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General foods" sheetId="2" r:id="rId5"/>
    <sheet state="visible" name="Red meat" sheetId="3" r:id="rId6"/>
    <sheet state="visible" name="Cheese" sheetId="4" r:id="rId7"/>
    <sheet state="visible" name="Fats, oils, nuts and seeds" sheetId="5" r:id="rId8"/>
    <sheet state="visible" name="Beverages" sheetId="6" r:id="rId9"/>
    <sheet state="visible" name="Conversion tool" sheetId="7" r:id="rId10"/>
    <sheet state="visible" name="Eurocodes" sheetId="8" r:id="rId11"/>
    <sheet state="visible" name="Non-nutritive sweeteners" sheetId="9" r:id="rId12"/>
    <sheet state="visible" name="Scenario" sheetId="10" r:id="rId13"/>
    <sheet state="hidden" name="specific foods" sheetId="11" r:id="rId14"/>
  </sheets>
  <definedNames>
    <definedName localSheetId="8" name="_ftnref1">'Non-nutritive sweeteners'!$A$4</definedName>
    <definedName localSheetId="8" name="_ftnref2">'Non-nutritive sweeteners'!$A$5</definedName>
  </definedNames>
  <calcPr/>
</workbook>
</file>

<file path=xl/sharedStrings.xml><?xml version="1.0" encoding="utf-8"?>
<sst xmlns="http://schemas.openxmlformats.org/spreadsheetml/2006/main" count="6615" uniqueCount="6330">
  <si>
    <t>Nutri-Score calculation tool for the updated algorithm</t>
  </si>
  <si>
    <t>Instructions</t>
  </si>
  <si>
    <t>Select the food product category</t>
  </si>
  <si>
    <t>Calculate the updated Nutri-Score</t>
  </si>
  <si>
    <t xml:space="preserve">Select the appropriate food category at the bottom of the screen, to calculate the Nutri-Score of your product.  </t>
  </si>
  <si>
    <t>The final nutritional score (FNS) and associated Nutri-Score are calculated automatically: the letters and the associated colors will be given in the last two columns.</t>
  </si>
  <si>
    <t>If needed, more information on how to select the appropriate food category in the Questions &amp; Anwsers document availaible online.</t>
  </si>
  <si>
    <t xml:space="preserve">Indicate the nutritional values of the product </t>
  </si>
  <si>
    <r>
      <rPr>
        <rFont val="Arial"/>
        <b/>
        <color rgb="FF385623"/>
        <sz val="11.0"/>
        <u/>
      </rPr>
      <t>Warnings</t>
    </r>
    <r>
      <rPr>
        <rFont val="Arial"/>
        <b/>
        <color rgb="FF385623"/>
        <sz val="11.0"/>
        <u/>
      </rPr>
      <t>:</t>
    </r>
  </si>
  <si>
    <t xml:space="preserve">- all the columns in red and green should be completed. Even if values are equal to zero, "0" should be reported in the corresponding column. </t>
  </si>
  <si>
    <r>
      <rPr>
        <rFont val="Arial"/>
        <color theme="1"/>
        <sz val="11.0"/>
      </rPr>
      <t xml:space="preserve">Columns </t>
    </r>
    <r>
      <rPr>
        <rFont val="Arial"/>
        <b/>
        <color theme="1"/>
        <sz val="11.0"/>
      </rPr>
      <t>in red and green</t>
    </r>
    <r>
      <rPr>
        <rFont val="Arial"/>
        <color theme="1"/>
        <sz val="11.0"/>
      </rPr>
      <t xml:space="preserve"> should be </t>
    </r>
    <r>
      <rPr>
        <rFont val="Arial"/>
        <b/>
        <color theme="1"/>
        <sz val="11.0"/>
      </rPr>
      <t>completed.</t>
    </r>
  </si>
  <si>
    <t>- changing the formulas linked in the protected version of the excel-spreadsheet can lead to an incorrect calculation of the Nutri-Score</t>
  </si>
  <si>
    <r>
      <rPr>
        <rFont val="Arial"/>
        <color theme="1"/>
        <sz val="11.0"/>
      </rPr>
      <t xml:space="preserve">Columns </t>
    </r>
    <r>
      <rPr>
        <rFont val="Arial"/>
        <b/>
        <color theme="1"/>
        <sz val="11.0"/>
      </rPr>
      <t>in grey</t>
    </r>
    <r>
      <rPr>
        <rFont val="Arial"/>
        <color theme="1"/>
        <sz val="11.0"/>
      </rPr>
      <t xml:space="preserve"> (in the "fats, oils, nuts and seeds" sheet) allow to calculate automatically data needed for the Nutri-Score calculation. They </t>
    </r>
    <r>
      <rPr>
        <rFont val="Arial"/>
        <b/>
        <color theme="1"/>
        <sz val="11.0"/>
      </rPr>
      <t>should not be completed</t>
    </r>
    <r>
      <rPr>
        <rFont val="Arial"/>
        <color theme="1"/>
        <sz val="11.0"/>
      </rPr>
      <t xml:space="preserve">. Similarly, columns  with the Nutri-Score, score and color should not be completed. They will be automatically calculated.
In case you have not access to the data on energy (in KJ) and sodium, a conversion sheet has been included (last sheet of the tool).  </t>
    </r>
  </si>
  <si>
    <r>
      <rPr>
        <rFont val="Arial"/>
        <b/>
        <color rgb="FF002060"/>
        <sz val="14.0"/>
      </rPr>
      <t xml:space="preserve">NEXT STEPS of the implementation process: 
</t>
    </r>
    <r>
      <rPr>
        <rFont val="Arial"/>
        <color rgb="FF002060"/>
        <sz val="14.0"/>
      </rPr>
      <t xml:space="preserve">
 - The date of entry into force of the Updated Algorithm in all the Territories is </t>
    </r>
    <r>
      <rPr>
        <rFont val="Arial"/>
        <b/>
        <color rgb="FF002060"/>
        <sz val="14.0"/>
      </rPr>
      <t>December 31st, 2023.</t>
    </r>
    <r>
      <rPr>
        <rFont val="Arial"/>
        <color rgb="FF002060"/>
        <sz val="14.0"/>
      </rPr>
      <t xml:space="preserve">
 - A </t>
    </r>
    <r>
      <rPr>
        <rFont val="Arial"/>
        <b/>
        <color rgb="FF002060"/>
        <sz val="14.0"/>
      </rPr>
      <t>transitional period of two years</t>
    </r>
    <r>
      <rPr>
        <rFont val="Arial"/>
        <color rgb="FF002060"/>
        <sz val="14.0"/>
      </rPr>
      <t xml:space="preserve"> is provided to allow operators to adapt the Nutri-Score on their products*.</t>
    </r>
  </si>
  <si>
    <t>Units (per 100g or 100mL) :</t>
  </si>
  <si>
    <t>Energy (KJ)</t>
  </si>
  <si>
    <t>Saturated fatty acids (g)</t>
  </si>
  <si>
    <t>Sugars (g)</t>
  </si>
  <si>
    <t>Proteins (g)</t>
  </si>
  <si>
    <t>Fibres (g)</t>
  </si>
  <si>
    <t>Salt (g)</t>
  </si>
  <si>
    <t>* Operators from the Netherlands are allowed to use Nutri-Score on the Dutch market from January 1th, 2024, based on the revised algorithm. So they can’t use the transitional period.</t>
  </si>
  <si>
    <r>
      <rPr>
        <rFont val="Arial"/>
        <color theme="1"/>
        <sz val="11.0"/>
      </rPr>
      <t xml:space="preserve">With </t>
    </r>
    <r>
      <rPr>
        <rFont val="Arial"/>
        <b/>
        <color theme="1"/>
        <sz val="11.0"/>
      </rPr>
      <t>liquid foods</t>
    </r>
    <r>
      <rPr>
        <rFont val="Arial"/>
        <color theme="1"/>
        <sz val="11.0"/>
      </rPr>
      <t xml:space="preserve">, nutritional values must be indicated by </t>
    </r>
    <r>
      <rPr>
        <rFont val="Arial"/>
        <b/>
        <color theme="1"/>
        <sz val="11.0"/>
      </rPr>
      <t>100g or 100mL</t>
    </r>
    <r>
      <rPr>
        <rFont val="Arial"/>
        <color theme="1"/>
        <sz val="11.0"/>
      </rPr>
      <t xml:space="preserve"> in accordance with the data on the packaging. If two values are mentioned (per 100 g and per 100 ml), the one per 100 g is to be taken into account.</t>
    </r>
  </si>
  <si>
    <t>Rounding rules:</t>
  </si>
  <si>
    <r>
      <rPr>
        <rFont val="Arial"/>
        <color theme="1"/>
        <sz val="11.0"/>
      </rPr>
      <t xml:space="preserve">The calculation of the score is based </t>
    </r>
    <r>
      <rPr>
        <rFont val="Arial"/>
        <b/>
        <color theme="1"/>
        <sz val="11.0"/>
      </rPr>
      <t xml:space="preserve">on nutritional values as indicated on the nutrition declaration. 
</t>
    </r>
    <r>
      <rPr>
        <rFont val="Arial"/>
        <color theme="1"/>
        <sz val="11.0"/>
      </rPr>
      <t>Values as presented on the nutritional declaration shall be used in this calculator.</t>
    </r>
  </si>
  <si>
    <t>The use of guidance documents published by the European commission regarding setting the tolerances for nutrients
 on a label and regarding the determination of fiber content is recommended.</t>
  </si>
  <si>
    <t>For the fruits, vegetables, and legumes percentage (%), data used for the calculation should be the same as the one considered in the list of ingridient (even though values are not explicitily displayed)  and the proprotion must be rounded to one decimal place.</t>
  </si>
  <si>
    <t>Fruits, vegetables, and legumes component</t>
  </si>
  <si>
    <r>
      <rPr>
        <rFont val="Calibri"/>
        <color theme="1"/>
        <sz val="11.0"/>
      </rPr>
      <t>The Eurocodes included in the updated algorithm are provided in a specific sheet "Eurocodes".</t>
    </r>
    <r>
      <rPr>
        <rFont val="Calibri"/>
        <color rgb="FFFF0000"/>
        <sz val="11.0"/>
      </rPr>
      <t xml:space="preserve"> </t>
    </r>
  </si>
  <si>
    <t>Non-nutritive sweeteners component</t>
  </si>
  <si>
    <t>The non-nutritive sweeteners included in the updated algorithm are provided in a specific sheet "Non-nutritive sweeteners".</t>
  </si>
  <si>
    <t>Current algorithm</t>
  </si>
  <si>
    <t>Modified algorithm</t>
  </si>
  <si>
    <t>Updated algorithm</t>
  </si>
  <si>
    <t>Products</t>
  </si>
  <si>
    <t>Energy 
(kJ/100 g)</t>
  </si>
  <si>
    <t>Sugar 
(g/100 g)</t>
  </si>
  <si>
    <t>Saturates
(g/100 g)</t>
  </si>
  <si>
    <t>Sodium 
(mg/100 g)</t>
  </si>
  <si>
    <t>Salt 
(g/100 g)</t>
  </si>
  <si>
    <t>Fruits, vegetables, pulses, nuts, and rapeseed, walnut and olive oils  (%)</t>
  </si>
  <si>
    <t>Fruits, vegetables and legumes
(%)</t>
  </si>
  <si>
    <t>Fibre 
(g/100 g)</t>
  </si>
  <si>
    <t>Protein 
(g/100 g)</t>
  </si>
  <si>
    <t>Energy
points</t>
  </si>
  <si>
    <t>Sugar
points</t>
  </si>
  <si>
    <t>SFA
points</t>
  </si>
  <si>
    <t>Sodium
points</t>
  </si>
  <si>
    <t>FVL
points</t>
  </si>
  <si>
    <t>Fibre
points</t>
  </si>
  <si>
    <t>Protein
points</t>
  </si>
  <si>
    <t>Points A</t>
  </si>
  <si>
    <t>Points C</t>
  </si>
  <si>
    <t>Score</t>
  </si>
  <si>
    <t>Nutri-Score</t>
  </si>
  <si>
    <t>Color</t>
  </si>
  <si>
    <t>Salt
points</t>
  </si>
  <si>
    <t>Sugar points</t>
  </si>
  <si>
    <t>Score difference between current and modified algorithms</t>
  </si>
  <si>
    <t>Change of Nutri-Score</t>
  </si>
  <si>
    <t>Apple sauce tinned</t>
  </si>
  <si>
    <t>Salt sea</t>
  </si>
  <si>
    <t>Sugar granulated</t>
  </si>
  <si>
    <t>protein 1</t>
  </si>
  <si>
    <t>protein 2</t>
  </si>
  <si>
    <t>M&amp;S Fruit &amp; Nut Muesli</t>
  </si>
  <si>
    <t>M&amp;S Berry and Cherry flakes</t>
  </si>
  <si>
    <t>white bread</t>
  </si>
  <si>
    <t>toast bread</t>
  </si>
  <si>
    <t>kapsicka biely jogurt Miil</t>
  </si>
  <si>
    <t>biely jogurt miil</t>
  </si>
  <si>
    <t>Rohlik.cz Hummus classico</t>
  </si>
  <si>
    <t>Emco Super sušenky bez přidaného cukru kakao a Kokos</t>
  </si>
  <si>
    <t>Emco Super sušenky bez přidaného cukru šťavnaté jablko</t>
  </si>
  <si>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</si>
  <si>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</si>
  <si>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</si>
  <si>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</si>
  <si>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</si>
  <si>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</si>
  <si>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</si>
  <si>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</si>
  <si>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</si>
  <si>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</si>
  <si>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</si>
  <si>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</si>
  <si>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</si>
  <si>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</si>
  <si>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</si>
  <si>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</si>
  <si>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</si>
  <si>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</si>
  <si>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</si>
  <si>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</si>
  <si>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</si>
  <si>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</si>
  <si>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</si>
  <si>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</si>
  <si>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</si>
  <si>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</si>
  <si>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</si>
  <si>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</si>
  <si>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</si>
  <si>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</si>
  <si>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</si>
  <si>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</si>
  <si>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</si>
  <si>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</si>
  <si>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</si>
  <si>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</si>
  <si>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</si>
  <si>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</si>
  <si>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</si>
  <si>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</si>
  <si>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</si>
  <si>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</si>
  <si>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</si>
  <si>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</si>
  <si>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</si>
  <si>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</si>
  <si>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</si>
  <si>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</si>
  <si>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</si>
  <si>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</si>
  <si>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</si>
  <si>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</si>
  <si>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</si>
  <si>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</si>
  <si>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</si>
  <si>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</si>
  <si>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</si>
  <si>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</si>
  <si>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</si>
  <si>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</si>
  <si>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</si>
  <si>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</si>
  <si>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</si>
  <si>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</si>
  <si>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</si>
  <si>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</si>
  <si>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</si>
  <si>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</si>
  <si>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</si>
  <si>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</si>
  <si>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</si>
  <si>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</si>
  <si>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</si>
  <si>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</si>
  <si>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</si>
  <si>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</si>
  <si>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</si>
  <si>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</si>
  <si>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</si>
  <si>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</si>
  <si>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</si>
  <si>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</si>
  <si>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</si>
  <si>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</si>
  <si>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</si>
  <si>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</si>
  <si>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</si>
  <si>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</si>
  <si>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</si>
  <si>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</si>
  <si>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</si>
  <si>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</si>
  <si>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</si>
  <si>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</si>
  <si>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</si>
  <si>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</si>
  <si>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</si>
  <si>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</si>
  <si>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</si>
  <si>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</si>
  <si>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</si>
  <si>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</si>
  <si>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</si>
  <si>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</si>
  <si>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</si>
  <si>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</si>
  <si>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</si>
  <si>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</si>
  <si>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</si>
  <si>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</si>
  <si>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</si>
  <si>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</si>
  <si>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</si>
  <si>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</si>
  <si>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</si>
  <si>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</si>
  <si>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</si>
  <si>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</si>
  <si>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</si>
  <si>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</si>
  <si>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</si>
  <si>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</si>
  <si>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</si>
  <si>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</si>
  <si>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</si>
  <si>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</si>
  <si>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</si>
  <si>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</si>
  <si>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</si>
  <si>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</si>
  <si>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</si>
  <si>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</si>
  <si>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</si>
  <si>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</si>
  <si>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</si>
  <si>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</si>
  <si>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</si>
  <si>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</si>
  <si>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</si>
  <si>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</si>
  <si>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</si>
  <si>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</si>
  <si>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</si>
  <si>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</si>
  <si>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</si>
  <si>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</si>
  <si>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</si>
  <si>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</si>
  <si>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</si>
  <si>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</si>
  <si>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</si>
  <si>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</si>
  <si>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</si>
  <si>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</si>
  <si>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</si>
  <si>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</si>
  <si>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</si>
  <si>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</si>
  <si>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</si>
  <si>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</si>
  <si>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</si>
  <si>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</si>
  <si>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</si>
  <si>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</si>
  <si>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</si>
  <si>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</si>
  <si>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</si>
  <si>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</si>
  <si>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</si>
  <si>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</si>
  <si>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</si>
  <si>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</si>
  <si>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</si>
  <si>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</si>
  <si>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</si>
  <si>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</si>
  <si>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</si>
  <si>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</si>
  <si>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</si>
  <si>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</si>
  <si>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</si>
  <si>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</si>
  <si>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</si>
  <si>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</si>
  <si>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</si>
  <si>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</si>
  <si>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</si>
  <si>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</si>
  <si>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</si>
  <si>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</si>
  <si>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</si>
  <si>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</si>
  <si>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</si>
  <si>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</si>
  <si>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</si>
  <si>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</si>
  <si>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</si>
  <si>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</si>
  <si>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</si>
  <si>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</si>
  <si>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</si>
  <si>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</si>
  <si>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</si>
  <si>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</si>
  <si>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</si>
  <si>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</si>
  <si>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</si>
  <si>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</si>
  <si>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</si>
  <si>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</si>
  <si>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</si>
  <si>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</si>
  <si>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</si>
  <si>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</si>
  <si>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</si>
  <si>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</si>
  <si>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</si>
  <si>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</si>
  <si>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</si>
  <si>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</si>
  <si>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</si>
  <si>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</si>
  <si>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</si>
  <si>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</si>
  <si>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</si>
  <si>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</si>
  <si>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</si>
  <si>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</si>
  <si>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</si>
  <si>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</si>
  <si>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</si>
  <si>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</si>
  <si>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</si>
  <si>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</si>
  <si>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</si>
  <si>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</si>
  <si>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</si>
  <si>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</si>
  <si>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</si>
  <si>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</si>
  <si>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</si>
  <si>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</si>
  <si>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</si>
  <si>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</si>
  <si>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</si>
  <si>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</si>
  <si>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</si>
  <si>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</si>
  <si>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</si>
  <si>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</si>
  <si>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</si>
  <si>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</si>
  <si>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</si>
  <si>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</si>
  <si>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</si>
  <si>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</si>
  <si>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</si>
  <si>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</si>
  <si>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</si>
  <si>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</si>
  <si>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</si>
  <si>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</si>
  <si>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</si>
  <si>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</si>
  <si>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</si>
  <si>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</si>
  <si>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</si>
  <si>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</si>
  <si>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</si>
  <si>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</si>
  <si>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</si>
  <si>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</si>
  <si>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</si>
  <si>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</si>
  <si>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</si>
  <si>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</si>
  <si>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</si>
  <si>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</si>
  <si>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</si>
  <si>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</si>
  <si>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</si>
  <si>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</si>
  <si>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</si>
  <si>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</si>
  <si>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</si>
  <si>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</si>
  <si>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</si>
  <si>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</si>
  <si>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</si>
  <si>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</si>
  <si>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</si>
  <si>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</si>
  <si>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</si>
  <si>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</si>
  <si>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</si>
  <si>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</si>
  <si>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</si>
  <si>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</si>
  <si>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</si>
  <si>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</si>
  <si>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</si>
  <si>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</si>
  <si>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</si>
  <si>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</si>
  <si>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</si>
  <si>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</si>
  <si>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</si>
  <si>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</si>
  <si>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</si>
  <si>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</si>
  <si>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</si>
  <si>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</si>
  <si>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</si>
  <si>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</si>
  <si>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</si>
  <si>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</si>
  <si>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</si>
  <si>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</si>
  <si>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</si>
  <si>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</si>
  <si>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</si>
  <si>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</si>
  <si>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</si>
  <si>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</si>
  <si>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</si>
  <si>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</si>
  <si>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</si>
  <si>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</si>
  <si>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</si>
  <si>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</si>
  <si>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</si>
  <si>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</si>
  <si>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</si>
  <si>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</si>
  <si>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</si>
  <si>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</si>
  <si>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</si>
  <si>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</si>
  <si>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</si>
  <si>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</si>
  <si>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</si>
  <si>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</si>
  <si>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</si>
  <si>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</si>
  <si>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</si>
  <si>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</si>
  <si>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</si>
  <si>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</si>
  <si>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</si>
  <si>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</si>
  <si>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</si>
  <si>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</si>
  <si>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</si>
  <si>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</si>
  <si>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</si>
  <si>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</si>
  <si>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</si>
  <si>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</si>
  <si>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</si>
  <si>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</si>
  <si>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</si>
  <si>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</si>
  <si>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</si>
  <si>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</si>
  <si>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</si>
  <si>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</si>
  <si>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</si>
  <si>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</si>
  <si>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</si>
  <si>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</si>
  <si>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</si>
  <si>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</si>
  <si>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</si>
  <si>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</si>
  <si>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</si>
  <si>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</si>
  <si>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</si>
  <si>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</si>
  <si>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</si>
  <si>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</si>
  <si>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</si>
  <si>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</si>
  <si>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</si>
  <si>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</si>
  <si>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</si>
  <si>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</si>
  <si>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</si>
  <si>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</si>
  <si>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</si>
  <si>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</si>
  <si>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</si>
  <si>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</si>
  <si>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</si>
  <si>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</si>
  <si>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</si>
  <si>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</si>
  <si>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</si>
  <si>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</si>
  <si>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</si>
  <si>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</si>
  <si>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</si>
  <si>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</si>
  <si>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</si>
  <si>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</si>
  <si>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</si>
  <si>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</si>
  <si>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</si>
  <si>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</si>
  <si>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</si>
  <si>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</si>
  <si>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</si>
  <si>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</si>
  <si>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</si>
  <si>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</si>
  <si>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</si>
  <si>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</si>
  <si>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</si>
  <si>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</si>
  <si>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</si>
  <si>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</si>
  <si>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</si>
  <si>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</si>
  <si>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</si>
  <si>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</si>
  <si>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</si>
  <si>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</si>
  <si>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</si>
  <si>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</si>
  <si>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</si>
  <si>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</si>
  <si>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</si>
  <si>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</si>
  <si>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</si>
  <si>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</si>
  <si>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</si>
  <si>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</si>
  <si>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</si>
  <si>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</si>
  <si>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</si>
  <si>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</si>
  <si>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</si>
  <si>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</si>
  <si>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</si>
  <si>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</si>
  <si>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</si>
  <si>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</si>
  <si>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</si>
  <si>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</si>
  <si>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</si>
  <si>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</si>
  <si>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</si>
  <si>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</si>
  <si>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</si>
  <si>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</si>
  <si>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</si>
  <si>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</si>
  <si>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</si>
  <si>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</si>
  <si>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</si>
  <si>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</si>
  <si>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</si>
  <si>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</si>
  <si>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</si>
  <si>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</si>
  <si>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</si>
  <si>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</si>
  <si>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</si>
  <si>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</si>
  <si>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</si>
  <si>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</si>
  <si>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</si>
  <si>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</si>
  <si>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</si>
  <si>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</si>
  <si>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</si>
  <si>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</si>
  <si>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</si>
  <si>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</si>
  <si>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</si>
  <si>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</si>
  <si>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</si>
  <si>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</si>
  <si>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</si>
  <si>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</si>
  <si>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</si>
  <si>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</si>
  <si>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</si>
  <si>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</si>
  <si>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</si>
  <si>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</si>
  <si>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</si>
  <si>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</si>
  <si>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</si>
  <si>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</si>
  <si>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</si>
  <si>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</si>
  <si>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</si>
  <si>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</si>
  <si>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</si>
  <si>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</si>
  <si>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</si>
  <si>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</si>
  <si>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</si>
  <si>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</si>
  <si>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</si>
  <si>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</si>
  <si>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</si>
  <si>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</si>
  <si>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</si>
  <si>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</si>
  <si>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</si>
  <si>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</si>
  <si>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</si>
  <si>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</si>
  <si>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</si>
  <si>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</si>
  <si>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</si>
  <si>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</si>
  <si>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</si>
  <si>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</si>
  <si>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</si>
  <si>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</si>
  <si>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</si>
  <si>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</si>
  <si>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</si>
  <si>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</si>
  <si>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</si>
  <si>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</si>
  <si>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</si>
  <si>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</si>
  <si>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</si>
  <si>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</si>
  <si>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</si>
  <si>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</si>
  <si>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</si>
  <si>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</si>
  <si>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</si>
  <si>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</si>
  <si>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</si>
  <si>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</si>
  <si>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</si>
  <si>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</si>
  <si>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</si>
  <si>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</si>
  <si>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</si>
  <si>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</si>
  <si>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</si>
  <si>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</si>
  <si>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</si>
  <si>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</si>
  <si>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</si>
  <si>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</si>
  <si>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</si>
  <si>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</si>
  <si>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</si>
  <si>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</si>
  <si>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</si>
  <si>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</si>
  <si>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</si>
  <si>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</si>
  <si>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</si>
  <si>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</si>
  <si>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</si>
  <si>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</si>
  <si>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</si>
  <si>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</si>
  <si>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</si>
  <si>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</si>
  <si>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</si>
  <si>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</si>
  <si>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</si>
  <si>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</si>
  <si>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</si>
  <si>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</si>
  <si>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</si>
  <si>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</si>
  <si>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</si>
  <si>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</si>
  <si>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</si>
  <si>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</si>
  <si>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</si>
  <si>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</si>
  <si>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</si>
  <si>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</si>
  <si>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</si>
  <si>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</si>
  <si>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</si>
  <si>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</si>
  <si>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</si>
  <si>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</si>
  <si>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</si>
  <si>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</si>
  <si>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</si>
  <si>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</si>
  <si>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</si>
  <si>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</si>
  <si>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</si>
  <si>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</si>
  <si>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</si>
  <si>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</si>
  <si>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</si>
  <si>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</si>
  <si>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</si>
  <si>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</si>
  <si>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</si>
  <si>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</si>
  <si>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</si>
  <si>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</si>
  <si>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</si>
  <si>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</si>
  <si>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</si>
  <si>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</si>
  <si>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</si>
  <si>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</si>
  <si>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</si>
  <si>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</si>
  <si>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</si>
  <si>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</si>
  <si>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</si>
  <si>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</si>
  <si>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</si>
  <si>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</si>
  <si>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</si>
  <si>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</si>
  <si>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</si>
  <si>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</si>
  <si>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</si>
  <si>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</si>
  <si>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</si>
  <si>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</si>
  <si>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</si>
  <si>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</si>
  <si>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</si>
  <si>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</si>
  <si>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</si>
  <si>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</si>
  <si>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</si>
  <si>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</si>
  <si>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</si>
  <si>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</si>
  <si>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</si>
  <si>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</si>
  <si>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</si>
  <si>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</si>
  <si>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</si>
  <si>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</si>
  <si>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</si>
  <si>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</si>
  <si>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</si>
  <si>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</si>
  <si>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</si>
  <si>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</si>
  <si>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</si>
  <si>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</si>
  <si>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</si>
  <si>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</si>
  <si>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</si>
  <si>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</si>
  <si>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</si>
  <si>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</si>
  <si>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</si>
  <si>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</si>
  <si>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</si>
  <si>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</si>
  <si>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</si>
  <si>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</si>
  <si>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</si>
  <si>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</si>
  <si>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</si>
  <si>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</si>
  <si>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</si>
  <si>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</si>
  <si>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</si>
  <si>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</si>
  <si>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</si>
  <si>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</si>
  <si>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</si>
  <si>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</si>
  <si>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</si>
  <si>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</si>
  <si>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</si>
  <si>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</si>
  <si>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</si>
  <si>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</si>
  <si>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</si>
  <si>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</si>
  <si>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</si>
  <si>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</si>
  <si>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</si>
  <si>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</si>
  <si>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</si>
  <si>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</si>
  <si>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</si>
  <si>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</si>
  <si>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</si>
  <si>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</si>
  <si>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</si>
  <si>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</si>
  <si>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</si>
  <si>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</si>
  <si>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</si>
  <si>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</si>
  <si>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</si>
  <si>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</si>
  <si>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</si>
  <si>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</si>
  <si>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</si>
  <si>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</si>
  <si>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</si>
  <si>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</si>
  <si>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</si>
  <si>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</si>
  <si>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</si>
  <si>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</si>
  <si>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</si>
  <si>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</si>
  <si>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</si>
  <si>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</si>
  <si>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</si>
  <si>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</si>
  <si>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</si>
  <si>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</si>
  <si>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</si>
  <si>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</si>
  <si>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</si>
  <si>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</si>
  <si>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</si>
  <si>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</si>
  <si>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</si>
  <si>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</si>
  <si>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</si>
  <si>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</si>
  <si>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</si>
  <si>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</si>
  <si>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</si>
  <si>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</si>
  <si>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</si>
  <si>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</si>
  <si>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</si>
  <si>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</si>
  <si>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</si>
  <si>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</si>
  <si>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</si>
  <si>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</si>
  <si>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</si>
  <si>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</si>
  <si>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</si>
  <si>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</si>
  <si>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</si>
  <si>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</si>
  <si>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</si>
  <si>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</si>
  <si>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</si>
  <si>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</si>
  <si>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</si>
  <si>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</si>
  <si>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</si>
  <si>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</si>
  <si>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</si>
  <si>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</si>
  <si>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</si>
  <si>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</si>
  <si>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</si>
  <si>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</si>
  <si>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</si>
  <si>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</si>
  <si>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</si>
  <si>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</si>
  <si>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</si>
  <si>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</si>
  <si>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</si>
  <si>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</si>
  <si>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</si>
  <si>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</si>
  <si>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</si>
  <si>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</si>
  <si>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</si>
  <si>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</si>
  <si>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</si>
  <si>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</si>
  <si>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</si>
  <si>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</si>
  <si>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</si>
  <si>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</si>
  <si>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</si>
  <si>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</si>
  <si>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</si>
  <si>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</si>
  <si>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</si>
  <si>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</si>
  <si>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</si>
  <si>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</si>
  <si>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</si>
  <si>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</si>
  <si>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</si>
  <si>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</si>
  <si>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</si>
  <si>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</si>
  <si>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</si>
  <si>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</si>
  <si>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</si>
  <si>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</si>
  <si>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</si>
  <si>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</si>
  <si>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</si>
  <si>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</si>
  <si>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</si>
  <si>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</si>
  <si>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</si>
  <si>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</si>
  <si>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</si>
  <si>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</si>
  <si>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</si>
  <si>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</si>
  <si>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</si>
  <si>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</si>
  <si>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</si>
  <si>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</si>
  <si>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</si>
  <si>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</si>
  <si>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</si>
  <si>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</si>
  <si>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</si>
  <si>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</si>
  <si>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</si>
  <si>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</si>
  <si>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</si>
  <si>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</si>
  <si>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</si>
  <si>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</si>
  <si>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</si>
  <si>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</si>
  <si>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</si>
  <si>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</si>
  <si>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</si>
  <si>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</si>
  <si>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</si>
  <si>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</si>
  <si>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</si>
  <si>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</si>
  <si>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</si>
  <si>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</si>
  <si>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</si>
  <si>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</si>
  <si>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</si>
  <si>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</si>
  <si>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</si>
  <si>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</si>
  <si>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</si>
  <si>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</si>
  <si>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</si>
  <si>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</si>
  <si>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</si>
  <si>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</si>
  <si>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</si>
  <si>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</si>
  <si>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</si>
  <si>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</si>
  <si>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</si>
  <si>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</si>
  <si>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</si>
  <si>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</si>
  <si>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</si>
  <si>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</si>
  <si>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</si>
  <si>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</si>
  <si>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</si>
  <si>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</si>
  <si>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</si>
  <si>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</si>
  <si>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</si>
  <si>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</si>
  <si>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</si>
  <si>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</si>
  <si>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</si>
  <si>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</si>
  <si>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</si>
  <si>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</si>
  <si>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</si>
  <si>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</si>
  <si>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</si>
  <si>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</si>
  <si>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</si>
  <si>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</si>
  <si>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</si>
  <si>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</si>
  <si>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</si>
  <si>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</si>
  <si>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</si>
  <si>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</si>
  <si>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</si>
  <si>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</si>
  <si>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</si>
  <si>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</si>
  <si>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</si>
  <si>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</si>
  <si>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</si>
  <si>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</si>
  <si>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</si>
  <si>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</si>
  <si>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</si>
  <si>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</si>
  <si>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</si>
  <si>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</si>
  <si>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</si>
  <si>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</si>
  <si>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</si>
  <si>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</si>
  <si>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</si>
  <si>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</si>
  <si>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</si>
  <si>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</si>
  <si>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</si>
  <si>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</si>
  <si>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</si>
  <si>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</si>
  <si>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</si>
  <si>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</si>
  <si>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</si>
  <si>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</si>
  <si>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</si>
  <si>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</si>
  <si>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</si>
  <si>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</si>
  <si>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</si>
  <si>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</si>
  <si>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</si>
  <si>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</si>
  <si>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</si>
  <si>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</si>
  <si>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</si>
  <si>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</si>
  <si>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</si>
  <si>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</si>
  <si>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</si>
  <si>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</si>
  <si>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</si>
  <si>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</si>
  <si>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</si>
  <si>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</si>
  <si>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</si>
  <si>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</si>
  <si>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</si>
  <si>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</si>
  <si>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</si>
  <si>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</si>
  <si>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</si>
  <si>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</si>
  <si>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</si>
  <si>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</si>
  <si>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</si>
  <si>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</si>
  <si>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</si>
  <si>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</si>
  <si>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</si>
  <si>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</si>
  <si>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</si>
  <si>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</si>
  <si>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</si>
  <si>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</si>
  <si>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</si>
  <si>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</si>
  <si>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</si>
  <si>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</si>
  <si>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</si>
  <si>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</si>
  <si>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</si>
  <si>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</si>
  <si>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</si>
  <si>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</si>
  <si>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</si>
  <si>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</si>
  <si>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</si>
  <si>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</si>
  <si>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</si>
  <si>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</si>
  <si>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</si>
  <si>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</si>
  <si>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</si>
  <si>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</si>
  <si>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</si>
  <si>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</si>
  <si>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</si>
  <si>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</si>
  <si>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</si>
  <si>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</si>
  <si>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</si>
  <si>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</si>
  <si>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</si>
  <si>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</si>
  <si>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</si>
  <si>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</si>
  <si>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</si>
  <si>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</si>
  <si>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</si>
  <si>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</si>
  <si>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</si>
  <si>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</si>
  <si>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</si>
  <si>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</si>
  <si>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</si>
  <si>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</si>
  <si>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</si>
  <si>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</si>
  <si>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</si>
  <si>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</si>
  <si>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</si>
  <si>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</si>
  <si>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</si>
  <si>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</si>
  <si>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</si>
  <si>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</si>
  <si>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</si>
  <si>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</si>
  <si>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</si>
  <si>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</si>
  <si>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</si>
  <si>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</si>
  <si>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</si>
  <si>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</si>
  <si>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</si>
  <si>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</si>
  <si>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</si>
  <si>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</si>
  <si>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</si>
  <si>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</si>
  <si>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</si>
  <si>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</si>
  <si>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</si>
  <si>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</si>
  <si>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</si>
  <si>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</si>
  <si>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</si>
  <si>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</si>
  <si>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</si>
  <si>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</si>
  <si>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</si>
  <si>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</si>
  <si>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</si>
  <si>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</si>
  <si>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</si>
  <si>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</si>
  <si>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</si>
  <si>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</si>
  <si>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</si>
  <si>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</si>
  <si>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</si>
  <si>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</si>
  <si>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</si>
  <si>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</si>
  <si>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</si>
  <si>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</si>
  <si>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</si>
  <si>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</si>
  <si>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</si>
  <si>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</si>
  <si>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</si>
  <si>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</si>
  <si>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</si>
  <si>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</si>
  <si>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</si>
  <si>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</si>
  <si>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</si>
  <si>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</si>
  <si>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</si>
  <si>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</si>
  <si>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</si>
  <si>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</si>
  <si>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</si>
  <si>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</si>
  <si>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</si>
  <si>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</si>
  <si>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</si>
  <si>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</si>
  <si>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</si>
  <si>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</si>
  <si>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</si>
  <si>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</si>
  <si>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</si>
  <si>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</si>
  <si>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</si>
  <si>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</si>
  <si>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b/>
        <color theme="1"/>
        <sz val="11.0"/>
      </rPr>
      <t xml:space="preserve">Points A
</t>
    </r>
    <r>
      <rPr>
        <rFont val="Calibri"/>
        <b val="0"/>
        <color theme="1"/>
        <sz val="11.0"/>
      </rPr>
      <t>(En from SFA)</t>
    </r>
  </si>
  <si>
    <r>
      <rPr>
        <rFont val="Calibri"/>
        <b/>
        <color theme="1"/>
        <sz val="11.0"/>
      </rPr>
      <t xml:space="preserve">FNSm 
</t>
    </r>
    <r>
      <rPr>
        <rFont val="Calibri"/>
        <b val="0"/>
        <color theme="1"/>
        <sz val="11.0"/>
      </rPr>
      <t>(Points A cap at 7 pts)</t>
    </r>
  </si>
  <si>
    <t>Diff with ref</t>
  </si>
  <si>
    <t>Beef tenderloin steak raw</t>
  </si>
  <si>
    <t>Pork loin chop raw</t>
  </si>
  <si>
    <t>Minced lamb raw</t>
  </si>
  <si>
    <t>Pork spare rib prepared</t>
  </si>
  <si>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</si>
  <si>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</si>
  <si>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</si>
  <si>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</si>
  <si>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</si>
  <si>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</si>
  <si>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</si>
  <si>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</si>
  <si>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</si>
  <si>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</si>
  <si>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</si>
  <si>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</si>
  <si>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</si>
  <si>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</si>
  <si>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</si>
  <si>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</si>
  <si>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</si>
  <si>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</si>
  <si>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</si>
  <si>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</si>
  <si>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</si>
  <si>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</si>
  <si>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</si>
  <si>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</si>
  <si>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</si>
  <si>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</si>
  <si>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</si>
  <si>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</si>
  <si>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</si>
  <si>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</si>
  <si>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</si>
  <si>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</si>
  <si>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</si>
  <si>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</si>
  <si>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</si>
  <si>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</si>
  <si>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</si>
  <si>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</si>
  <si>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</si>
  <si>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</si>
  <si>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</si>
  <si>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</si>
  <si>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</si>
  <si>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</si>
  <si>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</si>
  <si>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</si>
  <si>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</si>
  <si>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</si>
  <si>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</si>
  <si>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</si>
  <si>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</si>
  <si>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</si>
  <si>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</si>
  <si>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</si>
  <si>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</si>
  <si>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</si>
  <si>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</si>
  <si>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</si>
  <si>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</si>
  <si>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</si>
  <si>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</si>
  <si>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</si>
  <si>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</si>
  <si>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</si>
  <si>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</si>
  <si>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</si>
  <si>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</si>
  <si>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</si>
  <si>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</si>
  <si>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</si>
  <si>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</si>
  <si>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</si>
  <si>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</si>
  <si>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</si>
  <si>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</si>
  <si>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</si>
  <si>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</si>
  <si>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</si>
  <si>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</si>
  <si>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</si>
  <si>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</si>
  <si>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</si>
  <si>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</si>
  <si>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</si>
  <si>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</si>
  <si>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</si>
  <si>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</si>
  <si>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</si>
  <si>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</si>
  <si>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</si>
  <si>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</si>
  <si>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</si>
  <si>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</si>
  <si>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</si>
  <si>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</si>
  <si>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</si>
  <si>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</si>
  <si>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</si>
  <si>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</si>
  <si>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</si>
  <si>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</si>
  <si>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</si>
  <si>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</si>
  <si>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</si>
  <si>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</si>
  <si>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</si>
  <si>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</si>
  <si>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</si>
  <si>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</si>
  <si>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</si>
  <si>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</si>
  <si>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</si>
  <si>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</si>
  <si>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</si>
  <si>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</si>
  <si>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</si>
  <si>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</si>
  <si>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</si>
  <si>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</si>
  <si>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</si>
  <si>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</si>
  <si>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</si>
  <si>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</si>
  <si>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</si>
  <si>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</si>
  <si>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</si>
  <si>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</si>
  <si>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</si>
  <si>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</si>
  <si>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</si>
  <si>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</si>
  <si>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</si>
  <si>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</si>
  <si>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</si>
  <si>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</si>
  <si>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</si>
  <si>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</si>
  <si>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</si>
  <si>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</si>
  <si>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</si>
  <si>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</si>
  <si>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</si>
  <si>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</si>
  <si>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</si>
  <si>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</si>
  <si>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</si>
  <si>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</si>
  <si>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</si>
  <si>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</si>
  <si>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</si>
  <si>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</si>
  <si>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</si>
  <si>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</si>
  <si>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</si>
  <si>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</si>
  <si>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</si>
  <si>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</si>
  <si>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</si>
  <si>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</si>
  <si>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</si>
  <si>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</si>
  <si>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</si>
  <si>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</si>
  <si>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</si>
  <si>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</si>
  <si>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</si>
  <si>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</si>
  <si>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</si>
  <si>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</si>
  <si>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</si>
  <si>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</si>
  <si>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</si>
  <si>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</si>
  <si>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</si>
  <si>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</si>
  <si>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</si>
  <si>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</si>
  <si>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</si>
  <si>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</si>
  <si>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</si>
  <si>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</si>
  <si>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</si>
  <si>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</si>
  <si>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</si>
  <si>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</si>
  <si>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</si>
  <si>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</si>
  <si>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</si>
  <si>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</si>
  <si>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</si>
  <si>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</si>
  <si>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</si>
  <si>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</si>
  <si>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</si>
  <si>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</si>
  <si>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</si>
  <si>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</si>
  <si>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</si>
  <si>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</si>
  <si>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</si>
  <si>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</si>
  <si>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</si>
  <si>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</si>
  <si>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</si>
  <si>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</si>
  <si>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</si>
  <si>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</si>
  <si>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</si>
  <si>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</si>
  <si>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</si>
  <si>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</si>
  <si>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</si>
  <si>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</si>
  <si>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</si>
  <si>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</si>
  <si>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</si>
  <si>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</si>
  <si>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</si>
  <si>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</si>
  <si>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</si>
  <si>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</si>
  <si>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</si>
  <si>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</si>
  <si>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</si>
  <si>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</si>
  <si>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</si>
  <si>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</si>
  <si>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</si>
  <si>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</si>
  <si>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</si>
  <si>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</si>
  <si>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</si>
  <si>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</si>
  <si>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</si>
  <si>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</si>
  <si>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</si>
  <si>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</si>
  <si>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</si>
  <si>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</si>
  <si>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</si>
  <si>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</si>
  <si>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</si>
  <si>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</si>
  <si>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</si>
  <si>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</si>
  <si>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</si>
  <si>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</si>
  <si>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</si>
  <si>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</si>
  <si>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</si>
  <si>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</si>
  <si>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</si>
  <si>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</si>
  <si>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</si>
  <si>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</si>
  <si>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</si>
  <si>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</si>
  <si>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</si>
  <si>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</si>
  <si>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</si>
  <si>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</si>
  <si>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</si>
  <si>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</si>
  <si>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</si>
  <si>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</si>
  <si>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</si>
  <si>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</si>
  <si>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</si>
  <si>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</si>
  <si>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</si>
  <si>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</si>
  <si>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</si>
  <si>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</si>
  <si>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</si>
  <si>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</si>
  <si>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</si>
  <si>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</si>
  <si>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</si>
  <si>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</si>
  <si>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</si>
  <si>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</si>
  <si>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</si>
  <si>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</si>
  <si>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</si>
  <si>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</si>
  <si>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</si>
  <si>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</si>
  <si>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</si>
  <si>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</si>
  <si>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</si>
  <si>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</si>
  <si>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</si>
  <si>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</si>
  <si>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</si>
  <si>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</si>
  <si>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</si>
  <si>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</si>
  <si>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</si>
  <si>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</si>
  <si>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</si>
  <si>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</si>
  <si>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</si>
  <si>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</si>
  <si>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</si>
  <si>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</si>
  <si>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</si>
  <si>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</si>
  <si>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</si>
  <si>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</si>
  <si>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</si>
  <si>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</si>
  <si>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</si>
  <si>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</si>
  <si>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</si>
  <si>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</si>
  <si>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</si>
  <si>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</si>
  <si>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</si>
  <si>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</si>
  <si>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</si>
  <si>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</si>
  <si>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</si>
  <si>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</si>
  <si>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</si>
  <si>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</si>
  <si>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</si>
  <si>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</si>
  <si>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</si>
  <si>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</si>
  <si>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</si>
  <si>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</si>
  <si>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</si>
  <si>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</si>
  <si>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</si>
  <si>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</si>
  <si>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</si>
  <si>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</si>
  <si>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</si>
  <si>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</si>
  <si>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</si>
  <si>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</si>
  <si>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</si>
  <si>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</si>
  <si>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</si>
  <si>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</si>
  <si>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</si>
  <si>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</si>
  <si>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</si>
  <si>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</si>
  <si>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</si>
  <si>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</si>
  <si>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</si>
  <si>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</si>
  <si>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</si>
  <si>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</si>
  <si>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</si>
  <si>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</si>
  <si>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</si>
  <si>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</si>
  <si>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</si>
  <si>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</si>
  <si>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</si>
  <si>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</si>
  <si>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</si>
  <si>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</si>
  <si>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</si>
  <si>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</si>
  <si>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</si>
  <si>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</si>
  <si>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</si>
  <si>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</si>
  <si>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</si>
  <si>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</si>
  <si>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</si>
  <si>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</si>
  <si>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</si>
  <si>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</si>
  <si>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</si>
  <si>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</si>
  <si>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</si>
  <si>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</si>
  <si>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</si>
  <si>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</si>
  <si>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</si>
  <si>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</si>
  <si>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</si>
  <si>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</si>
  <si>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</si>
  <si>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</si>
  <si>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</si>
  <si>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</si>
  <si>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</si>
  <si>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</si>
  <si>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</si>
  <si>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</si>
  <si>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</si>
  <si>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</si>
  <si>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</si>
  <si>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</si>
  <si>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</si>
  <si>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</si>
  <si>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</si>
  <si>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</si>
  <si>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</si>
  <si>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</si>
  <si>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</si>
  <si>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</si>
  <si>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</si>
  <si>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</si>
  <si>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</si>
  <si>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</si>
  <si>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</si>
  <si>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</si>
  <si>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</si>
  <si>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</si>
  <si>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</si>
  <si>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</si>
  <si>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</si>
  <si>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</si>
  <si>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</si>
  <si>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</si>
  <si>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</si>
  <si>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</si>
  <si>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</si>
  <si>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</si>
  <si>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</si>
  <si>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</si>
  <si>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</si>
  <si>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</si>
  <si>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</si>
  <si>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</si>
  <si>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</si>
  <si>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</si>
  <si>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</si>
  <si>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</si>
  <si>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</si>
  <si>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</si>
  <si>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</si>
  <si>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</si>
  <si>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</si>
  <si>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</si>
  <si>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</si>
  <si>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</si>
  <si>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</si>
  <si>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</si>
  <si>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</si>
  <si>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</si>
  <si>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</si>
  <si>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</si>
  <si>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</si>
  <si>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</si>
  <si>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</si>
  <si>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</si>
  <si>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</si>
  <si>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</si>
  <si>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</si>
  <si>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</si>
  <si>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</si>
  <si>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</si>
  <si>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</si>
  <si>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</si>
  <si>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</si>
  <si>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</si>
  <si>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</si>
  <si>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</si>
  <si>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</si>
  <si>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</si>
  <si>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</si>
  <si>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</si>
  <si>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</si>
  <si>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</si>
  <si>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</si>
  <si>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</si>
  <si>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</si>
  <si>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</si>
  <si>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</si>
  <si>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</si>
  <si>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</si>
  <si>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</si>
  <si>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</si>
  <si>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</si>
  <si>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</si>
  <si>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</si>
  <si>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</si>
  <si>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</si>
  <si>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</si>
  <si>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</si>
  <si>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</si>
  <si>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</si>
  <si>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</si>
  <si>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</si>
  <si>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</si>
  <si>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</si>
  <si>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</si>
  <si>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</si>
  <si>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</si>
  <si>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</si>
  <si>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</si>
  <si>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</si>
  <si>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</si>
  <si>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</si>
  <si>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</si>
  <si>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</si>
  <si>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</si>
  <si>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</si>
  <si>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</si>
  <si>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</si>
  <si>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</si>
  <si>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</si>
  <si>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</si>
  <si>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</si>
  <si>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</si>
  <si>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</si>
  <si>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</si>
  <si>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</si>
  <si>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</si>
  <si>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</si>
  <si>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</si>
  <si>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</si>
  <si>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</si>
  <si>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</si>
  <si>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</si>
  <si>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</si>
  <si>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</si>
  <si>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</si>
  <si>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</si>
  <si>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</si>
  <si>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</si>
  <si>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</si>
  <si>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</si>
  <si>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</si>
  <si>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</si>
  <si>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</si>
  <si>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</si>
  <si>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</si>
  <si>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</si>
  <si>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</si>
  <si>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</si>
  <si>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</si>
  <si>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</si>
  <si>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</si>
  <si>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</si>
  <si>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</si>
  <si>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</si>
  <si>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</si>
  <si>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</si>
  <si>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</si>
  <si>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</si>
  <si>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</si>
  <si>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</si>
  <si>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</si>
  <si>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</si>
  <si>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</si>
  <si>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</si>
  <si>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</si>
  <si>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</si>
  <si>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</si>
  <si>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</si>
  <si>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</si>
  <si>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</si>
  <si>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</si>
  <si>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</si>
  <si>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</si>
  <si>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</si>
  <si>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</si>
  <si>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</si>
  <si>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</si>
  <si>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</si>
  <si>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</si>
  <si>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</si>
  <si>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</si>
  <si>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</si>
  <si>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</si>
  <si>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</si>
  <si>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</si>
  <si>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</si>
  <si>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</si>
  <si>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</si>
  <si>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</si>
  <si>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</si>
  <si>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</si>
  <si>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</si>
  <si>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</si>
  <si>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</si>
  <si>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</si>
  <si>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</si>
  <si>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</si>
  <si>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</si>
  <si>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</si>
  <si>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</si>
  <si>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</si>
  <si>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</si>
  <si>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</si>
  <si>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</si>
  <si>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</si>
  <si>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</si>
  <si>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</si>
  <si>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</si>
  <si>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</si>
  <si>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</si>
  <si>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</si>
  <si>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</si>
  <si>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</si>
  <si>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</si>
  <si>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</si>
  <si>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</si>
  <si>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</si>
  <si>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</si>
  <si>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</si>
  <si>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</si>
  <si>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</si>
  <si>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</si>
  <si>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</si>
  <si>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</si>
  <si>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</si>
  <si>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</si>
  <si>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</si>
  <si>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</si>
  <si>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</si>
  <si>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</si>
  <si>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</si>
  <si>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</si>
  <si>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</si>
  <si>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</si>
  <si>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</si>
  <si>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</si>
  <si>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</si>
  <si>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</si>
  <si>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</si>
  <si>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</si>
  <si>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</si>
  <si>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</si>
  <si>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</si>
  <si>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</si>
  <si>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</si>
  <si>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</si>
  <si>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</si>
  <si>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</si>
  <si>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</si>
  <si>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</si>
  <si>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</si>
  <si>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</si>
  <si>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</si>
  <si>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</si>
  <si>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</si>
  <si>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</si>
  <si>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</si>
  <si>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</si>
  <si>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</si>
  <si>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</si>
  <si>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</si>
  <si>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</si>
  <si>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</si>
  <si>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</si>
  <si>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</si>
  <si>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</si>
  <si>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</si>
  <si>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</si>
  <si>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</si>
  <si>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</si>
  <si>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</si>
  <si>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</si>
  <si>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</si>
  <si>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</si>
  <si>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</si>
  <si>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</si>
  <si>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</si>
  <si>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</si>
  <si>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</si>
  <si>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</si>
  <si>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</si>
  <si>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</si>
  <si>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</si>
  <si>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</si>
  <si>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</si>
  <si>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</si>
  <si>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</si>
  <si>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</si>
  <si>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</si>
  <si>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</si>
  <si>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</si>
  <si>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</si>
  <si>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</si>
  <si>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</si>
  <si>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</si>
  <si>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</si>
  <si>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</si>
  <si>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</si>
  <si>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</si>
  <si>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</si>
  <si>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</si>
  <si>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</si>
  <si>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</si>
  <si>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</si>
  <si>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</si>
  <si>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</si>
  <si>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</si>
  <si>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</si>
  <si>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</si>
  <si>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</si>
  <si>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</si>
  <si>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</si>
  <si>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</si>
  <si>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</si>
  <si>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</si>
  <si>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</si>
  <si>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</si>
  <si>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</si>
  <si>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</si>
  <si>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</si>
  <si>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</si>
  <si>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</si>
  <si>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</si>
  <si>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</si>
  <si>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</si>
  <si>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</si>
  <si>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</si>
  <si>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</si>
  <si>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</si>
  <si>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</si>
  <si>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</si>
  <si>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</si>
  <si>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</si>
  <si>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</si>
  <si>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</si>
  <si>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</si>
  <si>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</si>
  <si>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</si>
  <si>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</si>
  <si>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</si>
  <si>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</si>
  <si>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</si>
  <si>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</si>
  <si>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</si>
  <si>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</si>
  <si>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</si>
  <si>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</si>
  <si>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</si>
  <si>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</si>
  <si>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</si>
  <si>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</si>
  <si>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</si>
  <si>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</si>
  <si>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</si>
  <si>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</si>
  <si>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</si>
  <si>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</si>
  <si>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</si>
  <si>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</si>
  <si>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</si>
  <si>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</si>
  <si>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</si>
  <si>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</si>
  <si>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</si>
  <si>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</si>
  <si>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</si>
  <si>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</si>
  <si>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</si>
  <si>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</si>
  <si>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</si>
  <si>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</si>
  <si>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</si>
  <si>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</si>
  <si>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</si>
  <si>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</si>
  <si>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</si>
  <si>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</si>
  <si>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</si>
  <si>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</si>
  <si>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</si>
  <si>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</si>
  <si>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</si>
  <si>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</si>
  <si>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</si>
  <si>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</si>
  <si>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</si>
  <si>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</si>
  <si>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</si>
  <si>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</si>
  <si>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</si>
  <si>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</si>
  <si>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</si>
  <si>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</si>
  <si>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</si>
  <si>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</si>
  <si>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</si>
  <si>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</si>
  <si>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</si>
  <si>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</si>
  <si>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</si>
  <si>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</si>
  <si>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</si>
  <si>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</si>
  <si>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</si>
  <si>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</si>
  <si>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</si>
  <si>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</si>
  <si>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</si>
  <si>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</si>
  <si>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</si>
  <si>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</si>
  <si>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</si>
  <si>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</si>
  <si>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</si>
  <si>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</si>
  <si>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</si>
  <si>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</si>
  <si>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</si>
  <si>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</si>
  <si>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</si>
  <si>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</si>
  <si>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</si>
  <si>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</si>
  <si>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</si>
  <si>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</si>
  <si>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</si>
  <si>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</si>
  <si>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</si>
  <si>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</si>
  <si>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</si>
  <si>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</si>
  <si>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</si>
  <si>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</si>
  <si>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</si>
  <si>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</si>
  <si>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</si>
  <si>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</si>
  <si>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</si>
  <si>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</si>
  <si>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</si>
  <si>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</si>
  <si>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</si>
  <si>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</si>
  <si>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</si>
  <si>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</si>
  <si>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</si>
  <si>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</si>
  <si>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</si>
  <si>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</si>
  <si>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</si>
  <si>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</si>
  <si>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</si>
  <si>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</si>
  <si>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</si>
  <si>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</si>
  <si>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</si>
  <si>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</si>
  <si>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</si>
  <si>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</si>
  <si>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</si>
  <si>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</si>
  <si>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</si>
  <si>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</si>
  <si>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</si>
  <si>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</si>
  <si>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</si>
  <si>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</si>
  <si>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</si>
  <si>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</si>
  <si>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</si>
  <si>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</si>
  <si>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</si>
  <si>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</si>
  <si>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</si>
  <si>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</si>
  <si>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</si>
  <si>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</si>
  <si>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</si>
  <si>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</si>
  <si>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</si>
  <si>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</si>
  <si>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</si>
  <si>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</si>
  <si>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</si>
  <si>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</si>
  <si>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</si>
  <si>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</si>
  <si>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</si>
  <si>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</si>
  <si>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</si>
  <si>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</si>
  <si>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</si>
  <si>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</si>
  <si>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</si>
  <si>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</si>
  <si>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</si>
  <si>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</si>
  <si>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</si>
  <si>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</si>
  <si>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</si>
  <si>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</si>
  <si>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</si>
  <si>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</si>
  <si>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</si>
  <si>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</si>
  <si>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</si>
  <si>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</si>
  <si>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</si>
  <si>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</si>
  <si>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</si>
  <si>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</si>
  <si>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</si>
  <si>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</si>
  <si>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</si>
  <si>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</si>
  <si>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</si>
  <si>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</si>
  <si>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</si>
  <si>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</si>
  <si>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</si>
  <si>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</si>
  <si>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</si>
  <si>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</si>
  <si>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</si>
  <si>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</si>
  <si>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</si>
  <si>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</si>
  <si>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</si>
  <si>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</si>
  <si>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</si>
  <si>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</si>
  <si>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</si>
  <si>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</si>
  <si>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</si>
  <si>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</si>
  <si>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</si>
  <si>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</si>
  <si>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</si>
  <si>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</si>
  <si>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</si>
  <si>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</si>
  <si>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</si>
  <si>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</si>
  <si>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</si>
  <si>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</si>
  <si>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</si>
  <si>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</si>
  <si>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</si>
  <si>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</si>
  <si>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</si>
  <si>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</si>
  <si>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</si>
  <si>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</si>
  <si>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</si>
  <si>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</si>
  <si>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</si>
  <si>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</si>
  <si>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</si>
  <si>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</si>
  <si>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</si>
  <si>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</si>
  <si>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</si>
  <si>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</si>
  <si>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</si>
  <si>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</si>
  <si>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</si>
  <si>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</si>
  <si>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</si>
  <si>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</si>
  <si>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</si>
  <si>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</si>
  <si>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</si>
  <si>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</si>
  <si>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</si>
  <si>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</si>
  <si>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</si>
  <si>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</si>
  <si>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</si>
  <si>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</si>
  <si>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</si>
  <si>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</si>
  <si>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</si>
  <si>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</si>
  <si>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</si>
  <si>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</si>
  <si>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</si>
  <si>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</si>
  <si>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</si>
  <si>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</si>
  <si>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</si>
  <si>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</si>
  <si>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</si>
  <si>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</si>
  <si>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</si>
  <si>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</si>
  <si>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</si>
  <si>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</si>
  <si>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</si>
  <si>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</si>
  <si>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</si>
  <si>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</si>
  <si>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</si>
  <si>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</si>
  <si>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</si>
  <si>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</si>
  <si>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</si>
  <si>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</si>
  <si>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</si>
  <si>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</si>
  <si>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</si>
  <si>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</si>
  <si>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</si>
  <si>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</si>
  <si>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</si>
  <si>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</si>
  <si>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</si>
  <si>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</si>
  <si>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</si>
  <si>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</si>
  <si>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</si>
  <si>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</si>
  <si>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</si>
  <si>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</si>
  <si>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</si>
  <si>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</si>
  <si>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</si>
  <si>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</si>
  <si>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</si>
  <si>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</si>
  <si>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</si>
  <si>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</si>
  <si>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</si>
  <si>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</si>
  <si>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</si>
  <si>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</si>
  <si>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</si>
  <si>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</si>
  <si>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</si>
  <si>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</si>
  <si>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</si>
  <si>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</si>
  <si>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</si>
  <si>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</si>
  <si>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</si>
  <si>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</si>
  <si>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</si>
  <si>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</si>
  <si>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</si>
  <si>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</si>
  <si>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</si>
  <si>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</si>
  <si>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</si>
  <si>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</si>
  <si>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</si>
  <si>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</si>
  <si>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</si>
  <si>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</si>
  <si>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</si>
  <si>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</si>
  <si>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</si>
  <si>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</si>
  <si>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</si>
  <si>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</si>
  <si>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</si>
  <si>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</si>
  <si>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</si>
  <si>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</si>
  <si>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</si>
  <si>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</si>
  <si>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</si>
  <si>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</si>
  <si>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</si>
  <si>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</si>
  <si>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</si>
  <si>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</si>
  <si>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</si>
  <si>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</si>
  <si>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</si>
  <si>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</si>
  <si>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</si>
  <si>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</si>
  <si>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</si>
  <si>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</si>
  <si>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</si>
  <si>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</si>
  <si>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</si>
  <si>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</si>
  <si>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</si>
  <si>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</si>
  <si>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</si>
  <si>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</si>
  <si>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</si>
  <si>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</si>
  <si>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</si>
  <si>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</si>
  <si>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</si>
  <si>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</si>
  <si>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</si>
  <si>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</si>
  <si>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</si>
  <si>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</si>
  <si>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</si>
  <si>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</si>
  <si>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</si>
  <si>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t>Cheese</t>
  </si>
  <si>
    <t>Solid and semi-solid cheese</t>
  </si>
  <si>
    <t>Soft cheese</t>
  </si>
  <si>
    <t>Processed cheese</t>
  </si>
  <si>
    <t>madeland 20%</t>
  </si>
  <si>
    <t>Meggle Cottage Cheese přírodní</t>
  </si>
  <si>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</si>
  <si>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</si>
  <si>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</si>
  <si>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</si>
  <si>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</si>
  <si>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</si>
  <si>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</si>
  <si>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</si>
  <si>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</si>
  <si>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</si>
  <si>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</si>
  <si>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</si>
  <si>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</si>
  <si>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</si>
  <si>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</si>
  <si>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</si>
  <si>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</si>
  <si>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</si>
  <si>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</si>
  <si>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</si>
  <si>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</si>
  <si>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</si>
  <si>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</si>
  <si>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</si>
  <si>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</si>
  <si>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</si>
  <si>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</si>
  <si>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</si>
  <si>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</si>
  <si>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</si>
  <si>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</si>
  <si>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</si>
  <si>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</si>
  <si>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</si>
  <si>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</si>
  <si>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</si>
  <si>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</si>
  <si>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</si>
  <si>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</si>
  <si>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</si>
  <si>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</si>
  <si>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</si>
  <si>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</si>
  <si>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</si>
  <si>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</si>
  <si>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</si>
  <si>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</si>
  <si>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</si>
  <si>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</si>
  <si>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</si>
  <si>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</si>
  <si>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</si>
  <si>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</si>
  <si>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</si>
  <si>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</si>
  <si>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</si>
  <si>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</si>
  <si>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</si>
  <si>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</si>
  <si>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</si>
  <si>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</si>
  <si>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</si>
  <si>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</si>
  <si>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</si>
  <si>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</si>
  <si>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</si>
  <si>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</si>
  <si>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</si>
  <si>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</si>
  <si>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</si>
  <si>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</si>
  <si>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</si>
  <si>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</si>
  <si>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</si>
  <si>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</si>
  <si>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</si>
  <si>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</si>
  <si>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</si>
  <si>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</si>
  <si>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</si>
  <si>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</si>
  <si>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</si>
  <si>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</si>
  <si>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</si>
  <si>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</si>
  <si>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</si>
  <si>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</si>
  <si>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</si>
  <si>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</si>
  <si>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</si>
  <si>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</si>
  <si>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</si>
  <si>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</si>
  <si>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</si>
  <si>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</si>
  <si>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</si>
  <si>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</si>
  <si>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</si>
  <si>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</si>
  <si>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</si>
  <si>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</si>
  <si>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</si>
  <si>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</si>
  <si>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</si>
  <si>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</si>
  <si>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</si>
  <si>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</si>
  <si>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</si>
  <si>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</si>
  <si>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</si>
  <si>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</si>
  <si>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</si>
  <si>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</si>
  <si>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</si>
  <si>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</si>
  <si>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</si>
  <si>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</si>
  <si>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</si>
  <si>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</si>
  <si>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</si>
  <si>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</si>
  <si>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</si>
  <si>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</si>
  <si>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</si>
  <si>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</si>
  <si>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</si>
  <si>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</si>
  <si>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</si>
  <si>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</si>
  <si>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</si>
  <si>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</si>
  <si>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</si>
  <si>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</si>
  <si>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</si>
  <si>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</si>
  <si>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</si>
  <si>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</si>
  <si>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</si>
  <si>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</si>
  <si>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</si>
  <si>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</si>
  <si>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</si>
  <si>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</si>
  <si>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</si>
  <si>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</si>
  <si>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</si>
  <si>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</si>
  <si>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</si>
  <si>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</si>
  <si>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</si>
  <si>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</si>
  <si>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</si>
  <si>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</si>
  <si>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</si>
  <si>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</si>
  <si>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</si>
  <si>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</si>
  <si>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</si>
  <si>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</si>
  <si>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</si>
  <si>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</si>
  <si>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</si>
  <si>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</si>
  <si>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</si>
  <si>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</si>
  <si>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</si>
  <si>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</si>
  <si>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</si>
  <si>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</si>
  <si>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</si>
  <si>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</si>
  <si>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</si>
  <si>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</si>
  <si>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</si>
  <si>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</si>
  <si>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</si>
  <si>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</si>
  <si>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</si>
  <si>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</si>
  <si>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</si>
  <si>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</si>
  <si>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</si>
  <si>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</si>
  <si>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</si>
  <si>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</si>
  <si>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</si>
  <si>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</si>
  <si>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</si>
  <si>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</si>
  <si>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</si>
  <si>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</si>
  <si>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</si>
  <si>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</si>
  <si>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</si>
  <si>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</si>
  <si>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</si>
  <si>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</si>
  <si>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</si>
  <si>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</si>
  <si>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</si>
  <si>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</si>
  <si>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</si>
  <si>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</si>
  <si>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</si>
  <si>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</si>
  <si>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</si>
  <si>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</si>
  <si>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</si>
  <si>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</si>
  <si>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</si>
  <si>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</si>
  <si>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</si>
  <si>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</si>
  <si>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</si>
  <si>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</si>
  <si>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</si>
  <si>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</si>
  <si>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</si>
  <si>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</si>
  <si>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</si>
  <si>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</si>
  <si>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</si>
  <si>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</si>
  <si>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</si>
  <si>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</si>
  <si>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</si>
  <si>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</si>
  <si>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</si>
  <si>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</si>
  <si>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</si>
  <si>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</si>
  <si>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</si>
  <si>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</si>
  <si>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</si>
  <si>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</si>
  <si>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</si>
  <si>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</si>
  <si>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</si>
  <si>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</si>
  <si>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</si>
  <si>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</si>
  <si>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</si>
  <si>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</si>
  <si>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</si>
  <si>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</si>
  <si>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</si>
  <si>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</si>
  <si>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</si>
  <si>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</si>
  <si>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</si>
  <si>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</si>
  <si>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</si>
  <si>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</si>
  <si>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</si>
  <si>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</si>
  <si>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</si>
  <si>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</si>
  <si>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</si>
  <si>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</si>
  <si>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</si>
  <si>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</si>
  <si>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</si>
  <si>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</si>
  <si>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</si>
  <si>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</si>
  <si>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</si>
  <si>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</si>
  <si>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</si>
  <si>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</si>
  <si>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</si>
  <si>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</si>
  <si>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</si>
  <si>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</si>
  <si>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</si>
  <si>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</si>
  <si>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</si>
  <si>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</si>
  <si>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</si>
  <si>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</si>
  <si>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</si>
  <si>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</si>
  <si>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</si>
  <si>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</si>
  <si>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</si>
  <si>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</si>
  <si>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</si>
  <si>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</si>
  <si>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</si>
  <si>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</si>
  <si>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</si>
  <si>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</si>
  <si>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</si>
  <si>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</si>
  <si>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</si>
  <si>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</si>
  <si>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</si>
  <si>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</si>
  <si>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</si>
  <si>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</si>
  <si>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</si>
  <si>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</si>
  <si>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</si>
  <si>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</si>
  <si>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</si>
  <si>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</si>
  <si>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</si>
  <si>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</si>
  <si>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</si>
  <si>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</si>
  <si>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</si>
  <si>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</si>
  <si>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</si>
  <si>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</si>
  <si>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</si>
  <si>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</si>
  <si>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</si>
  <si>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</si>
  <si>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</si>
  <si>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</si>
  <si>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</si>
  <si>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</si>
  <si>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</si>
  <si>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</si>
  <si>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</si>
  <si>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</si>
  <si>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</si>
  <si>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</si>
  <si>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</si>
  <si>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</si>
  <si>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</si>
  <si>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</si>
  <si>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</si>
  <si>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</si>
  <si>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</si>
  <si>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</si>
  <si>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</si>
  <si>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</si>
  <si>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</si>
  <si>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</si>
  <si>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</si>
  <si>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</si>
  <si>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</si>
  <si>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</si>
  <si>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</si>
  <si>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</si>
  <si>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</si>
  <si>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</si>
  <si>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</si>
  <si>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</si>
  <si>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</si>
  <si>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</si>
  <si>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</si>
  <si>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</si>
  <si>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</si>
  <si>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</si>
  <si>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</si>
  <si>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</si>
  <si>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</si>
  <si>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</si>
  <si>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</si>
  <si>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</si>
  <si>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</si>
  <si>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</si>
  <si>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</si>
  <si>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</si>
  <si>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</si>
  <si>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</si>
  <si>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</si>
  <si>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</si>
  <si>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</si>
  <si>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</si>
  <si>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</si>
  <si>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</si>
  <si>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</si>
  <si>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</si>
  <si>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</si>
  <si>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</si>
  <si>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</si>
  <si>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</si>
  <si>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</si>
  <si>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</si>
  <si>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</si>
  <si>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</si>
  <si>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</si>
  <si>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</si>
  <si>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</si>
  <si>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</si>
  <si>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</si>
  <si>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</si>
  <si>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</si>
  <si>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</si>
  <si>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</si>
  <si>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</si>
  <si>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</si>
  <si>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</si>
  <si>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</si>
  <si>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</si>
  <si>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</si>
  <si>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</si>
  <si>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</si>
  <si>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</si>
  <si>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</si>
  <si>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</si>
  <si>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</si>
  <si>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</si>
  <si>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</si>
  <si>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</si>
  <si>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</si>
  <si>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</si>
  <si>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</si>
  <si>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</si>
  <si>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</si>
  <si>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</si>
  <si>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</si>
  <si>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</si>
  <si>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</si>
  <si>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</si>
  <si>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</si>
  <si>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</si>
  <si>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</si>
  <si>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</si>
  <si>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</si>
  <si>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</si>
  <si>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</si>
  <si>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</si>
  <si>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</si>
  <si>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</si>
  <si>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</si>
  <si>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</si>
  <si>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</si>
  <si>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</si>
  <si>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</si>
  <si>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</si>
  <si>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</si>
  <si>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</si>
  <si>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</si>
  <si>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</si>
  <si>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</si>
  <si>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</si>
  <si>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</si>
  <si>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</si>
  <si>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</si>
  <si>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</si>
  <si>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</si>
  <si>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</si>
  <si>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</si>
  <si>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</si>
  <si>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</si>
  <si>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</si>
  <si>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</si>
  <si>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</si>
  <si>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</si>
  <si>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</si>
  <si>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</si>
  <si>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</si>
  <si>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</si>
  <si>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</si>
  <si>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</si>
  <si>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</si>
  <si>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</si>
  <si>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</si>
  <si>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</si>
  <si>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</si>
  <si>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</si>
  <si>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</si>
  <si>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</si>
  <si>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</si>
  <si>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</si>
  <si>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</si>
  <si>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</si>
  <si>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</si>
  <si>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</si>
  <si>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</si>
  <si>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</si>
  <si>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</si>
  <si>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</si>
  <si>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</si>
  <si>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</si>
  <si>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</si>
  <si>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</si>
  <si>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</si>
  <si>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</si>
  <si>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</si>
  <si>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</si>
  <si>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</si>
  <si>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</si>
  <si>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</si>
  <si>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</si>
  <si>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</si>
  <si>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</si>
  <si>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</si>
  <si>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</si>
  <si>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</si>
  <si>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</si>
  <si>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</si>
  <si>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</si>
  <si>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</si>
  <si>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</si>
  <si>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</si>
  <si>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</si>
  <si>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</si>
  <si>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</si>
  <si>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</si>
  <si>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</si>
  <si>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</si>
  <si>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</si>
  <si>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</si>
  <si>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</si>
  <si>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</si>
  <si>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</si>
  <si>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</si>
  <si>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</si>
  <si>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</si>
  <si>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</si>
  <si>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</si>
  <si>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</si>
  <si>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</si>
  <si>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</si>
  <si>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</si>
  <si>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</si>
  <si>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</si>
  <si>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</si>
  <si>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</si>
  <si>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</si>
  <si>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</si>
  <si>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</si>
  <si>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</si>
  <si>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</si>
  <si>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</si>
  <si>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</si>
  <si>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</si>
  <si>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</si>
  <si>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</si>
  <si>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</si>
  <si>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</si>
  <si>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</si>
  <si>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</si>
  <si>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</si>
  <si>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</si>
  <si>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</si>
  <si>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</si>
  <si>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</si>
  <si>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</si>
  <si>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</si>
  <si>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</si>
  <si>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</si>
  <si>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</si>
  <si>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</si>
  <si>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</si>
  <si>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</si>
  <si>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</si>
  <si>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</si>
  <si>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</si>
  <si>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</si>
  <si>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</si>
  <si>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</si>
  <si>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</si>
  <si>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</si>
  <si>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</si>
  <si>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</si>
  <si>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</si>
  <si>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</si>
  <si>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</si>
  <si>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</si>
  <si>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</si>
  <si>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</si>
  <si>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</si>
  <si>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</si>
  <si>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</si>
  <si>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</si>
  <si>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</si>
  <si>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</si>
  <si>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</si>
  <si>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</si>
  <si>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</si>
  <si>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</si>
  <si>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</si>
  <si>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</si>
  <si>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</si>
  <si>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</si>
  <si>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</si>
  <si>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</si>
  <si>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</si>
  <si>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</si>
  <si>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</si>
  <si>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</si>
  <si>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</si>
  <si>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</si>
  <si>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</si>
  <si>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</si>
  <si>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</si>
  <si>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</si>
  <si>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</si>
  <si>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</si>
  <si>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</si>
  <si>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</si>
  <si>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</si>
  <si>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</si>
  <si>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</si>
  <si>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</si>
  <si>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</si>
  <si>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</si>
  <si>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</si>
  <si>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</si>
  <si>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</si>
  <si>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</si>
  <si>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</si>
  <si>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</si>
  <si>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</si>
  <si>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</si>
  <si>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</si>
  <si>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</si>
  <si>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</si>
  <si>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</si>
  <si>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</si>
  <si>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</si>
  <si>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</si>
  <si>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</si>
  <si>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</si>
  <si>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</si>
  <si>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</si>
  <si>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</si>
  <si>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</si>
  <si>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</si>
  <si>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</si>
  <si>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</si>
  <si>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</si>
  <si>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</si>
  <si>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</si>
  <si>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</si>
  <si>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</si>
  <si>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</si>
  <si>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</si>
  <si>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</si>
  <si>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</si>
  <si>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</si>
  <si>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</si>
  <si>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</si>
  <si>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</si>
  <si>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</si>
  <si>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</si>
  <si>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</si>
  <si>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</si>
  <si>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</si>
  <si>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</si>
  <si>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</si>
  <si>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</si>
  <si>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</si>
  <si>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</si>
  <si>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</si>
  <si>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</si>
  <si>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</si>
  <si>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</si>
  <si>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</si>
  <si>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</si>
  <si>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</si>
  <si>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</si>
  <si>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</si>
  <si>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</si>
  <si>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</si>
  <si>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</si>
  <si>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</si>
  <si>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</si>
  <si>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</si>
  <si>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</si>
  <si>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</si>
  <si>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</si>
  <si>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</si>
  <si>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</si>
  <si>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</si>
  <si>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</si>
  <si>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</si>
  <si>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</si>
  <si>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</si>
  <si>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</si>
  <si>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</si>
  <si>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</si>
  <si>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</si>
  <si>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</si>
  <si>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</si>
  <si>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</si>
  <si>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</si>
  <si>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</si>
  <si>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</si>
  <si>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</si>
  <si>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</si>
  <si>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</si>
  <si>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</si>
  <si>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</si>
  <si>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</si>
  <si>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</si>
  <si>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</si>
  <si>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</si>
  <si>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</si>
  <si>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</si>
  <si>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</si>
  <si>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</si>
  <si>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</si>
  <si>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</si>
  <si>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</si>
  <si>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</si>
  <si>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</si>
  <si>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</si>
  <si>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</si>
  <si>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</si>
  <si>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</si>
  <si>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</si>
  <si>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</si>
  <si>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</si>
  <si>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</si>
  <si>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</si>
  <si>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</si>
  <si>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</si>
  <si>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</si>
  <si>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</si>
  <si>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</si>
  <si>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</si>
  <si>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</si>
  <si>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</si>
  <si>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</si>
  <si>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</si>
  <si>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</si>
  <si>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</si>
  <si>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</si>
  <si>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</si>
  <si>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</si>
  <si>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</si>
  <si>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</si>
  <si>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</si>
  <si>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</si>
  <si>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</si>
  <si>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</si>
  <si>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</si>
  <si>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</si>
  <si>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</si>
  <si>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</si>
  <si>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</si>
  <si>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</si>
  <si>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</si>
  <si>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</si>
  <si>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</si>
  <si>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</si>
  <si>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</si>
  <si>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</si>
  <si>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</si>
  <si>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</si>
  <si>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</si>
  <si>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</si>
  <si>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</si>
  <si>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</si>
  <si>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</si>
  <si>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</si>
  <si>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</si>
  <si>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</si>
  <si>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</si>
  <si>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</si>
  <si>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</si>
  <si>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</si>
  <si>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</si>
  <si>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</si>
  <si>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</si>
  <si>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</si>
  <si>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</si>
  <si>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</si>
  <si>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</si>
  <si>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</si>
  <si>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</si>
  <si>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</si>
  <si>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</si>
  <si>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</si>
  <si>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</si>
  <si>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</si>
  <si>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</si>
  <si>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</si>
  <si>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</si>
  <si>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</si>
  <si>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</si>
  <si>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</si>
  <si>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</si>
  <si>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</si>
  <si>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</si>
  <si>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</si>
  <si>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</si>
  <si>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</si>
  <si>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</si>
  <si>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</si>
  <si>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</si>
  <si>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</si>
  <si>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</si>
  <si>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</si>
  <si>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</si>
  <si>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</si>
  <si>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</si>
  <si>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</si>
  <si>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</si>
  <si>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</si>
  <si>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</si>
  <si>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</si>
  <si>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</si>
  <si>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</si>
  <si>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</si>
  <si>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</si>
  <si>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</si>
  <si>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</si>
  <si>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</si>
  <si>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</si>
  <si>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</si>
  <si>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</si>
  <si>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</si>
  <si>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</si>
  <si>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</si>
  <si>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</si>
  <si>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</si>
  <si>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</si>
  <si>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</si>
  <si>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</si>
  <si>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</si>
  <si>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</si>
  <si>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</si>
  <si>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</si>
  <si>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</si>
  <si>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</si>
  <si>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</si>
  <si>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</si>
  <si>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</si>
  <si>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</si>
  <si>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</si>
  <si>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</si>
  <si>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</si>
  <si>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</si>
  <si>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</si>
  <si>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</si>
  <si>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</si>
  <si>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</si>
  <si>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</si>
  <si>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</si>
  <si>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</si>
  <si>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</si>
  <si>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</si>
  <si>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</si>
  <si>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</si>
  <si>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</si>
  <si>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</si>
  <si>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</si>
  <si>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</si>
  <si>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</si>
  <si>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</si>
  <si>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</si>
  <si>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</si>
  <si>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</si>
  <si>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</si>
  <si>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</si>
  <si>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</si>
  <si>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</si>
  <si>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</si>
  <si>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</si>
  <si>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</si>
  <si>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</si>
  <si>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</si>
  <si>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</si>
  <si>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</si>
  <si>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</si>
  <si>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</si>
  <si>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</si>
  <si>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</si>
  <si>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</si>
  <si>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</si>
  <si>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</si>
  <si>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</si>
  <si>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</si>
  <si>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</si>
  <si>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</si>
  <si>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</si>
  <si>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</si>
  <si>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</si>
  <si>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</si>
  <si>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</si>
  <si>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</si>
  <si>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</si>
  <si>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</si>
  <si>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</si>
  <si>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</si>
  <si>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</si>
  <si>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</si>
  <si>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</si>
  <si>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</si>
  <si>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</si>
  <si>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</si>
  <si>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</si>
  <si>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</si>
  <si>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</si>
  <si>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</si>
  <si>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</si>
  <si>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</si>
  <si>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</si>
  <si>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</si>
  <si>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</si>
  <si>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</si>
  <si>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</si>
  <si>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</si>
  <si>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</si>
  <si>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</si>
  <si>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</si>
  <si>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</si>
  <si>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</si>
  <si>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</si>
  <si>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</si>
  <si>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</si>
  <si>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</si>
  <si>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</si>
  <si>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</si>
  <si>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</si>
  <si>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</si>
  <si>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</si>
  <si>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</si>
  <si>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</si>
  <si>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</si>
  <si>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</si>
  <si>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</si>
  <si>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</si>
  <si>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</si>
  <si>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</si>
  <si>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</si>
  <si>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</si>
  <si>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</si>
  <si>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</si>
  <si>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</si>
  <si>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</si>
  <si>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</si>
  <si>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</si>
  <si>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</si>
  <si>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</si>
  <si>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</si>
  <si>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</si>
  <si>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</si>
  <si>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</si>
  <si>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</si>
  <si>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</si>
  <si>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</si>
  <si>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</si>
  <si>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</si>
  <si>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</si>
  <si>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</si>
  <si>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</si>
  <si>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</si>
  <si>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</si>
  <si>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</si>
  <si>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</si>
  <si>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</si>
  <si>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</si>
  <si>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</si>
  <si>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</si>
  <si>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</si>
  <si>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</si>
  <si>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</si>
  <si>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</si>
  <si>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</si>
  <si>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</si>
  <si>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</si>
  <si>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</si>
  <si>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</si>
  <si>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</si>
  <si>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</si>
  <si>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</si>
  <si>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</si>
  <si>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</si>
  <si>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</si>
  <si>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</si>
  <si>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</si>
  <si>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</si>
  <si>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</si>
  <si>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</si>
  <si>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</si>
  <si>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</si>
  <si>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</si>
  <si>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</si>
  <si>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</si>
  <si>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</si>
  <si>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</si>
  <si>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</si>
  <si>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</si>
  <si>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</si>
  <si>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</si>
  <si>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</si>
  <si>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</si>
  <si>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</si>
  <si>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</si>
  <si>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</si>
  <si>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</si>
  <si>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</si>
  <si>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</si>
  <si>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</si>
  <si>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</si>
  <si>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</si>
  <si>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</si>
  <si>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</si>
  <si>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</si>
  <si>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</si>
  <si>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</si>
  <si>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</si>
  <si>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</si>
  <si>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</si>
  <si>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</si>
  <si>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</si>
  <si>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</si>
  <si>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</si>
  <si>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</si>
  <si>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</si>
  <si>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</si>
  <si>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</si>
  <si>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</si>
  <si>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</si>
  <si>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</si>
  <si>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</si>
  <si>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</si>
  <si>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</si>
  <si>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</si>
  <si>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</si>
  <si>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</si>
  <si>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</si>
  <si>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</si>
  <si>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</si>
  <si>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</si>
  <si>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</si>
  <si>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</si>
  <si>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</si>
  <si>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</si>
  <si>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</si>
  <si>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</si>
  <si>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</si>
  <si>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</si>
  <si>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</si>
  <si>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</si>
  <si>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</si>
  <si>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</si>
  <si>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</si>
  <si>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</si>
  <si>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</si>
  <si>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</si>
  <si>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</si>
  <si>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</si>
  <si>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</si>
  <si>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</si>
  <si>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</si>
  <si>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</si>
  <si>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</si>
  <si>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</si>
  <si>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</si>
  <si>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</si>
  <si>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</si>
  <si>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</si>
  <si>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</si>
  <si>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</si>
  <si>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</si>
  <si>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</si>
  <si>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</si>
  <si>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</si>
  <si>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</si>
  <si>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</si>
  <si>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</si>
  <si>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</si>
  <si>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</si>
  <si>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</si>
  <si>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</si>
  <si>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</si>
  <si>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</si>
  <si>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</si>
  <si>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</si>
  <si>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</si>
  <si>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</si>
  <si>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</si>
  <si>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</si>
  <si>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</si>
  <si>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</si>
  <si>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</si>
  <si>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</si>
  <si>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</si>
  <si>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</si>
  <si>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</si>
  <si>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</si>
  <si>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</si>
  <si>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</si>
  <si>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</si>
  <si>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</si>
  <si>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</si>
  <si>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</si>
  <si>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</si>
  <si>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</si>
  <si>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</si>
  <si>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</si>
  <si>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</si>
  <si>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</si>
  <si>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t>Current algorithm (ref)</t>
  </si>
  <si>
    <t>Energy
(kJ/100 g)</t>
  </si>
  <si>
    <t>Total fat
(g/100 g)</t>
  </si>
  <si>
    <t>Ratio SFA/total fat (%)</t>
  </si>
  <si>
    <t>Energy from saturates (kJ/100 g)</t>
  </si>
  <si>
    <r>
      <rPr>
        <rFont val="Calibri"/>
        <b/>
        <color theme="1"/>
        <sz val="11.0"/>
      </rPr>
      <t>Fruits, vegetables,  legumes</t>
    </r>
    <r>
      <rPr>
        <rFont val="Calibri"/>
        <b/>
        <color theme="1"/>
        <sz val="11.0"/>
        <u/>
      </rPr>
      <t xml:space="preserve"> and</t>
    </r>
    <r>
      <rPr>
        <rFont val="Calibri"/>
        <b/>
        <color theme="1"/>
        <sz val="11.0"/>
      </rPr>
      <t xml:space="preserve"> oils derived from these ingredients 
(%)</t>
    </r>
  </si>
  <si>
    <t>FNSm</t>
  </si>
  <si>
    <t xml:space="preserve">Points Ratio SFA / total fat </t>
  </si>
  <si>
    <t>Energy points</t>
  </si>
  <si>
    <t>Animal fats</t>
  </si>
  <si>
    <t>Margarines</t>
  </si>
  <si>
    <t>Baking fats (excl. oils)</t>
  </si>
  <si>
    <t>Nuts and seeds (not plain)</t>
  </si>
  <si>
    <t>Nuts and seeds (plain)</t>
  </si>
  <si>
    <t>Nut butter</t>
  </si>
  <si>
    <t>olive oil</t>
  </si>
  <si>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</si>
  <si>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</si>
  <si>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</si>
  <si>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</si>
  <si>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</si>
  <si>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</si>
  <si>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</si>
  <si>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</si>
  <si>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</si>
  <si>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</si>
  <si>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</si>
  <si>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</si>
  <si>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</si>
  <si>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</si>
  <si>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</si>
  <si>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</si>
  <si>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</si>
  <si>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</si>
  <si>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</si>
  <si>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</si>
  <si>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</si>
  <si>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</si>
  <si>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</si>
  <si>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</si>
  <si>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</si>
  <si>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</si>
  <si>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</si>
  <si>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</si>
  <si>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</si>
  <si>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</si>
  <si>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</si>
  <si>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</si>
  <si>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</si>
  <si>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</si>
  <si>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</si>
  <si>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</si>
  <si>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</si>
  <si>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</si>
  <si>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</si>
  <si>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</si>
  <si>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</si>
  <si>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</si>
  <si>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</si>
  <si>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</si>
  <si>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</si>
  <si>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</si>
  <si>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</si>
  <si>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</si>
  <si>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</si>
  <si>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</si>
  <si>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</si>
  <si>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</si>
  <si>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</si>
  <si>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</si>
  <si>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</si>
  <si>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</si>
  <si>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</si>
  <si>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</si>
  <si>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</si>
  <si>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</si>
  <si>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</si>
  <si>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</si>
  <si>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</si>
  <si>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</si>
  <si>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</si>
  <si>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</si>
  <si>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</si>
  <si>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</si>
  <si>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</si>
  <si>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</si>
  <si>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</si>
  <si>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</si>
  <si>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</si>
  <si>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</si>
  <si>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</si>
  <si>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</si>
  <si>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</si>
  <si>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</si>
  <si>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</si>
  <si>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</si>
  <si>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</si>
  <si>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</si>
  <si>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</si>
  <si>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</si>
  <si>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</si>
  <si>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</si>
  <si>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</si>
  <si>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</si>
  <si>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</si>
  <si>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</si>
  <si>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</si>
  <si>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</si>
  <si>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</si>
  <si>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</si>
  <si>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</si>
  <si>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</si>
  <si>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</si>
  <si>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</si>
  <si>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</si>
  <si>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</si>
  <si>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</si>
  <si>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</si>
  <si>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</si>
  <si>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</si>
  <si>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</si>
  <si>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</si>
  <si>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</si>
  <si>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</si>
  <si>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</si>
  <si>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</si>
  <si>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</si>
  <si>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</si>
  <si>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</si>
  <si>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</si>
  <si>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</si>
  <si>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</si>
  <si>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</si>
  <si>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</si>
  <si>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</si>
  <si>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</si>
  <si>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</si>
  <si>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</si>
  <si>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</si>
  <si>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</si>
  <si>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</si>
  <si>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</si>
  <si>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</si>
  <si>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</si>
  <si>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</si>
  <si>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</si>
  <si>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</si>
  <si>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</si>
  <si>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</si>
  <si>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</si>
  <si>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</si>
  <si>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</si>
  <si>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</si>
  <si>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</si>
  <si>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</si>
  <si>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</si>
  <si>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</si>
  <si>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</si>
  <si>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</si>
  <si>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</si>
  <si>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</si>
  <si>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</si>
  <si>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</si>
  <si>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</si>
  <si>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</si>
  <si>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</si>
  <si>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</si>
  <si>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</si>
  <si>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</si>
  <si>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</si>
  <si>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</si>
  <si>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</si>
  <si>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</si>
  <si>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</si>
  <si>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</si>
  <si>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</si>
  <si>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</si>
  <si>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</si>
  <si>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</si>
  <si>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</si>
  <si>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</si>
  <si>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</si>
  <si>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</si>
  <si>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</si>
  <si>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</si>
  <si>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</si>
  <si>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</si>
  <si>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</si>
  <si>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</si>
  <si>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</si>
  <si>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</si>
  <si>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</si>
  <si>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</si>
  <si>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</si>
  <si>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</si>
  <si>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</si>
  <si>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</si>
  <si>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</si>
  <si>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</si>
  <si>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</si>
  <si>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</si>
  <si>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</si>
  <si>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</si>
  <si>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</si>
  <si>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</si>
  <si>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</si>
  <si>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</si>
  <si>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</si>
  <si>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</si>
  <si>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</si>
  <si>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</si>
  <si>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</si>
  <si>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</si>
  <si>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</si>
  <si>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</si>
  <si>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</si>
  <si>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</si>
  <si>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</si>
  <si>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</si>
  <si>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</si>
  <si>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</si>
  <si>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</si>
  <si>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</si>
  <si>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</si>
  <si>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</si>
  <si>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</si>
  <si>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</si>
  <si>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</si>
  <si>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</si>
  <si>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</si>
  <si>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</si>
  <si>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</si>
  <si>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</si>
  <si>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</si>
  <si>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</si>
  <si>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</si>
  <si>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</si>
  <si>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</si>
  <si>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</si>
  <si>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</si>
  <si>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</si>
  <si>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</si>
  <si>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</si>
  <si>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</si>
  <si>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</si>
  <si>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</si>
  <si>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</si>
  <si>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</si>
  <si>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</si>
  <si>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</si>
  <si>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</si>
  <si>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</si>
  <si>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</si>
  <si>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</si>
  <si>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</si>
  <si>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</si>
  <si>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</si>
  <si>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</si>
  <si>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</si>
  <si>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</si>
  <si>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</si>
  <si>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</si>
  <si>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</si>
  <si>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</si>
  <si>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</si>
  <si>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</si>
  <si>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</si>
  <si>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</si>
  <si>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</si>
  <si>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</si>
  <si>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</si>
  <si>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</si>
  <si>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</si>
  <si>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</si>
  <si>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</si>
  <si>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</si>
  <si>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</si>
  <si>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</si>
  <si>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</si>
  <si>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</si>
  <si>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</si>
  <si>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</si>
  <si>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</si>
  <si>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</si>
  <si>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</si>
  <si>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</si>
  <si>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</si>
  <si>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</si>
  <si>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</si>
  <si>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</si>
  <si>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</si>
  <si>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</si>
  <si>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</si>
  <si>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</si>
  <si>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</si>
  <si>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</si>
  <si>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</si>
  <si>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</si>
  <si>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</si>
  <si>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</si>
  <si>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</si>
  <si>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</si>
  <si>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</si>
  <si>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</si>
  <si>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</si>
  <si>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</si>
  <si>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</si>
  <si>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</si>
  <si>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</si>
  <si>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</si>
  <si>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</si>
  <si>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</si>
  <si>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</si>
  <si>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</si>
  <si>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</si>
  <si>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</si>
  <si>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</si>
  <si>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</si>
  <si>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</si>
  <si>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</si>
  <si>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</si>
  <si>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</si>
  <si>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</si>
  <si>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</si>
  <si>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</si>
  <si>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</si>
  <si>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</si>
  <si>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</si>
  <si>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</si>
  <si>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</si>
  <si>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</si>
  <si>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</si>
  <si>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</si>
  <si>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</si>
  <si>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</si>
  <si>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</si>
  <si>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</si>
  <si>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</si>
  <si>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</si>
  <si>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</si>
  <si>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</si>
  <si>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</si>
  <si>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</si>
  <si>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</si>
  <si>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</si>
  <si>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</si>
  <si>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</si>
  <si>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</si>
  <si>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</si>
  <si>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</si>
  <si>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</si>
  <si>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</si>
  <si>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</si>
  <si>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</si>
  <si>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</si>
  <si>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</si>
  <si>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</si>
  <si>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</si>
  <si>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</si>
  <si>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</si>
  <si>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</si>
  <si>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</si>
  <si>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</si>
  <si>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</si>
  <si>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</si>
  <si>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</si>
  <si>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</si>
  <si>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</si>
  <si>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</si>
  <si>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</si>
  <si>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</si>
  <si>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</si>
  <si>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</si>
  <si>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</si>
  <si>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</si>
  <si>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</si>
  <si>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</si>
  <si>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</si>
  <si>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</si>
  <si>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</si>
  <si>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</si>
  <si>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</si>
  <si>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</si>
  <si>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</si>
  <si>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</si>
  <si>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</si>
  <si>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</si>
  <si>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</si>
  <si>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</si>
  <si>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</si>
  <si>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</si>
  <si>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</si>
  <si>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</si>
  <si>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</si>
  <si>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</si>
  <si>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</si>
  <si>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</si>
  <si>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</si>
  <si>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</si>
  <si>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</si>
  <si>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</si>
  <si>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</si>
  <si>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</si>
  <si>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</si>
  <si>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</si>
  <si>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</si>
  <si>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</si>
  <si>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</si>
  <si>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</si>
  <si>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</si>
  <si>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</si>
  <si>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</si>
  <si>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</si>
  <si>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</si>
  <si>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</si>
  <si>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</si>
  <si>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</si>
  <si>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</si>
  <si>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</si>
  <si>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</si>
  <si>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</si>
  <si>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</si>
  <si>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</si>
  <si>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</si>
  <si>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</si>
  <si>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</si>
  <si>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</si>
  <si>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</si>
  <si>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</si>
  <si>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</si>
  <si>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</si>
  <si>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</si>
  <si>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</si>
  <si>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</si>
  <si>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</si>
  <si>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</si>
  <si>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</si>
  <si>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</si>
  <si>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</si>
  <si>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</si>
  <si>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</si>
  <si>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</si>
  <si>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</si>
  <si>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</si>
  <si>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</si>
  <si>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</si>
  <si>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</si>
  <si>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</si>
  <si>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</si>
  <si>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</si>
  <si>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</si>
  <si>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</si>
  <si>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</si>
  <si>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</si>
  <si>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</si>
  <si>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</si>
  <si>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</si>
  <si>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</si>
  <si>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</si>
  <si>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</si>
  <si>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</si>
  <si>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</si>
  <si>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</si>
  <si>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</si>
  <si>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</si>
  <si>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</si>
  <si>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</si>
  <si>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</si>
  <si>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</si>
  <si>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</si>
  <si>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</si>
  <si>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</si>
  <si>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</si>
  <si>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</si>
  <si>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</si>
  <si>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</si>
  <si>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</si>
  <si>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</si>
  <si>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</si>
  <si>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</si>
  <si>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</si>
  <si>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</si>
  <si>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</si>
  <si>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</si>
  <si>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</si>
  <si>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</si>
  <si>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</si>
  <si>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</si>
  <si>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</si>
  <si>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</si>
  <si>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</si>
  <si>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</si>
  <si>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</si>
  <si>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</si>
  <si>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</si>
  <si>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</si>
  <si>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</si>
  <si>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</si>
  <si>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</si>
  <si>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</si>
  <si>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</si>
  <si>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</si>
  <si>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</si>
  <si>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</si>
  <si>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</si>
  <si>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</si>
  <si>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</si>
  <si>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</si>
  <si>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</si>
  <si>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</si>
  <si>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</si>
  <si>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</si>
  <si>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</si>
  <si>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</si>
  <si>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</si>
  <si>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</si>
  <si>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</si>
  <si>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</si>
  <si>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</si>
  <si>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</si>
  <si>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</si>
  <si>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</si>
  <si>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</si>
  <si>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</si>
  <si>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</si>
  <si>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</si>
  <si>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</si>
  <si>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</si>
  <si>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</si>
  <si>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</si>
  <si>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</si>
  <si>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</si>
  <si>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</si>
  <si>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</si>
  <si>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</si>
  <si>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</si>
  <si>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</si>
  <si>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</si>
  <si>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</si>
  <si>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</si>
  <si>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</si>
  <si>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</si>
  <si>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</si>
  <si>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</si>
  <si>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</si>
  <si>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</si>
  <si>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</si>
  <si>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</si>
  <si>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</si>
  <si>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</si>
  <si>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</si>
  <si>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</si>
  <si>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</si>
  <si>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</si>
  <si>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</si>
  <si>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</si>
  <si>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</si>
  <si>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</si>
  <si>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</si>
  <si>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</si>
  <si>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</si>
  <si>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</si>
  <si>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</si>
  <si>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</si>
  <si>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</si>
  <si>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</si>
  <si>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</si>
  <si>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</si>
  <si>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</si>
  <si>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</si>
  <si>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</si>
  <si>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</si>
  <si>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</si>
  <si>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</si>
  <si>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</si>
  <si>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</si>
  <si>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</si>
  <si>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</si>
  <si>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</si>
  <si>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</si>
  <si>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</si>
  <si>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</si>
  <si>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</si>
  <si>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</si>
  <si>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</si>
  <si>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</si>
  <si>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</si>
  <si>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</si>
  <si>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</si>
  <si>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</si>
  <si>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</si>
  <si>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</si>
  <si>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</si>
  <si>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</si>
  <si>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</si>
  <si>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</si>
  <si>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</si>
  <si>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</si>
  <si>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</si>
  <si>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</si>
  <si>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</si>
  <si>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</si>
  <si>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</si>
  <si>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</si>
  <si>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</si>
  <si>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</si>
  <si>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</si>
  <si>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</si>
  <si>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</si>
  <si>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</si>
  <si>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</si>
  <si>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</si>
  <si>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</si>
  <si>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</si>
  <si>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</si>
  <si>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</si>
  <si>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</si>
  <si>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</si>
  <si>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</si>
  <si>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</si>
  <si>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</si>
  <si>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</si>
  <si>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</si>
  <si>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</si>
  <si>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</si>
  <si>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</si>
  <si>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</si>
  <si>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</si>
  <si>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</si>
  <si>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</si>
  <si>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</si>
  <si>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</si>
  <si>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</si>
  <si>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</si>
  <si>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</si>
  <si>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</si>
  <si>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</si>
  <si>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</si>
  <si>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</si>
  <si>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</si>
  <si>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</si>
  <si>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</si>
  <si>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</si>
  <si>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</si>
  <si>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</si>
  <si>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</si>
  <si>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</si>
  <si>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</si>
  <si>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</si>
  <si>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</si>
  <si>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</si>
  <si>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</si>
  <si>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</si>
  <si>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</si>
  <si>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</si>
  <si>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</si>
  <si>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</si>
  <si>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</si>
  <si>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</si>
  <si>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</si>
  <si>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</si>
  <si>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</si>
  <si>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</si>
  <si>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</si>
  <si>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</si>
  <si>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</si>
  <si>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</si>
  <si>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</si>
  <si>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</si>
  <si>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</si>
  <si>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</si>
  <si>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</si>
  <si>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</si>
  <si>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</si>
  <si>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</si>
  <si>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</si>
  <si>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</si>
  <si>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</si>
  <si>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</si>
  <si>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</si>
  <si>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</si>
  <si>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</si>
  <si>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</si>
  <si>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</si>
  <si>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</si>
  <si>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</si>
  <si>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</si>
  <si>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</si>
  <si>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</si>
  <si>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</si>
  <si>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</si>
  <si>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</si>
  <si>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</si>
  <si>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</si>
  <si>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</si>
  <si>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</si>
  <si>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</si>
  <si>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</si>
  <si>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</si>
  <si>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</si>
  <si>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</si>
  <si>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</si>
  <si>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</si>
  <si>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</si>
  <si>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</si>
  <si>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</si>
  <si>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</si>
  <si>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</si>
  <si>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</si>
  <si>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</si>
  <si>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</si>
  <si>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</si>
  <si>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</si>
  <si>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</si>
  <si>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</si>
  <si>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</si>
  <si>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</si>
  <si>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</si>
  <si>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</si>
  <si>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</si>
  <si>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</si>
  <si>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</si>
  <si>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</si>
  <si>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</si>
  <si>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</si>
  <si>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</si>
  <si>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</si>
  <si>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</si>
  <si>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</si>
  <si>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</si>
  <si>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</si>
  <si>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</si>
  <si>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</si>
  <si>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</si>
  <si>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</si>
  <si>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</si>
  <si>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</si>
  <si>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</si>
  <si>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</si>
  <si>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</si>
  <si>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</si>
  <si>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</si>
  <si>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</si>
  <si>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</si>
  <si>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</si>
  <si>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</si>
  <si>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</si>
  <si>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</si>
  <si>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</si>
  <si>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</si>
  <si>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</si>
  <si>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</si>
  <si>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</si>
  <si>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</si>
  <si>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</si>
  <si>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</si>
  <si>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</si>
  <si>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</si>
  <si>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</si>
  <si>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</si>
  <si>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</si>
  <si>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</si>
  <si>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</si>
  <si>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</si>
  <si>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</si>
  <si>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</si>
  <si>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</si>
  <si>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</si>
  <si>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</si>
  <si>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</si>
  <si>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</si>
  <si>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</si>
  <si>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</si>
  <si>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</si>
  <si>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</si>
  <si>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</si>
  <si>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</si>
  <si>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</si>
  <si>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</si>
  <si>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</si>
  <si>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</si>
  <si>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</si>
  <si>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</si>
  <si>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</si>
  <si>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</si>
  <si>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</si>
  <si>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</si>
  <si>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</si>
  <si>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</si>
  <si>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</si>
  <si>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</si>
  <si>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</si>
  <si>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</si>
  <si>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</si>
  <si>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</si>
  <si>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</si>
  <si>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</si>
  <si>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</si>
  <si>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</si>
  <si>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</si>
  <si>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</si>
  <si>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</si>
  <si>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</si>
  <si>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</si>
  <si>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</si>
  <si>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</si>
  <si>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</si>
  <si>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</si>
  <si>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</si>
  <si>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</si>
  <si>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</si>
  <si>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</si>
  <si>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</si>
  <si>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</si>
  <si>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</si>
  <si>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</si>
  <si>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</si>
  <si>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</si>
  <si>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</si>
  <si>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</si>
  <si>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</si>
  <si>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</si>
  <si>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</si>
  <si>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</si>
  <si>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</si>
  <si>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</si>
  <si>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</si>
  <si>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</si>
  <si>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</si>
  <si>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</si>
  <si>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</si>
  <si>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</si>
  <si>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</si>
  <si>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</si>
  <si>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</si>
  <si>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</si>
  <si>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</si>
  <si>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</si>
  <si>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</si>
  <si>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</si>
  <si>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</si>
  <si>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</si>
  <si>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</si>
  <si>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</si>
  <si>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</si>
  <si>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</si>
  <si>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</si>
  <si>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</si>
  <si>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</si>
  <si>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</si>
  <si>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</si>
  <si>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</si>
  <si>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</si>
  <si>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</si>
  <si>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</si>
  <si>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</si>
  <si>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</si>
  <si>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</si>
  <si>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</si>
  <si>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</si>
  <si>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</si>
  <si>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</si>
  <si>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</si>
  <si>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</si>
  <si>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</si>
  <si>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</si>
  <si>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</si>
  <si>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</si>
  <si>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</si>
  <si>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</si>
  <si>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</si>
  <si>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</si>
  <si>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</si>
  <si>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t>Beverages</t>
  </si>
  <si>
    <t xml:space="preserve"> </t>
  </si>
  <si>
    <t>YES</t>
  </si>
  <si>
    <t>Water (without any addition)</t>
  </si>
  <si>
    <t>Energy 
(kJ/100 mL or 100 g)</t>
  </si>
  <si>
    <t>Sugar 
(g/100 mL or 100 g)</t>
  </si>
  <si>
    <t>Saturates
(g/100 mL or 100 g)</t>
  </si>
  <si>
    <t>Salt 
(g/100 mL or 100 g)</t>
  </si>
  <si>
    <t>Presence  of non-nutritive sweetener (YES/NO)</t>
  </si>
  <si>
    <t>Fibre 
(g/100 mL or 100 g)</t>
  </si>
  <si>
    <t>Protein 
(g/100 mL or 100 g)</t>
  </si>
  <si>
    <t>NO</t>
  </si>
  <si>
    <t>Orange juice</t>
  </si>
  <si>
    <t>Soft drink with sweeteners</t>
  </si>
  <si>
    <t>Soft drink</t>
  </si>
  <si>
    <t>Water</t>
  </si>
  <si>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</si>
  <si>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</si>
  <si>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</si>
  <si>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</si>
  <si>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</si>
  <si>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</si>
  <si>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</si>
  <si>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</si>
  <si>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</si>
  <si>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</si>
  <si>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</si>
  <si>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</si>
  <si>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</si>
  <si>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</si>
  <si>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</si>
  <si>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</si>
  <si>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</si>
  <si>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</si>
  <si>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</si>
  <si>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</si>
  <si>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</si>
  <si>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</si>
  <si>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</si>
  <si>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</si>
  <si>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</si>
  <si>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</si>
  <si>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</si>
  <si>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</si>
  <si>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</si>
  <si>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</si>
  <si>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</si>
  <si>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</si>
  <si>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</si>
  <si>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</si>
  <si>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</si>
  <si>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</si>
  <si>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</si>
  <si>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</si>
  <si>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</si>
  <si>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</si>
  <si>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</si>
  <si>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</si>
  <si>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</si>
  <si>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</si>
  <si>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</si>
  <si>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</si>
  <si>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</si>
  <si>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</si>
  <si>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</si>
  <si>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</si>
  <si>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</si>
  <si>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</si>
  <si>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</si>
  <si>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</si>
  <si>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</si>
  <si>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</si>
  <si>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</si>
  <si>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</si>
  <si>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</si>
  <si>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</si>
  <si>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</si>
  <si>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</si>
  <si>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</si>
  <si>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</si>
  <si>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</si>
  <si>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</si>
  <si>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</si>
  <si>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</si>
  <si>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</si>
  <si>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</si>
  <si>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</si>
  <si>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</si>
  <si>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</si>
  <si>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</si>
  <si>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</si>
  <si>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</si>
  <si>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</si>
  <si>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</si>
  <si>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</si>
  <si>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</si>
  <si>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</si>
  <si>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</si>
  <si>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</si>
  <si>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</si>
  <si>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</si>
  <si>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</si>
  <si>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</si>
  <si>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</si>
  <si>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</si>
  <si>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</si>
  <si>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</si>
  <si>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</si>
  <si>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</si>
  <si>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</si>
  <si>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</si>
  <si>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</si>
  <si>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</si>
  <si>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</si>
  <si>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</si>
  <si>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</si>
  <si>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</si>
  <si>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</si>
  <si>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</si>
  <si>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</si>
  <si>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</si>
  <si>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</si>
  <si>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</si>
  <si>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</si>
  <si>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</si>
  <si>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</si>
  <si>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</si>
  <si>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</si>
  <si>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</si>
  <si>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</si>
  <si>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</si>
  <si>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</si>
  <si>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</si>
  <si>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</si>
  <si>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</si>
  <si>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</si>
  <si>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</si>
  <si>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</si>
  <si>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</si>
  <si>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</si>
  <si>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</si>
  <si>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</si>
  <si>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</si>
  <si>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</si>
  <si>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</si>
  <si>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</si>
  <si>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</si>
  <si>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</si>
  <si>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</si>
  <si>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</si>
  <si>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</si>
  <si>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</si>
  <si>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</si>
  <si>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</si>
  <si>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</si>
  <si>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</si>
  <si>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</si>
  <si>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</si>
  <si>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</si>
  <si>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</si>
  <si>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</si>
  <si>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</si>
  <si>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</si>
  <si>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</si>
  <si>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</si>
  <si>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</si>
  <si>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</si>
  <si>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</si>
  <si>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</si>
  <si>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</si>
  <si>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</si>
  <si>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</si>
  <si>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</si>
  <si>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</si>
  <si>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</si>
  <si>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</si>
  <si>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</si>
  <si>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</si>
  <si>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</si>
  <si>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</si>
  <si>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</si>
  <si>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</si>
  <si>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</si>
  <si>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</si>
  <si>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</si>
  <si>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</si>
  <si>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</si>
  <si>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</si>
  <si>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</si>
  <si>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</si>
  <si>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</si>
  <si>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</si>
  <si>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</si>
  <si>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</si>
  <si>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</si>
  <si>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</si>
  <si>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</si>
  <si>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</si>
  <si>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</si>
  <si>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</si>
  <si>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</si>
  <si>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</si>
  <si>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</si>
  <si>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</si>
  <si>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</si>
  <si>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</si>
  <si>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</si>
  <si>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</si>
  <si>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</si>
  <si>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</si>
  <si>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</si>
  <si>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</si>
  <si>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</si>
  <si>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</si>
  <si>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</si>
  <si>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</si>
  <si>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</si>
  <si>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</si>
  <si>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</si>
  <si>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</si>
  <si>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</si>
  <si>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</si>
  <si>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</si>
  <si>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</si>
  <si>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</si>
  <si>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</si>
  <si>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</si>
  <si>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</si>
  <si>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</si>
  <si>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</si>
  <si>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</si>
  <si>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</si>
  <si>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</si>
  <si>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</si>
  <si>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</si>
  <si>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</si>
  <si>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</si>
  <si>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</si>
  <si>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</si>
  <si>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</si>
  <si>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</si>
  <si>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</si>
  <si>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</si>
  <si>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</si>
  <si>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</si>
  <si>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</si>
  <si>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</si>
  <si>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</si>
  <si>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</si>
  <si>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</si>
  <si>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</si>
  <si>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</si>
  <si>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</si>
  <si>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</si>
  <si>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</si>
  <si>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</si>
  <si>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</si>
  <si>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</si>
  <si>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</si>
  <si>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</si>
  <si>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</si>
  <si>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</si>
  <si>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</si>
  <si>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</si>
  <si>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</si>
  <si>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</si>
  <si>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</si>
  <si>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</si>
  <si>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</si>
  <si>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</si>
  <si>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</si>
  <si>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</si>
  <si>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</si>
  <si>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</si>
  <si>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</si>
  <si>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</si>
  <si>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</si>
  <si>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</si>
  <si>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</si>
  <si>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</si>
  <si>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</si>
  <si>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</si>
  <si>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</si>
  <si>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</si>
  <si>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</si>
  <si>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</si>
  <si>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</si>
  <si>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</si>
  <si>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</si>
  <si>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</si>
  <si>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</si>
  <si>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</si>
  <si>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</si>
  <si>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</si>
  <si>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</si>
  <si>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</si>
  <si>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</si>
  <si>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</si>
  <si>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</si>
  <si>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</si>
  <si>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</si>
  <si>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</si>
  <si>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</si>
  <si>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</si>
  <si>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</si>
  <si>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</si>
  <si>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</si>
  <si>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</si>
  <si>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</si>
  <si>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</si>
  <si>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</si>
  <si>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</si>
  <si>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</si>
  <si>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</si>
  <si>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</si>
  <si>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</si>
  <si>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</si>
  <si>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</si>
  <si>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</si>
  <si>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</si>
  <si>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</si>
  <si>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</si>
  <si>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</si>
  <si>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</si>
  <si>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</si>
  <si>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</si>
  <si>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</si>
  <si>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</si>
  <si>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</si>
  <si>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</si>
  <si>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</si>
  <si>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</si>
  <si>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</si>
  <si>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</si>
  <si>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</si>
  <si>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</si>
  <si>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</si>
  <si>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</si>
  <si>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</si>
  <si>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</si>
  <si>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</si>
  <si>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</si>
  <si>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</si>
  <si>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</si>
  <si>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</si>
  <si>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</si>
  <si>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</si>
  <si>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</si>
  <si>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</si>
  <si>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</si>
  <si>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</si>
  <si>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</si>
  <si>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</si>
  <si>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</si>
  <si>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</si>
  <si>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</si>
  <si>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</si>
  <si>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</si>
  <si>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</si>
  <si>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</si>
  <si>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</si>
  <si>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</si>
  <si>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</si>
  <si>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</si>
  <si>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</si>
  <si>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</si>
  <si>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</si>
  <si>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</si>
  <si>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</si>
  <si>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</si>
  <si>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</si>
  <si>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</si>
  <si>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</si>
  <si>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</si>
  <si>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</si>
  <si>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</si>
  <si>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</si>
  <si>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</si>
  <si>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</si>
  <si>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</si>
  <si>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</si>
  <si>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</si>
  <si>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</si>
  <si>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</si>
  <si>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</si>
  <si>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</si>
  <si>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</si>
  <si>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</si>
  <si>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</si>
  <si>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</si>
  <si>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</si>
  <si>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</si>
  <si>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</si>
  <si>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</si>
  <si>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</si>
  <si>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</si>
  <si>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</si>
  <si>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</si>
  <si>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</si>
  <si>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</si>
  <si>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</si>
  <si>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</si>
  <si>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</si>
  <si>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</si>
  <si>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</si>
  <si>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</si>
  <si>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</si>
  <si>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</si>
  <si>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</si>
  <si>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</si>
  <si>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</si>
  <si>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</si>
  <si>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</si>
  <si>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</si>
  <si>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</si>
  <si>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</si>
  <si>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</si>
  <si>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</si>
  <si>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</si>
  <si>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</si>
  <si>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</si>
  <si>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</si>
  <si>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</si>
  <si>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</si>
  <si>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</si>
  <si>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</si>
  <si>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</si>
  <si>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</si>
  <si>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</si>
  <si>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</si>
  <si>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</si>
  <si>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</si>
  <si>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</si>
  <si>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</si>
  <si>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</si>
  <si>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</si>
  <si>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</si>
  <si>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</si>
  <si>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</si>
  <si>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</si>
  <si>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</si>
  <si>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</si>
  <si>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</si>
  <si>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</si>
  <si>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</si>
  <si>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</si>
  <si>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</si>
  <si>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</si>
  <si>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</si>
  <si>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</si>
  <si>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</si>
  <si>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</si>
  <si>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</si>
  <si>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</si>
  <si>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</si>
  <si>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</si>
  <si>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</si>
  <si>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</si>
  <si>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</si>
  <si>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</si>
  <si>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</si>
  <si>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</si>
  <si>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</si>
  <si>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</si>
  <si>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</si>
  <si>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</si>
  <si>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</si>
  <si>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</si>
  <si>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</si>
  <si>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</si>
  <si>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</si>
  <si>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</si>
  <si>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</si>
  <si>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</si>
  <si>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</si>
  <si>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</si>
  <si>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</si>
  <si>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</si>
  <si>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</si>
  <si>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</si>
  <si>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</si>
  <si>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</si>
  <si>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</si>
  <si>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</si>
  <si>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</si>
  <si>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</si>
  <si>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</si>
  <si>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</si>
  <si>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</si>
  <si>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</si>
  <si>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</si>
  <si>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</si>
  <si>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</si>
  <si>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</si>
  <si>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</si>
  <si>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</si>
  <si>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</si>
  <si>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</si>
  <si>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</si>
  <si>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</si>
  <si>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</si>
  <si>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</si>
  <si>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</si>
  <si>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</si>
  <si>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</si>
  <si>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</si>
  <si>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</si>
  <si>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</si>
  <si>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</si>
  <si>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</si>
  <si>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</si>
  <si>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</si>
  <si>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</si>
  <si>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</si>
  <si>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</si>
  <si>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</si>
  <si>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</si>
  <si>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</si>
  <si>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</si>
  <si>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</si>
  <si>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</si>
  <si>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</si>
  <si>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</si>
  <si>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</si>
  <si>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</si>
  <si>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</si>
  <si>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</si>
  <si>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</si>
  <si>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</si>
  <si>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</si>
  <si>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</si>
  <si>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</si>
  <si>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</si>
  <si>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</si>
  <si>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</si>
  <si>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</si>
  <si>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</si>
  <si>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</si>
  <si>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</si>
  <si>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</si>
  <si>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</si>
  <si>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</si>
  <si>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</si>
  <si>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</si>
  <si>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</si>
  <si>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</si>
  <si>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</si>
  <si>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</si>
  <si>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</si>
  <si>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</si>
  <si>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</si>
  <si>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</si>
  <si>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</si>
  <si>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</si>
  <si>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</si>
  <si>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</si>
  <si>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</si>
  <si>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</si>
  <si>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</si>
  <si>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</si>
  <si>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</si>
  <si>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</si>
  <si>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</si>
  <si>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</si>
  <si>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</si>
  <si>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</si>
  <si>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</si>
  <si>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</si>
  <si>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</si>
  <si>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</si>
  <si>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</si>
  <si>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</si>
  <si>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</si>
  <si>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</si>
  <si>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</si>
  <si>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</si>
  <si>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</si>
  <si>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</si>
  <si>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</si>
  <si>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</si>
  <si>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</si>
  <si>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</si>
  <si>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</si>
  <si>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</si>
  <si>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</si>
  <si>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</si>
  <si>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</si>
  <si>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</si>
  <si>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</si>
  <si>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</si>
  <si>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</si>
  <si>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</si>
  <si>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</si>
  <si>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</si>
  <si>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</si>
  <si>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</si>
  <si>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</si>
  <si>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</si>
  <si>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</si>
  <si>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</si>
  <si>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</si>
  <si>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</si>
  <si>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</si>
  <si>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</si>
  <si>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</si>
  <si>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</si>
  <si>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</si>
  <si>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</si>
  <si>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</si>
  <si>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</si>
  <si>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</si>
  <si>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</si>
  <si>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</si>
  <si>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</si>
  <si>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</si>
  <si>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</si>
  <si>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</si>
  <si>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</si>
  <si>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</si>
  <si>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</si>
  <si>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</si>
  <si>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</si>
  <si>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</si>
  <si>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</si>
  <si>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</si>
  <si>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</si>
  <si>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</si>
  <si>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</si>
  <si>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</si>
  <si>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</si>
  <si>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</si>
  <si>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</si>
  <si>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</si>
  <si>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</si>
  <si>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</si>
  <si>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</si>
  <si>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</si>
  <si>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</si>
  <si>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</si>
  <si>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</si>
  <si>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</si>
  <si>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</si>
  <si>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</si>
  <si>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</si>
  <si>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</si>
  <si>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</si>
  <si>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</si>
  <si>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</si>
  <si>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</si>
  <si>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</si>
  <si>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</si>
  <si>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</si>
  <si>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</si>
  <si>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</si>
  <si>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</si>
  <si>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</si>
  <si>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</si>
  <si>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</si>
  <si>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</si>
  <si>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</si>
  <si>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</si>
  <si>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</si>
  <si>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</si>
  <si>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</si>
  <si>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</si>
  <si>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</si>
  <si>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</si>
  <si>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</si>
  <si>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</si>
  <si>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</si>
  <si>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</si>
  <si>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</si>
  <si>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</si>
  <si>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</si>
  <si>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</si>
  <si>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</si>
  <si>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</si>
  <si>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</si>
  <si>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</si>
  <si>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</si>
  <si>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</si>
  <si>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</si>
  <si>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</si>
  <si>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</si>
  <si>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</si>
  <si>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</si>
  <si>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</si>
  <si>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</si>
  <si>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</si>
  <si>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</si>
  <si>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</si>
  <si>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</si>
  <si>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</si>
  <si>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</si>
  <si>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</si>
  <si>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</si>
  <si>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</si>
  <si>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</si>
  <si>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</si>
  <si>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</si>
  <si>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</si>
  <si>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</si>
  <si>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</si>
  <si>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</si>
  <si>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</si>
  <si>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</si>
  <si>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</si>
  <si>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</si>
  <si>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</si>
  <si>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</si>
  <si>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</si>
  <si>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</si>
  <si>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</si>
  <si>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</si>
  <si>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</si>
  <si>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</si>
  <si>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</si>
  <si>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</si>
  <si>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</si>
  <si>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</si>
  <si>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</si>
  <si>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</si>
  <si>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</si>
  <si>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</si>
  <si>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</si>
  <si>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</si>
  <si>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</si>
  <si>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</si>
  <si>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</si>
  <si>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</si>
  <si>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</si>
  <si>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</si>
  <si>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</si>
  <si>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</si>
  <si>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</si>
  <si>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</si>
  <si>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</si>
  <si>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</si>
  <si>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</si>
  <si>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</si>
  <si>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</si>
  <si>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</si>
  <si>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</si>
  <si>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</si>
  <si>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</si>
  <si>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</si>
  <si>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</si>
  <si>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</si>
  <si>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</si>
  <si>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</si>
  <si>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</si>
  <si>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</si>
  <si>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</si>
  <si>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</si>
  <si>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</si>
  <si>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</si>
  <si>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</si>
  <si>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</si>
  <si>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</si>
  <si>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</si>
  <si>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</si>
  <si>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</si>
  <si>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</si>
  <si>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</si>
  <si>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</si>
  <si>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</si>
  <si>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</si>
  <si>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</si>
  <si>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</si>
  <si>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</si>
  <si>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</si>
  <si>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</si>
  <si>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</si>
  <si>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</si>
  <si>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</si>
  <si>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</si>
  <si>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</si>
  <si>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</si>
  <si>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</si>
  <si>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</si>
  <si>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</si>
  <si>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</si>
  <si>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</si>
  <si>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</si>
  <si>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</si>
  <si>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</si>
  <si>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</si>
  <si>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</si>
  <si>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</si>
  <si>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</si>
  <si>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</si>
  <si>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</si>
  <si>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</si>
  <si>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</si>
  <si>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</si>
  <si>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</si>
  <si>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</si>
  <si>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</si>
  <si>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</si>
  <si>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</si>
  <si>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</si>
  <si>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</si>
  <si>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</si>
  <si>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</si>
  <si>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</si>
  <si>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</si>
  <si>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</si>
  <si>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</si>
  <si>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</si>
  <si>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</si>
  <si>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</si>
  <si>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</si>
  <si>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</si>
  <si>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</si>
  <si>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</si>
  <si>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</si>
  <si>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</si>
  <si>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</si>
  <si>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</si>
  <si>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</si>
  <si>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</si>
  <si>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</si>
  <si>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</si>
  <si>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</si>
  <si>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</si>
  <si>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</si>
  <si>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</si>
  <si>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</si>
  <si>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</si>
  <si>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</si>
  <si>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</si>
  <si>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</si>
  <si>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</si>
  <si>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</si>
  <si>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</si>
  <si>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</si>
  <si>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</si>
  <si>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</si>
  <si>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</si>
  <si>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</si>
  <si>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</si>
  <si>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</si>
  <si>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</si>
  <si>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</si>
  <si>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</si>
  <si>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</si>
  <si>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</si>
  <si>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</si>
  <si>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</si>
  <si>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</si>
  <si>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</si>
  <si>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</si>
  <si>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</si>
  <si>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</si>
  <si>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</si>
  <si>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</si>
  <si>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</si>
  <si>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</si>
  <si>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</si>
  <si>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</si>
  <si>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</si>
  <si>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</si>
  <si>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</si>
  <si>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</si>
  <si>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</si>
  <si>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</si>
  <si>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</si>
  <si>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</si>
  <si>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</si>
  <si>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</si>
  <si>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</si>
  <si>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</si>
  <si>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</si>
  <si>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</si>
  <si>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</si>
  <si>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</si>
  <si>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</si>
  <si>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</si>
  <si>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</si>
  <si>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</si>
  <si>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</si>
  <si>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</si>
  <si>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</si>
  <si>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</si>
  <si>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</si>
  <si>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</si>
  <si>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</si>
  <si>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</si>
  <si>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</si>
  <si>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</si>
  <si>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</si>
  <si>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</si>
  <si>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</si>
  <si>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</si>
  <si>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</si>
  <si>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</si>
  <si>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</si>
  <si>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</si>
  <si>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</si>
  <si>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</si>
  <si>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</si>
  <si>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</si>
  <si>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</si>
  <si>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</si>
  <si>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</si>
  <si>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</si>
  <si>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</si>
  <si>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</si>
  <si>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</si>
  <si>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</si>
  <si>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</si>
  <si>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</si>
  <si>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</si>
  <si>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</si>
  <si>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</si>
  <si>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</si>
  <si>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</si>
  <si>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</si>
  <si>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</si>
  <si>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</si>
  <si>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</si>
  <si>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</si>
  <si>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</si>
  <si>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</si>
  <si>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</si>
  <si>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</si>
  <si>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</si>
  <si>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</si>
  <si>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</si>
  <si>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</si>
  <si>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</si>
  <si>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</si>
  <si>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</si>
  <si>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</si>
  <si>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</si>
  <si>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</si>
  <si>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</si>
  <si>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</si>
  <si>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</si>
  <si>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</si>
  <si>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</si>
  <si>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</si>
  <si>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</si>
  <si>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</si>
  <si>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</si>
  <si>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</si>
  <si>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</si>
  <si>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</si>
  <si>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</si>
  <si>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</si>
  <si>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</si>
  <si>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</si>
  <si>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</si>
  <si>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</si>
  <si>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</si>
  <si>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</si>
  <si>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</si>
  <si>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</si>
  <si>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</si>
  <si>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</si>
  <si>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</si>
  <si>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</si>
  <si>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</si>
  <si>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</si>
  <si>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</si>
  <si>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</si>
  <si>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</si>
  <si>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</si>
  <si>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</si>
  <si>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</si>
  <si>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</si>
  <si>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</si>
  <si>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</si>
  <si>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</si>
  <si>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</si>
  <si>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</si>
  <si>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</si>
  <si>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</si>
  <si>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</si>
  <si>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</si>
  <si>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</si>
  <si>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</si>
  <si>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</si>
  <si>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</si>
  <si>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</si>
  <si>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</si>
  <si>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</si>
  <si>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</si>
  <si>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</si>
  <si>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</si>
  <si>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</si>
  <si>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</si>
  <si>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</si>
  <si>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</si>
  <si>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</si>
  <si>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</si>
  <si>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</si>
  <si>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</si>
  <si>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</si>
  <si>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</si>
  <si>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</si>
  <si>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</si>
  <si>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</si>
  <si>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</si>
  <si>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</si>
  <si>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</si>
  <si>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</si>
  <si>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</si>
  <si>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</si>
  <si>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</si>
  <si>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</si>
  <si>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</si>
  <si>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</si>
  <si>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</si>
  <si>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</si>
  <si>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</si>
  <si>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</si>
  <si>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</si>
  <si>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</si>
  <si>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</si>
  <si>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</si>
  <si>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</si>
  <si>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</si>
  <si>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</si>
  <si>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</si>
  <si>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</si>
  <si>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</si>
  <si>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</si>
  <si>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</si>
  <si>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</si>
  <si>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</si>
  <si>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</si>
  <si>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</si>
  <si>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</si>
  <si>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</si>
  <si>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</si>
  <si>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</si>
  <si>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</si>
  <si>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</si>
  <si>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</si>
  <si>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</si>
  <si>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</si>
  <si>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</si>
  <si>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</si>
  <si>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</si>
  <si>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</si>
  <si>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</si>
  <si>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</si>
  <si>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</si>
  <si>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</si>
  <si>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</si>
  <si>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</si>
  <si>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</si>
  <si>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</si>
  <si>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</si>
  <si>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</si>
  <si>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</si>
  <si>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</si>
  <si>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</si>
  <si>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</si>
  <si>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</si>
  <si>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</si>
  <si>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</si>
  <si>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</si>
  <si>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</si>
  <si>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</si>
  <si>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</si>
  <si>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</si>
  <si>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</si>
  <si>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</si>
  <si>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</si>
  <si>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</si>
  <si>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</si>
  <si>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</si>
  <si>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</si>
  <si>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</si>
  <si>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</si>
  <si>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</si>
  <si>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</si>
  <si>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</si>
  <si>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</si>
  <si>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</si>
  <si>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</si>
  <si>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</si>
  <si>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</si>
  <si>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</si>
  <si>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</si>
  <si>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</si>
  <si>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</si>
  <si>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</si>
  <si>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</si>
  <si>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</si>
  <si>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</si>
  <si>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</si>
  <si>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</si>
  <si>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</si>
  <si>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</si>
  <si>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</si>
  <si>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</si>
  <si>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</si>
  <si>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</si>
  <si>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</si>
  <si>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</si>
  <si>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</si>
  <si>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</si>
  <si>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</si>
  <si>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</si>
  <si>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</si>
  <si>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</si>
  <si>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</si>
  <si>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</si>
  <si>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</si>
  <si>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</si>
  <si>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</si>
  <si>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</si>
  <si>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</si>
  <si>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</si>
  <si>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</si>
  <si>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</si>
  <si>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</si>
  <si>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</si>
  <si>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</si>
  <si>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</si>
  <si>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</si>
  <si>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</si>
  <si>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</si>
  <si>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</si>
  <si>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</si>
  <si>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</si>
  <si>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</si>
  <si>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</si>
  <si>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</si>
  <si>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</si>
  <si>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</si>
  <si>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</si>
  <si>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</si>
  <si>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</si>
  <si>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</si>
  <si>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</si>
  <si>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</si>
  <si>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</si>
  <si>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</si>
  <si>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</si>
  <si>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</si>
  <si>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</si>
  <si>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</si>
  <si>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</si>
  <si>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</si>
  <si>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</si>
  <si>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</si>
  <si>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</si>
  <si>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</si>
  <si>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</si>
  <si>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</si>
  <si>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</si>
  <si>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</si>
  <si>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</si>
  <si>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</si>
  <si>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</si>
  <si>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</si>
  <si>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</si>
  <si>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</si>
  <si>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</si>
  <si>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</si>
  <si>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</si>
  <si>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</si>
  <si>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</si>
  <si>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</si>
  <si>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</si>
  <si>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</si>
  <si>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</si>
  <si>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</si>
  <si>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</si>
  <si>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</si>
  <si>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</si>
  <si>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</si>
  <si>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</si>
  <si>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</si>
  <si>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</si>
  <si>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</si>
  <si>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</si>
  <si>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</si>
  <si>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</si>
  <si>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</si>
  <si>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</si>
  <si>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</si>
  <si>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</si>
  <si>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</si>
  <si>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</si>
  <si>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</si>
  <si>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</si>
  <si>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</si>
  <si>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</si>
  <si>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</si>
  <si>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</si>
  <si>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</si>
  <si>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</si>
  <si>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</si>
  <si>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</si>
  <si>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</si>
  <si>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</si>
  <si>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</si>
  <si>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</si>
  <si>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</si>
  <si>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</si>
  <si>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</si>
  <si>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</si>
  <si>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</si>
  <si>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</si>
  <si>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</si>
  <si>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</si>
  <si>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</si>
  <si>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</si>
  <si>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</si>
  <si>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</si>
  <si>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</si>
  <si>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</si>
  <si>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</si>
  <si>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</si>
  <si>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</si>
  <si>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</si>
  <si>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</si>
  <si>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</si>
  <si>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</si>
  <si>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</si>
  <si>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</si>
  <si>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</si>
  <si>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</si>
  <si>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</si>
  <si>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</si>
  <si>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</si>
  <si>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</si>
  <si>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</si>
  <si>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</si>
  <si>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</si>
  <si>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</si>
  <si>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</si>
  <si>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</si>
  <si>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</si>
  <si>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</si>
  <si>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</si>
  <si>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</si>
  <si>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</si>
  <si>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</si>
  <si>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</si>
  <si>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</si>
  <si>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</si>
  <si>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</si>
  <si>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</si>
  <si>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</si>
  <si>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</si>
  <si>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</si>
  <si>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</si>
  <si>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</si>
  <si>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</si>
  <si>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</si>
  <si>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</si>
  <si>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</si>
  <si>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</si>
  <si>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</si>
  <si>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</si>
  <si>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</si>
  <si>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</si>
  <si>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</si>
  <si>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</si>
  <si>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</si>
  <si>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</si>
  <si>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</si>
  <si>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</si>
  <si>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</si>
  <si>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</si>
  <si>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</si>
  <si>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</si>
  <si>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</si>
  <si>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</si>
  <si>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</si>
  <si>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</si>
  <si>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</si>
  <si>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</si>
  <si>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</si>
  <si>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</si>
  <si>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</si>
  <si>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</si>
  <si>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</si>
  <si>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</si>
  <si>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</si>
  <si>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</si>
  <si>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</si>
  <si>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</si>
  <si>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</si>
  <si>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</si>
  <si>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</si>
  <si>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</si>
  <si>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</si>
  <si>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</si>
  <si>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</si>
  <si>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</si>
  <si>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</si>
  <si>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</si>
  <si>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</si>
  <si>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</si>
  <si>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</si>
  <si>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</si>
  <si>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</si>
  <si>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</si>
  <si>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</si>
  <si>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</si>
  <si>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</si>
  <si>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</si>
  <si>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</si>
  <si>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</si>
  <si>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</si>
  <si>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</si>
  <si>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</si>
  <si>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</si>
  <si>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</si>
  <si>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</si>
  <si>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</si>
  <si>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</si>
  <si>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</si>
  <si>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</si>
  <si>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</si>
  <si>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</si>
  <si>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</si>
  <si>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</si>
  <si>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</si>
  <si>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</si>
  <si>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</si>
  <si>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</si>
  <si>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</si>
  <si>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</si>
  <si>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</si>
  <si>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</si>
  <si>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</si>
  <si>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</si>
  <si>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</si>
  <si>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</si>
  <si>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</si>
  <si>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</si>
  <si>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</si>
  <si>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</si>
  <si>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</si>
  <si>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</si>
  <si>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</si>
  <si>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</si>
  <si>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</si>
  <si>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</si>
  <si>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</si>
  <si>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</si>
  <si>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</si>
  <si>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</si>
  <si>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</si>
  <si>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</si>
  <si>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</si>
  <si>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</si>
  <si>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</si>
  <si>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</si>
  <si>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</si>
  <si>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</si>
  <si>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</si>
  <si>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</si>
  <si>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</si>
  <si>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</si>
  <si>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</si>
  <si>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</si>
  <si>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</si>
  <si>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</si>
  <si>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</si>
  <si>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</si>
  <si>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</si>
  <si>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</si>
  <si>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</si>
  <si>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</si>
  <si>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</si>
  <si>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</si>
  <si>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</si>
  <si>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</si>
  <si>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</si>
  <si>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</si>
  <si>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</si>
  <si>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</si>
  <si>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</si>
  <si>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</si>
  <si>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</si>
  <si>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</si>
  <si>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</si>
  <si>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</si>
  <si>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</si>
  <si>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</si>
  <si>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</si>
  <si>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</si>
  <si>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</si>
  <si>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</si>
  <si>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</si>
  <si>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</si>
  <si>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</si>
  <si>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</si>
  <si>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</si>
  <si>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</si>
  <si>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</si>
  <si>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</si>
  <si>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</si>
  <si>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</si>
  <si>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</si>
  <si>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</si>
  <si>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</si>
  <si>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</si>
  <si>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</si>
  <si>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</si>
  <si>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</si>
  <si>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</si>
  <si>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</si>
  <si>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</si>
  <si>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</si>
  <si>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</si>
  <si>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</si>
  <si>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</si>
  <si>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</si>
  <si>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</si>
  <si>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</si>
  <si>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</si>
  <si>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</si>
  <si>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</si>
  <si>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</si>
  <si>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</si>
  <si>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</si>
  <si>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</si>
  <si>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</si>
  <si>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</si>
  <si>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</si>
  <si>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</si>
  <si>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</si>
  <si>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</si>
  <si>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</si>
  <si>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</si>
  <si>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</si>
  <si>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</si>
  <si>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</si>
  <si>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</si>
  <si>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</si>
  <si>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</si>
  <si>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</si>
  <si>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</si>
  <si>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</si>
  <si>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</si>
  <si>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</si>
  <si>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</si>
  <si>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</si>
  <si>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</si>
  <si>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</si>
  <si>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</si>
  <si>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</si>
  <si>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</si>
  <si>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</si>
  <si>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</si>
  <si>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</si>
  <si>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</si>
  <si>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</si>
  <si>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</si>
  <si>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</si>
  <si>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</si>
  <si>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</si>
  <si>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</si>
  <si>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</si>
  <si>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</si>
  <si>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</si>
  <si>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</si>
  <si>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</si>
  <si>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</si>
  <si>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</si>
  <si>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</si>
  <si>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</si>
  <si>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</si>
  <si>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</si>
  <si>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</si>
  <si>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</si>
  <si>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</si>
  <si>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</si>
  <si>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</si>
  <si>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</si>
  <si>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</si>
  <si>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</si>
  <si>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</si>
  <si>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</si>
  <si>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</si>
  <si>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</si>
  <si>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</si>
  <si>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</si>
  <si>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</si>
  <si>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</si>
  <si>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</si>
  <si>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</si>
  <si>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</si>
  <si>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</si>
  <si>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</si>
  <si>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</si>
  <si>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</si>
  <si>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</si>
  <si>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</si>
  <si>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</si>
  <si>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</si>
  <si>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</si>
  <si>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</si>
  <si>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</si>
  <si>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</si>
  <si>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</si>
  <si>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</si>
  <si>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</si>
  <si>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</si>
  <si>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</si>
  <si>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</si>
  <si>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</si>
  <si>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</si>
  <si>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</si>
  <si>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</si>
  <si>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</si>
  <si>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</si>
  <si>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</si>
  <si>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</si>
  <si>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</si>
  <si>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</si>
  <si>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</si>
  <si>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</si>
  <si>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</si>
  <si>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</si>
  <si>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</si>
  <si>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</si>
  <si>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</si>
  <si>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</si>
  <si>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</si>
  <si>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</si>
  <si>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</si>
  <si>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</si>
  <si>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</si>
  <si>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</si>
  <si>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</si>
  <si>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</si>
  <si>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</si>
  <si>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</si>
  <si>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</si>
  <si>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</si>
  <si>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</si>
  <si>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</si>
  <si>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</si>
  <si>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</si>
  <si>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</si>
  <si>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</si>
  <si>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</si>
  <si>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</si>
  <si>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</si>
  <si>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</si>
  <si>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</si>
  <si>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</si>
  <si>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</si>
  <si>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</si>
  <si>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</si>
  <si>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</si>
  <si>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</si>
  <si>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</si>
  <si>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</si>
  <si>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</si>
  <si>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</si>
  <si>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</si>
  <si>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</si>
  <si>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</si>
  <si>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</si>
  <si>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</si>
  <si>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</si>
  <si>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</si>
  <si>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</si>
  <si>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</si>
  <si>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</si>
  <si>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</si>
  <si>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</si>
  <si>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</si>
  <si>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</si>
  <si>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</si>
  <si>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</si>
  <si>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</si>
  <si>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</si>
  <si>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</si>
  <si>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</si>
  <si>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</si>
  <si>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</si>
  <si>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</si>
  <si>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</si>
  <si>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</si>
  <si>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</si>
  <si>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</si>
  <si>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</si>
  <si>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</si>
  <si>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</si>
  <si>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</si>
  <si>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</si>
  <si>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</si>
  <si>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</si>
  <si>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</si>
  <si>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</si>
  <si>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</si>
  <si>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</si>
  <si>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</si>
  <si>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</si>
  <si>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</si>
  <si>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</si>
  <si>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</si>
  <si>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</si>
  <si>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</si>
  <si>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</si>
  <si>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</si>
  <si>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</si>
  <si>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</si>
  <si>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</si>
  <si>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</si>
  <si>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</si>
  <si>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</si>
  <si>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</si>
  <si>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</si>
  <si>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</si>
  <si>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</si>
  <si>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</si>
  <si>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</si>
  <si>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</si>
  <si>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</si>
  <si>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</si>
  <si>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</si>
  <si>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</si>
  <si>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</si>
  <si>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</si>
  <si>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</si>
  <si>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</si>
  <si>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</si>
  <si>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</si>
  <si>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</si>
  <si>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</si>
  <si>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</si>
  <si>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</si>
  <si>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</si>
  <si>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</si>
  <si>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</si>
  <si>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</si>
  <si>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</si>
  <si>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</si>
  <si>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</si>
  <si>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</si>
  <si>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</si>
  <si>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</si>
  <si>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</si>
  <si>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</si>
  <si>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</si>
  <si>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</si>
  <si>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</si>
  <si>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</si>
  <si>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</si>
  <si>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</si>
  <si>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</si>
  <si>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</si>
  <si>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</si>
  <si>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</si>
  <si>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</si>
  <si>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</si>
  <si>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</si>
  <si>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</si>
  <si>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</si>
  <si>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</si>
  <si>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</si>
  <si>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</si>
  <si>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</si>
  <si>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</si>
  <si>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</si>
  <si>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</si>
  <si>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</si>
  <si>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</si>
  <si>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</si>
  <si>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</si>
  <si>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</si>
  <si>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</si>
  <si>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</si>
  <si>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</si>
  <si>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</si>
  <si>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</si>
  <si>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</si>
  <si>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</si>
  <si>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</si>
  <si>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</si>
  <si>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</si>
  <si>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</si>
  <si>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</si>
  <si>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</si>
  <si>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</si>
  <si>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</si>
  <si>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</si>
  <si>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</si>
  <si>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</si>
  <si>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</si>
  <si>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</si>
  <si>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</si>
  <si>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</si>
  <si>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</si>
  <si>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</si>
  <si>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</si>
  <si>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</si>
  <si>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</si>
  <si>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</si>
  <si>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</si>
  <si>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</si>
  <si>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</si>
  <si>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</si>
  <si>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</si>
  <si>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</si>
  <si>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</si>
  <si>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</si>
  <si>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</si>
  <si>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</si>
  <si>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</si>
  <si>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</si>
  <si>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</si>
  <si>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</si>
  <si>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</si>
  <si>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</si>
  <si>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</si>
  <si>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</si>
  <si>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</si>
  <si>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</si>
  <si>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</si>
  <si>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</si>
  <si>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</si>
  <si>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</si>
  <si>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</si>
  <si>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</si>
  <si>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</si>
  <si>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</si>
  <si>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</si>
  <si>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</si>
  <si>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</si>
  <si>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</si>
  <si>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</si>
  <si>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</si>
  <si>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</si>
  <si>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</si>
  <si>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</si>
  <si>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</si>
  <si>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</si>
  <si>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</si>
  <si>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</si>
  <si>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</si>
  <si>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</si>
  <si>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</si>
  <si>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</si>
  <si>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</si>
  <si>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</si>
  <si>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</si>
  <si>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</si>
  <si>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</si>
  <si>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</si>
  <si>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</si>
  <si>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</si>
  <si>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</si>
  <si>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</si>
  <si>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</si>
  <si>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</si>
  <si>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</si>
  <si>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</si>
  <si>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</si>
  <si>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</si>
  <si>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</si>
  <si>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</si>
  <si>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</si>
  <si>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</si>
  <si>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</si>
  <si>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</si>
  <si>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</si>
  <si>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</si>
  <si>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</si>
  <si>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</si>
  <si>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</si>
  <si>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</si>
  <si>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</si>
  <si>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</si>
  <si>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</si>
  <si>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</si>
  <si>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</si>
  <si>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</si>
  <si>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</si>
  <si>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</si>
  <si>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</si>
  <si>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</si>
  <si>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</si>
  <si>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</si>
  <si>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</si>
  <si>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</si>
  <si>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</si>
  <si>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</si>
  <si>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</si>
  <si>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</si>
  <si>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</si>
  <si>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</si>
  <si>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</si>
  <si>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</si>
  <si>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</si>
  <si>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</si>
  <si>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</si>
  <si>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</si>
  <si>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</si>
  <si>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</si>
  <si>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</si>
  <si>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</si>
  <si>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</si>
  <si>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</si>
  <si>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</si>
  <si>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</si>
  <si>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</si>
  <si>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</si>
  <si>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</si>
  <si>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</si>
  <si>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</si>
  <si>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</si>
  <si>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</si>
  <si>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</si>
  <si>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</si>
  <si>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</si>
  <si>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</si>
  <si>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</si>
  <si>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</si>
  <si>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</si>
  <si>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</si>
  <si>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</si>
  <si>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</si>
  <si>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</si>
  <si>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</si>
  <si>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</si>
  <si>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</si>
  <si>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</si>
  <si>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</si>
  <si>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</si>
  <si>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</si>
  <si>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</si>
  <si>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</si>
  <si>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</si>
  <si>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</si>
  <si>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</si>
  <si>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</si>
  <si>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</si>
  <si>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</si>
  <si>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</si>
  <si>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</si>
  <si>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</si>
  <si>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</si>
  <si>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</si>
  <si>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</si>
  <si>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</si>
  <si>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</si>
  <si>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</si>
  <si>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</si>
  <si>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</si>
  <si>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</si>
  <si>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</si>
  <si>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</si>
  <si>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</si>
  <si>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</si>
  <si>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</si>
  <si>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</si>
  <si>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</si>
  <si>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</si>
  <si>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</si>
  <si>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</si>
  <si>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</si>
  <si>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</si>
  <si>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</si>
  <si>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</si>
  <si>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</si>
  <si>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</si>
  <si>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</si>
  <si>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</si>
  <si>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</si>
  <si>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</si>
  <si>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</si>
  <si>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</si>
  <si>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</si>
  <si>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</si>
  <si>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</si>
  <si>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</si>
  <si>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</si>
  <si>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</si>
  <si>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</si>
  <si>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</si>
  <si>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</si>
  <si>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</si>
  <si>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</si>
  <si>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</si>
  <si>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</si>
  <si>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</si>
  <si>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</si>
  <si>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</si>
  <si>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</si>
  <si>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</si>
  <si>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</si>
  <si>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</si>
  <si>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</si>
  <si>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</si>
  <si>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</si>
  <si>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</si>
  <si>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</si>
  <si>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</si>
  <si>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</si>
  <si>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</si>
  <si>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</si>
  <si>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</si>
  <si>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</si>
  <si>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</si>
  <si>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</si>
  <si>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</si>
  <si>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</si>
  <si>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</si>
  <si>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</si>
  <si>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</si>
  <si>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</si>
  <si>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</si>
  <si>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</si>
  <si>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</si>
  <si>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</si>
  <si>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</si>
  <si>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</si>
  <si>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</si>
  <si>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</si>
  <si>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</si>
  <si>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</si>
  <si>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</si>
  <si>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</si>
  <si>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</si>
  <si>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</si>
  <si>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</si>
  <si>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</si>
  <si>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</si>
  <si>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</si>
  <si>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</si>
  <si>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</si>
  <si>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</si>
  <si>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</si>
  <si>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</si>
  <si>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</si>
  <si>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</si>
  <si>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</si>
  <si>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</si>
  <si>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</si>
  <si>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</si>
  <si>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</si>
  <si>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</si>
  <si>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</si>
  <si>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</si>
  <si>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</si>
  <si>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</si>
  <si>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</si>
  <si>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</si>
  <si>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</si>
  <si>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</si>
  <si>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</si>
  <si>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</si>
  <si>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</si>
  <si>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</si>
  <si>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</si>
  <si>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</si>
  <si>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</si>
  <si>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</si>
  <si>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</si>
  <si>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</si>
  <si>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</si>
  <si>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</si>
  <si>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</si>
  <si>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</si>
  <si>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</si>
  <si>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</si>
  <si>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</si>
  <si>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</si>
  <si>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</si>
  <si>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</si>
  <si>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</si>
  <si>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</si>
  <si>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</si>
  <si>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</si>
  <si>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</si>
  <si>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</si>
  <si>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</si>
  <si>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</si>
  <si>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</si>
  <si>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</si>
  <si>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</si>
  <si>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</si>
  <si>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</si>
  <si>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</si>
  <si>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</si>
  <si>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</si>
  <si>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</si>
  <si>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</si>
  <si>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</si>
  <si>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</si>
  <si>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</si>
  <si>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</si>
  <si>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</si>
  <si>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</si>
  <si>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</si>
  <si>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</si>
  <si>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</si>
  <si>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r>
      <rPr>
        <rFont val="Calibri"/>
        <color theme="1"/>
        <sz val="11.0"/>
      </rPr>
      <t>…</t>
    </r>
    <r>
      <rPr>
        <rFont val="Calibri"/>
        <i/>
        <color theme="1"/>
        <sz val="11.0"/>
      </rPr>
      <t>[product]</t>
    </r>
  </si>
  <si>
    <t>Conversion tool</t>
  </si>
  <si>
    <r>
      <rPr>
        <rFont val="Calibri"/>
        <b/>
        <color theme="0"/>
        <sz val="11.0"/>
      </rPr>
      <t xml:space="preserve">Kilocalories
</t>
    </r>
    <r>
      <rPr>
        <rFont val="Calibri"/>
        <b val="0"/>
        <i/>
        <color theme="0"/>
        <sz val="11.0"/>
      </rPr>
      <t>(Kcal/100g or 100mL)</t>
    </r>
  </si>
  <si>
    <r>
      <rPr>
        <rFont val="Calibri"/>
        <b/>
        <color theme="0"/>
        <sz val="11.0"/>
      </rPr>
      <t xml:space="preserve">Kilojoules
</t>
    </r>
    <r>
      <rPr>
        <rFont val="Calibri"/>
        <b val="0"/>
        <i/>
        <color theme="0"/>
        <sz val="11.0"/>
      </rPr>
      <t>(KJ/100g or 100mL)</t>
    </r>
  </si>
  <si>
    <r>
      <rPr>
        <rFont val="Calibri"/>
        <b/>
        <color theme="0"/>
        <sz val="11.0"/>
      </rPr>
      <t xml:space="preserve">Salt
</t>
    </r>
    <r>
      <rPr>
        <rFont val="Calibri"/>
        <b val="0"/>
        <i/>
        <color theme="0"/>
        <sz val="11.0"/>
      </rPr>
      <t>(g/100g or 100mL)</t>
    </r>
  </si>
  <si>
    <r>
      <rPr>
        <rFont val="Calibri"/>
        <b/>
        <color theme="0"/>
        <sz val="11.0"/>
      </rPr>
      <t xml:space="preserve">Sodium
</t>
    </r>
    <r>
      <rPr>
        <rFont val="Calibri"/>
        <b val="0"/>
        <i/>
        <color theme="0"/>
        <sz val="11.0"/>
      </rPr>
      <t>(mg/100g or 100mL)</t>
    </r>
  </si>
  <si>
    <t>The list of ingredients qualifying for the “Fruit, vegetables and legumes” include the following Eurocodes:</t>
  </si>
  <si>
    <t>Vegetables groups</t>
  </si>
  <si>
    <t>8.10 (Leaf vegetables)</t>
  </si>
  <si>
    <t>8.15 (Brassicas)</t>
  </si>
  <si>
    <t>8.20 (Stalk vegetables)</t>
  </si>
  <si>
    <t>8.25 (Shoot vegetables)</t>
  </si>
  <si>
    <t>8.30 (Onion-family vegetables)</t>
  </si>
  <si>
    <t>8.38 (Root vegetables)</t>
  </si>
  <si>
    <t>8.40 (Fruit vegetables)</t>
  </si>
  <si>
    <t>8.42 (Flower-head vegetables)</t>
  </si>
  <si>
    <t>8.45 (Seed vegetables and immature pulses)</t>
  </si>
  <si>
    <t>8.50 (Edible fungi)</t>
  </si>
  <si>
    <t>8.55 (Seaweeds and algae)</t>
  </si>
  <si>
    <t>8.60 (Vegetable mixtures)</t>
  </si>
  <si>
    <t>Fruits groups</t>
  </si>
  <si>
    <t>9.10 (Malaceous fruit)</t>
  </si>
  <si>
    <t>9.20 (Prunus species fruit)</t>
  </si>
  <si>
    <t>9.25 (Other stone fruit)</t>
  </si>
  <si>
    <t>9.30 (Berries)</t>
  </si>
  <si>
    <t>9.40 (Citrus fruit)</t>
  </si>
  <si>
    <t>9.50 (Miscellaneous fruit)</t>
  </si>
  <si>
    <t>9.60 (Fruit mixtures)</t>
  </si>
  <si>
    <t>Pulses groups</t>
  </si>
  <si>
    <t>7.10 (Pulses)</t>
  </si>
  <si>
    <r>
      <rPr>
        <rFont val="Calibri"/>
        <color theme="1"/>
      </rPr>
      <t xml:space="preserve">Additionally, </t>
    </r>
    <r>
      <rPr>
        <rFont val="Calibri"/>
        <b/>
        <color theme="1"/>
        <sz val="11.0"/>
      </rPr>
      <t xml:space="preserve">in the fats and oils category </t>
    </r>
    <r>
      <rPr>
        <rFont val="Calibri"/>
        <b/>
        <color theme="1"/>
        <sz val="11.0"/>
        <u/>
      </rPr>
      <t>specifically</t>
    </r>
    <r>
      <rPr>
        <rFont val="Calibri"/>
        <color theme="1"/>
        <sz val="11.0"/>
      </rPr>
      <t xml:space="preserve">, </t>
    </r>
    <r>
      <rPr>
        <rFont val="Calibri"/>
        <b/>
        <color theme="1"/>
        <sz val="11.0"/>
      </rPr>
      <t xml:space="preserve">oils derived from ingredients </t>
    </r>
    <r>
      <rPr>
        <rFont val="Calibri"/>
        <color theme="1"/>
        <sz val="11.0"/>
      </rPr>
      <t>in the list qualify for the component (e.g. olive and avocado)</t>
    </r>
  </si>
  <si>
    <r>
      <rPr>
        <rFont val="Calibri"/>
        <color theme="1"/>
        <sz val="11.0"/>
        <u/>
      </rPr>
      <t>Of note</t>
    </r>
    <r>
      <rPr>
        <rFont val="Calibri"/>
        <color theme="1"/>
        <sz val="11.0"/>
      </rPr>
      <t>: more detailed information regarding the codes included in the "Fruit, vegetables and legumes" component is included in the Questions &amp; Answers document available online.</t>
    </r>
  </si>
  <si>
    <t>List of non-nutritive sweeteners taken into account for the purpose of Nutri-Score classification</t>
  </si>
  <si>
    <t>The initial list was provided in the report of the Scientific Committee[1].</t>
  </si>
  <si>
    <t>New non-nutritive sweeteners (i.e. no-calorie or low-calorie artificial and natural sweeteners) authorized for the EU market must be considered for the Nutri-Score calculation[2].</t>
  </si>
  <si>
    <t>The list of sweeteners authorized for the EU market is specified in the Regulation 1333/2008 annex 2 part B.</t>
  </si>
  <si>
    <t>However, though the EU regulation on sweeteners includes both NNS and sugar alcohols, scientific evidence regarding sweeteners has focused primarily on NNS, i.e. non-caloric sweeteners that are artificial sweeteners or natural sweeteners.</t>
  </si>
  <si>
    <r>
      <rPr>
        <rFont val="Calibri"/>
        <color theme="1"/>
        <sz val="11.0"/>
      </rPr>
      <t xml:space="preserve">Therefore, the following sweeteners </t>
    </r>
    <r>
      <rPr>
        <rFont val="Calibri"/>
        <b/>
        <color theme="1"/>
        <sz val="11.0"/>
      </rPr>
      <t>should NOT be taken into account</t>
    </r>
    <r>
      <rPr>
        <rFont val="Calibri"/>
        <color theme="1"/>
        <sz val="11.0"/>
      </rPr>
      <t xml:space="preserve"> for the purpose of Nutri-Score calculation: </t>
    </r>
  </si>
  <si>
    <t>E-number</t>
  </si>
  <si>
    <t>Name</t>
  </si>
  <si>
    <t xml:space="preserve">E 420 </t>
  </si>
  <si>
    <t>Sorbitols</t>
  </si>
  <si>
    <t xml:space="preserve">E 421 </t>
  </si>
  <si>
    <t>Mannitol</t>
  </si>
  <si>
    <t>E 953</t>
  </si>
  <si>
    <t>Isomalt</t>
  </si>
  <si>
    <t>E 956</t>
  </si>
  <si>
    <t>Alitame</t>
  </si>
  <si>
    <t xml:space="preserve">E 964 </t>
  </si>
  <si>
    <t>Polyglycitol syrup</t>
  </si>
  <si>
    <t>E 965</t>
  </si>
  <si>
    <t>Maltitols</t>
  </si>
  <si>
    <t xml:space="preserve">E 966 </t>
  </si>
  <si>
    <t>Lactitol</t>
  </si>
  <si>
    <t xml:space="preserve">E 967 </t>
  </si>
  <si>
    <t>Xylitol</t>
  </si>
  <si>
    <t xml:space="preserve">E 968 </t>
  </si>
  <si>
    <t>Erythritol</t>
  </si>
  <si>
    <t>Fibre scenario II</t>
  </si>
  <si>
    <t>Protein scenario II</t>
  </si>
  <si>
    <t>Protein scenario V</t>
  </si>
  <si>
    <t>Salt scenario I</t>
  </si>
  <si>
    <t>Sugar scenario I</t>
  </si>
  <si>
    <t>Sugar scenario Ia</t>
  </si>
  <si>
    <t>Sugar scenario Ib</t>
  </si>
  <si>
    <t>Sugar scenario II</t>
  </si>
  <si>
    <t>Energy from SFA scenario</t>
  </si>
  <si>
    <t>Points</t>
  </si>
  <si>
    <t>g/100 g</t>
  </si>
  <si>
    <t>kJ/100g</t>
  </si>
  <si>
    <t>≤</t>
  </si>
  <si>
    <t>&gt;</t>
  </si>
  <si>
    <t>Max. 2 pts for red meat</t>
  </si>
  <si>
    <t>NEVO-code</t>
  </si>
  <si>
    <t>Voedingsmiddel</t>
  </si>
  <si>
    <t>Food</t>
  </si>
  <si>
    <t>kJ (kJ)</t>
  </si>
  <si>
    <t>Vezel (g)</t>
  </si>
  <si>
    <t>Eiwit (g)</t>
  </si>
  <si>
    <t>Mono-disachariden (g)</t>
  </si>
  <si>
    <t>Vetzuren (g)</t>
  </si>
  <si>
    <t>Verz vetz (g)</t>
  </si>
  <si>
    <t>Natrium (mg)</t>
  </si>
  <si>
    <t>Appelmoes blik/glas</t>
  </si>
  <si>
    <t>Appelmoes z suiker blik/glas</t>
  </si>
  <si>
    <t>Apple sauce wo sugar tinned</t>
  </si>
  <si>
    <t>Appelmoes z suiker m zoetstof blik/glas</t>
  </si>
  <si>
    <t>Apple sauce wo sugar w sweetener tinned</t>
  </si>
  <si>
    <t>Vet (g)</t>
  </si>
  <si>
    <t>Fatty acids (g)</t>
  </si>
  <si>
    <t>ratio</t>
  </si>
  <si>
    <t>En from sfa</t>
  </si>
  <si>
    <t>Boter ongezouten</t>
  </si>
  <si>
    <t>Butter unsalted</t>
  </si>
  <si>
    <t>Boter gezouten</t>
  </si>
  <si>
    <t>Butter salted</t>
  </si>
  <si>
    <t>Olie zonnebloem-</t>
  </si>
  <si>
    <t>Oil sunflower seed</t>
  </si>
  <si>
    <t>Zout zee-</t>
  </si>
  <si>
    <t>Suiker kristal-</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</si>
</sst>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
    <numFmt numFmtId="165" formatCode="#0.0"/>
    <numFmt numFmtId="166" formatCode="###0"/>
    <numFmt numFmtId="167" formatCode="#0.00"/>
    <numFmt numFmtId="168" formatCode="##0.0"/>
    <numFmt numFmtId="169" formatCode="##0"/>
    <numFmt numFmtId="170" formatCode="0.0"/>
  </numFmts>
  <fonts count="21">
    <font>
      <sz val="11.0"/>
      <color theme="1"/>
      <name val="Calibri"/>
      <scheme val="minor"/>
    </font>
    <font>
      <sz val="11.0"/>
      <color theme="1"/>
      <name val="Calibri"/>
    </font>
    <font>
      <b/>
      <sz val="20.0"/>
      <color theme="1"/>
      <name val="Calibri"/>
    </font>
    <font>
      <sz val="14.0"/>
      <color theme="1"/>
      <name val="Calibri"/>
    </font>
    <font>
      <sz val="11.0"/>
      <color theme="1"/>
      <name val="Arial"/>
    </font>
    <font>
      <b/>
      <sz val="12.0"/>
      <color rgb="FF548135"/>
      <name val="Arial"/>
    </font>
    <font>
      <b/>
      <u/>
      <sz val="11.0"/>
      <color rgb="FF385623"/>
      <name val="Arial"/>
    </font>
    <font>
      <sz val="14.0"/>
      <color rgb="FF002060"/>
      <name val="Arial"/>
    </font>
    <font>
      <b/>
      <sz val="11.0"/>
      <color theme="1"/>
      <name val="Arial"/>
    </font>
    <font/>
    <font>
      <sz val="18.0"/>
      <color theme="1"/>
      <name val="Calibri"/>
    </font>
    <font>
      <b/>
      <sz val="11.0"/>
      <color theme="1"/>
      <name val="Calibri"/>
    </font>
    <font>
      <sz val="11.0"/>
      <color rgb="FF181A1B"/>
      <name val="Calibri"/>
    </font>
    <font>
      <sz val="9.0"/>
      <color rgb="FFB5CEA8"/>
      <name val="Menlo"/>
    </font>
    <font>
      <b/>
      <i/>
      <sz val="11.0"/>
      <color theme="1"/>
      <name val="Calibri"/>
    </font>
    <font>
      <color theme="1"/>
      <name val="Calibri"/>
      <scheme val="minor"/>
    </font>
    <font>
      <b/>
      <sz val="16.0"/>
      <color theme="1"/>
      <name val="Calibri"/>
    </font>
    <font>
      <b/>
      <sz val="11.0"/>
      <color theme="0"/>
      <name val="Calibri"/>
    </font>
    <font>
      <b/>
      <sz val="9.0"/>
      <color rgb="FF4472C4"/>
      <name val="Arial"/>
    </font>
    <font>
      <sz val="9.0"/>
      <color theme="1"/>
      <name val="Arial"/>
    </font>
    <font>
      <sz val="9.0"/>
      <color rgb="FF4472C4"/>
      <name val="Arial"/>
    </font>
  </fonts>
  <fills count="11">
    <fill>
      <patternFill patternType="none"/>
    </fill>
    <fill>
      <patternFill patternType="lightGray"/>
    </fill>
    <fill>
      <patternFill patternType="solid">
        <fgColor theme="0"/>
        <bgColor theme="0"/>
      </patternFill>
    </fill>
    <fill>
      <patternFill patternType="solid">
        <fgColor rgb="FFD8D8D8"/>
        <bgColor rgb="FFD8D8D8"/>
      </patternFill>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1F1F1F"/>
        <bgColor rgb="FF1F1F1F"/>
      </patternFill>
    </fill>
    <fill>
      <patternFill patternType="solid">
        <fgColor rgb="FFFFFFFF"/>
        <bgColor rgb="FFFFFFFF"/>
      </patternFill>
    </fill>
    <fill>
      <patternFill patternType="solid">
        <fgColor rgb="FFE7E6E6"/>
        <bgColor rgb="FFE7E6E6"/>
      </patternFill>
    </fill>
    <fill>
      <patternFill patternType="solid">
        <fgColor theme="9"/>
        <bgColor theme="9"/>
      </patternFill>
    </fill>
  </fills>
  <borders count="64">
    <border/>
    <border>
      <left/>
      <right/>
      <top/>
      <bottom/>
    </border>
    <border>
      <left/>
      <right/>
      <top/>
      <bottom style="medium">
        <color rgb="FF000000"/>
      </bottom>
    </border>
    <border>
      <left style="thin">
        <color theme="9"/>
      </left>
      <right style="thin">
        <color theme="9"/>
      </right>
      <top style="thin">
        <color theme="9"/>
      </top>
      <bottom/>
    </border>
    <border>
      <left style="thin">
        <color theme="9"/>
      </left>
      <right style="thin">
        <color theme="9"/>
      </right>
      <top/>
      <bottom/>
    </border>
    <border>
      <left style="thin">
        <color theme="9"/>
      </left>
      <right style="thin">
        <color theme="9"/>
      </right>
      <bottom style="thin">
        <color theme="9"/>
      </bottom>
    </border>
    <border>
      <left style="thin">
        <color theme="9"/>
      </left>
      <right style="thin">
        <color theme="9"/>
      </right>
      <top/>
      <bottom style="thin">
        <color theme="9"/>
      </bottom>
    </border>
    <border>
      <left/>
      <right/>
      <top/>
      <bottom style="thin">
        <color rgb="FF002060"/>
      </bottom>
    </border>
    <border>
      <left/>
      <right style="thin">
        <color rgb="FF002060"/>
      </right>
      <top/>
      <bottom/>
    </border>
    <border>
      <left style="thin">
        <color rgb="FF002060"/>
      </left>
      <right style="thin">
        <color rgb="FF002060"/>
      </right>
      <top style="thin">
        <color rgb="FF002060"/>
      </top>
    </border>
    <border>
      <left style="thin">
        <color rgb="FF002060"/>
      </left>
      <right/>
      <top/>
      <bottom/>
    </border>
    <border>
      <right style="thin">
        <color rgb="FF002060"/>
      </right>
    </border>
    <border>
      <left style="thin">
        <color rgb="FF002060"/>
      </left>
      <right style="thin">
        <color rgb="FF002060"/>
      </right>
    </border>
    <border>
      <left style="thin">
        <color rgb="FF002060"/>
      </left>
      <right style="thin">
        <color rgb="FF002060"/>
      </right>
      <bottom style="thin">
        <color rgb="FF002060"/>
      </bottom>
    </border>
    <border>
      <left/>
      <right/>
      <top style="thin">
        <color rgb="FF002060"/>
      </top>
    </border>
    <border>
      <left/>
      <right/>
    </border>
    <border>
      <left/>
      <right/>
      <bottom/>
    </border>
    <border>
      <left/>
      <top/>
      <bottom style="thin">
        <color rgb="FFC1C1C1"/>
      </bottom>
    </border>
    <border>
      <top/>
      <bottom style="thin">
        <color rgb="FFC1C1C1"/>
      </bottom>
    </border>
    <border>
      <right/>
      <top/>
      <bottom style="thin">
        <color rgb="FFC1C1C1"/>
      </bottom>
    </border>
    <border>
      <left style="thin">
        <color rgb="FF000000"/>
      </left>
      <right/>
      <top/>
      <bottom style="thin">
        <color rgb="FFC1C1C1"/>
      </bottom>
    </border>
    <border>
      <left/>
      <right/>
      <top/>
      <bottom style="thin">
        <color rgb="FFC1C1C1"/>
      </bottom>
    </border>
    <border>
      <left style="thin">
        <color rgb="FF000000"/>
      </left>
      <top/>
      <bottom style="thin">
        <color rgb="FFC1C1C1"/>
      </bottom>
    </border>
    <border>
      <right style="thin">
        <color rgb="FF000000"/>
      </right>
      <top/>
      <bottom style="thin">
        <color rgb="FFC1C1C1"/>
      </bottom>
    </border>
    <border>
      <left/>
      <right/>
      <top/>
      <bottom style="thin">
        <color rgb="FF000000"/>
      </bottom>
    </border>
    <border>
      <left style="thin">
        <color rgb="FF000000"/>
      </left>
      <right style="thin">
        <color rgb="FFC1C1C1"/>
      </right>
      <top style="thin">
        <color rgb="FFC1C1C1"/>
      </top>
      <bottom style="thin">
        <color rgb="FF000000"/>
      </bottom>
    </border>
    <border>
      <left style="thin">
        <color rgb="FFC1C1C1"/>
      </left>
      <right style="thin">
        <color rgb="FFC1C1C1"/>
      </right>
      <top style="thin">
        <color rgb="FFC1C1C1"/>
      </top>
      <bottom style="thin">
        <color rgb="FF000000"/>
      </bottom>
    </border>
    <border>
      <left style="thin">
        <color rgb="FFC1C1C1"/>
      </left>
      <right/>
      <top style="thin">
        <color rgb="FFC1C1C1"/>
      </top>
      <bottom style="thin">
        <color rgb="FF000000"/>
      </bottom>
    </border>
    <border>
      <left style="thin">
        <color rgb="FF000000"/>
      </left>
      <right/>
      <top/>
      <bottom style="thin">
        <color rgb="FF000000"/>
      </bottom>
    </border>
    <border>
      <left/>
      <right/>
      <top style="thin">
        <color rgb="FFC1C1C1"/>
      </top>
      <bottom style="thin">
        <color rgb="FF000000"/>
      </bottom>
    </border>
    <border>
      <left/>
      <right style="thin">
        <color rgb="FF000000"/>
      </right>
      <top style="thin">
        <color rgb="FFC1C1C1"/>
      </top>
      <bottom style="thin">
        <color rgb="FF000000"/>
      </bottom>
    </border>
    <border>
      <left/>
      <right style="thin">
        <color rgb="FFC1C1C1"/>
      </right>
      <top style="thin">
        <color rgb="FFC1C1C1"/>
      </top>
      <bottom style="thin">
        <color rgb="FF000000"/>
      </bottom>
    </border>
    <border>
      <left style="thin">
        <color rgb="FF000000"/>
      </left>
      <right style="thin">
        <color rgb="FFC1C1C1"/>
      </right>
      <top/>
      <bottom style="thin">
        <color rgb="FFC1C1C1"/>
      </bottom>
    </border>
    <border>
      <left style="thin">
        <color rgb="FFC1C1C1"/>
      </left>
      <right style="thin">
        <color rgb="FFC1C1C1"/>
      </right>
      <top/>
      <bottom style="thin">
        <color rgb="FFC1C1C1"/>
      </bottom>
    </border>
    <border>
      <left style="thin">
        <color rgb="FFC1C1C1"/>
      </left>
      <right/>
      <top/>
      <bottom style="thin">
        <color rgb="FFC1C1C1"/>
      </bottom>
    </border>
    <border>
      <left/>
      <right style="thin">
        <color rgb="FFC1C1C1"/>
      </right>
      <top/>
      <bottom style="thin">
        <color rgb="FFC1C1C1"/>
      </bottom>
    </border>
    <border>
      <left style="thin">
        <color rgb="FF000000"/>
      </left>
      <right/>
      <top/>
      <bottom/>
    </border>
    <border>
      <left/>
      <right style="thin">
        <color rgb="FF000000"/>
      </right>
      <top/>
      <bottom/>
    </border>
    <border>
      <right style="thin">
        <color rgb="FF000000"/>
      </right>
    </border>
    <border>
      <left style="thin">
        <color rgb="FF000000"/>
      </left>
      <right style="thin">
        <color rgb="FFC1C1C1"/>
      </right>
      <top style="thin">
        <color rgb="FFC1C1C1"/>
      </top>
      <bottom/>
    </border>
    <border>
      <left style="thin">
        <color rgb="FFC1C1C1"/>
      </left>
      <right style="thin">
        <color rgb="FFC1C1C1"/>
      </right>
      <top style="thin">
        <color rgb="FFC1C1C1"/>
      </top>
      <bottom/>
    </border>
    <border>
      <left style="thin">
        <color rgb="FFC1C1C1"/>
      </left>
      <right/>
      <top style="thin">
        <color rgb="FFC1C1C1"/>
      </top>
      <bottom/>
    </border>
    <border>
      <left style="thin">
        <color rgb="FF000000"/>
      </left>
      <right style="thin">
        <color rgb="FF000000"/>
      </right>
      <top style="thin">
        <color rgb="FFC1C1C1"/>
      </top>
      <bottom style="thin">
        <color rgb="FF000000"/>
      </bottom>
    </border>
    <border>
      <left style="thin">
        <color rgb="FF000000"/>
      </left>
      <right/>
      <top style="thin">
        <color rgb="FFC1C1C1"/>
      </top>
      <bottom style="thin">
        <color rgb="FF000000"/>
      </bottom>
    </border>
    <border>
      <left style="thin">
        <color rgb="FF000000"/>
      </left>
      <right/>
      <top style="thin">
        <color rgb="FF000000"/>
      </top>
      <bottom style="thin">
        <color rgb="FFC1C1C1"/>
      </bottom>
    </border>
    <border>
      <left style="thin">
        <color rgb="FFC1C1C1"/>
      </left>
      <right/>
      <top style="thin">
        <color rgb="FF000000"/>
      </top>
      <bottom style="thin">
        <color rgb="FFC1C1C1"/>
      </bottom>
    </border>
    <border>
      <left style="thin">
        <color rgb="FF000000"/>
      </left>
    </border>
    <border>
      <left style="thin">
        <color rgb="FF000000"/>
      </left>
      <right style="thin">
        <color rgb="FFC1C1C1"/>
      </right>
      <top style="thin">
        <color rgb="FFC1C1C1"/>
      </top>
      <bottom style="thin">
        <color rgb="FFC1C1C1"/>
      </bottom>
    </border>
    <border>
      <left/>
      <right/>
      <top style="thin">
        <color rgb="FF000000"/>
      </top>
      <bottom/>
    </border>
    <border>
      <left/>
      <right style="thin">
        <color rgb="FFC1C1C1"/>
      </right>
      <top style="thin">
        <color rgb="FFC1C1C1"/>
      </top>
      <bottom style="thin">
        <color rgb="FFC1C1C1"/>
      </bottom>
    </border>
    <border>
      <left style="thin">
        <color rgb="FFC1C1C1"/>
      </left>
      <right style="thin">
        <color rgb="FFC1C1C1"/>
      </right>
      <top style="thin">
        <color rgb="FFC1C1C1"/>
      </top>
      <bottom style="thin">
        <color rgb="FFC1C1C1"/>
      </bottom>
    </border>
    <border>
      <left style="thin">
        <color rgb="FFC1C1C1"/>
      </left>
      <right/>
      <top style="thin">
        <color rgb="FFC1C1C1"/>
      </top>
      <bottom style="thin">
        <color rgb="FFC1C1C1"/>
      </bottom>
    </border>
    <border>
      <left style="medium">
        <color rgb="FF000000"/>
      </left>
    </border>
    <border>
      <left style="thin">
        <color rgb="FFC1C1C1"/>
      </left>
      <right style="thin">
        <color rgb="FFC1C1C1"/>
      </right>
      <bottom style="thin">
        <color rgb="FFC1C1C1"/>
      </bottom>
    </border>
    <border>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right style="thin">
        <color rgb="FF000000"/>
      </right>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top/>
      <bottom/>
    </border>
    <border>
      <top/>
      <bottom/>
    </border>
    <border>
      <right/>
      <top/>
      <bottom/>
    </border>
  </borders>
  <cellStyleXfs count="1">
    <xf borderId="0" fillId="0" fontId="0" numFmtId="0" applyAlignment="1" applyFont="1"/>
  </cellStyleXfs>
  <cellXfs count="192">
    <xf borderId="0" fillId="0" fontId="0" numFmtId="0" xfId="0" applyAlignment="1" applyFont="1">
      <alignment readingOrder="0" shrinkToFit="0" vertical="bottom" wrapText="0"/>
    </xf>
    <xf borderId="1" fillId="2" fontId="1" numFmtId="0" xfId="0" applyBorder="1" applyFill="1" applyFont="1"/>
    <xf borderId="1" fillId="2" fontId="2" numFmtId="0" xfId="0" applyAlignment="1" applyBorder="1" applyFont="1">
      <alignment horizontal="left"/>
    </xf>
    <xf borderId="0" fillId="0" fontId="1" numFmtId="0" xfId="0" applyFont="1"/>
    <xf borderId="2" fillId="2" fontId="1" numFmtId="0" xfId="0" applyBorder="1" applyFont="1"/>
    <xf borderId="2" fillId="2" fontId="3" numFmtId="0" xfId="0" applyBorder="1" applyFont="1"/>
    <xf borderId="3" fillId="2" fontId="4" numFmtId="0" xfId="0" applyBorder="1" applyFont="1"/>
    <xf borderId="1" fillId="2" fontId="4" numFmtId="0" xfId="0" applyBorder="1" applyFont="1"/>
    <xf borderId="4" fillId="2" fontId="5" numFmtId="0" xfId="0" applyBorder="1" applyFont="1"/>
    <xf borderId="4" fillId="2" fontId="4" numFmtId="0" xfId="0" applyBorder="1" applyFont="1"/>
    <xf borderId="4" fillId="2" fontId="4" numFmtId="0" xfId="0" applyAlignment="1" applyBorder="1" applyFont="1">
      <alignment shrinkToFit="0" wrapText="1"/>
    </xf>
    <xf borderId="5" fillId="0" fontId="4" numFmtId="0" xfId="0" applyBorder="1" applyFont="1"/>
    <xf borderId="6" fillId="2" fontId="4" numFmtId="0" xfId="0" applyBorder="1" applyFont="1"/>
    <xf borderId="3" fillId="2" fontId="5" numFmtId="0" xfId="0" applyBorder="1" applyFont="1"/>
    <xf borderId="1" fillId="2" fontId="6" numFmtId="0" xfId="0" applyAlignment="1" applyBorder="1" applyFont="1">
      <alignment shrinkToFit="0" wrapText="1"/>
    </xf>
    <xf quotePrefix="1" borderId="1" fillId="2" fontId="4" numFmtId="0" xfId="0" applyBorder="1" applyFont="1"/>
    <xf borderId="7" fillId="2" fontId="4" numFmtId="0" xfId="0" applyBorder="1" applyFont="1"/>
    <xf borderId="8" fillId="2" fontId="4" numFmtId="0" xfId="0" applyBorder="1" applyFont="1"/>
    <xf borderId="9" fillId="2" fontId="7" numFmtId="0" xfId="0" applyAlignment="1" applyBorder="1" applyFont="1">
      <alignment horizontal="left" shrinkToFit="0" vertical="center" wrapText="1"/>
    </xf>
    <xf borderId="10" fillId="2" fontId="3" numFmtId="0" xfId="0" applyBorder="1" applyFont="1"/>
    <xf borderId="4" fillId="2" fontId="8" numFmtId="0" xfId="0" applyBorder="1" applyFont="1"/>
    <xf borderId="11" fillId="0" fontId="1" numFmtId="0" xfId="0" applyBorder="1" applyFont="1"/>
    <xf borderId="12" fillId="0" fontId="9" numFmtId="0" xfId="0" applyBorder="1" applyFont="1"/>
    <xf borderId="10" fillId="2" fontId="10" numFmtId="0" xfId="0" applyAlignment="1" applyBorder="1" applyFont="1">
      <alignment shrinkToFit="0" wrapText="1"/>
    </xf>
    <xf borderId="4" fillId="2" fontId="4" numFmtId="0" xfId="0" applyAlignment="1" applyBorder="1" applyFont="1">
      <alignment horizontal="left"/>
    </xf>
    <xf borderId="13" fillId="0" fontId="9" numFmtId="0" xfId="0" applyBorder="1" applyFont="1"/>
    <xf borderId="1" fillId="2" fontId="10" numFmtId="0" xfId="0" applyAlignment="1" applyBorder="1" applyFont="1">
      <alignment shrinkToFit="0" wrapText="1"/>
    </xf>
    <xf borderId="14" fillId="2" fontId="4" numFmtId="0" xfId="0" applyAlignment="1" applyBorder="1" applyFont="1">
      <alignment horizontal="left" shrinkToFit="0" vertical="top" wrapText="1"/>
    </xf>
    <xf borderId="15" fillId="0" fontId="9" numFmtId="0" xfId="0" applyBorder="1" applyFont="1"/>
    <xf borderId="6" fillId="2" fontId="4" numFmtId="0" xfId="0" applyAlignment="1" applyBorder="1" applyFont="1">
      <alignment shrinkToFit="0" wrapText="1"/>
    </xf>
    <xf borderId="1" fillId="2" fontId="4" numFmtId="0" xfId="0" applyAlignment="1" applyBorder="1" applyFont="1">
      <alignment shrinkToFit="0" wrapText="1"/>
    </xf>
    <xf borderId="1" fillId="2" fontId="8" numFmtId="0" xfId="0" applyBorder="1" applyFont="1"/>
    <xf borderId="16" fillId="0" fontId="9" numFmtId="0" xfId="0" applyBorder="1" applyFont="1"/>
    <xf borderId="1" fillId="2" fontId="11" numFmtId="0" xfId="0" applyAlignment="1" applyBorder="1" applyFont="1">
      <alignment shrinkToFit="0" wrapText="1"/>
    </xf>
    <xf borderId="1" fillId="2" fontId="1" numFmtId="0" xfId="0" applyAlignment="1" applyBorder="1" applyFont="1">
      <alignment shrinkToFit="0" wrapText="1"/>
    </xf>
    <xf borderId="17" fillId="3" fontId="11" numFmtId="0" xfId="0" applyAlignment="1" applyBorder="1" applyFill="1" applyFont="1">
      <alignment horizontal="center"/>
    </xf>
    <xf borderId="18" fillId="0" fontId="9" numFmtId="0" xfId="0" applyBorder="1" applyFont="1"/>
    <xf borderId="19" fillId="0" fontId="9" numFmtId="0" xfId="0" applyBorder="1" applyFont="1"/>
    <xf borderId="20" fillId="3" fontId="11" numFmtId="0" xfId="0" applyBorder="1" applyFont="1"/>
    <xf borderId="21" fillId="3" fontId="11" numFmtId="0" xfId="0" applyBorder="1" applyFont="1"/>
    <xf borderId="22" fillId="3" fontId="11" numFmtId="0" xfId="0" applyAlignment="1" applyBorder="1" applyFont="1">
      <alignment horizontal="center"/>
    </xf>
    <xf borderId="23" fillId="0" fontId="9" numFmtId="0" xfId="0" applyBorder="1" applyFont="1"/>
    <xf borderId="24" fillId="4" fontId="11" numFmtId="0" xfId="0" applyAlignment="1" applyBorder="1" applyFill="1" applyFont="1">
      <alignment shrinkToFit="0" vertical="center" wrapText="1"/>
    </xf>
    <xf borderId="25" fillId="5" fontId="11" numFmtId="164" xfId="0" applyAlignment="1" applyBorder="1" applyFill="1" applyFont="1" applyNumberFormat="1">
      <alignment horizontal="right" shrinkToFit="0" vertical="center" wrapText="1"/>
    </xf>
    <xf borderId="26" fillId="5" fontId="11" numFmtId="165" xfId="0" applyAlignment="1" applyBorder="1" applyFont="1" applyNumberFormat="1">
      <alignment horizontal="right" shrinkToFit="0" vertical="center" wrapText="1"/>
    </xf>
    <xf borderId="26" fillId="5" fontId="11" numFmtId="164" xfId="0" applyAlignment="1" applyBorder="1" applyFont="1" applyNumberFormat="1">
      <alignment horizontal="right" shrinkToFit="0" vertical="center" wrapText="1"/>
    </xf>
    <xf borderId="26" fillId="6" fontId="11" numFmtId="164" xfId="0" applyAlignment="1" applyBorder="1" applyFill="1" applyFont="1" applyNumberFormat="1">
      <alignment horizontal="right" shrinkToFit="0" vertical="center" wrapText="1"/>
    </xf>
    <xf borderId="26" fillId="6" fontId="11" numFmtId="165" xfId="0" applyAlignment="1" applyBorder="1" applyFont="1" applyNumberFormat="1">
      <alignment horizontal="right" shrinkToFit="0" vertical="center" wrapText="1"/>
    </xf>
    <xf borderId="27" fillId="6" fontId="11" numFmtId="165" xfId="0" applyAlignment="1" applyBorder="1" applyFont="1" applyNumberFormat="1">
      <alignment horizontal="right" shrinkToFit="0" vertical="center" wrapText="1"/>
    </xf>
    <xf borderId="25" fillId="5" fontId="11" numFmtId="165" xfId="0" applyAlignment="1" applyBorder="1" applyFont="1" applyNumberFormat="1">
      <alignment horizontal="right" shrinkToFit="0" vertical="center" wrapText="1"/>
    </xf>
    <xf borderId="28" fillId="4" fontId="11" numFmtId="165" xfId="0" applyAlignment="1" applyBorder="1" applyFont="1" applyNumberFormat="1">
      <alignment horizontal="center" vertical="center"/>
    </xf>
    <xf borderId="29" fillId="4" fontId="11" numFmtId="165" xfId="0" applyAlignment="1" applyBorder="1" applyFont="1" applyNumberFormat="1">
      <alignment horizontal="center" vertical="center"/>
    </xf>
    <xf borderId="30" fillId="4" fontId="11" numFmtId="165" xfId="0" applyAlignment="1" applyBorder="1" applyFont="1" applyNumberFormat="1">
      <alignment horizontal="center" vertical="center"/>
    </xf>
    <xf borderId="31" fillId="6" fontId="11" numFmtId="165" xfId="0" applyAlignment="1" applyBorder="1" applyFont="1" applyNumberFormat="1">
      <alignment horizontal="right" shrinkToFit="0" vertical="center" wrapText="1"/>
    </xf>
    <xf borderId="24" fillId="4" fontId="11" numFmtId="0" xfId="0" applyAlignment="1" applyBorder="1" applyFont="1">
      <alignment horizontal="right" shrinkToFit="0" vertical="center" wrapText="1"/>
    </xf>
    <xf borderId="28" fillId="4" fontId="11" numFmtId="0" xfId="0" applyAlignment="1" applyBorder="1" applyFont="1">
      <alignment horizontal="center" shrinkToFit="0" vertical="center" wrapText="1"/>
    </xf>
    <xf borderId="24" fillId="4" fontId="11" numFmtId="0" xfId="0" applyAlignment="1" applyBorder="1" applyFont="1">
      <alignment horizontal="center" shrinkToFit="0" vertical="center" wrapText="1"/>
    </xf>
    <xf borderId="32" fillId="5" fontId="1" numFmtId="164" xfId="0" applyAlignment="1" applyBorder="1" applyFont="1" applyNumberFormat="1">
      <alignment horizontal="right"/>
    </xf>
    <xf borderId="33" fillId="5" fontId="1" numFmtId="165" xfId="0" applyAlignment="1" applyBorder="1" applyFont="1" applyNumberFormat="1">
      <alignment horizontal="right"/>
    </xf>
    <xf borderId="34" fillId="5" fontId="1" numFmtId="164" xfId="0" applyAlignment="1" applyBorder="1" applyFont="1" applyNumberFormat="1">
      <alignment horizontal="right"/>
    </xf>
    <xf borderId="34" fillId="5" fontId="1" numFmtId="165" xfId="0" applyAlignment="1" applyBorder="1" applyFont="1" applyNumberFormat="1">
      <alignment horizontal="right"/>
    </xf>
    <xf borderId="35" fillId="6" fontId="1" numFmtId="165" xfId="0" applyAlignment="1" applyBorder="1" applyFont="1" applyNumberFormat="1">
      <alignment horizontal="right"/>
    </xf>
    <xf borderId="34" fillId="6" fontId="1" numFmtId="165" xfId="0" applyAlignment="1" applyBorder="1" applyFont="1" applyNumberFormat="1">
      <alignment horizontal="right"/>
    </xf>
    <xf borderId="32" fillId="5" fontId="1" numFmtId="166" xfId="0" applyAlignment="1" applyBorder="1" applyFont="1" applyNumberFormat="1">
      <alignment horizontal="right"/>
    </xf>
    <xf borderId="33" fillId="5" fontId="1" numFmtId="166" xfId="0" applyAlignment="1" applyBorder="1" applyFont="1" applyNumberFormat="1">
      <alignment horizontal="right"/>
    </xf>
    <xf borderId="35" fillId="6" fontId="1" numFmtId="166" xfId="0" applyAlignment="1" applyBorder="1" applyFont="1" applyNumberFormat="1">
      <alignment horizontal="right"/>
    </xf>
    <xf borderId="34" fillId="6" fontId="1" numFmtId="166" xfId="0" applyAlignment="1" applyBorder="1" applyFont="1" applyNumberFormat="1">
      <alignment horizontal="right"/>
    </xf>
    <xf borderId="21" fillId="6" fontId="1" numFmtId="166" xfId="0" applyAlignment="1" applyBorder="1" applyFont="1" applyNumberFormat="1">
      <alignment horizontal="right"/>
    </xf>
    <xf borderId="36" fillId="4" fontId="1" numFmtId="166" xfId="0" applyAlignment="1" applyBorder="1" applyFont="1" applyNumberFormat="1">
      <alignment horizontal="right"/>
    </xf>
    <xf borderId="1" fillId="4" fontId="1" numFmtId="0" xfId="0" applyAlignment="1" applyBorder="1" applyFont="1">
      <alignment horizontal="center"/>
    </xf>
    <xf borderId="37" fillId="4" fontId="1" numFmtId="0" xfId="0" applyAlignment="1" applyBorder="1" applyFont="1">
      <alignment horizontal="center"/>
    </xf>
    <xf borderId="35" fillId="5" fontId="1" numFmtId="166" xfId="0" applyAlignment="1" applyBorder="1" applyFont="1" applyNumberFormat="1">
      <alignment horizontal="right"/>
    </xf>
    <xf borderId="1" fillId="4" fontId="1" numFmtId="166" xfId="0" applyBorder="1" applyFont="1" applyNumberFormat="1"/>
    <xf borderId="36" fillId="4" fontId="1" numFmtId="166" xfId="0" applyBorder="1" applyFont="1" applyNumberFormat="1"/>
    <xf borderId="38" fillId="0" fontId="1" numFmtId="0" xfId="0" applyAlignment="1" applyBorder="1" applyFont="1">
      <alignment horizontal="center"/>
    </xf>
    <xf borderId="1" fillId="4" fontId="1" numFmtId="0" xfId="0" applyBorder="1" applyFont="1"/>
    <xf borderId="0" fillId="0" fontId="12" numFmtId="0" xfId="0" applyAlignment="1" applyFont="1">
      <alignment readingOrder="0"/>
    </xf>
    <xf borderId="0" fillId="7" fontId="13" numFmtId="164" xfId="0" applyAlignment="1" applyFill="1" applyFont="1" applyNumberFormat="1">
      <alignment readingOrder="0"/>
    </xf>
    <xf borderId="33" fillId="5" fontId="12" numFmtId="165" xfId="0" applyAlignment="1" applyBorder="1" applyFont="1" applyNumberFormat="1">
      <alignment horizontal="right" readingOrder="0"/>
    </xf>
    <xf borderId="34" fillId="5" fontId="12" numFmtId="165" xfId="0" applyAlignment="1" applyBorder="1" applyFont="1" applyNumberFormat="1">
      <alignment horizontal="right" readingOrder="0"/>
    </xf>
    <xf borderId="35" fillId="6" fontId="12" numFmtId="165" xfId="0" applyAlignment="1" applyBorder="1" applyFont="1" applyNumberFormat="1">
      <alignment horizontal="right" readingOrder="0"/>
    </xf>
    <xf borderId="34" fillId="6" fontId="12" numFmtId="165" xfId="0" applyAlignment="1" applyBorder="1" applyFont="1" applyNumberFormat="1">
      <alignment horizontal="right" readingOrder="0"/>
    </xf>
    <xf borderId="0" fillId="0" fontId="4" numFmtId="0" xfId="0" applyAlignment="1" applyFont="1">
      <alignment readingOrder="0"/>
    </xf>
    <xf borderId="32" fillId="5" fontId="1" numFmtId="164" xfId="0" applyAlignment="1" applyBorder="1" applyFont="1" applyNumberFormat="1">
      <alignment horizontal="right" readingOrder="0"/>
    </xf>
    <xf borderId="33" fillId="5" fontId="4" numFmtId="165" xfId="0" applyAlignment="1" applyBorder="1" applyFont="1" applyNumberFormat="1">
      <alignment horizontal="right" readingOrder="0"/>
    </xf>
    <xf borderId="34" fillId="5" fontId="4" numFmtId="167" xfId="0" applyAlignment="1" applyBorder="1" applyFont="1" applyNumberFormat="1">
      <alignment horizontal="right" readingOrder="0"/>
    </xf>
    <xf borderId="35" fillId="6" fontId="4" numFmtId="165" xfId="0" applyAlignment="1" applyBorder="1" applyFont="1" applyNumberFormat="1">
      <alignment horizontal="right" readingOrder="0"/>
    </xf>
    <xf borderId="34" fillId="6" fontId="4" numFmtId="165" xfId="0" applyAlignment="1" applyBorder="1" applyFont="1" applyNumberFormat="1">
      <alignment horizontal="right" readingOrder="0"/>
    </xf>
    <xf borderId="0" fillId="0" fontId="1" numFmtId="0" xfId="0" applyAlignment="1" applyFont="1">
      <alignment readingOrder="0"/>
    </xf>
    <xf borderId="33" fillId="5" fontId="1" numFmtId="165" xfId="0" applyAlignment="1" applyBorder="1" applyFont="1" applyNumberFormat="1">
      <alignment horizontal="right" readingOrder="0"/>
    </xf>
    <xf borderId="34" fillId="5" fontId="1" numFmtId="167" xfId="0" applyAlignment="1" applyBorder="1" applyFont="1" applyNumberFormat="1">
      <alignment horizontal="right" readingOrder="0"/>
    </xf>
    <xf borderId="35" fillId="6" fontId="1" numFmtId="165" xfId="0" applyAlignment="1" applyBorder="1" applyFont="1" applyNumberFormat="1">
      <alignment horizontal="right" readingOrder="0"/>
    </xf>
    <xf borderId="34" fillId="6" fontId="1" numFmtId="165" xfId="0" applyAlignment="1" applyBorder="1" applyFont="1" applyNumberFormat="1">
      <alignment horizontal="right" readingOrder="0"/>
    </xf>
    <xf borderId="34" fillId="5" fontId="1" numFmtId="165" xfId="0" applyAlignment="1" applyBorder="1" applyFont="1" applyNumberFormat="1">
      <alignment horizontal="right" readingOrder="0"/>
    </xf>
    <xf borderId="36" fillId="4" fontId="1" numFmtId="0" xfId="0" applyAlignment="1" applyBorder="1" applyFont="1">
      <alignment horizontal="right"/>
    </xf>
    <xf borderId="36" fillId="4" fontId="1" numFmtId="0" xfId="0" applyBorder="1" applyFont="1"/>
    <xf borderId="0" fillId="0" fontId="1" numFmtId="164" xfId="0" applyFont="1" applyNumberFormat="1"/>
    <xf borderId="1" fillId="4" fontId="1" numFmtId="164" xfId="0" applyBorder="1" applyFont="1" applyNumberFormat="1"/>
    <xf borderId="1" fillId="4" fontId="11" numFmtId="0" xfId="0" applyAlignment="1" applyBorder="1" applyFont="1">
      <alignment horizontal="right" shrinkToFit="0" wrapText="1"/>
    </xf>
    <xf borderId="36" fillId="4" fontId="11" numFmtId="0" xfId="0" applyAlignment="1" applyBorder="1" applyFont="1">
      <alignment horizontal="right" shrinkToFit="0" wrapText="1"/>
    </xf>
    <xf borderId="31" fillId="6" fontId="11" numFmtId="165" xfId="0" applyAlignment="1" applyBorder="1" applyFont="1" applyNumberFormat="1">
      <alignment horizontal="center" shrinkToFit="0" vertical="center" wrapText="1"/>
    </xf>
    <xf borderId="26" fillId="6" fontId="11" numFmtId="165" xfId="0" applyAlignment="1" applyBorder="1" applyFont="1" applyNumberFormat="1">
      <alignment horizontal="center" shrinkToFit="0" vertical="center" wrapText="1"/>
    </xf>
    <xf borderId="26" fillId="5" fontId="11" numFmtId="165" xfId="0" applyAlignment="1" applyBorder="1" applyFont="1" applyNumberFormat="1">
      <alignment horizontal="center" shrinkToFit="0" vertical="center" wrapText="1"/>
    </xf>
    <xf borderId="1" fillId="6" fontId="1" numFmtId="0" xfId="0" applyBorder="1" applyFont="1"/>
    <xf borderId="21" fillId="3" fontId="11" numFmtId="0" xfId="0" applyAlignment="1" applyBorder="1" applyFont="1">
      <alignment horizontal="center"/>
    </xf>
    <xf borderId="39" fillId="5" fontId="11" numFmtId="164" xfId="0" applyAlignment="1" applyBorder="1" applyFont="1" applyNumberFormat="1">
      <alignment horizontal="right" shrinkToFit="0" vertical="center" wrapText="1"/>
    </xf>
    <xf borderId="40" fillId="5" fontId="11" numFmtId="165" xfId="0" applyAlignment="1" applyBorder="1" applyFont="1" applyNumberFormat="1">
      <alignment horizontal="right" shrinkToFit="0" vertical="center" wrapText="1"/>
    </xf>
    <xf borderId="40" fillId="5" fontId="11" numFmtId="164" xfId="0" applyAlignment="1" applyBorder="1" applyFont="1" applyNumberFormat="1">
      <alignment horizontal="right" shrinkToFit="0" vertical="center" wrapText="1"/>
    </xf>
    <xf borderId="40" fillId="6" fontId="11" numFmtId="164" xfId="0" applyAlignment="1" applyBorder="1" applyFont="1" applyNumberFormat="1">
      <alignment horizontal="right" shrinkToFit="0" vertical="center" wrapText="1"/>
    </xf>
    <xf borderId="40" fillId="6" fontId="11" numFmtId="165" xfId="0" applyAlignment="1" applyBorder="1" applyFont="1" applyNumberFormat="1">
      <alignment horizontal="right" shrinkToFit="0" vertical="center" wrapText="1"/>
    </xf>
    <xf borderId="41" fillId="6" fontId="11" numFmtId="165" xfId="0" applyAlignment="1" applyBorder="1" applyFont="1" applyNumberFormat="1">
      <alignment horizontal="right" shrinkToFit="0" vertical="center" wrapText="1"/>
    </xf>
    <xf borderId="42" fillId="4" fontId="11" numFmtId="165" xfId="0" applyAlignment="1" applyBorder="1" applyFont="1" applyNumberFormat="1">
      <alignment horizontal="right" vertical="center"/>
    </xf>
    <xf borderId="29" fillId="4" fontId="11" numFmtId="165" xfId="0" applyAlignment="1" applyBorder="1" applyFont="1" applyNumberFormat="1">
      <alignment horizontal="right" vertical="center"/>
    </xf>
    <xf borderId="30" fillId="4" fontId="11" numFmtId="165" xfId="0" applyAlignment="1" applyBorder="1" applyFont="1" applyNumberFormat="1">
      <alignment horizontal="right" vertical="center"/>
    </xf>
    <xf borderId="1" fillId="4" fontId="11" numFmtId="0" xfId="0" applyAlignment="1" applyBorder="1" applyFont="1">
      <alignment horizontal="right" shrinkToFit="0" vertical="center" wrapText="1"/>
    </xf>
    <xf borderId="43" fillId="4" fontId="11" numFmtId="0" xfId="0" applyAlignment="1" applyBorder="1" applyFont="1">
      <alignment horizontal="center" shrinkToFit="0" vertical="center" wrapText="1"/>
    </xf>
    <xf borderId="44" fillId="5" fontId="1" numFmtId="164" xfId="0" applyAlignment="1" applyBorder="1" applyFont="1" applyNumberFormat="1">
      <alignment horizontal="right"/>
    </xf>
    <xf borderId="45" fillId="5" fontId="1" numFmtId="165" xfId="0" applyAlignment="1" applyBorder="1" applyFont="1" applyNumberFormat="1">
      <alignment horizontal="right"/>
    </xf>
    <xf borderId="45" fillId="5" fontId="1" numFmtId="164" xfId="0" applyAlignment="1" applyBorder="1" applyFont="1" applyNumberFormat="1">
      <alignment horizontal="right"/>
    </xf>
    <xf borderId="45" fillId="6" fontId="1" numFmtId="164" xfId="0" applyAlignment="1" applyBorder="1" applyFont="1" applyNumberFormat="1">
      <alignment horizontal="right"/>
    </xf>
    <xf borderId="46" fillId="0" fontId="1" numFmtId="0" xfId="0" applyBorder="1" applyFont="1"/>
    <xf borderId="20" fillId="5" fontId="1" numFmtId="164" xfId="0" applyAlignment="1" applyBorder="1" applyFont="1" applyNumberFormat="1">
      <alignment horizontal="right"/>
    </xf>
    <xf borderId="34" fillId="6" fontId="1" numFmtId="164" xfId="0" applyAlignment="1" applyBorder="1" applyFont="1" applyNumberFormat="1">
      <alignment horizontal="right"/>
    </xf>
    <xf borderId="20" fillId="5" fontId="1" numFmtId="164" xfId="0" applyAlignment="1" applyBorder="1" applyFont="1" applyNumberFormat="1">
      <alignment horizontal="right" readingOrder="0"/>
    </xf>
    <xf borderId="34" fillId="6" fontId="1" numFmtId="164" xfId="0" applyAlignment="1" applyBorder="1" applyFont="1" applyNumberFormat="1">
      <alignment horizontal="right" readingOrder="0"/>
    </xf>
    <xf borderId="1" fillId="3" fontId="11" numFmtId="0" xfId="0" applyBorder="1" applyFont="1"/>
    <xf borderId="1" fillId="3" fontId="11" numFmtId="0" xfId="0" applyAlignment="1" applyBorder="1" applyFont="1">
      <alignment shrinkToFit="0" wrapText="1"/>
    </xf>
    <xf borderId="0" fillId="0" fontId="1" numFmtId="0" xfId="0" applyAlignment="1" applyFont="1">
      <alignment horizontal="right"/>
    </xf>
    <xf borderId="28" fillId="5" fontId="11" numFmtId="164" xfId="0" applyAlignment="1" applyBorder="1" applyFont="1" applyNumberFormat="1">
      <alignment horizontal="right" shrinkToFit="0" vertical="center" wrapText="1"/>
    </xf>
    <xf borderId="31" fillId="5" fontId="11" numFmtId="164" xfId="0" applyAlignment="1" applyBorder="1" applyFont="1" applyNumberFormat="1">
      <alignment horizontal="right" shrinkToFit="0" vertical="center" wrapText="1"/>
    </xf>
    <xf borderId="40" fillId="4" fontId="14" numFmtId="165" xfId="0" applyAlignment="1" applyBorder="1" applyFont="1" applyNumberFormat="1">
      <alignment horizontal="right" shrinkToFit="0" vertical="center" wrapText="1"/>
    </xf>
    <xf borderId="26" fillId="4" fontId="14" numFmtId="165" xfId="0" applyAlignment="1" applyBorder="1" applyFont="1" applyNumberFormat="1">
      <alignment horizontal="right" shrinkToFit="0" vertical="center" wrapText="1"/>
    </xf>
    <xf borderId="43" fillId="4" fontId="11" numFmtId="165" xfId="0" applyAlignment="1" applyBorder="1" applyFont="1" applyNumberFormat="1">
      <alignment horizontal="right" vertical="center"/>
    </xf>
    <xf borderId="47" fillId="5" fontId="1" numFmtId="164" xfId="0" applyAlignment="1" applyBorder="1" applyFont="1" applyNumberFormat="1">
      <alignment horizontal="right"/>
    </xf>
    <xf borderId="48" fillId="4" fontId="1" numFmtId="168" xfId="0" applyAlignment="1" applyBorder="1" applyFont="1" applyNumberFormat="1">
      <alignment horizontal="right"/>
    </xf>
    <xf borderId="49" fillId="4" fontId="1" numFmtId="164" xfId="0" applyAlignment="1" applyBorder="1" applyFont="1" applyNumberFormat="1">
      <alignment horizontal="right"/>
    </xf>
    <xf borderId="50" fillId="5" fontId="1" numFmtId="168" xfId="0" applyAlignment="1" applyBorder="1" applyFont="1" applyNumberFormat="1">
      <alignment horizontal="right"/>
    </xf>
    <xf borderId="50" fillId="6" fontId="1" numFmtId="168" xfId="0" applyAlignment="1" applyBorder="1" applyFont="1" applyNumberFormat="1">
      <alignment horizontal="right"/>
    </xf>
    <xf borderId="51" fillId="6" fontId="1" numFmtId="168" xfId="0" applyAlignment="1" applyBorder="1" applyFont="1" applyNumberFormat="1">
      <alignment horizontal="right"/>
    </xf>
    <xf borderId="50" fillId="8" fontId="1" numFmtId="169" xfId="0" applyAlignment="1" applyBorder="1" applyFill="1" applyFont="1" applyNumberFormat="1">
      <alignment horizontal="right"/>
    </xf>
    <xf borderId="0" fillId="0" fontId="1" numFmtId="169" xfId="0" applyFont="1" applyNumberFormat="1"/>
    <xf borderId="0" fillId="0" fontId="1" numFmtId="1" xfId="0" applyFont="1" applyNumberFormat="1"/>
    <xf borderId="36" fillId="4" fontId="1" numFmtId="169" xfId="0" applyBorder="1" applyFont="1" applyNumberFormat="1"/>
    <xf borderId="1" fillId="4" fontId="1" numFmtId="169" xfId="0" applyBorder="1" applyFont="1" applyNumberFormat="1"/>
    <xf borderId="1" fillId="4" fontId="1" numFmtId="168" xfId="0" applyAlignment="1" applyBorder="1" applyFont="1" applyNumberFormat="1">
      <alignment horizontal="right"/>
    </xf>
    <xf borderId="36" fillId="4" fontId="1" numFmtId="0" xfId="0" applyAlignment="1" applyBorder="1" applyFont="1">
      <alignment shrinkToFit="0" wrapText="1"/>
    </xf>
    <xf borderId="52" fillId="0" fontId="1" numFmtId="0" xfId="0" applyAlignment="1" applyBorder="1" applyFont="1">
      <alignment shrinkToFit="0" vertical="center" wrapText="1"/>
    </xf>
    <xf borderId="53" fillId="0" fontId="1" numFmtId="166" xfId="0" applyAlignment="1" applyBorder="1" applyFont="1" applyNumberFormat="1">
      <alignment horizontal="right"/>
    </xf>
    <xf borderId="46" fillId="0" fontId="1" numFmtId="166" xfId="0" applyBorder="1" applyFont="1" applyNumberFormat="1"/>
    <xf borderId="36" fillId="4" fontId="1" numFmtId="166" xfId="0" applyAlignment="1" applyBorder="1" applyFont="1" applyNumberFormat="1">
      <alignment shrinkToFit="0" wrapText="1"/>
    </xf>
    <xf borderId="0" fillId="0" fontId="15" numFmtId="164" xfId="0" applyAlignment="1" applyFont="1" applyNumberFormat="1">
      <alignment readingOrder="0"/>
    </xf>
    <xf borderId="50" fillId="5" fontId="12" numFmtId="168" xfId="0" applyAlignment="1" applyBorder="1" applyFont="1" applyNumberFormat="1">
      <alignment horizontal="right" readingOrder="0"/>
    </xf>
    <xf borderId="50" fillId="6" fontId="12" numFmtId="168" xfId="0" applyAlignment="1" applyBorder="1" applyFont="1" applyNumberFormat="1">
      <alignment horizontal="right" readingOrder="0"/>
    </xf>
    <xf borderId="51" fillId="6" fontId="12" numFmtId="168" xfId="0" applyAlignment="1" applyBorder="1" applyFont="1" applyNumberFormat="1">
      <alignment horizontal="right" readingOrder="0"/>
    </xf>
    <xf borderId="25" fillId="6" fontId="11" numFmtId="164" xfId="0" applyAlignment="1" applyBorder="1" applyFont="1" applyNumberFormat="1">
      <alignment horizontal="right" shrinkToFit="0" vertical="center" wrapText="1"/>
    </xf>
    <xf borderId="32" fillId="6" fontId="1" numFmtId="164" xfId="0" applyAlignment="1" applyBorder="1" applyFont="1" applyNumberFormat="1">
      <alignment horizontal="center"/>
    </xf>
    <xf borderId="34" fillId="5" fontId="1" numFmtId="165" xfId="0" applyAlignment="1" applyBorder="1" applyFont="1" applyNumberFormat="1">
      <alignment horizontal="center"/>
    </xf>
    <xf borderId="32" fillId="9" fontId="1" numFmtId="164" xfId="0" applyAlignment="1" applyBorder="1" applyFill="1" applyFont="1" applyNumberFormat="1">
      <alignment horizontal="right"/>
    </xf>
    <xf borderId="33" fillId="9" fontId="1" numFmtId="165" xfId="0" applyAlignment="1" applyBorder="1" applyFont="1" applyNumberFormat="1">
      <alignment horizontal="right"/>
    </xf>
    <xf borderId="34" fillId="9" fontId="1" numFmtId="164" xfId="0" applyAlignment="1" applyBorder="1" applyFont="1" applyNumberFormat="1">
      <alignment horizontal="right"/>
    </xf>
    <xf borderId="34" fillId="9" fontId="1" numFmtId="165" xfId="0" applyAlignment="1" applyBorder="1" applyFont="1" applyNumberFormat="1">
      <alignment horizontal="right"/>
    </xf>
    <xf borderId="34" fillId="9" fontId="1" numFmtId="165" xfId="0" applyAlignment="1" applyBorder="1" applyFont="1" applyNumberFormat="1">
      <alignment horizontal="center"/>
    </xf>
    <xf borderId="35" fillId="9" fontId="1" numFmtId="165" xfId="0" applyAlignment="1" applyBorder="1" applyFont="1" applyNumberFormat="1">
      <alignment horizontal="right"/>
    </xf>
    <xf borderId="0" fillId="0" fontId="16" numFmtId="0" xfId="0" applyFont="1"/>
    <xf borderId="54" fillId="10" fontId="17" numFmtId="0" xfId="0" applyAlignment="1" applyBorder="1" applyFill="1" applyFont="1">
      <alignment horizontal="center" shrinkToFit="0" vertical="center" wrapText="1"/>
    </xf>
    <xf borderId="55" fillId="10" fontId="17" numFmtId="0" xfId="0" applyAlignment="1" applyBorder="1" applyFont="1">
      <alignment horizontal="center" shrinkToFit="0" vertical="center" wrapText="1"/>
    </xf>
    <xf borderId="37" fillId="4" fontId="1" numFmtId="0" xfId="0" applyBorder="1" applyFont="1"/>
    <xf borderId="56" fillId="4" fontId="1" numFmtId="0" xfId="0" applyBorder="1" applyFont="1"/>
    <xf borderId="0" fillId="0" fontId="15" numFmtId="0" xfId="0" applyFont="1"/>
    <xf borderId="0" fillId="0" fontId="11" numFmtId="0" xfId="0" applyFont="1"/>
    <xf borderId="0" fillId="0" fontId="1" numFmtId="0" xfId="0" applyAlignment="1" applyFont="1">
      <alignment shrinkToFit="0" wrapText="1"/>
    </xf>
    <xf borderId="0" fillId="0" fontId="18" numFmtId="0" xfId="0" applyAlignment="1" applyFont="1">
      <alignment horizontal="left" vertical="center"/>
    </xf>
    <xf borderId="0" fillId="0" fontId="19" numFmtId="0" xfId="0" applyAlignment="1" applyFont="1">
      <alignment horizontal="left" shrinkToFit="0" vertical="center" wrapText="1"/>
    </xf>
    <xf borderId="57" fillId="0" fontId="18" numFmtId="0" xfId="0" applyAlignment="1" applyBorder="1" applyFont="1">
      <alignment horizontal="center" shrinkToFit="0" vertical="center" wrapText="1"/>
    </xf>
    <xf borderId="58" fillId="0" fontId="18" numFmtId="0" xfId="0" applyAlignment="1" applyBorder="1" applyFont="1">
      <alignment horizontal="center" shrinkToFit="0" vertical="center" wrapText="1"/>
    </xf>
    <xf borderId="59" fillId="0" fontId="20" numFmtId="0" xfId="0" applyAlignment="1" applyBorder="1" applyFont="1">
      <alignment horizontal="left" shrinkToFit="0" vertical="center" wrapText="1"/>
    </xf>
    <xf borderId="60" fillId="0" fontId="20" numFmtId="0" xfId="0" applyAlignment="1" applyBorder="1" applyFont="1">
      <alignment horizontal="left" shrinkToFit="0" vertical="center" wrapText="1"/>
    </xf>
    <xf borderId="0" fillId="0" fontId="11" numFmtId="0" xfId="0" applyAlignment="1" applyFont="1">
      <alignment horizontal="center"/>
    </xf>
    <xf borderId="61" fillId="9" fontId="11" numFmtId="0" xfId="0" applyAlignment="1" applyBorder="1" applyFont="1">
      <alignment horizontal="center"/>
    </xf>
    <xf borderId="62" fillId="0" fontId="9" numFmtId="0" xfId="0" applyBorder="1" applyFont="1"/>
    <xf borderId="63" fillId="0" fontId="9" numFmtId="0" xfId="0" applyBorder="1" applyFont="1"/>
    <xf borderId="1" fillId="9" fontId="11" numFmtId="0" xfId="0" applyBorder="1" applyFont="1"/>
    <xf borderId="0" fillId="0" fontId="11" numFmtId="0" xfId="0" applyAlignment="1" applyFont="1">
      <alignment horizontal="center" vertical="center"/>
    </xf>
    <xf borderId="0" fillId="0" fontId="1" numFmtId="0" xfId="0" applyAlignment="1" applyFont="1">
      <alignment horizontal="center"/>
    </xf>
    <xf borderId="0" fillId="0" fontId="1" numFmtId="170" xfId="0" applyAlignment="1" applyFont="1" applyNumberFormat="1">
      <alignment horizontal="center"/>
    </xf>
    <xf borderId="0" fillId="0" fontId="1" numFmtId="170" xfId="0" applyAlignment="1" applyFont="1" applyNumberFormat="1">
      <alignment horizontal="center" shrinkToFit="0" vertical="center" wrapText="1"/>
    </xf>
    <xf borderId="0" fillId="0" fontId="1" numFmtId="0" xfId="0" applyAlignment="1" applyFont="1">
      <alignment horizontal="center" vertical="center"/>
    </xf>
    <xf borderId="0" fillId="0" fontId="1" numFmtId="1" xfId="0" applyAlignment="1" applyFont="1" applyNumberFormat="1">
      <alignment horizontal="center" shrinkToFit="0" vertical="center" wrapText="1"/>
    </xf>
    <xf borderId="0" fillId="0" fontId="1" numFmtId="1" xfId="0" applyAlignment="1" applyFont="1" applyNumberFormat="1">
      <alignment horizontal="center"/>
    </xf>
    <xf borderId="1" fillId="9" fontId="1" numFmtId="0" xfId="0" applyAlignment="1" applyBorder="1" applyFont="1">
      <alignment horizontal="center"/>
    </xf>
    <xf borderId="1" fillId="9" fontId="1" numFmtId="170" xfId="0" applyAlignment="1" applyBorder="1" applyFont="1" applyNumberFormat="1">
      <alignment horizontal="center" shrinkToFit="0" vertical="center" wrapText="1"/>
    </xf>
    <xf borderId="0" fillId="0" fontId="1" numFmtId="3" xfId="0" applyFont="1" applyNumberFormat="1"/>
  </cellXfs>
  <cellStyles count="1">
    <cellStyle xfId="0" name="Normal" builtinId="0"/>
  </cellStyles>
  <dxfs count="5">
    <dxf>
      <font/>
      <fill>
        <patternFill patternType="solid">
          <fgColor rgb="FFFF3300"/>
          <bgColor rgb="FFFF3300"/>
        </patternFill>
      </fill>
      <border/>
    </dxf>
    <dxf>
      <font/>
      <fill>
        <patternFill patternType="solid">
          <fgColor rgb="FFFFC000"/>
          <bgColor rgb="FFFFC000"/>
        </patternFill>
      </fill>
      <border/>
    </dxf>
    <dxf>
      <font/>
      <fill>
        <patternFill patternType="solid">
          <fgColor rgb="FFFFFF00"/>
          <bgColor rgb="FFFFFF00"/>
        </patternFill>
      </fill>
      <border/>
    </dxf>
    <dxf>
      <font/>
      <fill>
        <patternFill patternType="solid">
          <fgColor rgb="FF92D050"/>
          <bgColor rgb="FF92D050"/>
        </patternFill>
      </fill>
      <border/>
    </dxf>
    <dxf>
      <font/>
      <fill>
        <patternFill patternType="solid">
          <fgColor rgb="FF00B050"/>
          <bgColor rgb="FF00B05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3</xdr:row>
      <xdr:rowOff>95250</xdr:rowOff>
    </xdr:from>
    <xdr:ext cx="333375" cy="361950"/>
    <xdr:sp>
      <xdr:nvSpPr>
        <xdr:cNvPr id="3" name="Shape 3"/>
        <xdr:cNvSpPr/>
      </xdr:nvSpPr>
      <xdr:spPr>
        <a:xfrm>
          <a:off x="5184075" y="3603788"/>
          <a:ext cx="323850" cy="352425"/>
        </a:xfrm>
        <a:prstGeom prst="roundRect">
          <a:avLst>
            <a:gd fmla="val 16667" name="adj"/>
          </a:avLst>
        </a:prstGeom>
        <a:gradFill>
          <a:gsLst>
            <a:gs pos="0">
              <a:srgbClr val="7FB75F"/>
            </a:gs>
            <a:gs pos="50000">
              <a:srgbClr val="6EB141"/>
            </a:gs>
            <a:gs pos="100000">
              <a:srgbClr val="5FA134"/>
            </a:gs>
          </a:gsLst>
          <a:lin ang="5400000" scaled="0"/>
        </a:gra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sz="1400"/>
        </a:p>
      </xdr:txBody>
    </xdr:sp>
    <xdr:clientData fLocksWithSheet="0"/>
  </xdr:oneCellAnchor>
  <xdr:oneCellAnchor>
    <xdr:from>
      <xdr:col>0</xdr:col>
      <xdr:colOff>200025</xdr:colOff>
      <xdr:row>11</xdr:row>
      <xdr:rowOff>123825</xdr:rowOff>
    </xdr:from>
    <xdr:ext cx="333375" cy="352425"/>
    <xdr:sp>
      <xdr:nvSpPr>
        <xdr:cNvPr id="4" name="Shape 4"/>
        <xdr:cNvSpPr/>
      </xdr:nvSpPr>
      <xdr:spPr>
        <a:xfrm>
          <a:off x="5184075" y="3608550"/>
          <a:ext cx="323850" cy="342900"/>
        </a:xfrm>
        <a:prstGeom prst="roundRect">
          <a:avLst>
            <a:gd fmla="val 16667" name="adj"/>
          </a:avLst>
        </a:prstGeom>
        <a:gradFill>
          <a:gsLst>
            <a:gs pos="0">
              <a:srgbClr val="7FB75F"/>
            </a:gs>
            <a:gs pos="50000">
              <a:srgbClr val="6EB141"/>
            </a:gs>
            <a:gs pos="100000">
              <a:srgbClr val="5FA134"/>
            </a:gs>
          </a:gsLst>
          <a:lin ang="5400000" scaled="0"/>
        </a:gra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t>
          </a:r>
          <a:endParaRPr sz="1400"/>
        </a:p>
      </xdr:txBody>
    </xdr:sp>
    <xdr:clientData fLocksWithSheet="0"/>
  </xdr:oneCellAnchor>
  <xdr:oneCellAnchor>
    <xdr:from>
      <xdr:col>3</xdr:col>
      <xdr:colOff>276225</xdr:colOff>
      <xdr:row>4</xdr:row>
      <xdr:rowOff>104775</xdr:rowOff>
    </xdr:from>
    <xdr:ext cx="333375" cy="371475"/>
    <xdr:sp>
      <xdr:nvSpPr>
        <xdr:cNvPr id="5" name="Shape 5"/>
        <xdr:cNvSpPr/>
      </xdr:nvSpPr>
      <xdr:spPr>
        <a:xfrm>
          <a:off x="5184075" y="3599025"/>
          <a:ext cx="323850" cy="361950"/>
        </a:xfrm>
        <a:prstGeom prst="roundRect">
          <a:avLst>
            <a:gd fmla="val 16667" name="adj"/>
          </a:avLst>
        </a:prstGeom>
        <a:gradFill>
          <a:gsLst>
            <a:gs pos="0">
              <a:srgbClr val="7FB75F"/>
            </a:gs>
            <a:gs pos="50000">
              <a:srgbClr val="6EB141"/>
            </a:gs>
            <a:gs pos="100000">
              <a:srgbClr val="5FA134"/>
            </a:gs>
          </a:gsLst>
          <a:lin ang="5400000" scaled="0"/>
        </a:gra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t>
          </a:r>
          <a:endParaRPr sz="1400"/>
        </a:p>
      </xdr:txBody>
    </xdr:sp>
    <xdr:clientData fLocksWithSheet="0"/>
  </xdr:oneCellAnchor>
  <xdr:oneCellAnchor>
    <xdr:from>
      <xdr:col>4</xdr:col>
      <xdr:colOff>5715000</xdr:colOff>
      <xdr:row>9</xdr:row>
      <xdr:rowOff>0</xdr:rowOff>
    </xdr:from>
    <xdr:ext cx="581025" cy="114300"/>
    <xdr:sp>
      <xdr:nvSpPr>
        <xdr:cNvPr id="6" name="Shape 6"/>
        <xdr:cNvSpPr txBox="1"/>
      </xdr:nvSpPr>
      <xdr:spPr>
        <a:xfrm>
          <a:off x="5055488" y="3727613"/>
          <a:ext cx="581025" cy="104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800">
              <a:solidFill>
                <a:schemeClr val="dk1"/>
              </a:solidFill>
              <a:latin typeface="Calibri"/>
              <a:ea typeface="Calibri"/>
              <a:cs typeface="Calibri"/>
              <a:sym typeface="Calibri"/>
            </a:rPr>
            <a:t>+</a:t>
          </a:r>
          <a:endParaRPr sz="1400"/>
        </a:p>
      </xdr:txBody>
    </xdr:sp>
    <xdr:clientData fLocksWithSheet="0"/>
  </xdr:oneCellAnchor>
  <xdr:oneCellAnchor>
    <xdr:from>
      <xdr:col>1</xdr:col>
      <xdr:colOff>95250</xdr:colOff>
      <xdr:row>7</xdr:row>
      <xdr:rowOff>47625</xdr:rowOff>
    </xdr:from>
    <xdr:ext cx="6810375" cy="419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15</xdr:row>
      <xdr:rowOff>647700</xdr:rowOff>
    </xdr:from>
    <xdr:ext cx="714375" cy="0"/>
    <xdr:pic>
      <xdr:nvPicPr>
        <xdr:cNvPr descr="picto_calendrier - Agence A, agence de communication print &amp; web à Pau"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333375</xdr:colOff>
      <xdr:row>11</xdr:row>
      <xdr:rowOff>47625</xdr:rowOff>
    </xdr:from>
    <xdr:ext cx="381000" cy="390525"/>
    <xdr:pic>
      <xdr:nvPicPr>
        <xdr:cNvPr descr="Collection of Attention Sign PNG. | PlusPNG"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13.71"/>
    <col customWidth="1" min="3" max="4" width="11.43"/>
    <col customWidth="1" min="5" max="5" width="108.71"/>
    <col customWidth="1" min="6" max="6" width="11.43"/>
    <col customWidth="1" min="7" max="7" width="15.86"/>
    <col customWidth="1" min="8" max="26" width="11.43"/>
  </cols>
  <sheetData>
    <row r="1">
      <c r="A1" s="1"/>
      <c r="B1" s="2" t="s">
        <v>0</v>
      </c>
      <c r="C1" s="1"/>
      <c r="D1" s="1"/>
      <c r="E1" s="1"/>
      <c r="F1" s="1"/>
      <c r="G1" s="1"/>
      <c r="H1" s="3"/>
      <c r="I1" s="3"/>
      <c r="J1" s="3"/>
      <c r="K1" s="3"/>
      <c r="L1" s="3"/>
      <c r="M1" s="3"/>
      <c r="N1" s="3"/>
      <c r="O1" s="3"/>
      <c r="P1" s="3"/>
      <c r="Q1" s="3"/>
      <c r="R1" s="3"/>
      <c r="S1" s="3"/>
      <c r="T1" s="3"/>
      <c r="U1" s="3"/>
      <c r="V1" s="3"/>
      <c r="W1" s="3"/>
      <c r="X1" s="3"/>
      <c r="Y1" s="3"/>
      <c r="Z1" s="3"/>
    </row>
    <row r="2">
      <c r="A2" s="4"/>
      <c r="B2" s="5" t="s">
        <v>1</v>
      </c>
      <c r="C2" s="4"/>
      <c r="D2" s="4"/>
      <c r="E2" s="4"/>
      <c r="F2" s="4"/>
      <c r="G2" s="4"/>
      <c r="H2" s="3"/>
      <c r="I2" s="3"/>
      <c r="J2" s="3"/>
      <c r="K2" s="3"/>
      <c r="L2" s="3"/>
      <c r="M2" s="3"/>
      <c r="N2" s="3"/>
      <c r="O2" s="3"/>
      <c r="P2" s="3"/>
      <c r="Q2" s="3"/>
      <c r="R2" s="3"/>
      <c r="S2" s="3"/>
      <c r="T2" s="3"/>
      <c r="U2" s="3"/>
      <c r="V2" s="3"/>
      <c r="W2" s="3"/>
      <c r="X2" s="3"/>
      <c r="Y2" s="3"/>
      <c r="Z2" s="3"/>
    </row>
    <row r="3">
      <c r="A3" s="1"/>
      <c r="B3" s="1"/>
      <c r="C3" s="1"/>
      <c r="D3" s="1"/>
      <c r="E3" s="1"/>
      <c r="F3" s="1"/>
      <c r="G3" s="1"/>
      <c r="H3" s="3"/>
      <c r="I3" s="3"/>
      <c r="J3" s="3"/>
      <c r="K3" s="3"/>
      <c r="L3" s="3"/>
      <c r="M3" s="3"/>
      <c r="N3" s="3"/>
      <c r="O3" s="3"/>
      <c r="P3" s="3"/>
      <c r="Q3" s="3"/>
      <c r="R3" s="3"/>
      <c r="S3" s="3"/>
      <c r="T3" s="3"/>
      <c r="U3" s="3"/>
      <c r="V3" s="3"/>
      <c r="W3" s="3"/>
      <c r="X3" s="3"/>
      <c r="Y3" s="3"/>
      <c r="Z3" s="3"/>
    </row>
    <row r="4">
      <c r="A4" s="1"/>
      <c r="B4" s="6"/>
      <c r="C4" s="7"/>
      <c r="D4" s="7"/>
      <c r="E4" s="7"/>
      <c r="F4" s="1"/>
      <c r="G4" s="1"/>
      <c r="H4" s="3"/>
      <c r="I4" s="3"/>
      <c r="J4" s="3"/>
      <c r="K4" s="3"/>
      <c r="L4" s="3"/>
      <c r="M4" s="3"/>
      <c r="N4" s="3"/>
      <c r="O4" s="3"/>
      <c r="P4" s="3"/>
      <c r="Q4" s="3"/>
      <c r="R4" s="3"/>
      <c r="S4" s="3"/>
      <c r="T4" s="3"/>
      <c r="U4" s="3"/>
      <c r="V4" s="3"/>
      <c r="W4" s="3"/>
      <c r="X4" s="3"/>
      <c r="Y4" s="3"/>
      <c r="Z4" s="3"/>
    </row>
    <row r="5">
      <c r="A5" s="1"/>
      <c r="B5" s="8" t="s">
        <v>2</v>
      </c>
      <c r="C5" s="7"/>
      <c r="D5" s="7"/>
      <c r="E5" s="6"/>
      <c r="F5" s="1"/>
      <c r="G5" s="1"/>
      <c r="H5" s="3"/>
      <c r="I5" s="3"/>
      <c r="J5" s="3"/>
      <c r="K5" s="3"/>
      <c r="L5" s="3"/>
      <c r="M5" s="3"/>
      <c r="N5" s="3"/>
      <c r="O5" s="3"/>
      <c r="P5" s="3"/>
      <c r="Q5" s="3"/>
      <c r="R5" s="3"/>
      <c r="S5" s="3"/>
      <c r="T5" s="3"/>
      <c r="U5" s="3"/>
      <c r="V5" s="3"/>
      <c r="W5" s="3"/>
      <c r="X5" s="3"/>
      <c r="Y5" s="3"/>
      <c r="Z5" s="3"/>
    </row>
    <row r="6">
      <c r="A6" s="1"/>
      <c r="B6" s="9"/>
      <c r="C6" s="7"/>
      <c r="D6" s="7"/>
      <c r="E6" s="8" t="s">
        <v>3</v>
      </c>
      <c r="F6" s="1"/>
      <c r="G6" s="1"/>
      <c r="H6" s="3"/>
      <c r="I6" s="3"/>
      <c r="J6" s="3"/>
      <c r="K6" s="3"/>
      <c r="L6" s="3"/>
      <c r="M6" s="3"/>
      <c r="N6" s="3"/>
      <c r="O6" s="3"/>
      <c r="P6" s="3"/>
      <c r="Q6" s="3"/>
      <c r="R6" s="3"/>
      <c r="S6" s="3"/>
      <c r="T6" s="3"/>
      <c r="U6" s="3"/>
      <c r="V6" s="3"/>
      <c r="W6" s="3"/>
      <c r="X6" s="3"/>
      <c r="Y6" s="3"/>
      <c r="Z6" s="3"/>
    </row>
    <row r="7">
      <c r="A7" s="1"/>
      <c r="B7" s="9" t="s">
        <v>4</v>
      </c>
      <c r="C7" s="7"/>
      <c r="D7" s="7"/>
      <c r="E7" s="9"/>
      <c r="F7" s="1"/>
      <c r="G7" s="1"/>
      <c r="H7" s="3"/>
      <c r="I7" s="3"/>
      <c r="J7" s="3"/>
      <c r="K7" s="3"/>
      <c r="L7" s="3"/>
      <c r="M7" s="3"/>
      <c r="N7" s="3"/>
      <c r="O7" s="3"/>
      <c r="P7" s="3"/>
      <c r="Q7" s="3"/>
      <c r="R7" s="3"/>
      <c r="S7" s="3"/>
      <c r="T7" s="3"/>
      <c r="U7" s="3"/>
      <c r="V7" s="3"/>
      <c r="W7" s="3"/>
      <c r="X7" s="3"/>
      <c r="Y7" s="3"/>
      <c r="Z7" s="3"/>
    </row>
    <row r="8" ht="44.25" customHeight="1">
      <c r="A8" s="1"/>
      <c r="B8" s="9"/>
      <c r="C8" s="7"/>
      <c r="D8" s="7"/>
      <c r="E8" s="10" t="s">
        <v>5</v>
      </c>
      <c r="F8" s="1"/>
      <c r="G8" s="1"/>
      <c r="H8" s="3"/>
      <c r="I8" s="3"/>
      <c r="J8" s="3"/>
      <c r="K8" s="3"/>
      <c r="L8" s="3"/>
      <c r="M8" s="3"/>
      <c r="N8" s="3"/>
      <c r="O8" s="3"/>
      <c r="P8" s="3"/>
      <c r="Q8" s="3"/>
      <c r="R8" s="3"/>
      <c r="S8" s="3"/>
      <c r="T8" s="3"/>
      <c r="U8" s="3"/>
      <c r="V8" s="3"/>
      <c r="W8" s="3"/>
      <c r="X8" s="3"/>
      <c r="Y8" s="3"/>
      <c r="Z8" s="3"/>
    </row>
    <row r="9">
      <c r="A9" s="1"/>
      <c r="B9" s="10" t="s">
        <v>6</v>
      </c>
      <c r="C9" s="7"/>
      <c r="D9" s="7"/>
      <c r="E9" s="11"/>
      <c r="F9" s="1"/>
      <c r="G9" s="1"/>
      <c r="H9" s="3"/>
      <c r="I9" s="3"/>
      <c r="J9" s="3"/>
      <c r="K9" s="3"/>
      <c r="L9" s="3"/>
      <c r="M9" s="3"/>
      <c r="N9" s="3"/>
      <c r="O9" s="3"/>
      <c r="P9" s="3"/>
      <c r="Q9" s="3"/>
      <c r="R9" s="3"/>
      <c r="S9" s="3"/>
      <c r="T9" s="3"/>
      <c r="U9" s="3"/>
      <c r="V9" s="3"/>
      <c r="W9" s="3"/>
      <c r="X9" s="3"/>
      <c r="Y9" s="3"/>
      <c r="Z9" s="3"/>
    </row>
    <row r="10">
      <c r="A10" s="1"/>
      <c r="B10" s="12"/>
      <c r="C10" s="7"/>
      <c r="D10" s="7"/>
      <c r="E10" s="7"/>
      <c r="F10" s="1"/>
      <c r="G10" s="1"/>
      <c r="H10" s="3"/>
      <c r="I10" s="3"/>
      <c r="J10" s="3"/>
      <c r="K10" s="3"/>
      <c r="L10" s="3"/>
      <c r="M10" s="3"/>
      <c r="N10" s="3"/>
      <c r="O10" s="3"/>
      <c r="P10" s="3"/>
      <c r="Q10" s="3"/>
      <c r="R10" s="3"/>
      <c r="S10" s="3"/>
      <c r="T10" s="3"/>
      <c r="U10" s="3"/>
      <c r="V10" s="3"/>
      <c r="W10" s="3"/>
      <c r="X10" s="3"/>
      <c r="Y10" s="3"/>
      <c r="Z10" s="3"/>
    </row>
    <row r="11">
      <c r="A11" s="1"/>
      <c r="B11" s="7"/>
      <c r="C11" s="7"/>
      <c r="D11" s="7"/>
      <c r="E11" s="7"/>
      <c r="F11" s="1"/>
      <c r="G11" s="1"/>
      <c r="H11" s="3"/>
      <c r="I11" s="3"/>
      <c r="J11" s="3"/>
      <c r="K11" s="3"/>
      <c r="L11" s="3"/>
      <c r="M11" s="3"/>
      <c r="N11" s="3"/>
      <c r="O11" s="3"/>
      <c r="P11" s="3"/>
      <c r="Q11" s="3"/>
      <c r="R11" s="3"/>
      <c r="S11" s="3"/>
      <c r="T11" s="3"/>
      <c r="U11" s="3"/>
      <c r="V11" s="3"/>
      <c r="W11" s="3"/>
      <c r="X11" s="3"/>
      <c r="Y11" s="3"/>
      <c r="Z11" s="3"/>
    </row>
    <row r="12">
      <c r="A12" s="1"/>
      <c r="B12" s="7"/>
      <c r="C12" s="7"/>
      <c r="D12" s="7"/>
      <c r="E12" s="7"/>
      <c r="F12" s="1"/>
      <c r="G12" s="1"/>
      <c r="H12" s="3"/>
      <c r="I12" s="3"/>
      <c r="J12" s="3"/>
      <c r="K12" s="3"/>
      <c r="L12" s="3"/>
      <c r="M12" s="3"/>
      <c r="N12" s="3"/>
      <c r="O12" s="3"/>
      <c r="P12" s="3"/>
      <c r="Q12" s="3"/>
      <c r="R12" s="3"/>
      <c r="S12" s="3"/>
      <c r="T12" s="3"/>
      <c r="U12" s="3"/>
      <c r="V12" s="3"/>
      <c r="W12" s="3"/>
      <c r="X12" s="3"/>
      <c r="Y12" s="3"/>
      <c r="Z12" s="3"/>
    </row>
    <row r="13">
      <c r="A13" s="1"/>
      <c r="B13" s="13" t="s">
        <v>7</v>
      </c>
      <c r="C13" s="7"/>
      <c r="D13" s="7"/>
      <c r="E13" s="14" t="s">
        <v>8</v>
      </c>
      <c r="F13" s="1"/>
      <c r="G13" s="1"/>
      <c r="H13" s="3"/>
      <c r="I13" s="3"/>
      <c r="J13" s="3"/>
      <c r="K13" s="3"/>
      <c r="L13" s="3"/>
      <c r="M13" s="3"/>
      <c r="N13" s="3"/>
      <c r="O13" s="3"/>
      <c r="P13" s="3"/>
      <c r="Q13" s="3"/>
      <c r="R13" s="3"/>
      <c r="S13" s="3"/>
      <c r="T13" s="3"/>
      <c r="U13" s="3"/>
      <c r="V13" s="3"/>
      <c r="W13" s="3"/>
      <c r="X13" s="3"/>
      <c r="Y13" s="3"/>
      <c r="Z13" s="3"/>
    </row>
    <row r="14">
      <c r="A14" s="1"/>
      <c r="B14" s="9"/>
      <c r="C14" s="7"/>
      <c r="D14" s="7"/>
      <c r="E14" s="15" t="s">
        <v>9</v>
      </c>
      <c r="F14" s="1"/>
      <c r="G14" s="1"/>
      <c r="H14" s="3"/>
      <c r="I14" s="3"/>
      <c r="J14" s="3"/>
      <c r="K14" s="3"/>
      <c r="L14" s="3"/>
      <c r="M14" s="3"/>
      <c r="N14" s="3"/>
      <c r="O14" s="3"/>
      <c r="P14" s="3"/>
      <c r="Q14" s="3"/>
      <c r="R14" s="3"/>
      <c r="S14" s="3"/>
      <c r="T14" s="3"/>
      <c r="U14" s="3"/>
      <c r="V14" s="3"/>
      <c r="W14" s="3"/>
      <c r="X14" s="3"/>
      <c r="Y14" s="3"/>
      <c r="Z14" s="3"/>
    </row>
    <row r="15">
      <c r="A15" s="1"/>
      <c r="B15" s="9" t="s">
        <v>10</v>
      </c>
      <c r="C15" s="7"/>
      <c r="D15" s="7"/>
      <c r="E15" s="15" t="s">
        <v>11</v>
      </c>
      <c r="F15" s="1"/>
      <c r="G15" s="1"/>
      <c r="H15" s="3"/>
      <c r="I15" s="3"/>
      <c r="J15" s="3"/>
      <c r="K15" s="3"/>
      <c r="L15" s="3"/>
      <c r="M15" s="3"/>
      <c r="N15" s="3"/>
      <c r="O15" s="3"/>
      <c r="P15" s="3"/>
      <c r="Q15" s="3"/>
      <c r="R15" s="3"/>
      <c r="S15" s="3"/>
      <c r="T15" s="3"/>
      <c r="U15" s="3"/>
      <c r="V15" s="3"/>
      <c r="W15" s="3"/>
      <c r="X15" s="3"/>
      <c r="Y15" s="3"/>
      <c r="Z15" s="3"/>
    </row>
    <row r="16">
      <c r="A16" s="1"/>
      <c r="B16" s="10" t="s">
        <v>12</v>
      </c>
      <c r="C16" s="7"/>
      <c r="D16" s="7"/>
      <c r="E16" s="16"/>
      <c r="F16" s="1"/>
      <c r="G16" s="1"/>
      <c r="H16" s="3"/>
      <c r="I16" s="3"/>
      <c r="J16" s="3"/>
      <c r="K16" s="3"/>
      <c r="L16" s="3"/>
      <c r="M16" s="3"/>
      <c r="N16" s="3"/>
      <c r="O16" s="3"/>
      <c r="P16" s="3"/>
      <c r="Q16" s="3"/>
      <c r="R16" s="3"/>
      <c r="S16" s="3"/>
      <c r="T16" s="3"/>
      <c r="U16" s="3"/>
      <c r="V16" s="3"/>
      <c r="W16" s="3"/>
      <c r="X16" s="3"/>
      <c r="Y16" s="3"/>
      <c r="Z16" s="3"/>
    </row>
    <row r="17" ht="15.0" customHeight="1">
      <c r="A17" s="1"/>
      <c r="B17" s="9"/>
      <c r="C17" s="7"/>
      <c r="D17" s="17"/>
      <c r="E17" s="18" t="s">
        <v>13</v>
      </c>
      <c r="F17" s="19"/>
      <c r="G17" s="1"/>
      <c r="H17" s="3"/>
      <c r="I17" s="3"/>
      <c r="J17" s="3"/>
      <c r="K17" s="3"/>
      <c r="L17" s="3"/>
      <c r="M17" s="3"/>
      <c r="N17" s="3"/>
      <c r="O17" s="3"/>
      <c r="P17" s="3"/>
      <c r="Q17" s="3"/>
      <c r="R17" s="3"/>
      <c r="S17" s="3"/>
      <c r="T17" s="3"/>
      <c r="U17" s="3"/>
      <c r="V17" s="3"/>
      <c r="W17" s="3"/>
      <c r="X17" s="3"/>
      <c r="Y17" s="3"/>
      <c r="Z17" s="3"/>
    </row>
    <row r="18" ht="15.0" customHeight="1">
      <c r="A18" s="1"/>
      <c r="B18" s="20" t="s">
        <v>14</v>
      </c>
      <c r="C18" s="7"/>
      <c r="D18" s="21"/>
      <c r="E18" s="22"/>
      <c r="F18" s="23"/>
      <c r="G18" s="1"/>
      <c r="H18" s="3"/>
      <c r="I18" s="3"/>
      <c r="J18" s="3"/>
      <c r="K18" s="3"/>
      <c r="L18" s="3"/>
      <c r="M18" s="3"/>
      <c r="N18" s="3"/>
      <c r="O18" s="3"/>
      <c r="P18" s="3"/>
      <c r="Q18" s="3"/>
      <c r="R18" s="3"/>
      <c r="S18" s="3"/>
      <c r="T18" s="3"/>
      <c r="U18" s="3"/>
      <c r="V18" s="3"/>
      <c r="W18" s="3"/>
      <c r="X18" s="3"/>
      <c r="Y18" s="3"/>
      <c r="Z18" s="3"/>
    </row>
    <row r="19" ht="10.5" customHeight="1">
      <c r="A19" s="1"/>
      <c r="B19" s="9"/>
      <c r="C19" s="7"/>
      <c r="D19" s="17"/>
      <c r="E19" s="22"/>
      <c r="F19" s="23"/>
      <c r="G19" s="1"/>
      <c r="H19" s="3"/>
      <c r="I19" s="3"/>
      <c r="J19" s="3"/>
      <c r="K19" s="3"/>
      <c r="L19" s="3"/>
      <c r="M19" s="3"/>
      <c r="N19" s="3"/>
      <c r="O19" s="3"/>
      <c r="P19" s="3"/>
      <c r="Q19" s="3"/>
      <c r="R19" s="3"/>
      <c r="S19" s="3"/>
      <c r="T19" s="3"/>
      <c r="U19" s="3"/>
      <c r="V19" s="3"/>
      <c r="W19" s="3"/>
      <c r="X19" s="3"/>
      <c r="Y19" s="3"/>
      <c r="Z19" s="3"/>
    </row>
    <row r="20" ht="15.0" customHeight="1">
      <c r="A20" s="1"/>
      <c r="B20" s="24" t="s">
        <v>15</v>
      </c>
      <c r="C20" s="7"/>
      <c r="D20" s="17"/>
      <c r="E20" s="22"/>
      <c r="F20" s="23"/>
      <c r="G20" s="1"/>
      <c r="H20" s="3"/>
      <c r="I20" s="3"/>
      <c r="J20" s="3"/>
      <c r="K20" s="3"/>
      <c r="L20" s="3"/>
      <c r="M20" s="3"/>
      <c r="N20" s="3"/>
      <c r="O20" s="3"/>
      <c r="P20" s="3"/>
      <c r="Q20" s="3"/>
      <c r="R20" s="3"/>
      <c r="S20" s="3"/>
      <c r="T20" s="3"/>
      <c r="U20" s="3"/>
      <c r="V20" s="3"/>
      <c r="W20" s="3"/>
      <c r="X20" s="3"/>
      <c r="Y20" s="3"/>
      <c r="Z20" s="3"/>
    </row>
    <row r="21" ht="15.0" customHeight="1">
      <c r="A21" s="1"/>
      <c r="B21" s="24" t="s">
        <v>16</v>
      </c>
      <c r="C21" s="7"/>
      <c r="D21" s="17"/>
      <c r="E21" s="22"/>
      <c r="F21" s="23"/>
      <c r="G21" s="1"/>
      <c r="H21" s="3"/>
      <c r="I21" s="3"/>
      <c r="J21" s="3"/>
      <c r="K21" s="3"/>
      <c r="L21" s="3"/>
      <c r="M21" s="3"/>
      <c r="N21" s="3"/>
      <c r="O21" s="3"/>
      <c r="P21" s="3"/>
      <c r="Q21" s="3"/>
      <c r="R21" s="3"/>
      <c r="S21" s="3"/>
      <c r="T21" s="3"/>
      <c r="U21" s="3"/>
      <c r="V21" s="3"/>
      <c r="W21" s="3"/>
      <c r="X21" s="3"/>
      <c r="Y21" s="3"/>
      <c r="Z21" s="3"/>
    </row>
    <row r="22" ht="15.0" customHeight="1">
      <c r="A22" s="1"/>
      <c r="B22" s="24" t="s">
        <v>17</v>
      </c>
      <c r="C22" s="7"/>
      <c r="D22" s="17"/>
      <c r="E22" s="22"/>
      <c r="F22" s="23"/>
      <c r="G22" s="1"/>
      <c r="H22" s="3"/>
      <c r="I22" s="3"/>
      <c r="J22" s="3"/>
      <c r="K22" s="3"/>
      <c r="L22" s="3"/>
      <c r="M22" s="3"/>
      <c r="N22" s="3"/>
      <c r="O22" s="3"/>
      <c r="P22" s="3"/>
      <c r="Q22" s="3"/>
      <c r="R22" s="3"/>
      <c r="S22" s="3"/>
      <c r="T22" s="3"/>
      <c r="U22" s="3"/>
      <c r="V22" s="3"/>
      <c r="W22" s="3"/>
      <c r="X22" s="3"/>
      <c r="Y22" s="3"/>
      <c r="Z22" s="3"/>
    </row>
    <row r="23" ht="15.0" customHeight="1">
      <c r="A23" s="1"/>
      <c r="B23" s="24" t="s">
        <v>18</v>
      </c>
      <c r="C23" s="7"/>
      <c r="D23" s="17"/>
      <c r="E23" s="22"/>
      <c r="F23" s="23"/>
      <c r="G23" s="1"/>
      <c r="H23" s="3"/>
      <c r="I23" s="3"/>
      <c r="J23" s="3"/>
      <c r="K23" s="3"/>
      <c r="L23" s="3"/>
      <c r="M23" s="3"/>
      <c r="N23" s="3"/>
      <c r="O23" s="3"/>
      <c r="P23" s="3"/>
      <c r="Q23" s="3"/>
      <c r="R23" s="3"/>
      <c r="S23" s="3"/>
      <c r="T23" s="3"/>
      <c r="U23" s="3"/>
      <c r="V23" s="3"/>
      <c r="W23" s="3"/>
      <c r="X23" s="3"/>
      <c r="Y23" s="3"/>
      <c r="Z23" s="3"/>
    </row>
    <row r="24" ht="15.0" customHeight="1">
      <c r="A24" s="1"/>
      <c r="B24" s="24" t="s">
        <v>19</v>
      </c>
      <c r="C24" s="7"/>
      <c r="D24" s="17"/>
      <c r="E24" s="25"/>
      <c r="F24" s="26"/>
      <c r="G24" s="1"/>
      <c r="H24" s="3"/>
      <c r="I24" s="3"/>
      <c r="J24" s="3"/>
      <c r="K24" s="3"/>
      <c r="L24" s="3"/>
      <c r="M24" s="3"/>
      <c r="N24" s="3"/>
      <c r="O24" s="3"/>
      <c r="P24" s="3"/>
      <c r="Q24" s="3"/>
      <c r="R24" s="3"/>
      <c r="S24" s="3"/>
      <c r="T24" s="3"/>
      <c r="U24" s="3"/>
      <c r="V24" s="3"/>
      <c r="W24" s="3"/>
      <c r="X24" s="3"/>
      <c r="Y24" s="3"/>
      <c r="Z24" s="3"/>
    </row>
    <row r="25" ht="15.0" customHeight="1">
      <c r="A25" s="1"/>
      <c r="B25" s="24" t="s">
        <v>20</v>
      </c>
      <c r="C25" s="7"/>
      <c r="D25" s="7"/>
      <c r="E25" s="27" t="s">
        <v>21</v>
      </c>
      <c r="F25" s="26"/>
      <c r="G25" s="1"/>
      <c r="H25" s="3"/>
      <c r="I25" s="3"/>
      <c r="J25" s="3"/>
      <c r="K25" s="3"/>
      <c r="L25" s="3"/>
      <c r="M25" s="3"/>
      <c r="N25" s="3"/>
      <c r="O25" s="3"/>
      <c r="P25" s="3"/>
      <c r="Q25" s="3"/>
      <c r="R25" s="3"/>
      <c r="S25" s="3"/>
      <c r="T25" s="3"/>
      <c r="U25" s="3"/>
      <c r="V25" s="3"/>
      <c r="W25" s="3"/>
      <c r="X25" s="3"/>
      <c r="Y25" s="3"/>
      <c r="Z25" s="3"/>
    </row>
    <row r="26" ht="0.75" customHeight="1">
      <c r="A26" s="1"/>
      <c r="B26" s="24"/>
      <c r="C26" s="7"/>
      <c r="D26" s="7"/>
      <c r="E26" s="28"/>
      <c r="F26" s="26"/>
      <c r="G26" s="1"/>
      <c r="H26" s="3"/>
      <c r="I26" s="3"/>
      <c r="J26" s="3"/>
      <c r="K26" s="3"/>
      <c r="L26" s="3"/>
      <c r="M26" s="3"/>
      <c r="N26" s="3"/>
      <c r="O26" s="3"/>
      <c r="P26" s="3"/>
      <c r="Q26" s="3"/>
      <c r="R26" s="3"/>
      <c r="S26" s="3"/>
      <c r="T26" s="3"/>
      <c r="U26" s="3"/>
      <c r="V26" s="3"/>
      <c r="W26" s="3"/>
      <c r="X26" s="3"/>
      <c r="Y26" s="3"/>
      <c r="Z26" s="3"/>
    </row>
    <row r="27" ht="15.0" customHeight="1">
      <c r="A27" s="1"/>
      <c r="B27" s="24"/>
      <c r="C27" s="7"/>
      <c r="D27" s="7"/>
      <c r="E27" s="28"/>
      <c r="F27" s="26"/>
      <c r="G27" s="1"/>
      <c r="H27" s="3"/>
      <c r="I27" s="3"/>
      <c r="J27" s="3"/>
      <c r="K27" s="3"/>
      <c r="L27" s="3"/>
      <c r="M27" s="3"/>
      <c r="N27" s="3"/>
      <c r="O27" s="3"/>
      <c r="P27" s="3"/>
      <c r="Q27" s="3"/>
      <c r="R27" s="3"/>
      <c r="S27" s="3"/>
      <c r="T27" s="3"/>
      <c r="U27" s="3"/>
      <c r="V27" s="3"/>
      <c r="W27" s="3"/>
      <c r="X27" s="3"/>
      <c r="Y27" s="3"/>
      <c r="Z27" s="3"/>
    </row>
    <row r="28" ht="34.5" customHeight="1">
      <c r="A28" s="3"/>
      <c r="B28" s="29" t="s">
        <v>22</v>
      </c>
      <c r="C28" s="7"/>
      <c r="D28" s="7"/>
      <c r="E28" s="28"/>
      <c r="F28" s="26"/>
      <c r="G28" s="1"/>
      <c r="H28" s="3"/>
      <c r="I28" s="3"/>
      <c r="J28" s="3"/>
      <c r="K28" s="3"/>
      <c r="L28" s="3"/>
      <c r="M28" s="3"/>
      <c r="N28" s="3"/>
      <c r="O28" s="3"/>
      <c r="P28" s="3"/>
      <c r="Q28" s="3"/>
      <c r="R28" s="3"/>
      <c r="S28" s="3"/>
      <c r="T28" s="3"/>
      <c r="U28" s="3"/>
      <c r="V28" s="3"/>
      <c r="W28" s="3"/>
      <c r="X28" s="3"/>
      <c r="Y28" s="3"/>
      <c r="Z28" s="3"/>
    </row>
    <row r="29" ht="15.0" customHeight="1">
      <c r="A29" s="3"/>
      <c r="B29" s="30"/>
      <c r="C29" s="7"/>
      <c r="D29" s="7"/>
      <c r="E29" s="28"/>
      <c r="F29" s="26"/>
      <c r="G29" s="1"/>
      <c r="H29" s="3"/>
      <c r="I29" s="3"/>
      <c r="J29" s="3"/>
      <c r="K29" s="3"/>
      <c r="L29" s="3"/>
      <c r="M29" s="3"/>
      <c r="N29" s="3"/>
      <c r="O29" s="3"/>
      <c r="P29" s="3"/>
      <c r="Q29" s="3"/>
      <c r="R29" s="3"/>
      <c r="S29" s="3"/>
      <c r="T29" s="3"/>
      <c r="U29" s="3"/>
      <c r="V29" s="3"/>
      <c r="W29" s="3"/>
      <c r="X29" s="3"/>
      <c r="Y29" s="3"/>
      <c r="Z29" s="3"/>
    </row>
    <row r="30" ht="15.0" customHeight="1">
      <c r="A30" s="1"/>
      <c r="B30" s="31" t="s">
        <v>23</v>
      </c>
      <c r="C30" s="7"/>
      <c r="D30" s="7"/>
      <c r="E30" s="28"/>
      <c r="F30" s="26"/>
      <c r="G30" s="1"/>
      <c r="H30" s="3"/>
      <c r="I30" s="3"/>
      <c r="J30" s="3"/>
      <c r="K30" s="3"/>
      <c r="L30" s="3"/>
      <c r="M30" s="3"/>
      <c r="N30" s="3"/>
      <c r="O30" s="3"/>
      <c r="P30" s="3"/>
      <c r="Q30" s="3"/>
      <c r="R30" s="3"/>
      <c r="S30" s="3"/>
      <c r="T30" s="3"/>
      <c r="U30" s="3"/>
      <c r="V30" s="3"/>
      <c r="W30" s="3"/>
      <c r="X30" s="3"/>
      <c r="Y30" s="3"/>
      <c r="Z30" s="3"/>
    </row>
    <row r="31" ht="3.0" customHeight="1">
      <c r="A31" s="1"/>
      <c r="B31" s="7"/>
      <c r="C31" s="7"/>
      <c r="D31" s="7"/>
      <c r="E31" s="28"/>
      <c r="F31" s="26"/>
      <c r="G31" s="1"/>
      <c r="H31" s="3"/>
      <c r="I31" s="3"/>
      <c r="J31" s="3"/>
      <c r="K31" s="3"/>
      <c r="L31" s="3"/>
      <c r="M31" s="3"/>
      <c r="N31" s="3"/>
      <c r="O31" s="3"/>
      <c r="P31" s="3"/>
      <c r="Q31" s="3"/>
      <c r="R31" s="3"/>
      <c r="S31" s="3"/>
      <c r="T31" s="3"/>
      <c r="U31" s="3"/>
      <c r="V31" s="3"/>
      <c r="W31" s="3"/>
      <c r="X31" s="3"/>
      <c r="Y31" s="3"/>
      <c r="Z31" s="3"/>
    </row>
    <row r="32" ht="29.25" customHeight="1">
      <c r="A32" s="1"/>
      <c r="B32" s="30" t="s">
        <v>24</v>
      </c>
      <c r="C32" s="7"/>
      <c r="D32" s="7"/>
      <c r="E32" s="32"/>
      <c r="G32" s="1"/>
      <c r="H32" s="3"/>
      <c r="I32" s="3"/>
      <c r="J32" s="3"/>
      <c r="K32" s="3"/>
      <c r="L32" s="3"/>
      <c r="M32" s="3"/>
      <c r="N32" s="3"/>
      <c r="O32" s="3"/>
      <c r="P32" s="3"/>
      <c r="Q32" s="3"/>
      <c r="R32" s="3"/>
      <c r="S32" s="3"/>
      <c r="T32" s="3"/>
      <c r="U32" s="3"/>
      <c r="V32" s="3"/>
      <c r="W32" s="3"/>
      <c r="X32" s="3"/>
      <c r="Y32" s="3"/>
      <c r="Z32" s="3"/>
    </row>
    <row r="33" ht="30.0" customHeight="1">
      <c r="A33" s="1"/>
      <c r="B33" s="30" t="s">
        <v>25</v>
      </c>
      <c r="C33" s="7"/>
      <c r="D33" s="7"/>
      <c r="E33" s="7"/>
      <c r="F33" s="1"/>
      <c r="G33" s="1"/>
      <c r="H33" s="3"/>
      <c r="I33" s="3"/>
      <c r="J33" s="3"/>
      <c r="K33" s="3"/>
      <c r="L33" s="3"/>
      <c r="M33" s="3"/>
      <c r="N33" s="3"/>
      <c r="O33" s="3"/>
      <c r="P33" s="3"/>
      <c r="Q33" s="3"/>
      <c r="R33" s="3"/>
      <c r="S33" s="3"/>
      <c r="T33" s="3"/>
      <c r="U33" s="3"/>
      <c r="V33" s="3"/>
      <c r="W33" s="3"/>
      <c r="X33" s="3"/>
      <c r="Y33" s="3"/>
      <c r="Z33" s="3"/>
    </row>
    <row r="34" ht="10.5" customHeight="1">
      <c r="A34" s="1"/>
      <c r="B34" s="7"/>
      <c r="C34" s="7"/>
      <c r="D34" s="7"/>
      <c r="E34" s="7"/>
      <c r="F34" s="1"/>
      <c r="G34" s="1"/>
      <c r="H34" s="3"/>
      <c r="I34" s="3"/>
      <c r="J34" s="3"/>
      <c r="K34" s="3"/>
      <c r="L34" s="3"/>
      <c r="M34" s="3"/>
      <c r="N34" s="3"/>
      <c r="O34" s="3"/>
      <c r="P34" s="3"/>
      <c r="Q34" s="3"/>
      <c r="R34" s="3"/>
      <c r="S34" s="3"/>
      <c r="T34" s="3"/>
      <c r="U34" s="3"/>
      <c r="V34" s="3"/>
      <c r="W34" s="3"/>
      <c r="X34" s="3"/>
      <c r="Y34" s="3"/>
      <c r="Z34" s="3"/>
    </row>
    <row r="35" ht="15.75" customHeight="1">
      <c r="A35" s="1"/>
      <c r="B35" s="30" t="s">
        <v>26</v>
      </c>
      <c r="C35" s="7"/>
      <c r="D35" s="7"/>
      <c r="E35" s="7"/>
      <c r="F35" s="1"/>
      <c r="G35" s="1"/>
      <c r="H35" s="3"/>
      <c r="I35" s="3"/>
      <c r="J35" s="3"/>
      <c r="K35" s="3"/>
      <c r="L35" s="3"/>
      <c r="M35" s="3"/>
      <c r="N35" s="3"/>
      <c r="O35" s="3"/>
      <c r="P35" s="3"/>
      <c r="Q35" s="3"/>
      <c r="R35" s="3"/>
      <c r="S35" s="3"/>
      <c r="T35" s="3"/>
      <c r="U35" s="3"/>
      <c r="V35" s="3"/>
      <c r="W35" s="3"/>
      <c r="X35" s="3"/>
      <c r="Y35" s="3"/>
      <c r="Z35" s="3"/>
    </row>
    <row r="36" ht="15.75" customHeight="1">
      <c r="A36" s="1"/>
      <c r="B36" s="3"/>
      <c r="C36" s="1"/>
      <c r="D36" s="1"/>
      <c r="E36" s="1"/>
      <c r="F36" s="1"/>
      <c r="G36" s="1"/>
      <c r="H36" s="3"/>
      <c r="I36" s="3"/>
      <c r="J36" s="3"/>
      <c r="K36" s="3"/>
      <c r="L36" s="3"/>
      <c r="M36" s="3"/>
      <c r="N36" s="3"/>
      <c r="O36" s="3"/>
      <c r="P36" s="3"/>
      <c r="Q36" s="3"/>
      <c r="R36" s="3"/>
      <c r="S36" s="3"/>
      <c r="T36" s="3"/>
      <c r="U36" s="3"/>
      <c r="V36" s="3"/>
      <c r="W36" s="3"/>
      <c r="X36" s="3"/>
      <c r="Y36" s="3"/>
      <c r="Z36" s="3"/>
    </row>
    <row r="37" ht="15.75" customHeight="1">
      <c r="A37" s="1"/>
      <c r="B37" s="33" t="s">
        <v>27</v>
      </c>
      <c r="C37" s="1"/>
      <c r="D37" s="1"/>
      <c r="E37" s="1"/>
      <c r="F37" s="1"/>
      <c r="G37" s="1"/>
      <c r="H37" s="3"/>
      <c r="I37" s="3"/>
      <c r="J37" s="3"/>
      <c r="K37" s="3"/>
      <c r="L37" s="3"/>
      <c r="M37" s="3"/>
      <c r="N37" s="3"/>
      <c r="O37" s="3"/>
      <c r="P37" s="3"/>
      <c r="Q37" s="3"/>
      <c r="R37" s="3"/>
      <c r="S37" s="3"/>
      <c r="T37" s="3"/>
      <c r="U37" s="3"/>
      <c r="V37" s="3"/>
      <c r="W37" s="3"/>
      <c r="X37" s="3"/>
      <c r="Y37" s="3"/>
      <c r="Z37" s="3"/>
    </row>
    <row r="38" ht="4.5" customHeight="1">
      <c r="A38" s="1"/>
      <c r="B38" s="1"/>
      <c r="C38" s="1"/>
      <c r="D38" s="1"/>
      <c r="E38" s="1"/>
      <c r="F38" s="1"/>
      <c r="G38" s="1"/>
      <c r="H38" s="3"/>
      <c r="I38" s="3"/>
      <c r="J38" s="3"/>
      <c r="K38" s="3"/>
      <c r="L38" s="3"/>
      <c r="M38" s="3"/>
      <c r="N38" s="3"/>
      <c r="O38" s="3"/>
      <c r="P38" s="3"/>
      <c r="Q38" s="3"/>
      <c r="R38" s="3"/>
      <c r="S38" s="3"/>
      <c r="T38" s="3"/>
      <c r="U38" s="3"/>
      <c r="V38" s="3"/>
      <c r="W38" s="3"/>
      <c r="X38" s="3"/>
      <c r="Y38" s="3"/>
      <c r="Z38" s="3"/>
    </row>
    <row r="39" ht="15.75" customHeight="1">
      <c r="A39" s="1"/>
      <c r="B39" s="34" t="s">
        <v>28</v>
      </c>
      <c r="C39" s="1"/>
      <c r="D39" s="1"/>
      <c r="E39" s="1"/>
      <c r="F39" s="1"/>
      <c r="G39" s="1"/>
      <c r="H39" s="3"/>
      <c r="I39" s="3"/>
      <c r="J39" s="3"/>
      <c r="K39" s="3"/>
      <c r="L39" s="3"/>
      <c r="M39" s="3"/>
      <c r="N39" s="3"/>
      <c r="O39" s="3"/>
      <c r="P39" s="3"/>
      <c r="Q39" s="3"/>
      <c r="R39" s="3"/>
      <c r="S39" s="3"/>
      <c r="T39" s="3"/>
      <c r="U39" s="3"/>
      <c r="V39" s="3"/>
      <c r="W39" s="3"/>
      <c r="X39" s="3"/>
      <c r="Y39" s="3"/>
      <c r="Z39" s="3"/>
    </row>
    <row r="40" ht="15.75" customHeight="1">
      <c r="A40" s="1"/>
      <c r="B40" s="1"/>
      <c r="C40" s="1"/>
      <c r="D40" s="1"/>
      <c r="E40" s="1"/>
      <c r="F40" s="1"/>
      <c r="G40" s="1"/>
      <c r="H40" s="3"/>
      <c r="I40" s="3"/>
      <c r="J40" s="3"/>
      <c r="K40" s="3"/>
      <c r="L40" s="3"/>
      <c r="M40" s="3"/>
      <c r="N40" s="3"/>
      <c r="O40" s="3"/>
      <c r="P40" s="3"/>
      <c r="Q40" s="3"/>
      <c r="R40" s="3"/>
      <c r="S40" s="3"/>
      <c r="T40" s="3"/>
      <c r="U40" s="3"/>
      <c r="V40" s="3"/>
      <c r="W40" s="3"/>
      <c r="X40" s="3"/>
      <c r="Y40" s="3"/>
      <c r="Z40" s="3"/>
    </row>
    <row r="41" ht="15.75" customHeight="1">
      <c r="A41" s="1"/>
      <c r="B41" s="33" t="s">
        <v>29</v>
      </c>
      <c r="C41" s="1"/>
      <c r="D41" s="1"/>
      <c r="E41" s="1"/>
      <c r="F41" s="1"/>
      <c r="G41" s="1"/>
      <c r="H41" s="3"/>
      <c r="I41" s="3"/>
      <c r="J41" s="3"/>
      <c r="K41" s="3"/>
      <c r="L41" s="3"/>
      <c r="M41" s="3"/>
      <c r="N41" s="3"/>
      <c r="O41" s="3"/>
      <c r="P41" s="3"/>
      <c r="Q41" s="3"/>
      <c r="R41" s="3"/>
      <c r="S41" s="3"/>
      <c r="T41" s="3"/>
      <c r="U41" s="3"/>
      <c r="V41" s="3"/>
      <c r="W41" s="3"/>
      <c r="X41" s="3"/>
      <c r="Y41" s="3"/>
      <c r="Z41" s="3"/>
    </row>
    <row r="42" ht="7.5" customHeight="1">
      <c r="A42" s="1"/>
      <c r="B42" s="1"/>
      <c r="C42" s="1"/>
      <c r="D42" s="3"/>
      <c r="E42" s="3"/>
      <c r="F42" s="1"/>
      <c r="G42" s="1"/>
      <c r="H42" s="3"/>
      <c r="I42" s="3"/>
      <c r="J42" s="3"/>
      <c r="K42" s="3"/>
      <c r="L42" s="3"/>
      <c r="M42" s="3"/>
      <c r="N42" s="3"/>
      <c r="O42" s="3"/>
      <c r="P42" s="3"/>
      <c r="Q42" s="3"/>
      <c r="R42" s="3"/>
      <c r="S42" s="3"/>
      <c r="T42" s="3"/>
      <c r="U42" s="3"/>
      <c r="V42" s="3"/>
      <c r="W42" s="3"/>
      <c r="X42" s="3"/>
      <c r="Y42" s="3"/>
      <c r="Z42" s="3"/>
    </row>
    <row r="43" ht="15.75" customHeight="1">
      <c r="A43" s="1"/>
      <c r="B43" s="1" t="s">
        <v>30</v>
      </c>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E17:E24"/>
    <mergeCell ref="E25:E32"/>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7.57"/>
    <col customWidth="1" min="2" max="4" width="11.43"/>
    <col customWidth="1" hidden="1" min="5" max="5" width="11.43"/>
    <col customWidth="1" min="6" max="10" width="11.43"/>
    <col customWidth="1" hidden="1" min="11" max="20" width="11.43"/>
    <col customWidth="1" hidden="1" min="21" max="21" width="14.14"/>
    <col customWidth="1" hidden="1" min="22" max="22" width="11.43"/>
    <col customWidth="1" min="23" max="30" width="11.43"/>
    <col customWidth="1" min="31" max="31" width="14.57"/>
    <col customWidth="1" min="32" max="32" width="23.29"/>
    <col customWidth="1" hidden="1" min="33" max="33" width="11.43"/>
    <col customWidth="1" hidden="1" min="34" max="34" width="14.43"/>
  </cols>
  <sheetData>
    <row r="1" ht="30.0" customHeight="1">
      <c r="A1" s="3"/>
      <c r="B1" s="35"/>
      <c r="C1" s="36"/>
      <c r="D1" s="36"/>
      <c r="E1" s="36"/>
      <c r="F1" s="36"/>
      <c r="G1" s="36"/>
      <c r="H1" s="36"/>
      <c r="I1" s="36"/>
      <c r="J1" s="37"/>
      <c r="K1" s="38" t="s">
        <v>31</v>
      </c>
      <c r="L1" s="39"/>
      <c r="M1" s="39"/>
      <c r="N1" s="39"/>
      <c r="O1" s="39"/>
      <c r="P1" s="39"/>
      <c r="Q1" s="39"/>
      <c r="R1" s="39"/>
      <c r="S1" s="39"/>
      <c r="T1" s="40" t="s">
        <v>31</v>
      </c>
      <c r="U1" s="36"/>
      <c r="V1" s="41"/>
      <c r="W1" s="39"/>
      <c r="X1" s="39" t="s">
        <v>32</v>
      </c>
      <c r="Y1" s="39"/>
      <c r="Z1" s="39"/>
      <c r="AA1" s="39"/>
      <c r="AB1" s="39"/>
      <c r="AC1" s="39"/>
      <c r="AD1" s="40" t="s">
        <v>33</v>
      </c>
      <c r="AE1" s="36"/>
      <c r="AF1" s="41"/>
      <c r="AG1" s="39"/>
      <c r="AH1" s="39"/>
    </row>
    <row r="2">
      <c r="A2" s="42" t="s">
        <v>34</v>
      </c>
      <c r="B2" s="43" t="s">
        <v>35</v>
      </c>
      <c r="C2" s="44" t="s">
        <v>36</v>
      </c>
      <c r="D2" s="44" t="s">
        <v>37</v>
      </c>
      <c r="E2" s="45" t="s">
        <v>38</v>
      </c>
      <c r="F2" s="45" t="s">
        <v>39</v>
      </c>
      <c r="G2" s="46" t="s">
        <v>40</v>
      </c>
      <c r="H2" s="46" t="s">
        <v>41</v>
      </c>
      <c r="I2" s="47" t="s">
        <v>42</v>
      </c>
      <c r="J2" s="48" t="s">
        <v>43</v>
      </c>
      <c r="K2" s="49" t="s">
        <v>44</v>
      </c>
      <c r="L2" s="44" t="s">
        <v>45</v>
      </c>
      <c r="M2" s="44" t="s">
        <v>46</v>
      </c>
      <c r="N2" s="44" t="s">
        <v>47</v>
      </c>
      <c r="O2" s="47" t="s">
        <v>48</v>
      </c>
      <c r="P2" s="47" t="s">
        <v>49</v>
      </c>
      <c r="Q2" s="48" t="s">
        <v>50</v>
      </c>
      <c r="R2" s="49" t="s">
        <v>51</v>
      </c>
      <c r="S2" s="48" t="s">
        <v>52</v>
      </c>
      <c r="T2" s="50" t="s">
        <v>53</v>
      </c>
      <c r="U2" s="51" t="s">
        <v>54</v>
      </c>
      <c r="V2" s="52" t="s">
        <v>55</v>
      </c>
      <c r="W2" s="47" t="s">
        <v>48</v>
      </c>
      <c r="X2" s="53" t="s">
        <v>49</v>
      </c>
      <c r="Y2" s="47" t="s">
        <v>50</v>
      </c>
      <c r="Z2" s="44" t="s">
        <v>56</v>
      </c>
      <c r="AA2" s="44" t="s">
        <v>57</v>
      </c>
      <c r="AB2" s="54" t="s">
        <v>51</v>
      </c>
      <c r="AC2" s="54" t="s">
        <v>52</v>
      </c>
      <c r="AD2" s="55" t="s">
        <v>53</v>
      </c>
      <c r="AE2" s="51" t="s">
        <v>54</v>
      </c>
      <c r="AF2" s="52" t="s">
        <v>55</v>
      </c>
      <c r="AG2" s="56" t="s">
        <v>58</v>
      </c>
      <c r="AH2" s="56" t="s">
        <v>59</v>
      </c>
    </row>
    <row r="3">
      <c r="A3" s="3" t="s">
        <v>60</v>
      </c>
      <c r="B3" s="57">
        <v>321.0</v>
      </c>
      <c r="C3" s="58">
        <v>17.1</v>
      </c>
      <c r="D3" s="58">
        <v>0.0</v>
      </c>
      <c r="E3" s="59">
        <v>10.0</v>
      </c>
      <c r="F3" s="60">
        <f t="shared" ref="F3:F5" si="1">E3/1000*2.5</f>
        <v>0.025</v>
      </c>
      <c r="G3" s="61">
        <v>90.0</v>
      </c>
      <c r="H3" s="61">
        <v>90.0</v>
      </c>
      <c r="I3" s="61">
        <v>1.9</v>
      </c>
      <c r="J3" s="62">
        <v>0.2</v>
      </c>
      <c r="K3" s="63">
        <f t="shared" ref="K3:K1098" si="2">IF(ISBLANK(B3)," ",IF(B3&lt;=335,0,IF(B3&lt;=670,1,IF(B3&lt;=1005,2,IF(B3&lt;=1340,3,IF(B3&lt;=1675,4,IF(B3&lt;=2010,5,IF(B3&lt;=2345,6,IF(B3&lt;=2680,7,IF(B3&lt;=3015,8,IF(B3&lt;=3350,9,10)))))))))))</f>
        <v>0</v>
      </c>
      <c r="L3" s="64">
        <f t="shared" ref="L3:L1098" si="3">IF(ISBLANK(C3)," ",IF(C3&lt;=4.5,0,IF(C3&lt;=9,1,IF(C3&lt;=13.5,2,IF(C3&lt;=18,3,IF(C3&lt;=22.5,4,IF(C3&lt;=27,5,IF(C3&lt;=31,6,IF(C3&lt;=36,7,IF(C3&lt;=40,8,IF(C3&lt;=45,9,10)))))))))))</f>
        <v>3</v>
      </c>
      <c r="M3" s="64">
        <f t="shared" ref="M3:M1098" si="4">IF(ISBLANK(D3)," ",IF(D3&lt;=1,0,IF(D3&lt;=2,1,IF(D3&lt;=3,2,IF(D3&lt;=4,3,IF(D3&lt;=5,4,IF(D3&lt;=6,5,IF(D3&lt;=7,6,IF(D3&lt;=8,7,IF(D3&lt;=9,8,IF(D3&lt;=10,9,10)))))))))))</f>
        <v>0</v>
      </c>
      <c r="N3" s="64">
        <f t="shared" ref="N3:N1098" si="5">IF(ISBLANK(E3)," ",IF(E3&lt;=90,0,IF(E3&lt;=180,1,IF(E3&lt;=270,2,IF(E3&lt;=360,3,IF(E3&lt;=450,4,IF(E3&lt;=540,5,IF(E3&lt;=630,6,IF(E3&lt;=720,7,IF(E3&lt;=810,8,IF(E3&lt;=900,9,10)))))))))))</f>
        <v>0</v>
      </c>
      <c r="O3" s="65">
        <f t="shared" ref="O3:O1098" si="6">IF(ISBLANK(G3)," ",IF(G3&lt;=40,0,IF(G3&lt;=60,1,IF(G3&lt;=80,2,5))))</f>
        <v>5</v>
      </c>
      <c r="P3" s="65">
        <f t="shared" ref="P3:P1098" si="7">IF(ISBLANK(I3)," ",IF(I3&lt;=0.9,0,IF(I3&lt;=1.9,1,IF(I3&lt;=2.8,2,IF(I3&lt;=3.7,3,IF(I3&lt;=4.7,4,5))))))</f>
        <v>1</v>
      </c>
      <c r="Q3" s="66">
        <f t="shared" ref="Q3:Q5" si="8">IF(ISBLANK(J3)," ",IF(J3&lt;=1.6,0,IF(J3&lt;=3.2,1,IF(J3&lt;=4.8,2,IF(J3&lt;=6.4,3,IF(J3&lt;=8,4,5))))))</f>
        <v>0</v>
      </c>
      <c r="R3" s="63">
        <f t="shared" ref="R3:R1098" si="9">SUM(K3+L3+M3+N3)</f>
        <v>3</v>
      </c>
      <c r="S3" s="67">
        <f t="shared" ref="S3:S1098" si="10">SUM(O3+P3+Q3)</f>
        <v>6</v>
      </c>
      <c r="T3" s="68">
        <f t="shared" ref="T3:T1098" si="11">IF(AND(R3&gt;=0,R3&lt;11),R3-S3,IF(AND(R3&gt;=11,O3=5),R3-S3,R3-O3-P3))</f>
        <v>-3</v>
      </c>
      <c r="U3" s="69" t="str">
        <f t="shared" ref="U3:U1098" si="12">IF(OR(ISBLANK(B3),ISBLANK(C3),ISBLANK(D3),ISBLANK(E3),ISBLANK(H3),ISBLANK(I3),ISBLANK(J3)),"donnée(s) manquante(s)",IF(T3&lt;0,"Nutriscore_A",IF(T3&lt;3,"Nutriscore_B",IF(T3&lt;11,"Nutriscore_C",IF(T3&lt;19,"Nutriscore_D","Nutriscore_E")))))</f>
        <v>Nutriscore_A</v>
      </c>
      <c r="V3" s="70" t="str">
        <f t="shared" ref="V3:V1098" si="13">IF(U3="donnée(s) manquante(s)","donnée(s) manquante(s)",IF(U3="Nutriscore_A","dark green",IF(U3="Nutriscore_B","green",IF(U3="Nutriscore_C","yellow",IF(U3="Nutriscore_D","orange","dark orange")))))</f>
        <v>dark green</v>
      </c>
      <c r="W3" s="65">
        <f t="shared" ref="W3:W1098" si="14">IF(ISBLANK(H3)," ",IF(H3&lt;=40,0,IF(H3&lt;=60,1,IF(H3&lt;=80,2,5))))</f>
        <v>5</v>
      </c>
      <c r="X3" s="65">
        <f>IF(ISBLANK(I3)," ",IF(I3&lt;=Scenario!$C$3,0,IF(I3&lt;=Scenario!$C$5,1,IF(I3&lt;=Scenario!$C$6,2,IF(I3&lt;=Scenario!$C$7,3,IF(I3&lt;=Scenario!$C$8,4,5))))))</f>
        <v>0</v>
      </c>
      <c r="Y3" s="65">
        <f>IF(ISBLANK(J3)," ",IF(J3&lt;=Scenario!$G$3,0,IF(J3&lt;=Scenario!$G$5,1,IF(J3&lt;=Scenario!$G$6,2,IF(J3&lt;=Scenario!$G$7,3,IF(J3&lt;=Scenario!$G$8,4,IF(J3&lt;=Scenario!$G$9,5,IF(J3&lt;=Scenario!$G$10,6,7))))))))</f>
        <v>0</v>
      </c>
      <c r="Z3" s="71">
        <f>IF(ISBLANK(F3)," ",IF(F3&lt;=Scenario!$O$3,0,IF(F3&lt;=Scenario!$O$5,1,IF(F3&lt;=Scenario!$O$6,2,IF(F3&lt;=Scenario!$O$7,3,IF(F3&lt;=Scenario!$O$8,4,IF(F3&lt;=Scenario!$O$9,5,IF(F3&lt;=Scenario!$O$10,6,IF(F3&lt;=Scenario!$O$11,7,IF(F3&lt;=Scenario!$O$12,8,IF(F3&lt;=Scenario!$O$13,9,IF(F3&lt;=Scenario!$O$14,10,IF(F3&lt;=Scenario!$O$15,11,IF(F3&lt;=Scenario!$O$16,12,IF(F3&lt;=Scenario!$O$17,13,IF(F3&lt;=Scenario!$O$18,14,IF(F3&lt;=Scenario!$O$19,15,IF(F3&lt;=Scenario!$O$20,16,IF(F3&lt;=Scenario!$O$21,17,IF(F3&lt;=Scenario!$O$22,18,IF(F3&lt;=Scenario!$O$23,19,20)))))))))))))))))))))</f>
        <v>0</v>
      </c>
      <c r="AA3" s="71">
        <f>IF(ISBLANK(C3)," ",IF(C3&lt;=Scenario!$AA$3,0,IF(C3&lt;=Scenario!$AA$5,1,IF(C3&lt;=Scenario!$AA$6,2,IF(C3&lt;=Scenario!$AA$7,3,IF(C3&lt;=Scenario!$AA$8,4,IF(C3&lt;=Scenario!$AA$9,5,IF(C3&lt;=Scenario!$AA$10,6,IF(C3&lt;=Scenario!$AA$11,7,IF(C3&lt;=Scenario!$AA$12,8,IF(C3&lt;=Scenario!$AA$13,9,IF(C3&lt;=Scenario!$AA$14,10,IF(C3&lt;=Scenario!$AA$15,11,IF(C3&lt;=Scenario!$AA$16,12,IF(C3&lt;=Scenario!$AA$17,13,IF(C3&lt;=Scenario!$AA$18,14,15))))))))))))))))</f>
        <v>5</v>
      </c>
      <c r="AB3" s="72">
        <f t="shared" ref="AB3:AB1098" si="15">AA3+Z3+K3+M3</f>
        <v>5</v>
      </c>
      <c r="AC3" s="72">
        <f t="shared" ref="AC3:AC1098" si="16">Y3+W3+X3</f>
        <v>5</v>
      </c>
      <c r="AD3" s="73">
        <f t="shared" ref="AD3:AD1098" si="17">IF(AB3&lt;11,AB3-AC3,AB3-X3-W3)</f>
        <v>0</v>
      </c>
      <c r="AE3" s="69" t="str">
        <f t="shared" ref="AE3:AE1098" si="18">IF(OR(ISBLANK(B3),ISBLANK(C3),ISBLANK(D3),ISBLANK(F3),ISBLANK(H3),ISBLANK(I3),ISBLANK(J3)),"missing data",IF(AD3&lt;1,"Nutriscore_A",IF(AD3&lt;3,"Nutriscore_B",IF(AD3&lt;11,"Nutriscore_C",IF(AD3&lt;19,"Nutriscore_D","Nutriscore_E")))))</f>
        <v>Nutriscore_A</v>
      </c>
      <c r="AF3" s="74" t="str">
        <f t="shared" ref="AF3:AF1098" si="19">IF(AE3="missing data","missing data",IF(AE3="Nutriscore_A","dark green",IF(AE3="Nutriscore_B","green",IF(AE3="Nutriscore_C","yellow",IF(AE3="Nutriscore_D","orange","dark orange")))))</f>
        <v>dark green</v>
      </c>
      <c r="AG3" s="72">
        <f t="shared" ref="AG3:AG1098" si="20">AD3-T3</f>
        <v>3</v>
      </c>
      <c r="AH3" s="75" t="str">
        <f t="shared" ref="AH3:AH1098" si="21">IF(OR(ISBLANK(V3),ISBLANK(AF3)),"donnée manquante",IF(U3=AE3,"no change",IF(U3&lt;&gt;AE3,IF(T3&lt;AD3,"less favourable",IF(T3&gt;AD3,"more favourable")))))</f>
        <v>no change</v>
      </c>
    </row>
    <row r="4">
      <c r="A4" s="3" t="s">
        <v>61</v>
      </c>
      <c r="B4" s="57">
        <v>0.0</v>
      </c>
      <c r="C4" s="58">
        <v>0.0</v>
      </c>
      <c r="D4" s="58">
        <v>0.0</v>
      </c>
      <c r="E4" s="59">
        <v>33800.0</v>
      </c>
      <c r="F4" s="60">
        <f t="shared" si="1"/>
        <v>84.5</v>
      </c>
      <c r="G4" s="61">
        <v>0.0</v>
      </c>
      <c r="H4" s="61">
        <v>0.0</v>
      </c>
      <c r="I4" s="61">
        <v>0.0</v>
      </c>
      <c r="J4" s="62">
        <v>0.0</v>
      </c>
      <c r="K4" s="63">
        <f t="shared" si="2"/>
        <v>0</v>
      </c>
      <c r="L4" s="64">
        <f t="shared" si="3"/>
        <v>0</v>
      </c>
      <c r="M4" s="64">
        <f t="shared" si="4"/>
        <v>0</v>
      </c>
      <c r="N4" s="64">
        <f t="shared" si="5"/>
        <v>10</v>
      </c>
      <c r="O4" s="65">
        <f t="shared" si="6"/>
        <v>0</v>
      </c>
      <c r="P4" s="65">
        <f t="shared" si="7"/>
        <v>0</v>
      </c>
      <c r="Q4" s="66">
        <f t="shared" si="8"/>
        <v>0</v>
      </c>
      <c r="R4" s="63">
        <f t="shared" si="9"/>
        <v>10</v>
      </c>
      <c r="S4" s="67">
        <f t="shared" si="10"/>
        <v>0</v>
      </c>
      <c r="T4" s="68">
        <f t="shared" si="11"/>
        <v>10</v>
      </c>
      <c r="U4" s="69" t="str">
        <f t="shared" si="12"/>
        <v>Nutriscore_C</v>
      </c>
      <c r="V4" s="70" t="str">
        <f t="shared" si="13"/>
        <v>yellow</v>
      </c>
      <c r="W4" s="65">
        <f t="shared" si="14"/>
        <v>0</v>
      </c>
      <c r="X4" s="65">
        <f>IF(ISBLANK(I4)," ",IF(I4&lt;=Scenario!$C$3,0,IF(I4&lt;=Scenario!$C$5,1,IF(I4&lt;=Scenario!$C$6,2,IF(I4&lt;=Scenario!$C$7,3,IF(I4&lt;=Scenario!$C$8,4,5))))))</f>
        <v>0</v>
      </c>
      <c r="Y4" s="65">
        <f>IF(ISBLANK(J4)," ",IF(ROUND(J4,2)&lt;=Scenario!$G$3,0,IF(ROUND(J4,2)&lt;=Scenario!$G$5,1,IF(ROUND(J4,2)&lt;=Scenario!$G$6,2,IF(ROUND(J4,2)&lt;=Scenario!$G$7,3,IF(ROUND(J4,2)&lt;=Scenario!$G$8,4,IF(ROUND(J4,2)&lt;=Scenario!$G$9,5,IF(ROUND(J4,2)&lt;=Scenario!$G$10,6,7))))))))</f>
        <v>0</v>
      </c>
      <c r="Z4" s="71">
        <f>IF(ISBLANK(F4)," ",IF(F4&lt;=Scenario!$O$3,0,IF(F4&lt;=Scenario!$O$5,1,IF(F4&lt;=Scenario!$O$6,2,IF(F4&lt;=Scenario!$O$7,3,IF(F4&lt;=Scenario!$O$8,4,IF(F4&lt;=Scenario!$O$9,5,IF(F4&lt;=Scenario!$O$10,6,IF(F4&lt;=Scenario!$O$11,7,IF(F4&lt;=Scenario!$O$12,8,IF(F4&lt;=Scenario!$O$13,9,IF(F4&lt;=Scenario!$O$14,10,IF(F4&lt;=Scenario!$O$15,11,IF(F4&lt;=Scenario!$O$16,12,IF(F4&lt;=Scenario!$O$17,13,IF(F4&lt;=Scenario!$O$18,14,IF(F4&lt;=Scenario!$O$19,15,IF(F4&lt;=Scenario!$O$20,16,IF(F4&lt;=Scenario!$O$21,17,IF(F4&lt;=Scenario!$O$22,18,IF(F4&lt;=Scenario!$O$23,19,20)))))))))))))))))))))</f>
        <v>20</v>
      </c>
      <c r="AA4" s="71">
        <f>IF(ISBLANK(C4)," ",IF(C4&lt;=Scenario!$AA$3,0,IF(C4&lt;=Scenario!$AA$5,1,IF(C4&lt;=Scenario!$AA$6,2,IF(C4&lt;=Scenario!$AA$7,3,IF(C4&lt;=Scenario!$AA$8,4,IF(C4&lt;=Scenario!$AA$9,5,IF(C4&lt;=Scenario!$AA$10,6,IF(C4&lt;=Scenario!$AA$11,7,IF(C4&lt;=Scenario!$AA$12,8,IF(C4&lt;=Scenario!$AA$13,9,IF(C4&lt;=Scenario!$AA$14,10,IF(C4&lt;=Scenario!$AA$15,11,IF(C4&lt;=Scenario!$AA$16,12,IF(C4&lt;=Scenario!$AA$17,13,IF(C4&lt;=Scenario!$AA$18,14,15))))))))))))))))</f>
        <v>0</v>
      </c>
      <c r="AB4" s="72">
        <f t="shared" si="15"/>
        <v>20</v>
      </c>
      <c r="AC4" s="72">
        <f t="shared" si="16"/>
        <v>0</v>
      </c>
      <c r="AD4" s="73">
        <f t="shared" si="17"/>
        <v>20</v>
      </c>
      <c r="AE4" s="69" t="str">
        <f t="shared" si="18"/>
        <v>Nutriscore_E</v>
      </c>
      <c r="AF4" s="74" t="str">
        <f t="shared" si="19"/>
        <v>dark orange</v>
      </c>
      <c r="AG4" s="72">
        <f t="shared" si="20"/>
        <v>10</v>
      </c>
      <c r="AH4" s="75" t="str">
        <f t="shared" si="21"/>
        <v>less favourable</v>
      </c>
    </row>
    <row r="5">
      <c r="A5" s="3" t="s">
        <v>62</v>
      </c>
      <c r="B5" s="57">
        <v>1700.0</v>
      </c>
      <c r="C5" s="58">
        <v>100.0</v>
      </c>
      <c r="D5" s="58">
        <v>0.0</v>
      </c>
      <c r="E5" s="59">
        <v>0.0</v>
      </c>
      <c r="F5" s="60">
        <f t="shared" si="1"/>
        <v>0</v>
      </c>
      <c r="G5" s="61">
        <v>0.0</v>
      </c>
      <c r="H5" s="61">
        <v>0.0</v>
      </c>
      <c r="I5" s="61">
        <v>0.0</v>
      </c>
      <c r="J5" s="62">
        <v>0.0</v>
      </c>
      <c r="K5" s="63">
        <f t="shared" si="2"/>
        <v>5</v>
      </c>
      <c r="L5" s="64">
        <f t="shared" si="3"/>
        <v>10</v>
      </c>
      <c r="M5" s="64">
        <f t="shared" si="4"/>
        <v>0</v>
      </c>
      <c r="N5" s="64">
        <f t="shared" si="5"/>
        <v>0</v>
      </c>
      <c r="O5" s="65">
        <f t="shared" si="6"/>
        <v>0</v>
      </c>
      <c r="P5" s="65">
        <f t="shared" si="7"/>
        <v>0</v>
      </c>
      <c r="Q5" s="66">
        <f t="shared" si="8"/>
        <v>0</v>
      </c>
      <c r="R5" s="63">
        <f t="shared" si="9"/>
        <v>15</v>
      </c>
      <c r="S5" s="67">
        <f t="shared" si="10"/>
        <v>0</v>
      </c>
      <c r="T5" s="68">
        <f t="shared" si="11"/>
        <v>15</v>
      </c>
      <c r="U5" s="69" t="str">
        <f t="shared" si="12"/>
        <v>Nutriscore_D</v>
      </c>
      <c r="V5" s="70" t="str">
        <f t="shared" si="13"/>
        <v>orange</v>
      </c>
      <c r="W5" s="65">
        <f t="shared" si="14"/>
        <v>0</v>
      </c>
      <c r="X5" s="65">
        <f>IF(ISBLANK(I5)," ",IF(I5&lt;=Scenario!$C$3,0,IF(I5&lt;=Scenario!$C$5,1,IF(I5&lt;=Scenario!$C$6,2,IF(I5&lt;=Scenario!$C$7,3,IF(I5&lt;=Scenario!$C$8,4,5))))))</f>
        <v>0</v>
      </c>
      <c r="Y5" s="65">
        <f>IF(ISBLANK(J5)," ",IF(ROUND(J5,2)&lt;=Scenario!$G$3,0,IF(ROUND(J5,2)&lt;=Scenario!$G$5,1,IF(ROUND(J5,2)&lt;=Scenario!$G$6,2,IF(ROUND(J5,2)&lt;=Scenario!$G$7,3,IF(ROUND(J5,2)&lt;=Scenario!$G$8,4,IF(ROUND(J5,2)&lt;=Scenario!$G$9,5,IF(ROUND(J5,2)&lt;=Scenario!$G$10,6,7))))))))</f>
        <v>0</v>
      </c>
      <c r="Z5" s="71">
        <f>IF(ISBLANK(F5)," ",IF(F5&lt;=Scenario!$O$3,0,IF(F5&lt;=Scenario!$O$5,1,IF(F5&lt;=Scenario!$O$6,2,IF(F5&lt;=Scenario!$O$7,3,IF(F5&lt;=Scenario!$O$8,4,IF(F5&lt;=Scenario!$O$9,5,IF(F5&lt;=Scenario!$O$10,6,IF(F5&lt;=Scenario!$O$11,7,IF(F5&lt;=Scenario!$O$12,8,IF(F5&lt;=Scenario!$O$13,9,IF(F5&lt;=Scenario!$O$14,10,IF(F5&lt;=Scenario!$O$15,11,IF(F5&lt;=Scenario!$O$16,12,IF(F5&lt;=Scenario!$O$17,13,IF(F5&lt;=Scenario!$O$18,14,IF(F5&lt;=Scenario!$O$19,15,IF(F5&lt;=Scenario!$O$20,16,IF(F5&lt;=Scenario!$O$21,17,IF(F5&lt;=Scenario!$O$22,18,IF(F5&lt;=Scenario!$O$23,19,20)))))))))))))))))))))</f>
        <v>0</v>
      </c>
      <c r="AA5" s="71">
        <f>IF(ISBLANK(C5)," ",IF(C5&lt;=Scenario!$AA$3,0,IF(C5&lt;=Scenario!$AA$5,1,IF(C5&lt;=Scenario!$AA$6,2,IF(C5&lt;=Scenario!$AA$7,3,IF(C5&lt;=Scenario!$AA$8,4,IF(C5&lt;=Scenario!$AA$9,5,IF(C5&lt;=Scenario!$AA$10,6,IF(C5&lt;=Scenario!$AA$11,7,IF(C5&lt;=Scenario!$AA$12,8,IF(C5&lt;=Scenario!$AA$13,9,IF(C5&lt;=Scenario!$AA$14,10,IF(C5&lt;=Scenario!$AA$15,11,IF(C5&lt;=Scenario!$AA$16,12,IF(C5&lt;=Scenario!$AA$17,13,IF(C5&lt;=Scenario!$AA$18,14,15))))))))))))))))</f>
        <v>15</v>
      </c>
      <c r="AB5" s="72">
        <f t="shared" si="15"/>
        <v>20</v>
      </c>
      <c r="AC5" s="72">
        <f t="shared" si="16"/>
        <v>0</v>
      </c>
      <c r="AD5" s="73">
        <f t="shared" si="17"/>
        <v>20</v>
      </c>
      <c r="AE5" s="69" t="str">
        <f t="shared" si="18"/>
        <v>Nutriscore_E</v>
      </c>
      <c r="AF5" s="74" t="str">
        <f t="shared" si="19"/>
        <v>dark orange</v>
      </c>
      <c r="AG5" s="72">
        <f t="shared" si="20"/>
        <v>5</v>
      </c>
      <c r="AH5" s="75" t="str">
        <f t="shared" si="21"/>
        <v>less favourable</v>
      </c>
    </row>
    <row r="6">
      <c r="A6" s="76" t="s">
        <v>63</v>
      </c>
      <c r="B6" s="77">
        <v>1501.0</v>
      </c>
      <c r="C6" s="78">
        <v>3.3</v>
      </c>
      <c r="D6" s="78">
        <v>5.8</v>
      </c>
      <c r="E6" s="59">
        <f t="shared" ref="E6:E29" si="22">ROUND(F6/2.5*1000,0)</f>
        <v>136</v>
      </c>
      <c r="F6" s="79">
        <v>0.34</v>
      </c>
      <c r="G6" s="80">
        <v>0.0</v>
      </c>
      <c r="H6" s="80">
        <v>0.0</v>
      </c>
      <c r="I6" s="80">
        <v>9.8</v>
      </c>
      <c r="J6" s="81">
        <v>25.0</v>
      </c>
      <c r="K6" s="63">
        <f t="shared" si="2"/>
        <v>4</v>
      </c>
      <c r="L6" s="64">
        <f t="shared" si="3"/>
        <v>0</v>
      </c>
      <c r="M6" s="64">
        <f t="shared" si="4"/>
        <v>5</v>
      </c>
      <c r="N6" s="64">
        <f t="shared" si="5"/>
        <v>1</v>
      </c>
      <c r="O6" s="65">
        <f t="shared" si="6"/>
        <v>0</v>
      </c>
      <c r="P6" s="65">
        <f t="shared" si="7"/>
        <v>5</v>
      </c>
      <c r="Q6" s="66">
        <f t="shared" ref="Q6:Q1098" si="23">IF(ISBLANK(J6)," ",IF(J6&lt;=1.6,0,IF(J6&lt;=3.2,1,IF(J6&lt;=4.8,2,IF(J6&lt;=6.4,3,IF(ROUND(J6,1)&lt;=8,4,5))))))</f>
        <v>5</v>
      </c>
      <c r="R6" s="63">
        <f t="shared" si="9"/>
        <v>10</v>
      </c>
      <c r="S6" s="67">
        <f t="shared" si="10"/>
        <v>10</v>
      </c>
      <c r="T6" s="68">
        <f t="shared" si="11"/>
        <v>0</v>
      </c>
      <c r="U6" s="69" t="str">
        <f t="shared" si="12"/>
        <v>Nutriscore_B</v>
      </c>
      <c r="V6" s="70" t="str">
        <f t="shared" si="13"/>
        <v>green</v>
      </c>
      <c r="W6" s="65">
        <f t="shared" si="14"/>
        <v>0</v>
      </c>
      <c r="X6" s="65">
        <f>IF(ISBLANK(I6)," ",IF(I6&lt;=Scenario!$C$3,0,IF(I6&lt;=Scenario!$C$5,1,IF(I6&lt;=Scenario!$C$6,2,IF(I6&lt;=Scenario!$C$7,3,IF(I6&lt;=Scenario!$C$8,4,5))))))</f>
        <v>5</v>
      </c>
      <c r="Y6" s="65">
        <f>IF(ISBLANK(J6)," ",IF(ROUND(J6,2)&lt;=Scenario!$G$3,0,IF(ROUND(J6,2)&lt;=Scenario!$G$5,1,IF(ROUND(J6,2)&lt;=Scenario!$G$6,2,IF(ROUND(J6,2)&lt;=Scenario!$G$7,3,IF(ROUND(J6,2)&lt;=Scenario!$G$8,4,IF(ROUND(J6,2)&lt;=Scenario!$G$9,5,IF(ROUND(J6,2)&lt;=Scenario!$G$10,6,7))))))))</f>
        <v>7</v>
      </c>
      <c r="Z6" s="71">
        <f>IF(ISBLANK(F6)," ",IF(F6&lt;=Scenario!$O$3,0,IF(F6&lt;=Scenario!$O$5,1,IF(F6&lt;=Scenario!$O$6,2,IF(F6&lt;=Scenario!$O$7,3,IF(F6&lt;=Scenario!$O$8,4,IF(F6&lt;=Scenario!$O$9,5,IF(F6&lt;=Scenario!$O$10,6,IF(F6&lt;=Scenario!$O$11,7,IF(F6&lt;=Scenario!$O$12,8,IF(F6&lt;=Scenario!$O$13,9,IF(F6&lt;=Scenario!$O$14,10,IF(F6&lt;=Scenario!$O$15,11,IF(F6&lt;=Scenario!$O$16,12,IF(F6&lt;=Scenario!$O$17,13,IF(F6&lt;=Scenario!$O$18,14,IF(F6&lt;=Scenario!$O$19,15,IF(F6&lt;=Scenario!$O$20,16,IF(F6&lt;=Scenario!$O$21,17,IF(F6&lt;=Scenario!$O$22,18,IF(F6&lt;=Scenario!$O$23,19,20)))))))))))))))))))))</f>
        <v>1</v>
      </c>
      <c r="AA6" s="71">
        <f>IF(ISBLANK(C6)," ",IF(C6&lt;=Scenario!$AA$3,0,IF(C6&lt;=Scenario!$AA$5,1,IF(C6&lt;=Scenario!$AA$6,2,IF(C6&lt;=Scenario!$AA$7,3,IF(C6&lt;=Scenario!$AA$8,4,IF(C6&lt;=Scenario!$AA$9,5,IF(C6&lt;=Scenario!$AA$10,6,IF(C6&lt;=Scenario!$AA$11,7,IF(C6&lt;=Scenario!$AA$12,8,IF(C6&lt;=Scenario!$AA$13,9,IF(C6&lt;=Scenario!$AA$14,10,IF(C6&lt;=Scenario!$AA$15,11,IF(C6&lt;=Scenario!$AA$16,12,IF(C6&lt;=Scenario!$AA$17,13,IF(C6&lt;=Scenario!$AA$18,14,15))))))))))))))))</f>
        <v>0</v>
      </c>
      <c r="AB6" s="72">
        <f t="shared" si="15"/>
        <v>10</v>
      </c>
      <c r="AC6" s="72">
        <f t="shared" si="16"/>
        <v>12</v>
      </c>
      <c r="AD6" s="73">
        <f t="shared" si="17"/>
        <v>-2</v>
      </c>
      <c r="AE6" s="69" t="str">
        <f t="shared" si="18"/>
        <v>Nutriscore_A</v>
      </c>
      <c r="AF6" s="74" t="str">
        <f t="shared" si="19"/>
        <v>dark green</v>
      </c>
      <c r="AG6" s="72">
        <f t="shared" si="20"/>
        <v>-2</v>
      </c>
      <c r="AH6" s="75" t="str">
        <f t="shared" si="21"/>
        <v>more favourable</v>
      </c>
    </row>
    <row r="7">
      <c r="A7" s="76" t="s">
        <v>64</v>
      </c>
      <c r="B7" s="77">
        <v>1523.0</v>
      </c>
      <c r="C7" s="78">
        <v>3.3</v>
      </c>
      <c r="D7" s="78">
        <v>6.7</v>
      </c>
      <c r="E7" s="59">
        <f t="shared" si="22"/>
        <v>120</v>
      </c>
      <c r="F7" s="79">
        <v>0.3</v>
      </c>
      <c r="G7" s="80">
        <v>0.0</v>
      </c>
      <c r="H7" s="80">
        <v>0.0</v>
      </c>
      <c r="I7" s="80">
        <v>10.0</v>
      </c>
      <c r="J7" s="81">
        <v>25.0</v>
      </c>
      <c r="K7" s="63">
        <f t="shared" si="2"/>
        <v>4</v>
      </c>
      <c r="L7" s="64">
        <f t="shared" si="3"/>
        <v>0</v>
      </c>
      <c r="M7" s="64">
        <f t="shared" si="4"/>
        <v>6</v>
      </c>
      <c r="N7" s="64">
        <f t="shared" si="5"/>
        <v>1</v>
      </c>
      <c r="O7" s="65">
        <f t="shared" si="6"/>
        <v>0</v>
      </c>
      <c r="P7" s="65">
        <f t="shared" si="7"/>
        <v>5</v>
      </c>
      <c r="Q7" s="66">
        <f t="shared" si="23"/>
        <v>5</v>
      </c>
      <c r="R7" s="63">
        <f t="shared" si="9"/>
        <v>11</v>
      </c>
      <c r="S7" s="67">
        <f t="shared" si="10"/>
        <v>10</v>
      </c>
      <c r="T7" s="68">
        <f t="shared" si="11"/>
        <v>6</v>
      </c>
      <c r="U7" s="69" t="str">
        <f t="shared" si="12"/>
        <v>Nutriscore_C</v>
      </c>
      <c r="V7" s="70" t="str">
        <f t="shared" si="13"/>
        <v>yellow</v>
      </c>
      <c r="W7" s="65">
        <f t="shared" si="14"/>
        <v>0</v>
      </c>
      <c r="X7" s="65">
        <f>IF(ISBLANK(I7)," ",IF(I7&lt;=Scenario!$C$3,0,IF(I7&lt;=Scenario!$C$5,1,IF(I7&lt;=Scenario!$C$6,2,IF(I7&lt;=Scenario!$C$7,3,IF(I7&lt;=Scenario!$C$8,4,5))))))</f>
        <v>5</v>
      </c>
      <c r="Y7" s="65">
        <f>IF(ISBLANK(J7)," ",IF(ROUND(J7,2)&lt;=Scenario!$G$3,0,IF(ROUND(J7,2)&lt;=Scenario!$G$5,1,IF(ROUND(J7,2)&lt;=Scenario!$G$6,2,IF(ROUND(J7,2)&lt;=Scenario!$G$7,3,IF(ROUND(J7,2)&lt;=Scenario!$G$8,4,IF(ROUND(J7,2)&lt;=Scenario!$G$9,5,IF(ROUND(J7,2)&lt;=Scenario!$G$10,6,7))))))))</f>
        <v>7</v>
      </c>
      <c r="Z7" s="71">
        <f>IF(ISBLANK(F7)," ",IF(F7&lt;=Scenario!$O$3,0,IF(F7&lt;=Scenario!$O$5,1,IF(F7&lt;=Scenario!$O$6,2,IF(F7&lt;=Scenario!$O$7,3,IF(F7&lt;=Scenario!$O$8,4,IF(F7&lt;=Scenario!$O$9,5,IF(F7&lt;=Scenario!$O$10,6,IF(F7&lt;=Scenario!$O$11,7,IF(F7&lt;=Scenario!$O$12,8,IF(F7&lt;=Scenario!$O$13,9,IF(F7&lt;=Scenario!$O$14,10,IF(F7&lt;=Scenario!$O$15,11,IF(F7&lt;=Scenario!$O$16,12,IF(F7&lt;=Scenario!$O$17,13,IF(F7&lt;=Scenario!$O$18,14,IF(F7&lt;=Scenario!$O$19,15,IF(F7&lt;=Scenario!$O$20,16,IF(F7&lt;=Scenario!$O$21,17,IF(F7&lt;=Scenario!$O$22,18,IF(F7&lt;=Scenario!$O$23,19,20)))))))))))))))))))))</f>
        <v>1</v>
      </c>
      <c r="AA7" s="71">
        <f>IF(ISBLANK(C7)," ",IF(C7&lt;=Scenario!$AA$3,0,IF(C7&lt;=Scenario!$AA$5,1,IF(C7&lt;=Scenario!$AA$6,2,IF(C7&lt;=Scenario!$AA$7,3,IF(C7&lt;=Scenario!$AA$8,4,IF(C7&lt;=Scenario!$AA$9,5,IF(C7&lt;=Scenario!$AA$10,6,IF(C7&lt;=Scenario!$AA$11,7,IF(C7&lt;=Scenario!$AA$12,8,IF(C7&lt;=Scenario!$AA$13,9,IF(C7&lt;=Scenario!$AA$14,10,IF(C7&lt;=Scenario!$AA$15,11,IF(C7&lt;=Scenario!$AA$16,12,IF(C7&lt;=Scenario!$AA$17,13,IF(C7&lt;=Scenario!$AA$18,14,15))))))))))))))))</f>
        <v>0</v>
      </c>
      <c r="AB7" s="72">
        <f t="shared" si="15"/>
        <v>11</v>
      </c>
      <c r="AC7" s="72">
        <f t="shared" si="16"/>
        <v>12</v>
      </c>
      <c r="AD7" s="73">
        <f t="shared" si="17"/>
        <v>6</v>
      </c>
      <c r="AE7" s="69" t="str">
        <f t="shared" si="18"/>
        <v>Nutriscore_C</v>
      </c>
      <c r="AF7" s="74" t="str">
        <f t="shared" si="19"/>
        <v>yellow</v>
      </c>
      <c r="AG7" s="72">
        <f t="shared" si="20"/>
        <v>0</v>
      </c>
      <c r="AH7" s="75" t="str">
        <f t="shared" si="21"/>
        <v>no change</v>
      </c>
    </row>
    <row r="8">
      <c r="A8" s="82" t="s">
        <v>65</v>
      </c>
      <c r="B8" s="83">
        <v>1730.0</v>
      </c>
      <c r="C8" s="84">
        <v>3.5</v>
      </c>
      <c r="D8" s="84">
        <v>2.0</v>
      </c>
      <c r="E8" s="59">
        <f t="shared" si="22"/>
        <v>12</v>
      </c>
      <c r="F8" s="85">
        <v>0.03</v>
      </c>
      <c r="G8" s="86">
        <v>15.0</v>
      </c>
      <c r="H8" s="86">
        <v>0.0</v>
      </c>
      <c r="I8" s="86">
        <v>13.3</v>
      </c>
      <c r="J8" s="87">
        <v>13.8</v>
      </c>
      <c r="K8" s="63">
        <f t="shared" si="2"/>
        <v>5</v>
      </c>
      <c r="L8" s="64">
        <f t="shared" si="3"/>
        <v>0</v>
      </c>
      <c r="M8" s="64">
        <f t="shared" si="4"/>
        <v>1</v>
      </c>
      <c r="N8" s="64">
        <f t="shared" si="5"/>
        <v>0</v>
      </c>
      <c r="O8" s="65">
        <f t="shared" si="6"/>
        <v>0</v>
      </c>
      <c r="P8" s="65">
        <f t="shared" si="7"/>
        <v>5</v>
      </c>
      <c r="Q8" s="66">
        <f t="shared" si="23"/>
        <v>5</v>
      </c>
      <c r="R8" s="63">
        <f t="shared" si="9"/>
        <v>6</v>
      </c>
      <c r="S8" s="67">
        <f t="shared" si="10"/>
        <v>10</v>
      </c>
      <c r="T8" s="68">
        <f t="shared" si="11"/>
        <v>-4</v>
      </c>
      <c r="U8" s="69" t="str">
        <f t="shared" si="12"/>
        <v>Nutriscore_A</v>
      </c>
      <c r="V8" s="70" t="str">
        <f t="shared" si="13"/>
        <v>dark green</v>
      </c>
      <c r="W8" s="65">
        <f t="shared" si="14"/>
        <v>0</v>
      </c>
      <c r="X8" s="65">
        <f>IF(ISBLANK(I8)," ",IF(I8&lt;=Scenario!$C$3,0,IF(I8&lt;=Scenario!$C$5,1,IF(I8&lt;=Scenario!$C$6,2,IF(I8&lt;=Scenario!$C$7,3,IF(I8&lt;=Scenario!$C$8,4,5))))))</f>
        <v>5</v>
      </c>
      <c r="Y8" s="65">
        <f>IF(ISBLANK(J8)," ",IF(ROUND(J8,2)&lt;=Scenario!$G$3,0,IF(ROUND(J8,2)&lt;=Scenario!$G$5,1,IF(ROUND(J8,2)&lt;=Scenario!$G$6,2,IF(ROUND(J8,2)&lt;=Scenario!$G$7,3,IF(ROUND(J8,2)&lt;=Scenario!$G$8,4,IF(ROUND(J8,2)&lt;=Scenario!$G$9,5,IF(ROUND(J8,2)&lt;=Scenario!$G$10,6,7))))))))</f>
        <v>5</v>
      </c>
      <c r="Z8" s="71">
        <f>IF(ISBLANK(F8)," ",IF(F8&lt;=Scenario!$O$3,0,IF(F8&lt;=Scenario!$O$5,1,IF(F8&lt;=Scenario!$O$6,2,IF(F8&lt;=Scenario!$O$7,3,IF(F8&lt;=Scenario!$O$8,4,IF(F8&lt;=Scenario!$O$9,5,IF(F8&lt;=Scenario!$O$10,6,IF(F8&lt;=Scenario!$O$11,7,IF(F8&lt;=Scenario!$O$12,8,IF(F8&lt;=Scenario!$O$13,9,IF(F8&lt;=Scenario!$O$14,10,IF(F8&lt;=Scenario!$O$15,11,IF(F8&lt;=Scenario!$O$16,12,IF(F8&lt;=Scenario!$O$17,13,IF(F8&lt;=Scenario!$O$18,14,IF(F8&lt;=Scenario!$O$19,15,IF(F8&lt;=Scenario!$O$20,16,IF(F8&lt;=Scenario!$O$21,17,IF(F8&lt;=Scenario!$O$22,18,IF(F8&lt;=Scenario!$O$23,19,20)))))))))))))))))))))</f>
        <v>0</v>
      </c>
      <c r="AA8" s="71">
        <f>IF(ISBLANK(C8)," ",IF(C8&lt;=Scenario!$AA$3,0,IF(C8&lt;=Scenario!$AA$5,1,IF(C8&lt;=Scenario!$AA$6,2,IF(C8&lt;=Scenario!$AA$7,3,IF(C8&lt;=Scenario!$AA$8,4,IF(C8&lt;=Scenario!$AA$9,5,IF(C8&lt;=Scenario!$AA$10,6,IF(C8&lt;=Scenario!$AA$11,7,IF(C8&lt;=Scenario!$AA$12,8,IF(C8&lt;=Scenario!$AA$13,9,IF(C8&lt;=Scenario!$AA$14,10,IF(C8&lt;=Scenario!$AA$15,11,IF(C8&lt;=Scenario!$AA$16,12,IF(C8&lt;=Scenario!$AA$17,13,IF(C8&lt;=Scenario!$AA$18,14,15))))))))))))))))</f>
        <v>1</v>
      </c>
      <c r="AB8" s="72">
        <f t="shared" si="15"/>
        <v>7</v>
      </c>
      <c r="AC8" s="72">
        <f t="shared" si="16"/>
        <v>10</v>
      </c>
      <c r="AD8" s="73">
        <f t="shared" si="17"/>
        <v>-3</v>
      </c>
      <c r="AE8" s="69" t="str">
        <f t="shared" si="18"/>
        <v>Nutriscore_A</v>
      </c>
      <c r="AF8" s="74" t="str">
        <f t="shared" si="19"/>
        <v>dark green</v>
      </c>
      <c r="AG8" s="72">
        <f t="shared" si="20"/>
        <v>1</v>
      </c>
      <c r="AH8" s="75" t="str">
        <f t="shared" si="21"/>
        <v>no change</v>
      </c>
    </row>
    <row r="9">
      <c r="A9" s="88" t="s">
        <v>66</v>
      </c>
      <c r="B9" s="83">
        <v>1571.0</v>
      </c>
      <c r="C9" s="89">
        <v>11.9</v>
      </c>
      <c r="D9" s="89">
        <v>0.2</v>
      </c>
      <c r="E9" s="59">
        <f t="shared" si="22"/>
        <v>180</v>
      </c>
      <c r="F9" s="90">
        <v>0.45</v>
      </c>
      <c r="G9" s="91">
        <v>0.0</v>
      </c>
      <c r="H9" s="91">
        <v>0.0</v>
      </c>
      <c r="I9" s="91">
        <v>3.1</v>
      </c>
      <c r="J9" s="92">
        <v>8.7</v>
      </c>
      <c r="K9" s="63">
        <f t="shared" si="2"/>
        <v>4</v>
      </c>
      <c r="L9" s="64">
        <f t="shared" si="3"/>
        <v>2</v>
      </c>
      <c r="M9" s="64">
        <f t="shared" si="4"/>
        <v>0</v>
      </c>
      <c r="N9" s="64">
        <f t="shared" si="5"/>
        <v>1</v>
      </c>
      <c r="O9" s="65">
        <f t="shared" si="6"/>
        <v>0</v>
      </c>
      <c r="P9" s="65">
        <f t="shared" si="7"/>
        <v>3</v>
      </c>
      <c r="Q9" s="66">
        <f t="shared" si="23"/>
        <v>5</v>
      </c>
      <c r="R9" s="63">
        <f t="shared" si="9"/>
        <v>7</v>
      </c>
      <c r="S9" s="67">
        <f t="shared" si="10"/>
        <v>8</v>
      </c>
      <c r="T9" s="68">
        <f t="shared" si="11"/>
        <v>-1</v>
      </c>
      <c r="U9" s="69" t="str">
        <f t="shared" si="12"/>
        <v>Nutriscore_A</v>
      </c>
      <c r="V9" s="70" t="str">
        <f t="shared" si="13"/>
        <v>dark green</v>
      </c>
      <c r="W9" s="65">
        <f t="shared" si="14"/>
        <v>0</v>
      </c>
      <c r="X9" s="65">
        <f>IF(ISBLANK(I9)," ",IF(I9&lt;=Scenario!$C$3,0,IF(I9&lt;=Scenario!$C$5,1,IF(I9&lt;=Scenario!$C$6,2,IF(I9&lt;=Scenario!$C$7,3,IF(I9&lt;=Scenario!$C$8,4,5))))))</f>
        <v>1</v>
      </c>
      <c r="Y9" s="65">
        <f>IF(ISBLANK(J9)," ",IF(ROUND(J9,2)&lt;=Scenario!$G$3,0,IF(ROUND(J9,2)&lt;=Scenario!$G$5,1,IF(ROUND(J9,2)&lt;=Scenario!$G$6,2,IF(ROUND(J9,2)&lt;=Scenario!$G$7,3,IF(ROUND(J9,2)&lt;=Scenario!$G$8,4,IF(ROUND(J9,2)&lt;=Scenario!$G$9,5,IF(ROUND(J9,2)&lt;=Scenario!$G$10,6,7))))))))</f>
        <v>3</v>
      </c>
      <c r="Z9" s="71">
        <f>IF(ISBLANK(F9)," ",IF(F9&lt;=Scenario!$O$3,0,IF(F9&lt;=Scenario!$O$5,1,IF(F9&lt;=Scenario!$O$6,2,IF(F9&lt;=Scenario!$O$7,3,IF(F9&lt;=Scenario!$O$8,4,IF(F9&lt;=Scenario!$O$9,5,IF(F9&lt;=Scenario!$O$10,6,IF(F9&lt;=Scenario!$O$11,7,IF(F9&lt;=Scenario!$O$12,8,IF(F9&lt;=Scenario!$O$13,9,IF(F9&lt;=Scenario!$O$14,10,IF(F9&lt;=Scenario!$O$15,11,IF(F9&lt;=Scenario!$O$16,12,IF(F9&lt;=Scenario!$O$17,13,IF(F9&lt;=Scenario!$O$18,14,IF(F9&lt;=Scenario!$O$19,15,IF(F9&lt;=Scenario!$O$20,16,IF(F9&lt;=Scenario!$O$21,17,IF(F9&lt;=Scenario!$O$22,18,IF(F9&lt;=Scenario!$O$23,19,20)))))))))))))))))))))</f>
        <v>2</v>
      </c>
      <c r="AA9" s="71">
        <f>IF(ISBLANK(C9)," ",IF(C9&lt;=Scenario!$AA$3,0,IF(C9&lt;=Scenario!$AA$5,1,IF(C9&lt;=Scenario!$AA$6,2,IF(C9&lt;=Scenario!$AA$7,3,IF(C9&lt;=Scenario!$AA$8,4,IF(C9&lt;=Scenario!$AA$9,5,IF(C9&lt;=Scenario!$AA$10,6,IF(C9&lt;=Scenario!$AA$11,7,IF(C9&lt;=Scenario!$AA$12,8,IF(C9&lt;=Scenario!$AA$13,9,IF(C9&lt;=Scenario!$AA$14,10,IF(C9&lt;=Scenario!$AA$15,11,IF(C9&lt;=Scenario!$AA$16,12,IF(C9&lt;=Scenario!$AA$17,13,IF(C9&lt;=Scenario!$AA$18,14,15))))))))))))))))</f>
        <v>3</v>
      </c>
      <c r="AB9" s="72">
        <f t="shared" si="15"/>
        <v>9</v>
      </c>
      <c r="AC9" s="72">
        <f t="shared" si="16"/>
        <v>4</v>
      </c>
      <c r="AD9" s="73">
        <f t="shared" si="17"/>
        <v>5</v>
      </c>
      <c r="AE9" s="69" t="str">
        <f t="shared" si="18"/>
        <v>Nutriscore_C</v>
      </c>
      <c r="AF9" s="74" t="str">
        <f t="shared" si="19"/>
        <v>yellow</v>
      </c>
      <c r="AG9" s="72">
        <f t="shared" si="20"/>
        <v>6</v>
      </c>
      <c r="AH9" s="75" t="str">
        <f t="shared" si="21"/>
        <v>less favourable</v>
      </c>
    </row>
    <row r="10">
      <c r="A10" s="88" t="s">
        <v>67</v>
      </c>
      <c r="B10" s="83">
        <v>1109.0</v>
      </c>
      <c r="C10" s="89">
        <v>0.0</v>
      </c>
      <c r="D10" s="89">
        <v>0.5</v>
      </c>
      <c r="E10" s="59">
        <f t="shared" si="22"/>
        <v>360</v>
      </c>
      <c r="F10" s="93">
        <v>0.9</v>
      </c>
      <c r="G10" s="91">
        <v>0.0</v>
      </c>
      <c r="H10" s="91">
        <v>0.0</v>
      </c>
      <c r="I10" s="91">
        <v>0.0</v>
      </c>
      <c r="J10" s="92">
        <v>9.0</v>
      </c>
      <c r="K10" s="63">
        <f t="shared" si="2"/>
        <v>3</v>
      </c>
      <c r="L10" s="64">
        <f t="shared" si="3"/>
        <v>0</v>
      </c>
      <c r="M10" s="64">
        <f t="shared" si="4"/>
        <v>0</v>
      </c>
      <c r="N10" s="64">
        <f t="shared" si="5"/>
        <v>3</v>
      </c>
      <c r="O10" s="65">
        <f t="shared" si="6"/>
        <v>0</v>
      </c>
      <c r="P10" s="65">
        <f t="shared" si="7"/>
        <v>0</v>
      </c>
      <c r="Q10" s="66">
        <f t="shared" si="23"/>
        <v>5</v>
      </c>
      <c r="R10" s="63">
        <f t="shared" si="9"/>
        <v>6</v>
      </c>
      <c r="S10" s="67">
        <f t="shared" si="10"/>
        <v>5</v>
      </c>
      <c r="T10" s="68">
        <f t="shared" si="11"/>
        <v>1</v>
      </c>
      <c r="U10" s="69" t="str">
        <f t="shared" si="12"/>
        <v>Nutriscore_B</v>
      </c>
      <c r="V10" s="70" t="str">
        <f t="shared" si="13"/>
        <v>green</v>
      </c>
      <c r="W10" s="65">
        <f t="shared" si="14"/>
        <v>0</v>
      </c>
      <c r="X10" s="65">
        <f>IF(ISBLANK(I10)," ",IF(I10&lt;=Scenario!$C$3,0,IF(I10&lt;=Scenario!$C$5,1,IF(I10&lt;=Scenario!$C$6,2,IF(I10&lt;=Scenario!$C$7,3,IF(I10&lt;=Scenario!$C$8,4,5))))))</f>
        <v>0</v>
      </c>
      <c r="Y10" s="65">
        <f>IF(ISBLANK(J10)," ",IF(ROUND(J10,2)&lt;=Scenario!$G$3,0,IF(ROUND(J10,2)&lt;=Scenario!$G$5,1,IF(ROUND(J10,2)&lt;=Scenario!$G$6,2,IF(ROUND(J10,2)&lt;=Scenario!$G$7,3,IF(ROUND(J10,2)&lt;=Scenario!$G$8,4,IF(ROUND(J10,2)&lt;=Scenario!$G$9,5,IF(ROUND(J10,2)&lt;=Scenario!$G$10,6,7))))))))</f>
        <v>3</v>
      </c>
      <c r="Z10" s="71">
        <f>IF(ISBLANK(F10)," ",IF(F10&lt;=Scenario!$O$3,0,IF(F10&lt;=Scenario!$O$5,1,IF(F10&lt;=Scenario!$O$6,2,IF(F10&lt;=Scenario!$O$7,3,IF(F10&lt;=Scenario!$O$8,4,IF(F10&lt;=Scenario!$O$9,5,IF(F10&lt;=Scenario!$O$10,6,IF(F10&lt;=Scenario!$O$11,7,IF(F10&lt;=Scenario!$O$12,8,IF(F10&lt;=Scenario!$O$13,9,IF(F10&lt;=Scenario!$O$14,10,IF(F10&lt;=Scenario!$O$15,11,IF(F10&lt;=Scenario!$O$16,12,IF(F10&lt;=Scenario!$O$17,13,IF(F10&lt;=Scenario!$O$18,14,IF(F10&lt;=Scenario!$O$19,15,IF(F10&lt;=Scenario!$O$20,16,IF(F10&lt;=Scenario!$O$21,17,IF(F10&lt;=Scenario!$O$22,18,IF(F10&lt;=Scenario!$O$23,19,20)))))))))))))))))))))</f>
        <v>4</v>
      </c>
      <c r="AA10" s="71">
        <f>IF(ISBLANK(C10)," ",IF(C10&lt;=Scenario!$AA$3,0,IF(C10&lt;=Scenario!$AA$5,1,IF(C10&lt;=Scenario!$AA$6,2,IF(C10&lt;=Scenario!$AA$7,3,IF(C10&lt;=Scenario!$AA$8,4,IF(C10&lt;=Scenario!$AA$9,5,IF(C10&lt;=Scenario!$AA$10,6,IF(C10&lt;=Scenario!$AA$11,7,IF(C10&lt;=Scenario!$AA$12,8,IF(C10&lt;=Scenario!$AA$13,9,IF(C10&lt;=Scenario!$AA$14,10,IF(C10&lt;=Scenario!$AA$15,11,IF(C10&lt;=Scenario!$AA$16,12,IF(C10&lt;=Scenario!$AA$17,13,IF(C10&lt;=Scenario!$AA$18,14,15))))))))))))))))</f>
        <v>0</v>
      </c>
      <c r="AB10" s="72">
        <f t="shared" si="15"/>
        <v>7</v>
      </c>
      <c r="AC10" s="72">
        <f t="shared" si="16"/>
        <v>3</v>
      </c>
      <c r="AD10" s="73">
        <f t="shared" si="17"/>
        <v>4</v>
      </c>
      <c r="AE10" s="69" t="str">
        <f t="shared" si="18"/>
        <v>Nutriscore_C</v>
      </c>
      <c r="AF10" s="74" t="str">
        <f t="shared" si="19"/>
        <v>yellow</v>
      </c>
      <c r="AG10" s="72">
        <f t="shared" si="20"/>
        <v>3</v>
      </c>
      <c r="AH10" s="75" t="str">
        <f t="shared" si="21"/>
        <v>less favourable</v>
      </c>
    </row>
    <row r="11">
      <c r="A11" s="88" t="s">
        <v>68</v>
      </c>
      <c r="B11" s="83">
        <v>1055.0</v>
      </c>
      <c r="C11" s="89">
        <v>3.2</v>
      </c>
      <c r="D11" s="89">
        <v>0.3</v>
      </c>
      <c r="E11" s="59">
        <f t="shared" si="22"/>
        <v>400</v>
      </c>
      <c r="F11" s="93">
        <v>1.0</v>
      </c>
      <c r="G11" s="91">
        <v>0.0</v>
      </c>
      <c r="H11" s="91">
        <v>0.0</v>
      </c>
      <c r="I11" s="91">
        <v>6.0</v>
      </c>
      <c r="J11" s="92">
        <v>8.5</v>
      </c>
      <c r="K11" s="63">
        <f t="shared" si="2"/>
        <v>3</v>
      </c>
      <c r="L11" s="64">
        <f t="shared" si="3"/>
        <v>0</v>
      </c>
      <c r="M11" s="64">
        <f t="shared" si="4"/>
        <v>0</v>
      </c>
      <c r="N11" s="64">
        <f t="shared" si="5"/>
        <v>4</v>
      </c>
      <c r="O11" s="65">
        <f t="shared" si="6"/>
        <v>0</v>
      </c>
      <c r="P11" s="65">
        <f t="shared" si="7"/>
        <v>5</v>
      </c>
      <c r="Q11" s="66">
        <f t="shared" si="23"/>
        <v>5</v>
      </c>
      <c r="R11" s="63">
        <f t="shared" si="9"/>
        <v>7</v>
      </c>
      <c r="S11" s="67">
        <f t="shared" si="10"/>
        <v>10</v>
      </c>
      <c r="T11" s="68">
        <f t="shared" si="11"/>
        <v>-3</v>
      </c>
      <c r="U11" s="69" t="str">
        <f t="shared" si="12"/>
        <v>Nutriscore_A</v>
      </c>
      <c r="V11" s="70" t="str">
        <f t="shared" si="13"/>
        <v>dark green</v>
      </c>
      <c r="W11" s="65">
        <f t="shared" si="14"/>
        <v>0</v>
      </c>
      <c r="X11" s="65">
        <f>IF(ISBLANK(I11)," ",IF(I11&lt;=Scenario!$C$3,0,IF(I11&lt;=Scenario!$C$5,1,IF(I11&lt;=Scenario!$C$6,2,IF(I11&lt;=Scenario!$C$7,3,IF(I11&lt;=Scenario!$C$8,4,5))))))</f>
        <v>3</v>
      </c>
      <c r="Y11" s="65">
        <f>IF(ISBLANK(J11)," ",IF(ROUND(J11,2)&lt;=Scenario!$G$3,0,IF(ROUND(J11,2)&lt;=Scenario!$G$5,1,IF(ROUND(J11,2)&lt;=Scenario!$G$6,2,IF(ROUND(J11,2)&lt;=Scenario!$G$7,3,IF(ROUND(J11,2)&lt;=Scenario!$G$8,4,IF(ROUND(J11,2)&lt;=Scenario!$G$9,5,IF(ROUND(J11,2)&lt;=Scenario!$G$10,6,7))))))))</f>
        <v>3</v>
      </c>
      <c r="Z11" s="71">
        <f>IF(ISBLANK(F11)," ",IF(F11&lt;=Scenario!$O$3,0,IF(F11&lt;=Scenario!$O$5,1,IF(F11&lt;=Scenario!$O$6,2,IF(F11&lt;=Scenario!$O$7,3,IF(F11&lt;=Scenario!$O$8,4,IF(F11&lt;=Scenario!$O$9,5,IF(F11&lt;=Scenario!$O$10,6,IF(F11&lt;=Scenario!$O$11,7,IF(F11&lt;=Scenario!$O$12,8,IF(F11&lt;=Scenario!$O$13,9,IF(F11&lt;=Scenario!$O$14,10,IF(F11&lt;=Scenario!$O$15,11,IF(F11&lt;=Scenario!$O$16,12,IF(F11&lt;=Scenario!$O$17,13,IF(F11&lt;=Scenario!$O$18,14,IF(F11&lt;=Scenario!$O$19,15,IF(F11&lt;=Scenario!$O$20,16,IF(F11&lt;=Scenario!$O$21,17,IF(F11&lt;=Scenario!$O$22,18,IF(F11&lt;=Scenario!$O$23,19,20)))))))))))))))))))))</f>
        <v>4</v>
      </c>
      <c r="AA11" s="71">
        <f>IF(ISBLANK(C11)," ",IF(C11&lt;=Scenario!$AA$3,0,IF(C11&lt;=Scenario!$AA$5,1,IF(C11&lt;=Scenario!$AA$6,2,IF(C11&lt;=Scenario!$AA$7,3,IF(C11&lt;=Scenario!$AA$8,4,IF(C11&lt;=Scenario!$AA$9,5,IF(C11&lt;=Scenario!$AA$10,6,IF(C11&lt;=Scenario!$AA$11,7,IF(C11&lt;=Scenario!$AA$12,8,IF(C11&lt;=Scenario!$AA$13,9,IF(C11&lt;=Scenario!$AA$14,10,IF(C11&lt;=Scenario!$AA$15,11,IF(C11&lt;=Scenario!$AA$16,12,IF(C11&lt;=Scenario!$AA$17,13,IF(C11&lt;=Scenario!$AA$18,14,15))))))))))))))))</f>
        <v>0</v>
      </c>
      <c r="AB11" s="72">
        <f t="shared" si="15"/>
        <v>7</v>
      </c>
      <c r="AC11" s="72">
        <f t="shared" si="16"/>
        <v>6</v>
      </c>
      <c r="AD11" s="73">
        <f t="shared" si="17"/>
        <v>1</v>
      </c>
      <c r="AE11" s="69" t="str">
        <f t="shared" si="18"/>
        <v>Nutriscore_B</v>
      </c>
      <c r="AF11" s="74" t="str">
        <f t="shared" si="19"/>
        <v>green</v>
      </c>
      <c r="AG11" s="72">
        <f t="shared" si="20"/>
        <v>4</v>
      </c>
      <c r="AH11" s="75" t="str">
        <f t="shared" si="21"/>
        <v>less favourable</v>
      </c>
    </row>
    <row r="12">
      <c r="A12" s="88" t="s">
        <v>69</v>
      </c>
      <c r="B12" s="83">
        <v>477.0</v>
      </c>
      <c r="C12" s="89">
        <v>3.3</v>
      </c>
      <c r="D12" s="89">
        <v>6.5</v>
      </c>
      <c r="E12" s="59">
        <f t="shared" si="22"/>
        <v>40</v>
      </c>
      <c r="F12" s="93">
        <v>0.1</v>
      </c>
      <c r="G12" s="91">
        <v>0.0</v>
      </c>
      <c r="H12" s="91">
        <v>0.0</v>
      </c>
      <c r="I12" s="91">
        <v>0.0</v>
      </c>
      <c r="J12" s="92">
        <v>3.0</v>
      </c>
      <c r="K12" s="63">
        <f t="shared" si="2"/>
        <v>1</v>
      </c>
      <c r="L12" s="64">
        <f t="shared" si="3"/>
        <v>0</v>
      </c>
      <c r="M12" s="64">
        <f t="shared" si="4"/>
        <v>6</v>
      </c>
      <c r="N12" s="64">
        <f t="shared" si="5"/>
        <v>0</v>
      </c>
      <c r="O12" s="65">
        <f t="shared" si="6"/>
        <v>0</v>
      </c>
      <c r="P12" s="65">
        <f t="shared" si="7"/>
        <v>0</v>
      </c>
      <c r="Q12" s="66">
        <f t="shared" si="23"/>
        <v>1</v>
      </c>
      <c r="R12" s="63">
        <f t="shared" si="9"/>
        <v>7</v>
      </c>
      <c r="S12" s="67">
        <f t="shared" si="10"/>
        <v>1</v>
      </c>
      <c r="T12" s="68">
        <f t="shared" si="11"/>
        <v>6</v>
      </c>
      <c r="U12" s="69" t="str">
        <f t="shared" si="12"/>
        <v>Nutriscore_C</v>
      </c>
      <c r="V12" s="70" t="str">
        <f t="shared" si="13"/>
        <v>yellow</v>
      </c>
      <c r="W12" s="65">
        <f t="shared" si="14"/>
        <v>0</v>
      </c>
      <c r="X12" s="65">
        <f>IF(ISBLANK(I12)," ",IF(I12&lt;=Scenario!$C$3,0,IF(I12&lt;=Scenario!$C$5,1,IF(I12&lt;=Scenario!$C$6,2,IF(I12&lt;=Scenario!$C$7,3,IF(I12&lt;=Scenario!$C$8,4,5))))))</f>
        <v>0</v>
      </c>
      <c r="Y12" s="65">
        <f>IF(ISBLANK(J12)," ",IF(ROUND(J12,2)&lt;=Scenario!$G$3,0,IF(ROUND(J12,2)&lt;=Scenario!$G$5,1,IF(ROUND(J12,2)&lt;=Scenario!$G$6,2,IF(ROUND(J12,2)&lt;=Scenario!$G$7,3,IF(ROUND(J12,2)&lt;=Scenario!$G$8,4,IF(ROUND(J12,2)&lt;=Scenario!$G$9,5,IF(ROUND(J12,2)&lt;=Scenario!$G$10,6,7))))))))</f>
        <v>1</v>
      </c>
      <c r="Z12" s="71">
        <f>IF(ISBLANK(F12)," ",IF(F12&lt;=Scenario!$O$3,0,IF(F12&lt;=Scenario!$O$5,1,IF(F12&lt;=Scenario!$O$6,2,IF(F12&lt;=Scenario!$O$7,3,IF(F12&lt;=Scenario!$O$8,4,IF(F12&lt;=Scenario!$O$9,5,IF(F12&lt;=Scenario!$O$10,6,IF(F12&lt;=Scenario!$O$11,7,IF(F12&lt;=Scenario!$O$12,8,IF(F12&lt;=Scenario!$O$13,9,IF(F12&lt;=Scenario!$O$14,10,IF(F12&lt;=Scenario!$O$15,11,IF(F12&lt;=Scenario!$O$16,12,IF(F12&lt;=Scenario!$O$17,13,IF(F12&lt;=Scenario!$O$18,14,IF(F12&lt;=Scenario!$O$19,15,IF(F12&lt;=Scenario!$O$20,16,IF(F12&lt;=Scenario!$O$21,17,IF(F12&lt;=Scenario!$O$22,18,IF(F12&lt;=Scenario!$O$23,19,20)))))))))))))))))))))</f>
        <v>0</v>
      </c>
      <c r="AA12" s="71">
        <f>IF(ISBLANK(C12)," ",IF(C12&lt;=Scenario!$AA$3,0,IF(C12&lt;=Scenario!$AA$5,1,IF(C12&lt;=Scenario!$AA$6,2,IF(C12&lt;=Scenario!$AA$7,3,IF(C12&lt;=Scenario!$AA$8,4,IF(C12&lt;=Scenario!$AA$9,5,IF(C12&lt;=Scenario!$AA$10,6,IF(C12&lt;=Scenario!$AA$11,7,IF(C12&lt;=Scenario!$AA$12,8,IF(C12&lt;=Scenario!$AA$13,9,IF(C12&lt;=Scenario!$AA$14,10,IF(C12&lt;=Scenario!$AA$15,11,IF(C12&lt;=Scenario!$AA$16,12,IF(C12&lt;=Scenario!$AA$17,13,IF(C12&lt;=Scenario!$AA$18,14,15))))))))))))))))</f>
        <v>0</v>
      </c>
      <c r="AB12" s="72">
        <f t="shared" si="15"/>
        <v>7</v>
      </c>
      <c r="AC12" s="72">
        <f t="shared" si="16"/>
        <v>1</v>
      </c>
      <c r="AD12" s="73">
        <f t="shared" si="17"/>
        <v>6</v>
      </c>
      <c r="AE12" s="69" t="str">
        <f t="shared" si="18"/>
        <v>Nutriscore_C</v>
      </c>
      <c r="AF12" s="74" t="str">
        <f t="shared" si="19"/>
        <v>yellow</v>
      </c>
      <c r="AG12" s="72">
        <f t="shared" si="20"/>
        <v>0</v>
      </c>
      <c r="AH12" s="75" t="str">
        <f t="shared" si="21"/>
        <v>no change</v>
      </c>
    </row>
    <row r="13">
      <c r="A13" s="88" t="s">
        <v>70</v>
      </c>
      <c r="B13" s="83">
        <v>278.0</v>
      </c>
      <c r="C13" s="89">
        <v>4.4</v>
      </c>
      <c r="D13" s="89">
        <v>2.6</v>
      </c>
      <c r="E13" s="59">
        <f t="shared" si="22"/>
        <v>40</v>
      </c>
      <c r="F13" s="93">
        <v>0.1</v>
      </c>
      <c r="G13" s="91">
        <v>0.0</v>
      </c>
      <c r="H13" s="91">
        <v>0.0</v>
      </c>
      <c r="I13" s="91">
        <v>0.0</v>
      </c>
      <c r="J13" s="92">
        <v>3.9</v>
      </c>
      <c r="K13" s="63">
        <f t="shared" si="2"/>
        <v>0</v>
      </c>
      <c r="L13" s="64">
        <f t="shared" si="3"/>
        <v>0</v>
      </c>
      <c r="M13" s="64">
        <f t="shared" si="4"/>
        <v>2</v>
      </c>
      <c r="N13" s="64">
        <f t="shared" si="5"/>
        <v>0</v>
      </c>
      <c r="O13" s="65">
        <f t="shared" si="6"/>
        <v>0</v>
      </c>
      <c r="P13" s="65">
        <f t="shared" si="7"/>
        <v>0</v>
      </c>
      <c r="Q13" s="66">
        <f t="shared" si="23"/>
        <v>2</v>
      </c>
      <c r="R13" s="63">
        <f t="shared" si="9"/>
        <v>2</v>
      </c>
      <c r="S13" s="67">
        <f t="shared" si="10"/>
        <v>2</v>
      </c>
      <c r="T13" s="68">
        <f t="shared" si="11"/>
        <v>0</v>
      </c>
      <c r="U13" s="69" t="str">
        <f t="shared" si="12"/>
        <v>Nutriscore_B</v>
      </c>
      <c r="V13" s="70" t="str">
        <f t="shared" si="13"/>
        <v>green</v>
      </c>
      <c r="W13" s="65">
        <f t="shared" si="14"/>
        <v>0</v>
      </c>
      <c r="X13" s="65">
        <f>IF(ISBLANK(I13)," ",IF(I13&lt;=Scenario!$C$3,0,IF(I13&lt;=Scenario!$C$5,1,IF(I13&lt;=Scenario!$C$6,2,IF(I13&lt;=Scenario!$C$7,3,IF(I13&lt;=Scenario!$C$8,4,5))))))</f>
        <v>0</v>
      </c>
      <c r="Y13" s="65">
        <f>IF(ISBLANK(J13)," ",IF(ROUND(J13,2)&lt;=Scenario!$G$3,0,IF(ROUND(J13,2)&lt;=Scenario!$G$5,1,IF(ROUND(J13,2)&lt;=Scenario!$G$6,2,IF(ROUND(J13,2)&lt;=Scenario!$G$7,3,IF(ROUND(J13,2)&lt;=Scenario!$G$8,4,IF(ROUND(J13,2)&lt;=Scenario!$G$9,5,IF(ROUND(J13,2)&lt;=Scenario!$G$10,6,7))))))))</f>
        <v>1</v>
      </c>
      <c r="Z13" s="71">
        <f>IF(ISBLANK(F13)," ",IF(F13&lt;=Scenario!$O$3,0,IF(F13&lt;=Scenario!$O$5,1,IF(F13&lt;=Scenario!$O$6,2,IF(F13&lt;=Scenario!$O$7,3,IF(F13&lt;=Scenario!$O$8,4,IF(F13&lt;=Scenario!$O$9,5,IF(F13&lt;=Scenario!$O$10,6,IF(F13&lt;=Scenario!$O$11,7,IF(F13&lt;=Scenario!$O$12,8,IF(F13&lt;=Scenario!$O$13,9,IF(F13&lt;=Scenario!$O$14,10,IF(F13&lt;=Scenario!$O$15,11,IF(F13&lt;=Scenario!$O$16,12,IF(F13&lt;=Scenario!$O$17,13,IF(F13&lt;=Scenario!$O$18,14,IF(F13&lt;=Scenario!$O$19,15,IF(F13&lt;=Scenario!$O$20,16,IF(F13&lt;=Scenario!$O$21,17,IF(F13&lt;=Scenario!$O$22,18,IF(F13&lt;=Scenario!$O$23,19,20)))))))))))))))))))))</f>
        <v>0</v>
      </c>
      <c r="AA13" s="71">
        <f>IF(ISBLANK(C13)," ",IF(C13&lt;=Scenario!$AA$3,0,IF(C13&lt;=Scenario!$AA$5,1,IF(C13&lt;=Scenario!$AA$6,2,IF(C13&lt;=Scenario!$AA$7,3,IF(C13&lt;=Scenario!$AA$8,4,IF(C13&lt;=Scenario!$AA$9,5,IF(C13&lt;=Scenario!$AA$10,6,IF(C13&lt;=Scenario!$AA$11,7,IF(C13&lt;=Scenario!$AA$12,8,IF(C13&lt;=Scenario!$AA$13,9,IF(C13&lt;=Scenario!$AA$14,10,IF(C13&lt;=Scenario!$AA$15,11,IF(C13&lt;=Scenario!$AA$16,12,IF(C13&lt;=Scenario!$AA$17,13,IF(C13&lt;=Scenario!$AA$18,14,15))))))))))))))))</f>
        <v>1</v>
      </c>
      <c r="AB13" s="72">
        <f t="shared" si="15"/>
        <v>3</v>
      </c>
      <c r="AC13" s="72">
        <f t="shared" si="16"/>
        <v>1</v>
      </c>
      <c r="AD13" s="73">
        <f t="shared" si="17"/>
        <v>2</v>
      </c>
      <c r="AE13" s="69" t="str">
        <f t="shared" si="18"/>
        <v>Nutriscore_B</v>
      </c>
      <c r="AF13" s="74" t="str">
        <f t="shared" si="19"/>
        <v>green</v>
      </c>
      <c r="AG13" s="72">
        <f t="shared" si="20"/>
        <v>2</v>
      </c>
      <c r="AH13" s="75" t="str">
        <f t="shared" si="21"/>
        <v>no change</v>
      </c>
    </row>
    <row r="14">
      <c r="A14" s="88" t="s">
        <v>71</v>
      </c>
      <c r="B14" s="83">
        <v>1342.0</v>
      </c>
      <c r="C14" s="89">
        <v>0.6</v>
      </c>
      <c r="D14" s="89">
        <v>4.2</v>
      </c>
      <c r="E14" s="59">
        <f t="shared" si="22"/>
        <v>328</v>
      </c>
      <c r="F14" s="93">
        <v>0.82</v>
      </c>
      <c r="G14" s="91">
        <v>0.0</v>
      </c>
      <c r="H14" s="91">
        <v>56.0</v>
      </c>
      <c r="I14" s="91">
        <v>0.0</v>
      </c>
      <c r="J14" s="92">
        <v>5.8</v>
      </c>
      <c r="K14" s="63">
        <f t="shared" si="2"/>
        <v>4</v>
      </c>
      <c r="L14" s="64">
        <f t="shared" si="3"/>
        <v>0</v>
      </c>
      <c r="M14" s="64">
        <f t="shared" si="4"/>
        <v>4</v>
      </c>
      <c r="N14" s="64">
        <f t="shared" si="5"/>
        <v>3</v>
      </c>
      <c r="O14" s="65">
        <f t="shared" si="6"/>
        <v>0</v>
      </c>
      <c r="P14" s="65">
        <f t="shared" si="7"/>
        <v>0</v>
      </c>
      <c r="Q14" s="66">
        <f t="shared" si="23"/>
        <v>3</v>
      </c>
      <c r="R14" s="63">
        <f t="shared" si="9"/>
        <v>11</v>
      </c>
      <c r="S14" s="67">
        <f t="shared" si="10"/>
        <v>3</v>
      </c>
      <c r="T14" s="68">
        <f t="shared" si="11"/>
        <v>11</v>
      </c>
      <c r="U14" s="69" t="str">
        <f t="shared" si="12"/>
        <v>Nutriscore_D</v>
      </c>
      <c r="V14" s="70" t="str">
        <f t="shared" si="13"/>
        <v>orange</v>
      </c>
      <c r="W14" s="65">
        <f t="shared" si="14"/>
        <v>1</v>
      </c>
      <c r="X14" s="65">
        <f>IF(ISBLANK(I14)," ",IF(I14&lt;=Scenario!$C$3,0,IF(I14&lt;=Scenario!$C$5,1,IF(I14&lt;=Scenario!$C$6,2,IF(I14&lt;=Scenario!$C$7,3,IF(I14&lt;=Scenario!$C$8,4,5))))))</f>
        <v>0</v>
      </c>
      <c r="Y14" s="65">
        <f>IF(ISBLANK(J14)," ",IF(ROUND(J14,2)&lt;=Scenario!$G$3,0,IF(ROUND(J14,2)&lt;=Scenario!$G$5,1,IF(ROUND(J14,2)&lt;=Scenario!$G$6,2,IF(ROUND(J14,2)&lt;=Scenario!$G$7,3,IF(ROUND(J14,2)&lt;=Scenario!$G$8,4,IF(ROUND(J14,2)&lt;=Scenario!$G$9,5,IF(ROUND(J14,2)&lt;=Scenario!$G$10,6,7))))))))</f>
        <v>2</v>
      </c>
      <c r="Z14" s="71">
        <f>IF(ISBLANK(F14)," ",IF(F14&lt;=Scenario!$O$3,0,IF(F14&lt;=Scenario!$O$5,1,IF(F14&lt;=Scenario!$O$6,2,IF(F14&lt;=Scenario!$O$7,3,IF(F14&lt;=Scenario!$O$8,4,IF(F14&lt;=Scenario!$O$9,5,IF(F14&lt;=Scenario!$O$10,6,IF(F14&lt;=Scenario!$O$11,7,IF(F14&lt;=Scenario!$O$12,8,IF(F14&lt;=Scenario!$O$13,9,IF(F14&lt;=Scenario!$O$14,10,IF(F14&lt;=Scenario!$O$15,11,IF(F14&lt;=Scenario!$O$16,12,IF(F14&lt;=Scenario!$O$17,13,IF(F14&lt;=Scenario!$O$18,14,IF(F14&lt;=Scenario!$O$19,15,IF(F14&lt;=Scenario!$O$20,16,IF(F14&lt;=Scenario!$O$21,17,IF(F14&lt;=Scenario!$O$22,18,IF(F14&lt;=Scenario!$O$23,19,20)))))))))))))))))))))</f>
        <v>4</v>
      </c>
      <c r="AA14" s="71">
        <f>IF(ISBLANK(C14)," ",IF(C14&lt;=Scenario!$AA$3,0,IF(C14&lt;=Scenario!$AA$5,1,IF(C14&lt;=Scenario!$AA$6,2,IF(C14&lt;=Scenario!$AA$7,3,IF(C14&lt;=Scenario!$AA$8,4,IF(C14&lt;=Scenario!$AA$9,5,IF(C14&lt;=Scenario!$AA$10,6,IF(C14&lt;=Scenario!$AA$11,7,IF(C14&lt;=Scenario!$AA$12,8,IF(C14&lt;=Scenario!$AA$13,9,IF(C14&lt;=Scenario!$AA$14,10,IF(C14&lt;=Scenario!$AA$15,11,IF(C14&lt;=Scenario!$AA$16,12,IF(C14&lt;=Scenario!$AA$17,13,IF(C14&lt;=Scenario!$AA$18,14,15))))))))))))))))</f>
        <v>0</v>
      </c>
      <c r="AB14" s="72">
        <f t="shared" si="15"/>
        <v>12</v>
      </c>
      <c r="AC14" s="72">
        <f t="shared" si="16"/>
        <v>3</v>
      </c>
      <c r="AD14" s="73">
        <f t="shared" si="17"/>
        <v>11</v>
      </c>
      <c r="AE14" s="69" t="str">
        <f t="shared" si="18"/>
        <v>Nutriscore_D</v>
      </c>
      <c r="AF14" s="74" t="str">
        <f t="shared" si="19"/>
        <v>orange</v>
      </c>
      <c r="AG14" s="72">
        <f t="shared" si="20"/>
        <v>0</v>
      </c>
      <c r="AH14" s="75" t="str">
        <f t="shared" si="21"/>
        <v>no change</v>
      </c>
    </row>
    <row r="15">
      <c r="A15" s="88" t="s">
        <v>72</v>
      </c>
      <c r="B15" s="83">
        <v>1863.0</v>
      </c>
      <c r="C15" s="89">
        <v>6.3</v>
      </c>
      <c r="D15" s="89">
        <v>7.6</v>
      </c>
      <c r="E15" s="59">
        <f t="shared" si="22"/>
        <v>20</v>
      </c>
      <c r="F15" s="93">
        <v>0.05</v>
      </c>
      <c r="G15" s="91">
        <v>0.0</v>
      </c>
      <c r="H15" s="91">
        <v>0.0</v>
      </c>
      <c r="I15" s="91">
        <v>14.0</v>
      </c>
      <c r="J15" s="92">
        <v>9.8</v>
      </c>
      <c r="K15" s="63">
        <f t="shared" si="2"/>
        <v>5</v>
      </c>
      <c r="L15" s="64">
        <f t="shared" si="3"/>
        <v>1</v>
      </c>
      <c r="M15" s="64">
        <f t="shared" si="4"/>
        <v>7</v>
      </c>
      <c r="N15" s="64">
        <f t="shared" si="5"/>
        <v>0</v>
      </c>
      <c r="O15" s="65">
        <f t="shared" si="6"/>
        <v>0</v>
      </c>
      <c r="P15" s="65">
        <f t="shared" si="7"/>
        <v>5</v>
      </c>
      <c r="Q15" s="66">
        <f t="shared" si="23"/>
        <v>5</v>
      </c>
      <c r="R15" s="63">
        <f t="shared" si="9"/>
        <v>13</v>
      </c>
      <c r="S15" s="67">
        <f t="shared" si="10"/>
        <v>10</v>
      </c>
      <c r="T15" s="68">
        <f t="shared" si="11"/>
        <v>8</v>
      </c>
      <c r="U15" s="69" t="str">
        <f t="shared" si="12"/>
        <v>Nutriscore_C</v>
      </c>
      <c r="V15" s="70" t="str">
        <f t="shared" si="13"/>
        <v>yellow</v>
      </c>
      <c r="W15" s="65">
        <f t="shared" si="14"/>
        <v>0</v>
      </c>
      <c r="X15" s="65">
        <f>IF(ISBLANK(I15)," ",IF(I15&lt;=Scenario!$C$3,0,IF(I15&lt;=Scenario!$C$5,1,IF(I15&lt;=Scenario!$C$6,2,IF(I15&lt;=Scenario!$C$7,3,IF(I15&lt;=Scenario!$C$8,4,5))))))</f>
        <v>5</v>
      </c>
      <c r="Y15" s="65">
        <f>IF(ISBLANK(J15)," ",IF(ROUND(J15,2)&lt;=Scenario!$G$3,0,IF(ROUND(J15,2)&lt;=Scenario!$G$5,1,IF(ROUND(J15,2)&lt;=Scenario!$G$6,2,IF(ROUND(J15,2)&lt;=Scenario!$G$7,3,IF(ROUND(J15,2)&lt;=Scenario!$G$8,4,IF(ROUND(J15,2)&lt;=Scenario!$G$9,5,IF(ROUND(J15,2)&lt;=Scenario!$G$10,6,7))))))))</f>
        <v>4</v>
      </c>
      <c r="Z15" s="71">
        <f>IF(ISBLANK(F15)," ",IF(F15&lt;=Scenario!$O$3,0,IF(F15&lt;=Scenario!$O$5,1,IF(F15&lt;=Scenario!$O$6,2,IF(F15&lt;=Scenario!$O$7,3,IF(F15&lt;=Scenario!$O$8,4,IF(F15&lt;=Scenario!$O$9,5,IF(F15&lt;=Scenario!$O$10,6,IF(F15&lt;=Scenario!$O$11,7,IF(F15&lt;=Scenario!$O$12,8,IF(F15&lt;=Scenario!$O$13,9,IF(F15&lt;=Scenario!$O$14,10,IF(F15&lt;=Scenario!$O$15,11,IF(F15&lt;=Scenario!$O$16,12,IF(F15&lt;=Scenario!$O$17,13,IF(F15&lt;=Scenario!$O$18,14,IF(F15&lt;=Scenario!$O$19,15,IF(F15&lt;=Scenario!$O$20,16,IF(F15&lt;=Scenario!$O$21,17,IF(F15&lt;=Scenario!$O$22,18,IF(F15&lt;=Scenario!$O$23,19,20)))))))))))))))))))))</f>
        <v>0</v>
      </c>
      <c r="AA15" s="71">
        <f>IF(ISBLANK(C15)," ",IF(C15&lt;=Scenario!$AA$3,0,IF(C15&lt;=Scenario!$AA$5,1,IF(C15&lt;=Scenario!$AA$6,2,IF(C15&lt;=Scenario!$AA$7,3,IF(C15&lt;=Scenario!$AA$8,4,IF(C15&lt;=Scenario!$AA$9,5,IF(C15&lt;=Scenario!$AA$10,6,IF(C15&lt;=Scenario!$AA$11,7,IF(C15&lt;=Scenario!$AA$12,8,IF(C15&lt;=Scenario!$AA$13,9,IF(C15&lt;=Scenario!$AA$14,10,IF(C15&lt;=Scenario!$AA$15,11,IF(C15&lt;=Scenario!$AA$16,12,IF(C15&lt;=Scenario!$AA$17,13,IF(C15&lt;=Scenario!$AA$18,14,15))))))))))))))))</f>
        <v>1</v>
      </c>
      <c r="AB15" s="72">
        <f t="shared" si="15"/>
        <v>13</v>
      </c>
      <c r="AC15" s="72">
        <f t="shared" si="16"/>
        <v>9</v>
      </c>
      <c r="AD15" s="73">
        <f t="shared" si="17"/>
        <v>8</v>
      </c>
      <c r="AE15" s="69" t="str">
        <f t="shared" si="18"/>
        <v>Nutriscore_C</v>
      </c>
      <c r="AF15" s="74" t="str">
        <f t="shared" si="19"/>
        <v>yellow</v>
      </c>
      <c r="AG15" s="72">
        <f t="shared" si="20"/>
        <v>0</v>
      </c>
      <c r="AH15" s="75" t="str">
        <f t="shared" si="21"/>
        <v>no change</v>
      </c>
    </row>
    <row r="16">
      <c r="A16" s="88" t="s">
        <v>73</v>
      </c>
      <c r="B16" s="83">
        <v>1782.0</v>
      </c>
      <c r="C16" s="89">
        <v>12.0</v>
      </c>
      <c r="D16" s="89">
        <v>3.9</v>
      </c>
      <c r="E16" s="59">
        <f t="shared" si="22"/>
        <v>16</v>
      </c>
      <c r="F16" s="93">
        <v>0.04</v>
      </c>
      <c r="G16" s="91">
        <v>0.0</v>
      </c>
      <c r="H16" s="91">
        <v>0.0</v>
      </c>
      <c r="I16" s="91">
        <v>9.8</v>
      </c>
      <c r="J16" s="92">
        <v>9.0</v>
      </c>
      <c r="K16" s="63">
        <f t="shared" si="2"/>
        <v>5</v>
      </c>
      <c r="L16" s="64">
        <f t="shared" si="3"/>
        <v>2</v>
      </c>
      <c r="M16" s="64">
        <f t="shared" si="4"/>
        <v>3</v>
      </c>
      <c r="N16" s="64">
        <f t="shared" si="5"/>
        <v>0</v>
      </c>
      <c r="O16" s="65">
        <f t="shared" si="6"/>
        <v>0</v>
      </c>
      <c r="P16" s="65">
        <f t="shared" si="7"/>
        <v>5</v>
      </c>
      <c r="Q16" s="66">
        <f t="shared" si="23"/>
        <v>5</v>
      </c>
      <c r="R16" s="63">
        <f t="shared" si="9"/>
        <v>10</v>
      </c>
      <c r="S16" s="67">
        <f t="shared" si="10"/>
        <v>10</v>
      </c>
      <c r="T16" s="68">
        <f t="shared" si="11"/>
        <v>0</v>
      </c>
      <c r="U16" s="69" t="str">
        <f t="shared" si="12"/>
        <v>Nutriscore_B</v>
      </c>
      <c r="V16" s="70" t="str">
        <f t="shared" si="13"/>
        <v>green</v>
      </c>
      <c r="W16" s="65">
        <f t="shared" si="14"/>
        <v>0</v>
      </c>
      <c r="X16" s="65">
        <f>IF(ISBLANK(I16)," ",IF(I16&lt;=Scenario!$C$3,0,IF(I16&lt;=Scenario!$C$5,1,IF(I16&lt;=Scenario!$C$6,2,IF(I16&lt;=Scenario!$C$7,3,IF(I16&lt;=Scenario!$C$8,4,5))))))</f>
        <v>5</v>
      </c>
      <c r="Y16" s="65">
        <f>IF(ISBLANK(J16)," ",IF(ROUND(J16,2)&lt;=Scenario!$G$3,0,IF(ROUND(J16,2)&lt;=Scenario!$G$5,1,IF(ROUND(J16,2)&lt;=Scenario!$G$6,2,IF(ROUND(J16,2)&lt;=Scenario!$G$7,3,IF(ROUND(J16,2)&lt;=Scenario!$G$8,4,IF(ROUND(J16,2)&lt;=Scenario!$G$9,5,IF(ROUND(J16,2)&lt;=Scenario!$G$10,6,7))))))))</f>
        <v>3</v>
      </c>
      <c r="Z16" s="71">
        <f>IF(ISBLANK(F16)," ",IF(F16&lt;=Scenario!$O$3,0,IF(F16&lt;=Scenario!$O$5,1,IF(F16&lt;=Scenario!$O$6,2,IF(F16&lt;=Scenario!$O$7,3,IF(F16&lt;=Scenario!$O$8,4,IF(F16&lt;=Scenario!$O$9,5,IF(F16&lt;=Scenario!$O$10,6,IF(F16&lt;=Scenario!$O$11,7,IF(F16&lt;=Scenario!$O$12,8,IF(F16&lt;=Scenario!$O$13,9,IF(F16&lt;=Scenario!$O$14,10,IF(F16&lt;=Scenario!$O$15,11,IF(F16&lt;=Scenario!$O$16,12,IF(F16&lt;=Scenario!$O$17,13,IF(F16&lt;=Scenario!$O$18,14,IF(F16&lt;=Scenario!$O$19,15,IF(F16&lt;=Scenario!$O$20,16,IF(F16&lt;=Scenario!$O$21,17,IF(F16&lt;=Scenario!$O$22,18,IF(F16&lt;=Scenario!$O$23,19,20)))))))))))))))))))))</f>
        <v>0</v>
      </c>
      <c r="AA16" s="71">
        <f>IF(ISBLANK(C16)," ",IF(C16&lt;=Scenario!$AA$3,0,IF(C16&lt;=Scenario!$AA$5,1,IF(C16&lt;=Scenario!$AA$6,2,IF(C16&lt;=Scenario!$AA$7,3,IF(C16&lt;=Scenario!$AA$8,4,IF(C16&lt;=Scenario!$AA$9,5,IF(C16&lt;=Scenario!$AA$10,6,IF(C16&lt;=Scenario!$AA$11,7,IF(C16&lt;=Scenario!$AA$12,8,IF(C16&lt;=Scenario!$AA$13,9,IF(C16&lt;=Scenario!$AA$14,10,IF(C16&lt;=Scenario!$AA$15,11,IF(C16&lt;=Scenario!$AA$16,12,IF(C16&lt;=Scenario!$AA$17,13,IF(C16&lt;=Scenario!$AA$18,14,15))))))))))))))))</f>
        <v>3</v>
      </c>
      <c r="AB16" s="72">
        <f t="shared" si="15"/>
        <v>11</v>
      </c>
      <c r="AC16" s="72">
        <f t="shared" si="16"/>
        <v>8</v>
      </c>
      <c r="AD16" s="73">
        <f t="shared" si="17"/>
        <v>6</v>
      </c>
      <c r="AE16" s="69" t="str">
        <f t="shared" si="18"/>
        <v>Nutriscore_C</v>
      </c>
      <c r="AF16" s="74" t="str">
        <f t="shared" si="19"/>
        <v>yellow</v>
      </c>
      <c r="AG16" s="72">
        <f t="shared" si="20"/>
        <v>6</v>
      </c>
      <c r="AH16" s="75" t="str">
        <f t="shared" si="21"/>
        <v>less favourable</v>
      </c>
    </row>
    <row r="17">
      <c r="A17" s="3" t="s">
        <v>74</v>
      </c>
      <c r="B17" s="57"/>
      <c r="C17" s="58"/>
      <c r="D17" s="58"/>
      <c r="E17" s="59">
        <f t="shared" si="22"/>
        <v>0</v>
      </c>
      <c r="F17" s="60"/>
      <c r="G17" s="61"/>
      <c r="H17" s="61"/>
      <c r="I17" s="61"/>
      <c r="J17" s="62"/>
      <c r="K17" s="63" t="str">
        <f t="shared" si="2"/>
        <v> </v>
      </c>
      <c r="L17" s="64" t="str">
        <f t="shared" si="3"/>
        <v> </v>
      </c>
      <c r="M17" s="64" t="str">
        <f t="shared" si="4"/>
        <v> </v>
      </c>
      <c r="N17" s="64">
        <f t="shared" si="5"/>
        <v>0</v>
      </c>
      <c r="O17" s="65" t="str">
        <f t="shared" si="6"/>
        <v> </v>
      </c>
      <c r="P17" s="65" t="str">
        <f t="shared" si="7"/>
        <v> </v>
      </c>
      <c r="Q17" s="66" t="str">
        <f t="shared" si="23"/>
        <v> </v>
      </c>
      <c r="R17" s="63" t="str">
        <f t="shared" si="9"/>
        <v>#VALUE!</v>
      </c>
      <c r="S17" s="67" t="str">
        <f t="shared" si="10"/>
        <v>#VALUE!</v>
      </c>
      <c r="T17" s="94" t="str">
        <f t="shared" si="11"/>
        <v>#VALUE!</v>
      </c>
      <c r="U17" s="69" t="str">
        <f t="shared" si="12"/>
        <v>donnée(s) manquante(s)</v>
      </c>
      <c r="V17" s="70" t="str">
        <f t="shared" si="13"/>
        <v>donnée(s) manquante(s)</v>
      </c>
      <c r="W17" s="65" t="str">
        <f t="shared" si="14"/>
        <v> </v>
      </c>
      <c r="X17" s="65" t="str">
        <f>IF(ISBLANK(I17)," ",IF(I17&lt;=Scenario!$C$3,0,IF(I17&lt;=Scenario!$C$5,1,IF(I17&lt;=Scenario!$C$6,2,IF(I17&lt;=Scenario!$C$7,3,IF(I17&lt;=Scenario!$C$8,4,5))))))</f>
        <v> </v>
      </c>
      <c r="Y17" s="65" t="str">
        <f>IF(ISBLANK(J17)," ",IF(ROUND(J17,2)&lt;=Scenario!$G$3,0,IF(ROUND(J17,2)&lt;=Scenario!$G$5,1,IF(ROUND(J17,2)&lt;=Scenario!$G$6,2,IF(ROUND(J17,2)&lt;=Scenario!$G$7,3,IF(ROUND(J17,2)&lt;=Scenario!$G$8,4,IF(ROUND(J17,2)&lt;=Scenario!$G$9,5,IF(ROUND(J17,2)&lt;=Scenario!$G$10,6,7))))))))</f>
        <v> </v>
      </c>
      <c r="Z17" s="71" t="str">
        <f>IF(ISBLANK(F17)," ",IF(F17&lt;=Scenario!$O$3,0,IF(F17&lt;=Scenario!$O$5,1,IF(F17&lt;=Scenario!$O$6,2,IF(F17&lt;=Scenario!$O$7,3,IF(F17&lt;=Scenario!$O$8,4,IF(F17&lt;=Scenario!$O$9,5,IF(F17&lt;=Scenario!$O$10,6,IF(F17&lt;=Scenario!$O$11,7,IF(F17&lt;=Scenario!$O$12,8,IF(F17&lt;=Scenario!$O$13,9,IF(F17&lt;=Scenario!$O$14,10,IF(F17&lt;=Scenario!$O$15,11,IF(F17&lt;=Scenario!$O$16,12,IF(F17&lt;=Scenario!$O$17,13,IF(F17&lt;=Scenario!$O$18,14,IF(F17&lt;=Scenario!$O$19,15,IF(F17&lt;=Scenario!$O$20,16,IF(F17&lt;=Scenario!$O$21,17,IF(F17&lt;=Scenario!$O$22,18,IF(F17&lt;=Scenario!$O$23,19,20)))))))))))))))))))))</f>
        <v> </v>
      </c>
      <c r="AA17" s="71" t="str">
        <f>IF(ISBLANK(C17)," ",IF(C17&lt;=Scenario!$AA$3,0,IF(C17&lt;=Scenario!$AA$5,1,IF(C17&lt;=Scenario!$AA$6,2,IF(C17&lt;=Scenario!$AA$7,3,IF(C17&lt;=Scenario!$AA$8,4,IF(C17&lt;=Scenario!$AA$9,5,IF(C17&lt;=Scenario!$AA$10,6,IF(C17&lt;=Scenario!$AA$11,7,IF(C17&lt;=Scenario!$AA$12,8,IF(C17&lt;=Scenario!$AA$13,9,IF(C17&lt;=Scenario!$AA$14,10,IF(C17&lt;=Scenario!$AA$15,11,IF(C17&lt;=Scenario!$AA$16,12,IF(C17&lt;=Scenario!$AA$17,13,IF(C17&lt;=Scenario!$AA$18,14,15))))))))))))))))</f>
        <v> </v>
      </c>
      <c r="AB17" s="75" t="str">
        <f t="shared" si="15"/>
        <v>#VALUE!</v>
      </c>
      <c r="AC17" s="72" t="str">
        <f t="shared" si="16"/>
        <v>#VALUE!</v>
      </c>
      <c r="AD17" s="95" t="str">
        <f t="shared" si="17"/>
        <v>#VALUE!</v>
      </c>
      <c r="AE17" s="69" t="str">
        <f t="shared" si="18"/>
        <v>missing data</v>
      </c>
      <c r="AF17" s="74" t="str">
        <f t="shared" si="19"/>
        <v>missing data</v>
      </c>
      <c r="AG17" s="75" t="str">
        <f t="shared" si="20"/>
        <v>#VALUE!</v>
      </c>
      <c r="AH17" s="75" t="str">
        <f t="shared" si="21"/>
        <v>#VALUE!</v>
      </c>
    </row>
    <row r="18">
      <c r="A18" s="3" t="s">
        <v>75</v>
      </c>
      <c r="B18" s="57"/>
      <c r="C18" s="58"/>
      <c r="D18" s="58"/>
      <c r="E18" s="59">
        <f t="shared" si="22"/>
        <v>0</v>
      </c>
      <c r="F18" s="60"/>
      <c r="G18" s="61"/>
      <c r="H18" s="61"/>
      <c r="I18" s="61"/>
      <c r="J18" s="62"/>
      <c r="K18" s="63" t="str">
        <f t="shared" si="2"/>
        <v> </v>
      </c>
      <c r="L18" s="64" t="str">
        <f t="shared" si="3"/>
        <v> </v>
      </c>
      <c r="M18" s="64" t="str">
        <f t="shared" si="4"/>
        <v> </v>
      </c>
      <c r="N18" s="64">
        <f t="shared" si="5"/>
        <v>0</v>
      </c>
      <c r="O18" s="65" t="str">
        <f t="shared" si="6"/>
        <v> </v>
      </c>
      <c r="P18" s="65" t="str">
        <f t="shared" si="7"/>
        <v> </v>
      </c>
      <c r="Q18" s="66" t="str">
        <f t="shared" si="23"/>
        <v> </v>
      </c>
      <c r="R18" s="63" t="str">
        <f t="shared" si="9"/>
        <v>#VALUE!</v>
      </c>
      <c r="S18" s="67" t="str">
        <f t="shared" si="10"/>
        <v>#VALUE!</v>
      </c>
      <c r="T18" s="94" t="str">
        <f t="shared" si="11"/>
        <v>#VALUE!</v>
      </c>
      <c r="U18" s="69" t="str">
        <f t="shared" si="12"/>
        <v>donnée(s) manquante(s)</v>
      </c>
      <c r="V18" s="70" t="str">
        <f t="shared" si="13"/>
        <v>donnée(s) manquante(s)</v>
      </c>
      <c r="W18" s="65" t="str">
        <f t="shared" si="14"/>
        <v> </v>
      </c>
      <c r="X18" s="65" t="str">
        <f>IF(ISBLANK(I18)," ",IF(I18&lt;=Scenario!$C$3,0,IF(I18&lt;=Scenario!$C$5,1,IF(I18&lt;=Scenario!$C$6,2,IF(I18&lt;=Scenario!$C$7,3,IF(I18&lt;=Scenario!$C$8,4,5))))))</f>
        <v> </v>
      </c>
      <c r="Y18" s="65" t="str">
        <f>IF(ISBLANK(J18)," ",IF(ROUND(J18,2)&lt;=Scenario!$G$3,0,IF(ROUND(J18,2)&lt;=Scenario!$G$5,1,IF(ROUND(J18,2)&lt;=Scenario!$G$6,2,IF(ROUND(J18,2)&lt;=Scenario!$G$7,3,IF(ROUND(J18,2)&lt;=Scenario!$G$8,4,IF(ROUND(J18,2)&lt;=Scenario!$G$9,5,IF(ROUND(J18,2)&lt;=Scenario!$G$10,6,7))))))))</f>
        <v> </v>
      </c>
      <c r="Z18" s="71" t="str">
        <f>IF(ISBLANK(F18)," ",IF(F18&lt;=Scenario!$O$3,0,IF(F18&lt;=Scenario!$O$5,1,IF(F18&lt;=Scenario!$O$6,2,IF(F18&lt;=Scenario!$O$7,3,IF(F18&lt;=Scenario!$O$8,4,IF(F18&lt;=Scenario!$O$9,5,IF(F18&lt;=Scenario!$O$10,6,IF(F18&lt;=Scenario!$O$11,7,IF(F18&lt;=Scenario!$O$12,8,IF(F18&lt;=Scenario!$O$13,9,IF(F18&lt;=Scenario!$O$14,10,IF(F18&lt;=Scenario!$O$15,11,IF(F18&lt;=Scenario!$O$16,12,IF(F18&lt;=Scenario!$O$17,13,IF(F18&lt;=Scenario!$O$18,14,IF(F18&lt;=Scenario!$O$19,15,IF(F18&lt;=Scenario!$O$20,16,IF(F18&lt;=Scenario!$O$21,17,IF(F18&lt;=Scenario!$O$22,18,IF(F18&lt;=Scenario!$O$23,19,20)))))))))))))))))))))</f>
        <v> </v>
      </c>
      <c r="AA18" s="71" t="str">
        <f>IF(ISBLANK(C18)," ",IF(C18&lt;=Scenario!$AA$3,0,IF(C18&lt;=Scenario!$AA$5,1,IF(C18&lt;=Scenario!$AA$6,2,IF(C18&lt;=Scenario!$AA$7,3,IF(C18&lt;=Scenario!$AA$8,4,IF(C18&lt;=Scenario!$AA$9,5,IF(C18&lt;=Scenario!$AA$10,6,IF(C18&lt;=Scenario!$AA$11,7,IF(C18&lt;=Scenario!$AA$12,8,IF(C18&lt;=Scenario!$AA$13,9,IF(C18&lt;=Scenario!$AA$14,10,IF(C18&lt;=Scenario!$AA$15,11,IF(C18&lt;=Scenario!$AA$16,12,IF(C18&lt;=Scenario!$AA$17,13,IF(C18&lt;=Scenario!$AA$18,14,15))))))))))))))))</f>
        <v> </v>
      </c>
      <c r="AB18" s="75" t="str">
        <f t="shared" si="15"/>
        <v>#VALUE!</v>
      </c>
      <c r="AC18" s="72" t="str">
        <f t="shared" si="16"/>
        <v>#VALUE!</v>
      </c>
      <c r="AD18" s="95" t="str">
        <f t="shared" si="17"/>
        <v>#VALUE!</v>
      </c>
      <c r="AE18" s="69" t="str">
        <f t="shared" si="18"/>
        <v>missing data</v>
      </c>
      <c r="AF18" s="74" t="str">
        <f t="shared" si="19"/>
        <v>missing data</v>
      </c>
      <c r="AG18" s="75" t="str">
        <f t="shared" si="20"/>
        <v>#VALUE!</v>
      </c>
      <c r="AH18" s="75" t="str">
        <f t="shared" si="21"/>
        <v>#VALUE!</v>
      </c>
    </row>
    <row r="19">
      <c r="A19" s="3" t="s">
        <v>76</v>
      </c>
      <c r="B19" s="57"/>
      <c r="C19" s="58"/>
      <c r="D19" s="58"/>
      <c r="E19" s="59">
        <f t="shared" si="22"/>
        <v>0</v>
      </c>
      <c r="F19" s="60"/>
      <c r="G19" s="61"/>
      <c r="H19" s="61"/>
      <c r="I19" s="61"/>
      <c r="J19" s="62"/>
      <c r="K19" s="63" t="str">
        <f t="shared" si="2"/>
        <v> </v>
      </c>
      <c r="L19" s="64" t="str">
        <f t="shared" si="3"/>
        <v> </v>
      </c>
      <c r="M19" s="64" t="str">
        <f t="shared" si="4"/>
        <v> </v>
      </c>
      <c r="N19" s="64">
        <f t="shared" si="5"/>
        <v>0</v>
      </c>
      <c r="O19" s="65" t="str">
        <f t="shared" si="6"/>
        <v> </v>
      </c>
      <c r="P19" s="65" t="str">
        <f t="shared" si="7"/>
        <v> </v>
      </c>
      <c r="Q19" s="66" t="str">
        <f t="shared" si="23"/>
        <v> </v>
      </c>
      <c r="R19" s="63" t="str">
        <f t="shared" si="9"/>
        <v>#VALUE!</v>
      </c>
      <c r="S19" s="67" t="str">
        <f t="shared" si="10"/>
        <v>#VALUE!</v>
      </c>
      <c r="T19" s="94" t="str">
        <f t="shared" si="11"/>
        <v>#VALUE!</v>
      </c>
      <c r="U19" s="69" t="str">
        <f t="shared" si="12"/>
        <v>donnée(s) manquante(s)</v>
      </c>
      <c r="V19" s="70" t="str">
        <f t="shared" si="13"/>
        <v>donnée(s) manquante(s)</v>
      </c>
      <c r="W19" s="65" t="str">
        <f t="shared" si="14"/>
        <v> </v>
      </c>
      <c r="X19" s="65" t="str">
        <f>IF(ISBLANK(I19)," ",IF(I19&lt;=Scenario!$C$3,0,IF(I19&lt;=Scenario!$C$5,1,IF(I19&lt;=Scenario!$C$6,2,IF(I19&lt;=Scenario!$C$7,3,IF(I19&lt;=Scenario!$C$8,4,5))))))</f>
        <v> </v>
      </c>
      <c r="Y19" s="65" t="str">
        <f>IF(ISBLANK(J19)," ",IF(ROUND(J19,2)&lt;=Scenario!$G$3,0,IF(ROUND(J19,2)&lt;=Scenario!$G$5,1,IF(ROUND(J19,2)&lt;=Scenario!$G$6,2,IF(ROUND(J19,2)&lt;=Scenario!$G$7,3,IF(ROUND(J19,2)&lt;=Scenario!$G$8,4,IF(ROUND(J19,2)&lt;=Scenario!$G$9,5,IF(ROUND(J19,2)&lt;=Scenario!$G$10,6,7))))))))</f>
        <v> </v>
      </c>
      <c r="Z19" s="71" t="str">
        <f>IF(ISBLANK(F19)," ",IF(F19&lt;=Scenario!$O$3,0,IF(F19&lt;=Scenario!$O$5,1,IF(F19&lt;=Scenario!$O$6,2,IF(F19&lt;=Scenario!$O$7,3,IF(F19&lt;=Scenario!$O$8,4,IF(F19&lt;=Scenario!$O$9,5,IF(F19&lt;=Scenario!$O$10,6,IF(F19&lt;=Scenario!$O$11,7,IF(F19&lt;=Scenario!$O$12,8,IF(F19&lt;=Scenario!$O$13,9,IF(F19&lt;=Scenario!$O$14,10,IF(F19&lt;=Scenario!$O$15,11,IF(F19&lt;=Scenario!$O$16,12,IF(F19&lt;=Scenario!$O$17,13,IF(F19&lt;=Scenario!$O$18,14,IF(F19&lt;=Scenario!$O$19,15,IF(F19&lt;=Scenario!$O$20,16,IF(F19&lt;=Scenario!$O$21,17,IF(F19&lt;=Scenario!$O$22,18,IF(F19&lt;=Scenario!$O$23,19,20)))))))))))))))))))))</f>
        <v> </v>
      </c>
      <c r="AA19" s="71" t="str">
        <f>IF(ISBLANK(C19)," ",IF(C19&lt;=Scenario!$AA$3,0,IF(C19&lt;=Scenario!$AA$5,1,IF(C19&lt;=Scenario!$AA$6,2,IF(C19&lt;=Scenario!$AA$7,3,IF(C19&lt;=Scenario!$AA$8,4,IF(C19&lt;=Scenario!$AA$9,5,IF(C19&lt;=Scenario!$AA$10,6,IF(C19&lt;=Scenario!$AA$11,7,IF(C19&lt;=Scenario!$AA$12,8,IF(C19&lt;=Scenario!$AA$13,9,IF(C19&lt;=Scenario!$AA$14,10,IF(C19&lt;=Scenario!$AA$15,11,IF(C19&lt;=Scenario!$AA$16,12,IF(C19&lt;=Scenario!$AA$17,13,IF(C19&lt;=Scenario!$AA$18,14,15))))))))))))))))</f>
        <v> </v>
      </c>
      <c r="AB19" s="75" t="str">
        <f t="shared" si="15"/>
        <v>#VALUE!</v>
      </c>
      <c r="AC19" s="72" t="str">
        <f t="shared" si="16"/>
        <v>#VALUE!</v>
      </c>
      <c r="AD19" s="95" t="str">
        <f t="shared" si="17"/>
        <v>#VALUE!</v>
      </c>
      <c r="AE19" s="69" t="str">
        <f t="shared" si="18"/>
        <v>missing data</v>
      </c>
      <c r="AF19" s="74" t="str">
        <f t="shared" si="19"/>
        <v>missing data</v>
      </c>
      <c r="AG19" s="75" t="str">
        <f t="shared" si="20"/>
        <v>#VALUE!</v>
      </c>
      <c r="AH19" s="75" t="str">
        <f t="shared" si="21"/>
        <v>#VALUE!</v>
      </c>
    </row>
    <row r="20">
      <c r="A20" s="3" t="s">
        <v>77</v>
      </c>
      <c r="B20" s="57"/>
      <c r="C20" s="58"/>
      <c r="D20" s="58"/>
      <c r="E20" s="59">
        <f t="shared" si="22"/>
        <v>0</v>
      </c>
      <c r="F20" s="60"/>
      <c r="G20" s="61"/>
      <c r="H20" s="61"/>
      <c r="I20" s="61"/>
      <c r="J20" s="62"/>
      <c r="K20" s="63" t="str">
        <f t="shared" si="2"/>
        <v> </v>
      </c>
      <c r="L20" s="64" t="str">
        <f t="shared" si="3"/>
        <v> </v>
      </c>
      <c r="M20" s="64" t="str">
        <f t="shared" si="4"/>
        <v> </v>
      </c>
      <c r="N20" s="64">
        <f t="shared" si="5"/>
        <v>0</v>
      </c>
      <c r="O20" s="65" t="str">
        <f t="shared" si="6"/>
        <v> </v>
      </c>
      <c r="P20" s="65" t="str">
        <f t="shared" si="7"/>
        <v> </v>
      </c>
      <c r="Q20" s="66" t="str">
        <f t="shared" si="23"/>
        <v> </v>
      </c>
      <c r="R20" s="63" t="str">
        <f t="shared" si="9"/>
        <v>#VALUE!</v>
      </c>
      <c r="S20" s="67" t="str">
        <f t="shared" si="10"/>
        <v>#VALUE!</v>
      </c>
      <c r="T20" s="94" t="str">
        <f t="shared" si="11"/>
        <v>#VALUE!</v>
      </c>
      <c r="U20" s="69" t="str">
        <f t="shared" si="12"/>
        <v>donnée(s) manquante(s)</v>
      </c>
      <c r="V20" s="70" t="str">
        <f t="shared" si="13"/>
        <v>donnée(s) manquante(s)</v>
      </c>
      <c r="W20" s="65" t="str">
        <f t="shared" si="14"/>
        <v> </v>
      </c>
      <c r="X20" s="65" t="str">
        <f>IF(ISBLANK(I20)," ",IF(I20&lt;=Scenario!$C$3,0,IF(I20&lt;=Scenario!$C$5,1,IF(I20&lt;=Scenario!$C$6,2,IF(I20&lt;=Scenario!$C$7,3,IF(I20&lt;=Scenario!$C$8,4,5))))))</f>
        <v> </v>
      </c>
      <c r="Y20" s="65" t="str">
        <f>IF(ISBLANK(J20)," ",IF(ROUND(J20,2)&lt;=Scenario!$G$3,0,IF(ROUND(J20,2)&lt;=Scenario!$G$5,1,IF(ROUND(J20,2)&lt;=Scenario!$G$6,2,IF(ROUND(J20,2)&lt;=Scenario!$G$7,3,IF(ROUND(J20,2)&lt;=Scenario!$G$8,4,IF(ROUND(J20,2)&lt;=Scenario!$G$9,5,IF(ROUND(J20,2)&lt;=Scenario!$G$10,6,7))))))))</f>
        <v> </v>
      </c>
      <c r="Z20" s="71" t="str">
        <f>IF(ISBLANK(F20)," ",IF(F20&lt;=Scenario!$O$3,0,IF(F20&lt;=Scenario!$O$5,1,IF(F20&lt;=Scenario!$O$6,2,IF(F20&lt;=Scenario!$O$7,3,IF(F20&lt;=Scenario!$O$8,4,IF(F20&lt;=Scenario!$O$9,5,IF(F20&lt;=Scenario!$O$10,6,IF(F20&lt;=Scenario!$O$11,7,IF(F20&lt;=Scenario!$O$12,8,IF(F20&lt;=Scenario!$O$13,9,IF(F20&lt;=Scenario!$O$14,10,IF(F20&lt;=Scenario!$O$15,11,IF(F20&lt;=Scenario!$O$16,12,IF(F20&lt;=Scenario!$O$17,13,IF(F20&lt;=Scenario!$O$18,14,IF(F20&lt;=Scenario!$O$19,15,IF(F20&lt;=Scenario!$O$20,16,IF(F20&lt;=Scenario!$O$21,17,IF(F20&lt;=Scenario!$O$22,18,IF(F20&lt;=Scenario!$O$23,19,20)))))))))))))))))))))</f>
        <v> </v>
      </c>
      <c r="AA20" s="71" t="str">
        <f>IF(ISBLANK(C20)," ",IF(C20&lt;=Scenario!$AA$3,0,IF(C20&lt;=Scenario!$AA$5,1,IF(C20&lt;=Scenario!$AA$6,2,IF(C20&lt;=Scenario!$AA$7,3,IF(C20&lt;=Scenario!$AA$8,4,IF(C20&lt;=Scenario!$AA$9,5,IF(C20&lt;=Scenario!$AA$10,6,IF(C20&lt;=Scenario!$AA$11,7,IF(C20&lt;=Scenario!$AA$12,8,IF(C20&lt;=Scenario!$AA$13,9,IF(C20&lt;=Scenario!$AA$14,10,IF(C20&lt;=Scenario!$AA$15,11,IF(C20&lt;=Scenario!$AA$16,12,IF(C20&lt;=Scenario!$AA$17,13,IF(C20&lt;=Scenario!$AA$18,14,15))))))))))))))))</f>
        <v> </v>
      </c>
      <c r="AB20" s="75" t="str">
        <f t="shared" si="15"/>
        <v>#VALUE!</v>
      </c>
      <c r="AC20" s="72" t="str">
        <f t="shared" si="16"/>
        <v>#VALUE!</v>
      </c>
      <c r="AD20" s="95" t="str">
        <f t="shared" si="17"/>
        <v>#VALUE!</v>
      </c>
      <c r="AE20" s="69" t="str">
        <f t="shared" si="18"/>
        <v>missing data</v>
      </c>
      <c r="AF20" s="74" t="str">
        <f t="shared" si="19"/>
        <v>missing data</v>
      </c>
      <c r="AG20" s="75" t="str">
        <f t="shared" si="20"/>
        <v>#VALUE!</v>
      </c>
      <c r="AH20" s="75" t="str">
        <f t="shared" si="21"/>
        <v>#VALUE!</v>
      </c>
    </row>
    <row r="21" ht="15.75" customHeight="1">
      <c r="A21" s="3" t="s">
        <v>78</v>
      </c>
      <c r="B21" s="57"/>
      <c r="C21" s="58"/>
      <c r="D21" s="58"/>
      <c r="E21" s="59">
        <f t="shared" si="22"/>
        <v>0</v>
      </c>
      <c r="F21" s="60"/>
      <c r="G21" s="61"/>
      <c r="H21" s="61"/>
      <c r="I21" s="61"/>
      <c r="J21" s="62"/>
      <c r="K21" s="63" t="str">
        <f t="shared" si="2"/>
        <v> </v>
      </c>
      <c r="L21" s="64" t="str">
        <f t="shared" si="3"/>
        <v> </v>
      </c>
      <c r="M21" s="64" t="str">
        <f t="shared" si="4"/>
        <v> </v>
      </c>
      <c r="N21" s="64">
        <f t="shared" si="5"/>
        <v>0</v>
      </c>
      <c r="O21" s="65" t="str">
        <f t="shared" si="6"/>
        <v> </v>
      </c>
      <c r="P21" s="65" t="str">
        <f t="shared" si="7"/>
        <v> </v>
      </c>
      <c r="Q21" s="66" t="str">
        <f t="shared" si="23"/>
        <v> </v>
      </c>
      <c r="R21" s="63" t="str">
        <f t="shared" si="9"/>
        <v>#VALUE!</v>
      </c>
      <c r="S21" s="67" t="str">
        <f t="shared" si="10"/>
        <v>#VALUE!</v>
      </c>
      <c r="T21" s="94" t="str">
        <f t="shared" si="11"/>
        <v>#VALUE!</v>
      </c>
      <c r="U21" s="69" t="str">
        <f t="shared" si="12"/>
        <v>donnée(s) manquante(s)</v>
      </c>
      <c r="V21" s="70" t="str">
        <f t="shared" si="13"/>
        <v>donnée(s) manquante(s)</v>
      </c>
      <c r="W21" s="65" t="str">
        <f t="shared" si="14"/>
        <v> </v>
      </c>
      <c r="X21" s="65" t="str">
        <f>IF(ISBLANK(I21)," ",IF(I21&lt;=Scenario!$C$3,0,IF(I21&lt;=Scenario!$C$5,1,IF(I21&lt;=Scenario!$C$6,2,IF(I21&lt;=Scenario!$C$7,3,IF(I21&lt;=Scenario!$C$8,4,5))))))</f>
        <v> </v>
      </c>
      <c r="Y21" s="65" t="str">
        <f>IF(ISBLANK(J21)," ",IF(ROUND(J21,2)&lt;=Scenario!$G$3,0,IF(ROUND(J21,2)&lt;=Scenario!$G$5,1,IF(ROUND(J21,2)&lt;=Scenario!$G$6,2,IF(ROUND(J21,2)&lt;=Scenario!$G$7,3,IF(ROUND(J21,2)&lt;=Scenario!$G$8,4,IF(ROUND(J21,2)&lt;=Scenario!$G$9,5,IF(ROUND(J21,2)&lt;=Scenario!$G$10,6,7))))))))</f>
        <v> </v>
      </c>
      <c r="Z21" s="71" t="str">
        <f>IF(ISBLANK(F21)," ",IF(F21&lt;=Scenario!$O$3,0,IF(F21&lt;=Scenario!$O$5,1,IF(F21&lt;=Scenario!$O$6,2,IF(F21&lt;=Scenario!$O$7,3,IF(F21&lt;=Scenario!$O$8,4,IF(F21&lt;=Scenario!$O$9,5,IF(F21&lt;=Scenario!$O$10,6,IF(F21&lt;=Scenario!$O$11,7,IF(F21&lt;=Scenario!$O$12,8,IF(F21&lt;=Scenario!$O$13,9,IF(F21&lt;=Scenario!$O$14,10,IF(F21&lt;=Scenario!$O$15,11,IF(F21&lt;=Scenario!$O$16,12,IF(F21&lt;=Scenario!$O$17,13,IF(F21&lt;=Scenario!$O$18,14,IF(F21&lt;=Scenario!$O$19,15,IF(F21&lt;=Scenario!$O$20,16,IF(F21&lt;=Scenario!$O$21,17,IF(F21&lt;=Scenario!$O$22,18,IF(F21&lt;=Scenario!$O$23,19,20)))))))))))))))))))))</f>
        <v> </v>
      </c>
      <c r="AA21" s="71" t="str">
        <f>IF(ISBLANK(C21)," ",IF(C21&lt;=Scenario!$AA$3,0,IF(C21&lt;=Scenario!$AA$5,1,IF(C21&lt;=Scenario!$AA$6,2,IF(C21&lt;=Scenario!$AA$7,3,IF(C21&lt;=Scenario!$AA$8,4,IF(C21&lt;=Scenario!$AA$9,5,IF(C21&lt;=Scenario!$AA$10,6,IF(C21&lt;=Scenario!$AA$11,7,IF(C21&lt;=Scenario!$AA$12,8,IF(C21&lt;=Scenario!$AA$13,9,IF(C21&lt;=Scenario!$AA$14,10,IF(C21&lt;=Scenario!$AA$15,11,IF(C21&lt;=Scenario!$AA$16,12,IF(C21&lt;=Scenario!$AA$17,13,IF(C21&lt;=Scenario!$AA$18,14,15))))))))))))))))</f>
        <v> </v>
      </c>
      <c r="AB21" s="75" t="str">
        <f t="shared" si="15"/>
        <v>#VALUE!</v>
      </c>
      <c r="AC21" s="72" t="str">
        <f t="shared" si="16"/>
        <v>#VALUE!</v>
      </c>
      <c r="AD21" s="95" t="str">
        <f t="shared" si="17"/>
        <v>#VALUE!</v>
      </c>
      <c r="AE21" s="69" t="str">
        <f t="shared" si="18"/>
        <v>missing data</v>
      </c>
      <c r="AF21" s="74" t="str">
        <f t="shared" si="19"/>
        <v>missing data</v>
      </c>
      <c r="AG21" s="75" t="str">
        <f t="shared" si="20"/>
        <v>#VALUE!</v>
      </c>
      <c r="AH21" s="75" t="str">
        <f t="shared" si="21"/>
        <v>#VALUE!</v>
      </c>
    </row>
    <row r="22" ht="15.75" customHeight="1">
      <c r="A22" s="3" t="s">
        <v>79</v>
      </c>
      <c r="B22" s="57"/>
      <c r="C22" s="58"/>
      <c r="D22" s="58"/>
      <c r="E22" s="59">
        <f t="shared" si="22"/>
        <v>0</v>
      </c>
      <c r="F22" s="60"/>
      <c r="G22" s="61"/>
      <c r="H22" s="61"/>
      <c r="I22" s="61"/>
      <c r="J22" s="62"/>
      <c r="K22" s="63" t="str">
        <f t="shared" si="2"/>
        <v> </v>
      </c>
      <c r="L22" s="64" t="str">
        <f t="shared" si="3"/>
        <v> </v>
      </c>
      <c r="M22" s="64" t="str">
        <f t="shared" si="4"/>
        <v> </v>
      </c>
      <c r="N22" s="64">
        <f t="shared" si="5"/>
        <v>0</v>
      </c>
      <c r="O22" s="65" t="str">
        <f t="shared" si="6"/>
        <v> </v>
      </c>
      <c r="P22" s="65" t="str">
        <f t="shared" si="7"/>
        <v> </v>
      </c>
      <c r="Q22" s="66" t="str">
        <f t="shared" si="23"/>
        <v> </v>
      </c>
      <c r="R22" s="63" t="str">
        <f t="shared" si="9"/>
        <v>#VALUE!</v>
      </c>
      <c r="S22" s="67" t="str">
        <f t="shared" si="10"/>
        <v>#VALUE!</v>
      </c>
      <c r="T22" s="94" t="str">
        <f t="shared" si="11"/>
        <v>#VALUE!</v>
      </c>
      <c r="U22" s="69" t="str">
        <f t="shared" si="12"/>
        <v>donnée(s) manquante(s)</v>
      </c>
      <c r="V22" s="70" t="str">
        <f t="shared" si="13"/>
        <v>donnée(s) manquante(s)</v>
      </c>
      <c r="W22" s="65" t="str">
        <f t="shared" si="14"/>
        <v> </v>
      </c>
      <c r="X22" s="65" t="str">
        <f>IF(ISBLANK(I22)," ",IF(I22&lt;=Scenario!$C$3,0,IF(I22&lt;=Scenario!$C$5,1,IF(I22&lt;=Scenario!$C$6,2,IF(I22&lt;=Scenario!$C$7,3,IF(I22&lt;=Scenario!$C$8,4,5))))))</f>
        <v> </v>
      </c>
      <c r="Y22" s="65" t="str">
        <f>IF(ISBLANK(J22)," ",IF(ROUND(J22,2)&lt;=Scenario!$G$3,0,IF(ROUND(J22,2)&lt;=Scenario!$G$5,1,IF(ROUND(J22,2)&lt;=Scenario!$G$6,2,IF(ROUND(J22,2)&lt;=Scenario!$G$7,3,IF(ROUND(J22,2)&lt;=Scenario!$G$8,4,IF(ROUND(J22,2)&lt;=Scenario!$G$9,5,IF(ROUND(J22,2)&lt;=Scenario!$G$10,6,7))))))))</f>
        <v> </v>
      </c>
      <c r="Z22" s="71" t="str">
        <f>IF(ISBLANK(F22)," ",IF(F22&lt;=Scenario!$O$3,0,IF(F22&lt;=Scenario!$O$5,1,IF(F22&lt;=Scenario!$O$6,2,IF(F22&lt;=Scenario!$O$7,3,IF(F22&lt;=Scenario!$O$8,4,IF(F22&lt;=Scenario!$O$9,5,IF(F22&lt;=Scenario!$O$10,6,IF(F22&lt;=Scenario!$O$11,7,IF(F22&lt;=Scenario!$O$12,8,IF(F22&lt;=Scenario!$O$13,9,IF(F22&lt;=Scenario!$O$14,10,IF(F22&lt;=Scenario!$O$15,11,IF(F22&lt;=Scenario!$O$16,12,IF(F22&lt;=Scenario!$O$17,13,IF(F22&lt;=Scenario!$O$18,14,IF(F22&lt;=Scenario!$O$19,15,IF(F22&lt;=Scenario!$O$20,16,IF(F22&lt;=Scenario!$O$21,17,IF(F22&lt;=Scenario!$O$22,18,IF(F22&lt;=Scenario!$O$23,19,20)))))))))))))))))))))</f>
        <v> </v>
      </c>
      <c r="AA22" s="71" t="str">
        <f>IF(ISBLANK(C22)," ",IF(C22&lt;=Scenario!$AA$3,0,IF(C22&lt;=Scenario!$AA$5,1,IF(C22&lt;=Scenario!$AA$6,2,IF(C22&lt;=Scenario!$AA$7,3,IF(C22&lt;=Scenario!$AA$8,4,IF(C22&lt;=Scenario!$AA$9,5,IF(C22&lt;=Scenario!$AA$10,6,IF(C22&lt;=Scenario!$AA$11,7,IF(C22&lt;=Scenario!$AA$12,8,IF(C22&lt;=Scenario!$AA$13,9,IF(C22&lt;=Scenario!$AA$14,10,IF(C22&lt;=Scenario!$AA$15,11,IF(C22&lt;=Scenario!$AA$16,12,IF(C22&lt;=Scenario!$AA$17,13,IF(C22&lt;=Scenario!$AA$18,14,15))))))))))))))))</f>
        <v> </v>
      </c>
      <c r="AB22" s="75" t="str">
        <f t="shared" si="15"/>
        <v>#VALUE!</v>
      </c>
      <c r="AC22" s="72" t="str">
        <f t="shared" si="16"/>
        <v>#VALUE!</v>
      </c>
      <c r="AD22" s="95" t="str">
        <f t="shared" si="17"/>
        <v>#VALUE!</v>
      </c>
      <c r="AE22" s="69" t="str">
        <f t="shared" si="18"/>
        <v>missing data</v>
      </c>
      <c r="AF22" s="74" t="str">
        <f t="shared" si="19"/>
        <v>missing data</v>
      </c>
      <c r="AG22" s="75" t="str">
        <f t="shared" si="20"/>
        <v>#VALUE!</v>
      </c>
      <c r="AH22" s="75" t="str">
        <f t="shared" si="21"/>
        <v>#VALUE!</v>
      </c>
    </row>
    <row r="23" ht="15.75" customHeight="1">
      <c r="A23" s="3" t="s">
        <v>80</v>
      </c>
      <c r="B23" s="57"/>
      <c r="C23" s="58"/>
      <c r="D23" s="58"/>
      <c r="E23" s="59">
        <f t="shared" si="22"/>
        <v>0</v>
      </c>
      <c r="F23" s="60"/>
      <c r="G23" s="61"/>
      <c r="H23" s="61"/>
      <c r="I23" s="61"/>
      <c r="J23" s="62"/>
      <c r="K23" s="63" t="str">
        <f t="shared" si="2"/>
        <v> </v>
      </c>
      <c r="L23" s="64" t="str">
        <f t="shared" si="3"/>
        <v> </v>
      </c>
      <c r="M23" s="64" t="str">
        <f t="shared" si="4"/>
        <v> </v>
      </c>
      <c r="N23" s="64">
        <f t="shared" si="5"/>
        <v>0</v>
      </c>
      <c r="O23" s="65" t="str">
        <f t="shared" si="6"/>
        <v> </v>
      </c>
      <c r="P23" s="65" t="str">
        <f t="shared" si="7"/>
        <v> </v>
      </c>
      <c r="Q23" s="66" t="str">
        <f t="shared" si="23"/>
        <v> </v>
      </c>
      <c r="R23" s="63" t="str">
        <f t="shared" si="9"/>
        <v>#VALUE!</v>
      </c>
      <c r="S23" s="67" t="str">
        <f t="shared" si="10"/>
        <v>#VALUE!</v>
      </c>
      <c r="T23" s="94" t="str">
        <f t="shared" si="11"/>
        <v>#VALUE!</v>
      </c>
      <c r="U23" s="69" t="str">
        <f t="shared" si="12"/>
        <v>donnée(s) manquante(s)</v>
      </c>
      <c r="V23" s="70" t="str">
        <f t="shared" si="13"/>
        <v>donnée(s) manquante(s)</v>
      </c>
      <c r="W23" s="65" t="str">
        <f t="shared" si="14"/>
        <v> </v>
      </c>
      <c r="X23" s="65" t="str">
        <f>IF(ISBLANK(I23)," ",IF(I23&lt;=Scenario!$C$3,0,IF(I23&lt;=Scenario!$C$5,1,IF(I23&lt;=Scenario!$C$6,2,IF(I23&lt;=Scenario!$C$7,3,IF(I23&lt;=Scenario!$C$8,4,5))))))</f>
        <v> </v>
      </c>
      <c r="Y23" s="65" t="str">
        <f>IF(ISBLANK(J23)," ",IF(ROUND(J23,2)&lt;=Scenario!$G$3,0,IF(ROUND(J23,2)&lt;=Scenario!$G$5,1,IF(ROUND(J23,2)&lt;=Scenario!$G$6,2,IF(ROUND(J23,2)&lt;=Scenario!$G$7,3,IF(ROUND(J23,2)&lt;=Scenario!$G$8,4,IF(ROUND(J23,2)&lt;=Scenario!$G$9,5,IF(ROUND(J23,2)&lt;=Scenario!$G$10,6,7))))))))</f>
        <v> </v>
      </c>
      <c r="Z23" s="71" t="str">
        <f>IF(ISBLANK(F23)," ",IF(F23&lt;=Scenario!$O$3,0,IF(F23&lt;=Scenario!$O$5,1,IF(F23&lt;=Scenario!$O$6,2,IF(F23&lt;=Scenario!$O$7,3,IF(F23&lt;=Scenario!$O$8,4,IF(F23&lt;=Scenario!$O$9,5,IF(F23&lt;=Scenario!$O$10,6,IF(F23&lt;=Scenario!$O$11,7,IF(F23&lt;=Scenario!$O$12,8,IF(F23&lt;=Scenario!$O$13,9,IF(F23&lt;=Scenario!$O$14,10,IF(F23&lt;=Scenario!$O$15,11,IF(F23&lt;=Scenario!$O$16,12,IF(F23&lt;=Scenario!$O$17,13,IF(F23&lt;=Scenario!$O$18,14,IF(F23&lt;=Scenario!$O$19,15,IF(F23&lt;=Scenario!$O$20,16,IF(F23&lt;=Scenario!$O$21,17,IF(F23&lt;=Scenario!$O$22,18,IF(F23&lt;=Scenario!$O$23,19,20)))))))))))))))))))))</f>
        <v> </v>
      </c>
      <c r="AA23" s="71" t="str">
        <f>IF(ISBLANK(C23)," ",IF(C23&lt;=Scenario!$AA$3,0,IF(C23&lt;=Scenario!$AA$5,1,IF(C23&lt;=Scenario!$AA$6,2,IF(C23&lt;=Scenario!$AA$7,3,IF(C23&lt;=Scenario!$AA$8,4,IF(C23&lt;=Scenario!$AA$9,5,IF(C23&lt;=Scenario!$AA$10,6,IF(C23&lt;=Scenario!$AA$11,7,IF(C23&lt;=Scenario!$AA$12,8,IF(C23&lt;=Scenario!$AA$13,9,IF(C23&lt;=Scenario!$AA$14,10,IF(C23&lt;=Scenario!$AA$15,11,IF(C23&lt;=Scenario!$AA$16,12,IF(C23&lt;=Scenario!$AA$17,13,IF(C23&lt;=Scenario!$AA$18,14,15))))))))))))))))</f>
        <v> </v>
      </c>
      <c r="AB23" s="75" t="str">
        <f t="shared" si="15"/>
        <v>#VALUE!</v>
      </c>
      <c r="AC23" s="72" t="str">
        <f t="shared" si="16"/>
        <v>#VALUE!</v>
      </c>
      <c r="AD23" s="95" t="str">
        <f t="shared" si="17"/>
        <v>#VALUE!</v>
      </c>
      <c r="AE23" s="69" t="str">
        <f t="shared" si="18"/>
        <v>missing data</v>
      </c>
      <c r="AF23" s="74" t="str">
        <f t="shared" si="19"/>
        <v>missing data</v>
      </c>
      <c r="AG23" s="75" t="str">
        <f t="shared" si="20"/>
        <v>#VALUE!</v>
      </c>
      <c r="AH23" s="75" t="str">
        <f t="shared" si="21"/>
        <v>#VALUE!</v>
      </c>
    </row>
    <row r="24" ht="15.75" customHeight="1">
      <c r="A24" s="3" t="s">
        <v>81</v>
      </c>
      <c r="B24" s="57"/>
      <c r="C24" s="58"/>
      <c r="D24" s="58"/>
      <c r="E24" s="59">
        <f t="shared" si="22"/>
        <v>0</v>
      </c>
      <c r="F24" s="60"/>
      <c r="G24" s="61"/>
      <c r="H24" s="61"/>
      <c r="I24" s="61"/>
      <c r="J24" s="62"/>
      <c r="K24" s="63" t="str">
        <f t="shared" si="2"/>
        <v> </v>
      </c>
      <c r="L24" s="64" t="str">
        <f t="shared" si="3"/>
        <v> </v>
      </c>
      <c r="M24" s="64" t="str">
        <f t="shared" si="4"/>
        <v> </v>
      </c>
      <c r="N24" s="64">
        <f t="shared" si="5"/>
        <v>0</v>
      </c>
      <c r="O24" s="65" t="str">
        <f t="shared" si="6"/>
        <v> </v>
      </c>
      <c r="P24" s="65" t="str">
        <f t="shared" si="7"/>
        <v> </v>
      </c>
      <c r="Q24" s="66" t="str">
        <f t="shared" si="23"/>
        <v> </v>
      </c>
      <c r="R24" s="63" t="str">
        <f t="shared" si="9"/>
        <v>#VALUE!</v>
      </c>
      <c r="S24" s="67" t="str">
        <f t="shared" si="10"/>
        <v>#VALUE!</v>
      </c>
      <c r="T24" s="94" t="str">
        <f t="shared" si="11"/>
        <v>#VALUE!</v>
      </c>
      <c r="U24" s="69" t="str">
        <f t="shared" si="12"/>
        <v>donnée(s) manquante(s)</v>
      </c>
      <c r="V24" s="70" t="str">
        <f t="shared" si="13"/>
        <v>donnée(s) manquante(s)</v>
      </c>
      <c r="W24" s="65" t="str">
        <f t="shared" si="14"/>
        <v> </v>
      </c>
      <c r="X24" s="65" t="str">
        <f>IF(ISBLANK(I24)," ",IF(I24&lt;=Scenario!$C$3,0,IF(I24&lt;=Scenario!$C$5,1,IF(I24&lt;=Scenario!$C$6,2,IF(I24&lt;=Scenario!$C$7,3,IF(I24&lt;=Scenario!$C$8,4,5))))))</f>
        <v> </v>
      </c>
      <c r="Y24" s="65" t="str">
        <f>IF(ISBLANK(J24)," ",IF(ROUND(J24,2)&lt;=Scenario!$G$3,0,IF(ROUND(J24,2)&lt;=Scenario!$G$5,1,IF(ROUND(J24,2)&lt;=Scenario!$G$6,2,IF(ROUND(J24,2)&lt;=Scenario!$G$7,3,IF(ROUND(J24,2)&lt;=Scenario!$G$8,4,IF(ROUND(J24,2)&lt;=Scenario!$G$9,5,IF(ROUND(J24,2)&lt;=Scenario!$G$10,6,7))))))))</f>
        <v> </v>
      </c>
      <c r="Z24" s="71" t="str">
        <f>IF(ISBLANK(F24)," ",IF(F24&lt;=Scenario!$O$3,0,IF(F24&lt;=Scenario!$O$5,1,IF(F24&lt;=Scenario!$O$6,2,IF(F24&lt;=Scenario!$O$7,3,IF(F24&lt;=Scenario!$O$8,4,IF(F24&lt;=Scenario!$O$9,5,IF(F24&lt;=Scenario!$O$10,6,IF(F24&lt;=Scenario!$O$11,7,IF(F24&lt;=Scenario!$O$12,8,IF(F24&lt;=Scenario!$O$13,9,IF(F24&lt;=Scenario!$O$14,10,IF(F24&lt;=Scenario!$O$15,11,IF(F24&lt;=Scenario!$O$16,12,IF(F24&lt;=Scenario!$O$17,13,IF(F24&lt;=Scenario!$O$18,14,IF(F24&lt;=Scenario!$O$19,15,IF(F24&lt;=Scenario!$O$20,16,IF(F24&lt;=Scenario!$O$21,17,IF(F24&lt;=Scenario!$O$22,18,IF(F24&lt;=Scenario!$O$23,19,20)))))))))))))))))))))</f>
        <v> </v>
      </c>
      <c r="AA24" s="71" t="str">
        <f>IF(ISBLANK(C24)," ",IF(C24&lt;=Scenario!$AA$3,0,IF(C24&lt;=Scenario!$AA$5,1,IF(C24&lt;=Scenario!$AA$6,2,IF(C24&lt;=Scenario!$AA$7,3,IF(C24&lt;=Scenario!$AA$8,4,IF(C24&lt;=Scenario!$AA$9,5,IF(C24&lt;=Scenario!$AA$10,6,IF(C24&lt;=Scenario!$AA$11,7,IF(C24&lt;=Scenario!$AA$12,8,IF(C24&lt;=Scenario!$AA$13,9,IF(C24&lt;=Scenario!$AA$14,10,IF(C24&lt;=Scenario!$AA$15,11,IF(C24&lt;=Scenario!$AA$16,12,IF(C24&lt;=Scenario!$AA$17,13,IF(C24&lt;=Scenario!$AA$18,14,15))))))))))))))))</f>
        <v> </v>
      </c>
      <c r="AB24" s="75" t="str">
        <f t="shared" si="15"/>
        <v>#VALUE!</v>
      </c>
      <c r="AC24" s="72" t="str">
        <f t="shared" si="16"/>
        <v>#VALUE!</v>
      </c>
      <c r="AD24" s="95" t="str">
        <f t="shared" si="17"/>
        <v>#VALUE!</v>
      </c>
      <c r="AE24" s="69" t="str">
        <f t="shared" si="18"/>
        <v>missing data</v>
      </c>
      <c r="AF24" s="74" t="str">
        <f t="shared" si="19"/>
        <v>missing data</v>
      </c>
      <c r="AG24" s="75" t="str">
        <f t="shared" si="20"/>
        <v>#VALUE!</v>
      </c>
      <c r="AH24" s="75" t="str">
        <f t="shared" si="21"/>
        <v>#VALUE!</v>
      </c>
    </row>
    <row r="25" ht="15.75" customHeight="1">
      <c r="A25" s="3" t="s">
        <v>82</v>
      </c>
      <c r="B25" s="57"/>
      <c r="C25" s="58"/>
      <c r="D25" s="58"/>
      <c r="E25" s="59">
        <f t="shared" si="22"/>
        <v>0</v>
      </c>
      <c r="F25" s="60"/>
      <c r="G25" s="61"/>
      <c r="H25" s="61"/>
      <c r="I25" s="61"/>
      <c r="J25" s="62"/>
      <c r="K25" s="63" t="str">
        <f t="shared" si="2"/>
        <v> </v>
      </c>
      <c r="L25" s="64" t="str">
        <f t="shared" si="3"/>
        <v> </v>
      </c>
      <c r="M25" s="64" t="str">
        <f t="shared" si="4"/>
        <v> </v>
      </c>
      <c r="N25" s="64">
        <f t="shared" si="5"/>
        <v>0</v>
      </c>
      <c r="O25" s="65" t="str">
        <f t="shared" si="6"/>
        <v> </v>
      </c>
      <c r="P25" s="65" t="str">
        <f t="shared" si="7"/>
        <v> </v>
      </c>
      <c r="Q25" s="66" t="str">
        <f t="shared" si="23"/>
        <v> </v>
      </c>
      <c r="R25" s="63" t="str">
        <f t="shared" si="9"/>
        <v>#VALUE!</v>
      </c>
      <c r="S25" s="67" t="str">
        <f t="shared" si="10"/>
        <v>#VALUE!</v>
      </c>
      <c r="T25" s="94" t="str">
        <f t="shared" si="11"/>
        <v>#VALUE!</v>
      </c>
      <c r="U25" s="69" t="str">
        <f t="shared" si="12"/>
        <v>donnée(s) manquante(s)</v>
      </c>
      <c r="V25" s="70" t="str">
        <f t="shared" si="13"/>
        <v>donnée(s) manquante(s)</v>
      </c>
      <c r="W25" s="65" t="str">
        <f t="shared" si="14"/>
        <v> </v>
      </c>
      <c r="X25" s="65" t="str">
        <f>IF(ISBLANK(I25)," ",IF(I25&lt;=Scenario!$C$3,0,IF(I25&lt;=Scenario!$C$5,1,IF(I25&lt;=Scenario!$C$6,2,IF(I25&lt;=Scenario!$C$7,3,IF(I25&lt;=Scenario!$C$8,4,5))))))</f>
        <v> </v>
      </c>
      <c r="Y25" s="65" t="str">
        <f>IF(ISBLANK(J25)," ",IF(ROUND(J25,2)&lt;=Scenario!$G$3,0,IF(ROUND(J25,2)&lt;=Scenario!$G$5,1,IF(ROUND(J25,2)&lt;=Scenario!$G$6,2,IF(ROUND(J25,2)&lt;=Scenario!$G$7,3,IF(ROUND(J25,2)&lt;=Scenario!$G$8,4,IF(ROUND(J25,2)&lt;=Scenario!$G$9,5,IF(ROUND(J25,2)&lt;=Scenario!$G$10,6,7))))))))</f>
        <v> </v>
      </c>
      <c r="Z25" s="71" t="str">
        <f>IF(ISBLANK(F25)," ",IF(F25&lt;=Scenario!$O$3,0,IF(F25&lt;=Scenario!$O$5,1,IF(F25&lt;=Scenario!$O$6,2,IF(F25&lt;=Scenario!$O$7,3,IF(F25&lt;=Scenario!$O$8,4,IF(F25&lt;=Scenario!$O$9,5,IF(F25&lt;=Scenario!$O$10,6,IF(F25&lt;=Scenario!$O$11,7,IF(F25&lt;=Scenario!$O$12,8,IF(F25&lt;=Scenario!$O$13,9,IF(F25&lt;=Scenario!$O$14,10,IF(F25&lt;=Scenario!$O$15,11,IF(F25&lt;=Scenario!$O$16,12,IF(F25&lt;=Scenario!$O$17,13,IF(F25&lt;=Scenario!$O$18,14,IF(F25&lt;=Scenario!$O$19,15,IF(F25&lt;=Scenario!$O$20,16,IF(F25&lt;=Scenario!$O$21,17,IF(F25&lt;=Scenario!$O$22,18,IF(F25&lt;=Scenario!$O$23,19,20)))))))))))))))))))))</f>
        <v> </v>
      </c>
      <c r="AA25" s="71" t="str">
        <f>IF(ISBLANK(C25)," ",IF(C25&lt;=Scenario!$AA$3,0,IF(C25&lt;=Scenario!$AA$5,1,IF(C25&lt;=Scenario!$AA$6,2,IF(C25&lt;=Scenario!$AA$7,3,IF(C25&lt;=Scenario!$AA$8,4,IF(C25&lt;=Scenario!$AA$9,5,IF(C25&lt;=Scenario!$AA$10,6,IF(C25&lt;=Scenario!$AA$11,7,IF(C25&lt;=Scenario!$AA$12,8,IF(C25&lt;=Scenario!$AA$13,9,IF(C25&lt;=Scenario!$AA$14,10,IF(C25&lt;=Scenario!$AA$15,11,IF(C25&lt;=Scenario!$AA$16,12,IF(C25&lt;=Scenario!$AA$17,13,IF(C25&lt;=Scenario!$AA$18,14,15))))))))))))))))</f>
        <v> </v>
      </c>
      <c r="AB25" s="75" t="str">
        <f t="shared" si="15"/>
        <v>#VALUE!</v>
      </c>
      <c r="AC25" s="72" t="str">
        <f t="shared" si="16"/>
        <v>#VALUE!</v>
      </c>
      <c r="AD25" s="95" t="str">
        <f t="shared" si="17"/>
        <v>#VALUE!</v>
      </c>
      <c r="AE25" s="69" t="str">
        <f t="shared" si="18"/>
        <v>missing data</v>
      </c>
      <c r="AF25" s="74" t="str">
        <f t="shared" si="19"/>
        <v>missing data</v>
      </c>
      <c r="AG25" s="75" t="str">
        <f t="shared" si="20"/>
        <v>#VALUE!</v>
      </c>
      <c r="AH25" s="75" t="str">
        <f t="shared" si="21"/>
        <v>#VALUE!</v>
      </c>
    </row>
    <row r="26" ht="15.75" customHeight="1">
      <c r="A26" s="3" t="s">
        <v>83</v>
      </c>
      <c r="B26" s="57"/>
      <c r="C26" s="58"/>
      <c r="D26" s="58"/>
      <c r="E26" s="59">
        <f t="shared" si="22"/>
        <v>0</v>
      </c>
      <c r="F26" s="60"/>
      <c r="G26" s="61"/>
      <c r="H26" s="61"/>
      <c r="I26" s="61"/>
      <c r="J26" s="62"/>
      <c r="K26" s="63" t="str">
        <f t="shared" si="2"/>
        <v> </v>
      </c>
      <c r="L26" s="64" t="str">
        <f t="shared" si="3"/>
        <v> </v>
      </c>
      <c r="M26" s="64" t="str">
        <f t="shared" si="4"/>
        <v> </v>
      </c>
      <c r="N26" s="64">
        <f t="shared" si="5"/>
        <v>0</v>
      </c>
      <c r="O26" s="65" t="str">
        <f t="shared" si="6"/>
        <v> </v>
      </c>
      <c r="P26" s="65" t="str">
        <f t="shared" si="7"/>
        <v> </v>
      </c>
      <c r="Q26" s="66" t="str">
        <f t="shared" si="23"/>
        <v> </v>
      </c>
      <c r="R26" s="63" t="str">
        <f t="shared" si="9"/>
        <v>#VALUE!</v>
      </c>
      <c r="S26" s="67" t="str">
        <f t="shared" si="10"/>
        <v>#VALUE!</v>
      </c>
      <c r="T26" s="94" t="str">
        <f t="shared" si="11"/>
        <v>#VALUE!</v>
      </c>
      <c r="U26" s="69" t="str">
        <f t="shared" si="12"/>
        <v>donnée(s) manquante(s)</v>
      </c>
      <c r="V26" s="70" t="str">
        <f t="shared" si="13"/>
        <v>donnée(s) manquante(s)</v>
      </c>
      <c r="W26" s="65" t="str">
        <f t="shared" si="14"/>
        <v> </v>
      </c>
      <c r="X26" s="65" t="str">
        <f>IF(ISBLANK(I26)," ",IF(I26&lt;=Scenario!$C$3,0,IF(I26&lt;=Scenario!$C$5,1,IF(I26&lt;=Scenario!$C$6,2,IF(I26&lt;=Scenario!$C$7,3,IF(I26&lt;=Scenario!$C$8,4,5))))))</f>
        <v> </v>
      </c>
      <c r="Y26" s="65" t="str">
        <f>IF(ISBLANK(J26)," ",IF(ROUND(J26,2)&lt;=Scenario!$G$3,0,IF(ROUND(J26,2)&lt;=Scenario!$G$5,1,IF(ROUND(J26,2)&lt;=Scenario!$G$6,2,IF(ROUND(J26,2)&lt;=Scenario!$G$7,3,IF(ROUND(J26,2)&lt;=Scenario!$G$8,4,IF(ROUND(J26,2)&lt;=Scenario!$G$9,5,IF(ROUND(J26,2)&lt;=Scenario!$G$10,6,7))))))))</f>
        <v> </v>
      </c>
      <c r="Z26" s="71" t="str">
        <f>IF(ISBLANK(F26)," ",IF(F26&lt;=Scenario!$O$3,0,IF(F26&lt;=Scenario!$O$5,1,IF(F26&lt;=Scenario!$O$6,2,IF(F26&lt;=Scenario!$O$7,3,IF(F26&lt;=Scenario!$O$8,4,IF(F26&lt;=Scenario!$O$9,5,IF(F26&lt;=Scenario!$O$10,6,IF(F26&lt;=Scenario!$O$11,7,IF(F26&lt;=Scenario!$O$12,8,IF(F26&lt;=Scenario!$O$13,9,IF(F26&lt;=Scenario!$O$14,10,IF(F26&lt;=Scenario!$O$15,11,IF(F26&lt;=Scenario!$O$16,12,IF(F26&lt;=Scenario!$O$17,13,IF(F26&lt;=Scenario!$O$18,14,IF(F26&lt;=Scenario!$O$19,15,IF(F26&lt;=Scenario!$O$20,16,IF(F26&lt;=Scenario!$O$21,17,IF(F26&lt;=Scenario!$O$22,18,IF(F26&lt;=Scenario!$O$23,19,20)))))))))))))))))))))</f>
        <v> </v>
      </c>
      <c r="AA26" s="71" t="str">
        <f>IF(ISBLANK(C26)," ",IF(C26&lt;=Scenario!$AA$3,0,IF(C26&lt;=Scenario!$AA$5,1,IF(C26&lt;=Scenario!$AA$6,2,IF(C26&lt;=Scenario!$AA$7,3,IF(C26&lt;=Scenario!$AA$8,4,IF(C26&lt;=Scenario!$AA$9,5,IF(C26&lt;=Scenario!$AA$10,6,IF(C26&lt;=Scenario!$AA$11,7,IF(C26&lt;=Scenario!$AA$12,8,IF(C26&lt;=Scenario!$AA$13,9,IF(C26&lt;=Scenario!$AA$14,10,IF(C26&lt;=Scenario!$AA$15,11,IF(C26&lt;=Scenario!$AA$16,12,IF(C26&lt;=Scenario!$AA$17,13,IF(C26&lt;=Scenario!$AA$18,14,15))))))))))))))))</f>
        <v> </v>
      </c>
      <c r="AB26" s="75" t="str">
        <f t="shared" si="15"/>
        <v>#VALUE!</v>
      </c>
      <c r="AC26" s="72" t="str">
        <f t="shared" si="16"/>
        <v>#VALUE!</v>
      </c>
      <c r="AD26" s="95" t="str">
        <f t="shared" si="17"/>
        <v>#VALUE!</v>
      </c>
      <c r="AE26" s="69" t="str">
        <f t="shared" si="18"/>
        <v>missing data</v>
      </c>
      <c r="AF26" s="74" t="str">
        <f t="shared" si="19"/>
        <v>missing data</v>
      </c>
      <c r="AG26" s="75" t="str">
        <f t="shared" si="20"/>
        <v>#VALUE!</v>
      </c>
      <c r="AH26" s="75" t="str">
        <f t="shared" si="21"/>
        <v>#VALUE!</v>
      </c>
    </row>
    <row r="27" ht="15.75" customHeight="1">
      <c r="A27" s="3" t="s">
        <v>84</v>
      </c>
      <c r="B27" s="57"/>
      <c r="C27" s="58"/>
      <c r="D27" s="58"/>
      <c r="E27" s="59">
        <f t="shared" si="22"/>
        <v>0</v>
      </c>
      <c r="F27" s="60"/>
      <c r="G27" s="61"/>
      <c r="H27" s="61"/>
      <c r="I27" s="61"/>
      <c r="J27" s="62"/>
      <c r="K27" s="63" t="str">
        <f t="shared" si="2"/>
        <v> </v>
      </c>
      <c r="L27" s="64" t="str">
        <f t="shared" si="3"/>
        <v> </v>
      </c>
      <c r="M27" s="64" t="str">
        <f t="shared" si="4"/>
        <v> </v>
      </c>
      <c r="N27" s="64">
        <f t="shared" si="5"/>
        <v>0</v>
      </c>
      <c r="O27" s="65" t="str">
        <f t="shared" si="6"/>
        <v> </v>
      </c>
      <c r="P27" s="65" t="str">
        <f t="shared" si="7"/>
        <v> </v>
      </c>
      <c r="Q27" s="66" t="str">
        <f t="shared" si="23"/>
        <v> </v>
      </c>
      <c r="R27" s="63" t="str">
        <f t="shared" si="9"/>
        <v>#VALUE!</v>
      </c>
      <c r="S27" s="67" t="str">
        <f t="shared" si="10"/>
        <v>#VALUE!</v>
      </c>
      <c r="T27" s="94" t="str">
        <f t="shared" si="11"/>
        <v>#VALUE!</v>
      </c>
      <c r="U27" s="69" t="str">
        <f t="shared" si="12"/>
        <v>donnée(s) manquante(s)</v>
      </c>
      <c r="V27" s="70" t="str">
        <f t="shared" si="13"/>
        <v>donnée(s) manquante(s)</v>
      </c>
      <c r="W27" s="65" t="str">
        <f t="shared" si="14"/>
        <v> </v>
      </c>
      <c r="X27" s="65" t="str">
        <f>IF(ISBLANK(I27)," ",IF(I27&lt;=Scenario!$C$3,0,IF(I27&lt;=Scenario!$C$5,1,IF(I27&lt;=Scenario!$C$6,2,IF(I27&lt;=Scenario!$C$7,3,IF(I27&lt;=Scenario!$C$8,4,5))))))</f>
        <v> </v>
      </c>
      <c r="Y27" s="65" t="str">
        <f>IF(ISBLANK(J27)," ",IF(ROUND(J27,2)&lt;=Scenario!$G$3,0,IF(ROUND(J27,2)&lt;=Scenario!$G$5,1,IF(ROUND(J27,2)&lt;=Scenario!$G$6,2,IF(ROUND(J27,2)&lt;=Scenario!$G$7,3,IF(ROUND(J27,2)&lt;=Scenario!$G$8,4,IF(ROUND(J27,2)&lt;=Scenario!$G$9,5,IF(ROUND(J27,2)&lt;=Scenario!$G$10,6,7))))))))</f>
        <v> </v>
      </c>
      <c r="Z27" s="71" t="str">
        <f>IF(ISBLANK(F27)," ",IF(F27&lt;=Scenario!$O$3,0,IF(F27&lt;=Scenario!$O$5,1,IF(F27&lt;=Scenario!$O$6,2,IF(F27&lt;=Scenario!$O$7,3,IF(F27&lt;=Scenario!$O$8,4,IF(F27&lt;=Scenario!$O$9,5,IF(F27&lt;=Scenario!$O$10,6,IF(F27&lt;=Scenario!$O$11,7,IF(F27&lt;=Scenario!$O$12,8,IF(F27&lt;=Scenario!$O$13,9,IF(F27&lt;=Scenario!$O$14,10,IF(F27&lt;=Scenario!$O$15,11,IF(F27&lt;=Scenario!$O$16,12,IF(F27&lt;=Scenario!$O$17,13,IF(F27&lt;=Scenario!$O$18,14,IF(F27&lt;=Scenario!$O$19,15,IF(F27&lt;=Scenario!$O$20,16,IF(F27&lt;=Scenario!$O$21,17,IF(F27&lt;=Scenario!$O$22,18,IF(F27&lt;=Scenario!$O$23,19,20)))))))))))))))))))))</f>
        <v> </v>
      </c>
      <c r="AA27" s="71" t="str">
        <f>IF(ISBLANK(C27)," ",IF(C27&lt;=Scenario!$AA$3,0,IF(C27&lt;=Scenario!$AA$5,1,IF(C27&lt;=Scenario!$AA$6,2,IF(C27&lt;=Scenario!$AA$7,3,IF(C27&lt;=Scenario!$AA$8,4,IF(C27&lt;=Scenario!$AA$9,5,IF(C27&lt;=Scenario!$AA$10,6,IF(C27&lt;=Scenario!$AA$11,7,IF(C27&lt;=Scenario!$AA$12,8,IF(C27&lt;=Scenario!$AA$13,9,IF(C27&lt;=Scenario!$AA$14,10,IF(C27&lt;=Scenario!$AA$15,11,IF(C27&lt;=Scenario!$AA$16,12,IF(C27&lt;=Scenario!$AA$17,13,IF(C27&lt;=Scenario!$AA$18,14,15))))))))))))))))</f>
        <v> </v>
      </c>
      <c r="AB27" s="75" t="str">
        <f t="shared" si="15"/>
        <v>#VALUE!</v>
      </c>
      <c r="AC27" s="72" t="str">
        <f t="shared" si="16"/>
        <v>#VALUE!</v>
      </c>
      <c r="AD27" s="95" t="str">
        <f t="shared" si="17"/>
        <v>#VALUE!</v>
      </c>
      <c r="AE27" s="69" t="str">
        <f t="shared" si="18"/>
        <v>missing data</v>
      </c>
      <c r="AF27" s="74" t="str">
        <f t="shared" si="19"/>
        <v>missing data</v>
      </c>
      <c r="AG27" s="75" t="str">
        <f t="shared" si="20"/>
        <v>#VALUE!</v>
      </c>
      <c r="AH27" s="75" t="str">
        <f t="shared" si="21"/>
        <v>#VALUE!</v>
      </c>
    </row>
    <row r="28" ht="15.75" customHeight="1">
      <c r="A28" s="3" t="s">
        <v>85</v>
      </c>
      <c r="B28" s="57"/>
      <c r="C28" s="58"/>
      <c r="D28" s="58"/>
      <c r="E28" s="59">
        <f t="shared" si="22"/>
        <v>0</v>
      </c>
      <c r="F28" s="60"/>
      <c r="G28" s="61"/>
      <c r="H28" s="61"/>
      <c r="I28" s="61"/>
      <c r="J28" s="62"/>
      <c r="K28" s="63" t="str">
        <f t="shared" si="2"/>
        <v> </v>
      </c>
      <c r="L28" s="64" t="str">
        <f t="shared" si="3"/>
        <v> </v>
      </c>
      <c r="M28" s="64" t="str">
        <f t="shared" si="4"/>
        <v> </v>
      </c>
      <c r="N28" s="64">
        <f t="shared" si="5"/>
        <v>0</v>
      </c>
      <c r="O28" s="65" t="str">
        <f t="shared" si="6"/>
        <v> </v>
      </c>
      <c r="P28" s="65" t="str">
        <f t="shared" si="7"/>
        <v> </v>
      </c>
      <c r="Q28" s="66" t="str">
        <f t="shared" si="23"/>
        <v> </v>
      </c>
      <c r="R28" s="63" t="str">
        <f t="shared" si="9"/>
        <v>#VALUE!</v>
      </c>
      <c r="S28" s="67" t="str">
        <f t="shared" si="10"/>
        <v>#VALUE!</v>
      </c>
      <c r="T28" s="94" t="str">
        <f t="shared" si="11"/>
        <v>#VALUE!</v>
      </c>
      <c r="U28" s="69" t="str">
        <f t="shared" si="12"/>
        <v>donnée(s) manquante(s)</v>
      </c>
      <c r="V28" s="70" t="str">
        <f t="shared" si="13"/>
        <v>donnée(s) manquante(s)</v>
      </c>
      <c r="W28" s="65" t="str">
        <f t="shared" si="14"/>
        <v> </v>
      </c>
      <c r="X28" s="65" t="str">
        <f>IF(ISBLANK(I28)," ",IF(I28&lt;=Scenario!$C$3,0,IF(I28&lt;=Scenario!$C$5,1,IF(I28&lt;=Scenario!$C$6,2,IF(I28&lt;=Scenario!$C$7,3,IF(I28&lt;=Scenario!$C$8,4,5))))))</f>
        <v> </v>
      </c>
      <c r="Y28" s="65" t="str">
        <f>IF(ISBLANK(J28)," ",IF(ROUND(J28,2)&lt;=Scenario!$G$3,0,IF(ROUND(J28,2)&lt;=Scenario!$G$5,1,IF(ROUND(J28,2)&lt;=Scenario!$G$6,2,IF(ROUND(J28,2)&lt;=Scenario!$G$7,3,IF(ROUND(J28,2)&lt;=Scenario!$G$8,4,IF(ROUND(J28,2)&lt;=Scenario!$G$9,5,IF(ROUND(J28,2)&lt;=Scenario!$G$10,6,7))))))))</f>
        <v> </v>
      </c>
      <c r="Z28" s="71" t="str">
        <f>IF(ISBLANK(F28)," ",IF(F28&lt;=Scenario!$O$3,0,IF(F28&lt;=Scenario!$O$5,1,IF(F28&lt;=Scenario!$O$6,2,IF(F28&lt;=Scenario!$O$7,3,IF(F28&lt;=Scenario!$O$8,4,IF(F28&lt;=Scenario!$O$9,5,IF(F28&lt;=Scenario!$O$10,6,IF(F28&lt;=Scenario!$O$11,7,IF(F28&lt;=Scenario!$O$12,8,IF(F28&lt;=Scenario!$O$13,9,IF(F28&lt;=Scenario!$O$14,10,IF(F28&lt;=Scenario!$O$15,11,IF(F28&lt;=Scenario!$O$16,12,IF(F28&lt;=Scenario!$O$17,13,IF(F28&lt;=Scenario!$O$18,14,IF(F28&lt;=Scenario!$O$19,15,IF(F28&lt;=Scenario!$O$20,16,IF(F28&lt;=Scenario!$O$21,17,IF(F28&lt;=Scenario!$O$22,18,IF(F28&lt;=Scenario!$O$23,19,20)))))))))))))))))))))</f>
        <v> </v>
      </c>
      <c r="AA28" s="71" t="str">
        <f>IF(ISBLANK(C28)," ",IF(C28&lt;=Scenario!$AA$3,0,IF(C28&lt;=Scenario!$AA$5,1,IF(C28&lt;=Scenario!$AA$6,2,IF(C28&lt;=Scenario!$AA$7,3,IF(C28&lt;=Scenario!$AA$8,4,IF(C28&lt;=Scenario!$AA$9,5,IF(C28&lt;=Scenario!$AA$10,6,IF(C28&lt;=Scenario!$AA$11,7,IF(C28&lt;=Scenario!$AA$12,8,IF(C28&lt;=Scenario!$AA$13,9,IF(C28&lt;=Scenario!$AA$14,10,IF(C28&lt;=Scenario!$AA$15,11,IF(C28&lt;=Scenario!$AA$16,12,IF(C28&lt;=Scenario!$AA$17,13,IF(C28&lt;=Scenario!$AA$18,14,15))))))))))))))))</f>
        <v> </v>
      </c>
      <c r="AB28" s="75" t="str">
        <f t="shared" si="15"/>
        <v>#VALUE!</v>
      </c>
      <c r="AC28" s="72" t="str">
        <f t="shared" si="16"/>
        <v>#VALUE!</v>
      </c>
      <c r="AD28" s="95" t="str">
        <f t="shared" si="17"/>
        <v>#VALUE!</v>
      </c>
      <c r="AE28" s="69" t="str">
        <f t="shared" si="18"/>
        <v>missing data</v>
      </c>
      <c r="AF28" s="74" t="str">
        <f t="shared" si="19"/>
        <v>missing data</v>
      </c>
      <c r="AG28" s="75" t="str">
        <f t="shared" si="20"/>
        <v>#VALUE!</v>
      </c>
      <c r="AH28" s="75" t="str">
        <f t="shared" si="21"/>
        <v>#VALUE!</v>
      </c>
    </row>
    <row r="29" ht="15.75" customHeight="1">
      <c r="A29" s="3" t="s">
        <v>86</v>
      </c>
      <c r="B29" s="57"/>
      <c r="C29" s="58"/>
      <c r="D29" s="58"/>
      <c r="E29" s="59">
        <f t="shared" si="22"/>
        <v>0</v>
      </c>
      <c r="F29" s="60"/>
      <c r="G29" s="61"/>
      <c r="H29" s="61"/>
      <c r="I29" s="61"/>
      <c r="J29" s="62"/>
      <c r="K29" s="63" t="str">
        <f t="shared" si="2"/>
        <v> </v>
      </c>
      <c r="L29" s="64" t="str">
        <f t="shared" si="3"/>
        <v> </v>
      </c>
      <c r="M29" s="64" t="str">
        <f t="shared" si="4"/>
        <v> </v>
      </c>
      <c r="N29" s="64">
        <f t="shared" si="5"/>
        <v>0</v>
      </c>
      <c r="O29" s="65" t="str">
        <f t="shared" si="6"/>
        <v> </v>
      </c>
      <c r="P29" s="65" t="str">
        <f t="shared" si="7"/>
        <v> </v>
      </c>
      <c r="Q29" s="66" t="str">
        <f t="shared" si="23"/>
        <v> </v>
      </c>
      <c r="R29" s="63" t="str">
        <f t="shared" si="9"/>
        <v>#VALUE!</v>
      </c>
      <c r="S29" s="67" t="str">
        <f t="shared" si="10"/>
        <v>#VALUE!</v>
      </c>
      <c r="T29" s="94" t="str">
        <f t="shared" si="11"/>
        <v>#VALUE!</v>
      </c>
      <c r="U29" s="69" t="str">
        <f t="shared" si="12"/>
        <v>donnée(s) manquante(s)</v>
      </c>
      <c r="V29" s="70" t="str">
        <f t="shared" si="13"/>
        <v>donnée(s) manquante(s)</v>
      </c>
      <c r="W29" s="65" t="str">
        <f t="shared" si="14"/>
        <v> </v>
      </c>
      <c r="X29" s="65" t="str">
        <f>IF(ISBLANK(I29)," ",IF(I29&lt;=Scenario!$C$3,0,IF(I29&lt;=Scenario!$C$5,1,IF(I29&lt;=Scenario!$C$6,2,IF(I29&lt;=Scenario!$C$7,3,IF(I29&lt;=Scenario!$C$8,4,5))))))</f>
        <v> </v>
      </c>
      <c r="Y29" s="65" t="str">
        <f>IF(ISBLANK(J29)," ",IF(ROUND(J29,2)&lt;=Scenario!$G$3,0,IF(ROUND(J29,2)&lt;=Scenario!$G$5,1,IF(ROUND(J29,2)&lt;=Scenario!$G$6,2,IF(ROUND(J29,2)&lt;=Scenario!$G$7,3,IF(ROUND(J29,2)&lt;=Scenario!$G$8,4,IF(ROUND(J29,2)&lt;=Scenario!$G$9,5,IF(ROUND(J29,2)&lt;=Scenario!$G$10,6,7))))))))</f>
        <v> </v>
      </c>
      <c r="Z29" s="71" t="str">
        <f>IF(ISBLANK(F29)," ",IF(F29&lt;=Scenario!$O$3,0,IF(F29&lt;=Scenario!$O$5,1,IF(F29&lt;=Scenario!$O$6,2,IF(F29&lt;=Scenario!$O$7,3,IF(F29&lt;=Scenario!$O$8,4,IF(F29&lt;=Scenario!$O$9,5,IF(F29&lt;=Scenario!$O$10,6,IF(F29&lt;=Scenario!$O$11,7,IF(F29&lt;=Scenario!$O$12,8,IF(F29&lt;=Scenario!$O$13,9,IF(F29&lt;=Scenario!$O$14,10,IF(F29&lt;=Scenario!$O$15,11,IF(F29&lt;=Scenario!$O$16,12,IF(F29&lt;=Scenario!$O$17,13,IF(F29&lt;=Scenario!$O$18,14,IF(F29&lt;=Scenario!$O$19,15,IF(F29&lt;=Scenario!$O$20,16,IF(F29&lt;=Scenario!$O$21,17,IF(F29&lt;=Scenario!$O$22,18,IF(F29&lt;=Scenario!$O$23,19,20)))))))))))))))))))))</f>
        <v> </v>
      </c>
      <c r="AA29" s="71" t="str">
        <f>IF(ISBLANK(C29)," ",IF(C29&lt;=Scenario!$AA$3,0,IF(C29&lt;=Scenario!$AA$5,1,IF(C29&lt;=Scenario!$AA$6,2,IF(C29&lt;=Scenario!$AA$7,3,IF(C29&lt;=Scenario!$AA$8,4,IF(C29&lt;=Scenario!$AA$9,5,IF(C29&lt;=Scenario!$AA$10,6,IF(C29&lt;=Scenario!$AA$11,7,IF(C29&lt;=Scenario!$AA$12,8,IF(C29&lt;=Scenario!$AA$13,9,IF(C29&lt;=Scenario!$AA$14,10,IF(C29&lt;=Scenario!$AA$15,11,IF(C29&lt;=Scenario!$AA$16,12,IF(C29&lt;=Scenario!$AA$17,13,IF(C29&lt;=Scenario!$AA$18,14,15))))))))))))))))</f>
        <v> </v>
      </c>
      <c r="AB29" s="75" t="str">
        <f t="shared" si="15"/>
        <v>#VALUE!</v>
      </c>
      <c r="AC29" s="72" t="str">
        <f t="shared" si="16"/>
        <v>#VALUE!</v>
      </c>
      <c r="AD29" s="95" t="str">
        <f t="shared" si="17"/>
        <v>#VALUE!</v>
      </c>
      <c r="AE29" s="69" t="str">
        <f t="shared" si="18"/>
        <v>missing data</v>
      </c>
      <c r="AF29" s="74" t="str">
        <f t="shared" si="19"/>
        <v>missing data</v>
      </c>
      <c r="AG29" s="75" t="str">
        <f t="shared" si="20"/>
        <v>#VALUE!</v>
      </c>
      <c r="AH29" s="75" t="str">
        <f t="shared" si="21"/>
        <v>#VALUE!</v>
      </c>
    </row>
    <row r="30" ht="15.75" customHeight="1">
      <c r="A30" s="3" t="s">
        <v>87</v>
      </c>
      <c r="B30" s="57"/>
      <c r="C30" s="58"/>
      <c r="D30" s="58"/>
      <c r="E30" s="59"/>
      <c r="F30" s="60"/>
      <c r="G30" s="61"/>
      <c r="H30" s="61"/>
      <c r="I30" s="61"/>
      <c r="J30" s="62"/>
      <c r="K30" s="63" t="str">
        <f t="shared" si="2"/>
        <v> </v>
      </c>
      <c r="L30" s="64" t="str">
        <f t="shared" si="3"/>
        <v> </v>
      </c>
      <c r="M30" s="64" t="str">
        <f t="shared" si="4"/>
        <v> </v>
      </c>
      <c r="N30" s="64" t="str">
        <f t="shared" si="5"/>
        <v> </v>
      </c>
      <c r="O30" s="65" t="str">
        <f t="shared" si="6"/>
        <v> </v>
      </c>
      <c r="P30" s="65" t="str">
        <f t="shared" si="7"/>
        <v> </v>
      </c>
      <c r="Q30" s="66" t="str">
        <f t="shared" si="23"/>
        <v> </v>
      </c>
      <c r="R30" s="63" t="str">
        <f t="shared" si="9"/>
        <v>#VALUE!</v>
      </c>
      <c r="S30" s="67" t="str">
        <f t="shared" si="10"/>
        <v>#VALUE!</v>
      </c>
      <c r="T30" s="94" t="str">
        <f t="shared" si="11"/>
        <v>#VALUE!</v>
      </c>
      <c r="U30" s="69" t="str">
        <f t="shared" si="12"/>
        <v>donnée(s) manquante(s)</v>
      </c>
      <c r="V30" s="70" t="str">
        <f t="shared" si="13"/>
        <v>donnée(s) manquante(s)</v>
      </c>
      <c r="W30" s="65" t="str">
        <f t="shared" si="14"/>
        <v> </v>
      </c>
      <c r="X30" s="65" t="str">
        <f>IF(ISBLANK(I30)," ",IF(I30&lt;=Scenario!$C$3,0,IF(I30&lt;=Scenario!$C$5,1,IF(I30&lt;=Scenario!$C$6,2,IF(I30&lt;=Scenario!$C$7,3,IF(I30&lt;=Scenario!$C$8,4,5))))))</f>
        <v> </v>
      </c>
      <c r="Y30" s="65" t="str">
        <f>IF(ISBLANK(J30)," ",IF(ROUND(J30,2)&lt;=Scenario!$G$3,0,IF(ROUND(J30,2)&lt;=Scenario!$G$5,1,IF(ROUND(J30,2)&lt;=Scenario!$G$6,2,IF(ROUND(J30,2)&lt;=Scenario!$G$7,3,IF(ROUND(J30,2)&lt;=Scenario!$G$8,4,IF(ROUND(J30,2)&lt;=Scenario!$G$9,5,IF(ROUND(J30,2)&lt;=Scenario!$G$10,6,7))))))))</f>
        <v> </v>
      </c>
      <c r="Z30" s="71" t="str">
        <f>IF(ISBLANK(F30)," ",IF(F30&lt;=Scenario!$O$3,0,IF(F30&lt;=Scenario!$O$5,1,IF(F30&lt;=Scenario!$O$6,2,IF(F30&lt;=Scenario!$O$7,3,IF(F30&lt;=Scenario!$O$8,4,IF(F30&lt;=Scenario!$O$9,5,IF(F30&lt;=Scenario!$O$10,6,IF(F30&lt;=Scenario!$O$11,7,IF(F30&lt;=Scenario!$O$12,8,IF(F30&lt;=Scenario!$O$13,9,IF(F30&lt;=Scenario!$O$14,10,IF(F30&lt;=Scenario!$O$15,11,IF(F30&lt;=Scenario!$O$16,12,IF(F30&lt;=Scenario!$O$17,13,IF(F30&lt;=Scenario!$O$18,14,IF(F30&lt;=Scenario!$O$19,15,IF(F30&lt;=Scenario!$O$20,16,IF(F30&lt;=Scenario!$O$21,17,IF(F30&lt;=Scenario!$O$22,18,IF(F30&lt;=Scenario!$O$23,19,20)))))))))))))))))))))</f>
        <v> </v>
      </c>
      <c r="AA30" s="71" t="str">
        <f>IF(ISBLANK(C30)," ",IF(C30&lt;=Scenario!$AA$3,0,IF(C30&lt;=Scenario!$AA$5,1,IF(C30&lt;=Scenario!$AA$6,2,IF(C30&lt;=Scenario!$AA$7,3,IF(C30&lt;=Scenario!$AA$8,4,IF(C30&lt;=Scenario!$AA$9,5,IF(C30&lt;=Scenario!$AA$10,6,IF(C30&lt;=Scenario!$AA$11,7,IF(C30&lt;=Scenario!$AA$12,8,IF(C30&lt;=Scenario!$AA$13,9,IF(C30&lt;=Scenario!$AA$14,10,IF(C30&lt;=Scenario!$AA$15,11,IF(C30&lt;=Scenario!$AA$16,12,IF(C30&lt;=Scenario!$AA$17,13,IF(C30&lt;=Scenario!$AA$18,14,15))))))))))))))))</f>
        <v> </v>
      </c>
      <c r="AB30" s="75" t="str">
        <f t="shared" si="15"/>
        <v>#VALUE!</v>
      </c>
      <c r="AC30" s="72" t="str">
        <f t="shared" si="16"/>
        <v>#VALUE!</v>
      </c>
      <c r="AD30" s="95" t="str">
        <f t="shared" si="17"/>
        <v>#VALUE!</v>
      </c>
      <c r="AE30" s="69" t="str">
        <f t="shared" si="18"/>
        <v>missing data</v>
      </c>
      <c r="AF30" s="74" t="str">
        <f t="shared" si="19"/>
        <v>missing data</v>
      </c>
      <c r="AG30" s="75" t="str">
        <f t="shared" si="20"/>
        <v>#VALUE!</v>
      </c>
      <c r="AH30" s="75" t="str">
        <f t="shared" si="21"/>
        <v>#VALUE!</v>
      </c>
    </row>
    <row r="31" ht="15.75" customHeight="1">
      <c r="A31" s="3" t="s">
        <v>88</v>
      </c>
      <c r="B31" s="57"/>
      <c r="C31" s="58"/>
      <c r="D31" s="58"/>
      <c r="E31" s="59"/>
      <c r="F31" s="60"/>
      <c r="G31" s="61"/>
      <c r="H31" s="61"/>
      <c r="I31" s="61"/>
      <c r="J31" s="62"/>
      <c r="K31" s="63" t="str">
        <f t="shared" si="2"/>
        <v> </v>
      </c>
      <c r="L31" s="64" t="str">
        <f t="shared" si="3"/>
        <v> </v>
      </c>
      <c r="M31" s="64" t="str">
        <f t="shared" si="4"/>
        <v> </v>
      </c>
      <c r="N31" s="64" t="str">
        <f t="shared" si="5"/>
        <v> </v>
      </c>
      <c r="O31" s="65" t="str">
        <f t="shared" si="6"/>
        <v> </v>
      </c>
      <c r="P31" s="65" t="str">
        <f t="shared" si="7"/>
        <v> </v>
      </c>
      <c r="Q31" s="66" t="str">
        <f t="shared" si="23"/>
        <v> </v>
      </c>
      <c r="R31" s="63" t="str">
        <f t="shared" si="9"/>
        <v>#VALUE!</v>
      </c>
      <c r="S31" s="67" t="str">
        <f t="shared" si="10"/>
        <v>#VALUE!</v>
      </c>
      <c r="T31" s="94" t="str">
        <f t="shared" si="11"/>
        <v>#VALUE!</v>
      </c>
      <c r="U31" s="69" t="str">
        <f t="shared" si="12"/>
        <v>donnée(s) manquante(s)</v>
      </c>
      <c r="V31" s="70" t="str">
        <f t="shared" si="13"/>
        <v>donnée(s) manquante(s)</v>
      </c>
      <c r="W31" s="65" t="str">
        <f t="shared" si="14"/>
        <v> </v>
      </c>
      <c r="X31" s="65" t="str">
        <f>IF(ISBLANK(I31)," ",IF(I31&lt;=Scenario!$C$3,0,IF(I31&lt;=Scenario!$C$5,1,IF(I31&lt;=Scenario!$C$6,2,IF(I31&lt;=Scenario!$C$7,3,IF(I31&lt;=Scenario!$C$8,4,5))))))</f>
        <v> </v>
      </c>
      <c r="Y31" s="65" t="str">
        <f>IF(ISBLANK(J31)," ",IF(ROUND(J31,2)&lt;=Scenario!$G$3,0,IF(ROUND(J31,2)&lt;=Scenario!$G$5,1,IF(ROUND(J31,2)&lt;=Scenario!$G$6,2,IF(ROUND(J31,2)&lt;=Scenario!$G$7,3,IF(ROUND(J31,2)&lt;=Scenario!$G$8,4,IF(ROUND(J31,2)&lt;=Scenario!$G$9,5,IF(ROUND(J31,2)&lt;=Scenario!$G$10,6,7))))))))</f>
        <v> </v>
      </c>
      <c r="Z31" s="71" t="str">
        <f>IF(ISBLANK(F31)," ",IF(F31&lt;=Scenario!$O$3,0,IF(F31&lt;=Scenario!$O$5,1,IF(F31&lt;=Scenario!$O$6,2,IF(F31&lt;=Scenario!$O$7,3,IF(F31&lt;=Scenario!$O$8,4,IF(F31&lt;=Scenario!$O$9,5,IF(F31&lt;=Scenario!$O$10,6,IF(F31&lt;=Scenario!$O$11,7,IF(F31&lt;=Scenario!$O$12,8,IF(F31&lt;=Scenario!$O$13,9,IF(F31&lt;=Scenario!$O$14,10,IF(F31&lt;=Scenario!$O$15,11,IF(F31&lt;=Scenario!$O$16,12,IF(F31&lt;=Scenario!$O$17,13,IF(F31&lt;=Scenario!$O$18,14,IF(F31&lt;=Scenario!$O$19,15,IF(F31&lt;=Scenario!$O$20,16,IF(F31&lt;=Scenario!$O$21,17,IF(F31&lt;=Scenario!$O$22,18,IF(F31&lt;=Scenario!$O$23,19,20)))))))))))))))))))))</f>
        <v> </v>
      </c>
      <c r="AA31" s="71" t="str">
        <f>IF(ISBLANK(C31)," ",IF(C31&lt;=Scenario!$AA$3,0,IF(C31&lt;=Scenario!$AA$5,1,IF(C31&lt;=Scenario!$AA$6,2,IF(C31&lt;=Scenario!$AA$7,3,IF(C31&lt;=Scenario!$AA$8,4,IF(C31&lt;=Scenario!$AA$9,5,IF(C31&lt;=Scenario!$AA$10,6,IF(C31&lt;=Scenario!$AA$11,7,IF(C31&lt;=Scenario!$AA$12,8,IF(C31&lt;=Scenario!$AA$13,9,IF(C31&lt;=Scenario!$AA$14,10,IF(C31&lt;=Scenario!$AA$15,11,IF(C31&lt;=Scenario!$AA$16,12,IF(C31&lt;=Scenario!$AA$17,13,IF(C31&lt;=Scenario!$AA$18,14,15))))))))))))))))</f>
        <v> </v>
      </c>
      <c r="AB31" s="75" t="str">
        <f t="shared" si="15"/>
        <v>#VALUE!</v>
      </c>
      <c r="AC31" s="72" t="str">
        <f t="shared" si="16"/>
        <v>#VALUE!</v>
      </c>
      <c r="AD31" s="95" t="str">
        <f t="shared" si="17"/>
        <v>#VALUE!</v>
      </c>
      <c r="AE31" s="69" t="str">
        <f t="shared" si="18"/>
        <v>missing data</v>
      </c>
      <c r="AF31" s="74" t="str">
        <f t="shared" si="19"/>
        <v>missing data</v>
      </c>
      <c r="AG31" s="75" t="str">
        <f t="shared" si="20"/>
        <v>#VALUE!</v>
      </c>
      <c r="AH31" s="75" t="str">
        <f t="shared" si="21"/>
        <v>#VALUE!</v>
      </c>
    </row>
    <row r="32" ht="15.75" customHeight="1">
      <c r="A32" s="3" t="s">
        <v>89</v>
      </c>
      <c r="B32" s="57"/>
      <c r="C32" s="58"/>
      <c r="D32" s="58"/>
      <c r="E32" s="59"/>
      <c r="F32" s="60"/>
      <c r="G32" s="61"/>
      <c r="H32" s="61"/>
      <c r="I32" s="61"/>
      <c r="J32" s="62"/>
      <c r="K32" s="63" t="str">
        <f t="shared" si="2"/>
        <v> </v>
      </c>
      <c r="L32" s="64" t="str">
        <f t="shared" si="3"/>
        <v> </v>
      </c>
      <c r="M32" s="64" t="str">
        <f t="shared" si="4"/>
        <v> </v>
      </c>
      <c r="N32" s="64" t="str">
        <f t="shared" si="5"/>
        <v> </v>
      </c>
      <c r="O32" s="65" t="str">
        <f t="shared" si="6"/>
        <v> </v>
      </c>
      <c r="P32" s="65" t="str">
        <f t="shared" si="7"/>
        <v> </v>
      </c>
      <c r="Q32" s="66" t="str">
        <f t="shared" si="23"/>
        <v> </v>
      </c>
      <c r="R32" s="63" t="str">
        <f t="shared" si="9"/>
        <v>#VALUE!</v>
      </c>
      <c r="S32" s="67" t="str">
        <f t="shared" si="10"/>
        <v>#VALUE!</v>
      </c>
      <c r="T32" s="94" t="str">
        <f t="shared" si="11"/>
        <v>#VALUE!</v>
      </c>
      <c r="U32" s="69" t="str">
        <f t="shared" si="12"/>
        <v>donnée(s) manquante(s)</v>
      </c>
      <c r="V32" s="70" t="str">
        <f t="shared" si="13"/>
        <v>donnée(s) manquante(s)</v>
      </c>
      <c r="W32" s="65" t="str">
        <f t="shared" si="14"/>
        <v> </v>
      </c>
      <c r="X32" s="65" t="str">
        <f>IF(ISBLANK(I32)," ",IF(I32&lt;=Scenario!$C$3,0,IF(I32&lt;=Scenario!$C$5,1,IF(I32&lt;=Scenario!$C$6,2,IF(I32&lt;=Scenario!$C$7,3,IF(I32&lt;=Scenario!$C$8,4,5))))))</f>
        <v> </v>
      </c>
      <c r="Y32" s="65" t="str">
        <f>IF(ISBLANK(J32)," ",IF(ROUND(J32,2)&lt;=Scenario!$G$3,0,IF(ROUND(J32,2)&lt;=Scenario!$G$5,1,IF(ROUND(J32,2)&lt;=Scenario!$G$6,2,IF(ROUND(J32,2)&lt;=Scenario!$G$7,3,IF(ROUND(J32,2)&lt;=Scenario!$G$8,4,IF(ROUND(J32,2)&lt;=Scenario!$G$9,5,IF(ROUND(J32,2)&lt;=Scenario!$G$10,6,7))))))))</f>
        <v> </v>
      </c>
      <c r="Z32" s="71" t="str">
        <f>IF(ISBLANK(F32)," ",IF(F32&lt;=Scenario!$O$3,0,IF(F32&lt;=Scenario!$O$5,1,IF(F32&lt;=Scenario!$O$6,2,IF(F32&lt;=Scenario!$O$7,3,IF(F32&lt;=Scenario!$O$8,4,IF(F32&lt;=Scenario!$O$9,5,IF(F32&lt;=Scenario!$O$10,6,IF(F32&lt;=Scenario!$O$11,7,IF(F32&lt;=Scenario!$O$12,8,IF(F32&lt;=Scenario!$O$13,9,IF(F32&lt;=Scenario!$O$14,10,IF(F32&lt;=Scenario!$O$15,11,IF(F32&lt;=Scenario!$O$16,12,IF(F32&lt;=Scenario!$O$17,13,IF(F32&lt;=Scenario!$O$18,14,IF(F32&lt;=Scenario!$O$19,15,IF(F32&lt;=Scenario!$O$20,16,IF(F32&lt;=Scenario!$O$21,17,IF(F32&lt;=Scenario!$O$22,18,IF(F32&lt;=Scenario!$O$23,19,20)))))))))))))))))))))</f>
        <v> </v>
      </c>
      <c r="AA32" s="71" t="str">
        <f>IF(ISBLANK(C32)," ",IF(C32&lt;=Scenario!$AA$3,0,IF(C32&lt;=Scenario!$AA$5,1,IF(C32&lt;=Scenario!$AA$6,2,IF(C32&lt;=Scenario!$AA$7,3,IF(C32&lt;=Scenario!$AA$8,4,IF(C32&lt;=Scenario!$AA$9,5,IF(C32&lt;=Scenario!$AA$10,6,IF(C32&lt;=Scenario!$AA$11,7,IF(C32&lt;=Scenario!$AA$12,8,IF(C32&lt;=Scenario!$AA$13,9,IF(C32&lt;=Scenario!$AA$14,10,IF(C32&lt;=Scenario!$AA$15,11,IF(C32&lt;=Scenario!$AA$16,12,IF(C32&lt;=Scenario!$AA$17,13,IF(C32&lt;=Scenario!$AA$18,14,15))))))))))))))))</f>
        <v> </v>
      </c>
      <c r="AB32" s="75" t="str">
        <f t="shared" si="15"/>
        <v>#VALUE!</v>
      </c>
      <c r="AC32" s="72" t="str">
        <f t="shared" si="16"/>
        <v>#VALUE!</v>
      </c>
      <c r="AD32" s="95" t="str">
        <f t="shared" si="17"/>
        <v>#VALUE!</v>
      </c>
      <c r="AE32" s="69" t="str">
        <f t="shared" si="18"/>
        <v>missing data</v>
      </c>
      <c r="AF32" s="74" t="str">
        <f t="shared" si="19"/>
        <v>missing data</v>
      </c>
      <c r="AG32" s="75" t="str">
        <f t="shared" si="20"/>
        <v>#VALUE!</v>
      </c>
      <c r="AH32" s="75" t="str">
        <f t="shared" si="21"/>
        <v>#VALUE!</v>
      </c>
    </row>
    <row r="33" ht="15.75" customHeight="1">
      <c r="A33" s="3" t="s">
        <v>90</v>
      </c>
      <c r="B33" s="57"/>
      <c r="C33" s="58"/>
      <c r="D33" s="58"/>
      <c r="E33" s="59"/>
      <c r="F33" s="60"/>
      <c r="G33" s="61"/>
      <c r="H33" s="61"/>
      <c r="I33" s="61"/>
      <c r="J33" s="62"/>
      <c r="K33" s="63" t="str">
        <f t="shared" si="2"/>
        <v> </v>
      </c>
      <c r="L33" s="64" t="str">
        <f t="shared" si="3"/>
        <v> </v>
      </c>
      <c r="M33" s="64" t="str">
        <f t="shared" si="4"/>
        <v> </v>
      </c>
      <c r="N33" s="64" t="str">
        <f t="shared" si="5"/>
        <v> </v>
      </c>
      <c r="O33" s="65" t="str">
        <f t="shared" si="6"/>
        <v> </v>
      </c>
      <c r="P33" s="65" t="str">
        <f t="shared" si="7"/>
        <v> </v>
      </c>
      <c r="Q33" s="66" t="str">
        <f t="shared" si="23"/>
        <v> </v>
      </c>
      <c r="R33" s="63" t="str">
        <f t="shared" si="9"/>
        <v>#VALUE!</v>
      </c>
      <c r="S33" s="67" t="str">
        <f t="shared" si="10"/>
        <v>#VALUE!</v>
      </c>
      <c r="T33" s="94" t="str">
        <f t="shared" si="11"/>
        <v>#VALUE!</v>
      </c>
      <c r="U33" s="69" t="str">
        <f t="shared" si="12"/>
        <v>donnée(s) manquante(s)</v>
      </c>
      <c r="V33" s="70" t="str">
        <f t="shared" si="13"/>
        <v>donnée(s) manquante(s)</v>
      </c>
      <c r="W33" s="65" t="str">
        <f t="shared" si="14"/>
        <v> </v>
      </c>
      <c r="X33" s="65" t="str">
        <f>IF(ISBLANK(I33)," ",IF(I33&lt;=Scenario!$C$3,0,IF(I33&lt;=Scenario!$C$5,1,IF(I33&lt;=Scenario!$C$6,2,IF(I33&lt;=Scenario!$C$7,3,IF(I33&lt;=Scenario!$C$8,4,5))))))</f>
        <v> </v>
      </c>
      <c r="Y33" s="65" t="str">
        <f>IF(ISBLANK(J33)," ",IF(ROUND(J33,2)&lt;=Scenario!$G$3,0,IF(ROUND(J33,2)&lt;=Scenario!$G$5,1,IF(ROUND(J33,2)&lt;=Scenario!$G$6,2,IF(ROUND(J33,2)&lt;=Scenario!$G$7,3,IF(ROUND(J33,2)&lt;=Scenario!$G$8,4,IF(ROUND(J33,2)&lt;=Scenario!$G$9,5,IF(ROUND(J33,2)&lt;=Scenario!$G$10,6,7))))))))</f>
        <v> </v>
      </c>
      <c r="Z33" s="71" t="str">
        <f>IF(ISBLANK(F33)," ",IF(F33&lt;=Scenario!$O$3,0,IF(F33&lt;=Scenario!$O$5,1,IF(F33&lt;=Scenario!$O$6,2,IF(F33&lt;=Scenario!$O$7,3,IF(F33&lt;=Scenario!$O$8,4,IF(F33&lt;=Scenario!$O$9,5,IF(F33&lt;=Scenario!$O$10,6,IF(F33&lt;=Scenario!$O$11,7,IF(F33&lt;=Scenario!$O$12,8,IF(F33&lt;=Scenario!$O$13,9,IF(F33&lt;=Scenario!$O$14,10,IF(F33&lt;=Scenario!$O$15,11,IF(F33&lt;=Scenario!$O$16,12,IF(F33&lt;=Scenario!$O$17,13,IF(F33&lt;=Scenario!$O$18,14,IF(F33&lt;=Scenario!$O$19,15,IF(F33&lt;=Scenario!$O$20,16,IF(F33&lt;=Scenario!$O$21,17,IF(F33&lt;=Scenario!$O$22,18,IF(F33&lt;=Scenario!$O$23,19,20)))))))))))))))))))))</f>
        <v> </v>
      </c>
      <c r="AA33" s="71" t="str">
        <f>IF(ISBLANK(C33)," ",IF(C33&lt;=Scenario!$AA$3,0,IF(C33&lt;=Scenario!$AA$5,1,IF(C33&lt;=Scenario!$AA$6,2,IF(C33&lt;=Scenario!$AA$7,3,IF(C33&lt;=Scenario!$AA$8,4,IF(C33&lt;=Scenario!$AA$9,5,IF(C33&lt;=Scenario!$AA$10,6,IF(C33&lt;=Scenario!$AA$11,7,IF(C33&lt;=Scenario!$AA$12,8,IF(C33&lt;=Scenario!$AA$13,9,IF(C33&lt;=Scenario!$AA$14,10,IF(C33&lt;=Scenario!$AA$15,11,IF(C33&lt;=Scenario!$AA$16,12,IF(C33&lt;=Scenario!$AA$17,13,IF(C33&lt;=Scenario!$AA$18,14,15))))))))))))))))</f>
        <v> </v>
      </c>
      <c r="AB33" s="75" t="str">
        <f t="shared" si="15"/>
        <v>#VALUE!</v>
      </c>
      <c r="AC33" s="72" t="str">
        <f t="shared" si="16"/>
        <v>#VALUE!</v>
      </c>
      <c r="AD33" s="95" t="str">
        <f t="shared" si="17"/>
        <v>#VALUE!</v>
      </c>
      <c r="AE33" s="69" t="str">
        <f t="shared" si="18"/>
        <v>missing data</v>
      </c>
      <c r="AF33" s="74" t="str">
        <f t="shared" si="19"/>
        <v>missing data</v>
      </c>
      <c r="AG33" s="75" t="str">
        <f t="shared" si="20"/>
        <v>#VALUE!</v>
      </c>
      <c r="AH33" s="75" t="str">
        <f t="shared" si="21"/>
        <v>#VALUE!</v>
      </c>
    </row>
    <row r="34" ht="15.75" customHeight="1">
      <c r="A34" s="3" t="s">
        <v>91</v>
      </c>
      <c r="B34" s="57"/>
      <c r="C34" s="58"/>
      <c r="D34" s="58"/>
      <c r="E34" s="59"/>
      <c r="F34" s="60"/>
      <c r="G34" s="61"/>
      <c r="H34" s="61"/>
      <c r="I34" s="61"/>
      <c r="J34" s="62"/>
      <c r="K34" s="63" t="str">
        <f t="shared" si="2"/>
        <v> </v>
      </c>
      <c r="L34" s="64" t="str">
        <f t="shared" si="3"/>
        <v> </v>
      </c>
      <c r="M34" s="64" t="str">
        <f t="shared" si="4"/>
        <v> </v>
      </c>
      <c r="N34" s="64" t="str">
        <f t="shared" si="5"/>
        <v> </v>
      </c>
      <c r="O34" s="65" t="str">
        <f t="shared" si="6"/>
        <v> </v>
      </c>
      <c r="P34" s="65" t="str">
        <f t="shared" si="7"/>
        <v> </v>
      </c>
      <c r="Q34" s="66" t="str">
        <f t="shared" si="23"/>
        <v> </v>
      </c>
      <c r="R34" s="63" t="str">
        <f t="shared" si="9"/>
        <v>#VALUE!</v>
      </c>
      <c r="S34" s="67" t="str">
        <f t="shared" si="10"/>
        <v>#VALUE!</v>
      </c>
      <c r="T34" s="94" t="str">
        <f t="shared" si="11"/>
        <v>#VALUE!</v>
      </c>
      <c r="U34" s="69" t="str">
        <f t="shared" si="12"/>
        <v>donnée(s) manquante(s)</v>
      </c>
      <c r="V34" s="70" t="str">
        <f t="shared" si="13"/>
        <v>donnée(s) manquante(s)</v>
      </c>
      <c r="W34" s="65" t="str">
        <f t="shared" si="14"/>
        <v> </v>
      </c>
      <c r="X34" s="65" t="str">
        <f>IF(ISBLANK(I34)," ",IF(I34&lt;=Scenario!$C$3,0,IF(I34&lt;=Scenario!$C$5,1,IF(I34&lt;=Scenario!$C$6,2,IF(I34&lt;=Scenario!$C$7,3,IF(I34&lt;=Scenario!$C$8,4,5))))))</f>
        <v> </v>
      </c>
      <c r="Y34" s="65" t="str">
        <f>IF(ISBLANK(J34)," ",IF(ROUND(J34,2)&lt;=Scenario!$G$3,0,IF(ROUND(J34,2)&lt;=Scenario!$G$5,1,IF(ROUND(J34,2)&lt;=Scenario!$G$6,2,IF(ROUND(J34,2)&lt;=Scenario!$G$7,3,IF(ROUND(J34,2)&lt;=Scenario!$G$8,4,IF(ROUND(J34,2)&lt;=Scenario!$G$9,5,IF(ROUND(J34,2)&lt;=Scenario!$G$10,6,7))))))))</f>
        <v> </v>
      </c>
      <c r="Z34" s="71" t="str">
        <f>IF(ISBLANK(F34)," ",IF(F34&lt;=Scenario!$O$3,0,IF(F34&lt;=Scenario!$O$5,1,IF(F34&lt;=Scenario!$O$6,2,IF(F34&lt;=Scenario!$O$7,3,IF(F34&lt;=Scenario!$O$8,4,IF(F34&lt;=Scenario!$O$9,5,IF(F34&lt;=Scenario!$O$10,6,IF(F34&lt;=Scenario!$O$11,7,IF(F34&lt;=Scenario!$O$12,8,IF(F34&lt;=Scenario!$O$13,9,IF(F34&lt;=Scenario!$O$14,10,IF(F34&lt;=Scenario!$O$15,11,IF(F34&lt;=Scenario!$O$16,12,IF(F34&lt;=Scenario!$O$17,13,IF(F34&lt;=Scenario!$O$18,14,IF(F34&lt;=Scenario!$O$19,15,IF(F34&lt;=Scenario!$O$20,16,IF(F34&lt;=Scenario!$O$21,17,IF(F34&lt;=Scenario!$O$22,18,IF(F34&lt;=Scenario!$O$23,19,20)))))))))))))))))))))</f>
        <v> </v>
      </c>
      <c r="AA34" s="71" t="str">
        <f>IF(ISBLANK(C34)," ",IF(C34&lt;=Scenario!$AA$3,0,IF(C34&lt;=Scenario!$AA$5,1,IF(C34&lt;=Scenario!$AA$6,2,IF(C34&lt;=Scenario!$AA$7,3,IF(C34&lt;=Scenario!$AA$8,4,IF(C34&lt;=Scenario!$AA$9,5,IF(C34&lt;=Scenario!$AA$10,6,IF(C34&lt;=Scenario!$AA$11,7,IF(C34&lt;=Scenario!$AA$12,8,IF(C34&lt;=Scenario!$AA$13,9,IF(C34&lt;=Scenario!$AA$14,10,IF(C34&lt;=Scenario!$AA$15,11,IF(C34&lt;=Scenario!$AA$16,12,IF(C34&lt;=Scenario!$AA$17,13,IF(C34&lt;=Scenario!$AA$18,14,15))))))))))))))))</f>
        <v> </v>
      </c>
      <c r="AB34" s="75" t="str">
        <f t="shared" si="15"/>
        <v>#VALUE!</v>
      </c>
      <c r="AC34" s="72" t="str">
        <f t="shared" si="16"/>
        <v>#VALUE!</v>
      </c>
      <c r="AD34" s="95" t="str">
        <f t="shared" si="17"/>
        <v>#VALUE!</v>
      </c>
      <c r="AE34" s="69" t="str">
        <f t="shared" si="18"/>
        <v>missing data</v>
      </c>
      <c r="AF34" s="74" t="str">
        <f t="shared" si="19"/>
        <v>missing data</v>
      </c>
      <c r="AG34" s="75" t="str">
        <f t="shared" si="20"/>
        <v>#VALUE!</v>
      </c>
      <c r="AH34" s="75" t="str">
        <f t="shared" si="21"/>
        <v>#VALUE!</v>
      </c>
    </row>
    <row r="35" ht="15.75" customHeight="1">
      <c r="A35" s="3" t="s">
        <v>92</v>
      </c>
      <c r="B35" s="57"/>
      <c r="C35" s="58"/>
      <c r="D35" s="58"/>
      <c r="E35" s="59"/>
      <c r="F35" s="60"/>
      <c r="G35" s="61"/>
      <c r="H35" s="61"/>
      <c r="I35" s="61"/>
      <c r="J35" s="62"/>
      <c r="K35" s="63" t="str">
        <f t="shared" si="2"/>
        <v> </v>
      </c>
      <c r="L35" s="64" t="str">
        <f t="shared" si="3"/>
        <v> </v>
      </c>
      <c r="M35" s="64" t="str">
        <f t="shared" si="4"/>
        <v> </v>
      </c>
      <c r="N35" s="64" t="str">
        <f t="shared" si="5"/>
        <v> </v>
      </c>
      <c r="O35" s="65" t="str">
        <f t="shared" si="6"/>
        <v> </v>
      </c>
      <c r="P35" s="65" t="str">
        <f t="shared" si="7"/>
        <v> </v>
      </c>
      <c r="Q35" s="66" t="str">
        <f t="shared" si="23"/>
        <v> </v>
      </c>
      <c r="R35" s="63" t="str">
        <f t="shared" si="9"/>
        <v>#VALUE!</v>
      </c>
      <c r="S35" s="67" t="str">
        <f t="shared" si="10"/>
        <v>#VALUE!</v>
      </c>
      <c r="T35" s="94" t="str">
        <f t="shared" si="11"/>
        <v>#VALUE!</v>
      </c>
      <c r="U35" s="69" t="str">
        <f t="shared" si="12"/>
        <v>donnée(s) manquante(s)</v>
      </c>
      <c r="V35" s="70" t="str">
        <f t="shared" si="13"/>
        <v>donnée(s) manquante(s)</v>
      </c>
      <c r="W35" s="65" t="str">
        <f t="shared" si="14"/>
        <v> </v>
      </c>
      <c r="X35" s="65" t="str">
        <f>IF(ISBLANK(I35)," ",IF(I35&lt;=Scenario!$C$3,0,IF(I35&lt;=Scenario!$C$5,1,IF(I35&lt;=Scenario!$C$6,2,IF(I35&lt;=Scenario!$C$7,3,IF(I35&lt;=Scenario!$C$8,4,5))))))</f>
        <v> </v>
      </c>
      <c r="Y35" s="65" t="str">
        <f>IF(ISBLANK(J35)," ",IF(ROUND(J35,2)&lt;=Scenario!$G$3,0,IF(ROUND(J35,2)&lt;=Scenario!$G$5,1,IF(ROUND(J35,2)&lt;=Scenario!$G$6,2,IF(ROUND(J35,2)&lt;=Scenario!$G$7,3,IF(ROUND(J35,2)&lt;=Scenario!$G$8,4,IF(ROUND(J35,2)&lt;=Scenario!$G$9,5,IF(ROUND(J35,2)&lt;=Scenario!$G$10,6,7))))))))</f>
        <v> </v>
      </c>
      <c r="Z35" s="71" t="str">
        <f>IF(ISBLANK(F35)," ",IF(F35&lt;=Scenario!$O$3,0,IF(F35&lt;=Scenario!$O$5,1,IF(F35&lt;=Scenario!$O$6,2,IF(F35&lt;=Scenario!$O$7,3,IF(F35&lt;=Scenario!$O$8,4,IF(F35&lt;=Scenario!$O$9,5,IF(F35&lt;=Scenario!$O$10,6,IF(F35&lt;=Scenario!$O$11,7,IF(F35&lt;=Scenario!$O$12,8,IF(F35&lt;=Scenario!$O$13,9,IF(F35&lt;=Scenario!$O$14,10,IF(F35&lt;=Scenario!$O$15,11,IF(F35&lt;=Scenario!$O$16,12,IF(F35&lt;=Scenario!$O$17,13,IF(F35&lt;=Scenario!$O$18,14,IF(F35&lt;=Scenario!$O$19,15,IF(F35&lt;=Scenario!$O$20,16,IF(F35&lt;=Scenario!$O$21,17,IF(F35&lt;=Scenario!$O$22,18,IF(F35&lt;=Scenario!$O$23,19,20)))))))))))))))))))))</f>
        <v> </v>
      </c>
      <c r="AA35" s="71" t="str">
        <f>IF(ISBLANK(C35)," ",IF(C35&lt;=Scenario!$AA$3,0,IF(C35&lt;=Scenario!$AA$5,1,IF(C35&lt;=Scenario!$AA$6,2,IF(C35&lt;=Scenario!$AA$7,3,IF(C35&lt;=Scenario!$AA$8,4,IF(C35&lt;=Scenario!$AA$9,5,IF(C35&lt;=Scenario!$AA$10,6,IF(C35&lt;=Scenario!$AA$11,7,IF(C35&lt;=Scenario!$AA$12,8,IF(C35&lt;=Scenario!$AA$13,9,IF(C35&lt;=Scenario!$AA$14,10,IF(C35&lt;=Scenario!$AA$15,11,IF(C35&lt;=Scenario!$AA$16,12,IF(C35&lt;=Scenario!$AA$17,13,IF(C35&lt;=Scenario!$AA$18,14,15))))))))))))))))</f>
        <v> </v>
      </c>
      <c r="AB35" s="75" t="str">
        <f t="shared" si="15"/>
        <v>#VALUE!</v>
      </c>
      <c r="AC35" s="72" t="str">
        <f t="shared" si="16"/>
        <v>#VALUE!</v>
      </c>
      <c r="AD35" s="95" t="str">
        <f t="shared" si="17"/>
        <v>#VALUE!</v>
      </c>
      <c r="AE35" s="69" t="str">
        <f t="shared" si="18"/>
        <v>missing data</v>
      </c>
      <c r="AF35" s="74" t="str">
        <f t="shared" si="19"/>
        <v>missing data</v>
      </c>
      <c r="AG35" s="75" t="str">
        <f t="shared" si="20"/>
        <v>#VALUE!</v>
      </c>
      <c r="AH35" s="75" t="str">
        <f t="shared" si="21"/>
        <v>#VALUE!</v>
      </c>
    </row>
    <row r="36" ht="15.75" customHeight="1">
      <c r="A36" s="3" t="s">
        <v>93</v>
      </c>
      <c r="B36" s="57"/>
      <c r="C36" s="58"/>
      <c r="D36" s="58"/>
      <c r="E36" s="59"/>
      <c r="F36" s="60"/>
      <c r="G36" s="61"/>
      <c r="H36" s="61"/>
      <c r="I36" s="61"/>
      <c r="J36" s="62"/>
      <c r="K36" s="63" t="str">
        <f t="shared" si="2"/>
        <v> </v>
      </c>
      <c r="L36" s="64" t="str">
        <f t="shared" si="3"/>
        <v> </v>
      </c>
      <c r="M36" s="64" t="str">
        <f t="shared" si="4"/>
        <v> </v>
      </c>
      <c r="N36" s="64" t="str">
        <f t="shared" si="5"/>
        <v> </v>
      </c>
      <c r="O36" s="65" t="str">
        <f t="shared" si="6"/>
        <v> </v>
      </c>
      <c r="P36" s="65" t="str">
        <f t="shared" si="7"/>
        <v> </v>
      </c>
      <c r="Q36" s="66" t="str">
        <f t="shared" si="23"/>
        <v> </v>
      </c>
      <c r="R36" s="63" t="str">
        <f t="shared" si="9"/>
        <v>#VALUE!</v>
      </c>
      <c r="S36" s="67" t="str">
        <f t="shared" si="10"/>
        <v>#VALUE!</v>
      </c>
      <c r="T36" s="94" t="str">
        <f t="shared" si="11"/>
        <v>#VALUE!</v>
      </c>
      <c r="U36" s="69" t="str">
        <f t="shared" si="12"/>
        <v>donnée(s) manquante(s)</v>
      </c>
      <c r="V36" s="70" t="str">
        <f t="shared" si="13"/>
        <v>donnée(s) manquante(s)</v>
      </c>
      <c r="W36" s="65" t="str">
        <f t="shared" si="14"/>
        <v> </v>
      </c>
      <c r="X36" s="65" t="str">
        <f>IF(ISBLANK(I36)," ",IF(I36&lt;=Scenario!$C$3,0,IF(I36&lt;=Scenario!$C$5,1,IF(I36&lt;=Scenario!$C$6,2,IF(I36&lt;=Scenario!$C$7,3,IF(I36&lt;=Scenario!$C$8,4,5))))))</f>
        <v> </v>
      </c>
      <c r="Y36" s="65" t="str">
        <f>IF(ISBLANK(J36)," ",IF(ROUND(J36,2)&lt;=Scenario!$G$3,0,IF(ROUND(J36,2)&lt;=Scenario!$G$5,1,IF(ROUND(J36,2)&lt;=Scenario!$G$6,2,IF(ROUND(J36,2)&lt;=Scenario!$G$7,3,IF(ROUND(J36,2)&lt;=Scenario!$G$8,4,IF(ROUND(J36,2)&lt;=Scenario!$G$9,5,IF(ROUND(J36,2)&lt;=Scenario!$G$10,6,7))))))))</f>
        <v> </v>
      </c>
      <c r="Z36" s="71" t="str">
        <f>IF(ISBLANK(F36)," ",IF(F36&lt;=Scenario!$O$3,0,IF(F36&lt;=Scenario!$O$5,1,IF(F36&lt;=Scenario!$O$6,2,IF(F36&lt;=Scenario!$O$7,3,IF(F36&lt;=Scenario!$O$8,4,IF(F36&lt;=Scenario!$O$9,5,IF(F36&lt;=Scenario!$O$10,6,IF(F36&lt;=Scenario!$O$11,7,IF(F36&lt;=Scenario!$O$12,8,IF(F36&lt;=Scenario!$O$13,9,IF(F36&lt;=Scenario!$O$14,10,IF(F36&lt;=Scenario!$O$15,11,IF(F36&lt;=Scenario!$O$16,12,IF(F36&lt;=Scenario!$O$17,13,IF(F36&lt;=Scenario!$O$18,14,IF(F36&lt;=Scenario!$O$19,15,IF(F36&lt;=Scenario!$O$20,16,IF(F36&lt;=Scenario!$O$21,17,IF(F36&lt;=Scenario!$O$22,18,IF(F36&lt;=Scenario!$O$23,19,20)))))))))))))))))))))</f>
        <v> </v>
      </c>
      <c r="AA36" s="71" t="str">
        <f>IF(ISBLANK(C36)," ",IF(C36&lt;=Scenario!$AA$3,0,IF(C36&lt;=Scenario!$AA$5,1,IF(C36&lt;=Scenario!$AA$6,2,IF(C36&lt;=Scenario!$AA$7,3,IF(C36&lt;=Scenario!$AA$8,4,IF(C36&lt;=Scenario!$AA$9,5,IF(C36&lt;=Scenario!$AA$10,6,IF(C36&lt;=Scenario!$AA$11,7,IF(C36&lt;=Scenario!$AA$12,8,IF(C36&lt;=Scenario!$AA$13,9,IF(C36&lt;=Scenario!$AA$14,10,IF(C36&lt;=Scenario!$AA$15,11,IF(C36&lt;=Scenario!$AA$16,12,IF(C36&lt;=Scenario!$AA$17,13,IF(C36&lt;=Scenario!$AA$18,14,15))))))))))))))))</f>
        <v> </v>
      </c>
      <c r="AB36" s="75" t="str">
        <f t="shared" si="15"/>
        <v>#VALUE!</v>
      </c>
      <c r="AC36" s="72" t="str">
        <f t="shared" si="16"/>
        <v>#VALUE!</v>
      </c>
      <c r="AD36" s="95" t="str">
        <f t="shared" si="17"/>
        <v>#VALUE!</v>
      </c>
      <c r="AE36" s="69" t="str">
        <f t="shared" si="18"/>
        <v>missing data</v>
      </c>
      <c r="AF36" s="74" t="str">
        <f t="shared" si="19"/>
        <v>missing data</v>
      </c>
      <c r="AG36" s="75" t="str">
        <f t="shared" si="20"/>
        <v>#VALUE!</v>
      </c>
      <c r="AH36" s="75" t="str">
        <f t="shared" si="21"/>
        <v>#VALUE!</v>
      </c>
    </row>
    <row r="37" ht="15.75" customHeight="1">
      <c r="A37" s="3" t="s">
        <v>94</v>
      </c>
      <c r="B37" s="57"/>
      <c r="C37" s="58"/>
      <c r="D37" s="58"/>
      <c r="E37" s="59"/>
      <c r="F37" s="60"/>
      <c r="G37" s="61"/>
      <c r="H37" s="61"/>
      <c r="I37" s="61"/>
      <c r="J37" s="62"/>
      <c r="K37" s="63" t="str">
        <f t="shared" si="2"/>
        <v> </v>
      </c>
      <c r="L37" s="64" t="str">
        <f t="shared" si="3"/>
        <v> </v>
      </c>
      <c r="M37" s="64" t="str">
        <f t="shared" si="4"/>
        <v> </v>
      </c>
      <c r="N37" s="64" t="str">
        <f t="shared" si="5"/>
        <v> </v>
      </c>
      <c r="O37" s="65" t="str">
        <f t="shared" si="6"/>
        <v> </v>
      </c>
      <c r="P37" s="65" t="str">
        <f t="shared" si="7"/>
        <v> </v>
      </c>
      <c r="Q37" s="66" t="str">
        <f t="shared" si="23"/>
        <v> </v>
      </c>
      <c r="R37" s="63" t="str">
        <f t="shared" si="9"/>
        <v>#VALUE!</v>
      </c>
      <c r="S37" s="67" t="str">
        <f t="shared" si="10"/>
        <v>#VALUE!</v>
      </c>
      <c r="T37" s="94" t="str">
        <f t="shared" si="11"/>
        <v>#VALUE!</v>
      </c>
      <c r="U37" s="69" t="str">
        <f t="shared" si="12"/>
        <v>donnée(s) manquante(s)</v>
      </c>
      <c r="V37" s="70" t="str">
        <f t="shared" si="13"/>
        <v>donnée(s) manquante(s)</v>
      </c>
      <c r="W37" s="65" t="str">
        <f t="shared" si="14"/>
        <v> </v>
      </c>
      <c r="X37" s="65" t="str">
        <f>IF(ISBLANK(I37)," ",IF(I37&lt;=Scenario!$C$3,0,IF(I37&lt;=Scenario!$C$5,1,IF(I37&lt;=Scenario!$C$6,2,IF(I37&lt;=Scenario!$C$7,3,IF(I37&lt;=Scenario!$C$8,4,5))))))</f>
        <v> </v>
      </c>
      <c r="Y37" s="65" t="str">
        <f>IF(ISBLANK(J37)," ",IF(ROUND(J37,2)&lt;=Scenario!$G$3,0,IF(ROUND(J37,2)&lt;=Scenario!$G$5,1,IF(ROUND(J37,2)&lt;=Scenario!$G$6,2,IF(ROUND(J37,2)&lt;=Scenario!$G$7,3,IF(ROUND(J37,2)&lt;=Scenario!$G$8,4,IF(ROUND(J37,2)&lt;=Scenario!$G$9,5,IF(ROUND(J37,2)&lt;=Scenario!$G$10,6,7))))))))</f>
        <v> </v>
      </c>
      <c r="Z37" s="71" t="str">
        <f>IF(ISBLANK(F37)," ",IF(F37&lt;=Scenario!$O$3,0,IF(F37&lt;=Scenario!$O$5,1,IF(F37&lt;=Scenario!$O$6,2,IF(F37&lt;=Scenario!$O$7,3,IF(F37&lt;=Scenario!$O$8,4,IF(F37&lt;=Scenario!$O$9,5,IF(F37&lt;=Scenario!$O$10,6,IF(F37&lt;=Scenario!$O$11,7,IF(F37&lt;=Scenario!$O$12,8,IF(F37&lt;=Scenario!$O$13,9,IF(F37&lt;=Scenario!$O$14,10,IF(F37&lt;=Scenario!$O$15,11,IF(F37&lt;=Scenario!$O$16,12,IF(F37&lt;=Scenario!$O$17,13,IF(F37&lt;=Scenario!$O$18,14,IF(F37&lt;=Scenario!$O$19,15,IF(F37&lt;=Scenario!$O$20,16,IF(F37&lt;=Scenario!$O$21,17,IF(F37&lt;=Scenario!$O$22,18,IF(F37&lt;=Scenario!$O$23,19,20)))))))))))))))))))))</f>
        <v> </v>
      </c>
      <c r="AA37" s="71" t="str">
        <f>IF(ISBLANK(C37)," ",IF(C37&lt;=Scenario!$AA$3,0,IF(C37&lt;=Scenario!$AA$5,1,IF(C37&lt;=Scenario!$AA$6,2,IF(C37&lt;=Scenario!$AA$7,3,IF(C37&lt;=Scenario!$AA$8,4,IF(C37&lt;=Scenario!$AA$9,5,IF(C37&lt;=Scenario!$AA$10,6,IF(C37&lt;=Scenario!$AA$11,7,IF(C37&lt;=Scenario!$AA$12,8,IF(C37&lt;=Scenario!$AA$13,9,IF(C37&lt;=Scenario!$AA$14,10,IF(C37&lt;=Scenario!$AA$15,11,IF(C37&lt;=Scenario!$AA$16,12,IF(C37&lt;=Scenario!$AA$17,13,IF(C37&lt;=Scenario!$AA$18,14,15))))))))))))))))</f>
        <v> </v>
      </c>
      <c r="AB37" s="75" t="str">
        <f t="shared" si="15"/>
        <v>#VALUE!</v>
      </c>
      <c r="AC37" s="72" t="str">
        <f t="shared" si="16"/>
        <v>#VALUE!</v>
      </c>
      <c r="AD37" s="95" t="str">
        <f t="shared" si="17"/>
        <v>#VALUE!</v>
      </c>
      <c r="AE37" s="69" t="str">
        <f t="shared" si="18"/>
        <v>missing data</v>
      </c>
      <c r="AF37" s="74" t="str">
        <f t="shared" si="19"/>
        <v>missing data</v>
      </c>
      <c r="AG37" s="75" t="str">
        <f t="shared" si="20"/>
        <v>#VALUE!</v>
      </c>
      <c r="AH37" s="75" t="str">
        <f t="shared" si="21"/>
        <v>#VALUE!</v>
      </c>
    </row>
    <row r="38" ht="15.75" customHeight="1">
      <c r="A38" s="3" t="s">
        <v>95</v>
      </c>
      <c r="B38" s="57"/>
      <c r="C38" s="58"/>
      <c r="D38" s="58"/>
      <c r="E38" s="59"/>
      <c r="F38" s="60"/>
      <c r="G38" s="61"/>
      <c r="H38" s="61"/>
      <c r="I38" s="61"/>
      <c r="J38" s="62"/>
      <c r="K38" s="63" t="str">
        <f t="shared" si="2"/>
        <v> </v>
      </c>
      <c r="L38" s="64" t="str">
        <f t="shared" si="3"/>
        <v> </v>
      </c>
      <c r="M38" s="64" t="str">
        <f t="shared" si="4"/>
        <v> </v>
      </c>
      <c r="N38" s="64" t="str">
        <f t="shared" si="5"/>
        <v> </v>
      </c>
      <c r="O38" s="65" t="str">
        <f t="shared" si="6"/>
        <v> </v>
      </c>
      <c r="P38" s="65" t="str">
        <f t="shared" si="7"/>
        <v> </v>
      </c>
      <c r="Q38" s="66" t="str">
        <f t="shared" si="23"/>
        <v> </v>
      </c>
      <c r="R38" s="63" t="str">
        <f t="shared" si="9"/>
        <v>#VALUE!</v>
      </c>
      <c r="S38" s="67" t="str">
        <f t="shared" si="10"/>
        <v>#VALUE!</v>
      </c>
      <c r="T38" s="94" t="str">
        <f t="shared" si="11"/>
        <v>#VALUE!</v>
      </c>
      <c r="U38" s="69" t="str">
        <f t="shared" si="12"/>
        <v>donnée(s) manquante(s)</v>
      </c>
      <c r="V38" s="70" t="str">
        <f t="shared" si="13"/>
        <v>donnée(s) manquante(s)</v>
      </c>
      <c r="W38" s="65" t="str">
        <f t="shared" si="14"/>
        <v> </v>
      </c>
      <c r="X38" s="65" t="str">
        <f>IF(ISBLANK(I38)," ",IF(I38&lt;=Scenario!$C$3,0,IF(I38&lt;=Scenario!$C$5,1,IF(I38&lt;=Scenario!$C$6,2,IF(I38&lt;=Scenario!$C$7,3,IF(I38&lt;=Scenario!$C$8,4,5))))))</f>
        <v> </v>
      </c>
      <c r="Y38" s="65" t="str">
        <f>IF(ISBLANK(J38)," ",IF(ROUND(J38,2)&lt;=Scenario!$G$3,0,IF(ROUND(J38,2)&lt;=Scenario!$G$5,1,IF(ROUND(J38,2)&lt;=Scenario!$G$6,2,IF(ROUND(J38,2)&lt;=Scenario!$G$7,3,IF(ROUND(J38,2)&lt;=Scenario!$G$8,4,IF(ROUND(J38,2)&lt;=Scenario!$G$9,5,IF(ROUND(J38,2)&lt;=Scenario!$G$10,6,7))))))))</f>
        <v> </v>
      </c>
      <c r="Z38" s="71" t="str">
        <f>IF(ISBLANK(F38)," ",IF(F38&lt;=Scenario!$O$3,0,IF(F38&lt;=Scenario!$O$5,1,IF(F38&lt;=Scenario!$O$6,2,IF(F38&lt;=Scenario!$O$7,3,IF(F38&lt;=Scenario!$O$8,4,IF(F38&lt;=Scenario!$O$9,5,IF(F38&lt;=Scenario!$O$10,6,IF(F38&lt;=Scenario!$O$11,7,IF(F38&lt;=Scenario!$O$12,8,IF(F38&lt;=Scenario!$O$13,9,IF(F38&lt;=Scenario!$O$14,10,IF(F38&lt;=Scenario!$O$15,11,IF(F38&lt;=Scenario!$O$16,12,IF(F38&lt;=Scenario!$O$17,13,IF(F38&lt;=Scenario!$O$18,14,IF(F38&lt;=Scenario!$O$19,15,IF(F38&lt;=Scenario!$O$20,16,IF(F38&lt;=Scenario!$O$21,17,IF(F38&lt;=Scenario!$O$22,18,IF(F38&lt;=Scenario!$O$23,19,20)))))))))))))))))))))</f>
        <v> </v>
      </c>
      <c r="AA38" s="71" t="str">
        <f>IF(ISBLANK(C38)," ",IF(C38&lt;=Scenario!$AA$3,0,IF(C38&lt;=Scenario!$AA$5,1,IF(C38&lt;=Scenario!$AA$6,2,IF(C38&lt;=Scenario!$AA$7,3,IF(C38&lt;=Scenario!$AA$8,4,IF(C38&lt;=Scenario!$AA$9,5,IF(C38&lt;=Scenario!$AA$10,6,IF(C38&lt;=Scenario!$AA$11,7,IF(C38&lt;=Scenario!$AA$12,8,IF(C38&lt;=Scenario!$AA$13,9,IF(C38&lt;=Scenario!$AA$14,10,IF(C38&lt;=Scenario!$AA$15,11,IF(C38&lt;=Scenario!$AA$16,12,IF(C38&lt;=Scenario!$AA$17,13,IF(C38&lt;=Scenario!$AA$18,14,15))))))))))))))))</f>
        <v> </v>
      </c>
      <c r="AB38" s="75" t="str">
        <f t="shared" si="15"/>
        <v>#VALUE!</v>
      </c>
      <c r="AC38" s="72" t="str">
        <f t="shared" si="16"/>
        <v>#VALUE!</v>
      </c>
      <c r="AD38" s="95" t="str">
        <f t="shared" si="17"/>
        <v>#VALUE!</v>
      </c>
      <c r="AE38" s="69" t="str">
        <f t="shared" si="18"/>
        <v>missing data</v>
      </c>
      <c r="AF38" s="74" t="str">
        <f t="shared" si="19"/>
        <v>missing data</v>
      </c>
      <c r="AG38" s="75" t="str">
        <f t="shared" si="20"/>
        <v>#VALUE!</v>
      </c>
      <c r="AH38" s="75" t="str">
        <f t="shared" si="21"/>
        <v>#VALUE!</v>
      </c>
    </row>
    <row r="39" ht="15.75" customHeight="1">
      <c r="A39" s="3" t="s">
        <v>96</v>
      </c>
      <c r="B39" s="57"/>
      <c r="C39" s="58"/>
      <c r="D39" s="58"/>
      <c r="E39" s="59"/>
      <c r="F39" s="60"/>
      <c r="G39" s="61"/>
      <c r="H39" s="61"/>
      <c r="I39" s="61"/>
      <c r="J39" s="62"/>
      <c r="K39" s="63" t="str">
        <f t="shared" si="2"/>
        <v> </v>
      </c>
      <c r="L39" s="64" t="str">
        <f t="shared" si="3"/>
        <v> </v>
      </c>
      <c r="M39" s="64" t="str">
        <f t="shared" si="4"/>
        <v> </v>
      </c>
      <c r="N39" s="64" t="str">
        <f t="shared" si="5"/>
        <v> </v>
      </c>
      <c r="O39" s="65" t="str">
        <f t="shared" si="6"/>
        <v> </v>
      </c>
      <c r="P39" s="65" t="str">
        <f t="shared" si="7"/>
        <v> </v>
      </c>
      <c r="Q39" s="66" t="str">
        <f t="shared" si="23"/>
        <v> </v>
      </c>
      <c r="R39" s="63" t="str">
        <f t="shared" si="9"/>
        <v>#VALUE!</v>
      </c>
      <c r="S39" s="67" t="str">
        <f t="shared" si="10"/>
        <v>#VALUE!</v>
      </c>
      <c r="T39" s="94" t="str">
        <f t="shared" si="11"/>
        <v>#VALUE!</v>
      </c>
      <c r="U39" s="69" t="str">
        <f t="shared" si="12"/>
        <v>donnée(s) manquante(s)</v>
      </c>
      <c r="V39" s="70" t="str">
        <f t="shared" si="13"/>
        <v>donnée(s) manquante(s)</v>
      </c>
      <c r="W39" s="65" t="str">
        <f t="shared" si="14"/>
        <v> </v>
      </c>
      <c r="X39" s="65" t="str">
        <f>IF(ISBLANK(I39)," ",IF(I39&lt;=Scenario!$C$3,0,IF(I39&lt;=Scenario!$C$5,1,IF(I39&lt;=Scenario!$C$6,2,IF(I39&lt;=Scenario!$C$7,3,IF(I39&lt;=Scenario!$C$8,4,5))))))</f>
        <v> </v>
      </c>
      <c r="Y39" s="65" t="str">
        <f>IF(ISBLANK(J39)," ",IF(ROUND(J39,2)&lt;=Scenario!$G$3,0,IF(ROUND(J39,2)&lt;=Scenario!$G$5,1,IF(ROUND(J39,2)&lt;=Scenario!$G$6,2,IF(ROUND(J39,2)&lt;=Scenario!$G$7,3,IF(ROUND(J39,2)&lt;=Scenario!$G$8,4,IF(ROUND(J39,2)&lt;=Scenario!$G$9,5,IF(ROUND(J39,2)&lt;=Scenario!$G$10,6,7))))))))</f>
        <v> </v>
      </c>
      <c r="Z39" s="71" t="str">
        <f>IF(ISBLANK(F39)," ",IF(F39&lt;=Scenario!$O$3,0,IF(F39&lt;=Scenario!$O$5,1,IF(F39&lt;=Scenario!$O$6,2,IF(F39&lt;=Scenario!$O$7,3,IF(F39&lt;=Scenario!$O$8,4,IF(F39&lt;=Scenario!$O$9,5,IF(F39&lt;=Scenario!$O$10,6,IF(F39&lt;=Scenario!$O$11,7,IF(F39&lt;=Scenario!$O$12,8,IF(F39&lt;=Scenario!$O$13,9,IF(F39&lt;=Scenario!$O$14,10,IF(F39&lt;=Scenario!$O$15,11,IF(F39&lt;=Scenario!$O$16,12,IF(F39&lt;=Scenario!$O$17,13,IF(F39&lt;=Scenario!$O$18,14,IF(F39&lt;=Scenario!$O$19,15,IF(F39&lt;=Scenario!$O$20,16,IF(F39&lt;=Scenario!$O$21,17,IF(F39&lt;=Scenario!$O$22,18,IF(F39&lt;=Scenario!$O$23,19,20)))))))))))))))))))))</f>
        <v> </v>
      </c>
      <c r="AA39" s="71" t="str">
        <f>IF(ISBLANK(C39)," ",IF(C39&lt;=Scenario!$AA$3,0,IF(C39&lt;=Scenario!$AA$5,1,IF(C39&lt;=Scenario!$AA$6,2,IF(C39&lt;=Scenario!$AA$7,3,IF(C39&lt;=Scenario!$AA$8,4,IF(C39&lt;=Scenario!$AA$9,5,IF(C39&lt;=Scenario!$AA$10,6,IF(C39&lt;=Scenario!$AA$11,7,IF(C39&lt;=Scenario!$AA$12,8,IF(C39&lt;=Scenario!$AA$13,9,IF(C39&lt;=Scenario!$AA$14,10,IF(C39&lt;=Scenario!$AA$15,11,IF(C39&lt;=Scenario!$AA$16,12,IF(C39&lt;=Scenario!$AA$17,13,IF(C39&lt;=Scenario!$AA$18,14,15))))))))))))))))</f>
        <v> </v>
      </c>
      <c r="AB39" s="75" t="str">
        <f t="shared" si="15"/>
        <v>#VALUE!</v>
      </c>
      <c r="AC39" s="72" t="str">
        <f t="shared" si="16"/>
        <v>#VALUE!</v>
      </c>
      <c r="AD39" s="95" t="str">
        <f t="shared" si="17"/>
        <v>#VALUE!</v>
      </c>
      <c r="AE39" s="69" t="str">
        <f t="shared" si="18"/>
        <v>missing data</v>
      </c>
      <c r="AF39" s="74" t="str">
        <f t="shared" si="19"/>
        <v>missing data</v>
      </c>
      <c r="AG39" s="75" t="str">
        <f t="shared" si="20"/>
        <v>#VALUE!</v>
      </c>
      <c r="AH39" s="75" t="str">
        <f t="shared" si="21"/>
        <v>#VALUE!</v>
      </c>
    </row>
    <row r="40" ht="15.75" customHeight="1">
      <c r="A40" s="3" t="s">
        <v>97</v>
      </c>
      <c r="B40" s="57"/>
      <c r="C40" s="58"/>
      <c r="D40" s="58"/>
      <c r="E40" s="59"/>
      <c r="F40" s="60"/>
      <c r="G40" s="61"/>
      <c r="H40" s="61"/>
      <c r="I40" s="61"/>
      <c r="J40" s="62"/>
      <c r="K40" s="63" t="str">
        <f t="shared" si="2"/>
        <v> </v>
      </c>
      <c r="L40" s="64" t="str">
        <f t="shared" si="3"/>
        <v> </v>
      </c>
      <c r="M40" s="64" t="str">
        <f t="shared" si="4"/>
        <v> </v>
      </c>
      <c r="N40" s="64" t="str">
        <f t="shared" si="5"/>
        <v> </v>
      </c>
      <c r="O40" s="65" t="str">
        <f t="shared" si="6"/>
        <v> </v>
      </c>
      <c r="P40" s="65" t="str">
        <f t="shared" si="7"/>
        <v> </v>
      </c>
      <c r="Q40" s="66" t="str">
        <f t="shared" si="23"/>
        <v> </v>
      </c>
      <c r="R40" s="63" t="str">
        <f t="shared" si="9"/>
        <v>#VALUE!</v>
      </c>
      <c r="S40" s="67" t="str">
        <f t="shared" si="10"/>
        <v>#VALUE!</v>
      </c>
      <c r="T40" s="94" t="str">
        <f t="shared" si="11"/>
        <v>#VALUE!</v>
      </c>
      <c r="U40" s="69" t="str">
        <f t="shared" si="12"/>
        <v>donnée(s) manquante(s)</v>
      </c>
      <c r="V40" s="70" t="str">
        <f t="shared" si="13"/>
        <v>donnée(s) manquante(s)</v>
      </c>
      <c r="W40" s="65" t="str">
        <f t="shared" si="14"/>
        <v> </v>
      </c>
      <c r="X40" s="65" t="str">
        <f>IF(ISBLANK(I40)," ",IF(I40&lt;=Scenario!$C$3,0,IF(I40&lt;=Scenario!$C$5,1,IF(I40&lt;=Scenario!$C$6,2,IF(I40&lt;=Scenario!$C$7,3,IF(I40&lt;=Scenario!$C$8,4,5))))))</f>
        <v> </v>
      </c>
      <c r="Y40" s="65" t="str">
        <f>IF(ISBLANK(J40)," ",IF(ROUND(J40,2)&lt;=Scenario!$G$3,0,IF(ROUND(J40,2)&lt;=Scenario!$G$5,1,IF(ROUND(J40,2)&lt;=Scenario!$G$6,2,IF(ROUND(J40,2)&lt;=Scenario!$G$7,3,IF(ROUND(J40,2)&lt;=Scenario!$G$8,4,IF(ROUND(J40,2)&lt;=Scenario!$G$9,5,IF(ROUND(J40,2)&lt;=Scenario!$G$10,6,7))))))))</f>
        <v> </v>
      </c>
      <c r="Z40" s="71" t="str">
        <f>IF(ISBLANK(F40)," ",IF(F40&lt;=Scenario!$O$3,0,IF(F40&lt;=Scenario!$O$5,1,IF(F40&lt;=Scenario!$O$6,2,IF(F40&lt;=Scenario!$O$7,3,IF(F40&lt;=Scenario!$O$8,4,IF(F40&lt;=Scenario!$O$9,5,IF(F40&lt;=Scenario!$O$10,6,IF(F40&lt;=Scenario!$O$11,7,IF(F40&lt;=Scenario!$O$12,8,IF(F40&lt;=Scenario!$O$13,9,IF(F40&lt;=Scenario!$O$14,10,IF(F40&lt;=Scenario!$O$15,11,IF(F40&lt;=Scenario!$O$16,12,IF(F40&lt;=Scenario!$O$17,13,IF(F40&lt;=Scenario!$O$18,14,IF(F40&lt;=Scenario!$O$19,15,IF(F40&lt;=Scenario!$O$20,16,IF(F40&lt;=Scenario!$O$21,17,IF(F40&lt;=Scenario!$O$22,18,IF(F40&lt;=Scenario!$O$23,19,20)))))))))))))))))))))</f>
        <v> </v>
      </c>
      <c r="AA40" s="71" t="str">
        <f>IF(ISBLANK(C40)," ",IF(C40&lt;=Scenario!$AA$3,0,IF(C40&lt;=Scenario!$AA$5,1,IF(C40&lt;=Scenario!$AA$6,2,IF(C40&lt;=Scenario!$AA$7,3,IF(C40&lt;=Scenario!$AA$8,4,IF(C40&lt;=Scenario!$AA$9,5,IF(C40&lt;=Scenario!$AA$10,6,IF(C40&lt;=Scenario!$AA$11,7,IF(C40&lt;=Scenario!$AA$12,8,IF(C40&lt;=Scenario!$AA$13,9,IF(C40&lt;=Scenario!$AA$14,10,IF(C40&lt;=Scenario!$AA$15,11,IF(C40&lt;=Scenario!$AA$16,12,IF(C40&lt;=Scenario!$AA$17,13,IF(C40&lt;=Scenario!$AA$18,14,15))))))))))))))))</f>
        <v> </v>
      </c>
      <c r="AB40" s="75" t="str">
        <f t="shared" si="15"/>
        <v>#VALUE!</v>
      </c>
      <c r="AC40" s="72" t="str">
        <f t="shared" si="16"/>
        <v>#VALUE!</v>
      </c>
      <c r="AD40" s="95" t="str">
        <f t="shared" si="17"/>
        <v>#VALUE!</v>
      </c>
      <c r="AE40" s="69" t="str">
        <f t="shared" si="18"/>
        <v>missing data</v>
      </c>
      <c r="AF40" s="74" t="str">
        <f t="shared" si="19"/>
        <v>missing data</v>
      </c>
      <c r="AG40" s="75" t="str">
        <f t="shared" si="20"/>
        <v>#VALUE!</v>
      </c>
      <c r="AH40" s="75" t="str">
        <f t="shared" si="21"/>
        <v>#VALUE!</v>
      </c>
    </row>
    <row r="41" ht="15.75" customHeight="1">
      <c r="A41" s="3" t="s">
        <v>98</v>
      </c>
      <c r="B41" s="57"/>
      <c r="C41" s="58"/>
      <c r="D41" s="58"/>
      <c r="E41" s="59"/>
      <c r="F41" s="60"/>
      <c r="G41" s="61"/>
      <c r="H41" s="61"/>
      <c r="I41" s="61"/>
      <c r="J41" s="62"/>
      <c r="K41" s="63" t="str">
        <f t="shared" si="2"/>
        <v> </v>
      </c>
      <c r="L41" s="64" t="str">
        <f t="shared" si="3"/>
        <v> </v>
      </c>
      <c r="M41" s="64" t="str">
        <f t="shared" si="4"/>
        <v> </v>
      </c>
      <c r="N41" s="64" t="str">
        <f t="shared" si="5"/>
        <v> </v>
      </c>
      <c r="O41" s="65" t="str">
        <f t="shared" si="6"/>
        <v> </v>
      </c>
      <c r="P41" s="65" t="str">
        <f t="shared" si="7"/>
        <v> </v>
      </c>
      <c r="Q41" s="66" t="str">
        <f t="shared" si="23"/>
        <v> </v>
      </c>
      <c r="R41" s="63" t="str">
        <f t="shared" si="9"/>
        <v>#VALUE!</v>
      </c>
      <c r="S41" s="67" t="str">
        <f t="shared" si="10"/>
        <v>#VALUE!</v>
      </c>
      <c r="T41" s="94" t="str">
        <f t="shared" si="11"/>
        <v>#VALUE!</v>
      </c>
      <c r="U41" s="69" t="str">
        <f t="shared" si="12"/>
        <v>donnée(s) manquante(s)</v>
      </c>
      <c r="V41" s="70" t="str">
        <f t="shared" si="13"/>
        <v>donnée(s) manquante(s)</v>
      </c>
      <c r="W41" s="65" t="str">
        <f t="shared" si="14"/>
        <v> </v>
      </c>
      <c r="X41" s="65" t="str">
        <f>IF(ISBLANK(I41)," ",IF(I41&lt;=Scenario!$C$3,0,IF(I41&lt;=Scenario!$C$5,1,IF(I41&lt;=Scenario!$C$6,2,IF(I41&lt;=Scenario!$C$7,3,IF(I41&lt;=Scenario!$C$8,4,5))))))</f>
        <v> </v>
      </c>
      <c r="Y41" s="65" t="str">
        <f>IF(ISBLANK(J41)," ",IF(ROUND(J41,2)&lt;=Scenario!$G$3,0,IF(ROUND(J41,2)&lt;=Scenario!$G$5,1,IF(ROUND(J41,2)&lt;=Scenario!$G$6,2,IF(ROUND(J41,2)&lt;=Scenario!$G$7,3,IF(ROUND(J41,2)&lt;=Scenario!$G$8,4,IF(ROUND(J41,2)&lt;=Scenario!$G$9,5,IF(ROUND(J41,2)&lt;=Scenario!$G$10,6,7))))))))</f>
        <v> </v>
      </c>
      <c r="Z41" s="71" t="str">
        <f>IF(ISBLANK(F41)," ",IF(F41&lt;=Scenario!$O$3,0,IF(F41&lt;=Scenario!$O$5,1,IF(F41&lt;=Scenario!$O$6,2,IF(F41&lt;=Scenario!$O$7,3,IF(F41&lt;=Scenario!$O$8,4,IF(F41&lt;=Scenario!$O$9,5,IF(F41&lt;=Scenario!$O$10,6,IF(F41&lt;=Scenario!$O$11,7,IF(F41&lt;=Scenario!$O$12,8,IF(F41&lt;=Scenario!$O$13,9,IF(F41&lt;=Scenario!$O$14,10,IF(F41&lt;=Scenario!$O$15,11,IF(F41&lt;=Scenario!$O$16,12,IF(F41&lt;=Scenario!$O$17,13,IF(F41&lt;=Scenario!$O$18,14,IF(F41&lt;=Scenario!$O$19,15,IF(F41&lt;=Scenario!$O$20,16,IF(F41&lt;=Scenario!$O$21,17,IF(F41&lt;=Scenario!$O$22,18,IF(F41&lt;=Scenario!$O$23,19,20)))))))))))))))))))))</f>
        <v> </v>
      </c>
      <c r="AA41" s="71" t="str">
        <f>IF(ISBLANK(C41)," ",IF(C41&lt;=Scenario!$AA$3,0,IF(C41&lt;=Scenario!$AA$5,1,IF(C41&lt;=Scenario!$AA$6,2,IF(C41&lt;=Scenario!$AA$7,3,IF(C41&lt;=Scenario!$AA$8,4,IF(C41&lt;=Scenario!$AA$9,5,IF(C41&lt;=Scenario!$AA$10,6,IF(C41&lt;=Scenario!$AA$11,7,IF(C41&lt;=Scenario!$AA$12,8,IF(C41&lt;=Scenario!$AA$13,9,IF(C41&lt;=Scenario!$AA$14,10,IF(C41&lt;=Scenario!$AA$15,11,IF(C41&lt;=Scenario!$AA$16,12,IF(C41&lt;=Scenario!$AA$17,13,IF(C41&lt;=Scenario!$AA$18,14,15))))))))))))))))</f>
        <v> </v>
      </c>
      <c r="AB41" s="75" t="str">
        <f t="shared" si="15"/>
        <v>#VALUE!</v>
      </c>
      <c r="AC41" s="72" t="str">
        <f t="shared" si="16"/>
        <v>#VALUE!</v>
      </c>
      <c r="AD41" s="95" t="str">
        <f t="shared" si="17"/>
        <v>#VALUE!</v>
      </c>
      <c r="AE41" s="69" t="str">
        <f t="shared" si="18"/>
        <v>missing data</v>
      </c>
      <c r="AF41" s="74" t="str">
        <f t="shared" si="19"/>
        <v>missing data</v>
      </c>
      <c r="AG41" s="75" t="str">
        <f t="shared" si="20"/>
        <v>#VALUE!</v>
      </c>
      <c r="AH41" s="75" t="str">
        <f t="shared" si="21"/>
        <v>#VALUE!</v>
      </c>
    </row>
    <row r="42" ht="15.75" customHeight="1">
      <c r="A42" s="3" t="s">
        <v>99</v>
      </c>
      <c r="B42" s="57"/>
      <c r="C42" s="58"/>
      <c r="D42" s="58"/>
      <c r="E42" s="59"/>
      <c r="F42" s="60"/>
      <c r="G42" s="61"/>
      <c r="H42" s="61"/>
      <c r="I42" s="61"/>
      <c r="J42" s="62"/>
      <c r="K42" s="63" t="str">
        <f t="shared" si="2"/>
        <v> </v>
      </c>
      <c r="L42" s="64" t="str">
        <f t="shared" si="3"/>
        <v> </v>
      </c>
      <c r="M42" s="64" t="str">
        <f t="shared" si="4"/>
        <v> </v>
      </c>
      <c r="N42" s="64" t="str">
        <f t="shared" si="5"/>
        <v> </v>
      </c>
      <c r="O42" s="65" t="str">
        <f t="shared" si="6"/>
        <v> </v>
      </c>
      <c r="P42" s="65" t="str">
        <f t="shared" si="7"/>
        <v> </v>
      </c>
      <c r="Q42" s="66" t="str">
        <f t="shared" si="23"/>
        <v> </v>
      </c>
      <c r="R42" s="63" t="str">
        <f t="shared" si="9"/>
        <v>#VALUE!</v>
      </c>
      <c r="S42" s="67" t="str">
        <f t="shared" si="10"/>
        <v>#VALUE!</v>
      </c>
      <c r="T42" s="94" t="str">
        <f t="shared" si="11"/>
        <v>#VALUE!</v>
      </c>
      <c r="U42" s="69" t="str">
        <f t="shared" si="12"/>
        <v>donnée(s) manquante(s)</v>
      </c>
      <c r="V42" s="70" t="str">
        <f t="shared" si="13"/>
        <v>donnée(s) manquante(s)</v>
      </c>
      <c r="W42" s="65" t="str">
        <f t="shared" si="14"/>
        <v> </v>
      </c>
      <c r="X42" s="65" t="str">
        <f>IF(ISBLANK(I42)," ",IF(I42&lt;=Scenario!$C$3,0,IF(I42&lt;=Scenario!$C$5,1,IF(I42&lt;=Scenario!$C$6,2,IF(I42&lt;=Scenario!$C$7,3,IF(I42&lt;=Scenario!$C$8,4,5))))))</f>
        <v> </v>
      </c>
      <c r="Y42" s="65" t="str">
        <f>IF(ISBLANK(J42)," ",IF(ROUND(J42,2)&lt;=Scenario!$G$3,0,IF(ROUND(J42,2)&lt;=Scenario!$G$5,1,IF(ROUND(J42,2)&lt;=Scenario!$G$6,2,IF(ROUND(J42,2)&lt;=Scenario!$G$7,3,IF(ROUND(J42,2)&lt;=Scenario!$G$8,4,IF(ROUND(J42,2)&lt;=Scenario!$G$9,5,IF(ROUND(J42,2)&lt;=Scenario!$G$10,6,7))))))))</f>
        <v> </v>
      </c>
      <c r="Z42" s="71" t="str">
        <f>IF(ISBLANK(F42)," ",IF(F42&lt;=Scenario!$O$3,0,IF(F42&lt;=Scenario!$O$5,1,IF(F42&lt;=Scenario!$O$6,2,IF(F42&lt;=Scenario!$O$7,3,IF(F42&lt;=Scenario!$O$8,4,IF(F42&lt;=Scenario!$O$9,5,IF(F42&lt;=Scenario!$O$10,6,IF(F42&lt;=Scenario!$O$11,7,IF(F42&lt;=Scenario!$O$12,8,IF(F42&lt;=Scenario!$O$13,9,IF(F42&lt;=Scenario!$O$14,10,IF(F42&lt;=Scenario!$O$15,11,IF(F42&lt;=Scenario!$O$16,12,IF(F42&lt;=Scenario!$O$17,13,IF(F42&lt;=Scenario!$O$18,14,IF(F42&lt;=Scenario!$O$19,15,IF(F42&lt;=Scenario!$O$20,16,IF(F42&lt;=Scenario!$O$21,17,IF(F42&lt;=Scenario!$O$22,18,IF(F42&lt;=Scenario!$O$23,19,20)))))))))))))))))))))</f>
        <v> </v>
      </c>
      <c r="AA42" s="71" t="str">
        <f>IF(ISBLANK(C42)," ",IF(C42&lt;=Scenario!$AA$3,0,IF(C42&lt;=Scenario!$AA$5,1,IF(C42&lt;=Scenario!$AA$6,2,IF(C42&lt;=Scenario!$AA$7,3,IF(C42&lt;=Scenario!$AA$8,4,IF(C42&lt;=Scenario!$AA$9,5,IF(C42&lt;=Scenario!$AA$10,6,IF(C42&lt;=Scenario!$AA$11,7,IF(C42&lt;=Scenario!$AA$12,8,IF(C42&lt;=Scenario!$AA$13,9,IF(C42&lt;=Scenario!$AA$14,10,IF(C42&lt;=Scenario!$AA$15,11,IF(C42&lt;=Scenario!$AA$16,12,IF(C42&lt;=Scenario!$AA$17,13,IF(C42&lt;=Scenario!$AA$18,14,15))))))))))))))))</f>
        <v> </v>
      </c>
      <c r="AB42" s="75" t="str">
        <f t="shared" si="15"/>
        <v>#VALUE!</v>
      </c>
      <c r="AC42" s="72" t="str">
        <f t="shared" si="16"/>
        <v>#VALUE!</v>
      </c>
      <c r="AD42" s="95" t="str">
        <f t="shared" si="17"/>
        <v>#VALUE!</v>
      </c>
      <c r="AE42" s="69" t="str">
        <f t="shared" si="18"/>
        <v>missing data</v>
      </c>
      <c r="AF42" s="74" t="str">
        <f t="shared" si="19"/>
        <v>missing data</v>
      </c>
      <c r="AG42" s="75" t="str">
        <f t="shared" si="20"/>
        <v>#VALUE!</v>
      </c>
      <c r="AH42" s="75" t="str">
        <f t="shared" si="21"/>
        <v>#VALUE!</v>
      </c>
    </row>
    <row r="43" ht="15.75" customHeight="1">
      <c r="A43" s="3" t="s">
        <v>100</v>
      </c>
      <c r="B43" s="57"/>
      <c r="C43" s="58"/>
      <c r="D43" s="58"/>
      <c r="E43" s="59"/>
      <c r="F43" s="60"/>
      <c r="G43" s="61"/>
      <c r="H43" s="61"/>
      <c r="I43" s="61"/>
      <c r="J43" s="62"/>
      <c r="K43" s="63" t="str">
        <f t="shared" si="2"/>
        <v> </v>
      </c>
      <c r="L43" s="64" t="str">
        <f t="shared" si="3"/>
        <v> </v>
      </c>
      <c r="M43" s="64" t="str">
        <f t="shared" si="4"/>
        <v> </v>
      </c>
      <c r="N43" s="64" t="str">
        <f t="shared" si="5"/>
        <v> </v>
      </c>
      <c r="O43" s="65" t="str">
        <f t="shared" si="6"/>
        <v> </v>
      </c>
      <c r="P43" s="65" t="str">
        <f t="shared" si="7"/>
        <v> </v>
      </c>
      <c r="Q43" s="66" t="str">
        <f t="shared" si="23"/>
        <v> </v>
      </c>
      <c r="R43" s="63" t="str">
        <f t="shared" si="9"/>
        <v>#VALUE!</v>
      </c>
      <c r="S43" s="67" t="str">
        <f t="shared" si="10"/>
        <v>#VALUE!</v>
      </c>
      <c r="T43" s="94" t="str">
        <f t="shared" si="11"/>
        <v>#VALUE!</v>
      </c>
      <c r="U43" s="69" t="str">
        <f t="shared" si="12"/>
        <v>donnée(s) manquante(s)</v>
      </c>
      <c r="V43" s="70" t="str">
        <f t="shared" si="13"/>
        <v>donnée(s) manquante(s)</v>
      </c>
      <c r="W43" s="65" t="str">
        <f t="shared" si="14"/>
        <v> </v>
      </c>
      <c r="X43" s="65" t="str">
        <f>IF(ISBLANK(I43)," ",IF(I43&lt;=Scenario!$C$3,0,IF(I43&lt;=Scenario!$C$5,1,IF(I43&lt;=Scenario!$C$6,2,IF(I43&lt;=Scenario!$C$7,3,IF(I43&lt;=Scenario!$C$8,4,5))))))</f>
        <v> </v>
      </c>
      <c r="Y43" s="65" t="str">
        <f>IF(ISBLANK(J43)," ",IF(ROUND(J43,2)&lt;=Scenario!$G$3,0,IF(ROUND(J43,2)&lt;=Scenario!$G$5,1,IF(ROUND(J43,2)&lt;=Scenario!$G$6,2,IF(ROUND(J43,2)&lt;=Scenario!$G$7,3,IF(ROUND(J43,2)&lt;=Scenario!$G$8,4,IF(ROUND(J43,2)&lt;=Scenario!$G$9,5,IF(ROUND(J43,2)&lt;=Scenario!$G$10,6,7))))))))</f>
        <v> </v>
      </c>
      <c r="Z43" s="71" t="str">
        <f>IF(ISBLANK(F43)," ",IF(F43&lt;=Scenario!$O$3,0,IF(F43&lt;=Scenario!$O$5,1,IF(F43&lt;=Scenario!$O$6,2,IF(F43&lt;=Scenario!$O$7,3,IF(F43&lt;=Scenario!$O$8,4,IF(F43&lt;=Scenario!$O$9,5,IF(F43&lt;=Scenario!$O$10,6,IF(F43&lt;=Scenario!$O$11,7,IF(F43&lt;=Scenario!$O$12,8,IF(F43&lt;=Scenario!$O$13,9,IF(F43&lt;=Scenario!$O$14,10,IF(F43&lt;=Scenario!$O$15,11,IF(F43&lt;=Scenario!$O$16,12,IF(F43&lt;=Scenario!$O$17,13,IF(F43&lt;=Scenario!$O$18,14,IF(F43&lt;=Scenario!$O$19,15,IF(F43&lt;=Scenario!$O$20,16,IF(F43&lt;=Scenario!$O$21,17,IF(F43&lt;=Scenario!$O$22,18,IF(F43&lt;=Scenario!$O$23,19,20)))))))))))))))))))))</f>
        <v> </v>
      </c>
      <c r="AA43" s="71" t="str">
        <f>IF(ISBLANK(C43)," ",IF(C43&lt;=Scenario!$AA$3,0,IF(C43&lt;=Scenario!$AA$5,1,IF(C43&lt;=Scenario!$AA$6,2,IF(C43&lt;=Scenario!$AA$7,3,IF(C43&lt;=Scenario!$AA$8,4,IF(C43&lt;=Scenario!$AA$9,5,IF(C43&lt;=Scenario!$AA$10,6,IF(C43&lt;=Scenario!$AA$11,7,IF(C43&lt;=Scenario!$AA$12,8,IF(C43&lt;=Scenario!$AA$13,9,IF(C43&lt;=Scenario!$AA$14,10,IF(C43&lt;=Scenario!$AA$15,11,IF(C43&lt;=Scenario!$AA$16,12,IF(C43&lt;=Scenario!$AA$17,13,IF(C43&lt;=Scenario!$AA$18,14,15))))))))))))))))</f>
        <v> </v>
      </c>
      <c r="AB43" s="75" t="str">
        <f t="shared" si="15"/>
        <v>#VALUE!</v>
      </c>
      <c r="AC43" s="72" t="str">
        <f t="shared" si="16"/>
        <v>#VALUE!</v>
      </c>
      <c r="AD43" s="95" t="str">
        <f t="shared" si="17"/>
        <v>#VALUE!</v>
      </c>
      <c r="AE43" s="69" t="str">
        <f t="shared" si="18"/>
        <v>missing data</v>
      </c>
      <c r="AF43" s="74" t="str">
        <f t="shared" si="19"/>
        <v>missing data</v>
      </c>
      <c r="AG43" s="75" t="str">
        <f t="shared" si="20"/>
        <v>#VALUE!</v>
      </c>
      <c r="AH43" s="75" t="str">
        <f t="shared" si="21"/>
        <v>#VALUE!</v>
      </c>
    </row>
    <row r="44" ht="15.75" customHeight="1">
      <c r="A44" s="3" t="s">
        <v>101</v>
      </c>
      <c r="B44" s="57"/>
      <c r="C44" s="58"/>
      <c r="D44" s="58"/>
      <c r="E44" s="59"/>
      <c r="F44" s="60"/>
      <c r="G44" s="61"/>
      <c r="H44" s="61"/>
      <c r="I44" s="61"/>
      <c r="J44" s="62"/>
      <c r="K44" s="63" t="str">
        <f t="shared" si="2"/>
        <v> </v>
      </c>
      <c r="L44" s="64" t="str">
        <f t="shared" si="3"/>
        <v> </v>
      </c>
      <c r="M44" s="64" t="str">
        <f t="shared" si="4"/>
        <v> </v>
      </c>
      <c r="N44" s="64" t="str">
        <f t="shared" si="5"/>
        <v> </v>
      </c>
      <c r="O44" s="65" t="str">
        <f t="shared" si="6"/>
        <v> </v>
      </c>
      <c r="P44" s="65" t="str">
        <f t="shared" si="7"/>
        <v> </v>
      </c>
      <c r="Q44" s="66" t="str">
        <f t="shared" si="23"/>
        <v> </v>
      </c>
      <c r="R44" s="63" t="str">
        <f t="shared" si="9"/>
        <v>#VALUE!</v>
      </c>
      <c r="S44" s="67" t="str">
        <f t="shared" si="10"/>
        <v>#VALUE!</v>
      </c>
      <c r="T44" s="94" t="str">
        <f t="shared" si="11"/>
        <v>#VALUE!</v>
      </c>
      <c r="U44" s="69" t="str">
        <f t="shared" si="12"/>
        <v>donnée(s) manquante(s)</v>
      </c>
      <c r="V44" s="70" t="str">
        <f t="shared" si="13"/>
        <v>donnée(s) manquante(s)</v>
      </c>
      <c r="W44" s="65" t="str">
        <f t="shared" si="14"/>
        <v> </v>
      </c>
      <c r="X44" s="65" t="str">
        <f>IF(ISBLANK(I44)," ",IF(I44&lt;=Scenario!$C$3,0,IF(I44&lt;=Scenario!$C$5,1,IF(I44&lt;=Scenario!$C$6,2,IF(I44&lt;=Scenario!$C$7,3,IF(I44&lt;=Scenario!$C$8,4,5))))))</f>
        <v> </v>
      </c>
      <c r="Y44" s="65" t="str">
        <f>IF(ISBLANK(J44)," ",IF(ROUND(J44,2)&lt;=Scenario!$G$3,0,IF(ROUND(J44,2)&lt;=Scenario!$G$5,1,IF(ROUND(J44,2)&lt;=Scenario!$G$6,2,IF(ROUND(J44,2)&lt;=Scenario!$G$7,3,IF(ROUND(J44,2)&lt;=Scenario!$G$8,4,IF(ROUND(J44,2)&lt;=Scenario!$G$9,5,IF(ROUND(J44,2)&lt;=Scenario!$G$10,6,7))))))))</f>
        <v> </v>
      </c>
      <c r="Z44" s="71" t="str">
        <f>IF(ISBLANK(F44)," ",IF(F44&lt;=Scenario!$O$3,0,IF(F44&lt;=Scenario!$O$5,1,IF(F44&lt;=Scenario!$O$6,2,IF(F44&lt;=Scenario!$O$7,3,IF(F44&lt;=Scenario!$O$8,4,IF(F44&lt;=Scenario!$O$9,5,IF(F44&lt;=Scenario!$O$10,6,IF(F44&lt;=Scenario!$O$11,7,IF(F44&lt;=Scenario!$O$12,8,IF(F44&lt;=Scenario!$O$13,9,IF(F44&lt;=Scenario!$O$14,10,IF(F44&lt;=Scenario!$O$15,11,IF(F44&lt;=Scenario!$O$16,12,IF(F44&lt;=Scenario!$O$17,13,IF(F44&lt;=Scenario!$O$18,14,IF(F44&lt;=Scenario!$O$19,15,IF(F44&lt;=Scenario!$O$20,16,IF(F44&lt;=Scenario!$O$21,17,IF(F44&lt;=Scenario!$O$22,18,IF(F44&lt;=Scenario!$O$23,19,20)))))))))))))))))))))</f>
        <v> </v>
      </c>
      <c r="AA44" s="71" t="str">
        <f>IF(ISBLANK(C44)," ",IF(C44&lt;=Scenario!$AA$3,0,IF(C44&lt;=Scenario!$AA$5,1,IF(C44&lt;=Scenario!$AA$6,2,IF(C44&lt;=Scenario!$AA$7,3,IF(C44&lt;=Scenario!$AA$8,4,IF(C44&lt;=Scenario!$AA$9,5,IF(C44&lt;=Scenario!$AA$10,6,IF(C44&lt;=Scenario!$AA$11,7,IF(C44&lt;=Scenario!$AA$12,8,IF(C44&lt;=Scenario!$AA$13,9,IF(C44&lt;=Scenario!$AA$14,10,IF(C44&lt;=Scenario!$AA$15,11,IF(C44&lt;=Scenario!$AA$16,12,IF(C44&lt;=Scenario!$AA$17,13,IF(C44&lt;=Scenario!$AA$18,14,15))))))))))))))))</f>
        <v> </v>
      </c>
      <c r="AB44" s="75" t="str">
        <f t="shared" si="15"/>
        <v>#VALUE!</v>
      </c>
      <c r="AC44" s="72" t="str">
        <f t="shared" si="16"/>
        <v>#VALUE!</v>
      </c>
      <c r="AD44" s="95" t="str">
        <f t="shared" si="17"/>
        <v>#VALUE!</v>
      </c>
      <c r="AE44" s="69" t="str">
        <f t="shared" si="18"/>
        <v>missing data</v>
      </c>
      <c r="AF44" s="74" t="str">
        <f t="shared" si="19"/>
        <v>missing data</v>
      </c>
      <c r="AG44" s="75" t="str">
        <f t="shared" si="20"/>
        <v>#VALUE!</v>
      </c>
      <c r="AH44" s="75" t="str">
        <f t="shared" si="21"/>
        <v>#VALUE!</v>
      </c>
    </row>
    <row r="45" ht="15.75" customHeight="1">
      <c r="A45" s="3" t="s">
        <v>102</v>
      </c>
      <c r="B45" s="57"/>
      <c r="C45" s="58"/>
      <c r="D45" s="58"/>
      <c r="E45" s="59"/>
      <c r="F45" s="60"/>
      <c r="G45" s="61"/>
      <c r="H45" s="61"/>
      <c r="I45" s="61"/>
      <c r="J45" s="62"/>
      <c r="K45" s="63" t="str">
        <f t="shared" si="2"/>
        <v> </v>
      </c>
      <c r="L45" s="64" t="str">
        <f t="shared" si="3"/>
        <v> </v>
      </c>
      <c r="M45" s="64" t="str">
        <f t="shared" si="4"/>
        <v> </v>
      </c>
      <c r="N45" s="64" t="str">
        <f t="shared" si="5"/>
        <v> </v>
      </c>
      <c r="O45" s="65" t="str">
        <f t="shared" si="6"/>
        <v> </v>
      </c>
      <c r="P45" s="65" t="str">
        <f t="shared" si="7"/>
        <v> </v>
      </c>
      <c r="Q45" s="66" t="str">
        <f t="shared" si="23"/>
        <v> </v>
      </c>
      <c r="R45" s="63" t="str">
        <f t="shared" si="9"/>
        <v>#VALUE!</v>
      </c>
      <c r="S45" s="67" t="str">
        <f t="shared" si="10"/>
        <v>#VALUE!</v>
      </c>
      <c r="T45" s="94" t="str">
        <f t="shared" si="11"/>
        <v>#VALUE!</v>
      </c>
      <c r="U45" s="69" t="str">
        <f t="shared" si="12"/>
        <v>donnée(s) manquante(s)</v>
      </c>
      <c r="V45" s="70" t="str">
        <f t="shared" si="13"/>
        <v>donnée(s) manquante(s)</v>
      </c>
      <c r="W45" s="65" t="str">
        <f t="shared" si="14"/>
        <v> </v>
      </c>
      <c r="X45" s="65" t="str">
        <f>IF(ISBLANK(I45)," ",IF(I45&lt;=Scenario!$C$3,0,IF(I45&lt;=Scenario!$C$5,1,IF(I45&lt;=Scenario!$C$6,2,IF(I45&lt;=Scenario!$C$7,3,IF(I45&lt;=Scenario!$C$8,4,5))))))</f>
        <v> </v>
      </c>
      <c r="Y45" s="65" t="str">
        <f>IF(ISBLANK(J45)," ",IF(ROUND(J45,2)&lt;=Scenario!$G$3,0,IF(ROUND(J45,2)&lt;=Scenario!$G$5,1,IF(ROUND(J45,2)&lt;=Scenario!$G$6,2,IF(ROUND(J45,2)&lt;=Scenario!$G$7,3,IF(ROUND(J45,2)&lt;=Scenario!$G$8,4,IF(ROUND(J45,2)&lt;=Scenario!$G$9,5,IF(ROUND(J45,2)&lt;=Scenario!$G$10,6,7))))))))</f>
        <v> </v>
      </c>
      <c r="Z45" s="71" t="str">
        <f>IF(ISBLANK(F45)," ",IF(F45&lt;=Scenario!$O$3,0,IF(F45&lt;=Scenario!$O$5,1,IF(F45&lt;=Scenario!$O$6,2,IF(F45&lt;=Scenario!$O$7,3,IF(F45&lt;=Scenario!$O$8,4,IF(F45&lt;=Scenario!$O$9,5,IF(F45&lt;=Scenario!$O$10,6,IF(F45&lt;=Scenario!$O$11,7,IF(F45&lt;=Scenario!$O$12,8,IF(F45&lt;=Scenario!$O$13,9,IF(F45&lt;=Scenario!$O$14,10,IF(F45&lt;=Scenario!$O$15,11,IF(F45&lt;=Scenario!$O$16,12,IF(F45&lt;=Scenario!$O$17,13,IF(F45&lt;=Scenario!$O$18,14,IF(F45&lt;=Scenario!$O$19,15,IF(F45&lt;=Scenario!$O$20,16,IF(F45&lt;=Scenario!$O$21,17,IF(F45&lt;=Scenario!$O$22,18,IF(F45&lt;=Scenario!$O$23,19,20)))))))))))))))))))))</f>
        <v> </v>
      </c>
      <c r="AA45" s="71" t="str">
        <f>IF(ISBLANK(C45)," ",IF(C45&lt;=Scenario!$AA$3,0,IF(C45&lt;=Scenario!$AA$5,1,IF(C45&lt;=Scenario!$AA$6,2,IF(C45&lt;=Scenario!$AA$7,3,IF(C45&lt;=Scenario!$AA$8,4,IF(C45&lt;=Scenario!$AA$9,5,IF(C45&lt;=Scenario!$AA$10,6,IF(C45&lt;=Scenario!$AA$11,7,IF(C45&lt;=Scenario!$AA$12,8,IF(C45&lt;=Scenario!$AA$13,9,IF(C45&lt;=Scenario!$AA$14,10,IF(C45&lt;=Scenario!$AA$15,11,IF(C45&lt;=Scenario!$AA$16,12,IF(C45&lt;=Scenario!$AA$17,13,IF(C45&lt;=Scenario!$AA$18,14,15))))))))))))))))</f>
        <v> </v>
      </c>
      <c r="AB45" s="75" t="str">
        <f t="shared" si="15"/>
        <v>#VALUE!</v>
      </c>
      <c r="AC45" s="72" t="str">
        <f t="shared" si="16"/>
        <v>#VALUE!</v>
      </c>
      <c r="AD45" s="95" t="str">
        <f t="shared" si="17"/>
        <v>#VALUE!</v>
      </c>
      <c r="AE45" s="69" t="str">
        <f t="shared" si="18"/>
        <v>missing data</v>
      </c>
      <c r="AF45" s="74" t="str">
        <f t="shared" si="19"/>
        <v>missing data</v>
      </c>
      <c r="AG45" s="75" t="str">
        <f t="shared" si="20"/>
        <v>#VALUE!</v>
      </c>
      <c r="AH45" s="75" t="str">
        <f t="shared" si="21"/>
        <v>#VALUE!</v>
      </c>
    </row>
    <row r="46" ht="15.75" customHeight="1">
      <c r="A46" s="3" t="s">
        <v>103</v>
      </c>
      <c r="B46" s="57"/>
      <c r="C46" s="58"/>
      <c r="D46" s="58"/>
      <c r="E46" s="59"/>
      <c r="F46" s="60"/>
      <c r="G46" s="61"/>
      <c r="H46" s="61"/>
      <c r="I46" s="61"/>
      <c r="J46" s="62"/>
      <c r="K46" s="63" t="str">
        <f t="shared" si="2"/>
        <v> </v>
      </c>
      <c r="L46" s="64" t="str">
        <f t="shared" si="3"/>
        <v> </v>
      </c>
      <c r="M46" s="64" t="str">
        <f t="shared" si="4"/>
        <v> </v>
      </c>
      <c r="N46" s="64" t="str">
        <f t="shared" si="5"/>
        <v> </v>
      </c>
      <c r="O46" s="65" t="str">
        <f t="shared" si="6"/>
        <v> </v>
      </c>
      <c r="P46" s="65" t="str">
        <f t="shared" si="7"/>
        <v> </v>
      </c>
      <c r="Q46" s="66" t="str">
        <f t="shared" si="23"/>
        <v> </v>
      </c>
      <c r="R46" s="63" t="str">
        <f t="shared" si="9"/>
        <v>#VALUE!</v>
      </c>
      <c r="S46" s="67" t="str">
        <f t="shared" si="10"/>
        <v>#VALUE!</v>
      </c>
      <c r="T46" s="94" t="str">
        <f t="shared" si="11"/>
        <v>#VALUE!</v>
      </c>
      <c r="U46" s="69" t="str">
        <f t="shared" si="12"/>
        <v>donnée(s) manquante(s)</v>
      </c>
      <c r="V46" s="70" t="str">
        <f t="shared" si="13"/>
        <v>donnée(s) manquante(s)</v>
      </c>
      <c r="W46" s="65" t="str">
        <f t="shared" si="14"/>
        <v> </v>
      </c>
      <c r="X46" s="65" t="str">
        <f>IF(ISBLANK(I46)," ",IF(I46&lt;=Scenario!$C$3,0,IF(I46&lt;=Scenario!$C$5,1,IF(I46&lt;=Scenario!$C$6,2,IF(I46&lt;=Scenario!$C$7,3,IF(I46&lt;=Scenario!$C$8,4,5))))))</f>
        <v> </v>
      </c>
      <c r="Y46" s="65" t="str">
        <f>IF(ISBLANK(J46)," ",IF(ROUND(J46,2)&lt;=Scenario!$G$3,0,IF(ROUND(J46,2)&lt;=Scenario!$G$5,1,IF(ROUND(J46,2)&lt;=Scenario!$G$6,2,IF(ROUND(J46,2)&lt;=Scenario!$G$7,3,IF(ROUND(J46,2)&lt;=Scenario!$G$8,4,IF(ROUND(J46,2)&lt;=Scenario!$G$9,5,IF(ROUND(J46,2)&lt;=Scenario!$G$10,6,7))))))))</f>
        <v> </v>
      </c>
      <c r="Z46" s="71" t="str">
        <f>IF(ISBLANK(F46)," ",IF(F46&lt;=Scenario!$O$3,0,IF(F46&lt;=Scenario!$O$5,1,IF(F46&lt;=Scenario!$O$6,2,IF(F46&lt;=Scenario!$O$7,3,IF(F46&lt;=Scenario!$O$8,4,IF(F46&lt;=Scenario!$O$9,5,IF(F46&lt;=Scenario!$O$10,6,IF(F46&lt;=Scenario!$O$11,7,IF(F46&lt;=Scenario!$O$12,8,IF(F46&lt;=Scenario!$O$13,9,IF(F46&lt;=Scenario!$O$14,10,IF(F46&lt;=Scenario!$O$15,11,IF(F46&lt;=Scenario!$O$16,12,IF(F46&lt;=Scenario!$O$17,13,IF(F46&lt;=Scenario!$O$18,14,IF(F46&lt;=Scenario!$O$19,15,IF(F46&lt;=Scenario!$O$20,16,IF(F46&lt;=Scenario!$O$21,17,IF(F46&lt;=Scenario!$O$22,18,IF(F46&lt;=Scenario!$O$23,19,20)))))))))))))))))))))</f>
        <v> </v>
      </c>
      <c r="AA46" s="71" t="str">
        <f>IF(ISBLANK(C46)," ",IF(C46&lt;=Scenario!$AA$3,0,IF(C46&lt;=Scenario!$AA$5,1,IF(C46&lt;=Scenario!$AA$6,2,IF(C46&lt;=Scenario!$AA$7,3,IF(C46&lt;=Scenario!$AA$8,4,IF(C46&lt;=Scenario!$AA$9,5,IF(C46&lt;=Scenario!$AA$10,6,IF(C46&lt;=Scenario!$AA$11,7,IF(C46&lt;=Scenario!$AA$12,8,IF(C46&lt;=Scenario!$AA$13,9,IF(C46&lt;=Scenario!$AA$14,10,IF(C46&lt;=Scenario!$AA$15,11,IF(C46&lt;=Scenario!$AA$16,12,IF(C46&lt;=Scenario!$AA$17,13,IF(C46&lt;=Scenario!$AA$18,14,15))))))))))))))))</f>
        <v> </v>
      </c>
      <c r="AB46" s="75" t="str">
        <f t="shared" si="15"/>
        <v>#VALUE!</v>
      </c>
      <c r="AC46" s="72" t="str">
        <f t="shared" si="16"/>
        <v>#VALUE!</v>
      </c>
      <c r="AD46" s="95" t="str">
        <f t="shared" si="17"/>
        <v>#VALUE!</v>
      </c>
      <c r="AE46" s="69" t="str">
        <f t="shared" si="18"/>
        <v>missing data</v>
      </c>
      <c r="AF46" s="74" t="str">
        <f t="shared" si="19"/>
        <v>missing data</v>
      </c>
      <c r="AG46" s="75" t="str">
        <f t="shared" si="20"/>
        <v>#VALUE!</v>
      </c>
      <c r="AH46" s="75" t="str">
        <f t="shared" si="21"/>
        <v>#VALUE!</v>
      </c>
    </row>
    <row r="47" ht="15.75" customHeight="1">
      <c r="A47" s="3" t="s">
        <v>104</v>
      </c>
      <c r="B47" s="57"/>
      <c r="C47" s="58"/>
      <c r="D47" s="58"/>
      <c r="E47" s="59"/>
      <c r="F47" s="60"/>
      <c r="G47" s="61"/>
      <c r="H47" s="61"/>
      <c r="I47" s="61"/>
      <c r="J47" s="62"/>
      <c r="K47" s="63" t="str">
        <f t="shared" si="2"/>
        <v> </v>
      </c>
      <c r="L47" s="64" t="str">
        <f t="shared" si="3"/>
        <v> </v>
      </c>
      <c r="M47" s="64" t="str">
        <f t="shared" si="4"/>
        <v> </v>
      </c>
      <c r="N47" s="64" t="str">
        <f t="shared" si="5"/>
        <v> </v>
      </c>
      <c r="O47" s="65" t="str">
        <f t="shared" si="6"/>
        <v> </v>
      </c>
      <c r="P47" s="65" t="str">
        <f t="shared" si="7"/>
        <v> </v>
      </c>
      <c r="Q47" s="66" t="str">
        <f t="shared" si="23"/>
        <v> </v>
      </c>
      <c r="R47" s="63" t="str">
        <f t="shared" si="9"/>
        <v>#VALUE!</v>
      </c>
      <c r="S47" s="67" t="str">
        <f t="shared" si="10"/>
        <v>#VALUE!</v>
      </c>
      <c r="T47" s="94" t="str">
        <f t="shared" si="11"/>
        <v>#VALUE!</v>
      </c>
      <c r="U47" s="69" t="str">
        <f t="shared" si="12"/>
        <v>donnée(s) manquante(s)</v>
      </c>
      <c r="V47" s="70" t="str">
        <f t="shared" si="13"/>
        <v>donnée(s) manquante(s)</v>
      </c>
      <c r="W47" s="65" t="str">
        <f t="shared" si="14"/>
        <v> </v>
      </c>
      <c r="X47" s="65" t="str">
        <f>IF(ISBLANK(I47)," ",IF(I47&lt;=Scenario!$C$3,0,IF(I47&lt;=Scenario!$C$5,1,IF(I47&lt;=Scenario!$C$6,2,IF(I47&lt;=Scenario!$C$7,3,IF(I47&lt;=Scenario!$C$8,4,5))))))</f>
        <v> </v>
      </c>
      <c r="Y47" s="65" t="str">
        <f>IF(ISBLANK(J47)," ",IF(ROUND(J47,2)&lt;=Scenario!$G$3,0,IF(ROUND(J47,2)&lt;=Scenario!$G$5,1,IF(ROUND(J47,2)&lt;=Scenario!$G$6,2,IF(ROUND(J47,2)&lt;=Scenario!$G$7,3,IF(ROUND(J47,2)&lt;=Scenario!$G$8,4,IF(ROUND(J47,2)&lt;=Scenario!$G$9,5,IF(ROUND(J47,2)&lt;=Scenario!$G$10,6,7))))))))</f>
        <v> </v>
      </c>
      <c r="Z47" s="71" t="str">
        <f>IF(ISBLANK(F47)," ",IF(F47&lt;=Scenario!$O$3,0,IF(F47&lt;=Scenario!$O$5,1,IF(F47&lt;=Scenario!$O$6,2,IF(F47&lt;=Scenario!$O$7,3,IF(F47&lt;=Scenario!$O$8,4,IF(F47&lt;=Scenario!$O$9,5,IF(F47&lt;=Scenario!$O$10,6,IF(F47&lt;=Scenario!$O$11,7,IF(F47&lt;=Scenario!$O$12,8,IF(F47&lt;=Scenario!$O$13,9,IF(F47&lt;=Scenario!$O$14,10,IF(F47&lt;=Scenario!$O$15,11,IF(F47&lt;=Scenario!$O$16,12,IF(F47&lt;=Scenario!$O$17,13,IF(F47&lt;=Scenario!$O$18,14,IF(F47&lt;=Scenario!$O$19,15,IF(F47&lt;=Scenario!$O$20,16,IF(F47&lt;=Scenario!$O$21,17,IF(F47&lt;=Scenario!$O$22,18,IF(F47&lt;=Scenario!$O$23,19,20)))))))))))))))))))))</f>
        <v> </v>
      </c>
      <c r="AA47" s="71" t="str">
        <f>IF(ISBLANK(C47)," ",IF(C47&lt;=Scenario!$AA$3,0,IF(C47&lt;=Scenario!$AA$5,1,IF(C47&lt;=Scenario!$AA$6,2,IF(C47&lt;=Scenario!$AA$7,3,IF(C47&lt;=Scenario!$AA$8,4,IF(C47&lt;=Scenario!$AA$9,5,IF(C47&lt;=Scenario!$AA$10,6,IF(C47&lt;=Scenario!$AA$11,7,IF(C47&lt;=Scenario!$AA$12,8,IF(C47&lt;=Scenario!$AA$13,9,IF(C47&lt;=Scenario!$AA$14,10,IF(C47&lt;=Scenario!$AA$15,11,IF(C47&lt;=Scenario!$AA$16,12,IF(C47&lt;=Scenario!$AA$17,13,IF(C47&lt;=Scenario!$AA$18,14,15))))))))))))))))</f>
        <v> </v>
      </c>
      <c r="AB47" s="75" t="str">
        <f t="shared" si="15"/>
        <v>#VALUE!</v>
      </c>
      <c r="AC47" s="72" t="str">
        <f t="shared" si="16"/>
        <v>#VALUE!</v>
      </c>
      <c r="AD47" s="95" t="str">
        <f t="shared" si="17"/>
        <v>#VALUE!</v>
      </c>
      <c r="AE47" s="69" t="str">
        <f t="shared" si="18"/>
        <v>missing data</v>
      </c>
      <c r="AF47" s="74" t="str">
        <f t="shared" si="19"/>
        <v>missing data</v>
      </c>
      <c r="AG47" s="75" t="str">
        <f t="shared" si="20"/>
        <v>#VALUE!</v>
      </c>
      <c r="AH47" s="75" t="str">
        <f t="shared" si="21"/>
        <v>#VALUE!</v>
      </c>
    </row>
    <row r="48" ht="15.75" customHeight="1">
      <c r="A48" s="3" t="s">
        <v>105</v>
      </c>
      <c r="B48" s="57"/>
      <c r="C48" s="58"/>
      <c r="D48" s="58"/>
      <c r="E48" s="59"/>
      <c r="F48" s="60"/>
      <c r="G48" s="61"/>
      <c r="H48" s="61"/>
      <c r="I48" s="61"/>
      <c r="J48" s="62"/>
      <c r="K48" s="63" t="str">
        <f t="shared" si="2"/>
        <v> </v>
      </c>
      <c r="L48" s="64" t="str">
        <f t="shared" si="3"/>
        <v> </v>
      </c>
      <c r="M48" s="64" t="str">
        <f t="shared" si="4"/>
        <v> </v>
      </c>
      <c r="N48" s="64" t="str">
        <f t="shared" si="5"/>
        <v> </v>
      </c>
      <c r="O48" s="65" t="str">
        <f t="shared" si="6"/>
        <v> </v>
      </c>
      <c r="P48" s="65" t="str">
        <f t="shared" si="7"/>
        <v> </v>
      </c>
      <c r="Q48" s="66" t="str">
        <f t="shared" si="23"/>
        <v> </v>
      </c>
      <c r="R48" s="63" t="str">
        <f t="shared" si="9"/>
        <v>#VALUE!</v>
      </c>
      <c r="S48" s="67" t="str">
        <f t="shared" si="10"/>
        <v>#VALUE!</v>
      </c>
      <c r="T48" s="94" t="str">
        <f t="shared" si="11"/>
        <v>#VALUE!</v>
      </c>
      <c r="U48" s="69" t="str">
        <f t="shared" si="12"/>
        <v>donnée(s) manquante(s)</v>
      </c>
      <c r="V48" s="70" t="str">
        <f t="shared" si="13"/>
        <v>donnée(s) manquante(s)</v>
      </c>
      <c r="W48" s="65" t="str">
        <f t="shared" si="14"/>
        <v> </v>
      </c>
      <c r="X48" s="65" t="str">
        <f>IF(ISBLANK(I48)," ",IF(I48&lt;=Scenario!$C$3,0,IF(I48&lt;=Scenario!$C$5,1,IF(I48&lt;=Scenario!$C$6,2,IF(I48&lt;=Scenario!$C$7,3,IF(I48&lt;=Scenario!$C$8,4,5))))))</f>
        <v> </v>
      </c>
      <c r="Y48" s="65" t="str">
        <f>IF(ISBLANK(J48)," ",IF(ROUND(J48,2)&lt;=Scenario!$G$3,0,IF(ROUND(J48,2)&lt;=Scenario!$G$5,1,IF(ROUND(J48,2)&lt;=Scenario!$G$6,2,IF(ROUND(J48,2)&lt;=Scenario!$G$7,3,IF(ROUND(J48,2)&lt;=Scenario!$G$8,4,IF(ROUND(J48,2)&lt;=Scenario!$G$9,5,IF(ROUND(J48,2)&lt;=Scenario!$G$10,6,7))))))))</f>
        <v> </v>
      </c>
      <c r="Z48" s="71" t="str">
        <f>IF(ISBLANK(F48)," ",IF(F48&lt;=Scenario!$O$3,0,IF(F48&lt;=Scenario!$O$5,1,IF(F48&lt;=Scenario!$O$6,2,IF(F48&lt;=Scenario!$O$7,3,IF(F48&lt;=Scenario!$O$8,4,IF(F48&lt;=Scenario!$O$9,5,IF(F48&lt;=Scenario!$O$10,6,IF(F48&lt;=Scenario!$O$11,7,IF(F48&lt;=Scenario!$O$12,8,IF(F48&lt;=Scenario!$O$13,9,IF(F48&lt;=Scenario!$O$14,10,IF(F48&lt;=Scenario!$O$15,11,IF(F48&lt;=Scenario!$O$16,12,IF(F48&lt;=Scenario!$O$17,13,IF(F48&lt;=Scenario!$O$18,14,IF(F48&lt;=Scenario!$O$19,15,IF(F48&lt;=Scenario!$O$20,16,IF(F48&lt;=Scenario!$O$21,17,IF(F48&lt;=Scenario!$O$22,18,IF(F48&lt;=Scenario!$O$23,19,20)))))))))))))))))))))</f>
        <v> </v>
      </c>
      <c r="AA48" s="71" t="str">
        <f>IF(ISBLANK(C48)," ",IF(C48&lt;=Scenario!$AA$3,0,IF(C48&lt;=Scenario!$AA$5,1,IF(C48&lt;=Scenario!$AA$6,2,IF(C48&lt;=Scenario!$AA$7,3,IF(C48&lt;=Scenario!$AA$8,4,IF(C48&lt;=Scenario!$AA$9,5,IF(C48&lt;=Scenario!$AA$10,6,IF(C48&lt;=Scenario!$AA$11,7,IF(C48&lt;=Scenario!$AA$12,8,IF(C48&lt;=Scenario!$AA$13,9,IF(C48&lt;=Scenario!$AA$14,10,IF(C48&lt;=Scenario!$AA$15,11,IF(C48&lt;=Scenario!$AA$16,12,IF(C48&lt;=Scenario!$AA$17,13,IF(C48&lt;=Scenario!$AA$18,14,15))))))))))))))))</f>
        <v> </v>
      </c>
      <c r="AB48" s="75" t="str">
        <f t="shared" si="15"/>
        <v>#VALUE!</v>
      </c>
      <c r="AC48" s="72" t="str">
        <f t="shared" si="16"/>
        <v>#VALUE!</v>
      </c>
      <c r="AD48" s="95" t="str">
        <f t="shared" si="17"/>
        <v>#VALUE!</v>
      </c>
      <c r="AE48" s="69" t="str">
        <f t="shared" si="18"/>
        <v>missing data</v>
      </c>
      <c r="AF48" s="74" t="str">
        <f t="shared" si="19"/>
        <v>missing data</v>
      </c>
      <c r="AG48" s="75" t="str">
        <f t="shared" si="20"/>
        <v>#VALUE!</v>
      </c>
      <c r="AH48" s="75" t="str">
        <f t="shared" si="21"/>
        <v>#VALUE!</v>
      </c>
    </row>
    <row r="49" ht="15.75" customHeight="1">
      <c r="A49" s="3" t="s">
        <v>106</v>
      </c>
      <c r="B49" s="57"/>
      <c r="C49" s="58"/>
      <c r="D49" s="58"/>
      <c r="E49" s="59"/>
      <c r="F49" s="60"/>
      <c r="G49" s="61"/>
      <c r="H49" s="61"/>
      <c r="I49" s="61"/>
      <c r="J49" s="62"/>
      <c r="K49" s="63" t="str">
        <f t="shared" si="2"/>
        <v> </v>
      </c>
      <c r="L49" s="64" t="str">
        <f t="shared" si="3"/>
        <v> </v>
      </c>
      <c r="M49" s="64" t="str">
        <f t="shared" si="4"/>
        <v> </v>
      </c>
      <c r="N49" s="64" t="str">
        <f t="shared" si="5"/>
        <v> </v>
      </c>
      <c r="O49" s="65" t="str">
        <f t="shared" si="6"/>
        <v> </v>
      </c>
      <c r="P49" s="65" t="str">
        <f t="shared" si="7"/>
        <v> </v>
      </c>
      <c r="Q49" s="66" t="str">
        <f t="shared" si="23"/>
        <v> </v>
      </c>
      <c r="R49" s="63" t="str">
        <f t="shared" si="9"/>
        <v>#VALUE!</v>
      </c>
      <c r="S49" s="67" t="str">
        <f t="shared" si="10"/>
        <v>#VALUE!</v>
      </c>
      <c r="T49" s="94" t="str">
        <f t="shared" si="11"/>
        <v>#VALUE!</v>
      </c>
      <c r="U49" s="69" t="str">
        <f t="shared" si="12"/>
        <v>donnée(s) manquante(s)</v>
      </c>
      <c r="V49" s="70" t="str">
        <f t="shared" si="13"/>
        <v>donnée(s) manquante(s)</v>
      </c>
      <c r="W49" s="65" t="str">
        <f t="shared" si="14"/>
        <v> </v>
      </c>
      <c r="X49" s="65" t="str">
        <f>IF(ISBLANK(I49)," ",IF(I49&lt;=Scenario!$C$3,0,IF(I49&lt;=Scenario!$C$5,1,IF(I49&lt;=Scenario!$C$6,2,IF(I49&lt;=Scenario!$C$7,3,IF(I49&lt;=Scenario!$C$8,4,5))))))</f>
        <v> </v>
      </c>
      <c r="Y49" s="65" t="str">
        <f>IF(ISBLANK(J49)," ",IF(ROUND(J49,2)&lt;=Scenario!$G$3,0,IF(ROUND(J49,2)&lt;=Scenario!$G$5,1,IF(ROUND(J49,2)&lt;=Scenario!$G$6,2,IF(ROUND(J49,2)&lt;=Scenario!$G$7,3,IF(ROUND(J49,2)&lt;=Scenario!$G$8,4,IF(ROUND(J49,2)&lt;=Scenario!$G$9,5,IF(ROUND(J49,2)&lt;=Scenario!$G$10,6,7))))))))</f>
        <v> </v>
      </c>
      <c r="Z49" s="71" t="str">
        <f>IF(ISBLANK(F49)," ",IF(F49&lt;=Scenario!$O$3,0,IF(F49&lt;=Scenario!$O$5,1,IF(F49&lt;=Scenario!$O$6,2,IF(F49&lt;=Scenario!$O$7,3,IF(F49&lt;=Scenario!$O$8,4,IF(F49&lt;=Scenario!$O$9,5,IF(F49&lt;=Scenario!$O$10,6,IF(F49&lt;=Scenario!$O$11,7,IF(F49&lt;=Scenario!$O$12,8,IF(F49&lt;=Scenario!$O$13,9,IF(F49&lt;=Scenario!$O$14,10,IF(F49&lt;=Scenario!$O$15,11,IF(F49&lt;=Scenario!$O$16,12,IF(F49&lt;=Scenario!$O$17,13,IF(F49&lt;=Scenario!$O$18,14,IF(F49&lt;=Scenario!$O$19,15,IF(F49&lt;=Scenario!$O$20,16,IF(F49&lt;=Scenario!$O$21,17,IF(F49&lt;=Scenario!$O$22,18,IF(F49&lt;=Scenario!$O$23,19,20)))))))))))))))))))))</f>
        <v> </v>
      </c>
      <c r="AA49" s="71" t="str">
        <f>IF(ISBLANK(C49)," ",IF(C49&lt;=Scenario!$AA$3,0,IF(C49&lt;=Scenario!$AA$5,1,IF(C49&lt;=Scenario!$AA$6,2,IF(C49&lt;=Scenario!$AA$7,3,IF(C49&lt;=Scenario!$AA$8,4,IF(C49&lt;=Scenario!$AA$9,5,IF(C49&lt;=Scenario!$AA$10,6,IF(C49&lt;=Scenario!$AA$11,7,IF(C49&lt;=Scenario!$AA$12,8,IF(C49&lt;=Scenario!$AA$13,9,IF(C49&lt;=Scenario!$AA$14,10,IF(C49&lt;=Scenario!$AA$15,11,IF(C49&lt;=Scenario!$AA$16,12,IF(C49&lt;=Scenario!$AA$17,13,IF(C49&lt;=Scenario!$AA$18,14,15))))))))))))))))</f>
        <v> </v>
      </c>
      <c r="AB49" s="75" t="str">
        <f t="shared" si="15"/>
        <v>#VALUE!</v>
      </c>
      <c r="AC49" s="72" t="str">
        <f t="shared" si="16"/>
        <v>#VALUE!</v>
      </c>
      <c r="AD49" s="95" t="str">
        <f t="shared" si="17"/>
        <v>#VALUE!</v>
      </c>
      <c r="AE49" s="69" t="str">
        <f t="shared" si="18"/>
        <v>missing data</v>
      </c>
      <c r="AF49" s="74" t="str">
        <f t="shared" si="19"/>
        <v>missing data</v>
      </c>
      <c r="AG49" s="75" t="str">
        <f t="shared" si="20"/>
        <v>#VALUE!</v>
      </c>
      <c r="AH49" s="75" t="str">
        <f t="shared" si="21"/>
        <v>#VALUE!</v>
      </c>
    </row>
    <row r="50" ht="15.75" customHeight="1">
      <c r="A50" s="3" t="s">
        <v>107</v>
      </c>
      <c r="B50" s="57"/>
      <c r="C50" s="58"/>
      <c r="D50" s="58"/>
      <c r="E50" s="59"/>
      <c r="F50" s="60"/>
      <c r="G50" s="61"/>
      <c r="H50" s="61"/>
      <c r="I50" s="61"/>
      <c r="J50" s="62"/>
      <c r="K50" s="63" t="str">
        <f t="shared" si="2"/>
        <v> </v>
      </c>
      <c r="L50" s="64" t="str">
        <f t="shared" si="3"/>
        <v> </v>
      </c>
      <c r="M50" s="64" t="str">
        <f t="shared" si="4"/>
        <v> </v>
      </c>
      <c r="N50" s="64" t="str">
        <f t="shared" si="5"/>
        <v> </v>
      </c>
      <c r="O50" s="65" t="str">
        <f t="shared" si="6"/>
        <v> </v>
      </c>
      <c r="P50" s="65" t="str">
        <f t="shared" si="7"/>
        <v> </v>
      </c>
      <c r="Q50" s="66" t="str">
        <f t="shared" si="23"/>
        <v> </v>
      </c>
      <c r="R50" s="63" t="str">
        <f t="shared" si="9"/>
        <v>#VALUE!</v>
      </c>
      <c r="S50" s="67" t="str">
        <f t="shared" si="10"/>
        <v>#VALUE!</v>
      </c>
      <c r="T50" s="94" t="str">
        <f t="shared" si="11"/>
        <v>#VALUE!</v>
      </c>
      <c r="U50" s="69" t="str">
        <f t="shared" si="12"/>
        <v>donnée(s) manquante(s)</v>
      </c>
      <c r="V50" s="70" t="str">
        <f t="shared" si="13"/>
        <v>donnée(s) manquante(s)</v>
      </c>
      <c r="W50" s="65" t="str">
        <f t="shared" si="14"/>
        <v> </v>
      </c>
      <c r="X50" s="65" t="str">
        <f>IF(ISBLANK(I50)," ",IF(I50&lt;=Scenario!$C$3,0,IF(I50&lt;=Scenario!$C$5,1,IF(I50&lt;=Scenario!$C$6,2,IF(I50&lt;=Scenario!$C$7,3,IF(I50&lt;=Scenario!$C$8,4,5))))))</f>
        <v> </v>
      </c>
      <c r="Y50" s="65" t="str">
        <f>IF(ISBLANK(J50)," ",IF(ROUND(J50,2)&lt;=Scenario!$G$3,0,IF(ROUND(J50,2)&lt;=Scenario!$G$5,1,IF(ROUND(J50,2)&lt;=Scenario!$G$6,2,IF(ROUND(J50,2)&lt;=Scenario!$G$7,3,IF(ROUND(J50,2)&lt;=Scenario!$G$8,4,IF(ROUND(J50,2)&lt;=Scenario!$G$9,5,IF(ROUND(J50,2)&lt;=Scenario!$G$10,6,7))))))))</f>
        <v> </v>
      </c>
      <c r="Z50" s="71" t="str">
        <f>IF(ISBLANK(F50)," ",IF(F50&lt;=Scenario!$O$3,0,IF(F50&lt;=Scenario!$O$5,1,IF(F50&lt;=Scenario!$O$6,2,IF(F50&lt;=Scenario!$O$7,3,IF(F50&lt;=Scenario!$O$8,4,IF(F50&lt;=Scenario!$O$9,5,IF(F50&lt;=Scenario!$O$10,6,IF(F50&lt;=Scenario!$O$11,7,IF(F50&lt;=Scenario!$O$12,8,IF(F50&lt;=Scenario!$O$13,9,IF(F50&lt;=Scenario!$O$14,10,IF(F50&lt;=Scenario!$O$15,11,IF(F50&lt;=Scenario!$O$16,12,IF(F50&lt;=Scenario!$O$17,13,IF(F50&lt;=Scenario!$O$18,14,IF(F50&lt;=Scenario!$O$19,15,IF(F50&lt;=Scenario!$O$20,16,IF(F50&lt;=Scenario!$O$21,17,IF(F50&lt;=Scenario!$O$22,18,IF(F50&lt;=Scenario!$O$23,19,20)))))))))))))))))))))</f>
        <v> </v>
      </c>
      <c r="AA50" s="71" t="str">
        <f>IF(ISBLANK(C50)," ",IF(C50&lt;=Scenario!$AA$3,0,IF(C50&lt;=Scenario!$AA$5,1,IF(C50&lt;=Scenario!$AA$6,2,IF(C50&lt;=Scenario!$AA$7,3,IF(C50&lt;=Scenario!$AA$8,4,IF(C50&lt;=Scenario!$AA$9,5,IF(C50&lt;=Scenario!$AA$10,6,IF(C50&lt;=Scenario!$AA$11,7,IF(C50&lt;=Scenario!$AA$12,8,IF(C50&lt;=Scenario!$AA$13,9,IF(C50&lt;=Scenario!$AA$14,10,IF(C50&lt;=Scenario!$AA$15,11,IF(C50&lt;=Scenario!$AA$16,12,IF(C50&lt;=Scenario!$AA$17,13,IF(C50&lt;=Scenario!$AA$18,14,15))))))))))))))))</f>
        <v> </v>
      </c>
      <c r="AB50" s="75" t="str">
        <f t="shared" si="15"/>
        <v>#VALUE!</v>
      </c>
      <c r="AC50" s="72" t="str">
        <f t="shared" si="16"/>
        <v>#VALUE!</v>
      </c>
      <c r="AD50" s="95" t="str">
        <f t="shared" si="17"/>
        <v>#VALUE!</v>
      </c>
      <c r="AE50" s="69" t="str">
        <f t="shared" si="18"/>
        <v>missing data</v>
      </c>
      <c r="AF50" s="74" t="str">
        <f t="shared" si="19"/>
        <v>missing data</v>
      </c>
      <c r="AG50" s="75" t="str">
        <f t="shared" si="20"/>
        <v>#VALUE!</v>
      </c>
      <c r="AH50" s="75" t="str">
        <f t="shared" si="21"/>
        <v>#VALUE!</v>
      </c>
    </row>
    <row r="51" ht="15.75" customHeight="1">
      <c r="A51" s="3" t="s">
        <v>108</v>
      </c>
      <c r="B51" s="57"/>
      <c r="C51" s="58"/>
      <c r="D51" s="58"/>
      <c r="E51" s="59"/>
      <c r="F51" s="60"/>
      <c r="G51" s="61"/>
      <c r="H51" s="61"/>
      <c r="I51" s="61"/>
      <c r="J51" s="62"/>
      <c r="K51" s="63" t="str">
        <f t="shared" si="2"/>
        <v> </v>
      </c>
      <c r="L51" s="64" t="str">
        <f t="shared" si="3"/>
        <v> </v>
      </c>
      <c r="M51" s="64" t="str">
        <f t="shared" si="4"/>
        <v> </v>
      </c>
      <c r="N51" s="64" t="str">
        <f t="shared" si="5"/>
        <v> </v>
      </c>
      <c r="O51" s="65" t="str">
        <f t="shared" si="6"/>
        <v> </v>
      </c>
      <c r="P51" s="65" t="str">
        <f t="shared" si="7"/>
        <v> </v>
      </c>
      <c r="Q51" s="66" t="str">
        <f t="shared" si="23"/>
        <v> </v>
      </c>
      <c r="R51" s="63" t="str">
        <f t="shared" si="9"/>
        <v>#VALUE!</v>
      </c>
      <c r="S51" s="67" t="str">
        <f t="shared" si="10"/>
        <v>#VALUE!</v>
      </c>
      <c r="T51" s="94" t="str">
        <f t="shared" si="11"/>
        <v>#VALUE!</v>
      </c>
      <c r="U51" s="69" t="str">
        <f t="shared" si="12"/>
        <v>donnée(s) manquante(s)</v>
      </c>
      <c r="V51" s="70" t="str">
        <f t="shared" si="13"/>
        <v>donnée(s) manquante(s)</v>
      </c>
      <c r="W51" s="65" t="str">
        <f t="shared" si="14"/>
        <v> </v>
      </c>
      <c r="X51" s="65" t="str">
        <f>IF(ISBLANK(I51)," ",IF(I51&lt;=Scenario!$C$3,0,IF(I51&lt;=Scenario!$C$5,1,IF(I51&lt;=Scenario!$C$6,2,IF(I51&lt;=Scenario!$C$7,3,IF(I51&lt;=Scenario!$C$8,4,5))))))</f>
        <v> </v>
      </c>
      <c r="Y51" s="65" t="str">
        <f>IF(ISBLANK(J51)," ",IF(ROUND(J51,2)&lt;=Scenario!$G$3,0,IF(ROUND(J51,2)&lt;=Scenario!$G$5,1,IF(ROUND(J51,2)&lt;=Scenario!$G$6,2,IF(ROUND(J51,2)&lt;=Scenario!$G$7,3,IF(ROUND(J51,2)&lt;=Scenario!$G$8,4,IF(ROUND(J51,2)&lt;=Scenario!$G$9,5,IF(ROUND(J51,2)&lt;=Scenario!$G$10,6,7))))))))</f>
        <v> </v>
      </c>
      <c r="Z51" s="71" t="str">
        <f>IF(ISBLANK(F51)," ",IF(F51&lt;=Scenario!$O$3,0,IF(F51&lt;=Scenario!$O$5,1,IF(F51&lt;=Scenario!$O$6,2,IF(F51&lt;=Scenario!$O$7,3,IF(F51&lt;=Scenario!$O$8,4,IF(F51&lt;=Scenario!$O$9,5,IF(F51&lt;=Scenario!$O$10,6,IF(F51&lt;=Scenario!$O$11,7,IF(F51&lt;=Scenario!$O$12,8,IF(F51&lt;=Scenario!$O$13,9,IF(F51&lt;=Scenario!$O$14,10,IF(F51&lt;=Scenario!$O$15,11,IF(F51&lt;=Scenario!$O$16,12,IF(F51&lt;=Scenario!$O$17,13,IF(F51&lt;=Scenario!$O$18,14,IF(F51&lt;=Scenario!$O$19,15,IF(F51&lt;=Scenario!$O$20,16,IF(F51&lt;=Scenario!$O$21,17,IF(F51&lt;=Scenario!$O$22,18,IF(F51&lt;=Scenario!$O$23,19,20)))))))))))))))))))))</f>
        <v> </v>
      </c>
      <c r="AA51" s="71" t="str">
        <f>IF(ISBLANK(C51)," ",IF(C51&lt;=Scenario!$AA$3,0,IF(C51&lt;=Scenario!$AA$5,1,IF(C51&lt;=Scenario!$AA$6,2,IF(C51&lt;=Scenario!$AA$7,3,IF(C51&lt;=Scenario!$AA$8,4,IF(C51&lt;=Scenario!$AA$9,5,IF(C51&lt;=Scenario!$AA$10,6,IF(C51&lt;=Scenario!$AA$11,7,IF(C51&lt;=Scenario!$AA$12,8,IF(C51&lt;=Scenario!$AA$13,9,IF(C51&lt;=Scenario!$AA$14,10,IF(C51&lt;=Scenario!$AA$15,11,IF(C51&lt;=Scenario!$AA$16,12,IF(C51&lt;=Scenario!$AA$17,13,IF(C51&lt;=Scenario!$AA$18,14,15))))))))))))))))</f>
        <v> </v>
      </c>
      <c r="AB51" s="75" t="str">
        <f t="shared" si="15"/>
        <v>#VALUE!</v>
      </c>
      <c r="AC51" s="72" t="str">
        <f t="shared" si="16"/>
        <v>#VALUE!</v>
      </c>
      <c r="AD51" s="95" t="str">
        <f t="shared" si="17"/>
        <v>#VALUE!</v>
      </c>
      <c r="AE51" s="69" t="str">
        <f t="shared" si="18"/>
        <v>missing data</v>
      </c>
      <c r="AF51" s="74" t="str">
        <f t="shared" si="19"/>
        <v>missing data</v>
      </c>
      <c r="AG51" s="75" t="str">
        <f t="shared" si="20"/>
        <v>#VALUE!</v>
      </c>
      <c r="AH51" s="75" t="str">
        <f t="shared" si="21"/>
        <v>#VALUE!</v>
      </c>
    </row>
    <row r="52" ht="15.75" customHeight="1">
      <c r="A52" s="3" t="s">
        <v>109</v>
      </c>
      <c r="B52" s="57"/>
      <c r="C52" s="58"/>
      <c r="D52" s="58"/>
      <c r="E52" s="59"/>
      <c r="F52" s="60"/>
      <c r="G52" s="61"/>
      <c r="H52" s="61"/>
      <c r="I52" s="61"/>
      <c r="J52" s="62"/>
      <c r="K52" s="63" t="str">
        <f t="shared" si="2"/>
        <v> </v>
      </c>
      <c r="L52" s="64" t="str">
        <f t="shared" si="3"/>
        <v> </v>
      </c>
      <c r="M52" s="64" t="str">
        <f t="shared" si="4"/>
        <v> </v>
      </c>
      <c r="N52" s="64" t="str">
        <f t="shared" si="5"/>
        <v> </v>
      </c>
      <c r="O52" s="65" t="str">
        <f t="shared" si="6"/>
        <v> </v>
      </c>
      <c r="P52" s="65" t="str">
        <f t="shared" si="7"/>
        <v> </v>
      </c>
      <c r="Q52" s="66" t="str">
        <f t="shared" si="23"/>
        <v> </v>
      </c>
      <c r="R52" s="63" t="str">
        <f t="shared" si="9"/>
        <v>#VALUE!</v>
      </c>
      <c r="S52" s="67" t="str">
        <f t="shared" si="10"/>
        <v>#VALUE!</v>
      </c>
      <c r="T52" s="94" t="str">
        <f t="shared" si="11"/>
        <v>#VALUE!</v>
      </c>
      <c r="U52" s="69" t="str">
        <f t="shared" si="12"/>
        <v>donnée(s) manquante(s)</v>
      </c>
      <c r="V52" s="70" t="str">
        <f t="shared" si="13"/>
        <v>donnée(s) manquante(s)</v>
      </c>
      <c r="W52" s="65" t="str">
        <f t="shared" si="14"/>
        <v> </v>
      </c>
      <c r="X52" s="65" t="str">
        <f>IF(ISBLANK(I52)," ",IF(I52&lt;=Scenario!$C$3,0,IF(I52&lt;=Scenario!$C$5,1,IF(I52&lt;=Scenario!$C$6,2,IF(I52&lt;=Scenario!$C$7,3,IF(I52&lt;=Scenario!$C$8,4,5))))))</f>
        <v> </v>
      </c>
      <c r="Y52" s="65" t="str">
        <f>IF(ISBLANK(J52)," ",IF(ROUND(J52,2)&lt;=Scenario!$G$3,0,IF(ROUND(J52,2)&lt;=Scenario!$G$5,1,IF(ROUND(J52,2)&lt;=Scenario!$G$6,2,IF(ROUND(J52,2)&lt;=Scenario!$G$7,3,IF(ROUND(J52,2)&lt;=Scenario!$G$8,4,IF(ROUND(J52,2)&lt;=Scenario!$G$9,5,IF(ROUND(J52,2)&lt;=Scenario!$G$10,6,7))))))))</f>
        <v> </v>
      </c>
      <c r="Z52" s="71" t="str">
        <f>IF(ISBLANK(F52)," ",IF(F52&lt;=Scenario!$O$3,0,IF(F52&lt;=Scenario!$O$5,1,IF(F52&lt;=Scenario!$O$6,2,IF(F52&lt;=Scenario!$O$7,3,IF(F52&lt;=Scenario!$O$8,4,IF(F52&lt;=Scenario!$O$9,5,IF(F52&lt;=Scenario!$O$10,6,IF(F52&lt;=Scenario!$O$11,7,IF(F52&lt;=Scenario!$O$12,8,IF(F52&lt;=Scenario!$O$13,9,IF(F52&lt;=Scenario!$O$14,10,IF(F52&lt;=Scenario!$O$15,11,IF(F52&lt;=Scenario!$O$16,12,IF(F52&lt;=Scenario!$O$17,13,IF(F52&lt;=Scenario!$O$18,14,IF(F52&lt;=Scenario!$O$19,15,IF(F52&lt;=Scenario!$O$20,16,IF(F52&lt;=Scenario!$O$21,17,IF(F52&lt;=Scenario!$O$22,18,IF(F52&lt;=Scenario!$O$23,19,20)))))))))))))))))))))</f>
        <v> </v>
      </c>
      <c r="AA52" s="71" t="str">
        <f>IF(ISBLANK(C52)," ",IF(C52&lt;=Scenario!$AA$3,0,IF(C52&lt;=Scenario!$AA$5,1,IF(C52&lt;=Scenario!$AA$6,2,IF(C52&lt;=Scenario!$AA$7,3,IF(C52&lt;=Scenario!$AA$8,4,IF(C52&lt;=Scenario!$AA$9,5,IF(C52&lt;=Scenario!$AA$10,6,IF(C52&lt;=Scenario!$AA$11,7,IF(C52&lt;=Scenario!$AA$12,8,IF(C52&lt;=Scenario!$AA$13,9,IF(C52&lt;=Scenario!$AA$14,10,IF(C52&lt;=Scenario!$AA$15,11,IF(C52&lt;=Scenario!$AA$16,12,IF(C52&lt;=Scenario!$AA$17,13,IF(C52&lt;=Scenario!$AA$18,14,15))))))))))))))))</f>
        <v> </v>
      </c>
      <c r="AB52" s="75" t="str">
        <f t="shared" si="15"/>
        <v>#VALUE!</v>
      </c>
      <c r="AC52" s="72" t="str">
        <f t="shared" si="16"/>
        <v>#VALUE!</v>
      </c>
      <c r="AD52" s="95" t="str">
        <f t="shared" si="17"/>
        <v>#VALUE!</v>
      </c>
      <c r="AE52" s="69" t="str">
        <f t="shared" si="18"/>
        <v>missing data</v>
      </c>
      <c r="AF52" s="74" t="str">
        <f t="shared" si="19"/>
        <v>missing data</v>
      </c>
      <c r="AG52" s="75" t="str">
        <f t="shared" si="20"/>
        <v>#VALUE!</v>
      </c>
      <c r="AH52" s="75" t="str">
        <f t="shared" si="21"/>
        <v>#VALUE!</v>
      </c>
    </row>
    <row r="53" ht="15.75" customHeight="1">
      <c r="A53" s="3" t="s">
        <v>110</v>
      </c>
      <c r="B53" s="57"/>
      <c r="C53" s="58"/>
      <c r="D53" s="58"/>
      <c r="E53" s="59"/>
      <c r="F53" s="60"/>
      <c r="G53" s="61"/>
      <c r="H53" s="61"/>
      <c r="I53" s="61"/>
      <c r="J53" s="62"/>
      <c r="K53" s="63" t="str">
        <f t="shared" si="2"/>
        <v> </v>
      </c>
      <c r="L53" s="64" t="str">
        <f t="shared" si="3"/>
        <v> </v>
      </c>
      <c r="M53" s="64" t="str">
        <f t="shared" si="4"/>
        <v> </v>
      </c>
      <c r="N53" s="64" t="str">
        <f t="shared" si="5"/>
        <v> </v>
      </c>
      <c r="O53" s="65" t="str">
        <f t="shared" si="6"/>
        <v> </v>
      </c>
      <c r="P53" s="65" t="str">
        <f t="shared" si="7"/>
        <v> </v>
      </c>
      <c r="Q53" s="66" t="str">
        <f t="shared" si="23"/>
        <v> </v>
      </c>
      <c r="R53" s="63" t="str">
        <f t="shared" si="9"/>
        <v>#VALUE!</v>
      </c>
      <c r="S53" s="67" t="str">
        <f t="shared" si="10"/>
        <v>#VALUE!</v>
      </c>
      <c r="T53" s="94" t="str">
        <f t="shared" si="11"/>
        <v>#VALUE!</v>
      </c>
      <c r="U53" s="69" t="str">
        <f t="shared" si="12"/>
        <v>donnée(s) manquante(s)</v>
      </c>
      <c r="V53" s="70" t="str">
        <f t="shared" si="13"/>
        <v>donnée(s) manquante(s)</v>
      </c>
      <c r="W53" s="65" t="str">
        <f t="shared" si="14"/>
        <v> </v>
      </c>
      <c r="X53" s="65" t="str">
        <f>IF(ISBLANK(I53)," ",IF(I53&lt;=Scenario!$C$3,0,IF(I53&lt;=Scenario!$C$5,1,IF(I53&lt;=Scenario!$C$6,2,IF(I53&lt;=Scenario!$C$7,3,IF(I53&lt;=Scenario!$C$8,4,5))))))</f>
        <v> </v>
      </c>
      <c r="Y53" s="65" t="str">
        <f>IF(ISBLANK(J53)," ",IF(ROUND(J53,2)&lt;=Scenario!$G$3,0,IF(ROUND(J53,2)&lt;=Scenario!$G$5,1,IF(ROUND(J53,2)&lt;=Scenario!$G$6,2,IF(ROUND(J53,2)&lt;=Scenario!$G$7,3,IF(ROUND(J53,2)&lt;=Scenario!$G$8,4,IF(ROUND(J53,2)&lt;=Scenario!$G$9,5,IF(ROUND(J53,2)&lt;=Scenario!$G$10,6,7))))))))</f>
        <v> </v>
      </c>
      <c r="Z53" s="71" t="str">
        <f>IF(ISBLANK(F53)," ",IF(F53&lt;=Scenario!$O$3,0,IF(F53&lt;=Scenario!$O$5,1,IF(F53&lt;=Scenario!$O$6,2,IF(F53&lt;=Scenario!$O$7,3,IF(F53&lt;=Scenario!$O$8,4,IF(F53&lt;=Scenario!$O$9,5,IF(F53&lt;=Scenario!$O$10,6,IF(F53&lt;=Scenario!$O$11,7,IF(F53&lt;=Scenario!$O$12,8,IF(F53&lt;=Scenario!$O$13,9,IF(F53&lt;=Scenario!$O$14,10,IF(F53&lt;=Scenario!$O$15,11,IF(F53&lt;=Scenario!$O$16,12,IF(F53&lt;=Scenario!$O$17,13,IF(F53&lt;=Scenario!$O$18,14,IF(F53&lt;=Scenario!$O$19,15,IF(F53&lt;=Scenario!$O$20,16,IF(F53&lt;=Scenario!$O$21,17,IF(F53&lt;=Scenario!$O$22,18,IF(F53&lt;=Scenario!$O$23,19,20)))))))))))))))))))))</f>
        <v> </v>
      </c>
      <c r="AA53" s="71" t="str">
        <f>IF(ISBLANK(C53)," ",IF(C53&lt;=Scenario!$AA$3,0,IF(C53&lt;=Scenario!$AA$5,1,IF(C53&lt;=Scenario!$AA$6,2,IF(C53&lt;=Scenario!$AA$7,3,IF(C53&lt;=Scenario!$AA$8,4,IF(C53&lt;=Scenario!$AA$9,5,IF(C53&lt;=Scenario!$AA$10,6,IF(C53&lt;=Scenario!$AA$11,7,IF(C53&lt;=Scenario!$AA$12,8,IF(C53&lt;=Scenario!$AA$13,9,IF(C53&lt;=Scenario!$AA$14,10,IF(C53&lt;=Scenario!$AA$15,11,IF(C53&lt;=Scenario!$AA$16,12,IF(C53&lt;=Scenario!$AA$17,13,IF(C53&lt;=Scenario!$AA$18,14,15))))))))))))))))</f>
        <v> </v>
      </c>
      <c r="AB53" s="75" t="str">
        <f t="shared" si="15"/>
        <v>#VALUE!</v>
      </c>
      <c r="AC53" s="72" t="str">
        <f t="shared" si="16"/>
        <v>#VALUE!</v>
      </c>
      <c r="AD53" s="95" t="str">
        <f t="shared" si="17"/>
        <v>#VALUE!</v>
      </c>
      <c r="AE53" s="69" t="str">
        <f t="shared" si="18"/>
        <v>missing data</v>
      </c>
      <c r="AF53" s="74" t="str">
        <f t="shared" si="19"/>
        <v>missing data</v>
      </c>
      <c r="AG53" s="75" t="str">
        <f t="shared" si="20"/>
        <v>#VALUE!</v>
      </c>
      <c r="AH53" s="75" t="str">
        <f t="shared" si="21"/>
        <v>#VALUE!</v>
      </c>
    </row>
    <row r="54" ht="15.75" customHeight="1">
      <c r="A54" s="3" t="s">
        <v>111</v>
      </c>
      <c r="B54" s="57"/>
      <c r="C54" s="58"/>
      <c r="D54" s="58"/>
      <c r="E54" s="59"/>
      <c r="F54" s="60"/>
      <c r="G54" s="61"/>
      <c r="H54" s="61"/>
      <c r="I54" s="61"/>
      <c r="J54" s="62"/>
      <c r="K54" s="63" t="str">
        <f t="shared" si="2"/>
        <v> </v>
      </c>
      <c r="L54" s="64" t="str">
        <f t="shared" si="3"/>
        <v> </v>
      </c>
      <c r="M54" s="64" t="str">
        <f t="shared" si="4"/>
        <v> </v>
      </c>
      <c r="N54" s="64" t="str">
        <f t="shared" si="5"/>
        <v> </v>
      </c>
      <c r="O54" s="65" t="str">
        <f t="shared" si="6"/>
        <v> </v>
      </c>
      <c r="P54" s="65" t="str">
        <f t="shared" si="7"/>
        <v> </v>
      </c>
      <c r="Q54" s="66" t="str">
        <f t="shared" si="23"/>
        <v> </v>
      </c>
      <c r="R54" s="63" t="str">
        <f t="shared" si="9"/>
        <v>#VALUE!</v>
      </c>
      <c r="S54" s="67" t="str">
        <f t="shared" si="10"/>
        <v>#VALUE!</v>
      </c>
      <c r="T54" s="94" t="str">
        <f t="shared" si="11"/>
        <v>#VALUE!</v>
      </c>
      <c r="U54" s="69" t="str">
        <f t="shared" si="12"/>
        <v>donnée(s) manquante(s)</v>
      </c>
      <c r="V54" s="70" t="str">
        <f t="shared" si="13"/>
        <v>donnée(s) manquante(s)</v>
      </c>
      <c r="W54" s="65" t="str">
        <f t="shared" si="14"/>
        <v> </v>
      </c>
      <c r="X54" s="65" t="str">
        <f>IF(ISBLANK(I54)," ",IF(I54&lt;=Scenario!$C$3,0,IF(I54&lt;=Scenario!$C$5,1,IF(I54&lt;=Scenario!$C$6,2,IF(I54&lt;=Scenario!$C$7,3,IF(I54&lt;=Scenario!$C$8,4,5))))))</f>
        <v> </v>
      </c>
      <c r="Y54" s="65" t="str">
        <f>IF(ISBLANK(J54)," ",IF(ROUND(J54,2)&lt;=Scenario!$G$3,0,IF(ROUND(J54,2)&lt;=Scenario!$G$5,1,IF(ROUND(J54,2)&lt;=Scenario!$G$6,2,IF(ROUND(J54,2)&lt;=Scenario!$G$7,3,IF(ROUND(J54,2)&lt;=Scenario!$G$8,4,IF(ROUND(J54,2)&lt;=Scenario!$G$9,5,IF(ROUND(J54,2)&lt;=Scenario!$G$10,6,7))))))))</f>
        <v> </v>
      </c>
      <c r="Z54" s="71" t="str">
        <f>IF(ISBLANK(F54)," ",IF(F54&lt;=Scenario!$O$3,0,IF(F54&lt;=Scenario!$O$5,1,IF(F54&lt;=Scenario!$O$6,2,IF(F54&lt;=Scenario!$O$7,3,IF(F54&lt;=Scenario!$O$8,4,IF(F54&lt;=Scenario!$O$9,5,IF(F54&lt;=Scenario!$O$10,6,IF(F54&lt;=Scenario!$O$11,7,IF(F54&lt;=Scenario!$O$12,8,IF(F54&lt;=Scenario!$O$13,9,IF(F54&lt;=Scenario!$O$14,10,IF(F54&lt;=Scenario!$O$15,11,IF(F54&lt;=Scenario!$O$16,12,IF(F54&lt;=Scenario!$O$17,13,IF(F54&lt;=Scenario!$O$18,14,IF(F54&lt;=Scenario!$O$19,15,IF(F54&lt;=Scenario!$O$20,16,IF(F54&lt;=Scenario!$O$21,17,IF(F54&lt;=Scenario!$O$22,18,IF(F54&lt;=Scenario!$O$23,19,20)))))))))))))))))))))</f>
        <v> </v>
      </c>
      <c r="AA54" s="71" t="str">
        <f>IF(ISBLANK(C54)," ",IF(C54&lt;=Scenario!$AA$3,0,IF(C54&lt;=Scenario!$AA$5,1,IF(C54&lt;=Scenario!$AA$6,2,IF(C54&lt;=Scenario!$AA$7,3,IF(C54&lt;=Scenario!$AA$8,4,IF(C54&lt;=Scenario!$AA$9,5,IF(C54&lt;=Scenario!$AA$10,6,IF(C54&lt;=Scenario!$AA$11,7,IF(C54&lt;=Scenario!$AA$12,8,IF(C54&lt;=Scenario!$AA$13,9,IF(C54&lt;=Scenario!$AA$14,10,IF(C54&lt;=Scenario!$AA$15,11,IF(C54&lt;=Scenario!$AA$16,12,IF(C54&lt;=Scenario!$AA$17,13,IF(C54&lt;=Scenario!$AA$18,14,15))))))))))))))))</f>
        <v> </v>
      </c>
      <c r="AB54" s="75" t="str">
        <f t="shared" si="15"/>
        <v>#VALUE!</v>
      </c>
      <c r="AC54" s="72" t="str">
        <f t="shared" si="16"/>
        <v>#VALUE!</v>
      </c>
      <c r="AD54" s="95" t="str">
        <f t="shared" si="17"/>
        <v>#VALUE!</v>
      </c>
      <c r="AE54" s="69" t="str">
        <f t="shared" si="18"/>
        <v>missing data</v>
      </c>
      <c r="AF54" s="74" t="str">
        <f t="shared" si="19"/>
        <v>missing data</v>
      </c>
      <c r="AG54" s="75" t="str">
        <f t="shared" si="20"/>
        <v>#VALUE!</v>
      </c>
      <c r="AH54" s="75" t="str">
        <f t="shared" si="21"/>
        <v>#VALUE!</v>
      </c>
    </row>
    <row r="55" ht="15.75" customHeight="1">
      <c r="A55" s="3" t="s">
        <v>112</v>
      </c>
      <c r="B55" s="57"/>
      <c r="C55" s="58"/>
      <c r="D55" s="58"/>
      <c r="E55" s="59"/>
      <c r="F55" s="60"/>
      <c r="G55" s="61"/>
      <c r="H55" s="61"/>
      <c r="I55" s="61"/>
      <c r="J55" s="62"/>
      <c r="K55" s="63" t="str">
        <f t="shared" si="2"/>
        <v> </v>
      </c>
      <c r="L55" s="64" t="str">
        <f t="shared" si="3"/>
        <v> </v>
      </c>
      <c r="M55" s="64" t="str">
        <f t="shared" si="4"/>
        <v> </v>
      </c>
      <c r="N55" s="64" t="str">
        <f t="shared" si="5"/>
        <v> </v>
      </c>
      <c r="O55" s="65" t="str">
        <f t="shared" si="6"/>
        <v> </v>
      </c>
      <c r="P55" s="65" t="str">
        <f t="shared" si="7"/>
        <v> </v>
      </c>
      <c r="Q55" s="66" t="str">
        <f t="shared" si="23"/>
        <v> </v>
      </c>
      <c r="R55" s="63" t="str">
        <f t="shared" si="9"/>
        <v>#VALUE!</v>
      </c>
      <c r="S55" s="67" t="str">
        <f t="shared" si="10"/>
        <v>#VALUE!</v>
      </c>
      <c r="T55" s="94" t="str">
        <f t="shared" si="11"/>
        <v>#VALUE!</v>
      </c>
      <c r="U55" s="69" t="str">
        <f t="shared" si="12"/>
        <v>donnée(s) manquante(s)</v>
      </c>
      <c r="V55" s="70" t="str">
        <f t="shared" si="13"/>
        <v>donnée(s) manquante(s)</v>
      </c>
      <c r="W55" s="65" t="str">
        <f t="shared" si="14"/>
        <v> </v>
      </c>
      <c r="X55" s="65" t="str">
        <f>IF(ISBLANK(I55)," ",IF(I55&lt;=Scenario!$C$3,0,IF(I55&lt;=Scenario!$C$5,1,IF(I55&lt;=Scenario!$C$6,2,IF(I55&lt;=Scenario!$C$7,3,IF(I55&lt;=Scenario!$C$8,4,5))))))</f>
        <v> </v>
      </c>
      <c r="Y55" s="65" t="str">
        <f>IF(ISBLANK(J55)," ",IF(ROUND(J55,2)&lt;=Scenario!$G$3,0,IF(ROUND(J55,2)&lt;=Scenario!$G$5,1,IF(ROUND(J55,2)&lt;=Scenario!$G$6,2,IF(ROUND(J55,2)&lt;=Scenario!$G$7,3,IF(ROUND(J55,2)&lt;=Scenario!$G$8,4,IF(ROUND(J55,2)&lt;=Scenario!$G$9,5,IF(ROUND(J55,2)&lt;=Scenario!$G$10,6,7))))))))</f>
        <v> </v>
      </c>
      <c r="Z55" s="71" t="str">
        <f>IF(ISBLANK(F55)," ",IF(F55&lt;=Scenario!$O$3,0,IF(F55&lt;=Scenario!$O$5,1,IF(F55&lt;=Scenario!$O$6,2,IF(F55&lt;=Scenario!$O$7,3,IF(F55&lt;=Scenario!$O$8,4,IF(F55&lt;=Scenario!$O$9,5,IF(F55&lt;=Scenario!$O$10,6,IF(F55&lt;=Scenario!$O$11,7,IF(F55&lt;=Scenario!$O$12,8,IF(F55&lt;=Scenario!$O$13,9,IF(F55&lt;=Scenario!$O$14,10,IF(F55&lt;=Scenario!$O$15,11,IF(F55&lt;=Scenario!$O$16,12,IF(F55&lt;=Scenario!$O$17,13,IF(F55&lt;=Scenario!$O$18,14,IF(F55&lt;=Scenario!$O$19,15,IF(F55&lt;=Scenario!$O$20,16,IF(F55&lt;=Scenario!$O$21,17,IF(F55&lt;=Scenario!$O$22,18,IF(F55&lt;=Scenario!$O$23,19,20)))))))))))))))))))))</f>
        <v> </v>
      </c>
      <c r="AA55" s="71" t="str">
        <f>IF(ISBLANK(C55)," ",IF(C55&lt;=Scenario!$AA$3,0,IF(C55&lt;=Scenario!$AA$5,1,IF(C55&lt;=Scenario!$AA$6,2,IF(C55&lt;=Scenario!$AA$7,3,IF(C55&lt;=Scenario!$AA$8,4,IF(C55&lt;=Scenario!$AA$9,5,IF(C55&lt;=Scenario!$AA$10,6,IF(C55&lt;=Scenario!$AA$11,7,IF(C55&lt;=Scenario!$AA$12,8,IF(C55&lt;=Scenario!$AA$13,9,IF(C55&lt;=Scenario!$AA$14,10,IF(C55&lt;=Scenario!$AA$15,11,IF(C55&lt;=Scenario!$AA$16,12,IF(C55&lt;=Scenario!$AA$17,13,IF(C55&lt;=Scenario!$AA$18,14,15))))))))))))))))</f>
        <v> </v>
      </c>
      <c r="AB55" s="75" t="str">
        <f t="shared" si="15"/>
        <v>#VALUE!</v>
      </c>
      <c r="AC55" s="72" t="str">
        <f t="shared" si="16"/>
        <v>#VALUE!</v>
      </c>
      <c r="AD55" s="95" t="str">
        <f t="shared" si="17"/>
        <v>#VALUE!</v>
      </c>
      <c r="AE55" s="69" t="str">
        <f t="shared" si="18"/>
        <v>missing data</v>
      </c>
      <c r="AF55" s="74" t="str">
        <f t="shared" si="19"/>
        <v>missing data</v>
      </c>
      <c r="AG55" s="75" t="str">
        <f t="shared" si="20"/>
        <v>#VALUE!</v>
      </c>
      <c r="AH55" s="75" t="str">
        <f t="shared" si="21"/>
        <v>#VALUE!</v>
      </c>
    </row>
    <row r="56" ht="15.75" customHeight="1">
      <c r="A56" s="3" t="s">
        <v>113</v>
      </c>
      <c r="B56" s="57"/>
      <c r="C56" s="58"/>
      <c r="D56" s="58"/>
      <c r="E56" s="59"/>
      <c r="F56" s="60"/>
      <c r="G56" s="61"/>
      <c r="H56" s="61"/>
      <c r="I56" s="61"/>
      <c r="J56" s="62"/>
      <c r="K56" s="63" t="str">
        <f t="shared" si="2"/>
        <v> </v>
      </c>
      <c r="L56" s="64" t="str">
        <f t="shared" si="3"/>
        <v> </v>
      </c>
      <c r="M56" s="64" t="str">
        <f t="shared" si="4"/>
        <v> </v>
      </c>
      <c r="N56" s="64" t="str">
        <f t="shared" si="5"/>
        <v> </v>
      </c>
      <c r="O56" s="65" t="str">
        <f t="shared" si="6"/>
        <v> </v>
      </c>
      <c r="P56" s="65" t="str">
        <f t="shared" si="7"/>
        <v> </v>
      </c>
      <c r="Q56" s="66" t="str">
        <f t="shared" si="23"/>
        <v> </v>
      </c>
      <c r="R56" s="63" t="str">
        <f t="shared" si="9"/>
        <v>#VALUE!</v>
      </c>
      <c r="S56" s="67" t="str">
        <f t="shared" si="10"/>
        <v>#VALUE!</v>
      </c>
      <c r="T56" s="94" t="str">
        <f t="shared" si="11"/>
        <v>#VALUE!</v>
      </c>
      <c r="U56" s="69" t="str">
        <f t="shared" si="12"/>
        <v>donnée(s) manquante(s)</v>
      </c>
      <c r="V56" s="70" t="str">
        <f t="shared" si="13"/>
        <v>donnée(s) manquante(s)</v>
      </c>
      <c r="W56" s="65" t="str">
        <f t="shared" si="14"/>
        <v> </v>
      </c>
      <c r="X56" s="65" t="str">
        <f>IF(ISBLANK(I56)," ",IF(I56&lt;=Scenario!$C$3,0,IF(I56&lt;=Scenario!$C$5,1,IF(I56&lt;=Scenario!$C$6,2,IF(I56&lt;=Scenario!$C$7,3,IF(I56&lt;=Scenario!$C$8,4,5))))))</f>
        <v> </v>
      </c>
      <c r="Y56" s="65" t="str">
        <f>IF(ISBLANK(J56)," ",IF(ROUND(J56,2)&lt;=Scenario!$G$3,0,IF(ROUND(J56,2)&lt;=Scenario!$G$5,1,IF(ROUND(J56,2)&lt;=Scenario!$G$6,2,IF(ROUND(J56,2)&lt;=Scenario!$G$7,3,IF(ROUND(J56,2)&lt;=Scenario!$G$8,4,IF(ROUND(J56,2)&lt;=Scenario!$G$9,5,IF(ROUND(J56,2)&lt;=Scenario!$G$10,6,7))))))))</f>
        <v> </v>
      </c>
      <c r="Z56" s="71" t="str">
        <f>IF(ISBLANK(F56)," ",IF(F56&lt;=Scenario!$O$3,0,IF(F56&lt;=Scenario!$O$5,1,IF(F56&lt;=Scenario!$O$6,2,IF(F56&lt;=Scenario!$O$7,3,IF(F56&lt;=Scenario!$O$8,4,IF(F56&lt;=Scenario!$O$9,5,IF(F56&lt;=Scenario!$O$10,6,IF(F56&lt;=Scenario!$O$11,7,IF(F56&lt;=Scenario!$O$12,8,IF(F56&lt;=Scenario!$O$13,9,IF(F56&lt;=Scenario!$O$14,10,IF(F56&lt;=Scenario!$O$15,11,IF(F56&lt;=Scenario!$O$16,12,IF(F56&lt;=Scenario!$O$17,13,IF(F56&lt;=Scenario!$O$18,14,IF(F56&lt;=Scenario!$O$19,15,IF(F56&lt;=Scenario!$O$20,16,IF(F56&lt;=Scenario!$O$21,17,IF(F56&lt;=Scenario!$O$22,18,IF(F56&lt;=Scenario!$O$23,19,20)))))))))))))))))))))</f>
        <v> </v>
      </c>
      <c r="AA56" s="71" t="str">
        <f>IF(ISBLANK(C56)," ",IF(C56&lt;=Scenario!$AA$3,0,IF(C56&lt;=Scenario!$AA$5,1,IF(C56&lt;=Scenario!$AA$6,2,IF(C56&lt;=Scenario!$AA$7,3,IF(C56&lt;=Scenario!$AA$8,4,IF(C56&lt;=Scenario!$AA$9,5,IF(C56&lt;=Scenario!$AA$10,6,IF(C56&lt;=Scenario!$AA$11,7,IF(C56&lt;=Scenario!$AA$12,8,IF(C56&lt;=Scenario!$AA$13,9,IF(C56&lt;=Scenario!$AA$14,10,IF(C56&lt;=Scenario!$AA$15,11,IF(C56&lt;=Scenario!$AA$16,12,IF(C56&lt;=Scenario!$AA$17,13,IF(C56&lt;=Scenario!$AA$18,14,15))))))))))))))))</f>
        <v> </v>
      </c>
      <c r="AB56" s="75" t="str">
        <f t="shared" si="15"/>
        <v>#VALUE!</v>
      </c>
      <c r="AC56" s="72" t="str">
        <f t="shared" si="16"/>
        <v>#VALUE!</v>
      </c>
      <c r="AD56" s="95" t="str">
        <f t="shared" si="17"/>
        <v>#VALUE!</v>
      </c>
      <c r="AE56" s="69" t="str">
        <f t="shared" si="18"/>
        <v>missing data</v>
      </c>
      <c r="AF56" s="74" t="str">
        <f t="shared" si="19"/>
        <v>missing data</v>
      </c>
      <c r="AG56" s="75" t="str">
        <f t="shared" si="20"/>
        <v>#VALUE!</v>
      </c>
      <c r="AH56" s="75" t="str">
        <f t="shared" si="21"/>
        <v>#VALUE!</v>
      </c>
    </row>
    <row r="57" ht="15.75" customHeight="1">
      <c r="A57" s="3" t="s">
        <v>114</v>
      </c>
      <c r="B57" s="57"/>
      <c r="C57" s="58"/>
      <c r="D57" s="58"/>
      <c r="E57" s="59"/>
      <c r="F57" s="60"/>
      <c r="G57" s="61"/>
      <c r="H57" s="61"/>
      <c r="I57" s="61"/>
      <c r="J57" s="62"/>
      <c r="K57" s="63" t="str">
        <f t="shared" si="2"/>
        <v> </v>
      </c>
      <c r="L57" s="64" t="str">
        <f t="shared" si="3"/>
        <v> </v>
      </c>
      <c r="M57" s="64" t="str">
        <f t="shared" si="4"/>
        <v> </v>
      </c>
      <c r="N57" s="64" t="str">
        <f t="shared" si="5"/>
        <v> </v>
      </c>
      <c r="O57" s="65" t="str">
        <f t="shared" si="6"/>
        <v> </v>
      </c>
      <c r="P57" s="65" t="str">
        <f t="shared" si="7"/>
        <v> </v>
      </c>
      <c r="Q57" s="66" t="str">
        <f t="shared" si="23"/>
        <v> </v>
      </c>
      <c r="R57" s="63" t="str">
        <f t="shared" si="9"/>
        <v>#VALUE!</v>
      </c>
      <c r="S57" s="67" t="str">
        <f t="shared" si="10"/>
        <v>#VALUE!</v>
      </c>
      <c r="T57" s="94" t="str">
        <f t="shared" si="11"/>
        <v>#VALUE!</v>
      </c>
      <c r="U57" s="69" t="str">
        <f t="shared" si="12"/>
        <v>donnée(s) manquante(s)</v>
      </c>
      <c r="V57" s="70" t="str">
        <f t="shared" si="13"/>
        <v>donnée(s) manquante(s)</v>
      </c>
      <c r="W57" s="65" t="str">
        <f t="shared" si="14"/>
        <v> </v>
      </c>
      <c r="X57" s="65" t="str">
        <f>IF(ISBLANK(I57)," ",IF(I57&lt;=Scenario!$C$3,0,IF(I57&lt;=Scenario!$C$5,1,IF(I57&lt;=Scenario!$C$6,2,IF(I57&lt;=Scenario!$C$7,3,IF(I57&lt;=Scenario!$C$8,4,5))))))</f>
        <v> </v>
      </c>
      <c r="Y57" s="65" t="str">
        <f>IF(ISBLANK(J57)," ",IF(ROUND(J57,2)&lt;=Scenario!$G$3,0,IF(ROUND(J57,2)&lt;=Scenario!$G$5,1,IF(ROUND(J57,2)&lt;=Scenario!$G$6,2,IF(ROUND(J57,2)&lt;=Scenario!$G$7,3,IF(ROUND(J57,2)&lt;=Scenario!$G$8,4,IF(ROUND(J57,2)&lt;=Scenario!$G$9,5,IF(ROUND(J57,2)&lt;=Scenario!$G$10,6,7))))))))</f>
        <v> </v>
      </c>
      <c r="Z57" s="71" t="str">
        <f>IF(ISBLANK(F57)," ",IF(F57&lt;=Scenario!$O$3,0,IF(F57&lt;=Scenario!$O$5,1,IF(F57&lt;=Scenario!$O$6,2,IF(F57&lt;=Scenario!$O$7,3,IF(F57&lt;=Scenario!$O$8,4,IF(F57&lt;=Scenario!$O$9,5,IF(F57&lt;=Scenario!$O$10,6,IF(F57&lt;=Scenario!$O$11,7,IF(F57&lt;=Scenario!$O$12,8,IF(F57&lt;=Scenario!$O$13,9,IF(F57&lt;=Scenario!$O$14,10,IF(F57&lt;=Scenario!$O$15,11,IF(F57&lt;=Scenario!$O$16,12,IF(F57&lt;=Scenario!$O$17,13,IF(F57&lt;=Scenario!$O$18,14,IF(F57&lt;=Scenario!$O$19,15,IF(F57&lt;=Scenario!$O$20,16,IF(F57&lt;=Scenario!$O$21,17,IF(F57&lt;=Scenario!$O$22,18,IF(F57&lt;=Scenario!$O$23,19,20)))))))))))))))))))))</f>
        <v> </v>
      </c>
      <c r="AA57" s="71" t="str">
        <f>IF(ISBLANK(C57)," ",IF(C57&lt;=Scenario!$AA$3,0,IF(C57&lt;=Scenario!$AA$5,1,IF(C57&lt;=Scenario!$AA$6,2,IF(C57&lt;=Scenario!$AA$7,3,IF(C57&lt;=Scenario!$AA$8,4,IF(C57&lt;=Scenario!$AA$9,5,IF(C57&lt;=Scenario!$AA$10,6,IF(C57&lt;=Scenario!$AA$11,7,IF(C57&lt;=Scenario!$AA$12,8,IF(C57&lt;=Scenario!$AA$13,9,IF(C57&lt;=Scenario!$AA$14,10,IF(C57&lt;=Scenario!$AA$15,11,IF(C57&lt;=Scenario!$AA$16,12,IF(C57&lt;=Scenario!$AA$17,13,IF(C57&lt;=Scenario!$AA$18,14,15))))))))))))))))</f>
        <v> </v>
      </c>
      <c r="AB57" s="75" t="str">
        <f t="shared" si="15"/>
        <v>#VALUE!</v>
      </c>
      <c r="AC57" s="72" t="str">
        <f t="shared" si="16"/>
        <v>#VALUE!</v>
      </c>
      <c r="AD57" s="95" t="str">
        <f t="shared" si="17"/>
        <v>#VALUE!</v>
      </c>
      <c r="AE57" s="69" t="str">
        <f t="shared" si="18"/>
        <v>missing data</v>
      </c>
      <c r="AF57" s="74" t="str">
        <f t="shared" si="19"/>
        <v>missing data</v>
      </c>
      <c r="AG57" s="75" t="str">
        <f t="shared" si="20"/>
        <v>#VALUE!</v>
      </c>
      <c r="AH57" s="75" t="str">
        <f t="shared" si="21"/>
        <v>#VALUE!</v>
      </c>
    </row>
    <row r="58" ht="15.75" customHeight="1">
      <c r="A58" s="3" t="s">
        <v>115</v>
      </c>
      <c r="B58" s="57"/>
      <c r="C58" s="58"/>
      <c r="D58" s="58"/>
      <c r="E58" s="59"/>
      <c r="F58" s="60"/>
      <c r="G58" s="61"/>
      <c r="H58" s="61"/>
      <c r="I58" s="61"/>
      <c r="J58" s="62"/>
      <c r="K58" s="63" t="str">
        <f t="shared" si="2"/>
        <v> </v>
      </c>
      <c r="L58" s="64" t="str">
        <f t="shared" si="3"/>
        <v> </v>
      </c>
      <c r="M58" s="64" t="str">
        <f t="shared" si="4"/>
        <v> </v>
      </c>
      <c r="N58" s="64" t="str">
        <f t="shared" si="5"/>
        <v> </v>
      </c>
      <c r="O58" s="65" t="str">
        <f t="shared" si="6"/>
        <v> </v>
      </c>
      <c r="P58" s="65" t="str">
        <f t="shared" si="7"/>
        <v> </v>
      </c>
      <c r="Q58" s="66" t="str">
        <f t="shared" si="23"/>
        <v> </v>
      </c>
      <c r="R58" s="63" t="str">
        <f t="shared" si="9"/>
        <v>#VALUE!</v>
      </c>
      <c r="S58" s="67" t="str">
        <f t="shared" si="10"/>
        <v>#VALUE!</v>
      </c>
      <c r="T58" s="94" t="str">
        <f t="shared" si="11"/>
        <v>#VALUE!</v>
      </c>
      <c r="U58" s="69" t="str">
        <f t="shared" si="12"/>
        <v>donnée(s) manquante(s)</v>
      </c>
      <c r="V58" s="70" t="str">
        <f t="shared" si="13"/>
        <v>donnée(s) manquante(s)</v>
      </c>
      <c r="W58" s="65" t="str">
        <f t="shared" si="14"/>
        <v> </v>
      </c>
      <c r="X58" s="65" t="str">
        <f>IF(ISBLANK(I58)," ",IF(I58&lt;=Scenario!$C$3,0,IF(I58&lt;=Scenario!$C$5,1,IF(I58&lt;=Scenario!$C$6,2,IF(I58&lt;=Scenario!$C$7,3,IF(I58&lt;=Scenario!$C$8,4,5))))))</f>
        <v> </v>
      </c>
      <c r="Y58" s="65" t="str">
        <f>IF(ISBLANK(J58)," ",IF(ROUND(J58,2)&lt;=Scenario!$G$3,0,IF(ROUND(J58,2)&lt;=Scenario!$G$5,1,IF(ROUND(J58,2)&lt;=Scenario!$G$6,2,IF(ROUND(J58,2)&lt;=Scenario!$G$7,3,IF(ROUND(J58,2)&lt;=Scenario!$G$8,4,IF(ROUND(J58,2)&lt;=Scenario!$G$9,5,IF(ROUND(J58,2)&lt;=Scenario!$G$10,6,7))))))))</f>
        <v> </v>
      </c>
      <c r="Z58" s="71" t="str">
        <f>IF(ISBLANK(F58)," ",IF(F58&lt;=Scenario!$O$3,0,IF(F58&lt;=Scenario!$O$5,1,IF(F58&lt;=Scenario!$O$6,2,IF(F58&lt;=Scenario!$O$7,3,IF(F58&lt;=Scenario!$O$8,4,IF(F58&lt;=Scenario!$O$9,5,IF(F58&lt;=Scenario!$O$10,6,IF(F58&lt;=Scenario!$O$11,7,IF(F58&lt;=Scenario!$O$12,8,IF(F58&lt;=Scenario!$O$13,9,IF(F58&lt;=Scenario!$O$14,10,IF(F58&lt;=Scenario!$O$15,11,IF(F58&lt;=Scenario!$O$16,12,IF(F58&lt;=Scenario!$O$17,13,IF(F58&lt;=Scenario!$O$18,14,IF(F58&lt;=Scenario!$O$19,15,IF(F58&lt;=Scenario!$O$20,16,IF(F58&lt;=Scenario!$O$21,17,IF(F58&lt;=Scenario!$O$22,18,IF(F58&lt;=Scenario!$O$23,19,20)))))))))))))))))))))</f>
        <v> </v>
      </c>
      <c r="AA58" s="71" t="str">
        <f>IF(ISBLANK(C58)," ",IF(C58&lt;=Scenario!$AA$3,0,IF(C58&lt;=Scenario!$AA$5,1,IF(C58&lt;=Scenario!$AA$6,2,IF(C58&lt;=Scenario!$AA$7,3,IF(C58&lt;=Scenario!$AA$8,4,IF(C58&lt;=Scenario!$AA$9,5,IF(C58&lt;=Scenario!$AA$10,6,IF(C58&lt;=Scenario!$AA$11,7,IF(C58&lt;=Scenario!$AA$12,8,IF(C58&lt;=Scenario!$AA$13,9,IF(C58&lt;=Scenario!$AA$14,10,IF(C58&lt;=Scenario!$AA$15,11,IF(C58&lt;=Scenario!$AA$16,12,IF(C58&lt;=Scenario!$AA$17,13,IF(C58&lt;=Scenario!$AA$18,14,15))))))))))))))))</f>
        <v> </v>
      </c>
      <c r="AB58" s="75" t="str">
        <f t="shared" si="15"/>
        <v>#VALUE!</v>
      </c>
      <c r="AC58" s="72" t="str">
        <f t="shared" si="16"/>
        <v>#VALUE!</v>
      </c>
      <c r="AD58" s="95" t="str">
        <f t="shared" si="17"/>
        <v>#VALUE!</v>
      </c>
      <c r="AE58" s="69" t="str">
        <f t="shared" si="18"/>
        <v>missing data</v>
      </c>
      <c r="AF58" s="74" t="str">
        <f t="shared" si="19"/>
        <v>missing data</v>
      </c>
      <c r="AG58" s="75" t="str">
        <f t="shared" si="20"/>
        <v>#VALUE!</v>
      </c>
      <c r="AH58" s="75" t="str">
        <f t="shared" si="21"/>
        <v>#VALUE!</v>
      </c>
    </row>
    <row r="59" ht="15.75" customHeight="1">
      <c r="A59" s="3" t="s">
        <v>116</v>
      </c>
      <c r="B59" s="57"/>
      <c r="C59" s="58"/>
      <c r="D59" s="58"/>
      <c r="E59" s="59"/>
      <c r="F59" s="60"/>
      <c r="G59" s="61"/>
      <c r="H59" s="61"/>
      <c r="I59" s="61"/>
      <c r="J59" s="62"/>
      <c r="K59" s="63" t="str">
        <f t="shared" si="2"/>
        <v> </v>
      </c>
      <c r="L59" s="64" t="str">
        <f t="shared" si="3"/>
        <v> </v>
      </c>
      <c r="M59" s="64" t="str">
        <f t="shared" si="4"/>
        <v> </v>
      </c>
      <c r="N59" s="64" t="str">
        <f t="shared" si="5"/>
        <v> </v>
      </c>
      <c r="O59" s="65" t="str">
        <f t="shared" si="6"/>
        <v> </v>
      </c>
      <c r="P59" s="65" t="str">
        <f t="shared" si="7"/>
        <v> </v>
      </c>
      <c r="Q59" s="66" t="str">
        <f t="shared" si="23"/>
        <v> </v>
      </c>
      <c r="R59" s="63" t="str">
        <f t="shared" si="9"/>
        <v>#VALUE!</v>
      </c>
      <c r="S59" s="67" t="str">
        <f t="shared" si="10"/>
        <v>#VALUE!</v>
      </c>
      <c r="T59" s="94" t="str">
        <f t="shared" si="11"/>
        <v>#VALUE!</v>
      </c>
      <c r="U59" s="69" t="str">
        <f t="shared" si="12"/>
        <v>donnée(s) manquante(s)</v>
      </c>
      <c r="V59" s="70" t="str">
        <f t="shared" si="13"/>
        <v>donnée(s) manquante(s)</v>
      </c>
      <c r="W59" s="65" t="str">
        <f t="shared" si="14"/>
        <v> </v>
      </c>
      <c r="X59" s="65" t="str">
        <f>IF(ISBLANK(I59)," ",IF(I59&lt;=Scenario!$C$3,0,IF(I59&lt;=Scenario!$C$5,1,IF(I59&lt;=Scenario!$C$6,2,IF(I59&lt;=Scenario!$C$7,3,IF(I59&lt;=Scenario!$C$8,4,5))))))</f>
        <v> </v>
      </c>
      <c r="Y59" s="65" t="str">
        <f>IF(ISBLANK(J59)," ",IF(ROUND(J59,2)&lt;=Scenario!$G$3,0,IF(ROUND(J59,2)&lt;=Scenario!$G$5,1,IF(ROUND(J59,2)&lt;=Scenario!$G$6,2,IF(ROUND(J59,2)&lt;=Scenario!$G$7,3,IF(ROUND(J59,2)&lt;=Scenario!$G$8,4,IF(ROUND(J59,2)&lt;=Scenario!$G$9,5,IF(ROUND(J59,2)&lt;=Scenario!$G$10,6,7))))))))</f>
        <v> </v>
      </c>
      <c r="Z59" s="71" t="str">
        <f>IF(ISBLANK(F59)," ",IF(F59&lt;=Scenario!$O$3,0,IF(F59&lt;=Scenario!$O$5,1,IF(F59&lt;=Scenario!$O$6,2,IF(F59&lt;=Scenario!$O$7,3,IF(F59&lt;=Scenario!$O$8,4,IF(F59&lt;=Scenario!$O$9,5,IF(F59&lt;=Scenario!$O$10,6,IF(F59&lt;=Scenario!$O$11,7,IF(F59&lt;=Scenario!$O$12,8,IF(F59&lt;=Scenario!$O$13,9,IF(F59&lt;=Scenario!$O$14,10,IF(F59&lt;=Scenario!$O$15,11,IF(F59&lt;=Scenario!$O$16,12,IF(F59&lt;=Scenario!$O$17,13,IF(F59&lt;=Scenario!$O$18,14,IF(F59&lt;=Scenario!$O$19,15,IF(F59&lt;=Scenario!$O$20,16,IF(F59&lt;=Scenario!$O$21,17,IF(F59&lt;=Scenario!$O$22,18,IF(F59&lt;=Scenario!$O$23,19,20)))))))))))))))))))))</f>
        <v> </v>
      </c>
      <c r="AA59" s="71" t="str">
        <f>IF(ISBLANK(C59)," ",IF(C59&lt;=Scenario!$AA$3,0,IF(C59&lt;=Scenario!$AA$5,1,IF(C59&lt;=Scenario!$AA$6,2,IF(C59&lt;=Scenario!$AA$7,3,IF(C59&lt;=Scenario!$AA$8,4,IF(C59&lt;=Scenario!$AA$9,5,IF(C59&lt;=Scenario!$AA$10,6,IF(C59&lt;=Scenario!$AA$11,7,IF(C59&lt;=Scenario!$AA$12,8,IF(C59&lt;=Scenario!$AA$13,9,IF(C59&lt;=Scenario!$AA$14,10,IF(C59&lt;=Scenario!$AA$15,11,IF(C59&lt;=Scenario!$AA$16,12,IF(C59&lt;=Scenario!$AA$17,13,IF(C59&lt;=Scenario!$AA$18,14,15))))))))))))))))</f>
        <v> </v>
      </c>
      <c r="AB59" s="75" t="str">
        <f t="shared" si="15"/>
        <v>#VALUE!</v>
      </c>
      <c r="AC59" s="72" t="str">
        <f t="shared" si="16"/>
        <v>#VALUE!</v>
      </c>
      <c r="AD59" s="95" t="str">
        <f t="shared" si="17"/>
        <v>#VALUE!</v>
      </c>
      <c r="AE59" s="69" t="str">
        <f t="shared" si="18"/>
        <v>missing data</v>
      </c>
      <c r="AF59" s="74" t="str">
        <f t="shared" si="19"/>
        <v>missing data</v>
      </c>
      <c r="AG59" s="75" t="str">
        <f t="shared" si="20"/>
        <v>#VALUE!</v>
      </c>
      <c r="AH59" s="75" t="str">
        <f t="shared" si="21"/>
        <v>#VALUE!</v>
      </c>
    </row>
    <row r="60" ht="15.75" customHeight="1">
      <c r="A60" s="3" t="s">
        <v>117</v>
      </c>
      <c r="B60" s="57"/>
      <c r="C60" s="58"/>
      <c r="D60" s="58"/>
      <c r="E60" s="59"/>
      <c r="F60" s="60"/>
      <c r="G60" s="61"/>
      <c r="H60" s="61"/>
      <c r="I60" s="61"/>
      <c r="J60" s="62"/>
      <c r="K60" s="63" t="str">
        <f t="shared" si="2"/>
        <v> </v>
      </c>
      <c r="L60" s="64" t="str">
        <f t="shared" si="3"/>
        <v> </v>
      </c>
      <c r="M60" s="64" t="str">
        <f t="shared" si="4"/>
        <v> </v>
      </c>
      <c r="N60" s="64" t="str">
        <f t="shared" si="5"/>
        <v> </v>
      </c>
      <c r="O60" s="65" t="str">
        <f t="shared" si="6"/>
        <v> </v>
      </c>
      <c r="P60" s="65" t="str">
        <f t="shared" si="7"/>
        <v> </v>
      </c>
      <c r="Q60" s="66" t="str">
        <f t="shared" si="23"/>
        <v> </v>
      </c>
      <c r="R60" s="63" t="str">
        <f t="shared" si="9"/>
        <v>#VALUE!</v>
      </c>
      <c r="S60" s="67" t="str">
        <f t="shared" si="10"/>
        <v>#VALUE!</v>
      </c>
      <c r="T60" s="94" t="str">
        <f t="shared" si="11"/>
        <v>#VALUE!</v>
      </c>
      <c r="U60" s="69" t="str">
        <f t="shared" si="12"/>
        <v>donnée(s) manquante(s)</v>
      </c>
      <c r="V60" s="70" t="str">
        <f t="shared" si="13"/>
        <v>donnée(s) manquante(s)</v>
      </c>
      <c r="W60" s="65" t="str">
        <f t="shared" si="14"/>
        <v> </v>
      </c>
      <c r="X60" s="65" t="str">
        <f>IF(ISBLANK(I60)," ",IF(I60&lt;=Scenario!$C$3,0,IF(I60&lt;=Scenario!$C$5,1,IF(I60&lt;=Scenario!$C$6,2,IF(I60&lt;=Scenario!$C$7,3,IF(I60&lt;=Scenario!$C$8,4,5))))))</f>
        <v> </v>
      </c>
      <c r="Y60" s="65" t="str">
        <f>IF(ISBLANK(J60)," ",IF(ROUND(J60,2)&lt;=Scenario!$G$3,0,IF(ROUND(J60,2)&lt;=Scenario!$G$5,1,IF(ROUND(J60,2)&lt;=Scenario!$G$6,2,IF(ROUND(J60,2)&lt;=Scenario!$G$7,3,IF(ROUND(J60,2)&lt;=Scenario!$G$8,4,IF(ROUND(J60,2)&lt;=Scenario!$G$9,5,IF(ROUND(J60,2)&lt;=Scenario!$G$10,6,7))))))))</f>
        <v> </v>
      </c>
      <c r="Z60" s="71" t="str">
        <f>IF(ISBLANK(F60)," ",IF(F60&lt;=Scenario!$O$3,0,IF(F60&lt;=Scenario!$O$5,1,IF(F60&lt;=Scenario!$O$6,2,IF(F60&lt;=Scenario!$O$7,3,IF(F60&lt;=Scenario!$O$8,4,IF(F60&lt;=Scenario!$O$9,5,IF(F60&lt;=Scenario!$O$10,6,IF(F60&lt;=Scenario!$O$11,7,IF(F60&lt;=Scenario!$O$12,8,IF(F60&lt;=Scenario!$O$13,9,IF(F60&lt;=Scenario!$O$14,10,IF(F60&lt;=Scenario!$O$15,11,IF(F60&lt;=Scenario!$O$16,12,IF(F60&lt;=Scenario!$O$17,13,IF(F60&lt;=Scenario!$O$18,14,IF(F60&lt;=Scenario!$O$19,15,IF(F60&lt;=Scenario!$O$20,16,IF(F60&lt;=Scenario!$O$21,17,IF(F60&lt;=Scenario!$O$22,18,IF(F60&lt;=Scenario!$O$23,19,20)))))))))))))))))))))</f>
        <v> </v>
      </c>
      <c r="AA60" s="71" t="str">
        <f>IF(ISBLANK(C60)," ",IF(C60&lt;=Scenario!$AA$3,0,IF(C60&lt;=Scenario!$AA$5,1,IF(C60&lt;=Scenario!$AA$6,2,IF(C60&lt;=Scenario!$AA$7,3,IF(C60&lt;=Scenario!$AA$8,4,IF(C60&lt;=Scenario!$AA$9,5,IF(C60&lt;=Scenario!$AA$10,6,IF(C60&lt;=Scenario!$AA$11,7,IF(C60&lt;=Scenario!$AA$12,8,IF(C60&lt;=Scenario!$AA$13,9,IF(C60&lt;=Scenario!$AA$14,10,IF(C60&lt;=Scenario!$AA$15,11,IF(C60&lt;=Scenario!$AA$16,12,IF(C60&lt;=Scenario!$AA$17,13,IF(C60&lt;=Scenario!$AA$18,14,15))))))))))))))))</f>
        <v> </v>
      </c>
      <c r="AB60" s="75" t="str">
        <f t="shared" si="15"/>
        <v>#VALUE!</v>
      </c>
      <c r="AC60" s="72" t="str">
        <f t="shared" si="16"/>
        <v>#VALUE!</v>
      </c>
      <c r="AD60" s="95" t="str">
        <f t="shared" si="17"/>
        <v>#VALUE!</v>
      </c>
      <c r="AE60" s="69" t="str">
        <f t="shared" si="18"/>
        <v>missing data</v>
      </c>
      <c r="AF60" s="74" t="str">
        <f t="shared" si="19"/>
        <v>missing data</v>
      </c>
      <c r="AG60" s="75" t="str">
        <f t="shared" si="20"/>
        <v>#VALUE!</v>
      </c>
      <c r="AH60" s="75" t="str">
        <f t="shared" si="21"/>
        <v>#VALUE!</v>
      </c>
    </row>
    <row r="61" ht="15.75" customHeight="1">
      <c r="A61" s="3" t="s">
        <v>118</v>
      </c>
      <c r="B61" s="57"/>
      <c r="C61" s="58"/>
      <c r="D61" s="58"/>
      <c r="E61" s="59"/>
      <c r="F61" s="60"/>
      <c r="G61" s="61"/>
      <c r="H61" s="61"/>
      <c r="I61" s="61"/>
      <c r="J61" s="62"/>
      <c r="K61" s="63" t="str">
        <f t="shared" si="2"/>
        <v> </v>
      </c>
      <c r="L61" s="64" t="str">
        <f t="shared" si="3"/>
        <v> </v>
      </c>
      <c r="M61" s="64" t="str">
        <f t="shared" si="4"/>
        <v> </v>
      </c>
      <c r="N61" s="64" t="str">
        <f t="shared" si="5"/>
        <v> </v>
      </c>
      <c r="O61" s="65" t="str">
        <f t="shared" si="6"/>
        <v> </v>
      </c>
      <c r="P61" s="65" t="str">
        <f t="shared" si="7"/>
        <v> </v>
      </c>
      <c r="Q61" s="66" t="str">
        <f t="shared" si="23"/>
        <v> </v>
      </c>
      <c r="R61" s="63" t="str">
        <f t="shared" si="9"/>
        <v>#VALUE!</v>
      </c>
      <c r="S61" s="67" t="str">
        <f t="shared" si="10"/>
        <v>#VALUE!</v>
      </c>
      <c r="T61" s="94" t="str">
        <f t="shared" si="11"/>
        <v>#VALUE!</v>
      </c>
      <c r="U61" s="69" t="str">
        <f t="shared" si="12"/>
        <v>donnée(s) manquante(s)</v>
      </c>
      <c r="V61" s="70" t="str">
        <f t="shared" si="13"/>
        <v>donnée(s) manquante(s)</v>
      </c>
      <c r="W61" s="65" t="str">
        <f t="shared" si="14"/>
        <v> </v>
      </c>
      <c r="X61" s="65" t="str">
        <f>IF(ISBLANK(I61)," ",IF(I61&lt;=Scenario!$C$3,0,IF(I61&lt;=Scenario!$C$5,1,IF(I61&lt;=Scenario!$C$6,2,IF(I61&lt;=Scenario!$C$7,3,IF(I61&lt;=Scenario!$C$8,4,5))))))</f>
        <v> </v>
      </c>
      <c r="Y61" s="65" t="str">
        <f>IF(ISBLANK(J61)," ",IF(ROUND(J61,2)&lt;=Scenario!$G$3,0,IF(ROUND(J61,2)&lt;=Scenario!$G$5,1,IF(ROUND(J61,2)&lt;=Scenario!$G$6,2,IF(ROUND(J61,2)&lt;=Scenario!$G$7,3,IF(ROUND(J61,2)&lt;=Scenario!$G$8,4,IF(ROUND(J61,2)&lt;=Scenario!$G$9,5,IF(ROUND(J61,2)&lt;=Scenario!$G$10,6,7))))))))</f>
        <v> </v>
      </c>
      <c r="Z61" s="71" t="str">
        <f>IF(ISBLANK(F61)," ",IF(F61&lt;=Scenario!$O$3,0,IF(F61&lt;=Scenario!$O$5,1,IF(F61&lt;=Scenario!$O$6,2,IF(F61&lt;=Scenario!$O$7,3,IF(F61&lt;=Scenario!$O$8,4,IF(F61&lt;=Scenario!$O$9,5,IF(F61&lt;=Scenario!$O$10,6,IF(F61&lt;=Scenario!$O$11,7,IF(F61&lt;=Scenario!$O$12,8,IF(F61&lt;=Scenario!$O$13,9,IF(F61&lt;=Scenario!$O$14,10,IF(F61&lt;=Scenario!$O$15,11,IF(F61&lt;=Scenario!$O$16,12,IF(F61&lt;=Scenario!$O$17,13,IF(F61&lt;=Scenario!$O$18,14,IF(F61&lt;=Scenario!$O$19,15,IF(F61&lt;=Scenario!$O$20,16,IF(F61&lt;=Scenario!$O$21,17,IF(F61&lt;=Scenario!$O$22,18,IF(F61&lt;=Scenario!$O$23,19,20)))))))))))))))))))))</f>
        <v> </v>
      </c>
      <c r="AA61" s="71" t="str">
        <f>IF(ISBLANK(C61)," ",IF(C61&lt;=Scenario!$AA$3,0,IF(C61&lt;=Scenario!$AA$5,1,IF(C61&lt;=Scenario!$AA$6,2,IF(C61&lt;=Scenario!$AA$7,3,IF(C61&lt;=Scenario!$AA$8,4,IF(C61&lt;=Scenario!$AA$9,5,IF(C61&lt;=Scenario!$AA$10,6,IF(C61&lt;=Scenario!$AA$11,7,IF(C61&lt;=Scenario!$AA$12,8,IF(C61&lt;=Scenario!$AA$13,9,IF(C61&lt;=Scenario!$AA$14,10,IF(C61&lt;=Scenario!$AA$15,11,IF(C61&lt;=Scenario!$AA$16,12,IF(C61&lt;=Scenario!$AA$17,13,IF(C61&lt;=Scenario!$AA$18,14,15))))))))))))))))</f>
        <v> </v>
      </c>
      <c r="AB61" s="75" t="str">
        <f t="shared" si="15"/>
        <v>#VALUE!</v>
      </c>
      <c r="AC61" s="72" t="str">
        <f t="shared" si="16"/>
        <v>#VALUE!</v>
      </c>
      <c r="AD61" s="95" t="str">
        <f t="shared" si="17"/>
        <v>#VALUE!</v>
      </c>
      <c r="AE61" s="69" t="str">
        <f t="shared" si="18"/>
        <v>missing data</v>
      </c>
      <c r="AF61" s="74" t="str">
        <f t="shared" si="19"/>
        <v>missing data</v>
      </c>
      <c r="AG61" s="75" t="str">
        <f t="shared" si="20"/>
        <v>#VALUE!</v>
      </c>
      <c r="AH61" s="75" t="str">
        <f t="shared" si="21"/>
        <v>#VALUE!</v>
      </c>
    </row>
    <row r="62" ht="15.75" customHeight="1">
      <c r="A62" s="3" t="s">
        <v>119</v>
      </c>
      <c r="B62" s="57"/>
      <c r="C62" s="58"/>
      <c r="D62" s="58"/>
      <c r="E62" s="59"/>
      <c r="F62" s="60"/>
      <c r="G62" s="61"/>
      <c r="H62" s="61"/>
      <c r="I62" s="61"/>
      <c r="J62" s="62"/>
      <c r="K62" s="63" t="str">
        <f t="shared" si="2"/>
        <v> </v>
      </c>
      <c r="L62" s="64" t="str">
        <f t="shared" si="3"/>
        <v> </v>
      </c>
      <c r="M62" s="64" t="str">
        <f t="shared" si="4"/>
        <v> </v>
      </c>
      <c r="N62" s="64" t="str">
        <f t="shared" si="5"/>
        <v> </v>
      </c>
      <c r="O62" s="65" t="str">
        <f t="shared" si="6"/>
        <v> </v>
      </c>
      <c r="P62" s="65" t="str">
        <f t="shared" si="7"/>
        <v> </v>
      </c>
      <c r="Q62" s="66" t="str">
        <f t="shared" si="23"/>
        <v> </v>
      </c>
      <c r="R62" s="63" t="str">
        <f t="shared" si="9"/>
        <v>#VALUE!</v>
      </c>
      <c r="S62" s="67" t="str">
        <f t="shared" si="10"/>
        <v>#VALUE!</v>
      </c>
      <c r="T62" s="94" t="str">
        <f t="shared" si="11"/>
        <v>#VALUE!</v>
      </c>
      <c r="U62" s="69" t="str">
        <f t="shared" si="12"/>
        <v>donnée(s) manquante(s)</v>
      </c>
      <c r="V62" s="70" t="str">
        <f t="shared" si="13"/>
        <v>donnée(s) manquante(s)</v>
      </c>
      <c r="W62" s="65" t="str">
        <f t="shared" si="14"/>
        <v> </v>
      </c>
      <c r="X62" s="65" t="str">
        <f>IF(ISBLANK(I62)," ",IF(I62&lt;=Scenario!$C$3,0,IF(I62&lt;=Scenario!$C$5,1,IF(I62&lt;=Scenario!$C$6,2,IF(I62&lt;=Scenario!$C$7,3,IF(I62&lt;=Scenario!$C$8,4,5))))))</f>
        <v> </v>
      </c>
      <c r="Y62" s="65" t="str">
        <f>IF(ISBLANK(J62)," ",IF(ROUND(J62,2)&lt;=Scenario!$G$3,0,IF(ROUND(J62,2)&lt;=Scenario!$G$5,1,IF(ROUND(J62,2)&lt;=Scenario!$G$6,2,IF(ROUND(J62,2)&lt;=Scenario!$G$7,3,IF(ROUND(J62,2)&lt;=Scenario!$G$8,4,IF(ROUND(J62,2)&lt;=Scenario!$G$9,5,IF(ROUND(J62,2)&lt;=Scenario!$G$10,6,7))))))))</f>
        <v> </v>
      </c>
      <c r="Z62" s="71" t="str">
        <f>IF(ISBLANK(F62)," ",IF(F62&lt;=Scenario!$O$3,0,IF(F62&lt;=Scenario!$O$5,1,IF(F62&lt;=Scenario!$O$6,2,IF(F62&lt;=Scenario!$O$7,3,IF(F62&lt;=Scenario!$O$8,4,IF(F62&lt;=Scenario!$O$9,5,IF(F62&lt;=Scenario!$O$10,6,IF(F62&lt;=Scenario!$O$11,7,IF(F62&lt;=Scenario!$O$12,8,IF(F62&lt;=Scenario!$O$13,9,IF(F62&lt;=Scenario!$O$14,10,IF(F62&lt;=Scenario!$O$15,11,IF(F62&lt;=Scenario!$O$16,12,IF(F62&lt;=Scenario!$O$17,13,IF(F62&lt;=Scenario!$O$18,14,IF(F62&lt;=Scenario!$O$19,15,IF(F62&lt;=Scenario!$O$20,16,IF(F62&lt;=Scenario!$O$21,17,IF(F62&lt;=Scenario!$O$22,18,IF(F62&lt;=Scenario!$O$23,19,20)))))))))))))))))))))</f>
        <v> </v>
      </c>
      <c r="AA62" s="71" t="str">
        <f>IF(ISBLANK(C62)," ",IF(C62&lt;=Scenario!$AA$3,0,IF(C62&lt;=Scenario!$AA$5,1,IF(C62&lt;=Scenario!$AA$6,2,IF(C62&lt;=Scenario!$AA$7,3,IF(C62&lt;=Scenario!$AA$8,4,IF(C62&lt;=Scenario!$AA$9,5,IF(C62&lt;=Scenario!$AA$10,6,IF(C62&lt;=Scenario!$AA$11,7,IF(C62&lt;=Scenario!$AA$12,8,IF(C62&lt;=Scenario!$AA$13,9,IF(C62&lt;=Scenario!$AA$14,10,IF(C62&lt;=Scenario!$AA$15,11,IF(C62&lt;=Scenario!$AA$16,12,IF(C62&lt;=Scenario!$AA$17,13,IF(C62&lt;=Scenario!$AA$18,14,15))))))))))))))))</f>
        <v> </v>
      </c>
      <c r="AB62" s="75" t="str">
        <f t="shared" si="15"/>
        <v>#VALUE!</v>
      </c>
      <c r="AC62" s="72" t="str">
        <f t="shared" si="16"/>
        <v>#VALUE!</v>
      </c>
      <c r="AD62" s="95" t="str">
        <f t="shared" si="17"/>
        <v>#VALUE!</v>
      </c>
      <c r="AE62" s="69" t="str">
        <f t="shared" si="18"/>
        <v>missing data</v>
      </c>
      <c r="AF62" s="74" t="str">
        <f t="shared" si="19"/>
        <v>missing data</v>
      </c>
      <c r="AG62" s="75" t="str">
        <f t="shared" si="20"/>
        <v>#VALUE!</v>
      </c>
      <c r="AH62" s="75" t="str">
        <f t="shared" si="21"/>
        <v>#VALUE!</v>
      </c>
    </row>
    <row r="63" ht="15.75" customHeight="1">
      <c r="A63" s="3" t="s">
        <v>120</v>
      </c>
      <c r="B63" s="57"/>
      <c r="C63" s="58"/>
      <c r="D63" s="58"/>
      <c r="E63" s="59"/>
      <c r="F63" s="60"/>
      <c r="G63" s="61"/>
      <c r="H63" s="61"/>
      <c r="I63" s="61"/>
      <c r="J63" s="62"/>
      <c r="K63" s="63" t="str">
        <f t="shared" si="2"/>
        <v> </v>
      </c>
      <c r="L63" s="64" t="str">
        <f t="shared" si="3"/>
        <v> </v>
      </c>
      <c r="M63" s="64" t="str">
        <f t="shared" si="4"/>
        <v> </v>
      </c>
      <c r="N63" s="64" t="str">
        <f t="shared" si="5"/>
        <v> </v>
      </c>
      <c r="O63" s="65" t="str">
        <f t="shared" si="6"/>
        <v> </v>
      </c>
      <c r="P63" s="65" t="str">
        <f t="shared" si="7"/>
        <v> </v>
      </c>
      <c r="Q63" s="66" t="str">
        <f t="shared" si="23"/>
        <v> </v>
      </c>
      <c r="R63" s="63" t="str">
        <f t="shared" si="9"/>
        <v>#VALUE!</v>
      </c>
      <c r="S63" s="67" t="str">
        <f t="shared" si="10"/>
        <v>#VALUE!</v>
      </c>
      <c r="T63" s="94" t="str">
        <f t="shared" si="11"/>
        <v>#VALUE!</v>
      </c>
      <c r="U63" s="69" t="str">
        <f t="shared" si="12"/>
        <v>donnée(s) manquante(s)</v>
      </c>
      <c r="V63" s="70" t="str">
        <f t="shared" si="13"/>
        <v>donnée(s) manquante(s)</v>
      </c>
      <c r="W63" s="65" t="str">
        <f t="shared" si="14"/>
        <v> </v>
      </c>
      <c r="X63" s="65" t="str">
        <f>IF(ISBLANK(I63)," ",IF(I63&lt;=Scenario!$C$3,0,IF(I63&lt;=Scenario!$C$5,1,IF(I63&lt;=Scenario!$C$6,2,IF(I63&lt;=Scenario!$C$7,3,IF(I63&lt;=Scenario!$C$8,4,5))))))</f>
        <v> </v>
      </c>
      <c r="Y63" s="65" t="str">
        <f>IF(ISBLANK(J63)," ",IF(ROUND(J63,2)&lt;=Scenario!$G$3,0,IF(ROUND(J63,2)&lt;=Scenario!$G$5,1,IF(ROUND(J63,2)&lt;=Scenario!$G$6,2,IF(ROUND(J63,2)&lt;=Scenario!$G$7,3,IF(ROUND(J63,2)&lt;=Scenario!$G$8,4,IF(ROUND(J63,2)&lt;=Scenario!$G$9,5,IF(ROUND(J63,2)&lt;=Scenario!$G$10,6,7))))))))</f>
        <v> </v>
      </c>
      <c r="Z63" s="71" t="str">
        <f>IF(ISBLANK(F63)," ",IF(F63&lt;=Scenario!$O$3,0,IF(F63&lt;=Scenario!$O$5,1,IF(F63&lt;=Scenario!$O$6,2,IF(F63&lt;=Scenario!$O$7,3,IF(F63&lt;=Scenario!$O$8,4,IF(F63&lt;=Scenario!$O$9,5,IF(F63&lt;=Scenario!$O$10,6,IF(F63&lt;=Scenario!$O$11,7,IF(F63&lt;=Scenario!$O$12,8,IF(F63&lt;=Scenario!$O$13,9,IF(F63&lt;=Scenario!$O$14,10,IF(F63&lt;=Scenario!$O$15,11,IF(F63&lt;=Scenario!$O$16,12,IF(F63&lt;=Scenario!$O$17,13,IF(F63&lt;=Scenario!$O$18,14,IF(F63&lt;=Scenario!$O$19,15,IF(F63&lt;=Scenario!$O$20,16,IF(F63&lt;=Scenario!$O$21,17,IF(F63&lt;=Scenario!$O$22,18,IF(F63&lt;=Scenario!$O$23,19,20)))))))))))))))))))))</f>
        <v> </v>
      </c>
      <c r="AA63" s="71" t="str">
        <f>IF(ISBLANK(C63)," ",IF(C63&lt;=Scenario!$AA$3,0,IF(C63&lt;=Scenario!$AA$5,1,IF(C63&lt;=Scenario!$AA$6,2,IF(C63&lt;=Scenario!$AA$7,3,IF(C63&lt;=Scenario!$AA$8,4,IF(C63&lt;=Scenario!$AA$9,5,IF(C63&lt;=Scenario!$AA$10,6,IF(C63&lt;=Scenario!$AA$11,7,IF(C63&lt;=Scenario!$AA$12,8,IF(C63&lt;=Scenario!$AA$13,9,IF(C63&lt;=Scenario!$AA$14,10,IF(C63&lt;=Scenario!$AA$15,11,IF(C63&lt;=Scenario!$AA$16,12,IF(C63&lt;=Scenario!$AA$17,13,IF(C63&lt;=Scenario!$AA$18,14,15))))))))))))))))</f>
        <v> </v>
      </c>
      <c r="AB63" s="75" t="str">
        <f t="shared" si="15"/>
        <v>#VALUE!</v>
      </c>
      <c r="AC63" s="72" t="str">
        <f t="shared" si="16"/>
        <v>#VALUE!</v>
      </c>
      <c r="AD63" s="95" t="str">
        <f t="shared" si="17"/>
        <v>#VALUE!</v>
      </c>
      <c r="AE63" s="69" t="str">
        <f t="shared" si="18"/>
        <v>missing data</v>
      </c>
      <c r="AF63" s="74" t="str">
        <f t="shared" si="19"/>
        <v>missing data</v>
      </c>
      <c r="AG63" s="75" t="str">
        <f t="shared" si="20"/>
        <v>#VALUE!</v>
      </c>
      <c r="AH63" s="75" t="str">
        <f t="shared" si="21"/>
        <v>#VALUE!</v>
      </c>
    </row>
    <row r="64" ht="15.75" customHeight="1">
      <c r="A64" s="3" t="s">
        <v>121</v>
      </c>
      <c r="B64" s="57"/>
      <c r="C64" s="58"/>
      <c r="D64" s="58"/>
      <c r="E64" s="59"/>
      <c r="F64" s="60"/>
      <c r="G64" s="61"/>
      <c r="H64" s="61"/>
      <c r="I64" s="61"/>
      <c r="J64" s="62"/>
      <c r="K64" s="63" t="str">
        <f t="shared" si="2"/>
        <v> </v>
      </c>
      <c r="L64" s="64" t="str">
        <f t="shared" si="3"/>
        <v> </v>
      </c>
      <c r="M64" s="64" t="str">
        <f t="shared" si="4"/>
        <v> </v>
      </c>
      <c r="N64" s="64" t="str">
        <f t="shared" si="5"/>
        <v> </v>
      </c>
      <c r="O64" s="65" t="str">
        <f t="shared" si="6"/>
        <v> </v>
      </c>
      <c r="P64" s="65" t="str">
        <f t="shared" si="7"/>
        <v> </v>
      </c>
      <c r="Q64" s="66" t="str">
        <f t="shared" si="23"/>
        <v> </v>
      </c>
      <c r="R64" s="63" t="str">
        <f t="shared" si="9"/>
        <v>#VALUE!</v>
      </c>
      <c r="S64" s="67" t="str">
        <f t="shared" si="10"/>
        <v>#VALUE!</v>
      </c>
      <c r="T64" s="94" t="str">
        <f t="shared" si="11"/>
        <v>#VALUE!</v>
      </c>
      <c r="U64" s="69" t="str">
        <f t="shared" si="12"/>
        <v>donnée(s) manquante(s)</v>
      </c>
      <c r="V64" s="70" t="str">
        <f t="shared" si="13"/>
        <v>donnée(s) manquante(s)</v>
      </c>
      <c r="W64" s="65" t="str">
        <f t="shared" si="14"/>
        <v> </v>
      </c>
      <c r="X64" s="65" t="str">
        <f>IF(ISBLANK(I64)," ",IF(I64&lt;=Scenario!$C$3,0,IF(I64&lt;=Scenario!$C$5,1,IF(I64&lt;=Scenario!$C$6,2,IF(I64&lt;=Scenario!$C$7,3,IF(I64&lt;=Scenario!$C$8,4,5))))))</f>
        <v> </v>
      </c>
      <c r="Y64" s="65" t="str">
        <f>IF(ISBLANK(J64)," ",IF(ROUND(J64,2)&lt;=Scenario!$G$3,0,IF(ROUND(J64,2)&lt;=Scenario!$G$5,1,IF(ROUND(J64,2)&lt;=Scenario!$G$6,2,IF(ROUND(J64,2)&lt;=Scenario!$G$7,3,IF(ROUND(J64,2)&lt;=Scenario!$G$8,4,IF(ROUND(J64,2)&lt;=Scenario!$G$9,5,IF(ROUND(J64,2)&lt;=Scenario!$G$10,6,7))))))))</f>
        <v> </v>
      </c>
      <c r="Z64" s="71" t="str">
        <f>IF(ISBLANK(F64)," ",IF(F64&lt;=Scenario!$O$3,0,IF(F64&lt;=Scenario!$O$5,1,IF(F64&lt;=Scenario!$O$6,2,IF(F64&lt;=Scenario!$O$7,3,IF(F64&lt;=Scenario!$O$8,4,IF(F64&lt;=Scenario!$O$9,5,IF(F64&lt;=Scenario!$O$10,6,IF(F64&lt;=Scenario!$O$11,7,IF(F64&lt;=Scenario!$O$12,8,IF(F64&lt;=Scenario!$O$13,9,IF(F64&lt;=Scenario!$O$14,10,IF(F64&lt;=Scenario!$O$15,11,IF(F64&lt;=Scenario!$O$16,12,IF(F64&lt;=Scenario!$O$17,13,IF(F64&lt;=Scenario!$O$18,14,IF(F64&lt;=Scenario!$O$19,15,IF(F64&lt;=Scenario!$O$20,16,IF(F64&lt;=Scenario!$O$21,17,IF(F64&lt;=Scenario!$O$22,18,IF(F64&lt;=Scenario!$O$23,19,20)))))))))))))))))))))</f>
        <v> </v>
      </c>
      <c r="AA64" s="71" t="str">
        <f>IF(ISBLANK(C64)," ",IF(C64&lt;=Scenario!$AA$3,0,IF(C64&lt;=Scenario!$AA$5,1,IF(C64&lt;=Scenario!$AA$6,2,IF(C64&lt;=Scenario!$AA$7,3,IF(C64&lt;=Scenario!$AA$8,4,IF(C64&lt;=Scenario!$AA$9,5,IF(C64&lt;=Scenario!$AA$10,6,IF(C64&lt;=Scenario!$AA$11,7,IF(C64&lt;=Scenario!$AA$12,8,IF(C64&lt;=Scenario!$AA$13,9,IF(C64&lt;=Scenario!$AA$14,10,IF(C64&lt;=Scenario!$AA$15,11,IF(C64&lt;=Scenario!$AA$16,12,IF(C64&lt;=Scenario!$AA$17,13,IF(C64&lt;=Scenario!$AA$18,14,15))))))))))))))))</f>
        <v> </v>
      </c>
      <c r="AB64" s="75" t="str">
        <f t="shared" si="15"/>
        <v>#VALUE!</v>
      </c>
      <c r="AC64" s="72" t="str">
        <f t="shared" si="16"/>
        <v>#VALUE!</v>
      </c>
      <c r="AD64" s="95" t="str">
        <f t="shared" si="17"/>
        <v>#VALUE!</v>
      </c>
      <c r="AE64" s="69" t="str">
        <f t="shared" si="18"/>
        <v>missing data</v>
      </c>
      <c r="AF64" s="74" t="str">
        <f t="shared" si="19"/>
        <v>missing data</v>
      </c>
      <c r="AG64" s="75" t="str">
        <f t="shared" si="20"/>
        <v>#VALUE!</v>
      </c>
      <c r="AH64" s="75" t="str">
        <f t="shared" si="21"/>
        <v>#VALUE!</v>
      </c>
    </row>
    <row r="65" ht="15.75" customHeight="1">
      <c r="A65" s="3" t="s">
        <v>122</v>
      </c>
      <c r="B65" s="57"/>
      <c r="C65" s="58"/>
      <c r="D65" s="58"/>
      <c r="E65" s="59"/>
      <c r="F65" s="60"/>
      <c r="G65" s="61"/>
      <c r="H65" s="61"/>
      <c r="I65" s="61"/>
      <c r="J65" s="62"/>
      <c r="K65" s="63" t="str">
        <f t="shared" si="2"/>
        <v> </v>
      </c>
      <c r="L65" s="64" t="str">
        <f t="shared" si="3"/>
        <v> </v>
      </c>
      <c r="M65" s="64" t="str">
        <f t="shared" si="4"/>
        <v> </v>
      </c>
      <c r="N65" s="64" t="str">
        <f t="shared" si="5"/>
        <v> </v>
      </c>
      <c r="O65" s="65" t="str">
        <f t="shared" si="6"/>
        <v> </v>
      </c>
      <c r="P65" s="65" t="str">
        <f t="shared" si="7"/>
        <v> </v>
      </c>
      <c r="Q65" s="66" t="str">
        <f t="shared" si="23"/>
        <v> </v>
      </c>
      <c r="R65" s="63" t="str">
        <f t="shared" si="9"/>
        <v>#VALUE!</v>
      </c>
      <c r="S65" s="67" t="str">
        <f t="shared" si="10"/>
        <v>#VALUE!</v>
      </c>
      <c r="T65" s="94" t="str">
        <f t="shared" si="11"/>
        <v>#VALUE!</v>
      </c>
      <c r="U65" s="69" t="str">
        <f t="shared" si="12"/>
        <v>donnée(s) manquante(s)</v>
      </c>
      <c r="V65" s="70" t="str">
        <f t="shared" si="13"/>
        <v>donnée(s) manquante(s)</v>
      </c>
      <c r="W65" s="65" t="str">
        <f t="shared" si="14"/>
        <v> </v>
      </c>
      <c r="X65" s="65" t="str">
        <f>IF(ISBLANK(I65)," ",IF(I65&lt;=Scenario!$C$3,0,IF(I65&lt;=Scenario!$C$5,1,IF(I65&lt;=Scenario!$C$6,2,IF(I65&lt;=Scenario!$C$7,3,IF(I65&lt;=Scenario!$C$8,4,5))))))</f>
        <v> </v>
      </c>
      <c r="Y65" s="65" t="str">
        <f>IF(ISBLANK(J65)," ",IF(ROUND(J65,2)&lt;=Scenario!$G$3,0,IF(ROUND(J65,2)&lt;=Scenario!$G$5,1,IF(ROUND(J65,2)&lt;=Scenario!$G$6,2,IF(ROUND(J65,2)&lt;=Scenario!$G$7,3,IF(ROUND(J65,2)&lt;=Scenario!$G$8,4,IF(ROUND(J65,2)&lt;=Scenario!$G$9,5,IF(ROUND(J65,2)&lt;=Scenario!$G$10,6,7))))))))</f>
        <v> </v>
      </c>
      <c r="Z65" s="71" t="str">
        <f>IF(ISBLANK(F65)," ",IF(F65&lt;=Scenario!$O$3,0,IF(F65&lt;=Scenario!$O$5,1,IF(F65&lt;=Scenario!$O$6,2,IF(F65&lt;=Scenario!$O$7,3,IF(F65&lt;=Scenario!$O$8,4,IF(F65&lt;=Scenario!$O$9,5,IF(F65&lt;=Scenario!$O$10,6,IF(F65&lt;=Scenario!$O$11,7,IF(F65&lt;=Scenario!$O$12,8,IF(F65&lt;=Scenario!$O$13,9,IF(F65&lt;=Scenario!$O$14,10,IF(F65&lt;=Scenario!$O$15,11,IF(F65&lt;=Scenario!$O$16,12,IF(F65&lt;=Scenario!$O$17,13,IF(F65&lt;=Scenario!$O$18,14,IF(F65&lt;=Scenario!$O$19,15,IF(F65&lt;=Scenario!$O$20,16,IF(F65&lt;=Scenario!$O$21,17,IF(F65&lt;=Scenario!$O$22,18,IF(F65&lt;=Scenario!$O$23,19,20)))))))))))))))))))))</f>
        <v> </v>
      </c>
      <c r="AA65" s="71" t="str">
        <f>IF(ISBLANK(C65)," ",IF(C65&lt;=Scenario!$AA$3,0,IF(C65&lt;=Scenario!$AA$5,1,IF(C65&lt;=Scenario!$AA$6,2,IF(C65&lt;=Scenario!$AA$7,3,IF(C65&lt;=Scenario!$AA$8,4,IF(C65&lt;=Scenario!$AA$9,5,IF(C65&lt;=Scenario!$AA$10,6,IF(C65&lt;=Scenario!$AA$11,7,IF(C65&lt;=Scenario!$AA$12,8,IF(C65&lt;=Scenario!$AA$13,9,IF(C65&lt;=Scenario!$AA$14,10,IF(C65&lt;=Scenario!$AA$15,11,IF(C65&lt;=Scenario!$AA$16,12,IF(C65&lt;=Scenario!$AA$17,13,IF(C65&lt;=Scenario!$AA$18,14,15))))))))))))))))</f>
        <v> </v>
      </c>
      <c r="AB65" s="75" t="str">
        <f t="shared" si="15"/>
        <v>#VALUE!</v>
      </c>
      <c r="AC65" s="72" t="str">
        <f t="shared" si="16"/>
        <v>#VALUE!</v>
      </c>
      <c r="AD65" s="95" t="str">
        <f t="shared" si="17"/>
        <v>#VALUE!</v>
      </c>
      <c r="AE65" s="69" t="str">
        <f t="shared" si="18"/>
        <v>missing data</v>
      </c>
      <c r="AF65" s="74" t="str">
        <f t="shared" si="19"/>
        <v>missing data</v>
      </c>
      <c r="AG65" s="75" t="str">
        <f t="shared" si="20"/>
        <v>#VALUE!</v>
      </c>
      <c r="AH65" s="75" t="str">
        <f t="shared" si="21"/>
        <v>#VALUE!</v>
      </c>
    </row>
    <row r="66" ht="15.75" customHeight="1">
      <c r="A66" s="3" t="s">
        <v>123</v>
      </c>
      <c r="B66" s="57"/>
      <c r="C66" s="58"/>
      <c r="D66" s="58"/>
      <c r="E66" s="59"/>
      <c r="F66" s="60"/>
      <c r="G66" s="61"/>
      <c r="H66" s="61"/>
      <c r="I66" s="61"/>
      <c r="J66" s="62"/>
      <c r="K66" s="63" t="str">
        <f t="shared" si="2"/>
        <v> </v>
      </c>
      <c r="L66" s="64" t="str">
        <f t="shared" si="3"/>
        <v> </v>
      </c>
      <c r="M66" s="64" t="str">
        <f t="shared" si="4"/>
        <v> </v>
      </c>
      <c r="N66" s="64" t="str">
        <f t="shared" si="5"/>
        <v> </v>
      </c>
      <c r="O66" s="65" t="str">
        <f t="shared" si="6"/>
        <v> </v>
      </c>
      <c r="P66" s="65" t="str">
        <f t="shared" si="7"/>
        <v> </v>
      </c>
      <c r="Q66" s="66" t="str">
        <f t="shared" si="23"/>
        <v> </v>
      </c>
      <c r="R66" s="63" t="str">
        <f t="shared" si="9"/>
        <v>#VALUE!</v>
      </c>
      <c r="S66" s="67" t="str">
        <f t="shared" si="10"/>
        <v>#VALUE!</v>
      </c>
      <c r="T66" s="94" t="str">
        <f t="shared" si="11"/>
        <v>#VALUE!</v>
      </c>
      <c r="U66" s="69" t="str">
        <f t="shared" si="12"/>
        <v>donnée(s) manquante(s)</v>
      </c>
      <c r="V66" s="70" t="str">
        <f t="shared" si="13"/>
        <v>donnée(s) manquante(s)</v>
      </c>
      <c r="W66" s="65" t="str">
        <f t="shared" si="14"/>
        <v> </v>
      </c>
      <c r="X66" s="65" t="str">
        <f>IF(ISBLANK(I66)," ",IF(I66&lt;=Scenario!$C$3,0,IF(I66&lt;=Scenario!$C$5,1,IF(I66&lt;=Scenario!$C$6,2,IF(I66&lt;=Scenario!$C$7,3,IF(I66&lt;=Scenario!$C$8,4,5))))))</f>
        <v> </v>
      </c>
      <c r="Y66" s="65" t="str">
        <f>IF(ISBLANK(J66)," ",IF(ROUND(J66,2)&lt;=Scenario!$G$3,0,IF(ROUND(J66,2)&lt;=Scenario!$G$5,1,IF(ROUND(J66,2)&lt;=Scenario!$G$6,2,IF(ROUND(J66,2)&lt;=Scenario!$G$7,3,IF(ROUND(J66,2)&lt;=Scenario!$G$8,4,IF(ROUND(J66,2)&lt;=Scenario!$G$9,5,IF(ROUND(J66,2)&lt;=Scenario!$G$10,6,7))))))))</f>
        <v> </v>
      </c>
      <c r="Z66" s="71" t="str">
        <f>IF(ISBLANK(F66)," ",IF(F66&lt;=Scenario!$O$3,0,IF(F66&lt;=Scenario!$O$5,1,IF(F66&lt;=Scenario!$O$6,2,IF(F66&lt;=Scenario!$O$7,3,IF(F66&lt;=Scenario!$O$8,4,IF(F66&lt;=Scenario!$O$9,5,IF(F66&lt;=Scenario!$O$10,6,IF(F66&lt;=Scenario!$O$11,7,IF(F66&lt;=Scenario!$O$12,8,IF(F66&lt;=Scenario!$O$13,9,IF(F66&lt;=Scenario!$O$14,10,IF(F66&lt;=Scenario!$O$15,11,IF(F66&lt;=Scenario!$O$16,12,IF(F66&lt;=Scenario!$O$17,13,IF(F66&lt;=Scenario!$O$18,14,IF(F66&lt;=Scenario!$O$19,15,IF(F66&lt;=Scenario!$O$20,16,IF(F66&lt;=Scenario!$O$21,17,IF(F66&lt;=Scenario!$O$22,18,IF(F66&lt;=Scenario!$O$23,19,20)))))))))))))))))))))</f>
        <v> </v>
      </c>
      <c r="AA66" s="71" t="str">
        <f>IF(ISBLANK(C66)," ",IF(C66&lt;=Scenario!$AA$3,0,IF(C66&lt;=Scenario!$AA$5,1,IF(C66&lt;=Scenario!$AA$6,2,IF(C66&lt;=Scenario!$AA$7,3,IF(C66&lt;=Scenario!$AA$8,4,IF(C66&lt;=Scenario!$AA$9,5,IF(C66&lt;=Scenario!$AA$10,6,IF(C66&lt;=Scenario!$AA$11,7,IF(C66&lt;=Scenario!$AA$12,8,IF(C66&lt;=Scenario!$AA$13,9,IF(C66&lt;=Scenario!$AA$14,10,IF(C66&lt;=Scenario!$AA$15,11,IF(C66&lt;=Scenario!$AA$16,12,IF(C66&lt;=Scenario!$AA$17,13,IF(C66&lt;=Scenario!$AA$18,14,15))))))))))))))))</f>
        <v> </v>
      </c>
      <c r="AB66" s="75" t="str">
        <f t="shared" si="15"/>
        <v>#VALUE!</v>
      </c>
      <c r="AC66" s="72" t="str">
        <f t="shared" si="16"/>
        <v>#VALUE!</v>
      </c>
      <c r="AD66" s="95" t="str">
        <f t="shared" si="17"/>
        <v>#VALUE!</v>
      </c>
      <c r="AE66" s="69" t="str">
        <f t="shared" si="18"/>
        <v>missing data</v>
      </c>
      <c r="AF66" s="74" t="str">
        <f t="shared" si="19"/>
        <v>missing data</v>
      </c>
      <c r="AG66" s="75" t="str">
        <f t="shared" si="20"/>
        <v>#VALUE!</v>
      </c>
      <c r="AH66" s="75" t="str">
        <f t="shared" si="21"/>
        <v>#VALUE!</v>
      </c>
    </row>
    <row r="67" ht="15.75" customHeight="1">
      <c r="A67" s="3" t="s">
        <v>124</v>
      </c>
      <c r="B67" s="57"/>
      <c r="C67" s="58"/>
      <c r="D67" s="58"/>
      <c r="E67" s="59"/>
      <c r="F67" s="60"/>
      <c r="G67" s="61"/>
      <c r="H67" s="61"/>
      <c r="I67" s="61"/>
      <c r="J67" s="62"/>
      <c r="K67" s="63" t="str">
        <f t="shared" si="2"/>
        <v> </v>
      </c>
      <c r="L67" s="64" t="str">
        <f t="shared" si="3"/>
        <v> </v>
      </c>
      <c r="M67" s="64" t="str">
        <f t="shared" si="4"/>
        <v> </v>
      </c>
      <c r="N67" s="64" t="str">
        <f t="shared" si="5"/>
        <v> </v>
      </c>
      <c r="O67" s="65" t="str">
        <f t="shared" si="6"/>
        <v> </v>
      </c>
      <c r="P67" s="65" t="str">
        <f t="shared" si="7"/>
        <v> </v>
      </c>
      <c r="Q67" s="66" t="str">
        <f t="shared" si="23"/>
        <v> </v>
      </c>
      <c r="R67" s="63" t="str">
        <f t="shared" si="9"/>
        <v>#VALUE!</v>
      </c>
      <c r="S67" s="67" t="str">
        <f t="shared" si="10"/>
        <v>#VALUE!</v>
      </c>
      <c r="T67" s="94" t="str">
        <f t="shared" si="11"/>
        <v>#VALUE!</v>
      </c>
      <c r="U67" s="69" t="str">
        <f t="shared" si="12"/>
        <v>donnée(s) manquante(s)</v>
      </c>
      <c r="V67" s="70" t="str">
        <f t="shared" si="13"/>
        <v>donnée(s) manquante(s)</v>
      </c>
      <c r="W67" s="65" t="str">
        <f t="shared" si="14"/>
        <v> </v>
      </c>
      <c r="X67" s="65" t="str">
        <f>IF(ISBLANK(I67)," ",IF(I67&lt;=Scenario!$C$3,0,IF(I67&lt;=Scenario!$C$5,1,IF(I67&lt;=Scenario!$C$6,2,IF(I67&lt;=Scenario!$C$7,3,IF(I67&lt;=Scenario!$C$8,4,5))))))</f>
        <v> </v>
      </c>
      <c r="Y67" s="65" t="str">
        <f>IF(ISBLANK(J67)," ",IF(ROUND(J67,2)&lt;=Scenario!$G$3,0,IF(ROUND(J67,2)&lt;=Scenario!$G$5,1,IF(ROUND(J67,2)&lt;=Scenario!$G$6,2,IF(ROUND(J67,2)&lt;=Scenario!$G$7,3,IF(ROUND(J67,2)&lt;=Scenario!$G$8,4,IF(ROUND(J67,2)&lt;=Scenario!$G$9,5,IF(ROUND(J67,2)&lt;=Scenario!$G$10,6,7))))))))</f>
        <v> </v>
      </c>
      <c r="Z67" s="71" t="str">
        <f>IF(ISBLANK(F67)," ",IF(F67&lt;=Scenario!$O$3,0,IF(F67&lt;=Scenario!$O$5,1,IF(F67&lt;=Scenario!$O$6,2,IF(F67&lt;=Scenario!$O$7,3,IF(F67&lt;=Scenario!$O$8,4,IF(F67&lt;=Scenario!$O$9,5,IF(F67&lt;=Scenario!$O$10,6,IF(F67&lt;=Scenario!$O$11,7,IF(F67&lt;=Scenario!$O$12,8,IF(F67&lt;=Scenario!$O$13,9,IF(F67&lt;=Scenario!$O$14,10,IF(F67&lt;=Scenario!$O$15,11,IF(F67&lt;=Scenario!$O$16,12,IF(F67&lt;=Scenario!$O$17,13,IF(F67&lt;=Scenario!$O$18,14,IF(F67&lt;=Scenario!$O$19,15,IF(F67&lt;=Scenario!$O$20,16,IF(F67&lt;=Scenario!$O$21,17,IF(F67&lt;=Scenario!$O$22,18,IF(F67&lt;=Scenario!$O$23,19,20)))))))))))))))))))))</f>
        <v> </v>
      </c>
      <c r="AA67" s="71" t="str">
        <f>IF(ISBLANK(C67)," ",IF(C67&lt;=Scenario!$AA$3,0,IF(C67&lt;=Scenario!$AA$5,1,IF(C67&lt;=Scenario!$AA$6,2,IF(C67&lt;=Scenario!$AA$7,3,IF(C67&lt;=Scenario!$AA$8,4,IF(C67&lt;=Scenario!$AA$9,5,IF(C67&lt;=Scenario!$AA$10,6,IF(C67&lt;=Scenario!$AA$11,7,IF(C67&lt;=Scenario!$AA$12,8,IF(C67&lt;=Scenario!$AA$13,9,IF(C67&lt;=Scenario!$AA$14,10,IF(C67&lt;=Scenario!$AA$15,11,IF(C67&lt;=Scenario!$AA$16,12,IF(C67&lt;=Scenario!$AA$17,13,IF(C67&lt;=Scenario!$AA$18,14,15))))))))))))))))</f>
        <v> </v>
      </c>
      <c r="AB67" s="75" t="str">
        <f t="shared" si="15"/>
        <v>#VALUE!</v>
      </c>
      <c r="AC67" s="72" t="str">
        <f t="shared" si="16"/>
        <v>#VALUE!</v>
      </c>
      <c r="AD67" s="95" t="str">
        <f t="shared" si="17"/>
        <v>#VALUE!</v>
      </c>
      <c r="AE67" s="69" t="str">
        <f t="shared" si="18"/>
        <v>missing data</v>
      </c>
      <c r="AF67" s="74" t="str">
        <f t="shared" si="19"/>
        <v>missing data</v>
      </c>
      <c r="AG67" s="75" t="str">
        <f t="shared" si="20"/>
        <v>#VALUE!</v>
      </c>
      <c r="AH67" s="75" t="str">
        <f t="shared" si="21"/>
        <v>#VALUE!</v>
      </c>
    </row>
    <row r="68" ht="15.75" customHeight="1">
      <c r="A68" s="3" t="s">
        <v>125</v>
      </c>
      <c r="B68" s="57"/>
      <c r="C68" s="58"/>
      <c r="D68" s="58"/>
      <c r="E68" s="59"/>
      <c r="F68" s="60"/>
      <c r="G68" s="61"/>
      <c r="H68" s="61"/>
      <c r="I68" s="61"/>
      <c r="J68" s="62"/>
      <c r="K68" s="63" t="str">
        <f t="shared" si="2"/>
        <v> </v>
      </c>
      <c r="L68" s="64" t="str">
        <f t="shared" si="3"/>
        <v> </v>
      </c>
      <c r="M68" s="64" t="str">
        <f t="shared" si="4"/>
        <v> </v>
      </c>
      <c r="N68" s="64" t="str">
        <f t="shared" si="5"/>
        <v> </v>
      </c>
      <c r="O68" s="65" t="str">
        <f t="shared" si="6"/>
        <v> </v>
      </c>
      <c r="P68" s="65" t="str">
        <f t="shared" si="7"/>
        <v> </v>
      </c>
      <c r="Q68" s="66" t="str">
        <f t="shared" si="23"/>
        <v> </v>
      </c>
      <c r="R68" s="63" t="str">
        <f t="shared" si="9"/>
        <v>#VALUE!</v>
      </c>
      <c r="S68" s="67" t="str">
        <f t="shared" si="10"/>
        <v>#VALUE!</v>
      </c>
      <c r="T68" s="94" t="str">
        <f t="shared" si="11"/>
        <v>#VALUE!</v>
      </c>
      <c r="U68" s="69" t="str">
        <f t="shared" si="12"/>
        <v>donnée(s) manquante(s)</v>
      </c>
      <c r="V68" s="70" t="str">
        <f t="shared" si="13"/>
        <v>donnée(s) manquante(s)</v>
      </c>
      <c r="W68" s="65" t="str">
        <f t="shared" si="14"/>
        <v> </v>
      </c>
      <c r="X68" s="65" t="str">
        <f>IF(ISBLANK(I68)," ",IF(I68&lt;=Scenario!$C$3,0,IF(I68&lt;=Scenario!$C$5,1,IF(I68&lt;=Scenario!$C$6,2,IF(I68&lt;=Scenario!$C$7,3,IF(I68&lt;=Scenario!$C$8,4,5))))))</f>
        <v> </v>
      </c>
      <c r="Y68" s="65" t="str">
        <f>IF(ISBLANK(J68)," ",IF(ROUND(J68,2)&lt;=Scenario!$G$3,0,IF(ROUND(J68,2)&lt;=Scenario!$G$5,1,IF(ROUND(J68,2)&lt;=Scenario!$G$6,2,IF(ROUND(J68,2)&lt;=Scenario!$G$7,3,IF(ROUND(J68,2)&lt;=Scenario!$G$8,4,IF(ROUND(J68,2)&lt;=Scenario!$G$9,5,IF(ROUND(J68,2)&lt;=Scenario!$G$10,6,7))))))))</f>
        <v> </v>
      </c>
      <c r="Z68" s="71" t="str">
        <f>IF(ISBLANK(F68)," ",IF(F68&lt;=Scenario!$O$3,0,IF(F68&lt;=Scenario!$O$5,1,IF(F68&lt;=Scenario!$O$6,2,IF(F68&lt;=Scenario!$O$7,3,IF(F68&lt;=Scenario!$O$8,4,IF(F68&lt;=Scenario!$O$9,5,IF(F68&lt;=Scenario!$O$10,6,IF(F68&lt;=Scenario!$O$11,7,IF(F68&lt;=Scenario!$O$12,8,IF(F68&lt;=Scenario!$O$13,9,IF(F68&lt;=Scenario!$O$14,10,IF(F68&lt;=Scenario!$O$15,11,IF(F68&lt;=Scenario!$O$16,12,IF(F68&lt;=Scenario!$O$17,13,IF(F68&lt;=Scenario!$O$18,14,IF(F68&lt;=Scenario!$O$19,15,IF(F68&lt;=Scenario!$O$20,16,IF(F68&lt;=Scenario!$O$21,17,IF(F68&lt;=Scenario!$O$22,18,IF(F68&lt;=Scenario!$O$23,19,20)))))))))))))))))))))</f>
        <v> </v>
      </c>
      <c r="AA68" s="71" t="str">
        <f>IF(ISBLANK(C68)," ",IF(C68&lt;=Scenario!$AA$3,0,IF(C68&lt;=Scenario!$AA$5,1,IF(C68&lt;=Scenario!$AA$6,2,IF(C68&lt;=Scenario!$AA$7,3,IF(C68&lt;=Scenario!$AA$8,4,IF(C68&lt;=Scenario!$AA$9,5,IF(C68&lt;=Scenario!$AA$10,6,IF(C68&lt;=Scenario!$AA$11,7,IF(C68&lt;=Scenario!$AA$12,8,IF(C68&lt;=Scenario!$AA$13,9,IF(C68&lt;=Scenario!$AA$14,10,IF(C68&lt;=Scenario!$AA$15,11,IF(C68&lt;=Scenario!$AA$16,12,IF(C68&lt;=Scenario!$AA$17,13,IF(C68&lt;=Scenario!$AA$18,14,15))))))))))))))))</f>
        <v> </v>
      </c>
      <c r="AB68" s="75" t="str">
        <f t="shared" si="15"/>
        <v>#VALUE!</v>
      </c>
      <c r="AC68" s="72" t="str">
        <f t="shared" si="16"/>
        <v>#VALUE!</v>
      </c>
      <c r="AD68" s="95" t="str">
        <f t="shared" si="17"/>
        <v>#VALUE!</v>
      </c>
      <c r="AE68" s="69" t="str">
        <f t="shared" si="18"/>
        <v>missing data</v>
      </c>
      <c r="AF68" s="74" t="str">
        <f t="shared" si="19"/>
        <v>missing data</v>
      </c>
      <c r="AG68" s="75" t="str">
        <f t="shared" si="20"/>
        <v>#VALUE!</v>
      </c>
      <c r="AH68" s="75" t="str">
        <f t="shared" si="21"/>
        <v>#VALUE!</v>
      </c>
    </row>
    <row r="69" ht="15.75" customHeight="1">
      <c r="A69" s="3" t="s">
        <v>126</v>
      </c>
      <c r="B69" s="57"/>
      <c r="C69" s="58"/>
      <c r="D69" s="58"/>
      <c r="E69" s="59"/>
      <c r="F69" s="60"/>
      <c r="G69" s="61"/>
      <c r="H69" s="61"/>
      <c r="I69" s="61"/>
      <c r="J69" s="62"/>
      <c r="K69" s="63" t="str">
        <f t="shared" si="2"/>
        <v> </v>
      </c>
      <c r="L69" s="64" t="str">
        <f t="shared" si="3"/>
        <v> </v>
      </c>
      <c r="M69" s="64" t="str">
        <f t="shared" si="4"/>
        <v> </v>
      </c>
      <c r="N69" s="64" t="str">
        <f t="shared" si="5"/>
        <v> </v>
      </c>
      <c r="O69" s="65" t="str">
        <f t="shared" si="6"/>
        <v> </v>
      </c>
      <c r="P69" s="65" t="str">
        <f t="shared" si="7"/>
        <v> </v>
      </c>
      <c r="Q69" s="66" t="str">
        <f t="shared" si="23"/>
        <v> </v>
      </c>
      <c r="R69" s="63" t="str">
        <f t="shared" si="9"/>
        <v>#VALUE!</v>
      </c>
      <c r="S69" s="67" t="str">
        <f t="shared" si="10"/>
        <v>#VALUE!</v>
      </c>
      <c r="T69" s="94" t="str">
        <f t="shared" si="11"/>
        <v>#VALUE!</v>
      </c>
      <c r="U69" s="69" t="str">
        <f t="shared" si="12"/>
        <v>donnée(s) manquante(s)</v>
      </c>
      <c r="V69" s="70" t="str">
        <f t="shared" si="13"/>
        <v>donnée(s) manquante(s)</v>
      </c>
      <c r="W69" s="65" t="str">
        <f t="shared" si="14"/>
        <v> </v>
      </c>
      <c r="X69" s="65" t="str">
        <f>IF(ISBLANK(I69)," ",IF(I69&lt;=Scenario!$C$3,0,IF(I69&lt;=Scenario!$C$5,1,IF(I69&lt;=Scenario!$C$6,2,IF(I69&lt;=Scenario!$C$7,3,IF(I69&lt;=Scenario!$C$8,4,5))))))</f>
        <v> </v>
      </c>
      <c r="Y69" s="65" t="str">
        <f>IF(ISBLANK(J69)," ",IF(ROUND(J69,2)&lt;=Scenario!$G$3,0,IF(ROUND(J69,2)&lt;=Scenario!$G$5,1,IF(ROUND(J69,2)&lt;=Scenario!$G$6,2,IF(ROUND(J69,2)&lt;=Scenario!$G$7,3,IF(ROUND(J69,2)&lt;=Scenario!$G$8,4,IF(ROUND(J69,2)&lt;=Scenario!$G$9,5,IF(ROUND(J69,2)&lt;=Scenario!$G$10,6,7))))))))</f>
        <v> </v>
      </c>
      <c r="Z69" s="71" t="str">
        <f>IF(ISBLANK(F69)," ",IF(F69&lt;=Scenario!$O$3,0,IF(F69&lt;=Scenario!$O$5,1,IF(F69&lt;=Scenario!$O$6,2,IF(F69&lt;=Scenario!$O$7,3,IF(F69&lt;=Scenario!$O$8,4,IF(F69&lt;=Scenario!$O$9,5,IF(F69&lt;=Scenario!$O$10,6,IF(F69&lt;=Scenario!$O$11,7,IF(F69&lt;=Scenario!$O$12,8,IF(F69&lt;=Scenario!$O$13,9,IF(F69&lt;=Scenario!$O$14,10,IF(F69&lt;=Scenario!$O$15,11,IF(F69&lt;=Scenario!$O$16,12,IF(F69&lt;=Scenario!$O$17,13,IF(F69&lt;=Scenario!$O$18,14,IF(F69&lt;=Scenario!$O$19,15,IF(F69&lt;=Scenario!$O$20,16,IF(F69&lt;=Scenario!$O$21,17,IF(F69&lt;=Scenario!$O$22,18,IF(F69&lt;=Scenario!$O$23,19,20)))))))))))))))))))))</f>
        <v> </v>
      </c>
      <c r="AA69" s="71" t="str">
        <f>IF(ISBLANK(C69)," ",IF(C69&lt;=Scenario!$AA$3,0,IF(C69&lt;=Scenario!$AA$5,1,IF(C69&lt;=Scenario!$AA$6,2,IF(C69&lt;=Scenario!$AA$7,3,IF(C69&lt;=Scenario!$AA$8,4,IF(C69&lt;=Scenario!$AA$9,5,IF(C69&lt;=Scenario!$AA$10,6,IF(C69&lt;=Scenario!$AA$11,7,IF(C69&lt;=Scenario!$AA$12,8,IF(C69&lt;=Scenario!$AA$13,9,IF(C69&lt;=Scenario!$AA$14,10,IF(C69&lt;=Scenario!$AA$15,11,IF(C69&lt;=Scenario!$AA$16,12,IF(C69&lt;=Scenario!$AA$17,13,IF(C69&lt;=Scenario!$AA$18,14,15))))))))))))))))</f>
        <v> </v>
      </c>
      <c r="AB69" s="75" t="str">
        <f t="shared" si="15"/>
        <v>#VALUE!</v>
      </c>
      <c r="AC69" s="72" t="str">
        <f t="shared" si="16"/>
        <v>#VALUE!</v>
      </c>
      <c r="AD69" s="95" t="str">
        <f t="shared" si="17"/>
        <v>#VALUE!</v>
      </c>
      <c r="AE69" s="69" t="str">
        <f t="shared" si="18"/>
        <v>missing data</v>
      </c>
      <c r="AF69" s="74" t="str">
        <f t="shared" si="19"/>
        <v>missing data</v>
      </c>
      <c r="AG69" s="75" t="str">
        <f t="shared" si="20"/>
        <v>#VALUE!</v>
      </c>
      <c r="AH69" s="75" t="str">
        <f t="shared" si="21"/>
        <v>#VALUE!</v>
      </c>
    </row>
    <row r="70" ht="15.75" customHeight="1">
      <c r="A70" s="3" t="s">
        <v>127</v>
      </c>
      <c r="B70" s="57"/>
      <c r="C70" s="58"/>
      <c r="D70" s="58"/>
      <c r="E70" s="59"/>
      <c r="F70" s="60"/>
      <c r="G70" s="61"/>
      <c r="H70" s="61"/>
      <c r="I70" s="61"/>
      <c r="J70" s="62"/>
      <c r="K70" s="63" t="str">
        <f t="shared" si="2"/>
        <v> </v>
      </c>
      <c r="L70" s="64" t="str">
        <f t="shared" si="3"/>
        <v> </v>
      </c>
      <c r="M70" s="64" t="str">
        <f t="shared" si="4"/>
        <v> </v>
      </c>
      <c r="N70" s="64" t="str">
        <f t="shared" si="5"/>
        <v> </v>
      </c>
      <c r="O70" s="65" t="str">
        <f t="shared" si="6"/>
        <v> </v>
      </c>
      <c r="P70" s="65" t="str">
        <f t="shared" si="7"/>
        <v> </v>
      </c>
      <c r="Q70" s="66" t="str">
        <f t="shared" si="23"/>
        <v> </v>
      </c>
      <c r="R70" s="63" t="str">
        <f t="shared" si="9"/>
        <v>#VALUE!</v>
      </c>
      <c r="S70" s="67" t="str">
        <f t="shared" si="10"/>
        <v>#VALUE!</v>
      </c>
      <c r="T70" s="94" t="str">
        <f t="shared" si="11"/>
        <v>#VALUE!</v>
      </c>
      <c r="U70" s="69" t="str">
        <f t="shared" si="12"/>
        <v>donnée(s) manquante(s)</v>
      </c>
      <c r="V70" s="70" t="str">
        <f t="shared" si="13"/>
        <v>donnée(s) manquante(s)</v>
      </c>
      <c r="W70" s="65" t="str">
        <f t="shared" si="14"/>
        <v> </v>
      </c>
      <c r="X70" s="65" t="str">
        <f>IF(ISBLANK(I70)," ",IF(I70&lt;=Scenario!$C$3,0,IF(I70&lt;=Scenario!$C$5,1,IF(I70&lt;=Scenario!$C$6,2,IF(I70&lt;=Scenario!$C$7,3,IF(I70&lt;=Scenario!$C$8,4,5))))))</f>
        <v> </v>
      </c>
      <c r="Y70" s="65" t="str">
        <f>IF(ISBLANK(J70)," ",IF(ROUND(J70,2)&lt;=Scenario!$G$3,0,IF(ROUND(J70,2)&lt;=Scenario!$G$5,1,IF(ROUND(J70,2)&lt;=Scenario!$G$6,2,IF(ROUND(J70,2)&lt;=Scenario!$G$7,3,IF(ROUND(J70,2)&lt;=Scenario!$G$8,4,IF(ROUND(J70,2)&lt;=Scenario!$G$9,5,IF(ROUND(J70,2)&lt;=Scenario!$G$10,6,7))))))))</f>
        <v> </v>
      </c>
      <c r="Z70" s="71" t="str">
        <f>IF(ISBLANK(F70)," ",IF(F70&lt;=Scenario!$O$3,0,IF(F70&lt;=Scenario!$O$5,1,IF(F70&lt;=Scenario!$O$6,2,IF(F70&lt;=Scenario!$O$7,3,IF(F70&lt;=Scenario!$O$8,4,IF(F70&lt;=Scenario!$O$9,5,IF(F70&lt;=Scenario!$O$10,6,IF(F70&lt;=Scenario!$O$11,7,IF(F70&lt;=Scenario!$O$12,8,IF(F70&lt;=Scenario!$O$13,9,IF(F70&lt;=Scenario!$O$14,10,IF(F70&lt;=Scenario!$O$15,11,IF(F70&lt;=Scenario!$O$16,12,IF(F70&lt;=Scenario!$O$17,13,IF(F70&lt;=Scenario!$O$18,14,IF(F70&lt;=Scenario!$O$19,15,IF(F70&lt;=Scenario!$O$20,16,IF(F70&lt;=Scenario!$O$21,17,IF(F70&lt;=Scenario!$O$22,18,IF(F70&lt;=Scenario!$O$23,19,20)))))))))))))))))))))</f>
        <v> </v>
      </c>
      <c r="AA70" s="71" t="str">
        <f>IF(ISBLANK(C70)," ",IF(C70&lt;=Scenario!$AA$3,0,IF(C70&lt;=Scenario!$AA$5,1,IF(C70&lt;=Scenario!$AA$6,2,IF(C70&lt;=Scenario!$AA$7,3,IF(C70&lt;=Scenario!$AA$8,4,IF(C70&lt;=Scenario!$AA$9,5,IF(C70&lt;=Scenario!$AA$10,6,IF(C70&lt;=Scenario!$AA$11,7,IF(C70&lt;=Scenario!$AA$12,8,IF(C70&lt;=Scenario!$AA$13,9,IF(C70&lt;=Scenario!$AA$14,10,IF(C70&lt;=Scenario!$AA$15,11,IF(C70&lt;=Scenario!$AA$16,12,IF(C70&lt;=Scenario!$AA$17,13,IF(C70&lt;=Scenario!$AA$18,14,15))))))))))))))))</f>
        <v> </v>
      </c>
      <c r="AB70" s="75" t="str">
        <f t="shared" si="15"/>
        <v>#VALUE!</v>
      </c>
      <c r="AC70" s="72" t="str">
        <f t="shared" si="16"/>
        <v>#VALUE!</v>
      </c>
      <c r="AD70" s="95" t="str">
        <f t="shared" si="17"/>
        <v>#VALUE!</v>
      </c>
      <c r="AE70" s="69" t="str">
        <f t="shared" si="18"/>
        <v>missing data</v>
      </c>
      <c r="AF70" s="74" t="str">
        <f t="shared" si="19"/>
        <v>missing data</v>
      </c>
      <c r="AG70" s="75" t="str">
        <f t="shared" si="20"/>
        <v>#VALUE!</v>
      </c>
      <c r="AH70" s="75" t="str">
        <f t="shared" si="21"/>
        <v>#VALUE!</v>
      </c>
    </row>
    <row r="71" ht="15.75" customHeight="1">
      <c r="A71" s="3" t="s">
        <v>128</v>
      </c>
      <c r="B71" s="57"/>
      <c r="C71" s="58"/>
      <c r="D71" s="58"/>
      <c r="E71" s="59"/>
      <c r="F71" s="60"/>
      <c r="G71" s="61"/>
      <c r="H71" s="61"/>
      <c r="I71" s="61"/>
      <c r="J71" s="62"/>
      <c r="K71" s="63" t="str">
        <f t="shared" si="2"/>
        <v> </v>
      </c>
      <c r="L71" s="64" t="str">
        <f t="shared" si="3"/>
        <v> </v>
      </c>
      <c r="M71" s="64" t="str">
        <f t="shared" si="4"/>
        <v> </v>
      </c>
      <c r="N71" s="64" t="str">
        <f t="shared" si="5"/>
        <v> </v>
      </c>
      <c r="O71" s="65" t="str">
        <f t="shared" si="6"/>
        <v> </v>
      </c>
      <c r="P71" s="65" t="str">
        <f t="shared" si="7"/>
        <v> </v>
      </c>
      <c r="Q71" s="66" t="str">
        <f t="shared" si="23"/>
        <v> </v>
      </c>
      <c r="R71" s="63" t="str">
        <f t="shared" si="9"/>
        <v>#VALUE!</v>
      </c>
      <c r="S71" s="67" t="str">
        <f t="shared" si="10"/>
        <v>#VALUE!</v>
      </c>
      <c r="T71" s="94" t="str">
        <f t="shared" si="11"/>
        <v>#VALUE!</v>
      </c>
      <c r="U71" s="69" t="str">
        <f t="shared" si="12"/>
        <v>donnée(s) manquante(s)</v>
      </c>
      <c r="V71" s="70" t="str">
        <f t="shared" si="13"/>
        <v>donnée(s) manquante(s)</v>
      </c>
      <c r="W71" s="65" t="str">
        <f t="shared" si="14"/>
        <v> </v>
      </c>
      <c r="X71" s="65" t="str">
        <f>IF(ISBLANK(I71)," ",IF(I71&lt;=Scenario!$C$3,0,IF(I71&lt;=Scenario!$C$5,1,IF(I71&lt;=Scenario!$C$6,2,IF(I71&lt;=Scenario!$C$7,3,IF(I71&lt;=Scenario!$C$8,4,5))))))</f>
        <v> </v>
      </c>
      <c r="Y71" s="65" t="str">
        <f>IF(ISBLANK(J71)," ",IF(ROUND(J71,2)&lt;=Scenario!$G$3,0,IF(ROUND(J71,2)&lt;=Scenario!$G$5,1,IF(ROUND(J71,2)&lt;=Scenario!$G$6,2,IF(ROUND(J71,2)&lt;=Scenario!$G$7,3,IF(ROUND(J71,2)&lt;=Scenario!$G$8,4,IF(ROUND(J71,2)&lt;=Scenario!$G$9,5,IF(ROUND(J71,2)&lt;=Scenario!$G$10,6,7))))))))</f>
        <v> </v>
      </c>
      <c r="Z71" s="71" t="str">
        <f>IF(ISBLANK(F71)," ",IF(F71&lt;=Scenario!$O$3,0,IF(F71&lt;=Scenario!$O$5,1,IF(F71&lt;=Scenario!$O$6,2,IF(F71&lt;=Scenario!$O$7,3,IF(F71&lt;=Scenario!$O$8,4,IF(F71&lt;=Scenario!$O$9,5,IF(F71&lt;=Scenario!$O$10,6,IF(F71&lt;=Scenario!$O$11,7,IF(F71&lt;=Scenario!$O$12,8,IF(F71&lt;=Scenario!$O$13,9,IF(F71&lt;=Scenario!$O$14,10,IF(F71&lt;=Scenario!$O$15,11,IF(F71&lt;=Scenario!$O$16,12,IF(F71&lt;=Scenario!$O$17,13,IF(F71&lt;=Scenario!$O$18,14,IF(F71&lt;=Scenario!$O$19,15,IF(F71&lt;=Scenario!$O$20,16,IF(F71&lt;=Scenario!$O$21,17,IF(F71&lt;=Scenario!$O$22,18,IF(F71&lt;=Scenario!$O$23,19,20)))))))))))))))))))))</f>
        <v> </v>
      </c>
      <c r="AA71" s="71" t="str">
        <f>IF(ISBLANK(C71)," ",IF(C71&lt;=Scenario!$AA$3,0,IF(C71&lt;=Scenario!$AA$5,1,IF(C71&lt;=Scenario!$AA$6,2,IF(C71&lt;=Scenario!$AA$7,3,IF(C71&lt;=Scenario!$AA$8,4,IF(C71&lt;=Scenario!$AA$9,5,IF(C71&lt;=Scenario!$AA$10,6,IF(C71&lt;=Scenario!$AA$11,7,IF(C71&lt;=Scenario!$AA$12,8,IF(C71&lt;=Scenario!$AA$13,9,IF(C71&lt;=Scenario!$AA$14,10,IF(C71&lt;=Scenario!$AA$15,11,IF(C71&lt;=Scenario!$AA$16,12,IF(C71&lt;=Scenario!$AA$17,13,IF(C71&lt;=Scenario!$AA$18,14,15))))))))))))))))</f>
        <v> </v>
      </c>
      <c r="AB71" s="75" t="str">
        <f t="shared" si="15"/>
        <v>#VALUE!</v>
      </c>
      <c r="AC71" s="72" t="str">
        <f t="shared" si="16"/>
        <v>#VALUE!</v>
      </c>
      <c r="AD71" s="95" t="str">
        <f t="shared" si="17"/>
        <v>#VALUE!</v>
      </c>
      <c r="AE71" s="69" t="str">
        <f t="shared" si="18"/>
        <v>missing data</v>
      </c>
      <c r="AF71" s="74" t="str">
        <f t="shared" si="19"/>
        <v>missing data</v>
      </c>
      <c r="AG71" s="75" t="str">
        <f t="shared" si="20"/>
        <v>#VALUE!</v>
      </c>
      <c r="AH71" s="75" t="str">
        <f t="shared" si="21"/>
        <v>#VALUE!</v>
      </c>
    </row>
    <row r="72" ht="15.75" customHeight="1">
      <c r="A72" s="3" t="s">
        <v>129</v>
      </c>
      <c r="B72" s="57"/>
      <c r="C72" s="58"/>
      <c r="D72" s="58"/>
      <c r="E72" s="59"/>
      <c r="F72" s="60"/>
      <c r="G72" s="61"/>
      <c r="H72" s="61"/>
      <c r="I72" s="61"/>
      <c r="J72" s="62"/>
      <c r="K72" s="63" t="str">
        <f t="shared" si="2"/>
        <v> </v>
      </c>
      <c r="L72" s="64" t="str">
        <f t="shared" si="3"/>
        <v> </v>
      </c>
      <c r="M72" s="64" t="str">
        <f t="shared" si="4"/>
        <v> </v>
      </c>
      <c r="N72" s="64" t="str">
        <f t="shared" si="5"/>
        <v> </v>
      </c>
      <c r="O72" s="65" t="str">
        <f t="shared" si="6"/>
        <v> </v>
      </c>
      <c r="P72" s="65" t="str">
        <f t="shared" si="7"/>
        <v> </v>
      </c>
      <c r="Q72" s="66" t="str">
        <f t="shared" si="23"/>
        <v> </v>
      </c>
      <c r="R72" s="63" t="str">
        <f t="shared" si="9"/>
        <v>#VALUE!</v>
      </c>
      <c r="S72" s="67" t="str">
        <f t="shared" si="10"/>
        <v>#VALUE!</v>
      </c>
      <c r="T72" s="94" t="str">
        <f t="shared" si="11"/>
        <v>#VALUE!</v>
      </c>
      <c r="U72" s="69" t="str">
        <f t="shared" si="12"/>
        <v>donnée(s) manquante(s)</v>
      </c>
      <c r="V72" s="70" t="str">
        <f t="shared" si="13"/>
        <v>donnée(s) manquante(s)</v>
      </c>
      <c r="W72" s="65" t="str">
        <f t="shared" si="14"/>
        <v> </v>
      </c>
      <c r="X72" s="65" t="str">
        <f>IF(ISBLANK(I72)," ",IF(I72&lt;=Scenario!$C$3,0,IF(I72&lt;=Scenario!$C$5,1,IF(I72&lt;=Scenario!$C$6,2,IF(I72&lt;=Scenario!$C$7,3,IF(I72&lt;=Scenario!$C$8,4,5))))))</f>
        <v> </v>
      </c>
      <c r="Y72" s="65" t="str">
        <f>IF(ISBLANK(J72)," ",IF(ROUND(J72,2)&lt;=Scenario!$G$3,0,IF(ROUND(J72,2)&lt;=Scenario!$G$5,1,IF(ROUND(J72,2)&lt;=Scenario!$G$6,2,IF(ROUND(J72,2)&lt;=Scenario!$G$7,3,IF(ROUND(J72,2)&lt;=Scenario!$G$8,4,IF(ROUND(J72,2)&lt;=Scenario!$G$9,5,IF(ROUND(J72,2)&lt;=Scenario!$G$10,6,7))))))))</f>
        <v> </v>
      </c>
      <c r="Z72" s="71" t="str">
        <f>IF(ISBLANK(F72)," ",IF(F72&lt;=Scenario!$O$3,0,IF(F72&lt;=Scenario!$O$5,1,IF(F72&lt;=Scenario!$O$6,2,IF(F72&lt;=Scenario!$O$7,3,IF(F72&lt;=Scenario!$O$8,4,IF(F72&lt;=Scenario!$O$9,5,IF(F72&lt;=Scenario!$O$10,6,IF(F72&lt;=Scenario!$O$11,7,IF(F72&lt;=Scenario!$O$12,8,IF(F72&lt;=Scenario!$O$13,9,IF(F72&lt;=Scenario!$O$14,10,IF(F72&lt;=Scenario!$O$15,11,IF(F72&lt;=Scenario!$O$16,12,IF(F72&lt;=Scenario!$O$17,13,IF(F72&lt;=Scenario!$O$18,14,IF(F72&lt;=Scenario!$O$19,15,IF(F72&lt;=Scenario!$O$20,16,IF(F72&lt;=Scenario!$O$21,17,IF(F72&lt;=Scenario!$O$22,18,IF(F72&lt;=Scenario!$O$23,19,20)))))))))))))))))))))</f>
        <v> </v>
      </c>
      <c r="AA72" s="71" t="str">
        <f>IF(ISBLANK(C72)," ",IF(C72&lt;=Scenario!$AA$3,0,IF(C72&lt;=Scenario!$AA$5,1,IF(C72&lt;=Scenario!$AA$6,2,IF(C72&lt;=Scenario!$AA$7,3,IF(C72&lt;=Scenario!$AA$8,4,IF(C72&lt;=Scenario!$AA$9,5,IF(C72&lt;=Scenario!$AA$10,6,IF(C72&lt;=Scenario!$AA$11,7,IF(C72&lt;=Scenario!$AA$12,8,IF(C72&lt;=Scenario!$AA$13,9,IF(C72&lt;=Scenario!$AA$14,10,IF(C72&lt;=Scenario!$AA$15,11,IF(C72&lt;=Scenario!$AA$16,12,IF(C72&lt;=Scenario!$AA$17,13,IF(C72&lt;=Scenario!$AA$18,14,15))))))))))))))))</f>
        <v> </v>
      </c>
      <c r="AB72" s="75" t="str">
        <f t="shared" si="15"/>
        <v>#VALUE!</v>
      </c>
      <c r="AC72" s="72" t="str">
        <f t="shared" si="16"/>
        <v>#VALUE!</v>
      </c>
      <c r="AD72" s="95" t="str">
        <f t="shared" si="17"/>
        <v>#VALUE!</v>
      </c>
      <c r="AE72" s="69" t="str">
        <f t="shared" si="18"/>
        <v>missing data</v>
      </c>
      <c r="AF72" s="74" t="str">
        <f t="shared" si="19"/>
        <v>missing data</v>
      </c>
      <c r="AG72" s="75" t="str">
        <f t="shared" si="20"/>
        <v>#VALUE!</v>
      </c>
      <c r="AH72" s="75" t="str">
        <f t="shared" si="21"/>
        <v>#VALUE!</v>
      </c>
    </row>
    <row r="73" ht="15.75" customHeight="1">
      <c r="A73" s="3" t="s">
        <v>130</v>
      </c>
      <c r="B73" s="57"/>
      <c r="C73" s="58"/>
      <c r="D73" s="58"/>
      <c r="E73" s="59"/>
      <c r="F73" s="60"/>
      <c r="G73" s="61"/>
      <c r="H73" s="61"/>
      <c r="I73" s="61"/>
      <c r="J73" s="62"/>
      <c r="K73" s="63" t="str">
        <f t="shared" si="2"/>
        <v> </v>
      </c>
      <c r="L73" s="64" t="str">
        <f t="shared" si="3"/>
        <v> </v>
      </c>
      <c r="M73" s="64" t="str">
        <f t="shared" si="4"/>
        <v> </v>
      </c>
      <c r="N73" s="64" t="str">
        <f t="shared" si="5"/>
        <v> </v>
      </c>
      <c r="O73" s="65" t="str">
        <f t="shared" si="6"/>
        <v> </v>
      </c>
      <c r="P73" s="65" t="str">
        <f t="shared" si="7"/>
        <v> </v>
      </c>
      <c r="Q73" s="66" t="str">
        <f t="shared" si="23"/>
        <v> </v>
      </c>
      <c r="R73" s="63" t="str">
        <f t="shared" si="9"/>
        <v>#VALUE!</v>
      </c>
      <c r="S73" s="67" t="str">
        <f t="shared" si="10"/>
        <v>#VALUE!</v>
      </c>
      <c r="T73" s="94" t="str">
        <f t="shared" si="11"/>
        <v>#VALUE!</v>
      </c>
      <c r="U73" s="69" t="str">
        <f t="shared" si="12"/>
        <v>donnée(s) manquante(s)</v>
      </c>
      <c r="V73" s="70" t="str">
        <f t="shared" si="13"/>
        <v>donnée(s) manquante(s)</v>
      </c>
      <c r="W73" s="65" t="str">
        <f t="shared" si="14"/>
        <v> </v>
      </c>
      <c r="X73" s="65" t="str">
        <f>IF(ISBLANK(I73)," ",IF(I73&lt;=Scenario!$C$3,0,IF(I73&lt;=Scenario!$C$5,1,IF(I73&lt;=Scenario!$C$6,2,IF(I73&lt;=Scenario!$C$7,3,IF(I73&lt;=Scenario!$C$8,4,5))))))</f>
        <v> </v>
      </c>
      <c r="Y73" s="65" t="str">
        <f>IF(ISBLANK(J73)," ",IF(ROUND(J73,2)&lt;=Scenario!$G$3,0,IF(ROUND(J73,2)&lt;=Scenario!$G$5,1,IF(ROUND(J73,2)&lt;=Scenario!$G$6,2,IF(ROUND(J73,2)&lt;=Scenario!$G$7,3,IF(ROUND(J73,2)&lt;=Scenario!$G$8,4,IF(ROUND(J73,2)&lt;=Scenario!$G$9,5,IF(ROUND(J73,2)&lt;=Scenario!$G$10,6,7))))))))</f>
        <v> </v>
      </c>
      <c r="Z73" s="71" t="str">
        <f>IF(ISBLANK(F73)," ",IF(F73&lt;=Scenario!$O$3,0,IF(F73&lt;=Scenario!$O$5,1,IF(F73&lt;=Scenario!$O$6,2,IF(F73&lt;=Scenario!$O$7,3,IF(F73&lt;=Scenario!$O$8,4,IF(F73&lt;=Scenario!$O$9,5,IF(F73&lt;=Scenario!$O$10,6,IF(F73&lt;=Scenario!$O$11,7,IF(F73&lt;=Scenario!$O$12,8,IF(F73&lt;=Scenario!$O$13,9,IF(F73&lt;=Scenario!$O$14,10,IF(F73&lt;=Scenario!$O$15,11,IF(F73&lt;=Scenario!$O$16,12,IF(F73&lt;=Scenario!$O$17,13,IF(F73&lt;=Scenario!$O$18,14,IF(F73&lt;=Scenario!$O$19,15,IF(F73&lt;=Scenario!$O$20,16,IF(F73&lt;=Scenario!$O$21,17,IF(F73&lt;=Scenario!$O$22,18,IF(F73&lt;=Scenario!$O$23,19,20)))))))))))))))))))))</f>
        <v> </v>
      </c>
      <c r="AA73" s="71" t="str">
        <f>IF(ISBLANK(C73)," ",IF(C73&lt;=Scenario!$AA$3,0,IF(C73&lt;=Scenario!$AA$5,1,IF(C73&lt;=Scenario!$AA$6,2,IF(C73&lt;=Scenario!$AA$7,3,IF(C73&lt;=Scenario!$AA$8,4,IF(C73&lt;=Scenario!$AA$9,5,IF(C73&lt;=Scenario!$AA$10,6,IF(C73&lt;=Scenario!$AA$11,7,IF(C73&lt;=Scenario!$AA$12,8,IF(C73&lt;=Scenario!$AA$13,9,IF(C73&lt;=Scenario!$AA$14,10,IF(C73&lt;=Scenario!$AA$15,11,IF(C73&lt;=Scenario!$AA$16,12,IF(C73&lt;=Scenario!$AA$17,13,IF(C73&lt;=Scenario!$AA$18,14,15))))))))))))))))</f>
        <v> </v>
      </c>
      <c r="AB73" s="75" t="str">
        <f t="shared" si="15"/>
        <v>#VALUE!</v>
      </c>
      <c r="AC73" s="72" t="str">
        <f t="shared" si="16"/>
        <v>#VALUE!</v>
      </c>
      <c r="AD73" s="95" t="str">
        <f t="shared" si="17"/>
        <v>#VALUE!</v>
      </c>
      <c r="AE73" s="69" t="str">
        <f t="shared" si="18"/>
        <v>missing data</v>
      </c>
      <c r="AF73" s="74" t="str">
        <f t="shared" si="19"/>
        <v>missing data</v>
      </c>
      <c r="AG73" s="75" t="str">
        <f t="shared" si="20"/>
        <v>#VALUE!</v>
      </c>
      <c r="AH73" s="75" t="str">
        <f t="shared" si="21"/>
        <v>#VALUE!</v>
      </c>
    </row>
    <row r="74" ht="15.75" customHeight="1">
      <c r="A74" s="3" t="s">
        <v>131</v>
      </c>
      <c r="B74" s="57"/>
      <c r="C74" s="58"/>
      <c r="D74" s="58"/>
      <c r="E74" s="59"/>
      <c r="F74" s="60"/>
      <c r="G74" s="61"/>
      <c r="H74" s="61"/>
      <c r="I74" s="61"/>
      <c r="J74" s="62"/>
      <c r="K74" s="63" t="str">
        <f t="shared" si="2"/>
        <v> </v>
      </c>
      <c r="L74" s="64" t="str">
        <f t="shared" si="3"/>
        <v> </v>
      </c>
      <c r="M74" s="64" t="str">
        <f t="shared" si="4"/>
        <v> </v>
      </c>
      <c r="N74" s="64" t="str">
        <f t="shared" si="5"/>
        <v> </v>
      </c>
      <c r="O74" s="65" t="str">
        <f t="shared" si="6"/>
        <v> </v>
      </c>
      <c r="P74" s="65" t="str">
        <f t="shared" si="7"/>
        <v> </v>
      </c>
      <c r="Q74" s="66" t="str">
        <f t="shared" si="23"/>
        <v> </v>
      </c>
      <c r="R74" s="63" t="str">
        <f t="shared" si="9"/>
        <v>#VALUE!</v>
      </c>
      <c r="S74" s="67" t="str">
        <f t="shared" si="10"/>
        <v>#VALUE!</v>
      </c>
      <c r="T74" s="94" t="str">
        <f t="shared" si="11"/>
        <v>#VALUE!</v>
      </c>
      <c r="U74" s="69" t="str">
        <f t="shared" si="12"/>
        <v>donnée(s) manquante(s)</v>
      </c>
      <c r="V74" s="70" t="str">
        <f t="shared" si="13"/>
        <v>donnée(s) manquante(s)</v>
      </c>
      <c r="W74" s="65" t="str">
        <f t="shared" si="14"/>
        <v> </v>
      </c>
      <c r="X74" s="65" t="str">
        <f>IF(ISBLANK(I74)," ",IF(I74&lt;=Scenario!$C$3,0,IF(I74&lt;=Scenario!$C$5,1,IF(I74&lt;=Scenario!$C$6,2,IF(I74&lt;=Scenario!$C$7,3,IF(I74&lt;=Scenario!$C$8,4,5))))))</f>
        <v> </v>
      </c>
      <c r="Y74" s="65" t="str">
        <f>IF(ISBLANK(J74)," ",IF(ROUND(J74,2)&lt;=Scenario!$G$3,0,IF(ROUND(J74,2)&lt;=Scenario!$G$5,1,IF(ROUND(J74,2)&lt;=Scenario!$G$6,2,IF(ROUND(J74,2)&lt;=Scenario!$G$7,3,IF(ROUND(J74,2)&lt;=Scenario!$G$8,4,IF(ROUND(J74,2)&lt;=Scenario!$G$9,5,IF(ROUND(J74,2)&lt;=Scenario!$G$10,6,7))))))))</f>
        <v> </v>
      </c>
      <c r="Z74" s="71" t="str">
        <f>IF(ISBLANK(F74)," ",IF(F74&lt;=Scenario!$O$3,0,IF(F74&lt;=Scenario!$O$5,1,IF(F74&lt;=Scenario!$O$6,2,IF(F74&lt;=Scenario!$O$7,3,IF(F74&lt;=Scenario!$O$8,4,IF(F74&lt;=Scenario!$O$9,5,IF(F74&lt;=Scenario!$O$10,6,IF(F74&lt;=Scenario!$O$11,7,IF(F74&lt;=Scenario!$O$12,8,IF(F74&lt;=Scenario!$O$13,9,IF(F74&lt;=Scenario!$O$14,10,IF(F74&lt;=Scenario!$O$15,11,IF(F74&lt;=Scenario!$O$16,12,IF(F74&lt;=Scenario!$O$17,13,IF(F74&lt;=Scenario!$O$18,14,IF(F74&lt;=Scenario!$O$19,15,IF(F74&lt;=Scenario!$O$20,16,IF(F74&lt;=Scenario!$O$21,17,IF(F74&lt;=Scenario!$O$22,18,IF(F74&lt;=Scenario!$O$23,19,20)))))))))))))))))))))</f>
        <v> </v>
      </c>
      <c r="AA74" s="71" t="str">
        <f>IF(ISBLANK(C74)," ",IF(C74&lt;=Scenario!$AA$3,0,IF(C74&lt;=Scenario!$AA$5,1,IF(C74&lt;=Scenario!$AA$6,2,IF(C74&lt;=Scenario!$AA$7,3,IF(C74&lt;=Scenario!$AA$8,4,IF(C74&lt;=Scenario!$AA$9,5,IF(C74&lt;=Scenario!$AA$10,6,IF(C74&lt;=Scenario!$AA$11,7,IF(C74&lt;=Scenario!$AA$12,8,IF(C74&lt;=Scenario!$AA$13,9,IF(C74&lt;=Scenario!$AA$14,10,IF(C74&lt;=Scenario!$AA$15,11,IF(C74&lt;=Scenario!$AA$16,12,IF(C74&lt;=Scenario!$AA$17,13,IF(C74&lt;=Scenario!$AA$18,14,15))))))))))))))))</f>
        <v> </v>
      </c>
      <c r="AB74" s="75" t="str">
        <f t="shared" si="15"/>
        <v>#VALUE!</v>
      </c>
      <c r="AC74" s="72" t="str">
        <f t="shared" si="16"/>
        <v>#VALUE!</v>
      </c>
      <c r="AD74" s="95" t="str">
        <f t="shared" si="17"/>
        <v>#VALUE!</v>
      </c>
      <c r="AE74" s="69" t="str">
        <f t="shared" si="18"/>
        <v>missing data</v>
      </c>
      <c r="AF74" s="74" t="str">
        <f t="shared" si="19"/>
        <v>missing data</v>
      </c>
      <c r="AG74" s="75" t="str">
        <f t="shared" si="20"/>
        <v>#VALUE!</v>
      </c>
      <c r="AH74" s="75" t="str">
        <f t="shared" si="21"/>
        <v>#VALUE!</v>
      </c>
    </row>
    <row r="75" ht="15.75" customHeight="1">
      <c r="A75" s="3" t="s">
        <v>132</v>
      </c>
      <c r="B75" s="57"/>
      <c r="C75" s="58"/>
      <c r="D75" s="58"/>
      <c r="E75" s="59"/>
      <c r="F75" s="60"/>
      <c r="G75" s="61"/>
      <c r="H75" s="61"/>
      <c r="I75" s="61"/>
      <c r="J75" s="62"/>
      <c r="K75" s="63" t="str">
        <f t="shared" si="2"/>
        <v> </v>
      </c>
      <c r="L75" s="64" t="str">
        <f t="shared" si="3"/>
        <v> </v>
      </c>
      <c r="M75" s="64" t="str">
        <f t="shared" si="4"/>
        <v> </v>
      </c>
      <c r="N75" s="64" t="str">
        <f t="shared" si="5"/>
        <v> </v>
      </c>
      <c r="O75" s="65" t="str">
        <f t="shared" si="6"/>
        <v> </v>
      </c>
      <c r="P75" s="65" t="str">
        <f t="shared" si="7"/>
        <v> </v>
      </c>
      <c r="Q75" s="66" t="str">
        <f t="shared" si="23"/>
        <v> </v>
      </c>
      <c r="R75" s="63" t="str">
        <f t="shared" si="9"/>
        <v>#VALUE!</v>
      </c>
      <c r="S75" s="67" t="str">
        <f t="shared" si="10"/>
        <v>#VALUE!</v>
      </c>
      <c r="T75" s="94" t="str">
        <f t="shared" si="11"/>
        <v>#VALUE!</v>
      </c>
      <c r="U75" s="69" t="str">
        <f t="shared" si="12"/>
        <v>donnée(s) manquante(s)</v>
      </c>
      <c r="V75" s="70" t="str">
        <f t="shared" si="13"/>
        <v>donnée(s) manquante(s)</v>
      </c>
      <c r="W75" s="65" t="str">
        <f t="shared" si="14"/>
        <v> </v>
      </c>
      <c r="X75" s="65" t="str">
        <f>IF(ISBLANK(I75)," ",IF(I75&lt;=Scenario!$C$3,0,IF(I75&lt;=Scenario!$C$5,1,IF(I75&lt;=Scenario!$C$6,2,IF(I75&lt;=Scenario!$C$7,3,IF(I75&lt;=Scenario!$C$8,4,5))))))</f>
        <v> </v>
      </c>
      <c r="Y75" s="65" t="str">
        <f>IF(ISBLANK(J75)," ",IF(ROUND(J75,2)&lt;=Scenario!$G$3,0,IF(ROUND(J75,2)&lt;=Scenario!$G$5,1,IF(ROUND(J75,2)&lt;=Scenario!$G$6,2,IF(ROUND(J75,2)&lt;=Scenario!$G$7,3,IF(ROUND(J75,2)&lt;=Scenario!$G$8,4,IF(ROUND(J75,2)&lt;=Scenario!$G$9,5,IF(ROUND(J75,2)&lt;=Scenario!$G$10,6,7))))))))</f>
        <v> </v>
      </c>
      <c r="Z75" s="71" t="str">
        <f>IF(ISBLANK(F75)," ",IF(F75&lt;=Scenario!$O$3,0,IF(F75&lt;=Scenario!$O$5,1,IF(F75&lt;=Scenario!$O$6,2,IF(F75&lt;=Scenario!$O$7,3,IF(F75&lt;=Scenario!$O$8,4,IF(F75&lt;=Scenario!$O$9,5,IF(F75&lt;=Scenario!$O$10,6,IF(F75&lt;=Scenario!$O$11,7,IF(F75&lt;=Scenario!$O$12,8,IF(F75&lt;=Scenario!$O$13,9,IF(F75&lt;=Scenario!$O$14,10,IF(F75&lt;=Scenario!$O$15,11,IF(F75&lt;=Scenario!$O$16,12,IF(F75&lt;=Scenario!$O$17,13,IF(F75&lt;=Scenario!$O$18,14,IF(F75&lt;=Scenario!$O$19,15,IF(F75&lt;=Scenario!$O$20,16,IF(F75&lt;=Scenario!$O$21,17,IF(F75&lt;=Scenario!$O$22,18,IF(F75&lt;=Scenario!$O$23,19,20)))))))))))))))))))))</f>
        <v> </v>
      </c>
      <c r="AA75" s="71" t="str">
        <f>IF(ISBLANK(C75)," ",IF(C75&lt;=Scenario!$AA$3,0,IF(C75&lt;=Scenario!$AA$5,1,IF(C75&lt;=Scenario!$AA$6,2,IF(C75&lt;=Scenario!$AA$7,3,IF(C75&lt;=Scenario!$AA$8,4,IF(C75&lt;=Scenario!$AA$9,5,IF(C75&lt;=Scenario!$AA$10,6,IF(C75&lt;=Scenario!$AA$11,7,IF(C75&lt;=Scenario!$AA$12,8,IF(C75&lt;=Scenario!$AA$13,9,IF(C75&lt;=Scenario!$AA$14,10,IF(C75&lt;=Scenario!$AA$15,11,IF(C75&lt;=Scenario!$AA$16,12,IF(C75&lt;=Scenario!$AA$17,13,IF(C75&lt;=Scenario!$AA$18,14,15))))))))))))))))</f>
        <v> </v>
      </c>
      <c r="AB75" s="75" t="str">
        <f t="shared" si="15"/>
        <v>#VALUE!</v>
      </c>
      <c r="AC75" s="72" t="str">
        <f t="shared" si="16"/>
        <v>#VALUE!</v>
      </c>
      <c r="AD75" s="95" t="str">
        <f t="shared" si="17"/>
        <v>#VALUE!</v>
      </c>
      <c r="AE75" s="69" t="str">
        <f t="shared" si="18"/>
        <v>missing data</v>
      </c>
      <c r="AF75" s="74" t="str">
        <f t="shared" si="19"/>
        <v>missing data</v>
      </c>
      <c r="AG75" s="75" t="str">
        <f t="shared" si="20"/>
        <v>#VALUE!</v>
      </c>
      <c r="AH75" s="75" t="str">
        <f t="shared" si="21"/>
        <v>#VALUE!</v>
      </c>
    </row>
    <row r="76" ht="15.75" customHeight="1">
      <c r="A76" s="3" t="s">
        <v>133</v>
      </c>
      <c r="B76" s="57"/>
      <c r="C76" s="58"/>
      <c r="D76" s="58"/>
      <c r="E76" s="59"/>
      <c r="F76" s="60"/>
      <c r="G76" s="61"/>
      <c r="H76" s="61"/>
      <c r="I76" s="61"/>
      <c r="J76" s="62"/>
      <c r="K76" s="63" t="str">
        <f t="shared" si="2"/>
        <v> </v>
      </c>
      <c r="L76" s="64" t="str">
        <f t="shared" si="3"/>
        <v> </v>
      </c>
      <c r="M76" s="64" t="str">
        <f t="shared" si="4"/>
        <v> </v>
      </c>
      <c r="N76" s="64" t="str">
        <f t="shared" si="5"/>
        <v> </v>
      </c>
      <c r="O76" s="65" t="str">
        <f t="shared" si="6"/>
        <v> </v>
      </c>
      <c r="P76" s="65" t="str">
        <f t="shared" si="7"/>
        <v> </v>
      </c>
      <c r="Q76" s="66" t="str">
        <f t="shared" si="23"/>
        <v> </v>
      </c>
      <c r="R76" s="63" t="str">
        <f t="shared" si="9"/>
        <v>#VALUE!</v>
      </c>
      <c r="S76" s="67" t="str">
        <f t="shared" si="10"/>
        <v>#VALUE!</v>
      </c>
      <c r="T76" s="94" t="str">
        <f t="shared" si="11"/>
        <v>#VALUE!</v>
      </c>
      <c r="U76" s="69" t="str">
        <f t="shared" si="12"/>
        <v>donnée(s) manquante(s)</v>
      </c>
      <c r="V76" s="70" t="str">
        <f t="shared" si="13"/>
        <v>donnée(s) manquante(s)</v>
      </c>
      <c r="W76" s="65" t="str">
        <f t="shared" si="14"/>
        <v> </v>
      </c>
      <c r="X76" s="65" t="str">
        <f>IF(ISBLANK(I76)," ",IF(I76&lt;=Scenario!$C$3,0,IF(I76&lt;=Scenario!$C$5,1,IF(I76&lt;=Scenario!$C$6,2,IF(I76&lt;=Scenario!$C$7,3,IF(I76&lt;=Scenario!$C$8,4,5))))))</f>
        <v> </v>
      </c>
      <c r="Y76" s="65" t="str">
        <f>IF(ISBLANK(J76)," ",IF(ROUND(J76,2)&lt;=Scenario!$G$3,0,IF(ROUND(J76,2)&lt;=Scenario!$G$5,1,IF(ROUND(J76,2)&lt;=Scenario!$G$6,2,IF(ROUND(J76,2)&lt;=Scenario!$G$7,3,IF(ROUND(J76,2)&lt;=Scenario!$G$8,4,IF(ROUND(J76,2)&lt;=Scenario!$G$9,5,IF(ROUND(J76,2)&lt;=Scenario!$G$10,6,7))))))))</f>
        <v> </v>
      </c>
      <c r="Z76" s="71" t="str">
        <f>IF(ISBLANK(F76)," ",IF(F76&lt;=Scenario!$O$3,0,IF(F76&lt;=Scenario!$O$5,1,IF(F76&lt;=Scenario!$O$6,2,IF(F76&lt;=Scenario!$O$7,3,IF(F76&lt;=Scenario!$O$8,4,IF(F76&lt;=Scenario!$O$9,5,IF(F76&lt;=Scenario!$O$10,6,IF(F76&lt;=Scenario!$O$11,7,IF(F76&lt;=Scenario!$O$12,8,IF(F76&lt;=Scenario!$O$13,9,IF(F76&lt;=Scenario!$O$14,10,IF(F76&lt;=Scenario!$O$15,11,IF(F76&lt;=Scenario!$O$16,12,IF(F76&lt;=Scenario!$O$17,13,IF(F76&lt;=Scenario!$O$18,14,IF(F76&lt;=Scenario!$O$19,15,IF(F76&lt;=Scenario!$O$20,16,IF(F76&lt;=Scenario!$O$21,17,IF(F76&lt;=Scenario!$O$22,18,IF(F76&lt;=Scenario!$O$23,19,20)))))))))))))))))))))</f>
        <v> </v>
      </c>
      <c r="AA76" s="71" t="str">
        <f>IF(ISBLANK(C76)," ",IF(C76&lt;=Scenario!$AA$3,0,IF(C76&lt;=Scenario!$AA$5,1,IF(C76&lt;=Scenario!$AA$6,2,IF(C76&lt;=Scenario!$AA$7,3,IF(C76&lt;=Scenario!$AA$8,4,IF(C76&lt;=Scenario!$AA$9,5,IF(C76&lt;=Scenario!$AA$10,6,IF(C76&lt;=Scenario!$AA$11,7,IF(C76&lt;=Scenario!$AA$12,8,IF(C76&lt;=Scenario!$AA$13,9,IF(C76&lt;=Scenario!$AA$14,10,IF(C76&lt;=Scenario!$AA$15,11,IF(C76&lt;=Scenario!$AA$16,12,IF(C76&lt;=Scenario!$AA$17,13,IF(C76&lt;=Scenario!$AA$18,14,15))))))))))))))))</f>
        <v> </v>
      </c>
      <c r="AB76" s="75" t="str">
        <f t="shared" si="15"/>
        <v>#VALUE!</v>
      </c>
      <c r="AC76" s="72" t="str">
        <f t="shared" si="16"/>
        <v>#VALUE!</v>
      </c>
      <c r="AD76" s="95" t="str">
        <f t="shared" si="17"/>
        <v>#VALUE!</v>
      </c>
      <c r="AE76" s="69" t="str">
        <f t="shared" si="18"/>
        <v>missing data</v>
      </c>
      <c r="AF76" s="74" t="str">
        <f t="shared" si="19"/>
        <v>missing data</v>
      </c>
      <c r="AG76" s="75" t="str">
        <f t="shared" si="20"/>
        <v>#VALUE!</v>
      </c>
      <c r="AH76" s="75" t="str">
        <f t="shared" si="21"/>
        <v>#VALUE!</v>
      </c>
    </row>
    <row r="77" ht="15.75" customHeight="1">
      <c r="A77" s="3" t="s">
        <v>134</v>
      </c>
      <c r="B77" s="57"/>
      <c r="C77" s="58"/>
      <c r="D77" s="58"/>
      <c r="E77" s="59"/>
      <c r="F77" s="60"/>
      <c r="G77" s="61"/>
      <c r="H77" s="61"/>
      <c r="I77" s="61"/>
      <c r="J77" s="62"/>
      <c r="K77" s="63" t="str">
        <f t="shared" si="2"/>
        <v> </v>
      </c>
      <c r="L77" s="64" t="str">
        <f t="shared" si="3"/>
        <v> </v>
      </c>
      <c r="M77" s="64" t="str">
        <f t="shared" si="4"/>
        <v> </v>
      </c>
      <c r="N77" s="64" t="str">
        <f t="shared" si="5"/>
        <v> </v>
      </c>
      <c r="O77" s="65" t="str">
        <f t="shared" si="6"/>
        <v> </v>
      </c>
      <c r="P77" s="65" t="str">
        <f t="shared" si="7"/>
        <v> </v>
      </c>
      <c r="Q77" s="66" t="str">
        <f t="shared" si="23"/>
        <v> </v>
      </c>
      <c r="R77" s="63" t="str">
        <f t="shared" si="9"/>
        <v>#VALUE!</v>
      </c>
      <c r="S77" s="67" t="str">
        <f t="shared" si="10"/>
        <v>#VALUE!</v>
      </c>
      <c r="T77" s="94" t="str">
        <f t="shared" si="11"/>
        <v>#VALUE!</v>
      </c>
      <c r="U77" s="69" t="str">
        <f t="shared" si="12"/>
        <v>donnée(s) manquante(s)</v>
      </c>
      <c r="V77" s="70" t="str">
        <f t="shared" si="13"/>
        <v>donnée(s) manquante(s)</v>
      </c>
      <c r="W77" s="65" t="str">
        <f t="shared" si="14"/>
        <v> </v>
      </c>
      <c r="X77" s="65" t="str">
        <f>IF(ISBLANK(I77)," ",IF(I77&lt;=Scenario!$C$3,0,IF(I77&lt;=Scenario!$C$5,1,IF(I77&lt;=Scenario!$C$6,2,IF(I77&lt;=Scenario!$C$7,3,IF(I77&lt;=Scenario!$C$8,4,5))))))</f>
        <v> </v>
      </c>
      <c r="Y77" s="65" t="str">
        <f>IF(ISBLANK(J77)," ",IF(ROUND(J77,2)&lt;=Scenario!$G$3,0,IF(ROUND(J77,2)&lt;=Scenario!$G$5,1,IF(ROUND(J77,2)&lt;=Scenario!$G$6,2,IF(ROUND(J77,2)&lt;=Scenario!$G$7,3,IF(ROUND(J77,2)&lt;=Scenario!$G$8,4,IF(ROUND(J77,2)&lt;=Scenario!$G$9,5,IF(ROUND(J77,2)&lt;=Scenario!$G$10,6,7))))))))</f>
        <v> </v>
      </c>
      <c r="Z77" s="71" t="str">
        <f>IF(ISBLANK(F77)," ",IF(F77&lt;=Scenario!$O$3,0,IF(F77&lt;=Scenario!$O$5,1,IF(F77&lt;=Scenario!$O$6,2,IF(F77&lt;=Scenario!$O$7,3,IF(F77&lt;=Scenario!$O$8,4,IF(F77&lt;=Scenario!$O$9,5,IF(F77&lt;=Scenario!$O$10,6,IF(F77&lt;=Scenario!$O$11,7,IF(F77&lt;=Scenario!$O$12,8,IF(F77&lt;=Scenario!$O$13,9,IF(F77&lt;=Scenario!$O$14,10,IF(F77&lt;=Scenario!$O$15,11,IF(F77&lt;=Scenario!$O$16,12,IF(F77&lt;=Scenario!$O$17,13,IF(F77&lt;=Scenario!$O$18,14,IF(F77&lt;=Scenario!$O$19,15,IF(F77&lt;=Scenario!$O$20,16,IF(F77&lt;=Scenario!$O$21,17,IF(F77&lt;=Scenario!$O$22,18,IF(F77&lt;=Scenario!$O$23,19,20)))))))))))))))))))))</f>
        <v> </v>
      </c>
      <c r="AA77" s="71" t="str">
        <f>IF(ISBLANK(C77)," ",IF(C77&lt;=Scenario!$AA$3,0,IF(C77&lt;=Scenario!$AA$5,1,IF(C77&lt;=Scenario!$AA$6,2,IF(C77&lt;=Scenario!$AA$7,3,IF(C77&lt;=Scenario!$AA$8,4,IF(C77&lt;=Scenario!$AA$9,5,IF(C77&lt;=Scenario!$AA$10,6,IF(C77&lt;=Scenario!$AA$11,7,IF(C77&lt;=Scenario!$AA$12,8,IF(C77&lt;=Scenario!$AA$13,9,IF(C77&lt;=Scenario!$AA$14,10,IF(C77&lt;=Scenario!$AA$15,11,IF(C77&lt;=Scenario!$AA$16,12,IF(C77&lt;=Scenario!$AA$17,13,IF(C77&lt;=Scenario!$AA$18,14,15))))))))))))))))</f>
        <v> </v>
      </c>
      <c r="AB77" s="75" t="str">
        <f t="shared" si="15"/>
        <v>#VALUE!</v>
      </c>
      <c r="AC77" s="72" t="str">
        <f t="shared" si="16"/>
        <v>#VALUE!</v>
      </c>
      <c r="AD77" s="95" t="str">
        <f t="shared" si="17"/>
        <v>#VALUE!</v>
      </c>
      <c r="AE77" s="69" t="str">
        <f t="shared" si="18"/>
        <v>missing data</v>
      </c>
      <c r="AF77" s="74" t="str">
        <f t="shared" si="19"/>
        <v>missing data</v>
      </c>
      <c r="AG77" s="75" t="str">
        <f t="shared" si="20"/>
        <v>#VALUE!</v>
      </c>
      <c r="AH77" s="75" t="str">
        <f t="shared" si="21"/>
        <v>#VALUE!</v>
      </c>
    </row>
    <row r="78" ht="15.75" customHeight="1">
      <c r="A78" s="3" t="s">
        <v>135</v>
      </c>
      <c r="B78" s="57"/>
      <c r="C78" s="58"/>
      <c r="D78" s="58"/>
      <c r="E78" s="59"/>
      <c r="F78" s="60"/>
      <c r="G78" s="61"/>
      <c r="H78" s="61"/>
      <c r="I78" s="61"/>
      <c r="J78" s="62"/>
      <c r="K78" s="63" t="str">
        <f t="shared" si="2"/>
        <v> </v>
      </c>
      <c r="L78" s="64" t="str">
        <f t="shared" si="3"/>
        <v> </v>
      </c>
      <c r="M78" s="64" t="str">
        <f t="shared" si="4"/>
        <v> </v>
      </c>
      <c r="N78" s="64" t="str">
        <f t="shared" si="5"/>
        <v> </v>
      </c>
      <c r="O78" s="65" t="str">
        <f t="shared" si="6"/>
        <v> </v>
      </c>
      <c r="P78" s="65" t="str">
        <f t="shared" si="7"/>
        <v> </v>
      </c>
      <c r="Q78" s="66" t="str">
        <f t="shared" si="23"/>
        <v> </v>
      </c>
      <c r="R78" s="63" t="str">
        <f t="shared" si="9"/>
        <v>#VALUE!</v>
      </c>
      <c r="S78" s="67" t="str">
        <f t="shared" si="10"/>
        <v>#VALUE!</v>
      </c>
      <c r="T78" s="94" t="str">
        <f t="shared" si="11"/>
        <v>#VALUE!</v>
      </c>
      <c r="U78" s="69" t="str">
        <f t="shared" si="12"/>
        <v>donnée(s) manquante(s)</v>
      </c>
      <c r="V78" s="70" t="str">
        <f t="shared" si="13"/>
        <v>donnée(s) manquante(s)</v>
      </c>
      <c r="W78" s="65" t="str">
        <f t="shared" si="14"/>
        <v> </v>
      </c>
      <c r="X78" s="65" t="str">
        <f>IF(ISBLANK(I78)," ",IF(I78&lt;=Scenario!$C$3,0,IF(I78&lt;=Scenario!$C$5,1,IF(I78&lt;=Scenario!$C$6,2,IF(I78&lt;=Scenario!$C$7,3,IF(I78&lt;=Scenario!$C$8,4,5))))))</f>
        <v> </v>
      </c>
      <c r="Y78" s="65" t="str">
        <f>IF(ISBLANK(J78)," ",IF(ROUND(J78,2)&lt;=Scenario!$G$3,0,IF(ROUND(J78,2)&lt;=Scenario!$G$5,1,IF(ROUND(J78,2)&lt;=Scenario!$G$6,2,IF(ROUND(J78,2)&lt;=Scenario!$G$7,3,IF(ROUND(J78,2)&lt;=Scenario!$G$8,4,IF(ROUND(J78,2)&lt;=Scenario!$G$9,5,IF(ROUND(J78,2)&lt;=Scenario!$G$10,6,7))))))))</f>
        <v> </v>
      </c>
      <c r="Z78" s="71" t="str">
        <f>IF(ISBLANK(F78)," ",IF(F78&lt;=Scenario!$O$3,0,IF(F78&lt;=Scenario!$O$5,1,IF(F78&lt;=Scenario!$O$6,2,IF(F78&lt;=Scenario!$O$7,3,IF(F78&lt;=Scenario!$O$8,4,IF(F78&lt;=Scenario!$O$9,5,IF(F78&lt;=Scenario!$O$10,6,IF(F78&lt;=Scenario!$O$11,7,IF(F78&lt;=Scenario!$O$12,8,IF(F78&lt;=Scenario!$O$13,9,IF(F78&lt;=Scenario!$O$14,10,IF(F78&lt;=Scenario!$O$15,11,IF(F78&lt;=Scenario!$O$16,12,IF(F78&lt;=Scenario!$O$17,13,IF(F78&lt;=Scenario!$O$18,14,IF(F78&lt;=Scenario!$O$19,15,IF(F78&lt;=Scenario!$O$20,16,IF(F78&lt;=Scenario!$O$21,17,IF(F78&lt;=Scenario!$O$22,18,IF(F78&lt;=Scenario!$O$23,19,20)))))))))))))))))))))</f>
        <v> </v>
      </c>
      <c r="AA78" s="71" t="str">
        <f>IF(ISBLANK(C78)," ",IF(C78&lt;=Scenario!$AA$3,0,IF(C78&lt;=Scenario!$AA$5,1,IF(C78&lt;=Scenario!$AA$6,2,IF(C78&lt;=Scenario!$AA$7,3,IF(C78&lt;=Scenario!$AA$8,4,IF(C78&lt;=Scenario!$AA$9,5,IF(C78&lt;=Scenario!$AA$10,6,IF(C78&lt;=Scenario!$AA$11,7,IF(C78&lt;=Scenario!$AA$12,8,IF(C78&lt;=Scenario!$AA$13,9,IF(C78&lt;=Scenario!$AA$14,10,IF(C78&lt;=Scenario!$AA$15,11,IF(C78&lt;=Scenario!$AA$16,12,IF(C78&lt;=Scenario!$AA$17,13,IF(C78&lt;=Scenario!$AA$18,14,15))))))))))))))))</f>
        <v> </v>
      </c>
      <c r="AB78" s="75" t="str">
        <f t="shared" si="15"/>
        <v>#VALUE!</v>
      </c>
      <c r="AC78" s="72" t="str">
        <f t="shared" si="16"/>
        <v>#VALUE!</v>
      </c>
      <c r="AD78" s="95" t="str">
        <f t="shared" si="17"/>
        <v>#VALUE!</v>
      </c>
      <c r="AE78" s="69" t="str">
        <f t="shared" si="18"/>
        <v>missing data</v>
      </c>
      <c r="AF78" s="74" t="str">
        <f t="shared" si="19"/>
        <v>missing data</v>
      </c>
      <c r="AG78" s="75" t="str">
        <f t="shared" si="20"/>
        <v>#VALUE!</v>
      </c>
      <c r="AH78" s="75" t="str">
        <f t="shared" si="21"/>
        <v>#VALUE!</v>
      </c>
    </row>
    <row r="79" ht="15.75" customHeight="1">
      <c r="A79" s="3" t="s">
        <v>136</v>
      </c>
      <c r="B79" s="57"/>
      <c r="C79" s="58"/>
      <c r="D79" s="58"/>
      <c r="E79" s="59"/>
      <c r="F79" s="60"/>
      <c r="G79" s="61"/>
      <c r="H79" s="61"/>
      <c r="I79" s="61"/>
      <c r="J79" s="62"/>
      <c r="K79" s="63" t="str">
        <f t="shared" si="2"/>
        <v> </v>
      </c>
      <c r="L79" s="64" t="str">
        <f t="shared" si="3"/>
        <v> </v>
      </c>
      <c r="M79" s="64" t="str">
        <f t="shared" si="4"/>
        <v> </v>
      </c>
      <c r="N79" s="64" t="str">
        <f t="shared" si="5"/>
        <v> </v>
      </c>
      <c r="O79" s="65" t="str">
        <f t="shared" si="6"/>
        <v> </v>
      </c>
      <c r="P79" s="65" t="str">
        <f t="shared" si="7"/>
        <v> </v>
      </c>
      <c r="Q79" s="66" t="str">
        <f t="shared" si="23"/>
        <v> </v>
      </c>
      <c r="R79" s="63" t="str">
        <f t="shared" si="9"/>
        <v>#VALUE!</v>
      </c>
      <c r="S79" s="67" t="str">
        <f t="shared" si="10"/>
        <v>#VALUE!</v>
      </c>
      <c r="T79" s="94" t="str">
        <f t="shared" si="11"/>
        <v>#VALUE!</v>
      </c>
      <c r="U79" s="69" t="str">
        <f t="shared" si="12"/>
        <v>donnée(s) manquante(s)</v>
      </c>
      <c r="V79" s="70" t="str">
        <f t="shared" si="13"/>
        <v>donnée(s) manquante(s)</v>
      </c>
      <c r="W79" s="65" t="str">
        <f t="shared" si="14"/>
        <v> </v>
      </c>
      <c r="X79" s="65" t="str">
        <f>IF(ISBLANK(I79)," ",IF(I79&lt;=Scenario!$C$3,0,IF(I79&lt;=Scenario!$C$5,1,IF(I79&lt;=Scenario!$C$6,2,IF(I79&lt;=Scenario!$C$7,3,IF(I79&lt;=Scenario!$C$8,4,5))))))</f>
        <v> </v>
      </c>
      <c r="Y79" s="65" t="str">
        <f>IF(ISBLANK(J79)," ",IF(ROUND(J79,2)&lt;=Scenario!$G$3,0,IF(ROUND(J79,2)&lt;=Scenario!$G$5,1,IF(ROUND(J79,2)&lt;=Scenario!$G$6,2,IF(ROUND(J79,2)&lt;=Scenario!$G$7,3,IF(ROUND(J79,2)&lt;=Scenario!$G$8,4,IF(ROUND(J79,2)&lt;=Scenario!$G$9,5,IF(ROUND(J79,2)&lt;=Scenario!$G$10,6,7))))))))</f>
        <v> </v>
      </c>
      <c r="Z79" s="71" t="str">
        <f>IF(ISBLANK(F79)," ",IF(F79&lt;=Scenario!$O$3,0,IF(F79&lt;=Scenario!$O$5,1,IF(F79&lt;=Scenario!$O$6,2,IF(F79&lt;=Scenario!$O$7,3,IF(F79&lt;=Scenario!$O$8,4,IF(F79&lt;=Scenario!$O$9,5,IF(F79&lt;=Scenario!$O$10,6,IF(F79&lt;=Scenario!$O$11,7,IF(F79&lt;=Scenario!$O$12,8,IF(F79&lt;=Scenario!$O$13,9,IF(F79&lt;=Scenario!$O$14,10,IF(F79&lt;=Scenario!$O$15,11,IF(F79&lt;=Scenario!$O$16,12,IF(F79&lt;=Scenario!$O$17,13,IF(F79&lt;=Scenario!$O$18,14,IF(F79&lt;=Scenario!$O$19,15,IF(F79&lt;=Scenario!$O$20,16,IF(F79&lt;=Scenario!$O$21,17,IF(F79&lt;=Scenario!$O$22,18,IF(F79&lt;=Scenario!$O$23,19,20)))))))))))))))))))))</f>
        <v> </v>
      </c>
      <c r="AA79" s="71" t="str">
        <f>IF(ISBLANK(C79)," ",IF(C79&lt;=Scenario!$AA$3,0,IF(C79&lt;=Scenario!$AA$5,1,IF(C79&lt;=Scenario!$AA$6,2,IF(C79&lt;=Scenario!$AA$7,3,IF(C79&lt;=Scenario!$AA$8,4,IF(C79&lt;=Scenario!$AA$9,5,IF(C79&lt;=Scenario!$AA$10,6,IF(C79&lt;=Scenario!$AA$11,7,IF(C79&lt;=Scenario!$AA$12,8,IF(C79&lt;=Scenario!$AA$13,9,IF(C79&lt;=Scenario!$AA$14,10,IF(C79&lt;=Scenario!$AA$15,11,IF(C79&lt;=Scenario!$AA$16,12,IF(C79&lt;=Scenario!$AA$17,13,IF(C79&lt;=Scenario!$AA$18,14,15))))))))))))))))</f>
        <v> </v>
      </c>
      <c r="AB79" s="75" t="str">
        <f t="shared" si="15"/>
        <v>#VALUE!</v>
      </c>
      <c r="AC79" s="72" t="str">
        <f t="shared" si="16"/>
        <v>#VALUE!</v>
      </c>
      <c r="AD79" s="95" t="str">
        <f t="shared" si="17"/>
        <v>#VALUE!</v>
      </c>
      <c r="AE79" s="69" t="str">
        <f t="shared" si="18"/>
        <v>missing data</v>
      </c>
      <c r="AF79" s="74" t="str">
        <f t="shared" si="19"/>
        <v>missing data</v>
      </c>
      <c r="AG79" s="75" t="str">
        <f t="shared" si="20"/>
        <v>#VALUE!</v>
      </c>
      <c r="AH79" s="75" t="str">
        <f t="shared" si="21"/>
        <v>#VALUE!</v>
      </c>
    </row>
    <row r="80" ht="15.75" customHeight="1">
      <c r="A80" s="3" t="s">
        <v>137</v>
      </c>
      <c r="B80" s="57"/>
      <c r="C80" s="58"/>
      <c r="D80" s="58"/>
      <c r="E80" s="59"/>
      <c r="F80" s="60"/>
      <c r="G80" s="61"/>
      <c r="H80" s="61"/>
      <c r="I80" s="61"/>
      <c r="J80" s="62"/>
      <c r="K80" s="63" t="str">
        <f t="shared" si="2"/>
        <v> </v>
      </c>
      <c r="L80" s="64" t="str">
        <f t="shared" si="3"/>
        <v> </v>
      </c>
      <c r="M80" s="64" t="str">
        <f t="shared" si="4"/>
        <v> </v>
      </c>
      <c r="N80" s="64" t="str">
        <f t="shared" si="5"/>
        <v> </v>
      </c>
      <c r="O80" s="65" t="str">
        <f t="shared" si="6"/>
        <v> </v>
      </c>
      <c r="P80" s="65" t="str">
        <f t="shared" si="7"/>
        <v> </v>
      </c>
      <c r="Q80" s="66" t="str">
        <f t="shared" si="23"/>
        <v> </v>
      </c>
      <c r="R80" s="63" t="str">
        <f t="shared" si="9"/>
        <v>#VALUE!</v>
      </c>
      <c r="S80" s="67" t="str">
        <f t="shared" si="10"/>
        <v>#VALUE!</v>
      </c>
      <c r="T80" s="94" t="str">
        <f t="shared" si="11"/>
        <v>#VALUE!</v>
      </c>
      <c r="U80" s="69" t="str">
        <f t="shared" si="12"/>
        <v>donnée(s) manquante(s)</v>
      </c>
      <c r="V80" s="70" t="str">
        <f t="shared" si="13"/>
        <v>donnée(s) manquante(s)</v>
      </c>
      <c r="W80" s="65" t="str">
        <f t="shared" si="14"/>
        <v> </v>
      </c>
      <c r="X80" s="65" t="str">
        <f>IF(ISBLANK(I80)," ",IF(I80&lt;=Scenario!$C$3,0,IF(I80&lt;=Scenario!$C$5,1,IF(I80&lt;=Scenario!$C$6,2,IF(I80&lt;=Scenario!$C$7,3,IF(I80&lt;=Scenario!$C$8,4,5))))))</f>
        <v> </v>
      </c>
      <c r="Y80" s="65" t="str">
        <f>IF(ISBLANK(J80)," ",IF(ROUND(J80,2)&lt;=Scenario!$G$3,0,IF(ROUND(J80,2)&lt;=Scenario!$G$5,1,IF(ROUND(J80,2)&lt;=Scenario!$G$6,2,IF(ROUND(J80,2)&lt;=Scenario!$G$7,3,IF(ROUND(J80,2)&lt;=Scenario!$G$8,4,IF(ROUND(J80,2)&lt;=Scenario!$G$9,5,IF(ROUND(J80,2)&lt;=Scenario!$G$10,6,7))))))))</f>
        <v> </v>
      </c>
      <c r="Z80" s="71" t="str">
        <f>IF(ISBLANK(F80)," ",IF(F80&lt;=Scenario!$O$3,0,IF(F80&lt;=Scenario!$O$5,1,IF(F80&lt;=Scenario!$O$6,2,IF(F80&lt;=Scenario!$O$7,3,IF(F80&lt;=Scenario!$O$8,4,IF(F80&lt;=Scenario!$O$9,5,IF(F80&lt;=Scenario!$O$10,6,IF(F80&lt;=Scenario!$O$11,7,IF(F80&lt;=Scenario!$O$12,8,IF(F80&lt;=Scenario!$O$13,9,IF(F80&lt;=Scenario!$O$14,10,IF(F80&lt;=Scenario!$O$15,11,IF(F80&lt;=Scenario!$O$16,12,IF(F80&lt;=Scenario!$O$17,13,IF(F80&lt;=Scenario!$O$18,14,IF(F80&lt;=Scenario!$O$19,15,IF(F80&lt;=Scenario!$O$20,16,IF(F80&lt;=Scenario!$O$21,17,IF(F80&lt;=Scenario!$O$22,18,IF(F80&lt;=Scenario!$O$23,19,20)))))))))))))))))))))</f>
        <v> </v>
      </c>
      <c r="AA80" s="71" t="str">
        <f>IF(ISBLANK(C80)," ",IF(C80&lt;=Scenario!$AA$3,0,IF(C80&lt;=Scenario!$AA$5,1,IF(C80&lt;=Scenario!$AA$6,2,IF(C80&lt;=Scenario!$AA$7,3,IF(C80&lt;=Scenario!$AA$8,4,IF(C80&lt;=Scenario!$AA$9,5,IF(C80&lt;=Scenario!$AA$10,6,IF(C80&lt;=Scenario!$AA$11,7,IF(C80&lt;=Scenario!$AA$12,8,IF(C80&lt;=Scenario!$AA$13,9,IF(C80&lt;=Scenario!$AA$14,10,IF(C80&lt;=Scenario!$AA$15,11,IF(C80&lt;=Scenario!$AA$16,12,IF(C80&lt;=Scenario!$AA$17,13,IF(C80&lt;=Scenario!$AA$18,14,15))))))))))))))))</f>
        <v> </v>
      </c>
      <c r="AB80" s="75" t="str">
        <f t="shared" si="15"/>
        <v>#VALUE!</v>
      </c>
      <c r="AC80" s="72" t="str">
        <f t="shared" si="16"/>
        <v>#VALUE!</v>
      </c>
      <c r="AD80" s="95" t="str">
        <f t="shared" si="17"/>
        <v>#VALUE!</v>
      </c>
      <c r="AE80" s="69" t="str">
        <f t="shared" si="18"/>
        <v>missing data</v>
      </c>
      <c r="AF80" s="74" t="str">
        <f t="shared" si="19"/>
        <v>missing data</v>
      </c>
      <c r="AG80" s="75" t="str">
        <f t="shared" si="20"/>
        <v>#VALUE!</v>
      </c>
      <c r="AH80" s="75" t="str">
        <f t="shared" si="21"/>
        <v>#VALUE!</v>
      </c>
    </row>
    <row r="81" ht="15.75" customHeight="1">
      <c r="A81" s="3" t="s">
        <v>138</v>
      </c>
      <c r="B81" s="57"/>
      <c r="C81" s="58"/>
      <c r="D81" s="58"/>
      <c r="E81" s="59"/>
      <c r="F81" s="60"/>
      <c r="G81" s="61"/>
      <c r="H81" s="61"/>
      <c r="I81" s="61"/>
      <c r="J81" s="62"/>
      <c r="K81" s="63" t="str">
        <f t="shared" si="2"/>
        <v> </v>
      </c>
      <c r="L81" s="64" t="str">
        <f t="shared" si="3"/>
        <v> </v>
      </c>
      <c r="M81" s="64" t="str">
        <f t="shared" si="4"/>
        <v> </v>
      </c>
      <c r="N81" s="64" t="str">
        <f t="shared" si="5"/>
        <v> </v>
      </c>
      <c r="O81" s="65" t="str">
        <f t="shared" si="6"/>
        <v> </v>
      </c>
      <c r="P81" s="65" t="str">
        <f t="shared" si="7"/>
        <v> </v>
      </c>
      <c r="Q81" s="66" t="str">
        <f t="shared" si="23"/>
        <v> </v>
      </c>
      <c r="R81" s="63" t="str">
        <f t="shared" si="9"/>
        <v>#VALUE!</v>
      </c>
      <c r="S81" s="67" t="str">
        <f t="shared" si="10"/>
        <v>#VALUE!</v>
      </c>
      <c r="T81" s="94" t="str">
        <f t="shared" si="11"/>
        <v>#VALUE!</v>
      </c>
      <c r="U81" s="69" t="str">
        <f t="shared" si="12"/>
        <v>donnée(s) manquante(s)</v>
      </c>
      <c r="V81" s="70" t="str">
        <f t="shared" si="13"/>
        <v>donnée(s) manquante(s)</v>
      </c>
      <c r="W81" s="65" t="str">
        <f t="shared" si="14"/>
        <v> </v>
      </c>
      <c r="X81" s="65" t="str">
        <f>IF(ISBLANK(I81)," ",IF(I81&lt;=Scenario!$C$3,0,IF(I81&lt;=Scenario!$C$5,1,IF(I81&lt;=Scenario!$C$6,2,IF(I81&lt;=Scenario!$C$7,3,IF(I81&lt;=Scenario!$C$8,4,5))))))</f>
        <v> </v>
      </c>
      <c r="Y81" s="65" t="str">
        <f>IF(ISBLANK(J81)," ",IF(ROUND(J81,2)&lt;=Scenario!$G$3,0,IF(ROUND(J81,2)&lt;=Scenario!$G$5,1,IF(ROUND(J81,2)&lt;=Scenario!$G$6,2,IF(ROUND(J81,2)&lt;=Scenario!$G$7,3,IF(ROUND(J81,2)&lt;=Scenario!$G$8,4,IF(ROUND(J81,2)&lt;=Scenario!$G$9,5,IF(ROUND(J81,2)&lt;=Scenario!$G$10,6,7))))))))</f>
        <v> </v>
      </c>
      <c r="Z81" s="71" t="str">
        <f>IF(ISBLANK(F81)," ",IF(F81&lt;=Scenario!$O$3,0,IF(F81&lt;=Scenario!$O$5,1,IF(F81&lt;=Scenario!$O$6,2,IF(F81&lt;=Scenario!$O$7,3,IF(F81&lt;=Scenario!$O$8,4,IF(F81&lt;=Scenario!$O$9,5,IF(F81&lt;=Scenario!$O$10,6,IF(F81&lt;=Scenario!$O$11,7,IF(F81&lt;=Scenario!$O$12,8,IF(F81&lt;=Scenario!$O$13,9,IF(F81&lt;=Scenario!$O$14,10,IF(F81&lt;=Scenario!$O$15,11,IF(F81&lt;=Scenario!$O$16,12,IF(F81&lt;=Scenario!$O$17,13,IF(F81&lt;=Scenario!$O$18,14,IF(F81&lt;=Scenario!$O$19,15,IF(F81&lt;=Scenario!$O$20,16,IF(F81&lt;=Scenario!$O$21,17,IF(F81&lt;=Scenario!$O$22,18,IF(F81&lt;=Scenario!$O$23,19,20)))))))))))))))))))))</f>
        <v> </v>
      </c>
      <c r="AA81" s="71" t="str">
        <f>IF(ISBLANK(C81)," ",IF(C81&lt;=Scenario!$AA$3,0,IF(C81&lt;=Scenario!$AA$5,1,IF(C81&lt;=Scenario!$AA$6,2,IF(C81&lt;=Scenario!$AA$7,3,IF(C81&lt;=Scenario!$AA$8,4,IF(C81&lt;=Scenario!$AA$9,5,IF(C81&lt;=Scenario!$AA$10,6,IF(C81&lt;=Scenario!$AA$11,7,IF(C81&lt;=Scenario!$AA$12,8,IF(C81&lt;=Scenario!$AA$13,9,IF(C81&lt;=Scenario!$AA$14,10,IF(C81&lt;=Scenario!$AA$15,11,IF(C81&lt;=Scenario!$AA$16,12,IF(C81&lt;=Scenario!$AA$17,13,IF(C81&lt;=Scenario!$AA$18,14,15))))))))))))))))</f>
        <v> </v>
      </c>
      <c r="AB81" s="75" t="str">
        <f t="shared" si="15"/>
        <v>#VALUE!</v>
      </c>
      <c r="AC81" s="72" t="str">
        <f t="shared" si="16"/>
        <v>#VALUE!</v>
      </c>
      <c r="AD81" s="95" t="str">
        <f t="shared" si="17"/>
        <v>#VALUE!</v>
      </c>
      <c r="AE81" s="69" t="str">
        <f t="shared" si="18"/>
        <v>missing data</v>
      </c>
      <c r="AF81" s="74" t="str">
        <f t="shared" si="19"/>
        <v>missing data</v>
      </c>
      <c r="AG81" s="75" t="str">
        <f t="shared" si="20"/>
        <v>#VALUE!</v>
      </c>
      <c r="AH81" s="75" t="str">
        <f t="shared" si="21"/>
        <v>#VALUE!</v>
      </c>
    </row>
    <row r="82" ht="15.75" customHeight="1">
      <c r="A82" s="3" t="s">
        <v>139</v>
      </c>
      <c r="B82" s="57"/>
      <c r="C82" s="58"/>
      <c r="D82" s="58"/>
      <c r="E82" s="59"/>
      <c r="F82" s="60"/>
      <c r="G82" s="61"/>
      <c r="H82" s="61"/>
      <c r="I82" s="61"/>
      <c r="J82" s="62"/>
      <c r="K82" s="63" t="str">
        <f t="shared" si="2"/>
        <v> </v>
      </c>
      <c r="L82" s="64" t="str">
        <f t="shared" si="3"/>
        <v> </v>
      </c>
      <c r="M82" s="64" t="str">
        <f t="shared" si="4"/>
        <v> </v>
      </c>
      <c r="N82" s="64" t="str">
        <f t="shared" si="5"/>
        <v> </v>
      </c>
      <c r="O82" s="65" t="str">
        <f t="shared" si="6"/>
        <v> </v>
      </c>
      <c r="P82" s="65" t="str">
        <f t="shared" si="7"/>
        <v> </v>
      </c>
      <c r="Q82" s="66" t="str">
        <f t="shared" si="23"/>
        <v> </v>
      </c>
      <c r="R82" s="63" t="str">
        <f t="shared" si="9"/>
        <v>#VALUE!</v>
      </c>
      <c r="S82" s="67" t="str">
        <f t="shared" si="10"/>
        <v>#VALUE!</v>
      </c>
      <c r="T82" s="94" t="str">
        <f t="shared" si="11"/>
        <v>#VALUE!</v>
      </c>
      <c r="U82" s="69" t="str">
        <f t="shared" si="12"/>
        <v>donnée(s) manquante(s)</v>
      </c>
      <c r="V82" s="70" t="str">
        <f t="shared" si="13"/>
        <v>donnée(s) manquante(s)</v>
      </c>
      <c r="W82" s="65" t="str">
        <f t="shared" si="14"/>
        <v> </v>
      </c>
      <c r="X82" s="65" t="str">
        <f>IF(ISBLANK(I82)," ",IF(I82&lt;=Scenario!$C$3,0,IF(I82&lt;=Scenario!$C$5,1,IF(I82&lt;=Scenario!$C$6,2,IF(I82&lt;=Scenario!$C$7,3,IF(I82&lt;=Scenario!$C$8,4,5))))))</f>
        <v> </v>
      </c>
      <c r="Y82" s="65" t="str">
        <f>IF(ISBLANK(J82)," ",IF(ROUND(J82,2)&lt;=Scenario!$G$3,0,IF(ROUND(J82,2)&lt;=Scenario!$G$5,1,IF(ROUND(J82,2)&lt;=Scenario!$G$6,2,IF(ROUND(J82,2)&lt;=Scenario!$G$7,3,IF(ROUND(J82,2)&lt;=Scenario!$G$8,4,IF(ROUND(J82,2)&lt;=Scenario!$G$9,5,IF(ROUND(J82,2)&lt;=Scenario!$G$10,6,7))))))))</f>
        <v> </v>
      </c>
      <c r="Z82" s="71" t="str">
        <f>IF(ISBLANK(F82)," ",IF(F82&lt;=Scenario!$O$3,0,IF(F82&lt;=Scenario!$O$5,1,IF(F82&lt;=Scenario!$O$6,2,IF(F82&lt;=Scenario!$O$7,3,IF(F82&lt;=Scenario!$O$8,4,IF(F82&lt;=Scenario!$O$9,5,IF(F82&lt;=Scenario!$O$10,6,IF(F82&lt;=Scenario!$O$11,7,IF(F82&lt;=Scenario!$O$12,8,IF(F82&lt;=Scenario!$O$13,9,IF(F82&lt;=Scenario!$O$14,10,IF(F82&lt;=Scenario!$O$15,11,IF(F82&lt;=Scenario!$O$16,12,IF(F82&lt;=Scenario!$O$17,13,IF(F82&lt;=Scenario!$O$18,14,IF(F82&lt;=Scenario!$O$19,15,IF(F82&lt;=Scenario!$O$20,16,IF(F82&lt;=Scenario!$O$21,17,IF(F82&lt;=Scenario!$O$22,18,IF(F82&lt;=Scenario!$O$23,19,20)))))))))))))))))))))</f>
        <v> </v>
      </c>
      <c r="AA82" s="71" t="str">
        <f>IF(ISBLANK(C82)," ",IF(C82&lt;=Scenario!$AA$3,0,IF(C82&lt;=Scenario!$AA$5,1,IF(C82&lt;=Scenario!$AA$6,2,IF(C82&lt;=Scenario!$AA$7,3,IF(C82&lt;=Scenario!$AA$8,4,IF(C82&lt;=Scenario!$AA$9,5,IF(C82&lt;=Scenario!$AA$10,6,IF(C82&lt;=Scenario!$AA$11,7,IF(C82&lt;=Scenario!$AA$12,8,IF(C82&lt;=Scenario!$AA$13,9,IF(C82&lt;=Scenario!$AA$14,10,IF(C82&lt;=Scenario!$AA$15,11,IF(C82&lt;=Scenario!$AA$16,12,IF(C82&lt;=Scenario!$AA$17,13,IF(C82&lt;=Scenario!$AA$18,14,15))))))))))))))))</f>
        <v> </v>
      </c>
      <c r="AB82" s="75" t="str">
        <f t="shared" si="15"/>
        <v>#VALUE!</v>
      </c>
      <c r="AC82" s="72" t="str">
        <f t="shared" si="16"/>
        <v>#VALUE!</v>
      </c>
      <c r="AD82" s="95" t="str">
        <f t="shared" si="17"/>
        <v>#VALUE!</v>
      </c>
      <c r="AE82" s="69" t="str">
        <f t="shared" si="18"/>
        <v>missing data</v>
      </c>
      <c r="AF82" s="74" t="str">
        <f t="shared" si="19"/>
        <v>missing data</v>
      </c>
      <c r="AG82" s="75" t="str">
        <f t="shared" si="20"/>
        <v>#VALUE!</v>
      </c>
      <c r="AH82" s="75" t="str">
        <f t="shared" si="21"/>
        <v>#VALUE!</v>
      </c>
    </row>
    <row r="83" ht="15.75" customHeight="1">
      <c r="A83" s="3" t="s">
        <v>140</v>
      </c>
      <c r="B83" s="57"/>
      <c r="C83" s="58"/>
      <c r="D83" s="58"/>
      <c r="E83" s="59"/>
      <c r="F83" s="60"/>
      <c r="G83" s="61"/>
      <c r="H83" s="61"/>
      <c r="I83" s="61"/>
      <c r="J83" s="62"/>
      <c r="K83" s="63" t="str">
        <f t="shared" si="2"/>
        <v> </v>
      </c>
      <c r="L83" s="64" t="str">
        <f t="shared" si="3"/>
        <v> </v>
      </c>
      <c r="M83" s="64" t="str">
        <f t="shared" si="4"/>
        <v> </v>
      </c>
      <c r="N83" s="64" t="str">
        <f t="shared" si="5"/>
        <v> </v>
      </c>
      <c r="O83" s="65" t="str">
        <f t="shared" si="6"/>
        <v> </v>
      </c>
      <c r="P83" s="65" t="str">
        <f t="shared" si="7"/>
        <v> </v>
      </c>
      <c r="Q83" s="66" t="str">
        <f t="shared" si="23"/>
        <v> </v>
      </c>
      <c r="R83" s="63" t="str">
        <f t="shared" si="9"/>
        <v>#VALUE!</v>
      </c>
      <c r="S83" s="67" t="str">
        <f t="shared" si="10"/>
        <v>#VALUE!</v>
      </c>
      <c r="T83" s="94" t="str">
        <f t="shared" si="11"/>
        <v>#VALUE!</v>
      </c>
      <c r="U83" s="69" t="str">
        <f t="shared" si="12"/>
        <v>donnée(s) manquante(s)</v>
      </c>
      <c r="V83" s="70" t="str">
        <f t="shared" si="13"/>
        <v>donnée(s) manquante(s)</v>
      </c>
      <c r="W83" s="65" t="str">
        <f t="shared" si="14"/>
        <v> </v>
      </c>
      <c r="X83" s="65" t="str">
        <f>IF(ISBLANK(I83)," ",IF(I83&lt;=Scenario!$C$3,0,IF(I83&lt;=Scenario!$C$5,1,IF(I83&lt;=Scenario!$C$6,2,IF(I83&lt;=Scenario!$C$7,3,IF(I83&lt;=Scenario!$C$8,4,5))))))</f>
        <v> </v>
      </c>
      <c r="Y83" s="65" t="str">
        <f>IF(ISBLANK(J83)," ",IF(ROUND(J83,2)&lt;=Scenario!$G$3,0,IF(ROUND(J83,2)&lt;=Scenario!$G$5,1,IF(ROUND(J83,2)&lt;=Scenario!$G$6,2,IF(ROUND(J83,2)&lt;=Scenario!$G$7,3,IF(ROUND(J83,2)&lt;=Scenario!$G$8,4,IF(ROUND(J83,2)&lt;=Scenario!$G$9,5,IF(ROUND(J83,2)&lt;=Scenario!$G$10,6,7))))))))</f>
        <v> </v>
      </c>
      <c r="Z83" s="71" t="str">
        <f>IF(ISBLANK(F83)," ",IF(F83&lt;=Scenario!$O$3,0,IF(F83&lt;=Scenario!$O$5,1,IF(F83&lt;=Scenario!$O$6,2,IF(F83&lt;=Scenario!$O$7,3,IF(F83&lt;=Scenario!$O$8,4,IF(F83&lt;=Scenario!$O$9,5,IF(F83&lt;=Scenario!$O$10,6,IF(F83&lt;=Scenario!$O$11,7,IF(F83&lt;=Scenario!$O$12,8,IF(F83&lt;=Scenario!$O$13,9,IF(F83&lt;=Scenario!$O$14,10,IF(F83&lt;=Scenario!$O$15,11,IF(F83&lt;=Scenario!$O$16,12,IF(F83&lt;=Scenario!$O$17,13,IF(F83&lt;=Scenario!$O$18,14,IF(F83&lt;=Scenario!$O$19,15,IF(F83&lt;=Scenario!$O$20,16,IF(F83&lt;=Scenario!$O$21,17,IF(F83&lt;=Scenario!$O$22,18,IF(F83&lt;=Scenario!$O$23,19,20)))))))))))))))))))))</f>
        <v> </v>
      </c>
      <c r="AA83" s="71" t="str">
        <f>IF(ISBLANK(C83)," ",IF(C83&lt;=Scenario!$AA$3,0,IF(C83&lt;=Scenario!$AA$5,1,IF(C83&lt;=Scenario!$AA$6,2,IF(C83&lt;=Scenario!$AA$7,3,IF(C83&lt;=Scenario!$AA$8,4,IF(C83&lt;=Scenario!$AA$9,5,IF(C83&lt;=Scenario!$AA$10,6,IF(C83&lt;=Scenario!$AA$11,7,IF(C83&lt;=Scenario!$AA$12,8,IF(C83&lt;=Scenario!$AA$13,9,IF(C83&lt;=Scenario!$AA$14,10,IF(C83&lt;=Scenario!$AA$15,11,IF(C83&lt;=Scenario!$AA$16,12,IF(C83&lt;=Scenario!$AA$17,13,IF(C83&lt;=Scenario!$AA$18,14,15))))))))))))))))</f>
        <v> </v>
      </c>
      <c r="AB83" s="75" t="str">
        <f t="shared" si="15"/>
        <v>#VALUE!</v>
      </c>
      <c r="AC83" s="72" t="str">
        <f t="shared" si="16"/>
        <v>#VALUE!</v>
      </c>
      <c r="AD83" s="95" t="str">
        <f t="shared" si="17"/>
        <v>#VALUE!</v>
      </c>
      <c r="AE83" s="69" t="str">
        <f t="shared" si="18"/>
        <v>missing data</v>
      </c>
      <c r="AF83" s="74" t="str">
        <f t="shared" si="19"/>
        <v>missing data</v>
      </c>
      <c r="AG83" s="75" t="str">
        <f t="shared" si="20"/>
        <v>#VALUE!</v>
      </c>
      <c r="AH83" s="75" t="str">
        <f t="shared" si="21"/>
        <v>#VALUE!</v>
      </c>
    </row>
    <row r="84" ht="15.75" customHeight="1">
      <c r="A84" s="3" t="s">
        <v>141</v>
      </c>
      <c r="B84" s="57"/>
      <c r="C84" s="58"/>
      <c r="D84" s="58"/>
      <c r="E84" s="59"/>
      <c r="F84" s="60"/>
      <c r="G84" s="61"/>
      <c r="H84" s="61"/>
      <c r="I84" s="61"/>
      <c r="J84" s="62"/>
      <c r="K84" s="63" t="str">
        <f t="shared" si="2"/>
        <v> </v>
      </c>
      <c r="L84" s="64" t="str">
        <f t="shared" si="3"/>
        <v> </v>
      </c>
      <c r="M84" s="64" t="str">
        <f t="shared" si="4"/>
        <v> </v>
      </c>
      <c r="N84" s="64" t="str">
        <f t="shared" si="5"/>
        <v> </v>
      </c>
      <c r="O84" s="65" t="str">
        <f t="shared" si="6"/>
        <v> </v>
      </c>
      <c r="P84" s="65" t="str">
        <f t="shared" si="7"/>
        <v> </v>
      </c>
      <c r="Q84" s="66" t="str">
        <f t="shared" si="23"/>
        <v> </v>
      </c>
      <c r="R84" s="63" t="str">
        <f t="shared" si="9"/>
        <v>#VALUE!</v>
      </c>
      <c r="S84" s="67" t="str">
        <f t="shared" si="10"/>
        <v>#VALUE!</v>
      </c>
      <c r="T84" s="94" t="str">
        <f t="shared" si="11"/>
        <v>#VALUE!</v>
      </c>
      <c r="U84" s="69" t="str">
        <f t="shared" si="12"/>
        <v>donnée(s) manquante(s)</v>
      </c>
      <c r="V84" s="70" t="str">
        <f t="shared" si="13"/>
        <v>donnée(s) manquante(s)</v>
      </c>
      <c r="W84" s="65" t="str">
        <f t="shared" si="14"/>
        <v> </v>
      </c>
      <c r="X84" s="65" t="str">
        <f>IF(ISBLANK(I84)," ",IF(I84&lt;=Scenario!$C$3,0,IF(I84&lt;=Scenario!$C$5,1,IF(I84&lt;=Scenario!$C$6,2,IF(I84&lt;=Scenario!$C$7,3,IF(I84&lt;=Scenario!$C$8,4,5))))))</f>
        <v> </v>
      </c>
      <c r="Y84" s="65" t="str">
        <f>IF(ISBLANK(J84)," ",IF(ROUND(J84,2)&lt;=Scenario!$G$3,0,IF(ROUND(J84,2)&lt;=Scenario!$G$5,1,IF(ROUND(J84,2)&lt;=Scenario!$G$6,2,IF(ROUND(J84,2)&lt;=Scenario!$G$7,3,IF(ROUND(J84,2)&lt;=Scenario!$G$8,4,IF(ROUND(J84,2)&lt;=Scenario!$G$9,5,IF(ROUND(J84,2)&lt;=Scenario!$G$10,6,7))))))))</f>
        <v> </v>
      </c>
      <c r="Z84" s="71" t="str">
        <f>IF(ISBLANK(F84)," ",IF(F84&lt;=Scenario!$O$3,0,IF(F84&lt;=Scenario!$O$5,1,IF(F84&lt;=Scenario!$O$6,2,IF(F84&lt;=Scenario!$O$7,3,IF(F84&lt;=Scenario!$O$8,4,IF(F84&lt;=Scenario!$O$9,5,IF(F84&lt;=Scenario!$O$10,6,IF(F84&lt;=Scenario!$O$11,7,IF(F84&lt;=Scenario!$O$12,8,IF(F84&lt;=Scenario!$O$13,9,IF(F84&lt;=Scenario!$O$14,10,IF(F84&lt;=Scenario!$O$15,11,IF(F84&lt;=Scenario!$O$16,12,IF(F84&lt;=Scenario!$O$17,13,IF(F84&lt;=Scenario!$O$18,14,IF(F84&lt;=Scenario!$O$19,15,IF(F84&lt;=Scenario!$O$20,16,IF(F84&lt;=Scenario!$O$21,17,IF(F84&lt;=Scenario!$O$22,18,IF(F84&lt;=Scenario!$O$23,19,20)))))))))))))))))))))</f>
        <v> </v>
      </c>
      <c r="AA84" s="71" t="str">
        <f>IF(ISBLANK(C84)," ",IF(C84&lt;=Scenario!$AA$3,0,IF(C84&lt;=Scenario!$AA$5,1,IF(C84&lt;=Scenario!$AA$6,2,IF(C84&lt;=Scenario!$AA$7,3,IF(C84&lt;=Scenario!$AA$8,4,IF(C84&lt;=Scenario!$AA$9,5,IF(C84&lt;=Scenario!$AA$10,6,IF(C84&lt;=Scenario!$AA$11,7,IF(C84&lt;=Scenario!$AA$12,8,IF(C84&lt;=Scenario!$AA$13,9,IF(C84&lt;=Scenario!$AA$14,10,IF(C84&lt;=Scenario!$AA$15,11,IF(C84&lt;=Scenario!$AA$16,12,IF(C84&lt;=Scenario!$AA$17,13,IF(C84&lt;=Scenario!$AA$18,14,15))))))))))))))))</f>
        <v> </v>
      </c>
      <c r="AB84" s="75" t="str">
        <f t="shared" si="15"/>
        <v>#VALUE!</v>
      </c>
      <c r="AC84" s="72" t="str">
        <f t="shared" si="16"/>
        <v>#VALUE!</v>
      </c>
      <c r="AD84" s="95" t="str">
        <f t="shared" si="17"/>
        <v>#VALUE!</v>
      </c>
      <c r="AE84" s="69" t="str">
        <f t="shared" si="18"/>
        <v>missing data</v>
      </c>
      <c r="AF84" s="74" t="str">
        <f t="shared" si="19"/>
        <v>missing data</v>
      </c>
      <c r="AG84" s="75" t="str">
        <f t="shared" si="20"/>
        <v>#VALUE!</v>
      </c>
      <c r="AH84" s="75" t="str">
        <f t="shared" si="21"/>
        <v>#VALUE!</v>
      </c>
    </row>
    <row r="85" ht="15.75" customHeight="1">
      <c r="A85" s="3" t="s">
        <v>142</v>
      </c>
      <c r="B85" s="57"/>
      <c r="C85" s="58"/>
      <c r="D85" s="58"/>
      <c r="E85" s="59"/>
      <c r="F85" s="60"/>
      <c r="G85" s="61"/>
      <c r="H85" s="61"/>
      <c r="I85" s="61"/>
      <c r="J85" s="62"/>
      <c r="K85" s="63" t="str">
        <f t="shared" si="2"/>
        <v> </v>
      </c>
      <c r="L85" s="64" t="str">
        <f t="shared" si="3"/>
        <v> </v>
      </c>
      <c r="M85" s="64" t="str">
        <f t="shared" si="4"/>
        <v> </v>
      </c>
      <c r="N85" s="64" t="str">
        <f t="shared" si="5"/>
        <v> </v>
      </c>
      <c r="O85" s="65" t="str">
        <f t="shared" si="6"/>
        <v> </v>
      </c>
      <c r="P85" s="65" t="str">
        <f t="shared" si="7"/>
        <v> </v>
      </c>
      <c r="Q85" s="66" t="str">
        <f t="shared" si="23"/>
        <v> </v>
      </c>
      <c r="R85" s="63" t="str">
        <f t="shared" si="9"/>
        <v>#VALUE!</v>
      </c>
      <c r="S85" s="67" t="str">
        <f t="shared" si="10"/>
        <v>#VALUE!</v>
      </c>
      <c r="T85" s="94" t="str">
        <f t="shared" si="11"/>
        <v>#VALUE!</v>
      </c>
      <c r="U85" s="69" t="str">
        <f t="shared" si="12"/>
        <v>donnée(s) manquante(s)</v>
      </c>
      <c r="V85" s="70" t="str">
        <f t="shared" si="13"/>
        <v>donnée(s) manquante(s)</v>
      </c>
      <c r="W85" s="65" t="str">
        <f t="shared" si="14"/>
        <v> </v>
      </c>
      <c r="X85" s="65" t="str">
        <f>IF(ISBLANK(I85)," ",IF(I85&lt;=Scenario!$C$3,0,IF(I85&lt;=Scenario!$C$5,1,IF(I85&lt;=Scenario!$C$6,2,IF(I85&lt;=Scenario!$C$7,3,IF(I85&lt;=Scenario!$C$8,4,5))))))</f>
        <v> </v>
      </c>
      <c r="Y85" s="65" t="str">
        <f>IF(ISBLANK(J85)," ",IF(ROUND(J85,2)&lt;=Scenario!$G$3,0,IF(ROUND(J85,2)&lt;=Scenario!$G$5,1,IF(ROUND(J85,2)&lt;=Scenario!$G$6,2,IF(ROUND(J85,2)&lt;=Scenario!$G$7,3,IF(ROUND(J85,2)&lt;=Scenario!$G$8,4,IF(ROUND(J85,2)&lt;=Scenario!$G$9,5,IF(ROUND(J85,2)&lt;=Scenario!$G$10,6,7))))))))</f>
        <v> </v>
      </c>
      <c r="Z85" s="71" t="str">
        <f>IF(ISBLANK(F85)," ",IF(F85&lt;=Scenario!$O$3,0,IF(F85&lt;=Scenario!$O$5,1,IF(F85&lt;=Scenario!$O$6,2,IF(F85&lt;=Scenario!$O$7,3,IF(F85&lt;=Scenario!$O$8,4,IF(F85&lt;=Scenario!$O$9,5,IF(F85&lt;=Scenario!$O$10,6,IF(F85&lt;=Scenario!$O$11,7,IF(F85&lt;=Scenario!$O$12,8,IF(F85&lt;=Scenario!$O$13,9,IF(F85&lt;=Scenario!$O$14,10,IF(F85&lt;=Scenario!$O$15,11,IF(F85&lt;=Scenario!$O$16,12,IF(F85&lt;=Scenario!$O$17,13,IF(F85&lt;=Scenario!$O$18,14,IF(F85&lt;=Scenario!$O$19,15,IF(F85&lt;=Scenario!$O$20,16,IF(F85&lt;=Scenario!$O$21,17,IF(F85&lt;=Scenario!$O$22,18,IF(F85&lt;=Scenario!$O$23,19,20)))))))))))))))))))))</f>
        <v> </v>
      </c>
      <c r="AA85" s="71" t="str">
        <f>IF(ISBLANK(C85)," ",IF(C85&lt;=Scenario!$AA$3,0,IF(C85&lt;=Scenario!$AA$5,1,IF(C85&lt;=Scenario!$AA$6,2,IF(C85&lt;=Scenario!$AA$7,3,IF(C85&lt;=Scenario!$AA$8,4,IF(C85&lt;=Scenario!$AA$9,5,IF(C85&lt;=Scenario!$AA$10,6,IF(C85&lt;=Scenario!$AA$11,7,IF(C85&lt;=Scenario!$AA$12,8,IF(C85&lt;=Scenario!$AA$13,9,IF(C85&lt;=Scenario!$AA$14,10,IF(C85&lt;=Scenario!$AA$15,11,IF(C85&lt;=Scenario!$AA$16,12,IF(C85&lt;=Scenario!$AA$17,13,IF(C85&lt;=Scenario!$AA$18,14,15))))))))))))))))</f>
        <v> </v>
      </c>
      <c r="AB85" s="75" t="str">
        <f t="shared" si="15"/>
        <v>#VALUE!</v>
      </c>
      <c r="AC85" s="72" t="str">
        <f t="shared" si="16"/>
        <v>#VALUE!</v>
      </c>
      <c r="AD85" s="95" t="str">
        <f t="shared" si="17"/>
        <v>#VALUE!</v>
      </c>
      <c r="AE85" s="69" t="str">
        <f t="shared" si="18"/>
        <v>missing data</v>
      </c>
      <c r="AF85" s="74" t="str">
        <f t="shared" si="19"/>
        <v>missing data</v>
      </c>
      <c r="AG85" s="75" t="str">
        <f t="shared" si="20"/>
        <v>#VALUE!</v>
      </c>
      <c r="AH85" s="75" t="str">
        <f t="shared" si="21"/>
        <v>#VALUE!</v>
      </c>
    </row>
    <row r="86" ht="15.75" customHeight="1">
      <c r="A86" s="3" t="s">
        <v>143</v>
      </c>
      <c r="B86" s="57"/>
      <c r="C86" s="58"/>
      <c r="D86" s="58"/>
      <c r="E86" s="59"/>
      <c r="F86" s="60"/>
      <c r="G86" s="61"/>
      <c r="H86" s="61"/>
      <c r="I86" s="61"/>
      <c r="J86" s="62"/>
      <c r="K86" s="63" t="str">
        <f t="shared" si="2"/>
        <v> </v>
      </c>
      <c r="L86" s="64" t="str">
        <f t="shared" si="3"/>
        <v> </v>
      </c>
      <c r="M86" s="64" t="str">
        <f t="shared" si="4"/>
        <v> </v>
      </c>
      <c r="N86" s="64" t="str">
        <f t="shared" si="5"/>
        <v> </v>
      </c>
      <c r="O86" s="65" t="str">
        <f t="shared" si="6"/>
        <v> </v>
      </c>
      <c r="P86" s="65" t="str">
        <f t="shared" si="7"/>
        <v> </v>
      </c>
      <c r="Q86" s="66" t="str">
        <f t="shared" si="23"/>
        <v> </v>
      </c>
      <c r="R86" s="63" t="str">
        <f t="shared" si="9"/>
        <v>#VALUE!</v>
      </c>
      <c r="S86" s="67" t="str">
        <f t="shared" si="10"/>
        <v>#VALUE!</v>
      </c>
      <c r="T86" s="94" t="str">
        <f t="shared" si="11"/>
        <v>#VALUE!</v>
      </c>
      <c r="U86" s="69" t="str">
        <f t="shared" si="12"/>
        <v>donnée(s) manquante(s)</v>
      </c>
      <c r="V86" s="70" t="str">
        <f t="shared" si="13"/>
        <v>donnée(s) manquante(s)</v>
      </c>
      <c r="W86" s="65" t="str">
        <f t="shared" si="14"/>
        <v> </v>
      </c>
      <c r="X86" s="65" t="str">
        <f>IF(ISBLANK(I86)," ",IF(I86&lt;=Scenario!$C$3,0,IF(I86&lt;=Scenario!$C$5,1,IF(I86&lt;=Scenario!$C$6,2,IF(I86&lt;=Scenario!$C$7,3,IF(I86&lt;=Scenario!$C$8,4,5))))))</f>
        <v> </v>
      </c>
      <c r="Y86" s="65" t="str">
        <f>IF(ISBLANK(J86)," ",IF(ROUND(J86,2)&lt;=Scenario!$G$3,0,IF(ROUND(J86,2)&lt;=Scenario!$G$5,1,IF(ROUND(J86,2)&lt;=Scenario!$G$6,2,IF(ROUND(J86,2)&lt;=Scenario!$G$7,3,IF(ROUND(J86,2)&lt;=Scenario!$G$8,4,IF(ROUND(J86,2)&lt;=Scenario!$G$9,5,IF(ROUND(J86,2)&lt;=Scenario!$G$10,6,7))))))))</f>
        <v> </v>
      </c>
      <c r="Z86" s="71" t="str">
        <f>IF(ISBLANK(F86)," ",IF(F86&lt;=Scenario!$O$3,0,IF(F86&lt;=Scenario!$O$5,1,IF(F86&lt;=Scenario!$O$6,2,IF(F86&lt;=Scenario!$O$7,3,IF(F86&lt;=Scenario!$O$8,4,IF(F86&lt;=Scenario!$O$9,5,IF(F86&lt;=Scenario!$O$10,6,IF(F86&lt;=Scenario!$O$11,7,IF(F86&lt;=Scenario!$O$12,8,IF(F86&lt;=Scenario!$O$13,9,IF(F86&lt;=Scenario!$O$14,10,IF(F86&lt;=Scenario!$O$15,11,IF(F86&lt;=Scenario!$O$16,12,IF(F86&lt;=Scenario!$O$17,13,IF(F86&lt;=Scenario!$O$18,14,IF(F86&lt;=Scenario!$O$19,15,IF(F86&lt;=Scenario!$O$20,16,IF(F86&lt;=Scenario!$O$21,17,IF(F86&lt;=Scenario!$O$22,18,IF(F86&lt;=Scenario!$O$23,19,20)))))))))))))))))))))</f>
        <v> </v>
      </c>
      <c r="AA86" s="71" t="str">
        <f>IF(ISBLANK(C86)," ",IF(C86&lt;=Scenario!$AA$3,0,IF(C86&lt;=Scenario!$AA$5,1,IF(C86&lt;=Scenario!$AA$6,2,IF(C86&lt;=Scenario!$AA$7,3,IF(C86&lt;=Scenario!$AA$8,4,IF(C86&lt;=Scenario!$AA$9,5,IF(C86&lt;=Scenario!$AA$10,6,IF(C86&lt;=Scenario!$AA$11,7,IF(C86&lt;=Scenario!$AA$12,8,IF(C86&lt;=Scenario!$AA$13,9,IF(C86&lt;=Scenario!$AA$14,10,IF(C86&lt;=Scenario!$AA$15,11,IF(C86&lt;=Scenario!$AA$16,12,IF(C86&lt;=Scenario!$AA$17,13,IF(C86&lt;=Scenario!$AA$18,14,15))))))))))))))))</f>
        <v> </v>
      </c>
      <c r="AB86" s="75" t="str">
        <f t="shared" si="15"/>
        <v>#VALUE!</v>
      </c>
      <c r="AC86" s="72" t="str">
        <f t="shared" si="16"/>
        <v>#VALUE!</v>
      </c>
      <c r="AD86" s="95" t="str">
        <f t="shared" si="17"/>
        <v>#VALUE!</v>
      </c>
      <c r="AE86" s="69" t="str">
        <f t="shared" si="18"/>
        <v>missing data</v>
      </c>
      <c r="AF86" s="74" t="str">
        <f t="shared" si="19"/>
        <v>missing data</v>
      </c>
      <c r="AG86" s="75" t="str">
        <f t="shared" si="20"/>
        <v>#VALUE!</v>
      </c>
      <c r="AH86" s="75" t="str">
        <f t="shared" si="21"/>
        <v>#VALUE!</v>
      </c>
    </row>
    <row r="87" ht="15.75" customHeight="1">
      <c r="A87" s="3" t="s">
        <v>144</v>
      </c>
      <c r="B87" s="57"/>
      <c r="C87" s="58"/>
      <c r="D87" s="58"/>
      <c r="E87" s="59"/>
      <c r="F87" s="60"/>
      <c r="G87" s="61"/>
      <c r="H87" s="61"/>
      <c r="I87" s="61"/>
      <c r="J87" s="62"/>
      <c r="K87" s="63" t="str">
        <f t="shared" si="2"/>
        <v> </v>
      </c>
      <c r="L87" s="64" t="str">
        <f t="shared" si="3"/>
        <v> </v>
      </c>
      <c r="M87" s="64" t="str">
        <f t="shared" si="4"/>
        <v> </v>
      </c>
      <c r="N87" s="64" t="str">
        <f t="shared" si="5"/>
        <v> </v>
      </c>
      <c r="O87" s="65" t="str">
        <f t="shared" si="6"/>
        <v> </v>
      </c>
      <c r="P87" s="65" t="str">
        <f t="shared" si="7"/>
        <v> </v>
      </c>
      <c r="Q87" s="66" t="str">
        <f t="shared" si="23"/>
        <v> </v>
      </c>
      <c r="R87" s="63" t="str">
        <f t="shared" si="9"/>
        <v>#VALUE!</v>
      </c>
      <c r="S87" s="67" t="str">
        <f t="shared" si="10"/>
        <v>#VALUE!</v>
      </c>
      <c r="T87" s="94" t="str">
        <f t="shared" si="11"/>
        <v>#VALUE!</v>
      </c>
      <c r="U87" s="69" t="str">
        <f t="shared" si="12"/>
        <v>donnée(s) manquante(s)</v>
      </c>
      <c r="V87" s="70" t="str">
        <f t="shared" si="13"/>
        <v>donnée(s) manquante(s)</v>
      </c>
      <c r="W87" s="65" t="str">
        <f t="shared" si="14"/>
        <v> </v>
      </c>
      <c r="X87" s="65" t="str">
        <f>IF(ISBLANK(I87)," ",IF(I87&lt;=Scenario!$C$3,0,IF(I87&lt;=Scenario!$C$5,1,IF(I87&lt;=Scenario!$C$6,2,IF(I87&lt;=Scenario!$C$7,3,IF(I87&lt;=Scenario!$C$8,4,5))))))</f>
        <v> </v>
      </c>
      <c r="Y87" s="65" t="str">
        <f>IF(ISBLANK(J87)," ",IF(ROUND(J87,2)&lt;=Scenario!$G$3,0,IF(ROUND(J87,2)&lt;=Scenario!$G$5,1,IF(ROUND(J87,2)&lt;=Scenario!$G$6,2,IF(ROUND(J87,2)&lt;=Scenario!$G$7,3,IF(ROUND(J87,2)&lt;=Scenario!$G$8,4,IF(ROUND(J87,2)&lt;=Scenario!$G$9,5,IF(ROUND(J87,2)&lt;=Scenario!$G$10,6,7))))))))</f>
        <v> </v>
      </c>
      <c r="Z87" s="71" t="str">
        <f>IF(ISBLANK(F87)," ",IF(F87&lt;=Scenario!$O$3,0,IF(F87&lt;=Scenario!$O$5,1,IF(F87&lt;=Scenario!$O$6,2,IF(F87&lt;=Scenario!$O$7,3,IF(F87&lt;=Scenario!$O$8,4,IF(F87&lt;=Scenario!$O$9,5,IF(F87&lt;=Scenario!$O$10,6,IF(F87&lt;=Scenario!$O$11,7,IF(F87&lt;=Scenario!$O$12,8,IF(F87&lt;=Scenario!$O$13,9,IF(F87&lt;=Scenario!$O$14,10,IF(F87&lt;=Scenario!$O$15,11,IF(F87&lt;=Scenario!$O$16,12,IF(F87&lt;=Scenario!$O$17,13,IF(F87&lt;=Scenario!$O$18,14,IF(F87&lt;=Scenario!$O$19,15,IF(F87&lt;=Scenario!$O$20,16,IF(F87&lt;=Scenario!$O$21,17,IF(F87&lt;=Scenario!$O$22,18,IF(F87&lt;=Scenario!$O$23,19,20)))))))))))))))))))))</f>
        <v> </v>
      </c>
      <c r="AA87" s="71" t="str">
        <f>IF(ISBLANK(C87)," ",IF(C87&lt;=Scenario!$AA$3,0,IF(C87&lt;=Scenario!$AA$5,1,IF(C87&lt;=Scenario!$AA$6,2,IF(C87&lt;=Scenario!$AA$7,3,IF(C87&lt;=Scenario!$AA$8,4,IF(C87&lt;=Scenario!$AA$9,5,IF(C87&lt;=Scenario!$AA$10,6,IF(C87&lt;=Scenario!$AA$11,7,IF(C87&lt;=Scenario!$AA$12,8,IF(C87&lt;=Scenario!$AA$13,9,IF(C87&lt;=Scenario!$AA$14,10,IF(C87&lt;=Scenario!$AA$15,11,IF(C87&lt;=Scenario!$AA$16,12,IF(C87&lt;=Scenario!$AA$17,13,IF(C87&lt;=Scenario!$AA$18,14,15))))))))))))))))</f>
        <v> </v>
      </c>
      <c r="AB87" s="75" t="str">
        <f t="shared" si="15"/>
        <v>#VALUE!</v>
      </c>
      <c r="AC87" s="72" t="str">
        <f t="shared" si="16"/>
        <v>#VALUE!</v>
      </c>
      <c r="AD87" s="95" t="str">
        <f t="shared" si="17"/>
        <v>#VALUE!</v>
      </c>
      <c r="AE87" s="69" t="str">
        <f t="shared" si="18"/>
        <v>missing data</v>
      </c>
      <c r="AF87" s="74" t="str">
        <f t="shared" si="19"/>
        <v>missing data</v>
      </c>
      <c r="AG87" s="75" t="str">
        <f t="shared" si="20"/>
        <v>#VALUE!</v>
      </c>
      <c r="AH87" s="75" t="str">
        <f t="shared" si="21"/>
        <v>#VALUE!</v>
      </c>
    </row>
    <row r="88" ht="15.75" customHeight="1">
      <c r="A88" s="3" t="s">
        <v>145</v>
      </c>
      <c r="B88" s="57"/>
      <c r="C88" s="58"/>
      <c r="D88" s="58"/>
      <c r="E88" s="59"/>
      <c r="F88" s="60"/>
      <c r="G88" s="61"/>
      <c r="H88" s="61"/>
      <c r="I88" s="61"/>
      <c r="J88" s="62"/>
      <c r="K88" s="63" t="str">
        <f t="shared" si="2"/>
        <v> </v>
      </c>
      <c r="L88" s="64" t="str">
        <f t="shared" si="3"/>
        <v> </v>
      </c>
      <c r="M88" s="64" t="str">
        <f t="shared" si="4"/>
        <v> </v>
      </c>
      <c r="N88" s="64" t="str">
        <f t="shared" si="5"/>
        <v> </v>
      </c>
      <c r="O88" s="65" t="str">
        <f t="shared" si="6"/>
        <v> </v>
      </c>
      <c r="P88" s="65" t="str">
        <f t="shared" si="7"/>
        <v> </v>
      </c>
      <c r="Q88" s="66" t="str">
        <f t="shared" si="23"/>
        <v> </v>
      </c>
      <c r="R88" s="63" t="str">
        <f t="shared" si="9"/>
        <v>#VALUE!</v>
      </c>
      <c r="S88" s="67" t="str">
        <f t="shared" si="10"/>
        <v>#VALUE!</v>
      </c>
      <c r="T88" s="94" t="str">
        <f t="shared" si="11"/>
        <v>#VALUE!</v>
      </c>
      <c r="U88" s="69" t="str">
        <f t="shared" si="12"/>
        <v>donnée(s) manquante(s)</v>
      </c>
      <c r="V88" s="70" t="str">
        <f t="shared" si="13"/>
        <v>donnée(s) manquante(s)</v>
      </c>
      <c r="W88" s="65" t="str">
        <f t="shared" si="14"/>
        <v> </v>
      </c>
      <c r="X88" s="65" t="str">
        <f>IF(ISBLANK(I88)," ",IF(I88&lt;=Scenario!$C$3,0,IF(I88&lt;=Scenario!$C$5,1,IF(I88&lt;=Scenario!$C$6,2,IF(I88&lt;=Scenario!$C$7,3,IF(I88&lt;=Scenario!$C$8,4,5))))))</f>
        <v> </v>
      </c>
      <c r="Y88" s="65" t="str">
        <f>IF(ISBLANK(J88)," ",IF(ROUND(J88,2)&lt;=Scenario!$G$3,0,IF(ROUND(J88,2)&lt;=Scenario!$G$5,1,IF(ROUND(J88,2)&lt;=Scenario!$G$6,2,IF(ROUND(J88,2)&lt;=Scenario!$G$7,3,IF(ROUND(J88,2)&lt;=Scenario!$G$8,4,IF(ROUND(J88,2)&lt;=Scenario!$G$9,5,IF(ROUND(J88,2)&lt;=Scenario!$G$10,6,7))))))))</f>
        <v> </v>
      </c>
      <c r="Z88" s="71" t="str">
        <f>IF(ISBLANK(F88)," ",IF(F88&lt;=Scenario!$O$3,0,IF(F88&lt;=Scenario!$O$5,1,IF(F88&lt;=Scenario!$O$6,2,IF(F88&lt;=Scenario!$O$7,3,IF(F88&lt;=Scenario!$O$8,4,IF(F88&lt;=Scenario!$O$9,5,IF(F88&lt;=Scenario!$O$10,6,IF(F88&lt;=Scenario!$O$11,7,IF(F88&lt;=Scenario!$O$12,8,IF(F88&lt;=Scenario!$O$13,9,IF(F88&lt;=Scenario!$O$14,10,IF(F88&lt;=Scenario!$O$15,11,IF(F88&lt;=Scenario!$O$16,12,IF(F88&lt;=Scenario!$O$17,13,IF(F88&lt;=Scenario!$O$18,14,IF(F88&lt;=Scenario!$O$19,15,IF(F88&lt;=Scenario!$O$20,16,IF(F88&lt;=Scenario!$O$21,17,IF(F88&lt;=Scenario!$O$22,18,IF(F88&lt;=Scenario!$O$23,19,20)))))))))))))))))))))</f>
        <v> </v>
      </c>
      <c r="AA88" s="71" t="str">
        <f>IF(ISBLANK(C88)," ",IF(C88&lt;=Scenario!$AA$3,0,IF(C88&lt;=Scenario!$AA$5,1,IF(C88&lt;=Scenario!$AA$6,2,IF(C88&lt;=Scenario!$AA$7,3,IF(C88&lt;=Scenario!$AA$8,4,IF(C88&lt;=Scenario!$AA$9,5,IF(C88&lt;=Scenario!$AA$10,6,IF(C88&lt;=Scenario!$AA$11,7,IF(C88&lt;=Scenario!$AA$12,8,IF(C88&lt;=Scenario!$AA$13,9,IF(C88&lt;=Scenario!$AA$14,10,IF(C88&lt;=Scenario!$AA$15,11,IF(C88&lt;=Scenario!$AA$16,12,IF(C88&lt;=Scenario!$AA$17,13,IF(C88&lt;=Scenario!$AA$18,14,15))))))))))))))))</f>
        <v> </v>
      </c>
      <c r="AB88" s="75" t="str">
        <f t="shared" si="15"/>
        <v>#VALUE!</v>
      </c>
      <c r="AC88" s="72" t="str">
        <f t="shared" si="16"/>
        <v>#VALUE!</v>
      </c>
      <c r="AD88" s="95" t="str">
        <f t="shared" si="17"/>
        <v>#VALUE!</v>
      </c>
      <c r="AE88" s="69" t="str">
        <f t="shared" si="18"/>
        <v>missing data</v>
      </c>
      <c r="AF88" s="74" t="str">
        <f t="shared" si="19"/>
        <v>missing data</v>
      </c>
      <c r="AG88" s="75" t="str">
        <f t="shared" si="20"/>
        <v>#VALUE!</v>
      </c>
      <c r="AH88" s="75" t="str">
        <f t="shared" si="21"/>
        <v>#VALUE!</v>
      </c>
    </row>
    <row r="89" ht="15.75" customHeight="1">
      <c r="A89" s="3" t="s">
        <v>146</v>
      </c>
      <c r="B89" s="57"/>
      <c r="C89" s="58"/>
      <c r="D89" s="58"/>
      <c r="E89" s="59"/>
      <c r="F89" s="60"/>
      <c r="G89" s="61"/>
      <c r="H89" s="61"/>
      <c r="I89" s="61"/>
      <c r="J89" s="62"/>
      <c r="K89" s="63" t="str">
        <f t="shared" si="2"/>
        <v> </v>
      </c>
      <c r="L89" s="64" t="str">
        <f t="shared" si="3"/>
        <v> </v>
      </c>
      <c r="M89" s="64" t="str">
        <f t="shared" si="4"/>
        <v> </v>
      </c>
      <c r="N89" s="64" t="str">
        <f t="shared" si="5"/>
        <v> </v>
      </c>
      <c r="O89" s="65" t="str">
        <f t="shared" si="6"/>
        <v> </v>
      </c>
      <c r="P89" s="65" t="str">
        <f t="shared" si="7"/>
        <v> </v>
      </c>
      <c r="Q89" s="66" t="str">
        <f t="shared" si="23"/>
        <v> </v>
      </c>
      <c r="R89" s="63" t="str">
        <f t="shared" si="9"/>
        <v>#VALUE!</v>
      </c>
      <c r="S89" s="67" t="str">
        <f t="shared" si="10"/>
        <v>#VALUE!</v>
      </c>
      <c r="T89" s="94" t="str">
        <f t="shared" si="11"/>
        <v>#VALUE!</v>
      </c>
      <c r="U89" s="69" t="str">
        <f t="shared" si="12"/>
        <v>donnée(s) manquante(s)</v>
      </c>
      <c r="V89" s="70" t="str">
        <f t="shared" si="13"/>
        <v>donnée(s) manquante(s)</v>
      </c>
      <c r="W89" s="65" t="str">
        <f t="shared" si="14"/>
        <v> </v>
      </c>
      <c r="X89" s="65" t="str">
        <f>IF(ISBLANK(I89)," ",IF(I89&lt;=Scenario!$C$3,0,IF(I89&lt;=Scenario!$C$5,1,IF(I89&lt;=Scenario!$C$6,2,IF(I89&lt;=Scenario!$C$7,3,IF(I89&lt;=Scenario!$C$8,4,5))))))</f>
        <v> </v>
      </c>
      <c r="Y89" s="65" t="str">
        <f>IF(ISBLANK(J89)," ",IF(ROUND(J89,2)&lt;=Scenario!$G$3,0,IF(ROUND(J89,2)&lt;=Scenario!$G$5,1,IF(ROUND(J89,2)&lt;=Scenario!$G$6,2,IF(ROUND(J89,2)&lt;=Scenario!$G$7,3,IF(ROUND(J89,2)&lt;=Scenario!$G$8,4,IF(ROUND(J89,2)&lt;=Scenario!$G$9,5,IF(ROUND(J89,2)&lt;=Scenario!$G$10,6,7))))))))</f>
        <v> </v>
      </c>
      <c r="Z89" s="71" t="str">
        <f>IF(ISBLANK(F89)," ",IF(F89&lt;=Scenario!$O$3,0,IF(F89&lt;=Scenario!$O$5,1,IF(F89&lt;=Scenario!$O$6,2,IF(F89&lt;=Scenario!$O$7,3,IF(F89&lt;=Scenario!$O$8,4,IF(F89&lt;=Scenario!$O$9,5,IF(F89&lt;=Scenario!$O$10,6,IF(F89&lt;=Scenario!$O$11,7,IF(F89&lt;=Scenario!$O$12,8,IF(F89&lt;=Scenario!$O$13,9,IF(F89&lt;=Scenario!$O$14,10,IF(F89&lt;=Scenario!$O$15,11,IF(F89&lt;=Scenario!$O$16,12,IF(F89&lt;=Scenario!$O$17,13,IF(F89&lt;=Scenario!$O$18,14,IF(F89&lt;=Scenario!$O$19,15,IF(F89&lt;=Scenario!$O$20,16,IF(F89&lt;=Scenario!$O$21,17,IF(F89&lt;=Scenario!$O$22,18,IF(F89&lt;=Scenario!$O$23,19,20)))))))))))))))))))))</f>
        <v> </v>
      </c>
      <c r="AA89" s="71" t="str">
        <f>IF(ISBLANK(C89)," ",IF(C89&lt;=Scenario!$AA$3,0,IF(C89&lt;=Scenario!$AA$5,1,IF(C89&lt;=Scenario!$AA$6,2,IF(C89&lt;=Scenario!$AA$7,3,IF(C89&lt;=Scenario!$AA$8,4,IF(C89&lt;=Scenario!$AA$9,5,IF(C89&lt;=Scenario!$AA$10,6,IF(C89&lt;=Scenario!$AA$11,7,IF(C89&lt;=Scenario!$AA$12,8,IF(C89&lt;=Scenario!$AA$13,9,IF(C89&lt;=Scenario!$AA$14,10,IF(C89&lt;=Scenario!$AA$15,11,IF(C89&lt;=Scenario!$AA$16,12,IF(C89&lt;=Scenario!$AA$17,13,IF(C89&lt;=Scenario!$AA$18,14,15))))))))))))))))</f>
        <v> </v>
      </c>
      <c r="AB89" s="75" t="str">
        <f t="shared" si="15"/>
        <v>#VALUE!</v>
      </c>
      <c r="AC89" s="72" t="str">
        <f t="shared" si="16"/>
        <v>#VALUE!</v>
      </c>
      <c r="AD89" s="95" t="str">
        <f t="shared" si="17"/>
        <v>#VALUE!</v>
      </c>
      <c r="AE89" s="69" t="str">
        <f t="shared" si="18"/>
        <v>missing data</v>
      </c>
      <c r="AF89" s="74" t="str">
        <f t="shared" si="19"/>
        <v>missing data</v>
      </c>
      <c r="AG89" s="75" t="str">
        <f t="shared" si="20"/>
        <v>#VALUE!</v>
      </c>
      <c r="AH89" s="75" t="str">
        <f t="shared" si="21"/>
        <v>#VALUE!</v>
      </c>
    </row>
    <row r="90" ht="15.75" customHeight="1">
      <c r="A90" s="3" t="s">
        <v>147</v>
      </c>
      <c r="B90" s="57"/>
      <c r="C90" s="58"/>
      <c r="D90" s="58"/>
      <c r="E90" s="59"/>
      <c r="F90" s="60"/>
      <c r="G90" s="61"/>
      <c r="H90" s="61"/>
      <c r="I90" s="61"/>
      <c r="J90" s="62"/>
      <c r="K90" s="63" t="str">
        <f t="shared" si="2"/>
        <v> </v>
      </c>
      <c r="L90" s="64" t="str">
        <f t="shared" si="3"/>
        <v> </v>
      </c>
      <c r="M90" s="64" t="str">
        <f t="shared" si="4"/>
        <v> </v>
      </c>
      <c r="N90" s="64" t="str">
        <f t="shared" si="5"/>
        <v> </v>
      </c>
      <c r="O90" s="65" t="str">
        <f t="shared" si="6"/>
        <v> </v>
      </c>
      <c r="P90" s="65" t="str">
        <f t="shared" si="7"/>
        <v> </v>
      </c>
      <c r="Q90" s="66" t="str">
        <f t="shared" si="23"/>
        <v> </v>
      </c>
      <c r="R90" s="63" t="str">
        <f t="shared" si="9"/>
        <v>#VALUE!</v>
      </c>
      <c r="S90" s="67" t="str">
        <f t="shared" si="10"/>
        <v>#VALUE!</v>
      </c>
      <c r="T90" s="94" t="str">
        <f t="shared" si="11"/>
        <v>#VALUE!</v>
      </c>
      <c r="U90" s="69" t="str">
        <f t="shared" si="12"/>
        <v>donnée(s) manquante(s)</v>
      </c>
      <c r="V90" s="70" t="str">
        <f t="shared" si="13"/>
        <v>donnée(s) manquante(s)</v>
      </c>
      <c r="W90" s="65" t="str">
        <f t="shared" si="14"/>
        <v> </v>
      </c>
      <c r="X90" s="65" t="str">
        <f>IF(ISBLANK(I90)," ",IF(I90&lt;=Scenario!$C$3,0,IF(I90&lt;=Scenario!$C$5,1,IF(I90&lt;=Scenario!$C$6,2,IF(I90&lt;=Scenario!$C$7,3,IF(I90&lt;=Scenario!$C$8,4,5))))))</f>
        <v> </v>
      </c>
      <c r="Y90" s="65" t="str">
        <f>IF(ISBLANK(J90)," ",IF(ROUND(J90,2)&lt;=Scenario!$G$3,0,IF(ROUND(J90,2)&lt;=Scenario!$G$5,1,IF(ROUND(J90,2)&lt;=Scenario!$G$6,2,IF(ROUND(J90,2)&lt;=Scenario!$G$7,3,IF(ROUND(J90,2)&lt;=Scenario!$G$8,4,IF(ROUND(J90,2)&lt;=Scenario!$G$9,5,IF(ROUND(J90,2)&lt;=Scenario!$G$10,6,7))))))))</f>
        <v> </v>
      </c>
      <c r="Z90" s="71" t="str">
        <f>IF(ISBLANK(F90)," ",IF(F90&lt;=Scenario!$O$3,0,IF(F90&lt;=Scenario!$O$5,1,IF(F90&lt;=Scenario!$O$6,2,IF(F90&lt;=Scenario!$O$7,3,IF(F90&lt;=Scenario!$O$8,4,IF(F90&lt;=Scenario!$O$9,5,IF(F90&lt;=Scenario!$O$10,6,IF(F90&lt;=Scenario!$O$11,7,IF(F90&lt;=Scenario!$O$12,8,IF(F90&lt;=Scenario!$O$13,9,IF(F90&lt;=Scenario!$O$14,10,IF(F90&lt;=Scenario!$O$15,11,IF(F90&lt;=Scenario!$O$16,12,IF(F90&lt;=Scenario!$O$17,13,IF(F90&lt;=Scenario!$O$18,14,IF(F90&lt;=Scenario!$O$19,15,IF(F90&lt;=Scenario!$O$20,16,IF(F90&lt;=Scenario!$O$21,17,IF(F90&lt;=Scenario!$O$22,18,IF(F90&lt;=Scenario!$O$23,19,20)))))))))))))))))))))</f>
        <v> </v>
      </c>
      <c r="AA90" s="71" t="str">
        <f>IF(ISBLANK(C90)," ",IF(C90&lt;=Scenario!$AA$3,0,IF(C90&lt;=Scenario!$AA$5,1,IF(C90&lt;=Scenario!$AA$6,2,IF(C90&lt;=Scenario!$AA$7,3,IF(C90&lt;=Scenario!$AA$8,4,IF(C90&lt;=Scenario!$AA$9,5,IF(C90&lt;=Scenario!$AA$10,6,IF(C90&lt;=Scenario!$AA$11,7,IF(C90&lt;=Scenario!$AA$12,8,IF(C90&lt;=Scenario!$AA$13,9,IF(C90&lt;=Scenario!$AA$14,10,IF(C90&lt;=Scenario!$AA$15,11,IF(C90&lt;=Scenario!$AA$16,12,IF(C90&lt;=Scenario!$AA$17,13,IF(C90&lt;=Scenario!$AA$18,14,15))))))))))))))))</f>
        <v> </v>
      </c>
      <c r="AB90" s="75" t="str">
        <f t="shared" si="15"/>
        <v>#VALUE!</v>
      </c>
      <c r="AC90" s="72" t="str">
        <f t="shared" si="16"/>
        <v>#VALUE!</v>
      </c>
      <c r="AD90" s="95" t="str">
        <f t="shared" si="17"/>
        <v>#VALUE!</v>
      </c>
      <c r="AE90" s="69" t="str">
        <f t="shared" si="18"/>
        <v>missing data</v>
      </c>
      <c r="AF90" s="74" t="str">
        <f t="shared" si="19"/>
        <v>missing data</v>
      </c>
      <c r="AG90" s="75" t="str">
        <f t="shared" si="20"/>
        <v>#VALUE!</v>
      </c>
      <c r="AH90" s="75" t="str">
        <f t="shared" si="21"/>
        <v>#VALUE!</v>
      </c>
    </row>
    <row r="91" ht="15.75" customHeight="1">
      <c r="A91" s="3" t="s">
        <v>148</v>
      </c>
      <c r="B91" s="57"/>
      <c r="C91" s="58"/>
      <c r="D91" s="58"/>
      <c r="E91" s="59"/>
      <c r="F91" s="60"/>
      <c r="G91" s="61"/>
      <c r="H91" s="61"/>
      <c r="I91" s="61"/>
      <c r="J91" s="62"/>
      <c r="K91" s="63" t="str">
        <f t="shared" si="2"/>
        <v> </v>
      </c>
      <c r="L91" s="64" t="str">
        <f t="shared" si="3"/>
        <v> </v>
      </c>
      <c r="M91" s="64" t="str">
        <f t="shared" si="4"/>
        <v> </v>
      </c>
      <c r="N91" s="64" t="str">
        <f t="shared" si="5"/>
        <v> </v>
      </c>
      <c r="O91" s="65" t="str">
        <f t="shared" si="6"/>
        <v> </v>
      </c>
      <c r="P91" s="65" t="str">
        <f t="shared" si="7"/>
        <v> </v>
      </c>
      <c r="Q91" s="66" t="str">
        <f t="shared" si="23"/>
        <v> </v>
      </c>
      <c r="R91" s="63" t="str">
        <f t="shared" si="9"/>
        <v>#VALUE!</v>
      </c>
      <c r="S91" s="67" t="str">
        <f t="shared" si="10"/>
        <v>#VALUE!</v>
      </c>
      <c r="T91" s="94" t="str">
        <f t="shared" si="11"/>
        <v>#VALUE!</v>
      </c>
      <c r="U91" s="69" t="str">
        <f t="shared" si="12"/>
        <v>donnée(s) manquante(s)</v>
      </c>
      <c r="V91" s="70" t="str">
        <f t="shared" si="13"/>
        <v>donnée(s) manquante(s)</v>
      </c>
      <c r="W91" s="65" t="str">
        <f t="shared" si="14"/>
        <v> </v>
      </c>
      <c r="X91" s="65" t="str">
        <f>IF(ISBLANK(I91)," ",IF(I91&lt;=Scenario!$C$3,0,IF(I91&lt;=Scenario!$C$5,1,IF(I91&lt;=Scenario!$C$6,2,IF(I91&lt;=Scenario!$C$7,3,IF(I91&lt;=Scenario!$C$8,4,5))))))</f>
        <v> </v>
      </c>
      <c r="Y91" s="65" t="str">
        <f>IF(ISBLANK(J91)," ",IF(ROUND(J91,2)&lt;=Scenario!$G$3,0,IF(ROUND(J91,2)&lt;=Scenario!$G$5,1,IF(ROUND(J91,2)&lt;=Scenario!$G$6,2,IF(ROUND(J91,2)&lt;=Scenario!$G$7,3,IF(ROUND(J91,2)&lt;=Scenario!$G$8,4,IF(ROUND(J91,2)&lt;=Scenario!$G$9,5,IF(ROUND(J91,2)&lt;=Scenario!$G$10,6,7))))))))</f>
        <v> </v>
      </c>
      <c r="Z91" s="71" t="str">
        <f>IF(ISBLANK(F91)," ",IF(F91&lt;=Scenario!$O$3,0,IF(F91&lt;=Scenario!$O$5,1,IF(F91&lt;=Scenario!$O$6,2,IF(F91&lt;=Scenario!$O$7,3,IF(F91&lt;=Scenario!$O$8,4,IF(F91&lt;=Scenario!$O$9,5,IF(F91&lt;=Scenario!$O$10,6,IF(F91&lt;=Scenario!$O$11,7,IF(F91&lt;=Scenario!$O$12,8,IF(F91&lt;=Scenario!$O$13,9,IF(F91&lt;=Scenario!$O$14,10,IF(F91&lt;=Scenario!$O$15,11,IF(F91&lt;=Scenario!$O$16,12,IF(F91&lt;=Scenario!$O$17,13,IF(F91&lt;=Scenario!$O$18,14,IF(F91&lt;=Scenario!$O$19,15,IF(F91&lt;=Scenario!$O$20,16,IF(F91&lt;=Scenario!$O$21,17,IF(F91&lt;=Scenario!$O$22,18,IF(F91&lt;=Scenario!$O$23,19,20)))))))))))))))))))))</f>
        <v> </v>
      </c>
      <c r="AA91" s="71" t="str">
        <f>IF(ISBLANK(C91)," ",IF(C91&lt;=Scenario!$AA$3,0,IF(C91&lt;=Scenario!$AA$5,1,IF(C91&lt;=Scenario!$AA$6,2,IF(C91&lt;=Scenario!$AA$7,3,IF(C91&lt;=Scenario!$AA$8,4,IF(C91&lt;=Scenario!$AA$9,5,IF(C91&lt;=Scenario!$AA$10,6,IF(C91&lt;=Scenario!$AA$11,7,IF(C91&lt;=Scenario!$AA$12,8,IF(C91&lt;=Scenario!$AA$13,9,IF(C91&lt;=Scenario!$AA$14,10,IF(C91&lt;=Scenario!$AA$15,11,IF(C91&lt;=Scenario!$AA$16,12,IF(C91&lt;=Scenario!$AA$17,13,IF(C91&lt;=Scenario!$AA$18,14,15))))))))))))))))</f>
        <v> </v>
      </c>
      <c r="AB91" s="75" t="str">
        <f t="shared" si="15"/>
        <v>#VALUE!</v>
      </c>
      <c r="AC91" s="72" t="str">
        <f t="shared" si="16"/>
        <v>#VALUE!</v>
      </c>
      <c r="AD91" s="95" t="str">
        <f t="shared" si="17"/>
        <v>#VALUE!</v>
      </c>
      <c r="AE91" s="69" t="str">
        <f t="shared" si="18"/>
        <v>missing data</v>
      </c>
      <c r="AF91" s="74" t="str">
        <f t="shared" si="19"/>
        <v>missing data</v>
      </c>
      <c r="AG91" s="75" t="str">
        <f t="shared" si="20"/>
        <v>#VALUE!</v>
      </c>
      <c r="AH91" s="75" t="str">
        <f t="shared" si="21"/>
        <v>#VALUE!</v>
      </c>
    </row>
    <row r="92" ht="15.75" customHeight="1">
      <c r="A92" s="3" t="s">
        <v>149</v>
      </c>
      <c r="B92" s="57"/>
      <c r="C92" s="58"/>
      <c r="D92" s="58"/>
      <c r="E92" s="59"/>
      <c r="F92" s="60"/>
      <c r="G92" s="61"/>
      <c r="H92" s="61"/>
      <c r="I92" s="61"/>
      <c r="J92" s="62"/>
      <c r="K92" s="63" t="str">
        <f t="shared" si="2"/>
        <v> </v>
      </c>
      <c r="L92" s="64" t="str">
        <f t="shared" si="3"/>
        <v> </v>
      </c>
      <c r="M92" s="64" t="str">
        <f t="shared" si="4"/>
        <v> </v>
      </c>
      <c r="N92" s="64" t="str">
        <f t="shared" si="5"/>
        <v> </v>
      </c>
      <c r="O92" s="65" t="str">
        <f t="shared" si="6"/>
        <v> </v>
      </c>
      <c r="P92" s="65" t="str">
        <f t="shared" si="7"/>
        <v> </v>
      </c>
      <c r="Q92" s="66" t="str">
        <f t="shared" si="23"/>
        <v> </v>
      </c>
      <c r="R92" s="63" t="str">
        <f t="shared" si="9"/>
        <v>#VALUE!</v>
      </c>
      <c r="S92" s="67" t="str">
        <f t="shared" si="10"/>
        <v>#VALUE!</v>
      </c>
      <c r="T92" s="94" t="str">
        <f t="shared" si="11"/>
        <v>#VALUE!</v>
      </c>
      <c r="U92" s="69" t="str">
        <f t="shared" si="12"/>
        <v>donnée(s) manquante(s)</v>
      </c>
      <c r="V92" s="70" t="str">
        <f t="shared" si="13"/>
        <v>donnée(s) manquante(s)</v>
      </c>
      <c r="W92" s="65" t="str">
        <f t="shared" si="14"/>
        <v> </v>
      </c>
      <c r="X92" s="65" t="str">
        <f>IF(ISBLANK(I92)," ",IF(I92&lt;=Scenario!$C$3,0,IF(I92&lt;=Scenario!$C$5,1,IF(I92&lt;=Scenario!$C$6,2,IF(I92&lt;=Scenario!$C$7,3,IF(I92&lt;=Scenario!$C$8,4,5))))))</f>
        <v> </v>
      </c>
      <c r="Y92" s="65" t="str">
        <f>IF(ISBLANK(J92)," ",IF(ROUND(J92,2)&lt;=Scenario!$G$3,0,IF(ROUND(J92,2)&lt;=Scenario!$G$5,1,IF(ROUND(J92,2)&lt;=Scenario!$G$6,2,IF(ROUND(J92,2)&lt;=Scenario!$G$7,3,IF(ROUND(J92,2)&lt;=Scenario!$G$8,4,IF(ROUND(J92,2)&lt;=Scenario!$G$9,5,IF(ROUND(J92,2)&lt;=Scenario!$G$10,6,7))))))))</f>
        <v> </v>
      </c>
      <c r="Z92" s="71" t="str">
        <f>IF(ISBLANK(F92)," ",IF(F92&lt;=Scenario!$O$3,0,IF(F92&lt;=Scenario!$O$5,1,IF(F92&lt;=Scenario!$O$6,2,IF(F92&lt;=Scenario!$O$7,3,IF(F92&lt;=Scenario!$O$8,4,IF(F92&lt;=Scenario!$O$9,5,IF(F92&lt;=Scenario!$O$10,6,IF(F92&lt;=Scenario!$O$11,7,IF(F92&lt;=Scenario!$O$12,8,IF(F92&lt;=Scenario!$O$13,9,IF(F92&lt;=Scenario!$O$14,10,IF(F92&lt;=Scenario!$O$15,11,IF(F92&lt;=Scenario!$O$16,12,IF(F92&lt;=Scenario!$O$17,13,IF(F92&lt;=Scenario!$O$18,14,IF(F92&lt;=Scenario!$O$19,15,IF(F92&lt;=Scenario!$O$20,16,IF(F92&lt;=Scenario!$O$21,17,IF(F92&lt;=Scenario!$O$22,18,IF(F92&lt;=Scenario!$O$23,19,20)))))))))))))))))))))</f>
        <v> </v>
      </c>
      <c r="AA92" s="71" t="str">
        <f>IF(ISBLANK(C92)," ",IF(C92&lt;=Scenario!$AA$3,0,IF(C92&lt;=Scenario!$AA$5,1,IF(C92&lt;=Scenario!$AA$6,2,IF(C92&lt;=Scenario!$AA$7,3,IF(C92&lt;=Scenario!$AA$8,4,IF(C92&lt;=Scenario!$AA$9,5,IF(C92&lt;=Scenario!$AA$10,6,IF(C92&lt;=Scenario!$AA$11,7,IF(C92&lt;=Scenario!$AA$12,8,IF(C92&lt;=Scenario!$AA$13,9,IF(C92&lt;=Scenario!$AA$14,10,IF(C92&lt;=Scenario!$AA$15,11,IF(C92&lt;=Scenario!$AA$16,12,IF(C92&lt;=Scenario!$AA$17,13,IF(C92&lt;=Scenario!$AA$18,14,15))))))))))))))))</f>
        <v> </v>
      </c>
      <c r="AB92" s="75" t="str">
        <f t="shared" si="15"/>
        <v>#VALUE!</v>
      </c>
      <c r="AC92" s="72" t="str">
        <f t="shared" si="16"/>
        <v>#VALUE!</v>
      </c>
      <c r="AD92" s="95" t="str">
        <f t="shared" si="17"/>
        <v>#VALUE!</v>
      </c>
      <c r="AE92" s="69" t="str">
        <f t="shared" si="18"/>
        <v>missing data</v>
      </c>
      <c r="AF92" s="74" t="str">
        <f t="shared" si="19"/>
        <v>missing data</v>
      </c>
      <c r="AG92" s="75" t="str">
        <f t="shared" si="20"/>
        <v>#VALUE!</v>
      </c>
      <c r="AH92" s="75" t="str">
        <f t="shared" si="21"/>
        <v>#VALUE!</v>
      </c>
    </row>
    <row r="93" ht="15.75" customHeight="1">
      <c r="A93" s="3" t="s">
        <v>150</v>
      </c>
      <c r="B93" s="57"/>
      <c r="C93" s="58"/>
      <c r="D93" s="58"/>
      <c r="E93" s="59"/>
      <c r="F93" s="60"/>
      <c r="G93" s="61"/>
      <c r="H93" s="61"/>
      <c r="I93" s="61"/>
      <c r="J93" s="62"/>
      <c r="K93" s="63" t="str">
        <f t="shared" si="2"/>
        <v> </v>
      </c>
      <c r="L93" s="64" t="str">
        <f t="shared" si="3"/>
        <v> </v>
      </c>
      <c r="M93" s="64" t="str">
        <f t="shared" si="4"/>
        <v> </v>
      </c>
      <c r="N93" s="64" t="str">
        <f t="shared" si="5"/>
        <v> </v>
      </c>
      <c r="O93" s="65" t="str">
        <f t="shared" si="6"/>
        <v> </v>
      </c>
      <c r="P93" s="65" t="str">
        <f t="shared" si="7"/>
        <v> </v>
      </c>
      <c r="Q93" s="66" t="str">
        <f t="shared" si="23"/>
        <v> </v>
      </c>
      <c r="R93" s="63" t="str">
        <f t="shared" si="9"/>
        <v>#VALUE!</v>
      </c>
      <c r="S93" s="67" t="str">
        <f t="shared" si="10"/>
        <v>#VALUE!</v>
      </c>
      <c r="T93" s="94" t="str">
        <f t="shared" si="11"/>
        <v>#VALUE!</v>
      </c>
      <c r="U93" s="69" t="str">
        <f t="shared" si="12"/>
        <v>donnée(s) manquante(s)</v>
      </c>
      <c r="V93" s="70" t="str">
        <f t="shared" si="13"/>
        <v>donnée(s) manquante(s)</v>
      </c>
      <c r="W93" s="65" t="str">
        <f t="shared" si="14"/>
        <v> </v>
      </c>
      <c r="X93" s="65" t="str">
        <f>IF(ISBLANK(I93)," ",IF(I93&lt;=Scenario!$C$3,0,IF(I93&lt;=Scenario!$C$5,1,IF(I93&lt;=Scenario!$C$6,2,IF(I93&lt;=Scenario!$C$7,3,IF(I93&lt;=Scenario!$C$8,4,5))))))</f>
        <v> </v>
      </c>
      <c r="Y93" s="65" t="str">
        <f>IF(ISBLANK(J93)," ",IF(ROUND(J93,2)&lt;=Scenario!$G$3,0,IF(ROUND(J93,2)&lt;=Scenario!$G$5,1,IF(ROUND(J93,2)&lt;=Scenario!$G$6,2,IF(ROUND(J93,2)&lt;=Scenario!$G$7,3,IF(ROUND(J93,2)&lt;=Scenario!$G$8,4,IF(ROUND(J93,2)&lt;=Scenario!$G$9,5,IF(ROUND(J93,2)&lt;=Scenario!$G$10,6,7))))))))</f>
        <v> </v>
      </c>
      <c r="Z93" s="71" t="str">
        <f>IF(ISBLANK(F93)," ",IF(F93&lt;=Scenario!$O$3,0,IF(F93&lt;=Scenario!$O$5,1,IF(F93&lt;=Scenario!$O$6,2,IF(F93&lt;=Scenario!$O$7,3,IF(F93&lt;=Scenario!$O$8,4,IF(F93&lt;=Scenario!$O$9,5,IF(F93&lt;=Scenario!$O$10,6,IF(F93&lt;=Scenario!$O$11,7,IF(F93&lt;=Scenario!$O$12,8,IF(F93&lt;=Scenario!$O$13,9,IF(F93&lt;=Scenario!$O$14,10,IF(F93&lt;=Scenario!$O$15,11,IF(F93&lt;=Scenario!$O$16,12,IF(F93&lt;=Scenario!$O$17,13,IF(F93&lt;=Scenario!$O$18,14,IF(F93&lt;=Scenario!$O$19,15,IF(F93&lt;=Scenario!$O$20,16,IF(F93&lt;=Scenario!$O$21,17,IF(F93&lt;=Scenario!$O$22,18,IF(F93&lt;=Scenario!$O$23,19,20)))))))))))))))))))))</f>
        <v> </v>
      </c>
      <c r="AA93" s="71" t="str">
        <f>IF(ISBLANK(C93)," ",IF(C93&lt;=Scenario!$AA$3,0,IF(C93&lt;=Scenario!$AA$5,1,IF(C93&lt;=Scenario!$AA$6,2,IF(C93&lt;=Scenario!$AA$7,3,IF(C93&lt;=Scenario!$AA$8,4,IF(C93&lt;=Scenario!$AA$9,5,IF(C93&lt;=Scenario!$AA$10,6,IF(C93&lt;=Scenario!$AA$11,7,IF(C93&lt;=Scenario!$AA$12,8,IF(C93&lt;=Scenario!$AA$13,9,IF(C93&lt;=Scenario!$AA$14,10,IF(C93&lt;=Scenario!$AA$15,11,IF(C93&lt;=Scenario!$AA$16,12,IF(C93&lt;=Scenario!$AA$17,13,IF(C93&lt;=Scenario!$AA$18,14,15))))))))))))))))</f>
        <v> </v>
      </c>
      <c r="AB93" s="75" t="str">
        <f t="shared" si="15"/>
        <v>#VALUE!</v>
      </c>
      <c r="AC93" s="72" t="str">
        <f t="shared" si="16"/>
        <v>#VALUE!</v>
      </c>
      <c r="AD93" s="95" t="str">
        <f t="shared" si="17"/>
        <v>#VALUE!</v>
      </c>
      <c r="AE93" s="69" t="str">
        <f t="shared" si="18"/>
        <v>missing data</v>
      </c>
      <c r="AF93" s="74" t="str">
        <f t="shared" si="19"/>
        <v>missing data</v>
      </c>
      <c r="AG93" s="75" t="str">
        <f t="shared" si="20"/>
        <v>#VALUE!</v>
      </c>
      <c r="AH93" s="75" t="str">
        <f t="shared" si="21"/>
        <v>#VALUE!</v>
      </c>
    </row>
    <row r="94" ht="15.75" customHeight="1">
      <c r="A94" s="3" t="s">
        <v>151</v>
      </c>
      <c r="B94" s="57"/>
      <c r="C94" s="58"/>
      <c r="D94" s="58"/>
      <c r="E94" s="59"/>
      <c r="F94" s="60"/>
      <c r="G94" s="61"/>
      <c r="H94" s="61"/>
      <c r="I94" s="61"/>
      <c r="J94" s="62"/>
      <c r="K94" s="63" t="str">
        <f t="shared" si="2"/>
        <v> </v>
      </c>
      <c r="L94" s="64" t="str">
        <f t="shared" si="3"/>
        <v> </v>
      </c>
      <c r="M94" s="64" t="str">
        <f t="shared" si="4"/>
        <v> </v>
      </c>
      <c r="N94" s="64" t="str">
        <f t="shared" si="5"/>
        <v> </v>
      </c>
      <c r="O94" s="65" t="str">
        <f t="shared" si="6"/>
        <v> </v>
      </c>
      <c r="P94" s="65" t="str">
        <f t="shared" si="7"/>
        <v> </v>
      </c>
      <c r="Q94" s="66" t="str">
        <f t="shared" si="23"/>
        <v> </v>
      </c>
      <c r="R94" s="63" t="str">
        <f t="shared" si="9"/>
        <v>#VALUE!</v>
      </c>
      <c r="S94" s="67" t="str">
        <f t="shared" si="10"/>
        <v>#VALUE!</v>
      </c>
      <c r="T94" s="94" t="str">
        <f t="shared" si="11"/>
        <v>#VALUE!</v>
      </c>
      <c r="U94" s="69" t="str">
        <f t="shared" si="12"/>
        <v>donnée(s) manquante(s)</v>
      </c>
      <c r="V94" s="70" t="str">
        <f t="shared" si="13"/>
        <v>donnée(s) manquante(s)</v>
      </c>
      <c r="W94" s="65" t="str">
        <f t="shared" si="14"/>
        <v> </v>
      </c>
      <c r="X94" s="65" t="str">
        <f>IF(ISBLANK(I94)," ",IF(I94&lt;=Scenario!$C$3,0,IF(I94&lt;=Scenario!$C$5,1,IF(I94&lt;=Scenario!$C$6,2,IF(I94&lt;=Scenario!$C$7,3,IF(I94&lt;=Scenario!$C$8,4,5))))))</f>
        <v> </v>
      </c>
      <c r="Y94" s="65" t="str">
        <f>IF(ISBLANK(J94)," ",IF(ROUND(J94,2)&lt;=Scenario!$G$3,0,IF(ROUND(J94,2)&lt;=Scenario!$G$5,1,IF(ROUND(J94,2)&lt;=Scenario!$G$6,2,IF(ROUND(J94,2)&lt;=Scenario!$G$7,3,IF(ROUND(J94,2)&lt;=Scenario!$G$8,4,IF(ROUND(J94,2)&lt;=Scenario!$G$9,5,IF(ROUND(J94,2)&lt;=Scenario!$G$10,6,7))))))))</f>
        <v> </v>
      </c>
      <c r="Z94" s="71" t="str">
        <f>IF(ISBLANK(F94)," ",IF(F94&lt;=Scenario!$O$3,0,IF(F94&lt;=Scenario!$O$5,1,IF(F94&lt;=Scenario!$O$6,2,IF(F94&lt;=Scenario!$O$7,3,IF(F94&lt;=Scenario!$O$8,4,IF(F94&lt;=Scenario!$O$9,5,IF(F94&lt;=Scenario!$O$10,6,IF(F94&lt;=Scenario!$O$11,7,IF(F94&lt;=Scenario!$O$12,8,IF(F94&lt;=Scenario!$O$13,9,IF(F94&lt;=Scenario!$O$14,10,IF(F94&lt;=Scenario!$O$15,11,IF(F94&lt;=Scenario!$O$16,12,IF(F94&lt;=Scenario!$O$17,13,IF(F94&lt;=Scenario!$O$18,14,IF(F94&lt;=Scenario!$O$19,15,IF(F94&lt;=Scenario!$O$20,16,IF(F94&lt;=Scenario!$O$21,17,IF(F94&lt;=Scenario!$O$22,18,IF(F94&lt;=Scenario!$O$23,19,20)))))))))))))))))))))</f>
        <v> </v>
      </c>
      <c r="AA94" s="71" t="str">
        <f>IF(ISBLANK(C94)," ",IF(C94&lt;=Scenario!$AA$3,0,IF(C94&lt;=Scenario!$AA$5,1,IF(C94&lt;=Scenario!$AA$6,2,IF(C94&lt;=Scenario!$AA$7,3,IF(C94&lt;=Scenario!$AA$8,4,IF(C94&lt;=Scenario!$AA$9,5,IF(C94&lt;=Scenario!$AA$10,6,IF(C94&lt;=Scenario!$AA$11,7,IF(C94&lt;=Scenario!$AA$12,8,IF(C94&lt;=Scenario!$AA$13,9,IF(C94&lt;=Scenario!$AA$14,10,IF(C94&lt;=Scenario!$AA$15,11,IF(C94&lt;=Scenario!$AA$16,12,IF(C94&lt;=Scenario!$AA$17,13,IF(C94&lt;=Scenario!$AA$18,14,15))))))))))))))))</f>
        <v> </v>
      </c>
      <c r="AB94" s="75" t="str">
        <f t="shared" si="15"/>
        <v>#VALUE!</v>
      </c>
      <c r="AC94" s="72" t="str">
        <f t="shared" si="16"/>
        <v>#VALUE!</v>
      </c>
      <c r="AD94" s="95" t="str">
        <f t="shared" si="17"/>
        <v>#VALUE!</v>
      </c>
      <c r="AE94" s="69" t="str">
        <f t="shared" si="18"/>
        <v>missing data</v>
      </c>
      <c r="AF94" s="74" t="str">
        <f t="shared" si="19"/>
        <v>missing data</v>
      </c>
      <c r="AG94" s="75" t="str">
        <f t="shared" si="20"/>
        <v>#VALUE!</v>
      </c>
      <c r="AH94" s="75" t="str">
        <f t="shared" si="21"/>
        <v>#VALUE!</v>
      </c>
    </row>
    <row r="95" ht="15.75" customHeight="1">
      <c r="A95" s="3" t="s">
        <v>152</v>
      </c>
      <c r="B95" s="57"/>
      <c r="C95" s="58"/>
      <c r="D95" s="58"/>
      <c r="E95" s="59"/>
      <c r="F95" s="60"/>
      <c r="G95" s="61"/>
      <c r="H95" s="61"/>
      <c r="I95" s="61"/>
      <c r="J95" s="62"/>
      <c r="K95" s="63" t="str">
        <f t="shared" si="2"/>
        <v> </v>
      </c>
      <c r="L95" s="64" t="str">
        <f t="shared" si="3"/>
        <v> </v>
      </c>
      <c r="M95" s="64" t="str">
        <f t="shared" si="4"/>
        <v> </v>
      </c>
      <c r="N95" s="64" t="str">
        <f t="shared" si="5"/>
        <v> </v>
      </c>
      <c r="O95" s="65" t="str">
        <f t="shared" si="6"/>
        <v> </v>
      </c>
      <c r="P95" s="65" t="str">
        <f t="shared" si="7"/>
        <v> </v>
      </c>
      <c r="Q95" s="66" t="str">
        <f t="shared" si="23"/>
        <v> </v>
      </c>
      <c r="R95" s="63" t="str">
        <f t="shared" si="9"/>
        <v>#VALUE!</v>
      </c>
      <c r="S95" s="67" t="str">
        <f t="shared" si="10"/>
        <v>#VALUE!</v>
      </c>
      <c r="T95" s="94" t="str">
        <f t="shared" si="11"/>
        <v>#VALUE!</v>
      </c>
      <c r="U95" s="69" t="str">
        <f t="shared" si="12"/>
        <v>donnée(s) manquante(s)</v>
      </c>
      <c r="V95" s="70" t="str">
        <f t="shared" si="13"/>
        <v>donnée(s) manquante(s)</v>
      </c>
      <c r="W95" s="65" t="str">
        <f t="shared" si="14"/>
        <v> </v>
      </c>
      <c r="X95" s="65" t="str">
        <f>IF(ISBLANK(I95)," ",IF(I95&lt;=Scenario!$C$3,0,IF(I95&lt;=Scenario!$C$5,1,IF(I95&lt;=Scenario!$C$6,2,IF(I95&lt;=Scenario!$C$7,3,IF(I95&lt;=Scenario!$C$8,4,5))))))</f>
        <v> </v>
      </c>
      <c r="Y95" s="65" t="str">
        <f>IF(ISBLANK(J95)," ",IF(ROUND(J95,2)&lt;=Scenario!$G$3,0,IF(ROUND(J95,2)&lt;=Scenario!$G$5,1,IF(ROUND(J95,2)&lt;=Scenario!$G$6,2,IF(ROUND(J95,2)&lt;=Scenario!$G$7,3,IF(ROUND(J95,2)&lt;=Scenario!$G$8,4,IF(ROUND(J95,2)&lt;=Scenario!$G$9,5,IF(ROUND(J95,2)&lt;=Scenario!$G$10,6,7))))))))</f>
        <v> </v>
      </c>
      <c r="Z95" s="71" t="str">
        <f>IF(ISBLANK(F95)," ",IF(F95&lt;=Scenario!$O$3,0,IF(F95&lt;=Scenario!$O$5,1,IF(F95&lt;=Scenario!$O$6,2,IF(F95&lt;=Scenario!$O$7,3,IF(F95&lt;=Scenario!$O$8,4,IF(F95&lt;=Scenario!$O$9,5,IF(F95&lt;=Scenario!$O$10,6,IF(F95&lt;=Scenario!$O$11,7,IF(F95&lt;=Scenario!$O$12,8,IF(F95&lt;=Scenario!$O$13,9,IF(F95&lt;=Scenario!$O$14,10,IF(F95&lt;=Scenario!$O$15,11,IF(F95&lt;=Scenario!$O$16,12,IF(F95&lt;=Scenario!$O$17,13,IF(F95&lt;=Scenario!$O$18,14,IF(F95&lt;=Scenario!$O$19,15,IF(F95&lt;=Scenario!$O$20,16,IF(F95&lt;=Scenario!$O$21,17,IF(F95&lt;=Scenario!$O$22,18,IF(F95&lt;=Scenario!$O$23,19,20)))))))))))))))))))))</f>
        <v> </v>
      </c>
      <c r="AA95" s="71" t="str">
        <f>IF(ISBLANK(C95)," ",IF(C95&lt;=Scenario!$AA$3,0,IF(C95&lt;=Scenario!$AA$5,1,IF(C95&lt;=Scenario!$AA$6,2,IF(C95&lt;=Scenario!$AA$7,3,IF(C95&lt;=Scenario!$AA$8,4,IF(C95&lt;=Scenario!$AA$9,5,IF(C95&lt;=Scenario!$AA$10,6,IF(C95&lt;=Scenario!$AA$11,7,IF(C95&lt;=Scenario!$AA$12,8,IF(C95&lt;=Scenario!$AA$13,9,IF(C95&lt;=Scenario!$AA$14,10,IF(C95&lt;=Scenario!$AA$15,11,IF(C95&lt;=Scenario!$AA$16,12,IF(C95&lt;=Scenario!$AA$17,13,IF(C95&lt;=Scenario!$AA$18,14,15))))))))))))))))</f>
        <v> </v>
      </c>
      <c r="AB95" s="75" t="str">
        <f t="shared" si="15"/>
        <v>#VALUE!</v>
      </c>
      <c r="AC95" s="72" t="str">
        <f t="shared" si="16"/>
        <v>#VALUE!</v>
      </c>
      <c r="AD95" s="95" t="str">
        <f t="shared" si="17"/>
        <v>#VALUE!</v>
      </c>
      <c r="AE95" s="69" t="str">
        <f t="shared" si="18"/>
        <v>missing data</v>
      </c>
      <c r="AF95" s="74" t="str">
        <f t="shared" si="19"/>
        <v>missing data</v>
      </c>
      <c r="AG95" s="75" t="str">
        <f t="shared" si="20"/>
        <v>#VALUE!</v>
      </c>
      <c r="AH95" s="75" t="str">
        <f t="shared" si="21"/>
        <v>#VALUE!</v>
      </c>
    </row>
    <row r="96" ht="15.75" customHeight="1">
      <c r="A96" s="3" t="s">
        <v>153</v>
      </c>
      <c r="B96" s="57"/>
      <c r="C96" s="58"/>
      <c r="D96" s="58"/>
      <c r="E96" s="59"/>
      <c r="F96" s="60"/>
      <c r="G96" s="61"/>
      <c r="H96" s="61"/>
      <c r="I96" s="61"/>
      <c r="J96" s="62"/>
      <c r="K96" s="63" t="str">
        <f t="shared" si="2"/>
        <v> </v>
      </c>
      <c r="L96" s="64" t="str">
        <f t="shared" si="3"/>
        <v> </v>
      </c>
      <c r="M96" s="64" t="str">
        <f t="shared" si="4"/>
        <v> </v>
      </c>
      <c r="N96" s="64" t="str">
        <f t="shared" si="5"/>
        <v> </v>
      </c>
      <c r="O96" s="65" t="str">
        <f t="shared" si="6"/>
        <v> </v>
      </c>
      <c r="P96" s="65" t="str">
        <f t="shared" si="7"/>
        <v> </v>
      </c>
      <c r="Q96" s="66" t="str">
        <f t="shared" si="23"/>
        <v> </v>
      </c>
      <c r="R96" s="63" t="str">
        <f t="shared" si="9"/>
        <v>#VALUE!</v>
      </c>
      <c r="S96" s="67" t="str">
        <f t="shared" si="10"/>
        <v>#VALUE!</v>
      </c>
      <c r="T96" s="94" t="str">
        <f t="shared" si="11"/>
        <v>#VALUE!</v>
      </c>
      <c r="U96" s="69" t="str">
        <f t="shared" si="12"/>
        <v>donnée(s) manquante(s)</v>
      </c>
      <c r="V96" s="70" t="str">
        <f t="shared" si="13"/>
        <v>donnée(s) manquante(s)</v>
      </c>
      <c r="W96" s="65" t="str">
        <f t="shared" si="14"/>
        <v> </v>
      </c>
      <c r="X96" s="65" t="str">
        <f>IF(ISBLANK(I96)," ",IF(I96&lt;=Scenario!$C$3,0,IF(I96&lt;=Scenario!$C$5,1,IF(I96&lt;=Scenario!$C$6,2,IF(I96&lt;=Scenario!$C$7,3,IF(I96&lt;=Scenario!$C$8,4,5))))))</f>
        <v> </v>
      </c>
      <c r="Y96" s="65" t="str">
        <f>IF(ISBLANK(J96)," ",IF(ROUND(J96,2)&lt;=Scenario!$G$3,0,IF(ROUND(J96,2)&lt;=Scenario!$G$5,1,IF(ROUND(J96,2)&lt;=Scenario!$G$6,2,IF(ROUND(J96,2)&lt;=Scenario!$G$7,3,IF(ROUND(J96,2)&lt;=Scenario!$G$8,4,IF(ROUND(J96,2)&lt;=Scenario!$G$9,5,IF(ROUND(J96,2)&lt;=Scenario!$G$10,6,7))))))))</f>
        <v> </v>
      </c>
      <c r="Z96" s="71" t="str">
        <f>IF(ISBLANK(F96)," ",IF(F96&lt;=Scenario!$O$3,0,IF(F96&lt;=Scenario!$O$5,1,IF(F96&lt;=Scenario!$O$6,2,IF(F96&lt;=Scenario!$O$7,3,IF(F96&lt;=Scenario!$O$8,4,IF(F96&lt;=Scenario!$O$9,5,IF(F96&lt;=Scenario!$O$10,6,IF(F96&lt;=Scenario!$O$11,7,IF(F96&lt;=Scenario!$O$12,8,IF(F96&lt;=Scenario!$O$13,9,IF(F96&lt;=Scenario!$O$14,10,IF(F96&lt;=Scenario!$O$15,11,IF(F96&lt;=Scenario!$O$16,12,IF(F96&lt;=Scenario!$O$17,13,IF(F96&lt;=Scenario!$O$18,14,IF(F96&lt;=Scenario!$O$19,15,IF(F96&lt;=Scenario!$O$20,16,IF(F96&lt;=Scenario!$O$21,17,IF(F96&lt;=Scenario!$O$22,18,IF(F96&lt;=Scenario!$O$23,19,20)))))))))))))))))))))</f>
        <v> </v>
      </c>
      <c r="AA96" s="71" t="str">
        <f>IF(ISBLANK(C96)," ",IF(C96&lt;=Scenario!$AA$3,0,IF(C96&lt;=Scenario!$AA$5,1,IF(C96&lt;=Scenario!$AA$6,2,IF(C96&lt;=Scenario!$AA$7,3,IF(C96&lt;=Scenario!$AA$8,4,IF(C96&lt;=Scenario!$AA$9,5,IF(C96&lt;=Scenario!$AA$10,6,IF(C96&lt;=Scenario!$AA$11,7,IF(C96&lt;=Scenario!$AA$12,8,IF(C96&lt;=Scenario!$AA$13,9,IF(C96&lt;=Scenario!$AA$14,10,IF(C96&lt;=Scenario!$AA$15,11,IF(C96&lt;=Scenario!$AA$16,12,IF(C96&lt;=Scenario!$AA$17,13,IF(C96&lt;=Scenario!$AA$18,14,15))))))))))))))))</f>
        <v> </v>
      </c>
      <c r="AB96" s="75" t="str">
        <f t="shared" si="15"/>
        <v>#VALUE!</v>
      </c>
      <c r="AC96" s="72" t="str">
        <f t="shared" si="16"/>
        <v>#VALUE!</v>
      </c>
      <c r="AD96" s="95" t="str">
        <f t="shared" si="17"/>
        <v>#VALUE!</v>
      </c>
      <c r="AE96" s="69" t="str">
        <f t="shared" si="18"/>
        <v>missing data</v>
      </c>
      <c r="AF96" s="74" t="str">
        <f t="shared" si="19"/>
        <v>missing data</v>
      </c>
      <c r="AG96" s="75" t="str">
        <f t="shared" si="20"/>
        <v>#VALUE!</v>
      </c>
      <c r="AH96" s="75" t="str">
        <f t="shared" si="21"/>
        <v>#VALUE!</v>
      </c>
    </row>
    <row r="97" ht="15.75" customHeight="1">
      <c r="A97" s="3" t="s">
        <v>154</v>
      </c>
      <c r="B97" s="57"/>
      <c r="C97" s="58"/>
      <c r="D97" s="58"/>
      <c r="E97" s="59"/>
      <c r="F97" s="60"/>
      <c r="G97" s="61"/>
      <c r="H97" s="61"/>
      <c r="I97" s="61"/>
      <c r="J97" s="62"/>
      <c r="K97" s="63" t="str">
        <f t="shared" si="2"/>
        <v> </v>
      </c>
      <c r="L97" s="64" t="str">
        <f t="shared" si="3"/>
        <v> </v>
      </c>
      <c r="M97" s="64" t="str">
        <f t="shared" si="4"/>
        <v> </v>
      </c>
      <c r="N97" s="64" t="str">
        <f t="shared" si="5"/>
        <v> </v>
      </c>
      <c r="O97" s="65" t="str">
        <f t="shared" si="6"/>
        <v> </v>
      </c>
      <c r="P97" s="65" t="str">
        <f t="shared" si="7"/>
        <v> </v>
      </c>
      <c r="Q97" s="66" t="str">
        <f t="shared" si="23"/>
        <v> </v>
      </c>
      <c r="R97" s="63" t="str">
        <f t="shared" si="9"/>
        <v>#VALUE!</v>
      </c>
      <c r="S97" s="67" t="str">
        <f t="shared" si="10"/>
        <v>#VALUE!</v>
      </c>
      <c r="T97" s="94" t="str">
        <f t="shared" si="11"/>
        <v>#VALUE!</v>
      </c>
      <c r="U97" s="69" t="str">
        <f t="shared" si="12"/>
        <v>donnée(s) manquante(s)</v>
      </c>
      <c r="V97" s="70" t="str">
        <f t="shared" si="13"/>
        <v>donnée(s) manquante(s)</v>
      </c>
      <c r="W97" s="65" t="str">
        <f t="shared" si="14"/>
        <v> </v>
      </c>
      <c r="X97" s="65" t="str">
        <f>IF(ISBLANK(I97)," ",IF(I97&lt;=Scenario!$C$3,0,IF(I97&lt;=Scenario!$C$5,1,IF(I97&lt;=Scenario!$C$6,2,IF(I97&lt;=Scenario!$C$7,3,IF(I97&lt;=Scenario!$C$8,4,5))))))</f>
        <v> </v>
      </c>
      <c r="Y97" s="65" t="str">
        <f>IF(ISBLANK(J97)," ",IF(ROUND(J97,2)&lt;=Scenario!$G$3,0,IF(ROUND(J97,2)&lt;=Scenario!$G$5,1,IF(ROUND(J97,2)&lt;=Scenario!$G$6,2,IF(ROUND(J97,2)&lt;=Scenario!$G$7,3,IF(ROUND(J97,2)&lt;=Scenario!$G$8,4,IF(ROUND(J97,2)&lt;=Scenario!$G$9,5,IF(ROUND(J97,2)&lt;=Scenario!$G$10,6,7))))))))</f>
        <v> </v>
      </c>
      <c r="Z97" s="71" t="str">
        <f>IF(ISBLANK(F97)," ",IF(F97&lt;=Scenario!$O$3,0,IF(F97&lt;=Scenario!$O$5,1,IF(F97&lt;=Scenario!$O$6,2,IF(F97&lt;=Scenario!$O$7,3,IF(F97&lt;=Scenario!$O$8,4,IF(F97&lt;=Scenario!$O$9,5,IF(F97&lt;=Scenario!$O$10,6,IF(F97&lt;=Scenario!$O$11,7,IF(F97&lt;=Scenario!$O$12,8,IF(F97&lt;=Scenario!$O$13,9,IF(F97&lt;=Scenario!$O$14,10,IF(F97&lt;=Scenario!$O$15,11,IF(F97&lt;=Scenario!$O$16,12,IF(F97&lt;=Scenario!$O$17,13,IF(F97&lt;=Scenario!$O$18,14,IF(F97&lt;=Scenario!$O$19,15,IF(F97&lt;=Scenario!$O$20,16,IF(F97&lt;=Scenario!$O$21,17,IF(F97&lt;=Scenario!$O$22,18,IF(F97&lt;=Scenario!$O$23,19,20)))))))))))))))))))))</f>
        <v> </v>
      </c>
      <c r="AA97" s="71" t="str">
        <f>IF(ISBLANK(C97)," ",IF(C97&lt;=Scenario!$AA$3,0,IF(C97&lt;=Scenario!$AA$5,1,IF(C97&lt;=Scenario!$AA$6,2,IF(C97&lt;=Scenario!$AA$7,3,IF(C97&lt;=Scenario!$AA$8,4,IF(C97&lt;=Scenario!$AA$9,5,IF(C97&lt;=Scenario!$AA$10,6,IF(C97&lt;=Scenario!$AA$11,7,IF(C97&lt;=Scenario!$AA$12,8,IF(C97&lt;=Scenario!$AA$13,9,IF(C97&lt;=Scenario!$AA$14,10,IF(C97&lt;=Scenario!$AA$15,11,IF(C97&lt;=Scenario!$AA$16,12,IF(C97&lt;=Scenario!$AA$17,13,IF(C97&lt;=Scenario!$AA$18,14,15))))))))))))))))</f>
        <v> </v>
      </c>
      <c r="AB97" s="75" t="str">
        <f t="shared" si="15"/>
        <v>#VALUE!</v>
      </c>
      <c r="AC97" s="72" t="str">
        <f t="shared" si="16"/>
        <v>#VALUE!</v>
      </c>
      <c r="AD97" s="95" t="str">
        <f t="shared" si="17"/>
        <v>#VALUE!</v>
      </c>
      <c r="AE97" s="69" t="str">
        <f t="shared" si="18"/>
        <v>missing data</v>
      </c>
      <c r="AF97" s="74" t="str">
        <f t="shared" si="19"/>
        <v>missing data</v>
      </c>
      <c r="AG97" s="75" t="str">
        <f t="shared" si="20"/>
        <v>#VALUE!</v>
      </c>
      <c r="AH97" s="75" t="str">
        <f t="shared" si="21"/>
        <v>#VALUE!</v>
      </c>
    </row>
    <row r="98" ht="15.75" customHeight="1">
      <c r="A98" s="3" t="s">
        <v>155</v>
      </c>
      <c r="B98" s="57"/>
      <c r="C98" s="58"/>
      <c r="D98" s="58"/>
      <c r="E98" s="59"/>
      <c r="F98" s="60"/>
      <c r="G98" s="61"/>
      <c r="H98" s="61"/>
      <c r="I98" s="61"/>
      <c r="J98" s="62"/>
      <c r="K98" s="63" t="str">
        <f t="shared" si="2"/>
        <v> </v>
      </c>
      <c r="L98" s="64" t="str">
        <f t="shared" si="3"/>
        <v> </v>
      </c>
      <c r="M98" s="64" t="str">
        <f t="shared" si="4"/>
        <v> </v>
      </c>
      <c r="N98" s="64" t="str">
        <f t="shared" si="5"/>
        <v> </v>
      </c>
      <c r="O98" s="65" t="str">
        <f t="shared" si="6"/>
        <v> </v>
      </c>
      <c r="P98" s="65" t="str">
        <f t="shared" si="7"/>
        <v> </v>
      </c>
      <c r="Q98" s="66" t="str">
        <f t="shared" si="23"/>
        <v> </v>
      </c>
      <c r="R98" s="63" t="str">
        <f t="shared" si="9"/>
        <v>#VALUE!</v>
      </c>
      <c r="S98" s="67" t="str">
        <f t="shared" si="10"/>
        <v>#VALUE!</v>
      </c>
      <c r="T98" s="94" t="str">
        <f t="shared" si="11"/>
        <v>#VALUE!</v>
      </c>
      <c r="U98" s="69" t="str">
        <f t="shared" si="12"/>
        <v>donnée(s) manquante(s)</v>
      </c>
      <c r="V98" s="70" t="str">
        <f t="shared" si="13"/>
        <v>donnée(s) manquante(s)</v>
      </c>
      <c r="W98" s="65" t="str">
        <f t="shared" si="14"/>
        <v> </v>
      </c>
      <c r="X98" s="65" t="str">
        <f>IF(ISBLANK(I98)," ",IF(I98&lt;=Scenario!$C$3,0,IF(I98&lt;=Scenario!$C$5,1,IF(I98&lt;=Scenario!$C$6,2,IF(I98&lt;=Scenario!$C$7,3,IF(I98&lt;=Scenario!$C$8,4,5))))))</f>
        <v> </v>
      </c>
      <c r="Y98" s="65" t="str">
        <f>IF(ISBLANK(J98)," ",IF(ROUND(J98,2)&lt;=Scenario!$G$3,0,IF(ROUND(J98,2)&lt;=Scenario!$G$5,1,IF(ROUND(J98,2)&lt;=Scenario!$G$6,2,IF(ROUND(J98,2)&lt;=Scenario!$G$7,3,IF(ROUND(J98,2)&lt;=Scenario!$G$8,4,IF(ROUND(J98,2)&lt;=Scenario!$G$9,5,IF(ROUND(J98,2)&lt;=Scenario!$G$10,6,7))))))))</f>
        <v> </v>
      </c>
      <c r="Z98" s="71" t="str">
        <f>IF(ISBLANK(F98)," ",IF(F98&lt;=Scenario!$O$3,0,IF(F98&lt;=Scenario!$O$5,1,IF(F98&lt;=Scenario!$O$6,2,IF(F98&lt;=Scenario!$O$7,3,IF(F98&lt;=Scenario!$O$8,4,IF(F98&lt;=Scenario!$O$9,5,IF(F98&lt;=Scenario!$O$10,6,IF(F98&lt;=Scenario!$O$11,7,IF(F98&lt;=Scenario!$O$12,8,IF(F98&lt;=Scenario!$O$13,9,IF(F98&lt;=Scenario!$O$14,10,IF(F98&lt;=Scenario!$O$15,11,IF(F98&lt;=Scenario!$O$16,12,IF(F98&lt;=Scenario!$O$17,13,IF(F98&lt;=Scenario!$O$18,14,IF(F98&lt;=Scenario!$O$19,15,IF(F98&lt;=Scenario!$O$20,16,IF(F98&lt;=Scenario!$O$21,17,IF(F98&lt;=Scenario!$O$22,18,IF(F98&lt;=Scenario!$O$23,19,20)))))))))))))))))))))</f>
        <v> </v>
      </c>
      <c r="AA98" s="71" t="str">
        <f>IF(ISBLANK(C98)," ",IF(C98&lt;=Scenario!$AA$3,0,IF(C98&lt;=Scenario!$AA$5,1,IF(C98&lt;=Scenario!$AA$6,2,IF(C98&lt;=Scenario!$AA$7,3,IF(C98&lt;=Scenario!$AA$8,4,IF(C98&lt;=Scenario!$AA$9,5,IF(C98&lt;=Scenario!$AA$10,6,IF(C98&lt;=Scenario!$AA$11,7,IF(C98&lt;=Scenario!$AA$12,8,IF(C98&lt;=Scenario!$AA$13,9,IF(C98&lt;=Scenario!$AA$14,10,IF(C98&lt;=Scenario!$AA$15,11,IF(C98&lt;=Scenario!$AA$16,12,IF(C98&lt;=Scenario!$AA$17,13,IF(C98&lt;=Scenario!$AA$18,14,15))))))))))))))))</f>
        <v> </v>
      </c>
      <c r="AB98" s="75" t="str">
        <f t="shared" si="15"/>
        <v>#VALUE!</v>
      </c>
      <c r="AC98" s="72" t="str">
        <f t="shared" si="16"/>
        <v>#VALUE!</v>
      </c>
      <c r="AD98" s="95" t="str">
        <f t="shared" si="17"/>
        <v>#VALUE!</v>
      </c>
      <c r="AE98" s="69" t="str">
        <f t="shared" si="18"/>
        <v>missing data</v>
      </c>
      <c r="AF98" s="74" t="str">
        <f t="shared" si="19"/>
        <v>missing data</v>
      </c>
      <c r="AG98" s="75" t="str">
        <f t="shared" si="20"/>
        <v>#VALUE!</v>
      </c>
      <c r="AH98" s="75" t="str">
        <f t="shared" si="21"/>
        <v>#VALUE!</v>
      </c>
    </row>
    <row r="99" ht="15.75" customHeight="1">
      <c r="A99" s="3" t="s">
        <v>156</v>
      </c>
      <c r="B99" s="57"/>
      <c r="C99" s="58"/>
      <c r="D99" s="58"/>
      <c r="E99" s="59"/>
      <c r="F99" s="60"/>
      <c r="G99" s="61"/>
      <c r="H99" s="61"/>
      <c r="I99" s="61"/>
      <c r="J99" s="62"/>
      <c r="K99" s="63" t="str">
        <f t="shared" si="2"/>
        <v> </v>
      </c>
      <c r="L99" s="64" t="str">
        <f t="shared" si="3"/>
        <v> </v>
      </c>
      <c r="M99" s="64" t="str">
        <f t="shared" si="4"/>
        <v> </v>
      </c>
      <c r="N99" s="64" t="str">
        <f t="shared" si="5"/>
        <v> </v>
      </c>
      <c r="O99" s="65" t="str">
        <f t="shared" si="6"/>
        <v> </v>
      </c>
      <c r="P99" s="65" t="str">
        <f t="shared" si="7"/>
        <v> </v>
      </c>
      <c r="Q99" s="66" t="str">
        <f t="shared" si="23"/>
        <v> </v>
      </c>
      <c r="R99" s="63" t="str">
        <f t="shared" si="9"/>
        <v>#VALUE!</v>
      </c>
      <c r="S99" s="67" t="str">
        <f t="shared" si="10"/>
        <v>#VALUE!</v>
      </c>
      <c r="T99" s="94" t="str">
        <f t="shared" si="11"/>
        <v>#VALUE!</v>
      </c>
      <c r="U99" s="69" t="str">
        <f t="shared" si="12"/>
        <v>donnée(s) manquante(s)</v>
      </c>
      <c r="V99" s="70" t="str">
        <f t="shared" si="13"/>
        <v>donnée(s) manquante(s)</v>
      </c>
      <c r="W99" s="65" t="str">
        <f t="shared" si="14"/>
        <v> </v>
      </c>
      <c r="X99" s="65" t="str">
        <f>IF(ISBLANK(I99)," ",IF(I99&lt;=Scenario!$C$3,0,IF(I99&lt;=Scenario!$C$5,1,IF(I99&lt;=Scenario!$C$6,2,IF(I99&lt;=Scenario!$C$7,3,IF(I99&lt;=Scenario!$C$8,4,5))))))</f>
        <v> </v>
      </c>
      <c r="Y99" s="65" t="str">
        <f>IF(ISBLANK(J99)," ",IF(ROUND(J99,2)&lt;=Scenario!$G$3,0,IF(ROUND(J99,2)&lt;=Scenario!$G$5,1,IF(ROUND(J99,2)&lt;=Scenario!$G$6,2,IF(ROUND(J99,2)&lt;=Scenario!$G$7,3,IF(ROUND(J99,2)&lt;=Scenario!$G$8,4,IF(ROUND(J99,2)&lt;=Scenario!$G$9,5,IF(ROUND(J99,2)&lt;=Scenario!$G$10,6,7))))))))</f>
        <v> </v>
      </c>
      <c r="Z99" s="71" t="str">
        <f>IF(ISBLANK(F99)," ",IF(F99&lt;=Scenario!$O$3,0,IF(F99&lt;=Scenario!$O$5,1,IF(F99&lt;=Scenario!$O$6,2,IF(F99&lt;=Scenario!$O$7,3,IF(F99&lt;=Scenario!$O$8,4,IF(F99&lt;=Scenario!$O$9,5,IF(F99&lt;=Scenario!$O$10,6,IF(F99&lt;=Scenario!$O$11,7,IF(F99&lt;=Scenario!$O$12,8,IF(F99&lt;=Scenario!$O$13,9,IF(F99&lt;=Scenario!$O$14,10,IF(F99&lt;=Scenario!$O$15,11,IF(F99&lt;=Scenario!$O$16,12,IF(F99&lt;=Scenario!$O$17,13,IF(F99&lt;=Scenario!$O$18,14,IF(F99&lt;=Scenario!$O$19,15,IF(F99&lt;=Scenario!$O$20,16,IF(F99&lt;=Scenario!$O$21,17,IF(F99&lt;=Scenario!$O$22,18,IF(F99&lt;=Scenario!$O$23,19,20)))))))))))))))))))))</f>
        <v> </v>
      </c>
      <c r="AA99" s="71" t="str">
        <f>IF(ISBLANK(C99)," ",IF(C99&lt;=Scenario!$AA$3,0,IF(C99&lt;=Scenario!$AA$5,1,IF(C99&lt;=Scenario!$AA$6,2,IF(C99&lt;=Scenario!$AA$7,3,IF(C99&lt;=Scenario!$AA$8,4,IF(C99&lt;=Scenario!$AA$9,5,IF(C99&lt;=Scenario!$AA$10,6,IF(C99&lt;=Scenario!$AA$11,7,IF(C99&lt;=Scenario!$AA$12,8,IF(C99&lt;=Scenario!$AA$13,9,IF(C99&lt;=Scenario!$AA$14,10,IF(C99&lt;=Scenario!$AA$15,11,IF(C99&lt;=Scenario!$AA$16,12,IF(C99&lt;=Scenario!$AA$17,13,IF(C99&lt;=Scenario!$AA$18,14,15))))))))))))))))</f>
        <v> </v>
      </c>
      <c r="AB99" s="75" t="str">
        <f t="shared" si="15"/>
        <v>#VALUE!</v>
      </c>
      <c r="AC99" s="72" t="str">
        <f t="shared" si="16"/>
        <v>#VALUE!</v>
      </c>
      <c r="AD99" s="95" t="str">
        <f t="shared" si="17"/>
        <v>#VALUE!</v>
      </c>
      <c r="AE99" s="69" t="str">
        <f t="shared" si="18"/>
        <v>missing data</v>
      </c>
      <c r="AF99" s="74" t="str">
        <f t="shared" si="19"/>
        <v>missing data</v>
      </c>
      <c r="AG99" s="75" t="str">
        <f t="shared" si="20"/>
        <v>#VALUE!</v>
      </c>
      <c r="AH99" s="75" t="str">
        <f t="shared" si="21"/>
        <v>#VALUE!</v>
      </c>
    </row>
    <row r="100" ht="15.75" customHeight="1">
      <c r="A100" s="3" t="s">
        <v>157</v>
      </c>
      <c r="B100" s="57"/>
      <c r="C100" s="58"/>
      <c r="D100" s="58"/>
      <c r="E100" s="59"/>
      <c r="F100" s="60"/>
      <c r="G100" s="61"/>
      <c r="H100" s="61"/>
      <c r="I100" s="61"/>
      <c r="J100" s="62"/>
      <c r="K100" s="63" t="str">
        <f t="shared" si="2"/>
        <v> </v>
      </c>
      <c r="L100" s="64" t="str">
        <f t="shared" si="3"/>
        <v> </v>
      </c>
      <c r="M100" s="64" t="str">
        <f t="shared" si="4"/>
        <v> </v>
      </c>
      <c r="N100" s="64" t="str">
        <f t="shared" si="5"/>
        <v> </v>
      </c>
      <c r="O100" s="65" t="str">
        <f t="shared" si="6"/>
        <v> </v>
      </c>
      <c r="P100" s="65" t="str">
        <f t="shared" si="7"/>
        <v> </v>
      </c>
      <c r="Q100" s="66" t="str">
        <f t="shared" si="23"/>
        <v> </v>
      </c>
      <c r="R100" s="63" t="str">
        <f t="shared" si="9"/>
        <v>#VALUE!</v>
      </c>
      <c r="S100" s="67" t="str">
        <f t="shared" si="10"/>
        <v>#VALUE!</v>
      </c>
      <c r="T100" s="94" t="str">
        <f t="shared" si="11"/>
        <v>#VALUE!</v>
      </c>
      <c r="U100" s="69" t="str">
        <f t="shared" si="12"/>
        <v>donnée(s) manquante(s)</v>
      </c>
      <c r="V100" s="70" t="str">
        <f t="shared" si="13"/>
        <v>donnée(s) manquante(s)</v>
      </c>
      <c r="W100" s="65" t="str">
        <f t="shared" si="14"/>
        <v> </v>
      </c>
      <c r="X100" s="65" t="str">
        <f>IF(ISBLANK(I100)," ",IF(I100&lt;=Scenario!$C$3,0,IF(I100&lt;=Scenario!$C$5,1,IF(I100&lt;=Scenario!$C$6,2,IF(I100&lt;=Scenario!$C$7,3,IF(I100&lt;=Scenario!$C$8,4,5))))))</f>
        <v> </v>
      </c>
      <c r="Y100" s="65" t="str">
        <f>IF(ISBLANK(J100)," ",IF(ROUND(J100,2)&lt;=Scenario!$G$3,0,IF(ROUND(J100,2)&lt;=Scenario!$G$5,1,IF(ROUND(J100,2)&lt;=Scenario!$G$6,2,IF(ROUND(J100,2)&lt;=Scenario!$G$7,3,IF(ROUND(J100,2)&lt;=Scenario!$G$8,4,IF(ROUND(J100,2)&lt;=Scenario!$G$9,5,IF(ROUND(J100,2)&lt;=Scenario!$G$10,6,7))))))))</f>
        <v> </v>
      </c>
      <c r="Z100" s="71" t="str">
        <f>IF(ISBLANK(F100)," ",IF(F100&lt;=Scenario!$O$3,0,IF(F100&lt;=Scenario!$O$5,1,IF(F100&lt;=Scenario!$O$6,2,IF(F100&lt;=Scenario!$O$7,3,IF(F100&lt;=Scenario!$O$8,4,IF(F100&lt;=Scenario!$O$9,5,IF(F100&lt;=Scenario!$O$10,6,IF(F100&lt;=Scenario!$O$11,7,IF(F100&lt;=Scenario!$O$12,8,IF(F100&lt;=Scenario!$O$13,9,IF(F100&lt;=Scenario!$O$14,10,IF(F100&lt;=Scenario!$O$15,11,IF(F100&lt;=Scenario!$O$16,12,IF(F100&lt;=Scenario!$O$17,13,IF(F100&lt;=Scenario!$O$18,14,IF(F100&lt;=Scenario!$O$19,15,IF(F100&lt;=Scenario!$O$20,16,IF(F100&lt;=Scenario!$O$21,17,IF(F100&lt;=Scenario!$O$22,18,IF(F100&lt;=Scenario!$O$23,19,20)))))))))))))))))))))</f>
        <v> </v>
      </c>
      <c r="AA100" s="71" t="str">
        <f>IF(ISBLANK(C100)," ",IF(C100&lt;=Scenario!$AA$3,0,IF(C100&lt;=Scenario!$AA$5,1,IF(C100&lt;=Scenario!$AA$6,2,IF(C100&lt;=Scenario!$AA$7,3,IF(C100&lt;=Scenario!$AA$8,4,IF(C100&lt;=Scenario!$AA$9,5,IF(C100&lt;=Scenario!$AA$10,6,IF(C100&lt;=Scenario!$AA$11,7,IF(C100&lt;=Scenario!$AA$12,8,IF(C100&lt;=Scenario!$AA$13,9,IF(C100&lt;=Scenario!$AA$14,10,IF(C100&lt;=Scenario!$AA$15,11,IF(C100&lt;=Scenario!$AA$16,12,IF(C100&lt;=Scenario!$AA$17,13,IF(C100&lt;=Scenario!$AA$18,14,15))))))))))))))))</f>
        <v> </v>
      </c>
      <c r="AB100" s="75" t="str">
        <f t="shared" si="15"/>
        <v>#VALUE!</v>
      </c>
      <c r="AC100" s="72" t="str">
        <f t="shared" si="16"/>
        <v>#VALUE!</v>
      </c>
      <c r="AD100" s="95" t="str">
        <f t="shared" si="17"/>
        <v>#VALUE!</v>
      </c>
      <c r="AE100" s="69" t="str">
        <f t="shared" si="18"/>
        <v>missing data</v>
      </c>
      <c r="AF100" s="74" t="str">
        <f t="shared" si="19"/>
        <v>missing data</v>
      </c>
      <c r="AG100" s="75" t="str">
        <f t="shared" si="20"/>
        <v>#VALUE!</v>
      </c>
      <c r="AH100" s="75" t="str">
        <f t="shared" si="21"/>
        <v>#VALUE!</v>
      </c>
    </row>
    <row r="101" ht="15.75" customHeight="1">
      <c r="A101" s="3" t="s">
        <v>158</v>
      </c>
      <c r="B101" s="57"/>
      <c r="C101" s="58"/>
      <c r="D101" s="58"/>
      <c r="E101" s="59"/>
      <c r="F101" s="60"/>
      <c r="G101" s="61"/>
      <c r="H101" s="61"/>
      <c r="I101" s="61"/>
      <c r="J101" s="62"/>
      <c r="K101" s="63" t="str">
        <f t="shared" si="2"/>
        <v> </v>
      </c>
      <c r="L101" s="64" t="str">
        <f t="shared" si="3"/>
        <v> </v>
      </c>
      <c r="M101" s="64" t="str">
        <f t="shared" si="4"/>
        <v> </v>
      </c>
      <c r="N101" s="64" t="str">
        <f t="shared" si="5"/>
        <v> </v>
      </c>
      <c r="O101" s="65" t="str">
        <f t="shared" si="6"/>
        <v> </v>
      </c>
      <c r="P101" s="65" t="str">
        <f t="shared" si="7"/>
        <v> </v>
      </c>
      <c r="Q101" s="66" t="str">
        <f t="shared" si="23"/>
        <v> </v>
      </c>
      <c r="R101" s="63" t="str">
        <f t="shared" si="9"/>
        <v>#VALUE!</v>
      </c>
      <c r="S101" s="67" t="str">
        <f t="shared" si="10"/>
        <v>#VALUE!</v>
      </c>
      <c r="T101" s="94" t="str">
        <f t="shared" si="11"/>
        <v>#VALUE!</v>
      </c>
      <c r="U101" s="69" t="str">
        <f t="shared" si="12"/>
        <v>donnée(s) manquante(s)</v>
      </c>
      <c r="V101" s="70" t="str">
        <f t="shared" si="13"/>
        <v>donnée(s) manquante(s)</v>
      </c>
      <c r="W101" s="65" t="str">
        <f t="shared" si="14"/>
        <v> </v>
      </c>
      <c r="X101" s="65" t="str">
        <f>IF(ISBLANK(I101)," ",IF(I101&lt;=Scenario!$C$3,0,IF(I101&lt;=Scenario!$C$5,1,IF(I101&lt;=Scenario!$C$6,2,IF(I101&lt;=Scenario!$C$7,3,IF(I101&lt;=Scenario!$C$8,4,5))))))</f>
        <v> </v>
      </c>
      <c r="Y101" s="65" t="str">
        <f>IF(ISBLANK(J101)," ",IF(ROUND(J101,2)&lt;=Scenario!$G$3,0,IF(ROUND(J101,2)&lt;=Scenario!$G$5,1,IF(ROUND(J101,2)&lt;=Scenario!$G$6,2,IF(ROUND(J101,2)&lt;=Scenario!$G$7,3,IF(ROUND(J101,2)&lt;=Scenario!$G$8,4,IF(ROUND(J101,2)&lt;=Scenario!$G$9,5,IF(ROUND(J101,2)&lt;=Scenario!$G$10,6,7))))))))</f>
        <v> </v>
      </c>
      <c r="Z101" s="71" t="str">
        <f>IF(ISBLANK(F101)," ",IF(F101&lt;=Scenario!$O$3,0,IF(F101&lt;=Scenario!$O$5,1,IF(F101&lt;=Scenario!$O$6,2,IF(F101&lt;=Scenario!$O$7,3,IF(F101&lt;=Scenario!$O$8,4,IF(F101&lt;=Scenario!$O$9,5,IF(F101&lt;=Scenario!$O$10,6,IF(F101&lt;=Scenario!$O$11,7,IF(F101&lt;=Scenario!$O$12,8,IF(F101&lt;=Scenario!$O$13,9,IF(F101&lt;=Scenario!$O$14,10,IF(F101&lt;=Scenario!$O$15,11,IF(F101&lt;=Scenario!$O$16,12,IF(F101&lt;=Scenario!$O$17,13,IF(F101&lt;=Scenario!$O$18,14,IF(F101&lt;=Scenario!$O$19,15,IF(F101&lt;=Scenario!$O$20,16,IF(F101&lt;=Scenario!$O$21,17,IF(F101&lt;=Scenario!$O$22,18,IF(F101&lt;=Scenario!$O$23,19,20)))))))))))))))))))))</f>
        <v> </v>
      </c>
      <c r="AA101" s="71" t="str">
        <f>IF(ISBLANK(C101)," ",IF(C101&lt;=Scenario!$AA$3,0,IF(C101&lt;=Scenario!$AA$5,1,IF(C101&lt;=Scenario!$AA$6,2,IF(C101&lt;=Scenario!$AA$7,3,IF(C101&lt;=Scenario!$AA$8,4,IF(C101&lt;=Scenario!$AA$9,5,IF(C101&lt;=Scenario!$AA$10,6,IF(C101&lt;=Scenario!$AA$11,7,IF(C101&lt;=Scenario!$AA$12,8,IF(C101&lt;=Scenario!$AA$13,9,IF(C101&lt;=Scenario!$AA$14,10,IF(C101&lt;=Scenario!$AA$15,11,IF(C101&lt;=Scenario!$AA$16,12,IF(C101&lt;=Scenario!$AA$17,13,IF(C101&lt;=Scenario!$AA$18,14,15))))))))))))))))</f>
        <v> </v>
      </c>
      <c r="AB101" s="75" t="str">
        <f t="shared" si="15"/>
        <v>#VALUE!</v>
      </c>
      <c r="AC101" s="72" t="str">
        <f t="shared" si="16"/>
        <v>#VALUE!</v>
      </c>
      <c r="AD101" s="95" t="str">
        <f t="shared" si="17"/>
        <v>#VALUE!</v>
      </c>
      <c r="AE101" s="69" t="str">
        <f t="shared" si="18"/>
        <v>missing data</v>
      </c>
      <c r="AF101" s="74" t="str">
        <f t="shared" si="19"/>
        <v>missing data</v>
      </c>
      <c r="AG101" s="75" t="str">
        <f t="shared" si="20"/>
        <v>#VALUE!</v>
      </c>
      <c r="AH101" s="75" t="str">
        <f t="shared" si="21"/>
        <v>#VALUE!</v>
      </c>
    </row>
    <row r="102" ht="15.75" customHeight="1">
      <c r="A102" s="3" t="s">
        <v>159</v>
      </c>
      <c r="B102" s="57"/>
      <c r="C102" s="58"/>
      <c r="D102" s="58"/>
      <c r="E102" s="59"/>
      <c r="F102" s="60"/>
      <c r="G102" s="61"/>
      <c r="H102" s="61"/>
      <c r="I102" s="61"/>
      <c r="J102" s="62"/>
      <c r="K102" s="63" t="str">
        <f t="shared" si="2"/>
        <v> </v>
      </c>
      <c r="L102" s="64" t="str">
        <f t="shared" si="3"/>
        <v> </v>
      </c>
      <c r="M102" s="64" t="str">
        <f t="shared" si="4"/>
        <v> </v>
      </c>
      <c r="N102" s="64" t="str">
        <f t="shared" si="5"/>
        <v> </v>
      </c>
      <c r="O102" s="65" t="str">
        <f t="shared" si="6"/>
        <v> </v>
      </c>
      <c r="P102" s="65" t="str">
        <f t="shared" si="7"/>
        <v> </v>
      </c>
      <c r="Q102" s="66" t="str">
        <f t="shared" si="23"/>
        <v> </v>
      </c>
      <c r="R102" s="63" t="str">
        <f t="shared" si="9"/>
        <v>#VALUE!</v>
      </c>
      <c r="S102" s="67" t="str">
        <f t="shared" si="10"/>
        <v>#VALUE!</v>
      </c>
      <c r="T102" s="94" t="str">
        <f t="shared" si="11"/>
        <v>#VALUE!</v>
      </c>
      <c r="U102" s="69" t="str">
        <f t="shared" si="12"/>
        <v>donnée(s) manquante(s)</v>
      </c>
      <c r="V102" s="70" t="str">
        <f t="shared" si="13"/>
        <v>donnée(s) manquante(s)</v>
      </c>
      <c r="W102" s="65" t="str">
        <f t="shared" si="14"/>
        <v> </v>
      </c>
      <c r="X102" s="65" t="str">
        <f>IF(ISBLANK(I102)," ",IF(I102&lt;=Scenario!$C$3,0,IF(I102&lt;=Scenario!$C$5,1,IF(I102&lt;=Scenario!$C$6,2,IF(I102&lt;=Scenario!$C$7,3,IF(I102&lt;=Scenario!$C$8,4,5))))))</f>
        <v> </v>
      </c>
      <c r="Y102" s="65" t="str">
        <f>IF(ISBLANK(J102)," ",IF(ROUND(J102,2)&lt;=Scenario!$G$3,0,IF(ROUND(J102,2)&lt;=Scenario!$G$5,1,IF(ROUND(J102,2)&lt;=Scenario!$G$6,2,IF(ROUND(J102,2)&lt;=Scenario!$G$7,3,IF(ROUND(J102,2)&lt;=Scenario!$G$8,4,IF(ROUND(J102,2)&lt;=Scenario!$G$9,5,IF(ROUND(J102,2)&lt;=Scenario!$G$10,6,7))))))))</f>
        <v> </v>
      </c>
      <c r="Z102" s="71" t="str">
        <f>IF(ISBLANK(F102)," ",IF(F102&lt;=Scenario!$O$3,0,IF(F102&lt;=Scenario!$O$5,1,IF(F102&lt;=Scenario!$O$6,2,IF(F102&lt;=Scenario!$O$7,3,IF(F102&lt;=Scenario!$O$8,4,IF(F102&lt;=Scenario!$O$9,5,IF(F102&lt;=Scenario!$O$10,6,IF(F102&lt;=Scenario!$O$11,7,IF(F102&lt;=Scenario!$O$12,8,IF(F102&lt;=Scenario!$O$13,9,IF(F102&lt;=Scenario!$O$14,10,IF(F102&lt;=Scenario!$O$15,11,IF(F102&lt;=Scenario!$O$16,12,IF(F102&lt;=Scenario!$O$17,13,IF(F102&lt;=Scenario!$O$18,14,IF(F102&lt;=Scenario!$O$19,15,IF(F102&lt;=Scenario!$O$20,16,IF(F102&lt;=Scenario!$O$21,17,IF(F102&lt;=Scenario!$O$22,18,IF(F102&lt;=Scenario!$O$23,19,20)))))))))))))))))))))</f>
        <v> </v>
      </c>
      <c r="AA102" s="71" t="str">
        <f>IF(ISBLANK(C102)," ",IF(C102&lt;=Scenario!$AA$3,0,IF(C102&lt;=Scenario!$AA$5,1,IF(C102&lt;=Scenario!$AA$6,2,IF(C102&lt;=Scenario!$AA$7,3,IF(C102&lt;=Scenario!$AA$8,4,IF(C102&lt;=Scenario!$AA$9,5,IF(C102&lt;=Scenario!$AA$10,6,IF(C102&lt;=Scenario!$AA$11,7,IF(C102&lt;=Scenario!$AA$12,8,IF(C102&lt;=Scenario!$AA$13,9,IF(C102&lt;=Scenario!$AA$14,10,IF(C102&lt;=Scenario!$AA$15,11,IF(C102&lt;=Scenario!$AA$16,12,IF(C102&lt;=Scenario!$AA$17,13,IF(C102&lt;=Scenario!$AA$18,14,15))))))))))))))))</f>
        <v> </v>
      </c>
      <c r="AB102" s="75" t="str">
        <f t="shared" si="15"/>
        <v>#VALUE!</v>
      </c>
      <c r="AC102" s="72" t="str">
        <f t="shared" si="16"/>
        <v>#VALUE!</v>
      </c>
      <c r="AD102" s="95" t="str">
        <f t="shared" si="17"/>
        <v>#VALUE!</v>
      </c>
      <c r="AE102" s="69" t="str">
        <f t="shared" si="18"/>
        <v>missing data</v>
      </c>
      <c r="AF102" s="74" t="str">
        <f t="shared" si="19"/>
        <v>missing data</v>
      </c>
      <c r="AG102" s="75" t="str">
        <f t="shared" si="20"/>
        <v>#VALUE!</v>
      </c>
      <c r="AH102" s="75" t="str">
        <f t="shared" si="21"/>
        <v>#VALUE!</v>
      </c>
    </row>
    <row r="103" ht="15.75" customHeight="1">
      <c r="A103" s="3" t="s">
        <v>160</v>
      </c>
      <c r="B103" s="57"/>
      <c r="C103" s="58"/>
      <c r="D103" s="58"/>
      <c r="E103" s="59"/>
      <c r="F103" s="60"/>
      <c r="G103" s="61"/>
      <c r="H103" s="61"/>
      <c r="I103" s="61"/>
      <c r="J103" s="62"/>
      <c r="K103" s="63" t="str">
        <f t="shared" si="2"/>
        <v> </v>
      </c>
      <c r="L103" s="64" t="str">
        <f t="shared" si="3"/>
        <v> </v>
      </c>
      <c r="M103" s="64" t="str">
        <f t="shared" si="4"/>
        <v> </v>
      </c>
      <c r="N103" s="64" t="str">
        <f t="shared" si="5"/>
        <v> </v>
      </c>
      <c r="O103" s="65" t="str">
        <f t="shared" si="6"/>
        <v> </v>
      </c>
      <c r="P103" s="65" t="str">
        <f t="shared" si="7"/>
        <v> </v>
      </c>
      <c r="Q103" s="66" t="str">
        <f t="shared" si="23"/>
        <v> </v>
      </c>
      <c r="R103" s="63" t="str">
        <f t="shared" si="9"/>
        <v>#VALUE!</v>
      </c>
      <c r="S103" s="67" t="str">
        <f t="shared" si="10"/>
        <v>#VALUE!</v>
      </c>
      <c r="T103" s="94" t="str">
        <f t="shared" si="11"/>
        <v>#VALUE!</v>
      </c>
      <c r="U103" s="69" t="str">
        <f t="shared" si="12"/>
        <v>donnée(s) manquante(s)</v>
      </c>
      <c r="V103" s="70" t="str">
        <f t="shared" si="13"/>
        <v>donnée(s) manquante(s)</v>
      </c>
      <c r="W103" s="65" t="str">
        <f t="shared" si="14"/>
        <v> </v>
      </c>
      <c r="X103" s="65" t="str">
        <f>IF(ISBLANK(I103)," ",IF(I103&lt;=Scenario!$C$3,0,IF(I103&lt;=Scenario!$C$5,1,IF(I103&lt;=Scenario!$C$6,2,IF(I103&lt;=Scenario!$C$7,3,IF(I103&lt;=Scenario!$C$8,4,5))))))</f>
        <v> </v>
      </c>
      <c r="Y103" s="65" t="str">
        <f>IF(ISBLANK(J103)," ",IF(ROUND(J103,2)&lt;=Scenario!$G$3,0,IF(ROUND(J103,2)&lt;=Scenario!$G$5,1,IF(ROUND(J103,2)&lt;=Scenario!$G$6,2,IF(ROUND(J103,2)&lt;=Scenario!$G$7,3,IF(ROUND(J103,2)&lt;=Scenario!$G$8,4,IF(ROUND(J103,2)&lt;=Scenario!$G$9,5,IF(ROUND(J103,2)&lt;=Scenario!$G$10,6,7))))))))</f>
        <v> </v>
      </c>
      <c r="Z103" s="71" t="str">
        <f>IF(ISBLANK(F103)," ",IF(F103&lt;=Scenario!$O$3,0,IF(F103&lt;=Scenario!$O$5,1,IF(F103&lt;=Scenario!$O$6,2,IF(F103&lt;=Scenario!$O$7,3,IF(F103&lt;=Scenario!$O$8,4,IF(F103&lt;=Scenario!$O$9,5,IF(F103&lt;=Scenario!$O$10,6,IF(F103&lt;=Scenario!$O$11,7,IF(F103&lt;=Scenario!$O$12,8,IF(F103&lt;=Scenario!$O$13,9,IF(F103&lt;=Scenario!$O$14,10,IF(F103&lt;=Scenario!$O$15,11,IF(F103&lt;=Scenario!$O$16,12,IF(F103&lt;=Scenario!$O$17,13,IF(F103&lt;=Scenario!$O$18,14,IF(F103&lt;=Scenario!$O$19,15,IF(F103&lt;=Scenario!$O$20,16,IF(F103&lt;=Scenario!$O$21,17,IF(F103&lt;=Scenario!$O$22,18,IF(F103&lt;=Scenario!$O$23,19,20)))))))))))))))))))))</f>
        <v> </v>
      </c>
      <c r="AA103" s="71" t="str">
        <f>IF(ISBLANK(C103)," ",IF(C103&lt;=Scenario!$AA$3,0,IF(C103&lt;=Scenario!$AA$5,1,IF(C103&lt;=Scenario!$AA$6,2,IF(C103&lt;=Scenario!$AA$7,3,IF(C103&lt;=Scenario!$AA$8,4,IF(C103&lt;=Scenario!$AA$9,5,IF(C103&lt;=Scenario!$AA$10,6,IF(C103&lt;=Scenario!$AA$11,7,IF(C103&lt;=Scenario!$AA$12,8,IF(C103&lt;=Scenario!$AA$13,9,IF(C103&lt;=Scenario!$AA$14,10,IF(C103&lt;=Scenario!$AA$15,11,IF(C103&lt;=Scenario!$AA$16,12,IF(C103&lt;=Scenario!$AA$17,13,IF(C103&lt;=Scenario!$AA$18,14,15))))))))))))))))</f>
        <v> </v>
      </c>
      <c r="AB103" s="75" t="str">
        <f t="shared" si="15"/>
        <v>#VALUE!</v>
      </c>
      <c r="AC103" s="72" t="str">
        <f t="shared" si="16"/>
        <v>#VALUE!</v>
      </c>
      <c r="AD103" s="95" t="str">
        <f t="shared" si="17"/>
        <v>#VALUE!</v>
      </c>
      <c r="AE103" s="69" t="str">
        <f t="shared" si="18"/>
        <v>missing data</v>
      </c>
      <c r="AF103" s="74" t="str">
        <f t="shared" si="19"/>
        <v>missing data</v>
      </c>
      <c r="AG103" s="75" t="str">
        <f t="shared" si="20"/>
        <v>#VALUE!</v>
      </c>
      <c r="AH103" s="75" t="str">
        <f t="shared" si="21"/>
        <v>#VALUE!</v>
      </c>
    </row>
    <row r="104" ht="15.75" customHeight="1">
      <c r="A104" s="3" t="s">
        <v>161</v>
      </c>
      <c r="B104" s="57"/>
      <c r="C104" s="58"/>
      <c r="D104" s="58"/>
      <c r="E104" s="59"/>
      <c r="F104" s="60"/>
      <c r="G104" s="61"/>
      <c r="H104" s="61"/>
      <c r="I104" s="61"/>
      <c r="J104" s="62"/>
      <c r="K104" s="63" t="str">
        <f t="shared" si="2"/>
        <v> </v>
      </c>
      <c r="L104" s="64" t="str">
        <f t="shared" si="3"/>
        <v> </v>
      </c>
      <c r="M104" s="64" t="str">
        <f t="shared" si="4"/>
        <v> </v>
      </c>
      <c r="N104" s="64" t="str">
        <f t="shared" si="5"/>
        <v> </v>
      </c>
      <c r="O104" s="65" t="str">
        <f t="shared" si="6"/>
        <v> </v>
      </c>
      <c r="P104" s="65" t="str">
        <f t="shared" si="7"/>
        <v> </v>
      </c>
      <c r="Q104" s="66" t="str">
        <f t="shared" si="23"/>
        <v> </v>
      </c>
      <c r="R104" s="63" t="str">
        <f t="shared" si="9"/>
        <v>#VALUE!</v>
      </c>
      <c r="S104" s="67" t="str">
        <f t="shared" si="10"/>
        <v>#VALUE!</v>
      </c>
      <c r="T104" s="94" t="str">
        <f t="shared" si="11"/>
        <v>#VALUE!</v>
      </c>
      <c r="U104" s="69" t="str">
        <f t="shared" si="12"/>
        <v>donnée(s) manquante(s)</v>
      </c>
      <c r="V104" s="70" t="str">
        <f t="shared" si="13"/>
        <v>donnée(s) manquante(s)</v>
      </c>
      <c r="W104" s="65" t="str">
        <f t="shared" si="14"/>
        <v> </v>
      </c>
      <c r="X104" s="65" t="str">
        <f>IF(ISBLANK(I104)," ",IF(I104&lt;=Scenario!$C$3,0,IF(I104&lt;=Scenario!$C$5,1,IF(I104&lt;=Scenario!$C$6,2,IF(I104&lt;=Scenario!$C$7,3,IF(I104&lt;=Scenario!$C$8,4,5))))))</f>
        <v> </v>
      </c>
      <c r="Y104" s="65" t="str">
        <f>IF(ISBLANK(J104)," ",IF(ROUND(J104,2)&lt;=Scenario!$G$3,0,IF(ROUND(J104,2)&lt;=Scenario!$G$5,1,IF(ROUND(J104,2)&lt;=Scenario!$G$6,2,IF(ROUND(J104,2)&lt;=Scenario!$G$7,3,IF(ROUND(J104,2)&lt;=Scenario!$G$8,4,IF(ROUND(J104,2)&lt;=Scenario!$G$9,5,IF(ROUND(J104,2)&lt;=Scenario!$G$10,6,7))))))))</f>
        <v> </v>
      </c>
      <c r="Z104" s="71" t="str">
        <f>IF(ISBLANK(F104)," ",IF(F104&lt;=Scenario!$O$3,0,IF(F104&lt;=Scenario!$O$5,1,IF(F104&lt;=Scenario!$O$6,2,IF(F104&lt;=Scenario!$O$7,3,IF(F104&lt;=Scenario!$O$8,4,IF(F104&lt;=Scenario!$O$9,5,IF(F104&lt;=Scenario!$O$10,6,IF(F104&lt;=Scenario!$O$11,7,IF(F104&lt;=Scenario!$O$12,8,IF(F104&lt;=Scenario!$O$13,9,IF(F104&lt;=Scenario!$O$14,10,IF(F104&lt;=Scenario!$O$15,11,IF(F104&lt;=Scenario!$O$16,12,IF(F104&lt;=Scenario!$O$17,13,IF(F104&lt;=Scenario!$O$18,14,IF(F104&lt;=Scenario!$O$19,15,IF(F104&lt;=Scenario!$O$20,16,IF(F104&lt;=Scenario!$O$21,17,IF(F104&lt;=Scenario!$O$22,18,IF(F104&lt;=Scenario!$O$23,19,20)))))))))))))))))))))</f>
        <v> </v>
      </c>
      <c r="AA104" s="71" t="str">
        <f>IF(ISBLANK(C104)," ",IF(C104&lt;=Scenario!$AA$3,0,IF(C104&lt;=Scenario!$AA$5,1,IF(C104&lt;=Scenario!$AA$6,2,IF(C104&lt;=Scenario!$AA$7,3,IF(C104&lt;=Scenario!$AA$8,4,IF(C104&lt;=Scenario!$AA$9,5,IF(C104&lt;=Scenario!$AA$10,6,IF(C104&lt;=Scenario!$AA$11,7,IF(C104&lt;=Scenario!$AA$12,8,IF(C104&lt;=Scenario!$AA$13,9,IF(C104&lt;=Scenario!$AA$14,10,IF(C104&lt;=Scenario!$AA$15,11,IF(C104&lt;=Scenario!$AA$16,12,IF(C104&lt;=Scenario!$AA$17,13,IF(C104&lt;=Scenario!$AA$18,14,15))))))))))))))))</f>
        <v> </v>
      </c>
      <c r="AB104" s="75" t="str">
        <f t="shared" si="15"/>
        <v>#VALUE!</v>
      </c>
      <c r="AC104" s="72" t="str">
        <f t="shared" si="16"/>
        <v>#VALUE!</v>
      </c>
      <c r="AD104" s="95" t="str">
        <f t="shared" si="17"/>
        <v>#VALUE!</v>
      </c>
      <c r="AE104" s="69" t="str">
        <f t="shared" si="18"/>
        <v>missing data</v>
      </c>
      <c r="AF104" s="74" t="str">
        <f t="shared" si="19"/>
        <v>missing data</v>
      </c>
      <c r="AG104" s="75" t="str">
        <f t="shared" si="20"/>
        <v>#VALUE!</v>
      </c>
      <c r="AH104" s="75" t="str">
        <f t="shared" si="21"/>
        <v>#VALUE!</v>
      </c>
    </row>
    <row r="105" ht="15.75" customHeight="1">
      <c r="A105" s="3" t="s">
        <v>162</v>
      </c>
      <c r="B105" s="57"/>
      <c r="C105" s="58"/>
      <c r="D105" s="58"/>
      <c r="E105" s="59"/>
      <c r="F105" s="60"/>
      <c r="G105" s="61"/>
      <c r="H105" s="61"/>
      <c r="I105" s="61"/>
      <c r="J105" s="62"/>
      <c r="K105" s="63" t="str">
        <f t="shared" si="2"/>
        <v> </v>
      </c>
      <c r="L105" s="64" t="str">
        <f t="shared" si="3"/>
        <v> </v>
      </c>
      <c r="M105" s="64" t="str">
        <f t="shared" si="4"/>
        <v> </v>
      </c>
      <c r="N105" s="64" t="str">
        <f t="shared" si="5"/>
        <v> </v>
      </c>
      <c r="O105" s="65" t="str">
        <f t="shared" si="6"/>
        <v> </v>
      </c>
      <c r="P105" s="65" t="str">
        <f t="shared" si="7"/>
        <v> </v>
      </c>
      <c r="Q105" s="66" t="str">
        <f t="shared" si="23"/>
        <v> </v>
      </c>
      <c r="R105" s="63" t="str">
        <f t="shared" si="9"/>
        <v>#VALUE!</v>
      </c>
      <c r="S105" s="67" t="str">
        <f t="shared" si="10"/>
        <v>#VALUE!</v>
      </c>
      <c r="T105" s="94" t="str">
        <f t="shared" si="11"/>
        <v>#VALUE!</v>
      </c>
      <c r="U105" s="69" t="str">
        <f t="shared" si="12"/>
        <v>donnée(s) manquante(s)</v>
      </c>
      <c r="V105" s="70" t="str">
        <f t="shared" si="13"/>
        <v>donnée(s) manquante(s)</v>
      </c>
      <c r="W105" s="65" t="str">
        <f t="shared" si="14"/>
        <v> </v>
      </c>
      <c r="X105" s="65" t="str">
        <f>IF(ISBLANK(I105)," ",IF(I105&lt;=Scenario!$C$3,0,IF(I105&lt;=Scenario!$C$5,1,IF(I105&lt;=Scenario!$C$6,2,IF(I105&lt;=Scenario!$C$7,3,IF(I105&lt;=Scenario!$C$8,4,5))))))</f>
        <v> </v>
      </c>
      <c r="Y105" s="65" t="str">
        <f>IF(ISBLANK(J105)," ",IF(ROUND(J105,2)&lt;=Scenario!$G$3,0,IF(ROUND(J105,2)&lt;=Scenario!$G$5,1,IF(ROUND(J105,2)&lt;=Scenario!$G$6,2,IF(ROUND(J105,2)&lt;=Scenario!$G$7,3,IF(ROUND(J105,2)&lt;=Scenario!$G$8,4,IF(ROUND(J105,2)&lt;=Scenario!$G$9,5,IF(ROUND(J105,2)&lt;=Scenario!$G$10,6,7))))))))</f>
        <v> </v>
      </c>
      <c r="Z105" s="71" t="str">
        <f>IF(ISBLANK(F105)," ",IF(F105&lt;=Scenario!$O$3,0,IF(F105&lt;=Scenario!$O$5,1,IF(F105&lt;=Scenario!$O$6,2,IF(F105&lt;=Scenario!$O$7,3,IF(F105&lt;=Scenario!$O$8,4,IF(F105&lt;=Scenario!$O$9,5,IF(F105&lt;=Scenario!$O$10,6,IF(F105&lt;=Scenario!$O$11,7,IF(F105&lt;=Scenario!$O$12,8,IF(F105&lt;=Scenario!$O$13,9,IF(F105&lt;=Scenario!$O$14,10,IF(F105&lt;=Scenario!$O$15,11,IF(F105&lt;=Scenario!$O$16,12,IF(F105&lt;=Scenario!$O$17,13,IF(F105&lt;=Scenario!$O$18,14,IF(F105&lt;=Scenario!$O$19,15,IF(F105&lt;=Scenario!$O$20,16,IF(F105&lt;=Scenario!$O$21,17,IF(F105&lt;=Scenario!$O$22,18,IF(F105&lt;=Scenario!$O$23,19,20)))))))))))))))))))))</f>
        <v> </v>
      </c>
      <c r="AA105" s="71" t="str">
        <f>IF(ISBLANK(C105)," ",IF(C105&lt;=Scenario!$AA$3,0,IF(C105&lt;=Scenario!$AA$5,1,IF(C105&lt;=Scenario!$AA$6,2,IF(C105&lt;=Scenario!$AA$7,3,IF(C105&lt;=Scenario!$AA$8,4,IF(C105&lt;=Scenario!$AA$9,5,IF(C105&lt;=Scenario!$AA$10,6,IF(C105&lt;=Scenario!$AA$11,7,IF(C105&lt;=Scenario!$AA$12,8,IF(C105&lt;=Scenario!$AA$13,9,IF(C105&lt;=Scenario!$AA$14,10,IF(C105&lt;=Scenario!$AA$15,11,IF(C105&lt;=Scenario!$AA$16,12,IF(C105&lt;=Scenario!$AA$17,13,IF(C105&lt;=Scenario!$AA$18,14,15))))))))))))))))</f>
        <v> </v>
      </c>
      <c r="AB105" s="75" t="str">
        <f t="shared" si="15"/>
        <v>#VALUE!</v>
      </c>
      <c r="AC105" s="72" t="str">
        <f t="shared" si="16"/>
        <v>#VALUE!</v>
      </c>
      <c r="AD105" s="95" t="str">
        <f t="shared" si="17"/>
        <v>#VALUE!</v>
      </c>
      <c r="AE105" s="69" t="str">
        <f t="shared" si="18"/>
        <v>missing data</v>
      </c>
      <c r="AF105" s="74" t="str">
        <f t="shared" si="19"/>
        <v>missing data</v>
      </c>
      <c r="AG105" s="75" t="str">
        <f t="shared" si="20"/>
        <v>#VALUE!</v>
      </c>
      <c r="AH105" s="75" t="str">
        <f t="shared" si="21"/>
        <v>#VALUE!</v>
      </c>
    </row>
    <row r="106" ht="15.75" customHeight="1">
      <c r="A106" s="3" t="s">
        <v>163</v>
      </c>
      <c r="B106" s="57"/>
      <c r="C106" s="58"/>
      <c r="D106" s="58"/>
      <c r="E106" s="59"/>
      <c r="F106" s="60"/>
      <c r="G106" s="61"/>
      <c r="H106" s="61"/>
      <c r="I106" s="61"/>
      <c r="J106" s="62"/>
      <c r="K106" s="63" t="str">
        <f t="shared" si="2"/>
        <v> </v>
      </c>
      <c r="L106" s="64" t="str">
        <f t="shared" si="3"/>
        <v> </v>
      </c>
      <c r="M106" s="64" t="str">
        <f t="shared" si="4"/>
        <v> </v>
      </c>
      <c r="N106" s="64" t="str">
        <f t="shared" si="5"/>
        <v> </v>
      </c>
      <c r="O106" s="65" t="str">
        <f t="shared" si="6"/>
        <v> </v>
      </c>
      <c r="P106" s="65" t="str">
        <f t="shared" si="7"/>
        <v> </v>
      </c>
      <c r="Q106" s="66" t="str">
        <f t="shared" si="23"/>
        <v> </v>
      </c>
      <c r="R106" s="63" t="str">
        <f t="shared" si="9"/>
        <v>#VALUE!</v>
      </c>
      <c r="S106" s="67" t="str">
        <f t="shared" si="10"/>
        <v>#VALUE!</v>
      </c>
      <c r="T106" s="94" t="str">
        <f t="shared" si="11"/>
        <v>#VALUE!</v>
      </c>
      <c r="U106" s="69" t="str">
        <f t="shared" si="12"/>
        <v>donnée(s) manquante(s)</v>
      </c>
      <c r="V106" s="70" t="str">
        <f t="shared" si="13"/>
        <v>donnée(s) manquante(s)</v>
      </c>
      <c r="W106" s="65" t="str">
        <f t="shared" si="14"/>
        <v> </v>
      </c>
      <c r="X106" s="65" t="str">
        <f>IF(ISBLANK(I106)," ",IF(I106&lt;=Scenario!$C$3,0,IF(I106&lt;=Scenario!$C$5,1,IF(I106&lt;=Scenario!$C$6,2,IF(I106&lt;=Scenario!$C$7,3,IF(I106&lt;=Scenario!$C$8,4,5))))))</f>
        <v> </v>
      </c>
      <c r="Y106" s="65" t="str">
        <f>IF(ISBLANK(J106)," ",IF(ROUND(J106,2)&lt;=Scenario!$G$3,0,IF(ROUND(J106,2)&lt;=Scenario!$G$5,1,IF(ROUND(J106,2)&lt;=Scenario!$G$6,2,IF(ROUND(J106,2)&lt;=Scenario!$G$7,3,IF(ROUND(J106,2)&lt;=Scenario!$G$8,4,IF(ROUND(J106,2)&lt;=Scenario!$G$9,5,IF(ROUND(J106,2)&lt;=Scenario!$G$10,6,7))))))))</f>
        <v> </v>
      </c>
      <c r="Z106" s="71" t="str">
        <f>IF(ISBLANK(F106)," ",IF(F106&lt;=Scenario!$O$3,0,IF(F106&lt;=Scenario!$O$5,1,IF(F106&lt;=Scenario!$O$6,2,IF(F106&lt;=Scenario!$O$7,3,IF(F106&lt;=Scenario!$O$8,4,IF(F106&lt;=Scenario!$O$9,5,IF(F106&lt;=Scenario!$O$10,6,IF(F106&lt;=Scenario!$O$11,7,IF(F106&lt;=Scenario!$O$12,8,IF(F106&lt;=Scenario!$O$13,9,IF(F106&lt;=Scenario!$O$14,10,IF(F106&lt;=Scenario!$O$15,11,IF(F106&lt;=Scenario!$O$16,12,IF(F106&lt;=Scenario!$O$17,13,IF(F106&lt;=Scenario!$O$18,14,IF(F106&lt;=Scenario!$O$19,15,IF(F106&lt;=Scenario!$O$20,16,IF(F106&lt;=Scenario!$O$21,17,IF(F106&lt;=Scenario!$O$22,18,IF(F106&lt;=Scenario!$O$23,19,20)))))))))))))))))))))</f>
        <v> </v>
      </c>
      <c r="AA106" s="71" t="str">
        <f>IF(ISBLANK(C106)," ",IF(C106&lt;=Scenario!$AA$3,0,IF(C106&lt;=Scenario!$AA$5,1,IF(C106&lt;=Scenario!$AA$6,2,IF(C106&lt;=Scenario!$AA$7,3,IF(C106&lt;=Scenario!$AA$8,4,IF(C106&lt;=Scenario!$AA$9,5,IF(C106&lt;=Scenario!$AA$10,6,IF(C106&lt;=Scenario!$AA$11,7,IF(C106&lt;=Scenario!$AA$12,8,IF(C106&lt;=Scenario!$AA$13,9,IF(C106&lt;=Scenario!$AA$14,10,IF(C106&lt;=Scenario!$AA$15,11,IF(C106&lt;=Scenario!$AA$16,12,IF(C106&lt;=Scenario!$AA$17,13,IF(C106&lt;=Scenario!$AA$18,14,15))))))))))))))))</f>
        <v> </v>
      </c>
      <c r="AB106" s="75" t="str">
        <f t="shared" si="15"/>
        <v>#VALUE!</v>
      </c>
      <c r="AC106" s="72" t="str">
        <f t="shared" si="16"/>
        <v>#VALUE!</v>
      </c>
      <c r="AD106" s="95" t="str">
        <f t="shared" si="17"/>
        <v>#VALUE!</v>
      </c>
      <c r="AE106" s="69" t="str">
        <f t="shared" si="18"/>
        <v>missing data</v>
      </c>
      <c r="AF106" s="74" t="str">
        <f t="shared" si="19"/>
        <v>missing data</v>
      </c>
      <c r="AG106" s="75" t="str">
        <f t="shared" si="20"/>
        <v>#VALUE!</v>
      </c>
      <c r="AH106" s="75" t="str">
        <f t="shared" si="21"/>
        <v>#VALUE!</v>
      </c>
    </row>
    <row r="107" ht="15.75" customHeight="1">
      <c r="A107" s="3" t="s">
        <v>164</v>
      </c>
      <c r="B107" s="57"/>
      <c r="C107" s="58"/>
      <c r="D107" s="58"/>
      <c r="E107" s="59"/>
      <c r="F107" s="60"/>
      <c r="G107" s="61"/>
      <c r="H107" s="61"/>
      <c r="I107" s="61"/>
      <c r="J107" s="62"/>
      <c r="K107" s="63" t="str">
        <f t="shared" si="2"/>
        <v> </v>
      </c>
      <c r="L107" s="64" t="str">
        <f t="shared" si="3"/>
        <v> </v>
      </c>
      <c r="M107" s="64" t="str">
        <f t="shared" si="4"/>
        <v> </v>
      </c>
      <c r="N107" s="64" t="str">
        <f t="shared" si="5"/>
        <v> </v>
      </c>
      <c r="O107" s="65" t="str">
        <f t="shared" si="6"/>
        <v> </v>
      </c>
      <c r="P107" s="65" t="str">
        <f t="shared" si="7"/>
        <v> </v>
      </c>
      <c r="Q107" s="66" t="str">
        <f t="shared" si="23"/>
        <v> </v>
      </c>
      <c r="R107" s="63" t="str">
        <f t="shared" si="9"/>
        <v>#VALUE!</v>
      </c>
      <c r="S107" s="67" t="str">
        <f t="shared" si="10"/>
        <v>#VALUE!</v>
      </c>
      <c r="T107" s="94" t="str">
        <f t="shared" si="11"/>
        <v>#VALUE!</v>
      </c>
      <c r="U107" s="69" t="str">
        <f t="shared" si="12"/>
        <v>donnée(s) manquante(s)</v>
      </c>
      <c r="V107" s="70" t="str">
        <f t="shared" si="13"/>
        <v>donnée(s) manquante(s)</v>
      </c>
      <c r="W107" s="65" t="str">
        <f t="shared" si="14"/>
        <v> </v>
      </c>
      <c r="X107" s="65" t="str">
        <f>IF(ISBLANK(I107)," ",IF(I107&lt;=Scenario!$C$3,0,IF(I107&lt;=Scenario!$C$5,1,IF(I107&lt;=Scenario!$C$6,2,IF(I107&lt;=Scenario!$C$7,3,IF(I107&lt;=Scenario!$C$8,4,5))))))</f>
        <v> </v>
      </c>
      <c r="Y107" s="65" t="str">
        <f>IF(ISBLANK(J107)," ",IF(ROUND(J107,2)&lt;=Scenario!$G$3,0,IF(ROUND(J107,2)&lt;=Scenario!$G$5,1,IF(ROUND(J107,2)&lt;=Scenario!$G$6,2,IF(ROUND(J107,2)&lt;=Scenario!$G$7,3,IF(ROUND(J107,2)&lt;=Scenario!$G$8,4,IF(ROUND(J107,2)&lt;=Scenario!$G$9,5,IF(ROUND(J107,2)&lt;=Scenario!$G$10,6,7))))))))</f>
        <v> </v>
      </c>
      <c r="Z107" s="71" t="str">
        <f>IF(ISBLANK(F107)," ",IF(F107&lt;=Scenario!$O$3,0,IF(F107&lt;=Scenario!$O$5,1,IF(F107&lt;=Scenario!$O$6,2,IF(F107&lt;=Scenario!$O$7,3,IF(F107&lt;=Scenario!$O$8,4,IF(F107&lt;=Scenario!$O$9,5,IF(F107&lt;=Scenario!$O$10,6,IF(F107&lt;=Scenario!$O$11,7,IF(F107&lt;=Scenario!$O$12,8,IF(F107&lt;=Scenario!$O$13,9,IF(F107&lt;=Scenario!$O$14,10,IF(F107&lt;=Scenario!$O$15,11,IF(F107&lt;=Scenario!$O$16,12,IF(F107&lt;=Scenario!$O$17,13,IF(F107&lt;=Scenario!$O$18,14,IF(F107&lt;=Scenario!$O$19,15,IF(F107&lt;=Scenario!$O$20,16,IF(F107&lt;=Scenario!$O$21,17,IF(F107&lt;=Scenario!$O$22,18,IF(F107&lt;=Scenario!$O$23,19,20)))))))))))))))))))))</f>
        <v> </v>
      </c>
      <c r="AA107" s="71" t="str">
        <f>IF(ISBLANK(C107)," ",IF(C107&lt;=Scenario!$AA$3,0,IF(C107&lt;=Scenario!$AA$5,1,IF(C107&lt;=Scenario!$AA$6,2,IF(C107&lt;=Scenario!$AA$7,3,IF(C107&lt;=Scenario!$AA$8,4,IF(C107&lt;=Scenario!$AA$9,5,IF(C107&lt;=Scenario!$AA$10,6,IF(C107&lt;=Scenario!$AA$11,7,IF(C107&lt;=Scenario!$AA$12,8,IF(C107&lt;=Scenario!$AA$13,9,IF(C107&lt;=Scenario!$AA$14,10,IF(C107&lt;=Scenario!$AA$15,11,IF(C107&lt;=Scenario!$AA$16,12,IF(C107&lt;=Scenario!$AA$17,13,IF(C107&lt;=Scenario!$AA$18,14,15))))))))))))))))</f>
        <v> </v>
      </c>
      <c r="AB107" s="75" t="str">
        <f t="shared" si="15"/>
        <v>#VALUE!</v>
      </c>
      <c r="AC107" s="72" t="str">
        <f t="shared" si="16"/>
        <v>#VALUE!</v>
      </c>
      <c r="AD107" s="95" t="str">
        <f t="shared" si="17"/>
        <v>#VALUE!</v>
      </c>
      <c r="AE107" s="69" t="str">
        <f t="shared" si="18"/>
        <v>missing data</v>
      </c>
      <c r="AF107" s="74" t="str">
        <f t="shared" si="19"/>
        <v>missing data</v>
      </c>
      <c r="AG107" s="75" t="str">
        <f t="shared" si="20"/>
        <v>#VALUE!</v>
      </c>
      <c r="AH107" s="75" t="str">
        <f t="shared" si="21"/>
        <v>#VALUE!</v>
      </c>
    </row>
    <row r="108" ht="15.75" customHeight="1">
      <c r="A108" s="3" t="s">
        <v>165</v>
      </c>
      <c r="B108" s="57"/>
      <c r="C108" s="58"/>
      <c r="D108" s="58"/>
      <c r="E108" s="59"/>
      <c r="F108" s="60"/>
      <c r="G108" s="61"/>
      <c r="H108" s="61"/>
      <c r="I108" s="61"/>
      <c r="J108" s="62"/>
      <c r="K108" s="63" t="str">
        <f t="shared" si="2"/>
        <v> </v>
      </c>
      <c r="L108" s="64" t="str">
        <f t="shared" si="3"/>
        <v> </v>
      </c>
      <c r="M108" s="64" t="str">
        <f t="shared" si="4"/>
        <v> </v>
      </c>
      <c r="N108" s="64" t="str">
        <f t="shared" si="5"/>
        <v> </v>
      </c>
      <c r="O108" s="65" t="str">
        <f t="shared" si="6"/>
        <v> </v>
      </c>
      <c r="P108" s="65" t="str">
        <f t="shared" si="7"/>
        <v> </v>
      </c>
      <c r="Q108" s="66" t="str">
        <f t="shared" si="23"/>
        <v> </v>
      </c>
      <c r="R108" s="63" t="str">
        <f t="shared" si="9"/>
        <v>#VALUE!</v>
      </c>
      <c r="S108" s="67" t="str">
        <f t="shared" si="10"/>
        <v>#VALUE!</v>
      </c>
      <c r="T108" s="94" t="str">
        <f t="shared" si="11"/>
        <v>#VALUE!</v>
      </c>
      <c r="U108" s="69" t="str">
        <f t="shared" si="12"/>
        <v>donnée(s) manquante(s)</v>
      </c>
      <c r="V108" s="70" t="str">
        <f t="shared" si="13"/>
        <v>donnée(s) manquante(s)</v>
      </c>
      <c r="W108" s="65" t="str">
        <f t="shared" si="14"/>
        <v> </v>
      </c>
      <c r="X108" s="65" t="str">
        <f>IF(ISBLANK(I108)," ",IF(I108&lt;=Scenario!$C$3,0,IF(I108&lt;=Scenario!$C$5,1,IF(I108&lt;=Scenario!$C$6,2,IF(I108&lt;=Scenario!$C$7,3,IF(I108&lt;=Scenario!$C$8,4,5))))))</f>
        <v> </v>
      </c>
      <c r="Y108" s="65" t="str">
        <f>IF(ISBLANK(J108)," ",IF(ROUND(J108,2)&lt;=Scenario!$G$3,0,IF(ROUND(J108,2)&lt;=Scenario!$G$5,1,IF(ROUND(J108,2)&lt;=Scenario!$G$6,2,IF(ROUND(J108,2)&lt;=Scenario!$G$7,3,IF(ROUND(J108,2)&lt;=Scenario!$G$8,4,IF(ROUND(J108,2)&lt;=Scenario!$G$9,5,IF(ROUND(J108,2)&lt;=Scenario!$G$10,6,7))))))))</f>
        <v> </v>
      </c>
      <c r="Z108" s="71" t="str">
        <f>IF(ISBLANK(F108)," ",IF(F108&lt;=Scenario!$O$3,0,IF(F108&lt;=Scenario!$O$5,1,IF(F108&lt;=Scenario!$O$6,2,IF(F108&lt;=Scenario!$O$7,3,IF(F108&lt;=Scenario!$O$8,4,IF(F108&lt;=Scenario!$O$9,5,IF(F108&lt;=Scenario!$O$10,6,IF(F108&lt;=Scenario!$O$11,7,IF(F108&lt;=Scenario!$O$12,8,IF(F108&lt;=Scenario!$O$13,9,IF(F108&lt;=Scenario!$O$14,10,IF(F108&lt;=Scenario!$O$15,11,IF(F108&lt;=Scenario!$O$16,12,IF(F108&lt;=Scenario!$O$17,13,IF(F108&lt;=Scenario!$O$18,14,IF(F108&lt;=Scenario!$O$19,15,IF(F108&lt;=Scenario!$O$20,16,IF(F108&lt;=Scenario!$O$21,17,IF(F108&lt;=Scenario!$O$22,18,IF(F108&lt;=Scenario!$O$23,19,20)))))))))))))))))))))</f>
        <v> </v>
      </c>
      <c r="AA108" s="71" t="str">
        <f>IF(ISBLANK(C108)," ",IF(C108&lt;=Scenario!$AA$3,0,IF(C108&lt;=Scenario!$AA$5,1,IF(C108&lt;=Scenario!$AA$6,2,IF(C108&lt;=Scenario!$AA$7,3,IF(C108&lt;=Scenario!$AA$8,4,IF(C108&lt;=Scenario!$AA$9,5,IF(C108&lt;=Scenario!$AA$10,6,IF(C108&lt;=Scenario!$AA$11,7,IF(C108&lt;=Scenario!$AA$12,8,IF(C108&lt;=Scenario!$AA$13,9,IF(C108&lt;=Scenario!$AA$14,10,IF(C108&lt;=Scenario!$AA$15,11,IF(C108&lt;=Scenario!$AA$16,12,IF(C108&lt;=Scenario!$AA$17,13,IF(C108&lt;=Scenario!$AA$18,14,15))))))))))))))))</f>
        <v> </v>
      </c>
      <c r="AB108" s="75" t="str">
        <f t="shared" si="15"/>
        <v>#VALUE!</v>
      </c>
      <c r="AC108" s="72" t="str">
        <f t="shared" si="16"/>
        <v>#VALUE!</v>
      </c>
      <c r="AD108" s="95" t="str">
        <f t="shared" si="17"/>
        <v>#VALUE!</v>
      </c>
      <c r="AE108" s="69" t="str">
        <f t="shared" si="18"/>
        <v>missing data</v>
      </c>
      <c r="AF108" s="74" t="str">
        <f t="shared" si="19"/>
        <v>missing data</v>
      </c>
      <c r="AG108" s="75" t="str">
        <f t="shared" si="20"/>
        <v>#VALUE!</v>
      </c>
      <c r="AH108" s="75" t="str">
        <f t="shared" si="21"/>
        <v>#VALUE!</v>
      </c>
    </row>
    <row r="109" ht="15.75" customHeight="1">
      <c r="A109" s="3" t="s">
        <v>166</v>
      </c>
      <c r="B109" s="57"/>
      <c r="C109" s="58"/>
      <c r="D109" s="58"/>
      <c r="E109" s="59"/>
      <c r="F109" s="60"/>
      <c r="G109" s="61"/>
      <c r="H109" s="61"/>
      <c r="I109" s="61"/>
      <c r="J109" s="62"/>
      <c r="K109" s="63" t="str">
        <f t="shared" si="2"/>
        <v> </v>
      </c>
      <c r="L109" s="64" t="str">
        <f t="shared" si="3"/>
        <v> </v>
      </c>
      <c r="M109" s="64" t="str">
        <f t="shared" si="4"/>
        <v> </v>
      </c>
      <c r="N109" s="64" t="str">
        <f t="shared" si="5"/>
        <v> </v>
      </c>
      <c r="O109" s="65" t="str">
        <f t="shared" si="6"/>
        <v> </v>
      </c>
      <c r="P109" s="65" t="str">
        <f t="shared" si="7"/>
        <v> </v>
      </c>
      <c r="Q109" s="66" t="str">
        <f t="shared" si="23"/>
        <v> </v>
      </c>
      <c r="R109" s="63" t="str">
        <f t="shared" si="9"/>
        <v>#VALUE!</v>
      </c>
      <c r="S109" s="67" t="str">
        <f t="shared" si="10"/>
        <v>#VALUE!</v>
      </c>
      <c r="T109" s="94" t="str">
        <f t="shared" si="11"/>
        <v>#VALUE!</v>
      </c>
      <c r="U109" s="69" t="str">
        <f t="shared" si="12"/>
        <v>donnée(s) manquante(s)</v>
      </c>
      <c r="V109" s="70" t="str">
        <f t="shared" si="13"/>
        <v>donnée(s) manquante(s)</v>
      </c>
      <c r="W109" s="65" t="str">
        <f t="shared" si="14"/>
        <v> </v>
      </c>
      <c r="X109" s="65" t="str">
        <f>IF(ISBLANK(I109)," ",IF(I109&lt;=Scenario!$C$3,0,IF(I109&lt;=Scenario!$C$5,1,IF(I109&lt;=Scenario!$C$6,2,IF(I109&lt;=Scenario!$C$7,3,IF(I109&lt;=Scenario!$C$8,4,5))))))</f>
        <v> </v>
      </c>
      <c r="Y109" s="65" t="str">
        <f>IF(ISBLANK(J109)," ",IF(ROUND(J109,2)&lt;=Scenario!$G$3,0,IF(ROUND(J109,2)&lt;=Scenario!$G$5,1,IF(ROUND(J109,2)&lt;=Scenario!$G$6,2,IF(ROUND(J109,2)&lt;=Scenario!$G$7,3,IF(ROUND(J109,2)&lt;=Scenario!$G$8,4,IF(ROUND(J109,2)&lt;=Scenario!$G$9,5,IF(ROUND(J109,2)&lt;=Scenario!$G$10,6,7))))))))</f>
        <v> </v>
      </c>
      <c r="Z109" s="71" t="str">
        <f>IF(ISBLANK(F109)," ",IF(F109&lt;=Scenario!$O$3,0,IF(F109&lt;=Scenario!$O$5,1,IF(F109&lt;=Scenario!$O$6,2,IF(F109&lt;=Scenario!$O$7,3,IF(F109&lt;=Scenario!$O$8,4,IF(F109&lt;=Scenario!$O$9,5,IF(F109&lt;=Scenario!$O$10,6,IF(F109&lt;=Scenario!$O$11,7,IF(F109&lt;=Scenario!$O$12,8,IF(F109&lt;=Scenario!$O$13,9,IF(F109&lt;=Scenario!$O$14,10,IF(F109&lt;=Scenario!$O$15,11,IF(F109&lt;=Scenario!$O$16,12,IF(F109&lt;=Scenario!$O$17,13,IF(F109&lt;=Scenario!$O$18,14,IF(F109&lt;=Scenario!$O$19,15,IF(F109&lt;=Scenario!$O$20,16,IF(F109&lt;=Scenario!$O$21,17,IF(F109&lt;=Scenario!$O$22,18,IF(F109&lt;=Scenario!$O$23,19,20)))))))))))))))))))))</f>
        <v> </v>
      </c>
      <c r="AA109" s="71" t="str">
        <f>IF(ISBLANK(C109)," ",IF(C109&lt;=Scenario!$AA$3,0,IF(C109&lt;=Scenario!$AA$5,1,IF(C109&lt;=Scenario!$AA$6,2,IF(C109&lt;=Scenario!$AA$7,3,IF(C109&lt;=Scenario!$AA$8,4,IF(C109&lt;=Scenario!$AA$9,5,IF(C109&lt;=Scenario!$AA$10,6,IF(C109&lt;=Scenario!$AA$11,7,IF(C109&lt;=Scenario!$AA$12,8,IF(C109&lt;=Scenario!$AA$13,9,IF(C109&lt;=Scenario!$AA$14,10,IF(C109&lt;=Scenario!$AA$15,11,IF(C109&lt;=Scenario!$AA$16,12,IF(C109&lt;=Scenario!$AA$17,13,IF(C109&lt;=Scenario!$AA$18,14,15))))))))))))))))</f>
        <v> </v>
      </c>
      <c r="AB109" s="75" t="str">
        <f t="shared" si="15"/>
        <v>#VALUE!</v>
      </c>
      <c r="AC109" s="72" t="str">
        <f t="shared" si="16"/>
        <v>#VALUE!</v>
      </c>
      <c r="AD109" s="95" t="str">
        <f t="shared" si="17"/>
        <v>#VALUE!</v>
      </c>
      <c r="AE109" s="69" t="str">
        <f t="shared" si="18"/>
        <v>missing data</v>
      </c>
      <c r="AF109" s="74" t="str">
        <f t="shared" si="19"/>
        <v>missing data</v>
      </c>
      <c r="AG109" s="75" t="str">
        <f t="shared" si="20"/>
        <v>#VALUE!</v>
      </c>
      <c r="AH109" s="75" t="str">
        <f t="shared" si="21"/>
        <v>#VALUE!</v>
      </c>
    </row>
    <row r="110" ht="15.75" customHeight="1">
      <c r="A110" s="3" t="s">
        <v>167</v>
      </c>
      <c r="B110" s="57"/>
      <c r="C110" s="58"/>
      <c r="D110" s="58"/>
      <c r="E110" s="59"/>
      <c r="F110" s="60"/>
      <c r="G110" s="61"/>
      <c r="H110" s="61"/>
      <c r="I110" s="61"/>
      <c r="J110" s="62"/>
      <c r="K110" s="63" t="str">
        <f t="shared" si="2"/>
        <v> </v>
      </c>
      <c r="L110" s="64" t="str">
        <f t="shared" si="3"/>
        <v> </v>
      </c>
      <c r="M110" s="64" t="str">
        <f t="shared" si="4"/>
        <v> </v>
      </c>
      <c r="N110" s="64" t="str">
        <f t="shared" si="5"/>
        <v> </v>
      </c>
      <c r="O110" s="65" t="str">
        <f t="shared" si="6"/>
        <v> </v>
      </c>
      <c r="P110" s="65" t="str">
        <f t="shared" si="7"/>
        <v> </v>
      </c>
      <c r="Q110" s="66" t="str">
        <f t="shared" si="23"/>
        <v> </v>
      </c>
      <c r="R110" s="63" t="str">
        <f t="shared" si="9"/>
        <v>#VALUE!</v>
      </c>
      <c r="S110" s="67" t="str">
        <f t="shared" si="10"/>
        <v>#VALUE!</v>
      </c>
      <c r="T110" s="94" t="str">
        <f t="shared" si="11"/>
        <v>#VALUE!</v>
      </c>
      <c r="U110" s="69" t="str">
        <f t="shared" si="12"/>
        <v>donnée(s) manquante(s)</v>
      </c>
      <c r="V110" s="70" t="str">
        <f t="shared" si="13"/>
        <v>donnée(s) manquante(s)</v>
      </c>
      <c r="W110" s="65" t="str">
        <f t="shared" si="14"/>
        <v> </v>
      </c>
      <c r="X110" s="65" t="str">
        <f>IF(ISBLANK(I110)," ",IF(I110&lt;=Scenario!$C$3,0,IF(I110&lt;=Scenario!$C$5,1,IF(I110&lt;=Scenario!$C$6,2,IF(I110&lt;=Scenario!$C$7,3,IF(I110&lt;=Scenario!$C$8,4,5))))))</f>
        <v> </v>
      </c>
      <c r="Y110" s="65" t="str">
        <f>IF(ISBLANK(J110)," ",IF(ROUND(J110,2)&lt;=Scenario!$G$3,0,IF(ROUND(J110,2)&lt;=Scenario!$G$5,1,IF(ROUND(J110,2)&lt;=Scenario!$G$6,2,IF(ROUND(J110,2)&lt;=Scenario!$G$7,3,IF(ROUND(J110,2)&lt;=Scenario!$G$8,4,IF(ROUND(J110,2)&lt;=Scenario!$G$9,5,IF(ROUND(J110,2)&lt;=Scenario!$G$10,6,7))))))))</f>
        <v> </v>
      </c>
      <c r="Z110" s="71" t="str">
        <f>IF(ISBLANK(F110)," ",IF(F110&lt;=Scenario!$O$3,0,IF(F110&lt;=Scenario!$O$5,1,IF(F110&lt;=Scenario!$O$6,2,IF(F110&lt;=Scenario!$O$7,3,IF(F110&lt;=Scenario!$O$8,4,IF(F110&lt;=Scenario!$O$9,5,IF(F110&lt;=Scenario!$O$10,6,IF(F110&lt;=Scenario!$O$11,7,IF(F110&lt;=Scenario!$O$12,8,IF(F110&lt;=Scenario!$O$13,9,IF(F110&lt;=Scenario!$O$14,10,IF(F110&lt;=Scenario!$O$15,11,IF(F110&lt;=Scenario!$O$16,12,IF(F110&lt;=Scenario!$O$17,13,IF(F110&lt;=Scenario!$O$18,14,IF(F110&lt;=Scenario!$O$19,15,IF(F110&lt;=Scenario!$O$20,16,IF(F110&lt;=Scenario!$O$21,17,IF(F110&lt;=Scenario!$O$22,18,IF(F110&lt;=Scenario!$O$23,19,20)))))))))))))))))))))</f>
        <v> </v>
      </c>
      <c r="AA110" s="71" t="str">
        <f>IF(ISBLANK(C110)," ",IF(C110&lt;=Scenario!$AA$3,0,IF(C110&lt;=Scenario!$AA$5,1,IF(C110&lt;=Scenario!$AA$6,2,IF(C110&lt;=Scenario!$AA$7,3,IF(C110&lt;=Scenario!$AA$8,4,IF(C110&lt;=Scenario!$AA$9,5,IF(C110&lt;=Scenario!$AA$10,6,IF(C110&lt;=Scenario!$AA$11,7,IF(C110&lt;=Scenario!$AA$12,8,IF(C110&lt;=Scenario!$AA$13,9,IF(C110&lt;=Scenario!$AA$14,10,IF(C110&lt;=Scenario!$AA$15,11,IF(C110&lt;=Scenario!$AA$16,12,IF(C110&lt;=Scenario!$AA$17,13,IF(C110&lt;=Scenario!$AA$18,14,15))))))))))))))))</f>
        <v> </v>
      </c>
      <c r="AB110" s="75" t="str">
        <f t="shared" si="15"/>
        <v>#VALUE!</v>
      </c>
      <c r="AC110" s="72" t="str">
        <f t="shared" si="16"/>
        <v>#VALUE!</v>
      </c>
      <c r="AD110" s="95" t="str">
        <f t="shared" si="17"/>
        <v>#VALUE!</v>
      </c>
      <c r="AE110" s="69" t="str">
        <f t="shared" si="18"/>
        <v>missing data</v>
      </c>
      <c r="AF110" s="74" t="str">
        <f t="shared" si="19"/>
        <v>missing data</v>
      </c>
      <c r="AG110" s="75" t="str">
        <f t="shared" si="20"/>
        <v>#VALUE!</v>
      </c>
      <c r="AH110" s="75" t="str">
        <f t="shared" si="21"/>
        <v>#VALUE!</v>
      </c>
    </row>
    <row r="111" ht="15.75" customHeight="1">
      <c r="A111" s="3" t="s">
        <v>168</v>
      </c>
      <c r="B111" s="57"/>
      <c r="C111" s="58"/>
      <c r="D111" s="58"/>
      <c r="E111" s="59"/>
      <c r="F111" s="60"/>
      <c r="G111" s="61"/>
      <c r="H111" s="61"/>
      <c r="I111" s="61"/>
      <c r="J111" s="62"/>
      <c r="K111" s="63" t="str">
        <f t="shared" si="2"/>
        <v> </v>
      </c>
      <c r="L111" s="64" t="str">
        <f t="shared" si="3"/>
        <v> </v>
      </c>
      <c r="M111" s="64" t="str">
        <f t="shared" si="4"/>
        <v> </v>
      </c>
      <c r="N111" s="64" t="str">
        <f t="shared" si="5"/>
        <v> </v>
      </c>
      <c r="O111" s="65" t="str">
        <f t="shared" si="6"/>
        <v> </v>
      </c>
      <c r="P111" s="65" t="str">
        <f t="shared" si="7"/>
        <v> </v>
      </c>
      <c r="Q111" s="66" t="str">
        <f t="shared" si="23"/>
        <v> </v>
      </c>
      <c r="R111" s="63" t="str">
        <f t="shared" si="9"/>
        <v>#VALUE!</v>
      </c>
      <c r="S111" s="67" t="str">
        <f t="shared" si="10"/>
        <v>#VALUE!</v>
      </c>
      <c r="T111" s="94" t="str">
        <f t="shared" si="11"/>
        <v>#VALUE!</v>
      </c>
      <c r="U111" s="69" t="str">
        <f t="shared" si="12"/>
        <v>donnée(s) manquante(s)</v>
      </c>
      <c r="V111" s="70" t="str">
        <f t="shared" si="13"/>
        <v>donnée(s) manquante(s)</v>
      </c>
      <c r="W111" s="65" t="str">
        <f t="shared" si="14"/>
        <v> </v>
      </c>
      <c r="X111" s="65" t="str">
        <f>IF(ISBLANK(I111)," ",IF(I111&lt;=Scenario!$C$3,0,IF(I111&lt;=Scenario!$C$5,1,IF(I111&lt;=Scenario!$C$6,2,IF(I111&lt;=Scenario!$C$7,3,IF(I111&lt;=Scenario!$C$8,4,5))))))</f>
        <v> </v>
      </c>
      <c r="Y111" s="65" t="str">
        <f>IF(ISBLANK(J111)," ",IF(ROUND(J111,2)&lt;=Scenario!$G$3,0,IF(ROUND(J111,2)&lt;=Scenario!$G$5,1,IF(ROUND(J111,2)&lt;=Scenario!$G$6,2,IF(ROUND(J111,2)&lt;=Scenario!$G$7,3,IF(ROUND(J111,2)&lt;=Scenario!$G$8,4,IF(ROUND(J111,2)&lt;=Scenario!$G$9,5,IF(ROUND(J111,2)&lt;=Scenario!$G$10,6,7))))))))</f>
        <v> </v>
      </c>
      <c r="Z111" s="71" t="str">
        <f>IF(ISBLANK(F111)," ",IF(F111&lt;=Scenario!$O$3,0,IF(F111&lt;=Scenario!$O$5,1,IF(F111&lt;=Scenario!$O$6,2,IF(F111&lt;=Scenario!$O$7,3,IF(F111&lt;=Scenario!$O$8,4,IF(F111&lt;=Scenario!$O$9,5,IF(F111&lt;=Scenario!$O$10,6,IF(F111&lt;=Scenario!$O$11,7,IF(F111&lt;=Scenario!$O$12,8,IF(F111&lt;=Scenario!$O$13,9,IF(F111&lt;=Scenario!$O$14,10,IF(F111&lt;=Scenario!$O$15,11,IF(F111&lt;=Scenario!$O$16,12,IF(F111&lt;=Scenario!$O$17,13,IF(F111&lt;=Scenario!$O$18,14,IF(F111&lt;=Scenario!$O$19,15,IF(F111&lt;=Scenario!$O$20,16,IF(F111&lt;=Scenario!$O$21,17,IF(F111&lt;=Scenario!$O$22,18,IF(F111&lt;=Scenario!$O$23,19,20)))))))))))))))))))))</f>
        <v> </v>
      </c>
      <c r="AA111" s="71" t="str">
        <f>IF(ISBLANK(C111)," ",IF(C111&lt;=Scenario!$AA$3,0,IF(C111&lt;=Scenario!$AA$5,1,IF(C111&lt;=Scenario!$AA$6,2,IF(C111&lt;=Scenario!$AA$7,3,IF(C111&lt;=Scenario!$AA$8,4,IF(C111&lt;=Scenario!$AA$9,5,IF(C111&lt;=Scenario!$AA$10,6,IF(C111&lt;=Scenario!$AA$11,7,IF(C111&lt;=Scenario!$AA$12,8,IF(C111&lt;=Scenario!$AA$13,9,IF(C111&lt;=Scenario!$AA$14,10,IF(C111&lt;=Scenario!$AA$15,11,IF(C111&lt;=Scenario!$AA$16,12,IF(C111&lt;=Scenario!$AA$17,13,IF(C111&lt;=Scenario!$AA$18,14,15))))))))))))))))</f>
        <v> </v>
      </c>
      <c r="AB111" s="75" t="str">
        <f t="shared" si="15"/>
        <v>#VALUE!</v>
      </c>
      <c r="AC111" s="72" t="str">
        <f t="shared" si="16"/>
        <v>#VALUE!</v>
      </c>
      <c r="AD111" s="95" t="str">
        <f t="shared" si="17"/>
        <v>#VALUE!</v>
      </c>
      <c r="AE111" s="69" t="str">
        <f t="shared" si="18"/>
        <v>missing data</v>
      </c>
      <c r="AF111" s="74" t="str">
        <f t="shared" si="19"/>
        <v>missing data</v>
      </c>
      <c r="AG111" s="75" t="str">
        <f t="shared" si="20"/>
        <v>#VALUE!</v>
      </c>
      <c r="AH111" s="75" t="str">
        <f t="shared" si="21"/>
        <v>#VALUE!</v>
      </c>
    </row>
    <row r="112" ht="15.75" customHeight="1">
      <c r="A112" s="3" t="s">
        <v>169</v>
      </c>
      <c r="B112" s="57"/>
      <c r="C112" s="58"/>
      <c r="D112" s="58"/>
      <c r="E112" s="59"/>
      <c r="F112" s="60"/>
      <c r="G112" s="61"/>
      <c r="H112" s="61"/>
      <c r="I112" s="61"/>
      <c r="J112" s="62"/>
      <c r="K112" s="63" t="str">
        <f t="shared" si="2"/>
        <v> </v>
      </c>
      <c r="L112" s="64" t="str">
        <f t="shared" si="3"/>
        <v> </v>
      </c>
      <c r="M112" s="64" t="str">
        <f t="shared" si="4"/>
        <v> </v>
      </c>
      <c r="N112" s="64" t="str">
        <f t="shared" si="5"/>
        <v> </v>
      </c>
      <c r="O112" s="65" t="str">
        <f t="shared" si="6"/>
        <v> </v>
      </c>
      <c r="P112" s="65" t="str">
        <f t="shared" si="7"/>
        <v> </v>
      </c>
      <c r="Q112" s="66" t="str">
        <f t="shared" si="23"/>
        <v> </v>
      </c>
      <c r="R112" s="63" t="str">
        <f t="shared" si="9"/>
        <v>#VALUE!</v>
      </c>
      <c r="S112" s="67" t="str">
        <f t="shared" si="10"/>
        <v>#VALUE!</v>
      </c>
      <c r="T112" s="94" t="str">
        <f t="shared" si="11"/>
        <v>#VALUE!</v>
      </c>
      <c r="U112" s="69" t="str">
        <f t="shared" si="12"/>
        <v>donnée(s) manquante(s)</v>
      </c>
      <c r="V112" s="70" t="str">
        <f t="shared" si="13"/>
        <v>donnée(s) manquante(s)</v>
      </c>
      <c r="W112" s="65" t="str">
        <f t="shared" si="14"/>
        <v> </v>
      </c>
      <c r="X112" s="65" t="str">
        <f>IF(ISBLANK(I112)," ",IF(I112&lt;=Scenario!$C$3,0,IF(I112&lt;=Scenario!$C$5,1,IF(I112&lt;=Scenario!$C$6,2,IF(I112&lt;=Scenario!$C$7,3,IF(I112&lt;=Scenario!$C$8,4,5))))))</f>
        <v> </v>
      </c>
      <c r="Y112" s="65" t="str">
        <f>IF(ISBLANK(J112)," ",IF(ROUND(J112,2)&lt;=Scenario!$G$3,0,IF(ROUND(J112,2)&lt;=Scenario!$G$5,1,IF(ROUND(J112,2)&lt;=Scenario!$G$6,2,IF(ROUND(J112,2)&lt;=Scenario!$G$7,3,IF(ROUND(J112,2)&lt;=Scenario!$G$8,4,IF(ROUND(J112,2)&lt;=Scenario!$G$9,5,IF(ROUND(J112,2)&lt;=Scenario!$G$10,6,7))))))))</f>
        <v> </v>
      </c>
      <c r="Z112" s="71" t="str">
        <f>IF(ISBLANK(F112)," ",IF(F112&lt;=Scenario!$O$3,0,IF(F112&lt;=Scenario!$O$5,1,IF(F112&lt;=Scenario!$O$6,2,IF(F112&lt;=Scenario!$O$7,3,IF(F112&lt;=Scenario!$O$8,4,IF(F112&lt;=Scenario!$O$9,5,IF(F112&lt;=Scenario!$O$10,6,IF(F112&lt;=Scenario!$O$11,7,IF(F112&lt;=Scenario!$O$12,8,IF(F112&lt;=Scenario!$O$13,9,IF(F112&lt;=Scenario!$O$14,10,IF(F112&lt;=Scenario!$O$15,11,IF(F112&lt;=Scenario!$O$16,12,IF(F112&lt;=Scenario!$O$17,13,IF(F112&lt;=Scenario!$O$18,14,IF(F112&lt;=Scenario!$O$19,15,IF(F112&lt;=Scenario!$O$20,16,IF(F112&lt;=Scenario!$O$21,17,IF(F112&lt;=Scenario!$O$22,18,IF(F112&lt;=Scenario!$O$23,19,20)))))))))))))))))))))</f>
        <v> </v>
      </c>
      <c r="AA112" s="71" t="str">
        <f>IF(ISBLANK(C112)," ",IF(C112&lt;=Scenario!$AA$3,0,IF(C112&lt;=Scenario!$AA$5,1,IF(C112&lt;=Scenario!$AA$6,2,IF(C112&lt;=Scenario!$AA$7,3,IF(C112&lt;=Scenario!$AA$8,4,IF(C112&lt;=Scenario!$AA$9,5,IF(C112&lt;=Scenario!$AA$10,6,IF(C112&lt;=Scenario!$AA$11,7,IF(C112&lt;=Scenario!$AA$12,8,IF(C112&lt;=Scenario!$AA$13,9,IF(C112&lt;=Scenario!$AA$14,10,IF(C112&lt;=Scenario!$AA$15,11,IF(C112&lt;=Scenario!$AA$16,12,IF(C112&lt;=Scenario!$AA$17,13,IF(C112&lt;=Scenario!$AA$18,14,15))))))))))))))))</f>
        <v> </v>
      </c>
      <c r="AB112" s="75" t="str">
        <f t="shared" si="15"/>
        <v>#VALUE!</v>
      </c>
      <c r="AC112" s="72" t="str">
        <f t="shared" si="16"/>
        <v>#VALUE!</v>
      </c>
      <c r="AD112" s="95" t="str">
        <f t="shared" si="17"/>
        <v>#VALUE!</v>
      </c>
      <c r="AE112" s="69" t="str">
        <f t="shared" si="18"/>
        <v>missing data</v>
      </c>
      <c r="AF112" s="74" t="str">
        <f t="shared" si="19"/>
        <v>missing data</v>
      </c>
      <c r="AG112" s="75" t="str">
        <f t="shared" si="20"/>
        <v>#VALUE!</v>
      </c>
      <c r="AH112" s="75" t="str">
        <f t="shared" si="21"/>
        <v>#VALUE!</v>
      </c>
    </row>
    <row r="113" ht="15.75" customHeight="1">
      <c r="A113" s="3" t="s">
        <v>170</v>
      </c>
      <c r="B113" s="57"/>
      <c r="C113" s="58"/>
      <c r="D113" s="58"/>
      <c r="E113" s="59"/>
      <c r="F113" s="60"/>
      <c r="G113" s="61"/>
      <c r="H113" s="61"/>
      <c r="I113" s="61"/>
      <c r="J113" s="62"/>
      <c r="K113" s="63" t="str">
        <f t="shared" si="2"/>
        <v> </v>
      </c>
      <c r="L113" s="64" t="str">
        <f t="shared" si="3"/>
        <v> </v>
      </c>
      <c r="M113" s="64" t="str">
        <f t="shared" si="4"/>
        <v> </v>
      </c>
      <c r="N113" s="64" t="str">
        <f t="shared" si="5"/>
        <v> </v>
      </c>
      <c r="O113" s="65" t="str">
        <f t="shared" si="6"/>
        <v> </v>
      </c>
      <c r="P113" s="65" t="str">
        <f t="shared" si="7"/>
        <v> </v>
      </c>
      <c r="Q113" s="66" t="str">
        <f t="shared" si="23"/>
        <v> </v>
      </c>
      <c r="R113" s="63" t="str">
        <f t="shared" si="9"/>
        <v>#VALUE!</v>
      </c>
      <c r="S113" s="67" t="str">
        <f t="shared" si="10"/>
        <v>#VALUE!</v>
      </c>
      <c r="T113" s="94" t="str">
        <f t="shared" si="11"/>
        <v>#VALUE!</v>
      </c>
      <c r="U113" s="69" t="str">
        <f t="shared" si="12"/>
        <v>donnée(s) manquante(s)</v>
      </c>
      <c r="V113" s="70" t="str">
        <f t="shared" si="13"/>
        <v>donnée(s) manquante(s)</v>
      </c>
      <c r="W113" s="65" t="str">
        <f t="shared" si="14"/>
        <v> </v>
      </c>
      <c r="X113" s="65" t="str">
        <f>IF(ISBLANK(I113)," ",IF(I113&lt;=Scenario!$C$3,0,IF(I113&lt;=Scenario!$C$5,1,IF(I113&lt;=Scenario!$C$6,2,IF(I113&lt;=Scenario!$C$7,3,IF(I113&lt;=Scenario!$C$8,4,5))))))</f>
        <v> </v>
      </c>
      <c r="Y113" s="65" t="str">
        <f>IF(ISBLANK(J113)," ",IF(ROUND(J113,2)&lt;=Scenario!$G$3,0,IF(ROUND(J113,2)&lt;=Scenario!$G$5,1,IF(ROUND(J113,2)&lt;=Scenario!$G$6,2,IF(ROUND(J113,2)&lt;=Scenario!$G$7,3,IF(ROUND(J113,2)&lt;=Scenario!$G$8,4,IF(ROUND(J113,2)&lt;=Scenario!$G$9,5,IF(ROUND(J113,2)&lt;=Scenario!$G$10,6,7))))))))</f>
        <v> </v>
      </c>
      <c r="Z113" s="71" t="str">
        <f>IF(ISBLANK(F113)," ",IF(F113&lt;=Scenario!$O$3,0,IF(F113&lt;=Scenario!$O$5,1,IF(F113&lt;=Scenario!$O$6,2,IF(F113&lt;=Scenario!$O$7,3,IF(F113&lt;=Scenario!$O$8,4,IF(F113&lt;=Scenario!$O$9,5,IF(F113&lt;=Scenario!$O$10,6,IF(F113&lt;=Scenario!$O$11,7,IF(F113&lt;=Scenario!$O$12,8,IF(F113&lt;=Scenario!$O$13,9,IF(F113&lt;=Scenario!$O$14,10,IF(F113&lt;=Scenario!$O$15,11,IF(F113&lt;=Scenario!$O$16,12,IF(F113&lt;=Scenario!$O$17,13,IF(F113&lt;=Scenario!$O$18,14,IF(F113&lt;=Scenario!$O$19,15,IF(F113&lt;=Scenario!$O$20,16,IF(F113&lt;=Scenario!$O$21,17,IF(F113&lt;=Scenario!$O$22,18,IF(F113&lt;=Scenario!$O$23,19,20)))))))))))))))))))))</f>
        <v> </v>
      </c>
      <c r="AA113" s="71" t="str">
        <f>IF(ISBLANK(C113)," ",IF(C113&lt;=Scenario!$AA$3,0,IF(C113&lt;=Scenario!$AA$5,1,IF(C113&lt;=Scenario!$AA$6,2,IF(C113&lt;=Scenario!$AA$7,3,IF(C113&lt;=Scenario!$AA$8,4,IF(C113&lt;=Scenario!$AA$9,5,IF(C113&lt;=Scenario!$AA$10,6,IF(C113&lt;=Scenario!$AA$11,7,IF(C113&lt;=Scenario!$AA$12,8,IF(C113&lt;=Scenario!$AA$13,9,IF(C113&lt;=Scenario!$AA$14,10,IF(C113&lt;=Scenario!$AA$15,11,IF(C113&lt;=Scenario!$AA$16,12,IF(C113&lt;=Scenario!$AA$17,13,IF(C113&lt;=Scenario!$AA$18,14,15))))))))))))))))</f>
        <v> </v>
      </c>
      <c r="AB113" s="75" t="str">
        <f t="shared" si="15"/>
        <v>#VALUE!</v>
      </c>
      <c r="AC113" s="72" t="str">
        <f t="shared" si="16"/>
        <v>#VALUE!</v>
      </c>
      <c r="AD113" s="95" t="str">
        <f t="shared" si="17"/>
        <v>#VALUE!</v>
      </c>
      <c r="AE113" s="69" t="str">
        <f t="shared" si="18"/>
        <v>missing data</v>
      </c>
      <c r="AF113" s="74" t="str">
        <f t="shared" si="19"/>
        <v>missing data</v>
      </c>
      <c r="AG113" s="75" t="str">
        <f t="shared" si="20"/>
        <v>#VALUE!</v>
      </c>
      <c r="AH113" s="75" t="str">
        <f t="shared" si="21"/>
        <v>#VALUE!</v>
      </c>
    </row>
    <row r="114" ht="15.75" customHeight="1">
      <c r="A114" s="3" t="s">
        <v>171</v>
      </c>
      <c r="B114" s="57"/>
      <c r="C114" s="58"/>
      <c r="D114" s="58"/>
      <c r="E114" s="59"/>
      <c r="F114" s="60"/>
      <c r="G114" s="61"/>
      <c r="H114" s="61"/>
      <c r="I114" s="61"/>
      <c r="J114" s="62"/>
      <c r="K114" s="63" t="str">
        <f t="shared" si="2"/>
        <v> </v>
      </c>
      <c r="L114" s="64" t="str">
        <f t="shared" si="3"/>
        <v> </v>
      </c>
      <c r="M114" s="64" t="str">
        <f t="shared" si="4"/>
        <v> </v>
      </c>
      <c r="N114" s="64" t="str">
        <f t="shared" si="5"/>
        <v> </v>
      </c>
      <c r="O114" s="65" t="str">
        <f t="shared" si="6"/>
        <v> </v>
      </c>
      <c r="P114" s="65" t="str">
        <f t="shared" si="7"/>
        <v> </v>
      </c>
      <c r="Q114" s="66" t="str">
        <f t="shared" si="23"/>
        <v> </v>
      </c>
      <c r="R114" s="63" t="str">
        <f t="shared" si="9"/>
        <v>#VALUE!</v>
      </c>
      <c r="S114" s="67" t="str">
        <f t="shared" si="10"/>
        <v>#VALUE!</v>
      </c>
      <c r="T114" s="94" t="str">
        <f t="shared" si="11"/>
        <v>#VALUE!</v>
      </c>
      <c r="U114" s="69" t="str">
        <f t="shared" si="12"/>
        <v>donnée(s) manquante(s)</v>
      </c>
      <c r="V114" s="70" t="str">
        <f t="shared" si="13"/>
        <v>donnée(s) manquante(s)</v>
      </c>
      <c r="W114" s="65" t="str">
        <f t="shared" si="14"/>
        <v> </v>
      </c>
      <c r="X114" s="65" t="str">
        <f>IF(ISBLANK(I114)," ",IF(I114&lt;=Scenario!$C$3,0,IF(I114&lt;=Scenario!$C$5,1,IF(I114&lt;=Scenario!$C$6,2,IF(I114&lt;=Scenario!$C$7,3,IF(I114&lt;=Scenario!$C$8,4,5))))))</f>
        <v> </v>
      </c>
      <c r="Y114" s="65" t="str">
        <f>IF(ISBLANK(J114)," ",IF(ROUND(J114,2)&lt;=Scenario!$G$3,0,IF(ROUND(J114,2)&lt;=Scenario!$G$5,1,IF(ROUND(J114,2)&lt;=Scenario!$G$6,2,IF(ROUND(J114,2)&lt;=Scenario!$G$7,3,IF(ROUND(J114,2)&lt;=Scenario!$G$8,4,IF(ROUND(J114,2)&lt;=Scenario!$G$9,5,IF(ROUND(J114,2)&lt;=Scenario!$G$10,6,7))))))))</f>
        <v> </v>
      </c>
      <c r="Z114" s="71" t="str">
        <f>IF(ISBLANK(F114)," ",IF(F114&lt;=Scenario!$O$3,0,IF(F114&lt;=Scenario!$O$5,1,IF(F114&lt;=Scenario!$O$6,2,IF(F114&lt;=Scenario!$O$7,3,IF(F114&lt;=Scenario!$O$8,4,IF(F114&lt;=Scenario!$O$9,5,IF(F114&lt;=Scenario!$O$10,6,IF(F114&lt;=Scenario!$O$11,7,IF(F114&lt;=Scenario!$O$12,8,IF(F114&lt;=Scenario!$O$13,9,IF(F114&lt;=Scenario!$O$14,10,IF(F114&lt;=Scenario!$O$15,11,IF(F114&lt;=Scenario!$O$16,12,IF(F114&lt;=Scenario!$O$17,13,IF(F114&lt;=Scenario!$O$18,14,IF(F114&lt;=Scenario!$O$19,15,IF(F114&lt;=Scenario!$O$20,16,IF(F114&lt;=Scenario!$O$21,17,IF(F114&lt;=Scenario!$O$22,18,IF(F114&lt;=Scenario!$O$23,19,20)))))))))))))))))))))</f>
        <v> </v>
      </c>
      <c r="AA114" s="71" t="str">
        <f>IF(ISBLANK(C114)," ",IF(C114&lt;=Scenario!$AA$3,0,IF(C114&lt;=Scenario!$AA$5,1,IF(C114&lt;=Scenario!$AA$6,2,IF(C114&lt;=Scenario!$AA$7,3,IF(C114&lt;=Scenario!$AA$8,4,IF(C114&lt;=Scenario!$AA$9,5,IF(C114&lt;=Scenario!$AA$10,6,IF(C114&lt;=Scenario!$AA$11,7,IF(C114&lt;=Scenario!$AA$12,8,IF(C114&lt;=Scenario!$AA$13,9,IF(C114&lt;=Scenario!$AA$14,10,IF(C114&lt;=Scenario!$AA$15,11,IF(C114&lt;=Scenario!$AA$16,12,IF(C114&lt;=Scenario!$AA$17,13,IF(C114&lt;=Scenario!$AA$18,14,15))))))))))))))))</f>
        <v> </v>
      </c>
      <c r="AB114" s="75" t="str">
        <f t="shared" si="15"/>
        <v>#VALUE!</v>
      </c>
      <c r="AC114" s="72" t="str">
        <f t="shared" si="16"/>
        <v>#VALUE!</v>
      </c>
      <c r="AD114" s="95" t="str">
        <f t="shared" si="17"/>
        <v>#VALUE!</v>
      </c>
      <c r="AE114" s="69" t="str">
        <f t="shared" si="18"/>
        <v>missing data</v>
      </c>
      <c r="AF114" s="74" t="str">
        <f t="shared" si="19"/>
        <v>missing data</v>
      </c>
      <c r="AG114" s="75" t="str">
        <f t="shared" si="20"/>
        <v>#VALUE!</v>
      </c>
      <c r="AH114" s="75" t="str">
        <f t="shared" si="21"/>
        <v>#VALUE!</v>
      </c>
    </row>
    <row r="115" ht="15.75" customHeight="1">
      <c r="A115" s="3" t="s">
        <v>172</v>
      </c>
      <c r="B115" s="57"/>
      <c r="C115" s="58"/>
      <c r="D115" s="58"/>
      <c r="E115" s="59"/>
      <c r="F115" s="60"/>
      <c r="G115" s="61"/>
      <c r="H115" s="61"/>
      <c r="I115" s="61"/>
      <c r="J115" s="62"/>
      <c r="K115" s="63" t="str">
        <f t="shared" si="2"/>
        <v> </v>
      </c>
      <c r="L115" s="64" t="str">
        <f t="shared" si="3"/>
        <v> </v>
      </c>
      <c r="M115" s="64" t="str">
        <f t="shared" si="4"/>
        <v> </v>
      </c>
      <c r="N115" s="64" t="str">
        <f t="shared" si="5"/>
        <v> </v>
      </c>
      <c r="O115" s="65" t="str">
        <f t="shared" si="6"/>
        <v> </v>
      </c>
      <c r="P115" s="65" t="str">
        <f t="shared" si="7"/>
        <v> </v>
      </c>
      <c r="Q115" s="66" t="str">
        <f t="shared" si="23"/>
        <v> </v>
      </c>
      <c r="R115" s="63" t="str">
        <f t="shared" si="9"/>
        <v>#VALUE!</v>
      </c>
      <c r="S115" s="67" t="str">
        <f t="shared" si="10"/>
        <v>#VALUE!</v>
      </c>
      <c r="T115" s="94" t="str">
        <f t="shared" si="11"/>
        <v>#VALUE!</v>
      </c>
      <c r="U115" s="69" t="str">
        <f t="shared" si="12"/>
        <v>donnée(s) manquante(s)</v>
      </c>
      <c r="V115" s="70" t="str">
        <f t="shared" si="13"/>
        <v>donnée(s) manquante(s)</v>
      </c>
      <c r="W115" s="65" t="str">
        <f t="shared" si="14"/>
        <v> </v>
      </c>
      <c r="X115" s="65" t="str">
        <f>IF(ISBLANK(I115)," ",IF(I115&lt;=Scenario!$C$3,0,IF(I115&lt;=Scenario!$C$5,1,IF(I115&lt;=Scenario!$C$6,2,IF(I115&lt;=Scenario!$C$7,3,IF(I115&lt;=Scenario!$C$8,4,5))))))</f>
        <v> </v>
      </c>
      <c r="Y115" s="65" t="str">
        <f>IF(ISBLANK(J115)," ",IF(ROUND(J115,2)&lt;=Scenario!$G$3,0,IF(ROUND(J115,2)&lt;=Scenario!$G$5,1,IF(ROUND(J115,2)&lt;=Scenario!$G$6,2,IF(ROUND(J115,2)&lt;=Scenario!$G$7,3,IF(ROUND(J115,2)&lt;=Scenario!$G$8,4,IF(ROUND(J115,2)&lt;=Scenario!$G$9,5,IF(ROUND(J115,2)&lt;=Scenario!$G$10,6,7))))))))</f>
        <v> </v>
      </c>
      <c r="Z115" s="71" t="str">
        <f>IF(ISBLANK(F115)," ",IF(F115&lt;=Scenario!$O$3,0,IF(F115&lt;=Scenario!$O$5,1,IF(F115&lt;=Scenario!$O$6,2,IF(F115&lt;=Scenario!$O$7,3,IF(F115&lt;=Scenario!$O$8,4,IF(F115&lt;=Scenario!$O$9,5,IF(F115&lt;=Scenario!$O$10,6,IF(F115&lt;=Scenario!$O$11,7,IF(F115&lt;=Scenario!$O$12,8,IF(F115&lt;=Scenario!$O$13,9,IF(F115&lt;=Scenario!$O$14,10,IF(F115&lt;=Scenario!$O$15,11,IF(F115&lt;=Scenario!$O$16,12,IF(F115&lt;=Scenario!$O$17,13,IF(F115&lt;=Scenario!$O$18,14,IF(F115&lt;=Scenario!$O$19,15,IF(F115&lt;=Scenario!$O$20,16,IF(F115&lt;=Scenario!$O$21,17,IF(F115&lt;=Scenario!$O$22,18,IF(F115&lt;=Scenario!$O$23,19,20)))))))))))))))))))))</f>
        <v> </v>
      </c>
      <c r="AA115" s="71" t="str">
        <f>IF(ISBLANK(C115)," ",IF(C115&lt;=Scenario!$AA$3,0,IF(C115&lt;=Scenario!$AA$5,1,IF(C115&lt;=Scenario!$AA$6,2,IF(C115&lt;=Scenario!$AA$7,3,IF(C115&lt;=Scenario!$AA$8,4,IF(C115&lt;=Scenario!$AA$9,5,IF(C115&lt;=Scenario!$AA$10,6,IF(C115&lt;=Scenario!$AA$11,7,IF(C115&lt;=Scenario!$AA$12,8,IF(C115&lt;=Scenario!$AA$13,9,IF(C115&lt;=Scenario!$AA$14,10,IF(C115&lt;=Scenario!$AA$15,11,IF(C115&lt;=Scenario!$AA$16,12,IF(C115&lt;=Scenario!$AA$17,13,IF(C115&lt;=Scenario!$AA$18,14,15))))))))))))))))</f>
        <v> </v>
      </c>
      <c r="AB115" s="75" t="str">
        <f t="shared" si="15"/>
        <v>#VALUE!</v>
      </c>
      <c r="AC115" s="72" t="str">
        <f t="shared" si="16"/>
        <v>#VALUE!</v>
      </c>
      <c r="AD115" s="95" t="str">
        <f t="shared" si="17"/>
        <v>#VALUE!</v>
      </c>
      <c r="AE115" s="69" t="str">
        <f t="shared" si="18"/>
        <v>missing data</v>
      </c>
      <c r="AF115" s="74" t="str">
        <f t="shared" si="19"/>
        <v>missing data</v>
      </c>
      <c r="AG115" s="75" t="str">
        <f t="shared" si="20"/>
        <v>#VALUE!</v>
      </c>
      <c r="AH115" s="75" t="str">
        <f t="shared" si="21"/>
        <v>#VALUE!</v>
      </c>
    </row>
    <row r="116" ht="15.75" customHeight="1">
      <c r="A116" s="3" t="s">
        <v>173</v>
      </c>
      <c r="B116" s="57"/>
      <c r="C116" s="58"/>
      <c r="D116" s="58"/>
      <c r="E116" s="59"/>
      <c r="F116" s="60"/>
      <c r="G116" s="61"/>
      <c r="H116" s="61"/>
      <c r="I116" s="61"/>
      <c r="J116" s="62"/>
      <c r="K116" s="63" t="str">
        <f t="shared" si="2"/>
        <v> </v>
      </c>
      <c r="L116" s="64" t="str">
        <f t="shared" si="3"/>
        <v> </v>
      </c>
      <c r="M116" s="64" t="str">
        <f t="shared" si="4"/>
        <v> </v>
      </c>
      <c r="N116" s="64" t="str">
        <f t="shared" si="5"/>
        <v> </v>
      </c>
      <c r="O116" s="65" t="str">
        <f t="shared" si="6"/>
        <v> </v>
      </c>
      <c r="P116" s="65" t="str">
        <f t="shared" si="7"/>
        <v> </v>
      </c>
      <c r="Q116" s="66" t="str">
        <f t="shared" si="23"/>
        <v> </v>
      </c>
      <c r="R116" s="63" t="str">
        <f t="shared" si="9"/>
        <v>#VALUE!</v>
      </c>
      <c r="S116" s="67" t="str">
        <f t="shared" si="10"/>
        <v>#VALUE!</v>
      </c>
      <c r="T116" s="94" t="str">
        <f t="shared" si="11"/>
        <v>#VALUE!</v>
      </c>
      <c r="U116" s="69" t="str">
        <f t="shared" si="12"/>
        <v>donnée(s) manquante(s)</v>
      </c>
      <c r="V116" s="70" t="str">
        <f t="shared" si="13"/>
        <v>donnée(s) manquante(s)</v>
      </c>
      <c r="W116" s="65" t="str">
        <f t="shared" si="14"/>
        <v> </v>
      </c>
      <c r="X116" s="65" t="str">
        <f>IF(ISBLANK(I116)," ",IF(I116&lt;=Scenario!$C$3,0,IF(I116&lt;=Scenario!$C$5,1,IF(I116&lt;=Scenario!$C$6,2,IF(I116&lt;=Scenario!$C$7,3,IF(I116&lt;=Scenario!$C$8,4,5))))))</f>
        <v> </v>
      </c>
      <c r="Y116" s="65" t="str">
        <f>IF(ISBLANK(J116)," ",IF(ROUND(J116,2)&lt;=Scenario!$G$3,0,IF(ROUND(J116,2)&lt;=Scenario!$G$5,1,IF(ROUND(J116,2)&lt;=Scenario!$G$6,2,IF(ROUND(J116,2)&lt;=Scenario!$G$7,3,IF(ROUND(J116,2)&lt;=Scenario!$G$8,4,IF(ROUND(J116,2)&lt;=Scenario!$G$9,5,IF(ROUND(J116,2)&lt;=Scenario!$G$10,6,7))))))))</f>
        <v> </v>
      </c>
      <c r="Z116" s="71" t="str">
        <f>IF(ISBLANK(F116)," ",IF(F116&lt;=Scenario!$O$3,0,IF(F116&lt;=Scenario!$O$5,1,IF(F116&lt;=Scenario!$O$6,2,IF(F116&lt;=Scenario!$O$7,3,IF(F116&lt;=Scenario!$O$8,4,IF(F116&lt;=Scenario!$O$9,5,IF(F116&lt;=Scenario!$O$10,6,IF(F116&lt;=Scenario!$O$11,7,IF(F116&lt;=Scenario!$O$12,8,IF(F116&lt;=Scenario!$O$13,9,IF(F116&lt;=Scenario!$O$14,10,IF(F116&lt;=Scenario!$O$15,11,IF(F116&lt;=Scenario!$O$16,12,IF(F116&lt;=Scenario!$O$17,13,IF(F116&lt;=Scenario!$O$18,14,IF(F116&lt;=Scenario!$O$19,15,IF(F116&lt;=Scenario!$O$20,16,IF(F116&lt;=Scenario!$O$21,17,IF(F116&lt;=Scenario!$O$22,18,IF(F116&lt;=Scenario!$O$23,19,20)))))))))))))))))))))</f>
        <v> </v>
      </c>
      <c r="AA116" s="71" t="str">
        <f>IF(ISBLANK(C116)," ",IF(C116&lt;=Scenario!$AA$3,0,IF(C116&lt;=Scenario!$AA$5,1,IF(C116&lt;=Scenario!$AA$6,2,IF(C116&lt;=Scenario!$AA$7,3,IF(C116&lt;=Scenario!$AA$8,4,IF(C116&lt;=Scenario!$AA$9,5,IF(C116&lt;=Scenario!$AA$10,6,IF(C116&lt;=Scenario!$AA$11,7,IF(C116&lt;=Scenario!$AA$12,8,IF(C116&lt;=Scenario!$AA$13,9,IF(C116&lt;=Scenario!$AA$14,10,IF(C116&lt;=Scenario!$AA$15,11,IF(C116&lt;=Scenario!$AA$16,12,IF(C116&lt;=Scenario!$AA$17,13,IF(C116&lt;=Scenario!$AA$18,14,15))))))))))))))))</f>
        <v> </v>
      </c>
      <c r="AB116" s="75" t="str">
        <f t="shared" si="15"/>
        <v>#VALUE!</v>
      </c>
      <c r="AC116" s="72" t="str">
        <f t="shared" si="16"/>
        <v>#VALUE!</v>
      </c>
      <c r="AD116" s="95" t="str">
        <f t="shared" si="17"/>
        <v>#VALUE!</v>
      </c>
      <c r="AE116" s="69" t="str">
        <f t="shared" si="18"/>
        <v>missing data</v>
      </c>
      <c r="AF116" s="74" t="str">
        <f t="shared" si="19"/>
        <v>missing data</v>
      </c>
      <c r="AG116" s="75" t="str">
        <f t="shared" si="20"/>
        <v>#VALUE!</v>
      </c>
      <c r="AH116" s="75" t="str">
        <f t="shared" si="21"/>
        <v>#VALUE!</v>
      </c>
    </row>
    <row r="117" ht="15.75" customHeight="1">
      <c r="A117" s="3" t="s">
        <v>174</v>
      </c>
      <c r="B117" s="57"/>
      <c r="C117" s="58"/>
      <c r="D117" s="58"/>
      <c r="E117" s="59"/>
      <c r="F117" s="60"/>
      <c r="G117" s="61"/>
      <c r="H117" s="61"/>
      <c r="I117" s="61"/>
      <c r="J117" s="62"/>
      <c r="K117" s="63" t="str">
        <f t="shared" si="2"/>
        <v> </v>
      </c>
      <c r="L117" s="64" t="str">
        <f t="shared" si="3"/>
        <v> </v>
      </c>
      <c r="M117" s="64" t="str">
        <f t="shared" si="4"/>
        <v> </v>
      </c>
      <c r="N117" s="64" t="str">
        <f t="shared" si="5"/>
        <v> </v>
      </c>
      <c r="O117" s="65" t="str">
        <f t="shared" si="6"/>
        <v> </v>
      </c>
      <c r="P117" s="65" t="str">
        <f t="shared" si="7"/>
        <v> </v>
      </c>
      <c r="Q117" s="66" t="str">
        <f t="shared" si="23"/>
        <v> </v>
      </c>
      <c r="R117" s="63" t="str">
        <f t="shared" si="9"/>
        <v>#VALUE!</v>
      </c>
      <c r="S117" s="67" t="str">
        <f t="shared" si="10"/>
        <v>#VALUE!</v>
      </c>
      <c r="T117" s="94" t="str">
        <f t="shared" si="11"/>
        <v>#VALUE!</v>
      </c>
      <c r="U117" s="69" t="str">
        <f t="shared" si="12"/>
        <v>donnée(s) manquante(s)</v>
      </c>
      <c r="V117" s="70" t="str">
        <f t="shared" si="13"/>
        <v>donnée(s) manquante(s)</v>
      </c>
      <c r="W117" s="65" t="str">
        <f t="shared" si="14"/>
        <v> </v>
      </c>
      <c r="X117" s="65" t="str">
        <f>IF(ISBLANK(I117)," ",IF(I117&lt;=Scenario!$C$3,0,IF(I117&lt;=Scenario!$C$5,1,IF(I117&lt;=Scenario!$C$6,2,IF(I117&lt;=Scenario!$C$7,3,IF(I117&lt;=Scenario!$C$8,4,5))))))</f>
        <v> </v>
      </c>
      <c r="Y117" s="65" t="str">
        <f>IF(ISBLANK(J117)," ",IF(ROUND(J117,2)&lt;=Scenario!$G$3,0,IF(ROUND(J117,2)&lt;=Scenario!$G$5,1,IF(ROUND(J117,2)&lt;=Scenario!$G$6,2,IF(ROUND(J117,2)&lt;=Scenario!$G$7,3,IF(ROUND(J117,2)&lt;=Scenario!$G$8,4,IF(ROUND(J117,2)&lt;=Scenario!$G$9,5,IF(ROUND(J117,2)&lt;=Scenario!$G$10,6,7))))))))</f>
        <v> </v>
      </c>
      <c r="Z117" s="71" t="str">
        <f>IF(ISBLANK(F117)," ",IF(F117&lt;=Scenario!$O$3,0,IF(F117&lt;=Scenario!$O$5,1,IF(F117&lt;=Scenario!$O$6,2,IF(F117&lt;=Scenario!$O$7,3,IF(F117&lt;=Scenario!$O$8,4,IF(F117&lt;=Scenario!$O$9,5,IF(F117&lt;=Scenario!$O$10,6,IF(F117&lt;=Scenario!$O$11,7,IF(F117&lt;=Scenario!$O$12,8,IF(F117&lt;=Scenario!$O$13,9,IF(F117&lt;=Scenario!$O$14,10,IF(F117&lt;=Scenario!$O$15,11,IF(F117&lt;=Scenario!$O$16,12,IF(F117&lt;=Scenario!$O$17,13,IF(F117&lt;=Scenario!$O$18,14,IF(F117&lt;=Scenario!$O$19,15,IF(F117&lt;=Scenario!$O$20,16,IF(F117&lt;=Scenario!$O$21,17,IF(F117&lt;=Scenario!$O$22,18,IF(F117&lt;=Scenario!$O$23,19,20)))))))))))))))))))))</f>
        <v> </v>
      </c>
      <c r="AA117" s="71" t="str">
        <f>IF(ISBLANK(C117)," ",IF(C117&lt;=Scenario!$AA$3,0,IF(C117&lt;=Scenario!$AA$5,1,IF(C117&lt;=Scenario!$AA$6,2,IF(C117&lt;=Scenario!$AA$7,3,IF(C117&lt;=Scenario!$AA$8,4,IF(C117&lt;=Scenario!$AA$9,5,IF(C117&lt;=Scenario!$AA$10,6,IF(C117&lt;=Scenario!$AA$11,7,IF(C117&lt;=Scenario!$AA$12,8,IF(C117&lt;=Scenario!$AA$13,9,IF(C117&lt;=Scenario!$AA$14,10,IF(C117&lt;=Scenario!$AA$15,11,IF(C117&lt;=Scenario!$AA$16,12,IF(C117&lt;=Scenario!$AA$17,13,IF(C117&lt;=Scenario!$AA$18,14,15))))))))))))))))</f>
        <v> </v>
      </c>
      <c r="AB117" s="75" t="str">
        <f t="shared" si="15"/>
        <v>#VALUE!</v>
      </c>
      <c r="AC117" s="72" t="str">
        <f t="shared" si="16"/>
        <v>#VALUE!</v>
      </c>
      <c r="AD117" s="95" t="str">
        <f t="shared" si="17"/>
        <v>#VALUE!</v>
      </c>
      <c r="AE117" s="69" t="str">
        <f t="shared" si="18"/>
        <v>missing data</v>
      </c>
      <c r="AF117" s="74" t="str">
        <f t="shared" si="19"/>
        <v>missing data</v>
      </c>
      <c r="AG117" s="75" t="str">
        <f t="shared" si="20"/>
        <v>#VALUE!</v>
      </c>
      <c r="AH117" s="75" t="str">
        <f t="shared" si="21"/>
        <v>#VALUE!</v>
      </c>
    </row>
    <row r="118" ht="15.75" customHeight="1">
      <c r="A118" s="3" t="s">
        <v>175</v>
      </c>
      <c r="B118" s="57"/>
      <c r="C118" s="58"/>
      <c r="D118" s="58"/>
      <c r="E118" s="59"/>
      <c r="F118" s="60"/>
      <c r="G118" s="61"/>
      <c r="H118" s="61"/>
      <c r="I118" s="61"/>
      <c r="J118" s="62"/>
      <c r="K118" s="63" t="str">
        <f t="shared" si="2"/>
        <v> </v>
      </c>
      <c r="L118" s="64" t="str">
        <f t="shared" si="3"/>
        <v> </v>
      </c>
      <c r="M118" s="64" t="str">
        <f t="shared" si="4"/>
        <v> </v>
      </c>
      <c r="N118" s="64" t="str">
        <f t="shared" si="5"/>
        <v> </v>
      </c>
      <c r="O118" s="65" t="str">
        <f t="shared" si="6"/>
        <v> </v>
      </c>
      <c r="P118" s="65" t="str">
        <f t="shared" si="7"/>
        <v> </v>
      </c>
      <c r="Q118" s="66" t="str">
        <f t="shared" si="23"/>
        <v> </v>
      </c>
      <c r="R118" s="63" t="str">
        <f t="shared" si="9"/>
        <v>#VALUE!</v>
      </c>
      <c r="S118" s="67" t="str">
        <f t="shared" si="10"/>
        <v>#VALUE!</v>
      </c>
      <c r="T118" s="94" t="str">
        <f t="shared" si="11"/>
        <v>#VALUE!</v>
      </c>
      <c r="U118" s="69" t="str">
        <f t="shared" si="12"/>
        <v>donnée(s) manquante(s)</v>
      </c>
      <c r="V118" s="70" t="str">
        <f t="shared" si="13"/>
        <v>donnée(s) manquante(s)</v>
      </c>
      <c r="W118" s="65" t="str">
        <f t="shared" si="14"/>
        <v> </v>
      </c>
      <c r="X118" s="65" t="str">
        <f>IF(ISBLANK(I118)," ",IF(I118&lt;=Scenario!$C$3,0,IF(I118&lt;=Scenario!$C$5,1,IF(I118&lt;=Scenario!$C$6,2,IF(I118&lt;=Scenario!$C$7,3,IF(I118&lt;=Scenario!$C$8,4,5))))))</f>
        <v> </v>
      </c>
      <c r="Y118" s="65" t="str">
        <f>IF(ISBLANK(J118)," ",IF(ROUND(J118,2)&lt;=Scenario!$G$3,0,IF(ROUND(J118,2)&lt;=Scenario!$G$5,1,IF(ROUND(J118,2)&lt;=Scenario!$G$6,2,IF(ROUND(J118,2)&lt;=Scenario!$G$7,3,IF(ROUND(J118,2)&lt;=Scenario!$G$8,4,IF(ROUND(J118,2)&lt;=Scenario!$G$9,5,IF(ROUND(J118,2)&lt;=Scenario!$G$10,6,7))))))))</f>
        <v> </v>
      </c>
      <c r="Z118" s="71" t="str">
        <f>IF(ISBLANK(F118)," ",IF(F118&lt;=Scenario!$O$3,0,IF(F118&lt;=Scenario!$O$5,1,IF(F118&lt;=Scenario!$O$6,2,IF(F118&lt;=Scenario!$O$7,3,IF(F118&lt;=Scenario!$O$8,4,IF(F118&lt;=Scenario!$O$9,5,IF(F118&lt;=Scenario!$O$10,6,IF(F118&lt;=Scenario!$O$11,7,IF(F118&lt;=Scenario!$O$12,8,IF(F118&lt;=Scenario!$O$13,9,IF(F118&lt;=Scenario!$O$14,10,IF(F118&lt;=Scenario!$O$15,11,IF(F118&lt;=Scenario!$O$16,12,IF(F118&lt;=Scenario!$O$17,13,IF(F118&lt;=Scenario!$O$18,14,IF(F118&lt;=Scenario!$O$19,15,IF(F118&lt;=Scenario!$O$20,16,IF(F118&lt;=Scenario!$O$21,17,IF(F118&lt;=Scenario!$O$22,18,IF(F118&lt;=Scenario!$O$23,19,20)))))))))))))))))))))</f>
        <v> </v>
      </c>
      <c r="AA118" s="71" t="str">
        <f>IF(ISBLANK(C118)," ",IF(C118&lt;=Scenario!$AA$3,0,IF(C118&lt;=Scenario!$AA$5,1,IF(C118&lt;=Scenario!$AA$6,2,IF(C118&lt;=Scenario!$AA$7,3,IF(C118&lt;=Scenario!$AA$8,4,IF(C118&lt;=Scenario!$AA$9,5,IF(C118&lt;=Scenario!$AA$10,6,IF(C118&lt;=Scenario!$AA$11,7,IF(C118&lt;=Scenario!$AA$12,8,IF(C118&lt;=Scenario!$AA$13,9,IF(C118&lt;=Scenario!$AA$14,10,IF(C118&lt;=Scenario!$AA$15,11,IF(C118&lt;=Scenario!$AA$16,12,IF(C118&lt;=Scenario!$AA$17,13,IF(C118&lt;=Scenario!$AA$18,14,15))))))))))))))))</f>
        <v> </v>
      </c>
      <c r="AB118" s="75" t="str">
        <f t="shared" si="15"/>
        <v>#VALUE!</v>
      </c>
      <c r="AC118" s="72" t="str">
        <f t="shared" si="16"/>
        <v>#VALUE!</v>
      </c>
      <c r="AD118" s="95" t="str">
        <f t="shared" si="17"/>
        <v>#VALUE!</v>
      </c>
      <c r="AE118" s="69" t="str">
        <f t="shared" si="18"/>
        <v>missing data</v>
      </c>
      <c r="AF118" s="74" t="str">
        <f t="shared" si="19"/>
        <v>missing data</v>
      </c>
      <c r="AG118" s="75" t="str">
        <f t="shared" si="20"/>
        <v>#VALUE!</v>
      </c>
      <c r="AH118" s="75" t="str">
        <f t="shared" si="21"/>
        <v>#VALUE!</v>
      </c>
    </row>
    <row r="119" ht="15.75" customHeight="1">
      <c r="A119" s="3" t="s">
        <v>176</v>
      </c>
      <c r="B119" s="57"/>
      <c r="C119" s="58"/>
      <c r="D119" s="58"/>
      <c r="E119" s="59"/>
      <c r="F119" s="60"/>
      <c r="G119" s="61"/>
      <c r="H119" s="61"/>
      <c r="I119" s="61"/>
      <c r="J119" s="62"/>
      <c r="K119" s="63" t="str">
        <f t="shared" si="2"/>
        <v> </v>
      </c>
      <c r="L119" s="64" t="str">
        <f t="shared" si="3"/>
        <v> </v>
      </c>
      <c r="M119" s="64" t="str">
        <f t="shared" si="4"/>
        <v> </v>
      </c>
      <c r="N119" s="64" t="str">
        <f t="shared" si="5"/>
        <v> </v>
      </c>
      <c r="O119" s="65" t="str">
        <f t="shared" si="6"/>
        <v> </v>
      </c>
      <c r="P119" s="65" t="str">
        <f t="shared" si="7"/>
        <v> </v>
      </c>
      <c r="Q119" s="66" t="str">
        <f t="shared" si="23"/>
        <v> </v>
      </c>
      <c r="R119" s="63" t="str">
        <f t="shared" si="9"/>
        <v>#VALUE!</v>
      </c>
      <c r="S119" s="67" t="str">
        <f t="shared" si="10"/>
        <v>#VALUE!</v>
      </c>
      <c r="T119" s="94" t="str">
        <f t="shared" si="11"/>
        <v>#VALUE!</v>
      </c>
      <c r="U119" s="69" t="str">
        <f t="shared" si="12"/>
        <v>donnée(s) manquante(s)</v>
      </c>
      <c r="V119" s="70" t="str">
        <f t="shared" si="13"/>
        <v>donnée(s) manquante(s)</v>
      </c>
      <c r="W119" s="65" t="str">
        <f t="shared" si="14"/>
        <v> </v>
      </c>
      <c r="X119" s="65" t="str">
        <f>IF(ISBLANK(I119)," ",IF(I119&lt;=Scenario!$C$3,0,IF(I119&lt;=Scenario!$C$5,1,IF(I119&lt;=Scenario!$C$6,2,IF(I119&lt;=Scenario!$C$7,3,IF(I119&lt;=Scenario!$C$8,4,5))))))</f>
        <v> </v>
      </c>
      <c r="Y119" s="65" t="str">
        <f>IF(ISBLANK(J119)," ",IF(ROUND(J119,2)&lt;=Scenario!$G$3,0,IF(ROUND(J119,2)&lt;=Scenario!$G$5,1,IF(ROUND(J119,2)&lt;=Scenario!$G$6,2,IF(ROUND(J119,2)&lt;=Scenario!$G$7,3,IF(ROUND(J119,2)&lt;=Scenario!$G$8,4,IF(ROUND(J119,2)&lt;=Scenario!$G$9,5,IF(ROUND(J119,2)&lt;=Scenario!$G$10,6,7))))))))</f>
        <v> </v>
      </c>
      <c r="Z119" s="71" t="str">
        <f>IF(ISBLANK(F119)," ",IF(F119&lt;=Scenario!$O$3,0,IF(F119&lt;=Scenario!$O$5,1,IF(F119&lt;=Scenario!$O$6,2,IF(F119&lt;=Scenario!$O$7,3,IF(F119&lt;=Scenario!$O$8,4,IF(F119&lt;=Scenario!$O$9,5,IF(F119&lt;=Scenario!$O$10,6,IF(F119&lt;=Scenario!$O$11,7,IF(F119&lt;=Scenario!$O$12,8,IF(F119&lt;=Scenario!$O$13,9,IF(F119&lt;=Scenario!$O$14,10,IF(F119&lt;=Scenario!$O$15,11,IF(F119&lt;=Scenario!$O$16,12,IF(F119&lt;=Scenario!$O$17,13,IF(F119&lt;=Scenario!$O$18,14,IF(F119&lt;=Scenario!$O$19,15,IF(F119&lt;=Scenario!$O$20,16,IF(F119&lt;=Scenario!$O$21,17,IF(F119&lt;=Scenario!$O$22,18,IF(F119&lt;=Scenario!$O$23,19,20)))))))))))))))))))))</f>
        <v> </v>
      </c>
      <c r="AA119" s="71" t="str">
        <f>IF(ISBLANK(C119)," ",IF(C119&lt;=Scenario!$AA$3,0,IF(C119&lt;=Scenario!$AA$5,1,IF(C119&lt;=Scenario!$AA$6,2,IF(C119&lt;=Scenario!$AA$7,3,IF(C119&lt;=Scenario!$AA$8,4,IF(C119&lt;=Scenario!$AA$9,5,IF(C119&lt;=Scenario!$AA$10,6,IF(C119&lt;=Scenario!$AA$11,7,IF(C119&lt;=Scenario!$AA$12,8,IF(C119&lt;=Scenario!$AA$13,9,IF(C119&lt;=Scenario!$AA$14,10,IF(C119&lt;=Scenario!$AA$15,11,IF(C119&lt;=Scenario!$AA$16,12,IF(C119&lt;=Scenario!$AA$17,13,IF(C119&lt;=Scenario!$AA$18,14,15))))))))))))))))</f>
        <v> </v>
      </c>
      <c r="AB119" s="75" t="str">
        <f t="shared" si="15"/>
        <v>#VALUE!</v>
      </c>
      <c r="AC119" s="72" t="str">
        <f t="shared" si="16"/>
        <v>#VALUE!</v>
      </c>
      <c r="AD119" s="95" t="str">
        <f t="shared" si="17"/>
        <v>#VALUE!</v>
      </c>
      <c r="AE119" s="69" t="str">
        <f t="shared" si="18"/>
        <v>missing data</v>
      </c>
      <c r="AF119" s="74" t="str">
        <f t="shared" si="19"/>
        <v>missing data</v>
      </c>
      <c r="AG119" s="75" t="str">
        <f t="shared" si="20"/>
        <v>#VALUE!</v>
      </c>
      <c r="AH119" s="75" t="str">
        <f t="shared" si="21"/>
        <v>#VALUE!</v>
      </c>
    </row>
    <row r="120" ht="15.75" customHeight="1">
      <c r="A120" s="3" t="s">
        <v>177</v>
      </c>
      <c r="B120" s="57"/>
      <c r="C120" s="58"/>
      <c r="D120" s="58"/>
      <c r="E120" s="59"/>
      <c r="F120" s="60"/>
      <c r="G120" s="61"/>
      <c r="H120" s="61"/>
      <c r="I120" s="61"/>
      <c r="J120" s="62"/>
      <c r="K120" s="63" t="str">
        <f t="shared" si="2"/>
        <v> </v>
      </c>
      <c r="L120" s="64" t="str">
        <f t="shared" si="3"/>
        <v> </v>
      </c>
      <c r="M120" s="64" t="str">
        <f t="shared" si="4"/>
        <v> </v>
      </c>
      <c r="N120" s="64" t="str">
        <f t="shared" si="5"/>
        <v> </v>
      </c>
      <c r="O120" s="65" t="str">
        <f t="shared" si="6"/>
        <v> </v>
      </c>
      <c r="P120" s="65" t="str">
        <f t="shared" si="7"/>
        <v> </v>
      </c>
      <c r="Q120" s="66" t="str">
        <f t="shared" si="23"/>
        <v> </v>
      </c>
      <c r="R120" s="63" t="str">
        <f t="shared" si="9"/>
        <v>#VALUE!</v>
      </c>
      <c r="S120" s="67" t="str">
        <f t="shared" si="10"/>
        <v>#VALUE!</v>
      </c>
      <c r="T120" s="94" t="str">
        <f t="shared" si="11"/>
        <v>#VALUE!</v>
      </c>
      <c r="U120" s="69" t="str">
        <f t="shared" si="12"/>
        <v>donnée(s) manquante(s)</v>
      </c>
      <c r="V120" s="70" t="str">
        <f t="shared" si="13"/>
        <v>donnée(s) manquante(s)</v>
      </c>
      <c r="W120" s="65" t="str">
        <f t="shared" si="14"/>
        <v> </v>
      </c>
      <c r="X120" s="65" t="str">
        <f>IF(ISBLANK(I120)," ",IF(I120&lt;=Scenario!$C$3,0,IF(I120&lt;=Scenario!$C$5,1,IF(I120&lt;=Scenario!$C$6,2,IF(I120&lt;=Scenario!$C$7,3,IF(I120&lt;=Scenario!$C$8,4,5))))))</f>
        <v> </v>
      </c>
      <c r="Y120" s="65" t="str">
        <f>IF(ISBLANK(J120)," ",IF(ROUND(J120,2)&lt;=Scenario!$G$3,0,IF(ROUND(J120,2)&lt;=Scenario!$G$5,1,IF(ROUND(J120,2)&lt;=Scenario!$G$6,2,IF(ROUND(J120,2)&lt;=Scenario!$G$7,3,IF(ROUND(J120,2)&lt;=Scenario!$G$8,4,IF(ROUND(J120,2)&lt;=Scenario!$G$9,5,IF(ROUND(J120,2)&lt;=Scenario!$G$10,6,7))))))))</f>
        <v> </v>
      </c>
      <c r="Z120" s="71" t="str">
        <f>IF(ISBLANK(F120)," ",IF(F120&lt;=Scenario!$O$3,0,IF(F120&lt;=Scenario!$O$5,1,IF(F120&lt;=Scenario!$O$6,2,IF(F120&lt;=Scenario!$O$7,3,IF(F120&lt;=Scenario!$O$8,4,IF(F120&lt;=Scenario!$O$9,5,IF(F120&lt;=Scenario!$O$10,6,IF(F120&lt;=Scenario!$O$11,7,IF(F120&lt;=Scenario!$O$12,8,IF(F120&lt;=Scenario!$O$13,9,IF(F120&lt;=Scenario!$O$14,10,IF(F120&lt;=Scenario!$O$15,11,IF(F120&lt;=Scenario!$O$16,12,IF(F120&lt;=Scenario!$O$17,13,IF(F120&lt;=Scenario!$O$18,14,IF(F120&lt;=Scenario!$O$19,15,IF(F120&lt;=Scenario!$O$20,16,IF(F120&lt;=Scenario!$O$21,17,IF(F120&lt;=Scenario!$O$22,18,IF(F120&lt;=Scenario!$O$23,19,20)))))))))))))))))))))</f>
        <v> </v>
      </c>
      <c r="AA120" s="71" t="str">
        <f>IF(ISBLANK(C120)," ",IF(C120&lt;=Scenario!$AA$3,0,IF(C120&lt;=Scenario!$AA$5,1,IF(C120&lt;=Scenario!$AA$6,2,IF(C120&lt;=Scenario!$AA$7,3,IF(C120&lt;=Scenario!$AA$8,4,IF(C120&lt;=Scenario!$AA$9,5,IF(C120&lt;=Scenario!$AA$10,6,IF(C120&lt;=Scenario!$AA$11,7,IF(C120&lt;=Scenario!$AA$12,8,IF(C120&lt;=Scenario!$AA$13,9,IF(C120&lt;=Scenario!$AA$14,10,IF(C120&lt;=Scenario!$AA$15,11,IF(C120&lt;=Scenario!$AA$16,12,IF(C120&lt;=Scenario!$AA$17,13,IF(C120&lt;=Scenario!$AA$18,14,15))))))))))))))))</f>
        <v> </v>
      </c>
      <c r="AB120" s="75" t="str">
        <f t="shared" si="15"/>
        <v>#VALUE!</v>
      </c>
      <c r="AC120" s="72" t="str">
        <f t="shared" si="16"/>
        <v>#VALUE!</v>
      </c>
      <c r="AD120" s="95" t="str">
        <f t="shared" si="17"/>
        <v>#VALUE!</v>
      </c>
      <c r="AE120" s="69" t="str">
        <f t="shared" si="18"/>
        <v>missing data</v>
      </c>
      <c r="AF120" s="74" t="str">
        <f t="shared" si="19"/>
        <v>missing data</v>
      </c>
      <c r="AG120" s="75" t="str">
        <f t="shared" si="20"/>
        <v>#VALUE!</v>
      </c>
      <c r="AH120" s="75" t="str">
        <f t="shared" si="21"/>
        <v>#VALUE!</v>
      </c>
    </row>
    <row r="121" ht="15.75" customHeight="1">
      <c r="A121" s="3" t="s">
        <v>178</v>
      </c>
      <c r="B121" s="57"/>
      <c r="C121" s="58"/>
      <c r="D121" s="58"/>
      <c r="E121" s="59"/>
      <c r="F121" s="60"/>
      <c r="G121" s="61"/>
      <c r="H121" s="61"/>
      <c r="I121" s="61"/>
      <c r="J121" s="62"/>
      <c r="K121" s="63" t="str">
        <f t="shared" si="2"/>
        <v> </v>
      </c>
      <c r="L121" s="64" t="str">
        <f t="shared" si="3"/>
        <v> </v>
      </c>
      <c r="M121" s="64" t="str">
        <f t="shared" si="4"/>
        <v> </v>
      </c>
      <c r="N121" s="64" t="str">
        <f t="shared" si="5"/>
        <v> </v>
      </c>
      <c r="O121" s="65" t="str">
        <f t="shared" si="6"/>
        <v> </v>
      </c>
      <c r="P121" s="65" t="str">
        <f t="shared" si="7"/>
        <v> </v>
      </c>
      <c r="Q121" s="66" t="str">
        <f t="shared" si="23"/>
        <v> </v>
      </c>
      <c r="R121" s="63" t="str">
        <f t="shared" si="9"/>
        <v>#VALUE!</v>
      </c>
      <c r="S121" s="67" t="str">
        <f t="shared" si="10"/>
        <v>#VALUE!</v>
      </c>
      <c r="T121" s="94" t="str">
        <f t="shared" si="11"/>
        <v>#VALUE!</v>
      </c>
      <c r="U121" s="69" t="str">
        <f t="shared" si="12"/>
        <v>donnée(s) manquante(s)</v>
      </c>
      <c r="V121" s="70" t="str">
        <f t="shared" si="13"/>
        <v>donnée(s) manquante(s)</v>
      </c>
      <c r="W121" s="65" t="str">
        <f t="shared" si="14"/>
        <v> </v>
      </c>
      <c r="X121" s="65" t="str">
        <f>IF(ISBLANK(I121)," ",IF(I121&lt;=Scenario!$C$3,0,IF(I121&lt;=Scenario!$C$5,1,IF(I121&lt;=Scenario!$C$6,2,IF(I121&lt;=Scenario!$C$7,3,IF(I121&lt;=Scenario!$C$8,4,5))))))</f>
        <v> </v>
      </c>
      <c r="Y121" s="65" t="str">
        <f>IF(ISBLANK(J121)," ",IF(ROUND(J121,2)&lt;=Scenario!$G$3,0,IF(ROUND(J121,2)&lt;=Scenario!$G$5,1,IF(ROUND(J121,2)&lt;=Scenario!$G$6,2,IF(ROUND(J121,2)&lt;=Scenario!$G$7,3,IF(ROUND(J121,2)&lt;=Scenario!$G$8,4,IF(ROUND(J121,2)&lt;=Scenario!$G$9,5,IF(ROUND(J121,2)&lt;=Scenario!$G$10,6,7))))))))</f>
        <v> </v>
      </c>
      <c r="Z121" s="71" t="str">
        <f>IF(ISBLANK(F121)," ",IF(F121&lt;=Scenario!$O$3,0,IF(F121&lt;=Scenario!$O$5,1,IF(F121&lt;=Scenario!$O$6,2,IF(F121&lt;=Scenario!$O$7,3,IF(F121&lt;=Scenario!$O$8,4,IF(F121&lt;=Scenario!$O$9,5,IF(F121&lt;=Scenario!$O$10,6,IF(F121&lt;=Scenario!$O$11,7,IF(F121&lt;=Scenario!$O$12,8,IF(F121&lt;=Scenario!$O$13,9,IF(F121&lt;=Scenario!$O$14,10,IF(F121&lt;=Scenario!$O$15,11,IF(F121&lt;=Scenario!$O$16,12,IF(F121&lt;=Scenario!$O$17,13,IF(F121&lt;=Scenario!$O$18,14,IF(F121&lt;=Scenario!$O$19,15,IF(F121&lt;=Scenario!$O$20,16,IF(F121&lt;=Scenario!$O$21,17,IF(F121&lt;=Scenario!$O$22,18,IF(F121&lt;=Scenario!$O$23,19,20)))))))))))))))))))))</f>
        <v> </v>
      </c>
      <c r="AA121" s="71" t="str">
        <f>IF(ISBLANK(C121)," ",IF(C121&lt;=Scenario!$AA$3,0,IF(C121&lt;=Scenario!$AA$5,1,IF(C121&lt;=Scenario!$AA$6,2,IF(C121&lt;=Scenario!$AA$7,3,IF(C121&lt;=Scenario!$AA$8,4,IF(C121&lt;=Scenario!$AA$9,5,IF(C121&lt;=Scenario!$AA$10,6,IF(C121&lt;=Scenario!$AA$11,7,IF(C121&lt;=Scenario!$AA$12,8,IF(C121&lt;=Scenario!$AA$13,9,IF(C121&lt;=Scenario!$AA$14,10,IF(C121&lt;=Scenario!$AA$15,11,IF(C121&lt;=Scenario!$AA$16,12,IF(C121&lt;=Scenario!$AA$17,13,IF(C121&lt;=Scenario!$AA$18,14,15))))))))))))))))</f>
        <v> </v>
      </c>
      <c r="AB121" s="75" t="str">
        <f t="shared" si="15"/>
        <v>#VALUE!</v>
      </c>
      <c r="AC121" s="72" t="str">
        <f t="shared" si="16"/>
        <v>#VALUE!</v>
      </c>
      <c r="AD121" s="95" t="str">
        <f t="shared" si="17"/>
        <v>#VALUE!</v>
      </c>
      <c r="AE121" s="69" t="str">
        <f t="shared" si="18"/>
        <v>missing data</v>
      </c>
      <c r="AF121" s="74" t="str">
        <f t="shared" si="19"/>
        <v>missing data</v>
      </c>
      <c r="AG121" s="75" t="str">
        <f t="shared" si="20"/>
        <v>#VALUE!</v>
      </c>
      <c r="AH121" s="75" t="str">
        <f t="shared" si="21"/>
        <v>#VALUE!</v>
      </c>
    </row>
    <row r="122" ht="15.75" customHeight="1">
      <c r="A122" s="3" t="s">
        <v>179</v>
      </c>
      <c r="B122" s="57"/>
      <c r="C122" s="58"/>
      <c r="D122" s="58"/>
      <c r="E122" s="59"/>
      <c r="F122" s="60"/>
      <c r="G122" s="61"/>
      <c r="H122" s="61"/>
      <c r="I122" s="61"/>
      <c r="J122" s="62"/>
      <c r="K122" s="63" t="str">
        <f t="shared" si="2"/>
        <v> </v>
      </c>
      <c r="L122" s="64" t="str">
        <f t="shared" si="3"/>
        <v> </v>
      </c>
      <c r="M122" s="64" t="str">
        <f t="shared" si="4"/>
        <v> </v>
      </c>
      <c r="N122" s="64" t="str">
        <f t="shared" si="5"/>
        <v> </v>
      </c>
      <c r="O122" s="65" t="str">
        <f t="shared" si="6"/>
        <v> </v>
      </c>
      <c r="P122" s="65" t="str">
        <f t="shared" si="7"/>
        <v> </v>
      </c>
      <c r="Q122" s="66" t="str">
        <f t="shared" si="23"/>
        <v> </v>
      </c>
      <c r="R122" s="63" t="str">
        <f t="shared" si="9"/>
        <v>#VALUE!</v>
      </c>
      <c r="S122" s="67" t="str">
        <f t="shared" si="10"/>
        <v>#VALUE!</v>
      </c>
      <c r="T122" s="94" t="str">
        <f t="shared" si="11"/>
        <v>#VALUE!</v>
      </c>
      <c r="U122" s="69" t="str">
        <f t="shared" si="12"/>
        <v>donnée(s) manquante(s)</v>
      </c>
      <c r="V122" s="70" t="str">
        <f t="shared" si="13"/>
        <v>donnée(s) manquante(s)</v>
      </c>
      <c r="W122" s="65" t="str">
        <f t="shared" si="14"/>
        <v> </v>
      </c>
      <c r="X122" s="65" t="str">
        <f>IF(ISBLANK(I122)," ",IF(I122&lt;=Scenario!$C$3,0,IF(I122&lt;=Scenario!$C$5,1,IF(I122&lt;=Scenario!$C$6,2,IF(I122&lt;=Scenario!$C$7,3,IF(I122&lt;=Scenario!$C$8,4,5))))))</f>
        <v> </v>
      </c>
      <c r="Y122" s="65" t="str">
        <f>IF(ISBLANK(J122)," ",IF(ROUND(J122,2)&lt;=Scenario!$G$3,0,IF(ROUND(J122,2)&lt;=Scenario!$G$5,1,IF(ROUND(J122,2)&lt;=Scenario!$G$6,2,IF(ROUND(J122,2)&lt;=Scenario!$G$7,3,IF(ROUND(J122,2)&lt;=Scenario!$G$8,4,IF(ROUND(J122,2)&lt;=Scenario!$G$9,5,IF(ROUND(J122,2)&lt;=Scenario!$G$10,6,7))))))))</f>
        <v> </v>
      </c>
      <c r="Z122" s="71" t="str">
        <f>IF(ISBLANK(F122)," ",IF(F122&lt;=Scenario!$O$3,0,IF(F122&lt;=Scenario!$O$5,1,IF(F122&lt;=Scenario!$O$6,2,IF(F122&lt;=Scenario!$O$7,3,IF(F122&lt;=Scenario!$O$8,4,IF(F122&lt;=Scenario!$O$9,5,IF(F122&lt;=Scenario!$O$10,6,IF(F122&lt;=Scenario!$O$11,7,IF(F122&lt;=Scenario!$O$12,8,IF(F122&lt;=Scenario!$O$13,9,IF(F122&lt;=Scenario!$O$14,10,IF(F122&lt;=Scenario!$O$15,11,IF(F122&lt;=Scenario!$O$16,12,IF(F122&lt;=Scenario!$O$17,13,IF(F122&lt;=Scenario!$O$18,14,IF(F122&lt;=Scenario!$O$19,15,IF(F122&lt;=Scenario!$O$20,16,IF(F122&lt;=Scenario!$O$21,17,IF(F122&lt;=Scenario!$O$22,18,IF(F122&lt;=Scenario!$O$23,19,20)))))))))))))))))))))</f>
        <v> </v>
      </c>
      <c r="AA122" s="71" t="str">
        <f>IF(ISBLANK(C122)," ",IF(C122&lt;=Scenario!$AA$3,0,IF(C122&lt;=Scenario!$AA$5,1,IF(C122&lt;=Scenario!$AA$6,2,IF(C122&lt;=Scenario!$AA$7,3,IF(C122&lt;=Scenario!$AA$8,4,IF(C122&lt;=Scenario!$AA$9,5,IF(C122&lt;=Scenario!$AA$10,6,IF(C122&lt;=Scenario!$AA$11,7,IF(C122&lt;=Scenario!$AA$12,8,IF(C122&lt;=Scenario!$AA$13,9,IF(C122&lt;=Scenario!$AA$14,10,IF(C122&lt;=Scenario!$AA$15,11,IF(C122&lt;=Scenario!$AA$16,12,IF(C122&lt;=Scenario!$AA$17,13,IF(C122&lt;=Scenario!$AA$18,14,15))))))))))))))))</f>
        <v> </v>
      </c>
      <c r="AB122" s="75" t="str">
        <f t="shared" si="15"/>
        <v>#VALUE!</v>
      </c>
      <c r="AC122" s="72" t="str">
        <f t="shared" si="16"/>
        <v>#VALUE!</v>
      </c>
      <c r="AD122" s="95" t="str">
        <f t="shared" si="17"/>
        <v>#VALUE!</v>
      </c>
      <c r="AE122" s="69" t="str">
        <f t="shared" si="18"/>
        <v>missing data</v>
      </c>
      <c r="AF122" s="74" t="str">
        <f t="shared" si="19"/>
        <v>missing data</v>
      </c>
      <c r="AG122" s="75" t="str">
        <f t="shared" si="20"/>
        <v>#VALUE!</v>
      </c>
      <c r="AH122" s="75" t="str">
        <f t="shared" si="21"/>
        <v>#VALUE!</v>
      </c>
    </row>
    <row r="123" ht="15.75" customHeight="1">
      <c r="A123" s="3" t="s">
        <v>180</v>
      </c>
      <c r="B123" s="57"/>
      <c r="C123" s="58"/>
      <c r="D123" s="58"/>
      <c r="E123" s="59"/>
      <c r="F123" s="60"/>
      <c r="G123" s="61"/>
      <c r="H123" s="61"/>
      <c r="I123" s="61"/>
      <c r="J123" s="62"/>
      <c r="K123" s="63" t="str">
        <f t="shared" si="2"/>
        <v> </v>
      </c>
      <c r="L123" s="64" t="str">
        <f t="shared" si="3"/>
        <v> </v>
      </c>
      <c r="M123" s="64" t="str">
        <f t="shared" si="4"/>
        <v> </v>
      </c>
      <c r="N123" s="64" t="str">
        <f t="shared" si="5"/>
        <v> </v>
      </c>
      <c r="O123" s="65" t="str">
        <f t="shared" si="6"/>
        <v> </v>
      </c>
      <c r="P123" s="65" t="str">
        <f t="shared" si="7"/>
        <v> </v>
      </c>
      <c r="Q123" s="66" t="str">
        <f t="shared" si="23"/>
        <v> </v>
      </c>
      <c r="R123" s="63" t="str">
        <f t="shared" si="9"/>
        <v>#VALUE!</v>
      </c>
      <c r="S123" s="67" t="str">
        <f t="shared" si="10"/>
        <v>#VALUE!</v>
      </c>
      <c r="T123" s="94" t="str">
        <f t="shared" si="11"/>
        <v>#VALUE!</v>
      </c>
      <c r="U123" s="69" t="str">
        <f t="shared" si="12"/>
        <v>donnée(s) manquante(s)</v>
      </c>
      <c r="V123" s="70" t="str">
        <f t="shared" si="13"/>
        <v>donnée(s) manquante(s)</v>
      </c>
      <c r="W123" s="65" t="str">
        <f t="shared" si="14"/>
        <v> </v>
      </c>
      <c r="X123" s="65" t="str">
        <f>IF(ISBLANK(I123)," ",IF(I123&lt;=Scenario!$C$3,0,IF(I123&lt;=Scenario!$C$5,1,IF(I123&lt;=Scenario!$C$6,2,IF(I123&lt;=Scenario!$C$7,3,IF(I123&lt;=Scenario!$C$8,4,5))))))</f>
        <v> </v>
      </c>
      <c r="Y123" s="65" t="str">
        <f>IF(ISBLANK(J123)," ",IF(ROUND(J123,2)&lt;=Scenario!$G$3,0,IF(ROUND(J123,2)&lt;=Scenario!$G$5,1,IF(ROUND(J123,2)&lt;=Scenario!$G$6,2,IF(ROUND(J123,2)&lt;=Scenario!$G$7,3,IF(ROUND(J123,2)&lt;=Scenario!$G$8,4,IF(ROUND(J123,2)&lt;=Scenario!$G$9,5,IF(ROUND(J123,2)&lt;=Scenario!$G$10,6,7))))))))</f>
        <v> </v>
      </c>
      <c r="Z123" s="71" t="str">
        <f>IF(ISBLANK(F123)," ",IF(F123&lt;=Scenario!$O$3,0,IF(F123&lt;=Scenario!$O$5,1,IF(F123&lt;=Scenario!$O$6,2,IF(F123&lt;=Scenario!$O$7,3,IF(F123&lt;=Scenario!$O$8,4,IF(F123&lt;=Scenario!$O$9,5,IF(F123&lt;=Scenario!$O$10,6,IF(F123&lt;=Scenario!$O$11,7,IF(F123&lt;=Scenario!$O$12,8,IF(F123&lt;=Scenario!$O$13,9,IF(F123&lt;=Scenario!$O$14,10,IF(F123&lt;=Scenario!$O$15,11,IF(F123&lt;=Scenario!$O$16,12,IF(F123&lt;=Scenario!$O$17,13,IF(F123&lt;=Scenario!$O$18,14,IF(F123&lt;=Scenario!$O$19,15,IF(F123&lt;=Scenario!$O$20,16,IF(F123&lt;=Scenario!$O$21,17,IF(F123&lt;=Scenario!$O$22,18,IF(F123&lt;=Scenario!$O$23,19,20)))))))))))))))))))))</f>
        <v> </v>
      </c>
      <c r="AA123" s="71" t="str">
        <f>IF(ISBLANK(C123)," ",IF(C123&lt;=Scenario!$AA$3,0,IF(C123&lt;=Scenario!$AA$5,1,IF(C123&lt;=Scenario!$AA$6,2,IF(C123&lt;=Scenario!$AA$7,3,IF(C123&lt;=Scenario!$AA$8,4,IF(C123&lt;=Scenario!$AA$9,5,IF(C123&lt;=Scenario!$AA$10,6,IF(C123&lt;=Scenario!$AA$11,7,IF(C123&lt;=Scenario!$AA$12,8,IF(C123&lt;=Scenario!$AA$13,9,IF(C123&lt;=Scenario!$AA$14,10,IF(C123&lt;=Scenario!$AA$15,11,IF(C123&lt;=Scenario!$AA$16,12,IF(C123&lt;=Scenario!$AA$17,13,IF(C123&lt;=Scenario!$AA$18,14,15))))))))))))))))</f>
        <v> </v>
      </c>
      <c r="AB123" s="75" t="str">
        <f t="shared" si="15"/>
        <v>#VALUE!</v>
      </c>
      <c r="AC123" s="72" t="str">
        <f t="shared" si="16"/>
        <v>#VALUE!</v>
      </c>
      <c r="AD123" s="95" t="str">
        <f t="shared" si="17"/>
        <v>#VALUE!</v>
      </c>
      <c r="AE123" s="69" t="str">
        <f t="shared" si="18"/>
        <v>missing data</v>
      </c>
      <c r="AF123" s="74" t="str">
        <f t="shared" si="19"/>
        <v>missing data</v>
      </c>
      <c r="AG123" s="75" t="str">
        <f t="shared" si="20"/>
        <v>#VALUE!</v>
      </c>
      <c r="AH123" s="75" t="str">
        <f t="shared" si="21"/>
        <v>#VALUE!</v>
      </c>
    </row>
    <row r="124" ht="15.75" customHeight="1">
      <c r="A124" s="3" t="s">
        <v>181</v>
      </c>
      <c r="B124" s="57"/>
      <c r="C124" s="58"/>
      <c r="D124" s="58"/>
      <c r="E124" s="59"/>
      <c r="F124" s="60"/>
      <c r="G124" s="61"/>
      <c r="H124" s="61"/>
      <c r="I124" s="61"/>
      <c r="J124" s="62"/>
      <c r="K124" s="63" t="str">
        <f t="shared" si="2"/>
        <v> </v>
      </c>
      <c r="L124" s="64" t="str">
        <f t="shared" si="3"/>
        <v> </v>
      </c>
      <c r="M124" s="64" t="str">
        <f t="shared" si="4"/>
        <v> </v>
      </c>
      <c r="N124" s="64" t="str">
        <f t="shared" si="5"/>
        <v> </v>
      </c>
      <c r="O124" s="65" t="str">
        <f t="shared" si="6"/>
        <v> </v>
      </c>
      <c r="P124" s="65" t="str">
        <f t="shared" si="7"/>
        <v> </v>
      </c>
      <c r="Q124" s="66" t="str">
        <f t="shared" si="23"/>
        <v> </v>
      </c>
      <c r="R124" s="63" t="str">
        <f t="shared" si="9"/>
        <v>#VALUE!</v>
      </c>
      <c r="S124" s="67" t="str">
        <f t="shared" si="10"/>
        <v>#VALUE!</v>
      </c>
      <c r="T124" s="94" t="str">
        <f t="shared" si="11"/>
        <v>#VALUE!</v>
      </c>
      <c r="U124" s="69" t="str">
        <f t="shared" si="12"/>
        <v>donnée(s) manquante(s)</v>
      </c>
      <c r="V124" s="70" t="str">
        <f t="shared" si="13"/>
        <v>donnée(s) manquante(s)</v>
      </c>
      <c r="W124" s="65" t="str">
        <f t="shared" si="14"/>
        <v> </v>
      </c>
      <c r="X124" s="65" t="str">
        <f>IF(ISBLANK(I124)," ",IF(I124&lt;=Scenario!$C$3,0,IF(I124&lt;=Scenario!$C$5,1,IF(I124&lt;=Scenario!$C$6,2,IF(I124&lt;=Scenario!$C$7,3,IF(I124&lt;=Scenario!$C$8,4,5))))))</f>
        <v> </v>
      </c>
      <c r="Y124" s="65" t="str">
        <f>IF(ISBLANK(J124)," ",IF(ROUND(J124,2)&lt;=Scenario!$G$3,0,IF(ROUND(J124,2)&lt;=Scenario!$G$5,1,IF(ROUND(J124,2)&lt;=Scenario!$G$6,2,IF(ROUND(J124,2)&lt;=Scenario!$G$7,3,IF(ROUND(J124,2)&lt;=Scenario!$G$8,4,IF(ROUND(J124,2)&lt;=Scenario!$G$9,5,IF(ROUND(J124,2)&lt;=Scenario!$G$10,6,7))))))))</f>
        <v> </v>
      </c>
      <c r="Z124" s="71" t="str">
        <f>IF(ISBLANK(F124)," ",IF(F124&lt;=Scenario!$O$3,0,IF(F124&lt;=Scenario!$O$5,1,IF(F124&lt;=Scenario!$O$6,2,IF(F124&lt;=Scenario!$O$7,3,IF(F124&lt;=Scenario!$O$8,4,IF(F124&lt;=Scenario!$O$9,5,IF(F124&lt;=Scenario!$O$10,6,IF(F124&lt;=Scenario!$O$11,7,IF(F124&lt;=Scenario!$O$12,8,IF(F124&lt;=Scenario!$O$13,9,IF(F124&lt;=Scenario!$O$14,10,IF(F124&lt;=Scenario!$O$15,11,IF(F124&lt;=Scenario!$O$16,12,IF(F124&lt;=Scenario!$O$17,13,IF(F124&lt;=Scenario!$O$18,14,IF(F124&lt;=Scenario!$O$19,15,IF(F124&lt;=Scenario!$O$20,16,IF(F124&lt;=Scenario!$O$21,17,IF(F124&lt;=Scenario!$O$22,18,IF(F124&lt;=Scenario!$O$23,19,20)))))))))))))))))))))</f>
        <v> </v>
      </c>
      <c r="AA124" s="71" t="str">
        <f>IF(ISBLANK(C124)," ",IF(C124&lt;=Scenario!$AA$3,0,IF(C124&lt;=Scenario!$AA$5,1,IF(C124&lt;=Scenario!$AA$6,2,IF(C124&lt;=Scenario!$AA$7,3,IF(C124&lt;=Scenario!$AA$8,4,IF(C124&lt;=Scenario!$AA$9,5,IF(C124&lt;=Scenario!$AA$10,6,IF(C124&lt;=Scenario!$AA$11,7,IF(C124&lt;=Scenario!$AA$12,8,IF(C124&lt;=Scenario!$AA$13,9,IF(C124&lt;=Scenario!$AA$14,10,IF(C124&lt;=Scenario!$AA$15,11,IF(C124&lt;=Scenario!$AA$16,12,IF(C124&lt;=Scenario!$AA$17,13,IF(C124&lt;=Scenario!$AA$18,14,15))))))))))))))))</f>
        <v> </v>
      </c>
      <c r="AB124" s="75" t="str">
        <f t="shared" si="15"/>
        <v>#VALUE!</v>
      </c>
      <c r="AC124" s="72" t="str">
        <f t="shared" si="16"/>
        <v>#VALUE!</v>
      </c>
      <c r="AD124" s="95" t="str">
        <f t="shared" si="17"/>
        <v>#VALUE!</v>
      </c>
      <c r="AE124" s="69" t="str">
        <f t="shared" si="18"/>
        <v>missing data</v>
      </c>
      <c r="AF124" s="74" t="str">
        <f t="shared" si="19"/>
        <v>missing data</v>
      </c>
      <c r="AG124" s="75" t="str">
        <f t="shared" si="20"/>
        <v>#VALUE!</v>
      </c>
      <c r="AH124" s="75" t="str">
        <f t="shared" si="21"/>
        <v>#VALUE!</v>
      </c>
    </row>
    <row r="125" ht="15.75" customHeight="1">
      <c r="A125" s="3" t="s">
        <v>182</v>
      </c>
      <c r="B125" s="57"/>
      <c r="C125" s="58"/>
      <c r="D125" s="58"/>
      <c r="E125" s="59"/>
      <c r="F125" s="60"/>
      <c r="G125" s="61"/>
      <c r="H125" s="61"/>
      <c r="I125" s="61"/>
      <c r="J125" s="62"/>
      <c r="K125" s="63" t="str">
        <f t="shared" si="2"/>
        <v> </v>
      </c>
      <c r="L125" s="64" t="str">
        <f t="shared" si="3"/>
        <v> </v>
      </c>
      <c r="M125" s="64" t="str">
        <f t="shared" si="4"/>
        <v> </v>
      </c>
      <c r="N125" s="64" t="str">
        <f t="shared" si="5"/>
        <v> </v>
      </c>
      <c r="O125" s="65" t="str">
        <f t="shared" si="6"/>
        <v> </v>
      </c>
      <c r="P125" s="65" t="str">
        <f t="shared" si="7"/>
        <v> </v>
      </c>
      <c r="Q125" s="66" t="str">
        <f t="shared" si="23"/>
        <v> </v>
      </c>
      <c r="R125" s="63" t="str">
        <f t="shared" si="9"/>
        <v>#VALUE!</v>
      </c>
      <c r="S125" s="67" t="str">
        <f t="shared" si="10"/>
        <v>#VALUE!</v>
      </c>
      <c r="T125" s="94" t="str">
        <f t="shared" si="11"/>
        <v>#VALUE!</v>
      </c>
      <c r="U125" s="69" t="str">
        <f t="shared" si="12"/>
        <v>donnée(s) manquante(s)</v>
      </c>
      <c r="V125" s="70" t="str">
        <f t="shared" si="13"/>
        <v>donnée(s) manquante(s)</v>
      </c>
      <c r="W125" s="65" t="str">
        <f t="shared" si="14"/>
        <v> </v>
      </c>
      <c r="X125" s="65" t="str">
        <f>IF(ISBLANK(I125)," ",IF(I125&lt;=Scenario!$C$3,0,IF(I125&lt;=Scenario!$C$5,1,IF(I125&lt;=Scenario!$C$6,2,IF(I125&lt;=Scenario!$C$7,3,IF(I125&lt;=Scenario!$C$8,4,5))))))</f>
        <v> </v>
      </c>
      <c r="Y125" s="65" t="str">
        <f>IF(ISBLANK(J125)," ",IF(ROUND(J125,2)&lt;=Scenario!$G$3,0,IF(ROUND(J125,2)&lt;=Scenario!$G$5,1,IF(ROUND(J125,2)&lt;=Scenario!$G$6,2,IF(ROUND(J125,2)&lt;=Scenario!$G$7,3,IF(ROUND(J125,2)&lt;=Scenario!$G$8,4,IF(ROUND(J125,2)&lt;=Scenario!$G$9,5,IF(ROUND(J125,2)&lt;=Scenario!$G$10,6,7))))))))</f>
        <v> </v>
      </c>
      <c r="Z125" s="71" t="str">
        <f>IF(ISBLANK(F125)," ",IF(F125&lt;=Scenario!$O$3,0,IF(F125&lt;=Scenario!$O$5,1,IF(F125&lt;=Scenario!$O$6,2,IF(F125&lt;=Scenario!$O$7,3,IF(F125&lt;=Scenario!$O$8,4,IF(F125&lt;=Scenario!$O$9,5,IF(F125&lt;=Scenario!$O$10,6,IF(F125&lt;=Scenario!$O$11,7,IF(F125&lt;=Scenario!$O$12,8,IF(F125&lt;=Scenario!$O$13,9,IF(F125&lt;=Scenario!$O$14,10,IF(F125&lt;=Scenario!$O$15,11,IF(F125&lt;=Scenario!$O$16,12,IF(F125&lt;=Scenario!$O$17,13,IF(F125&lt;=Scenario!$O$18,14,IF(F125&lt;=Scenario!$O$19,15,IF(F125&lt;=Scenario!$O$20,16,IF(F125&lt;=Scenario!$O$21,17,IF(F125&lt;=Scenario!$O$22,18,IF(F125&lt;=Scenario!$O$23,19,20)))))))))))))))))))))</f>
        <v> </v>
      </c>
      <c r="AA125" s="71" t="str">
        <f>IF(ISBLANK(C125)," ",IF(C125&lt;=Scenario!$AA$3,0,IF(C125&lt;=Scenario!$AA$5,1,IF(C125&lt;=Scenario!$AA$6,2,IF(C125&lt;=Scenario!$AA$7,3,IF(C125&lt;=Scenario!$AA$8,4,IF(C125&lt;=Scenario!$AA$9,5,IF(C125&lt;=Scenario!$AA$10,6,IF(C125&lt;=Scenario!$AA$11,7,IF(C125&lt;=Scenario!$AA$12,8,IF(C125&lt;=Scenario!$AA$13,9,IF(C125&lt;=Scenario!$AA$14,10,IF(C125&lt;=Scenario!$AA$15,11,IF(C125&lt;=Scenario!$AA$16,12,IF(C125&lt;=Scenario!$AA$17,13,IF(C125&lt;=Scenario!$AA$18,14,15))))))))))))))))</f>
        <v> </v>
      </c>
      <c r="AB125" s="75" t="str">
        <f t="shared" si="15"/>
        <v>#VALUE!</v>
      </c>
      <c r="AC125" s="72" t="str">
        <f t="shared" si="16"/>
        <v>#VALUE!</v>
      </c>
      <c r="AD125" s="95" t="str">
        <f t="shared" si="17"/>
        <v>#VALUE!</v>
      </c>
      <c r="AE125" s="69" t="str">
        <f t="shared" si="18"/>
        <v>missing data</v>
      </c>
      <c r="AF125" s="74" t="str">
        <f t="shared" si="19"/>
        <v>missing data</v>
      </c>
      <c r="AG125" s="75" t="str">
        <f t="shared" si="20"/>
        <v>#VALUE!</v>
      </c>
      <c r="AH125" s="75" t="str">
        <f t="shared" si="21"/>
        <v>#VALUE!</v>
      </c>
    </row>
    <row r="126" ht="15.75" customHeight="1">
      <c r="A126" s="3" t="s">
        <v>183</v>
      </c>
      <c r="B126" s="57"/>
      <c r="C126" s="58"/>
      <c r="D126" s="58"/>
      <c r="E126" s="59"/>
      <c r="F126" s="60"/>
      <c r="G126" s="61"/>
      <c r="H126" s="61"/>
      <c r="I126" s="61"/>
      <c r="J126" s="62"/>
      <c r="K126" s="63" t="str">
        <f t="shared" si="2"/>
        <v> </v>
      </c>
      <c r="L126" s="64" t="str">
        <f t="shared" si="3"/>
        <v> </v>
      </c>
      <c r="M126" s="64" t="str">
        <f t="shared" si="4"/>
        <v> </v>
      </c>
      <c r="N126" s="64" t="str">
        <f t="shared" si="5"/>
        <v> </v>
      </c>
      <c r="O126" s="65" t="str">
        <f t="shared" si="6"/>
        <v> </v>
      </c>
      <c r="P126" s="65" t="str">
        <f t="shared" si="7"/>
        <v> </v>
      </c>
      <c r="Q126" s="66" t="str">
        <f t="shared" si="23"/>
        <v> </v>
      </c>
      <c r="R126" s="63" t="str">
        <f t="shared" si="9"/>
        <v>#VALUE!</v>
      </c>
      <c r="S126" s="67" t="str">
        <f t="shared" si="10"/>
        <v>#VALUE!</v>
      </c>
      <c r="T126" s="94" t="str">
        <f t="shared" si="11"/>
        <v>#VALUE!</v>
      </c>
      <c r="U126" s="69" t="str">
        <f t="shared" si="12"/>
        <v>donnée(s) manquante(s)</v>
      </c>
      <c r="V126" s="70" t="str">
        <f t="shared" si="13"/>
        <v>donnée(s) manquante(s)</v>
      </c>
      <c r="W126" s="65" t="str">
        <f t="shared" si="14"/>
        <v> </v>
      </c>
      <c r="X126" s="65" t="str">
        <f>IF(ISBLANK(I126)," ",IF(I126&lt;=Scenario!$C$3,0,IF(I126&lt;=Scenario!$C$5,1,IF(I126&lt;=Scenario!$C$6,2,IF(I126&lt;=Scenario!$C$7,3,IF(I126&lt;=Scenario!$C$8,4,5))))))</f>
        <v> </v>
      </c>
      <c r="Y126" s="65" t="str">
        <f>IF(ISBLANK(J126)," ",IF(ROUND(J126,2)&lt;=Scenario!$G$3,0,IF(ROUND(J126,2)&lt;=Scenario!$G$5,1,IF(ROUND(J126,2)&lt;=Scenario!$G$6,2,IF(ROUND(J126,2)&lt;=Scenario!$G$7,3,IF(ROUND(J126,2)&lt;=Scenario!$G$8,4,IF(ROUND(J126,2)&lt;=Scenario!$G$9,5,IF(ROUND(J126,2)&lt;=Scenario!$G$10,6,7))))))))</f>
        <v> </v>
      </c>
      <c r="Z126" s="71" t="str">
        <f>IF(ISBLANK(F126)," ",IF(F126&lt;=Scenario!$O$3,0,IF(F126&lt;=Scenario!$O$5,1,IF(F126&lt;=Scenario!$O$6,2,IF(F126&lt;=Scenario!$O$7,3,IF(F126&lt;=Scenario!$O$8,4,IF(F126&lt;=Scenario!$O$9,5,IF(F126&lt;=Scenario!$O$10,6,IF(F126&lt;=Scenario!$O$11,7,IF(F126&lt;=Scenario!$O$12,8,IF(F126&lt;=Scenario!$O$13,9,IF(F126&lt;=Scenario!$O$14,10,IF(F126&lt;=Scenario!$O$15,11,IF(F126&lt;=Scenario!$O$16,12,IF(F126&lt;=Scenario!$O$17,13,IF(F126&lt;=Scenario!$O$18,14,IF(F126&lt;=Scenario!$O$19,15,IF(F126&lt;=Scenario!$O$20,16,IF(F126&lt;=Scenario!$O$21,17,IF(F126&lt;=Scenario!$O$22,18,IF(F126&lt;=Scenario!$O$23,19,20)))))))))))))))))))))</f>
        <v> </v>
      </c>
      <c r="AA126" s="71" t="str">
        <f>IF(ISBLANK(C126)," ",IF(C126&lt;=Scenario!$AA$3,0,IF(C126&lt;=Scenario!$AA$5,1,IF(C126&lt;=Scenario!$AA$6,2,IF(C126&lt;=Scenario!$AA$7,3,IF(C126&lt;=Scenario!$AA$8,4,IF(C126&lt;=Scenario!$AA$9,5,IF(C126&lt;=Scenario!$AA$10,6,IF(C126&lt;=Scenario!$AA$11,7,IF(C126&lt;=Scenario!$AA$12,8,IF(C126&lt;=Scenario!$AA$13,9,IF(C126&lt;=Scenario!$AA$14,10,IF(C126&lt;=Scenario!$AA$15,11,IF(C126&lt;=Scenario!$AA$16,12,IF(C126&lt;=Scenario!$AA$17,13,IF(C126&lt;=Scenario!$AA$18,14,15))))))))))))))))</f>
        <v> </v>
      </c>
      <c r="AB126" s="75" t="str">
        <f t="shared" si="15"/>
        <v>#VALUE!</v>
      </c>
      <c r="AC126" s="72" t="str">
        <f t="shared" si="16"/>
        <v>#VALUE!</v>
      </c>
      <c r="AD126" s="95" t="str">
        <f t="shared" si="17"/>
        <v>#VALUE!</v>
      </c>
      <c r="AE126" s="69" t="str">
        <f t="shared" si="18"/>
        <v>missing data</v>
      </c>
      <c r="AF126" s="74" t="str">
        <f t="shared" si="19"/>
        <v>missing data</v>
      </c>
      <c r="AG126" s="75" t="str">
        <f t="shared" si="20"/>
        <v>#VALUE!</v>
      </c>
      <c r="AH126" s="75" t="str">
        <f t="shared" si="21"/>
        <v>#VALUE!</v>
      </c>
    </row>
    <row r="127" ht="15.75" customHeight="1">
      <c r="A127" s="3" t="s">
        <v>184</v>
      </c>
      <c r="B127" s="57"/>
      <c r="C127" s="58"/>
      <c r="D127" s="58"/>
      <c r="E127" s="59"/>
      <c r="F127" s="60"/>
      <c r="G127" s="61"/>
      <c r="H127" s="61"/>
      <c r="I127" s="61"/>
      <c r="J127" s="62"/>
      <c r="K127" s="63" t="str">
        <f t="shared" si="2"/>
        <v> </v>
      </c>
      <c r="L127" s="64" t="str">
        <f t="shared" si="3"/>
        <v> </v>
      </c>
      <c r="M127" s="64" t="str">
        <f t="shared" si="4"/>
        <v> </v>
      </c>
      <c r="N127" s="64" t="str">
        <f t="shared" si="5"/>
        <v> </v>
      </c>
      <c r="O127" s="65" t="str">
        <f t="shared" si="6"/>
        <v> </v>
      </c>
      <c r="P127" s="65" t="str">
        <f t="shared" si="7"/>
        <v> </v>
      </c>
      <c r="Q127" s="66" t="str">
        <f t="shared" si="23"/>
        <v> </v>
      </c>
      <c r="R127" s="63" t="str">
        <f t="shared" si="9"/>
        <v>#VALUE!</v>
      </c>
      <c r="S127" s="67" t="str">
        <f t="shared" si="10"/>
        <v>#VALUE!</v>
      </c>
      <c r="T127" s="94" t="str">
        <f t="shared" si="11"/>
        <v>#VALUE!</v>
      </c>
      <c r="U127" s="69" t="str">
        <f t="shared" si="12"/>
        <v>donnée(s) manquante(s)</v>
      </c>
      <c r="V127" s="70" t="str">
        <f t="shared" si="13"/>
        <v>donnée(s) manquante(s)</v>
      </c>
      <c r="W127" s="65" t="str">
        <f t="shared" si="14"/>
        <v> </v>
      </c>
      <c r="X127" s="65" t="str">
        <f>IF(ISBLANK(I127)," ",IF(I127&lt;=Scenario!$C$3,0,IF(I127&lt;=Scenario!$C$5,1,IF(I127&lt;=Scenario!$C$6,2,IF(I127&lt;=Scenario!$C$7,3,IF(I127&lt;=Scenario!$C$8,4,5))))))</f>
        <v> </v>
      </c>
      <c r="Y127" s="65" t="str">
        <f>IF(ISBLANK(J127)," ",IF(ROUND(J127,2)&lt;=Scenario!$G$3,0,IF(ROUND(J127,2)&lt;=Scenario!$G$5,1,IF(ROUND(J127,2)&lt;=Scenario!$G$6,2,IF(ROUND(J127,2)&lt;=Scenario!$G$7,3,IF(ROUND(J127,2)&lt;=Scenario!$G$8,4,IF(ROUND(J127,2)&lt;=Scenario!$G$9,5,IF(ROUND(J127,2)&lt;=Scenario!$G$10,6,7))))))))</f>
        <v> </v>
      </c>
      <c r="Z127" s="71" t="str">
        <f>IF(ISBLANK(F127)," ",IF(F127&lt;=Scenario!$O$3,0,IF(F127&lt;=Scenario!$O$5,1,IF(F127&lt;=Scenario!$O$6,2,IF(F127&lt;=Scenario!$O$7,3,IF(F127&lt;=Scenario!$O$8,4,IF(F127&lt;=Scenario!$O$9,5,IF(F127&lt;=Scenario!$O$10,6,IF(F127&lt;=Scenario!$O$11,7,IF(F127&lt;=Scenario!$O$12,8,IF(F127&lt;=Scenario!$O$13,9,IF(F127&lt;=Scenario!$O$14,10,IF(F127&lt;=Scenario!$O$15,11,IF(F127&lt;=Scenario!$O$16,12,IF(F127&lt;=Scenario!$O$17,13,IF(F127&lt;=Scenario!$O$18,14,IF(F127&lt;=Scenario!$O$19,15,IF(F127&lt;=Scenario!$O$20,16,IF(F127&lt;=Scenario!$O$21,17,IF(F127&lt;=Scenario!$O$22,18,IF(F127&lt;=Scenario!$O$23,19,20)))))))))))))))))))))</f>
        <v> </v>
      </c>
      <c r="AA127" s="71" t="str">
        <f>IF(ISBLANK(C127)," ",IF(C127&lt;=Scenario!$AA$3,0,IF(C127&lt;=Scenario!$AA$5,1,IF(C127&lt;=Scenario!$AA$6,2,IF(C127&lt;=Scenario!$AA$7,3,IF(C127&lt;=Scenario!$AA$8,4,IF(C127&lt;=Scenario!$AA$9,5,IF(C127&lt;=Scenario!$AA$10,6,IF(C127&lt;=Scenario!$AA$11,7,IF(C127&lt;=Scenario!$AA$12,8,IF(C127&lt;=Scenario!$AA$13,9,IF(C127&lt;=Scenario!$AA$14,10,IF(C127&lt;=Scenario!$AA$15,11,IF(C127&lt;=Scenario!$AA$16,12,IF(C127&lt;=Scenario!$AA$17,13,IF(C127&lt;=Scenario!$AA$18,14,15))))))))))))))))</f>
        <v> </v>
      </c>
      <c r="AB127" s="75" t="str">
        <f t="shared" si="15"/>
        <v>#VALUE!</v>
      </c>
      <c r="AC127" s="72" t="str">
        <f t="shared" si="16"/>
        <v>#VALUE!</v>
      </c>
      <c r="AD127" s="95" t="str">
        <f t="shared" si="17"/>
        <v>#VALUE!</v>
      </c>
      <c r="AE127" s="69" t="str">
        <f t="shared" si="18"/>
        <v>missing data</v>
      </c>
      <c r="AF127" s="74" t="str">
        <f t="shared" si="19"/>
        <v>missing data</v>
      </c>
      <c r="AG127" s="75" t="str">
        <f t="shared" si="20"/>
        <v>#VALUE!</v>
      </c>
      <c r="AH127" s="75" t="str">
        <f t="shared" si="21"/>
        <v>#VALUE!</v>
      </c>
    </row>
    <row r="128" ht="15.75" customHeight="1">
      <c r="A128" s="3" t="s">
        <v>185</v>
      </c>
      <c r="B128" s="57"/>
      <c r="C128" s="58"/>
      <c r="D128" s="58"/>
      <c r="E128" s="59"/>
      <c r="F128" s="60"/>
      <c r="G128" s="61"/>
      <c r="H128" s="61"/>
      <c r="I128" s="61"/>
      <c r="J128" s="62"/>
      <c r="K128" s="63" t="str">
        <f t="shared" si="2"/>
        <v> </v>
      </c>
      <c r="L128" s="64" t="str">
        <f t="shared" si="3"/>
        <v> </v>
      </c>
      <c r="M128" s="64" t="str">
        <f t="shared" si="4"/>
        <v> </v>
      </c>
      <c r="N128" s="64" t="str">
        <f t="shared" si="5"/>
        <v> </v>
      </c>
      <c r="O128" s="65" t="str">
        <f t="shared" si="6"/>
        <v> </v>
      </c>
      <c r="P128" s="65" t="str">
        <f t="shared" si="7"/>
        <v> </v>
      </c>
      <c r="Q128" s="66" t="str">
        <f t="shared" si="23"/>
        <v> </v>
      </c>
      <c r="R128" s="63" t="str">
        <f t="shared" si="9"/>
        <v>#VALUE!</v>
      </c>
      <c r="S128" s="67" t="str">
        <f t="shared" si="10"/>
        <v>#VALUE!</v>
      </c>
      <c r="T128" s="94" t="str">
        <f t="shared" si="11"/>
        <v>#VALUE!</v>
      </c>
      <c r="U128" s="69" t="str">
        <f t="shared" si="12"/>
        <v>donnée(s) manquante(s)</v>
      </c>
      <c r="V128" s="70" t="str">
        <f t="shared" si="13"/>
        <v>donnée(s) manquante(s)</v>
      </c>
      <c r="W128" s="65" t="str">
        <f t="shared" si="14"/>
        <v> </v>
      </c>
      <c r="X128" s="65" t="str">
        <f>IF(ISBLANK(I128)," ",IF(I128&lt;=Scenario!$C$3,0,IF(I128&lt;=Scenario!$C$5,1,IF(I128&lt;=Scenario!$C$6,2,IF(I128&lt;=Scenario!$C$7,3,IF(I128&lt;=Scenario!$C$8,4,5))))))</f>
        <v> </v>
      </c>
      <c r="Y128" s="65" t="str">
        <f>IF(ISBLANK(J128)," ",IF(ROUND(J128,2)&lt;=Scenario!$G$3,0,IF(ROUND(J128,2)&lt;=Scenario!$G$5,1,IF(ROUND(J128,2)&lt;=Scenario!$G$6,2,IF(ROUND(J128,2)&lt;=Scenario!$G$7,3,IF(ROUND(J128,2)&lt;=Scenario!$G$8,4,IF(ROUND(J128,2)&lt;=Scenario!$G$9,5,IF(ROUND(J128,2)&lt;=Scenario!$G$10,6,7))))))))</f>
        <v> </v>
      </c>
      <c r="Z128" s="71" t="str">
        <f>IF(ISBLANK(F128)," ",IF(F128&lt;=Scenario!$O$3,0,IF(F128&lt;=Scenario!$O$5,1,IF(F128&lt;=Scenario!$O$6,2,IF(F128&lt;=Scenario!$O$7,3,IF(F128&lt;=Scenario!$O$8,4,IF(F128&lt;=Scenario!$O$9,5,IF(F128&lt;=Scenario!$O$10,6,IF(F128&lt;=Scenario!$O$11,7,IF(F128&lt;=Scenario!$O$12,8,IF(F128&lt;=Scenario!$O$13,9,IF(F128&lt;=Scenario!$O$14,10,IF(F128&lt;=Scenario!$O$15,11,IF(F128&lt;=Scenario!$O$16,12,IF(F128&lt;=Scenario!$O$17,13,IF(F128&lt;=Scenario!$O$18,14,IF(F128&lt;=Scenario!$O$19,15,IF(F128&lt;=Scenario!$O$20,16,IF(F128&lt;=Scenario!$O$21,17,IF(F128&lt;=Scenario!$O$22,18,IF(F128&lt;=Scenario!$O$23,19,20)))))))))))))))))))))</f>
        <v> </v>
      </c>
      <c r="AA128" s="71" t="str">
        <f>IF(ISBLANK(C128)," ",IF(C128&lt;=Scenario!$AA$3,0,IF(C128&lt;=Scenario!$AA$5,1,IF(C128&lt;=Scenario!$AA$6,2,IF(C128&lt;=Scenario!$AA$7,3,IF(C128&lt;=Scenario!$AA$8,4,IF(C128&lt;=Scenario!$AA$9,5,IF(C128&lt;=Scenario!$AA$10,6,IF(C128&lt;=Scenario!$AA$11,7,IF(C128&lt;=Scenario!$AA$12,8,IF(C128&lt;=Scenario!$AA$13,9,IF(C128&lt;=Scenario!$AA$14,10,IF(C128&lt;=Scenario!$AA$15,11,IF(C128&lt;=Scenario!$AA$16,12,IF(C128&lt;=Scenario!$AA$17,13,IF(C128&lt;=Scenario!$AA$18,14,15))))))))))))))))</f>
        <v> </v>
      </c>
      <c r="AB128" s="75" t="str">
        <f t="shared" si="15"/>
        <v>#VALUE!</v>
      </c>
      <c r="AC128" s="72" t="str">
        <f t="shared" si="16"/>
        <v>#VALUE!</v>
      </c>
      <c r="AD128" s="95" t="str">
        <f t="shared" si="17"/>
        <v>#VALUE!</v>
      </c>
      <c r="AE128" s="69" t="str">
        <f t="shared" si="18"/>
        <v>missing data</v>
      </c>
      <c r="AF128" s="74" t="str">
        <f t="shared" si="19"/>
        <v>missing data</v>
      </c>
      <c r="AG128" s="75" t="str">
        <f t="shared" si="20"/>
        <v>#VALUE!</v>
      </c>
      <c r="AH128" s="75" t="str">
        <f t="shared" si="21"/>
        <v>#VALUE!</v>
      </c>
    </row>
    <row r="129" ht="15.75" customHeight="1">
      <c r="A129" s="3" t="s">
        <v>186</v>
      </c>
      <c r="B129" s="57"/>
      <c r="C129" s="58"/>
      <c r="D129" s="58"/>
      <c r="E129" s="59"/>
      <c r="F129" s="60"/>
      <c r="G129" s="61"/>
      <c r="H129" s="61"/>
      <c r="I129" s="61"/>
      <c r="J129" s="62"/>
      <c r="K129" s="63" t="str">
        <f t="shared" si="2"/>
        <v> </v>
      </c>
      <c r="L129" s="64" t="str">
        <f t="shared" si="3"/>
        <v> </v>
      </c>
      <c r="M129" s="64" t="str">
        <f t="shared" si="4"/>
        <v> </v>
      </c>
      <c r="N129" s="64" t="str">
        <f t="shared" si="5"/>
        <v> </v>
      </c>
      <c r="O129" s="65" t="str">
        <f t="shared" si="6"/>
        <v> </v>
      </c>
      <c r="P129" s="65" t="str">
        <f t="shared" si="7"/>
        <v> </v>
      </c>
      <c r="Q129" s="66" t="str">
        <f t="shared" si="23"/>
        <v> </v>
      </c>
      <c r="R129" s="63" t="str">
        <f t="shared" si="9"/>
        <v>#VALUE!</v>
      </c>
      <c r="S129" s="67" t="str">
        <f t="shared" si="10"/>
        <v>#VALUE!</v>
      </c>
      <c r="T129" s="94" t="str">
        <f t="shared" si="11"/>
        <v>#VALUE!</v>
      </c>
      <c r="U129" s="69" t="str">
        <f t="shared" si="12"/>
        <v>donnée(s) manquante(s)</v>
      </c>
      <c r="V129" s="70" t="str">
        <f t="shared" si="13"/>
        <v>donnée(s) manquante(s)</v>
      </c>
      <c r="W129" s="65" t="str">
        <f t="shared" si="14"/>
        <v> </v>
      </c>
      <c r="X129" s="65" t="str">
        <f>IF(ISBLANK(I129)," ",IF(I129&lt;=Scenario!$C$3,0,IF(I129&lt;=Scenario!$C$5,1,IF(I129&lt;=Scenario!$C$6,2,IF(I129&lt;=Scenario!$C$7,3,IF(I129&lt;=Scenario!$C$8,4,5))))))</f>
        <v> </v>
      </c>
      <c r="Y129" s="65" t="str">
        <f>IF(ISBLANK(J129)," ",IF(ROUND(J129,2)&lt;=Scenario!$G$3,0,IF(ROUND(J129,2)&lt;=Scenario!$G$5,1,IF(ROUND(J129,2)&lt;=Scenario!$G$6,2,IF(ROUND(J129,2)&lt;=Scenario!$G$7,3,IF(ROUND(J129,2)&lt;=Scenario!$G$8,4,IF(ROUND(J129,2)&lt;=Scenario!$G$9,5,IF(ROUND(J129,2)&lt;=Scenario!$G$10,6,7))))))))</f>
        <v> </v>
      </c>
      <c r="Z129" s="71" t="str">
        <f>IF(ISBLANK(F129)," ",IF(F129&lt;=Scenario!$O$3,0,IF(F129&lt;=Scenario!$O$5,1,IF(F129&lt;=Scenario!$O$6,2,IF(F129&lt;=Scenario!$O$7,3,IF(F129&lt;=Scenario!$O$8,4,IF(F129&lt;=Scenario!$O$9,5,IF(F129&lt;=Scenario!$O$10,6,IF(F129&lt;=Scenario!$O$11,7,IF(F129&lt;=Scenario!$O$12,8,IF(F129&lt;=Scenario!$O$13,9,IF(F129&lt;=Scenario!$O$14,10,IF(F129&lt;=Scenario!$O$15,11,IF(F129&lt;=Scenario!$O$16,12,IF(F129&lt;=Scenario!$O$17,13,IF(F129&lt;=Scenario!$O$18,14,IF(F129&lt;=Scenario!$O$19,15,IF(F129&lt;=Scenario!$O$20,16,IF(F129&lt;=Scenario!$O$21,17,IF(F129&lt;=Scenario!$O$22,18,IF(F129&lt;=Scenario!$O$23,19,20)))))))))))))))))))))</f>
        <v> </v>
      </c>
      <c r="AA129" s="71" t="str">
        <f>IF(ISBLANK(C129)," ",IF(C129&lt;=Scenario!$AA$3,0,IF(C129&lt;=Scenario!$AA$5,1,IF(C129&lt;=Scenario!$AA$6,2,IF(C129&lt;=Scenario!$AA$7,3,IF(C129&lt;=Scenario!$AA$8,4,IF(C129&lt;=Scenario!$AA$9,5,IF(C129&lt;=Scenario!$AA$10,6,IF(C129&lt;=Scenario!$AA$11,7,IF(C129&lt;=Scenario!$AA$12,8,IF(C129&lt;=Scenario!$AA$13,9,IF(C129&lt;=Scenario!$AA$14,10,IF(C129&lt;=Scenario!$AA$15,11,IF(C129&lt;=Scenario!$AA$16,12,IF(C129&lt;=Scenario!$AA$17,13,IF(C129&lt;=Scenario!$AA$18,14,15))))))))))))))))</f>
        <v> </v>
      </c>
      <c r="AB129" s="75" t="str">
        <f t="shared" si="15"/>
        <v>#VALUE!</v>
      </c>
      <c r="AC129" s="72" t="str">
        <f t="shared" si="16"/>
        <v>#VALUE!</v>
      </c>
      <c r="AD129" s="95" t="str">
        <f t="shared" si="17"/>
        <v>#VALUE!</v>
      </c>
      <c r="AE129" s="69" t="str">
        <f t="shared" si="18"/>
        <v>missing data</v>
      </c>
      <c r="AF129" s="74" t="str">
        <f t="shared" si="19"/>
        <v>missing data</v>
      </c>
      <c r="AG129" s="75" t="str">
        <f t="shared" si="20"/>
        <v>#VALUE!</v>
      </c>
      <c r="AH129" s="75" t="str">
        <f t="shared" si="21"/>
        <v>#VALUE!</v>
      </c>
    </row>
    <row r="130" ht="15.75" customHeight="1">
      <c r="A130" s="3" t="s">
        <v>187</v>
      </c>
      <c r="B130" s="57"/>
      <c r="C130" s="58"/>
      <c r="D130" s="58"/>
      <c r="E130" s="59"/>
      <c r="F130" s="60"/>
      <c r="G130" s="61"/>
      <c r="H130" s="61"/>
      <c r="I130" s="61"/>
      <c r="J130" s="62"/>
      <c r="K130" s="63" t="str">
        <f t="shared" si="2"/>
        <v> </v>
      </c>
      <c r="L130" s="64" t="str">
        <f t="shared" si="3"/>
        <v> </v>
      </c>
      <c r="M130" s="64" t="str">
        <f t="shared" si="4"/>
        <v> </v>
      </c>
      <c r="N130" s="64" t="str">
        <f t="shared" si="5"/>
        <v> </v>
      </c>
      <c r="O130" s="65" t="str">
        <f t="shared" si="6"/>
        <v> </v>
      </c>
      <c r="P130" s="65" t="str">
        <f t="shared" si="7"/>
        <v> </v>
      </c>
      <c r="Q130" s="66" t="str">
        <f t="shared" si="23"/>
        <v> </v>
      </c>
      <c r="R130" s="63" t="str">
        <f t="shared" si="9"/>
        <v>#VALUE!</v>
      </c>
      <c r="S130" s="67" t="str">
        <f t="shared" si="10"/>
        <v>#VALUE!</v>
      </c>
      <c r="T130" s="94" t="str">
        <f t="shared" si="11"/>
        <v>#VALUE!</v>
      </c>
      <c r="U130" s="69" t="str">
        <f t="shared" si="12"/>
        <v>donnée(s) manquante(s)</v>
      </c>
      <c r="V130" s="70" t="str">
        <f t="shared" si="13"/>
        <v>donnée(s) manquante(s)</v>
      </c>
      <c r="W130" s="65" t="str">
        <f t="shared" si="14"/>
        <v> </v>
      </c>
      <c r="X130" s="65" t="str">
        <f>IF(ISBLANK(I130)," ",IF(I130&lt;=Scenario!$C$3,0,IF(I130&lt;=Scenario!$C$5,1,IF(I130&lt;=Scenario!$C$6,2,IF(I130&lt;=Scenario!$C$7,3,IF(I130&lt;=Scenario!$C$8,4,5))))))</f>
        <v> </v>
      </c>
      <c r="Y130" s="65" t="str">
        <f>IF(ISBLANK(J130)," ",IF(ROUND(J130,2)&lt;=Scenario!$G$3,0,IF(ROUND(J130,2)&lt;=Scenario!$G$5,1,IF(ROUND(J130,2)&lt;=Scenario!$G$6,2,IF(ROUND(J130,2)&lt;=Scenario!$G$7,3,IF(ROUND(J130,2)&lt;=Scenario!$G$8,4,IF(ROUND(J130,2)&lt;=Scenario!$G$9,5,IF(ROUND(J130,2)&lt;=Scenario!$G$10,6,7))))))))</f>
        <v> </v>
      </c>
      <c r="Z130" s="71" t="str">
        <f>IF(ISBLANK(F130)," ",IF(F130&lt;=Scenario!$O$3,0,IF(F130&lt;=Scenario!$O$5,1,IF(F130&lt;=Scenario!$O$6,2,IF(F130&lt;=Scenario!$O$7,3,IF(F130&lt;=Scenario!$O$8,4,IF(F130&lt;=Scenario!$O$9,5,IF(F130&lt;=Scenario!$O$10,6,IF(F130&lt;=Scenario!$O$11,7,IF(F130&lt;=Scenario!$O$12,8,IF(F130&lt;=Scenario!$O$13,9,IF(F130&lt;=Scenario!$O$14,10,IF(F130&lt;=Scenario!$O$15,11,IF(F130&lt;=Scenario!$O$16,12,IF(F130&lt;=Scenario!$O$17,13,IF(F130&lt;=Scenario!$O$18,14,IF(F130&lt;=Scenario!$O$19,15,IF(F130&lt;=Scenario!$O$20,16,IF(F130&lt;=Scenario!$O$21,17,IF(F130&lt;=Scenario!$O$22,18,IF(F130&lt;=Scenario!$O$23,19,20)))))))))))))))))))))</f>
        <v> </v>
      </c>
      <c r="AA130" s="71" t="str">
        <f>IF(ISBLANK(C130)," ",IF(C130&lt;=Scenario!$AA$3,0,IF(C130&lt;=Scenario!$AA$5,1,IF(C130&lt;=Scenario!$AA$6,2,IF(C130&lt;=Scenario!$AA$7,3,IF(C130&lt;=Scenario!$AA$8,4,IF(C130&lt;=Scenario!$AA$9,5,IF(C130&lt;=Scenario!$AA$10,6,IF(C130&lt;=Scenario!$AA$11,7,IF(C130&lt;=Scenario!$AA$12,8,IF(C130&lt;=Scenario!$AA$13,9,IF(C130&lt;=Scenario!$AA$14,10,IF(C130&lt;=Scenario!$AA$15,11,IF(C130&lt;=Scenario!$AA$16,12,IF(C130&lt;=Scenario!$AA$17,13,IF(C130&lt;=Scenario!$AA$18,14,15))))))))))))))))</f>
        <v> </v>
      </c>
      <c r="AB130" s="75" t="str">
        <f t="shared" si="15"/>
        <v>#VALUE!</v>
      </c>
      <c r="AC130" s="72" t="str">
        <f t="shared" si="16"/>
        <v>#VALUE!</v>
      </c>
      <c r="AD130" s="95" t="str">
        <f t="shared" si="17"/>
        <v>#VALUE!</v>
      </c>
      <c r="AE130" s="69" t="str">
        <f t="shared" si="18"/>
        <v>missing data</v>
      </c>
      <c r="AF130" s="74" t="str">
        <f t="shared" si="19"/>
        <v>missing data</v>
      </c>
      <c r="AG130" s="75" t="str">
        <f t="shared" si="20"/>
        <v>#VALUE!</v>
      </c>
      <c r="AH130" s="75" t="str">
        <f t="shared" si="21"/>
        <v>#VALUE!</v>
      </c>
    </row>
    <row r="131" ht="15.75" customHeight="1">
      <c r="A131" s="3" t="s">
        <v>188</v>
      </c>
      <c r="B131" s="57"/>
      <c r="C131" s="58"/>
      <c r="D131" s="58"/>
      <c r="E131" s="59"/>
      <c r="F131" s="60"/>
      <c r="G131" s="61"/>
      <c r="H131" s="61"/>
      <c r="I131" s="61"/>
      <c r="J131" s="62"/>
      <c r="K131" s="63" t="str">
        <f t="shared" si="2"/>
        <v> </v>
      </c>
      <c r="L131" s="64" t="str">
        <f t="shared" si="3"/>
        <v> </v>
      </c>
      <c r="M131" s="64" t="str">
        <f t="shared" si="4"/>
        <v> </v>
      </c>
      <c r="N131" s="64" t="str">
        <f t="shared" si="5"/>
        <v> </v>
      </c>
      <c r="O131" s="65" t="str">
        <f t="shared" si="6"/>
        <v> </v>
      </c>
      <c r="P131" s="65" t="str">
        <f t="shared" si="7"/>
        <v> </v>
      </c>
      <c r="Q131" s="66" t="str">
        <f t="shared" si="23"/>
        <v> </v>
      </c>
      <c r="R131" s="63" t="str">
        <f t="shared" si="9"/>
        <v>#VALUE!</v>
      </c>
      <c r="S131" s="67" t="str">
        <f t="shared" si="10"/>
        <v>#VALUE!</v>
      </c>
      <c r="T131" s="94" t="str">
        <f t="shared" si="11"/>
        <v>#VALUE!</v>
      </c>
      <c r="U131" s="69" t="str">
        <f t="shared" si="12"/>
        <v>donnée(s) manquante(s)</v>
      </c>
      <c r="V131" s="70" t="str">
        <f t="shared" si="13"/>
        <v>donnée(s) manquante(s)</v>
      </c>
      <c r="W131" s="65" t="str">
        <f t="shared" si="14"/>
        <v> </v>
      </c>
      <c r="X131" s="65" t="str">
        <f>IF(ISBLANK(I131)," ",IF(I131&lt;=Scenario!$C$3,0,IF(I131&lt;=Scenario!$C$5,1,IF(I131&lt;=Scenario!$C$6,2,IF(I131&lt;=Scenario!$C$7,3,IF(I131&lt;=Scenario!$C$8,4,5))))))</f>
        <v> </v>
      </c>
      <c r="Y131" s="65" t="str">
        <f>IF(ISBLANK(J131)," ",IF(ROUND(J131,2)&lt;=Scenario!$G$3,0,IF(ROUND(J131,2)&lt;=Scenario!$G$5,1,IF(ROUND(J131,2)&lt;=Scenario!$G$6,2,IF(ROUND(J131,2)&lt;=Scenario!$G$7,3,IF(ROUND(J131,2)&lt;=Scenario!$G$8,4,IF(ROUND(J131,2)&lt;=Scenario!$G$9,5,IF(ROUND(J131,2)&lt;=Scenario!$G$10,6,7))))))))</f>
        <v> </v>
      </c>
      <c r="Z131" s="71" t="str">
        <f>IF(ISBLANK(F131)," ",IF(F131&lt;=Scenario!$O$3,0,IF(F131&lt;=Scenario!$O$5,1,IF(F131&lt;=Scenario!$O$6,2,IF(F131&lt;=Scenario!$O$7,3,IF(F131&lt;=Scenario!$O$8,4,IF(F131&lt;=Scenario!$O$9,5,IF(F131&lt;=Scenario!$O$10,6,IF(F131&lt;=Scenario!$O$11,7,IF(F131&lt;=Scenario!$O$12,8,IF(F131&lt;=Scenario!$O$13,9,IF(F131&lt;=Scenario!$O$14,10,IF(F131&lt;=Scenario!$O$15,11,IF(F131&lt;=Scenario!$O$16,12,IF(F131&lt;=Scenario!$O$17,13,IF(F131&lt;=Scenario!$O$18,14,IF(F131&lt;=Scenario!$O$19,15,IF(F131&lt;=Scenario!$O$20,16,IF(F131&lt;=Scenario!$O$21,17,IF(F131&lt;=Scenario!$O$22,18,IF(F131&lt;=Scenario!$O$23,19,20)))))))))))))))))))))</f>
        <v> </v>
      </c>
      <c r="AA131" s="71" t="str">
        <f>IF(ISBLANK(C131)," ",IF(C131&lt;=Scenario!$AA$3,0,IF(C131&lt;=Scenario!$AA$5,1,IF(C131&lt;=Scenario!$AA$6,2,IF(C131&lt;=Scenario!$AA$7,3,IF(C131&lt;=Scenario!$AA$8,4,IF(C131&lt;=Scenario!$AA$9,5,IF(C131&lt;=Scenario!$AA$10,6,IF(C131&lt;=Scenario!$AA$11,7,IF(C131&lt;=Scenario!$AA$12,8,IF(C131&lt;=Scenario!$AA$13,9,IF(C131&lt;=Scenario!$AA$14,10,IF(C131&lt;=Scenario!$AA$15,11,IF(C131&lt;=Scenario!$AA$16,12,IF(C131&lt;=Scenario!$AA$17,13,IF(C131&lt;=Scenario!$AA$18,14,15))))))))))))))))</f>
        <v> </v>
      </c>
      <c r="AB131" s="75" t="str">
        <f t="shared" si="15"/>
        <v>#VALUE!</v>
      </c>
      <c r="AC131" s="72" t="str">
        <f t="shared" si="16"/>
        <v>#VALUE!</v>
      </c>
      <c r="AD131" s="95" t="str">
        <f t="shared" si="17"/>
        <v>#VALUE!</v>
      </c>
      <c r="AE131" s="69" t="str">
        <f t="shared" si="18"/>
        <v>missing data</v>
      </c>
      <c r="AF131" s="74" t="str">
        <f t="shared" si="19"/>
        <v>missing data</v>
      </c>
      <c r="AG131" s="75" t="str">
        <f t="shared" si="20"/>
        <v>#VALUE!</v>
      </c>
      <c r="AH131" s="75" t="str">
        <f t="shared" si="21"/>
        <v>#VALUE!</v>
      </c>
    </row>
    <row r="132" ht="15.75" customHeight="1">
      <c r="A132" s="3" t="s">
        <v>189</v>
      </c>
      <c r="B132" s="57"/>
      <c r="C132" s="58"/>
      <c r="D132" s="58"/>
      <c r="E132" s="59"/>
      <c r="F132" s="60"/>
      <c r="G132" s="61"/>
      <c r="H132" s="61"/>
      <c r="I132" s="61"/>
      <c r="J132" s="62"/>
      <c r="K132" s="63" t="str">
        <f t="shared" si="2"/>
        <v> </v>
      </c>
      <c r="L132" s="64" t="str">
        <f t="shared" si="3"/>
        <v> </v>
      </c>
      <c r="M132" s="64" t="str">
        <f t="shared" si="4"/>
        <v> </v>
      </c>
      <c r="N132" s="64" t="str">
        <f t="shared" si="5"/>
        <v> </v>
      </c>
      <c r="O132" s="65" t="str">
        <f t="shared" si="6"/>
        <v> </v>
      </c>
      <c r="P132" s="65" t="str">
        <f t="shared" si="7"/>
        <v> </v>
      </c>
      <c r="Q132" s="66" t="str">
        <f t="shared" si="23"/>
        <v> </v>
      </c>
      <c r="R132" s="63" t="str">
        <f t="shared" si="9"/>
        <v>#VALUE!</v>
      </c>
      <c r="S132" s="67" t="str">
        <f t="shared" si="10"/>
        <v>#VALUE!</v>
      </c>
      <c r="T132" s="94" t="str">
        <f t="shared" si="11"/>
        <v>#VALUE!</v>
      </c>
      <c r="U132" s="69" t="str">
        <f t="shared" si="12"/>
        <v>donnée(s) manquante(s)</v>
      </c>
      <c r="V132" s="70" t="str">
        <f t="shared" si="13"/>
        <v>donnée(s) manquante(s)</v>
      </c>
      <c r="W132" s="65" t="str">
        <f t="shared" si="14"/>
        <v> </v>
      </c>
      <c r="X132" s="65" t="str">
        <f>IF(ISBLANK(I132)," ",IF(I132&lt;=Scenario!$C$3,0,IF(I132&lt;=Scenario!$C$5,1,IF(I132&lt;=Scenario!$C$6,2,IF(I132&lt;=Scenario!$C$7,3,IF(I132&lt;=Scenario!$C$8,4,5))))))</f>
        <v> </v>
      </c>
      <c r="Y132" s="65" t="str">
        <f>IF(ISBLANK(J132)," ",IF(ROUND(J132,2)&lt;=Scenario!$G$3,0,IF(ROUND(J132,2)&lt;=Scenario!$G$5,1,IF(ROUND(J132,2)&lt;=Scenario!$G$6,2,IF(ROUND(J132,2)&lt;=Scenario!$G$7,3,IF(ROUND(J132,2)&lt;=Scenario!$G$8,4,IF(ROUND(J132,2)&lt;=Scenario!$G$9,5,IF(ROUND(J132,2)&lt;=Scenario!$G$10,6,7))))))))</f>
        <v> </v>
      </c>
      <c r="Z132" s="71" t="str">
        <f>IF(ISBLANK(F132)," ",IF(F132&lt;=Scenario!$O$3,0,IF(F132&lt;=Scenario!$O$5,1,IF(F132&lt;=Scenario!$O$6,2,IF(F132&lt;=Scenario!$O$7,3,IF(F132&lt;=Scenario!$O$8,4,IF(F132&lt;=Scenario!$O$9,5,IF(F132&lt;=Scenario!$O$10,6,IF(F132&lt;=Scenario!$O$11,7,IF(F132&lt;=Scenario!$O$12,8,IF(F132&lt;=Scenario!$O$13,9,IF(F132&lt;=Scenario!$O$14,10,IF(F132&lt;=Scenario!$O$15,11,IF(F132&lt;=Scenario!$O$16,12,IF(F132&lt;=Scenario!$O$17,13,IF(F132&lt;=Scenario!$O$18,14,IF(F132&lt;=Scenario!$O$19,15,IF(F132&lt;=Scenario!$O$20,16,IF(F132&lt;=Scenario!$O$21,17,IF(F132&lt;=Scenario!$O$22,18,IF(F132&lt;=Scenario!$O$23,19,20)))))))))))))))))))))</f>
        <v> </v>
      </c>
      <c r="AA132" s="71" t="str">
        <f>IF(ISBLANK(C132)," ",IF(C132&lt;=Scenario!$AA$3,0,IF(C132&lt;=Scenario!$AA$5,1,IF(C132&lt;=Scenario!$AA$6,2,IF(C132&lt;=Scenario!$AA$7,3,IF(C132&lt;=Scenario!$AA$8,4,IF(C132&lt;=Scenario!$AA$9,5,IF(C132&lt;=Scenario!$AA$10,6,IF(C132&lt;=Scenario!$AA$11,7,IF(C132&lt;=Scenario!$AA$12,8,IF(C132&lt;=Scenario!$AA$13,9,IF(C132&lt;=Scenario!$AA$14,10,IF(C132&lt;=Scenario!$AA$15,11,IF(C132&lt;=Scenario!$AA$16,12,IF(C132&lt;=Scenario!$AA$17,13,IF(C132&lt;=Scenario!$AA$18,14,15))))))))))))))))</f>
        <v> </v>
      </c>
      <c r="AB132" s="75" t="str">
        <f t="shared" si="15"/>
        <v>#VALUE!</v>
      </c>
      <c r="AC132" s="72" t="str">
        <f t="shared" si="16"/>
        <v>#VALUE!</v>
      </c>
      <c r="AD132" s="95" t="str">
        <f t="shared" si="17"/>
        <v>#VALUE!</v>
      </c>
      <c r="AE132" s="69" t="str">
        <f t="shared" si="18"/>
        <v>missing data</v>
      </c>
      <c r="AF132" s="74" t="str">
        <f t="shared" si="19"/>
        <v>missing data</v>
      </c>
      <c r="AG132" s="75" t="str">
        <f t="shared" si="20"/>
        <v>#VALUE!</v>
      </c>
      <c r="AH132" s="75" t="str">
        <f t="shared" si="21"/>
        <v>#VALUE!</v>
      </c>
    </row>
    <row r="133" ht="15.75" customHeight="1">
      <c r="A133" s="3" t="s">
        <v>190</v>
      </c>
      <c r="B133" s="57"/>
      <c r="C133" s="58"/>
      <c r="D133" s="58"/>
      <c r="E133" s="59"/>
      <c r="F133" s="60"/>
      <c r="G133" s="61"/>
      <c r="H133" s="61"/>
      <c r="I133" s="61"/>
      <c r="J133" s="62"/>
      <c r="K133" s="63" t="str">
        <f t="shared" si="2"/>
        <v> </v>
      </c>
      <c r="L133" s="64" t="str">
        <f t="shared" si="3"/>
        <v> </v>
      </c>
      <c r="M133" s="64" t="str">
        <f t="shared" si="4"/>
        <v> </v>
      </c>
      <c r="N133" s="64" t="str">
        <f t="shared" si="5"/>
        <v> </v>
      </c>
      <c r="O133" s="65" t="str">
        <f t="shared" si="6"/>
        <v> </v>
      </c>
      <c r="P133" s="65" t="str">
        <f t="shared" si="7"/>
        <v> </v>
      </c>
      <c r="Q133" s="66" t="str">
        <f t="shared" si="23"/>
        <v> </v>
      </c>
      <c r="R133" s="63" t="str">
        <f t="shared" si="9"/>
        <v>#VALUE!</v>
      </c>
      <c r="S133" s="67" t="str">
        <f t="shared" si="10"/>
        <v>#VALUE!</v>
      </c>
      <c r="T133" s="94" t="str">
        <f t="shared" si="11"/>
        <v>#VALUE!</v>
      </c>
      <c r="U133" s="69" t="str">
        <f t="shared" si="12"/>
        <v>donnée(s) manquante(s)</v>
      </c>
      <c r="V133" s="70" t="str">
        <f t="shared" si="13"/>
        <v>donnée(s) manquante(s)</v>
      </c>
      <c r="W133" s="65" t="str">
        <f t="shared" si="14"/>
        <v> </v>
      </c>
      <c r="X133" s="65" t="str">
        <f>IF(ISBLANK(I133)," ",IF(I133&lt;=Scenario!$C$3,0,IF(I133&lt;=Scenario!$C$5,1,IF(I133&lt;=Scenario!$C$6,2,IF(I133&lt;=Scenario!$C$7,3,IF(I133&lt;=Scenario!$C$8,4,5))))))</f>
        <v> </v>
      </c>
      <c r="Y133" s="65" t="str">
        <f>IF(ISBLANK(J133)," ",IF(ROUND(J133,2)&lt;=Scenario!$G$3,0,IF(ROUND(J133,2)&lt;=Scenario!$G$5,1,IF(ROUND(J133,2)&lt;=Scenario!$G$6,2,IF(ROUND(J133,2)&lt;=Scenario!$G$7,3,IF(ROUND(J133,2)&lt;=Scenario!$G$8,4,IF(ROUND(J133,2)&lt;=Scenario!$G$9,5,IF(ROUND(J133,2)&lt;=Scenario!$G$10,6,7))))))))</f>
        <v> </v>
      </c>
      <c r="Z133" s="71" t="str">
        <f>IF(ISBLANK(F133)," ",IF(F133&lt;=Scenario!$O$3,0,IF(F133&lt;=Scenario!$O$5,1,IF(F133&lt;=Scenario!$O$6,2,IF(F133&lt;=Scenario!$O$7,3,IF(F133&lt;=Scenario!$O$8,4,IF(F133&lt;=Scenario!$O$9,5,IF(F133&lt;=Scenario!$O$10,6,IF(F133&lt;=Scenario!$O$11,7,IF(F133&lt;=Scenario!$O$12,8,IF(F133&lt;=Scenario!$O$13,9,IF(F133&lt;=Scenario!$O$14,10,IF(F133&lt;=Scenario!$O$15,11,IF(F133&lt;=Scenario!$O$16,12,IF(F133&lt;=Scenario!$O$17,13,IF(F133&lt;=Scenario!$O$18,14,IF(F133&lt;=Scenario!$O$19,15,IF(F133&lt;=Scenario!$O$20,16,IF(F133&lt;=Scenario!$O$21,17,IF(F133&lt;=Scenario!$O$22,18,IF(F133&lt;=Scenario!$O$23,19,20)))))))))))))))))))))</f>
        <v> </v>
      </c>
      <c r="AA133" s="71" t="str">
        <f>IF(ISBLANK(C133)," ",IF(C133&lt;=Scenario!$AA$3,0,IF(C133&lt;=Scenario!$AA$5,1,IF(C133&lt;=Scenario!$AA$6,2,IF(C133&lt;=Scenario!$AA$7,3,IF(C133&lt;=Scenario!$AA$8,4,IF(C133&lt;=Scenario!$AA$9,5,IF(C133&lt;=Scenario!$AA$10,6,IF(C133&lt;=Scenario!$AA$11,7,IF(C133&lt;=Scenario!$AA$12,8,IF(C133&lt;=Scenario!$AA$13,9,IF(C133&lt;=Scenario!$AA$14,10,IF(C133&lt;=Scenario!$AA$15,11,IF(C133&lt;=Scenario!$AA$16,12,IF(C133&lt;=Scenario!$AA$17,13,IF(C133&lt;=Scenario!$AA$18,14,15))))))))))))))))</f>
        <v> </v>
      </c>
      <c r="AB133" s="75" t="str">
        <f t="shared" si="15"/>
        <v>#VALUE!</v>
      </c>
      <c r="AC133" s="72" t="str">
        <f t="shared" si="16"/>
        <v>#VALUE!</v>
      </c>
      <c r="AD133" s="95" t="str">
        <f t="shared" si="17"/>
        <v>#VALUE!</v>
      </c>
      <c r="AE133" s="69" t="str">
        <f t="shared" si="18"/>
        <v>missing data</v>
      </c>
      <c r="AF133" s="74" t="str">
        <f t="shared" si="19"/>
        <v>missing data</v>
      </c>
      <c r="AG133" s="75" t="str">
        <f t="shared" si="20"/>
        <v>#VALUE!</v>
      </c>
      <c r="AH133" s="75" t="str">
        <f t="shared" si="21"/>
        <v>#VALUE!</v>
      </c>
    </row>
    <row r="134" ht="15.75" customHeight="1">
      <c r="A134" s="3" t="s">
        <v>191</v>
      </c>
      <c r="B134" s="57"/>
      <c r="C134" s="58"/>
      <c r="D134" s="58"/>
      <c r="E134" s="59"/>
      <c r="F134" s="60"/>
      <c r="G134" s="61"/>
      <c r="H134" s="61"/>
      <c r="I134" s="61"/>
      <c r="J134" s="62"/>
      <c r="K134" s="63" t="str">
        <f t="shared" si="2"/>
        <v> </v>
      </c>
      <c r="L134" s="64" t="str">
        <f t="shared" si="3"/>
        <v> </v>
      </c>
      <c r="M134" s="64" t="str">
        <f t="shared" si="4"/>
        <v> </v>
      </c>
      <c r="N134" s="64" t="str">
        <f t="shared" si="5"/>
        <v> </v>
      </c>
      <c r="O134" s="65" t="str">
        <f t="shared" si="6"/>
        <v> </v>
      </c>
      <c r="P134" s="65" t="str">
        <f t="shared" si="7"/>
        <v> </v>
      </c>
      <c r="Q134" s="66" t="str">
        <f t="shared" si="23"/>
        <v> </v>
      </c>
      <c r="R134" s="63" t="str">
        <f t="shared" si="9"/>
        <v>#VALUE!</v>
      </c>
      <c r="S134" s="67" t="str">
        <f t="shared" si="10"/>
        <v>#VALUE!</v>
      </c>
      <c r="T134" s="94" t="str">
        <f t="shared" si="11"/>
        <v>#VALUE!</v>
      </c>
      <c r="U134" s="69" t="str">
        <f t="shared" si="12"/>
        <v>donnée(s) manquante(s)</v>
      </c>
      <c r="V134" s="70" t="str">
        <f t="shared" si="13"/>
        <v>donnée(s) manquante(s)</v>
      </c>
      <c r="W134" s="65" t="str">
        <f t="shared" si="14"/>
        <v> </v>
      </c>
      <c r="X134" s="65" t="str">
        <f>IF(ISBLANK(I134)," ",IF(I134&lt;=Scenario!$C$3,0,IF(I134&lt;=Scenario!$C$5,1,IF(I134&lt;=Scenario!$C$6,2,IF(I134&lt;=Scenario!$C$7,3,IF(I134&lt;=Scenario!$C$8,4,5))))))</f>
        <v> </v>
      </c>
      <c r="Y134" s="65" t="str">
        <f>IF(ISBLANK(J134)," ",IF(ROUND(J134,2)&lt;=Scenario!$G$3,0,IF(ROUND(J134,2)&lt;=Scenario!$G$5,1,IF(ROUND(J134,2)&lt;=Scenario!$G$6,2,IF(ROUND(J134,2)&lt;=Scenario!$G$7,3,IF(ROUND(J134,2)&lt;=Scenario!$G$8,4,IF(ROUND(J134,2)&lt;=Scenario!$G$9,5,IF(ROUND(J134,2)&lt;=Scenario!$G$10,6,7))))))))</f>
        <v> </v>
      </c>
      <c r="Z134" s="71" t="str">
        <f>IF(ISBLANK(F134)," ",IF(F134&lt;=Scenario!$O$3,0,IF(F134&lt;=Scenario!$O$5,1,IF(F134&lt;=Scenario!$O$6,2,IF(F134&lt;=Scenario!$O$7,3,IF(F134&lt;=Scenario!$O$8,4,IF(F134&lt;=Scenario!$O$9,5,IF(F134&lt;=Scenario!$O$10,6,IF(F134&lt;=Scenario!$O$11,7,IF(F134&lt;=Scenario!$O$12,8,IF(F134&lt;=Scenario!$O$13,9,IF(F134&lt;=Scenario!$O$14,10,IF(F134&lt;=Scenario!$O$15,11,IF(F134&lt;=Scenario!$O$16,12,IF(F134&lt;=Scenario!$O$17,13,IF(F134&lt;=Scenario!$O$18,14,IF(F134&lt;=Scenario!$O$19,15,IF(F134&lt;=Scenario!$O$20,16,IF(F134&lt;=Scenario!$O$21,17,IF(F134&lt;=Scenario!$O$22,18,IF(F134&lt;=Scenario!$O$23,19,20)))))))))))))))))))))</f>
        <v> </v>
      </c>
      <c r="AA134" s="71" t="str">
        <f>IF(ISBLANK(C134)," ",IF(C134&lt;=Scenario!$AA$3,0,IF(C134&lt;=Scenario!$AA$5,1,IF(C134&lt;=Scenario!$AA$6,2,IF(C134&lt;=Scenario!$AA$7,3,IF(C134&lt;=Scenario!$AA$8,4,IF(C134&lt;=Scenario!$AA$9,5,IF(C134&lt;=Scenario!$AA$10,6,IF(C134&lt;=Scenario!$AA$11,7,IF(C134&lt;=Scenario!$AA$12,8,IF(C134&lt;=Scenario!$AA$13,9,IF(C134&lt;=Scenario!$AA$14,10,IF(C134&lt;=Scenario!$AA$15,11,IF(C134&lt;=Scenario!$AA$16,12,IF(C134&lt;=Scenario!$AA$17,13,IF(C134&lt;=Scenario!$AA$18,14,15))))))))))))))))</f>
        <v> </v>
      </c>
      <c r="AB134" s="75" t="str">
        <f t="shared" si="15"/>
        <v>#VALUE!</v>
      </c>
      <c r="AC134" s="72" t="str">
        <f t="shared" si="16"/>
        <v>#VALUE!</v>
      </c>
      <c r="AD134" s="95" t="str">
        <f t="shared" si="17"/>
        <v>#VALUE!</v>
      </c>
      <c r="AE134" s="69" t="str">
        <f t="shared" si="18"/>
        <v>missing data</v>
      </c>
      <c r="AF134" s="74" t="str">
        <f t="shared" si="19"/>
        <v>missing data</v>
      </c>
      <c r="AG134" s="75" t="str">
        <f t="shared" si="20"/>
        <v>#VALUE!</v>
      </c>
      <c r="AH134" s="75" t="str">
        <f t="shared" si="21"/>
        <v>#VALUE!</v>
      </c>
    </row>
    <row r="135" ht="15.75" customHeight="1">
      <c r="A135" s="3" t="s">
        <v>192</v>
      </c>
      <c r="B135" s="57"/>
      <c r="C135" s="58"/>
      <c r="D135" s="58"/>
      <c r="E135" s="59"/>
      <c r="F135" s="60"/>
      <c r="G135" s="61"/>
      <c r="H135" s="61"/>
      <c r="I135" s="61"/>
      <c r="J135" s="62"/>
      <c r="K135" s="63" t="str">
        <f t="shared" si="2"/>
        <v> </v>
      </c>
      <c r="L135" s="64" t="str">
        <f t="shared" si="3"/>
        <v> </v>
      </c>
      <c r="M135" s="64" t="str">
        <f t="shared" si="4"/>
        <v> </v>
      </c>
      <c r="N135" s="64" t="str">
        <f t="shared" si="5"/>
        <v> </v>
      </c>
      <c r="O135" s="65" t="str">
        <f t="shared" si="6"/>
        <v> </v>
      </c>
      <c r="P135" s="65" t="str">
        <f t="shared" si="7"/>
        <v> </v>
      </c>
      <c r="Q135" s="66" t="str">
        <f t="shared" si="23"/>
        <v> </v>
      </c>
      <c r="R135" s="63" t="str">
        <f t="shared" si="9"/>
        <v>#VALUE!</v>
      </c>
      <c r="S135" s="67" t="str">
        <f t="shared" si="10"/>
        <v>#VALUE!</v>
      </c>
      <c r="T135" s="94" t="str">
        <f t="shared" si="11"/>
        <v>#VALUE!</v>
      </c>
      <c r="U135" s="69" t="str">
        <f t="shared" si="12"/>
        <v>donnée(s) manquante(s)</v>
      </c>
      <c r="V135" s="70" t="str">
        <f t="shared" si="13"/>
        <v>donnée(s) manquante(s)</v>
      </c>
      <c r="W135" s="65" t="str">
        <f t="shared" si="14"/>
        <v> </v>
      </c>
      <c r="X135" s="65" t="str">
        <f>IF(ISBLANK(I135)," ",IF(I135&lt;=Scenario!$C$3,0,IF(I135&lt;=Scenario!$C$5,1,IF(I135&lt;=Scenario!$C$6,2,IF(I135&lt;=Scenario!$C$7,3,IF(I135&lt;=Scenario!$C$8,4,5))))))</f>
        <v> </v>
      </c>
      <c r="Y135" s="65" t="str">
        <f>IF(ISBLANK(J135)," ",IF(ROUND(J135,2)&lt;=Scenario!$G$3,0,IF(ROUND(J135,2)&lt;=Scenario!$G$5,1,IF(ROUND(J135,2)&lt;=Scenario!$G$6,2,IF(ROUND(J135,2)&lt;=Scenario!$G$7,3,IF(ROUND(J135,2)&lt;=Scenario!$G$8,4,IF(ROUND(J135,2)&lt;=Scenario!$G$9,5,IF(ROUND(J135,2)&lt;=Scenario!$G$10,6,7))))))))</f>
        <v> </v>
      </c>
      <c r="Z135" s="71" t="str">
        <f>IF(ISBLANK(F135)," ",IF(F135&lt;=Scenario!$O$3,0,IF(F135&lt;=Scenario!$O$5,1,IF(F135&lt;=Scenario!$O$6,2,IF(F135&lt;=Scenario!$O$7,3,IF(F135&lt;=Scenario!$O$8,4,IF(F135&lt;=Scenario!$O$9,5,IF(F135&lt;=Scenario!$O$10,6,IF(F135&lt;=Scenario!$O$11,7,IF(F135&lt;=Scenario!$O$12,8,IF(F135&lt;=Scenario!$O$13,9,IF(F135&lt;=Scenario!$O$14,10,IF(F135&lt;=Scenario!$O$15,11,IF(F135&lt;=Scenario!$O$16,12,IF(F135&lt;=Scenario!$O$17,13,IF(F135&lt;=Scenario!$O$18,14,IF(F135&lt;=Scenario!$O$19,15,IF(F135&lt;=Scenario!$O$20,16,IF(F135&lt;=Scenario!$O$21,17,IF(F135&lt;=Scenario!$O$22,18,IF(F135&lt;=Scenario!$O$23,19,20)))))))))))))))))))))</f>
        <v> </v>
      </c>
      <c r="AA135" s="71" t="str">
        <f>IF(ISBLANK(C135)," ",IF(C135&lt;=Scenario!$AA$3,0,IF(C135&lt;=Scenario!$AA$5,1,IF(C135&lt;=Scenario!$AA$6,2,IF(C135&lt;=Scenario!$AA$7,3,IF(C135&lt;=Scenario!$AA$8,4,IF(C135&lt;=Scenario!$AA$9,5,IF(C135&lt;=Scenario!$AA$10,6,IF(C135&lt;=Scenario!$AA$11,7,IF(C135&lt;=Scenario!$AA$12,8,IF(C135&lt;=Scenario!$AA$13,9,IF(C135&lt;=Scenario!$AA$14,10,IF(C135&lt;=Scenario!$AA$15,11,IF(C135&lt;=Scenario!$AA$16,12,IF(C135&lt;=Scenario!$AA$17,13,IF(C135&lt;=Scenario!$AA$18,14,15))))))))))))))))</f>
        <v> </v>
      </c>
      <c r="AB135" s="75" t="str">
        <f t="shared" si="15"/>
        <v>#VALUE!</v>
      </c>
      <c r="AC135" s="72" t="str">
        <f t="shared" si="16"/>
        <v>#VALUE!</v>
      </c>
      <c r="AD135" s="95" t="str">
        <f t="shared" si="17"/>
        <v>#VALUE!</v>
      </c>
      <c r="AE135" s="69" t="str">
        <f t="shared" si="18"/>
        <v>missing data</v>
      </c>
      <c r="AF135" s="74" t="str">
        <f t="shared" si="19"/>
        <v>missing data</v>
      </c>
      <c r="AG135" s="75" t="str">
        <f t="shared" si="20"/>
        <v>#VALUE!</v>
      </c>
      <c r="AH135" s="75" t="str">
        <f t="shared" si="21"/>
        <v>#VALUE!</v>
      </c>
    </row>
    <row r="136" ht="15.75" customHeight="1">
      <c r="A136" s="3" t="s">
        <v>193</v>
      </c>
      <c r="B136" s="57"/>
      <c r="C136" s="58"/>
      <c r="D136" s="58"/>
      <c r="E136" s="59"/>
      <c r="F136" s="60"/>
      <c r="G136" s="61"/>
      <c r="H136" s="61"/>
      <c r="I136" s="61"/>
      <c r="J136" s="62"/>
      <c r="K136" s="63" t="str">
        <f t="shared" si="2"/>
        <v> </v>
      </c>
      <c r="L136" s="64" t="str">
        <f t="shared" si="3"/>
        <v> </v>
      </c>
      <c r="M136" s="64" t="str">
        <f t="shared" si="4"/>
        <v> </v>
      </c>
      <c r="N136" s="64" t="str">
        <f t="shared" si="5"/>
        <v> </v>
      </c>
      <c r="O136" s="65" t="str">
        <f t="shared" si="6"/>
        <v> </v>
      </c>
      <c r="P136" s="65" t="str">
        <f t="shared" si="7"/>
        <v> </v>
      </c>
      <c r="Q136" s="66" t="str">
        <f t="shared" si="23"/>
        <v> </v>
      </c>
      <c r="R136" s="63" t="str">
        <f t="shared" si="9"/>
        <v>#VALUE!</v>
      </c>
      <c r="S136" s="67" t="str">
        <f t="shared" si="10"/>
        <v>#VALUE!</v>
      </c>
      <c r="T136" s="94" t="str">
        <f t="shared" si="11"/>
        <v>#VALUE!</v>
      </c>
      <c r="U136" s="69" t="str">
        <f t="shared" si="12"/>
        <v>donnée(s) manquante(s)</v>
      </c>
      <c r="V136" s="70" t="str">
        <f t="shared" si="13"/>
        <v>donnée(s) manquante(s)</v>
      </c>
      <c r="W136" s="65" t="str">
        <f t="shared" si="14"/>
        <v> </v>
      </c>
      <c r="X136" s="65" t="str">
        <f>IF(ISBLANK(I136)," ",IF(I136&lt;=Scenario!$C$3,0,IF(I136&lt;=Scenario!$C$5,1,IF(I136&lt;=Scenario!$C$6,2,IF(I136&lt;=Scenario!$C$7,3,IF(I136&lt;=Scenario!$C$8,4,5))))))</f>
        <v> </v>
      </c>
      <c r="Y136" s="65" t="str">
        <f>IF(ISBLANK(J136)," ",IF(ROUND(J136,2)&lt;=Scenario!$G$3,0,IF(ROUND(J136,2)&lt;=Scenario!$G$5,1,IF(ROUND(J136,2)&lt;=Scenario!$G$6,2,IF(ROUND(J136,2)&lt;=Scenario!$G$7,3,IF(ROUND(J136,2)&lt;=Scenario!$G$8,4,IF(ROUND(J136,2)&lt;=Scenario!$G$9,5,IF(ROUND(J136,2)&lt;=Scenario!$G$10,6,7))))))))</f>
        <v> </v>
      </c>
      <c r="Z136" s="71" t="str">
        <f>IF(ISBLANK(F136)," ",IF(F136&lt;=Scenario!$O$3,0,IF(F136&lt;=Scenario!$O$5,1,IF(F136&lt;=Scenario!$O$6,2,IF(F136&lt;=Scenario!$O$7,3,IF(F136&lt;=Scenario!$O$8,4,IF(F136&lt;=Scenario!$O$9,5,IF(F136&lt;=Scenario!$O$10,6,IF(F136&lt;=Scenario!$O$11,7,IF(F136&lt;=Scenario!$O$12,8,IF(F136&lt;=Scenario!$O$13,9,IF(F136&lt;=Scenario!$O$14,10,IF(F136&lt;=Scenario!$O$15,11,IF(F136&lt;=Scenario!$O$16,12,IF(F136&lt;=Scenario!$O$17,13,IF(F136&lt;=Scenario!$O$18,14,IF(F136&lt;=Scenario!$O$19,15,IF(F136&lt;=Scenario!$O$20,16,IF(F136&lt;=Scenario!$O$21,17,IF(F136&lt;=Scenario!$O$22,18,IF(F136&lt;=Scenario!$O$23,19,20)))))))))))))))))))))</f>
        <v> </v>
      </c>
      <c r="AA136" s="71" t="str">
        <f>IF(ISBLANK(C136)," ",IF(C136&lt;=Scenario!$AA$3,0,IF(C136&lt;=Scenario!$AA$5,1,IF(C136&lt;=Scenario!$AA$6,2,IF(C136&lt;=Scenario!$AA$7,3,IF(C136&lt;=Scenario!$AA$8,4,IF(C136&lt;=Scenario!$AA$9,5,IF(C136&lt;=Scenario!$AA$10,6,IF(C136&lt;=Scenario!$AA$11,7,IF(C136&lt;=Scenario!$AA$12,8,IF(C136&lt;=Scenario!$AA$13,9,IF(C136&lt;=Scenario!$AA$14,10,IF(C136&lt;=Scenario!$AA$15,11,IF(C136&lt;=Scenario!$AA$16,12,IF(C136&lt;=Scenario!$AA$17,13,IF(C136&lt;=Scenario!$AA$18,14,15))))))))))))))))</f>
        <v> </v>
      </c>
      <c r="AB136" s="75" t="str">
        <f t="shared" si="15"/>
        <v>#VALUE!</v>
      </c>
      <c r="AC136" s="72" t="str">
        <f t="shared" si="16"/>
        <v>#VALUE!</v>
      </c>
      <c r="AD136" s="95" t="str">
        <f t="shared" si="17"/>
        <v>#VALUE!</v>
      </c>
      <c r="AE136" s="69" t="str">
        <f t="shared" si="18"/>
        <v>missing data</v>
      </c>
      <c r="AF136" s="74" t="str">
        <f t="shared" si="19"/>
        <v>missing data</v>
      </c>
      <c r="AG136" s="75" t="str">
        <f t="shared" si="20"/>
        <v>#VALUE!</v>
      </c>
      <c r="AH136" s="75" t="str">
        <f t="shared" si="21"/>
        <v>#VALUE!</v>
      </c>
    </row>
    <row r="137" ht="15.75" customHeight="1">
      <c r="A137" s="3" t="s">
        <v>194</v>
      </c>
      <c r="B137" s="57"/>
      <c r="C137" s="58"/>
      <c r="D137" s="58"/>
      <c r="E137" s="59"/>
      <c r="F137" s="60"/>
      <c r="G137" s="61"/>
      <c r="H137" s="61"/>
      <c r="I137" s="61"/>
      <c r="J137" s="62"/>
      <c r="K137" s="63" t="str">
        <f t="shared" si="2"/>
        <v> </v>
      </c>
      <c r="L137" s="64" t="str">
        <f t="shared" si="3"/>
        <v> </v>
      </c>
      <c r="M137" s="64" t="str">
        <f t="shared" si="4"/>
        <v> </v>
      </c>
      <c r="N137" s="64" t="str">
        <f t="shared" si="5"/>
        <v> </v>
      </c>
      <c r="O137" s="65" t="str">
        <f t="shared" si="6"/>
        <v> </v>
      </c>
      <c r="P137" s="65" t="str">
        <f t="shared" si="7"/>
        <v> </v>
      </c>
      <c r="Q137" s="66" t="str">
        <f t="shared" si="23"/>
        <v> </v>
      </c>
      <c r="R137" s="63" t="str">
        <f t="shared" si="9"/>
        <v>#VALUE!</v>
      </c>
      <c r="S137" s="67" t="str">
        <f t="shared" si="10"/>
        <v>#VALUE!</v>
      </c>
      <c r="T137" s="94" t="str">
        <f t="shared" si="11"/>
        <v>#VALUE!</v>
      </c>
      <c r="U137" s="69" t="str">
        <f t="shared" si="12"/>
        <v>donnée(s) manquante(s)</v>
      </c>
      <c r="V137" s="70" t="str">
        <f t="shared" si="13"/>
        <v>donnée(s) manquante(s)</v>
      </c>
      <c r="W137" s="65" t="str">
        <f t="shared" si="14"/>
        <v> </v>
      </c>
      <c r="X137" s="65" t="str">
        <f>IF(ISBLANK(I137)," ",IF(I137&lt;=Scenario!$C$3,0,IF(I137&lt;=Scenario!$C$5,1,IF(I137&lt;=Scenario!$C$6,2,IF(I137&lt;=Scenario!$C$7,3,IF(I137&lt;=Scenario!$C$8,4,5))))))</f>
        <v> </v>
      </c>
      <c r="Y137" s="65" t="str">
        <f>IF(ISBLANK(J137)," ",IF(ROUND(J137,2)&lt;=Scenario!$G$3,0,IF(ROUND(J137,2)&lt;=Scenario!$G$5,1,IF(ROUND(J137,2)&lt;=Scenario!$G$6,2,IF(ROUND(J137,2)&lt;=Scenario!$G$7,3,IF(ROUND(J137,2)&lt;=Scenario!$G$8,4,IF(ROUND(J137,2)&lt;=Scenario!$G$9,5,IF(ROUND(J137,2)&lt;=Scenario!$G$10,6,7))))))))</f>
        <v> </v>
      </c>
      <c r="Z137" s="71" t="str">
        <f>IF(ISBLANK(F137)," ",IF(F137&lt;=Scenario!$O$3,0,IF(F137&lt;=Scenario!$O$5,1,IF(F137&lt;=Scenario!$O$6,2,IF(F137&lt;=Scenario!$O$7,3,IF(F137&lt;=Scenario!$O$8,4,IF(F137&lt;=Scenario!$O$9,5,IF(F137&lt;=Scenario!$O$10,6,IF(F137&lt;=Scenario!$O$11,7,IF(F137&lt;=Scenario!$O$12,8,IF(F137&lt;=Scenario!$O$13,9,IF(F137&lt;=Scenario!$O$14,10,IF(F137&lt;=Scenario!$O$15,11,IF(F137&lt;=Scenario!$O$16,12,IF(F137&lt;=Scenario!$O$17,13,IF(F137&lt;=Scenario!$O$18,14,IF(F137&lt;=Scenario!$O$19,15,IF(F137&lt;=Scenario!$O$20,16,IF(F137&lt;=Scenario!$O$21,17,IF(F137&lt;=Scenario!$O$22,18,IF(F137&lt;=Scenario!$O$23,19,20)))))))))))))))))))))</f>
        <v> </v>
      </c>
      <c r="AA137" s="71" t="str">
        <f>IF(ISBLANK(C137)," ",IF(C137&lt;=Scenario!$AA$3,0,IF(C137&lt;=Scenario!$AA$5,1,IF(C137&lt;=Scenario!$AA$6,2,IF(C137&lt;=Scenario!$AA$7,3,IF(C137&lt;=Scenario!$AA$8,4,IF(C137&lt;=Scenario!$AA$9,5,IF(C137&lt;=Scenario!$AA$10,6,IF(C137&lt;=Scenario!$AA$11,7,IF(C137&lt;=Scenario!$AA$12,8,IF(C137&lt;=Scenario!$AA$13,9,IF(C137&lt;=Scenario!$AA$14,10,IF(C137&lt;=Scenario!$AA$15,11,IF(C137&lt;=Scenario!$AA$16,12,IF(C137&lt;=Scenario!$AA$17,13,IF(C137&lt;=Scenario!$AA$18,14,15))))))))))))))))</f>
        <v> </v>
      </c>
      <c r="AB137" s="75" t="str">
        <f t="shared" si="15"/>
        <v>#VALUE!</v>
      </c>
      <c r="AC137" s="72" t="str">
        <f t="shared" si="16"/>
        <v>#VALUE!</v>
      </c>
      <c r="AD137" s="95" t="str">
        <f t="shared" si="17"/>
        <v>#VALUE!</v>
      </c>
      <c r="AE137" s="69" t="str">
        <f t="shared" si="18"/>
        <v>missing data</v>
      </c>
      <c r="AF137" s="74" t="str">
        <f t="shared" si="19"/>
        <v>missing data</v>
      </c>
      <c r="AG137" s="75" t="str">
        <f t="shared" si="20"/>
        <v>#VALUE!</v>
      </c>
      <c r="AH137" s="75" t="str">
        <f t="shared" si="21"/>
        <v>#VALUE!</v>
      </c>
    </row>
    <row r="138" ht="15.75" customHeight="1">
      <c r="A138" s="3" t="s">
        <v>195</v>
      </c>
      <c r="B138" s="57"/>
      <c r="C138" s="58"/>
      <c r="D138" s="58"/>
      <c r="E138" s="59"/>
      <c r="F138" s="60"/>
      <c r="G138" s="61"/>
      <c r="H138" s="61"/>
      <c r="I138" s="61"/>
      <c r="J138" s="62"/>
      <c r="K138" s="63" t="str">
        <f t="shared" si="2"/>
        <v> </v>
      </c>
      <c r="L138" s="64" t="str">
        <f t="shared" si="3"/>
        <v> </v>
      </c>
      <c r="M138" s="64" t="str">
        <f t="shared" si="4"/>
        <v> </v>
      </c>
      <c r="N138" s="64" t="str">
        <f t="shared" si="5"/>
        <v> </v>
      </c>
      <c r="O138" s="65" t="str">
        <f t="shared" si="6"/>
        <v> </v>
      </c>
      <c r="P138" s="65" t="str">
        <f t="shared" si="7"/>
        <v> </v>
      </c>
      <c r="Q138" s="66" t="str">
        <f t="shared" si="23"/>
        <v> </v>
      </c>
      <c r="R138" s="63" t="str">
        <f t="shared" si="9"/>
        <v>#VALUE!</v>
      </c>
      <c r="S138" s="67" t="str">
        <f t="shared" si="10"/>
        <v>#VALUE!</v>
      </c>
      <c r="T138" s="94" t="str">
        <f t="shared" si="11"/>
        <v>#VALUE!</v>
      </c>
      <c r="U138" s="69" t="str">
        <f t="shared" si="12"/>
        <v>donnée(s) manquante(s)</v>
      </c>
      <c r="V138" s="70" t="str">
        <f t="shared" si="13"/>
        <v>donnée(s) manquante(s)</v>
      </c>
      <c r="W138" s="65" t="str">
        <f t="shared" si="14"/>
        <v> </v>
      </c>
      <c r="X138" s="65" t="str">
        <f>IF(ISBLANK(I138)," ",IF(I138&lt;=Scenario!$C$3,0,IF(I138&lt;=Scenario!$C$5,1,IF(I138&lt;=Scenario!$C$6,2,IF(I138&lt;=Scenario!$C$7,3,IF(I138&lt;=Scenario!$C$8,4,5))))))</f>
        <v> </v>
      </c>
      <c r="Y138" s="65" t="str">
        <f>IF(ISBLANK(J138)," ",IF(ROUND(J138,2)&lt;=Scenario!$G$3,0,IF(ROUND(J138,2)&lt;=Scenario!$G$5,1,IF(ROUND(J138,2)&lt;=Scenario!$G$6,2,IF(ROUND(J138,2)&lt;=Scenario!$G$7,3,IF(ROUND(J138,2)&lt;=Scenario!$G$8,4,IF(ROUND(J138,2)&lt;=Scenario!$G$9,5,IF(ROUND(J138,2)&lt;=Scenario!$G$10,6,7))))))))</f>
        <v> </v>
      </c>
      <c r="Z138" s="71" t="str">
        <f>IF(ISBLANK(F138)," ",IF(F138&lt;=Scenario!$O$3,0,IF(F138&lt;=Scenario!$O$5,1,IF(F138&lt;=Scenario!$O$6,2,IF(F138&lt;=Scenario!$O$7,3,IF(F138&lt;=Scenario!$O$8,4,IF(F138&lt;=Scenario!$O$9,5,IF(F138&lt;=Scenario!$O$10,6,IF(F138&lt;=Scenario!$O$11,7,IF(F138&lt;=Scenario!$O$12,8,IF(F138&lt;=Scenario!$O$13,9,IF(F138&lt;=Scenario!$O$14,10,IF(F138&lt;=Scenario!$O$15,11,IF(F138&lt;=Scenario!$O$16,12,IF(F138&lt;=Scenario!$O$17,13,IF(F138&lt;=Scenario!$O$18,14,IF(F138&lt;=Scenario!$O$19,15,IF(F138&lt;=Scenario!$O$20,16,IF(F138&lt;=Scenario!$O$21,17,IF(F138&lt;=Scenario!$O$22,18,IF(F138&lt;=Scenario!$O$23,19,20)))))))))))))))))))))</f>
        <v> </v>
      </c>
      <c r="AA138" s="71" t="str">
        <f>IF(ISBLANK(C138)," ",IF(C138&lt;=Scenario!$AA$3,0,IF(C138&lt;=Scenario!$AA$5,1,IF(C138&lt;=Scenario!$AA$6,2,IF(C138&lt;=Scenario!$AA$7,3,IF(C138&lt;=Scenario!$AA$8,4,IF(C138&lt;=Scenario!$AA$9,5,IF(C138&lt;=Scenario!$AA$10,6,IF(C138&lt;=Scenario!$AA$11,7,IF(C138&lt;=Scenario!$AA$12,8,IF(C138&lt;=Scenario!$AA$13,9,IF(C138&lt;=Scenario!$AA$14,10,IF(C138&lt;=Scenario!$AA$15,11,IF(C138&lt;=Scenario!$AA$16,12,IF(C138&lt;=Scenario!$AA$17,13,IF(C138&lt;=Scenario!$AA$18,14,15))))))))))))))))</f>
        <v> </v>
      </c>
      <c r="AB138" s="75" t="str">
        <f t="shared" si="15"/>
        <v>#VALUE!</v>
      </c>
      <c r="AC138" s="72" t="str">
        <f t="shared" si="16"/>
        <v>#VALUE!</v>
      </c>
      <c r="AD138" s="95" t="str">
        <f t="shared" si="17"/>
        <v>#VALUE!</v>
      </c>
      <c r="AE138" s="69" t="str">
        <f t="shared" si="18"/>
        <v>missing data</v>
      </c>
      <c r="AF138" s="74" t="str">
        <f t="shared" si="19"/>
        <v>missing data</v>
      </c>
      <c r="AG138" s="75" t="str">
        <f t="shared" si="20"/>
        <v>#VALUE!</v>
      </c>
      <c r="AH138" s="75" t="str">
        <f t="shared" si="21"/>
        <v>#VALUE!</v>
      </c>
    </row>
    <row r="139" ht="15.75" customHeight="1">
      <c r="A139" s="3" t="s">
        <v>196</v>
      </c>
      <c r="B139" s="57"/>
      <c r="C139" s="58"/>
      <c r="D139" s="58"/>
      <c r="E139" s="59"/>
      <c r="F139" s="60"/>
      <c r="G139" s="61"/>
      <c r="H139" s="61"/>
      <c r="I139" s="61"/>
      <c r="J139" s="62"/>
      <c r="K139" s="63" t="str">
        <f t="shared" si="2"/>
        <v> </v>
      </c>
      <c r="L139" s="64" t="str">
        <f t="shared" si="3"/>
        <v> </v>
      </c>
      <c r="M139" s="64" t="str">
        <f t="shared" si="4"/>
        <v> </v>
      </c>
      <c r="N139" s="64" t="str">
        <f t="shared" si="5"/>
        <v> </v>
      </c>
      <c r="O139" s="65" t="str">
        <f t="shared" si="6"/>
        <v> </v>
      </c>
      <c r="P139" s="65" t="str">
        <f t="shared" si="7"/>
        <v> </v>
      </c>
      <c r="Q139" s="66" t="str">
        <f t="shared" si="23"/>
        <v> </v>
      </c>
      <c r="R139" s="63" t="str">
        <f t="shared" si="9"/>
        <v>#VALUE!</v>
      </c>
      <c r="S139" s="67" t="str">
        <f t="shared" si="10"/>
        <v>#VALUE!</v>
      </c>
      <c r="T139" s="94" t="str">
        <f t="shared" si="11"/>
        <v>#VALUE!</v>
      </c>
      <c r="U139" s="69" t="str">
        <f t="shared" si="12"/>
        <v>donnée(s) manquante(s)</v>
      </c>
      <c r="V139" s="70" t="str">
        <f t="shared" si="13"/>
        <v>donnée(s) manquante(s)</v>
      </c>
      <c r="W139" s="65" t="str">
        <f t="shared" si="14"/>
        <v> </v>
      </c>
      <c r="X139" s="65" t="str">
        <f>IF(ISBLANK(I139)," ",IF(I139&lt;=Scenario!$C$3,0,IF(I139&lt;=Scenario!$C$5,1,IF(I139&lt;=Scenario!$C$6,2,IF(I139&lt;=Scenario!$C$7,3,IF(I139&lt;=Scenario!$C$8,4,5))))))</f>
        <v> </v>
      </c>
      <c r="Y139" s="65" t="str">
        <f>IF(ISBLANK(J139)," ",IF(ROUND(J139,2)&lt;=Scenario!$G$3,0,IF(ROUND(J139,2)&lt;=Scenario!$G$5,1,IF(ROUND(J139,2)&lt;=Scenario!$G$6,2,IF(ROUND(J139,2)&lt;=Scenario!$G$7,3,IF(ROUND(J139,2)&lt;=Scenario!$G$8,4,IF(ROUND(J139,2)&lt;=Scenario!$G$9,5,IF(ROUND(J139,2)&lt;=Scenario!$G$10,6,7))))))))</f>
        <v> </v>
      </c>
      <c r="Z139" s="71" t="str">
        <f>IF(ISBLANK(F139)," ",IF(F139&lt;=Scenario!$O$3,0,IF(F139&lt;=Scenario!$O$5,1,IF(F139&lt;=Scenario!$O$6,2,IF(F139&lt;=Scenario!$O$7,3,IF(F139&lt;=Scenario!$O$8,4,IF(F139&lt;=Scenario!$O$9,5,IF(F139&lt;=Scenario!$O$10,6,IF(F139&lt;=Scenario!$O$11,7,IF(F139&lt;=Scenario!$O$12,8,IF(F139&lt;=Scenario!$O$13,9,IF(F139&lt;=Scenario!$O$14,10,IF(F139&lt;=Scenario!$O$15,11,IF(F139&lt;=Scenario!$O$16,12,IF(F139&lt;=Scenario!$O$17,13,IF(F139&lt;=Scenario!$O$18,14,IF(F139&lt;=Scenario!$O$19,15,IF(F139&lt;=Scenario!$O$20,16,IF(F139&lt;=Scenario!$O$21,17,IF(F139&lt;=Scenario!$O$22,18,IF(F139&lt;=Scenario!$O$23,19,20)))))))))))))))))))))</f>
        <v> </v>
      </c>
      <c r="AA139" s="71" t="str">
        <f>IF(ISBLANK(C139)," ",IF(C139&lt;=Scenario!$AA$3,0,IF(C139&lt;=Scenario!$AA$5,1,IF(C139&lt;=Scenario!$AA$6,2,IF(C139&lt;=Scenario!$AA$7,3,IF(C139&lt;=Scenario!$AA$8,4,IF(C139&lt;=Scenario!$AA$9,5,IF(C139&lt;=Scenario!$AA$10,6,IF(C139&lt;=Scenario!$AA$11,7,IF(C139&lt;=Scenario!$AA$12,8,IF(C139&lt;=Scenario!$AA$13,9,IF(C139&lt;=Scenario!$AA$14,10,IF(C139&lt;=Scenario!$AA$15,11,IF(C139&lt;=Scenario!$AA$16,12,IF(C139&lt;=Scenario!$AA$17,13,IF(C139&lt;=Scenario!$AA$18,14,15))))))))))))))))</f>
        <v> </v>
      </c>
      <c r="AB139" s="75" t="str">
        <f t="shared" si="15"/>
        <v>#VALUE!</v>
      </c>
      <c r="AC139" s="72" t="str">
        <f t="shared" si="16"/>
        <v>#VALUE!</v>
      </c>
      <c r="AD139" s="95" t="str">
        <f t="shared" si="17"/>
        <v>#VALUE!</v>
      </c>
      <c r="AE139" s="69" t="str">
        <f t="shared" si="18"/>
        <v>missing data</v>
      </c>
      <c r="AF139" s="74" t="str">
        <f t="shared" si="19"/>
        <v>missing data</v>
      </c>
      <c r="AG139" s="75" t="str">
        <f t="shared" si="20"/>
        <v>#VALUE!</v>
      </c>
      <c r="AH139" s="75" t="str">
        <f t="shared" si="21"/>
        <v>#VALUE!</v>
      </c>
    </row>
    <row r="140" ht="15.75" customHeight="1">
      <c r="A140" s="3" t="s">
        <v>197</v>
      </c>
      <c r="B140" s="57"/>
      <c r="C140" s="58"/>
      <c r="D140" s="58"/>
      <c r="E140" s="59"/>
      <c r="F140" s="60"/>
      <c r="G140" s="61"/>
      <c r="H140" s="61"/>
      <c r="I140" s="61"/>
      <c r="J140" s="62"/>
      <c r="K140" s="63" t="str">
        <f t="shared" si="2"/>
        <v> </v>
      </c>
      <c r="L140" s="64" t="str">
        <f t="shared" si="3"/>
        <v> </v>
      </c>
      <c r="M140" s="64" t="str">
        <f t="shared" si="4"/>
        <v> </v>
      </c>
      <c r="N140" s="64" t="str">
        <f t="shared" si="5"/>
        <v> </v>
      </c>
      <c r="O140" s="65" t="str">
        <f t="shared" si="6"/>
        <v> </v>
      </c>
      <c r="P140" s="65" t="str">
        <f t="shared" si="7"/>
        <v> </v>
      </c>
      <c r="Q140" s="66" t="str">
        <f t="shared" si="23"/>
        <v> </v>
      </c>
      <c r="R140" s="63" t="str">
        <f t="shared" si="9"/>
        <v>#VALUE!</v>
      </c>
      <c r="S140" s="67" t="str">
        <f t="shared" si="10"/>
        <v>#VALUE!</v>
      </c>
      <c r="T140" s="94" t="str">
        <f t="shared" si="11"/>
        <v>#VALUE!</v>
      </c>
      <c r="U140" s="69" t="str">
        <f t="shared" si="12"/>
        <v>donnée(s) manquante(s)</v>
      </c>
      <c r="V140" s="70" t="str">
        <f t="shared" si="13"/>
        <v>donnée(s) manquante(s)</v>
      </c>
      <c r="W140" s="65" t="str">
        <f t="shared" si="14"/>
        <v> </v>
      </c>
      <c r="X140" s="65" t="str">
        <f>IF(ISBLANK(I140)," ",IF(I140&lt;=Scenario!$C$3,0,IF(I140&lt;=Scenario!$C$5,1,IF(I140&lt;=Scenario!$C$6,2,IF(I140&lt;=Scenario!$C$7,3,IF(I140&lt;=Scenario!$C$8,4,5))))))</f>
        <v> </v>
      </c>
      <c r="Y140" s="65" t="str">
        <f>IF(ISBLANK(J140)," ",IF(ROUND(J140,2)&lt;=Scenario!$G$3,0,IF(ROUND(J140,2)&lt;=Scenario!$G$5,1,IF(ROUND(J140,2)&lt;=Scenario!$G$6,2,IF(ROUND(J140,2)&lt;=Scenario!$G$7,3,IF(ROUND(J140,2)&lt;=Scenario!$G$8,4,IF(ROUND(J140,2)&lt;=Scenario!$G$9,5,IF(ROUND(J140,2)&lt;=Scenario!$G$10,6,7))))))))</f>
        <v> </v>
      </c>
      <c r="Z140" s="71" t="str">
        <f>IF(ISBLANK(F140)," ",IF(F140&lt;=Scenario!$O$3,0,IF(F140&lt;=Scenario!$O$5,1,IF(F140&lt;=Scenario!$O$6,2,IF(F140&lt;=Scenario!$O$7,3,IF(F140&lt;=Scenario!$O$8,4,IF(F140&lt;=Scenario!$O$9,5,IF(F140&lt;=Scenario!$O$10,6,IF(F140&lt;=Scenario!$O$11,7,IF(F140&lt;=Scenario!$O$12,8,IF(F140&lt;=Scenario!$O$13,9,IF(F140&lt;=Scenario!$O$14,10,IF(F140&lt;=Scenario!$O$15,11,IF(F140&lt;=Scenario!$O$16,12,IF(F140&lt;=Scenario!$O$17,13,IF(F140&lt;=Scenario!$O$18,14,IF(F140&lt;=Scenario!$O$19,15,IF(F140&lt;=Scenario!$O$20,16,IF(F140&lt;=Scenario!$O$21,17,IF(F140&lt;=Scenario!$O$22,18,IF(F140&lt;=Scenario!$O$23,19,20)))))))))))))))))))))</f>
        <v> </v>
      </c>
      <c r="AA140" s="71" t="str">
        <f>IF(ISBLANK(C140)," ",IF(C140&lt;=Scenario!$AA$3,0,IF(C140&lt;=Scenario!$AA$5,1,IF(C140&lt;=Scenario!$AA$6,2,IF(C140&lt;=Scenario!$AA$7,3,IF(C140&lt;=Scenario!$AA$8,4,IF(C140&lt;=Scenario!$AA$9,5,IF(C140&lt;=Scenario!$AA$10,6,IF(C140&lt;=Scenario!$AA$11,7,IF(C140&lt;=Scenario!$AA$12,8,IF(C140&lt;=Scenario!$AA$13,9,IF(C140&lt;=Scenario!$AA$14,10,IF(C140&lt;=Scenario!$AA$15,11,IF(C140&lt;=Scenario!$AA$16,12,IF(C140&lt;=Scenario!$AA$17,13,IF(C140&lt;=Scenario!$AA$18,14,15))))))))))))))))</f>
        <v> </v>
      </c>
      <c r="AB140" s="75" t="str">
        <f t="shared" si="15"/>
        <v>#VALUE!</v>
      </c>
      <c r="AC140" s="72" t="str">
        <f t="shared" si="16"/>
        <v>#VALUE!</v>
      </c>
      <c r="AD140" s="95" t="str">
        <f t="shared" si="17"/>
        <v>#VALUE!</v>
      </c>
      <c r="AE140" s="69" t="str">
        <f t="shared" si="18"/>
        <v>missing data</v>
      </c>
      <c r="AF140" s="74" t="str">
        <f t="shared" si="19"/>
        <v>missing data</v>
      </c>
      <c r="AG140" s="75" t="str">
        <f t="shared" si="20"/>
        <v>#VALUE!</v>
      </c>
      <c r="AH140" s="75" t="str">
        <f t="shared" si="21"/>
        <v>#VALUE!</v>
      </c>
    </row>
    <row r="141" ht="15.75" customHeight="1">
      <c r="A141" s="3" t="s">
        <v>198</v>
      </c>
      <c r="B141" s="57"/>
      <c r="C141" s="58"/>
      <c r="D141" s="58"/>
      <c r="E141" s="59"/>
      <c r="F141" s="60"/>
      <c r="G141" s="61"/>
      <c r="H141" s="61"/>
      <c r="I141" s="61"/>
      <c r="J141" s="62"/>
      <c r="K141" s="63" t="str">
        <f t="shared" si="2"/>
        <v> </v>
      </c>
      <c r="L141" s="64" t="str">
        <f t="shared" si="3"/>
        <v> </v>
      </c>
      <c r="M141" s="64" t="str">
        <f t="shared" si="4"/>
        <v> </v>
      </c>
      <c r="N141" s="64" t="str">
        <f t="shared" si="5"/>
        <v> </v>
      </c>
      <c r="O141" s="65" t="str">
        <f t="shared" si="6"/>
        <v> </v>
      </c>
      <c r="P141" s="65" t="str">
        <f t="shared" si="7"/>
        <v> </v>
      </c>
      <c r="Q141" s="66" t="str">
        <f t="shared" si="23"/>
        <v> </v>
      </c>
      <c r="R141" s="63" t="str">
        <f t="shared" si="9"/>
        <v>#VALUE!</v>
      </c>
      <c r="S141" s="67" t="str">
        <f t="shared" si="10"/>
        <v>#VALUE!</v>
      </c>
      <c r="T141" s="94" t="str">
        <f t="shared" si="11"/>
        <v>#VALUE!</v>
      </c>
      <c r="U141" s="69" t="str">
        <f t="shared" si="12"/>
        <v>donnée(s) manquante(s)</v>
      </c>
      <c r="V141" s="70" t="str">
        <f t="shared" si="13"/>
        <v>donnée(s) manquante(s)</v>
      </c>
      <c r="W141" s="65" t="str">
        <f t="shared" si="14"/>
        <v> </v>
      </c>
      <c r="X141" s="65" t="str">
        <f>IF(ISBLANK(I141)," ",IF(I141&lt;=Scenario!$C$3,0,IF(I141&lt;=Scenario!$C$5,1,IF(I141&lt;=Scenario!$C$6,2,IF(I141&lt;=Scenario!$C$7,3,IF(I141&lt;=Scenario!$C$8,4,5))))))</f>
        <v> </v>
      </c>
      <c r="Y141" s="65" t="str">
        <f>IF(ISBLANK(J141)," ",IF(ROUND(J141,2)&lt;=Scenario!$G$3,0,IF(ROUND(J141,2)&lt;=Scenario!$G$5,1,IF(ROUND(J141,2)&lt;=Scenario!$G$6,2,IF(ROUND(J141,2)&lt;=Scenario!$G$7,3,IF(ROUND(J141,2)&lt;=Scenario!$G$8,4,IF(ROUND(J141,2)&lt;=Scenario!$G$9,5,IF(ROUND(J141,2)&lt;=Scenario!$G$10,6,7))))))))</f>
        <v> </v>
      </c>
      <c r="Z141" s="71" t="str">
        <f>IF(ISBLANK(F141)," ",IF(F141&lt;=Scenario!$O$3,0,IF(F141&lt;=Scenario!$O$5,1,IF(F141&lt;=Scenario!$O$6,2,IF(F141&lt;=Scenario!$O$7,3,IF(F141&lt;=Scenario!$O$8,4,IF(F141&lt;=Scenario!$O$9,5,IF(F141&lt;=Scenario!$O$10,6,IF(F141&lt;=Scenario!$O$11,7,IF(F141&lt;=Scenario!$O$12,8,IF(F141&lt;=Scenario!$O$13,9,IF(F141&lt;=Scenario!$O$14,10,IF(F141&lt;=Scenario!$O$15,11,IF(F141&lt;=Scenario!$O$16,12,IF(F141&lt;=Scenario!$O$17,13,IF(F141&lt;=Scenario!$O$18,14,IF(F141&lt;=Scenario!$O$19,15,IF(F141&lt;=Scenario!$O$20,16,IF(F141&lt;=Scenario!$O$21,17,IF(F141&lt;=Scenario!$O$22,18,IF(F141&lt;=Scenario!$O$23,19,20)))))))))))))))))))))</f>
        <v> </v>
      </c>
      <c r="AA141" s="71" t="str">
        <f>IF(ISBLANK(C141)," ",IF(C141&lt;=Scenario!$AA$3,0,IF(C141&lt;=Scenario!$AA$5,1,IF(C141&lt;=Scenario!$AA$6,2,IF(C141&lt;=Scenario!$AA$7,3,IF(C141&lt;=Scenario!$AA$8,4,IF(C141&lt;=Scenario!$AA$9,5,IF(C141&lt;=Scenario!$AA$10,6,IF(C141&lt;=Scenario!$AA$11,7,IF(C141&lt;=Scenario!$AA$12,8,IF(C141&lt;=Scenario!$AA$13,9,IF(C141&lt;=Scenario!$AA$14,10,IF(C141&lt;=Scenario!$AA$15,11,IF(C141&lt;=Scenario!$AA$16,12,IF(C141&lt;=Scenario!$AA$17,13,IF(C141&lt;=Scenario!$AA$18,14,15))))))))))))))))</f>
        <v> </v>
      </c>
      <c r="AB141" s="75" t="str">
        <f t="shared" si="15"/>
        <v>#VALUE!</v>
      </c>
      <c r="AC141" s="72" t="str">
        <f t="shared" si="16"/>
        <v>#VALUE!</v>
      </c>
      <c r="AD141" s="95" t="str">
        <f t="shared" si="17"/>
        <v>#VALUE!</v>
      </c>
      <c r="AE141" s="69" t="str">
        <f t="shared" si="18"/>
        <v>missing data</v>
      </c>
      <c r="AF141" s="74" t="str">
        <f t="shared" si="19"/>
        <v>missing data</v>
      </c>
      <c r="AG141" s="75" t="str">
        <f t="shared" si="20"/>
        <v>#VALUE!</v>
      </c>
      <c r="AH141" s="75" t="str">
        <f t="shared" si="21"/>
        <v>#VALUE!</v>
      </c>
    </row>
    <row r="142" ht="15.75" customHeight="1">
      <c r="A142" s="3" t="s">
        <v>199</v>
      </c>
      <c r="B142" s="57"/>
      <c r="C142" s="58"/>
      <c r="D142" s="58"/>
      <c r="E142" s="59"/>
      <c r="F142" s="60"/>
      <c r="G142" s="61"/>
      <c r="H142" s="61"/>
      <c r="I142" s="61"/>
      <c r="J142" s="62"/>
      <c r="K142" s="63" t="str">
        <f t="shared" si="2"/>
        <v> </v>
      </c>
      <c r="L142" s="64" t="str">
        <f t="shared" si="3"/>
        <v> </v>
      </c>
      <c r="M142" s="64" t="str">
        <f t="shared" si="4"/>
        <v> </v>
      </c>
      <c r="N142" s="64" t="str">
        <f t="shared" si="5"/>
        <v> </v>
      </c>
      <c r="O142" s="65" t="str">
        <f t="shared" si="6"/>
        <v> </v>
      </c>
      <c r="P142" s="65" t="str">
        <f t="shared" si="7"/>
        <v> </v>
      </c>
      <c r="Q142" s="66" t="str">
        <f t="shared" si="23"/>
        <v> </v>
      </c>
      <c r="R142" s="63" t="str">
        <f t="shared" si="9"/>
        <v>#VALUE!</v>
      </c>
      <c r="S142" s="67" t="str">
        <f t="shared" si="10"/>
        <v>#VALUE!</v>
      </c>
      <c r="T142" s="94" t="str">
        <f t="shared" si="11"/>
        <v>#VALUE!</v>
      </c>
      <c r="U142" s="69" t="str">
        <f t="shared" si="12"/>
        <v>donnée(s) manquante(s)</v>
      </c>
      <c r="V142" s="70" t="str">
        <f t="shared" si="13"/>
        <v>donnée(s) manquante(s)</v>
      </c>
      <c r="W142" s="65" t="str">
        <f t="shared" si="14"/>
        <v> </v>
      </c>
      <c r="X142" s="65" t="str">
        <f>IF(ISBLANK(I142)," ",IF(I142&lt;=Scenario!$C$3,0,IF(I142&lt;=Scenario!$C$5,1,IF(I142&lt;=Scenario!$C$6,2,IF(I142&lt;=Scenario!$C$7,3,IF(I142&lt;=Scenario!$C$8,4,5))))))</f>
        <v> </v>
      </c>
      <c r="Y142" s="65" t="str">
        <f>IF(ISBLANK(J142)," ",IF(ROUND(J142,2)&lt;=Scenario!$G$3,0,IF(ROUND(J142,2)&lt;=Scenario!$G$5,1,IF(ROUND(J142,2)&lt;=Scenario!$G$6,2,IF(ROUND(J142,2)&lt;=Scenario!$G$7,3,IF(ROUND(J142,2)&lt;=Scenario!$G$8,4,IF(ROUND(J142,2)&lt;=Scenario!$G$9,5,IF(ROUND(J142,2)&lt;=Scenario!$G$10,6,7))))))))</f>
        <v> </v>
      </c>
      <c r="Z142" s="71" t="str">
        <f>IF(ISBLANK(F142)," ",IF(F142&lt;=Scenario!$O$3,0,IF(F142&lt;=Scenario!$O$5,1,IF(F142&lt;=Scenario!$O$6,2,IF(F142&lt;=Scenario!$O$7,3,IF(F142&lt;=Scenario!$O$8,4,IF(F142&lt;=Scenario!$O$9,5,IF(F142&lt;=Scenario!$O$10,6,IF(F142&lt;=Scenario!$O$11,7,IF(F142&lt;=Scenario!$O$12,8,IF(F142&lt;=Scenario!$O$13,9,IF(F142&lt;=Scenario!$O$14,10,IF(F142&lt;=Scenario!$O$15,11,IF(F142&lt;=Scenario!$O$16,12,IF(F142&lt;=Scenario!$O$17,13,IF(F142&lt;=Scenario!$O$18,14,IF(F142&lt;=Scenario!$O$19,15,IF(F142&lt;=Scenario!$O$20,16,IF(F142&lt;=Scenario!$O$21,17,IF(F142&lt;=Scenario!$O$22,18,IF(F142&lt;=Scenario!$O$23,19,20)))))))))))))))))))))</f>
        <v> </v>
      </c>
      <c r="AA142" s="71" t="str">
        <f>IF(ISBLANK(C142)," ",IF(C142&lt;=Scenario!$AA$3,0,IF(C142&lt;=Scenario!$AA$5,1,IF(C142&lt;=Scenario!$AA$6,2,IF(C142&lt;=Scenario!$AA$7,3,IF(C142&lt;=Scenario!$AA$8,4,IF(C142&lt;=Scenario!$AA$9,5,IF(C142&lt;=Scenario!$AA$10,6,IF(C142&lt;=Scenario!$AA$11,7,IF(C142&lt;=Scenario!$AA$12,8,IF(C142&lt;=Scenario!$AA$13,9,IF(C142&lt;=Scenario!$AA$14,10,IF(C142&lt;=Scenario!$AA$15,11,IF(C142&lt;=Scenario!$AA$16,12,IF(C142&lt;=Scenario!$AA$17,13,IF(C142&lt;=Scenario!$AA$18,14,15))))))))))))))))</f>
        <v> </v>
      </c>
      <c r="AB142" s="75" t="str">
        <f t="shared" si="15"/>
        <v>#VALUE!</v>
      </c>
      <c r="AC142" s="72" t="str">
        <f t="shared" si="16"/>
        <v>#VALUE!</v>
      </c>
      <c r="AD142" s="95" t="str">
        <f t="shared" si="17"/>
        <v>#VALUE!</v>
      </c>
      <c r="AE142" s="69" t="str">
        <f t="shared" si="18"/>
        <v>missing data</v>
      </c>
      <c r="AF142" s="74" t="str">
        <f t="shared" si="19"/>
        <v>missing data</v>
      </c>
      <c r="AG142" s="75" t="str">
        <f t="shared" si="20"/>
        <v>#VALUE!</v>
      </c>
      <c r="AH142" s="75" t="str">
        <f t="shared" si="21"/>
        <v>#VALUE!</v>
      </c>
    </row>
    <row r="143" ht="15.75" customHeight="1">
      <c r="A143" s="3" t="s">
        <v>200</v>
      </c>
      <c r="B143" s="57"/>
      <c r="C143" s="58"/>
      <c r="D143" s="58"/>
      <c r="E143" s="59"/>
      <c r="F143" s="60"/>
      <c r="G143" s="61"/>
      <c r="H143" s="61"/>
      <c r="I143" s="61"/>
      <c r="J143" s="62"/>
      <c r="K143" s="63" t="str">
        <f t="shared" si="2"/>
        <v> </v>
      </c>
      <c r="L143" s="64" t="str">
        <f t="shared" si="3"/>
        <v> </v>
      </c>
      <c r="M143" s="64" t="str">
        <f t="shared" si="4"/>
        <v> </v>
      </c>
      <c r="N143" s="64" t="str">
        <f t="shared" si="5"/>
        <v> </v>
      </c>
      <c r="O143" s="65" t="str">
        <f t="shared" si="6"/>
        <v> </v>
      </c>
      <c r="P143" s="65" t="str">
        <f t="shared" si="7"/>
        <v> </v>
      </c>
      <c r="Q143" s="66" t="str">
        <f t="shared" si="23"/>
        <v> </v>
      </c>
      <c r="R143" s="63" t="str">
        <f t="shared" si="9"/>
        <v>#VALUE!</v>
      </c>
      <c r="S143" s="67" t="str">
        <f t="shared" si="10"/>
        <v>#VALUE!</v>
      </c>
      <c r="T143" s="94" t="str">
        <f t="shared" si="11"/>
        <v>#VALUE!</v>
      </c>
      <c r="U143" s="69" t="str">
        <f t="shared" si="12"/>
        <v>donnée(s) manquante(s)</v>
      </c>
      <c r="V143" s="70" t="str">
        <f t="shared" si="13"/>
        <v>donnée(s) manquante(s)</v>
      </c>
      <c r="W143" s="65" t="str">
        <f t="shared" si="14"/>
        <v> </v>
      </c>
      <c r="X143" s="65" t="str">
        <f>IF(ISBLANK(I143)," ",IF(I143&lt;=Scenario!$C$3,0,IF(I143&lt;=Scenario!$C$5,1,IF(I143&lt;=Scenario!$C$6,2,IF(I143&lt;=Scenario!$C$7,3,IF(I143&lt;=Scenario!$C$8,4,5))))))</f>
        <v> </v>
      </c>
      <c r="Y143" s="65" t="str">
        <f>IF(ISBLANK(J143)," ",IF(ROUND(J143,2)&lt;=Scenario!$G$3,0,IF(ROUND(J143,2)&lt;=Scenario!$G$5,1,IF(ROUND(J143,2)&lt;=Scenario!$G$6,2,IF(ROUND(J143,2)&lt;=Scenario!$G$7,3,IF(ROUND(J143,2)&lt;=Scenario!$G$8,4,IF(ROUND(J143,2)&lt;=Scenario!$G$9,5,IF(ROUND(J143,2)&lt;=Scenario!$G$10,6,7))))))))</f>
        <v> </v>
      </c>
      <c r="Z143" s="71" t="str">
        <f>IF(ISBLANK(F143)," ",IF(F143&lt;=Scenario!$O$3,0,IF(F143&lt;=Scenario!$O$5,1,IF(F143&lt;=Scenario!$O$6,2,IF(F143&lt;=Scenario!$O$7,3,IF(F143&lt;=Scenario!$O$8,4,IF(F143&lt;=Scenario!$O$9,5,IF(F143&lt;=Scenario!$O$10,6,IF(F143&lt;=Scenario!$O$11,7,IF(F143&lt;=Scenario!$O$12,8,IF(F143&lt;=Scenario!$O$13,9,IF(F143&lt;=Scenario!$O$14,10,IF(F143&lt;=Scenario!$O$15,11,IF(F143&lt;=Scenario!$O$16,12,IF(F143&lt;=Scenario!$O$17,13,IF(F143&lt;=Scenario!$O$18,14,IF(F143&lt;=Scenario!$O$19,15,IF(F143&lt;=Scenario!$O$20,16,IF(F143&lt;=Scenario!$O$21,17,IF(F143&lt;=Scenario!$O$22,18,IF(F143&lt;=Scenario!$O$23,19,20)))))))))))))))))))))</f>
        <v> </v>
      </c>
      <c r="AA143" s="71" t="str">
        <f>IF(ISBLANK(C143)," ",IF(C143&lt;=Scenario!$AA$3,0,IF(C143&lt;=Scenario!$AA$5,1,IF(C143&lt;=Scenario!$AA$6,2,IF(C143&lt;=Scenario!$AA$7,3,IF(C143&lt;=Scenario!$AA$8,4,IF(C143&lt;=Scenario!$AA$9,5,IF(C143&lt;=Scenario!$AA$10,6,IF(C143&lt;=Scenario!$AA$11,7,IF(C143&lt;=Scenario!$AA$12,8,IF(C143&lt;=Scenario!$AA$13,9,IF(C143&lt;=Scenario!$AA$14,10,IF(C143&lt;=Scenario!$AA$15,11,IF(C143&lt;=Scenario!$AA$16,12,IF(C143&lt;=Scenario!$AA$17,13,IF(C143&lt;=Scenario!$AA$18,14,15))))))))))))))))</f>
        <v> </v>
      </c>
      <c r="AB143" s="75" t="str">
        <f t="shared" si="15"/>
        <v>#VALUE!</v>
      </c>
      <c r="AC143" s="72" t="str">
        <f t="shared" si="16"/>
        <v>#VALUE!</v>
      </c>
      <c r="AD143" s="95" t="str">
        <f t="shared" si="17"/>
        <v>#VALUE!</v>
      </c>
      <c r="AE143" s="69" t="str">
        <f t="shared" si="18"/>
        <v>missing data</v>
      </c>
      <c r="AF143" s="74" t="str">
        <f t="shared" si="19"/>
        <v>missing data</v>
      </c>
      <c r="AG143" s="75" t="str">
        <f t="shared" si="20"/>
        <v>#VALUE!</v>
      </c>
      <c r="AH143" s="75" t="str">
        <f t="shared" si="21"/>
        <v>#VALUE!</v>
      </c>
    </row>
    <row r="144" ht="15.75" customHeight="1">
      <c r="A144" s="3" t="s">
        <v>201</v>
      </c>
      <c r="B144" s="57"/>
      <c r="C144" s="58"/>
      <c r="D144" s="58"/>
      <c r="E144" s="59"/>
      <c r="F144" s="60"/>
      <c r="G144" s="61"/>
      <c r="H144" s="61"/>
      <c r="I144" s="61"/>
      <c r="J144" s="62"/>
      <c r="K144" s="63" t="str">
        <f t="shared" si="2"/>
        <v> </v>
      </c>
      <c r="L144" s="64" t="str">
        <f t="shared" si="3"/>
        <v> </v>
      </c>
      <c r="M144" s="64" t="str">
        <f t="shared" si="4"/>
        <v> </v>
      </c>
      <c r="N144" s="64" t="str">
        <f t="shared" si="5"/>
        <v> </v>
      </c>
      <c r="O144" s="65" t="str">
        <f t="shared" si="6"/>
        <v> </v>
      </c>
      <c r="P144" s="65" t="str">
        <f t="shared" si="7"/>
        <v> </v>
      </c>
      <c r="Q144" s="66" t="str">
        <f t="shared" si="23"/>
        <v> </v>
      </c>
      <c r="R144" s="63" t="str">
        <f t="shared" si="9"/>
        <v>#VALUE!</v>
      </c>
      <c r="S144" s="67" t="str">
        <f t="shared" si="10"/>
        <v>#VALUE!</v>
      </c>
      <c r="T144" s="94" t="str">
        <f t="shared" si="11"/>
        <v>#VALUE!</v>
      </c>
      <c r="U144" s="69" t="str">
        <f t="shared" si="12"/>
        <v>donnée(s) manquante(s)</v>
      </c>
      <c r="V144" s="70" t="str">
        <f t="shared" si="13"/>
        <v>donnée(s) manquante(s)</v>
      </c>
      <c r="W144" s="65" t="str">
        <f t="shared" si="14"/>
        <v> </v>
      </c>
      <c r="X144" s="65" t="str">
        <f>IF(ISBLANK(I144)," ",IF(I144&lt;=Scenario!$C$3,0,IF(I144&lt;=Scenario!$C$5,1,IF(I144&lt;=Scenario!$C$6,2,IF(I144&lt;=Scenario!$C$7,3,IF(I144&lt;=Scenario!$C$8,4,5))))))</f>
        <v> </v>
      </c>
      <c r="Y144" s="65" t="str">
        <f>IF(ISBLANK(J144)," ",IF(ROUND(J144,2)&lt;=Scenario!$G$3,0,IF(ROUND(J144,2)&lt;=Scenario!$G$5,1,IF(ROUND(J144,2)&lt;=Scenario!$G$6,2,IF(ROUND(J144,2)&lt;=Scenario!$G$7,3,IF(ROUND(J144,2)&lt;=Scenario!$G$8,4,IF(ROUND(J144,2)&lt;=Scenario!$G$9,5,IF(ROUND(J144,2)&lt;=Scenario!$G$10,6,7))))))))</f>
        <v> </v>
      </c>
      <c r="Z144" s="71" t="str">
        <f>IF(ISBLANK(F144)," ",IF(F144&lt;=Scenario!$O$3,0,IF(F144&lt;=Scenario!$O$5,1,IF(F144&lt;=Scenario!$O$6,2,IF(F144&lt;=Scenario!$O$7,3,IF(F144&lt;=Scenario!$O$8,4,IF(F144&lt;=Scenario!$O$9,5,IF(F144&lt;=Scenario!$O$10,6,IF(F144&lt;=Scenario!$O$11,7,IF(F144&lt;=Scenario!$O$12,8,IF(F144&lt;=Scenario!$O$13,9,IF(F144&lt;=Scenario!$O$14,10,IF(F144&lt;=Scenario!$O$15,11,IF(F144&lt;=Scenario!$O$16,12,IF(F144&lt;=Scenario!$O$17,13,IF(F144&lt;=Scenario!$O$18,14,IF(F144&lt;=Scenario!$O$19,15,IF(F144&lt;=Scenario!$O$20,16,IF(F144&lt;=Scenario!$O$21,17,IF(F144&lt;=Scenario!$O$22,18,IF(F144&lt;=Scenario!$O$23,19,20)))))))))))))))))))))</f>
        <v> </v>
      </c>
      <c r="AA144" s="71" t="str">
        <f>IF(ISBLANK(C144)," ",IF(C144&lt;=Scenario!$AA$3,0,IF(C144&lt;=Scenario!$AA$5,1,IF(C144&lt;=Scenario!$AA$6,2,IF(C144&lt;=Scenario!$AA$7,3,IF(C144&lt;=Scenario!$AA$8,4,IF(C144&lt;=Scenario!$AA$9,5,IF(C144&lt;=Scenario!$AA$10,6,IF(C144&lt;=Scenario!$AA$11,7,IF(C144&lt;=Scenario!$AA$12,8,IF(C144&lt;=Scenario!$AA$13,9,IF(C144&lt;=Scenario!$AA$14,10,IF(C144&lt;=Scenario!$AA$15,11,IF(C144&lt;=Scenario!$AA$16,12,IF(C144&lt;=Scenario!$AA$17,13,IF(C144&lt;=Scenario!$AA$18,14,15))))))))))))))))</f>
        <v> </v>
      </c>
      <c r="AB144" s="75" t="str">
        <f t="shared" si="15"/>
        <v>#VALUE!</v>
      </c>
      <c r="AC144" s="72" t="str">
        <f t="shared" si="16"/>
        <v>#VALUE!</v>
      </c>
      <c r="AD144" s="95" t="str">
        <f t="shared" si="17"/>
        <v>#VALUE!</v>
      </c>
      <c r="AE144" s="69" t="str">
        <f t="shared" si="18"/>
        <v>missing data</v>
      </c>
      <c r="AF144" s="74" t="str">
        <f t="shared" si="19"/>
        <v>missing data</v>
      </c>
      <c r="AG144" s="75" t="str">
        <f t="shared" si="20"/>
        <v>#VALUE!</v>
      </c>
      <c r="AH144" s="75" t="str">
        <f t="shared" si="21"/>
        <v>#VALUE!</v>
      </c>
    </row>
    <row r="145" ht="15.75" customHeight="1">
      <c r="A145" s="3" t="s">
        <v>202</v>
      </c>
      <c r="B145" s="57"/>
      <c r="C145" s="58"/>
      <c r="D145" s="58"/>
      <c r="E145" s="59"/>
      <c r="F145" s="60"/>
      <c r="G145" s="61"/>
      <c r="H145" s="61"/>
      <c r="I145" s="61"/>
      <c r="J145" s="62"/>
      <c r="K145" s="63" t="str">
        <f t="shared" si="2"/>
        <v> </v>
      </c>
      <c r="L145" s="64" t="str">
        <f t="shared" si="3"/>
        <v> </v>
      </c>
      <c r="M145" s="64" t="str">
        <f t="shared" si="4"/>
        <v> </v>
      </c>
      <c r="N145" s="64" t="str">
        <f t="shared" si="5"/>
        <v> </v>
      </c>
      <c r="O145" s="65" t="str">
        <f t="shared" si="6"/>
        <v> </v>
      </c>
      <c r="P145" s="65" t="str">
        <f t="shared" si="7"/>
        <v> </v>
      </c>
      <c r="Q145" s="66" t="str">
        <f t="shared" si="23"/>
        <v> </v>
      </c>
      <c r="R145" s="63" t="str">
        <f t="shared" si="9"/>
        <v>#VALUE!</v>
      </c>
      <c r="S145" s="67" t="str">
        <f t="shared" si="10"/>
        <v>#VALUE!</v>
      </c>
      <c r="T145" s="94" t="str">
        <f t="shared" si="11"/>
        <v>#VALUE!</v>
      </c>
      <c r="U145" s="69" t="str">
        <f t="shared" si="12"/>
        <v>donnée(s) manquante(s)</v>
      </c>
      <c r="V145" s="70" t="str">
        <f t="shared" si="13"/>
        <v>donnée(s) manquante(s)</v>
      </c>
      <c r="W145" s="65" t="str">
        <f t="shared" si="14"/>
        <v> </v>
      </c>
      <c r="X145" s="65" t="str">
        <f>IF(ISBLANK(I145)," ",IF(I145&lt;=Scenario!$C$3,0,IF(I145&lt;=Scenario!$C$5,1,IF(I145&lt;=Scenario!$C$6,2,IF(I145&lt;=Scenario!$C$7,3,IF(I145&lt;=Scenario!$C$8,4,5))))))</f>
        <v> </v>
      </c>
      <c r="Y145" s="65" t="str">
        <f>IF(ISBLANK(J145)," ",IF(ROUND(J145,2)&lt;=Scenario!$G$3,0,IF(ROUND(J145,2)&lt;=Scenario!$G$5,1,IF(ROUND(J145,2)&lt;=Scenario!$G$6,2,IF(ROUND(J145,2)&lt;=Scenario!$G$7,3,IF(ROUND(J145,2)&lt;=Scenario!$G$8,4,IF(ROUND(J145,2)&lt;=Scenario!$G$9,5,IF(ROUND(J145,2)&lt;=Scenario!$G$10,6,7))))))))</f>
        <v> </v>
      </c>
      <c r="Z145" s="71" t="str">
        <f>IF(ISBLANK(F145)," ",IF(F145&lt;=Scenario!$O$3,0,IF(F145&lt;=Scenario!$O$5,1,IF(F145&lt;=Scenario!$O$6,2,IF(F145&lt;=Scenario!$O$7,3,IF(F145&lt;=Scenario!$O$8,4,IF(F145&lt;=Scenario!$O$9,5,IF(F145&lt;=Scenario!$O$10,6,IF(F145&lt;=Scenario!$O$11,7,IF(F145&lt;=Scenario!$O$12,8,IF(F145&lt;=Scenario!$O$13,9,IF(F145&lt;=Scenario!$O$14,10,IF(F145&lt;=Scenario!$O$15,11,IF(F145&lt;=Scenario!$O$16,12,IF(F145&lt;=Scenario!$O$17,13,IF(F145&lt;=Scenario!$O$18,14,IF(F145&lt;=Scenario!$O$19,15,IF(F145&lt;=Scenario!$O$20,16,IF(F145&lt;=Scenario!$O$21,17,IF(F145&lt;=Scenario!$O$22,18,IF(F145&lt;=Scenario!$O$23,19,20)))))))))))))))))))))</f>
        <v> </v>
      </c>
      <c r="AA145" s="71" t="str">
        <f>IF(ISBLANK(C145)," ",IF(C145&lt;=Scenario!$AA$3,0,IF(C145&lt;=Scenario!$AA$5,1,IF(C145&lt;=Scenario!$AA$6,2,IF(C145&lt;=Scenario!$AA$7,3,IF(C145&lt;=Scenario!$AA$8,4,IF(C145&lt;=Scenario!$AA$9,5,IF(C145&lt;=Scenario!$AA$10,6,IF(C145&lt;=Scenario!$AA$11,7,IF(C145&lt;=Scenario!$AA$12,8,IF(C145&lt;=Scenario!$AA$13,9,IF(C145&lt;=Scenario!$AA$14,10,IF(C145&lt;=Scenario!$AA$15,11,IF(C145&lt;=Scenario!$AA$16,12,IF(C145&lt;=Scenario!$AA$17,13,IF(C145&lt;=Scenario!$AA$18,14,15))))))))))))))))</f>
        <v> </v>
      </c>
      <c r="AB145" s="75" t="str">
        <f t="shared" si="15"/>
        <v>#VALUE!</v>
      </c>
      <c r="AC145" s="72" t="str">
        <f t="shared" si="16"/>
        <v>#VALUE!</v>
      </c>
      <c r="AD145" s="95" t="str">
        <f t="shared" si="17"/>
        <v>#VALUE!</v>
      </c>
      <c r="AE145" s="69" t="str">
        <f t="shared" si="18"/>
        <v>missing data</v>
      </c>
      <c r="AF145" s="74" t="str">
        <f t="shared" si="19"/>
        <v>missing data</v>
      </c>
      <c r="AG145" s="75" t="str">
        <f t="shared" si="20"/>
        <v>#VALUE!</v>
      </c>
      <c r="AH145" s="75" t="str">
        <f t="shared" si="21"/>
        <v>#VALUE!</v>
      </c>
    </row>
    <row r="146" ht="15.75" customHeight="1">
      <c r="A146" s="3" t="s">
        <v>203</v>
      </c>
      <c r="B146" s="57"/>
      <c r="C146" s="58"/>
      <c r="D146" s="58"/>
      <c r="E146" s="59"/>
      <c r="F146" s="60"/>
      <c r="G146" s="61"/>
      <c r="H146" s="61"/>
      <c r="I146" s="61"/>
      <c r="J146" s="62"/>
      <c r="K146" s="63" t="str">
        <f t="shared" si="2"/>
        <v> </v>
      </c>
      <c r="L146" s="64" t="str">
        <f t="shared" si="3"/>
        <v> </v>
      </c>
      <c r="M146" s="64" t="str">
        <f t="shared" si="4"/>
        <v> </v>
      </c>
      <c r="N146" s="64" t="str">
        <f t="shared" si="5"/>
        <v> </v>
      </c>
      <c r="O146" s="65" t="str">
        <f t="shared" si="6"/>
        <v> </v>
      </c>
      <c r="P146" s="65" t="str">
        <f t="shared" si="7"/>
        <v> </v>
      </c>
      <c r="Q146" s="66" t="str">
        <f t="shared" si="23"/>
        <v> </v>
      </c>
      <c r="R146" s="63" t="str">
        <f t="shared" si="9"/>
        <v>#VALUE!</v>
      </c>
      <c r="S146" s="67" t="str">
        <f t="shared" si="10"/>
        <v>#VALUE!</v>
      </c>
      <c r="T146" s="94" t="str">
        <f t="shared" si="11"/>
        <v>#VALUE!</v>
      </c>
      <c r="U146" s="69" t="str">
        <f t="shared" si="12"/>
        <v>donnée(s) manquante(s)</v>
      </c>
      <c r="V146" s="70" t="str">
        <f t="shared" si="13"/>
        <v>donnée(s) manquante(s)</v>
      </c>
      <c r="W146" s="65" t="str">
        <f t="shared" si="14"/>
        <v> </v>
      </c>
      <c r="X146" s="65" t="str">
        <f>IF(ISBLANK(I146)," ",IF(I146&lt;=Scenario!$C$3,0,IF(I146&lt;=Scenario!$C$5,1,IF(I146&lt;=Scenario!$C$6,2,IF(I146&lt;=Scenario!$C$7,3,IF(I146&lt;=Scenario!$C$8,4,5))))))</f>
        <v> </v>
      </c>
      <c r="Y146" s="65" t="str">
        <f>IF(ISBLANK(J146)," ",IF(ROUND(J146,2)&lt;=Scenario!$G$3,0,IF(ROUND(J146,2)&lt;=Scenario!$G$5,1,IF(ROUND(J146,2)&lt;=Scenario!$G$6,2,IF(ROUND(J146,2)&lt;=Scenario!$G$7,3,IF(ROUND(J146,2)&lt;=Scenario!$G$8,4,IF(ROUND(J146,2)&lt;=Scenario!$G$9,5,IF(ROUND(J146,2)&lt;=Scenario!$G$10,6,7))))))))</f>
        <v> </v>
      </c>
      <c r="Z146" s="71" t="str">
        <f>IF(ISBLANK(F146)," ",IF(F146&lt;=Scenario!$O$3,0,IF(F146&lt;=Scenario!$O$5,1,IF(F146&lt;=Scenario!$O$6,2,IF(F146&lt;=Scenario!$O$7,3,IF(F146&lt;=Scenario!$O$8,4,IF(F146&lt;=Scenario!$O$9,5,IF(F146&lt;=Scenario!$O$10,6,IF(F146&lt;=Scenario!$O$11,7,IF(F146&lt;=Scenario!$O$12,8,IF(F146&lt;=Scenario!$O$13,9,IF(F146&lt;=Scenario!$O$14,10,IF(F146&lt;=Scenario!$O$15,11,IF(F146&lt;=Scenario!$O$16,12,IF(F146&lt;=Scenario!$O$17,13,IF(F146&lt;=Scenario!$O$18,14,IF(F146&lt;=Scenario!$O$19,15,IF(F146&lt;=Scenario!$O$20,16,IF(F146&lt;=Scenario!$O$21,17,IF(F146&lt;=Scenario!$O$22,18,IF(F146&lt;=Scenario!$O$23,19,20)))))))))))))))))))))</f>
        <v> </v>
      </c>
      <c r="AA146" s="71" t="str">
        <f>IF(ISBLANK(C146)," ",IF(C146&lt;=Scenario!$AA$3,0,IF(C146&lt;=Scenario!$AA$5,1,IF(C146&lt;=Scenario!$AA$6,2,IF(C146&lt;=Scenario!$AA$7,3,IF(C146&lt;=Scenario!$AA$8,4,IF(C146&lt;=Scenario!$AA$9,5,IF(C146&lt;=Scenario!$AA$10,6,IF(C146&lt;=Scenario!$AA$11,7,IF(C146&lt;=Scenario!$AA$12,8,IF(C146&lt;=Scenario!$AA$13,9,IF(C146&lt;=Scenario!$AA$14,10,IF(C146&lt;=Scenario!$AA$15,11,IF(C146&lt;=Scenario!$AA$16,12,IF(C146&lt;=Scenario!$AA$17,13,IF(C146&lt;=Scenario!$AA$18,14,15))))))))))))))))</f>
        <v> </v>
      </c>
      <c r="AB146" s="75" t="str">
        <f t="shared" si="15"/>
        <v>#VALUE!</v>
      </c>
      <c r="AC146" s="72" t="str">
        <f t="shared" si="16"/>
        <v>#VALUE!</v>
      </c>
      <c r="AD146" s="95" t="str">
        <f t="shared" si="17"/>
        <v>#VALUE!</v>
      </c>
      <c r="AE146" s="69" t="str">
        <f t="shared" si="18"/>
        <v>missing data</v>
      </c>
      <c r="AF146" s="74" t="str">
        <f t="shared" si="19"/>
        <v>missing data</v>
      </c>
      <c r="AG146" s="75" t="str">
        <f t="shared" si="20"/>
        <v>#VALUE!</v>
      </c>
      <c r="AH146" s="75" t="str">
        <f t="shared" si="21"/>
        <v>#VALUE!</v>
      </c>
    </row>
    <row r="147" ht="15.75" customHeight="1">
      <c r="A147" s="3" t="s">
        <v>204</v>
      </c>
      <c r="B147" s="57"/>
      <c r="C147" s="58"/>
      <c r="D147" s="58"/>
      <c r="E147" s="59"/>
      <c r="F147" s="60"/>
      <c r="G147" s="61"/>
      <c r="H147" s="61"/>
      <c r="I147" s="61"/>
      <c r="J147" s="62"/>
      <c r="K147" s="63" t="str">
        <f t="shared" si="2"/>
        <v> </v>
      </c>
      <c r="L147" s="64" t="str">
        <f t="shared" si="3"/>
        <v> </v>
      </c>
      <c r="M147" s="64" t="str">
        <f t="shared" si="4"/>
        <v> </v>
      </c>
      <c r="N147" s="64" t="str">
        <f t="shared" si="5"/>
        <v> </v>
      </c>
      <c r="O147" s="65" t="str">
        <f t="shared" si="6"/>
        <v> </v>
      </c>
      <c r="P147" s="65" t="str">
        <f t="shared" si="7"/>
        <v> </v>
      </c>
      <c r="Q147" s="66" t="str">
        <f t="shared" si="23"/>
        <v> </v>
      </c>
      <c r="R147" s="63" t="str">
        <f t="shared" si="9"/>
        <v>#VALUE!</v>
      </c>
      <c r="S147" s="67" t="str">
        <f t="shared" si="10"/>
        <v>#VALUE!</v>
      </c>
      <c r="T147" s="94" t="str">
        <f t="shared" si="11"/>
        <v>#VALUE!</v>
      </c>
      <c r="U147" s="69" t="str">
        <f t="shared" si="12"/>
        <v>donnée(s) manquante(s)</v>
      </c>
      <c r="V147" s="70" t="str">
        <f t="shared" si="13"/>
        <v>donnée(s) manquante(s)</v>
      </c>
      <c r="W147" s="65" t="str">
        <f t="shared" si="14"/>
        <v> </v>
      </c>
      <c r="X147" s="65" t="str">
        <f>IF(ISBLANK(I147)," ",IF(I147&lt;=Scenario!$C$3,0,IF(I147&lt;=Scenario!$C$5,1,IF(I147&lt;=Scenario!$C$6,2,IF(I147&lt;=Scenario!$C$7,3,IF(I147&lt;=Scenario!$C$8,4,5))))))</f>
        <v> </v>
      </c>
      <c r="Y147" s="65" t="str">
        <f>IF(ISBLANK(J147)," ",IF(ROUND(J147,2)&lt;=Scenario!$G$3,0,IF(ROUND(J147,2)&lt;=Scenario!$G$5,1,IF(ROUND(J147,2)&lt;=Scenario!$G$6,2,IF(ROUND(J147,2)&lt;=Scenario!$G$7,3,IF(ROUND(J147,2)&lt;=Scenario!$G$8,4,IF(ROUND(J147,2)&lt;=Scenario!$G$9,5,IF(ROUND(J147,2)&lt;=Scenario!$G$10,6,7))))))))</f>
        <v> </v>
      </c>
      <c r="Z147" s="71" t="str">
        <f>IF(ISBLANK(F147)," ",IF(F147&lt;=Scenario!$O$3,0,IF(F147&lt;=Scenario!$O$5,1,IF(F147&lt;=Scenario!$O$6,2,IF(F147&lt;=Scenario!$O$7,3,IF(F147&lt;=Scenario!$O$8,4,IF(F147&lt;=Scenario!$O$9,5,IF(F147&lt;=Scenario!$O$10,6,IF(F147&lt;=Scenario!$O$11,7,IF(F147&lt;=Scenario!$O$12,8,IF(F147&lt;=Scenario!$O$13,9,IF(F147&lt;=Scenario!$O$14,10,IF(F147&lt;=Scenario!$O$15,11,IF(F147&lt;=Scenario!$O$16,12,IF(F147&lt;=Scenario!$O$17,13,IF(F147&lt;=Scenario!$O$18,14,IF(F147&lt;=Scenario!$O$19,15,IF(F147&lt;=Scenario!$O$20,16,IF(F147&lt;=Scenario!$O$21,17,IF(F147&lt;=Scenario!$O$22,18,IF(F147&lt;=Scenario!$O$23,19,20)))))))))))))))))))))</f>
        <v> </v>
      </c>
      <c r="AA147" s="71" t="str">
        <f>IF(ISBLANK(C147)," ",IF(C147&lt;=Scenario!$AA$3,0,IF(C147&lt;=Scenario!$AA$5,1,IF(C147&lt;=Scenario!$AA$6,2,IF(C147&lt;=Scenario!$AA$7,3,IF(C147&lt;=Scenario!$AA$8,4,IF(C147&lt;=Scenario!$AA$9,5,IF(C147&lt;=Scenario!$AA$10,6,IF(C147&lt;=Scenario!$AA$11,7,IF(C147&lt;=Scenario!$AA$12,8,IF(C147&lt;=Scenario!$AA$13,9,IF(C147&lt;=Scenario!$AA$14,10,IF(C147&lt;=Scenario!$AA$15,11,IF(C147&lt;=Scenario!$AA$16,12,IF(C147&lt;=Scenario!$AA$17,13,IF(C147&lt;=Scenario!$AA$18,14,15))))))))))))))))</f>
        <v> </v>
      </c>
      <c r="AB147" s="75" t="str">
        <f t="shared" si="15"/>
        <v>#VALUE!</v>
      </c>
      <c r="AC147" s="72" t="str">
        <f t="shared" si="16"/>
        <v>#VALUE!</v>
      </c>
      <c r="AD147" s="95" t="str">
        <f t="shared" si="17"/>
        <v>#VALUE!</v>
      </c>
      <c r="AE147" s="69" t="str">
        <f t="shared" si="18"/>
        <v>missing data</v>
      </c>
      <c r="AF147" s="74" t="str">
        <f t="shared" si="19"/>
        <v>missing data</v>
      </c>
      <c r="AG147" s="75" t="str">
        <f t="shared" si="20"/>
        <v>#VALUE!</v>
      </c>
      <c r="AH147" s="75" t="str">
        <f t="shared" si="21"/>
        <v>#VALUE!</v>
      </c>
    </row>
    <row r="148" ht="15.75" customHeight="1">
      <c r="A148" s="3" t="s">
        <v>205</v>
      </c>
      <c r="B148" s="57"/>
      <c r="C148" s="58"/>
      <c r="D148" s="58"/>
      <c r="E148" s="59"/>
      <c r="F148" s="60"/>
      <c r="G148" s="61"/>
      <c r="H148" s="61"/>
      <c r="I148" s="61"/>
      <c r="J148" s="62"/>
      <c r="K148" s="63" t="str">
        <f t="shared" si="2"/>
        <v> </v>
      </c>
      <c r="L148" s="64" t="str">
        <f t="shared" si="3"/>
        <v> </v>
      </c>
      <c r="M148" s="64" t="str">
        <f t="shared" si="4"/>
        <v> </v>
      </c>
      <c r="N148" s="64" t="str">
        <f t="shared" si="5"/>
        <v> </v>
      </c>
      <c r="O148" s="65" t="str">
        <f t="shared" si="6"/>
        <v> </v>
      </c>
      <c r="P148" s="65" t="str">
        <f t="shared" si="7"/>
        <v> </v>
      </c>
      <c r="Q148" s="66" t="str">
        <f t="shared" si="23"/>
        <v> </v>
      </c>
      <c r="R148" s="63" t="str">
        <f t="shared" si="9"/>
        <v>#VALUE!</v>
      </c>
      <c r="S148" s="67" t="str">
        <f t="shared" si="10"/>
        <v>#VALUE!</v>
      </c>
      <c r="T148" s="94" t="str">
        <f t="shared" si="11"/>
        <v>#VALUE!</v>
      </c>
      <c r="U148" s="69" t="str">
        <f t="shared" si="12"/>
        <v>donnée(s) manquante(s)</v>
      </c>
      <c r="V148" s="70" t="str">
        <f t="shared" si="13"/>
        <v>donnée(s) manquante(s)</v>
      </c>
      <c r="W148" s="65" t="str">
        <f t="shared" si="14"/>
        <v> </v>
      </c>
      <c r="X148" s="65" t="str">
        <f>IF(ISBLANK(I148)," ",IF(I148&lt;=Scenario!$C$3,0,IF(I148&lt;=Scenario!$C$5,1,IF(I148&lt;=Scenario!$C$6,2,IF(I148&lt;=Scenario!$C$7,3,IF(I148&lt;=Scenario!$C$8,4,5))))))</f>
        <v> </v>
      </c>
      <c r="Y148" s="65" t="str">
        <f>IF(ISBLANK(J148)," ",IF(ROUND(J148,2)&lt;=Scenario!$G$3,0,IF(ROUND(J148,2)&lt;=Scenario!$G$5,1,IF(ROUND(J148,2)&lt;=Scenario!$G$6,2,IF(ROUND(J148,2)&lt;=Scenario!$G$7,3,IF(ROUND(J148,2)&lt;=Scenario!$G$8,4,IF(ROUND(J148,2)&lt;=Scenario!$G$9,5,IF(ROUND(J148,2)&lt;=Scenario!$G$10,6,7))))))))</f>
        <v> </v>
      </c>
      <c r="Z148" s="71" t="str">
        <f>IF(ISBLANK(F148)," ",IF(F148&lt;=Scenario!$O$3,0,IF(F148&lt;=Scenario!$O$5,1,IF(F148&lt;=Scenario!$O$6,2,IF(F148&lt;=Scenario!$O$7,3,IF(F148&lt;=Scenario!$O$8,4,IF(F148&lt;=Scenario!$O$9,5,IF(F148&lt;=Scenario!$O$10,6,IF(F148&lt;=Scenario!$O$11,7,IF(F148&lt;=Scenario!$O$12,8,IF(F148&lt;=Scenario!$O$13,9,IF(F148&lt;=Scenario!$O$14,10,IF(F148&lt;=Scenario!$O$15,11,IF(F148&lt;=Scenario!$O$16,12,IF(F148&lt;=Scenario!$O$17,13,IF(F148&lt;=Scenario!$O$18,14,IF(F148&lt;=Scenario!$O$19,15,IF(F148&lt;=Scenario!$O$20,16,IF(F148&lt;=Scenario!$O$21,17,IF(F148&lt;=Scenario!$O$22,18,IF(F148&lt;=Scenario!$O$23,19,20)))))))))))))))))))))</f>
        <v> </v>
      </c>
      <c r="AA148" s="71" t="str">
        <f>IF(ISBLANK(C148)," ",IF(C148&lt;=Scenario!$AA$3,0,IF(C148&lt;=Scenario!$AA$5,1,IF(C148&lt;=Scenario!$AA$6,2,IF(C148&lt;=Scenario!$AA$7,3,IF(C148&lt;=Scenario!$AA$8,4,IF(C148&lt;=Scenario!$AA$9,5,IF(C148&lt;=Scenario!$AA$10,6,IF(C148&lt;=Scenario!$AA$11,7,IF(C148&lt;=Scenario!$AA$12,8,IF(C148&lt;=Scenario!$AA$13,9,IF(C148&lt;=Scenario!$AA$14,10,IF(C148&lt;=Scenario!$AA$15,11,IF(C148&lt;=Scenario!$AA$16,12,IF(C148&lt;=Scenario!$AA$17,13,IF(C148&lt;=Scenario!$AA$18,14,15))))))))))))))))</f>
        <v> </v>
      </c>
      <c r="AB148" s="75" t="str">
        <f t="shared" si="15"/>
        <v>#VALUE!</v>
      </c>
      <c r="AC148" s="72" t="str">
        <f t="shared" si="16"/>
        <v>#VALUE!</v>
      </c>
      <c r="AD148" s="95" t="str">
        <f t="shared" si="17"/>
        <v>#VALUE!</v>
      </c>
      <c r="AE148" s="69" t="str">
        <f t="shared" si="18"/>
        <v>missing data</v>
      </c>
      <c r="AF148" s="74" t="str">
        <f t="shared" si="19"/>
        <v>missing data</v>
      </c>
      <c r="AG148" s="75" t="str">
        <f t="shared" si="20"/>
        <v>#VALUE!</v>
      </c>
      <c r="AH148" s="75" t="str">
        <f t="shared" si="21"/>
        <v>#VALUE!</v>
      </c>
    </row>
    <row r="149" ht="15.75" customHeight="1">
      <c r="A149" s="3" t="s">
        <v>206</v>
      </c>
      <c r="B149" s="57"/>
      <c r="C149" s="58"/>
      <c r="D149" s="58"/>
      <c r="E149" s="59"/>
      <c r="F149" s="60"/>
      <c r="G149" s="61"/>
      <c r="H149" s="61"/>
      <c r="I149" s="61"/>
      <c r="J149" s="62"/>
      <c r="K149" s="63" t="str">
        <f t="shared" si="2"/>
        <v> </v>
      </c>
      <c r="L149" s="64" t="str">
        <f t="shared" si="3"/>
        <v> </v>
      </c>
      <c r="M149" s="64" t="str">
        <f t="shared" si="4"/>
        <v> </v>
      </c>
      <c r="N149" s="64" t="str">
        <f t="shared" si="5"/>
        <v> </v>
      </c>
      <c r="O149" s="65" t="str">
        <f t="shared" si="6"/>
        <v> </v>
      </c>
      <c r="P149" s="65" t="str">
        <f t="shared" si="7"/>
        <v> </v>
      </c>
      <c r="Q149" s="66" t="str">
        <f t="shared" si="23"/>
        <v> </v>
      </c>
      <c r="R149" s="63" t="str">
        <f t="shared" si="9"/>
        <v>#VALUE!</v>
      </c>
      <c r="S149" s="67" t="str">
        <f t="shared" si="10"/>
        <v>#VALUE!</v>
      </c>
      <c r="T149" s="94" t="str">
        <f t="shared" si="11"/>
        <v>#VALUE!</v>
      </c>
      <c r="U149" s="69" t="str">
        <f t="shared" si="12"/>
        <v>donnée(s) manquante(s)</v>
      </c>
      <c r="V149" s="70" t="str">
        <f t="shared" si="13"/>
        <v>donnée(s) manquante(s)</v>
      </c>
      <c r="W149" s="65" t="str">
        <f t="shared" si="14"/>
        <v> </v>
      </c>
      <c r="X149" s="65" t="str">
        <f>IF(ISBLANK(I149)," ",IF(I149&lt;=Scenario!$C$3,0,IF(I149&lt;=Scenario!$C$5,1,IF(I149&lt;=Scenario!$C$6,2,IF(I149&lt;=Scenario!$C$7,3,IF(I149&lt;=Scenario!$C$8,4,5))))))</f>
        <v> </v>
      </c>
      <c r="Y149" s="65" t="str">
        <f>IF(ISBLANK(J149)," ",IF(ROUND(J149,2)&lt;=Scenario!$G$3,0,IF(ROUND(J149,2)&lt;=Scenario!$G$5,1,IF(ROUND(J149,2)&lt;=Scenario!$G$6,2,IF(ROUND(J149,2)&lt;=Scenario!$G$7,3,IF(ROUND(J149,2)&lt;=Scenario!$G$8,4,IF(ROUND(J149,2)&lt;=Scenario!$G$9,5,IF(ROUND(J149,2)&lt;=Scenario!$G$10,6,7))))))))</f>
        <v> </v>
      </c>
      <c r="Z149" s="71" t="str">
        <f>IF(ISBLANK(F149)," ",IF(F149&lt;=Scenario!$O$3,0,IF(F149&lt;=Scenario!$O$5,1,IF(F149&lt;=Scenario!$O$6,2,IF(F149&lt;=Scenario!$O$7,3,IF(F149&lt;=Scenario!$O$8,4,IF(F149&lt;=Scenario!$O$9,5,IF(F149&lt;=Scenario!$O$10,6,IF(F149&lt;=Scenario!$O$11,7,IF(F149&lt;=Scenario!$O$12,8,IF(F149&lt;=Scenario!$O$13,9,IF(F149&lt;=Scenario!$O$14,10,IF(F149&lt;=Scenario!$O$15,11,IF(F149&lt;=Scenario!$O$16,12,IF(F149&lt;=Scenario!$O$17,13,IF(F149&lt;=Scenario!$O$18,14,IF(F149&lt;=Scenario!$O$19,15,IF(F149&lt;=Scenario!$O$20,16,IF(F149&lt;=Scenario!$O$21,17,IF(F149&lt;=Scenario!$O$22,18,IF(F149&lt;=Scenario!$O$23,19,20)))))))))))))))))))))</f>
        <v> </v>
      </c>
      <c r="AA149" s="71" t="str">
        <f>IF(ISBLANK(C149)," ",IF(C149&lt;=Scenario!$AA$3,0,IF(C149&lt;=Scenario!$AA$5,1,IF(C149&lt;=Scenario!$AA$6,2,IF(C149&lt;=Scenario!$AA$7,3,IF(C149&lt;=Scenario!$AA$8,4,IF(C149&lt;=Scenario!$AA$9,5,IF(C149&lt;=Scenario!$AA$10,6,IF(C149&lt;=Scenario!$AA$11,7,IF(C149&lt;=Scenario!$AA$12,8,IF(C149&lt;=Scenario!$AA$13,9,IF(C149&lt;=Scenario!$AA$14,10,IF(C149&lt;=Scenario!$AA$15,11,IF(C149&lt;=Scenario!$AA$16,12,IF(C149&lt;=Scenario!$AA$17,13,IF(C149&lt;=Scenario!$AA$18,14,15))))))))))))))))</f>
        <v> </v>
      </c>
      <c r="AB149" s="75" t="str">
        <f t="shared" si="15"/>
        <v>#VALUE!</v>
      </c>
      <c r="AC149" s="72" t="str">
        <f t="shared" si="16"/>
        <v>#VALUE!</v>
      </c>
      <c r="AD149" s="95" t="str">
        <f t="shared" si="17"/>
        <v>#VALUE!</v>
      </c>
      <c r="AE149" s="69" t="str">
        <f t="shared" si="18"/>
        <v>missing data</v>
      </c>
      <c r="AF149" s="74" t="str">
        <f t="shared" si="19"/>
        <v>missing data</v>
      </c>
      <c r="AG149" s="75" t="str">
        <f t="shared" si="20"/>
        <v>#VALUE!</v>
      </c>
      <c r="AH149" s="75" t="str">
        <f t="shared" si="21"/>
        <v>#VALUE!</v>
      </c>
    </row>
    <row r="150" ht="15.75" customHeight="1">
      <c r="A150" s="3" t="s">
        <v>207</v>
      </c>
      <c r="B150" s="57"/>
      <c r="C150" s="58"/>
      <c r="D150" s="58"/>
      <c r="E150" s="59"/>
      <c r="F150" s="60"/>
      <c r="G150" s="61"/>
      <c r="H150" s="61"/>
      <c r="I150" s="61"/>
      <c r="J150" s="62"/>
      <c r="K150" s="63" t="str">
        <f t="shared" si="2"/>
        <v> </v>
      </c>
      <c r="L150" s="64" t="str">
        <f t="shared" si="3"/>
        <v> </v>
      </c>
      <c r="M150" s="64" t="str">
        <f t="shared" si="4"/>
        <v> </v>
      </c>
      <c r="N150" s="64" t="str">
        <f t="shared" si="5"/>
        <v> </v>
      </c>
      <c r="O150" s="65" t="str">
        <f t="shared" si="6"/>
        <v> </v>
      </c>
      <c r="P150" s="65" t="str">
        <f t="shared" si="7"/>
        <v> </v>
      </c>
      <c r="Q150" s="66" t="str">
        <f t="shared" si="23"/>
        <v> </v>
      </c>
      <c r="R150" s="63" t="str">
        <f t="shared" si="9"/>
        <v>#VALUE!</v>
      </c>
      <c r="S150" s="67" t="str">
        <f t="shared" si="10"/>
        <v>#VALUE!</v>
      </c>
      <c r="T150" s="94" t="str">
        <f t="shared" si="11"/>
        <v>#VALUE!</v>
      </c>
      <c r="U150" s="69" t="str">
        <f t="shared" si="12"/>
        <v>donnée(s) manquante(s)</v>
      </c>
      <c r="V150" s="70" t="str">
        <f t="shared" si="13"/>
        <v>donnée(s) manquante(s)</v>
      </c>
      <c r="W150" s="65" t="str">
        <f t="shared" si="14"/>
        <v> </v>
      </c>
      <c r="X150" s="65" t="str">
        <f>IF(ISBLANK(I150)," ",IF(I150&lt;=Scenario!$C$3,0,IF(I150&lt;=Scenario!$C$5,1,IF(I150&lt;=Scenario!$C$6,2,IF(I150&lt;=Scenario!$C$7,3,IF(I150&lt;=Scenario!$C$8,4,5))))))</f>
        <v> </v>
      </c>
      <c r="Y150" s="65" t="str">
        <f>IF(ISBLANK(J150)," ",IF(ROUND(J150,2)&lt;=Scenario!$G$3,0,IF(ROUND(J150,2)&lt;=Scenario!$G$5,1,IF(ROUND(J150,2)&lt;=Scenario!$G$6,2,IF(ROUND(J150,2)&lt;=Scenario!$G$7,3,IF(ROUND(J150,2)&lt;=Scenario!$G$8,4,IF(ROUND(J150,2)&lt;=Scenario!$G$9,5,IF(ROUND(J150,2)&lt;=Scenario!$G$10,6,7))))))))</f>
        <v> </v>
      </c>
      <c r="Z150" s="71" t="str">
        <f>IF(ISBLANK(F150)," ",IF(F150&lt;=Scenario!$O$3,0,IF(F150&lt;=Scenario!$O$5,1,IF(F150&lt;=Scenario!$O$6,2,IF(F150&lt;=Scenario!$O$7,3,IF(F150&lt;=Scenario!$O$8,4,IF(F150&lt;=Scenario!$O$9,5,IF(F150&lt;=Scenario!$O$10,6,IF(F150&lt;=Scenario!$O$11,7,IF(F150&lt;=Scenario!$O$12,8,IF(F150&lt;=Scenario!$O$13,9,IF(F150&lt;=Scenario!$O$14,10,IF(F150&lt;=Scenario!$O$15,11,IF(F150&lt;=Scenario!$O$16,12,IF(F150&lt;=Scenario!$O$17,13,IF(F150&lt;=Scenario!$O$18,14,IF(F150&lt;=Scenario!$O$19,15,IF(F150&lt;=Scenario!$O$20,16,IF(F150&lt;=Scenario!$O$21,17,IF(F150&lt;=Scenario!$O$22,18,IF(F150&lt;=Scenario!$O$23,19,20)))))))))))))))))))))</f>
        <v> </v>
      </c>
      <c r="AA150" s="71" t="str">
        <f>IF(ISBLANK(C150)," ",IF(C150&lt;=Scenario!$AA$3,0,IF(C150&lt;=Scenario!$AA$5,1,IF(C150&lt;=Scenario!$AA$6,2,IF(C150&lt;=Scenario!$AA$7,3,IF(C150&lt;=Scenario!$AA$8,4,IF(C150&lt;=Scenario!$AA$9,5,IF(C150&lt;=Scenario!$AA$10,6,IF(C150&lt;=Scenario!$AA$11,7,IF(C150&lt;=Scenario!$AA$12,8,IF(C150&lt;=Scenario!$AA$13,9,IF(C150&lt;=Scenario!$AA$14,10,IF(C150&lt;=Scenario!$AA$15,11,IF(C150&lt;=Scenario!$AA$16,12,IF(C150&lt;=Scenario!$AA$17,13,IF(C150&lt;=Scenario!$AA$18,14,15))))))))))))))))</f>
        <v> </v>
      </c>
      <c r="AB150" s="75" t="str">
        <f t="shared" si="15"/>
        <v>#VALUE!</v>
      </c>
      <c r="AC150" s="72" t="str">
        <f t="shared" si="16"/>
        <v>#VALUE!</v>
      </c>
      <c r="AD150" s="95" t="str">
        <f t="shared" si="17"/>
        <v>#VALUE!</v>
      </c>
      <c r="AE150" s="69" t="str">
        <f t="shared" si="18"/>
        <v>missing data</v>
      </c>
      <c r="AF150" s="74" t="str">
        <f t="shared" si="19"/>
        <v>missing data</v>
      </c>
      <c r="AG150" s="75" t="str">
        <f t="shared" si="20"/>
        <v>#VALUE!</v>
      </c>
      <c r="AH150" s="75" t="str">
        <f t="shared" si="21"/>
        <v>#VALUE!</v>
      </c>
    </row>
    <row r="151" ht="15.75" customHeight="1">
      <c r="A151" s="3" t="s">
        <v>208</v>
      </c>
      <c r="B151" s="57"/>
      <c r="C151" s="58"/>
      <c r="D151" s="58"/>
      <c r="E151" s="59"/>
      <c r="F151" s="60"/>
      <c r="G151" s="61"/>
      <c r="H151" s="61"/>
      <c r="I151" s="61"/>
      <c r="J151" s="62"/>
      <c r="K151" s="63" t="str">
        <f t="shared" si="2"/>
        <v> </v>
      </c>
      <c r="L151" s="64" t="str">
        <f t="shared" si="3"/>
        <v> </v>
      </c>
      <c r="M151" s="64" t="str">
        <f t="shared" si="4"/>
        <v> </v>
      </c>
      <c r="N151" s="64" t="str">
        <f t="shared" si="5"/>
        <v> </v>
      </c>
      <c r="O151" s="65" t="str">
        <f t="shared" si="6"/>
        <v> </v>
      </c>
      <c r="P151" s="65" t="str">
        <f t="shared" si="7"/>
        <v> </v>
      </c>
      <c r="Q151" s="66" t="str">
        <f t="shared" si="23"/>
        <v> </v>
      </c>
      <c r="R151" s="63" t="str">
        <f t="shared" si="9"/>
        <v>#VALUE!</v>
      </c>
      <c r="S151" s="67" t="str">
        <f t="shared" si="10"/>
        <v>#VALUE!</v>
      </c>
      <c r="T151" s="94" t="str">
        <f t="shared" si="11"/>
        <v>#VALUE!</v>
      </c>
      <c r="U151" s="69" t="str">
        <f t="shared" si="12"/>
        <v>donnée(s) manquante(s)</v>
      </c>
      <c r="V151" s="70" t="str">
        <f t="shared" si="13"/>
        <v>donnée(s) manquante(s)</v>
      </c>
      <c r="W151" s="65" t="str">
        <f t="shared" si="14"/>
        <v> </v>
      </c>
      <c r="X151" s="65" t="str">
        <f>IF(ISBLANK(I151)," ",IF(I151&lt;=Scenario!$C$3,0,IF(I151&lt;=Scenario!$C$5,1,IF(I151&lt;=Scenario!$C$6,2,IF(I151&lt;=Scenario!$C$7,3,IF(I151&lt;=Scenario!$C$8,4,5))))))</f>
        <v> </v>
      </c>
      <c r="Y151" s="65" t="str">
        <f>IF(ISBLANK(J151)," ",IF(ROUND(J151,2)&lt;=Scenario!$G$3,0,IF(ROUND(J151,2)&lt;=Scenario!$G$5,1,IF(ROUND(J151,2)&lt;=Scenario!$G$6,2,IF(ROUND(J151,2)&lt;=Scenario!$G$7,3,IF(ROUND(J151,2)&lt;=Scenario!$G$8,4,IF(ROUND(J151,2)&lt;=Scenario!$G$9,5,IF(ROUND(J151,2)&lt;=Scenario!$G$10,6,7))))))))</f>
        <v> </v>
      </c>
      <c r="Z151" s="71" t="str">
        <f>IF(ISBLANK(F151)," ",IF(F151&lt;=Scenario!$O$3,0,IF(F151&lt;=Scenario!$O$5,1,IF(F151&lt;=Scenario!$O$6,2,IF(F151&lt;=Scenario!$O$7,3,IF(F151&lt;=Scenario!$O$8,4,IF(F151&lt;=Scenario!$O$9,5,IF(F151&lt;=Scenario!$O$10,6,IF(F151&lt;=Scenario!$O$11,7,IF(F151&lt;=Scenario!$O$12,8,IF(F151&lt;=Scenario!$O$13,9,IF(F151&lt;=Scenario!$O$14,10,IF(F151&lt;=Scenario!$O$15,11,IF(F151&lt;=Scenario!$O$16,12,IF(F151&lt;=Scenario!$O$17,13,IF(F151&lt;=Scenario!$O$18,14,IF(F151&lt;=Scenario!$O$19,15,IF(F151&lt;=Scenario!$O$20,16,IF(F151&lt;=Scenario!$O$21,17,IF(F151&lt;=Scenario!$O$22,18,IF(F151&lt;=Scenario!$O$23,19,20)))))))))))))))))))))</f>
        <v> </v>
      </c>
      <c r="AA151" s="71" t="str">
        <f>IF(ISBLANK(C151)," ",IF(C151&lt;=Scenario!$AA$3,0,IF(C151&lt;=Scenario!$AA$5,1,IF(C151&lt;=Scenario!$AA$6,2,IF(C151&lt;=Scenario!$AA$7,3,IF(C151&lt;=Scenario!$AA$8,4,IF(C151&lt;=Scenario!$AA$9,5,IF(C151&lt;=Scenario!$AA$10,6,IF(C151&lt;=Scenario!$AA$11,7,IF(C151&lt;=Scenario!$AA$12,8,IF(C151&lt;=Scenario!$AA$13,9,IF(C151&lt;=Scenario!$AA$14,10,IF(C151&lt;=Scenario!$AA$15,11,IF(C151&lt;=Scenario!$AA$16,12,IF(C151&lt;=Scenario!$AA$17,13,IF(C151&lt;=Scenario!$AA$18,14,15))))))))))))))))</f>
        <v> </v>
      </c>
      <c r="AB151" s="75" t="str">
        <f t="shared" si="15"/>
        <v>#VALUE!</v>
      </c>
      <c r="AC151" s="72" t="str">
        <f t="shared" si="16"/>
        <v>#VALUE!</v>
      </c>
      <c r="AD151" s="95" t="str">
        <f t="shared" si="17"/>
        <v>#VALUE!</v>
      </c>
      <c r="AE151" s="69" t="str">
        <f t="shared" si="18"/>
        <v>missing data</v>
      </c>
      <c r="AF151" s="74" t="str">
        <f t="shared" si="19"/>
        <v>missing data</v>
      </c>
      <c r="AG151" s="75" t="str">
        <f t="shared" si="20"/>
        <v>#VALUE!</v>
      </c>
      <c r="AH151" s="75" t="str">
        <f t="shared" si="21"/>
        <v>#VALUE!</v>
      </c>
    </row>
    <row r="152" ht="15.75" customHeight="1">
      <c r="A152" s="3" t="s">
        <v>209</v>
      </c>
      <c r="B152" s="57"/>
      <c r="C152" s="58"/>
      <c r="D152" s="58"/>
      <c r="E152" s="59"/>
      <c r="F152" s="60"/>
      <c r="G152" s="61"/>
      <c r="H152" s="61"/>
      <c r="I152" s="61"/>
      <c r="J152" s="62"/>
      <c r="K152" s="63" t="str">
        <f t="shared" si="2"/>
        <v> </v>
      </c>
      <c r="L152" s="64" t="str">
        <f t="shared" si="3"/>
        <v> </v>
      </c>
      <c r="M152" s="64" t="str">
        <f t="shared" si="4"/>
        <v> </v>
      </c>
      <c r="N152" s="64" t="str">
        <f t="shared" si="5"/>
        <v> </v>
      </c>
      <c r="O152" s="65" t="str">
        <f t="shared" si="6"/>
        <v> </v>
      </c>
      <c r="P152" s="65" t="str">
        <f t="shared" si="7"/>
        <v> </v>
      </c>
      <c r="Q152" s="66" t="str">
        <f t="shared" si="23"/>
        <v> </v>
      </c>
      <c r="R152" s="63" t="str">
        <f t="shared" si="9"/>
        <v>#VALUE!</v>
      </c>
      <c r="S152" s="67" t="str">
        <f t="shared" si="10"/>
        <v>#VALUE!</v>
      </c>
      <c r="T152" s="94" t="str">
        <f t="shared" si="11"/>
        <v>#VALUE!</v>
      </c>
      <c r="U152" s="69" t="str">
        <f t="shared" si="12"/>
        <v>donnée(s) manquante(s)</v>
      </c>
      <c r="V152" s="70" t="str">
        <f t="shared" si="13"/>
        <v>donnée(s) manquante(s)</v>
      </c>
      <c r="W152" s="65" t="str">
        <f t="shared" si="14"/>
        <v> </v>
      </c>
      <c r="X152" s="65" t="str">
        <f>IF(ISBLANK(I152)," ",IF(I152&lt;=Scenario!$C$3,0,IF(I152&lt;=Scenario!$C$5,1,IF(I152&lt;=Scenario!$C$6,2,IF(I152&lt;=Scenario!$C$7,3,IF(I152&lt;=Scenario!$C$8,4,5))))))</f>
        <v> </v>
      </c>
      <c r="Y152" s="65" t="str">
        <f>IF(ISBLANK(J152)," ",IF(ROUND(J152,2)&lt;=Scenario!$G$3,0,IF(ROUND(J152,2)&lt;=Scenario!$G$5,1,IF(ROUND(J152,2)&lt;=Scenario!$G$6,2,IF(ROUND(J152,2)&lt;=Scenario!$G$7,3,IF(ROUND(J152,2)&lt;=Scenario!$G$8,4,IF(ROUND(J152,2)&lt;=Scenario!$G$9,5,IF(ROUND(J152,2)&lt;=Scenario!$G$10,6,7))))))))</f>
        <v> </v>
      </c>
      <c r="Z152" s="71" t="str">
        <f>IF(ISBLANK(F152)," ",IF(F152&lt;=Scenario!$O$3,0,IF(F152&lt;=Scenario!$O$5,1,IF(F152&lt;=Scenario!$O$6,2,IF(F152&lt;=Scenario!$O$7,3,IF(F152&lt;=Scenario!$O$8,4,IF(F152&lt;=Scenario!$O$9,5,IF(F152&lt;=Scenario!$O$10,6,IF(F152&lt;=Scenario!$O$11,7,IF(F152&lt;=Scenario!$O$12,8,IF(F152&lt;=Scenario!$O$13,9,IF(F152&lt;=Scenario!$O$14,10,IF(F152&lt;=Scenario!$O$15,11,IF(F152&lt;=Scenario!$O$16,12,IF(F152&lt;=Scenario!$O$17,13,IF(F152&lt;=Scenario!$O$18,14,IF(F152&lt;=Scenario!$O$19,15,IF(F152&lt;=Scenario!$O$20,16,IF(F152&lt;=Scenario!$O$21,17,IF(F152&lt;=Scenario!$O$22,18,IF(F152&lt;=Scenario!$O$23,19,20)))))))))))))))))))))</f>
        <v> </v>
      </c>
      <c r="AA152" s="71" t="str">
        <f>IF(ISBLANK(C152)," ",IF(C152&lt;=Scenario!$AA$3,0,IF(C152&lt;=Scenario!$AA$5,1,IF(C152&lt;=Scenario!$AA$6,2,IF(C152&lt;=Scenario!$AA$7,3,IF(C152&lt;=Scenario!$AA$8,4,IF(C152&lt;=Scenario!$AA$9,5,IF(C152&lt;=Scenario!$AA$10,6,IF(C152&lt;=Scenario!$AA$11,7,IF(C152&lt;=Scenario!$AA$12,8,IF(C152&lt;=Scenario!$AA$13,9,IF(C152&lt;=Scenario!$AA$14,10,IF(C152&lt;=Scenario!$AA$15,11,IF(C152&lt;=Scenario!$AA$16,12,IF(C152&lt;=Scenario!$AA$17,13,IF(C152&lt;=Scenario!$AA$18,14,15))))))))))))))))</f>
        <v> </v>
      </c>
      <c r="AB152" s="75" t="str">
        <f t="shared" si="15"/>
        <v>#VALUE!</v>
      </c>
      <c r="AC152" s="72" t="str">
        <f t="shared" si="16"/>
        <v>#VALUE!</v>
      </c>
      <c r="AD152" s="95" t="str">
        <f t="shared" si="17"/>
        <v>#VALUE!</v>
      </c>
      <c r="AE152" s="69" t="str">
        <f t="shared" si="18"/>
        <v>missing data</v>
      </c>
      <c r="AF152" s="74" t="str">
        <f t="shared" si="19"/>
        <v>missing data</v>
      </c>
      <c r="AG152" s="75" t="str">
        <f t="shared" si="20"/>
        <v>#VALUE!</v>
      </c>
      <c r="AH152" s="75" t="str">
        <f t="shared" si="21"/>
        <v>#VALUE!</v>
      </c>
    </row>
    <row r="153" ht="15.75" customHeight="1">
      <c r="A153" s="3" t="s">
        <v>210</v>
      </c>
      <c r="B153" s="57"/>
      <c r="C153" s="58"/>
      <c r="D153" s="58"/>
      <c r="E153" s="59"/>
      <c r="F153" s="60"/>
      <c r="G153" s="61"/>
      <c r="H153" s="61"/>
      <c r="I153" s="61"/>
      <c r="J153" s="62"/>
      <c r="K153" s="63" t="str">
        <f t="shared" si="2"/>
        <v> </v>
      </c>
      <c r="L153" s="64" t="str">
        <f t="shared" si="3"/>
        <v> </v>
      </c>
      <c r="M153" s="64" t="str">
        <f t="shared" si="4"/>
        <v> </v>
      </c>
      <c r="N153" s="64" t="str">
        <f t="shared" si="5"/>
        <v> </v>
      </c>
      <c r="O153" s="65" t="str">
        <f t="shared" si="6"/>
        <v> </v>
      </c>
      <c r="P153" s="65" t="str">
        <f t="shared" si="7"/>
        <v> </v>
      </c>
      <c r="Q153" s="66" t="str">
        <f t="shared" si="23"/>
        <v> </v>
      </c>
      <c r="R153" s="63" t="str">
        <f t="shared" si="9"/>
        <v>#VALUE!</v>
      </c>
      <c r="S153" s="67" t="str">
        <f t="shared" si="10"/>
        <v>#VALUE!</v>
      </c>
      <c r="T153" s="94" t="str">
        <f t="shared" si="11"/>
        <v>#VALUE!</v>
      </c>
      <c r="U153" s="69" t="str">
        <f t="shared" si="12"/>
        <v>donnée(s) manquante(s)</v>
      </c>
      <c r="V153" s="70" t="str">
        <f t="shared" si="13"/>
        <v>donnée(s) manquante(s)</v>
      </c>
      <c r="W153" s="65" t="str">
        <f t="shared" si="14"/>
        <v> </v>
      </c>
      <c r="X153" s="65" t="str">
        <f>IF(ISBLANK(I153)," ",IF(I153&lt;=Scenario!$C$3,0,IF(I153&lt;=Scenario!$C$5,1,IF(I153&lt;=Scenario!$C$6,2,IF(I153&lt;=Scenario!$C$7,3,IF(I153&lt;=Scenario!$C$8,4,5))))))</f>
        <v> </v>
      </c>
      <c r="Y153" s="65" t="str">
        <f>IF(ISBLANK(J153)," ",IF(ROUND(J153,2)&lt;=Scenario!$G$3,0,IF(ROUND(J153,2)&lt;=Scenario!$G$5,1,IF(ROUND(J153,2)&lt;=Scenario!$G$6,2,IF(ROUND(J153,2)&lt;=Scenario!$G$7,3,IF(ROUND(J153,2)&lt;=Scenario!$G$8,4,IF(ROUND(J153,2)&lt;=Scenario!$G$9,5,IF(ROUND(J153,2)&lt;=Scenario!$G$10,6,7))))))))</f>
        <v> </v>
      </c>
      <c r="Z153" s="71" t="str">
        <f>IF(ISBLANK(F153)," ",IF(F153&lt;=Scenario!$O$3,0,IF(F153&lt;=Scenario!$O$5,1,IF(F153&lt;=Scenario!$O$6,2,IF(F153&lt;=Scenario!$O$7,3,IF(F153&lt;=Scenario!$O$8,4,IF(F153&lt;=Scenario!$O$9,5,IF(F153&lt;=Scenario!$O$10,6,IF(F153&lt;=Scenario!$O$11,7,IF(F153&lt;=Scenario!$O$12,8,IF(F153&lt;=Scenario!$O$13,9,IF(F153&lt;=Scenario!$O$14,10,IF(F153&lt;=Scenario!$O$15,11,IF(F153&lt;=Scenario!$O$16,12,IF(F153&lt;=Scenario!$O$17,13,IF(F153&lt;=Scenario!$O$18,14,IF(F153&lt;=Scenario!$O$19,15,IF(F153&lt;=Scenario!$O$20,16,IF(F153&lt;=Scenario!$O$21,17,IF(F153&lt;=Scenario!$O$22,18,IF(F153&lt;=Scenario!$O$23,19,20)))))))))))))))))))))</f>
        <v> </v>
      </c>
      <c r="AA153" s="71" t="str">
        <f>IF(ISBLANK(C153)," ",IF(C153&lt;=Scenario!$AA$3,0,IF(C153&lt;=Scenario!$AA$5,1,IF(C153&lt;=Scenario!$AA$6,2,IF(C153&lt;=Scenario!$AA$7,3,IF(C153&lt;=Scenario!$AA$8,4,IF(C153&lt;=Scenario!$AA$9,5,IF(C153&lt;=Scenario!$AA$10,6,IF(C153&lt;=Scenario!$AA$11,7,IF(C153&lt;=Scenario!$AA$12,8,IF(C153&lt;=Scenario!$AA$13,9,IF(C153&lt;=Scenario!$AA$14,10,IF(C153&lt;=Scenario!$AA$15,11,IF(C153&lt;=Scenario!$AA$16,12,IF(C153&lt;=Scenario!$AA$17,13,IF(C153&lt;=Scenario!$AA$18,14,15))))))))))))))))</f>
        <v> </v>
      </c>
      <c r="AB153" s="75" t="str">
        <f t="shared" si="15"/>
        <v>#VALUE!</v>
      </c>
      <c r="AC153" s="72" t="str">
        <f t="shared" si="16"/>
        <v>#VALUE!</v>
      </c>
      <c r="AD153" s="95" t="str">
        <f t="shared" si="17"/>
        <v>#VALUE!</v>
      </c>
      <c r="AE153" s="69" t="str">
        <f t="shared" si="18"/>
        <v>missing data</v>
      </c>
      <c r="AF153" s="74" t="str">
        <f t="shared" si="19"/>
        <v>missing data</v>
      </c>
      <c r="AG153" s="75" t="str">
        <f t="shared" si="20"/>
        <v>#VALUE!</v>
      </c>
      <c r="AH153" s="75" t="str">
        <f t="shared" si="21"/>
        <v>#VALUE!</v>
      </c>
    </row>
    <row r="154" ht="15.75" customHeight="1">
      <c r="A154" s="3" t="s">
        <v>211</v>
      </c>
      <c r="B154" s="57"/>
      <c r="C154" s="58"/>
      <c r="D154" s="58"/>
      <c r="E154" s="59"/>
      <c r="F154" s="60"/>
      <c r="G154" s="61"/>
      <c r="H154" s="61"/>
      <c r="I154" s="61"/>
      <c r="J154" s="62"/>
      <c r="K154" s="63" t="str">
        <f t="shared" si="2"/>
        <v> </v>
      </c>
      <c r="L154" s="64" t="str">
        <f t="shared" si="3"/>
        <v> </v>
      </c>
      <c r="M154" s="64" t="str">
        <f t="shared" si="4"/>
        <v> </v>
      </c>
      <c r="N154" s="64" t="str">
        <f t="shared" si="5"/>
        <v> </v>
      </c>
      <c r="O154" s="65" t="str">
        <f t="shared" si="6"/>
        <v> </v>
      </c>
      <c r="P154" s="65" t="str">
        <f t="shared" si="7"/>
        <v> </v>
      </c>
      <c r="Q154" s="66" t="str">
        <f t="shared" si="23"/>
        <v> </v>
      </c>
      <c r="R154" s="63" t="str">
        <f t="shared" si="9"/>
        <v>#VALUE!</v>
      </c>
      <c r="S154" s="67" t="str">
        <f t="shared" si="10"/>
        <v>#VALUE!</v>
      </c>
      <c r="T154" s="94" t="str">
        <f t="shared" si="11"/>
        <v>#VALUE!</v>
      </c>
      <c r="U154" s="69" t="str">
        <f t="shared" si="12"/>
        <v>donnée(s) manquante(s)</v>
      </c>
      <c r="V154" s="70" t="str">
        <f t="shared" si="13"/>
        <v>donnée(s) manquante(s)</v>
      </c>
      <c r="W154" s="65" t="str">
        <f t="shared" si="14"/>
        <v> </v>
      </c>
      <c r="X154" s="65" t="str">
        <f>IF(ISBLANK(I154)," ",IF(I154&lt;=Scenario!$C$3,0,IF(I154&lt;=Scenario!$C$5,1,IF(I154&lt;=Scenario!$C$6,2,IF(I154&lt;=Scenario!$C$7,3,IF(I154&lt;=Scenario!$C$8,4,5))))))</f>
        <v> </v>
      </c>
      <c r="Y154" s="65" t="str">
        <f>IF(ISBLANK(J154)," ",IF(ROUND(J154,2)&lt;=Scenario!$G$3,0,IF(ROUND(J154,2)&lt;=Scenario!$G$5,1,IF(ROUND(J154,2)&lt;=Scenario!$G$6,2,IF(ROUND(J154,2)&lt;=Scenario!$G$7,3,IF(ROUND(J154,2)&lt;=Scenario!$G$8,4,IF(ROUND(J154,2)&lt;=Scenario!$G$9,5,IF(ROUND(J154,2)&lt;=Scenario!$G$10,6,7))))))))</f>
        <v> </v>
      </c>
      <c r="Z154" s="71" t="str">
        <f>IF(ISBLANK(F154)," ",IF(F154&lt;=Scenario!$O$3,0,IF(F154&lt;=Scenario!$O$5,1,IF(F154&lt;=Scenario!$O$6,2,IF(F154&lt;=Scenario!$O$7,3,IF(F154&lt;=Scenario!$O$8,4,IF(F154&lt;=Scenario!$O$9,5,IF(F154&lt;=Scenario!$O$10,6,IF(F154&lt;=Scenario!$O$11,7,IF(F154&lt;=Scenario!$O$12,8,IF(F154&lt;=Scenario!$O$13,9,IF(F154&lt;=Scenario!$O$14,10,IF(F154&lt;=Scenario!$O$15,11,IF(F154&lt;=Scenario!$O$16,12,IF(F154&lt;=Scenario!$O$17,13,IF(F154&lt;=Scenario!$O$18,14,IF(F154&lt;=Scenario!$O$19,15,IF(F154&lt;=Scenario!$O$20,16,IF(F154&lt;=Scenario!$O$21,17,IF(F154&lt;=Scenario!$O$22,18,IF(F154&lt;=Scenario!$O$23,19,20)))))))))))))))))))))</f>
        <v> </v>
      </c>
      <c r="AA154" s="71" t="str">
        <f>IF(ISBLANK(C154)," ",IF(C154&lt;=Scenario!$AA$3,0,IF(C154&lt;=Scenario!$AA$5,1,IF(C154&lt;=Scenario!$AA$6,2,IF(C154&lt;=Scenario!$AA$7,3,IF(C154&lt;=Scenario!$AA$8,4,IF(C154&lt;=Scenario!$AA$9,5,IF(C154&lt;=Scenario!$AA$10,6,IF(C154&lt;=Scenario!$AA$11,7,IF(C154&lt;=Scenario!$AA$12,8,IF(C154&lt;=Scenario!$AA$13,9,IF(C154&lt;=Scenario!$AA$14,10,IF(C154&lt;=Scenario!$AA$15,11,IF(C154&lt;=Scenario!$AA$16,12,IF(C154&lt;=Scenario!$AA$17,13,IF(C154&lt;=Scenario!$AA$18,14,15))))))))))))))))</f>
        <v> </v>
      </c>
      <c r="AB154" s="75" t="str">
        <f t="shared" si="15"/>
        <v>#VALUE!</v>
      </c>
      <c r="AC154" s="72" t="str">
        <f t="shared" si="16"/>
        <v>#VALUE!</v>
      </c>
      <c r="AD154" s="95" t="str">
        <f t="shared" si="17"/>
        <v>#VALUE!</v>
      </c>
      <c r="AE154" s="69" t="str">
        <f t="shared" si="18"/>
        <v>missing data</v>
      </c>
      <c r="AF154" s="74" t="str">
        <f t="shared" si="19"/>
        <v>missing data</v>
      </c>
      <c r="AG154" s="75" t="str">
        <f t="shared" si="20"/>
        <v>#VALUE!</v>
      </c>
      <c r="AH154" s="75" t="str">
        <f t="shared" si="21"/>
        <v>#VALUE!</v>
      </c>
    </row>
    <row r="155" ht="15.75" customHeight="1">
      <c r="A155" s="3" t="s">
        <v>212</v>
      </c>
      <c r="B155" s="57"/>
      <c r="C155" s="58"/>
      <c r="D155" s="58"/>
      <c r="E155" s="59"/>
      <c r="F155" s="60"/>
      <c r="G155" s="61"/>
      <c r="H155" s="61"/>
      <c r="I155" s="61"/>
      <c r="J155" s="62"/>
      <c r="K155" s="63" t="str">
        <f t="shared" si="2"/>
        <v> </v>
      </c>
      <c r="L155" s="64" t="str">
        <f t="shared" si="3"/>
        <v> </v>
      </c>
      <c r="M155" s="64" t="str">
        <f t="shared" si="4"/>
        <v> </v>
      </c>
      <c r="N155" s="64" t="str">
        <f t="shared" si="5"/>
        <v> </v>
      </c>
      <c r="O155" s="65" t="str">
        <f t="shared" si="6"/>
        <v> </v>
      </c>
      <c r="P155" s="65" t="str">
        <f t="shared" si="7"/>
        <v> </v>
      </c>
      <c r="Q155" s="66" t="str">
        <f t="shared" si="23"/>
        <v> </v>
      </c>
      <c r="R155" s="63" t="str">
        <f t="shared" si="9"/>
        <v>#VALUE!</v>
      </c>
      <c r="S155" s="67" t="str">
        <f t="shared" si="10"/>
        <v>#VALUE!</v>
      </c>
      <c r="T155" s="94" t="str">
        <f t="shared" si="11"/>
        <v>#VALUE!</v>
      </c>
      <c r="U155" s="69" t="str">
        <f t="shared" si="12"/>
        <v>donnée(s) manquante(s)</v>
      </c>
      <c r="V155" s="70" t="str">
        <f t="shared" si="13"/>
        <v>donnée(s) manquante(s)</v>
      </c>
      <c r="W155" s="65" t="str">
        <f t="shared" si="14"/>
        <v> </v>
      </c>
      <c r="X155" s="65" t="str">
        <f>IF(ISBLANK(I155)," ",IF(I155&lt;=Scenario!$C$3,0,IF(I155&lt;=Scenario!$C$5,1,IF(I155&lt;=Scenario!$C$6,2,IF(I155&lt;=Scenario!$C$7,3,IF(I155&lt;=Scenario!$C$8,4,5))))))</f>
        <v> </v>
      </c>
      <c r="Y155" s="65" t="str">
        <f>IF(ISBLANK(J155)," ",IF(ROUND(J155,2)&lt;=Scenario!$G$3,0,IF(ROUND(J155,2)&lt;=Scenario!$G$5,1,IF(ROUND(J155,2)&lt;=Scenario!$G$6,2,IF(ROUND(J155,2)&lt;=Scenario!$G$7,3,IF(ROUND(J155,2)&lt;=Scenario!$G$8,4,IF(ROUND(J155,2)&lt;=Scenario!$G$9,5,IF(ROUND(J155,2)&lt;=Scenario!$G$10,6,7))))))))</f>
        <v> </v>
      </c>
      <c r="Z155" s="71" t="str">
        <f>IF(ISBLANK(F155)," ",IF(F155&lt;=Scenario!$O$3,0,IF(F155&lt;=Scenario!$O$5,1,IF(F155&lt;=Scenario!$O$6,2,IF(F155&lt;=Scenario!$O$7,3,IF(F155&lt;=Scenario!$O$8,4,IF(F155&lt;=Scenario!$O$9,5,IF(F155&lt;=Scenario!$O$10,6,IF(F155&lt;=Scenario!$O$11,7,IF(F155&lt;=Scenario!$O$12,8,IF(F155&lt;=Scenario!$O$13,9,IF(F155&lt;=Scenario!$O$14,10,IF(F155&lt;=Scenario!$O$15,11,IF(F155&lt;=Scenario!$O$16,12,IF(F155&lt;=Scenario!$O$17,13,IF(F155&lt;=Scenario!$O$18,14,IF(F155&lt;=Scenario!$O$19,15,IF(F155&lt;=Scenario!$O$20,16,IF(F155&lt;=Scenario!$O$21,17,IF(F155&lt;=Scenario!$O$22,18,IF(F155&lt;=Scenario!$O$23,19,20)))))))))))))))))))))</f>
        <v> </v>
      </c>
      <c r="AA155" s="71" t="str">
        <f>IF(ISBLANK(C155)," ",IF(C155&lt;=Scenario!$AA$3,0,IF(C155&lt;=Scenario!$AA$5,1,IF(C155&lt;=Scenario!$AA$6,2,IF(C155&lt;=Scenario!$AA$7,3,IF(C155&lt;=Scenario!$AA$8,4,IF(C155&lt;=Scenario!$AA$9,5,IF(C155&lt;=Scenario!$AA$10,6,IF(C155&lt;=Scenario!$AA$11,7,IF(C155&lt;=Scenario!$AA$12,8,IF(C155&lt;=Scenario!$AA$13,9,IF(C155&lt;=Scenario!$AA$14,10,IF(C155&lt;=Scenario!$AA$15,11,IF(C155&lt;=Scenario!$AA$16,12,IF(C155&lt;=Scenario!$AA$17,13,IF(C155&lt;=Scenario!$AA$18,14,15))))))))))))))))</f>
        <v> </v>
      </c>
      <c r="AB155" s="75" t="str">
        <f t="shared" si="15"/>
        <v>#VALUE!</v>
      </c>
      <c r="AC155" s="72" t="str">
        <f t="shared" si="16"/>
        <v>#VALUE!</v>
      </c>
      <c r="AD155" s="95" t="str">
        <f t="shared" si="17"/>
        <v>#VALUE!</v>
      </c>
      <c r="AE155" s="69" t="str">
        <f t="shared" si="18"/>
        <v>missing data</v>
      </c>
      <c r="AF155" s="74" t="str">
        <f t="shared" si="19"/>
        <v>missing data</v>
      </c>
      <c r="AG155" s="75" t="str">
        <f t="shared" si="20"/>
        <v>#VALUE!</v>
      </c>
      <c r="AH155" s="75" t="str">
        <f t="shared" si="21"/>
        <v>#VALUE!</v>
      </c>
    </row>
    <row r="156" ht="15.75" customHeight="1">
      <c r="A156" s="3" t="s">
        <v>213</v>
      </c>
      <c r="B156" s="57"/>
      <c r="C156" s="58"/>
      <c r="D156" s="58"/>
      <c r="E156" s="59"/>
      <c r="F156" s="60"/>
      <c r="G156" s="61"/>
      <c r="H156" s="61"/>
      <c r="I156" s="61"/>
      <c r="J156" s="62"/>
      <c r="K156" s="63" t="str">
        <f t="shared" si="2"/>
        <v> </v>
      </c>
      <c r="L156" s="64" t="str">
        <f t="shared" si="3"/>
        <v> </v>
      </c>
      <c r="M156" s="64" t="str">
        <f t="shared" si="4"/>
        <v> </v>
      </c>
      <c r="N156" s="64" t="str">
        <f t="shared" si="5"/>
        <v> </v>
      </c>
      <c r="O156" s="65" t="str">
        <f t="shared" si="6"/>
        <v> </v>
      </c>
      <c r="P156" s="65" t="str">
        <f t="shared" si="7"/>
        <v> </v>
      </c>
      <c r="Q156" s="66" t="str">
        <f t="shared" si="23"/>
        <v> </v>
      </c>
      <c r="R156" s="63" t="str">
        <f t="shared" si="9"/>
        <v>#VALUE!</v>
      </c>
      <c r="S156" s="67" t="str">
        <f t="shared" si="10"/>
        <v>#VALUE!</v>
      </c>
      <c r="T156" s="94" t="str">
        <f t="shared" si="11"/>
        <v>#VALUE!</v>
      </c>
      <c r="U156" s="69" t="str">
        <f t="shared" si="12"/>
        <v>donnée(s) manquante(s)</v>
      </c>
      <c r="V156" s="70" t="str">
        <f t="shared" si="13"/>
        <v>donnée(s) manquante(s)</v>
      </c>
      <c r="W156" s="65" t="str">
        <f t="shared" si="14"/>
        <v> </v>
      </c>
      <c r="X156" s="65" t="str">
        <f>IF(ISBLANK(I156)," ",IF(I156&lt;=Scenario!$C$3,0,IF(I156&lt;=Scenario!$C$5,1,IF(I156&lt;=Scenario!$C$6,2,IF(I156&lt;=Scenario!$C$7,3,IF(I156&lt;=Scenario!$C$8,4,5))))))</f>
        <v> </v>
      </c>
      <c r="Y156" s="65" t="str">
        <f>IF(ISBLANK(J156)," ",IF(ROUND(J156,2)&lt;=Scenario!$G$3,0,IF(ROUND(J156,2)&lt;=Scenario!$G$5,1,IF(ROUND(J156,2)&lt;=Scenario!$G$6,2,IF(ROUND(J156,2)&lt;=Scenario!$G$7,3,IF(ROUND(J156,2)&lt;=Scenario!$G$8,4,IF(ROUND(J156,2)&lt;=Scenario!$G$9,5,IF(ROUND(J156,2)&lt;=Scenario!$G$10,6,7))))))))</f>
        <v> </v>
      </c>
      <c r="Z156" s="71" t="str">
        <f>IF(ISBLANK(F156)," ",IF(F156&lt;=Scenario!$O$3,0,IF(F156&lt;=Scenario!$O$5,1,IF(F156&lt;=Scenario!$O$6,2,IF(F156&lt;=Scenario!$O$7,3,IF(F156&lt;=Scenario!$O$8,4,IF(F156&lt;=Scenario!$O$9,5,IF(F156&lt;=Scenario!$O$10,6,IF(F156&lt;=Scenario!$O$11,7,IF(F156&lt;=Scenario!$O$12,8,IF(F156&lt;=Scenario!$O$13,9,IF(F156&lt;=Scenario!$O$14,10,IF(F156&lt;=Scenario!$O$15,11,IF(F156&lt;=Scenario!$O$16,12,IF(F156&lt;=Scenario!$O$17,13,IF(F156&lt;=Scenario!$O$18,14,IF(F156&lt;=Scenario!$O$19,15,IF(F156&lt;=Scenario!$O$20,16,IF(F156&lt;=Scenario!$O$21,17,IF(F156&lt;=Scenario!$O$22,18,IF(F156&lt;=Scenario!$O$23,19,20)))))))))))))))))))))</f>
        <v> </v>
      </c>
      <c r="AA156" s="71" t="str">
        <f>IF(ISBLANK(C156)," ",IF(C156&lt;=Scenario!$AA$3,0,IF(C156&lt;=Scenario!$AA$5,1,IF(C156&lt;=Scenario!$AA$6,2,IF(C156&lt;=Scenario!$AA$7,3,IF(C156&lt;=Scenario!$AA$8,4,IF(C156&lt;=Scenario!$AA$9,5,IF(C156&lt;=Scenario!$AA$10,6,IF(C156&lt;=Scenario!$AA$11,7,IF(C156&lt;=Scenario!$AA$12,8,IF(C156&lt;=Scenario!$AA$13,9,IF(C156&lt;=Scenario!$AA$14,10,IF(C156&lt;=Scenario!$AA$15,11,IF(C156&lt;=Scenario!$AA$16,12,IF(C156&lt;=Scenario!$AA$17,13,IF(C156&lt;=Scenario!$AA$18,14,15))))))))))))))))</f>
        <v> </v>
      </c>
      <c r="AB156" s="75" t="str">
        <f t="shared" si="15"/>
        <v>#VALUE!</v>
      </c>
      <c r="AC156" s="72" t="str">
        <f t="shared" si="16"/>
        <v>#VALUE!</v>
      </c>
      <c r="AD156" s="95" t="str">
        <f t="shared" si="17"/>
        <v>#VALUE!</v>
      </c>
      <c r="AE156" s="69" t="str">
        <f t="shared" si="18"/>
        <v>missing data</v>
      </c>
      <c r="AF156" s="74" t="str">
        <f t="shared" si="19"/>
        <v>missing data</v>
      </c>
      <c r="AG156" s="75" t="str">
        <f t="shared" si="20"/>
        <v>#VALUE!</v>
      </c>
      <c r="AH156" s="75" t="str">
        <f t="shared" si="21"/>
        <v>#VALUE!</v>
      </c>
    </row>
    <row r="157" ht="15.75" customHeight="1">
      <c r="A157" s="3" t="s">
        <v>214</v>
      </c>
      <c r="B157" s="57"/>
      <c r="C157" s="58"/>
      <c r="D157" s="58"/>
      <c r="E157" s="59"/>
      <c r="F157" s="60"/>
      <c r="G157" s="61"/>
      <c r="H157" s="61"/>
      <c r="I157" s="61"/>
      <c r="J157" s="62"/>
      <c r="K157" s="63" t="str">
        <f t="shared" si="2"/>
        <v> </v>
      </c>
      <c r="L157" s="64" t="str">
        <f t="shared" si="3"/>
        <v> </v>
      </c>
      <c r="M157" s="64" t="str">
        <f t="shared" si="4"/>
        <v> </v>
      </c>
      <c r="N157" s="64" t="str">
        <f t="shared" si="5"/>
        <v> </v>
      </c>
      <c r="O157" s="65" t="str">
        <f t="shared" si="6"/>
        <v> </v>
      </c>
      <c r="P157" s="65" t="str">
        <f t="shared" si="7"/>
        <v> </v>
      </c>
      <c r="Q157" s="66" t="str">
        <f t="shared" si="23"/>
        <v> </v>
      </c>
      <c r="R157" s="63" t="str">
        <f t="shared" si="9"/>
        <v>#VALUE!</v>
      </c>
      <c r="S157" s="67" t="str">
        <f t="shared" si="10"/>
        <v>#VALUE!</v>
      </c>
      <c r="T157" s="94" t="str">
        <f t="shared" si="11"/>
        <v>#VALUE!</v>
      </c>
      <c r="U157" s="69" t="str">
        <f t="shared" si="12"/>
        <v>donnée(s) manquante(s)</v>
      </c>
      <c r="V157" s="70" t="str">
        <f t="shared" si="13"/>
        <v>donnée(s) manquante(s)</v>
      </c>
      <c r="W157" s="65" t="str">
        <f t="shared" si="14"/>
        <v> </v>
      </c>
      <c r="X157" s="65" t="str">
        <f>IF(ISBLANK(I157)," ",IF(I157&lt;=Scenario!$C$3,0,IF(I157&lt;=Scenario!$C$5,1,IF(I157&lt;=Scenario!$C$6,2,IF(I157&lt;=Scenario!$C$7,3,IF(I157&lt;=Scenario!$C$8,4,5))))))</f>
        <v> </v>
      </c>
      <c r="Y157" s="65" t="str">
        <f>IF(ISBLANK(J157)," ",IF(ROUND(J157,2)&lt;=Scenario!$G$3,0,IF(ROUND(J157,2)&lt;=Scenario!$G$5,1,IF(ROUND(J157,2)&lt;=Scenario!$G$6,2,IF(ROUND(J157,2)&lt;=Scenario!$G$7,3,IF(ROUND(J157,2)&lt;=Scenario!$G$8,4,IF(ROUND(J157,2)&lt;=Scenario!$G$9,5,IF(ROUND(J157,2)&lt;=Scenario!$G$10,6,7))))))))</f>
        <v> </v>
      </c>
      <c r="Z157" s="71" t="str">
        <f>IF(ISBLANK(F157)," ",IF(F157&lt;=Scenario!$O$3,0,IF(F157&lt;=Scenario!$O$5,1,IF(F157&lt;=Scenario!$O$6,2,IF(F157&lt;=Scenario!$O$7,3,IF(F157&lt;=Scenario!$O$8,4,IF(F157&lt;=Scenario!$O$9,5,IF(F157&lt;=Scenario!$O$10,6,IF(F157&lt;=Scenario!$O$11,7,IF(F157&lt;=Scenario!$O$12,8,IF(F157&lt;=Scenario!$O$13,9,IF(F157&lt;=Scenario!$O$14,10,IF(F157&lt;=Scenario!$O$15,11,IF(F157&lt;=Scenario!$O$16,12,IF(F157&lt;=Scenario!$O$17,13,IF(F157&lt;=Scenario!$O$18,14,IF(F157&lt;=Scenario!$O$19,15,IF(F157&lt;=Scenario!$O$20,16,IF(F157&lt;=Scenario!$O$21,17,IF(F157&lt;=Scenario!$O$22,18,IF(F157&lt;=Scenario!$O$23,19,20)))))))))))))))))))))</f>
        <v> </v>
      </c>
      <c r="AA157" s="71" t="str">
        <f>IF(ISBLANK(C157)," ",IF(C157&lt;=Scenario!$AA$3,0,IF(C157&lt;=Scenario!$AA$5,1,IF(C157&lt;=Scenario!$AA$6,2,IF(C157&lt;=Scenario!$AA$7,3,IF(C157&lt;=Scenario!$AA$8,4,IF(C157&lt;=Scenario!$AA$9,5,IF(C157&lt;=Scenario!$AA$10,6,IF(C157&lt;=Scenario!$AA$11,7,IF(C157&lt;=Scenario!$AA$12,8,IF(C157&lt;=Scenario!$AA$13,9,IF(C157&lt;=Scenario!$AA$14,10,IF(C157&lt;=Scenario!$AA$15,11,IF(C157&lt;=Scenario!$AA$16,12,IF(C157&lt;=Scenario!$AA$17,13,IF(C157&lt;=Scenario!$AA$18,14,15))))))))))))))))</f>
        <v> </v>
      </c>
      <c r="AB157" s="75" t="str">
        <f t="shared" si="15"/>
        <v>#VALUE!</v>
      </c>
      <c r="AC157" s="72" t="str">
        <f t="shared" si="16"/>
        <v>#VALUE!</v>
      </c>
      <c r="AD157" s="95" t="str">
        <f t="shared" si="17"/>
        <v>#VALUE!</v>
      </c>
      <c r="AE157" s="69" t="str">
        <f t="shared" si="18"/>
        <v>missing data</v>
      </c>
      <c r="AF157" s="74" t="str">
        <f t="shared" si="19"/>
        <v>missing data</v>
      </c>
      <c r="AG157" s="75" t="str">
        <f t="shared" si="20"/>
        <v>#VALUE!</v>
      </c>
      <c r="AH157" s="75" t="str">
        <f t="shared" si="21"/>
        <v>#VALUE!</v>
      </c>
    </row>
    <row r="158" ht="15.75" customHeight="1">
      <c r="A158" s="3" t="s">
        <v>215</v>
      </c>
      <c r="B158" s="57"/>
      <c r="C158" s="58"/>
      <c r="D158" s="58"/>
      <c r="E158" s="59"/>
      <c r="F158" s="60"/>
      <c r="G158" s="61"/>
      <c r="H158" s="61"/>
      <c r="I158" s="61"/>
      <c r="J158" s="62"/>
      <c r="K158" s="63" t="str">
        <f t="shared" si="2"/>
        <v> </v>
      </c>
      <c r="L158" s="64" t="str">
        <f t="shared" si="3"/>
        <v> </v>
      </c>
      <c r="M158" s="64" t="str">
        <f t="shared" si="4"/>
        <v> </v>
      </c>
      <c r="N158" s="64" t="str">
        <f t="shared" si="5"/>
        <v> </v>
      </c>
      <c r="O158" s="65" t="str">
        <f t="shared" si="6"/>
        <v> </v>
      </c>
      <c r="P158" s="65" t="str">
        <f t="shared" si="7"/>
        <v> </v>
      </c>
      <c r="Q158" s="66" t="str">
        <f t="shared" si="23"/>
        <v> </v>
      </c>
      <c r="R158" s="63" t="str">
        <f t="shared" si="9"/>
        <v>#VALUE!</v>
      </c>
      <c r="S158" s="67" t="str">
        <f t="shared" si="10"/>
        <v>#VALUE!</v>
      </c>
      <c r="T158" s="94" t="str">
        <f t="shared" si="11"/>
        <v>#VALUE!</v>
      </c>
      <c r="U158" s="69" t="str">
        <f t="shared" si="12"/>
        <v>donnée(s) manquante(s)</v>
      </c>
      <c r="V158" s="70" t="str">
        <f t="shared" si="13"/>
        <v>donnée(s) manquante(s)</v>
      </c>
      <c r="W158" s="65" t="str">
        <f t="shared" si="14"/>
        <v> </v>
      </c>
      <c r="X158" s="65" t="str">
        <f>IF(ISBLANK(I158)," ",IF(I158&lt;=Scenario!$C$3,0,IF(I158&lt;=Scenario!$C$5,1,IF(I158&lt;=Scenario!$C$6,2,IF(I158&lt;=Scenario!$C$7,3,IF(I158&lt;=Scenario!$C$8,4,5))))))</f>
        <v> </v>
      </c>
      <c r="Y158" s="65" t="str">
        <f>IF(ISBLANK(J158)," ",IF(ROUND(J158,2)&lt;=Scenario!$G$3,0,IF(ROUND(J158,2)&lt;=Scenario!$G$5,1,IF(ROUND(J158,2)&lt;=Scenario!$G$6,2,IF(ROUND(J158,2)&lt;=Scenario!$G$7,3,IF(ROUND(J158,2)&lt;=Scenario!$G$8,4,IF(ROUND(J158,2)&lt;=Scenario!$G$9,5,IF(ROUND(J158,2)&lt;=Scenario!$G$10,6,7))))))))</f>
        <v> </v>
      </c>
      <c r="Z158" s="71" t="str">
        <f>IF(ISBLANK(F158)," ",IF(F158&lt;=Scenario!$O$3,0,IF(F158&lt;=Scenario!$O$5,1,IF(F158&lt;=Scenario!$O$6,2,IF(F158&lt;=Scenario!$O$7,3,IF(F158&lt;=Scenario!$O$8,4,IF(F158&lt;=Scenario!$O$9,5,IF(F158&lt;=Scenario!$O$10,6,IF(F158&lt;=Scenario!$O$11,7,IF(F158&lt;=Scenario!$O$12,8,IF(F158&lt;=Scenario!$O$13,9,IF(F158&lt;=Scenario!$O$14,10,IF(F158&lt;=Scenario!$O$15,11,IF(F158&lt;=Scenario!$O$16,12,IF(F158&lt;=Scenario!$O$17,13,IF(F158&lt;=Scenario!$O$18,14,IF(F158&lt;=Scenario!$O$19,15,IF(F158&lt;=Scenario!$O$20,16,IF(F158&lt;=Scenario!$O$21,17,IF(F158&lt;=Scenario!$O$22,18,IF(F158&lt;=Scenario!$O$23,19,20)))))))))))))))))))))</f>
        <v> </v>
      </c>
      <c r="AA158" s="71" t="str">
        <f>IF(ISBLANK(C158)," ",IF(C158&lt;=Scenario!$AA$3,0,IF(C158&lt;=Scenario!$AA$5,1,IF(C158&lt;=Scenario!$AA$6,2,IF(C158&lt;=Scenario!$AA$7,3,IF(C158&lt;=Scenario!$AA$8,4,IF(C158&lt;=Scenario!$AA$9,5,IF(C158&lt;=Scenario!$AA$10,6,IF(C158&lt;=Scenario!$AA$11,7,IF(C158&lt;=Scenario!$AA$12,8,IF(C158&lt;=Scenario!$AA$13,9,IF(C158&lt;=Scenario!$AA$14,10,IF(C158&lt;=Scenario!$AA$15,11,IF(C158&lt;=Scenario!$AA$16,12,IF(C158&lt;=Scenario!$AA$17,13,IF(C158&lt;=Scenario!$AA$18,14,15))))))))))))))))</f>
        <v> </v>
      </c>
      <c r="AB158" s="75" t="str">
        <f t="shared" si="15"/>
        <v>#VALUE!</v>
      </c>
      <c r="AC158" s="72" t="str">
        <f t="shared" si="16"/>
        <v>#VALUE!</v>
      </c>
      <c r="AD158" s="95" t="str">
        <f t="shared" si="17"/>
        <v>#VALUE!</v>
      </c>
      <c r="AE158" s="69" t="str">
        <f t="shared" si="18"/>
        <v>missing data</v>
      </c>
      <c r="AF158" s="74" t="str">
        <f t="shared" si="19"/>
        <v>missing data</v>
      </c>
      <c r="AG158" s="75" t="str">
        <f t="shared" si="20"/>
        <v>#VALUE!</v>
      </c>
      <c r="AH158" s="75" t="str">
        <f t="shared" si="21"/>
        <v>#VALUE!</v>
      </c>
    </row>
    <row r="159" ht="15.75" customHeight="1">
      <c r="A159" s="3" t="s">
        <v>216</v>
      </c>
      <c r="B159" s="57"/>
      <c r="C159" s="58"/>
      <c r="D159" s="58"/>
      <c r="E159" s="59"/>
      <c r="F159" s="60"/>
      <c r="G159" s="61"/>
      <c r="H159" s="61"/>
      <c r="I159" s="61"/>
      <c r="J159" s="62"/>
      <c r="K159" s="63" t="str">
        <f t="shared" si="2"/>
        <v> </v>
      </c>
      <c r="L159" s="64" t="str">
        <f t="shared" si="3"/>
        <v> </v>
      </c>
      <c r="M159" s="64" t="str">
        <f t="shared" si="4"/>
        <v> </v>
      </c>
      <c r="N159" s="64" t="str">
        <f t="shared" si="5"/>
        <v> </v>
      </c>
      <c r="O159" s="65" t="str">
        <f t="shared" si="6"/>
        <v> </v>
      </c>
      <c r="P159" s="65" t="str">
        <f t="shared" si="7"/>
        <v> </v>
      </c>
      <c r="Q159" s="66" t="str">
        <f t="shared" si="23"/>
        <v> </v>
      </c>
      <c r="R159" s="63" t="str">
        <f t="shared" si="9"/>
        <v>#VALUE!</v>
      </c>
      <c r="S159" s="67" t="str">
        <f t="shared" si="10"/>
        <v>#VALUE!</v>
      </c>
      <c r="T159" s="94" t="str">
        <f t="shared" si="11"/>
        <v>#VALUE!</v>
      </c>
      <c r="U159" s="69" t="str">
        <f t="shared" si="12"/>
        <v>donnée(s) manquante(s)</v>
      </c>
      <c r="V159" s="70" t="str">
        <f t="shared" si="13"/>
        <v>donnée(s) manquante(s)</v>
      </c>
      <c r="W159" s="65" t="str">
        <f t="shared" si="14"/>
        <v> </v>
      </c>
      <c r="X159" s="65" t="str">
        <f>IF(ISBLANK(I159)," ",IF(I159&lt;=Scenario!$C$3,0,IF(I159&lt;=Scenario!$C$5,1,IF(I159&lt;=Scenario!$C$6,2,IF(I159&lt;=Scenario!$C$7,3,IF(I159&lt;=Scenario!$C$8,4,5))))))</f>
        <v> </v>
      </c>
      <c r="Y159" s="65" t="str">
        <f>IF(ISBLANK(J159)," ",IF(ROUND(J159,2)&lt;=Scenario!$G$3,0,IF(ROUND(J159,2)&lt;=Scenario!$G$5,1,IF(ROUND(J159,2)&lt;=Scenario!$G$6,2,IF(ROUND(J159,2)&lt;=Scenario!$G$7,3,IF(ROUND(J159,2)&lt;=Scenario!$G$8,4,IF(ROUND(J159,2)&lt;=Scenario!$G$9,5,IF(ROUND(J159,2)&lt;=Scenario!$G$10,6,7))))))))</f>
        <v> </v>
      </c>
      <c r="Z159" s="71" t="str">
        <f>IF(ISBLANK(F159)," ",IF(F159&lt;=Scenario!$O$3,0,IF(F159&lt;=Scenario!$O$5,1,IF(F159&lt;=Scenario!$O$6,2,IF(F159&lt;=Scenario!$O$7,3,IF(F159&lt;=Scenario!$O$8,4,IF(F159&lt;=Scenario!$O$9,5,IF(F159&lt;=Scenario!$O$10,6,IF(F159&lt;=Scenario!$O$11,7,IF(F159&lt;=Scenario!$O$12,8,IF(F159&lt;=Scenario!$O$13,9,IF(F159&lt;=Scenario!$O$14,10,IF(F159&lt;=Scenario!$O$15,11,IF(F159&lt;=Scenario!$O$16,12,IF(F159&lt;=Scenario!$O$17,13,IF(F159&lt;=Scenario!$O$18,14,IF(F159&lt;=Scenario!$O$19,15,IF(F159&lt;=Scenario!$O$20,16,IF(F159&lt;=Scenario!$O$21,17,IF(F159&lt;=Scenario!$O$22,18,IF(F159&lt;=Scenario!$O$23,19,20)))))))))))))))))))))</f>
        <v> </v>
      </c>
      <c r="AA159" s="71" t="str">
        <f>IF(ISBLANK(C159)," ",IF(C159&lt;=Scenario!$AA$3,0,IF(C159&lt;=Scenario!$AA$5,1,IF(C159&lt;=Scenario!$AA$6,2,IF(C159&lt;=Scenario!$AA$7,3,IF(C159&lt;=Scenario!$AA$8,4,IF(C159&lt;=Scenario!$AA$9,5,IF(C159&lt;=Scenario!$AA$10,6,IF(C159&lt;=Scenario!$AA$11,7,IF(C159&lt;=Scenario!$AA$12,8,IF(C159&lt;=Scenario!$AA$13,9,IF(C159&lt;=Scenario!$AA$14,10,IF(C159&lt;=Scenario!$AA$15,11,IF(C159&lt;=Scenario!$AA$16,12,IF(C159&lt;=Scenario!$AA$17,13,IF(C159&lt;=Scenario!$AA$18,14,15))))))))))))))))</f>
        <v> </v>
      </c>
      <c r="AB159" s="75" t="str">
        <f t="shared" si="15"/>
        <v>#VALUE!</v>
      </c>
      <c r="AC159" s="72" t="str">
        <f t="shared" si="16"/>
        <v>#VALUE!</v>
      </c>
      <c r="AD159" s="95" t="str">
        <f t="shared" si="17"/>
        <v>#VALUE!</v>
      </c>
      <c r="AE159" s="69" t="str">
        <f t="shared" si="18"/>
        <v>missing data</v>
      </c>
      <c r="AF159" s="74" t="str">
        <f t="shared" si="19"/>
        <v>missing data</v>
      </c>
      <c r="AG159" s="75" t="str">
        <f t="shared" si="20"/>
        <v>#VALUE!</v>
      </c>
      <c r="AH159" s="75" t="str">
        <f t="shared" si="21"/>
        <v>#VALUE!</v>
      </c>
    </row>
    <row r="160" ht="15.75" customHeight="1">
      <c r="A160" s="3" t="s">
        <v>217</v>
      </c>
      <c r="B160" s="57"/>
      <c r="C160" s="58"/>
      <c r="D160" s="58"/>
      <c r="E160" s="59"/>
      <c r="F160" s="60"/>
      <c r="G160" s="61"/>
      <c r="H160" s="61"/>
      <c r="I160" s="61"/>
      <c r="J160" s="62"/>
      <c r="K160" s="63" t="str">
        <f t="shared" si="2"/>
        <v> </v>
      </c>
      <c r="L160" s="64" t="str">
        <f t="shared" si="3"/>
        <v> </v>
      </c>
      <c r="M160" s="64" t="str">
        <f t="shared" si="4"/>
        <v> </v>
      </c>
      <c r="N160" s="64" t="str">
        <f t="shared" si="5"/>
        <v> </v>
      </c>
      <c r="O160" s="65" t="str">
        <f t="shared" si="6"/>
        <v> </v>
      </c>
      <c r="P160" s="65" t="str">
        <f t="shared" si="7"/>
        <v> </v>
      </c>
      <c r="Q160" s="66" t="str">
        <f t="shared" si="23"/>
        <v> </v>
      </c>
      <c r="R160" s="63" t="str">
        <f t="shared" si="9"/>
        <v>#VALUE!</v>
      </c>
      <c r="S160" s="67" t="str">
        <f t="shared" si="10"/>
        <v>#VALUE!</v>
      </c>
      <c r="T160" s="94" t="str">
        <f t="shared" si="11"/>
        <v>#VALUE!</v>
      </c>
      <c r="U160" s="69" t="str">
        <f t="shared" si="12"/>
        <v>donnée(s) manquante(s)</v>
      </c>
      <c r="V160" s="70" t="str">
        <f t="shared" si="13"/>
        <v>donnée(s) manquante(s)</v>
      </c>
      <c r="W160" s="65" t="str">
        <f t="shared" si="14"/>
        <v> </v>
      </c>
      <c r="X160" s="65" t="str">
        <f>IF(ISBLANK(I160)," ",IF(I160&lt;=Scenario!$C$3,0,IF(I160&lt;=Scenario!$C$5,1,IF(I160&lt;=Scenario!$C$6,2,IF(I160&lt;=Scenario!$C$7,3,IF(I160&lt;=Scenario!$C$8,4,5))))))</f>
        <v> </v>
      </c>
      <c r="Y160" s="65" t="str">
        <f>IF(ISBLANK(J160)," ",IF(ROUND(J160,2)&lt;=Scenario!$G$3,0,IF(ROUND(J160,2)&lt;=Scenario!$G$5,1,IF(ROUND(J160,2)&lt;=Scenario!$G$6,2,IF(ROUND(J160,2)&lt;=Scenario!$G$7,3,IF(ROUND(J160,2)&lt;=Scenario!$G$8,4,IF(ROUND(J160,2)&lt;=Scenario!$G$9,5,IF(ROUND(J160,2)&lt;=Scenario!$G$10,6,7))))))))</f>
        <v> </v>
      </c>
      <c r="Z160" s="71" t="str">
        <f>IF(ISBLANK(F160)," ",IF(F160&lt;=Scenario!$O$3,0,IF(F160&lt;=Scenario!$O$5,1,IF(F160&lt;=Scenario!$O$6,2,IF(F160&lt;=Scenario!$O$7,3,IF(F160&lt;=Scenario!$O$8,4,IF(F160&lt;=Scenario!$O$9,5,IF(F160&lt;=Scenario!$O$10,6,IF(F160&lt;=Scenario!$O$11,7,IF(F160&lt;=Scenario!$O$12,8,IF(F160&lt;=Scenario!$O$13,9,IF(F160&lt;=Scenario!$O$14,10,IF(F160&lt;=Scenario!$O$15,11,IF(F160&lt;=Scenario!$O$16,12,IF(F160&lt;=Scenario!$O$17,13,IF(F160&lt;=Scenario!$O$18,14,IF(F160&lt;=Scenario!$O$19,15,IF(F160&lt;=Scenario!$O$20,16,IF(F160&lt;=Scenario!$O$21,17,IF(F160&lt;=Scenario!$O$22,18,IF(F160&lt;=Scenario!$O$23,19,20)))))))))))))))))))))</f>
        <v> </v>
      </c>
      <c r="AA160" s="71" t="str">
        <f>IF(ISBLANK(C160)," ",IF(C160&lt;=Scenario!$AA$3,0,IF(C160&lt;=Scenario!$AA$5,1,IF(C160&lt;=Scenario!$AA$6,2,IF(C160&lt;=Scenario!$AA$7,3,IF(C160&lt;=Scenario!$AA$8,4,IF(C160&lt;=Scenario!$AA$9,5,IF(C160&lt;=Scenario!$AA$10,6,IF(C160&lt;=Scenario!$AA$11,7,IF(C160&lt;=Scenario!$AA$12,8,IF(C160&lt;=Scenario!$AA$13,9,IF(C160&lt;=Scenario!$AA$14,10,IF(C160&lt;=Scenario!$AA$15,11,IF(C160&lt;=Scenario!$AA$16,12,IF(C160&lt;=Scenario!$AA$17,13,IF(C160&lt;=Scenario!$AA$18,14,15))))))))))))))))</f>
        <v> </v>
      </c>
      <c r="AB160" s="75" t="str">
        <f t="shared" si="15"/>
        <v>#VALUE!</v>
      </c>
      <c r="AC160" s="72" t="str">
        <f t="shared" si="16"/>
        <v>#VALUE!</v>
      </c>
      <c r="AD160" s="95" t="str">
        <f t="shared" si="17"/>
        <v>#VALUE!</v>
      </c>
      <c r="AE160" s="69" t="str">
        <f t="shared" si="18"/>
        <v>missing data</v>
      </c>
      <c r="AF160" s="74" t="str">
        <f t="shared" si="19"/>
        <v>missing data</v>
      </c>
      <c r="AG160" s="75" t="str">
        <f t="shared" si="20"/>
        <v>#VALUE!</v>
      </c>
      <c r="AH160" s="75" t="str">
        <f t="shared" si="21"/>
        <v>#VALUE!</v>
      </c>
    </row>
    <row r="161" ht="15.75" customHeight="1">
      <c r="A161" s="3" t="s">
        <v>218</v>
      </c>
      <c r="B161" s="57"/>
      <c r="C161" s="58"/>
      <c r="D161" s="58"/>
      <c r="E161" s="59"/>
      <c r="F161" s="60"/>
      <c r="G161" s="61"/>
      <c r="H161" s="61"/>
      <c r="I161" s="61"/>
      <c r="J161" s="62"/>
      <c r="K161" s="63" t="str">
        <f t="shared" si="2"/>
        <v> </v>
      </c>
      <c r="L161" s="64" t="str">
        <f t="shared" si="3"/>
        <v> </v>
      </c>
      <c r="M161" s="64" t="str">
        <f t="shared" si="4"/>
        <v> </v>
      </c>
      <c r="N161" s="64" t="str">
        <f t="shared" si="5"/>
        <v> </v>
      </c>
      <c r="O161" s="65" t="str">
        <f t="shared" si="6"/>
        <v> </v>
      </c>
      <c r="P161" s="65" t="str">
        <f t="shared" si="7"/>
        <v> </v>
      </c>
      <c r="Q161" s="66" t="str">
        <f t="shared" si="23"/>
        <v> </v>
      </c>
      <c r="R161" s="63" t="str">
        <f t="shared" si="9"/>
        <v>#VALUE!</v>
      </c>
      <c r="S161" s="67" t="str">
        <f t="shared" si="10"/>
        <v>#VALUE!</v>
      </c>
      <c r="T161" s="94" t="str">
        <f t="shared" si="11"/>
        <v>#VALUE!</v>
      </c>
      <c r="U161" s="69" t="str">
        <f t="shared" si="12"/>
        <v>donnée(s) manquante(s)</v>
      </c>
      <c r="V161" s="70" t="str">
        <f t="shared" si="13"/>
        <v>donnée(s) manquante(s)</v>
      </c>
      <c r="W161" s="65" t="str">
        <f t="shared" si="14"/>
        <v> </v>
      </c>
      <c r="X161" s="65" t="str">
        <f>IF(ISBLANK(I161)," ",IF(I161&lt;=Scenario!$C$3,0,IF(I161&lt;=Scenario!$C$5,1,IF(I161&lt;=Scenario!$C$6,2,IF(I161&lt;=Scenario!$C$7,3,IF(I161&lt;=Scenario!$C$8,4,5))))))</f>
        <v> </v>
      </c>
      <c r="Y161" s="65" t="str">
        <f>IF(ISBLANK(J161)," ",IF(ROUND(J161,2)&lt;=Scenario!$G$3,0,IF(ROUND(J161,2)&lt;=Scenario!$G$5,1,IF(ROUND(J161,2)&lt;=Scenario!$G$6,2,IF(ROUND(J161,2)&lt;=Scenario!$G$7,3,IF(ROUND(J161,2)&lt;=Scenario!$G$8,4,IF(ROUND(J161,2)&lt;=Scenario!$G$9,5,IF(ROUND(J161,2)&lt;=Scenario!$G$10,6,7))))))))</f>
        <v> </v>
      </c>
      <c r="Z161" s="71" t="str">
        <f>IF(ISBLANK(F161)," ",IF(F161&lt;=Scenario!$O$3,0,IF(F161&lt;=Scenario!$O$5,1,IF(F161&lt;=Scenario!$O$6,2,IF(F161&lt;=Scenario!$O$7,3,IF(F161&lt;=Scenario!$O$8,4,IF(F161&lt;=Scenario!$O$9,5,IF(F161&lt;=Scenario!$O$10,6,IF(F161&lt;=Scenario!$O$11,7,IF(F161&lt;=Scenario!$O$12,8,IF(F161&lt;=Scenario!$O$13,9,IF(F161&lt;=Scenario!$O$14,10,IF(F161&lt;=Scenario!$O$15,11,IF(F161&lt;=Scenario!$O$16,12,IF(F161&lt;=Scenario!$O$17,13,IF(F161&lt;=Scenario!$O$18,14,IF(F161&lt;=Scenario!$O$19,15,IF(F161&lt;=Scenario!$O$20,16,IF(F161&lt;=Scenario!$O$21,17,IF(F161&lt;=Scenario!$O$22,18,IF(F161&lt;=Scenario!$O$23,19,20)))))))))))))))))))))</f>
        <v> </v>
      </c>
      <c r="AA161" s="71" t="str">
        <f>IF(ISBLANK(C161)," ",IF(C161&lt;=Scenario!$AA$3,0,IF(C161&lt;=Scenario!$AA$5,1,IF(C161&lt;=Scenario!$AA$6,2,IF(C161&lt;=Scenario!$AA$7,3,IF(C161&lt;=Scenario!$AA$8,4,IF(C161&lt;=Scenario!$AA$9,5,IF(C161&lt;=Scenario!$AA$10,6,IF(C161&lt;=Scenario!$AA$11,7,IF(C161&lt;=Scenario!$AA$12,8,IF(C161&lt;=Scenario!$AA$13,9,IF(C161&lt;=Scenario!$AA$14,10,IF(C161&lt;=Scenario!$AA$15,11,IF(C161&lt;=Scenario!$AA$16,12,IF(C161&lt;=Scenario!$AA$17,13,IF(C161&lt;=Scenario!$AA$18,14,15))))))))))))))))</f>
        <v> </v>
      </c>
      <c r="AB161" s="75" t="str">
        <f t="shared" si="15"/>
        <v>#VALUE!</v>
      </c>
      <c r="AC161" s="72" t="str">
        <f t="shared" si="16"/>
        <v>#VALUE!</v>
      </c>
      <c r="AD161" s="95" t="str">
        <f t="shared" si="17"/>
        <v>#VALUE!</v>
      </c>
      <c r="AE161" s="69" t="str">
        <f t="shared" si="18"/>
        <v>missing data</v>
      </c>
      <c r="AF161" s="74" t="str">
        <f t="shared" si="19"/>
        <v>missing data</v>
      </c>
      <c r="AG161" s="75" t="str">
        <f t="shared" si="20"/>
        <v>#VALUE!</v>
      </c>
      <c r="AH161" s="75" t="str">
        <f t="shared" si="21"/>
        <v>#VALUE!</v>
      </c>
    </row>
    <row r="162" ht="15.75" customHeight="1">
      <c r="A162" s="3" t="s">
        <v>219</v>
      </c>
      <c r="B162" s="57"/>
      <c r="C162" s="58"/>
      <c r="D162" s="58"/>
      <c r="E162" s="59"/>
      <c r="F162" s="60"/>
      <c r="G162" s="61"/>
      <c r="H162" s="61"/>
      <c r="I162" s="61"/>
      <c r="J162" s="62"/>
      <c r="K162" s="63" t="str">
        <f t="shared" si="2"/>
        <v> </v>
      </c>
      <c r="L162" s="64" t="str">
        <f t="shared" si="3"/>
        <v> </v>
      </c>
      <c r="M162" s="64" t="str">
        <f t="shared" si="4"/>
        <v> </v>
      </c>
      <c r="N162" s="64" t="str">
        <f t="shared" si="5"/>
        <v> </v>
      </c>
      <c r="O162" s="65" t="str">
        <f t="shared" si="6"/>
        <v> </v>
      </c>
      <c r="P162" s="65" t="str">
        <f t="shared" si="7"/>
        <v> </v>
      </c>
      <c r="Q162" s="66" t="str">
        <f t="shared" si="23"/>
        <v> </v>
      </c>
      <c r="R162" s="63" t="str">
        <f t="shared" si="9"/>
        <v>#VALUE!</v>
      </c>
      <c r="S162" s="67" t="str">
        <f t="shared" si="10"/>
        <v>#VALUE!</v>
      </c>
      <c r="T162" s="94" t="str">
        <f t="shared" si="11"/>
        <v>#VALUE!</v>
      </c>
      <c r="U162" s="69" t="str">
        <f t="shared" si="12"/>
        <v>donnée(s) manquante(s)</v>
      </c>
      <c r="V162" s="70" t="str">
        <f t="shared" si="13"/>
        <v>donnée(s) manquante(s)</v>
      </c>
      <c r="W162" s="65" t="str">
        <f t="shared" si="14"/>
        <v> </v>
      </c>
      <c r="X162" s="65" t="str">
        <f>IF(ISBLANK(I162)," ",IF(I162&lt;=Scenario!$C$3,0,IF(I162&lt;=Scenario!$C$5,1,IF(I162&lt;=Scenario!$C$6,2,IF(I162&lt;=Scenario!$C$7,3,IF(I162&lt;=Scenario!$C$8,4,5))))))</f>
        <v> </v>
      </c>
      <c r="Y162" s="65" t="str">
        <f>IF(ISBLANK(J162)," ",IF(ROUND(J162,2)&lt;=Scenario!$G$3,0,IF(ROUND(J162,2)&lt;=Scenario!$G$5,1,IF(ROUND(J162,2)&lt;=Scenario!$G$6,2,IF(ROUND(J162,2)&lt;=Scenario!$G$7,3,IF(ROUND(J162,2)&lt;=Scenario!$G$8,4,IF(ROUND(J162,2)&lt;=Scenario!$G$9,5,IF(ROUND(J162,2)&lt;=Scenario!$G$10,6,7))))))))</f>
        <v> </v>
      </c>
      <c r="Z162" s="71" t="str">
        <f>IF(ISBLANK(F162)," ",IF(F162&lt;=Scenario!$O$3,0,IF(F162&lt;=Scenario!$O$5,1,IF(F162&lt;=Scenario!$O$6,2,IF(F162&lt;=Scenario!$O$7,3,IF(F162&lt;=Scenario!$O$8,4,IF(F162&lt;=Scenario!$O$9,5,IF(F162&lt;=Scenario!$O$10,6,IF(F162&lt;=Scenario!$O$11,7,IF(F162&lt;=Scenario!$O$12,8,IF(F162&lt;=Scenario!$O$13,9,IF(F162&lt;=Scenario!$O$14,10,IF(F162&lt;=Scenario!$O$15,11,IF(F162&lt;=Scenario!$O$16,12,IF(F162&lt;=Scenario!$O$17,13,IF(F162&lt;=Scenario!$O$18,14,IF(F162&lt;=Scenario!$O$19,15,IF(F162&lt;=Scenario!$O$20,16,IF(F162&lt;=Scenario!$O$21,17,IF(F162&lt;=Scenario!$O$22,18,IF(F162&lt;=Scenario!$O$23,19,20)))))))))))))))))))))</f>
        <v> </v>
      </c>
      <c r="AA162" s="71" t="str">
        <f>IF(ISBLANK(C162)," ",IF(C162&lt;=Scenario!$AA$3,0,IF(C162&lt;=Scenario!$AA$5,1,IF(C162&lt;=Scenario!$AA$6,2,IF(C162&lt;=Scenario!$AA$7,3,IF(C162&lt;=Scenario!$AA$8,4,IF(C162&lt;=Scenario!$AA$9,5,IF(C162&lt;=Scenario!$AA$10,6,IF(C162&lt;=Scenario!$AA$11,7,IF(C162&lt;=Scenario!$AA$12,8,IF(C162&lt;=Scenario!$AA$13,9,IF(C162&lt;=Scenario!$AA$14,10,IF(C162&lt;=Scenario!$AA$15,11,IF(C162&lt;=Scenario!$AA$16,12,IF(C162&lt;=Scenario!$AA$17,13,IF(C162&lt;=Scenario!$AA$18,14,15))))))))))))))))</f>
        <v> </v>
      </c>
      <c r="AB162" s="75" t="str">
        <f t="shared" si="15"/>
        <v>#VALUE!</v>
      </c>
      <c r="AC162" s="72" t="str">
        <f t="shared" si="16"/>
        <v>#VALUE!</v>
      </c>
      <c r="AD162" s="95" t="str">
        <f t="shared" si="17"/>
        <v>#VALUE!</v>
      </c>
      <c r="AE162" s="69" t="str">
        <f t="shared" si="18"/>
        <v>missing data</v>
      </c>
      <c r="AF162" s="74" t="str">
        <f t="shared" si="19"/>
        <v>missing data</v>
      </c>
      <c r="AG162" s="75" t="str">
        <f t="shared" si="20"/>
        <v>#VALUE!</v>
      </c>
      <c r="AH162" s="75" t="str">
        <f t="shared" si="21"/>
        <v>#VALUE!</v>
      </c>
    </row>
    <row r="163" ht="15.75" customHeight="1">
      <c r="A163" s="3" t="s">
        <v>220</v>
      </c>
      <c r="B163" s="57"/>
      <c r="C163" s="58"/>
      <c r="D163" s="58"/>
      <c r="E163" s="59"/>
      <c r="F163" s="60"/>
      <c r="G163" s="61"/>
      <c r="H163" s="61"/>
      <c r="I163" s="61"/>
      <c r="J163" s="62"/>
      <c r="K163" s="63" t="str">
        <f t="shared" si="2"/>
        <v> </v>
      </c>
      <c r="L163" s="64" t="str">
        <f t="shared" si="3"/>
        <v> </v>
      </c>
      <c r="M163" s="64" t="str">
        <f t="shared" si="4"/>
        <v> </v>
      </c>
      <c r="N163" s="64" t="str">
        <f t="shared" si="5"/>
        <v> </v>
      </c>
      <c r="O163" s="65" t="str">
        <f t="shared" si="6"/>
        <v> </v>
      </c>
      <c r="P163" s="65" t="str">
        <f t="shared" si="7"/>
        <v> </v>
      </c>
      <c r="Q163" s="66" t="str">
        <f t="shared" si="23"/>
        <v> </v>
      </c>
      <c r="R163" s="63" t="str">
        <f t="shared" si="9"/>
        <v>#VALUE!</v>
      </c>
      <c r="S163" s="67" t="str">
        <f t="shared" si="10"/>
        <v>#VALUE!</v>
      </c>
      <c r="T163" s="94" t="str">
        <f t="shared" si="11"/>
        <v>#VALUE!</v>
      </c>
      <c r="U163" s="69" t="str">
        <f t="shared" si="12"/>
        <v>donnée(s) manquante(s)</v>
      </c>
      <c r="V163" s="70" t="str">
        <f t="shared" si="13"/>
        <v>donnée(s) manquante(s)</v>
      </c>
      <c r="W163" s="65" t="str">
        <f t="shared" si="14"/>
        <v> </v>
      </c>
      <c r="X163" s="65" t="str">
        <f>IF(ISBLANK(I163)," ",IF(I163&lt;=Scenario!$C$3,0,IF(I163&lt;=Scenario!$C$5,1,IF(I163&lt;=Scenario!$C$6,2,IF(I163&lt;=Scenario!$C$7,3,IF(I163&lt;=Scenario!$C$8,4,5))))))</f>
        <v> </v>
      </c>
      <c r="Y163" s="65" t="str">
        <f>IF(ISBLANK(J163)," ",IF(ROUND(J163,2)&lt;=Scenario!$G$3,0,IF(ROUND(J163,2)&lt;=Scenario!$G$5,1,IF(ROUND(J163,2)&lt;=Scenario!$G$6,2,IF(ROUND(J163,2)&lt;=Scenario!$G$7,3,IF(ROUND(J163,2)&lt;=Scenario!$G$8,4,IF(ROUND(J163,2)&lt;=Scenario!$G$9,5,IF(ROUND(J163,2)&lt;=Scenario!$G$10,6,7))))))))</f>
        <v> </v>
      </c>
      <c r="Z163" s="71" t="str">
        <f>IF(ISBLANK(F163)," ",IF(F163&lt;=Scenario!$O$3,0,IF(F163&lt;=Scenario!$O$5,1,IF(F163&lt;=Scenario!$O$6,2,IF(F163&lt;=Scenario!$O$7,3,IF(F163&lt;=Scenario!$O$8,4,IF(F163&lt;=Scenario!$O$9,5,IF(F163&lt;=Scenario!$O$10,6,IF(F163&lt;=Scenario!$O$11,7,IF(F163&lt;=Scenario!$O$12,8,IF(F163&lt;=Scenario!$O$13,9,IF(F163&lt;=Scenario!$O$14,10,IF(F163&lt;=Scenario!$O$15,11,IF(F163&lt;=Scenario!$O$16,12,IF(F163&lt;=Scenario!$O$17,13,IF(F163&lt;=Scenario!$O$18,14,IF(F163&lt;=Scenario!$O$19,15,IF(F163&lt;=Scenario!$O$20,16,IF(F163&lt;=Scenario!$O$21,17,IF(F163&lt;=Scenario!$O$22,18,IF(F163&lt;=Scenario!$O$23,19,20)))))))))))))))))))))</f>
        <v> </v>
      </c>
      <c r="AA163" s="71" t="str">
        <f>IF(ISBLANK(C163)," ",IF(C163&lt;=Scenario!$AA$3,0,IF(C163&lt;=Scenario!$AA$5,1,IF(C163&lt;=Scenario!$AA$6,2,IF(C163&lt;=Scenario!$AA$7,3,IF(C163&lt;=Scenario!$AA$8,4,IF(C163&lt;=Scenario!$AA$9,5,IF(C163&lt;=Scenario!$AA$10,6,IF(C163&lt;=Scenario!$AA$11,7,IF(C163&lt;=Scenario!$AA$12,8,IF(C163&lt;=Scenario!$AA$13,9,IF(C163&lt;=Scenario!$AA$14,10,IF(C163&lt;=Scenario!$AA$15,11,IF(C163&lt;=Scenario!$AA$16,12,IF(C163&lt;=Scenario!$AA$17,13,IF(C163&lt;=Scenario!$AA$18,14,15))))))))))))))))</f>
        <v> </v>
      </c>
      <c r="AB163" s="75" t="str">
        <f t="shared" si="15"/>
        <v>#VALUE!</v>
      </c>
      <c r="AC163" s="72" t="str">
        <f t="shared" si="16"/>
        <v>#VALUE!</v>
      </c>
      <c r="AD163" s="95" t="str">
        <f t="shared" si="17"/>
        <v>#VALUE!</v>
      </c>
      <c r="AE163" s="69" t="str">
        <f t="shared" si="18"/>
        <v>missing data</v>
      </c>
      <c r="AF163" s="74" t="str">
        <f t="shared" si="19"/>
        <v>missing data</v>
      </c>
      <c r="AG163" s="75" t="str">
        <f t="shared" si="20"/>
        <v>#VALUE!</v>
      </c>
      <c r="AH163" s="75" t="str">
        <f t="shared" si="21"/>
        <v>#VALUE!</v>
      </c>
    </row>
    <row r="164" ht="15.75" customHeight="1">
      <c r="A164" s="3" t="s">
        <v>221</v>
      </c>
      <c r="B164" s="57"/>
      <c r="C164" s="58"/>
      <c r="D164" s="58"/>
      <c r="E164" s="59"/>
      <c r="F164" s="60"/>
      <c r="G164" s="61"/>
      <c r="H164" s="61"/>
      <c r="I164" s="61"/>
      <c r="J164" s="62"/>
      <c r="K164" s="63" t="str">
        <f t="shared" si="2"/>
        <v> </v>
      </c>
      <c r="L164" s="64" t="str">
        <f t="shared" si="3"/>
        <v> </v>
      </c>
      <c r="M164" s="64" t="str">
        <f t="shared" si="4"/>
        <v> </v>
      </c>
      <c r="N164" s="64" t="str">
        <f t="shared" si="5"/>
        <v> </v>
      </c>
      <c r="O164" s="65" t="str">
        <f t="shared" si="6"/>
        <v> </v>
      </c>
      <c r="P164" s="65" t="str">
        <f t="shared" si="7"/>
        <v> </v>
      </c>
      <c r="Q164" s="66" t="str">
        <f t="shared" si="23"/>
        <v> </v>
      </c>
      <c r="R164" s="63" t="str">
        <f t="shared" si="9"/>
        <v>#VALUE!</v>
      </c>
      <c r="S164" s="67" t="str">
        <f t="shared" si="10"/>
        <v>#VALUE!</v>
      </c>
      <c r="T164" s="94" t="str">
        <f t="shared" si="11"/>
        <v>#VALUE!</v>
      </c>
      <c r="U164" s="69" t="str">
        <f t="shared" si="12"/>
        <v>donnée(s) manquante(s)</v>
      </c>
      <c r="V164" s="70" t="str">
        <f t="shared" si="13"/>
        <v>donnée(s) manquante(s)</v>
      </c>
      <c r="W164" s="65" t="str">
        <f t="shared" si="14"/>
        <v> </v>
      </c>
      <c r="X164" s="65" t="str">
        <f>IF(ISBLANK(I164)," ",IF(I164&lt;=Scenario!$C$3,0,IF(I164&lt;=Scenario!$C$5,1,IF(I164&lt;=Scenario!$C$6,2,IF(I164&lt;=Scenario!$C$7,3,IF(I164&lt;=Scenario!$C$8,4,5))))))</f>
        <v> </v>
      </c>
      <c r="Y164" s="65" t="str">
        <f>IF(ISBLANK(J164)," ",IF(ROUND(J164,2)&lt;=Scenario!$G$3,0,IF(ROUND(J164,2)&lt;=Scenario!$G$5,1,IF(ROUND(J164,2)&lt;=Scenario!$G$6,2,IF(ROUND(J164,2)&lt;=Scenario!$G$7,3,IF(ROUND(J164,2)&lt;=Scenario!$G$8,4,IF(ROUND(J164,2)&lt;=Scenario!$G$9,5,IF(ROUND(J164,2)&lt;=Scenario!$G$10,6,7))))))))</f>
        <v> </v>
      </c>
      <c r="Z164" s="71" t="str">
        <f>IF(ISBLANK(F164)," ",IF(F164&lt;=Scenario!$O$3,0,IF(F164&lt;=Scenario!$O$5,1,IF(F164&lt;=Scenario!$O$6,2,IF(F164&lt;=Scenario!$O$7,3,IF(F164&lt;=Scenario!$O$8,4,IF(F164&lt;=Scenario!$O$9,5,IF(F164&lt;=Scenario!$O$10,6,IF(F164&lt;=Scenario!$O$11,7,IF(F164&lt;=Scenario!$O$12,8,IF(F164&lt;=Scenario!$O$13,9,IF(F164&lt;=Scenario!$O$14,10,IF(F164&lt;=Scenario!$O$15,11,IF(F164&lt;=Scenario!$O$16,12,IF(F164&lt;=Scenario!$O$17,13,IF(F164&lt;=Scenario!$O$18,14,IF(F164&lt;=Scenario!$O$19,15,IF(F164&lt;=Scenario!$O$20,16,IF(F164&lt;=Scenario!$O$21,17,IF(F164&lt;=Scenario!$O$22,18,IF(F164&lt;=Scenario!$O$23,19,20)))))))))))))))))))))</f>
        <v> </v>
      </c>
      <c r="AA164" s="71" t="str">
        <f>IF(ISBLANK(C164)," ",IF(C164&lt;=Scenario!$AA$3,0,IF(C164&lt;=Scenario!$AA$5,1,IF(C164&lt;=Scenario!$AA$6,2,IF(C164&lt;=Scenario!$AA$7,3,IF(C164&lt;=Scenario!$AA$8,4,IF(C164&lt;=Scenario!$AA$9,5,IF(C164&lt;=Scenario!$AA$10,6,IF(C164&lt;=Scenario!$AA$11,7,IF(C164&lt;=Scenario!$AA$12,8,IF(C164&lt;=Scenario!$AA$13,9,IF(C164&lt;=Scenario!$AA$14,10,IF(C164&lt;=Scenario!$AA$15,11,IF(C164&lt;=Scenario!$AA$16,12,IF(C164&lt;=Scenario!$AA$17,13,IF(C164&lt;=Scenario!$AA$18,14,15))))))))))))))))</f>
        <v> </v>
      </c>
      <c r="AB164" s="75" t="str">
        <f t="shared" si="15"/>
        <v>#VALUE!</v>
      </c>
      <c r="AC164" s="72" t="str">
        <f t="shared" si="16"/>
        <v>#VALUE!</v>
      </c>
      <c r="AD164" s="95" t="str">
        <f t="shared" si="17"/>
        <v>#VALUE!</v>
      </c>
      <c r="AE164" s="69" t="str">
        <f t="shared" si="18"/>
        <v>missing data</v>
      </c>
      <c r="AF164" s="74" t="str">
        <f t="shared" si="19"/>
        <v>missing data</v>
      </c>
      <c r="AG164" s="75" t="str">
        <f t="shared" si="20"/>
        <v>#VALUE!</v>
      </c>
      <c r="AH164" s="75" t="str">
        <f t="shared" si="21"/>
        <v>#VALUE!</v>
      </c>
    </row>
    <row r="165" ht="15.75" customHeight="1">
      <c r="A165" s="3" t="s">
        <v>222</v>
      </c>
      <c r="B165" s="57"/>
      <c r="C165" s="58"/>
      <c r="D165" s="58"/>
      <c r="E165" s="59"/>
      <c r="F165" s="60"/>
      <c r="G165" s="61"/>
      <c r="H165" s="61"/>
      <c r="I165" s="61"/>
      <c r="J165" s="62"/>
      <c r="K165" s="63" t="str">
        <f t="shared" si="2"/>
        <v> </v>
      </c>
      <c r="L165" s="64" t="str">
        <f t="shared" si="3"/>
        <v> </v>
      </c>
      <c r="M165" s="64" t="str">
        <f t="shared" si="4"/>
        <v> </v>
      </c>
      <c r="N165" s="64" t="str">
        <f t="shared" si="5"/>
        <v> </v>
      </c>
      <c r="O165" s="65" t="str">
        <f t="shared" si="6"/>
        <v> </v>
      </c>
      <c r="P165" s="65" t="str">
        <f t="shared" si="7"/>
        <v> </v>
      </c>
      <c r="Q165" s="66" t="str">
        <f t="shared" si="23"/>
        <v> </v>
      </c>
      <c r="R165" s="63" t="str">
        <f t="shared" si="9"/>
        <v>#VALUE!</v>
      </c>
      <c r="S165" s="67" t="str">
        <f t="shared" si="10"/>
        <v>#VALUE!</v>
      </c>
      <c r="T165" s="94" t="str">
        <f t="shared" si="11"/>
        <v>#VALUE!</v>
      </c>
      <c r="U165" s="69" t="str">
        <f t="shared" si="12"/>
        <v>donnée(s) manquante(s)</v>
      </c>
      <c r="V165" s="70" t="str">
        <f t="shared" si="13"/>
        <v>donnée(s) manquante(s)</v>
      </c>
      <c r="W165" s="65" t="str">
        <f t="shared" si="14"/>
        <v> </v>
      </c>
      <c r="X165" s="65" t="str">
        <f>IF(ISBLANK(I165)," ",IF(I165&lt;=Scenario!$C$3,0,IF(I165&lt;=Scenario!$C$5,1,IF(I165&lt;=Scenario!$C$6,2,IF(I165&lt;=Scenario!$C$7,3,IF(I165&lt;=Scenario!$C$8,4,5))))))</f>
        <v> </v>
      </c>
      <c r="Y165" s="65" t="str">
        <f>IF(ISBLANK(J165)," ",IF(ROUND(J165,2)&lt;=Scenario!$G$3,0,IF(ROUND(J165,2)&lt;=Scenario!$G$5,1,IF(ROUND(J165,2)&lt;=Scenario!$G$6,2,IF(ROUND(J165,2)&lt;=Scenario!$G$7,3,IF(ROUND(J165,2)&lt;=Scenario!$G$8,4,IF(ROUND(J165,2)&lt;=Scenario!$G$9,5,IF(ROUND(J165,2)&lt;=Scenario!$G$10,6,7))))))))</f>
        <v> </v>
      </c>
      <c r="Z165" s="71" t="str">
        <f>IF(ISBLANK(F165)," ",IF(F165&lt;=Scenario!$O$3,0,IF(F165&lt;=Scenario!$O$5,1,IF(F165&lt;=Scenario!$O$6,2,IF(F165&lt;=Scenario!$O$7,3,IF(F165&lt;=Scenario!$O$8,4,IF(F165&lt;=Scenario!$O$9,5,IF(F165&lt;=Scenario!$O$10,6,IF(F165&lt;=Scenario!$O$11,7,IF(F165&lt;=Scenario!$O$12,8,IF(F165&lt;=Scenario!$O$13,9,IF(F165&lt;=Scenario!$O$14,10,IF(F165&lt;=Scenario!$O$15,11,IF(F165&lt;=Scenario!$O$16,12,IF(F165&lt;=Scenario!$O$17,13,IF(F165&lt;=Scenario!$O$18,14,IF(F165&lt;=Scenario!$O$19,15,IF(F165&lt;=Scenario!$O$20,16,IF(F165&lt;=Scenario!$O$21,17,IF(F165&lt;=Scenario!$O$22,18,IF(F165&lt;=Scenario!$O$23,19,20)))))))))))))))))))))</f>
        <v> </v>
      </c>
      <c r="AA165" s="71" t="str">
        <f>IF(ISBLANK(C165)," ",IF(C165&lt;=Scenario!$AA$3,0,IF(C165&lt;=Scenario!$AA$5,1,IF(C165&lt;=Scenario!$AA$6,2,IF(C165&lt;=Scenario!$AA$7,3,IF(C165&lt;=Scenario!$AA$8,4,IF(C165&lt;=Scenario!$AA$9,5,IF(C165&lt;=Scenario!$AA$10,6,IF(C165&lt;=Scenario!$AA$11,7,IF(C165&lt;=Scenario!$AA$12,8,IF(C165&lt;=Scenario!$AA$13,9,IF(C165&lt;=Scenario!$AA$14,10,IF(C165&lt;=Scenario!$AA$15,11,IF(C165&lt;=Scenario!$AA$16,12,IF(C165&lt;=Scenario!$AA$17,13,IF(C165&lt;=Scenario!$AA$18,14,15))))))))))))))))</f>
        <v> </v>
      </c>
      <c r="AB165" s="75" t="str">
        <f t="shared" si="15"/>
        <v>#VALUE!</v>
      </c>
      <c r="AC165" s="72" t="str">
        <f t="shared" si="16"/>
        <v>#VALUE!</v>
      </c>
      <c r="AD165" s="95" t="str">
        <f t="shared" si="17"/>
        <v>#VALUE!</v>
      </c>
      <c r="AE165" s="69" t="str">
        <f t="shared" si="18"/>
        <v>missing data</v>
      </c>
      <c r="AF165" s="74" t="str">
        <f t="shared" si="19"/>
        <v>missing data</v>
      </c>
      <c r="AG165" s="75" t="str">
        <f t="shared" si="20"/>
        <v>#VALUE!</v>
      </c>
      <c r="AH165" s="75" t="str">
        <f t="shared" si="21"/>
        <v>#VALUE!</v>
      </c>
    </row>
    <row r="166" ht="15.75" customHeight="1">
      <c r="A166" s="3" t="s">
        <v>223</v>
      </c>
      <c r="B166" s="57"/>
      <c r="C166" s="58"/>
      <c r="D166" s="58"/>
      <c r="E166" s="59"/>
      <c r="F166" s="60"/>
      <c r="G166" s="61"/>
      <c r="H166" s="61"/>
      <c r="I166" s="61"/>
      <c r="J166" s="62"/>
      <c r="K166" s="63" t="str">
        <f t="shared" si="2"/>
        <v> </v>
      </c>
      <c r="L166" s="64" t="str">
        <f t="shared" si="3"/>
        <v> </v>
      </c>
      <c r="M166" s="64" t="str">
        <f t="shared" si="4"/>
        <v> </v>
      </c>
      <c r="N166" s="64" t="str">
        <f t="shared" si="5"/>
        <v> </v>
      </c>
      <c r="O166" s="65" t="str">
        <f t="shared" si="6"/>
        <v> </v>
      </c>
      <c r="P166" s="65" t="str">
        <f t="shared" si="7"/>
        <v> </v>
      </c>
      <c r="Q166" s="66" t="str">
        <f t="shared" si="23"/>
        <v> </v>
      </c>
      <c r="R166" s="63" t="str">
        <f t="shared" si="9"/>
        <v>#VALUE!</v>
      </c>
      <c r="S166" s="67" t="str">
        <f t="shared" si="10"/>
        <v>#VALUE!</v>
      </c>
      <c r="T166" s="94" t="str">
        <f t="shared" si="11"/>
        <v>#VALUE!</v>
      </c>
      <c r="U166" s="69" t="str">
        <f t="shared" si="12"/>
        <v>donnée(s) manquante(s)</v>
      </c>
      <c r="V166" s="70" t="str">
        <f t="shared" si="13"/>
        <v>donnée(s) manquante(s)</v>
      </c>
      <c r="W166" s="65" t="str">
        <f t="shared" si="14"/>
        <v> </v>
      </c>
      <c r="X166" s="65" t="str">
        <f>IF(ISBLANK(I166)," ",IF(I166&lt;=Scenario!$C$3,0,IF(I166&lt;=Scenario!$C$5,1,IF(I166&lt;=Scenario!$C$6,2,IF(I166&lt;=Scenario!$C$7,3,IF(I166&lt;=Scenario!$C$8,4,5))))))</f>
        <v> </v>
      </c>
      <c r="Y166" s="65" t="str">
        <f>IF(ISBLANK(J166)," ",IF(ROUND(J166,2)&lt;=Scenario!$G$3,0,IF(ROUND(J166,2)&lt;=Scenario!$G$5,1,IF(ROUND(J166,2)&lt;=Scenario!$G$6,2,IF(ROUND(J166,2)&lt;=Scenario!$G$7,3,IF(ROUND(J166,2)&lt;=Scenario!$G$8,4,IF(ROUND(J166,2)&lt;=Scenario!$G$9,5,IF(ROUND(J166,2)&lt;=Scenario!$G$10,6,7))))))))</f>
        <v> </v>
      </c>
      <c r="Z166" s="71" t="str">
        <f>IF(ISBLANK(F166)," ",IF(F166&lt;=Scenario!$O$3,0,IF(F166&lt;=Scenario!$O$5,1,IF(F166&lt;=Scenario!$O$6,2,IF(F166&lt;=Scenario!$O$7,3,IF(F166&lt;=Scenario!$O$8,4,IF(F166&lt;=Scenario!$O$9,5,IF(F166&lt;=Scenario!$O$10,6,IF(F166&lt;=Scenario!$O$11,7,IF(F166&lt;=Scenario!$O$12,8,IF(F166&lt;=Scenario!$O$13,9,IF(F166&lt;=Scenario!$O$14,10,IF(F166&lt;=Scenario!$O$15,11,IF(F166&lt;=Scenario!$O$16,12,IF(F166&lt;=Scenario!$O$17,13,IF(F166&lt;=Scenario!$O$18,14,IF(F166&lt;=Scenario!$O$19,15,IF(F166&lt;=Scenario!$O$20,16,IF(F166&lt;=Scenario!$O$21,17,IF(F166&lt;=Scenario!$O$22,18,IF(F166&lt;=Scenario!$O$23,19,20)))))))))))))))))))))</f>
        <v> </v>
      </c>
      <c r="AA166" s="71" t="str">
        <f>IF(ISBLANK(C166)," ",IF(C166&lt;=Scenario!$AA$3,0,IF(C166&lt;=Scenario!$AA$5,1,IF(C166&lt;=Scenario!$AA$6,2,IF(C166&lt;=Scenario!$AA$7,3,IF(C166&lt;=Scenario!$AA$8,4,IF(C166&lt;=Scenario!$AA$9,5,IF(C166&lt;=Scenario!$AA$10,6,IF(C166&lt;=Scenario!$AA$11,7,IF(C166&lt;=Scenario!$AA$12,8,IF(C166&lt;=Scenario!$AA$13,9,IF(C166&lt;=Scenario!$AA$14,10,IF(C166&lt;=Scenario!$AA$15,11,IF(C166&lt;=Scenario!$AA$16,12,IF(C166&lt;=Scenario!$AA$17,13,IF(C166&lt;=Scenario!$AA$18,14,15))))))))))))))))</f>
        <v> </v>
      </c>
      <c r="AB166" s="75" t="str">
        <f t="shared" si="15"/>
        <v>#VALUE!</v>
      </c>
      <c r="AC166" s="72" t="str">
        <f t="shared" si="16"/>
        <v>#VALUE!</v>
      </c>
      <c r="AD166" s="95" t="str">
        <f t="shared" si="17"/>
        <v>#VALUE!</v>
      </c>
      <c r="AE166" s="69" t="str">
        <f t="shared" si="18"/>
        <v>missing data</v>
      </c>
      <c r="AF166" s="74" t="str">
        <f t="shared" si="19"/>
        <v>missing data</v>
      </c>
      <c r="AG166" s="75" t="str">
        <f t="shared" si="20"/>
        <v>#VALUE!</v>
      </c>
      <c r="AH166" s="75" t="str">
        <f t="shared" si="21"/>
        <v>#VALUE!</v>
      </c>
    </row>
    <row r="167" ht="15.75" customHeight="1">
      <c r="A167" s="3" t="s">
        <v>224</v>
      </c>
      <c r="B167" s="57"/>
      <c r="C167" s="58"/>
      <c r="D167" s="58"/>
      <c r="E167" s="59"/>
      <c r="F167" s="60"/>
      <c r="G167" s="61"/>
      <c r="H167" s="61"/>
      <c r="I167" s="61"/>
      <c r="J167" s="62"/>
      <c r="K167" s="63" t="str">
        <f t="shared" si="2"/>
        <v> </v>
      </c>
      <c r="L167" s="64" t="str">
        <f t="shared" si="3"/>
        <v> </v>
      </c>
      <c r="M167" s="64" t="str">
        <f t="shared" si="4"/>
        <v> </v>
      </c>
      <c r="N167" s="64" t="str">
        <f t="shared" si="5"/>
        <v> </v>
      </c>
      <c r="O167" s="65" t="str">
        <f t="shared" si="6"/>
        <v> </v>
      </c>
      <c r="P167" s="65" t="str">
        <f t="shared" si="7"/>
        <v> </v>
      </c>
      <c r="Q167" s="66" t="str">
        <f t="shared" si="23"/>
        <v> </v>
      </c>
      <c r="R167" s="63" t="str">
        <f t="shared" si="9"/>
        <v>#VALUE!</v>
      </c>
      <c r="S167" s="67" t="str">
        <f t="shared" si="10"/>
        <v>#VALUE!</v>
      </c>
      <c r="T167" s="94" t="str">
        <f t="shared" si="11"/>
        <v>#VALUE!</v>
      </c>
      <c r="U167" s="69" t="str">
        <f t="shared" si="12"/>
        <v>donnée(s) manquante(s)</v>
      </c>
      <c r="V167" s="70" t="str">
        <f t="shared" si="13"/>
        <v>donnée(s) manquante(s)</v>
      </c>
      <c r="W167" s="65" t="str">
        <f t="shared" si="14"/>
        <v> </v>
      </c>
      <c r="X167" s="65" t="str">
        <f>IF(ISBLANK(I167)," ",IF(I167&lt;=Scenario!$C$3,0,IF(I167&lt;=Scenario!$C$5,1,IF(I167&lt;=Scenario!$C$6,2,IF(I167&lt;=Scenario!$C$7,3,IF(I167&lt;=Scenario!$C$8,4,5))))))</f>
        <v> </v>
      </c>
      <c r="Y167" s="65" t="str">
        <f>IF(ISBLANK(J167)," ",IF(ROUND(J167,2)&lt;=Scenario!$G$3,0,IF(ROUND(J167,2)&lt;=Scenario!$G$5,1,IF(ROUND(J167,2)&lt;=Scenario!$G$6,2,IF(ROUND(J167,2)&lt;=Scenario!$G$7,3,IF(ROUND(J167,2)&lt;=Scenario!$G$8,4,IF(ROUND(J167,2)&lt;=Scenario!$G$9,5,IF(ROUND(J167,2)&lt;=Scenario!$G$10,6,7))))))))</f>
        <v> </v>
      </c>
      <c r="Z167" s="71" t="str">
        <f>IF(ISBLANK(F167)," ",IF(F167&lt;=Scenario!$O$3,0,IF(F167&lt;=Scenario!$O$5,1,IF(F167&lt;=Scenario!$O$6,2,IF(F167&lt;=Scenario!$O$7,3,IF(F167&lt;=Scenario!$O$8,4,IF(F167&lt;=Scenario!$O$9,5,IF(F167&lt;=Scenario!$O$10,6,IF(F167&lt;=Scenario!$O$11,7,IF(F167&lt;=Scenario!$O$12,8,IF(F167&lt;=Scenario!$O$13,9,IF(F167&lt;=Scenario!$O$14,10,IF(F167&lt;=Scenario!$O$15,11,IF(F167&lt;=Scenario!$O$16,12,IF(F167&lt;=Scenario!$O$17,13,IF(F167&lt;=Scenario!$O$18,14,IF(F167&lt;=Scenario!$O$19,15,IF(F167&lt;=Scenario!$O$20,16,IF(F167&lt;=Scenario!$O$21,17,IF(F167&lt;=Scenario!$O$22,18,IF(F167&lt;=Scenario!$O$23,19,20)))))))))))))))))))))</f>
        <v> </v>
      </c>
      <c r="AA167" s="71" t="str">
        <f>IF(ISBLANK(C167)," ",IF(C167&lt;=Scenario!$AA$3,0,IF(C167&lt;=Scenario!$AA$5,1,IF(C167&lt;=Scenario!$AA$6,2,IF(C167&lt;=Scenario!$AA$7,3,IF(C167&lt;=Scenario!$AA$8,4,IF(C167&lt;=Scenario!$AA$9,5,IF(C167&lt;=Scenario!$AA$10,6,IF(C167&lt;=Scenario!$AA$11,7,IF(C167&lt;=Scenario!$AA$12,8,IF(C167&lt;=Scenario!$AA$13,9,IF(C167&lt;=Scenario!$AA$14,10,IF(C167&lt;=Scenario!$AA$15,11,IF(C167&lt;=Scenario!$AA$16,12,IF(C167&lt;=Scenario!$AA$17,13,IF(C167&lt;=Scenario!$AA$18,14,15))))))))))))))))</f>
        <v> </v>
      </c>
      <c r="AB167" s="75" t="str">
        <f t="shared" si="15"/>
        <v>#VALUE!</v>
      </c>
      <c r="AC167" s="72" t="str">
        <f t="shared" si="16"/>
        <v>#VALUE!</v>
      </c>
      <c r="AD167" s="95" t="str">
        <f t="shared" si="17"/>
        <v>#VALUE!</v>
      </c>
      <c r="AE167" s="69" t="str">
        <f t="shared" si="18"/>
        <v>missing data</v>
      </c>
      <c r="AF167" s="74" t="str">
        <f t="shared" si="19"/>
        <v>missing data</v>
      </c>
      <c r="AG167" s="75" t="str">
        <f t="shared" si="20"/>
        <v>#VALUE!</v>
      </c>
      <c r="AH167" s="75" t="str">
        <f t="shared" si="21"/>
        <v>#VALUE!</v>
      </c>
    </row>
    <row r="168" ht="15.75" customHeight="1">
      <c r="A168" s="3" t="s">
        <v>225</v>
      </c>
      <c r="B168" s="57"/>
      <c r="C168" s="58"/>
      <c r="D168" s="58"/>
      <c r="E168" s="59"/>
      <c r="F168" s="60"/>
      <c r="G168" s="61"/>
      <c r="H168" s="61"/>
      <c r="I168" s="61"/>
      <c r="J168" s="62"/>
      <c r="K168" s="63" t="str">
        <f t="shared" si="2"/>
        <v> </v>
      </c>
      <c r="L168" s="64" t="str">
        <f t="shared" si="3"/>
        <v> </v>
      </c>
      <c r="M168" s="64" t="str">
        <f t="shared" si="4"/>
        <v> </v>
      </c>
      <c r="N168" s="64" t="str">
        <f t="shared" si="5"/>
        <v> </v>
      </c>
      <c r="O168" s="65" t="str">
        <f t="shared" si="6"/>
        <v> </v>
      </c>
      <c r="P168" s="65" t="str">
        <f t="shared" si="7"/>
        <v> </v>
      </c>
      <c r="Q168" s="66" t="str">
        <f t="shared" si="23"/>
        <v> </v>
      </c>
      <c r="R168" s="63" t="str">
        <f t="shared" si="9"/>
        <v>#VALUE!</v>
      </c>
      <c r="S168" s="67" t="str">
        <f t="shared" si="10"/>
        <v>#VALUE!</v>
      </c>
      <c r="T168" s="94" t="str">
        <f t="shared" si="11"/>
        <v>#VALUE!</v>
      </c>
      <c r="U168" s="69" t="str">
        <f t="shared" si="12"/>
        <v>donnée(s) manquante(s)</v>
      </c>
      <c r="V168" s="70" t="str">
        <f t="shared" si="13"/>
        <v>donnée(s) manquante(s)</v>
      </c>
      <c r="W168" s="65" t="str">
        <f t="shared" si="14"/>
        <v> </v>
      </c>
      <c r="X168" s="65" t="str">
        <f>IF(ISBLANK(I168)," ",IF(I168&lt;=Scenario!$C$3,0,IF(I168&lt;=Scenario!$C$5,1,IF(I168&lt;=Scenario!$C$6,2,IF(I168&lt;=Scenario!$C$7,3,IF(I168&lt;=Scenario!$C$8,4,5))))))</f>
        <v> </v>
      </c>
      <c r="Y168" s="65" t="str">
        <f>IF(ISBLANK(J168)," ",IF(ROUND(J168,2)&lt;=Scenario!$G$3,0,IF(ROUND(J168,2)&lt;=Scenario!$G$5,1,IF(ROUND(J168,2)&lt;=Scenario!$G$6,2,IF(ROUND(J168,2)&lt;=Scenario!$G$7,3,IF(ROUND(J168,2)&lt;=Scenario!$G$8,4,IF(ROUND(J168,2)&lt;=Scenario!$G$9,5,IF(ROUND(J168,2)&lt;=Scenario!$G$10,6,7))))))))</f>
        <v> </v>
      </c>
      <c r="Z168" s="71" t="str">
        <f>IF(ISBLANK(F168)," ",IF(F168&lt;=Scenario!$O$3,0,IF(F168&lt;=Scenario!$O$5,1,IF(F168&lt;=Scenario!$O$6,2,IF(F168&lt;=Scenario!$O$7,3,IF(F168&lt;=Scenario!$O$8,4,IF(F168&lt;=Scenario!$O$9,5,IF(F168&lt;=Scenario!$O$10,6,IF(F168&lt;=Scenario!$O$11,7,IF(F168&lt;=Scenario!$O$12,8,IF(F168&lt;=Scenario!$O$13,9,IF(F168&lt;=Scenario!$O$14,10,IF(F168&lt;=Scenario!$O$15,11,IF(F168&lt;=Scenario!$O$16,12,IF(F168&lt;=Scenario!$O$17,13,IF(F168&lt;=Scenario!$O$18,14,IF(F168&lt;=Scenario!$O$19,15,IF(F168&lt;=Scenario!$O$20,16,IF(F168&lt;=Scenario!$O$21,17,IF(F168&lt;=Scenario!$O$22,18,IF(F168&lt;=Scenario!$O$23,19,20)))))))))))))))))))))</f>
        <v> </v>
      </c>
      <c r="AA168" s="71" t="str">
        <f>IF(ISBLANK(C168)," ",IF(C168&lt;=Scenario!$AA$3,0,IF(C168&lt;=Scenario!$AA$5,1,IF(C168&lt;=Scenario!$AA$6,2,IF(C168&lt;=Scenario!$AA$7,3,IF(C168&lt;=Scenario!$AA$8,4,IF(C168&lt;=Scenario!$AA$9,5,IF(C168&lt;=Scenario!$AA$10,6,IF(C168&lt;=Scenario!$AA$11,7,IF(C168&lt;=Scenario!$AA$12,8,IF(C168&lt;=Scenario!$AA$13,9,IF(C168&lt;=Scenario!$AA$14,10,IF(C168&lt;=Scenario!$AA$15,11,IF(C168&lt;=Scenario!$AA$16,12,IF(C168&lt;=Scenario!$AA$17,13,IF(C168&lt;=Scenario!$AA$18,14,15))))))))))))))))</f>
        <v> </v>
      </c>
      <c r="AB168" s="75" t="str">
        <f t="shared" si="15"/>
        <v>#VALUE!</v>
      </c>
      <c r="AC168" s="72" t="str">
        <f t="shared" si="16"/>
        <v>#VALUE!</v>
      </c>
      <c r="AD168" s="95" t="str">
        <f t="shared" si="17"/>
        <v>#VALUE!</v>
      </c>
      <c r="AE168" s="69" t="str">
        <f t="shared" si="18"/>
        <v>missing data</v>
      </c>
      <c r="AF168" s="74" t="str">
        <f t="shared" si="19"/>
        <v>missing data</v>
      </c>
      <c r="AG168" s="75" t="str">
        <f t="shared" si="20"/>
        <v>#VALUE!</v>
      </c>
      <c r="AH168" s="75" t="str">
        <f t="shared" si="21"/>
        <v>#VALUE!</v>
      </c>
    </row>
    <row r="169" ht="15.75" customHeight="1">
      <c r="A169" s="3" t="s">
        <v>226</v>
      </c>
      <c r="B169" s="57"/>
      <c r="C169" s="58"/>
      <c r="D169" s="58"/>
      <c r="E169" s="59"/>
      <c r="F169" s="60"/>
      <c r="G169" s="61"/>
      <c r="H169" s="61"/>
      <c r="I169" s="61"/>
      <c r="J169" s="62"/>
      <c r="K169" s="63" t="str">
        <f t="shared" si="2"/>
        <v> </v>
      </c>
      <c r="L169" s="64" t="str">
        <f t="shared" si="3"/>
        <v> </v>
      </c>
      <c r="M169" s="64" t="str">
        <f t="shared" si="4"/>
        <v> </v>
      </c>
      <c r="N169" s="64" t="str">
        <f t="shared" si="5"/>
        <v> </v>
      </c>
      <c r="O169" s="65" t="str">
        <f t="shared" si="6"/>
        <v> </v>
      </c>
      <c r="P169" s="65" t="str">
        <f t="shared" si="7"/>
        <v> </v>
      </c>
      <c r="Q169" s="66" t="str">
        <f t="shared" si="23"/>
        <v> </v>
      </c>
      <c r="R169" s="63" t="str">
        <f t="shared" si="9"/>
        <v>#VALUE!</v>
      </c>
      <c r="S169" s="67" t="str">
        <f t="shared" si="10"/>
        <v>#VALUE!</v>
      </c>
      <c r="T169" s="94" t="str">
        <f t="shared" si="11"/>
        <v>#VALUE!</v>
      </c>
      <c r="U169" s="69" t="str">
        <f t="shared" si="12"/>
        <v>donnée(s) manquante(s)</v>
      </c>
      <c r="V169" s="70" t="str">
        <f t="shared" si="13"/>
        <v>donnée(s) manquante(s)</v>
      </c>
      <c r="W169" s="65" t="str">
        <f t="shared" si="14"/>
        <v> </v>
      </c>
      <c r="X169" s="65" t="str">
        <f>IF(ISBLANK(I169)," ",IF(I169&lt;=Scenario!$C$3,0,IF(I169&lt;=Scenario!$C$5,1,IF(I169&lt;=Scenario!$C$6,2,IF(I169&lt;=Scenario!$C$7,3,IF(I169&lt;=Scenario!$C$8,4,5))))))</f>
        <v> </v>
      </c>
      <c r="Y169" s="65" t="str">
        <f>IF(ISBLANK(J169)," ",IF(ROUND(J169,2)&lt;=Scenario!$G$3,0,IF(ROUND(J169,2)&lt;=Scenario!$G$5,1,IF(ROUND(J169,2)&lt;=Scenario!$G$6,2,IF(ROUND(J169,2)&lt;=Scenario!$G$7,3,IF(ROUND(J169,2)&lt;=Scenario!$G$8,4,IF(ROUND(J169,2)&lt;=Scenario!$G$9,5,IF(ROUND(J169,2)&lt;=Scenario!$G$10,6,7))))))))</f>
        <v> </v>
      </c>
      <c r="Z169" s="71" t="str">
        <f>IF(ISBLANK(F169)," ",IF(F169&lt;=Scenario!$O$3,0,IF(F169&lt;=Scenario!$O$5,1,IF(F169&lt;=Scenario!$O$6,2,IF(F169&lt;=Scenario!$O$7,3,IF(F169&lt;=Scenario!$O$8,4,IF(F169&lt;=Scenario!$O$9,5,IF(F169&lt;=Scenario!$O$10,6,IF(F169&lt;=Scenario!$O$11,7,IF(F169&lt;=Scenario!$O$12,8,IF(F169&lt;=Scenario!$O$13,9,IF(F169&lt;=Scenario!$O$14,10,IF(F169&lt;=Scenario!$O$15,11,IF(F169&lt;=Scenario!$O$16,12,IF(F169&lt;=Scenario!$O$17,13,IF(F169&lt;=Scenario!$O$18,14,IF(F169&lt;=Scenario!$O$19,15,IF(F169&lt;=Scenario!$O$20,16,IF(F169&lt;=Scenario!$O$21,17,IF(F169&lt;=Scenario!$O$22,18,IF(F169&lt;=Scenario!$O$23,19,20)))))))))))))))))))))</f>
        <v> </v>
      </c>
      <c r="AA169" s="71" t="str">
        <f>IF(ISBLANK(C169)," ",IF(C169&lt;=Scenario!$AA$3,0,IF(C169&lt;=Scenario!$AA$5,1,IF(C169&lt;=Scenario!$AA$6,2,IF(C169&lt;=Scenario!$AA$7,3,IF(C169&lt;=Scenario!$AA$8,4,IF(C169&lt;=Scenario!$AA$9,5,IF(C169&lt;=Scenario!$AA$10,6,IF(C169&lt;=Scenario!$AA$11,7,IF(C169&lt;=Scenario!$AA$12,8,IF(C169&lt;=Scenario!$AA$13,9,IF(C169&lt;=Scenario!$AA$14,10,IF(C169&lt;=Scenario!$AA$15,11,IF(C169&lt;=Scenario!$AA$16,12,IF(C169&lt;=Scenario!$AA$17,13,IF(C169&lt;=Scenario!$AA$18,14,15))))))))))))))))</f>
        <v> </v>
      </c>
      <c r="AB169" s="75" t="str">
        <f t="shared" si="15"/>
        <v>#VALUE!</v>
      </c>
      <c r="AC169" s="72" t="str">
        <f t="shared" si="16"/>
        <v>#VALUE!</v>
      </c>
      <c r="AD169" s="95" t="str">
        <f t="shared" si="17"/>
        <v>#VALUE!</v>
      </c>
      <c r="AE169" s="69" t="str">
        <f t="shared" si="18"/>
        <v>missing data</v>
      </c>
      <c r="AF169" s="74" t="str">
        <f t="shared" si="19"/>
        <v>missing data</v>
      </c>
      <c r="AG169" s="75" t="str">
        <f t="shared" si="20"/>
        <v>#VALUE!</v>
      </c>
      <c r="AH169" s="75" t="str">
        <f t="shared" si="21"/>
        <v>#VALUE!</v>
      </c>
    </row>
    <row r="170" ht="15.75" customHeight="1">
      <c r="A170" s="3" t="s">
        <v>227</v>
      </c>
      <c r="B170" s="57"/>
      <c r="C170" s="58"/>
      <c r="D170" s="58"/>
      <c r="E170" s="59"/>
      <c r="F170" s="60"/>
      <c r="G170" s="61"/>
      <c r="H170" s="61"/>
      <c r="I170" s="61"/>
      <c r="J170" s="62"/>
      <c r="K170" s="63" t="str">
        <f t="shared" si="2"/>
        <v> </v>
      </c>
      <c r="L170" s="64" t="str">
        <f t="shared" si="3"/>
        <v> </v>
      </c>
      <c r="M170" s="64" t="str">
        <f t="shared" si="4"/>
        <v> </v>
      </c>
      <c r="N170" s="64" t="str">
        <f t="shared" si="5"/>
        <v> </v>
      </c>
      <c r="O170" s="65" t="str">
        <f t="shared" si="6"/>
        <v> </v>
      </c>
      <c r="P170" s="65" t="str">
        <f t="shared" si="7"/>
        <v> </v>
      </c>
      <c r="Q170" s="66" t="str">
        <f t="shared" si="23"/>
        <v> </v>
      </c>
      <c r="R170" s="63" t="str">
        <f t="shared" si="9"/>
        <v>#VALUE!</v>
      </c>
      <c r="S170" s="67" t="str">
        <f t="shared" si="10"/>
        <v>#VALUE!</v>
      </c>
      <c r="T170" s="94" t="str">
        <f t="shared" si="11"/>
        <v>#VALUE!</v>
      </c>
      <c r="U170" s="69" t="str">
        <f t="shared" si="12"/>
        <v>donnée(s) manquante(s)</v>
      </c>
      <c r="V170" s="70" t="str">
        <f t="shared" si="13"/>
        <v>donnée(s) manquante(s)</v>
      </c>
      <c r="W170" s="65" t="str">
        <f t="shared" si="14"/>
        <v> </v>
      </c>
      <c r="X170" s="65" t="str">
        <f>IF(ISBLANK(I170)," ",IF(I170&lt;=Scenario!$C$3,0,IF(I170&lt;=Scenario!$C$5,1,IF(I170&lt;=Scenario!$C$6,2,IF(I170&lt;=Scenario!$C$7,3,IF(I170&lt;=Scenario!$C$8,4,5))))))</f>
        <v> </v>
      </c>
      <c r="Y170" s="65" t="str">
        <f>IF(ISBLANK(J170)," ",IF(ROUND(J170,2)&lt;=Scenario!$G$3,0,IF(ROUND(J170,2)&lt;=Scenario!$G$5,1,IF(ROUND(J170,2)&lt;=Scenario!$G$6,2,IF(ROUND(J170,2)&lt;=Scenario!$G$7,3,IF(ROUND(J170,2)&lt;=Scenario!$G$8,4,IF(ROUND(J170,2)&lt;=Scenario!$G$9,5,IF(ROUND(J170,2)&lt;=Scenario!$G$10,6,7))))))))</f>
        <v> </v>
      </c>
      <c r="Z170" s="71" t="str">
        <f>IF(ISBLANK(F170)," ",IF(F170&lt;=Scenario!$O$3,0,IF(F170&lt;=Scenario!$O$5,1,IF(F170&lt;=Scenario!$O$6,2,IF(F170&lt;=Scenario!$O$7,3,IF(F170&lt;=Scenario!$O$8,4,IF(F170&lt;=Scenario!$O$9,5,IF(F170&lt;=Scenario!$O$10,6,IF(F170&lt;=Scenario!$O$11,7,IF(F170&lt;=Scenario!$O$12,8,IF(F170&lt;=Scenario!$O$13,9,IF(F170&lt;=Scenario!$O$14,10,IF(F170&lt;=Scenario!$O$15,11,IF(F170&lt;=Scenario!$O$16,12,IF(F170&lt;=Scenario!$O$17,13,IF(F170&lt;=Scenario!$O$18,14,IF(F170&lt;=Scenario!$O$19,15,IF(F170&lt;=Scenario!$O$20,16,IF(F170&lt;=Scenario!$O$21,17,IF(F170&lt;=Scenario!$O$22,18,IF(F170&lt;=Scenario!$O$23,19,20)))))))))))))))))))))</f>
        <v> </v>
      </c>
      <c r="AA170" s="71" t="str">
        <f>IF(ISBLANK(C170)," ",IF(C170&lt;=Scenario!$AA$3,0,IF(C170&lt;=Scenario!$AA$5,1,IF(C170&lt;=Scenario!$AA$6,2,IF(C170&lt;=Scenario!$AA$7,3,IF(C170&lt;=Scenario!$AA$8,4,IF(C170&lt;=Scenario!$AA$9,5,IF(C170&lt;=Scenario!$AA$10,6,IF(C170&lt;=Scenario!$AA$11,7,IF(C170&lt;=Scenario!$AA$12,8,IF(C170&lt;=Scenario!$AA$13,9,IF(C170&lt;=Scenario!$AA$14,10,IF(C170&lt;=Scenario!$AA$15,11,IF(C170&lt;=Scenario!$AA$16,12,IF(C170&lt;=Scenario!$AA$17,13,IF(C170&lt;=Scenario!$AA$18,14,15))))))))))))))))</f>
        <v> </v>
      </c>
      <c r="AB170" s="75" t="str">
        <f t="shared" si="15"/>
        <v>#VALUE!</v>
      </c>
      <c r="AC170" s="72" t="str">
        <f t="shared" si="16"/>
        <v>#VALUE!</v>
      </c>
      <c r="AD170" s="95" t="str">
        <f t="shared" si="17"/>
        <v>#VALUE!</v>
      </c>
      <c r="AE170" s="69" t="str">
        <f t="shared" si="18"/>
        <v>missing data</v>
      </c>
      <c r="AF170" s="74" t="str">
        <f t="shared" si="19"/>
        <v>missing data</v>
      </c>
      <c r="AG170" s="75" t="str">
        <f t="shared" si="20"/>
        <v>#VALUE!</v>
      </c>
      <c r="AH170" s="75" t="str">
        <f t="shared" si="21"/>
        <v>#VALUE!</v>
      </c>
    </row>
    <row r="171" ht="15.75" customHeight="1">
      <c r="A171" s="3" t="s">
        <v>228</v>
      </c>
      <c r="B171" s="57"/>
      <c r="C171" s="58"/>
      <c r="D171" s="58"/>
      <c r="E171" s="59"/>
      <c r="F171" s="60"/>
      <c r="G171" s="61"/>
      <c r="H171" s="61"/>
      <c r="I171" s="61"/>
      <c r="J171" s="62"/>
      <c r="K171" s="63" t="str">
        <f t="shared" si="2"/>
        <v> </v>
      </c>
      <c r="L171" s="64" t="str">
        <f t="shared" si="3"/>
        <v> </v>
      </c>
      <c r="M171" s="64" t="str">
        <f t="shared" si="4"/>
        <v> </v>
      </c>
      <c r="N171" s="64" t="str">
        <f t="shared" si="5"/>
        <v> </v>
      </c>
      <c r="O171" s="65" t="str">
        <f t="shared" si="6"/>
        <v> </v>
      </c>
      <c r="P171" s="65" t="str">
        <f t="shared" si="7"/>
        <v> </v>
      </c>
      <c r="Q171" s="66" t="str">
        <f t="shared" si="23"/>
        <v> </v>
      </c>
      <c r="R171" s="63" t="str">
        <f t="shared" si="9"/>
        <v>#VALUE!</v>
      </c>
      <c r="S171" s="67" t="str">
        <f t="shared" si="10"/>
        <v>#VALUE!</v>
      </c>
      <c r="T171" s="94" t="str">
        <f t="shared" si="11"/>
        <v>#VALUE!</v>
      </c>
      <c r="U171" s="69" t="str">
        <f t="shared" si="12"/>
        <v>donnée(s) manquante(s)</v>
      </c>
      <c r="V171" s="70" t="str">
        <f t="shared" si="13"/>
        <v>donnée(s) manquante(s)</v>
      </c>
      <c r="W171" s="65" t="str">
        <f t="shared" si="14"/>
        <v> </v>
      </c>
      <c r="X171" s="65" t="str">
        <f>IF(ISBLANK(I171)," ",IF(I171&lt;=Scenario!$C$3,0,IF(I171&lt;=Scenario!$C$5,1,IF(I171&lt;=Scenario!$C$6,2,IF(I171&lt;=Scenario!$C$7,3,IF(I171&lt;=Scenario!$C$8,4,5))))))</f>
        <v> </v>
      </c>
      <c r="Y171" s="65" t="str">
        <f>IF(ISBLANK(J171)," ",IF(ROUND(J171,2)&lt;=Scenario!$G$3,0,IF(ROUND(J171,2)&lt;=Scenario!$G$5,1,IF(ROUND(J171,2)&lt;=Scenario!$G$6,2,IF(ROUND(J171,2)&lt;=Scenario!$G$7,3,IF(ROUND(J171,2)&lt;=Scenario!$G$8,4,IF(ROUND(J171,2)&lt;=Scenario!$G$9,5,IF(ROUND(J171,2)&lt;=Scenario!$G$10,6,7))))))))</f>
        <v> </v>
      </c>
      <c r="Z171" s="71" t="str">
        <f>IF(ISBLANK(F171)," ",IF(F171&lt;=Scenario!$O$3,0,IF(F171&lt;=Scenario!$O$5,1,IF(F171&lt;=Scenario!$O$6,2,IF(F171&lt;=Scenario!$O$7,3,IF(F171&lt;=Scenario!$O$8,4,IF(F171&lt;=Scenario!$O$9,5,IF(F171&lt;=Scenario!$O$10,6,IF(F171&lt;=Scenario!$O$11,7,IF(F171&lt;=Scenario!$O$12,8,IF(F171&lt;=Scenario!$O$13,9,IF(F171&lt;=Scenario!$O$14,10,IF(F171&lt;=Scenario!$O$15,11,IF(F171&lt;=Scenario!$O$16,12,IF(F171&lt;=Scenario!$O$17,13,IF(F171&lt;=Scenario!$O$18,14,IF(F171&lt;=Scenario!$O$19,15,IF(F171&lt;=Scenario!$O$20,16,IF(F171&lt;=Scenario!$O$21,17,IF(F171&lt;=Scenario!$O$22,18,IF(F171&lt;=Scenario!$O$23,19,20)))))))))))))))))))))</f>
        <v> </v>
      </c>
      <c r="AA171" s="71" t="str">
        <f>IF(ISBLANK(C171)," ",IF(C171&lt;=Scenario!$AA$3,0,IF(C171&lt;=Scenario!$AA$5,1,IF(C171&lt;=Scenario!$AA$6,2,IF(C171&lt;=Scenario!$AA$7,3,IF(C171&lt;=Scenario!$AA$8,4,IF(C171&lt;=Scenario!$AA$9,5,IF(C171&lt;=Scenario!$AA$10,6,IF(C171&lt;=Scenario!$AA$11,7,IF(C171&lt;=Scenario!$AA$12,8,IF(C171&lt;=Scenario!$AA$13,9,IF(C171&lt;=Scenario!$AA$14,10,IF(C171&lt;=Scenario!$AA$15,11,IF(C171&lt;=Scenario!$AA$16,12,IF(C171&lt;=Scenario!$AA$17,13,IF(C171&lt;=Scenario!$AA$18,14,15))))))))))))))))</f>
        <v> </v>
      </c>
      <c r="AB171" s="75" t="str">
        <f t="shared" si="15"/>
        <v>#VALUE!</v>
      </c>
      <c r="AC171" s="72" t="str">
        <f t="shared" si="16"/>
        <v>#VALUE!</v>
      </c>
      <c r="AD171" s="95" t="str">
        <f t="shared" si="17"/>
        <v>#VALUE!</v>
      </c>
      <c r="AE171" s="69" t="str">
        <f t="shared" si="18"/>
        <v>missing data</v>
      </c>
      <c r="AF171" s="74" t="str">
        <f t="shared" si="19"/>
        <v>missing data</v>
      </c>
      <c r="AG171" s="75" t="str">
        <f t="shared" si="20"/>
        <v>#VALUE!</v>
      </c>
      <c r="AH171" s="75" t="str">
        <f t="shared" si="21"/>
        <v>#VALUE!</v>
      </c>
    </row>
    <row r="172" ht="15.75" customHeight="1">
      <c r="A172" s="3" t="s">
        <v>229</v>
      </c>
      <c r="B172" s="57"/>
      <c r="C172" s="58"/>
      <c r="D172" s="58"/>
      <c r="E172" s="59"/>
      <c r="F172" s="60"/>
      <c r="G172" s="61"/>
      <c r="H172" s="61"/>
      <c r="I172" s="61"/>
      <c r="J172" s="62"/>
      <c r="K172" s="63" t="str">
        <f t="shared" si="2"/>
        <v> </v>
      </c>
      <c r="L172" s="64" t="str">
        <f t="shared" si="3"/>
        <v> </v>
      </c>
      <c r="M172" s="64" t="str">
        <f t="shared" si="4"/>
        <v> </v>
      </c>
      <c r="N172" s="64" t="str">
        <f t="shared" si="5"/>
        <v> </v>
      </c>
      <c r="O172" s="65" t="str">
        <f t="shared" si="6"/>
        <v> </v>
      </c>
      <c r="P172" s="65" t="str">
        <f t="shared" si="7"/>
        <v> </v>
      </c>
      <c r="Q172" s="66" t="str">
        <f t="shared" si="23"/>
        <v> </v>
      </c>
      <c r="R172" s="63" t="str">
        <f t="shared" si="9"/>
        <v>#VALUE!</v>
      </c>
      <c r="S172" s="67" t="str">
        <f t="shared" si="10"/>
        <v>#VALUE!</v>
      </c>
      <c r="T172" s="94" t="str">
        <f t="shared" si="11"/>
        <v>#VALUE!</v>
      </c>
      <c r="U172" s="69" t="str">
        <f t="shared" si="12"/>
        <v>donnée(s) manquante(s)</v>
      </c>
      <c r="V172" s="70" t="str">
        <f t="shared" si="13"/>
        <v>donnée(s) manquante(s)</v>
      </c>
      <c r="W172" s="65" t="str">
        <f t="shared" si="14"/>
        <v> </v>
      </c>
      <c r="X172" s="65" t="str">
        <f>IF(ISBLANK(I172)," ",IF(I172&lt;=Scenario!$C$3,0,IF(I172&lt;=Scenario!$C$5,1,IF(I172&lt;=Scenario!$C$6,2,IF(I172&lt;=Scenario!$C$7,3,IF(I172&lt;=Scenario!$C$8,4,5))))))</f>
        <v> </v>
      </c>
      <c r="Y172" s="65" t="str">
        <f>IF(ISBLANK(J172)," ",IF(ROUND(J172,2)&lt;=Scenario!$G$3,0,IF(ROUND(J172,2)&lt;=Scenario!$G$5,1,IF(ROUND(J172,2)&lt;=Scenario!$G$6,2,IF(ROUND(J172,2)&lt;=Scenario!$G$7,3,IF(ROUND(J172,2)&lt;=Scenario!$G$8,4,IF(ROUND(J172,2)&lt;=Scenario!$G$9,5,IF(ROUND(J172,2)&lt;=Scenario!$G$10,6,7))))))))</f>
        <v> </v>
      </c>
      <c r="Z172" s="71" t="str">
        <f>IF(ISBLANK(F172)," ",IF(F172&lt;=Scenario!$O$3,0,IF(F172&lt;=Scenario!$O$5,1,IF(F172&lt;=Scenario!$O$6,2,IF(F172&lt;=Scenario!$O$7,3,IF(F172&lt;=Scenario!$O$8,4,IF(F172&lt;=Scenario!$O$9,5,IF(F172&lt;=Scenario!$O$10,6,IF(F172&lt;=Scenario!$O$11,7,IF(F172&lt;=Scenario!$O$12,8,IF(F172&lt;=Scenario!$O$13,9,IF(F172&lt;=Scenario!$O$14,10,IF(F172&lt;=Scenario!$O$15,11,IF(F172&lt;=Scenario!$O$16,12,IF(F172&lt;=Scenario!$O$17,13,IF(F172&lt;=Scenario!$O$18,14,IF(F172&lt;=Scenario!$O$19,15,IF(F172&lt;=Scenario!$O$20,16,IF(F172&lt;=Scenario!$O$21,17,IF(F172&lt;=Scenario!$O$22,18,IF(F172&lt;=Scenario!$O$23,19,20)))))))))))))))))))))</f>
        <v> </v>
      </c>
      <c r="AA172" s="71" t="str">
        <f>IF(ISBLANK(C172)," ",IF(C172&lt;=Scenario!$AA$3,0,IF(C172&lt;=Scenario!$AA$5,1,IF(C172&lt;=Scenario!$AA$6,2,IF(C172&lt;=Scenario!$AA$7,3,IF(C172&lt;=Scenario!$AA$8,4,IF(C172&lt;=Scenario!$AA$9,5,IF(C172&lt;=Scenario!$AA$10,6,IF(C172&lt;=Scenario!$AA$11,7,IF(C172&lt;=Scenario!$AA$12,8,IF(C172&lt;=Scenario!$AA$13,9,IF(C172&lt;=Scenario!$AA$14,10,IF(C172&lt;=Scenario!$AA$15,11,IF(C172&lt;=Scenario!$AA$16,12,IF(C172&lt;=Scenario!$AA$17,13,IF(C172&lt;=Scenario!$AA$18,14,15))))))))))))))))</f>
        <v> </v>
      </c>
      <c r="AB172" s="75" t="str">
        <f t="shared" si="15"/>
        <v>#VALUE!</v>
      </c>
      <c r="AC172" s="72" t="str">
        <f t="shared" si="16"/>
        <v>#VALUE!</v>
      </c>
      <c r="AD172" s="95" t="str">
        <f t="shared" si="17"/>
        <v>#VALUE!</v>
      </c>
      <c r="AE172" s="69" t="str">
        <f t="shared" si="18"/>
        <v>missing data</v>
      </c>
      <c r="AF172" s="74" t="str">
        <f t="shared" si="19"/>
        <v>missing data</v>
      </c>
      <c r="AG172" s="75" t="str">
        <f t="shared" si="20"/>
        <v>#VALUE!</v>
      </c>
      <c r="AH172" s="75" t="str">
        <f t="shared" si="21"/>
        <v>#VALUE!</v>
      </c>
    </row>
    <row r="173" ht="15.75" customHeight="1">
      <c r="A173" s="3" t="s">
        <v>230</v>
      </c>
      <c r="B173" s="57"/>
      <c r="C173" s="58"/>
      <c r="D173" s="58"/>
      <c r="E173" s="59"/>
      <c r="F173" s="60"/>
      <c r="G173" s="61"/>
      <c r="H173" s="61"/>
      <c r="I173" s="61"/>
      <c r="J173" s="62"/>
      <c r="K173" s="63" t="str">
        <f t="shared" si="2"/>
        <v> </v>
      </c>
      <c r="L173" s="64" t="str">
        <f t="shared" si="3"/>
        <v> </v>
      </c>
      <c r="M173" s="64" t="str">
        <f t="shared" si="4"/>
        <v> </v>
      </c>
      <c r="N173" s="64" t="str">
        <f t="shared" si="5"/>
        <v> </v>
      </c>
      <c r="O173" s="65" t="str">
        <f t="shared" si="6"/>
        <v> </v>
      </c>
      <c r="P173" s="65" t="str">
        <f t="shared" si="7"/>
        <v> </v>
      </c>
      <c r="Q173" s="66" t="str">
        <f t="shared" si="23"/>
        <v> </v>
      </c>
      <c r="R173" s="63" t="str">
        <f t="shared" si="9"/>
        <v>#VALUE!</v>
      </c>
      <c r="S173" s="67" t="str">
        <f t="shared" si="10"/>
        <v>#VALUE!</v>
      </c>
      <c r="T173" s="94" t="str">
        <f t="shared" si="11"/>
        <v>#VALUE!</v>
      </c>
      <c r="U173" s="69" t="str">
        <f t="shared" si="12"/>
        <v>donnée(s) manquante(s)</v>
      </c>
      <c r="V173" s="70" t="str">
        <f t="shared" si="13"/>
        <v>donnée(s) manquante(s)</v>
      </c>
      <c r="W173" s="65" t="str">
        <f t="shared" si="14"/>
        <v> </v>
      </c>
      <c r="X173" s="65" t="str">
        <f>IF(ISBLANK(I173)," ",IF(I173&lt;=Scenario!$C$3,0,IF(I173&lt;=Scenario!$C$5,1,IF(I173&lt;=Scenario!$C$6,2,IF(I173&lt;=Scenario!$C$7,3,IF(I173&lt;=Scenario!$C$8,4,5))))))</f>
        <v> </v>
      </c>
      <c r="Y173" s="65" t="str">
        <f>IF(ISBLANK(J173)," ",IF(ROUND(J173,2)&lt;=Scenario!$G$3,0,IF(ROUND(J173,2)&lt;=Scenario!$G$5,1,IF(ROUND(J173,2)&lt;=Scenario!$G$6,2,IF(ROUND(J173,2)&lt;=Scenario!$G$7,3,IF(ROUND(J173,2)&lt;=Scenario!$G$8,4,IF(ROUND(J173,2)&lt;=Scenario!$G$9,5,IF(ROUND(J173,2)&lt;=Scenario!$G$10,6,7))))))))</f>
        <v> </v>
      </c>
      <c r="Z173" s="71" t="str">
        <f>IF(ISBLANK(F173)," ",IF(F173&lt;=Scenario!$O$3,0,IF(F173&lt;=Scenario!$O$5,1,IF(F173&lt;=Scenario!$O$6,2,IF(F173&lt;=Scenario!$O$7,3,IF(F173&lt;=Scenario!$O$8,4,IF(F173&lt;=Scenario!$O$9,5,IF(F173&lt;=Scenario!$O$10,6,IF(F173&lt;=Scenario!$O$11,7,IF(F173&lt;=Scenario!$O$12,8,IF(F173&lt;=Scenario!$O$13,9,IF(F173&lt;=Scenario!$O$14,10,IF(F173&lt;=Scenario!$O$15,11,IF(F173&lt;=Scenario!$O$16,12,IF(F173&lt;=Scenario!$O$17,13,IF(F173&lt;=Scenario!$O$18,14,IF(F173&lt;=Scenario!$O$19,15,IF(F173&lt;=Scenario!$O$20,16,IF(F173&lt;=Scenario!$O$21,17,IF(F173&lt;=Scenario!$O$22,18,IF(F173&lt;=Scenario!$O$23,19,20)))))))))))))))))))))</f>
        <v> </v>
      </c>
      <c r="AA173" s="71" t="str">
        <f>IF(ISBLANK(C173)," ",IF(C173&lt;=Scenario!$AA$3,0,IF(C173&lt;=Scenario!$AA$5,1,IF(C173&lt;=Scenario!$AA$6,2,IF(C173&lt;=Scenario!$AA$7,3,IF(C173&lt;=Scenario!$AA$8,4,IF(C173&lt;=Scenario!$AA$9,5,IF(C173&lt;=Scenario!$AA$10,6,IF(C173&lt;=Scenario!$AA$11,7,IF(C173&lt;=Scenario!$AA$12,8,IF(C173&lt;=Scenario!$AA$13,9,IF(C173&lt;=Scenario!$AA$14,10,IF(C173&lt;=Scenario!$AA$15,11,IF(C173&lt;=Scenario!$AA$16,12,IF(C173&lt;=Scenario!$AA$17,13,IF(C173&lt;=Scenario!$AA$18,14,15))))))))))))))))</f>
        <v> </v>
      </c>
      <c r="AB173" s="75" t="str">
        <f t="shared" si="15"/>
        <v>#VALUE!</v>
      </c>
      <c r="AC173" s="72" t="str">
        <f t="shared" si="16"/>
        <v>#VALUE!</v>
      </c>
      <c r="AD173" s="95" t="str">
        <f t="shared" si="17"/>
        <v>#VALUE!</v>
      </c>
      <c r="AE173" s="69" t="str">
        <f t="shared" si="18"/>
        <v>missing data</v>
      </c>
      <c r="AF173" s="74" t="str">
        <f t="shared" si="19"/>
        <v>missing data</v>
      </c>
      <c r="AG173" s="75" t="str">
        <f t="shared" si="20"/>
        <v>#VALUE!</v>
      </c>
      <c r="AH173" s="75" t="str">
        <f t="shared" si="21"/>
        <v>#VALUE!</v>
      </c>
    </row>
    <row r="174" ht="15.75" customHeight="1">
      <c r="A174" s="3" t="s">
        <v>231</v>
      </c>
      <c r="B174" s="57"/>
      <c r="C174" s="58"/>
      <c r="D174" s="58"/>
      <c r="E174" s="59"/>
      <c r="F174" s="60"/>
      <c r="G174" s="61"/>
      <c r="H174" s="61"/>
      <c r="I174" s="61"/>
      <c r="J174" s="62"/>
      <c r="K174" s="63" t="str">
        <f t="shared" si="2"/>
        <v> </v>
      </c>
      <c r="L174" s="64" t="str">
        <f t="shared" si="3"/>
        <v> </v>
      </c>
      <c r="M174" s="64" t="str">
        <f t="shared" si="4"/>
        <v> </v>
      </c>
      <c r="N174" s="64" t="str">
        <f t="shared" si="5"/>
        <v> </v>
      </c>
      <c r="O174" s="65" t="str">
        <f t="shared" si="6"/>
        <v> </v>
      </c>
      <c r="P174" s="65" t="str">
        <f t="shared" si="7"/>
        <v> </v>
      </c>
      <c r="Q174" s="66" t="str">
        <f t="shared" si="23"/>
        <v> </v>
      </c>
      <c r="R174" s="63" t="str">
        <f t="shared" si="9"/>
        <v>#VALUE!</v>
      </c>
      <c r="S174" s="67" t="str">
        <f t="shared" si="10"/>
        <v>#VALUE!</v>
      </c>
      <c r="T174" s="94" t="str">
        <f t="shared" si="11"/>
        <v>#VALUE!</v>
      </c>
      <c r="U174" s="69" t="str">
        <f t="shared" si="12"/>
        <v>donnée(s) manquante(s)</v>
      </c>
      <c r="V174" s="70" t="str">
        <f t="shared" si="13"/>
        <v>donnée(s) manquante(s)</v>
      </c>
      <c r="W174" s="65" t="str">
        <f t="shared" si="14"/>
        <v> </v>
      </c>
      <c r="X174" s="65" t="str">
        <f>IF(ISBLANK(I174)," ",IF(I174&lt;=Scenario!$C$3,0,IF(I174&lt;=Scenario!$C$5,1,IF(I174&lt;=Scenario!$C$6,2,IF(I174&lt;=Scenario!$C$7,3,IF(I174&lt;=Scenario!$C$8,4,5))))))</f>
        <v> </v>
      </c>
      <c r="Y174" s="65" t="str">
        <f>IF(ISBLANK(J174)," ",IF(ROUND(J174,2)&lt;=Scenario!$G$3,0,IF(ROUND(J174,2)&lt;=Scenario!$G$5,1,IF(ROUND(J174,2)&lt;=Scenario!$G$6,2,IF(ROUND(J174,2)&lt;=Scenario!$G$7,3,IF(ROUND(J174,2)&lt;=Scenario!$G$8,4,IF(ROUND(J174,2)&lt;=Scenario!$G$9,5,IF(ROUND(J174,2)&lt;=Scenario!$G$10,6,7))))))))</f>
        <v> </v>
      </c>
      <c r="Z174" s="71" t="str">
        <f>IF(ISBLANK(F174)," ",IF(F174&lt;=Scenario!$O$3,0,IF(F174&lt;=Scenario!$O$5,1,IF(F174&lt;=Scenario!$O$6,2,IF(F174&lt;=Scenario!$O$7,3,IF(F174&lt;=Scenario!$O$8,4,IF(F174&lt;=Scenario!$O$9,5,IF(F174&lt;=Scenario!$O$10,6,IF(F174&lt;=Scenario!$O$11,7,IF(F174&lt;=Scenario!$O$12,8,IF(F174&lt;=Scenario!$O$13,9,IF(F174&lt;=Scenario!$O$14,10,IF(F174&lt;=Scenario!$O$15,11,IF(F174&lt;=Scenario!$O$16,12,IF(F174&lt;=Scenario!$O$17,13,IF(F174&lt;=Scenario!$O$18,14,IF(F174&lt;=Scenario!$O$19,15,IF(F174&lt;=Scenario!$O$20,16,IF(F174&lt;=Scenario!$O$21,17,IF(F174&lt;=Scenario!$O$22,18,IF(F174&lt;=Scenario!$O$23,19,20)))))))))))))))))))))</f>
        <v> </v>
      </c>
      <c r="AA174" s="71" t="str">
        <f>IF(ISBLANK(C174)," ",IF(C174&lt;=Scenario!$AA$3,0,IF(C174&lt;=Scenario!$AA$5,1,IF(C174&lt;=Scenario!$AA$6,2,IF(C174&lt;=Scenario!$AA$7,3,IF(C174&lt;=Scenario!$AA$8,4,IF(C174&lt;=Scenario!$AA$9,5,IF(C174&lt;=Scenario!$AA$10,6,IF(C174&lt;=Scenario!$AA$11,7,IF(C174&lt;=Scenario!$AA$12,8,IF(C174&lt;=Scenario!$AA$13,9,IF(C174&lt;=Scenario!$AA$14,10,IF(C174&lt;=Scenario!$AA$15,11,IF(C174&lt;=Scenario!$AA$16,12,IF(C174&lt;=Scenario!$AA$17,13,IF(C174&lt;=Scenario!$AA$18,14,15))))))))))))))))</f>
        <v> </v>
      </c>
      <c r="AB174" s="75" t="str">
        <f t="shared" si="15"/>
        <v>#VALUE!</v>
      </c>
      <c r="AC174" s="72" t="str">
        <f t="shared" si="16"/>
        <v>#VALUE!</v>
      </c>
      <c r="AD174" s="95" t="str">
        <f t="shared" si="17"/>
        <v>#VALUE!</v>
      </c>
      <c r="AE174" s="69" t="str">
        <f t="shared" si="18"/>
        <v>missing data</v>
      </c>
      <c r="AF174" s="74" t="str">
        <f t="shared" si="19"/>
        <v>missing data</v>
      </c>
      <c r="AG174" s="75" t="str">
        <f t="shared" si="20"/>
        <v>#VALUE!</v>
      </c>
      <c r="AH174" s="75" t="str">
        <f t="shared" si="21"/>
        <v>#VALUE!</v>
      </c>
    </row>
    <row r="175" ht="15.75" customHeight="1">
      <c r="A175" s="3" t="s">
        <v>232</v>
      </c>
      <c r="B175" s="57"/>
      <c r="C175" s="58"/>
      <c r="D175" s="58"/>
      <c r="E175" s="59"/>
      <c r="F175" s="60"/>
      <c r="G175" s="61"/>
      <c r="H175" s="61"/>
      <c r="I175" s="61"/>
      <c r="J175" s="62"/>
      <c r="K175" s="63" t="str">
        <f t="shared" si="2"/>
        <v> </v>
      </c>
      <c r="L175" s="64" t="str">
        <f t="shared" si="3"/>
        <v> </v>
      </c>
      <c r="M175" s="64" t="str">
        <f t="shared" si="4"/>
        <v> </v>
      </c>
      <c r="N175" s="64" t="str">
        <f t="shared" si="5"/>
        <v> </v>
      </c>
      <c r="O175" s="65" t="str">
        <f t="shared" si="6"/>
        <v> </v>
      </c>
      <c r="P175" s="65" t="str">
        <f t="shared" si="7"/>
        <v> </v>
      </c>
      <c r="Q175" s="66" t="str">
        <f t="shared" si="23"/>
        <v> </v>
      </c>
      <c r="R175" s="63" t="str">
        <f t="shared" si="9"/>
        <v>#VALUE!</v>
      </c>
      <c r="S175" s="67" t="str">
        <f t="shared" si="10"/>
        <v>#VALUE!</v>
      </c>
      <c r="T175" s="94" t="str">
        <f t="shared" si="11"/>
        <v>#VALUE!</v>
      </c>
      <c r="U175" s="69" t="str">
        <f t="shared" si="12"/>
        <v>donnée(s) manquante(s)</v>
      </c>
      <c r="V175" s="70" t="str">
        <f t="shared" si="13"/>
        <v>donnée(s) manquante(s)</v>
      </c>
      <c r="W175" s="65" t="str">
        <f t="shared" si="14"/>
        <v> </v>
      </c>
      <c r="X175" s="65" t="str">
        <f>IF(ISBLANK(I175)," ",IF(I175&lt;=Scenario!$C$3,0,IF(I175&lt;=Scenario!$C$5,1,IF(I175&lt;=Scenario!$C$6,2,IF(I175&lt;=Scenario!$C$7,3,IF(I175&lt;=Scenario!$C$8,4,5))))))</f>
        <v> </v>
      </c>
      <c r="Y175" s="65" t="str">
        <f>IF(ISBLANK(J175)," ",IF(ROUND(J175,2)&lt;=Scenario!$G$3,0,IF(ROUND(J175,2)&lt;=Scenario!$G$5,1,IF(ROUND(J175,2)&lt;=Scenario!$G$6,2,IF(ROUND(J175,2)&lt;=Scenario!$G$7,3,IF(ROUND(J175,2)&lt;=Scenario!$G$8,4,IF(ROUND(J175,2)&lt;=Scenario!$G$9,5,IF(ROUND(J175,2)&lt;=Scenario!$G$10,6,7))))))))</f>
        <v> </v>
      </c>
      <c r="Z175" s="71" t="str">
        <f>IF(ISBLANK(F175)," ",IF(F175&lt;=Scenario!$O$3,0,IF(F175&lt;=Scenario!$O$5,1,IF(F175&lt;=Scenario!$O$6,2,IF(F175&lt;=Scenario!$O$7,3,IF(F175&lt;=Scenario!$O$8,4,IF(F175&lt;=Scenario!$O$9,5,IF(F175&lt;=Scenario!$O$10,6,IF(F175&lt;=Scenario!$O$11,7,IF(F175&lt;=Scenario!$O$12,8,IF(F175&lt;=Scenario!$O$13,9,IF(F175&lt;=Scenario!$O$14,10,IF(F175&lt;=Scenario!$O$15,11,IF(F175&lt;=Scenario!$O$16,12,IF(F175&lt;=Scenario!$O$17,13,IF(F175&lt;=Scenario!$O$18,14,IF(F175&lt;=Scenario!$O$19,15,IF(F175&lt;=Scenario!$O$20,16,IF(F175&lt;=Scenario!$O$21,17,IF(F175&lt;=Scenario!$O$22,18,IF(F175&lt;=Scenario!$O$23,19,20)))))))))))))))))))))</f>
        <v> </v>
      </c>
      <c r="AA175" s="71" t="str">
        <f>IF(ISBLANK(C175)," ",IF(C175&lt;=Scenario!$AA$3,0,IF(C175&lt;=Scenario!$AA$5,1,IF(C175&lt;=Scenario!$AA$6,2,IF(C175&lt;=Scenario!$AA$7,3,IF(C175&lt;=Scenario!$AA$8,4,IF(C175&lt;=Scenario!$AA$9,5,IF(C175&lt;=Scenario!$AA$10,6,IF(C175&lt;=Scenario!$AA$11,7,IF(C175&lt;=Scenario!$AA$12,8,IF(C175&lt;=Scenario!$AA$13,9,IF(C175&lt;=Scenario!$AA$14,10,IF(C175&lt;=Scenario!$AA$15,11,IF(C175&lt;=Scenario!$AA$16,12,IF(C175&lt;=Scenario!$AA$17,13,IF(C175&lt;=Scenario!$AA$18,14,15))))))))))))))))</f>
        <v> </v>
      </c>
      <c r="AB175" s="75" t="str">
        <f t="shared" si="15"/>
        <v>#VALUE!</v>
      </c>
      <c r="AC175" s="72" t="str">
        <f t="shared" si="16"/>
        <v>#VALUE!</v>
      </c>
      <c r="AD175" s="95" t="str">
        <f t="shared" si="17"/>
        <v>#VALUE!</v>
      </c>
      <c r="AE175" s="69" t="str">
        <f t="shared" si="18"/>
        <v>missing data</v>
      </c>
      <c r="AF175" s="74" t="str">
        <f t="shared" si="19"/>
        <v>missing data</v>
      </c>
      <c r="AG175" s="75" t="str">
        <f t="shared" si="20"/>
        <v>#VALUE!</v>
      </c>
      <c r="AH175" s="75" t="str">
        <f t="shared" si="21"/>
        <v>#VALUE!</v>
      </c>
    </row>
    <row r="176" ht="15.75" customHeight="1">
      <c r="A176" s="3" t="s">
        <v>233</v>
      </c>
      <c r="B176" s="57"/>
      <c r="C176" s="58"/>
      <c r="D176" s="58"/>
      <c r="E176" s="59"/>
      <c r="F176" s="60"/>
      <c r="G176" s="61"/>
      <c r="H176" s="61"/>
      <c r="I176" s="61"/>
      <c r="J176" s="62"/>
      <c r="K176" s="63" t="str">
        <f t="shared" si="2"/>
        <v> </v>
      </c>
      <c r="L176" s="64" t="str">
        <f t="shared" si="3"/>
        <v> </v>
      </c>
      <c r="M176" s="64" t="str">
        <f t="shared" si="4"/>
        <v> </v>
      </c>
      <c r="N176" s="64" t="str">
        <f t="shared" si="5"/>
        <v> </v>
      </c>
      <c r="O176" s="65" t="str">
        <f t="shared" si="6"/>
        <v> </v>
      </c>
      <c r="P176" s="65" t="str">
        <f t="shared" si="7"/>
        <v> </v>
      </c>
      <c r="Q176" s="66" t="str">
        <f t="shared" si="23"/>
        <v> </v>
      </c>
      <c r="R176" s="63" t="str">
        <f t="shared" si="9"/>
        <v>#VALUE!</v>
      </c>
      <c r="S176" s="67" t="str">
        <f t="shared" si="10"/>
        <v>#VALUE!</v>
      </c>
      <c r="T176" s="94" t="str">
        <f t="shared" si="11"/>
        <v>#VALUE!</v>
      </c>
      <c r="U176" s="69" t="str">
        <f t="shared" si="12"/>
        <v>donnée(s) manquante(s)</v>
      </c>
      <c r="V176" s="70" t="str">
        <f t="shared" si="13"/>
        <v>donnée(s) manquante(s)</v>
      </c>
      <c r="W176" s="65" t="str">
        <f t="shared" si="14"/>
        <v> </v>
      </c>
      <c r="X176" s="65" t="str">
        <f>IF(ISBLANK(I176)," ",IF(I176&lt;=Scenario!$C$3,0,IF(I176&lt;=Scenario!$C$5,1,IF(I176&lt;=Scenario!$C$6,2,IF(I176&lt;=Scenario!$C$7,3,IF(I176&lt;=Scenario!$C$8,4,5))))))</f>
        <v> </v>
      </c>
      <c r="Y176" s="65" t="str">
        <f>IF(ISBLANK(J176)," ",IF(ROUND(J176,2)&lt;=Scenario!$G$3,0,IF(ROUND(J176,2)&lt;=Scenario!$G$5,1,IF(ROUND(J176,2)&lt;=Scenario!$G$6,2,IF(ROUND(J176,2)&lt;=Scenario!$G$7,3,IF(ROUND(J176,2)&lt;=Scenario!$G$8,4,IF(ROUND(J176,2)&lt;=Scenario!$G$9,5,IF(ROUND(J176,2)&lt;=Scenario!$G$10,6,7))))))))</f>
        <v> </v>
      </c>
      <c r="Z176" s="71" t="str">
        <f>IF(ISBLANK(F176)," ",IF(F176&lt;=Scenario!$O$3,0,IF(F176&lt;=Scenario!$O$5,1,IF(F176&lt;=Scenario!$O$6,2,IF(F176&lt;=Scenario!$O$7,3,IF(F176&lt;=Scenario!$O$8,4,IF(F176&lt;=Scenario!$O$9,5,IF(F176&lt;=Scenario!$O$10,6,IF(F176&lt;=Scenario!$O$11,7,IF(F176&lt;=Scenario!$O$12,8,IF(F176&lt;=Scenario!$O$13,9,IF(F176&lt;=Scenario!$O$14,10,IF(F176&lt;=Scenario!$O$15,11,IF(F176&lt;=Scenario!$O$16,12,IF(F176&lt;=Scenario!$O$17,13,IF(F176&lt;=Scenario!$O$18,14,IF(F176&lt;=Scenario!$O$19,15,IF(F176&lt;=Scenario!$O$20,16,IF(F176&lt;=Scenario!$O$21,17,IF(F176&lt;=Scenario!$O$22,18,IF(F176&lt;=Scenario!$O$23,19,20)))))))))))))))))))))</f>
        <v> </v>
      </c>
      <c r="AA176" s="71" t="str">
        <f>IF(ISBLANK(C176)," ",IF(C176&lt;=Scenario!$AA$3,0,IF(C176&lt;=Scenario!$AA$5,1,IF(C176&lt;=Scenario!$AA$6,2,IF(C176&lt;=Scenario!$AA$7,3,IF(C176&lt;=Scenario!$AA$8,4,IF(C176&lt;=Scenario!$AA$9,5,IF(C176&lt;=Scenario!$AA$10,6,IF(C176&lt;=Scenario!$AA$11,7,IF(C176&lt;=Scenario!$AA$12,8,IF(C176&lt;=Scenario!$AA$13,9,IF(C176&lt;=Scenario!$AA$14,10,IF(C176&lt;=Scenario!$AA$15,11,IF(C176&lt;=Scenario!$AA$16,12,IF(C176&lt;=Scenario!$AA$17,13,IF(C176&lt;=Scenario!$AA$18,14,15))))))))))))))))</f>
        <v> </v>
      </c>
      <c r="AB176" s="75" t="str">
        <f t="shared" si="15"/>
        <v>#VALUE!</v>
      </c>
      <c r="AC176" s="72" t="str">
        <f t="shared" si="16"/>
        <v>#VALUE!</v>
      </c>
      <c r="AD176" s="95" t="str">
        <f t="shared" si="17"/>
        <v>#VALUE!</v>
      </c>
      <c r="AE176" s="69" t="str">
        <f t="shared" si="18"/>
        <v>missing data</v>
      </c>
      <c r="AF176" s="74" t="str">
        <f t="shared" si="19"/>
        <v>missing data</v>
      </c>
      <c r="AG176" s="75" t="str">
        <f t="shared" si="20"/>
        <v>#VALUE!</v>
      </c>
      <c r="AH176" s="75" t="str">
        <f t="shared" si="21"/>
        <v>#VALUE!</v>
      </c>
    </row>
    <row r="177" ht="15.75" customHeight="1">
      <c r="A177" s="3" t="s">
        <v>234</v>
      </c>
      <c r="B177" s="57"/>
      <c r="C177" s="58"/>
      <c r="D177" s="58"/>
      <c r="E177" s="59"/>
      <c r="F177" s="60"/>
      <c r="G177" s="61"/>
      <c r="H177" s="61"/>
      <c r="I177" s="61"/>
      <c r="J177" s="62"/>
      <c r="K177" s="63" t="str">
        <f t="shared" si="2"/>
        <v> </v>
      </c>
      <c r="L177" s="64" t="str">
        <f t="shared" si="3"/>
        <v> </v>
      </c>
      <c r="M177" s="64" t="str">
        <f t="shared" si="4"/>
        <v> </v>
      </c>
      <c r="N177" s="64" t="str">
        <f t="shared" si="5"/>
        <v> </v>
      </c>
      <c r="O177" s="65" t="str">
        <f t="shared" si="6"/>
        <v> </v>
      </c>
      <c r="P177" s="65" t="str">
        <f t="shared" si="7"/>
        <v> </v>
      </c>
      <c r="Q177" s="66" t="str">
        <f t="shared" si="23"/>
        <v> </v>
      </c>
      <c r="R177" s="63" t="str">
        <f t="shared" si="9"/>
        <v>#VALUE!</v>
      </c>
      <c r="S177" s="67" t="str">
        <f t="shared" si="10"/>
        <v>#VALUE!</v>
      </c>
      <c r="T177" s="94" t="str">
        <f t="shared" si="11"/>
        <v>#VALUE!</v>
      </c>
      <c r="U177" s="69" t="str">
        <f t="shared" si="12"/>
        <v>donnée(s) manquante(s)</v>
      </c>
      <c r="V177" s="70" t="str">
        <f t="shared" si="13"/>
        <v>donnée(s) manquante(s)</v>
      </c>
      <c r="W177" s="65" t="str">
        <f t="shared" si="14"/>
        <v> </v>
      </c>
      <c r="X177" s="65" t="str">
        <f>IF(ISBLANK(I177)," ",IF(I177&lt;=Scenario!$C$3,0,IF(I177&lt;=Scenario!$C$5,1,IF(I177&lt;=Scenario!$C$6,2,IF(I177&lt;=Scenario!$C$7,3,IF(I177&lt;=Scenario!$C$8,4,5))))))</f>
        <v> </v>
      </c>
      <c r="Y177" s="65" t="str">
        <f>IF(ISBLANK(J177)," ",IF(ROUND(J177,2)&lt;=Scenario!$G$3,0,IF(ROUND(J177,2)&lt;=Scenario!$G$5,1,IF(ROUND(J177,2)&lt;=Scenario!$G$6,2,IF(ROUND(J177,2)&lt;=Scenario!$G$7,3,IF(ROUND(J177,2)&lt;=Scenario!$G$8,4,IF(ROUND(J177,2)&lt;=Scenario!$G$9,5,IF(ROUND(J177,2)&lt;=Scenario!$G$10,6,7))))))))</f>
        <v> </v>
      </c>
      <c r="Z177" s="71" t="str">
        <f>IF(ISBLANK(F177)," ",IF(F177&lt;=Scenario!$O$3,0,IF(F177&lt;=Scenario!$O$5,1,IF(F177&lt;=Scenario!$O$6,2,IF(F177&lt;=Scenario!$O$7,3,IF(F177&lt;=Scenario!$O$8,4,IF(F177&lt;=Scenario!$O$9,5,IF(F177&lt;=Scenario!$O$10,6,IF(F177&lt;=Scenario!$O$11,7,IF(F177&lt;=Scenario!$O$12,8,IF(F177&lt;=Scenario!$O$13,9,IF(F177&lt;=Scenario!$O$14,10,IF(F177&lt;=Scenario!$O$15,11,IF(F177&lt;=Scenario!$O$16,12,IF(F177&lt;=Scenario!$O$17,13,IF(F177&lt;=Scenario!$O$18,14,IF(F177&lt;=Scenario!$O$19,15,IF(F177&lt;=Scenario!$O$20,16,IF(F177&lt;=Scenario!$O$21,17,IF(F177&lt;=Scenario!$O$22,18,IF(F177&lt;=Scenario!$O$23,19,20)))))))))))))))))))))</f>
        <v> </v>
      </c>
      <c r="AA177" s="71" t="str">
        <f>IF(ISBLANK(C177)," ",IF(C177&lt;=Scenario!$AA$3,0,IF(C177&lt;=Scenario!$AA$5,1,IF(C177&lt;=Scenario!$AA$6,2,IF(C177&lt;=Scenario!$AA$7,3,IF(C177&lt;=Scenario!$AA$8,4,IF(C177&lt;=Scenario!$AA$9,5,IF(C177&lt;=Scenario!$AA$10,6,IF(C177&lt;=Scenario!$AA$11,7,IF(C177&lt;=Scenario!$AA$12,8,IF(C177&lt;=Scenario!$AA$13,9,IF(C177&lt;=Scenario!$AA$14,10,IF(C177&lt;=Scenario!$AA$15,11,IF(C177&lt;=Scenario!$AA$16,12,IF(C177&lt;=Scenario!$AA$17,13,IF(C177&lt;=Scenario!$AA$18,14,15))))))))))))))))</f>
        <v> </v>
      </c>
      <c r="AB177" s="75" t="str">
        <f t="shared" si="15"/>
        <v>#VALUE!</v>
      </c>
      <c r="AC177" s="72" t="str">
        <f t="shared" si="16"/>
        <v>#VALUE!</v>
      </c>
      <c r="AD177" s="95" t="str">
        <f t="shared" si="17"/>
        <v>#VALUE!</v>
      </c>
      <c r="AE177" s="69" t="str">
        <f t="shared" si="18"/>
        <v>missing data</v>
      </c>
      <c r="AF177" s="74" t="str">
        <f t="shared" si="19"/>
        <v>missing data</v>
      </c>
      <c r="AG177" s="75" t="str">
        <f t="shared" si="20"/>
        <v>#VALUE!</v>
      </c>
      <c r="AH177" s="75" t="str">
        <f t="shared" si="21"/>
        <v>#VALUE!</v>
      </c>
    </row>
    <row r="178" ht="15.75" customHeight="1">
      <c r="A178" s="3" t="s">
        <v>235</v>
      </c>
      <c r="B178" s="57"/>
      <c r="C178" s="58"/>
      <c r="D178" s="58"/>
      <c r="E178" s="59"/>
      <c r="F178" s="60"/>
      <c r="G178" s="61"/>
      <c r="H178" s="61"/>
      <c r="I178" s="61"/>
      <c r="J178" s="62"/>
      <c r="K178" s="63" t="str">
        <f t="shared" si="2"/>
        <v> </v>
      </c>
      <c r="L178" s="64" t="str">
        <f t="shared" si="3"/>
        <v> </v>
      </c>
      <c r="M178" s="64" t="str">
        <f t="shared" si="4"/>
        <v> </v>
      </c>
      <c r="N178" s="64" t="str">
        <f t="shared" si="5"/>
        <v> </v>
      </c>
      <c r="O178" s="65" t="str">
        <f t="shared" si="6"/>
        <v> </v>
      </c>
      <c r="P178" s="65" t="str">
        <f t="shared" si="7"/>
        <v> </v>
      </c>
      <c r="Q178" s="66" t="str">
        <f t="shared" si="23"/>
        <v> </v>
      </c>
      <c r="R178" s="63" t="str">
        <f t="shared" si="9"/>
        <v>#VALUE!</v>
      </c>
      <c r="S178" s="67" t="str">
        <f t="shared" si="10"/>
        <v>#VALUE!</v>
      </c>
      <c r="T178" s="94" t="str">
        <f t="shared" si="11"/>
        <v>#VALUE!</v>
      </c>
      <c r="U178" s="69" t="str">
        <f t="shared" si="12"/>
        <v>donnée(s) manquante(s)</v>
      </c>
      <c r="V178" s="70" t="str">
        <f t="shared" si="13"/>
        <v>donnée(s) manquante(s)</v>
      </c>
      <c r="W178" s="65" t="str">
        <f t="shared" si="14"/>
        <v> </v>
      </c>
      <c r="X178" s="65" t="str">
        <f>IF(ISBLANK(I178)," ",IF(I178&lt;=Scenario!$C$3,0,IF(I178&lt;=Scenario!$C$5,1,IF(I178&lt;=Scenario!$C$6,2,IF(I178&lt;=Scenario!$C$7,3,IF(I178&lt;=Scenario!$C$8,4,5))))))</f>
        <v> </v>
      </c>
      <c r="Y178" s="65" t="str">
        <f>IF(ISBLANK(J178)," ",IF(ROUND(J178,2)&lt;=Scenario!$G$3,0,IF(ROUND(J178,2)&lt;=Scenario!$G$5,1,IF(ROUND(J178,2)&lt;=Scenario!$G$6,2,IF(ROUND(J178,2)&lt;=Scenario!$G$7,3,IF(ROUND(J178,2)&lt;=Scenario!$G$8,4,IF(ROUND(J178,2)&lt;=Scenario!$G$9,5,IF(ROUND(J178,2)&lt;=Scenario!$G$10,6,7))))))))</f>
        <v> </v>
      </c>
      <c r="Z178" s="71" t="str">
        <f>IF(ISBLANK(F178)," ",IF(F178&lt;=Scenario!$O$3,0,IF(F178&lt;=Scenario!$O$5,1,IF(F178&lt;=Scenario!$O$6,2,IF(F178&lt;=Scenario!$O$7,3,IF(F178&lt;=Scenario!$O$8,4,IF(F178&lt;=Scenario!$O$9,5,IF(F178&lt;=Scenario!$O$10,6,IF(F178&lt;=Scenario!$O$11,7,IF(F178&lt;=Scenario!$O$12,8,IF(F178&lt;=Scenario!$O$13,9,IF(F178&lt;=Scenario!$O$14,10,IF(F178&lt;=Scenario!$O$15,11,IF(F178&lt;=Scenario!$O$16,12,IF(F178&lt;=Scenario!$O$17,13,IF(F178&lt;=Scenario!$O$18,14,IF(F178&lt;=Scenario!$O$19,15,IF(F178&lt;=Scenario!$O$20,16,IF(F178&lt;=Scenario!$O$21,17,IF(F178&lt;=Scenario!$O$22,18,IF(F178&lt;=Scenario!$O$23,19,20)))))))))))))))))))))</f>
        <v> </v>
      </c>
      <c r="AA178" s="71" t="str">
        <f>IF(ISBLANK(C178)," ",IF(C178&lt;=Scenario!$AA$3,0,IF(C178&lt;=Scenario!$AA$5,1,IF(C178&lt;=Scenario!$AA$6,2,IF(C178&lt;=Scenario!$AA$7,3,IF(C178&lt;=Scenario!$AA$8,4,IF(C178&lt;=Scenario!$AA$9,5,IF(C178&lt;=Scenario!$AA$10,6,IF(C178&lt;=Scenario!$AA$11,7,IF(C178&lt;=Scenario!$AA$12,8,IF(C178&lt;=Scenario!$AA$13,9,IF(C178&lt;=Scenario!$AA$14,10,IF(C178&lt;=Scenario!$AA$15,11,IF(C178&lt;=Scenario!$AA$16,12,IF(C178&lt;=Scenario!$AA$17,13,IF(C178&lt;=Scenario!$AA$18,14,15))))))))))))))))</f>
        <v> </v>
      </c>
      <c r="AB178" s="75" t="str">
        <f t="shared" si="15"/>
        <v>#VALUE!</v>
      </c>
      <c r="AC178" s="72" t="str">
        <f t="shared" si="16"/>
        <v>#VALUE!</v>
      </c>
      <c r="AD178" s="95" t="str">
        <f t="shared" si="17"/>
        <v>#VALUE!</v>
      </c>
      <c r="AE178" s="69" t="str">
        <f t="shared" si="18"/>
        <v>missing data</v>
      </c>
      <c r="AF178" s="74" t="str">
        <f t="shared" si="19"/>
        <v>missing data</v>
      </c>
      <c r="AG178" s="75" t="str">
        <f t="shared" si="20"/>
        <v>#VALUE!</v>
      </c>
      <c r="AH178" s="75" t="str">
        <f t="shared" si="21"/>
        <v>#VALUE!</v>
      </c>
    </row>
    <row r="179" ht="15.75" customHeight="1">
      <c r="A179" s="3" t="s">
        <v>236</v>
      </c>
      <c r="B179" s="57"/>
      <c r="C179" s="58"/>
      <c r="D179" s="58"/>
      <c r="E179" s="59"/>
      <c r="F179" s="60"/>
      <c r="G179" s="61"/>
      <c r="H179" s="61"/>
      <c r="I179" s="61"/>
      <c r="J179" s="62"/>
      <c r="K179" s="63" t="str">
        <f t="shared" si="2"/>
        <v> </v>
      </c>
      <c r="L179" s="64" t="str">
        <f t="shared" si="3"/>
        <v> </v>
      </c>
      <c r="M179" s="64" t="str">
        <f t="shared" si="4"/>
        <v> </v>
      </c>
      <c r="N179" s="64" t="str">
        <f t="shared" si="5"/>
        <v> </v>
      </c>
      <c r="O179" s="65" t="str">
        <f t="shared" si="6"/>
        <v> </v>
      </c>
      <c r="P179" s="65" t="str">
        <f t="shared" si="7"/>
        <v> </v>
      </c>
      <c r="Q179" s="66" t="str">
        <f t="shared" si="23"/>
        <v> </v>
      </c>
      <c r="R179" s="63" t="str">
        <f t="shared" si="9"/>
        <v>#VALUE!</v>
      </c>
      <c r="S179" s="67" t="str">
        <f t="shared" si="10"/>
        <v>#VALUE!</v>
      </c>
      <c r="T179" s="94" t="str">
        <f t="shared" si="11"/>
        <v>#VALUE!</v>
      </c>
      <c r="U179" s="69" t="str">
        <f t="shared" si="12"/>
        <v>donnée(s) manquante(s)</v>
      </c>
      <c r="V179" s="70" t="str">
        <f t="shared" si="13"/>
        <v>donnée(s) manquante(s)</v>
      </c>
      <c r="W179" s="65" t="str">
        <f t="shared" si="14"/>
        <v> </v>
      </c>
      <c r="X179" s="65" t="str">
        <f>IF(ISBLANK(I179)," ",IF(I179&lt;=Scenario!$C$3,0,IF(I179&lt;=Scenario!$C$5,1,IF(I179&lt;=Scenario!$C$6,2,IF(I179&lt;=Scenario!$C$7,3,IF(I179&lt;=Scenario!$C$8,4,5))))))</f>
        <v> </v>
      </c>
      <c r="Y179" s="65" t="str">
        <f>IF(ISBLANK(J179)," ",IF(ROUND(J179,2)&lt;=Scenario!$G$3,0,IF(ROUND(J179,2)&lt;=Scenario!$G$5,1,IF(ROUND(J179,2)&lt;=Scenario!$G$6,2,IF(ROUND(J179,2)&lt;=Scenario!$G$7,3,IF(ROUND(J179,2)&lt;=Scenario!$G$8,4,IF(ROUND(J179,2)&lt;=Scenario!$G$9,5,IF(ROUND(J179,2)&lt;=Scenario!$G$10,6,7))))))))</f>
        <v> </v>
      </c>
      <c r="Z179" s="71" t="str">
        <f>IF(ISBLANK(F179)," ",IF(F179&lt;=Scenario!$O$3,0,IF(F179&lt;=Scenario!$O$5,1,IF(F179&lt;=Scenario!$O$6,2,IF(F179&lt;=Scenario!$O$7,3,IF(F179&lt;=Scenario!$O$8,4,IF(F179&lt;=Scenario!$O$9,5,IF(F179&lt;=Scenario!$O$10,6,IF(F179&lt;=Scenario!$O$11,7,IF(F179&lt;=Scenario!$O$12,8,IF(F179&lt;=Scenario!$O$13,9,IF(F179&lt;=Scenario!$O$14,10,IF(F179&lt;=Scenario!$O$15,11,IF(F179&lt;=Scenario!$O$16,12,IF(F179&lt;=Scenario!$O$17,13,IF(F179&lt;=Scenario!$O$18,14,IF(F179&lt;=Scenario!$O$19,15,IF(F179&lt;=Scenario!$O$20,16,IF(F179&lt;=Scenario!$O$21,17,IF(F179&lt;=Scenario!$O$22,18,IF(F179&lt;=Scenario!$O$23,19,20)))))))))))))))))))))</f>
        <v> </v>
      </c>
      <c r="AA179" s="71" t="str">
        <f>IF(ISBLANK(C179)," ",IF(C179&lt;=Scenario!$AA$3,0,IF(C179&lt;=Scenario!$AA$5,1,IF(C179&lt;=Scenario!$AA$6,2,IF(C179&lt;=Scenario!$AA$7,3,IF(C179&lt;=Scenario!$AA$8,4,IF(C179&lt;=Scenario!$AA$9,5,IF(C179&lt;=Scenario!$AA$10,6,IF(C179&lt;=Scenario!$AA$11,7,IF(C179&lt;=Scenario!$AA$12,8,IF(C179&lt;=Scenario!$AA$13,9,IF(C179&lt;=Scenario!$AA$14,10,IF(C179&lt;=Scenario!$AA$15,11,IF(C179&lt;=Scenario!$AA$16,12,IF(C179&lt;=Scenario!$AA$17,13,IF(C179&lt;=Scenario!$AA$18,14,15))))))))))))))))</f>
        <v> </v>
      </c>
      <c r="AB179" s="75" t="str">
        <f t="shared" si="15"/>
        <v>#VALUE!</v>
      </c>
      <c r="AC179" s="72" t="str">
        <f t="shared" si="16"/>
        <v>#VALUE!</v>
      </c>
      <c r="AD179" s="95" t="str">
        <f t="shared" si="17"/>
        <v>#VALUE!</v>
      </c>
      <c r="AE179" s="69" t="str">
        <f t="shared" si="18"/>
        <v>missing data</v>
      </c>
      <c r="AF179" s="74" t="str">
        <f t="shared" si="19"/>
        <v>missing data</v>
      </c>
      <c r="AG179" s="75" t="str">
        <f t="shared" si="20"/>
        <v>#VALUE!</v>
      </c>
      <c r="AH179" s="75" t="str">
        <f t="shared" si="21"/>
        <v>#VALUE!</v>
      </c>
    </row>
    <row r="180" ht="15.75" customHeight="1">
      <c r="A180" s="3" t="s">
        <v>237</v>
      </c>
      <c r="B180" s="57"/>
      <c r="C180" s="58"/>
      <c r="D180" s="58"/>
      <c r="E180" s="59"/>
      <c r="F180" s="60"/>
      <c r="G180" s="61"/>
      <c r="H180" s="61"/>
      <c r="I180" s="61"/>
      <c r="J180" s="62"/>
      <c r="K180" s="63" t="str">
        <f t="shared" si="2"/>
        <v> </v>
      </c>
      <c r="L180" s="64" t="str">
        <f t="shared" si="3"/>
        <v> </v>
      </c>
      <c r="M180" s="64" t="str">
        <f t="shared" si="4"/>
        <v> </v>
      </c>
      <c r="N180" s="64" t="str">
        <f t="shared" si="5"/>
        <v> </v>
      </c>
      <c r="O180" s="65" t="str">
        <f t="shared" si="6"/>
        <v> </v>
      </c>
      <c r="P180" s="65" t="str">
        <f t="shared" si="7"/>
        <v> </v>
      </c>
      <c r="Q180" s="66" t="str">
        <f t="shared" si="23"/>
        <v> </v>
      </c>
      <c r="R180" s="63" t="str">
        <f t="shared" si="9"/>
        <v>#VALUE!</v>
      </c>
      <c r="S180" s="67" t="str">
        <f t="shared" si="10"/>
        <v>#VALUE!</v>
      </c>
      <c r="T180" s="94" t="str">
        <f t="shared" si="11"/>
        <v>#VALUE!</v>
      </c>
      <c r="U180" s="69" t="str">
        <f t="shared" si="12"/>
        <v>donnée(s) manquante(s)</v>
      </c>
      <c r="V180" s="70" t="str">
        <f t="shared" si="13"/>
        <v>donnée(s) manquante(s)</v>
      </c>
      <c r="W180" s="65" t="str">
        <f t="shared" si="14"/>
        <v> </v>
      </c>
      <c r="X180" s="65" t="str">
        <f>IF(ISBLANK(I180)," ",IF(I180&lt;=Scenario!$C$3,0,IF(I180&lt;=Scenario!$C$5,1,IF(I180&lt;=Scenario!$C$6,2,IF(I180&lt;=Scenario!$C$7,3,IF(I180&lt;=Scenario!$C$8,4,5))))))</f>
        <v> </v>
      </c>
      <c r="Y180" s="65" t="str">
        <f>IF(ISBLANK(J180)," ",IF(ROUND(J180,2)&lt;=Scenario!$G$3,0,IF(ROUND(J180,2)&lt;=Scenario!$G$5,1,IF(ROUND(J180,2)&lt;=Scenario!$G$6,2,IF(ROUND(J180,2)&lt;=Scenario!$G$7,3,IF(ROUND(J180,2)&lt;=Scenario!$G$8,4,IF(ROUND(J180,2)&lt;=Scenario!$G$9,5,IF(ROUND(J180,2)&lt;=Scenario!$G$10,6,7))))))))</f>
        <v> </v>
      </c>
      <c r="Z180" s="71" t="str">
        <f>IF(ISBLANK(F180)," ",IF(F180&lt;=Scenario!$O$3,0,IF(F180&lt;=Scenario!$O$5,1,IF(F180&lt;=Scenario!$O$6,2,IF(F180&lt;=Scenario!$O$7,3,IF(F180&lt;=Scenario!$O$8,4,IF(F180&lt;=Scenario!$O$9,5,IF(F180&lt;=Scenario!$O$10,6,IF(F180&lt;=Scenario!$O$11,7,IF(F180&lt;=Scenario!$O$12,8,IF(F180&lt;=Scenario!$O$13,9,IF(F180&lt;=Scenario!$O$14,10,IF(F180&lt;=Scenario!$O$15,11,IF(F180&lt;=Scenario!$O$16,12,IF(F180&lt;=Scenario!$O$17,13,IF(F180&lt;=Scenario!$O$18,14,IF(F180&lt;=Scenario!$O$19,15,IF(F180&lt;=Scenario!$O$20,16,IF(F180&lt;=Scenario!$O$21,17,IF(F180&lt;=Scenario!$O$22,18,IF(F180&lt;=Scenario!$O$23,19,20)))))))))))))))))))))</f>
        <v> </v>
      </c>
      <c r="AA180" s="71" t="str">
        <f>IF(ISBLANK(C180)," ",IF(C180&lt;=Scenario!$AA$3,0,IF(C180&lt;=Scenario!$AA$5,1,IF(C180&lt;=Scenario!$AA$6,2,IF(C180&lt;=Scenario!$AA$7,3,IF(C180&lt;=Scenario!$AA$8,4,IF(C180&lt;=Scenario!$AA$9,5,IF(C180&lt;=Scenario!$AA$10,6,IF(C180&lt;=Scenario!$AA$11,7,IF(C180&lt;=Scenario!$AA$12,8,IF(C180&lt;=Scenario!$AA$13,9,IF(C180&lt;=Scenario!$AA$14,10,IF(C180&lt;=Scenario!$AA$15,11,IF(C180&lt;=Scenario!$AA$16,12,IF(C180&lt;=Scenario!$AA$17,13,IF(C180&lt;=Scenario!$AA$18,14,15))))))))))))))))</f>
        <v> </v>
      </c>
      <c r="AB180" s="75" t="str">
        <f t="shared" si="15"/>
        <v>#VALUE!</v>
      </c>
      <c r="AC180" s="72" t="str">
        <f t="shared" si="16"/>
        <v>#VALUE!</v>
      </c>
      <c r="AD180" s="95" t="str">
        <f t="shared" si="17"/>
        <v>#VALUE!</v>
      </c>
      <c r="AE180" s="69" t="str">
        <f t="shared" si="18"/>
        <v>missing data</v>
      </c>
      <c r="AF180" s="74" t="str">
        <f t="shared" si="19"/>
        <v>missing data</v>
      </c>
      <c r="AG180" s="75" t="str">
        <f t="shared" si="20"/>
        <v>#VALUE!</v>
      </c>
      <c r="AH180" s="75" t="str">
        <f t="shared" si="21"/>
        <v>#VALUE!</v>
      </c>
    </row>
    <row r="181" ht="15.75" customHeight="1">
      <c r="A181" s="3" t="s">
        <v>238</v>
      </c>
      <c r="B181" s="57"/>
      <c r="C181" s="58"/>
      <c r="D181" s="58"/>
      <c r="E181" s="59"/>
      <c r="F181" s="60"/>
      <c r="G181" s="61"/>
      <c r="H181" s="61"/>
      <c r="I181" s="61"/>
      <c r="J181" s="62"/>
      <c r="K181" s="63" t="str">
        <f t="shared" si="2"/>
        <v> </v>
      </c>
      <c r="L181" s="64" t="str">
        <f t="shared" si="3"/>
        <v> </v>
      </c>
      <c r="M181" s="64" t="str">
        <f t="shared" si="4"/>
        <v> </v>
      </c>
      <c r="N181" s="64" t="str">
        <f t="shared" si="5"/>
        <v> </v>
      </c>
      <c r="O181" s="65" t="str">
        <f t="shared" si="6"/>
        <v> </v>
      </c>
      <c r="P181" s="65" t="str">
        <f t="shared" si="7"/>
        <v> </v>
      </c>
      <c r="Q181" s="66" t="str">
        <f t="shared" si="23"/>
        <v> </v>
      </c>
      <c r="R181" s="63" t="str">
        <f t="shared" si="9"/>
        <v>#VALUE!</v>
      </c>
      <c r="S181" s="67" t="str">
        <f t="shared" si="10"/>
        <v>#VALUE!</v>
      </c>
      <c r="T181" s="94" t="str">
        <f t="shared" si="11"/>
        <v>#VALUE!</v>
      </c>
      <c r="U181" s="69" t="str">
        <f t="shared" si="12"/>
        <v>donnée(s) manquante(s)</v>
      </c>
      <c r="V181" s="70" t="str">
        <f t="shared" si="13"/>
        <v>donnée(s) manquante(s)</v>
      </c>
      <c r="W181" s="65" t="str">
        <f t="shared" si="14"/>
        <v> </v>
      </c>
      <c r="X181" s="65" t="str">
        <f>IF(ISBLANK(I181)," ",IF(I181&lt;=Scenario!$C$3,0,IF(I181&lt;=Scenario!$C$5,1,IF(I181&lt;=Scenario!$C$6,2,IF(I181&lt;=Scenario!$C$7,3,IF(I181&lt;=Scenario!$C$8,4,5))))))</f>
        <v> </v>
      </c>
      <c r="Y181" s="65" t="str">
        <f>IF(ISBLANK(J181)," ",IF(ROUND(J181,2)&lt;=Scenario!$G$3,0,IF(ROUND(J181,2)&lt;=Scenario!$G$5,1,IF(ROUND(J181,2)&lt;=Scenario!$G$6,2,IF(ROUND(J181,2)&lt;=Scenario!$G$7,3,IF(ROUND(J181,2)&lt;=Scenario!$G$8,4,IF(ROUND(J181,2)&lt;=Scenario!$G$9,5,IF(ROUND(J181,2)&lt;=Scenario!$G$10,6,7))))))))</f>
        <v> </v>
      </c>
      <c r="Z181" s="71" t="str">
        <f>IF(ISBLANK(F181)," ",IF(F181&lt;=Scenario!$O$3,0,IF(F181&lt;=Scenario!$O$5,1,IF(F181&lt;=Scenario!$O$6,2,IF(F181&lt;=Scenario!$O$7,3,IF(F181&lt;=Scenario!$O$8,4,IF(F181&lt;=Scenario!$O$9,5,IF(F181&lt;=Scenario!$O$10,6,IF(F181&lt;=Scenario!$O$11,7,IF(F181&lt;=Scenario!$O$12,8,IF(F181&lt;=Scenario!$O$13,9,IF(F181&lt;=Scenario!$O$14,10,IF(F181&lt;=Scenario!$O$15,11,IF(F181&lt;=Scenario!$O$16,12,IF(F181&lt;=Scenario!$O$17,13,IF(F181&lt;=Scenario!$O$18,14,IF(F181&lt;=Scenario!$O$19,15,IF(F181&lt;=Scenario!$O$20,16,IF(F181&lt;=Scenario!$O$21,17,IF(F181&lt;=Scenario!$O$22,18,IF(F181&lt;=Scenario!$O$23,19,20)))))))))))))))))))))</f>
        <v> </v>
      </c>
      <c r="AA181" s="71" t="str">
        <f>IF(ISBLANK(C181)," ",IF(C181&lt;=Scenario!$AA$3,0,IF(C181&lt;=Scenario!$AA$5,1,IF(C181&lt;=Scenario!$AA$6,2,IF(C181&lt;=Scenario!$AA$7,3,IF(C181&lt;=Scenario!$AA$8,4,IF(C181&lt;=Scenario!$AA$9,5,IF(C181&lt;=Scenario!$AA$10,6,IF(C181&lt;=Scenario!$AA$11,7,IF(C181&lt;=Scenario!$AA$12,8,IF(C181&lt;=Scenario!$AA$13,9,IF(C181&lt;=Scenario!$AA$14,10,IF(C181&lt;=Scenario!$AA$15,11,IF(C181&lt;=Scenario!$AA$16,12,IF(C181&lt;=Scenario!$AA$17,13,IF(C181&lt;=Scenario!$AA$18,14,15))))))))))))))))</f>
        <v> </v>
      </c>
      <c r="AB181" s="75" t="str">
        <f t="shared" si="15"/>
        <v>#VALUE!</v>
      </c>
      <c r="AC181" s="72" t="str">
        <f t="shared" si="16"/>
        <v>#VALUE!</v>
      </c>
      <c r="AD181" s="95" t="str">
        <f t="shared" si="17"/>
        <v>#VALUE!</v>
      </c>
      <c r="AE181" s="69" t="str">
        <f t="shared" si="18"/>
        <v>missing data</v>
      </c>
      <c r="AF181" s="74" t="str">
        <f t="shared" si="19"/>
        <v>missing data</v>
      </c>
      <c r="AG181" s="75" t="str">
        <f t="shared" si="20"/>
        <v>#VALUE!</v>
      </c>
      <c r="AH181" s="75" t="str">
        <f t="shared" si="21"/>
        <v>#VALUE!</v>
      </c>
    </row>
    <row r="182" ht="15.75" customHeight="1">
      <c r="A182" s="3" t="s">
        <v>239</v>
      </c>
      <c r="B182" s="57"/>
      <c r="C182" s="58"/>
      <c r="D182" s="58"/>
      <c r="E182" s="59"/>
      <c r="F182" s="60"/>
      <c r="G182" s="61"/>
      <c r="H182" s="61"/>
      <c r="I182" s="61"/>
      <c r="J182" s="62"/>
      <c r="K182" s="63" t="str">
        <f t="shared" si="2"/>
        <v> </v>
      </c>
      <c r="L182" s="64" t="str">
        <f t="shared" si="3"/>
        <v> </v>
      </c>
      <c r="M182" s="64" t="str">
        <f t="shared" si="4"/>
        <v> </v>
      </c>
      <c r="N182" s="64" t="str">
        <f t="shared" si="5"/>
        <v> </v>
      </c>
      <c r="O182" s="65" t="str">
        <f t="shared" si="6"/>
        <v> </v>
      </c>
      <c r="P182" s="65" t="str">
        <f t="shared" si="7"/>
        <v> </v>
      </c>
      <c r="Q182" s="66" t="str">
        <f t="shared" si="23"/>
        <v> </v>
      </c>
      <c r="R182" s="63" t="str">
        <f t="shared" si="9"/>
        <v>#VALUE!</v>
      </c>
      <c r="S182" s="67" t="str">
        <f t="shared" si="10"/>
        <v>#VALUE!</v>
      </c>
      <c r="T182" s="94" t="str">
        <f t="shared" si="11"/>
        <v>#VALUE!</v>
      </c>
      <c r="U182" s="69" t="str">
        <f t="shared" si="12"/>
        <v>donnée(s) manquante(s)</v>
      </c>
      <c r="V182" s="70" t="str">
        <f t="shared" si="13"/>
        <v>donnée(s) manquante(s)</v>
      </c>
      <c r="W182" s="65" t="str">
        <f t="shared" si="14"/>
        <v> </v>
      </c>
      <c r="X182" s="65" t="str">
        <f>IF(ISBLANK(I182)," ",IF(I182&lt;=Scenario!$C$3,0,IF(I182&lt;=Scenario!$C$5,1,IF(I182&lt;=Scenario!$C$6,2,IF(I182&lt;=Scenario!$C$7,3,IF(I182&lt;=Scenario!$C$8,4,5))))))</f>
        <v> </v>
      </c>
      <c r="Y182" s="65" t="str">
        <f>IF(ISBLANK(J182)," ",IF(ROUND(J182,2)&lt;=Scenario!$G$3,0,IF(ROUND(J182,2)&lt;=Scenario!$G$5,1,IF(ROUND(J182,2)&lt;=Scenario!$G$6,2,IF(ROUND(J182,2)&lt;=Scenario!$G$7,3,IF(ROUND(J182,2)&lt;=Scenario!$G$8,4,IF(ROUND(J182,2)&lt;=Scenario!$G$9,5,IF(ROUND(J182,2)&lt;=Scenario!$G$10,6,7))))))))</f>
        <v> </v>
      </c>
      <c r="Z182" s="71" t="str">
        <f>IF(ISBLANK(F182)," ",IF(F182&lt;=Scenario!$O$3,0,IF(F182&lt;=Scenario!$O$5,1,IF(F182&lt;=Scenario!$O$6,2,IF(F182&lt;=Scenario!$O$7,3,IF(F182&lt;=Scenario!$O$8,4,IF(F182&lt;=Scenario!$O$9,5,IF(F182&lt;=Scenario!$O$10,6,IF(F182&lt;=Scenario!$O$11,7,IF(F182&lt;=Scenario!$O$12,8,IF(F182&lt;=Scenario!$O$13,9,IF(F182&lt;=Scenario!$O$14,10,IF(F182&lt;=Scenario!$O$15,11,IF(F182&lt;=Scenario!$O$16,12,IF(F182&lt;=Scenario!$O$17,13,IF(F182&lt;=Scenario!$O$18,14,IF(F182&lt;=Scenario!$O$19,15,IF(F182&lt;=Scenario!$O$20,16,IF(F182&lt;=Scenario!$O$21,17,IF(F182&lt;=Scenario!$O$22,18,IF(F182&lt;=Scenario!$O$23,19,20)))))))))))))))))))))</f>
        <v> </v>
      </c>
      <c r="AA182" s="71" t="str">
        <f>IF(ISBLANK(C182)," ",IF(C182&lt;=Scenario!$AA$3,0,IF(C182&lt;=Scenario!$AA$5,1,IF(C182&lt;=Scenario!$AA$6,2,IF(C182&lt;=Scenario!$AA$7,3,IF(C182&lt;=Scenario!$AA$8,4,IF(C182&lt;=Scenario!$AA$9,5,IF(C182&lt;=Scenario!$AA$10,6,IF(C182&lt;=Scenario!$AA$11,7,IF(C182&lt;=Scenario!$AA$12,8,IF(C182&lt;=Scenario!$AA$13,9,IF(C182&lt;=Scenario!$AA$14,10,IF(C182&lt;=Scenario!$AA$15,11,IF(C182&lt;=Scenario!$AA$16,12,IF(C182&lt;=Scenario!$AA$17,13,IF(C182&lt;=Scenario!$AA$18,14,15))))))))))))))))</f>
        <v> </v>
      </c>
      <c r="AB182" s="75" t="str">
        <f t="shared" si="15"/>
        <v>#VALUE!</v>
      </c>
      <c r="AC182" s="72" t="str">
        <f t="shared" si="16"/>
        <v>#VALUE!</v>
      </c>
      <c r="AD182" s="95" t="str">
        <f t="shared" si="17"/>
        <v>#VALUE!</v>
      </c>
      <c r="AE182" s="69" t="str">
        <f t="shared" si="18"/>
        <v>missing data</v>
      </c>
      <c r="AF182" s="74" t="str">
        <f t="shared" si="19"/>
        <v>missing data</v>
      </c>
      <c r="AG182" s="75" t="str">
        <f t="shared" si="20"/>
        <v>#VALUE!</v>
      </c>
      <c r="AH182" s="75" t="str">
        <f t="shared" si="21"/>
        <v>#VALUE!</v>
      </c>
    </row>
    <row r="183" ht="15.75" customHeight="1">
      <c r="A183" s="3" t="s">
        <v>240</v>
      </c>
      <c r="B183" s="57"/>
      <c r="C183" s="58"/>
      <c r="D183" s="58"/>
      <c r="E183" s="59"/>
      <c r="F183" s="60"/>
      <c r="G183" s="61"/>
      <c r="H183" s="61"/>
      <c r="I183" s="61"/>
      <c r="J183" s="62"/>
      <c r="K183" s="63" t="str">
        <f t="shared" si="2"/>
        <v> </v>
      </c>
      <c r="L183" s="64" t="str">
        <f t="shared" si="3"/>
        <v> </v>
      </c>
      <c r="M183" s="64" t="str">
        <f t="shared" si="4"/>
        <v> </v>
      </c>
      <c r="N183" s="64" t="str">
        <f t="shared" si="5"/>
        <v> </v>
      </c>
      <c r="O183" s="65" t="str">
        <f t="shared" si="6"/>
        <v> </v>
      </c>
      <c r="P183" s="65" t="str">
        <f t="shared" si="7"/>
        <v> </v>
      </c>
      <c r="Q183" s="66" t="str">
        <f t="shared" si="23"/>
        <v> </v>
      </c>
      <c r="R183" s="63" t="str">
        <f t="shared" si="9"/>
        <v>#VALUE!</v>
      </c>
      <c r="S183" s="67" t="str">
        <f t="shared" si="10"/>
        <v>#VALUE!</v>
      </c>
      <c r="T183" s="94" t="str">
        <f t="shared" si="11"/>
        <v>#VALUE!</v>
      </c>
      <c r="U183" s="69" t="str">
        <f t="shared" si="12"/>
        <v>donnée(s) manquante(s)</v>
      </c>
      <c r="V183" s="70" t="str">
        <f t="shared" si="13"/>
        <v>donnée(s) manquante(s)</v>
      </c>
      <c r="W183" s="65" t="str">
        <f t="shared" si="14"/>
        <v> </v>
      </c>
      <c r="X183" s="65" t="str">
        <f>IF(ISBLANK(I183)," ",IF(I183&lt;=Scenario!$C$3,0,IF(I183&lt;=Scenario!$C$5,1,IF(I183&lt;=Scenario!$C$6,2,IF(I183&lt;=Scenario!$C$7,3,IF(I183&lt;=Scenario!$C$8,4,5))))))</f>
        <v> </v>
      </c>
      <c r="Y183" s="65" t="str">
        <f>IF(ISBLANK(J183)," ",IF(ROUND(J183,2)&lt;=Scenario!$G$3,0,IF(ROUND(J183,2)&lt;=Scenario!$G$5,1,IF(ROUND(J183,2)&lt;=Scenario!$G$6,2,IF(ROUND(J183,2)&lt;=Scenario!$G$7,3,IF(ROUND(J183,2)&lt;=Scenario!$G$8,4,IF(ROUND(J183,2)&lt;=Scenario!$G$9,5,IF(ROUND(J183,2)&lt;=Scenario!$G$10,6,7))))))))</f>
        <v> </v>
      </c>
      <c r="Z183" s="71" t="str">
        <f>IF(ISBLANK(F183)," ",IF(F183&lt;=Scenario!$O$3,0,IF(F183&lt;=Scenario!$O$5,1,IF(F183&lt;=Scenario!$O$6,2,IF(F183&lt;=Scenario!$O$7,3,IF(F183&lt;=Scenario!$O$8,4,IF(F183&lt;=Scenario!$O$9,5,IF(F183&lt;=Scenario!$O$10,6,IF(F183&lt;=Scenario!$O$11,7,IF(F183&lt;=Scenario!$O$12,8,IF(F183&lt;=Scenario!$O$13,9,IF(F183&lt;=Scenario!$O$14,10,IF(F183&lt;=Scenario!$O$15,11,IF(F183&lt;=Scenario!$O$16,12,IF(F183&lt;=Scenario!$O$17,13,IF(F183&lt;=Scenario!$O$18,14,IF(F183&lt;=Scenario!$O$19,15,IF(F183&lt;=Scenario!$O$20,16,IF(F183&lt;=Scenario!$O$21,17,IF(F183&lt;=Scenario!$O$22,18,IF(F183&lt;=Scenario!$O$23,19,20)))))))))))))))))))))</f>
        <v> </v>
      </c>
      <c r="AA183" s="71" t="str">
        <f>IF(ISBLANK(C183)," ",IF(C183&lt;=Scenario!$AA$3,0,IF(C183&lt;=Scenario!$AA$5,1,IF(C183&lt;=Scenario!$AA$6,2,IF(C183&lt;=Scenario!$AA$7,3,IF(C183&lt;=Scenario!$AA$8,4,IF(C183&lt;=Scenario!$AA$9,5,IF(C183&lt;=Scenario!$AA$10,6,IF(C183&lt;=Scenario!$AA$11,7,IF(C183&lt;=Scenario!$AA$12,8,IF(C183&lt;=Scenario!$AA$13,9,IF(C183&lt;=Scenario!$AA$14,10,IF(C183&lt;=Scenario!$AA$15,11,IF(C183&lt;=Scenario!$AA$16,12,IF(C183&lt;=Scenario!$AA$17,13,IF(C183&lt;=Scenario!$AA$18,14,15))))))))))))))))</f>
        <v> </v>
      </c>
      <c r="AB183" s="75" t="str">
        <f t="shared" si="15"/>
        <v>#VALUE!</v>
      </c>
      <c r="AC183" s="72" t="str">
        <f t="shared" si="16"/>
        <v>#VALUE!</v>
      </c>
      <c r="AD183" s="95" t="str">
        <f t="shared" si="17"/>
        <v>#VALUE!</v>
      </c>
      <c r="AE183" s="69" t="str">
        <f t="shared" si="18"/>
        <v>missing data</v>
      </c>
      <c r="AF183" s="74" t="str">
        <f t="shared" si="19"/>
        <v>missing data</v>
      </c>
      <c r="AG183" s="75" t="str">
        <f t="shared" si="20"/>
        <v>#VALUE!</v>
      </c>
      <c r="AH183" s="75" t="str">
        <f t="shared" si="21"/>
        <v>#VALUE!</v>
      </c>
    </row>
    <row r="184" ht="15.75" customHeight="1">
      <c r="A184" s="3" t="s">
        <v>241</v>
      </c>
      <c r="B184" s="57"/>
      <c r="C184" s="58"/>
      <c r="D184" s="58"/>
      <c r="E184" s="59"/>
      <c r="F184" s="60"/>
      <c r="G184" s="61"/>
      <c r="H184" s="61"/>
      <c r="I184" s="61"/>
      <c r="J184" s="62"/>
      <c r="K184" s="63" t="str">
        <f t="shared" si="2"/>
        <v> </v>
      </c>
      <c r="L184" s="64" t="str">
        <f t="shared" si="3"/>
        <v> </v>
      </c>
      <c r="M184" s="64" t="str">
        <f t="shared" si="4"/>
        <v> </v>
      </c>
      <c r="N184" s="64" t="str">
        <f t="shared" si="5"/>
        <v> </v>
      </c>
      <c r="O184" s="65" t="str">
        <f t="shared" si="6"/>
        <v> </v>
      </c>
      <c r="P184" s="65" t="str">
        <f t="shared" si="7"/>
        <v> </v>
      </c>
      <c r="Q184" s="66" t="str">
        <f t="shared" si="23"/>
        <v> </v>
      </c>
      <c r="R184" s="63" t="str">
        <f t="shared" si="9"/>
        <v>#VALUE!</v>
      </c>
      <c r="S184" s="67" t="str">
        <f t="shared" si="10"/>
        <v>#VALUE!</v>
      </c>
      <c r="T184" s="94" t="str">
        <f t="shared" si="11"/>
        <v>#VALUE!</v>
      </c>
      <c r="U184" s="69" t="str">
        <f t="shared" si="12"/>
        <v>donnée(s) manquante(s)</v>
      </c>
      <c r="V184" s="70" t="str">
        <f t="shared" si="13"/>
        <v>donnée(s) manquante(s)</v>
      </c>
      <c r="W184" s="65" t="str">
        <f t="shared" si="14"/>
        <v> </v>
      </c>
      <c r="X184" s="65" t="str">
        <f>IF(ISBLANK(I184)," ",IF(I184&lt;=Scenario!$C$3,0,IF(I184&lt;=Scenario!$C$5,1,IF(I184&lt;=Scenario!$C$6,2,IF(I184&lt;=Scenario!$C$7,3,IF(I184&lt;=Scenario!$C$8,4,5))))))</f>
        <v> </v>
      </c>
      <c r="Y184" s="65" t="str">
        <f>IF(ISBLANK(J184)," ",IF(ROUND(J184,2)&lt;=Scenario!$G$3,0,IF(ROUND(J184,2)&lt;=Scenario!$G$5,1,IF(ROUND(J184,2)&lt;=Scenario!$G$6,2,IF(ROUND(J184,2)&lt;=Scenario!$G$7,3,IF(ROUND(J184,2)&lt;=Scenario!$G$8,4,IF(ROUND(J184,2)&lt;=Scenario!$G$9,5,IF(ROUND(J184,2)&lt;=Scenario!$G$10,6,7))))))))</f>
        <v> </v>
      </c>
      <c r="Z184" s="71" t="str">
        <f>IF(ISBLANK(F184)," ",IF(F184&lt;=Scenario!$O$3,0,IF(F184&lt;=Scenario!$O$5,1,IF(F184&lt;=Scenario!$O$6,2,IF(F184&lt;=Scenario!$O$7,3,IF(F184&lt;=Scenario!$O$8,4,IF(F184&lt;=Scenario!$O$9,5,IF(F184&lt;=Scenario!$O$10,6,IF(F184&lt;=Scenario!$O$11,7,IF(F184&lt;=Scenario!$O$12,8,IF(F184&lt;=Scenario!$O$13,9,IF(F184&lt;=Scenario!$O$14,10,IF(F184&lt;=Scenario!$O$15,11,IF(F184&lt;=Scenario!$O$16,12,IF(F184&lt;=Scenario!$O$17,13,IF(F184&lt;=Scenario!$O$18,14,IF(F184&lt;=Scenario!$O$19,15,IF(F184&lt;=Scenario!$O$20,16,IF(F184&lt;=Scenario!$O$21,17,IF(F184&lt;=Scenario!$O$22,18,IF(F184&lt;=Scenario!$O$23,19,20)))))))))))))))))))))</f>
        <v> </v>
      </c>
      <c r="AA184" s="71" t="str">
        <f>IF(ISBLANK(C184)," ",IF(C184&lt;=Scenario!$AA$3,0,IF(C184&lt;=Scenario!$AA$5,1,IF(C184&lt;=Scenario!$AA$6,2,IF(C184&lt;=Scenario!$AA$7,3,IF(C184&lt;=Scenario!$AA$8,4,IF(C184&lt;=Scenario!$AA$9,5,IF(C184&lt;=Scenario!$AA$10,6,IF(C184&lt;=Scenario!$AA$11,7,IF(C184&lt;=Scenario!$AA$12,8,IF(C184&lt;=Scenario!$AA$13,9,IF(C184&lt;=Scenario!$AA$14,10,IF(C184&lt;=Scenario!$AA$15,11,IF(C184&lt;=Scenario!$AA$16,12,IF(C184&lt;=Scenario!$AA$17,13,IF(C184&lt;=Scenario!$AA$18,14,15))))))))))))))))</f>
        <v> </v>
      </c>
      <c r="AB184" s="75" t="str">
        <f t="shared" si="15"/>
        <v>#VALUE!</v>
      </c>
      <c r="AC184" s="72" t="str">
        <f t="shared" si="16"/>
        <v>#VALUE!</v>
      </c>
      <c r="AD184" s="95" t="str">
        <f t="shared" si="17"/>
        <v>#VALUE!</v>
      </c>
      <c r="AE184" s="69" t="str">
        <f t="shared" si="18"/>
        <v>missing data</v>
      </c>
      <c r="AF184" s="74" t="str">
        <f t="shared" si="19"/>
        <v>missing data</v>
      </c>
      <c r="AG184" s="75" t="str">
        <f t="shared" si="20"/>
        <v>#VALUE!</v>
      </c>
      <c r="AH184" s="75" t="str">
        <f t="shared" si="21"/>
        <v>#VALUE!</v>
      </c>
    </row>
    <row r="185" ht="15.75" customHeight="1">
      <c r="A185" s="3" t="s">
        <v>242</v>
      </c>
      <c r="B185" s="57"/>
      <c r="C185" s="58"/>
      <c r="D185" s="58"/>
      <c r="E185" s="59"/>
      <c r="F185" s="60"/>
      <c r="G185" s="61"/>
      <c r="H185" s="61"/>
      <c r="I185" s="61"/>
      <c r="J185" s="62"/>
      <c r="K185" s="63" t="str">
        <f t="shared" si="2"/>
        <v> </v>
      </c>
      <c r="L185" s="64" t="str">
        <f t="shared" si="3"/>
        <v> </v>
      </c>
      <c r="M185" s="64" t="str">
        <f t="shared" si="4"/>
        <v> </v>
      </c>
      <c r="N185" s="64" t="str">
        <f t="shared" si="5"/>
        <v> </v>
      </c>
      <c r="O185" s="65" t="str">
        <f t="shared" si="6"/>
        <v> </v>
      </c>
      <c r="P185" s="65" t="str">
        <f t="shared" si="7"/>
        <v> </v>
      </c>
      <c r="Q185" s="66" t="str">
        <f t="shared" si="23"/>
        <v> </v>
      </c>
      <c r="R185" s="63" t="str">
        <f t="shared" si="9"/>
        <v>#VALUE!</v>
      </c>
      <c r="S185" s="67" t="str">
        <f t="shared" si="10"/>
        <v>#VALUE!</v>
      </c>
      <c r="T185" s="94" t="str">
        <f t="shared" si="11"/>
        <v>#VALUE!</v>
      </c>
      <c r="U185" s="69" t="str">
        <f t="shared" si="12"/>
        <v>donnée(s) manquante(s)</v>
      </c>
      <c r="V185" s="70" t="str">
        <f t="shared" si="13"/>
        <v>donnée(s) manquante(s)</v>
      </c>
      <c r="W185" s="65" t="str">
        <f t="shared" si="14"/>
        <v> </v>
      </c>
      <c r="X185" s="65" t="str">
        <f>IF(ISBLANK(I185)," ",IF(I185&lt;=Scenario!$C$3,0,IF(I185&lt;=Scenario!$C$5,1,IF(I185&lt;=Scenario!$C$6,2,IF(I185&lt;=Scenario!$C$7,3,IF(I185&lt;=Scenario!$C$8,4,5))))))</f>
        <v> </v>
      </c>
      <c r="Y185" s="65" t="str">
        <f>IF(ISBLANK(J185)," ",IF(ROUND(J185,2)&lt;=Scenario!$G$3,0,IF(ROUND(J185,2)&lt;=Scenario!$G$5,1,IF(ROUND(J185,2)&lt;=Scenario!$G$6,2,IF(ROUND(J185,2)&lt;=Scenario!$G$7,3,IF(ROUND(J185,2)&lt;=Scenario!$G$8,4,IF(ROUND(J185,2)&lt;=Scenario!$G$9,5,IF(ROUND(J185,2)&lt;=Scenario!$G$10,6,7))))))))</f>
        <v> </v>
      </c>
      <c r="Z185" s="71" t="str">
        <f>IF(ISBLANK(F185)," ",IF(F185&lt;=Scenario!$O$3,0,IF(F185&lt;=Scenario!$O$5,1,IF(F185&lt;=Scenario!$O$6,2,IF(F185&lt;=Scenario!$O$7,3,IF(F185&lt;=Scenario!$O$8,4,IF(F185&lt;=Scenario!$O$9,5,IF(F185&lt;=Scenario!$O$10,6,IF(F185&lt;=Scenario!$O$11,7,IF(F185&lt;=Scenario!$O$12,8,IF(F185&lt;=Scenario!$O$13,9,IF(F185&lt;=Scenario!$O$14,10,IF(F185&lt;=Scenario!$O$15,11,IF(F185&lt;=Scenario!$O$16,12,IF(F185&lt;=Scenario!$O$17,13,IF(F185&lt;=Scenario!$O$18,14,IF(F185&lt;=Scenario!$O$19,15,IF(F185&lt;=Scenario!$O$20,16,IF(F185&lt;=Scenario!$O$21,17,IF(F185&lt;=Scenario!$O$22,18,IF(F185&lt;=Scenario!$O$23,19,20)))))))))))))))))))))</f>
        <v> </v>
      </c>
      <c r="AA185" s="71" t="str">
        <f>IF(ISBLANK(C185)," ",IF(C185&lt;=Scenario!$AA$3,0,IF(C185&lt;=Scenario!$AA$5,1,IF(C185&lt;=Scenario!$AA$6,2,IF(C185&lt;=Scenario!$AA$7,3,IF(C185&lt;=Scenario!$AA$8,4,IF(C185&lt;=Scenario!$AA$9,5,IF(C185&lt;=Scenario!$AA$10,6,IF(C185&lt;=Scenario!$AA$11,7,IF(C185&lt;=Scenario!$AA$12,8,IF(C185&lt;=Scenario!$AA$13,9,IF(C185&lt;=Scenario!$AA$14,10,IF(C185&lt;=Scenario!$AA$15,11,IF(C185&lt;=Scenario!$AA$16,12,IF(C185&lt;=Scenario!$AA$17,13,IF(C185&lt;=Scenario!$AA$18,14,15))))))))))))))))</f>
        <v> </v>
      </c>
      <c r="AB185" s="75" t="str">
        <f t="shared" si="15"/>
        <v>#VALUE!</v>
      </c>
      <c r="AC185" s="72" t="str">
        <f t="shared" si="16"/>
        <v>#VALUE!</v>
      </c>
      <c r="AD185" s="95" t="str">
        <f t="shared" si="17"/>
        <v>#VALUE!</v>
      </c>
      <c r="AE185" s="69" t="str">
        <f t="shared" si="18"/>
        <v>missing data</v>
      </c>
      <c r="AF185" s="74" t="str">
        <f t="shared" si="19"/>
        <v>missing data</v>
      </c>
      <c r="AG185" s="75" t="str">
        <f t="shared" si="20"/>
        <v>#VALUE!</v>
      </c>
      <c r="AH185" s="75" t="str">
        <f t="shared" si="21"/>
        <v>#VALUE!</v>
      </c>
    </row>
    <row r="186" ht="15.75" customHeight="1">
      <c r="A186" s="3" t="s">
        <v>243</v>
      </c>
      <c r="B186" s="57"/>
      <c r="C186" s="58"/>
      <c r="D186" s="58"/>
      <c r="E186" s="59"/>
      <c r="F186" s="60"/>
      <c r="G186" s="61"/>
      <c r="H186" s="61"/>
      <c r="I186" s="61"/>
      <c r="J186" s="62"/>
      <c r="K186" s="63" t="str">
        <f t="shared" si="2"/>
        <v> </v>
      </c>
      <c r="L186" s="64" t="str">
        <f t="shared" si="3"/>
        <v> </v>
      </c>
      <c r="M186" s="64" t="str">
        <f t="shared" si="4"/>
        <v> </v>
      </c>
      <c r="N186" s="64" t="str">
        <f t="shared" si="5"/>
        <v> </v>
      </c>
      <c r="O186" s="65" t="str">
        <f t="shared" si="6"/>
        <v> </v>
      </c>
      <c r="P186" s="65" t="str">
        <f t="shared" si="7"/>
        <v> </v>
      </c>
      <c r="Q186" s="66" t="str">
        <f t="shared" si="23"/>
        <v> </v>
      </c>
      <c r="R186" s="63" t="str">
        <f t="shared" si="9"/>
        <v>#VALUE!</v>
      </c>
      <c r="S186" s="67" t="str">
        <f t="shared" si="10"/>
        <v>#VALUE!</v>
      </c>
      <c r="T186" s="94" t="str">
        <f t="shared" si="11"/>
        <v>#VALUE!</v>
      </c>
      <c r="U186" s="69" t="str">
        <f t="shared" si="12"/>
        <v>donnée(s) manquante(s)</v>
      </c>
      <c r="V186" s="70" t="str">
        <f t="shared" si="13"/>
        <v>donnée(s) manquante(s)</v>
      </c>
      <c r="W186" s="65" t="str">
        <f t="shared" si="14"/>
        <v> </v>
      </c>
      <c r="X186" s="65" t="str">
        <f>IF(ISBLANK(I186)," ",IF(I186&lt;=Scenario!$C$3,0,IF(I186&lt;=Scenario!$C$5,1,IF(I186&lt;=Scenario!$C$6,2,IF(I186&lt;=Scenario!$C$7,3,IF(I186&lt;=Scenario!$C$8,4,5))))))</f>
        <v> </v>
      </c>
      <c r="Y186" s="65" t="str">
        <f>IF(ISBLANK(J186)," ",IF(ROUND(J186,2)&lt;=Scenario!$G$3,0,IF(ROUND(J186,2)&lt;=Scenario!$G$5,1,IF(ROUND(J186,2)&lt;=Scenario!$G$6,2,IF(ROUND(J186,2)&lt;=Scenario!$G$7,3,IF(ROUND(J186,2)&lt;=Scenario!$G$8,4,IF(ROUND(J186,2)&lt;=Scenario!$G$9,5,IF(ROUND(J186,2)&lt;=Scenario!$G$10,6,7))))))))</f>
        <v> </v>
      </c>
      <c r="Z186" s="71" t="str">
        <f>IF(ISBLANK(F186)," ",IF(F186&lt;=Scenario!$O$3,0,IF(F186&lt;=Scenario!$O$5,1,IF(F186&lt;=Scenario!$O$6,2,IF(F186&lt;=Scenario!$O$7,3,IF(F186&lt;=Scenario!$O$8,4,IF(F186&lt;=Scenario!$O$9,5,IF(F186&lt;=Scenario!$O$10,6,IF(F186&lt;=Scenario!$O$11,7,IF(F186&lt;=Scenario!$O$12,8,IF(F186&lt;=Scenario!$O$13,9,IF(F186&lt;=Scenario!$O$14,10,IF(F186&lt;=Scenario!$O$15,11,IF(F186&lt;=Scenario!$O$16,12,IF(F186&lt;=Scenario!$O$17,13,IF(F186&lt;=Scenario!$O$18,14,IF(F186&lt;=Scenario!$O$19,15,IF(F186&lt;=Scenario!$O$20,16,IF(F186&lt;=Scenario!$O$21,17,IF(F186&lt;=Scenario!$O$22,18,IF(F186&lt;=Scenario!$O$23,19,20)))))))))))))))))))))</f>
        <v> </v>
      </c>
      <c r="AA186" s="71" t="str">
        <f>IF(ISBLANK(C186)," ",IF(C186&lt;=Scenario!$AA$3,0,IF(C186&lt;=Scenario!$AA$5,1,IF(C186&lt;=Scenario!$AA$6,2,IF(C186&lt;=Scenario!$AA$7,3,IF(C186&lt;=Scenario!$AA$8,4,IF(C186&lt;=Scenario!$AA$9,5,IF(C186&lt;=Scenario!$AA$10,6,IF(C186&lt;=Scenario!$AA$11,7,IF(C186&lt;=Scenario!$AA$12,8,IF(C186&lt;=Scenario!$AA$13,9,IF(C186&lt;=Scenario!$AA$14,10,IF(C186&lt;=Scenario!$AA$15,11,IF(C186&lt;=Scenario!$AA$16,12,IF(C186&lt;=Scenario!$AA$17,13,IF(C186&lt;=Scenario!$AA$18,14,15))))))))))))))))</f>
        <v> </v>
      </c>
      <c r="AB186" s="75" t="str">
        <f t="shared" si="15"/>
        <v>#VALUE!</v>
      </c>
      <c r="AC186" s="72" t="str">
        <f t="shared" si="16"/>
        <v>#VALUE!</v>
      </c>
      <c r="AD186" s="95" t="str">
        <f t="shared" si="17"/>
        <v>#VALUE!</v>
      </c>
      <c r="AE186" s="69" t="str">
        <f t="shared" si="18"/>
        <v>missing data</v>
      </c>
      <c r="AF186" s="74" t="str">
        <f t="shared" si="19"/>
        <v>missing data</v>
      </c>
      <c r="AG186" s="75" t="str">
        <f t="shared" si="20"/>
        <v>#VALUE!</v>
      </c>
      <c r="AH186" s="75" t="str">
        <f t="shared" si="21"/>
        <v>#VALUE!</v>
      </c>
    </row>
    <row r="187" ht="15.75" customHeight="1">
      <c r="A187" s="3" t="s">
        <v>244</v>
      </c>
      <c r="B187" s="57"/>
      <c r="C187" s="58"/>
      <c r="D187" s="58"/>
      <c r="E187" s="59"/>
      <c r="F187" s="60"/>
      <c r="G187" s="61"/>
      <c r="H187" s="61"/>
      <c r="I187" s="61"/>
      <c r="J187" s="62"/>
      <c r="K187" s="63" t="str">
        <f t="shared" si="2"/>
        <v> </v>
      </c>
      <c r="L187" s="64" t="str">
        <f t="shared" si="3"/>
        <v> </v>
      </c>
      <c r="M187" s="64" t="str">
        <f t="shared" si="4"/>
        <v> </v>
      </c>
      <c r="N187" s="64" t="str">
        <f t="shared" si="5"/>
        <v> </v>
      </c>
      <c r="O187" s="65" t="str">
        <f t="shared" si="6"/>
        <v> </v>
      </c>
      <c r="P187" s="65" t="str">
        <f t="shared" si="7"/>
        <v> </v>
      </c>
      <c r="Q187" s="66" t="str">
        <f t="shared" si="23"/>
        <v> </v>
      </c>
      <c r="R187" s="63" t="str">
        <f t="shared" si="9"/>
        <v>#VALUE!</v>
      </c>
      <c r="S187" s="67" t="str">
        <f t="shared" si="10"/>
        <v>#VALUE!</v>
      </c>
      <c r="T187" s="94" t="str">
        <f t="shared" si="11"/>
        <v>#VALUE!</v>
      </c>
      <c r="U187" s="69" t="str">
        <f t="shared" si="12"/>
        <v>donnée(s) manquante(s)</v>
      </c>
      <c r="V187" s="70" t="str">
        <f t="shared" si="13"/>
        <v>donnée(s) manquante(s)</v>
      </c>
      <c r="W187" s="65" t="str">
        <f t="shared" si="14"/>
        <v> </v>
      </c>
      <c r="X187" s="65" t="str">
        <f>IF(ISBLANK(I187)," ",IF(I187&lt;=Scenario!$C$3,0,IF(I187&lt;=Scenario!$C$5,1,IF(I187&lt;=Scenario!$C$6,2,IF(I187&lt;=Scenario!$C$7,3,IF(I187&lt;=Scenario!$C$8,4,5))))))</f>
        <v> </v>
      </c>
      <c r="Y187" s="65" t="str">
        <f>IF(ISBLANK(J187)," ",IF(ROUND(J187,2)&lt;=Scenario!$G$3,0,IF(ROUND(J187,2)&lt;=Scenario!$G$5,1,IF(ROUND(J187,2)&lt;=Scenario!$G$6,2,IF(ROUND(J187,2)&lt;=Scenario!$G$7,3,IF(ROUND(J187,2)&lt;=Scenario!$G$8,4,IF(ROUND(J187,2)&lt;=Scenario!$G$9,5,IF(ROUND(J187,2)&lt;=Scenario!$G$10,6,7))))))))</f>
        <v> </v>
      </c>
      <c r="Z187" s="71" t="str">
        <f>IF(ISBLANK(F187)," ",IF(F187&lt;=Scenario!$O$3,0,IF(F187&lt;=Scenario!$O$5,1,IF(F187&lt;=Scenario!$O$6,2,IF(F187&lt;=Scenario!$O$7,3,IF(F187&lt;=Scenario!$O$8,4,IF(F187&lt;=Scenario!$O$9,5,IF(F187&lt;=Scenario!$O$10,6,IF(F187&lt;=Scenario!$O$11,7,IF(F187&lt;=Scenario!$O$12,8,IF(F187&lt;=Scenario!$O$13,9,IF(F187&lt;=Scenario!$O$14,10,IF(F187&lt;=Scenario!$O$15,11,IF(F187&lt;=Scenario!$O$16,12,IF(F187&lt;=Scenario!$O$17,13,IF(F187&lt;=Scenario!$O$18,14,IF(F187&lt;=Scenario!$O$19,15,IF(F187&lt;=Scenario!$O$20,16,IF(F187&lt;=Scenario!$O$21,17,IF(F187&lt;=Scenario!$O$22,18,IF(F187&lt;=Scenario!$O$23,19,20)))))))))))))))))))))</f>
        <v> </v>
      </c>
      <c r="AA187" s="71" t="str">
        <f>IF(ISBLANK(C187)," ",IF(C187&lt;=Scenario!$AA$3,0,IF(C187&lt;=Scenario!$AA$5,1,IF(C187&lt;=Scenario!$AA$6,2,IF(C187&lt;=Scenario!$AA$7,3,IF(C187&lt;=Scenario!$AA$8,4,IF(C187&lt;=Scenario!$AA$9,5,IF(C187&lt;=Scenario!$AA$10,6,IF(C187&lt;=Scenario!$AA$11,7,IF(C187&lt;=Scenario!$AA$12,8,IF(C187&lt;=Scenario!$AA$13,9,IF(C187&lt;=Scenario!$AA$14,10,IF(C187&lt;=Scenario!$AA$15,11,IF(C187&lt;=Scenario!$AA$16,12,IF(C187&lt;=Scenario!$AA$17,13,IF(C187&lt;=Scenario!$AA$18,14,15))))))))))))))))</f>
        <v> </v>
      </c>
      <c r="AB187" s="75" t="str">
        <f t="shared" si="15"/>
        <v>#VALUE!</v>
      </c>
      <c r="AC187" s="72" t="str">
        <f t="shared" si="16"/>
        <v>#VALUE!</v>
      </c>
      <c r="AD187" s="95" t="str">
        <f t="shared" si="17"/>
        <v>#VALUE!</v>
      </c>
      <c r="AE187" s="69" t="str">
        <f t="shared" si="18"/>
        <v>missing data</v>
      </c>
      <c r="AF187" s="74" t="str">
        <f t="shared" si="19"/>
        <v>missing data</v>
      </c>
      <c r="AG187" s="75" t="str">
        <f t="shared" si="20"/>
        <v>#VALUE!</v>
      </c>
      <c r="AH187" s="75" t="str">
        <f t="shared" si="21"/>
        <v>#VALUE!</v>
      </c>
    </row>
    <row r="188" ht="15.75" customHeight="1">
      <c r="A188" s="3" t="s">
        <v>245</v>
      </c>
      <c r="B188" s="57"/>
      <c r="C188" s="58"/>
      <c r="D188" s="58"/>
      <c r="E188" s="59"/>
      <c r="F188" s="60"/>
      <c r="G188" s="61"/>
      <c r="H188" s="61"/>
      <c r="I188" s="61"/>
      <c r="J188" s="62"/>
      <c r="K188" s="63" t="str">
        <f t="shared" si="2"/>
        <v> </v>
      </c>
      <c r="L188" s="64" t="str">
        <f t="shared" si="3"/>
        <v> </v>
      </c>
      <c r="M188" s="64" t="str">
        <f t="shared" si="4"/>
        <v> </v>
      </c>
      <c r="N188" s="64" t="str">
        <f t="shared" si="5"/>
        <v> </v>
      </c>
      <c r="O188" s="65" t="str">
        <f t="shared" si="6"/>
        <v> </v>
      </c>
      <c r="P188" s="65" t="str">
        <f t="shared" si="7"/>
        <v> </v>
      </c>
      <c r="Q188" s="66" t="str">
        <f t="shared" si="23"/>
        <v> </v>
      </c>
      <c r="R188" s="63" t="str">
        <f t="shared" si="9"/>
        <v>#VALUE!</v>
      </c>
      <c r="S188" s="67" t="str">
        <f t="shared" si="10"/>
        <v>#VALUE!</v>
      </c>
      <c r="T188" s="94" t="str">
        <f t="shared" si="11"/>
        <v>#VALUE!</v>
      </c>
      <c r="U188" s="69" t="str">
        <f t="shared" si="12"/>
        <v>donnée(s) manquante(s)</v>
      </c>
      <c r="V188" s="70" t="str">
        <f t="shared" si="13"/>
        <v>donnée(s) manquante(s)</v>
      </c>
      <c r="W188" s="65" t="str">
        <f t="shared" si="14"/>
        <v> </v>
      </c>
      <c r="X188" s="65" t="str">
        <f>IF(ISBLANK(I188)," ",IF(I188&lt;=Scenario!$C$3,0,IF(I188&lt;=Scenario!$C$5,1,IF(I188&lt;=Scenario!$C$6,2,IF(I188&lt;=Scenario!$C$7,3,IF(I188&lt;=Scenario!$C$8,4,5))))))</f>
        <v> </v>
      </c>
      <c r="Y188" s="65" t="str">
        <f>IF(ISBLANK(J188)," ",IF(ROUND(J188,2)&lt;=Scenario!$G$3,0,IF(ROUND(J188,2)&lt;=Scenario!$G$5,1,IF(ROUND(J188,2)&lt;=Scenario!$G$6,2,IF(ROUND(J188,2)&lt;=Scenario!$G$7,3,IF(ROUND(J188,2)&lt;=Scenario!$G$8,4,IF(ROUND(J188,2)&lt;=Scenario!$G$9,5,IF(ROUND(J188,2)&lt;=Scenario!$G$10,6,7))))))))</f>
        <v> </v>
      </c>
      <c r="Z188" s="71" t="str">
        <f>IF(ISBLANK(F188)," ",IF(F188&lt;=Scenario!$O$3,0,IF(F188&lt;=Scenario!$O$5,1,IF(F188&lt;=Scenario!$O$6,2,IF(F188&lt;=Scenario!$O$7,3,IF(F188&lt;=Scenario!$O$8,4,IF(F188&lt;=Scenario!$O$9,5,IF(F188&lt;=Scenario!$O$10,6,IF(F188&lt;=Scenario!$O$11,7,IF(F188&lt;=Scenario!$O$12,8,IF(F188&lt;=Scenario!$O$13,9,IF(F188&lt;=Scenario!$O$14,10,IF(F188&lt;=Scenario!$O$15,11,IF(F188&lt;=Scenario!$O$16,12,IF(F188&lt;=Scenario!$O$17,13,IF(F188&lt;=Scenario!$O$18,14,IF(F188&lt;=Scenario!$O$19,15,IF(F188&lt;=Scenario!$O$20,16,IF(F188&lt;=Scenario!$O$21,17,IF(F188&lt;=Scenario!$O$22,18,IF(F188&lt;=Scenario!$O$23,19,20)))))))))))))))))))))</f>
        <v> </v>
      </c>
      <c r="AA188" s="71" t="str">
        <f>IF(ISBLANK(C188)," ",IF(C188&lt;=Scenario!$AA$3,0,IF(C188&lt;=Scenario!$AA$5,1,IF(C188&lt;=Scenario!$AA$6,2,IF(C188&lt;=Scenario!$AA$7,3,IF(C188&lt;=Scenario!$AA$8,4,IF(C188&lt;=Scenario!$AA$9,5,IF(C188&lt;=Scenario!$AA$10,6,IF(C188&lt;=Scenario!$AA$11,7,IF(C188&lt;=Scenario!$AA$12,8,IF(C188&lt;=Scenario!$AA$13,9,IF(C188&lt;=Scenario!$AA$14,10,IF(C188&lt;=Scenario!$AA$15,11,IF(C188&lt;=Scenario!$AA$16,12,IF(C188&lt;=Scenario!$AA$17,13,IF(C188&lt;=Scenario!$AA$18,14,15))))))))))))))))</f>
        <v> </v>
      </c>
      <c r="AB188" s="75" t="str">
        <f t="shared" si="15"/>
        <v>#VALUE!</v>
      </c>
      <c r="AC188" s="72" t="str">
        <f t="shared" si="16"/>
        <v>#VALUE!</v>
      </c>
      <c r="AD188" s="95" t="str">
        <f t="shared" si="17"/>
        <v>#VALUE!</v>
      </c>
      <c r="AE188" s="69" t="str">
        <f t="shared" si="18"/>
        <v>missing data</v>
      </c>
      <c r="AF188" s="74" t="str">
        <f t="shared" si="19"/>
        <v>missing data</v>
      </c>
      <c r="AG188" s="75" t="str">
        <f t="shared" si="20"/>
        <v>#VALUE!</v>
      </c>
      <c r="AH188" s="75" t="str">
        <f t="shared" si="21"/>
        <v>#VALUE!</v>
      </c>
    </row>
    <row r="189" ht="15.75" customHeight="1">
      <c r="A189" s="3" t="s">
        <v>246</v>
      </c>
      <c r="B189" s="57"/>
      <c r="C189" s="58"/>
      <c r="D189" s="58"/>
      <c r="E189" s="59"/>
      <c r="F189" s="60"/>
      <c r="G189" s="61"/>
      <c r="H189" s="61"/>
      <c r="I189" s="61"/>
      <c r="J189" s="62"/>
      <c r="K189" s="63" t="str">
        <f t="shared" si="2"/>
        <v> </v>
      </c>
      <c r="L189" s="64" t="str">
        <f t="shared" si="3"/>
        <v> </v>
      </c>
      <c r="M189" s="64" t="str">
        <f t="shared" si="4"/>
        <v> </v>
      </c>
      <c r="N189" s="64" t="str">
        <f t="shared" si="5"/>
        <v> </v>
      </c>
      <c r="O189" s="65" t="str">
        <f t="shared" si="6"/>
        <v> </v>
      </c>
      <c r="P189" s="65" t="str">
        <f t="shared" si="7"/>
        <v> </v>
      </c>
      <c r="Q189" s="66" t="str">
        <f t="shared" si="23"/>
        <v> </v>
      </c>
      <c r="R189" s="63" t="str">
        <f t="shared" si="9"/>
        <v>#VALUE!</v>
      </c>
      <c r="S189" s="67" t="str">
        <f t="shared" si="10"/>
        <v>#VALUE!</v>
      </c>
      <c r="T189" s="94" t="str">
        <f t="shared" si="11"/>
        <v>#VALUE!</v>
      </c>
      <c r="U189" s="69" t="str">
        <f t="shared" si="12"/>
        <v>donnée(s) manquante(s)</v>
      </c>
      <c r="V189" s="70" t="str">
        <f t="shared" si="13"/>
        <v>donnée(s) manquante(s)</v>
      </c>
      <c r="W189" s="65" t="str">
        <f t="shared" si="14"/>
        <v> </v>
      </c>
      <c r="X189" s="65" t="str">
        <f>IF(ISBLANK(I189)," ",IF(I189&lt;=Scenario!$C$3,0,IF(I189&lt;=Scenario!$C$5,1,IF(I189&lt;=Scenario!$C$6,2,IF(I189&lt;=Scenario!$C$7,3,IF(I189&lt;=Scenario!$C$8,4,5))))))</f>
        <v> </v>
      </c>
      <c r="Y189" s="65" t="str">
        <f>IF(ISBLANK(J189)," ",IF(ROUND(J189,2)&lt;=Scenario!$G$3,0,IF(ROUND(J189,2)&lt;=Scenario!$G$5,1,IF(ROUND(J189,2)&lt;=Scenario!$G$6,2,IF(ROUND(J189,2)&lt;=Scenario!$G$7,3,IF(ROUND(J189,2)&lt;=Scenario!$G$8,4,IF(ROUND(J189,2)&lt;=Scenario!$G$9,5,IF(ROUND(J189,2)&lt;=Scenario!$G$10,6,7))))))))</f>
        <v> </v>
      </c>
      <c r="Z189" s="71" t="str">
        <f>IF(ISBLANK(F189)," ",IF(F189&lt;=Scenario!$O$3,0,IF(F189&lt;=Scenario!$O$5,1,IF(F189&lt;=Scenario!$O$6,2,IF(F189&lt;=Scenario!$O$7,3,IF(F189&lt;=Scenario!$O$8,4,IF(F189&lt;=Scenario!$O$9,5,IF(F189&lt;=Scenario!$O$10,6,IF(F189&lt;=Scenario!$O$11,7,IF(F189&lt;=Scenario!$O$12,8,IF(F189&lt;=Scenario!$O$13,9,IF(F189&lt;=Scenario!$O$14,10,IF(F189&lt;=Scenario!$O$15,11,IF(F189&lt;=Scenario!$O$16,12,IF(F189&lt;=Scenario!$O$17,13,IF(F189&lt;=Scenario!$O$18,14,IF(F189&lt;=Scenario!$O$19,15,IF(F189&lt;=Scenario!$O$20,16,IF(F189&lt;=Scenario!$O$21,17,IF(F189&lt;=Scenario!$O$22,18,IF(F189&lt;=Scenario!$O$23,19,20)))))))))))))))))))))</f>
        <v> </v>
      </c>
      <c r="AA189" s="71" t="str">
        <f>IF(ISBLANK(C189)," ",IF(C189&lt;=Scenario!$AA$3,0,IF(C189&lt;=Scenario!$AA$5,1,IF(C189&lt;=Scenario!$AA$6,2,IF(C189&lt;=Scenario!$AA$7,3,IF(C189&lt;=Scenario!$AA$8,4,IF(C189&lt;=Scenario!$AA$9,5,IF(C189&lt;=Scenario!$AA$10,6,IF(C189&lt;=Scenario!$AA$11,7,IF(C189&lt;=Scenario!$AA$12,8,IF(C189&lt;=Scenario!$AA$13,9,IF(C189&lt;=Scenario!$AA$14,10,IF(C189&lt;=Scenario!$AA$15,11,IF(C189&lt;=Scenario!$AA$16,12,IF(C189&lt;=Scenario!$AA$17,13,IF(C189&lt;=Scenario!$AA$18,14,15))))))))))))))))</f>
        <v> </v>
      </c>
      <c r="AB189" s="75" t="str">
        <f t="shared" si="15"/>
        <v>#VALUE!</v>
      </c>
      <c r="AC189" s="72" t="str">
        <f t="shared" si="16"/>
        <v>#VALUE!</v>
      </c>
      <c r="AD189" s="95" t="str">
        <f t="shared" si="17"/>
        <v>#VALUE!</v>
      </c>
      <c r="AE189" s="69" t="str">
        <f t="shared" si="18"/>
        <v>missing data</v>
      </c>
      <c r="AF189" s="74" t="str">
        <f t="shared" si="19"/>
        <v>missing data</v>
      </c>
      <c r="AG189" s="75" t="str">
        <f t="shared" si="20"/>
        <v>#VALUE!</v>
      </c>
      <c r="AH189" s="75" t="str">
        <f t="shared" si="21"/>
        <v>#VALUE!</v>
      </c>
    </row>
    <row r="190" ht="15.75" customHeight="1">
      <c r="A190" s="3" t="s">
        <v>247</v>
      </c>
      <c r="B190" s="57"/>
      <c r="C190" s="58"/>
      <c r="D190" s="58"/>
      <c r="E190" s="59"/>
      <c r="F190" s="60"/>
      <c r="G190" s="61"/>
      <c r="H190" s="61"/>
      <c r="I190" s="61"/>
      <c r="J190" s="62"/>
      <c r="K190" s="63" t="str">
        <f t="shared" si="2"/>
        <v> </v>
      </c>
      <c r="L190" s="64" t="str">
        <f t="shared" si="3"/>
        <v> </v>
      </c>
      <c r="M190" s="64" t="str">
        <f t="shared" si="4"/>
        <v> </v>
      </c>
      <c r="N190" s="64" t="str">
        <f t="shared" si="5"/>
        <v> </v>
      </c>
      <c r="O190" s="65" t="str">
        <f t="shared" si="6"/>
        <v> </v>
      </c>
      <c r="P190" s="65" t="str">
        <f t="shared" si="7"/>
        <v> </v>
      </c>
      <c r="Q190" s="66" t="str">
        <f t="shared" si="23"/>
        <v> </v>
      </c>
      <c r="R190" s="63" t="str">
        <f t="shared" si="9"/>
        <v>#VALUE!</v>
      </c>
      <c r="S190" s="67" t="str">
        <f t="shared" si="10"/>
        <v>#VALUE!</v>
      </c>
      <c r="T190" s="94" t="str">
        <f t="shared" si="11"/>
        <v>#VALUE!</v>
      </c>
      <c r="U190" s="69" t="str">
        <f t="shared" si="12"/>
        <v>donnée(s) manquante(s)</v>
      </c>
      <c r="V190" s="70" t="str">
        <f t="shared" si="13"/>
        <v>donnée(s) manquante(s)</v>
      </c>
      <c r="W190" s="65" t="str">
        <f t="shared" si="14"/>
        <v> </v>
      </c>
      <c r="X190" s="65" t="str">
        <f>IF(ISBLANK(I190)," ",IF(I190&lt;=Scenario!$C$3,0,IF(I190&lt;=Scenario!$C$5,1,IF(I190&lt;=Scenario!$C$6,2,IF(I190&lt;=Scenario!$C$7,3,IF(I190&lt;=Scenario!$C$8,4,5))))))</f>
        <v> </v>
      </c>
      <c r="Y190" s="65" t="str">
        <f>IF(ISBLANK(J190)," ",IF(ROUND(J190,2)&lt;=Scenario!$G$3,0,IF(ROUND(J190,2)&lt;=Scenario!$G$5,1,IF(ROUND(J190,2)&lt;=Scenario!$G$6,2,IF(ROUND(J190,2)&lt;=Scenario!$G$7,3,IF(ROUND(J190,2)&lt;=Scenario!$G$8,4,IF(ROUND(J190,2)&lt;=Scenario!$G$9,5,IF(ROUND(J190,2)&lt;=Scenario!$G$10,6,7))))))))</f>
        <v> </v>
      </c>
      <c r="Z190" s="71" t="str">
        <f>IF(ISBLANK(F190)," ",IF(F190&lt;=Scenario!$O$3,0,IF(F190&lt;=Scenario!$O$5,1,IF(F190&lt;=Scenario!$O$6,2,IF(F190&lt;=Scenario!$O$7,3,IF(F190&lt;=Scenario!$O$8,4,IF(F190&lt;=Scenario!$O$9,5,IF(F190&lt;=Scenario!$O$10,6,IF(F190&lt;=Scenario!$O$11,7,IF(F190&lt;=Scenario!$O$12,8,IF(F190&lt;=Scenario!$O$13,9,IF(F190&lt;=Scenario!$O$14,10,IF(F190&lt;=Scenario!$O$15,11,IF(F190&lt;=Scenario!$O$16,12,IF(F190&lt;=Scenario!$O$17,13,IF(F190&lt;=Scenario!$O$18,14,IF(F190&lt;=Scenario!$O$19,15,IF(F190&lt;=Scenario!$O$20,16,IF(F190&lt;=Scenario!$O$21,17,IF(F190&lt;=Scenario!$O$22,18,IF(F190&lt;=Scenario!$O$23,19,20)))))))))))))))))))))</f>
        <v> </v>
      </c>
      <c r="AA190" s="71" t="str">
        <f>IF(ISBLANK(C190)," ",IF(C190&lt;=Scenario!$AA$3,0,IF(C190&lt;=Scenario!$AA$5,1,IF(C190&lt;=Scenario!$AA$6,2,IF(C190&lt;=Scenario!$AA$7,3,IF(C190&lt;=Scenario!$AA$8,4,IF(C190&lt;=Scenario!$AA$9,5,IF(C190&lt;=Scenario!$AA$10,6,IF(C190&lt;=Scenario!$AA$11,7,IF(C190&lt;=Scenario!$AA$12,8,IF(C190&lt;=Scenario!$AA$13,9,IF(C190&lt;=Scenario!$AA$14,10,IF(C190&lt;=Scenario!$AA$15,11,IF(C190&lt;=Scenario!$AA$16,12,IF(C190&lt;=Scenario!$AA$17,13,IF(C190&lt;=Scenario!$AA$18,14,15))))))))))))))))</f>
        <v> </v>
      </c>
      <c r="AB190" s="75" t="str">
        <f t="shared" si="15"/>
        <v>#VALUE!</v>
      </c>
      <c r="AC190" s="72" t="str">
        <f t="shared" si="16"/>
        <v>#VALUE!</v>
      </c>
      <c r="AD190" s="95" t="str">
        <f t="shared" si="17"/>
        <v>#VALUE!</v>
      </c>
      <c r="AE190" s="69" t="str">
        <f t="shared" si="18"/>
        <v>missing data</v>
      </c>
      <c r="AF190" s="74" t="str">
        <f t="shared" si="19"/>
        <v>missing data</v>
      </c>
      <c r="AG190" s="75" t="str">
        <f t="shared" si="20"/>
        <v>#VALUE!</v>
      </c>
      <c r="AH190" s="75" t="str">
        <f t="shared" si="21"/>
        <v>#VALUE!</v>
      </c>
    </row>
    <row r="191" ht="15.75" customHeight="1">
      <c r="A191" s="3" t="s">
        <v>248</v>
      </c>
      <c r="B191" s="57"/>
      <c r="C191" s="58"/>
      <c r="D191" s="58"/>
      <c r="E191" s="59"/>
      <c r="F191" s="60"/>
      <c r="G191" s="61"/>
      <c r="H191" s="61"/>
      <c r="I191" s="61"/>
      <c r="J191" s="62"/>
      <c r="K191" s="63" t="str">
        <f t="shared" si="2"/>
        <v> </v>
      </c>
      <c r="L191" s="64" t="str">
        <f t="shared" si="3"/>
        <v> </v>
      </c>
      <c r="M191" s="64" t="str">
        <f t="shared" si="4"/>
        <v> </v>
      </c>
      <c r="N191" s="64" t="str">
        <f t="shared" si="5"/>
        <v> </v>
      </c>
      <c r="O191" s="65" t="str">
        <f t="shared" si="6"/>
        <v> </v>
      </c>
      <c r="P191" s="65" t="str">
        <f t="shared" si="7"/>
        <v> </v>
      </c>
      <c r="Q191" s="66" t="str">
        <f t="shared" si="23"/>
        <v> </v>
      </c>
      <c r="R191" s="63" t="str">
        <f t="shared" si="9"/>
        <v>#VALUE!</v>
      </c>
      <c r="S191" s="67" t="str">
        <f t="shared" si="10"/>
        <v>#VALUE!</v>
      </c>
      <c r="T191" s="94" t="str">
        <f t="shared" si="11"/>
        <v>#VALUE!</v>
      </c>
      <c r="U191" s="69" t="str">
        <f t="shared" si="12"/>
        <v>donnée(s) manquante(s)</v>
      </c>
      <c r="V191" s="70" t="str">
        <f t="shared" si="13"/>
        <v>donnée(s) manquante(s)</v>
      </c>
      <c r="W191" s="65" t="str">
        <f t="shared" si="14"/>
        <v> </v>
      </c>
      <c r="X191" s="65" t="str">
        <f>IF(ISBLANK(I191)," ",IF(I191&lt;=Scenario!$C$3,0,IF(I191&lt;=Scenario!$C$5,1,IF(I191&lt;=Scenario!$C$6,2,IF(I191&lt;=Scenario!$C$7,3,IF(I191&lt;=Scenario!$C$8,4,5))))))</f>
        <v> </v>
      </c>
      <c r="Y191" s="65" t="str">
        <f>IF(ISBLANK(J191)," ",IF(ROUND(J191,2)&lt;=Scenario!$G$3,0,IF(ROUND(J191,2)&lt;=Scenario!$G$5,1,IF(ROUND(J191,2)&lt;=Scenario!$G$6,2,IF(ROUND(J191,2)&lt;=Scenario!$G$7,3,IF(ROUND(J191,2)&lt;=Scenario!$G$8,4,IF(ROUND(J191,2)&lt;=Scenario!$G$9,5,IF(ROUND(J191,2)&lt;=Scenario!$G$10,6,7))))))))</f>
        <v> </v>
      </c>
      <c r="Z191" s="71" t="str">
        <f>IF(ISBLANK(F191)," ",IF(F191&lt;=Scenario!$O$3,0,IF(F191&lt;=Scenario!$O$5,1,IF(F191&lt;=Scenario!$O$6,2,IF(F191&lt;=Scenario!$O$7,3,IF(F191&lt;=Scenario!$O$8,4,IF(F191&lt;=Scenario!$O$9,5,IF(F191&lt;=Scenario!$O$10,6,IF(F191&lt;=Scenario!$O$11,7,IF(F191&lt;=Scenario!$O$12,8,IF(F191&lt;=Scenario!$O$13,9,IF(F191&lt;=Scenario!$O$14,10,IF(F191&lt;=Scenario!$O$15,11,IF(F191&lt;=Scenario!$O$16,12,IF(F191&lt;=Scenario!$O$17,13,IF(F191&lt;=Scenario!$O$18,14,IF(F191&lt;=Scenario!$O$19,15,IF(F191&lt;=Scenario!$O$20,16,IF(F191&lt;=Scenario!$O$21,17,IF(F191&lt;=Scenario!$O$22,18,IF(F191&lt;=Scenario!$O$23,19,20)))))))))))))))))))))</f>
        <v> </v>
      </c>
      <c r="AA191" s="71" t="str">
        <f>IF(ISBLANK(C191)," ",IF(C191&lt;=Scenario!$AA$3,0,IF(C191&lt;=Scenario!$AA$5,1,IF(C191&lt;=Scenario!$AA$6,2,IF(C191&lt;=Scenario!$AA$7,3,IF(C191&lt;=Scenario!$AA$8,4,IF(C191&lt;=Scenario!$AA$9,5,IF(C191&lt;=Scenario!$AA$10,6,IF(C191&lt;=Scenario!$AA$11,7,IF(C191&lt;=Scenario!$AA$12,8,IF(C191&lt;=Scenario!$AA$13,9,IF(C191&lt;=Scenario!$AA$14,10,IF(C191&lt;=Scenario!$AA$15,11,IF(C191&lt;=Scenario!$AA$16,12,IF(C191&lt;=Scenario!$AA$17,13,IF(C191&lt;=Scenario!$AA$18,14,15))))))))))))))))</f>
        <v> </v>
      </c>
      <c r="AB191" s="75" t="str">
        <f t="shared" si="15"/>
        <v>#VALUE!</v>
      </c>
      <c r="AC191" s="72" t="str">
        <f t="shared" si="16"/>
        <v>#VALUE!</v>
      </c>
      <c r="AD191" s="95" t="str">
        <f t="shared" si="17"/>
        <v>#VALUE!</v>
      </c>
      <c r="AE191" s="69" t="str">
        <f t="shared" si="18"/>
        <v>missing data</v>
      </c>
      <c r="AF191" s="74" t="str">
        <f t="shared" si="19"/>
        <v>missing data</v>
      </c>
      <c r="AG191" s="75" t="str">
        <f t="shared" si="20"/>
        <v>#VALUE!</v>
      </c>
      <c r="AH191" s="75" t="str">
        <f t="shared" si="21"/>
        <v>#VALUE!</v>
      </c>
    </row>
    <row r="192" ht="15.75" customHeight="1">
      <c r="A192" s="3" t="s">
        <v>249</v>
      </c>
      <c r="B192" s="57"/>
      <c r="C192" s="58"/>
      <c r="D192" s="58"/>
      <c r="E192" s="59"/>
      <c r="F192" s="60"/>
      <c r="G192" s="61"/>
      <c r="H192" s="61"/>
      <c r="I192" s="61"/>
      <c r="J192" s="62"/>
      <c r="K192" s="63" t="str">
        <f t="shared" si="2"/>
        <v> </v>
      </c>
      <c r="L192" s="64" t="str">
        <f t="shared" si="3"/>
        <v> </v>
      </c>
      <c r="M192" s="64" t="str">
        <f t="shared" si="4"/>
        <v> </v>
      </c>
      <c r="N192" s="64" t="str">
        <f t="shared" si="5"/>
        <v> </v>
      </c>
      <c r="O192" s="65" t="str">
        <f t="shared" si="6"/>
        <v> </v>
      </c>
      <c r="P192" s="65" t="str">
        <f t="shared" si="7"/>
        <v> </v>
      </c>
      <c r="Q192" s="66" t="str">
        <f t="shared" si="23"/>
        <v> </v>
      </c>
      <c r="R192" s="63" t="str">
        <f t="shared" si="9"/>
        <v>#VALUE!</v>
      </c>
      <c r="S192" s="67" t="str">
        <f t="shared" si="10"/>
        <v>#VALUE!</v>
      </c>
      <c r="T192" s="94" t="str">
        <f t="shared" si="11"/>
        <v>#VALUE!</v>
      </c>
      <c r="U192" s="69" t="str">
        <f t="shared" si="12"/>
        <v>donnée(s) manquante(s)</v>
      </c>
      <c r="V192" s="70" t="str">
        <f t="shared" si="13"/>
        <v>donnée(s) manquante(s)</v>
      </c>
      <c r="W192" s="65" t="str">
        <f t="shared" si="14"/>
        <v> </v>
      </c>
      <c r="X192" s="65" t="str">
        <f>IF(ISBLANK(I192)," ",IF(I192&lt;=Scenario!$C$3,0,IF(I192&lt;=Scenario!$C$5,1,IF(I192&lt;=Scenario!$C$6,2,IF(I192&lt;=Scenario!$C$7,3,IF(I192&lt;=Scenario!$C$8,4,5))))))</f>
        <v> </v>
      </c>
      <c r="Y192" s="65" t="str">
        <f>IF(ISBLANK(J192)," ",IF(ROUND(J192,2)&lt;=Scenario!$G$3,0,IF(ROUND(J192,2)&lt;=Scenario!$G$5,1,IF(ROUND(J192,2)&lt;=Scenario!$G$6,2,IF(ROUND(J192,2)&lt;=Scenario!$G$7,3,IF(ROUND(J192,2)&lt;=Scenario!$G$8,4,IF(ROUND(J192,2)&lt;=Scenario!$G$9,5,IF(ROUND(J192,2)&lt;=Scenario!$G$10,6,7))))))))</f>
        <v> </v>
      </c>
      <c r="Z192" s="71" t="str">
        <f>IF(ISBLANK(F192)," ",IF(F192&lt;=Scenario!$O$3,0,IF(F192&lt;=Scenario!$O$5,1,IF(F192&lt;=Scenario!$O$6,2,IF(F192&lt;=Scenario!$O$7,3,IF(F192&lt;=Scenario!$O$8,4,IF(F192&lt;=Scenario!$O$9,5,IF(F192&lt;=Scenario!$O$10,6,IF(F192&lt;=Scenario!$O$11,7,IF(F192&lt;=Scenario!$O$12,8,IF(F192&lt;=Scenario!$O$13,9,IF(F192&lt;=Scenario!$O$14,10,IF(F192&lt;=Scenario!$O$15,11,IF(F192&lt;=Scenario!$O$16,12,IF(F192&lt;=Scenario!$O$17,13,IF(F192&lt;=Scenario!$O$18,14,IF(F192&lt;=Scenario!$O$19,15,IF(F192&lt;=Scenario!$O$20,16,IF(F192&lt;=Scenario!$O$21,17,IF(F192&lt;=Scenario!$O$22,18,IF(F192&lt;=Scenario!$O$23,19,20)))))))))))))))))))))</f>
        <v> </v>
      </c>
      <c r="AA192" s="71" t="str">
        <f>IF(ISBLANK(C192)," ",IF(C192&lt;=Scenario!$AA$3,0,IF(C192&lt;=Scenario!$AA$5,1,IF(C192&lt;=Scenario!$AA$6,2,IF(C192&lt;=Scenario!$AA$7,3,IF(C192&lt;=Scenario!$AA$8,4,IF(C192&lt;=Scenario!$AA$9,5,IF(C192&lt;=Scenario!$AA$10,6,IF(C192&lt;=Scenario!$AA$11,7,IF(C192&lt;=Scenario!$AA$12,8,IF(C192&lt;=Scenario!$AA$13,9,IF(C192&lt;=Scenario!$AA$14,10,IF(C192&lt;=Scenario!$AA$15,11,IF(C192&lt;=Scenario!$AA$16,12,IF(C192&lt;=Scenario!$AA$17,13,IF(C192&lt;=Scenario!$AA$18,14,15))))))))))))))))</f>
        <v> </v>
      </c>
      <c r="AB192" s="75" t="str">
        <f t="shared" si="15"/>
        <v>#VALUE!</v>
      </c>
      <c r="AC192" s="72" t="str">
        <f t="shared" si="16"/>
        <v>#VALUE!</v>
      </c>
      <c r="AD192" s="95" t="str">
        <f t="shared" si="17"/>
        <v>#VALUE!</v>
      </c>
      <c r="AE192" s="69" t="str">
        <f t="shared" si="18"/>
        <v>missing data</v>
      </c>
      <c r="AF192" s="74" t="str">
        <f t="shared" si="19"/>
        <v>missing data</v>
      </c>
      <c r="AG192" s="75" t="str">
        <f t="shared" si="20"/>
        <v>#VALUE!</v>
      </c>
      <c r="AH192" s="75" t="str">
        <f t="shared" si="21"/>
        <v>#VALUE!</v>
      </c>
    </row>
    <row r="193" ht="15.75" customHeight="1">
      <c r="A193" s="3" t="s">
        <v>250</v>
      </c>
      <c r="B193" s="57"/>
      <c r="C193" s="58"/>
      <c r="D193" s="58"/>
      <c r="E193" s="59"/>
      <c r="F193" s="60"/>
      <c r="G193" s="61"/>
      <c r="H193" s="61"/>
      <c r="I193" s="61"/>
      <c r="J193" s="62"/>
      <c r="K193" s="63" t="str">
        <f t="shared" si="2"/>
        <v> </v>
      </c>
      <c r="L193" s="64" t="str">
        <f t="shared" si="3"/>
        <v> </v>
      </c>
      <c r="M193" s="64" t="str">
        <f t="shared" si="4"/>
        <v> </v>
      </c>
      <c r="N193" s="64" t="str">
        <f t="shared" si="5"/>
        <v> </v>
      </c>
      <c r="O193" s="65" t="str">
        <f t="shared" si="6"/>
        <v> </v>
      </c>
      <c r="P193" s="65" t="str">
        <f t="shared" si="7"/>
        <v> </v>
      </c>
      <c r="Q193" s="66" t="str">
        <f t="shared" si="23"/>
        <v> </v>
      </c>
      <c r="R193" s="63" t="str">
        <f t="shared" si="9"/>
        <v>#VALUE!</v>
      </c>
      <c r="S193" s="67" t="str">
        <f t="shared" si="10"/>
        <v>#VALUE!</v>
      </c>
      <c r="T193" s="94" t="str">
        <f t="shared" si="11"/>
        <v>#VALUE!</v>
      </c>
      <c r="U193" s="69" t="str">
        <f t="shared" si="12"/>
        <v>donnée(s) manquante(s)</v>
      </c>
      <c r="V193" s="70" t="str">
        <f t="shared" si="13"/>
        <v>donnée(s) manquante(s)</v>
      </c>
      <c r="W193" s="65" t="str">
        <f t="shared" si="14"/>
        <v> </v>
      </c>
      <c r="X193" s="65" t="str">
        <f>IF(ISBLANK(I193)," ",IF(I193&lt;=Scenario!$C$3,0,IF(I193&lt;=Scenario!$C$5,1,IF(I193&lt;=Scenario!$C$6,2,IF(I193&lt;=Scenario!$C$7,3,IF(I193&lt;=Scenario!$C$8,4,5))))))</f>
        <v> </v>
      </c>
      <c r="Y193" s="65" t="str">
        <f>IF(ISBLANK(J193)," ",IF(ROUND(J193,2)&lt;=Scenario!$G$3,0,IF(ROUND(J193,2)&lt;=Scenario!$G$5,1,IF(ROUND(J193,2)&lt;=Scenario!$G$6,2,IF(ROUND(J193,2)&lt;=Scenario!$G$7,3,IF(ROUND(J193,2)&lt;=Scenario!$G$8,4,IF(ROUND(J193,2)&lt;=Scenario!$G$9,5,IF(ROUND(J193,2)&lt;=Scenario!$G$10,6,7))))))))</f>
        <v> </v>
      </c>
      <c r="Z193" s="71" t="str">
        <f>IF(ISBLANK(F193)," ",IF(F193&lt;=Scenario!$O$3,0,IF(F193&lt;=Scenario!$O$5,1,IF(F193&lt;=Scenario!$O$6,2,IF(F193&lt;=Scenario!$O$7,3,IF(F193&lt;=Scenario!$O$8,4,IF(F193&lt;=Scenario!$O$9,5,IF(F193&lt;=Scenario!$O$10,6,IF(F193&lt;=Scenario!$O$11,7,IF(F193&lt;=Scenario!$O$12,8,IF(F193&lt;=Scenario!$O$13,9,IF(F193&lt;=Scenario!$O$14,10,IF(F193&lt;=Scenario!$O$15,11,IF(F193&lt;=Scenario!$O$16,12,IF(F193&lt;=Scenario!$O$17,13,IF(F193&lt;=Scenario!$O$18,14,IF(F193&lt;=Scenario!$O$19,15,IF(F193&lt;=Scenario!$O$20,16,IF(F193&lt;=Scenario!$O$21,17,IF(F193&lt;=Scenario!$O$22,18,IF(F193&lt;=Scenario!$O$23,19,20)))))))))))))))))))))</f>
        <v> </v>
      </c>
      <c r="AA193" s="71" t="str">
        <f>IF(ISBLANK(C193)," ",IF(C193&lt;=Scenario!$AA$3,0,IF(C193&lt;=Scenario!$AA$5,1,IF(C193&lt;=Scenario!$AA$6,2,IF(C193&lt;=Scenario!$AA$7,3,IF(C193&lt;=Scenario!$AA$8,4,IF(C193&lt;=Scenario!$AA$9,5,IF(C193&lt;=Scenario!$AA$10,6,IF(C193&lt;=Scenario!$AA$11,7,IF(C193&lt;=Scenario!$AA$12,8,IF(C193&lt;=Scenario!$AA$13,9,IF(C193&lt;=Scenario!$AA$14,10,IF(C193&lt;=Scenario!$AA$15,11,IF(C193&lt;=Scenario!$AA$16,12,IF(C193&lt;=Scenario!$AA$17,13,IF(C193&lt;=Scenario!$AA$18,14,15))))))))))))))))</f>
        <v> </v>
      </c>
      <c r="AB193" s="75" t="str">
        <f t="shared" si="15"/>
        <v>#VALUE!</v>
      </c>
      <c r="AC193" s="72" t="str">
        <f t="shared" si="16"/>
        <v>#VALUE!</v>
      </c>
      <c r="AD193" s="95" t="str">
        <f t="shared" si="17"/>
        <v>#VALUE!</v>
      </c>
      <c r="AE193" s="69" t="str">
        <f t="shared" si="18"/>
        <v>missing data</v>
      </c>
      <c r="AF193" s="74" t="str">
        <f t="shared" si="19"/>
        <v>missing data</v>
      </c>
      <c r="AG193" s="75" t="str">
        <f t="shared" si="20"/>
        <v>#VALUE!</v>
      </c>
      <c r="AH193" s="75" t="str">
        <f t="shared" si="21"/>
        <v>#VALUE!</v>
      </c>
    </row>
    <row r="194" ht="15.75" customHeight="1">
      <c r="A194" s="3" t="s">
        <v>251</v>
      </c>
      <c r="B194" s="57"/>
      <c r="C194" s="58"/>
      <c r="D194" s="58"/>
      <c r="E194" s="59"/>
      <c r="F194" s="60"/>
      <c r="G194" s="61"/>
      <c r="H194" s="61"/>
      <c r="I194" s="61"/>
      <c r="J194" s="62"/>
      <c r="K194" s="63" t="str">
        <f t="shared" si="2"/>
        <v> </v>
      </c>
      <c r="L194" s="64" t="str">
        <f t="shared" si="3"/>
        <v> </v>
      </c>
      <c r="M194" s="64" t="str">
        <f t="shared" si="4"/>
        <v> </v>
      </c>
      <c r="N194" s="64" t="str">
        <f t="shared" si="5"/>
        <v> </v>
      </c>
      <c r="O194" s="65" t="str">
        <f t="shared" si="6"/>
        <v> </v>
      </c>
      <c r="P194" s="65" t="str">
        <f t="shared" si="7"/>
        <v> </v>
      </c>
      <c r="Q194" s="66" t="str">
        <f t="shared" si="23"/>
        <v> </v>
      </c>
      <c r="R194" s="63" t="str">
        <f t="shared" si="9"/>
        <v>#VALUE!</v>
      </c>
      <c r="S194" s="67" t="str">
        <f t="shared" si="10"/>
        <v>#VALUE!</v>
      </c>
      <c r="T194" s="94" t="str">
        <f t="shared" si="11"/>
        <v>#VALUE!</v>
      </c>
      <c r="U194" s="69" t="str">
        <f t="shared" si="12"/>
        <v>donnée(s) manquante(s)</v>
      </c>
      <c r="V194" s="70" t="str">
        <f t="shared" si="13"/>
        <v>donnée(s) manquante(s)</v>
      </c>
      <c r="W194" s="65" t="str">
        <f t="shared" si="14"/>
        <v> </v>
      </c>
      <c r="X194" s="65" t="str">
        <f>IF(ISBLANK(I194)," ",IF(I194&lt;=Scenario!$C$3,0,IF(I194&lt;=Scenario!$C$5,1,IF(I194&lt;=Scenario!$C$6,2,IF(I194&lt;=Scenario!$C$7,3,IF(I194&lt;=Scenario!$C$8,4,5))))))</f>
        <v> </v>
      </c>
      <c r="Y194" s="65" t="str">
        <f>IF(ISBLANK(J194)," ",IF(ROUND(J194,2)&lt;=Scenario!$G$3,0,IF(ROUND(J194,2)&lt;=Scenario!$G$5,1,IF(ROUND(J194,2)&lt;=Scenario!$G$6,2,IF(ROUND(J194,2)&lt;=Scenario!$G$7,3,IF(ROUND(J194,2)&lt;=Scenario!$G$8,4,IF(ROUND(J194,2)&lt;=Scenario!$G$9,5,IF(ROUND(J194,2)&lt;=Scenario!$G$10,6,7))))))))</f>
        <v> </v>
      </c>
      <c r="Z194" s="71" t="str">
        <f>IF(ISBLANK(F194)," ",IF(F194&lt;=Scenario!$O$3,0,IF(F194&lt;=Scenario!$O$5,1,IF(F194&lt;=Scenario!$O$6,2,IF(F194&lt;=Scenario!$O$7,3,IF(F194&lt;=Scenario!$O$8,4,IF(F194&lt;=Scenario!$O$9,5,IF(F194&lt;=Scenario!$O$10,6,IF(F194&lt;=Scenario!$O$11,7,IF(F194&lt;=Scenario!$O$12,8,IF(F194&lt;=Scenario!$O$13,9,IF(F194&lt;=Scenario!$O$14,10,IF(F194&lt;=Scenario!$O$15,11,IF(F194&lt;=Scenario!$O$16,12,IF(F194&lt;=Scenario!$O$17,13,IF(F194&lt;=Scenario!$O$18,14,IF(F194&lt;=Scenario!$O$19,15,IF(F194&lt;=Scenario!$O$20,16,IF(F194&lt;=Scenario!$O$21,17,IF(F194&lt;=Scenario!$O$22,18,IF(F194&lt;=Scenario!$O$23,19,20)))))))))))))))))))))</f>
        <v> </v>
      </c>
      <c r="AA194" s="71" t="str">
        <f>IF(ISBLANK(C194)," ",IF(C194&lt;=Scenario!$AA$3,0,IF(C194&lt;=Scenario!$AA$5,1,IF(C194&lt;=Scenario!$AA$6,2,IF(C194&lt;=Scenario!$AA$7,3,IF(C194&lt;=Scenario!$AA$8,4,IF(C194&lt;=Scenario!$AA$9,5,IF(C194&lt;=Scenario!$AA$10,6,IF(C194&lt;=Scenario!$AA$11,7,IF(C194&lt;=Scenario!$AA$12,8,IF(C194&lt;=Scenario!$AA$13,9,IF(C194&lt;=Scenario!$AA$14,10,IF(C194&lt;=Scenario!$AA$15,11,IF(C194&lt;=Scenario!$AA$16,12,IF(C194&lt;=Scenario!$AA$17,13,IF(C194&lt;=Scenario!$AA$18,14,15))))))))))))))))</f>
        <v> </v>
      </c>
      <c r="AB194" s="75" t="str">
        <f t="shared" si="15"/>
        <v>#VALUE!</v>
      </c>
      <c r="AC194" s="72" t="str">
        <f t="shared" si="16"/>
        <v>#VALUE!</v>
      </c>
      <c r="AD194" s="95" t="str">
        <f t="shared" si="17"/>
        <v>#VALUE!</v>
      </c>
      <c r="AE194" s="69" t="str">
        <f t="shared" si="18"/>
        <v>missing data</v>
      </c>
      <c r="AF194" s="74" t="str">
        <f t="shared" si="19"/>
        <v>missing data</v>
      </c>
      <c r="AG194" s="75" t="str">
        <f t="shared" si="20"/>
        <v>#VALUE!</v>
      </c>
      <c r="AH194" s="75" t="str">
        <f t="shared" si="21"/>
        <v>#VALUE!</v>
      </c>
    </row>
    <row r="195" ht="15.75" customHeight="1">
      <c r="A195" s="3" t="s">
        <v>252</v>
      </c>
      <c r="B195" s="57"/>
      <c r="C195" s="58"/>
      <c r="D195" s="58"/>
      <c r="E195" s="59"/>
      <c r="F195" s="60"/>
      <c r="G195" s="61"/>
      <c r="H195" s="61"/>
      <c r="I195" s="61"/>
      <c r="J195" s="62"/>
      <c r="K195" s="63" t="str">
        <f t="shared" si="2"/>
        <v> </v>
      </c>
      <c r="L195" s="64" t="str">
        <f t="shared" si="3"/>
        <v> </v>
      </c>
      <c r="M195" s="64" t="str">
        <f t="shared" si="4"/>
        <v> </v>
      </c>
      <c r="N195" s="64" t="str">
        <f t="shared" si="5"/>
        <v> </v>
      </c>
      <c r="O195" s="65" t="str">
        <f t="shared" si="6"/>
        <v> </v>
      </c>
      <c r="P195" s="65" t="str">
        <f t="shared" si="7"/>
        <v> </v>
      </c>
      <c r="Q195" s="66" t="str">
        <f t="shared" si="23"/>
        <v> </v>
      </c>
      <c r="R195" s="63" t="str">
        <f t="shared" si="9"/>
        <v>#VALUE!</v>
      </c>
      <c r="S195" s="67" t="str">
        <f t="shared" si="10"/>
        <v>#VALUE!</v>
      </c>
      <c r="T195" s="94" t="str">
        <f t="shared" si="11"/>
        <v>#VALUE!</v>
      </c>
      <c r="U195" s="69" t="str">
        <f t="shared" si="12"/>
        <v>donnée(s) manquante(s)</v>
      </c>
      <c r="V195" s="70" t="str">
        <f t="shared" si="13"/>
        <v>donnée(s) manquante(s)</v>
      </c>
      <c r="W195" s="65" t="str">
        <f t="shared" si="14"/>
        <v> </v>
      </c>
      <c r="X195" s="65" t="str">
        <f>IF(ISBLANK(I195)," ",IF(I195&lt;=Scenario!$C$3,0,IF(I195&lt;=Scenario!$C$5,1,IF(I195&lt;=Scenario!$C$6,2,IF(I195&lt;=Scenario!$C$7,3,IF(I195&lt;=Scenario!$C$8,4,5))))))</f>
        <v> </v>
      </c>
      <c r="Y195" s="65" t="str">
        <f>IF(ISBLANK(J195)," ",IF(ROUND(J195,2)&lt;=Scenario!$G$3,0,IF(ROUND(J195,2)&lt;=Scenario!$G$5,1,IF(ROUND(J195,2)&lt;=Scenario!$G$6,2,IF(ROUND(J195,2)&lt;=Scenario!$G$7,3,IF(ROUND(J195,2)&lt;=Scenario!$G$8,4,IF(ROUND(J195,2)&lt;=Scenario!$G$9,5,IF(ROUND(J195,2)&lt;=Scenario!$G$10,6,7))))))))</f>
        <v> </v>
      </c>
      <c r="Z195" s="71" t="str">
        <f>IF(ISBLANK(F195)," ",IF(F195&lt;=Scenario!$O$3,0,IF(F195&lt;=Scenario!$O$5,1,IF(F195&lt;=Scenario!$O$6,2,IF(F195&lt;=Scenario!$O$7,3,IF(F195&lt;=Scenario!$O$8,4,IF(F195&lt;=Scenario!$O$9,5,IF(F195&lt;=Scenario!$O$10,6,IF(F195&lt;=Scenario!$O$11,7,IF(F195&lt;=Scenario!$O$12,8,IF(F195&lt;=Scenario!$O$13,9,IF(F195&lt;=Scenario!$O$14,10,IF(F195&lt;=Scenario!$O$15,11,IF(F195&lt;=Scenario!$O$16,12,IF(F195&lt;=Scenario!$O$17,13,IF(F195&lt;=Scenario!$O$18,14,IF(F195&lt;=Scenario!$O$19,15,IF(F195&lt;=Scenario!$O$20,16,IF(F195&lt;=Scenario!$O$21,17,IF(F195&lt;=Scenario!$O$22,18,IF(F195&lt;=Scenario!$O$23,19,20)))))))))))))))))))))</f>
        <v> </v>
      </c>
      <c r="AA195" s="71" t="str">
        <f>IF(ISBLANK(C195)," ",IF(C195&lt;=Scenario!$AA$3,0,IF(C195&lt;=Scenario!$AA$5,1,IF(C195&lt;=Scenario!$AA$6,2,IF(C195&lt;=Scenario!$AA$7,3,IF(C195&lt;=Scenario!$AA$8,4,IF(C195&lt;=Scenario!$AA$9,5,IF(C195&lt;=Scenario!$AA$10,6,IF(C195&lt;=Scenario!$AA$11,7,IF(C195&lt;=Scenario!$AA$12,8,IF(C195&lt;=Scenario!$AA$13,9,IF(C195&lt;=Scenario!$AA$14,10,IF(C195&lt;=Scenario!$AA$15,11,IF(C195&lt;=Scenario!$AA$16,12,IF(C195&lt;=Scenario!$AA$17,13,IF(C195&lt;=Scenario!$AA$18,14,15))))))))))))))))</f>
        <v> </v>
      </c>
      <c r="AB195" s="75" t="str">
        <f t="shared" si="15"/>
        <v>#VALUE!</v>
      </c>
      <c r="AC195" s="72" t="str">
        <f t="shared" si="16"/>
        <v>#VALUE!</v>
      </c>
      <c r="AD195" s="95" t="str">
        <f t="shared" si="17"/>
        <v>#VALUE!</v>
      </c>
      <c r="AE195" s="69" t="str">
        <f t="shared" si="18"/>
        <v>missing data</v>
      </c>
      <c r="AF195" s="74" t="str">
        <f t="shared" si="19"/>
        <v>missing data</v>
      </c>
      <c r="AG195" s="75" t="str">
        <f t="shared" si="20"/>
        <v>#VALUE!</v>
      </c>
      <c r="AH195" s="75" t="str">
        <f t="shared" si="21"/>
        <v>#VALUE!</v>
      </c>
    </row>
    <row r="196" ht="15.75" customHeight="1">
      <c r="A196" s="3" t="s">
        <v>253</v>
      </c>
      <c r="B196" s="57"/>
      <c r="C196" s="58"/>
      <c r="D196" s="58"/>
      <c r="E196" s="59"/>
      <c r="F196" s="60"/>
      <c r="G196" s="61"/>
      <c r="H196" s="61"/>
      <c r="I196" s="61"/>
      <c r="J196" s="62"/>
      <c r="K196" s="63" t="str">
        <f t="shared" si="2"/>
        <v> </v>
      </c>
      <c r="L196" s="64" t="str">
        <f t="shared" si="3"/>
        <v> </v>
      </c>
      <c r="M196" s="64" t="str">
        <f t="shared" si="4"/>
        <v> </v>
      </c>
      <c r="N196" s="64" t="str">
        <f t="shared" si="5"/>
        <v> </v>
      </c>
      <c r="O196" s="65" t="str">
        <f t="shared" si="6"/>
        <v> </v>
      </c>
      <c r="P196" s="65" t="str">
        <f t="shared" si="7"/>
        <v> </v>
      </c>
      <c r="Q196" s="66" t="str">
        <f t="shared" si="23"/>
        <v> </v>
      </c>
      <c r="R196" s="63" t="str">
        <f t="shared" si="9"/>
        <v>#VALUE!</v>
      </c>
      <c r="S196" s="67" t="str">
        <f t="shared" si="10"/>
        <v>#VALUE!</v>
      </c>
      <c r="T196" s="94" t="str">
        <f t="shared" si="11"/>
        <v>#VALUE!</v>
      </c>
      <c r="U196" s="69" t="str">
        <f t="shared" si="12"/>
        <v>donnée(s) manquante(s)</v>
      </c>
      <c r="V196" s="70" t="str">
        <f t="shared" si="13"/>
        <v>donnée(s) manquante(s)</v>
      </c>
      <c r="W196" s="65" t="str">
        <f t="shared" si="14"/>
        <v> </v>
      </c>
      <c r="X196" s="65" t="str">
        <f>IF(ISBLANK(I196)," ",IF(I196&lt;=Scenario!$C$3,0,IF(I196&lt;=Scenario!$C$5,1,IF(I196&lt;=Scenario!$C$6,2,IF(I196&lt;=Scenario!$C$7,3,IF(I196&lt;=Scenario!$C$8,4,5))))))</f>
        <v> </v>
      </c>
      <c r="Y196" s="65" t="str">
        <f>IF(ISBLANK(J196)," ",IF(ROUND(J196,2)&lt;=Scenario!$G$3,0,IF(ROUND(J196,2)&lt;=Scenario!$G$5,1,IF(ROUND(J196,2)&lt;=Scenario!$G$6,2,IF(ROUND(J196,2)&lt;=Scenario!$G$7,3,IF(ROUND(J196,2)&lt;=Scenario!$G$8,4,IF(ROUND(J196,2)&lt;=Scenario!$G$9,5,IF(ROUND(J196,2)&lt;=Scenario!$G$10,6,7))))))))</f>
        <v> </v>
      </c>
      <c r="Z196" s="71" t="str">
        <f>IF(ISBLANK(F196)," ",IF(F196&lt;=Scenario!$O$3,0,IF(F196&lt;=Scenario!$O$5,1,IF(F196&lt;=Scenario!$O$6,2,IF(F196&lt;=Scenario!$O$7,3,IF(F196&lt;=Scenario!$O$8,4,IF(F196&lt;=Scenario!$O$9,5,IF(F196&lt;=Scenario!$O$10,6,IF(F196&lt;=Scenario!$O$11,7,IF(F196&lt;=Scenario!$O$12,8,IF(F196&lt;=Scenario!$O$13,9,IF(F196&lt;=Scenario!$O$14,10,IF(F196&lt;=Scenario!$O$15,11,IF(F196&lt;=Scenario!$O$16,12,IF(F196&lt;=Scenario!$O$17,13,IF(F196&lt;=Scenario!$O$18,14,IF(F196&lt;=Scenario!$O$19,15,IF(F196&lt;=Scenario!$O$20,16,IF(F196&lt;=Scenario!$O$21,17,IF(F196&lt;=Scenario!$O$22,18,IF(F196&lt;=Scenario!$O$23,19,20)))))))))))))))))))))</f>
        <v> </v>
      </c>
      <c r="AA196" s="71" t="str">
        <f>IF(ISBLANK(C196)," ",IF(C196&lt;=Scenario!$AA$3,0,IF(C196&lt;=Scenario!$AA$5,1,IF(C196&lt;=Scenario!$AA$6,2,IF(C196&lt;=Scenario!$AA$7,3,IF(C196&lt;=Scenario!$AA$8,4,IF(C196&lt;=Scenario!$AA$9,5,IF(C196&lt;=Scenario!$AA$10,6,IF(C196&lt;=Scenario!$AA$11,7,IF(C196&lt;=Scenario!$AA$12,8,IF(C196&lt;=Scenario!$AA$13,9,IF(C196&lt;=Scenario!$AA$14,10,IF(C196&lt;=Scenario!$AA$15,11,IF(C196&lt;=Scenario!$AA$16,12,IF(C196&lt;=Scenario!$AA$17,13,IF(C196&lt;=Scenario!$AA$18,14,15))))))))))))))))</f>
        <v> </v>
      </c>
      <c r="AB196" s="75" t="str">
        <f t="shared" si="15"/>
        <v>#VALUE!</v>
      </c>
      <c r="AC196" s="72" t="str">
        <f t="shared" si="16"/>
        <v>#VALUE!</v>
      </c>
      <c r="AD196" s="95" t="str">
        <f t="shared" si="17"/>
        <v>#VALUE!</v>
      </c>
      <c r="AE196" s="69" t="str">
        <f t="shared" si="18"/>
        <v>missing data</v>
      </c>
      <c r="AF196" s="74" t="str">
        <f t="shared" si="19"/>
        <v>missing data</v>
      </c>
      <c r="AG196" s="75" t="str">
        <f t="shared" si="20"/>
        <v>#VALUE!</v>
      </c>
      <c r="AH196" s="75" t="str">
        <f t="shared" si="21"/>
        <v>#VALUE!</v>
      </c>
    </row>
    <row r="197" ht="15.75" customHeight="1">
      <c r="A197" s="3" t="s">
        <v>254</v>
      </c>
      <c r="B197" s="57"/>
      <c r="C197" s="58"/>
      <c r="D197" s="58"/>
      <c r="E197" s="59"/>
      <c r="F197" s="60"/>
      <c r="G197" s="61"/>
      <c r="H197" s="61"/>
      <c r="I197" s="61"/>
      <c r="J197" s="62"/>
      <c r="K197" s="63" t="str">
        <f t="shared" si="2"/>
        <v> </v>
      </c>
      <c r="L197" s="64" t="str">
        <f t="shared" si="3"/>
        <v> </v>
      </c>
      <c r="M197" s="64" t="str">
        <f t="shared" si="4"/>
        <v> </v>
      </c>
      <c r="N197" s="64" t="str">
        <f t="shared" si="5"/>
        <v> </v>
      </c>
      <c r="O197" s="65" t="str">
        <f t="shared" si="6"/>
        <v> </v>
      </c>
      <c r="P197" s="65" t="str">
        <f t="shared" si="7"/>
        <v> </v>
      </c>
      <c r="Q197" s="66" t="str">
        <f t="shared" si="23"/>
        <v> </v>
      </c>
      <c r="R197" s="63" t="str">
        <f t="shared" si="9"/>
        <v>#VALUE!</v>
      </c>
      <c r="S197" s="67" t="str">
        <f t="shared" si="10"/>
        <v>#VALUE!</v>
      </c>
      <c r="T197" s="94" t="str">
        <f t="shared" si="11"/>
        <v>#VALUE!</v>
      </c>
      <c r="U197" s="69" t="str">
        <f t="shared" si="12"/>
        <v>donnée(s) manquante(s)</v>
      </c>
      <c r="V197" s="70" t="str">
        <f t="shared" si="13"/>
        <v>donnée(s) manquante(s)</v>
      </c>
      <c r="W197" s="65" t="str">
        <f t="shared" si="14"/>
        <v> </v>
      </c>
      <c r="X197" s="65" t="str">
        <f>IF(ISBLANK(I197)," ",IF(I197&lt;=Scenario!$C$3,0,IF(I197&lt;=Scenario!$C$5,1,IF(I197&lt;=Scenario!$C$6,2,IF(I197&lt;=Scenario!$C$7,3,IF(I197&lt;=Scenario!$C$8,4,5))))))</f>
        <v> </v>
      </c>
      <c r="Y197" s="65" t="str">
        <f>IF(ISBLANK(J197)," ",IF(ROUND(J197,2)&lt;=Scenario!$G$3,0,IF(ROUND(J197,2)&lt;=Scenario!$G$5,1,IF(ROUND(J197,2)&lt;=Scenario!$G$6,2,IF(ROUND(J197,2)&lt;=Scenario!$G$7,3,IF(ROUND(J197,2)&lt;=Scenario!$G$8,4,IF(ROUND(J197,2)&lt;=Scenario!$G$9,5,IF(ROUND(J197,2)&lt;=Scenario!$G$10,6,7))))))))</f>
        <v> </v>
      </c>
      <c r="Z197" s="71" t="str">
        <f>IF(ISBLANK(F197)," ",IF(F197&lt;=Scenario!$O$3,0,IF(F197&lt;=Scenario!$O$5,1,IF(F197&lt;=Scenario!$O$6,2,IF(F197&lt;=Scenario!$O$7,3,IF(F197&lt;=Scenario!$O$8,4,IF(F197&lt;=Scenario!$O$9,5,IF(F197&lt;=Scenario!$O$10,6,IF(F197&lt;=Scenario!$O$11,7,IF(F197&lt;=Scenario!$O$12,8,IF(F197&lt;=Scenario!$O$13,9,IF(F197&lt;=Scenario!$O$14,10,IF(F197&lt;=Scenario!$O$15,11,IF(F197&lt;=Scenario!$O$16,12,IF(F197&lt;=Scenario!$O$17,13,IF(F197&lt;=Scenario!$O$18,14,IF(F197&lt;=Scenario!$O$19,15,IF(F197&lt;=Scenario!$O$20,16,IF(F197&lt;=Scenario!$O$21,17,IF(F197&lt;=Scenario!$O$22,18,IF(F197&lt;=Scenario!$O$23,19,20)))))))))))))))))))))</f>
        <v> </v>
      </c>
      <c r="AA197" s="71" t="str">
        <f>IF(ISBLANK(C197)," ",IF(C197&lt;=Scenario!$AA$3,0,IF(C197&lt;=Scenario!$AA$5,1,IF(C197&lt;=Scenario!$AA$6,2,IF(C197&lt;=Scenario!$AA$7,3,IF(C197&lt;=Scenario!$AA$8,4,IF(C197&lt;=Scenario!$AA$9,5,IF(C197&lt;=Scenario!$AA$10,6,IF(C197&lt;=Scenario!$AA$11,7,IF(C197&lt;=Scenario!$AA$12,8,IF(C197&lt;=Scenario!$AA$13,9,IF(C197&lt;=Scenario!$AA$14,10,IF(C197&lt;=Scenario!$AA$15,11,IF(C197&lt;=Scenario!$AA$16,12,IF(C197&lt;=Scenario!$AA$17,13,IF(C197&lt;=Scenario!$AA$18,14,15))))))))))))))))</f>
        <v> </v>
      </c>
      <c r="AB197" s="75" t="str">
        <f t="shared" si="15"/>
        <v>#VALUE!</v>
      </c>
      <c r="AC197" s="72" t="str">
        <f t="shared" si="16"/>
        <v>#VALUE!</v>
      </c>
      <c r="AD197" s="95" t="str">
        <f t="shared" si="17"/>
        <v>#VALUE!</v>
      </c>
      <c r="AE197" s="69" t="str">
        <f t="shared" si="18"/>
        <v>missing data</v>
      </c>
      <c r="AF197" s="74" t="str">
        <f t="shared" si="19"/>
        <v>missing data</v>
      </c>
      <c r="AG197" s="75" t="str">
        <f t="shared" si="20"/>
        <v>#VALUE!</v>
      </c>
      <c r="AH197" s="75" t="str">
        <f t="shared" si="21"/>
        <v>#VALUE!</v>
      </c>
    </row>
    <row r="198" ht="15.75" customHeight="1">
      <c r="A198" s="3" t="s">
        <v>255</v>
      </c>
      <c r="B198" s="57"/>
      <c r="C198" s="58"/>
      <c r="D198" s="58"/>
      <c r="E198" s="59"/>
      <c r="F198" s="60"/>
      <c r="G198" s="61"/>
      <c r="H198" s="61"/>
      <c r="I198" s="61"/>
      <c r="J198" s="62"/>
      <c r="K198" s="63" t="str">
        <f t="shared" si="2"/>
        <v> </v>
      </c>
      <c r="L198" s="64" t="str">
        <f t="shared" si="3"/>
        <v> </v>
      </c>
      <c r="M198" s="64" t="str">
        <f t="shared" si="4"/>
        <v> </v>
      </c>
      <c r="N198" s="64" t="str">
        <f t="shared" si="5"/>
        <v> </v>
      </c>
      <c r="O198" s="65" t="str">
        <f t="shared" si="6"/>
        <v> </v>
      </c>
      <c r="P198" s="65" t="str">
        <f t="shared" si="7"/>
        <v> </v>
      </c>
      <c r="Q198" s="66" t="str">
        <f t="shared" si="23"/>
        <v> </v>
      </c>
      <c r="R198" s="63" t="str">
        <f t="shared" si="9"/>
        <v>#VALUE!</v>
      </c>
      <c r="S198" s="67" t="str">
        <f t="shared" si="10"/>
        <v>#VALUE!</v>
      </c>
      <c r="T198" s="94" t="str">
        <f t="shared" si="11"/>
        <v>#VALUE!</v>
      </c>
      <c r="U198" s="69" t="str">
        <f t="shared" si="12"/>
        <v>donnée(s) manquante(s)</v>
      </c>
      <c r="V198" s="70" t="str">
        <f t="shared" si="13"/>
        <v>donnée(s) manquante(s)</v>
      </c>
      <c r="W198" s="65" t="str">
        <f t="shared" si="14"/>
        <v> </v>
      </c>
      <c r="X198" s="65" t="str">
        <f>IF(ISBLANK(I198)," ",IF(I198&lt;=Scenario!$C$3,0,IF(I198&lt;=Scenario!$C$5,1,IF(I198&lt;=Scenario!$C$6,2,IF(I198&lt;=Scenario!$C$7,3,IF(I198&lt;=Scenario!$C$8,4,5))))))</f>
        <v> </v>
      </c>
      <c r="Y198" s="65" t="str">
        <f>IF(ISBLANK(J198)," ",IF(ROUND(J198,2)&lt;=Scenario!$G$3,0,IF(ROUND(J198,2)&lt;=Scenario!$G$5,1,IF(ROUND(J198,2)&lt;=Scenario!$G$6,2,IF(ROUND(J198,2)&lt;=Scenario!$G$7,3,IF(ROUND(J198,2)&lt;=Scenario!$G$8,4,IF(ROUND(J198,2)&lt;=Scenario!$G$9,5,IF(ROUND(J198,2)&lt;=Scenario!$G$10,6,7))))))))</f>
        <v> </v>
      </c>
      <c r="Z198" s="71" t="str">
        <f>IF(ISBLANK(F198)," ",IF(F198&lt;=Scenario!$O$3,0,IF(F198&lt;=Scenario!$O$5,1,IF(F198&lt;=Scenario!$O$6,2,IF(F198&lt;=Scenario!$O$7,3,IF(F198&lt;=Scenario!$O$8,4,IF(F198&lt;=Scenario!$O$9,5,IF(F198&lt;=Scenario!$O$10,6,IF(F198&lt;=Scenario!$O$11,7,IF(F198&lt;=Scenario!$O$12,8,IF(F198&lt;=Scenario!$O$13,9,IF(F198&lt;=Scenario!$O$14,10,IF(F198&lt;=Scenario!$O$15,11,IF(F198&lt;=Scenario!$O$16,12,IF(F198&lt;=Scenario!$O$17,13,IF(F198&lt;=Scenario!$O$18,14,IF(F198&lt;=Scenario!$O$19,15,IF(F198&lt;=Scenario!$O$20,16,IF(F198&lt;=Scenario!$O$21,17,IF(F198&lt;=Scenario!$O$22,18,IF(F198&lt;=Scenario!$O$23,19,20)))))))))))))))))))))</f>
        <v> </v>
      </c>
      <c r="AA198" s="71" t="str">
        <f>IF(ISBLANK(C198)," ",IF(C198&lt;=Scenario!$AA$3,0,IF(C198&lt;=Scenario!$AA$5,1,IF(C198&lt;=Scenario!$AA$6,2,IF(C198&lt;=Scenario!$AA$7,3,IF(C198&lt;=Scenario!$AA$8,4,IF(C198&lt;=Scenario!$AA$9,5,IF(C198&lt;=Scenario!$AA$10,6,IF(C198&lt;=Scenario!$AA$11,7,IF(C198&lt;=Scenario!$AA$12,8,IF(C198&lt;=Scenario!$AA$13,9,IF(C198&lt;=Scenario!$AA$14,10,IF(C198&lt;=Scenario!$AA$15,11,IF(C198&lt;=Scenario!$AA$16,12,IF(C198&lt;=Scenario!$AA$17,13,IF(C198&lt;=Scenario!$AA$18,14,15))))))))))))))))</f>
        <v> </v>
      </c>
      <c r="AB198" s="75" t="str">
        <f t="shared" si="15"/>
        <v>#VALUE!</v>
      </c>
      <c r="AC198" s="72" t="str">
        <f t="shared" si="16"/>
        <v>#VALUE!</v>
      </c>
      <c r="AD198" s="95" t="str">
        <f t="shared" si="17"/>
        <v>#VALUE!</v>
      </c>
      <c r="AE198" s="69" t="str">
        <f t="shared" si="18"/>
        <v>missing data</v>
      </c>
      <c r="AF198" s="74" t="str">
        <f t="shared" si="19"/>
        <v>missing data</v>
      </c>
      <c r="AG198" s="75" t="str">
        <f t="shared" si="20"/>
        <v>#VALUE!</v>
      </c>
      <c r="AH198" s="75" t="str">
        <f t="shared" si="21"/>
        <v>#VALUE!</v>
      </c>
    </row>
    <row r="199" ht="15.75" customHeight="1">
      <c r="A199" s="3" t="s">
        <v>256</v>
      </c>
      <c r="B199" s="57"/>
      <c r="C199" s="58"/>
      <c r="D199" s="58"/>
      <c r="E199" s="59"/>
      <c r="F199" s="60"/>
      <c r="G199" s="61"/>
      <c r="H199" s="61"/>
      <c r="I199" s="61"/>
      <c r="J199" s="62"/>
      <c r="K199" s="63" t="str">
        <f t="shared" si="2"/>
        <v> </v>
      </c>
      <c r="L199" s="64" t="str">
        <f t="shared" si="3"/>
        <v> </v>
      </c>
      <c r="M199" s="64" t="str">
        <f t="shared" si="4"/>
        <v> </v>
      </c>
      <c r="N199" s="64" t="str">
        <f t="shared" si="5"/>
        <v> </v>
      </c>
      <c r="O199" s="65" t="str">
        <f t="shared" si="6"/>
        <v> </v>
      </c>
      <c r="P199" s="65" t="str">
        <f t="shared" si="7"/>
        <v> </v>
      </c>
      <c r="Q199" s="66" t="str">
        <f t="shared" si="23"/>
        <v> </v>
      </c>
      <c r="R199" s="63" t="str">
        <f t="shared" si="9"/>
        <v>#VALUE!</v>
      </c>
      <c r="S199" s="67" t="str">
        <f t="shared" si="10"/>
        <v>#VALUE!</v>
      </c>
      <c r="T199" s="94" t="str">
        <f t="shared" si="11"/>
        <v>#VALUE!</v>
      </c>
      <c r="U199" s="69" t="str">
        <f t="shared" si="12"/>
        <v>donnée(s) manquante(s)</v>
      </c>
      <c r="V199" s="70" t="str">
        <f t="shared" si="13"/>
        <v>donnée(s) manquante(s)</v>
      </c>
      <c r="W199" s="65" t="str">
        <f t="shared" si="14"/>
        <v> </v>
      </c>
      <c r="X199" s="65" t="str">
        <f>IF(ISBLANK(I199)," ",IF(I199&lt;=Scenario!$C$3,0,IF(I199&lt;=Scenario!$C$5,1,IF(I199&lt;=Scenario!$C$6,2,IF(I199&lt;=Scenario!$C$7,3,IF(I199&lt;=Scenario!$C$8,4,5))))))</f>
        <v> </v>
      </c>
      <c r="Y199" s="65" t="str">
        <f>IF(ISBLANK(J199)," ",IF(ROUND(J199,2)&lt;=Scenario!$G$3,0,IF(ROUND(J199,2)&lt;=Scenario!$G$5,1,IF(ROUND(J199,2)&lt;=Scenario!$G$6,2,IF(ROUND(J199,2)&lt;=Scenario!$G$7,3,IF(ROUND(J199,2)&lt;=Scenario!$G$8,4,IF(ROUND(J199,2)&lt;=Scenario!$G$9,5,IF(ROUND(J199,2)&lt;=Scenario!$G$10,6,7))))))))</f>
        <v> </v>
      </c>
      <c r="Z199" s="71" t="str">
        <f>IF(ISBLANK(F199)," ",IF(F199&lt;=Scenario!$O$3,0,IF(F199&lt;=Scenario!$O$5,1,IF(F199&lt;=Scenario!$O$6,2,IF(F199&lt;=Scenario!$O$7,3,IF(F199&lt;=Scenario!$O$8,4,IF(F199&lt;=Scenario!$O$9,5,IF(F199&lt;=Scenario!$O$10,6,IF(F199&lt;=Scenario!$O$11,7,IF(F199&lt;=Scenario!$O$12,8,IF(F199&lt;=Scenario!$O$13,9,IF(F199&lt;=Scenario!$O$14,10,IF(F199&lt;=Scenario!$O$15,11,IF(F199&lt;=Scenario!$O$16,12,IF(F199&lt;=Scenario!$O$17,13,IF(F199&lt;=Scenario!$O$18,14,IF(F199&lt;=Scenario!$O$19,15,IF(F199&lt;=Scenario!$O$20,16,IF(F199&lt;=Scenario!$O$21,17,IF(F199&lt;=Scenario!$O$22,18,IF(F199&lt;=Scenario!$O$23,19,20)))))))))))))))))))))</f>
        <v> </v>
      </c>
      <c r="AA199" s="71" t="str">
        <f>IF(ISBLANK(C199)," ",IF(C199&lt;=Scenario!$AA$3,0,IF(C199&lt;=Scenario!$AA$5,1,IF(C199&lt;=Scenario!$AA$6,2,IF(C199&lt;=Scenario!$AA$7,3,IF(C199&lt;=Scenario!$AA$8,4,IF(C199&lt;=Scenario!$AA$9,5,IF(C199&lt;=Scenario!$AA$10,6,IF(C199&lt;=Scenario!$AA$11,7,IF(C199&lt;=Scenario!$AA$12,8,IF(C199&lt;=Scenario!$AA$13,9,IF(C199&lt;=Scenario!$AA$14,10,IF(C199&lt;=Scenario!$AA$15,11,IF(C199&lt;=Scenario!$AA$16,12,IF(C199&lt;=Scenario!$AA$17,13,IF(C199&lt;=Scenario!$AA$18,14,15))))))))))))))))</f>
        <v> </v>
      </c>
      <c r="AB199" s="75" t="str">
        <f t="shared" si="15"/>
        <v>#VALUE!</v>
      </c>
      <c r="AC199" s="72" t="str">
        <f t="shared" si="16"/>
        <v>#VALUE!</v>
      </c>
      <c r="AD199" s="95" t="str">
        <f t="shared" si="17"/>
        <v>#VALUE!</v>
      </c>
      <c r="AE199" s="69" t="str">
        <f t="shared" si="18"/>
        <v>missing data</v>
      </c>
      <c r="AF199" s="74" t="str">
        <f t="shared" si="19"/>
        <v>missing data</v>
      </c>
      <c r="AG199" s="75" t="str">
        <f t="shared" si="20"/>
        <v>#VALUE!</v>
      </c>
      <c r="AH199" s="75" t="str">
        <f t="shared" si="21"/>
        <v>#VALUE!</v>
      </c>
    </row>
    <row r="200" ht="15.75" customHeight="1">
      <c r="A200" s="3" t="s">
        <v>257</v>
      </c>
      <c r="B200" s="57"/>
      <c r="C200" s="58"/>
      <c r="D200" s="58"/>
      <c r="E200" s="59"/>
      <c r="F200" s="60"/>
      <c r="G200" s="61"/>
      <c r="H200" s="61"/>
      <c r="I200" s="61"/>
      <c r="J200" s="62"/>
      <c r="K200" s="63" t="str">
        <f t="shared" si="2"/>
        <v> </v>
      </c>
      <c r="L200" s="64" t="str">
        <f t="shared" si="3"/>
        <v> </v>
      </c>
      <c r="M200" s="64" t="str">
        <f t="shared" si="4"/>
        <v> </v>
      </c>
      <c r="N200" s="64" t="str">
        <f t="shared" si="5"/>
        <v> </v>
      </c>
      <c r="O200" s="65" t="str">
        <f t="shared" si="6"/>
        <v> </v>
      </c>
      <c r="P200" s="65" t="str">
        <f t="shared" si="7"/>
        <v> </v>
      </c>
      <c r="Q200" s="66" t="str">
        <f t="shared" si="23"/>
        <v> </v>
      </c>
      <c r="R200" s="63" t="str">
        <f t="shared" si="9"/>
        <v>#VALUE!</v>
      </c>
      <c r="S200" s="67" t="str">
        <f t="shared" si="10"/>
        <v>#VALUE!</v>
      </c>
      <c r="T200" s="94" t="str">
        <f t="shared" si="11"/>
        <v>#VALUE!</v>
      </c>
      <c r="U200" s="69" t="str">
        <f t="shared" si="12"/>
        <v>donnée(s) manquante(s)</v>
      </c>
      <c r="V200" s="70" t="str">
        <f t="shared" si="13"/>
        <v>donnée(s) manquante(s)</v>
      </c>
      <c r="W200" s="65" t="str">
        <f t="shared" si="14"/>
        <v> </v>
      </c>
      <c r="X200" s="65" t="str">
        <f>IF(ISBLANK(I200)," ",IF(I200&lt;=Scenario!$C$3,0,IF(I200&lt;=Scenario!$C$5,1,IF(I200&lt;=Scenario!$C$6,2,IF(I200&lt;=Scenario!$C$7,3,IF(I200&lt;=Scenario!$C$8,4,5))))))</f>
        <v> </v>
      </c>
      <c r="Y200" s="65" t="str">
        <f>IF(ISBLANK(J200)," ",IF(ROUND(J200,2)&lt;=Scenario!$G$3,0,IF(ROUND(J200,2)&lt;=Scenario!$G$5,1,IF(ROUND(J200,2)&lt;=Scenario!$G$6,2,IF(ROUND(J200,2)&lt;=Scenario!$G$7,3,IF(ROUND(J200,2)&lt;=Scenario!$G$8,4,IF(ROUND(J200,2)&lt;=Scenario!$G$9,5,IF(ROUND(J200,2)&lt;=Scenario!$G$10,6,7))))))))</f>
        <v> </v>
      </c>
      <c r="Z200" s="71" t="str">
        <f>IF(ISBLANK(F200)," ",IF(F200&lt;=Scenario!$O$3,0,IF(F200&lt;=Scenario!$O$5,1,IF(F200&lt;=Scenario!$O$6,2,IF(F200&lt;=Scenario!$O$7,3,IF(F200&lt;=Scenario!$O$8,4,IF(F200&lt;=Scenario!$O$9,5,IF(F200&lt;=Scenario!$O$10,6,IF(F200&lt;=Scenario!$O$11,7,IF(F200&lt;=Scenario!$O$12,8,IF(F200&lt;=Scenario!$O$13,9,IF(F200&lt;=Scenario!$O$14,10,IF(F200&lt;=Scenario!$O$15,11,IF(F200&lt;=Scenario!$O$16,12,IF(F200&lt;=Scenario!$O$17,13,IF(F200&lt;=Scenario!$O$18,14,IF(F200&lt;=Scenario!$O$19,15,IF(F200&lt;=Scenario!$O$20,16,IF(F200&lt;=Scenario!$O$21,17,IF(F200&lt;=Scenario!$O$22,18,IF(F200&lt;=Scenario!$O$23,19,20)))))))))))))))))))))</f>
        <v> </v>
      </c>
      <c r="AA200" s="71" t="str">
        <f>IF(ISBLANK(C200)," ",IF(C200&lt;=Scenario!$AA$3,0,IF(C200&lt;=Scenario!$AA$5,1,IF(C200&lt;=Scenario!$AA$6,2,IF(C200&lt;=Scenario!$AA$7,3,IF(C200&lt;=Scenario!$AA$8,4,IF(C200&lt;=Scenario!$AA$9,5,IF(C200&lt;=Scenario!$AA$10,6,IF(C200&lt;=Scenario!$AA$11,7,IF(C200&lt;=Scenario!$AA$12,8,IF(C200&lt;=Scenario!$AA$13,9,IF(C200&lt;=Scenario!$AA$14,10,IF(C200&lt;=Scenario!$AA$15,11,IF(C200&lt;=Scenario!$AA$16,12,IF(C200&lt;=Scenario!$AA$17,13,IF(C200&lt;=Scenario!$AA$18,14,15))))))))))))))))</f>
        <v> </v>
      </c>
      <c r="AB200" s="75" t="str">
        <f t="shared" si="15"/>
        <v>#VALUE!</v>
      </c>
      <c r="AC200" s="72" t="str">
        <f t="shared" si="16"/>
        <v>#VALUE!</v>
      </c>
      <c r="AD200" s="95" t="str">
        <f t="shared" si="17"/>
        <v>#VALUE!</v>
      </c>
      <c r="AE200" s="69" t="str">
        <f t="shared" si="18"/>
        <v>missing data</v>
      </c>
      <c r="AF200" s="74" t="str">
        <f t="shared" si="19"/>
        <v>missing data</v>
      </c>
      <c r="AG200" s="75" t="str">
        <f t="shared" si="20"/>
        <v>#VALUE!</v>
      </c>
      <c r="AH200" s="75" t="str">
        <f t="shared" si="21"/>
        <v>#VALUE!</v>
      </c>
    </row>
    <row r="201" ht="15.75" customHeight="1">
      <c r="A201" s="3" t="s">
        <v>258</v>
      </c>
      <c r="B201" s="57"/>
      <c r="C201" s="58"/>
      <c r="D201" s="58"/>
      <c r="E201" s="59"/>
      <c r="F201" s="60"/>
      <c r="G201" s="61"/>
      <c r="H201" s="61"/>
      <c r="I201" s="61"/>
      <c r="J201" s="62"/>
      <c r="K201" s="63" t="str">
        <f t="shared" si="2"/>
        <v> </v>
      </c>
      <c r="L201" s="64" t="str">
        <f t="shared" si="3"/>
        <v> </v>
      </c>
      <c r="M201" s="64" t="str">
        <f t="shared" si="4"/>
        <v> </v>
      </c>
      <c r="N201" s="64" t="str">
        <f t="shared" si="5"/>
        <v> </v>
      </c>
      <c r="O201" s="65" t="str">
        <f t="shared" si="6"/>
        <v> </v>
      </c>
      <c r="P201" s="65" t="str">
        <f t="shared" si="7"/>
        <v> </v>
      </c>
      <c r="Q201" s="66" t="str">
        <f t="shared" si="23"/>
        <v> </v>
      </c>
      <c r="R201" s="63" t="str">
        <f t="shared" si="9"/>
        <v>#VALUE!</v>
      </c>
      <c r="S201" s="67" t="str">
        <f t="shared" si="10"/>
        <v>#VALUE!</v>
      </c>
      <c r="T201" s="94" t="str">
        <f t="shared" si="11"/>
        <v>#VALUE!</v>
      </c>
      <c r="U201" s="69" t="str">
        <f t="shared" si="12"/>
        <v>donnée(s) manquante(s)</v>
      </c>
      <c r="V201" s="70" t="str">
        <f t="shared" si="13"/>
        <v>donnée(s) manquante(s)</v>
      </c>
      <c r="W201" s="65" t="str">
        <f t="shared" si="14"/>
        <v> </v>
      </c>
      <c r="X201" s="65" t="str">
        <f>IF(ISBLANK(I201)," ",IF(I201&lt;=Scenario!$C$3,0,IF(I201&lt;=Scenario!$C$5,1,IF(I201&lt;=Scenario!$C$6,2,IF(I201&lt;=Scenario!$C$7,3,IF(I201&lt;=Scenario!$C$8,4,5))))))</f>
        <v> </v>
      </c>
      <c r="Y201" s="65" t="str">
        <f>IF(ISBLANK(J201)," ",IF(ROUND(J201,2)&lt;=Scenario!$G$3,0,IF(ROUND(J201,2)&lt;=Scenario!$G$5,1,IF(ROUND(J201,2)&lt;=Scenario!$G$6,2,IF(ROUND(J201,2)&lt;=Scenario!$G$7,3,IF(ROUND(J201,2)&lt;=Scenario!$G$8,4,IF(ROUND(J201,2)&lt;=Scenario!$G$9,5,IF(ROUND(J201,2)&lt;=Scenario!$G$10,6,7))))))))</f>
        <v> </v>
      </c>
      <c r="Z201" s="71" t="str">
        <f>IF(ISBLANK(F201)," ",IF(F201&lt;=Scenario!$O$3,0,IF(F201&lt;=Scenario!$O$5,1,IF(F201&lt;=Scenario!$O$6,2,IF(F201&lt;=Scenario!$O$7,3,IF(F201&lt;=Scenario!$O$8,4,IF(F201&lt;=Scenario!$O$9,5,IF(F201&lt;=Scenario!$O$10,6,IF(F201&lt;=Scenario!$O$11,7,IF(F201&lt;=Scenario!$O$12,8,IF(F201&lt;=Scenario!$O$13,9,IF(F201&lt;=Scenario!$O$14,10,IF(F201&lt;=Scenario!$O$15,11,IF(F201&lt;=Scenario!$O$16,12,IF(F201&lt;=Scenario!$O$17,13,IF(F201&lt;=Scenario!$O$18,14,IF(F201&lt;=Scenario!$O$19,15,IF(F201&lt;=Scenario!$O$20,16,IF(F201&lt;=Scenario!$O$21,17,IF(F201&lt;=Scenario!$O$22,18,IF(F201&lt;=Scenario!$O$23,19,20)))))))))))))))))))))</f>
        <v> </v>
      </c>
      <c r="AA201" s="71" t="str">
        <f>IF(ISBLANK(C201)," ",IF(C201&lt;=Scenario!$AA$3,0,IF(C201&lt;=Scenario!$AA$5,1,IF(C201&lt;=Scenario!$AA$6,2,IF(C201&lt;=Scenario!$AA$7,3,IF(C201&lt;=Scenario!$AA$8,4,IF(C201&lt;=Scenario!$AA$9,5,IF(C201&lt;=Scenario!$AA$10,6,IF(C201&lt;=Scenario!$AA$11,7,IF(C201&lt;=Scenario!$AA$12,8,IF(C201&lt;=Scenario!$AA$13,9,IF(C201&lt;=Scenario!$AA$14,10,IF(C201&lt;=Scenario!$AA$15,11,IF(C201&lt;=Scenario!$AA$16,12,IF(C201&lt;=Scenario!$AA$17,13,IF(C201&lt;=Scenario!$AA$18,14,15))))))))))))))))</f>
        <v> </v>
      </c>
      <c r="AB201" s="75" t="str">
        <f t="shared" si="15"/>
        <v>#VALUE!</v>
      </c>
      <c r="AC201" s="72" t="str">
        <f t="shared" si="16"/>
        <v>#VALUE!</v>
      </c>
      <c r="AD201" s="95" t="str">
        <f t="shared" si="17"/>
        <v>#VALUE!</v>
      </c>
      <c r="AE201" s="69" t="str">
        <f t="shared" si="18"/>
        <v>missing data</v>
      </c>
      <c r="AF201" s="74" t="str">
        <f t="shared" si="19"/>
        <v>missing data</v>
      </c>
      <c r="AG201" s="75" t="str">
        <f t="shared" si="20"/>
        <v>#VALUE!</v>
      </c>
      <c r="AH201" s="75" t="str">
        <f t="shared" si="21"/>
        <v>#VALUE!</v>
      </c>
    </row>
    <row r="202" ht="15.75" customHeight="1">
      <c r="A202" s="3" t="s">
        <v>259</v>
      </c>
      <c r="B202" s="57"/>
      <c r="C202" s="58"/>
      <c r="D202" s="58"/>
      <c r="E202" s="59"/>
      <c r="F202" s="60"/>
      <c r="G202" s="61"/>
      <c r="H202" s="61"/>
      <c r="I202" s="61"/>
      <c r="J202" s="62"/>
      <c r="K202" s="63" t="str">
        <f t="shared" si="2"/>
        <v> </v>
      </c>
      <c r="L202" s="64" t="str">
        <f t="shared" si="3"/>
        <v> </v>
      </c>
      <c r="M202" s="64" t="str">
        <f t="shared" si="4"/>
        <v> </v>
      </c>
      <c r="N202" s="64" t="str">
        <f t="shared" si="5"/>
        <v> </v>
      </c>
      <c r="O202" s="65" t="str">
        <f t="shared" si="6"/>
        <v> </v>
      </c>
      <c r="P202" s="65" t="str">
        <f t="shared" si="7"/>
        <v> </v>
      </c>
      <c r="Q202" s="66" t="str">
        <f t="shared" si="23"/>
        <v> </v>
      </c>
      <c r="R202" s="63" t="str">
        <f t="shared" si="9"/>
        <v>#VALUE!</v>
      </c>
      <c r="S202" s="67" t="str">
        <f t="shared" si="10"/>
        <v>#VALUE!</v>
      </c>
      <c r="T202" s="94" t="str">
        <f t="shared" si="11"/>
        <v>#VALUE!</v>
      </c>
      <c r="U202" s="69" t="str">
        <f t="shared" si="12"/>
        <v>donnée(s) manquante(s)</v>
      </c>
      <c r="V202" s="70" t="str">
        <f t="shared" si="13"/>
        <v>donnée(s) manquante(s)</v>
      </c>
      <c r="W202" s="65" t="str">
        <f t="shared" si="14"/>
        <v> </v>
      </c>
      <c r="X202" s="65" t="str">
        <f>IF(ISBLANK(I202)," ",IF(I202&lt;=Scenario!$C$3,0,IF(I202&lt;=Scenario!$C$5,1,IF(I202&lt;=Scenario!$C$6,2,IF(I202&lt;=Scenario!$C$7,3,IF(I202&lt;=Scenario!$C$8,4,5))))))</f>
        <v> </v>
      </c>
      <c r="Y202" s="65" t="str">
        <f>IF(ISBLANK(J202)," ",IF(ROUND(J202,2)&lt;=Scenario!$G$3,0,IF(ROUND(J202,2)&lt;=Scenario!$G$5,1,IF(ROUND(J202,2)&lt;=Scenario!$G$6,2,IF(ROUND(J202,2)&lt;=Scenario!$G$7,3,IF(ROUND(J202,2)&lt;=Scenario!$G$8,4,IF(ROUND(J202,2)&lt;=Scenario!$G$9,5,IF(ROUND(J202,2)&lt;=Scenario!$G$10,6,7))))))))</f>
        <v> </v>
      </c>
      <c r="Z202" s="71" t="str">
        <f>IF(ISBLANK(F202)," ",IF(F202&lt;=Scenario!$O$3,0,IF(F202&lt;=Scenario!$O$5,1,IF(F202&lt;=Scenario!$O$6,2,IF(F202&lt;=Scenario!$O$7,3,IF(F202&lt;=Scenario!$O$8,4,IF(F202&lt;=Scenario!$O$9,5,IF(F202&lt;=Scenario!$O$10,6,IF(F202&lt;=Scenario!$O$11,7,IF(F202&lt;=Scenario!$O$12,8,IF(F202&lt;=Scenario!$O$13,9,IF(F202&lt;=Scenario!$O$14,10,IF(F202&lt;=Scenario!$O$15,11,IF(F202&lt;=Scenario!$O$16,12,IF(F202&lt;=Scenario!$O$17,13,IF(F202&lt;=Scenario!$O$18,14,IF(F202&lt;=Scenario!$O$19,15,IF(F202&lt;=Scenario!$O$20,16,IF(F202&lt;=Scenario!$O$21,17,IF(F202&lt;=Scenario!$O$22,18,IF(F202&lt;=Scenario!$O$23,19,20)))))))))))))))))))))</f>
        <v> </v>
      </c>
      <c r="AA202" s="71" t="str">
        <f>IF(ISBLANK(C202)," ",IF(C202&lt;=Scenario!$AA$3,0,IF(C202&lt;=Scenario!$AA$5,1,IF(C202&lt;=Scenario!$AA$6,2,IF(C202&lt;=Scenario!$AA$7,3,IF(C202&lt;=Scenario!$AA$8,4,IF(C202&lt;=Scenario!$AA$9,5,IF(C202&lt;=Scenario!$AA$10,6,IF(C202&lt;=Scenario!$AA$11,7,IF(C202&lt;=Scenario!$AA$12,8,IF(C202&lt;=Scenario!$AA$13,9,IF(C202&lt;=Scenario!$AA$14,10,IF(C202&lt;=Scenario!$AA$15,11,IF(C202&lt;=Scenario!$AA$16,12,IF(C202&lt;=Scenario!$AA$17,13,IF(C202&lt;=Scenario!$AA$18,14,15))))))))))))))))</f>
        <v> </v>
      </c>
      <c r="AB202" s="75" t="str">
        <f t="shared" si="15"/>
        <v>#VALUE!</v>
      </c>
      <c r="AC202" s="72" t="str">
        <f t="shared" si="16"/>
        <v>#VALUE!</v>
      </c>
      <c r="AD202" s="95" t="str">
        <f t="shared" si="17"/>
        <v>#VALUE!</v>
      </c>
      <c r="AE202" s="69" t="str">
        <f t="shared" si="18"/>
        <v>missing data</v>
      </c>
      <c r="AF202" s="74" t="str">
        <f t="shared" si="19"/>
        <v>missing data</v>
      </c>
      <c r="AG202" s="75" t="str">
        <f t="shared" si="20"/>
        <v>#VALUE!</v>
      </c>
      <c r="AH202" s="75" t="str">
        <f t="shared" si="21"/>
        <v>#VALUE!</v>
      </c>
    </row>
    <row r="203" ht="15.75" customHeight="1">
      <c r="A203" s="3" t="s">
        <v>260</v>
      </c>
      <c r="B203" s="57"/>
      <c r="C203" s="58"/>
      <c r="D203" s="58"/>
      <c r="E203" s="59"/>
      <c r="F203" s="60"/>
      <c r="G203" s="61"/>
      <c r="H203" s="61"/>
      <c r="I203" s="61"/>
      <c r="J203" s="62"/>
      <c r="K203" s="63" t="str">
        <f t="shared" si="2"/>
        <v> </v>
      </c>
      <c r="L203" s="64" t="str">
        <f t="shared" si="3"/>
        <v> </v>
      </c>
      <c r="M203" s="64" t="str">
        <f t="shared" si="4"/>
        <v> </v>
      </c>
      <c r="N203" s="64" t="str">
        <f t="shared" si="5"/>
        <v> </v>
      </c>
      <c r="O203" s="65" t="str">
        <f t="shared" si="6"/>
        <v> </v>
      </c>
      <c r="P203" s="65" t="str">
        <f t="shared" si="7"/>
        <v> </v>
      </c>
      <c r="Q203" s="66" t="str">
        <f t="shared" si="23"/>
        <v> </v>
      </c>
      <c r="R203" s="63" t="str">
        <f t="shared" si="9"/>
        <v>#VALUE!</v>
      </c>
      <c r="S203" s="67" t="str">
        <f t="shared" si="10"/>
        <v>#VALUE!</v>
      </c>
      <c r="T203" s="94" t="str">
        <f t="shared" si="11"/>
        <v>#VALUE!</v>
      </c>
      <c r="U203" s="69" t="str">
        <f t="shared" si="12"/>
        <v>donnée(s) manquante(s)</v>
      </c>
      <c r="V203" s="70" t="str">
        <f t="shared" si="13"/>
        <v>donnée(s) manquante(s)</v>
      </c>
      <c r="W203" s="65" t="str">
        <f t="shared" si="14"/>
        <v> </v>
      </c>
      <c r="X203" s="65" t="str">
        <f>IF(ISBLANK(I203)," ",IF(I203&lt;=Scenario!$C$3,0,IF(I203&lt;=Scenario!$C$5,1,IF(I203&lt;=Scenario!$C$6,2,IF(I203&lt;=Scenario!$C$7,3,IF(I203&lt;=Scenario!$C$8,4,5))))))</f>
        <v> </v>
      </c>
      <c r="Y203" s="65" t="str">
        <f>IF(ISBLANK(J203)," ",IF(ROUND(J203,2)&lt;=Scenario!$G$3,0,IF(ROUND(J203,2)&lt;=Scenario!$G$5,1,IF(ROUND(J203,2)&lt;=Scenario!$G$6,2,IF(ROUND(J203,2)&lt;=Scenario!$G$7,3,IF(ROUND(J203,2)&lt;=Scenario!$G$8,4,IF(ROUND(J203,2)&lt;=Scenario!$G$9,5,IF(ROUND(J203,2)&lt;=Scenario!$G$10,6,7))))))))</f>
        <v> </v>
      </c>
      <c r="Z203" s="71" t="str">
        <f>IF(ISBLANK(F203)," ",IF(F203&lt;=Scenario!$O$3,0,IF(F203&lt;=Scenario!$O$5,1,IF(F203&lt;=Scenario!$O$6,2,IF(F203&lt;=Scenario!$O$7,3,IF(F203&lt;=Scenario!$O$8,4,IF(F203&lt;=Scenario!$O$9,5,IF(F203&lt;=Scenario!$O$10,6,IF(F203&lt;=Scenario!$O$11,7,IF(F203&lt;=Scenario!$O$12,8,IF(F203&lt;=Scenario!$O$13,9,IF(F203&lt;=Scenario!$O$14,10,IF(F203&lt;=Scenario!$O$15,11,IF(F203&lt;=Scenario!$O$16,12,IF(F203&lt;=Scenario!$O$17,13,IF(F203&lt;=Scenario!$O$18,14,IF(F203&lt;=Scenario!$O$19,15,IF(F203&lt;=Scenario!$O$20,16,IF(F203&lt;=Scenario!$O$21,17,IF(F203&lt;=Scenario!$O$22,18,IF(F203&lt;=Scenario!$O$23,19,20)))))))))))))))))))))</f>
        <v> </v>
      </c>
      <c r="AA203" s="71" t="str">
        <f>IF(ISBLANK(C203)," ",IF(C203&lt;=Scenario!$AA$3,0,IF(C203&lt;=Scenario!$AA$5,1,IF(C203&lt;=Scenario!$AA$6,2,IF(C203&lt;=Scenario!$AA$7,3,IF(C203&lt;=Scenario!$AA$8,4,IF(C203&lt;=Scenario!$AA$9,5,IF(C203&lt;=Scenario!$AA$10,6,IF(C203&lt;=Scenario!$AA$11,7,IF(C203&lt;=Scenario!$AA$12,8,IF(C203&lt;=Scenario!$AA$13,9,IF(C203&lt;=Scenario!$AA$14,10,IF(C203&lt;=Scenario!$AA$15,11,IF(C203&lt;=Scenario!$AA$16,12,IF(C203&lt;=Scenario!$AA$17,13,IF(C203&lt;=Scenario!$AA$18,14,15))))))))))))))))</f>
        <v> </v>
      </c>
      <c r="AB203" s="75" t="str">
        <f t="shared" si="15"/>
        <v>#VALUE!</v>
      </c>
      <c r="AC203" s="72" t="str">
        <f t="shared" si="16"/>
        <v>#VALUE!</v>
      </c>
      <c r="AD203" s="95" t="str">
        <f t="shared" si="17"/>
        <v>#VALUE!</v>
      </c>
      <c r="AE203" s="69" t="str">
        <f t="shared" si="18"/>
        <v>missing data</v>
      </c>
      <c r="AF203" s="74" t="str">
        <f t="shared" si="19"/>
        <v>missing data</v>
      </c>
      <c r="AG203" s="75" t="str">
        <f t="shared" si="20"/>
        <v>#VALUE!</v>
      </c>
      <c r="AH203" s="75" t="str">
        <f t="shared" si="21"/>
        <v>#VALUE!</v>
      </c>
    </row>
    <row r="204" ht="15.75" customHeight="1">
      <c r="A204" s="3" t="s">
        <v>261</v>
      </c>
      <c r="B204" s="57"/>
      <c r="C204" s="58"/>
      <c r="D204" s="58"/>
      <c r="E204" s="59"/>
      <c r="F204" s="60"/>
      <c r="G204" s="61"/>
      <c r="H204" s="61"/>
      <c r="I204" s="61"/>
      <c r="J204" s="62"/>
      <c r="K204" s="63" t="str">
        <f t="shared" si="2"/>
        <v> </v>
      </c>
      <c r="L204" s="64" t="str">
        <f t="shared" si="3"/>
        <v> </v>
      </c>
      <c r="M204" s="64" t="str">
        <f t="shared" si="4"/>
        <v> </v>
      </c>
      <c r="N204" s="64" t="str">
        <f t="shared" si="5"/>
        <v> </v>
      </c>
      <c r="O204" s="65" t="str">
        <f t="shared" si="6"/>
        <v> </v>
      </c>
      <c r="P204" s="65" t="str">
        <f t="shared" si="7"/>
        <v> </v>
      </c>
      <c r="Q204" s="66" t="str">
        <f t="shared" si="23"/>
        <v> </v>
      </c>
      <c r="R204" s="63" t="str">
        <f t="shared" si="9"/>
        <v>#VALUE!</v>
      </c>
      <c r="S204" s="67" t="str">
        <f t="shared" si="10"/>
        <v>#VALUE!</v>
      </c>
      <c r="T204" s="94" t="str">
        <f t="shared" si="11"/>
        <v>#VALUE!</v>
      </c>
      <c r="U204" s="69" t="str">
        <f t="shared" si="12"/>
        <v>donnée(s) manquante(s)</v>
      </c>
      <c r="V204" s="70" t="str">
        <f t="shared" si="13"/>
        <v>donnée(s) manquante(s)</v>
      </c>
      <c r="W204" s="65" t="str">
        <f t="shared" si="14"/>
        <v> </v>
      </c>
      <c r="X204" s="65" t="str">
        <f>IF(ISBLANK(I204)," ",IF(I204&lt;=Scenario!$C$3,0,IF(I204&lt;=Scenario!$C$5,1,IF(I204&lt;=Scenario!$C$6,2,IF(I204&lt;=Scenario!$C$7,3,IF(I204&lt;=Scenario!$C$8,4,5))))))</f>
        <v> </v>
      </c>
      <c r="Y204" s="65" t="str">
        <f>IF(ISBLANK(J204)," ",IF(ROUND(J204,2)&lt;=Scenario!$G$3,0,IF(ROUND(J204,2)&lt;=Scenario!$G$5,1,IF(ROUND(J204,2)&lt;=Scenario!$G$6,2,IF(ROUND(J204,2)&lt;=Scenario!$G$7,3,IF(ROUND(J204,2)&lt;=Scenario!$G$8,4,IF(ROUND(J204,2)&lt;=Scenario!$G$9,5,IF(ROUND(J204,2)&lt;=Scenario!$G$10,6,7))))))))</f>
        <v> </v>
      </c>
      <c r="Z204" s="71" t="str">
        <f>IF(ISBLANK(F204)," ",IF(F204&lt;=Scenario!$O$3,0,IF(F204&lt;=Scenario!$O$5,1,IF(F204&lt;=Scenario!$O$6,2,IF(F204&lt;=Scenario!$O$7,3,IF(F204&lt;=Scenario!$O$8,4,IF(F204&lt;=Scenario!$O$9,5,IF(F204&lt;=Scenario!$O$10,6,IF(F204&lt;=Scenario!$O$11,7,IF(F204&lt;=Scenario!$O$12,8,IF(F204&lt;=Scenario!$O$13,9,IF(F204&lt;=Scenario!$O$14,10,IF(F204&lt;=Scenario!$O$15,11,IF(F204&lt;=Scenario!$O$16,12,IF(F204&lt;=Scenario!$O$17,13,IF(F204&lt;=Scenario!$O$18,14,IF(F204&lt;=Scenario!$O$19,15,IF(F204&lt;=Scenario!$O$20,16,IF(F204&lt;=Scenario!$O$21,17,IF(F204&lt;=Scenario!$O$22,18,IF(F204&lt;=Scenario!$O$23,19,20)))))))))))))))))))))</f>
        <v> </v>
      </c>
      <c r="AA204" s="71" t="str">
        <f>IF(ISBLANK(C204)," ",IF(C204&lt;=Scenario!$AA$3,0,IF(C204&lt;=Scenario!$AA$5,1,IF(C204&lt;=Scenario!$AA$6,2,IF(C204&lt;=Scenario!$AA$7,3,IF(C204&lt;=Scenario!$AA$8,4,IF(C204&lt;=Scenario!$AA$9,5,IF(C204&lt;=Scenario!$AA$10,6,IF(C204&lt;=Scenario!$AA$11,7,IF(C204&lt;=Scenario!$AA$12,8,IF(C204&lt;=Scenario!$AA$13,9,IF(C204&lt;=Scenario!$AA$14,10,IF(C204&lt;=Scenario!$AA$15,11,IF(C204&lt;=Scenario!$AA$16,12,IF(C204&lt;=Scenario!$AA$17,13,IF(C204&lt;=Scenario!$AA$18,14,15))))))))))))))))</f>
        <v> </v>
      </c>
      <c r="AB204" s="75" t="str">
        <f t="shared" si="15"/>
        <v>#VALUE!</v>
      </c>
      <c r="AC204" s="72" t="str">
        <f t="shared" si="16"/>
        <v>#VALUE!</v>
      </c>
      <c r="AD204" s="95" t="str">
        <f t="shared" si="17"/>
        <v>#VALUE!</v>
      </c>
      <c r="AE204" s="69" t="str">
        <f t="shared" si="18"/>
        <v>missing data</v>
      </c>
      <c r="AF204" s="74" t="str">
        <f t="shared" si="19"/>
        <v>missing data</v>
      </c>
      <c r="AG204" s="75" t="str">
        <f t="shared" si="20"/>
        <v>#VALUE!</v>
      </c>
      <c r="AH204" s="75" t="str">
        <f t="shared" si="21"/>
        <v>#VALUE!</v>
      </c>
    </row>
    <row r="205" ht="15.75" customHeight="1">
      <c r="A205" s="3" t="s">
        <v>262</v>
      </c>
      <c r="B205" s="57"/>
      <c r="C205" s="58"/>
      <c r="D205" s="58"/>
      <c r="E205" s="59"/>
      <c r="F205" s="60"/>
      <c r="G205" s="61"/>
      <c r="H205" s="61"/>
      <c r="I205" s="61"/>
      <c r="J205" s="62"/>
      <c r="K205" s="63" t="str">
        <f t="shared" si="2"/>
        <v> </v>
      </c>
      <c r="L205" s="64" t="str">
        <f t="shared" si="3"/>
        <v> </v>
      </c>
      <c r="M205" s="64" t="str">
        <f t="shared" si="4"/>
        <v> </v>
      </c>
      <c r="N205" s="64" t="str">
        <f t="shared" si="5"/>
        <v> </v>
      </c>
      <c r="O205" s="65" t="str">
        <f t="shared" si="6"/>
        <v> </v>
      </c>
      <c r="P205" s="65" t="str">
        <f t="shared" si="7"/>
        <v> </v>
      </c>
      <c r="Q205" s="66" t="str">
        <f t="shared" si="23"/>
        <v> </v>
      </c>
      <c r="R205" s="63" t="str">
        <f t="shared" si="9"/>
        <v>#VALUE!</v>
      </c>
      <c r="S205" s="67" t="str">
        <f t="shared" si="10"/>
        <v>#VALUE!</v>
      </c>
      <c r="T205" s="94" t="str">
        <f t="shared" si="11"/>
        <v>#VALUE!</v>
      </c>
      <c r="U205" s="69" t="str">
        <f t="shared" si="12"/>
        <v>donnée(s) manquante(s)</v>
      </c>
      <c r="V205" s="70" t="str">
        <f t="shared" si="13"/>
        <v>donnée(s) manquante(s)</v>
      </c>
      <c r="W205" s="65" t="str">
        <f t="shared" si="14"/>
        <v> </v>
      </c>
      <c r="X205" s="65" t="str">
        <f>IF(ISBLANK(I205)," ",IF(I205&lt;=Scenario!$C$3,0,IF(I205&lt;=Scenario!$C$5,1,IF(I205&lt;=Scenario!$C$6,2,IF(I205&lt;=Scenario!$C$7,3,IF(I205&lt;=Scenario!$C$8,4,5))))))</f>
        <v> </v>
      </c>
      <c r="Y205" s="65" t="str">
        <f>IF(ISBLANK(J205)," ",IF(ROUND(J205,2)&lt;=Scenario!$G$3,0,IF(ROUND(J205,2)&lt;=Scenario!$G$5,1,IF(ROUND(J205,2)&lt;=Scenario!$G$6,2,IF(ROUND(J205,2)&lt;=Scenario!$G$7,3,IF(ROUND(J205,2)&lt;=Scenario!$G$8,4,IF(ROUND(J205,2)&lt;=Scenario!$G$9,5,IF(ROUND(J205,2)&lt;=Scenario!$G$10,6,7))))))))</f>
        <v> </v>
      </c>
      <c r="Z205" s="71" t="str">
        <f>IF(ISBLANK(F205)," ",IF(F205&lt;=Scenario!$O$3,0,IF(F205&lt;=Scenario!$O$5,1,IF(F205&lt;=Scenario!$O$6,2,IF(F205&lt;=Scenario!$O$7,3,IF(F205&lt;=Scenario!$O$8,4,IF(F205&lt;=Scenario!$O$9,5,IF(F205&lt;=Scenario!$O$10,6,IF(F205&lt;=Scenario!$O$11,7,IF(F205&lt;=Scenario!$O$12,8,IF(F205&lt;=Scenario!$O$13,9,IF(F205&lt;=Scenario!$O$14,10,IF(F205&lt;=Scenario!$O$15,11,IF(F205&lt;=Scenario!$O$16,12,IF(F205&lt;=Scenario!$O$17,13,IF(F205&lt;=Scenario!$O$18,14,IF(F205&lt;=Scenario!$O$19,15,IF(F205&lt;=Scenario!$O$20,16,IF(F205&lt;=Scenario!$O$21,17,IF(F205&lt;=Scenario!$O$22,18,IF(F205&lt;=Scenario!$O$23,19,20)))))))))))))))))))))</f>
        <v> </v>
      </c>
      <c r="AA205" s="71" t="str">
        <f>IF(ISBLANK(C205)," ",IF(C205&lt;=Scenario!$AA$3,0,IF(C205&lt;=Scenario!$AA$5,1,IF(C205&lt;=Scenario!$AA$6,2,IF(C205&lt;=Scenario!$AA$7,3,IF(C205&lt;=Scenario!$AA$8,4,IF(C205&lt;=Scenario!$AA$9,5,IF(C205&lt;=Scenario!$AA$10,6,IF(C205&lt;=Scenario!$AA$11,7,IF(C205&lt;=Scenario!$AA$12,8,IF(C205&lt;=Scenario!$AA$13,9,IF(C205&lt;=Scenario!$AA$14,10,IF(C205&lt;=Scenario!$AA$15,11,IF(C205&lt;=Scenario!$AA$16,12,IF(C205&lt;=Scenario!$AA$17,13,IF(C205&lt;=Scenario!$AA$18,14,15))))))))))))))))</f>
        <v> </v>
      </c>
      <c r="AB205" s="75" t="str">
        <f t="shared" si="15"/>
        <v>#VALUE!</v>
      </c>
      <c r="AC205" s="72" t="str">
        <f t="shared" si="16"/>
        <v>#VALUE!</v>
      </c>
      <c r="AD205" s="95" t="str">
        <f t="shared" si="17"/>
        <v>#VALUE!</v>
      </c>
      <c r="AE205" s="69" t="str">
        <f t="shared" si="18"/>
        <v>missing data</v>
      </c>
      <c r="AF205" s="74" t="str">
        <f t="shared" si="19"/>
        <v>missing data</v>
      </c>
      <c r="AG205" s="75" t="str">
        <f t="shared" si="20"/>
        <v>#VALUE!</v>
      </c>
      <c r="AH205" s="75" t="str">
        <f t="shared" si="21"/>
        <v>#VALUE!</v>
      </c>
    </row>
    <row r="206" ht="15.75" customHeight="1">
      <c r="A206" s="3" t="s">
        <v>263</v>
      </c>
      <c r="B206" s="57"/>
      <c r="C206" s="58"/>
      <c r="D206" s="58"/>
      <c r="E206" s="59"/>
      <c r="F206" s="60"/>
      <c r="G206" s="61"/>
      <c r="H206" s="61"/>
      <c r="I206" s="61"/>
      <c r="J206" s="62"/>
      <c r="K206" s="63" t="str">
        <f t="shared" si="2"/>
        <v> </v>
      </c>
      <c r="L206" s="64" t="str">
        <f t="shared" si="3"/>
        <v> </v>
      </c>
      <c r="M206" s="64" t="str">
        <f t="shared" si="4"/>
        <v> </v>
      </c>
      <c r="N206" s="64" t="str">
        <f t="shared" si="5"/>
        <v> </v>
      </c>
      <c r="O206" s="65" t="str">
        <f t="shared" si="6"/>
        <v> </v>
      </c>
      <c r="P206" s="65" t="str">
        <f t="shared" si="7"/>
        <v> </v>
      </c>
      <c r="Q206" s="66" t="str">
        <f t="shared" si="23"/>
        <v> </v>
      </c>
      <c r="R206" s="63" t="str">
        <f t="shared" si="9"/>
        <v>#VALUE!</v>
      </c>
      <c r="S206" s="67" t="str">
        <f t="shared" si="10"/>
        <v>#VALUE!</v>
      </c>
      <c r="T206" s="94" t="str">
        <f t="shared" si="11"/>
        <v>#VALUE!</v>
      </c>
      <c r="U206" s="69" t="str">
        <f t="shared" si="12"/>
        <v>donnée(s) manquante(s)</v>
      </c>
      <c r="V206" s="70" t="str">
        <f t="shared" si="13"/>
        <v>donnée(s) manquante(s)</v>
      </c>
      <c r="W206" s="65" t="str">
        <f t="shared" si="14"/>
        <v> </v>
      </c>
      <c r="X206" s="65" t="str">
        <f>IF(ISBLANK(I206)," ",IF(I206&lt;=Scenario!$C$3,0,IF(I206&lt;=Scenario!$C$5,1,IF(I206&lt;=Scenario!$C$6,2,IF(I206&lt;=Scenario!$C$7,3,IF(I206&lt;=Scenario!$C$8,4,5))))))</f>
        <v> </v>
      </c>
      <c r="Y206" s="65" t="str">
        <f>IF(ISBLANK(J206)," ",IF(ROUND(J206,2)&lt;=Scenario!$G$3,0,IF(ROUND(J206,2)&lt;=Scenario!$G$5,1,IF(ROUND(J206,2)&lt;=Scenario!$G$6,2,IF(ROUND(J206,2)&lt;=Scenario!$G$7,3,IF(ROUND(J206,2)&lt;=Scenario!$G$8,4,IF(ROUND(J206,2)&lt;=Scenario!$G$9,5,IF(ROUND(J206,2)&lt;=Scenario!$G$10,6,7))))))))</f>
        <v> </v>
      </c>
      <c r="Z206" s="71" t="str">
        <f>IF(ISBLANK(F206)," ",IF(F206&lt;=Scenario!$O$3,0,IF(F206&lt;=Scenario!$O$5,1,IF(F206&lt;=Scenario!$O$6,2,IF(F206&lt;=Scenario!$O$7,3,IF(F206&lt;=Scenario!$O$8,4,IF(F206&lt;=Scenario!$O$9,5,IF(F206&lt;=Scenario!$O$10,6,IF(F206&lt;=Scenario!$O$11,7,IF(F206&lt;=Scenario!$O$12,8,IF(F206&lt;=Scenario!$O$13,9,IF(F206&lt;=Scenario!$O$14,10,IF(F206&lt;=Scenario!$O$15,11,IF(F206&lt;=Scenario!$O$16,12,IF(F206&lt;=Scenario!$O$17,13,IF(F206&lt;=Scenario!$O$18,14,IF(F206&lt;=Scenario!$O$19,15,IF(F206&lt;=Scenario!$O$20,16,IF(F206&lt;=Scenario!$O$21,17,IF(F206&lt;=Scenario!$O$22,18,IF(F206&lt;=Scenario!$O$23,19,20)))))))))))))))))))))</f>
        <v> </v>
      </c>
      <c r="AA206" s="71" t="str">
        <f>IF(ISBLANK(C206)," ",IF(C206&lt;=Scenario!$AA$3,0,IF(C206&lt;=Scenario!$AA$5,1,IF(C206&lt;=Scenario!$AA$6,2,IF(C206&lt;=Scenario!$AA$7,3,IF(C206&lt;=Scenario!$AA$8,4,IF(C206&lt;=Scenario!$AA$9,5,IF(C206&lt;=Scenario!$AA$10,6,IF(C206&lt;=Scenario!$AA$11,7,IF(C206&lt;=Scenario!$AA$12,8,IF(C206&lt;=Scenario!$AA$13,9,IF(C206&lt;=Scenario!$AA$14,10,IF(C206&lt;=Scenario!$AA$15,11,IF(C206&lt;=Scenario!$AA$16,12,IF(C206&lt;=Scenario!$AA$17,13,IF(C206&lt;=Scenario!$AA$18,14,15))))))))))))))))</f>
        <v> </v>
      </c>
      <c r="AB206" s="75" t="str">
        <f t="shared" si="15"/>
        <v>#VALUE!</v>
      </c>
      <c r="AC206" s="72" t="str">
        <f t="shared" si="16"/>
        <v>#VALUE!</v>
      </c>
      <c r="AD206" s="95" t="str">
        <f t="shared" si="17"/>
        <v>#VALUE!</v>
      </c>
      <c r="AE206" s="69" t="str">
        <f t="shared" si="18"/>
        <v>missing data</v>
      </c>
      <c r="AF206" s="74" t="str">
        <f t="shared" si="19"/>
        <v>missing data</v>
      </c>
      <c r="AG206" s="75" t="str">
        <f t="shared" si="20"/>
        <v>#VALUE!</v>
      </c>
      <c r="AH206" s="75" t="str">
        <f t="shared" si="21"/>
        <v>#VALUE!</v>
      </c>
    </row>
    <row r="207" ht="15.75" customHeight="1">
      <c r="A207" s="3" t="s">
        <v>264</v>
      </c>
      <c r="B207" s="57"/>
      <c r="C207" s="58"/>
      <c r="D207" s="58"/>
      <c r="E207" s="59"/>
      <c r="F207" s="60"/>
      <c r="G207" s="61"/>
      <c r="H207" s="61"/>
      <c r="I207" s="61"/>
      <c r="J207" s="62"/>
      <c r="K207" s="63" t="str">
        <f t="shared" si="2"/>
        <v> </v>
      </c>
      <c r="L207" s="64" t="str">
        <f t="shared" si="3"/>
        <v> </v>
      </c>
      <c r="M207" s="64" t="str">
        <f t="shared" si="4"/>
        <v> </v>
      </c>
      <c r="N207" s="64" t="str">
        <f t="shared" si="5"/>
        <v> </v>
      </c>
      <c r="O207" s="65" t="str">
        <f t="shared" si="6"/>
        <v> </v>
      </c>
      <c r="P207" s="65" t="str">
        <f t="shared" si="7"/>
        <v> </v>
      </c>
      <c r="Q207" s="66" t="str">
        <f t="shared" si="23"/>
        <v> </v>
      </c>
      <c r="R207" s="63" t="str">
        <f t="shared" si="9"/>
        <v>#VALUE!</v>
      </c>
      <c r="S207" s="67" t="str">
        <f t="shared" si="10"/>
        <v>#VALUE!</v>
      </c>
      <c r="T207" s="94" t="str">
        <f t="shared" si="11"/>
        <v>#VALUE!</v>
      </c>
      <c r="U207" s="69" t="str">
        <f t="shared" si="12"/>
        <v>donnée(s) manquante(s)</v>
      </c>
      <c r="V207" s="70" t="str">
        <f t="shared" si="13"/>
        <v>donnée(s) manquante(s)</v>
      </c>
      <c r="W207" s="65" t="str">
        <f t="shared" si="14"/>
        <v> </v>
      </c>
      <c r="X207" s="65" t="str">
        <f>IF(ISBLANK(I207)," ",IF(I207&lt;=Scenario!$C$3,0,IF(I207&lt;=Scenario!$C$5,1,IF(I207&lt;=Scenario!$C$6,2,IF(I207&lt;=Scenario!$C$7,3,IF(I207&lt;=Scenario!$C$8,4,5))))))</f>
        <v> </v>
      </c>
      <c r="Y207" s="65" t="str">
        <f>IF(ISBLANK(J207)," ",IF(ROUND(J207,2)&lt;=Scenario!$G$3,0,IF(ROUND(J207,2)&lt;=Scenario!$G$5,1,IF(ROUND(J207,2)&lt;=Scenario!$G$6,2,IF(ROUND(J207,2)&lt;=Scenario!$G$7,3,IF(ROUND(J207,2)&lt;=Scenario!$G$8,4,IF(ROUND(J207,2)&lt;=Scenario!$G$9,5,IF(ROUND(J207,2)&lt;=Scenario!$G$10,6,7))))))))</f>
        <v> </v>
      </c>
      <c r="Z207" s="71" t="str">
        <f>IF(ISBLANK(F207)," ",IF(F207&lt;=Scenario!$O$3,0,IF(F207&lt;=Scenario!$O$5,1,IF(F207&lt;=Scenario!$O$6,2,IF(F207&lt;=Scenario!$O$7,3,IF(F207&lt;=Scenario!$O$8,4,IF(F207&lt;=Scenario!$O$9,5,IF(F207&lt;=Scenario!$O$10,6,IF(F207&lt;=Scenario!$O$11,7,IF(F207&lt;=Scenario!$O$12,8,IF(F207&lt;=Scenario!$O$13,9,IF(F207&lt;=Scenario!$O$14,10,IF(F207&lt;=Scenario!$O$15,11,IF(F207&lt;=Scenario!$O$16,12,IF(F207&lt;=Scenario!$O$17,13,IF(F207&lt;=Scenario!$O$18,14,IF(F207&lt;=Scenario!$O$19,15,IF(F207&lt;=Scenario!$O$20,16,IF(F207&lt;=Scenario!$O$21,17,IF(F207&lt;=Scenario!$O$22,18,IF(F207&lt;=Scenario!$O$23,19,20)))))))))))))))))))))</f>
        <v> </v>
      </c>
      <c r="AA207" s="71" t="str">
        <f>IF(ISBLANK(C207)," ",IF(C207&lt;=Scenario!$AA$3,0,IF(C207&lt;=Scenario!$AA$5,1,IF(C207&lt;=Scenario!$AA$6,2,IF(C207&lt;=Scenario!$AA$7,3,IF(C207&lt;=Scenario!$AA$8,4,IF(C207&lt;=Scenario!$AA$9,5,IF(C207&lt;=Scenario!$AA$10,6,IF(C207&lt;=Scenario!$AA$11,7,IF(C207&lt;=Scenario!$AA$12,8,IF(C207&lt;=Scenario!$AA$13,9,IF(C207&lt;=Scenario!$AA$14,10,IF(C207&lt;=Scenario!$AA$15,11,IF(C207&lt;=Scenario!$AA$16,12,IF(C207&lt;=Scenario!$AA$17,13,IF(C207&lt;=Scenario!$AA$18,14,15))))))))))))))))</f>
        <v> </v>
      </c>
      <c r="AB207" s="75" t="str">
        <f t="shared" si="15"/>
        <v>#VALUE!</v>
      </c>
      <c r="AC207" s="72" t="str">
        <f t="shared" si="16"/>
        <v>#VALUE!</v>
      </c>
      <c r="AD207" s="95" t="str">
        <f t="shared" si="17"/>
        <v>#VALUE!</v>
      </c>
      <c r="AE207" s="69" t="str">
        <f t="shared" si="18"/>
        <v>missing data</v>
      </c>
      <c r="AF207" s="74" t="str">
        <f t="shared" si="19"/>
        <v>missing data</v>
      </c>
      <c r="AG207" s="75" t="str">
        <f t="shared" si="20"/>
        <v>#VALUE!</v>
      </c>
      <c r="AH207" s="75" t="str">
        <f t="shared" si="21"/>
        <v>#VALUE!</v>
      </c>
    </row>
    <row r="208" ht="15.75" customHeight="1">
      <c r="A208" s="3" t="s">
        <v>265</v>
      </c>
      <c r="B208" s="57"/>
      <c r="C208" s="58"/>
      <c r="D208" s="58"/>
      <c r="E208" s="59"/>
      <c r="F208" s="60"/>
      <c r="G208" s="61"/>
      <c r="H208" s="61"/>
      <c r="I208" s="61"/>
      <c r="J208" s="62"/>
      <c r="K208" s="63" t="str">
        <f t="shared" si="2"/>
        <v> </v>
      </c>
      <c r="L208" s="64" t="str">
        <f t="shared" si="3"/>
        <v> </v>
      </c>
      <c r="M208" s="64" t="str">
        <f t="shared" si="4"/>
        <v> </v>
      </c>
      <c r="N208" s="64" t="str">
        <f t="shared" si="5"/>
        <v> </v>
      </c>
      <c r="O208" s="65" t="str">
        <f t="shared" si="6"/>
        <v> </v>
      </c>
      <c r="P208" s="65" t="str">
        <f t="shared" si="7"/>
        <v> </v>
      </c>
      <c r="Q208" s="66" t="str">
        <f t="shared" si="23"/>
        <v> </v>
      </c>
      <c r="R208" s="63" t="str">
        <f t="shared" si="9"/>
        <v>#VALUE!</v>
      </c>
      <c r="S208" s="67" t="str">
        <f t="shared" si="10"/>
        <v>#VALUE!</v>
      </c>
      <c r="T208" s="94" t="str">
        <f t="shared" si="11"/>
        <v>#VALUE!</v>
      </c>
      <c r="U208" s="69" t="str">
        <f t="shared" si="12"/>
        <v>donnée(s) manquante(s)</v>
      </c>
      <c r="V208" s="70" t="str">
        <f t="shared" si="13"/>
        <v>donnée(s) manquante(s)</v>
      </c>
      <c r="W208" s="65" t="str">
        <f t="shared" si="14"/>
        <v> </v>
      </c>
      <c r="X208" s="65" t="str">
        <f>IF(ISBLANK(I208)," ",IF(I208&lt;=Scenario!$C$3,0,IF(I208&lt;=Scenario!$C$5,1,IF(I208&lt;=Scenario!$C$6,2,IF(I208&lt;=Scenario!$C$7,3,IF(I208&lt;=Scenario!$C$8,4,5))))))</f>
        <v> </v>
      </c>
      <c r="Y208" s="65" t="str">
        <f>IF(ISBLANK(J208)," ",IF(ROUND(J208,2)&lt;=Scenario!$G$3,0,IF(ROUND(J208,2)&lt;=Scenario!$G$5,1,IF(ROUND(J208,2)&lt;=Scenario!$G$6,2,IF(ROUND(J208,2)&lt;=Scenario!$G$7,3,IF(ROUND(J208,2)&lt;=Scenario!$G$8,4,IF(ROUND(J208,2)&lt;=Scenario!$G$9,5,IF(ROUND(J208,2)&lt;=Scenario!$G$10,6,7))))))))</f>
        <v> </v>
      </c>
      <c r="Z208" s="71" t="str">
        <f>IF(ISBLANK(F208)," ",IF(F208&lt;=Scenario!$O$3,0,IF(F208&lt;=Scenario!$O$5,1,IF(F208&lt;=Scenario!$O$6,2,IF(F208&lt;=Scenario!$O$7,3,IF(F208&lt;=Scenario!$O$8,4,IF(F208&lt;=Scenario!$O$9,5,IF(F208&lt;=Scenario!$O$10,6,IF(F208&lt;=Scenario!$O$11,7,IF(F208&lt;=Scenario!$O$12,8,IF(F208&lt;=Scenario!$O$13,9,IF(F208&lt;=Scenario!$O$14,10,IF(F208&lt;=Scenario!$O$15,11,IF(F208&lt;=Scenario!$O$16,12,IF(F208&lt;=Scenario!$O$17,13,IF(F208&lt;=Scenario!$O$18,14,IF(F208&lt;=Scenario!$O$19,15,IF(F208&lt;=Scenario!$O$20,16,IF(F208&lt;=Scenario!$O$21,17,IF(F208&lt;=Scenario!$O$22,18,IF(F208&lt;=Scenario!$O$23,19,20)))))))))))))))))))))</f>
        <v> </v>
      </c>
      <c r="AA208" s="71" t="str">
        <f>IF(ISBLANK(C208)," ",IF(C208&lt;=Scenario!$AA$3,0,IF(C208&lt;=Scenario!$AA$5,1,IF(C208&lt;=Scenario!$AA$6,2,IF(C208&lt;=Scenario!$AA$7,3,IF(C208&lt;=Scenario!$AA$8,4,IF(C208&lt;=Scenario!$AA$9,5,IF(C208&lt;=Scenario!$AA$10,6,IF(C208&lt;=Scenario!$AA$11,7,IF(C208&lt;=Scenario!$AA$12,8,IF(C208&lt;=Scenario!$AA$13,9,IF(C208&lt;=Scenario!$AA$14,10,IF(C208&lt;=Scenario!$AA$15,11,IF(C208&lt;=Scenario!$AA$16,12,IF(C208&lt;=Scenario!$AA$17,13,IF(C208&lt;=Scenario!$AA$18,14,15))))))))))))))))</f>
        <v> </v>
      </c>
      <c r="AB208" s="75" t="str">
        <f t="shared" si="15"/>
        <v>#VALUE!</v>
      </c>
      <c r="AC208" s="72" t="str">
        <f t="shared" si="16"/>
        <v>#VALUE!</v>
      </c>
      <c r="AD208" s="95" t="str">
        <f t="shared" si="17"/>
        <v>#VALUE!</v>
      </c>
      <c r="AE208" s="69" t="str">
        <f t="shared" si="18"/>
        <v>missing data</v>
      </c>
      <c r="AF208" s="74" t="str">
        <f t="shared" si="19"/>
        <v>missing data</v>
      </c>
      <c r="AG208" s="75" t="str">
        <f t="shared" si="20"/>
        <v>#VALUE!</v>
      </c>
      <c r="AH208" s="75" t="str">
        <f t="shared" si="21"/>
        <v>#VALUE!</v>
      </c>
    </row>
    <row r="209" ht="15.75" customHeight="1">
      <c r="A209" s="3" t="s">
        <v>266</v>
      </c>
      <c r="B209" s="57"/>
      <c r="C209" s="58"/>
      <c r="D209" s="58"/>
      <c r="E209" s="59"/>
      <c r="F209" s="60"/>
      <c r="G209" s="61"/>
      <c r="H209" s="61"/>
      <c r="I209" s="61"/>
      <c r="J209" s="62"/>
      <c r="K209" s="63" t="str">
        <f t="shared" si="2"/>
        <v> </v>
      </c>
      <c r="L209" s="64" t="str">
        <f t="shared" si="3"/>
        <v> </v>
      </c>
      <c r="M209" s="64" t="str">
        <f t="shared" si="4"/>
        <v> </v>
      </c>
      <c r="N209" s="64" t="str">
        <f t="shared" si="5"/>
        <v> </v>
      </c>
      <c r="O209" s="65" t="str">
        <f t="shared" si="6"/>
        <v> </v>
      </c>
      <c r="P209" s="65" t="str">
        <f t="shared" si="7"/>
        <v> </v>
      </c>
      <c r="Q209" s="66" t="str">
        <f t="shared" si="23"/>
        <v> </v>
      </c>
      <c r="R209" s="63" t="str">
        <f t="shared" si="9"/>
        <v>#VALUE!</v>
      </c>
      <c r="S209" s="67" t="str">
        <f t="shared" si="10"/>
        <v>#VALUE!</v>
      </c>
      <c r="T209" s="94" t="str">
        <f t="shared" si="11"/>
        <v>#VALUE!</v>
      </c>
      <c r="U209" s="69" t="str">
        <f t="shared" si="12"/>
        <v>donnée(s) manquante(s)</v>
      </c>
      <c r="V209" s="70" t="str">
        <f t="shared" si="13"/>
        <v>donnée(s) manquante(s)</v>
      </c>
      <c r="W209" s="65" t="str">
        <f t="shared" si="14"/>
        <v> </v>
      </c>
      <c r="X209" s="65" t="str">
        <f>IF(ISBLANK(I209)," ",IF(I209&lt;=Scenario!$C$3,0,IF(I209&lt;=Scenario!$C$5,1,IF(I209&lt;=Scenario!$C$6,2,IF(I209&lt;=Scenario!$C$7,3,IF(I209&lt;=Scenario!$C$8,4,5))))))</f>
        <v> </v>
      </c>
      <c r="Y209" s="65" t="str">
        <f>IF(ISBLANK(J209)," ",IF(ROUND(J209,2)&lt;=Scenario!$G$3,0,IF(ROUND(J209,2)&lt;=Scenario!$G$5,1,IF(ROUND(J209,2)&lt;=Scenario!$G$6,2,IF(ROUND(J209,2)&lt;=Scenario!$G$7,3,IF(ROUND(J209,2)&lt;=Scenario!$G$8,4,IF(ROUND(J209,2)&lt;=Scenario!$G$9,5,IF(ROUND(J209,2)&lt;=Scenario!$G$10,6,7))))))))</f>
        <v> </v>
      </c>
      <c r="Z209" s="71" t="str">
        <f>IF(ISBLANK(F209)," ",IF(F209&lt;=Scenario!$O$3,0,IF(F209&lt;=Scenario!$O$5,1,IF(F209&lt;=Scenario!$O$6,2,IF(F209&lt;=Scenario!$O$7,3,IF(F209&lt;=Scenario!$O$8,4,IF(F209&lt;=Scenario!$O$9,5,IF(F209&lt;=Scenario!$O$10,6,IF(F209&lt;=Scenario!$O$11,7,IF(F209&lt;=Scenario!$O$12,8,IF(F209&lt;=Scenario!$O$13,9,IF(F209&lt;=Scenario!$O$14,10,IF(F209&lt;=Scenario!$O$15,11,IF(F209&lt;=Scenario!$O$16,12,IF(F209&lt;=Scenario!$O$17,13,IF(F209&lt;=Scenario!$O$18,14,IF(F209&lt;=Scenario!$O$19,15,IF(F209&lt;=Scenario!$O$20,16,IF(F209&lt;=Scenario!$O$21,17,IF(F209&lt;=Scenario!$O$22,18,IF(F209&lt;=Scenario!$O$23,19,20)))))))))))))))))))))</f>
        <v> </v>
      </c>
      <c r="AA209" s="71" t="str">
        <f>IF(ISBLANK(C209)," ",IF(C209&lt;=Scenario!$AA$3,0,IF(C209&lt;=Scenario!$AA$5,1,IF(C209&lt;=Scenario!$AA$6,2,IF(C209&lt;=Scenario!$AA$7,3,IF(C209&lt;=Scenario!$AA$8,4,IF(C209&lt;=Scenario!$AA$9,5,IF(C209&lt;=Scenario!$AA$10,6,IF(C209&lt;=Scenario!$AA$11,7,IF(C209&lt;=Scenario!$AA$12,8,IF(C209&lt;=Scenario!$AA$13,9,IF(C209&lt;=Scenario!$AA$14,10,IF(C209&lt;=Scenario!$AA$15,11,IF(C209&lt;=Scenario!$AA$16,12,IF(C209&lt;=Scenario!$AA$17,13,IF(C209&lt;=Scenario!$AA$18,14,15))))))))))))))))</f>
        <v> </v>
      </c>
      <c r="AB209" s="75" t="str">
        <f t="shared" si="15"/>
        <v>#VALUE!</v>
      </c>
      <c r="AC209" s="72" t="str">
        <f t="shared" si="16"/>
        <v>#VALUE!</v>
      </c>
      <c r="AD209" s="95" t="str">
        <f t="shared" si="17"/>
        <v>#VALUE!</v>
      </c>
      <c r="AE209" s="69" t="str">
        <f t="shared" si="18"/>
        <v>missing data</v>
      </c>
      <c r="AF209" s="74" t="str">
        <f t="shared" si="19"/>
        <v>missing data</v>
      </c>
      <c r="AG209" s="75" t="str">
        <f t="shared" si="20"/>
        <v>#VALUE!</v>
      </c>
      <c r="AH209" s="75" t="str">
        <f t="shared" si="21"/>
        <v>#VALUE!</v>
      </c>
    </row>
    <row r="210" ht="15.75" customHeight="1">
      <c r="A210" s="3" t="s">
        <v>267</v>
      </c>
      <c r="B210" s="57"/>
      <c r="C210" s="58"/>
      <c r="D210" s="58"/>
      <c r="E210" s="59"/>
      <c r="F210" s="60"/>
      <c r="G210" s="61"/>
      <c r="H210" s="61"/>
      <c r="I210" s="61"/>
      <c r="J210" s="62"/>
      <c r="K210" s="63" t="str">
        <f t="shared" si="2"/>
        <v> </v>
      </c>
      <c r="L210" s="64" t="str">
        <f t="shared" si="3"/>
        <v> </v>
      </c>
      <c r="M210" s="64" t="str">
        <f t="shared" si="4"/>
        <v> </v>
      </c>
      <c r="N210" s="64" t="str">
        <f t="shared" si="5"/>
        <v> </v>
      </c>
      <c r="O210" s="65" t="str">
        <f t="shared" si="6"/>
        <v> </v>
      </c>
      <c r="P210" s="65" t="str">
        <f t="shared" si="7"/>
        <v> </v>
      </c>
      <c r="Q210" s="66" t="str">
        <f t="shared" si="23"/>
        <v> </v>
      </c>
      <c r="R210" s="63" t="str">
        <f t="shared" si="9"/>
        <v>#VALUE!</v>
      </c>
      <c r="S210" s="67" t="str">
        <f t="shared" si="10"/>
        <v>#VALUE!</v>
      </c>
      <c r="T210" s="94" t="str">
        <f t="shared" si="11"/>
        <v>#VALUE!</v>
      </c>
      <c r="U210" s="69" t="str">
        <f t="shared" si="12"/>
        <v>donnée(s) manquante(s)</v>
      </c>
      <c r="V210" s="70" t="str">
        <f t="shared" si="13"/>
        <v>donnée(s) manquante(s)</v>
      </c>
      <c r="W210" s="65" t="str">
        <f t="shared" si="14"/>
        <v> </v>
      </c>
      <c r="X210" s="65" t="str">
        <f>IF(ISBLANK(I210)," ",IF(I210&lt;=Scenario!$C$3,0,IF(I210&lt;=Scenario!$C$5,1,IF(I210&lt;=Scenario!$C$6,2,IF(I210&lt;=Scenario!$C$7,3,IF(I210&lt;=Scenario!$C$8,4,5))))))</f>
        <v> </v>
      </c>
      <c r="Y210" s="65" t="str">
        <f>IF(ISBLANK(J210)," ",IF(ROUND(J210,2)&lt;=Scenario!$G$3,0,IF(ROUND(J210,2)&lt;=Scenario!$G$5,1,IF(ROUND(J210,2)&lt;=Scenario!$G$6,2,IF(ROUND(J210,2)&lt;=Scenario!$G$7,3,IF(ROUND(J210,2)&lt;=Scenario!$G$8,4,IF(ROUND(J210,2)&lt;=Scenario!$G$9,5,IF(ROUND(J210,2)&lt;=Scenario!$G$10,6,7))))))))</f>
        <v> </v>
      </c>
      <c r="Z210" s="71" t="str">
        <f>IF(ISBLANK(F210)," ",IF(F210&lt;=Scenario!$O$3,0,IF(F210&lt;=Scenario!$O$5,1,IF(F210&lt;=Scenario!$O$6,2,IF(F210&lt;=Scenario!$O$7,3,IF(F210&lt;=Scenario!$O$8,4,IF(F210&lt;=Scenario!$O$9,5,IF(F210&lt;=Scenario!$O$10,6,IF(F210&lt;=Scenario!$O$11,7,IF(F210&lt;=Scenario!$O$12,8,IF(F210&lt;=Scenario!$O$13,9,IF(F210&lt;=Scenario!$O$14,10,IF(F210&lt;=Scenario!$O$15,11,IF(F210&lt;=Scenario!$O$16,12,IF(F210&lt;=Scenario!$O$17,13,IF(F210&lt;=Scenario!$O$18,14,IF(F210&lt;=Scenario!$O$19,15,IF(F210&lt;=Scenario!$O$20,16,IF(F210&lt;=Scenario!$O$21,17,IF(F210&lt;=Scenario!$O$22,18,IF(F210&lt;=Scenario!$O$23,19,20)))))))))))))))))))))</f>
        <v> </v>
      </c>
      <c r="AA210" s="71" t="str">
        <f>IF(ISBLANK(C210)," ",IF(C210&lt;=Scenario!$AA$3,0,IF(C210&lt;=Scenario!$AA$5,1,IF(C210&lt;=Scenario!$AA$6,2,IF(C210&lt;=Scenario!$AA$7,3,IF(C210&lt;=Scenario!$AA$8,4,IF(C210&lt;=Scenario!$AA$9,5,IF(C210&lt;=Scenario!$AA$10,6,IF(C210&lt;=Scenario!$AA$11,7,IF(C210&lt;=Scenario!$AA$12,8,IF(C210&lt;=Scenario!$AA$13,9,IF(C210&lt;=Scenario!$AA$14,10,IF(C210&lt;=Scenario!$AA$15,11,IF(C210&lt;=Scenario!$AA$16,12,IF(C210&lt;=Scenario!$AA$17,13,IF(C210&lt;=Scenario!$AA$18,14,15))))))))))))))))</f>
        <v> </v>
      </c>
      <c r="AB210" s="75" t="str">
        <f t="shared" si="15"/>
        <v>#VALUE!</v>
      </c>
      <c r="AC210" s="72" t="str">
        <f t="shared" si="16"/>
        <v>#VALUE!</v>
      </c>
      <c r="AD210" s="95" t="str">
        <f t="shared" si="17"/>
        <v>#VALUE!</v>
      </c>
      <c r="AE210" s="69" t="str">
        <f t="shared" si="18"/>
        <v>missing data</v>
      </c>
      <c r="AF210" s="74" t="str">
        <f t="shared" si="19"/>
        <v>missing data</v>
      </c>
      <c r="AG210" s="75" t="str">
        <f t="shared" si="20"/>
        <v>#VALUE!</v>
      </c>
      <c r="AH210" s="75" t="str">
        <f t="shared" si="21"/>
        <v>#VALUE!</v>
      </c>
    </row>
    <row r="211" ht="15.75" customHeight="1">
      <c r="A211" s="3" t="s">
        <v>268</v>
      </c>
      <c r="B211" s="57"/>
      <c r="C211" s="58"/>
      <c r="D211" s="58"/>
      <c r="E211" s="59"/>
      <c r="F211" s="60"/>
      <c r="G211" s="61"/>
      <c r="H211" s="61"/>
      <c r="I211" s="61"/>
      <c r="J211" s="62"/>
      <c r="K211" s="63" t="str">
        <f t="shared" si="2"/>
        <v> </v>
      </c>
      <c r="L211" s="64" t="str">
        <f t="shared" si="3"/>
        <v> </v>
      </c>
      <c r="M211" s="64" t="str">
        <f t="shared" si="4"/>
        <v> </v>
      </c>
      <c r="N211" s="64" t="str">
        <f t="shared" si="5"/>
        <v> </v>
      </c>
      <c r="O211" s="65" t="str">
        <f t="shared" si="6"/>
        <v> </v>
      </c>
      <c r="P211" s="65" t="str">
        <f t="shared" si="7"/>
        <v> </v>
      </c>
      <c r="Q211" s="66" t="str">
        <f t="shared" si="23"/>
        <v> </v>
      </c>
      <c r="R211" s="63" t="str">
        <f t="shared" si="9"/>
        <v>#VALUE!</v>
      </c>
      <c r="S211" s="67" t="str">
        <f t="shared" si="10"/>
        <v>#VALUE!</v>
      </c>
      <c r="T211" s="94" t="str">
        <f t="shared" si="11"/>
        <v>#VALUE!</v>
      </c>
      <c r="U211" s="69" t="str">
        <f t="shared" si="12"/>
        <v>donnée(s) manquante(s)</v>
      </c>
      <c r="V211" s="70" t="str">
        <f t="shared" si="13"/>
        <v>donnée(s) manquante(s)</v>
      </c>
      <c r="W211" s="65" t="str">
        <f t="shared" si="14"/>
        <v> </v>
      </c>
      <c r="X211" s="65" t="str">
        <f>IF(ISBLANK(I211)," ",IF(I211&lt;=Scenario!$C$3,0,IF(I211&lt;=Scenario!$C$5,1,IF(I211&lt;=Scenario!$C$6,2,IF(I211&lt;=Scenario!$C$7,3,IF(I211&lt;=Scenario!$C$8,4,5))))))</f>
        <v> </v>
      </c>
      <c r="Y211" s="65" t="str">
        <f>IF(ISBLANK(J211)," ",IF(ROUND(J211,2)&lt;=Scenario!$G$3,0,IF(ROUND(J211,2)&lt;=Scenario!$G$5,1,IF(ROUND(J211,2)&lt;=Scenario!$G$6,2,IF(ROUND(J211,2)&lt;=Scenario!$G$7,3,IF(ROUND(J211,2)&lt;=Scenario!$G$8,4,IF(ROUND(J211,2)&lt;=Scenario!$G$9,5,IF(ROUND(J211,2)&lt;=Scenario!$G$10,6,7))))))))</f>
        <v> </v>
      </c>
      <c r="Z211" s="71" t="str">
        <f>IF(ISBLANK(F211)," ",IF(F211&lt;=Scenario!$O$3,0,IF(F211&lt;=Scenario!$O$5,1,IF(F211&lt;=Scenario!$O$6,2,IF(F211&lt;=Scenario!$O$7,3,IF(F211&lt;=Scenario!$O$8,4,IF(F211&lt;=Scenario!$O$9,5,IF(F211&lt;=Scenario!$O$10,6,IF(F211&lt;=Scenario!$O$11,7,IF(F211&lt;=Scenario!$O$12,8,IF(F211&lt;=Scenario!$O$13,9,IF(F211&lt;=Scenario!$O$14,10,IF(F211&lt;=Scenario!$O$15,11,IF(F211&lt;=Scenario!$O$16,12,IF(F211&lt;=Scenario!$O$17,13,IF(F211&lt;=Scenario!$O$18,14,IF(F211&lt;=Scenario!$O$19,15,IF(F211&lt;=Scenario!$O$20,16,IF(F211&lt;=Scenario!$O$21,17,IF(F211&lt;=Scenario!$O$22,18,IF(F211&lt;=Scenario!$O$23,19,20)))))))))))))))))))))</f>
        <v> </v>
      </c>
      <c r="AA211" s="71" t="str">
        <f>IF(ISBLANK(C211)," ",IF(C211&lt;=Scenario!$AA$3,0,IF(C211&lt;=Scenario!$AA$5,1,IF(C211&lt;=Scenario!$AA$6,2,IF(C211&lt;=Scenario!$AA$7,3,IF(C211&lt;=Scenario!$AA$8,4,IF(C211&lt;=Scenario!$AA$9,5,IF(C211&lt;=Scenario!$AA$10,6,IF(C211&lt;=Scenario!$AA$11,7,IF(C211&lt;=Scenario!$AA$12,8,IF(C211&lt;=Scenario!$AA$13,9,IF(C211&lt;=Scenario!$AA$14,10,IF(C211&lt;=Scenario!$AA$15,11,IF(C211&lt;=Scenario!$AA$16,12,IF(C211&lt;=Scenario!$AA$17,13,IF(C211&lt;=Scenario!$AA$18,14,15))))))))))))))))</f>
        <v> </v>
      </c>
      <c r="AB211" s="75" t="str">
        <f t="shared" si="15"/>
        <v>#VALUE!</v>
      </c>
      <c r="AC211" s="72" t="str">
        <f t="shared" si="16"/>
        <v>#VALUE!</v>
      </c>
      <c r="AD211" s="95" t="str">
        <f t="shared" si="17"/>
        <v>#VALUE!</v>
      </c>
      <c r="AE211" s="69" t="str">
        <f t="shared" si="18"/>
        <v>missing data</v>
      </c>
      <c r="AF211" s="74" t="str">
        <f t="shared" si="19"/>
        <v>missing data</v>
      </c>
      <c r="AG211" s="75" t="str">
        <f t="shared" si="20"/>
        <v>#VALUE!</v>
      </c>
      <c r="AH211" s="75" t="str">
        <f t="shared" si="21"/>
        <v>#VALUE!</v>
      </c>
    </row>
    <row r="212" ht="15.75" customHeight="1">
      <c r="A212" s="3" t="s">
        <v>269</v>
      </c>
      <c r="B212" s="57"/>
      <c r="C212" s="58"/>
      <c r="D212" s="58"/>
      <c r="E212" s="59"/>
      <c r="F212" s="60"/>
      <c r="G212" s="61"/>
      <c r="H212" s="61"/>
      <c r="I212" s="61"/>
      <c r="J212" s="62"/>
      <c r="K212" s="63" t="str">
        <f t="shared" si="2"/>
        <v> </v>
      </c>
      <c r="L212" s="64" t="str">
        <f t="shared" si="3"/>
        <v> </v>
      </c>
      <c r="M212" s="64" t="str">
        <f t="shared" si="4"/>
        <v> </v>
      </c>
      <c r="N212" s="64" t="str">
        <f t="shared" si="5"/>
        <v> </v>
      </c>
      <c r="O212" s="65" t="str">
        <f t="shared" si="6"/>
        <v> </v>
      </c>
      <c r="P212" s="65" t="str">
        <f t="shared" si="7"/>
        <v> </v>
      </c>
      <c r="Q212" s="66" t="str">
        <f t="shared" si="23"/>
        <v> </v>
      </c>
      <c r="R212" s="63" t="str">
        <f t="shared" si="9"/>
        <v>#VALUE!</v>
      </c>
      <c r="S212" s="67" t="str">
        <f t="shared" si="10"/>
        <v>#VALUE!</v>
      </c>
      <c r="T212" s="94" t="str">
        <f t="shared" si="11"/>
        <v>#VALUE!</v>
      </c>
      <c r="U212" s="69" t="str">
        <f t="shared" si="12"/>
        <v>donnée(s) manquante(s)</v>
      </c>
      <c r="V212" s="70" t="str">
        <f t="shared" si="13"/>
        <v>donnée(s) manquante(s)</v>
      </c>
      <c r="W212" s="65" t="str">
        <f t="shared" si="14"/>
        <v> </v>
      </c>
      <c r="X212" s="65" t="str">
        <f>IF(ISBLANK(I212)," ",IF(I212&lt;=Scenario!$C$3,0,IF(I212&lt;=Scenario!$C$5,1,IF(I212&lt;=Scenario!$C$6,2,IF(I212&lt;=Scenario!$C$7,3,IF(I212&lt;=Scenario!$C$8,4,5))))))</f>
        <v> </v>
      </c>
      <c r="Y212" s="65" t="str">
        <f>IF(ISBLANK(J212)," ",IF(ROUND(J212,2)&lt;=Scenario!$G$3,0,IF(ROUND(J212,2)&lt;=Scenario!$G$5,1,IF(ROUND(J212,2)&lt;=Scenario!$G$6,2,IF(ROUND(J212,2)&lt;=Scenario!$G$7,3,IF(ROUND(J212,2)&lt;=Scenario!$G$8,4,IF(ROUND(J212,2)&lt;=Scenario!$G$9,5,IF(ROUND(J212,2)&lt;=Scenario!$G$10,6,7))))))))</f>
        <v> </v>
      </c>
      <c r="Z212" s="71" t="str">
        <f>IF(ISBLANK(F212)," ",IF(F212&lt;=Scenario!$O$3,0,IF(F212&lt;=Scenario!$O$5,1,IF(F212&lt;=Scenario!$O$6,2,IF(F212&lt;=Scenario!$O$7,3,IF(F212&lt;=Scenario!$O$8,4,IF(F212&lt;=Scenario!$O$9,5,IF(F212&lt;=Scenario!$O$10,6,IF(F212&lt;=Scenario!$O$11,7,IF(F212&lt;=Scenario!$O$12,8,IF(F212&lt;=Scenario!$O$13,9,IF(F212&lt;=Scenario!$O$14,10,IF(F212&lt;=Scenario!$O$15,11,IF(F212&lt;=Scenario!$O$16,12,IF(F212&lt;=Scenario!$O$17,13,IF(F212&lt;=Scenario!$O$18,14,IF(F212&lt;=Scenario!$O$19,15,IF(F212&lt;=Scenario!$O$20,16,IF(F212&lt;=Scenario!$O$21,17,IF(F212&lt;=Scenario!$O$22,18,IF(F212&lt;=Scenario!$O$23,19,20)))))))))))))))))))))</f>
        <v> </v>
      </c>
      <c r="AA212" s="71" t="str">
        <f>IF(ISBLANK(C212)," ",IF(C212&lt;=Scenario!$AA$3,0,IF(C212&lt;=Scenario!$AA$5,1,IF(C212&lt;=Scenario!$AA$6,2,IF(C212&lt;=Scenario!$AA$7,3,IF(C212&lt;=Scenario!$AA$8,4,IF(C212&lt;=Scenario!$AA$9,5,IF(C212&lt;=Scenario!$AA$10,6,IF(C212&lt;=Scenario!$AA$11,7,IF(C212&lt;=Scenario!$AA$12,8,IF(C212&lt;=Scenario!$AA$13,9,IF(C212&lt;=Scenario!$AA$14,10,IF(C212&lt;=Scenario!$AA$15,11,IF(C212&lt;=Scenario!$AA$16,12,IF(C212&lt;=Scenario!$AA$17,13,IF(C212&lt;=Scenario!$AA$18,14,15))))))))))))))))</f>
        <v> </v>
      </c>
      <c r="AB212" s="75" t="str">
        <f t="shared" si="15"/>
        <v>#VALUE!</v>
      </c>
      <c r="AC212" s="72" t="str">
        <f t="shared" si="16"/>
        <v>#VALUE!</v>
      </c>
      <c r="AD212" s="95" t="str">
        <f t="shared" si="17"/>
        <v>#VALUE!</v>
      </c>
      <c r="AE212" s="69" t="str">
        <f t="shared" si="18"/>
        <v>missing data</v>
      </c>
      <c r="AF212" s="74" t="str">
        <f t="shared" si="19"/>
        <v>missing data</v>
      </c>
      <c r="AG212" s="75" t="str">
        <f t="shared" si="20"/>
        <v>#VALUE!</v>
      </c>
      <c r="AH212" s="75" t="str">
        <f t="shared" si="21"/>
        <v>#VALUE!</v>
      </c>
    </row>
    <row r="213" ht="15.75" customHeight="1">
      <c r="A213" s="3" t="s">
        <v>270</v>
      </c>
      <c r="B213" s="57"/>
      <c r="C213" s="58"/>
      <c r="D213" s="58"/>
      <c r="E213" s="59"/>
      <c r="F213" s="60"/>
      <c r="G213" s="61"/>
      <c r="H213" s="61"/>
      <c r="I213" s="61"/>
      <c r="J213" s="62"/>
      <c r="K213" s="63" t="str">
        <f t="shared" si="2"/>
        <v> </v>
      </c>
      <c r="L213" s="64" t="str">
        <f t="shared" si="3"/>
        <v> </v>
      </c>
      <c r="M213" s="64" t="str">
        <f t="shared" si="4"/>
        <v> </v>
      </c>
      <c r="N213" s="64" t="str">
        <f t="shared" si="5"/>
        <v> </v>
      </c>
      <c r="O213" s="65" t="str">
        <f t="shared" si="6"/>
        <v> </v>
      </c>
      <c r="P213" s="65" t="str">
        <f t="shared" si="7"/>
        <v> </v>
      </c>
      <c r="Q213" s="66" t="str">
        <f t="shared" si="23"/>
        <v> </v>
      </c>
      <c r="R213" s="63" t="str">
        <f t="shared" si="9"/>
        <v>#VALUE!</v>
      </c>
      <c r="S213" s="67" t="str">
        <f t="shared" si="10"/>
        <v>#VALUE!</v>
      </c>
      <c r="T213" s="94" t="str">
        <f t="shared" si="11"/>
        <v>#VALUE!</v>
      </c>
      <c r="U213" s="69" t="str">
        <f t="shared" si="12"/>
        <v>donnée(s) manquante(s)</v>
      </c>
      <c r="V213" s="70" t="str">
        <f t="shared" si="13"/>
        <v>donnée(s) manquante(s)</v>
      </c>
      <c r="W213" s="65" t="str">
        <f t="shared" si="14"/>
        <v> </v>
      </c>
      <c r="X213" s="65" t="str">
        <f>IF(ISBLANK(I213)," ",IF(I213&lt;=Scenario!$C$3,0,IF(I213&lt;=Scenario!$C$5,1,IF(I213&lt;=Scenario!$C$6,2,IF(I213&lt;=Scenario!$C$7,3,IF(I213&lt;=Scenario!$C$8,4,5))))))</f>
        <v> </v>
      </c>
      <c r="Y213" s="65" t="str">
        <f>IF(ISBLANK(J213)," ",IF(ROUND(J213,2)&lt;=Scenario!$G$3,0,IF(ROUND(J213,2)&lt;=Scenario!$G$5,1,IF(ROUND(J213,2)&lt;=Scenario!$G$6,2,IF(ROUND(J213,2)&lt;=Scenario!$G$7,3,IF(ROUND(J213,2)&lt;=Scenario!$G$8,4,IF(ROUND(J213,2)&lt;=Scenario!$G$9,5,IF(ROUND(J213,2)&lt;=Scenario!$G$10,6,7))))))))</f>
        <v> </v>
      </c>
      <c r="Z213" s="71" t="str">
        <f>IF(ISBLANK(F213)," ",IF(F213&lt;=Scenario!$O$3,0,IF(F213&lt;=Scenario!$O$5,1,IF(F213&lt;=Scenario!$O$6,2,IF(F213&lt;=Scenario!$O$7,3,IF(F213&lt;=Scenario!$O$8,4,IF(F213&lt;=Scenario!$O$9,5,IF(F213&lt;=Scenario!$O$10,6,IF(F213&lt;=Scenario!$O$11,7,IF(F213&lt;=Scenario!$O$12,8,IF(F213&lt;=Scenario!$O$13,9,IF(F213&lt;=Scenario!$O$14,10,IF(F213&lt;=Scenario!$O$15,11,IF(F213&lt;=Scenario!$O$16,12,IF(F213&lt;=Scenario!$O$17,13,IF(F213&lt;=Scenario!$O$18,14,IF(F213&lt;=Scenario!$O$19,15,IF(F213&lt;=Scenario!$O$20,16,IF(F213&lt;=Scenario!$O$21,17,IF(F213&lt;=Scenario!$O$22,18,IF(F213&lt;=Scenario!$O$23,19,20)))))))))))))))))))))</f>
        <v> </v>
      </c>
      <c r="AA213" s="71" t="str">
        <f>IF(ISBLANK(C213)," ",IF(C213&lt;=Scenario!$AA$3,0,IF(C213&lt;=Scenario!$AA$5,1,IF(C213&lt;=Scenario!$AA$6,2,IF(C213&lt;=Scenario!$AA$7,3,IF(C213&lt;=Scenario!$AA$8,4,IF(C213&lt;=Scenario!$AA$9,5,IF(C213&lt;=Scenario!$AA$10,6,IF(C213&lt;=Scenario!$AA$11,7,IF(C213&lt;=Scenario!$AA$12,8,IF(C213&lt;=Scenario!$AA$13,9,IF(C213&lt;=Scenario!$AA$14,10,IF(C213&lt;=Scenario!$AA$15,11,IF(C213&lt;=Scenario!$AA$16,12,IF(C213&lt;=Scenario!$AA$17,13,IF(C213&lt;=Scenario!$AA$18,14,15))))))))))))))))</f>
        <v> </v>
      </c>
      <c r="AB213" s="75" t="str">
        <f t="shared" si="15"/>
        <v>#VALUE!</v>
      </c>
      <c r="AC213" s="72" t="str">
        <f t="shared" si="16"/>
        <v>#VALUE!</v>
      </c>
      <c r="AD213" s="95" t="str">
        <f t="shared" si="17"/>
        <v>#VALUE!</v>
      </c>
      <c r="AE213" s="69" t="str">
        <f t="shared" si="18"/>
        <v>missing data</v>
      </c>
      <c r="AF213" s="74" t="str">
        <f t="shared" si="19"/>
        <v>missing data</v>
      </c>
      <c r="AG213" s="75" t="str">
        <f t="shared" si="20"/>
        <v>#VALUE!</v>
      </c>
      <c r="AH213" s="75" t="str">
        <f t="shared" si="21"/>
        <v>#VALUE!</v>
      </c>
    </row>
    <row r="214" ht="15.75" customHeight="1">
      <c r="A214" s="3" t="s">
        <v>271</v>
      </c>
      <c r="B214" s="57"/>
      <c r="C214" s="58"/>
      <c r="D214" s="58"/>
      <c r="E214" s="59"/>
      <c r="F214" s="60"/>
      <c r="G214" s="61"/>
      <c r="H214" s="61"/>
      <c r="I214" s="61"/>
      <c r="J214" s="62"/>
      <c r="K214" s="63" t="str">
        <f t="shared" si="2"/>
        <v> </v>
      </c>
      <c r="L214" s="64" t="str">
        <f t="shared" si="3"/>
        <v> </v>
      </c>
      <c r="M214" s="64" t="str">
        <f t="shared" si="4"/>
        <v> </v>
      </c>
      <c r="N214" s="64" t="str">
        <f t="shared" si="5"/>
        <v> </v>
      </c>
      <c r="O214" s="65" t="str">
        <f t="shared" si="6"/>
        <v> </v>
      </c>
      <c r="P214" s="65" t="str">
        <f t="shared" si="7"/>
        <v> </v>
      </c>
      <c r="Q214" s="66" t="str">
        <f t="shared" si="23"/>
        <v> </v>
      </c>
      <c r="R214" s="63" t="str">
        <f t="shared" si="9"/>
        <v>#VALUE!</v>
      </c>
      <c r="S214" s="67" t="str">
        <f t="shared" si="10"/>
        <v>#VALUE!</v>
      </c>
      <c r="T214" s="94" t="str">
        <f t="shared" si="11"/>
        <v>#VALUE!</v>
      </c>
      <c r="U214" s="69" t="str">
        <f t="shared" si="12"/>
        <v>donnée(s) manquante(s)</v>
      </c>
      <c r="V214" s="70" t="str">
        <f t="shared" si="13"/>
        <v>donnée(s) manquante(s)</v>
      </c>
      <c r="W214" s="65" t="str">
        <f t="shared" si="14"/>
        <v> </v>
      </c>
      <c r="X214" s="65" t="str">
        <f>IF(ISBLANK(I214)," ",IF(I214&lt;=Scenario!$C$3,0,IF(I214&lt;=Scenario!$C$5,1,IF(I214&lt;=Scenario!$C$6,2,IF(I214&lt;=Scenario!$C$7,3,IF(I214&lt;=Scenario!$C$8,4,5))))))</f>
        <v> </v>
      </c>
      <c r="Y214" s="65" t="str">
        <f>IF(ISBLANK(J214)," ",IF(ROUND(J214,2)&lt;=Scenario!$G$3,0,IF(ROUND(J214,2)&lt;=Scenario!$G$5,1,IF(ROUND(J214,2)&lt;=Scenario!$G$6,2,IF(ROUND(J214,2)&lt;=Scenario!$G$7,3,IF(ROUND(J214,2)&lt;=Scenario!$G$8,4,IF(ROUND(J214,2)&lt;=Scenario!$G$9,5,IF(ROUND(J214,2)&lt;=Scenario!$G$10,6,7))))))))</f>
        <v> </v>
      </c>
      <c r="Z214" s="71" t="str">
        <f>IF(ISBLANK(F214)," ",IF(F214&lt;=Scenario!$O$3,0,IF(F214&lt;=Scenario!$O$5,1,IF(F214&lt;=Scenario!$O$6,2,IF(F214&lt;=Scenario!$O$7,3,IF(F214&lt;=Scenario!$O$8,4,IF(F214&lt;=Scenario!$O$9,5,IF(F214&lt;=Scenario!$O$10,6,IF(F214&lt;=Scenario!$O$11,7,IF(F214&lt;=Scenario!$O$12,8,IF(F214&lt;=Scenario!$O$13,9,IF(F214&lt;=Scenario!$O$14,10,IF(F214&lt;=Scenario!$O$15,11,IF(F214&lt;=Scenario!$O$16,12,IF(F214&lt;=Scenario!$O$17,13,IF(F214&lt;=Scenario!$O$18,14,IF(F214&lt;=Scenario!$O$19,15,IF(F214&lt;=Scenario!$O$20,16,IF(F214&lt;=Scenario!$O$21,17,IF(F214&lt;=Scenario!$O$22,18,IF(F214&lt;=Scenario!$O$23,19,20)))))))))))))))))))))</f>
        <v> </v>
      </c>
      <c r="AA214" s="71" t="str">
        <f>IF(ISBLANK(C214)," ",IF(C214&lt;=Scenario!$AA$3,0,IF(C214&lt;=Scenario!$AA$5,1,IF(C214&lt;=Scenario!$AA$6,2,IF(C214&lt;=Scenario!$AA$7,3,IF(C214&lt;=Scenario!$AA$8,4,IF(C214&lt;=Scenario!$AA$9,5,IF(C214&lt;=Scenario!$AA$10,6,IF(C214&lt;=Scenario!$AA$11,7,IF(C214&lt;=Scenario!$AA$12,8,IF(C214&lt;=Scenario!$AA$13,9,IF(C214&lt;=Scenario!$AA$14,10,IF(C214&lt;=Scenario!$AA$15,11,IF(C214&lt;=Scenario!$AA$16,12,IF(C214&lt;=Scenario!$AA$17,13,IF(C214&lt;=Scenario!$AA$18,14,15))))))))))))))))</f>
        <v> </v>
      </c>
      <c r="AB214" s="75" t="str">
        <f t="shared" si="15"/>
        <v>#VALUE!</v>
      </c>
      <c r="AC214" s="72" t="str">
        <f t="shared" si="16"/>
        <v>#VALUE!</v>
      </c>
      <c r="AD214" s="95" t="str">
        <f t="shared" si="17"/>
        <v>#VALUE!</v>
      </c>
      <c r="AE214" s="69" t="str">
        <f t="shared" si="18"/>
        <v>missing data</v>
      </c>
      <c r="AF214" s="74" t="str">
        <f t="shared" si="19"/>
        <v>missing data</v>
      </c>
      <c r="AG214" s="75" t="str">
        <f t="shared" si="20"/>
        <v>#VALUE!</v>
      </c>
      <c r="AH214" s="75" t="str">
        <f t="shared" si="21"/>
        <v>#VALUE!</v>
      </c>
    </row>
    <row r="215" ht="15.75" customHeight="1">
      <c r="A215" s="3" t="s">
        <v>272</v>
      </c>
      <c r="B215" s="57"/>
      <c r="C215" s="58"/>
      <c r="D215" s="58"/>
      <c r="E215" s="59"/>
      <c r="F215" s="60"/>
      <c r="G215" s="61"/>
      <c r="H215" s="61"/>
      <c r="I215" s="61"/>
      <c r="J215" s="62"/>
      <c r="K215" s="63" t="str">
        <f t="shared" si="2"/>
        <v> </v>
      </c>
      <c r="L215" s="64" t="str">
        <f t="shared" si="3"/>
        <v> </v>
      </c>
      <c r="M215" s="64" t="str">
        <f t="shared" si="4"/>
        <v> </v>
      </c>
      <c r="N215" s="64" t="str">
        <f t="shared" si="5"/>
        <v> </v>
      </c>
      <c r="O215" s="65" t="str">
        <f t="shared" si="6"/>
        <v> </v>
      </c>
      <c r="P215" s="65" t="str">
        <f t="shared" si="7"/>
        <v> </v>
      </c>
      <c r="Q215" s="66" t="str">
        <f t="shared" si="23"/>
        <v> </v>
      </c>
      <c r="R215" s="63" t="str">
        <f t="shared" si="9"/>
        <v>#VALUE!</v>
      </c>
      <c r="S215" s="67" t="str">
        <f t="shared" si="10"/>
        <v>#VALUE!</v>
      </c>
      <c r="T215" s="94" t="str">
        <f t="shared" si="11"/>
        <v>#VALUE!</v>
      </c>
      <c r="U215" s="69" t="str">
        <f t="shared" si="12"/>
        <v>donnée(s) manquante(s)</v>
      </c>
      <c r="V215" s="70" t="str">
        <f t="shared" si="13"/>
        <v>donnée(s) manquante(s)</v>
      </c>
      <c r="W215" s="65" t="str">
        <f t="shared" si="14"/>
        <v> </v>
      </c>
      <c r="X215" s="65" t="str">
        <f>IF(ISBLANK(I215)," ",IF(I215&lt;=Scenario!$C$3,0,IF(I215&lt;=Scenario!$C$5,1,IF(I215&lt;=Scenario!$C$6,2,IF(I215&lt;=Scenario!$C$7,3,IF(I215&lt;=Scenario!$C$8,4,5))))))</f>
        <v> </v>
      </c>
      <c r="Y215" s="65" t="str">
        <f>IF(ISBLANK(J215)," ",IF(ROUND(J215,2)&lt;=Scenario!$G$3,0,IF(ROUND(J215,2)&lt;=Scenario!$G$5,1,IF(ROUND(J215,2)&lt;=Scenario!$G$6,2,IF(ROUND(J215,2)&lt;=Scenario!$G$7,3,IF(ROUND(J215,2)&lt;=Scenario!$G$8,4,IF(ROUND(J215,2)&lt;=Scenario!$G$9,5,IF(ROUND(J215,2)&lt;=Scenario!$G$10,6,7))))))))</f>
        <v> </v>
      </c>
      <c r="Z215" s="71" t="str">
        <f>IF(ISBLANK(F215)," ",IF(F215&lt;=Scenario!$O$3,0,IF(F215&lt;=Scenario!$O$5,1,IF(F215&lt;=Scenario!$O$6,2,IF(F215&lt;=Scenario!$O$7,3,IF(F215&lt;=Scenario!$O$8,4,IF(F215&lt;=Scenario!$O$9,5,IF(F215&lt;=Scenario!$O$10,6,IF(F215&lt;=Scenario!$O$11,7,IF(F215&lt;=Scenario!$O$12,8,IF(F215&lt;=Scenario!$O$13,9,IF(F215&lt;=Scenario!$O$14,10,IF(F215&lt;=Scenario!$O$15,11,IF(F215&lt;=Scenario!$O$16,12,IF(F215&lt;=Scenario!$O$17,13,IF(F215&lt;=Scenario!$O$18,14,IF(F215&lt;=Scenario!$O$19,15,IF(F215&lt;=Scenario!$O$20,16,IF(F215&lt;=Scenario!$O$21,17,IF(F215&lt;=Scenario!$O$22,18,IF(F215&lt;=Scenario!$O$23,19,20)))))))))))))))))))))</f>
        <v> </v>
      </c>
      <c r="AA215" s="71" t="str">
        <f>IF(ISBLANK(C215)," ",IF(C215&lt;=Scenario!$AA$3,0,IF(C215&lt;=Scenario!$AA$5,1,IF(C215&lt;=Scenario!$AA$6,2,IF(C215&lt;=Scenario!$AA$7,3,IF(C215&lt;=Scenario!$AA$8,4,IF(C215&lt;=Scenario!$AA$9,5,IF(C215&lt;=Scenario!$AA$10,6,IF(C215&lt;=Scenario!$AA$11,7,IF(C215&lt;=Scenario!$AA$12,8,IF(C215&lt;=Scenario!$AA$13,9,IF(C215&lt;=Scenario!$AA$14,10,IF(C215&lt;=Scenario!$AA$15,11,IF(C215&lt;=Scenario!$AA$16,12,IF(C215&lt;=Scenario!$AA$17,13,IF(C215&lt;=Scenario!$AA$18,14,15))))))))))))))))</f>
        <v> </v>
      </c>
      <c r="AB215" s="75" t="str">
        <f t="shared" si="15"/>
        <v>#VALUE!</v>
      </c>
      <c r="AC215" s="72" t="str">
        <f t="shared" si="16"/>
        <v>#VALUE!</v>
      </c>
      <c r="AD215" s="95" t="str">
        <f t="shared" si="17"/>
        <v>#VALUE!</v>
      </c>
      <c r="AE215" s="69" t="str">
        <f t="shared" si="18"/>
        <v>missing data</v>
      </c>
      <c r="AF215" s="74" t="str">
        <f t="shared" si="19"/>
        <v>missing data</v>
      </c>
      <c r="AG215" s="75" t="str">
        <f t="shared" si="20"/>
        <v>#VALUE!</v>
      </c>
      <c r="AH215" s="75" t="str">
        <f t="shared" si="21"/>
        <v>#VALUE!</v>
      </c>
    </row>
    <row r="216" ht="15.75" customHeight="1">
      <c r="A216" s="3" t="s">
        <v>273</v>
      </c>
      <c r="B216" s="57"/>
      <c r="C216" s="58"/>
      <c r="D216" s="58"/>
      <c r="E216" s="59"/>
      <c r="F216" s="60"/>
      <c r="G216" s="61"/>
      <c r="H216" s="61"/>
      <c r="I216" s="61"/>
      <c r="J216" s="62"/>
      <c r="K216" s="63" t="str">
        <f t="shared" si="2"/>
        <v> </v>
      </c>
      <c r="L216" s="64" t="str">
        <f t="shared" si="3"/>
        <v> </v>
      </c>
      <c r="M216" s="64" t="str">
        <f t="shared" si="4"/>
        <v> </v>
      </c>
      <c r="N216" s="64" t="str">
        <f t="shared" si="5"/>
        <v> </v>
      </c>
      <c r="O216" s="65" t="str">
        <f t="shared" si="6"/>
        <v> </v>
      </c>
      <c r="P216" s="65" t="str">
        <f t="shared" si="7"/>
        <v> </v>
      </c>
      <c r="Q216" s="66" t="str">
        <f t="shared" si="23"/>
        <v> </v>
      </c>
      <c r="R216" s="63" t="str">
        <f t="shared" si="9"/>
        <v>#VALUE!</v>
      </c>
      <c r="S216" s="67" t="str">
        <f t="shared" si="10"/>
        <v>#VALUE!</v>
      </c>
      <c r="T216" s="94" t="str">
        <f t="shared" si="11"/>
        <v>#VALUE!</v>
      </c>
      <c r="U216" s="69" t="str">
        <f t="shared" si="12"/>
        <v>donnée(s) manquante(s)</v>
      </c>
      <c r="V216" s="70" t="str">
        <f t="shared" si="13"/>
        <v>donnée(s) manquante(s)</v>
      </c>
      <c r="W216" s="65" t="str">
        <f t="shared" si="14"/>
        <v> </v>
      </c>
      <c r="X216" s="65" t="str">
        <f>IF(ISBLANK(I216)," ",IF(I216&lt;=Scenario!$C$3,0,IF(I216&lt;=Scenario!$C$5,1,IF(I216&lt;=Scenario!$C$6,2,IF(I216&lt;=Scenario!$C$7,3,IF(I216&lt;=Scenario!$C$8,4,5))))))</f>
        <v> </v>
      </c>
      <c r="Y216" s="65" t="str">
        <f>IF(ISBLANK(J216)," ",IF(ROUND(J216,2)&lt;=Scenario!$G$3,0,IF(ROUND(J216,2)&lt;=Scenario!$G$5,1,IF(ROUND(J216,2)&lt;=Scenario!$G$6,2,IF(ROUND(J216,2)&lt;=Scenario!$G$7,3,IF(ROUND(J216,2)&lt;=Scenario!$G$8,4,IF(ROUND(J216,2)&lt;=Scenario!$G$9,5,IF(ROUND(J216,2)&lt;=Scenario!$G$10,6,7))))))))</f>
        <v> </v>
      </c>
      <c r="Z216" s="71" t="str">
        <f>IF(ISBLANK(F216)," ",IF(F216&lt;=Scenario!$O$3,0,IF(F216&lt;=Scenario!$O$5,1,IF(F216&lt;=Scenario!$O$6,2,IF(F216&lt;=Scenario!$O$7,3,IF(F216&lt;=Scenario!$O$8,4,IF(F216&lt;=Scenario!$O$9,5,IF(F216&lt;=Scenario!$O$10,6,IF(F216&lt;=Scenario!$O$11,7,IF(F216&lt;=Scenario!$O$12,8,IF(F216&lt;=Scenario!$O$13,9,IF(F216&lt;=Scenario!$O$14,10,IF(F216&lt;=Scenario!$O$15,11,IF(F216&lt;=Scenario!$O$16,12,IF(F216&lt;=Scenario!$O$17,13,IF(F216&lt;=Scenario!$O$18,14,IF(F216&lt;=Scenario!$O$19,15,IF(F216&lt;=Scenario!$O$20,16,IF(F216&lt;=Scenario!$O$21,17,IF(F216&lt;=Scenario!$O$22,18,IF(F216&lt;=Scenario!$O$23,19,20)))))))))))))))))))))</f>
        <v> </v>
      </c>
      <c r="AA216" s="71" t="str">
        <f>IF(ISBLANK(C216)," ",IF(C216&lt;=Scenario!$AA$3,0,IF(C216&lt;=Scenario!$AA$5,1,IF(C216&lt;=Scenario!$AA$6,2,IF(C216&lt;=Scenario!$AA$7,3,IF(C216&lt;=Scenario!$AA$8,4,IF(C216&lt;=Scenario!$AA$9,5,IF(C216&lt;=Scenario!$AA$10,6,IF(C216&lt;=Scenario!$AA$11,7,IF(C216&lt;=Scenario!$AA$12,8,IF(C216&lt;=Scenario!$AA$13,9,IF(C216&lt;=Scenario!$AA$14,10,IF(C216&lt;=Scenario!$AA$15,11,IF(C216&lt;=Scenario!$AA$16,12,IF(C216&lt;=Scenario!$AA$17,13,IF(C216&lt;=Scenario!$AA$18,14,15))))))))))))))))</f>
        <v> </v>
      </c>
      <c r="AB216" s="75" t="str">
        <f t="shared" si="15"/>
        <v>#VALUE!</v>
      </c>
      <c r="AC216" s="72" t="str">
        <f t="shared" si="16"/>
        <v>#VALUE!</v>
      </c>
      <c r="AD216" s="95" t="str">
        <f t="shared" si="17"/>
        <v>#VALUE!</v>
      </c>
      <c r="AE216" s="69" t="str">
        <f t="shared" si="18"/>
        <v>missing data</v>
      </c>
      <c r="AF216" s="74" t="str">
        <f t="shared" si="19"/>
        <v>missing data</v>
      </c>
      <c r="AG216" s="75" t="str">
        <f t="shared" si="20"/>
        <v>#VALUE!</v>
      </c>
      <c r="AH216" s="75" t="str">
        <f t="shared" si="21"/>
        <v>#VALUE!</v>
      </c>
    </row>
    <row r="217" ht="15.75" customHeight="1">
      <c r="A217" s="3" t="s">
        <v>274</v>
      </c>
      <c r="B217" s="57"/>
      <c r="C217" s="58"/>
      <c r="D217" s="58"/>
      <c r="E217" s="59"/>
      <c r="F217" s="60"/>
      <c r="G217" s="61"/>
      <c r="H217" s="61"/>
      <c r="I217" s="61"/>
      <c r="J217" s="62"/>
      <c r="K217" s="63" t="str">
        <f t="shared" si="2"/>
        <v> </v>
      </c>
      <c r="L217" s="64" t="str">
        <f t="shared" si="3"/>
        <v> </v>
      </c>
      <c r="M217" s="64" t="str">
        <f t="shared" si="4"/>
        <v> </v>
      </c>
      <c r="N217" s="64" t="str">
        <f t="shared" si="5"/>
        <v> </v>
      </c>
      <c r="O217" s="65" t="str">
        <f t="shared" si="6"/>
        <v> </v>
      </c>
      <c r="P217" s="65" t="str">
        <f t="shared" si="7"/>
        <v> </v>
      </c>
      <c r="Q217" s="66" t="str">
        <f t="shared" si="23"/>
        <v> </v>
      </c>
      <c r="R217" s="63" t="str">
        <f t="shared" si="9"/>
        <v>#VALUE!</v>
      </c>
      <c r="S217" s="67" t="str">
        <f t="shared" si="10"/>
        <v>#VALUE!</v>
      </c>
      <c r="T217" s="94" t="str">
        <f t="shared" si="11"/>
        <v>#VALUE!</v>
      </c>
      <c r="U217" s="69" t="str">
        <f t="shared" si="12"/>
        <v>donnée(s) manquante(s)</v>
      </c>
      <c r="V217" s="70" t="str">
        <f t="shared" si="13"/>
        <v>donnée(s) manquante(s)</v>
      </c>
      <c r="W217" s="65" t="str">
        <f t="shared" si="14"/>
        <v> </v>
      </c>
      <c r="X217" s="65" t="str">
        <f>IF(ISBLANK(I217)," ",IF(I217&lt;=Scenario!$C$3,0,IF(I217&lt;=Scenario!$C$5,1,IF(I217&lt;=Scenario!$C$6,2,IF(I217&lt;=Scenario!$C$7,3,IF(I217&lt;=Scenario!$C$8,4,5))))))</f>
        <v> </v>
      </c>
      <c r="Y217" s="65" t="str">
        <f>IF(ISBLANK(J217)," ",IF(ROUND(J217,2)&lt;=Scenario!$G$3,0,IF(ROUND(J217,2)&lt;=Scenario!$G$5,1,IF(ROUND(J217,2)&lt;=Scenario!$G$6,2,IF(ROUND(J217,2)&lt;=Scenario!$G$7,3,IF(ROUND(J217,2)&lt;=Scenario!$G$8,4,IF(ROUND(J217,2)&lt;=Scenario!$G$9,5,IF(ROUND(J217,2)&lt;=Scenario!$G$10,6,7))))))))</f>
        <v> </v>
      </c>
      <c r="Z217" s="71" t="str">
        <f>IF(ISBLANK(F217)," ",IF(F217&lt;=Scenario!$O$3,0,IF(F217&lt;=Scenario!$O$5,1,IF(F217&lt;=Scenario!$O$6,2,IF(F217&lt;=Scenario!$O$7,3,IF(F217&lt;=Scenario!$O$8,4,IF(F217&lt;=Scenario!$O$9,5,IF(F217&lt;=Scenario!$O$10,6,IF(F217&lt;=Scenario!$O$11,7,IF(F217&lt;=Scenario!$O$12,8,IF(F217&lt;=Scenario!$O$13,9,IF(F217&lt;=Scenario!$O$14,10,IF(F217&lt;=Scenario!$O$15,11,IF(F217&lt;=Scenario!$O$16,12,IF(F217&lt;=Scenario!$O$17,13,IF(F217&lt;=Scenario!$O$18,14,IF(F217&lt;=Scenario!$O$19,15,IF(F217&lt;=Scenario!$O$20,16,IF(F217&lt;=Scenario!$O$21,17,IF(F217&lt;=Scenario!$O$22,18,IF(F217&lt;=Scenario!$O$23,19,20)))))))))))))))))))))</f>
        <v> </v>
      </c>
      <c r="AA217" s="71" t="str">
        <f>IF(ISBLANK(C217)," ",IF(C217&lt;=Scenario!$AA$3,0,IF(C217&lt;=Scenario!$AA$5,1,IF(C217&lt;=Scenario!$AA$6,2,IF(C217&lt;=Scenario!$AA$7,3,IF(C217&lt;=Scenario!$AA$8,4,IF(C217&lt;=Scenario!$AA$9,5,IF(C217&lt;=Scenario!$AA$10,6,IF(C217&lt;=Scenario!$AA$11,7,IF(C217&lt;=Scenario!$AA$12,8,IF(C217&lt;=Scenario!$AA$13,9,IF(C217&lt;=Scenario!$AA$14,10,IF(C217&lt;=Scenario!$AA$15,11,IF(C217&lt;=Scenario!$AA$16,12,IF(C217&lt;=Scenario!$AA$17,13,IF(C217&lt;=Scenario!$AA$18,14,15))))))))))))))))</f>
        <v> </v>
      </c>
      <c r="AB217" s="75" t="str">
        <f t="shared" si="15"/>
        <v>#VALUE!</v>
      </c>
      <c r="AC217" s="72" t="str">
        <f t="shared" si="16"/>
        <v>#VALUE!</v>
      </c>
      <c r="AD217" s="95" t="str">
        <f t="shared" si="17"/>
        <v>#VALUE!</v>
      </c>
      <c r="AE217" s="69" t="str">
        <f t="shared" si="18"/>
        <v>missing data</v>
      </c>
      <c r="AF217" s="74" t="str">
        <f t="shared" si="19"/>
        <v>missing data</v>
      </c>
      <c r="AG217" s="75" t="str">
        <f t="shared" si="20"/>
        <v>#VALUE!</v>
      </c>
      <c r="AH217" s="75" t="str">
        <f t="shared" si="21"/>
        <v>#VALUE!</v>
      </c>
    </row>
    <row r="218" ht="15.75" customHeight="1">
      <c r="A218" s="3" t="s">
        <v>275</v>
      </c>
      <c r="B218" s="57"/>
      <c r="C218" s="58"/>
      <c r="D218" s="58"/>
      <c r="E218" s="59"/>
      <c r="F218" s="60"/>
      <c r="G218" s="61"/>
      <c r="H218" s="61"/>
      <c r="I218" s="61"/>
      <c r="J218" s="62"/>
      <c r="K218" s="63" t="str">
        <f t="shared" si="2"/>
        <v> </v>
      </c>
      <c r="L218" s="64" t="str">
        <f t="shared" si="3"/>
        <v> </v>
      </c>
      <c r="M218" s="64" t="str">
        <f t="shared" si="4"/>
        <v> </v>
      </c>
      <c r="N218" s="64" t="str">
        <f t="shared" si="5"/>
        <v> </v>
      </c>
      <c r="O218" s="65" t="str">
        <f t="shared" si="6"/>
        <v> </v>
      </c>
      <c r="P218" s="65" t="str">
        <f t="shared" si="7"/>
        <v> </v>
      </c>
      <c r="Q218" s="66" t="str">
        <f t="shared" si="23"/>
        <v> </v>
      </c>
      <c r="R218" s="63" t="str">
        <f t="shared" si="9"/>
        <v>#VALUE!</v>
      </c>
      <c r="S218" s="67" t="str">
        <f t="shared" si="10"/>
        <v>#VALUE!</v>
      </c>
      <c r="T218" s="94" t="str">
        <f t="shared" si="11"/>
        <v>#VALUE!</v>
      </c>
      <c r="U218" s="69" t="str">
        <f t="shared" si="12"/>
        <v>donnée(s) manquante(s)</v>
      </c>
      <c r="V218" s="70" t="str">
        <f t="shared" si="13"/>
        <v>donnée(s) manquante(s)</v>
      </c>
      <c r="W218" s="65" t="str">
        <f t="shared" si="14"/>
        <v> </v>
      </c>
      <c r="X218" s="65" t="str">
        <f>IF(ISBLANK(I218)," ",IF(I218&lt;=Scenario!$C$3,0,IF(I218&lt;=Scenario!$C$5,1,IF(I218&lt;=Scenario!$C$6,2,IF(I218&lt;=Scenario!$C$7,3,IF(I218&lt;=Scenario!$C$8,4,5))))))</f>
        <v> </v>
      </c>
      <c r="Y218" s="65" t="str">
        <f>IF(ISBLANK(J218)," ",IF(ROUND(J218,2)&lt;=Scenario!$G$3,0,IF(ROUND(J218,2)&lt;=Scenario!$G$5,1,IF(ROUND(J218,2)&lt;=Scenario!$G$6,2,IF(ROUND(J218,2)&lt;=Scenario!$G$7,3,IF(ROUND(J218,2)&lt;=Scenario!$G$8,4,IF(ROUND(J218,2)&lt;=Scenario!$G$9,5,IF(ROUND(J218,2)&lt;=Scenario!$G$10,6,7))))))))</f>
        <v> </v>
      </c>
      <c r="Z218" s="71" t="str">
        <f>IF(ISBLANK(F218)," ",IF(F218&lt;=Scenario!$O$3,0,IF(F218&lt;=Scenario!$O$5,1,IF(F218&lt;=Scenario!$O$6,2,IF(F218&lt;=Scenario!$O$7,3,IF(F218&lt;=Scenario!$O$8,4,IF(F218&lt;=Scenario!$O$9,5,IF(F218&lt;=Scenario!$O$10,6,IF(F218&lt;=Scenario!$O$11,7,IF(F218&lt;=Scenario!$O$12,8,IF(F218&lt;=Scenario!$O$13,9,IF(F218&lt;=Scenario!$O$14,10,IF(F218&lt;=Scenario!$O$15,11,IF(F218&lt;=Scenario!$O$16,12,IF(F218&lt;=Scenario!$O$17,13,IF(F218&lt;=Scenario!$O$18,14,IF(F218&lt;=Scenario!$O$19,15,IF(F218&lt;=Scenario!$O$20,16,IF(F218&lt;=Scenario!$O$21,17,IF(F218&lt;=Scenario!$O$22,18,IF(F218&lt;=Scenario!$O$23,19,20)))))))))))))))))))))</f>
        <v> </v>
      </c>
      <c r="AA218" s="71" t="str">
        <f>IF(ISBLANK(C218)," ",IF(C218&lt;=Scenario!$AA$3,0,IF(C218&lt;=Scenario!$AA$5,1,IF(C218&lt;=Scenario!$AA$6,2,IF(C218&lt;=Scenario!$AA$7,3,IF(C218&lt;=Scenario!$AA$8,4,IF(C218&lt;=Scenario!$AA$9,5,IF(C218&lt;=Scenario!$AA$10,6,IF(C218&lt;=Scenario!$AA$11,7,IF(C218&lt;=Scenario!$AA$12,8,IF(C218&lt;=Scenario!$AA$13,9,IF(C218&lt;=Scenario!$AA$14,10,IF(C218&lt;=Scenario!$AA$15,11,IF(C218&lt;=Scenario!$AA$16,12,IF(C218&lt;=Scenario!$AA$17,13,IF(C218&lt;=Scenario!$AA$18,14,15))))))))))))))))</f>
        <v> </v>
      </c>
      <c r="AB218" s="75" t="str">
        <f t="shared" si="15"/>
        <v>#VALUE!</v>
      </c>
      <c r="AC218" s="72" t="str">
        <f t="shared" si="16"/>
        <v>#VALUE!</v>
      </c>
      <c r="AD218" s="95" t="str">
        <f t="shared" si="17"/>
        <v>#VALUE!</v>
      </c>
      <c r="AE218" s="69" t="str">
        <f t="shared" si="18"/>
        <v>missing data</v>
      </c>
      <c r="AF218" s="74" t="str">
        <f t="shared" si="19"/>
        <v>missing data</v>
      </c>
      <c r="AG218" s="75" t="str">
        <f t="shared" si="20"/>
        <v>#VALUE!</v>
      </c>
      <c r="AH218" s="75" t="str">
        <f t="shared" si="21"/>
        <v>#VALUE!</v>
      </c>
    </row>
    <row r="219" ht="15.75" customHeight="1">
      <c r="A219" s="3" t="s">
        <v>276</v>
      </c>
      <c r="B219" s="57"/>
      <c r="C219" s="58"/>
      <c r="D219" s="58"/>
      <c r="E219" s="59"/>
      <c r="F219" s="60"/>
      <c r="G219" s="61"/>
      <c r="H219" s="61"/>
      <c r="I219" s="61"/>
      <c r="J219" s="62"/>
      <c r="K219" s="63" t="str">
        <f t="shared" si="2"/>
        <v> </v>
      </c>
      <c r="L219" s="64" t="str">
        <f t="shared" si="3"/>
        <v> </v>
      </c>
      <c r="M219" s="64" t="str">
        <f t="shared" si="4"/>
        <v> </v>
      </c>
      <c r="N219" s="64" t="str">
        <f t="shared" si="5"/>
        <v> </v>
      </c>
      <c r="O219" s="65" t="str">
        <f t="shared" si="6"/>
        <v> </v>
      </c>
      <c r="P219" s="65" t="str">
        <f t="shared" si="7"/>
        <v> </v>
      </c>
      <c r="Q219" s="66" t="str">
        <f t="shared" si="23"/>
        <v> </v>
      </c>
      <c r="R219" s="63" t="str">
        <f t="shared" si="9"/>
        <v>#VALUE!</v>
      </c>
      <c r="S219" s="67" t="str">
        <f t="shared" si="10"/>
        <v>#VALUE!</v>
      </c>
      <c r="T219" s="94" t="str">
        <f t="shared" si="11"/>
        <v>#VALUE!</v>
      </c>
      <c r="U219" s="69" t="str">
        <f t="shared" si="12"/>
        <v>donnée(s) manquante(s)</v>
      </c>
      <c r="V219" s="70" t="str">
        <f t="shared" si="13"/>
        <v>donnée(s) manquante(s)</v>
      </c>
      <c r="W219" s="65" t="str">
        <f t="shared" si="14"/>
        <v> </v>
      </c>
      <c r="X219" s="65" t="str">
        <f>IF(ISBLANK(I219)," ",IF(I219&lt;=Scenario!$C$3,0,IF(I219&lt;=Scenario!$C$5,1,IF(I219&lt;=Scenario!$C$6,2,IF(I219&lt;=Scenario!$C$7,3,IF(I219&lt;=Scenario!$C$8,4,5))))))</f>
        <v> </v>
      </c>
      <c r="Y219" s="65" t="str">
        <f>IF(ISBLANK(J219)," ",IF(ROUND(J219,2)&lt;=Scenario!$G$3,0,IF(ROUND(J219,2)&lt;=Scenario!$G$5,1,IF(ROUND(J219,2)&lt;=Scenario!$G$6,2,IF(ROUND(J219,2)&lt;=Scenario!$G$7,3,IF(ROUND(J219,2)&lt;=Scenario!$G$8,4,IF(ROUND(J219,2)&lt;=Scenario!$G$9,5,IF(ROUND(J219,2)&lt;=Scenario!$G$10,6,7))))))))</f>
        <v> </v>
      </c>
      <c r="Z219" s="71" t="str">
        <f>IF(ISBLANK(F219)," ",IF(F219&lt;=Scenario!$O$3,0,IF(F219&lt;=Scenario!$O$5,1,IF(F219&lt;=Scenario!$O$6,2,IF(F219&lt;=Scenario!$O$7,3,IF(F219&lt;=Scenario!$O$8,4,IF(F219&lt;=Scenario!$O$9,5,IF(F219&lt;=Scenario!$O$10,6,IF(F219&lt;=Scenario!$O$11,7,IF(F219&lt;=Scenario!$O$12,8,IF(F219&lt;=Scenario!$O$13,9,IF(F219&lt;=Scenario!$O$14,10,IF(F219&lt;=Scenario!$O$15,11,IF(F219&lt;=Scenario!$O$16,12,IF(F219&lt;=Scenario!$O$17,13,IF(F219&lt;=Scenario!$O$18,14,IF(F219&lt;=Scenario!$O$19,15,IF(F219&lt;=Scenario!$O$20,16,IF(F219&lt;=Scenario!$O$21,17,IF(F219&lt;=Scenario!$O$22,18,IF(F219&lt;=Scenario!$O$23,19,20)))))))))))))))))))))</f>
        <v> </v>
      </c>
      <c r="AA219" s="71" t="str">
        <f>IF(ISBLANK(C219)," ",IF(C219&lt;=Scenario!$AA$3,0,IF(C219&lt;=Scenario!$AA$5,1,IF(C219&lt;=Scenario!$AA$6,2,IF(C219&lt;=Scenario!$AA$7,3,IF(C219&lt;=Scenario!$AA$8,4,IF(C219&lt;=Scenario!$AA$9,5,IF(C219&lt;=Scenario!$AA$10,6,IF(C219&lt;=Scenario!$AA$11,7,IF(C219&lt;=Scenario!$AA$12,8,IF(C219&lt;=Scenario!$AA$13,9,IF(C219&lt;=Scenario!$AA$14,10,IF(C219&lt;=Scenario!$AA$15,11,IF(C219&lt;=Scenario!$AA$16,12,IF(C219&lt;=Scenario!$AA$17,13,IF(C219&lt;=Scenario!$AA$18,14,15))))))))))))))))</f>
        <v> </v>
      </c>
      <c r="AB219" s="75" t="str">
        <f t="shared" si="15"/>
        <v>#VALUE!</v>
      </c>
      <c r="AC219" s="72" t="str">
        <f t="shared" si="16"/>
        <v>#VALUE!</v>
      </c>
      <c r="AD219" s="95" t="str">
        <f t="shared" si="17"/>
        <v>#VALUE!</v>
      </c>
      <c r="AE219" s="69" t="str">
        <f t="shared" si="18"/>
        <v>missing data</v>
      </c>
      <c r="AF219" s="74" t="str">
        <f t="shared" si="19"/>
        <v>missing data</v>
      </c>
      <c r="AG219" s="75" t="str">
        <f t="shared" si="20"/>
        <v>#VALUE!</v>
      </c>
      <c r="AH219" s="75" t="str">
        <f t="shared" si="21"/>
        <v>#VALUE!</v>
      </c>
    </row>
    <row r="220" ht="15.75" customHeight="1">
      <c r="A220" s="3" t="s">
        <v>277</v>
      </c>
      <c r="B220" s="57"/>
      <c r="C220" s="58"/>
      <c r="D220" s="58"/>
      <c r="E220" s="59"/>
      <c r="F220" s="60"/>
      <c r="G220" s="61"/>
      <c r="H220" s="61"/>
      <c r="I220" s="61"/>
      <c r="J220" s="62"/>
      <c r="K220" s="63" t="str">
        <f t="shared" si="2"/>
        <v> </v>
      </c>
      <c r="L220" s="64" t="str">
        <f t="shared" si="3"/>
        <v> </v>
      </c>
      <c r="M220" s="64" t="str">
        <f t="shared" si="4"/>
        <v> </v>
      </c>
      <c r="N220" s="64" t="str">
        <f t="shared" si="5"/>
        <v> </v>
      </c>
      <c r="O220" s="65" t="str">
        <f t="shared" si="6"/>
        <v> </v>
      </c>
      <c r="P220" s="65" t="str">
        <f t="shared" si="7"/>
        <v> </v>
      </c>
      <c r="Q220" s="66" t="str">
        <f t="shared" si="23"/>
        <v> </v>
      </c>
      <c r="R220" s="63" t="str">
        <f t="shared" si="9"/>
        <v>#VALUE!</v>
      </c>
      <c r="S220" s="67" t="str">
        <f t="shared" si="10"/>
        <v>#VALUE!</v>
      </c>
      <c r="T220" s="94" t="str">
        <f t="shared" si="11"/>
        <v>#VALUE!</v>
      </c>
      <c r="U220" s="69" t="str">
        <f t="shared" si="12"/>
        <v>donnée(s) manquante(s)</v>
      </c>
      <c r="V220" s="70" t="str">
        <f t="shared" si="13"/>
        <v>donnée(s) manquante(s)</v>
      </c>
      <c r="W220" s="65" t="str">
        <f t="shared" si="14"/>
        <v> </v>
      </c>
      <c r="X220" s="65" t="str">
        <f>IF(ISBLANK(I220)," ",IF(I220&lt;=Scenario!$C$3,0,IF(I220&lt;=Scenario!$C$5,1,IF(I220&lt;=Scenario!$C$6,2,IF(I220&lt;=Scenario!$C$7,3,IF(I220&lt;=Scenario!$C$8,4,5))))))</f>
        <v> </v>
      </c>
      <c r="Y220" s="65" t="str">
        <f>IF(ISBLANK(J220)," ",IF(ROUND(J220,2)&lt;=Scenario!$G$3,0,IF(ROUND(J220,2)&lt;=Scenario!$G$5,1,IF(ROUND(J220,2)&lt;=Scenario!$G$6,2,IF(ROUND(J220,2)&lt;=Scenario!$G$7,3,IF(ROUND(J220,2)&lt;=Scenario!$G$8,4,IF(ROUND(J220,2)&lt;=Scenario!$G$9,5,IF(ROUND(J220,2)&lt;=Scenario!$G$10,6,7))))))))</f>
        <v> </v>
      </c>
      <c r="Z220" s="71" t="str">
        <f>IF(ISBLANK(F220)," ",IF(F220&lt;=Scenario!$O$3,0,IF(F220&lt;=Scenario!$O$5,1,IF(F220&lt;=Scenario!$O$6,2,IF(F220&lt;=Scenario!$O$7,3,IF(F220&lt;=Scenario!$O$8,4,IF(F220&lt;=Scenario!$O$9,5,IF(F220&lt;=Scenario!$O$10,6,IF(F220&lt;=Scenario!$O$11,7,IF(F220&lt;=Scenario!$O$12,8,IF(F220&lt;=Scenario!$O$13,9,IF(F220&lt;=Scenario!$O$14,10,IF(F220&lt;=Scenario!$O$15,11,IF(F220&lt;=Scenario!$O$16,12,IF(F220&lt;=Scenario!$O$17,13,IF(F220&lt;=Scenario!$O$18,14,IF(F220&lt;=Scenario!$O$19,15,IF(F220&lt;=Scenario!$O$20,16,IF(F220&lt;=Scenario!$O$21,17,IF(F220&lt;=Scenario!$O$22,18,IF(F220&lt;=Scenario!$O$23,19,20)))))))))))))))))))))</f>
        <v> </v>
      </c>
      <c r="AA220" s="71" t="str">
        <f>IF(ISBLANK(C220)," ",IF(C220&lt;=Scenario!$AA$3,0,IF(C220&lt;=Scenario!$AA$5,1,IF(C220&lt;=Scenario!$AA$6,2,IF(C220&lt;=Scenario!$AA$7,3,IF(C220&lt;=Scenario!$AA$8,4,IF(C220&lt;=Scenario!$AA$9,5,IF(C220&lt;=Scenario!$AA$10,6,IF(C220&lt;=Scenario!$AA$11,7,IF(C220&lt;=Scenario!$AA$12,8,IF(C220&lt;=Scenario!$AA$13,9,IF(C220&lt;=Scenario!$AA$14,10,IF(C220&lt;=Scenario!$AA$15,11,IF(C220&lt;=Scenario!$AA$16,12,IF(C220&lt;=Scenario!$AA$17,13,IF(C220&lt;=Scenario!$AA$18,14,15))))))))))))))))</f>
        <v> </v>
      </c>
      <c r="AB220" s="75" t="str">
        <f t="shared" si="15"/>
        <v>#VALUE!</v>
      </c>
      <c r="AC220" s="72" t="str">
        <f t="shared" si="16"/>
        <v>#VALUE!</v>
      </c>
      <c r="AD220" s="95" t="str">
        <f t="shared" si="17"/>
        <v>#VALUE!</v>
      </c>
      <c r="AE220" s="69" t="str">
        <f t="shared" si="18"/>
        <v>missing data</v>
      </c>
      <c r="AF220" s="74" t="str">
        <f t="shared" si="19"/>
        <v>missing data</v>
      </c>
      <c r="AG220" s="75" t="str">
        <f t="shared" si="20"/>
        <v>#VALUE!</v>
      </c>
      <c r="AH220" s="75" t="str">
        <f t="shared" si="21"/>
        <v>#VALUE!</v>
      </c>
    </row>
    <row r="221" ht="15.75" customHeight="1">
      <c r="A221" s="3" t="s">
        <v>278</v>
      </c>
      <c r="B221" s="57"/>
      <c r="C221" s="58"/>
      <c r="D221" s="58"/>
      <c r="E221" s="59"/>
      <c r="F221" s="60"/>
      <c r="G221" s="61"/>
      <c r="H221" s="61"/>
      <c r="I221" s="61"/>
      <c r="J221" s="62"/>
      <c r="K221" s="63" t="str">
        <f t="shared" si="2"/>
        <v> </v>
      </c>
      <c r="L221" s="64" t="str">
        <f t="shared" si="3"/>
        <v> </v>
      </c>
      <c r="M221" s="64" t="str">
        <f t="shared" si="4"/>
        <v> </v>
      </c>
      <c r="N221" s="64" t="str">
        <f t="shared" si="5"/>
        <v> </v>
      </c>
      <c r="O221" s="65" t="str">
        <f t="shared" si="6"/>
        <v> </v>
      </c>
      <c r="P221" s="65" t="str">
        <f t="shared" si="7"/>
        <v> </v>
      </c>
      <c r="Q221" s="66" t="str">
        <f t="shared" si="23"/>
        <v> </v>
      </c>
      <c r="R221" s="63" t="str">
        <f t="shared" si="9"/>
        <v>#VALUE!</v>
      </c>
      <c r="S221" s="67" t="str">
        <f t="shared" si="10"/>
        <v>#VALUE!</v>
      </c>
      <c r="T221" s="94" t="str">
        <f t="shared" si="11"/>
        <v>#VALUE!</v>
      </c>
      <c r="U221" s="69" t="str">
        <f t="shared" si="12"/>
        <v>donnée(s) manquante(s)</v>
      </c>
      <c r="V221" s="70" t="str">
        <f t="shared" si="13"/>
        <v>donnée(s) manquante(s)</v>
      </c>
      <c r="W221" s="65" t="str">
        <f t="shared" si="14"/>
        <v> </v>
      </c>
      <c r="X221" s="65" t="str">
        <f>IF(ISBLANK(I221)," ",IF(I221&lt;=Scenario!$C$3,0,IF(I221&lt;=Scenario!$C$5,1,IF(I221&lt;=Scenario!$C$6,2,IF(I221&lt;=Scenario!$C$7,3,IF(I221&lt;=Scenario!$C$8,4,5))))))</f>
        <v> </v>
      </c>
      <c r="Y221" s="65" t="str">
        <f>IF(ISBLANK(J221)," ",IF(ROUND(J221,2)&lt;=Scenario!$G$3,0,IF(ROUND(J221,2)&lt;=Scenario!$G$5,1,IF(ROUND(J221,2)&lt;=Scenario!$G$6,2,IF(ROUND(J221,2)&lt;=Scenario!$G$7,3,IF(ROUND(J221,2)&lt;=Scenario!$G$8,4,IF(ROUND(J221,2)&lt;=Scenario!$G$9,5,IF(ROUND(J221,2)&lt;=Scenario!$G$10,6,7))))))))</f>
        <v> </v>
      </c>
      <c r="Z221" s="71" t="str">
        <f>IF(ISBLANK(F221)," ",IF(F221&lt;=Scenario!$O$3,0,IF(F221&lt;=Scenario!$O$5,1,IF(F221&lt;=Scenario!$O$6,2,IF(F221&lt;=Scenario!$O$7,3,IF(F221&lt;=Scenario!$O$8,4,IF(F221&lt;=Scenario!$O$9,5,IF(F221&lt;=Scenario!$O$10,6,IF(F221&lt;=Scenario!$O$11,7,IF(F221&lt;=Scenario!$O$12,8,IF(F221&lt;=Scenario!$O$13,9,IF(F221&lt;=Scenario!$O$14,10,IF(F221&lt;=Scenario!$O$15,11,IF(F221&lt;=Scenario!$O$16,12,IF(F221&lt;=Scenario!$O$17,13,IF(F221&lt;=Scenario!$O$18,14,IF(F221&lt;=Scenario!$O$19,15,IF(F221&lt;=Scenario!$O$20,16,IF(F221&lt;=Scenario!$O$21,17,IF(F221&lt;=Scenario!$O$22,18,IF(F221&lt;=Scenario!$O$23,19,20)))))))))))))))))))))</f>
        <v> </v>
      </c>
      <c r="AA221" s="71" t="str">
        <f>IF(ISBLANK(C221)," ",IF(C221&lt;=Scenario!$AA$3,0,IF(C221&lt;=Scenario!$AA$5,1,IF(C221&lt;=Scenario!$AA$6,2,IF(C221&lt;=Scenario!$AA$7,3,IF(C221&lt;=Scenario!$AA$8,4,IF(C221&lt;=Scenario!$AA$9,5,IF(C221&lt;=Scenario!$AA$10,6,IF(C221&lt;=Scenario!$AA$11,7,IF(C221&lt;=Scenario!$AA$12,8,IF(C221&lt;=Scenario!$AA$13,9,IF(C221&lt;=Scenario!$AA$14,10,IF(C221&lt;=Scenario!$AA$15,11,IF(C221&lt;=Scenario!$AA$16,12,IF(C221&lt;=Scenario!$AA$17,13,IF(C221&lt;=Scenario!$AA$18,14,15))))))))))))))))</f>
        <v> </v>
      </c>
      <c r="AB221" s="75" t="str">
        <f t="shared" si="15"/>
        <v>#VALUE!</v>
      </c>
      <c r="AC221" s="72" t="str">
        <f t="shared" si="16"/>
        <v>#VALUE!</v>
      </c>
      <c r="AD221" s="95" t="str">
        <f t="shared" si="17"/>
        <v>#VALUE!</v>
      </c>
      <c r="AE221" s="69" t="str">
        <f t="shared" si="18"/>
        <v>missing data</v>
      </c>
      <c r="AF221" s="74" t="str">
        <f t="shared" si="19"/>
        <v>missing data</v>
      </c>
      <c r="AG221" s="75" t="str">
        <f t="shared" si="20"/>
        <v>#VALUE!</v>
      </c>
      <c r="AH221" s="75" t="str">
        <f t="shared" si="21"/>
        <v>#VALUE!</v>
      </c>
    </row>
    <row r="222" ht="15.75" customHeight="1">
      <c r="A222" s="3" t="s">
        <v>279</v>
      </c>
      <c r="B222" s="57"/>
      <c r="C222" s="58"/>
      <c r="D222" s="58"/>
      <c r="E222" s="59"/>
      <c r="F222" s="60"/>
      <c r="G222" s="61"/>
      <c r="H222" s="61"/>
      <c r="I222" s="61"/>
      <c r="J222" s="62"/>
      <c r="K222" s="63" t="str">
        <f t="shared" si="2"/>
        <v> </v>
      </c>
      <c r="L222" s="64" t="str">
        <f t="shared" si="3"/>
        <v> </v>
      </c>
      <c r="M222" s="64" t="str">
        <f t="shared" si="4"/>
        <v> </v>
      </c>
      <c r="N222" s="64" t="str">
        <f t="shared" si="5"/>
        <v> </v>
      </c>
      <c r="O222" s="65" t="str">
        <f t="shared" si="6"/>
        <v> </v>
      </c>
      <c r="P222" s="65" t="str">
        <f t="shared" si="7"/>
        <v> </v>
      </c>
      <c r="Q222" s="66" t="str">
        <f t="shared" si="23"/>
        <v> </v>
      </c>
      <c r="R222" s="63" t="str">
        <f t="shared" si="9"/>
        <v>#VALUE!</v>
      </c>
      <c r="S222" s="67" t="str">
        <f t="shared" si="10"/>
        <v>#VALUE!</v>
      </c>
      <c r="T222" s="94" t="str">
        <f t="shared" si="11"/>
        <v>#VALUE!</v>
      </c>
      <c r="U222" s="69" t="str">
        <f t="shared" si="12"/>
        <v>donnée(s) manquante(s)</v>
      </c>
      <c r="V222" s="70" t="str">
        <f t="shared" si="13"/>
        <v>donnée(s) manquante(s)</v>
      </c>
      <c r="W222" s="65" t="str">
        <f t="shared" si="14"/>
        <v> </v>
      </c>
      <c r="X222" s="65" t="str">
        <f>IF(ISBLANK(I222)," ",IF(I222&lt;=Scenario!$C$3,0,IF(I222&lt;=Scenario!$C$5,1,IF(I222&lt;=Scenario!$C$6,2,IF(I222&lt;=Scenario!$C$7,3,IF(I222&lt;=Scenario!$C$8,4,5))))))</f>
        <v> </v>
      </c>
      <c r="Y222" s="65" t="str">
        <f>IF(ISBLANK(J222)," ",IF(ROUND(J222,2)&lt;=Scenario!$G$3,0,IF(ROUND(J222,2)&lt;=Scenario!$G$5,1,IF(ROUND(J222,2)&lt;=Scenario!$G$6,2,IF(ROUND(J222,2)&lt;=Scenario!$G$7,3,IF(ROUND(J222,2)&lt;=Scenario!$G$8,4,IF(ROUND(J222,2)&lt;=Scenario!$G$9,5,IF(ROUND(J222,2)&lt;=Scenario!$G$10,6,7))))))))</f>
        <v> </v>
      </c>
      <c r="Z222" s="71" t="str">
        <f>IF(ISBLANK(F222)," ",IF(F222&lt;=Scenario!$O$3,0,IF(F222&lt;=Scenario!$O$5,1,IF(F222&lt;=Scenario!$O$6,2,IF(F222&lt;=Scenario!$O$7,3,IF(F222&lt;=Scenario!$O$8,4,IF(F222&lt;=Scenario!$O$9,5,IF(F222&lt;=Scenario!$O$10,6,IF(F222&lt;=Scenario!$O$11,7,IF(F222&lt;=Scenario!$O$12,8,IF(F222&lt;=Scenario!$O$13,9,IF(F222&lt;=Scenario!$O$14,10,IF(F222&lt;=Scenario!$O$15,11,IF(F222&lt;=Scenario!$O$16,12,IF(F222&lt;=Scenario!$O$17,13,IF(F222&lt;=Scenario!$O$18,14,IF(F222&lt;=Scenario!$O$19,15,IF(F222&lt;=Scenario!$O$20,16,IF(F222&lt;=Scenario!$O$21,17,IF(F222&lt;=Scenario!$O$22,18,IF(F222&lt;=Scenario!$O$23,19,20)))))))))))))))))))))</f>
        <v> </v>
      </c>
      <c r="AA222" s="71" t="str">
        <f>IF(ISBLANK(C222)," ",IF(C222&lt;=Scenario!$AA$3,0,IF(C222&lt;=Scenario!$AA$5,1,IF(C222&lt;=Scenario!$AA$6,2,IF(C222&lt;=Scenario!$AA$7,3,IF(C222&lt;=Scenario!$AA$8,4,IF(C222&lt;=Scenario!$AA$9,5,IF(C222&lt;=Scenario!$AA$10,6,IF(C222&lt;=Scenario!$AA$11,7,IF(C222&lt;=Scenario!$AA$12,8,IF(C222&lt;=Scenario!$AA$13,9,IF(C222&lt;=Scenario!$AA$14,10,IF(C222&lt;=Scenario!$AA$15,11,IF(C222&lt;=Scenario!$AA$16,12,IF(C222&lt;=Scenario!$AA$17,13,IF(C222&lt;=Scenario!$AA$18,14,15))))))))))))))))</f>
        <v> </v>
      </c>
      <c r="AB222" s="75" t="str">
        <f t="shared" si="15"/>
        <v>#VALUE!</v>
      </c>
      <c r="AC222" s="72" t="str">
        <f t="shared" si="16"/>
        <v>#VALUE!</v>
      </c>
      <c r="AD222" s="95" t="str">
        <f t="shared" si="17"/>
        <v>#VALUE!</v>
      </c>
      <c r="AE222" s="69" t="str">
        <f t="shared" si="18"/>
        <v>missing data</v>
      </c>
      <c r="AF222" s="74" t="str">
        <f t="shared" si="19"/>
        <v>missing data</v>
      </c>
      <c r="AG222" s="75" t="str">
        <f t="shared" si="20"/>
        <v>#VALUE!</v>
      </c>
      <c r="AH222" s="75" t="str">
        <f t="shared" si="21"/>
        <v>#VALUE!</v>
      </c>
    </row>
    <row r="223" ht="15.75" customHeight="1">
      <c r="A223" s="3" t="s">
        <v>280</v>
      </c>
      <c r="B223" s="57"/>
      <c r="C223" s="58"/>
      <c r="D223" s="58"/>
      <c r="E223" s="59"/>
      <c r="F223" s="60"/>
      <c r="G223" s="61"/>
      <c r="H223" s="61"/>
      <c r="I223" s="61"/>
      <c r="J223" s="62"/>
      <c r="K223" s="63" t="str">
        <f t="shared" si="2"/>
        <v> </v>
      </c>
      <c r="L223" s="64" t="str">
        <f t="shared" si="3"/>
        <v> </v>
      </c>
      <c r="M223" s="64" t="str">
        <f t="shared" si="4"/>
        <v> </v>
      </c>
      <c r="N223" s="64" t="str">
        <f t="shared" si="5"/>
        <v> </v>
      </c>
      <c r="O223" s="65" t="str">
        <f t="shared" si="6"/>
        <v> </v>
      </c>
      <c r="P223" s="65" t="str">
        <f t="shared" si="7"/>
        <v> </v>
      </c>
      <c r="Q223" s="66" t="str">
        <f t="shared" si="23"/>
        <v> </v>
      </c>
      <c r="R223" s="63" t="str">
        <f t="shared" si="9"/>
        <v>#VALUE!</v>
      </c>
      <c r="S223" s="67" t="str">
        <f t="shared" si="10"/>
        <v>#VALUE!</v>
      </c>
      <c r="T223" s="94" t="str">
        <f t="shared" si="11"/>
        <v>#VALUE!</v>
      </c>
      <c r="U223" s="69" t="str">
        <f t="shared" si="12"/>
        <v>donnée(s) manquante(s)</v>
      </c>
      <c r="V223" s="70" t="str">
        <f t="shared" si="13"/>
        <v>donnée(s) manquante(s)</v>
      </c>
      <c r="W223" s="65" t="str">
        <f t="shared" si="14"/>
        <v> </v>
      </c>
      <c r="X223" s="65" t="str">
        <f>IF(ISBLANK(I223)," ",IF(I223&lt;=Scenario!$C$3,0,IF(I223&lt;=Scenario!$C$5,1,IF(I223&lt;=Scenario!$C$6,2,IF(I223&lt;=Scenario!$C$7,3,IF(I223&lt;=Scenario!$C$8,4,5))))))</f>
        <v> </v>
      </c>
      <c r="Y223" s="65" t="str">
        <f>IF(ISBLANK(J223)," ",IF(ROUND(J223,2)&lt;=Scenario!$G$3,0,IF(ROUND(J223,2)&lt;=Scenario!$G$5,1,IF(ROUND(J223,2)&lt;=Scenario!$G$6,2,IF(ROUND(J223,2)&lt;=Scenario!$G$7,3,IF(ROUND(J223,2)&lt;=Scenario!$G$8,4,IF(ROUND(J223,2)&lt;=Scenario!$G$9,5,IF(ROUND(J223,2)&lt;=Scenario!$G$10,6,7))))))))</f>
        <v> </v>
      </c>
      <c r="Z223" s="71" t="str">
        <f>IF(ISBLANK(F223)," ",IF(F223&lt;=Scenario!$O$3,0,IF(F223&lt;=Scenario!$O$5,1,IF(F223&lt;=Scenario!$O$6,2,IF(F223&lt;=Scenario!$O$7,3,IF(F223&lt;=Scenario!$O$8,4,IF(F223&lt;=Scenario!$O$9,5,IF(F223&lt;=Scenario!$O$10,6,IF(F223&lt;=Scenario!$O$11,7,IF(F223&lt;=Scenario!$O$12,8,IF(F223&lt;=Scenario!$O$13,9,IF(F223&lt;=Scenario!$O$14,10,IF(F223&lt;=Scenario!$O$15,11,IF(F223&lt;=Scenario!$O$16,12,IF(F223&lt;=Scenario!$O$17,13,IF(F223&lt;=Scenario!$O$18,14,IF(F223&lt;=Scenario!$O$19,15,IF(F223&lt;=Scenario!$O$20,16,IF(F223&lt;=Scenario!$O$21,17,IF(F223&lt;=Scenario!$O$22,18,IF(F223&lt;=Scenario!$O$23,19,20)))))))))))))))))))))</f>
        <v> </v>
      </c>
      <c r="AA223" s="71" t="str">
        <f>IF(ISBLANK(C223)," ",IF(C223&lt;=Scenario!$AA$3,0,IF(C223&lt;=Scenario!$AA$5,1,IF(C223&lt;=Scenario!$AA$6,2,IF(C223&lt;=Scenario!$AA$7,3,IF(C223&lt;=Scenario!$AA$8,4,IF(C223&lt;=Scenario!$AA$9,5,IF(C223&lt;=Scenario!$AA$10,6,IF(C223&lt;=Scenario!$AA$11,7,IF(C223&lt;=Scenario!$AA$12,8,IF(C223&lt;=Scenario!$AA$13,9,IF(C223&lt;=Scenario!$AA$14,10,IF(C223&lt;=Scenario!$AA$15,11,IF(C223&lt;=Scenario!$AA$16,12,IF(C223&lt;=Scenario!$AA$17,13,IF(C223&lt;=Scenario!$AA$18,14,15))))))))))))))))</f>
        <v> </v>
      </c>
      <c r="AB223" s="75" t="str">
        <f t="shared" si="15"/>
        <v>#VALUE!</v>
      </c>
      <c r="AC223" s="72" t="str">
        <f t="shared" si="16"/>
        <v>#VALUE!</v>
      </c>
      <c r="AD223" s="95" t="str">
        <f t="shared" si="17"/>
        <v>#VALUE!</v>
      </c>
      <c r="AE223" s="69" t="str">
        <f t="shared" si="18"/>
        <v>missing data</v>
      </c>
      <c r="AF223" s="74" t="str">
        <f t="shared" si="19"/>
        <v>missing data</v>
      </c>
      <c r="AG223" s="75" t="str">
        <f t="shared" si="20"/>
        <v>#VALUE!</v>
      </c>
      <c r="AH223" s="75" t="str">
        <f t="shared" si="21"/>
        <v>#VALUE!</v>
      </c>
    </row>
    <row r="224" ht="15.75" customHeight="1">
      <c r="A224" s="3" t="s">
        <v>281</v>
      </c>
      <c r="B224" s="57"/>
      <c r="C224" s="58"/>
      <c r="D224" s="58"/>
      <c r="E224" s="59"/>
      <c r="F224" s="60"/>
      <c r="G224" s="61"/>
      <c r="H224" s="61"/>
      <c r="I224" s="61"/>
      <c r="J224" s="62"/>
      <c r="K224" s="63" t="str">
        <f t="shared" si="2"/>
        <v> </v>
      </c>
      <c r="L224" s="64" t="str">
        <f t="shared" si="3"/>
        <v> </v>
      </c>
      <c r="M224" s="64" t="str">
        <f t="shared" si="4"/>
        <v> </v>
      </c>
      <c r="N224" s="64" t="str">
        <f t="shared" si="5"/>
        <v> </v>
      </c>
      <c r="O224" s="65" t="str">
        <f t="shared" si="6"/>
        <v> </v>
      </c>
      <c r="P224" s="65" t="str">
        <f t="shared" si="7"/>
        <v> </v>
      </c>
      <c r="Q224" s="66" t="str">
        <f t="shared" si="23"/>
        <v> </v>
      </c>
      <c r="R224" s="63" t="str">
        <f t="shared" si="9"/>
        <v>#VALUE!</v>
      </c>
      <c r="S224" s="67" t="str">
        <f t="shared" si="10"/>
        <v>#VALUE!</v>
      </c>
      <c r="T224" s="94" t="str">
        <f t="shared" si="11"/>
        <v>#VALUE!</v>
      </c>
      <c r="U224" s="69" t="str">
        <f t="shared" si="12"/>
        <v>donnée(s) manquante(s)</v>
      </c>
      <c r="V224" s="70" t="str">
        <f t="shared" si="13"/>
        <v>donnée(s) manquante(s)</v>
      </c>
      <c r="W224" s="65" t="str">
        <f t="shared" si="14"/>
        <v> </v>
      </c>
      <c r="X224" s="65" t="str">
        <f>IF(ISBLANK(I224)," ",IF(I224&lt;=Scenario!$C$3,0,IF(I224&lt;=Scenario!$C$5,1,IF(I224&lt;=Scenario!$C$6,2,IF(I224&lt;=Scenario!$C$7,3,IF(I224&lt;=Scenario!$C$8,4,5))))))</f>
        <v> </v>
      </c>
      <c r="Y224" s="65" t="str">
        <f>IF(ISBLANK(J224)," ",IF(ROUND(J224,2)&lt;=Scenario!$G$3,0,IF(ROUND(J224,2)&lt;=Scenario!$G$5,1,IF(ROUND(J224,2)&lt;=Scenario!$G$6,2,IF(ROUND(J224,2)&lt;=Scenario!$G$7,3,IF(ROUND(J224,2)&lt;=Scenario!$G$8,4,IF(ROUND(J224,2)&lt;=Scenario!$G$9,5,IF(ROUND(J224,2)&lt;=Scenario!$G$10,6,7))))))))</f>
        <v> </v>
      </c>
      <c r="Z224" s="71" t="str">
        <f>IF(ISBLANK(F224)," ",IF(F224&lt;=Scenario!$O$3,0,IF(F224&lt;=Scenario!$O$5,1,IF(F224&lt;=Scenario!$O$6,2,IF(F224&lt;=Scenario!$O$7,3,IF(F224&lt;=Scenario!$O$8,4,IF(F224&lt;=Scenario!$O$9,5,IF(F224&lt;=Scenario!$O$10,6,IF(F224&lt;=Scenario!$O$11,7,IF(F224&lt;=Scenario!$O$12,8,IF(F224&lt;=Scenario!$O$13,9,IF(F224&lt;=Scenario!$O$14,10,IF(F224&lt;=Scenario!$O$15,11,IF(F224&lt;=Scenario!$O$16,12,IF(F224&lt;=Scenario!$O$17,13,IF(F224&lt;=Scenario!$O$18,14,IF(F224&lt;=Scenario!$O$19,15,IF(F224&lt;=Scenario!$O$20,16,IF(F224&lt;=Scenario!$O$21,17,IF(F224&lt;=Scenario!$O$22,18,IF(F224&lt;=Scenario!$O$23,19,20)))))))))))))))))))))</f>
        <v> </v>
      </c>
      <c r="AA224" s="71" t="str">
        <f>IF(ISBLANK(C224)," ",IF(C224&lt;=Scenario!$AA$3,0,IF(C224&lt;=Scenario!$AA$5,1,IF(C224&lt;=Scenario!$AA$6,2,IF(C224&lt;=Scenario!$AA$7,3,IF(C224&lt;=Scenario!$AA$8,4,IF(C224&lt;=Scenario!$AA$9,5,IF(C224&lt;=Scenario!$AA$10,6,IF(C224&lt;=Scenario!$AA$11,7,IF(C224&lt;=Scenario!$AA$12,8,IF(C224&lt;=Scenario!$AA$13,9,IF(C224&lt;=Scenario!$AA$14,10,IF(C224&lt;=Scenario!$AA$15,11,IF(C224&lt;=Scenario!$AA$16,12,IF(C224&lt;=Scenario!$AA$17,13,IF(C224&lt;=Scenario!$AA$18,14,15))))))))))))))))</f>
        <v> </v>
      </c>
      <c r="AB224" s="75" t="str">
        <f t="shared" si="15"/>
        <v>#VALUE!</v>
      </c>
      <c r="AC224" s="72" t="str">
        <f t="shared" si="16"/>
        <v>#VALUE!</v>
      </c>
      <c r="AD224" s="95" t="str">
        <f t="shared" si="17"/>
        <v>#VALUE!</v>
      </c>
      <c r="AE224" s="69" t="str">
        <f t="shared" si="18"/>
        <v>missing data</v>
      </c>
      <c r="AF224" s="74" t="str">
        <f t="shared" si="19"/>
        <v>missing data</v>
      </c>
      <c r="AG224" s="75" t="str">
        <f t="shared" si="20"/>
        <v>#VALUE!</v>
      </c>
      <c r="AH224" s="75" t="str">
        <f t="shared" si="21"/>
        <v>#VALUE!</v>
      </c>
    </row>
    <row r="225" ht="15.75" customHeight="1">
      <c r="A225" s="3" t="s">
        <v>282</v>
      </c>
      <c r="B225" s="57"/>
      <c r="C225" s="58"/>
      <c r="D225" s="58"/>
      <c r="E225" s="59"/>
      <c r="F225" s="60"/>
      <c r="G225" s="61"/>
      <c r="H225" s="61"/>
      <c r="I225" s="61"/>
      <c r="J225" s="62"/>
      <c r="K225" s="63" t="str">
        <f t="shared" si="2"/>
        <v> </v>
      </c>
      <c r="L225" s="64" t="str">
        <f t="shared" si="3"/>
        <v> </v>
      </c>
      <c r="M225" s="64" t="str">
        <f t="shared" si="4"/>
        <v> </v>
      </c>
      <c r="N225" s="64" t="str">
        <f t="shared" si="5"/>
        <v> </v>
      </c>
      <c r="O225" s="65" t="str">
        <f t="shared" si="6"/>
        <v> </v>
      </c>
      <c r="P225" s="65" t="str">
        <f t="shared" si="7"/>
        <v> </v>
      </c>
      <c r="Q225" s="66" t="str">
        <f t="shared" si="23"/>
        <v> </v>
      </c>
      <c r="R225" s="63" t="str">
        <f t="shared" si="9"/>
        <v>#VALUE!</v>
      </c>
      <c r="S225" s="67" t="str">
        <f t="shared" si="10"/>
        <v>#VALUE!</v>
      </c>
      <c r="T225" s="94" t="str">
        <f t="shared" si="11"/>
        <v>#VALUE!</v>
      </c>
      <c r="U225" s="69" t="str">
        <f t="shared" si="12"/>
        <v>donnée(s) manquante(s)</v>
      </c>
      <c r="V225" s="70" t="str">
        <f t="shared" si="13"/>
        <v>donnée(s) manquante(s)</v>
      </c>
      <c r="W225" s="65" t="str">
        <f t="shared" si="14"/>
        <v> </v>
      </c>
      <c r="X225" s="65" t="str">
        <f>IF(ISBLANK(I225)," ",IF(I225&lt;=Scenario!$C$3,0,IF(I225&lt;=Scenario!$C$5,1,IF(I225&lt;=Scenario!$C$6,2,IF(I225&lt;=Scenario!$C$7,3,IF(I225&lt;=Scenario!$C$8,4,5))))))</f>
        <v> </v>
      </c>
      <c r="Y225" s="65" t="str">
        <f>IF(ISBLANK(J225)," ",IF(ROUND(J225,2)&lt;=Scenario!$G$3,0,IF(ROUND(J225,2)&lt;=Scenario!$G$5,1,IF(ROUND(J225,2)&lt;=Scenario!$G$6,2,IF(ROUND(J225,2)&lt;=Scenario!$G$7,3,IF(ROUND(J225,2)&lt;=Scenario!$G$8,4,IF(ROUND(J225,2)&lt;=Scenario!$G$9,5,IF(ROUND(J225,2)&lt;=Scenario!$G$10,6,7))))))))</f>
        <v> </v>
      </c>
      <c r="Z225" s="71" t="str">
        <f>IF(ISBLANK(F225)," ",IF(F225&lt;=Scenario!$O$3,0,IF(F225&lt;=Scenario!$O$5,1,IF(F225&lt;=Scenario!$O$6,2,IF(F225&lt;=Scenario!$O$7,3,IF(F225&lt;=Scenario!$O$8,4,IF(F225&lt;=Scenario!$O$9,5,IF(F225&lt;=Scenario!$O$10,6,IF(F225&lt;=Scenario!$O$11,7,IF(F225&lt;=Scenario!$O$12,8,IF(F225&lt;=Scenario!$O$13,9,IF(F225&lt;=Scenario!$O$14,10,IF(F225&lt;=Scenario!$O$15,11,IF(F225&lt;=Scenario!$O$16,12,IF(F225&lt;=Scenario!$O$17,13,IF(F225&lt;=Scenario!$O$18,14,IF(F225&lt;=Scenario!$O$19,15,IF(F225&lt;=Scenario!$O$20,16,IF(F225&lt;=Scenario!$O$21,17,IF(F225&lt;=Scenario!$O$22,18,IF(F225&lt;=Scenario!$O$23,19,20)))))))))))))))))))))</f>
        <v> </v>
      </c>
      <c r="AA225" s="71" t="str">
        <f>IF(ISBLANK(C225)," ",IF(C225&lt;=Scenario!$AA$3,0,IF(C225&lt;=Scenario!$AA$5,1,IF(C225&lt;=Scenario!$AA$6,2,IF(C225&lt;=Scenario!$AA$7,3,IF(C225&lt;=Scenario!$AA$8,4,IF(C225&lt;=Scenario!$AA$9,5,IF(C225&lt;=Scenario!$AA$10,6,IF(C225&lt;=Scenario!$AA$11,7,IF(C225&lt;=Scenario!$AA$12,8,IF(C225&lt;=Scenario!$AA$13,9,IF(C225&lt;=Scenario!$AA$14,10,IF(C225&lt;=Scenario!$AA$15,11,IF(C225&lt;=Scenario!$AA$16,12,IF(C225&lt;=Scenario!$AA$17,13,IF(C225&lt;=Scenario!$AA$18,14,15))))))))))))))))</f>
        <v> </v>
      </c>
      <c r="AB225" s="75" t="str">
        <f t="shared" si="15"/>
        <v>#VALUE!</v>
      </c>
      <c r="AC225" s="72" t="str">
        <f t="shared" si="16"/>
        <v>#VALUE!</v>
      </c>
      <c r="AD225" s="95" t="str">
        <f t="shared" si="17"/>
        <v>#VALUE!</v>
      </c>
      <c r="AE225" s="69" t="str">
        <f t="shared" si="18"/>
        <v>missing data</v>
      </c>
      <c r="AF225" s="74" t="str">
        <f t="shared" si="19"/>
        <v>missing data</v>
      </c>
      <c r="AG225" s="75" t="str">
        <f t="shared" si="20"/>
        <v>#VALUE!</v>
      </c>
      <c r="AH225" s="75" t="str">
        <f t="shared" si="21"/>
        <v>#VALUE!</v>
      </c>
    </row>
    <row r="226" ht="15.75" customHeight="1">
      <c r="A226" s="3" t="s">
        <v>283</v>
      </c>
      <c r="B226" s="57"/>
      <c r="C226" s="58"/>
      <c r="D226" s="58"/>
      <c r="E226" s="59"/>
      <c r="F226" s="60"/>
      <c r="G226" s="61"/>
      <c r="H226" s="61"/>
      <c r="I226" s="61"/>
      <c r="J226" s="62"/>
      <c r="K226" s="63" t="str">
        <f t="shared" si="2"/>
        <v> </v>
      </c>
      <c r="L226" s="64" t="str">
        <f t="shared" si="3"/>
        <v> </v>
      </c>
      <c r="M226" s="64" t="str">
        <f t="shared" si="4"/>
        <v> </v>
      </c>
      <c r="N226" s="64" t="str">
        <f t="shared" si="5"/>
        <v> </v>
      </c>
      <c r="O226" s="65" t="str">
        <f t="shared" si="6"/>
        <v> </v>
      </c>
      <c r="P226" s="65" t="str">
        <f t="shared" si="7"/>
        <v> </v>
      </c>
      <c r="Q226" s="66" t="str">
        <f t="shared" si="23"/>
        <v> </v>
      </c>
      <c r="R226" s="63" t="str">
        <f t="shared" si="9"/>
        <v>#VALUE!</v>
      </c>
      <c r="S226" s="67" t="str">
        <f t="shared" si="10"/>
        <v>#VALUE!</v>
      </c>
      <c r="T226" s="94" t="str">
        <f t="shared" si="11"/>
        <v>#VALUE!</v>
      </c>
      <c r="U226" s="69" t="str">
        <f t="shared" si="12"/>
        <v>donnée(s) manquante(s)</v>
      </c>
      <c r="V226" s="70" t="str">
        <f t="shared" si="13"/>
        <v>donnée(s) manquante(s)</v>
      </c>
      <c r="W226" s="65" t="str">
        <f t="shared" si="14"/>
        <v> </v>
      </c>
      <c r="X226" s="65" t="str">
        <f>IF(ISBLANK(I226)," ",IF(I226&lt;=Scenario!$C$3,0,IF(I226&lt;=Scenario!$C$5,1,IF(I226&lt;=Scenario!$C$6,2,IF(I226&lt;=Scenario!$C$7,3,IF(I226&lt;=Scenario!$C$8,4,5))))))</f>
        <v> </v>
      </c>
      <c r="Y226" s="65" t="str">
        <f>IF(ISBLANK(J226)," ",IF(ROUND(J226,2)&lt;=Scenario!$G$3,0,IF(ROUND(J226,2)&lt;=Scenario!$G$5,1,IF(ROUND(J226,2)&lt;=Scenario!$G$6,2,IF(ROUND(J226,2)&lt;=Scenario!$G$7,3,IF(ROUND(J226,2)&lt;=Scenario!$G$8,4,IF(ROUND(J226,2)&lt;=Scenario!$G$9,5,IF(ROUND(J226,2)&lt;=Scenario!$G$10,6,7))))))))</f>
        <v> </v>
      </c>
      <c r="Z226" s="71" t="str">
        <f>IF(ISBLANK(F226)," ",IF(F226&lt;=Scenario!$O$3,0,IF(F226&lt;=Scenario!$O$5,1,IF(F226&lt;=Scenario!$O$6,2,IF(F226&lt;=Scenario!$O$7,3,IF(F226&lt;=Scenario!$O$8,4,IF(F226&lt;=Scenario!$O$9,5,IF(F226&lt;=Scenario!$O$10,6,IF(F226&lt;=Scenario!$O$11,7,IF(F226&lt;=Scenario!$O$12,8,IF(F226&lt;=Scenario!$O$13,9,IF(F226&lt;=Scenario!$O$14,10,IF(F226&lt;=Scenario!$O$15,11,IF(F226&lt;=Scenario!$O$16,12,IF(F226&lt;=Scenario!$O$17,13,IF(F226&lt;=Scenario!$O$18,14,IF(F226&lt;=Scenario!$O$19,15,IF(F226&lt;=Scenario!$O$20,16,IF(F226&lt;=Scenario!$O$21,17,IF(F226&lt;=Scenario!$O$22,18,IF(F226&lt;=Scenario!$O$23,19,20)))))))))))))))))))))</f>
        <v> </v>
      </c>
      <c r="AA226" s="71" t="str">
        <f>IF(ISBLANK(C226)," ",IF(C226&lt;=Scenario!$AA$3,0,IF(C226&lt;=Scenario!$AA$5,1,IF(C226&lt;=Scenario!$AA$6,2,IF(C226&lt;=Scenario!$AA$7,3,IF(C226&lt;=Scenario!$AA$8,4,IF(C226&lt;=Scenario!$AA$9,5,IF(C226&lt;=Scenario!$AA$10,6,IF(C226&lt;=Scenario!$AA$11,7,IF(C226&lt;=Scenario!$AA$12,8,IF(C226&lt;=Scenario!$AA$13,9,IF(C226&lt;=Scenario!$AA$14,10,IF(C226&lt;=Scenario!$AA$15,11,IF(C226&lt;=Scenario!$AA$16,12,IF(C226&lt;=Scenario!$AA$17,13,IF(C226&lt;=Scenario!$AA$18,14,15))))))))))))))))</f>
        <v> </v>
      </c>
      <c r="AB226" s="75" t="str">
        <f t="shared" si="15"/>
        <v>#VALUE!</v>
      </c>
      <c r="AC226" s="72" t="str">
        <f t="shared" si="16"/>
        <v>#VALUE!</v>
      </c>
      <c r="AD226" s="95" t="str">
        <f t="shared" si="17"/>
        <v>#VALUE!</v>
      </c>
      <c r="AE226" s="69" t="str">
        <f t="shared" si="18"/>
        <v>missing data</v>
      </c>
      <c r="AF226" s="74" t="str">
        <f t="shared" si="19"/>
        <v>missing data</v>
      </c>
      <c r="AG226" s="75" t="str">
        <f t="shared" si="20"/>
        <v>#VALUE!</v>
      </c>
      <c r="AH226" s="75" t="str">
        <f t="shared" si="21"/>
        <v>#VALUE!</v>
      </c>
    </row>
    <row r="227" ht="15.75" customHeight="1">
      <c r="A227" s="3" t="s">
        <v>284</v>
      </c>
      <c r="B227" s="57"/>
      <c r="C227" s="58"/>
      <c r="D227" s="58"/>
      <c r="E227" s="59"/>
      <c r="F227" s="60"/>
      <c r="G227" s="61"/>
      <c r="H227" s="61"/>
      <c r="I227" s="61"/>
      <c r="J227" s="62"/>
      <c r="K227" s="63" t="str">
        <f t="shared" si="2"/>
        <v> </v>
      </c>
      <c r="L227" s="64" t="str">
        <f t="shared" si="3"/>
        <v> </v>
      </c>
      <c r="M227" s="64" t="str">
        <f t="shared" si="4"/>
        <v> </v>
      </c>
      <c r="N227" s="64" t="str">
        <f t="shared" si="5"/>
        <v> </v>
      </c>
      <c r="O227" s="65" t="str">
        <f t="shared" si="6"/>
        <v> </v>
      </c>
      <c r="P227" s="65" t="str">
        <f t="shared" si="7"/>
        <v> </v>
      </c>
      <c r="Q227" s="66" t="str">
        <f t="shared" si="23"/>
        <v> </v>
      </c>
      <c r="R227" s="63" t="str">
        <f t="shared" si="9"/>
        <v>#VALUE!</v>
      </c>
      <c r="S227" s="67" t="str">
        <f t="shared" si="10"/>
        <v>#VALUE!</v>
      </c>
      <c r="T227" s="94" t="str">
        <f t="shared" si="11"/>
        <v>#VALUE!</v>
      </c>
      <c r="U227" s="69" t="str">
        <f t="shared" si="12"/>
        <v>donnée(s) manquante(s)</v>
      </c>
      <c r="V227" s="70" t="str">
        <f t="shared" si="13"/>
        <v>donnée(s) manquante(s)</v>
      </c>
      <c r="W227" s="65" t="str">
        <f t="shared" si="14"/>
        <v> </v>
      </c>
      <c r="X227" s="65" t="str">
        <f>IF(ISBLANK(I227)," ",IF(I227&lt;=Scenario!$C$3,0,IF(I227&lt;=Scenario!$C$5,1,IF(I227&lt;=Scenario!$C$6,2,IF(I227&lt;=Scenario!$C$7,3,IF(I227&lt;=Scenario!$C$8,4,5))))))</f>
        <v> </v>
      </c>
      <c r="Y227" s="65" t="str">
        <f>IF(ISBLANK(J227)," ",IF(ROUND(J227,2)&lt;=Scenario!$G$3,0,IF(ROUND(J227,2)&lt;=Scenario!$G$5,1,IF(ROUND(J227,2)&lt;=Scenario!$G$6,2,IF(ROUND(J227,2)&lt;=Scenario!$G$7,3,IF(ROUND(J227,2)&lt;=Scenario!$G$8,4,IF(ROUND(J227,2)&lt;=Scenario!$G$9,5,IF(ROUND(J227,2)&lt;=Scenario!$G$10,6,7))))))))</f>
        <v> </v>
      </c>
      <c r="Z227" s="71" t="str">
        <f>IF(ISBLANK(F227)," ",IF(F227&lt;=Scenario!$O$3,0,IF(F227&lt;=Scenario!$O$5,1,IF(F227&lt;=Scenario!$O$6,2,IF(F227&lt;=Scenario!$O$7,3,IF(F227&lt;=Scenario!$O$8,4,IF(F227&lt;=Scenario!$O$9,5,IF(F227&lt;=Scenario!$O$10,6,IF(F227&lt;=Scenario!$O$11,7,IF(F227&lt;=Scenario!$O$12,8,IF(F227&lt;=Scenario!$O$13,9,IF(F227&lt;=Scenario!$O$14,10,IF(F227&lt;=Scenario!$O$15,11,IF(F227&lt;=Scenario!$O$16,12,IF(F227&lt;=Scenario!$O$17,13,IF(F227&lt;=Scenario!$O$18,14,IF(F227&lt;=Scenario!$O$19,15,IF(F227&lt;=Scenario!$O$20,16,IF(F227&lt;=Scenario!$O$21,17,IF(F227&lt;=Scenario!$O$22,18,IF(F227&lt;=Scenario!$O$23,19,20)))))))))))))))))))))</f>
        <v> </v>
      </c>
      <c r="AA227" s="71" t="str">
        <f>IF(ISBLANK(C227)," ",IF(C227&lt;=Scenario!$AA$3,0,IF(C227&lt;=Scenario!$AA$5,1,IF(C227&lt;=Scenario!$AA$6,2,IF(C227&lt;=Scenario!$AA$7,3,IF(C227&lt;=Scenario!$AA$8,4,IF(C227&lt;=Scenario!$AA$9,5,IF(C227&lt;=Scenario!$AA$10,6,IF(C227&lt;=Scenario!$AA$11,7,IF(C227&lt;=Scenario!$AA$12,8,IF(C227&lt;=Scenario!$AA$13,9,IF(C227&lt;=Scenario!$AA$14,10,IF(C227&lt;=Scenario!$AA$15,11,IF(C227&lt;=Scenario!$AA$16,12,IF(C227&lt;=Scenario!$AA$17,13,IF(C227&lt;=Scenario!$AA$18,14,15))))))))))))))))</f>
        <v> </v>
      </c>
      <c r="AB227" s="75" t="str">
        <f t="shared" si="15"/>
        <v>#VALUE!</v>
      </c>
      <c r="AC227" s="72" t="str">
        <f t="shared" si="16"/>
        <v>#VALUE!</v>
      </c>
      <c r="AD227" s="95" t="str">
        <f t="shared" si="17"/>
        <v>#VALUE!</v>
      </c>
      <c r="AE227" s="69" t="str">
        <f t="shared" si="18"/>
        <v>missing data</v>
      </c>
      <c r="AF227" s="74" t="str">
        <f t="shared" si="19"/>
        <v>missing data</v>
      </c>
      <c r="AG227" s="75" t="str">
        <f t="shared" si="20"/>
        <v>#VALUE!</v>
      </c>
      <c r="AH227" s="75" t="str">
        <f t="shared" si="21"/>
        <v>#VALUE!</v>
      </c>
    </row>
    <row r="228" ht="15.75" customHeight="1">
      <c r="A228" s="3" t="s">
        <v>285</v>
      </c>
      <c r="B228" s="57"/>
      <c r="C228" s="58"/>
      <c r="D228" s="58"/>
      <c r="E228" s="59"/>
      <c r="F228" s="60"/>
      <c r="G228" s="61"/>
      <c r="H228" s="61"/>
      <c r="I228" s="61"/>
      <c r="J228" s="62"/>
      <c r="K228" s="63" t="str">
        <f t="shared" si="2"/>
        <v> </v>
      </c>
      <c r="L228" s="64" t="str">
        <f t="shared" si="3"/>
        <v> </v>
      </c>
      <c r="M228" s="64" t="str">
        <f t="shared" si="4"/>
        <v> </v>
      </c>
      <c r="N228" s="64" t="str">
        <f t="shared" si="5"/>
        <v> </v>
      </c>
      <c r="O228" s="65" t="str">
        <f t="shared" si="6"/>
        <v> </v>
      </c>
      <c r="P228" s="65" t="str">
        <f t="shared" si="7"/>
        <v> </v>
      </c>
      <c r="Q228" s="66" t="str">
        <f t="shared" si="23"/>
        <v> </v>
      </c>
      <c r="R228" s="63" t="str">
        <f t="shared" si="9"/>
        <v>#VALUE!</v>
      </c>
      <c r="S228" s="67" t="str">
        <f t="shared" si="10"/>
        <v>#VALUE!</v>
      </c>
      <c r="T228" s="94" t="str">
        <f t="shared" si="11"/>
        <v>#VALUE!</v>
      </c>
      <c r="U228" s="69" t="str">
        <f t="shared" si="12"/>
        <v>donnée(s) manquante(s)</v>
      </c>
      <c r="V228" s="70" t="str">
        <f t="shared" si="13"/>
        <v>donnée(s) manquante(s)</v>
      </c>
      <c r="W228" s="65" t="str">
        <f t="shared" si="14"/>
        <v> </v>
      </c>
      <c r="X228" s="65" t="str">
        <f>IF(ISBLANK(I228)," ",IF(I228&lt;=Scenario!$C$3,0,IF(I228&lt;=Scenario!$C$5,1,IF(I228&lt;=Scenario!$C$6,2,IF(I228&lt;=Scenario!$C$7,3,IF(I228&lt;=Scenario!$C$8,4,5))))))</f>
        <v> </v>
      </c>
      <c r="Y228" s="65" t="str">
        <f>IF(ISBLANK(J228)," ",IF(ROUND(J228,2)&lt;=Scenario!$G$3,0,IF(ROUND(J228,2)&lt;=Scenario!$G$5,1,IF(ROUND(J228,2)&lt;=Scenario!$G$6,2,IF(ROUND(J228,2)&lt;=Scenario!$G$7,3,IF(ROUND(J228,2)&lt;=Scenario!$G$8,4,IF(ROUND(J228,2)&lt;=Scenario!$G$9,5,IF(ROUND(J228,2)&lt;=Scenario!$G$10,6,7))))))))</f>
        <v> </v>
      </c>
      <c r="Z228" s="71" t="str">
        <f>IF(ISBLANK(F228)," ",IF(F228&lt;=Scenario!$O$3,0,IF(F228&lt;=Scenario!$O$5,1,IF(F228&lt;=Scenario!$O$6,2,IF(F228&lt;=Scenario!$O$7,3,IF(F228&lt;=Scenario!$O$8,4,IF(F228&lt;=Scenario!$O$9,5,IF(F228&lt;=Scenario!$O$10,6,IF(F228&lt;=Scenario!$O$11,7,IF(F228&lt;=Scenario!$O$12,8,IF(F228&lt;=Scenario!$O$13,9,IF(F228&lt;=Scenario!$O$14,10,IF(F228&lt;=Scenario!$O$15,11,IF(F228&lt;=Scenario!$O$16,12,IF(F228&lt;=Scenario!$O$17,13,IF(F228&lt;=Scenario!$O$18,14,IF(F228&lt;=Scenario!$O$19,15,IF(F228&lt;=Scenario!$O$20,16,IF(F228&lt;=Scenario!$O$21,17,IF(F228&lt;=Scenario!$O$22,18,IF(F228&lt;=Scenario!$O$23,19,20)))))))))))))))))))))</f>
        <v> </v>
      </c>
      <c r="AA228" s="71" t="str">
        <f>IF(ISBLANK(C228)," ",IF(C228&lt;=Scenario!$AA$3,0,IF(C228&lt;=Scenario!$AA$5,1,IF(C228&lt;=Scenario!$AA$6,2,IF(C228&lt;=Scenario!$AA$7,3,IF(C228&lt;=Scenario!$AA$8,4,IF(C228&lt;=Scenario!$AA$9,5,IF(C228&lt;=Scenario!$AA$10,6,IF(C228&lt;=Scenario!$AA$11,7,IF(C228&lt;=Scenario!$AA$12,8,IF(C228&lt;=Scenario!$AA$13,9,IF(C228&lt;=Scenario!$AA$14,10,IF(C228&lt;=Scenario!$AA$15,11,IF(C228&lt;=Scenario!$AA$16,12,IF(C228&lt;=Scenario!$AA$17,13,IF(C228&lt;=Scenario!$AA$18,14,15))))))))))))))))</f>
        <v> </v>
      </c>
      <c r="AB228" s="75" t="str">
        <f t="shared" si="15"/>
        <v>#VALUE!</v>
      </c>
      <c r="AC228" s="72" t="str">
        <f t="shared" si="16"/>
        <v>#VALUE!</v>
      </c>
      <c r="AD228" s="95" t="str">
        <f t="shared" si="17"/>
        <v>#VALUE!</v>
      </c>
      <c r="AE228" s="69" t="str">
        <f t="shared" si="18"/>
        <v>missing data</v>
      </c>
      <c r="AF228" s="74" t="str">
        <f t="shared" si="19"/>
        <v>missing data</v>
      </c>
      <c r="AG228" s="75" t="str">
        <f t="shared" si="20"/>
        <v>#VALUE!</v>
      </c>
      <c r="AH228" s="75" t="str">
        <f t="shared" si="21"/>
        <v>#VALUE!</v>
      </c>
    </row>
    <row r="229" ht="15.75" customHeight="1">
      <c r="A229" s="3" t="s">
        <v>286</v>
      </c>
      <c r="B229" s="57"/>
      <c r="C229" s="58"/>
      <c r="D229" s="58"/>
      <c r="E229" s="59"/>
      <c r="F229" s="60"/>
      <c r="G229" s="61"/>
      <c r="H229" s="61"/>
      <c r="I229" s="61"/>
      <c r="J229" s="62"/>
      <c r="K229" s="63" t="str">
        <f t="shared" si="2"/>
        <v> </v>
      </c>
      <c r="L229" s="64" t="str">
        <f t="shared" si="3"/>
        <v> </v>
      </c>
      <c r="M229" s="64" t="str">
        <f t="shared" si="4"/>
        <v> </v>
      </c>
      <c r="N229" s="64" t="str">
        <f t="shared" si="5"/>
        <v> </v>
      </c>
      <c r="O229" s="65" t="str">
        <f t="shared" si="6"/>
        <v> </v>
      </c>
      <c r="P229" s="65" t="str">
        <f t="shared" si="7"/>
        <v> </v>
      </c>
      <c r="Q229" s="66" t="str">
        <f t="shared" si="23"/>
        <v> </v>
      </c>
      <c r="R229" s="63" t="str">
        <f t="shared" si="9"/>
        <v>#VALUE!</v>
      </c>
      <c r="S229" s="67" t="str">
        <f t="shared" si="10"/>
        <v>#VALUE!</v>
      </c>
      <c r="T229" s="94" t="str">
        <f t="shared" si="11"/>
        <v>#VALUE!</v>
      </c>
      <c r="U229" s="69" t="str">
        <f t="shared" si="12"/>
        <v>donnée(s) manquante(s)</v>
      </c>
      <c r="V229" s="70" t="str">
        <f t="shared" si="13"/>
        <v>donnée(s) manquante(s)</v>
      </c>
      <c r="W229" s="65" t="str">
        <f t="shared" si="14"/>
        <v> </v>
      </c>
      <c r="X229" s="65" t="str">
        <f>IF(ISBLANK(I229)," ",IF(I229&lt;=Scenario!$C$3,0,IF(I229&lt;=Scenario!$C$5,1,IF(I229&lt;=Scenario!$C$6,2,IF(I229&lt;=Scenario!$C$7,3,IF(I229&lt;=Scenario!$C$8,4,5))))))</f>
        <v> </v>
      </c>
      <c r="Y229" s="65" t="str">
        <f>IF(ISBLANK(J229)," ",IF(ROUND(J229,2)&lt;=Scenario!$G$3,0,IF(ROUND(J229,2)&lt;=Scenario!$G$5,1,IF(ROUND(J229,2)&lt;=Scenario!$G$6,2,IF(ROUND(J229,2)&lt;=Scenario!$G$7,3,IF(ROUND(J229,2)&lt;=Scenario!$G$8,4,IF(ROUND(J229,2)&lt;=Scenario!$G$9,5,IF(ROUND(J229,2)&lt;=Scenario!$G$10,6,7))))))))</f>
        <v> </v>
      </c>
      <c r="Z229" s="71" t="str">
        <f>IF(ISBLANK(F229)," ",IF(F229&lt;=Scenario!$O$3,0,IF(F229&lt;=Scenario!$O$5,1,IF(F229&lt;=Scenario!$O$6,2,IF(F229&lt;=Scenario!$O$7,3,IF(F229&lt;=Scenario!$O$8,4,IF(F229&lt;=Scenario!$O$9,5,IF(F229&lt;=Scenario!$O$10,6,IF(F229&lt;=Scenario!$O$11,7,IF(F229&lt;=Scenario!$O$12,8,IF(F229&lt;=Scenario!$O$13,9,IF(F229&lt;=Scenario!$O$14,10,IF(F229&lt;=Scenario!$O$15,11,IF(F229&lt;=Scenario!$O$16,12,IF(F229&lt;=Scenario!$O$17,13,IF(F229&lt;=Scenario!$O$18,14,IF(F229&lt;=Scenario!$O$19,15,IF(F229&lt;=Scenario!$O$20,16,IF(F229&lt;=Scenario!$O$21,17,IF(F229&lt;=Scenario!$O$22,18,IF(F229&lt;=Scenario!$O$23,19,20)))))))))))))))))))))</f>
        <v> </v>
      </c>
      <c r="AA229" s="71" t="str">
        <f>IF(ISBLANK(C229)," ",IF(C229&lt;=Scenario!$AA$3,0,IF(C229&lt;=Scenario!$AA$5,1,IF(C229&lt;=Scenario!$AA$6,2,IF(C229&lt;=Scenario!$AA$7,3,IF(C229&lt;=Scenario!$AA$8,4,IF(C229&lt;=Scenario!$AA$9,5,IF(C229&lt;=Scenario!$AA$10,6,IF(C229&lt;=Scenario!$AA$11,7,IF(C229&lt;=Scenario!$AA$12,8,IF(C229&lt;=Scenario!$AA$13,9,IF(C229&lt;=Scenario!$AA$14,10,IF(C229&lt;=Scenario!$AA$15,11,IF(C229&lt;=Scenario!$AA$16,12,IF(C229&lt;=Scenario!$AA$17,13,IF(C229&lt;=Scenario!$AA$18,14,15))))))))))))))))</f>
        <v> </v>
      </c>
      <c r="AB229" s="75" t="str">
        <f t="shared" si="15"/>
        <v>#VALUE!</v>
      </c>
      <c r="AC229" s="72" t="str">
        <f t="shared" si="16"/>
        <v>#VALUE!</v>
      </c>
      <c r="AD229" s="95" t="str">
        <f t="shared" si="17"/>
        <v>#VALUE!</v>
      </c>
      <c r="AE229" s="69" t="str">
        <f t="shared" si="18"/>
        <v>missing data</v>
      </c>
      <c r="AF229" s="74" t="str">
        <f t="shared" si="19"/>
        <v>missing data</v>
      </c>
      <c r="AG229" s="75" t="str">
        <f t="shared" si="20"/>
        <v>#VALUE!</v>
      </c>
      <c r="AH229" s="75" t="str">
        <f t="shared" si="21"/>
        <v>#VALUE!</v>
      </c>
    </row>
    <row r="230" ht="15.75" customHeight="1">
      <c r="A230" s="3" t="s">
        <v>287</v>
      </c>
      <c r="B230" s="57"/>
      <c r="C230" s="58"/>
      <c r="D230" s="58"/>
      <c r="E230" s="59"/>
      <c r="F230" s="60"/>
      <c r="G230" s="61"/>
      <c r="H230" s="61"/>
      <c r="I230" s="61"/>
      <c r="J230" s="62"/>
      <c r="K230" s="63" t="str">
        <f t="shared" si="2"/>
        <v> </v>
      </c>
      <c r="L230" s="64" t="str">
        <f t="shared" si="3"/>
        <v> </v>
      </c>
      <c r="M230" s="64" t="str">
        <f t="shared" si="4"/>
        <v> </v>
      </c>
      <c r="N230" s="64" t="str">
        <f t="shared" si="5"/>
        <v> </v>
      </c>
      <c r="O230" s="65" t="str">
        <f t="shared" si="6"/>
        <v> </v>
      </c>
      <c r="P230" s="65" t="str">
        <f t="shared" si="7"/>
        <v> </v>
      </c>
      <c r="Q230" s="66" t="str">
        <f t="shared" si="23"/>
        <v> </v>
      </c>
      <c r="R230" s="63" t="str">
        <f t="shared" si="9"/>
        <v>#VALUE!</v>
      </c>
      <c r="S230" s="67" t="str">
        <f t="shared" si="10"/>
        <v>#VALUE!</v>
      </c>
      <c r="T230" s="94" t="str">
        <f t="shared" si="11"/>
        <v>#VALUE!</v>
      </c>
      <c r="U230" s="69" t="str">
        <f t="shared" si="12"/>
        <v>donnée(s) manquante(s)</v>
      </c>
      <c r="V230" s="70" t="str">
        <f t="shared" si="13"/>
        <v>donnée(s) manquante(s)</v>
      </c>
      <c r="W230" s="65" t="str">
        <f t="shared" si="14"/>
        <v> </v>
      </c>
      <c r="X230" s="65" t="str">
        <f>IF(ISBLANK(I230)," ",IF(I230&lt;=Scenario!$C$3,0,IF(I230&lt;=Scenario!$C$5,1,IF(I230&lt;=Scenario!$C$6,2,IF(I230&lt;=Scenario!$C$7,3,IF(I230&lt;=Scenario!$C$8,4,5))))))</f>
        <v> </v>
      </c>
      <c r="Y230" s="65" t="str">
        <f>IF(ISBLANK(J230)," ",IF(ROUND(J230,2)&lt;=Scenario!$G$3,0,IF(ROUND(J230,2)&lt;=Scenario!$G$5,1,IF(ROUND(J230,2)&lt;=Scenario!$G$6,2,IF(ROUND(J230,2)&lt;=Scenario!$G$7,3,IF(ROUND(J230,2)&lt;=Scenario!$G$8,4,IF(ROUND(J230,2)&lt;=Scenario!$G$9,5,IF(ROUND(J230,2)&lt;=Scenario!$G$10,6,7))))))))</f>
        <v> </v>
      </c>
      <c r="Z230" s="71" t="str">
        <f>IF(ISBLANK(F230)," ",IF(F230&lt;=Scenario!$O$3,0,IF(F230&lt;=Scenario!$O$5,1,IF(F230&lt;=Scenario!$O$6,2,IF(F230&lt;=Scenario!$O$7,3,IF(F230&lt;=Scenario!$O$8,4,IF(F230&lt;=Scenario!$O$9,5,IF(F230&lt;=Scenario!$O$10,6,IF(F230&lt;=Scenario!$O$11,7,IF(F230&lt;=Scenario!$O$12,8,IF(F230&lt;=Scenario!$O$13,9,IF(F230&lt;=Scenario!$O$14,10,IF(F230&lt;=Scenario!$O$15,11,IF(F230&lt;=Scenario!$O$16,12,IF(F230&lt;=Scenario!$O$17,13,IF(F230&lt;=Scenario!$O$18,14,IF(F230&lt;=Scenario!$O$19,15,IF(F230&lt;=Scenario!$O$20,16,IF(F230&lt;=Scenario!$O$21,17,IF(F230&lt;=Scenario!$O$22,18,IF(F230&lt;=Scenario!$O$23,19,20)))))))))))))))))))))</f>
        <v> </v>
      </c>
      <c r="AA230" s="71" t="str">
        <f>IF(ISBLANK(C230)," ",IF(C230&lt;=Scenario!$AA$3,0,IF(C230&lt;=Scenario!$AA$5,1,IF(C230&lt;=Scenario!$AA$6,2,IF(C230&lt;=Scenario!$AA$7,3,IF(C230&lt;=Scenario!$AA$8,4,IF(C230&lt;=Scenario!$AA$9,5,IF(C230&lt;=Scenario!$AA$10,6,IF(C230&lt;=Scenario!$AA$11,7,IF(C230&lt;=Scenario!$AA$12,8,IF(C230&lt;=Scenario!$AA$13,9,IF(C230&lt;=Scenario!$AA$14,10,IF(C230&lt;=Scenario!$AA$15,11,IF(C230&lt;=Scenario!$AA$16,12,IF(C230&lt;=Scenario!$AA$17,13,IF(C230&lt;=Scenario!$AA$18,14,15))))))))))))))))</f>
        <v> </v>
      </c>
      <c r="AB230" s="75" t="str">
        <f t="shared" si="15"/>
        <v>#VALUE!</v>
      </c>
      <c r="AC230" s="72" t="str">
        <f t="shared" si="16"/>
        <v>#VALUE!</v>
      </c>
      <c r="AD230" s="95" t="str">
        <f t="shared" si="17"/>
        <v>#VALUE!</v>
      </c>
      <c r="AE230" s="69" t="str">
        <f t="shared" si="18"/>
        <v>missing data</v>
      </c>
      <c r="AF230" s="74" t="str">
        <f t="shared" si="19"/>
        <v>missing data</v>
      </c>
      <c r="AG230" s="75" t="str">
        <f t="shared" si="20"/>
        <v>#VALUE!</v>
      </c>
      <c r="AH230" s="75" t="str">
        <f t="shared" si="21"/>
        <v>#VALUE!</v>
      </c>
    </row>
    <row r="231" ht="15.75" customHeight="1">
      <c r="A231" s="3" t="s">
        <v>288</v>
      </c>
      <c r="B231" s="57"/>
      <c r="C231" s="58"/>
      <c r="D231" s="58"/>
      <c r="E231" s="59"/>
      <c r="F231" s="60"/>
      <c r="G231" s="61"/>
      <c r="H231" s="61"/>
      <c r="I231" s="61"/>
      <c r="J231" s="62"/>
      <c r="K231" s="63" t="str">
        <f t="shared" si="2"/>
        <v> </v>
      </c>
      <c r="L231" s="64" t="str">
        <f t="shared" si="3"/>
        <v> </v>
      </c>
      <c r="M231" s="64" t="str">
        <f t="shared" si="4"/>
        <v> </v>
      </c>
      <c r="N231" s="64" t="str">
        <f t="shared" si="5"/>
        <v> </v>
      </c>
      <c r="O231" s="65" t="str">
        <f t="shared" si="6"/>
        <v> </v>
      </c>
      <c r="P231" s="65" t="str">
        <f t="shared" si="7"/>
        <v> </v>
      </c>
      <c r="Q231" s="66" t="str">
        <f t="shared" si="23"/>
        <v> </v>
      </c>
      <c r="R231" s="63" t="str">
        <f t="shared" si="9"/>
        <v>#VALUE!</v>
      </c>
      <c r="S231" s="67" t="str">
        <f t="shared" si="10"/>
        <v>#VALUE!</v>
      </c>
      <c r="T231" s="94" t="str">
        <f t="shared" si="11"/>
        <v>#VALUE!</v>
      </c>
      <c r="U231" s="69" t="str">
        <f t="shared" si="12"/>
        <v>donnée(s) manquante(s)</v>
      </c>
      <c r="V231" s="70" t="str">
        <f t="shared" si="13"/>
        <v>donnée(s) manquante(s)</v>
      </c>
      <c r="W231" s="65" t="str">
        <f t="shared" si="14"/>
        <v> </v>
      </c>
      <c r="X231" s="65" t="str">
        <f>IF(ISBLANK(I231)," ",IF(I231&lt;=Scenario!$C$3,0,IF(I231&lt;=Scenario!$C$5,1,IF(I231&lt;=Scenario!$C$6,2,IF(I231&lt;=Scenario!$C$7,3,IF(I231&lt;=Scenario!$C$8,4,5))))))</f>
        <v> </v>
      </c>
      <c r="Y231" s="65" t="str">
        <f>IF(ISBLANK(J231)," ",IF(ROUND(J231,2)&lt;=Scenario!$G$3,0,IF(ROUND(J231,2)&lt;=Scenario!$G$5,1,IF(ROUND(J231,2)&lt;=Scenario!$G$6,2,IF(ROUND(J231,2)&lt;=Scenario!$G$7,3,IF(ROUND(J231,2)&lt;=Scenario!$G$8,4,IF(ROUND(J231,2)&lt;=Scenario!$G$9,5,IF(ROUND(J231,2)&lt;=Scenario!$G$10,6,7))))))))</f>
        <v> </v>
      </c>
      <c r="Z231" s="71" t="str">
        <f>IF(ISBLANK(F231)," ",IF(F231&lt;=Scenario!$O$3,0,IF(F231&lt;=Scenario!$O$5,1,IF(F231&lt;=Scenario!$O$6,2,IF(F231&lt;=Scenario!$O$7,3,IF(F231&lt;=Scenario!$O$8,4,IF(F231&lt;=Scenario!$O$9,5,IF(F231&lt;=Scenario!$O$10,6,IF(F231&lt;=Scenario!$O$11,7,IF(F231&lt;=Scenario!$O$12,8,IF(F231&lt;=Scenario!$O$13,9,IF(F231&lt;=Scenario!$O$14,10,IF(F231&lt;=Scenario!$O$15,11,IF(F231&lt;=Scenario!$O$16,12,IF(F231&lt;=Scenario!$O$17,13,IF(F231&lt;=Scenario!$O$18,14,IF(F231&lt;=Scenario!$O$19,15,IF(F231&lt;=Scenario!$O$20,16,IF(F231&lt;=Scenario!$O$21,17,IF(F231&lt;=Scenario!$O$22,18,IF(F231&lt;=Scenario!$O$23,19,20)))))))))))))))))))))</f>
        <v> </v>
      </c>
      <c r="AA231" s="71" t="str">
        <f>IF(ISBLANK(C231)," ",IF(C231&lt;=Scenario!$AA$3,0,IF(C231&lt;=Scenario!$AA$5,1,IF(C231&lt;=Scenario!$AA$6,2,IF(C231&lt;=Scenario!$AA$7,3,IF(C231&lt;=Scenario!$AA$8,4,IF(C231&lt;=Scenario!$AA$9,5,IF(C231&lt;=Scenario!$AA$10,6,IF(C231&lt;=Scenario!$AA$11,7,IF(C231&lt;=Scenario!$AA$12,8,IF(C231&lt;=Scenario!$AA$13,9,IF(C231&lt;=Scenario!$AA$14,10,IF(C231&lt;=Scenario!$AA$15,11,IF(C231&lt;=Scenario!$AA$16,12,IF(C231&lt;=Scenario!$AA$17,13,IF(C231&lt;=Scenario!$AA$18,14,15))))))))))))))))</f>
        <v> </v>
      </c>
      <c r="AB231" s="75" t="str">
        <f t="shared" si="15"/>
        <v>#VALUE!</v>
      </c>
      <c r="AC231" s="72" t="str">
        <f t="shared" si="16"/>
        <v>#VALUE!</v>
      </c>
      <c r="AD231" s="95" t="str">
        <f t="shared" si="17"/>
        <v>#VALUE!</v>
      </c>
      <c r="AE231" s="69" t="str">
        <f t="shared" si="18"/>
        <v>missing data</v>
      </c>
      <c r="AF231" s="74" t="str">
        <f t="shared" si="19"/>
        <v>missing data</v>
      </c>
      <c r="AG231" s="75" t="str">
        <f t="shared" si="20"/>
        <v>#VALUE!</v>
      </c>
      <c r="AH231" s="75" t="str">
        <f t="shared" si="21"/>
        <v>#VALUE!</v>
      </c>
    </row>
    <row r="232" ht="15.75" customHeight="1">
      <c r="A232" s="3" t="s">
        <v>289</v>
      </c>
      <c r="B232" s="57"/>
      <c r="C232" s="58"/>
      <c r="D232" s="58"/>
      <c r="E232" s="59"/>
      <c r="F232" s="60"/>
      <c r="G232" s="61"/>
      <c r="H232" s="61"/>
      <c r="I232" s="61"/>
      <c r="J232" s="62"/>
      <c r="K232" s="63" t="str">
        <f t="shared" si="2"/>
        <v> </v>
      </c>
      <c r="L232" s="64" t="str">
        <f t="shared" si="3"/>
        <v> </v>
      </c>
      <c r="M232" s="64" t="str">
        <f t="shared" si="4"/>
        <v> </v>
      </c>
      <c r="N232" s="64" t="str">
        <f t="shared" si="5"/>
        <v> </v>
      </c>
      <c r="O232" s="65" t="str">
        <f t="shared" si="6"/>
        <v> </v>
      </c>
      <c r="P232" s="65" t="str">
        <f t="shared" si="7"/>
        <v> </v>
      </c>
      <c r="Q232" s="66" t="str">
        <f t="shared" si="23"/>
        <v> </v>
      </c>
      <c r="R232" s="63" t="str">
        <f t="shared" si="9"/>
        <v>#VALUE!</v>
      </c>
      <c r="S232" s="67" t="str">
        <f t="shared" si="10"/>
        <v>#VALUE!</v>
      </c>
      <c r="T232" s="94" t="str">
        <f t="shared" si="11"/>
        <v>#VALUE!</v>
      </c>
      <c r="U232" s="69" t="str">
        <f t="shared" si="12"/>
        <v>donnée(s) manquante(s)</v>
      </c>
      <c r="V232" s="70" t="str">
        <f t="shared" si="13"/>
        <v>donnée(s) manquante(s)</v>
      </c>
      <c r="W232" s="65" t="str">
        <f t="shared" si="14"/>
        <v> </v>
      </c>
      <c r="X232" s="65" t="str">
        <f>IF(ISBLANK(I232)," ",IF(I232&lt;=Scenario!$C$3,0,IF(I232&lt;=Scenario!$C$5,1,IF(I232&lt;=Scenario!$C$6,2,IF(I232&lt;=Scenario!$C$7,3,IF(I232&lt;=Scenario!$C$8,4,5))))))</f>
        <v> </v>
      </c>
      <c r="Y232" s="65" t="str">
        <f>IF(ISBLANK(J232)," ",IF(ROUND(J232,2)&lt;=Scenario!$G$3,0,IF(ROUND(J232,2)&lt;=Scenario!$G$5,1,IF(ROUND(J232,2)&lt;=Scenario!$G$6,2,IF(ROUND(J232,2)&lt;=Scenario!$G$7,3,IF(ROUND(J232,2)&lt;=Scenario!$G$8,4,IF(ROUND(J232,2)&lt;=Scenario!$G$9,5,IF(ROUND(J232,2)&lt;=Scenario!$G$10,6,7))))))))</f>
        <v> </v>
      </c>
      <c r="Z232" s="71" t="str">
        <f>IF(ISBLANK(F232)," ",IF(F232&lt;=Scenario!$O$3,0,IF(F232&lt;=Scenario!$O$5,1,IF(F232&lt;=Scenario!$O$6,2,IF(F232&lt;=Scenario!$O$7,3,IF(F232&lt;=Scenario!$O$8,4,IF(F232&lt;=Scenario!$O$9,5,IF(F232&lt;=Scenario!$O$10,6,IF(F232&lt;=Scenario!$O$11,7,IF(F232&lt;=Scenario!$O$12,8,IF(F232&lt;=Scenario!$O$13,9,IF(F232&lt;=Scenario!$O$14,10,IF(F232&lt;=Scenario!$O$15,11,IF(F232&lt;=Scenario!$O$16,12,IF(F232&lt;=Scenario!$O$17,13,IF(F232&lt;=Scenario!$O$18,14,IF(F232&lt;=Scenario!$O$19,15,IF(F232&lt;=Scenario!$O$20,16,IF(F232&lt;=Scenario!$O$21,17,IF(F232&lt;=Scenario!$O$22,18,IF(F232&lt;=Scenario!$O$23,19,20)))))))))))))))))))))</f>
        <v> </v>
      </c>
      <c r="AA232" s="71" t="str">
        <f>IF(ISBLANK(C232)," ",IF(C232&lt;=Scenario!$AA$3,0,IF(C232&lt;=Scenario!$AA$5,1,IF(C232&lt;=Scenario!$AA$6,2,IF(C232&lt;=Scenario!$AA$7,3,IF(C232&lt;=Scenario!$AA$8,4,IF(C232&lt;=Scenario!$AA$9,5,IF(C232&lt;=Scenario!$AA$10,6,IF(C232&lt;=Scenario!$AA$11,7,IF(C232&lt;=Scenario!$AA$12,8,IF(C232&lt;=Scenario!$AA$13,9,IF(C232&lt;=Scenario!$AA$14,10,IF(C232&lt;=Scenario!$AA$15,11,IF(C232&lt;=Scenario!$AA$16,12,IF(C232&lt;=Scenario!$AA$17,13,IF(C232&lt;=Scenario!$AA$18,14,15))))))))))))))))</f>
        <v> </v>
      </c>
      <c r="AB232" s="75" t="str">
        <f t="shared" si="15"/>
        <v>#VALUE!</v>
      </c>
      <c r="AC232" s="72" t="str">
        <f t="shared" si="16"/>
        <v>#VALUE!</v>
      </c>
      <c r="AD232" s="95" t="str">
        <f t="shared" si="17"/>
        <v>#VALUE!</v>
      </c>
      <c r="AE232" s="69" t="str">
        <f t="shared" si="18"/>
        <v>missing data</v>
      </c>
      <c r="AF232" s="74" t="str">
        <f t="shared" si="19"/>
        <v>missing data</v>
      </c>
      <c r="AG232" s="75" t="str">
        <f t="shared" si="20"/>
        <v>#VALUE!</v>
      </c>
      <c r="AH232" s="75" t="str">
        <f t="shared" si="21"/>
        <v>#VALUE!</v>
      </c>
    </row>
    <row r="233" ht="15.75" customHeight="1">
      <c r="A233" s="3" t="s">
        <v>290</v>
      </c>
      <c r="B233" s="57"/>
      <c r="C233" s="58"/>
      <c r="D233" s="58"/>
      <c r="E233" s="59"/>
      <c r="F233" s="60"/>
      <c r="G233" s="61"/>
      <c r="H233" s="61"/>
      <c r="I233" s="61"/>
      <c r="J233" s="62"/>
      <c r="K233" s="63" t="str">
        <f t="shared" si="2"/>
        <v> </v>
      </c>
      <c r="L233" s="64" t="str">
        <f t="shared" si="3"/>
        <v> </v>
      </c>
      <c r="M233" s="64" t="str">
        <f t="shared" si="4"/>
        <v> </v>
      </c>
      <c r="N233" s="64" t="str">
        <f t="shared" si="5"/>
        <v> </v>
      </c>
      <c r="O233" s="65" t="str">
        <f t="shared" si="6"/>
        <v> </v>
      </c>
      <c r="P233" s="65" t="str">
        <f t="shared" si="7"/>
        <v> </v>
      </c>
      <c r="Q233" s="66" t="str">
        <f t="shared" si="23"/>
        <v> </v>
      </c>
      <c r="R233" s="63" t="str">
        <f t="shared" si="9"/>
        <v>#VALUE!</v>
      </c>
      <c r="S233" s="67" t="str">
        <f t="shared" si="10"/>
        <v>#VALUE!</v>
      </c>
      <c r="T233" s="94" t="str">
        <f t="shared" si="11"/>
        <v>#VALUE!</v>
      </c>
      <c r="U233" s="69" t="str">
        <f t="shared" si="12"/>
        <v>donnée(s) manquante(s)</v>
      </c>
      <c r="V233" s="70" t="str">
        <f t="shared" si="13"/>
        <v>donnée(s) manquante(s)</v>
      </c>
      <c r="W233" s="65" t="str">
        <f t="shared" si="14"/>
        <v> </v>
      </c>
      <c r="X233" s="65" t="str">
        <f>IF(ISBLANK(I233)," ",IF(I233&lt;=Scenario!$C$3,0,IF(I233&lt;=Scenario!$C$5,1,IF(I233&lt;=Scenario!$C$6,2,IF(I233&lt;=Scenario!$C$7,3,IF(I233&lt;=Scenario!$C$8,4,5))))))</f>
        <v> </v>
      </c>
      <c r="Y233" s="65" t="str">
        <f>IF(ISBLANK(J233)," ",IF(ROUND(J233,2)&lt;=Scenario!$G$3,0,IF(ROUND(J233,2)&lt;=Scenario!$G$5,1,IF(ROUND(J233,2)&lt;=Scenario!$G$6,2,IF(ROUND(J233,2)&lt;=Scenario!$G$7,3,IF(ROUND(J233,2)&lt;=Scenario!$G$8,4,IF(ROUND(J233,2)&lt;=Scenario!$G$9,5,IF(ROUND(J233,2)&lt;=Scenario!$G$10,6,7))))))))</f>
        <v> </v>
      </c>
      <c r="Z233" s="71" t="str">
        <f>IF(ISBLANK(F233)," ",IF(F233&lt;=Scenario!$O$3,0,IF(F233&lt;=Scenario!$O$5,1,IF(F233&lt;=Scenario!$O$6,2,IF(F233&lt;=Scenario!$O$7,3,IF(F233&lt;=Scenario!$O$8,4,IF(F233&lt;=Scenario!$O$9,5,IF(F233&lt;=Scenario!$O$10,6,IF(F233&lt;=Scenario!$O$11,7,IF(F233&lt;=Scenario!$O$12,8,IF(F233&lt;=Scenario!$O$13,9,IF(F233&lt;=Scenario!$O$14,10,IF(F233&lt;=Scenario!$O$15,11,IF(F233&lt;=Scenario!$O$16,12,IF(F233&lt;=Scenario!$O$17,13,IF(F233&lt;=Scenario!$O$18,14,IF(F233&lt;=Scenario!$O$19,15,IF(F233&lt;=Scenario!$O$20,16,IF(F233&lt;=Scenario!$O$21,17,IF(F233&lt;=Scenario!$O$22,18,IF(F233&lt;=Scenario!$O$23,19,20)))))))))))))))))))))</f>
        <v> </v>
      </c>
      <c r="AA233" s="71" t="str">
        <f>IF(ISBLANK(C233)," ",IF(C233&lt;=Scenario!$AA$3,0,IF(C233&lt;=Scenario!$AA$5,1,IF(C233&lt;=Scenario!$AA$6,2,IF(C233&lt;=Scenario!$AA$7,3,IF(C233&lt;=Scenario!$AA$8,4,IF(C233&lt;=Scenario!$AA$9,5,IF(C233&lt;=Scenario!$AA$10,6,IF(C233&lt;=Scenario!$AA$11,7,IF(C233&lt;=Scenario!$AA$12,8,IF(C233&lt;=Scenario!$AA$13,9,IF(C233&lt;=Scenario!$AA$14,10,IF(C233&lt;=Scenario!$AA$15,11,IF(C233&lt;=Scenario!$AA$16,12,IF(C233&lt;=Scenario!$AA$17,13,IF(C233&lt;=Scenario!$AA$18,14,15))))))))))))))))</f>
        <v> </v>
      </c>
      <c r="AB233" s="75" t="str">
        <f t="shared" si="15"/>
        <v>#VALUE!</v>
      </c>
      <c r="AC233" s="72" t="str">
        <f t="shared" si="16"/>
        <v>#VALUE!</v>
      </c>
      <c r="AD233" s="95" t="str">
        <f t="shared" si="17"/>
        <v>#VALUE!</v>
      </c>
      <c r="AE233" s="69" t="str">
        <f t="shared" si="18"/>
        <v>missing data</v>
      </c>
      <c r="AF233" s="74" t="str">
        <f t="shared" si="19"/>
        <v>missing data</v>
      </c>
      <c r="AG233" s="75" t="str">
        <f t="shared" si="20"/>
        <v>#VALUE!</v>
      </c>
      <c r="AH233" s="75" t="str">
        <f t="shared" si="21"/>
        <v>#VALUE!</v>
      </c>
    </row>
    <row r="234" ht="15.75" customHeight="1">
      <c r="A234" s="3" t="s">
        <v>291</v>
      </c>
      <c r="B234" s="57"/>
      <c r="C234" s="58"/>
      <c r="D234" s="58"/>
      <c r="E234" s="59"/>
      <c r="F234" s="60"/>
      <c r="G234" s="61"/>
      <c r="H234" s="61"/>
      <c r="I234" s="61"/>
      <c r="J234" s="62"/>
      <c r="K234" s="63" t="str">
        <f t="shared" si="2"/>
        <v> </v>
      </c>
      <c r="L234" s="64" t="str">
        <f t="shared" si="3"/>
        <v> </v>
      </c>
      <c r="M234" s="64" t="str">
        <f t="shared" si="4"/>
        <v> </v>
      </c>
      <c r="N234" s="64" t="str">
        <f t="shared" si="5"/>
        <v> </v>
      </c>
      <c r="O234" s="65" t="str">
        <f t="shared" si="6"/>
        <v> </v>
      </c>
      <c r="P234" s="65" t="str">
        <f t="shared" si="7"/>
        <v> </v>
      </c>
      <c r="Q234" s="66" t="str">
        <f t="shared" si="23"/>
        <v> </v>
      </c>
      <c r="R234" s="63" t="str">
        <f t="shared" si="9"/>
        <v>#VALUE!</v>
      </c>
      <c r="S234" s="67" t="str">
        <f t="shared" si="10"/>
        <v>#VALUE!</v>
      </c>
      <c r="T234" s="94" t="str">
        <f t="shared" si="11"/>
        <v>#VALUE!</v>
      </c>
      <c r="U234" s="69" t="str">
        <f t="shared" si="12"/>
        <v>donnée(s) manquante(s)</v>
      </c>
      <c r="V234" s="70" t="str">
        <f t="shared" si="13"/>
        <v>donnée(s) manquante(s)</v>
      </c>
      <c r="W234" s="65" t="str">
        <f t="shared" si="14"/>
        <v> </v>
      </c>
      <c r="X234" s="65" t="str">
        <f>IF(ISBLANK(I234)," ",IF(I234&lt;=Scenario!$C$3,0,IF(I234&lt;=Scenario!$C$5,1,IF(I234&lt;=Scenario!$C$6,2,IF(I234&lt;=Scenario!$C$7,3,IF(I234&lt;=Scenario!$C$8,4,5))))))</f>
        <v> </v>
      </c>
      <c r="Y234" s="65" t="str">
        <f>IF(ISBLANK(J234)," ",IF(ROUND(J234,2)&lt;=Scenario!$G$3,0,IF(ROUND(J234,2)&lt;=Scenario!$G$5,1,IF(ROUND(J234,2)&lt;=Scenario!$G$6,2,IF(ROUND(J234,2)&lt;=Scenario!$G$7,3,IF(ROUND(J234,2)&lt;=Scenario!$G$8,4,IF(ROUND(J234,2)&lt;=Scenario!$G$9,5,IF(ROUND(J234,2)&lt;=Scenario!$G$10,6,7))))))))</f>
        <v> </v>
      </c>
      <c r="Z234" s="71" t="str">
        <f>IF(ISBLANK(F234)," ",IF(F234&lt;=Scenario!$O$3,0,IF(F234&lt;=Scenario!$O$5,1,IF(F234&lt;=Scenario!$O$6,2,IF(F234&lt;=Scenario!$O$7,3,IF(F234&lt;=Scenario!$O$8,4,IF(F234&lt;=Scenario!$O$9,5,IF(F234&lt;=Scenario!$O$10,6,IF(F234&lt;=Scenario!$O$11,7,IF(F234&lt;=Scenario!$O$12,8,IF(F234&lt;=Scenario!$O$13,9,IF(F234&lt;=Scenario!$O$14,10,IF(F234&lt;=Scenario!$O$15,11,IF(F234&lt;=Scenario!$O$16,12,IF(F234&lt;=Scenario!$O$17,13,IF(F234&lt;=Scenario!$O$18,14,IF(F234&lt;=Scenario!$O$19,15,IF(F234&lt;=Scenario!$O$20,16,IF(F234&lt;=Scenario!$O$21,17,IF(F234&lt;=Scenario!$O$22,18,IF(F234&lt;=Scenario!$O$23,19,20)))))))))))))))))))))</f>
        <v> </v>
      </c>
      <c r="AA234" s="71" t="str">
        <f>IF(ISBLANK(C234)," ",IF(C234&lt;=Scenario!$AA$3,0,IF(C234&lt;=Scenario!$AA$5,1,IF(C234&lt;=Scenario!$AA$6,2,IF(C234&lt;=Scenario!$AA$7,3,IF(C234&lt;=Scenario!$AA$8,4,IF(C234&lt;=Scenario!$AA$9,5,IF(C234&lt;=Scenario!$AA$10,6,IF(C234&lt;=Scenario!$AA$11,7,IF(C234&lt;=Scenario!$AA$12,8,IF(C234&lt;=Scenario!$AA$13,9,IF(C234&lt;=Scenario!$AA$14,10,IF(C234&lt;=Scenario!$AA$15,11,IF(C234&lt;=Scenario!$AA$16,12,IF(C234&lt;=Scenario!$AA$17,13,IF(C234&lt;=Scenario!$AA$18,14,15))))))))))))))))</f>
        <v> </v>
      </c>
      <c r="AB234" s="75" t="str">
        <f t="shared" si="15"/>
        <v>#VALUE!</v>
      </c>
      <c r="AC234" s="72" t="str">
        <f t="shared" si="16"/>
        <v>#VALUE!</v>
      </c>
      <c r="AD234" s="95" t="str">
        <f t="shared" si="17"/>
        <v>#VALUE!</v>
      </c>
      <c r="AE234" s="69" t="str">
        <f t="shared" si="18"/>
        <v>missing data</v>
      </c>
      <c r="AF234" s="74" t="str">
        <f t="shared" si="19"/>
        <v>missing data</v>
      </c>
      <c r="AG234" s="75" t="str">
        <f t="shared" si="20"/>
        <v>#VALUE!</v>
      </c>
      <c r="AH234" s="75" t="str">
        <f t="shared" si="21"/>
        <v>#VALUE!</v>
      </c>
    </row>
    <row r="235" ht="15.75" customHeight="1">
      <c r="A235" s="3" t="s">
        <v>292</v>
      </c>
      <c r="B235" s="57"/>
      <c r="C235" s="58"/>
      <c r="D235" s="58"/>
      <c r="E235" s="59"/>
      <c r="F235" s="60"/>
      <c r="G235" s="61"/>
      <c r="H235" s="61"/>
      <c r="I235" s="61"/>
      <c r="J235" s="62"/>
      <c r="K235" s="63" t="str">
        <f t="shared" si="2"/>
        <v> </v>
      </c>
      <c r="L235" s="64" t="str">
        <f t="shared" si="3"/>
        <v> </v>
      </c>
      <c r="M235" s="64" t="str">
        <f t="shared" si="4"/>
        <v> </v>
      </c>
      <c r="N235" s="64" t="str">
        <f t="shared" si="5"/>
        <v> </v>
      </c>
      <c r="O235" s="65" t="str">
        <f t="shared" si="6"/>
        <v> </v>
      </c>
      <c r="P235" s="65" t="str">
        <f t="shared" si="7"/>
        <v> </v>
      </c>
      <c r="Q235" s="66" t="str">
        <f t="shared" si="23"/>
        <v> </v>
      </c>
      <c r="R235" s="63" t="str">
        <f t="shared" si="9"/>
        <v>#VALUE!</v>
      </c>
      <c r="S235" s="67" t="str">
        <f t="shared" si="10"/>
        <v>#VALUE!</v>
      </c>
      <c r="T235" s="94" t="str">
        <f t="shared" si="11"/>
        <v>#VALUE!</v>
      </c>
      <c r="U235" s="69" t="str">
        <f t="shared" si="12"/>
        <v>donnée(s) manquante(s)</v>
      </c>
      <c r="V235" s="70" t="str">
        <f t="shared" si="13"/>
        <v>donnée(s) manquante(s)</v>
      </c>
      <c r="W235" s="65" t="str">
        <f t="shared" si="14"/>
        <v> </v>
      </c>
      <c r="X235" s="65" t="str">
        <f>IF(ISBLANK(I235)," ",IF(I235&lt;=Scenario!$C$3,0,IF(I235&lt;=Scenario!$C$5,1,IF(I235&lt;=Scenario!$C$6,2,IF(I235&lt;=Scenario!$C$7,3,IF(I235&lt;=Scenario!$C$8,4,5))))))</f>
        <v> </v>
      </c>
      <c r="Y235" s="65" t="str">
        <f>IF(ISBLANK(J235)," ",IF(ROUND(J235,2)&lt;=Scenario!$G$3,0,IF(ROUND(J235,2)&lt;=Scenario!$G$5,1,IF(ROUND(J235,2)&lt;=Scenario!$G$6,2,IF(ROUND(J235,2)&lt;=Scenario!$G$7,3,IF(ROUND(J235,2)&lt;=Scenario!$G$8,4,IF(ROUND(J235,2)&lt;=Scenario!$G$9,5,IF(ROUND(J235,2)&lt;=Scenario!$G$10,6,7))))))))</f>
        <v> </v>
      </c>
      <c r="Z235" s="71" t="str">
        <f>IF(ISBLANK(F235)," ",IF(F235&lt;=Scenario!$O$3,0,IF(F235&lt;=Scenario!$O$5,1,IF(F235&lt;=Scenario!$O$6,2,IF(F235&lt;=Scenario!$O$7,3,IF(F235&lt;=Scenario!$O$8,4,IF(F235&lt;=Scenario!$O$9,5,IF(F235&lt;=Scenario!$O$10,6,IF(F235&lt;=Scenario!$O$11,7,IF(F235&lt;=Scenario!$O$12,8,IF(F235&lt;=Scenario!$O$13,9,IF(F235&lt;=Scenario!$O$14,10,IF(F235&lt;=Scenario!$O$15,11,IF(F235&lt;=Scenario!$O$16,12,IF(F235&lt;=Scenario!$O$17,13,IF(F235&lt;=Scenario!$O$18,14,IF(F235&lt;=Scenario!$O$19,15,IF(F235&lt;=Scenario!$O$20,16,IF(F235&lt;=Scenario!$O$21,17,IF(F235&lt;=Scenario!$O$22,18,IF(F235&lt;=Scenario!$O$23,19,20)))))))))))))))))))))</f>
        <v> </v>
      </c>
      <c r="AA235" s="71" t="str">
        <f>IF(ISBLANK(C235)," ",IF(C235&lt;=Scenario!$AA$3,0,IF(C235&lt;=Scenario!$AA$5,1,IF(C235&lt;=Scenario!$AA$6,2,IF(C235&lt;=Scenario!$AA$7,3,IF(C235&lt;=Scenario!$AA$8,4,IF(C235&lt;=Scenario!$AA$9,5,IF(C235&lt;=Scenario!$AA$10,6,IF(C235&lt;=Scenario!$AA$11,7,IF(C235&lt;=Scenario!$AA$12,8,IF(C235&lt;=Scenario!$AA$13,9,IF(C235&lt;=Scenario!$AA$14,10,IF(C235&lt;=Scenario!$AA$15,11,IF(C235&lt;=Scenario!$AA$16,12,IF(C235&lt;=Scenario!$AA$17,13,IF(C235&lt;=Scenario!$AA$18,14,15))))))))))))))))</f>
        <v> </v>
      </c>
      <c r="AB235" s="75" t="str">
        <f t="shared" si="15"/>
        <v>#VALUE!</v>
      </c>
      <c r="AC235" s="72" t="str">
        <f t="shared" si="16"/>
        <v>#VALUE!</v>
      </c>
      <c r="AD235" s="95" t="str">
        <f t="shared" si="17"/>
        <v>#VALUE!</v>
      </c>
      <c r="AE235" s="69" t="str">
        <f t="shared" si="18"/>
        <v>missing data</v>
      </c>
      <c r="AF235" s="74" t="str">
        <f t="shared" si="19"/>
        <v>missing data</v>
      </c>
      <c r="AG235" s="75" t="str">
        <f t="shared" si="20"/>
        <v>#VALUE!</v>
      </c>
      <c r="AH235" s="75" t="str">
        <f t="shared" si="21"/>
        <v>#VALUE!</v>
      </c>
    </row>
    <row r="236" ht="15.75" customHeight="1">
      <c r="A236" s="3" t="s">
        <v>293</v>
      </c>
      <c r="B236" s="57"/>
      <c r="C236" s="58"/>
      <c r="D236" s="58"/>
      <c r="E236" s="59"/>
      <c r="F236" s="60"/>
      <c r="G236" s="61"/>
      <c r="H236" s="61"/>
      <c r="I236" s="61"/>
      <c r="J236" s="62"/>
      <c r="K236" s="63" t="str">
        <f t="shared" si="2"/>
        <v> </v>
      </c>
      <c r="L236" s="64" t="str">
        <f t="shared" si="3"/>
        <v> </v>
      </c>
      <c r="M236" s="64" t="str">
        <f t="shared" si="4"/>
        <v> </v>
      </c>
      <c r="N236" s="64" t="str">
        <f t="shared" si="5"/>
        <v> </v>
      </c>
      <c r="O236" s="65" t="str">
        <f t="shared" si="6"/>
        <v> </v>
      </c>
      <c r="P236" s="65" t="str">
        <f t="shared" si="7"/>
        <v> </v>
      </c>
      <c r="Q236" s="66" t="str">
        <f t="shared" si="23"/>
        <v> </v>
      </c>
      <c r="R236" s="63" t="str">
        <f t="shared" si="9"/>
        <v>#VALUE!</v>
      </c>
      <c r="S236" s="67" t="str">
        <f t="shared" si="10"/>
        <v>#VALUE!</v>
      </c>
      <c r="T236" s="94" t="str">
        <f t="shared" si="11"/>
        <v>#VALUE!</v>
      </c>
      <c r="U236" s="69" t="str">
        <f t="shared" si="12"/>
        <v>donnée(s) manquante(s)</v>
      </c>
      <c r="V236" s="70" t="str">
        <f t="shared" si="13"/>
        <v>donnée(s) manquante(s)</v>
      </c>
      <c r="W236" s="65" t="str">
        <f t="shared" si="14"/>
        <v> </v>
      </c>
      <c r="X236" s="65" t="str">
        <f>IF(ISBLANK(I236)," ",IF(I236&lt;=Scenario!$C$3,0,IF(I236&lt;=Scenario!$C$5,1,IF(I236&lt;=Scenario!$C$6,2,IF(I236&lt;=Scenario!$C$7,3,IF(I236&lt;=Scenario!$C$8,4,5))))))</f>
        <v> </v>
      </c>
      <c r="Y236" s="65" t="str">
        <f>IF(ISBLANK(J236)," ",IF(ROUND(J236,2)&lt;=Scenario!$G$3,0,IF(ROUND(J236,2)&lt;=Scenario!$G$5,1,IF(ROUND(J236,2)&lt;=Scenario!$G$6,2,IF(ROUND(J236,2)&lt;=Scenario!$G$7,3,IF(ROUND(J236,2)&lt;=Scenario!$G$8,4,IF(ROUND(J236,2)&lt;=Scenario!$G$9,5,IF(ROUND(J236,2)&lt;=Scenario!$G$10,6,7))))))))</f>
        <v> </v>
      </c>
      <c r="Z236" s="71" t="str">
        <f>IF(ISBLANK(F236)," ",IF(F236&lt;=Scenario!$O$3,0,IF(F236&lt;=Scenario!$O$5,1,IF(F236&lt;=Scenario!$O$6,2,IF(F236&lt;=Scenario!$O$7,3,IF(F236&lt;=Scenario!$O$8,4,IF(F236&lt;=Scenario!$O$9,5,IF(F236&lt;=Scenario!$O$10,6,IF(F236&lt;=Scenario!$O$11,7,IF(F236&lt;=Scenario!$O$12,8,IF(F236&lt;=Scenario!$O$13,9,IF(F236&lt;=Scenario!$O$14,10,IF(F236&lt;=Scenario!$O$15,11,IF(F236&lt;=Scenario!$O$16,12,IF(F236&lt;=Scenario!$O$17,13,IF(F236&lt;=Scenario!$O$18,14,IF(F236&lt;=Scenario!$O$19,15,IF(F236&lt;=Scenario!$O$20,16,IF(F236&lt;=Scenario!$O$21,17,IF(F236&lt;=Scenario!$O$22,18,IF(F236&lt;=Scenario!$O$23,19,20)))))))))))))))))))))</f>
        <v> </v>
      </c>
      <c r="AA236" s="71" t="str">
        <f>IF(ISBLANK(C236)," ",IF(C236&lt;=Scenario!$AA$3,0,IF(C236&lt;=Scenario!$AA$5,1,IF(C236&lt;=Scenario!$AA$6,2,IF(C236&lt;=Scenario!$AA$7,3,IF(C236&lt;=Scenario!$AA$8,4,IF(C236&lt;=Scenario!$AA$9,5,IF(C236&lt;=Scenario!$AA$10,6,IF(C236&lt;=Scenario!$AA$11,7,IF(C236&lt;=Scenario!$AA$12,8,IF(C236&lt;=Scenario!$AA$13,9,IF(C236&lt;=Scenario!$AA$14,10,IF(C236&lt;=Scenario!$AA$15,11,IF(C236&lt;=Scenario!$AA$16,12,IF(C236&lt;=Scenario!$AA$17,13,IF(C236&lt;=Scenario!$AA$18,14,15))))))))))))))))</f>
        <v> </v>
      </c>
      <c r="AB236" s="75" t="str">
        <f t="shared" si="15"/>
        <v>#VALUE!</v>
      </c>
      <c r="AC236" s="72" t="str">
        <f t="shared" si="16"/>
        <v>#VALUE!</v>
      </c>
      <c r="AD236" s="95" t="str">
        <f t="shared" si="17"/>
        <v>#VALUE!</v>
      </c>
      <c r="AE236" s="69" t="str">
        <f t="shared" si="18"/>
        <v>missing data</v>
      </c>
      <c r="AF236" s="74" t="str">
        <f t="shared" si="19"/>
        <v>missing data</v>
      </c>
      <c r="AG236" s="75" t="str">
        <f t="shared" si="20"/>
        <v>#VALUE!</v>
      </c>
      <c r="AH236" s="75" t="str">
        <f t="shared" si="21"/>
        <v>#VALUE!</v>
      </c>
    </row>
    <row r="237" ht="15.75" customHeight="1">
      <c r="A237" s="3" t="s">
        <v>294</v>
      </c>
      <c r="B237" s="57"/>
      <c r="C237" s="58"/>
      <c r="D237" s="58"/>
      <c r="E237" s="59"/>
      <c r="F237" s="60"/>
      <c r="G237" s="61"/>
      <c r="H237" s="61"/>
      <c r="I237" s="61"/>
      <c r="J237" s="62"/>
      <c r="K237" s="63" t="str">
        <f t="shared" si="2"/>
        <v> </v>
      </c>
      <c r="L237" s="64" t="str">
        <f t="shared" si="3"/>
        <v> </v>
      </c>
      <c r="M237" s="64" t="str">
        <f t="shared" si="4"/>
        <v> </v>
      </c>
      <c r="N237" s="64" t="str">
        <f t="shared" si="5"/>
        <v> </v>
      </c>
      <c r="O237" s="65" t="str">
        <f t="shared" si="6"/>
        <v> </v>
      </c>
      <c r="P237" s="65" t="str">
        <f t="shared" si="7"/>
        <v> </v>
      </c>
      <c r="Q237" s="66" t="str">
        <f t="shared" si="23"/>
        <v> </v>
      </c>
      <c r="R237" s="63" t="str">
        <f t="shared" si="9"/>
        <v>#VALUE!</v>
      </c>
      <c r="S237" s="67" t="str">
        <f t="shared" si="10"/>
        <v>#VALUE!</v>
      </c>
      <c r="T237" s="94" t="str">
        <f t="shared" si="11"/>
        <v>#VALUE!</v>
      </c>
      <c r="U237" s="69" t="str">
        <f t="shared" si="12"/>
        <v>donnée(s) manquante(s)</v>
      </c>
      <c r="V237" s="70" t="str">
        <f t="shared" si="13"/>
        <v>donnée(s) manquante(s)</v>
      </c>
      <c r="W237" s="65" t="str">
        <f t="shared" si="14"/>
        <v> </v>
      </c>
      <c r="X237" s="65" t="str">
        <f>IF(ISBLANK(I237)," ",IF(I237&lt;=Scenario!$C$3,0,IF(I237&lt;=Scenario!$C$5,1,IF(I237&lt;=Scenario!$C$6,2,IF(I237&lt;=Scenario!$C$7,3,IF(I237&lt;=Scenario!$C$8,4,5))))))</f>
        <v> </v>
      </c>
      <c r="Y237" s="65" t="str">
        <f>IF(ISBLANK(J237)," ",IF(ROUND(J237,2)&lt;=Scenario!$G$3,0,IF(ROUND(J237,2)&lt;=Scenario!$G$5,1,IF(ROUND(J237,2)&lt;=Scenario!$G$6,2,IF(ROUND(J237,2)&lt;=Scenario!$G$7,3,IF(ROUND(J237,2)&lt;=Scenario!$G$8,4,IF(ROUND(J237,2)&lt;=Scenario!$G$9,5,IF(ROUND(J237,2)&lt;=Scenario!$G$10,6,7))))))))</f>
        <v> </v>
      </c>
      <c r="Z237" s="71" t="str">
        <f>IF(ISBLANK(F237)," ",IF(F237&lt;=Scenario!$O$3,0,IF(F237&lt;=Scenario!$O$5,1,IF(F237&lt;=Scenario!$O$6,2,IF(F237&lt;=Scenario!$O$7,3,IF(F237&lt;=Scenario!$O$8,4,IF(F237&lt;=Scenario!$O$9,5,IF(F237&lt;=Scenario!$O$10,6,IF(F237&lt;=Scenario!$O$11,7,IF(F237&lt;=Scenario!$O$12,8,IF(F237&lt;=Scenario!$O$13,9,IF(F237&lt;=Scenario!$O$14,10,IF(F237&lt;=Scenario!$O$15,11,IF(F237&lt;=Scenario!$O$16,12,IF(F237&lt;=Scenario!$O$17,13,IF(F237&lt;=Scenario!$O$18,14,IF(F237&lt;=Scenario!$O$19,15,IF(F237&lt;=Scenario!$O$20,16,IF(F237&lt;=Scenario!$O$21,17,IF(F237&lt;=Scenario!$O$22,18,IF(F237&lt;=Scenario!$O$23,19,20)))))))))))))))))))))</f>
        <v> </v>
      </c>
      <c r="AA237" s="71" t="str">
        <f>IF(ISBLANK(C237)," ",IF(C237&lt;=Scenario!$AA$3,0,IF(C237&lt;=Scenario!$AA$5,1,IF(C237&lt;=Scenario!$AA$6,2,IF(C237&lt;=Scenario!$AA$7,3,IF(C237&lt;=Scenario!$AA$8,4,IF(C237&lt;=Scenario!$AA$9,5,IF(C237&lt;=Scenario!$AA$10,6,IF(C237&lt;=Scenario!$AA$11,7,IF(C237&lt;=Scenario!$AA$12,8,IF(C237&lt;=Scenario!$AA$13,9,IF(C237&lt;=Scenario!$AA$14,10,IF(C237&lt;=Scenario!$AA$15,11,IF(C237&lt;=Scenario!$AA$16,12,IF(C237&lt;=Scenario!$AA$17,13,IF(C237&lt;=Scenario!$AA$18,14,15))))))))))))))))</f>
        <v> </v>
      </c>
      <c r="AB237" s="75" t="str">
        <f t="shared" si="15"/>
        <v>#VALUE!</v>
      </c>
      <c r="AC237" s="72" t="str">
        <f t="shared" si="16"/>
        <v>#VALUE!</v>
      </c>
      <c r="AD237" s="95" t="str">
        <f t="shared" si="17"/>
        <v>#VALUE!</v>
      </c>
      <c r="AE237" s="69" t="str">
        <f t="shared" si="18"/>
        <v>missing data</v>
      </c>
      <c r="AF237" s="74" t="str">
        <f t="shared" si="19"/>
        <v>missing data</v>
      </c>
      <c r="AG237" s="75" t="str">
        <f t="shared" si="20"/>
        <v>#VALUE!</v>
      </c>
      <c r="AH237" s="75" t="str">
        <f t="shared" si="21"/>
        <v>#VALUE!</v>
      </c>
    </row>
    <row r="238" ht="15.75" customHeight="1">
      <c r="A238" s="3" t="s">
        <v>295</v>
      </c>
      <c r="B238" s="57"/>
      <c r="C238" s="58"/>
      <c r="D238" s="58"/>
      <c r="E238" s="59"/>
      <c r="F238" s="60"/>
      <c r="G238" s="61"/>
      <c r="H238" s="61"/>
      <c r="I238" s="61"/>
      <c r="J238" s="62"/>
      <c r="K238" s="63" t="str">
        <f t="shared" si="2"/>
        <v> </v>
      </c>
      <c r="L238" s="64" t="str">
        <f t="shared" si="3"/>
        <v> </v>
      </c>
      <c r="M238" s="64" t="str">
        <f t="shared" si="4"/>
        <v> </v>
      </c>
      <c r="N238" s="64" t="str">
        <f t="shared" si="5"/>
        <v> </v>
      </c>
      <c r="O238" s="65" t="str">
        <f t="shared" si="6"/>
        <v> </v>
      </c>
      <c r="P238" s="65" t="str">
        <f t="shared" si="7"/>
        <v> </v>
      </c>
      <c r="Q238" s="66" t="str">
        <f t="shared" si="23"/>
        <v> </v>
      </c>
      <c r="R238" s="63" t="str">
        <f t="shared" si="9"/>
        <v>#VALUE!</v>
      </c>
      <c r="S238" s="67" t="str">
        <f t="shared" si="10"/>
        <v>#VALUE!</v>
      </c>
      <c r="T238" s="94" t="str">
        <f t="shared" si="11"/>
        <v>#VALUE!</v>
      </c>
      <c r="U238" s="69" t="str">
        <f t="shared" si="12"/>
        <v>donnée(s) manquante(s)</v>
      </c>
      <c r="V238" s="70" t="str">
        <f t="shared" si="13"/>
        <v>donnée(s) manquante(s)</v>
      </c>
      <c r="W238" s="65" t="str">
        <f t="shared" si="14"/>
        <v> </v>
      </c>
      <c r="X238" s="65" t="str">
        <f>IF(ISBLANK(I238)," ",IF(I238&lt;=Scenario!$C$3,0,IF(I238&lt;=Scenario!$C$5,1,IF(I238&lt;=Scenario!$C$6,2,IF(I238&lt;=Scenario!$C$7,3,IF(I238&lt;=Scenario!$C$8,4,5))))))</f>
        <v> </v>
      </c>
      <c r="Y238" s="65" t="str">
        <f>IF(ISBLANK(J238)," ",IF(ROUND(J238,2)&lt;=Scenario!$G$3,0,IF(ROUND(J238,2)&lt;=Scenario!$G$5,1,IF(ROUND(J238,2)&lt;=Scenario!$G$6,2,IF(ROUND(J238,2)&lt;=Scenario!$G$7,3,IF(ROUND(J238,2)&lt;=Scenario!$G$8,4,IF(ROUND(J238,2)&lt;=Scenario!$G$9,5,IF(ROUND(J238,2)&lt;=Scenario!$G$10,6,7))))))))</f>
        <v> </v>
      </c>
      <c r="Z238" s="71" t="str">
        <f>IF(ISBLANK(F238)," ",IF(F238&lt;=Scenario!$O$3,0,IF(F238&lt;=Scenario!$O$5,1,IF(F238&lt;=Scenario!$O$6,2,IF(F238&lt;=Scenario!$O$7,3,IF(F238&lt;=Scenario!$O$8,4,IF(F238&lt;=Scenario!$O$9,5,IF(F238&lt;=Scenario!$O$10,6,IF(F238&lt;=Scenario!$O$11,7,IF(F238&lt;=Scenario!$O$12,8,IF(F238&lt;=Scenario!$O$13,9,IF(F238&lt;=Scenario!$O$14,10,IF(F238&lt;=Scenario!$O$15,11,IF(F238&lt;=Scenario!$O$16,12,IF(F238&lt;=Scenario!$O$17,13,IF(F238&lt;=Scenario!$O$18,14,IF(F238&lt;=Scenario!$O$19,15,IF(F238&lt;=Scenario!$O$20,16,IF(F238&lt;=Scenario!$O$21,17,IF(F238&lt;=Scenario!$O$22,18,IF(F238&lt;=Scenario!$O$23,19,20)))))))))))))))))))))</f>
        <v> </v>
      </c>
      <c r="AA238" s="71" t="str">
        <f>IF(ISBLANK(C238)," ",IF(C238&lt;=Scenario!$AA$3,0,IF(C238&lt;=Scenario!$AA$5,1,IF(C238&lt;=Scenario!$AA$6,2,IF(C238&lt;=Scenario!$AA$7,3,IF(C238&lt;=Scenario!$AA$8,4,IF(C238&lt;=Scenario!$AA$9,5,IF(C238&lt;=Scenario!$AA$10,6,IF(C238&lt;=Scenario!$AA$11,7,IF(C238&lt;=Scenario!$AA$12,8,IF(C238&lt;=Scenario!$AA$13,9,IF(C238&lt;=Scenario!$AA$14,10,IF(C238&lt;=Scenario!$AA$15,11,IF(C238&lt;=Scenario!$AA$16,12,IF(C238&lt;=Scenario!$AA$17,13,IF(C238&lt;=Scenario!$AA$18,14,15))))))))))))))))</f>
        <v> </v>
      </c>
      <c r="AB238" s="75" t="str">
        <f t="shared" si="15"/>
        <v>#VALUE!</v>
      </c>
      <c r="AC238" s="72" t="str">
        <f t="shared" si="16"/>
        <v>#VALUE!</v>
      </c>
      <c r="AD238" s="95" t="str">
        <f t="shared" si="17"/>
        <v>#VALUE!</v>
      </c>
      <c r="AE238" s="69" t="str">
        <f t="shared" si="18"/>
        <v>missing data</v>
      </c>
      <c r="AF238" s="74" t="str">
        <f t="shared" si="19"/>
        <v>missing data</v>
      </c>
      <c r="AG238" s="75" t="str">
        <f t="shared" si="20"/>
        <v>#VALUE!</v>
      </c>
      <c r="AH238" s="75" t="str">
        <f t="shared" si="21"/>
        <v>#VALUE!</v>
      </c>
    </row>
    <row r="239" ht="15.75" customHeight="1">
      <c r="A239" s="3" t="s">
        <v>296</v>
      </c>
      <c r="B239" s="57"/>
      <c r="C239" s="58"/>
      <c r="D239" s="58"/>
      <c r="E239" s="59"/>
      <c r="F239" s="60"/>
      <c r="G239" s="61"/>
      <c r="H239" s="61"/>
      <c r="I239" s="61"/>
      <c r="J239" s="62"/>
      <c r="K239" s="63" t="str">
        <f t="shared" si="2"/>
        <v> </v>
      </c>
      <c r="L239" s="64" t="str">
        <f t="shared" si="3"/>
        <v> </v>
      </c>
      <c r="M239" s="64" t="str">
        <f t="shared" si="4"/>
        <v> </v>
      </c>
      <c r="N239" s="64" t="str">
        <f t="shared" si="5"/>
        <v> </v>
      </c>
      <c r="O239" s="65" t="str">
        <f t="shared" si="6"/>
        <v> </v>
      </c>
      <c r="P239" s="65" t="str">
        <f t="shared" si="7"/>
        <v> </v>
      </c>
      <c r="Q239" s="66" t="str">
        <f t="shared" si="23"/>
        <v> </v>
      </c>
      <c r="R239" s="63" t="str">
        <f t="shared" si="9"/>
        <v>#VALUE!</v>
      </c>
      <c r="S239" s="67" t="str">
        <f t="shared" si="10"/>
        <v>#VALUE!</v>
      </c>
      <c r="T239" s="94" t="str">
        <f t="shared" si="11"/>
        <v>#VALUE!</v>
      </c>
      <c r="U239" s="69" t="str">
        <f t="shared" si="12"/>
        <v>donnée(s) manquante(s)</v>
      </c>
      <c r="V239" s="70" t="str">
        <f t="shared" si="13"/>
        <v>donnée(s) manquante(s)</v>
      </c>
      <c r="W239" s="65" t="str">
        <f t="shared" si="14"/>
        <v> </v>
      </c>
      <c r="X239" s="65" t="str">
        <f>IF(ISBLANK(I239)," ",IF(I239&lt;=Scenario!$C$3,0,IF(I239&lt;=Scenario!$C$5,1,IF(I239&lt;=Scenario!$C$6,2,IF(I239&lt;=Scenario!$C$7,3,IF(I239&lt;=Scenario!$C$8,4,5))))))</f>
        <v> </v>
      </c>
      <c r="Y239" s="65" t="str">
        <f>IF(ISBLANK(J239)," ",IF(ROUND(J239,2)&lt;=Scenario!$G$3,0,IF(ROUND(J239,2)&lt;=Scenario!$G$5,1,IF(ROUND(J239,2)&lt;=Scenario!$G$6,2,IF(ROUND(J239,2)&lt;=Scenario!$G$7,3,IF(ROUND(J239,2)&lt;=Scenario!$G$8,4,IF(ROUND(J239,2)&lt;=Scenario!$G$9,5,IF(ROUND(J239,2)&lt;=Scenario!$G$10,6,7))))))))</f>
        <v> </v>
      </c>
      <c r="Z239" s="71" t="str">
        <f>IF(ISBLANK(F239)," ",IF(F239&lt;=Scenario!$O$3,0,IF(F239&lt;=Scenario!$O$5,1,IF(F239&lt;=Scenario!$O$6,2,IF(F239&lt;=Scenario!$O$7,3,IF(F239&lt;=Scenario!$O$8,4,IF(F239&lt;=Scenario!$O$9,5,IF(F239&lt;=Scenario!$O$10,6,IF(F239&lt;=Scenario!$O$11,7,IF(F239&lt;=Scenario!$O$12,8,IF(F239&lt;=Scenario!$O$13,9,IF(F239&lt;=Scenario!$O$14,10,IF(F239&lt;=Scenario!$O$15,11,IF(F239&lt;=Scenario!$O$16,12,IF(F239&lt;=Scenario!$O$17,13,IF(F239&lt;=Scenario!$O$18,14,IF(F239&lt;=Scenario!$O$19,15,IF(F239&lt;=Scenario!$O$20,16,IF(F239&lt;=Scenario!$O$21,17,IF(F239&lt;=Scenario!$O$22,18,IF(F239&lt;=Scenario!$O$23,19,20)))))))))))))))))))))</f>
        <v> </v>
      </c>
      <c r="AA239" s="71" t="str">
        <f>IF(ISBLANK(C239)," ",IF(C239&lt;=Scenario!$AA$3,0,IF(C239&lt;=Scenario!$AA$5,1,IF(C239&lt;=Scenario!$AA$6,2,IF(C239&lt;=Scenario!$AA$7,3,IF(C239&lt;=Scenario!$AA$8,4,IF(C239&lt;=Scenario!$AA$9,5,IF(C239&lt;=Scenario!$AA$10,6,IF(C239&lt;=Scenario!$AA$11,7,IF(C239&lt;=Scenario!$AA$12,8,IF(C239&lt;=Scenario!$AA$13,9,IF(C239&lt;=Scenario!$AA$14,10,IF(C239&lt;=Scenario!$AA$15,11,IF(C239&lt;=Scenario!$AA$16,12,IF(C239&lt;=Scenario!$AA$17,13,IF(C239&lt;=Scenario!$AA$18,14,15))))))))))))))))</f>
        <v> </v>
      </c>
      <c r="AB239" s="75" t="str">
        <f t="shared" si="15"/>
        <v>#VALUE!</v>
      </c>
      <c r="AC239" s="72" t="str">
        <f t="shared" si="16"/>
        <v>#VALUE!</v>
      </c>
      <c r="AD239" s="95" t="str">
        <f t="shared" si="17"/>
        <v>#VALUE!</v>
      </c>
      <c r="AE239" s="69" t="str">
        <f t="shared" si="18"/>
        <v>missing data</v>
      </c>
      <c r="AF239" s="74" t="str">
        <f t="shared" si="19"/>
        <v>missing data</v>
      </c>
      <c r="AG239" s="75" t="str">
        <f t="shared" si="20"/>
        <v>#VALUE!</v>
      </c>
      <c r="AH239" s="75" t="str">
        <f t="shared" si="21"/>
        <v>#VALUE!</v>
      </c>
    </row>
    <row r="240" ht="15.75" customHeight="1">
      <c r="A240" s="3" t="s">
        <v>297</v>
      </c>
      <c r="B240" s="57"/>
      <c r="C240" s="58"/>
      <c r="D240" s="58"/>
      <c r="E240" s="59"/>
      <c r="F240" s="60"/>
      <c r="G240" s="61"/>
      <c r="H240" s="61"/>
      <c r="I240" s="61"/>
      <c r="J240" s="62"/>
      <c r="K240" s="63" t="str">
        <f t="shared" si="2"/>
        <v> </v>
      </c>
      <c r="L240" s="64" t="str">
        <f t="shared" si="3"/>
        <v> </v>
      </c>
      <c r="M240" s="64" t="str">
        <f t="shared" si="4"/>
        <v> </v>
      </c>
      <c r="N240" s="64" t="str">
        <f t="shared" si="5"/>
        <v> </v>
      </c>
      <c r="O240" s="65" t="str">
        <f t="shared" si="6"/>
        <v> </v>
      </c>
      <c r="P240" s="65" t="str">
        <f t="shared" si="7"/>
        <v> </v>
      </c>
      <c r="Q240" s="66" t="str">
        <f t="shared" si="23"/>
        <v> </v>
      </c>
      <c r="R240" s="63" t="str">
        <f t="shared" si="9"/>
        <v>#VALUE!</v>
      </c>
      <c r="S240" s="67" t="str">
        <f t="shared" si="10"/>
        <v>#VALUE!</v>
      </c>
      <c r="T240" s="94" t="str">
        <f t="shared" si="11"/>
        <v>#VALUE!</v>
      </c>
      <c r="U240" s="69" t="str">
        <f t="shared" si="12"/>
        <v>donnée(s) manquante(s)</v>
      </c>
      <c r="V240" s="70" t="str">
        <f t="shared" si="13"/>
        <v>donnée(s) manquante(s)</v>
      </c>
      <c r="W240" s="65" t="str">
        <f t="shared" si="14"/>
        <v> </v>
      </c>
      <c r="X240" s="65" t="str">
        <f>IF(ISBLANK(I240)," ",IF(I240&lt;=Scenario!$C$3,0,IF(I240&lt;=Scenario!$C$5,1,IF(I240&lt;=Scenario!$C$6,2,IF(I240&lt;=Scenario!$C$7,3,IF(I240&lt;=Scenario!$C$8,4,5))))))</f>
        <v> </v>
      </c>
      <c r="Y240" s="65" t="str">
        <f>IF(ISBLANK(J240)," ",IF(ROUND(J240,2)&lt;=Scenario!$G$3,0,IF(ROUND(J240,2)&lt;=Scenario!$G$5,1,IF(ROUND(J240,2)&lt;=Scenario!$G$6,2,IF(ROUND(J240,2)&lt;=Scenario!$G$7,3,IF(ROUND(J240,2)&lt;=Scenario!$G$8,4,IF(ROUND(J240,2)&lt;=Scenario!$G$9,5,IF(ROUND(J240,2)&lt;=Scenario!$G$10,6,7))))))))</f>
        <v> </v>
      </c>
      <c r="Z240" s="71" t="str">
        <f>IF(ISBLANK(F240)," ",IF(F240&lt;=Scenario!$O$3,0,IF(F240&lt;=Scenario!$O$5,1,IF(F240&lt;=Scenario!$O$6,2,IF(F240&lt;=Scenario!$O$7,3,IF(F240&lt;=Scenario!$O$8,4,IF(F240&lt;=Scenario!$O$9,5,IF(F240&lt;=Scenario!$O$10,6,IF(F240&lt;=Scenario!$O$11,7,IF(F240&lt;=Scenario!$O$12,8,IF(F240&lt;=Scenario!$O$13,9,IF(F240&lt;=Scenario!$O$14,10,IF(F240&lt;=Scenario!$O$15,11,IF(F240&lt;=Scenario!$O$16,12,IF(F240&lt;=Scenario!$O$17,13,IF(F240&lt;=Scenario!$O$18,14,IF(F240&lt;=Scenario!$O$19,15,IF(F240&lt;=Scenario!$O$20,16,IF(F240&lt;=Scenario!$O$21,17,IF(F240&lt;=Scenario!$O$22,18,IF(F240&lt;=Scenario!$O$23,19,20)))))))))))))))))))))</f>
        <v> </v>
      </c>
      <c r="AA240" s="71" t="str">
        <f>IF(ISBLANK(C240)," ",IF(C240&lt;=Scenario!$AA$3,0,IF(C240&lt;=Scenario!$AA$5,1,IF(C240&lt;=Scenario!$AA$6,2,IF(C240&lt;=Scenario!$AA$7,3,IF(C240&lt;=Scenario!$AA$8,4,IF(C240&lt;=Scenario!$AA$9,5,IF(C240&lt;=Scenario!$AA$10,6,IF(C240&lt;=Scenario!$AA$11,7,IF(C240&lt;=Scenario!$AA$12,8,IF(C240&lt;=Scenario!$AA$13,9,IF(C240&lt;=Scenario!$AA$14,10,IF(C240&lt;=Scenario!$AA$15,11,IF(C240&lt;=Scenario!$AA$16,12,IF(C240&lt;=Scenario!$AA$17,13,IF(C240&lt;=Scenario!$AA$18,14,15))))))))))))))))</f>
        <v> </v>
      </c>
      <c r="AB240" s="75" t="str">
        <f t="shared" si="15"/>
        <v>#VALUE!</v>
      </c>
      <c r="AC240" s="72" t="str">
        <f t="shared" si="16"/>
        <v>#VALUE!</v>
      </c>
      <c r="AD240" s="95" t="str">
        <f t="shared" si="17"/>
        <v>#VALUE!</v>
      </c>
      <c r="AE240" s="69" t="str">
        <f t="shared" si="18"/>
        <v>missing data</v>
      </c>
      <c r="AF240" s="74" t="str">
        <f t="shared" si="19"/>
        <v>missing data</v>
      </c>
      <c r="AG240" s="75" t="str">
        <f t="shared" si="20"/>
        <v>#VALUE!</v>
      </c>
      <c r="AH240" s="75" t="str">
        <f t="shared" si="21"/>
        <v>#VALUE!</v>
      </c>
    </row>
    <row r="241" ht="15.75" customHeight="1">
      <c r="A241" s="3" t="s">
        <v>298</v>
      </c>
      <c r="B241" s="57"/>
      <c r="C241" s="58"/>
      <c r="D241" s="58"/>
      <c r="E241" s="59"/>
      <c r="F241" s="60"/>
      <c r="G241" s="61"/>
      <c r="H241" s="61"/>
      <c r="I241" s="61"/>
      <c r="J241" s="62"/>
      <c r="K241" s="63" t="str">
        <f t="shared" si="2"/>
        <v> </v>
      </c>
      <c r="L241" s="64" t="str">
        <f t="shared" si="3"/>
        <v> </v>
      </c>
      <c r="M241" s="64" t="str">
        <f t="shared" si="4"/>
        <v> </v>
      </c>
      <c r="N241" s="64" t="str">
        <f t="shared" si="5"/>
        <v> </v>
      </c>
      <c r="O241" s="65" t="str">
        <f t="shared" si="6"/>
        <v> </v>
      </c>
      <c r="P241" s="65" t="str">
        <f t="shared" si="7"/>
        <v> </v>
      </c>
      <c r="Q241" s="66" t="str">
        <f t="shared" si="23"/>
        <v> </v>
      </c>
      <c r="R241" s="63" t="str">
        <f t="shared" si="9"/>
        <v>#VALUE!</v>
      </c>
      <c r="S241" s="67" t="str">
        <f t="shared" si="10"/>
        <v>#VALUE!</v>
      </c>
      <c r="T241" s="94" t="str">
        <f t="shared" si="11"/>
        <v>#VALUE!</v>
      </c>
      <c r="U241" s="69" t="str">
        <f t="shared" si="12"/>
        <v>donnée(s) manquante(s)</v>
      </c>
      <c r="V241" s="70" t="str">
        <f t="shared" si="13"/>
        <v>donnée(s) manquante(s)</v>
      </c>
      <c r="W241" s="65" t="str">
        <f t="shared" si="14"/>
        <v> </v>
      </c>
      <c r="X241" s="65" t="str">
        <f>IF(ISBLANK(I241)," ",IF(I241&lt;=Scenario!$C$3,0,IF(I241&lt;=Scenario!$C$5,1,IF(I241&lt;=Scenario!$C$6,2,IF(I241&lt;=Scenario!$C$7,3,IF(I241&lt;=Scenario!$C$8,4,5))))))</f>
        <v> </v>
      </c>
      <c r="Y241" s="65" t="str">
        <f>IF(ISBLANK(J241)," ",IF(ROUND(J241,2)&lt;=Scenario!$G$3,0,IF(ROUND(J241,2)&lt;=Scenario!$G$5,1,IF(ROUND(J241,2)&lt;=Scenario!$G$6,2,IF(ROUND(J241,2)&lt;=Scenario!$G$7,3,IF(ROUND(J241,2)&lt;=Scenario!$G$8,4,IF(ROUND(J241,2)&lt;=Scenario!$G$9,5,IF(ROUND(J241,2)&lt;=Scenario!$G$10,6,7))))))))</f>
        <v> </v>
      </c>
      <c r="Z241" s="71" t="str">
        <f>IF(ISBLANK(F241)," ",IF(F241&lt;=Scenario!$O$3,0,IF(F241&lt;=Scenario!$O$5,1,IF(F241&lt;=Scenario!$O$6,2,IF(F241&lt;=Scenario!$O$7,3,IF(F241&lt;=Scenario!$O$8,4,IF(F241&lt;=Scenario!$O$9,5,IF(F241&lt;=Scenario!$O$10,6,IF(F241&lt;=Scenario!$O$11,7,IF(F241&lt;=Scenario!$O$12,8,IF(F241&lt;=Scenario!$O$13,9,IF(F241&lt;=Scenario!$O$14,10,IF(F241&lt;=Scenario!$O$15,11,IF(F241&lt;=Scenario!$O$16,12,IF(F241&lt;=Scenario!$O$17,13,IF(F241&lt;=Scenario!$O$18,14,IF(F241&lt;=Scenario!$O$19,15,IF(F241&lt;=Scenario!$O$20,16,IF(F241&lt;=Scenario!$O$21,17,IF(F241&lt;=Scenario!$O$22,18,IF(F241&lt;=Scenario!$O$23,19,20)))))))))))))))))))))</f>
        <v> </v>
      </c>
      <c r="AA241" s="71" t="str">
        <f>IF(ISBLANK(C241)," ",IF(C241&lt;=Scenario!$AA$3,0,IF(C241&lt;=Scenario!$AA$5,1,IF(C241&lt;=Scenario!$AA$6,2,IF(C241&lt;=Scenario!$AA$7,3,IF(C241&lt;=Scenario!$AA$8,4,IF(C241&lt;=Scenario!$AA$9,5,IF(C241&lt;=Scenario!$AA$10,6,IF(C241&lt;=Scenario!$AA$11,7,IF(C241&lt;=Scenario!$AA$12,8,IF(C241&lt;=Scenario!$AA$13,9,IF(C241&lt;=Scenario!$AA$14,10,IF(C241&lt;=Scenario!$AA$15,11,IF(C241&lt;=Scenario!$AA$16,12,IF(C241&lt;=Scenario!$AA$17,13,IF(C241&lt;=Scenario!$AA$18,14,15))))))))))))))))</f>
        <v> </v>
      </c>
      <c r="AB241" s="75" t="str">
        <f t="shared" si="15"/>
        <v>#VALUE!</v>
      </c>
      <c r="AC241" s="72" t="str">
        <f t="shared" si="16"/>
        <v>#VALUE!</v>
      </c>
      <c r="AD241" s="95" t="str">
        <f t="shared" si="17"/>
        <v>#VALUE!</v>
      </c>
      <c r="AE241" s="69" t="str">
        <f t="shared" si="18"/>
        <v>missing data</v>
      </c>
      <c r="AF241" s="74" t="str">
        <f t="shared" si="19"/>
        <v>missing data</v>
      </c>
      <c r="AG241" s="75" t="str">
        <f t="shared" si="20"/>
        <v>#VALUE!</v>
      </c>
      <c r="AH241" s="75" t="str">
        <f t="shared" si="21"/>
        <v>#VALUE!</v>
      </c>
    </row>
    <row r="242" ht="15.75" customHeight="1">
      <c r="A242" s="3" t="s">
        <v>299</v>
      </c>
      <c r="B242" s="57"/>
      <c r="C242" s="58"/>
      <c r="D242" s="58"/>
      <c r="E242" s="59"/>
      <c r="F242" s="60"/>
      <c r="G242" s="61"/>
      <c r="H242" s="61"/>
      <c r="I242" s="61"/>
      <c r="J242" s="62"/>
      <c r="K242" s="63" t="str">
        <f t="shared" si="2"/>
        <v> </v>
      </c>
      <c r="L242" s="64" t="str">
        <f t="shared" si="3"/>
        <v> </v>
      </c>
      <c r="M242" s="64" t="str">
        <f t="shared" si="4"/>
        <v> </v>
      </c>
      <c r="N242" s="64" t="str">
        <f t="shared" si="5"/>
        <v> </v>
      </c>
      <c r="O242" s="65" t="str">
        <f t="shared" si="6"/>
        <v> </v>
      </c>
      <c r="P242" s="65" t="str">
        <f t="shared" si="7"/>
        <v> </v>
      </c>
      <c r="Q242" s="66" t="str">
        <f t="shared" si="23"/>
        <v> </v>
      </c>
      <c r="R242" s="63" t="str">
        <f t="shared" si="9"/>
        <v>#VALUE!</v>
      </c>
      <c r="S242" s="67" t="str">
        <f t="shared" si="10"/>
        <v>#VALUE!</v>
      </c>
      <c r="T242" s="94" t="str">
        <f t="shared" si="11"/>
        <v>#VALUE!</v>
      </c>
      <c r="U242" s="69" t="str">
        <f t="shared" si="12"/>
        <v>donnée(s) manquante(s)</v>
      </c>
      <c r="V242" s="70" t="str">
        <f t="shared" si="13"/>
        <v>donnée(s) manquante(s)</v>
      </c>
      <c r="W242" s="65" t="str">
        <f t="shared" si="14"/>
        <v> </v>
      </c>
      <c r="X242" s="65" t="str">
        <f>IF(ISBLANK(I242)," ",IF(I242&lt;=Scenario!$C$3,0,IF(I242&lt;=Scenario!$C$5,1,IF(I242&lt;=Scenario!$C$6,2,IF(I242&lt;=Scenario!$C$7,3,IF(I242&lt;=Scenario!$C$8,4,5))))))</f>
        <v> </v>
      </c>
      <c r="Y242" s="65" t="str">
        <f>IF(ISBLANK(J242)," ",IF(ROUND(J242,2)&lt;=Scenario!$G$3,0,IF(ROUND(J242,2)&lt;=Scenario!$G$5,1,IF(ROUND(J242,2)&lt;=Scenario!$G$6,2,IF(ROUND(J242,2)&lt;=Scenario!$G$7,3,IF(ROUND(J242,2)&lt;=Scenario!$G$8,4,IF(ROUND(J242,2)&lt;=Scenario!$G$9,5,IF(ROUND(J242,2)&lt;=Scenario!$G$10,6,7))))))))</f>
        <v> </v>
      </c>
      <c r="Z242" s="71" t="str">
        <f>IF(ISBLANK(F242)," ",IF(F242&lt;=Scenario!$O$3,0,IF(F242&lt;=Scenario!$O$5,1,IF(F242&lt;=Scenario!$O$6,2,IF(F242&lt;=Scenario!$O$7,3,IF(F242&lt;=Scenario!$O$8,4,IF(F242&lt;=Scenario!$O$9,5,IF(F242&lt;=Scenario!$O$10,6,IF(F242&lt;=Scenario!$O$11,7,IF(F242&lt;=Scenario!$O$12,8,IF(F242&lt;=Scenario!$O$13,9,IF(F242&lt;=Scenario!$O$14,10,IF(F242&lt;=Scenario!$O$15,11,IF(F242&lt;=Scenario!$O$16,12,IF(F242&lt;=Scenario!$O$17,13,IF(F242&lt;=Scenario!$O$18,14,IF(F242&lt;=Scenario!$O$19,15,IF(F242&lt;=Scenario!$O$20,16,IF(F242&lt;=Scenario!$O$21,17,IF(F242&lt;=Scenario!$O$22,18,IF(F242&lt;=Scenario!$O$23,19,20)))))))))))))))))))))</f>
        <v> </v>
      </c>
      <c r="AA242" s="71" t="str">
        <f>IF(ISBLANK(C242)," ",IF(C242&lt;=Scenario!$AA$3,0,IF(C242&lt;=Scenario!$AA$5,1,IF(C242&lt;=Scenario!$AA$6,2,IF(C242&lt;=Scenario!$AA$7,3,IF(C242&lt;=Scenario!$AA$8,4,IF(C242&lt;=Scenario!$AA$9,5,IF(C242&lt;=Scenario!$AA$10,6,IF(C242&lt;=Scenario!$AA$11,7,IF(C242&lt;=Scenario!$AA$12,8,IF(C242&lt;=Scenario!$AA$13,9,IF(C242&lt;=Scenario!$AA$14,10,IF(C242&lt;=Scenario!$AA$15,11,IF(C242&lt;=Scenario!$AA$16,12,IF(C242&lt;=Scenario!$AA$17,13,IF(C242&lt;=Scenario!$AA$18,14,15))))))))))))))))</f>
        <v> </v>
      </c>
      <c r="AB242" s="75" t="str">
        <f t="shared" si="15"/>
        <v>#VALUE!</v>
      </c>
      <c r="AC242" s="72" t="str">
        <f t="shared" si="16"/>
        <v>#VALUE!</v>
      </c>
      <c r="AD242" s="95" t="str">
        <f t="shared" si="17"/>
        <v>#VALUE!</v>
      </c>
      <c r="AE242" s="69" t="str">
        <f t="shared" si="18"/>
        <v>missing data</v>
      </c>
      <c r="AF242" s="74" t="str">
        <f t="shared" si="19"/>
        <v>missing data</v>
      </c>
      <c r="AG242" s="75" t="str">
        <f t="shared" si="20"/>
        <v>#VALUE!</v>
      </c>
      <c r="AH242" s="75" t="str">
        <f t="shared" si="21"/>
        <v>#VALUE!</v>
      </c>
    </row>
    <row r="243" ht="15.75" customHeight="1">
      <c r="A243" s="3" t="s">
        <v>300</v>
      </c>
      <c r="B243" s="57"/>
      <c r="C243" s="58"/>
      <c r="D243" s="58"/>
      <c r="E243" s="59"/>
      <c r="F243" s="60"/>
      <c r="G243" s="61"/>
      <c r="H243" s="61"/>
      <c r="I243" s="61"/>
      <c r="J243" s="62"/>
      <c r="K243" s="63" t="str">
        <f t="shared" si="2"/>
        <v> </v>
      </c>
      <c r="L243" s="64" t="str">
        <f t="shared" si="3"/>
        <v> </v>
      </c>
      <c r="M243" s="64" t="str">
        <f t="shared" si="4"/>
        <v> </v>
      </c>
      <c r="N243" s="64" t="str">
        <f t="shared" si="5"/>
        <v> </v>
      </c>
      <c r="O243" s="65" t="str">
        <f t="shared" si="6"/>
        <v> </v>
      </c>
      <c r="P243" s="65" t="str">
        <f t="shared" si="7"/>
        <v> </v>
      </c>
      <c r="Q243" s="66" t="str">
        <f t="shared" si="23"/>
        <v> </v>
      </c>
      <c r="R243" s="63" t="str">
        <f t="shared" si="9"/>
        <v>#VALUE!</v>
      </c>
      <c r="S243" s="67" t="str">
        <f t="shared" si="10"/>
        <v>#VALUE!</v>
      </c>
      <c r="T243" s="94" t="str">
        <f t="shared" si="11"/>
        <v>#VALUE!</v>
      </c>
      <c r="U243" s="69" t="str">
        <f t="shared" si="12"/>
        <v>donnée(s) manquante(s)</v>
      </c>
      <c r="V243" s="70" t="str">
        <f t="shared" si="13"/>
        <v>donnée(s) manquante(s)</v>
      </c>
      <c r="W243" s="65" t="str">
        <f t="shared" si="14"/>
        <v> </v>
      </c>
      <c r="X243" s="65" t="str">
        <f>IF(ISBLANK(I243)," ",IF(I243&lt;=Scenario!$C$3,0,IF(I243&lt;=Scenario!$C$5,1,IF(I243&lt;=Scenario!$C$6,2,IF(I243&lt;=Scenario!$C$7,3,IF(I243&lt;=Scenario!$C$8,4,5))))))</f>
        <v> </v>
      </c>
      <c r="Y243" s="65" t="str">
        <f>IF(ISBLANK(J243)," ",IF(ROUND(J243,2)&lt;=Scenario!$G$3,0,IF(ROUND(J243,2)&lt;=Scenario!$G$5,1,IF(ROUND(J243,2)&lt;=Scenario!$G$6,2,IF(ROUND(J243,2)&lt;=Scenario!$G$7,3,IF(ROUND(J243,2)&lt;=Scenario!$G$8,4,IF(ROUND(J243,2)&lt;=Scenario!$G$9,5,IF(ROUND(J243,2)&lt;=Scenario!$G$10,6,7))))))))</f>
        <v> </v>
      </c>
      <c r="Z243" s="71" t="str">
        <f>IF(ISBLANK(F243)," ",IF(F243&lt;=Scenario!$O$3,0,IF(F243&lt;=Scenario!$O$5,1,IF(F243&lt;=Scenario!$O$6,2,IF(F243&lt;=Scenario!$O$7,3,IF(F243&lt;=Scenario!$O$8,4,IF(F243&lt;=Scenario!$O$9,5,IF(F243&lt;=Scenario!$O$10,6,IF(F243&lt;=Scenario!$O$11,7,IF(F243&lt;=Scenario!$O$12,8,IF(F243&lt;=Scenario!$O$13,9,IF(F243&lt;=Scenario!$O$14,10,IF(F243&lt;=Scenario!$O$15,11,IF(F243&lt;=Scenario!$O$16,12,IF(F243&lt;=Scenario!$O$17,13,IF(F243&lt;=Scenario!$O$18,14,IF(F243&lt;=Scenario!$O$19,15,IF(F243&lt;=Scenario!$O$20,16,IF(F243&lt;=Scenario!$O$21,17,IF(F243&lt;=Scenario!$O$22,18,IF(F243&lt;=Scenario!$O$23,19,20)))))))))))))))))))))</f>
        <v> </v>
      </c>
      <c r="AA243" s="71" t="str">
        <f>IF(ISBLANK(C243)," ",IF(C243&lt;=Scenario!$AA$3,0,IF(C243&lt;=Scenario!$AA$5,1,IF(C243&lt;=Scenario!$AA$6,2,IF(C243&lt;=Scenario!$AA$7,3,IF(C243&lt;=Scenario!$AA$8,4,IF(C243&lt;=Scenario!$AA$9,5,IF(C243&lt;=Scenario!$AA$10,6,IF(C243&lt;=Scenario!$AA$11,7,IF(C243&lt;=Scenario!$AA$12,8,IF(C243&lt;=Scenario!$AA$13,9,IF(C243&lt;=Scenario!$AA$14,10,IF(C243&lt;=Scenario!$AA$15,11,IF(C243&lt;=Scenario!$AA$16,12,IF(C243&lt;=Scenario!$AA$17,13,IF(C243&lt;=Scenario!$AA$18,14,15))))))))))))))))</f>
        <v> </v>
      </c>
      <c r="AB243" s="75" t="str">
        <f t="shared" si="15"/>
        <v>#VALUE!</v>
      </c>
      <c r="AC243" s="72" t="str">
        <f t="shared" si="16"/>
        <v>#VALUE!</v>
      </c>
      <c r="AD243" s="95" t="str">
        <f t="shared" si="17"/>
        <v>#VALUE!</v>
      </c>
      <c r="AE243" s="69" t="str">
        <f t="shared" si="18"/>
        <v>missing data</v>
      </c>
      <c r="AF243" s="74" t="str">
        <f t="shared" si="19"/>
        <v>missing data</v>
      </c>
      <c r="AG243" s="75" t="str">
        <f t="shared" si="20"/>
        <v>#VALUE!</v>
      </c>
      <c r="AH243" s="75" t="str">
        <f t="shared" si="21"/>
        <v>#VALUE!</v>
      </c>
    </row>
    <row r="244" ht="15.75" customHeight="1">
      <c r="A244" s="3" t="s">
        <v>301</v>
      </c>
      <c r="B244" s="57"/>
      <c r="C244" s="58"/>
      <c r="D244" s="58"/>
      <c r="E244" s="59"/>
      <c r="F244" s="60"/>
      <c r="G244" s="61"/>
      <c r="H244" s="61"/>
      <c r="I244" s="61"/>
      <c r="J244" s="62"/>
      <c r="K244" s="63" t="str">
        <f t="shared" si="2"/>
        <v> </v>
      </c>
      <c r="L244" s="64" t="str">
        <f t="shared" si="3"/>
        <v> </v>
      </c>
      <c r="M244" s="64" t="str">
        <f t="shared" si="4"/>
        <v> </v>
      </c>
      <c r="N244" s="64" t="str">
        <f t="shared" si="5"/>
        <v> </v>
      </c>
      <c r="O244" s="65" t="str">
        <f t="shared" si="6"/>
        <v> </v>
      </c>
      <c r="P244" s="65" t="str">
        <f t="shared" si="7"/>
        <v> </v>
      </c>
      <c r="Q244" s="66" t="str">
        <f t="shared" si="23"/>
        <v> </v>
      </c>
      <c r="R244" s="63" t="str">
        <f t="shared" si="9"/>
        <v>#VALUE!</v>
      </c>
      <c r="S244" s="67" t="str">
        <f t="shared" si="10"/>
        <v>#VALUE!</v>
      </c>
      <c r="T244" s="94" t="str">
        <f t="shared" si="11"/>
        <v>#VALUE!</v>
      </c>
      <c r="U244" s="69" t="str">
        <f t="shared" si="12"/>
        <v>donnée(s) manquante(s)</v>
      </c>
      <c r="V244" s="70" t="str">
        <f t="shared" si="13"/>
        <v>donnée(s) manquante(s)</v>
      </c>
      <c r="W244" s="65" t="str">
        <f t="shared" si="14"/>
        <v> </v>
      </c>
      <c r="X244" s="65" t="str">
        <f>IF(ISBLANK(I244)," ",IF(I244&lt;=Scenario!$C$3,0,IF(I244&lt;=Scenario!$C$5,1,IF(I244&lt;=Scenario!$C$6,2,IF(I244&lt;=Scenario!$C$7,3,IF(I244&lt;=Scenario!$C$8,4,5))))))</f>
        <v> </v>
      </c>
      <c r="Y244" s="65" t="str">
        <f>IF(ISBLANK(J244)," ",IF(ROUND(J244,2)&lt;=Scenario!$G$3,0,IF(ROUND(J244,2)&lt;=Scenario!$G$5,1,IF(ROUND(J244,2)&lt;=Scenario!$G$6,2,IF(ROUND(J244,2)&lt;=Scenario!$G$7,3,IF(ROUND(J244,2)&lt;=Scenario!$G$8,4,IF(ROUND(J244,2)&lt;=Scenario!$G$9,5,IF(ROUND(J244,2)&lt;=Scenario!$G$10,6,7))))))))</f>
        <v> </v>
      </c>
      <c r="Z244" s="71" t="str">
        <f>IF(ISBLANK(F244)," ",IF(F244&lt;=Scenario!$O$3,0,IF(F244&lt;=Scenario!$O$5,1,IF(F244&lt;=Scenario!$O$6,2,IF(F244&lt;=Scenario!$O$7,3,IF(F244&lt;=Scenario!$O$8,4,IF(F244&lt;=Scenario!$O$9,5,IF(F244&lt;=Scenario!$O$10,6,IF(F244&lt;=Scenario!$O$11,7,IF(F244&lt;=Scenario!$O$12,8,IF(F244&lt;=Scenario!$O$13,9,IF(F244&lt;=Scenario!$O$14,10,IF(F244&lt;=Scenario!$O$15,11,IF(F244&lt;=Scenario!$O$16,12,IF(F244&lt;=Scenario!$O$17,13,IF(F244&lt;=Scenario!$O$18,14,IF(F244&lt;=Scenario!$O$19,15,IF(F244&lt;=Scenario!$O$20,16,IF(F244&lt;=Scenario!$O$21,17,IF(F244&lt;=Scenario!$O$22,18,IF(F244&lt;=Scenario!$O$23,19,20)))))))))))))))))))))</f>
        <v> </v>
      </c>
      <c r="AA244" s="71" t="str">
        <f>IF(ISBLANK(C244)," ",IF(C244&lt;=Scenario!$AA$3,0,IF(C244&lt;=Scenario!$AA$5,1,IF(C244&lt;=Scenario!$AA$6,2,IF(C244&lt;=Scenario!$AA$7,3,IF(C244&lt;=Scenario!$AA$8,4,IF(C244&lt;=Scenario!$AA$9,5,IF(C244&lt;=Scenario!$AA$10,6,IF(C244&lt;=Scenario!$AA$11,7,IF(C244&lt;=Scenario!$AA$12,8,IF(C244&lt;=Scenario!$AA$13,9,IF(C244&lt;=Scenario!$AA$14,10,IF(C244&lt;=Scenario!$AA$15,11,IF(C244&lt;=Scenario!$AA$16,12,IF(C244&lt;=Scenario!$AA$17,13,IF(C244&lt;=Scenario!$AA$18,14,15))))))))))))))))</f>
        <v> </v>
      </c>
      <c r="AB244" s="75" t="str">
        <f t="shared" si="15"/>
        <v>#VALUE!</v>
      </c>
      <c r="AC244" s="72" t="str">
        <f t="shared" si="16"/>
        <v>#VALUE!</v>
      </c>
      <c r="AD244" s="95" t="str">
        <f t="shared" si="17"/>
        <v>#VALUE!</v>
      </c>
      <c r="AE244" s="69" t="str">
        <f t="shared" si="18"/>
        <v>missing data</v>
      </c>
      <c r="AF244" s="74" t="str">
        <f t="shared" si="19"/>
        <v>missing data</v>
      </c>
      <c r="AG244" s="75" t="str">
        <f t="shared" si="20"/>
        <v>#VALUE!</v>
      </c>
      <c r="AH244" s="75" t="str">
        <f t="shared" si="21"/>
        <v>#VALUE!</v>
      </c>
    </row>
    <row r="245" ht="15.75" customHeight="1">
      <c r="A245" s="3" t="s">
        <v>302</v>
      </c>
      <c r="B245" s="57"/>
      <c r="C245" s="58"/>
      <c r="D245" s="58"/>
      <c r="E245" s="59"/>
      <c r="F245" s="60"/>
      <c r="G245" s="61"/>
      <c r="H245" s="61"/>
      <c r="I245" s="61"/>
      <c r="J245" s="62"/>
      <c r="K245" s="63" t="str">
        <f t="shared" si="2"/>
        <v> </v>
      </c>
      <c r="L245" s="64" t="str">
        <f t="shared" si="3"/>
        <v> </v>
      </c>
      <c r="M245" s="64" t="str">
        <f t="shared" si="4"/>
        <v> </v>
      </c>
      <c r="N245" s="64" t="str">
        <f t="shared" si="5"/>
        <v> </v>
      </c>
      <c r="O245" s="65" t="str">
        <f t="shared" si="6"/>
        <v> </v>
      </c>
      <c r="P245" s="65" t="str">
        <f t="shared" si="7"/>
        <v> </v>
      </c>
      <c r="Q245" s="66" t="str">
        <f t="shared" si="23"/>
        <v> </v>
      </c>
      <c r="R245" s="63" t="str">
        <f t="shared" si="9"/>
        <v>#VALUE!</v>
      </c>
      <c r="S245" s="67" t="str">
        <f t="shared" si="10"/>
        <v>#VALUE!</v>
      </c>
      <c r="T245" s="94" t="str">
        <f t="shared" si="11"/>
        <v>#VALUE!</v>
      </c>
      <c r="U245" s="69" t="str">
        <f t="shared" si="12"/>
        <v>donnée(s) manquante(s)</v>
      </c>
      <c r="V245" s="70" t="str">
        <f t="shared" si="13"/>
        <v>donnée(s) manquante(s)</v>
      </c>
      <c r="W245" s="65" t="str">
        <f t="shared" si="14"/>
        <v> </v>
      </c>
      <c r="X245" s="65" t="str">
        <f>IF(ISBLANK(I245)," ",IF(I245&lt;=Scenario!$C$3,0,IF(I245&lt;=Scenario!$C$5,1,IF(I245&lt;=Scenario!$C$6,2,IF(I245&lt;=Scenario!$C$7,3,IF(I245&lt;=Scenario!$C$8,4,5))))))</f>
        <v> </v>
      </c>
      <c r="Y245" s="65" t="str">
        <f>IF(ISBLANK(J245)," ",IF(ROUND(J245,2)&lt;=Scenario!$G$3,0,IF(ROUND(J245,2)&lt;=Scenario!$G$5,1,IF(ROUND(J245,2)&lt;=Scenario!$G$6,2,IF(ROUND(J245,2)&lt;=Scenario!$G$7,3,IF(ROUND(J245,2)&lt;=Scenario!$G$8,4,IF(ROUND(J245,2)&lt;=Scenario!$G$9,5,IF(ROUND(J245,2)&lt;=Scenario!$G$10,6,7))))))))</f>
        <v> </v>
      </c>
      <c r="Z245" s="71" t="str">
        <f>IF(ISBLANK(F245)," ",IF(F245&lt;=Scenario!$O$3,0,IF(F245&lt;=Scenario!$O$5,1,IF(F245&lt;=Scenario!$O$6,2,IF(F245&lt;=Scenario!$O$7,3,IF(F245&lt;=Scenario!$O$8,4,IF(F245&lt;=Scenario!$O$9,5,IF(F245&lt;=Scenario!$O$10,6,IF(F245&lt;=Scenario!$O$11,7,IF(F245&lt;=Scenario!$O$12,8,IF(F245&lt;=Scenario!$O$13,9,IF(F245&lt;=Scenario!$O$14,10,IF(F245&lt;=Scenario!$O$15,11,IF(F245&lt;=Scenario!$O$16,12,IF(F245&lt;=Scenario!$O$17,13,IF(F245&lt;=Scenario!$O$18,14,IF(F245&lt;=Scenario!$O$19,15,IF(F245&lt;=Scenario!$O$20,16,IF(F245&lt;=Scenario!$O$21,17,IF(F245&lt;=Scenario!$O$22,18,IF(F245&lt;=Scenario!$O$23,19,20)))))))))))))))))))))</f>
        <v> </v>
      </c>
      <c r="AA245" s="71" t="str">
        <f>IF(ISBLANK(C245)," ",IF(C245&lt;=Scenario!$AA$3,0,IF(C245&lt;=Scenario!$AA$5,1,IF(C245&lt;=Scenario!$AA$6,2,IF(C245&lt;=Scenario!$AA$7,3,IF(C245&lt;=Scenario!$AA$8,4,IF(C245&lt;=Scenario!$AA$9,5,IF(C245&lt;=Scenario!$AA$10,6,IF(C245&lt;=Scenario!$AA$11,7,IF(C245&lt;=Scenario!$AA$12,8,IF(C245&lt;=Scenario!$AA$13,9,IF(C245&lt;=Scenario!$AA$14,10,IF(C245&lt;=Scenario!$AA$15,11,IF(C245&lt;=Scenario!$AA$16,12,IF(C245&lt;=Scenario!$AA$17,13,IF(C245&lt;=Scenario!$AA$18,14,15))))))))))))))))</f>
        <v> </v>
      </c>
      <c r="AB245" s="75" t="str">
        <f t="shared" si="15"/>
        <v>#VALUE!</v>
      </c>
      <c r="AC245" s="72" t="str">
        <f t="shared" si="16"/>
        <v>#VALUE!</v>
      </c>
      <c r="AD245" s="95" t="str">
        <f t="shared" si="17"/>
        <v>#VALUE!</v>
      </c>
      <c r="AE245" s="69" t="str">
        <f t="shared" si="18"/>
        <v>missing data</v>
      </c>
      <c r="AF245" s="74" t="str">
        <f t="shared" si="19"/>
        <v>missing data</v>
      </c>
      <c r="AG245" s="75" t="str">
        <f t="shared" si="20"/>
        <v>#VALUE!</v>
      </c>
      <c r="AH245" s="75" t="str">
        <f t="shared" si="21"/>
        <v>#VALUE!</v>
      </c>
    </row>
    <row r="246" ht="15.75" customHeight="1">
      <c r="A246" s="3" t="s">
        <v>303</v>
      </c>
      <c r="B246" s="57"/>
      <c r="C246" s="58"/>
      <c r="D246" s="58"/>
      <c r="E246" s="59"/>
      <c r="F246" s="60"/>
      <c r="G246" s="61"/>
      <c r="H246" s="61"/>
      <c r="I246" s="61"/>
      <c r="J246" s="62"/>
      <c r="K246" s="63" t="str">
        <f t="shared" si="2"/>
        <v> </v>
      </c>
      <c r="L246" s="64" t="str">
        <f t="shared" si="3"/>
        <v> </v>
      </c>
      <c r="M246" s="64" t="str">
        <f t="shared" si="4"/>
        <v> </v>
      </c>
      <c r="N246" s="64" t="str">
        <f t="shared" si="5"/>
        <v> </v>
      </c>
      <c r="O246" s="65" t="str">
        <f t="shared" si="6"/>
        <v> </v>
      </c>
      <c r="P246" s="65" t="str">
        <f t="shared" si="7"/>
        <v> </v>
      </c>
      <c r="Q246" s="66" t="str">
        <f t="shared" si="23"/>
        <v> </v>
      </c>
      <c r="R246" s="63" t="str">
        <f t="shared" si="9"/>
        <v>#VALUE!</v>
      </c>
      <c r="S246" s="67" t="str">
        <f t="shared" si="10"/>
        <v>#VALUE!</v>
      </c>
      <c r="T246" s="94" t="str">
        <f t="shared" si="11"/>
        <v>#VALUE!</v>
      </c>
      <c r="U246" s="69" t="str">
        <f t="shared" si="12"/>
        <v>donnée(s) manquante(s)</v>
      </c>
      <c r="V246" s="70" t="str">
        <f t="shared" si="13"/>
        <v>donnée(s) manquante(s)</v>
      </c>
      <c r="W246" s="65" t="str">
        <f t="shared" si="14"/>
        <v> </v>
      </c>
      <c r="X246" s="65" t="str">
        <f>IF(ISBLANK(I246)," ",IF(I246&lt;=Scenario!$C$3,0,IF(I246&lt;=Scenario!$C$5,1,IF(I246&lt;=Scenario!$C$6,2,IF(I246&lt;=Scenario!$C$7,3,IF(I246&lt;=Scenario!$C$8,4,5))))))</f>
        <v> </v>
      </c>
      <c r="Y246" s="65" t="str">
        <f>IF(ISBLANK(J246)," ",IF(ROUND(J246,2)&lt;=Scenario!$G$3,0,IF(ROUND(J246,2)&lt;=Scenario!$G$5,1,IF(ROUND(J246,2)&lt;=Scenario!$G$6,2,IF(ROUND(J246,2)&lt;=Scenario!$G$7,3,IF(ROUND(J246,2)&lt;=Scenario!$G$8,4,IF(ROUND(J246,2)&lt;=Scenario!$G$9,5,IF(ROUND(J246,2)&lt;=Scenario!$G$10,6,7))))))))</f>
        <v> </v>
      </c>
      <c r="Z246" s="71" t="str">
        <f>IF(ISBLANK(F246)," ",IF(F246&lt;=Scenario!$O$3,0,IF(F246&lt;=Scenario!$O$5,1,IF(F246&lt;=Scenario!$O$6,2,IF(F246&lt;=Scenario!$O$7,3,IF(F246&lt;=Scenario!$O$8,4,IF(F246&lt;=Scenario!$O$9,5,IF(F246&lt;=Scenario!$O$10,6,IF(F246&lt;=Scenario!$O$11,7,IF(F246&lt;=Scenario!$O$12,8,IF(F246&lt;=Scenario!$O$13,9,IF(F246&lt;=Scenario!$O$14,10,IF(F246&lt;=Scenario!$O$15,11,IF(F246&lt;=Scenario!$O$16,12,IF(F246&lt;=Scenario!$O$17,13,IF(F246&lt;=Scenario!$O$18,14,IF(F246&lt;=Scenario!$O$19,15,IF(F246&lt;=Scenario!$O$20,16,IF(F246&lt;=Scenario!$O$21,17,IF(F246&lt;=Scenario!$O$22,18,IF(F246&lt;=Scenario!$O$23,19,20)))))))))))))))))))))</f>
        <v> </v>
      </c>
      <c r="AA246" s="71" t="str">
        <f>IF(ISBLANK(C246)," ",IF(C246&lt;=Scenario!$AA$3,0,IF(C246&lt;=Scenario!$AA$5,1,IF(C246&lt;=Scenario!$AA$6,2,IF(C246&lt;=Scenario!$AA$7,3,IF(C246&lt;=Scenario!$AA$8,4,IF(C246&lt;=Scenario!$AA$9,5,IF(C246&lt;=Scenario!$AA$10,6,IF(C246&lt;=Scenario!$AA$11,7,IF(C246&lt;=Scenario!$AA$12,8,IF(C246&lt;=Scenario!$AA$13,9,IF(C246&lt;=Scenario!$AA$14,10,IF(C246&lt;=Scenario!$AA$15,11,IF(C246&lt;=Scenario!$AA$16,12,IF(C246&lt;=Scenario!$AA$17,13,IF(C246&lt;=Scenario!$AA$18,14,15))))))))))))))))</f>
        <v> </v>
      </c>
      <c r="AB246" s="75" t="str">
        <f t="shared" si="15"/>
        <v>#VALUE!</v>
      </c>
      <c r="AC246" s="72" t="str">
        <f t="shared" si="16"/>
        <v>#VALUE!</v>
      </c>
      <c r="AD246" s="95" t="str">
        <f t="shared" si="17"/>
        <v>#VALUE!</v>
      </c>
      <c r="AE246" s="69" t="str">
        <f t="shared" si="18"/>
        <v>missing data</v>
      </c>
      <c r="AF246" s="74" t="str">
        <f t="shared" si="19"/>
        <v>missing data</v>
      </c>
      <c r="AG246" s="75" t="str">
        <f t="shared" si="20"/>
        <v>#VALUE!</v>
      </c>
      <c r="AH246" s="75" t="str">
        <f t="shared" si="21"/>
        <v>#VALUE!</v>
      </c>
    </row>
    <row r="247" ht="15.75" customHeight="1">
      <c r="A247" s="3" t="s">
        <v>304</v>
      </c>
      <c r="B247" s="57"/>
      <c r="C247" s="58"/>
      <c r="D247" s="58"/>
      <c r="E247" s="59"/>
      <c r="F247" s="60"/>
      <c r="G247" s="61"/>
      <c r="H247" s="61"/>
      <c r="I247" s="61"/>
      <c r="J247" s="62"/>
      <c r="K247" s="63" t="str">
        <f t="shared" si="2"/>
        <v> </v>
      </c>
      <c r="L247" s="64" t="str">
        <f t="shared" si="3"/>
        <v> </v>
      </c>
      <c r="M247" s="64" t="str">
        <f t="shared" si="4"/>
        <v> </v>
      </c>
      <c r="N247" s="64" t="str">
        <f t="shared" si="5"/>
        <v> </v>
      </c>
      <c r="O247" s="65" t="str">
        <f t="shared" si="6"/>
        <v> </v>
      </c>
      <c r="P247" s="65" t="str">
        <f t="shared" si="7"/>
        <v> </v>
      </c>
      <c r="Q247" s="66" t="str">
        <f t="shared" si="23"/>
        <v> </v>
      </c>
      <c r="R247" s="63" t="str">
        <f t="shared" si="9"/>
        <v>#VALUE!</v>
      </c>
      <c r="S247" s="67" t="str">
        <f t="shared" si="10"/>
        <v>#VALUE!</v>
      </c>
      <c r="T247" s="94" t="str">
        <f t="shared" si="11"/>
        <v>#VALUE!</v>
      </c>
      <c r="U247" s="69" t="str">
        <f t="shared" si="12"/>
        <v>donnée(s) manquante(s)</v>
      </c>
      <c r="V247" s="70" t="str">
        <f t="shared" si="13"/>
        <v>donnée(s) manquante(s)</v>
      </c>
      <c r="W247" s="65" t="str">
        <f t="shared" si="14"/>
        <v> </v>
      </c>
      <c r="X247" s="65" t="str">
        <f>IF(ISBLANK(I247)," ",IF(I247&lt;=Scenario!$C$3,0,IF(I247&lt;=Scenario!$C$5,1,IF(I247&lt;=Scenario!$C$6,2,IF(I247&lt;=Scenario!$C$7,3,IF(I247&lt;=Scenario!$C$8,4,5))))))</f>
        <v> </v>
      </c>
      <c r="Y247" s="65" t="str">
        <f>IF(ISBLANK(J247)," ",IF(ROUND(J247,2)&lt;=Scenario!$G$3,0,IF(ROUND(J247,2)&lt;=Scenario!$G$5,1,IF(ROUND(J247,2)&lt;=Scenario!$G$6,2,IF(ROUND(J247,2)&lt;=Scenario!$G$7,3,IF(ROUND(J247,2)&lt;=Scenario!$G$8,4,IF(ROUND(J247,2)&lt;=Scenario!$G$9,5,IF(ROUND(J247,2)&lt;=Scenario!$G$10,6,7))))))))</f>
        <v> </v>
      </c>
      <c r="Z247" s="71" t="str">
        <f>IF(ISBLANK(F247)," ",IF(F247&lt;=Scenario!$O$3,0,IF(F247&lt;=Scenario!$O$5,1,IF(F247&lt;=Scenario!$O$6,2,IF(F247&lt;=Scenario!$O$7,3,IF(F247&lt;=Scenario!$O$8,4,IF(F247&lt;=Scenario!$O$9,5,IF(F247&lt;=Scenario!$O$10,6,IF(F247&lt;=Scenario!$O$11,7,IF(F247&lt;=Scenario!$O$12,8,IF(F247&lt;=Scenario!$O$13,9,IF(F247&lt;=Scenario!$O$14,10,IF(F247&lt;=Scenario!$O$15,11,IF(F247&lt;=Scenario!$O$16,12,IF(F247&lt;=Scenario!$O$17,13,IF(F247&lt;=Scenario!$O$18,14,IF(F247&lt;=Scenario!$O$19,15,IF(F247&lt;=Scenario!$O$20,16,IF(F247&lt;=Scenario!$O$21,17,IF(F247&lt;=Scenario!$O$22,18,IF(F247&lt;=Scenario!$O$23,19,20)))))))))))))))))))))</f>
        <v> </v>
      </c>
      <c r="AA247" s="71" t="str">
        <f>IF(ISBLANK(C247)," ",IF(C247&lt;=Scenario!$AA$3,0,IF(C247&lt;=Scenario!$AA$5,1,IF(C247&lt;=Scenario!$AA$6,2,IF(C247&lt;=Scenario!$AA$7,3,IF(C247&lt;=Scenario!$AA$8,4,IF(C247&lt;=Scenario!$AA$9,5,IF(C247&lt;=Scenario!$AA$10,6,IF(C247&lt;=Scenario!$AA$11,7,IF(C247&lt;=Scenario!$AA$12,8,IF(C247&lt;=Scenario!$AA$13,9,IF(C247&lt;=Scenario!$AA$14,10,IF(C247&lt;=Scenario!$AA$15,11,IF(C247&lt;=Scenario!$AA$16,12,IF(C247&lt;=Scenario!$AA$17,13,IF(C247&lt;=Scenario!$AA$18,14,15))))))))))))))))</f>
        <v> </v>
      </c>
      <c r="AB247" s="75" t="str">
        <f t="shared" si="15"/>
        <v>#VALUE!</v>
      </c>
      <c r="AC247" s="72" t="str">
        <f t="shared" si="16"/>
        <v>#VALUE!</v>
      </c>
      <c r="AD247" s="95" t="str">
        <f t="shared" si="17"/>
        <v>#VALUE!</v>
      </c>
      <c r="AE247" s="69" t="str">
        <f t="shared" si="18"/>
        <v>missing data</v>
      </c>
      <c r="AF247" s="74" t="str">
        <f t="shared" si="19"/>
        <v>missing data</v>
      </c>
      <c r="AG247" s="75" t="str">
        <f t="shared" si="20"/>
        <v>#VALUE!</v>
      </c>
      <c r="AH247" s="75" t="str">
        <f t="shared" si="21"/>
        <v>#VALUE!</v>
      </c>
    </row>
    <row r="248" ht="15.75" customHeight="1">
      <c r="A248" s="3" t="s">
        <v>305</v>
      </c>
      <c r="B248" s="57"/>
      <c r="C248" s="58"/>
      <c r="D248" s="58"/>
      <c r="E248" s="59"/>
      <c r="F248" s="60"/>
      <c r="G248" s="61"/>
      <c r="H248" s="61"/>
      <c r="I248" s="61"/>
      <c r="J248" s="62"/>
      <c r="K248" s="63" t="str">
        <f t="shared" si="2"/>
        <v> </v>
      </c>
      <c r="L248" s="64" t="str">
        <f t="shared" si="3"/>
        <v> </v>
      </c>
      <c r="M248" s="64" t="str">
        <f t="shared" si="4"/>
        <v> </v>
      </c>
      <c r="N248" s="64" t="str">
        <f t="shared" si="5"/>
        <v> </v>
      </c>
      <c r="O248" s="65" t="str">
        <f t="shared" si="6"/>
        <v> </v>
      </c>
      <c r="P248" s="65" t="str">
        <f t="shared" si="7"/>
        <v> </v>
      </c>
      <c r="Q248" s="66" t="str">
        <f t="shared" si="23"/>
        <v> </v>
      </c>
      <c r="R248" s="63" t="str">
        <f t="shared" si="9"/>
        <v>#VALUE!</v>
      </c>
      <c r="S248" s="67" t="str">
        <f t="shared" si="10"/>
        <v>#VALUE!</v>
      </c>
      <c r="T248" s="94" t="str">
        <f t="shared" si="11"/>
        <v>#VALUE!</v>
      </c>
      <c r="U248" s="69" t="str">
        <f t="shared" si="12"/>
        <v>donnée(s) manquante(s)</v>
      </c>
      <c r="V248" s="70" t="str">
        <f t="shared" si="13"/>
        <v>donnée(s) manquante(s)</v>
      </c>
      <c r="W248" s="65" t="str">
        <f t="shared" si="14"/>
        <v> </v>
      </c>
      <c r="X248" s="65" t="str">
        <f>IF(ISBLANK(I248)," ",IF(I248&lt;=Scenario!$C$3,0,IF(I248&lt;=Scenario!$C$5,1,IF(I248&lt;=Scenario!$C$6,2,IF(I248&lt;=Scenario!$C$7,3,IF(I248&lt;=Scenario!$C$8,4,5))))))</f>
        <v> </v>
      </c>
      <c r="Y248" s="65" t="str">
        <f>IF(ISBLANK(J248)," ",IF(ROUND(J248,2)&lt;=Scenario!$G$3,0,IF(ROUND(J248,2)&lt;=Scenario!$G$5,1,IF(ROUND(J248,2)&lt;=Scenario!$G$6,2,IF(ROUND(J248,2)&lt;=Scenario!$G$7,3,IF(ROUND(J248,2)&lt;=Scenario!$G$8,4,IF(ROUND(J248,2)&lt;=Scenario!$G$9,5,IF(ROUND(J248,2)&lt;=Scenario!$G$10,6,7))))))))</f>
        <v> </v>
      </c>
      <c r="Z248" s="71" t="str">
        <f>IF(ISBLANK(F248)," ",IF(F248&lt;=Scenario!$O$3,0,IF(F248&lt;=Scenario!$O$5,1,IF(F248&lt;=Scenario!$O$6,2,IF(F248&lt;=Scenario!$O$7,3,IF(F248&lt;=Scenario!$O$8,4,IF(F248&lt;=Scenario!$O$9,5,IF(F248&lt;=Scenario!$O$10,6,IF(F248&lt;=Scenario!$O$11,7,IF(F248&lt;=Scenario!$O$12,8,IF(F248&lt;=Scenario!$O$13,9,IF(F248&lt;=Scenario!$O$14,10,IF(F248&lt;=Scenario!$O$15,11,IF(F248&lt;=Scenario!$O$16,12,IF(F248&lt;=Scenario!$O$17,13,IF(F248&lt;=Scenario!$O$18,14,IF(F248&lt;=Scenario!$O$19,15,IF(F248&lt;=Scenario!$O$20,16,IF(F248&lt;=Scenario!$O$21,17,IF(F248&lt;=Scenario!$O$22,18,IF(F248&lt;=Scenario!$O$23,19,20)))))))))))))))))))))</f>
        <v> </v>
      </c>
      <c r="AA248" s="71" t="str">
        <f>IF(ISBLANK(C248)," ",IF(C248&lt;=Scenario!$AA$3,0,IF(C248&lt;=Scenario!$AA$5,1,IF(C248&lt;=Scenario!$AA$6,2,IF(C248&lt;=Scenario!$AA$7,3,IF(C248&lt;=Scenario!$AA$8,4,IF(C248&lt;=Scenario!$AA$9,5,IF(C248&lt;=Scenario!$AA$10,6,IF(C248&lt;=Scenario!$AA$11,7,IF(C248&lt;=Scenario!$AA$12,8,IF(C248&lt;=Scenario!$AA$13,9,IF(C248&lt;=Scenario!$AA$14,10,IF(C248&lt;=Scenario!$AA$15,11,IF(C248&lt;=Scenario!$AA$16,12,IF(C248&lt;=Scenario!$AA$17,13,IF(C248&lt;=Scenario!$AA$18,14,15))))))))))))))))</f>
        <v> </v>
      </c>
      <c r="AB248" s="75" t="str">
        <f t="shared" si="15"/>
        <v>#VALUE!</v>
      </c>
      <c r="AC248" s="72" t="str">
        <f t="shared" si="16"/>
        <v>#VALUE!</v>
      </c>
      <c r="AD248" s="95" t="str">
        <f t="shared" si="17"/>
        <v>#VALUE!</v>
      </c>
      <c r="AE248" s="69" t="str">
        <f t="shared" si="18"/>
        <v>missing data</v>
      </c>
      <c r="AF248" s="74" t="str">
        <f t="shared" si="19"/>
        <v>missing data</v>
      </c>
      <c r="AG248" s="75" t="str">
        <f t="shared" si="20"/>
        <v>#VALUE!</v>
      </c>
      <c r="AH248" s="75" t="str">
        <f t="shared" si="21"/>
        <v>#VALUE!</v>
      </c>
    </row>
    <row r="249" ht="15.75" customHeight="1">
      <c r="A249" s="3" t="s">
        <v>306</v>
      </c>
      <c r="B249" s="57"/>
      <c r="C249" s="58"/>
      <c r="D249" s="58"/>
      <c r="E249" s="59"/>
      <c r="F249" s="60"/>
      <c r="G249" s="61"/>
      <c r="H249" s="61"/>
      <c r="I249" s="61"/>
      <c r="J249" s="62"/>
      <c r="K249" s="63" t="str">
        <f t="shared" si="2"/>
        <v> </v>
      </c>
      <c r="L249" s="64" t="str">
        <f t="shared" si="3"/>
        <v> </v>
      </c>
      <c r="M249" s="64" t="str">
        <f t="shared" si="4"/>
        <v> </v>
      </c>
      <c r="N249" s="64" t="str">
        <f t="shared" si="5"/>
        <v> </v>
      </c>
      <c r="O249" s="65" t="str">
        <f t="shared" si="6"/>
        <v> </v>
      </c>
      <c r="P249" s="65" t="str">
        <f t="shared" si="7"/>
        <v> </v>
      </c>
      <c r="Q249" s="66" t="str">
        <f t="shared" si="23"/>
        <v> </v>
      </c>
      <c r="R249" s="63" t="str">
        <f t="shared" si="9"/>
        <v>#VALUE!</v>
      </c>
      <c r="S249" s="67" t="str">
        <f t="shared" si="10"/>
        <v>#VALUE!</v>
      </c>
      <c r="T249" s="94" t="str">
        <f t="shared" si="11"/>
        <v>#VALUE!</v>
      </c>
      <c r="U249" s="69" t="str">
        <f t="shared" si="12"/>
        <v>donnée(s) manquante(s)</v>
      </c>
      <c r="V249" s="70" t="str">
        <f t="shared" si="13"/>
        <v>donnée(s) manquante(s)</v>
      </c>
      <c r="W249" s="65" t="str">
        <f t="shared" si="14"/>
        <v> </v>
      </c>
      <c r="X249" s="65" t="str">
        <f>IF(ISBLANK(I249)," ",IF(I249&lt;=Scenario!$C$3,0,IF(I249&lt;=Scenario!$C$5,1,IF(I249&lt;=Scenario!$C$6,2,IF(I249&lt;=Scenario!$C$7,3,IF(I249&lt;=Scenario!$C$8,4,5))))))</f>
        <v> </v>
      </c>
      <c r="Y249" s="65" t="str">
        <f>IF(ISBLANK(J249)," ",IF(ROUND(J249,2)&lt;=Scenario!$G$3,0,IF(ROUND(J249,2)&lt;=Scenario!$G$5,1,IF(ROUND(J249,2)&lt;=Scenario!$G$6,2,IF(ROUND(J249,2)&lt;=Scenario!$G$7,3,IF(ROUND(J249,2)&lt;=Scenario!$G$8,4,IF(ROUND(J249,2)&lt;=Scenario!$G$9,5,IF(ROUND(J249,2)&lt;=Scenario!$G$10,6,7))))))))</f>
        <v> </v>
      </c>
      <c r="Z249" s="71" t="str">
        <f>IF(ISBLANK(F249)," ",IF(F249&lt;=Scenario!$O$3,0,IF(F249&lt;=Scenario!$O$5,1,IF(F249&lt;=Scenario!$O$6,2,IF(F249&lt;=Scenario!$O$7,3,IF(F249&lt;=Scenario!$O$8,4,IF(F249&lt;=Scenario!$O$9,5,IF(F249&lt;=Scenario!$O$10,6,IF(F249&lt;=Scenario!$O$11,7,IF(F249&lt;=Scenario!$O$12,8,IF(F249&lt;=Scenario!$O$13,9,IF(F249&lt;=Scenario!$O$14,10,IF(F249&lt;=Scenario!$O$15,11,IF(F249&lt;=Scenario!$O$16,12,IF(F249&lt;=Scenario!$O$17,13,IF(F249&lt;=Scenario!$O$18,14,IF(F249&lt;=Scenario!$O$19,15,IF(F249&lt;=Scenario!$O$20,16,IF(F249&lt;=Scenario!$O$21,17,IF(F249&lt;=Scenario!$O$22,18,IF(F249&lt;=Scenario!$O$23,19,20)))))))))))))))))))))</f>
        <v> </v>
      </c>
      <c r="AA249" s="71" t="str">
        <f>IF(ISBLANK(C249)," ",IF(C249&lt;=Scenario!$AA$3,0,IF(C249&lt;=Scenario!$AA$5,1,IF(C249&lt;=Scenario!$AA$6,2,IF(C249&lt;=Scenario!$AA$7,3,IF(C249&lt;=Scenario!$AA$8,4,IF(C249&lt;=Scenario!$AA$9,5,IF(C249&lt;=Scenario!$AA$10,6,IF(C249&lt;=Scenario!$AA$11,7,IF(C249&lt;=Scenario!$AA$12,8,IF(C249&lt;=Scenario!$AA$13,9,IF(C249&lt;=Scenario!$AA$14,10,IF(C249&lt;=Scenario!$AA$15,11,IF(C249&lt;=Scenario!$AA$16,12,IF(C249&lt;=Scenario!$AA$17,13,IF(C249&lt;=Scenario!$AA$18,14,15))))))))))))))))</f>
        <v> </v>
      </c>
      <c r="AB249" s="75" t="str">
        <f t="shared" si="15"/>
        <v>#VALUE!</v>
      </c>
      <c r="AC249" s="72" t="str">
        <f t="shared" si="16"/>
        <v>#VALUE!</v>
      </c>
      <c r="AD249" s="95" t="str">
        <f t="shared" si="17"/>
        <v>#VALUE!</v>
      </c>
      <c r="AE249" s="69" t="str">
        <f t="shared" si="18"/>
        <v>missing data</v>
      </c>
      <c r="AF249" s="74" t="str">
        <f t="shared" si="19"/>
        <v>missing data</v>
      </c>
      <c r="AG249" s="75" t="str">
        <f t="shared" si="20"/>
        <v>#VALUE!</v>
      </c>
      <c r="AH249" s="75" t="str">
        <f t="shared" si="21"/>
        <v>#VALUE!</v>
      </c>
    </row>
    <row r="250" ht="15.75" customHeight="1">
      <c r="A250" s="3" t="s">
        <v>307</v>
      </c>
      <c r="B250" s="57"/>
      <c r="C250" s="58"/>
      <c r="D250" s="58"/>
      <c r="E250" s="59"/>
      <c r="F250" s="60"/>
      <c r="G250" s="61"/>
      <c r="H250" s="61"/>
      <c r="I250" s="61"/>
      <c r="J250" s="62"/>
      <c r="K250" s="63" t="str">
        <f t="shared" si="2"/>
        <v> </v>
      </c>
      <c r="L250" s="64" t="str">
        <f t="shared" si="3"/>
        <v> </v>
      </c>
      <c r="M250" s="64" t="str">
        <f t="shared" si="4"/>
        <v> </v>
      </c>
      <c r="N250" s="64" t="str">
        <f t="shared" si="5"/>
        <v> </v>
      </c>
      <c r="O250" s="65" t="str">
        <f t="shared" si="6"/>
        <v> </v>
      </c>
      <c r="P250" s="65" t="str">
        <f t="shared" si="7"/>
        <v> </v>
      </c>
      <c r="Q250" s="66" t="str">
        <f t="shared" si="23"/>
        <v> </v>
      </c>
      <c r="R250" s="63" t="str">
        <f t="shared" si="9"/>
        <v>#VALUE!</v>
      </c>
      <c r="S250" s="67" t="str">
        <f t="shared" si="10"/>
        <v>#VALUE!</v>
      </c>
      <c r="T250" s="94" t="str">
        <f t="shared" si="11"/>
        <v>#VALUE!</v>
      </c>
      <c r="U250" s="69" t="str">
        <f t="shared" si="12"/>
        <v>donnée(s) manquante(s)</v>
      </c>
      <c r="V250" s="70" t="str">
        <f t="shared" si="13"/>
        <v>donnée(s) manquante(s)</v>
      </c>
      <c r="W250" s="65" t="str">
        <f t="shared" si="14"/>
        <v> </v>
      </c>
      <c r="X250" s="65" t="str">
        <f>IF(ISBLANK(I250)," ",IF(I250&lt;=Scenario!$C$3,0,IF(I250&lt;=Scenario!$C$5,1,IF(I250&lt;=Scenario!$C$6,2,IF(I250&lt;=Scenario!$C$7,3,IF(I250&lt;=Scenario!$C$8,4,5))))))</f>
        <v> </v>
      </c>
      <c r="Y250" s="65" t="str">
        <f>IF(ISBLANK(J250)," ",IF(ROUND(J250,2)&lt;=Scenario!$G$3,0,IF(ROUND(J250,2)&lt;=Scenario!$G$5,1,IF(ROUND(J250,2)&lt;=Scenario!$G$6,2,IF(ROUND(J250,2)&lt;=Scenario!$G$7,3,IF(ROUND(J250,2)&lt;=Scenario!$G$8,4,IF(ROUND(J250,2)&lt;=Scenario!$G$9,5,IF(ROUND(J250,2)&lt;=Scenario!$G$10,6,7))))))))</f>
        <v> </v>
      </c>
      <c r="Z250" s="71" t="str">
        <f>IF(ISBLANK(F250)," ",IF(F250&lt;=Scenario!$O$3,0,IF(F250&lt;=Scenario!$O$5,1,IF(F250&lt;=Scenario!$O$6,2,IF(F250&lt;=Scenario!$O$7,3,IF(F250&lt;=Scenario!$O$8,4,IF(F250&lt;=Scenario!$O$9,5,IF(F250&lt;=Scenario!$O$10,6,IF(F250&lt;=Scenario!$O$11,7,IF(F250&lt;=Scenario!$O$12,8,IF(F250&lt;=Scenario!$O$13,9,IF(F250&lt;=Scenario!$O$14,10,IF(F250&lt;=Scenario!$O$15,11,IF(F250&lt;=Scenario!$O$16,12,IF(F250&lt;=Scenario!$O$17,13,IF(F250&lt;=Scenario!$O$18,14,IF(F250&lt;=Scenario!$O$19,15,IF(F250&lt;=Scenario!$O$20,16,IF(F250&lt;=Scenario!$O$21,17,IF(F250&lt;=Scenario!$O$22,18,IF(F250&lt;=Scenario!$O$23,19,20)))))))))))))))))))))</f>
        <v> </v>
      </c>
      <c r="AA250" s="71" t="str">
        <f>IF(ISBLANK(C250)," ",IF(C250&lt;=Scenario!$AA$3,0,IF(C250&lt;=Scenario!$AA$5,1,IF(C250&lt;=Scenario!$AA$6,2,IF(C250&lt;=Scenario!$AA$7,3,IF(C250&lt;=Scenario!$AA$8,4,IF(C250&lt;=Scenario!$AA$9,5,IF(C250&lt;=Scenario!$AA$10,6,IF(C250&lt;=Scenario!$AA$11,7,IF(C250&lt;=Scenario!$AA$12,8,IF(C250&lt;=Scenario!$AA$13,9,IF(C250&lt;=Scenario!$AA$14,10,IF(C250&lt;=Scenario!$AA$15,11,IF(C250&lt;=Scenario!$AA$16,12,IF(C250&lt;=Scenario!$AA$17,13,IF(C250&lt;=Scenario!$AA$18,14,15))))))))))))))))</f>
        <v> </v>
      </c>
      <c r="AB250" s="75" t="str">
        <f t="shared" si="15"/>
        <v>#VALUE!</v>
      </c>
      <c r="AC250" s="72" t="str">
        <f t="shared" si="16"/>
        <v>#VALUE!</v>
      </c>
      <c r="AD250" s="95" t="str">
        <f t="shared" si="17"/>
        <v>#VALUE!</v>
      </c>
      <c r="AE250" s="69" t="str">
        <f t="shared" si="18"/>
        <v>missing data</v>
      </c>
      <c r="AF250" s="74" t="str">
        <f t="shared" si="19"/>
        <v>missing data</v>
      </c>
      <c r="AG250" s="75" t="str">
        <f t="shared" si="20"/>
        <v>#VALUE!</v>
      </c>
      <c r="AH250" s="75" t="str">
        <f t="shared" si="21"/>
        <v>#VALUE!</v>
      </c>
    </row>
    <row r="251" ht="15.75" customHeight="1">
      <c r="A251" s="3" t="s">
        <v>308</v>
      </c>
      <c r="B251" s="57"/>
      <c r="C251" s="58"/>
      <c r="D251" s="58"/>
      <c r="E251" s="59"/>
      <c r="F251" s="60"/>
      <c r="G251" s="61"/>
      <c r="H251" s="61"/>
      <c r="I251" s="61"/>
      <c r="J251" s="62"/>
      <c r="K251" s="63" t="str">
        <f t="shared" si="2"/>
        <v> </v>
      </c>
      <c r="L251" s="64" t="str">
        <f t="shared" si="3"/>
        <v> </v>
      </c>
      <c r="M251" s="64" t="str">
        <f t="shared" si="4"/>
        <v> </v>
      </c>
      <c r="N251" s="64" t="str">
        <f t="shared" si="5"/>
        <v> </v>
      </c>
      <c r="O251" s="65" t="str">
        <f t="shared" si="6"/>
        <v> </v>
      </c>
      <c r="P251" s="65" t="str">
        <f t="shared" si="7"/>
        <v> </v>
      </c>
      <c r="Q251" s="66" t="str">
        <f t="shared" si="23"/>
        <v> </v>
      </c>
      <c r="R251" s="63" t="str">
        <f t="shared" si="9"/>
        <v>#VALUE!</v>
      </c>
      <c r="S251" s="67" t="str">
        <f t="shared" si="10"/>
        <v>#VALUE!</v>
      </c>
      <c r="T251" s="94" t="str">
        <f t="shared" si="11"/>
        <v>#VALUE!</v>
      </c>
      <c r="U251" s="69" t="str">
        <f t="shared" si="12"/>
        <v>donnée(s) manquante(s)</v>
      </c>
      <c r="V251" s="70" t="str">
        <f t="shared" si="13"/>
        <v>donnée(s) manquante(s)</v>
      </c>
      <c r="W251" s="65" t="str">
        <f t="shared" si="14"/>
        <v> </v>
      </c>
      <c r="X251" s="65" t="str">
        <f>IF(ISBLANK(I251)," ",IF(I251&lt;=Scenario!$C$3,0,IF(I251&lt;=Scenario!$C$5,1,IF(I251&lt;=Scenario!$C$6,2,IF(I251&lt;=Scenario!$C$7,3,IF(I251&lt;=Scenario!$C$8,4,5))))))</f>
        <v> </v>
      </c>
      <c r="Y251" s="65" t="str">
        <f>IF(ISBLANK(J251)," ",IF(ROUND(J251,2)&lt;=Scenario!$G$3,0,IF(ROUND(J251,2)&lt;=Scenario!$G$5,1,IF(ROUND(J251,2)&lt;=Scenario!$G$6,2,IF(ROUND(J251,2)&lt;=Scenario!$G$7,3,IF(ROUND(J251,2)&lt;=Scenario!$G$8,4,IF(ROUND(J251,2)&lt;=Scenario!$G$9,5,IF(ROUND(J251,2)&lt;=Scenario!$G$10,6,7))))))))</f>
        <v> </v>
      </c>
      <c r="Z251" s="71" t="str">
        <f>IF(ISBLANK(F251)," ",IF(F251&lt;=Scenario!$O$3,0,IF(F251&lt;=Scenario!$O$5,1,IF(F251&lt;=Scenario!$O$6,2,IF(F251&lt;=Scenario!$O$7,3,IF(F251&lt;=Scenario!$O$8,4,IF(F251&lt;=Scenario!$O$9,5,IF(F251&lt;=Scenario!$O$10,6,IF(F251&lt;=Scenario!$O$11,7,IF(F251&lt;=Scenario!$O$12,8,IF(F251&lt;=Scenario!$O$13,9,IF(F251&lt;=Scenario!$O$14,10,IF(F251&lt;=Scenario!$O$15,11,IF(F251&lt;=Scenario!$O$16,12,IF(F251&lt;=Scenario!$O$17,13,IF(F251&lt;=Scenario!$O$18,14,IF(F251&lt;=Scenario!$O$19,15,IF(F251&lt;=Scenario!$O$20,16,IF(F251&lt;=Scenario!$O$21,17,IF(F251&lt;=Scenario!$O$22,18,IF(F251&lt;=Scenario!$O$23,19,20)))))))))))))))))))))</f>
        <v> </v>
      </c>
      <c r="AA251" s="71" t="str">
        <f>IF(ISBLANK(C251)," ",IF(C251&lt;=Scenario!$AA$3,0,IF(C251&lt;=Scenario!$AA$5,1,IF(C251&lt;=Scenario!$AA$6,2,IF(C251&lt;=Scenario!$AA$7,3,IF(C251&lt;=Scenario!$AA$8,4,IF(C251&lt;=Scenario!$AA$9,5,IF(C251&lt;=Scenario!$AA$10,6,IF(C251&lt;=Scenario!$AA$11,7,IF(C251&lt;=Scenario!$AA$12,8,IF(C251&lt;=Scenario!$AA$13,9,IF(C251&lt;=Scenario!$AA$14,10,IF(C251&lt;=Scenario!$AA$15,11,IF(C251&lt;=Scenario!$AA$16,12,IF(C251&lt;=Scenario!$AA$17,13,IF(C251&lt;=Scenario!$AA$18,14,15))))))))))))))))</f>
        <v> </v>
      </c>
      <c r="AB251" s="75" t="str">
        <f t="shared" si="15"/>
        <v>#VALUE!</v>
      </c>
      <c r="AC251" s="72" t="str">
        <f t="shared" si="16"/>
        <v>#VALUE!</v>
      </c>
      <c r="AD251" s="95" t="str">
        <f t="shared" si="17"/>
        <v>#VALUE!</v>
      </c>
      <c r="AE251" s="69" t="str">
        <f t="shared" si="18"/>
        <v>missing data</v>
      </c>
      <c r="AF251" s="74" t="str">
        <f t="shared" si="19"/>
        <v>missing data</v>
      </c>
      <c r="AG251" s="75" t="str">
        <f t="shared" si="20"/>
        <v>#VALUE!</v>
      </c>
      <c r="AH251" s="75" t="str">
        <f t="shared" si="21"/>
        <v>#VALUE!</v>
      </c>
    </row>
    <row r="252" ht="15.75" customHeight="1">
      <c r="A252" s="3" t="s">
        <v>309</v>
      </c>
      <c r="B252" s="57"/>
      <c r="C252" s="58"/>
      <c r="D252" s="58"/>
      <c r="E252" s="59"/>
      <c r="F252" s="60"/>
      <c r="G252" s="61"/>
      <c r="H252" s="61"/>
      <c r="I252" s="61"/>
      <c r="J252" s="62"/>
      <c r="K252" s="63" t="str">
        <f t="shared" si="2"/>
        <v> </v>
      </c>
      <c r="L252" s="64" t="str">
        <f t="shared" si="3"/>
        <v> </v>
      </c>
      <c r="M252" s="64" t="str">
        <f t="shared" si="4"/>
        <v> </v>
      </c>
      <c r="N252" s="64" t="str">
        <f t="shared" si="5"/>
        <v> </v>
      </c>
      <c r="O252" s="65" t="str">
        <f t="shared" si="6"/>
        <v> </v>
      </c>
      <c r="P252" s="65" t="str">
        <f t="shared" si="7"/>
        <v> </v>
      </c>
      <c r="Q252" s="66" t="str">
        <f t="shared" si="23"/>
        <v> </v>
      </c>
      <c r="R252" s="63" t="str">
        <f t="shared" si="9"/>
        <v>#VALUE!</v>
      </c>
      <c r="S252" s="67" t="str">
        <f t="shared" si="10"/>
        <v>#VALUE!</v>
      </c>
      <c r="T252" s="94" t="str">
        <f t="shared" si="11"/>
        <v>#VALUE!</v>
      </c>
      <c r="U252" s="69" t="str">
        <f t="shared" si="12"/>
        <v>donnée(s) manquante(s)</v>
      </c>
      <c r="V252" s="70" t="str">
        <f t="shared" si="13"/>
        <v>donnée(s) manquante(s)</v>
      </c>
      <c r="W252" s="65" t="str">
        <f t="shared" si="14"/>
        <v> </v>
      </c>
      <c r="X252" s="65" t="str">
        <f>IF(ISBLANK(I252)," ",IF(I252&lt;=Scenario!$C$3,0,IF(I252&lt;=Scenario!$C$5,1,IF(I252&lt;=Scenario!$C$6,2,IF(I252&lt;=Scenario!$C$7,3,IF(I252&lt;=Scenario!$C$8,4,5))))))</f>
        <v> </v>
      </c>
      <c r="Y252" s="65" t="str">
        <f>IF(ISBLANK(J252)," ",IF(ROUND(J252,2)&lt;=Scenario!$G$3,0,IF(ROUND(J252,2)&lt;=Scenario!$G$5,1,IF(ROUND(J252,2)&lt;=Scenario!$G$6,2,IF(ROUND(J252,2)&lt;=Scenario!$G$7,3,IF(ROUND(J252,2)&lt;=Scenario!$G$8,4,IF(ROUND(J252,2)&lt;=Scenario!$G$9,5,IF(ROUND(J252,2)&lt;=Scenario!$G$10,6,7))))))))</f>
        <v> </v>
      </c>
      <c r="Z252" s="71" t="str">
        <f>IF(ISBLANK(F252)," ",IF(F252&lt;=Scenario!$O$3,0,IF(F252&lt;=Scenario!$O$5,1,IF(F252&lt;=Scenario!$O$6,2,IF(F252&lt;=Scenario!$O$7,3,IF(F252&lt;=Scenario!$O$8,4,IF(F252&lt;=Scenario!$O$9,5,IF(F252&lt;=Scenario!$O$10,6,IF(F252&lt;=Scenario!$O$11,7,IF(F252&lt;=Scenario!$O$12,8,IF(F252&lt;=Scenario!$O$13,9,IF(F252&lt;=Scenario!$O$14,10,IF(F252&lt;=Scenario!$O$15,11,IF(F252&lt;=Scenario!$O$16,12,IF(F252&lt;=Scenario!$O$17,13,IF(F252&lt;=Scenario!$O$18,14,IF(F252&lt;=Scenario!$O$19,15,IF(F252&lt;=Scenario!$O$20,16,IF(F252&lt;=Scenario!$O$21,17,IF(F252&lt;=Scenario!$O$22,18,IF(F252&lt;=Scenario!$O$23,19,20)))))))))))))))))))))</f>
        <v> </v>
      </c>
      <c r="AA252" s="71" t="str">
        <f>IF(ISBLANK(C252)," ",IF(C252&lt;=Scenario!$AA$3,0,IF(C252&lt;=Scenario!$AA$5,1,IF(C252&lt;=Scenario!$AA$6,2,IF(C252&lt;=Scenario!$AA$7,3,IF(C252&lt;=Scenario!$AA$8,4,IF(C252&lt;=Scenario!$AA$9,5,IF(C252&lt;=Scenario!$AA$10,6,IF(C252&lt;=Scenario!$AA$11,7,IF(C252&lt;=Scenario!$AA$12,8,IF(C252&lt;=Scenario!$AA$13,9,IF(C252&lt;=Scenario!$AA$14,10,IF(C252&lt;=Scenario!$AA$15,11,IF(C252&lt;=Scenario!$AA$16,12,IF(C252&lt;=Scenario!$AA$17,13,IF(C252&lt;=Scenario!$AA$18,14,15))))))))))))))))</f>
        <v> </v>
      </c>
      <c r="AB252" s="75" t="str">
        <f t="shared" si="15"/>
        <v>#VALUE!</v>
      </c>
      <c r="AC252" s="72" t="str">
        <f t="shared" si="16"/>
        <v>#VALUE!</v>
      </c>
      <c r="AD252" s="95" t="str">
        <f t="shared" si="17"/>
        <v>#VALUE!</v>
      </c>
      <c r="AE252" s="69" t="str">
        <f t="shared" si="18"/>
        <v>missing data</v>
      </c>
      <c r="AF252" s="74" t="str">
        <f t="shared" si="19"/>
        <v>missing data</v>
      </c>
      <c r="AG252" s="75" t="str">
        <f t="shared" si="20"/>
        <v>#VALUE!</v>
      </c>
      <c r="AH252" s="75" t="str">
        <f t="shared" si="21"/>
        <v>#VALUE!</v>
      </c>
    </row>
    <row r="253" ht="15.75" customHeight="1">
      <c r="A253" s="3" t="s">
        <v>310</v>
      </c>
      <c r="B253" s="57"/>
      <c r="C253" s="58"/>
      <c r="D253" s="58"/>
      <c r="E253" s="59"/>
      <c r="F253" s="60"/>
      <c r="G253" s="61"/>
      <c r="H253" s="61"/>
      <c r="I253" s="61"/>
      <c r="J253" s="62"/>
      <c r="K253" s="63" t="str">
        <f t="shared" si="2"/>
        <v> </v>
      </c>
      <c r="L253" s="64" t="str">
        <f t="shared" si="3"/>
        <v> </v>
      </c>
      <c r="M253" s="64" t="str">
        <f t="shared" si="4"/>
        <v> </v>
      </c>
      <c r="N253" s="64" t="str">
        <f t="shared" si="5"/>
        <v> </v>
      </c>
      <c r="O253" s="65" t="str">
        <f t="shared" si="6"/>
        <v> </v>
      </c>
      <c r="P253" s="65" t="str">
        <f t="shared" si="7"/>
        <v> </v>
      </c>
      <c r="Q253" s="66" t="str">
        <f t="shared" si="23"/>
        <v> </v>
      </c>
      <c r="R253" s="63" t="str">
        <f t="shared" si="9"/>
        <v>#VALUE!</v>
      </c>
      <c r="S253" s="67" t="str">
        <f t="shared" si="10"/>
        <v>#VALUE!</v>
      </c>
      <c r="T253" s="94" t="str">
        <f t="shared" si="11"/>
        <v>#VALUE!</v>
      </c>
      <c r="U253" s="69" t="str">
        <f t="shared" si="12"/>
        <v>donnée(s) manquante(s)</v>
      </c>
      <c r="V253" s="70" t="str">
        <f t="shared" si="13"/>
        <v>donnée(s) manquante(s)</v>
      </c>
      <c r="W253" s="65" t="str">
        <f t="shared" si="14"/>
        <v> </v>
      </c>
      <c r="X253" s="65" t="str">
        <f>IF(ISBLANK(I253)," ",IF(I253&lt;=Scenario!$C$3,0,IF(I253&lt;=Scenario!$C$5,1,IF(I253&lt;=Scenario!$C$6,2,IF(I253&lt;=Scenario!$C$7,3,IF(I253&lt;=Scenario!$C$8,4,5))))))</f>
        <v> </v>
      </c>
      <c r="Y253" s="65" t="str">
        <f>IF(ISBLANK(J253)," ",IF(ROUND(J253,2)&lt;=Scenario!$G$3,0,IF(ROUND(J253,2)&lt;=Scenario!$G$5,1,IF(ROUND(J253,2)&lt;=Scenario!$G$6,2,IF(ROUND(J253,2)&lt;=Scenario!$G$7,3,IF(ROUND(J253,2)&lt;=Scenario!$G$8,4,IF(ROUND(J253,2)&lt;=Scenario!$G$9,5,IF(ROUND(J253,2)&lt;=Scenario!$G$10,6,7))))))))</f>
        <v> </v>
      </c>
      <c r="Z253" s="71" t="str">
        <f>IF(ISBLANK(F253)," ",IF(F253&lt;=Scenario!$O$3,0,IF(F253&lt;=Scenario!$O$5,1,IF(F253&lt;=Scenario!$O$6,2,IF(F253&lt;=Scenario!$O$7,3,IF(F253&lt;=Scenario!$O$8,4,IF(F253&lt;=Scenario!$O$9,5,IF(F253&lt;=Scenario!$O$10,6,IF(F253&lt;=Scenario!$O$11,7,IF(F253&lt;=Scenario!$O$12,8,IF(F253&lt;=Scenario!$O$13,9,IF(F253&lt;=Scenario!$O$14,10,IF(F253&lt;=Scenario!$O$15,11,IF(F253&lt;=Scenario!$O$16,12,IF(F253&lt;=Scenario!$O$17,13,IF(F253&lt;=Scenario!$O$18,14,IF(F253&lt;=Scenario!$O$19,15,IF(F253&lt;=Scenario!$O$20,16,IF(F253&lt;=Scenario!$O$21,17,IF(F253&lt;=Scenario!$O$22,18,IF(F253&lt;=Scenario!$O$23,19,20)))))))))))))))))))))</f>
        <v> </v>
      </c>
      <c r="AA253" s="71" t="str">
        <f>IF(ISBLANK(C253)," ",IF(C253&lt;=Scenario!$AA$3,0,IF(C253&lt;=Scenario!$AA$5,1,IF(C253&lt;=Scenario!$AA$6,2,IF(C253&lt;=Scenario!$AA$7,3,IF(C253&lt;=Scenario!$AA$8,4,IF(C253&lt;=Scenario!$AA$9,5,IF(C253&lt;=Scenario!$AA$10,6,IF(C253&lt;=Scenario!$AA$11,7,IF(C253&lt;=Scenario!$AA$12,8,IF(C253&lt;=Scenario!$AA$13,9,IF(C253&lt;=Scenario!$AA$14,10,IF(C253&lt;=Scenario!$AA$15,11,IF(C253&lt;=Scenario!$AA$16,12,IF(C253&lt;=Scenario!$AA$17,13,IF(C253&lt;=Scenario!$AA$18,14,15))))))))))))))))</f>
        <v> </v>
      </c>
      <c r="AB253" s="75" t="str">
        <f t="shared" si="15"/>
        <v>#VALUE!</v>
      </c>
      <c r="AC253" s="72" t="str">
        <f t="shared" si="16"/>
        <v>#VALUE!</v>
      </c>
      <c r="AD253" s="95" t="str">
        <f t="shared" si="17"/>
        <v>#VALUE!</v>
      </c>
      <c r="AE253" s="69" t="str">
        <f t="shared" si="18"/>
        <v>missing data</v>
      </c>
      <c r="AF253" s="74" t="str">
        <f t="shared" si="19"/>
        <v>missing data</v>
      </c>
      <c r="AG253" s="75" t="str">
        <f t="shared" si="20"/>
        <v>#VALUE!</v>
      </c>
      <c r="AH253" s="75" t="str">
        <f t="shared" si="21"/>
        <v>#VALUE!</v>
      </c>
    </row>
    <row r="254" ht="15.75" customHeight="1">
      <c r="A254" s="3" t="s">
        <v>311</v>
      </c>
      <c r="B254" s="57"/>
      <c r="C254" s="58"/>
      <c r="D254" s="58"/>
      <c r="E254" s="59"/>
      <c r="F254" s="60"/>
      <c r="G254" s="61"/>
      <c r="H254" s="61"/>
      <c r="I254" s="61"/>
      <c r="J254" s="62"/>
      <c r="K254" s="63" t="str">
        <f t="shared" si="2"/>
        <v> </v>
      </c>
      <c r="L254" s="64" t="str">
        <f t="shared" si="3"/>
        <v> </v>
      </c>
      <c r="M254" s="64" t="str">
        <f t="shared" si="4"/>
        <v> </v>
      </c>
      <c r="N254" s="64" t="str">
        <f t="shared" si="5"/>
        <v> </v>
      </c>
      <c r="O254" s="65" t="str">
        <f t="shared" si="6"/>
        <v> </v>
      </c>
      <c r="P254" s="65" t="str">
        <f t="shared" si="7"/>
        <v> </v>
      </c>
      <c r="Q254" s="66" t="str">
        <f t="shared" si="23"/>
        <v> </v>
      </c>
      <c r="R254" s="63" t="str">
        <f t="shared" si="9"/>
        <v>#VALUE!</v>
      </c>
      <c r="S254" s="67" t="str">
        <f t="shared" si="10"/>
        <v>#VALUE!</v>
      </c>
      <c r="T254" s="94" t="str">
        <f t="shared" si="11"/>
        <v>#VALUE!</v>
      </c>
      <c r="U254" s="69" t="str">
        <f t="shared" si="12"/>
        <v>donnée(s) manquante(s)</v>
      </c>
      <c r="V254" s="70" t="str">
        <f t="shared" si="13"/>
        <v>donnée(s) manquante(s)</v>
      </c>
      <c r="W254" s="65" t="str">
        <f t="shared" si="14"/>
        <v> </v>
      </c>
      <c r="X254" s="65" t="str">
        <f>IF(ISBLANK(I254)," ",IF(I254&lt;=Scenario!$C$3,0,IF(I254&lt;=Scenario!$C$5,1,IF(I254&lt;=Scenario!$C$6,2,IF(I254&lt;=Scenario!$C$7,3,IF(I254&lt;=Scenario!$C$8,4,5))))))</f>
        <v> </v>
      </c>
      <c r="Y254" s="65" t="str">
        <f>IF(ISBLANK(J254)," ",IF(ROUND(J254,2)&lt;=Scenario!$G$3,0,IF(ROUND(J254,2)&lt;=Scenario!$G$5,1,IF(ROUND(J254,2)&lt;=Scenario!$G$6,2,IF(ROUND(J254,2)&lt;=Scenario!$G$7,3,IF(ROUND(J254,2)&lt;=Scenario!$G$8,4,IF(ROUND(J254,2)&lt;=Scenario!$G$9,5,IF(ROUND(J254,2)&lt;=Scenario!$G$10,6,7))))))))</f>
        <v> </v>
      </c>
      <c r="Z254" s="71" t="str">
        <f>IF(ISBLANK(F254)," ",IF(F254&lt;=Scenario!$O$3,0,IF(F254&lt;=Scenario!$O$5,1,IF(F254&lt;=Scenario!$O$6,2,IF(F254&lt;=Scenario!$O$7,3,IF(F254&lt;=Scenario!$O$8,4,IF(F254&lt;=Scenario!$O$9,5,IF(F254&lt;=Scenario!$O$10,6,IF(F254&lt;=Scenario!$O$11,7,IF(F254&lt;=Scenario!$O$12,8,IF(F254&lt;=Scenario!$O$13,9,IF(F254&lt;=Scenario!$O$14,10,IF(F254&lt;=Scenario!$O$15,11,IF(F254&lt;=Scenario!$O$16,12,IF(F254&lt;=Scenario!$O$17,13,IF(F254&lt;=Scenario!$O$18,14,IF(F254&lt;=Scenario!$O$19,15,IF(F254&lt;=Scenario!$O$20,16,IF(F254&lt;=Scenario!$O$21,17,IF(F254&lt;=Scenario!$O$22,18,IF(F254&lt;=Scenario!$O$23,19,20)))))))))))))))))))))</f>
        <v> </v>
      </c>
      <c r="AA254" s="71" t="str">
        <f>IF(ISBLANK(C254)," ",IF(C254&lt;=Scenario!$AA$3,0,IF(C254&lt;=Scenario!$AA$5,1,IF(C254&lt;=Scenario!$AA$6,2,IF(C254&lt;=Scenario!$AA$7,3,IF(C254&lt;=Scenario!$AA$8,4,IF(C254&lt;=Scenario!$AA$9,5,IF(C254&lt;=Scenario!$AA$10,6,IF(C254&lt;=Scenario!$AA$11,7,IF(C254&lt;=Scenario!$AA$12,8,IF(C254&lt;=Scenario!$AA$13,9,IF(C254&lt;=Scenario!$AA$14,10,IF(C254&lt;=Scenario!$AA$15,11,IF(C254&lt;=Scenario!$AA$16,12,IF(C254&lt;=Scenario!$AA$17,13,IF(C254&lt;=Scenario!$AA$18,14,15))))))))))))))))</f>
        <v> </v>
      </c>
      <c r="AB254" s="75" t="str">
        <f t="shared" si="15"/>
        <v>#VALUE!</v>
      </c>
      <c r="AC254" s="72" t="str">
        <f t="shared" si="16"/>
        <v>#VALUE!</v>
      </c>
      <c r="AD254" s="95" t="str">
        <f t="shared" si="17"/>
        <v>#VALUE!</v>
      </c>
      <c r="AE254" s="69" t="str">
        <f t="shared" si="18"/>
        <v>missing data</v>
      </c>
      <c r="AF254" s="74" t="str">
        <f t="shared" si="19"/>
        <v>missing data</v>
      </c>
      <c r="AG254" s="75" t="str">
        <f t="shared" si="20"/>
        <v>#VALUE!</v>
      </c>
      <c r="AH254" s="75" t="str">
        <f t="shared" si="21"/>
        <v>#VALUE!</v>
      </c>
    </row>
    <row r="255" ht="15.75" customHeight="1">
      <c r="A255" s="3" t="s">
        <v>312</v>
      </c>
      <c r="B255" s="57"/>
      <c r="C255" s="58"/>
      <c r="D255" s="58"/>
      <c r="E255" s="59"/>
      <c r="F255" s="60"/>
      <c r="G255" s="61"/>
      <c r="H255" s="61"/>
      <c r="I255" s="61"/>
      <c r="J255" s="62"/>
      <c r="K255" s="63" t="str">
        <f t="shared" si="2"/>
        <v> </v>
      </c>
      <c r="L255" s="64" t="str">
        <f t="shared" si="3"/>
        <v> </v>
      </c>
      <c r="M255" s="64" t="str">
        <f t="shared" si="4"/>
        <v> </v>
      </c>
      <c r="N255" s="64" t="str">
        <f t="shared" si="5"/>
        <v> </v>
      </c>
      <c r="O255" s="65" t="str">
        <f t="shared" si="6"/>
        <v> </v>
      </c>
      <c r="P255" s="65" t="str">
        <f t="shared" si="7"/>
        <v> </v>
      </c>
      <c r="Q255" s="66" t="str">
        <f t="shared" si="23"/>
        <v> </v>
      </c>
      <c r="R255" s="63" t="str">
        <f t="shared" si="9"/>
        <v>#VALUE!</v>
      </c>
      <c r="S255" s="67" t="str">
        <f t="shared" si="10"/>
        <v>#VALUE!</v>
      </c>
      <c r="T255" s="94" t="str">
        <f t="shared" si="11"/>
        <v>#VALUE!</v>
      </c>
      <c r="U255" s="69" t="str">
        <f t="shared" si="12"/>
        <v>donnée(s) manquante(s)</v>
      </c>
      <c r="V255" s="70" t="str">
        <f t="shared" si="13"/>
        <v>donnée(s) manquante(s)</v>
      </c>
      <c r="W255" s="65" t="str">
        <f t="shared" si="14"/>
        <v> </v>
      </c>
      <c r="X255" s="65" t="str">
        <f>IF(ISBLANK(I255)," ",IF(I255&lt;=Scenario!$C$3,0,IF(I255&lt;=Scenario!$C$5,1,IF(I255&lt;=Scenario!$C$6,2,IF(I255&lt;=Scenario!$C$7,3,IF(I255&lt;=Scenario!$C$8,4,5))))))</f>
        <v> </v>
      </c>
      <c r="Y255" s="65" t="str">
        <f>IF(ISBLANK(J255)," ",IF(ROUND(J255,2)&lt;=Scenario!$G$3,0,IF(ROUND(J255,2)&lt;=Scenario!$G$5,1,IF(ROUND(J255,2)&lt;=Scenario!$G$6,2,IF(ROUND(J255,2)&lt;=Scenario!$G$7,3,IF(ROUND(J255,2)&lt;=Scenario!$G$8,4,IF(ROUND(J255,2)&lt;=Scenario!$G$9,5,IF(ROUND(J255,2)&lt;=Scenario!$G$10,6,7))))))))</f>
        <v> </v>
      </c>
      <c r="Z255" s="71" t="str">
        <f>IF(ISBLANK(F255)," ",IF(F255&lt;=Scenario!$O$3,0,IF(F255&lt;=Scenario!$O$5,1,IF(F255&lt;=Scenario!$O$6,2,IF(F255&lt;=Scenario!$O$7,3,IF(F255&lt;=Scenario!$O$8,4,IF(F255&lt;=Scenario!$O$9,5,IF(F255&lt;=Scenario!$O$10,6,IF(F255&lt;=Scenario!$O$11,7,IF(F255&lt;=Scenario!$O$12,8,IF(F255&lt;=Scenario!$O$13,9,IF(F255&lt;=Scenario!$O$14,10,IF(F255&lt;=Scenario!$O$15,11,IF(F255&lt;=Scenario!$O$16,12,IF(F255&lt;=Scenario!$O$17,13,IF(F255&lt;=Scenario!$O$18,14,IF(F255&lt;=Scenario!$O$19,15,IF(F255&lt;=Scenario!$O$20,16,IF(F255&lt;=Scenario!$O$21,17,IF(F255&lt;=Scenario!$O$22,18,IF(F255&lt;=Scenario!$O$23,19,20)))))))))))))))))))))</f>
        <v> </v>
      </c>
      <c r="AA255" s="71" t="str">
        <f>IF(ISBLANK(C255)," ",IF(C255&lt;=Scenario!$AA$3,0,IF(C255&lt;=Scenario!$AA$5,1,IF(C255&lt;=Scenario!$AA$6,2,IF(C255&lt;=Scenario!$AA$7,3,IF(C255&lt;=Scenario!$AA$8,4,IF(C255&lt;=Scenario!$AA$9,5,IF(C255&lt;=Scenario!$AA$10,6,IF(C255&lt;=Scenario!$AA$11,7,IF(C255&lt;=Scenario!$AA$12,8,IF(C255&lt;=Scenario!$AA$13,9,IF(C255&lt;=Scenario!$AA$14,10,IF(C255&lt;=Scenario!$AA$15,11,IF(C255&lt;=Scenario!$AA$16,12,IF(C255&lt;=Scenario!$AA$17,13,IF(C255&lt;=Scenario!$AA$18,14,15))))))))))))))))</f>
        <v> </v>
      </c>
      <c r="AB255" s="75" t="str">
        <f t="shared" si="15"/>
        <v>#VALUE!</v>
      </c>
      <c r="AC255" s="72" t="str">
        <f t="shared" si="16"/>
        <v>#VALUE!</v>
      </c>
      <c r="AD255" s="95" t="str">
        <f t="shared" si="17"/>
        <v>#VALUE!</v>
      </c>
      <c r="AE255" s="69" t="str">
        <f t="shared" si="18"/>
        <v>missing data</v>
      </c>
      <c r="AF255" s="74" t="str">
        <f t="shared" si="19"/>
        <v>missing data</v>
      </c>
      <c r="AG255" s="75" t="str">
        <f t="shared" si="20"/>
        <v>#VALUE!</v>
      </c>
      <c r="AH255" s="75" t="str">
        <f t="shared" si="21"/>
        <v>#VALUE!</v>
      </c>
    </row>
    <row r="256" ht="15.75" customHeight="1">
      <c r="A256" s="3" t="s">
        <v>313</v>
      </c>
      <c r="B256" s="57"/>
      <c r="C256" s="58"/>
      <c r="D256" s="58"/>
      <c r="E256" s="59"/>
      <c r="F256" s="60"/>
      <c r="G256" s="61"/>
      <c r="H256" s="61"/>
      <c r="I256" s="61"/>
      <c r="J256" s="62"/>
      <c r="K256" s="63" t="str">
        <f t="shared" si="2"/>
        <v> </v>
      </c>
      <c r="L256" s="64" t="str">
        <f t="shared" si="3"/>
        <v> </v>
      </c>
      <c r="M256" s="64" t="str">
        <f t="shared" si="4"/>
        <v> </v>
      </c>
      <c r="N256" s="64" t="str">
        <f t="shared" si="5"/>
        <v> </v>
      </c>
      <c r="O256" s="65" t="str">
        <f t="shared" si="6"/>
        <v> </v>
      </c>
      <c r="P256" s="65" t="str">
        <f t="shared" si="7"/>
        <v> </v>
      </c>
      <c r="Q256" s="66" t="str">
        <f t="shared" si="23"/>
        <v> </v>
      </c>
      <c r="R256" s="63" t="str">
        <f t="shared" si="9"/>
        <v>#VALUE!</v>
      </c>
      <c r="S256" s="67" t="str">
        <f t="shared" si="10"/>
        <v>#VALUE!</v>
      </c>
      <c r="T256" s="94" t="str">
        <f t="shared" si="11"/>
        <v>#VALUE!</v>
      </c>
      <c r="U256" s="69" t="str">
        <f t="shared" si="12"/>
        <v>donnée(s) manquante(s)</v>
      </c>
      <c r="V256" s="70" t="str">
        <f t="shared" si="13"/>
        <v>donnée(s) manquante(s)</v>
      </c>
      <c r="W256" s="65" t="str">
        <f t="shared" si="14"/>
        <v> </v>
      </c>
      <c r="X256" s="65" t="str">
        <f>IF(ISBLANK(I256)," ",IF(I256&lt;=Scenario!$C$3,0,IF(I256&lt;=Scenario!$C$5,1,IF(I256&lt;=Scenario!$C$6,2,IF(I256&lt;=Scenario!$C$7,3,IF(I256&lt;=Scenario!$C$8,4,5))))))</f>
        <v> </v>
      </c>
      <c r="Y256" s="65" t="str">
        <f>IF(ISBLANK(J256)," ",IF(ROUND(J256,2)&lt;=Scenario!$G$3,0,IF(ROUND(J256,2)&lt;=Scenario!$G$5,1,IF(ROUND(J256,2)&lt;=Scenario!$G$6,2,IF(ROUND(J256,2)&lt;=Scenario!$G$7,3,IF(ROUND(J256,2)&lt;=Scenario!$G$8,4,IF(ROUND(J256,2)&lt;=Scenario!$G$9,5,IF(ROUND(J256,2)&lt;=Scenario!$G$10,6,7))))))))</f>
        <v> </v>
      </c>
      <c r="Z256" s="71" t="str">
        <f>IF(ISBLANK(F256)," ",IF(F256&lt;=Scenario!$O$3,0,IF(F256&lt;=Scenario!$O$5,1,IF(F256&lt;=Scenario!$O$6,2,IF(F256&lt;=Scenario!$O$7,3,IF(F256&lt;=Scenario!$O$8,4,IF(F256&lt;=Scenario!$O$9,5,IF(F256&lt;=Scenario!$O$10,6,IF(F256&lt;=Scenario!$O$11,7,IF(F256&lt;=Scenario!$O$12,8,IF(F256&lt;=Scenario!$O$13,9,IF(F256&lt;=Scenario!$O$14,10,IF(F256&lt;=Scenario!$O$15,11,IF(F256&lt;=Scenario!$O$16,12,IF(F256&lt;=Scenario!$O$17,13,IF(F256&lt;=Scenario!$O$18,14,IF(F256&lt;=Scenario!$O$19,15,IF(F256&lt;=Scenario!$O$20,16,IF(F256&lt;=Scenario!$O$21,17,IF(F256&lt;=Scenario!$O$22,18,IF(F256&lt;=Scenario!$O$23,19,20)))))))))))))))))))))</f>
        <v> </v>
      </c>
      <c r="AA256" s="71" t="str">
        <f>IF(ISBLANK(C256)," ",IF(C256&lt;=Scenario!$AA$3,0,IF(C256&lt;=Scenario!$AA$5,1,IF(C256&lt;=Scenario!$AA$6,2,IF(C256&lt;=Scenario!$AA$7,3,IF(C256&lt;=Scenario!$AA$8,4,IF(C256&lt;=Scenario!$AA$9,5,IF(C256&lt;=Scenario!$AA$10,6,IF(C256&lt;=Scenario!$AA$11,7,IF(C256&lt;=Scenario!$AA$12,8,IF(C256&lt;=Scenario!$AA$13,9,IF(C256&lt;=Scenario!$AA$14,10,IF(C256&lt;=Scenario!$AA$15,11,IF(C256&lt;=Scenario!$AA$16,12,IF(C256&lt;=Scenario!$AA$17,13,IF(C256&lt;=Scenario!$AA$18,14,15))))))))))))))))</f>
        <v> </v>
      </c>
      <c r="AB256" s="75" t="str">
        <f t="shared" si="15"/>
        <v>#VALUE!</v>
      </c>
      <c r="AC256" s="72" t="str">
        <f t="shared" si="16"/>
        <v>#VALUE!</v>
      </c>
      <c r="AD256" s="95" t="str">
        <f t="shared" si="17"/>
        <v>#VALUE!</v>
      </c>
      <c r="AE256" s="69" t="str">
        <f t="shared" si="18"/>
        <v>missing data</v>
      </c>
      <c r="AF256" s="74" t="str">
        <f t="shared" si="19"/>
        <v>missing data</v>
      </c>
      <c r="AG256" s="75" t="str">
        <f t="shared" si="20"/>
        <v>#VALUE!</v>
      </c>
      <c r="AH256" s="75" t="str">
        <f t="shared" si="21"/>
        <v>#VALUE!</v>
      </c>
    </row>
    <row r="257" ht="15.75" customHeight="1">
      <c r="A257" s="3" t="s">
        <v>314</v>
      </c>
      <c r="B257" s="57"/>
      <c r="C257" s="58"/>
      <c r="D257" s="58"/>
      <c r="E257" s="59"/>
      <c r="F257" s="60"/>
      <c r="G257" s="61"/>
      <c r="H257" s="61"/>
      <c r="I257" s="61"/>
      <c r="J257" s="62"/>
      <c r="K257" s="63" t="str">
        <f t="shared" si="2"/>
        <v> </v>
      </c>
      <c r="L257" s="64" t="str">
        <f t="shared" si="3"/>
        <v> </v>
      </c>
      <c r="M257" s="64" t="str">
        <f t="shared" si="4"/>
        <v> </v>
      </c>
      <c r="N257" s="64" t="str">
        <f t="shared" si="5"/>
        <v> </v>
      </c>
      <c r="O257" s="65" t="str">
        <f t="shared" si="6"/>
        <v> </v>
      </c>
      <c r="P257" s="65" t="str">
        <f t="shared" si="7"/>
        <v> </v>
      </c>
      <c r="Q257" s="66" t="str">
        <f t="shared" si="23"/>
        <v> </v>
      </c>
      <c r="R257" s="63" t="str">
        <f t="shared" si="9"/>
        <v>#VALUE!</v>
      </c>
      <c r="S257" s="67" t="str">
        <f t="shared" si="10"/>
        <v>#VALUE!</v>
      </c>
      <c r="T257" s="94" t="str">
        <f t="shared" si="11"/>
        <v>#VALUE!</v>
      </c>
      <c r="U257" s="69" t="str">
        <f t="shared" si="12"/>
        <v>donnée(s) manquante(s)</v>
      </c>
      <c r="V257" s="70" t="str">
        <f t="shared" si="13"/>
        <v>donnée(s) manquante(s)</v>
      </c>
      <c r="W257" s="65" t="str">
        <f t="shared" si="14"/>
        <v> </v>
      </c>
      <c r="X257" s="65" t="str">
        <f>IF(ISBLANK(I257)," ",IF(I257&lt;=Scenario!$C$3,0,IF(I257&lt;=Scenario!$C$5,1,IF(I257&lt;=Scenario!$C$6,2,IF(I257&lt;=Scenario!$C$7,3,IF(I257&lt;=Scenario!$C$8,4,5))))))</f>
        <v> </v>
      </c>
      <c r="Y257" s="65" t="str">
        <f>IF(ISBLANK(J257)," ",IF(ROUND(J257,2)&lt;=Scenario!$G$3,0,IF(ROUND(J257,2)&lt;=Scenario!$G$5,1,IF(ROUND(J257,2)&lt;=Scenario!$G$6,2,IF(ROUND(J257,2)&lt;=Scenario!$G$7,3,IF(ROUND(J257,2)&lt;=Scenario!$G$8,4,IF(ROUND(J257,2)&lt;=Scenario!$G$9,5,IF(ROUND(J257,2)&lt;=Scenario!$G$10,6,7))))))))</f>
        <v> </v>
      </c>
      <c r="Z257" s="71" t="str">
        <f>IF(ISBLANK(F257)," ",IF(F257&lt;=Scenario!$O$3,0,IF(F257&lt;=Scenario!$O$5,1,IF(F257&lt;=Scenario!$O$6,2,IF(F257&lt;=Scenario!$O$7,3,IF(F257&lt;=Scenario!$O$8,4,IF(F257&lt;=Scenario!$O$9,5,IF(F257&lt;=Scenario!$O$10,6,IF(F257&lt;=Scenario!$O$11,7,IF(F257&lt;=Scenario!$O$12,8,IF(F257&lt;=Scenario!$O$13,9,IF(F257&lt;=Scenario!$O$14,10,IF(F257&lt;=Scenario!$O$15,11,IF(F257&lt;=Scenario!$O$16,12,IF(F257&lt;=Scenario!$O$17,13,IF(F257&lt;=Scenario!$O$18,14,IF(F257&lt;=Scenario!$O$19,15,IF(F257&lt;=Scenario!$O$20,16,IF(F257&lt;=Scenario!$O$21,17,IF(F257&lt;=Scenario!$O$22,18,IF(F257&lt;=Scenario!$O$23,19,20)))))))))))))))))))))</f>
        <v> </v>
      </c>
      <c r="AA257" s="71" t="str">
        <f>IF(ISBLANK(C257)," ",IF(C257&lt;=Scenario!$AA$3,0,IF(C257&lt;=Scenario!$AA$5,1,IF(C257&lt;=Scenario!$AA$6,2,IF(C257&lt;=Scenario!$AA$7,3,IF(C257&lt;=Scenario!$AA$8,4,IF(C257&lt;=Scenario!$AA$9,5,IF(C257&lt;=Scenario!$AA$10,6,IF(C257&lt;=Scenario!$AA$11,7,IF(C257&lt;=Scenario!$AA$12,8,IF(C257&lt;=Scenario!$AA$13,9,IF(C257&lt;=Scenario!$AA$14,10,IF(C257&lt;=Scenario!$AA$15,11,IF(C257&lt;=Scenario!$AA$16,12,IF(C257&lt;=Scenario!$AA$17,13,IF(C257&lt;=Scenario!$AA$18,14,15))))))))))))))))</f>
        <v> </v>
      </c>
      <c r="AB257" s="75" t="str">
        <f t="shared" si="15"/>
        <v>#VALUE!</v>
      </c>
      <c r="AC257" s="72" t="str">
        <f t="shared" si="16"/>
        <v>#VALUE!</v>
      </c>
      <c r="AD257" s="95" t="str">
        <f t="shared" si="17"/>
        <v>#VALUE!</v>
      </c>
      <c r="AE257" s="69" t="str">
        <f t="shared" si="18"/>
        <v>missing data</v>
      </c>
      <c r="AF257" s="74" t="str">
        <f t="shared" si="19"/>
        <v>missing data</v>
      </c>
      <c r="AG257" s="75" t="str">
        <f t="shared" si="20"/>
        <v>#VALUE!</v>
      </c>
      <c r="AH257" s="75" t="str">
        <f t="shared" si="21"/>
        <v>#VALUE!</v>
      </c>
    </row>
    <row r="258" ht="15.75" customHeight="1">
      <c r="A258" s="3" t="s">
        <v>315</v>
      </c>
      <c r="B258" s="57"/>
      <c r="C258" s="58"/>
      <c r="D258" s="58"/>
      <c r="E258" s="59"/>
      <c r="F258" s="60"/>
      <c r="G258" s="61"/>
      <c r="H258" s="61"/>
      <c r="I258" s="61"/>
      <c r="J258" s="62"/>
      <c r="K258" s="63" t="str">
        <f t="shared" si="2"/>
        <v> </v>
      </c>
      <c r="L258" s="64" t="str">
        <f t="shared" si="3"/>
        <v> </v>
      </c>
      <c r="M258" s="64" t="str">
        <f t="shared" si="4"/>
        <v> </v>
      </c>
      <c r="N258" s="64" t="str">
        <f t="shared" si="5"/>
        <v> </v>
      </c>
      <c r="O258" s="65" t="str">
        <f t="shared" si="6"/>
        <v> </v>
      </c>
      <c r="P258" s="65" t="str">
        <f t="shared" si="7"/>
        <v> </v>
      </c>
      <c r="Q258" s="66" t="str">
        <f t="shared" si="23"/>
        <v> </v>
      </c>
      <c r="R258" s="63" t="str">
        <f t="shared" si="9"/>
        <v>#VALUE!</v>
      </c>
      <c r="S258" s="67" t="str">
        <f t="shared" si="10"/>
        <v>#VALUE!</v>
      </c>
      <c r="T258" s="94" t="str">
        <f t="shared" si="11"/>
        <v>#VALUE!</v>
      </c>
      <c r="U258" s="69" t="str">
        <f t="shared" si="12"/>
        <v>donnée(s) manquante(s)</v>
      </c>
      <c r="V258" s="70" t="str">
        <f t="shared" si="13"/>
        <v>donnée(s) manquante(s)</v>
      </c>
      <c r="W258" s="65" t="str">
        <f t="shared" si="14"/>
        <v> </v>
      </c>
      <c r="X258" s="65" t="str">
        <f>IF(ISBLANK(I258)," ",IF(I258&lt;=Scenario!$C$3,0,IF(I258&lt;=Scenario!$C$5,1,IF(I258&lt;=Scenario!$C$6,2,IF(I258&lt;=Scenario!$C$7,3,IF(I258&lt;=Scenario!$C$8,4,5))))))</f>
        <v> </v>
      </c>
      <c r="Y258" s="65" t="str">
        <f>IF(ISBLANK(J258)," ",IF(ROUND(J258,2)&lt;=Scenario!$G$3,0,IF(ROUND(J258,2)&lt;=Scenario!$G$5,1,IF(ROUND(J258,2)&lt;=Scenario!$G$6,2,IF(ROUND(J258,2)&lt;=Scenario!$G$7,3,IF(ROUND(J258,2)&lt;=Scenario!$G$8,4,IF(ROUND(J258,2)&lt;=Scenario!$G$9,5,IF(ROUND(J258,2)&lt;=Scenario!$G$10,6,7))))))))</f>
        <v> </v>
      </c>
      <c r="Z258" s="71" t="str">
        <f>IF(ISBLANK(F258)," ",IF(F258&lt;=Scenario!$O$3,0,IF(F258&lt;=Scenario!$O$5,1,IF(F258&lt;=Scenario!$O$6,2,IF(F258&lt;=Scenario!$O$7,3,IF(F258&lt;=Scenario!$O$8,4,IF(F258&lt;=Scenario!$O$9,5,IF(F258&lt;=Scenario!$O$10,6,IF(F258&lt;=Scenario!$O$11,7,IF(F258&lt;=Scenario!$O$12,8,IF(F258&lt;=Scenario!$O$13,9,IF(F258&lt;=Scenario!$O$14,10,IF(F258&lt;=Scenario!$O$15,11,IF(F258&lt;=Scenario!$O$16,12,IF(F258&lt;=Scenario!$O$17,13,IF(F258&lt;=Scenario!$O$18,14,IF(F258&lt;=Scenario!$O$19,15,IF(F258&lt;=Scenario!$O$20,16,IF(F258&lt;=Scenario!$O$21,17,IF(F258&lt;=Scenario!$O$22,18,IF(F258&lt;=Scenario!$O$23,19,20)))))))))))))))))))))</f>
        <v> </v>
      </c>
      <c r="AA258" s="71" t="str">
        <f>IF(ISBLANK(C258)," ",IF(C258&lt;=Scenario!$AA$3,0,IF(C258&lt;=Scenario!$AA$5,1,IF(C258&lt;=Scenario!$AA$6,2,IF(C258&lt;=Scenario!$AA$7,3,IF(C258&lt;=Scenario!$AA$8,4,IF(C258&lt;=Scenario!$AA$9,5,IF(C258&lt;=Scenario!$AA$10,6,IF(C258&lt;=Scenario!$AA$11,7,IF(C258&lt;=Scenario!$AA$12,8,IF(C258&lt;=Scenario!$AA$13,9,IF(C258&lt;=Scenario!$AA$14,10,IF(C258&lt;=Scenario!$AA$15,11,IF(C258&lt;=Scenario!$AA$16,12,IF(C258&lt;=Scenario!$AA$17,13,IF(C258&lt;=Scenario!$AA$18,14,15))))))))))))))))</f>
        <v> </v>
      </c>
      <c r="AB258" s="75" t="str">
        <f t="shared" si="15"/>
        <v>#VALUE!</v>
      </c>
      <c r="AC258" s="72" t="str">
        <f t="shared" si="16"/>
        <v>#VALUE!</v>
      </c>
      <c r="AD258" s="95" t="str">
        <f t="shared" si="17"/>
        <v>#VALUE!</v>
      </c>
      <c r="AE258" s="69" t="str">
        <f t="shared" si="18"/>
        <v>missing data</v>
      </c>
      <c r="AF258" s="74" t="str">
        <f t="shared" si="19"/>
        <v>missing data</v>
      </c>
      <c r="AG258" s="75" t="str">
        <f t="shared" si="20"/>
        <v>#VALUE!</v>
      </c>
      <c r="AH258" s="75" t="str">
        <f t="shared" si="21"/>
        <v>#VALUE!</v>
      </c>
    </row>
    <row r="259" ht="15.75" customHeight="1">
      <c r="A259" s="3" t="s">
        <v>316</v>
      </c>
      <c r="B259" s="57"/>
      <c r="C259" s="58"/>
      <c r="D259" s="58"/>
      <c r="E259" s="59"/>
      <c r="F259" s="60"/>
      <c r="G259" s="61"/>
      <c r="H259" s="61"/>
      <c r="I259" s="61"/>
      <c r="J259" s="62"/>
      <c r="K259" s="63" t="str">
        <f t="shared" si="2"/>
        <v> </v>
      </c>
      <c r="L259" s="64" t="str">
        <f t="shared" si="3"/>
        <v> </v>
      </c>
      <c r="M259" s="64" t="str">
        <f t="shared" si="4"/>
        <v> </v>
      </c>
      <c r="N259" s="64" t="str">
        <f t="shared" si="5"/>
        <v> </v>
      </c>
      <c r="O259" s="65" t="str">
        <f t="shared" si="6"/>
        <v> </v>
      </c>
      <c r="P259" s="65" t="str">
        <f t="shared" si="7"/>
        <v> </v>
      </c>
      <c r="Q259" s="66" t="str">
        <f t="shared" si="23"/>
        <v> </v>
      </c>
      <c r="R259" s="63" t="str">
        <f t="shared" si="9"/>
        <v>#VALUE!</v>
      </c>
      <c r="S259" s="67" t="str">
        <f t="shared" si="10"/>
        <v>#VALUE!</v>
      </c>
      <c r="T259" s="94" t="str">
        <f t="shared" si="11"/>
        <v>#VALUE!</v>
      </c>
      <c r="U259" s="69" t="str">
        <f t="shared" si="12"/>
        <v>donnée(s) manquante(s)</v>
      </c>
      <c r="V259" s="70" t="str">
        <f t="shared" si="13"/>
        <v>donnée(s) manquante(s)</v>
      </c>
      <c r="W259" s="65" t="str">
        <f t="shared" si="14"/>
        <v> </v>
      </c>
      <c r="X259" s="65" t="str">
        <f>IF(ISBLANK(I259)," ",IF(I259&lt;=Scenario!$C$3,0,IF(I259&lt;=Scenario!$C$5,1,IF(I259&lt;=Scenario!$C$6,2,IF(I259&lt;=Scenario!$C$7,3,IF(I259&lt;=Scenario!$C$8,4,5))))))</f>
        <v> </v>
      </c>
      <c r="Y259" s="65" t="str">
        <f>IF(ISBLANK(J259)," ",IF(ROUND(J259,2)&lt;=Scenario!$G$3,0,IF(ROUND(J259,2)&lt;=Scenario!$G$5,1,IF(ROUND(J259,2)&lt;=Scenario!$G$6,2,IF(ROUND(J259,2)&lt;=Scenario!$G$7,3,IF(ROUND(J259,2)&lt;=Scenario!$G$8,4,IF(ROUND(J259,2)&lt;=Scenario!$G$9,5,IF(ROUND(J259,2)&lt;=Scenario!$G$10,6,7))))))))</f>
        <v> </v>
      </c>
      <c r="Z259" s="71" t="str">
        <f>IF(ISBLANK(F259)," ",IF(F259&lt;=Scenario!$O$3,0,IF(F259&lt;=Scenario!$O$5,1,IF(F259&lt;=Scenario!$O$6,2,IF(F259&lt;=Scenario!$O$7,3,IF(F259&lt;=Scenario!$O$8,4,IF(F259&lt;=Scenario!$O$9,5,IF(F259&lt;=Scenario!$O$10,6,IF(F259&lt;=Scenario!$O$11,7,IF(F259&lt;=Scenario!$O$12,8,IF(F259&lt;=Scenario!$O$13,9,IF(F259&lt;=Scenario!$O$14,10,IF(F259&lt;=Scenario!$O$15,11,IF(F259&lt;=Scenario!$O$16,12,IF(F259&lt;=Scenario!$O$17,13,IF(F259&lt;=Scenario!$O$18,14,IF(F259&lt;=Scenario!$O$19,15,IF(F259&lt;=Scenario!$O$20,16,IF(F259&lt;=Scenario!$O$21,17,IF(F259&lt;=Scenario!$O$22,18,IF(F259&lt;=Scenario!$O$23,19,20)))))))))))))))))))))</f>
        <v> </v>
      </c>
      <c r="AA259" s="71" t="str">
        <f>IF(ISBLANK(C259)," ",IF(C259&lt;=Scenario!$AA$3,0,IF(C259&lt;=Scenario!$AA$5,1,IF(C259&lt;=Scenario!$AA$6,2,IF(C259&lt;=Scenario!$AA$7,3,IF(C259&lt;=Scenario!$AA$8,4,IF(C259&lt;=Scenario!$AA$9,5,IF(C259&lt;=Scenario!$AA$10,6,IF(C259&lt;=Scenario!$AA$11,7,IF(C259&lt;=Scenario!$AA$12,8,IF(C259&lt;=Scenario!$AA$13,9,IF(C259&lt;=Scenario!$AA$14,10,IF(C259&lt;=Scenario!$AA$15,11,IF(C259&lt;=Scenario!$AA$16,12,IF(C259&lt;=Scenario!$AA$17,13,IF(C259&lt;=Scenario!$AA$18,14,15))))))))))))))))</f>
        <v> </v>
      </c>
      <c r="AB259" s="75" t="str">
        <f t="shared" si="15"/>
        <v>#VALUE!</v>
      </c>
      <c r="AC259" s="72" t="str">
        <f t="shared" si="16"/>
        <v>#VALUE!</v>
      </c>
      <c r="AD259" s="95" t="str">
        <f t="shared" si="17"/>
        <v>#VALUE!</v>
      </c>
      <c r="AE259" s="69" t="str">
        <f t="shared" si="18"/>
        <v>missing data</v>
      </c>
      <c r="AF259" s="74" t="str">
        <f t="shared" si="19"/>
        <v>missing data</v>
      </c>
      <c r="AG259" s="75" t="str">
        <f t="shared" si="20"/>
        <v>#VALUE!</v>
      </c>
      <c r="AH259" s="75" t="str">
        <f t="shared" si="21"/>
        <v>#VALUE!</v>
      </c>
    </row>
    <row r="260" ht="15.75" customHeight="1">
      <c r="A260" s="3" t="s">
        <v>317</v>
      </c>
      <c r="B260" s="57"/>
      <c r="C260" s="58"/>
      <c r="D260" s="58"/>
      <c r="E260" s="59"/>
      <c r="F260" s="60"/>
      <c r="G260" s="61"/>
      <c r="H260" s="61"/>
      <c r="I260" s="61"/>
      <c r="J260" s="62"/>
      <c r="K260" s="63" t="str">
        <f t="shared" si="2"/>
        <v> </v>
      </c>
      <c r="L260" s="64" t="str">
        <f t="shared" si="3"/>
        <v> </v>
      </c>
      <c r="M260" s="64" t="str">
        <f t="shared" si="4"/>
        <v> </v>
      </c>
      <c r="N260" s="64" t="str">
        <f t="shared" si="5"/>
        <v> </v>
      </c>
      <c r="O260" s="65" t="str">
        <f t="shared" si="6"/>
        <v> </v>
      </c>
      <c r="P260" s="65" t="str">
        <f t="shared" si="7"/>
        <v> </v>
      </c>
      <c r="Q260" s="66" t="str">
        <f t="shared" si="23"/>
        <v> </v>
      </c>
      <c r="R260" s="63" t="str">
        <f t="shared" si="9"/>
        <v>#VALUE!</v>
      </c>
      <c r="S260" s="67" t="str">
        <f t="shared" si="10"/>
        <v>#VALUE!</v>
      </c>
      <c r="T260" s="94" t="str">
        <f t="shared" si="11"/>
        <v>#VALUE!</v>
      </c>
      <c r="U260" s="69" t="str">
        <f t="shared" si="12"/>
        <v>donnée(s) manquante(s)</v>
      </c>
      <c r="V260" s="70" t="str">
        <f t="shared" si="13"/>
        <v>donnée(s) manquante(s)</v>
      </c>
      <c r="W260" s="65" t="str">
        <f t="shared" si="14"/>
        <v> </v>
      </c>
      <c r="X260" s="65" t="str">
        <f>IF(ISBLANK(I260)," ",IF(I260&lt;=Scenario!$C$3,0,IF(I260&lt;=Scenario!$C$5,1,IF(I260&lt;=Scenario!$C$6,2,IF(I260&lt;=Scenario!$C$7,3,IF(I260&lt;=Scenario!$C$8,4,5))))))</f>
        <v> </v>
      </c>
      <c r="Y260" s="65" t="str">
        <f>IF(ISBLANK(J260)," ",IF(ROUND(J260,2)&lt;=Scenario!$G$3,0,IF(ROUND(J260,2)&lt;=Scenario!$G$5,1,IF(ROUND(J260,2)&lt;=Scenario!$G$6,2,IF(ROUND(J260,2)&lt;=Scenario!$G$7,3,IF(ROUND(J260,2)&lt;=Scenario!$G$8,4,IF(ROUND(J260,2)&lt;=Scenario!$G$9,5,IF(ROUND(J260,2)&lt;=Scenario!$G$10,6,7))))))))</f>
        <v> </v>
      </c>
      <c r="Z260" s="71" t="str">
        <f>IF(ISBLANK(F260)," ",IF(F260&lt;=Scenario!$O$3,0,IF(F260&lt;=Scenario!$O$5,1,IF(F260&lt;=Scenario!$O$6,2,IF(F260&lt;=Scenario!$O$7,3,IF(F260&lt;=Scenario!$O$8,4,IF(F260&lt;=Scenario!$O$9,5,IF(F260&lt;=Scenario!$O$10,6,IF(F260&lt;=Scenario!$O$11,7,IF(F260&lt;=Scenario!$O$12,8,IF(F260&lt;=Scenario!$O$13,9,IF(F260&lt;=Scenario!$O$14,10,IF(F260&lt;=Scenario!$O$15,11,IF(F260&lt;=Scenario!$O$16,12,IF(F260&lt;=Scenario!$O$17,13,IF(F260&lt;=Scenario!$O$18,14,IF(F260&lt;=Scenario!$O$19,15,IF(F260&lt;=Scenario!$O$20,16,IF(F260&lt;=Scenario!$O$21,17,IF(F260&lt;=Scenario!$O$22,18,IF(F260&lt;=Scenario!$O$23,19,20)))))))))))))))))))))</f>
        <v> </v>
      </c>
      <c r="AA260" s="71" t="str">
        <f>IF(ISBLANK(C260)," ",IF(C260&lt;=Scenario!$AA$3,0,IF(C260&lt;=Scenario!$AA$5,1,IF(C260&lt;=Scenario!$AA$6,2,IF(C260&lt;=Scenario!$AA$7,3,IF(C260&lt;=Scenario!$AA$8,4,IF(C260&lt;=Scenario!$AA$9,5,IF(C260&lt;=Scenario!$AA$10,6,IF(C260&lt;=Scenario!$AA$11,7,IF(C260&lt;=Scenario!$AA$12,8,IF(C260&lt;=Scenario!$AA$13,9,IF(C260&lt;=Scenario!$AA$14,10,IF(C260&lt;=Scenario!$AA$15,11,IF(C260&lt;=Scenario!$AA$16,12,IF(C260&lt;=Scenario!$AA$17,13,IF(C260&lt;=Scenario!$AA$18,14,15))))))))))))))))</f>
        <v> </v>
      </c>
      <c r="AB260" s="75" t="str">
        <f t="shared" si="15"/>
        <v>#VALUE!</v>
      </c>
      <c r="AC260" s="72" t="str">
        <f t="shared" si="16"/>
        <v>#VALUE!</v>
      </c>
      <c r="AD260" s="95" t="str">
        <f t="shared" si="17"/>
        <v>#VALUE!</v>
      </c>
      <c r="AE260" s="69" t="str">
        <f t="shared" si="18"/>
        <v>missing data</v>
      </c>
      <c r="AF260" s="74" t="str">
        <f t="shared" si="19"/>
        <v>missing data</v>
      </c>
      <c r="AG260" s="75" t="str">
        <f t="shared" si="20"/>
        <v>#VALUE!</v>
      </c>
      <c r="AH260" s="75" t="str">
        <f t="shared" si="21"/>
        <v>#VALUE!</v>
      </c>
    </row>
    <row r="261" ht="15.75" customHeight="1">
      <c r="A261" s="3" t="s">
        <v>318</v>
      </c>
      <c r="B261" s="57"/>
      <c r="C261" s="58"/>
      <c r="D261" s="58"/>
      <c r="E261" s="59"/>
      <c r="F261" s="60"/>
      <c r="G261" s="61"/>
      <c r="H261" s="61"/>
      <c r="I261" s="61"/>
      <c r="J261" s="62"/>
      <c r="K261" s="63" t="str">
        <f t="shared" si="2"/>
        <v> </v>
      </c>
      <c r="L261" s="64" t="str">
        <f t="shared" si="3"/>
        <v> </v>
      </c>
      <c r="M261" s="64" t="str">
        <f t="shared" si="4"/>
        <v> </v>
      </c>
      <c r="N261" s="64" t="str">
        <f t="shared" si="5"/>
        <v> </v>
      </c>
      <c r="O261" s="65" t="str">
        <f t="shared" si="6"/>
        <v> </v>
      </c>
      <c r="P261" s="65" t="str">
        <f t="shared" si="7"/>
        <v> </v>
      </c>
      <c r="Q261" s="66" t="str">
        <f t="shared" si="23"/>
        <v> </v>
      </c>
      <c r="R261" s="63" t="str">
        <f t="shared" si="9"/>
        <v>#VALUE!</v>
      </c>
      <c r="S261" s="67" t="str">
        <f t="shared" si="10"/>
        <v>#VALUE!</v>
      </c>
      <c r="T261" s="94" t="str">
        <f t="shared" si="11"/>
        <v>#VALUE!</v>
      </c>
      <c r="U261" s="69" t="str">
        <f t="shared" si="12"/>
        <v>donnée(s) manquante(s)</v>
      </c>
      <c r="V261" s="70" t="str">
        <f t="shared" si="13"/>
        <v>donnée(s) manquante(s)</v>
      </c>
      <c r="W261" s="65" t="str">
        <f t="shared" si="14"/>
        <v> </v>
      </c>
      <c r="X261" s="65" t="str">
        <f>IF(ISBLANK(I261)," ",IF(I261&lt;=Scenario!$C$3,0,IF(I261&lt;=Scenario!$C$5,1,IF(I261&lt;=Scenario!$C$6,2,IF(I261&lt;=Scenario!$C$7,3,IF(I261&lt;=Scenario!$C$8,4,5))))))</f>
        <v> </v>
      </c>
      <c r="Y261" s="65" t="str">
        <f>IF(ISBLANK(J261)," ",IF(ROUND(J261,2)&lt;=Scenario!$G$3,0,IF(ROUND(J261,2)&lt;=Scenario!$G$5,1,IF(ROUND(J261,2)&lt;=Scenario!$G$6,2,IF(ROUND(J261,2)&lt;=Scenario!$G$7,3,IF(ROUND(J261,2)&lt;=Scenario!$G$8,4,IF(ROUND(J261,2)&lt;=Scenario!$G$9,5,IF(ROUND(J261,2)&lt;=Scenario!$G$10,6,7))))))))</f>
        <v> </v>
      </c>
      <c r="Z261" s="71" t="str">
        <f>IF(ISBLANK(F261)," ",IF(F261&lt;=Scenario!$O$3,0,IF(F261&lt;=Scenario!$O$5,1,IF(F261&lt;=Scenario!$O$6,2,IF(F261&lt;=Scenario!$O$7,3,IF(F261&lt;=Scenario!$O$8,4,IF(F261&lt;=Scenario!$O$9,5,IF(F261&lt;=Scenario!$O$10,6,IF(F261&lt;=Scenario!$O$11,7,IF(F261&lt;=Scenario!$O$12,8,IF(F261&lt;=Scenario!$O$13,9,IF(F261&lt;=Scenario!$O$14,10,IF(F261&lt;=Scenario!$O$15,11,IF(F261&lt;=Scenario!$O$16,12,IF(F261&lt;=Scenario!$O$17,13,IF(F261&lt;=Scenario!$O$18,14,IF(F261&lt;=Scenario!$O$19,15,IF(F261&lt;=Scenario!$O$20,16,IF(F261&lt;=Scenario!$O$21,17,IF(F261&lt;=Scenario!$O$22,18,IF(F261&lt;=Scenario!$O$23,19,20)))))))))))))))))))))</f>
        <v> </v>
      </c>
      <c r="AA261" s="71" t="str">
        <f>IF(ISBLANK(C261)," ",IF(C261&lt;=Scenario!$AA$3,0,IF(C261&lt;=Scenario!$AA$5,1,IF(C261&lt;=Scenario!$AA$6,2,IF(C261&lt;=Scenario!$AA$7,3,IF(C261&lt;=Scenario!$AA$8,4,IF(C261&lt;=Scenario!$AA$9,5,IF(C261&lt;=Scenario!$AA$10,6,IF(C261&lt;=Scenario!$AA$11,7,IF(C261&lt;=Scenario!$AA$12,8,IF(C261&lt;=Scenario!$AA$13,9,IF(C261&lt;=Scenario!$AA$14,10,IF(C261&lt;=Scenario!$AA$15,11,IF(C261&lt;=Scenario!$AA$16,12,IF(C261&lt;=Scenario!$AA$17,13,IF(C261&lt;=Scenario!$AA$18,14,15))))))))))))))))</f>
        <v> </v>
      </c>
      <c r="AB261" s="75" t="str">
        <f t="shared" si="15"/>
        <v>#VALUE!</v>
      </c>
      <c r="AC261" s="72" t="str">
        <f t="shared" si="16"/>
        <v>#VALUE!</v>
      </c>
      <c r="AD261" s="95" t="str">
        <f t="shared" si="17"/>
        <v>#VALUE!</v>
      </c>
      <c r="AE261" s="69" t="str">
        <f t="shared" si="18"/>
        <v>missing data</v>
      </c>
      <c r="AF261" s="74" t="str">
        <f t="shared" si="19"/>
        <v>missing data</v>
      </c>
      <c r="AG261" s="75" t="str">
        <f t="shared" si="20"/>
        <v>#VALUE!</v>
      </c>
      <c r="AH261" s="75" t="str">
        <f t="shared" si="21"/>
        <v>#VALUE!</v>
      </c>
    </row>
    <row r="262" ht="15.75" customHeight="1">
      <c r="A262" s="3" t="s">
        <v>319</v>
      </c>
      <c r="B262" s="57"/>
      <c r="C262" s="58"/>
      <c r="D262" s="58"/>
      <c r="E262" s="59"/>
      <c r="F262" s="60"/>
      <c r="G262" s="61"/>
      <c r="H262" s="61"/>
      <c r="I262" s="61"/>
      <c r="J262" s="62"/>
      <c r="K262" s="63" t="str">
        <f t="shared" si="2"/>
        <v> </v>
      </c>
      <c r="L262" s="64" t="str">
        <f t="shared" si="3"/>
        <v> </v>
      </c>
      <c r="M262" s="64" t="str">
        <f t="shared" si="4"/>
        <v> </v>
      </c>
      <c r="N262" s="64" t="str">
        <f t="shared" si="5"/>
        <v> </v>
      </c>
      <c r="O262" s="65" t="str">
        <f t="shared" si="6"/>
        <v> </v>
      </c>
      <c r="P262" s="65" t="str">
        <f t="shared" si="7"/>
        <v> </v>
      </c>
      <c r="Q262" s="66" t="str">
        <f t="shared" si="23"/>
        <v> </v>
      </c>
      <c r="R262" s="63" t="str">
        <f t="shared" si="9"/>
        <v>#VALUE!</v>
      </c>
      <c r="S262" s="67" t="str">
        <f t="shared" si="10"/>
        <v>#VALUE!</v>
      </c>
      <c r="T262" s="94" t="str">
        <f t="shared" si="11"/>
        <v>#VALUE!</v>
      </c>
      <c r="U262" s="69" t="str">
        <f t="shared" si="12"/>
        <v>donnée(s) manquante(s)</v>
      </c>
      <c r="V262" s="70" t="str">
        <f t="shared" si="13"/>
        <v>donnée(s) manquante(s)</v>
      </c>
      <c r="W262" s="65" t="str">
        <f t="shared" si="14"/>
        <v> </v>
      </c>
      <c r="X262" s="65" t="str">
        <f>IF(ISBLANK(I262)," ",IF(I262&lt;=Scenario!$C$3,0,IF(I262&lt;=Scenario!$C$5,1,IF(I262&lt;=Scenario!$C$6,2,IF(I262&lt;=Scenario!$C$7,3,IF(I262&lt;=Scenario!$C$8,4,5))))))</f>
        <v> </v>
      </c>
      <c r="Y262" s="65" t="str">
        <f>IF(ISBLANK(J262)," ",IF(ROUND(J262,2)&lt;=Scenario!$G$3,0,IF(ROUND(J262,2)&lt;=Scenario!$G$5,1,IF(ROUND(J262,2)&lt;=Scenario!$G$6,2,IF(ROUND(J262,2)&lt;=Scenario!$G$7,3,IF(ROUND(J262,2)&lt;=Scenario!$G$8,4,IF(ROUND(J262,2)&lt;=Scenario!$G$9,5,IF(ROUND(J262,2)&lt;=Scenario!$G$10,6,7))))))))</f>
        <v> </v>
      </c>
      <c r="Z262" s="71" t="str">
        <f>IF(ISBLANK(F262)," ",IF(F262&lt;=Scenario!$O$3,0,IF(F262&lt;=Scenario!$O$5,1,IF(F262&lt;=Scenario!$O$6,2,IF(F262&lt;=Scenario!$O$7,3,IF(F262&lt;=Scenario!$O$8,4,IF(F262&lt;=Scenario!$O$9,5,IF(F262&lt;=Scenario!$O$10,6,IF(F262&lt;=Scenario!$O$11,7,IF(F262&lt;=Scenario!$O$12,8,IF(F262&lt;=Scenario!$O$13,9,IF(F262&lt;=Scenario!$O$14,10,IF(F262&lt;=Scenario!$O$15,11,IF(F262&lt;=Scenario!$O$16,12,IF(F262&lt;=Scenario!$O$17,13,IF(F262&lt;=Scenario!$O$18,14,IF(F262&lt;=Scenario!$O$19,15,IF(F262&lt;=Scenario!$O$20,16,IF(F262&lt;=Scenario!$O$21,17,IF(F262&lt;=Scenario!$O$22,18,IF(F262&lt;=Scenario!$O$23,19,20)))))))))))))))))))))</f>
        <v> </v>
      </c>
      <c r="AA262" s="71" t="str">
        <f>IF(ISBLANK(C262)," ",IF(C262&lt;=Scenario!$AA$3,0,IF(C262&lt;=Scenario!$AA$5,1,IF(C262&lt;=Scenario!$AA$6,2,IF(C262&lt;=Scenario!$AA$7,3,IF(C262&lt;=Scenario!$AA$8,4,IF(C262&lt;=Scenario!$AA$9,5,IF(C262&lt;=Scenario!$AA$10,6,IF(C262&lt;=Scenario!$AA$11,7,IF(C262&lt;=Scenario!$AA$12,8,IF(C262&lt;=Scenario!$AA$13,9,IF(C262&lt;=Scenario!$AA$14,10,IF(C262&lt;=Scenario!$AA$15,11,IF(C262&lt;=Scenario!$AA$16,12,IF(C262&lt;=Scenario!$AA$17,13,IF(C262&lt;=Scenario!$AA$18,14,15))))))))))))))))</f>
        <v> </v>
      </c>
      <c r="AB262" s="75" t="str">
        <f t="shared" si="15"/>
        <v>#VALUE!</v>
      </c>
      <c r="AC262" s="72" t="str">
        <f t="shared" si="16"/>
        <v>#VALUE!</v>
      </c>
      <c r="AD262" s="95" t="str">
        <f t="shared" si="17"/>
        <v>#VALUE!</v>
      </c>
      <c r="AE262" s="69" t="str">
        <f t="shared" si="18"/>
        <v>missing data</v>
      </c>
      <c r="AF262" s="74" t="str">
        <f t="shared" si="19"/>
        <v>missing data</v>
      </c>
      <c r="AG262" s="75" t="str">
        <f t="shared" si="20"/>
        <v>#VALUE!</v>
      </c>
      <c r="AH262" s="75" t="str">
        <f t="shared" si="21"/>
        <v>#VALUE!</v>
      </c>
    </row>
    <row r="263" ht="15.75" customHeight="1">
      <c r="A263" s="3" t="s">
        <v>320</v>
      </c>
      <c r="B263" s="57"/>
      <c r="C263" s="58"/>
      <c r="D263" s="58"/>
      <c r="E263" s="59"/>
      <c r="F263" s="60"/>
      <c r="G263" s="61"/>
      <c r="H263" s="61"/>
      <c r="I263" s="61"/>
      <c r="J263" s="62"/>
      <c r="K263" s="63" t="str">
        <f t="shared" si="2"/>
        <v> </v>
      </c>
      <c r="L263" s="64" t="str">
        <f t="shared" si="3"/>
        <v> </v>
      </c>
      <c r="M263" s="64" t="str">
        <f t="shared" si="4"/>
        <v> </v>
      </c>
      <c r="N263" s="64" t="str">
        <f t="shared" si="5"/>
        <v> </v>
      </c>
      <c r="O263" s="65" t="str">
        <f t="shared" si="6"/>
        <v> </v>
      </c>
      <c r="P263" s="65" t="str">
        <f t="shared" si="7"/>
        <v> </v>
      </c>
      <c r="Q263" s="66" t="str">
        <f t="shared" si="23"/>
        <v> </v>
      </c>
      <c r="R263" s="63" t="str">
        <f t="shared" si="9"/>
        <v>#VALUE!</v>
      </c>
      <c r="S263" s="67" t="str">
        <f t="shared" si="10"/>
        <v>#VALUE!</v>
      </c>
      <c r="T263" s="94" t="str">
        <f t="shared" si="11"/>
        <v>#VALUE!</v>
      </c>
      <c r="U263" s="69" t="str">
        <f t="shared" si="12"/>
        <v>donnée(s) manquante(s)</v>
      </c>
      <c r="V263" s="70" t="str">
        <f t="shared" si="13"/>
        <v>donnée(s) manquante(s)</v>
      </c>
      <c r="W263" s="65" t="str">
        <f t="shared" si="14"/>
        <v> </v>
      </c>
      <c r="X263" s="65" t="str">
        <f>IF(ISBLANK(I263)," ",IF(I263&lt;=Scenario!$C$3,0,IF(I263&lt;=Scenario!$C$5,1,IF(I263&lt;=Scenario!$C$6,2,IF(I263&lt;=Scenario!$C$7,3,IF(I263&lt;=Scenario!$C$8,4,5))))))</f>
        <v> </v>
      </c>
      <c r="Y263" s="65" t="str">
        <f>IF(ISBLANK(J263)," ",IF(ROUND(J263,2)&lt;=Scenario!$G$3,0,IF(ROUND(J263,2)&lt;=Scenario!$G$5,1,IF(ROUND(J263,2)&lt;=Scenario!$G$6,2,IF(ROUND(J263,2)&lt;=Scenario!$G$7,3,IF(ROUND(J263,2)&lt;=Scenario!$G$8,4,IF(ROUND(J263,2)&lt;=Scenario!$G$9,5,IF(ROUND(J263,2)&lt;=Scenario!$G$10,6,7))))))))</f>
        <v> </v>
      </c>
      <c r="Z263" s="71" t="str">
        <f>IF(ISBLANK(F263)," ",IF(F263&lt;=Scenario!$O$3,0,IF(F263&lt;=Scenario!$O$5,1,IF(F263&lt;=Scenario!$O$6,2,IF(F263&lt;=Scenario!$O$7,3,IF(F263&lt;=Scenario!$O$8,4,IF(F263&lt;=Scenario!$O$9,5,IF(F263&lt;=Scenario!$O$10,6,IF(F263&lt;=Scenario!$O$11,7,IF(F263&lt;=Scenario!$O$12,8,IF(F263&lt;=Scenario!$O$13,9,IF(F263&lt;=Scenario!$O$14,10,IF(F263&lt;=Scenario!$O$15,11,IF(F263&lt;=Scenario!$O$16,12,IF(F263&lt;=Scenario!$O$17,13,IF(F263&lt;=Scenario!$O$18,14,IF(F263&lt;=Scenario!$O$19,15,IF(F263&lt;=Scenario!$O$20,16,IF(F263&lt;=Scenario!$O$21,17,IF(F263&lt;=Scenario!$O$22,18,IF(F263&lt;=Scenario!$O$23,19,20)))))))))))))))))))))</f>
        <v> </v>
      </c>
      <c r="AA263" s="71" t="str">
        <f>IF(ISBLANK(C263)," ",IF(C263&lt;=Scenario!$AA$3,0,IF(C263&lt;=Scenario!$AA$5,1,IF(C263&lt;=Scenario!$AA$6,2,IF(C263&lt;=Scenario!$AA$7,3,IF(C263&lt;=Scenario!$AA$8,4,IF(C263&lt;=Scenario!$AA$9,5,IF(C263&lt;=Scenario!$AA$10,6,IF(C263&lt;=Scenario!$AA$11,7,IF(C263&lt;=Scenario!$AA$12,8,IF(C263&lt;=Scenario!$AA$13,9,IF(C263&lt;=Scenario!$AA$14,10,IF(C263&lt;=Scenario!$AA$15,11,IF(C263&lt;=Scenario!$AA$16,12,IF(C263&lt;=Scenario!$AA$17,13,IF(C263&lt;=Scenario!$AA$18,14,15))))))))))))))))</f>
        <v> </v>
      </c>
      <c r="AB263" s="75" t="str">
        <f t="shared" si="15"/>
        <v>#VALUE!</v>
      </c>
      <c r="AC263" s="72" t="str">
        <f t="shared" si="16"/>
        <v>#VALUE!</v>
      </c>
      <c r="AD263" s="95" t="str">
        <f t="shared" si="17"/>
        <v>#VALUE!</v>
      </c>
      <c r="AE263" s="69" t="str">
        <f t="shared" si="18"/>
        <v>missing data</v>
      </c>
      <c r="AF263" s="74" t="str">
        <f t="shared" si="19"/>
        <v>missing data</v>
      </c>
      <c r="AG263" s="75" t="str">
        <f t="shared" si="20"/>
        <v>#VALUE!</v>
      </c>
      <c r="AH263" s="75" t="str">
        <f t="shared" si="21"/>
        <v>#VALUE!</v>
      </c>
    </row>
    <row r="264" ht="15.75" customHeight="1">
      <c r="A264" s="3" t="s">
        <v>321</v>
      </c>
      <c r="B264" s="57"/>
      <c r="C264" s="58"/>
      <c r="D264" s="58"/>
      <c r="E264" s="59"/>
      <c r="F264" s="60"/>
      <c r="G264" s="61"/>
      <c r="H264" s="61"/>
      <c r="I264" s="61"/>
      <c r="J264" s="62"/>
      <c r="K264" s="63" t="str">
        <f t="shared" si="2"/>
        <v> </v>
      </c>
      <c r="L264" s="64" t="str">
        <f t="shared" si="3"/>
        <v> </v>
      </c>
      <c r="M264" s="64" t="str">
        <f t="shared" si="4"/>
        <v> </v>
      </c>
      <c r="N264" s="64" t="str">
        <f t="shared" si="5"/>
        <v> </v>
      </c>
      <c r="O264" s="65" t="str">
        <f t="shared" si="6"/>
        <v> </v>
      </c>
      <c r="P264" s="65" t="str">
        <f t="shared" si="7"/>
        <v> </v>
      </c>
      <c r="Q264" s="66" t="str">
        <f t="shared" si="23"/>
        <v> </v>
      </c>
      <c r="R264" s="63" t="str">
        <f t="shared" si="9"/>
        <v>#VALUE!</v>
      </c>
      <c r="S264" s="67" t="str">
        <f t="shared" si="10"/>
        <v>#VALUE!</v>
      </c>
      <c r="T264" s="94" t="str">
        <f t="shared" si="11"/>
        <v>#VALUE!</v>
      </c>
      <c r="U264" s="69" t="str">
        <f t="shared" si="12"/>
        <v>donnée(s) manquante(s)</v>
      </c>
      <c r="V264" s="70" t="str">
        <f t="shared" si="13"/>
        <v>donnée(s) manquante(s)</v>
      </c>
      <c r="W264" s="65" t="str">
        <f t="shared" si="14"/>
        <v> </v>
      </c>
      <c r="X264" s="65" t="str">
        <f>IF(ISBLANK(I264)," ",IF(I264&lt;=Scenario!$C$3,0,IF(I264&lt;=Scenario!$C$5,1,IF(I264&lt;=Scenario!$C$6,2,IF(I264&lt;=Scenario!$C$7,3,IF(I264&lt;=Scenario!$C$8,4,5))))))</f>
        <v> </v>
      </c>
      <c r="Y264" s="65" t="str">
        <f>IF(ISBLANK(J264)," ",IF(ROUND(J264,2)&lt;=Scenario!$G$3,0,IF(ROUND(J264,2)&lt;=Scenario!$G$5,1,IF(ROUND(J264,2)&lt;=Scenario!$G$6,2,IF(ROUND(J264,2)&lt;=Scenario!$G$7,3,IF(ROUND(J264,2)&lt;=Scenario!$G$8,4,IF(ROUND(J264,2)&lt;=Scenario!$G$9,5,IF(ROUND(J264,2)&lt;=Scenario!$G$10,6,7))))))))</f>
        <v> </v>
      </c>
      <c r="Z264" s="71" t="str">
        <f>IF(ISBLANK(F264)," ",IF(F264&lt;=Scenario!$O$3,0,IF(F264&lt;=Scenario!$O$5,1,IF(F264&lt;=Scenario!$O$6,2,IF(F264&lt;=Scenario!$O$7,3,IF(F264&lt;=Scenario!$O$8,4,IF(F264&lt;=Scenario!$O$9,5,IF(F264&lt;=Scenario!$O$10,6,IF(F264&lt;=Scenario!$O$11,7,IF(F264&lt;=Scenario!$O$12,8,IF(F264&lt;=Scenario!$O$13,9,IF(F264&lt;=Scenario!$O$14,10,IF(F264&lt;=Scenario!$O$15,11,IF(F264&lt;=Scenario!$O$16,12,IF(F264&lt;=Scenario!$O$17,13,IF(F264&lt;=Scenario!$O$18,14,IF(F264&lt;=Scenario!$O$19,15,IF(F264&lt;=Scenario!$O$20,16,IF(F264&lt;=Scenario!$O$21,17,IF(F264&lt;=Scenario!$O$22,18,IF(F264&lt;=Scenario!$O$23,19,20)))))))))))))))))))))</f>
        <v> </v>
      </c>
      <c r="AA264" s="71" t="str">
        <f>IF(ISBLANK(C264)," ",IF(C264&lt;=Scenario!$AA$3,0,IF(C264&lt;=Scenario!$AA$5,1,IF(C264&lt;=Scenario!$AA$6,2,IF(C264&lt;=Scenario!$AA$7,3,IF(C264&lt;=Scenario!$AA$8,4,IF(C264&lt;=Scenario!$AA$9,5,IF(C264&lt;=Scenario!$AA$10,6,IF(C264&lt;=Scenario!$AA$11,7,IF(C264&lt;=Scenario!$AA$12,8,IF(C264&lt;=Scenario!$AA$13,9,IF(C264&lt;=Scenario!$AA$14,10,IF(C264&lt;=Scenario!$AA$15,11,IF(C264&lt;=Scenario!$AA$16,12,IF(C264&lt;=Scenario!$AA$17,13,IF(C264&lt;=Scenario!$AA$18,14,15))))))))))))))))</f>
        <v> </v>
      </c>
      <c r="AB264" s="75" t="str">
        <f t="shared" si="15"/>
        <v>#VALUE!</v>
      </c>
      <c r="AC264" s="72" t="str">
        <f t="shared" si="16"/>
        <v>#VALUE!</v>
      </c>
      <c r="AD264" s="95" t="str">
        <f t="shared" si="17"/>
        <v>#VALUE!</v>
      </c>
      <c r="AE264" s="69" t="str">
        <f t="shared" si="18"/>
        <v>missing data</v>
      </c>
      <c r="AF264" s="74" t="str">
        <f t="shared" si="19"/>
        <v>missing data</v>
      </c>
      <c r="AG264" s="75" t="str">
        <f t="shared" si="20"/>
        <v>#VALUE!</v>
      </c>
      <c r="AH264" s="75" t="str">
        <f t="shared" si="21"/>
        <v>#VALUE!</v>
      </c>
    </row>
    <row r="265" ht="15.75" customHeight="1">
      <c r="A265" s="3" t="s">
        <v>322</v>
      </c>
      <c r="B265" s="57"/>
      <c r="C265" s="58"/>
      <c r="D265" s="58"/>
      <c r="E265" s="59"/>
      <c r="F265" s="60"/>
      <c r="G265" s="61"/>
      <c r="H265" s="61"/>
      <c r="I265" s="61"/>
      <c r="J265" s="62"/>
      <c r="K265" s="63" t="str">
        <f t="shared" si="2"/>
        <v> </v>
      </c>
      <c r="L265" s="64" t="str">
        <f t="shared" si="3"/>
        <v> </v>
      </c>
      <c r="M265" s="64" t="str">
        <f t="shared" si="4"/>
        <v> </v>
      </c>
      <c r="N265" s="64" t="str">
        <f t="shared" si="5"/>
        <v> </v>
      </c>
      <c r="O265" s="65" t="str">
        <f t="shared" si="6"/>
        <v> </v>
      </c>
      <c r="P265" s="65" t="str">
        <f t="shared" si="7"/>
        <v> </v>
      </c>
      <c r="Q265" s="66" t="str">
        <f t="shared" si="23"/>
        <v> </v>
      </c>
      <c r="R265" s="63" t="str">
        <f t="shared" si="9"/>
        <v>#VALUE!</v>
      </c>
      <c r="S265" s="67" t="str">
        <f t="shared" si="10"/>
        <v>#VALUE!</v>
      </c>
      <c r="T265" s="94" t="str">
        <f t="shared" si="11"/>
        <v>#VALUE!</v>
      </c>
      <c r="U265" s="69" t="str">
        <f t="shared" si="12"/>
        <v>donnée(s) manquante(s)</v>
      </c>
      <c r="V265" s="70" t="str">
        <f t="shared" si="13"/>
        <v>donnée(s) manquante(s)</v>
      </c>
      <c r="W265" s="65" t="str">
        <f t="shared" si="14"/>
        <v> </v>
      </c>
      <c r="X265" s="65" t="str">
        <f>IF(ISBLANK(I265)," ",IF(I265&lt;=Scenario!$C$3,0,IF(I265&lt;=Scenario!$C$5,1,IF(I265&lt;=Scenario!$C$6,2,IF(I265&lt;=Scenario!$C$7,3,IF(I265&lt;=Scenario!$C$8,4,5))))))</f>
        <v> </v>
      </c>
      <c r="Y265" s="65" t="str">
        <f>IF(ISBLANK(J265)," ",IF(ROUND(J265,2)&lt;=Scenario!$G$3,0,IF(ROUND(J265,2)&lt;=Scenario!$G$5,1,IF(ROUND(J265,2)&lt;=Scenario!$G$6,2,IF(ROUND(J265,2)&lt;=Scenario!$G$7,3,IF(ROUND(J265,2)&lt;=Scenario!$G$8,4,IF(ROUND(J265,2)&lt;=Scenario!$G$9,5,IF(ROUND(J265,2)&lt;=Scenario!$G$10,6,7))))))))</f>
        <v> </v>
      </c>
      <c r="Z265" s="71" t="str">
        <f>IF(ISBLANK(F265)," ",IF(F265&lt;=Scenario!$O$3,0,IF(F265&lt;=Scenario!$O$5,1,IF(F265&lt;=Scenario!$O$6,2,IF(F265&lt;=Scenario!$O$7,3,IF(F265&lt;=Scenario!$O$8,4,IF(F265&lt;=Scenario!$O$9,5,IF(F265&lt;=Scenario!$O$10,6,IF(F265&lt;=Scenario!$O$11,7,IF(F265&lt;=Scenario!$O$12,8,IF(F265&lt;=Scenario!$O$13,9,IF(F265&lt;=Scenario!$O$14,10,IF(F265&lt;=Scenario!$O$15,11,IF(F265&lt;=Scenario!$O$16,12,IF(F265&lt;=Scenario!$O$17,13,IF(F265&lt;=Scenario!$O$18,14,IF(F265&lt;=Scenario!$O$19,15,IF(F265&lt;=Scenario!$O$20,16,IF(F265&lt;=Scenario!$O$21,17,IF(F265&lt;=Scenario!$O$22,18,IF(F265&lt;=Scenario!$O$23,19,20)))))))))))))))))))))</f>
        <v> </v>
      </c>
      <c r="AA265" s="71" t="str">
        <f>IF(ISBLANK(C265)," ",IF(C265&lt;=Scenario!$AA$3,0,IF(C265&lt;=Scenario!$AA$5,1,IF(C265&lt;=Scenario!$AA$6,2,IF(C265&lt;=Scenario!$AA$7,3,IF(C265&lt;=Scenario!$AA$8,4,IF(C265&lt;=Scenario!$AA$9,5,IF(C265&lt;=Scenario!$AA$10,6,IF(C265&lt;=Scenario!$AA$11,7,IF(C265&lt;=Scenario!$AA$12,8,IF(C265&lt;=Scenario!$AA$13,9,IF(C265&lt;=Scenario!$AA$14,10,IF(C265&lt;=Scenario!$AA$15,11,IF(C265&lt;=Scenario!$AA$16,12,IF(C265&lt;=Scenario!$AA$17,13,IF(C265&lt;=Scenario!$AA$18,14,15))))))))))))))))</f>
        <v> </v>
      </c>
      <c r="AB265" s="75" t="str">
        <f t="shared" si="15"/>
        <v>#VALUE!</v>
      </c>
      <c r="AC265" s="72" t="str">
        <f t="shared" si="16"/>
        <v>#VALUE!</v>
      </c>
      <c r="AD265" s="95" t="str">
        <f t="shared" si="17"/>
        <v>#VALUE!</v>
      </c>
      <c r="AE265" s="69" t="str">
        <f t="shared" si="18"/>
        <v>missing data</v>
      </c>
      <c r="AF265" s="74" t="str">
        <f t="shared" si="19"/>
        <v>missing data</v>
      </c>
      <c r="AG265" s="75" t="str">
        <f t="shared" si="20"/>
        <v>#VALUE!</v>
      </c>
      <c r="AH265" s="75" t="str">
        <f t="shared" si="21"/>
        <v>#VALUE!</v>
      </c>
    </row>
    <row r="266" ht="15.75" customHeight="1">
      <c r="A266" s="3" t="s">
        <v>323</v>
      </c>
      <c r="B266" s="57"/>
      <c r="C266" s="58"/>
      <c r="D266" s="58"/>
      <c r="E266" s="59"/>
      <c r="F266" s="60"/>
      <c r="G266" s="61"/>
      <c r="H266" s="61"/>
      <c r="I266" s="61"/>
      <c r="J266" s="62"/>
      <c r="K266" s="63" t="str">
        <f t="shared" si="2"/>
        <v> </v>
      </c>
      <c r="L266" s="64" t="str">
        <f t="shared" si="3"/>
        <v> </v>
      </c>
      <c r="M266" s="64" t="str">
        <f t="shared" si="4"/>
        <v> </v>
      </c>
      <c r="N266" s="64" t="str">
        <f t="shared" si="5"/>
        <v> </v>
      </c>
      <c r="O266" s="65" t="str">
        <f t="shared" si="6"/>
        <v> </v>
      </c>
      <c r="P266" s="65" t="str">
        <f t="shared" si="7"/>
        <v> </v>
      </c>
      <c r="Q266" s="66" t="str">
        <f t="shared" si="23"/>
        <v> </v>
      </c>
      <c r="R266" s="63" t="str">
        <f t="shared" si="9"/>
        <v>#VALUE!</v>
      </c>
      <c r="S266" s="67" t="str">
        <f t="shared" si="10"/>
        <v>#VALUE!</v>
      </c>
      <c r="T266" s="94" t="str">
        <f t="shared" si="11"/>
        <v>#VALUE!</v>
      </c>
      <c r="U266" s="69" t="str">
        <f t="shared" si="12"/>
        <v>donnée(s) manquante(s)</v>
      </c>
      <c r="V266" s="70" t="str">
        <f t="shared" si="13"/>
        <v>donnée(s) manquante(s)</v>
      </c>
      <c r="W266" s="65" t="str">
        <f t="shared" si="14"/>
        <v> </v>
      </c>
      <c r="X266" s="65" t="str">
        <f>IF(ISBLANK(I266)," ",IF(I266&lt;=Scenario!$C$3,0,IF(I266&lt;=Scenario!$C$5,1,IF(I266&lt;=Scenario!$C$6,2,IF(I266&lt;=Scenario!$C$7,3,IF(I266&lt;=Scenario!$C$8,4,5))))))</f>
        <v> </v>
      </c>
      <c r="Y266" s="65" t="str">
        <f>IF(ISBLANK(J266)," ",IF(ROUND(J266,2)&lt;=Scenario!$G$3,0,IF(ROUND(J266,2)&lt;=Scenario!$G$5,1,IF(ROUND(J266,2)&lt;=Scenario!$G$6,2,IF(ROUND(J266,2)&lt;=Scenario!$G$7,3,IF(ROUND(J266,2)&lt;=Scenario!$G$8,4,IF(ROUND(J266,2)&lt;=Scenario!$G$9,5,IF(ROUND(J266,2)&lt;=Scenario!$G$10,6,7))))))))</f>
        <v> </v>
      </c>
      <c r="Z266" s="71" t="str">
        <f>IF(ISBLANK(F266)," ",IF(F266&lt;=Scenario!$O$3,0,IF(F266&lt;=Scenario!$O$5,1,IF(F266&lt;=Scenario!$O$6,2,IF(F266&lt;=Scenario!$O$7,3,IF(F266&lt;=Scenario!$O$8,4,IF(F266&lt;=Scenario!$O$9,5,IF(F266&lt;=Scenario!$O$10,6,IF(F266&lt;=Scenario!$O$11,7,IF(F266&lt;=Scenario!$O$12,8,IF(F266&lt;=Scenario!$O$13,9,IF(F266&lt;=Scenario!$O$14,10,IF(F266&lt;=Scenario!$O$15,11,IF(F266&lt;=Scenario!$O$16,12,IF(F266&lt;=Scenario!$O$17,13,IF(F266&lt;=Scenario!$O$18,14,IF(F266&lt;=Scenario!$O$19,15,IF(F266&lt;=Scenario!$O$20,16,IF(F266&lt;=Scenario!$O$21,17,IF(F266&lt;=Scenario!$O$22,18,IF(F266&lt;=Scenario!$O$23,19,20)))))))))))))))))))))</f>
        <v> </v>
      </c>
      <c r="AA266" s="71" t="str">
        <f>IF(ISBLANK(C266)," ",IF(C266&lt;=Scenario!$AA$3,0,IF(C266&lt;=Scenario!$AA$5,1,IF(C266&lt;=Scenario!$AA$6,2,IF(C266&lt;=Scenario!$AA$7,3,IF(C266&lt;=Scenario!$AA$8,4,IF(C266&lt;=Scenario!$AA$9,5,IF(C266&lt;=Scenario!$AA$10,6,IF(C266&lt;=Scenario!$AA$11,7,IF(C266&lt;=Scenario!$AA$12,8,IF(C266&lt;=Scenario!$AA$13,9,IF(C266&lt;=Scenario!$AA$14,10,IF(C266&lt;=Scenario!$AA$15,11,IF(C266&lt;=Scenario!$AA$16,12,IF(C266&lt;=Scenario!$AA$17,13,IF(C266&lt;=Scenario!$AA$18,14,15))))))))))))))))</f>
        <v> </v>
      </c>
      <c r="AB266" s="75" t="str">
        <f t="shared" si="15"/>
        <v>#VALUE!</v>
      </c>
      <c r="AC266" s="72" t="str">
        <f t="shared" si="16"/>
        <v>#VALUE!</v>
      </c>
      <c r="AD266" s="95" t="str">
        <f t="shared" si="17"/>
        <v>#VALUE!</v>
      </c>
      <c r="AE266" s="69" t="str">
        <f t="shared" si="18"/>
        <v>missing data</v>
      </c>
      <c r="AF266" s="74" t="str">
        <f t="shared" si="19"/>
        <v>missing data</v>
      </c>
      <c r="AG266" s="75" t="str">
        <f t="shared" si="20"/>
        <v>#VALUE!</v>
      </c>
      <c r="AH266" s="75" t="str">
        <f t="shared" si="21"/>
        <v>#VALUE!</v>
      </c>
    </row>
    <row r="267" ht="15.75" customHeight="1">
      <c r="A267" s="3" t="s">
        <v>324</v>
      </c>
      <c r="B267" s="57"/>
      <c r="C267" s="58"/>
      <c r="D267" s="58"/>
      <c r="E267" s="59"/>
      <c r="F267" s="60"/>
      <c r="G267" s="61"/>
      <c r="H267" s="61"/>
      <c r="I267" s="61"/>
      <c r="J267" s="62"/>
      <c r="K267" s="63" t="str">
        <f t="shared" si="2"/>
        <v> </v>
      </c>
      <c r="L267" s="64" t="str">
        <f t="shared" si="3"/>
        <v> </v>
      </c>
      <c r="M267" s="64" t="str">
        <f t="shared" si="4"/>
        <v> </v>
      </c>
      <c r="N267" s="64" t="str">
        <f t="shared" si="5"/>
        <v> </v>
      </c>
      <c r="O267" s="65" t="str">
        <f t="shared" si="6"/>
        <v> </v>
      </c>
      <c r="P267" s="65" t="str">
        <f t="shared" si="7"/>
        <v> </v>
      </c>
      <c r="Q267" s="66" t="str">
        <f t="shared" si="23"/>
        <v> </v>
      </c>
      <c r="R267" s="63" t="str">
        <f t="shared" si="9"/>
        <v>#VALUE!</v>
      </c>
      <c r="S267" s="67" t="str">
        <f t="shared" si="10"/>
        <v>#VALUE!</v>
      </c>
      <c r="T267" s="94" t="str">
        <f t="shared" si="11"/>
        <v>#VALUE!</v>
      </c>
      <c r="U267" s="69" t="str">
        <f t="shared" si="12"/>
        <v>donnée(s) manquante(s)</v>
      </c>
      <c r="V267" s="70" t="str">
        <f t="shared" si="13"/>
        <v>donnée(s) manquante(s)</v>
      </c>
      <c r="W267" s="65" t="str">
        <f t="shared" si="14"/>
        <v> </v>
      </c>
      <c r="X267" s="65" t="str">
        <f>IF(ISBLANK(I267)," ",IF(I267&lt;=Scenario!$C$3,0,IF(I267&lt;=Scenario!$C$5,1,IF(I267&lt;=Scenario!$C$6,2,IF(I267&lt;=Scenario!$C$7,3,IF(I267&lt;=Scenario!$C$8,4,5))))))</f>
        <v> </v>
      </c>
      <c r="Y267" s="65" t="str">
        <f>IF(ISBLANK(J267)," ",IF(ROUND(J267,2)&lt;=Scenario!$G$3,0,IF(ROUND(J267,2)&lt;=Scenario!$G$5,1,IF(ROUND(J267,2)&lt;=Scenario!$G$6,2,IF(ROUND(J267,2)&lt;=Scenario!$G$7,3,IF(ROUND(J267,2)&lt;=Scenario!$G$8,4,IF(ROUND(J267,2)&lt;=Scenario!$G$9,5,IF(ROUND(J267,2)&lt;=Scenario!$G$10,6,7))))))))</f>
        <v> </v>
      </c>
      <c r="Z267" s="71" t="str">
        <f>IF(ISBLANK(F267)," ",IF(F267&lt;=Scenario!$O$3,0,IF(F267&lt;=Scenario!$O$5,1,IF(F267&lt;=Scenario!$O$6,2,IF(F267&lt;=Scenario!$O$7,3,IF(F267&lt;=Scenario!$O$8,4,IF(F267&lt;=Scenario!$O$9,5,IF(F267&lt;=Scenario!$O$10,6,IF(F267&lt;=Scenario!$O$11,7,IF(F267&lt;=Scenario!$O$12,8,IF(F267&lt;=Scenario!$O$13,9,IF(F267&lt;=Scenario!$O$14,10,IF(F267&lt;=Scenario!$O$15,11,IF(F267&lt;=Scenario!$O$16,12,IF(F267&lt;=Scenario!$O$17,13,IF(F267&lt;=Scenario!$O$18,14,IF(F267&lt;=Scenario!$O$19,15,IF(F267&lt;=Scenario!$O$20,16,IF(F267&lt;=Scenario!$O$21,17,IF(F267&lt;=Scenario!$O$22,18,IF(F267&lt;=Scenario!$O$23,19,20)))))))))))))))))))))</f>
        <v> </v>
      </c>
      <c r="AA267" s="71" t="str">
        <f>IF(ISBLANK(C267)," ",IF(C267&lt;=Scenario!$AA$3,0,IF(C267&lt;=Scenario!$AA$5,1,IF(C267&lt;=Scenario!$AA$6,2,IF(C267&lt;=Scenario!$AA$7,3,IF(C267&lt;=Scenario!$AA$8,4,IF(C267&lt;=Scenario!$AA$9,5,IF(C267&lt;=Scenario!$AA$10,6,IF(C267&lt;=Scenario!$AA$11,7,IF(C267&lt;=Scenario!$AA$12,8,IF(C267&lt;=Scenario!$AA$13,9,IF(C267&lt;=Scenario!$AA$14,10,IF(C267&lt;=Scenario!$AA$15,11,IF(C267&lt;=Scenario!$AA$16,12,IF(C267&lt;=Scenario!$AA$17,13,IF(C267&lt;=Scenario!$AA$18,14,15))))))))))))))))</f>
        <v> </v>
      </c>
      <c r="AB267" s="75" t="str">
        <f t="shared" si="15"/>
        <v>#VALUE!</v>
      </c>
      <c r="AC267" s="72" t="str">
        <f t="shared" si="16"/>
        <v>#VALUE!</v>
      </c>
      <c r="AD267" s="95" t="str">
        <f t="shared" si="17"/>
        <v>#VALUE!</v>
      </c>
      <c r="AE267" s="69" t="str">
        <f t="shared" si="18"/>
        <v>missing data</v>
      </c>
      <c r="AF267" s="74" t="str">
        <f t="shared" si="19"/>
        <v>missing data</v>
      </c>
      <c r="AG267" s="75" t="str">
        <f t="shared" si="20"/>
        <v>#VALUE!</v>
      </c>
      <c r="AH267" s="75" t="str">
        <f t="shared" si="21"/>
        <v>#VALUE!</v>
      </c>
    </row>
    <row r="268" ht="15.75" customHeight="1">
      <c r="A268" s="3" t="s">
        <v>325</v>
      </c>
      <c r="B268" s="57"/>
      <c r="C268" s="58"/>
      <c r="D268" s="58"/>
      <c r="E268" s="59"/>
      <c r="F268" s="60"/>
      <c r="G268" s="61"/>
      <c r="H268" s="61"/>
      <c r="I268" s="61"/>
      <c r="J268" s="62"/>
      <c r="K268" s="63" t="str">
        <f t="shared" si="2"/>
        <v> </v>
      </c>
      <c r="L268" s="64" t="str">
        <f t="shared" si="3"/>
        <v> </v>
      </c>
      <c r="M268" s="64" t="str">
        <f t="shared" si="4"/>
        <v> </v>
      </c>
      <c r="N268" s="64" t="str">
        <f t="shared" si="5"/>
        <v> </v>
      </c>
      <c r="O268" s="65" t="str">
        <f t="shared" si="6"/>
        <v> </v>
      </c>
      <c r="P268" s="65" t="str">
        <f t="shared" si="7"/>
        <v> </v>
      </c>
      <c r="Q268" s="66" t="str">
        <f t="shared" si="23"/>
        <v> </v>
      </c>
      <c r="R268" s="63" t="str">
        <f t="shared" si="9"/>
        <v>#VALUE!</v>
      </c>
      <c r="S268" s="67" t="str">
        <f t="shared" si="10"/>
        <v>#VALUE!</v>
      </c>
      <c r="T268" s="94" t="str">
        <f t="shared" si="11"/>
        <v>#VALUE!</v>
      </c>
      <c r="U268" s="69" t="str">
        <f t="shared" si="12"/>
        <v>donnée(s) manquante(s)</v>
      </c>
      <c r="V268" s="70" t="str">
        <f t="shared" si="13"/>
        <v>donnée(s) manquante(s)</v>
      </c>
      <c r="W268" s="65" t="str">
        <f t="shared" si="14"/>
        <v> </v>
      </c>
      <c r="X268" s="65" t="str">
        <f>IF(ISBLANK(I268)," ",IF(I268&lt;=Scenario!$C$3,0,IF(I268&lt;=Scenario!$C$5,1,IF(I268&lt;=Scenario!$C$6,2,IF(I268&lt;=Scenario!$C$7,3,IF(I268&lt;=Scenario!$C$8,4,5))))))</f>
        <v> </v>
      </c>
      <c r="Y268" s="65" t="str">
        <f>IF(ISBLANK(J268)," ",IF(ROUND(J268,2)&lt;=Scenario!$G$3,0,IF(ROUND(J268,2)&lt;=Scenario!$G$5,1,IF(ROUND(J268,2)&lt;=Scenario!$G$6,2,IF(ROUND(J268,2)&lt;=Scenario!$G$7,3,IF(ROUND(J268,2)&lt;=Scenario!$G$8,4,IF(ROUND(J268,2)&lt;=Scenario!$G$9,5,IF(ROUND(J268,2)&lt;=Scenario!$G$10,6,7))))))))</f>
        <v> </v>
      </c>
      <c r="Z268" s="71" t="str">
        <f>IF(ISBLANK(F268)," ",IF(F268&lt;=Scenario!$O$3,0,IF(F268&lt;=Scenario!$O$5,1,IF(F268&lt;=Scenario!$O$6,2,IF(F268&lt;=Scenario!$O$7,3,IF(F268&lt;=Scenario!$O$8,4,IF(F268&lt;=Scenario!$O$9,5,IF(F268&lt;=Scenario!$O$10,6,IF(F268&lt;=Scenario!$O$11,7,IF(F268&lt;=Scenario!$O$12,8,IF(F268&lt;=Scenario!$O$13,9,IF(F268&lt;=Scenario!$O$14,10,IF(F268&lt;=Scenario!$O$15,11,IF(F268&lt;=Scenario!$O$16,12,IF(F268&lt;=Scenario!$O$17,13,IF(F268&lt;=Scenario!$O$18,14,IF(F268&lt;=Scenario!$O$19,15,IF(F268&lt;=Scenario!$O$20,16,IF(F268&lt;=Scenario!$O$21,17,IF(F268&lt;=Scenario!$O$22,18,IF(F268&lt;=Scenario!$O$23,19,20)))))))))))))))))))))</f>
        <v> </v>
      </c>
      <c r="AA268" s="71" t="str">
        <f>IF(ISBLANK(C268)," ",IF(C268&lt;=Scenario!$AA$3,0,IF(C268&lt;=Scenario!$AA$5,1,IF(C268&lt;=Scenario!$AA$6,2,IF(C268&lt;=Scenario!$AA$7,3,IF(C268&lt;=Scenario!$AA$8,4,IF(C268&lt;=Scenario!$AA$9,5,IF(C268&lt;=Scenario!$AA$10,6,IF(C268&lt;=Scenario!$AA$11,7,IF(C268&lt;=Scenario!$AA$12,8,IF(C268&lt;=Scenario!$AA$13,9,IF(C268&lt;=Scenario!$AA$14,10,IF(C268&lt;=Scenario!$AA$15,11,IF(C268&lt;=Scenario!$AA$16,12,IF(C268&lt;=Scenario!$AA$17,13,IF(C268&lt;=Scenario!$AA$18,14,15))))))))))))))))</f>
        <v> </v>
      </c>
      <c r="AB268" s="75" t="str">
        <f t="shared" si="15"/>
        <v>#VALUE!</v>
      </c>
      <c r="AC268" s="72" t="str">
        <f t="shared" si="16"/>
        <v>#VALUE!</v>
      </c>
      <c r="AD268" s="95" t="str">
        <f t="shared" si="17"/>
        <v>#VALUE!</v>
      </c>
      <c r="AE268" s="69" t="str">
        <f t="shared" si="18"/>
        <v>missing data</v>
      </c>
      <c r="AF268" s="74" t="str">
        <f t="shared" si="19"/>
        <v>missing data</v>
      </c>
      <c r="AG268" s="75" t="str">
        <f t="shared" si="20"/>
        <v>#VALUE!</v>
      </c>
      <c r="AH268" s="75" t="str">
        <f t="shared" si="21"/>
        <v>#VALUE!</v>
      </c>
    </row>
    <row r="269" ht="15.75" customHeight="1">
      <c r="A269" s="3" t="s">
        <v>326</v>
      </c>
      <c r="B269" s="57"/>
      <c r="C269" s="58"/>
      <c r="D269" s="58"/>
      <c r="E269" s="59"/>
      <c r="F269" s="60"/>
      <c r="G269" s="61"/>
      <c r="H269" s="61"/>
      <c r="I269" s="61"/>
      <c r="J269" s="62"/>
      <c r="K269" s="63" t="str">
        <f t="shared" si="2"/>
        <v> </v>
      </c>
      <c r="L269" s="64" t="str">
        <f t="shared" si="3"/>
        <v> </v>
      </c>
      <c r="M269" s="64" t="str">
        <f t="shared" si="4"/>
        <v> </v>
      </c>
      <c r="N269" s="64" t="str">
        <f t="shared" si="5"/>
        <v> </v>
      </c>
      <c r="O269" s="65" t="str">
        <f t="shared" si="6"/>
        <v> </v>
      </c>
      <c r="P269" s="65" t="str">
        <f t="shared" si="7"/>
        <v> </v>
      </c>
      <c r="Q269" s="66" t="str">
        <f t="shared" si="23"/>
        <v> </v>
      </c>
      <c r="R269" s="63" t="str">
        <f t="shared" si="9"/>
        <v>#VALUE!</v>
      </c>
      <c r="S269" s="67" t="str">
        <f t="shared" si="10"/>
        <v>#VALUE!</v>
      </c>
      <c r="T269" s="94" t="str">
        <f t="shared" si="11"/>
        <v>#VALUE!</v>
      </c>
      <c r="U269" s="69" t="str">
        <f t="shared" si="12"/>
        <v>donnée(s) manquante(s)</v>
      </c>
      <c r="V269" s="70" t="str">
        <f t="shared" si="13"/>
        <v>donnée(s) manquante(s)</v>
      </c>
      <c r="W269" s="65" t="str">
        <f t="shared" si="14"/>
        <v> </v>
      </c>
      <c r="X269" s="65" t="str">
        <f>IF(ISBLANK(I269)," ",IF(I269&lt;=Scenario!$C$3,0,IF(I269&lt;=Scenario!$C$5,1,IF(I269&lt;=Scenario!$C$6,2,IF(I269&lt;=Scenario!$C$7,3,IF(I269&lt;=Scenario!$C$8,4,5))))))</f>
        <v> </v>
      </c>
      <c r="Y269" s="65" t="str">
        <f>IF(ISBLANK(J269)," ",IF(ROUND(J269,2)&lt;=Scenario!$G$3,0,IF(ROUND(J269,2)&lt;=Scenario!$G$5,1,IF(ROUND(J269,2)&lt;=Scenario!$G$6,2,IF(ROUND(J269,2)&lt;=Scenario!$G$7,3,IF(ROUND(J269,2)&lt;=Scenario!$G$8,4,IF(ROUND(J269,2)&lt;=Scenario!$G$9,5,IF(ROUND(J269,2)&lt;=Scenario!$G$10,6,7))))))))</f>
        <v> </v>
      </c>
      <c r="Z269" s="71" t="str">
        <f>IF(ISBLANK(F269)," ",IF(F269&lt;=Scenario!$O$3,0,IF(F269&lt;=Scenario!$O$5,1,IF(F269&lt;=Scenario!$O$6,2,IF(F269&lt;=Scenario!$O$7,3,IF(F269&lt;=Scenario!$O$8,4,IF(F269&lt;=Scenario!$O$9,5,IF(F269&lt;=Scenario!$O$10,6,IF(F269&lt;=Scenario!$O$11,7,IF(F269&lt;=Scenario!$O$12,8,IF(F269&lt;=Scenario!$O$13,9,IF(F269&lt;=Scenario!$O$14,10,IF(F269&lt;=Scenario!$O$15,11,IF(F269&lt;=Scenario!$O$16,12,IF(F269&lt;=Scenario!$O$17,13,IF(F269&lt;=Scenario!$O$18,14,IF(F269&lt;=Scenario!$O$19,15,IF(F269&lt;=Scenario!$O$20,16,IF(F269&lt;=Scenario!$O$21,17,IF(F269&lt;=Scenario!$O$22,18,IF(F269&lt;=Scenario!$O$23,19,20)))))))))))))))))))))</f>
        <v> </v>
      </c>
      <c r="AA269" s="71" t="str">
        <f>IF(ISBLANK(C269)," ",IF(C269&lt;=Scenario!$AA$3,0,IF(C269&lt;=Scenario!$AA$5,1,IF(C269&lt;=Scenario!$AA$6,2,IF(C269&lt;=Scenario!$AA$7,3,IF(C269&lt;=Scenario!$AA$8,4,IF(C269&lt;=Scenario!$AA$9,5,IF(C269&lt;=Scenario!$AA$10,6,IF(C269&lt;=Scenario!$AA$11,7,IF(C269&lt;=Scenario!$AA$12,8,IF(C269&lt;=Scenario!$AA$13,9,IF(C269&lt;=Scenario!$AA$14,10,IF(C269&lt;=Scenario!$AA$15,11,IF(C269&lt;=Scenario!$AA$16,12,IF(C269&lt;=Scenario!$AA$17,13,IF(C269&lt;=Scenario!$AA$18,14,15))))))))))))))))</f>
        <v> </v>
      </c>
      <c r="AB269" s="75" t="str">
        <f t="shared" si="15"/>
        <v>#VALUE!</v>
      </c>
      <c r="AC269" s="72" t="str">
        <f t="shared" si="16"/>
        <v>#VALUE!</v>
      </c>
      <c r="AD269" s="95" t="str">
        <f t="shared" si="17"/>
        <v>#VALUE!</v>
      </c>
      <c r="AE269" s="69" t="str">
        <f t="shared" si="18"/>
        <v>missing data</v>
      </c>
      <c r="AF269" s="74" t="str">
        <f t="shared" si="19"/>
        <v>missing data</v>
      </c>
      <c r="AG269" s="75" t="str">
        <f t="shared" si="20"/>
        <v>#VALUE!</v>
      </c>
      <c r="AH269" s="75" t="str">
        <f t="shared" si="21"/>
        <v>#VALUE!</v>
      </c>
    </row>
    <row r="270" ht="15.75" customHeight="1">
      <c r="A270" s="3" t="s">
        <v>327</v>
      </c>
      <c r="B270" s="57"/>
      <c r="C270" s="58"/>
      <c r="D270" s="58"/>
      <c r="E270" s="59"/>
      <c r="F270" s="60"/>
      <c r="G270" s="61"/>
      <c r="H270" s="61"/>
      <c r="I270" s="61"/>
      <c r="J270" s="62"/>
      <c r="K270" s="63" t="str">
        <f t="shared" si="2"/>
        <v> </v>
      </c>
      <c r="L270" s="64" t="str">
        <f t="shared" si="3"/>
        <v> </v>
      </c>
      <c r="M270" s="64" t="str">
        <f t="shared" si="4"/>
        <v> </v>
      </c>
      <c r="N270" s="64" t="str">
        <f t="shared" si="5"/>
        <v> </v>
      </c>
      <c r="O270" s="65" t="str">
        <f t="shared" si="6"/>
        <v> </v>
      </c>
      <c r="P270" s="65" t="str">
        <f t="shared" si="7"/>
        <v> </v>
      </c>
      <c r="Q270" s="66" t="str">
        <f t="shared" si="23"/>
        <v> </v>
      </c>
      <c r="R270" s="63" t="str">
        <f t="shared" si="9"/>
        <v>#VALUE!</v>
      </c>
      <c r="S270" s="67" t="str">
        <f t="shared" si="10"/>
        <v>#VALUE!</v>
      </c>
      <c r="T270" s="94" t="str">
        <f t="shared" si="11"/>
        <v>#VALUE!</v>
      </c>
      <c r="U270" s="69" t="str">
        <f t="shared" si="12"/>
        <v>donnée(s) manquante(s)</v>
      </c>
      <c r="V270" s="70" t="str">
        <f t="shared" si="13"/>
        <v>donnée(s) manquante(s)</v>
      </c>
      <c r="W270" s="65" t="str">
        <f t="shared" si="14"/>
        <v> </v>
      </c>
      <c r="X270" s="65" t="str">
        <f>IF(ISBLANK(I270)," ",IF(I270&lt;=Scenario!$C$3,0,IF(I270&lt;=Scenario!$C$5,1,IF(I270&lt;=Scenario!$C$6,2,IF(I270&lt;=Scenario!$C$7,3,IF(I270&lt;=Scenario!$C$8,4,5))))))</f>
        <v> </v>
      </c>
      <c r="Y270" s="65" t="str">
        <f>IF(ISBLANK(J270)," ",IF(ROUND(J270,2)&lt;=Scenario!$G$3,0,IF(ROUND(J270,2)&lt;=Scenario!$G$5,1,IF(ROUND(J270,2)&lt;=Scenario!$G$6,2,IF(ROUND(J270,2)&lt;=Scenario!$G$7,3,IF(ROUND(J270,2)&lt;=Scenario!$G$8,4,IF(ROUND(J270,2)&lt;=Scenario!$G$9,5,IF(ROUND(J270,2)&lt;=Scenario!$G$10,6,7))))))))</f>
        <v> </v>
      </c>
      <c r="Z270" s="71" t="str">
        <f>IF(ISBLANK(F270)," ",IF(F270&lt;=Scenario!$O$3,0,IF(F270&lt;=Scenario!$O$5,1,IF(F270&lt;=Scenario!$O$6,2,IF(F270&lt;=Scenario!$O$7,3,IF(F270&lt;=Scenario!$O$8,4,IF(F270&lt;=Scenario!$O$9,5,IF(F270&lt;=Scenario!$O$10,6,IF(F270&lt;=Scenario!$O$11,7,IF(F270&lt;=Scenario!$O$12,8,IF(F270&lt;=Scenario!$O$13,9,IF(F270&lt;=Scenario!$O$14,10,IF(F270&lt;=Scenario!$O$15,11,IF(F270&lt;=Scenario!$O$16,12,IF(F270&lt;=Scenario!$O$17,13,IF(F270&lt;=Scenario!$O$18,14,IF(F270&lt;=Scenario!$O$19,15,IF(F270&lt;=Scenario!$O$20,16,IF(F270&lt;=Scenario!$O$21,17,IF(F270&lt;=Scenario!$O$22,18,IF(F270&lt;=Scenario!$O$23,19,20)))))))))))))))))))))</f>
        <v> </v>
      </c>
      <c r="AA270" s="71" t="str">
        <f>IF(ISBLANK(C270)," ",IF(C270&lt;=Scenario!$AA$3,0,IF(C270&lt;=Scenario!$AA$5,1,IF(C270&lt;=Scenario!$AA$6,2,IF(C270&lt;=Scenario!$AA$7,3,IF(C270&lt;=Scenario!$AA$8,4,IF(C270&lt;=Scenario!$AA$9,5,IF(C270&lt;=Scenario!$AA$10,6,IF(C270&lt;=Scenario!$AA$11,7,IF(C270&lt;=Scenario!$AA$12,8,IF(C270&lt;=Scenario!$AA$13,9,IF(C270&lt;=Scenario!$AA$14,10,IF(C270&lt;=Scenario!$AA$15,11,IF(C270&lt;=Scenario!$AA$16,12,IF(C270&lt;=Scenario!$AA$17,13,IF(C270&lt;=Scenario!$AA$18,14,15))))))))))))))))</f>
        <v> </v>
      </c>
      <c r="AB270" s="75" t="str">
        <f t="shared" si="15"/>
        <v>#VALUE!</v>
      </c>
      <c r="AC270" s="72" t="str">
        <f t="shared" si="16"/>
        <v>#VALUE!</v>
      </c>
      <c r="AD270" s="95" t="str">
        <f t="shared" si="17"/>
        <v>#VALUE!</v>
      </c>
      <c r="AE270" s="69" t="str">
        <f t="shared" si="18"/>
        <v>missing data</v>
      </c>
      <c r="AF270" s="74" t="str">
        <f t="shared" si="19"/>
        <v>missing data</v>
      </c>
      <c r="AG270" s="75" t="str">
        <f t="shared" si="20"/>
        <v>#VALUE!</v>
      </c>
      <c r="AH270" s="75" t="str">
        <f t="shared" si="21"/>
        <v>#VALUE!</v>
      </c>
    </row>
    <row r="271" ht="15.75" customHeight="1">
      <c r="A271" s="3" t="s">
        <v>328</v>
      </c>
      <c r="B271" s="57"/>
      <c r="C271" s="58"/>
      <c r="D271" s="58"/>
      <c r="E271" s="59"/>
      <c r="F271" s="60"/>
      <c r="G271" s="61"/>
      <c r="H271" s="61"/>
      <c r="I271" s="61"/>
      <c r="J271" s="62"/>
      <c r="K271" s="63" t="str">
        <f t="shared" si="2"/>
        <v> </v>
      </c>
      <c r="L271" s="64" t="str">
        <f t="shared" si="3"/>
        <v> </v>
      </c>
      <c r="M271" s="64" t="str">
        <f t="shared" si="4"/>
        <v> </v>
      </c>
      <c r="N271" s="64" t="str">
        <f t="shared" si="5"/>
        <v> </v>
      </c>
      <c r="O271" s="65" t="str">
        <f t="shared" si="6"/>
        <v> </v>
      </c>
      <c r="P271" s="65" t="str">
        <f t="shared" si="7"/>
        <v> </v>
      </c>
      <c r="Q271" s="66" t="str">
        <f t="shared" si="23"/>
        <v> </v>
      </c>
      <c r="R271" s="63" t="str">
        <f t="shared" si="9"/>
        <v>#VALUE!</v>
      </c>
      <c r="S271" s="67" t="str">
        <f t="shared" si="10"/>
        <v>#VALUE!</v>
      </c>
      <c r="T271" s="94" t="str">
        <f t="shared" si="11"/>
        <v>#VALUE!</v>
      </c>
      <c r="U271" s="69" t="str">
        <f t="shared" si="12"/>
        <v>donnée(s) manquante(s)</v>
      </c>
      <c r="V271" s="70" t="str">
        <f t="shared" si="13"/>
        <v>donnée(s) manquante(s)</v>
      </c>
      <c r="W271" s="65" t="str">
        <f t="shared" si="14"/>
        <v> </v>
      </c>
      <c r="X271" s="65" t="str">
        <f>IF(ISBLANK(I271)," ",IF(I271&lt;=Scenario!$C$3,0,IF(I271&lt;=Scenario!$C$5,1,IF(I271&lt;=Scenario!$C$6,2,IF(I271&lt;=Scenario!$C$7,3,IF(I271&lt;=Scenario!$C$8,4,5))))))</f>
        <v> </v>
      </c>
      <c r="Y271" s="65" t="str">
        <f>IF(ISBLANK(J271)," ",IF(ROUND(J271,2)&lt;=Scenario!$G$3,0,IF(ROUND(J271,2)&lt;=Scenario!$G$5,1,IF(ROUND(J271,2)&lt;=Scenario!$G$6,2,IF(ROUND(J271,2)&lt;=Scenario!$G$7,3,IF(ROUND(J271,2)&lt;=Scenario!$G$8,4,IF(ROUND(J271,2)&lt;=Scenario!$G$9,5,IF(ROUND(J271,2)&lt;=Scenario!$G$10,6,7))))))))</f>
        <v> </v>
      </c>
      <c r="Z271" s="71" t="str">
        <f>IF(ISBLANK(F271)," ",IF(F271&lt;=Scenario!$O$3,0,IF(F271&lt;=Scenario!$O$5,1,IF(F271&lt;=Scenario!$O$6,2,IF(F271&lt;=Scenario!$O$7,3,IF(F271&lt;=Scenario!$O$8,4,IF(F271&lt;=Scenario!$O$9,5,IF(F271&lt;=Scenario!$O$10,6,IF(F271&lt;=Scenario!$O$11,7,IF(F271&lt;=Scenario!$O$12,8,IF(F271&lt;=Scenario!$O$13,9,IF(F271&lt;=Scenario!$O$14,10,IF(F271&lt;=Scenario!$O$15,11,IF(F271&lt;=Scenario!$O$16,12,IF(F271&lt;=Scenario!$O$17,13,IF(F271&lt;=Scenario!$O$18,14,IF(F271&lt;=Scenario!$O$19,15,IF(F271&lt;=Scenario!$O$20,16,IF(F271&lt;=Scenario!$O$21,17,IF(F271&lt;=Scenario!$O$22,18,IF(F271&lt;=Scenario!$O$23,19,20)))))))))))))))))))))</f>
        <v> </v>
      </c>
      <c r="AA271" s="71" t="str">
        <f>IF(ISBLANK(C271)," ",IF(C271&lt;=Scenario!$AA$3,0,IF(C271&lt;=Scenario!$AA$5,1,IF(C271&lt;=Scenario!$AA$6,2,IF(C271&lt;=Scenario!$AA$7,3,IF(C271&lt;=Scenario!$AA$8,4,IF(C271&lt;=Scenario!$AA$9,5,IF(C271&lt;=Scenario!$AA$10,6,IF(C271&lt;=Scenario!$AA$11,7,IF(C271&lt;=Scenario!$AA$12,8,IF(C271&lt;=Scenario!$AA$13,9,IF(C271&lt;=Scenario!$AA$14,10,IF(C271&lt;=Scenario!$AA$15,11,IF(C271&lt;=Scenario!$AA$16,12,IF(C271&lt;=Scenario!$AA$17,13,IF(C271&lt;=Scenario!$AA$18,14,15))))))))))))))))</f>
        <v> </v>
      </c>
      <c r="AB271" s="75" t="str">
        <f t="shared" si="15"/>
        <v>#VALUE!</v>
      </c>
      <c r="AC271" s="72" t="str">
        <f t="shared" si="16"/>
        <v>#VALUE!</v>
      </c>
      <c r="AD271" s="95" t="str">
        <f t="shared" si="17"/>
        <v>#VALUE!</v>
      </c>
      <c r="AE271" s="69" t="str">
        <f t="shared" si="18"/>
        <v>missing data</v>
      </c>
      <c r="AF271" s="74" t="str">
        <f t="shared" si="19"/>
        <v>missing data</v>
      </c>
      <c r="AG271" s="75" t="str">
        <f t="shared" si="20"/>
        <v>#VALUE!</v>
      </c>
      <c r="AH271" s="75" t="str">
        <f t="shared" si="21"/>
        <v>#VALUE!</v>
      </c>
    </row>
    <row r="272" ht="15.75" customHeight="1">
      <c r="A272" s="3" t="s">
        <v>329</v>
      </c>
      <c r="B272" s="57"/>
      <c r="C272" s="58"/>
      <c r="D272" s="58"/>
      <c r="E272" s="59"/>
      <c r="F272" s="60"/>
      <c r="G272" s="61"/>
      <c r="H272" s="61"/>
      <c r="I272" s="61"/>
      <c r="J272" s="62"/>
      <c r="K272" s="63" t="str">
        <f t="shared" si="2"/>
        <v> </v>
      </c>
      <c r="L272" s="64" t="str">
        <f t="shared" si="3"/>
        <v> </v>
      </c>
      <c r="M272" s="64" t="str">
        <f t="shared" si="4"/>
        <v> </v>
      </c>
      <c r="N272" s="64" t="str">
        <f t="shared" si="5"/>
        <v> </v>
      </c>
      <c r="O272" s="65" t="str">
        <f t="shared" si="6"/>
        <v> </v>
      </c>
      <c r="P272" s="65" t="str">
        <f t="shared" si="7"/>
        <v> </v>
      </c>
      <c r="Q272" s="66" t="str">
        <f t="shared" si="23"/>
        <v> </v>
      </c>
      <c r="R272" s="63" t="str">
        <f t="shared" si="9"/>
        <v>#VALUE!</v>
      </c>
      <c r="S272" s="67" t="str">
        <f t="shared" si="10"/>
        <v>#VALUE!</v>
      </c>
      <c r="T272" s="94" t="str">
        <f t="shared" si="11"/>
        <v>#VALUE!</v>
      </c>
      <c r="U272" s="69" t="str">
        <f t="shared" si="12"/>
        <v>donnée(s) manquante(s)</v>
      </c>
      <c r="V272" s="70" t="str">
        <f t="shared" si="13"/>
        <v>donnée(s) manquante(s)</v>
      </c>
      <c r="W272" s="65" t="str">
        <f t="shared" si="14"/>
        <v> </v>
      </c>
      <c r="X272" s="65" t="str">
        <f>IF(ISBLANK(I272)," ",IF(I272&lt;=Scenario!$C$3,0,IF(I272&lt;=Scenario!$C$5,1,IF(I272&lt;=Scenario!$C$6,2,IF(I272&lt;=Scenario!$C$7,3,IF(I272&lt;=Scenario!$C$8,4,5))))))</f>
        <v> </v>
      </c>
      <c r="Y272" s="65" t="str">
        <f>IF(ISBLANK(J272)," ",IF(ROUND(J272,2)&lt;=Scenario!$G$3,0,IF(ROUND(J272,2)&lt;=Scenario!$G$5,1,IF(ROUND(J272,2)&lt;=Scenario!$G$6,2,IF(ROUND(J272,2)&lt;=Scenario!$G$7,3,IF(ROUND(J272,2)&lt;=Scenario!$G$8,4,IF(ROUND(J272,2)&lt;=Scenario!$G$9,5,IF(ROUND(J272,2)&lt;=Scenario!$G$10,6,7))))))))</f>
        <v> </v>
      </c>
      <c r="Z272" s="71" t="str">
        <f>IF(ISBLANK(F272)," ",IF(F272&lt;=Scenario!$O$3,0,IF(F272&lt;=Scenario!$O$5,1,IF(F272&lt;=Scenario!$O$6,2,IF(F272&lt;=Scenario!$O$7,3,IF(F272&lt;=Scenario!$O$8,4,IF(F272&lt;=Scenario!$O$9,5,IF(F272&lt;=Scenario!$O$10,6,IF(F272&lt;=Scenario!$O$11,7,IF(F272&lt;=Scenario!$O$12,8,IF(F272&lt;=Scenario!$O$13,9,IF(F272&lt;=Scenario!$O$14,10,IF(F272&lt;=Scenario!$O$15,11,IF(F272&lt;=Scenario!$O$16,12,IF(F272&lt;=Scenario!$O$17,13,IF(F272&lt;=Scenario!$O$18,14,IF(F272&lt;=Scenario!$O$19,15,IF(F272&lt;=Scenario!$O$20,16,IF(F272&lt;=Scenario!$O$21,17,IF(F272&lt;=Scenario!$O$22,18,IF(F272&lt;=Scenario!$O$23,19,20)))))))))))))))))))))</f>
        <v> </v>
      </c>
      <c r="AA272" s="71" t="str">
        <f>IF(ISBLANK(C272)," ",IF(C272&lt;=Scenario!$AA$3,0,IF(C272&lt;=Scenario!$AA$5,1,IF(C272&lt;=Scenario!$AA$6,2,IF(C272&lt;=Scenario!$AA$7,3,IF(C272&lt;=Scenario!$AA$8,4,IF(C272&lt;=Scenario!$AA$9,5,IF(C272&lt;=Scenario!$AA$10,6,IF(C272&lt;=Scenario!$AA$11,7,IF(C272&lt;=Scenario!$AA$12,8,IF(C272&lt;=Scenario!$AA$13,9,IF(C272&lt;=Scenario!$AA$14,10,IF(C272&lt;=Scenario!$AA$15,11,IF(C272&lt;=Scenario!$AA$16,12,IF(C272&lt;=Scenario!$AA$17,13,IF(C272&lt;=Scenario!$AA$18,14,15))))))))))))))))</f>
        <v> </v>
      </c>
      <c r="AB272" s="75" t="str">
        <f t="shared" si="15"/>
        <v>#VALUE!</v>
      </c>
      <c r="AC272" s="72" t="str">
        <f t="shared" si="16"/>
        <v>#VALUE!</v>
      </c>
      <c r="AD272" s="95" t="str">
        <f t="shared" si="17"/>
        <v>#VALUE!</v>
      </c>
      <c r="AE272" s="69" t="str">
        <f t="shared" si="18"/>
        <v>missing data</v>
      </c>
      <c r="AF272" s="74" t="str">
        <f t="shared" si="19"/>
        <v>missing data</v>
      </c>
      <c r="AG272" s="75" t="str">
        <f t="shared" si="20"/>
        <v>#VALUE!</v>
      </c>
      <c r="AH272" s="75" t="str">
        <f t="shared" si="21"/>
        <v>#VALUE!</v>
      </c>
    </row>
    <row r="273" ht="15.75" customHeight="1">
      <c r="A273" s="3" t="s">
        <v>330</v>
      </c>
      <c r="B273" s="57"/>
      <c r="C273" s="58"/>
      <c r="D273" s="58"/>
      <c r="E273" s="59"/>
      <c r="F273" s="60"/>
      <c r="G273" s="61"/>
      <c r="H273" s="61"/>
      <c r="I273" s="61"/>
      <c r="J273" s="62"/>
      <c r="K273" s="63" t="str">
        <f t="shared" si="2"/>
        <v> </v>
      </c>
      <c r="L273" s="64" t="str">
        <f t="shared" si="3"/>
        <v> </v>
      </c>
      <c r="M273" s="64" t="str">
        <f t="shared" si="4"/>
        <v> </v>
      </c>
      <c r="N273" s="64" t="str">
        <f t="shared" si="5"/>
        <v> </v>
      </c>
      <c r="O273" s="65" t="str">
        <f t="shared" si="6"/>
        <v> </v>
      </c>
      <c r="P273" s="65" t="str">
        <f t="shared" si="7"/>
        <v> </v>
      </c>
      <c r="Q273" s="66" t="str">
        <f t="shared" si="23"/>
        <v> </v>
      </c>
      <c r="R273" s="63" t="str">
        <f t="shared" si="9"/>
        <v>#VALUE!</v>
      </c>
      <c r="S273" s="67" t="str">
        <f t="shared" si="10"/>
        <v>#VALUE!</v>
      </c>
      <c r="T273" s="94" t="str">
        <f t="shared" si="11"/>
        <v>#VALUE!</v>
      </c>
      <c r="U273" s="69" t="str">
        <f t="shared" si="12"/>
        <v>donnée(s) manquante(s)</v>
      </c>
      <c r="V273" s="70" t="str">
        <f t="shared" si="13"/>
        <v>donnée(s) manquante(s)</v>
      </c>
      <c r="W273" s="65" t="str">
        <f t="shared" si="14"/>
        <v> </v>
      </c>
      <c r="X273" s="65" t="str">
        <f>IF(ISBLANK(I273)," ",IF(I273&lt;=Scenario!$C$3,0,IF(I273&lt;=Scenario!$C$5,1,IF(I273&lt;=Scenario!$C$6,2,IF(I273&lt;=Scenario!$C$7,3,IF(I273&lt;=Scenario!$C$8,4,5))))))</f>
        <v> </v>
      </c>
      <c r="Y273" s="65" t="str">
        <f>IF(ISBLANK(J273)," ",IF(ROUND(J273,2)&lt;=Scenario!$G$3,0,IF(ROUND(J273,2)&lt;=Scenario!$G$5,1,IF(ROUND(J273,2)&lt;=Scenario!$G$6,2,IF(ROUND(J273,2)&lt;=Scenario!$G$7,3,IF(ROUND(J273,2)&lt;=Scenario!$G$8,4,IF(ROUND(J273,2)&lt;=Scenario!$G$9,5,IF(ROUND(J273,2)&lt;=Scenario!$G$10,6,7))))))))</f>
        <v> </v>
      </c>
      <c r="Z273" s="71" t="str">
        <f>IF(ISBLANK(F273)," ",IF(F273&lt;=Scenario!$O$3,0,IF(F273&lt;=Scenario!$O$5,1,IF(F273&lt;=Scenario!$O$6,2,IF(F273&lt;=Scenario!$O$7,3,IF(F273&lt;=Scenario!$O$8,4,IF(F273&lt;=Scenario!$O$9,5,IF(F273&lt;=Scenario!$O$10,6,IF(F273&lt;=Scenario!$O$11,7,IF(F273&lt;=Scenario!$O$12,8,IF(F273&lt;=Scenario!$O$13,9,IF(F273&lt;=Scenario!$O$14,10,IF(F273&lt;=Scenario!$O$15,11,IF(F273&lt;=Scenario!$O$16,12,IF(F273&lt;=Scenario!$O$17,13,IF(F273&lt;=Scenario!$O$18,14,IF(F273&lt;=Scenario!$O$19,15,IF(F273&lt;=Scenario!$O$20,16,IF(F273&lt;=Scenario!$O$21,17,IF(F273&lt;=Scenario!$O$22,18,IF(F273&lt;=Scenario!$O$23,19,20)))))))))))))))))))))</f>
        <v> </v>
      </c>
      <c r="AA273" s="71" t="str">
        <f>IF(ISBLANK(C273)," ",IF(C273&lt;=Scenario!$AA$3,0,IF(C273&lt;=Scenario!$AA$5,1,IF(C273&lt;=Scenario!$AA$6,2,IF(C273&lt;=Scenario!$AA$7,3,IF(C273&lt;=Scenario!$AA$8,4,IF(C273&lt;=Scenario!$AA$9,5,IF(C273&lt;=Scenario!$AA$10,6,IF(C273&lt;=Scenario!$AA$11,7,IF(C273&lt;=Scenario!$AA$12,8,IF(C273&lt;=Scenario!$AA$13,9,IF(C273&lt;=Scenario!$AA$14,10,IF(C273&lt;=Scenario!$AA$15,11,IF(C273&lt;=Scenario!$AA$16,12,IF(C273&lt;=Scenario!$AA$17,13,IF(C273&lt;=Scenario!$AA$18,14,15))))))))))))))))</f>
        <v> </v>
      </c>
      <c r="AB273" s="75" t="str">
        <f t="shared" si="15"/>
        <v>#VALUE!</v>
      </c>
      <c r="AC273" s="72" t="str">
        <f t="shared" si="16"/>
        <v>#VALUE!</v>
      </c>
      <c r="AD273" s="95" t="str">
        <f t="shared" si="17"/>
        <v>#VALUE!</v>
      </c>
      <c r="AE273" s="69" t="str">
        <f t="shared" si="18"/>
        <v>missing data</v>
      </c>
      <c r="AF273" s="74" t="str">
        <f t="shared" si="19"/>
        <v>missing data</v>
      </c>
      <c r="AG273" s="75" t="str">
        <f t="shared" si="20"/>
        <v>#VALUE!</v>
      </c>
      <c r="AH273" s="75" t="str">
        <f t="shared" si="21"/>
        <v>#VALUE!</v>
      </c>
    </row>
    <row r="274" ht="15.75" customHeight="1">
      <c r="A274" s="3" t="s">
        <v>331</v>
      </c>
      <c r="B274" s="57"/>
      <c r="C274" s="58"/>
      <c r="D274" s="58"/>
      <c r="E274" s="59"/>
      <c r="F274" s="60"/>
      <c r="G274" s="61"/>
      <c r="H274" s="61"/>
      <c r="I274" s="61"/>
      <c r="J274" s="62"/>
      <c r="K274" s="63" t="str">
        <f t="shared" si="2"/>
        <v> </v>
      </c>
      <c r="L274" s="64" t="str">
        <f t="shared" si="3"/>
        <v> </v>
      </c>
      <c r="M274" s="64" t="str">
        <f t="shared" si="4"/>
        <v> </v>
      </c>
      <c r="N274" s="64" t="str">
        <f t="shared" si="5"/>
        <v> </v>
      </c>
      <c r="O274" s="65" t="str">
        <f t="shared" si="6"/>
        <v> </v>
      </c>
      <c r="P274" s="65" t="str">
        <f t="shared" si="7"/>
        <v> </v>
      </c>
      <c r="Q274" s="66" t="str">
        <f t="shared" si="23"/>
        <v> </v>
      </c>
      <c r="R274" s="63" t="str">
        <f t="shared" si="9"/>
        <v>#VALUE!</v>
      </c>
      <c r="S274" s="67" t="str">
        <f t="shared" si="10"/>
        <v>#VALUE!</v>
      </c>
      <c r="T274" s="94" t="str">
        <f t="shared" si="11"/>
        <v>#VALUE!</v>
      </c>
      <c r="U274" s="69" t="str">
        <f t="shared" si="12"/>
        <v>donnée(s) manquante(s)</v>
      </c>
      <c r="V274" s="70" t="str">
        <f t="shared" si="13"/>
        <v>donnée(s) manquante(s)</v>
      </c>
      <c r="W274" s="65" t="str">
        <f t="shared" si="14"/>
        <v> </v>
      </c>
      <c r="X274" s="65" t="str">
        <f>IF(ISBLANK(I274)," ",IF(I274&lt;=Scenario!$C$3,0,IF(I274&lt;=Scenario!$C$5,1,IF(I274&lt;=Scenario!$C$6,2,IF(I274&lt;=Scenario!$C$7,3,IF(I274&lt;=Scenario!$C$8,4,5))))))</f>
        <v> </v>
      </c>
      <c r="Y274" s="65" t="str">
        <f>IF(ISBLANK(J274)," ",IF(ROUND(J274,2)&lt;=Scenario!$G$3,0,IF(ROUND(J274,2)&lt;=Scenario!$G$5,1,IF(ROUND(J274,2)&lt;=Scenario!$G$6,2,IF(ROUND(J274,2)&lt;=Scenario!$G$7,3,IF(ROUND(J274,2)&lt;=Scenario!$G$8,4,IF(ROUND(J274,2)&lt;=Scenario!$G$9,5,IF(ROUND(J274,2)&lt;=Scenario!$G$10,6,7))))))))</f>
        <v> </v>
      </c>
      <c r="Z274" s="71" t="str">
        <f>IF(ISBLANK(F274)," ",IF(F274&lt;=Scenario!$O$3,0,IF(F274&lt;=Scenario!$O$5,1,IF(F274&lt;=Scenario!$O$6,2,IF(F274&lt;=Scenario!$O$7,3,IF(F274&lt;=Scenario!$O$8,4,IF(F274&lt;=Scenario!$O$9,5,IF(F274&lt;=Scenario!$O$10,6,IF(F274&lt;=Scenario!$O$11,7,IF(F274&lt;=Scenario!$O$12,8,IF(F274&lt;=Scenario!$O$13,9,IF(F274&lt;=Scenario!$O$14,10,IF(F274&lt;=Scenario!$O$15,11,IF(F274&lt;=Scenario!$O$16,12,IF(F274&lt;=Scenario!$O$17,13,IF(F274&lt;=Scenario!$O$18,14,IF(F274&lt;=Scenario!$O$19,15,IF(F274&lt;=Scenario!$O$20,16,IF(F274&lt;=Scenario!$O$21,17,IF(F274&lt;=Scenario!$O$22,18,IF(F274&lt;=Scenario!$O$23,19,20)))))))))))))))))))))</f>
        <v> </v>
      </c>
      <c r="AA274" s="71" t="str">
        <f>IF(ISBLANK(C274)," ",IF(C274&lt;=Scenario!$AA$3,0,IF(C274&lt;=Scenario!$AA$5,1,IF(C274&lt;=Scenario!$AA$6,2,IF(C274&lt;=Scenario!$AA$7,3,IF(C274&lt;=Scenario!$AA$8,4,IF(C274&lt;=Scenario!$AA$9,5,IF(C274&lt;=Scenario!$AA$10,6,IF(C274&lt;=Scenario!$AA$11,7,IF(C274&lt;=Scenario!$AA$12,8,IF(C274&lt;=Scenario!$AA$13,9,IF(C274&lt;=Scenario!$AA$14,10,IF(C274&lt;=Scenario!$AA$15,11,IF(C274&lt;=Scenario!$AA$16,12,IF(C274&lt;=Scenario!$AA$17,13,IF(C274&lt;=Scenario!$AA$18,14,15))))))))))))))))</f>
        <v> </v>
      </c>
      <c r="AB274" s="75" t="str">
        <f t="shared" si="15"/>
        <v>#VALUE!</v>
      </c>
      <c r="AC274" s="72" t="str">
        <f t="shared" si="16"/>
        <v>#VALUE!</v>
      </c>
      <c r="AD274" s="95" t="str">
        <f t="shared" si="17"/>
        <v>#VALUE!</v>
      </c>
      <c r="AE274" s="69" t="str">
        <f t="shared" si="18"/>
        <v>missing data</v>
      </c>
      <c r="AF274" s="74" t="str">
        <f t="shared" si="19"/>
        <v>missing data</v>
      </c>
      <c r="AG274" s="75" t="str">
        <f t="shared" si="20"/>
        <v>#VALUE!</v>
      </c>
      <c r="AH274" s="75" t="str">
        <f t="shared" si="21"/>
        <v>#VALUE!</v>
      </c>
    </row>
    <row r="275" ht="15.75" customHeight="1">
      <c r="A275" s="3" t="s">
        <v>332</v>
      </c>
      <c r="B275" s="57"/>
      <c r="C275" s="58"/>
      <c r="D275" s="58"/>
      <c r="E275" s="59"/>
      <c r="F275" s="60"/>
      <c r="G275" s="61"/>
      <c r="H275" s="61"/>
      <c r="I275" s="61"/>
      <c r="J275" s="62"/>
      <c r="K275" s="63" t="str">
        <f t="shared" si="2"/>
        <v> </v>
      </c>
      <c r="L275" s="64" t="str">
        <f t="shared" si="3"/>
        <v> </v>
      </c>
      <c r="M275" s="64" t="str">
        <f t="shared" si="4"/>
        <v> </v>
      </c>
      <c r="N275" s="64" t="str">
        <f t="shared" si="5"/>
        <v> </v>
      </c>
      <c r="O275" s="65" t="str">
        <f t="shared" si="6"/>
        <v> </v>
      </c>
      <c r="P275" s="65" t="str">
        <f t="shared" si="7"/>
        <v> </v>
      </c>
      <c r="Q275" s="66" t="str">
        <f t="shared" si="23"/>
        <v> </v>
      </c>
      <c r="R275" s="63" t="str">
        <f t="shared" si="9"/>
        <v>#VALUE!</v>
      </c>
      <c r="S275" s="67" t="str">
        <f t="shared" si="10"/>
        <v>#VALUE!</v>
      </c>
      <c r="T275" s="94" t="str">
        <f t="shared" si="11"/>
        <v>#VALUE!</v>
      </c>
      <c r="U275" s="69" t="str">
        <f t="shared" si="12"/>
        <v>donnée(s) manquante(s)</v>
      </c>
      <c r="V275" s="70" t="str">
        <f t="shared" si="13"/>
        <v>donnée(s) manquante(s)</v>
      </c>
      <c r="W275" s="65" t="str">
        <f t="shared" si="14"/>
        <v> </v>
      </c>
      <c r="X275" s="65" t="str">
        <f>IF(ISBLANK(I275)," ",IF(I275&lt;=Scenario!$C$3,0,IF(I275&lt;=Scenario!$C$5,1,IF(I275&lt;=Scenario!$C$6,2,IF(I275&lt;=Scenario!$C$7,3,IF(I275&lt;=Scenario!$C$8,4,5))))))</f>
        <v> </v>
      </c>
      <c r="Y275" s="65" t="str">
        <f>IF(ISBLANK(J275)," ",IF(ROUND(J275,2)&lt;=Scenario!$G$3,0,IF(ROUND(J275,2)&lt;=Scenario!$G$5,1,IF(ROUND(J275,2)&lt;=Scenario!$G$6,2,IF(ROUND(J275,2)&lt;=Scenario!$G$7,3,IF(ROUND(J275,2)&lt;=Scenario!$G$8,4,IF(ROUND(J275,2)&lt;=Scenario!$G$9,5,IF(ROUND(J275,2)&lt;=Scenario!$G$10,6,7))))))))</f>
        <v> </v>
      </c>
      <c r="Z275" s="71" t="str">
        <f>IF(ISBLANK(F275)," ",IF(F275&lt;=Scenario!$O$3,0,IF(F275&lt;=Scenario!$O$5,1,IF(F275&lt;=Scenario!$O$6,2,IF(F275&lt;=Scenario!$O$7,3,IF(F275&lt;=Scenario!$O$8,4,IF(F275&lt;=Scenario!$O$9,5,IF(F275&lt;=Scenario!$O$10,6,IF(F275&lt;=Scenario!$O$11,7,IF(F275&lt;=Scenario!$O$12,8,IF(F275&lt;=Scenario!$O$13,9,IF(F275&lt;=Scenario!$O$14,10,IF(F275&lt;=Scenario!$O$15,11,IF(F275&lt;=Scenario!$O$16,12,IF(F275&lt;=Scenario!$O$17,13,IF(F275&lt;=Scenario!$O$18,14,IF(F275&lt;=Scenario!$O$19,15,IF(F275&lt;=Scenario!$O$20,16,IF(F275&lt;=Scenario!$O$21,17,IF(F275&lt;=Scenario!$O$22,18,IF(F275&lt;=Scenario!$O$23,19,20)))))))))))))))))))))</f>
        <v> </v>
      </c>
      <c r="AA275" s="71" t="str">
        <f>IF(ISBLANK(C275)," ",IF(C275&lt;=Scenario!$AA$3,0,IF(C275&lt;=Scenario!$AA$5,1,IF(C275&lt;=Scenario!$AA$6,2,IF(C275&lt;=Scenario!$AA$7,3,IF(C275&lt;=Scenario!$AA$8,4,IF(C275&lt;=Scenario!$AA$9,5,IF(C275&lt;=Scenario!$AA$10,6,IF(C275&lt;=Scenario!$AA$11,7,IF(C275&lt;=Scenario!$AA$12,8,IF(C275&lt;=Scenario!$AA$13,9,IF(C275&lt;=Scenario!$AA$14,10,IF(C275&lt;=Scenario!$AA$15,11,IF(C275&lt;=Scenario!$AA$16,12,IF(C275&lt;=Scenario!$AA$17,13,IF(C275&lt;=Scenario!$AA$18,14,15))))))))))))))))</f>
        <v> </v>
      </c>
      <c r="AB275" s="75" t="str">
        <f t="shared" si="15"/>
        <v>#VALUE!</v>
      </c>
      <c r="AC275" s="72" t="str">
        <f t="shared" si="16"/>
        <v>#VALUE!</v>
      </c>
      <c r="AD275" s="95" t="str">
        <f t="shared" si="17"/>
        <v>#VALUE!</v>
      </c>
      <c r="AE275" s="69" t="str">
        <f t="shared" si="18"/>
        <v>missing data</v>
      </c>
      <c r="AF275" s="74" t="str">
        <f t="shared" si="19"/>
        <v>missing data</v>
      </c>
      <c r="AG275" s="75" t="str">
        <f t="shared" si="20"/>
        <v>#VALUE!</v>
      </c>
      <c r="AH275" s="75" t="str">
        <f t="shared" si="21"/>
        <v>#VALUE!</v>
      </c>
    </row>
    <row r="276" ht="15.75" customHeight="1">
      <c r="A276" s="3" t="s">
        <v>333</v>
      </c>
      <c r="B276" s="57"/>
      <c r="C276" s="58"/>
      <c r="D276" s="58"/>
      <c r="E276" s="59"/>
      <c r="F276" s="60"/>
      <c r="G276" s="61"/>
      <c r="H276" s="61"/>
      <c r="I276" s="61"/>
      <c r="J276" s="62"/>
      <c r="K276" s="63" t="str">
        <f t="shared" si="2"/>
        <v> </v>
      </c>
      <c r="L276" s="64" t="str">
        <f t="shared" si="3"/>
        <v> </v>
      </c>
      <c r="M276" s="64" t="str">
        <f t="shared" si="4"/>
        <v> </v>
      </c>
      <c r="N276" s="64" t="str">
        <f t="shared" si="5"/>
        <v> </v>
      </c>
      <c r="O276" s="65" t="str">
        <f t="shared" si="6"/>
        <v> </v>
      </c>
      <c r="P276" s="65" t="str">
        <f t="shared" si="7"/>
        <v> </v>
      </c>
      <c r="Q276" s="66" t="str">
        <f t="shared" si="23"/>
        <v> </v>
      </c>
      <c r="R276" s="63" t="str">
        <f t="shared" si="9"/>
        <v>#VALUE!</v>
      </c>
      <c r="S276" s="67" t="str">
        <f t="shared" si="10"/>
        <v>#VALUE!</v>
      </c>
      <c r="T276" s="94" t="str">
        <f t="shared" si="11"/>
        <v>#VALUE!</v>
      </c>
      <c r="U276" s="69" t="str">
        <f t="shared" si="12"/>
        <v>donnée(s) manquante(s)</v>
      </c>
      <c r="V276" s="70" t="str">
        <f t="shared" si="13"/>
        <v>donnée(s) manquante(s)</v>
      </c>
      <c r="W276" s="65" t="str">
        <f t="shared" si="14"/>
        <v> </v>
      </c>
      <c r="X276" s="65" t="str">
        <f>IF(ISBLANK(I276)," ",IF(I276&lt;=Scenario!$C$3,0,IF(I276&lt;=Scenario!$C$5,1,IF(I276&lt;=Scenario!$C$6,2,IF(I276&lt;=Scenario!$C$7,3,IF(I276&lt;=Scenario!$C$8,4,5))))))</f>
        <v> </v>
      </c>
      <c r="Y276" s="65" t="str">
        <f>IF(ISBLANK(J276)," ",IF(ROUND(J276,2)&lt;=Scenario!$G$3,0,IF(ROUND(J276,2)&lt;=Scenario!$G$5,1,IF(ROUND(J276,2)&lt;=Scenario!$G$6,2,IF(ROUND(J276,2)&lt;=Scenario!$G$7,3,IF(ROUND(J276,2)&lt;=Scenario!$G$8,4,IF(ROUND(J276,2)&lt;=Scenario!$G$9,5,IF(ROUND(J276,2)&lt;=Scenario!$G$10,6,7))))))))</f>
        <v> </v>
      </c>
      <c r="Z276" s="71" t="str">
        <f>IF(ISBLANK(F276)," ",IF(F276&lt;=Scenario!$O$3,0,IF(F276&lt;=Scenario!$O$5,1,IF(F276&lt;=Scenario!$O$6,2,IF(F276&lt;=Scenario!$O$7,3,IF(F276&lt;=Scenario!$O$8,4,IF(F276&lt;=Scenario!$O$9,5,IF(F276&lt;=Scenario!$O$10,6,IF(F276&lt;=Scenario!$O$11,7,IF(F276&lt;=Scenario!$O$12,8,IF(F276&lt;=Scenario!$O$13,9,IF(F276&lt;=Scenario!$O$14,10,IF(F276&lt;=Scenario!$O$15,11,IF(F276&lt;=Scenario!$O$16,12,IF(F276&lt;=Scenario!$O$17,13,IF(F276&lt;=Scenario!$O$18,14,IF(F276&lt;=Scenario!$O$19,15,IF(F276&lt;=Scenario!$O$20,16,IF(F276&lt;=Scenario!$O$21,17,IF(F276&lt;=Scenario!$O$22,18,IF(F276&lt;=Scenario!$O$23,19,20)))))))))))))))))))))</f>
        <v> </v>
      </c>
      <c r="AA276" s="71" t="str">
        <f>IF(ISBLANK(C276)," ",IF(C276&lt;=Scenario!$AA$3,0,IF(C276&lt;=Scenario!$AA$5,1,IF(C276&lt;=Scenario!$AA$6,2,IF(C276&lt;=Scenario!$AA$7,3,IF(C276&lt;=Scenario!$AA$8,4,IF(C276&lt;=Scenario!$AA$9,5,IF(C276&lt;=Scenario!$AA$10,6,IF(C276&lt;=Scenario!$AA$11,7,IF(C276&lt;=Scenario!$AA$12,8,IF(C276&lt;=Scenario!$AA$13,9,IF(C276&lt;=Scenario!$AA$14,10,IF(C276&lt;=Scenario!$AA$15,11,IF(C276&lt;=Scenario!$AA$16,12,IF(C276&lt;=Scenario!$AA$17,13,IF(C276&lt;=Scenario!$AA$18,14,15))))))))))))))))</f>
        <v> </v>
      </c>
      <c r="AB276" s="75" t="str">
        <f t="shared" si="15"/>
        <v>#VALUE!</v>
      </c>
      <c r="AC276" s="72" t="str">
        <f t="shared" si="16"/>
        <v>#VALUE!</v>
      </c>
      <c r="AD276" s="95" t="str">
        <f t="shared" si="17"/>
        <v>#VALUE!</v>
      </c>
      <c r="AE276" s="69" t="str">
        <f t="shared" si="18"/>
        <v>missing data</v>
      </c>
      <c r="AF276" s="74" t="str">
        <f t="shared" si="19"/>
        <v>missing data</v>
      </c>
      <c r="AG276" s="75" t="str">
        <f t="shared" si="20"/>
        <v>#VALUE!</v>
      </c>
      <c r="AH276" s="75" t="str">
        <f t="shared" si="21"/>
        <v>#VALUE!</v>
      </c>
    </row>
    <row r="277" ht="15.75" customHeight="1">
      <c r="A277" s="3" t="s">
        <v>334</v>
      </c>
      <c r="B277" s="57"/>
      <c r="C277" s="58"/>
      <c r="D277" s="58"/>
      <c r="E277" s="59"/>
      <c r="F277" s="60"/>
      <c r="G277" s="61"/>
      <c r="H277" s="61"/>
      <c r="I277" s="61"/>
      <c r="J277" s="62"/>
      <c r="K277" s="63" t="str">
        <f t="shared" si="2"/>
        <v> </v>
      </c>
      <c r="L277" s="64" t="str">
        <f t="shared" si="3"/>
        <v> </v>
      </c>
      <c r="M277" s="64" t="str">
        <f t="shared" si="4"/>
        <v> </v>
      </c>
      <c r="N277" s="64" t="str">
        <f t="shared" si="5"/>
        <v> </v>
      </c>
      <c r="O277" s="65" t="str">
        <f t="shared" si="6"/>
        <v> </v>
      </c>
      <c r="P277" s="65" t="str">
        <f t="shared" si="7"/>
        <v> </v>
      </c>
      <c r="Q277" s="66" t="str">
        <f t="shared" si="23"/>
        <v> </v>
      </c>
      <c r="R277" s="63" t="str">
        <f t="shared" si="9"/>
        <v>#VALUE!</v>
      </c>
      <c r="S277" s="67" t="str">
        <f t="shared" si="10"/>
        <v>#VALUE!</v>
      </c>
      <c r="T277" s="94" t="str">
        <f t="shared" si="11"/>
        <v>#VALUE!</v>
      </c>
      <c r="U277" s="69" t="str">
        <f t="shared" si="12"/>
        <v>donnée(s) manquante(s)</v>
      </c>
      <c r="V277" s="70" t="str">
        <f t="shared" si="13"/>
        <v>donnée(s) manquante(s)</v>
      </c>
      <c r="W277" s="65" t="str">
        <f t="shared" si="14"/>
        <v> </v>
      </c>
      <c r="X277" s="65" t="str">
        <f>IF(ISBLANK(I277)," ",IF(I277&lt;=Scenario!$C$3,0,IF(I277&lt;=Scenario!$C$5,1,IF(I277&lt;=Scenario!$C$6,2,IF(I277&lt;=Scenario!$C$7,3,IF(I277&lt;=Scenario!$C$8,4,5))))))</f>
        <v> </v>
      </c>
      <c r="Y277" s="65" t="str">
        <f>IF(ISBLANK(J277)," ",IF(ROUND(J277,2)&lt;=Scenario!$G$3,0,IF(ROUND(J277,2)&lt;=Scenario!$G$5,1,IF(ROUND(J277,2)&lt;=Scenario!$G$6,2,IF(ROUND(J277,2)&lt;=Scenario!$G$7,3,IF(ROUND(J277,2)&lt;=Scenario!$G$8,4,IF(ROUND(J277,2)&lt;=Scenario!$G$9,5,IF(ROUND(J277,2)&lt;=Scenario!$G$10,6,7))))))))</f>
        <v> </v>
      </c>
      <c r="Z277" s="71" t="str">
        <f>IF(ISBLANK(F277)," ",IF(F277&lt;=Scenario!$O$3,0,IF(F277&lt;=Scenario!$O$5,1,IF(F277&lt;=Scenario!$O$6,2,IF(F277&lt;=Scenario!$O$7,3,IF(F277&lt;=Scenario!$O$8,4,IF(F277&lt;=Scenario!$O$9,5,IF(F277&lt;=Scenario!$O$10,6,IF(F277&lt;=Scenario!$O$11,7,IF(F277&lt;=Scenario!$O$12,8,IF(F277&lt;=Scenario!$O$13,9,IF(F277&lt;=Scenario!$O$14,10,IF(F277&lt;=Scenario!$O$15,11,IF(F277&lt;=Scenario!$O$16,12,IF(F277&lt;=Scenario!$O$17,13,IF(F277&lt;=Scenario!$O$18,14,IF(F277&lt;=Scenario!$O$19,15,IF(F277&lt;=Scenario!$O$20,16,IF(F277&lt;=Scenario!$O$21,17,IF(F277&lt;=Scenario!$O$22,18,IF(F277&lt;=Scenario!$O$23,19,20)))))))))))))))))))))</f>
        <v> </v>
      </c>
      <c r="AA277" s="71" t="str">
        <f>IF(ISBLANK(C277)," ",IF(C277&lt;=Scenario!$AA$3,0,IF(C277&lt;=Scenario!$AA$5,1,IF(C277&lt;=Scenario!$AA$6,2,IF(C277&lt;=Scenario!$AA$7,3,IF(C277&lt;=Scenario!$AA$8,4,IF(C277&lt;=Scenario!$AA$9,5,IF(C277&lt;=Scenario!$AA$10,6,IF(C277&lt;=Scenario!$AA$11,7,IF(C277&lt;=Scenario!$AA$12,8,IF(C277&lt;=Scenario!$AA$13,9,IF(C277&lt;=Scenario!$AA$14,10,IF(C277&lt;=Scenario!$AA$15,11,IF(C277&lt;=Scenario!$AA$16,12,IF(C277&lt;=Scenario!$AA$17,13,IF(C277&lt;=Scenario!$AA$18,14,15))))))))))))))))</f>
        <v> </v>
      </c>
      <c r="AB277" s="75" t="str">
        <f t="shared" si="15"/>
        <v>#VALUE!</v>
      </c>
      <c r="AC277" s="72" t="str">
        <f t="shared" si="16"/>
        <v>#VALUE!</v>
      </c>
      <c r="AD277" s="95" t="str">
        <f t="shared" si="17"/>
        <v>#VALUE!</v>
      </c>
      <c r="AE277" s="69" t="str">
        <f t="shared" si="18"/>
        <v>missing data</v>
      </c>
      <c r="AF277" s="74" t="str">
        <f t="shared" si="19"/>
        <v>missing data</v>
      </c>
      <c r="AG277" s="75" t="str">
        <f t="shared" si="20"/>
        <v>#VALUE!</v>
      </c>
      <c r="AH277" s="75" t="str">
        <f t="shared" si="21"/>
        <v>#VALUE!</v>
      </c>
    </row>
    <row r="278" ht="15.75" customHeight="1">
      <c r="A278" s="3" t="s">
        <v>335</v>
      </c>
      <c r="B278" s="57"/>
      <c r="C278" s="58"/>
      <c r="D278" s="58"/>
      <c r="E278" s="59"/>
      <c r="F278" s="60"/>
      <c r="G278" s="61"/>
      <c r="H278" s="61"/>
      <c r="I278" s="61"/>
      <c r="J278" s="62"/>
      <c r="K278" s="63" t="str">
        <f t="shared" si="2"/>
        <v> </v>
      </c>
      <c r="L278" s="64" t="str">
        <f t="shared" si="3"/>
        <v> </v>
      </c>
      <c r="M278" s="64" t="str">
        <f t="shared" si="4"/>
        <v> </v>
      </c>
      <c r="N278" s="64" t="str">
        <f t="shared" si="5"/>
        <v> </v>
      </c>
      <c r="O278" s="65" t="str">
        <f t="shared" si="6"/>
        <v> </v>
      </c>
      <c r="P278" s="65" t="str">
        <f t="shared" si="7"/>
        <v> </v>
      </c>
      <c r="Q278" s="66" t="str">
        <f t="shared" si="23"/>
        <v> </v>
      </c>
      <c r="R278" s="63" t="str">
        <f t="shared" si="9"/>
        <v>#VALUE!</v>
      </c>
      <c r="S278" s="67" t="str">
        <f t="shared" si="10"/>
        <v>#VALUE!</v>
      </c>
      <c r="T278" s="94" t="str">
        <f t="shared" si="11"/>
        <v>#VALUE!</v>
      </c>
      <c r="U278" s="69" t="str">
        <f t="shared" si="12"/>
        <v>donnée(s) manquante(s)</v>
      </c>
      <c r="V278" s="70" t="str">
        <f t="shared" si="13"/>
        <v>donnée(s) manquante(s)</v>
      </c>
      <c r="W278" s="65" t="str">
        <f t="shared" si="14"/>
        <v> </v>
      </c>
      <c r="X278" s="65" t="str">
        <f>IF(ISBLANK(I278)," ",IF(I278&lt;=Scenario!$C$3,0,IF(I278&lt;=Scenario!$C$5,1,IF(I278&lt;=Scenario!$C$6,2,IF(I278&lt;=Scenario!$C$7,3,IF(I278&lt;=Scenario!$C$8,4,5))))))</f>
        <v> </v>
      </c>
      <c r="Y278" s="65" t="str">
        <f>IF(ISBLANK(J278)," ",IF(ROUND(J278,2)&lt;=Scenario!$G$3,0,IF(ROUND(J278,2)&lt;=Scenario!$G$5,1,IF(ROUND(J278,2)&lt;=Scenario!$G$6,2,IF(ROUND(J278,2)&lt;=Scenario!$G$7,3,IF(ROUND(J278,2)&lt;=Scenario!$G$8,4,IF(ROUND(J278,2)&lt;=Scenario!$G$9,5,IF(ROUND(J278,2)&lt;=Scenario!$G$10,6,7))))))))</f>
        <v> </v>
      </c>
      <c r="Z278" s="71" t="str">
        <f>IF(ISBLANK(F278)," ",IF(F278&lt;=Scenario!$O$3,0,IF(F278&lt;=Scenario!$O$5,1,IF(F278&lt;=Scenario!$O$6,2,IF(F278&lt;=Scenario!$O$7,3,IF(F278&lt;=Scenario!$O$8,4,IF(F278&lt;=Scenario!$O$9,5,IF(F278&lt;=Scenario!$O$10,6,IF(F278&lt;=Scenario!$O$11,7,IF(F278&lt;=Scenario!$O$12,8,IF(F278&lt;=Scenario!$O$13,9,IF(F278&lt;=Scenario!$O$14,10,IF(F278&lt;=Scenario!$O$15,11,IF(F278&lt;=Scenario!$O$16,12,IF(F278&lt;=Scenario!$O$17,13,IF(F278&lt;=Scenario!$O$18,14,IF(F278&lt;=Scenario!$O$19,15,IF(F278&lt;=Scenario!$O$20,16,IF(F278&lt;=Scenario!$O$21,17,IF(F278&lt;=Scenario!$O$22,18,IF(F278&lt;=Scenario!$O$23,19,20)))))))))))))))))))))</f>
        <v> </v>
      </c>
      <c r="AA278" s="71" t="str">
        <f>IF(ISBLANK(C278)," ",IF(C278&lt;=Scenario!$AA$3,0,IF(C278&lt;=Scenario!$AA$5,1,IF(C278&lt;=Scenario!$AA$6,2,IF(C278&lt;=Scenario!$AA$7,3,IF(C278&lt;=Scenario!$AA$8,4,IF(C278&lt;=Scenario!$AA$9,5,IF(C278&lt;=Scenario!$AA$10,6,IF(C278&lt;=Scenario!$AA$11,7,IF(C278&lt;=Scenario!$AA$12,8,IF(C278&lt;=Scenario!$AA$13,9,IF(C278&lt;=Scenario!$AA$14,10,IF(C278&lt;=Scenario!$AA$15,11,IF(C278&lt;=Scenario!$AA$16,12,IF(C278&lt;=Scenario!$AA$17,13,IF(C278&lt;=Scenario!$AA$18,14,15))))))))))))))))</f>
        <v> </v>
      </c>
      <c r="AB278" s="75" t="str">
        <f t="shared" si="15"/>
        <v>#VALUE!</v>
      </c>
      <c r="AC278" s="72" t="str">
        <f t="shared" si="16"/>
        <v>#VALUE!</v>
      </c>
      <c r="AD278" s="95" t="str">
        <f t="shared" si="17"/>
        <v>#VALUE!</v>
      </c>
      <c r="AE278" s="69" t="str">
        <f t="shared" si="18"/>
        <v>missing data</v>
      </c>
      <c r="AF278" s="74" t="str">
        <f t="shared" si="19"/>
        <v>missing data</v>
      </c>
      <c r="AG278" s="75" t="str">
        <f t="shared" si="20"/>
        <v>#VALUE!</v>
      </c>
      <c r="AH278" s="75" t="str">
        <f t="shared" si="21"/>
        <v>#VALUE!</v>
      </c>
    </row>
    <row r="279" ht="15.75" customHeight="1">
      <c r="A279" s="3" t="s">
        <v>336</v>
      </c>
      <c r="B279" s="57"/>
      <c r="C279" s="58"/>
      <c r="D279" s="58"/>
      <c r="E279" s="59"/>
      <c r="F279" s="60"/>
      <c r="G279" s="61"/>
      <c r="H279" s="61"/>
      <c r="I279" s="61"/>
      <c r="J279" s="62"/>
      <c r="K279" s="63" t="str">
        <f t="shared" si="2"/>
        <v> </v>
      </c>
      <c r="L279" s="64" t="str">
        <f t="shared" si="3"/>
        <v> </v>
      </c>
      <c r="M279" s="64" t="str">
        <f t="shared" si="4"/>
        <v> </v>
      </c>
      <c r="N279" s="64" t="str">
        <f t="shared" si="5"/>
        <v> </v>
      </c>
      <c r="O279" s="65" t="str">
        <f t="shared" si="6"/>
        <v> </v>
      </c>
      <c r="P279" s="65" t="str">
        <f t="shared" si="7"/>
        <v> </v>
      </c>
      <c r="Q279" s="66" t="str">
        <f t="shared" si="23"/>
        <v> </v>
      </c>
      <c r="R279" s="63" t="str">
        <f t="shared" si="9"/>
        <v>#VALUE!</v>
      </c>
      <c r="S279" s="67" t="str">
        <f t="shared" si="10"/>
        <v>#VALUE!</v>
      </c>
      <c r="T279" s="94" t="str">
        <f t="shared" si="11"/>
        <v>#VALUE!</v>
      </c>
      <c r="U279" s="69" t="str">
        <f t="shared" si="12"/>
        <v>donnée(s) manquante(s)</v>
      </c>
      <c r="V279" s="70" t="str">
        <f t="shared" si="13"/>
        <v>donnée(s) manquante(s)</v>
      </c>
      <c r="W279" s="65" t="str">
        <f t="shared" si="14"/>
        <v> </v>
      </c>
      <c r="X279" s="65" t="str">
        <f>IF(ISBLANK(I279)," ",IF(I279&lt;=Scenario!$C$3,0,IF(I279&lt;=Scenario!$C$5,1,IF(I279&lt;=Scenario!$C$6,2,IF(I279&lt;=Scenario!$C$7,3,IF(I279&lt;=Scenario!$C$8,4,5))))))</f>
        <v> </v>
      </c>
      <c r="Y279" s="65" t="str">
        <f>IF(ISBLANK(J279)," ",IF(ROUND(J279,2)&lt;=Scenario!$G$3,0,IF(ROUND(J279,2)&lt;=Scenario!$G$5,1,IF(ROUND(J279,2)&lt;=Scenario!$G$6,2,IF(ROUND(J279,2)&lt;=Scenario!$G$7,3,IF(ROUND(J279,2)&lt;=Scenario!$G$8,4,IF(ROUND(J279,2)&lt;=Scenario!$G$9,5,IF(ROUND(J279,2)&lt;=Scenario!$G$10,6,7))))))))</f>
        <v> </v>
      </c>
      <c r="Z279" s="71" t="str">
        <f>IF(ISBLANK(F279)," ",IF(F279&lt;=Scenario!$O$3,0,IF(F279&lt;=Scenario!$O$5,1,IF(F279&lt;=Scenario!$O$6,2,IF(F279&lt;=Scenario!$O$7,3,IF(F279&lt;=Scenario!$O$8,4,IF(F279&lt;=Scenario!$O$9,5,IF(F279&lt;=Scenario!$O$10,6,IF(F279&lt;=Scenario!$O$11,7,IF(F279&lt;=Scenario!$O$12,8,IF(F279&lt;=Scenario!$O$13,9,IF(F279&lt;=Scenario!$O$14,10,IF(F279&lt;=Scenario!$O$15,11,IF(F279&lt;=Scenario!$O$16,12,IF(F279&lt;=Scenario!$O$17,13,IF(F279&lt;=Scenario!$O$18,14,IF(F279&lt;=Scenario!$O$19,15,IF(F279&lt;=Scenario!$O$20,16,IF(F279&lt;=Scenario!$O$21,17,IF(F279&lt;=Scenario!$O$22,18,IF(F279&lt;=Scenario!$O$23,19,20)))))))))))))))))))))</f>
        <v> </v>
      </c>
      <c r="AA279" s="71" t="str">
        <f>IF(ISBLANK(C279)," ",IF(C279&lt;=Scenario!$AA$3,0,IF(C279&lt;=Scenario!$AA$5,1,IF(C279&lt;=Scenario!$AA$6,2,IF(C279&lt;=Scenario!$AA$7,3,IF(C279&lt;=Scenario!$AA$8,4,IF(C279&lt;=Scenario!$AA$9,5,IF(C279&lt;=Scenario!$AA$10,6,IF(C279&lt;=Scenario!$AA$11,7,IF(C279&lt;=Scenario!$AA$12,8,IF(C279&lt;=Scenario!$AA$13,9,IF(C279&lt;=Scenario!$AA$14,10,IF(C279&lt;=Scenario!$AA$15,11,IF(C279&lt;=Scenario!$AA$16,12,IF(C279&lt;=Scenario!$AA$17,13,IF(C279&lt;=Scenario!$AA$18,14,15))))))))))))))))</f>
        <v> </v>
      </c>
      <c r="AB279" s="75" t="str">
        <f t="shared" si="15"/>
        <v>#VALUE!</v>
      </c>
      <c r="AC279" s="72" t="str">
        <f t="shared" si="16"/>
        <v>#VALUE!</v>
      </c>
      <c r="AD279" s="95" t="str">
        <f t="shared" si="17"/>
        <v>#VALUE!</v>
      </c>
      <c r="AE279" s="69" t="str">
        <f t="shared" si="18"/>
        <v>missing data</v>
      </c>
      <c r="AF279" s="74" t="str">
        <f t="shared" si="19"/>
        <v>missing data</v>
      </c>
      <c r="AG279" s="75" t="str">
        <f t="shared" si="20"/>
        <v>#VALUE!</v>
      </c>
      <c r="AH279" s="75" t="str">
        <f t="shared" si="21"/>
        <v>#VALUE!</v>
      </c>
    </row>
    <row r="280" ht="15.75" customHeight="1">
      <c r="A280" s="3" t="s">
        <v>337</v>
      </c>
      <c r="B280" s="57"/>
      <c r="C280" s="58"/>
      <c r="D280" s="58"/>
      <c r="E280" s="59"/>
      <c r="F280" s="60"/>
      <c r="G280" s="61"/>
      <c r="H280" s="61"/>
      <c r="I280" s="61"/>
      <c r="J280" s="62"/>
      <c r="K280" s="63" t="str">
        <f t="shared" si="2"/>
        <v> </v>
      </c>
      <c r="L280" s="64" t="str">
        <f t="shared" si="3"/>
        <v> </v>
      </c>
      <c r="M280" s="64" t="str">
        <f t="shared" si="4"/>
        <v> </v>
      </c>
      <c r="N280" s="64" t="str">
        <f t="shared" si="5"/>
        <v> </v>
      </c>
      <c r="O280" s="65" t="str">
        <f t="shared" si="6"/>
        <v> </v>
      </c>
      <c r="P280" s="65" t="str">
        <f t="shared" si="7"/>
        <v> </v>
      </c>
      <c r="Q280" s="66" t="str">
        <f t="shared" si="23"/>
        <v> </v>
      </c>
      <c r="R280" s="63" t="str">
        <f t="shared" si="9"/>
        <v>#VALUE!</v>
      </c>
      <c r="S280" s="67" t="str">
        <f t="shared" si="10"/>
        <v>#VALUE!</v>
      </c>
      <c r="T280" s="94" t="str">
        <f t="shared" si="11"/>
        <v>#VALUE!</v>
      </c>
      <c r="U280" s="69" t="str">
        <f t="shared" si="12"/>
        <v>donnée(s) manquante(s)</v>
      </c>
      <c r="V280" s="70" t="str">
        <f t="shared" si="13"/>
        <v>donnée(s) manquante(s)</v>
      </c>
      <c r="W280" s="65" t="str">
        <f t="shared" si="14"/>
        <v> </v>
      </c>
      <c r="X280" s="65" t="str">
        <f>IF(ISBLANK(I280)," ",IF(I280&lt;=Scenario!$C$3,0,IF(I280&lt;=Scenario!$C$5,1,IF(I280&lt;=Scenario!$C$6,2,IF(I280&lt;=Scenario!$C$7,3,IF(I280&lt;=Scenario!$C$8,4,5))))))</f>
        <v> </v>
      </c>
      <c r="Y280" s="65" t="str">
        <f>IF(ISBLANK(J280)," ",IF(ROUND(J280,2)&lt;=Scenario!$G$3,0,IF(ROUND(J280,2)&lt;=Scenario!$G$5,1,IF(ROUND(J280,2)&lt;=Scenario!$G$6,2,IF(ROUND(J280,2)&lt;=Scenario!$G$7,3,IF(ROUND(J280,2)&lt;=Scenario!$G$8,4,IF(ROUND(J280,2)&lt;=Scenario!$G$9,5,IF(ROUND(J280,2)&lt;=Scenario!$G$10,6,7))))))))</f>
        <v> </v>
      </c>
      <c r="Z280" s="71" t="str">
        <f>IF(ISBLANK(F280)," ",IF(F280&lt;=Scenario!$O$3,0,IF(F280&lt;=Scenario!$O$5,1,IF(F280&lt;=Scenario!$O$6,2,IF(F280&lt;=Scenario!$O$7,3,IF(F280&lt;=Scenario!$O$8,4,IF(F280&lt;=Scenario!$O$9,5,IF(F280&lt;=Scenario!$O$10,6,IF(F280&lt;=Scenario!$O$11,7,IF(F280&lt;=Scenario!$O$12,8,IF(F280&lt;=Scenario!$O$13,9,IF(F280&lt;=Scenario!$O$14,10,IF(F280&lt;=Scenario!$O$15,11,IF(F280&lt;=Scenario!$O$16,12,IF(F280&lt;=Scenario!$O$17,13,IF(F280&lt;=Scenario!$O$18,14,IF(F280&lt;=Scenario!$O$19,15,IF(F280&lt;=Scenario!$O$20,16,IF(F280&lt;=Scenario!$O$21,17,IF(F280&lt;=Scenario!$O$22,18,IF(F280&lt;=Scenario!$O$23,19,20)))))))))))))))))))))</f>
        <v> </v>
      </c>
      <c r="AA280" s="71" t="str">
        <f>IF(ISBLANK(C280)," ",IF(C280&lt;=Scenario!$AA$3,0,IF(C280&lt;=Scenario!$AA$5,1,IF(C280&lt;=Scenario!$AA$6,2,IF(C280&lt;=Scenario!$AA$7,3,IF(C280&lt;=Scenario!$AA$8,4,IF(C280&lt;=Scenario!$AA$9,5,IF(C280&lt;=Scenario!$AA$10,6,IF(C280&lt;=Scenario!$AA$11,7,IF(C280&lt;=Scenario!$AA$12,8,IF(C280&lt;=Scenario!$AA$13,9,IF(C280&lt;=Scenario!$AA$14,10,IF(C280&lt;=Scenario!$AA$15,11,IF(C280&lt;=Scenario!$AA$16,12,IF(C280&lt;=Scenario!$AA$17,13,IF(C280&lt;=Scenario!$AA$18,14,15))))))))))))))))</f>
        <v> </v>
      </c>
      <c r="AB280" s="75" t="str">
        <f t="shared" si="15"/>
        <v>#VALUE!</v>
      </c>
      <c r="AC280" s="72" t="str">
        <f t="shared" si="16"/>
        <v>#VALUE!</v>
      </c>
      <c r="AD280" s="95" t="str">
        <f t="shared" si="17"/>
        <v>#VALUE!</v>
      </c>
      <c r="AE280" s="69" t="str">
        <f t="shared" si="18"/>
        <v>missing data</v>
      </c>
      <c r="AF280" s="74" t="str">
        <f t="shared" si="19"/>
        <v>missing data</v>
      </c>
      <c r="AG280" s="75" t="str">
        <f t="shared" si="20"/>
        <v>#VALUE!</v>
      </c>
      <c r="AH280" s="75" t="str">
        <f t="shared" si="21"/>
        <v>#VALUE!</v>
      </c>
    </row>
    <row r="281" ht="15.75" customHeight="1">
      <c r="A281" s="3" t="s">
        <v>338</v>
      </c>
      <c r="B281" s="57"/>
      <c r="C281" s="58"/>
      <c r="D281" s="58"/>
      <c r="E281" s="59"/>
      <c r="F281" s="60"/>
      <c r="G281" s="61"/>
      <c r="H281" s="61"/>
      <c r="I281" s="61"/>
      <c r="J281" s="62"/>
      <c r="K281" s="63" t="str">
        <f t="shared" si="2"/>
        <v> </v>
      </c>
      <c r="L281" s="64" t="str">
        <f t="shared" si="3"/>
        <v> </v>
      </c>
      <c r="M281" s="64" t="str">
        <f t="shared" si="4"/>
        <v> </v>
      </c>
      <c r="N281" s="64" t="str">
        <f t="shared" si="5"/>
        <v> </v>
      </c>
      <c r="O281" s="65" t="str">
        <f t="shared" si="6"/>
        <v> </v>
      </c>
      <c r="P281" s="65" t="str">
        <f t="shared" si="7"/>
        <v> </v>
      </c>
      <c r="Q281" s="66" t="str">
        <f t="shared" si="23"/>
        <v> </v>
      </c>
      <c r="R281" s="63" t="str">
        <f t="shared" si="9"/>
        <v>#VALUE!</v>
      </c>
      <c r="S281" s="67" t="str">
        <f t="shared" si="10"/>
        <v>#VALUE!</v>
      </c>
      <c r="T281" s="94" t="str">
        <f t="shared" si="11"/>
        <v>#VALUE!</v>
      </c>
      <c r="U281" s="69" t="str">
        <f t="shared" si="12"/>
        <v>donnée(s) manquante(s)</v>
      </c>
      <c r="V281" s="70" t="str">
        <f t="shared" si="13"/>
        <v>donnée(s) manquante(s)</v>
      </c>
      <c r="W281" s="65" t="str">
        <f t="shared" si="14"/>
        <v> </v>
      </c>
      <c r="X281" s="65" t="str">
        <f>IF(ISBLANK(I281)," ",IF(I281&lt;=Scenario!$C$3,0,IF(I281&lt;=Scenario!$C$5,1,IF(I281&lt;=Scenario!$C$6,2,IF(I281&lt;=Scenario!$C$7,3,IF(I281&lt;=Scenario!$C$8,4,5))))))</f>
        <v> </v>
      </c>
      <c r="Y281" s="65" t="str">
        <f>IF(ISBLANK(J281)," ",IF(ROUND(J281,2)&lt;=Scenario!$G$3,0,IF(ROUND(J281,2)&lt;=Scenario!$G$5,1,IF(ROUND(J281,2)&lt;=Scenario!$G$6,2,IF(ROUND(J281,2)&lt;=Scenario!$G$7,3,IF(ROUND(J281,2)&lt;=Scenario!$G$8,4,IF(ROUND(J281,2)&lt;=Scenario!$G$9,5,IF(ROUND(J281,2)&lt;=Scenario!$G$10,6,7))))))))</f>
        <v> </v>
      </c>
      <c r="Z281" s="71" t="str">
        <f>IF(ISBLANK(F281)," ",IF(F281&lt;=Scenario!$O$3,0,IF(F281&lt;=Scenario!$O$5,1,IF(F281&lt;=Scenario!$O$6,2,IF(F281&lt;=Scenario!$O$7,3,IF(F281&lt;=Scenario!$O$8,4,IF(F281&lt;=Scenario!$O$9,5,IF(F281&lt;=Scenario!$O$10,6,IF(F281&lt;=Scenario!$O$11,7,IF(F281&lt;=Scenario!$O$12,8,IF(F281&lt;=Scenario!$O$13,9,IF(F281&lt;=Scenario!$O$14,10,IF(F281&lt;=Scenario!$O$15,11,IF(F281&lt;=Scenario!$O$16,12,IF(F281&lt;=Scenario!$O$17,13,IF(F281&lt;=Scenario!$O$18,14,IF(F281&lt;=Scenario!$O$19,15,IF(F281&lt;=Scenario!$O$20,16,IF(F281&lt;=Scenario!$O$21,17,IF(F281&lt;=Scenario!$O$22,18,IF(F281&lt;=Scenario!$O$23,19,20)))))))))))))))))))))</f>
        <v> </v>
      </c>
      <c r="AA281" s="71" t="str">
        <f>IF(ISBLANK(C281)," ",IF(C281&lt;=Scenario!$AA$3,0,IF(C281&lt;=Scenario!$AA$5,1,IF(C281&lt;=Scenario!$AA$6,2,IF(C281&lt;=Scenario!$AA$7,3,IF(C281&lt;=Scenario!$AA$8,4,IF(C281&lt;=Scenario!$AA$9,5,IF(C281&lt;=Scenario!$AA$10,6,IF(C281&lt;=Scenario!$AA$11,7,IF(C281&lt;=Scenario!$AA$12,8,IF(C281&lt;=Scenario!$AA$13,9,IF(C281&lt;=Scenario!$AA$14,10,IF(C281&lt;=Scenario!$AA$15,11,IF(C281&lt;=Scenario!$AA$16,12,IF(C281&lt;=Scenario!$AA$17,13,IF(C281&lt;=Scenario!$AA$18,14,15))))))))))))))))</f>
        <v> </v>
      </c>
      <c r="AB281" s="75" t="str">
        <f t="shared" si="15"/>
        <v>#VALUE!</v>
      </c>
      <c r="AC281" s="72" t="str">
        <f t="shared" si="16"/>
        <v>#VALUE!</v>
      </c>
      <c r="AD281" s="95" t="str">
        <f t="shared" si="17"/>
        <v>#VALUE!</v>
      </c>
      <c r="AE281" s="69" t="str">
        <f t="shared" si="18"/>
        <v>missing data</v>
      </c>
      <c r="AF281" s="74" t="str">
        <f t="shared" si="19"/>
        <v>missing data</v>
      </c>
      <c r="AG281" s="75" t="str">
        <f t="shared" si="20"/>
        <v>#VALUE!</v>
      </c>
      <c r="AH281" s="75" t="str">
        <f t="shared" si="21"/>
        <v>#VALUE!</v>
      </c>
    </row>
    <row r="282" ht="15.75" customHeight="1">
      <c r="A282" s="3" t="s">
        <v>339</v>
      </c>
      <c r="B282" s="57"/>
      <c r="C282" s="58"/>
      <c r="D282" s="58"/>
      <c r="E282" s="59"/>
      <c r="F282" s="60"/>
      <c r="G282" s="61"/>
      <c r="H282" s="61"/>
      <c r="I282" s="61"/>
      <c r="J282" s="62"/>
      <c r="K282" s="63" t="str">
        <f t="shared" si="2"/>
        <v> </v>
      </c>
      <c r="L282" s="64" t="str">
        <f t="shared" si="3"/>
        <v> </v>
      </c>
      <c r="M282" s="64" t="str">
        <f t="shared" si="4"/>
        <v> </v>
      </c>
      <c r="N282" s="64" t="str">
        <f t="shared" si="5"/>
        <v> </v>
      </c>
      <c r="O282" s="65" t="str">
        <f t="shared" si="6"/>
        <v> </v>
      </c>
      <c r="P282" s="65" t="str">
        <f t="shared" si="7"/>
        <v> </v>
      </c>
      <c r="Q282" s="66" t="str">
        <f t="shared" si="23"/>
        <v> </v>
      </c>
      <c r="R282" s="63" t="str">
        <f t="shared" si="9"/>
        <v>#VALUE!</v>
      </c>
      <c r="S282" s="67" t="str">
        <f t="shared" si="10"/>
        <v>#VALUE!</v>
      </c>
      <c r="T282" s="94" t="str">
        <f t="shared" si="11"/>
        <v>#VALUE!</v>
      </c>
      <c r="U282" s="69" t="str">
        <f t="shared" si="12"/>
        <v>donnée(s) manquante(s)</v>
      </c>
      <c r="V282" s="70" t="str">
        <f t="shared" si="13"/>
        <v>donnée(s) manquante(s)</v>
      </c>
      <c r="W282" s="65" t="str">
        <f t="shared" si="14"/>
        <v> </v>
      </c>
      <c r="X282" s="65" t="str">
        <f>IF(ISBLANK(I282)," ",IF(I282&lt;=Scenario!$C$3,0,IF(I282&lt;=Scenario!$C$5,1,IF(I282&lt;=Scenario!$C$6,2,IF(I282&lt;=Scenario!$C$7,3,IF(I282&lt;=Scenario!$C$8,4,5))))))</f>
        <v> </v>
      </c>
      <c r="Y282" s="65" t="str">
        <f>IF(ISBLANK(J282)," ",IF(ROUND(J282,2)&lt;=Scenario!$G$3,0,IF(ROUND(J282,2)&lt;=Scenario!$G$5,1,IF(ROUND(J282,2)&lt;=Scenario!$G$6,2,IF(ROUND(J282,2)&lt;=Scenario!$G$7,3,IF(ROUND(J282,2)&lt;=Scenario!$G$8,4,IF(ROUND(J282,2)&lt;=Scenario!$G$9,5,IF(ROUND(J282,2)&lt;=Scenario!$G$10,6,7))))))))</f>
        <v> </v>
      </c>
      <c r="Z282" s="71" t="str">
        <f>IF(ISBLANK(F282)," ",IF(F282&lt;=Scenario!$O$3,0,IF(F282&lt;=Scenario!$O$5,1,IF(F282&lt;=Scenario!$O$6,2,IF(F282&lt;=Scenario!$O$7,3,IF(F282&lt;=Scenario!$O$8,4,IF(F282&lt;=Scenario!$O$9,5,IF(F282&lt;=Scenario!$O$10,6,IF(F282&lt;=Scenario!$O$11,7,IF(F282&lt;=Scenario!$O$12,8,IF(F282&lt;=Scenario!$O$13,9,IF(F282&lt;=Scenario!$O$14,10,IF(F282&lt;=Scenario!$O$15,11,IF(F282&lt;=Scenario!$O$16,12,IF(F282&lt;=Scenario!$O$17,13,IF(F282&lt;=Scenario!$O$18,14,IF(F282&lt;=Scenario!$O$19,15,IF(F282&lt;=Scenario!$O$20,16,IF(F282&lt;=Scenario!$O$21,17,IF(F282&lt;=Scenario!$O$22,18,IF(F282&lt;=Scenario!$O$23,19,20)))))))))))))))))))))</f>
        <v> </v>
      </c>
      <c r="AA282" s="71" t="str">
        <f>IF(ISBLANK(C282)," ",IF(C282&lt;=Scenario!$AA$3,0,IF(C282&lt;=Scenario!$AA$5,1,IF(C282&lt;=Scenario!$AA$6,2,IF(C282&lt;=Scenario!$AA$7,3,IF(C282&lt;=Scenario!$AA$8,4,IF(C282&lt;=Scenario!$AA$9,5,IF(C282&lt;=Scenario!$AA$10,6,IF(C282&lt;=Scenario!$AA$11,7,IF(C282&lt;=Scenario!$AA$12,8,IF(C282&lt;=Scenario!$AA$13,9,IF(C282&lt;=Scenario!$AA$14,10,IF(C282&lt;=Scenario!$AA$15,11,IF(C282&lt;=Scenario!$AA$16,12,IF(C282&lt;=Scenario!$AA$17,13,IF(C282&lt;=Scenario!$AA$18,14,15))))))))))))))))</f>
        <v> </v>
      </c>
      <c r="AB282" s="75" t="str">
        <f t="shared" si="15"/>
        <v>#VALUE!</v>
      </c>
      <c r="AC282" s="72" t="str">
        <f t="shared" si="16"/>
        <v>#VALUE!</v>
      </c>
      <c r="AD282" s="95" t="str">
        <f t="shared" si="17"/>
        <v>#VALUE!</v>
      </c>
      <c r="AE282" s="69" t="str">
        <f t="shared" si="18"/>
        <v>missing data</v>
      </c>
      <c r="AF282" s="74" t="str">
        <f t="shared" si="19"/>
        <v>missing data</v>
      </c>
      <c r="AG282" s="75" t="str">
        <f t="shared" si="20"/>
        <v>#VALUE!</v>
      </c>
      <c r="AH282" s="75" t="str">
        <f t="shared" si="21"/>
        <v>#VALUE!</v>
      </c>
    </row>
    <row r="283" ht="15.75" customHeight="1">
      <c r="A283" s="3" t="s">
        <v>340</v>
      </c>
      <c r="B283" s="57"/>
      <c r="C283" s="58"/>
      <c r="D283" s="58"/>
      <c r="E283" s="59"/>
      <c r="F283" s="60"/>
      <c r="G283" s="61"/>
      <c r="H283" s="61"/>
      <c r="I283" s="61"/>
      <c r="J283" s="62"/>
      <c r="K283" s="63" t="str">
        <f t="shared" si="2"/>
        <v> </v>
      </c>
      <c r="L283" s="64" t="str">
        <f t="shared" si="3"/>
        <v> </v>
      </c>
      <c r="M283" s="64" t="str">
        <f t="shared" si="4"/>
        <v> </v>
      </c>
      <c r="N283" s="64" t="str">
        <f t="shared" si="5"/>
        <v> </v>
      </c>
      <c r="O283" s="65" t="str">
        <f t="shared" si="6"/>
        <v> </v>
      </c>
      <c r="P283" s="65" t="str">
        <f t="shared" si="7"/>
        <v> </v>
      </c>
      <c r="Q283" s="66" t="str">
        <f t="shared" si="23"/>
        <v> </v>
      </c>
      <c r="R283" s="63" t="str">
        <f t="shared" si="9"/>
        <v>#VALUE!</v>
      </c>
      <c r="S283" s="67" t="str">
        <f t="shared" si="10"/>
        <v>#VALUE!</v>
      </c>
      <c r="T283" s="94" t="str">
        <f t="shared" si="11"/>
        <v>#VALUE!</v>
      </c>
      <c r="U283" s="69" t="str">
        <f t="shared" si="12"/>
        <v>donnée(s) manquante(s)</v>
      </c>
      <c r="V283" s="70" t="str">
        <f t="shared" si="13"/>
        <v>donnée(s) manquante(s)</v>
      </c>
      <c r="W283" s="65" t="str">
        <f t="shared" si="14"/>
        <v> </v>
      </c>
      <c r="X283" s="65" t="str">
        <f>IF(ISBLANK(I283)," ",IF(I283&lt;=Scenario!$C$3,0,IF(I283&lt;=Scenario!$C$5,1,IF(I283&lt;=Scenario!$C$6,2,IF(I283&lt;=Scenario!$C$7,3,IF(I283&lt;=Scenario!$C$8,4,5))))))</f>
        <v> </v>
      </c>
      <c r="Y283" s="65" t="str">
        <f>IF(ISBLANK(J283)," ",IF(ROUND(J283,2)&lt;=Scenario!$G$3,0,IF(ROUND(J283,2)&lt;=Scenario!$G$5,1,IF(ROUND(J283,2)&lt;=Scenario!$G$6,2,IF(ROUND(J283,2)&lt;=Scenario!$G$7,3,IF(ROUND(J283,2)&lt;=Scenario!$G$8,4,IF(ROUND(J283,2)&lt;=Scenario!$G$9,5,IF(ROUND(J283,2)&lt;=Scenario!$G$10,6,7))))))))</f>
        <v> </v>
      </c>
      <c r="Z283" s="71" t="str">
        <f>IF(ISBLANK(F283)," ",IF(F283&lt;=Scenario!$O$3,0,IF(F283&lt;=Scenario!$O$5,1,IF(F283&lt;=Scenario!$O$6,2,IF(F283&lt;=Scenario!$O$7,3,IF(F283&lt;=Scenario!$O$8,4,IF(F283&lt;=Scenario!$O$9,5,IF(F283&lt;=Scenario!$O$10,6,IF(F283&lt;=Scenario!$O$11,7,IF(F283&lt;=Scenario!$O$12,8,IF(F283&lt;=Scenario!$O$13,9,IF(F283&lt;=Scenario!$O$14,10,IF(F283&lt;=Scenario!$O$15,11,IF(F283&lt;=Scenario!$O$16,12,IF(F283&lt;=Scenario!$O$17,13,IF(F283&lt;=Scenario!$O$18,14,IF(F283&lt;=Scenario!$O$19,15,IF(F283&lt;=Scenario!$O$20,16,IF(F283&lt;=Scenario!$O$21,17,IF(F283&lt;=Scenario!$O$22,18,IF(F283&lt;=Scenario!$O$23,19,20)))))))))))))))))))))</f>
        <v> </v>
      </c>
      <c r="AA283" s="71" t="str">
        <f>IF(ISBLANK(C283)," ",IF(C283&lt;=Scenario!$AA$3,0,IF(C283&lt;=Scenario!$AA$5,1,IF(C283&lt;=Scenario!$AA$6,2,IF(C283&lt;=Scenario!$AA$7,3,IF(C283&lt;=Scenario!$AA$8,4,IF(C283&lt;=Scenario!$AA$9,5,IF(C283&lt;=Scenario!$AA$10,6,IF(C283&lt;=Scenario!$AA$11,7,IF(C283&lt;=Scenario!$AA$12,8,IF(C283&lt;=Scenario!$AA$13,9,IF(C283&lt;=Scenario!$AA$14,10,IF(C283&lt;=Scenario!$AA$15,11,IF(C283&lt;=Scenario!$AA$16,12,IF(C283&lt;=Scenario!$AA$17,13,IF(C283&lt;=Scenario!$AA$18,14,15))))))))))))))))</f>
        <v> </v>
      </c>
      <c r="AB283" s="75" t="str">
        <f t="shared" si="15"/>
        <v>#VALUE!</v>
      </c>
      <c r="AC283" s="72" t="str">
        <f t="shared" si="16"/>
        <v>#VALUE!</v>
      </c>
      <c r="AD283" s="95" t="str">
        <f t="shared" si="17"/>
        <v>#VALUE!</v>
      </c>
      <c r="AE283" s="69" t="str">
        <f t="shared" si="18"/>
        <v>missing data</v>
      </c>
      <c r="AF283" s="74" t="str">
        <f t="shared" si="19"/>
        <v>missing data</v>
      </c>
      <c r="AG283" s="75" t="str">
        <f t="shared" si="20"/>
        <v>#VALUE!</v>
      </c>
      <c r="AH283" s="75" t="str">
        <f t="shared" si="21"/>
        <v>#VALUE!</v>
      </c>
    </row>
    <row r="284" ht="15.75" customHeight="1">
      <c r="A284" s="3" t="s">
        <v>341</v>
      </c>
      <c r="B284" s="57"/>
      <c r="C284" s="58"/>
      <c r="D284" s="58"/>
      <c r="E284" s="59"/>
      <c r="F284" s="60"/>
      <c r="G284" s="61"/>
      <c r="H284" s="61"/>
      <c r="I284" s="61"/>
      <c r="J284" s="62"/>
      <c r="K284" s="63" t="str">
        <f t="shared" si="2"/>
        <v> </v>
      </c>
      <c r="L284" s="64" t="str">
        <f t="shared" si="3"/>
        <v> </v>
      </c>
      <c r="M284" s="64" t="str">
        <f t="shared" si="4"/>
        <v> </v>
      </c>
      <c r="N284" s="64" t="str">
        <f t="shared" si="5"/>
        <v> </v>
      </c>
      <c r="O284" s="65" t="str">
        <f t="shared" si="6"/>
        <v> </v>
      </c>
      <c r="P284" s="65" t="str">
        <f t="shared" si="7"/>
        <v> </v>
      </c>
      <c r="Q284" s="66" t="str">
        <f t="shared" si="23"/>
        <v> </v>
      </c>
      <c r="R284" s="63" t="str">
        <f t="shared" si="9"/>
        <v>#VALUE!</v>
      </c>
      <c r="S284" s="67" t="str">
        <f t="shared" si="10"/>
        <v>#VALUE!</v>
      </c>
      <c r="T284" s="94" t="str">
        <f t="shared" si="11"/>
        <v>#VALUE!</v>
      </c>
      <c r="U284" s="69" t="str">
        <f t="shared" si="12"/>
        <v>donnée(s) manquante(s)</v>
      </c>
      <c r="V284" s="70" t="str">
        <f t="shared" si="13"/>
        <v>donnée(s) manquante(s)</v>
      </c>
      <c r="W284" s="65" t="str">
        <f t="shared" si="14"/>
        <v> </v>
      </c>
      <c r="X284" s="65" t="str">
        <f>IF(ISBLANK(I284)," ",IF(I284&lt;=Scenario!$C$3,0,IF(I284&lt;=Scenario!$C$5,1,IF(I284&lt;=Scenario!$C$6,2,IF(I284&lt;=Scenario!$C$7,3,IF(I284&lt;=Scenario!$C$8,4,5))))))</f>
        <v> </v>
      </c>
      <c r="Y284" s="65" t="str">
        <f>IF(ISBLANK(J284)," ",IF(ROUND(J284,2)&lt;=Scenario!$G$3,0,IF(ROUND(J284,2)&lt;=Scenario!$G$5,1,IF(ROUND(J284,2)&lt;=Scenario!$G$6,2,IF(ROUND(J284,2)&lt;=Scenario!$G$7,3,IF(ROUND(J284,2)&lt;=Scenario!$G$8,4,IF(ROUND(J284,2)&lt;=Scenario!$G$9,5,IF(ROUND(J284,2)&lt;=Scenario!$G$10,6,7))))))))</f>
        <v> </v>
      </c>
      <c r="Z284" s="71" t="str">
        <f>IF(ISBLANK(F284)," ",IF(F284&lt;=Scenario!$O$3,0,IF(F284&lt;=Scenario!$O$5,1,IF(F284&lt;=Scenario!$O$6,2,IF(F284&lt;=Scenario!$O$7,3,IF(F284&lt;=Scenario!$O$8,4,IF(F284&lt;=Scenario!$O$9,5,IF(F284&lt;=Scenario!$O$10,6,IF(F284&lt;=Scenario!$O$11,7,IF(F284&lt;=Scenario!$O$12,8,IF(F284&lt;=Scenario!$O$13,9,IF(F284&lt;=Scenario!$O$14,10,IF(F284&lt;=Scenario!$O$15,11,IF(F284&lt;=Scenario!$O$16,12,IF(F284&lt;=Scenario!$O$17,13,IF(F284&lt;=Scenario!$O$18,14,IF(F284&lt;=Scenario!$O$19,15,IF(F284&lt;=Scenario!$O$20,16,IF(F284&lt;=Scenario!$O$21,17,IF(F284&lt;=Scenario!$O$22,18,IF(F284&lt;=Scenario!$O$23,19,20)))))))))))))))))))))</f>
        <v> </v>
      </c>
      <c r="AA284" s="71" t="str">
        <f>IF(ISBLANK(C284)," ",IF(C284&lt;=Scenario!$AA$3,0,IF(C284&lt;=Scenario!$AA$5,1,IF(C284&lt;=Scenario!$AA$6,2,IF(C284&lt;=Scenario!$AA$7,3,IF(C284&lt;=Scenario!$AA$8,4,IF(C284&lt;=Scenario!$AA$9,5,IF(C284&lt;=Scenario!$AA$10,6,IF(C284&lt;=Scenario!$AA$11,7,IF(C284&lt;=Scenario!$AA$12,8,IF(C284&lt;=Scenario!$AA$13,9,IF(C284&lt;=Scenario!$AA$14,10,IF(C284&lt;=Scenario!$AA$15,11,IF(C284&lt;=Scenario!$AA$16,12,IF(C284&lt;=Scenario!$AA$17,13,IF(C284&lt;=Scenario!$AA$18,14,15))))))))))))))))</f>
        <v> </v>
      </c>
      <c r="AB284" s="75" t="str">
        <f t="shared" si="15"/>
        <v>#VALUE!</v>
      </c>
      <c r="AC284" s="72" t="str">
        <f t="shared" si="16"/>
        <v>#VALUE!</v>
      </c>
      <c r="AD284" s="95" t="str">
        <f t="shared" si="17"/>
        <v>#VALUE!</v>
      </c>
      <c r="AE284" s="69" t="str">
        <f t="shared" si="18"/>
        <v>missing data</v>
      </c>
      <c r="AF284" s="74" t="str">
        <f t="shared" si="19"/>
        <v>missing data</v>
      </c>
      <c r="AG284" s="75" t="str">
        <f t="shared" si="20"/>
        <v>#VALUE!</v>
      </c>
      <c r="AH284" s="75" t="str">
        <f t="shared" si="21"/>
        <v>#VALUE!</v>
      </c>
    </row>
    <row r="285" ht="15.75" customHeight="1">
      <c r="A285" s="3" t="s">
        <v>342</v>
      </c>
      <c r="B285" s="57"/>
      <c r="C285" s="58"/>
      <c r="D285" s="58"/>
      <c r="E285" s="59"/>
      <c r="F285" s="60"/>
      <c r="G285" s="61"/>
      <c r="H285" s="61"/>
      <c r="I285" s="61"/>
      <c r="J285" s="62"/>
      <c r="K285" s="63" t="str">
        <f t="shared" si="2"/>
        <v> </v>
      </c>
      <c r="L285" s="64" t="str">
        <f t="shared" si="3"/>
        <v> </v>
      </c>
      <c r="M285" s="64" t="str">
        <f t="shared" si="4"/>
        <v> </v>
      </c>
      <c r="N285" s="64" t="str">
        <f t="shared" si="5"/>
        <v> </v>
      </c>
      <c r="O285" s="65" t="str">
        <f t="shared" si="6"/>
        <v> </v>
      </c>
      <c r="P285" s="65" t="str">
        <f t="shared" si="7"/>
        <v> </v>
      </c>
      <c r="Q285" s="66" t="str">
        <f t="shared" si="23"/>
        <v> </v>
      </c>
      <c r="R285" s="63" t="str">
        <f t="shared" si="9"/>
        <v>#VALUE!</v>
      </c>
      <c r="S285" s="67" t="str">
        <f t="shared" si="10"/>
        <v>#VALUE!</v>
      </c>
      <c r="T285" s="94" t="str">
        <f t="shared" si="11"/>
        <v>#VALUE!</v>
      </c>
      <c r="U285" s="69" t="str">
        <f t="shared" si="12"/>
        <v>donnée(s) manquante(s)</v>
      </c>
      <c r="V285" s="70" t="str">
        <f t="shared" si="13"/>
        <v>donnée(s) manquante(s)</v>
      </c>
      <c r="W285" s="65" t="str">
        <f t="shared" si="14"/>
        <v> </v>
      </c>
      <c r="X285" s="65" t="str">
        <f>IF(ISBLANK(I285)," ",IF(I285&lt;=Scenario!$C$3,0,IF(I285&lt;=Scenario!$C$5,1,IF(I285&lt;=Scenario!$C$6,2,IF(I285&lt;=Scenario!$C$7,3,IF(I285&lt;=Scenario!$C$8,4,5))))))</f>
        <v> </v>
      </c>
      <c r="Y285" s="65" t="str">
        <f>IF(ISBLANK(J285)," ",IF(ROUND(J285,2)&lt;=Scenario!$G$3,0,IF(ROUND(J285,2)&lt;=Scenario!$G$5,1,IF(ROUND(J285,2)&lt;=Scenario!$G$6,2,IF(ROUND(J285,2)&lt;=Scenario!$G$7,3,IF(ROUND(J285,2)&lt;=Scenario!$G$8,4,IF(ROUND(J285,2)&lt;=Scenario!$G$9,5,IF(ROUND(J285,2)&lt;=Scenario!$G$10,6,7))))))))</f>
        <v> </v>
      </c>
      <c r="Z285" s="71" t="str">
        <f>IF(ISBLANK(F285)," ",IF(F285&lt;=Scenario!$O$3,0,IF(F285&lt;=Scenario!$O$5,1,IF(F285&lt;=Scenario!$O$6,2,IF(F285&lt;=Scenario!$O$7,3,IF(F285&lt;=Scenario!$O$8,4,IF(F285&lt;=Scenario!$O$9,5,IF(F285&lt;=Scenario!$O$10,6,IF(F285&lt;=Scenario!$O$11,7,IF(F285&lt;=Scenario!$O$12,8,IF(F285&lt;=Scenario!$O$13,9,IF(F285&lt;=Scenario!$O$14,10,IF(F285&lt;=Scenario!$O$15,11,IF(F285&lt;=Scenario!$O$16,12,IF(F285&lt;=Scenario!$O$17,13,IF(F285&lt;=Scenario!$O$18,14,IF(F285&lt;=Scenario!$O$19,15,IF(F285&lt;=Scenario!$O$20,16,IF(F285&lt;=Scenario!$O$21,17,IF(F285&lt;=Scenario!$O$22,18,IF(F285&lt;=Scenario!$O$23,19,20)))))))))))))))))))))</f>
        <v> </v>
      </c>
      <c r="AA285" s="71" t="str">
        <f>IF(ISBLANK(C285)," ",IF(C285&lt;=Scenario!$AA$3,0,IF(C285&lt;=Scenario!$AA$5,1,IF(C285&lt;=Scenario!$AA$6,2,IF(C285&lt;=Scenario!$AA$7,3,IF(C285&lt;=Scenario!$AA$8,4,IF(C285&lt;=Scenario!$AA$9,5,IF(C285&lt;=Scenario!$AA$10,6,IF(C285&lt;=Scenario!$AA$11,7,IF(C285&lt;=Scenario!$AA$12,8,IF(C285&lt;=Scenario!$AA$13,9,IF(C285&lt;=Scenario!$AA$14,10,IF(C285&lt;=Scenario!$AA$15,11,IF(C285&lt;=Scenario!$AA$16,12,IF(C285&lt;=Scenario!$AA$17,13,IF(C285&lt;=Scenario!$AA$18,14,15))))))))))))))))</f>
        <v> </v>
      </c>
      <c r="AB285" s="75" t="str">
        <f t="shared" si="15"/>
        <v>#VALUE!</v>
      </c>
      <c r="AC285" s="72" t="str">
        <f t="shared" si="16"/>
        <v>#VALUE!</v>
      </c>
      <c r="AD285" s="95" t="str">
        <f t="shared" si="17"/>
        <v>#VALUE!</v>
      </c>
      <c r="AE285" s="69" t="str">
        <f t="shared" si="18"/>
        <v>missing data</v>
      </c>
      <c r="AF285" s="74" t="str">
        <f t="shared" si="19"/>
        <v>missing data</v>
      </c>
      <c r="AG285" s="75" t="str">
        <f t="shared" si="20"/>
        <v>#VALUE!</v>
      </c>
      <c r="AH285" s="75" t="str">
        <f t="shared" si="21"/>
        <v>#VALUE!</v>
      </c>
    </row>
    <row r="286" ht="15.75" customHeight="1">
      <c r="A286" s="3" t="s">
        <v>343</v>
      </c>
      <c r="B286" s="57"/>
      <c r="C286" s="58"/>
      <c r="D286" s="58"/>
      <c r="E286" s="59"/>
      <c r="F286" s="60"/>
      <c r="G286" s="61"/>
      <c r="H286" s="61"/>
      <c r="I286" s="61"/>
      <c r="J286" s="62"/>
      <c r="K286" s="63" t="str">
        <f t="shared" si="2"/>
        <v> </v>
      </c>
      <c r="L286" s="64" t="str">
        <f t="shared" si="3"/>
        <v> </v>
      </c>
      <c r="M286" s="64" t="str">
        <f t="shared" si="4"/>
        <v> </v>
      </c>
      <c r="N286" s="64" t="str">
        <f t="shared" si="5"/>
        <v> </v>
      </c>
      <c r="O286" s="65" t="str">
        <f t="shared" si="6"/>
        <v> </v>
      </c>
      <c r="P286" s="65" t="str">
        <f t="shared" si="7"/>
        <v> </v>
      </c>
      <c r="Q286" s="66" t="str">
        <f t="shared" si="23"/>
        <v> </v>
      </c>
      <c r="R286" s="63" t="str">
        <f t="shared" si="9"/>
        <v>#VALUE!</v>
      </c>
      <c r="S286" s="67" t="str">
        <f t="shared" si="10"/>
        <v>#VALUE!</v>
      </c>
      <c r="T286" s="94" t="str">
        <f t="shared" si="11"/>
        <v>#VALUE!</v>
      </c>
      <c r="U286" s="69" t="str">
        <f t="shared" si="12"/>
        <v>donnée(s) manquante(s)</v>
      </c>
      <c r="V286" s="70" t="str">
        <f t="shared" si="13"/>
        <v>donnée(s) manquante(s)</v>
      </c>
      <c r="W286" s="65" t="str">
        <f t="shared" si="14"/>
        <v> </v>
      </c>
      <c r="X286" s="65" t="str">
        <f>IF(ISBLANK(I286)," ",IF(I286&lt;=Scenario!$C$3,0,IF(I286&lt;=Scenario!$C$5,1,IF(I286&lt;=Scenario!$C$6,2,IF(I286&lt;=Scenario!$C$7,3,IF(I286&lt;=Scenario!$C$8,4,5))))))</f>
        <v> </v>
      </c>
      <c r="Y286" s="65" t="str">
        <f>IF(ISBLANK(J286)," ",IF(ROUND(J286,2)&lt;=Scenario!$G$3,0,IF(ROUND(J286,2)&lt;=Scenario!$G$5,1,IF(ROUND(J286,2)&lt;=Scenario!$G$6,2,IF(ROUND(J286,2)&lt;=Scenario!$G$7,3,IF(ROUND(J286,2)&lt;=Scenario!$G$8,4,IF(ROUND(J286,2)&lt;=Scenario!$G$9,5,IF(ROUND(J286,2)&lt;=Scenario!$G$10,6,7))))))))</f>
        <v> </v>
      </c>
      <c r="Z286" s="71" t="str">
        <f>IF(ISBLANK(F286)," ",IF(F286&lt;=Scenario!$O$3,0,IF(F286&lt;=Scenario!$O$5,1,IF(F286&lt;=Scenario!$O$6,2,IF(F286&lt;=Scenario!$O$7,3,IF(F286&lt;=Scenario!$O$8,4,IF(F286&lt;=Scenario!$O$9,5,IF(F286&lt;=Scenario!$O$10,6,IF(F286&lt;=Scenario!$O$11,7,IF(F286&lt;=Scenario!$O$12,8,IF(F286&lt;=Scenario!$O$13,9,IF(F286&lt;=Scenario!$O$14,10,IF(F286&lt;=Scenario!$O$15,11,IF(F286&lt;=Scenario!$O$16,12,IF(F286&lt;=Scenario!$O$17,13,IF(F286&lt;=Scenario!$O$18,14,IF(F286&lt;=Scenario!$O$19,15,IF(F286&lt;=Scenario!$O$20,16,IF(F286&lt;=Scenario!$O$21,17,IF(F286&lt;=Scenario!$O$22,18,IF(F286&lt;=Scenario!$O$23,19,20)))))))))))))))))))))</f>
        <v> </v>
      </c>
      <c r="AA286" s="71" t="str">
        <f>IF(ISBLANK(C286)," ",IF(C286&lt;=Scenario!$AA$3,0,IF(C286&lt;=Scenario!$AA$5,1,IF(C286&lt;=Scenario!$AA$6,2,IF(C286&lt;=Scenario!$AA$7,3,IF(C286&lt;=Scenario!$AA$8,4,IF(C286&lt;=Scenario!$AA$9,5,IF(C286&lt;=Scenario!$AA$10,6,IF(C286&lt;=Scenario!$AA$11,7,IF(C286&lt;=Scenario!$AA$12,8,IF(C286&lt;=Scenario!$AA$13,9,IF(C286&lt;=Scenario!$AA$14,10,IF(C286&lt;=Scenario!$AA$15,11,IF(C286&lt;=Scenario!$AA$16,12,IF(C286&lt;=Scenario!$AA$17,13,IF(C286&lt;=Scenario!$AA$18,14,15))))))))))))))))</f>
        <v> </v>
      </c>
      <c r="AB286" s="75" t="str">
        <f t="shared" si="15"/>
        <v>#VALUE!</v>
      </c>
      <c r="AC286" s="72" t="str">
        <f t="shared" si="16"/>
        <v>#VALUE!</v>
      </c>
      <c r="AD286" s="95" t="str">
        <f t="shared" si="17"/>
        <v>#VALUE!</v>
      </c>
      <c r="AE286" s="69" t="str">
        <f t="shared" si="18"/>
        <v>missing data</v>
      </c>
      <c r="AF286" s="74" t="str">
        <f t="shared" si="19"/>
        <v>missing data</v>
      </c>
      <c r="AG286" s="75" t="str">
        <f t="shared" si="20"/>
        <v>#VALUE!</v>
      </c>
      <c r="AH286" s="75" t="str">
        <f t="shared" si="21"/>
        <v>#VALUE!</v>
      </c>
    </row>
    <row r="287" ht="15.75" customHeight="1">
      <c r="A287" s="3" t="s">
        <v>344</v>
      </c>
      <c r="B287" s="57"/>
      <c r="C287" s="58"/>
      <c r="D287" s="58"/>
      <c r="E287" s="59"/>
      <c r="F287" s="60"/>
      <c r="G287" s="61"/>
      <c r="H287" s="61"/>
      <c r="I287" s="61"/>
      <c r="J287" s="62"/>
      <c r="K287" s="63" t="str">
        <f t="shared" si="2"/>
        <v> </v>
      </c>
      <c r="L287" s="64" t="str">
        <f t="shared" si="3"/>
        <v> </v>
      </c>
      <c r="M287" s="64" t="str">
        <f t="shared" si="4"/>
        <v> </v>
      </c>
      <c r="N287" s="64" t="str">
        <f t="shared" si="5"/>
        <v> </v>
      </c>
      <c r="O287" s="65" t="str">
        <f t="shared" si="6"/>
        <v> </v>
      </c>
      <c r="P287" s="65" t="str">
        <f t="shared" si="7"/>
        <v> </v>
      </c>
      <c r="Q287" s="66" t="str">
        <f t="shared" si="23"/>
        <v> </v>
      </c>
      <c r="R287" s="63" t="str">
        <f t="shared" si="9"/>
        <v>#VALUE!</v>
      </c>
      <c r="S287" s="67" t="str">
        <f t="shared" si="10"/>
        <v>#VALUE!</v>
      </c>
      <c r="T287" s="94" t="str">
        <f t="shared" si="11"/>
        <v>#VALUE!</v>
      </c>
      <c r="U287" s="69" t="str">
        <f t="shared" si="12"/>
        <v>donnée(s) manquante(s)</v>
      </c>
      <c r="V287" s="70" t="str">
        <f t="shared" si="13"/>
        <v>donnée(s) manquante(s)</v>
      </c>
      <c r="W287" s="65" t="str">
        <f t="shared" si="14"/>
        <v> </v>
      </c>
      <c r="X287" s="65" t="str">
        <f>IF(ISBLANK(I287)," ",IF(I287&lt;=Scenario!$C$3,0,IF(I287&lt;=Scenario!$C$5,1,IF(I287&lt;=Scenario!$C$6,2,IF(I287&lt;=Scenario!$C$7,3,IF(I287&lt;=Scenario!$C$8,4,5))))))</f>
        <v> </v>
      </c>
      <c r="Y287" s="65" t="str">
        <f>IF(ISBLANK(J287)," ",IF(ROUND(J287,2)&lt;=Scenario!$G$3,0,IF(ROUND(J287,2)&lt;=Scenario!$G$5,1,IF(ROUND(J287,2)&lt;=Scenario!$G$6,2,IF(ROUND(J287,2)&lt;=Scenario!$G$7,3,IF(ROUND(J287,2)&lt;=Scenario!$G$8,4,IF(ROUND(J287,2)&lt;=Scenario!$G$9,5,IF(ROUND(J287,2)&lt;=Scenario!$G$10,6,7))))))))</f>
        <v> </v>
      </c>
      <c r="Z287" s="71" t="str">
        <f>IF(ISBLANK(F287)," ",IF(F287&lt;=Scenario!$O$3,0,IF(F287&lt;=Scenario!$O$5,1,IF(F287&lt;=Scenario!$O$6,2,IF(F287&lt;=Scenario!$O$7,3,IF(F287&lt;=Scenario!$O$8,4,IF(F287&lt;=Scenario!$O$9,5,IF(F287&lt;=Scenario!$O$10,6,IF(F287&lt;=Scenario!$O$11,7,IF(F287&lt;=Scenario!$O$12,8,IF(F287&lt;=Scenario!$O$13,9,IF(F287&lt;=Scenario!$O$14,10,IF(F287&lt;=Scenario!$O$15,11,IF(F287&lt;=Scenario!$O$16,12,IF(F287&lt;=Scenario!$O$17,13,IF(F287&lt;=Scenario!$O$18,14,IF(F287&lt;=Scenario!$O$19,15,IF(F287&lt;=Scenario!$O$20,16,IF(F287&lt;=Scenario!$O$21,17,IF(F287&lt;=Scenario!$O$22,18,IF(F287&lt;=Scenario!$O$23,19,20)))))))))))))))))))))</f>
        <v> </v>
      </c>
      <c r="AA287" s="71" t="str">
        <f>IF(ISBLANK(C287)," ",IF(C287&lt;=Scenario!$AA$3,0,IF(C287&lt;=Scenario!$AA$5,1,IF(C287&lt;=Scenario!$AA$6,2,IF(C287&lt;=Scenario!$AA$7,3,IF(C287&lt;=Scenario!$AA$8,4,IF(C287&lt;=Scenario!$AA$9,5,IF(C287&lt;=Scenario!$AA$10,6,IF(C287&lt;=Scenario!$AA$11,7,IF(C287&lt;=Scenario!$AA$12,8,IF(C287&lt;=Scenario!$AA$13,9,IF(C287&lt;=Scenario!$AA$14,10,IF(C287&lt;=Scenario!$AA$15,11,IF(C287&lt;=Scenario!$AA$16,12,IF(C287&lt;=Scenario!$AA$17,13,IF(C287&lt;=Scenario!$AA$18,14,15))))))))))))))))</f>
        <v> </v>
      </c>
      <c r="AB287" s="75" t="str">
        <f t="shared" si="15"/>
        <v>#VALUE!</v>
      </c>
      <c r="AC287" s="72" t="str">
        <f t="shared" si="16"/>
        <v>#VALUE!</v>
      </c>
      <c r="AD287" s="95" t="str">
        <f t="shared" si="17"/>
        <v>#VALUE!</v>
      </c>
      <c r="AE287" s="69" t="str">
        <f t="shared" si="18"/>
        <v>missing data</v>
      </c>
      <c r="AF287" s="74" t="str">
        <f t="shared" si="19"/>
        <v>missing data</v>
      </c>
      <c r="AG287" s="75" t="str">
        <f t="shared" si="20"/>
        <v>#VALUE!</v>
      </c>
      <c r="AH287" s="75" t="str">
        <f t="shared" si="21"/>
        <v>#VALUE!</v>
      </c>
    </row>
    <row r="288" ht="15.75" customHeight="1">
      <c r="A288" s="3" t="s">
        <v>345</v>
      </c>
      <c r="B288" s="57"/>
      <c r="C288" s="58"/>
      <c r="D288" s="58"/>
      <c r="E288" s="59"/>
      <c r="F288" s="60"/>
      <c r="G288" s="61"/>
      <c r="H288" s="61"/>
      <c r="I288" s="61"/>
      <c r="J288" s="62"/>
      <c r="K288" s="63" t="str">
        <f t="shared" si="2"/>
        <v> </v>
      </c>
      <c r="L288" s="64" t="str">
        <f t="shared" si="3"/>
        <v> </v>
      </c>
      <c r="M288" s="64" t="str">
        <f t="shared" si="4"/>
        <v> </v>
      </c>
      <c r="N288" s="64" t="str">
        <f t="shared" si="5"/>
        <v> </v>
      </c>
      <c r="O288" s="65" t="str">
        <f t="shared" si="6"/>
        <v> </v>
      </c>
      <c r="P288" s="65" t="str">
        <f t="shared" si="7"/>
        <v> </v>
      </c>
      <c r="Q288" s="66" t="str">
        <f t="shared" si="23"/>
        <v> </v>
      </c>
      <c r="R288" s="63" t="str">
        <f t="shared" si="9"/>
        <v>#VALUE!</v>
      </c>
      <c r="S288" s="67" t="str">
        <f t="shared" si="10"/>
        <v>#VALUE!</v>
      </c>
      <c r="T288" s="94" t="str">
        <f t="shared" si="11"/>
        <v>#VALUE!</v>
      </c>
      <c r="U288" s="69" t="str">
        <f t="shared" si="12"/>
        <v>donnée(s) manquante(s)</v>
      </c>
      <c r="V288" s="70" t="str">
        <f t="shared" si="13"/>
        <v>donnée(s) manquante(s)</v>
      </c>
      <c r="W288" s="65" t="str">
        <f t="shared" si="14"/>
        <v> </v>
      </c>
      <c r="X288" s="65" t="str">
        <f>IF(ISBLANK(I288)," ",IF(I288&lt;=Scenario!$C$3,0,IF(I288&lt;=Scenario!$C$5,1,IF(I288&lt;=Scenario!$C$6,2,IF(I288&lt;=Scenario!$C$7,3,IF(I288&lt;=Scenario!$C$8,4,5))))))</f>
        <v> </v>
      </c>
      <c r="Y288" s="65" t="str">
        <f>IF(ISBLANK(J288)," ",IF(ROUND(J288,2)&lt;=Scenario!$G$3,0,IF(ROUND(J288,2)&lt;=Scenario!$G$5,1,IF(ROUND(J288,2)&lt;=Scenario!$G$6,2,IF(ROUND(J288,2)&lt;=Scenario!$G$7,3,IF(ROUND(J288,2)&lt;=Scenario!$G$8,4,IF(ROUND(J288,2)&lt;=Scenario!$G$9,5,IF(ROUND(J288,2)&lt;=Scenario!$G$10,6,7))))))))</f>
        <v> </v>
      </c>
      <c r="Z288" s="71" t="str">
        <f>IF(ISBLANK(F288)," ",IF(F288&lt;=Scenario!$O$3,0,IF(F288&lt;=Scenario!$O$5,1,IF(F288&lt;=Scenario!$O$6,2,IF(F288&lt;=Scenario!$O$7,3,IF(F288&lt;=Scenario!$O$8,4,IF(F288&lt;=Scenario!$O$9,5,IF(F288&lt;=Scenario!$O$10,6,IF(F288&lt;=Scenario!$O$11,7,IF(F288&lt;=Scenario!$O$12,8,IF(F288&lt;=Scenario!$O$13,9,IF(F288&lt;=Scenario!$O$14,10,IF(F288&lt;=Scenario!$O$15,11,IF(F288&lt;=Scenario!$O$16,12,IF(F288&lt;=Scenario!$O$17,13,IF(F288&lt;=Scenario!$O$18,14,IF(F288&lt;=Scenario!$O$19,15,IF(F288&lt;=Scenario!$O$20,16,IF(F288&lt;=Scenario!$O$21,17,IF(F288&lt;=Scenario!$O$22,18,IF(F288&lt;=Scenario!$O$23,19,20)))))))))))))))))))))</f>
        <v> </v>
      </c>
      <c r="AA288" s="71" t="str">
        <f>IF(ISBLANK(C288)," ",IF(C288&lt;=Scenario!$AA$3,0,IF(C288&lt;=Scenario!$AA$5,1,IF(C288&lt;=Scenario!$AA$6,2,IF(C288&lt;=Scenario!$AA$7,3,IF(C288&lt;=Scenario!$AA$8,4,IF(C288&lt;=Scenario!$AA$9,5,IF(C288&lt;=Scenario!$AA$10,6,IF(C288&lt;=Scenario!$AA$11,7,IF(C288&lt;=Scenario!$AA$12,8,IF(C288&lt;=Scenario!$AA$13,9,IF(C288&lt;=Scenario!$AA$14,10,IF(C288&lt;=Scenario!$AA$15,11,IF(C288&lt;=Scenario!$AA$16,12,IF(C288&lt;=Scenario!$AA$17,13,IF(C288&lt;=Scenario!$AA$18,14,15))))))))))))))))</f>
        <v> </v>
      </c>
      <c r="AB288" s="75" t="str">
        <f t="shared" si="15"/>
        <v>#VALUE!</v>
      </c>
      <c r="AC288" s="72" t="str">
        <f t="shared" si="16"/>
        <v>#VALUE!</v>
      </c>
      <c r="AD288" s="95" t="str">
        <f t="shared" si="17"/>
        <v>#VALUE!</v>
      </c>
      <c r="AE288" s="69" t="str">
        <f t="shared" si="18"/>
        <v>missing data</v>
      </c>
      <c r="AF288" s="74" t="str">
        <f t="shared" si="19"/>
        <v>missing data</v>
      </c>
      <c r="AG288" s="75" t="str">
        <f t="shared" si="20"/>
        <v>#VALUE!</v>
      </c>
      <c r="AH288" s="75" t="str">
        <f t="shared" si="21"/>
        <v>#VALUE!</v>
      </c>
    </row>
    <row r="289" ht="15.75" customHeight="1">
      <c r="A289" s="3" t="s">
        <v>346</v>
      </c>
      <c r="B289" s="57"/>
      <c r="C289" s="58"/>
      <c r="D289" s="58"/>
      <c r="E289" s="59"/>
      <c r="F289" s="60"/>
      <c r="G289" s="61"/>
      <c r="H289" s="61"/>
      <c r="I289" s="61"/>
      <c r="J289" s="62"/>
      <c r="K289" s="63" t="str">
        <f t="shared" si="2"/>
        <v> </v>
      </c>
      <c r="L289" s="64" t="str">
        <f t="shared" si="3"/>
        <v> </v>
      </c>
      <c r="M289" s="64" t="str">
        <f t="shared" si="4"/>
        <v> </v>
      </c>
      <c r="N289" s="64" t="str">
        <f t="shared" si="5"/>
        <v> </v>
      </c>
      <c r="O289" s="65" t="str">
        <f t="shared" si="6"/>
        <v> </v>
      </c>
      <c r="P289" s="65" t="str">
        <f t="shared" si="7"/>
        <v> </v>
      </c>
      <c r="Q289" s="66" t="str">
        <f t="shared" si="23"/>
        <v> </v>
      </c>
      <c r="R289" s="63" t="str">
        <f t="shared" si="9"/>
        <v>#VALUE!</v>
      </c>
      <c r="S289" s="67" t="str">
        <f t="shared" si="10"/>
        <v>#VALUE!</v>
      </c>
      <c r="T289" s="94" t="str">
        <f t="shared" si="11"/>
        <v>#VALUE!</v>
      </c>
      <c r="U289" s="69" t="str">
        <f t="shared" si="12"/>
        <v>donnée(s) manquante(s)</v>
      </c>
      <c r="V289" s="70" t="str">
        <f t="shared" si="13"/>
        <v>donnée(s) manquante(s)</v>
      </c>
      <c r="W289" s="65" t="str">
        <f t="shared" si="14"/>
        <v> </v>
      </c>
      <c r="X289" s="65" t="str">
        <f>IF(ISBLANK(I289)," ",IF(I289&lt;=Scenario!$C$3,0,IF(I289&lt;=Scenario!$C$5,1,IF(I289&lt;=Scenario!$C$6,2,IF(I289&lt;=Scenario!$C$7,3,IF(I289&lt;=Scenario!$C$8,4,5))))))</f>
        <v> </v>
      </c>
      <c r="Y289" s="65" t="str">
        <f>IF(ISBLANK(J289)," ",IF(ROUND(J289,2)&lt;=Scenario!$G$3,0,IF(ROUND(J289,2)&lt;=Scenario!$G$5,1,IF(ROUND(J289,2)&lt;=Scenario!$G$6,2,IF(ROUND(J289,2)&lt;=Scenario!$G$7,3,IF(ROUND(J289,2)&lt;=Scenario!$G$8,4,IF(ROUND(J289,2)&lt;=Scenario!$G$9,5,IF(ROUND(J289,2)&lt;=Scenario!$G$10,6,7))))))))</f>
        <v> </v>
      </c>
      <c r="Z289" s="71" t="str">
        <f>IF(ISBLANK(F289)," ",IF(F289&lt;=Scenario!$O$3,0,IF(F289&lt;=Scenario!$O$5,1,IF(F289&lt;=Scenario!$O$6,2,IF(F289&lt;=Scenario!$O$7,3,IF(F289&lt;=Scenario!$O$8,4,IF(F289&lt;=Scenario!$O$9,5,IF(F289&lt;=Scenario!$O$10,6,IF(F289&lt;=Scenario!$O$11,7,IF(F289&lt;=Scenario!$O$12,8,IF(F289&lt;=Scenario!$O$13,9,IF(F289&lt;=Scenario!$O$14,10,IF(F289&lt;=Scenario!$O$15,11,IF(F289&lt;=Scenario!$O$16,12,IF(F289&lt;=Scenario!$O$17,13,IF(F289&lt;=Scenario!$O$18,14,IF(F289&lt;=Scenario!$O$19,15,IF(F289&lt;=Scenario!$O$20,16,IF(F289&lt;=Scenario!$O$21,17,IF(F289&lt;=Scenario!$O$22,18,IF(F289&lt;=Scenario!$O$23,19,20)))))))))))))))))))))</f>
        <v> </v>
      </c>
      <c r="AA289" s="71" t="str">
        <f>IF(ISBLANK(C289)," ",IF(C289&lt;=Scenario!$AA$3,0,IF(C289&lt;=Scenario!$AA$5,1,IF(C289&lt;=Scenario!$AA$6,2,IF(C289&lt;=Scenario!$AA$7,3,IF(C289&lt;=Scenario!$AA$8,4,IF(C289&lt;=Scenario!$AA$9,5,IF(C289&lt;=Scenario!$AA$10,6,IF(C289&lt;=Scenario!$AA$11,7,IF(C289&lt;=Scenario!$AA$12,8,IF(C289&lt;=Scenario!$AA$13,9,IF(C289&lt;=Scenario!$AA$14,10,IF(C289&lt;=Scenario!$AA$15,11,IF(C289&lt;=Scenario!$AA$16,12,IF(C289&lt;=Scenario!$AA$17,13,IF(C289&lt;=Scenario!$AA$18,14,15))))))))))))))))</f>
        <v> </v>
      </c>
      <c r="AB289" s="75" t="str">
        <f t="shared" si="15"/>
        <v>#VALUE!</v>
      </c>
      <c r="AC289" s="72" t="str">
        <f t="shared" si="16"/>
        <v>#VALUE!</v>
      </c>
      <c r="AD289" s="95" t="str">
        <f t="shared" si="17"/>
        <v>#VALUE!</v>
      </c>
      <c r="AE289" s="69" t="str">
        <f t="shared" si="18"/>
        <v>missing data</v>
      </c>
      <c r="AF289" s="74" t="str">
        <f t="shared" si="19"/>
        <v>missing data</v>
      </c>
      <c r="AG289" s="75" t="str">
        <f t="shared" si="20"/>
        <v>#VALUE!</v>
      </c>
      <c r="AH289" s="75" t="str">
        <f t="shared" si="21"/>
        <v>#VALUE!</v>
      </c>
    </row>
    <row r="290" ht="15.75" customHeight="1">
      <c r="A290" s="3" t="s">
        <v>347</v>
      </c>
      <c r="B290" s="57"/>
      <c r="C290" s="58"/>
      <c r="D290" s="58"/>
      <c r="E290" s="59"/>
      <c r="F290" s="60"/>
      <c r="G290" s="61"/>
      <c r="H290" s="61"/>
      <c r="I290" s="61"/>
      <c r="J290" s="62"/>
      <c r="K290" s="63" t="str">
        <f t="shared" si="2"/>
        <v> </v>
      </c>
      <c r="L290" s="64" t="str">
        <f t="shared" si="3"/>
        <v> </v>
      </c>
      <c r="M290" s="64" t="str">
        <f t="shared" si="4"/>
        <v> </v>
      </c>
      <c r="N290" s="64" t="str">
        <f t="shared" si="5"/>
        <v> </v>
      </c>
      <c r="O290" s="65" t="str">
        <f t="shared" si="6"/>
        <v> </v>
      </c>
      <c r="P290" s="65" t="str">
        <f t="shared" si="7"/>
        <v> </v>
      </c>
      <c r="Q290" s="66" t="str">
        <f t="shared" si="23"/>
        <v> </v>
      </c>
      <c r="R290" s="63" t="str">
        <f t="shared" si="9"/>
        <v>#VALUE!</v>
      </c>
      <c r="S290" s="67" t="str">
        <f t="shared" si="10"/>
        <v>#VALUE!</v>
      </c>
      <c r="T290" s="94" t="str">
        <f t="shared" si="11"/>
        <v>#VALUE!</v>
      </c>
      <c r="U290" s="69" t="str">
        <f t="shared" si="12"/>
        <v>donnée(s) manquante(s)</v>
      </c>
      <c r="V290" s="70" t="str">
        <f t="shared" si="13"/>
        <v>donnée(s) manquante(s)</v>
      </c>
      <c r="W290" s="65" t="str">
        <f t="shared" si="14"/>
        <v> </v>
      </c>
      <c r="X290" s="65" t="str">
        <f>IF(ISBLANK(I290)," ",IF(I290&lt;=Scenario!$C$3,0,IF(I290&lt;=Scenario!$C$5,1,IF(I290&lt;=Scenario!$C$6,2,IF(I290&lt;=Scenario!$C$7,3,IF(I290&lt;=Scenario!$C$8,4,5))))))</f>
        <v> </v>
      </c>
      <c r="Y290" s="65" t="str">
        <f>IF(ISBLANK(J290)," ",IF(ROUND(J290,2)&lt;=Scenario!$G$3,0,IF(ROUND(J290,2)&lt;=Scenario!$G$5,1,IF(ROUND(J290,2)&lt;=Scenario!$G$6,2,IF(ROUND(J290,2)&lt;=Scenario!$G$7,3,IF(ROUND(J290,2)&lt;=Scenario!$G$8,4,IF(ROUND(J290,2)&lt;=Scenario!$G$9,5,IF(ROUND(J290,2)&lt;=Scenario!$G$10,6,7))))))))</f>
        <v> </v>
      </c>
      <c r="Z290" s="71" t="str">
        <f>IF(ISBLANK(F290)," ",IF(F290&lt;=Scenario!$O$3,0,IF(F290&lt;=Scenario!$O$5,1,IF(F290&lt;=Scenario!$O$6,2,IF(F290&lt;=Scenario!$O$7,3,IF(F290&lt;=Scenario!$O$8,4,IF(F290&lt;=Scenario!$O$9,5,IF(F290&lt;=Scenario!$O$10,6,IF(F290&lt;=Scenario!$O$11,7,IF(F290&lt;=Scenario!$O$12,8,IF(F290&lt;=Scenario!$O$13,9,IF(F290&lt;=Scenario!$O$14,10,IF(F290&lt;=Scenario!$O$15,11,IF(F290&lt;=Scenario!$O$16,12,IF(F290&lt;=Scenario!$O$17,13,IF(F290&lt;=Scenario!$O$18,14,IF(F290&lt;=Scenario!$O$19,15,IF(F290&lt;=Scenario!$O$20,16,IF(F290&lt;=Scenario!$O$21,17,IF(F290&lt;=Scenario!$O$22,18,IF(F290&lt;=Scenario!$O$23,19,20)))))))))))))))))))))</f>
        <v> </v>
      </c>
      <c r="AA290" s="71" t="str">
        <f>IF(ISBLANK(C290)," ",IF(C290&lt;=Scenario!$AA$3,0,IF(C290&lt;=Scenario!$AA$5,1,IF(C290&lt;=Scenario!$AA$6,2,IF(C290&lt;=Scenario!$AA$7,3,IF(C290&lt;=Scenario!$AA$8,4,IF(C290&lt;=Scenario!$AA$9,5,IF(C290&lt;=Scenario!$AA$10,6,IF(C290&lt;=Scenario!$AA$11,7,IF(C290&lt;=Scenario!$AA$12,8,IF(C290&lt;=Scenario!$AA$13,9,IF(C290&lt;=Scenario!$AA$14,10,IF(C290&lt;=Scenario!$AA$15,11,IF(C290&lt;=Scenario!$AA$16,12,IF(C290&lt;=Scenario!$AA$17,13,IF(C290&lt;=Scenario!$AA$18,14,15))))))))))))))))</f>
        <v> </v>
      </c>
      <c r="AB290" s="75" t="str">
        <f t="shared" si="15"/>
        <v>#VALUE!</v>
      </c>
      <c r="AC290" s="72" t="str">
        <f t="shared" si="16"/>
        <v>#VALUE!</v>
      </c>
      <c r="AD290" s="95" t="str">
        <f t="shared" si="17"/>
        <v>#VALUE!</v>
      </c>
      <c r="AE290" s="69" t="str">
        <f t="shared" si="18"/>
        <v>missing data</v>
      </c>
      <c r="AF290" s="74" t="str">
        <f t="shared" si="19"/>
        <v>missing data</v>
      </c>
      <c r="AG290" s="75" t="str">
        <f t="shared" si="20"/>
        <v>#VALUE!</v>
      </c>
      <c r="AH290" s="75" t="str">
        <f t="shared" si="21"/>
        <v>#VALUE!</v>
      </c>
    </row>
    <row r="291" ht="15.75" customHeight="1">
      <c r="A291" s="3" t="s">
        <v>348</v>
      </c>
      <c r="B291" s="57"/>
      <c r="C291" s="58"/>
      <c r="D291" s="58"/>
      <c r="E291" s="59"/>
      <c r="F291" s="60"/>
      <c r="G291" s="61"/>
      <c r="H291" s="61"/>
      <c r="I291" s="61"/>
      <c r="J291" s="62"/>
      <c r="K291" s="63" t="str">
        <f t="shared" si="2"/>
        <v> </v>
      </c>
      <c r="L291" s="64" t="str">
        <f t="shared" si="3"/>
        <v> </v>
      </c>
      <c r="M291" s="64" t="str">
        <f t="shared" si="4"/>
        <v> </v>
      </c>
      <c r="N291" s="64" t="str">
        <f t="shared" si="5"/>
        <v> </v>
      </c>
      <c r="O291" s="65" t="str">
        <f t="shared" si="6"/>
        <v> </v>
      </c>
      <c r="P291" s="65" t="str">
        <f t="shared" si="7"/>
        <v> </v>
      </c>
      <c r="Q291" s="66" t="str">
        <f t="shared" si="23"/>
        <v> </v>
      </c>
      <c r="R291" s="63" t="str">
        <f t="shared" si="9"/>
        <v>#VALUE!</v>
      </c>
      <c r="S291" s="67" t="str">
        <f t="shared" si="10"/>
        <v>#VALUE!</v>
      </c>
      <c r="T291" s="94" t="str">
        <f t="shared" si="11"/>
        <v>#VALUE!</v>
      </c>
      <c r="U291" s="69" t="str">
        <f t="shared" si="12"/>
        <v>donnée(s) manquante(s)</v>
      </c>
      <c r="V291" s="70" t="str">
        <f t="shared" si="13"/>
        <v>donnée(s) manquante(s)</v>
      </c>
      <c r="W291" s="65" t="str">
        <f t="shared" si="14"/>
        <v> </v>
      </c>
      <c r="X291" s="65" t="str">
        <f>IF(ISBLANK(I291)," ",IF(I291&lt;=Scenario!$C$3,0,IF(I291&lt;=Scenario!$C$5,1,IF(I291&lt;=Scenario!$C$6,2,IF(I291&lt;=Scenario!$C$7,3,IF(I291&lt;=Scenario!$C$8,4,5))))))</f>
        <v> </v>
      </c>
      <c r="Y291" s="65" t="str">
        <f>IF(ISBLANK(J291)," ",IF(ROUND(J291,2)&lt;=Scenario!$G$3,0,IF(ROUND(J291,2)&lt;=Scenario!$G$5,1,IF(ROUND(J291,2)&lt;=Scenario!$G$6,2,IF(ROUND(J291,2)&lt;=Scenario!$G$7,3,IF(ROUND(J291,2)&lt;=Scenario!$G$8,4,IF(ROUND(J291,2)&lt;=Scenario!$G$9,5,IF(ROUND(J291,2)&lt;=Scenario!$G$10,6,7))))))))</f>
        <v> </v>
      </c>
      <c r="Z291" s="71" t="str">
        <f>IF(ISBLANK(F291)," ",IF(F291&lt;=Scenario!$O$3,0,IF(F291&lt;=Scenario!$O$5,1,IF(F291&lt;=Scenario!$O$6,2,IF(F291&lt;=Scenario!$O$7,3,IF(F291&lt;=Scenario!$O$8,4,IF(F291&lt;=Scenario!$O$9,5,IF(F291&lt;=Scenario!$O$10,6,IF(F291&lt;=Scenario!$O$11,7,IF(F291&lt;=Scenario!$O$12,8,IF(F291&lt;=Scenario!$O$13,9,IF(F291&lt;=Scenario!$O$14,10,IF(F291&lt;=Scenario!$O$15,11,IF(F291&lt;=Scenario!$O$16,12,IF(F291&lt;=Scenario!$O$17,13,IF(F291&lt;=Scenario!$O$18,14,IF(F291&lt;=Scenario!$O$19,15,IF(F291&lt;=Scenario!$O$20,16,IF(F291&lt;=Scenario!$O$21,17,IF(F291&lt;=Scenario!$O$22,18,IF(F291&lt;=Scenario!$O$23,19,20)))))))))))))))))))))</f>
        <v> </v>
      </c>
      <c r="AA291" s="71" t="str">
        <f>IF(ISBLANK(C291)," ",IF(C291&lt;=Scenario!$AA$3,0,IF(C291&lt;=Scenario!$AA$5,1,IF(C291&lt;=Scenario!$AA$6,2,IF(C291&lt;=Scenario!$AA$7,3,IF(C291&lt;=Scenario!$AA$8,4,IF(C291&lt;=Scenario!$AA$9,5,IF(C291&lt;=Scenario!$AA$10,6,IF(C291&lt;=Scenario!$AA$11,7,IF(C291&lt;=Scenario!$AA$12,8,IF(C291&lt;=Scenario!$AA$13,9,IF(C291&lt;=Scenario!$AA$14,10,IF(C291&lt;=Scenario!$AA$15,11,IF(C291&lt;=Scenario!$AA$16,12,IF(C291&lt;=Scenario!$AA$17,13,IF(C291&lt;=Scenario!$AA$18,14,15))))))))))))))))</f>
        <v> </v>
      </c>
      <c r="AB291" s="75" t="str">
        <f t="shared" si="15"/>
        <v>#VALUE!</v>
      </c>
      <c r="AC291" s="72" t="str">
        <f t="shared" si="16"/>
        <v>#VALUE!</v>
      </c>
      <c r="AD291" s="95" t="str">
        <f t="shared" si="17"/>
        <v>#VALUE!</v>
      </c>
      <c r="AE291" s="69" t="str">
        <f t="shared" si="18"/>
        <v>missing data</v>
      </c>
      <c r="AF291" s="74" t="str">
        <f t="shared" si="19"/>
        <v>missing data</v>
      </c>
      <c r="AG291" s="75" t="str">
        <f t="shared" si="20"/>
        <v>#VALUE!</v>
      </c>
      <c r="AH291" s="75" t="str">
        <f t="shared" si="21"/>
        <v>#VALUE!</v>
      </c>
    </row>
    <row r="292" ht="15.75" customHeight="1">
      <c r="A292" s="3" t="s">
        <v>349</v>
      </c>
      <c r="B292" s="57"/>
      <c r="C292" s="58"/>
      <c r="D292" s="58"/>
      <c r="E292" s="59"/>
      <c r="F292" s="60"/>
      <c r="G292" s="61"/>
      <c r="H292" s="61"/>
      <c r="I292" s="61"/>
      <c r="J292" s="62"/>
      <c r="K292" s="63" t="str">
        <f t="shared" si="2"/>
        <v> </v>
      </c>
      <c r="L292" s="64" t="str">
        <f t="shared" si="3"/>
        <v> </v>
      </c>
      <c r="M292" s="64" t="str">
        <f t="shared" si="4"/>
        <v> </v>
      </c>
      <c r="N292" s="64" t="str">
        <f t="shared" si="5"/>
        <v> </v>
      </c>
      <c r="O292" s="65" t="str">
        <f t="shared" si="6"/>
        <v> </v>
      </c>
      <c r="P292" s="65" t="str">
        <f t="shared" si="7"/>
        <v> </v>
      </c>
      <c r="Q292" s="66" t="str">
        <f t="shared" si="23"/>
        <v> </v>
      </c>
      <c r="R292" s="63" t="str">
        <f t="shared" si="9"/>
        <v>#VALUE!</v>
      </c>
      <c r="S292" s="67" t="str">
        <f t="shared" si="10"/>
        <v>#VALUE!</v>
      </c>
      <c r="T292" s="94" t="str">
        <f t="shared" si="11"/>
        <v>#VALUE!</v>
      </c>
      <c r="U292" s="69" t="str">
        <f t="shared" si="12"/>
        <v>donnée(s) manquante(s)</v>
      </c>
      <c r="V292" s="70" t="str">
        <f t="shared" si="13"/>
        <v>donnée(s) manquante(s)</v>
      </c>
      <c r="W292" s="65" t="str">
        <f t="shared" si="14"/>
        <v> </v>
      </c>
      <c r="X292" s="65" t="str">
        <f>IF(ISBLANK(I292)," ",IF(I292&lt;=Scenario!$C$3,0,IF(I292&lt;=Scenario!$C$5,1,IF(I292&lt;=Scenario!$C$6,2,IF(I292&lt;=Scenario!$C$7,3,IF(I292&lt;=Scenario!$C$8,4,5))))))</f>
        <v> </v>
      </c>
      <c r="Y292" s="65" t="str">
        <f>IF(ISBLANK(J292)," ",IF(ROUND(J292,2)&lt;=Scenario!$G$3,0,IF(ROUND(J292,2)&lt;=Scenario!$G$5,1,IF(ROUND(J292,2)&lt;=Scenario!$G$6,2,IF(ROUND(J292,2)&lt;=Scenario!$G$7,3,IF(ROUND(J292,2)&lt;=Scenario!$G$8,4,IF(ROUND(J292,2)&lt;=Scenario!$G$9,5,IF(ROUND(J292,2)&lt;=Scenario!$G$10,6,7))))))))</f>
        <v> </v>
      </c>
      <c r="Z292" s="71" t="str">
        <f>IF(ISBLANK(F292)," ",IF(F292&lt;=Scenario!$O$3,0,IF(F292&lt;=Scenario!$O$5,1,IF(F292&lt;=Scenario!$O$6,2,IF(F292&lt;=Scenario!$O$7,3,IF(F292&lt;=Scenario!$O$8,4,IF(F292&lt;=Scenario!$O$9,5,IF(F292&lt;=Scenario!$O$10,6,IF(F292&lt;=Scenario!$O$11,7,IF(F292&lt;=Scenario!$O$12,8,IF(F292&lt;=Scenario!$O$13,9,IF(F292&lt;=Scenario!$O$14,10,IF(F292&lt;=Scenario!$O$15,11,IF(F292&lt;=Scenario!$O$16,12,IF(F292&lt;=Scenario!$O$17,13,IF(F292&lt;=Scenario!$O$18,14,IF(F292&lt;=Scenario!$O$19,15,IF(F292&lt;=Scenario!$O$20,16,IF(F292&lt;=Scenario!$O$21,17,IF(F292&lt;=Scenario!$O$22,18,IF(F292&lt;=Scenario!$O$23,19,20)))))))))))))))))))))</f>
        <v> </v>
      </c>
      <c r="AA292" s="71" t="str">
        <f>IF(ISBLANK(C292)," ",IF(C292&lt;=Scenario!$AA$3,0,IF(C292&lt;=Scenario!$AA$5,1,IF(C292&lt;=Scenario!$AA$6,2,IF(C292&lt;=Scenario!$AA$7,3,IF(C292&lt;=Scenario!$AA$8,4,IF(C292&lt;=Scenario!$AA$9,5,IF(C292&lt;=Scenario!$AA$10,6,IF(C292&lt;=Scenario!$AA$11,7,IF(C292&lt;=Scenario!$AA$12,8,IF(C292&lt;=Scenario!$AA$13,9,IF(C292&lt;=Scenario!$AA$14,10,IF(C292&lt;=Scenario!$AA$15,11,IF(C292&lt;=Scenario!$AA$16,12,IF(C292&lt;=Scenario!$AA$17,13,IF(C292&lt;=Scenario!$AA$18,14,15))))))))))))))))</f>
        <v> </v>
      </c>
      <c r="AB292" s="75" t="str">
        <f t="shared" si="15"/>
        <v>#VALUE!</v>
      </c>
      <c r="AC292" s="72" t="str">
        <f t="shared" si="16"/>
        <v>#VALUE!</v>
      </c>
      <c r="AD292" s="95" t="str">
        <f t="shared" si="17"/>
        <v>#VALUE!</v>
      </c>
      <c r="AE292" s="69" t="str">
        <f t="shared" si="18"/>
        <v>missing data</v>
      </c>
      <c r="AF292" s="74" t="str">
        <f t="shared" si="19"/>
        <v>missing data</v>
      </c>
      <c r="AG292" s="75" t="str">
        <f t="shared" si="20"/>
        <v>#VALUE!</v>
      </c>
      <c r="AH292" s="75" t="str">
        <f t="shared" si="21"/>
        <v>#VALUE!</v>
      </c>
    </row>
    <row r="293" ht="15.75" customHeight="1">
      <c r="A293" s="3" t="s">
        <v>350</v>
      </c>
      <c r="B293" s="57"/>
      <c r="C293" s="58"/>
      <c r="D293" s="58"/>
      <c r="E293" s="59"/>
      <c r="F293" s="60"/>
      <c r="G293" s="61"/>
      <c r="H293" s="61"/>
      <c r="I293" s="61"/>
      <c r="J293" s="62"/>
      <c r="K293" s="63" t="str">
        <f t="shared" si="2"/>
        <v> </v>
      </c>
      <c r="L293" s="64" t="str">
        <f t="shared" si="3"/>
        <v> </v>
      </c>
      <c r="M293" s="64" t="str">
        <f t="shared" si="4"/>
        <v> </v>
      </c>
      <c r="N293" s="64" t="str">
        <f t="shared" si="5"/>
        <v> </v>
      </c>
      <c r="O293" s="65" t="str">
        <f t="shared" si="6"/>
        <v> </v>
      </c>
      <c r="P293" s="65" t="str">
        <f t="shared" si="7"/>
        <v> </v>
      </c>
      <c r="Q293" s="66" t="str">
        <f t="shared" si="23"/>
        <v> </v>
      </c>
      <c r="R293" s="63" t="str">
        <f t="shared" si="9"/>
        <v>#VALUE!</v>
      </c>
      <c r="S293" s="67" t="str">
        <f t="shared" si="10"/>
        <v>#VALUE!</v>
      </c>
      <c r="T293" s="94" t="str">
        <f t="shared" si="11"/>
        <v>#VALUE!</v>
      </c>
      <c r="U293" s="69" t="str">
        <f t="shared" si="12"/>
        <v>donnée(s) manquante(s)</v>
      </c>
      <c r="V293" s="70" t="str">
        <f t="shared" si="13"/>
        <v>donnée(s) manquante(s)</v>
      </c>
      <c r="W293" s="65" t="str">
        <f t="shared" si="14"/>
        <v> </v>
      </c>
      <c r="X293" s="65" t="str">
        <f>IF(ISBLANK(I293)," ",IF(I293&lt;=Scenario!$C$3,0,IF(I293&lt;=Scenario!$C$5,1,IF(I293&lt;=Scenario!$C$6,2,IF(I293&lt;=Scenario!$C$7,3,IF(I293&lt;=Scenario!$C$8,4,5))))))</f>
        <v> </v>
      </c>
      <c r="Y293" s="65" t="str">
        <f>IF(ISBLANK(J293)," ",IF(ROUND(J293,2)&lt;=Scenario!$G$3,0,IF(ROUND(J293,2)&lt;=Scenario!$G$5,1,IF(ROUND(J293,2)&lt;=Scenario!$G$6,2,IF(ROUND(J293,2)&lt;=Scenario!$G$7,3,IF(ROUND(J293,2)&lt;=Scenario!$G$8,4,IF(ROUND(J293,2)&lt;=Scenario!$G$9,5,IF(ROUND(J293,2)&lt;=Scenario!$G$10,6,7))))))))</f>
        <v> </v>
      </c>
      <c r="Z293" s="71" t="str">
        <f>IF(ISBLANK(F293)," ",IF(F293&lt;=Scenario!$O$3,0,IF(F293&lt;=Scenario!$O$5,1,IF(F293&lt;=Scenario!$O$6,2,IF(F293&lt;=Scenario!$O$7,3,IF(F293&lt;=Scenario!$O$8,4,IF(F293&lt;=Scenario!$O$9,5,IF(F293&lt;=Scenario!$O$10,6,IF(F293&lt;=Scenario!$O$11,7,IF(F293&lt;=Scenario!$O$12,8,IF(F293&lt;=Scenario!$O$13,9,IF(F293&lt;=Scenario!$O$14,10,IF(F293&lt;=Scenario!$O$15,11,IF(F293&lt;=Scenario!$O$16,12,IF(F293&lt;=Scenario!$O$17,13,IF(F293&lt;=Scenario!$O$18,14,IF(F293&lt;=Scenario!$O$19,15,IF(F293&lt;=Scenario!$O$20,16,IF(F293&lt;=Scenario!$O$21,17,IF(F293&lt;=Scenario!$O$22,18,IF(F293&lt;=Scenario!$O$23,19,20)))))))))))))))))))))</f>
        <v> </v>
      </c>
      <c r="AA293" s="71" t="str">
        <f>IF(ISBLANK(C293)," ",IF(C293&lt;=Scenario!$AA$3,0,IF(C293&lt;=Scenario!$AA$5,1,IF(C293&lt;=Scenario!$AA$6,2,IF(C293&lt;=Scenario!$AA$7,3,IF(C293&lt;=Scenario!$AA$8,4,IF(C293&lt;=Scenario!$AA$9,5,IF(C293&lt;=Scenario!$AA$10,6,IF(C293&lt;=Scenario!$AA$11,7,IF(C293&lt;=Scenario!$AA$12,8,IF(C293&lt;=Scenario!$AA$13,9,IF(C293&lt;=Scenario!$AA$14,10,IF(C293&lt;=Scenario!$AA$15,11,IF(C293&lt;=Scenario!$AA$16,12,IF(C293&lt;=Scenario!$AA$17,13,IF(C293&lt;=Scenario!$AA$18,14,15))))))))))))))))</f>
        <v> </v>
      </c>
      <c r="AB293" s="75" t="str">
        <f t="shared" si="15"/>
        <v>#VALUE!</v>
      </c>
      <c r="AC293" s="72" t="str">
        <f t="shared" si="16"/>
        <v>#VALUE!</v>
      </c>
      <c r="AD293" s="95" t="str">
        <f t="shared" si="17"/>
        <v>#VALUE!</v>
      </c>
      <c r="AE293" s="69" t="str">
        <f t="shared" si="18"/>
        <v>missing data</v>
      </c>
      <c r="AF293" s="74" t="str">
        <f t="shared" si="19"/>
        <v>missing data</v>
      </c>
      <c r="AG293" s="75" t="str">
        <f t="shared" si="20"/>
        <v>#VALUE!</v>
      </c>
      <c r="AH293" s="75" t="str">
        <f t="shared" si="21"/>
        <v>#VALUE!</v>
      </c>
    </row>
    <row r="294" ht="15.75" customHeight="1">
      <c r="A294" s="3" t="s">
        <v>351</v>
      </c>
      <c r="B294" s="57"/>
      <c r="C294" s="58"/>
      <c r="D294" s="58"/>
      <c r="E294" s="59"/>
      <c r="F294" s="60"/>
      <c r="G294" s="61"/>
      <c r="H294" s="61"/>
      <c r="I294" s="61"/>
      <c r="J294" s="62"/>
      <c r="K294" s="63" t="str">
        <f t="shared" si="2"/>
        <v> </v>
      </c>
      <c r="L294" s="64" t="str">
        <f t="shared" si="3"/>
        <v> </v>
      </c>
      <c r="M294" s="64" t="str">
        <f t="shared" si="4"/>
        <v> </v>
      </c>
      <c r="N294" s="64" t="str">
        <f t="shared" si="5"/>
        <v> </v>
      </c>
      <c r="O294" s="65" t="str">
        <f t="shared" si="6"/>
        <v> </v>
      </c>
      <c r="P294" s="65" t="str">
        <f t="shared" si="7"/>
        <v> </v>
      </c>
      <c r="Q294" s="66" t="str">
        <f t="shared" si="23"/>
        <v> </v>
      </c>
      <c r="R294" s="63" t="str">
        <f t="shared" si="9"/>
        <v>#VALUE!</v>
      </c>
      <c r="S294" s="67" t="str">
        <f t="shared" si="10"/>
        <v>#VALUE!</v>
      </c>
      <c r="T294" s="94" t="str">
        <f t="shared" si="11"/>
        <v>#VALUE!</v>
      </c>
      <c r="U294" s="69" t="str">
        <f t="shared" si="12"/>
        <v>donnée(s) manquante(s)</v>
      </c>
      <c r="V294" s="70" t="str">
        <f t="shared" si="13"/>
        <v>donnée(s) manquante(s)</v>
      </c>
      <c r="W294" s="65" t="str">
        <f t="shared" si="14"/>
        <v> </v>
      </c>
      <c r="X294" s="65" t="str">
        <f>IF(ISBLANK(I294)," ",IF(I294&lt;=Scenario!$C$3,0,IF(I294&lt;=Scenario!$C$5,1,IF(I294&lt;=Scenario!$C$6,2,IF(I294&lt;=Scenario!$C$7,3,IF(I294&lt;=Scenario!$C$8,4,5))))))</f>
        <v> </v>
      </c>
      <c r="Y294" s="65" t="str">
        <f>IF(ISBLANK(J294)," ",IF(ROUND(J294,2)&lt;=Scenario!$G$3,0,IF(ROUND(J294,2)&lt;=Scenario!$G$5,1,IF(ROUND(J294,2)&lt;=Scenario!$G$6,2,IF(ROUND(J294,2)&lt;=Scenario!$G$7,3,IF(ROUND(J294,2)&lt;=Scenario!$G$8,4,IF(ROUND(J294,2)&lt;=Scenario!$G$9,5,IF(ROUND(J294,2)&lt;=Scenario!$G$10,6,7))))))))</f>
        <v> </v>
      </c>
      <c r="Z294" s="71" t="str">
        <f>IF(ISBLANK(F294)," ",IF(F294&lt;=Scenario!$O$3,0,IF(F294&lt;=Scenario!$O$5,1,IF(F294&lt;=Scenario!$O$6,2,IF(F294&lt;=Scenario!$O$7,3,IF(F294&lt;=Scenario!$O$8,4,IF(F294&lt;=Scenario!$O$9,5,IF(F294&lt;=Scenario!$O$10,6,IF(F294&lt;=Scenario!$O$11,7,IF(F294&lt;=Scenario!$O$12,8,IF(F294&lt;=Scenario!$O$13,9,IF(F294&lt;=Scenario!$O$14,10,IF(F294&lt;=Scenario!$O$15,11,IF(F294&lt;=Scenario!$O$16,12,IF(F294&lt;=Scenario!$O$17,13,IF(F294&lt;=Scenario!$O$18,14,IF(F294&lt;=Scenario!$O$19,15,IF(F294&lt;=Scenario!$O$20,16,IF(F294&lt;=Scenario!$O$21,17,IF(F294&lt;=Scenario!$O$22,18,IF(F294&lt;=Scenario!$O$23,19,20)))))))))))))))))))))</f>
        <v> </v>
      </c>
      <c r="AA294" s="71" t="str">
        <f>IF(ISBLANK(C294)," ",IF(C294&lt;=Scenario!$AA$3,0,IF(C294&lt;=Scenario!$AA$5,1,IF(C294&lt;=Scenario!$AA$6,2,IF(C294&lt;=Scenario!$AA$7,3,IF(C294&lt;=Scenario!$AA$8,4,IF(C294&lt;=Scenario!$AA$9,5,IF(C294&lt;=Scenario!$AA$10,6,IF(C294&lt;=Scenario!$AA$11,7,IF(C294&lt;=Scenario!$AA$12,8,IF(C294&lt;=Scenario!$AA$13,9,IF(C294&lt;=Scenario!$AA$14,10,IF(C294&lt;=Scenario!$AA$15,11,IF(C294&lt;=Scenario!$AA$16,12,IF(C294&lt;=Scenario!$AA$17,13,IF(C294&lt;=Scenario!$AA$18,14,15))))))))))))))))</f>
        <v> </v>
      </c>
      <c r="AB294" s="75" t="str">
        <f t="shared" si="15"/>
        <v>#VALUE!</v>
      </c>
      <c r="AC294" s="72" t="str">
        <f t="shared" si="16"/>
        <v>#VALUE!</v>
      </c>
      <c r="AD294" s="95" t="str">
        <f t="shared" si="17"/>
        <v>#VALUE!</v>
      </c>
      <c r="AE294" s="69" t="str">
        <f t="shared" si="18"/>
        <v>missing data</v>
      </c>
      <c r="AF294" s="74" t="str">
        <f t="shared" si="19"/>
        <v>missing data</v>
      </c>
      <c r="AG294" s="75" t="str">
        <f t="shared" si="20"/>
        <v>#VALUE!</v>
      </c>
      <c r="AH294" s="75" t="str">
        <f t="shared" si="21"/>
        <v>#VALUE!</v>
      </c>
    </row>
    <row r="295" ht="15.75" customHeight="1">
      <c r="A295" s="3" t="s">
        <v>352</v>
      </c>
      <c r="B295" s="57"/>
      <c r="C295" s="58"/>
      <c r="D295" s="58"/>
      <c r="E295" s="59"/>
      <c r="F295" s="60"/>
      <c r="G295" s="61"/>
      <c r="H295" s="61"/>
      <c r="I295" s="61"/>
      <c r="J295" s="62"/>
      <c r="K295" s="63" t="str">
        <f t="shared" si="2"/>
        <v> </v>
      </c>
      <c r="L295" s="64" t="str">
        <f t="shared" si="3"/>
        <v> </v>
      </c>
      <c r="M295" s="64" t="str">
        <f t="shared" si="4"/>
        <v> </v>
      </c>
      <c r="N295" s="64" t="str">
        <f t="shared" si="5"/>
        <v> </v>
      </c>
      <c r="O295" s="65" t="str">
        <f t="shared" si="6"/>
        <v> </v>
      </c>
      <c r="P295" s="65" t="str">
        <f t="shared" si="7"/>
        <v> </v>
      </c>
      <c r="Q295" s="66" t="str">
        <f t="shared" si="23"/>
        <v> </v>
      </c>
      <c r="R295" s="63" t="str">
        <f t="shared" si="9"/>
        <v>#VALUE!</v>
      </c>
      <c r="S295" s="67" t="str">
        <f t="shared" si="10"/>
        <v>#VALUE!</v>
      </c>
      <c r="T295" s="94" t="str">
        <f t="shared" si="11"/>
        <v>#VALUE!</v>
      </c>
      <c r="U295" s="69" t="str">
        <f t="shared" si="12"/>
        <v>donnée(s) manquante(s)</v>
      </c>
      <c r="V295" s="70" t="str">
        <f t="shared" si="13"/>
        <v>donnée(s) manquante(s)</v>
      </c>
      <c r="W295" s="65" t="str">
        <f t="shared" si="14"/>
        <v> </v>
      </c>
      <c r="X295" s="65" t="str">
        <f>IF(ISBLANK(I295)," ",IF(I295&lt;=Scenario!$C$3,0,IF(I295&lt;=Scenario!$C$5,1,IF(I295&lt;=Scenario!$C$6,2,IF(I295&lt;=Scenario!$C$7,3,IF(I295&lt;=Scenario!$C$8,4,5))))))</f>
        <v> </v>
      </c>
      <c r="Y295" s="65" t="str">
        <f>IF(ISBLANK(J295)," ",IF(ROUND(J295,2)&lt;=Scenario!$G$3,0,IF(ROUND(J295,2)&lt;=Scenario!$G$5,1,IF(ROUND(J295,2)&lt;=Scenario!$G$6,2,IF(ROUND(J295,2)&lt;=Scenario!$G$7,3,IF(ROUND(J295,2)&lt;=Scenario!$G$8,4,IF(ROUND(J295,2)&lt;=Scenario!$G$9,5,IF(ROUND(J295,2)&lt;=Scenario!$G$10,6,7))))))))</f>
        <v> </v>
      </c>
      <c r="Z295" s="71" t="str">
        <f>IF(ISBLANK(F295)," ",IF(F295&lt;=Scenario!$O$3,0,IF(F295&lt;=Scenario!$O$5,1,IF(F295&lt;=Scenario!$O$6,2,IF(F295&lt;=Scenario!$O$7,3,IF(F295&lt;=Scenario!$O$8,4,IF(F295&lt;=Scenario!$O$9,5,IF(F295&lt;=Scenario!$O$10,6,IF(F295&lt;=Scenario!$O$11,7,IF(F295&lt;=Scenario!$O$12,8,IF(F295&lt;=Scenario!$O$13,9,IF(F295&lt;=Scenario!$O$14,10,IF(F295&lt;=Scenario!$O$15,11,IF(F295&lt;=Scenario!$O$16,12,IF(F295&lt;=Scenario!$O$17,13,IF(F295&lt;=Scenario!$O$18,14,IF(F295&lt;=Scenario!$O$19,15,IF(F295&lt;=Scenario!$O$20,16,IF(F295&lt;=Scenario!$O$21,17,IF(F295&lt;=Scenario!$O$22,18,IF(F295&lt;=Scenario!$O$23,19,20)))))))))))))))))))))</f>
        <v> </v>
      </c>
      <c r="AA295" s="71" t="str">
        <f>IF(ISBLANK(C295)," ",IF(C295&lt;=Scenario!$AA$3,0,IF(C295&lt;=Scenario!$AA$5,1,IF(C295&lt;=Scenario!$AA$6,2,IF(C295&lt;=Scenario!$AA$7,3,IF(C295&lt;=Scenario!$AA$8,4,IF(C295&lt;=Scenario!$AA$9,5,IF(C295&lt;=Scenario!$AA$10,6,IF(C295&lt;=Scenario!$AA$11,7,IF(C295&lt;=Scenario!$AA$12,8,IF(C295&lt;=Scenario!$AA$13,9,IF(C295&lt;=Scenario!$AA$14,10,IF(C295&lt;=Scenario!$AA$15,11,IF(C295&lt;=Scenario!$AA$16,12,IF(C295&lt;=Scenario!$AA$17,13,IF(C295&lt;=Scenario!$AA$18,14,15))))))))))))))))</f>
        <v> </v>
      </c>
      <c r="AB295" s="75" t="str">
        <f t="shared" si="15"/>
        <v>#VALUE!</v>
      </c>
      <c r="AC295" s="72" t="str">
        <f t="shared" si="16"/>
        <v>#VALUE!</v>
      </c>
      <c r="AD295" s="95" t="str">
        <f t="shared" si="17"/>
        <v>#VALUE!</v>
      </c>
      <c r="AE295" s="69" t="str">
        <f t="shared" si="18"/>
        <v>missing data</v>
      </c>
      <c r="AF295" s="74" t="str">
        <f t="shared" si="19"/>
        <v>missing data</v>
      </c>
      <c r="AG295" s="75" t="str">
        <f t="shared" si="20"/>
        <v>#VALUE!</v>
      </c>
      <c r="AH295" s="75" t="str">
        <f t="shared" si="21"/>
        <v>#VALUE!</v>
      </c>
    </row>
    <row r="296" ht="15.75" customHeight="1">
      <c r="A296" s="3" t="s">
        <v>353</v>
      </c>
      <c r="B296" s="57"/>
      <c r="C296" s="58"/>
      <c r="D296" s="58"/>
      <c r="E296" s="59"/>
      <c r="F296" s="60"/>
      <c r="G296" s="61"/>
      <c r="H296" s="61"/>
      <c r="I296" s="61"/>
      <c r="J296" s="62"/>
      <c r="K296" s="63" t="str">
        <f t="shared" si="2"/>
        <v> </v>
      </c>
      <c r="L296" s="64" t="str">
        <f t="shared" si="3"/>
        <v> </v>
      </c>
      <c r="M296" s="64" t="str">
        <f t="shared" si="4"/>
        <v> </v>
      </c>
      <c r="N296" s="64" t="str">
        <f t="shared" si="5"/>
        <v> </v>
      </c>
      <c r="O296" s="65" t="str">
        <f t="shared" si="6"/>
        <v> </v>
      </c>
      <c r="P296" s="65" t="str">
        <f t="shared" si="7"/>
        <v> </v>
      </c>
      <c r="Q296" s="66" t="str">
        <f t="shared" si="23"/>
        <v> </v>
      </c>
      <c r="R296" s="63" t="str">
        <f t="shared" si="9"/>
        <v>#VALUE!</v>
      </c>
      <c r="S296" s="67" t="str">
        <f t="shared" si="10"/>
        <v>#VALUE!</v>
      </c>
      <c r="T296" s="94" t="str">
        <f t="shared" si="11"/>
        <v>#VALUE!</v>
      </c>
      <c r="U296" s="69" t="str">
        <f t="shared" si="12"/>
        <v>donnée(s) manquante(s)</v>
      </c>
      <c r="V296" s="70" t="str">
        <f t="shared" si="13"/>
        <v>donnée(s) manquante(s)</v>
      </c>
      <c r="W296" s="65" t="str">
        <f t="shared" si="14"/>
        <v> </v>
      </c>
      <c r="X296" s="65" t="str">
        <f>IF(ISBLANK(I296)," ",IF(I296&lt;=Scenario!$C$3,0,IF(I296&lt;=Scenario!$C$5,1,IF(I296&lt;=Scenario!$C$6,2,IF(I296&lt;=Scenario!$C$7,3,IF(I296&lt;=Scenario!$C$8,4,5))))))</f>
        <v> </v>
      </c>
      <c r="Y296" s="65" t="str">
        <f>IF(ISBLANK(J296)," ",IF(ROUND(J296,2)&lt;=Scenario!$G$3,0,IF(ROUND(J296,2)&lt;=Scenario!$G$5,1,IF(ROUND(J296,2)&lt;=Scenario!$G$6,2,IF(ROUND(J296,2)&lt;=Scenario!$G$7,3,IF(ROUND(J296,2)&lt;=Scenario!$G$8,4,IF(ROUND(J296,2)&lt;=Scenario!$G$9,5,IF(ROUND(J296,2)&lt;=Scenario!$G$10,6,7))))))))</f>
        <v> </v>
      </c>
      <c r="Z296" s="71" t="str">
        <f>IF(ISBLANK(F296)," ",IF(F296&lt;=Scenario!$O$3,0,IF(F296&lt;=Scenario!$O$5,1,IF(F296&lt;=Scenario!$O$6,2,IF(F296&lt;=Scenario!$O$7,3,IF(F296&lt;=Scenario!$O$8,4,IF(F296&lt;=Scenario!$O$9,5,IF(F296&lt;=Scenario!$O$10,6,IF(F296&lt;=Scenario!$O$11,7,IF(F296&lt;=Scenario!$O$12,8,IF(F296&lt;=Scenario!$O$13,9,IF(F296&lt;=Scenario!$O$14,10,IF(F296&lt;=Scenario!$O$15,11,IF(F296&lt;=Scenario!$O$16,12,IF(F296&lt;=Scenario!$O$17,13,IF(F296&lt;=Scenario!$O$18,14,IF(F296&lt;=Scenario!$O$19,15,IF(F296&lt;=Scenario!$O$20,16,IF(F296&lt;=Scenario!$O$21,17,IF(F296&lt;=Scenario!$O$22,18,IF(F296&lt;=Scenario!$O$23,19,20)))))))))))))))))))))</f>
        <v> </v>
      </c>
      <c r="AA296" s="71" t="str">
        <f>IF(ISBLANK(C296)," ",IF(C296&lt;=Scenario!$AA$3,0,IF(C296&lt;=Scenario!$AA$5,1,IF(C296&lt;=Scenario!$AA$6,2,IF(C296&lt;=Scenario!$AA$7,3,IF(C296&lt;=Scenario!$AA$8,4,IF(C296&lt;=Scenario!$AA$9,5,IF(C296&lt;=Scenario!$AA$10,6,IF(C296&lt;=Scenario!$AA$11,7,IF(C296&lt;=Scenario!$AA$12,8,IF(C296&lt;=Scenario!$AA$13,9,IF(C296&lt;=Scenario!$AA$14,10,IF(C296&lt;=Scenario!$AA$15,11,IF(C296&lt;=Scenario!$AA$16,12,IF(C296&lt;=Scenario!$AA$17,13,IF(C296&lt;=Scenario!$AA$18,14,15))))))))))))))))</f>
        <v> </v>
      </c>
      <c r="AB296" s="75" t="str">
        <f t="shared" si="15"/>
        <v>#VALUE!</v>
      </c>
      <c r="AC296" s="72" t="str">
        <f t="shared" si="16"/>
        <v>#VALUE!</v>
      </c>
      <c r="AD296" s="95" t="str">
        <f t="shared" si="17"/>
        <v>#VALUE!</v>
      </c>
      <c r="AE296" s="69" t="str">
        <f t="shared" si="18"/>
        <v>missing data</v>
      </c>
      <c r="AF296" s="74" t="str">
        <f t="shared" si="19"/>
        <v>missing data</v>
      </c>
      <c r="AG296" s="75" t="str">
        <f t="shared" si="20"/>
        <v>#VALUE!</v>
      </c>
      <c r="AH296" s="75" t="str">
        <f t="shared" si="21"/>
        <v>#VALUE!</v>
      </c>
    </row>
    <row r="297" ht="15.75" customHeight="1">
      <c r="A297" s="3" t="s">
        <v>354</v>
      </c>
      <c r="B297" s="57"/>
      <c r="C297" s="58"/>
      <c r="D297" s="58"/>
      <c r="E297" s="59"/>
      <c r="F297" s="60"/>
      <c r="G297" s="61"/>
      <c r="H297" s="61"/>
      <c r="I297" s="61"/>
      <c r="J297" s="62"/>
      <c r="K297" s="63" t="str">
        <f t="shared" si="2"/>
        <v> </v>
      </c>
      <c r="L297" s="64" t="str">
        <f t="shared" si="3"/>
        <v> </v>
      </c>
      <c r="M297" s="64" t="str">
        <f t="shared" si="4"/>
        <v> </v>
      </c>
      <c r="N297" s="64" t="str">
        <f t="shared" si="5"/>
        <v> </v>
      </c>
      <c r="O297" s="65" t="str">
        <f t="shared" si="6"/>
        <v> </v>
      </c>
      <c r="P297" s="65" t="str">
        <f t="shared" si="7"/>
        <v> </v>
      </c>
      <c r="Q297" s="66" t="str">
        <f t="shared" si="23"/>
        <v> </v>
      </c>
      <c r="R297" s="63" t="str">
        <f t="shared" si="9"/>
        <v>#VALUE!</v>
      </c>
      <c r="S297" s="67" t="str">
        <f t="shared" si="10"/>
        <v>#VALUE!</v>
      </c>
      <c r="T297" s="94" t="str">
        <f t="shared" si="11"/>
        <v>#VALUE!</v>
      </c>
      <c r="U297" s="69" t="str">
        <f t="shared" si="12"/>
        <v>donnée(s) manquante(s)</v>
      </c>
      <c r="V297" s="70" t="str">
        <f t="shared" si="13"/>
        <v>donnée(s) manquante(s)</v>
      </c>
      <c r="W297" s="65" t="str">
        <f t="shared" si="14"/>
        <v> </v>
      </c>
      <c r="X297" s="65" t="str">
        <f>IF(ISBLANK(I297)," ",IF(I297&lt;=Scenario!$C$3,0,IF(I297&lt;=Scenario!$C$5,1,IF(I297&lt;=Scenario!$C$6,2,IF(I297&lt;=Scenario!$C$7,3,IF(I297&lt;=Scenario!$C$8,4,5))))))</f>
        <v> </v>
      </c>
      <c r="Y297" s="65" t="str">
        <f>IF(ISBLANK(J297)," ",IF(ROUND(J297,2)&lt;=Scenario!$G$3,0,IF(ROUND(J297,2)&lt;=Scenario!$G$5,1,IF(ROUND(J297,2)&lt;=Scenario!$G$6,2,IF(ROUND(J297,2)&lt;=Scenario!$G$7,3,IF(ROUND(J297,2)&lt;=Scenario!$G$8,4,IF(ROUND(J297,2)&lt;=Scenario!$G$9,5,IF(ROUND(J297,2)&lt;=Scenario!$G$10,6,7))))))))</f>
        <v> </v>
      </c>
      <c r="Z297" s="71" t="str">
        <f>IF(ISBLANK(F297)," ",IF(F297&lt;=Scenario!$O$3,0,IF(F297&lt;=Scenario!$O$5,1,IF(F297&lt;=Scenario!$O$6,2,IF(F297&lt;=Scenario!$O$7,3,IF(F297&lt;=Scenario!$O$8,4,IF(F297&lt;=Scenario!$O$9,5,IF(F297&lt;=Scenario!$O$10,6,IF(F297&lt;=Scenario!$O$11,7,IF(F297&lt;=Scenario!$O$12,8,IF(F297&lt;=Scenario!$O$13,9,IF(F297&lt;=Scenario!$O$14,10,IF(F297&lt;=Scenario!$O$15,11,IF(F297&lt;=Scenario!$O$16,12,IF(F297&lt;=Scenario!$O$17,13,IF(F297&lt;=Scenario!$O$18,14,IF(F297&lt;=Scenario!$O$19,15,IF(F297&lt;=Scenario!$O$20,16,IF(F297&lt;=Scenario!$O$21,17,IF(F297&lt;=Scenario!$O$22,18,IF(F297&lt;=Scenario!$O$23,19,20)))))))))))))))))))))</f>
        <v> </v>
      </c>
      <c r="AA297" s="71" t="str">
        <f>IF(ISBLANK(C297)," ",IF(C297&lt;=Scenario!$AA$3,0,IF(C297&lt;=Scenario!$AA$5,1,IF(C297&lt;=Scenario!$AA$6,2,IF(C297&lt;=Scenario!$AA$7,3,IF(C297&lt;=Scenario!$AA$8,4,IF(C297&lt;=Scenario!$AA$9,5,IF(C297&lt;=Scenario!$AA$10,6,IF(C297&lt;=Scenario!$AA$11,7,IF(C297&lt;=Scenario!$AA$12,8,IF(C297&lt;=Scenario!$AA$13,9,IF(C297&lt;=Scenario!$AA$14,10,IF(C297&lt;=Scenario!$AA$15,11,IF(C297&lt;=Scenario!$AA$16,12,IF(C297&lt;=Scenario!$AA$17,13,IF(C297&lt;=Scenario!$AA$18,14,15))))))))))))))))</f>
        <v> </v>
      </c>
      <c r="AB297" s="75" t="str">
        <f t="shared" si="15"/>
        <v>#VALUE!</v>
      </c>
      <c r="AC297" s="72" t="str">
        <f t="shared" si="16"/>
        <v>#VALUE!</v>
      </c>
      <c r="AD297" s="95" t="str">
        <f t="shared" si="17"/>
        <v>#VALUE!</v>
      </c>
      <c r="AE297" s="69" t="str">
        <f t="shared" si="18"/>
        <v>missing data</v>
      </c>
      <c r="AF297" s="74" t="str">
        <f t="shared" si="19"/>
        <v>missing data</v>
      </c>
      <c r="AG297" s="75" t="str">
        <f t="shared" si="20"/>
        <v>#VALUE!</v>
      </c>
      <c r="AH297" s="75" t="str">
        <f t="shared" si="21"/>
        <v>#VALUE!</v>
      </c>
    </row>
    <row r="298" ht="15.75" customHeight="1">
      <c r="A298" s="3" t="s">
        <v>355</v>
      </c>
      <c r="B298" s="57"/>
      <c r="C298" s="58"/>
      <c r="D298" s="58"/>
      <c r="E298" s="59"/>
      <c r="F298" s="60"/>
      <c r="G298" s="61"/>
      <c r="H298" s="61"/>
      <c r="I298" s="61"/>
      <c r="J298" s="62"/>
      <c r="K298" s="63" t="str">
        <f t="shared" si="2"/>
        <v> </v>
      </c>
      <c r="L298" s="64" t="str">
        <f t="shared" si="3"/>
        <v> </v>
      </c>
      <c r="M298" s="64" t="str">
        <f t="shared" si="4"/>
        <v> </v>
      </c>
      <c r="N298" s="64" t="str">
        <f t="shared" si="5"/>
        <v> </v>
      </c>
      <c r="O298" s="65" t="str">
        <f t="shared" si="6"/>
        <v> </v>
      </c>
      <c r="P298" s="65" t="str">
        <f t="shared" si="7"/>
        <v> </v>
      </c>
      <c r="Q298" s="66" t="str">
        <f t="shared" si="23"/>
        <v> </v>
      </c>
      <c r="R298" s="63" t="str">
        <f t="shared" si="9"/>
        <v>#VALUE!</v>
      </c>
      <c r="S298" s="67" t="str">
        <f t="shared" si="10"/>
        <v>#VALUE!</v>
      </c>
      <c r="T298" s="94" t="str">
        <f t="shared" si="11"/>
        <v>#VALUE!</v>
      </c>
      <c r="U298" s="69" t="str">
        <f t="shared" si="12"/>
        <v>donnée(s) manquante(s)</v>
      </c>
      <c r="V298" s="70" t="str">
        <f t="shared" si="13"/>
        <v>donnée(s) manquante(s)</v>
      </c>
      <c r="W298" s="65" t="str">
        <f t="shared" si="14"/>
        <v> </v>
      </c>
      <c r="X298" s="65" t="str">
        <f>IF(ISBLANK(I298)," ",IF(I298&lt;=Scenario!$C$3,0,IF(I298&lt;=Scenario!$C$5,1,IF(I298&lt;=Scenario!$C$6,2,IF(I298&lt;=Scenario!$C$7,3,IF(I298&lt;=Scenario!$C$8,4,5))))))</f>
        <v> </v>
      </c>
      <c r="Y298" s="65" t="str">
        <f>IF(ISBLANK(J298)," ",IF(ROUND(J298,2)&lt;=Scenario!$G$3,0,IF(ROUND(J298,2)&lt;=Scenario!$G$5,1,IF(ROUND(J298,2)&lt;=Scenario!$G$6,2,IF(ROUND(J298,2)&lt;=Scenario!$G$7,3,IF(ROUND(J298,2)&lt;=Scenario!$G$8,4,IF(ROUND(J298,2)&lt;=Scenario!$G$9,5,IF(ROUND(J298,2)&lt;=Scenario!$G$10,6,7))))))))</f>
        <v> </v>
      </c>
      <c r="Z298" s="71" t="str">
        <f>IF(ISBLANK(F298)," ",IF(F298&lt;=Scenario!$O$3,0,IF(F298&lt;=Scenario!$O$5,1,IF(F298&lt;=Scenario!$O$6,2,IF(F298&lt;=Scenario!$O$7,3,IF(F298&lt;=Scenario!$O$8,4,IF(F298&lt;=Scenario!$O$9,5,IF(F298&lt;=Scenario!$O$10,6,IF(F298&lt;=Scenario!$O$11,7,IF(F298&lt;=Scenario!$O$12,8,IF(F298&lt;=Scenario!$O$13,9,IF(F298&lt;=Scenario!$O$14,10,IF(F298&lt;=Scenario!$O$15,11,IF(F298&lt;=Scenario!$O$16,12,IF(F298&lt;=Scenario!$O$17,13,IF(F298&lt;=Scenario!$O$18,14,IF(F298&lt;=Scenario!$O$19,15,IF(F298&lt;=Scenario!$O$20,16,IF(F298&lt;=Scenario!$O$21,17,IF(F298&lt;=Scenario!$O$22,18,IF(F298&lt;=Scenario!$O$23,19,20)))))))))))))))))))))</f>
        <v> </v>
      </c>
      <c r="AA298" s="71" t="str">
        <f>IF(ISBLANK(C298)," ",IF(C298&lt;=Scenario!$AA$3,0,IF(C298&lt;=Scenario!$AA$5,1,IF(C298&lt;=Scenario!$AA$6,2,IF(C298&lt;=Scenario!$AA$7,3,IF(C298&lt;=Scenario!$AA$8,4,IF(C298&lt;=Scenario!$AA$9,5,IF(C298&lt;=Scenario!$AA$10,6,IF(C298&lt;=Scenario!$AA$11,7,IF(C298&lt;=Scenario!$AA$12,8,IF(C298&lt;=Scenario!$AA$13,9,IF(C298&lt;=Scenario!$AA$14,10,IF(C298&lt;=Scenario!$AA$15,11,IF(C298&lt;=Scenario!$AA$16,12,IF(C298&lt;=Scenario!$AA$17,13,IF(C298&lt;=Scenario!$AA$18,14,15))))))))))))))))</f>
        <v> </v>
      </c>
      <c r="AB298" s="75" t="str">
        <f t="shared" si="15"/>
        <v>#VALUE!</v>
      </c>
      <c r="AC298" s="72" t="str">
        <f t="shared" si="16"/>
        <v>#VALUE!</v>
      </c>
      <c r="AD298" s="95" t="str">
        <f t="shared" si="17"/>
        <v>#VALUE!</v>
      </c>
      <c r="AE298" s="69" t="str">
        <f t="shared" si="18"/>
        <v>missing data</v>
      </c>
      <c r="AF298" s="74" t="str">
        <f t="shared" si="19"/>
        <v>missing data</v>
      </c>
      <c r="AG298" s="75" t="str">
        <f t="shared" si="20"/>
        <v>#VALUE!</v>
      </c>
      <c r="AH298" s="75" t="str">
        <f t="shared" si="21"/>
        <v>#VALUE!</v>
      </c>
    </row>
    <row r="299" ht="15.75" customHeight="1">
      <c r="A299" s="3" t="s">
        <v>356</v>
      </c>
      <c r="B299" s="57"/>
      <c r="C299" s="58"/>
      <c r="D299" s="58"/>
      <c r="E299" s="59"/>
      <c r="F299" s="60"/>
      <c r="G299" s="61"/>
      <c r="H299" s="61"/>
      <c r="I299" s="61"/>
      <c r="J299" s="62"/>
      <c r="K299" s="63" t="str">
        <f t="shared" si="2"/>
        <v> </v>
      </c>
      <c r="L299" s="64" t="str">
        <f t="shared" si="3"/>
        <v> </v>
      </c>
      <c r="M299" s="64" t="str">
        <f t="shared" si="4"/>
        <v> </v>
      </c>
      <c r="N299" s="64" t="str">
        <f t="shared" si="5"/>
        <v> </v>
      </c>
      <c r="O299" s="65" t="str">
        <f t="shared" si="6"/>
        <v> </v>
      </c>
      <c r="P299" s="65" t="str">
        <f t="shared" si="7"/>
        <v> </v>
      </c>
      <c r="Q299" s="66" t="str">
        <f t="shared" si="23"/>
        <v> </v>
      </c>
      <c r="R299" s="63" t="str">
        <f t="shared" si="9"/>
        <v>#VALUE!</v>
      </c>
      <c r="S299" s="67" t="str">
        <f t="shared" si="10"/>
        <v>#VALUE!</v>
      </c>
      <c r="T299" s="94" t="str">
        <f t="shared" si="11"/>
        <v>#VALUE!</v>
      </c>
      <c r="U299" s="69" t="str">
        <f t="shared" si="12"/>
        <v>donnée(s) manquante(s)</v>
      </c>
      <c r="V299" s="70" t="str">
        <f t="shared" si="13"/>
        <v>donnée(s) manquante(s)</v>
      </c>
      <c r="W299" s="65" t="str">
        <f t="shared" si="14"/>
        <v> </v>
      </c>
      <c r="X299" s="65" t="str">
        <f>IF(ISBLANK(I299)," ",IF(I299&lt;=Scenario!$C$3,0,IF(I299&lt;=Scenario!$C$5,1,IF(I299&lt;=Scenario!$C$6,2,IF(I299&lt;=Scenario!$C$7,3,IF(I299&lt;=Scenario!$C$8,4,5))))))</f>
        <v> </v>
      </c>
      <c r="Y299" s="65" t="str">
        <f>IF(ISBLANK(J299)," ",IF(ROUND(J299,2)&lt;=Scenario!$G$3,0,IF(ROUND(J299,2)&lt;=Scenario!$G$5,1,IF(ROUND(J299,2)&lt;=Scenario!$G$6,2,IF(ROUND(J299,2)&lt;=Scenario!$G$7,3,IF(ROUND(J299,2)&lt;=Scenario!$G$8,4,IF(ROUND(J299,2)&lt;=Scenario!$G$9,5,IF(ROUND(J299,2)&lt;=Scenario!$G$10,6,7))))))))</f>
        <v> </v>
      </c>
      <c r="Z299" s="71" t="str">
        <f>IF(ISBLANK(F299)," ",IF(F299&lt;=Scenario!$O$3,0,IF(F299&lt;=Scenario!$O$5,1,IF(F299&lt;=Scenario!$O$6,2,IF(F299&lt;=Scenario!$O$7,3,IF(F299&lt;=Scenario!$O$8,4,IF(F299&lt;=Scenario!$O$9,5,IF(F299&lt;=Scenario!$O$10,6,IF(F299&lt;=Scenario!$O$11,7,IF(F299&lt;=Scenario!$O$12,8,IF(F299&lt;=Scenario!$O$13,9,IF(F299&lt;=Scenario!$O$14,10,IF(F299&lt;=Scenario!$O$15,11,IF(F299&lt;=Scenario!$O$16,12,IF(F299&lt;=Scenario!$O$17,13,IF(F299&lt;=Scenario!$O$18,14,IF(F299&lt;=Scenario!$O$19,15,IF(F299&lt;=Scenario!$O$20,16,IF(F299&lt;=Scenario!$O$21,17,IF(F299&lt;=Scenario!$O$22,18,IF(F299&lt;=Scenario!$O$23,19,20)))))))))))))))))))))</f>
        <v> </v>
      </c>
      <c r="AA299" s="71" t="str">
        <f>IF(ISBLANK(C299)," ",IF(C299&lt;=Scenario!$AA$3,0,IF(C299&lt;=Scenario!$AA$5,1,IF(C299&lt;=Scenario!$AA$6,2,IF(C299&lt;=Scenario!$AA$7,3,IF(C299&lt;=Scenario!$AA$8,4,IF(C299&lt;=Scenario!$AA$9,5,IF(C299&lt;=Scenario!$AA$10,6,IF(C299&lt;=Scenario!$AA$11,7,IF(C299&lt;=Scenario!$AA$12,8,IF(C299&lt;=Scenario!$AA$13,9,IF(C299&lt;=Scenario!$AA$14,10,IF(C299&lt;=Scenario!$AA$15,11,IF(C299&lt;=Scenario!$AA$16,12,IF(C299&lt;=Scenario!$AA$17,13,IF(C299&lt;=Scenario!$AA$18,14,15))))))))))))))))</f>
        <v> </v>
      </c>
      <c r="AB299" s="75" t="str">
        <f t="shared" si="15"/>
        <v>#VALUE!</v>
      </c>
      <c r="AC299" s="72" t="str">
        <f t="shared" si="16"/>
        <v>#VALUE!</v>
      </c>
      <c r="AD299" s="95" t="str">
        <f t="shared" si="17"/>
        <v>#VALUE!</v>
      </c>
      <c r="AE299" s="69" t="str">
        <f t="shared" si="18"/>
        <v>missing data</v>
      </c>
      <c r="AF299" s="74" t="str">
        <f t="shared" si="19"/>
        <v>missing data</v>
      </c>
      <c r="AG299" s="75" t="str">
        <f t="shared" si="20"/>
        <v>#VALUE!</v>
      </c>
      <c r="AH299" s="75" t="str">
        <f t="shared" si="21"/>
        <v>#VALUE!</v>
      </c>
    </row>
    <row r="300" ht="15.75" customHeight="1">
      <c r="A300" s="3" t="s">
        <v>357</v>
      </c>
      <c r="B300" s="57"/>
      <c r="C300" s="58"/>
      <c r="D300" s="58"/>
      <c r="E300" s="59"/>
      <c r="F300" s="60"/>
      <c r="G300" s="61"/>
      <c r="H300" s="61"/>
      <c r="I300" s="61"/>
      <c r="J300" s="62"/>
      <c r="K300" s="63" t="str">
        <f t="shared" si="2"/>
        <v> </v>
      </c>
      <c r="L300" s="64" t="str">
        <f t="shared" si="3"/>
        <v> </v>
      </c>
      <c r="M300" s="64" t="str">
        <f t="shared" si="4"/>
        <v> </v>
      </c>
      <c r="N300" s="64" t="str">
        <f t="shared" si="5"/>
        <v> </v>
      </c>
      <c r="O300" s="65" t="str">
        <f t="shared" si="6"/>
        <v> </v>
      </c>
      <c r="P300" s="65" t="str">
        <f t="shared" si="7"/>
        <v> </v>
      </c>
      <c r="Q300" s="66" t="str">
        <f t="shared" si="23"/>
        <v> </v>
      </c>
      <c r="R300" s="63" t="str">
        <f t="shared" si="9"/>
        <v>#VALUE!</v>
      </c>
      <c r="S300" s="67" t="str">
        <f t="shared" si="10"/>
        <v>#VALUE!</v>
      </c>
      <c r="T300" s="94" t="str">
        <f t="shared" si="11"/>
        <v>#VALUE!</v>
      </c>
      <c r="U300" s="69" t="str">
        <f t="shared" si="12"/>
        <v>donnée(s) manquante(s)</v>
      </c>
      <c r="V300" s="70" t="str">
        <f t="shared" si="13"/>
        <v>donnée(s) manquante(s)</v>
      </c>
      <c r="W300" s="65" t="str">
        <f t="shared" si="14"/>
        <v> </v>
      </c>
      <c r="X300" s="65" t="str">
        <f>IF(ISBLANK(I300)," ",IF(I300&lt;=Scenario!$C$3,0,IF(I300&lt;=Scenario!$C$5,1,IF(I300&lt;=Scenario!$C$6,2,IF(I300&lt;=Scenario!$C$7,3,IF(I300&lt;=Scenario!$C$8,4,5))))))</f>
        <v> </v>
      </c>
      <c r="Y300" s="65" t="str">
        <f>IF(ISBLANK(J300)," ",IF(ROUND(J300,2)&lt;=Scenario!$G$3,0,IF(ROUND(J300,2)&lt;=Scenario!$G$5,1,IF(ROUND(J300,2)&lt;=Scenario!$G$6,2,IF(ROUND(J300,2)&lt;=Scenario!$G$7,3,IF(ROUND(J300,2)&lt;=Scenario!$G$8,4,IF(ROUND(J300,2)&lt;=Scenario!$G$9,5,IF(ROUND(J300,2)&lt;=Scenario!$G$10,6,7))))))))</f>
        <v> </v>
      </c>
      <c r="Z300" s="71" t="str">
        <f>IF(ISBLANK(F300)," ",IF(F300&lt;=Scenario!$O$3,0,IF(F300&lt;=Scenario!$O$5,1,IF(F300&lt;=Scenario!$O$6,2,IF(F300&lt;=Scenario!$O$7,3,IF(F300&lt;=Scenario!$O$8,4,IF(F300&lt;=Scenario!$O$9,5,IF(F300&lt;=Scenario!$O$10,6,IF(F300&lt;=Scenario!$O$11,7,IF(F300&lt;=Scenario!$O$12,8,IF(F300&lt;=Scenario!$O$13,9,IF(F300&lt;=Scenario!$O$14,10,IF(F300&lt;=Scenario!$O$15,11,IF(F300&lt;=Scenario!$O$16,12,IF(F300&lt;=Scenario!$O$17,13,IF(F300&lt;=Scenario!$O$18,14,IF(F300&lt;=Scenario!$O$19,15,IF(F300&lt;=Scenario!$O$20,16,IF(F300&lt;=Scenario!$O$21,17,IF(F300&lt;=Scenario!$O$22,18,IF(F300&lt;=Scenario!$O$23,19,20)))))))))))))))))))))</f>
        <v> </v>
      </c>
      <c r="AA300" s="71" t="str">
        <f>IF(ISBLANK(C300)," ",IF(C300&lt;=Scenario!$AA$3,0,IF(C300&lt;=Scenario!$AA$5,1,IF(C300&lt;=Scenario!$AA$6,2,IF(C300&lt;=Scenario!$AA$7,3,IF(C300&lt;=Scenario!$AA$8,4,IF(C300&lt;=Scenario!$AA$9,5,IF(C300&lt;=Scenario!$AA$10,6,IF(C300&lt;=Scenario!$AA$11,7,IF(C300&lt;=Scenario!$AA$12,8,IF(C300&lt;=Scenario!$AA$13,9,IF(C300&lt;=Scenario!$AA$14,10,IF(C300&lt;=Scenario!$AA$15,11,IF(C300&lt;=Scenario!$AA$16,12,IF(C300&lt;=Scenario!$AA$17,13,IF(C300&lt;=Scenario!$AA$18,14,15))))))))))))))))</f>
        <v> </v>
      </c>
      <c r="AB300" s="75" t="str">
        <f t="shared" si="15"/>
        <v>#VALUE!</v>
      </c>
      <c r="AC300" s="72" t="str">
        <f t="shared" si="16"/>
        <v>#VALUE!</v>
      </c>
      <c r="AD300" s="95" t="str">
        <f t="shared" si="17"/>
        <v>#VALUE!</v>
      </c>
      <c r="AE300" s="69" t="str">
        <f t="shared" si="18"/>
        <v>missing data</v>
      </c>
      <c r="AF300" s="74" t="str">
        <f t="shared" si="19"/>
        <v>missing data</v>
      </c>
      <c r="AG300" s="75" t="str">
        <f t="shared" si="20"/>
        <v>#VALUE!</v>
      </c>
      <c r="AH300" s="75" t="str">
        <f t="shared" si="21"/>
        <v>#VALUE!</v>
      </c>
    </row>
    <row r="301" ht="15.75" customHeight="1">
      <c r="A301" s="3" t="s">
        <v>358</v>
      </c>
      <c r="B301" s="57"/>
      <c r="C301" s="58"/>
      <c r="D301" s="58"/>
      <c r="E301" s="59"/>
      <c r="F301" s="60"/>
      <c r="G301" s="61"/>
      <c r="H301" s="61"/>
      <c r="I301" s="61"/>
      <c r="J301" s="62"/>
      <c r="K301" s="63" t="str">
        <f t="shared" si="2"/>
        <v> </v>
      </c>
      <c r="L301" s="64" t="str">
        <f t="shared" si="3"/>
        <v> </v>
      </c>
      <c r="M301" s="64" t="str">
        <f t="shared" si="4"/>
        <v> </v>
      </c>
      <c r="N301" s="64" t="str">
        <f t="shared" si="5"/>
        <v> </v>
      </c>
      <c r="O301" s="65" t="str">
        <f t="shared" si="6"/>
        <v> </v>
      </c>
      <c r="P301" s="65" t="str">
        <f t="shared" si="7"/>
        <v> </v>
      </c>
      <c r="Q301" s="66" t="str">
        <f t="shared" si="23"/>
        <v> </v>
      </c>
      <c r="R301" s="63" t="str">
        <f t="shared" si="9"/>
        <v>#VALUE!</v>
      </c>
      <c r="S301" s="67" t="str">
        <f t="shared" si="10"/>
        <v>#VALUE!</v>
      </c>
      <c r="T301" s="94" t="str">
        <f t="shared" si="11"/>
        <v>#VALUE!</v>
      </c>
      <c r="U301" s="69" t="str">
        <f t="shared" si="12"/>
        <v>donnée(s) manquante(s)</v>
      </c>
      <c r="V301" s="70" t="str">
        <f t="shared" si="13"/>
        <v>donnée(s) manquante(s)</v>
      </c>
      <c r="W301" s="65" t="str">
        <f t="shared" si="14"/>
        <v> </v>
      </c>
      <c r="X301" s="65" t="str">
        <f>IF(ISBLANK(I301)," ",IF(I301&lt;=Scenario!$C$3,0,IF(I301&lt;=Scenario!$C$5,1,IF(I301&lt;=Scenario!$C$6,2,IF(I301&lt;=Scenario!$C$7,3,IF(I301&lt;=Scenario!$C$8,4,5))))))</f>
        <v> </v>
      </c>
      <c r="Y301" s="65" t="str">
        <f>IF(ISBLANK(J301)," ",IF(ROUND(J301,2)&lt;=Scenario!$G$3,0,IF(ROUND(J301,2)&lt;=Scenario!$G$5,1,IF(ROUND(J301,2)&lt;=Scenario!$G$6,2,IF(ROUND(J301,2)&lt;=Scenario!$G$7,3,IF(ROUND(J301,2)&lt;=Scenario!$G$8,4,IF(ROUND(J301,2)&lt;=Scenario!$G$9,5,IF(ROUND(J301,2)&lt;=Scenario!$G$10,6,7))))))))</f>
        <v> </v>
      </c>
      <c r="Z301" s="71" t="str">
        <f>IF(ISBLANK(F301)," ",IF(F301&lt;=Scenario!$O$3,0,IF(F301&lt;=Scenario!$O$5,1,IF(F301&lt;=Scenario!$O$6,2,IF(F301&lt;=Scenario!$O$7,3,IF(F301&lt;=Scenario!$O$8,4,IF(F301&lt;=Scenario!$O$9,5,IF(F301&lt;=Scenario!$O$10,6,IF(F301&lt;=Scenario!$O$11,7,IF(F301&lt;=Scenario!$O$12,8,IF(F301&lt;=Scenario!$O$13,9,IF(F301&lt;=Scenario!$O$14,10,IF(F301&lt;=Scenario!$O$15,11,IF(F301&lt;=Scenario!$O$16,12,IF(F301&lt;=Scenario!$O$17,13,IF(F301&lt;=Scenario!$O$18,14,IF(F301&lt;=Scenario!$O$19,15,IF(F301&lt;=Scenario!$O$20,16,IF(F301&lt;=Scenario!$O$21,17,IF(F301&lt;=Scenario!$O$22,18,IF(F301&lt;=Scenario!$O$23,19,20)))))))))))))))))))))</f>
        <v> </v>
      </c>
      <c r="AA301" s="71" t="str">
        <f>IF(ISBLANK(C301)," ",IF(C301&lt;=Scenario!$AA$3,0,IF(C301&lt;=Scenario!$AA$5,1,IF(C301&lt;=Scenario!$AA$6,2,IF(C301&lt;=Scenario!$AA$7,3,IF(C301&lt;=Scenario!$AA$8,4,IF(C301&lt;=Scenario!$AA$9,5,IF(C301&lt;=Scenario!$AA$10,6,IF(C301&lt;=Scenario!$AA$11,7,IF(C301&lt;=Scenario!$AA$12,8,IF(C301&lt;=Scenario!$AA$13,9,IF(C301&lt;=Scenario!$AA$14,10,IF(C301&lt;=Scenario!$AA$15,11,IF(C301&lt;=Scenario!$AA$16,12,IF(C301&lt;=Scenario!$AA$17,13,IF(C301&lt;=Scenario!$AA$18,14,15))))))))))))))))</f>
        <v> </v>
      </c>
      <c r="AB301" s="75" t="str">
        <f t="shared" si="15"/>
        <v>#VALUE!</v>
      </c>
      <c r="AC301" s="72" t="str">
        <f t="shared" si="16"/>
        <v>#VALUE!</v>
      </c>
      <c r="AD301" s="95" t="str">
        <f t="shared" si="17"/>
        <v>#VALUE!</v>
      </c>
      <c r="AE301" s="69" t="str">
        <f t="shared" si="18"/>
        <v>missing data</v>
      </c>
      <c r="AF301" s="74" t="str">
        <f t="shared" si="19"/>
        <v>missing data</v>
      </c>
      <c r="AG301" s="75" t="str">
        <f t="shared" si="20"/>
        <v>#VALUE!</v>
      </c>
      <c r="AH301" s="75" t="str">
        <f t="shared" si="21"/>
        <v>#VALUE!</v>
      </c>
    </row>
    <row r="302" ht="15.75" customHeight="1">
      <c r="A302" s="3" t="s">
        <v>359</v>
      </c>
      <c r="B302" s="57"/>
      <c r="C302" s="58"/>
      <c r="D302" s="58"/>
      <c r="E302" s="59"/>
      <c r="F302" s="60"/>
      <c r="G302" s="61"/>
      <c r="H302" s="61"/>
      <c r="I302" s="61"/>
      <c r="J302" s="62"/>
      <c r="K302" s="63" t="str">
        <f t="shared" si="2"/>
        <v> </v>
      </c>
      <c r="L302" s="64" t="str">
        <f t="shared" si="3"/>
        <v> </v>
      </c>
      <c r="M302" s="64" t="str">
        <f t="shared" si="4"/>
        <v> </v>
      </c>
      <c r="N302" s="64" t="str">
        <f t="shared" si="5"/>
        <v> </v>
      </c>
      <c r="O302" s="65" t="str">
        <f t="shared" si="6"/>
        <v> </v>
      </c>
      <c r="P302" s="65" t="str">
        <f t="shared" si="7"/>
        <v> </v>
      </c>
      <c r="Q302" s="66" t="str">
        <f t="shared" si="23"/>
        <v> </v>
      </c>
      <c r="R302" s="63" t="str">
        <f t="shared" si="9"/>
        <v>#VALUE!</v>
      </c>
      <c r="S302" s="67" t="str">
        <f t="shared" si="10"/>
        <v>#VALUE!</v>
      </c>
      <c r="T302" s="94" t="str">
        <f t="shared" si="11"/>
        <v>#VALUE!</v>
      </c>
      <c r="U302" s="69" t="str">
        <f t="shared" si="12"/>
        <v>donnée(s) manquante(s)</v>
      </c>
      <c r="V302" s="70" t="str">
        <f t="shared" si="13"/>
        <v>donnée(s) manquante(s)</v>
      </c>
      <c r="W302" s="65" t="str">
        <f t="shared" si="14"/>
        <v> </v>
      </c>
      <c r="X302" s="65" t="str">
        <f>IF(ISBLANK(I302)," ",IF(I302&lt;=Scenario!$C$3,0,IF(I302&lt;=Scenario!$C$5,1,IF(I302&lt;=Scenario!$C$6,2,IF(I302&lt;=Scenario!$C$7,3,IF(I302&lt;=Scenario!$C$8,4,5))))))</f>
        <v> </v>
      </c>
      <c r="Y302" s="65" t="str">
        <f>IF(ISBLANK(J302)," ",IF(ROUND(J302,2)&lt;=Scenario!$G$3,0,IF(ROUND(J302,2)&lt;=Scenario!$G$5,1,IF(ROUND(J302,2)&lt;=Scenario!$G$6,2,IF(ROUND(J302,2)&lt;=Scenario!$G$7,3,IF(ROUND(J302,2)&lt;=Scenario!$G$8,4,IF(ROUND(J302,2)&lt;=Scenario!$G$9,5,IF(ROUND(J302,2)&lt;=Scenario!$G$10,6,7))))))))</f>
        <v> </v>
      </c>
      <c r="Z302" s="71" t="str">
        <f>IF(ISBLANK(F302)," ",IF(F302&lt;=Scenario!$O$3,0,IF(F302&lt;=Scenario!$O$5,1,IF(F302&lt;=Scenario!$O$6,2,IF(F302&lt;=Scenario!$O$7,3,IF(F302&lt;=Scenario!$O$8,4,IF(F302&lt;=Scenario!$O$9,5,IF(F302&lt;=Scenario!$O$10,6,IF(F302&lt;=Scenario!$O$11,7,IF(F302&lt;=Scenario!$O$12,8,IF(F302&lt;=Scenario!$O$13,9,IF(F302&lt;=Scenario!$O$14,10,IF(F302&lt;=Scenario!$O$15,11,IF(F302&lt;=Scenario!$O$16,12,IF(F302&lt;=Scenario!$O$17,13,IF(F302&lt;=Scenario!$O$18,14,IF(F302&lt;=Scenario!$O$19,15,IF(F302&lt;=Scenario!$O$20,16,IF(F302&lt;=Scenario!$O$21,17,IF(F302&lt;=Scenario!$O$22,18,IF(F302&lt;=Scenario!$O$23,19,20)))))))))))))))))))))</f>
        <v> </v>
      </c>
      <c r="AA302" s="71" t="str">
        <f>IF(ISBLANK(C302)," ",IF(C302&lt;=Scenario!$AA$3,0,IF(C302&lt;=Scenario!$AA$5,1,IF(C302&lt;=Scenario!$AA$6,2,IF(C302&lt;=Scenario!$AA$7,3,IF(C302&lt;=Scenario!$AA$8,4,IF(C302&lt;=Scenario!$AA$9,5,IF(C302&lt;=Scenario!$AA$10,6,IF(C302&lt;=Scenario!$AA$11,7,IF(C302&lt;=Scenario!$AA$12,8,IF(C302&lt;=Scenario!$AA$13,9,IF(C302&lt;=Scenario!$AA$14,10,IF(C302&lt;=Scenario!$AA$15,11,IF(C302&lt;=Scenario!$AA$16,12,IF(C302&lt;=Scenario!$AA$17,13,IF(C302&lt;=Scenario!$AA$18,14,15))))))))))))))))</f>
        <v> </v>
      </c>
      <c r="AB302" s="75" t="str">
        <f t="shared" si="15"/>
        <v>#VALUE!</v>
      </c>
      <c r="AC302" s="72" t="str">
        <f t="shared" si="16"/>
        <v>#VALUE!</v>
      </c>
      <c r="AD302" s="95" t="str">
        <f t="shared" si="17"/>
        <v>#VALUE!</v>
      </c>
      <c r="AE302" s="69" t="str">
        <f t="shared" si="18"/>
        <v>missing data</v>
      </c>
      <c r="AF302" s="74" t="str">
        <f t="shared" si="19"/>
        <v>missing data</v>
      </c>
      <c r="AG302" s="75" t="str">
        <f t="shared" si="20"/>
        <v>#VALUE!</v>
      </c>
      <c r="AH302" s="75" t="str">
        <f t="shared" si="21"/>
        <v>#VALUE!</v>
      </c>
    </row>
    <row r="303" ht="15.75" customHeight="1">
      <c r="A303" s="3" t="s">
        <v>360</v>
      </c>
      <c r="B303" s="57"/>
      <c r="C303" s="58"/>
      <c r="D303" s="58"/>
      <c r="E303" s="59"/>
      <c r="F303" s="60"/>
      <c r="G303" s="61"/>
      <c r="H303" s="61"/>
      <c r="I303" s="61"/>
      <c r="J303" s="62"/>
      <c r="K303" s="63" t="str">
        <f t="shared" si="2"/>
        <v> </v>
      </c>
      <c r="L303" s="64" t="str">
        <f t="shared" si="3"/>
        <v> </v>
      </c>
      <c r="M303" s="64" t="str">
        <f t="shared" si="4"/>
        <v> </v>
      </c>
      <c r="N303" s="64" t="str">
        <f t="shared" si="5"/>
        <v> </v>
      </c>
      <c r="O303" s="65" t="str">
        <f t="shared" si="6"/>
        <v> </v>
      </c>
      <c r="P303" s="65" t="str">
        <f t="shared" si="7"/>
        <v> </v>
      </c>
      <c r="Q303" s="66" t="str">
        <f t="shared" si="23"/>
        <v> </v>
      </c>
      <c r="R303" s="63" t="str">
        <f t="shared" si="9"/>
        <v>#VALUE!</v>
      </c>
      <c r="S303" s="67" t="str">
        <f t="shared" si="10"/>
        <v>#VALUE!</v>
      </c>
      <c r="T303" s="94" t="str">
        <f t="shared" si="11"/>
        <v>#VALUE!</v>
      </c>
      <c r="U303" s="69" t="str">
        <f t="shared" si="12"/>
        <v>donnée(s) manquante(s)</v>
      </c>
      <c r="V303" s="70" t="str">
        <f t="shared" si="13"/>
        <v>donnée(s) manquante(s)</v>
      </c>
      <c r="W303" s="65" t="str">
        <f t="shared" si="14"/>
        <v> </v>
      </c>
      <c r="X303" s="65" t="str">
        <f>IF(ISBLANK(I303)," ",IF(I303&lt;=Scenario!$C$3,0,IF(I303&lt;=Scenario!$C$5,1,IF(I303&lt;=Scenario!$C$6,2,IF(I303&lt;=Scenario!$C$7,3,IF(I303&lt;=Scenario!$C$8,4,5))))))</f>
        <v> </v>
      </c>
      <c r="Y303" s="65" t="str">
        <f>IF(ISBLANK(J303)," ",IF(ROUND(J303,2)&lt;=Scenario!$G$3,0,IF(ROUND(J303,2)&lt;=Scenario!$G$5,1,IF(ROUND(J303,2)&lt;=Scenario!$G$6,2,IF(ROUND(J303,2)&lt;=Scenario!$G$7,3,IF(ROUND(J303,2)&lt;=Scenario!$G$8,4,IF(ROUND(J303,2)&lt;=Scenario!$G$9,5,IF(ROUND(J303,2)&lt;=Scenario!$G$10,6,7))))))))</f>
        <v> </v>
      </c>
      <c r="Z303" s="71" t="str">
        <f>IF(ISBLANK(F303)," ",IF(F303&lt;=Scenario!$O$3,0,IF(F303&lt;=Scenario!$O$5,1,IF(F303&lt;=Scenario!$O$6,2,IF(F303&lt;=Scenario!$O$7,3,IF(F303&lt;=Scenario!$O$8,4,IF(F303&lt;=Scenario!$O$9,5,IF(F303&lt;=Scenario!$O$10,6,IF(F303&lt;=Scenario!$O$11,7,IF(F303&lt;=Scenario!$O$12,8,IF(F303&lt;=Scenario!$O$13,9,IF(F303&lt;=Scenario!$O$14,10,IF(F303&lt;=Scenario!$O$15,11,IF(F303&lt;=Scenario!$O$16,12,IF(F303&lt;=Scenario!$O$17,13,IF(F303&lt;=Scenario!$O$18,14,IF(F303&lt;=Scenario!$O$19,15,IF(F303&lt;=Scenario!$O$20,16,IF(F303&lt;=Scenario!$O$21,17,IF(F303&lt;=Scenario!$O$22,18,IF(F303&lt;=Scenario!$O$23,19,20)))))))))))))))))))))</f>
        <v> </v>
      </c>
      <c r="AA303" s="71" t="str">
        <f>IF(ISBLANK(C303)," ",IF(C303&lt;=Scenario!$AA$3,0,IF(C303&lt;=Scenario!$AA$5,1,IF(C303&lt;=Scenario!$AA$6,2,IF(C303&lt;=Scenario!$AA$7,3,IF(C303&lt;=Scenario!$AA$8,4,IF(C303&lt;=Scenario!$AA$9,5,IF(C303&lt;=Scenario!$AA$10,6,IF(C303&lt;=Scenario!$AA$11,7,IF(C303&lt;=Scenario!$AA$12,8,IF(C303&lt;=Scenario!$AA$13,9,IF(C303&lt;=Scenario!$AA$14,10,IF(C303&lt;=Scenario!$AA$15,11,IF(C303&lt;=Scenario!$AA$16,12,IF(C303&lt;=Scenario!$AA$17,13,IF(C303&lt;=Scenario!$AA$18,14,15))))))))))))))))</f>
        <v> </v>
      </c>
      <c r="AB303" s="75" t="str">
        <f t="shared" si="15"/>
        <v>#VALUE!</v>
      </c>
      <c r="AC303" s="72" t="str">
        <f t="shared" si="16"/>
        <v>#VALUE!</v>
      </c>
      <c r="AD303" s="95" t="str">
        <f t="shared" si="17"/>
        <v>#VALUE!</v>
      </c>
      <c r="AE303" s="69" t="str">
        <f t="shared" si="18"/>
        <v>missing data</v>
      </c>
      <c r="AF303" s="74" t="str">
        <f t="shared" si="19"/>
        <v>missing data</v>
      </c>
      <c r="AG303" s="75" t="str">
        <f t="shared" si="20"/>
        <v>#VALUE!</v>
      </c>
      <c r="AH303" s="75" t="str">
        <f t="shared" si="21"/>
        <v>#VALUE!</v>
      </c>
    </row>
    <row r="304" ht="15.75" customHeight="1">
      <c r="A304" s="3" t="s">
        <v>361</v>
      </c>
      <c r="B304" s="57"/>
      <c r="C304" s="58"/>
      <c r="D304" s="58"/>
      <c r="E304" s="59"/>
      <c r="F304" s="60"/>
      <c r="G304" s="61"/>
      <c r="H304" s="61"/>
      <c r="I304" s="61"/>
      <c r="J304" s="62"/>
      <c r="K304" s="63" t="str">
        <f t="shared" si="2"/>
        <v> </v>
      </c>
      <c r="L304" s="64" t="str">
        <f t="shared" si="3"/>
        <v> </v>
      </c>
      <c r="M304" s="64" t="str">
        <f t="shared" si="4"/>
        <v> </v>
      </c>
      <c r="N304" s="64" t="str">
        <f t="shared" si="5"/>
        <v> </v>
      </c>
      <c r="O304" s="65" t="str">
        <f t="shared" si="6"/>
        <v> </v>
      </c>
      <c r="P304" s="65" t="str">
        <f t="shared" si="7"/>
        <v> </v>
      </c>
      <c r="Q304" s="66" t="str">
        <f t="shared" si="23"/>
        <v> </v>
      </c>
      <c r="R304" s="63" t="str">
        <f t="shared" si="9"/>
        <v>#VALUE!</v>
      </c>
      <c r="S304" s="67" t="str">
        <f t="shared" si="10"/>
        <v>#VALUE!</v>
      </c>
      <c r="T304" s="94" t="str">
        <f t="shared" si="11"/>
        <v>#VALUE!</v>
      </c>
      <c r="U304" s="69" t="str">
        <f t="shared" si="12"/>
        <v>donnée(s) manquante(s)</v>
      </c>
      <c r="V304" s="70" t="str">
        <f t="shared" si="13"/>
        <v>donnée(s) manquante(s)</v>
      </c>
      <c r="W304" s="65" t="str">
        <f t="shared" si="14"/>
        <v> </v>
      </c>
      <c r="X304" s="65" t="str">
        <f>IF(ISBLANK(I304)," ",IF(I304&lt;=Scenario!$C$3,0,IF(I304&lt;=Scenario!$C$5,1,IF(I304&lt;=Scenario!$C$6,2,IF(I304&lt;=Scenario!$C$7,3,IF(I304&lt;=Scenario!$C$8,4,5))))))</f>
        <v> </v>
      </c>
      <c r="Y304" s="65" t="str">
        <f>IF(ISBLANK(J304)," ",IF(ROUND(J304,2)&lt;=Scenario!$G$3,0,IF(ROUND(J304,2)&lt;=Scenario!$G$5,1,IF(ROUND(J304,2)&lt;=Scenario!$G$6,2,IF(ROUND(J304,2)&lt;=Scenario!$G$7,3,IF(ROUND(J304,2)&lt;=Scenario!$G$8,4,IF(ROUND(J304,2)&lt;=Scenario!$G$9,5,IF(ROUND(J304,2)&lt;=Scenario!$G$10,6,7))))))))</f>
        <v> </v>
      </c>
      <c r="Z304" s="71" t="str">
        <f>IF(ISBLANK(F304)," ",IF(F304&lt;=Scenario!$O$3,0,IF(F304&lt;=Scenario!$O$5,1,IF(F304&lt;=Scenario!$O$6,2,IF(F304&lt;=Scenario!$O$7,3,IF(F304&lt;=Scenario!$O$8,4,IF(F304&lt;=Scenario!$O$9,5,IF(F304&lt;=Scenario!$O$10,6,IF(F304&lt;=Scenario!$O$11,7,IF(F304&lt;=Scenario!$O$12,8,IF(F304&lt;=Scenario!$O$13,9,IF(F304&lt;=Scenario!$O$14,10,IF(F304&lt;=Scenario!$O$15,11,IF(F304&lt;=Scenario!$O$16,12,IF(F304&lt;=Scenario!$O$17,13,IF(F304&lt;=Scenario!$O$18,14,IF(F304&lt;=Scenario!$O$19,15,IF(F304&lt;=Scenario!$O$20,16,IF(F304&lt;=Scenario!$O$21,17,IF(F304&lt;=Scenario!$O$22,18,IF(F304&lt;=Scenario!$O$23,19,20)))))))))))))))))))))</f>
        <v> </v>
      </c>
      <c r="AA304" s="71" t="str">
        <f>IF(ISBLANK(C304)," ",IF(C304&lt;=Scenario!$AA$3,0,IF(C304&lt;=Scenario!$AA$5,1,IF(C304&lt;=Scenario!$AA$6,2,IF(C304&lt;=Scenario!$AA$7,3,IF(C304&lt;=Scenario!$AA$8,4,IF(C304&lt;=Scenario!$AA$9,5,IF(C304&lt;=Scenario!$AA$10,6,IF(C304&lt;=Scenario!$AA$11,7,IF(C304&lt;=Scenario!$AA$12,8,IF(C304&lt;=Scenario!$AA$13,9,IF(C304&lt;=Scenario!$AA$14,10,IF(C304&lt;=Scenario!$AA$15,11,IF(C304&lt;=Scenario!$AA$16,12,IF(C304&lt;=Scenario!$AA$17,13,IF(C304&lt;=Scenario!$AA$18,14,15))))))))))))))))</f>
        <v> </v>
      </c>
      <c r="AB304" s="75" t="str">
        <f t="shared" si="15"/>
        <v>#VALUE!</v>
      </c>
      <c r="AC304" s="72" t="str">
        <f t="shared" si="16"/>
        <v>#VALUE!</v>
      </c>
      <c r="AD304" s="95" t="str">
        <f t="shared" si="17"/>
        <v>#VALUE!</v>
      </c>
      <c r="AE304" s="69" t="str">
        <f t="shared" si="18"/>
        <v>missing data</v>
      </c>
      <c r="AF304" s="74" t="str">
        <f t="shared" si="19"/>
        <v>missing data</v>
      </c>
      <c r="AG304" s="75" t="str">
        <f t="shared" si="20"/>
        <v>#VALUE!</v>
      </c>
      <c r="AH304" s="75" t="str">
        <f t="shared" si="21"/>
        <v>#VALUE!</v>
      </c>
    </row>
    <row r="305" ht="15.75" customHeight="1">
      <c r="A305" s="3" t="s">
        <v>362</v>
      </c>
      <c r="B305" s="57"/>
      <c r="C305" s="58"/>
      <c r="D305" s="58"/>
      <c r="E305" s="59"/>
      <c r="F305" s="60"/>
      <c r="G305" s="61"/>
      <c r="H305" s="61"/>
      <c r="I305" s="61"/>
      <c r="J305" s="62"/>
      <c r="K305" s="63" t="str">
        <f t="shared" si="2"/>
        <v> </v>
      </c>
      <c r="L305" s="64" t="str">
        <f t="shared" si="3"/>
        <v> </v>
      </c>
      <c r="M305" s="64" t="str">
        <f t="shared" si="4"/>
        <v> </v>
      </c>
      <c r="N305" s="64" t="str">
        <f t="shared" si="5"/>
        <v> </v>
      </c>
      <c r="O305" s="65" t="str">
        <f t="shared" si="6"/>
        <v> </v>
      </c>
      <c r="P305" s="65" t="str">
        <f t="shared" si="7"/>
        <v> </v>
      </c>
      <c r="Q305" s="66" t="str">
        <f t="shared" si="23"/>
        <v> </v>
      </c>
      <c r="R305" s="63" t="str">
        <f t="shared" si="9"/>
        <v>#VALUE!</v>
      </c>
      <c r="S305" s="67" t="str">
        <f t="shared" si="10"/>
        <v>#VALUE!</v>
      </c>
      <c r="T305" s="94" t="str">
        <f t="shared" si="11"/>
        <v>#VALUE!</v>
      </c>
      <c r="U305" s="69" t="str">
        <f t="shared" si="12"/>
        <v>donnée(s) manquante(s)</v>
      </c>
      <c r="V305" s="70" t="str">
        <f t="shared" si="13"/>
        <v>donnée(s) manquante(s)</v>
      </c>
      <c r="W305" s="65" t="str">
        <f t="shared" si="14"/>
        <v> </v>
      </c>
      <c r="X305" s="65" t="str">
        <f>IF(ISBLANK(I305)," ",IF(I305&lt;=Scenario!$C$3,0,IF(I305&lt;=Scenario!$C$5,1,IF(I305&lt;=Scenario!$C$6,2,IF(I305&lt;=Scenario!$C$7,3,IF(I305&lt;=Scenario!$C$8,4,5))))))</f>
        <v> </v>
      </c>
      <c r="Y305" s="65" t="str">
        <f>IF(ISBLANK(J305)," ",IF(ROUND(J305,2)&lt;=Scenario!$G$3,0,IF(ROUND(J305,2)&lt;=Scenario!$G$5,1,IF(ROUND(J305,2)&lt;=Scenario!$G$6,2,IF(ROUND(J305,2)&lt;=Scenario!$G$7,3,IF(ROUND(J305,2)&lt;=Scenario!$G$8,4,IF(ROUND(J305,2)&lt;=Scenario!$G$9,5,IF(ROUND(J305,2)&lt;=Scenario!$G$10,6,7))))))))</f>
        <v> </v>
      </c>
      <c r="Z305" s="71" t="str">
        <f>IF(ISBLANK(F305)," ",IF(F305&lt;=Scenario!$O$3,0,IF(F305&lt;=Scenario!$O$5,1,IF(F305&lt;=Scenario!$O$6,2,IF(F305&lt;=Scenario!$O$7,3,IF(F305&lt;=Scenario!$O$8,4,IF(F305&lt;=Scenario!$O$9,5,IF(F305&lt;=Scenario!$O$10,6,IF(F305&lt;=Scenario!$O$11,7,IF(F305&lt;=Scenario!$O$12,8,IF(F305&lt;=Scenario!$O$13,9,IF(F305&lt;=Scenario!$O$14,10,IF(F305&lt;=Scenario!$O$15,11,IF(F305&lt;=Scenario!$O$16,12,IF(F305&lt;=Scenario!$O$17,13,IF(F305&lt;=Scenario!$O$18,14,IF(F305&lt;=Scenario!$O$19,15,IF(F305&lt;=Scenario!$O$20,16,IF(F305&lt;=Scenario!$O$21,17,IF(F305&lt;=Scenario!$O$22,18,IF(F305&lt;=Scenario!$O$23,19,20)))))))))))))))))))))</f>
        <v> </v>
      </c>
      <c r="AA305" s="71" t="str">
        <f>IF(ISBLANK(C305)," ",IF(C305&lt;=Scenario!$AA$3,0,IF(C305&lt;=Scenario!$AA$5,1,IF(C305&lt;=Scenario!$AA$6,2,IF(C305&lt;=Scenario!$AA$7,3,IF(C305&lt;=Scenario!$AA$8,4,IF(C305&lt;=Scenario!$AA$9,5,IF(C305&lt;=Scenario!$AA$10,6,IF(C305&lt;=Scenario!$AA$11,7,IF(C305&lt;=Scenario!$AA$12,8,IF(C305&lt;=Scenario!$AA$13,9,IF(C305&lt;=Scenario!$AA$14,10,IF(C305&lt;=Scenario!$AA$15,11,IF(C305&lt;=Scenario!$AA$16,12,IF(C305&lt;=Scenario!$AA$17,13,IF(C305&lt;=Scenario!$AA$18,14,15))))))))))))))))</f>
        <v> </v>
      </c>
      <c r="AB305" s="75" t="str">
        <f t="shared" si="15"/>
        <v>#VALUE!</v>
      </c>
      <c r="AC305" s="72" t="str">
        <f t="shared" si="16"/>
        <v>#VALUE!</v>
      </c>
      <c r="AD305" s="95" t="str">
        <f t="shared" si="17"/>
        <v>#VALUE!</v>
      </c>
      <c r="AE305" s="69" t="str">
        <f t="shared" si="18"/>
        <v>missing data</v>
      </c>
      <c r="AF305" s="74" t="str">
        <f t="shared" si="19"/>
        <v>missing data</v>
      </c>
      <c r="AG305" s="75" t="str">
        <f t="shared" si="20"/>
        <v>#VALUE!</v>
      </c>
      <c r="AH305" s="75" t="str">
        <f t="shared" si="21"/>
        <v>#VALUE!</v>
      </c>
    </row>
    <row r="306" ht="15.75" customHeight="1">
      <c r="A306" s="3" t="s">
        <v>363</v>
      </c>
      <c r="B306" s="57"/>
      <c r="C306" s="58"/>
      <c r="D306" s="58"/>
      <c r="E306" s="59"/>
      <c r="F306" s="60"/>
      <c r="G306" s="61"/>
      <c r="H306" s="61"/>
      <c r="I306" s="61"/>
      <c r="J306" s="62"/>
      <c r="K306" s="63" t="str">
        <f t="shared" si="2"/>
        <v> </v>
      </c>
      <c r="L306" s="64" t="str">
        <f t="shared" si="3"/>
        <v> </v>
      </c>
      <c r="M306" s="64" t="str">
        <f t="shared" si="4"/>
        <v> </v>
      </c>
      <c r="N306" s="64" t="str">
        <f t="shared" si="5"/>
        <v> </v>
      </c>
      <c r="O306" s="65" t="str">
        <f t="shared" si="6"/>
        <v> </v>
      </c>
      <c r="P306" s="65" t="str">
        <f t="shared" si="7"/>
        <v> </v>
      </c>
      <c r="Q306" s="66" t="str">
        <f t="shared" si="23"/>
        <v> </v>
      </c>
      <c r="R306" s="63" t="str">
        <f t="shared" si="9"/>
        <v>#VALUE!</v>
      </c>
      <c r="S306" s="67" t="str">
        <f t="shared" si="10"/>
        <v>#VALUE!</v>
      </c>
      <c r="T306" s="94" t="str">
        <f t="shared" si="11"/>
        <v>#VALUE!</v>
      </c>
      <c r="U306" s="69" t="str">
        <f t="shared" si="12"/>
        <v>donnée(s) manquante(s)</v>
      </c>
      <c r="V306" s="70" t="str">
        <f t="shared" si="13"/>
        <v>donnée(s) manquante(s)</v>
      </c>
      <c r="W306" s="65" t="str">
        <f t="shared" si="14"/>
        <v> </v>
      </c>
      <c r="X306" s="65" t="str">
        <f>IF(ISBLANK(I306)," ",IF(I306&lt;=Scenario!$C$3,0,IF(I306&lt;=Scenario!$C$5,1,IF(I306&lt;=Scenario!$C$6,2,IF(I306&lt;=Scenario!$C$7,3,IF(I306&lt;=Scenario!$C$8,4,5))))))</f>
        <v> </v>
      </c>
      <c r="Y306" s="65" t="str">
        <f>IF(ISBLANK(J306)," ",IF(ROUND(J306,2)&lt;=Scenario!$G$3,0,IF(ROUND(J306,2)&lt;=Scenario!$G$5,1,IF(ROUND(J306,2)&lt;=Scenario!$G$6,2,IF(ROUND(J306,2)&lt;=Scenario!$G$7,3,IF(ROUND(J306,2)&lt;=Scenario!$G$8,4,IF(ROUND(J306,2)&lt;=Scenario!$G$9,5,IF(ROUND(J306,2)&lt;=Scenario!$G$10,6,7))))))))</f>
        <v> </v>
      </c>
      <c r="Z306" s="71" t="str">
        <f>IF(ISBLANK(F306)," ",IF(F306&lt;=Scenario!$O$3,0,IF(F306&lt;=Scenario!$O$5,1,IF(F306&lt;=Scenario!$O$6,2,IF(F306&lt;=Scenario!$O$7,3,IF(F306&lt;=Scenario!$O$8,4,IF(F306&lt;=Scenario!$O$9,5,IF(F306&lt;=Scenario!$O$10,6,IF(F306&lt;=Scenario!$O$11,7,IF(F306&lt;=Scenario!$O$12,8,IF(F306&lt;=Scenario!$O$13,9,IF(F306&lt;=Scenario!$O$14,10,IF(F306&lt;=Scenario!$O$15,11,IF(F306&lt;=Scenario!$O$16,12,IF(F306&lt;=Scenario!$O$17,13,IF(F306&lt;=Scenario!$O$18,14,IF(F306&lt;=Scenario!$O$19,15,IF(F306&lt;=Scenario!$O$20,16,IF(F306&lt;=Scenario!$O$21,17,IF(F306&lt;=Scenario!$O$22,18,IF(F306&lt;=Scenario!$O$23,19,20)))))))))))))))))))))</f>
        <v> </v>
      </c>
      <c r="AA306" s="71" t="str">
        <f>IF(ISBLANK(C306)," ",IF(C306&lt;=Scenario!$AA$3,0,IF(C306&lt;=Scenario!$AA$5,1,IF(C306&lt;=Scenario!$AA$6,2,IF(C306&lt;=Scenario!$AA$7,3,IF(C306&lt;=Scenario!$AA$8,4,IF(C306&lt;=Scenario!$AA$9,5,IF(C306&lt;=Scenario!$AA$10,6,IF(C306&lt;=Scenario!$AA$11,7,IF(C306&lt;=Scenario!$AA$12,8,IF(C306&lt;=Scenario!$AA$13,9,IF(C306&lt;=Scenario!$AA$14,10,IF(C306&lt;=Scenario!$AA$15,11,IF(C306&lt;=Scenario!$AA$16,12,IF(C306&lt;=Scenario!$AA$17,13,IF(C306&lt;=Scenario!$AA$18,14,15))))))))))))))))</f>
        <v> </v>
      </c>
      <c r="AB306" s="75" t="str">
        <f t="shared" si="15"/>
        <v>#VALUE!</v>
      </c>
      <c r="AC306" s="72" t="str">
        <f t="shared" si="16"/>
        <v>#VALUE!</v>
      </c>
      <c r="AD306" s="95" t="str">
        <f t="shared" si="17"/>
        <v>#VALUE!</v>
      </c>
      <c r="AE306" s="69" t="str">
        <f t="shared" si="18"/>
        <v>missing data</v>
      </c>
      <c r="AF306" s="74" t="str">
        <f t="shared" si="19"/>
        <v>missing data</v>
      </c>
      <c r="AG306" s="75" t="str">
        <f t="shared" si="20"/>
        <v>#VALUE!</v>
      </c>
      <c r="AH306" s="75" t="str">
        <f t="shared" si="21"/>
        <v>#VALUE!</v>
      </c>
    </row>
    <row r="307" ht="15.75" customHeight="1">
      <c r="A307" s="3" t="s">
        <v>364</v>
      </c>
      <c r="B307" s="57"/>
      <c r="C307" s="58"/>
      <c r="D307" s="58"/>
      <c r="E307" s="59"/>
      <c r="F307" s="60"/>
      <c r="G307" s="61"/>
      <c r="H307" s="61"/>
      <c r="I307" s="61"/>
      <c r="J307" s="62"/>
      <c r="K307" s="63" t="str">
        <f t="shared" si="2"/>
        <v> </v>
      </c>
      <c r="L307" s="64" t="str">
        <f t="shared" si="3"/>
        <v> </v>
      </c>
      <c r="M307" s="64" t="str">
        <f t="shared" si="4"/>
        <v> </v>
      </c>
      <c r="N307" s="64" t="str">
        <f t="shared" si="5"/>
        <v> </v>
      </c>
      <c r="O307" s="65" t="str">
        <f t="shared" si="6"/>
        <v> </v>
      </c>
      <c r="P307" s="65" t="str">
        <f t="shared" si="7"/>
        <v> </v>
      </c>
      <c r="Q307" s="66" t="str">
        <f t="shared" si="23"/>
        <v> </v>
      </c>
      <c r="R307" s="63" t="str">
        <f t="shared" si="9"/>
        <v>#VALUE!</v>
      </c>
      <c r="S307" s="67" t="str">
        <f t="shared" si="10"/>
        <v>#VALUE!</v>
      </c>
      <c r="T307" s="94" t="str">
        <f t="shared" si="11"/>
        <v>#VALUE!</v>
      </c>
      <c r="U307" s="69" t="str">
        <f t="shared" si="12"/>
        <v>donnée(s) manquante(s)</v>
      </c>
      <c r="V307" s="70" t="str">
        <f t="shared" si="13"/>
        <v>donnée(s) manquante(s)</v>
      </c>
      <c r="W307" s="65" t="str">
        <f t="shared" si="14"/>
        <v> </v>
      </c>
      <c r="X307" s="65" t="str">
        <f>IF(ISBLANK(I307)," ",IF(I307&lt;=Scenario!$C$3,0,IF(I307&lt;=Scenario!$C$5,1,IF(I307&lt;=Scenario!$C$6,2,IF(I307&lt;=Scenario!$C$7,3,IF(I307&lt;=Scenario!$C$8,4,5))))))</f>
        <v> </v>
      </c>
      <c r="Y307" s="65" t="str">
        <f>IF(ISBLANK(J307)," ",IF(ROUND(J307,2)&lt;=Scenario!$G$3,0,IF(ROUND(J307,2)&lt;=Scenario!$G$5,1,IF(ROUND(J307,2)&lt;=Scenario!$G$6,2,IF(ROUND(J307,2)&lt;=Scenario!$G$7,3,IF(ROUND(J307,2)&lt;=Scenario!$G$8,4,IF(ROUND(J307,2)&lt;=Scenario!$G$9,5,IF(ROUND(J307,2)&lt;=Scenario!$G$10,6,7))))))))</f>
        <v> </v>
      </c>
      <c r="Z307" s="71" t="str">
        <f>IF(ISBLANK(F307)," ",IF(F307&lt;=Scenario!$O$3,0,IF(F307&lt;=Scenario!$O$5,1,IF(F307&lt;=Scenario!$O$6,2,IF(F307&lt;=Scenario!$O$7,3,IF(F307&lt;=Scenario!$O$8,4,IF(F307&lt;=Scenario!$O$9,5,IF(F307&lt;=Scenario!$O$10,6,IF(F307&lt;=Scenario!$O$11,7,IF(F307&lt;=Scenario!$O$12,8,IF(F307&lt;=Scenario!$O$13,9,IF(F307&lt;=Scenario!$O$14,10,IF(F307&lt;=Scenario!$O$15,11,IF(F307&lt;=Scenario!$O$16,12,IF(F307&lt;=Scenario!$O$17,13,IF(F307&lt;=Scenario!$O$18,14,IF(F307&lt;=Scenario!$O$19,15,IF(F307&lt;=Scenario!$O$20,16,IF(F307&lt;=Scenario!$O$21,17,IF(F307&lt;=Scenario!$O$22,18,IF(F307&lt;=Scenario!$O$23,19,20)))))))))))))))))))))</f>
        <v> </v>
      </c>
      <c r="AA307" s="71" t="str">
        <f>IF(ISBLANK(C307)," ",IF(C307&lt;=Scenario!$AA$3,0,IF(C307&lt;=Scenario!$AA$5,1,IF(C307&lt;=Scenario!$AA$6,2,IF(C307&lt;=Scenario!$AA$7,3,IF(C307&lt;=Scenario!$AA$8,4,IF(C307&lt;=Scenario!$AA$9,5,IF(C307&lt;=Scenario!$AA$10,6,IF(C307&lt;=Scenario!$AA$11,7,IF(C307&lt;=Scenario!$AA$12,8,IF(C307&lt;=Scenario!$AA$13,9,IF(C307&lt;=Scenario!$AA$14,10,IF(C307&lt;=Scenario!$AA$15,11,IF(C307&lt;=Scenario!$AA$16,12,IF(C307&lt;=Scenario!$AA$17,13,IF(C307&lt;=Scenario!$AA$18,14,15))))))))))))))))</f>
        <v> </v>
      </c>
      <c r="AB307" s="75" t="str">
        <f t="shared" si="15"/>
        <v>#VALUE!</v>
      </c>
      <c r="AC307" s="72" t="str">
        <f t="shared" si="16"/>
        <v>#VALUE!</v>
      </c>
      <c r="AD307" s="95" t="str">
        <f t="shared" si="17"/>
        <v>#VALUE!</v>
      </c>
      <c r="AE307" s="69" t="str">
        <f t="shared" si="18"/>
        <v>missing data</v>
      </c>
      <c r="AF307" s="74" t="str">
        <f t="shared" si="19"/>
        <v>missing data</v>
      </c>
      <c r="AG307" s="75" t="str">
        <f t="shared" si="20"/>
        <v>#VALUE!</v>
      </c>
      <c r="AH307" s="75" t="str">
        <f t="shared" si="21"/>
        <v>#VALUE!</v>
      </c>
    </row>
    <row r="308" ht="15.75" customHeight="1">
      <c r="A308" s="3" t="s">
        <v>365</v>
      </c>
      <c r="B308" s="57"/>
      <c r="C308" s="58"/>
      <c r="D308" s="58"/>
      <c r="E308" s="59"/>
      <c r="F308" s="60"/>
      <c r="G308" s="61"/>
      <c r="H308" s="61"/>
      <c r="I308" s="61"/>
      <c r="J308" s="62"/>
      <c r="K308" s="63" t="str">
        <f t="shared" si="2"/>
        <v> </v>
      </c>
      <c r="L308" s="64" t="str">
        <f t="shared" si="3"/>
        <v> </v>
      </c>
      <c r="M308" s="64" t="str">
        <f t="shared" si="4"/>
        <v> </v>
      </c>
      <c r="N308" s="64" t="str">
        <f t="shared" si="5"/>
        <v> </v>
      </c>
      <c r="O308" s="65" t="str">
        <f t="shared" si="6"/>
        <v> </v>
      </c>
      <c r="P308" s="65" t="str">
        <f t="shared" si="7"/>
        <v> </v>
      </c>
      <c r="Q308" s="66" t="str">
        <f t="shared" si="23"/>
        <v> </v>
      </c>
      <c r="R308" s="63" t="str">
        <f t="shared" si="9"/>
        <v>#VALUE!</v>
      </c>
      <c r="S308" s="67" t="str">
        <f t="shared" si="10"/>
        <v>#VALUE!</v>
      </c>
      <c r="T308" s="94" t="str">
        <f t="shared" si="11"/>
        <v>#VALUE!</v>
      </c>
      <c r="U308" s="69" t="str">
        <f t="shared" si="12"/>
        <v>donnée(s) manquante(s)</v>
      </c>
      <c r="V308" s="70" t="str">
        <f t="shared" si="13"/>
        <v>donnée(s) manquante(s)</v>
      </c>
      <c r="W308" s="65" t="str">
        <f t="shared" si="14"/>
        <v> </v>
      </c>
      <c r="X308" s="65" t="str">
        <f>IF(ISBLANK(I308)," ",IF(I308&lt;=Scenario!$C$3,0,IF(I308&lt;=Scenario!$C$5,1,IF(I308&lt;=Scenario!$C$6,2,IF(I308&lt;=Scenario!$C$7,3,IF(I308&lt;=Scenario!$C$8,4,5))))))</f>
        <v> </v>
      </c>
      <c r="Y308" s="65" t="str">
        <f>IF(ISBLANK(J308)," ",IF(ROUND(J308,2)&lt;=Scenario!$G$3,0,IF(ROUND(J308,2)&lt;=Scenario!$G$5,1,IF(ROUND(J308,2)&lt;=Scenario!$G$6,2,IF(ROUND(J308,2)&lt;=Scenario!$G$7,3,IF(ROUND(J308,2)&lt;=Scenario!$G$8,4,IF(ROUND(J308,2)&lt;=Scenario!$G$9,5,IF(ROUND(J308,2)&lt;=Scenario!$G$10,6,7))))))))</f>
        <v> </v>
      </c>
      <c r="Z308" s="71" t="str">
        <f>IF(ISBLANK(F308)," ",IF(F308&lt;=Scenario!$O$3,0,IF(F308&lt;=Scenario!$O$5,1,IF(F308&lt;=Scenario!$O$6,2,IF(F308&lt;=Scenario!$O$7,3,IF(F308&lt;=Scenario!$O$8,4,IF(F308&lt;=Scenario!$O$9,5,IF(F308&lt;=Scenario!$O$10,6,IF(F308&lt;=Scenario!$O$11,7,IF(F308&lt;=Scenario!$O$12,8,IF(F308&lt;=Scenario!$O$13,9,IF(F308&lt;=Scenario!$O$14,10,IF(F308&lt;=Scenario!$O$15,11,IF(F308&lt;=Scenario!$O$16,12,IF(F308&lt;=Scenario!$O$17,13,IF(F308&lt;=Scenario!$O$18,14,IF(F308&lt;=Scenario!$O$19,15,IF(F308&lt;=Scenario!$O$20,16,IF(F308&lt;=Scenario!$O$21,17,IF(F308&lt;=Scenario!$O$22,18,IF(F308&lt;=Scenario!$O$23,19,20)))))))))))))))))))))</f>
        <v> </v>
      </c>
      <c r="AA308" s="71" t="str">
        <f>IF(ISBLANK(C308)," ",IF(C308&lt;=Scenario!$AA$3,0,IF(C308&lt;=Scenario!$AA$5,1,IF(C308&lt;=Scenario!$AA$6,2,IF(C308&lt;=Scenario!$AA$7,3,IF(C308&lt;=Scenario!$AA$8,4,IF(C308&lt;=Scenario!$AA$9,5,IF(C308&lt;=Scenario!$AA$10,6,IF(C308&lt;=Scenario!$AA$11,7,IF(C308&lt;=Scenario!$AA$12,8,IF(C308&lt;=Scenario!$AA$13,9,IF(C308&lt;=Scenario!$AA$14,10,IF(C308&lt;=Scenario!$AA$15,11,IF(C308&lt;=Scenario!$AA$16,12,IF(C308&lt;=Scenario!$AA$17,13,IF(C308&lt;=Scenario!$AA$18,14,15))))))))))))))))</f>
        <v> </v>
      </c>
      <c r="AB308" s="75" t="str">
        <f t="shared" si="15"/>
        <v>#VALUE!</v>
      </c>
      <c r="AC308" s="72" t="str">
        <f t="shared" si="16"/>
        <v>#VALUE!</v>
      </c>
      <c r="AD308" s="95" t="str">
        <f t="shared" si="17"/>
        <v>#VALUE!</v>
      </c>
      <c r="AE308" s="69" t="str">
        <f t="shared" si="18"/>
        <v>missing data</v>
      </c>
      <c r="AF308" s="74" t="str">
        <f t="shared" si="19"/>
        <v>missing data</v>
      </c>
      <c r="AG308" s="75" t="str">
        <f t="shared" si="20"/>
        <v>#VALUE!</v>
      </c>
      <c r="AH308" s="75" t="str">
        <f t="shared" si="21"/>
        <v>#VALUE!</v>
      </c>
    </row>
    <row r="309" ht="15.75" customHeight="1">
      <c r="A309" s="3" t="s">
        <v>366</v>
      </c>
      <c r="B309" s="57"/>
      <c r="C309" s="58"/>
      <c r="D309" s="58"/>
      <c r="E309" s="59"/>
      <c r="F309" s="60"/>
      <c r="G309" s="61"/>
      <c r="H309" s="61"/>
      <c r="I309" s="61"/>
      <c r="J309" s="62"/>
      <c r="K309" s="63" t="str">
        <f t="shared" si="2"/>
        <v> </v>
      </c>
      <c r="L309" s="64" t="str">
        <f t="shared" si="3"/>
        <v> </v>
      </c>
      <c r="M309" s="64" t="str">
        <f t="shared" si="4"/>
        <v> </v>
      </c>
      <c r="N309" s="64" t="str">
        <f t="shared" si="5"/>
        <v> </v>
      </c>
      <c r="O309" s="65" t="str">
        <f t="shared" si="6"/>
        <v> </v>
      </c>
      <c r="P309" s="65" t="str">
        <f t="shared" si="7"/>
        <v> </v>
      </c>
      <c r="Q309" s="66" t="str">
        <f t="shared" si="23"/>
        <v> </v>
      </c>
      <c r="R309" s="63" t="str">
        <f t="shared" si="9"/>
        <v>#VALUE!</v>
      </c>
      <c r="S309" s="67" t="str">
        <f t="shared" si="10"/>
        <v>#VALUE!</v>
      </c>
      <c r="T309" s="94" t="str">
        <f t="shared" si="11"/>
        <v>#VALUE!</v>
      </c>
      <c r="U309" s="69" t="str">
        <f t="shared" si="12"/>
        <v>donnée(s) manquante(s)</v>
      </c>
      <c r="V309" s="70" t="str">
        <f t="shared" si="13"/>
        <v>donnée(s) manquante(s)</v>
      </c>
      <c r="W309" s="65" t="str">
        <f t="shared" si="14"/>
        <v> </v>
      </c>
      <c r="X309" s="65" t="str">
        <f>IF(ISBLANK(I309)," ",IF(I309&lt;=Scenario!$C$3,0,IF(I309&lt;=Scenario!$C$5,1,IF(I309&lt;=Scenario!$C$6,2,IF(I309&lt;=Scenario!$C$7,3,IF(I309&lt;=Scenario!$C$8,4,5))))))</f>
        <v> </v>
      </c>
      <c r="Y309" s="65" t="str">
        <f>IF(ISBLANK(J309)," ",IF(ROUND(J309,2)&lt;=Scenario!$G$3,0,IF(ROUND(J309,2)&lt;=Scenario!$G$5,1,IF(ROUND(J309,2)&lt;=Scenario!$G$6,2,IF(ROUND(J309,2)&lt;=Scenario!$G$7,3,IF(ROUND(J309,2)&lt;=Scenario!$G$8,4,IF(ROUND(J309,2)&lt;=Scenario!$G$9,5,IF(ROUND(J309,2)&lt;=Scenario!$G$10,6,7))))))))</f>
        <v> </v>
      </c>
      <c r="Z309" s="71" t="str">
        <f>IF(ISBLANK(F309)," ",IF(F309&lt;=Scenario!$O$3,0,IF(F309&lt;=Scenario!$O$5,1,IF(F309&lt;=Scenario!$O$6,2,IF(F309&lt;=Scenario!$O$7,3,IF(F309&lt;=Scenario!$O$8,4,IF(F309&lt;=Scenario!$O$9,5,IF(F309&lt;=Scenario!$O$10,6,IF(F309&lt;=Scenario!$O$11,7,IF(F309&lt;=Scenario!$O$12,8,IF(F309&lt;=Scenario!$O$13,9,IF(F309&lt;=Scenario!$O$14,10,IF(F309&lt;=Scenario!$O$15,11,IF(F309&lt;=Scenario!$O$16,12,IF(F309&lt;=Scenario!$O$17,13,IF(F309&lt;=Scenario!$O$18,14,IF(F309&lt;=Scenario!$O$19,15,IF(F309&lt;=Scenario!$O$20,16,IF(F309&lt;=Scenario!$O$21,17,IF(F309&lt;=Scenario!$O$22,18,IF(F309&lt;=Scenario!$O$23,19,20)))))))))))))))))))))</f>
        <v> </v>
      </c>
      <c r="AA309" s="71" t="str">
        <f>IF(ISBLANK(C309)," ",IF(C309&lt;=Scenario!$AA$3,0,IF(C309&lt;=Scenario!$AA$5,1,IF(C309&lt;=Scenario!$AA$6,2,IF(C309&lt;=Scenario!$AA$7,3,IF(C309&lt;=Scenario!$AA$8,4,IF(C309&lt;=Scenario!$AA$9,5,IF(C309&lt;=Scenario!$AA$10,6,IF(C309&lt;=Scenario!$AA$11,7,IF(C309&lt;=Scenario!$AA$12,8,IF(C309&lt;=Scenario!$AA$13,9,IF(C309&lt;=Scenario!$AA$14,10,IF(C309&lt;=Scenario!$AA$15,11,IF(C309&lt;=Scenario!$AA$16,12,IF(C309&lt;=Scenario!$AA$17,13,IF(C309&lt;=Scenario!$AA$18,14,15))))))))))))))))</f>
        <v> </v>
      </c>
      <c r="AB309" s="75" t="str">
        <f t="shared" si="15"/>
        <v>#VALUE!</v>
      </c>
      <c r="AC309" s="72" t="str">
        <f t="shared" si="16"/>
        <v>#VALUE!</v>
      </c>
      <c r="AD309" s="95" t="str">
        <f t="shared" si="17"/>
        <v>#VALUE!</v>
      </c>
      <c r="AE309" s="69" t="str">
        <f t="shared" si="18"/>
        <v>missing data</v>
      </c>
      <c r="AF309" s="74" t="str">
        <f t="shared" si="19"/>
        <v>missing data</v>
      </c>
      <c r="AG309" s="75" t="str">
        <f t="shared" si="20"/>
        <v>#VALUE!</v>
      </c>
      <c r="AH309" s="75" t="str">
        <f t="shared" si="21"/>
        <v>#VALUE!</v>
      </c>
    </row>
    <row r="310" ht="15.75" customHeight="1">
      <c r="A310" s="3" t="s">
        <v>367</v>
      </c>
      <c r="B310" s="57"/>
      <c r="C310" s="58"/>
      <c r="D310" s="58"/>
      <c r="E310" s="59"/>
      <c r="F310" s="60"/>
      <c r="G310" s="61"/>
      <c r="H310" s="61"/>
      <c r="I310" s="61"/>
      <c r="J310" s="62"/>
      <c r="K310" s="63" t="str">
        <f t="shared" si="2"/>
        <v> </v>
      </c>
      <c r="L310" s="64" t="str">
        <f t="shared" si="3"/>
        <v> </v>
      </c>
      <c r="M310" s="64" t="str">
        <f t="shared" si="4"/>
        <v> </v>
      </c>
      <c r="N310" s="64" t="str">
        <f t="shared" si="5"/>
        <v> </v>
      </c>
      <c r="O310" s="65" t="str">
        <f t="shared" si="6"/>
        <v> </v>
      </c>
      <c r="P310" s="65" t="str">
        <f t="shared" si="7"/>
        <v> </v>
      </c>
      <c r="Q310" s="66" t="str">
        <f t="shared" si="23"/>
        <v> </v>
      </c>
      <c r="R310" s="63" t="str">
        <f t="shared" si="9"/>
        <v>#VALUE!</v>
      </c>
      <c r="S310" s="67" t="str">
        <f t="shared" si="10"/>
        <v>#VALUE!</v>
      </c>
      <c r="T310" s="94" t="str">
        <f t="shared" si="11"/>
        <v>#VALUE!</v>
      </c>
      <c r="U310" s="69" t="str">
        <f t="shared" si="12"/>
        <v>donnée(s) manquante(s)</v>
      </c>
      <c r="V310" s="70" t="str">
        <f t="shared" si="13"/>
        <v>donnée(s) manquante(s)</v>
      </c>
      <c r="W310" s="65" t="str">
        <f t="shared" si="14"/>
        <v> </v>
      </c>
      <c r="X310" s="65" t="str">
        <f>IF(ISBLANK(I310)," ",IF(I310&lt;=Scenario!$C$3,0,IF(I310&lt;=Scenario!$C$5,1,IF(I310&lt;=Scenario!$C$6,2,IF(I310&lt;=Scenario!$C$7,3,IF(I310&lt;=Scenario!$C$8,4,5))))))</f>
        <v> </v>
      </c>
      <c r="Y310" s="65" t="str">
        <f>IF(ISBLANK(J310)," ",IF(ROUND(J310,2)&lt;=Scenario!$G$3,0,IF(ROUND(J310,2)&lt;=Scenario!$G$5,1,IF(ROUND(J310,2)&lt;=Scenario!$G$6,2,IF(ROUND(J310,2)&lt;=Scenario!$G$7,3,IF(ROUND(J310,2)&lt;=Scenario!$G$8,4,IF(ROUND(J310,2)&lt;=Scenario!$G$9,5,IF(ROUND(J310,2)&lt;=Scenario!$G$10,6,7))))))))</f>
        <v> </v>
      </c>
      <c r="Z310" s="71" t="str">
        <f>IF(ISBLANK(F310)," ",IF(F310&lt;=Scenario!$O$3,0,IF(F310&lt;=Scenario!$O$5,1,IF(F310&lt;=Scenario!$O$6,2,IF(F310&lt;=Scenario!$O$7,3,IF(F310&lt;=Scenario!$O$8,4,IF(F310&lt;=Scenario!$O$9,5,IF(F310&lt;=Scenario!$O$10,6,IF(F310&lt;=Scenario!$O$11,7,IF(F310&lt;=Scenario!$O$12,8,IF(F310&lt;=Scenario!$O$13,9,IF(F310&lt;=Scenario!$O$14,10,IF(F310&lt;=Scenario!$O$15,11,IF(F310&lt;=Scenario!$O$16,12,IF(F310&lt;=Scenario!$O$17,13,IF(F310&lt;=Scenario!$O$18,14,IF(F310&lt;=Scenario!$O$19,15,IF(F310&lt;=Scenario!$O$20,16,IF(F310&lt;=Scenario!$O$21,17,IF(F310&lt;=Scenario!$O$22,18,IF(F310&lt;=Scenario!$O$23,19,20)))))))))))))))))))))</f>
        <v> </v>
      </c>
      <c r="AA310" s="71" t="str">
        <f>IF(ISBLANK(C310)," ",IF(C310&lt;=Scenario!$AA$3,0,IF(C310&lt;=Scenario!$AA$5,1,IF(C310&lt;=Scenario!$AA$6,2,IF(C310&lt;=Scenario!$AA$7,3,IF(C310&lt;=Scenario!$AA$8,4,IF(C310&lt;=Scenario!$AA$9,5,IF(C310&lt;=Scenario!$AA$10,6,IF(C310&lt;=Scenario!$AA$11,7,IF(C310&lt;=Scenario!$AA$12,8,IF(C310&lt;=Scenario!$AA$13,9,IF(C310&lt;=Scenario!$AA$14,10,IF(C310&lt;=Scenario!$AA$15,11,IF(C310&lt;=Scenario!$AA$16,12,IF(C310&lt;=Scenario!$AA$17,13,IF(C310&lt;=Scenario!$AA$18,14,15))))))))))))))))</f>
        <v> </v>
      </c>
      <c r="AB310" s="75" t="str">
        <f t="shared" si="15"/>
        <v>#VALUE!</v>
      </c>
      <c r="AC310" s="72" t="str">
        <f t="shared" si="16"/>
        <v>#VALUE!</v>
      </c>
      <c r="AD310" s="95" t="str">
        <f t="shared" si="17"/>
        <v>#VALUE!</v>
      </c>
      <c r="AE310" s="69" t="str">
        <f t="shared" si="18"/>
        <v>missing data</v>
      </c>
      <c r="AF310" s="74" t="str">
        <f t="shared" si="19"/>
        <v>missing data</v>
      </c>
      <c r="AG310" s="75" t="str">
        <f t="shared" si="20"/>
        <v>#VALUE!</v>
      </c>
      <c r="AH310" s="75" t="str">
        <f t="shared" si="21"/>
        <v>#VALUE!</v>
      </c>
    </row>
    <row r="311" ht="15.75" customHeight="1">
      <c r="A311" s="3" t="s">
        <v>368</v>
      </c>
      <c r="B311" s="57"/>
      <c r="C311" s="58"/>
      <c r="D311" s="58"/>
      <c r="E311" s="59"/>
      <c r="F311" s="60"/>
      <c r="G311" s="61"/>
      <c r="H311" s="61"/>
      <c r="I311" s="61"/>
      <c r="J311" s="62"/>
      <c r="K311" s="63" t="str">
        <f t="shared" si="2"/>
        <v> </v>
      </c>
      <c r="L311" s="64" t="str">
        <f t="shared" si="3"/>
        <v> </v>
      </c>
      <c r="M311" s="64" t="str">
        <f t="shared" si="4"/>
        <v> </v>
      </c>
      <c r="N311" s="64" t="str">
        <f t="shared" si="5"/>
        <v> </v>
      </c>
      <c r="O311" s="65" t="str">
        <f t="shared" si="6"/>
        <v> </v>
      </c>
      <c r="P311" s="65" t="str">
        <f t="shared" si="7"/>
        <v> </v>
      </c>
      <c r="Q311" s="66" t="str">
        <f t="shared" si="23"/>
        <v> </v>
      </c>
      <c r="R311" s="63" t="str">
        <f t="shared" si="9"/>
        <v>#VALUE!</v>
      </c>
      <c r="S311" s="67" t="str">
        <f t="shared" si="10"/>
        <v>#VALUE!</v>
      </c>
      <c r="T311" s="94" t="str">
        <f t="shared" si="11"/>
        <v>#VALUE!</v>
      </c>
      <c r="U311" s="69" t="str">
        <f t="shared" si="12"/>
        <v>donnée(s) manquante(s)</v>
      </c>
      <c r="V311" s="70" t="str">
        <f t="shared" si="13"/>
        <v>donnée(s) manquante(s)</v>
      </c>
      <c r="W311" s="65" t="str">
        <f t="shared" si="14"/>
        <v> </v>
      </c>
      <c r="X311" s="65" t="str">
        <f>IF(ISBLANK(I311)," ",IF(I311&lt;=Scenario!$C$3,0,IF(I311&lt;=Scenario!$C$5,1,IF(I311&lt;=Scenario!$C$6,2,IF(I311&lt;=Scenario!$C$7,3,IF(I311&lt;=Scenario!$C$8,4,5))))))</f>
        <v> </v>
      </c>
      <c r="Y311" s="65" t="str">
        <f>IF(ISBLANK(J311)," ",IF(ROUND(J311,2)&lt;=Scenario!$G$3,0,IF(ROUND(J311,2)&lt;=Scenario!$G$5,1,IF(ROUND(J311,2)&lt;=Scenario!$G$6,2,IF(ROUND(J311,2)&lt;=Scenario!$G$7,3,IF(ROUND(J311,2)&lt;=Scenario!$G$8,4,IF(ROUND(J311,2)&lt;=Scenario!$G$9,5,IF(ROUND(J311,2)&lt;=Scenario!$G$10,6,7))))))))</f>
        <v> </v>
      </c>
      <c r="Z311" s="71" t="str">
        <f>IF(ISBLANK(F311)," ",IF(F311&lt;=Scenario!$O$3,0,IF(F311&lt;=Scenario!$O$5,1,IF(F311&lt;=Scenario!$O$6,2,IF(F311&lt;=Scenario!$O$7,3,IF(F311&lt;=Scenario!$O$8,4,IF(F311&lt;=Scenario!$O$9,5,IF(F311&lt;=Scenario!$O$10,6,IF(F311&lt;=Scenario!$O$11,7,IF(F311&lt;=Scenario!$O$12,8,IF(F311&lt;=Scenario!$O$13,9,IF(F311&lt;=Scenario!$O$14,10,IF(F311&lt;=Scenario!$O$15,11,IF(F311&lt;=Scenario!$O$16,12,IF(F311&lt;=Scenario!$O$17,13,IF(F311&lt;=Scenario!$O$18,14,IF(F311&lt;=Scenario!$O$19,15,IF(F311&lt;=Scenario!$O$20,16,IF(F311&lt;=Scenario!$O$21,17,IF(F311&lt;=Scenario!$O$22,18,IF(F311&lt;=Scenario!$O$23,19,20)))))))))))))))))))))</f>
        <v> </v>
      </c>
      <c r="AA311" s="71" t="str">
        <f>IF(ISBLANK(C311)," ",IF(C311&lt;=Scenario!$AA$3,0,IF(C311&lt;=Scenario!$AA$5,1,IF(C311&lt;=Scenario!$AA$6,2,IF(C311&lt;=Scenario!$AA$7,3,IF(C311&lt;=Scenario!$AA$8,4,IF(C311&lt;=Scenario!$AA$9,5,IF(C311&lt;=Scenario!$AA$10,6,IF(C311&lt;=Scenario!$AA$11,7,IF(C311&lt;=Scenario!$AA$12,8,IF(C311&lt;=Scenario!$AA$13,9,IF(C311&lt;=Scenario!$AA$14,10,IF(C311&lt;=Scenario!$AA$15,11,IF(C311&lt;=Scenario!$AA$16,12,IF(C311&lt;=Scenario!$AA$17,13,IF(C311&lt;=Scenario!$AA$18,14,15))))))))))))))))</f>
        <v> </v>
      </c>
      <c r="AB311" s="75" t="str">
        <f t="shared" si="15"/>
        <v>#VALUE!</v>
      </c>
      <c r="AC311" s="72" t="str">
        <f t="shared" si="16"/>
        <v>#VALUE!</v>
      </c>
      <c r="AD311" s="95" t="str">
        <f t="shared" si="17"/>
        <v>#VALUE!</v>
      </c>
      <c r="AE311" s="69" t="str">
        <f t="shared" si="18"/>
        <v>missing data</v>
      </c>
      <c r="AF311" s="74" t="str">
        <f t="shared" si="19"/>
        <v>missing data</v>
      </c>
      <c r="AG311" s="75" t="str">
        <f t="shared" si="20"/>
        <v>#VALUE!</v>
      </c>
      <c r="AH311" s="75" t="str">
        <f t="shared" si="21"/>
        <v>#VALUE!</v>
      </c>
    </row>
    <row r="312" ht="15.75" customHeight="1">
      <c r="A312" s="3" t="s">
        <v>369</v>
      </c>
      <c r="B312" s="57"/>
      <c r="C312" s="58"/>
      <c r="D312" s="58"/>
      <c r="E312" s="59"/>
      <c r="F312" s="60"/>
      <c r="G312" s="61"/>
      <c r="H312" s="61"/>
      <c r="I312" s="61"/>
      <c r="J312" s="62"/>
      <c r="K312" s="63" t="str">
        <f t="shared" si="2"/>
        <v> </v>
      </c>
      <c r="L312" s="64" t="str">
        <f t="shared" si="3"/>
        <v> </v>
      </c>
      <c r="M312" s="64" t="str">
        <f t="shared" si="4"/>
        <v> </v>
      </c>
      <c r="N312" s="64" t="str">
        <f t="shared" si="5"/>
        <v> </v>
      </c>
      <c r="O312" s="65" t="str">
        <f t="shared" si="6"/>
        <v> </v>
      </c>
      <c r="P312" s="65" t="str">
        <f t="shared" si="7"/>
        <v> </v>
      </c>
      <c r="Q312" s="66" t="str">
        <f t="shared" si="23"/>
        <v> </v>
      </c>
      <c r="R312" s="63" t="str">
        <f t="shared" si="9"/>
        <v>#VALUE!</v>
      </c>
      <c r="S312" s="67" t="str">
        <f t="shared" si="10"/>
        <v>#VALUE!</v>
      </c>
      <c r="T312" s="94" t="str">
        <f t="shared" si="11"/>
        <v>#VALUE!</v>
      </c>
      <c r="U312" s="69" t="str">
        <f t="shared" si="12"/>
        <v>donnée(s) manquante(s)</v>
      </c>
      <c r="V312" s="70" t="str">
        <f t="shared" si="13"/>
        <v>donnée(s) manquante(s)</v>
      </c>
      <c r="W312" s="65" t="str">
        <f t="shared" si="14"/>
        <v> </v>
      </c>
      <c r="X312" s="65" t="str">
        <f>IF(ISBLANK(I312)," ",IF(I312&lt;=Scenario!$C$3,0,IF(I312&lt;=Scenario!$C$5,1,IF(I312&lt;=Scenario!$C$6,2,IF(I312&lt;=Scenario!$C$7,3,IF(I312&lt;=Scenario!$C$8,4,5))))))</f>
        <v> </v>
      </c>
      <c r="Y312" s="65" t="str">
        <f>IF(ISBLANK(J312)," ",IF(ROUND(J312,2)&lt;=Scenario!$G$3,0,IF(ROUND(J312,2)&lt;=Scenario!$G$5,1,IF(ROUND(J312,2)&lt;=Scenario!$G$6,2,IF(ROUND(J312,2)&lt;=Scenario!$G$7,3,IF(ROUND(J312,2)&lt;=Scenario!$G$8,4,IF(ROUND(J312,2)&lt;=Scenario!$G$9,5,IF(ROUND(J312,2)&lt;=Scenario!$G$10,6,7))))))))</f>
        <v> </v>
      </c>
      <c r="Z312" s="71" t="str">
        <f>IF(ISBLANK(F312)," ",IF(F312&lt;=Scenario!$O$3,0,IF(F312&lt;=Scenario!$O$5,1,IF(F312&lt;=Scenario!$O$6,2,IF(F312&lt;=Scenario!$O$7,3,IF(F312&lt;=Scenario!$O$8,4,IF(F312&lt;=Scenario!$O$9,5,IF(F312&lt;=Scenario!$O$10,6,IF(F312&lt;=Scenario!$O$11,7,IF(F312&lt;=Scenario!$O$12,8,IF(F312&lt;=Scenario!$O$13,9,IF(F312&lt;=Scenario!$O$14,10,IF(F312&lt;=Scenario!$O$15,11,IF(F312&lt;=Scenario!$O$16,12,IF(F312&lt;=Scenario!$O$17,13,IF(F312&lt;=Scenario!$O$18,14,IF(F312&lt;=Scenario!$O$19,15,IF(F312&lt;=Scenario!$O$20,16,IF(F312&lt;=Scenario!$O$21,17,IF(F312&lt;=Scenario!$O$22,18,IF(F312&lt;=Scenario!$O$23,19,20)))))))))))))))))))))</f>
        <v> </v>
      </c>
      <c r="AA312" s="71" t="str">
        <f>IF(ISBLANK(C312)," ",IF(C312&lt;=Scenario!$AA$3,0,IF(C312&lt;=Scenario!$AA$5,1,IF(C312&lt;=Scenario!$AA$6,2,IF(C312&lt;=Scenario!$AA$7,3,IF(C312&lt;=Scenario!$AA$8,4,IF(C312&lt;=Scenario!$AA$9,5,IF(C312&lt;=Scenario!$AA$10,6,IF(C312&lt;=Scenario!$AA$11,7,IF(C312&lt;=Scenario!$AA$12,8,IF(C312&lt;=Scenario!$AA$13,9,IF(C312&lt;=Scenario!$AA$14,10,IF(C312&lt;=Scenario!$AA$15,11,IF(C312&lt;=Scenario!$AA$16,12,IF(C312&lt;=Scenario!$AA$17,13,IF(C312&lt;=Scenario!$AA$18,14,15))))))))))))))))</f>
        <v> </v>
      </c>
      <c r="AB312" s="75" t="str">
        <f t="shared" si="15"/>
        <v>#VALUE!</v>
      </c>
      <c r="AC312" s="72" t="str">
        <f t="shared" si="16"/>
        <v>#VALUE!</v>
      </c>
      <c r="AD312" s="95" t="str">
        <f t="shared" si="17"/>
        <v>#VALUE!</v>
      </c>
      <c r="AE312" s="69" t="str">
        <f t="shared" si="18"/>
        <v>missing data</v>
      </c>
      <c r="AF312" s="74" t="str">
        <f t="shared" si="19"/>
        <v>missing data</v>
      </c>
      <c r="AG312" s="75" t="str">
        <f t="shared" si="20"/>
        <v>#VALUE!</v>
      </c>
      <c r="AH312" s="75" t="str">
        <f t="shared" si="21"/>
        <v>#VALUE!</v>
      </c>
    </row>
    <row r="313" ht="15.75" customHeight="1">
      <c r="A313" s="3" t="s">
        <v>370</v>
      </c>
      <c r="B313" s="57"/>
      <c r="C313" s="58"/>
      <c r="D313" s="58"/>
      <c r="E313" s="59"/>
      <c r="F313" s="60"/>
      <c r="G313" s="61"/>
      <c r="H313" s="61"/>
      <c r="I313" s="61"/>
      <c r="J313" s="62"/>
      <c r="K313" s="63" t="str">
        <f t="shared" si="2"/>
        <v> </v>
      </c>
      <c r="L313" s="64" t="str">
        <f t="shared" si="3"/>
        <v> </v>
      </c>
      <c r="M313" s="64" t="str">
        <f t="shared" si="4"/>
        <v> </v>
      </c>
      <c r="N313" s="64" t="str">
        <f t="shared" si="5"/>
        <v> </v>
      </c>
      <c r="O313" s="65" t="str">
        <f t="shared" si="6"/>
        <v> </v>
      </c>
      <c r="P313" s="65" t="str">
        <f t="shared" si="7"/>
        <v> </v>
      </c>
      <c r="Q313" s="66" t="str">
        <f t="shared" si="23"/>
        <v> </v>
      </c>
      <c r="R313" s="63" t="str">
        <f t="shared" si="9"/>
        <v>#VALUE!</v>
      </c>
      <c r="S313" s="67" t="str">
        <f t="shared" si="10"/>
        <v>#VALUE!</v>
      </c>
      <c r="T313" s="94" t="str">
        <f t="shared" si="11"/>
        <v>#VALUE!</v>
      </c>
      <c r="U313" s="69" t="str">
        <f t="shared" si="12"/>
        <v>donnée(s) manquante(s)</v>
      </c>
      <c r="V313" s="70" t="str">
        <f t="shared" si="13"/>
        <v>donnée(s) manquante(s)</v>
      </c>
      <c r="W313" s="65" t="str">
        <f t="shared" si="14"/>
        <v> </v>
      </c>
      <c r="X313" s="65" t="str">
        <f>IF(ISBLANK(I313)," ",IF(I313&lt;=Scenario!$C$3,0,IF(I313&lt;=Scenario!$C$5,1,IF(I313&lt;=Scenario!$C$6,2,IF(I313&lt;=Scenario!$C$7,3,IF(I313&lt;=Scenario!$C$8,4,5))))))</f>
        <v> </v>
      </c>
      <c r="Y313" s="65" t="str">
        <f>IF(ISBLANK(J313)," ",IF(ROUND(J313,2)&lt;=Scenario!$G$3,0,IF(ROUND(J313,2)&lt;=Scenario!$G$5,1,IF(ROUND(J313,2)&lt;=Scenario!$G$6,2,IF(ROUND(J313,2)&lt;=Scenario!$G$7,3,IF(ROUND(J313,2)&lt;=Scenario!$G$8,4,IF(ROUND(J313,2)&lt;=Scenario!$G$9,5,IF(ROUND(J313,2)&lt;=Scenario!$G$10,6,7))))))))</f>
        <v> </v>
      </c>
      <c r="Z313" s="71" t="str">
        <f>IF(ISBLANK(F313)," ",IF(F313&lt;=Scenario!$O$3,0,IF(F313&lt;=Scenario!$O$5,1,IF(F313&lt;=Scenario!$O$6,2,IF(F313&lt;=Scenario!$O$7,3,IF(F313&lt;=Scenario!$O$8,4,IF(F313&lt;=Scenario!$O$9,5,IF(F313&lt;=Scenario!$O$10,6,IF(F313&lt;=Scenario!$O$11,7,IF(F313&lt;=Scenario!$O$12,8,IF(F313&lt;=Scenario!$O$13,9,IF(F313&lt;=Scenario!$O$14,10,IF(F313&lt;=Scenario!$O$15,11,IF(F313&lt;=Scenario!$O$16,12,IF(F313&lt;=Scenario!$O$17,13,IF(F313&lt;=Scenario!$O$18,14,IF(F313&lt;=Scenario!$O$19,15,IF(F313&lt;=Scenario!$O$20,16,IF(F313&lt;=Scenario!$O$21,17,IF(F313&lt;=Scenario!$O$22,18,IF(F313&lt;=Scenario!$O$23,19,20)))))))))))))))))))))</f>
        <v> </v>
      </c>
      <c r="AA313" s="71" t="str">
        <f>IF(ISBLANK(C313)," ",IF(C313&lt;=Scenario!$AA$3,0,IF(C313&lt;=Scenario!$AA$5,1,IF(C313&lt;=Scenario!$AA$6,2,IF(C313&lt;=Scenario!$AA$7,3,IF(C313&lt;=Scenario!$AA$8,4,IF(C313&lt;=Scenario!$AA$9,5,IF(C313&lt;=Scenario!$AA$10,6,IF(C313&lt;=Scenario!$AA$11,7,IF(C313&lt;=Scenario!$AA$12,8,IF(C313&lt;=Scenario!$AA$13,9,IF(C313&lt;=Scenario!$AA$14,10,IF(C313&lt;=Scenario!$AA$15,11,IF(C313&lt;=Scenario!$AA$16,12,IF(C313&lt;=Scenario!$AA$17,13,IF(C313&lt;=Scenario!$AA$18,14,15))))))))))))))))</f>
        <v> </v>
      </c>
      <c r="AB313" s="75" t="str">
        <f t="shared" si="15"/>
        <v>#VALUE!</v>
      </c>
      <c r="AC313" s="72" t="str">
        <f t="shared" si="16"/>
        <v>#VALUE!</v>
      </c>
      <c r="AD313" s="95" t="str">
        <f t="shared" si="17"/>
        <v>#VALUE!</v>
      </c>
      <c r="AE313" s="69" t="str">
        <f t="shared" si="18"/>
        <v>missing data</v>
      </c>
      <c r="AF313" s="74" t="str">
        <f t="shared" si="19"/>
        <v>missing data</v>
      </c>
      <c r="AG313" s="75" t="str">
        <f t="shared" si="20"/>
        <v>#VALUE!</v>
      </c>
      <c r="AH313" s="75" t="str">
        <f t="shared" si="21"/>
        <v>#VALUE!</v>
      </c>
    </row>
    <row r="314" ht="15.75" customHeight="1">
      <c r="A314" s="3" t="s">
        <v>371</v>
      </c>
      <c r="B314" s="57"/>
      <c r="C314" s="58"/>
      <c r="D314" s="58"/>
      <c r="E314" s="59"/>
      <c r="F314" s="60"/>
      <c r="G314" s="61"/>
      <c r="H314" s="61"/>
      <c r="I314" s="61"/>
      <c r="J314" s="62"/>
      <c r="K314" s="63" t="str">
        <f t="shared" si="2"/>
        <v> </v>
      </c>
      <c r="L314" s="64" t="str">
        <f t="shared" si="3"/>
        <v> </v>
      </c>
      <c r="M314" s="64" t="str">
        <f t="shared" si="4"/>
        <v> </v>
      </c>
      <c r="N314" s="64" t="str">
        <f t="shared" si="5"/>
        <v> </v>
      </c>
      <c r="O314" s="65" t="str">
        <f t="shared" si="6"/>
        <v> </v>
      </c>
      <c r="P314" s="65" t="str">
        <f t="shared" si="7"/>
        <v> </v>
      </c>
      <c r="Q314" s="66" t="str">
        <f t="shared" si="23"/>
        <v> </v>
      </c>
      <c r="R314" s="63" t="str">
        <f t="shared" si="9"/>
        <v>#VALUE!</v>
      </c>
      <c r="S314" s="67" t="str">
        <f t="shared" si="10"/>
        <v>#VALUE!</v>
      </c>
      <c r="T314" s="94" t="str">
        <f t="shared" si="11"/>
        <v>#VALUE!</v>
      </c>
      <c r="U314" s="69" t="str">
        <f t="shared" si="12"/>
        <v>donnée(s) manquante(s)</v>
      </c>
      <c r="V314" s="70" t="str">
        <f t="shared" si="13"/>
        <v>donnée(s) manquante(s)</v>
      </c>
      <c r="W314" s="65" t="str">
        <f t="shared" si="14"/>
        <v> </v>
      </c>
      <c r="X314" s="65" t="str">
        <f>IF(ISBLANK(I314)," ",IF(I314&lt;=Scenario!$C$3,0,IF(I314&lt;=Scenario!$C$5,1,IF(I314&lt;=Scenario!$C$6,2,IF(I314&lt;=Scenario!$C$7,3,IF(I314&lt;=Scenario!$C$8,4,5))))))</f>
        <v> </v>
      </c>
      <c r="Y314" s="65" t="str">
        <f>IF(ISBLANK(J314)," ",IF(ROUND(J314,2)&lt;=Scenario!$G$3,0,IF(ROUND(J314,2)&lt;=Scenario!$G$5,1,IF(ROUND(J314,2)&lt;=Scenario!$G$6,2,IF(ROUND(J314,2)&lt;=Scenario!$G$7,3,IF(ROUND(J314,2)&lt;=Scenario!$G$8,4,IF(ROUND(J314,2)&lt;=Scenario!$G$9,5,IF(ROUND(J314,2)&lt;=Scenario!$G$10,6,7))))))))</f>
        <v> </v>
      </c>
      <c r="Z314" s="71" t="str">
        <f>IF(ISBLANK(F314)," ",IF(F314&lt;=Scenario!$O$3,0,IF(F314&lt;=Scenario!$O$5,1,IF(F314&lt;=Scenario!$O$6,2,IF(F314&lt;=Scenario!$O$7,3,IF(F314&lt;=Scenario!$O$8,4,IF(F314&lt;=Scenario!$O$9,5,IF(F314&lt;=Scenario!$O$10,6,IF(F314&lt;=Scenario!$O$11,7,IF(F314&lt;=Scenario!$O$12,8,IF(F314&lt;=Scenario!$O$13,9,IF(F314&lt;=Scenario!$O$14,10,IF(F314&lt;=Scenario!$O$15,11,IF(F314&lt;=Scenario!$O$16,12,IF(F314&lt;=Scenario!$O$17,13,IF(F314&lt;=Scenario!$O$18,14,IF(F314&lt;=Scenario!$O$19,15,IF(F314&lt;=Scenario!$O$20,16,IF(F314&lt;=Scenario!$O$21,17,IF(F314&lt;=Scenario!$O$22,18,IF(F314&lt;=Scenario!$O$23,19,20)))))))))))))))))))))</f>
        <v> </v>
      </c>
      <c r="AA314" s="71" t="str">
        <f>IF(ISBLANK(C314)," ",IF(C314&lt;=Scenario!$AA$3,0,IF(C314&lt;=Scenario!$AA$5,1,IF(C314&lt;=Scenario!$AA$6,2,IF(C314&lt;=Scenario!$AA$7,3,IF(C314&lt;=Scenario!$AA$8,4,IF(C314&lt;=Scenario!$AA$9,5,IF(C314&lt;=Scenario!$AA$10,6,IF(C314&lt;=Scenario!$AA$11,7,IF(C314&lt;=Scenario!$AA$12,8,IF(C314&lt;=Scenario!$AA$13,9,IF(C314&lt;=Scenario!$AA$14,10,IF(C314&lt;=Scenario!$AA$15,11,IF(C314&lt;=Scenario!$AA$16,12,IF(C314&lt;=Scenario!$AA$17,13,IF(C314&lt;=Scenario!$AA$18,14,15))))))))))))))))</f>
        <v> </v>
      </c>
      <c r="AB314" s="75" t="str">
        <f t="shared" si="15"/>
        <v>#VALUE!</v>
      </c>
      <c r="AC314" s="72" t="str">
        <f t="shared" si="16"/>
        <v>#VALUE!</v>
      </c>
      <c r="AD314" s="95" t="str">
        <f t="shared" si="17"/>
        <v>#VALUE!</v>
      </c>
      <c r="AE314" s="69" t="str">
        <f t="shared" si="18"/>
        <v>missing data</v>
      </c>
      <c r="AF314" s="74" t="str">
        <f t="shared" si="19"/>
        <v>missing data</v>
      </c>
      <c r="AG314" s="75" t="str">
        <f t="shared" si="20"/>
        <v>#VALUE!</v>
      </c>
      <c r="AH314" s="75" t="str">
        <f t="shared" si="21"/>
        <v>#VALUE!</v>
      </c>
    </row>
    <row r="315" ht="15.75" customHeight="1">
      <c r="A315" s="3" t="s">
        <v>372</v>
      </c>
      <c r="B315" s="57"/>
      <c r="C315" s="58"/>
      <c r="D315" s="58"/>
      <c r="E315" s="59"/>
      <c r="F315" s="60"/>
      <c r="G315" s="61"/>
      <c r="H315" s="61"/>
      <c r="I315" s="61"/>
      <c r="J315" s="62"/>
      <c r="K315" s="63" t="str">
        <f t="shared" si="2"/>
        <v> </v>
      </c>
      <c r="L315" s="64" t="str">
        <f t="shared" si="3"/>
        <v> </v>
      </c>
      <c r="M315" s="64" t="str">
        <f t="shared" si="4"/>
        <v> </v>
      </c>
      <c r="N315" s="64" t="str">
        <f t="shared" si="5"/>
        <v> </v>
      </c>
      <c r="O315" s="65" t="str">
        <f t="shared" si="6"/>
        <v> </v>
      </c>
      <c r="P315" s="65" t="str">
        <f t="shared" si="7"/>
        <v> </v>
      </c>
      <c r="Q315" s="66" t="str">
        <f t="shared" si="23"/>
        <v> </v>
      </c>
      <c r="R315" s="63" t="str">
        <f t="shared" si="9"/>
        <v>#VALUE!</v>
      </c>
      <c r="S315" s="67" t="str">
        <f t="shared" si="10"/>
        <v>#VALUE!</v>
      </c>
      <c r="T315" s="94" t="str">
        <f t="shared" si="11"/>
        <v>#VALUE!</v>
      </c>
      <c r="U315" s="69" t="str">
        <f t="shared" si="12"/>
        <v>donnée(s) manquante(s)</v>
      </c>
      <c r="V315" s="70" t="str">
        <f t="shared" si="13"/>
        <v>donnée(s) manquante(s)</v>
      </c>
      <c r="W315" s="65" t="str">
        <f t="shared" si="14"/>
        <v> </v>
      </c>
      <c r="X315" s="65" t="str">
        <f>IF(ISBLANK(I315)," ",IF(I315&lt;=Scenario!$C$3,0,IF(I315&lt;=Scenario!$C$5,1,IF(I315&lt;=Scenario!$C$6,2,IF(I315&lt;=Scenario!$C$7,3,IF(I315&lt;=Scenario!$C$8,4,5))))))</f>
        <v> </v>
      </c>
      <c r="Y315" s="65" t="str">
        <f>IF(ISBLANK(J315)," ",IF(ROUND(J315,2)&lt;=Scenario!$G$3,0,IF(ROUND(J315,2)&lt;=Scenario!$G$5,1,IF(ROUND(J315,2)&lt;=Scenario!$G$6,2,IF(ROUND(J315,2)&lt;=Scenario!$G$7,3,IF(ROUND(J315,2)&lt;=Scenario!$G$8,4,IF(ROUND(J315,2)&lt;=Scenario!$G$9,5,IF(ROUND(J315,2)&lt;=Scenario!$G$10,6,7))))))))</f>
        <v> </v>
      </c>
      <c r="Z315" s="71" t="str">
        <f>IF(ISBLANK(F315)," ",IF(F315&lt;=Scenario!$O$3,0,IF(F315&lt;=Scenario!$O$5,1,IF(F315&lt;=Scenario!$O$6,2,IF(F315&lt;=Scenario!$O$7,3,IF(F315&lt;=Scenario!$O$8,4,IF(F315&lt;=Scenario!$O$9,5,IF(F315&lt;=Scenario!$O$10,6,IF(F315&lt;=Scenario!$O$11,7,IF(F315&lt;=Scenario!$O$12,8,IF(F315&lt;=Scenario!$O$13,9,IF(F315&lt;=Scenario!$O$14,10,IF(F315&lt;=Scenario!$O$15,11,IF(F315&lt;=Scenario!$O$16,12,IF(F315&lt;=Scenario!$O$17,13,IF(F315&lt;=Scenario!$O$18,14,IF(F315&lt;=Scenario!$O$19,15,IF(F315&lt;=Scenario!$O$20,16,IF(F315&lt;=Scenario!$O$21,17,IF(F315&lt;=Scenario!$O$22,18,IF(F315&lt;=Scenario!$O$23,19,20)))))))))))))))))))))</f>
        <v> </v>
      </c>
      <c r="AA315" s="71" t="str">
        <f>IF(ISBLANK(C315)," ",IF(C315&lt;=Scenario!$AA$3,0,IF(C315&lt;=Scenario!$AA$5,1,IF(C315&lt;=Scenario!$AA$6,2,IF(C315&lt;=Scenario!$AA$7,3,IF(C315&lt;=Scenario!$AA$8,4,IF(C315&lt;=Scenario!$AA$9,5,IF(C315&lt;=Scenario!$AA$10,6,IF(C315&lt;=Scenario!$AA$11,7,IF(C315&lt;=Scenario!$AA$12,8,IF(C315&lt;=Scenario!$AA$13,9,IF(C315&lt;=Scenario!$AA$14,10,IF(C315&lt;=Scenario!$AA$15,11,IF(C315&lt;=Scenario!$AA$16,12,IF(C315&lt;=Scenario!$AA$17,13,IF(C315&lt;=Scenario!$AA$18,14,15))))))))))))))))</f>
        <v> </v>
      </c>
      <c r="AB315" s="75" t="str">
        <f t="shared" si="15"/>
        <v>#VALUE!</v>
      </c>
      <c r="AC315" s="72" t="str">
        <f t="shared" si="16"/>
        <v>#VALUE!</v>
      </c>
      <c r="AD315" s="95" t="str">
        <f t="shared" si="17"/>
        <v>#VALUE!</v>
      </c>
      <c r="AE315" s="69" t="str">
        <f t="shared" si="18"/>
        <v>missing data</v>
      </c>
      <c r="AF315" s="74" t="str">
        <f t="shared" si="19"/>
        <v>missing data</v>
      </c>
      <c r="AG315" s="75" t="str">
        <f t="shared" si="20"/>
        <v>#VALUE!</v>
      </c>
      <c r="AH315" s="75" t="str">
        <f t="shared" si="21"/>
        <v>#VALUE!</v>
      </c>
    </row>
    <row r="316" ht="15.75" customHeight="1">
      <c r="A316" s="3" t="s">
        <v>373</v>
      </c>
      <c r="B316" s="57"/>
      <c r="C316" s="58"/>
      <c r="D316" s="58"/>
      <c r="E316" s="59"/>
      <c r="F316" s="60"/>
      <c r="G316" s="61"/>
      <c r="H316" s="61"/>
      <c r="I316" s="61"/>
      <c r="J316" s="62"/>
      <c r="K316" s="63" t="str">
        <f t="shared" si="2"/>
        <v> </v>
      </c>
      <c r="L316" s="64" t="str">
        <f t="shared" si="3"/>
        <v> </v>
      </c>
      <c r="M316" s="64" t="str">
        <f t="shared" si="4"/>
        <v> </v>
      </c>
      <c r="N316" s="64" t="str">
        <f t="shared" si="5"/>
        <v> </v>
      </c>
      <c r="O316" s="65" t="str">
        <f t="shared" si="6"/>
        <v> </v>
      </c>
      <c r="P316" s="65" t="str">
        <f t="shared" si="7"/>
        <v> </v>
      </c>
      <c r="Q316" s="66" t="str">
        <f t="shared" si="23"/>
        <v> </v>
      </c>
      <c r="R316" s="63" t="str">
        <f t="shared" si="9"/>
        <v>#VALUE!</v>
      </c>
      <c r="S316" s="67" t="str">
        <f t="shared" si="10"/>
        <v>#VALUE!</v>
      </c>
      <c r="T316" s="94" t="str">
        <f t="shared" si="11"/>
        <v>#VALUE!</v>
      </c>
      <c r="U316" s="69" t="str">
        <f t="shared" si="12"/>
        <v>donnée(s) manquante(s)</v>
      </c>
      <c r="V316" s="70" t="str">
        <f t="shared" si="13"/>
        <v>donnée(s) manquante(s)</v>
      </c>
      <c r="W316" s="65" t="str">
        <f t="shared" si="14"/>
        <v> </v>
      </c>
      <c r="X316" s="65" t="str">
        <f>IF(ISBLANK(I316)," ",IF(I316&lt;=Scenario!$C$3,0,IF(I316&lt;=Scenario!$C$5,1,IF(I316&lt;=Scenario!$C$6,2,IF(I316&lt;=Scenario!$C$7,3,IF(I316&lt;=Scenario!$C$8,4,5))))))</f>
        <v> </v>
      </c>
      <c r="Y316" s="65" t="str">
        <f>IF(ISBLANK(J316)," ",IF(ROUND(J316,2)&lt;=Scenario!$G$3,0,IF(ROUND(J316,2)&lt;=Scenario!$G$5,1,IF(ROUND(J316,2)&lt;=Scenario!$G$6,2,IF(ROUND(J316,2)&lt;=Scenario!$G$7,3,IF(ROUND(J316,2)&lt;=Scenario!$G$8,4,IF(ROUND(J316,2)&lt;=Scenario!$G$9,5,IF(ROUND(J316,2)&lt;=Scenario!$G$10,6,7))))))))</f>
        <v> </v>
      </c>
      <c r="Z316" s="71" t="str">
        <f>IF(ISBLANK(F316)," ",IF(F316&lt;=Scenario!$O$3,0,IF(F316&lt;=Scenario!$O$5,1,IF(F316&lt;=Scenario!$O$6,2,IF(F316&lt;=Scenario!$O$7,3,IF(F316&lt;=Scenario!$O$8,4,IF(F316&lt;=Scenario!$O$9,5,IF(F316&lt;=Scenario!$O$10,6,IF(F316&lt;=Scenario!$O$11,7,IF(F316&lt;=Scenario!$O$12,8,IF(F316&lt;=Scenario!$O$13,9,IF(F316&lt;=Scenario!$O$14,10,IF(F316&lt;=Scenario!$O$15,11,IF(F316&lt;=Scenario!$O$16,12,IF(F316&lt;=Scenario!$O$17,13,IF(F316&lt;=Scenario!$O$18,14,IF(F316&lt;=Scenario!$O$19,15,IF(F316&lt;=Scenario!$O$20,16,IF(F316&lt;=Scenario!$O$21,17,IF(F316&lt;=Scenario!$O$22,18,IF(F316&lt;=Scenario!$O$23,19,20)))))))))))))))))))))</f>
        <v> </v>
      </c>
      <c r="AA316" s="71" t="str">
        <f>IF(ISBLANK(C316)," ",IF(C316&lt;=Scenario!$AA$3,0,IF(C316&lt;=Scenario!$AA$5,1,IF(C316&lt;=Scenario!$AA$6,2,IF(C316&lt;=Scenario!$AA$7,3,IF(C316&lt;=Scenario!$AA$8,4,IF(C316&lt;=Scenario!$AA$9,5,IF(C316&lt;=Scenario!$AA$10,6,IF(C316&lt;=Scenario!$AA$11,7,IF(C316&lt;=Scenario!$AA$12,8,IF(C316&lt;=Scenario!$AA$13,9,IF(C316&lt;=Scenario!$AA$14,10,IF(C316&lt;=Scenario!$AA$15,11,IF(C316&lt;=Scenario!$AA$16,12,IF(C316&lt;=Scenario!$AA$17,13,IF(C316&lt;=Scenario!$AA$18,14,15))))))))))))))))</f>
        <v> </v>
      </c>
      <c r="AB316" s="75" t="str">
        <f t="shared" si="15"/>
        <v>#VALUE!</v>
      </c>
      <c r="AC316" s="72" t="str">
        <f t="shared" si="16"/>
        <v>#VALUE!</v>
      </c>
      <c r="AD316" s="95" t="str">
        <f t="shared" si="17"/>
        <v>#VALUE!</v>
      </c>
      <c r="AE316" s="69" t="str">
        <f t="shared" si="18"/>
        <v>missing data</v>
      </c>
      <c r="AF316" s="74" t="str">
        <f t="shared" si="19"/>
        <v>missing data</v>
      </c>
      <c r="AG316" s="75" t="str">
        <f t="shared" si="20"/>
        <v>#VALUE!</v>
      </c>
      <c r="AH316" s="75" t="str">
        <f t="shared" si="21"/>
        <v>#VALUE!</v>
      </c>
    </row>
    <row r="317" ht="15.75" customHeight="1">
      <c r="A317" s="3" t="s">
        <v>374</v>
      </c>
      <c r="B317" s="57"/>
      <c r="C317" s="58"/>
      <c r="D317" s="58"/>
      <c r="E317" s="59"/>
      <c r="F317" s="60"/>
      <c r="G317" s="61"/>
      <c r="H317" s="61"/>
      <c r="I317" s="61"/>
      <c r="J317" s="62"/>
      <c r="K317" s="63" t="str">
        <f t="shared" si="2"/>
        <v> </v>
      </c>
      <c r="L317" s="64" t="str">
        <f t="shared" si="3"/>
        <v> </v>
      </c>
      <c r="M317" s="64" t="str">
        <f t="shared" si="4"/>
        <v> </v>
      </c>
      <c r="N317" s="64" t="str">
        <f t="shared" si="5"/>
        <v> </v>
      </c>
      <c r="O317" s="65" t="str">
        <f t="shared" si="6"/>
        <v> </v>
      </c>
      <c r="P317" s="65" t="str">
        <f t="shared" si="7"/>
        <v> </v>
      </c>
      <c r="Q317" s="66" t="str">
        <f t="shared" si="23"/>
        <v> </v>
      </c>
      <c r="R317" s="63" t="str">
        <f t="shared" si="9"/>
        <v>#VALUE!</v>
      </c>
      <c r="S317" s="67" t="str">
        <f t="shared" si="10"/>
        <v>#VALUE!</v>
      </c>
      <c r="T317" s="94" t="str">
        <f t="shared" si="11"/>
        <v>#VALUE!</v>
      </c>
      <c r="U317" s="69" t="str">
        <f t="shared" si="12"/>
        <v>donnée(s) manquante(s)</v>
      </c>
      <c r="V317" s="70" t="str">
        <f t="shared" si="13"/>
        <v>donnée(s) manquante(s)</v>
      </c>
      <c r="W317" s="65" t="str">
        <f t="shared" si="14"/>
        <v> </v>
      </c>
      <c r="X317" s="65" t="str">
        <f>IF(ISBLANK(I317)," ",IF(I317&lt;=Scenario!$C$3,0,IF(I317&lt;=Scenario!$C$5,1,IF(I317&lt;=Scenario!$C$6,2,IF(I317&lt;=Scenario!$C$7,3,IF(I317&lt;=Scenario!$C$8,4,5))))))</f>
        <v> </v>
      </c>
      <c r="Y317" s="65" t="str">
        <f>IF(ISBLANK(J317)," ",IF(ROUND(J317,2)&lt;=Scenario!$G$3,0,IF(ROUND(J317,2)&lt;=Scenario!$G$5,1,IF(ROUND(J317,2)&lt;=Scenario!$G$6,2,IF(ROUND(J317,2)&lt;=Scenario!$G$7,3,IF(ROUND(J317,2)&lt;=Scenario!$G$8,4,IF(ROUND(J317,2)&lt;=Scenario!$G$9,5,IF(ROUND(J317,2)&lt;=Scenario!$G$10,6,7))))))))</f>
        <v> </v>
      </c>
      <c r="Z317" s="71" t="str">
        <f>IF(ISBLANK(F317)," ",IF(F317&lt;=Scenario!$O$3,0,IF(F317&lt;=Scenario!$O$5,1,IF(F317&lt;=Scenario!$O$6,2,IF(F317&lt;=Scenario!$O$7,3,IF(F317&lt;=Scenario!$O$8,4,IF(F317&lt;=Scenario!$O$9,5,IF(F317&lt;=Scenario!$O$10,6,IF(F317&lt;=Scenario!$O$11,7,IF(F317&lt;=Scenario!$O$12,8,IF(F317&lt;=Scenario!$O$13,9,IF(F317&lt;=Scenario!$O$14,10,IF(F317&lt;=Scenario!$O$15,11,IF(F317&lt;=Scenario!$O$16,12,IF(F317&lt;=Scenario!$O$17,13,IF(F317&lt;=Scenario!$O$18,14,IF(F317&lt;=Scenario!$O$19,15,IF(F317&lt;=Scenario!$O$20,16,IF(F317&lt;=Scenario!$O$21,17,IF(F317&lt;=Scenario!$O$22,18,IF(F317&lt;=Scenario!$O$23,19,20)))))))))))))))))))))</f>
        <v> </v>
      </c>
      <c r="AA317" s="71" t="str">
        <f>IF(ISBLANK(C317)," ",IF(C317&lt;=Scenario!$AA$3,0,IF(C317&lt;=Scenario!$AA$5,1,IF(C317&lt;=Scenario!$AA$6,2,IF(C317&lt;=Scenario!$AA$7,3,IF(C317&lt;=Scenario!$AA$8,4,IF(C317&lt;=Scenario!$AA$9,5,IF(C317&lt;=Scenario!$AA$10,6,IF(C317&lt;=Scenario!$AA$11,7,IF(C317&lt;=Scenario!$AA$12,8,IF(C317&lt;=Scenario!$AA$13,9,IF(C317&lt;=Scenario!$AA$14,10,IF(C317&lt;=Scenario!$AA$15,11,IF(C317&lt;=Scenario!$AA$16,12,IF(C317&lt;=Scenario!$AA$17,13,IF(C317&lt;=Scenario!$AA$18,14,15))))))))))))))))</f>
        <v> </v>
      </c>
      <c r="AB317" s="75" t="str">
        <f t="shared" si="15"/>
        <v>#VALUE!</v>
      </c>
      <c r="AC317" s="72" t="str">
        <f t="shared" si="16"/>
        <v>#VALUE!</v>
      </c>
      <c r="AD317" s="95" t="str">
        <f t="shared" si="17"/>
        <v>#VALUE!</v>
      </c>
      <c r="AE317" s="69" t="str">
        <f t="shared" si="18"/>
        <v>missing data</v>
      </c>
      <c r="AF317" s="74" t="str">
        <f t="shared" si="19"/>
        <v>missing data</v>
      </c>
      <c r="AG317" s="75" t="str">
        <f t="shared" si="20"/>
        <v>#VALUE!</v>
      </c>
      <c r="AH317" s="75" t="str">
        <f t="shared" si="21"/>
        <v>#VALUE!</v>
      </c>
    </row>
    <row r="318" ht="15.75" customHeight="1">
      <c r="A318" s="3" t="s">
        <v>375</v>
      </c>
      <c r="B318" s="57"/>
      <c r="C318" s="58"/>
      <c r="D318" s="58"/>
      <c r="E318" s="59"/>
      <c r="F318" s="60"/>
      <c r="G318" s="61"/>
      <c r="H318" s="61"/>
      <c r="I318" s="61"/>
      <c r="J318" s="62"/>
      <c r="K318" s="63" t="str">
        <f t="shared" si="2"/>
        <v> </v>
      </c>
      <c r="L318" s="64" t="str">
        <f t="shared" si="3"/>
        <v> </v>
      </c>
      <c r="M318" s="64" t="str">
        <f t="shared" si="4"/>
        <v> </v>
      </c>
      <c r="N318" s="64" t="str">
        <f t="shared" si="5"/>
        <v> </v>
      </c>
      <c r="O318" s="65" t="str">
        <f t="shared" si="6"/>
        <v> </v>
      </c>
      <c r="P318" s="65" t="str">
        <f t="shared" si="7"/>
        <v> </v>
      </c>
      <c r="Q318" s="66" t="str">
        <f t="shared" si="23"/>
        <v> </v>
      </c>
      <c r="R318" s="63" t="str">
        <f t="shared" si="9"/>
        <v>#VALUE!</v>
      </c>
      <c r="S318" s="67" t="str">
        <f t="shared" si="10"/>
        <v>#VALUE!</v>
      </c>
      <c r="T318" s="94" t="str">
        <f t="shared" si="11"/>
        <v>#VALUE!</v>
      </c>
      <c r="U318" s="69" t="str">
        <f t="shared" si="12"/>
        <v>donnée(s) manquante(s)</v>
      </c>
      <c r="V318" s="70" t="str">
        <f t="shared" si="13"/>
        <v>donnée(s) manquante(s)</v>
      </c>
      <c r="W318" s="65" t="str">
        <f t="shared" si="14"/>
        <v> </v>
      </c>
      <c r="X318" s="65" t="str">
        <f>IF(ISBLANK(I318)," ",IF(I318&lt;=Scenario!$C$3,0,IF(I318&lt;=Scenario!$C$5,1,IF(I318&lt;=Scenario!$C$6,2,IF(I318&lt;=Scenario!$C$7,3,IF(I318&lt;=Scenario!$C$8,4,5))))))</f>
        <v> </v>
      </c>
      <c r="Y318" s="65" t="str">
        <f>IF(ISBLANK(J318)," ",IF(ROUND(J318,2)&lt;=Scenario!$G$3,0,IF(ROUND(J318,2)&lt;=Scenario!$G$5,1,IF(ROUND(J318,2)&lt;=Scenario!$G$6,2,IF(ROUND(J318,2)&lt;=Scenario!$G$7,3,IF(ROUND(J318,2)&lt;=Scenario!$G$8,4,IF(ROUND(J318,2)&lt;=Scenario!$G$9,5,IF(ROUND(J318,2)&lt;=Scenario!$G$10,6,7))))))))</f>
        <v> </v>
      </c>
      <c r="Z318" s="71" t="str">
        <f>IF(ISBLANK(F318)," ",IF(F318&lt;=Scenario!$O$3,0,IF(F318&lt;=Scenario!$O$5,1,IF(F318&lt;=Scenario!$O$6,2,IF(F318&lt;=Scenario!$O$7,3,IF(F318&lt;=Scenario!$O$8,4,IF(F318&lt;=Scenario!$O$9,5,IF(F318&lt;=Scenario!$O$10,6,IF(F318&lt;=Scenario!$O$11,7,IF(F318&lt;=Scenario!$O$12,8,IF(F318&lt;=Scenario!$O$13,9,IF(F318&lt;=Scenario!$O$14,10,IF(F318&lt;=Scenario!$O$15,11,IF(F318&lt;=Scenario!$O$16,12,IF(F318&lt;=Scenario!$O$17,13,IF(F318&lt;=Scenario!$O$18,14,IF(F318&lt;=Scenario!$O$19,15,IF(F318&lt;=Scenario!$O$20,16,IF(F318&lt;=Scenario!$O$21,17,IF(F318&lt;=Scenario!$O$22,18,IF(F318&lt;=Scenario!$O$23,19,20)))))))))))))))))))))</f>
        <v> </v>
      </c>
      <c r="AA318" s="71" t="str">
        <f>IF(ISBLANK(C318)," ",IF(C318&lt;=Scenario!$AA$3,0,IF(C318&lt;=Scenario!$AA$5,1,IF(C318&lt;=Scenario!$AA$6,2,IF(C318&lt;=Scenario!$AA$7,3,IF(C318&lt;=Scenario!$AA$8,4,IF(C318&lt;=Scenario!$AA$9,5,IF(C318&lt;=Scenario!$AA$10,6,IF(C318&lt;=Scenario!$AA$11,7,IF(C318&lt;=Scenario!$AA$12,8,IF(C318&lt;=Scenario!$AA$13,9,IF(C318&lt;=Scenario!$AA$14,10,IF(C318&lt;=Scenario!$AA$15,11,IF(C318&lt;=Scenario!$AA$16,12,IF(C318&lt;=Scenario!$AA$17,13,IF(C318&lt;=Scenario!$AA$18,14,15))))))))))))))))</f>
        <v> </v>
      </c>
      <c r="AB318" s="75" t="str">
        <f t="shared" si="15"/>
        <v>#VALUE!</v>
      </c>
      <c r="AC318" s="72" t="str">
        <f t="shared" si="16"/>
        <v>#VALUE!</v>
      </c>
      <c r="AD318" s="95" t="str">
        <f t="shared" si="17"/>
        <v>#VALUE!</v>
      </c>
      <c r="AE318" s="69" t="str">
        <f t="shared" si="18"/>
        <v>missing data</v>
      </c>
      <c r="AF318" s="74" t="str">
        <f t="shared" si="19"/>
        <v>missing data</v>
      </c>
      <c r="AG318" s="75" t="str">
        <f t="shared" si="20"/>
        <v>#VALUE!</v>
      </c>
      <c r="AH318" s="75" t="str">
        <f t="shared" si="21"/>
        <v>#VALUE!</v>
      </c>
    </row>
    <row r="319" ht="15.75" customHeight="1">
      <c r="A319" s="3" t="s">
        <v>376</v>
      </c>
      <c r="B319" s="57"/>
      <c r="C319" s="58"/>
      <c r="D319" s="58"/>
      <c r="E319" s="59"/>
      <c r="F319" s="60"/>
      <c r="G319" s="61"/>
      <c r="H319" s="61"/>
      <c r="I319" s="61"/>
      <c r="J319" s="62"/>
      <c r="K319" s="63" t="str">
        <f t="shared" si="2"/>
        <v> </v>
      </c>
      <c r="L319" s="64" t="str">
        <f t="shared" si="3"/>
        <v> </v>
      </c>
      <c r="M319" s="64" t="str">
        <f t="shared" si="4"/>
        <v> </v>
      </c>
      <c r="N319" s="64" t="str">
        <f t="shared" si="5"/>
        <v> </v>
      </c>
      <c r="O319" s="65" t="str">
        <f t="shared" si="6"/>
        <v> </v>
      </c>
      <c r="P319" s="65" t="str">
        <f t="shared" si="7"/>
        <v> </v>
      </c>
      <c r="Q319" s="66" t="str">
        <f t="shared" si="23"/>
        <v> </v>
      </c>
      <c r="R319" s="63" t="str">
        <f t="shared" si="9"/>
        <v>#VALUE!</v>
      </c>
      <c r="S319" s="67" t="str">
        <f t="shared" si="10"/>
        <v>#VALUE!</v>
      </c>
      <c r="T319" s="94" t="str">
        <f t="shared" si="11"/>
        <v>#VALUE!</v>
      </c>
      <c r="U319" s="69" t="str">
        <f t="shared" si="12"/>
        <v>donnée(s) manquante(s)</v>
      </c>
      <c r="V319" s="70" t="str">
        <f t="shared" si="13"/>
        <v>donnée(s) manquante(s)</v>
      </c>
      <c r="W319" s="65" t="str">
        <f t="shared" si="14"/>
        <v> </v>
      </c>
      <c r="X319" s="65" t="str">
        <f>IF(ISBLANK(I319)," ",IF(I319&lt;=Scenario!$C$3,0,IF(I319&lt;=Scenario!$C$5,1,IF(I319&lt;=Scenario!$C$6,2,IF(I319&lt;=Scenario!$C$7,3,IF(I319&lt;=Scenario!$C$8,4,5))))))</f>
        <v> </v>
      </c>
      <c r="Y319" s="65" t="str">
        <f>IF(ISBLANK(J319)," ",IF(ROUND(J319,2)&lt;=Scenario!$G$3,0,IF(ROUND(J319,2)&lt;=Scenario!$G$5,1,IF(ROUND(J319,2)&lt;=Scenario!$G$6,2,IF(ROUND(J319,2)&lt;=Scenario!$G$7,3,IF(ROUND(J319,2)&lt;=Scenario!$G$8,4,IF(ROUND(J319,2)&lt;=Scenario!$G$9,5,IF(ROUND(J319,2)&lt;=Scenario!$G$10,6,7))))))))</f>
        <v> </v>
      </c>
      <c r="Z319" s="71" t="str">
        <f>IF(ISBLANK(F319)," ",IF(F319&lt;=Scenario!$O$3,0,IF(F319&lt;=Scenario!$O$5,1,IF(F319&lt;=Scenario!$O$6,2,IF(F319&lt;=Scenario!$O$7,3,IF(F319&lt;=Scenario!$O$8,4,IF(F319&lt;=Scenario!$O$9,5,IF(F319&lt;=Scenario!$O$10,6,IF(F319&lt;=Scenario!$O$11,7,IF(F319&lt;=Scenario!$O$12,8,IF(F319&lt;=Scenario!$O$13,9,IF(F319&lt;=Scenario!$O$14,10,IF(F319&lt;=Scenario!$O$15,11,IF(F319&lt;=Scenario!$O$16,12,IF(F319&lt;=Scenario!$O$17,13,IF(F319&lt;=Scenario!$O$18,14,IF(F319&lt;=Scenario!$O$19,15,IF(F319&lt;=Scenario!$O$20,16,IF(F319&lt;=Scenario!$O$21,17,IF(F319&lt;=Scenario!$O$22,18,IF(F319&lt;=Scenario!$O$23,19,20)))))))))))))))))))))</f>
        <v> </v>
      </c>
      <c r="AA319" s="71" t="str">
        <f>IF(ISBLANK(C319)," ",IF(C319&lt;=Scenario!$AA$3,0,IF(C319&lt;=Scenario!$AA$5,1,IF(C319&lt;=Scenario!$AA$6,2,IF(C319&lt;=Scenario!$AA$7,3,IF(C319&lt;=Scenario!$AA$8,4,IF(C319&lt;=Scenario!$AA$9,5,IF(C319&lt;=Scenario!$AA$10,6,IF(C319&lt;=Scenario!$AA$11,7,IF(C319&lt;=Scenario!$AA$12,8,IF(C319&lt;=Scenario!$AA$13,9,IF(C319&lt;=Scenario!$AA$14,10,IF(C319&lt;=Scenario!$AA$15,11,IF(C319&lt;=Scenario!$AA$16,12,IF(C319&lt;=Scenario!$AA$17,13,IF(C319&lt;=Scenario!$AA$18,14,15))))))))))))))))</f>
        <v> </v>
      </c>
      <c r="AB319" s="75" t="str">
        <f t="shared" si="15"/>
        <v>#VALUE!</v>
      </c>
      <c r="AC319" s="72" t="str">
        <f t="shared" si="16"/>
        <v>#VALUE!</v>
      </c>
      <c r="AD319" s="95" t="str">
        <f t="shared" si="17"/>
        <v>#VALUE!</v>
      </c>
      <c r="AE319" s="69" t="str">
        <f t="shared" si="18"/>
        <v>missing data</v>
      </c>
      <c r="AF319" s="74" t="str">
        <f t="shared" si="19"/>
        <v>missing data</v>
      </c>
      <c r="AG319" s="75" t="str">
        <f t="shared" si="20"/>
        <v>#VALUE!</v>
      </c>
      <c r="AH319" s="75" t="str">
        <f t="shared" si="21"/>
        <v>#VALUE!</v>
      </c>
    </row>
    <row r="320" ht="15.75" customHeight="1">
      <c r="A320" s="3" t="s">
        <v>377</v>
      </c>
      <c r="B320" s="57"/>
      <c r="C320" s="58"/>
      <c r="D320" s="58"/>
      <c r="E320" s="59"/>
      <c r="F320" s="60"/>
      <c r="G320" s="61"/>
      <c r="H320" s="61"/>
      <c r="I320" s="61"/>
      <c r="J320" s="62"/>
      <c r="K320" s="63" t="str">
        <f t="shared" si="2"/>
        <v> </v>
      </c>
      <c r="L320" s="64" t="str">
        <f t="shared" si="3"/>
        <v> </v>
      </c>
      <c r="M320" s="64" t="str">
        <f t="shared" si="4"/>
        <v> </v>
      </c>
      <c r="N320" s="64" t="str">
        <f t="shared" si="5"/>
        <v> </v>
      </c>
      <c r="O320" s="65" t="str">
        <f t="shared" si="6"/>
        <v> </v>
      </c>
      <c r="P320" s="65" t="str">
        <f t="shared" si="7"/>
        <v> </v>
      </c>
      <c r="Q320" s="66" t="str">
        <f t="shared" si="23"/>
        <v> </v>
      </c>
      <c r="R320" s="63" t="str">
        <f t="shared" si="9"/>
        <v>#VALUE!</v>
      </c>
      <c r="S320" s="67" t="str">
        <f t="shared" si="10"/>
        <v>#VALUE!</v>
      </c>
      <c r="T320" s="94" t="str">
        <f t="shared" si="11"/>
        <v>#VALUE!</v>
      </c>
      <c r="U320" s="69" t="str">
        <f t="shared" si="12"/>
        <v>donnée(s) manquante(s)</v>
      </c>
      <c r="V320" s="70" t="str">
        <f t="shared" si="13"/>
        <v>donnée(s) manquante(s)</v>
      </c>
      <c r="W320" s="65" t="str">
        <f t="shared" si="14"/>
        <v> </v>
      </c>
      <c r="X320" s="65" t="str">
        <f>IF(ISBLANK(I320)," ",IF(I320&lt;=Scenario!$C$3,0,IF(I320&lt;=Scenario!$C$5,1,IF(I320&lt;=Scenario!$C$6,2,IF(I320&lt;=Scenario!$C$7,3,IF(I320&lt;=Scenario!$C$8,4,5))))))</f>
        <v> </v>
      </c>
      <c r="Y320" s="65" t="str">
        <f>IF(ISBLANK(J320)," ",IF(ROUND(J320,2)&lt;=Scenario!$G$3,0,IF(ROUND(J320,2)&lt;=Scenario!$G$5,1,IF(ROUND(J320,2)&lt;=Scenario!$G$6,2,IF(ROUND(J320,2)&lt;=Scenario!$G$7,3,IF(ROUND(J320,2)&lt;=Scenario!$G$8,4,IF(ROUND(J320,2)&lt;=Scenario!$G$9,5,IF(ROUND(J320,2)&lt;=Scenario!$G$10,6,7))))))))</f>
        <v> </v>
      </c>
      <c r="Z320" s="71" t="str">
        <f>IF(ISBLANK(F320)," ",IF(F320&lt;=Scenario!$O$3,0,IF(F320&lt;=Scenario!$O$5,1,IF(F320&lt;=Scenario!$O$6,2,IF(F320&lt;=Scenario!$O$7,3,IF(F320&lt;=Scenario!$O$8,4,IF(F320&lt;=Scenario!$O$9,5,IF(F320&lt;=Scenario!$O$10,6,IF(F320&lt;=Scenario!$O$11,7,IF(F320&lt;=Scenario!$O$12,8,IF(F320&lt;=Scenario!$O$13,9,IF(F320&lt;=Scenario!$O$14,10,IF(F320&lt;=Scenario!$O$15,11,IF(F320&lt;=Scenario!$O$16,12,IF(F320&lt;=Scenario!$O$17,13,IF(F320&lt;=Scenario!$O$18,14,IF(F320&lt;=Scenario!$O$19,15,IF(F320&lt;=Scenario!$O$20,16,IF(F320&lt;=Scenario!$O$21,17,IF(F320&lt;=Scenario!$O$22,18,IF(F320&lt;=Scenario!$O$23,19,20)))))))))))))))))))))</f>
        <v> </v>
      </c>
      <c r="AA320" s="71" t="str">
        <f>IF(ISBLANK(C320)," ",IF(C320&lt;=Scenario!$AA$3,0,IF(C320&lt;=Scenario!$AA$5,1,IF(C320&lt;=Scenario!$AA$6,2,IF(C320&lt;=Scenario!$AA$7,3,IF(C320&lt;=Scenario!$AA$8,4,IF(C320&lt;=Scenario!$AA$9,5,IF(C320&lt;=Scenario!$AA$10,6,IF(C320&lt;=Scenario!$AA$11,7,IF(C320&lt;=Scenario!$AA$12,8,IF(C320&lt;=Scenario!$AA$13,9,IF(C320&lt;=Scenario!$AA$14,10,IF(C320&lt;=Scenario!$AA$15,11,IF(C320&lt;=Scenario!$AA$16,12,IF(C320&lt;=Scenario!$AA$17,13,IF(C320&lt;=Scenario!$AA$18,14,15))))))))))))))))</f>
        <v> </v>
      </c>
      <c r="AB320" s="75" t="str">
        <f t="shared" si="15"/>
        <v>#VALUE!</v>
      </c>
      <c r="AC320" s="72" t="str">
        <f t="shared" si="16"/>
        <v>#VALUE!</v>
      </c>
      <c r="AD320" s="95" t="str">
        <f t="shared" si="17"/>
        <v>#VALUE!</v>
      </c>
      <c r="AE320" s="69" t="str">
        <f t="shared" si="18"/>
        <v>missing data</v>
      </c>
      <c r="AF320" s="74" t="str">
        <f t="shared" si="19"/>
        <v>missing data</v>
      </c>
      <c r="AG320" s="75" t="str">
        <f t="shared" si="20"/>
        <v>#VALUE!</v>
      </c>
      <c r="AH320" s="75" t="str">
        <f t="shared" si="21"/>
        <v>#VALUE!</v>
      </c>
    </row>
    <row r="321" ht="15.75" customHeight="1">
      <c r="A321" s="3" t="s">
        <v>378</v>
      </c>
      <c r="B321" s="57"/>
      <c r="C321" s="58"/>
      <c r="D321" s="58"/>
      <c r="E321" s="59"/>
      <c r="F321" s="60"/>
      <c r="G321" s="61"/>
      <c r="H321" s="61"/>
      <c r="I321" s="61"/>
      <c r="J321" s="62"/>
      <c r="K321" s="63" t="str">
        <f t="shared" si="2"/>
        <v> </v>
      </c>
      <c r="L321" s="64" t="str">
        <f t="shared" si="3"/>
        <v> </v>
      </c>
      <c r="M321" s="64" t="str">
        <f t="shared" si="4"/>
        <v> </v>
      </c>
      <c r="N321" s="64" t="str">
        <f t="shared" si="5"/>
        <v> </v>
      </c>
      <c r="O321" s="65" t="str">
        <f t="shared" si="6"/>
        <v> </v>
      </c>
      <c r="P321" s="65" t="str">
        <f t="shared" si="7"/>
        <v> </v>
      </c>
      <c r="Q321" s="66" t="str">
        <f t="shared" si="23"/>
        <v> </v>
      </c>
      <c r="R321" s="63" t="str">
        <f t="shared" si="9"/>
        <v>#VALUE!</v>
      </c>
      <c r="S321" s="67" t="str">
        <f t="shared" si="10"/>
        <v>#VALUE!</v>
      </c>
      <c r="T321" s="94" t="str">
        <f t="shared" si="11"/>
        <v>#VALUE!</v>
      </c>
      <c r="U321" s="69" t="str">
        <f t="shared" si="12"/>
        <v>donnée(s) manquante(s)</v>
      </c>
      <c r="V321" s="70" t="str">
        <f t="shared" si="13"/>
        <v>donnée(s) manquante(s)</v>
      </c>
      <c r="W321" s="65" t="str">
        <f t="shared" si="14"/>
        <v> </v>
      </c>
      <c r="X321" s="65" t="str">
        <f>IF(ISBLANK(I321)," ",IF(I321&lt;=Scenario!$C$3,0,IF(I321&lt;=Scenario!$C$5,1,IF(I321&lt;=Scenario!$C$6,2,IF(I321&lt;=Scenario!$C$7,3,IF(I321&lt;=Scenario!$C$8,4,5))))))</f>
        <v> </v>
      </c>
      <c r="Y321" s="65" t="str">
        <f>IF(ISBLANK(J321)," ",IF(ROUND(J321,2)&lt;=Scenario!$G$3,0,IF(ROUND(J321,2)&lt;=Scenario!$G$5,1,IF(ROUND(J321,2)&lt;=Scenario!$G$6,2,IF(ROUND(J321,2)&lt;=Scenario!$G$7,3,IF(ROUND(J321,2)&lt;=Scenario!$G$8,4,IF(ROUND(J321,2)&lt;=Scenario!$G$9,5,IF(ROUND(J321,2)&lt;=Scenario!$G$10,6,7))))))))</f>
        <v> </v>
      </c>
      <c r="Z321" s="71" t="str">
        <f>IF(ISBLANK(F321)," ",IF(F321&lt;=Scenario!$O$3,0,IF(F321&lt;=Scenario!$O$5,1,IF(F321&lt;=Scenario!$O$6,2,IF(F321&lt;=Scenario!$O$7,3,IF(F321&lt;=Scenario!$O$8,4,IF(F321&lt;=Scenario!$O$9,5,IF(F321&lt;=Scenario!$O$10,6,IF(F321&lt;=Scenario!$O$11,7,IF(F321&lt;=Scenario!$O$12,8,IF(F321&lt;=Scenario!$O$13,9,IF(F321&lt;=Scenario!$O$14,10,IF(F321&lt;=Scenario!$O$15,11,IF(F321&lt;=Scenario!$O$16,12,IF(F321&lt;=Scenario!$O$17,13,IF(F321&lt;=Scenario!$O$18,14,IF(F321&lt;=Scenario!$O$19,15,IF(F321&lt;=Scenario!$O$20,16,IF(F321&lt;=Scenario!$O$21,17,IF(F321&lt;=Scenario!$O$22,18,IF(F321&lt;=Scenario!$O$23,19,20)))))))))))))))))))))</f>
        <v> </v>
      </c>
      <c r="AA321" s="71" t="str">
        <f>IF(ISBLANK(C321)," ",IF(C321&lt;=Scenario!$AA$3,0,IF(C321&lt;=Scenario!$AA$5,1,IF(C321&lt;=Scenario!$AA$6,2,IF(C321&lt;=Scenario!$AA$7,3,IF(C321&lt;=Scenario!$AA$8,4,IF(C321&lt;=Scenario!$AA$9,5,IF(C321&lt;=Scenario!$AA$10,6,IF(C321&lt;=Scenario!$AA$11,7,IF(C321&lt;=Scenario!$AA$12,8,IF(C321&lt;=Scenario!$AA$13,9,IF(C321&lt;=Scenario!$AA$14,10,IF(C321&lt;=Scenario!$AA$15,11,IF(C321&lt;=Scenario!$AA$16,12,IF(C321&lt;=Scenario!$AA$17,13,IF(C321&lt;=Scenario!$AA$18,14,15))))))))))))))))</f>
        <v> </v>
      </c>
      <c r="AB321" s="75" t="str">
        <f t="shared" si="15"/>
        <v>#VALUE!</v>
      </c>
      <c r="AC321" s="72" t="str">
        <f t="shared" si="16"/>
        <v>#VALUE!</v>
      </c>
      <c r="AD321" s="95" t="str">
        <f t="shared" si="17"/>
        <v>#VALUE!</v>
      </c>
      <c r="AE321" s="69" t="str">
        <f t="shared" si="18"/>
        <v>missing data</v>
      </c>
      <c r="AF321" s="74" t="str">
        <f t="shared" si="19"/>
        <v>missing data</v>
      </c>
      <c r="AG321" s="75" t="str">
        <f t="shared" si="20"/>
        <v>#VALUE!</v>
      </c>
      <c r="AH321" s="75" t="str">
        <f t="shared" si="21"/>
        <v>#VALUE!</v>
      </c>
    </row>
    <row r="322" ht="15.75" customHeight="1">
      <c r="A322" s="3" t="s">
        <v>379</v>
      </c>
      <c r="B322" s="57"/>
      <c r="C322" s="58"/>
      <c r="D322" s="58"/>
      <c r="E322" s="59"/>
      <c r="F322" s="60"/>
      <c r="G322" s="61"/>
      <c r="H322" s="61"/>
      <c r="I322" s="61"/>
      <c r="J322" s="62"/>
      <c r="K322" s="63" t="str">
        <f t="shared" si="2"/>
        <v> </v>
      </c>
      <c r="L322" s="64" t="str">
        <f t="shared" si="3"/>
        <v> </v>
      </c>
      <c r="M322" s="64" t="str">
        <f t="shared" si="4"/>
        <v> </v>
      </c>
      <c r="N322" s="64" t="str">
        <f t="shared" si="5"/>
        <v> </v>
      </c>
      <c r="O322" s="65" t="str">
        <f t="shared" si="6"/>
        <v> </v>
      </c>
      <c r="P322" s="65" t="str">
        <f t="shared" si="7"/>
        <v> </v>
      </c>
      <c r="Q322" s="66" t="str">
        <f t="shared" si="23"/>
        <v> </v>
      </c>
      <c r="R322" s="63" t="str">
        <f t="shared" si="9"/>
        <v>#VALUE!</v>
      </c>
      <c r="S322" s="67" t="str">
        <f t="shared" si="10"/>
        <v>#VALUE!</v>
      </c>
      <c r="T322" s="94" t="str">
        <f t="shared" si="11"/>
        <v>#VALUE!</v>
      </c>
      <c r="U322" s="69" t="str">
        <f t="shared" si="12"/>
        <v>donnée(s) manquante(s)</v>
      </c>
      <c r="V322" s="70" t="str">
        <f t="shared" si="13"/>
        <v>donnée(s) manquante(s)</v>
      </c>
      <c r="W322" s="65" t="str">
        <f t="shared" si="14"/>
        <v> </v>
      </c>
      <c r="X322" s="65" t="str">
        <f>IF(ISBLANK(I322)," ",IF(I322&lt;=Scenario!$C$3,0,IF(I322&lt;=Scenario!$C$5,1,IF(I322&lt;=Scenario!$C$6,2,IF(I322&lt;=Scenario!$C$7,3,IF(I322&lt;=Scenario!$C$8,4,5))))))</f>
        <v> </v>
      </c>
      <c r="Y322" s="65" t="str">
        <f>IF(ISBLANK(J322)," ",IF(ROUND(J322,2)&lt;=Scenario!$G$3,0,IF(ROUND(J322,2)&lt;=Scenario!$G$5,1,IF(ROUND(J322,2)&lt;=Scenario!$G$6,2,IF(ROUND(J322,2)&lt;=Scenario!$G$7,3,IF(ROUND(J322,2)&lt;=Scenario!$G$8,4,IF(ROUND(J322,2)&lt;=Scenario!$G$9,5,IF(ROUND(J322,2)&lt;=Scenario!$G$10,6,7))))))))</f>
        <v> </v>
      </c>
      <c r="Z322" s="71" t="str">
        <f>IF(ISBLANK(F322)," ",IF(F322&lt;=Scenario!$O$3,0,IF(F322&lt;=Scenario!$O$5,1,IF(F322&lt;=Scenario!$O$6,2,IF(F322&lt;=Scenario!$O$7,3,IF(F322&lt;=Scenario!$O$8,4,IF(F322&lt;=Scenario!$O$9,5,IF(F322&lt;=Scenario!$O$10,6,IF(F322&lt;=Scenario!$O$11,7,IF(F322&lt;=Scenario!$O$12,8,IF(F322&lt;=Scenario!$O$13,9,IF(F322&lt;=Scenario!$O$14,10,IF(F322&lt;=Scenario!$O$15,11,IF(F322&lt;=Scenario!$O$16,12,IF(F322&lt;=Scenario!$O$17,13,IF(F322&lt;=Scenario!$O$18,14,IF(F322&lt;=Scenario!$O$19,15,IF(F322&lt;=Scenario!$O$20,16,IF(F322&lt;=Scenario!$O$21,17,IF(F322&lt;=Scenario!$O$22,18,IF(F322&lt;=Scenario!$O$23,19,20)))))))))))))))))))))</f>
        <v> </v>
      </c>
      <c r="AA322" s="71" t="str">
        <f>IF(ISBLANK(C322)," ",IF(C322&lt;=Scenario!$AA$3,0,IF(C322&lt;=Scenario!$AA$5,1,IF(C322&lt;=Scenario!$AA$6,2,IF(C322&lt;=Scenario!$AA$7,3,IF(C322&lt;=Scenario!$AA$8,4,IF(C322&lt;=Scenario!$AA$9,5,IF(C322&lt;=Scenario!$AA$10,6,IF(C322&lt;=Scenario!$AA$11,7,IF(C322&lt;=Scenario!$AA$12,8,IF(C322&lt;=Scenario!$AA$13,9,IF(C322&lt;=Scenario!$AA$14,10,IF(C322&lt;=Scenario!$AA$15,11,IF(C322&lt;=Scenario!$AA$16,12,IF(C322&lt;=Scenario!$AA$17,13,IF(C322&lt;=Scenario!$AA$18,14,15))))))))))))))))</f>
        <v> </v>
      </c>
      <c r="AB322" s="75" t="str">
        <f t="shared" si="15"/>
        <v>#VALUE!</v>
      </c>
      <c r="AC322" s="72" t="str">
        <f t="shared" si="16"/>
        <v>#VALUE!</v>
      </c>
      <c r="AD322" s="95" t="str">
        <f t="shared" si="17"/>
        <v>#VALUE!</v>
      </c>
      <c r="AE322" s="69" t="str">
        <f t="shared" si="18"/>
        <v>missing data</v>
      </c>
      <c r="AF322" s="74" t="str">
        <f t="shared" si="19"/>
        <v>missing data</v>
      </c>
      <c r="AG322" s="75" t="str">
        <f t="shared" si="20"/>
        <v>#VALUE!</v>
      </c>
      <c r="AH322" s="75" t="str">
        <f t="shared" si="21"/>
        <v>#VALUE!</v>
      </c>
    </row>
    <row r="323" ht="15.75" customHeight="1">
      <c r="A323" s="3" t="s">
        <v>380</v>
      </c>
      <c r="B323" s="57"/>
      <c r="C323" s="58"/>
      <c r="D323" s="58"/>
      <c r="E323" s="59"/>
      <c r="F323" s="60"/>
      <c r="G323" s="61"/>
      <c r="H323" s="61"/>
      <c r="I323" s="61"/>
      <c r="J323" s="62"/>
      <c r="K323" s="63" t="str">
        <f t="shared" si="2"/>
        <v> </v>
      </c>
      <c r="L323" s="64" t="str">
        <f t="shared" si="3"/>
        <v> </v>
      </c>
      <c r="M323" s="64" t="str">
        <f t="shared" si="4"/>
        <v> </v>
      </c>
      <c r="N323" s="64" t="str">
        <f t="shared" si="5"/>
        <v> </v>
      </c>
      <c r="O323" s="65" t="str">
        <f t="shared" si="6"/>
        <v> </v>
      </c>
      <c r="P323" s="65" t="str">
        <f t="shared" si="7"/>
        <v> </v>
      </c>
      <c r="Q323" s="66" t="str">
        <f t="shared" si="23"/>
        <v> </v>
      </c>
      <c r="R323" s="63" t="str">
        <f t="shared" si="9"/>
        <v>#VALUE!</v>
      </c>
      <c r="S323" s="67" t="str">
        <f t="shared" si="10"/>
        <v>#VALUE!</v>
      </c>
      <c r="T323" s="94" t="str">
        <f t="shared" si="11"/>
        <v>#VALUE!</v>
      </c>
      <c r="U323" s="69" t="str">
        <f t="shared" si="12"/>
        <v>donnée(s) manquante(s)</v>
      </c>
      <c r="V323" s="70" t="str">
        <f t="shared" si="13"/>
        <v>donnée(s) manquante(s)</v>
      </c>
      <c r="W323" s="65" t="str">
        <f t="shared" si="14"/>
        <v> </v>
      </c>
      <c r="X323" s="65" t="str">
        <f>IF(ISBLANK(I323)," ",IF(I323&lt;=Scenario!$C$3,0,IF(I323&lt;=Scenario!$C$5,1,IF(I323&lt;=Scenario!$C$6,2,IF(I323&lt;=Scenario!$C$7,3,IF(I323&lt;=Scenario!$C$8,4,5))))))</f>
        <v> </v>
      </c>
      <c r="Y323" s="65" t="str">
        <f>IF(ISBLANK(J323)," ",IF(ROUND(J323,2)&lt;=Scenario!$G$3,0,IF(ROUND(J323,2)&lt;=Scenario!$G$5,1,IF(ROUND(J323,2)&lt;=Scenario!$G$6,2,IF(ROUND(J323,2)&lt;=Scenario!$G$7,3,IF(ROUND(J323,2)&lt;=Scenario!$G$8,4,IF(ROUND(J323,2)&lt;=Scenario!$G$9,5,IF(ROUND(J323,2)&lt;=Scenario!$G$10,6,7))))))))</f>
        <v> </v>
      </c>
      <c r="Z323" s="71" t="str">
        <f>IF(ISBLANK(F323)," ",IF(F323&lt;=Scenario!$O$3,0,IF(F323&lt;=Scenario!$O$5,1,IF(F323&lt;=Scenario!$O$6,2,IF(F323&lt;=Scenario!$O$7,3,IF(F323&lt;=Scenario!$O$8,4,IF(F323&lt;=Scenario!$O$9,5,IF(F323&lt;=Scenario!$O$10,6,IF(F323&lt;=Scenario!$O$11,7,IF(F323&lt;=Scenario!$O$12,8,IF(F323&lt;=Scenario!$O$13,9,IF(F323&lt;=Scenario!$O$14,10,IF(F323&lt;=Scenario!$O$15,11,IF(F323&lt;=Scenario!$O$16,12,IF(F323&lt;=Scenario!$O$17,13,IF(F323&lt;=Scenario!$O$18,14,IF(F323&lt;=Scenario!$O$19,15,IF(F323&lt;=Scenario!$O$20,16,IF(F323&lt;=Scenario!$O$21,17,IF(F323&lt;=Scenario!$O$22,18,IF(F323&lt;=Scenario!$O$23,19,20)))))))))))))))))))))</f>
        <v> </v>
      </c>
      <c r="AA323" s="71" t="str">
        <f>IF(ISBLANK(C323)," ",IF(C323&lt;=Scenario!$AA$3,0,IF(C323&lt;=Scenario!$AA$5,1,IF(C323&lt;=Scenario!$AA$6,2,IF(C323&lt;=Scenario!$AA$7,3,IF(C323&lt;=Scenario!$AA$8,4,IF(C323&lt;=Scenario!$AA$9,5,IF(C323&lt;=Scenario!$AA$10,6,IF(C323&lt;=Scenario!$AA$11,7,IF(C323&lt;=Scenario!$AA$12,8,IF(C323&lt;=Scenario!$AA$13,9,IF(C323&lt;=Scenario!$AA$14,10,IF(C323&lt;=Scenario!$AA$15,11,IF(C323&lt;=Scenario!$AA$16,12,IF(C323&lt;=Scenario!$AA$17,13,IF(C323&lt;=Scenario!$AA$18,14,15))))))))))))))))</f>
        <v> </v>
      </c>
      <c r="AB323" s="75" t="str">
        <f t="shared" si="15"/>
        <v>#VALUE!</v>
      </c>
      <c r="AC323" s="72" t="str">
        <f t="shared" si="16"/>
        <v>#VALUE!</v>
      </c>
      <c r="AD323" s="95" t="str">
        <f t="shared" si="17"/>
        <v>#VALUE!</v>
      </c>
      <c r="AE323" s="69" t="str">
        <f t="shared" si="18"/>
        <v>missing data</v>
      </c>
      <c r="AF323" s="74" t="str">
        <f t="shared" si="19"/>
        <v>missing data</v>
      </c>
      <c r="AG323" s="75" t="str">
        <f t="shared" si="20"/>
        <v>#VALUE!</v>
      </c>
      <c r="AH323" s="75" t="str">
        <f t="shared" si="21"/>
        <v>#VALUE!</v>
      </c>
    </row>
    <row r="324" ht="15.75" customHeight="1">
      <c r="A324" s="3" t="s">
        <v>381</v>
      </c>
      <c r="B324" s="57"/>
      <c r="C324" s="58"/>
      <c r="D324" s="58"/>
      <c r="E324" s="59"/>
      <c r="F324" s="60"/>
      <c r="G324" s="61"/>
      <c r="H324" s="61"/>
      <c r="I324" s="61"/>
      <c r="J324" s="62"/>
      <c r="K324" s="63" t="str">
        <f t="shared" si="2"/>
        <v> </v>
      </c>
      <c r="L324" s="64" t="str">
        <f t="shared" si="3"/>
        <v> </v>
      </c>
      <c r="M324" s="64" t="str">
        <f t="shared" si="4"/>
        <v> </v>
      </c>
      <c r="N324" s="64" t="str">
        <f t="shared" si="5"/>
        <v> </v>
      </c>
      <c r="O324" s="65" t="str">
        <f t="shared" si="6"/>
        <v> </v>
      </c>
      <c r="P324" s="65" t="str">
        <f t="shared" si="7"/>
        <v> </v>
      </c>
      <c r="Q324" s="66" t="str">
        <f t="shared" si="23"/>
        <v> </v>
      </c>
      <c r="R324" s="63" t="str">
        <f t="shared" si="9"/>
        <v>#VALUE!</v>
      </c>
      <c r="S324" s="67" t="str">
        <f t="shared" si="10"/>
        <v>#VALUE!</v>
      </c>
      <c r="T324" s="94" t="str">
        <f t="shared" si="11"/>
        <v>#VALUE!</v>
      </c>
      <c r="U324" s="69" t="str">
        <f t="shared" si="12"/>
        <v>donnée(s) manquante(s)</v>
      </c>
      <c r="V324" s="70" t="str">
        <f t="shared" si="13"/>
        <v>donnée(s) manquante(s)</v>
      </c>
      <c r="W324" s="65" t="str">
        <f t="shared" si="14"/>
        <v> </v>
      </c>
      <c r="X324" s="65" t="str">
        <f>IF(ISBLANK(I324)," ",IF(I324&lt;=Scenario!$C$3,0,IF(I324&lt;=Scenario!$C$5,1,IF(I324&lt;=Scenario!$C$6,2,IF(I324&lt;=Scenario!$C$7,3,IF(I324&lt;=Scenario!$C$8,4,5))))))</f>
        <v> </v>
      </c>
      <c r="Y324" s="65" t="str">
        <f>IF(ISBLANK(J324)," ",IF(ROUND(J324,2)&lt;=Scenario!$G$3,0,IF(ROUND(J324,2)&lt;=Scenario!$G$5,1,IF(ROUND(J324,2)&lt;=Scenario!$G$6,2,IF(ROUND(J324,2)&lt;=Scenario!$G$7,3,IF(ROUND(J324,2)&lt;=Scenario!$G$8,4,IF(ROUND(J324,2)&lt;=Scenario!$G$9,5,IF(ROUND(J324,2)&lt;=Scenario!$G$10,6,7))))))))</f>
        <v> </v>
      </c>
      <c r="Z324" s="71" t="str">
        <f>IF(ISBLANK(F324)," ",IF(F324&lt;=Scenario!$O$3,0,IF(F324&lt;=Scenario!$O$5,1,IF(F324&lt;=Scenario!$O$6,2,IF(F324&lt;=Scenario!$O$7,3,IF(F324&lt;=Scenario!$O$8,4,IF(F324&lt;=Scenario!$O$9,5,IF(F324&lt;=Scenario!$O$10,6,IF(F324&lt;=Scenario!$O$11,7,IF(F324&lt;=Scenario!$O$12,8,IF(F324&lt;=Scenario!$O$13,9,IF(F324&lt;=Scenario!$O$14,10,IF(F324&lt;=Scenario!$O$15,11,IF(F324&lt;=Scenario!$O$16,12,IF(F324&lt;=Scenario!$O$17,13,IF(F324&lt;=Scenario!$O$18,14,IF(F324&lt;=Scenario!$O$19,15,IF(F324&lt;=Scenario!$O$20,16,IF(F324&lt;=Scenario!$O$21,17,IF(F324&lt;=Scenario!$O$22,18,IF(F324&lt;=Scenario!$O$23,19,20)))))))))))))))))))))</f>
        <v> </v>
      </c>
      <c r="AA324" s="71" t="str">
        <f>IF(ISBLANK(C324)," ",IF(C324&lt;=Scenario!$AA$3,0,IF(C324&lt;=Scenario!$AA$5,1,IF(C324&lt;=Scenario!$AA$6,2,IF(C324&lt;=Scenario!$AA$7,3,IF(C324&lt;=Scenario!$AA$8,4,IF(C324&lt;=Scenario!$AA$9,5,IF(C324&lt;=Scenario!$AA$10,6,IF(C324&lt;=Scenario!$AA$11,7,IF(C324&lt;=Scenario!$AA$12,8,IF(C324&lt;=Scenario!$AA$13,9,IF(C324&lt;=Scenario!$AA$14,10,IF(C324&lt;=Scenario!$AA$15,11,IF(C324&lt;=Scenario!$AA$16,12,IF(C324&lt;=Scenario!$AA$17,13,IF(C324&lt;=Scenario!$AA$18,14,15))))))))))))))))</f>
        <v> </v>
      </c>
      <c r="AB324" s="75" t="str">
        <f t="shared" si="15"/>
        <v>#VALUE!</v>
      </c>
      <c r="AC324" s="72" t="str">
        <f t="shared" si="16"/>
        <v>#VALUE!</v>
      </c>
      <c r="AD324" s="95" t="str">
        <f t="shared" si="17"/>
        <v>#VALUE!</v>
      </c>
      <c r="AE324" s="69" t="str">
        <f t="shared" si="18"/>
        <v>missing data</v>
      </c>
      <c r="AF324" s="74" t="str">
        <f t="shared" si="19"/>
        <v>missing data</v>
      </c>
      <c r="AG324" s="75" t="str">
        <f t="shared" si="20"/>
        <v>#VALUE!</v>
      </c>
      <c r="AH324" s="75" t="str">
        <f t="shared" si="21"/>
        <v>#VALUE!</v>
      </c>
    </row>
    <row r="325" ht="15.75" customHeight="1">
      <c r="A325" s="3" t="s">
        <v>382</v>
      </c>
      <c r="B325" s="57"/>
      <c r="C325" s="58"/>
      <c r="D325" s="58"/>
      <c r="E325" s="59"/>
      <c r="F325" s="60"/>
      <c r="G325" s="61"/>
      <c r="H325" s="61"/>
      <c r="I325" s="61"/>
      <c r="J325" s="62"/>
      <c r="K325" s="63" t="str">
        <f t="shared" si="2"/>
        <v> </v>
      </c>
      <c r="L325" s="64" t="str">
        <f t="shared" si="3"/>
        <v> </v>
      </c>
      <c r="M325" s="64" t="str">
        <f t="shared" si="4"/>
        <v> </v>
      </c>
      <c r="N325" s="64" t="str">
        <f t="shared" si="5"/>
        <v> </v>
      </c>
      <c r="O325" s="65" t="str">
        <f t="shared" si="6"/>
        <v> </v>
      </c>
      <c r="P325" s="65" t="str">
        <f t="shared" si="7"/>
        <v> </v>
      </c>
      <c r="Q325" s="66" t="str">
        <f t="shared" si="23"/>
        <v> </v>
      </c>
      <c r="R325" s="63" t="str">
        <f t="shared" si="9"/>
        <v>#VALUE!</v>
      </c>
      <c r="S325" s="67" t="str">
        <f t="shared" si="10"/>
        <v>#VALUE!</v>
      </c>
      <c r="T325" s="94" t="str">
        <f t="shared" si="11"/>
        <v>#VALUE!</v>
      </c>
      <c r="U325" s="69" t="str">
        <f t="shared" si="12"/>
        <v>donnée(s) manquante(s)</v>
      </c>
      <c r="V325" s="70" t="str">
        <f t="shared" si="13"/>
        <v>donnée(s) manquante(s)</v>
      </c>
      <c r="W325" s="65" t="str">
        <f t="shared" si="14"/>
        <v> </v>
      </c>
      <c r="X325" s="65" t="str">
        <f>IF(ISBLANK(I325)," ",IF(I325&lt;=Scenario!$C$3,0,IF(I325&lt;=Scenario!$C$5,1,IF(I325&lt;=Scenario!$C$6,2,IF(I325&lt;=Scenario!$C$7,3,IF(I325&lt;=Scenario!$C$8,4,5))))))</f>
        <v> </v>
      </c>
      <c r="Y325" s="65" t="str">
        <f>IF(ISBLANK(J325)," ",IF(ROUND(J325,2)&lt;=Scenario!$G$3,0,IF(ROUND(J325,2)&lt;=Scenario!$G$5,1,IF(ROUND(J325,2)&lt;=Scenario!$G$6,2,IF(ROUND(J325,2)&lt;=Scenario!$G$7,3,IF(ROUND(J325,2)&lt;=Scenario!$G$8,4,IF(ROUND(J325,2)&lt;=Scenario!$G$9,5,IF(ROUND(J325,2)&lt;=Scenario!$G$10,6,7))))))))</f>
        <v> </v>
      </c>
      <c r="Z325" s="71" t="str">
        <f>IF(ISBLANK(F325)," ",IF(F325&lt;=Scenario!$O$3,0,IF(F325&lt;=Scenario!$O$5,1,IF(F325&lt;=Scenario!$O$6,2,IF(F325&lt;=Scenario!$O$7,3,IF(F325&lt;=Scenario!$O$8,4,IF(F325&lt;=Scenario!$O$9,5,IF(F325&lt;=Scenario!$O$10,6,IF(F325&lt;=Scenario!$O$11,7,IF(F325&lt;=Scenario!$O$12,8,IF(F325&lt;=Scenario!$O$13,9,IF(F325&lt;=Scenario!$O$14,10,IF(F325&lt;=Scenario!$O$15,11,IF(F325&lt;=Scenario!$O$16,12,IF(F325&lt;=Scenario!$O$17,13,IF(F325&lt;=Scenario!$O$18,14,IF(F325&lt;=Scenario!$O$19,15,IF(F325&lt;=Scenario!$O$20,16,IF(F325&lt;=Scenario!$O$21,17,IF(F325&lt;=Scenario!$O$22,18,IF(F325&lt;=Scenario!$O$23,19,20)))))))))))))))))))))</f>
        <v> </v>
      </c>
      <c r="AA325" s="71" t="str">
        <f>IF(ISBLANK(C325)," ",IF(C325&lt;=Scenario!$AA$3,0,IF(C325&lt;=Scenario!$AA$5,1,IF(C325&lt;=Scenario!$AA$6,2,IF(C325&lt;=Scenario!$AA$7,3,IF(C325&lt;=Scenario!$AA$8,4,IF(C325&lt;=Scenario!$AA$9,5,IF(C325&lt;=Scenario!$AA$10,6,IF(C325&lt;=Scenario!$AA$11,7,IF(C325&lt;=Scenario!$AA$12,8,IF(C325&lt;=Scenario!$AA$13,9,IF(C325&lt;=Scenario!$AA$14,10,IF(C325&lt;=Scenario!$AA$15,11,IF(C325&lt;=Scenario!$AA$16,12,IF(C325&lt;=Scenario!$AA$17,13,IF(C325&lt;=Scenario!$AA$18,14,15))))))))))))))))</f>
        <v> </v>
      </c>
      <c r="AB325" s="75" t="str">
        <f t="shared" si="15"/>
        <v>#VALUE!</v>
      </c>
      <c r="AC325" s="72" t="str">
        <f t="shared" si="16"/>
        <v>#VALUE!</v>
      </c>
      <c r="AD325" s="95" t="str">
        <f t="shared" si="17"/>
        <v>#VALUE!</v>
      </c>
      <c r="AE325" s="69" t="str">
        <f t="shared" si="18"/>
        <v>missing data</v>
      </c>
      <c r="AF325" s="74" t="str">
        <f t="shared" si="19"/>
        <v>missing data</v>
      </c>
      <c r="AG325" s="75" t="str">
        <f t="shared" si="20"/>
        <v>#VALUE!</v>
      </c>
      <c r="AH325" s="75" t="str">
        <f t="shared" si="21"/>
        <v>#VALUE!</v>
      </c>
    </row>
    <row r="326" ht="15.75" customHeight="1">
      <c r="A326" s="3" t="s">
        <v>383</v>
      </c>
      <c r="B326" s="57"/>
      <c r="C326" s="58"/>
      <c r="D326" s="58"/>
      <c r="E326" s="59"/>
      <c r="F326" s="60"/>
      <c r="G326" s="61"/>
      <c r="H326" s="61"/>
      <c r="I326" s="61"/>
      <c r="J326" s="62"/>
      <c r="K326" s="63" t="str">
        <f t="shared" si="2"/>
        <v> </v>
      </c>
      <c r="L326" s="64" t="str">
        <f t="shared" si="3"/>
        <v> </v>
      </c>
      <c r="M326" s="64" t="str">
        <f t="shared" si="4"/>
        <v> </v>
      </c>
      <c r="N326" s="64" t="str">
        <f t="shared" si="5"/>
        <v> </v>
      </c>
      <c r="O326" s="65" t="str">
        <f t="shared" si="6"/>
        <v> </v>
      </c>
      <c r="P326" s="65" t="str">
        <f t="shared" si="7"/>
        <v> </v>
      </c>
      <c r="Q326" s="66" t="str">
        <f t="shared" si="23"/>
        <v> </v>
      </c>
      <c r="R326" s="63" t="str">
        <f t="shared" si="9"/>
        <v>#VALUE!</v>
      </c>
      <c r="S326" s="67" t="str">
        <f t="shared" si="10"/>
        <v>#VALUE!</v>
      </c>
      <c r="T326" s="94" t="str">
        <f t="shared" si="11"/>
        <v>#VALUE!</v>
      </c>
      <c r="U326" s="69" t="str">
        <f t="shared" si="12"/>
        <v>donnée(s) manquante(s)</v>
      </c>
      <c r="V326" s="70" t="str">
        <f t="shared" si="13"/>
        <v>donnée(s) manquante(s)</v>
      </c>
      <c r="W326" s="65" t="str">
        <f t="shared" si="14"/>
        <v> </v>
      </c>
      <c r="X326" s="65" t="str">
        <f>IF(ISBLANK(I326)," ",IF(I326&lt;=Scenario!$C$3,0,IF(I326&lt;=Scenario!$C$5,1,IF(I326&lt;=Scenario!$C$6,2,IF(I326&lt;=Scenario!$C$7,3,IF(I326&lt;=Scenario!$C$8,4,5))))))</f>
        <v> </v>
      </c>
      <c r="Y326" s="65" t="str">
        <f>IF(ISBLANK(J326)," ",IF(ROUND(J326,2)&lt;=Scenario!$G$3,0,IF(ROUND(J326,2)&lt;=Scenario!$G$5,1,IF(ROUND(J326,2)&lt;=Scenario!$G$6,2,IF(ROUND(J326,2)&lt;=Scenario!$G$7,3,IF(ROUND(J326,2)&lt;=Scenario!$G$8,4,IF(ROUND(J326,2)&lt;=Scenario!$G$9,5,IF(ROUND(J326,2)&lt;=Scenario!$G$10,6,7))))))))</f>
        <v> </v>
      </c>
      <c r="Z326" s="71" t="str">
        <f>IF(ISBLANK(F326)," ",IF(F326&lt;=Scenario!$O$3,0,IF(F326&lt;=Scenario!$O$5,1,IF(F326&lt;=Scenario!$O$6,2,IF(F326&lt;=Scenario!$O$7,3,IF(F326&lt;=Scenario!$O$8,4,IF(F326&lt;=Scenario!$O$9,5,IF(F326&lt;=Scenario!$O$10,6,IF(F326&lt;=Scenario!$O$11,7,IF(F326&lt;=Scenario!$O$12,8,IF(F326&lt;=Scenario!$O$13,9,IF(F326&lt;=Scenario!$O$14,10,IF(F326&lt;=Scenario!$O$15,11,IF(F326&lt;=Scenario!$O$16,12,IF(F326&lt;=Scenario!$O$17,13,IF(F326&lt;=Scenario!$O$18,14,IF(F326&lt;=Scenario!$O$19,15,IF(F326&lt;=Scenario!$O$20,16,IF(F326&lt;=Scenario!$O$21,17,IF(F326&lt;=Scenario!$O$22,18,IF(F326&lt;=Scenario!$O$23,19,20)))))))))))))))))))))</f>
        <v> </v>
      </c>
      <c r="AA326" s="71" t="str">
        <f>IF(ISBLANK(C326)," ",IF(C326&lt;=Scenario!$AA$3,0,IF(C326&lt;=Scenario!$AA$5,1,IF(C326&lt;=Scenario!$AA$6,2,IF(C326&lt;=Scenario!$AA$7,3,IF(C326&lt;=Scenario!$AA$8,4,IF(C326&lt;=Scenario!$AA$9,5,IF(C326&lt;=Scenario!$AA$10,6,IF(C326&lt;=Scenario!$AA$11,7,IF(C326&lt;=Scenario!$AA$12,8,IF(C326&lt;=Scenario!$AA$13,9,IF(C326&lt;=Scenario!$AA$14,10,IF(C326&lt;=Scenario!$AA$15,11,IF(C326&lt;=Scenario!$AA$16,12,IF(C326&lt;=Scenario!$AA$17,13,IF(C326&lt;=Scenario!$AA$18,14,15))))))))))))))))</f>
        <v> </v>
      </c>
      <c r="AB326" s="75" t="str">
        <f t="shared" si="15"/>
        <v>#VALUE!</v>
      </c>
      <c r="AC326" s="72" t="str">
        <f t="shared" si="16"/>
        <v>#VALUE!</v>
      </c>
      <c r="AD326" s="95" t="str">
        <f t="shared" si="17"/>
        <v>#VALUE!</v>
      </c>
      <c r="AE326" s="69" t="str">
        <f t="shared" si="18"/>
        <v>missing data</v>
      </c>
      <c r="AF326" s="74" t="str">
        <f t="shared" si="19"/>
        <v>missing data</v>
      </c>
      <c r="AG326" s="75" t="str">
        <f t="shared" si="20"/>
        <v>#VALUE!</v>
      </c>
      <c r="AH326" s="75" t="str">
        <f t="shared" si="21"/>
        <v>#VALUE!</v>
      </c>
    </row>
    <row r="327" ht="15.75" customHeight="1">
      <c r="A327" s="3" t="s">
        <v>384</v>
      </c>
      <c r="B327" s="57"/>
      <c r="C327" s="58"/>
      <c r="D327" s="58"/>
      <c r="E327" s="59"/>
      <c r="F327" s="60"/>
      <c r="G327" s="61"/>
      <c r="H327" s="61"/>
      <c r="I327" s="61"/>
      <c r="J327" s="62"/>
      <c r="K327" s="63" t="str">
        <f t="shared" si="2"/>
        <v> </v>
      </c>
      <c r="L327" s="64" t="str">
        <f t="shared" si="3"/>
        <v> </v>
      </c>
      <c r="M327" s="64" t="str">
        <f t="shared" si="4"/>
        <v> </v>
      </c>
      <c r="N327" s="64" t="str">
        <f t="shared" si="5"/>
        <v> </v>
      </c>
      <c r="O327" s="65" t="str">
        <f t="shared" si="6"/>
        <v> </v>
      </c>
      <c r="P327" s="65" t="str">
        <f t="shared" si="7"/>
        <v> </v>
      </c>
      <c r="Q327" s="66" t="str">
        <f t="shared" si="23"/>
        <v> </v>
      </c>
      <c r="R327" s="63" t="str">
        <f t="shared" si="9"/>
        <v>#VALUE!</v>
      </c>
      <c r="S327" s="67" t="str">
        <f t="shared" si="10"/>
        <v>#VALUE!</v>
      </c>
      <c r="T327" s="94" t="str">
        <f t="shared" si="11"/>
        <v>#VALUE!</v>
      </c>
      <c r="U327" s="69" t="str">
        <f t="shared" si="12"/>
        <v>donnée(s) manquante(s)</v>
      </c>
      <c r="V327" s="70" t="str">
        <f t="shared" si="13"/>
        <v>donnée(s) manquante(s)</v>
      </c>
      <c r="W327" s="65" t="str">
        <f t="shared" si="14"/>
        <v> </v>
      </c>
      <c r="X327" s="65" t="str">
        <f>IF(ISBLANK(I327)," ",IF(I327&lt;=Scenario!$C$3,0,IF(I327&lt;=Scenario!$C$5,1,IF(I327&lt;=Scenario!$C$6,2,IF(I327&lt;=Scenario!$C$7,3,IF(I327&lt;=Scenario!$C$8,4,5))))))</f>
        <v> </v>
      </c>
      <c r="Y327" s="65" t="str">
        <f>IF(ISBLANK(J327)," ",IF(ROUND(J327,2)&lt;=Scenario!$G$3,0,IF(ROUND(J327,2)&lt;=Scenario!$G$5,1,IF(ROUND(J327,2)&lt;=Scenario!$G$6,2,IF(ROUND(J327,2)&lt;=Scenario!$G$7,3,IF(ROUND(J327,2)&lt;=Scenario!$G$8,4,IF(ROUND(J327,2)&lt;=Scenario!$G$9,5,IF(ROUND(J327,2)&lt;=Scenario!$G$10,6,7))))))))</f>
        <v> </v>
      </c>
      <c r="Z327" s="71" t="str">
        <f>IF(ISBLANK(F327)," ",IF(F327&lt;=Scenario!$O$3,0,IF(F327&lt;=Scenario!$O$5,1,IF(F327&lt;=Scenario!$O$6,2,IF(F327&lt;=Scenario!$O$7,3,IF(F327&lt;=Scenario!$O$8,4,IF(F327&lt;=Scenario!$O$9,5,IF(F327&lt;=Scenario!$O$10,6,IF(F327&lt;=Scenario!$O$11,7,IF(F327&lt;=Scenario!$O$12,8,IF(F327&lt;=Scenario!$O$13,9,IF(F327&lt;=Scenario!$O$14,10,IF(F327&lt;=Scenario!$O$15,11,IF(F327&lt;=Scenario!$O$16,12,IF(F327&lt;=Scenario!$O$17,13,IF(F327&lt;=Scenario!$O$18,14,IF(F327&lt;=Scenario!$O$19,15,IF(F327&lt;=Scenario!$O$20,16,IF(F327&lt;=Scenario!$O$21,17,IF(F327&lt;=Scenario!$O$22,18,IF(F327&lt;=Scenario!$O$23,19,20)))))))))))))))))))))</f>
        <v> </v>
      </c>
      <c r="AA327" s="71" t="str">
        <f>IF(ISBLANK(C327)," ",IF(C327&lt;=Scenario!$AA$3,0,IF(C327&lt;=Scenario!$AA$5,1,IF(C327&lt;=Scenario!$AA$6,2,IF(C327&lt;=Scenario!$AA$7,3,IF(C327&lt;=Scenario!$AA$8,4,IF(C327&lt;=Scenario!$AA$9,5,IF(C327&lt;=Scenario!$AA$10,6,IF(C327&lt;=Scenario!$AA$11,7,IF(C327&lt;=Scenario!$AA$12,8,IF(C327&lt;=Scenario!$AA$13,9,IF(C327&lt;=Scenario!$AA$14,10,IF(C327&lt;=Scenario!$AA$15,11,IF(C327&lt;=Scenario!$AA$16,12,IF(C327&lt;=Scenario!$AA$17,13,IF(C327&lt;=Scenario!$AA$18,14,15))))))))))))))))</f>
        <v> </v>
      </c>
      <c r="AB327" s="75" t="str">
        <f t="shared" si="15"/>
        <v>#VALUE!</v>
      </c>
      <c r="AC327" s="72" t="str">
        <f t="shared" si="16"/>
        <v>#VALUE!</v>
      </c>
      <c r="AD327" s="95" t="str">
        <f t="shared" si="17"/>
        <v>#VALUE!</v>
      </c>
      <c r="AE327" s="69" t="str">
        <f t="shared" si="18"/>
        <v>missing data</v>
      </c>
      <c r="AF327" s="74" t="str">
        <f t="shared" si="19"/>
        <v>missing data</v>
      </c>
      <c r="AG327" s="75" t="str">
        <f t="shared" si="20"/>
        <v>#VALUE!</v>
      </c>
      <c r="AH327" s="75" t="str">
        <f t="shared" si="21"/>
        <v>#VALUE!</v>
      </c>
    </row>
    <row r="328" ht="15.75" customHeight="1">
      <c r="A328" s="3" t="s">
        <v>385</v>
      </c>
      <c r="B328" s="57"/>
      <c r="C328" s="58"/>
      <c r="D328" s="58"/>
      <c r="E328" s="59"/>
      <c r="F328" s="60"/>
      <c r="G328" s="61"/>
      <c r="H328" s="61"/>
      <c r="I328" s="61"/>
      <c r="J328" s="62"/>
      <c r="K328" s="63" t="str">
        <f t="shared" si="2"/>
        <v> </v>
      </c>
      <c r="L328" s="64" t="str">
        <f t="shared" si="3"/>
        <v> </v>
      </c>
      <c r="M328" s="64" t="str">
        <f t="shared" si="4"/>
        <v> </v>
      </c>
      <c r="N328" s="64" t="str">
        <f t="shared" si="5"/>
        <v> </v>
      </c>
      <c r="O328" s="65" t="str">
        <f t="shared" si="6"/>
        <v> </v>
      </c>
      <c r="P328" s="65" t="str">
        <f t="shared" si="7"/>
        <v> </v>
      </c>
      <c r="Q328" s="66" t="str">
        <f t="shared" si="23"/>
        <v> </v>
      </c>
      <c r="R328" s="63" t="str">
        <f t="shared" si="9"/>
        <v>#VALUE!</v>
      </c>
      <c r="S328" s="67" t="str">
        <f t="shared" si="10"/>
        <v>#VALUE!</v>
      </c>
      <c r="T328" s="94" t="str">
        <f t="shared" si="11"/>
        <v>#VALUE!</v>
      </c>
      <c r="U328" s="69" t="str">
        <f t="shared" si="12"/>
        <v>donnée(s) manquante(s)</v>
      </c>
      <c r="V328" s="70" t="str">
        <f t="shared" si="13"/>
        <v>donnée(s) manquante(s)</v>
      </c>
      <c r="W328" s="65" t="str">
        <f t="shared" si="14"/>
        <v> </v>
      </c>
      <c r="X328" s="65" t="str">
        <f>IF(ISBLANK(I328)," ",IF(I328&lt;=Scenario!$C$3,0,IF(I328&lt;=Scenario!$C$5,1,IF(I328&lt;=Scenario!$C$6,2,IF(I328&lt;=Scenario!$C$7,3,IF(I328&lt;=Scenario!$C$8,4,5))))))</f>
        <v> </v>
      </c>
      <c r="Y328" s="65" t="str">
        <f>IF(ISBLANK(J328)," ",IF(ROUND(J328,2)&lt;=Scenario!$G$3,0,IF(ROUND(J328,2)&lt;=Scenario!$G$5,1,IF(ROUND(J328,2)&lt;=Scenario!$G$6,2,IF(ROUND(J328,2)&lt;=Scenario!$G$7,3,IF(ROUND(J328,2)&lt;=Scenario!$G$8,4,IF(ROUND(J328,2)&lt;=Scenario!$G$9,5,IF(ROUND(J328,2)&lt;=Scenario!$G$10,6,7))))))))</f>
        <v> </v>
      </c>
      <c r="Z328" s="71" t="str">
        <f>IF(ISBLANK(F328)," ",IF(F328&lt;=Scenario!$O$3,0,IF(F328&lt;=Scenario!$O$5,1,IF(F328&lt;=Scenario!$O$6,2,IF(F328&lt;=Scenario!$O$7,3,IF(F328&lt;=Scenario!$O$8,4,IF(F328&lt;=Scenario!$O$9,5,IF(F328&lt;=Scenario!$O$10,6,IF(F328&lt;=Scenario!$O$11,7,IF(F328&lt;=Scenario!$O$12,8,IF(F328&lt;=Scenario!$O$13,9,IF(F328&lt;=Scenario!$O$14,10,IF(F328&lt;=Scenario!$O$15,11,IF(F328&lt;=Scenario!$O$16,12,IF(F328&lt;=Scenario!$O$17,13,IF(F328&lt;=Scenario!$O$18,14,IF(F328&lt;=Scenario!$O$19,15,IF(F328&lt;=Scenario!$O$20,16,IF(F328&lt;=Scenario!$O$21,17,IF(F328&lt;=Scenario!$O$22,18,IF(F328&lt;=Scenario!$O$23,19,20)))))))))))))))))))))</f>
        <v> </v>
      </c>
      <c r="AA328" s="71" t="str">
        <f>IF(ISBLANK(C328)," ",IF(C328&lt;=Scenario!$AA$3,0,IF(C328&lt;=Scenario!$AA$5,1,IF(C328&lt;=Scenario!$AA$6,2,IF(C328&lt;=Scenario!$AA$7,3,IF(C328&lt;=Scenario!$AA$8,4,IF(C328&lt;=Scenario!$AA$9,5,IF(C328&lt;=Scenario!$AA$10,6,IF(C328&lt;=Scenario!$AA$11,7,IF(C328&lt;=Scenario!$AA$12,8,IF(C328&lt;=Scenario!$AA$13,9,IF(C328&lt;=Scenario!$AA$14,10,IF(C328&lt;=Scenario!$AA$15,11,IF(C328&lt;=Scenario!$AA$16,12,IF(C328&lt;=Scenario!$AA$17,13,IF(C328&lt;=Scenario!$AA$18,14,15))))))))))))))))</f>
        <v> </v>
      </c>
      <c r="AB328" s="75" t="str">
        <f t="shared" si="15"/>
        <v>#VALUE!</v>
      </c>
      <c r="AC328" s="72" t="str">
        <f t="shared" si="16"/>
        <v>#VALUE!</v>
      </c>
      <c r="AD328" s="95" t="str">
        <f t="shared" si="17"/>
        <v>#VALUE!</v>
      </c>
      <c r="AE328" s="69" t="str">
        <f t="shared" si="18"/>
        <v>missing data</v>
      </c>
      <c r="AF328" s="74" t="str">
        <f t="shared" si="19"/>
        <v>missing data</v>
      </c>
      <c r="AG328" s="75" t="str">
        <f t="shared" si="20"/>
        <v>#VALUE!</v>
      </c>
      <c r="AH328" s="75" t="str">
        <f t="shared" si="21"/>
        <v>#VALUE!</v>
      </c>
    </row>
    <row r="329" ht="15.75" customHeight="1">
      <c r="A329" s="3" t="s">
        <v>386</v>
      </c>
      <c r="B329" s="57"/>
      <c r="C329" s="58"/>
      <c r="D329" s="58"/>
      <c r="E329" s="59"/>
      <c r="F329" s="60"/>
      <c r="G329" s="61"/>
      <c r="H329" s="61"/>
      <c r="I329" s="61"/>
      <c r="J329" s="62"/>
      <c r="K329" s="63" t="str">
        <f t="shared" si="2"/>
        <v> </v>
      </c>
      <c r="L329" s="64" t="str">
        <f t="shared" si="3"/>
        <v> </v>
      </c>
      <c r="M329" s="64" t="str">
        <f t="shared" si="4"/>
        <v> </v>
      </c>
      <c r="N329" s="64" t="str">
        <f t="shared" si="5"/>
        <v> </v>
      </c>
      <c r="O329" s="65" t="str">
        <f t="shared" si="6"/>
        <v> </v>
      </c>
      <c r="P329" s="65" t="str">
        <f t="shared" si="7"/>
        <v> </v>
      </c>
      <c r="Q329" s="66" t="str">
        <f t="shared" si="23"/>
        <v> </v>
      </c>
      <c r="R329" s="63" t="str">
        <f t="shared" si="9"/>
        <v>#VALUE!</v>
      </c>
      <c r="S329" s="67" t="str">
        <f t="shared" si="10"/>
        <v>#VALUE!</v>
      </c>
      <c r="T329" s="94" t="str">
        <f t="shared" si="11"/>
        <v>#VALUE!</v>
      </c>
      <c r="U329" s="69" t="str">
        <f t="shared" si="12"/>
        <v>donnée(s) manquante(s)</v>
      </c>
      <c r="V329" s="70" t="str">
        <f t="shared" si="13"/>
        <v>donnée(s) manquante(s)</v>
      </c>
      <c r="W329" s="65" t="str">
        <f t="shared" si="14"/>
        <v> </v>
      </c>
      <c r="X329" s="65" t="str">
        <f>IF(ISBLANK(I329)," ",IF(I329&lt;=Scenario!$C$3,0,IF(I329&lt;=Scenario!$C$5,1,IF(I329&lt;=Scenario!$C$6,2,IF(I329&lt;=Scenario!$C$7,3,IF(I329&lt;=Scenario!$C$8,4,5))))))</f>
        <v> </v>
      </c>
      <c r="Y329" s="65" t="str">
        <f>IF(ISBLANK(J329)," ",IF(ROUND(J329,2)&lt;=Scenario!$G$3,0,IF(ROUND(J329,2)&lt;=Scenario!$G$5,1,IF(ROUND(J329,2)&lt;=Scenario!$G$6,2,IF(ROUND(J329,2)&lt;=Scenario!$G$7,3,IF(ROUND(J329,2)&lt;=Scenario!$G$8,4,IF(ROUND(J329,2)&lt;=Scenario!$G$9,5,IF(ROUND(J329,2)&lt;=Scenario!$G$10,6,7))))))))</f>
        <v> </v>
      </c>
      <c r="Z329" s="71" t="str">
        <f>IF(ISBLANK(F329)," ",IF(F329&lt;=Scenario!$O$3,0,IF(F329&lt;=Scenario!$O$5,1,IF(F329&lt;=Scenario!$O$6,2,IF(F329&lt;=Scenario!$O$7,3,IF(F329&lt;=Scenario!$O$8,4,IF(F329&lt;=Scenario!$O$9,5,IF(F329&lt;=Scenario!$O$10,6,IF(F329&lt;=Scenario!$O$11,7,IF(F329&lt;=Scenario!$O$12,8,IF(F329&lt;=Scenario!$O$13,9,IF(F329&lt;=Scenario!$O$14,10,IF(F329&lt;=Scenario!$O$15,11,IF(F329&lt;=Scenario!$O$16,12,IF(F329&lt;=Scenario!$O$17,13,IF(F329&lt;=Scenario!$O$18,14,IF(F329&lt;=Scenario!$O$19,15,IF(F329&lt;=Scenario!$O$20,16,IF(F329&lt;=Scenario!$O$21,17,IF(F329&lt;=Scenario!$O$22,18,IF(F329&lt;=Scenario!$O$23,19,20)))))))))))))))))))))</f>
        <v> </v>
      </c>
      <c r="AA329" s="71" t="str">
        <f>IF(ISBLANK(C329)," ",IF(C329&lt;=Scenario!$AA$3,0,IF(C329&lt;=Scenario!$AA$5,1,IF(C329&lt;=Scenario!$AA$6,2,IF(C329&lt;=Scenario!$AA$7,3,IF(C329&lt;=Scenario!$AA$8,4,IF(C329&lt;=Scenario!$AA$9,5,IF(C329&lt;=Scenario!$AA$10,6,IF(C329&lt;=Scenario!$AA$11,7,IF(C329&lt;=Scenario!$AA$12,8,IF(C329&lt;=Scenario!$AA$13,9,IF(C329&lt;=Scenario!$AA$14,10,IF(C329&lt;=Scenario!$AA$15,11,IF(C329&lt;=Scenario!$AA$16,12,IF(C329&lt;=Scenario!$AA$17,13,IF(C329&lt;=Scenario!$AA$18,14,15))))))))))))))))</f>
        <v> </v>
      </c>
      <c r="AB329" s="75" t="str">
        <f t="shared" si="15"/>
        <v>#VALUE!</v>
      </c>
      <c r="AC329" s="72" t="str">
        <f t="shared" si="16"/>
        <v>#VALUE!</v>
      </c>
      <c r="AD329" s="95" t="str">
        <f t="shared" si="17"/>
        <v>#VALUE!</v>
      </c>
      <c r="AE329" s="69" t="str">
        <f t="shared" si="18"/>
        <v>missing data</v>
      </c>
      <c r="AF329" s="74" t="str">
        <f t="shared" si="19"/>
        <v>missing data</v>
      </c>
      <c r="AG329" s="75" t="str">
        <f t="shared" si="20"/>
        <v>#VALUE!</v>
      </c>
      <c r="AH329" s="75" t="str">
        <f t="shared" si="21"/>
        <v>#VALUE!</v>
      </c>
    </row>
    <row r="330" ht="15.75" customHeight="1">
      <c r="A330" s="3" t="s">
        <v>387</v>
      </c>
      <c r="B330" s="57"/>
      <c r="C330" s="58"/>
      <c r="D330" s="58"/>
      <c r="E330" s="59"/>
      <c r="F330" s="60"/>
      <c r="G330" s="61"/>
      <c r="H330" s="61"/>
      <c r="I330" s="61"/>
      <c r="J330" s="62"/>
      <c r="K330" s="63" t="str">
        <f t="shared" si="2"/>
        <v> </v>
      </c>
      <c r="L330" s="64" t="str">
        <f t="shared" si="3"/>
        <v> </v>
      </c>
      <c r="M330" s="64" t="str">
        <f t="shared" si="4"/>
        <v> </v>
      </c>
      <c r="N330" s="64" t="str">
        <f t="shared" si="5"/>
        <v> </v>
      </c>
      <c r="O330" s="65" t="str">
        <f t="shared" si="6"/>
        <v> </v>
      </c>
      <c r="P330" s="65" t="str">
        <f t="shared" si="7"/>
        <v> </v>
      </c>
      <c r="Q330" s="66" t="str">
        <f t="shared" si="23"/>
        <v> </v>
      </c>
      <c r="R330" s="63" t="str">
        <f t="shared" si="9"/>
        <v>#VALUE!</v>
      </c>
      <c r="S330" s="67" t="str">
        <f t="shared" si="10"/>
        <v>#VALUE!</v>
      </c>
      <c r="T330" s="94" t="str">
        <f t="shared" si="11"/>
        <v>#VALUE!</v>
      </c>
      <c r="U330" s="69" t="str">
        <f t="shared" si="12"/>
        <v>donnée(s) manquante(s)</v>
      </c>
      <c r="V330" s="70" t="str">
        <f t="shared" si="13"/>
        <v>donnée(s) manquante(s)</v>
      </c>
      <c r="W330" s="65" t="str">
        <f t="shared" si="14"/>
        <v> </v>
      </c>
      <c r="X330" s="65" t="str">
        <f>IF(ISBLANK(I330)," ",IF(I330&lt;=Scenario!$C$3,0,IF(I330&lt;=Scenario!$C$5,1,IF(I330&lt;=Scenario!$C$6,2,IF(I330&lt;=Scenario!$C$7,3,IF(I330&lt;=Scenario!$C$8,4,5))))))</f>
        <v> </v>
      </c>
      <c r="Y330" s="65" t="str">
        <f>IF(ISBLANK(J330)," ",IF(ROUND(J330,2)&lt;=Scenario!$G$3,0,IF(ROUND(J330,2)&lt;=Scenario!$G$5,1,IF(ROUND(J330,2)&lt;=Scenario!$G$6,2,IF(ROUND(J330,2)&lt;=Scenario!$G$7,3,IF(ROUND(J330,2)&lt;=Scenario!$G$8,4,IF(ROUND(J330,2)&lt;=Scenario!$G$9,5,IF(ROUND(J330,2)&lt;=Scenario!$G$10,6,7))))))))</f>
        <v> </v>
      </c>
      <c r="Z330" s="71" t="str">
        <f>IF(ISBLANK(F330)," ",IF(F330&lt;=Scenario!$O$3,0,IF(F330&lt;=Scenario!$O$5,1,IF(F330&lt;=Scenario!$O$6,2,IF(F330&lt;=Scenario!$O$7,3,IF(F330&lt;=Scenario!$O$8,4,IF(F330&lt;=Scenario!$O$9,5,IF(F330&lt;=Scenario!$O$10,6,IF(F330&lt;=Scenario!$O$11,7,IF(F330&lt;=Scenario!$O$12,8,IF(F330&lt;=Scenario!$O$13,9,IF(F330&lt;=Scenario!$O$14,10,IF(F330&lt;=Scenario!$O$15,11,IF(F330&lt;=Scenario!$O$16,12,IF(F330&lt;=Scenario!$O$17,13,IF(F330&lt;=Scenario!$O$18,14,IF(F330&lt;=Scenario!$O$19,15,IF(F330&lt;=Scenario!$O$20,16,IF(F330&lt;=Scenario!$O$21,17,IF(F330&lt;=Scenario!$O$22,18,IF(F330&lt;=Scenario!$O$23,19,20)))))))))))))))))))))</f>
        <v> </v>
      </c>
      <c r="AA330" s="71" t="str">
        <f>IF(ISBLANK(C330)," ",IF(C330&lt;=Scenario!$AA$3,0,IF(C330&lt;=Scenario!$AA$5,1,IF(C330&lt;=Scenario!$AA$6,2,IF(C330&lt;=Scenario!$AA$7,3,IF(C330&lt;=Scenario!$AA$8,4,IF(C330&lt;=Scenario!$AA$9,5,IF(C330&lt;=Scenario!$AA$10,6,IF(C330&lt;=Scenario!$AA$11,7,IF(C330&lt;=Scenario!$AA$12,8,IF(C330&lt;=Scenario!$AA$13,9,IF(C330&lt;=Scenario!$AA$14,10,IF(C330&lt;=Scenario!$AA$15,11,IF(C330&lt;=Scenario!$AA$16,12,IF(C330&lt;=Scenario!$AA$17,13,IF(C330&lt;=Scenario!$AA$18,14,15))))))))))))))))</f>
        <v> </v>
      </c>
      <c r="AB330" s="75" t="str">
        <f t="shared" si="15"/>
        <v>#VALUE!</v>
      </c>
      <c r="AC330" s="72" t="str">
        <f t="shared" si="16"/>
        <v>#VALUE!</v>
      </c>
      <c r="AD330" s="95" t="str">
        <f t="shared" si="17"/>
        <v>#VALUE!</v>
      </c>
      <c r="AE330" s="69" t="str">
        <f t="shared" si="18"/>
        <v>missing data</v>
      </c>
      <c r="AF330" s="74" t="str">
        <f t="shared" si="19"/>
        <v>missing data</v>
      </c>
      <c r="AG330" s="75" t="str">
        <f t="shared" si="20"/>
        <v>#VALUE!</v>
      </c>
      <c r="AH330" s="75" t="str">
        <f t="shared" si="21"/>
        <v>#VALUE!</v>
      </c>
    </row>
    <row r="331" ht="15.75" customHeight="1">
      <c r="A331" s="3" t="s">
        <v>388</v>
      </c>
      <c r="B331" s="57"/>
      <c r="C331" s="58"/>
      <c r="D331" s="58"/>
      <c r="E331" s="59"/>
      <c r="F331" s="60"/>
      <c r="G331" s="61"/>
      <c r="H331" s="61"/>
      <c r="I331" s="61"/>
      <c r="J331" s="62"/>
      <c r="K331" s="63" t="str">
        <f t="shared" si="2"/>
        <v> </v>
      </c>
      <c r="L331" s="64" t="str">
        <f t="shared" si="3"/>
        <v> </v>
      </c>
      <c r="M331" s="64" t="str">
        <f t="shared" si="4"/>
        <v> </v>
      </c>
      <c r="N331" s="64" t="str">
        <f t="shared" si="5"/>
        <v> </v>
      </c>
      <c r="O331" s="65" t="str">
        <f t="shared" si="6"/>
        <v> </v>
      </c>
      <c r="P331" s="65" t="str">
        <f t="shared" si="7"/>
        <v> </v>
      </c>
      <c r="Q331" s="66" t="str">
        <f t="shared" si="23"/>
        <v> </v>
      </c>
      <c r="R331" s="63" t="str">
        <f t="shared" si="9"/>
        <v>#VALUE!</v>
      </c>
      <c r="S331" s="67" t="str">
        <f t="shared" si="10"/>
        <v>#VALUE!</v>
      </c>
      <c r="T331" s="94" t="str">
        <f t="shared" si="11"/>
        <v>#VALUE!</v>
      </c>
      <c r="U331" s="69" t="str">
        <f t="shared" si="12"/>
        <v>donnée(s) manquante(s)</v>
      </c>
      <c r="V331" s="70" t="str">
        <f t="shared" si="13"/>
        <v>donnée(s) manquante(s)</v>
      </c>
      <c r="W331" s="65" t="str">
        <f t="shared" si="14"/>
        <v> </v>
      </c>
      <c r="X331" s="65" t="str">
        <f>IF(ISBLANK(I331)," ",IF(I331&lt;=Scenario!$C$3,0,IF(I331&lt;=Scenario!$C$5,1,IF(I331&lt;=Scenario!$C$6,2,IF(I331&lt;=Scenario!$C$7,3,IF(I331&lt;=Scenario!$C$8,4,5))))))</f>
        <v> </v>
      </c>
      <c r="Y331" s="65" t="str">
        <f>IF(ISBLANK(J331)," ",IF(ROUND(J331,2)&lt;=Scenario!$G$3,0,IF(ROUND(J331,2)&lt;=Scenario!$G$5,1,IF(ROUND(J331,2)&lt;=Scenario!$G$6,2,IF(ROUND(J331,2)&lt;=Scenario!$G$7,3,IF(ROUND(J331,2)&lt;=Scenario!$G$8,4,IF(ROUND(J331,2)&lt;=Scenario!$G$9,5,IF(ROUND(J331,2)&lt;=Scenario!$G$10,6,7))))))))</f>
        <v> </v>
      </c>
      <c r="Z331" s="71" t="str">
        <f>IF(ISBLANK(F331)," ",IF(F331&lt;=Scenario!$O$3,0,IF(F331&lt;=Scenario!$O$5,1,IF(F331&lt;=Scenario!$O$6,2,IF(F331&lt;=Scenario!$O$7,3,IF(F331&lt;=Scenario!$O$8,4,IF(F331&lt;=Scenario!$O$9,5,IF(F331&lt;=Scenario!$O$10,6,IF(F331&lt;=Scenario!$O$11,7,IF(F331&lt;=Scenario!$O$12,8,IF(F331&lt;=Scenario!$O$13,9,IF(F331&lt;=Scenario!$O$14,10,IF(F331&lt;=Scenario!$O$15,11,IF(F331&lt;=Scenario!$O$16,12,IF(F331&lt;=Scenario!$O$17,13,IF(F331&lt;=Scenario!$O$18,14,IF(F331&lt;=Scenario!$O$19,15,IF(F331&lt;=Scenario!$O$20,16,IF(F331&lt;=Scenario!$O$21,17,IF(F331&lt;=Scenario!$O$22,18,IF(F331&lt;=Scenario!$O$23,19,20)))))))))))))))))))))</f>
        <v> </v>
      </c>
      <c r="AA331" s="71" t="str">
        <f>IF(ISBLANK(C331)," ",IF(C331&lt;=Scenario!$AA$3,0,IF(C331&lt;=Scenario!$AA$5,1,IF(C331&lt;=Scenario!$AA$6,2,IF(C331&lt;=Scenario!$AA$7,3,IF(C331&lt;=Scenario!$AA$8,4,IF(C331&lt;=Scenario!$AA$9,5,IF(C331&lt;=Scenario!$AA$10,6,IF(C331&lt;=Scenario!$AA$11,7,IF(C331&lt;=Scenario!$AA$12,8,IF(C331&lt;=Scenario!$AA$13,9,IF(C331&lt;=Scenario!$AA$14,10,IF(C331&lt;=Scenario!$AA$15,11,IF(C331&lt;=Scenario!$AA$16,12,IF(C331&lt;=Scenario!$AA$17,13,IF(C331&lt;=Scenario!$AA$18,14,15))))))))))))))))</f>
        <v> </v>
      </c>
      <c r="AB331" s="75" t="str">
        <f t="shared" si="15"/>
        <v>#VALUE!</v>
      </c>
      <c r="AC331" s="72" t="str">
        <f t="shared" si="16"/>
        <v>#VALUE!</v>
      </c>
      <c r="AD331" s="95" t="str">
        <f t="shared" si="17"/>
        <v>#VALUE!</v>
      </c>
      <c r="AE331" s="69" t="str">
        <f t="shared" si="18"/>
        <v>missing data</v>
      </c>
      <c r="AF331" s="74" t="str">
        <f t="shared" si="19"/>
        <v>missing data</v>
      </c>
      <c r="AG331" s="75" t="str">
        <f t="shared" si="20"/>
        <v>#VALUE!</v>
      </c>
      <c r="AH331" s="75" t="str">
        <f t="shared" si="21"/>
        <v>#VALUE!</v>
      </c>
    </row>
    <row r="332" ht="15.75" customHeight="1">
      <c r="A332" s="3" t="s">
        <v>389</v>
      </c>
      <c r="B332" s="57"/>
      <c r="C332" s="58"/>
      <c r="D332" s="58"/>
      <c r="E332" s="59"/>
      <c r="F332" s="60"/>
      <c r="G332" s="61"/>
      <c r="H332" s="61"/>
      <c r="I332" s="61"/>
      <c r="J332" s="62"/>
      <c r="K332" s="63" t="str">
        <f t="shared" si="2"/>
        <v> </v>
      </c>
      <c r="L332" s="64" t="str">
        <f t="shared" si="3"/>
        <v> </v>
      </c>
      <c r="M332" s="64" t="str">
        <f t="shared" si="4"/>
        <v> </v>
      </c>
      <c r="N332" s="64" t="str">
        <f t="shared" si="5"/>
        <v> </v>
      </c>
      <c r="O332" s="65" t="str">
        <f t="shared" si="6"/>
        <v> </v>
      </c>
      <c r="P332" s="65" t="str">
        <f t="shared" si="7"/>
        <v> </v>
      </c>
      <c r="Q332" s="66" t="str">
        <f t="shared" si="23"/>
        <v> </v>
      </c>
      <c r="R332" s="63" t="str">
        <f t="shared" si="9"/>
        <v>#VALUE!</v>
      </c>
      <c r="S332" s="67" t="str">
        <f t="shared" si="10"/>
        <v>#VALUE!</v>
      </c>
      <c r="T332" s="94" t="str">
        <f t="shared" si="11"/>
        <v>#VALUE!</v>
      </c>
      <c r="U332" s="69" t="str">
        <f t="shared" si="12"/>
        <v>donnée(s) manquante(s)</v>
      </c>
      <c r="V332" s="70" t="str">
        <f t="shared" si="13"/>
        <v>donnée(s) manquante(s)</v>
      </c>
      <c r="W332" s="65" t="str">
        <f t="shared" si="14"/>
        <v> </v>
      </c>
      <c r="X332" s="65" t="str">
        <f>IF(ISBLANK(I332)," ",IF(I332&lt;=Scenario!$C$3,0,IF(I332&lt;=Scenario!$C$5,1,IF(I332&lt;=Scenario!$C$6,2,IF(I332&lt;=Scenario!$C$7,3,IF(I332&lt;=Scenario!$C$8,4,5))))))</f>
        <v> </v>
      </c>
      <c r="Y332" s="65" t="str">
        <f>IF(ISBLANK(J332)," ",IF(ROUND(J332,2)&lt;=Scenario!$G$3,0,IF(ROUND(J332,2)&lt;=Scenario!$G$5,1,IF(ROUND(J332,2)&lt;=Scenario!$G$6,2,IF(ROUND(J332,2)&lt;=Scenario!$G$7,3,IF(ROUND(J332,2)&lt;=Scenario!$G$8,4,IF(ROUND(J332,2)&lt;=Scenario!$G$9,5,IF(ROUND(J332,2)&lt;=Scenario!$G$10,6,7))))))))</f>
        <v> </v>
      </c>
      <c r="Z332" s="71" t="str">
        <f>IF(ISBLANK(F332)," ",IF(F332&lt;=Scenario!$O$3,0,IF(F332&lt;=Scenario!$O$5,1,IF(F332&lt;=Scenario!$O$6,2,IF(F332&lt;=Scenario!$O$7,3,IF(F332&lt;=Scenario!$O$8,4,IF(F332&lt;=Scenario!$O$9,5,IF(F332&lt;=Scenario!$O$10,6,IF(F332&lt;=Scenario!$O$11,7,IF(F332&lt;=Scenario!$O$12,8,IF(F332&lt;=Scenario!$O$13,9,IF(F332&lt;=Scenario!$O$14,10,IF(F332&lt;=Scenario!$O$15,11,IF(F332&lt;=Scenario!$O$16,12,IF(F332&lt;=Scenario!$O$17,13,IF(F332&lt;=Scenario!$O$18,14,IF(F332&lt;=Scenario!$O$19,15,IF(F332&lt;=Scenario!$O$20,16,IF(F332&lt;=Scenario!$O$21,17,IF(F332&lt;=Scenario!$O$22,18,IF(F332&lt;=Scenario!$O$23,19,20)))))))))))))))))))))</f>
        <v> </v>
      </c>
      <c r="AA332" s="71" t="str">
        <f>IF(ISBLANK(C332)," ",IF(C332&lt;=Scenario!$AA$3,0,IF(C332&lt;=Scenario!$AA$5,1,IF(C332&lt;=Scenario!$AA$6,2,IF(C332&lt;=Scenario!$AA$7,3,IF(C332&lt;=Scenario!$AA$8,4,IF(C332&lt;=Scenario!$AA$9,5,IF(C332&lt;=Scenario!$AA$10,6,IF(C332&lt;=Scenario!$AA$11,7,IF(C332&lt;=Scenario!$AA$12,8,IF(C332&lt;=Scenario!$AA$13,9,IF(C332&lt;=Scenario!$AA$14,10,IF(C332&lt;=Scenario!$AA$15,11,IF(C332&lt;=Scenario!$AA$16,12,IF(C332&lt;=Scenario!$AA$17,13,IF(C332&lt;=Scenario!$AA$18,14,15))))))))))))))))</f>
        <v> </v>
      </c>
      <c r="AB332" s="75" t="str">
        <f t="shared" si="15"/>
        <v>#VALUE!</v>
      </c>
      <c r="AC332" s="72" t="str">
        <f t="shared" si="16"/>
        <v>#VALUE!</v>
      </c>
      <c r="AD332" s="95" t="str">
        <f t="shared" si="17"/>
        <v>#VALUE!</v>
      </c>
      <c r="AE332" s="69" t="str">
        <f t="shared" si="18"/>
        <v>missing data</v>
      </c>
      <c r="AF332" s="74" t="str">
        <f t="shared" si="19"/>
        <v>missing data</v>
      </c>
      <c r="AG332" s="75" t="str">
        <f t="shared" si="20"/>
        <v>#VALUE!</v>
      </c>
      <c r="AH332" s="75" t="str">
        <f t="shared" si="21"/>
        <v>#VALUE!</v>
      </c>
    </row>
    <row r="333" ht="15.75" customHeight="1">
      <c r="A333" s="3" t="s">
        <v>390</v>
      </c>
      <c r="B333" s="57"/>
      <c r="C333" s="58"/>
      <c r="D333" s="58"/>
      <c r="E333" s="59"/>
      <c r="F333" s="60"/>
      <c r="G333" s="61"/>
      <c r="H333" s="61"/>
      <c r="I333" s="61"/>
      <c r="J333" s="62"/>
      <c r="K333" s="63" t="str">
        <f t="shared" si="2"/>
        <v> </v>
      </c>
      <c r="L333" s="64" t="str">
        <f t="shared" si="3"/>
        <v> </v>
      </c>
      <c r="M333" s="64" t="str">
        <f t="shared" si="4"/>
        <v> </v>
      </c>
      <c r="N333" s="64" t="str">
        <f t="shared" si="5"/>
        <v> </v>
      </c>
      <c r="O333" s="65" t="str">
        <f t="shared" si="6"/>
        <v> </v>
      </c>
      <c r="P333" s="65" t="str">
        <f t="shared" si="7"/>
        <v> </v>
      </c>
      <c r="Q333" s="66" t="str">
        <f t="shared" si="23"/>
        <v> </v>
      </c>
      <c r="R333" s="63" t="str">
        <f t="shared" si="9"/>
        <v>#VALUE!</v>
      </c>
      <c r="S333" s="67" t="str">
        <f t="shared" si="10"/>
        <v>#VALUE!</v>
      </c>
      <c r="T333" s="94" t="str">
        <f t="shared" si="11"/>
        <v>#VALUE!</v>
      </c>
      <c r="U333" s="69" t="str">
        <f t="shared" si="12"/>
        <v>donnée(s) manquante(s)</v>
      </c>
      <c r="V333" s="70" t="str">
        <f t="shared" si="13"/>
        <v>donnée(s) manquante(s)</v>
      </c>
      <c r="W333" s="65" t="str">
        <f t="shared" si="14"/>
        <v> </v>
      </c>
      <c r="X333" s="65" t="str">
        <f>IF(ISBLANK(I333)," ",IF(I333&lt;=Scenario!$C$3,0,IF(I333&lt;=Scenario!$C$5,1,IF(I333&lt;=Scenario!$C$6,2,IF(I333&lt;=Scenario!$C$7,3,IF(I333&lt;=Scenario!$C$8,4,5))))))</f>
        <v> </v>
      </c>
      <c r="Y333" s="65" t="str">
        <f>IF(ISBLANK(J333)," ",IF(ROUND(J333,2)&lt;=Scenario!$G$3,0,IF(ROUND(J333,2)&lt;=Scenario!$G$5,1,IF(ROUND(J333,2)&lt;=Scenario!$G$6,2,IF(ROUND(J333,2)&lt;=Scenario!$G$7,3,IF(ROUND(J333,2)&lt;=Scenario!$G$8,4,IF(ROUND(J333,2)&lt;=Scenario!$G$9,5,IF(ROUND(J333,2)&lt;=Scenario!$G$10,6,7))))))))</f>
        <v> </v>
      </c>
      <c r="Z333" s="71" t="str">
        <f>IF(ISBLANK(F333)," ",IF(F333&lt;=Scenario!$O$3,0,IF(F333&lt;=Scenario!$O$5,1,IF(F333&lt;=Scenario!$O$6,2,IF(F333&lt;=Scenario!$O$7,3,IF(F333&lt;=Scenario!$O$8,4,IF(F333&lt;=Scenario!$O$9,5,IF(F333&lt;=Scenario!$O$10,6,IF(F333&lt;=Scenario!$O$11,7,IF(F333&lt;=Scenario!$O$12,8,IF(F333&lt;=Scenario!$O$13,9,IF(F333&lt;=Scenario!$O$14,10,IF(F333&lt;=Scenario!$O$15,11,IF(F333&lt;=Scenario!$O$16,12,IF(F333&lt;=Scenario!$O$17,13,IF(F333&lt;=Scenario!$O$18,14,IF(F333&lt;=Scenario!$O$19,15,IF(F333&lt;=Scenario!$O$20,16,IF(F333&lt;=Scenario!$O$21,17,IF(F333&lt;=Scenario!$O$22,18,IF(F333&lt;=Scenario!$O$23,19,20)))))))))))))))))))))</f>
        <v> </v>
      </c>
      <c r="AA333" s="71" t="str">
        <f>IF(ISBLANK(C333)," ",IF(C333&lt;=Scenario!$AA$3,0,IF(C333&lt;=Scenario!$AA$5,1,IF(C333&lt;=Scenario!$AA$6,2,IF(C333&lt;=Scenario!$AA$7,3,IF(C333&lt;=Scenario!$AA$8,4,IF(C333&lt;=Scenario!$AA$9,5,IF(C333&lt;=Scenario!$AA$10,6,IF(C333&lt;=Scenario!$AA$11,7,IF(C333&lt;=Scenario!$AA$12,8,IF(C333&lt;=Scenario!$AA$13,9,IF(C333&lt;=Scenario!$AA$14,10,IF(C333&lt;=Scenario!$AA$15,11,IF(C333&lt;=Scenario!$AA$16,12,IF(C333&lt;=Scenario!$AA$17,13,IF(C333&lt;=Scenario!$AA$18,14,15))))))))))))))))</f>
        <v> </v>
      </c>
      <c r="AB333" s="75" t="str">
        <f t="shared" si="15"/>
        <v>#VALUE!</v>
      </c>
      <c r="AC333" s="72" t="str">
        <f t="shared" si="16"/>
        <v>#VALUE!</v>
      </c>
      <c r="AD333" s="95" t="str">
        <f t="shared" si="17"/>
        <v>#VALUE!</v>
      </c>
      <c r="AE333" s="69" t="str">
        <f t="shared" si="18"/>
        <v>missing data</v>
      </c>
      <c r="AF333" s="74" t="str">
        <f t="shared" si="19"/>
        <v>missing data</v>
      </c>
      <c r="AG333" s="75" t="str">
        <f t="shared" si="20"/>
        <v>#VALUE!</v>
      </c>
      <c r="AH333" s="75" t="str">
        <f t="shared" si="21"/>
        <v>#VALUE!</v>
      </c>
    </row>
    <row r="334" ht="15.75" customHeight="1">
      <c r="A334" s="3" t="s">
        <v>391</v>
      </c>
      <c r="B334" s="57"/>
      <c r="C334" s="58"/>
      <c r="D334" s="58"/>
      <c r="E334" s="59"/>
      <c r="F334" s="60"/>
      <c r="G334" s="61"/>
      <c r="H334" s="61"/>
      <c r="I334" s="61"/>
      <c r="J334" s="62"/>
      <c r="K334" s="63" t="str">
        <f t="shared" si="2"/>
        <v> </v>
      </c>
      <c r="L334" s="64" t="str">
        <f t="shared" si="3"/>
        <v> </v>
      </c>
      <c r="M334" s="64" t="str">
        <f t="shared" si="4"/>
        <v> </v>
      </c>
      <c r="N334" s="64" t="str">
        <f t="shared" si="5"/>
        <v> </v>
      </c>
      <c r="O334" s="65" t="str">
        <f t="shared" si="6"/>
        <v> </v>
      </c>
      <c r="P334" s="65" t="str">
        <f t="shared" si="7"/>
        <v> </v>
      </c>
      <c r="Q334" s="66" t="str">
        <f t="shared" si="23"/>
        <v> </v>
      </c>
      <c r="R334" s="63" t="str">
        <f t="shared" si="9"/>
        <v>#VALUE!</v>
      </c>
      <c r="S334" s="67" t="str">
        <f t="shared" si="10"/>
        <v>#VALUE!</v>
      </c>
      <c r="T334" s="94" t="str">
        <f t="shared" si="11"/>
        <v>#VALUE!</v>
      </c>
      <c r="U334" s="69" t="str">
        <f t="shared" si="12"/>
        <v>donnée(s) manquante(s)</v>
      </c>
      <c r="V334" s="70" t="str">
        <f t="shared" si="13"/>
        <v>donnée(s) manquante(s)</v>
      </c>
      <c r="W334" s="65" t="str">
        <f t="shared" si="14"/>
        <v> </v>
      </c>
      <c r="X334" s="65" t="str">
        <f>IF(ISBLANK(I334)," ",IF(I334&lt;=Scenario!$C$3,0,IF(I334&lt;=Scenario!$C$5,1,IF(I334&lt;=Scenario!$C$6,2,IF(I334&lt;=Scenario!$C$7,3,IF(I334&lt;=Scenario!$C$8,4,5))))))</f>
        <v> </v>
      </c>
      <c r="Y334" s="65" t="str">
        <f>IF(ISBLANK(J334)," ",IF(ROUND(J334,2)&lt;=Scenario!$G$3,0,IF(ROUND(J334,2)&lt;=Scenario!$G$5,1,IF(ROUND(J334,2)&lt;=Scenario!$G$6,2,IF(ROUND(J334,2)&lt;=Scenario!$G$7,3,IF(ROUND(J334,2)&lt;=Scenario!$G$8,4,IF(ROUND(J334,2)&lt;=Scenario!$G$9,5,IF(ROUND(J334,2)&lt;=Scenario!$G$10,6,7))))))))</f>
        <v> </v>
      </c>
      <c r="Z334" s="71" t="str">
        <f>IF(ISBLANK(F334)," ",IF(F334&lt;=Scenario!$O$3,0,IF(F334&lt;=Scenario!$O$5,1,IF(F334&lt;=Scenario!$O$6,2,IF(F334&lt;=Scenario!$O$7,3,IF(F334&lt;=Scenario!$O$8,4,IF(F334&lt;=Scenario!$O$9,5,IF(F334&lt;=Scenario!$O$10,6,IF(F334&lt;=Scenario!$O$11,7,IF(F334&lt;=Scenario!$O$12,8,IF(F334&lt;=Scenario!$O$13,9,IF(F334&lt;=Scenario!$O$14,10,IF(F334&lt;=Scenario!$O$15,11,IF(F334&lt;=Scenario!$O$16,12,IF(F334&lt;=Scenario!$O$17,13,IF(F334&lt;=Scenario!$O$18,14,IF(F334&lt;=Scenario!$O$19,15,IF(F334&lt;=Scenario!$O$20,16,IF(F334&lt;=Scenario!$O$21,17,IF(F334&lt;=Scenario!$O$22,18,IF(F334&lt;=Scenario!$O$23,19,20)))))))))))))))))))))</f>
        <v> </v>
      </c>
      <c r="AA334" s="71" t="str">
        <f>IF(ISBLANK(C334)," ",IF(C334&lt;=Scenario!$AA$3,0,IF(C334&lt;=Scenario!$AA$5,1,IF(C334&lt;=Scenario!$AA$6,2,IF(C334&lt;=Scenario!$AA$7,3,IF(C334&lt;=Scenario!$AA$8,4,IF(C334&lt;=Scenario!$AA$9,5,IF(C334&lt;=Scenario!$AA$10,6,IF(C334&lt;=Scenario!$AA$11,7,IF(C334&lt;=Scenario!$AA$12,8,IF(C334&lt;=Scenario!$AA$13,9,IF(C334&lt;=Scenario!$AA$14,10,IF(C334&lt;=Scenario!$AA$15,11,IF(C334&lt;=Scenario!$AA$16,12,IF(C334&lt;=Scenario!$AA$17,13,IF(C334&lt;=Scenario!$AA$18,14,15))))))))))))))))</f>
        <v> </v>
      </c>
      <c r="AB334" s="75" t="str">
        <f t="shared" si="15"/>
        <v>#VALUE!</v>
      </c>
      <c r="AC334" s="72" t="str">
        <f t="shared" si="16"/>
        <v>#VALUE!</v>
      </c>
      <c r="AD334" s="95" t="str">
        <f t="shared" si="17"/>
        <v>#VALUE!</v>
      </c>
      <c r="AE334" s="69" t="str">
        <f t="shared" si="18"/>
        <v>missing data</v>
      </c>
      <c r="AF334" s="74" t="str">
        <f t="shared" si="19"/>
        <v>missing data</v>
      </c>
      <c r="AG334" s="75" t="str">
        <f t="shared" si="20"/>
        <v>#VALUE!</v>
      </c>
      <c r="AH334" s="75" t="str">
        <f t="shared" si="21"/>
        <v>#VALUE!</v>
      </c>
    </row>
    <row r="335" ht="15.75" customHeight="1">
      <c r="A335" s="3" t="s">
        <v>392</v>
      </c>
      <c r="B335" s="57"/>
      <c r="C335" s="58"/>
      <c r="D335" s="58"/>
      <c r="E335" s="59"/>
      <c r="F335" s="60"/>
      <c r="G335" s="61"/>
      <c r="H335" s="61"/>
      <c r="I335" s="61"/>
      <c r="J335" s="62"/>
      <c r="K335" s="63" t="str">
        <f t="shared" si="2"/>
        <v> </v>
      </c>
      <c r="L335" s="64" t="str">
        <f t="shared" si="3"/>
        <v> </v>
      </c>
      <c r="M335" s="64" t="str">
        <f t="shared" si="4"/>
        <v> </v>
      </c>
      <c r="N335" s="64" t="str">
        <f t="shared" si="5"/>
        <v> </v>
      </c>
      <c r="O335" s="65" t="str">
        <f t="shared" si="6"/>
        <v> </v>
      </c>
      <c r="P335" s="65" t="str">
        <f t="shared" si="7"/>
        <v> </v>
      </c>
      <c r="Q335" s="66" t="str">
        <f t="shared" si="23"/>
        <v> </v>
      </c>
      <c r="R335" s="63" t="str">
        <f t="shared" si="9"/>
        <v>#VALUE!</v>
      </c>
      <c r="S335" s="67" t="str">
        <f t="shared" si="10"/>
        <v>#VALUE!</v>
      </c>
      <c r="T335" s="94" t="str">
        <f t="shared" si="11"/>
        <v>#VALUE!</v>
      </c>
      <c r="U335" s="69" t="str">
        <f t="shared" si="12"/>
        <v>donnée(s) manquante(s)</v>
      </c>
      <c r="V335" s="70" t="str">
        <f t="shared" si="13"/>
        <v>donnée(s) manquante(s)</v>
      </c>
      <c r="W335" s="65" t="str">
        <f t="shared" si="14"/>
        <v> </v>
      </c>
      <c r="X335" s="65" t="str">
        <f>IF(ISBLANK(I335)," ",IF(I335&lt;=Scenario!$C$3,0,IF(I335&lt;=Scenario!$C$5,1,IF(I335&lt;=Scenario!$C$6,2,IF(I335&lt;=Scenario!$C$7,3,IF(I335&lt;=Scenario!$C$8,4,5))))))</f>
        <v> </v>
      </c>
      <c r="Y335" s="65" t="str">
        <f>IF(ISBLANK(J335)," ",IF(ROUND(J335,2)&lt;=Scenario!$G$3,0,IF(ROUND(J335,2)&lt;=Scenario!$G$5,1,IF(ROUND(J335,2)&lt;=Scenario!$G$6,2,IF(ROUND(J335,2)&lt;=Scenario!$G$7,3,IF(ROUND(J335,2)&lt;=Scenario!$G$8,4,IF(ROUND(J335,2)&lt;=Scenario!$G$9,5,IF(ROUND(J335,2)&lt;=Scenario!$G$10,6,7))))))))</f>
        <v> </v>
      </c>
      <c r="Z335" s="71" t="str">
        <f>IF(ISBLANK(F335)," ",IF(F335&lt;=Scenario!$O$3,0,IF(F335&lt;=Scenario!$O$5,1,IF(F335&lt;=Scenario!$O$6,2,IF(F335&lt;=Scenario!$O$7,3,IF(F335&lt;=Scenario!$O$8,4,IF(F335&lt;=Scenario!$O$9,5,IF(F335&lt;=Scenario!$O$10,6,IF(F335&lt;=Scenario!$O$11,7,IF(F335&lt;=Scenario!$O$12,8,IF(F335&lt;=Scenario!$O$13,9,IF(F335&lt;=Scenario!$O$14,10,IF(F335&lt;=Scenario!$O$15,11,IF(F335&lt;=Scenario!$O$16,12,IF(F335&lt;=Scenario!$O$17,13,IF(F335&lt;=Scenario!$O$18,14,IF(F335&lt;=Scenario!$O$19,15,IF(F335&lt;=Scenario!$O$20,16,IF(F335&lt;=Scenario!$O$21,17,IF(F335&lt;=Scenario!$O$22,18,IF(F335&lt;=Scenario!$O$23,19,20)))))))))))))))))))))</f>
        <v> </v>
      </c>
      <c r="AA335" s="71" t="str">
        <f>IF(ISBLANK(C335)," ",IF(C335&lt;=Scenario!$AA$3,0,IF(C335&lt;=Scenario!$AA$5,1,IF(C335&lt;=Scenario!$AA$6,2,IF(C335&lt;=Scenario!$AA$7,3,IF(C335&lt;=Scenario!$AA$8,4,IF(C335&lt;=Scenario!$AA$9,5,IF(C335&lt;=Scenario!$AA$10,6,IF(C335&lt;=Scenario!$AA$11,7,IF(C335&lt;=Scenario!$AA$12,8,IF(C335&lt;=Scenario!$AA$13,9,IF(C335&lt;=Scenario!$AA$14,10,IF(C335&lt;=Scenario!$AA$15,11,IF(C335&lt;=Scenario!$AA$16,12,IF(C335&lt;=Scenario!$AA$17,13,IF(C335&lt;=Scenario!$AA$18,14,15))))))))))))))))</f>
        <v> </v>
      </c>
      <c r="AB335" s="75" t="str">
        <f t="shared" si="15"/>
        <v>#VALUE!</v>
      </c>
      <c r="AC335" s="72" t="str">
        <f t="shared" si="16"/>
        <v>#VALUE!</v>
      </c>
      <c r="AD335" s="95" t="str">
        <f t="shared" si="17"/>
        <v>#VALUE!</v>
      </c>
      <c r="AE335" s="69" t="str">
        <f t="shared" si="18"/>
        <v>missing data</v>
      </c>
      <c r="AF335" s="74" t="str">
        <f t="shared" si="19"/>
        <v>missing data</v>
      </c>
      <c r="AG335" s="75" t="str">
        <f t="shared" si="20"/>
        <v>#VALUE!</v>
      </c>
      <c r="AH335" s="75" t="str">
        <f t="shared" si="21"/>
        <v>#VALUE!</v>
      </c>
    </row>
    <row r="336" ht="15.75" customHeight="1">
      <c r="A336" s="3" t="s">
        <v>393</v>
      </c>
      <c r="B336" s="57"/>
      <c r="C336" s="58"/>
      <c r="D336" s="58"/>
      <c r="E336" s="59"/>
      <c r="F336" s="60"/>
      <c r="G336" s="61"/>
      <c r="H336" s="61"/>
      <c r="I336" s="61"/>
      <c r="J336" s="62"/>
      <c r="K336" s="63" t="str">
        <f t="shared" si="2"/>
        <v> </v>
      </c>
      <c r="L336" s="64" t="str">
        <f t="shared" si="3"/>
        <v> </v>
      </c>
      <c r="M336" s="64" t="str">
        <f t="shared" si="4"/>
        <v> </v>
      </c>
      <c r="N336" s="64" t="str">
        <f t="shared" si="5"/>
        <v> </v>
      </c>
      <c r="O336" s="65" t="str">
        <f t="shared" si="6"/>
        <v> </v>
      </c>
      <c r="P336" s="65" t="str">
        <f t="shared" si="7"/>
        <v> </v>
      </c>
      <c r="Q336" s="66" t="str">
        <f t="shared" si="23"/>
        <v> </v>
      </c>
      <c r="R336" s="63" t="str">
        <f t="shared" si="9"/>
        <v>#VALUE!</v>
      </c>
      <c r="S336" s="67" t="str">
        <f t="shared" si="10"/>
        <v>#VALUE!</v>
      </c>
      <c r="T336" s="94" t="str">
        <f t="shared" si="11"/>
        <v>#VALUE!</v>
      </c>
      <c r="U336" s="69" t="str">
        <f t="shared" si="12"/>
        <v>donnée(s) manquante(s)</v>
      </c>
      <c r="V336" s="70" t="str">
        <f t="shared" si="13"/>
        <v>donnée(s) manquante(s)</v>
      </c>
      <c r="W336" s="65" t="str">
        <f t="shared" si="14"/>
        <v> </v>
      </c>
      <c r="X336" s="65" t="str">
        <f>IF(ISBLANK(I336)," ",IF(I336&lt;=Scenario!$C$3,0,IF(I336&lt;=Scenario!$C$5,1,IF(I336&lt;=Scenario!$C$6,2,IF(I336&lt;=Scenario!$C$7,3,IF(I336&lt;=Scenario!$C$8,4,5))))))</f>
        <v> </v>
      </c>
      <c r="Y336" s="65" t="str">
        <f>IF(ISBLANK(J336)," ",IF(ROUND(J336,2)&lt;=Scenario!$G$3,0,IF(ROUND(J336,2)&lt;=Scenario!$G$5,1,IF(ROUND(J336,2)&lt;=Scenario!$G$6,2,IF(ROUND(J336,2)&lt;=Scenario!$G$7,3,IF(ROUND(J336,2)&lt;=Scenario!$G$8,4,IF(ROUND(J336,2)&lt;=Scenario!$G$9,5,IF(ROUND(J336,2)&lt;=Scenario!$G$10,6,7))))))))</f>
        <v> </v>
      </c>
      <c r="Z336" s="71" t="str">
        <f>IF(ISBLANK(F336)," ",IF(F336&lt;=Scenario!$O$3,0,IF(F336&lt;=Scenario!$O$5,1,IF(F336&lt;=Scenario!$O$6,2,IF(F336&lt;=Scenario!$O$7,3,IF(F336&lt;=Scenario!$O$8,4,IF(F336&lt;=Scenario!$O$9,5,IF(F336&lt;=Scenario!$O$10,6,IF(F336&lt;=Scenario!$O$11,7,IF(F336&lt;=Scenario!$O$12,8,IF(F336&lt;=Scenario!$O$13,9,IF(F336&lt;=Scenario!$O$14,10,IF(F336&lt;=Scenario!$O$15,11,IF(F336&lt;=Scenario!$O$16,12,IF(F336&lt;=Scenario!$O$17,13,IF(F336&lt;=Scenario!$O$18,14,IF(F336&lt;=Scenario!$O$19,15,IF(F336&lt;=Scenario!$O$20,16,IF(F336&lt;=Scenario!$O$21,17,IF(F336&lt;=Scenario!$O$22,18,IF(F336&lt;=Scenario!$O$23,19,20)))))))))))))))))))))</f>
        <v> </v>
      </c>
      <c r="AA336" s="71" t="str">
        <f>IF(ISBLANK(C336)," ",IF(C336&lt;=Scenario!$AA$3,0,IF(C336&lt;=Scenario!$AA$5,1,IF(C336&lt;=Scenario!$AA$6,2,IF(C336&lt;=Scenario!$AA$7,3,IF(C336&lt;=Scenario!$AA$8,4,IF(C336&lt;=Scenario!$AA$9,5,IF(C336&lt;=Scenario!$AA$10,6,IF(C336&lt;=Scenario!$AA$11,7,IF(C336&lt;=Scenario!$AA$12,8,IF(C336&lt;=Scenario!$AA$13,9,IF(C336&lt;=Scenario!$AA$14,10,IF(C336&lt;=Scenario!$AA$15,11,IF(C336&lt;=Scenario!$AA$16,12,IF(C336&lt;=Scenario!$AA$17,13,IF(C336&lt;=Scenario!$AA$18,14,15))))))))))))))))</f>
        <v> </v>
      </c>
      <c r="AB336" s="75" t="str">
        <f t="shared" si="15"/>
        <v>#VALUE!</v>
      </c>
      <c r="AC336" s="72" t="str">
        <f t="shared" si="16"/>
        <v>#VALUE!</v>
      </c>
      <c r="AD336" s="95" t="str">
        <f t="shared" si="17"/>
        <v>#VALUE!</v>
      </c>
      <c r="AE336" s="69" t="str">
        <f t="shared" si="18"/>
        <v>missing data</v>
      </c>
      <c r="AF336" s="74" t="str">
        <f t="shared" si="19"/>
        <v>missing data</v>
      </c>
      <c r="AG336" s="75" t="str">
        <f t="shared" si="20"/>
        <v>#VALUE!</v>
      </c>
      <c r="AH336" s="75" t="str">
        <f t="shared" si="21"/>
        <v>#VALUE!</v>
      </c>
    </row>
    <row r="337" ht="15.75" customHeight="1">
      <c r="A337" s="3" t="s">
        <v>394</v>
      </c>
      <c r="B337" s="57"/>
      <c r="C337" s="58"/>
      <c r="D337" s="58"/>
      <c r="E337" s="59"/>
      <c r="F337" s="60"/>
      <c r="G337" s="61"/>
      <c r="H337" s="61"/>
      <c r="I337" s="61"/>
      <c r="J337" s="62"/>
      <c r="K337" s="63" t="str">
        <f t="shared" si="2"/>
        <v> </v>
      </c>
      <c r="L337" s="64" t="str">
        <f t="shared" si="3"/>
        <v> </v>
      </c>
      <c r="M337" s="64" t="str">
        <f t="shared" si="4"/>
        <v> </v>
      </c>
      <c r="N337" s="64" t="str">
        <f t="shared" si="5"/>
        <v> </v>
      </c>
      <c r="O337" s="65" t="str">
        <f t="shared" si="6"/>
        <v> </v>
      </c>
      <c r="P337" s="65" t="str">
        <f t="shared" si="7"/>
        <v> </v>
      </c>
      <c r="Q337" s="66" t="str">
        <f t="shared" si="23"/>
        <v> </v>
      </c>
      <c r="R337" s="63" t="str">
        <f t="shared" si="9"/>
        <v>#VALUE!</v>
      </c>
      <c r="S337" s="67" t="str">
        <f t="shared" si="10"/>
        <v>#VALUE!</v>
      </c>
      <c r="T337" s="94" t="str">
        <f t="shared" si="11"/>
        <v>#VALUE!</v>
      </c>
      <c r="U337" s="69" t="str">
        <f t="shared" si="12"/>
        <v>donnée(s) manquante(s)</v>
      </c>
      <c r="V337" s="70" t="str">
        <f t="shared" si="13"/>
        <v>donnée(s) manquante(s)</v>
      </c>
      <c r="W337" s="65" t="str">
        <f t="shared" si="14"/>
        <v> </v>
      </c>
      <c r="X337" s="65" t="str">
        <f>IF(ISBLANK(I337)," ",IF(I337&lt;=Scenario!$C$3,0,IF(I337&lt;=Scenario!$C$5,1,IF(I337&lt;=Scenario!$C$6,2,IF(I337&lt;=Scenario!$C$7,3,IF(I337&lt;=Scenario!$C$8,4,5))))))</f>
        <v> </v>
      </c>
      <c r="Y337" s="65" t="str">
        <f>IF(ISBLANK(J337)," ",IF(ROUND(J337,2)&lt;=Scenario!$G$3,0,IF(ROUND(J337,2)&lt;=Scenario!$G$5,1,IF(ROUND(J337,2)&lt;=Scenario!$G$6,2,IF(ROUND(J337,2)&lt;=Scenario!$G$7,3,IF(ROUND(J337,2)&lt;=Scenario!$G$8,4,IF(ROUND(J337,2)&lt;=Scenario!$G$9,5,IF(ROUND(J337,2)&lt;=Scenario!$G$10,6,7))))))))</f>
        <v> </v>
      </c>
      <c r="Z337" s="71" t="str">
        <f>IF(ISBLANK(F337)," ",IF(F337&lt;=Scenario!$O$3,0,IF(F337&lt;=Scenario!$O$5,1,IF(F337&lt;=Scenario!$O$6,2,IF(F337&lt;=Scenario!$O$7,3,IF(F337&lt;=Scenario!$O$8,4,IF(F337&lt;=Scenario!$O$9,5,IF(F337&lt;=Scenario!$O$10,6,IF(F337&lt;=Scenario!$O$11,7,IF(F337&lt;=Scenario!$O$12,8,IF(F337&lt;=Scenario!$O$13,9,IF(F337&lt;=Scenario!$O$14,10,IF(F337&lt;=Scenario!$O$15,11,IF(F337&lt;=Scenario!$O$16,12,IF(F337&lt;=Scenario!$O$17,13,IF(F337&lt;=Scenario!$O$18,14,IF(F337&lt;=Scenario!$O$19,15,IF(F337&lt;=Scenario!$O$20,16,IF(F337&lt;=Scenario!$O$21,17,IF(F337&lt;=Scenario!$O$22,18,IF(F337&lt;=Scenario!$O$23,19,20)))))))))))))))))))))</f>
        <v> </v>
      </c>
      <c r="AA337" s="71" t="str">
        <f>IF(ISBLANK(C337)," ",IF(C337&lt;=Scenario!$AA$3,0,IF(C337&lt;=Scenario!$AA$5,1,IF(C337&lt;=Scenario!$AA$6,2,IF(C337&lt;=Scenario!$AA$7,3,IF(C337&lt;=Scenario!$AA$8,4,IF(C337&lt;=Scenario!$AA$9,5,IF(C337&lt;=Scenario!$AA$10,6,IF(C337&lt;=Scenario!$AA$11,7,IF(C337&lt;=Scenario!$AA$12,8,IF(C337&lt;=Scenario!$AA$13,9,IF(C337&lt;=Scenario!$AA$14,10,IF(C337&lt;=Scenario!$AA$15,11,IF(C337&lt;=Scenario!$AA$16,12,IF(C337&lt;=Scenario!$AA$17,13,IF(C337&lt;=Scenario!$AA$18,14,15))))))))))))))))</f>
        <v> </v>
      </c>
      <c r="AB337" s="75" t="str">
        <f t="shared" si="15"/>
        <v>#VALUE!</v>
      </c>
      <c r="AC337" s="72" t="str">
        <f t="shared" si="16"/>
        <v>#VALUE!</v>
      </c>
      <c r="AD337" s="95" t="str">
        <f t="shared" si="17"/>
        <v>#VALUE!</v>
      </c>
      <c r="AE337" s="69" t="str">
        <f t="shared" si="18"/>
        <v>missing data</v>
      </c>
      <c r="AF337" s="74" t="str">
        <f t="shared" si="19"/>
        <v>missing data</v>
      </c>
      <c r="AG337" s="75" t="str">
        <f t="shared" si="20"/>
        <v>#VALUE!</v>
      </c>
      <c r="AH337" s="75" t="str">
        <f t="shared" si="21"/>
        <v>#VALUE!</v>
      </c>
    </row>
    <row r="338" ht="15.75" customHeight="1">
      <c r="A338" s="3" t="s">
        <v>395</v>
      </c>
      <c r="B338" s="57"/>
      <c r="C338" s="58"/>
      <c r="D338" s="58"/>
      <c r="E338" s="59"/>
      <c r="F338" s="60"/>
      <c r="G338" s="61"/>
      <c r="H338" s="61"/>
      <c r="I338" s="61"/>
      <c r="J338" s="62"/>
      <c r="K338" s="63" t="str">
        <f t="shared" si="2"/>
        <v> </v>
      </c>
      <c r="L338" s="64" t="str">
        <f t="shared" si="3"/>
        <v> </v>
      </c>
      <c r="M338" s="64" t="str">
        <f t="shared" si="4"/>
        <v> </v>
      </c>
      <c r="N338" s="64" t="str">
        <f t="shared" si="5"/>
        <v> </v>
      </c>
      <c r="O338" s="65" t="str">
        <f t="shared" si="6"/>
        <v> </v>
      </c>
      <c r="P338" s="65" t="str">
        <f t="shared" si="7"/>
        <v> </v>
      </c>
      <c r="Q338" s="66" t="str">
        <f t="shared" si="23"/>
        <v> </v>
      </c>
      <c r="R338" s="63" t="str">
        <f t="shared" si="9"/>
        <v>#VALUE!</v>
      </c>
      <c r="S338" s="67" t="str">
        <f t="shared" si="10"/>
        <v>#VALUE!</v>
      </c>
      <c r="T338" s="94" t="str">
        <f t="shared" si="11"/>
        <v>#VALUE!</v>
      </c>
      <c r="U338" s="69" t="str">
        <f t="shared" si="12"/>
        <v>donnée(s) manquante(s)</v>
      </c>
      <c r="V338" s="70" t="str">
        <f t="shared" si="13"/>
        <v>donnée(s) manquante(s)</v>
      </c>
      <c r="W338" s="65" t="str">
        <f t="shared" si="14"/>
        <v> </v>
      </c>
      <c r="X338" s="65" t="str">
        <f>IF(ISBLANK(I338)," ",IF(I338&lt;=Scenario!$C$3,0,IF(I338&lt;=Scenario!$C$5,1,IF(I338&lt;=Scenario!$C$6,2,IF(I338&lt;=Scenario!$C$7,3,IF(I338&lt;=Scenario!$C$8,4,5))))))</f>
        <v> </v>
      </c>
      <c r="Y338" s="65" t="str">
        <f>IF(ISBLANK(J338)," ",IF(ROUND(J338,2)&lt;=Scenario!$G$3,0,IF(ROUND(J338,2)&lt;=Scenario!$G$5,1,IF(ROUND(J338,2)&lt;=Scenario!$G$6,2,IF(ROUND(J338,2)&lt;=Scenario!$G$7,3,IF(ROUND(J338,2)&lt;=Scenario!$G$8,4,IF(ROUND(J338,2)&lt;=Scenario!$G$9,5,IF(ROUND(J338,2)&lt;=Scenario!$G$10,6,7))))))))</f>
        <v> </v>
      </c>
      <c r="Z338" s="71" t="str">
        <f>IF(ISBLANK(F338)," ",IF(F338&lt;=Scenario!$O$3,0,IF(F338&lt;=Scenario!$O$5,1,IF(F338&lt;=Scenario!$O$6,2,IF(F338&lt;=Scenario!$O$7,3,IF(F338&lt;=Scenario!$O$8,4,IF(F338&lt;=Scenario!$O$9,5,IF(F338&lt;=Scenario!$O$10,6,IF(F338&lt;=Scenario!$O$11,7,IF(F338&lt;=Scenario!$O$12,8,IF(F338&lt;=Scenario!$O$13,9,IF(F338&lt;=Scenario!$O$14,10,IF(F338&lt;=Scenario!$O$15,11,IF(F338&lt;=Scenario!$O$16,12,IF(F338&lt;=Scenario!$O$17,13,IF(F338&lt;=Scenario!$O$18,14,IF(F338&lt;=Scenario!$O$19,15,IF(F338&lt;=Scenario!$O$20,16,IF(F338&lt;=Scenario!$O$21,17,IF(F338&lt;=Scenario!$O$22,18,IF(F338&lt;=Scenario!$O$23,19,20)))))))))))))))))))))</f>
        <v> </v>
      </c>
      <c r="AA338" s="71" t="str">
        <f>IF(ISBLANK(C338)," ",IF(C338&lt;=Scenario!$AA$3,0,IF(C338&lt;=Scenario!$AA$5,1,IF(C338&lt;=Scenario!$AA$6,2,IF(C338&lt;=Scenario!$AA$7,3,IF(C338&lt;=Scenario!$AA$8,4,IF(C338&lt;=Scenario!$AA$9,5,IF(C338&lt;=Scenario!$AA$10,6,IF(C338&lt;=Scenario!$AA$11,7,IF(C338&lt;=Scenario!$AA$12,8,IF(C338&lt;=Scenario!$AA$13,9,IF(C338&lt;=Scenario!$AA$14,10,IF(C338&lt;=Scenario!$AA$15,11,IF(C338&lt;=Scenario!$AA$16,12,IF(C338&lt;=Scenario!$AA$17,13,IF(C338&lt;=Scenario!$AA$18,14,15))))))))))))))))</f>
        <v> </v>
      </c>
      <c r="AB338" s="75" t="str">
        <f t="shared" si="15"/>
        <v>#VALUE!</v>
      </c>
      <c r="AC338" s="72" t="str">
        <f t="shared" si="16"/>
        <v>#VALUE!</v>
      </c>
      <c r="AD338" s="95" t="str">
        <f t="shared" si="17"/>
        <v>#VALUE!</v>
      </c>
      <c r="AE338" s="69" t="str">
        <f t="shared" si="18"/>
        <v>missing data</v>
      </c>
      <c r="AF338" s="74" t="str">
        <f t="shared" si="19"/>
        <v>missing data</v>
      </c>
      <c r="AG338" s="75" t="str">
        <f t="shared" si="20"/>
        <v>#VALUE!</v>
      </c>
      <c r="AH338" s="75" t="str">
        <f t="shared" si="21"/>
        <v>#VALUE!</v>
      </c>
    </row>
    <row r="339" ht="15.75" customHeight="1">
      <c r="A339" s="3" t="s">
        <v>396</v>
      </c>
      <c r="B339" s="57"/>
      <c r="C339" s="58"/>
      <c r="D339" s="58"/>
      <c r="E339" s="59"/>
      <c r="F339" s="60"/>
      <c r="G339" s="61"/>
      <c r="H339" s="61"/>
      <c r="I339" s="61"/>
      <c r="J339" s="62"/>
      <c r="K339" s="63" t="str">
        <f t="shared" si="2"/>
        <v> </v>
      </c>
      <c r="L339" s="64" t="str">
        <f t="shared" si="3"/>
        <v> </v>
      </c>
      <c r="M339" s="64" t="str">
        <f t="shared" si="4"/>
        <v> </v>
      </c>
      <c r="N339" s="64" t="str">
        <f t="shared" si="5"/>
        <v> </v>
      </c>
      <c r="O339" s="65" t="str">
        <f t="shared" si="6"/>
        <v> </v>
      </c>
      <c r="P339" s="65" t="str">
        <f t="shared" si="7"/>
        <v> </v>
      </c>
      <c r="Q339" s="66" t="str">
        <f t="shared" si="23"/>
        <v> </v>
      </c>
      <c r="R339" s="63" t="str">
        <f t="shared" si="9"/>
        <v>#VALUE!</v>
      </c>
      <c r="S339" s="67" t="str">
        <f t="shared" si="10"/>
        <v>#VALUE!</v>
      </c>
      <c r="T339" s="94" t="str">
        <f t="shared" si="11"/>
        <v>#VALUE!</v>
      </c>
      <c r="U339" s="69" t="str">
        <f t="shared" si="12"/>
        <v>donnée(s) manquante(s)</v>
      </c>
      <c r="V339" s="70" t="str">
        <f t="shared" si="13"/>
        <v>donnée(s) manquante(s)</v>
      </c>
      <c r="W339" s="65" t="str">
        <f t="shared" si="14"/>
        <v> </v>
      </c>
      <c r="X339" s="65" t="str">
        <f>IF(ISBLANK(I339)," ",IF(I339&lt;=Scenario!$C$3,0,IF(I339&lt;=Scenario!$C$5,1,IF(I339&lt;=Scenario!$C$6,2,IF(I339&lt;=Scenario!$C$7,3,IF(I339&lt;=Scenario!$C$8,4,5))))))</f>
        <v> </v>
      </c>
      <c r="Y339" s="65" t="str">
        <f>IF(ISBLANK(J339)," ",IF(ROUND(J339,2)&lt;=Scenario!$G$3,0,IF(ROUND(J339,2)&lt;=Scenario!$G$5,1,IF(ROUND(J339,2)&lt;=Scenario!$G$6,2,IF(ROUND(J339,2)&lt;=Scenario!$G$7,3,IF(ROUND(J339,2)&lt;=Scenario!$G$8,4,IF(ROUND(J339,2)&lt;=Scenario!$G$9,5,IF(ROUND(J339,2)&lt;=Scenario!$G$10,6,7))))))))</f>
        <v> </v>
      </c>
      <c r="Z339" s="71" t="str">
        <f>IF(ISBLANK(F339)," ",IF(F339&lt;=Scenario!$O$3,0,IF(F339&lt;=Scenario!$O$5,1,IF(F339&lt;=Scenario!$O$6,2,IF(F339&lt;=Scenario!$O$7,3,IF(F339&lt;=Scenario!$O$8,4,IF(F339&lt;=Scenario!$O$9,5,IF(F339&lt;=Scenario!$O$10,6,IF(F339&lt;=Scenario!$O$11,7,IF(F339&lt;=Scenario!$O$12,8,IF(F339&lt;=Scenario!$O$13,9,IF(F339&lt;=Scenario!$O$14,10,IF(F339&lt;=Scenario!$O$15,11,IF(F339&lt;=Scenario!$O$16,12,IF(F339&lt;=Scenario!$O$17,13,IF(F339&lt;=Scenario!$O$18,14,IF(F339&lt;=Scenario!$O$19,15,IF(F339&lt;=Scenario!$O$20,16,IF(F339&lt;=Scenario!$O$21,17,IF(F339&lt;=Scenario!$O$22,18,IF(F339&lt;=Scenario!$O$23,19,20)))))))))))))))))))))</f>
        <v> </v>
      </c>
      <c r="AA339" s="71" t="str">
        <f>IF(ISBLANK(C339)," ",IF(C339&lt;=Scenario!$AA$3,0,IF(C339&lt;=Scenario!$AA$5,1,IF(C339&lt;=Scenario!$AA$6,2,IF(C339&lt;=Scenario!$AA$7,3,IF(C339&lt;=Scenario!$AA$8,4,IF(C339&lt;=Scenario!$AA$9,5,IF(C339&lt;=Scenario!$AA$10,6,IF(C339&lt;=Scenario!$AA$11,7,IF(C339&lt;=Scenario!$AA$12,8,IF(C339&lt;=Scenario!$AA$13,9,IF(C339&lt;=Scenario!$AA$14,10,IF(C339&lt;=Scenario!$AA$15,11,IF(C339&lt;=Scenario!$AA$16,12,IF(C339&lt;=Scenario!$AA$17,13,IF(C339&lt;=Scenario!$AA$18,14,15))))))))))))))))</f>
        <v> </v>
      </c>
      <c r="AB339" s="75" t="str">
        <f t="shared" si="15"/>
        <v>#VALUE!</v>
      </c>
      <c r="AC339" s="72" t="str">
        <f t="shared" si="16"/>
        <v>#VALUE!</v>
      </c>
      <c r="AD339" s="95" t="str">
        <f t="shared" si="17"/>
        <v>#VALUE!</v>
      </c>
      <c r="AE339" s="69" t="str">
        <f t="shared" si="18"/>
        <v>missing data</v>
      </c>
      <c r="AF339" s="74" t="str">
        <f t="shared" si="19"/>
        <v>missing data</v>
      </c>
      <c r="AG339" s="75" t="str">
        <f t="shared" si="20"/>
        <v>#VALUE!</v>
      </c>
      <c r="AH339" s="75" t="str">
        <f t="shared" si="21"/>
        <v>#VALUE!</v>
      </c>
    </row>
    <row r="340" ht="15.75" customHeight="1">
      <c r="A340" s="3" t="s">
        <v>397</v>
      </c>
      <c r="B340" s="57"/>
      <c r="C340" s="58"/>
      <c r="D340" s="58"/>
      <c r="E340" s="59"/>
      <c r="F340" s="60"/>
      <c r="G340" s="61"/>
      <c r="H340" s="61"/>
      <c r="I340" s="61"/>
      <c r="J340" s="62"/>
      <c r="K340" s="63" t="str">
        <f t="shared" si="2"/>
        <v> </v>
      </c>
      <c r="L340" s="64" t="str">
        <f t="shared" si="3"/>
        <v> </v>
      </c>
      <c r="M340" s="64" t="str">
        <f t="shared" si="4"/>
        <v> </v>
      </c>
      <c r="N340" s="64" t="str">
        <f t="shared" si="5"/>
        <v> </v>
      </c>
      <c r="O340" s="65" t="str">
        <f t="shared" si="6"/>
        <v> </v>
      </c>
      <c r="P340" s="65" t="str">
        <f t="shared" si="7"/>
        <v> </v>
      </c>
      <c r="Q340" s="66" t="str">
        <f t="shared" si="23"/>
        <v> </v>
      </c>
      <c r="R340" s="63" t="str">
        <f t="shared" si="9"/>
        <v>#VALUE!</v>
      </c>
      <c r="S340" s="67" t="str">
        <f t="shared" si="10"/>
        <v>#VALUE!</v>
      </c>
      <c r="T340" s="94" t="str">
        <f t="shared" si="11"/>
        <v>#VALUE!</v>
      </c>
      <c r="U340" s="69" t="str">
        <f t="shared" si="12"/>
        <v>donnée(s) manquante(s)</v>
      </c>
      <c r="V340" s="70" t="str">
        <f t="shared" si="13"/>
        <v>donnée(s) manquante(s)</v>
      </c>
      <c r="W340" s="65" t="str">
        <f t="shared" si="14"/>
        <v> </v>
      </c>
      <c r="X340" s="65" t="str">
        <f>IF(ISBLANK(I340)," ",IF(I340&lt;=Scenario!$C$3,0,IF(I340&lt;=Scenario!$C$5,1,IF(I340&lt;=Scenario!$C$6,2,IF(I340&lt;=Scenario!$C$7,3,IF(I340&lt;=Scenario!$C$8,4,5))))))</f>
        <v> </v>
      </c>
      <c r="Y340" s="65" t="str">
        <f>IF(ISBLANK(J340)," ",IF(ROUND(J340,2)&lt;=Scenario!$G$3,0,IF(ROUND(J340,2)&lt;=Scenario!$G$5,1,IF(ROUND(J340,2)&lt;=Scenario!$G$6,2,IF(ROUND(J340,2)&lt;=Scenario!$G$7,3,IF(ROUND(J340,2)&lt;=Scenario!$G$8,4,IF(ROUND(J340,2)&lt;=Scenario!$G$9,5,IF(ROUND(J340,2)&lt;=Scenario!$G$10,6,7))))))))</f>
        <v> </v>
      </c>
      <c r="Z340" s="71" t="str">
        <f>IF(ISBLANK(F340)," ",IF(F340&lt;=Scenario!$O$3,0,IF(F340&lt;=Scenario!$O$5,1,IF(F340&lt;=Scenario!$O$6,2,IF(F340&lt;=Scenario!$O$7,3,IF(F340&lt;=Scenario!$O$8,4,IF(F340&lt;=Scenario!$O$9,5,IF(F340&lt;=Scenario!$O$10,6,IF(F340&lt;=Scenario!$O$11,7,IF(F340&lt;=Scenario!$O$12,8,IF(F340&lt;=Scenario!$O$13,9,IF(F340&lt;=Scenario!$O$14,10,IF(F340&lt;=Scenario!$O$15,11,IF(F340&lt;=Scenario!$O$16,12,IF(F340&lt;=Scenario!$O$17,13,IF(F340&lt;=Scenario!$O$18,14,IF(F340&lt;=Scenario!$O$19,15,IF(F340&lt;=Scenario!$O$20,16,IF(F340&lt;=Scenario!$O$21,17,IF(F340&lt;=Scenario!$O$22,18,IF(F340&lt;=Scenario!$O$23,19,20)))))))))))))))))))))</f>
        <v> </v>
      </c>
      <c r="AA340" s="71" t="str">
        <f>IF(ISBLANK(C340)," ",IF(C340&lt;=Scenario!$AA$3,0,IF(C340&lt;=Scenario!$AA$5,1,IF(C340&lt;=Scenario!$AA$6,2,IF(C340&lt;=Scenario!$AA$7,3,IF(C340&lt;=Scenario!$AA$8,4,IF(C340&lt;=Scenario!$AA$9,5,IF(C340&lt;=Scenario!$AA$10,6,IF(C340&lt;=Scenario!$AA$11,7,IF(C340&lt;=Scenario!$AA$12,8,IF(C340&lt;=Scenario!$AA$13,9,IF(C340&lt;=Scenario!$AA$14,10,IF(C340&lt;=Scenario!$AA$15,11,IF(C340&lt;=Scenario!$AA$16,12,IF(C340&lt;=Scenario!$AA$17,13,IF(C340&lt;=Scenario!$AA$18,14,15))))))))))))))))</f>
        <v> </v>
      </c>
      <c r="AB340" s="75" t="str">
        <f t="shared" si="15"/>
        <v>#VALUE!</v>
      </c>
      <c r="AC340" s="72" t="str">
        <f t="shared" si="16"/>
        <v>#VALUE!</v>
      </c>
      <c r="AD340" s="95" t="str">
        <f t="shared" si="17"/>
        <v>#VALUE!</v>
      </c>
      <c r="AE340" s="69" t="str">
        <f t="shared" si="18"/>
        <v>missing data</v>
      </c>
      <c r="AF340" s="74" t="str">
        <f t="shared" si="19"/>
        <v>missing data</v>
      </c>
      <c r="AG340" s="75" t="str">
        <f t="shared" si="20"/>
        <v>#VALUE!</v>
      </c>
      <c r="AH340" s="75" t="str">
        <f t="shared" si="21"/>
        <v>#VALUE!</v>
      </c>
    </row>
    <row r="341" ht="15.75" customHeight="1">
      <c r="A341" s="3" t="s">
        <v>398</v>
      </c>
      <c r="B341" s="57"/>
      <c r="C341" s="58"/>
      <c r="D341" s="58"/>
      <c r="E341" s="59"/>
      <c r="F341" s="60"/>
      <c r="G341" s="61"/>
      <c r="H341" s="61"/>
      <c r="I341" s="61"/>
      <c r="J341" s="62"/>
      <c r="K341" s="63" t="str">
        <f t="shared" si="2"/>
        <v> </v>
      </c>
      <c r="L341" s="64" t="str">
        <f t="shared" si="3"/>
        <v> </v>
      </c>
      <c r="M341" s="64" t="str">
        <f t="shared" si="4"/>
        <v> </v>
      </c>
      <c r="N341" s="64" t="str">
        <f t="shared" si="5"/>
        <v> </v>
      </c>
      <c r="O341" s="65" t="str">
        <f t="shared" si="6"/>
        <v> </v>
      </c>
      <c r="P341" s="65" t="str">
        <f t="shared" si="7"/>
        <v> </v>
      </c>
      <c r="Q341" s="66" t="str">
        <f t="shared" si="23"/>
        <v> </v>
      </c>
      <c r="R341" s="63" t="str">
        <f t="shared" si="9"/>
        <v>#VALUE!</v>
      </c>
      <c r="S341" s="67" t="str">
        <f t="shared" si="10"/>
        <v>#VALUE!</v>
      </c>
      <c r="T341" s="94" t="str">
        <f t="shared" si="11"/>
        <v>#VALUE!</v>
      </c>
      <c r="U341" s="69" t="str">
        <f t="shared" si="12"/>
        <v>donnée(s) manquante(s)</v>
      </c>
      <c r="V341" s="70" t="str">
        <f t="shared" si="13"/>
        <v>donnée(s) manquante(s)</v>
      </c>
      <c r="W341" s="65" t="str">
        <f t="shared" si="14"/>
        <v> </v>
      </c>
      <c r="X341" s="65" t="str">
        <f>IF(ISBLANK(I341)," ",IF(I341&lt;=Scenario!$C$3,0,IF(I341&lt;=Scenario!$C$5,1,IF(I341&lt;=Scenario!$C$6,2,IF(I341&lt;=Scenario!$C$7,3,IF(I341&lt;=Scenario!$C$8,4,5))))))</f>
        <v> </v>
      </c>
      <c r="Y341" s="65" t="str">
        <f>IF(ISBLANK(J341)," ",IF(ROUND(J341,2)&lt;=Scenario!$G$3,0,IF(ROUND(J341,2)&lt;=Scenario!$G$5,1,IF(ROUND(J341,2)&lt;=Scenario!$G$6,2,IF(ROUND(J341,2)&lt;=Scenario!$G$7,3,IF(ROUND(J341,2)&lt;=Scenario!$G$8,4,IF(ROUND(J341,2)&lt;=Scenario!$G$9,5,IF(ROUND(J341,2)&lt;=Scenario!$G$10,6,7))))))))</f>
        <v> </v>
      </c>
      <c r="Z341" s="71" t="str">
        <f>IF(ISBLANK(F341)," ",IF(F341&lt;=Scenario!$O$3,0,IF(F341&lt;=Scenario!$O$5,1,IF(F341&lt;=Scenario!$O$6,2,IF(F341&lt;=Scenario!$O$7,3,IF(F341&lt;=Scenario!$O$8,4,IF(F341&lt;=Scenario!$O$9,5,IF(F341&lt;=Scenario!$O$10,6,IF(F341&lt;=Scenario!$O$11,7,IF(F341&lt;=Scenario!$O$12,8,IF(F341&lt;=Scenario!$O$13,9,IF(F341&lt;=Scenario!$O$14,10,IF(F341&lt;=Scenario!$O$15,11,IF(F341&lt;=Scenario!$O$16,12,IF(F341&lt;=Scenario!$O$17,13,IF(F341&lt;=Scenario!$O$18,14,IF(F341&lt;=Scenario!$O$19,15,IF(F341&lt;=Scenario!$O$20,16,IF(F341&lt;=Scenario!$O$21,17,IF(F341&lt;=Scenario!$O$22,18,IF(F341&lt;=Scenario!$O$23,19,20)))))))))))))))))))))</f>
        <v> </v>
      </c>
      <c r="AA341" s="71" t="str">
        <f>IF(ISBLANK(C341)," ",IF(C341&lt;=Scenario!$AA$3,0,IF(C341&lt;=Scenario!$AA$5,1,IF(C341&lt;=Scenario!$AA$6,2,IF(C341&lt;=Scenario!$AA$7,3,IF(C341&lt;=Scenario!$AA$8,4,IF(C341&lt;=Scenario!$AA$9,5,IF(C341&lt;=Scenario!$AA$10,6,IF(C341&lt;=Scenario!$AA$11,7,IF(C341&lt;=Scenario!$AA$12,8,IF(C341&lt;=Scenario!$AA$13,9,IF(C341&lt;=Scenario!$AA$14,10,IF(C341&lt;=Scenario!$AA$15,11,IF(C341&lt;=Scenario!$AA$16,12,IF(C341&lt;=Scenario!$AA$17,13,IF(C341&lt;=Scenario!$AA$18,14,15))))))))))))))))</f>
        <v> </v>
      </c>
      <c r="AB341" s="75" t="str">
        <f t="shared" si="15"/>
        <v>#VALUE!</v>
      </c>
      <c r="AC341" s="72" t="str">
        <f t="shared" si="16"/>
        <v>#VALUE!</v>
      </c>
      <c r="AD341" s="95" t="str">
        <f t="shared" si="17"/>
        <v>#VALUE!</v>
      </c>
      <c r="AE341" s="69" t="str">
        <f t="shared" si="18"/>
        <v>missing data</v>
      </c>
      <c r="AF341" s="74" t="str">
        <f t="shared" si="19"/>
        <v>missing data</v>
      </c>
      <c r="AG341" s="75" t="str">
        <f t="shared" si="20"/>
        <v>#VALUE!</v>
      </c>
      <c r="AH341" s="75" t="str">
        <f t="shared" si="21"/>
        <v>#VALUE!</v>
      </c>
    </row>
    <row r="342" ht="15.75" customHeight="1">
      <c r="A342" s="3" t="s">
        <v>399</v>
      </c>
      <c r="B342" s="57"/>
      <c r="C342" s="58"/>
      <c r="D342" s="58"/>
      <c r="E342" s="59"/>
      <c r="F342" s="60"/>
      <c r="G342" s="61"/>
      <c r="H342" s="61"/>
      <c r="I342" s="61"/>
      <c r="J342" s="62"/>
      <c r="K342" s="63" t="str">
        <f t="shared" si="2"/>
        <v> </v>
      </c>
      <c r="L342" s="64" t="str">
        <f t="shared" si="3"/>
        <v> </v>
      </c>
      <c r="M342" s="64" t="str">
        <f t="shared" si="4"/>
        <v> </v>
      </c>
      <c r="N342" s="64" t="str">
        <f t="shared" si="5"/>
        <v> </v>
      </c>
      <c r="O342" s="65" t="str">
        <f t="shared" si="6"/>
        <v> </v>
      </c>
      <c r="P342" s="65" t="str">
        <f t="shared" si="7"/>
        <v> </v>
      </c>
      <c r="Q342" s="66" t="str">
        <f t="shared" si="23"/>
        <v> </v>
      </c>
      <c r="R342" s="63" t="str">
        <f t="shared" si="9"/>
        <v>#VALUE!</v>
      </c>
      <c r="S342" s="67" t="str">
        <f t="shared" si="10"/>
        <v>#VALUE!</v>
      </c>
      <c r="T342" s="94" t="str">
        <f t="shared" si="11"/>
        <v>#VALUE!</v>
      </c>
      <c r="U342" s="69" t="str">
        <f t="shared" si="12"/>
        <v>donnée(s) manquante(s)</v>
      </c>
      <c r="V342" s="70" t="str">
        <f t="shared" si="13"/>
        <v>donnée(s) manquante(s)</v>
      </c>
      <c r="W342" s="65" t="str">
        <f t="shared" si="14"/>
        <v> </v>
      </c>
      <c r="X342" s="65" t="str">
        <f>IF(ISBLANK(I342)," ",IF(I342&lt;=Scenario!$C$3,0,IF(I342&lt;=Scenario!$C$5,1,IF(I342&lt;=Scenario!$C$6,2,IF(I342&lt;=Scenario!$C$7,3,IF(I342&lt;=Scenario!$C$8,4,5))))))</f>
        <v> </v>
      </c>
      <c r="Y342" s="65" t="str">
        <f>IF(ISBLANK(J342)," ",IF(ROUND(J342,2)&lt;=Scenario!$G$3,0,IF(ROUND(J342,2)&lt;=Scenario!$G$5,1,IF(ROUND(J342,2)&lt;=Scenario!$G$6,2,IF(ROUND(J342,2)&lt;=Scenario!$G$7,3,IF(ROUND(J342,2)&lt;=Scenario!$G$8,4,IF(ROUND(J342,2)&lt;=Scenario!$G$9,5,IF(ROUND(J342,2)&lt;=Scenario!$G$10,6,7))))))))</f>
        <v> </v>
      </c>
      <c r="Z342" s="71" t="str">
        <f>IF(ISBLANK(F342)," ",IF(F342&lt;=Scenario!$O$3,0,IF(F342&lt;=Scenario!$O$5,1,IF(F342&lt;=Scenario!$O$6,2,IF(F342&lt;=Scenario!$O$7,3,IF(F342&lt;=Scenario!$O$8,4,IF(F342&lt;=Scenario!$O$9,5,IF(F342&lt;=Scenario!$O$10,6,IF(F342&lt;=Scenario!$O$11,7,IF(F342&lt;=Scenario!$O$12,8,IF(F342&lt;=Scenario!$O$13,9,IF(F342&lt;=Scenario!$O$14,10,IF(F342&lt;=Scenario!$O$15,11,IF(F342&lt;=Scenario!$O$16,12,IF(F342&lt;=Scenario!$O$17,13,IF(F342&lt;=Scenario!$O$18,14,IF(F342&lt;=Scenario!$O$19,15,IF(F342&lt;=Scenario!$O$20,16,IF(F342&lt;=Scenario!$O$21,17,IF(F342&lt;=Scenario!$O$22,18,IF(F342&lt;=Scenario!$O$23,19,20)))))))))))))))))))))</f>
        <v> </v>
      </c>
      <c r="AA342" s="71" t="str">
        <f>IF(ISBLANK(C342)," ",IF(C342&lt;=Scenario!$AA$3,0,IF(C342&lt;=Scenario!$AA$5,1,IF(C342&lt;=Scenario!$AA$6,2,IF(C342&lt;=Scenario!$AA$7,3,IF(C342&lt;=Scenario!$AA$8,4,IF(C342&lt;=Scenario!$AA$9,5,IF(C342&lt;=Scenario!$AA$10,6,IF(C342&lt;=Scenario!$AA$11,7,IF(C342&lt;=Scenario!$AA$12,8,IF(C342&lt;=Scenario!$AA$13,9,IF(C342&lt;=Scenario!$AA$14,10,IF(C342&lt;=Scenario!$AA$15,11,IF(C342&lt;=Scenario!$AA$16,12,IF(C342&lt;=Scenario!$AA$17,13,IF(C342&lt;=Scenario!$AA$18,14,15))))))))))))))))</f>
        <v> </v>
      </c>
      <c r="AB342" s="75" t="str">
        <f t="shared" si="15"/>
        <v>#VALUE!</v>
      </c>
      <c r="AC342" s="72" t="str">
        <f t="shared" si="16"/>
        <v>#VALUE!</v>
      </c>
      <c r="AD342" s="95" t="str">
        <f t="shared" si="17"/>
        <v>#VALUE!</v>
      </c>
      <c r="AE342" s="69" t="str">
        <f t="shared" si="18"/>
        <v>missing data</v>
      </c>
      <c r="AF342" s="74" t="str">
        <f t="shared" si="19"/>
        <v>missing data</v>
      </c>
      <c r="AG342" s="75" t="str">
        <f t="shared" si="20"/>
        <v>#VALUE!</v>
      </c>
      <c r="AH342" s="75" t="str">
        <f t="shared" si="21"/>
        <v>#VALUE!</v>
      </c>
    </row>
    <row r="343" ht="15.75" customHeight="1">
      <c r="A343" s="3" t="s">
        <v>400</v>
      </c>
      <c r="B343" s="57"/>
      <c r="C343" s="58"/>
      <c r="D343" s="58"/>
      <c r="E343" s="59"/>
      <c r="F343" s="60"/>
      <c r="G343" s="61"/>
      <c r="H343" s="61"/>
      <c r="I343" s="61"/>
      <c r="J343" s="62"/>
      <c r="K343" s="63" t="str">
        <f t="shared" si="2"/>
        <v> </v>
      </c>
      <c r="L343" s="64" t="str">
        <f t="shared" si="3"/>
        <v> </v>
      </c>
      <c r="M343" s="64" t="str">
        <f t="shared" si="4"/>
        <v> </v>
      </c>
      <c r="N343" s="64" t="str">
        <f t="shared" si="5"/>
        <v> </v>
      </c>
      <c r="O343" s="65" t="str">
        <f t="shared" si="6"/>
        <v> </v>
      </c>
      <c r="P343" s="65" t="str">
        <f t="shared" si="7"/>
        <v> </v>
      </c>
      <c r="Q343" s="66" t="str">
        <f t="shared" si="23"/>
        <v> </v>
      </c>
      <c r="R343" s="63" t="str">
        <f t="shared" si="9"/>
        <v>#VALUE!</v>
      </c>
      <c r="S343" s="67" t="str">
        <f t="shared" si="10"/>
        <v>#VALUE!</v>
      </c>
      <c r="T343" s="94" t="str">
        <f t="shared" si="11"/>
        <v>#VALUE!</v>
      </c>
      <c r="U343" s="69" t="str">
        <f t="shared" si="12"/>
        <v>donnée(s) manquante(s)</v>
      </c>
      <c r="V343" s="70" t="str">
        <f t="shared" si="13"/>
        <v>donnée(s) manquante(s)</v>
      </c>
      <c r="W343" s="65" t="str">
        <f t="shared" si="14"/>
        <v> </v>
      </c>
      <c r="X343" s="65" t="str">
        <f>IF(ISBLANK(I343)," ",IF(I343&lt;=Scenario!$C$3,0,IF(I343&lt;=Scenario!$C$5,1,IF(I343&lt;=Scenario!$C$6,2,IF(I343&lt;=Scenario!$C$7,3,IF(I343&lt;=Scenario!$C$8,4,5))))))</f>
        <v> </v>
      </c>
      <c r="Y343" s="65" t="str">
        <f>IF(ISBLANK(J343)," ",IF(ROUND(J343,2)&lt;=Scenario!$G$3,0,IF(ROUND(J343,2)&lt;=Scenario!$G$5,1,IF(ROUND(J343,2)&lt;=Scenario!$G$6,2,IF(ROUND(J343,2)&lt;=Scenario!$G$7,3,IF(ROUND(J343,2)&lt;=Scenario!$G$8,4,IF(ROUND(J343,2)&lt;=Scenario!$G$9,5,IF(ROUND(J343,2)&lt;=Scenario!$G$10,6,7))))))))</f>
        <v> </v>
      </c>
      <c r="Z343" s="71" t="str">
        <f>IF(ISBLANK(F343)," ",IF(F343&lt;=Scenario!$O$3,0,IF(F343&lt;=Scenario!$O$5,1,IF(F343&lt;=Scenario!$O$6,2,IF(F343&lt;=Scenario!$O$7,3,IF(F343&lt;=Scenario!$O$8,4,IF(F343&lt;=Scenario!$O$9,5,IF(F343&lt;=Scenario!$O$10,6,IF(F343&lt;=Scenario!$O$11,7,IF(F343&lt;=Scenario!$O$12,8,IF(F343&lt;=Scenario!$O$13,9,IF(F343&lt;=Scenario!$O$14,10,IF(F343&lt;=Scenario!$O$15,11,IF(F343&lt;=Scenario!$O$16,12,IF(F343&lt;=Scenario!$O$17,13,IF(F343&lt;=Scenario!$O$18,14,IF(F343&lt;=Scenario!$O$19,15,IF(F343&lt;=Scenario!$O$20,16,IF(F343&lt;=Scenario!$O$21,17,IF(F343&lt;=Scenario!$O$22,18,IF(F343&lt;=Scenario!$O$23,19,20)))))))))))))))))))))</f>
        <v> </v>
      </c>
      <c r="AA343" s="71" t="str">
        <f>IF(ISBLANK(C343)," ",IF(C343&lt;=Scenario!$AA$3,0,IF(C343&lt;=Scenario!$AA$5,1,IF(C343&lt;=Scenario!$AA$6,2,IF(C343&lt;=Scenario!$AA$7,3,IF(C343&lt;=Scenario!$AA$8,4,IF(C343&lt;=Scenario!$AA$9,5,IF(C343&lt;=Scenario!$AA$10,6,IF(C343&lt;=Scenario!$AA$11,7,IF(C343&lt;=Scenario!$AA$12,8,IF(C343&lt;=Scenario!$AA$13,9,IF(C343&lt;=Scenario!$AA$14,10,IF(C343&lt;=Scenario!$AA$15,11,IF(C343&lt;=Scenario!$AA$16,12,IF(C343&lt;=Scenario!$AA$17,13,IF(C343&lt;=Scenario!$AA$18,14,15))))))))))))))))</f>
        <v> </v>
      </c>
      <c r="AB343" s="75" t="str">
        <f t="shared" si="15"/>
        <v>#VALUE!</v>
      </c>
      <c r="AC343" s="72" t="str">
        <f t="shared" si="16"/>
        <v>#VALUE!</v>
      </c>
      <c r="AD343" s="95" t="str">
        <f t="shared" si="17"/>
        <v>#VALUE!</v>
      </c>
      <c r="AE343" s="69" t="str">
        <f t="shared" si="18"/>
        <v>missing data</v>
      </c>
      <c r="AF343" s="74" t="str">
        <f t="shared" si="19"/>
        <v>missing data</v>
      </c>
      <c r="AG343" s="75" t="str">
        <f t="shared" si="20"/>
        <v>#VALUE!</v>
      </c>
      <c r="AH343" s="75" t="str">
        <f t="shared" si="21"/>
        <v>#VALUE!</v>
      </c>
    </row>
    <row r="344" ht="15.75" customHeight="1">
      <c r="A344" s="3" t="s">
        <v>401</v>
      </c>
      <c r="B344" s="57"/>
      <c r="C344" s="58"/>
      <c r="D344" s="58"/>
      <c r="E344" s="59"/>
      <c r="F344" s="60"/>
      <c r="G344" s="61"/>
      <c r="H344" s="61"/>
      <c r="I344" s="61"/>
      <c r="J344" s="62"/>
      <c r="K344" s="63" t="str">
        <f t="shared" si="2"/>
        <v> </v>
      </c>
      <c r="L344" s="64" t="str">
        <f t="shared" si="3"/>
        <v> </v>
      </c>
      <c r="M344" s="64" t="str">
        <f t="shared" si="4"/>
        <v> </v>
      </c>
      <c r="N344" s="64" t="str">
        <f t="shared" si="5"/>
        <v> </v>
      </c>
      <c r="O344" s="65" t="str">
        <f t="shared" si="6"/>
        <v> </v>
      </c>
      <c r="P344" s="65" t="str">
        <f t="shared" si="7"/>
        <v> </v>
      </c>
      <c r="Q344" s="66" t="str">
        <f t="shared" si="23"/>
        <v> </v>
      </c>
      <c r="R344" s="63" t="str">
        <f t="shared" si="9"/>
        <v>#VALUE!</v>
      </c>
      <c r="S344" s="67" t="str">
        <f t="shared" si="10"/>
        <v>#VALUE!</v>
      </c>
      <c r="T344" s="94" t="str">
        <f t="shared" si="11"/>
        <v>#VALUE!</v>
      </c>
      <c r="U344" s="69" t="str">
        <f t="shared" si="12"/>
        <v>donnée(s) manquante(s)</v>
      </c>
      <c r="V344" s="70" t="str">
        <f t="shared" si="13"/>
        <v>donnée(s) manquante(s)</v>
      </c>
      <c r="W344" s="65" t="str">
        <f t="shared" si="14"/>
        <v> </v>
      </c>
      <c r="X344" s="65" t="str">
        <f>IF(ISBLANK(I344)," ",IF(I344&lt;=Scenario!$C$3,0,IF(I344&lt;=Scenario!$C$5,1,IF(I344&lt;=Scenario!$C$6,2,IF(I344&lt;=Scenario!$C$7,3,IF(I344&lt;=Scenario!$C$8,4,5))))))</f>
        <v> </v>
      </c>
      <c r="Y344" s="65" t="str">
        <f>IF(ISBLANK(J344)," ",IF(ROUND(J344,2)&lt;=Scenario!$G$3,0,IF(ROUND(J344,2)&lt;=Scenario!$G$5,1,IF(ROUND(J344,2)&lt;=Scenario!$G$6,2,IF(ROUND(J344,2)&lt;=Scenario!$G$7,3,IF(ROUND(J344,2)&lt;=Scenario!$G$8,4,IF(ROUND(J344,2)&lt;=Scenario!$G$9,5,IF(ROUND(J344,2)&lt;=Scenario!$G$10,6,7))))))))</f>
        <v> </v>
      </c>
      <c r="Z344" s="71" t="str">
        <f>IF(ISBLANK(F344)," ",IF(F344&lt;=Scenario!$O$3,0,IF(F344&lt;=Scenario!$O$5,1,IF(F344&lt;=Scenario!$O$6,2,IF(F344&lt;=Scenario!$O$7,3,IF(F344&lt;=Scenario!$O$8,4,IF(F344&lt;=Scenario!$O$9,5,IF(F344&lt;=Scenario!$O$10,6,IF(F344&lt;=Scenario!$O$11,7,IF(F344&lt;=Scenario!$O$12,8,IF(F344&lt;=Scenario!$O$13,9,IF(F344&lt;=Scenario!$O$14,10,IF(F344&lt;=Scenario!$O$15,11,IF(F344&lt;=Scenario!$O$16,12,IF(F344&lt;=Scenario!$O$17,13,IF(F344&lt;=Scenario!$O$18,14,IF(F344&lt;=Scenario!$O$19,15,IF(F344&lt;=Scenario!$O$20,16,IF(F344&lt;=Scenario!$O$21,17,IF(F344&lt;=Scenario!$O$22,18,IF(F344&lt;=Scenario!$O$23,19,20)))))))))))))))))))))</f>
        <v> </v>
      </c>
      <c r="AA344" s="71" t="str">
        <f>IF(ISBLANK(C344)," ",IF(C344&lt;=Scenario!$AA$3,0,IF(C344&lt;=Scenario!$AA$5,1,IF(C344&lt;=Scenario!$AA$6,2,IF(C344&lt;=Scenario!$AA$7,3,IF(C344&lt;=Scenario!$AA$8,4,IF(C344&lt;=Scenario!$AA$9,5,IF(C344&lt;=Scenario!$AA$10,6,IF(C344&lt;=Scenario!$AA$11,7,IF(C344&lt;=Scenario!$AA$12,8,IF(C344&lt;=Scenario!$AA$13,9,IF(C344&lt;=Scenario!$AA$14,10,IF(C344&lt;=Scenario!$AA$15,11,IF(C344&lt;=Scenario!$AA$16,12,IF(C344&lt;=Scenario!$AA$17,13,IF(C344&lt;=Scenario!$AA$18,14,15))))))))))))))))</f>
        <v> </v>
      </c>
      <c r="AB344" s="75" t="str">
        <f t="shared" si="15"/>
        <v>#VALUE!</v>
      </c>
      <c r="AC344" s="72" t="str">
        <f t="shared" si="16"/>
        <v>#VALUE!</v>
      </c>
      <c r="AD344" s="95" t="str">
        <f t="shared" si="17"/>
        <v>#VALUE!</v>
      </c>
      <c r="AE344" s="69" t="str">
        <f t="shared" si="18"/>
        <v>missing data</v>
      </c>
      <c r="AF344" s="74" t="str">
        <f t="shared" si="19"/>
        <v>missing data</v>
      </c>
      <c r="AG344" s="75" t="str">
        <f t="shared" si="20"/>
        <v>#VALUE!</v>
      </c>
      <c r="AH344" s="75" t="str">
        <f t="shared" si="21"/>
        <v>#VALUE!</v>
      </c>
    </row>
    <row r="345" ht="15.75" customHeight="1">
      <c r="A345" s="3" t="s">
        <v>402</v>
      </c>
      <c r="B345" s="57"/>
      <c r="C345" s="58"/>
      <c r="D345" s="58"/>
      <c r="E345" s="59"/>
      <c r="F345" s="60"/>
      <c r="G345" s="61"/>
      <c r="H345" s="61"/>
      <c r="I345" s="61"/>
      <c r="J345" s="62"/>
      <c r="K345" s="63" t="str">
        <f t="shared" si="2"/>
        <v> </v>
      </c>
      <c r="L345" s="64" t="str">
        <f t="shared" si="3"/>
        <v> </v>
      </c>
      <c r="M345" s="64" t="str">
        <f t="shared" si="4"/>
        <v> </v>
      </c>
      <c r="N345" s="64" t="str">
        <f t="shared" si="5"/>
        <v> </v>
      </c>
      <c r="O345" s="65" t="str">
        <f t="shared" si="6"/>
        <v> </v>
      </c>
      <c r="P345" s="65" t="str">
        <f t="shared" si="7"/>
        <v> </v>
      </c>
      <c r="Q345" s="66" t="str">
        <f t="shared" si="23"/>
        <v> </v>
      </c>
      <c r="R345" s="63" t="str">
        <f t="shared" si="9"/>
        <v>#VALUE!</v>
      </c>
      <c r="S345" s="67" t="str">
        <f t="shared" si="10"/>
        <v>#VALUE!</v>
      </c>
      <c r="T345" s="94" t="str">
        <f t="shared" si="11"/>
        <v>#VALUE!</v>
      </c>
      <c r="U345" s="69" t="str">
        <f t="shared" si="12"/>
        <v>donnée(s) manquante(s)</v>
      </c>
      <c r="V345" s="70" t="str">
        <f t="shared" si="13"/>
        <v>donnée(s) manquante(s)</v>
      </c>
      <c r="W345" s="65" t="str">
        <f t="shared" si="14"/>
        <v> </v>
      </c>
      <c r="X345" s="65" t="str">
        <f>IF(ISBLANK(I345)," ",IF(I345&lt;=Scenario!$C$3,0,IF(I345&lt;=Scenario!$C$5,1,IF(I345&lt;=Scenario!$C$6,2,IF(I345&lt;=Scenario!$C$7,3,IF(I345&lt;=Scenario!$C$8,4,5))))))</f>
        <v> </v>
      </c>
      <c r="Y345" s="65" t="str">
        <f>IF(ISBLANK(J345)," ",IF(ROUND(J345,2)&lt;=Scenario!$G$3,0,IF(ROUND(J345,2)&lt;=Scenario!$G$5,1,IF(ROUND(J345,2)&lt;=Scenario!$G$6,2,IF(ROUND(J345,2)&lt;=Scenario!$G$7,3,IF(ROUND(J345,2)&lt;=Scenario!$G$8,4,IF(ROUND(J345,2)&lt;=Scenario!$G$9,5,IF(ROUND(J345,2)&lt;=Scenario!$G$10,6,7))))))))</f>
        <v> </v>
      </c>
      <c r="Z345" s="71" t="str">
        <f>IF(ISBLANK(F345)," ",IF(F345&lt;=Scenario!$O$3,0,IF(F345&lt;=Scenario!$O$5,1,IF(F345&lt;=Scenario!$O$6,2,IF(F345&lt;=Scenario!$O$7,3,IF(F345&lt;=Scenario!$O$8,4,IF(F345&lt;=Scenario!$O$9,5,IF(F345&lt;=Scenario!$O$10,6,IF(F345&lt;=Scenario!$O$11,7,IF(F345&lt;=Scenario!$O$12,8,IF(F345&lt;=Scenario!$O$13,9,IF(F345&lt;=Scenario!$O$14,10,IF(F345&lt;=Scenario!$O$15,11,IF(F345&lt;=Scenario!$O$16,12,IF(F345&lt;=Scenario!$O$17,13,IF(F345&lt;=Scenario!$O$18,14,IF(F345&lt;=Scenario!$O$19,15,IF(F345&lt;=Scenario!$O$20,16,IF(F345&lt;=Scenario!$O$21,17,IF(F345&lt;=Scenario!$O$22,18,IF(F345&lt;=Scenario!$O$23,19,20)))))))))))))))))))))</f>
        <v> </v>
      </c>
      <c r="AA345" s="71" t="str">
        <f>IF(ISBLANK(C345)," ",IF(C345&lt;=Scenario!$AA$3,0,IF(C345&lt;=Scenario!$AA$5,1,IF(C345&lt;=Scenario!$AA$6,2,IF(C345&lt;=Scenario!$AA$7,3,IF(C345&lt;=Scenario!$AA$8,4,IF(C345&lt;=Scenario!$AA$9,5,IF(C345&lt;=Scenario!$AA$10,6,IF(C345&lt;=Scenario!$AA$11,7,IF(C345&lt;=Scenario!$AA$12,8,IF(C345&lt;=Scenario!$AA$13,9,IF(C345&lt;=Scenario!$AA$14,10,IF(C345&lt;=Scenario!$AA$15,11,IF(C345&lt;=Scenario!$AA$16,12,IF(C345&lt;=Scenario!$AA$17,13,IF(C345&lt;=Scenario!$AA$18,14,15))))))))))))))))</f>
        <v> </v>
      </c>
      <c r="AB345" s="75" t="str">
        <f t="shared" si="15"/>
        <v>#VALUE!</v>
      </c>
      <c r="AC345" s="72" t="str">
        <f t="shared" si="16"/>
        <v>#VALUE!</v>
      </c>
      <c r="AD345" s="95" t="str">
        <f t="shared" si="17"/>
        <v>#VALUE!</v>
      </c>
      <c r="AE345" s="69" t="str">
        <f t="shared" si="18"/>
        <v>missing data</v>
      </c>
      <c r="AF345" s="74" t="str">
        <f t="shared" si="19"/>
        <v>missing data</v>
      </c>
      <c r="AG345" s="75" t="str">
        <f t="shared" si="20"/>
        <v>#VALUE!</v>
      </c>
      <c r="AH345" s="75" t="str">
        <f t="shared" si="21"/>
        <v>#VALUE!</v>
      </c>
    </row>
    <row r="346" ht="15.75" customHeight="1">
      <c r="A346" s="3" t="s">
        <v>403</v>
      </c>
      <c r="B346" s="57"/>
      <c r="C346" s="58"/>
      <c r="D346" s="58"/>
      <c r="E346" s="59"/>
      <c r="F346" s="60"/>
      <c r="G346" s="61"/>
      <c r="H346" s="61"/>
      <c r="I346" s="61"/>
      <c r="J346" s="62"/>
      <c r="K346" s="63" t="str">
        <f t="shared" si="2"/>
        <v> </v>
      </c>
      <c r="L346" s="64" t="str">
        <f t="shared" si="3"/>
        <v> </v>
      </c>
      <c r="M346" s="64" t="str">
        <f t="shared" si="4"/>
        <v> </v>
      </c>
      <c r="N346" s="64" t="str">
        <f t="shared" si="5"/>
        <v> </v>
      </c>
      <c r="O346" s="65" t="str">
        <f t="shared" si="6"/>
        <v> </v>
      </c>
      <c r="P346" s="65" t="str">
        <f t="shared" si="7"/>
        <v> </v>
      </c>
      <c r="Q346" s="66" t="str">
        <f t="shared" si="23"/>
        <v> </v>
      </c>
      <c r="R346" s="63" t="str">
        <f t="shared" si="9"/>
        <v>#VALUE!</v>
      </c>
      <c r="S346" s="67" t="str">
        <f t="shared" si="10"/>
        <v>#VALUE!</v>
      </c>
      <c r="T346" s="94" t="str">
        <f t="shared" si="11"/>
        <v>#VALUE!</v>
      </c>
      <c r="U346" s="69" t="str">
        <f t="shared" si="12"/>
        <v>donnée(s) manquante(s)</v>
      </c>
      <c r="V346" s="70" t="str">
        <f t="shared" si="13"/>
        <v>donnée(s) manquante(s)</v>
      </c>
      <c r="W346" s="65" t="str">
        <f t="shared" si="14"/>
        <v> </v>
      </c>
      <c r="X346" s="65" t="str">
        <f>IF(ISBLANK(I346)," ",IF(I346&lt;=Scenario!$C$3,0,IF(I346&lt;=Scenario!$C$5,1,IF(I346&lt;=Scenario!$C$6,2,IF(I346&lt;=Scenario!$C$7,3,IF(I346&lt;=Scenario!$C$8,4,5))))))</f>
        <v> </v>
      </c>
      <c r="Y346" s="65" t="str">
        <f>IF(ISBLANK(J346)," ",IF(ROUND(J346,2)&lt;=Scenario!$G$3,0,IF(ROUND(J346,2)&lt;=Scenario!$G$5,1,IF(ROUND(J346,2)&lt;=Scenario!$G$6,2,IF(ROUND(J346,2)&lt;=Scenario!$G$7,3,IF(ROUND(J346,2)&lt;=Scenario!$G$8,4,IF(ROUND(J346,2)&lt;=Scenario!$G$9,5,IF(ROUND(J346,2)&lt;=Scenario!$G$10,6,7))))))))</f>
        <v> </v>
      </c>
      <c r="Z346" s="71" t="str">
        <f>IF(ISBLANK(F346)," ",IF(F346&lt;=Scenario!$O$3,0,IF(F346&lt;=Scenario!$O$5,1,IF(F346&lt;=Scenario!$O$6,2,IF(F346&lt;=Scenario!$O$7,3,IF(F346&lt;=Scenario!$O$8,4,IF(F346&lt;=Scenario!$O$9,5,IF(F346&lt;=Scenario!$O$10,6,IF(F346&lt;=Scenario!$O$11,7,IF(F346&lt;=Scenario!$O$12,8,IF(F346&lt;=Scenario!$O$13,9,IF(F346&lt;=Scenario!$O$14,10,IF(F346&lt;=Scenario!$O$15,11,IF(F346&lt;=Scenario!$O$16,12,IF(F346&lt;=Scenario!$O$17,13,IF(F346&lt;=Scenario!$O$18,14,IF(F346&lt;=Scenario!$O$19,15,IF(F346&lt;=Scenario!$O$20,16,IF(F346&lt;=Scenario!$O$21,17,IF(F346&lt;=Scenario!$O$22,18,IF(F346&lt;=Scenario!$O$23,19,20)))))))))))))))))))))</f>
        <v> </v>
      </c>
      <c r="AA346" s="71" t="str">
        <f>IF(ISBLANK(C346)," ",IF(C346&lt;=Scenario!$AA$3,0,IF(C346&lt;=Scenario!$AA$5,1,IF(C346&lt;=Scenario!$AA$6,2,IF(C346&lt;=Scenario!$AA$7,3,IF(C346&lt;=Scenario!$AA$8,4,IF(C346&lt;=Scenario!$AA$9,5,IF(C346&lt;=Scenario!$AA$10,6,IF(C346&lt;=Scenario!$AA$11,7,IF(C346&lt;=Scenario!$AA$12,8,IF(C346&lt;=Scenario!$AA$13,9,IF(C346&lt;=Scenario!$AA$14,10,IF(C346&lt;=Scenario!$AA$15,11,IF(C346&lt;=Scenario!$AA$16,12,IF(C346&lt;=Scenario!$AA$17,13,IF(C346&lt;=Scenario!$AA$18,14,15))))))))))))))))</f>
        <v> </v>
      </c>
      <c r="AB346" s="75" t="str">
        <f t="shared" si="15"/>
        <v>#VALUE!</v>
      </c>
      <c r="AC346" s="72" t="str">
        <f t="shared" si="16"/>
        <v>#VALUE!</v>
      </c>
      <c r="AD346" s="95" t="str">
        <f t="shared" si="17"/>
        <v>#VALUE!</v>
      </c>
      <c r="AE346" s="69" t="str">
        <f t="shared" si="18"/>
        <v>missing data</v>
      </c>
      <c r="AF346" s="74" t="str">
        <f t="shared" si="19"/>
        <v>missing data</v>
      </c>
      <c r="AG346" s="75" t="str">
        <f t="shared" si="20"/>
        <v>#VALUE!</v>
      </c>
      <c r="AH346" s="75" t="str">
        <f t="shared" si="21"/>
        <v>#VALUE!</v>
      </c>
    </row>
    <row r="347" ht="15.75" customHeight="1">
      <c r="A347" s="3" t="s">
        <v>404</v>
      </c>
      <c r="B347" s="57"/>
      <c r="C347" s="58"/>
      <c r="D347" s="58"/>
      <c r="E347" s="59"/>
      <c r="F347" s="60"/>
      <c r="G347" s="61"/>
      <c r="H347" s="61"/>
      <c r="I347" s="61"/>
      <c r="J347" s="62"/>
      <c r="K347" s="63" t="str">
        <f t="shared" si="2"/>
        <v> </v>
      </c>
      <c r="L347" s="64" t="str">
        <f t="shared" si="3"/>
        <v> </v>
      </c>
      <c r="M347" s="64" t="str">
        <f t="shared" si="4"/>
        <v> </v>
      </c>
      <c r="N347" s="64" t="str">
        <f t="shared" si="5"/>
        <v> </v>
      </c>
      <c r="O347" s="65" t="str">
        <f t="shared" si="6"/>
        <v> </v>
      </c>
      <c r="P347" s="65" t="str">
        <f t="shared" si="7"/>
        <v> </v>
      </c>
      <c r="Q347" s="66" t="str">
        <f t="shared" si="23"/>
        <v> </v>
      </c>
      <c r="R347" s="63" t="str">
        <f t="shared" si="9"/>
        <v>#VALUE!</v>
      </c>
      <c r="S347" s="67" t="str">
        <f t="shared" si="10"/>
        <v>#VALUE!</v>
      </c>
      <c r="T347" s="94" t="str">
        <f t="shared" si="11"/>
        <v>#VALUE!</v>
      </c>
      <c r="U347" s="69" t="str">
        <f t="shared" si="12"/>
        <v>donnée(s) manquante(s)</v>
      </c>
      <c r="V347" s="70" t="str">
        <f t="shared" si="13"/>
        <v>donnée(s) manquante(s)</v>
      </c>
      <c r="W347" s="65" t="str">
        <f t="shared" si="14"/>
        <v> </v>
      </c>
      <c r="X347" s="65" t="str">
        <f>IF(ISBLANK(I347)," ",IF(I347&lt;=Scenario!$C$3,0,IF(I347&lt;=Scenario!$C$5,1,IF(I347&lt;=Scenario!$C$6,2,IF(I347&lt;=Scenario!$C$7,3,IF(I347&lt;=Scenario!$C$8,4,5))))))</f>
        <v> </v>
      </c>
      <c r="Y347" s="65" t="str">
        <f>IF(ISBLANK(J347)," ",IF(ROUND(J347,2)&lt;=Scenario!$G$3,0,IF(ROUND(J347,2)&lt;=Scenario!$G$5,1,IF(ROUND(J347,2)&lt;=Scenario!$G$6,2,IF(ROUND(J347,2)&lt;=Scenario!$G$7,3,IF(ROUND(J347,2)&lt;=Scenario!$G$8,4,IF(ROUND(J347,2)&lt;=Scenario!$G$9,5,IF(ROUND(J347,2)&lt;=Scenario!$G$10,6,7))))))))</f>
        <v> </v>
      </c>
      <c r="Z347" s="71" t="str">
        <f>IF(ISBLANK(F347)," ",IF(F347&lt;=Scenario!$O$3,0,IF(F347&lt;=Scenario!$O$5,1,IF(F347&lt;=Scenario!$O$6,2,IF(F347&lt;=Scenario!$O$7,3,IF(F347&lt;=Scenario!$O$8,4,IF(F347&lt;=Scenario!$O$9,5,IF(F347&lt;=Scenario!$O$10,6,IF(F347&lt;=Scenario!$O$11,7,IF(F347&lt;=Scenario!$O$12,8,IF(F347&lt;=Scenario!$O$13,9,IF(F347&lt;=Scenario!$O$14,10,IF(F347&lt;=Scenario!$O$15,11,IF(F347&lt;=Scenario!$O$16,12,IF(F347&lt;=Scenario!$O$17,13,IF(F347&lt;=Scenario!$O$18,14,IF(F347&lt;=Scenario!$O$19,15,IF(F347&lt;=Scenario!$O$20,16,IF(F347&lt;=Scenario!$O$21,17,IF(F347&lt;=Scenario!$O$22,18,IF(F347&lt;=Scenario!$O$23,19,20)))))))))))))))))))))</f>
        <v> </v>
      </c>
      <c r="AA347" s="71" t="str">
        <f>IF(ISBLANK(C347)," ",IF(C347&lt;=Scenario!$AA$3,0,IF(C347&lt;=Scenario!$AA$5,1,IF(C347&lt;=Scenario!$AA$6,2,IF(C347&lt;=Scenario!$AA$7,3,IF(C347&lt;=Scenario!$AA$8,4,IF(C347&lt;=Scenario!$AA$9,5,IF(C347&lt;=Scenario!$AA$10,6,IF(C347&lt;=Scenario!$AA$11,7,IF(C347&lt;=Scenario!$AA$12,8,IF(C347&lt;=Scenario!$AA$13,9,IF(C347&lt;=Scenario!$AA$14,10,IF(C347&lt;=Scenario!$AA$15,11,IF(C347&lt;=Scenario!$AA$16,12,IF(C347&lt;=Scenario!$AA$17,13,IF(C347&lt;=Scenario!$AA$18,14,15))))))))))))))))</f>
        <v> </v>
      </c>
      <c r="AB347" s="75" t="str">
        <f t="shared" si="15"/>
        <v>#VALUE!</v>
      </c>
      <c r="AC347" s="72" t="str">
        <f t="shared" si="16"/>
        <v>#VALUE!</v>
      </c>
      <c r="AD347" s="95" t="str">
        <f t="shared" si="17"/>
        <v>#VALUE!</v>
      </c>
      <c r="AE347" s="69" t="str">
        <f t="shared" si="18"/>
        <v>missing data</v>
      </c>
      <c r="AF347" s="74" t="str">
        <f t="shared" si="19"/>
        <v>missing data</v>
      </c>
      <c r="AG347" s="75" t="str">
        <f t="shared" si="20"/>
        <v>#VALUE!</v>
      </c>
      <c r="AH347" s="75" t="str">
        <f t="shared" si="21"/>
        <v>#VALUE!</v>
      </c>
    </row>
    <row r="348" ht="15.75" customHeight="1">
      <c r="A348" s="3" t="s">
        <v>405</v>
      </c>
      <c r="B348" s="57"/>
      <c r="C348" s="58"/>
      <c r="D348" s="58"/>
      <c r="E348" s="59"/>
      <c r="F348" s="60"/>
      <c r="G348" s="61"/>
      <c r="H348" s="61"/>
      <c r="I348" s="61"/>
      <c r="J348" s="62"/>
      <c r="K348" s="63" t="str">
        <f t="shared" si="2"/>
        <v> </v>
      </c>
      <c r="L348" s="64" t="str">
        <f t="shared" si="3"/>
        <v> </v>
      </c>
      <c r="M348" s="64" t="str">
        <f t="shared" si="4"/>
        <v> </v>
      </c>
      <c r="N348" s="64" t="str">
        <f t="shared" si="5"/>
        <v> </v>
      </c>
      <c r="O348" s="65" t="str">
        <f t="shared" si="6"/>
        <v> </v>
      </c>
      <c r="P348" s="65" t="str">
        <f t="shared" si="7"/>
        <v> </v>
      </c>
      <c r="Q348" s="66" t="str">
        <f t="shared" si="23"/>
        <v> </v>
      </c>
      <c r="R348" s="63" t="str">
        <f t="shared" si="9"/>
        <v>#VALUE!</v>
      </c>
      <c r="S348" s="67" t="str">
        <f t="shared" si="10"/>
        <v>#VALUE!</v>
      </c>
      <c r="T348" s="94" t="str">
        <f t="shared" si="11"/>
        <v>#VALUE!</v>
      </c>
      <c r="U348" s="69" t="str">
        <f t="shared" si="12"/>
        <v>donnée(s) manquante(s)</v>
      </c>
      <c r="V348" s="70" t="str">
        <f t="shared" si="13"/>
        <v>donnée(s) manquante(s)</v>
      </c>
      <c r="W348" s="65" t="str">
        <f t="shared" si="14"/>
        <v> </v>
      </c>
      <c r="X348" s="65" t="str">
        <f>IF(ISBLANK(I348)," ",IF(I348&lt;=Scenario!$C$3,0,IF(I348&lt;=Scenario!$C$5,1,IF(I348&lt;=Scenario!$C$6,2,IF(I348&lt;=Scenario!$C$7,3,IF(I348&lt;=Scenario!$C$8,4,5))))))</f>
        <v> </v>
      </c>
      <c r="Y348" s="65" t="str">
        <f>IF(ISBLANK(J348)," ",IF(ROUND(J348,2)&lt;=Scenario!$G$3,0,IF(ROUND(J348,2)&lt;=Scenario!$G$5,1,IF(ROUND(J348,2)&lt;=Scenario!$G$6,2,IF(ROUND(J348,2)&lt;=Scenario!$G$7,3,IF(ROUND(J348,2)&lt;=Scenario!$G$8,4,IF(ROUND(J348,2)&lt;=Scenario!$G$9,5,IF(ROUND(J348,2)&lt;=Scenario!$G$10,6,7))))))))</f>
        <v> </v>
      </c>
      <c r="Z348" s="71" t="str">
        <f>IF(ISBLANK(F348)," ",IF(F348&lt;=Scenario!$O$3,0,IF(F348&lt;=Scenario!$O$5,1,IF(F348&lt;=Scenario!$O$6,2,IF(F348&lt;=Scenario!$O$7,3,IF(F348&lt;=Scenario!$O$8,4,IF(F348&lt;=Scenario!$O$9,5,IF(F348&lt;=Scenario!$O$10,6,IF(F348&lt;=Scenario!$O$11,7,IF(F348&lt;=Scenario!$O$12,8,IF(F348&lt;=Scenario!$O$13,9,IF(F348&lt;=Scenario!$O$14,10,IF(F348&lt;=Scenario!$O$15,11,IF(F348&lt;=Scenario!$O$16,12,IF(F348&lt;=Scenario!$O$17,13,IF(F348&lt;=Scenario!$O$18,14,IF(F348&lt;=Scenario!$O$19,15,IF(F348&lt;=Scenario!$O$20,16,IF(F348&lt;=Scenario!$O$21,17,IF(F348&lt;=Scenario!$O$22,18,IF(F348&lt;=Scenario!$O$23,19,20)))))))))))))))))))))</f>
        <v> </v>
      </c>
      <c r="AA348" s="71" t="str">
        <f>IF(ISBLANK(C348)," ",IF(C348&lt;=Scenario!$AA$3,0,IF(C348&lt;=Scenario!$AA$5,1,IF(C348&lt;=Scenario!$AA$6,2,IF(C348&lt;=Scenario!$AA$7,3,IF(C348&lt;=Scenario!$AA$8,4,IF(C348&lt;=Scenario!$AA$9,5,IF(C348&lt;=Scenario!$AA$10,6,IF(C348&lt;=Scenario!$AA$11,7,IF(C348&lt;=Scenario!$AA$12,8,IF(C348&lt;=Scenario!$AA$13,9,IF(C348&lt;=Scenario!$AA$14,10,IF(C348&lt;=Scenario!$AA$15,11,IF(C348&lt;=Scenario!$AA$16,12,IF(C348&lt;=Scenario!$AA$17,13,IF(C348&lt;=Scenario!$AA$18,14,15))))))))))))))))</f>
        <v> </v>
      </c>
      <c r="AB348" s="75" t="str">
        <f t="shared" si="15"/>
        <v>#VALUE!</v>
      </c>
      <c r="AC348" s="72" t="str">
        <f t="shared" si="16"/>
        <v>#VALUE!</v>
      </c>
      <c r="AD348" s="95" t="str">
        <f t="shared" si="17"/>
        <v>#VALUE!</v>
      </c>
      <c r="AE348" s="69" t="str">
        <f t="shared" si="18"/>
        <v>missing data</v>
      </c>
      <c r="AF348" s="74" t="str">
        <f t="shared" si="19"/>
        <v>missing data</v>
      </c>
      <c r="AG348" s="75" t="str">
        <f t="shared" si="20"/>
        <v>#VALUE!</v>
      </c>
      <c r="AH348" s="75" t="str">
        <f t="shared" si="21"/>
        <v>#VALUE!</v>
      </c>
    </row>
    <row r="349" ht="15.75" customHeight="1">
      <c r="A349" s="3" t="s">
        <v>406</v>
      </c>
      <c r="B349" s="57"/>
      <c r="C349" s="58"/>
      <c r="D349" s="58"/>
      <c r="E349" s="59"/>
      <c r="F349" s="60"/>
      <c r="G349" s="61"/>
      <c r="H349" s="61"/>
      <c r="I349" s="61"/>
      <c r="J349" s="62"/>
      <c r="K349" s="63" t="str">
        <f t="shared" si="2"/>
        <v> </v>
      </c>
      <c r="L349" s="64" t="str">
        <f t="shared" si="3"/>
        <v> </v>
      </c>
      <c r="M349" s="64" t="str">
        <f t="shared" si="4"/>
        <v> </v>
      </c>
      <c r="N349" s="64" t="str">
        <f t="shared" si="5"/>
        <v> </v>
      </c>
      <c r="O349" s="65" t="str">
        <f t="shared" si="6"/>
        <v> </v>
      </c>
      <c r="P349" s="65" t="str">
        <f t="shared" si="7"/>
        <v> </v>
      </c>
      <c r="Q349" s="66" t="str">
        <f t="shared" si="23"/>
        <v> </v>
      </c>
      <c r="R349" s="63" t="str">
        <f t="shared" si="9"/>
        <v>#VALUE!</v>
      </c>
      <c r="S349" s="67" t="str">
        <f t="shared" si="10"/>
        <v>#VALUE!</v>
      </c>
      <c r="T349" s="94" t="str">
        <f t="shared" si="11"/>
        <v>#VALUE!</v>
      </c>
      <c r="U349" s="69" t="str">
        <f t="shared" si="12"/>
        <v>donnée(s) manquante(s)</v>
      </c>
      <c r="V349" s="70" t="str">
        <f t="shared" si="13"/>
        <v>donnée(s) manquante(s)</v>
      </c>
      <c r="W349" s="65" t="str">
        <f t="shared" si="14"/>
        <v> </v>
      </c>
      <c r="X349" s="65" t="str">
        <f>IF(ISBLANK(I349)," ",IF(I349&lt;=Scenario!$C$3,0,IF(I349&lt;=Scenario!$C$5,1,IF(I349&lt;=Scenario!$C$6,2,IF(I349&lt;=Scenario!$C$7,3,IF(I349&lt;=Scenario!$C$8,4,5))))))</f>
        <v> </v>
      </c>
      <c r="Y349" s="65" t="str">
        <f>IF(ISBLANK(J349)," ",IF(ROUND(J349,2)&lt;=Scenario!$G$3,0,IF(ROUND(J349,2)&lt;=Scenario!$G$5,1,IF(ROUND(J349,2)&lt;=Scenario!$G$6,2,IF(ROUND(J349,2)&lt;=Scenario!$G$7,3,IF(ROUND(J349,2)&lt;=Scenario!$G$8,4,IF(ROUND(J349,2)&lt;=Scenario!$G$9,5,IF(ROUND(J349,2)&lt;=Scenario!$G$10,6,7))))))))</f>
        <v> </v>
      </c>
      <c r="Z349" s="71" t="str">
        <f>IF(ISBLANK(F349)," ",IF(F349&lt;=Scenario!$O$3,0,IF(F349&lt;=Scenario!$O$5,1,IF(F349&lt;=Scenario!$O$6,2,IF(F349&lt;=Scenario!$O$7,3,IF(F349&lt;=Scenario!$O$8,4,IF(F349&lt;=Scenario!$O$9,5,IF(F349&lt;=Scenario!$O$10,6,IF(F349&lt;=Scenario!$O$11,7,IF(F349&lt;=Scenario!$O$12,8,IF(F349&lt;=Scenario!$O$13,9,IF(F349&lt;=Scenario!$O$14,10,IF(F349&lt;=Scenario!$O$15,11,IF(F349&lt;=Scenario!$O$16,12,IF(F349&lt;=Scenario!$O$17,13,IF(F349&lt;=Scenario!$O$18,14,IF(F349&lt;=Scenario!$O$19,15,IF(F349&lt;=Scenario!$O$20,16,IF(F349&lt;=Scenario!$O$21,17,IF(F349&lt;=Scenario!$O$22,18,IF(F349&lt;=Scenario!$O$23,19,20)))))))))))))))))))))</f>
        <v> </v>
      </c>
      <c r="AA349" s="71" t="str">
        <f>IF(ISBLANK(C349)," ",IF(C349&lt;=Scenario!$AA$3,0,IF(C349&lt;=Scenario!$AA$5,1,IF(C349&lt;=Scenario!$AA$6,2,IF(C349&lt;=Scenario!$AA$7,3,IF(C349&lt;=Scenario!$AA$8,4,IF(C349&lt;=Scenario!$AA$9,5,IF(C349&lt;=Scenario!$AA$10,6,IF(C349&lt;=Scenario!$AA$11,7,IF(C349&lt;=Scenario!$AA$12,8,IF(C349&lt;=Scenario!$AA$13,9,IF(C349&lt;=Scenario!$AA$14,10,IF(C349&lt;=Scenario!$AA$15,11,IF(C349&lt;=Scenario!$AA$16,12,IF(C349&lt;=Scenario!$AA$17,13,IF(C349&lt;=Scenario!$AA$18,14,15))))))))))))))))</f>
        <v> </v>
      </c>
      <c r="AB349" s="75" t="str">
        <f t="shared" si="15"/>
        <v>#VALUE!</v>
      </c>
      <c r="AC349" s="72" t="str">
        <f t="shared" si="16"/>
        <v>#VALUE!</v>
      </c>
      <c r="AD349" s="95" t="str">
        <f t="shared" si="17"/>
        <v>#VALUE!</v>
      </c>
      <c r="AE349" s="69" t="str">
        <f t="shared" si="18"/>
        <v>missing data</v>
      </c>
      <c r="AF349" s="74" t="str">
        <f t="shared" si="19"/>
        <v>missing data</v>
      </c>
      <c r="AG349" s="75" t="str">
        <f t="shared" si="20"/>
        <v>#VALUE!</v>
      </c>
      <c r="AH349" s="75" t="str">
        <f t="shared" si="21"/>
        <v>#VALUE!</v>
      </c>
    </row>
    <row r="350" ht="15.75" customHeight="1">
      <c r="A350" s="3" t="s">
        <v>407</v>
      </c>
      <c r="B350" s="57"/>
      <c r="C350" s="58"/>
      <c r="D350" s="58"/>
      <c r="E350" s="59"/>
      <c r="F350" s="60"/>
      <c r="G350" s="61"/>
      <c r="H350" s="61"/>
      <c r="I350" s="61"/>
      <c r="J350" s="62"/>
      <c r="K350" s="63" t="str">
        <f t="shared" si="2"/>
        <v> </v>
      </c>
      <c r="L350" s="64" t="str">
        <f t="shared" si="3"/>
        <v> </v>
      </c>
      <c r="M350" s="64" t="str">
        <f t="shared" si="4"/>
        <v> </v>
      </c>
      <c r="N350" s="64" t="str">
        <f t="shared" si="5"/>
        <v> </v>
      </c>
      <c r="O350" s="65" t="str">
        <f t="shared" si="6"/>
        <v> </v>
      </c>
      <c r="P350" s="65" t="str">
        <f t="shared" si="7"/>
        <v> </v>
      </c>
      <c r="Q350" s="66" t="str">
        <f t="shared" si="23"/>
        <v> </v>
      </c>
      <c r="R350" s="63" t="str">
        <f t="shared" si="9"/>
        <v>#VALUE!</v>
      </c>
      <c r="S350" s="67" t="str">
        <f t="shared" si="10"/>
        <v>#VALUE!</v>
      </c>
      <c r="T350" s="94" t="str">
        <f t="shared" si="11"/>
        <v>#VALUE!</v>
      </c>
      <c r="U350" s="69" t="str">
        <f t="shared" si="12"/>
        <v>donnée(s) manquante(s)</v>
      </c>
      <c r="V350" s="70" t="str">
        <f t="shared" si="13"/>
        <v>donnée(s) manquante(s)</v>
      </c>
      <c r="W350" s="65" t="str">
        <f t="shared" si="14"/>
        <v> </v>
      </c>
      <c r="X350" s="65" t="str">
        <f>IF(ISBLANK(I350)," ",IF(I350&lt;=Scenario!$C$3,0,IF(I350&lt;=Scenario!$C$5,1,IF(I350&lt;=Scenario!$C$6,2,IF(I350&lt;=Scenario!$C$7,3,IF(I350&lt;=Scenario!$C$8,4,5))))))</f>
        <v> </v>
      </c>
      <c r="Y350" s="65" t="str">
        <f>IF(ISBLANK(J350)," ",IF(ROUND(J350,2)&lt;=Scenario!$G$3,0,IF(ROUND(J350,2)&lt;=Scenario!$G$5,1,IF(ROUND(J350,2)&lt;=Scenario!$G$6,2,IF(ROUND(J350,2)&lt;=Scenario!$G$7,3,IF(ROUND(J350,2)&lt;=Scenario!$G$8,4,IF(ROUND(J350,2)&lt;=Scenario!$G$9,5,IF(ROUND(J350,2)&lt;=Scenario!$G$10,6,7))))))))</f>
        <v> </v>
      </c>
      <c r="Z350" s="71" t="str">
        <f>IF(ISBLANK(F350)," ",IF(F350&lt;=Scenario!$O$3,0,IF(F350&lt;=Scenario!$O$5,1,IF(F350&lt;=Scenario!$O$6,2,IF(F350&lt;=Scenario!$O$7,3,IF(F350&lt;=Scenario!$O$8,4,IF(F350&lt;=Scenario!$O$9,5,IF(F350&lt;=Scenario!$O$10,6,IF(F350&lt;=Scenario!$O$11,7,IF(F350&lt;=Scenario!$O$12,8,IF(F350&lt;=Scenario!$O$13,9,IF(F350&lt;=Scenario!$O$14,10,IF(F350&lt;=Scenario!$O$15,11,IF(F350&lt;=Scenario!$O$16,12,IF(F350&lt;=Scenario!$O$17,13,IF(F350&lt;=Scenario!$O$18,14,IF(F350&lt;=Scenario!$O$19,15,IF(F350&lt;=Scenario!$O$20,16,IF(F350&lt;=Scenario!$O$21,17,IF(F350&lt;=Scenario!$O$22,18,IF(F350&lt;=Scenario!$O$23,19,20)))))))))))))))))))))</f>
        <v> </v>
      </c>
      <c r="AA350" s="71" t="str">
        <f>IF(ISBLANK(C350)," ",IF(C350&lt;=Scenario!$AA$3,0,IF(C350&lt;=Scenario!$AA$5,1,IF(C350&lt;=Scenario!$AA$6,2,IF(C350&lt;=Scenario!$AA$7,3,IF(C350&lt;=Scenario!$AA$8,4,IF(C350&lt;=Scenario!$AA$9,5,IF(C350&lt;=Scenario!$AA$10,6,IF(C350&lt;=Scenario!$AA$11,7,IF(C350&lt;=Scenario!$AA$12,8,IF(C350&lt;=Scenario!$AA$13,9,IF(C350&lt;=Scenario!$AA$14,10,IF(C350&lt;=Scenario!$AA$15,11,IF(C350&lt;=Scenario!$AA$16,12,IF(C350&lt;=Scenario!$AA$17,13,IF(C350&lt;=Scenario!$AA$18,14,15))))))))))))))))</f>
        <v> </v>
      </c>
      <c r="AB350" s="75" t="str">
        <f t="shared" si="15"/>
        <v>#VALUE!</v>
      </c>
      <c r="AC350" s="72" t="str">
        <f t="shared" si="16"/>
        <v>#VALUE!</v>
      </c>
      <c r="AD350" s="95" t="str">
        <f t="shared" si="17"/>
        <v>#VALUE!</v>
      </c>
      <c r="AE350" s="69" t="str">
        <f t="shared" si="18"/>
        <v>missing data</v>
      </c>
      <c r="AF350" s="74" t="str">
        <f t="shared" si="19"/>
        <v>missing data</v>
      </c>
      <c r="AG350" s="75" t="str">
        <f t="shared" si="20"/>
        <v>#VALUE!</v>
      </c>
      <c r="AH350" s="75" t="str">
        <f t="shared" si="21"/>
        <v>#VALUE!</v>
      </c>
    </row>
    <row r="351" ht="15.75" customHeight="1">
      <c r="A351" s="3" t="s">
        <v>408</v>
      </c>
      <c r="B351" s="57"/>
      <c r="C351" s="58"/>
      <c r="D351" s="58"/>
      <c r="E351" s="59"/>
      <c r="F351" s="60"/>
      <c r="G351" s="61"/>
      <c r="H351" s="61"/>
      <c r="I351" s="61"/>
      <c r="J351" s="62"/>
      <c r="K351" s="63" t="str">
        <f t="shared" si="2"/>
        <v> </v>
      </c>
      <c r="L351" s="64" t="str">
        <f t="shared" si="3"/>
        <v> </v>
      </c>
      <c r="M351" s="64" t="str">
        <f t="shared" si="4"/>
        <v> </v>
      </c>
      <c r="N351" s="64" t="str">
        <f t="shared" si="5"/>
        <v> </v>
      </c>
      <c r="O351" s="65" t="str">
        <f t="shared" si="6"/>
        <v> </v>
      </c>
      <c r="P351" s="65" t="str">
        <f t="shared" si="7"/>
        <v> </v>
      </c>
      <c r="Q351" s="66" t="str">
        <f t="shared" si="23"/>
        <v> </v>
      </c>
      <c r="R351" s="63" t="str">
        <f t="shared" si="9"/>
        <v>#VALUE!</v>
      </c>
      <c r="S351" s="67" t="str">
        <f t="shared" si="10"/>
        <v>#VALUE!</v>
      </c>
      <c r="T351" s="94" t="str">
        <f t="shared" si="11"/>
        <v>#VALUE!</v>
      </c>
      <c r="U351" s="69" t="str">
        <f t="shared" si="12"/>
        <v>donnée(s) manquante(s)</v>
      </c>
      <c r="V351" s="70" t="str">
        <f t="shared" si="13"/>
        <v>donnée(s) manquante(s)</v>
      </c>
      <c r="W351" s="65" t="str">
        <f t="shared" si="14"/>
        <v> </v>
      </c>
      <c r="X351" s="65" t="str">
        <f>IF(ISBLANK(I351)," ",IF(I351&lt;=Scenario!$C$3,0,IF(I351&lt;=Scenario!$C$5,1,IF(I351&lt;=Scenario!$C$6,2,IF(I351&lt;=Scenario!$C$7,3,IF(I351&lt;=Scenario!$C$8,4,5))))))</f>
        <v> </v>
      </c>
      <c r="Y351" s="65" t="str">
        <f>IF(ISBLANK(J351)," ",IF(ROUND(J351,2)&lt;=Scenario!$G$3,0,IF(ROUND(J351,2)&lt;=Scenario!$G$5,1,IF(ROUND(J351,2)&lt;=Scenario!$G$6,2,IF(ROUND(J351,2)&lt;=Scenario!$G$7,3,IF(ROUND(J351,2)&lt;=Scenario!$G$8,4,IF(ROUND(J351,2)&lt;=Scenario!$G$9,5,IF(ROUND(J351,2)&lt;=Scenario!$G$10,6,7))))))))</f>
        <v> </v>
      </c>
      <c r="Z351" s="71" t="str">
        <f>IF(ISBLANK(F351)," ",IF(F351&lt;=Scenario!$O$3,0,IF(F351&lt;=Scenario!$O$5,1,IF(F351&lt;=Scenario!$O$6,2,IF(F351&lt;=Scenario!$O$7,3,IF(F351&lt;=Scenario!$O$8,4,IF(F351&lt;=Scenario!$O$9,5,IF(F351&lt;=Scenario!$O$10,6,IF(F351&lt;=Scenario!$O$11,7,IF(F351&lt;=Scenario!$O$12,8,IF(F351&lt;=Scenario!$O$13,9,IF(F351&lt;=Scenario!$O$14,10,IF(F351&lt;=Scenario!$O$15,11,IF(F351&lt;=Scenario!$O$16,12,IF(F351&lt;=Scenario!$O$17,13,IF(F351&lt;=Scenario!$O$18,14,IF(F351&lt;=Scenario!$O$19,15,IF(F351&lt;=Scenario!$O$20,16,IF(F351&lt;=Scenario!$O$21,17,IF(F351&lt;=Scenario!$O$22,18,IF(F351&lt;=Scenario!$O$23,19,20)))))))))))))))))))))</f>
        <v> </v>
      </c>
      <c r="AA351" s="71" t="str">
        <f>IF(ISBLANK(C351)," ",IF(C351&lt;=Scenario!$AA$3,0,IF(C351&lt;=Scenario!$AA$5,1,IF(C351&lt;=Scenario!$AA$6,2,IF(C351&lt;=Scenario!$AA$7,3,IF(C351&lt;=Scenario!$AA$8,4,IF(C351&lt;=Scenario!$AA$9,5,IF(C351&lt;=Scenario!$AA$10,6,IF(C351&lt;=Scenario!$AA$11,7,IF(C351&lt;=Scenario!$AA$12,8,IF(C351&lt;=Scenario!$AA$13,9,IF(C351&lt;=Scenario!$AA$14,10,IF(C351&lt;=Scenario!$AA$15,11,IF(C351&lt;=Scenario!$AA$16,12,IF(C351&lt;=Scenario!$AA$17,13,IF(C351&lt;=Scenario!$AA$18,14,15))))))))))))))))</f>
        <v> </v>
      </c>
      <c r="AB351" s="75" t="str">
        <f t="shared" si="15"/>
        <v>#VALUE!</v>
      </c>
      <c r="AC351" s="72" t="str">
        <f t="shared" si="16"/>
        <v>#VALUE!</v>
      </c>
      <c r="AD351" s="95" t="str">
        <f t="shared" si="17"/>
        <v>#VALUE!</v>
      </c>
      <c r="AE351" s="69" t="str">
        <f t="shared" si="18"/>
        <v>missing data</v>
      </c>
      <c r="AF351" s="74" t="str">
        <f t="shared" si="19"/>
        <v>missing data</v>
      </c>
      <c r="AG351" s="75" t="str">
        <f t="shared" si="20"/>
        <v>#VALUE!</v>
      </c>
      <c r="AH351" s="75" t="str">
        <f t="shared" si="21"/>
        <v>#VALUE!</v>
      </c>
    </row>
    <row r="352" ht="15.75" customHeight="1">
      <c r="A352" s="3" t="s">
        <v>409</v>
      </c>
      <c r="B352" s="57"/>
      <c r="C352" s="58"/>
      <c r="D352" s="58"/>
      <c r="E352" s="59"/>
      <c r="F352" s="60"/>
      <c r="G352" s="61"/>
      <c r="H352" s="61"/>
      <c r="I352" s="61"/>
      <c r="J352" s="62"/>
      <c r="K352" s="63" t="str">
        <f t="shared" si="2"/>
        <v> </v>
      </c>
      <c r="L352" s="64" t="str">
        <f t="shared" si="3"/>
        <v> </v>
      </c>
      <c r="M352" s="64" t="str">
        <f t="shared" si="4"/>
        <v> </v>
      </c>
      <c r="N352" s="64" t="str">
        <f t="shared" si="5"/>
        <v> </v>
      </c>
      <c r="O352" s="65" t="str">
        <f t="shared" si="6"/>
        <v> </v>
      </c>
      <c r="P352" s="65" t="str">
        <f t="shared" si="7"/>
        <v> </v>
      </c>
      <c r="Q352" s="66" t="str">
        <f t="shared" si="23"/>
        <v> </v>
      </c>
      <c r="R352" s="63" t="str">
        <f t="shared" si="9"/>
        <v>#VALUE!</v>
      </c>
      <c r="S352" s="67" t="str">
        <f t="shared" si="10"/>
        <v>#VALUE!</v>
      </c>
      <c r="T352" s="94" t="str">
        <f t="shared" si="11"/>
        <v>#VALUE!</v>
      </c>
      <c r="U352" s="69" t="str">
        <f t="shared" si="12"/>
        <v>donnée(s) manquante(s)</v>
      </c>
      <c r="V352" s="70" t="str">
        <f t="shared" si="13"/>
        <v>donnée(s) manquante(s)</v>
      </c>
      <c r="W352" s="65" t="str">
        <f t="shared" si="14"/>
        <v> </v>
      </c>
      <c r="X352" s="65" t="str">
        <f>IF(ISBLANK(I352)," ",IF(I352&lt;=Scenario!$C$3,0,IF(I352&lt;=Scenario!$C$5,1,IF(I352&lt;=Scenario!$C$6,2,IF(I352&lt;=Scenario!$C$7,3,IF(I352&lt;=Scenario!$C$8,4,5))))))</f>
        <v> </v>
      </c>
      <c r="Y352" s="65" t="str">
        <f>IF(ISBLANK(J352)," ",IF(ROUND(J352,2)&lt;=Scenario!$G$3,0,IF(ROUND(J352,2)&lt;=Scenario!$G$5,1,IF(ROUND(J352,2)&lt;=Scenario!$G$6,2,IF(ROUND(J352,2)&lt;=Scenario!$G$7,3,IF(ROUND(J352,2)&lt;=Scenario!$G$8,4,IF(ROUND(J352,2)&lt;=Scenario!$G$9,5,IF(ROUND(J352,2)&lt;=Scenario!$G$10,6,7))))))))</f>
        <v> </v>
      </c>
      <c r="Z352" s="71" t="str">
        <f>IF(ISBLANK(F352)," ",IF(F352&lt;=Scenario!$O$3,0,IF(F352&lt;=Scenario!$O$5,1,IF(F352&lt;=Scenario!$O$6,2,IF(F352&lt;=Scenario!$O$7,3,IF(F352&lt;=Scenario!$O$8,4,IF(F352&lt;=Scenario!$O$9,5,IF(F352&lt;=Scenario!$O$10,6,IF(F352&lt;=Scenario!$O$11,7,IF(F352&lt;=Scenario!$O$12,8,IF(F352&lt;=Scenario!$O$13,9,IF(F352&lt;=Scenario!$O$14,10,IF(F352&lt;=Scenario!$O$15,11,IF(F352&lt;=Scenario!$O$16,12,IF(F352&lt;=Scenario!$O$17,13,IF(F352&lt;=Scenario!$O$18,14,IF(F352&lt;=Scenario!$O$19,15,IF(F352&lt;=Scenario!$O$20,16,IF(F352&lt;=Scenario!$O$21,17,IF(F352&lt;=Scenario!$O$22,18,IF(F352&lt;=Scenario!$O$23,19,20)))))))))))))))))))))</f>
        <v> </v>
      </c>
      <c r="AA352" s="71" t="str">
        <f>IF(ISBLANK(C352)," ",IF(C352&lt;=Scenario!$AA$3,0,IF(C352&lt;=Scenario!$AA$5,1,IF(C352&lt;=Scenario!$AA$6,2,IF(C352&lt;=Scenario!$AA$7,3,IF(C352&lt;=Scenario!$AA$8,4,IF(C352&lt;=Scenario!$AA$9,5,IF(C352&lt;=Scenario!$AA$10,6,IF(C352&lt;=Scenario!$AA$11,7,IF(C352&lt;=Scenario!$AA$12,8,IF(C352&lt;=Scenario!$AA$13,9,IF(C352&lt;=Scenario!$AA$14,10,IF(C352&lt;=Scenario!$AA$15,11,IF(C352&lt;=Scenario!$AA$16,12,IF(C352&lt;=Scenario!$AA$17,13,IF(C352&lt;=Scenario!$AA$18,14,15))))))))))))))))</f>
        <v> </v>
      </c>
      <c r="AB352" s="75" t="str">
        <f t="shared" si="15"/>
        <v>#VALUE!</v>
      </c>
      <c r="AC352" s="72" t="str">
        <f t="shared" si="16"/>
        <v>#VALUE!</v>
      </c>
      <c r="AD352" s="95" t="str">
        <f t="shared" si="17"/>
        <v>#VALUE!</v>
      </c>
      <c r="AE352" s="69" t="str">
        <f t="shared" si="18"/>
        <v>missing data</v>
      </c>
      <c r="AF352" s="74" t="str">
        <f t="shared" si="19"/>
        <v>missing data</v>
      </c>
      <c r="AG352" s="75" t="str">
        <f t="shared" si="20"/>
        <v>#VALUE!</v>
      </c>
      <c r="AH352" s="75" t="str">
        <f t="shared" si="21"/>
        <v>#VALUE!</v>
      </c>
    </row>
    <row r="353" ht="15.75" customHeight="1">
      <c r="A353" s="3" t="s">
        <v>410</v>
      </c>
      <c r="B353" s="57"/>
      <c r="C353" s="58"/>
      <c r="D353" s="58"/>
      <c r="E353" s="59"/>
      <c r="F353" s="60"/>
      <c r="G353" s="61"/>
      <c r="H353" s="61"/>
      <c r="I353" s="61"/>
      <c r="J353" s="62"/>
      <c r="K353" s="63" t="str">
        <f t="shared" si="2"/>
        <v> </v>
      </c>
      <c r="L353" s="64" t="str">
        <f t="shared" si="3"/>
        <v> </v>
      </c>
      <c r="M353" s="64" t="str">
        <f t="shared" si="4"/>
        <v> </v>
      </c>
      <c r="N353" s="64" t="str">
        <f t="shared" si="5"/>
        <v> </v>
      </c>
      <c r="O353" s="65" t="str">
        <f t="shared" si="6"/>
        <v> </v>
      </c>
      <c r="P353" s="65" t="str">
        <f t="shared" si="7"/>
        <v> </v>
      </c>
      <c r="Q353" s="66" t="str">
        <f t="shared" si="23"/>
        <v> </v>
      </c>
      <c r="R353" s="63" t="str">
        <f t="shared" si="9"/>
        <v>#VALUE!</v>
      </c>
      <c r="S353" s="67" t="str">
        <f t="shared" si="10"/>
        <v>#VALUE!</v>
      </c>
      <c r="T353" s="94" t="str">
        <f t="shared" si="11"/>
        <v>#VALUE!</v>
      </c>
      <c r="U353" s="69" t="str">
        <f t="shared" si="12"/>
        <v>donnée(s) manquante(s)</v>
      </c>
      <c r="V353" s="70" t="str">
        <f t="shared" si="13"/>
        <v>donnée(s) manquante(s)</v>
      </c>
      <c r="W353" s="65" t="str">
        <f t="shared" si="14"/>
        <v> </v>
      </c>
      <c r="X353" s="65" t="str">
        <f>IF(ISBLANK(I353)," ",IF(I353&lt;=Scenario!$C$3,0,IF(I353&lt;=Scenario!$C$5,1,IF(I353&lt;=Scenario!$C$6,2,IF(I353&lt;=Scenario!$C$7,3,IF(I353&lt;=Scenario!$C$8,4,5))))))</f>
        <v> </v>
      </c>
      <c r="Y353" s="65" t="str">
        <f>IF(ISBLANK(J353)," ",IF(ROUND(J353,2)&lt;=Scenario!$G$3,0,IF(ROUND(J353,2)&lt;=Scenario!$G$5,1,IF(ROUND(J353,2)&lt;=Scenario!$G$6,2,IF(ROUND(J353,2)&lt;=Scenario!$G$7,3,IF(ROUND(J353,2)&lt;=Scenario!$G$8,4,IF(ROUND(J353,2)&lt;=Scenario!$G$9,5,IF(ROUND(J353,2)&lt;=Scenario!$G$10,6,7))))))))</f>
        <v> </v>
      </c>
      <c r="Z353" s="71" t="str">
        <f>IF(ISBLANK(F353)," ",IF(F353&lt;=Scenario!$O$3,0,IF(F353&lt;=Scenario!$O$5,1,IF(F353&lt;=Scenario!$O$6,2,IF(F353&lt;=Scenario!$O$7,3,IF(F353&lt;=Scenario!$O$8,4,IF(F353&lt;=Scenario!$O$9,5,IF(F353&lt;=Scenario!$O$10,6,IF(F353&lt;=Scenario!$O$11,7,IF(F353&lt;=Scenario!$O$12,8,IF(F353&lt;=Scenario!$O$13,9,IF(F353&lt;=Scenario!$O$14,10,IF(F353&lt;=Scenario!$O$15,11,IF(F353&lt;=Scenario!$O$16,12,IF(F353&lt;=Scenario!$O$17,13,IF(F353&lt;=Scenario!$O$18,14,IF(F353&lt;=Scenario!$O$19,15,IF(F353&lt;=Scenario!$O$20,16,IF(F353&lt;=Scenario!$O$21,17,IF(F353&lt;=Scenario!$O$22,18,IF(F353&lt;=Scenario!$O$23,19,20)))))))))))))))))))))</f>
        <v> </v>
      </c>
      <c r="AA353" s="71" t="str">
        <f>IF(ISBLANK(C353)," ",IF(C353&lt;=Scenario!$AA$3,0,IF(C353&lt;=Scenario!$AA$5,1,IF(C353&lt;=Scenario!$AA$6,2,IF(C353&lt;=Scenario!$AA$7,3,IF(C353&lt;=Scenario!$AA$8,4,IF(C353&lt;=Scenario!$AA$9,5,IF(C353&lt;=Scenario!$AA$10,6,IF(C353&lt;=Scenario!$AA$11,7,IF(C353&lt;=Scenario!$AA$12,8,IF(C353&lt;=Scenario!$AA$13,9,IF(C353&lt;=Scenario!$AA$14,10,IF(C353&lt;=Scenario!$AA$15,11,IF(C353&lt;=Scenario!$AA$16,12,IF(C353&lt;=Scenario!$AA$17,13,IF(C353&lt;=Scenario!$AA$18,14,15))))))))))))))))</f>
        <v> </v>
      </c>
      <c r="AB353" s="75" t="str">
        <f t="shared" si="15"/>
        <v>#VALUE!</v>
      </c>
      <c r="AC353" s="72" t="str">
        <f t="shared" si="16"/>
        <v>#VALUE!</v>
      </c>
      <c r="AD353" s="95" t="str">
        <f t="shared" si="17"/>
        <v>#VALUE!</v>
      </c>
      <c r="AE353" s="69" t="str">
        <f t="shared" si="18"/>
        <v>missing data</v>
      </c>
      <c r="AF353" s="74" t="str">
        <f t="shared" si="19"/>
        <v>missing data</v>
      </c>
      <c r="AG353" s="75" t="str">
        <f t="shared" si="20"/>
        <v>#VALUE!</v>
      </c>
      <c r="AH353" s="75" t="str">
        <f t="shared" si="21"/>
        <v>#VALUE!</v>
      </c>
    </row>
    <row r="354" ht="15.75" customHeight="1">
      <c r="A354" s="3" t="s">
        <v>411</v>
      </c>
      <c r="B354" s="57"/>
      <c r="C354" s="58"/>
      <c r="D354" s="58"/>
      <c r="E354" s="59"/>
      <c r="F354" s="60"/>
      <c r="G354" s="61"/>
      <c r="H354" s="61"/>
      <c r="I354" s="61"/>
      <c r="J354" s="62"/>
      <c r="K354" s="63" t="str">
        <f t="shared" si="2"/>
        <v> </v>
      </c>
      <c r="L354" s="64" t="str">
        <f t="shared" si="3"/>
        <v> </v>
      </c>
      <c r="M354" s="64" t="str">
        <f t="shared" si="4"/>
        <v> </v>
      </c>
      <c r="N354" s="64" t="str">
        <f t="shared" si="5"/>
        <v> </v>
      </c>
      <c r="O354" s="65" t="str">
        <f t="shared" si="6"/>
        <v> </v>
      </c>
      <c r="P354" s="65" t="str">
        <f t="shared" si="7"/>
        <v> </v>
      </c>
      <c r="Q354" s="66" t="str">
        <f t="shared" si="23"/>
        <v> </v>
      </c>
      <c r="R354" s="63" t="str">
        <f t="shared" si="9"/>
        <v>#VALUE!</v>
      </c>
      <c r="S354" s="67" t="str">
        <f t="shared" si="10"/>
        <v>#VALUE!</v>
      </c>
      <c r="T354" s="94" t="str">
        <f t="shared" si="11"/>
        <v>#VALUE!</v>
      </c>
      <c r="U354" s="69" t="str">
        <f t="shared" si="12"/>
        <v>donnée(s) manquante(s)</v>
      </c>
      <c r="V354" s="70" t="str">
        <f t="shared" si="13"/>
        <v>donnée(s) manquante(s)</v>
      </c>
      <c r="W354" s="65" t="str">
        <f t="shared" si="14"/>
        <v> </v>
      </c>
      <c r="X354" s="65" t="str">
        <f>IF(ISBLANK(I354)," ",IF(I354&lt;=Scenario!$C$3,0,IF(I354&lt;=Scenario!$C$5,1,IF(I354&lt;=Scenario!$C$6,2,IF(I354&lt;=Scenario!$C$7,3,IF(I354&lt;=Scenario!$C$8,4,5))))))</f>
        <v> </v>
      </c>
      <c r="Y354" s="65" t="str">
        <f>IF(ISBLANK(J354)," ",IF(ROUND(J354,2)&lt;=Scenario!$G$3,0,IF(ROUND(J354,2)&lt;=Scenario!$G$5,1,IF(ROUND(J354,2)&lt;=Scenario!$G$6,2,IF(ROUND(J354,2)&lt;=Scenario!$G$7,3,IF(ROUND(J354,2)&lt;=Scenario!$G$8,4,IF(ROUND(J354,2)&lt;=Scenario!$G$9,5,IF(ROUND(J354,2)&lt;=Scenario!$G$10,6,7))))))))</f>
        <v> </v>
      </c>
      <c r="Z354" s="71" t="str">
        <f>IF(ISBLANK(F354)," ",IF(F354&lt;=Scenario!$O$3,0,IF(F354&lt;=Scenario!$O$5,1,IF(F354&lt;=Scenario!$O$6,2,IF(F354&lt;=Scenario!$O$7,3,IF(F354&lt;=Scenario!$O$8,4,IF(F354&lt;=Scenario!$O$9,5,IF(F354&lt;=Scenario!$O$10,6,IF(F354&lt;=Scenario!$O$11,7,IF(F354&lt;=Scenario!$O$12,8,IF(F354&lt;=Scenario!$O$13,9,IF(F354&lt;=Scenario!$O$14,10,IF(F354&lt;=Scenario!$O$15,11,IF(F354&lt;=Scenario!$O$16,12,IF(F354&lt;=Scenario!$O$17,13,IF(F354&lt;=Scenario!$O$18,14,IF(F354&lt;=Scenario!$O$19,15,IF(F354&lt;=Scenario!$O$20,16,IF(F354&lt;=Scenario!$O$21,17,IF(F354&lt;=Scenario!$O$22,18,IF(F354&lt;=Scenario!$O$23,19,20)))))))))))))))))))))</f>
        <v> </v>
      </c>
      <c r="AA354" s="71" t="str">
        <f>IF(ISBLANK(C354)," ",IF(C354&lt;=Scenario!$AA$3,0,IF(C354&lt;=Scenario!$AA$5,1,IF(C354&lt;=Scenario!$AA$6,2,IF(C354&lt;=Scenario!$AA$7,3,IF(C354&lt;=Scenario!$AA$8,4,IF(C354&lt;=Scenario!$AA$9,5,IF(C354&lt;=Scenario!$AA$10,6,IF(C354&lt;=Scenario!$AA$11,7,IF(C354&lt;=Scenario!$AA$12,8,IF(C354&lt;=Scenario!$AA$13,9,IF(C354&lt;=Scenario!$AA$14,10,IF(C354&lt;=Scenario!$AA$15,11,IF(C354&lt;=Scenario!$AA$16,12,IF(C354&lt;=Scenario!$AA$17,13,IF(C354&lt;=Scenario!$AA$18,14,15))))))))))))))))</f>
        <v> </v>
      </c>
      <c r="AB354" s="75" t="str">
        <f t="shared" si="15"/>
        <v>#VALUE!</v>
      </c>
      <c r="AC354" s="72" t="str">
        <f t="shared" si="16"/>
        <v>#VALUE!</v>
      </c>
      <c r="AD354" s="95" t="str">
        <f t="shared" si="17"/>
        <v>#VALUE!</v>
      </c>
      <c r="AE354" s="69" t="str">
        <f t="shared" si="18"/>
        <v>missing data</v>
      </c>
      <c r="AF354" s="74" t="str">
        <f t="shared" si="19"/>
        <v>missing data</v>
      </c>
      <c r="AG354" s="75" t="str">
        <f t="shared" si="20"/>
        <v>#VALUE!</v>
      </c>
      <c r="AH354" s="75" t="str">
        <f t="shared" si="21"/>
        <v>#VALUE!</v>
      </c>
    </row>
    <row r="355" ht="15.75" customHeight="1">
      <c r="A355" s="3" t="s">
        <v>412</v>
      </c>
      <c r="B355" s="57"/>
      <c r="C355" s="58"/>
      <c r="D355" s="58"/>
      <c r="E355" s="59"/>
      <c r="F355" s="60"/>
      <c r="G355" s="61"/>
      <c r="H355" s="61"/>
      <c r="I355" s="61"/>
      <c r="J355" s="62"/>
      <c r="K355" s="63" t="str">
        <f t="shared" si="2"/>
        <v> </v>
      </c>
      <c r="L355" s="64" t="str">
        <f t="shared" si="3"/>
        <v> </v>
      </c>
      <c r="M355" s="64" t="str">
        <f t="shared" si="4"/>
        <v> </v>
      </c>
      <c r="N355" s="64" t="str">
        <f t="shared" si="5"/>
        <v> </v>
      </c>
      <c r="O355" s="65" t="str">
        <f t="shared" si="6"/>
        <v> </v>
      </c>
      <c r="P355" s="65" t="str">
        <f t="shared" si="7"/>
        <v> </v>
      </c>
      <c r="Q355" s="66" t="str">
        <f t="shared" si="23"/>
        <v> </v>
      </c>
      <c r="R355" s="63" t="str">
        <f t="shared" si="9"/>
        <v>#VALUE!</v>
      </c>
      <c r="S355" s="67" t="str">
        <f t="shared" si="10"/>
        <v>#VALUE!</v>
      </c>
      <c r="T355" s="94" t="str">
        <f t="shared" si="11"/>
        <v>#VALUE!</v>
      </c>
      <c r="U355" s="69" t="str">
        <f t="shared" si="12"/>
        <v>donnée(s) manquante(s)</v>
      </c>
      <c r="V355" s="70" t="str">
        <f t="shared" si="13"/>
        <v>donnée(s) manquante(s)</v>
      </c>
      <c r="W355" s="65" t="str">
        <f t="shared" si="14"/>
        <v> </v>
      </c>
      <c r="X355" s="65" t="str">
        <f>IF(ISBLANK(I355)," ",IF(I355&lt;=Scenario!$C$3,0,IF(I355&lt;=Scenario!$C$5,1,IF(I355&lt;=Scenario!$C$6,2,IF(I355&lt;=Scenario!$C$7,3,IF(I355&lt;=Scenario!$C$8,4,5))))))</f>
        <v> </v>
      </c>
      <c r="Y355" s="65" t="str">
        <f>IF(ISBLANK(J355)," ",IF(ROUND(J355,2)&lt;=Scenario!$G$3,0,IF(ROUND(J355,2)&lt;=Scenario!$G$5,1,IF(ROUND(J355,2)&lt;=Scenario!$G$6,2,IF(ROUND(J355,2)&lt;=Scenario!$G$7,3,IF(ROUND(J355,2)&lt;=Scenario!$G$8,4,IF(ROUND(J355,2)&lt;=Scenario!$G$9,5,IF(ROUND(J355,2)&lt;=Scenario!$G$10,6,7))))))))</f>
        <v> </v>
      </c>
      <c r="Z355" s="71" t="str">
        <f>IF(ISBLANK(F355)," ",IF(F355&lt;=Scenario!$O$3,0,IF(F355&lt;=Scenario!$O$5,1,IF(F355&lt;=Scenario!$O$6,2,IF(F355&lt;=Scenario!$O$7,3,IF(F355&lt;=Scenario!$O$8,4,IF(F355&lt;=Scenario!$O$9,5,IF(F355&lt;=Scenario!$O$10,6,IF(F355&lt;=Scenario!$O$11,7,IF(F355&lt;=Scenario!$O$12,8,IF(F355&lt;=Scenario!$O$13,9,IF(F355&lt;=Scenario!$O$14,10,IF(F355&lt;=Scenario!$O$15,11,IF(F355&lt;=Scenario!$O$16,12,IF(F355&lt;=Scenario!$O$17,13,IF(F355&lt;=Scenario!$O$18,14,IF(F355&lt;=Scenario!$O$19,15,IF(F355&lt;=Scenario!$O$20,16,IF(F355&lt;=Scenario!$O$21,17,IF(F355&lt;=Scenario!$O$22,18,IF(F355&lt;=Scenario!$O$23,19,20)))))))))))))))))))))</f>
        <v> </v>
      </c>
      <c r="AA355" s="71" t="str">
        <f>IF(ISBLANK(C355)," ",IF(C355&lt;=Scenario!$AA$3,0,IF(C355&lt;=Scenario!$AA$5,1,IF(C355&lt;=Scenario!$AA$6,2,IF(C355&lt;=Scenario!$AA$7,3,IF(C355&lt;=Scenario!$AA$8,4,IF(C355&lt;=Scenario!$AA$9,5,IF(C355&lt;=Scenario!$AA$10,6,IF(C355&lt;=Scenario!$AA$11,7,IF(C355&lt;=Scenario!$AA$12,8,IF(C355&lt;=Scenario!$AA$13,9,IF(C355&lt;=Scenario!$AA$14,10,IF(C355&lt;=Scenario!$AA$15,11,IF(C355&lt;=Scenario!$AA$16,12,IF(C355&lt;=Scenario!$AA$17,13,IF(C355&lt;=Scenario!$AA$18,14,15))))))))))))))))</f>
        <v> </v>
      </c>
      <c r="AB355" s="75" t="str">
        <f t="shared" si="15"/>
        <v>#VALUE!</v>
      </c>
      <c r="AC355" s="72" t="str">
        <f t="shared" si="16"/>
        <v>#VALUE!</v>
      </c>
      <c r="AD355" s="95" t="str">
        <f t="shared" si="17"/>
        <v>#VALUE!</v>
      </c>
      <c r="AE355" s="69" t="str">
        <f t="shared" si="18"/>
        <v>missing data</v>
      </c>
      <c r="AF355" s="74" t="str">
        <f t="shared" si="19"/>
        <v>missing data</v>
      </c>
      <c r="AG355" s="75" t="str">
        <f t="shared" si="20"/>
        <v>#VALUE!</v>
      </c>
      <c r="AH355" s="75" t="str">
        <f t="shared" si="21"/>
        <v>#VALUE!</v>
      </c>
    </row>
    <row r="356" ht="15.75" customHeight="1">
      <c r="A356" s="3" t="s">
        <v>413</v>
      </c>
      <c r="B356" s="57"/>
      <c r="C356" s="58"/>
      <c r="D356" s="58"/>
      <c r="E356" s="59"/>
      <c r="F356" s="60"/>
      <c r="G356" s="61"/>
      <c r="H356" s="61"/>
      <c r="I356" s="61"/>
      <c r="J356" s="62"/>
      <c r="K356" s="63" t="str">
        <f t="shared" si="2"/>
        <v> </v>
      </c>
      <c r="L356" s="64" t="str">
        <f t="shared" si="3"/>
        <v> </v>
      </c>
      <c r="M356" s="64" t="str">
        <f t="shared" si="4"/>
        <v> </v>
      </c>
      <c r="N356" s="64" t="str">
        <f t="shared" si="5"/>
        <v> </v>
      </c>
      <c r="O356" s="65" t="str">
        <f t="shared" si="6"/>
        <v> </v>
      </c>
      <c r="P356" s="65" t="str">
        <f t="shared" si="7"/>
        <v> </v>
      </c>
      <c r="Q356" s="66" t="str">
        <f t="shared" si="23"/>
        <v> </v>
      </c>
      <c r="R356" s="63" t="str">
        <f t="shared" si="9"/>
        <v>#VALUE!</v>
      </c>
      <c r="S356" s="67" t="str">
        <f t="shared" si="10"/>
        <v>#VALUE!</v>
      </c>
      <c r="T356" s="94" t="str">
        <f t="shared" si="11"/>
        <v>#VALUE!</v>
      </c>
      <c r="U356" s="69" t="str">
        <f t="shared" si="12"/>
        <v>donnée(s) manquante(s)</v>
      </c>
      <c r="V356" s="70" t="str">
        <f t="shared" si="13"/>
        <v>donnée(s) manquante(s)</v>
      </c>
      <c r="W356" s="65" t="str">
        <f t="shared" si="14"/>
        <v> </v>
      </c>
      <c r="X356" s="65" t="str">
        <f>IF(ISBLANK(I356)," ",IF(I356&lt;=Scenario!$C$3,0,IF(I356&lt;=Scenario!$C$5,1,IF(I356&lt;=Scenario!$C$6,2,IF(I356&lt;=Scenario!$C$7,3,IF(I356&lt;=Scenario!$C$8,4,5))))))</f>
        <v> </v>
      </c>
      <c r="Y356" s="65" t="str">
        <f>IF(ISBLANK(J356)," ",IF(ROUND(J356,2)&lt;=Scenario!$G$3,0,IF(ROUND(J356,2)&lt;=Scenario!$G$5,1,IF(ROUND(J356,2)&lt;=Scenario!$G$6,2,IF(ROUND(J356,2)&lt;=Scenario!$G$7,3,IF(ROUND(J356,2)&lt;=Scenario!$G$8,4,IF(ROUND(J356,2)&lt;=Scenario!$G$9,5,IF(ROUND(J356,2)&lt;=Scenario!$G$10,6,7))))))))</f>
        <v> </v>
      </c>
      <c r="Z356" s="71" t="str">
        <f>IF(ISBLANK(F356)," ",IF(F356&lt;=Scenario!$O$3,0,IF(F356&lt;=Scenario!$O$5,1,IF(F356&lt;=Scenario!$O$6,2,IF(F356&lt;=Scenario!$O$7,3,IF(F356&lt;=Scenario!$O$8,4,IF(F356&lt;=Scenario!$O$9,5,IF(F356&lt;=Scenario!$O$10,6,IF(F356&lt;=Scenario!$O$11,7,IF(F356&lt;=Scenario!$O$12,8,IF(F356&lt;=Scenario!$O$13,9,IF(F356&lt;=Scenario!$O$14,10,IF(F356&lt;=Scenario!$O$15,11,IF(F356&lt;=Scenario!$O$16,12,IF(F356&lt;=Scenario!$O$17,13,IF(F356&lt;=Scenario!$O$18,14,IF(F356&lt;=Scenario!$O$19,15,IF(F356&lt;=Scenario!$O$20,16,IF(F356&lt;=Scenario!$O$21,17,IF(F356&lt;=Scenario!$O$22,18,IF(F356&lt;=Scenario!$O$23,19,20)))))))))))))))))))))</f>
        <v> </v>
      </c>
      <c r="AA356" s="71" t="str">
        <f>IF(ISBLANK(C356)," ",IF(C356&lt;=Scenario!$AA$3,0,IF(C356&lt;=Scenario!$AA$5,1,IF(C356&lt;=Scenario!$AA$6,2,IF(C356&lt;=Scenario!$AA$7,3,IF(C356&lt;=Scenario!$AA$8,4,IF(C356&lt;=Scenario!$AA$9,5,IF(C356&lt;=Scenario!$AA$10,6,IF(C356&lt;=Scenario!$AA$11,7,IF(C356&lt;=Scenario!$AA$12,8,IF(C356&lt;=Scenario!$AA$13,9,IF(C356&lt;=Scenario!$AA$14,10,IF(C356&lt;=Scenario!$AA$15,11,IF(C356&lt;=Scenario!$AA$16,12,IF(C356&lt;=Scenario!$AA$17,13,IF(C356&lt;=Scenario!$AA$18,14,15))))))))))))))))</f>
        <v> </v>
      </c>
      <c r="AB356" s="75" t="str">
        <f t="shared" si="15"/>
        <v>#VALUE!</v>
      </c>
      <c r="AC356" s="72" t="str">
        <f t="shared" si="16"/>
        <v>#VALUE!</v>
      </c>
      <c r="AD356" s="95" t="str">
        <f t="shared" si="17"/>
        <v>#VALUE!</v>
      </c>
      <c r="AE356" s="69" t="str">
        <f t="shared" si="18"/>
        <v>missing data</v>
      </c>
      <c r="AF356" s="74" t="str">
        <f t="shared" si="19"/>
        <v>missing data</v>
      </c>
      <c r="AG356" s="75" t="str">
        <f t="shared" si="20"/>
        <v>#VALUE!</v>
      </c>
      <c r="AH356" s="75" t="str">
        <f t="shared" si="21"/>
        <v>#VALUE!</v>
      </c>
    </row>
    <row r="357" ht="15.75" customHeight="1">
      <c r="A357" s="3" t="s">
        <v>414</v>
      </c>
      <c r="B357" s="57"/>
      <c r="C357" s="58"/>
      <c r="D357" s="58"/>
      <c r="E357" s="59"/>
      <c r="F357" s="60"/>
      <c r="G357" s="61"/>
      <c r="H357" s="61"/>
      <c r="I357" s="61"/>
      <c r="J357" s="62"/>
      <c r="K357" s="63" t="str">
        <f t="shared" si="2"/>
        <v> </v>
      </c>
      <c r="L357" s="64" t="str">
        <f t="shared" si="3"/>
        <v> </v>
      </c>
      <c r="M357" s="64" t="str">
        <f t="shared" si="4"/>
        <v> </v>
      </c>
      <c r="N357" s="64" t="str">
        <f t="shared" si="5"/>
        <v> </v>
      </c>
      <c r="O357" s="65" t="str">
        <f t="shared" si="6"/>
        <v> </v>
      </c>
      <c r="P357" s="65" t="str">
        <f t="shared" si="7"/>
        <v> </v>
      </c>
      <c r="Q357" s="66" t="str">
        <f t="shared" si="23"/>
        <v> </v>
      </c>
      <c r="R357" s="63" t="str">
        <f t="shared" si="9"/>
        <v>#VALUE!</v>
      </c>
      <c r="S357" s="67" t="str">
        <f t="shared" si="10"/>
        <v>#VALUE!</v>
      </c>
      <c r="T357" s="94" t="str">
        <f t="shared" si="11"/>
        <v>#VALUE!</v>
      </c>
      <c r="U357" s="69" t="str">
        <f t="shared" si="12"/>
        <v>donnée(s) manquante(s)</v>
      </c>
      <c r="V357" s="70" t="str">
        <f t="shared" si="13"/>
        <v>donnée(s) manquante(s)</v>
      </c>
      <c r="W357" s="65" t="str">
        <f t="shared" si="14"/>
        <v> </v>
      </c>
      <c r="X357" s="65" t="str">
        <f>IF(ISBLANK(I357)," ",IF(I357&lt;=Scenario!$C$3,0,IF(I357&lt;=Scenario!$C$5,1,IF(I357&lt;=Scenario!$C$6,2,IF(I357&lt;=Scenario!$C$7,3,IF(I357&lt;=Scenario!$C$8,4,5))))))</f>
        <v> </v>
      </c>
      <c r="Y357" s="65" t="str">
        <f>IF(ISBLANK(J357)," ",IF(ROUND(J357,2)&lt;=Scenario!$G$3,0,IF(ROUND(J357,2)&lt;=Scenario!$G$5,1,IF(ROUND(J357,2)&lt;=Scenario!$G$6,2,IF(ROUND(J357,2)&lt;=Scenario!$G$7,3,IF(ROUND(J357,2)&lt;=Scenario!$G$8,4,IF(ROUND(J357,2)&lt;=Scenario!$G$9,5,IF(ROUND(J357,2)&lt;=Scenario!$G$10,6,7))))))))</f>
        <v> </v>
      </c>
      <c r="Z357" s="71" t="str">
        <f>IF(ISBLANK(F357)," ",IF(F357&lt;=Scenario!$O$3,0,IF(F357&lt;=Scenario!$O$5,1,IF(F357&lt;=Scenario!$O$6,2,IF(F357&lt;=Scenario!$O$7,3,IF(F357&lt;=Scenario!$O$8,4,IF(F357&lt;=Scenario!$O$9,5,IF(F357&lt;=Scenario!$O$10,6,IF(F357&lt;=Scenario!$O$11,7,IF(F357&lt;=Scenario!$O$12,8,IF(F357&lt;=Scenario!$O$13,9,IF(F357&lt;=Scenario!$O$14,10,IF(F357&lt;=Scenario!$O$15,11,IF(F357&lt;=Scenario!$O$16,12,IF(F357&lt;=Scenario!$O$17,13,IF(F357&lt;=Scenario!$O$18,14,IF(F357&lt;=Scenario!$O$19,15,IF(F357&lt;=Scenario!$O$20,16,IF(F357&lt;=Scenario!$O$21,17,IF(F357&lt;=Scenario!$O$22,18,IF(F357&lt;=Scenario!$O$23,19,20)))))))))))))))))))))</f>
        <v> </v>
      </c>
      <c r="AA357" s="71" t="str">
        <f>IF(ISBLANK(C357)," ",IF(C357&lt;=Scenario!$AA$3,0,IF(C357&lt;=Scenario!$AA$5,1,IF(C357&lt;=Scenario!$AA$6,2,IF(C357&lt;=Scenario!$AA$7,3,IF(C357&lt;=Scenario!$AA$8,4,IF(C357&lt;=Scenario!$AA$9,5,IF(C357&lt;=Scenario!$AA$10,6,IF(C357&lt;=Scenario!$AA$11,7,IF(C357&lt;=Scenario!$AA$12,8,IF(C357&lt;=Scenario!$AA$13,9,IF(C357&lt;=Scenario!$AA$14,10,IF(C357&lt;=Scenario!$AA$15,11,IF(C357&lt;=Scenario!$AA$16,12,IF(C357&lt;=Scenario!$AA$17,13,IF(C357&lt;=Scenario!$AA$18,14,15))))))))))))))))</f>
        <v> </v>
      </c>
      <c r="AB357" s="75" t="str">
        <f t="shared" si="15"/>
        <v>#VALUE!</v>
      </c>
      <c r="AC357" s="72" t="str">
        <f t="shared" si="16"/>
        <v>#VALUE!</v>
      </c>
      <c r="AD357" s="95" t="str">
        <f t="shared" si="17"/>
        <v>#VALUE!</v>
      </c>
      <c r="AE357" s="69" t="str">
        <f t="shared" si="18"/>
        <v>missing data</v>
      </c>
      <c r="AF357" s="74" t="str">
        <f t="shared" si="19"/>
        <v>missing data</v>
      </c>
      <c r="AG357" s="75" t="str">
        <f t="shared" si="20"/>
        <v>#VALUE!</v>
      </c>
      <c r="AH357" s="75" t="str">
        <f t="shared" si="21"/>
        <v>#VALUE!</v>
      </c>
    </row>
    <row r="358" ht="15.75" customHeight="1">
      <c r="A358" s="3" t="s">
        <v>415</v>
      </c>
      <c r="B358" s="57"/>
      <c r="C358" s="58"/>
      <c r="D358" s="58"/>
      <c r="E358" s="59"/>
      <c r="F358" s="60"/>
      <c r="G358" s="61"/>
      <c r="H358" s="61"/>
      <c r="I358" s="61"/>
      <c r="J358" s="62"/>
      <c r="K358" s="63" t="str">
        <f t="shared" si="2"/>
        <v> </v>
      </c>
      <c r="L358" s="64" t="str">
        <f t="shared" si="3"/>
        <v> </v>
      </c>
      <c r="M358" s="64" t="str">
        <f t="shared" si="4"/>
        <v> </v>
      </c>
      <c r="N358" s="64" t="str">
        <f t="shared" si="5"/>
        <v> </v>
      </c>
      <c r="O358" s="65" t="str">
        <f t="shared" si="6"/>
        <v> </v>
      </c>
      <c r="P358" s="65" t="str">
        <f t="shared" si="7"/>
        <v> </v>
      </c>
      <c r="Q358" s="66" t="str">
        <f t="shared" si="23"/>
        <v> </v>
      </c>
      <c r="R358" s="63" t="str">
        <f t="shared" si="9"/>
        <v>#VALUE!</v>
      </c>
      <c r="S358" s="67" t="str">
        <f t="shared" si="10"/>
        <v>#VALUE!</v>
      </c>
      <c r="T358" s="94" t="str">
        <f t="shared" si="11"/>
        <v>#VALUE!</v>
      </c>
      <c r="U358" s="69" t="str">
        <f t="shared" si="12"/>
        <v>donnée(s) manquante(s)</v>
      </c>
      <c r="V358" s="70" t="str">
        <f t="shared" si="13"/>
        <v>donnée(s) manquante(s)</v>
      </c>
      <c r="W358" s="65" t="str">
        <f t="shared" si="14"/>
        <v> </v>
      </c>
      <c r="X358" s="65" t="str">
        <f>IF(ISBLANK(I358)," ",IF(I358&lt;=Scenario!$C$3,0,IF(I358&lt;=Scenario!$C$5,1,IF(I358&lt;=Scenario!$C$6,2,IF(I358&lt;=Scenario!$C$7,3,IF(I358&lt;=Scenario!$C$8,4,5))))))</f>
        <v> </v>
      </c>
      <c r="Y358" s="65" t="str">
        <f>IF(ISBLANK(J358)," ",IF(ROUND(J358,2)&lt;=Scenario!$G$3,0,IF(ROUND(J358,2)&lt;=Scenario!$G$5,1,IF(ROUND(J358,2)&lt;=Scenario!$G$6,2,IF(ROUND(J358,2)&lt;=Scenario!$G$7,3,IF(ROUND(J358,2)&lt;=Scenario!$G$8,4,IF(ROUND(J358,2)&lt;=Scenario!$G$9,5,IF(ROUND(J358,2)&lt;=Scenario!$G$10,6,7))))))))</f>
        <v> </v>
      </c>
      <c r="Z358" s="71" t="str">
        <f>IF(ISBLANK(F358)," ",IF(F358&lt;=Scenario!$O$3,0,IF(F358&lt;=Scenario!$O$5,1,IF(F358&lt;=Scenario!$O$6,2,IF(F358&lt;=Scenario!$O$7,3,IF(F358&lt;=Scenario!$O$8,4,IF(F358&lt;=Scenario!$O$9,5,IF(F358&lt;=Scenario!$O$10,6,IF(F358&lt;=Scenario!$O$11,7,IF(F358&lt;=Scenario!$O$12,8,IF(F358&lt;=Scenario!$O$13,9,IF(F358&lt;=Scenario!$O$14,10,IF(F358&lt;=Scenario!$O$15,11,IF(F358&lt;=Scenario!$O$16,12,IF(F358&lt;=Scenario!$O$17,13,IF(F358&lt;=Scenario!$O$18,14,IF(F358&lt;=Scenario!$O$19,15,IF(F358&lt;=Scenario!$O$20,16,IF(F358&lt;=Scenario!$O$21,17,IF(F358&lt;=Scenario!$O$22,18,IF(F358&lt;=Scenario!$O$23,19,20)))))))))))))))))))))</f>
        <v> </v>
      </c>
      <c r="AA358" s="71" t="str">
        <f>IF(ISBLANK(C358)," ",IF(C358&lt;=Scenario!$AA$3,0,IF(C358&lt;=Scenario!$AA$5,1,IF(C358&lt;=Scenario!$AA$6,2,IF(C358&lt;=Scenario!$AA$7,3,IF(C358&lt;=Scenario!$AA$8,4,IF(C358&lt;=Scenario!$AA$9,5,IF(C358&lt;=Scenario!$AA$10,6,IF(C358&lt;=Scenario!$AA$11,7,IF(C358&lt;=Scenario!$AA$12,8,IF(C358&lt;=Scenario!$AA$13,9,IF(C358&lt;=Scenario!$AA$14,10,IF(C358&lt;=Scenario!$AA$15,11,IF(C358&lt;=Scenario!$AA$16,12,IF(C358&lt;=Scenario!$AA$17,13,IF(C358&lt;=Scenario!$AA$18,14,15))))))))))))))))</f>
        <v> </v>
      </c>
      <c r="AB358" s="75" t="str">
        <f t="shared" si="15"/>
        <v>#VALUE!</v>
      </c>
      <c r="AC358" s="72" t="str">
        <f t="shared" si="16"/>
        <v>#VALUE!</v>
      </c>
      <c r="AD358" s="95" t="str">
        <f t="shared" si="17"/>
        <v>#VALUE!</v>
      </c>
      <c r="AE358" s="69" t="str">
        <f t="shared" si="18"/>
        <v>missing data</v>
      </c>
      <c r="AF358" s="74" t="str">
        <f t="shared" si="19"/>
        <v>missing data</v>
      </c>
      <c r="AG358" s="75" t="str">
        <f t="shared" si="20"/>
        <v>#VALUE!</v>
      </c>
      <c r="AH358" s="75" t="str">
        <f t="shared" si="21"/>
        <v>#VALUE!</v>
      </c>
    </row>
    <row r="359" ht="15.75" customHeight="1">
      <c r="A359" s="3" t="s">
        <v>416</v>
      </c>
      <c r="B359" s="57"/>
      <c r="C359" s="58"/>
      <c r="D359" s="58"/>
      <c r="E359" s="59"/>
      <c r="F359" s="60"/>
      <c r="G359" s="61"/>
      <c r="H359" s="61"/>
      <c r="I359" s="61"/>
      <c r="J359" s="62"/>
      <c r="K359" s="63" t="str">
        <f t="shared" si="2"/>
        <v> </v>
      </c>
      <c r="L359" s="64" t="str">
        <f t="shared" si="3"/>
        <v> </v>
      </c>
      <c r="M359" s="64" t="str">
        <f t="shared" si="4"/>
        <v> </v>
      </c>
      <c r="N359" s="64" t="str">
        <f t="shared" si="5"/>
        <v> </v>
      </c>
      <c r="O359" s="65" t="str">
        <f t="shared" si="6"/>
        <v> </v>
      </c>
      <c r="P359" s="65" t="str">
        <f t="shared" si="7"/>
        <v> </v>
      </c>
      <c r="Q359" s="66" t="str">
        <f t="shared" si="23"/>
        <v> </v>
      </c>
      <c r="R359" s="63" t="str">
        <f t="shared" si="9"/>
        <v>#VALUE!</v>
      </c>
      <c r="S359" s="67" t="str">
        <f t="shared" si="10"/>
        <v>#VALUE!</v>
      </c>
      <c r="T359" s="94" t="str">
        <f t="shared" si="11"/>
        <v>#VALUE!</v>
      </c>
      <c r="U359" s="69" t="str">
        <f t="shared" si="12"/>
        <v>donnée(s) manquante(s)</v>
      </c>
      <c r="V359" s="70" t="str">
        <f t="shared" si="13"/>
        <v>donnée(s) manquante(s)</v>
      </c>
      <c r="W359" s="65" t="str">
        <f t="shared" si="14"/>
        <v> </v>
      </c>
      <c r="X359" s="65" t="str">
        <f>IF(ISBLANK(I359)," ",IF(I359&lt;=Scenario!$C$3,0,IF(I359&lt;=Scenario!$C$5,1,IF(I359&lt;=Scenario!$C$6,2,IF(I359&lt;=Scenario!$C$7,3,IF(I359&lt;=Scenario!$C$8,4,5))))))</f>
        <v> </v>
      </c>
      <c r="Y359" s="65" t="str">
        <f>IF(ISBLANK(J359)," ",IF(ROUND(J359,2)&lt;=Scenario!$G$3,0,IF(ROUND(J359,2)&lt;=Scenario!$G$5,1,IF(ROUND(J359,2)&lt;=Scenario!$G$6,2,IF(ROUND(J359,2)&lt;=Scenario!$G$7,3,IF(ROUND(J359,2)&lt;=Scenario!$G$8,4,IF(ROUND(J359,2)&lt;=Scenario!$G$9,5,IF(ROUND(J359,2)&lt;=Scenario!$G$10,6,7))))))))</f>
        <v> </v>
      </c>
      <c r="Z359" s="71" t="str">
        <f>IF(ISBLANK(F359)," ",IF(F359&lt;=Scenario!$O$3,0,IF(F359&lt;=Scenario!$O$5,1,IF(F359&lt;=Scenario!$O$6,2,IF(F359&lt;=Scenario!$O$7,3,IF(F359&lt;=Scenario!$O$8,4,IF(F359&lt;=Scenario!$O$9,5,IF(F359&lt;=Scenario!$O$10,6,IF(F359&lt;=Scenario!$O$11,7,IF(F359&lt;=Scenario!$O$12,8,IF(F359&lt;=Scenario!$O$13,9,IF(F359&lt;=Scenario!$O$14,10,IF(F359&lt;=Scenario!$O$15,11,IF(F359&lt;=Scenario!$O$16,12,IF(F359&lt;=Scenario!$O$17,13,IF(F359&lt;=Scenario!$O$18,14,IF(F359&lt;=Scenario!$O$19,15,IF(F359&lt;=Scenario!$O$20,16,IF(F359&lt;=Scenario!$O$21,17,IF(F359&lt;=Scenario!$O$22,18,IF(F359&lt;=Scenario!$O$23,19,20)))))))))))))))))))))</f>
        <v> </v>
      </c>
      <c r="AA359" s="71" t="str">
        <f>IF(ISBLANK(C359)," ",IF(C359&lt;=Scenario!$AA$3,0,IF(C359&lt;=Scenario!$AA$5,1,IF(C359&lt;=Scenario!$AA$6,2,IF(C359&lt;=Scenario!$AA$7,3,IF(C359&lt;=Scenario!$AA$8,4,IF(C359&lt;=Scenario!$AA$9,5,IF(C359&lt;=Scenario!$AA$10,6,IF(C359&lt;=Scenario!$AA$11,7,IF(C359&lt;=Scenario!$AA$12,8,IF(C359&lt;=Scenario!$AA$13,9,IF(C359&lt;=Scenario!$AA$14,10,IF(C359&lt;=Scenario!$AA$15,11,IF(C359&lt;=Scenario!$AA$16,12,IF(C359&lt;=Scenario!$AA$17,13,IF(C359&lt;=Scenario!$AA$18,14,15))))))))))))))))</f>
        <v> </v>
      </c>
      <c r="AB359" s="75" t="str">
        <f t="shared" si="15"/>
        <v>#VALUE!</v>
      </c>
      <c r="AC359" s="72" t="str">
        <f t="shared" si="16"/>
        <v>#VALUE!</v>
      </c>
      <c r="AD359" s="95" t="str">
        <f t="shared" si="17"/>
        <v>#VALUE!</v>
      </c>
      <c r="AE359" s="69" t="str">
        <f t="shared" si="18"/>
        <v>missing data</v>
      </c>
      <c r="AF359" s="74" t="str">
        <f t="shared" si="19"/>
        <v>missing data</v>
      </c>
      <c r="AG359" s="75" t="str">
        <f t="shared" si="20"/>
        <v>#VALUE!</v>
      </c>
      <c r="AH359" s="75" t="str">
        <f t="shared" si="21"/>
        <v>#VALUE!</v>
      </c>
    </row>
    <row r="360" ht="15.75" customHeight="1">
      <c r="A360" s="3" t="s">
        <v>417</v>
      </c>
      <c r="B360" s="57"/>
      <c r="C360" s="58"/>
      <c r="D360" s="58"/>
      <c r="E360" s="59"/>
      <c r="F360" s="60"/>
      <c r="G360" s="61"/>
      <c r="H360" s="61"/>
      <c r="I360" s="61"/>
      <c r="J360" s="62"/>
      <c r="K360" s="63" t="str">
        <f t="shared" si="2"/>
        <v> </v>
      </c>
      <c r="L360" s="64" t="str">
        <f t="shared" si="3"/>
        <v> </v>
      </c>
      <c r="M360" s="64" t="str">
        <f t="shared" si="4"/>
        <v> </v>
      </c>
      <c r="N360" s="64" t="str">
        <f t="shared" si="5"/>
        <v> </v>
      </c>
      <c r="O360" s="65" t="str">
        <f t="shared" si="6"/>
        <v> </v>
      </c>
      <c r="P360" s="65" t="str">
        <f t="shared" si="7"/>
        <v> </v>
      </c>
      <c r="Q360" s="66" t="str">
        <f t="shared" si="23"/>
        <v> </v>
      </c>
      <c r="R360" s="63" t="str">
        <f t="shared" si="9"/>
        <v>#VALUE!</v>
      </c>
      <c r="S360" s="67" t="str">
        <f t="shared" si="10"/>
        <v>#VALUE!</v>
      </c>
      <c r="T360" s="94" t="str">
        <f t="shared" si="11"/>
        <v>#VALUE!</v>
      </c>
      <c r="U360" s="69" t="str">
        <f t="shared" si="12"/>
        <v>donnée(s) manquante(s)</v>
      </c>
      <c r="V360" s="70" t="str">
        <f t="shared" si="13"/>
        <v>donnée(s) manquante(s)</v>
      </c>
      <c r="W360" s="65" t="str">
        <f t="shared" si="14"/>
        <v> </v>
      </c>
      <c r="X360" s="65" t="str">
        <f>IF(ISBLANK(I360)," ",IF(I360&lt;=Scenario!$C$3,0,IF(I360&lt;=Scenario!$C$5,1,IF(I360&lt;=Scenario!$C$6,2,IF(I360&lt;=Scenario!$C$7,3,IF(I360&lt;=Scenario!$C$8,4,5))))))</f>
        <v> </v>
      </c>
      <c r="Y360" s="65" t="str">
        <f>IF(ISBLANK(J360)," ",IF(ROUND(J360,2)&lt;=Scenario!$G$3,0,IF(ROUND(J360,2)&lt;=Scenario!$G$5,1,IF(ROUND(J360,2)&lt;=Scenario!$G$6,2,IF(ROUND(J360,2)&lt;=Scenario!$G$7,3,IF(ROUND(J360,2)&lt;=Scenario!$G$8,4,IF(ROUND(J360,2)&lt;=Scenario!$G$9,5,IF(ROUND(J360,2)&lt;=Scenario!$G$10,6,7))))))))</f>
        <v> </v>
      </c>
      <c r="Z360" s="71" t="str">
        <f>IF(ISBLANK(F360)," ",IF(F360&lt;=Scenario!$O$3,0,IF(F360&lt;=Scenario!$O$5,1,IF(F360&lt;=Scenario!$O$6,2,IF(F360&lt;=Scenario!$O$7,3,IF(F360&lt;=Scenario!$O$8,4,IF(F360&lt;=Scenario!$O$9,5,IF(F360&lt;=Scenario!$O$10,6,IF(F360&lt;=Scenario!$O$11,7,IF(F360&lt;=Scenario!$O$12,8,IF(F360&lt;=Scenario!$O$13,9,IF(F360&lt;=Scenario!$O$14,10,IF(F360&lt;=Scenario!$O$15,11,IF(F360&lt;=Scenario!$O$16,12,IF(F360&lt;=Scenario!$O$17,13,IF(F360&lt;=Scenario!$O$18,14,IF(F360&lt;=Scenario!$O$19,15,IF(F360&lt;=Scenario!$O$20,16,IF(F360&lt;=Scenario!$O$21,17,IF(F360&lt;=Scenario!$O$22,18,IF(F360&lt;=Scenario!$O$23,19,20)))))))))))))))))))))</f>
        <v> </v>
      </c>
      <c r="AA360" s="71" t="str">
        <f>IF(ISBLANK(C360)," ",IF(C360&lt;=Scenario!$AA$3,0,IF(C360&lt;=Scenario!$AA$5,1,IF(C360&lt;=Scenario!$AA$6,2,IF(C360&lt;=Scenario!$AA$7,3,IF(C360&lt;=Scenario!$AA$8,4,IF(C360&lt;=Scenario!$AA$9,5,IF(C360&lt;=Scenario!$AA$10,6,IF(C360&lt;=Scenario!$AA$11,7,IF(C360&lt;=Scenario!$AA$12,8,IF(C360&lt;=Scenario!$AA$13,9,IF(C360&lt;=Scenario!$AA$14,10,IF(C360&lt;=Scenario!$AA$15,11,IF(C360&lt;=Scenario!$AA$16,12,IF(C360&lt;=Scenario!$AA$17,13,IF(C360&lt;=Scenario!$AA$18,14,15))))))))))))))))</f>
        <v> </v>
      </c>
      <c r="AB360" s="75" t="str">
        <f t="shared" si="15"/>
        <v>#VALUE!</v>
      </c>
      <c r="AC360" s="72" t="str">
        <f t="shared" si="16"/>
        <v>#VALUE!</v>
      </c>
      <c r="AD360" s="95" t="str">
        <f t="shared" si="17"/>
        <v>#VALUE!</v>
      </c>
      <c r="AE360" s="69" t="str">
        <f t="shared" si="18"/>
        <v>missing data</v>
      </c>
      <c r="AF360" s="74" t="str">
        <f t="shared" si="19"/>
        <v>missing data</v>
      </c>
      <c r="AG360" s="75" t="str">
        <f t="shared" si="20"/>
        <v>#VALUE!</v>
      </c>
      <c r="AH360" s="75" t="str">
        <f t="shared" si="21"/>
        <v>#VALUE!</v>
      </c>
    </row>
    <row r="361" ht="15.75" customHeight="1">
      <c r="A361" s="3" t="s">
        <v>418</v>
      </c>
      <c r="B361" s="57"/>
      <c r="C361" s="58"/>
      <c r="D361" s="58"/>
      <c r="E361" s="59"/>
      <c r="F361" s="60"/>
      <c r="G361" s="61"/>
      <c r="H361" s="61"/>
      <c r="I361" s="61"/>
      <c r="J361" s="62"/>
      <c r="K361" s="63" t="str">
        <f t="shared" si="2"/>
        <v> </v>
      </c>
      <c r="L361" s="64" t="str">
        <f t="shared" si="3"/>
        <v> </v>
      </c>
      <c r="M361" s="64" t="str">
        <f t="shared" si="4"/>
        <v> </v>
      </c>
      <c r="N361" s="64" t="str">
        <f t="shared" si="5"/>
        <v> </v>
      </c>
      <c r="O361" s="65" t="str">
        <f t="shared" si="6"/>
        <v> </v>
      </c>
      <c r="P361" s="65" t="str">
        <f t="shared" si="7"/>
        <v> </v>
      </c>
      <c r="Q361" s="66" t="str">
        <f t="shared" si="23"/>
        <v> </v>
      </c>
      <c r="R361" s="63" t="str">
        <f t="shared" si="9"/>
        <v>#VALUE!</v>
      </c>
      <c r="S361" s="67" t="str">
        <f t="shared" si="10"/>
        <v>#VALUE!</v>
      </c>
      <c r="T361" s="94" t="str">
        <f t="shared" si="11"/>
        <v>#VALUE!</v>
      </c>
      <c r="U361" s="69" t="str">
        <f t="shared" si="12"/>
        <v>donnée(s) manquante(s)</v>
      </c>
      <c r="V361" s="70" t="str">
        <f t="shared" si="13"/>
        <v>donnée(s) manquante(s)</v>
      </c>
      <c r="W361" s="65" t="str">
        <f t="shared" si="14"/>
        <v> </v>
      </c>
      <c r="X361" s="65" t="str">
        <f>IF(ISBLANK(I361)," ",IF(I361&lt;=Scenario!$C$3,0,IF(I361&lt;=Scenario!$C$5,1,IF(I361&lt;=Scenario!$C$6,2,IF(I361&lt;=Scenario!$C$7,3,IF(I361&lt;=Scenario!$C$8,4,5))))))</f>
        <v> </v>
      </c>
      <c r="Y361" s="65" t="str">
        <f>IF(ISBLANK(J361)," ",IF(ROUND(J361,2)&lt;=Scenario!$G$3,0,IF(ROUND(J361,2)&lt;=Scenario!$G$5,1,IF(ROUND(J361,2)&lt;=Scenario!$G$6,2,IF(ROUND(J361,2)&lt;=Scenario!$G$7,3,IF(ROUND(J361,2)&lt;=Scenario!$G$8,4,IF(ROUND(J361,2)&lt;=Scenario!$G$9,5,IF(ROUND(J361,2)&lt;=Scenario!$G$10,6,7))))))))</f>
        <v> </v>
      </c>
      <c r="Z361" s="71" t="str">
        <f>IF(ISBLANK(F361)," ",IF(F361&lt;=Scenario!$O$3,0,IF(F361&lt;=Scenario!$O$5,1,IF(F361&lt;=Scenario!$O$6,2,IF(F361&lt;=Scenario!$O$7,3,IF(F361&lt;=Scenario!$O$8,4,IF(F361&lt;=Scenario!$O$9,5,IF(F361&lt;=Scenario!$O$10,6,IF(F361&lt;=Scenario!$O$11,7,IF(F361&lt;=Scenario!$O$12,8,IF(F361&lt;=Scenario!$O$13,9,IF(F361&lt;=Scenario!$O$14,10,IF(F361&lt;=Scenario!$O$15,11,IF(F361&lt;=Scenario!$O$16,12,IF(F361&lt;=Scenario!$O$17,13,IF(F361&lt;=Scenario!$O$18,14,IF(F361&lt;=Scenario!$O$19,15,IF(F361&lt;=Scenario!$O$20,16,IF(F361&lt;=Scenario!$O$21,17,IF(F361&lt;=Scenario!$O$22,18,IF(F361&lt;=Scenario!$O$23,19,20)))))))))))))))))))))</f>
        <v> </v>
      </c>
      <c r="AA361" s="71" t="str">
        <f>IF(ISBLANK(C361)," ",IF(C361&lt;=Scenario!$AA$3,0,IF(C361&lt;=Scenario!$AA$5,1,IF(C361&lt;=Scenario!$AA$6,2,IF(C361&lt;=Scenario!$AA$7,3,IF(C361&lt;=Scenario!$AA$8,4,IF(C361&lt;=Scenario!$AA$9,5,IF(C361&lt;=Scenario!$AA$10,6,IF(C361&lt;=Scenario!$AA$11,7,IF(C361&lt;=Scenario!$AA$12,8,IF(C361&lt;=Scenario!$AA$13,9,IF(C361&lt;=Scenario!$AA$14,10,IF(C361&lt;=Scenario!$AA$15,11,IF(C361&lt;=Scenario!$AA$16,12,IF(C361&lt;=Scenario!$AA$17,13,IF(C361&lt;=Scenario!$AA$18,14,15))))))))))))))))</f>
        <v> </v>
      </c>
      <c r="AB361" s="75" t="str">
        <f t="shared" si="15"/>
        <v>#VALUE!</v>
      </c>
      <c r="AC361" s="72" t="str">
        <f t="shared" si="16"/>
        <v>#VALUE!</v>
      </c>
      <c r="AD361" s="95" t="str">
        <f t="shared" si="17"/>
        <v>#VALUE!</v>
      </c>
      <c r="AE361" s="69" t="str">
        <f t="shared" si="18"/>
        <v>missing data</v>
      </c>
      <c r="AF361" s="74" t="str">
        <f t="shared" si="19"/>
        <v>missing data</v>
      </c>
      <c r="AG361" s="75" t="str">
        <f t="shared" si="20"/>
        <v>#VALUE!</v>
      </c>
      <c r="AH361" s="75" t="str">
        <f t="shared" si="21"/>
        <v>#VALUE!</v>
      </c>
    </row>
    <row r="362" ht="15.75" customHeight="1">
      <c r="A362" s="3" t="s">
        <v>419</v>
      </c>
      <c r="B362" s="57"/>
      <c r="C362" s="58"/>
      <c r="D362" s="58"/>
      <c r="E362" s="59"/>
      <c r="F362" s="60"/>
      <c r="G362" s="61"/>
      <c r="H362" s="61"/>
      <c r="I362" s="61"/>
      <c r="J362" s="62"/>
      <c r="K362" s="63" t="str">
        <f t="shared" si="2"/>
        <v> </v>
      </c>
      <c r="L362" s="64" t="str">
        <f t="shared" si="3"/>
        <v> </v>
      </c>
      <c r="M362" s="64" t="str">
        <f t="shared" si="4"/>
        <v> </v>
      </c>
      <c r="N362" s="64" t="str">
        <f t="shared" si="5"/>
        <v> </v>
      </c>
      <c r="O362" s="65" t="str">
        <f t="shared" si="6"/>
        <v> </v>
      </c>
      <c r="P362" s="65" t="str">
        <f t="shared" si="7"/>
        <v> </v>
      </c>
      <c r="Q362" s="66" t="str">
        <f t="shared" si="23"/>
        <v> </v>
      </c>
      <c r="R362" s="63" t="str">
        <f t="shared" si="9"/>
        <v>#VALUE!</v>
      </c>
      <c r="S362" s="67" t="str">
        <f t="shared" si="10"/>
        <v>#VALUE!</v>
      </c>
      <c r="T362" s="94" t="str">
        <f t="shared" si="11"/>
        <v>#VALUE!</v>
      </c>
      <c r="U362" s="69" t="str">
        <f t="shared" si="12"/>
        <v>donnée(s) manquante(s)</v>
      </c>
      <c r="V362" s="70" t="str">
        <f t="shared" si="13"/>
        <v>donnée(s) manquante(s)</v>
      </c>
      <c r="W362" s="65" t="str">
        <f t="shared" si="14"/>
        <v> </v>
      </c>
      <c r="X362" s="65" t="str">
        <f>IF(ISBLANK(I362)," ",IF(I362&lt;=Scenario!$C$3,0,IF(I362&lt;=Scenario!$C$5,1,IF(I362&lt;=Scenario!$C$6,2,IF(I362&lt;=Scenario!$C$7,3,IF(I362&lt;=Scenario!$C$8,4,5))))))</f>
        <v> </v>
      </c>
      <c r="Y362" s="65" t="str">
        <f>IF(ISBLANK(J362)," ",IF(ROUND(J362,2)&lt;=Scenario!$G$3,0,IF(ROUND(J362,2)&lt;=Scenario!$G$5,1,IF(ROUND(J362,2)&lt;=Scenario!$G$6,2,IF(ROUND(J362,2)&lt;=Scenario!$G$7,3,IF(ROUND(J362,2)&lt;=Scenario!$G$8,4,IF(ROUND(J362,2)&lt;=Scenario!$G$9,5,IF(ROUND(J362,2)&lt;=Scenario!$G$10,6,7))))))))</f>
        <v> </v>
      </c>
      <c r="Z362" s="71" t="str">
        <f>IF(ISBLANK(F362)," ",IF(F362&lt;=Scenario!$O$3,0,IF(F362&lt;=Scenario!$O$5,1,IF(F362&lt;=Scenario!$O$6,2,IF(F362&lt;=Scenario!$O$7,3,IF(F362&lt;=Scenario!$O$8,4,IF(F362&lt;=Scenario!$O$9,5,IF(F362&lt;=Scenario!$O$10,6,IF(F362&lt;=Scenario!$O$11,7,IF(F362&lt;=Scenario!$O$12,8,IF(F362&lt;=Scenario!$O$13,9,IF(F362&lt;=Scenario!$O$14,10,IF(F362&lt;=Scenario!$O$15,11,IF(F362&lt;=Scenario!$O$16,12,IF(F362&lt;=Scenario!$O$17,13,IF(F362&lt;=Scenario!$O$18,14,IF(F362&lt;=Scenario!$O$19,15,IF(F362&lt;=Scenario!$O$20,16,IF(F362&lt;=Scenario!$O$21,17,IF(F362&lt;=Scenario!$O$22,18,IF(F362&lt;=Scenario!$O$23,19,20)))))))))))))))))))))</f>
        <v> </v>
      </c>
      <c r="AA362" s="71" t="str">
        <f>IF(ISBLANK(C362)," ",IF(C362&lt;=Scenario!$AA$3,0,IF(C362&lt;=Scenario!$AA$5,1,IF(C362&lt;=Scenario!$AA$6,2,IF(C362&lt;=Scenario!$AA$7,3,IF(C362&lt;=Scenario!$AA$8,4,IF(C362&lt;=Scenario!$AA$9,5,IF(C362&lt;=Scenario!$AA$10,6,IF(C362&lt;=Scenario!$AA$11,7,IF(C362&lt;=Scenario!$AA$12,8,IF(C362&lt;=Scenario!$AA$13,9,IF(C362&lt;=Scenario!$AA$14,10,IF(C362&lt;=Scenario!$AA$15,11,IF(C362&lt;=Scenario!$AA$16,12,IF(C362&lt;=Scenario!$AA$17,13,IF(C362&lt;=Scenario!$AA$18,14,15))))))))))))))))</f>
        <v> </v>
      </c>
      <c r="AB362" s="75" t="str">
        <f t="shared" si="15"/>
        <v>#VALUE!</v>
      </c>
      <c r="AC362" s="72" t="str">
        <f t="shared" si="16"/>
        <v>#VALUE!</v>
      </c>
      <c r="AD362" s="95" t="str">
        <f t="shared" si="17"/>
        <v>#VALUE!</v>
      </c>
      <c r="AE362" s="69" t="str">
        <f t="shared" si="18"/>
        <v>missing data</v>
      </c>
      <c r="AF362" s="74" t="str">
        <f t="shared" si="19"/>
        <v>missing data</v>
      </c>
      <c r="AG362" s="75" t="str">
        <f t="shared" si="20"/>
        <v>#VALUE!</v>
      </c>
      <c r="AH362" s="75" t="str">
        <f t="shared" si="21"/>
        <v>#VALUE!</v>
      </c>
    </row>
    <row r="363" ht="15.75" customHeight="1">
      <c r="A363" s="3" t="s">
        <v>420</v>
      </c>
      <c r="B363" s="57"/>
      <c r="C363" s="58"/>
      <c r="D363" s="58"/>
      <c r="E363" s="59"/>
      <c r="F363" s="60"/>
      <c r="G363" s="61"/>
      <c r="H363" s="61"/>
      <c r="I363" s="61"/>
      <c r="J363" s="62"/>
      <c r="K363" s="63" t="str">
        <f t="shared" si="2"/>
        <v> </v>
      </c>
      <c r="L363" s="64" t="str">
        <f t="shared" si="3"/>
        <v> </v>
      </c>
      <c r="M363" s="64" t="str">
        <f t="shared" si="4"/>
        <v> </v>
      </c>
      <c r="N363" s="64" t="str">
        <f t="shared" si="5"/>
        <v> </v>
      </c>
      <c r="O363" s="65" t="str">
        <f t="shared" si="6"/>
        <v> </v>
      </c>
      <c r="P363" s="65" t="str">
        <f t="shared" si="7"/>
        <v> </v>
      </c>
      <c r="Q363" s="66" t="str">
        <f t="shared" si="23"/>
        <v> </v>
      </c>
      <c r="R363" s="63" t="str">
        <f t="shared" si="9"/>
        <v>#VALUE!</v>
      </c>
      <c r="S363" s="67" t="str">
        <f t="shared" si="10"/>
        <v>#VALUE!</v>
      </c>
      <c r="T363" s="94" t="str">
        <f t="shared" si="11"/>
        <v>#VALUE!</v>
      </c>
      <c r="U363" s="69" t="str">
        <f t="shared" si="12"/>
        <v>donnée(s) manquante(s)</v>
      </c>
      <c r="V363" s="70" t="str">
        <f t="shared" si="13"/>
        <v>donnée(s) manquante(s)</v>
      </c>
      <c r="W363" s="65" t="str">
        <f t="shared" si="14"/>
        <v> </v>
      </c>
      <c r="X363" s="65" t="str">
        <f>IF(ISBLANK(I363)," ",IF(I363&lt;=Scenario!$C$3,0,IF(I363&lt;=Scenario!$C$5,1,IF(I363&lt;=Scenario!$C$6,2,IF(I363&lt;=Scenario!$C$7,3,IF(I363&lt;=Scenario!$C$8,4,5))))))</f>
        <v> </v>
      </c>
      <c r="Y363" s="65" t="str">
        <f>IF(ISBLANK(J363)," ",IF(ROUND(J363,2)&lt;=Scenario!$G$3,0,IF(ROUND(J363,2)&lt;=Scenario!$G$5,1,IF(ROUND(J363,2)&lt;=Scenario!$G$6,2,IF(ROUND(J363,2)&lt;=Scenario!$G$7,3,IF(ROUND(J363,2)&lt;=Scenario!$G$8,4,IF(ROUND(J363,2)&lt;=Scenario!$G$9,5,IF(ROUND(J363,2)&lt;=Scenario!$G$10,6,7))))))))</f>
        <v> </v>
      </c>
      <c r="Z363" s="71" t="str">
        <f>IF(ISBLANK(F363)," ",IF(F363&lt;=Scenario!$O$3,0,IF(F363&lt;=Scenario!$O$5,1,IF(F363&lt;=Scenario!$O$6,2,IF(F363&lt;=Scenario!$O$7,3,IF(F363&lt;=Scenario!$O$8,4,IF(F363&lt;=Scenario!$O$9,5,IF(F363&lt;=Scenario!$O$10,6,IF(F363&lt;=Scenario!$O$11,7,IF(F363&lt;=Scenario!$O$12,8,IF(F363&lt;=Scenario!$O$13,9,IF(F363&lt;=Scenario!$O$14,10,IF(F363&lt;=Scenario!$O$15,11,IF(F363&lt;=Scenario!$O$16,12,IF(F363&lt;=Scenario!$O$17,13,IF(F363&lt;=Scenario!$O$18,14,IF(F363&lt;=Scenario!$O$19,15,IF(F363&lt;=Scenario!$O$20,16,IF(F363&lt;=Scenario!$O$21,17,IF(F363&lt;=Scenario!$O$22,18,IF(F363&lt;=Scenario!$O$23,19,20)))))))))))))))))))))</f>
        <v> </v>
      </c>
      <c r="AA363" s="71" t="str">
        <f>IF(ISBLANK(C363)," ",IF(C363&lt;=Scenario!$AA$3,0,IF(C363&lt;=Scenario!$AA$5,1,IF(C363&lt;=Scenario!$AA$6,2,IF(C363&lt;=Scenario!$AA$7,3,IF(C363&lt;=Scenario!$AA$8,4,IF(C363&lt;=Scenario!$AA$9,5,IF(C363&lt;=Scenario!$AA$10,6,IF(C363&lt;=Scenario!$AA$11,7,IF(C363&lt;=Scenario!$AA$12,8,IF(C363&lt;=Scenario!$AA$13,9,IF(C363&lt;=Scenario!$AA$14,10,IF(C363&lt;=Scenario!$AA$15,11,IF(C363&lt;=Scenario!$AA$16,12,IF(C363&lt;=Scenario!$AA$17,13,IF(C363&lt;=Scenario!$AA$18,14,15))))))))))))))))</f>
        <v> </v>
      </c>
      <c r="AB363" s="75" t="str">
        <f t="shared" si="15"/>
        <v>#VALUE!</v>
      </c>
      <c r="AC363" s="72" t="str">
        <f t="shared" si="16"/>
        <v>#VALUE!</v>
      </c>
      <c r="AD363" s="95" t="str">
        <f t="shared" si="17"/>
        <v>#VALUE!</v>
      </c>
      <c r="AE363" s="69" t="str">
        <f t="shared" si="18"/>
        <v>missing data</v>
      </c>
      <c r="AF363" s="74" t="str">
        <f t="shared" si="19"/>
        <v>missing data</v>
      </c>
      <c r="AG363" s="75" t="str">
        <f t="shared" si="20"/>
        <v>#VALUE!</v>
      </c>
      <c r="AH363" s="75" t="str">
        <f t="shared" si="21"/>
        <v>#VALUE!</v>
      </c>
    </row>
    <row r="364" ht="15.75" customHeight="1">
      <c r="A364" s="3" t="s">
        <v>421</v>
      </c>
      <c r="B364" s="57"/>
      <c r="C364" s="58"/>
      <c r="D364" s="58"/>
      <c r="E364" s="59"/>
      <c r="F364" s="60"/>
      <c r="G364" s="61"/>
      <c r="H364" s="61"/>
      <c r="I364" s="61"/>
      <c r="J364" s="62"/>
      <c r="K364" s="63" t="str">
        <f t="shared" si="2"/>
        <v> </v>
      </c>
      <c r="L364" s="64" t="str">
        <f t="shared" si="3"/>
        <v> </v>
      </c>
      <c r="M364" s="64" t="str">
        <f t="shared" si="4"/>
        <v> </v>
      </c>
      <c r="N364" s="64" t="str">
        <f t="shared" si="5"/>
        <v> </v>
      </c>
      <c r="O364" s="65" t="str">
        <f t="shared" si="6"/>
        <v> </v>
      </c>
      <c r="P364" s="65" t="str">
        <f t="shared" si="7"/>
        <v> </v>
      </c>
      <c r="Q364" s="66" t="str">
        <f t="shared" si="23"/>
        <v> </v>
      </c>
      <c r="R364" s="63" t="str">
        <f t="shared" si="9"/>
        <v>#VALUE!</v>
      </c>
      <c r="S364" s="67" t="str">
        <f t="shared" si="10"/>
        <v>#VALUE!</v>
      </c>
      <c r="T364" s="94" t="str">
        <f t="shared" si="11"/>
        <v>#VALUE!</v>
      </c>
      <c r="U364" s="69" t="str">
        <f t="shared" si="12"/>
        <v>donnée(s) manquante(s)</v>
      </c>
      <c r="V364" s="70" t="str">
        <f t="shared" si="13"/>
        <v>donnée(s) manquante(s)</v>
      </c>
      <c r="W364" s="65" t="str">
        <f t="shared" si="14"/>
        <v> </v>
      </c>
      <c r="X364" s="65" t="str">
        <f>IF(ISBLANK(I364)," ",IF(I364&lt;=Scenario!$C$3,0,IF(I364&lt;=Scenario!$C$5,1,IF(I364&lt;=Scenario!$C$6,2,IF(I364&lt;=Scenario!$C$7,3,IF(I364&lt;=Scenario!$C$8,4,5))))))</f>
        <v> </v>
      </c>
      <c r="Y364" s="65" t="str">
        <f>IF(ISBLANK(J364)," ",IF(ROUND(J364,2)&lt;=Scenario!$G$3,0,IF(ROUND(J364,2)&lt;=Scenario!$G$5,1,IF(ROUND(J364,2)&lt;=Scenario!$G$6,2,IF(ROUND(J364,2)&lt;=Scenario!$G$7,3,IF(ROUND(J364,2)&lt;=Scenario!$G$8,4,IF(ROUND(J364,2)&lt;=Scenario!$G$9,5,IF(ROUND(J364,2)&lt;=Scenario!$G$10,6,7))))))))</f>
        <v> </v>
      </c>
      <c r="Z364" s="71" t="str">
        <f>IF(ISBLANK(F364)," ",IF(F364&lt;=Scenario!$O$3,0,IF(F364&lt;=Scenario!$O$5,1,IF(F364&lt;=Scenario!$O$6,2,IF(F364&lt;=Scenario!$O$7,3,IF(F364&lt;=Scenario!$O$8,4,IF(F364&lt;=Scenario!$O$9,5,IF(F364&lt;=Scenario!$O$10,6,IF(F364&lt;=Scenario!$O$11,7,IF(F364&lt;=Scenario!$O$12,8,IF(F364&lt;=Scenario!$O$13,9,IF(F364&lt;=Scenario!$O$14,10,IF(F364&lt;=Scenario!$O$15,11,IF(F364&lt;=Scenario!$O$16,12,IF(F364&lt;=Scenario!$O$17,13,IF(F364&lt;=Scenario!$O$18,14,IF(F364&lt;=Scenario!$O$19,15,IF(F364&lt;=Scenario!$O$20,16,IF(F364&lt;=Scenario!$O$21,17,IF(F364&lt;=Scenario!$O$22,18,IF(F364&lt;=Scenario!$O$23,19,20)))))))))))))))))))))</f>
        <v> </v>
      </c>
      <c r="AA364" s="71" t="str">
        <f>IF(ISBLANK(C364)," ",IF(C364&lt;=Scenario!$AA$3,0,IF(C364&lt;=Scenario!$AA$5,1,IF(C364&lt;=Scenario!$AA$6,2,IF(C364&lt;=Scenario!$AA$7,3,IF(C364&lt;=Scenario!$AA$8,4,IF(C364&lt;=Scenario!$AA$9,5,IF(C364&lt;=Scenario!$AA$10,6,IF(C364&lt;=Scenario!$AA$11,7,IF(C364&lt;=Scenario!$AA$12,8,IF(C364&lt;=Scenario!$AA$13,9,IF(C364&lt;=Scenario!$AA$14,10,IF(C364&lt;=Scenario!$AA$15,11,IF(C364&lt;=Scenario!$AA$16,12,IF(C364&lt;=Scenario!$AA$17,13,IF(C364&lt;=Scenario!$AA$18,14,15))))))))))))))))</f>
        <v> </v>
      </c>
      <c r="AB364" s="75" t="str">
        <f t="shared" si="15"/>
        <v>#VALUE!</v>
      </c>
      <c r="AC364" s="72" t="str">
        <f t="shared" si="16"/>
        <v>#VALUE!</v>
      </c>
      <c r="AD364" s="95" t="str">
        <f t="shared" si="17"/>
        <v>#VALUE!</v>
      </c>
      <c r="AE364" s="69" t="str">
        <f t="shared" si="18"/>
        <v>missing data</v>
      </c>
      <c r="AF364" s="74" t="str">
        <f t="shared" si="19"/>
        <v>missing data</v>
      </c>
      <c r="AG364" s="75" t="str">
        <f t="shared" si="20"/>
        <v>#VALUE!</v>
      </c>
      <c r="AH364" s="75" t="str">
        <f t="shared" si="21"/>
        <v>#VALUE!</v>
      </c>
    </row>
    <row r="365" ht="15.75" customHeight="1">
      <c r="A365" s="3" t="s">
        <v>422</v>
      </c>
      <c r="B365" s="57"/>
      <c r="C365" s="58"/>
      <c r="D365" s="58"/>
      <c r="E365" s="59"/>
      <c r="F365" s="60"/>
      <c r="G365" s="61"/>
      <c r="H365" s="61"/>
      <c r="I365" s="61"/>
      <c r="J365" s="62"/>
      <c r="K365" s="63" t="str">
        <f t="shared" si="2"/>
        <v> </v>
      </c>
      <c r="L365" s="64" t="str">
        <f t="shared" si="3"/>
        <v> </v>
      </c>
      <c r="M365" s="64" t="str">
        <f t="shared" si="4"/>
        <v> </v>
      </c>
      <c r="N365" s="64" t="str">
        <f t="shared" si="5"/>
        <v> </v>
      </c>
      <c r="O365" s="65" t="str">
        <f t="shared" si="6"/>
        <v> </v>
      </c>
      <c r="P365" s="65" t="str">
        <f t="shared" si="7"/>
        <v> </v>
      </c>
      <c r="Q365" s="66" t="str">
        <f t="shared" si="23"/>
        <v> </v>
      </c>
      <c r="R365" s="63" t="str">
        <f t="shared" si="9"/>
        <v>#VALUE!</v>
      </c>
      <c r="S365" s="67" t="str">
        <f t="shared" si="10"/>
        <v>#VALUE!</v>
      </c>
      <c r="T365" s="94" t="str">
        <f t="shared" si="11"/>
        <v>#VALUE!</v>
      </c>
      <c r="U365" s="69" t="str">
        <f t="shared" si="12"/>
        <v>donnée(s) manquante(s)</v>
      </c>
      <c r="V365" s="70" t="str">
        <f t="shared" si="13"/>
        <v>donnée(s) manquante(s)</v>
      </c>
      <c r="W365" s="65" t="str">
        <f t="shared" si="14"/>
        <v> </v>
      </c>
      <c r="X365" s="65" t="str">
        <f>IF(ISBLANK(I365)," ",IF(I365&lt;=Scenario!$C$3,0,IF(I365&lt;=Scenario!$C$5,1,IF(I365&lt;=Scenario!$C$6,2,IF(I365&lt;=Scenario!$C$7,3,IF(I365&lt;=Scenario!$C$8,4,5))))))</f>
        <v> </v>
      </c>
      <c r="Y365" s="65" t="str">
        <f>IF(ISBLANK(J365)," ",IF(ROUND(J365,2)&lt;=Scenario!$G$3,0,IF(ROUND(J365,2)&lt;=Scenario!$G$5,1,IF(ROUND(J365,2)&lt;=Scenario!$G$6,2,IF(ROUND(J365,2)&lt;=Scenario!$G$7,3,IF(ROUND(J365,2)&lt;=Scenario!$G$8,4,IF(ROUND(J365,2)&lt;=Scenario!$G$9,5,IF(ROUND(J365,2)&lt;=Scenario!$G$10,6,7))))))))</f>
        <v> </v>
      </c>
      <c r="Z365" s="71" t="str">
        <f>IF(ISBLANK(F365)," ",IF(F365&lt;=Scenario!$O$3,0,IF(F365&lt;=Scenario!$O$5,1,IF(F365&lt;=Scenario!$O$6,2,IF(F365&lt;=Scenario!$O$7,3,IF(F365&lt;=Scenario!$O$8,4,IF(F365&lt;=Scenario!$O$9,5,IF(F365&lt;=Scenario!$O$10,6,IF(F365&lt;=Scenario!$O$11,7,IF(F365&lt;=Scenario!$O$12,8,IF(F365&lt;=Scenario!$O$13,9,IF(F365&lt;=Scenario!$O$14,10,IF(F365&lt;=Scenario!$O$15,11,IF(F365&lt;=Scenario!$O$16,12,IF(F365&lt;=Scenario!$O$17,13,IF(F365&lt;=Scenario!$O$18,14,IF(F365&lt;=Scenario!$O$19,15,IF(F365&lt;=Scenario!$O$20,16,IF(F365&lt;=Scenario!$O$21,17,IF(F365&lt;=Scenario!$O$22,18,IF(F365&lt;=Scenario!$O$23,19,20)))))))))))))))))))))</f>
        <v> </v>
      </c>
      <c r="AA365" s="71" t="str">
        <f>IF(ISBLANK(C365)," ",IF(C365&lt;=Scenario!$AA$3,0,IF(C365&lt;=Scenario!$AA$5,1,IF(C365&lt;=Scenario!$AA$6,2,IF(C365&lt;=Scenario!$AA$7,3,IF(C365&lt;=Scenario!$AA$8,4,IF(C365&lt;=Scenario!$AA$9,5,IF(C365&lt;=Scenario!$AA$10,6,IF(C365&lt;=Scenario!$AA$11,7,IF(C365&lt;=Scenario!$AA$12,8,IF(C365&lt;=Scenario!$AA$13,9,IF(C365&lt;=Scenario!$AA$14,10,IF(C365&lt;=Scenario!$AA$15,11,IF(C365&lt;=Scenario!$AA$16,12,IF(C365&lt;=Scenario!$AA$17,13,IF(C365&lt;=Scenario!$AA$18,14,15))))))))))))))))</f>
        <v> </v>
      </c>
      <c r="AB365" s="75" t="str">
        <f t="shared" si="15"/>
        <v>#VALUE!</v>
      </c>
      <c r="AC365" s="72" t="str">
        <f t="shared" si="16"/>
        <v>#VALUE!</v>
      </c>
      <c r="AD365" s="95" t="str">
        <f t="shared" si="17"/>
        <v>#VALUE!</v>
      </c>
      <c r="AE365" s="69" t="str">
        <f t="shared" si="18"/>
        <v>missing data</v>
      </c>
      <c r="AF365" s="74" t="str">
        <f t="shared" si="19"/>
        <v>missing data</v>
      </c>
      <c r="AG365" s="75" t="str">
        <f t="shared" si="20"/>
        <v>#VALUE!</v>
      </c>
      <c r="AH365" s="75" t="str">
        <f t="shared" si="21"/>
        <v>#VALUE!</v>
      </c>
    </row>
    <row r="366" ht="15.75" customHeight="1">
      <c r="A366" s="3" t="s">
        <v>423</v>
      </c>
      <c r="B366" s="57"/>
      <c r="C366" s="58"/>
      <c r="D366" s="58"/>
      <c r="E366" s="59"/>
      <c r="F366" s="60"/>
      <c r="G366" s="61"/>
      <c r="H366" s="61"/>
      <c r="I366" s="61"/>
      <c r="J366" s="62"/>
      <c r="K366" s="63" t="str">
        <f t="shared" si="2"/>
        <v> </v>
      </c>
      <c r="L366" s="64" t="str">
        <f t="shared" si="3"/>
        <v> </v>
      </c>
      <c r="M366" s="64" t="str">
        <f t="shared" si="4"/>
        <v> </v>
      </c>
      <c r="N366" s="64" t="str">
        <f t="shared" si="5"/>
        <v> </v>
      </c>
      <c r="O366" s="65" t="str">
        <f t="shared" si="6"/>
        <v> </v>
      </c>
      <c r="P366" s="65" t="str">
        <f t="shared" si="7"/>
        <v> </v>
      </c>
      <c r="Q366" s="66" t="str">
        <f t="shared" si="23"/>
        <v> </v>
      </c>
      <c r="R366" s="63" t="str">
        <f t="shared" si="9"/>
        <v>#VALUE!</v>
      </c>
      <c r="S366" s="67" t="str">
        <f t="shared" si="10"/>
        <v>#VALUE!</v>
      </c>
      <c r="T366" s="94" t="str">
        <f t="shared" si="11"/>
        <v>#VALUE!</v>
      </c>
      <c r="U366" s="69" t="str">
        <f t="shared" si="12"/>
        <v>donnée(s) manquante(s)</v>
      </c>
      <c r="V366" s="70" t="str">
        <f t="shared" si="13"/>
        <v>donnée(s) manquante(s)</v>
      </c>
      <c r="W366" s="65" t="str">
        <f t="shared" si="14"/>
        <v> </v>
      </c>
      <c r="X366" s="65" t="str">
        <f>IF(ISBLANK(I366)," ",IF(I366&lt;=Scenario!$C$3,0,IF(I366&lt;=Scenario!$C$5,1,IF(I366&lt;=Scenario!$C$6,2,IF(I366&lt;=Scenario!$C$7,3,IF(I366&lt;=Scenario!$C$8,4,5))))))</f>
        <v> </v>
      </c>
      <c r="Y366" s="65" t="str">
        <f>IF(ISBLANK(J366)," ",IF(ROUND(J366,2)&lt;=Scenario!$G$3,0,IF(ROUND(J366,2)&lt;=Scenario!$G$5,1,IF(ROUND(J366,2)&lt;=Scenario!$G$6,2,IF(ROUND(J366,2)&lt;=Scenario!$G$7,3,IF(ROUND(J366,2)&lt;=Scenario!$G$8,4,IF(ROUND(J366,2)&lt;=Scenario!$G$9,5,IF(ROUND(J366,2)&lt;=Scenario!$G$10,6,7))))))))</f>
        <v> </v>
      </c>
      <c r="Z366" s="71" t="str">
        <f>IF(ISBLANK(F366)," ",IF(F366&lt;=Scenario!$O$3,0,IF(F366&lt;=Scenario!$O$5,1,IF(F366&lt;=Scenario!$O$6,2,IF(F366&lt;=Scenario!$O$7,3,IF(F366&lt;=Scenario!$O$8,4,IF(F366&lt;=Scenario!$O$9,5,IF(F366&lt;=Scenario!$O$10,6,IF(F366&lt;=Scenario!$O$11,7,IF(F366&lt;=Scenario!$O$12,8,IF(F366&lt;=Scenario!$O$13,9,IF(F366&lt;=Scenario!$O$14,10,IF(F366&lt;=Scenario!$O$15,11,IF(F366&lt;=Scenario!$O$16,12,IF(F366&lt;=Scenario!$O$17,13,IF(F366&lt;=Scenario!$O$18,14,IF(F366&lt;=Scenario!$O$19,15,IF(F366&lt;=Scenario!$O$20,16,IF(F366&lt;=Scenario!$O$21,17,IF(F366&lt;=Scenario!$O$22,18,IF(F366&lt;=Scenario!$O$23,19,20)))))))))))))))))))))</f>
        <v> </v>
      </c>
      <c r="AA366" s="71" t="str">
        <f>IF(ISBLANK(C366)," ",IF(C366&lt;=Scenario!$AA$3,0,IF(C366&lt;=Scenario!$AA$5,1,IF(C366&lt;=Scenario!$AA$6,2,IF(C366&lt;=Scenario!$AA$7,3,IF(C366&lt;=Scenario!$AA$8,4,IF(C366&lt;=Scenario!$AA$9,5,IF(C366&lt;=Scenario!$AA$10,6,IF(C366&lt;=Scenario!$AA$11,7,IF(C366&lt;=Scenario!$AA$12,8,IF(C366&lt;=Scenario!$AA$13,9,IF(C366&lt;=Scenario!$AA$14,10,IF(C366&lt;=Scenario!$AA$15,11,IF(C366&lt;=Scenario!$AA$16,12,IF(C366&lt;=Scenario!$AA$17,13,IF(C366&lt;=Scenario!$AA$18,14,15))))))))))))))))</f>
        <v> </v>
      </c>
      <c r="AB366" s="75" t="str">
        <f t="shared" si="15"/>
        <v>#VALUE!</v>
      </c>
      <c r="AC366" s="72" t="str">
        <f t="shared" si="16"/>
        <v>#VALUE!</v>
      </c>
      <c r="AD366" s="95" t="str">
        <f t="shared" si="17"/>
        <v>#VALUE!</v>
      </c>
      <c r="AE366" s="69" t="str">
        <f t="shared" si="18"/>
        <v>missing data</v>
      </c>
      <c r="AF366" s="74" t="str">
        <f t="shared" si="19"/>
        <v>missing data</v>
      </c>
      <c r="AG366" s="75" t="str">
        <f t="shared" si="20"/>
        <v>#VALUE!</v>
      </c>
      <c r="AH366" s="75" t="str">
        <f t="shared" si="21"/>
        <v>#VALUE!</v>
      </c>
    </row>
    <row r="367" ht="15.75" customHeight="1">
      <c r="A367" s="3" t="s">
        <v>424</v>
      </c>
      <c r="B367" s="57"/>
      <c r="C367" s="58"/>
      <c r="D367" s="58"/>
      <c r="E367" s="59"/>
      <c r="F367" s="60"/>
      <c r="G367" s="61"/>
      <c r="H367" s="61"/>
      <c r="I367" s="61"/>
      <c r="J367" s="62"/>
      <c r="K367" s="63" t="str">
        <f t="shared" si="2"/>
        <v> </v>
      </c>
      <c r="L367" s="64" t="str">
        <f t="shared" si="3"/>
        <v> </v>
      </c>
      <c r="M367" s="64" t="str">
        <f t="shared" si="4"/>
        <v> </v>
      </c>
      <c r="N367" s="64" t="str">
        <f t="shared" si="5"/>
        <v> </v>
      </c>
      <c r="O367" s="65" t="str">
        <f t="shared" si="6"/>
        <v> </v>
      </c>
      <c r="P367" s="65" t="str">
        <f t="shared" si="7"/>
        <v> </v>
      </c>
      <c r="Q367" s="66" t="str">
        <f t="shared" si="23"/>
        <v> </v>
      </c>
      <c r="R367" s="63" t="str">
        <f t="shared" si="9"/>
        <v>#VALUE!</v>
      </c>
      <c r="S367" s="67" t="str">
        <f t="shared" si="10"/>
        <v>#VALUE!</v>
      </c>
      <c r="T367" s="94" t="str">
        <f t="shared" si="11"/>
        <v>#VALUE!</v>
      </c>
      <c r="U367" s="69" t="str">
        <f t="shared" si="12"/>
        <v>donnée(s) manquante(s)</v>
      </c>
      <c r="V367" s="70" t="str">
        <f t="shared" si="13"/>
        <v>donnée(s) manquante(s)</v>
      </c>
      <c r="W367" s="65" t="str">
        <f t="shared" si="14"/>
        <v> </v>
      </c>
      <c r="X367" s="65" t="str">
        <f>IF(ISBLANK(I367)," ",IF(I367&lt;=Scenario!$C$3,0,IF(I367&lt;=Scenario!$C$5,1,IF(I367&lt;=Scenario!$C$6,2,IF(I367&lt;=Scenario!$C$7,3,IF(I367&lt;=Scenario!$C$8,4,5))))))</f>
        <v> </v>
      </c>
      <c r="Y367" s="65" t="str">
        <f>IF(ISBLANK(J367)," ",IF(ROUND(J367,2)&lt;=Scenario!$G$3,0,IF(ROUND(J367,2)&lt;=Scenario!$G$5,1,IF(ROUND(J367,2)&lt;=Scenario!$G$6,2,IF(ROUND(J367,2)&lt;=Scenario!$G$7,3,IF(ROUND(J367,2)&lt;=Scenario!$G$8,4,IF(ROUND(J367,2)&lt;=Scenario!$G$9,5,IF(ROUND(J367,2)&lt;=Scenario!$G$10,6,7))))))))</f>
        <v> </v>
      </c>
      <c r="Z367" s="71" t="str">
        <f>IF(ISBLANK(F367)," ",IF(F367&lt;=Scenario!$O$3,0,IF(F367&lt;=Scenario!$O$5,1,IF(F367&lt;=Scenario!$O$6,2,IF(F367&lt;=Scenario!$O$7,3,IF(F367&lt;=Scenario!$O$8,4,IF(F367&lt;=Scenario!$O$9,5,IF(F367&lt;=Scenario!$O$10,6,IF(F367&lt;=Scenario!$O$11,7,IF(F367&lt;=Scenario!$O$12,8,IF(F367&lt;=Scenario!$O$13,9,IF(F367&lt;=Scenario!$O$14,10,IF(F367&lt;=Scenario!$O$15,11,IF(F367&lt;=Scenario!$O$16,12,IF(F367&lt;=Scenario!$O$17,13,IF(F367&lt;=Scenario!$O$18,14,IF(F367&lt;=Scenario!$O$19,15,IF(F367&lt;=Scenario!$O$20,16,IF(F367&lt;=Scenario!$O$21,17,IF(F367&lt;=Scenario!$O$22,18,IF(F367&lt;=Scenario!$O$23,19,20)))))))))))))))))))))</f>
        <v> </v>
      </c>
      <c r="AA367" s="71" t="str">
        <f>IF(ISBLANK(C367)," ",IF(C367&lt;=Scenario!$AA$3,0,IF(C367&lt;=Scenario!$AA$5,1,IF(C367&lt;=Scenario!$AA$6,2,IF(C367&lt;=Scenario!$AA$7,3,IF(C367&lt;=Scenario!$AA$8,4,IF(C367&lt;=Scenario!$AA$9,5,IF(C367&lt;=Scenario!$AA$10,6,IF(C367&lt;=Scenario!$AA$11,7,IF(C367&lt;=Scenario!$AA$12,8,IF(C367&lt;=Scenario!$AA$13,9,IF(C367&lt;=Scenario!$AA$14,10,IF(C367&lt;=Scenario!$AA$15,11,IF(C367&lt;=Scenario!$AA$16,12,IF(C367&lt;=Scenario!$AA$17,13,IF(C367&lt;=Scenario!$AA$18,14,15))))))))))))))))</f>
        <v> </v>
      </c>
      <c r="AB367" s="75" t="str">
        <f t="shared" si="15"/>
        <v>#VALUE!</v>
      </c>
      <c r="AC367" s="72" t="str">
        <f t="shared" si="16"/>
        <v>#VALUE!</v>
      </c>
      <c r="AD367" s="95" t="str">
        <f t="shared" si="17"/>
        <v>#VALUE!</v>
      </c>
      <c r="AE367" s="69" t="str">
        <f t="shared" si="18"/>
        <v>missing data</v>
      </c>
      <c r="AF367" s="74" t="str">
        <f t="shared" si="19"/>
        <v>missing data</v>
      </c>
      <c r="AG367" s="75" t="str">
        <f t="shared" si="20"/>
        <v>#VALUE!</v>
      </c>
      <c r="AH367" s="75" t="str">
        <f t="shared" si="21"/>
        <v>#VALUE!</v>
      </c>
    </row>
    <row r="368" ht="15.75" customHeight="1">
      <c r="A368" s="3" t="s">
        <v>425</v>
      </c>
      <c r="B368" s="57"/>
      <c r="C368" s="58"/>
      <c r="D368" s="58"/>
      <c r="E368" s="59"/>
      <c r="F368" s="60"/>
      <c r="G368" s="61"/>
      <c r="H368" s="61"/>
      <c r="I368" s="61"/>
      <c r="J368" s="62"/>
      <c r="K368" s="63" t="str">
        <f t="shared" si="2"/>
        <v> </v>
      </c>
      <c r="L368" s="64" t="str">
        <f t="shared" si="3"/>
        <v> </v>
      </c>
      <c r="M368" s="64" t="str">
        <f t="shared" si="4"/>
        <v> </v>
      </c>
      <c r="N368" s="64" t="str">
        <f t="shared" si="5"/>
        <v> </v>
      </c>
      <c r="O368" s="65" t="str">
        <f t="shared" si="6"/>
        <v> </v>
      </c>
      <c r="P368" s="65" t="str">
        <f t="shared" si="7"/>
        <v> </v>
      </c>
      <c r="Q368" s="66" t="str">
        <f t="shared" si="23"/>
        <v> </v>
      </c>
      <c r="R368" s="63" t="str">
        <f t="shared" si="9"/>
        <v>#VALUE!</v>
      </c>
      <c r="S368" s="67" t="str">
        <f t="shared" si="10"/>
        <v>#VALUE!</v>
      </c>
      <c r="T368" s="94" t="str">
        <f t="shared" si="11"/>
        <v>#VALUE!</v>
      </c>
      <c r="U368" s="69" t="str">
        <f t="shared" si="12"/>
        <v>donnée(s) manquante(s)</v>
      </c>
      <c r="V368" s="70" t="str">
        <f t="shared" si="13"/>
        <v>donnée(s) manquante(s)</v>
      </c>
      <c r="W368" s="65" t="str">
        <f t="shared" si="14"/>
        <v> </v>
      </c>
      <c r="X368" s="65" t="str">
        <f>IF(ISBLANK(I368)," ",IF(I368&lt;=Scenario!$C$3,0,IF(I368&lt;=Scenario!$C$5,1,IF(I368&lt;=Scenario!$C$6,2,IF(I368&lt;=Scenario!$C$7,3,IF(I368&lt;=Scenario!$C$8,4,5))))))</f>
        <v> </v>
      </c>
      <c r="Y368" s="65" t="str">
        <f>IF(ISBLANK(J368)," ",IF(ROUND(J368,2)&lt;=Scenario!$G$3,0,IF(ROUND(J368,2)&lt;=Scenario!$G$5,1,IF(ROUND(J368,2)&lt;=Scenario!$G$6,2,IF(ROUND(J368,2)&lt;=Scenario!$G$7,3,IF(ROUND(J368,2)&lt;=Scenario!$G$8,4,IF(ROUND(J368,2)&lt;=Scenario!$G$9,5,IF(ROUND(J368,2)&lt;=Scenario!$G$10,6,7))))))))</f>
        <v> </v>
      </c>
      <c r="Z368" s="71" t="str">
        <f>IF(ISBLANK(F368)," ",IF(F368&lt;=Scenario!$O$3,0,IF(F368&lt;=Scenario!$O$5,1,IF(F368&lt;=Scenario!$O$6,2,IF(F368&lt;=Scenario!$O$7,3,IF(F368&lt;=Scenario!$O$8,4,IF(F368&lt;=Scenario!$O$9,5,IF(F368&lt;=Scenario!$O$10,6,IF(F368&lt;=Scenario!$O$11,7,IF(F368&lt;=Scenario!$O$12,8,IF(F368&lt;=Scenario!$O$13,9,IF(F368&lt;=Scenario!$O$14,10,IF(F368&lt;=Scenario!$O$15,11,IF(F368&lt;=Scenario!$O$16,12,IF(F368&lt;=Scenario!$O$17,13,IF(F368&lt;=Scenario!$O$18,14,IF(F368&lt;=Scenario!$O$19,15,IF(F368&lt;=Scenario!$O$20,16,IF(F368&lt;=Scenario!$O$21,17,IF(F368&lt;=Scenario!$O$22,18,IF(F368&lt;=Scenario!$O$23,19,20)))))))))))))))))))))</f>
        <v> </v>
      </c>
      <c r="AA368" s="71" t="str">
        <f>IF(ISBLANK(C368)," ",IF(C368&lt;=Scenario!$AA$3,0,IF(C368&lt;=Scenario!$AA$5,1,IF(C368&lt;=Scenario!$AA$6,2,IF(C368&lt;=Scenario!$AA$7,3,IF(C368&lt;=Scenario!$AA$8,4,IF(C368&lt;=Scenario!$AA$9,5,IF(C368&lt;=Scenario!$AA$10,6,IF(C368&lt;=Scenario!$AA$11,7,IF(C368&lt;=Scenario!$AA$12,8,IF(C368&lt;=Scenario!$AA$13,9,IF(C368&lt;=Scenario!$AA$14,10,IF(C368&lt;=Scenario!$AA$15,11,IF(C368&lt;=Scenario!$AA$16,12,IF(C368&lt;=Scenario!$AA$17,13,IF(C368&lt;=Scenario!$AA$18,14,15))))))))))))))))</f>
        <v> </v>
      </c>
      <c r="AB368" s="75" t="str">
        <f t="shared" si="15"/>
        <v>#VALUE!</v>
      </c>
      <c r="AC368" s="72" t="str">
        <f t="shared" si="16"/>
        <v>#VALUE!</v>
      </c>
      <c r="AD368" s="95" t="str">
        <f t="shared" si="17"/>
        <v>#VALUE!</v>
      </c>
      <c r="AE368" s="69" t="str">
        <f t="shared" si="18"/>
        <v>missing data</v>
      </c>
      <c r="AF368" s="74" t="str">
        <f t="shared" si="19"/>
        <v>missing data</v>
      </c>
      <c r="AG368" s="75" t="str">
        <f t="shared" si="20"/>
        <v>#VALUE!</v>
      </c>
      <c r="AH368" s="75" t="str">
        <f t="shared" si="21"/>
        <v>#VALUE!</v>
      </c>
    </row>
    <row r="369" ht="15.75" customHeight="1">
      <c r="A369" s="3" t="s">
        <v>426</v>
      </c>
      <c r="B369" s="57"/>
      <c r="C369" s="58"/>
      <c r="D369" s="58"/>
      <c r="E369" s="59"/>
      <c r="F369" s="60"/>
      <c r="G369" s="61"/>
      <c r="H369" s="61"/>
      <c r="I369" s="61"/>
      <c r="J369" s="62"/>
      <c r="K369" s="63" t="str">
        <f t="shared" si="2"/>
        <v> </v>
      </c>
      <c r="L369" s="64" t="str">
        <f t="shared" si="3"/>
        <v> </v>
      </c>
      <c r="M369" s="64" t="str">
        <f t="shared" si="4"/>
        <v> </v>
      </c>
      <c r="N369" s="64" t="str">
        <f t="shared" si="5"/>
        <v> </v>
      </c>
      <c r="O369" s="65" t="str">
        <f t="shared" si="6"/>
        <v> </v>
      </c>
      <c r="P369" s="65" t="str">
        <f t="shared" si="7"/>
        <v> </v>
      </c>
      <c r="Q369" s="66" t="str">
        <f t="shared" si="23"/>
        <v> </v>
      </c>
      <c r="R369" s="63" t="str">
        <f t="shared" si="9"/>
        <v>#VALUE!</v>
      </c>
      <c r="S369" s="67" t="str">
        <f t="shared" si="10"/>
        <v>#VALUE!</v>
      </c>
      <c r="T369" s="94" t="str">
        <f t="shared" si="11"/>
        <v>#VALUE!</v>
      </c>
      <c r="U369" s="69" t="str">
        <f t="shared" si="12"/>
        <v>donnée(s) manquante(s)</v>
      </c>
      <c r="V369" s="70" t="str">
        <f t="shared" si="13"/>
        <v>donnée(s) manquante(s)</v>
      </c>
      <c r="W369" s="65" t="str">
        <f t="shared" si="14"/>
        <v> </v>
      </c>
      <c r="X369" s="65" t="str">
        <f>IF(ISBLANK(I369)," ",IF(I369&lt;=Scenario!$C$3,0,IF(I369&lt;=Scenario!$C$5,1,IF(I369&lt;=Scenario!$C$6,2,IF(I369&lt;=Scenario!$C$7,3,IF(I369&lt;=Scenario!$C$8,4,5))))))</f>
        <v> </v>
      </c>
      <c r="Y369" s="65" t="str">
        <f>IF(ISBLANK(J369)," ",IF(ROUND(J369,2)&lt;=Scenario!$G$3,0,IF(ROUND(J369,2)&lt;=Scenario!$G$5,1,IF(ROUND(J369,2)&lt;=Scenario!$G$6,2,IF(ROUND(J369,2)&lt;=Scenario!$G$7,3,IF(ROUND(J369,2)&lt;=Scenario!$G$8,4,IF(ROUND(J369,2)&lt;=Scenario!$G$9,5,IF(ROUND(J369,2)&lt;=Scenario!$G$10,6,7))))))))</f>
        <v> </v>
      </c>
      <c r="Z369" s="71" t="str">
        <f>IF(ISBLANK(F369)," ",IF(F369&lt;=Scenario!$O$3,0,IF(F369&lt;=Scenario!$O$5,1,IF(F369&lt;=Scenario!$O$6,2,IF(F369&lt;=Scenario!$O$7,3,IF(F369&lt;=Scenario!$O$8,4,IF(F369&lt;=Scenario!$O$9,5,IF(F369&lt;=Scenario!$O$10,6,IF(F369&lt;=Scenario!$O$11,7,IF(F369&lt;=Scenario!$O$12,8,IF(F369&lt;=Scenario!$O$13,9,IF(F369&lt;=Scenario!$O$14,10,IF(F369&lt;=Scenario!$O$15,11,IF(F369&lt;=Scenario!$O$16,12,IF(F369&lt;=Scenario!$O$17,13,IF(F369&lt;=Scenario!$O$18,14,IF(F369&lt;=Scenario!$O$19,15,IF(F369&lt;=Scenario!$O$20,16,IF(F369&lt;=Scenario!$O$21,17,IF(F369&lt;=Scenario!$O$22,18,IF(F369&lt;=Scenario!$O$23,19,20)))))))))))))))))))))</f>
        <v> </v>
      </c>
      <c r="AA369" s="71" t="str">
        <f>IF(ISBLANK(C369)," ",IF(C369&lt;=Scenario!$AA$3,0,IF(C369&lt;=Scenario!$AA$5,1,IF(C369&lt;=Scenario!$AA$6,2,IF(C369&lt;=Scenario!$AA$7,3,IF(C369&lt;=Scenario!$AA$8,4,IF(C369&lt;=Scenario!$AA$9,5,IF(C369&lt;=Scenario!$AA$10,6,IF(C369&lt;=Scenario!$AA$11,7,IF(C369&lt;=Scenario!$AA$12,8,IF(C369&lt;=Scenario!$AA$13,9,IF(C369&lt;=Scenario!$AA$14,10,IF(C369&lt;=Scenario!$AA$15,11,IF(C369&lt;=Scenario!$AA$16,12,IF(C369&lt;=Scenario!$AA$17,13,IF(C369&lt;=Scenario!$AA$18,14,15))))))))))))))))</f>
        <v> </v>
      </c>
      <c r="AB369" s="75" t="str">
        <f t="shared" si="15"/>
        <v>#VALUE!</v>
      </c>
      <c r="AC369" s="72" t="str">
        <f t="shared" si="16"/>
        <v>#VALUE!</v>
      </c>
      <c r="AD369" s="95" t="str">
        <f t="shared" si="17"/>
        <v>#VALUE!</v>
      </c>
      <c r="AE369" s="69" t="str">
        <f t="shared" si="18"/>
        <v>missing data</v>
      </c>
      <c r="AF369" s="74" t="str">
        <f t="shared" si="19"/>
        <v>missing data</v>
      </c>
      <c r="AG369" s="75" t="str">
        <f t="shared" si="20"/>
        <v>#VALUE!</v>
      </c>
      <c r="AH369" s="75" t="str">
        <f t="shared" si="21"/>
        <v>#VALUE!</v>
      </c>
    </row>
    <row r="370" ht="15.75" customHeight="1">
      <c r="A370" s="3" t="s">
        <v>427</v>
      </c>
      <c r="B370" s="57"/>
      <c r="C370" s="58"/>
      <c r="D370" s="58"/>
      <c r="E370" s="59"/>
      <c r="F370" s="60"/>
      <c r="G370" s="61"/>
      <c r="H370" s="61"/>
      <c r="I370" s="61"/>
      <c r="J370" s="62"/>
      <c r="K370" s="63" t="str">
        <f t="shared" si="2"/>
        <v> </v>
      </c>
      <c r="L370" s="64" t="str">
        <f t="shared" si="3"/>
        <v> </v>
      </c>
      <c r="M370" s="64" t="str">
        <f t="shared" si="4"/>
        <v> </v>
      </c>
      <c r="N370" s="64" t="str">
        <f t="shared" si="5"/>
        <v> </v>
      </c>
      <c r="O370" s="65" t="str">
        <f t="shared" si="6"/>
        <v> </v>
      </c>
      <c r="P370" s="65" t="str">
        <f t="shared" si="7"/>
        <v> </v>
      </c>
      <c r="Q370" s="66" t="str">
        <f t="shared" si="23"/>
        <v> </v>
      </c>
      <c r="R370" s="63" t="str">
        <f t="shared" si="9"/>
        <v>#VALUE!</v>
      </c>
      <c r="S370" s="67" t="str">
        <f t="shared" si="10"/>
        <v>#VALUE!</v>
      </c>
      <c r="T370" s="94" t="str">
        <f t="shared" si="11"/>
        <v>#VALUE!</v>
      </c>
      <c r="U370" s="69" t="str">
        <f t="shared" si="12"/>
        <v>donnée(s) manquante(s)</v>
      </c>
      <c r="V370" s="70" t="str">
        <f t="shared" si="13"/>
        <v>donnée(s) manquante(s)</v>
      </c>
      <c r="W370" s="65" t="str">
        <f t="shared" si="14"/>
        <v> </v>
      </c>
      <c r="X370" s="65" t="str">
        <f>IF(ISBLANK(I370)," ",IF(I370&lt;=Scenario!$C$3,0,IF(I370&lt;=Scenario!$C$5,1,IF(I370&lt;=Scenario!$C$6,2,IF(I370&lt;=Scenario!$C$7,3,IF(I370&lt;=Scenario!$C$8,4,5))))))</f>
        <v> </v>
      </c>
      <c r="Y370" s="65" t="str">
        <f>IF(ISBLANK(J370)," ",IF(ROUND(J370,2)&lt;=Scenario!$G$3,0,IF(ROUND(J370,2)&lt;=Scenario!$G$5,1,IF(ROUND(J370,2)&lt;=Scenario!$G$6,2,IF(ROUND(J370,2)&lt;=Scenario!$G$7,3,IF(ROUND(J370,2)&lt;=Scenario!$G$8,4,IF(ROUND(J370,2)&lt;=Scenario!$G$9,5,IF(ROUND(J370,2)&lt;=Scenario!$G$10,6,7))))))))</f>
        <v> </v>
      </c>
      <c r="Z370" s="71" t="str">
        <f>IF(ISBLANK(F370)," ",IF(F370&lt;=Scenario!$O$3,0,IF(F370&lt;=Scenario!$O$5,1,IF(F370&lt;=Scenario!$O$6,2,IF(F370&lt;=Scenario!$O$7,3,IF(F370&lt;=Scenario!$O$8,4,IF(F370&lt;=Scenario!$O$9,5,IF(F370&lt;=Scenario!$O$10,6,IF(F370&lt;=Scenario!$O$11,7,IF(F370&lt;=Scenario!$O$12,8,IF(F370&lt;=Scenario!$O$13,9,IF(F370&lt;=Scenario!$O$14,10,IF(F370&lt;=Scenario!$O$15,11,IF(F370&lt;=Scenario!$O$16,12,IF(F370&lt;=Scenario!$O$17,13,IF(F370&lt;=Scenario!$O$18,14,IF(F370&lt;=Scenario!$O$19,15,IF(F370&lt;=Scenario!$O$20,16,IF(F370&lt;=Scenario!$O$21,17,IF(F370&lt;=Scenario!$O$22,18,IF(F370&lt;=Scenario!$O$23,19,20)))))))))))))))))))))</f>
        <v> </v>
      </c>
      <c r="AA370" s="71" t="str">
        <f>IF(ISBLANK(C370)," ",IF(C370&lt;=Scenario!$AA$3,0,IF(C370&lt;=Scenario!$AA$5,1,IF(C370&lt;=Scenario!$AA$6,2,IF(C370&lt;=Scenario!$AA$7,3,IF(C370&lt;=Scenario!$AA$8,4,IF(C370&lt;=Scenario!$AA$9,5,IF(C370&lt;=Scenario!$AA$10,6,IF(C370&lt;=Scenario!$AA$11,7,IF(C370&lt;=Scenario!$AA$12,8,IF(C370&lt;=Scenario!$AA$13,9,IF(C370&lt;=Scenario!$AA$14,10,IF(C370&lt;=Scenario!$AA$15,11,IF(C370&lt;=Scenario!$AA$16,12,IF(C370&lt;=Scenario!$AA$17,13,IF(C370&lt;=Scenario!$AA$18,14,15))))))))))))))))</f>
        <v> </v>
      </c>
      <c r="AB370" s="75" t="str">
        <f t="shared" si="15"/>
        <v>#VALUE!</v>
      </c>
      <c r="AC370" s="72" t="str">
        <f t="shared" si="16"/>
        <v>#VALUE!</v>
      </c>
      <c r="AD370" s="95" t="str">
        <f t="shared" si="17"/>
        <v>#VALUE!</v>
      </c>
      <c r="AE370" s="69" t="str">
        <f t="shared" si="18"/>
        <v>missing data</v>
      </c>
      <c r="AF370" s="74" t="str">
        <f t="shared" si="19"/>
        <v>missing data</v>
      </c>
      <c r="AG370" s="75" t="str">
        <f t="shared" si="20"/>
        <v>#VALUE!</v>
      </c>
      <c r="AH370" s="75" t="str">
        <f t="shared" si="21"/>
        <v>#VALUE!</v>
      </c>
    </row>
    <row r="371" ht="15.75" customHeight="1">
      <c r="A371" s="3" t="s">
        <v>428</v>
      </c>
      <c r="B371" s="57"/>
      <c r="C371" s="58"/>
      <c r="D371" s="58"/>
      <c r="E371" s="59"/>
      <c r="F371" s="60"/>
      <c r="G371" s="61"/>
      <c r="H371" s="61"/>
      <c r="I371" s="61"/>
      <c r="J371" s="62"/>
      <c r="K371" s="63" t="str">
        <f t="shared" si="2"/>
        <v> </v>
      </c>
      <c r="L371" s="64" t="str">
        <f t="shared" si="3"/>
        <v> </v>
      </c>
      <c r="M371" s="64" t="str">
        <f t="shared" si="4"/>
        <v> </v>
      </c>
      <c r="N371" s="64" t="str">
        <f t="shared" si="5"/>
        <v> </v>
      </c>
      <c r="O371" s="65" t="str">
        <f t="shared" si="6"/>
        <v> </v>
      </c>
      <c r="P371" s="65" t="str">
        <f t="shared" si="7"/>
        <v> </v>
      </c>
      <c r="Q371" s="66" t="str">
        <f t="shared" si="23"/>
        <v> </v>
      </c>
      <c r="R371" s="63" t="str">
        <f t="shared" si="9"/>
        <v>#VALUE!</v>
      </c>
      <c r="S371" s="67" t="str">
        <f t="shared" si="10"/>
        <v>#VALUE!</v>
      </c>
      <c r="T371" s="94" t="str">
        <f t="shared" si="11"/>
        <v>#VALUE!</v>
      </c>
      <c r="U371" s="69" t="str">
        <f t="shared" si="12"/>
        <v>donnée(s) manquante(s)</v>
      </c>
      <c r="V371" s="70" t="str">
        <f t="shared" si="13"/>
        <v>donnée(s) manquante(s)</v>
      </c>
      <c r="W371" s="65" t="str">
        <f t="shared" si="14"/>
        <v> </v>
      </c>
      <c r="X371" s="65" t="str">
        <f>IF(ISBLANK(I371)," ",IF(I371&lt;=Scenario!$C$3,0,IF(I371&lt;=Scenario!$C$5,1,IF(I371&lt;=Scenario!$C$6,2,IF(I371&lt;=Scenario!$C$7,3,IF(I371&lt;=Scenario!$C$8,4,5))))))</f>
        <v> </v>
      </c>
      <c r="Y371" s="65" t="str">
        <f>IF(ISBLANK(J371)," ",IF(ROUND(J371,2)&lt;=Scenario!$G$3,0,IF(ROUND(J371,2)&lt;=Scenario!$G$5,1,IF(ROUND(J371,2)&lt;=Scenario!$G$6,2,IF(ROUND(J371,2)&lt;=Scenario!$G$7,3,IF(ROUND(J371,2)&lt;=Scenario!$G$8,4,IF(ROUND(J371,2)&lt;=Scenario!$G$9,5,IF(ROUND(J371,2)&lt;=Scenario!$G$10,6,7))))))))</f>
        <v> </v>
      </c>
      <c r="Z371" s="71" t="str">
        <f>IF(ISBLANK(F371)," ",IF(F371&lt;=Scenario!$O$3,0,IF(F371&lt;=Scenario!$O$5,1,IF(F371&lt;=Scenario!$O$6,2,IF(F371&lt;=Scenario!$O$7,3,IF(F371&lt;=Scenario!$O$8,4,IF(F371&lt;=Scenario!$O$9,5,IF(F371&lt;=Scenario!$O$10,6,IF(F371&lt;=Scenario!$O$11,7,IF(F371&lt;=Scenario!$O$12,8,IF(F371&lt;=Scenario!$O$13,9,IF(F371&lt;=Scenario!$O$14,10,IF(F371&lt;=Scenario!$O$15,11,IF(F371&lt;=Scenario!$O$16,12,IF(F371&lt;=Scenario!$O$17,13,IF(F371&lt;=Scenario!$O$18,14,IF(F371&lt;=Scenario!$O$19,15,IF(F371&lt;=Scenario!$O$20,16,IF(F371&lt;=Scenario!$O$21,17,IF(F371&lt;=Scenario!$O$22,18,IF(F371&lt;=Scenario!$O$23,19,20)))))))))))))))))))))</f>
        <v> </v>
      </c>
      <c r="AA371" s="71" t="str">
        <f>IF(ISBLANK(C371)," ",IF(C371&lt;=Scenario!$AA$3,0,IF(C371&lt;=Scenario!$AA$5,1,IF(C371&lt;=Scenario!$AA$6,2,IF(C371&lt;=Scenario!$AA$7,3,IF(C371&lt;=Scenario!$AA$8,4,IF(C371&lt;=Scenario!$AA$9,5,IF(C371&lt;=Scenario!$AA$10,6,IF(C371&lt;=Scenario!$AA$11,7,IF(C371&lt;=Scenario!$AA$12,8,IF(C371&lt;=Scenario!$AA$13,9,IF(C371&lt;=Scenario!$AA$14,10,IF(C371&lt;=Scenario!$AA$15,11,IF(C371&lt;=Scenario!$AA$16,12,IF(C371&lt;=Scenario!$AA$17,13,IF(C371&lt;=Scenario!$AA$18,14,15))))))))))))))))</f>
        <v> </v>
      </c>
      <c r="AB371" s="75" t="str">
        <f t="shared" si="15"/>
        <v>#VALUE!</v>
      </c>
      <c r="AC371" s="72" t="str">
        <f t="shared" si="16"/>
        <v>#VALUE!</v>
      </c>
      <c r="AD371" s="95" t="str">
        <f t="shared" si="17"/>
        <v>#VALUE!</v>
      </c>
      <c r="AE371" s="69" t="str">
        <f t="shared" si="18"/>
        <v>missing data</v>
      </c>
      <c r="AF371" s="74" t="str">
        <f t="shared" si="19"/>
        <v>missing data</v>
      </c>
      <c r="AG371" s="75" t="str">
        <f t="shared" si="20"/>
        <v>#VALUE!</v>
      </c>
      <c r="AH371" s="75" t="str">
        <f t="shared" si="21"/>
        <v>#VALUE!</v>
      </c>
    </row>
    <row r="372" ht="15.75" customHeight="1">
      <c r="A372" s="3" t="s">
        <v>429</v>
      </c>
      <c r="B372" s="57"/>
      <c r="C372" s="58"/>
      <c r="D372" s="58"/>
      <c r="E372" s="59"/>
      <c r="F372" s="60"/>
      <c r="G372" s="61"/>
      <c r="H372" s="61"/>
      <c r="I372" s="61"/>
      <c r="J372" s="62"/>
      <c r="K372" s="63" t="str">
        <f t="shared" si="2"/>
        <v> </v>
      </c>
      <c r="L372" s="64" t="str">
        <f t="shared" si="3"/>
        <v> </v>
      </c>
      <c r="M372" s="64" t="str">
        <f t="shared" si="4"/>
        <v> </v>
      </c>
      <c r="N372" s="64" t="str">
        <f t="shared" si="5"/>
        <v> </v>
      </c>
      <c r="O372" s="65" t="str">
        <f t="shared" si="6"/>
        <v> </v>
      </c>
      <c r="P372" s="65" t="str">
        <f t="shared" si="7"/>
        <v> </v>
      </c>
      <c r="Q372" s="66" t="str">
        <f t="shared" si="23"/>
        <v> </v>
      </c>
      <c r="R372" s="63" t="str">
        <f t="shared" si="9"/>
        <v>#VALUE!</v>
      </c>
      <c r="S372" s="67" t="str">
        <f t="shared" si="10"/>
        <v>#VALUE!</v>
      </c>
      <c r="T372" s="94" t="str">
        <f t="shared" si="11"/>
        <v>#VALUE!</v>
      </c>
      <c r="U372" s="69" t="str">
        <f t="shared" si="12"/>
        <v>donnée(s) manquante(s)</v>
      </c>
      <c r="V372" s="70" t="str">
        <f t="shared" si="13"/>
        <v>donnée(s) manquante(s)</v>
      </c>
      <c r="W372" s="65" t="str">
        <f t="shared" si="14"/>
        <v> </v>
      </c>
      <c r="X372" s="65" t="str">
        <f>IF(ISBLANK(I372)," ",IF(I372&lt;=Scenario!$C$3,0,IF(I372&lt;=Scenario!$C$5,1,IF(I372&lt;=Scenario!$C$6,2,IF(I372&lt;=Scenario!$C$7,3,IF(I372&lt;=Scenario!$C$8,4,5))))))</f>
        <v> </v>
      </c>
      <c r="Y372" s="65" t="str">
        <f>IF(ISBLANK(J372)," ",IF(ROUND(J372,2)&lt;=Scenario!$G$3,0,IF(ROUND(J372,2)&lt;=Scenario!$G$5,1,IF(ROUND(J372,2)&lt;=Scenario!$G$6,2,IF(ROUND(J372,2)&lt;=Scenario!$G$7,3,IF(ROUND(J372,2)&lt;=Scenario!$G$8,4,IF(ROUND(J372,2)&lt;=Scenario!$G$9,5,IF(ROUND(J372,2)&lt;=Scenario!$G$10,6,7))))))))</f>
        <v> </v>
      </c>
      <c r="Z372" s="71" t="str">
        <f>IF(ISBLANK(F372)," ",IF(F372&lt;=Scenario!$O$3,0,IF(F372&lt;=Scenario!$O$5,1,IF(F372&lt;=Scenario!$O$6,2,IF(F372&lt;=Scenario!$O$7,3,IF(F372&lt;=Scenario!$O$8,4,IF(F372&lt;=Scenario!$O$9,5,IF(F372&lt;=Scenario!$O$10,6,IF(F372&lt;=Scenario!$O$11,7,IF(F372&lt;=Scenario!$O$12,8,IF(F372&lt;=Scenario!$O$13,9,IF(F372&lt;=Scenario!$O$14,10,IF(F372&lt;=Scenario!$O$15,11,IF(F372&lt;=Scenario!$O$16,12,IF(F372&lt;=Scenario!$O$17,13,IF(F372&lt;=Scenario!$O$18,14,IF(F372&lt;=Scenario!$O$19,15,IF(F372&lt;=Scenario!$O$20,16,IF(F372&lt;=Scenario!$O$21,17,IF(F372&lt;=Scenario!$O$22,18,IF(F372&lt;=Scenario!$O$23,19,20)))))))))))))))))))))</f>
        <v> </v>
      </c>
      <c r="AA372" s="71" t="str">
        <f>IF(ISBLANK(C372)," ",IF(C372&lt;=Scenario!$AA$3,0,IF(C372&lt;=Scenario!$AA$5,1,IF(C372&lt;=Scenario!$AA$6,2,IF(C372&lt;=Scenario!$AA$7,3,IF(C372&lt;=Scenario!$AA$8,4,IF(C372&lt;=Scenario!$AA$9,5,IF(C372&lt;=Scenario!$AA$10,6,IF(C372&lt;=Scenario!$AA$11,7,IF(C372&lt;=Scenario!$AA$12,8,IF(C372&lt;=Scenario!$AA$13,9,IF(C372&lt;=Scenario!$AA$14,10,IF(C372&lt;=Scenario!$AA$15,11,IF(C372&lt;=Scenario!$AA$16,12,IF(C372&lt;=Scenario!$AA$17,13,IF(C372&lt;=Scenario!$AA$18,14,15))))))))))))))))</f>
        <v> </v>
      </c>
      <c r="AB372" s="75" t="str">
        <f t="shared" si="15"/>
        <v>#VALUE!</v>
      </c>
      <c r="AC372" s="72" t="str">
        <f t="shared" si="16"/>
        <v>#VALUE!</v>
      </c>
      <c r="AD372" s="95" t="str">
        <f t="shared" si="17"/>
        <v>#VALUE!</v>
      </c>
      <c r="AE372" s="69" t="str">
        <f t="shared" si="18"/>
        <v>missing data</v>
      </c>
      <c r="AF372" s="74" t="str">
        <f t="shared" si="19"/>
        <v>missing data</v>
      </c>
      <c r="AG372" s="75" t="str">
        <f t="shared" si="20"/>
        <v>#VALUE!</v>
      </c>
      <c r="AH372" s="75" t="str">
        <f t="shared" si="21"/>
        <v>#VALUE!</v>
      </c>
    </row>
    <row r="373" ht="15.75" customHeight="1">
      <c r="A373" s="3" t="s">
        <v>430</v>
      </c>
      <c r="B373" s="57"/>
      <c r="C373" s="58"/>
      <c r="D373" s="58"/>
      <c r="E373" s="59"/>
      <c r="F373" s="60"/>
      <c r="G373" s="61"/>
      <c r="H373" s="61"/>
      <c r="I373" s="61"/>
      <c r="J373" s="62"/>
      <c r="K373" s="63" t="str">
        <f t="shared" si="2"/>
        <v> </v>
      </c>
      <c r="L373" s="64" t="str">
        <f t="shared" si="3"/>
        <v> </v>
      </c>
      <c r="M373" s="64" t="str">
        <f t="shared" si="4"/>
        <v> </v>
      </c>
      <c r="N373" s="64" t="str">
        <f t="shared" si="5"/>
        <v> </v>
      </c>
      <c r="O373" s="65" t="str">
        <f t="shared" si="6"/>
        <v> </v>
      </c>
      <c r="P373" s="65" t="str">
        <f t="shared" si="7"/>
        <v> </v>
      </c>
      <c r="Q373" s="66" t="str">
        <f t="shared" si="23"/>
        <v> </v>
      </c>
      <c r="R373" s="63" t="str">
        <f t="shared" si="9"/>
        <v>#VALUE!</v>
      </c>
      <c r="S373" s="67" t="str">
        <f t="shared" si="10"/>
        <v>#VALUE!</v>
      </c>
      <c r="T373" s="94" t="str">
        <f t="shared" si="11"/>
        <v>#VALUE!</v>
      </c>
      <c r="U373" s="69" t="str">
        <f t="shared" si="12"/>
        <v>donnée(s) manquante(s)</v>
      </c>
      <c r="V373" s="70" t="str">
        <f t="shared" si="13"/>
        <v>donnée(s) manquante(s)</v>
      </c>
      <c r="W373" s="65" t="str">
        <f t="shared" si="14"/>
        <v> </v>
      </c>
      <c r="X373" s="65" t="str">
        <f>IF(ISBLANK(I373)," ",IF(I373&lt;=Scenario!$C$3,0,IF(I373&lt;=Scenario!$C$5,1,IF(I373&lt;=Scenario!$C$6,2,IF(I373&lt;=Scenario!$C$7,3,IF(I373&lt;=Scenario!$C$8,4,5))))))</f>
        <v> </v>
      </c>
      <c r="Y373" s="65" t="str">
        <f>IF(ISBLANK(J373)," ",IF(ROUND(J373,2)&lt;=Scenario!$G$3,0,IF(ROUND(J373,2)&lt;=Scenario!$G$5,1,IF(ROUND(J373,2)&lt;=Scenario!$G$6,2,IF(ROUND(J373,2)&lt;=Scenario!$G$7,3,IF(ROUND(J373,2)&lt;=Scenario!$G$8,4,IF(ROUND(J373,2)&lt;=Scenario!$G$9,5,IF(ROUND(J373,2)&lt;=Scenario!$G$10,6,7))))))))</f>
        <v> </v>
      </c>
      <c r="Z373" s="71" t="str">
        <f>IF(ISBLANK(F373)," ",IF(F373&lt;=Scenario!$O$3,0,IF(F373&lt;=Scenario!$O$5,1,IF(F373&lt;=Scenario!$O$6,2,IF(F373&lt;=Scenario!$O$7,3,IF(F373&lt;=Scenario!$O$8,4,IF(F373&lt;=Scenario!$O$9,5,IF(F373&lt;=Scenario!$O$10,6,IF(F373&lt;=Scenario!$O$11,7,IF(F373&lt;=Scenario!$O$12,8,IF(F373&lt;=Scenario!$O$13,9,IF(F373&lt;=Scenario!$O$14,10,IF(F373&lt;=Scenario!$O$15,11,IF(F373&lt;=Scenario!$O$16,12,IF(F373&lt;=Scenario!$O$17,13,IF(F373&lt;=Scenario!$O$18,14,IF(F373&lt;=Scenario!$O$19,15,IF(F373&lt;=Scenario!$O$20,16,IF(F373&lt;=Scenario!$O$21,17,IF(F373&lt;=Scenario!$O$22,18,IF(F373&lt;=Scenario!$O$23,19,20)))))))))))))))))))))</f>
        <v> </v>
      </c>
      <c r="AA373" s="71" t="str">
        <f>IF(ISBLANK(C373)," ",IF(C373&lt;=Scenario!$AA$3,0,IF(C373&lt;=Scenario!$AA$5,1,IF(C373&lt;=Scenario!$AA$6,2,IF(C373&lt;=Scenario!$AA$7,3,IF(C373&lt;=Scenario!$AA$8,4,IF(C373&lt;=Scenario!$AA$9,5,IF(C373&lt;=Scenario!$AA$10,6,IF(C373&lt;=Scenario!$AA$11,7,IF(C373&lt;=Scenario!$AA$12,8,IF(C373&lt;=Scenario!$AA$13,9,IF(C373&lt;=Scenario!$AA$14,10,IF(C373&lt;=Scenario!$AA$15,11,IF(C373&lt;=Scenario!$AA$16,12,IF(C373&lt;=Scenario!$AA$17,13,IF(C373&lt;=Scenario!$AA$18,14,15))))))))))))))))</f>
        <v> </v>
      </c>
      <c r="AB373" s="75" t="str">
        <f t="shared" si="15"/>
        <v>#VALUE!</v>
      </c>
      <c r="AC373" s="72" t="str">
        <f t="shared" si="16"/>
        <v>#VALUE!</v>
      </c>
      <c r="AD373" s="95" t="str">
        <f t="shared" si="17"/>
        <v>#VALUE!</v>
      </c>
      <c r="AE373" s="69" t="str">
        <f t="shared" si="18"/>
        <v>missing data</v>
      </c>
      <c r="AF373" s="74" t="str">
        <f t="shared" si="19"/>
        <v>missing data</v>
      </c>
      <c r="AG373" s="75" t="str">
        <f t="shared" si="20"/>
        <v>#VALUE!</v>
      </c>
      <c r="AH373" s="75" t="str">
        <f t="shared" si="21"/>
        <v>#VALUE!</v>
      </c>
    </row>
    <row r="374" ht="15.75" customHeight="1">
      <c r="A374" s="3" t="s">
        <v>431</v>
      </c>
      <c r="B374" s="57"/>
      <c r="C374" s="58"/>
      <c r="D374" s="58"/>
      <c r="E374" s="59"/>
      <c r="F374" s="60"/>
      <c r="G374" s="61"/>
      <c r="H374" s="61"/>
      <c r="I374" s="61"/>
      <c r="J374" s="62"/>
      <c r="K374" s="63" t="str">
        <f t="shared" si="2"/>
        <v> </v>
      </c>
      <c r="L374" s="64" t="str">
        <f t="shared" si="3"/>
        <v> </v>
      </c>
      <c r="M374" s="64" t="str">
        <f t="shared" si="4"/>
        <v> </v>
      </c>
      <c r="N374" s="64" t="str">
        <f t="shared" si="5"/>
        <v> </v>
      </c>
      <c r="O374" s="65" t="str">
        <f t="shared" si="6"/>
        <v> </v>
      </c>
      <c r="P374" s="65" t="str">
        <f t="shared" si="7"/>
        <v> </v>
      </c>
      <c r="Q374" s="66" t="str">
        <f t="shared" si="23"/>
        <v> </v>
      </c>
      <c r="R374" s="63" t="str">
        <f t="shared" si="9"/>
        <v>#VALUE!</v>
      </c>
      <c r="S374" s="67" t="str">
        <f t="shared" si="10"/>
        <v>#VALUE!</v>
      </c>
      <c r="T374" s="94" t="str">
        <f t="shared" si="11"/>
        <v>#VALUE!</v>
      </c>
      <c r="U374" s="69" t="str">
        <f t="shared" si="12"/>
        <v>donnée(s) manquante(s)</v>
      </c>
      <c r="V374" s="70" t="str">
        <f t="shared" si="13"/>
        <v>donnée(s) manquante(s)</v>
      </c>
      <c r="W374" s="65" t="str">
        <f t="shared" si="14"/>
        <v> </v>
      </c>
      <c r="X374" s="65" t="str">
        <f>IF(ISBLANK(I374)," ",IF(I374&lt;=Scenario!$C$3,0,IF(I374&lt;=Scenario!$C$5,1,IF(I374&lt;=Scenario!$C$6,2,IF(I374&lt;=Scenario!$C$7,3,IF(I374&lt;=Scenario!$C$8,4,5))))))</f>
        <v> </v>
      </c>
      <c r="Y374" s="65" t="str">
        <f>IF(ISBLANK(J374)," ",IF(ROUND(J374,2)&lt;=Scenario!$G$3,0,IF(ROUND(J374,2)&lt;=Scenario!$G$5,1,IF(ROUND(J374,2)&lt;=Scenario!$G$6,2,IF(ROUND(J374,2)&lt;=Scenario!$G$7,3,IF(ROUND(J374,2)&lt;=Scenario!$G$8,4,IF(ROUND(J374,2)&lt;=Scenario!$G$9,5,IF(ROUND(J374,2)&lt;=Scenario!$G$10,6,7))))))))</f>
        <v> </v>
      </c>
      <c r="Z374" s="71" t="str">
        <f>IF(ISBLANK(F374)," ",IF(F374&lt;=Scenario!$O$3,0,IF(F374&lt;=Scenario!$O$5,1,IF(F374&lt;=Scenario!$O$6,2,IF(F374&lt;=Scenario!$O$7,3,IF(F374&lt;=Scenario!$O$8,4,IF(F374&lt;=Scenario!$O$9,5,IF(F374&lt;=Scenario!$O$10,6,IF(F374&lt;=Scenario!$O$11,7,IF(F374&lt;=Scenario!$O$12,8,IF(F374&lt;=Scenario!$O$13,9,IF(F374&lt;=Scenario!$O$14,10,IF(F374&lt;=Scenario!$O$15,11,IF(F374&lt;=Scenario!$O$16,12,IF(F374&lt;=Scenario!$O$17,13,IF(F374&lt;=Scenario!$O$18,14,IF(F374&lt;=Scenario!$O$19,15,IF(F374&lt;=Scenario!$O$20,16,IF(F374&lt;=Scenario!$O$21,17,IF(F374&lt;=Scenario!$O$22,18,IF(F374&lt;=Scenario!$O$23,19,20)))))))))))))))))))))</f>
        <v> </v>
      </c>
      <c r="AA374" s="71" t="str">
        <f>IF(ISBLANK(C374)," ",IF(C374&lt;=Scenario!$AA$3,0,IF(C374&lt;=Scenario!$AA$5,1,IF(C374&lt;=Scenario!$AA$6,2,IF(C374&lt;=Scenario!$AA$7,3,IF(C374&lt;=Scenario!$AA$8,4,IF(C374&lt;=Scenario!$AA$9,5,IF(C374&lt;=Scenario!$AA$10,6,IF(C374&lt;=Scenario!$AA$11,7,IF(C374&lt;=Scenario!$AA$12,8,IF(C374&lt;=Scenario!$AA$13,9,IF(C374&lt;=Scenario!$AA$14,10,IF(C374&lt;=Scenario!$AA$15,11,IF(C374&lt;=Scenario!$AA$16,12,IF(C374&lt;=Scenario!$AA$17,13,IF(C374&lt;=Scenario!$AA$18,14,15))))))))))))))))</f>
        <v> </v>
      </c>
      <c r="AB374" s="75" t="str">
        <f t="shared" si="15"/>
        <v>#VALUE!</v>
      </c>
      <c r="AC374" s="72" t="str">
        <f t="shared" si="16"/>
        <v>#VALUE!</v>
      </c>
      <c r="AD374" s="95" t="str">
        <f t="shared" si="17"/>
        <v>#VALUE!</v>
      </c>
      <c r="AE374" s="69" t="str">
        <f t="shared" si="18"/>
        <v>missing data</v>
      </c>
      <c r="AF374" s="74" t="str">
        <f t="shared" si="19"/>
        <v>missing data</v>
      </c>
      <c r="AG374" s="75" t="str">
        <f t="shared" si="20"/>
        <v>#VALUE!</v>
      </c>
      <c r="AH374" s="75" t="str">
        <f t="shared" si="21"/>
        <v>#VALUE!</v>
      </c>
    </row>
    <row r="375" ht="15.75" customHeight="1">
      <c r="A375" s="3" t="s">
        <v>432</v>
      </c>
      <c r="B375" s="57"/>
      <c r="C375" s="58"/>
      <c r="D375" s="58"/>
      <c r="E375" s="59"/>
      <c r="F375" s="60"/>
      <c r="G375" s="61"/>
      <c r="H375" s="61"/>
      <c r="I375" s="61"/>
      <c r="J375" s="62"/>
      <c r="K375" s="63" t="str">
        <f t="shared" si="2"/>
        <v> </v>
      </c>
      <c r="L375" s="64" t="str">
        <f t="shared" si="3"/>
        <v> </v>
      </c>
      <c r="M375" s="64" t="str">
        <f t="shared" si="4"/>
        <v> </v>
      </c>
      <c r="N375" s="64" t="str">
        <f t="shared" si="5"/>
        <v> </v>
      </c>
      <c r="O375" s="65" t="str">
        <f t="shared" si="6"/>
        <v> </v>
      </c>
      <c r="P375" s="65" t="str">
        <f t="shared" si="7"/>
        <v> </v>
      </c>
      <c r="Q375" s="66" t="str">
        <f t="shared" si="23"/>
        <v> </v>
      </c>
      <c r="R375" s="63" t="str">
        <f t="shared" si="9"/>
        <v>#VALUE!</v>
      </c>
      <c r="S375" s="67" t="str">
        <f t="shared" si="10"/>
        <v>#VALUE!</v>
      </c>
      <c r="T375" s="94" t="str">
        <f t="shared" si="11"/>
        <v>#VALUE!</v>
      </c>
      <c r="U375" s="69" t="str">
        <f t="shared" si="12"/>
        <v>donnée(s) manquante(s)</v>
      </c>
      <c r="V375" s="70" t="str">
        <f t="shared" si="13"/>
        <v>donnée(s) manquante(s)</v>
      </c>
      <c r="W375" s="65" t="str">
        <f t="shared" si="14"/>
        <v> </v>
      </c>
      <c r="X375" s="65" t="str">
        <f>IF(ISBLANK(I375)," ",IF(I375&lt;=Scenario!$C$3,0,IF(I375&lt;=Scenario!$C$5,1,IF(I375&lt;=Scenario!$C$6,2,IF(I375&lt;=Scenario!$C$7,3,IF(I375&lt;=Scenario!$C$8,4,5))))))</f>
        <v> </v>
      </c>
      <c r="Y375" s="65" t="str">
        <f>IF(ISBLANK(J375)," ",IF(ROUND(J375,2)&lt;=Scenario!$G$3,0,IF(ROUND(J375,2)&lt;=Scenario!$G$5,1,IF(ROUND(J375,2)&lt;=Scenario!$G$6,2,IF(ROUND(J375,2)&lt;=Scenario!$G$7,3,IF(ROUND(J375,2)&lt;=Scenario!$G$8,4,IF(ROUND(J375,2)&lt;=Scenario!$G$9,5,IF(ROUND(J375,2)&lt;=Scenario!$G$10,6,7))))))))</f>
        <v> </v>
      </c>
      <c r="Z375" s="71" t="str">
        <f>IF(ISBLANK(F375)," ",IF(F375&lt;=Scenario!$O$3,0,IF(F375&lt;=Scenario!$O$5,1,IF(F375&lt;=Scenario!$O$6,2,IF(F375&lt;=Scenario!$O$7,3,IF(F375&lt;=Scenario!$O$8,4,IF(F375&lt;=Scenario!$O$9,5,IF(F375&lt;=Scenario!$O$10,6,IF(F375&lt;=Scenario!$O$11,7,IF(F375&lt;=Scenario!$O$12,8,IF(F375&lt;=Scenario!$O$13,9,IF(F375&lt;=Scenario!$O$14,10,IF(F375&lt;=Scenario!$O$15,11,IF(F375&lt;=Scenario!$O$16,12,IF(F375&lt;=Scenario!$O$17,13,IF(F375&lt;=Scenario!$O$18,14,IF(F375&lt;=Scenario!$O$19,15,IF(F375&lt;=Scenario!$O$20,16,IF(F375&lt;=Scenario!$O$21,17,IF(F375&lt;=Scenario!$O$22,18,IF(F375&lt;=Scenario!$O$23,19,20)))))))))))))))))))))</f>
        <v> </v>
      </c>
      <c r="AA375" s="71" t="str">
        <f>IF(ISBLANK(C375)," ",IF(C375&lt;=Scenario!$AA$3,0,IF(C375&lt;=Scenario!$AA$5,1,IF(C375&lt;=Scenario!$AA$6,2,IF(C375&lt;=Scenario!$AA$7,3,IF(C375&lt;=Scenario!$AA$8,4,IF(C375&lt;=Scenario!$AA$9,5,IF(C375&lt;=Scenario!$AA$10,6,IF(C375&lt;=Scenario!$AA$11,7,IF(C375&lt;=Scenario!$AA$12,8,IF(C375&lt;=Scenario!$AA$13,9,IF(C375&lt;=Scenario!$AA$14,10,IF(C375&lt;=Scenario!$AA$15,11,IF(C375&lt;=Scenario!$AA$16,12,IF(C375&lt;=Scenario!$AA$17,13,IF(C375&lt;=Scenario!$AA$18,14,15))))))))))))))))</f>
        <v> </v>
      </c>
      <c r="AB375" s="75" t="str">
        <f t="shared" si="15"/>
        <v>#VALUE!</v>
      </c>
      <c r="AC375" s="72" t="str">
        <f t="shared" si="16"/>
        <v>#VALUE!</v>
      </c>
      <c r="AD375" s="95" t="str">
        <f t="shared" si="17"/>
        <v>#VALUE!</v>
      </c>
      <c r="AE375" s="69" t="str">
        <f t="shared" si="18"/>
        <v>missing data</v>
      </c>
      <c r="AF375" s="74" t="str">
        <f t="shared" si="19"/>
        <v>missing data</v>
      </c>
      <c r="AG375" s="75" t="str">
        <f t="shared" si="20"/>
        <v>#VALUE!</v>
      </c>
      <c r="AH375" s="75" t="str">
        <f t="shared" si="21"/>
        <v>#VALUE!</v>
      </c>
    </row>
    <row r="376" ht="15.75" customHeight="1">
      <c r="A376" s="3" t="s">
        <v>433</v>
      </c>
      <c r="B376" s="57"/>
      <c r="C376" s="58"/>
      <c r="D376" s="58"/>
      <c r="E376" s="59"/>
      <c r="F376" s="60"/>
      <c r="G376" s="61"/>
      <c r="H376" s="61"/>
      <c r="I376" s="61"/>
      <c r="J376" s="62"/>
      <c r="K376" s="63" t="str">
        <f t="shared" si="2"/>
        <v> </v>
      </c>
      <c r="L376" s="64" t="str">
        <f t="shared" si="3"/>
        <v> </v>
      </c>
      <c r="M376" s="64" t="str">
        <f t="shared" si="4"/>
        <v> </v>
      </c>
      <c r="N376" s="64" t="str">
        <f t="shared" si="5"/>
        <v> </v>
      </c>
      <c r="O376" s="65" t="str">
        <f t="shared" si="6"/>
        <v> </v>
      </c>
      <c r="P376" s="65" t="str">
        <f t="shared" si="7"/>
        <v> </v>
      </c>
      <c r="Q376" s="66" t="str">
        <f t="shared" si="23"/>
        <v> </v>
      </c>
      <c r="R376" s="63" t="str">
        <f t="shared" si="9"/>
        <v>#VALUE!</v>
      </c>
      <c r="S376" s="67" t="str">
        <f t="shared" si="10"/>
        <v>#VALUE!</v>
      </c>
      <c r="T376" s="94" t="str">
        <f t="shared" si="11"/>
        <v>#VALUE!</v>
      </c>
      <c r="U376" s="69" t="str">
        <f t="shared" si="12"/>
        <v>donnée(s) manquante(s)</v>
      </c>
      <c r="V376" s="70" t="str">
        <f t="shared" si="13"/>
        <v>donnée(s) manquante(s)</v>
      </c>
      <c r="W376" s="65" t="str">
        <f t="shared" si="14"/>
        <v> </v>
      </c>
      <c r="X376" s="65" t="str">
        <f>IF(ISBLANK(I376)," ",IF(I376&lt;=Scenario!$C$3,0,IF(I376&lt;=Scenario!$C$5,1,IF(I376&lt;=Scenario!$C$6,2,IF(I376&lt;=Scenario!$C$7,3,IF(I376&lt;=Scenario!$C$8,4,5))))))</f>
        <v> </v>
      </c>
      <c r="Y376" s="65" t="str">
        <f>IF(ISBLANK(J376)," ",IF(ROUND(J376,2)&lt;=Scenario!$G$3,0,IF(ROUND(J376,2)&lt;=Scenario!$G$5,1,IF(ROUND(J376,2)&lt;=Scenario!$G$6,2,IF(ROUND(J376,2)&lt;=Scenario!$G$7,3,IF(ROUND(J376,2)&lt;=Scenario!$G$8,4,IF(ROUND(J376,2)&lt;=Scenario!$G$9,5,IF(ROUND(J376,2)&lt;=Scenario!$G$10,6,7))))))))</f>
        <v> </v>
      </c>
      <c r="Z376" s="71" t="str">
        <f>IF(ISBLANK(F376)," ",IF(F376&lt;=Scenario!$O$3,0,IF(F376&lt;=Scenario!$O$5,1,IF(F376&lt;=Scenario!$O$6,2,IF(F376&lt;=Scenario!$O$7,3,IF(F376&lt;=Scenario!$O$8,4,IF(F376&lt;=Scenario!$O$9,5,IF(F376&lt;=Scenario!$O$10,6,IF(F376&lt;=Scenario!$O$11,7,IF(F376&lt;=Scenario!$O$12,8,IF(F376&lt;=Scenario!$O$13,9,IF(F376&lt;=Scenario!$O$14,10,IF(F376&lt;=Scenario!$O$15,11,IF(F376&lt;=Scenario!$O$16,12,IF(F376&lt;=Scenario!$O$17,13,IF(F376&lt;=Scenario!$O$18,14,IF(F376&lt;=Scenario!$O$19,15,IF(F376&lt;=Scenario!$O$20,16,IF(F376&lt;=Scenario!$O$21,17,IF(F376&lt;=Scenario!$O$22,18,IF(F376&lt;=Scenario!$O$23,19,20)))))))))))))))))))))</f>
        <v> </v>
      </c>
      <c r="AA376" s="71" t="str">
        <f>IF(ISBLANK(C376)," ",IF(C376&lt;=Scenario!$AA$3,0,IF(C376&lt;=Scenario!$AA$5,1,IF(C376&lt;=Scenario!$AA$6,2,IF(C376&lt;=Scenario!$AA$7,3,IF(C376&lt;=Scenario!$AA$8,4,IF(C376&lt;=Scenario!$AA$9,5,IF(C376&lt;=Scenario!$AA$10,6,IF(C376&lt;=Scenario!$AA$11,7,IF(C376&lt;=Scenario!$AA$12,8,IF(C376&lt;=Scenario!$AA$13,9,IF(C376&lt;=Scenario!$AA$14,10,IF(C376&lt;=Scenario!$AA$15,11,IF(C376&lt;=Scenario!$AA$16,12,IF(C376&lt;=Scenario!$AA$17,13,IF(C376&lt;=Scenario!$AA$18,14,15))))))))))))))))</f>
        <v> </v>
      </c>
      <c r="AB376" s="75" t="str">
        <f t="shared" si="15"/>
        <v>#VALUE!</v>
      </c>
      <c r="AC376" s="72" t="str">
        <f t="shared" si="16"/>
        <v>#VALUE!</v>
      </c>
      <c r="AD376" s="95" t="str">
        <f t="shared" si="17"/>
        <v>#VALUE!</v>
      </c>
      <c r="AE376" s="69" t="str">
        <f t="shared" si="18"/>
        <v>missing data</v>
      </c>
      <c r="AF376" s="74" t="str">
        <f t="shared" si="19"/>
        <v>missing data</v>
      </c>
      <c r="AG376" s="75" t="str">
        <f t="shared" si="20"/>
        <v>#VALUE!</v>
      </c>
      <c r="AH376" s="75" t="str">
        <f t="shared" si="21"/>
        <v>#VALUE!</v>
      </c>
    </row>
    <row r="377" ht="15.75" customHeight="1">
      <c r="A377" s="3" t="s">
        <v>434</v>
      </c>
      <c r="B377" s="57"/>
      <c r="C377" s="58"/>
      <c r="D377" s="58"/>
      <c r="E377" s="59"/>
      <c r="F377" s="60"/>
      <c r="G377" s="61"/>
      <c r="H377" s="61"/>
      <c r="I377" s="61"/>
      <c r="J377" s="62"/>
      <c r="K377" s="63" t="str">
        <f t="shared" si="2"/>
        <v> </v>
      </c>
      <c r="L377" s="64" t="str">
        <f t="shared" si="3"/>
        <v> </v>
      </c>
      <c r="M377" s="64" t="str">
        <f t="shared" si="4"/>
        <v> </v>
      </c>
      <c r="N377" s="64" t="str">
        <f t="shared" si="5"/>
        <v> </v>
      </c>
      <c r="O377" s="65" t="str">
        <f t="shared" si="6"/>
        <v> </v>
      </c>
      <c r="P377" s="65" t="str">
        <f t="shared" si="7"/>
        <v> </v>
      </c>
      <c r="Q377" s="66" t="str">
        <f t="shared" si="23"/>
        <v> </v>
      </c>
      <c r="R377" s="63" t="str">
        <f t="shared" si="9"/>
        <v>#VALUE!</v>
      </c>
      <c r="S377" s="67" t="str">
        <f t="shared" si="10"/>
        <v>#VALUE!</v>
      </c>
      <c r="T377" s="94" t="str">
        <f t="shared" si="11"/>
        <v>#VALUE!</v>
      </c>
      <c r="U377" s="69" t="str">
        <f t="shared" si="12"/>
        <v>donnée(s) manquante(s)</v>
      </c>
      <c r="V377" s="70" t="str">
        <f t="shared" si="13"/>
        <v>donnée(s) manquante(s)</v>
      </c>
      <c r="W377" s="65" t="str">
        <f t="shared" si="14"/>
        <v> </v>
      </c>
      <c r="X377" s="65" t="str">
        <f>IF(ISBLANK(I377)," ",IF(I377&lt;=Scenario!$C$3,0,IF(I377&lt;=Scenario!$C$5,1,IF(I377&lt;=Scenario!$C$6,2,IF(I377&lt;=Scenario!$C$7,3,IF(I377&lt;=Scenario!$C$8,4,5))))))</f>
        <v> </v>
      </c>
      <c r="Y377" s="65" t="str">
        <f>IF(ISBLANK(J377)," ",IF(ROUND(J377,2)&lt;=Scenario!$G$3,0,IF(ROUND(J377,2)&lt;=Scenario!$G$5,1,IF(ROUND(J377,2)&lt;=Scenario!$G$6,2,IF(ROUND(J377,2)&lt;=Scenario!$G$7,3,IF(ROUND(J377,2)&lt;=Scenario!$G$8,4,IF(ROUND(J377,2)&lt;=Scenario!$G$9,5,IF(ROUND(J377,2)&lt;=Scenario!$G$10,6,7))))))))</f>
        <v> </v>
      </c>
      <c r="Z377" s="71" t="str">
        <f>IF(ISBLANK(F377)," ",IF(F377&lt;=Scenario!$O$3,0,IF(F377&lt;=Scenario!$O$5,1,IF(F377&lt;=Scenario!$O$6,2,IF(F377&lt;=Scenario!$O$7,3,IF(F377&lt;=Scenario!$O$8,4,IF(F377&lt;=Scenario!$O$9,5,IF(F377&lt;=Scenario!$O$10,6,IF(F377&lt;=Scenario!$O$11,7,IF(F377&lt;=Scenario!$O$12,8,IF(F377&lt;=Scenario!$O$13,9,IF(F377&lt;=Scenario!$O$14,10,IF(F377&lt;=Scenario!$O$15,11,IF(F377&lt;=Scenario!$O$16,12,IF(F377&lt;=Scenario!$O$17,13,IF(F377&lt;=Scenario!$O$18,14,IF(F377&lt;=Scenario!$O$19,15,IF(F377&lt;=Scenario!$O$20,16,IF(F377&lt;=Scenario!$O$21,17,IF(F377&lt;=Scenario!$O$22,18,IF(F377&lt;=Scenario!$O$23,19,20)))))))))))))))))))))</f>
        <v> </v>
      </c>
      <c r="AA377" s="71" t="str">
        <f>IF(ISBLANK(C377)," ",IF(C377&lt;=Scenario!$AA$3,0,IF(C377&lt;=Scenario!$AA$5,1,IF(C377&lt;=Scenario!$AA$6,2,IF(C377&lt;=Scenario!$AA$7,3,IF(C377&lt;=Scenario!$AA$8,4,IF(C377&lt;=Scenario!$AA$9,5,IF(C377&lt;=Scenario!$AA$10,6,IF(C377&lt;=Scenario!$AA$11,7,IF(C377&lt;=Scenario!$AA$12,8,IF(C377&lt;=Scenario!$AA$13,9,IF(C377&lt;=Scenario!$AA$14,10,IF(C377&lt;=Scenario!$AA$15,11,IF(C377&lt;=Scenario!$AA$16,12,IF(C377&lt;=Scenario!$AA$17,13,IF(C377&lt;=Scenario!$AA$18,14,15))))))))))))))))</f>
        <v> </v>
      </c>
      <c r="AB377" s="75" t="str">
        <f t="shared" si="15"/>
        <v>#VALUE!</v>
      </c>
      <c r="AC377" s="72" t="str">
        <f t="shared" si="16"/>
        <v>#VALUE!</v>
      </c>
      <c r="AD377" s="95" t="str">
        <f t="shared" si="17"/>
        <v>#VALUE!</v>
      </c>
      <c r="AE377" s="69" t="str">
        <f t="shared" si="18"/>
        <v>missing data</v>
      </c>
      <c r="AF377" s="74" t="str">
        <f t="shared" si="19"/>
        <v>missing data</v>
      </c>
      <c r="AG377" s="75" t="str">
        <f t="shared" si="20"/>
        <v>#VALUE!</v>
      </c>
      <c r="AH377" s="75" t="str">
        <f t="shared" si="21"/>
        <v>#VALUE!</v>
      </c>
    </row>
    <row r="378" ht="15.75" customHeight="1">
      <c r="A378" s="3" t="s">
        <v>435</v>
      </c>
      <c r="B378" s="57"/>
      <c r="C378" s="58"/>
      <c r="D378" s="58"/>
      <c r="E378" s="59"/>
      <c r="F378" s="60"/>
      <c r="G378" s="61"/>
      <c r="H378" s="61"/>
      <c r="I378" s="61"/>
      <c r="J378" s="62"/>
      <c r="K378" s="63" t="str">
        <f t="shared" si="2"/>
        <v> </v>
      </c>
      <c r="L378" s="64" t="str">
        <f t="shared" si="3"/>
        <v> </v>
      </c>
      <c r="M378" s="64" t="str">
        <f t="shared" si="4"/>
        <v> </v>
      </c>
      <c r="N378" s="64" t="str">
        <f t="shared" si="5"/>
        <v> </v>
      </c>
      <c r="O378" s="65" t="str">
        <f t="shared" si="6"/>
        <v> </v>
      </c>
      <c r="P378" s="65" t="str">
        <f t="shared" si="7"/>
        <v> </v>
      </c>
      <c r="Q378" s="66" t="str">
        <f t="shared" si="23"/>
        <v> </v>
      </c>
      <c r="R378" s="63" t="str">
        <f t="shared" si="9"/>
        <v>#VALUE!</v>
      </c>
      <c r="S378" s="67" t="str">
        <f t="shared" si="10"/>
        <v>#VALUE!</v>
      </c>
      <c r="T378" s="94" t="str">
        <f t="shared" si="11"/>
        <v>#VALUE!</v>
      </c>
      <c r="U378" s="69" t="str">
        <f t="shared" si="12"/>
        <v>donnée(s) manquante(s)</v>
      </c>
      <c r="V378" s="70" t="str">
        <f t="shared" si="13"/>
        <v>donnée(s) manquante(s)</v>
      </c>
      <c r="W378" s="65" t="str">
        <f t="shared" si="14"/>
        <v> </v>
      </c>
      <c r="X378" s="65" t="str">
        <f>IF(ISBLANK(I378)," ",IF(I378&lt;=Scenario!$C$3,0,IF(I378&lt;=Scenario!$C$5,1,IF(I378&lt;=Scenario!$C$6,2,IF(I378&lt;=Scenario!$C$7,3,IF(I378&lt;=Scenario!$C$8,4,5))))))</f>
        <v> </v>
      </c>
      <c r="Y378" s="65" t="str">
        <f>IF(ISBLANK(J378)," ",IF(ROUND(J378,2)&lt;=Scenario!$G$3,0,IF(ROUND(J378,2)&lt;=Scenario!$G$5,1,IF(ROUND(J378,2)&lt;=Scenario!$G$6,2,IF(ROUND(J378,2)&lt;=Scenario!$G$7,3,IF(ROUND(J378,2)&lt;=Scenario!$G$8,4,IF(ROUND(J378,2)&lt;=Scenario!$G$9,5,IF(ROUND(J378,2)&lt;=Scenario!$G$10,6,7))))))))</f>
        <v> </v>
      </c>
      <c r="Z378" s="71" t="str">
        <f>IF(ISBLANK(F378)," ",IF(F378&lt;=Scenario!$O$3,0,IF(F378&lt;=Scenario!$O$5,1,IF(F378&lt;=Scenario!$O$6,2,IF(F378&lt;=Scenario!$O$7,3,IF(F378&lt;=Scenario!$O$8,4,IF(F378&lt;=Scenario!$O$9,5,IF(F378&lt;=Scenario!$O$10,6,IF(F378&lt;=Scenario!$O$11,7,IF(F378&lt;=Scenario!$O$12,8,IF(F378&lt;=Scenario!$O$13,9,IF(F378&lt;=Scenario!$O$14,10,IF(F378&lt;=Scenario!$O$15,11,IF(F378&lt;=Scenario!$O$16,12,IF(F378&lt;=Scenario!$O$17,13,IF(F378&lt;=Scenario!$O$18,14,IF(F378&lt;=Scenario!$O$19,15,IF(F378&lt;=Scenario!$O$20,16,IF(F378&lt;=Scenario!$O$21,17,IF(F378&lt;=Scenario!$O$22,18,IF(F378&lt;=Scenario!$O$23,19,20)))))))))))))))))))))</f>
        <v> </v>
      </c>
      <c r="AA378" s="71" t="str">
        <f>IF(ISBLANK(C378)," ",IF(C378&lt;=Scenario!$AA$3,0,IF(C378&lt;=Scenario!$AA$5,1,IF(C378&lt;=Scenario!$AA$6,2,IF(C378&lt;=Scenario!$AA$7,3,IF(C378&lt;=Scenario!$AA$8,4,IF(C378&lt;=Scenario!$AA$9,5,IF(C378&lt;=Scenario!$AA$10,6,IF(C378&lt;=Scenario!$AA$11,7,IF(C378&lt;=Scenario!$AA$12,8,IF(C378&lt;=Scenario!$AA$13,9,IF(C378&lt;=Scenario!$AA$14,10,IF(C378&lt;=Scenario!$AA$15,11,IF(C378&lt;=Scenario!$AA$16,12,IF(C378&lt;=Scenario!$AA$17,13,IF(C378&lt;=Scenario!$AA$18,14,15))))))))))))))))</f>
        <v> </v>
      </c>
      <c r="AB378" s="75" t="str">
        <f t="shared" si="15"/>
        <v>#VALUE!</v>
      </c>
      <c r="AC378" s="72" t="str">
        <f t="shared" si="16"/>
        <v>#VALUE!</v>
      </c>
      <c r="AD378" s="95" t="str">
        <f t="shared" si="17"/>
        <v>#VALUE!</v>
      </c>
      <c r="AE378" s="69" t="str">
        <f t="shared" si="18"/>
        <v>missing data</v>
      </c>
      <c r="AF378" s="74" t="str">
        <f t="shared" si="19"/>
        <v>missing data</v>
      </c>
      <c r="AG378" s="75" t="str">
        <f t="shared" si="20"/>
        <v>#VALUE!</v>
      </c>
      <c r="AH378" s="75" t="str">
        <f t="shared" si="21"/>
        <v>#VALUE!</v>
      </c>
    </row>
    <row r="379" ht="15.75" customHeight="1">
      <c r="A379" s="3" t="s">
        <v>436</v>
      </c>
      <c r="B379" s="57"/>
      <c r="C379" s="58"/>
      <c r="D379" s="58"/>
      <c r="E379" s="59"/>
      <c r="F379" s="60"/>
      <c r="G379" s="61"/>
      <c r="H379" s="61"/>
      <c r="I379" s="61"/>
      <c r="J379" s="62"/>
      <c r="K379" s="63" t="str">
        <f t="shared" si="2"/>
        <v> </v>
      </c>
      <c r="L379" s="64" t="str">
        <f t="shared" si="3"/>
        <v> </v>
      </c>
      <c r="M379" s="64" t="str">
        <f t="shared" si="4"/>
        <v> </v>
      </c>
      <c r="N379" s="64" t="str">
        <f t="shared" si="5"/>
        <v> </v>
      </c>
      <c r="O379" s="65" t="str">
        <f t="shared" si="6"/>
        <v> </v>
      </c>
      <c r="P379" s="65" t="str">
        <f t="shared" si="7"/>
        <v> </v>
      </c>
      <c r="Q379" s="66" t="str">
        <f t="shared" si="23"/>
        <v> </v>
      </c>
      <c r="R379" s="63" t="str">
        <f t="shared" si="9"/>
        <v>#VALUE!</v>
      </c>
      <c r="S379" s="67" t="str">
        <f t="shared" si="10"/>
        <v>#VALUE!</v>
      </c>
      <c r="T379" s="94" t="str">
        <f t="shared" si="11"/>
        <v>#VALUE!</v>
      </c>
      <c r="U379" s="69" t="str">
        <f t="shared" si="12"/>
        <v>donnée(s) manquante(s)</v>
      </c>
      <c r="V379" s="70" t="str">
        <f t="shared" si="13"/>
        <v>donnée(s) manquante(s)</v>
      </c>
      <c r="W379" s="65" t="str">
        <f t="shared" si="14"/>
        <v> </v>
      </c>
      <c r="X379" s="65" t="str">
        <f>IF(ISBLANK(I379)," ",IF(I379&lt;=Scenario!$C$3,0,IF(I379&lt;=Scenario!$C$5,1,IF(I379&lt;=Scenario!$C$6,2,IF(I379&lt;=Scenario!$C$7,3,IF(I379&lt;=Scenario!$C$8,4,5))))))</f>
        <v> </v>
      </c>
      <c r="Y379" s="65" t="str">
        <f>IF(ISBLANK(J379)," ",IF(ROUND(J379,2)&lt;=Scenario!$G$3,0,IF(ROUND(J379,2)&lt;=Scenario!$G$5,1,IF(ROUND(J379,2)&lt;=Scenario!$G$6,2,IF(ROUND(J379,2)&lt;=Scenario!$G$7,3,IF(ROUND(J379,2)&lt;=Scenario!$G$8,4,IF(ROUND(J379,2)&lt;=Scenario!$G$9,5,IF(ROUND(J379,2)&lt;=Scenario!$G$10,6,7))))))))</f>
        <v> </v>
      </c>
      <c r="Z379" s="71" t="str">
        <f>IF(ISBLANK(F379)," ",IF(F379&lt;=Scenario!$O$3,0,IF(F379&lt;=Scenario!$O$5,1,IF(F379&lt;=Scenario!$O$6,2,IF(F379&lt;=Scenario!$O$7,3,IF(F379&lt;=Scenario!$O$8,4,IF(F379&lt;=Scenario!$O$9,5,IF(F379&lt;=Scenario!$O$10,6,IF(F379&lt;=Scenario!$O$11,7,IF(F379&lt;=Scenario!$O$12,8,IF(F379&lt;=Scenario!$O$13,9,IF(F379&lt;=Scenario!$O$14,10,IF(F379&lt;=Scenario!$O$15,11,IF(F379&lt;=Scenario!$O$16,12,IF(F379&lt;=Scenario!$O$17,13,IF(F379&lt;=Scenario!$O$18,14,IF(F379&lt;=Scenario!$O$19,15,IF(F379&lt;=Scenario!$O$20,16,IF(F379&lt;=Scenario!$O$21,17,IF(F379&lt;=Scenario!$O$22,18,IF(F379&lt;=Scenario!$O$23,19,20)))))))))))))))))))))</f>
        <v> </v>
      </c>
      <c r="AA379" s="71" t="str">
        <f>IF(ISBLANK(C379)," ",IF(C379&lt;=Scenario!$AA$3,0,IF(C379&lt;=Scenario!$AA$5,1,IF(C379&lt;=Scenario!$AA$6,2,IF(C379&lt;=Scenario!$AA$7,3,IF(C379&lt;=Scenario!$AA$8,4,IF(C379&lt;=Scenario!$AA$9,5,IF(C379&lt;=Scenario!$AA$10,6,IF(C379&lt;=Scenario!$AA$11,7,IF(C379&lt;=Scenario!$AA$12,8,IF(C379&lt;=Scenario!$AA$13,9,IF(C379&lt;=Scenario!$AA$14,10,IF(C379&lt;=Scenario!$AA$15,11,IF(C379&lt;=Scenario!$AA$16,12,IF(C379&lt;=Scenario!$AA$17,13,IF(C379&lt;=Scenario!$AA$18,14,15))))))))))))))))</f>
        <v> </v>
      </c>
      <c r="AB379" s="75" t="str">
        <f t="shared" si="15"/>
        <v>#VALUE!</v>
      </c>
      <c r="AC379" s="72" t="str">
        <f t="shared" si="16"/>
        <v>#VALUE!</v>
      </c>
      <c r="AD379" s="95" t="str">
        <f t="shared" si="17"/>
        <v>#VALUE!</v>
      </c>
      <c r="AE379" s="69" t="str">
        <f t="shared" si="18"/>
        <v>missing data</v>
      </c>
      <c r="AF379" s="74" t="str">
        <f t="shared" si="19"/>
        <v>missing data</v>
      </c>
      <c r="AG379" s="75" t="str">
        <f t="shared" si="20"/>
        <v>#VALUE!</v>
      </c>
      <c r="AH379" s="75" t="str">
        <f t="shared" si="21"/>
        <v>#VALUE!</v>
      </c>
    </row>
    <row r="380" ht="15.75" customHeight="1">
      <c r="A380" s="3" t="s">
        <v>437</v>
      </c>
      <c r="B380" s="57"/>
      <c r="C380" s="58"/>
      <c r="D380" s="58"/>
      <c r="E380" s="59"/>
      <c r="F380" s="60"/>
      <c r="G380" s="61"/>
      <c r="H380" s="61"/>
      <c r="I380" s="61"/>
      <c r="J380" s="62"/>
      <c r="K380" s="63" t="str">
        <f t="shared" si="2"/>
        <v> </v>
      </c>
      <c r="L380" s="64" t="str">
        <f t="shared" si="3"/>
        <v> </v>
      </c>
      <c r="M380" s="64" t="str">
        <f t="shared" si="4"/>
        <v> </v>
      </c>
      <c r="N380" s="64" t="str">
        <f t="shared" si="5"/>
        <v> </v>
      </c>
      <c r="O380" s="65" t="str">
        <f t="shared" si="6"/>
        <v> </v>
      </c>
      <c r="P380" s="65" t="str">
        <f t="shared" si="7"/>
        <v> </v>
      </c>
      <c r="Q380" s="66" t="str">
        <f t="shared" si="23"/>
        <v> </v>
      </c>
      <c r="R380" s="63" t="str">
        <f t="shared" si="9"/>
        <v>#VALUE!</v>
      </c>
      <c r="S380" s="67" t="str">
        <f t="shared" si="10"/>
        <v>#VALUE!</v>
      </c>
      <c r="T380" s="94" t="str">
        <f t="shared" si="11"/>
        <v>#VALUE!</v>
      </c>
      <c r="U380" s="69" t="str">
        <f t="shared" si="12"/>
        <v>donnée(s) manquante(s)</v>
      </c>
      <c r="V380" s="70" t="str">
        <f t="shared" si="13"/>
        <v>donnée(s) manquante(s)</v>
      </c>
      <c r="W380" s="65" t="str">
        <f t="shared" si="14"/>
        <v> </v>
      </c>
      <c r="X380" s="65" t="str">
        <f>IF(ISBLANK(I380)," ",IF(I380&lt;=Scenario!$C$3,0,IF(I380&lt;=Scenario!$C$5,1,IF(I380&lt;=Scenario!$C$6,2,IF(I380&lt;=Scenario!$C$7,3,IF(I380&lt;=Scenario!$C$8,4,5))))))</f>
        <v> </v>
      </c>
      <c r="Y380" s="65" t="str">
        <f>IF(ISBLANK(J380)," ",IF(ROUND(J380,2)&lt;=Scenario!$G$3,0,IF(ROUND(J380,2)&lt;=Scenario!$G$5,1,IF(ROUND(J380,2)&lt;=Scenario!$G$6,2,IF(ROUND(J380,2)&lt;=Scenario!$G$7,3,IF(ROUND(J380,2)&lt;=Scenario!$G$8,4,IF(ROUND(J380,2)&lt;=Scenario!$G$9,5,IF(ROUND(J380,2)&lt;=Scenario!$G$10,6,7))))))))</f>
        <v> </v>
      </c>
      <c r="Z380" s="71" t="str">
        <f>IF(ISBLANK(F380)," ",IF(F380&lt;=Scenario!$O$3,0,IF(F380&lt;=Scenario!$O$5,1,IF(F380&lt;=Scenario!$O$6,2,IF(F380&lt;=Scenario!$O$7,3,IF(F380&lt;=Scenario!$O$8,4,IF(F380&lt;=Scenario!$O$9,5,IF(F380&lt;=Scenario!$O$10,6,IF(F380&lt;=Scenario!$O$11,7,IF(F380&lt;=Scenario!$O$12,8,IF(F380&lt;=Scenario!$O$13,9,IF(F380&lt;=Scenario!$O$14,10,IF(F380&lt;=Scenario!$O$15,11,IF(F380&lt;=Scenario!$O$16,12,IF(F380&lt;=Scenario!$O$17,13,IF(F380&lt;=Scenario!$O$18,14,IF(F380&lt;=Scenario!$O$19,15,IF(F380&lt;=Scenario!$O$20,16,IF(F380&lt;=Scenario!$O$21,17,IF(F380&lt;=Scenario!$O$22,18,IF(F380&lt;=Scenario!$O$23,19,20)))))))))))))))))))))</f>
        <v> </v>
      </c>
      <c r="AA380" s="71" t="str">
        <f>IF(ISBLANK(C380)," ",IF(C380&lt;=Scenario!$AA$3,0,IF(C380&lt;=Scenario!$AA$5,1,IF(C380&lt;=Scenario!$AA$6,2,IF(C380&lt;=Scenario!$AA$7,3,IF(C380&lt;=Scenario!$AA$8,4,IF(C380&lt;=Scenario!$AA$9,5,IF(C380&lt;=Scenario!$AA$10,6,IF(C380&lt;=Scenario!$AA$11,7,IF(C380&lt;=Scenario!$AA$12,8,IF(C380&lt;=Scenario!$AA$13,9,IF(C380&lt;=Scenario!$AA$14,10,IF(C380&lt;=Scenario!$AA$15,11,IF(C380&lt;=Scenario!$AA$16,12,IF(C380&lt;=Scenario!$AA$17,13,IF(C380&lt;=Scenario!$AA$18,14,15))))))))))))))))</f>
        <v> </v>
      </c>
      <c r="AB380" s="75" t="str">
        <f t="shared" si="15"/>
        <v>#VALUE!</v>
      </c>
      <c r="AC380" s="72" t="str">
        <f t="shared" si="16"/>
        <v>#VALUE!</v>
      </c>
      <c r="AD380" s="95" t="str">
        <f t="shared" si="17"/>
        <v>#VALUE!</v>
      </c>
      <c r="AE380" s="69" t="str">
        <f t="shared" si="18"/>
        <v>missing data</v>
      </c>
      <c r="AF380" s="74" t="str">
        <f t="shared" si="19"/>
        <v>missing data</v>
      </c>
      <c r="AG380" s="75" t="str">
        <f t="shared" si="20"/>
        <v>#VALUE!</v>
      </c>
      <c r="AH380" s="75" t="str">
        <f t="shared" si="21"/>
        <v>#VALUE!</v>
      </c>
    </row>
    <row r="381" ht="15.75" customHeight="1">
      <c r="A381" s="3" t="s">
        <v>438</v>
      </c>
      <c r="B381" s="57"/>
      <c r="C381" s="58"/>
      <c r="D381" s="58"/>
      <c r="E381" s="59"/>
      <c r="F381" s="60"/>
      <c r="G381" s="61"/>
      <c r="H381" s="61"/>
      <c r="I381" s="61"/>
      <c r="J381" s="62"/>
      <c r="K381" s="63" t="str">
        <f t="shared" si="2"/>
        <v> </v>
      </c>
      <c r="L381" s="64" t="str">
        <f t="shared" si="3"/>
        <v> </v>
      </c>
      <c r="M381" s="64" t="str">
        <f t="shared" si="4"/>
        <v> </v>
      </c>
      <c r="N381" s="64" t="str">
        <f t="shared" si="5"/>
        <v> </v>
      </c>
      <c r="O381" s="65" t="str">
        <f t="shared" si="6"/>
        <v> </v>
      </c>
      <c r="P381" s="65" t="str">
        <f t="shared" si="7"/>
        <v> </v>
      </c>
      <c r="Q381" s="66" t="str">
        <f t="shared" si="23"/>
        <v> </v>
      </c>
      <c r="R381" s="63" t="str">
        <f t="shared" si="9"/>
        <v>#VALUE!</v>
      </c>
      <c r="S381" s="67" t="str">
        <f t="shared" si="10"/>
        <v>#VALUE!</v>
      </c>
      <c r="T381" s="94" t="str">
        <f t="shared" si="11"/>
        <v>#VALUE!</v>
      </c>
      <c r="U381" s="69" t="str">
        <f t="shared" si="12"/>
        <v>donnée(s) manquante(s)</v>
      </c>
      <c r="V381" s="70" t="str">
        <f t="shared" si="13"/>
        <v>donnée(s) manquante(s)</v>
      </c>
      <c r="W381" s="65" t="str">
        <f t="shared" si="14"/>
        <v> </v>
      </c>
      <c r="X381" s="65" t="str">
        <f>IF(ISBLANK(I381)," ",IF(I381&lt;=Scenario!$C$3,0,IF(I381&lt;=Scenario!$C$5,1,IF(I381&lt;=Scenario!$C$6,2,IF(I381&lt;=Scenario!$C$7,3,IF(I381&lt;=Scenario!$C$8,4,5))))))</f>
        <v> </v>
      </c>
      <c r="Y381" s="65" t="str">
        <f>IF(ISBLANK(J381)," ",IF(ROUND(J381,2)&lt;=Scenario!$G$3,0,IF(ROUND(J381,2)&lt;=Scenario!$G$5,1,IF(ROUND(J381,2)&lt;=Scenario!$G$6,2,IF(ROUND(J381,2)&lt;=Scenario!$G$7,3,IF(ROUND(J381,2)&lt;=Scenario!$G$8,4,IF(ROUND(J381,2)&lt;=Scenario!$G$9,5,IF(ROUND(J381,2)&lt;=Scenario!$G$10,6,7))))))))</f>
        <v> </v>
      </c>
      <c r="Z381" s="71" t="str">
        <f>IF(ISBLANK(F381)," ",IF(F381&lt;=Scenario!$O$3,0,IF(F381&lt;=Scenario!$O$5,1,IF(F381&lt;=Scenario!$O$6,2,IF(F381&lt;=Scenario!$O$7,3,IF(F381&lt;=Scenario!$O$8,4,IF(F381&lt;=Scenario!$O$9,5,IF(F381&lt;=Scenario!$O$10,6,IF(F381&lt;=Scenario!$O$11,7,IF(F381&lt;=Scenario!$O$12,8,IF(F381&lt;=Scenario!$O$13,9,IF(F381&lt;=Scenario!$O$14,10,IF(F381&lt;=Scenario!$O$15,11,IF(F381&lt;=Scenario!$O$16,12,IF(F381&lt;=Scenario!$O$17,13,IF(F381&lt;=Scenario!$O$18,14,IF(F381&lt;=Scenario!$O$19,15,IF(F381&lt;=Scenario!$O$20,16,IF(F381&lt;=Scenario!$O$21,17,IF(F381&lt;=Scenario!$O$22,18,IF(F381&lt;=Scenario!$O$23,19,20)))))))))))))))))))))</f>
        <v> </v>
      </c>
      <c r="AA381" s="71" t="str">
        <f>IF(ISBLANK(C381)," ",IF(C381&lt;=Scenario!$AA$3,0,IF(C381&lt;=Scenario!$AA$5,1,IF(C381&lt;=Scenario!$AA$6,2,IF(C381&lt;=Scenario!$AA$7,3,IF(C381&lt;=Scenario!$AA$8,4,IF(C381&lt;=Scenario!$AA$9,5,IF(C381&lt;=Scenario!$AA$10,6,IF(C381&lt;=Scenario!$AA$11,7,IF(C381&lt;=Scenario!$AA$12,8,IF(C381&lt;=Scenario!$AA$13,9,IF(C381&lt;=Scenario!$AA$14,10,IF(C381&lt;=Scenario!$AA$15,11,IF(C381&lt;=Scenario!$AA$16,12,IF(C381&lt;=Scenario!$AA$17,13,IF(C381&lt;=Scenario!$AA$18,14,15))))))))))))))))</f>
        <v> </v>
      </c>
      <c r="AB381" s="75" t="str">
        <f t="shared" si="15"/>
        <v>#VALUE!</v>
      </c>
      <c r="AC381" s="72" t="str">
        <f t="shared" si="16"/>
        <v>#VALUE!</v>
      </c>
      <c r="AD381" s="95" t="str">
        <f t="shared" si="17"/>
        <v>#VALUE!</v>
      </c>
      <c r="AE381" s="69" t="str">
        <f t="shared" si="18"/>
        <v>missing data</v>
      </c>
      <c r="AF381" s="74" t="str">
        <f t="shared" si="19"/>
        <v>missing data</v>
      </c>
      <c r="AG381" s="75" t="str">
        <f t="shared" si="20"/>
        <v>#VALUE!</v>
      </c>
      <c r="AH381" s="75" t="str">
        <f t="shared" si="21"/>
        <v>#VALUE!</v>
      </c>
    </row>
    <row r="382" ht="15.75" customHeight="1">
      <c r="A382" s="3" t="s">
        <v>439</v>
      </c>
      <c r="B382" s="57"/>
      <c r="C382" s="58"/>
      <c r="D382" s="58"/>
      <c r="E382" s="59"/>
      <c r="F382" s="60"/>
      <c r="G382" s="61"/>
      <c r="H382" s="61"/>
      <c r="I382" s="61"/>
      <c r="J382" s="62"/>
      <c r="K382" s="63" t="str">
        <f t="shared" si="2"/>
        <v> </v>
      </c>
      <c r="L382" s="64" t="str">
        <f t="shared" si="3"/>
        <v> </v>
      </c>
      <c r="M382" s="64" t="str">
        <f t="shared" si="4"/>
        <v> </v>
      </c>
      <c r="N382" s="64" t="str">
        <f t="shared" si="5"/>
        <v> </v>
      </c>
      <c r="O382" s="65" t="str">
        <f t="shared" si="6"/>
        <v> </v>
      </c>
      <c r="P382" s="65" t="str">
        <f t="shared" si="7"/>
        <v> </v>
      </c>
      <c r="Q382" s="66" t="str">
        <f t="shared" si="23"/>
        <v> </v>
      </c>
      <c r="R382" s="63" t="str">
        <f t="shared" si="9"/>
        <v>#VALUE!</v>
      </c>
      <c r="S382" s="67" t="str">
        <f t="shared" si="10"/>
        <v>#VALUE!</v>
      </c>
      <c r="T382" s="94" t="str">
        <f t="shared" si="11"/>
        <v>#VALUE!</v>
      </c>
      <c r="U382" s="69" t="str">
        <f t="shared" si="12"/>
        <v>donnée(s) manquante(s)</v>
      </c>
      <c r="V382" s="70" t="str">
        <f t="shared" si="13"/>
        <v>donnée(s) manquante(s)</v>
      </c>
      <c r="W382" s="65" t="str">
        <f t="shared" si="14"/>
        <v> </v>
      </c>
      <c r="X382" s="65" t="str">
        <f>IF(ISBLANK(I382)," ",IF(I382&lt;=Scenario!$C$3,0,IF(I382&lt;=Scenario!$C$5,1,IF(I382&lt;=Scenario!$C$6,2,IF(I382&lt;=Scenario!$C$7,3,IF(I382&lt;=Scenario!$C$8,4,5))))))</f>
        <v> </v>
      </c>
      <c r="Y382" s="65" t="str">
        <f>IF(ISBLANK(J382)," ",IF(ROUND(J382,2)&lt;=Scenario!$G$3,0,IF(ROUND(J382,2)&lt;=Scenario!$G$5,1,IF(ROUND(J382,2)&lt;=Scenario!$G$6,2,IF(ROUND(J382,2)&lt;=Scenario!$G$7,3,IF(ROUND(J382,2)&lt;=Scenario!$G$8,4,IF(ROUND(J382,2)&lt;=Scenario!$G$9,5,IF(ROUND(J382,2)&lt;=Scenario!$G$10,6,7))))))))</f>
        <v> </v>
      </c>
      <c r="Z382" s="71" t="str">
        <f>IF(ISBLANK(F382)," ",IF(F382&lt;=Scenario!$O$3,0,IF(F382&lt;=Scenario!$O$5,1,IF(F382&lt;=Scenario!$O$6,2,IF(F382&lt;=Scenario!$O$7,3,IF(F382&lt;=Scenario!$O$8,4,IF(F382&lt;=Scenario!$O$9,5,IF(F382&lt;=Scenario!$O$10,6,IF(F382&lt;=Scenario!$O$11,7,IF(F382&lt;=Scenario!$O$12,8,IF(F382&lt;=Scenario!$O$13,9,IF(F382&lt;=Scenario!$O$14,10,IF(F382&lt;=Scenario!$O$15,11,IF(F382&lt;=Scenario!$O$16,12,IF(F382&lt;=Scenario!$O$17,13,IF(F382&lt;=Scenario!$O$18,14,IF(F382&lt;=Scenario!$O$19,15,IF(F382&lt;=Scenario!$O$20,16,IF(F382&lt;=Scenario!$O$21,17,IF(F382&lt;=Scenario!$O$22,18,IF(F382&lt;=Scenario!$O$23,19,20)))))))))))))))))))))</f>
        <v> </v>
      </c>
      <c r="AA382" s="71" t="str">
        <f>IF(ISBLANK(C382)," ",IF(C382&lt;=Scenario!$AA$3,0,IF(C382&lt;=Scenario!$AA$5,1,IF(C382&lt;=Scenario!$AA$6,2,IF(C382&lt;=Scenario!$AA$7,3,IF(C382&lt;=Scenario!$AA$8,4,IF(C382&lt;=Scenario!$AA$9,5,IF(C382&lt;=Scenario!$AA$10,6,IF(C382&lt;=Scenario!$AA$11,7,IF(C382&lt;=Scenario!$AA$12,8,IF(C382&lt;=Scenario!$AA$13,9,IF(C382&lt;=Scenario!$AA$14,10,IF(C382&lt;=Scenario!$AA$15,11,IF(C382&lt;=Scenario!$AA$16,12,IF(C382&lt;=Scenario!$AA$17,13,IF(C382&lt;=Scenario!$AA$18,14,15))))))))))))))))</f>
        <v> </v>
      </c>
      <c r="AB382" s="75" t="str">
        <f t="shared" si="15"/>
        <v>#VALUE!</v>
      </c>
      <c r="AC382" s="72" t="str">
        <f t="shared" si="16"/>
        <v>#VALUE!</v>
      </c>
      <c r="AD382" s="95" t="str">
        <f t="shared" si="17"/>
        <v>#VALUE!</v>
      </c>
      <c r="AE382" s="69" t="str">
        <f t="shared" si="18"/>
        <v>missing data</v>
      </c>
      <c r="AF382" s="74" t="str">
        <f t="shared" si="19"/>
        <v>missing data</v>
      </c>
      <c r="AG382" s="75" t="str">
        <f t="shared" si="20"/>
        <v>#VALUE!</v>
      </c>
      <c r="AH382" s="75" t="str">
        <f t="shared" si="21"/>
        <v>#VALUE!</v>
      </c>
    </row>
    <row r="383" ht="15.75" customHeight="1">
      <c r="A383" s="3" t="s">
        <v>440</v>
      </c>
      <c r="B383" s="57"/>
      <c r="C383" s="58"/>
      <c r="D383" s="58"/>
      <c r="E383" s="59"/>
      <c r="F383" s="60"/>
      <c r="G383" s="61"/>
      <c r="H383" s="61"/>
      <c r="I383" s="61"/>
      <c r="J383" s="62"/>
      <c r="K383" s="63" t="str">
        <f t="shared" si="2"/>
        <v> </v>
      </c>
      <c r="L383" s="64" t="str">
        <f t="shared" si="3"/>
        <v> </v>
      </c>
      <c r="M383" s="64" t="str">
        <f t="shared" si="4"/>
        <v> </v>
      </c>
      <c r="N383" s="64" t="str">
        <f t="shared" si="5"/>
        <v> </v>
      </c>
      <c r="O383" s="65" t="str">
        <f t="shared" si="6"/>
        <v> </v>
      </c>
      <c r="P383" s="65" t="str">
        <f t="shared" si="7"/>
        <v> </v>
      </c>
      <c r="Q383" s="66" t="str">
        <f t="shared" si="23"/>
        <v> </v>
      </c>
      <c r="R383" s="63" t="str">
        <f t="shared" si="9"/>
        <v>#VALUE!</v>
      </c>
      <c r="S383" s="67" t="str">
        <f t="shared" si="10"/>
        <v>#VALUE!</v>
      </c>
      <c r="T383" s="94" t="str">
        <f t="shared" si="11"/>
        <v>#VALUE!</v>
      </c>
      <c r="U383" s="69" t="str">
        <f t="shared" si="12"/>
        <v>donnée(s) manquante(s)</v>
      </c>
      <c r="V383" s="70" t="str">
        <f t="shared" si="13"/>
        <v>donnée(s) manquante(s)</v>
      </c>
      <c r="W383" s="65" t="str">
        <f t="shared" si="14"/>
        <v> </v>
      </c>
      <c r="X383" s="65" t="str">
        <f>IF(ISBLANK(I383)," ",IF(I383&lt;=Scenario!$C$3,0,IF(I383&lt;=Scenario!$C$5,1,IF(I383&lt;=Scenario!$C$6,2,IF(I383&lt;=Scenario!$C$7,3,IF(I383&lt;=Scenario!$C$8,4,5))))))</f>
        <v> </v>
      </c>
      <c r="Y383" s="65" t="str">
        <f>IF(ISBLANK(J383)," ",IF(ROUND(J383,2)&lt;=Scenario!$G$3,0,IF(ROUND(J383,2)&lt;=Scenario!$G$5,1,IF(ROUND(J383,2)&lt;=Scenario!$G$6,2,IF(ROUND(J383,2)&lt;=Scenario!$G$7,3,IF(ROUND(J383,2)&lt;=Scenario!$G$8,4,IF(ROUND(J383,2)&lt;=Scenario!$G$9,5,IF(ROUND(J383,2)&lt;=Scenario!$G$10,6,7))))))))</f>
        <v> </v>
      </c>
      <c r="Z383" s="71" t="str">
        <f>IF(ISBLANK(F383)," ",IF(F383&lt;=Scenario!$O$3,0,IF(F383&lt;=Scenario!$O$5,1,IF(F383&lt;=Scenario!$O$6,2,IF(F383&lt;=Scenario!$O$7,3,IF(F383&lt;=Scenario!$O$8,4,IF(F383&lt;=Scenario!$O$9,5,IF(F383&lt;=Scenario!$O$10,6,IF(F383&lt;=Scenario!$O$11,7,IF(F383&lt;=Scenario!$O$12,8,IF(F383&lt;=Scenario!$O$13,9,IF(F383&lt;=Scenario!$O$14,10,IF(F383&lt;=Scenario!$O$15,11,IF(F383&lt;=Scenario!$O$16,12,IF(F383&lt;=Scenario!$O$17,13,IF(F383&lt;=Scenario!$O$18,14,IF(F383&lt;=Scenario!$O$19,15,IF(F383&lt;=Scenario!$O$20,16,IF(F383&lt;=Scenario!$O$21,17,IF(F383&lt;=Scenario!$O$22,18,IF(F383&lt;=Scenario!$O$23,19,20)))))))))))))))))))))</f>
        <v> </v>
      </c>
      <c r="AA383" s="71" t="str">
        <f>IF(ISBLANK(C383)," ",IF(C383&lt;=Scenario!$AA$3,0,IF(C383&lt;=Scenario!$AA$5,1,IF(C383&lt;=Scenario!$AA$6,2,IF(C383&lt;=Scenario!$AA$7,3,IF(C383&lt;=Scenario!$AA$8,4,IF(C383&lt;=Scenario!$AA$9,5,IF(C383&lt;=Scenario!$AA$10,6,IF(C383&lt;=Scenario!$AA$11,7,IF(C383&lt;=Scenario!$AA$12,8,IF(C383&lt;=Scenario!$AA$13,9,IF(C383&lt;=Scenario!$AA$14,10,IF(C383&lt;=Scenario!$AA$15,11,IF(C383&lt;=Scenario!$AA$16,12,IF(C383&lt;=Scenario!$AA$17,13,IF(C383&lt;=Scenario!$AA$18,14,15))))))))))))))))</f>
        <v> </v>
      </c>
      <c r="AB383" s="75" t="str">
        <f t="shared" si="15"/>
        <v>#VALUE!</v>
      </c>
      <c r="AC383" s="72" t="str">
        <f t="shared" si="16"/>
        <v>#VALUE!</v>
      </c>
      <c r="AD383" s="95" t="str">
        <f t="shared" si="17"/>
        <v>#VALUE!</v>
      </c>
      <c r="AE383" s="69" t="str">
        <f t="shared" si="18"/>
        <v>missing data</v>
      </c>
      <c r="AF383" s="74" t="str">
        <f t="shared" si="19"/>
        <v>missing data</v>
      </c>
      <c r="AG383" s="75" t="str">
        <f t="shared" si="20"/>
        <v>#VALUE!</v>
      </c>
      <c r="AH383" s="75" t="str">
        <f t="shared" si="21"/>
        <v>#VALUE!</v>
      </c>
    </row>
    <row r="384" ht="15.75" customHeight="1">
      <c r="A384" s="3" t="s">
        <v>441</v>
      </c>
      <c r="B384" s="57"/>
      <c r="C384" s="58"/>
      <c r="D384" s="58"/>
      <c r="E384" s="59"/>
      <c r="F384" s="60"/>
      <c r="G384" s="61"/>
      <c r="H384" s="61"/>
      <c r="I384" s="61"/>
      <c r="J384" s="62"/>
      <c r="K384" s="63" t="str">
        <f t="shared" si="2"/>
        <v> </v>
      </c>
      <c r="L384" s="64" t="str">
        <f t="shared" si="3"/>
        <v> </v>
      </c>
      <c r="M384" s="64" t="str">
        <f t="shared" si="4"/>
        <v> </v>
      </c>
      <c r="N384" s="64" t="str">
        <f t="shared" si="5"/>
        <v> </v>
      </c>
      <c r="O384" s="65" t="str">
        <f t="shared" si="6"/>
        <v> </v>
      </c>
      <c r="P384" s="65" t="str">
        <f t="shared" si="7"/>
        <v> </v>
      </c>
      <c r="Q384" s="66" t="str">
        <f t="shared" si="23"/>
        <v> </v>
      </c>
      <c r="R384" s="63" t="str">
        <f t="shared" si="9"/>
        <v>#VALUE!</v>
      </c>
      <c r="S384" s="67" t="str">
        <f t="shared" si="10"/>
        <v>#VALUE!</v>
      </c>
      <c r="T384" s="94" t="str">
        <f t="shared" si="11"/>
        <v>#VALUE!</v>
      </c>
      <c r="U384" s="69" t="str">
        <f t="shared" si="12"/>
        <v>donnée(s) manquante(s)</v>
      </c>
      <c r="V384" s="70" t="str">
        <f t="shared" si="13"/>
        <v>donnée(s) manquante(s)</v>
      </c>
      <c r="W384" s="65" t="str">
        <f t="shared" si="14"/>
        <v> </v>
      </c>
      <c r="X384" s="65" t="str">
        <f>IF(ISBLANK(I384)," ",IF(I384&lt;=Scenario!$C$3,0,IF(I384&lt;=Scenario!$C$5,1,IF(I384&lt;=Scenario!$C$6,2,IF(I384&lt;=Scenario!$C$7,3,IF(I384&lt;=Scenario!$C$8,4,5))))))</f>
        <v> </v>
      </c>
      <c r="Y384" s="65" t="str">
        <f>IF(ISBLANK(J384)," ",IF(ROUND(J384,2)&lt;=Scenario!$G$3,0,IF(ROUND(J384,2)&lt;=Scenario!$G$5,1,IF(ROUND(J384,2)&lt;=Scenario!$G$6,2,IF(ROUND(J384,2)&lt;=Scenario!$G$7,3,IF(ROUND(J384,2)&lt;=Scenario!$G$8,4,IF(ROUND(J384,2)&lt;=Scenario!$G$9,5,IF(ROUND(J384,2)&lt;=Scenario!$G$10,6,7))))))))</f>
        <v> </v>
      </c>
      <c r="Z384" s="71" t="str">
        <f>IF(ISBLANK(F384)," ",IF(F384&lt;=Scenario!$O$3,0,IF(F384&lt;=Scenario!$O$5,1,IF(F384&lt;=Scenario!$O$6,2,IF(F384&lt;=Scenario!$O$7,3,IF(F384&lt;=Scenario!$O$8,4,IF(F384&lt;=Scenario!$O$9,5,IF(F384&lt;=Scenario!$O$10,6,IF(F384&lt;=Scenario!$O$11,7,IF(F384&lt;=Scenario!$O$12,8,IF(F384&lt;=Scenario!$O$13,9,IF(F384&lt;=Scenario!$O$14,10,IF(F384&lt;=Scenario!$O$15,11,IF(F384&lt;=Scenario!$O$16,12,IF(F384&lt;=Scenario!$O$17,13,IF(F384&lt;=Scenario!$O$18,14,IF(F384&lt;=Scenario!$O$19,15,IF(F384&lt;=Scenario!$O$20,16,IF(F384&lt;=Scenario!$O$21,17,IF(F384&lt;=Scenario!$O$22,18,IF(F384&lt;=Scenario!$O$23,19,20)))))))))))))))))))))</f>
        <v> </v>
      </c>
      <c r="AA384" s="71" t="str">
        <f>IF(ISBLANK(C384)," ",IF(C384&lt;=Scenario!$AA$3,0,IF(C384&lt;=Scenario!$AA$5,1,IF(C384&lt;=Scenario!$AA$6,2,IF(C384&lt;=Scenario!$AA$7,3,IF(C384&lt;=Scenario!$AA$8,4,IF(C384&lt;=Scenario!$AA$9,5,IF(C384&lt;=Scenario!$AA$10,6,IF(C384&lt;=Scenario!$AA$11,7,IF(C384&lt;=Scenario!$AA$12,8,IF(C384&lt;=Scenario!$AA$13,9,IF(C384&lt;=Scenario!$AA$14,10,IF(C384&lt;=Scenario!$AA$15,11,IF(C384&lt;=Scenario!$AA$16,12,IF(C384&lt;=Scenario!$AA$17,13,IF(C384&lt;=Scenario!$AA$18,14,15))))))))))))))))</f>
        <v> </v>
      </c>
      <c r="AB384" s="75" t="str">
        <f t="shared" si="15"/>
        <v>#VALUE!</v>
      </c>
      <c r="AC384" s="72" t="str">
        <f t="shared" si="16"/>
        <v>#VALUE!</v>
      </c>
      <c r="AD384" s="95" t="str">
        <f t="shared" si="17"/>
        <v>#VALUE!</v>
      </c>
      <c r="AE384" s="69" t="str">
        <f t="shared" si="18"/>
        <v>missing data</v>
      </c>
      <c r="AF384" s="74" t="str">
        <f t="shared" si="19"/>
        <v>missing data</v>
      </c>
      <c r="AG384" s="75" t="str">
        <f t="shared" si="20"/>
        <v>#VALUE!</v>
      </c>
      <c r="AH384" s="75" t="str">
        <f t="shared" si="21"/>
        <v>#VALUE!</v>
      </c>
    </row>
    <row r="385" ht="15.75" customHeight="1">
      <c r="A385" s="3" t="s">
        <v>442</v>
      </c>
      <c r="B385" s="57"/>
      <c r="C385" s="58"/>
      <c r="D385" s="58"/>
      <c r="E385" s="59"/>
      <c r="F385" s="60"/>
      <c r="G385" s="61"/>
      <c r="H385" s="61"/>
      <c r="I385" s="61"/>
      <c r="J385" s="62"/>
      <c r="K385" s="63" t="str">
        <f t="shared" si="2"/>
        <v> </v>
      </c>
      <c r="L385" s="64" t="str">
        <f t="shared" si="3"/>
        <v> </v>
      </c>
      <c r="M385" s="64" t="str">
        <f t="shared" si="4"/>
        <v> </v>
      </c>
      <c r="N385" s="64" t="str">
        <f t="shared" si="5"/>
        <v> </v>
      </c>
      <c r="O385" s="65" t="str">
        <f t="shared" si="6"/>
        <v> </v>
      </c>
      <c r="P385" s="65" t="str">
        <f t="shared" si="7"/>
        <v> </v>
      </c>
      <c r="Q385" s="66" t="str">
        <f t="shared" si="23"/>
        <v> </v>
      </c>
      <c r="R385" s="63" t="str">
        <f t="shared" si="9"/>
        <v>#VALUE!</v>
      </c>
      <c r="S385" s="67" t="str">
        <f t="shared" si="10"/>
        <v>#VALUE!</v>
      </c>
      <c r="T385" s="94" t="str">
        <f t="shared" si="11"/>
        <v>#VALUE!</v>
      </c>
      <c r="U385" s="69" t="str">
        <f t="shared" si="12"/>
        <v>donnée(s) manquante(s)</v>
      </c>
      <c r="V385" s="70" t="str">
        <f t="shared" si="13"/>
        <v>donnée(s) manquante(s)</v>
      </c>
      <c r="W385" s="65" t="str">
        <f t="shared" si="14"/>
        <v> </v>
      </c>
      <c r="X385" s="65" t="str">
        <f>IF(ISBLANK(I385)," ",IF(I385&lt;=Scenario!$C$3,0,IF(I385&lt;=Scenario!$C$5,1,IF(I385&lt;=Scenario!$C$6,2,IF(I385&lt;=Scenario!$C$7,3,IF(I385&lt;=Scenario!$C$8,4,5))))))</f>
        <v> </v>
      </c>
      <c r="Y385" s="65" t="str">
        <f>IF(ISBLANK(J385)," ",IF(ROUND(J385,2)&lt;=Scenario!$G$3,0,IF(ROUND(J385,2)&lt;=Scenario!$G$5,1,IF(ROUND(J385,2)&lt;=Scenario!$G$6,2,IF(ROUND(J385,2)&lt;=Scenario!$G$7,3,IF(ROUND(J385,2)&lt;=Scenario!$G$8,4,IF(ROUND(J385,2)&lt;=Scenario!$G$9,5,IF(ROUND(J385,2)&lt;=Scenario!$G$10,6,7))))))))</f>
        <v> </v>
      </c>
      <c r="Z385" s="71" t="str">
        <f>IF(ISBLANK(F385)," ",IF(F385&lt;=Scenario!$O$3,0,IF(F385&lt;=Scenario!$O$5,1,IF(F385&lt;=Scenario!$O$6,2,IF(F385&lt;=Scenario!$O$7,3,IF(F385&lt;=Scenario!$O$8,4,IF(F385&lt;=Scenario!$O$9,5,IF(F385&lt;=Scenario!$O$10,6,IF(F385&lt;=Scenario!$O$11,7,IF(F385&lt;=Scenario!$O$12,8,IF(F385&lt;=Scenario!$O$13,9,IF(F385&lt;=Scenario!$O$14,10,IF(F385&lt;=Scenario!$O$15,11,IF(F385&lt;=Scenario!$O$16,12,IF(F385&lt;=Scenario!$O$17,13,IF(F385&lt;=Scenario!$O$18,14,IF(F385&lt;=Scenario!$O$19,15,IF(F385&lt;=Scenario!$O$20,16,IF(F385&lt;=Scenario!$O$21,17,IF(F385&lt;=Scenario!$O$22,18,IF(F385&lt;=Scenario!$O$23,19,20)))))))))))))))))))))</f>
        <v> </v>
      </c>
      <c r="AA385" s="71" t="str">
        <f>IF(ISBLANK(C385)," ",IF(C385&lt;=Scenario!$AA$3,0,IF(C385&lt;=Scenario!$AA$5,1,IF(C385&lt;=Scenario!$AA$6,2,IF(C385&lt;=Scenario!$AA$7,3,IF(C385&lt;=Scenario!$AA$8,4,IF(C385&lt;=Scenario!$AA$9,5,IF(C385&lt;=Scenario!$AA$10,6,IF(C385&lt;=Scenario!$AA$11,7,IF(C385&lt;=Scenario!$AA$12,8,IF(C385&lt;=Scenario!$AA$13,9,IF(C385&lt;=Scenario!$AA$14,10,IF(C385&lt;=Scenario!$AA$15,11,IF(C385&lt;=Scenario!$AA$16,12,IF(C385&lt;=Scenario!$AA$17,13,IF(C385&lt;=Scenario!$AA$18,14,15))))))))))))))))</f>
        <v> </v>
      </c>
      <c r="AB385" s="75" t="str">
        <f t="shared" si="15"/>
        <v>#VALUE!</v>
      </c>
      <c r="AC385" s="72" t="str">
        <f t="shared" si="16"/>
        <v>#VALUE!</v>
      </c>
      <c r="AD385" s="95" t="str">
        <f t="shared" si="17"/>
        <v>#VALUE!</v>
      </c>
      <c r="AE385" s="69" t="str">
        <f t="shared" si="18"/>
        <v>missing data</v>
      </c>
      <c r="AF385" s="74" t="str">
        <f t="shared" si="19"/>
        <v>missing data</v>
      </c>
      <c r="AG385" s="75" t="str">
        <f t="shared" si="20"/>
        <v>#VALUE!</v>
      </c>
      <c r="AH385" s="75" t="str">
        <f t="shared" si="21"/>
        <v>#VALUE!</v>
      </c>
    </row>
    <row r="386" ht="15.75" customHeight="1">
      <c r="A386" s="3" t="s">
        <v>443</v>
      </c>
      <c r="B386" s="57"/>
      <c r="C386" s="58"/>
      <c r="D386" s="58"/>
      <c r="E386" s="59"/>
      <c r="F386" s="60"/>
      <c r="G386" s="61"/>
      <c r="H386" s="61"/>
      <c r="I386" s="61"/>
      <c r="J386" s="62"/>
      <c r="K386" s="63" t="str">
        <f t="shared" si="2"/>
        <v> </v>
      </c>
      <c r="L386" s="64" t="str">
        <f t="shared" si="3"/>
        <v> </v>
      </c>
      <c r="M386" s="64" t="str">
        <f t="shared" si="4"/>
        <v> </v>
      </c>
      <c r="N386" s="64" t="str">
        <f t="shared" si="5"/>
        <v> </v>
      </c>
      <c r="O386" s="65" t="str">
        <f t="shared" si="6"/>
        <v> </v>
      </c>
      <c r="P386" s="65" t="str">
        <f t="shared" si="7"/>
        <v> </v>
      </c>
      <c r="Q386" s="66" t="str">
        <f t="shared" si="23"/>
        <v> </v>
      </c>
      <c r="R386" s="63" t="str">
        <f t="shared" si="9"/>
        <v>#VALUE!</v>
      </c>
      <c r="S386" s="67" t="str">
        <f t="shared" si="10"/>
        <v>#VALUE!</v>
      </c>
      <c r="T386" s="94" t="str">
        <f t="shared" si="11"/>
        <v>#VALUE!</v>
      </c>
      <c r="U386" s="69" t="str">
        <f t="shared" si="12"/>
        <v>donnée(s) manquante(s)</v>
      </c>
      <c r="V386" s="70" t="str">
        <f t="shared" si="13"/>
        <v>donnée(s) manquante(s)</v>
      </c>
      <c r="W386" s="65" t="str">
        <f t="shared" si="14"/>
        <v> </v>
      </c>
      <c r="X386" s="65" t="str">
        <f>IF(ISBLANK(I386)," ",IF(I386&lt;=Scenario!$C$3,0,IF(I386&lt;=Scenario!$C$5,1,IF(I386&lt;=Scenario!$C$6,2,IF(I386&lt;=Scenario!$C$7,3,IF(I386&lt;=Scenario!$C$8,4,5))))))</f>
        <v> </v>
      </c>
      <c r="Y386" s="65" t="str">
        <f>IF(ISBLANK(J386)," ",IF(ROUND(J386,2)&lt;=Scenario!$G$3,0,IF(ROUND(J386,2)&lt;=Scenario!$G$5,1,IF(ROUND(J386,2)&lt;=Scenario!$G$6,2,IF(ROUND(J386,2)&lt;=Scenario!$G$7,3,IF(ROUND(J386,2)&lt;=Scenario!$G$8,4,IF(ROUND(J386,2)&lt;=Scenario!$G$9,5,IF(ROUND(J386,2)&lt;=Scenario!$G$10,6,7))))))))</f>
        <v> </v>
      </c>
      <c r="Z386" s="71" t="str">
        <f>IF(ISBLANK(F386)," ",IF(F386&lt;=Scenario!$O$3,0,IF(F386&lt;=Scenario!$O$5,1,IF(F386&lt;=Scenario!$O$6,2,IF(F386&lt;=Scenario!$O$7,3,IF(F386&lt;=Scenario!$O$8,4,IF(F386&lt;=Scenario!$O$9,5,IF(F386&lt;=Scenario!$O$10,6,IF(F386&lt;=Scenario!$O$11,7,IF(F386&lt;=Scenario!$O$12,8,IF(F386&lt;=Scenario!$O$13,9,IF(F386&lt;=Scenario!$O$14,10,IF(F386&lt;=Scenario!$O$15,11,IF(F386&lt;=Scenario!$O$16,12,IF(F386&lt;=Scenario!$O$17,13,IF(F386&lt;=Scenario!$O$18,14,IF(F386&lt;=Scenario!$O$19,15,IF(F386&lt;=Scenario!$O$20,16,IF(F386&lt;=Scenario!$O$21,17,IF(F386&lt;=Scenario!$O$22,18,IF(F386&lt;=Scenario!$O$23,19,20)))))))))))))))))))))</f>
        <v> </v>
      </c>
      <c r="AA386" s="71" t="str">
        <f>IF(ISBLANK(C386)," ",IF(C386&lt;=Scenario!$AA$3,0,IF(C386&lt;=Scenario!$AA$5,1,IF(C386&lt;=Scenario!$AA$6,2,IF(C386&lt;=Scenario!$AA$7,3,IF(C386&lt;=Scenario!$AA$8,4,IF(C386&lt;=Scenario!$AA$9,5,IF(C386&lt;=Scenario!$AA$10,6,IF(C386&lt;=Scenario!$AA$11,7,IF(C386&lt;=Scenario!$AA$12,8,IF(C386&lt;=Scenario!$AA$13,9,IF(C386&lt;=Scenario!$AA$14,10,IF(C386&lt;=Scenario!$AA$15,11,IF(C386&lt;=Scenario!$AA$16,12,IF(C386&lt;=Scenario!$AA$17,13,IF(C386&lt;=Scenario!$AA$18,14,15))))))))))))))))</f>
        <v> </v>
      </c>
      <c r="AB386" s="75" t="str">
        <f t="shared" si="15"/>
        <v>#VALUE!</v>
      </c>
      <c r="AC386" s="72" t="str">
        <f t="shared" si="16"/>
        <v>#VALUE!</v>
      </c>
      <c r="AD386" s="95" t="str">
        <f t="shared" si="17"/>
        <v>#VALUE!</v>
      </c>
      <c r="AE386" s="69" t="str">
        <f t="shared" si="18"/>
        <v>missing data</v>
      </c>
      <c r="AF386" s="74" t="str">
        <f t="shared" si="19"/>
        <v>missing data</v>
      </c>
      <c r="AG386" s="75" t="str">
        <f t="shared" si="20"/>
        <v>#VALUE!</v>
      </c>
      <c r="AH386" s="75" t="str">
        <f t="shared" si="21"/>
        <v>#VALUE!</v>
      </c>
    </row>
    <row r="387" ht="15.75" customHeight="1">
      <c r="A387" s="3" t="s">
        <v>444</v>
      </c>
      <c r="B387" s="57"/>
      <c r="C387" s="58"/>
      <c r="D387" s="58"/>
      <c r="E387" s="59"/>
      <c r="F387" s="60"/>
      <c r="G387" s="61"/>
      <c r="H387" s="61"/>
      <c r="I387" s="61"/>
      <c r="J387" s="62"/>
      <c r="K387" s="63" t="str">
        <f t="shared" si="2"/>
        <v> </v>
      </c>
      <c r="L387" s="64" t="str">
        <f t="shared" si="3"/>
        <v> </v>
      </c>
      <c r="M387" s="64" t="str">
        <f t="shared" si="4"/>
        <v> </v>
      </c>
      <c r="N387" s="64" t="str">
        <f t="shared" si="5"/>
        <v> </v>
      </c>
      <c r="O387" s="65" t="str">
        <f t="shared" si="6"/>
        <v> </v>
      </c>
      <c r="P387" s="65" t="str">
        <f t="shared" si="7"/>
        <v> </v>
      </c>
      <c r="Q387" s="66" t="str">
        <f t="shared" si="23"/>
        <v> </v>
      </c>
      <c r="R387" s="63" t="str">
        <f t="shared" si="9"/>
        <v>#VALUE!</v>
      </c>
      <c r="S387" s="67" t="str">
        <f t="shared" si="10"/>
        <v>#VALUE!</v>
      </c>
      <c r="T387" s="94" t="str">
        <f t="shared" si="11"/>
        <v>#VALUE!</v>
      </c>
      <c r="U387" s="69" t="str">
        <f t="shared" si="12"/>
        <v>donnée(s) manquante(s)</v>
      </c>
      <c r="V387" s="70" t="str">
        <f t="shared" si="13"/>
        <v>donnée(s) manquante(s)</v>
      </c>
      <c r="W387" s="65" t="str">
        <f t="shared" si="14"/>
        <v> </v>
      </c>
      <c r="X387" s="65" t="str">
        <f>IF(ISBLANK(I387)," ",IF(I387&lt;=Scenario!$C$3,0,IF(I387&lt;=Scenario!$C$5,1,IF(I387&lt;=Scenario!$C$6,2,IF(I387&lt;=Scenario!$C$7,3,IF(I387&lt;=Scenario!$C$8,4,5))))))</f>
        <v> </v>
      </c>
      <c r="Y387" s="65" t="str">
        <f>IF(ISBLANK(J387)," ",IF(ROUND(J387,2)&lt;=Scenario!$G$3,0,IF(ROUND(J387,2)&lt;=Scenario!$G$5,1,IF(ROUND(J387,2)&lt;=Scenario!$G$6,2,IF(ROUND(J387,2)&lt;=Scenario!$G$7,3,IF(ROUND(J387,2)&lt;=Scenario!$G$8,4,IF(ROUND(J387,2)&lt;=Scenario!$G$9,5,IF(ROUND(J387,2)&lt;=Scenario!$G$10,6,7))))))))</f>
        <v> </v>
      </c>
      <c r="Z387" s="71" t="str">
        <f>IF(ISBLANK(F387)," ",IF(F387&lt;=Scenario!$O$3,0,IF(F387&lt;=Scenario!$O$5,1,IF(F387&lt;=Scenario!$O$6,2,IF(F387&lt;=Scenario!$O$7,3,IF(F387&lt;=Scenario!$O$8,4,IF(F387&lt;=Scenario!$O$9,5,IF(F387&lt;=Scenario!$O$10,6,IF(F387&lt;=Scenario!$O$11,7,IF(F387&lt;=Scenario!$O$12,8,IF(F387&lt;=Scenario!$O$13,9,IF(F387&lt;=Scenario!$O$14,10,IF(F387&lt;=Scenario!$O$15,11,IF(F387&lt;=Scenario!$O$16,12,IF(F387&lt;=Scenario!$O$17,13,IF(F387&lt;=Scenario!$O$18,14,IF(F387&lt;=Scenario!$O$19,15,IF(F387&lt;=Scenario!$O$20,16,IF(F387&lt;=Scenario!$O$21,17,IF(F387&lt;=Scenario!$O$22,18,IF(F387&lt;=Scenario!$O$23,19,20)))))))))))))))))))))</f>
        <v> </v>
      </c>
      <c r="AA387" s="71" t="str">
        <f>IF(ISBLANK(C387)," ",IF(C387&lt;=Scenario!$AA$3,0,IF(C387&lt;=Scenario!$AA$5,1,IF(C387&lt;=Scenario!$AA$6,2,IF(C387&lt;=Scenario!$AA$7,3,IF(C387&lt;=Scenario!$AA$8,4,IF(C387&lt;=Scenario!$AA$9,5,IF(C387&lt;=Scenario!$AA$10,6,IF(C387&lt;=Scenario!$AA$11,7,IF(C387&lt;=Scenario!$AA$12,8,IF(C387&lt;=Scenario!$AA$13,9,IF(C387&lt;=Scenario!$AA$14,10,IF(C387&lt;=Scenario!$AA$15,11,IF(C387&lt;=Scenario!$AA$16,12,IF(C387&lt;=Scenario!$AA$17,13,IF(C387&lt;=Scenario!$AA$18,14,15))))))))))))))))</f>
        <v> </v>
      </c>
      <c r="AB387" s="75" t="str">
        <f t="shared" si="15"/>
        <v>#VALUE!</v>
      </c>
      <c r="AC387" s="72" t="str">
        <f t="shared" si="16"/>
        <v>#VALUE!</v>
      </c>
      <c r="AD387" s="95" t="str">
        <f t="shared" si="17"/>
        <v>#VALUE!</v>
      </c>
      <c r="AE387" s="69" t="str">
        <f t="shared" si="18"/>
        <v>missing data</v>
      </c>
      <c r="AF387" s="74" t="str">
        <f t="shared" si="19"/>
        <v>missing data</v>
      </c>
      <c r="AG387" s="75" t="str">
        <f t="shared" si="20"/>
        <v>#VALUE!</v>
      </c>
      <c r="AH387" s="75" t="str">
        <f t="shared" si="21"/>
        <v>#VALUE!</v>
      </c>
    </row>
    <row r="388" ht="15.75" customHeight="1">
      <c r="A388" s="3" t="s">
        <v>445</v>
      </c>
      <c r="B388" s="57"/>
      <c r="C388" s="58"/>
      <c r="D388" s="58"/>
      <c r="E388" s="59"/>
      <c r="F388" s="60"/>
      <c r="G388" s="61"/>
      <c r="H388" s="61"/>
      <c r="I388" s="61"/>
      <c r="J388" s="62"/>
      <c r="K388" s="63" t="str">
        <f t="shared" si="2"/>
        <v> </v>
      </c>
      <c r="L388" s="64" t="str">
        <f t="shared" si="3"/>
        <v> </v>
      </c>
      <c r="M388" s="64" t="str">
        <f t="shared" si="4"/>
        <v> </v>
      </c>
      <c r="N388" s="64" t="str">
        <f t="shared" si="5"/>
        <v> </v>
      </c>
      <c r="O388" s="65" t="str">
        <f t="shared" si="6"/>
        <v> </v>
      </c>
      <c r="P388" s="65" t="str">
        <f t="shared" si="7"/>
        <v> </v>
      </c>
      <c r="Q388" s="66" t="str">
        <f t="shared" si="23"/>
        <v> </v>
      </c>
      <c r="R388" s="63" t="str">
        <f t="shared" si="9"/>
        <v>#VALUE!</v>
      </c>
      <c r="S388" s="67" t="str">
        <f t="shared" si="10"/>
        <v>#VALUE!</v>
      </c>
      <c r="T388" s="94" t="str">
        <f t="shared" si="11"/>
        <v>#VALUE!</v>
      </c>
      <c r="U388" s="69" t="str">
        <f t="shared" si="12"/>
        <v>donnée(s) manquante(s)</v>
      </c>
      <c r="V388" s="70" t="str">
        <f t="shared" si="13"/>
        <v>donnée(s) manquante(s)</v>
      </c>
      <c r="W388" s="65" t="str">
        <f t="shared" si="14"/>
        <v> </v>
      </c>
      <c r="X388" s="65" t="str">
        <f>IF(ISBLANK(I388)," ",IF(I388&lt;=Scenario!$C$3,0,IF(I388&lt;=Scenario!$C$5,1,IF(I388&lt;=Scenario!$C$6,2,IF(I388&lt;=Scenario!$C$7,3,IF(I388&lt;=Scenario!$C$8,4,5))))))</f>
        <v> </v>
      </c>
      <c r="Y388" s="65" t="str">
        <f>IF(ISBLANK(J388)," ",IF(ROUND(J388,2)&lt;=Scenario!$G$3,0,IF(ROUND(J388,2)&lt;=Scenario!$G$5,1,IF(ROUND(J388,2)&lt;=Scenario!$G$6,2,IF(ROUND(J388,2)&lt;=Scenario!$G$7,3,IF(ROUND(J388,2)&lt;=Scenario!$G$8,4,IF(ROUND(J388,2)&lt;=Scenario!$G$9,5,IF(ROUND(J388,2)&lt;=Scenario!$G$10,6,7))))))))</f>
        <v> </v>
      </c>
      <c r="Z388" s="71" t="str">
        <f>IF(ISBLANK(F388)," ",IF(F388&lt;=Scenario!$O$3,0,IF(F388&lt;=Scenario!$O$5,1,IF(F388&lt;=Scenario!$O$6,2,IF(F388&lt;=Scenario!$O$7,3,IF(F388&lt;=Scenario!$O$8,4,IF(F388&lt;=Scenario!$O$9,5,IF(F388&lt;=Scenario!$O$10,6,IF(F388&lt;=Scenario!$O$11,7,IF(F388&lt;=Scenario!$O$12,8,IF(F388&lt;=Scenario!$O$13,9,IF(F388&lt;=Scenario!$O$14,10,IF(F388&lt;=Scenario!$O$15,11,IF(F388&lt;=Scenario!$O$16,12,IF(F388&lt;=Scenario!$O$17,13,IF(F388&lt;=Scenario!$O$18,14,IF(F388&lt;=Scenario!$O$19,15,IF(F388&lt;=Scenario!$O$20,16,IF(F388&lt;=Scenario!$O$21,17,IF(F388&lt;=Scenario!$O$22,18,IF(F388&lt;=Scenario!$O$23,19,20)))))))))))))))))))))</f>
        <v> </v>
      </c>
      <c r="AA388" s="71" t="str">
        <f>IF(ISBLANK(C388)," ",IF(C388&lt;=Scenario!$AA$3,0,IF(C388&lt;=Scenario!$AA$5,1,IF(C388&lt;=Scenario!$AA$6,2,IF(C388&lt;=Scenario!$AA$7,3,IF(C388&lt;=Scenario!$AA$8,4,IF(C388&lt;=Scenario!$AA$9,5,IF(C388&lt;=Scenario!$AA$10,6,IF(C388&lt;=Scenario!$AA$11,7,IF(C388&lt;=Scenario!$AA$12,8,IF(C388&lt;=Scenario!$AA$13,9,IF(C388&lt;=Scenario!$AA$14,10,IF(C388&lt;=Scenario!$AA$15,11,IF(C388&lt;=Scenario!$AA$16,12,IF(C388&lt;=Scenario!$AA$17,13,IF(C388&lt;=Scenario!$AA$18,14,15))))))))))))))))</f>
        <v> </v>
      </c>
      <c r="AB388" s="75" t="str">
        <f t="shared" si="15"/>
        <v>#VALUE!</v>
      </c>
      <c r="AC388" s="72" t="str">
        <f t="shared" si="16"/>
        <v>#VALUE!</v>
      </c>
      <c r="AD388" s="95" t="str">
        <f t="shared" si="17"/>
        <v>#VALUE!</v>
      </c>
      <c r="AE388" s="69" t="str">
        <f t="shared" si="18"/>
        <v>missing data</v>
      </c>
      <c r="AF388" s="74" t="str">
        <f t="shared" si="19"/>
        <v>missing data</v>
      </c>
      <c r="AG388" s="75" t="str">
        <f t="shared" si="20"/>
        <v>#VALUE!</v>
      </c>
      <c r="AH388" s="75" t="str">
        <f t="shared" si="21"/>
        <v>#VALUE!</v>
      </c>
    </row>
    <row r="389" ht="15.75" customHeight="1">
      <c r="A389" s="3" t="s">
        <v>446</v>
      </c>
      <c r="B389" s="57"/>
      <c r="C389" s="58"/>
      <c r="D389" s="58"/>
      <c r="E389" s="59"/>
      <c r="F389" s="60"/>
      <c r="G389" s="61"/>
      <c r="H389" s="61"/>
      <c r="I389" s="61"/>
      <c r="J389" s="62"/>
      <c r="K389" s="63" t="str">
        <f t="shared" si="2"/>
        <v> </v>
      </c>
      <c r="L389" s="64" t="str">
        <f t="shared" si="3"/>
        <v> </v>
      </c>
      <c r="M389" s="64" t="str">
        <f t="shared" si="4"/>
        <v> </v>
      </c>
      <c r="N389" s="64" t="str">
        <f t="shared" si="5"/>
        <v> </v>
      </c>
      <c r="O389" s="65" t="str">
        <f t="shared" si="6"/>
        <v> </v>
      </c>
      <c r="P389" s="65" t="str">
        <f t="shared" si="7"/>
        <v> </v>
      </c>
      <c r="Q389" s="66" t="str">
        <f t="shared" si="23"/>
        <v> </v>
      </c>
      <c r="R389" s="63" t="str">
        <f t="shared" si="9"/>
        <v>#VALUE!</v>
      </c>
      <c r="S389" s="67" t="str">
        <f t="shared" si="10"/>
        <v>#VALUE!</v>
      </c>
      <c r="T389" s="94" t="str">
        <f t="shared" si="11"/>
        <v>#VALUE!</v>
      </c>
      <c r="U389" s="69" t="str">
        <f t="shared" si="12"/>
        <v>donnée(s) manquante(s)</v>
      </c>
      <c r="V389" s="70" t="str">
        <f t="shared" si="13"/>
        <v>donnée(s) manquante(s)</v>
      </c>
      <c r="W389" s="65" t="str">
        <f t="shared" si="14"/>
        <v> </v>
      </c>
      <c r="X389" s="65" t="str">
        <f>IF(ISBLANK(I389)," ",IF(I389&lt;=Scenario!$C$3,0,IF(I389&lt;=Scenario!$C$5,1,IF(I389&lt;=Scenario!$C$6,2,IF(I389&lt;=Scenario!$C$7,3,IF(I389&lt;=Scenario!$C$8,4,5))))))</f>
        <v> </v>
      </c>
      <c r="Y389" s="65" t="str">
        <f>IF(ISBLANK(J389)," ",IF(ROUND(J389,2)&lt;=Scenario!$G$3,0,IF(ROUND(J389,2)&lt;=Scenario!$G$5,1,IF(ROUND(J389,2)&lt;=Scenario!$G$6,2,IF(ROUND(J389,2)&lt;=Scenario!$G$7,3,IF(ROUND(J389,2)&lt;=Scenario!$G$8,4,IF(ROUND(J389,2)&lt;=Scenario!$G$9,5,IF(ROUND(J389,2)&lt;=Scenario!$G$10,6,7))))))))</f>
        <v> </v>
      </c>
      <c r="Z389" s="71" t="str">
        <f>IF(ISBLANK(F389)," ",IF(F389&lt;=Scenario!$O$3,0,IF(F389&lt;=Scenario!$O$5,1,IF(F389&lt;=Scenario!$O$6,2,IF(F389&lt;=Scenario!$O$7,3,IF(F389&lt;=Scenario!$O$8,4,IF(F389&lt;=Scenario!$O$9,5,IF(F389&lt;=Scenario!$O$10,6,IF(F389&lt;=Scenario!$O$11,7,IF(F389&lt;=Scenario!$O$12,8,IF(F389&lt;=Scenario!$O$13,9,IF(F389&lt;=Scenario!$O$14,10,IF(F389&lt;=Scenario!$O$15,11,IF(F389&lt;=Scenario!$O$16,12,IF(F389&lt;=Scenario!$O$17,13,IF(F389&lt;=Scenario!$O$18,14,IF(F389&lt;=Scenario!$O$19,15,IF(F389&lt;=Scenario!$O$20,16,IF(F389&lt;=Scenario!$O$21,17,IF(F389&lt;=Scenario!$O$22,18,IF(F389&lt;=Scenario!$O$23,19,20)))))))))))))))))))))</f>
        <v> </v>
      </c>
      <c r="AA389" s="71" t="str">
        <f>IF(ISBLANK(C389)," ",IF(C389&lt;=Scenario!$AA$3,0,IF(C389&lt;=Scenario!$AA$5,1,IF(C389&lt;=Scenario!$AA$6,2,IF(C389&lt;=Scenario!$AA$7,3,IF(C389&lt;=Scenario!$AA$8,4,IF(C389&lt;=Scenario!$AA$9,5,IF(C389&lt;=Scenario!$AA$10,6,IF(C389&lt;=Scenario!$AA$11,7,IF(C389&lt;=Scenario!$AA$12,8,IF(C389&lt;=Scenario!$AA$13,9,IF(C389&lt;=Scenario!$AA$14,10,IF(C389&lt;=Scenario!$AA$15,11,IF(C389&lt;=Scenario!$AA$16,12,IF(C389&lt;=Scenario!$AA$17,13,IF(C389&lt;=Scenario!$AA$18,14,15))))))))))))))))</f>
        <v> </v>
      </c>
      <c r="AB389" s="75" t="str">
        <f t="shared" si="15"/>
        <v>#VALUE!</v>
      </c>
      <c r="AC389" s="72" t="str">
        <f t="shared" si="16"/>
        <v>#VALUE!</v>
      </c>
      <c r="AD389" s="95" t="str">
        <f t="shared" si="17"/>
        <v>#VALUE!</v>
      </c>
      <c r="AE389" s="69" t="str">
        <f t="shared" si="18"/>
        <v>missing data</v>
      </c>
      <c r="AF389" s="74" t="str">
        <f t="shared" si="19"/>
        <v>missing data</v>
      </c>
      <c r="AG389" s="75" t="str">
        <f t="shared" si="20"/>
        <v>#VALUE!</v>
      </c>
      <c r="AH389" s="75" t="str">
        <f t="shared" si="21"/>
        <v>#VALUE!</v>
      </c>
    </row>
    <row r="390" ht="15.75" customHeight="1">
      <c r="A390" s="3" t="s">
        <v>447</v>
      </c>
      <c r="B390" s="57"/>
      <c r="C390" s="58"/>
      <c r="D390" s="58"/>
      <c r="E390" s="59"/>
      <c r="F390" s="60"/>
      <c r="G390" s="61"/>
      <c r="H390" s="61"/>
      <c r="I390" s="61"/>
      <c r="J390" s="62"/>
      <c r="K390" s="63" t="str">
        <f t="shared" si="2"/>
        <v> </v>
      </c>
      <c r="L390" s="64" t="str">
        <f t="shared" si="3"/>
        <v> </v>
      </c>
      <c r="M390" s="64" t="str">
        <f t="shared" si="4"/>
        <v> </v>
      </c>
      <c r="N390" s="64" t="str">
        <f t="shared" si="5"/>
        <v> </v>
      </c>
      <c r="O390" s="65" t="str">
        <f t="shared" si="6"/>
        <v> </v>
      </c>
      <c r="P390" s="65" t="str">
        <f t="shared" si="7"/>
        <v> </v>
      </c>
      <c r="Q390" s="66" t="str">
        <f t="shared" si="23"/>
        <v> </v>
      </c>
      <c r="R390" s="63" t="str">
        <f t="shared" si="9"/>
        <v>#VALUE!</v>
      </c>
      <c r="S390" s="67" t="str">
        <f t="shared" si="10"/>
        <v>#VALUE!</v>
      </c>
      <c r="T390" s="94" t="str">
        <f t="shared" si="11"/>
        <v>#VALUE!</v>
      </c>
      <c r="U390" s="69" t="str">
        <f t="shared" si="12"/>
        <v>donnée(s) manquante(s)</v>
      </c>
      <c r="V390" s="70" t="str">
        <f t="shared" si="13"/>
        <v>donnée(s) manquante(s)</v>
      </c>
      <c r="W390" s="65" t="str">
        <f t="shared" si="14"/>
        <v> </v>
      </c>
      <c r="X390" s="65" t="str">
        <f>IF(ISBLANK(I390)," ",IF(I390&lt;=Scenario!$C$3,0,IF(I390&lt;=Scenario!$C$5,1,IF(I390&lt;=Scenario!$C$6,2,IF(I390&lt;=Scenario!$C$7,3,IF(I390&lt;=Scenario!$C$8,4,5))))))</f>
        <v> </v>
      </c>
      <c r="Y390" s="65" t="str">
        <f>IF(ISBLANK(J390)," ",IF(ROUND(J390,2)&lt;=Scenario!$G$3,0,IF(ROUND(J390,2)&lt;=Scenario!$G$5,1,IF(ROUND(J390,2)&lt;=Scenario!$G$6,2,IF(ROUND(J390,2)&lt;=Scenario!$G$7,3,IF(ROUND(J390,2)&lt;=Scenario!$G$8,4,IF(ROUND(J390,2)&lt;=Scenario!$G$9,5,IF(ROUND(J390,2)&lt;=Scenario!$G$10,6,7))))))))</f>
        <v> </v>
      </c>
      <c r="Z390" s="71" t="str">
        <f>IF(ISBLANK(F390)," ",IF(F390&lt;=Scenario!$O$3,0,IF(F390&lt;=Scenario!$O$5,1,IF(F390&lt;=Scenario!$O$6,2,IF(F390&lt;=Scenario!$O$7,3,IF(F390&lt;=Scenario!$O$8,4,IF(F390&lt;=Scenario!$O$9,5,IF(F390&lt;=Scenario!$O$10,6,IF(F390&lt;=Scenario!$O$11,7,IF(F390&lt;=Scenario!$O$12,8,IF(F390&lt;=Scenario!$O$13,9,IF(F390&lt;=Scenario!$O$14,10,IF(F390&lt;=Scenario!$O$15,11,IF(F390&lt;=Scenario!$O$16,12,IF(F390&lt;=Scenario!$O$17,13,IF(F390&lt;=Scenario!$O$18,14,IF(F390&lt;=Scenario!$O$19,15,IF(F390&lt;=Scenario!$O$20,16,IF(F390&lt;=Scenario!$O$21,17,IF(F390&lt;=Scenario!$O$22,18,IF(F390&lt;=Scenario!$O$23,19,20)))))))))))))))))))))</f>
        <v> </v>
      </c>
      <c r="AA390" s="71" t="str">
        <f>IF(ISBLANK(C390)," ",IF(C390&lt;=Scenario!$AA$3,0,IF(C390&lt;=Scenario!$AA$5,1,IF(C390&lt;=Scenario!$AA$6,2,IF(C390&lt;=Scenario!$AA$7,3,IF(C390&lt;=Scenario!$AA$8,4,IF(C390&lt;=Scenario!$AA$9,5,IF(C390&lt;=Scenario!$AA$10,6,IF(C390&lt;=Scenario!$AA$11,7,IF(C390&lt;=Scenario!$AA$12,8,IF(C390&lt;=Scenario!$AA$13,9,IF(C390&lt;=Scenario!$AA$14,10,IF(C390&lt;=Scenario!$AA$15,11,IF(C390&lt;=Scenario!$AA$16,12,IF(C390&lt;=Scenario!$AA$17,13,IF(C390&lt;=Scenario!$AA$18,14,15))))))))))))))))</f>
        <v> </v>
      </c>
      <c r="AB390" s="75" t="str">
        <f t="shared" si="15"/>
        <v>#VALUE!</v>
      </c>
      <c r="AC390" s="72" t="str">
        <f t="shared" si="16"/>
        <v>#VALUE!</v>
      </c>
      <c r="AD390" s="95" t="str">
        <f t="shared" si="17"/>
        <v>#VALUE!</v>
      </c>
      <c r="AE390" s="69" t="str">
        <f t="shared" si="18"/>
        <v>missing data</v>
      </c>
      <c r="AF390" s="74" t="str">
        <f t="shared" si="19"/>
        <v>missing data</v>
      </c>
      <c r="AG390" s="75" t="str">
        <f t="shared" si="20"/>
        <v>#VALUE!</v>
      </c>
      <c r="AH390" s="75" t="str">
        <f t="shared" si="21"/>
        <v>#VALUE!</v>
      </c>
    </row>
    <row r="391" ht="15.75" customHeight="1">
      <c r="A391" s="3" t="s">
        <v>448</v>
      </c>
      <c r="B391" s="57"/>
      <c r="C391" s="58"/>
      <c r="D391" s="58"/>
      <c r="E391" s="59"/>
      <c r="F391" s="60"/>
      <c r="G391" s="61"/>
      <c r="H391" s="61"/>
      <c r="I391" s="61"/>
      <c r="J391" s="62"/>
      <c r="K391" s="63" t="str">
        <f t="shared" si="2"/>
        <v> </v>
      </c>
      <c r="L391" s="64" t="str">
        <f t="shared" si="3"/>
        <v> </v>
      </c>
      <c r="M391" s="64" t="str">
        <f t="shared" si="4"/>
        <v> </v>
      </c>
      <c r="N391" s="64" t="str">
        <f t="shared" si="5"/>
        <v> </v>
      </c>
      <c r="O391" s="65" t="str">
        <f t="shared" si="6"/>
        <v> </v>
      </c>
      <c r="P391" s="65" t="str">
        <f t="shared" si="7"/>
        <v> </v>
      </c>
      <c r="Q391" s="66" t="str">
        <f t="shared" si="23"/>
        <v> </v>
      </c>
      <c r="R391" s="63" t="str">
        <f t="shared" si="9"/>
        <v>#VALUE!</v>
      </c>
      <c r="S391" s="67" t="str">
        <f t="shared" si="10"/>
        <v>#VALUE!</v>
      </c>
      <c r="T391" s="94" t="str">
        <f t="shared" si="11"/>
        <v>#VALUE!</v>
      </c>
      <c r="U391" s="69" t="str">
        <f t="shared" si="12"/>
        <v>donnée(s) manquante(s)</v>
      </c>
      <c r="V391" s="70" t="str">
        <f t="shared" si="13"/>
        <v>donnée(s) manquante(s)</v>
      </c>
      <c r="W391" s="65" t="str">
        <f t="shared" si="14"/>
        <v> </v>
      </c>
      <c r="X391" s="65" t="str">
        <f>IF(ISBLANK(I391)," ",IF(I391&lt;=Scenario!$C$3,0,IF(I391&lt;=Scenario!$C$5,1,IF(I391&lt;=Scenario!$C$6,2,IF(I391&lt;=Scenario!$C$7,3,IF(I391&lt;=Scenario!$C$8,4,5))))))</f>
        <v> </v>
      </c>
      <c r="Y391" s="65" t="str">
        <f>IF(ISBLANK(J391)," ",IF(ROUND(J391,2)&lt;=Scenario!$G$3,0,IF(ROUND(J391,2)&lt;=Scenario!$G$5,1,IF(ROUND(J391,2)&lt;=Scenario!$G$6,2,IF(ROUND(J391,2)&lt;=Scenario!$G$7,3,IF(ROUND(J391,2)&lt;=Scenario!$G$8,4,IF(ROUND(J391,2)&lt;=Scenario!$G$9,5,IF(ROUND(J391,2)&lt;=Scenario!$G$10,6,7))))))))</f>
        <v> </v>
      </c>
      <c r="Z391" s="71" t="str">
        <f>IF(ISBLANK(F391)," ",IF(F391&lt;=Scenario!$O$3,0,IF(F391&lt;=Scenario!$O$5,1,IF(F391&lt;=Scenario!$O$6,2,IF(F391&lt;=Scenario!$O$7,3,IF(F391&lt;=Scenario!$O$8,4,IF(F391&lt;=Scenario!$O$9,5,IF(F391&lt;=Scenario!$O$10,6,IF(F391&lt;=Scenario!$O$11,7,IF(F391&lt;=Scenario!$O$12,8,IF(F391&lt;=Scenario!$O$13,9,IF(F391&lt;=Scenario!$O$14,10,IF(F391&lt;=Scenario!$O$15,11,IF(F391&lt;=Scenario!$O$16,12,IF(F391&lt;=Scenario!$O$17,13,IF(F391&lt;=Scenario!$O$18,14,IF(F391&lt;=Scenario!$O$19,15,IF(F391&lt;=Scenario!$O$20,16,IF(F391&lt;=Scenario!$O$21,17,IF(F391&lt;=Scenario!$O$22,18,IF(F391&lt;=Scenario!$O$23,19,20)))))))))))))))))))))</f>
        <v> </v>
      </c>
      <c r="AA391" s="71" t="str">
        <f>IF(ISBLANK(C391)," ",IF(C391&lt;=Scenario!$AA$3,0,IF(C391&lt;=Scenario!$AA$5,1,IF(C391&lt;=Scenario!$AA$6,2,IF(C391&lt;=Scenario!$AA$7,3,IF(C391&lt;=Scenario!$AA$8,4,IF(C391&lt;=Scenario!$AA$9,5,IF(C391&lt;=Scenario!$AA$10,6,IF(C391&lt;=Scenario!$AA$11,7,IF(C391&lt;=Scenario!$AA$12,8,IF(C391&lt;=Scenario!$AA$13,9,IF(C391&lt;=Scenario!$AA$14,10,IF(C391&lt;=Scenario!$AA$15,11,IF(C391&lt;=Scenario!$AA$16,12,IF(C391&lt;=Scenario!$AA$17,13,IF(C391&lt;=Scenario!$AA$18,14,15))))))))))))))))</f>
        <v> </v>
      </c>
      <c r="AB391" s="75" t="str">
        <f t="shared" si="15"/>
        <v>#VALUE!</v>
      </c>
      <c r="AC391" s="72" t="str">
        <f t="shared" si="16"/>
        <v>#VALUE!</v>
      </c>
      <c r="AD391" s="95" t="str">
        <f t="shared" si="17"/>
        <v>#VALUE!</v>
      </c>
      <c r="AE391" s="69" t="str">
        <f t="shared" si="18"/>
        <v>missing data</v>
      </c>
      <c r="AF391" s="74" t="str">
        <f t="shared" si="19"/>
        <v>missing data</v>
      </c>
      <c r="AG391" s="75" t="str">
        <f t="shared" si="20"/>
        <v>#VALUE!</v>
      </c>
      <c r="AH391" s="75" t="str">
        <f t="shared" si="21"/>
        <v>#VALUE!</v>
      </c>
    </row>
    <row r="392" ht="15.75" customHeight="1">
      <c r="A392" s="3" t="s">
        <v>449</v>
      </c>
      <c r="B392" s="57"/>
      <c r="C392" s="58"/>
      <c r="D392" s="58"/>
      <c r="E392" s="59"/>
      <c r="F392" s="60"/>
      <c r="G392" s="61"/>
      <c r="H392" s="61"/>
      <c r="I392" s="61"/>
      <c r="J392" s="62"/>
      <c r="K392" s="63" t="str">
        <f t="shared" si="2"/>
        <v> </v>
      </c>
      <c r="L392" s="64" t="str">
        <f t="shared" si="3"/>
        <v> </v>
      </c>
      <c r="M392" s="64" t="str">
        <f t="shared" si="4"/>
        <v> </v>
      </c>
      <c r="N392" s="64" t="str">
        <f t="shared" si="5"/>
        <v> </v>
      </c>
      <c r="O392" s="65" t="str">
        <f t="shared" si="6"/>
        <v> </v>
      </c>
      <c r="P392" s="65" t="str">
        <f t="shared" si="7"/>
        <v> </v>
      </c>
      <c r="Q392" s="66" t="str">
        <f t="shared" si="23"/>
        <v> </v>
      </c>
      <c r="R392" s="63" t="str">
        <f t="shared" si="9"/>
        <v>#VALUE!</v>
      </c>
      <c r="S392" s="67" t="str">
        <f t="shared" si="10"/>
        <v>#VALUE!</v>
      </c>
      <c r="T392" s="94" t="str">
        <f t="shared" si="11"/>
        <v>#VALUE!</v>
      </c>
      <c r="U392" s="69" t="str">
        <f t="shared" si="12"/>
        <v>donnée(s) manquante(s)</v>
      </c>
      <c r="V392" s="70" t="str">
        <f t="shared" si="13"/>
        <v>donnée(s) manquante(s)</v>
      </c>
      <c r="W392" s="65" t="str">
        <f t="shared" si="14"/>
        <v> </v>
      </c>
      <c r="X392" s="65" t="str">
        <f>IF(ISBLANK(I392)," ",IF(I392&lt;=Scenario!$C$3,0,IF(I392&lt;=Scenario!$C$5,1,IF(I392&lt;=Scenario!$C$6,2,IF(I392&lt;=Scenario!$C$7,3,IF(I392&lt;=Scenario!$C$8,4,5))))))</f>
        <v> </v>
      </c>
      <c r="Y392" s="65" t="str">
        <f>IF(ISBLANK(J392)," ",IF(ROUND(J392,2)&lt;=Scenario!$G$3,0,IF(ROUND(J392,2)&lt;=Scenario!$G$5,1,IF(ROUND(J392,2)&lt;=Scenario!$G$6,2,IF(ROUND(J392,2)&lt;=Scenario!$G$7,3,IF(ROUND(J392,2)&lt;=Scenario!$G$8,4,IF(ROUND(J392,2)&lt;=Scenario!$G$9,5,IF(ROUND(J392,2)&lt;=Scenario!$G$10,6,7))))))))</f>
        <v> </v>
      </c>
      <c r="Z392" s="71" t="str">
        <f>IF(ISBLANK(F392)," ",IF(F392&lt;=Scenario!$O$3,0,IF(F392&lt;=Scenario!$O$5,1,IF(F392&lt;=Scenario!$O$6,2,IF(F392&lt;=Scenario!$O$7,3,IF(F392&lt;=Scenario!$O$8,4,IF(F392&lt;=Scenario!$O$9,5,IF(F392&lt;=Scenario!$O$10,6,IF(F392&lt;=Scenario!$O$11,7,IF(F392&lt;=Scenario!$O$12,8,IF(F392&lt;=Scenario!$O$13,9,IF(F392&lt;=Scenario!$O$14,10,IF(F392&lt;=Scenario!$O$15,11,IF(F392&lt;=Scenario!$O$16,12,IF(F392&lt;=Scenario!$O$17,13,IF(F392&lt;=Scenario!$O$18,14,IF(F392&lt;=Scenario!$O$19,15,IF(F392&lt;=Scenario!$O$20,16,IF(F392&lt;=Scenario!$O$21,17,IF(F392&lt;=Scenario!$O$22,18,IF(F392&lt;=Scenario!$O$23,19,20)))))))))))))))))))))</f>
        <v> </v>
      </c>
      <c r="AA392" s="71" t="str">
        <f>IF(ISBLANK(C392)," ",IF(C392&lt;=Scenario!$AA$3,0,IF(C392&lt;=Scenario!$AA$5,1,IF(C392&lt;=Scenario!$AA$6,2,IF(C392&lt;=Scenario!$AA$7,3,IF(C392&lt;=Scenario!$AA$8,4,IF(C392&lt;=Scenario!$AA$9,5,IF(C392&lt;=Scenario!$AA$10,6,IF(C392&lt;=Scenario!$AA$11,7,IF(C392&lt;=Scenario!$AA$12,8,IF(C392&lt;=Scenario!$AA$13,9,IF(C392&lt;=Scenario!$AA$14,10,IF(C392&lt;=Scenario!$AA$15,11,IF(C392&lt;=Scenario!$AA$16,12,IF(C392&lt;=Scenario!$AA$17,13,IF(C392&lt;=Scenario!$AA$18,14,15))))))))))))))))</f>
        <v> </v>
      </c>
      <c r="AB392" s="75" t="str">
        <f t="shared" si="15"/>
        <v>#VALUE!</v>
      </c>
      <c r="AC392" s="72" t="str">
        <f t="shared" si="16"/>
        <v>#VALUE!</v>
      </c>
      <c r="AD392" s="95" t="str">
        <f t="shared" si="17"/>
        <v>#VALUE!</v>
      </c>
      <c r="AE392" s="69" t="str">
        <f t="shared" si="18"/>
        <v>missing data</v>
      </c>
      <c r="AF392" s="74" t="str">
        <f t="shared" si="19"/>
        <v>missing data</v>
      </c>
      <c r="AG392" s="75" t="str">
        <f t="shared" si="20"/>
        <v>#VALUE!</v>
      </c>
      <c r="AH392" s="75" t="str">
        <f t="shared" si="21"/>
        <v>#VALUE!</v>
      </c>
    </row>
    <row r="393" ht="15.75" customHeight="1">
      <c r="A393" s="3" t="s">
        <v>450</v>
      </c>
      <c r="B393" s="57"/>
      <c r="C393" s="58"/>
      <c r="D393" s="58"/>
      <c r="E393" s="59"/>
      <c r="F393" s="60"/>
      <c r="G393" s="61"/>
      <c r="H393" s="61"/>
      <c r="I393" s="61"/>
      <c r="J393" s="62"/>
      <c r="K393" s="63" t="str">
        <f t="shared" si="2"/>
        <v> </v>
      </c>
      <c r="L393" s="64" t="str">
        <f t="shared" si="3"/>
        <v> </v>
      </c>
      <c r="M393" s="64" t="str">
        <f t="shared" si="4"/>
        <v> </v>
      </c>
      <c r="N393" s="64" t="str">
        <f t="shared" si="5"/>
        <v> </v>
      </c>
      <c r="O393" s="65" t="str">
        <f t="shared" si="6"/>
        <v> </v>
      </c>
      <c r="P393" s="65" t="str">
        <f t="shared" si="7"/>
        <v> </v>
      </c>
      <c r="Q393" s="66" t="str">
        <f t="shared" si="23"/>
        <v> </v>
      </c>
      <c r="R393" s="63" t="str">
        <f t="shared" si="9"/>
        <v>#VALUE!</v>
      </c>
      <c r="S393" s="67" t="str">
        <f t="shared" si="10"/>
        <v>#VALUE!</v>
      </c>
      <c r="T393" s="94" t="str">
        <f t="shared" si="11"/>
        <v>#VALUE!</v>
      </c>
      <c r="U393" s="69" t="str">
        <f t="shared" si="12"/>
        <v>donnée(s) manquante(s)</v>
      </c>
      <c r="V393" s="70" t="str">
        <f t="shared" si="13"/>
        <v>donnée(s) manquante(s)</v>
      </c>
      <c r="W393" s="65" t="str">
        <f t="shared" si="14"/>
        <v> </v>
      </c>
      <c r="X393" s="65" t="str">
        <f>IF(ISBLANK(I393)," ",IF(I393&lt;=Scenario!$C$3,0,IF(I393&lt;=Scenario!$C$5,1,IF(I393&lt;=Scenario!$C$6,2,IF(I393&lt;=Scenario!$C$7,3,IF(I393&lt;=Scenario!$C$8,4,5))))))</f>
        <v> </v>
      </c>
      <c r="Y393" s="65" t="str">
        <f>IF(ISBLANK(J393)," ",IF(ROUND(J393,2)&lt;=Scenario!$G$3,0,IF(ROUND(J393,2)&lt;=Scenario!$G$5,1,IF(ROUND(J393,2)&lt;=Scenario!$G$6,2,IF(ROUND(J393,2)&lt;=Scenario!$G$7,3,IF(ROUND(J393,2)&lt;=Scenario!$G$8,4,IF(ROUND(J393,2)&lt;=Scenario!$G$9,5,IF(ROUND(J393,2)&lt;=Scenario!$G$10,6,7))))))))</f>
        <v> </v>
      </c>
      <c r="Z393" s="71" t="str">
        <f>IF(ISBLANK(F393)," ",IF(F393&lt;=Scenario!$O$3,0,IF(F393&lt;=Scenario!$O$5,1,IF(F393&lt;=Scenario!$O$6,2,IF(F393&lt;=Scenario!$O$7,3,IF(F393&lt;=Scenario!$O$8,4,IF(F393&lt;=Scenario!$O$9,5,IF(F393&lt;=Scenario!$O$10,6,IF(F393&lt;=Scenario!$O$11,7,IF(F393&lt;=Scenario!$O$12,8,IF(F393&lt;=Scenario!$O$13,9,IF(F393&lt;=Scenario!$O$14,10,IF(F393&lt;=Scenario!$O$15,11,IF(F393&lt;=Scenario!$O$16,12,IF(F393&lt;=Scenario!$O$17,13,IF(F393&lt;=Scenario!$O$18,14,IF(F393&lt;=Scenario!$O$19,15,IF(F393&lt;=Scenario!$O$20,16,IF(F393&lt;=Scenario!$O$21,17,IF(F393&lt;=Scenario!$O$22,18,IF(F393&lt;=Scenario!$O$23,19,20)))))))))))))))))))))</f>
        <v> </v>
      </c>
      <c r="AA393" s="71" t="str">
        <f>IF(ISBLANK(C393)," ",IF(C393&lt;=Scenario!$AA$3,0,IF(C393&lt;=Scenario!$AA$5,1,IF(C393&lt;=Scenario!$AA$6,2,IF(C393&lt;=Scenario!$AA$7,3,IF(C393&lt;=Scenario!$AA$8,4,IF(C393&lt;=Scenario!$AA$9,5,IF(C393&lt;=Scenario!$AA$10,6,IF(C393&lt;=Scenario!$AA$11,7,IF(C393&lt;=Scenario!$AA$12,8,IF(C393&lt;=Scenario!$AA$13,9,IF(C393&lt;=Scenario!$AA$14,10,IF(C393&lt;=Scenario!$AA$15,11,IF(C393&lt;=Scenario!$AA$16,12,IF(C393&lt;=Scenario!$AA$17,13,IF(C393&lt;=Scenario!$AA$18,14,15))))))))))))))))</f>
        <v> </v>
      </c>
      <c r="AB393" s="75" t="str">
        <f t="shared" si="15"/>
        <v>#VALUE!</v>
      </c>
      <c r="AC393" s="72" t="str">
        <f t="shared" si="16"/>
        <v>#VALUE!</v>
      </c>
      <c r="AD393" s="95" t="str">
        <f t="shared" si="17"/>
        <v>#VALUE!</v>
      </c>
      <c r="AE393" s="69" t="str">
        <f t="shared" si="18"/>
        <v>missing data</v>
      </c>
      <c r="AF393" s="74" t="str">
        <f t="shared" si="19"/>
        <v>missing data</v>
      </c>
      <c r="AG393" s="75" t="str">
        <f t="shared" si="20"/>
        <v>#VALUE!</v>
      </c>
      <c r="AH393" s="75" t="str">
        <f t="shared" si="21"/>
        <v>#VALUE!</v>
      </c>
    </row>
    <row r="394" ht="15.75" customHeight="1">
      <c r="A394" s="3" t="s">
        <v>451</v>
      </c>
      <c r="B394" s="57"/>
      <c r="C394" s="58"/>
      <c r="D394" s="58"/>
      <c r="E394" s="59"/>
      <c r="F394" s="60"/>
      <c r="G394" s="61"/>
      <c r="H394" s="61"/>
      <c r="I394" s="61"/>
      <c r="J394" s="62"/>
      <c r="K394" s="63" t="str">
        <f t="shared" si="2"/>
        <v> </v>
      </c>
      <c r="L394" s="64" t="str">
        <f t="shared" si="3"/>
        <v> </v>
      </c>
      <c r="M394" s="64" t="str">
        <f t="shared" si="4"/>
        <v> </v>
      </c>
      <c r="N394" s="64" t="str">
        <f t="shared" si="5"/>
        <v> </v>
      </c>
      <c r="O394" s="65" t="str">
        <f t="shared" si="6"/>
        <v> </v>
      </c>
      <c r="P394" s="65" t="str">
        <f t="shared" si="7"/>
        <v> </v>
      </c>
      <c r="Q394" s="66" t="str">
        <f t="shared" si="23"/>
        <v> </v>
      </c>
      <c r="R394" s="63" t="str">
        <f t="shared" si="9"/>
        <v>#VALUE!</v>
      </c>
      <c r="S394" s="67" t="str">
        <f t="shared" si="10"/>
        <v>#VALUE!</v>
      </c>
      <c r="T394" s="94" t="str">
        <f t="shared" si="11"/>
        <v>#VALUE!</v>
      </c>
      <c r="U394" s="69" t="str">
        <f t="shared" si="12"/>
        <v>donnée(s) manquante(s)</v>
      </c>
      <c r="V394" s="70" t="str">
        <f t="shared" si="13"/>
        <v>donnée(s) manquante(s)</v>
      </c>
      <c r="W394" s="65" t="str">
        <f t="shared" si="14"/>
        <v> </v>
      </c>
      <c r="X394" s="65" t="str">
        <f>IF(ISBLANK(I394)," ",IF(I394&lt;=Scenario!$C$3,0,IF(I394&lt;=Scenario!$C$5,1,IF(I394&lt;=Scenario!$C$6,2,IF(I394&lt;=Scenario!$C$7,3,IF(I394&lt;=Scenario!$C$8,4,5))))))</f>
        <v> </v>
      </c>
      <c r="Y394" s="65" t="str">
        <f>IF(ISBLANK(J394)," ",IF(ROUND(J394,2)&lt;=Scenario!$G$3,0,IF(ROUND(J394,2)&lt;=Scenario!$G$5,1,IF(ROUND(J394,2)&lt;=Scenario!$G$6,2,IF(ROUND(J394,2)&lt;=Scenario!$G$7,3,IF(ROUND(J394,2)&lt;=Scenario!$G$8,4,IF(ROUND(J394,2)&lt;=Scenario!$G$9,5,IF(ROUND(J394,2)&lt;=Scenario!$G$10,6,7))))))))</f>
        <v> </v>
      </c>
      <c r="Z394" s="71" t="str">
        <f>IF(ISBLANK(F394)," ",IF(F394&lt;=Scenario!$O$3,0,IF(F394&lt;=Scenario!$O$5,1,IF(F394&lt;=Scenario!$O$6,2,IF(F394&lt;=Scenario!$O$7,3,IF(F394&lt;=Scenario!$O$8,4,IF(F394&lt;=Scenario!$O$9,5,IF(F394&lt;=Scenario!$O$10,6,IF(F394&lt;=Scenario!$O$11,7,IF(F394&lt;=Scenario!$O$12,8,IF(F394&lt;=Scenario!$O$13,9,IF(F394&lt;=Scenario!$O$14,10,IF(F394&lt;=Scenario!$O$15,11,IF(F394&lt;=Scenario!$O$16,12,IF(F394&lt;=Scenario!$O$17,13,IF(F394&lt;=Scenario!$O$18,14,IF(F394&lt;=Scenario!$O$19,15,IF(F394&lt;=Scenario!$O$20,16,IF(F394&lt;=Scenario!$O$21,17,IF(F394&lt;=Scenario!$O$22,18,IF(F394&lt;=Scenario!$O$23,19,20)))))))))))))))))))))</f>
        <v> </v>
      </c>
      <c r="AA394" s="71" t="str">
        <f>IF(ISBLANK(C394)," ",IF(C394&lt;=Scenario!$AA$3,0,IF(C394&lt;=Scenario!$AA$5,1,IF(C394&lt;=Scenario!$AA$6,2,IF(C394&lt;=Scenario!$AA$7,3,IF(C394&lt;=Scenario!$AA$8,4,IF(C394&lt;=Scenario!$AA$9,5,IF(C394&lt;=Scenario!$AA$10,6,IF(C394&lt;=Scenario!$AA$11,7,IF(C394&lt;=Scenario!$AA$12,8,IF(C394&lt;=Scenario!$AA$13,9,IF(C394&lt;=Scenario!$AA$14,10,IF(C394&lt;=Scenario!$AA$15,11,IF(C394&lt;=Scenario!$AA$16,12,IF(C394&lt;=Scenario!$AA$17,13,IF(C394&lt;=Scenario!$AA$18,14,15))))))))))))))))</f>
        <v> </v>
      </c>
      <c r="AB394" s="75" t="str">
        <f t="shared" si="15"/>
        <v>#VALUE!</v>
      </c>
      <c r="AC394" s="72" t="str">
        <f t="shared" si="16"/>
        <v>#VALUE!</v>
      </c>
      <c r="AD394" s="95" t="str">
        <f t="shared" si="17"/>
        <v>#VALUE!</v>
      </c>
      <c r="AE394" s="69" t="str">
        <f t="shared" si="18"/>
        <v>missing data</v>
      </c>
      <c r="AF394" s="74" t="str">
        <f t="shared" si="19"/>
        <v>missing data</v>
      </c>
      <c r="AG394" s="75" t="str">
        <f t="shared" si="20"/>
        <v>#VALUE!</v>
      </c>
      <c r="AH394" s="75" t="str">
        <f t="shared" si="21"/>
        <v>#VALUE!</v>
      </c>
    </row>
    <row r="395" ht="15.75" customHeight="1">
      <c r="A395" s="3" t="s">
        <v>452</v>
      </c>
      <c r="B395" s="57"/>
      <c r="C395" s="58"/>
      <c r="D395" s="58"/>
      <c r="E395" s="59"/>
      <c r="F395" s="60"/>
      <c r="G395" s="61"/>
      <c r="H395" s="61"/>
      <c r="I395" s="61"/>
      <c r="J395" s="62"/>
      <c r="K395" s="63" t="str">
        <f t="shared" si="2"/>
        <v> </v>
      </c>
      <c r="L395" s="64" t="str">
        <f t="shared" si="3"/>
        <v> </v>
      </c>
      <c r="M395" s="64" t="str">
        <f t="shared" si="4"/>
        <v> </v>
      </c>
      <c r="N395" s="64" t="str">
        <f t="shared" si="5"/>
        <v> </v>
      </c>
      <c r="O395" s="65" t="str">
        <f t="shared" si="6"/>
        <v> </v>
      </c>
      <c r="P395" s="65" t="str">
        <f t="shared" si="7"/>
        <v> </v>
      </c>
      <c r="Q395" s="66" t="str">
        <f t="shared" si="23"/>
        <v> </v>
      </c>
      <c r="R395" s="63" t="str">
        <f t="shared" si="9"/>
        <v>#VALUE!</v>
      </c>
      <c r="S395" s="67" t="str">
        <f t="shared" si="10"/>
        <v>#VALUE!</v>
      </c>
      <c r="T395" s="94" t="str">
        <f t="shared" si="11"/>
        <v>#VALUE!</v>
      </c>
      <c r="U395" s="69" t="str">
        <f t="shared" si="12"/>
        <v>donnée(s) manquante(s)</v>
      </c>
      <c r="V395" s="70" t="str">
        <f t="shared" si="13"/>
        <v>donnée(s) manquante(s)</v>
      </c>
      <c r="W395" s="65" t="str">
        <f t="shared" si="14"/>
        <v> </v>
      </c>
      <c r="X395" s="65" t="str">
        <f>IF(ISBLANK(I395)," ",IF(I395&lt;=Scenario!$C$3,0,IF(I395&lt;=Scenario!$C$5,1,IF(I395&lt;=Scenario!$C$6,2,IF(I395&lt;=Scenario!$C$7,3,IF(I395&lt;=Scenario!$C$8,4,5))))))</f>
        <v> </v>
      </c>
      <c r="Y395" s="65" t="str">
        <f>IF(ISBLANK(J395)," ",IF(ROUND(J395,2)&lt;=Scenario!$G$3,0,IF(ROUND(J395,2)&lt;=Scenario!$G$5,1,IF(ROUND(J395,2)&lt;=Scenario!$G$6,2,IF(ROUND(J395,2)&lt;=Scenario!$G$7,3,IF(ROUND(J395,2)&lt;=Scenario!$G$8,4,IF(ROUND(J395,2)&lt;=Scenario!$G$9,5,IF(ROUND(J395,2)&lt;=Scenario!$G$10,6,7))))))))</f>
        <v> </v>
      </c>
      <c r="Z395" s="71" t="str">
        <f>IF(ISBLANK(F395)," ",IF(F395&lt;=Scenario!$O$3,0,IF(F395&lt;=Scenario!$O$5,1,IF(F395&lt;=Scenario!$O$6,2,IF(F395&lt;=Scenario!$O$7,3,IF(F395&lt;=Scenario!$O$8,4,IF(F395&lt;=Scenario!$O$9,5,IF(F395&lt;=Scenario!$O$10,6,IF(F395&lt;=Scenario!$O$11,7,IF(F395&lt;=Scenario!$O$12,8,IF(F395&lt;=Scenario!$O$13,9,IF(F395&lt;=Scenario!$O$14,10,IF(F395&lt;=Scenario!$O$15,11,IF(F395&lt;=Scenario!$O$16,12,IF(F395&lt;=Scenario!$O$17,13,IF(F395&lt;=Scenario!$O$18,14,IF(F395&lt;=Scenario!$O$19,15,IF(F395&lt;=Scenario!$O$20,16,IF(F395&lt;=Scenario!$O$21,17,IF(F395&lt;=Scenario!$O$22,18,IF(F395&lt;=Scenario!$O$23,19,20)))))))))))))))))))))</f>
        <v> </v>
      </c>
      <c r="AA395" s="71" t="str">
        <f>IF(ISBLANK(C395)," ",IF(C395&lt;=Scenario!$AA$3,0,IF(C395&lt;=Scenario!$AA$5,1,IF(C395&lt;=Scenario!$AA$6,2,IF(C395&lt;=Scenario!$AA$7,3,IF(C395&lt;=Scenario!$AA$8,4,IF(C395&lt;=Scenario!$AA$9,5,IF(C395&lt;=Scenario!$AA$10,6,IF(C395&lt;=Scenario!$AA$11,7,IF(C395&lt;=Scenario!$AA$12,8,IF(C395&lt;=Scenario!$AA$13,9,IF(C395&lt;=Scenario!$AA$14,10,IF(C395&lt;=Scenario!$AA$15,11,IF(C395&lt;=Scenario!$AA$16,12,IF(C395&lt;=Scenario!$AA$17,13,IF(C395&lt;=Scenario!$AA$18,14,15))))))))))))))))</f>
        <v> </v>
      </c>
      <c r="AB395" s="75" t="str">
        <f t="shared" si="15"/>
        <v>#VALUE!</v>
      </c>
      <c r="AC395" s="72" t="str">
        <f t="shared" si="16"/>
        <v>#VALUE!</v>
      </c>
      <c r="AD395" s="95" t="str">
        <f t="shared" si="17"/>
        <v>#VALUE!</v>
      </c>
      <c r="AE395" s="69" t="str">
        <f t="shared" si="18"/>
        <v>missing data</v>
      </c>
      <c r="AF395" s="74" t="str">
        <f t="shared" si="19"/>
        <v>missing data</v>
      </c>
      <c r="AG395" s="75" t="str">
        <f t="shared" si="20"/>
        <v>#VALUE!</v>
      </c>
      <c r="AH395" s="75" t="str">
        <f t="shared" si="21"/>
        <v>#VALUE!</v>
      </c>
    </row>
    <row r="396" ht="15.75" customHeight="1">
      <c r="A396" s="3" t="s">
        <v>453</v>
      </c>
      <c r="B396" s="57"/>
      <c r="C396" s="58"/>
      <c r="D396" s="58"/>
      <c r="E396" s="59"/>
      <c r="F396" s="60"/>
      <c r="G396" s="61"/>
      <c r="H396" s="61"/>
      <c r="I396" s="61"/>
      <c r="J396" s="62"/>
      <c r="K396" s="63" t="str">
        <f t="shared" si="2"/>
        <v> </v>
      </c>
      <c r="L396" s="64" t="str">
        <f t="shared" si="3"/>
        <v> </v>
      </c>
      <c r="M396" s="64" t="str">
        <f t="shared" si="4"/>
        <v> </v>
      </c>
      <c r="N396" s="64" t="str">
        <f t="shared" si="5"/>
        <v> </v>
      </c>
      <c r="O396" s="65" t="str">
        <f t="shared" si="6"/>
        <v> </v>
      </c>
      <c r="P396" s="65" t="str">
        <f t="shared" si="7"/>
        <v> </v>
      </c>
      <c r="Q396" s="66" t="str">
        <f t="shared" si="23"/>
        <v> </v>
      </c>
      <c r="R396" s="63" t="str">
        <f t="shared" si="9"/>
        <v>#VALUE!</v>
      </c>
      <c r="S396" s="67" t="str">
        <f t="shared" si="10"/>
        <v>#VALUE!</v>
      </c>
      <c r="T396" s="94" t="str">
        <f t="shared" si="11"/>
        <v>#VALUE!</v>
      </c>
      <c r="U396" s="69" t="str">
        <f t="shared" si="12"/>
        <v>donnée(s) manquante(s)</v>
      </c>
      <c r="V396" s="70" t="str">
        <f t="shared" si="13"/>
        <v>donnée(s) manquante(s)</v>
      </c>
      <c r="W396" s="65" t="str">
        <f t="shared" si="14"/>
        <v> </v>
      </c>
      <c r="X396" s="65" t="str">
        <f>IF(ISBLANK(I396)," ",IF(I396&lt;=Scenario!$C$3,0,IF(I396&lt;=Scenario!$C$5,1,IF(I396&lt;=Scenario!$C$6,2,IF(I396&lt;=Scenario!$C$7,3,IF(I396&lt;=Scenario!$C$8,4,5))))))</f>
        <v> </v>
      </c>
      <c r="Y396" s="65" t="str">
        <f>IF(ISBLANK(J396)," ",IF(ROUND(J396,2)&lt;=Scenario!$G$3,0,IF(ROUND(J396,2)&lt;=Scenario!$G$5,1,IF(ROUND(J396,2)&lt;=Scenario!$G$6,2,IF(ROUND(J396,2)&lt;=Scenario!$G$7,3,IF(ROUND(J396,2)&lt;=Scenario!$G$8,4,IF(ROUND(J396,2)&lt;=Scenario!$G$9,5,IF(ROUND(J396,2)&lt;=Scenario!$G$10,6,7))))))))</f>
        <v> </v>
      </c>
      <c r="Z396" s="71" t="str">
        <f>IF(ISBLANK(F396)," ",IF(F396&lt;=Scenario!$O$3,0,IF(F396&lt;=Scenario!$O$5,1,IF(F396&lt;=Scenario!$O$6,2,IF(F396&lt;=Scenario!$O$7,3,IF(F396&lt;=Scenario!$O$8,4,IF(F396&lt;=Scenario!$O$9,5,IF(F396&lt;=Scenario!$O$10,6,IF(F396&lt;=Scenario!$O$11,7,IF(F396&lt;=Scenario!$O$12,8,IF(F396&lt;=Scenario!$O$13,9,IF(F396&lt;=Scenario!$O$14,10,IF(F396&lt;=Scenario!$O$15,11,IF(F396&lt;=Scenario!$O$16,12,IF(F396&lt;=Scenario!$O$17,13,IF(F396&lt;=Scenario!$O$18,14,IF(F396&lt;=Scenario!$O$19,15,IF(F396&lt;=Scenario!$O$20,16,IF(F396&lt;=Scenario!$O$21,17,IF(F396&lt;=Scenario!$O$22,18,IF(F396&lt;=Scenario!$O$23,19,20)))))))))))))))))))))</f>
        <v> </v>
      </c>
      <c r="AA396" s="71" t="str">
        <f>IF(ISBLANK(C396)," ",IF(C396&lt;=Scenario!$AA$3,0,IF(C396&lt;=Scenario!$AA$5,1,IF(C396&lt;=Scenario!$AA$6,2,IF(C396&lt;=Scenario!$AA$7,3,IF(C396&lt;=Scenario!$AA$8,4,IF(C396&lt;=Scenario!$AA$9,5,IF(C396&lt;=Scenario!$AA$10,6,IF(C396&lt;=Scenario!$AA$11,7,IF(C396&lt;=Scenario!$AA$12,8,IF(C396&lt;=Scenario!$AA$13,9,IF(C396&lt;=Scenario!$AA$14,10,IF(C396&lt;=Scenario!$AA$15,11,IF(C396&lt;=Scenario!$AA$16,12,IF(C396&lt;=Scenario!$AA$17,13,IF(C396&lt;=Scenario!$AA$18,14,15))))))))))))))))</f>
        <v> </v>
      </c>
      <c r="AB396" s="75" t="str">
        <f t="shared" si="15"/>
        <v>#VALUE!</v>
      </c>
      <c r="AC396" s="72" t="str">
        <f t="shared" si="16"/>
        <v>#VALUE!</v>
      </c>
      <c r="AD396" s="95" t="str">
        <f t="shared" si="17"/>
        <v>#VALUE!</v>
      </c>
      <c r="AE396" s="69" t="str">
        <f t="shared" si="18"/>
        <v>missing data</v>
      </c>
      <c r="AF396" s="74" t="str">
        <f t="shared" si="19"/>
        <v>missing data</v>
      </c>
      <c r="AG396" s="75" t="str">
        <f t="shared" si="20"/>
        <v>#VALUE!</v>
      </c>
      <c r="AH396" s="75" t="str">
        <f t="shared" si="21"/>
        <v>#VALUE!</v>
      </c>
    </row>
    <row r="397" ht="15.75" customHeight="1">
      <c r="A397" s="3" t="s">
        <v>454</v>
      </c>
      <c r="B397" s="57"/>
      <c r="C397" s="58"/>
      <c r="D397" s="58"/>
      <c r="E397" s="59"/>
      <c r="F397" s="60"/>
      <c r="G397" s="61"/>
      <c r="H397" s="61"/>
      <c r="I397" s="61"/>
      <c r="J397" s="62"/>
      <c r="K397" s="63" t="str">
        <f t="shared" si="2"/>
        <v> </v>
      </c>
      <c r="L397" s="64" t="str">
        <f t="shared" si="3"/>
        <v> </v>
      </c>
      <c r="M397" s="64" t="str">
        <f t="shared" si="4"/>
        <v> </v>
      </c>
      <c r="N397" s="64" t="str">
        <f t="shared" si="5"/>
        <v> </v>
      </c>
      <c r="O397" s="65" t="str">
        <f t="shared" si="6"/>
        <v> </v>
      </c>
      <c r="P397" s="65" t="str">
        <f t="shared" si="7"/>
        <v> </v>
      </c>
      <c r="Q397" s="66" t="str">
        <f t="shared" si="23"/>
        <v> </v>
      </c>
      <c r="R397" s="63" t="str">
        <f t="shared" si="9"/>
        <v>#VALUE!</v>
      </c>
      <c r="S397" s="67" t="str">
        <f t="shared" si="10"/>
        <v>#VALUE!</v>
      </c>
      <c r="T397" s="94" t="str">
        <f t="shared" si="11"/>
        <v>#VALUE!</v>
      </c>
      <c r="U397" s="69" t="str">
        <f t="shared" si="12"/>
        <v>donnée(s) manquante(s)</v>
      </c>
      <c r="V397" s="70" t="str">
        <f t="shared" si="13"/>
        <v>donnée(s) manquante(s)</v>
      </c>
      <c r="W397" s="65" t="str">
        <f t="shared" si="14"/>
        <v> </v>
      </c>
      <c r="X397" s="65" t="str">
        <f>IF(ISBLANK(I397)," ",IF(I397&lt;=Scenario!$C$3,0,IF(I397&lt;=Scenario!$C$5,1,IF(I397&lt;=Scenario!$C$6,2,IF(I397&lt;=Scenario!$C$7,3,IF(I397&lt;=Scenario!$C$8,4,5))))))</f>
        <v> </v>
      </c>
      <c r="Y397" s="65" t="str">
        <f>IF(ISBLANK(J397)," ",IF(ROUND(J397,2)&lt;=Scenario!$G$3,0,IF(ROUND(J397,2)&lt;=Scenario!$G$5,1,IF(ROUND(J397,2)&lt;=Scenario!$G$6,2,IF(ROUND(J397,2)&lt;=Scenario!$G$7,3,IF(ROUND(J397,2)&lt;=Scenario!$G$8,4,IF(ROUND(J397,2)&lt;=Scenario!$G$9,5,IF(ROUND(J397,2)&lt;=Scenario!$G$10,6,7))))))))</f>
        <v> </v>
      </c>
      <c r="Z397" s="71" t="str">
        <f>IF(ISBLANK(F397)," ",IF(F397&lt;=Scenario!$O$3,0,IF(F397&lt;=Scenario!$O$5,1,IF(F397&lt;=Scenario!$O$6,2,IF(F397&lt;=Scenario!$O$7,3,IF(F397&lt;=Scenario!$O$8,4,IF(F397&lt;=Scenario!$O$9,5,IF(F397&lt;=Scenario!$O$10,6,IF(F397&lt;=Scenario!$O$11,7,IF(F397&lt;=Scenario!$O$12,8,IF(F397&lt;=Scenario!$O$13,9,IF(F397&lt;=Scenario!$O$14,10,IF(F397&lt;=Scenario!$O$15,11,IF(F397&lt;=Scenario!$O$16,12,IF(F397&lt;=Scenario!$O$17,13,IF(F397&lt;=Scenario!$O$18,14,IF(F397&lt;=Scenario!$O$19,15,IF(F397&lt;=Scenario!$O$20,16,IF(F397&lt;=Scenario!$O$21,17,IF(F397&lt;=Scenario!$O$22,18,IF(F397&lt;=Scenario!$O$23,19,20)))))))))))))))))))))</f>
        <v> </v>
      </c>
      <c r="AA397" s="71" t="str">
        <f>IF(ISBLANK(C397)," ",IF(C397&lt;=Scenario!$AA$3,0,IF(C397&lt;=Scenario!$AA$5,1,IF(C397&lt;=Scenario!$AA$6,2,IF(C397&lt;=Scenario!$AA$7,3,IF(C397&lt;=Scenario!$AA$8,4,IF(C397&lt;=Scenario!$AA$9,5,IF(C397&lt;=Scenario!$AA$10,6,IF(C397&lt;=Scenario!$AA$11,7,IF(C397&lt;=Scenario!$AA$12,8,IF(C397&lt;=Scenario!$AA$13,9,IF(C397&lt;=Scenario!$AA$14,10,IF(C397&lt;=Scenario!$AA$15,11,IF(C397&lt;=Scenario!$AA$16,12,IF(C397&lt;=Scenario!$AA$17,13,IF(C397&lt;=Scenario!$AA$18,14,15))))))))))))))))</f>
        <v> </v>
      </c>
      <c r="AB397" s="75" t="str">
        <f t="shared" si="15"/>
        <v>#VALUE!</v>
      </c>
      <c r="AC397" s="72" t="str">
        <f t="shared" si="16"/>
        <v>#VALUE!</v>
      </c>
      <c r="AD397" s="95" t="str">
        <f t="shared" si="17"/>
        <v>#VALUE!</v>
      </c>
      <c r="AE397" s="69" t="str">
        <f t="shared" si="18"/>
        <v>missing data</v>
      </c>
      <c r="AF397" s="74" t="str">
        <f t="shared" si="19"/>
        <v>missing data</v>
      </c>
      <c r="AG397" s="75" t="str">
        <f t="shared" si="20"/>
        <v>#VALUE!</v>
      </c>
      <c r="AH397" s="75" t="str">
        <f t="shared" si="21"/>
        <v>#VALUE!</v>
      </c>
    </row>
    <row r="398" ht="15.75" customHeight="1">
      <c r="A398" s="3" t="s">
        <v>455</v>
      </c>
      <c r="B398" s="57"/>
      <c r="C398" s="58"/>
      <c r="D398" s="58"/>
      <c r="E398" s="59"/>
      <c r="F398" s="60"/>
      <c r="G398" s="61"/>
      <c r="H398" s="61"/>
      <c r="I398" s="61"/>
      <c r="J398" s="62"/>
      <c r="K398" s="63" t="str">
        <f t="shared" si="2"/>
        <v> </v>
      </c>
      <c r="L398" s="64" t="str">
        <f t="shared" si="3"/>
        <v> </v>
      </c>
      <c r="M398" s="64" t="str">
        <f t="shared" si="4"/>
        <v> </v>
      </c>
      <c r="N398" s="64" t="str">
        <f t="shared" si="5"/>
        <v> </v>
      </c>
      <c r="O398" s="65" t="str">
        <f t="shared" si="6"/>
        <v> </v>
      </c>
      <c r="P398" s="65" t="str">
        <f t="shared" si="7"/>
        <v> </v>
      </c>
      <c r="Q398" s="66" t="str">
        <f t="shared" si="23"/>
        <v> </v>
      </c>
      <c r="R398" s="63" t="str">
        <f t="shared" si="9"/>
        <v>#VALUE!</v>
      </c>
      <c r="S398" s="67" t="str">
        <f t="shared" si="10"/>
        <v>#VALUE!</v>
      </c>
      <c r="T398" s="94" t="str">
        <f t="shared" si="11"/>
        <v>#VALUE!</v>
      </c>
      <c r="U398" s="69" t="str">
        <f t="shared" si="12"/>
        <v>donnée(s) manquante(s)</v>
      </c>
      <c r="V398" s="70" t="str">
        <f t="shared" si="13"/>
        <v>donnée(s) manquante(s)</v>
      </c>
      <c r="W398" s="65" t="str">
        <f t="shared" si="14"/>
        <v> </v>
      </c>
      <c r="X398" s="65" t="str">
        <f>IF(ISBLANK(I398)," ",IF(I398&lt;=Scenario!$C$3,0,IF(I398&lt;=Scenario!$C$5,1,IF(I398&lt;=Scenario!$C$6,2,IF(I398&lt;=Scenario!$C$7,3,IF(I398&lt;=Scenario!$C$8,4,5))))))</f>
        <v> </v>
      </c>
      <c r="Y398" s="65" t="str">
        <f>IF(ISBLANK(J398)," ",IF(ROUND(J398,2)&lt;=Scenario!$G$3,0,IF(ROUND(J398,2)&lt;=Scenario!$G$5,1,IF(ROUND(J398,2)&lt;=Scenario!$G$6,2,IF(ROUND(J398,2)&lt;=Scenario!$G$7,3,IF(ROUND(J398,2)&lt;=Scenario!$G$8,4,IF(ROUND(J398,2)&lt;=Scenario!$G$9,5,IF(ROUND(J398,2)&lt;=Scenario!$G$10,6,7))))))))</f>
        <v> </v>
      </c>
      <c r="Z398" s="71" t="str">
        <f>IF(ISBLANK(F398)," ",IF(F398&lt;=Scenario!$O$3,0,IF(F398&lt;=Scenario!$O$5,1,IF(F398&lt;=Scenario!$O$6,2,IF(F398&lt;=Scenario!$O$7,3,IF(F398&lt;=Scenario!$O$8,4,IF(F398&lt;=Scenario!$O$9,5,IF(F398&lt;=Scenario!$O$10,6,IF(F398&lt;=Scenario!$O$11,7,IF(F398&lt;=Scenario!$O$12,8,IF(F398&lt;=Scenario!$O$13,9,IF(F398&lt;=Scenario!$O$14,10,IF(F398&lt;=Scenario!$O$15,11,IF(F398&lt;=Scenario!$O$16,12,IF(F398&lt;=Scenario!$O$17,13,IF(F398&lt;=Scenario!$O$18,14,IF(F398&lt;=Scenario!$O$19,15,IF(F398&lt;=Scenario!$O$20,16,IF(F398&lt;=Scenario!$O$21,17,IF(F398&lt;=Scenario!$O$22,18,IF(F398&lt;=Scenario!$O$23,19,20)))))))))))))))))))))</f>
        <v> </v>
      </c>
      <c r="AA398" s="71" t="str">
        <f>IF(ISBLANK(C398)," ",IF(C398&lt;=Scenario!$AA$3,0,IF(C398&lt;=Scenario!$AA$5,1,IF(C398&lt;=Scenario!$AA$6,2,IF(C398&lt;=Scenario!$AA$7,3,IF(C398&lt;=Scenario!$AA$8,4,IF(C398&lt;=Scenario!$AA$9,5,IF(C398&lt;=Scenario!$AA$10,6,IF(C398&lt;=Scenario!$AA$11,7,IF(C398&lt;=Scenario!$AA$12,8,IF(C398&lt;=Scenario!$AA$13,9,IF(C398&lt;=Scenario!$AA$14,10,IF(C398&lt;=Scenario!$AA$15,11,IF(C398&lt;=Scenario!$AA$16,12,IF(C398&lt;=Scenario!$AA$17,13,IF(C398&lt;=Scenario!$AA$18,14,15))))))))))))))))</f>
        <v> </v>
      </c>
      <c r="AB398" s="75" t="str">
        <f t="shared" si="15"/>
        <v>#VALUE!</v>
      </c>
      <c r="AC398" s="72" t="str">
        <f t="shared" si="16"/>
        <v>#VALUE!</v>
      </c>
      <c r="AD398" s="95" t="str">
        <f t="shared" si="17"/>
        <v>#VALUE!</v>
      </c>
      <c r="AE398" s="69" t="str">
        <f t="shared" si="18"/>
        <v>missing data</v>
      </c>
      <c r="AF398" s="74" t="str">
        <f t="shared" si="19"/>
        <v>missing data</v>
      </c>
      <c r="AG398" s="75" t="str">
        <f t="shared" si="20"/>
        <v>#VALUE!</v>
      </c>
      <c r="AH398" s="75" t="str">
        <f t="shared" si="21"/>
        <v>#VALUE!</v>
      </c>
    </row>
    <row r="399" ht="15.75" customHeight="1">
      <c r="A399" s="3" t="s">
        <v>456</v>
      </c>
      <c r="B399" s="57"/>
      <c r="C399" s="58"/>
      <c r="D399" s="58"/>
      <c r="E399" s="59"/>
      <c r="F399" s="60"/>
      <c r="G399" s="61"/>
      <c r="H399" s="61"/>
      <c r="I399" s="61"/>
      <c r="J399" s="62"/>
      <c r="K399" s="63" t="str">
        <f t="shared" si="2"/>
        <v> </v>
      </c>
      <c r="L399" s="64" t="str">
        <f t="shared" si="3"/>
        <v> </v>
      </c>
      <c r="M399" s="64" t="str">
        <f t="shared" si="4"/>
        <v> </v>
      </c>
      <c r="N399" s="64" t="str">
        <f t="shared" si="5"/>
        <v> </v>
      </c>
      <c r="O399" s="65" t="str">
        <f t="shared" si="6"/>
        <v> </v>
      </c>
      <c r="P399" s="65" t="str">
        <f t="shared" si="7"/>
        <v> </v>
      </c>
      <c r="Q399" s="66" t="str">
        <f t="shared" si="23"/>
        <v> </v>
      </c>
      <c r="R399" s="63" t="str">
        <f t="shared" si="9"/>
        <v>#VALUE!</v>
      </c>
      <c r="S399" s="67" t="str">
        <f t="shared" si="10"/>
        <v>#VALUE!</v>
      </c>
      <c r="T399" s="94" t="str">
        <f t="shared" si="11"/>
        <v>#VALUE!</v>
      </c>
      <c r="U399" s="69" t="str">
        <f t="shared" si="12"/>
        <v>donnée(s) manquante(s)</v>
      </c>
      <c r="V399" s="70" t="str">
        <f t="shared" si="13"/>
        <v>donnée(s) manquante(s)</v>
      </c>
      <c r="W399" s="65" t="str">
        <f t="shared" si="14"/>
        <v> </v>
      </c>
      <c r="X399" s="65" t="str">
        <f>IF(ISBLANK(I399)," ",IF(I399&lt;=Scenario!$C$3,0,IF(I399&lt;=Scenario!$C$5,1,IF(I399&lt;=Scenario!$C$6,2,IF(I399&lt;=Scenario!$C$7,3,IF(I399&lt;=Scenario!$C$8,4,5))))))</f>
        <v> </v>
      </c>
      <c r="Y399" s="65" t="str">
        <f>IF(ISBLANK(J399)," ",IF(ROUND(J399,2)&lt;=Scenario!$G$3,0,IF(ROUND(J399,2)&lt;=Scenario!$G$5,1,IF(ROUND(J399,2)&lt;=Scenario!$G$6,2,IF(ROUND(J399,2)&lt;=Scenario!$G$7,3,IF(ROUND(J399,2)&lt;=Scenario!$G$8,4,IF(ROUND(J399,2)&lt;=Scenario!$G$9,5,IF(ROUND(J399,2)&lt;=Scenario!$G$10,6,7))))))))</f>
        <v> </v>
      </c>
      <c r="Z399" s="71" t="str">
        <f>IF(ISBLANK(F399)," ",IF(F399&lt;=Scenario!$O$3,0,IF(F399&lt;=Scenario!$O$5,1,IF(F399&lt;=Scenario!$O$6,2,IF(F399&lt;=Scenario!$O$7,3,IF(F399&lt;=Scenario!$O$8,4,IF(F399&lt;=Scenario!$O$9,5,IF(F399&lt;=Scenario!$O$10,6,IF(F399&lt;=Scenario!$O$11,7,IF(F399&lt;=Scenario!$O$12,8,IF(F399&lt;=Scenario!$O$13,9,IF(F399&lt;=Scenario!$O$14,10,IF(F399&lt;=Scenario!$O$15,11,IF(F399&lt;=Scenario!$O$16,12,IF(F399&lt;=Scenario!$O$17,13,IF(F399&lt;=Scenario!$O$18,14,IF(F399&lt;=Scenario!$O$19,15,IF(F399&lt;=Scenario!$O$20,16,IF(F399&lt;=Scenario!$O$21,17,IF(F399&lt;=Scenario!$O$22,18,IF(F399&lt;=Scenario!$O$23,19,20)))))))))))))))))))))</f>
        <v> </v>
      </c>
      <c r="AA399" s="71" t="str">
        <f>IF(ISBLANK(C399)," ",IF(C399&lt;=Scenario!$AA$3,0,IF(C399&lt;=Scenario!$AA$5,1,IF(C399&lt;=Scenario!$AA$6,2,IF(C399&lt;=Scenario!$AA$7,3,IF(C399&lt;=Scenario!$AA$8,4,IF(C399&lt;=Scenario!$AA$9,5,IF(C399&lt;=Scenario!$AA$10,6,IF(C399&lt;=Scenario!$AA$11,7,IF(C399&lt;=Scenario!$AA$12,8,IF(C399&lt;=Scenario!$AA$13,9,IF(C399&lt;=Scenario!$AA$14,10,IF(C399&lt;=Scenario!$AA$15,11,IF(C399&lt;=Scenario!$AA$16,12,IF(C399&lt;=Scenario!$AA$17,13,IF(C399&lt;=Scenario!$AA$18,14,15))))))))))))))))</f>
        <v> </v>
      </c>
      <c r="AB399" s="75" t="str">
        <f t="shared" si="15"/>
        <v>#VALUE!</v>
      </c>
      <c r="AC399" s="72" t="str">
        <f t="shared" si="16"/>
        <v>#VALUE!</v>
      </c>
      <c r="AD399" s="95" t="str">
        <f t="shared" si="17"/>
        <v>#VALUE!</v>
      </c>
      <c r="AE399" s="69" t="str">
        <f t="shared" si="18"/>
        <v>missing data</v>
      </c>
      <c r="AF399" s="74" t="str">
        <f t="shared" si="19"/>
        <v>missing data</v>
      </c>
      <c r="AG399" s="75" t="str">
        <f t="shared" si="20"/>
        <v>#VALUE!</v>
      </c>
      <c r="AH399" s="75" t="str">
        <f t="shared" si="21"/>
        <v>#VALUE!</v>
      </c>
    </row>
    <row r="400" ht="15.75" customHeight="1">
      <c r="A400" s="3" t="s">
        <v>457</v>
      </c>
      <c r="B400" s="57"/>
      <c r="C400" s="58"/>
      <c r="D400" s="58"/>
      <c r="E400" s="59"/>
      <c r="F400" s="60"/>
      <c r="G400" s="61"/>
      <c r="H400" s="61"/>
      <c r="I400" s="61"/>
      <c r="J400" s="62"/>
      <c r="K400" s="63" t="str">
        <f t="shared" si="2"/>
        <v> </v>
      </c>
      <c r="L400" s="64" t="str">
        <f t="shared" si="3"/>
        <v> </v>
      </c>
      <c r="M400" s="64" t="str">
        <f t="shared" si="4"/>
        <v> </v>
      </c>
      <c r="N400" s="64" t="str">
        <f t="shared" si="5"/>
        <v> </v>
      </c>
      <c r="O400" s="65" t="str">
        <f t="shared" si="6"/>
        <v> </v>
      </c>
      <c r="P400" s="65" t="str">
        <f t="shared" si="7"/>
        <v> </v>
      </c>
      <c r="Q400" s="66" t="str">
        <f t="shared" si="23"/>
        <v> </v>
      </c>
      <c r="R400" s="63" t="str">
        <f t="shared" si="9"/>
        <v>#VALUE!</v>
      </c>
      <c r="S400" s="67" t="str">
        <f t="shared" si="10"/>
        <v>#VALUE!</v>
      </c>
      <c r="T400" s="94" t="str">
        <f t="shared" si="11"/>
        <v>#VALUE!</v>
      </c>
      <c r="U400" s="69" t="str">
        <f t="shared" si="12"/>
        <v>donnée(s) manquante(s)</v>
      </c>
      <c r="V400" s="70" t="str">
        <f t="shared" si="13"/>
        <v>donnée(s) manquante(s)</v>
      </c>
      <c r="W400" s="65" t="str">
        <f t="shared" si="14"/>
        <v> </v>
      </c>
      <c r="X400" s="65" t="str">
        <f>IF(ISBLANK(I400)," ",IF(I400&lt;=Scenario!$C$3,0,IF(I400&lt;=Scenario!$C$5,1,IF(I400&lt;=Scenario!$C$6,2,IF(I400&lt;=Scenario!$C$7,3,IF(I400&lt;=Scenario!$C$8,4,5))))))</f>
        <v> </v>
      </c>
      <c r="Y400" s="65" t="str">
        <f>IF(ISBLANK(J400)," ",IF(ROUND(J400,2)&lt;=Scenario!$G$3,0,IF(ROUND(J400,2)&lt;=Scenario!$G$5,1,IF(ROUND(J400,2)&lt;=Scenario!$G$6,2,IF(ROUND(J400,2)&lt;=Scenario!$G$7,3,IF(ROUND(J400,2)&lt;=Scenario!$G$8,4,IF(ROUND(J400,2)&lt;=Scenario!$G$9,5,IF(ROUND(J400,2)&lt;=Scenario!$G$10,6,7))))))))</f>
        <v> </v>
      </c>
      <c r="Z400" s="71" t="str">
        <f>IF(ISBLANK(F400)," ",IF(F400&lt;=Scenario!$O$3,0,IF(F400&lt;=Scenario!$O$5,1,IF(F400&lt;=Scenario!$O$6,2,IF(F400&lt;=Scenario!$O$7,3,IF(F400&lt;=Scenario!$O$8,4,IF(F400&lt;=Scenario!$O$9,5,IF(F400&lt;=Scenario!$O$10,6,IF(F400&lt;=Scenario!$O$11,7,IF(F400&lt;=Scenario!$O$12,8,IF(F400&lt;=Scenario!$O$13,9,IF(F400&lt;=Scenario!$O$14,10,IF(F400&lt;=Scenario!$O$15,11,IF(F400&lt;=Scenario!$O$16,12,IF(F400&lt;=Scenario!$O$17,13,IF(F400&lt;=Scenario!$O$18,14,IF(F400&lt;=Scenario!$O$19,15,IF(F400&lt;=Scenario!$O$20,16,IF(F400&lt;=Scenario!$O$21,17,IF(F400&lt;=Scenario!$O$22,18,IF(F400&lt;=Scenario!$O$23,19,20)))))))))))))))))))))</f>
        <v> </v>
      </c>
      <c r="AA400" s="71" t="str">
        <f>IF(ISBLANK(C400)," ",IF(C400&lt;=Scenario!$AA$3,0,IF(C400&lt;=Scenario!$AA$5,1,IF(C400&lt;=Scenario!$AA$6,2,IF(C400&lt;=Scenario!$AA$7,3,IF(C400&lt;=Scenario!$AA$8,4,IF(C400&lt;=Scenario!$AA$9,5,IF(C400&lt;=Scenario!$AA$10,6,IF(C400&lt;=Scenario!$AA$11,7,IF(C400&lt;=Scenario!$AA$12,8,IF(C400&lt;=Scenario!$AA$13,9,IF(C400&lt;=Scenario!$AA$14,10,IF(C400&lt;=Scenario!$AA$15,11,IF(C400&lt;=Scenario!$AA$16,12,IF(C400&lt;=Scenario!$AA$17,13,IF(C400&lt;=Scenario!$AA$18,14,15))))))))))))))))</f>
        <v> </v>
      </c>
      <c r="AB400" s="75" t="str">
        <f t="shared" si="15"/>
        <v>#VALUE!</v>
      </c>
      <c r="AC400" s="72" t="str">
        <f t="shared" si="16"/>
        <v>#VALUE!</v>
      </c>
      <c r="AD400" s="95" t="str">
        <f t="shared" si="17"/>
        <v>#VALUE!</v>
      </c>
      <c r="AE400" s="69" t="str">
        <f t="shared" si="18"/>
        <v>missing data</v>
      </c>
      <c r="AF400" s="74" t="str">
        <f t="shared" si="19"/>
        <v>missing data</v>
      </c>
      <c r="AG400" s="75" t="str">
        <f t="shared" si="20"/>
        <v>#VALUE!</v>
      </c>
      <c r="AH400" s="75" t="str">
        <f t="shared" si="21"/>
        <v>#VALUE!</v>
      </c>
    </row>
    <row r="401" ht="15.75" customHeight="1">
      <c r="A401" s="3" t="s">
        <v>458</v>
      </c>
      <c r="B401" s="57"/>
      <c r="C401" s="58"/>
      <c r="D401" s="58"/>
      <c r="E401" s="59"/>
      <c r="F401" s="60"/>
      <c r="G401" s="61"/>
      <c r="H401" s="61"/>
      <c r="I401" s="61"/>
      <c r="J401" s="62"/>
      <c r="K401" s="63" t="str">
        <f t="shared" si="2"/>
        <v> </v>
      </c>
      <c r="L401" s="64" t="str">
        <f t="shared" si="3"/>
        <v> </v>
      </c>
      <c r="M401" s="64" t="str">
        <f t="shared" si="4"/>
        <v> </v>
      </c>
      <c r="N401" s="64" t="str">
        <f t="shared" si="5"/>
        <v> </v>
      </c>
      <c r="O401" s="65" t="str">
        <f t="shared" si="6"/>
        <v> </v>
      </c>
      <c r="P401" s="65" t="str">
        <f t="shared" si="7"/>
        <v> </v>
      </c>
      <c r="Q401" s="66" t="str">
        <f t="shared" si="23"/>
        <v> </v>
      </c>
      <c r="R401" s="63" t="str">
        <f t="shared" si="9"/>
        <v>#VALUE!</v>
      </c>
      <c r="S401" s="67" t="str">
        <f t="shared" si="10"/>
        <v>#VALUE!</v>
      </c>
      <c r="T401" s="94" t="str">
        <f t="shared" si="11"/>
        <v>#VALUE!</v>
      </c>
      <c r="U401" s="69" t="str">
        <f t="shared" si="12"/>
        <v>donnée(s) manquante(s)</v>
      </c>
      <c r="V401" s="70" t="str">
        <f t="shared" si="13"/>
        <v>donnée(s) manquante(s)</v>
      </c>
      <c r="W401" s="65" t="str">
        <f t="shared" si="14"/>
        <v> </v>
      </c>
      <c r="X401" s="65" t="str">
        <f>IF(ISBLANK(I401)," ",IF(I401&lt;=Scenario!$C$3,0,IF(I401&lt;=Scenario!$C$5,1,IF(I401&lt;=Scenario!$C$6,2,IF(I401&lt;=Scenario!$C$7,3,IF(I401&lt;=Scenario!$C$8,4,5))))))</f>
        <v> </v>
      </c>
      <c r="Y401" s="65" t="str">
        <f>IF(ISBLANK(J401)," ",IF(ROUND(J401,2)&lt;=Scenario!$G$3,0,IF(ROUND(J401,2)&lt;=Scenario!$G$5,1,IF(ROUND(J401,2)&lt;=Scenario!$G$6,2,IF(ROUND(J401,2)&lt;=Scenario!$G$7,3,IF(ROUND(J401,2)&lt;=Scenario!$G$8,4,IF(ROUND(J401,2)&lt;=Scenario!$G$9,5,IF(ROUND(J401,2)&lt;=Scenario!$G$10,6,7))))))))</f>
        <v> </v>
      </c>
      <c r="Z401" s="71" t="str">
        <f>IF(ISBLANK(F401)," ",IF(F401&lt;=Scenario!$O$3,0,IF(F401&lt;=Scenario!$O$5,1,IF(F401&lt;=Scenario!$O$6,2,IF(F401&lt;=Scenario!$O$7,3,IF(F401&lt;=Scenario!$O$8,4,IF(F401&lt;=Scenario!$O$9,5,IF(F401&lt;=Scenario!$O$10,6,IF(F401&lt;=Scenario!$O$11,7,IF(F401&lt;=Scenario!$O$12,8,IF(F401&lt;=Scenario!$O$13,9,IF(F401&lt;=Scenario!$O$14,10,IF(F401&lt;=Scenario!$O$15,11,IF(F401&lt;=Scenario!$O$16,12,IF(F401&lt;=Scenario!$O$17,13,IF(F401&lt;=Scenario!$O$18,14,IF(F401&lt;=Scenario!$O$19,15,IF(F401&lt;=Scenario!$O$20,16,IF(F401&lt;=Scenario!$O$21,17,IF(F401&lt;=Scenario!$O$22,18,IF(F401&lt;=Scenario!$O$23,19,20)))))))))))))))))))))</f>
        <v> </v>
      </c>
      <c r="AA401" s="71" t="str">
        <f>IF(ISBLANK(C401)," ",IF(C401&lt;=Scenario!$AA$3,0,IF(C401&lt;=Scenario!$AA$5,1,IF(C401&lt;=Scenario!$AA$6,2,IF(C401&lt;=Scenario!$AA$7,3,IF(C401&lt;=Scenario!$AA$8,4,IF(C401&lt;=Scenario!$AA$9,5,IF(C401&lt;=Scenario!$AA$10,6,IF(C401&lt;=Scenario!$AA$11,7,IF(C401&lt;=Scenario!$AA$12,8,IF(C401&lt;=Scenario!$AA$13,9,IF(C401&lt;=Scenario!$AA$14,10,IF(C401&lt;=Scenario!$AA$15,11,IF(C401&lt;=Scenario!$AA$16,12,IF(C401&lt;=Scenario!$AA$17,13,IF(C401&lt;=Scenario!$AA$18,14,15))))))))))))))))</f>
        <v> </v>
      </c>
      <c r="AB401" s="75" t="str">
        <f t="shared" si="15"/>
        <v>#VALUE!</v>
      </c>
      <c r="AC401" s="72" t="str">
        <f t="shared" si="16"/>
        <v>#VALUE!</v>
      </c>
      <c r="AD401" s="95" t="str">
        <f t="shared" si="17"/>
        <v>#VALUE!</v>
      </c>
      <c r="AE401" s="69" t="str">
        <f t="shared" si="18"/>
        <v>missing data</v>
      </c>
      <c r="AF401" s="74" t="str">
        <f t="shared" si="19"/>
        <v>missing data</v>
      </c>
      <c r="AG401" s="75" t="str">
        <f t="shared" si="20"/>
        <v>#VALUE!</v>
      </c>
      <c r="AH401" s="75" t="str">
        <f t="shared" si="21"/>
        <v>#VALUE!</v>
      </c>
    </row>
    <row r="402" ht="15.75" customHeight="1">
      <c r="A402" s="3" t="s">
        <v>459</v>
      </c>
      <c r="B402" s="57"/>
      <c r="C402" s="58"/>
      <c r="D402" s="58"/>
      <c r="E402" s="59"/>
      <c r="F402" s="60"/>
      <c r="G402" s="61"/>
      <c r="H402" s="61"/>
      <c r="I402" s="61"/>
      <c r="J402" s="62"/>
      <c r="K402" s="63" t="str">
        <f t="shared" si="2"/>
        <v> </v>
      </c>
      <c r="L402" s="64" t="str">
        <f t="shared" si="3"/>
        <v> </v>
      </c>
      <c r="M402" s="64" t="str">
        <f t="shared" si="4"/>
        <v> </v>
      </c>
      <c r="N402" s="64" t="str">
        <f t="shared" si="5"/>
        <v> </v>
      </c>
      <c r="O402" s="65" t="str">
        <f t="shared" si="6"/>
        <v> </v>
      </c>
      <c r="P402" s="65" t="str">
        <f t="shared" si="7"/>
        <v> </v>
      </c>
      <c r="Q402" s="66" t="str">
        <f t="shared" si="23"/>
        <v> </v>
      </c>
      <c r="R402" s="63" t="str">
        <f t="shared" si="9"/>
        <v>#VALUE!</v>
      </c>
      <c r="S402" s="67" t="str">
        <f t="shared" si="10"/>
        <v>#VALUE!</v>
      </c>
      <c r="T402" s="94" t="str">
        <f t="shared" si="11"/>
        <v>#VALUE!</v>
      </c>
      <c r="U402" s="69" t="str">
        <f t="shared" si="12"/>
        <v>donnée(s) manquante(s)</v>
      </c>
      <c r="V402" s="70" t="str">
        <f t="shared" si="13"/>
        <v>donnée(s) manquante(s)</v>
      </c>
      <c r="W402" s="65" t="str">
        <f t="shared" si="14"/>
        <v> </v>
      </c>
      <c r="X402" s="65" t="str">
        <f>IF(ISBLANK(I402)," ",IF(I402&lt;=Scenario!$C$3,0,IF(I402&lt;=Scenario!$C$5,1,IF(I402&lt;=Scenario!$C$6,2,IF(I402&lt;=Scenario!$C$7,3,IF(I402&lt;=Scenario!$C$8,4,5))))))</f>
        <v> </v>
      </c>
      <c r="Y402" s="65" t="str">
        <f>IF(ISBLANK(J402)," ",IF(ROUND(J402,2)&lt;=Scenario!$G$3,0,IF(ROUND(J402,2)&lt;=Scenario!$G$5,1,IF(ROUND(J402,2)&lt;=Scenario!$G$6,2,IF(ROUND(J402,2)&lt;=Scenario!$G$7,3,IF(ROUND(J402,2)&lt;=Scenario!$G$8,4,IF(ROUND(J402,2)&lt;=Scenario!$G$9,5,IF(ROUND(J402,2)&lt;=Scenario!$G$10,6,7))))))))</f>
        <v> </v>
      </c>
      <c r="Z402" s="71" t="str">
        <f>IF(ISBLANK(F402)," ",IF(F402&lt;=Scenario!$O$3,0,IF(F402&lt;=Scenario!$O$5,1,IF(F402&lt;=Scenario!$O$6,2,IF(F402&lt;=Scenario!$O$7,3,IF(F402&lt;=Scenario!$O$8,4,IF(F402&lt;=Scenario!$O$9,5,IF(F402&lt;=Scenario!$O$10,6,IF(F402&lt;=Scenario!$O$11,7,IF(F402&lt;=Scenario!$O$12,8,IF(F402&lt;=Scenario!$O$13,9,IF(F402&lt;=Scenario!$O$14,10,IF(F402&lt;=Scenario!$O$15,11,IF(F402&lt;=Scenario!$O$16,12,IF(F402&lt;=Scenario!$O$17,13,IF(F402&lt;=Scenario!$O$18,14,IF(F402&lt;=Scenario!$O$19,15,IF(F402&lt;=Scenario!$O$20,16,IF(F402&lt;=Scenario!$O$21,17,IF(F402&lt;=Scenario!$O$22,18,IF(F402&lt;=Scenario!$O$23,19,20)))))))))))))))))))))</f>
        <v> </v>
      </c>
      <c r="AA402" s="71" t="str">
        <f>IF(ISBLANK(C402)," ",IF(C402&lt;=Scenario!$AA$3,0,IF(C402&lt;=Scenario!$AA$5,1,IF(C402&lt;=Scenario!$AA$6,2,IF(C402&lt;=Scenario!$AA$7,3,IF(C402&lt;=Scenario!$AA$8,4,IF(C402&lt;=Scenario!$AA$9,5,IF(C402&lt;=Scenario!$AA$10,6,IF(C402&lt;=Scenario!$AA$11,7,IF(C402&lt;=Scenario!$AA$12,8,IF(C402&lt;=Scenario!$AA$13,9,IF(C402&lt;=Scenario!$AA$14,10,IF(C402&lt;=Scenario!$AA$15,11,IF(C402&lt;=Scenario!$AA$16,12,IF(C402&lt;=Scenario!$AA$17,13,IF(C402&lt;=Scenario!$AA$18,14,15))))))))))))))))</f>
        <v> </v>
      </c>
      <c r="AB402" s="75" t="str">
        <f t="shared" si="15"/>
        <v>#VALUE!</v>
      </c>
      <c r="AC402" s="72" t="str">
        <f t="shared" si="16"/>
        <v>#VALUE!</v>
      </c>
      <c r="AD402" s="95" t="str">
        <f t="shared" si="17"/>
        <v>#VALUE!</v>
      </c>
      <c r="AE402" s="69" t="str">
        <f t="shared" si="18"/>
        <v>missing data</v>
      </c>
      <c r="AF402" s="74" t="str">
        <f t="shared" si="19"/>
        <v>missing data</v>
      </c>
      <c r="AG402" s="75" t="str">
        <f t="shared" si="20"/>
        <v>#VALUE!</v>
      </c>
      <c r="AH402" s="75" t="str">
        <f t="shared" si="21"/>
        <v>#VALUE!</v>
      </c>
    </row>
    <row r="403" ht="15.75" customHeight="1">
      <c r="A403" s="3" t="s">
        <v>460</v>
      </c>
      <c r="B403" s="57"/>
      <c r="C403" s="58"/>
      <c r="D403" s="58"/>
      <c r="E403" s="59"/>
      <c r="F403" s="60"/>
      <c r="G403" s="61"/>
      <c r="H403" s="61"/>
      <c r="I403" s="61"/>
      <c r="J403" s="62"/>
      <c r="K403" s="63" t="str">
        <f t="shared" si="2"/>
        <v> </v>
      </c>
      <c r="L403" s="64" t="str">
        <f t="shared" si="3"/>
        <v> </v>
      </c>
      <c r="M403" s="64" t="str">
        <f t="shared" si="4"/>
        <v> </v>
      </c>
      <c r="N403" s="64" t="str">
        <f t="shared" si="5"/>
        <v> </v>
      </c>
      <c r="O403" s="65" t="str">
        <f t="shared" si="6"/>
        <v> </v>
      </c>
      <c r="P403" s="65" t="str">
        <f t="shared" si="7"/>
        <v> </v>
      </c>
      <c r="Q403" s="66" t="str">
        <f t="shared" si="23"/>
        <v> </v>
      </c>
      <c r="R403" s="63" t="str">
        <f t="shared" si="9"/>
        <v>#VALUE!</v>
      </c>
      <c r="S403" s="67" t="str">
        <f t="shared" si="10"/>
        <v>#VALUE!</v>
      </c>
      <c r="T403" s="94" t="str">
        <f t="shared" si="11"/>
        <v>#VALUE!</v>
      </c>
      <c r="U403" s="69" t="str">
        <f t="shared" si="12"/>
        <v>donnée(s) manquante(s)</v>
      </c>
      <c r="V403" s="70" t="str">
        <f t="shared" si="13"/>
        <v>donnée(s) manquante(s)</v>
      </c>
      <c r="W403" s="65" t="str">
        <f t="shared" si="14"/>
        <v> </v>
      </c>
      <c r="X403" s="65" t="str">
        <f>IF(ISBLANK(I403)," ",IF(I403&lt;=Scenario!$C$3,0,IF(I403&lt;=Scenario!$C$5,1,IF(I403&lt;=Scenario!$C$6,2,IF(I403&lt;=Scenario!$C$7,3,IF(I403&lt;=Scenario!$C$8,4,5))))))</f>
        <v> </v>
      </c>
      <c r="Y403" s="65" t="str">
        <f>IF(ISBLANK(J403)," ",IF(ROUND(J403,2)&lt;=Scenario!$G$3,0,IF(ROUND(J403,2)&lt;=Scenario!$G$5,1,IF(ROUND(J403,2)&lt;=Scenario!$G$6,2,IF(ROUND(J403,2)&lt;=Scenario!$G$7,3,IF(ROUND(J403,2)&lt;=Scenario!$G$8,4,IF(ROUND(J403,2)&lt;=Scenario!$G$9,5,IF(ROUND(J403,2)&lt;=Scenario!$G$10,6,7))))))))</f>
        <v> </v>
      </c>
      <c r="Z403" s="71" t="str">
        <f>IF(ISBLANK(F403)," ",IF(F403&lt;=Scenario!$O$3,0,IF(F403&lt;=Scenario!$O$5,1,IF(F403&lt;=Scenario!$O$6,2,IF(F403&lt;=Scenario!$O$7,3,IF(F403&lt;=Scenario!$O$8,4,IF(F403&lt;=Scenario!$O$9,5,IF(F403&lt;=Scenario!$O$10,6,IF(F403&lt;=Scenario!$O$11,7,IF(F403&lt;=Scenario!$O$12,8,IF(F403&lt;=Scenario!$O$13,9,IF(F403&lt;=Scenario!$O$14,10,IF(F403&lt;=Scenario!$O$15,11,IF(F403&lt;=Scenario!$O$16,12,IF(F403&lt;=Scenario!$O$17,13,IF(F403&lt;=Scenario!$O$18,14,IF(F403&lt;=Scenario!$O$19,15,IF(F403&lt;=Scenario!$O$20,16,IF(F403&lt;=Scenario!$O$21,17,IF(F403&lt;=Scenario!$O$22,18,IF(F403&lt;=Scenario!$O$23,19,20)))))))))))))))))))))</f>
        <v> </v>
      </c>
      <c r="AA403" s="71" t="str">
        <f>IF(ISBLANK(C403)," ",IF(C403&lt;=Scenario!$AA$3,0,IF(C403&lt;=Scenario!$AA$5,1,IF(C403&lt;=Scenario!$AA$6,2,IF(C403&lt;=Scenario!$AA$7,3,IF(C403&lt;=Scenario!$AA$8,4,IF(C403&lt;=Scenario!$AA$9,5,IF(C403&lt;=Scenario!$AA$10,6,IF(C403&lt;=Scenario!$AA$11,7,IF(C403&lt;=Scenario!$AA$12,8,IF(C403&lt;=Scenario!$AA$13,9,IF(C403&lt;=Scenario!$AA$14,10,IF(C403&lt;=Scenario!$AA$15,11,IF(C403&lt;=Scenario!$AA$16,12,IF(C403&lt;=Scenario!$AA$17,13,IF(C403&lt;=Scenario!$AA$18,14,15))))))))))))))))</f>
        <v> </v>
      </c>
      <c r="AB403" s="75" t="str">
        <f t="shared" si="15"/>
        <v>#VALUE!</v>
      </c>
      <c r="AC403" s="72" t="str">
        <f t="shared" si="16"/>
        <v>#VALUE!</v>
      </c>
      <c r="AD403" s="95" t="str">
        <f t="shared" si="17"/>
        <v>#VALUE!</v>
      </c>
      <c r="AE403" s="69" t="str">
        <f t="shared" si="18"/>
        <v>missing data</v>
      </c>
      <c r="AF403" s="74" t="str">
        <f t="shared" si="19"/>
        <v>missing data</v>
      </c>
      <c r="AG403" s="75" t="str">
        <f t="shared" si="20"/>
        <v>#VALUE!</v>
      </c>
      <c r="AH403" s="75" t="str">
        <f t="shared" si="21"/>
        <v>#VALUE!</v>
      </c>
    </row>
    <row r="404" ht="15.75" customHeight="1">
      <c r="A404" s="3" t="s">
        <v>461</v>
      </c>
      <c r="B404" s="57"/>
      <c r="C404" s="58"/>
      <c r="D404" s="58"/>
      <c r="E404" s="59"/>
      <c r="F404" s="60"/>
      <c r="G404" s="61"/>
      <c r="H404" s="61"/>
      <c r="I404" s="61"/>
      <c r="J404" s="62"/>
      <c r="K404" s="63" t="str">
        <f t="shared" si="2"/>
        <v> </v>
      </c>
      <c r="L404" s="64" t="str">
        <f t="shared" si="3"/>
        <v> </v>
      </c>
      <c r="M404" s="64" t="str">
        <f t="shared" si="4"/>
        <v> </v>
      </c>
      <c r="N404" s="64" t="str">
        <f t="shared" si="5"/>
        <v> </v>
      </c>
      <c r="O404" s="65" t="str">
        <f t="shared" si="6"/>
        <v> </v>
      </c>
      <c r="P404" s="65" t="str">
        <f t="shared" si="7"/>
        <v> </v>
      </c>
      <c r="Q404" s="66" t="str">
        <f t="shared" si="23"/>
        <v> </v>
      </c>
      <c r="R404" s="63" t="str">
        <f t="shared" si="9"/>
        <v>#VALUE!</v>
      </c>
      <c r="S404" s="67" t="str">
        <f t="shared" si="10"/>
        <v>#VALUE!</v>
      </c>
      <c r="T404" s="94" t="str">
        <f t="shared" si="11"/>
        <v>#VALUE!</v>
      </c>
      <c r="U404" s="69" t="str">
        <f t="shared" si="12"/>
        <v>donnée(s) manquante(s)</v>
      </c>
      <c r="V404" s="70" t="str">
        <f t="shared" si="13"/>
        <v>donnée(s) manquante(s)</v>
      </c>
      <c r="W404" s="65" t="str">
        <f t="shared" si="14"/>
        <v> </v>
      </c>
      <c r="X404" s="65" t="str">
        <f>IF(ISBLANK(I404)," ",IF(I404&lt;=Scenario!$C$3,0,IF(I404&lt;=Scenario!$C$5,1,IF(I404&lt;=Scenario!$C$6,2,IF(I404&lt;=Scenario!$C$7,3,IF(I404&lt;=Scenario!$C$8,4,5))))))</f>
        <v> </v>
      </c>
      <c r="Y404" s="65" t="str">
        <f>IF(ISBLANK(J404)," ",IF(ROUND(J404,2)&lt;=Scenario!$G$3,0,IF(ROUND(J404,2)&lt;=Scenario!$G$5,1,IF(ROUND(J404,2)&lt;=Scenario!$G$6,2,IF(ROUND(J404,2)&lt;=Scenario!$G$7,3,IF(ROUND(J404,2)&lt;=Scenario!$G$8,4,IF(ROUND(J404,2)&lt;=Scenario!$G$9,5,IF(ROUND(J404,2)&lt;=Scenario!$G$10,6,7))))))))</f>
        <v> </v>
      </c>
      <c r="Z404" s="71" t="str">
        <f>IF(ISBLANK(F404)," ",IF(F404&lt;=Scenario!$O$3,0,IF(F404&lt;=Scenario!$O$5,1,IF(F404&lt;=Scenario!$O$6,2,IF(F404&lt;=Scenario!$O$7,3,IF(F404&lt;=Scenario!$O$8,4,IF(F404&lt;=Scenario!$O$9,5,IF(F404&lt;=Scenario!$O$10,6,IF(F404&lt;=Scenario!$O$11,7,IF(F404&lt;=Scenario!$O$12,8,IF(F404&lt;=Scenario!$O$13,9,IF(F404&lt;=Scenario!$O$14,10,IF(F404&lt;=Scenario!$O$15,11,IF(F404&lt;=Scenario!$O$16,12,IF(F404&lt;=Scenario!$O$17,13,IF(F404&lt;=Scenario!$O$18,14,IF(F404&lt;=Scenario!$O$19,15,IF(F404&lt;=Scenario!$O$20,16,IF(F404&lt;=Scenario!$O$21,17,IF(F404&lt;=Scenario!$O$22,18,IF(F404&lt;=Scenario!$O$23,19,20)))))))))))))))))))))</f>
        <v> </v>
      </c>
      <c r="AA404" s="71" t="str">
        <f>IF(ISBLANK(C404)," ",IF(C404&lt;=Scenario!$AA$3,0,IF(C404&lt;=Scenario!$AA$5,1,IF(C404&lt;=Scenario!$AA$6,2,IF(C404&lt;=Scenario!$AA$7,3,IF(C404&lt;=Scenario!$AA$8,4,IF(C404&lt;=Scenario!$AA$9,5,IF(C404&lt;=Scenario!$AA$10,6,IF(C404&lt;=Scenario!$AA$11,7,IF(C404&lt;=Scenario!$AA$12,8,IF(C404&lt;=Scenario!$AA$13,9,IF(C404&lt;=Scenario!$AA$14,10,IF(C404&lt;=Scenario!$AA$15,11,IF(C404&lt;=Scenario!$AA$16,12,IF(C404&lt;=Scenario!$AA$17,13,IF(C404&lt;=Scenario!$AA$18,14,15))))))))))))))))</f>
        <v> </v>
      </c>
      <c r="AB404" s="75" t="str">
        <f t="shared" si="15"/>
        <v>#VALUE!</v>
      </c>
      <c r="AC404" s="72" t="str">
        <f t="shared" si="16"/>
        <v>#VALUE!</v>
      </c>
      <c r="AD404" s="95" t="str">
        <f t="shared" si="17"/>
        <v>#VALUE!</v>
      </c>
      <c r="AE404" s="69" t="str">
        <f t="shared" si="18"/>
        <v>missing data</v>
      </c>
      <c r="AF404" s="74" t="str">
        <f t="shared" si="19"/>
        <v>missing data</v>
      </c>
      <c r="AG404" s="75" t="str">
        <f t="shared" si="20"/>
        <v>#VALUE!</v>
      </c>
      <c r="AH404" s="75" t="str">
        <f t="shared" si="21"/>
        <v>#VALUE!</v>
      </c>
    </row>
    <row r="405" ht="15.75" customHeight="1">
      <c r="A405" s="3" t="s">
        <v>462</v>
      </c>
      <c r="B405" s="57"/>
      <c r="C405" s="58"/>
      <c r="D405" s="58"/>
      <c r="E405" s="59"/>
      <c r="F405" s="60"/>
      <c r="G405" s="61"/>
      <c r="H405" s="61"/>
      <c r="I405" s="61"/>
      <c r="J405" s="62"/>
      <c r="K405" s="63" t="str">
        <f t="shared" si="2"/>
        <v> </v>
      </c>
      <c r="L405" s="64" t="str">
        <f t="shared" si="3"/>
        <v> </v>
      </c>
      <c r="M405" s="64" t="str">
        <f t="shared" si="4"/>
        <v> </v>
      </c>
      <c r="N405" s="64" t="str">
        <f t="shared" si="5"/>
        <v> </v>
      </c>
      <c r="O405" s="65" t="str">
        <f t="shared" si="6"/>
        <v> </v>
      </c>
      <c r="P405" s="65" t="str">
        <f t="shared" si="7"/>
        <v> </v>
      </c>
      <c r="Q405" s="66" t="str">
        <f t="shared" si="23"/>
        <v> </v>
      </c>
      <c r="R405" s="63" t="str">
        <f t="shared" si="9"/>
        <v>#VALUE!</v>
      </c>
      <c r="S405" s="67" t="str">
        <f t="shared" si="10"/>
        <v>#VALUE!</v>
      </c>
      <c r="T405" s="94" t="str">
        <f t="shared" si="11"/>
        <v>#VALUE!</v>
      </c>
      <c r="U405" s="69" t="str">
        <f t="shared" si="12"/>
        <v>donnée(s) manquante(s)</v>
      </c>
      <c r="V405" s="70" t="str">
        <f t="shared" si="13"/>
        <v>donnée(s) manquante(s)</v>
      </c>
      <c r="W405" s="65" t="str">
        <f t="shared" si="14"/>
        <v> </v>
      </c>
      <c r="X405" s="65" t="str">
        <f>IF(ISBLANK(I405)," ",IF(I405&lt;=Scenario!$C$3,0,IF(I405&lt;=Scenario!$C$5,1,IF(I405&lt;=Scenario!$C$6,2,IF(I405&lt;=Scenario!$C$7,3,IF(I405&lt;=Scenario!$C$8,4,5))))))</f>
        <v> </v>
      </c>
      <c r="Y405" s="65" t="str">
        <f>IF(ISBLANK(J405)," ",IF(ROUND(J405,2)&lt;=Scenario!$G$3,0,IF(ROUND(J405,2)&lt;=Scenario!$G$5,1,IF(ROUND(J405,2)&lt;=Scenario!$G$6,2,IF(ROUND(J405,2)&lt;=Scenario!$G$7,3,IF(ROUND(J405,2)&lt;=Scenario!$G$8,4,IF(ROUND(J405,2)&lt;=Scenario!$G$9,5,IF(ROUND(J405,2)&lt;=Scenario!$G$10,6,7))))))))</f>
        <v> </v>
      </c>
      <c r="Z405" s="71" t="str">
        <f>IF(ISBLANK(F405)," ",IF(F405&lt;=Scenario!$O$3,0,IF(F405&lt;=Scenario!$O$5,1,IF(F405&lt;=Scenario!$O$6,2,IF(F405&lt;=Scenario!$O$7,3,IF(F405&lt;=Scenario!$O$8,4,IF(F405&lt;=Scenario!$O$9,5,IF(F405&lt;=Scenario!$O$10,6,IF(F405&lt;=Scenario!$O$11,7,IF(F405&lt;=Scenario!$O$12,8,IF(F405&lt;=Scenario!$O$13,9,IF(F405&lt;=Scenario!$O$14,10,IF(F405&lt;=Scenario!$O$15,11,IF(F405&lt;=Scenario!$O$16,12,IF(F405&lt;=Scenario!$O$17,13,IF(F405&lt;=Scenario!$O$18,14,IF(F405&lt;=Scenario!$O$19,15,IF(F405&lt;=Scenario!$O$20,16,IF(F405&lt;=Scenario!$O$21,17,IF(F405&lt;=Scenario!$O$22,18,IF(F405&lt;=Scenario!$O$23,19,20)))))))))))))))))))))</f>
        <v> </v>
      </c>
      <c r="AA405" s="71" t="str">
        <f>IF(ISBLANK(C405)," ",IF(C405&lt;=Scenario!$AA$3,0,IF(C405&lt;=Scenario!$AA$5,1,IF(C405&lt;=Scenario!$AA$6,2,IF(C405&lt;=Scenario!$AA$7,3,IF(C405&lt;=Scenario!$AA$8,4,IF(C405&lt;=Scenario!$AA$9,5,IF(C405&lt;=Scenario!$AA$10,6,IF(C405&lt;=Scenario!$AA$11,7,IF(C405&lt;=Scenario!$AA$12,8,IF(C405&lt;=Scenario!$AA$13,9,IF(C405&lt;=Scenario!$AA$14,10,IF(C405&lt;=Scenario!$AA$15,11,IF(C405&lt;=Scenario!$AA$16,12,IF(C405&lt;=Scenario!$AA$17,13,IF(C405&lt;=Scenario!$AA$18,14,15))))))))))))))))</f>
        <v> </v>
      </c>
      <c r="AB405" s="75" t="str">
        <f t="shared" si="15"/>
        <v>#VALUE!</v>
      </c>
      <c r="AC405" s="72" t="str">
        <f t="shared" si="16"/>
        <v>#VALUE!</v>
      </c>
      <c r="AD405" s="95" t="str">
        <f t="shared" si="17"/>
        <v>#VALUE!</v>
      </c>
      <c r="AE405" s="69" t="str">
        <f t="shared" si="18"/>
        <v>missing data</v>
      </c>
      <c r="AF405" s="74" t="str">
        <f t="shared" si="19"/>
        <v>missing data</v>
      </c>
      <c r="AG405" s="75" t="str">
        <f t="shared" si="20"/>
        <v>#VALUE!</v>
      </c>
      <c r="AH405" s="75" t="str">
        <f t="shared" si="21"/>
        <v>#VALUE!</v>
      </c>
    </row>
    <row r="406" ht="15.75" customHeight="1">
      <c r="A406" s="3" t="s">
        <v>463</v>
      </c>
      <c r="B406" s="57"/>
      <c r="C406" s="58"/>
      <c r="D406" s="58"/>
      <c r="E406" s="59"/>
      <c r="F406" s="60"/>
      <c r="G406" s="61"/>
      <c r="H406" s="61"/>
      <c r="I406" s="61"/>
      <c r="J406" s="62"/>
      <c r="K406" s="63" t="str">
        <f t="shared" si="2"/>
        <v> </v>
      </c>
      <c r="L406" s="64" t="str">
        <f t="shared" si="3"/>
        <v> </v>
      </c>
      <c r="M406" s="64" t="str">
        <f t="shared" si="4"/>
        <v> </v>
      </c>
      <c r="N406" s="64" t="str">
        <f t="shared" si="5"/>
        <v> </v>
      </c>
      <c r="O406" s="65" t="str">
        <f t="shared" si="6"/>
        <v> </v>
      </c>
      <c r="P406" s="65" t="str">
        <f t="shared" si="7"/>
        <v> </v>
      </c>
      <c r="Q406" s="66" t="str">
        <f t="shared" si="23"/>
        <v> </v>
      </c>
      <c r="R406" s="63" t="str">
        <f t="shared" si="9"/>
        <v>#VALUE!</v>
      </c>
      <c r="S406" s="67" t="str">
        <f t="shared" si="10"/>
        <v>#VALUE!</v>
      </c>
      <c r="T406" s="94" t="str">
        <f t="shared" si="11"/>
        <v>#VALUE!</v>
      </c>
      <c r="U406" s="69" t="str">
        <f t="shared" si="12"/>
        <v>donnée(s) manquante(s)</v>
      </c>
      <c r="V406" s="70" t="str">
        <f t="shared" si="13"/>
        <v>donnée(s) manquante(s)</v>
      </c>
      <c r="W406" s="65" t="str">
        <f t="shared" si="14"/>
        <v> </v>
      </c>
      <c r="X406" s="65" t="str">
        <f>IF(ISBLANK(I406)," ",IF(I406&lt;=Scenario!$C$3,0,IF(I406&lt;=Scenario!$C$5,1,IF(I406&lt;=Scenario!$C$6,2,IF(I406&lt;=Scenario!$C$7,3,IF(I406&lt;=Scenario!$C$8,4,5))))))</f>
        <v> </v>
      </c>
      <c r="Y406" s="65" t="str">
        <f>IF(ISBLANK(J406)," ",IF(ROUND(J406,2)&lt;=Scenario!$G$3,0,IF(ROUND(J406,2)&lt;=Scenario!$G$5,1,IF(ROUND(J406,2)&lt;=Scenario!$G$6,2,IF(ROUND(J406,2)&lt;=Scenario!$G$7,3,IF(ROUND(J406,2)&lt;=Scenario!$G$8,4,IF(ROUND(J406,2)&lt;=Scenario!$G$9,5,IF(ROUND(J406,2)&lt;=Scenario!$G$10,6,7))))))))</f>
        <v> </v>
      </c>
      <c r="Z406" s="71" t="str">
        <f>IF(ISBLANK(F406)," ",IF(F406&lt;=Scenario!$O$3,0,IF(F406&lt;=Scenario!$O$5,1,IF(F406&lt;=Scenario!$O$6,2,IF(F406&lt;=Scenario!$O$7,3,IF(F406&lt;=Scenario!$O$8,4,IF(F406&lt;=Scenario!$O$9,5,IF(F406&lt;=Scenario!$O$10,6,IF(F406&lt;=Scenario!$O$11,7,IF(F406&lt;=Scenario!$O$12,8,IF(F406&lt;=Scenario!$O$13,9,IF(F406&lt;=Scenario!$O$14,10,IF(F406&lt;=Scenario!$O$15,11,IF(F406&lt;=Scenario!$O$16,12,IF(F406&lt;=Scenario!$O$17,13,IF(F406&lt;=Scenario!$O$18,14,IF(F406&lt;=Scenario!$O$19,15,IF(F406&lt;=Scenario!$O$20,16,IF(F406&lt;=Scenario!$O$21,17,IF(F406&lt;=Scenario!$O$22,18,IF(F406&lt;=Scenario!$O$23,19,20)))))))))))))))))))))</f>
        <v> </v>
      </c>
      <c r="AA406" s="71" t="str">
        <f>IF(ISBLANK(C406)," ",IF(C406&lt;=Scenario!$AA$3,0,IF(C406&lt;=Scenario!$AA$5,1,IF(C406&lt;=Scenario!$AA$6,2,IF(C406&lt;=Scenario!$AA$7,3,IF(C406&lt;=Scenario!$AA$8,4,IF(C406&lt;=Scenario!$AA$9,5,IF(C406&lt;=Scenario!$AA$10,6,IF(C406&lt;=Scenario!$AA$11,7,IF(C406&lt;=Scenario!$AA$12,8,IF(C406&lt;=Scenario!$AA$13,9,IF(C406&lt;=Scenario!$AA$14,10,IF(C406&lt;=Scenario!$AA$15,11,IF(C406&lt;=Scenario!$AA$16,12,IF(C406&lt;=Scenario!$AA$17,13,IF(C406&lt;=Scenario!$AA$18,14,15))))))))))))))))</f>
        <v> </v>
      </c>
      <c r="AB406" s="75" t="str">
        <f t="shared" si="15"/>
        <v>#VALUE!</v>
      </c>
      <c r="AC406" s="72" t="str">
        <f t="shared" si="16"/>
        <v>#VALUE!</v>
      </c>
      <c r="AD406" s="95" t="str">
        <f t="shared" si="17"/>
        <v>#VALUE!</v>
      </c>
      <c r="AE406" s="69" t="str">
        <f t="shared" si="18"/>
        <v>missing data</v>
      </c>
      <c r="AF406" s="74" t="str">
        <f t="shared" si="19"/>
        <v>missing data</v>
      </c>
      <c r="AG406" s="75" t="str">
        <f t="shared" si="20"/>
        <v>#VALUE!</v>
      </c>
      <c r="AH406" s="75" t="str">
        <f t="shared" si="21"/>
        <v>#VALUE!</v>
      </c>
    </row>
    <row r="407" ht="15.75" customHeight="1">
      <c r="A407" s="3" t="s">
        <v>464</v>
      </c>
      <c r="B407" s="57"/>
      <c r="C407" s="58"/>
      <c r="D407" s="58"/>
      <c r="E407" s="59"/>
      <c r="F407" s="60"/>
      <c r="G407" s="61"/>
      <c r="H407" s="61"/>
      <c r="I407" s="61"/>
      <c r="J407" s="62"/>
      <c r="K407" s="63" t="str">
        <f t="shared" si="2"/>
        <v> </v>
      </c>
      <c r="L407" s="64" t="str">
        <f t="shared" si="3"/>
        <v> </v>
      </c>
      <c r="M407" s="64" t="str">
        <f t="shared" si="4"/>
        <v> </v>
      </c>
      <c r="N407" s="64" t="str">
        <f t="shared" si="5"/>
        <v> </v>
      </c>
      <c r="O407" s="65" t="str">
        <f t="shared" si="6"/>
        <v> </v>
      </c>
      <c r="P407" s="65" t="str">
        <f t="shared" si="7"/>
        <v> </v>
      </c>
      <c r="Q407" s="66" t="str">
        <f t="shared" si="23"/>
        <v> </v>
      </c>
      <c r="R407" s="63" t="str">
        <f t="shared" si="9"/>
        <v>#VALUE!</v>
      </c>
      <c r="S407" s="67" t="str">
        <f t="shared" si="10"/>
        <v>#VALUE!</v>
      </c>
      <c r="T407" s="94" t="str">
        <f t="shared" si="11"/>
        <v>#VALUE!</v>
      </c>
      <c r="U407" s="69" t="str">
        <f t="shared" si="12"/>
        <v>donnée(s) manquante(s)</v>
      </c>
      <c r="V407" s="70" t="str">
        <f t="shared" si="13"/>
        <v>donnée(s) manquante(s)</v>
      </c>
      <c r="W407" s="65" t="str">
        <f t="shared" si="14"/>
        <v> </v>
      </c>
      <c r="X407" s="65" t="str">
        <f>IF(ISBLANK(I407)," ",IF(I407&lt;=Scenario!$C$3,0,IF(I407&lt;=Scenario!$C$5,1,IF(I407&lt;=Scenario!$C$6,2,IF(I407&lt;=Scenario!$C$7,3,IF(I407&lt;=Scenario!$C$8,4,5))))))</f>
        <v> </v>
      </c>
      <c r="Y407" s="65" t="str">
        <f>IF(ISBLANK(J407)," ",IF(ROUND(J407,2)&lt;=Scenario!$G$3,0,IF(ROUND(J407,2)&lt;=Scenario!$G$5,1,IF(ROUND(J407,2)&lt;=Scenario!$G$6,2,IF(ROUND(J407,2)&lt;=Scenario!$G$7,3,IF(ROUND(J407,2)&lt;=Scenario!$G$8,4,IF(ROUND(J407,2)&lt;=Scenario!$G$9,5,IF(ROUND(J407,2)&lt;=Scenario!$G$10,6,7))))))))</f>
        <v> </v>
      </c>
      <c r="Z407" s="71" t="str">
        <f>IF(ISBLANK(F407)," ",IF(F407&lt;=Scenario!$O$3,0,IF(F407&lt;=Scenario!$O$5,1,IF(F407&lt;=Scenario!$O$6,2,IF(F407&lt;=Scenario!$O$7,3,IF(F407&lt;=Scenario!$O$8,4,IF(F407&lt;=Scenario!$O$9,5,IF(F407&lt;=Scenario!$O$10,6,IF(F407&lt;=Scenario!$O$11,7,IF(F407&lt;=Scenario!$O$12,8,IF(F407&lt;=Scenario!$O$13,9,IF(F407&lt;=Scenario!$O$14,10,IF(F407&lt;=Scenario!$O$15,11,IF(F407&lt;=Scenario!$O$16,12,IF(F407&lt;=Scenario!$O$17,13,IF(F407&lt;=Scenario!$O$18,14,IF(F407&lt;=Scenario!$O$19,15,IF(F407&lt;=Scenario!$O$20,16,IF(F407&lt;=Scenario!$O$21,17,IF(F407&lt;=Scenario!$O$22,18,IF(F407&lt;=Scenario!$O$23,19,20)))))))))))))))))))))</f>
        <v> </v>
      </c>
      <c r="AA407" s="71" t="str">
        <f>IF(ISBLANK(C407)," ",IF(C407&lt;=Scenario!$AA$3,0,IF(C407&lt;=Scenario!$AA$5,1,IF(C407&lt;=Scenario!$AA$6,2,IF(C407&lt;=Scenario!$AA$7,3,IF(C407&lt;=Scenario!$AA$8,4,IF(C407&lt;=Scenario!$AA$9,5,IF(C407&lt;=Scenario!$AA$10,6,IF(C407&lt;=Scenario!$AA$11,7,IF(C407&lt;=Scenario!$AA$12,8,IF(C407&lt;=Scenario!$AA$13,9,IF(C407&lt;=Scenario!$AA$14,10,IF(C407&lt;=Scenario!$AA$15,11,IF(C407&lt;=Scenario!$AA$16,12,IF(C407&lt;=Scenario!$AA$17,13,IF(C407&lt;=Scenario!$AA$18,14,15))))))))))))))))</f>
        <v> </v>
      </c>
      <c r="AB407" s="75" t="str">
        <f t="shared" si="15"/>
        <v>#VALUE!</v>
      </c>
      <c r="AC407" s="72" t="str">
        <f t="shared" si="16"/>
        <v>#VALUE!</v>
      </c>
      <c r="AD407" s="95" t="str">
        <f t="shared" si="17"/>
        <v>#VALUE!</v>
      </c>
      <c r="AE407" s="69" t="str">
        <f t="shared" si="18"/>
        <v>missing data</v>
      </c>
      <c r="AF407" s="74" t="str">
        <f t="shared" si="19"/>
        <v>missing data</v>
      </c>
      <c r="AG407" s="75" t="str">
        <f t="shared" si="20"/>
        <v>#VALUE!</v>
      </c>
      <c r="AH407" s="75" t="str">
        <f t="shared" si="21"/>
        <v>#VALUE!</v>
      </c>
    </row>
    <row r="408" ht="15.75" customHeight="1">
      <c r="A408" s="3" t="s">
        <v>465</v>
      </c>
      <c r="B408" s="57"/>
      <c r="C408" s="58"/>
      <c r="D408" s="58"/>
      <c r="E408" s="59"/>
      <c r="F408" s="60"/>
      <c r="G408" s="61"/>
      <c r="H408" s="61"/>
      <c r="I408" s="61"/>
      <c r="J408" s="62"/>
      <c r="K408" s="63" t="str">
        <f t="shared" si="2"/>
        <v> </v>
      </c>
      <c r="L408" s="64" t="str">
        <f t="shared" si="3"/>
        <v> </v>
      </c>
      <c r="M408" s="64" t="str">
        <f t="shared" si="4"/>
        <v> </v>
      </c>
      <c r="N408" s="64" t="str">
        <f t="shared" si="5"/>
        <v> </v>
      </c>
      <c r="O408" s="65" t="str">
        <f t="shared" si="6"/>
        <v> </v>
      </c>
      <c r="P408" s="65" t="str">
        <f t="shared" si="7"/>
        <v> </v>
      </c>
      <c r="Q408" s="66" t="str">
        <f t="shared" si="23"/>
        <v> </v>
      </c>
      <c r="R408" s="63" t="str">
        <f t="shared" si="9"/>
        <v>#VALUE!</v>
      </c>
      <c r="S408" s="67" t="str">
        <f t="shared" si="10"/>
        <v>#VALUE!</v>
      </c>
      <c r="T408" s="94" t="str">
        <f t="shared" si="11"/>
        <v>#VALUE!</v>
      </c>
      <c r="U408" s="69" t="str">
        <f t="shared" si="12"/>
        <v>donnée(s) manquante(s)</v>
      </c>
      <c r="V408" s="70" t="str">
        <f t="shared" si="13"/>
        <v>donnée(s) manquante(s)</v>
      </c>
      <c r="W408" s="65" t="str">
        <f t="shared" si="14"/>
        <v> </v>
      </c>
      <c r="X408" s="65" t="str">
        <f>IF(ISBLANK(I408)," ",IF(I408&lt;=Scenario!$C$3,0,IF(I408&lt;=Scenario!$C$5,1,IF(I408&lt;=Scenario!$C$6,2,IF(I408&lt;=Scenario!$C$7,3,IF(I408&lt;=Scenario!$C$8,4,5))))))</f>
        <v> </v>
      </c>
      <c r="Y408" s="65" t="str">
        <f>IF(ISBLANK(J408)," ",IF(ROUND(J408,2)&lt;=Scenario!$G$3,0,IF(ROUND(J408,2)&lt;=Scenario!$G$5,1,IF(ROUND(J408,2)&lt;=Scenario!$G$6,2,IF(ROUND(J408,2)&lt;=Scenario!$G$7,3,IF(ROUND(J408,2)&lt;=Scenario!$G$8,4,IF(ROUND(J408,2)&lt;=Scenario!$G$9,5,IF(ROUND(J408,2)&lt;=Scenario!$G$10,6,7))))))))</f>
        <v> </v>
      </c>
      <c r="Z408" s="71" t="str">
        <f>IF(ISBLANK(F408)," ",IF(F408&lt;=Scenario!$O$3,0,IF(F408&lt;=Scenario!$O$5,1,IF(F408&lt;=Scenario!$O$6,2,IF(F408&lt;=Scenario!$O$7,3,IF(F408&lt;=Scenario!$O$8,4,IF(F408&lt;=Scenario!$O$9,5,IF(F408&lt;=Scenario!$O$10,6,IF(F408&lt;=Scenario!$O$11,7,IF(F408&lt;=Scenario!$O$12,8,IF(F408&lt;=Scenario!$O$13,9,IF(F408&lt;=Scenario!$O$14,10,IF(F408&lt;=Scenario!$O$15,11,IF(F408&lt;=Scenario!$O$16,12,IF(F408&lt;=Scenario!$O$17,13,IF(F408&lt;=Scenario!$O$18,14,IF(F408&lt;=Scenario!$O$19,15,IF(F408&lt;=Scenario!$O$20,16,IF(F408&lt;=Scenario!$O$21,17,IF(F408&lt;=Scenario!$O$22,18,IF(F408&lt;=Scenario!$O$23,19,20)))))))))))))))))))))</f>
        <v> </v>
      </c>
      <c r="AA408" s="71" t="str">
        <f>IF(ISBLANK(C408)," ",IF(C408&lt;=Scenario!$AA$3,0,IF(C408&lt;=Scenario!$AA$5,1,IF(C408&lt;=Scenario!$AA$6,2,IF(C408&lt;=Scenario!$AA$7,3,IF(C408&lt;=Scenario!$AA$8,4,IF(C408&lt;=Scenario!$AA$9,5,IF(C408&lt;=Scenario!$AA$10,6,IF(C408&lt;=Scenario!$AA$11,7,IF(C408&lt;=Scenario!$AA$12,8,IF(C408&lt;=Scenario!$AA$13,9,IF(C408&lt;=Scenario!$AA$14,10,IF(C408&lt;=Scenario!$AA$15,11,IF(C408&lt;=Scenario!$AA$16,12,IF(C408&lt;=Scenario!$AA$17,13,IF(C408&lt;=Scenario!$AA$18,14,15))))))))))))))))</f>
        <v> </v>
      </c>
      <c r="AB408" s="75" t="str">
        <f t="shared" si="15"/>
        <v>#VALUE!</v>
      </c>
      <c r="AC408" s="72" t="str">
        <f t="shared" si="16"/>
        <v>#VALUE!</v>
      </c>
      <c r="AD408" s="95" t="str">
        <f t="shared" si="17"/>
        <v>#VALUE!</v>
      </c>
      <c r="AE408" s="69" t="str">
        <f t="shared" si="18"/>
        <v>missing data</v>
      </c>
      <c r="AF408" s="74" t="str">
        <f t="shared" si="19"/>
        <v>missing data</v>
      </c>
      <c r="AG408" s="75" t="str">
        <f t="shared" si="20"/>
        <v>#VALUE!</v>
      </c>
      <c r="AH408" s="75" t="str">
        <f t="shared" si="21"/>
        <v>#VALUE!</v>
      </c>
    </row>
    <row r="409" ht="15.75" customHeight="1">
      <c r="A409" s="3" t="s">
        <v>466</v>
      </c>
      <c r="B409" s="57"/>
      <c r="C409" s="58"/>
      <c r="D409" s="58"/>
      <c r="E409" s="59"/>
      <c r="F409" s="60"/>
      <c r="G409" s="61"/>
      <c r="H409" s="61"/>
      <c r="I409" s="61"/>
      <c r="J409" s="62"/>
      <c r="K409" s="63" t="str">
        <f t="shared" si="2"/>
        <v> </v>
      </c>
      <c r="L409" s="64" t="str">
        <f t="shared" si="3"/>
        <v> </v>
      </c>
      <c r="M409" s="64" t="str">
        <f t="shared" si="4"/>
        <v> </v>
      </c>
      <c r="N409" s="64" t="str">
        <f t="shared" si="5"/>
        <v> </v>
      </c>
      <c r="O409" s="65" t="str">
        <f t="shared" si="6"/>
        <v> </v>
      </c>
      <c r="P409" s="65" t="str">
        <f t="shared" si="7"/>
        <v> </v>
      </c>
      <c r="Q409" s="66" t="str">
        <f t="shared" si="23"/>
        <v> </v>
      </c>
      <c r="R409" s="63" t="str">
        <f t="shared" si="9"/>
        <v>#VALUE!</v>
      </c>
      <c r="S409" s="67" t="str">
        <f t="shared" si="10"/>
        <v>#VALUE!</v>
      </c>
      <c r="T409" s="94" t="str">
        <f t="shared" si="11"/>
        <v>#VALUE!</v>
      </c>
      <c r="U409" s="69" t="str">
        <f t="shared" si="12"/>
        <v>donnée(s) manquante(s)</v>
      </c>
      <c r="V409" s="70" t="str">
        <f t="shared" si="13"/>
        <v>donnée(s) manquante(s)</v>
      </c>
      <c r="W409" s="65" t="str">
        <f t="shared" si="14"/>
        <v> </v>
      </c>
      <c r="X409" s="65" t="str">
        <f>IF(ISBLANK(I409)," ",IF(I409&lt;=Scenario!$C$3,0,IF(I409&lt;=Scenario!$C$5,1,IF(I409&lt;=Scenario!$C$6,2,IF(I409&lt;=Scenario!$C$7,3,IF(I409&lt;=Scenario!$C$8,4,5))))))</f>
        <v> </v>
      </c>
      <c r="Y409" s="65" t="str">
        <f>IF(ISBLANK(J409)," ",IF(ROUND(J409,2)&lt;=Scenario!$G$3,0,IF(ROUND(J409,2)&lt;=Scenario!$G$5,1,IF(ROUND(J409,2)&lt;=Scenario!$G$6,2,IF(ROUND(J409,2)&lt;=Scenario!$G$7,3,IF(ROUND(J409,2)&lt;=Scenario!$G$8,4,IF(ROUND(J409,2)&lt;=Scenario!$G$9,5,IF(ROUND(J409,2)&lt;=Scenario!$G$10,6,7))))))))</f>
        <v> </v>
      </c>
      <c r="Z409" s="71" t="str">
        <f>IF(ISBLANK(F409)," ",IF(F409&lt;=Scenario!$O$3,0,IF(F409&lt;=Scenario!$O$5,1,IF(F409&lt;=Scenario!$O$6,2,IF(F409&lt;=Scenario!$O$7,3,IF(F409&lt;=Scenario!$O$8,4,IF(F409&lt;=Scenario!$O$9,5,IF(F409&lt;=Scenario!$O$10,6,IF(F409&lt;=Scenario!$O$11,7,IF(F409&lt;=Scenario!$O$12,8,IF(F409&lt;=Scenario!$O$13,9,IF(F409&lt;=Scenario!$O$14,10,IF(F409&lt;=Scenario!$O$15,11,IF(F409&lt;=Scenario!$O$16,12,IF(F409&lt;=Scenario!$O$17,13,IF(F409&lt;=Scenario!$O$18,14,IF(F409&lt;=Scenario!$O$19,15,IF(F409&lt;=Scenario!$O$20,16,IF(F409&lt;=Scenario!$O$21,17,IF(F409&lt;=Scenario!$O$22,18,IF(F409&lt;=Scenario!$O$23,19,20)))))))))))))))))))))</f>
        <v> </v>
      </c>
      <c r="AA409" s="71" t="str">
        <f>IF(ISBLANK(C409)," ",IF(C409&lt;=Scenario!$AA$3,0,IF(C409&lt;=Scenario!$AA$5,1,IF(C409&lt;=Scenario!$AA$6,2,IF(C409&lt;=Scenario!$AA$7,3,IF(C409&lt;=Scenario!$AA$8,4,IF(C409&lt;=Scenario!$AA$9,5,IF(C409&lt;=Scenario!$AA$10,6,IF(C409&lt;=Scenario!$AA$11,7,IF(C409&lt;=Scenario!$AA$12,8,IF(C409&lt;=Scenario!$AA$13,9,IF(C409&lt;=Scenario!$AA$14,10,IF(C409&lt;=Scenario!$AA$15,11,IF(C409&lt;=Scenario!$AA$16,12,IF(C409&lt;=Scenario!$AA$17,13,IF(C409&lt;=Scenario!$AA$18,14,15))))))))))))))))</f>
        <v> </v>
      </c>
      <c r="AB409" s="75" t="str">
        <f t="shared" si="15"/>
        <v>#VALUE!</v>
      </c>
      <c r="AC409" s="72" t="str">
        <f t="shared" si="16"/>
        <v>#VALUE!</v>
      </c>
      <c r="AD409" s="95" t="str">
        <f t="shared" si="17"/>
        <v>#VALUE!</v>
      </c>
      <c r="AE409" s="69" t="str">
        <f t="shared" si="18"/>
        <v>missing data</v>
      </c>
      <c r="AF409" s="74" t="str">
        <f t="shared" si="19"/>
        <v>missing data</v>
      </c>
      <c r="AG409" s="75" t="str">
        <f t="shared" si="20"/>
        <v>#VALUE!</v>
      </c>
      <c r="AH409" s="75" t="str">
        <f t="shared" si="21"/>
        <v>#VALUE!</v>
      </c>
    </row>
    <row r="410" ht="15.75" customHeight="1">
      <c r="A410" s="3" t="s">
        <v>467</v>
      </c>
      <c r="B410" s="57"/>
      <c r="C410" s="58"/>
      <c r="D410" s="58"/>
      <c r="E410" s="59"/>
      <c r="F410" s="60"/>
      <c r="G410" s="61"/>
      <c r="H410" s="61"/>
      <c r="I410" s="61"/>
      <c r="J410" s="62"/>
      <c r="K410" s="63" t="str">
        <f t="shared" si="2"/>
        <v> </v>
      </c>
      <c r="L410" s="64" t="str">
        <f t="shared" si="3"/>
        <v> </v>
      </c>
      <c r="M410" s="64" t="str">
        <f t="shared" si="4"/>
        <v> </v>
      </c>
      <c r="N410" s="64" t="str">
        <f t="shared" si="5"/>
        <v> </v>
      </c>
      <c r="O410" s="65" t="str">
        <f t="shared" si="6"/>
        <v> </v>
      </c>
      <c r="P410" s="65" t="str">
        <f t="shared" si="7"/>
        <v> </v>
      </c>
      <c r="Q410" s="66" t="str">
        <f t="shared" si="23"/>
        <v> </v>
      </c>
      <c r="R410" s="63" t="str">
        <f t="shared" si="9"/>
        <v>#VALUE!</v>
      </c>
      <c r="S410" s="67" t="str">
        <f t="shared" si="10"/>
        <v>#VALUE!</v>
      </c>
      <c r="T410" s="94" t="str">
        <f t="shared" si="11"/>
        <v>#VALUE!</v>
      </c>
      <c r="U410" s="69" t="str">
        <f t="shared" si="12"/>
        <v>donnée(s) manquante(s)</v>
      </c>
      <c r="V410" s="70" t="str">
        <f t="shared" si="13"/>
        <v>donnée(s) manquante(s)</v>
      </c>
      <c r="W410" s="65" t="str">
        <f t="shared" si="14"/>
        <v> </v>
      </c>
      <c r="X410" s="65" t="str">
        <f>IF(ISBLANK(I410)," ",IF(I410&lt;=Scenario!$C$3,0,IF(I410&lt;=Scenario!$C$5,1,IF(I410&lt;=Scenario!$C$6,2,IF(I410&lt;=Scenario!$C$7,3,IF(I410&lt;=Scenario!$C$8,4,5))))))</f>
        <v> </v>
      </c>
      <c r="Y410" s="65" t="str">
        <f>IF(ISBLANK(J410)," ",IF(ROUND(J410,2)&lt;=Scenario!$G$3,0,IF(ROUND(J410,2)&lt;=Scenario!$G$5,1,IF(ROUND(J410,2)&lt;=Scenario!$G$6,2,IF(ROUND(J410,2)&lt;=Scenario!$G$7,3,IF(ROUND(J410,2)&lt;=Scenario!$G$8,4,IF(ROUND(J410,2)&lt;=Scenario!$G$9,5,IF(ROUND(J410,2)&lt;=Scenario!$G$10,6,7))))))))</f>
        <v> </v>
      </c>
      <c r="Z410" s="71" t="str">
        <f>IF(ISBLANK(F410)," ",IF(F410&lt;=Scenario!$O$3,0,IF(F410&lt;=Scenario!$O$5,1,IF(F410&lt;=Scenario!$O$6,2,IF(F410&lt;=Scenario!$O$7,3,IF(F410&lt;=Scenario!$O$8,4,IF(F410&lt;=Scenario!$O$9,5,IF(F410&lt;=Scenario!$O$10,6,IF(F410&lt;=Scenario!$O$11,7,IF(F410&lt;=Scenario!$O$12,8,IF(F410&lt;=Scenario!$O$13,9,IF(F410&lt;=Scenario!$O$14,10,IF(F410&lt;=Scenario!$O$15,11,IF(F410&lt;=Scenario!$O$16,12,IF(F410&lt;=Scenario!$O$17,13,IF(F410&lt;=Scenario!$O$18,14,IF(F410&lt;=Scenario!$O$19,15,IF(F410&lt;=Scenario!$O$20,16,IF(F410&lt;=Scenario!$O$21,17,IF(F410&lt;=Scenario!$O$22,18,IF(F410&lt;=Scenario!$O$23,19,20)))))))))))))))))))))</f>
        <v> </v>
      </c>
      <c r="AA410" s="71" t="str">
        <f>IF(ISBLANK(C410)," ",IF(C410&lt;=Scenario!$AA$3,0,IF(C410&lt;=Scenario!$AA$5,1,IF(C410&lt;=Scenario!$AA$6,2,IF(C410&lt;=Scenario!$AA$7,3,IF(C410&lt;=Scenario!$AA$8,4,IF(C410&lt;=Scenario!$AA$9,5,IF(C410&lt;=Scenario!$AA$10,6,IF(C410&lt;=Scenario!$AA$11,7,IF(C410&lt;=Scenario!$AA$12,8,IF(C410&lt;=Scenario!$AA$13,9,IF(C410&lt;=Scenario!$AA$14,10,IF(C410&lt;=Scenario!$AA$15,11,IF(C410&lt;=Scenario!$AA$16,12,IF(C410&lt;=Scenario!$AA$17,13,IF(C410&lt;=Scenario!$AA$18,14,15))))))))))))))))</f>
        <v> </v>
      </c>
      <c r="AB410" s="75" t="str">
        <f t="shared" si="15"/>
        <v>#VALUE!</v>
      </c>
      <c r="AC410" s="72" t="str">
        <f t="shared" si="16"/>
        <v>#VALUE!</v>
      </c>
      <c r="AD410" s="95" t="str">
        <f t="shared" si="17"/>
        <v>#VALUE!</v>
      </c>
      <c r="AE410" s="69" t="str">
        <f t="shared" si="18"/>
        <v>missing data</v>
      </c>
      <c r="AF410" s="74" t="str">
        <f t="shared" si="19"/>
        <v>missing data</v>
      </c>
      <c r="AG410" s="75" t="str">
        <f t="shared" si="20"/>
        <v>#VALUE!</v>
      </c>
      <c r="AH410" s="75" t="str">
        <f t="shared" si="21"/>
        <v>#VALUE!</v>
      </c>
    </row>
    <row r="411" ht="15.75" customHeight="1">
      <c r="A411" s="3" t="s">
        <v>468</v>
      </c>
      <c r="B411" s="57"/>
      <c r="C411" s="58"/>
      <c r="D411" s="58"/>
      <c r="E411" s="59"/>
      <c r="F411" s="60"/>
      <c r="G411" s="61"/>
      <c r="H411" s="61"/>
      <c r="I411" s="61"/>
      <c r="J411" s="62"/>
      <c r="K411" s="63" t="str">
        <f t="shared" si="2"/>
        <v> </v>
      </c>
      <c r="L411" s="64" t="str">
        <f t="shared" si="3"/>
        <v> </v>
      </c>
      <c r="M411" s="64" t="str">
        <f t="shared" si="4"/>
        <v> </v>
      </c>
      <c r="N411" s="64" t="str">
        <f t="shared" si="5"/>
        <v> </v>
      </c>
      <c r="O411" s="65" t="str">
        <f t="shared" si="6"/>
        <v> </v>
      </c>
      <c r="P411" s="65" t="str">
        <f t="shared" si="7"/>
        <v> </v>
      </c>
      <c r="Q411" s="66" t="str">
        <f t="shared" si="23"/>
        <v> </v>
      </c>
      <c r="R411" s="63" t="str">
        <f t="shared" si="9"/>
        <v>#VALUE!</v>
      </c>
      <c r="S411" s="67" t="str">
        <f t="shared" si="10"/>
        <v>#VALUE!</v>
      </c>
      <c r="T411" s="94" t="str">
        <f t="shared" si="11"/>
        <v>#VALUE!</v>
      </c>
      <c r="U411" s="69" t="str">
        <f t="shared" si="12"/>
        <v>donnée(s) manquante(s)</v>
      </c>
      <c r="V411" s="70" t="str">
        <f t="shared" si="13"/>
        <v>donnée(s) manquante(s)</v>
      </c>
      <c r="W411" s="65" t="str">
        <f t="shared" si="14"/>
        <v> </v>
      </c>
      <c r="X411" s="65" t="str">
        <f>IF(ISBLANK(I411)," ",IF(I411&lt;=Scenario!$C$3,0,IF(I411&lt;=Scenario!$C$5,1,IF(I411&lt;=Scenario!$C$6,2,IF(I411&lt;=Scenario!$C$7,3,IF(I411&lt;=Scenario!$C$8,4,5))))))</f>
        <v> </v>
      </c>
      <c r="Y411" s="65" t="str">
        <f>IF(ISBLANK(J411)," ",IF(ROUND(J411,2)&lt;=Scenario!$G$3,0,IF(ROUND(J411,2)&lt;=Scenario!$G$5,1,IF(ROUND(J411,2)&lt;=Scenario!$G$6,2,IF(ROUND(J411,2)&lt;=Scenario!$G$7,3,IF(ROUND(J411,2)&lt;=Scenario!$G$8,4,IF(ROUND(J411,2)&lt;=Scenario!$G$9,5,IF(ROUND(J411,2)&lt;=Scenario!$G$10,6,7))))))))</f>
        <v> </v>
      </c>
      <c r="Z411" s="71" t="str">
        <f>IF(ISBLANK(F411)," ",IF(F411&lt;=Scenario!$O$3,0,IF(F411&lt;=Scenario!$O$5,1,IF(F411&lt;=Scenario!$O$6,2,IF(F411&lt;=Scenario!$O$7,3,IF(F411&lt;=Scenario!$O$8,4,IF(F411&lt;=Scenario!$O$9,5,IF(F411&lt;=Scenario!$O$10,6,IF(F411&lt;=Scenario!$O$11,7,IF(F411&lt;=Scenario!$O$12,8,IF(F411&lt;=Scenario!$O$13,9,IF(F411&lt;=Scenario!$O$14,10,IF(F411&lt;=Scenario!$O$15,11,IF(F411&lt;=Scenario!$O$16,12,IF(F411&lt;=Scenario!$O$17,13,IF(F411&lt;=Scenario!$O$18,14,IF(F411&lt;=Scenario!$O$19,15,IF(F411&lt;=Scenario!$O$20,16,IF(F411&lt;=Scenario!$O$21,17,IF(F411&lt;=Scenario!$O$22,18,IF(F411&lt;=Scenario!$O$23,19,20)))))))))))))))))))))</f>
        <v> </v>
      </c>
      <c r="AA411" s="71" t="str">
        <f>IF(ISBLANK(C411)," ",IF(C411&lt;=Scenario!$AA$3,0,IF(C411&lt;=Scenario!$AA$5,1,IF(C411&lt;=Scenario!$AA$6,2,IF(C411&lt;=Scenario!$AA$7,3,IF(C411&lt;=Scenario!$AA$8,4,IF(C411&lt;=Scenario!$AA$9,5,IF(C411&lt;=Scenario!$AA$10,6,IF(C411&lt;=Scenario!$AA$11,7,IF(C411&lt;=Scenario!$AA$12,8,IF(C411&lt;=Scenario!$AA$13,9,IF(C411&lt;=Scenario!$AA$14,10,IF(C411&lt;=Scenario!$AA$15,11,IF(C411&lt;=Scenario!$AA$16,12,IF(C411&lt;=Scenario!$AA$17,13,IF(C411&lt;=Scenario!$AA$18,14,15))))))))))))))))</f>
        <v> </v>
      </c>
      <c r="AB411" s="75" t="str">
        <f t="shared" si="15"/>
        <v>#VALUE!</v>
      </c>
      <c r="AC411" s="72" t="str">
        <f t="shared" si="16"/>
        <v>#VALUE!</v>
      </c>
      <c r="AD411" s="95" t="str">
        <f t="shared" si="17"/>
        <v>#VALUE!</v>
      </c>
      <c r="AE411" s="69" t="str">
        <f t="shared" si="18"/>
        <v>missing data</v>
      </c>
      <c r="AF411" s="74" t="str">
        <f t="shared" si="19"/>
        <v>missing data</v>
      </c>
      <c r="AG411" s="75" t="str">
        <f t="shared" si="20"/>
        <v>#VALUE!</v>
      </c>
      <c r="AH411" s="75" t="str">
        <f t="shared" si="21"/>
        <v>#VALUE!</v>
      </c>
    </row>
    <row r="412" ht="15.75" customHeight="1">
      <c r="A412" s="3" t="s">
        <v>469</v>
      </c>
      <c r="B412" s="57"/>
      <c r="C412" s="58"/>
      <c r="D412" s="58"/>
      <c r="E412" s="59"/>
      <c r="F412" s="60"/>
      <c r="G412" s="61"/>
      <c r="H412" s="61"/>
      <c r="I412" s="61"/>
      <c r="J412" s="62"/>
      <c r="K412" s="63" t="str">
        <f t="shared" si="2"/>
        <v> </v>
      </c>
      <c r="L412" s="64" t="str">
        <f t="shared" si="3"/>
        <v> </v>
      </c>
      <c r="M412" s="64" t="str">
        <f t="shared" si="4"/>
        <v> </v>
      </c>
      <c r="N412" s="64" t="str">
        <f t="shared" si="5"/>
        <v> </v>
      </c>
      <c r="O412" s="65" t="str">
        <f t="shared" si="6"/>
        <v> </v>
      </c>
      <c r="P412" s="65" t="str">
        <f t="shared" si="7"/>
        <v> </v>
      </c>
      <c r="Q412" s="66" t="str">
        <f t="shared" si="23"/>
        <v> </v>
      </c>
      <c r="R412" s="63" t="str">
        <f t="shared" si="9"/>
        <v>#VALUE!</v>
      </c>
      <c r="S412" s="67" t="str">
        <f t="shared" si="10"/>
        <v>#VALUE!</v>
      </c>
      <c r="T412" s="94" t="str">
        <f t="shared" si="11"/>
        <v>#VALUE!</v>
      </c>
      <c r="U412" s="69" t="str">
        <f t="shared" si="12"/>
        <v>donnée(s) manquante(s)</v>
      </c>
      <c r="V412" s="70" t="str">
        <f t="shared" si="13"/>
        <v>donnée(s) manquante(s)</v>
      </c>
      <c r="W412" s="65" t="str">
        <f t="shared" si="14"/>
        <v> </v>
      </c>
      <c r="X412" s="65" t="str">
        <f>IF(ISBLANK(I412)," ",IF(I412&lt;=Scenario!$C$3,0,IF(I412&lt;=Scenario!$C$5,1,IF(I412&lt;=Scenario!$C$6,2,IF(I412&lt;=Scenario!$C$7,3,IF(I412&lt;=Scenario!$C$8,4,5))))))</f>
        <v> </v>
      </c>
      <c r="Y412" s="65" t="str">
        <f>IF(ISBLANK(J412)," ",IF(ROUND(J412,2)&lt;=Scenario!$G$3,0,IF(ROUND(J412,2)&lt;=Scenario!$G$5,1,IF(ROUND(J412,2)&lt;=Scenario!$G$6,2,IF(ROUND(J412,2)&lt;=Scenario!$G$7,3,IF(ROUND(J412,2)&lt;=Scenario!$G$8,4,IF(ROUND(J412,2)&lt;=Scenario!$G$9,5,IF(ROUND(J412,2)&lt;=Scenario!$G$10,6,7))))))))</f>
        <v> </v>
      </c>
      <c r="Z412" s="71" t="str">
        <f>IF(ISBLANK(F412)," ",IF(F412&lt;=Scenario!$O$3,0,IF(F412&lt;=Scenario!$O$5,1,IF(F412&lt;=Scenario!$O$6,2,IF(F412&lt;=Scenario!$O$7,3,IF(F412&lt;=Scenario!$O$8,4,IF(F412&lt;=Scenario!$O$9,5,IF(F412&lt;=Scenario!$O$10,6,IF(F412&lt;=Scenario!$O$11,7,IF(F412&lt;=Scenario!$O$12,8,IF(F412&lt;=Scenario!$O$13,9,IF(F412&lt;=Scenario!$O$14,10,IF(F412&lt;=Scenario!$O$15,11,IF(F412&lt;=Scenario!$O$16,12,IF(F412&lt;=Scenario!$O$17,13,IF(F412&lt;=Scenario!$O$18,14,IF(F412&lt;=Scenario!$O$19,15,IF(F412&lt;=Scenario!$O$20,16,IF(F412&lt;=Scenario!$O$21,17,IF(F412&lt;=Scenario!$O$22,18,IF(F412&lt;=Scenario!$O$23,19,20)))))))))))))))))))))</f>
        <v> </v>
      </c>
      <c r="AA412" s="71" t="str">
        <f>IF(ISBLANK(C412)," ",IF(C412&lt;=Scenario!$AA$3,0,IF(C412&lt;=Scenario!$AA$5,1,IF(C412&lt;=Scenario!$AA$6,2,IF(C412&lt;=Scenario!$AA$7,3,IF(C412&lt;=Scenario!$AA$8,4,IF(C412&lt;=Scenario!$AA$9,5,IF(C412&lt;=Scenario!$AA$10,6,IF(C412&lt;=Scenario!$AA$11,7,IF(C412&lt;=Scenario!$AA$12,8,IF(C412&lt;=Scenario!$AA$13,9,IF(C412&lt;=Scenario!$AA$14,10,IF(C412&lt;=Scenario!$AA$15,11,IF(C412&lt;=Scenario!$AA$16,12,IF(C412&lt;=Scenario!$AA$17,13,IF(C412&lt;=Scenario!$AA$18,14,15))))))))))))))))</f>
        <v> </v>
      </c>
      <c r="AB412" s="75" t="str">
        <f t="shared" si="15"/>
        <v>#VALUE!</v>
      </c>
      <c r="AC412" s="72" t="str">
        <f t="shared" si="16"/>
        <v>#VALUE!</v>
      </c>
      <c r="AD412" s="95" t="str">
        <f t="shared" si="17"/>
        <v>#VALUE!</v>
      </c>
      <c r="AE412" s="69" t="str">
        <f t="shared" si="18"/>
        <v>missing data</v>
      </c>
      <c r="AF412" s="74" t="str">
        <f t="shared" si="19"/>
        <v>missing data</v>
      </c>
      <c r="AG412" s="75" t="str">
        <f t="shared" si="20"/>
        <v>#VALUE!</v>
      </c>
      <c r="AH412" s="75" t="str">
        <f t="shared" si="21"/>
        <v>#VALUE!</v>
      </c>
    </row>
    <row r="413" ht="15.75" customHeight="1">
      <c r="A413" s="3" t="s">
        <v>470</v>
      </c>
      <c r="B413" s="57"/>
      <c r="C413" s="58"/>
      <c r="D413" s="58"/>
      <c r="E413" s="59"/>
      <c r="F413" s="60"/>
      <c r="G413" s="61"/>
      <c r="H413" s="61"/>
      <c r="I413" s="61"/>
      <c r="J413" s="62"/>
      <c r="K413" s="63" t="str">
        <f t="shared" si="2"/>
        <v> </v>
      </c>
      <c r="L413" s="64" t="str">
        <f t="shared" si="3"/>
        <v> </v>
      </c>
      <c r="M413" s="64" t="str">
        <f t="shared" si="4"/>
        <v> </v>
      </c>
      <c r="N413" s="64" t="str">
        <f t="shared" si="5"/>
        <v> </v>
      </c>
      <c r="O413" s="65" t="str">
        <f t="shared" si="6"/>
        <v> </v>
      </c>
      <c r="P413" s="65" t="str">
        <f t="shared" si="7"/>
        <v> </v>
      </c>
      <c r="Q413" s="66" t="str">
        <f t="shared" si="23"/>
        <v> </v>
      </c>
      <c r="R413" s="63" t="str">
        <f t="shared" si="9"/>
        <v>#VALUE!</v>
      </c>
      <c r="S413" s="67" t="str">
        <f t="shared" si="10"/>
        <v>#VALUE!</v>
      </c>
      <c r="T413" s="94" t="str">
        <f t="shared" si="11"/>
        <v>#VALUE!</v>
      </c>
      <c r="U413" s="69" t="str">
        <f t="shared" si="12"/>
        <v>donnée(s) manquante(s)</v>
      </c>
      <c r="V413" s="70" t="str">
        <f t="shared" si="13"/>
        <v>donnée(s) manquante(s)</v>
      </c>
      <c r="W413" s="65" t="str">
        <f t="shared" si="14"/>
        <v> </v>
      </c>
      <c r="X413" s="65" t="str">
        <f>IF(ISBLANK(I413)," ",IF(I413&lt;=Scenario!$C$3,0,IF(I413&lt;=Scenario!$C$5,1,IF(I413&lt;=Scenario!$C$6,2,IF(I413&lt;=Scenario!$C$7,3,IF(I413&lt;=Scenario!$C$8,4,5))))))</f>
        <v> </v>
      </c>
      <c r="Y413" s="65" t="str">
        <f>IF(ISBLANK(J413)," ",IF(ROUND(J413,2)&lt;=Scenario!$G$3,0,IF(ROUND(J413,2)&lt;=Scenario!$G$5,1,IF(ROUND(J413,2)&lt;=Scenario!$G$6,2,IF(ROUND(J413,2)&lt;=Scenario!$G$7,3,IF(ROUND(J413,2)&lt;=Scenario!$G$8,4,IF(ROUND(J413,2)&lt;=Scenario!$G$9,5,IF(ROUND(J413,2)&lt;=Scenario!$G$10,6,7))))))))</f>
        <v> </v>
      </c>
      <c r="Z413" s="71" t="str">
        <f>IF(ISBLANK(F413)," ",IF(F413&lt;=Scenario!$O$3,0,IF(F413&lt;=Scenario!$O$5,1,IF(F413&lt;=Scenario!$O$6,2,IF(F413&lt;=Scenario!$O$7,3,IF(F413&lt;=Scenario!$O$8,4,IF(F413&lt;=Scenario!$O$9,5,IF(F413&lt;=Scenario!$O$10,6,IF(F413&lt;=Scenario!$O$11,7,IF(F413&lt;=Scenario!$O$12,8,IF(F413&lt;=Scenario!$O$13,9,IF(F413&lt;=Scenario!$O$14,10,IF(F413&lt;=Scenario!$O$15,11,IF(F413&lt;=Scenario!$O$16,12,IF(F413&lt;=Scenario!$O$17,13,IF(F413&lt;=Scenario!$O$18,14,IF(F413&lt;=Scenario!$O$19,15,IF(F413&lt;=Scenario!$O$20,16,IF(F413&lt;=Scenario!$O$21,17,IF(F413&lt;=Scenario!$O$22,18,IF(F413&lt;=Scenario!$O$23,19,20)))))))))))))))))))))</f>
        <v> </v>
      </c>
      <c r="AA413" s="71" t="str">
        <f>IF(ISBLANK(C413)," ",IF(C413&lt;=Scenario!$AA$3,0,IF(C413&lt;=Scenario!$AA$5,1,IF(C413&lt;=Scenario!$AA$6,2,IF(C413&lt;=Scenario!$AA$7,3,IF(C413&lt;=Scenario!$AA$8,4,IF(C413&lt;=Scenario!$AA$9,5,IF(C413&lt;=Scenario!$AA$10,6,IF(C413&lt;=Scenario!$AA$11,7,IF(C413&lt;=Scenario!$AA$12,8,IF(C413&lt;=Scenario!$AA$13,9,IF(C413&lt;=Scenario!$AA$14,10,IF(C413&lt;=Scenario!$AA$15,11,IF(C413&lt;=Scenario!$AA$16,12,IF(C413&lt;=Scenario!$AA$17,13,IF(C413&lt;=Scenario!$AA$18,14,15))))))))))))))))</f>
        <v> </v>
      </c>
      <c r="AB413" s="75" t="str">
        <f t="shared" si="15"/>
        <v>#VALUE!</v>
      </c>
      <c r="AC413" s="72" t="str">
        <f t="shared" si="16"/>
        <v>#VALUE!</v>
      </c>
      <c r="AD413" s="95" t="str">
        <f t="shared" si="17"/>
        <v>#VALUE!</v>
      </c>
      <c r="AE413" s="69" t="str">
        <f t="shared" si="18"/>
        <v>missing data</v>
      </c>
      <c r="AF413" s="74" t="str">
        <f t="shared" si="19"/>
        <v>missing data</v>
      </c>
      <c r="AG413" s="75" t="str">
        <f t="shared" si="20"/>
        <v>#VALUE!</v>
      </c>
      <c r="AH413" s="75" t="str">
        <f t="shared" si="21"/>
        <v>#VALUE!</v>
      </c>
    </row>
    <row r="414" ht="15.75" customHeight="1">
      <c r="A414" s="3" t="s">
        <v>471</v>
      </c>
      <c r="B414" s="57"/>
      <c r="C414" s="58"/>
      <c r="D414" s="58"/>
      <c r="E414" s="59"/>
      <c r="F414" s="60"/>
      <c r="G414" s="61"/>
      <c r="H414" s="61"/>
      <c r="I414" s="61"/>
      <c r="J414" s="62"/>
      <c r="K414" s="63" t="str">
        <f t="shared" si="2"/>
        <v> </v>
      </c>
      <c r="L414" s="64" t="str">
        <f t="shared" si="3"/>
        <v> </v>
      </c>
      <c r="M414" s="64" t="str">
        <f t="shared" si="4"/>
        <v> </v>
      </c>
      <c r="N414" s="64" t="str">
        <f t="shared" si="5"/>
        <v> </v>
      </c>
      <c r="O414" s="65" t="str">
        <f t="shared" si="6"/>
        <v> </v>
      </c>
      <c r="P414" s="65" t="str">
        <f t="shared" si="7"/>
        <v> </v>
      </c>
      <c r="Q414" s="66" t="str">
        <f t="shared" si="23"/>
        <v> </v>
      </c>
      <c r="R414" s="63" t="str">
        <f t="shared" si="9"/>
        <v>#VALUE!</v>
      </c>
      <c r="S414" s="67" t="str">
        <f t="shared" si="10"/>
        <v>#VALUE!</v>
      </c>
      <c r="T414" s="94" t="str">
        <f t="shared" si="11"/>
        <v>#VALUE!</v>
      </c>
      <c r="U414" s="69" t="str">
        <f t="shared" si="12"/>
        <v>donnée(s) manquante(s)</v>
      </c>
      <c r="V414" s="70" t="str">
        <f t="shared" si="13"/>
        <v>donnée(s) manquante(s)</v>
      </c>
      <c r="W414" s="65" t="str">
        <f t="shared" si="14"/>
        <v> </v>
      </c>
      <c r="X414" s="65" t="str">
        <f>IF(ISBLANK(I414)," ",IF(I414&lt;=Scenario!$C$3,0,IF(I414&lt;=Scenario!$C$5,1,IF(I414&lt;=Scenario!$C$6,2,IF(I414&lt;=Scenario!$C$7,3,IF(I414&lt;=Scenario!$C$8,4,5))))))</f>
        <v> </v>
      </c>
      <c r="Y414" s="65" t="str">
        <f>IF(ISBLANK(J414)," ",IF(ROUND(J414,2)&lt;=Scenario!$G$3,0,IF(ROUND(J414,2)&lt;=Scenario!$G$5,1,IF(ROUND(J414,2)&lt;=Scenario!$G$6,2,IF(ROUND(J414,2)&lt;=Scenario!$G$7,3,IF(ROUND(J414,2)&lt;=Scenario!$G$8,4,IF(ROUND(J414,2)&lt;=Scenario!$G$9,5,IF(ROUND(J414,2)&lt;=Scenario!$G$10,6,7))))))))</f>
        <v> </v>
      </c>
      <c r="Z414" s="71" t="str">
        <f>IF(ISBLANK(F414)," ",IF(F414&lt;=Scenario!$O$3,0,IF(F414&lt;=Scenario!$O$5,1,IF(F414&lt;=Scenario!$O$6,2,IF(F414&lt;=Scenario!$O$7,3,IF(F414&lt;=Scenario!$O$8,4,IF(F414&lt;=Scenario!$O$9,5,IF(F414&lt;=Scenario!$O$10,6,IF(F414&lt;=Scenario!$O$11,7,IF(F414&lt;=Scenario!$O$12,8,IF(F414&lt;=Scenario!$O$13,9,IF(F414&lt;=Scenario!$O$14,10,IF(F414&lt;=Scenario!$O$15,11,IF(F414&lt;=Scenario!$O$16,12,IF(F414&lt;=Scenario!$O$17,13,IF(F414&lt;=Scenario!$O$18,14,IF(F414&lt;=Scenario!$O$19,15,IF(F414&lt;=Scenario!$O$20,16,IF(F414&lt;=Scenario!$O$21,17,IF(F414&lt;=Scenario!$O$22,18,IF(F414&lt;=Scenario!$O$23,19,20)))))))))))))))))))))</f>
        <v> </v>
      </c>
      <c r="AA414" s="71" t="str">
        <f>IF(ISBLANK(C414)," ",IF(C414&lt;=Scenario!$AA$3,0,IF(C414&lt;=Scenario!$AA$5,1,IF(C414&lt;=Scenario!$AA$6,2,IF(C414&lt;=Scenario!$AA$7,3,IF(C414&lt;=Scenario!$AA$8,4,IF(C414&lt;=Scenario!$AA$9,5,IF(C414&lt;=Scenario!$AA$10,6,IF(C414&lt;=Scenario!$AA$11,7,IF(C414&lt;=Scenario!$AA$12,8,IF(C414&lt;=Scenario!$AA$13,9,IF(C414&lt;=Scenario!$AA$14,10,IF(C414&lt;=Scenario!$AA$15,11,IF(C414&lt;=Scenario!$AA$16,12,IF(C414&lt;=Scenario!$AA$17,13,IF(C414&lt;=Scenario!$AA$18,14,15))))))))))))))))</f>
        <v> </v>
      </c>
      <c r="AB414" s="75" t="str">
        <f t="shared" si="15"/>
        <v>#VALUE!</v>
      </c>
      <c r="AC414" s="72" t="str">
        <f t="shared" si="16"/>
        <v>#VALUE!</v>
      </c>
      <c r="AD414" s="95" t="str">
        <f t="shared" si="17"/>
        <v>#VALUE!</v>
      </c>
      <c r="AE414" s="69" t="str">
        <f t="shared" si="18"/>
        <v>missing data</v>
      </c>
      <c r="AF414" s="74" t="str">
        <f t="shared" si="19"/>
        <v>missing data</v>
      </c>
      <c r="AG414" s="75" t="str">
        <f t="shared" si="20"/>
        <v>#VALUE!</v>
      </c>
      <c r="AH414" s="75" t="str">
        <f t="shared" si="21"/>
        <v>#VALUE!</v>
      </c>
    </row>
    <row r="415" ht="15.75" customHeight="1">
      <c r="A415" s="3" t="s">
        <v>472</v>
      </c>
      <c r="B415" s="57"/>
      <c r="C415" s="58"/>
      <c r="D415" s="58"/>
      <c r="E415" s="59"/>
      <c r="F415" s="60"/>
      <c r="G415" s="61"/>
      <c r="H415" s="61"/>
      <c r="I415" s="61"/>
      <c r="J415" s="62"/>
      <c r="K415" s="63" t="str">
        <f t="shared" si="2"/>
        <v> </v>
      </c>
      <c r="L415" s="64" t="str">
        <f t="shared" si="3"/>
        <v> </v>
      </c>
      <c r="M415" s="64" t="str">
        <f t="shared" si="4"/>
        <v> </v>
      </c>
      <c r="N415" s="64" t="str">
        <f t="shared" si="5"/>
        <v> </v>
      </c>
      <c r="O415" s="65" t="str">
        <f t="shared" si="6"/>
        <v> </v>
      </c>
      <c r="P415" s="65" t="str">
        <f t="shared" si="7"/>
        <v> </v>
      </c>
      <c r="Q415" s="66" t="str">
        <f t="shared" si="23"/>
        <v> </v>
      </c>
      <c r="R415" s="63" t="str">
        <f t="shared" si="9"/>
        <v>#VALUE!</v>
      </c>
      <c r="S415" s="67" t="str">
        <f t="shared" si="10"/>
        <v>#VALUE!</v>
      </c>
      <c r="T415" s="94" t="str">
        <f t="shared" si="11"/>
        <v>#VALUE!</v>
      </c>
      <c r="U415" s="69" t="str">
        <f t="shared" si="12"/>
        <v>donnée(s) manquante(s)</v>
      </c>
      <c r="V415" s="70" t="str">
        <f t="shared" si="13"/>
        <v>donnée(s) manquante(s)</v>
      </c>
      <c r="W415" s="65" t="str">
        <f t="shared" si="14"/>
        <v> </v>
      </c>
      <c r="X415" s="65" t="str">
        <f>IF(ISBLANK(I415)," ",IF(I415&lt;=Scenario!$C$3,0,IF(I415&lt;=Scenario!$C$5,1,IF(I415&lt;=Scenario!$C$6,2,IF(I415&lt;=Scenario!$C$7,3,IF(I415&lt;=Scenario!$C$8,4,5))))))</f>
        <v> </v>
      </c>
      <c r="Y415" s="65" t="str">
        <f>IF(ISBLANK(J415)," ",IF(ROUND(J415,2)&lt;=Scenario!$G$3,0,IF(ROUND(J415,2)&lt;=Scenario!$G$5,1,IF(ROUND(J415,2)&lt;=Scenario!$G$6,2,IF(ROUND(J415,2)&lt;=Scenario!$G$7,3,IF(ROUND(J415,2)&lt;=Scenario!$G$8,4,IF(ROUND(J415,2)&lt;=Scenario!$G$9,5,IF(ROUND(J415,2)&lt;=Scenario!$G$10,6,7))))))))</f>
        <v> </v>
      </c>
      <c r="Z415" s="71" t="str">
        <f>IF(ISBLANK(F415)," ",IF(F415&lt;=Scenario!$O$3,0,IF(F415&lt;=Scenario!$O$5,1,IF(F415&lt;=Scenario!$O$6,2,IF(F415&lt;=Scenario!$O$7,3,IF(F415&lt;=Scenario!$O$8,4,IF(F415&lt;=Scenario!$O$9,5,IF(F415&lt;=Scenario!$O$10,6,IF(F415&lt;=Scenario!$O$11,7,IF(F415&lt;=Scenario!$O$12,8,IF(F415&lt;=Scenario!$O$13,9,IF(F415&lt;=Scenario!$O$14,10,IF(F415&lt;=Scenario!$O$15,11,IF(F415&lt;=Scenario!$O$16,12,IF(F415&lt;=Scenario!$O$17,13,IF(F415&lt;=Scenario!$O$18,14,IF(F415&lt;=Scenario!$O$19,15,IF(F415&lt;=Scenario!$O$20,16,IF(F415&lt;=Scenario!$O$21,17,IF(F415&lt;=Scenario!$O$22,18,IF(F415&lt;=Scenario!$O$23,19,20)))))))))))))))))))))</f>
        <v> </v>
      </c>
      <c r="AA415" s="71" t="str">
        <f>IF(ISBLANK(C415)," ",IF(C415&lt;=Scenario!$AA$3,0,IF(C415&lt;=Scenario!$AA$5,1,IF(C415&lt;=Scenario!$AA$6,2,IF(C415&lt;=Scenario!$AA$7,3,IF(C415&lt;=Scenario!$AA$8,4,IF(C415&lt;=Scenario!$AA$9,5,IF(C415&lt;=Scenario!$AA$10,6,IF(C415&lt;=Scenario!$AA$11,7,IF(C415&lt;=Scenario!$AA$12,8,IF(C415&lt;=Scenario!$AA$13,9,IF(C415&lt;=Scenario!$AA$14,10,IF(C415&lt;=Scenario!$AA$15,11,IF(C415&lt;=Scenario!$AA$16,12,IF(C415&lt;=Scenario!$AA$17,13,IF(C415&lt;=Scenario!$AA$18,14,15))))))))))))))))</f>
        <v> </v>
      </c>
      <c r="AB415" s="75" t="str">
        <f t="shared" si="15"/>
        <v>#VALUE!</v>
      </c>
      <c r="AC415" s="72" t="str">
        <f t="shared" si="16"/>
        <v>#VALUE!</v>
      </c>
      <c r="AD415" s="95" t="str">
        <f t="shared" si="17"/>
        <v>#VALUE!</v>
      </c>
      <c r="AE415" s="69" t="str">
        <f t="shared" si="18"/>
        <v>missing data</v>
      </c>
      <c r="AF415" s="74" t="str">
        <f t="shared" si="19"/>
        <v>missing data</v>
      </c>
      <c r="AG415" s="75" t="str">
        <f t="shared" si="20"/>
        <v>#VALUE!</v>
      </c>
      <c r="AH415" s="75" t="str">
        <f t="shared" si="21"/>
        <v>#VALUE!</v>
      </c>
    </row>
    <row r="416" ht="15.75" customHeight="1">
      <c r="A416" s="3" t="s">
        <v>473</v>
      </c>
      <c r="B416" s="57"/>
      <c r="C416" s="58"/>
      <c r="D416" s="58"/>
      <c r="E416" s="59"/>
      <c r="F416" s="60"/>
      <c r="G416" s="61"/>
      <c r="H416" s="61"/>
      <c r="I416" s="61"/>
      <c r="J416" s="62"/>
      <c r="K416" s="63" t="str">
        <f t="shared" si="2"/>
        <v> </v>
      </c>
      <c r="L416" s="64" t="str">
        <f t="shared" si="3"/>
        <v> </v>
      </c>
      <c r="M416" s="64" t="str">
        <f t="shared" si="4"/>
        <v> </v>
      </c>
      <c r="N416" s="64" t="str">
        <f t="shared" si="5"/>
        <v> </v>
      </c>
      <c r="O416" s="65" t="str">
        <f t="shared" si="6"/>
        <v> </v>
      </c>
      <c r="P416" s="65" t="str">
        <f t="shared" si="7"/>
        <v> </v>
      </c>
      <c r="Q416" s="66" t="str">
        <f t="shared" si="23"/>
        <v> </v>
      </c>
      <c r="R416" s="63" t="str">
        <f t="shared" si="9"/>
        <v>#VALUE!</v>
      </c>
      <c r="S416" s="67" t="str">
        <f t="shared" si="10"/>
        <v>#VALUE!</v>
      </c>
      <c r="T416" s="94" t="str">
        <f t="shared" si="11"/>
        <v>#VALUE!</v>
      </c>
      <c r="U416" s="69" t="str">
        <f t="shared" si="12"/>
        <v>donnée(s) manquante(s)</v>
      </c>
      <c r="V416" s="70" t="str">
        <f t="shared" si="13"/>
        <v>donnée(s) manquante(s)</v>
      </c>
      <c r="W416" s="65" t="str">
        <f t="shared" si="14"/>
        <v> </v>
      </c>
      <c r="X416" s="65" t="str">
        <f>IF(ISBLANK(I416)," ",IF(I416&lt;=Scenario!$C$3,0,IF(I416&lt;=Scenario!$C$5,1,IF(I416&lt;=Scenario!$C$6,2,IF(I416&lt;=Scenario!$C$7,3,IF(I416&lt;=Scenario!$C$8,4,5))))))</f>
        <v> </v>
      </c>
      <c r="Y416" s="65" t="str">
        <f>IF(ISBLANK(J416)," ",IF(ROUND(J416,2)&lt;=Scenario!$G$3,0,IF(ROUND(J416,2)&lt;=Scenario!$G$5,1,IF(ROUND(J416,2)&lt;=Scenario!$G$6,2,IF(ROUND(J416,2)&lt;=Scenario!$G$7,3,IF(ROUND(J416,2)&lt;=Scenario!$G$8,4,IF(ROUND(J416,2)&lt;=Scenario!$G$9,5,IF(ROUND(J416,2)&lt;=Scenario!$G$10,6,7))))))))</f>
        <v> </v>
      </c>
      <c r="Z416" s="71" t="str">
        <f>IF(ISBLANK(F416)," ",IF(F416&lt;=Scenario!$O$3,0,IF(F416&lt;=Scenario!$O$5,1,IF(F416&lt;=Scenario!$O$6,2,IF(F416&lt;=Scenario!$O$7,3,IF(F416&lt;=Scenario!$O$8,4,IF(F416&lt;=Scenario!$O$9,5,IF(F416&lt;=Scenario!$O$10,6,IF(F416&lt;=Scenario!$O$11,7,IF(F416&lt;=Scenario!$O$12,8,IF(F416&lt;=Scenario!$O$13,9,IF(F416&lt;=Scenario!$O$14,10,IF(F416&lt;=Scenario!$O$15,11,IF(F416&lt;=Scenario!$O$16,12,IF(F416&lt;=Scenario!$O$17,13,IF(F416&lt;=Scenario!$O$18,14,IF(F416&lt;=Scenario!$O$19,15,IF(F416&lt;=Scenario!$O$20,16,IF(F416&lt;=Scenario!$O$21,17,IF(F416&lt;=Scenario!$O$22,18,IF(F416&lt;=Scenario!$O$23,19,20)))))))))))))))))))))</f>
        <v> </v>
      </c>
      <c r="AA416" s="71" t="str">
        <f>IF(ISBLANK(C416)," ",IF(C416&lt;=Scenario!$AA$3,0,IF(C416&lt;=Scenario!$AA$5,1,IF(C416&lt;=Scenario!$AA$6,2,IF(C416&lt;=Scenario!$AA$7,3,IF(C416&lt;=Scenario!$AA$8,4,IF(C416&lt;=Scenario!$AA$9,5,IF(C416&lt;=Scenario!$AA$10,6,IF(C416&lt;=Scenario!$AA$11,7,IF(C416&lt;=Scenario!$AA$12,8,IF(C416&lt;=Scenario!$AA$13,9,IF(C416&lt;=Scenario!$AA$14,10,IF(C416&lt;=Scenario!$AA$15,11,IF(C416&lt;=Scenario!$AA$16,12,IF(C416&lt;=Scenario!$AA$17,13,IF(C416&lt;=Scenario!$AA$18,14,15))))))))))))))))</f>
        <v> </v>
      </c>
      <c r="AB416" s="75" t="str">
        <f t="shared" si="15"/>
        <v>#VALUE!</v>
      </c>
      <c r="AC416" s="72" t="str">
        <f t="shared" si="16"/>
        <v>#VALUE!</v>
      </c>
      <c r="AD416" s="95" t="str">
        <f t="shared" si="17"/>
        <v>#VALUE!</v>
      </c>
      <c r="AE416" s="69" t="str">
        <f t="shared" si="18"/>
        <v>missing data</v>
      </c>
      <c r="AF416" s="74" t="str">
        <f t="shared" si="19"/>
        <v>missing data</v>
      </c>
      <c r="AG416" s="75" t="str">
        <f t="shared" si="20"/>
        <v>#VALUE!</v>
      </c>
      <c r="AH416" s="75" t="str">
        <f t="shared" si="21"/>
        <v>#VALUE!</v>
      </c>
    </row>
    <row r="417" ht="15.75" customHeight="1">
      <c r="A417" s="3" t="s">
        <v>474</v>
      </c>
      <c r="B417" s="57"/>
      <c r="C417" s="58"/>
      <c r="D417" s="58"/>
      <c r="E417" s="59"/>
      <c r="F417" s="60"/>
      <c r="G417" s="61"/>
      <c r="H417" s="61"/>
      <c r="I417" s="61"/>
      <c r="J417" s="62"/>
      <c r="K417" s="63" t="str">
        <f t="shared" si="2"/>
        <v> </v>
      </c>
      <c r="L417" s="64" t="str">
        <f t="shared" si="3"/>
        <v> </v>
      </c>
      <c r="M417" s="64" t="str">
        <f t="shared" si="4"/>
        <v> </v>
      </c>
      <c r="N417" s="64" t="str">
        <f t="shared" si="5"/>
        <v> </v>
      </c>
      <c r="O417" s="65" t="str">
        <f t="shared" si="6"/>
        <v> </v>
      </c>
      <c r="P417" s="65" t="str">
        <f t="shared" si="7"/>
        <v> </v>
      </c>
      <c r="Q417" s="66" t="str">
        <f t="shared" si="23"/>
        <v> </v>
      </c>
      <c r="R417" s="63" t="str">
        <f t="shared" si="9"/>
        <v>#VALUE!</v>
      </c>
      <c r="S417" s="67" t="str">
        <f t="shared" si="10"/>
        <v>#VALUE!</v>
      </c>
      <c r="T417" s="94" t="str">
        <f t="shared" si="11"/>
        <v>#VALUE!</v>
      </c>
      <c r="U417" s="69" t="str">
        <f t="shared" si="12"/>
        <v>donnée(s) manquante(s)</v>
      </c>
      <c r="V417" s="70" t="str">
        <f t="shared" si="13"/>
        <v>donnée(s) manquante(s)</v>
      </c>
      <c r="W417" s="65" t="str">
        <f t="shared" si="14"/>
        <v> </v>
      </c>
      <c r="X417" s="65" t="str">
        <f>IF(ISBLANK(I417)," ",IF(I417&lt;=Scenario!$C$3,0,IF(I417&lt;=Scenario!$C$5,1,IF(I417&lt;=Scenario!$C$6,2,IF(I417&lt;=Scenario!$C$7,3,IF(I417&lt;=Scenario!$C$8,4,5))))))</f>
        <v> </v>
      </c>
      <c r="Y417" s="65" t="str">
        <f>IF(ISBLANK(J417)," ",IF(ROUND(J417,2)&lt;=Scenario!$G$3,0,IF(ROUND(J417,2)&lt;=Scenario!$G$5,1,IF(ROUND(J417,2)&lt;=Scenario!$G$6,2,IF(ROUND(J417,2)&lt;=Scenario!$G$7,3,IF(ROUND(J417,2)&lt;=Scenario!$G$8,4,IF(ROUND(J417,2)&lt;=Scenario!$G$9,5,IF(ROUND(J417,2)&lt;=Scenario!$G$10,6,7))))))))</f>
        <v> </v>
      </c>
      <c r="Z417" s="71" t="str">
        <f>IF(ISBLANK(F417)," ",IF(F417&lt;=Scenario!$O$3,0,IF(F417&lt;=Scenario!$O$5,1,IF(F417&lt;=Scenario!$O$6,2,IF(F417&lt;=Scenario!$O$7,3,IF(F417&lt;=Scenario!$O$8,4,IF(F417&lt;=Scenario!$O$9,5,IF(F417&lt;=Scenario!$O$10,6,IF(F417&lt;=Scenario!$O$11,7,IF(F417&lt;=Scenario!$O$12,8,IF(F417&lt;=Scenario!$O$13,9,IF(F417&lt;=Scenario!$O$14,10,IF(F417&lt;=Scenario!$O$15,11,IF(F417&lt;=Scenario!$O$16,12,IF(F417&lt;=Scenario!$O$17,13,IF(F417&lt;=Scenario!$O$18,14,IF(F417&lt;=Scenario!$O$19,15,IF(F417&lt;=Scenario!$O$20,16,IF(F417&lt;=Scenario!$O$21,17,IF(F417&lt;=Scenario!$O$22,18,IF(F417&lt;=Scenario!$O$23,19,20)))))))))))))))))))))</f>
        <v> </v>
      </c>
      <c r="AA417" s="71" t="str">
        <f>IF(ISBLANK(C417)," ",IF(C417&lt;=Scenario!$AA$3,0,IF(C417&lt;=Scenario!$AA$5,1,IF(C417&lt;=Scenario!$AA$6,2,IF(C417&lt;=Scenario!$AA$7,3,IF(C417&lt;=Scenario!$AA$8,4,IF(C417&lt;=Scenario!$AA$9,5,IF(C417&lt;=Scenario!$AA$10,6,IF(C417&lt;=Scenario!$AA$11,7,IF(C417&lt;=Scenario!$AA$12,8,IF(C417&lt;=Scenario!$AA$13,9,IF(C417&lt;=Scenario!$AA$14,10,IF(C417&lt;=Scenario!$AA$15,11,IF(C417&lt;=Scenario!$AA$16,12,IF(C417&lt;=Scenario!$AA$17,13,IF(C417&lt;=Scenario!$AA$18,14,15))))))))))))))))</f>
        <v> </v>
      </c>
      <c r="AB417" s="75" t="str">
        <f t="shared" si="15"/>
        <v>#VALUE!</v>
      </c>
      <c r="AC417" s="72" t="str">
        <f t="shared" si="16"/>
        <v>#VALUE!</v>
      </c>
      <c r="AD417" s="95" t="str">
        <f t="shared" si="17"/>
        <v>#VALUE!</v>
      </c>
      <c r="AE417" s="69" t="str">
        <f t="shared" si="18"/>
        <v>missing data</v>
      </c>
      <c r="AF417" s="74" t="str">
        <f t="shared" si="19"/>
        <v>missing data</v>
      </c>
      <c r="AG417" s="75" t="str">
        <f t="shared" si="20"/>
        <v>#VALUE!</v>
      </c>
      <c r="AH417" s="75" t="str">
        <f t="shared" si="21"/>
        <v>#VALUE!</v>
      </c>
    </row>
    <row r="418" ht="15.75" customHeight="1">
      <c r="A418" s="3" t="s">
        <v>475</v>
      </c>
      <c r="B418" s="57"/>
      <c r="C418" s="58"/>
      <c r="D418" s="58"/>
      <c r="E418" s="59"/>
      <c r="F418" s="60"/>
      <c r="G418" s="61"/>
      <c r="H418" s="61"/>
      <c r="I418" s="61"/>
      <c r="J418" s="62"/>
      <c r="K418" s="63" t="str">
        <f t="shared" si="2"/>
        <v> </v>
      </c>
      <c r="L418" s="64" t="str">
        <f t="shared" si="3"/>
        <v> </v>
      </c>
      <c r="M418" s="64" t="str">
        <f t="shared" si="4"/>
        <v> </v>
      </c>
      <c r="N418" s="64" t="str">
        <f t="shared" si="5"/>
        <v> </v>
      </c>
      <c r="O418" s="65" t="str">
        <f t="shared" si="6"/>
        <v> </v>
      </c>
      <c r="P418" s="65" t="str">
        <f t="shared" si="7"/>
        <v> </v>
      </c>
      <c r="Q418" s="66" t="str">
        <f t="shared" si="23"/>
        <v> </v>
      </c>
      <c r="R418" s="63" t="str">
        <f t="shared" si="9"/>
        <v>#VALUE!</v>
      </c>
      <c r="S418" s="67" t="str">
        <f t="shared" si="10"/>
        <v>#VALUE!</v>
      </c>
      <c r="T418" s="94" t="str">
        <f t="shared" si="11"/>
        <v>#VALUE!</v>
      </c>
      <c r="U418" s="69" t="str">
        <f t="shared" si="12"/>
        <v>donnée(s) manquante(s)</v>
      </c>
      <c r="V418" s="70" t="str">
        <f t="shared" si="13"/>
        <v>donnée(s) manquante(s)</v>
      </c>
      <c r="W418" s="65" t="str">
        <f t="shared" si="14"/>
        <v> </v>
      </c>
      <c r="X418" s="65" t="str">
        <f>IF(ISBLANK(I418)," ",IF(I418&lt;=Scenario!$C$3,0,IF(I418&lt;=Scenario!$C$5,1,IF(I418&lt;=Scenario!$C$6,2,IF(I418&lt;=Scenario!$C$7,3,IF(I418&lt;=Scenario!$C$8,4,5))))))</f>
        <v> </v>
      </c>
      <c r="Y418" s="65" t="str">
        <f>IF(ISBLANK(J418)," ",IF(ROUND(J418,2)&lt;=Scenario!$G$3,0,IF(ROUND(J418,2)&lt;=Scenario!$G$5,1,IF(ROUND(J418,2)&lt;=Scenario!$G$6,2,IF(ROUND(J418,2)&lt;=Scenario!$G$7,3,IF(ROUND(J418,2)&lt;=Scenario!$G$8,4,IF(ROUND(J418,2)&lt;=Scenario!$G$9,5,IF(ROUND(J418,2)&lt;=Scenario!$G$10,6,7))))))))</f>
        <v> </v>
      </c>
      <c r="Z418" s="71" t="str">
        <f>IF(ISBLANK(F418)," ",IF(F418&lt;=Scenario!$O$3,0,IF(F418&lt;=Scenario!$O$5,1,IF(F418&lt;=Scenario!$O$6,2,IF(F418&lt;=Scenario!$O$7,3,IF(F418&lt;=Scenario!$O$8,4,IF(F418&lt;=Scenario!$O$9,5,IF(F418&lt;=Scenario!$O$10,6,IF(F418&lt;=Scenario!$O$11,7,IF(F418&lt;=Scenario!$O$12,8,IF(F418&lt;=Scenario!$O$13,9,IF(F418&lt;=Scenario!$O$14,10,IF(F418&lt;=Scenario!$O$15,11,IF(F418&lt;=Scenario!$O$16,12,IF(F418&lt;=Scenario!$O$17,13,IF(F418&lt;=Scenario!$O$18,14,IF(F418&lt;=Scenario!$O$19,15,IF(F418&lt;=Scenario!$O$20,16,IF(F418&lt;=Scenario!$O$21,17,IF(F418&lt;=Scenario!$O$22,18,IF(F418&lt;=Scenario!$O$23,19,20)))))))))))))))))))))</f>
        <v> </v>
      </c>
      <c r="AA418" s="71" t="str">
        <f>IF(ISBLANK(C418)," ",IF(C418&lt;=Scenario!$AA$3,0,IF(C418&lt;=Scenario!$AA$5,1,IF(C418&lt;=Scenario!$AA$6,2,IF(C418&lt;=Scenario!$AA$7,3,IF(C418&lt;=Scenario!$AA$8,4,IF(C418&lt;=Scenario!$AA$9,5,IF(C418&lt;=Scenario!$AA$10,6,IF(C418&lt;=Scenario!$AA$11,7,IF(C418&lt;=Scenario!$AA$12,8,IF(C418&lt;=Scenario!$AA$13,9,IF(C418&lt;=Scenario!$AA$14,10,IF(C418&lt;=Scenario!$AA$15,11,IF(C418&lt;=Scenario!$AA$16,12,IF(C418&lt;=Scenario!$AA$17,13,IF(C418&lt;=Scenario!$AA$18,14,15))))))))))))))))</f>
        <v> </v>
      </c>
      <c r="AB418" s="75" t="str">
        <f t="shared" si="15"/>
        <v>#VALUE!</v>
      </c>
      <c r="AC418" s="72" t="str">
        <f t="shared" si="16"/>
        <v>#VALUE!</v>
      </c>
      <c r="AD418" s="95" t="str">
        <f t="shared" si="17"/>
        <v>#VALUE!</v>
      </c>
      <c r="AE418" s="69" t="str">
        <f t="shared" si="18"/>
        <v>missing data</v>
      </c>
      <c r="AF418" s="74" t="str">
        <f t="shared" si="19"/>
        <v>missing data</v>
      </c>
      <c r="AG418" s="75" t="str">
        <f t="shared" si="20"/>
        <v>#VALUE!</v>
      </c>
      <c r="AH418" s="75" t="str">
        <f t="shared" si="21"/>
        <v>#VALUE!</v>
      </c>
    </row>
    <row r="419" ht="15.75" customHeight="1">
      <c r="A419" s="3" t="s">
        <v>476</v>
      </c>
      <c r="B419" s="57"/>
      <c r="C419" s="58"/>
      <c r="D419" s="58"/>
      <c r="E419" s="59"/>
      <c r="F419" s="60"/>
      <c r="G419" s="61"/>
      <c r="H419" s="61"/>
      <c r="I419" s="61"/>
      <c r="J419" s="62"/>
      <c r="K419" s="63" t="str">
        <f t="shared" si="2"/>
        <v> </v>
      </c>
      <c r="L419" s="64" t="str">
        <f t="shared" si="3"/>
        <v> </v>
      </c>
      <c r="M419" s="64" t="str">
        <f t="shared" si="4"/>
        <v> </v>
      </c>
      <c r="N419" s="64" t="str">
        <f t="shared" si="5"/>
        <v> </v>
      </c>
      <c r="O419" s="65" t="str">
        <f t="shared" si="6"/>
        <v> </v>
      </c>
      <c r="P419" s="65" t="str">
        <f t="shared" si="7"/>
        <v> </v>
      </c>
      <c r="Q419" s="66" t="str">
        <f t="shared" si="23"/>
        <v> </v>
      </c>
      <c r="R419" s="63" t="str">
        <f t="shared" si="9"/>
        <v>#VALUE!</v>
      </c>
      <c r="S419" s="67" t="str">
        <f t="shared" si="10"/>
        <v>#VALUE!</v>
      </c>
      <c r="T419" s="94" t="str">
        <f t="shared" si="11"/>
        <v>#VALUE!</v>
      </c>
      <c r="U419" s="69" t="str">
        <f t="shared" si="12"/>
        <v>donnée(s) manquante(s)</v>
      </c>
      <c r="V419" s="70" t="str">
        <f t="shared" si="13"/>
        <v>donnée(s) manquante(s)</v>
      </c>
      <c r="W419" s="65" t="str">
        <f t="shared" si="14"/>
        <v> </v>
      </c>
      <c r="X419" s="65" t="str">
        <f>IF(ISBLANK(I419)," ",IF(I419&lt;=Scenario!$C$3,0,IF(I419&lt;=Scenario!$C$5,1,IF(I419&lt;=Scenario!$C$6,2,IF(I419&lt;=Scenario!$C$7,3,IF(I419&lt;=Scenario!$C$8,4,5))))))</f>
        <v> </v>
      </c>
      <c r="Y419" s="65" t="str">
        <f>IF(ISBLANK(J419)," ",IF(ROUND(J419,2)&lt;=Scenario!$G$3,0,IF(ROUND(J419,2)&lt;=Scenario!$G$5,1,IF(ROUND(J419,2)&lt;=Scenario!$G$6,2,IF(ROUND(J419,2)&lt;=Scenario!$G$7,3,IF(ROUND(J419,2)&lt;=Scenario!$G$8,4,IF(ROUND(J419,2)&lt;=Scenario!$G$9,5,IF(ROUND(J419,2)&lt;=Scenario!$G$10,6,7))))))))</f>
        <v> </v>
      </c>
      <c r="Z419" s="71" t="str">
        <f>IF(ISBLANK(F419)," ",IF(F419&lt;=Scenario!$O$3,0,IF(F419&lt;=Scenario!$O$5,1,IF(F419&lt;=Scenario!$O$6,2,IF(F419&lt;=Scenario!$O$7,3,IF(F419&lt;=Scenario!$O$8,4,IF(F419&lt;=Scenario!$O$9,5,IF(F419&lt;=Scenario!$O$10,6,IF(F419&lt;=Scenario!$O$11,7,IF(F419&lt;=Scenario!$O$12,8,IF(F419&lt;=Scenario!$O$13,9,IF(F419&lt;=Scenario!$O$14,10,IF(F419&lt;=Scenario!$O$15,11,IF(F419&lt;=Scenario!$O$16,12,IF(F419&lt;=Scenario!$O$17,13,IF(F419&lt;=Scenario!$O$18,14,IF(F419&lt;=Scenario!$O$19,15,IF(F419&lt;=Scenario!$O$20,16,IF(F419&lt;=Scenario!$O$21,17,IF(F419&lt;=Scenario!$O$22,18,IF(F419&lt;=Scenario!$O$23,19,20)))))))))))))))))))))</f>
        <v> </v>
      </c>
      <c r="AA419" s="71" t="str">
        <f>IF(ISBLANK(C419)," ",IF(C419&lt;=Scenario!$AA$3,0,IF(C419&lt;=Scenario!$AA$5,1,IF(C419&lt;=Scenario!$AA$6,2,IF(C419&lt;=Scenario!$AA$7,3,IF(C419&lt;=Scenario!$AA$8,4,IF(C419&lt;=Scenario!$AA$9,5,IF(C419&lt;=Scenario!$AA$10,6,IF(C419&lt;=Scenario!$AA$11,7,IF(C419&lt;=Scenario!$AA$12,8,IF(C419&lt;=Scenario!$AA$13,9,IF(C419&lt;=Scenario!$AA$14,10,IF(C419&lt;=Scenario!$AA$15,11,IF(C419&lt;=Scenario!$AA$16,12,IF(C419&lt;=Scenario!$AA$17,13,IF(C419&lt;=Scenario!$AA$18,14,15))))))))))))))))</f>
        <v> </v>
      </c>
      <c r="AB419" s="75" t="str">
        <f t="shared" si="15"/>
        <v>#VALUE!</v>
      </c>
      <c r="AC419" s="72" t="str">
        <f t="shared" si="16"/>
        <v>#VALUE!</v>
      </c>
      <c r="AD419" s="95" t="str">
        <f t="shared" si="17"/>
        <v>#VALUE!</v>
      </c>
      <c r="AE419" s="69" t="str">
        <f t="shared" si="18"/>
        <v>missing data</v>
      </c>
      <c r="AF419" s="74" t="str">
        <f t="shared" si="19"/>
        <v>missing data</v>
      </c>
      <c r="AG419" s="75" t="str">
        <f t="shared" si="20"/>
        <v>#VALUE!</v>
      </c>
      <c r="AH419" s="75" t="str">
        <f t="shared" si="21"/>
        <v>#VALUE!</v>
      </c>
    </row>
    <row r="420" ht="15.75" customHeight="1">
      <c r="A420" s="3" t="s">
        <v>477</v>
      </c>
      <c r="B420" s="57"/>
      <c r="C420" s="58"/>
      <c r="D420" s="58"/>
      <c r="E420" s="59"/>
      <c r="F420" s="60"/>
      <c r="G420" s="61"/>
      <c r="H420" s="61"/>
      <c r="I420" s="61"/>
      <c r="J420" s="62"/>
      <c r="K420" s="63" t="str">
        <f t="shared" si="2"/>
        <v> </v>
      </c>
      <c r="L420" s="64" t="str">
        <f t="shared" si="3"/>
        <v> </v>
      </c>
      <c r="M420" s="64" t="str">
        <f t="shared" si="4"/>
        <v> </v>
      </c>
      <c r="N420" s="64" t="str">
        <f t="shared" si="5"/>
        <v> </v>
      </c>
      <c r="O420" s="65" t="str">
        <f t="shared" si="6"/>
        <v> </v>
      </c>
      <c r="P420" s="65" t="str">
        <f t="shared" si="7"/>
        <v> </v>
      </c>
      <c r="Q420" s="66" t="str">
        <f t="shared" si="23"/>
        <v> </v>
      </c>
      <c r="R420" s="63" t="str">
        <f t="shared" si="9"/>
        <v>#VALUE!</v>
      </c>
      <c r="S420" s="67" t="str">
        <f t="shared" si="10"/>
        <v>#VALUE!</v>
      </c>
      <c r="T420" s="94" t="str">
        <f t="shared" si="11"/>
        <v>#VALUE!</v>
      </c>
      <c r="U420" s="69" t="str">
        <f t="shared" si="12"/>
        <v>donnée(s) manquante(s)</v>
      </c>
      <c r="V420" s="70" t="str">
        <f t="shared" si="13"/>
        <v>donnée(s) manquante(s)</v>
      </c>
      <c r="W420" s="65" t="str">
        <f t="shared" si="14"/>
        <v> </v>
      </c>
      <c r="X420" s="65" t="str">
        <f>IF(ISBLANK(I420)," ",IF(I420&lt;=Scenario!$C$3,0,IF(I420&lt;=Scenario!$C$5,1,IF(I420&lt;=Scenario!$C$6,2,IF(I420&lt;=Scenario!$C$7,3,IF(I420&lt;=Scenario!$C$8,4,5))))))</f>
        <v> </v>
      </c>
      <c r="Y420" s="65" t="str">
        <f>IF(ISBLANK(J420)," ",IF(ROUND(J420,2)&lt;=Scenario!$G$3,0,IF(ROUND(J420,2)&lt;=Scenario!$G$5,1,IF(ROUND(J420,2)&lt;=Scenario!$G$6,2,IF(ROUND(J420,2)&lt;=Scenario!$G$7,3,IF(ROUND(J420,2)&lt;=Scenario!$G$8,4,IF(ROUND(J420,2)&lt;=Scenario!$G$9,5,IF(ROUND(J420,2)&lt;=Scenario!$G$10,6,7))))))))</f>
        <v> </v>
      </c>
      <c r="Z420" s="71" t="str">
        <f>IF(ISBLANK(F420)," ",IF(F420&lt;=Scenario!$O$3,0,IF(F420&lt;=Scenario!$O$5,1,IF(F420&lt;=Scenario!$O$6,2,IF(F420&lt;=Scenario!$O$7,3,IF(F420&lt;=Scenario!$O$8,4,IF(F420&lt;=Scenario!$O$9,5,IF(F420&lt;=Scenario!$O$10,6,IF(F420&lt;=Scenario!$O$11,7,IF(F420&lt;=Scenario!$O$12,8,IF(F420&lt;=Scenario!$O$13,9,IF(F420&lt;=Scenario!$O$14,10,IF(F420&lt;=Scenario!$O$15,11,IF(F420&lt;=Scenario!$O$16,12,IF(F420&lt;=Scenario!$O$17,13,IF(F420&lt;=Scenario!$O$18,14,IF(F420&lt;=Scenario!$O$19,15,IF(F420&lt;=Scenario!$O$20,16,IF(F420&lt;=Scenario!$O$21,17,IF(F420&lt;=Scenario!$O$22,18,IF(F420&lt;=Scenario!$O$23,19,20)))))))))))))))))))))</f>
        <v> </v>
      </c>
      <c r="AA420" s="71" t="str">
        <f>IF(ISBLANK(C420)," ",IF(C420&lt;=Scenario!$AA$3,0,IF(C420&lt;=Scenario!$AA$5,1,IF(C420&lt;=Scenario!$AA$6,2,IF(C420&lt;=Scenario!$AA$7,3,IF(C420&lt;=Scenario!$AA$8,4,IF(C420&lt;=Scenario!$AA$9,5,IF(C420&lt;=Scenario!$AA$10,6,IF(C420&lt;=Scenario!$AA$11,7,IF(C420&lt;=Scenario!$AA$12,8,IF(C420&lt;=Scenario!$AA$13,9,IF(C420&lt;=Scenario!$AA$14,10,IF(C420&lt;=Scenario!$AA$15,11,IF(C420&lt;=Scenario!$AA$16,12,IF(C420&lt;=Scenario!$AA$17,13,IF(C420&lt;=Scenario!$AA$18,14,15))))))))))))))))</f>
        <v> </v>
      </c>
      <c r="AB420" s="75" t="str">
        <f t="shared" si="15"/>
        <v>#VALUE!</v>
      </c>
      <c r="AC420" s="72" t="str">
        <f t="shared" si="16"/>
        <v>#VALUE!</v>
      </c>
      <c r="AD420" s="95" t="str">
        <f t="shared" si="17"/>
        <v>#VALUE!</v>
      </c>
      <c r="AE420" s="69" t="str">
        <f t="shared" si="18"/>
        <v>missing data</v>
      </c>
      <c r="AF420" s="74" t="str">
        <f t="shared" si="19"/>
        <v>missing data</v>
      </c>
      <c r="AG420" s="75" t="str">
        <f t="shared" si="20"/>
        <v>#VALUE!</v>
      </c>
      <c r="AH420" s="75" t="str">
        <f t="shared" si="21"/>
        <v>#VALUE!</v>
      </c>
    </row>
    <row r="421" ht="15.75" customHeight="1">
      <c r="A421" s="3" t="s">
        <v>478</v>
      </c>
      <c r="B421" s="57"/>
      <c r="C421" s="58"/>
      <c r="D421" s="58"/>
      <c r="E421" s="59"/>
      <c r="F421" s="60"/>
      <c r="G421" s="61"/>
      <c r="H421" s="61"/>
      <c r="I421" s="61"/>
      <c r="J421" s="62"/>
      <c r="K421" s="63" t="str">
        <f t="shared" si="2"/>
        <v> </v>
      </c>
      <c r="L421" s="64" t="str">
        <f t="shared" si="3"/>
        <v> </v>
      </c>
      <c r="M421" s="64" t="str">
        <f t="shared" si="4"/>
        <v> </v>
      </c>
      <c r="N421" s="64" t="str">
        <f t="shared" si="5"/>
        <v> </v>
      </c>
      <c r="O421" s="65" t="str">
        <f t="shared" si="6"/>
        <v> </v>
      </c>
      <c r="P421" s="65" t="str">
        <f t="shared" si="7"/>
        <v> </v>
      </c>
      <c r="Q421" s="66" t="str">
        <f t="shared" si="23"/>
        <v> </v>
      </c>
      <c r="R421" s="63" t="str">
        <f t="shared" si="9"/>
        <v>#VALUE!</v>
      </c>
      <c r="S421" s="67" t="str">
        <f t="shared" si="10"/>
        <v>#VALUE!</v>
      </c>
      <c r="T421" s="94" t="str">
        <f t="shared" si="11"/>
        <v>#VALUE!</v>
      </c>
      <c r="U421" s="69" t="str">
        <f t="shared" si="12"/>
        <v>donnée(s) manquante(s)</v>
      </c>
      <c r="V421" s="70" t="str">
        <f t="shared" si="13"/>
        <v>donnée(s) manquante(s)</v>
      </c>
      <c r="W421" s="65" t="str">
        <f t="shared" si="14"/>
        <v> </v>
      </c>
      <c r="X421" s="65" t="str">
        <f>IF(ISBLANK(I421)," ",IF(I421&lt;=Scenario!$C$3,0,IF(I421&lt;=Scenario!$C$5,1,IF(I421&lt;=Scenario!$C$6,2,IF(I421&lt;=Scenario!$C$7,3,IF(I421&lt;=Scenario!$C$8,4,5))))))</f>
        <v> </v>
      </c>
      <c r="Y421" s="65" t="str">
        <f>IF(ISBLANK(J421)," ",IF(ROUND(J421,2)&lt;=Scenario!$G$3,0,IF(ROUND(J421,2)&lt;=Scenario!$G$5,1,IF(ROUND(J421,2)&lt;=Scenario!$G$6,2,IF(ROUND(J421,2)&lt;=Scenario!$G$7,3,IF(ROUND(J421,2)&lt;=Scenario!$G$8,4,IF(ROUND(J421,2)&lt;=Scenario!$G$9,5,IF(ROUND(J421,2)&lt;=Scenario!$G$10,6,7))))))))</f>
        <v> </v>
      </c>
      <c r="Z421" s="71" t="str">
        <f>IF(ISBLANK(F421)," ",IF(F421&lt;=Scenario!$O$3,0,IF(F421&lt;=Scenario!$O$5,1,IF(F421&lt;=Scenario!$O$6,2,IF(F421&lt;=Scenario!$O$7,3,IF(F421&lt;=Scenario!$O$8,4,IF(F421&lt;=Scenario!$O$9,5,IF(F421&lt;=Scenario!$O$10,6,IF(F421&lt;=Scenario!$O$11,7,IF(F421&lt;=Scenario!$O$12,8,IF(F421&lt;=Scenario!$O$13,9,IF(F421&lt;=Scenario!$O$14,10,IF(F421&lt;=Scenario!$O$15,11,IF(F421&lt;=Scenario!$O$16,12,IF(F421&lt;=Scenario!$O$17,13,IF(F421&lt;=Scenario!$O$18,14,IF(F421&lt;=Scenario!$O$19,15,IF(F421&lt;=Scenario!$O$20,16,IF(F421&lt;=Scenario!$O$21,17,IF(F421&lt;=Scenario!$O$22,18,IF(F421&lt;=Scenario!$O$23,19,20)))))))))))))))))))))</f>
        <v> </v>
      </c>
      <c r="AA421" s="71" t="str">
        <f>IF(ISBLANK(C421)," ",IF(C421&lt;=Scenario!$AA$3,0,IF(C421&lt;=Scenario!$AA$5,1,IF(C421&lt;=Scenario!$AA$6,2,IF(C421&lt;=Scenario!$AA$7,3,IF(C421&lt;=Scenario!$AA$8,4,IF(C421&lt;=Scenario!$AA$9,5,IF(C421&lt;=Scenario!$AA$10,6,IF(C421&lt;=Scenario!$AA$11,7,IF(C421&lt;=Scenario!$AA$12,8,IF(C421&lt;=Scenario!$AA$13,9,IF(C421&lt;=Scenario!$AA$14,10,IF(C421&lt;=Scenario!$AA$15,11,IF(C421&lt;=Scenario!$AA$16,12,IF(C421&lt;=Scenario!$AA$17,13,IF(C421&lt;=Scenario!$AA$18,14,15))))))))))))))))</f>
        <v> </v>
      </c>
      <c r="AB421" s="75" t="str">
        <f t="shared" si="15"/>
        <v>#VALUE!</v>
      </c>
      <c r="AC421" s="72" t="str">
        <f t="shared" si="16"/>
        <v>#VALUE!</v>
      </c>
      <c r="AD421" s="95" t="str">
        <f t="shared" si="17"/>
        <v>#VALUE!</v>
      </c>
      <c r="AE421" s="69" t="str">
        <f t="shared" si="18"/>
        <v>missing data</v>
      </c>
      <c r="AF421" s="74" t="str">
        <f t="shared" si="19"/>
        <v>missing data</v>
      </c>
      <c r="AG421" s="75" t="str">
        <f t="shared" si="20"/>
        <v>#VALUE!</v>
      </c>
      <c r="AH421" s="75" t="str">
        <f t="shared" si="21"/>
        <v>#VALUE!</v>
      </c>
    </row>
    <row r="422" ht="15.75" customHeight="1">
      <c r="A422" s="3" t="s">
        <v>479</v>
      </c>
      <c r="B422" s="57"/>
      <c r="C422" s="58"/>
      <c r="D422" s="58"/>
      <c r="E422" s="59"/>
      <c r="F422" s="60"/>
      <c r="G422" s="61"/>
      <c r="H422" s="61"/>
      <c r="I422" s="61"/>
      <c r="J422" s="62"/>
      <c r="K422" s="63" t="str">
        <f t="shared" si="2"/>
        <v> </v>
      </c>
      <c r="L422" s="64" t="str">
        <f t="shared" si="3"/>
        <v> </v>
      </c>
      <c r="M422" s="64" t="str">
        <f t="shared" si="4"/>
        <v> </v>
      </c>
      <c r="N422" s="64" t="str">
        <f t="shared" si="5"/>
        <v> </v>
      </c>
      <c r="O422" s="65" t="str">
        <f t="shared" si="6"/>
        <v> </v>
      </c>
      <c r="P422" s="65" t="str">
        <f t="shared" si="7"/>
        <v> </v>
      </c>
      <c r="Q422" s="66" t="str">
        <f t="shared" si="23"/>
        <v> </v>
      </c>
      <c r="R422" s="63" t="str">
        <f t="shared" si="9"/>
        <v>#VALUE!</v>
      </c>
      <c r="S422" s="67" t="str">
        <f t="shared" si="10"/>
        <v>#VALUE!</v>
      </c>
      <c r="T422" s="94" t="str">
        <f t="shared" si="11"/>
        <v>#VALUE!</v>
      </c>
      <c r="U422" s="69" t="str">
        <f t="shared" si="12"/>
        <v>donnée(s) manquante(s)</v>
      </c>
      <c r="V422" s="70" t="str">
        <f t="shared" si="13"/>
        <v>donnée(s) manquante(s)</v>
      </c>
      <c r="W422" s="65" t="str">
        <f t="shared" si="14"/>
        <v> </v>
      </c>
      <c r="X422" s="65" t="str">
        <f>IF(ISBLANK(I422)," ",IF(I422&lt;=Scenario!$C$3,0,IF(I422&lt;=Scenario!$C$5,1,IF(I422&lt;=Scenario!$C$6,2,IF(I422&lt;=Scenario!$C$7,3,IF(I422&lt;=Scenario!$C$8,4,5))))))</f>
        <v> </v>
      </c>
      <c r="Y422" s="65" t="str">
        <f>IF(ISBLANK(J422)," ",IF(ROUND(J422,2)&lt;=Scenario!$G$3,0,IF(ROUND(J422,2)&lt;=Scenario!$G$5,1,IF(ROUND(J422,2)&lt;=Scenario!$G$6,2,IF(ROUND(J422,2)&lt;=Scenario!$G$7,3,IF(ROUND(J422,2)&lt;=Scenario!$G$8,4,IF(ROUND(J422,2)&lt;=Scenario!$G$9,5,IF(ROUND(J422,2)&lt;=Scenario!$G$10,6,7))))))))</f>
        <v> </v>
      </c>
      <c r="Z422" s="71" t="str">
        <f>IF(ISBLANK(F422)," ",IF(F422&lt;=Scenario!$O$3,0,IF(F422&lt;=Scenario!$O$5,1,IF(F422&lt;=Scenario!$O$6,2,IF(F422&lt;=Scenario!$O$7,3,IF(F422&lt;=Scenario!$O$8,4,IF(F422&lt;=Scenario!$O$9,5,IF(F422&lt;=Scenario!$O$10,6,IF(F422&lt;=Scenario!$O$11,7,IF(F422&lt;=Scenario!$O$12,8,IF(F422&lt;=Scenario!$O$13,9,IF(F422&lt;=Scenario!$O$14,10,IF(F422&lt;=Scenario!$O$15,11,IF(F422&lt;=Scenario!$O$16,12,IF(F422&lt;=Scenario!$O$17,13,IF(F422&lt;=Scenario!$O$18,14,IF(F422&lt;=Scenario!$O$19,15,IF(F422&lt;=Scenario!$O$20,16,IF(F422&lt;=Scenario!$O$21,17,IF(F422&lt;=Scenario!$O$22,18,IF(F422&lt;=Scenario!$O$23,19,20)))))))))))))))))))))</f>
        <v> </v>
      </c>
      <c r="AA422" s="71" t="str">
        <f>IF(ISBLANK(C422)," ",IF(C422&lt;=Scenario!$AA$3,0,IF(C422&lt;=Scenario!$AA$5,1,IF(C422&lt;=Scenario!$AA$6,2,IF(C422&lt;=Scenario!$AA$7,3,IF(C422&lt;=Scenario!$AA$8,4,IF(C422&lt;=Scenario!$AA$9,5,IF(C422&lt;=Scenario!$AA$10,6,IF(C422&lt;=Scenario!$AA$11,7,IF(C422&lt;=Scenario!$AA$12,8,IF(C422&lt;=Scenario!$AA$13,9,IF(C422&lt;=Scenario!$AA$14,10,IF(C422&lt;=Scenario!$AA$15,11,IF(C422&lt;=Scenario!$AA$16,12,IF(C422&lt;=Scenario!$AA$17,13,IF(C422&lt;=Scenario!$AA$18,14,15))))))))))))))))</f>
        <v> </v>
      </c>
      <c r="AB422" s="75" t="str">
        <f t="shared" si="15"/>
        <v>#VALUE!</v>
      </c>
      <c r="AC422" s="72" t="str">
        <f t="shared" si="16"/>
        <v>#VALUE!</v>
      </c>
      <c r="AD422" s="95" t="str">
        <f t="shared" si="17"/>
        <v>#VALUE!</v>
      </c>
      <c r="AE422" s="69" t="str">
        <f t="shared" si="18"/>
        <v>missing data</v>
      </c>
      <c r="AF422" s="74" t="str">
        <f t="shared" si="19"/>
        <v>missing data</v>
      </c>
      <c r="AG422" s="75" t="str">
        <f t="shared" si="20"/>
        <v>#VALUE!</v>
      </c>
      <c r="AH422" s="75" t="str">
        <f t="shared" si="21"/>
        <v>#VALUE!</v>
      </c>
    </row>
    <row r="423" ht="15.75" customHeight="1">
      <c r="A423" s="3" t="s">
        <v>480</v>
      </c>
      <c r="B423" s="57"/>
      <c r="C423" s="58"/>
      <c r="D423" s="58"/>
      <c r="E423" s="59"/>
      <c r="F423" s="60"/>
      <c r="G423" s="61"/>
      <c r="H423" s="61"/>
      <c r="I423" s="61"/>
      <c r="J423" s="62"/>
      <c r="K423" s="63" t="str">
        <f t="shared" si="2"/>
        <v> </v>
      </c>
      <c r="L423" s="64" t="str">
        <f t="shared" si="3"/>
        <v> </v>
      </c>
      <c r="M423" s="64" t="str">
        <f t="shared" si="4"/>
        <v> </v>
      </c>
      <c r="N423" s="64" t="str">
        <f t="shared" si="5"/>
        <v> </v>
      </c>
      <c r="O423" s="65" t="str">
        <f t="shared" si="6"/>
        <v> </v>
      </c>
      <c r="P423" s="65" t="str">
        <f t="shared" si="7"/>
        <v> </v>
      </c>
      <c r="Q423" s="66" t="str">
        <f t="shared" si="23"/>
        <v> </v>
      </c>
      <c r="R423" s="63" t="str">
        <f t="shared" si="9"/>
        <v>#VALUE!</v>
      </c>
      <c r="S423" s="67" t="str">
        <f t="shared" si="10"/>
        <v>#VALUE!</v>
      </c>
      <c r="T423" s="94" t="str">
        <f t="shared" si="11"/>
        <v>#VALUE!</v>
      </c>
      <c r="U423" s="69" t="str">
        <f t="shared" si="12"/>
        <v>donnée(s) manquante(s)</v>
      </c>
      <c r="V423" s="70" t="str">
        <f t="shared" si="13"/>
        <v>donnée(s) manquante(s)</v>
      </c>
      <c r="W423" s="65" t="str">
        <f t="shared" si="14"/>
        <v> </v>
      </c>
      <c r="X423" s="65" t="str">
        <f>IF(ISBLANK(I423)," ",IF(I423&lt;=Scenario!$C$3,0,IF(I423&lt;=Scenario!$C$5,1,IF(I423&lt;=Scenario!$C$6,2,IF(I423&lt;=Scenario!$C$7,3,IF(I423&lt;=Scenario!$C$8,4,5))))))</f>
        <v> </v>
      </c>
      <c r="Y423" s="65" t="str">
        <f>IF(ISBLANK(J423)," ",IF(ROUND(J423,2)&lt;=Scenario!$G$3,0,IF(ROUND(J423,2)&lt;=Scenario!$G$5,1,IF(ROUND(J423,2)&lt;=Scenario!$G$6,2,IF(ROUND(J423,2)&lt;=Scenario!$G$7,3,IF(ROUND(J423,2)&lt;=Scenario!$G$8,4,IF(ROUND(J423,2)&lt;=Scenario!$G$9,5,IF(ROUND(J423,2)&lt;=Scenario!$G$10,6,7))))))))</f>
        <v> </v>
      </c>
      <c r="Z423" s="71" t="str">
        <f>IF(ISBLANK(F423)," ",IF(F423&lt;=Scenario!$O$3,0,IF(F423&lt;=Scenario!$O$5,1,IF(F423&lt;=Scenario!$O$6,2,IF(F423&lt;=Scenario!$O$7,3,IF(F423&lt;=Scenario!$O$8,4,IF(F423&lt;=Scenario!$O$9,5,IF(F423&lt;=Scenario!$O$10,6,IF(F423&lt;=Scenario!$O$11,7,IF(F423&lt;=Scenario!$O$12,8,IF(F423&lt;=Scenario!$O$13,9,IF(F423&lt;=Scenario!$O$14,10,IF(F423&lt;=Scenario!$O$15,11,IF(F423&lt;=Scenario!$O$16,12,IF(F423&lt;=Scenario!$O$17,13,IF(F423&lt;=Scenario!$O$18,14,IF(F423&lt;=Scenario!$O$19,15,IF(F423&lt;=Scenario!$O$20,16,IF(F423&lt;=Scenario!$O$21,17,IF(F423&lt;=Scenario!$O$22,18,IF(F423&lt;=Scenario!$O$23,19,20)))))))))))))))))))))</f>
        <v> </v>
      </c>
      <c r="AA423" s="71" t="str">
        <f>IF(ISBLANK(C423)," ",IF(C423&lt;=Scenario!$AA$3,0,IF(C423&lt;=Scenario!$AA$5,1,IF(C423&lt;=Scenario!$AA$6,2,IF(C423&lt;=Scenario!$AA$7,3,IF(C423&lt;=Scenario!$AA$8,4,IF(C423&lt;=Scenario!$AA$9,5,IF(C423&lt;=Scenario!$AA$10,6,IF(C423&lt;=Scenario!$AA$11,7,IF(C423&lt;=Scenario!$AA$12,8,IF(C423&lt;=Scenario!$AA$13,9,IF(C423&lt;=Scenario!$AA$14,10,IF(C423&lt;=Scenario!$AA$15,11,IF(C423&lt;=Scenario!$AA$16,12,IF(C423&lt;=Scenario!$AA$17,13,IF(C423&lt;=Scenario!$AA$18,14,15))))))))))))))))</f>
        <v> </v>
      </c>
      <c r="AB423" s="75" t="str">
        <f t="shared" si="15"/>
        <v>#VALUE!</v>
      </c>
      <c r="AC423" s="72" t="str">
        <f t="shared" si="16"/>
        <v>#VALUE!</v>
      </c>
      <c r="AD423" s="95" t="str">
        <f t="shared" si="17"/>
        <v>#VALUE!</v>
      </c>
      <c r="AE423" s="69" t="str">
        <f t="shared" si="18"/>
        <v>missing data</v>
      </c>
      <c r="AF423" s="74" t="str">
        <f t="shared" si="19"/>
        <v>missing data</v>
      </c>
      <c r="AG423" s="75" t="str">
        <f t="shared" si="20"/>
        <v>#VALUE!</v>
      </c>
      <c r="AH423" s="75" t="str">
        <f t="shared" si="21"/>
        <v>#VALUE!</v>
      </c>
    </row>
    <row r="424" ht="15.75" customHeight="1">
      <c r="A424" s="3" t="s">
        <v>481</v>
      </c>
      <c r="B424" s="57"/>
      <c r="C424" s="58"/>
      <c r="D424" s="58"/>
      <c r="E424" s="59"/>
      <c r="F424" s="60"/>
      <c r="G424" s="61"/>
      <c r="H424" s="61"/>
      <c r="I424" s="61"/>
      <c r="J424" s="62"/>
      <c r="K424" s="63" t="str">
        <f t="shared" si="2"/>
        <v> </v>
      </c>
      <c r="L424" s="64" t="str">
        <f t="shared" si="3"/>
        <v> </v>
      </c>
      <c r="M424" s="64" t="str">
        <f t="shared" si="4"/>
        <v> </v>
      </c>
      <c r="N424" s="64" t="str">
        <f t="shared" si="5"/>
        <v> </v>
      </c>
      <c r="O424" s="65" t="str">
        <f t="shared" si="6"/>
        <v> </v>
      </c>
      <c r="P424" s="65" t="str">
        <f t="shared" si="7"/>
        <v> </v>
      </c>
      <c r="Q424" s="66" t="str">
        <f t="shared" si="23"/>
        <v> </v>
      </c>
      <c r="R424" s="63" t="str">
        <f t="shared" si="9"/>
        <v>#VALUE!</v>
      </c>
      <c r="S424" s="67" t="str">
        <f t="shared" si="10"/>
        <v>#VALUE!</v>
      </c>
      <c r="T424" s="94" t="str">
        <f t="shared" si="11"/>
        <v>#VALUE!</v>
      </c>
      <c r="U424" s="69" t="str">
        <f t="shared" si="12"/>
        <v>donnée(s) manquante(s)</v>
      </c>
      <c r="V424" s="70" t="str">
        <f t="shared" si="13"/>
        <v>donnée(s) manquante(s)</v>
      </c>
      <c r="W424" s="65" t="str">
        <f t="shared" si="14"/>
        <v> </v>
      </c>
      <c r="X424" s="65" t="str">
        <f>IF(ISBLANK(I424)," ",IF(I424&lt;=Scenario!$C$3,0,IF(I424&lt;=Scenario!$C$5,1,IF(I424&lt;=Scenario!$C$6,2,IF(I424&lt;=Scenario!$C$7,3,IF(I424&lt;=Scenario!$C$8,4,5))))))</f>
        <v> </v>
      </c>
      <c r="Y424" s="65" t="str">
        <f>IF(ISBLANK(J424)," ",IF(ROUND(J424,2)&lt;=Scenario!$G$3,0,IF(ROUND(J424,2)&lt;=Scenario!$G$5,1,IF(ROUND(J424,2)&lt;=Scenario!$G$6,2,IF(ROUND(J424,2)&lt;=Scenario!$G$7,3,IF(ROUND(J424,2)&lt;=Scenario!$G$8,4,IF(ROUND(J424,2)&lt;=Scenario!$G$9,5,IF(ROUND(J424,2)&lt;=Scenario!$G$10,6,7))))))))</f>
        <v> </v>
      </c>
      <c r="Z424" s="71" t="str">
        <f>IF(ISBLANK(F424)," ",IF(F424&lt;=Scenario!$O$3,0,IF(F424&lt;=Scenario!$O$5,1,IF(F424&lt;=Scenario!$O$6,2,IF(F424&lt;=Scenario!$O$7,3,IF(F424&lt;=Scenario!$O$8,4,IF(F424&lt;=Scenario!$O$9,5,IF(F424&lt;=Scenario!$O$10,6,IF(F424&lt;=Scenario!$O$11,7,IF(F424&lt;=Scenario!$O$12,8,IF(F424&lt;=Scenario!$O$13,9,IF(F424&lt;=Scenario!$O$14,10,IF(F424&lt;=Scenario!$O$15,11,IF(F424&lt;=Scenario!$O$16,12,IF(F424&lt;=Scenario!$O$17,13,IF(F424&lt;=Scenario!$O$18,14,IF(F424&lt;=Scenario!$O$19,15,IF(F424&lt;=Scenario!$O$20,16,IF(F424&lt;=Scenario!$O$21,17,IF(F424&lt;=Scenario!$O$22,18,IF(F424&lt;=Scenario!$O$23,19,20)))))))))))))))))))))</f>
        <v> </v>
      </c>
      <c r="AA424" s="71" t="str">
        <f>IF(ISBLANK(C424)," ",IF(C424&lt;=Scenario!$AA$3,0,IF(C424&lt;=Scenario!$AA$5,1,IF(C424&lt;=Scenario!$AA$6,2,IF(C424&lt;=Scenario!$AA$7,3,IF(C424&lt;=Scenario!$AA$8,4,IF(C424&lt;=Scenario!$AA$9,5,IF(C424&lt;=Scenario!$AA$10,6,IF(C424&lt;=Scenario!$AA$11,7,IF(C424&lt;=Scenario!$AA$12,8,IF(C424&lt;=Scenario!$AA$13,9,IF(C424&lt;=Scenario!$AA$14,10,IF(C424&lt;=Scenario!$AA$15,11,IF(C424&lt;=Scenario!$AA$16,12,IF(C424&lt;=Scenario!$AA$17,13,IF(C424&lt;=Scenario!$AA$18,14,15))))))))))))))))</f>
        <v> </v>
      </c>
      <c r="AB424" s="75" t="str">
        <f t="shared" si="15"/>
        <v>#VALUE!</v>
      </c>
      <c r="AC424" s="72" t="str">
        <f t="shared" si="16"/>
        <v>#VALUE!</v>
      </c>
      <c r="AD424" s="95" t="str">
        <f t="shared" si="17"/>
        <v>#VALUE!</v>
      </c>
      <c r="AE424" s="69" t="str">
        <f t="shared" si="18"/>
        <v>missing data</v>
      </c>
      <c r="AF424" s="74" t="str">
        <f t="shared" si="19"/>
        <v>missing data</v>
      </c>
      <c r="AG424" s="75" t="str">
        <f t="shared" si="20"/>
        <v>#VALUE!</v>
      </c>
      <c r="AH424" s="75" t="str">
        <f t="shared" si="21"/>
        <v>#VALUE!</v>
      </c>
    </row>
    <row r="425" ht="15.75" customHeight="1">
      <c r="A425" s="3" t="s">
        <v>482</v>
      </c>
      <c r="B425" s="57"/>
      <c r="C425" s="58"/>
      <c r="D425" s="58"/>
      <c r="E425" s="59"/>
      <c r="F425" s="60"/>
      <c r="G425" s="61"/>
      <c r="H425" s="61"/>
      <c r="I425" s="61"/>
      <c r="J425" s="62"/>
      <c r="K425" s="63" t="str">
        <f t="shared" si="2"/>
        <v> </v>
      </c>
      <c r="L425" s="64" t="str">
        <f t="shared" si="3"/>
        <v> </v>
      </c>
      <c r="M425" s="64" t="str">
        <f t="shared" si="4"/>
        <v> </v>
      </c>
      <c r="N425" s="64" t="str">
        <f t="shared" si="5"/>
        <v> </v>
      </c>
      <c r="O425" s="65" t="str">
        <f t="shared" si="6"/>
        <v> </v>
      </c>
      <c r="P425" s="65" t="str">
        <f t="shared" si="7"/>
        <v> </v>
      </c>
      <c r="Q425" s="66" t="str">
        <f t="shared" si="23"/>
        <v> </v>
      </c>
      <c r="R425" s="63" t="str">
        <f t="shared" si="9"/>
        <v>#VALUE!</v>
      </c>
      <c r="S425" s="67" t="str">
        <f t="shared" si="10"/>
        <v>#VALUE!</v>
      </c>
      <c r="T425" s="94" t="str">
        <f t="shared" si="11"/>
        <v>#VALUE!</v>
      </c>
      <c r="U425" s="69" t="str">
        <f t="shared" si="12"/>
        <v>donnée(s) manquante(s)</v>
      </c>
      <c r="V425" s="70" t="str">
        <f t="shared" si="13"/>
        <v>donnée(s) manquante(s)</v>
      </c>
      <c r="W425" s="65" t="str">
        <f t="shared" si="14"/>
        <v> </v>
      </c>
      <c r="X425" s="65" t="str">
        <f>IF(ISBLANK(I425)," ",IF(I425&lt;=Scenario!$C$3,0,IF(I425&lt;=Scenario!$C$5,1,IF(I425&lt;=Scenario!$C$6,2,IF(I425&lt;=Scenario!$C$7,3,IF(I425&lt;=Scenario!$C$8,4,5))))))</f>
        <v> </v>
      </c>
      <c r="Y425" s="65" t="str">
        <f>IF(ISBLANK(J425)," ",IF(ROUND(J425,2)&lt;=Scenario!$G$3,0,IF(ROUND(J425,2)&lt;=Scenario!$G$5,1,IF(ROUND(J425,2)&lt;=Scenario!$G$6,2,IF(ROUND(J425,2)&lt;=Scenario!$G$7,3,IF(ROUND(J425,2)&lt;=Scenario!$G$8,4,IF(ROUND(J425,2)&lt;=Scenario!$G$9,5,IF(ROUND(J425,2)&lt;=Scenario!$G$10,6,7))))))))</f>
        <v> </v>
      </c>
      <c r="Z425" s="71" t="str">
        <f>IF(ISBLANK(F425)," ",IF(F425&lt;=Scenario!$O$3,0,IF(F425&lt;=Scenario!$O$5,1,IF(F425&lt;=Scenario!$O$6,2,IF(F425&lt;=Scenario!$O$7,3,IF(F425&lt;=Scenario!$O$8,4,IF(F425&lt;=Scenario!$O$9,5,IF(F425&lt;=Scenario!$O$10,6,IF(F425&lt;=Scenario!$O$11,7,IF(F425&lt;=Scenario!$O$12,8,IF(F425&lt;=Scenario!$O$13,9,IF(F425&lt;=Scenario!$O$14,10,IF(F425&lt;=Scenario!$O$15,11,IF(F425&lt;=Scenario!$O$16,12,IF(F425&lt;=Scenario!$O$17,13,IF(F425&lt;=Scenario!$O$18,14,IF(F425&lt;=Scenario!$O$19,15,IF(F425&lt;=Scenario!$O$20,16,IF(F425&lt;=Scenario!$O$21,17,IF(F425&lt;=Scenario!$O$22,18,IF(F425&lt;=Scenario!$O$23,19,20)))))))))))))))))))))</f>
        <v> </v>
      </c>
      <c r="AA425" s="71" t="str">
        <f>IF(ISBLANK(C425)," ",IF(C425&lt;=Scenario!$AA$3,0,IF(C425&lt;=Scenario!$AA$5,1,IF(C425&lt;=Scenario!$AA$6,2,IF(C425&lt;=Scenario!$AA$7,3,IF(C425&lt;=Scenario!$AA$8,4,IF(C425&lt;=Scenario!$AA$9,5,IF(C425&lt;=Scenario!$AA$10,6,IF(C425&lt;=Scenario!$AA$11,7,IF(C425&lt;=Scenario!$AA$12,8,IF(C425&lt;=Scenario!$AA$13,9,IF(C425&lt;=Scenario!$AA$14,10,IF(C425&lt;=Scenario!$AA$15,11,IF(C425&lt;=Scenario!$AA$16,12,IF(C425&lt;=Scenario!$AA$17,13,IF(C425&lt;=Scenario!$AA$18,14,15))))))))))))))))</f>
        <v> </v>
      </c>
      <c r="AB425" s="75" t="str">
        <f t="shared" si="15"/>
        <v>#VALUE!</v>
      </c>
      <c r="AC425" s="72" t="str">
        <f t="shared" si="16"/>
        <v>#VALUE!</v>
      </c>
      <c r="AD425" s="95" t="str">
        <f t="shared" si="17"/>
        <v>#VALUE!</v>
      </c>
      <c r="AE425" s="69" t="str">
        <f t="shared" si="18"/>
        <v>missing data</v>
      </c>
      <c r="AF425" s="74" t="str">
        <f t="shared" si="19"/>
        <v>missing data</v>
      </c>
      <c r="AG425" s="75" t="str">
        <f t="shared" si="20"/>
        <v>#VALUE!</v>
      </c>
      <c r="AH425" s="75" t="str">
        <f t="shared" si="21"/>
        <v>#VALUE!</v>
      </c>
    </row>
    <row r="426" ht="15.75" customHeight="1">
      <c r="A426" s="3" t="s">
        <v>483</v>
      </c>
      <c r="B426" s="57"/>
      <c r="C426" s="58"/>
      <c r="D426" s="58"/>
      <c r="E426" s="59"/>
      <c r="F426" s="60"/>
      <c r="G426" s="61"/>
      <c r="H426" s="61"/>
      <c r="I426" s="61"/>
      <c r="J426" s="62"/>
      <c r="K426" s="63" t="str">
        <f t="shared" si="2"/>
        <v> </v>
      </c>
      <c r="L426" s="64" t="str">
        <f t="shared" si="3"/>
        <v> </v>
      </c>
      <c r="M426" s="64" t="str">
        <f t="shared" si="4"/>
        <v> </v>
      </c>
      <c r="N426" s="64" t="str">
        <f t="shared" si="5"/>
        <v> </v>
      </c>
      <c r="O426" s="65" t="str">
        <f t="shared" si="6"/>
        <v> </v>
      </c>
      <c r="P426" s="65" t="str">
        <f t="shared" si="7"/>
        <v> </v>
      </c>
      <c r="Q426" s="66" t="str">
        <f t="shared" si="23"/>
        <v> </v>
      </c>
      <c r="R426" s="63" t="str">
        <f t="shared" si="9"/>
        <v>#VALUE!</v>
      </c>
      <c r="S426" s="67" t="str">
        <f t="shared" si="10"/>
        <v>#VALUE!</v>
      </c>
      <c r="T426" s="94" t="str">
        <f t="shared" si="11"/>
        <v>#VALUE!</v>
      </c>
      <c r="U426" s="69" t="str">
        <f t="shared" si="12"/>
        <v>donnée(s) manquante(s)</v>
      </c>
      <c r="V426" s="70" t="str">
        <f t="shared" si="13"/>
        <v>donnée(s) manquante(s)</v>
      </c>
      <c r="W426" s="65" t="str">
        <f t="shared" si="14"/>
        <v> </v>
      </c>
      <c r="X426" s="65" t="str">
        <f>IF(ISBLANK(I426)," ",IF(I426&lt;=Scenario!$C$3,0,IF(I426&lt;=Scenario!$C$5,1,IF(I426&lt;=Scenario!$C$6,2,IF(I426&lt;=Scenario!$C$7,3,IF(I426&lt;=Scenario!$C$8,4,5))))))</f>
        <v> </v>
      </c>
      <c r="Y426" s="65" t="str">
        <f>IF(ISBLANK(J426)," ",IF(ROUND(J426,2)&lt;=Scenario!$G$3,0,IF(ROUND(J426,2)&lt;=Scenario!$G$5,1,IF(ROUND(J426,2)&lt;=Scenario!$G$6,2,IF(ROUND(J426,2)&lt;=Scenario!$G$7,3,IF(ROUND(J426,2)&lt;=Scenario!$G$8,4,IF(ROUND(J426,2)&lt;=Scenario!$G$9,5,IF(ROUND(J426,2)&lt;=Scenario!$G$10,6,7))))))))</f>
        <v> </v>
      </c>
      <c r="Z426" s="71" t="str">
        <f>IF(ISBLANK(F426)," ",IF(F426&lt;=Scenario!$O$3,0,IF(F426&lt;=Scenario!$O$5,1,IF(F426&lt;=Scenario!$O$6,2,IF(F426&lt;=Scenario!$O$7,3,IF(F426&lt;=Scenario!$O$8,4,IF(F426&lt;=Scenario!$O$9,5,IF(F426&lt;=Scenario!$O$10,6,IF(F426&lt;=Scenario!$O$11,7,IF(F426&lt;=Scenario!$O$12,8,IF(F426&lt;=Scenario!$O$13,9,IF(F426&lt;=Scenario!$O$14,10,IF(F426&lt;=Scenario!$O$15,11,IF(F426&lt;=Scenario!$O$16,12,IF(F426&lt;=Scenario!$O$17,13,IF(F426&lt;=Scenario!$O$18,14,IF(F426&lt;=Scenario!$O$19,15,IF(F426&lt;=Scenario!$O$20,16,IF(F426&lt;=Scenario!$O$21,17,IF(F426&lt;=Scenario!$O$22,18,IF(F426&lt;=Scenario!$O$23,19,20)))))))))))))))))))))</f>
        <v> </v>
      </c>
      <c r="AA426" s="71" t="str">
        <f>IF(ISBLANK(C426)," ",IF(C426&lt;=Scenario!$AA$3,0,IF(C426&lt;=Scenario!$AA$5,1,IF(C426&lt;=Scenario!$AA$6,2,IF(C426&lt;=Scenario!$AA$7,3,IF(C426&lt;=Scenario!$AA$8,4,IF(C426&lt;=Scenario!$AA$9,5,IF(C426&lt;=Scenario!$AA$10,6,IF(C426&lt;=Scenario!$AA$11,7,IF(C426&lt;=Scenario!$AA$12,8,IF(C426&lt;=Scenario!$AA$13,9,IF(C426&lt;=Scenario!$AA$14,10,IF(C426&lt;=Scenario!$AA$15,11,IF(C426&lt;=Scenario!$AA$16,12,IF(C426&lt;=Scenario!$AA$17,13,IF(C426&lt;=Scenario!$AA$18,14,15))))))))))))))))</f>
        <v> </v>
      </c>
      <c r="AB426" s="75" t="str">
        <f t="shared" si="15"/>
        <v>#VALUE!</v>
      </c>
      <c r="AC426" s="72" t="str">
        <f t="shared" si="16"/>
        <v>#VALUE!</v>
      </c>
      <c r="AD426" s="95" t="str">
        <f t="shared" si="17"/>
        <v>#VALUE!</v>
      </c>
      <c r="AE426" s="69" t="str">
        <f t="shared" si="18"/>
        <v>missing data</v>
      </c>
      <c r="AF426" s="74" t="str">
        <f t="shared" si="19"/>
        <v>missing data</v>
      </c>
      <c r="AG426" s="75" t="str">
        <f t="shared" si="20"/>
        <v>#VALUE!</v>
      </c>
      <c r="AH426" s="75" t="str">
        <f t="shared" si="21"/>
        <v>#VALUE!</v>
      </c>
    </row>
    <row r="427" ht="15.75" customHeight="1">
      <c r="A427" s="3" t="s">
        <v>484</v>
      </c>
      <c r="B427" s="57"/>
      <c r="C427" s="58"/>
      <c r="D427" s="58"/>
      <c r="E427" s="59"/>
      <c r="F427" s="60"/>
      <c r="G427" s="61"/>
      <c r="H427" s="61"/>
      <c r="I427" s="61"/>
      <c r="J427" s="62"/>
      <c r="K427" s="63" t="str">
        <f t="shared" si="2"/>
        <v> </v>
      </c>
      <c r="L427" s="64" t="str">
        <f t="shared" si="3"/>
        <v> </v>
      </c>
      <c r="M427" s="64" t="str">
        <f t="shared" si="4"/>
        <v> </v>
      </c>
      <c r="N427" s="64" t="str">
        <f t="shared" si="5"/>
        <v> </v>
      </c>
      <c r="O427" s="65" t="str">
        <f t="shared" si="6"/>
        <v> </v>
      </c>
      <c r="P427" s="65" t="str">
        <f t="shared" si="7"/>
        <v> </v>
      </c>
      <c r="Q427" s="66" t="str">
        <f t="shared" si="23"/>
        <v> </v>
      </c>
      <c r="R427" s="63" t="str">
        <f t="shared" si="9"/>
        <v>#VALUE!</v>
      </c>
      <c r="S427" s="67" t="str">
        <f t="shared" si="10"/>
        <v>#VALUE!</v>
      </c>
      <c r="T427" s="94" t="str">
        <f t="shared" si="11"/>
        <v>#VALUE!</v>
      </c>
      <c r="U427" s="69" t="str">
        <f t="shared" si="12"/>
        <v>donnée(s) manquante(s)</v>
      </c>
      <c r="V427" s="70" t="str">
        <f t="shared" si="13"/>
        <v>donnée(s) manquante(s)</v>
      </c>
      <c r="W427" s="65" t="str">
        <f t="shared" si="14"/>
        <v> </v>
      </c>
      <c r="X427" s="65" t="str">
        <f>IF(ISBLANK(I427)," ",IF(I427&lt;=Scenario!$C$3,0,IF(I427&lt;=Scenario!$C$5,1,IF(I427&lt;=Scenario!$C$6,2,IF(I427&lt;=Scenario!$C$7,3,IF(I427&lt;=Scenario!$C$8,4,5))))))</f>
        <v> </v>
      </c>
      <c r="Y427" s="65" t="str">
        <f>IF(ISBLANK(J427)," ",IF(ROUND(J427,2)&lt;=Scenario!$G$3,0,IF(ROUND(J427,2)&lt;=Scenario!$G$5,1,IF(ROUND(J427,2)&lt;=Scenario!$G$6,2,IF(ROUND(J427,2)&lt;=Scenario!$G$7,3,IF(ROUND(J427,2)&lt;=Scenario!$G$8,4,IF(ROUND(J427,2)&lt;=Scenario!$G$9,5,IF(ROUND(J427,2)&lt;=Scenario!$G$10,6,7))))))))</f>
        <v> </v>
      </c>
      <c r="Z427" s="71" t="str">
        <f>IF(ISBLANK(F427)," ",IF(F427&lt;=Scenario!$O$3,0,IF(F427&lt;=Scenario!$O$5,1,IF(F427&lt;=Scenario!$O$6,2,IF(F427&lt;=Scenario!$O$7,3,IF(F427&lt;=Scenario!$O$8,4,IF(F427&lt;=Scenario!$O$9,5,IF(F427&lt;=Scenario!$O$10,6,IF(F427&lt;=Scenario!$O$11,7,IF(F427&lt;=Scenario!$O$12,8,IF(F427&lt;=Scenario!$O$13,9,IF(F427&lt;=Scenario!$O$14,10,IF(F427&lt;=Scenario!$O$15,11,IF(F427&lt;=Scenario!$O$16,12,IF(F427&lt;=Scenario!$O$17,13,IF(F427&lt;=Scenario!$O$18,14,IF(F427&lt;=Scenario!$O$19,15,IF(F427&lt;=Scenario!$O$20,16,IF(F427&lt;=Scenario!$O$21,17,IF(F427&lt;=Scenario!$O$22,18,IF(F427&lt;=Scenario!$O$23,19,20)))))))))))))))))))))</f>
        <v> </v>
      </c>
      <c r="AA427" s="71" t="str">
        <f>IF(ISBLANK(C427)," ",IF(C427&lt;=Scenario!$AA$3,0,IF(C427&lt;=Scenario!$AA$5,1,IF(C427&lt;=Scenario!$AA$6,2,IF(C427&lt;=Scenario!$AA$7,3,IF(C427&lt;=Scenario!$AA$8,4,IF(C427&lt;=Scenario!$AA$9,5,IF(C427&lt;=Scenario!$AA$10,6,IF(C427&lt;=Scenario!$AA$11,7,IF(C427&lt;=Scenario!$AA$12,8,IF(C427&lt;=Scenario!$AA$13,9,IF(C427&lt;=Scenario!$AA$14,10,IF(C427&lt;=Scenario!$AA$15,11,IF(C427&lt;=Scenario!$AA$16,12,IF(C427&lt;=Scenario!$AA$17,13,IF(C427&lt;=Scenario!$AA$18,14,15))))))))))))))))</f>
        <v> </v>
      </c>
      <c r="AB427" s="75" t="str">
        <f t="shared" si="15"/>
        <v>#VALUE!</v>
      </c>
      <c r="AC427" s="72" t="str">
        <f t="shared" si="16"/>
        <v>#VALUE!</v>
      </c>
      <c r="AD427" s="95" t="str">
        <f t="shared" si="17"/>
        <v>#VALUE!</v>
      </c>
      <c r="AE427" s="69" t="str">
        <f t="shared" si="18"/>
        <v>missing data</v>
      </c>
      <c r="AF427" s="74" t="str">
        <f t="shared" si="19"/>
        <v>missing data</v>
      </c>
      <c r="AG427" s="75" t="str">
        <f t="shared" si="20"/>
        <v>#VALUE!</v>
      </c>
      <c r="AH427" s="75" t="str">
        <f t="shared" si="21"/>
        <v>#VALUE!</v>
      </c>
    </row>
    <row r="428" ht="15.75" customHeight="1">
      <c r="A428" s="3" t="s">
        <v>485</v>
      </c>
      <c r="B428" s="57"/>
      <c r="C428" s="58"/>
      <c r="D428" s="58"/>
      <c r="E428" s="59"/>
      <c r="F428" s="60"/>
      <c r="G428" s="61"/>
      <c r="H428" s="61"/>
      <c r="I428" s="61"/>
      <c r="J428" s="62"/>
      <c r="K428" s="63" t="str">
        <f t="shared" si="2"/>
        <v> </v>
      </c>
      <c r="L428" s="64" t="str">
        <f t="shared" si="3"/>
        <v> </v>
      </c>
      <c r="M428" s="64" t="str">
        <f t="shared" si="4"/>
        <v> </v>
      </c>
      <c r="N428" s="64" t="str">
        <f t="shared" si="5"/>
        <v> </v>
      </c>
      <c r="O428" s="65" t="str">
        <f t="shared" si="6"/>
        <v> </v>
      </c>
      <c r="P428" s="65" t="str">
        <f t="shared" si="7"/>
        <v> </v>
      </c>
      <c r="Q428" s="66" t="str">
        <f t="shared" si="23"/>
        <v> </v>
      </c>
      <c r="R428" s="63" t="str">
        <f t="shared" si="9"/>
        <v>#VALUE!</v>
      </c>
      <c r="S428" s="67" t="str">
        <f t="shared" si="10"/>
        <v>#VALUE!</v>
      </c>
      <c r="T428" s="94" t="str">
        <f t="shared" si="11"/>
        <v>#VALUE!</v>
      </c>
      <c r="U428" s="69" t="str">
        <f t="shared" si="12"/>
        <v>donnée(s) manquante(s)</v>
      </c>
      <c r="V428" s="70" t="str">
        <f t="shared" si="13"/>
        <v>donnée(s) manquante(s)</v>
      </c>
      <c r="W428" s="65" t="str">
        <f t="shared" si="14"/>
        <v> </v>
      </c>
      <c r="X428" s="65" t="str">
        <f>IF(ISBLANK(I428)," ",IF(I428&lt;=Scenario!$C$3,0,IF(I428&lt;=Scenario!$C$5,1,IF(I428&lt;=Scenario!$C$6,2,IF(I428&lt;=Scenario!$C$7,3,IF(I428&lt;=Scenario!$C$8,4,5))))))</f>
        <v> </v>
      </c>
      <c r="Y428" s="65" t="str">
        <f>IF(ISBLANK(J428)," ",IF(ROUND(J428,2)&lt;=Scenario!$G$3,0,IF(ROUND(J428,2)&lt;=Scenario!$G$5,1,IF(ROUND(J428,2)&lt;=Scenario!$G$6,2,IF(ROUND(J428,2)&lt;=Scenario!$G$7,3,IF(ROUND(J428,2)&lt;=Scenario!$G$8,4,IF(ROUND(J428,2)&lt;=Scenario!$G$9,5,IF(ROUND(J428,2)&lt;=Scenario!$G$10,6,7))))))))</f>
        <v> </v>
      </c>
      <c r="Z428" s="71" t="str">
        <f>IF(ISBLANK(F428)," ",IF(F428&lt;=Scenario!$O$3,0,IF(F428&lt;=Scenario!$O$5,1,IF(F428&lt;=Scenario!$O$6,2,IF(F428&lt;=Scenario!$O$7,3,IF(F428&lt;=Scenario!$O$8,4,IF(F428&lt;=Scenario!$O$9,5,IF(F428&lt;=Scenario!$O$10,6,IF(F428&lt;=Scenario!$O$11,7,IF(F428&lt;=Scenario!$O$12,8,IF(F428&lt;=Scenario!$O$13,9,IF(F428&lt;=Scenario!$O$14,10,IF(F428&lt;=Scenario!$O$15,11,IF(F428&lt;=Scenario!$O$16,12,IF(F428&lt;=Scenario!$O$17,13,IF(F428&lt;=Scenario!$O$18,14,IF(F428&lt;=Scenario!$O$19,15,IF(F428&lt;=Scenario!$O$20,16,IF(F428&lt;=Scenario!$O$21,17,IF(F428&lt;=Scenario!$O$22,18,IF(F428&lt;=Scenario!$O$23,19,20)))))))))))))))))))))</f>
        <v> </v>
      </c>
      <c r="AA428" s="71" t="str">
        <f>IF(ISBLANK(C428)," ",IF(C428&lt;=Scenario!$AA$3,0,IF(C428&lt;=Scenario!$AA$5,1,IF(C428&lt;=Scenario!$AA$6,2,IF(C428&lt;=Scenario!$AA$7,3,IF(C428&lt;=Scenario!$AA$8,4,IF(C428&lt;=Scenario!$AA$9,5,IF(C428&lt;=Scenario!$AA$10,6,IF(C428&lt;=Scenario!$AA$11,7,IF(C428&lt;=Scenario!$AA$12,8,IF(C428&lt;=Scenario!$AA$13,9,IF(C428&lt;=Scenario!$AA$14,10,IF(C428&lt;=Scenario!$AA$15,11,IF(C428&lt;=Scenario!$AA$16,12,IF(C428&lt;=Scenario!$AA$17,13,IF(C428&lt;=Scenario!$AA$18,14,15))))))))))))))))</f>
        <v> </v>
      </c>
      <c r="AB428" s="75" t="str">
        <f t="shared" si="15"/>
        <v>#VALUE!</v>
      </c>
      <c r="AC428" s="72" t="str">
        <f t="shared" si="16"/>
        <v>#VALUE!</v>
      </c>
      <c r="AD428" s="95" t="str">
        <f t="shared" si="17"/>
        <v>#VALUE!</v>
      </c>
      <c r="AE428" s="69" t="str">
        <f t="shared" si="18"/>
        <v>missing data</v>
      </c>
      <c r="AF428" s="74" t="str">
        <f t="shared" si="19"/>
        <v>missing data</v>
      </c>
      <c r="AG428" s="75" t="str">
        <f t="shared" si="20"/>
        <v>#VALUE!</v>
      </c>
      <c r="AH428" s="75" t="str">
        <f t="shared" si="21"/>
        <v>#VALUE!</v>
      </c>
    </row>
    <row r="429" ht="15.75" customHeight="1">
      <c r="A429" s="3" t="s">
        <v>486</v>
      </c>
      <c r="B429" s="57"/>
      <c r="C429" s="58"/>
      <c r="D429" s="58"/>
      <c r="E429" s="59"/>
      <c r="F429" s="60"/>
      <c r="G429" s="61"/>
      <c r="H429" s="61"/>
      <c r="I429" s="61"/>
      <c r="J429" s="62"/>
      <c r="K429" s="63" t="str">
        <f t="shared" si="2"/>
        <v> </v>
      </c>
      <c r="L429" s="64" t="str">
        <f t="shared" si="3"/>
        <v> </v>
      </c>
      <c r="M429" s="64" t="str">
        <f t="shared" si="4"/>
        <v> </v>
      </c>
      <c r="N429" s="64" t="str">
        <f t="shared" si="5"/>
        <v> </v>
      </c>
      <c r="O429" s="65" t="str">
        <f t="shared" si="6"/>
        <v> </v>
      </c>
      <c r="P429" s="65" t="str">
        <f t="shared" si="7"/>
        <v> </v>
      </c>
      <c r="Q429" s="66" t="str">
        <f t="shared" si="23"/>
        <v> </v>
      </c>
      <c r="R429" s="63" t="str">
        <f t="shared" si="9"/>
        <v>#VALUE!</v>
      </c>
      <c r="S429" s="67" t="str">
        <f t="shared" si="10"/>
        <v>#VALUE!</v>
      </c>
      <c r="T429" s="94" t="str">
        <f t="shared" si="11"/>
        <v>#VALUE!</v>
      </c>
      <c r="U429" s="69" t="str">
        <f t="shared" si="12"/>
        <v>donnée(s) manquante(s)</v>
      </c>
      <c r="V429" s="70" t="str">
        <f t="shared" si="13"/>
        <v>donnée(s) manquante(s)</v>
      </c>
      <c r="W429" s="65" t="str">
        <f t="shared" si="14"/>
        <v> </v>
      </c>
      <c r="X429" s="65" t="str">
        <f>IF(ISBLANK(I429)," ",IF(I429&lt;=Scenario!$C$3,0,IF(I429&lt;=Scenario!$C$5,1,IF(I429&lt;=Scenario!$C$6,2,IF(I429&lt;=Scenario!$C$7,3,IF(I429&lt;=Scenario!$C$8,4,5))))))</f>
        <v> </v>
      </c>
      <c r="Y429" s="65" t="str">
        <f>IF(ISBLANK(J429)," ",IF(ROUND(J429,2)&lt;=Scenario!$G$3,0,IF(ROUND(J429,2)&lt;=Scenario!$G$5,1,IF(ROUND(J429,2)&lt;=Scenario!$G$6,2,IF(ROUND(J429,2)&lt;=Scenario!$G$7,3,IF(ROUND(J429,2)&lt;=Scenario!$G$8,4,IF(ROUND(J429,2)&lt;=Scenario!$G$9,5,IF(ROUND(J429,2)&lt;=Scenario!$G$10,6,7))))))))</f>
        <v> </v>
      </c>
      <c r="Z429" s="71" t="str">
        <f>IF(ISBLANK(F429)," ",IF(F429&lt;=Scenario!$O$3,0,IF(F429&lt;=Scenario!$O$5,1,IF(F429&lt;=Scenario!$O$6,2,IF(F429&lt;=Scenario!$O$7,3,IF(F429&lt;=Scenario!$O$8,4,IF(F429&lt;=Scenario!$O$9,5,IF(F429&lt;=Scenario!$O$10,6,IF(F429&lt;=Scenario!$O$11,7,IF(F429&lt;=Scenario!$O$12,8,IF(F429&lt;=Scenario!$O$13,9,IF(F429&lt;=Scenario!$O$14,10,IF(F429&lt;=Scenario!$O$15,11,IF(F429&lt;=Scenario!$O$16,12,IF(F429&lt;=Scenario!$O$17,13,IF(F429&lt;=Scenario!$O$18,14,IF(F429&lt;=Scenario!$O$19,15,IF(F429&lt;=Scenario!$O$20,16,IF(F429&lt;=Scenario!$O$21,17,IF(F429&lt;=Scenario!$O$22,18,IF(F429&lt;=Scenario!$O$23,19,20)))))))))))))))))))))</f>
        <v> </v>
      </c>
      <c r="AA429" s="71" t="str">
        <f>IF(ISBLANK(C429)," ",IF(C429&lt;=Scenario!$AA$3,0,IF(C429&lt;=Scenario!$AA$5,1,IF(C429&lt;=Scenario!$AA$6,2,IF(C429&lt;=Scenario!$AA$7,3,IF(C429&lt;=Scenario!$AA$8,4,IF(C429&lt;=Scenario!$AA$9,5,IF(C429&lt;=Scenario!$AA$10,6,IF(C429&lt;=Scenario!$AA$11,7,IF(C429&lt;=Scenario!$AA$12,8,IF(C429&lt;=Scenario!$AA$13,9,IF(C429&lt;=Scenario!$AA$14,10,IF(C429&lt;=Scenario!$AA$15,11,IF(C429&lt;=Scenario!$AA$16,12,IF(C429&lt;=Scenario!$AA$17,13,IF(C429&lt;=Scenario!$AA$18,14,15))))))))))))))))</f>
        <v> </v>
      </c>
      <c r="AB429" s="75" t="str">
        <f t="shared" si="15"/>
        <v>#VALUE!</v>
      </c>
      <c r="AC429" s="72" t="str">
        <f t="shared" si="16"/>
        <v>#VALUE!</v>
      </c>
      <c r="AD429" s="95" t="str">
        <f t="shared" si="17"/>
        <v>#VALUE!</v>
      </c>
      <c r="AE429" s="69" t="str">
        <f t="shared" si="18"/>
        <v>missing data</v>
      </c>
      <c r="AF429" s="74" t="str">
        <f t="shared" si="19"/>
        <v>missing data</v>
      </c>
      <c r="AG429" s="75" t="str">
        <f t="shared" si="20"/>
        <v>#VALUE!</v>
      </c>
      <c r="AH429" s="75" t="str">
        <f t="shared" si="21"/>
        <v>#VALUE!</v>
      </c>
    </row>
    <row r="430" ht="15.75" customHeight="1">
      <c r="A430" s="3" t="s">
        <v>487</v>
      </c>
      <c r="B430" s="57"/>
      <c r="C430" s="58"/>
      <c r="D430" s="58"/>
      <c r="E430" s="59"/>
      <c r="F430" s="60"/>
      <c r="G430" s="61"/>
      <c r="H430" s="61"/>
      <c r="I430" s="61"/>
      <c r="J430" s="62"/>
      <c r="K430" s="63" t="str">
        <f t="shared" si="2"/>
        <v> </v>
      </c>
      <c r="L430" s="64" t="str">
        <f t="shared" si="3"/>
        <v> </v>
      </c>
      <c r="M430" s="64" t="str">
        <f t="shared" si="4"/>
        <v> </v>
      </c>
      <c r="N430" s="64" t="str">
        <f t="shared" si="5"/>
        <v> </v>
      </c>
      <c r="O430" s="65" t="str">
        <f t="shared" si="6"/>
        <v> </v>
      </c>
      <c r="P430" s="65" t="str">
        <f t="shared" si="7"/>
        <v> </v>
      </c>
      <c r="Q430" s="66" t="str">
        <f t="shared" si="23"/>
        <v> </v>
      </c>
      <c r="R430" s="63" t="str">
        <f t="shared" si="9"/>
        <v>#VALUE!</v>
      </c>
      <c r="S430" s="67" t="str">
        <f t="shared" si="10"/>
        <v>#VALUE!</v>
      </c>
      <c r="T430" s="94" t="str">
        <f t="shared" si="11"/>
        <v>#VALUE!</v>
      </c>
      <c r="U430" s="69" t="str">
        <f t="shared" si="12"/>
        <v>donnée(s) manquante(s)</v>
      </c>
      <c r="V430" s="70" t="str">
        <f t="shared" si="13"/>
        <v>donnée(s) manquante(s)</v>
      </c>
      <c r="W430" s="65" t="str">
        <f t="shared" si="14"/>
        <v> </v>
      </c>
      <c r="X430" s="65" t="str">
        <f>IF(ISBLANK(I430)," ",IF(I430&lt;=Scenario!$C$3,0,IF(I430&lt;=Scenario!$C$5,1,IF(I430&lt;=Scenario!$C$6,2,IF(I430&lt;=Scenario!$C$7,3,IF(I430&lt;=Scenario!$C$8,4,5))))))</f>
        <v> </v>
      </c>
      <c r="Y430" s="65" t="str">
        <f>IF(ISBLANK(J430)," ",IF(ROUND(J430,2)&lt;=Scenario!$G$3,0,IF(ROUND(J430,2)&lt;=Scenario!$G$5,1,IF(ROUND(J430,2)&lt;=Scenario!$G$6,2,IF(ROUND(J430,2)&lt;=Scenario!$G$7,3,IF(ROUND(J430,2)&lt;=Scenario!$G$8,4,IF(ROUND(J430,2)&lt;=Scenario!$G$9,5,IF(ROUND(J430,2)&lt;=Scenario!$G$10,6,7))))))))</f>
        <v> </v>
      </c>
      <c r="Z430" s="71" t="str">
        <f>IF(ISBLANK(F430)," ",IF(F430&lt;=Scenario!$O$3,0,IF(F430&lt;=Scenario!$O$5,1,IF(F430&lt;=Scenario!$O$6,2,IF(F430&lt;=Scenario!$O$7,3,IF(F430&lt;=Scenario!$O$8,4,IF(F430&lt;=Scenario!$O$9,5,IF(F430&lt;=Scenario!$O$10,6,IF(F430&lt;=Scenario!$O$11,7,IF(F430&lt;=Scenario!$O$12,8,IF(F430&lt;=Scenario!$O$13,9,IF(F430&lt;=Scenario!$O$14,10,IF(F430&lt;=Scenario!$O$15,11,IF(F430&lt;=Scenario!$O$16,12,IF(F430&lt;=Scenario!$O$17,13,IF(F430&lt;=Scenario!$O$18,14,IF(F430&lt;=Scenario!$O$19,15,IF(F430&lt;=Scenario!$O$20,16,IF(F430&lt;=Scenario!$O$21,17,IF(F430&lt;=Scenario!$O$22,18,IF(F430&lt;=Scenario!$O$23,19,20)))))))))))))))))))))</f>
        <v> </v>
      </c>
      <c r="AA430" s="71" t="str">
        <f>IF(ISBLANK(C430)," ",IF(C430&lt;=Scenario!$AA$3,0,IF(C430&lt;=Scenario!$AA$5,1,IF(C430&lt;=Scenario!$AA$6,2,IF(C430&lt;=Scenario!$AA$7,3,IF(C430&lt;=Scenario!$AA$8,4,IF(C430&lt;=Scenario!$AA$9,5,IF(C430&lt;=Scenario!$AA$10,6,IF(C430&lt;=Scenario!$AA$11,7,IF(C430&lt;=Scenario!$AA$12,8,IF(C430&lt;=Scenario!$AA$13,9,IF(C430&lt;=Scenario!$AA$14,10,IF(C430&lt;=Scenario!$AA$15,11,IF(C430&lt;=Scenario!$AA$16,12,IF(C430&lt;=Scenario!$AA$17,13,IF(C430&lt;=Scenario!$AA$18,14,15))))))))))))))))</f>
        <v> </v>
      </c>
      <c r="AB430" s="75" t="str">
        <f t="shared" si="15"/>
        <v>#VALUE!</v>
      </c>
      <c r="AC430" s="72" t="str">
        <f t="shared" si="16"/>
        <v>#VALUE!</v>
      </c>
      <c r="AD430" s="95" t="str">
        <f t="shared" si="17"/>
        <v>#VALUE!</v>
      </c>
      <c r="AE430" s="69" t="str">
        <f t="shared" si="18"/>
        <v>missing data</v>
      </c>
      <c r="AF430" s="74" t="str">
        <f t="shared" si="19"/>
        <v>missing data</v>
      </c>
      <c r="AG430" s="75" t="str">
        <f t="shared" si="20"/>
        <v>#VALUE!</v>
      </c>
      <c r="AH430" s="75" t="str">
        <f t="shared" si="21"/>
        <v>#VALUE!</v>
      </c>
    </row>
    <row r="431" ht="15.75" customHeight="1">
      <c r="A431" s="3" t="s">
        <v>488</v>
      </c>
      <c r="B431" s="57"/>
      <c r="C431" s="58"/>
      <c r="D431" s="58"/>
      <c r="E431" s="59"/>
      <c r="F431" s="60"/>
      <c r="G431" s="61"/>
      <c r="H431" s="61"/>
      <c r="I431" s="61"/>
      <c r="J431" s="62"/>
      <c r="K431" s="63" t="str">
        <f t="shared" si="2"/>
        <v> </v>
      </c>
      <c r="L431" s="64" t="str">
        <f t="shared" si="3"/>
        <v> </v>
      </c>
      <c r="M431" s="64" t="str">
        <f t="shared" si="4"/>
        <v> </v>
      </c>
      <c r="N431" s="64" t="str">
        <f t="shared" si="5"/>
        <v> </v>
      </c>
      <c r="O431" s="65" t="str">
        <f t="shared" si="6"/>
        <v> </v>
      </c>
      <c r="P431" s="65" t="str">
        <f t="shared" si="7"/>
        <v> </v>
      </c>
      <c r="Q431" s="66" t="str">
        <f t="shared" si="23"/>
        <v> </v>
      </c>
      <c r="R431" s="63" t="str">
        <f t="shared" si="9"/>
        <v>#VALUE!</v>
      </c>
      <c r="S431" s="67" t="str">
        <f t="shared" si="10"/>
        <v>#VALUE!</v>
      </c>
      <c r="T431" s="94" t="str">
        <f t="shared" si="11"/>
        <v>#VALUE!</v>
      </c>
      <c r="U431" s="69" t="str">
        <f t="shared" si="12"/>
        <v>donnée(s) manquante(s)</v>
      </c>
      <c r="V431" s="70" t="str">
        <f t="shared" si="13"/>
        <v>donnée(s) manquante(s)</v>
      </c>
      <c r="W431" s="65" t="str">
        <f t="shared" si="14"/>
        <v> </v>
      </c>
      <c r="X431" s="65" t="str">
        <f>IF(ISBLANK(I431)," ",IF(I431&lt;=Scenario!$C$3,0,IF(I431&lt;=Scenario!$C$5,1,IF(I431&lt;=Scenario!$C$6,2,IF(I431&lt;=Scenario!$C$7,3,IF(I431&lt;=Scenario!$C$8,4,5))))))</f>
        <v> </v>
      </c>
      <c r="Y431" s="65" t="str">
        <f>IF(ISBLANK(J431)," ",IF(ROUND(J431,2)&lt;=Scenario!$G$3,0,IF(ROUND(J431,2)&lt;=Scenario!$G$5,1,IF(ROUND(J431,2)&lt;=Scenario!$G$6,2,IF(ROUND(J431,2)&lt;=Scenario!$G$7,3,IF(ROUND(J431,2)&lt;=Scenario!$G$8,4,IF(ROUND(J431,2)&lt;=Scenario!$G$9,5,IF(ROUND(J431,2)&lt;=Scenario!$G$10,6,7))))))))</f>
        <v> </v>
      </c>
      <c r="Z431" s="71" t="str">
        <f>IF(ISBLANK(F431)," ",IF(F431&lt;=Scenario!$O$3,0,IF(F431&lt;=Scenario!$O$5,1,IF(F431&lt;=Scenario!$O$6,2,IF(F431&lt;=Scenario!$O$7,3,IF(F431&lt;=Scenario!$O$8,4,IF(F431&lt;=Scenario!$O$9,5,IF(F431&lt;=Scenario!$O$10,6,IF(F431&lt;=Scenario!$O$11,7,IF(F431&lt;=Scenario!$O$12,8,IF(F431&lt;=Scenario!$O$13,9,IF(F431&lt;=Scenario!$O$14,10,IF(F431&lt;=Scenario!$O$15,11,IF(F431&lt;=Scenario!$O$16,12,IF(F431&lt;=Scenario!$O$17,13,IF(F431&lt;=Scenario!$O$18,14,IF(F431&lt;=Scenario!$O$19,15,IF(F431&lt;=Scenario!$O$20,16,IF(F431&lt;=Scenario!$O$21,17,IF(F431&lt;=Scenario!$O$22,18,IF(F431&lt;=Scenario!$O$23,19,20)))))))))))))))))))))</f>
        <v> </v>
      </c>
      <c r="AA431" s="71" t="str">
        <f>IF(ISBLANK(C431)," ",IF(C431&lt;=Scenario!$AA$3,0,IF(C431&lt;=Scenario!$AA$5,1,IF(C431&lt;=Scenario!$AA$6,2,IF(C431&lt;=Scenario!$AA$7,3,IF(C431&lt;=Scenario!$AA$8,4,IF(C431&lt;=Scenario!$AA$9,5,IF(C431&lt;=Scenario!$AA$10,6,IF(C431&lt;=Scenario!$AA$11,7,IF(C431&lt;=Scenario!$AA$12,8,IF(C431&lt;=Scenario!$AA$13,9,IF(C431&lt;=Scenario!$AA$14,10,IF(C431&lt;=Scenario!$AA$15,11,IF(C431&lt;=Scenario!$AA$16,12,IF(C431&lt;=Scenario!$AA$17,13,IF(C431&lt;=Scenario!$AA$18,14,15))))))))))))))))</f>
        <v> </v>
      </c>
      <c r="AB431" s="75" t="str">
        <f t="shared" si="15"/>
        <v>#VALUE!</v>
      </c>
      <c r="AC431" s="72" t="str">
        <f t="shared" si="16"/>
        <v>#VALUE!</v>
      </c>
      <c r="AD431" s="95" t="str">
        <f t="shared" si="17"/>
        <v>#VALUE!</v>
      </c>
      <c r="AE431" s="69" t="str">
        <f t="shared" si="18"/>
        <v>missing data</v>
      </c>
      <c r="AF431" s="74" t="str">
        <f t="shared" si="19"/>
        <v>missing data</v>
      </c>
      <c r="AG431" s="75" t="str">
        <f t="shared" si="20"/>
        <v>#VALUE!</v>
      </c>
      <c r="AH431" s="75" t="str">
        <f t="shared" si="21"/>
        <v>#VALUE!</v>
      </c>
    </row>
    <row r="432" ht="15.75" customHeight="1">
      <c r="A432" s="3" t="s">
        <v>489</v>
      </c>
      <c r="B432" s="57"/>
      <c r="C432" s="58"/>
      <c r="D432" s="58"/>
      <c r="E432" s="59"/>
      <c r="F432" s="60"/>
      <c r="G432" s="61"/>
      <c r="H432" s="61"/>
      <c r="I432" s="61"/>
      <c r="J432" s="62"/>
      <c r="K432" s="63" t="str">
        <f t="shared" si="2"/>
        <v> </v>
      </c>
      <c r="L432" s="64" t="str">
        <f t="shared" si="3"/>
        <v> </v>
      </c>
      <c r="M432" s="64" t="str">
        <f t="shared" si="4"/>
        <v> </v>
      </c>
      <c r="N432" s="64" t="str">
        <f t="shared" si="5"/>
        <v> </v>
      </c>
      <c r="O432" s="65" t="str">
        <f t="shared" si="6"/>
        <v> </v>
      </c>
      <c r="P432" s="65" t="str">
        <f t="shared" si="7"/>
        <v> </v>
      </c>
      <c r="Q432" s="66" t="str">
        <f t="shared" si="23"/>
        <v> </v>
      </c>
      <c r="R432" s="63" t="str">
        <f t="shared" si="9"/>
        <v>#VALUE!</v>
      </c>
      <c r="S432" s="67" t="str">
        <f t="shared" si="10"/>
        <v>#VALUE!</v>
      </c>
      <c r="T432" s="94" t="str">
        <f t="shared" si="11"/>
        <v>#VALUE!</v>
      </c>
      <c r="U432" s="69" t="str">
        <f t="shared" si="12"/>
        <v>donnée(s) manquante(s)</v>
      </c>
      <c r="V432" s="70" t="str">
        <f t="shared" si="13"/>
        <v>donnée(s) manquante(s)</v>
      </c>
      <c r="W432" s="65" t="str">
        <f t="shared" si="14"/>
        <v> </v>
      </c>
      <c r="X432" s="65" t="str">
        <f>IF(ISBLANK(I432)," ",IF(I432&lt;=Scenario!$C$3,0,IF(I432&lt;=Scenario!$C$5,1,IF(I432&lt;=Scenario!$C$6,2,IF(I432&lt;=Scenario!$C$7,3,IF(I432&lt;=Scenario!$C$8,4,5))))))</f>
        <v> </v>
      </c>
      <c r="Y432" s="65" t="str">
        <f>IF(ISBLANK(J432)," ",IF(ROUND(J432,2)&lt;=Scenario!$G$3,0,IF(ROUND(J432,2)&lt;=Scenario!$G$5,1,IF(ROUND(J432,2)&lt;=Scenario!$G$6,2,IF(ROUND(J432,2)&lt;=Scenario!$G$7,3,IF(ROUND(J432,2)&lt;=Scenario!$G$8,4,IF(ROUND(J432,2)&lt;=Scenario!$G$9,5,IF(ROUND(J432,2)&lt;=Scenario!$G$10,6,7))))))))</f>
        <v> </v>
      </c>
      <c r="Z432" s="71" t="str">
        <f>IF(ISBLANK(F432)," ",IF(F432&lt;=Scenario!$O$3,0,IF(F432&lt;=Scenario!$O$5,1,IF(F432&lt;=Scenario!$O$6,2,IF(F432&lt;=Scenario!$O$7,3,IF(F432&lt;=Scenario!$O$8,4,IF(F432&lt;=Scenario!$O$9,5,IF(F432&lt;=Scenario!$O$10,6,IF(F432&lt;=Scenario!$O$11,7,IF(F432&lt;=Scenario!$O$12,8,IF(F432&lt;=Scenario!$O$13,9,IF(F432&lt;=Scenario!$O$14,10,IF(F432&lt;=Scenario!$O$15,11,IF(F432&lt;=Scenario!$O$16,12,IF(F432&lt;=Scenario!$O$17,13,IF(F432&lt;=Scenario!$O$18,14,IF(F432&lt;=Scenario!$O$19,15,IF(F432&lt;=Scenario!$O$20,16,IF(F432&lt;=Scenario!$O$21,17,IF(F432&lt;=Scenario!$O$22,18,IF(F432&lt;=Scenario!$O$23,19,20)))))))))))))))))))))</f>
        <v> </v>
      </c>
      <c r="AA432" s="71" t="str">
        <f>IF(ISBLANK(C432)," ",IF(C432&lt;=Scenario!$AA$3,0,IF(C432&lt;=Scenario!$AA$5,1,IF(C432&lt;=Scenario!$AA$6,2,IF(C432&lt;=Scenario!$AA$7,3,IF(C432&lt;=Scenario!$AA$8,4,IF(C432&lt;=Scenario!$AA$9,5,IF(C432&lt;=Scenario!$AA$10,6,IF(C432&lt;=Scenario!$AA$11,7,IF(C432&lt;=Scenario!$AA$12,8,IF(C432&lt;=Scenario!$AA$13,9,IF(C432&lt;=Scenario!$AA$14,10,IF(C432&lt;=Scenario!$AA$15,11,IF(C432&lt;=Scenario!$AA$16,12,IF(C432&lt;=Scenario!$AA$17,13,IF(C432&lt;=Scenario!$AA$18,14,15))))))))))))))))</f>
        <v> </v>
      </c>
      <c r="AB432" s="75" t="str">
        <f t="shared" si="15"/>
        <v>#VALUE!</v>
      </c>
      <c r="AC432" s="72" t="str">
        <f t="shared" si="16"/>
        <v>#VALUE!</v>
      </c>
      <c r="AD432" s="95" t="str">
        <f t="shared" si="17"/>
        <v>#VALUE!</v>
      </c>
      <c r="AE432" s="69" t="str">
        <f t="shared" si="18"/>
        <v>missing data</v>
      </c>
      <c r="AF432" s="74" t="str">
        <f t="shared" si="19"/>
        <v>missing data</v>
      </c>
      <c r="AG432" s="75" t="str">
        <f t="shared" si="20"/>
        <v>#VALUE!</v>
      </c>
      <c r="AH432" s="75" t="str">
        <f t="shared" si="21"/>
        <v>#VALUE!</v>
      </c>
    </row>
    <row r="433" ht="15.75" customHeight="1">
      <c r="A433" s="3" t="s">
        <v>490</v>
      </c>
      <c r="B433" s="57"/>
      <c r="C433" s="58"/>
      <c r="D433" s="58"/>
      <c r="E433" s="59"/>
      <c r="F433" s="60"/>
      <c r="G433" s="61"/>
      <c r="H433" s="61"/>
      <c r="I433" s="61"/>
      <c r="J433" s="62"/>
      <c r="K433" s="63" t="str">
        <f t="shared" si="2"/>
        <v> </v>
      </c>
      <c r="L433" s="64" t="str">
        <f t="shared" si="3"/>
        <v> </v>
      </c>
      <c r="M433" s="64" t="str">
        <f t="shared" si="4"/>
        <v> </v>
      </c>
      <c r="N433" s="64" t="str">
        <f t="shared" si="5"/>
        <v> </v>
      </c>
      <c r="O433" s="65" t="str">
        <f t="shared" si="6"/>
        <v> </v>
      </c>
      <c r="P433" s="65" t="str">
        <f t="shared" si="7"/>
        <v> </v>
      </c>
      <c r="Q433" s="66" t="str">
        <f t="shared" si="23"/>
        <v> </v>
      </c>
      <c r="R433" s="63" t="str">
        <f t="shared" si="9"/>
        <v>#VALUE!</v>
      </c>
      <c r="S433" s="67" t="str">
        <f t="shared" si="10"/>
        <v>#VALUE!</v>
      </c>
      <c r="T433" s="94" t="str">
        <f t="shared" si="11"/>
        <v>#VALUE!</v>
      </c>
      <c r="U433" s="69" t="str">
        <f t="shared" si="12"/>
        <v>donnée(s) manquante(s)</v>
      </c>
      <c r="V433" s="70" t="str">
        <f t="shared" si="13"/>
        <v>donnée(s) manquante(s)</v>
      </c>
      <c r="W433" s="65" t="str">
        <f t="shared" si="14"/>
        <v> </v>
      </c>
      <c r="X433" s="65" t="str">
        <f>IF(ISBLANK(I433)," ",IF(I433&lt;=Scenario!$C$3,0,IF(I433&lt;=Scenario!$C$5,1,IF(I433&lt;=Scenario!$C$6,2,IF(I433&lt;=Scenario!$C$7,3,IF(I433&lt;=Scenario!$C$8,4,5))))))</f>
        <v> </v>
      </c>
      <c r="Y433" s="65" t="str">
        <f>IF(ISBLANK(J433)," ",IF(ROUND(J433,2)&lt;=Scenario!$G$3,0,IF(ROUND(J433,2)&lt;=Scenario!$G$5,1,IF(ROUND(J433,2)&lt;=Scenario!$G$6,2,IF(ROUND(J433,2)&lt;=Scenario!$G$7,3,IF(ROUND(J433,2)&lt;=Scenario!$G$8,4,IF(ROUND(J433,2)&lt;=Scenario!$G$9,5,IF(ROUND(J433,2)&lt;=Scenario!$G$10,6,7))))))))</f>
        <v> </v>
      </c>
      <c r="Z433" s="71" t="str">
        <f>IF(ISBLANK(F433)," ",IF(F433&lt;=Scenario!$O$3,0,IF(F433&lt;=Scenario!$O$5,1,IF(F433&lt;=Scenario!$O$6,2,IF(F433&lt;=Scenario!$O$7,3,IF(F433&lt;=Scenario!$O$8,4,IF(F433&lt;=Scenario!$O$9,5,IF(F433&lt;=Scenario!$O$10,6,IF(F433&lt;=Scenario!$O$11,7,IF(F433&lt;=Scenario!$O$12,8,IF(F433&lt;=Scenario!$O$13,9,IF(F433&lt;=Scenario!$O$14,10,IF(F433&lt;=Scenario!$O$15,11,IF(F433&lt;=Scenario!$O$16,12,IF(F433&lt;=Scenario!$O$17,13,IF(F433&lt;=Scenario!$O$18,14,IF(F433&lt;=Scenario!$O$19,15,IF(F433&lt;=Scenario!$O$20,16,IF(F433&lt;=Scenario!$O$21,17,IF(F433&lt;=Scenario!$O$22,18,IF(F433&lt;=Scenario!$O$23,19,20)))))))))))))))))))))</f>
        <v> </v>
      </c>
      <c r="AA433" s="71" t="str">
        <f>IF(ISBLANK(C433)," ",IF(C433&lt;=Scenario!$AA$3,0,IF(C433&lt;=Scenario!$AA$5,1,IF(C433&lt;=Scenario!$AA$6,2,IF(C433&lt;=Scenario!$AA$7,3,IF(C433&lt;=Scenario!$AA$8,4,IF(C433&lt;=Scenario!$AA$9,5,IF(C433&lt;=Scenario!$AA$10,6,IF(C433&lt;=Scenario!$AA$11,7,IF(C433&lt;=Scenario!$AA$12,8,IF(C433&lt;=Scenario!$AA$13,9,IF(C433&lt;=Scenario!$AA$14,10,IF(C433&lt;=Scenario!$AA$15,11,IF(C433&lt;=Scenario!$AA$16,12,IF(C433&lt;=Scenario!$AA$17,13,IF(C433&lt;=Scenario!$AA$18,14,15))))))))))))))))</f>
        <v> </v>
      </c>
      <c r="AB433" s="75" t="str">
        <f t="shared" si="15"/>
        <v>#VALUE!</v>
      </c>
      <c r="AC433" s="72" t="str">
        <f t="shared" si="16"/>
        <v>#VALUE!</v>
      </c>
      <c r="AD433" s="95" t="str">
        <f t="shared" si="17"/>
        <v>#VALUE!</v>
      </c>
      <c r="AE433" s="69" t="str">
        <f t="shared" si="18"/>
        <v>missing data</v>
      </c>
      <c r="AF433" s="74" t="str">
        <f t="shared" si="19"/>
        <v>missing data</v>
      </c>
      <c r="AG433" s="75" t="str">
        <f t="shared" si="20"/>
        <v>#VALUE!</v>
      </c>
      <c r="AH433" s="75" t="str">
        <f t="shared" si="21"/>
        <v>#VALUE!</v>
      </c>
    </row>
    <row r="434" ht="15.75" customHeight="1">
      <c r="A434" s="3" t="s">
        <v>491</v>
      </c>
      <c r="B434" s="57"/>
      <c r="C434" s="58"/>
      <c r="D434" s="58"/>
      <c r="E434" s="59"/>
      <c r="F434" s="60"/>
      <c r="G434" s="61"/>
      <c r="H434" s="61"/>
      <c r="I434" s="61"/>
      <c r="J434" s="62"/>
      <c r="K434" s="63" t="str">
        <f t="shared" si="2"/>
        <v> </v>
      </c>
      <c r="L434" s="64" t="str">
        <f t="shared" si="3"/>
        <v> </v>
      </c>
      <c r="M434" s="64" t="str">
        <f t="shared" si="4"/>
        <v> </v>
      </c>
      <c r="N434" s="64" t="str">
        <f t="shared" si="5"/>
        <v> </v>
      </c>
      <c r="O434" s="65" t="str">
        <f t="shared" si="6"/>
        <v> </v>
      </c>
      <c r="P434" s="65" t="str">
        <f t="shared" si="7"/>
        <v> </v>
      </c>
      <c r="Q434" s="66" t="str">
        <f t="shared" si="23"/>
        <v> </v>
      </c>
      <c r="R434" s="63" t="str">
        <f t="shared" si="9"/>
        <v>#VALUE!</v>
      </c>
      <c r="S434" s="67" t="str">
        <f t="shared" si="10"/>
        <v>#VALUE!</v>
      </c>
      <c r="T434" s="94" t="str">
        <f t="shared" si="11"/>
        <v>#VALUE!</v>
      </c>
      <c r="U434" s="69" t="str">
        <f t="shared" si="12"/>
        <v>donnée(s) manquante(s)</v>
      </c>
      <c r="V434" s="70" t="str">
        <f t="shared" si="13"/>
        <v>donnée(s) manquante(s)</v>
      </c>
      <c r="W434" s="65" t="str">
        <f t="shared" si="14"/>
        <v> </v>
      </c>
      <c r="X434" s="65" t="str">
        <f>IF(ISBLANK(I434)," ",IF(I434&lt;=Scenario!$C$3,0,IF(I434&lt;=Scenario!$C$5,1,IF(I434&lt;=Scenario!$C$6,2,IF(I434&lt;=Scenario!$C$7,3,IF(I434&lt;=Scenario!$C$8,4,5))))))</f>
        <v> </v>
      </c>
      <c r="Y434" s="65" t="str">
        <f>IF(ISBLANK(J434)," ",IF(ROUND(J434,2)&lt;=Scenario!$G$3,0,IF(ROUND(J434,2)&lt;=Scenario!$G$5,1,IF(ROUND(J434,2)&lt;=Scenario!$G$6,2,IF(ROUND(J434,2)&lt;=Scenario!$G$7,3,IF(ROUND(J434,2)&lt;=Scenario!$G$8,4,IF(ROUND(J434,2)&lt;=Scenario!$G$9,5,IF(ROUND(J434,2)&lt;=Scenario!$G$10,6,7))))))))</f>
        <v> </v>
      </c>
      <c r="Z434" s="71" t="str">
        <f>IF(ISBLANK(F434)," ",IF(F434&lt;=Scenario!$O$3,0,IF(F434&lt;=Scenario!$O$5,1,IF(F434&lt;=Scenario!$O$6,2,IF(F434&lt;=Scenario!$O$7,3,IF(F434&lt;=Scenario!$O$8,4,IF(F434&lt;=Scenario!$O$9,5,IF(F434&lt;=Scenario!$O$10,6,IF(F434&lt;=Scenario!$O$11,7,IF(F434&lt;=Scenario!$O$12,8,IF(F434&lt;=Scenario!$O$13,9,IF(F434&lt;=Scenario!$O$14,10,IF(F434&lt;=Scenario!$O$15,11,IF(F434&lt;=Scenario!$O$16,12,IF(F434&lt;=Scenario!$O$17,13,IF(F434&lt;=Scenario!$O$18,14,IF(F434&lt;=Scenario!$O$19,15,IF(F434&lt;=Scenario!$O$20,16,IF(F434&lt;=Scenario!$O$21,17,IF(F434&lt;=Scenario!$O$22,18,IF(F434&lt;=Scenario!$O$23,19,20)))))))))))))))))))))</f>
        <v> </v>
      </c>
      <c r="AA434" s="71" t="str">
        <f>IF(ISBLANK(C434)," ",IF(C434&lt;=Scenario!$AA$3,0,IF(C434&lt;=Scenario!$AA$5,1,IF(C434&lt;=Scenario!$AA$6,2,IF(C434&lt;=Scenario!$AA$7,3,IF(C434&lt;=Scenario!$AA$8,4,IF(C434&lt;=Scenario!$AA$9,5,IF(C434&lt;=Scenario!$AA$10,6,IF(C434&lt;=Scenario!$AA$11,7,IF(C434&lt;=Scenario!$AA$12,8,IF(C434&lt;=Scenario!$AA$13,9,IF(C434&lt;=Scenario!$AA$14,10,IF(C434&lt;=Scenario!$AA$15,11,IF(C434&lt;=Scenario!$AA$16,12,IF(C434&lt;=Scenario!$AA$17,13,IF(C434&lt;=Scenario!$AA$18,14,15))))))))))))))))</f>
        <v> </v>
      </c>
      <c r="AB434" s="75" t="str">
        <f t="shared" si="15"/>
        <v>#VALUE!</v>
      </c>
      <c r="AC434" s="72" t="str">
        <f t="shared" si="16"/>
        <v>#VALUE!</v>
      </c>
      <c r="AD434" s="95" t="str">
        <f t="shared" si="17"/>
        <v>#VALUE!</v>
      </c>
      <c r="AE434" s="69" t="str">
        <f t="shared" si="18"/>
        <v>missing data</v>
      </c>
      <c r="AF434" s="74" t="str">
        <f t="shared" si="19"/>
        <v>missing data</v>
      </c>
      <c r="AG434" s="75" t="str">
        <f t="shared" si="20"/>
        <v>#VALUE!</v>
      </c>
      <c r="AH434" s="75" t="str">
        <f t="shared" si="21"/>
        <v>#VALUE!</v>
      </c>
    </row>
    <row r="435" ht="15.75" customHeight="1">
      <c r="A435" s="3" t="s">
        <v>492</v>
      </c>
      <c r="B435" s="57"/>
      <c r="C435" s="58"/>
      <c r="D435" s="58"/>
      <c r="E435" s="59"/>
      <c r="F435" s="60"/>
      <c r="G435" s="61"/>
      <c r="H435" s="61"/>
      <c r="I435" s="61"/>
      <c r="J435" s="62"/>
      <c r="K435" s="63" t="str">
        <f t="shared" si="2"/>
        <v> </v>
      </c>
      <c r="L435" s="64" t="str">
        <f t="shared" si="3"/>
        <v> </v>
      </c>
      <c r="M435" s="64" t="str">
        <f t="shared" si="4"/>
        <v> </v>
      </c>
      <c r="N435" s="64" t="str">
        <f t="shared" si="5"/>
        <v> </v>
      </c>
      <c r="O435" s="65" t="str">
        <f t="shared" si="6"/>
        <v> </v>
      </c>
      <c r="P435" s="65" t="str">
        <f t="shared" si="7"/>
        <v> </v>
      </c>
      <c r="Q435" s="66" t="str">
        <f t="shared" si="23"/>
        <v> </v>
      </c>
      <c r="R435" s="63" t="str">
        <f t="shared" si="9"/>
        <v>#VALUE!</v>
      </c>
      <c r="S435" s="67" t="str">
        <f t="shared" si="10"/>
        <v>#VALUE!</v>
      </c>
      <c r="T435" s="94" t="str">
        <f t="shared" si="11"/>
        <v>#VALUE!</v>
      </c>
      <c r="U435" s="69" t="str">
        <f t="shared" si="12"/>
        <v>donnée(s) manquante(s)</v>
      </c>
      <c r="V435" s="70" t="str">
        <f t="shared" si="13"/>
        <v>donnée(s) manquante(s)</v>
      </c>
      <c r="W435" s="65" t="str">
        <f t="shared" si="14"/>
        <v> </v>
      </c>
      <c r="X435" s="65" t="str">
        <f>IF(ISBLANK(I435)," ",IF(I435&lt;=Scenario!$C$3,0,IF(I435&lt;=Scenario!$C$5,1,IF(I435&lt;=Scenario!$C$6,2,IF(I435&lt;=Scenario!$C$7,3,IF(I435&lt;=Scenario!$C$8,4,5))))))</f>
        <v> </v>
      </c>
      <c r="Y435" s="65" t="str">
        <f>IF(ISBLANK(J435)," ",IF(ROUND(J435,2)&lt;=Scenario!$G$3,0,IF(ROUND(J435,2)&lt;=Scenario!$G$5,1,IF(ROUND(J435,2)&lt;=Scenario!$G$6,2,IF(ROUND(J435,2)&lt;=Scenario!$G$7,3,IF(ROUND(J435,2)&lt;=Scenario!$G$8,4,IF(ROUND(J435,2)&lt;=Scenario!$G$9,5,IF(ROUND(J435,2)&lt;=Scenario!$G$10,6,7))))))))</f>
        <v> </v>
      </c>
      <c r="Z435" s="71" t="str">
        <f>IF(ISBLANK(F435)," ",IF(F435&lt;=Scenario!$O$3,0,IF(F435&lt;=Scenario!$O$5,1,IF(F435&lt;=Scenario!$O$6,2,IF(F435&lt;=Scenario!$O$7,3,IF(F435&lt;=Scenario!$O$8,4,IF(F435&lt;=Scenario!$O$9,5,IF(F435&lt;=Scenario!$O$10,6,IF(F435&lt;=Scenario!$O$11,7,IF(F435&lt;=Scenario!$O$12,8,IF(F435&lt;=Scenario!$O$13,9,IF(F435&lt;=Scenario!$O$14,10,IF(F435&lt;=Scenario!$O$15,11,IF(F435&lt;=Scenario!$O$16,12,IF(F435&lt;=Scenario!$O$17,13,IF(F435&lt;=Scenario!$O$18,14,IF(F435&lt;=Scenario!$O$19,15,IF(F435&lt;=Scenario!$O$20,16,IF(F435&lt;=Scenario!$O$21,17,IF(F435&lt;=Scenario!$O$22,18,IF(F435&lt;=Scenario!$O$23,19,20)))))))))))))))))))))</f>
        <v> </v>
      </c>
      <c r="AA435" s="71" t="str">
        <f>IF(ISBLANK(C435)," ",IF(C435&lt;=Scenario!$AA$3,0,IF(C435&lt;=Scenario!$AA$5,1,IF(C435&lt;=Scenario!$AA$6,2,IF(C435&lt;=Scenario!$AA$7,3,IF(C435&lt;=Scenario!$AA$8,4,IF(C435&lt;=Scenario!$AA$9,5,IF(C435&lt;=Scenario!$AA$10,6,IF(C435&lt;=Scenario!$AA$11,7,IF(C435&lt;=Scenario!$AA$12,8,IF(C435&lt;=Scenario!$AA$13,9,IF(C435&lt;=Scenario!$AA$14,10,IF(C435&lt;=Scenario!$AA$15,11,IF(C435&lt;=Scenario!$AA$16,12,IF(C435&lt;=Scenario!$AA$17,13,IF(C435&lt;=Scenario!$AA$18,14,15))))))))))))))))</f>
        <v> </v>
      </c>
      <c r="AB435" s="75" t="str">
        <f t="shared" si="15"/>
        <v>#VALUE!</v>
      </c>
      <c r="AC435" s="72" t="str">
        <f t="shared" si="16"/>
        <v>#VALUE!</v>
      </c>
      <c r="AD435" s="95" t="str">
        <f t="shared" si="17"/>
        <v>#VALUE!</v>
      </c>
      <c r="AE435" s="69" t="str">
        <f t="shared" si="18"/>
        <v>missing data</v>
      </c>
      <c r="AF435" s="74" t="str">
        <f t="shared" si="19"/>
        <v>missing data</v>
      </c>
      <c r="AG435" s="75" t="str">
        <f t="shared" si="20"/>
        <v>#VALUE!</v>
      </c>
      <c r="AH435" s="75" t="str">
        <f t="shared" si="21"/>
        <v>#VALUE!</v>
      </c>
    </row>
    <row r="436" ht="15.75" customHeight="1">
      <c r="A436" s="3" t="s">
        <v>493</v>
      </c>
      <c r="B436" s="57"/>
      <c r="C436" s="58"/>
      <c r="D436" s="58"/>
      <c r="E436" s="59"/>
      <c r="F436" s="60"/>
      <c r="G436" s="61"/>
      <c r="H436" s="61"/>
      <c r="I436" s="61"/>
      <c r="J436" s="62"/>
      <c r="K436" s="63" t="str">
        <f t="shared" si="2"/>
        <v> </v>
      </c>
      <c r="L436" s="64" t="str">
        <f t="shared" si="3"/>
        <v> </v>
      </c>
      <c r="M436" s="64" t="str">
        <f t="shared" si="4"/>
        <v> </v>
      </c>
      <c r="N436" s="64" t="str">
        <f t="shared" si="5"/>
        <v> </v>
      </c>
      <c r="O436" s="65" t="str">
        <f t="shared" si="6"/>
        <v> </v>
      </c>
      <c r="P436" s="65" t="str">
        <f t="shared" si="7"/>
        <v> </v>
      </c>
      <c r="Q436" s="66" t="str">
        <f t="shared" si="23"/>
        <v> </v>
      </c>
      <c r="R436" s="63" t="str">
        <f t="shared" si="9"/>
        <v>#VALUE!</v>
      </c>
      <c r="S436" s="67" t="str">
        <f t="shared" si="10"/>
        <v>#VALUE!</v>
      </c>
      <c r="T436" s="94" t="str">
        <f t="shared" si="11"/>
        <v>#VALUE!</v>
      </c>
      <c r="U436" s="69" t="str">
        <f t="shared" si="12"/>
        <v>donnée(s) manquante(s)</v>
      </c>
      <c r="V436" s="70" t="str">
        <f t="shared" si="13"/>
        <v>donnée(s) manquante(s)</v>
      </c>
      <c r="W436" s="65" t="str">
        <f t="shared" si="14"/>
        <v> </v>
      </c>
      <c r="X436" s="65" t="str">
        <f>IF(ISBLANK(I436)," ",IF(I436&lt;=Scenario!$C$3,0,IF(I436&lt;=Scenario!$C$5,1,IF(I436&lt;=Scenario!$C$6,2,IF(I436&lt;=Scenario!$C$7,3,IF(I436&lt;=Scenario!$C$8,4,5))))))</f>
        <v> </v>
      </c>
      <c r="Y436" s="65" t="str">
        <f>IF(ISBLANK(J436)," ",IF(ROUND(J436,2)&lt;=Scenario!$G$3,0,IF(ROUND(J436,2)&lt;=Scenario!$G$5,1,IF(ROUND(J436,2)&lt;=Scenario!$G$6,2,IF(ROUND(J436,2)&lt;=Scenario!$G$7,3,IF(ROUND(J436,2)&lt;=Scenario!$G$8,4,IF(ROUND(J436,2)&lt;=Scenario!$G$9,5,IF(ROUND(J436,2)&lt;=Scenario!$G$10,6,7))))))))</f>
        <v> </v>
      </c>
      <c r="Z436" s="71" t="str">
        <f>IF(ISBLANK(F436)," ",IF(F436&lt;=Scenario!$O$3,0,IF(F436&lt;=Scenario!$O$5,1,IF(F436&lt;=Scenario!$O$6,2,IF(F436&lt;=Scenario!$O$7,3,IF(F436&lt;=Scenario!$O$8,4,IF(F436&lt;=Scenario!$O$9,5,IF(F436&lt;=Scenario!$O$10,6,IF(F436&lt;=Scenario!$O$11,7,IF(F436&lt;=Scenario!$O$12,8,IF(F436&lt;=Scenario!$O$13,9,IF(F436&lt;=Scenario!$O$14,10,IF(F436&lt;=Scenario!$O$15,11,IF(F436&lt;=Scenario!$O$16,12,IF(F436&lt;=Scenario!$O$17,13,IF(F436&lt;=Scenario!$O$18,14,IF(F436&lt;=Scenario!$O$19,15,IF(F436&lt;=Scenario!$O$20,16,IF(F436&lt;=Scenario!$O$21,17,IF(F436&lt;=Scenario!$O$22,18,IF(F436&lt;=Scenario!$O$23,19,20)))))))))))))))))))))</f>
        <v> </v>
      </c>
      <c r="AA436" s="71" t="str">
        <f>IF(ISBLANK(C436)," ",IF(C436&lt;=Scenario!$AA$3,0,IF(C436&lt;=Scenario!$AA$5,1,IF(C436&lt;=Scenario!$AA$6,2,IF(C436&lt;=Scenario!$AA$7,3,IF(C436&lt;=Scenario!$AA$8,4,IF(C436&lt;=Scenario!$AA$9,5,IF(C436&lt;=Scenario!$AA$10,6,IF(C436&lt;=Scenario!$AA$11,7,IF(C436&lt;=Scenario!$AA$12,8,IF(C436&lt;=Scenario!$AA$13,9,IF(C436&lt;=Scenario!$AA$14,10,IF(C436&lt;=Scenario!$AA$15,11,IF(C436&lt;=Scenario!$AA$16,12,IF(C436&lt;=Scenario!$AA$17,13,IF(C436&lt;=Scenario!$AA$18,14,15))))))))))))))))</f>
        <v> </v>
      </c>
      <c r="AB436" s="75" t="str">
        <f t="shared" si="15"/>
        <v>#VALUE!</v>
      </c>
      <c r="AC436" s="72" t="str">
        <f t="shared" si="16"/>
        <v>#VALUE!</v>
      </c>
      <c r="AD436" s="95" t="str">
        <f t="shared" si="17"/>
        <v>#VALUE!</v>
      </c>
      <c r="AE436" s="69" t="str">
        <f t="shared" si="18"/>
        <v>missing data</v>
      </c>
      <c r="AF436" s="74" t="str">
        <f t="shared" si="19"/>
        <v>missing data</v>
      </c>
      <c r="AG436" s="75" t="str">
        <f t="shared" si="20"/>
        <v>#VALUE!</v>
      </c>
      <c r="AH436" s="75" t="str">
        <f t="shared" si="21"/>
        <v>#VALUE!</v>
      </c>
    </row>
    <row r="437" ht="15.75" customHeight="1">
      <c r="A437" s="3" t="s">
        <v>494</v>
      </c>
      <c r="B437" s="57"/>
      <c r="C437" s="58"/>
      <c r="D437" s="58"/>
      <c r="E437" s="59"/>
      <c r="F437" s="60"/>
      <c r="G437" s="61"/>
      <c r="H437" s="61"/>
      <c r="I437" s="61"/>
      <c r="J437" s="62"/>
      <c r="K437" s="63" t="str">
        <f t="shared" si="2"/>
        <v> </v>
      </c>
      <c r="L437" s="64" t="str">
        <f t="shared" si="3"/>
        <v> </v>
      </c>
      <c r="M437" s="64" t="str">
        <f t="shared" si="4"/>
        <v> </v>
      </c>
      <c r="N437" s="64" t="str">
        <f t="shared" si="5"/>
        <v> </v>
      </c>
      <c r="O437" s="65" t="str">
        <f t="shared" si="6"/>
        <v> </v>
      </c>
      <c r="P437" s="65" t="str">
        <f t="shared" si="7"/>
        <v> </v>
      </c>
      <c r="Q437" s="66" t="str">
        <f t="shared" si="23"/>
        <v> </v>
      </c>
      <c r="R437" s="63" t="str">
        <f t="shared" si="9"/>
        <v>#VALUE!</v>
      </c>
      <c r="S437" s="67" t="str">
        <f t="shared" si="10"/>
        <v>#VALUE!</v>
      </c>
      <c r="T437" s="94" t="str">
        <f t="shared" si="11"/>
        <v>#VALUE!</v>
      </c>
      <c r="U437" s="69" t="str">
        <f t="shared" si="12"/>
        <v>donnée(s) manquante(s)</v>
      </c>
      <c r="V437" s="70" t="str">
        <f t="shared" si="13"/>
        <v>donnée(s) manquante(s)</v>
      </c>
      <c r="W437" s="65" t="str">
        <f t="shared" si="14"/>
        <v> </v>
      </c>
      <c r="X437" s="65" t="str">
        <f>IF(ISBLANK(I437)," ",IF(I437&lt;=Scenario!$C$3,0,IF(I437&lt;=Scenario!$C$5,1,IF(I437&lt;=Scenario!$C$6,2,IF(I437&lt;=Scenario!$C$7,3,IF(I437&lt;=Scenario!$C$8,4,5))))))</f>
        <v> </v>
      </c>
      <c r="Y437" s="65" t="str">
        <f>IF(ISBLANK(J437)," ",IF(ROUND(J437,2)&lt;=Scenario!$G$3,0,IF(ROUND(J437,2)&lt;=Scenario!$G$5,1,IF(ROUND(J437,2)&lt;=Scenario!$G$6,2,IF(ROUND(J437,2)&lt;=Scenario!$G$7,3,IF(ROUND(J437,2)&lt;=Scenario!$G$8,4,IF(ROUND(J437,2)&lt;=Scenario!$G$9,5,IF(ROUND(J437,2)&lt;=Scenario!$G$10,6,7))))))))</f>
        <v> </v>
      </c>
      <c r="Z437" s="71" t="str">
        <f>IF(ISBLANK(F437)," ",IF(F437&lt;=Scenario!$O$3,0,IF(F437&lt;=Scenario!$O$5,1,IF(F437&lt;=Scenario!$O$6,2,IF(F437&lt;=Scenario!$O$7,3,IF(F437&lt;=Scenario!$O$8,4,IF(F437&lt;=Scenario!$O$9,5,IF(F437&lt;=Scenario!$O$10,6,IF(F437&lt;=Scenario!$O$11,7,IF(F437&lt;=Scenario!$O$12,8,IF(F437&lt;=Scenario!$O$13,9,IF(F437&lt;=Scenario!$O$14,10,IF(F437&lt;=Scenario!$O$15,11,IF(F437&lt;=Scenario!$O$16,12,IF(F437&lt;=Scenario!$O$17,13,IF(F437&lt;=Scenario!$O$18,14,IF(F437&lt;=Scenario!$O$19,15,IF(F437&lt;=Scenario!$O$20,16,IF(F437&lt;=Scenario!$O$21,17,IF(F437&lt;=Scenario!$O$22,18,IF(F437&lt;=Scenario!$O$23,19,20)))))))))))))))))))))</f>
        <v> </v>
      </c>
      <c r="AA437" s="71" t="str">
        <f>IF(ISBLANK(C437)," ",IF(C437&lt;=Scenario!$AA$3,0,IF(C437&lt;=Scenario!$AA$5,1,IF(C437&lt;=Scenario!$AA$6,2,IF(C437&lt;=Scenario!$AA$7,3,IF(C437&lt;=Scenario!$AA$8,4,IF(C437&lt;=Scenario!$AA$9,5,IF(C437&lt;=Scenario!$AA$10,6,IF(C437&lt;=Scenario!$AA$11,7,IF(C437&lt;=Scenario!$AA$12,8,IF(C437&lt;=Scenario!$AA$13,9,IF(C437&lt;=Scenario!$AA$14,10,IF(C437&lt;=Scenario!$AA$15,11,IF(C437&lt;=Scenario!$AA$16,12,IF(C437&lt;=Scenario!$AA$17,13,IF(C437&lt;=Scenario!$AA$18,14,15))))))))))))))))</f>
        <v> </v>
      </c>
      <c r="AB437" s="75" t="str">
        <f t="shared" si="15"/>
        <v>#VALUE!</v>
      </c>
      <c r="AC437" s="72" t="str">
        <f t="shared" si="16"/>
        <v>#VALUE!</v>
      </c>
      <c r="AD437" s="95" t="str">
        <f t="shared" si="17"/>
        <v>#VALUE!</v>
      </c>
      <c r="AE437" s="69" t="str">
        <f t="shared" si="18"/>
        <v>missing data</v>
      </c>
      <c r="AF437" s="74" t="str">
        <f t="shared" si="19"/>
        <v>missing data</v>
      </c>
      <c r="AG437" s="75" t="str">
        <f t="shared" si="20"/>
        <v>#VALUE!</v>
      </c>
      <c r="AH437" s="75" t="str">
        <f t="shared" si="21"/>
        <v>#VALUE!</v>
      </c>
    </row>
    <row r="438" ht="15.75" customHeight="1">
      <c r="A438" s="3" t="s">
        <v>495</v>
      </c>
      <c r="B438" s="57"/>
      <c r="C438" s="58"/>
      <c r="D438" s="58"/>
      <c r="E438" s="59"/>
      <c r="F438" s="60"/>
      <c r="G438" s="61"/>
      <c r="H438" s="61"/>
      <c r="I438" s="61"/>
      <c r="J438" s="62"/>
      <c r="K438" s="63" t="str">
        <f t="shared" si="2"/>
        <v> </v>
      </c>
      <c r="L438" s="64" t="str">
        <f t="shared" si="3"/>
        <v> </v>
      </c>
      <c r="M438" s="64" t="str">
        <f t="shared" si="4"/>
        <v> </v>
      </c>
      <c r="N438" s="64" t="str">
        <f t="shared" si="5"/>
        <v> </v>
      </c>
      <c r="O438" s="65" t="str">
        <f t="shared" si="6"/>
        <v> </v>
      </c>
      <c r="P438" s="65" t="str">
        <f t="shared" si="7"/>
        <v> </v>
      </c>
      <c r="Q438" s="66" t="str">
        <f t="shared" si="23"/>
        <v> </v>
      </c>
      <c r="R438" s="63" t="str">
        <f t="shared" si="9"/>
        <v>#VALUE!</v>
      </c>
      <c r="S438" s="67" t="str">
        <f t="shared" si="10"/>
        <v>#VALUE!</v>
      </c>
      <c r="T438" s="94" t="str">
        <f t="shared" si="11"/>
        <v>#VALUE!</v>
      </c>
      <c r="U438" s="69" t="str">
        <f t="shared" si="12"/>
        <v>donnée(s) manquante(s)</v>
      </c>
      <c r="V438" s="70" t="str">
        <f t="shared" si="13"/>
        <v>donnée(s) manquante(s)</v>
      </c>
      <c r="W438" s="65" t="str">
        <f t="shared" si="14"/>
        <v> </v>
      </c>
      <c r="X438" s="65" t="str">
        <f>IF(ISBLANK(I438)," ",IF(I438&lt;=Scenario!$C$3,0,IF(I438&lt;=Scenario!$C$5,1,IF(I438&lt;=Scenario!$C$6,2,IF(I438&lt;=Scenario!$C$7,3,IF(I438&lt;=Scenario!$C$8,4,5))))))</f>
        <v> </v>
      </c>
      <c r="Y438" s="65" t="str">
        <f>IF(ISBLANK(J438)," ",IF(ROUND(J438,2)&lt;=Scenario!$G$3,0,IF(ROUND(J438,2)&lt;=Scenario!$G$5,1,IF(ROUND(J438,2)&lt;=Scenario!$G$6,2,IF(ROUND(J438,2)&lt;=Scenario!$G$7,3,IF(ROUND(J438,2)&lt;=Scenario!$G$8,4,IF(ROUND(J438,2)&lt;=Scenario!$G$9,5,IF(ROUND(J438,2)&lt;=Scenario!$G$10,6,7))))))))</f>
        <v> </v>
      </c>
      <c r="Z438" s="71" t="str">
        <f>IF(ISBLANK(F438)," ",IF(F438&lt;=Scenario!$O$3,0,IF(F438&lt;=Scenario!$O$5,1,IF(F438&lt;=Scenario!$O$6,2,IF(F438&lt;=Scenario!$O$7,3,IF(F438&lt;=Scenario!$O$8,4,IF(F438&lt;=Scenario!$O$9,5,IF(F438&lt;=Scenario!$O$10,6,IF(F438&lt;=Scenario!$O$11,7,IF(F438&lt;=Scenario!$O$12,8,IF(F438&lt;=Scenario!$O$13,9,IF(F438&lt;=Scenario!$O$14,10,IF(F438&lt;=Scenario!$O$15,11,IF(F438&lt;=Scenario!$O$16,12,IF(F438&lt;=Scenario!$O$17,13,IF(F438&lt;=Scenario!$O$18,14,IF(F438&lt;=Scenario!$O$19,15,IF(F438&lt;=Scenario!$O$20,16,IF(F438&lt;=Scenario!$O$21,17,IF(F438&lt;=Scenario!$O$22,18,IF(F438&lt;=Scenario!$O$23,19,20)))))))))))))))))))))</f>
        <v> </v>
      </c>
      <c r="AA438" s="71" t="str">
        <f>IF(ISBLANK(C438)," ",IF(C438&lt;=Scenario!$AA$3,0,IF(C438&lt;=Scenario!$AA$5,1,IF(C438&lt;=Scenario!$AA$6,2,IF(C438&lt;=Scenario!$AA$7,3,IF(C438&lt;=Scenario!$AA$8,4,IF(C438&lt;=Scenario!$AA$9,5,IF(C438&lt;=Scenario!$AA$10,6,IF(C438&lt;=Scenario!$AA$11,7,IF(C438&lt;=Scenario!$AA$12,8,IF(C438&lt;=Scenario!$AA$13,9,IF(C438&lt;=Scenario!$AA$14,10,IF(C438&lt;=Scenario!$AA$15,11,IF(C438&lt;=Scenario!$AA$16,12,IF(C438&lt;=Scenario!$AA$17,13,IF(C438&lt;=Scenario!$AA$18,14,15))))))))))))))))</f>
        <v> </v>
      </c>
      <c r="AB438" s="75" t="str">
        <f t="shared" si="15"/>
        <v>#VALUE!</v>
      </c>
      <c r="AC438" s="72" t="str">
        <f t="shared" si="16"/>
        <v>#VALUE!</v>
      </c>
      <c r="AD438" s="95" t="str">
        <f t="shared" si="17"/>
        <v>#VALUE!</v>
      </c>
      <c r="AE438" s="69" t="str">
        <f t="shared" si="18"/>
        <v>missing data</v>
      </c>
      <c r="AF438" s="74" t="str">
        <f t="shared" si="19"/>
        <v>missing data</v>
      </c>
      <c r="AG438" s="75" t="str">
        <f t="shared" si="20"/>
        <v>#VALUE!</v>
      </c>
      <c r="AH438" s="75" t="str">
        <f t="shared" si="21"/>
        <v>#VALUE!</v>
      </c>
    </row>
    <row r="439" ht="15.75" customHeight="1">
      <c r="A439" s="3" t="s">
        <v>496</v>
      </c>
      <c r="B439" s="57"/>
      <c r="C439" s="58"/>
      <c r="D439" s="58"/>
      <c r="E439" s="59"/>
      <c r="F439" s="60"/>
      <c r="G439" s="61"/>
      <c r="H439" s="61"/>
      <c r="I439" s="61"/>
      <c r="J439" s="62"/>
      <c r="K439" s="63" t="str">
        <f t="shared" si="2"/>
        <v> </v>
      </c>
      <c r="L439" s="64" t="str">
        <f t="shared" si="3"/>
        <v> </v>
      </c>
      <c r="M439" s="64" t="str">
        <f t="shared" si="4"/>
        <v> </v>
      </c>
      <c r="N439" s="64" t="str">
        <f t="shared" si="5"/>
        <v> </v>
      </c>
      <c r="O439" s="65" t="str">
        <f t="shared" si="6"/>
        <v> </v>
      </c>
      <c r="P439" s="65" t="str">
        <f t="shared" si="7"/>
        <v> </v>
      </c>
      <c r="Q439" s="66" t="str">
        <f t="shared" si="23"/>
        <v> </v>
      </c>
      <c r="R439" s="63" t="str">
        <f t="shared" si="9"/>
        <v>#VALUE!</v>
      </c>
      <c r="S439" s="67" t="str">
        <f t="shared" si="10"/>
        <v>#VALUE!</v>
      </c>
      <c r="T439" s="94" t="str">
        <f t="shared" si="11"/>
        <v>#VALUE!</v>
      </c>
      <c r="U439" s="69" t="str">
        <f t="shared" si="12"/>
        <v>donnée(s) manquante(s)</v>
      </c>
      <c r="V439" s="70" t="str">
        <f t="shared" si="13"/>
        <v>donnée(s) manquante(s)</v>
      </c>
      <c r="W439" s="65" t="str">
        <f t="shared" si="14"/>
        <v> </v>
      </c>
      <c r="X439" s="65" t="str">
        <f>IF(ISBLANK(I439)," ",IF(I439&lt;=Scenario!$C$3,0,IF(I439&lt;=Scenario!$C$5,1,IF(I439&lt;=Scenario!$C$6,2,IF(I439&lt;=Scenario!$C$7,3,IF(I439&lt;=Scenario!$C$8,4,5))))))</f>
        <v> </v>
      </c>
      <c r="Y439" s="65" t="str">
        <f>IF(ISBLANK(J439)," ",IF(ROUND(J439,2)&lt;=Scenario!$G$3,0,IF(ROUND(J439,2)&lt;=Scenario!$G$5,1,IF(ROUND(J439,2)&lt;=Scenario!$G$6,2,IF(ROUND(J439,2)&lt;=Scenario!$G$7,3,IF(ROUND(J439,2)&lt;=Scenario!$G$8,4,IF(ROUND(J439,2)&lt;=Scenario!$G$9,5,IF(ROUND(J439,2)&lt;=Scenario!$G$10,6,7))))))))</f>
        <v> </v>
      </c>
      <c r="Z439" s="71" t="str">
        <f>IF(ISBLANK(F439)," ",IF(F439&lt;=Scenario!$O$3,0,IF(F439&lt;=Scenario!$O$5,1,IF(F439&lt;=Scenario!$O$6,2,IF(F439&lt;=Scenario!$O$7,3,IF(F439&lt;=Scenario!$O$8,4,IF(F439&lt;=Scenario!$O$9,5,IF(F439&lt;=Scenario!$O$10,6,IF(F439&lt;=Scenario!$O$11,7,IF(F439&lt;=Scenario!$O$12,8,IF(F439&lt;=Scenario!$O$13,9,IF(F439&lt;=Scenario!$O$14,10,IF(F439&lt;=Scenario!$O$15,11,IF(F439&lt;=Scenario!$O$16,12,IF(F439&lt;=Scenario!$O$17,13,IF(F439&lt;=Scenario!$O$18,14,IF(F439&lt;=Scenario!$O$19,15,IF(F439&lt;=Scenario!$O$20,16,IF(F439&lt;=Scenario!$O$21,17,IF(F439&lt;=Scenario!$O$22,18,IF(F439&lt;=Scenario!$O$23,19,20)))))))))))))))))))))</f>
        <v> </v>
      </c>
      <c r="AA439" s="71" t="str">
        <f>IF(ISBLANK(C439)," ",IF(C439&lt;=Scenario!$AA$3,0,IF(C439&lt;=Scenario!$AA$5,1,IF(C439&lt;=Scenario!$AA$6,2,IF(C439&lt;=Scenario!$AA$7,3,IF(C439&lt;=Scenario!$AA$8,4,IF(C439&lt;=Scenario!$AA$9,5,IF(C439&lt;=Scenario!$AA$10,6,IF(C439&lt;=Scenario!$AA$11,7,IF(C439&lt;=Scenario!$AA$12,8,IF(C439&lt;=Scenario!$AA$13,9,IF(C439&lt;=Scenario!$AA$14,10,IF(C439&lt;=Scenario!$AA$15,11,IF(C439&lt;=Scenario!$AA$16,12,IF(C439&lt;=Scenario!$AA$17,13,IF(C439&lt;=Scenario!$AA$18,14,15))))))))))))))))</f>
        <v> </v>
      </c>
      <c r="AB439" s="75" t="str">
        <f t="shared" si="15"/>
        <v>#VALUE!</v>
      </c>
      <c r="AC439" s="72" t="str">
        <f t="shared" si="16"/>
        <v>#VALUE!</v>
      </c>
      <c r="AD439" s="95" t="str">
        <f t="shared" si="17"/>
        <v>#VALUE!</v>
      </c>
      <c r="AE439" s="69" t="str">
        <f t="shared" si="18"/>
        <v>missing data</v>
      </c>
      <c r="AF439" s="74" t="str">
        <f t="shared" si="19"/>
        <v>missing data</v>
      </c>
      <c r="AG439" s="75" t="str">
        <f t="shared" si="20"/>
        <v>#VALUE!</v>
      </c>
      <c r="AH439" s="75" t="str">
        <f t="shared" si="21"/>
        <v>#VALUE!</v>
      </c>
    </row>
    <row r="440" ht="15.75" customHeight="1">
      <c r="A440" s="3" t="s">
        <v>497</v>
      </c>
      <c r="B440" s="57"/>
      <c r="C440" s="58"/>
      <c r="D440" s="58"/>
      <c r="E440" s="59"/>
      <c r="F440" s="60"/>
      <c r="G440" s="61"/>
      <c r="H440" s="61"/>
      <c r="I440" s="61"/>
      <c r="J440" s="62"/>
      <c r="K440" s="63" t="str">
        <f t="shared" si="2"/>
        <v> </v>
      </c>
      <c r="L440" s="64" t="str">
        <f t="shared" si="3"/>
        <v> </v>
      </c>
      <c r="M440" s="64" t="str">
        <f t="shared" si="4"/>
        <v> </v>
      </c>
      <c r="N440" s="64" t="str">
        <f t="shared" si="5"/>
        <v> </v>
      </c>
      <c r="O440" s="65" t="str">
        <f t="shared" si="6"/>
        <v> </v>
      </c>
      <c r="P440" s="65" t="str">
        <f t="shared" si="7"/>
        <v> </v>
      </c>
      <c r="Q440" s="66" t="str">
        <f t="shared" si="23"/>
        <v> </v>
      </c>
      <c r="R440" s="63" t="str">
        <f t="shared" si="9"/>
        <v>#VALUE!</v>
      </c>
      <c r="S440" s="67" t="str">
        <f t="shared" si="10"/>
        <v>#VALUE!</v>
      </c>
      <c r="T440" s="94" t="str">
        <f t="shared" si="11"/>
        <v>#VALUE!</v>
      </c>
      <c r="U440" s="69" t="str">
        <f t="shared" si="12"/>
        <v>donnée(s) manquante(s)</v>
      </c>
      <c r="V440" s="70" t="str">
        <f t="shared" si="13"/>
        <v>donnée(s) manquante(s)</v>
      </c>
      <c r="W440" s="65" t="str">
        <f t="shared" si="14"/>
        <v> </v>
      </c>
      <c r="X440" s="65" t="str">
        <f>IF(ISBLANK(I440)," ",IF(I440&lt;=Scenario!$C$3,0,IF(I440&lt;=Scenario!$C$5,1,IF(I440&lt;=Scenario!$C$6,2,IF(I440&lt;=Scenario!$C$7,3,IF(I440&lt;=Scenario!$C$8,4,5))))))</f>
        <v> </v>
      </c>
      <c r="Y440" s="65" t="str">
        <f>IF(ISBLANK(J440)," ",IF(ROUND(J440,2)&lt;=Scenario!$G$3,0,IF(ROUND(J440,2)&lt;=Scenario!$G$5,1,IF(ROUND(J440,2)&lt;=Scenario!$G$6,2,IF(ROUND(J440,2)&lt;=Scenario!$G$7,3,IF(ROUND(J440,2)&lt;=Scenario!$G$8,4,IF(ROUND(J440,2)&lt;=Scenario!$G$9,5,IF(ROUND(J440,2)&lt;=Scenario!$G$10,6,7))))))))</f>
        <v> </v>
      </c>
      <c r="Z440" s="71" t="str">
        <f>IF(ISBLANK(F440)," ",IF(F440&lt;=Scenario!$O$3,0,IF(F440&lt;=Scenario!$O$5,1,IF(F440&lt;=Scenario!$O$6,2,IF(F440&lt;=Scenario!$O$7,3,IF(F440&lt;=Scenario!$O$8,4,IF(F440&lt;=Scenario!$O$9,5,IF(F440&lt;=Scenario!$O$10,6,IF(F440&lt;=Scenario!$O$11,7,IF(F440&lt;=Scenario!$O$12,8,IF(F440&lt;=Scenario!$O$13,9,IF(F440&lt;=Scenario!$O$14,10,IF(F440&lt;=Scenario!$O$15,11,IF(F440&lt;=Scenario!$O$16,12,IF(F440&lt;=Scenario!$O$17,13,IF(F440&lt;=Scenario!$O$18,14,IF(F440&lt;=Scenario!$O$19,15,IF(F440&lt;=Scenario!$O$20,16,IF(F440&lt;=Scenario!$O$21,17,IF(F440&lt;=Scenario!$O$22,18,IF(F440&lt;=Scenario!$O$23,19,20)))))))))))))))))))))</f>
        <v> </v>
      </c>
      <c r="AA440" s="71" t="str">
        <f>IF(ISBLANK(C440)," ",IF(C440&lt;=Scenario!$AA$3,0,IF(C440&lt;=Scenario!$AA$5,1,IF(C440&lt;=Scenario!$AA$6,2,IF(C440&lt;=Scenario!$AA$7,3,IF(C440&lt;=Scenario!$AA$8,4,IF(C440&lt;=Scenario!$AA$9,5,IF(C440&lt;=Scenario!$AA$10,6,IF(C440&lt;=Scenario!$AA$11,7,IF(C440&lt;=Scenario!$AA$12,8,IF(C440&lt;=Scenario!$AA$13,9,IF(C440&lt;=Scenario!$AA$14,10,IF(C440&lt;=Scenario!$AA$15,11,IF(C440&lt;=Scenario!$AA$16,12,IF(C440&lt;=Scenario!$AA$17,13,IF(C440&lt;=Scenario!$AA$18,14,15))))))))))))))))</f>
        <v> </v>
      </c>
      <c r="AB440" s="75" t="str">
        <f t="shared" si="15"/>
        <v>#VALUE!</v>
      </c>
      <c r="AC440" s="72" t="str">
        <f t="shared" si="16"/>
        <v>#VALUE!</v>
      </c>
      <c r="AD440" s="95" t="str">
        <f t="shared" si="17"/>
        <v>#VALUE!</v>
      </c>
      <c r="AE440" s="69" t="str">
        <f t="shared" si="18"/>
        <v>missing data</v>
      </c>
      <c r="AF440" s="74" t="str">
        <f t="shared" si="19"/>
        <v>missing data</v>
      </c>
      <c r="AG440" s="75" t="str">
        <f t="shared" si="20"/>
        <v>#VALUE!</v>
      </c>
      <c r="AH440" s="75" t="str">
        <f t="shared" si="21"/>
        <v>#VALUE!</v>
      </c>
    </row>
    <row r="441" ht="15.75" customHeight="1">
      <c r="A441" s="3" t="s">
        <v>498</v>
      </c>
      <c r="B441" s="57"/>
      <c r="C441" s="58"/>
      <c r="D441" s="58"/>
      <c r="E441" s="59"/>
      <c r="F441" s="60"/>
      <c r="G441" s="61"/>
      <c r="H441" s="61"/>
      <c r="I441" s="61"/>
      <c r="J441" s="62"/>
      <c r="K441" s="63" t="str">
        <f t="shared" si="2"/>
        <v> </v>
      </c>
      <c r="L441" s="64" t="str">
        <f t="shared" si="3"/>
        <v> </v>
      </c>
      <c r="M441" s="64" t="str">
        <f t="shared" si="4"/>
        <v> </v>
      </c>
      <c r="N441" s="64" t="str">
        <f t="shared" si="5"/>
        <v> </v>
      </c>
      <c r="O441" s="65" t="str">
        <f t="shared" si="6"/>
        <v> </v>
      </c>
      <c r="P441" s="65" t="str">
        <f t="shared" si="7"/>
        <v> </v>
      </c>
      <c r="Q441" s="66" t="str">
        <f t="shared" si="23"/>
        <v> </v>
      </c>
      <c r="R441" s="63" t="str">
        <f t="shared" si="9"/>
        <v>#VALUE!</v>
      </c>
      <c r="S441" s="67" t="str">
        <f t="shared" si="10"/>
        <v>#VALUE!</v>
      </c>
      <c r="T441" s="94" t="str">
        <f t="shared" si="11"/>
        <v>#VALUE!</v>
      </c>
      <c r="U441" s="69" t="str">
        <f t="shared" si="12"/>
        <v>donnée(s) manquante(s)</v>
      </c>
      <c r="V441" s="70" t="str">
        <f t="shared" si="13"/>
        <v>donnée(s) manquante(s)</v>
      </c>
      <c r="W441" s="65" t="str">
        <f t="shared" si="14"/>
        <v> </v>
      </c>
      <c r="X441" s="65" t="str">
        <f>IF(ISBLANK(I441)," ",IF(I441&lt;=Scenario!$C$3,0,IF(I441&lt;=Scenario!$C$5,1,IF(I441&lt;=Scenario!$C$6,2,IF(I441&lt;=Scenario!$C$7,3,IF(I441&lt;=Scenario!$C$8,4,5))))))</f>
        <v> </v>
      </c>
      <c r="Y441" s="65" t="str">
        <f>IF(ISBLANK(J441)," ",IF(ROUND(J441,2)&lt;=Scenario!$G$3,0,IF(ROUND(J441,2)&lt;=Scenario!$G$5,1,IF(ROUND(J441,2)&lt;=Scenario!$G$6,2,IF(ROUND(J441,2)&lt;=Scenario!$G$7,3,IF(ROUND(J441,2)&lt;=Scenario!$G$8,4,IF(ROUND(J441,2)&lt;=Scenario!$G$9,5,IF(ROUND(J441,2)&lt;=Scenario!$G$10,6,7))))))))</f>
        <v> </v>
      </c>
      <c r="Z441" s="71" t="str">
        <f>IF(ISBLANK(F441)," ",IF(F441&lt;=Scenario!$O$3,0,IF(F441&lt;=Scenario!$O$5,1,IF(F441&lt;=Scenario!$O$6,2,IF(F441&lt;=Scenario!$O$7,3,IF(F441&lt;=Scenario!$O$8,4,IF(F441&lt;=Scenario!$O$9,5,IF(F441&lt;=Scenario!$O$10,6,IF(F441&lt;=Scenario!$O$11,7,IF(F441&lt;=Scenario!$O$12,8,IF(F441&lt;=Scenario!$O$13,9,IF(F441&lt;=Scenario!$O$14,10,IF(F441&lt;=Scenario!$O$15,11,IF(F441&lt;=Scenario!$O$16,12,IF(F441&lt;=Scenario!$O$17,13,IF(F441&lt;=Scenario!$O$18,14,IF(F441&lt;=Scenario!$O$19,15,IF(F441&lt;=Scenario!$O$20,16,IF(F441&lt;=Scenario!$O$21,17,IF(F441&lt;=Scenario!$O$22,18,IF(F441&lt;=Scenario!$O$23,19,20)))))))))))))))))))))</f>
        <v> </v>
      </c>
      <c r="AA441" s="71" t="str">
        <f>IF(ISBLANK(C441)," ",IF(C441&lt;=Scenario!$AA$3,0,IF(C441&lt;=Scenario!$AA$5,1,IF(C441&lt;=Scenario!$AA$6,2,IF(C441&lt;=Scenario!$AA$7,3,IF(C441&lt;=Scenario!$AA$8,4,IF(C441&lt;=Scenario!$AA$9,5,IF(C441&lt;=Scenario!$AA$10,6,IF(C441&lt;=Scenario!$AA$11,7,IF(C441&lt;=Scenario!$AA$12,8,IF(C441&lt;=Scenario!$AA$13,9,IF(C441&lt;=Scenario!$AA$14,10,IF(C441&lt;=Scenario!$AA$15,11,IF(C441&lt;=Scenario!$AA$16,12,IF(C441&lt;=Scenario!$AA$17,13,IF(C441&lt;=Scenario!$AA$18,14,15))))))))))))))))</f>
        <v> </v>
      </c>
      <c r="AB441" s="75" t="str">
        <f t="shared" si="15"/>
        <v>#VALUE!</v>
      </c>
      <c r="AC441" s="72" t="str">
        <f t="shared" si="16"/>
        <v>#VALUE!</v>
      </c>
      <c r="AD441" s="95" t="str">
        <f t="shared" si="17"/>
        <v>#VALUE!</v>
      </c>
      <c r="AE441" s="69" t="str">
        <f t="shared" si="18"/>
        <v>missing data</v>
      </c>
      <c r="AF441" s="74" t="str">
        <f t="shared" si="19"/>
        <v>missing data</v>
      </c>
      <c r="AG441" s="75" t="str">
        <f t="shared" si="20"/>
        <v>#VALUE!</v>
      </c>
      <c r="AH441" s="75" t="str">
        <f t="shared" si="21"/>
        <v>#VALUE!</v>
      </c>
    </row>
    <row r="442" ht="15.75" customHeight="1">
      <c r="A442" s="3" t="s">
        <v>499</v>
      </c>
      <c r="B442" s="57"/>
      <c r="C442" s="58"/>
      <c r="D442" s="58"/>
      <c r="E442" s="59"/>
      <c r="F442" s="60"/>
      <c r="G442" s="61"/>
      <c r="H442" s="61"/>
      <c r="I442" s="61"/>
      <c r="J442" s="62"/>
      <c r="K442" s="63" t="str">
        <f t="shared" si="2"/>
        <v> </v>
      </c>
      <c r="L442" s="64" t="str">
        <f t="shared" si="3"/>
        <v> </v>
      </c>
      <c r="M442" s="64" t="str">
        <f t="shared" si="4"/>
        <v> </v>
      </c>
      <c r="N442" s="64" t="str">
        <f t="shared" si="5"/>
        <v> </v>
      </c>
      <c r="O442" s="65" t="str">
        <f t="shared" si="6"/>
        <v> </v>
      </c>
      <c r="P442" s="65" t="str">
        <f t="shared" si="7"/>
        <v> </v>
      </c>
      <c r="Q442" s="66" t="str">
        <f t="shared" si="23"/>
        <v> </v>
      </c>
      <c r="R442" s="63" t="str">
        <f t="shared" si="9"/>
        <v>#VALUE!</v>
      </c>
      <c r="S442" s="67" t="str">
        <f t="shared" si="10"/>
        <v>#VALUE!</v>
      </c>
      <c r="T442" s="94" t="str">
        <f t="shared" si="11"/>
        <v>#VALUE!</v>
      </c>
      <c r="U442" s="69" t="str">
        <f t="shared" si="12"/>
        <v>donnée(s) manquante(s)</v>
      </c>
      <c r="V442" s="70" t="str">
        <f t="shared" si="13"/>
        <v>donnée(s) manquante(s)</v>
      </c>
      <c r="W442" s="65" t="str">
        <f t="shared" si="14"/>
        <v> </v>
      </c>
      <c r="X442" s="65" t="str">
        <f>IF(ISBLANK(I442)," ",IF(I442&lt;=Scenario!$C$3,0,IF(I442&lt;=Scenario!$C$5,1,IF(I442&lt;=Scenario!$C$6,2,IF(I442&lt;=Scenario!$C$7,3,IF(I442&lt;=Scenario!$C$8,4,5))))))</f>
        <v> </v>
      </c>
      <c r="Y442" s="65" t="str">
        <f>IF(ISBLANK(J442)," ",IF(ROUND(J442,2)&lt;=Scenario!$G$3,0,IF(ROUND(J442,2)&lt;=Scenario!$G$5,1,IF(ROUND(J442,2)&lt;=Scenario!$G$6,2,IF(ROUND(J442,2)&lt;=Scenario!$G$7,3,IF(ROUND(J442,2)&lt;=Scenario!$G$8,4,IF(ROUND(J442,2)&lt;=Scenario!$G$9,5,IF(ROUND(J442,2)&lt;=Scenario!$G$10,6,7))))))))</f>
        <v> </v>
      </c>
      <c r="Z442" s="71" t="str">
        <f>IF(ISBLANK(F442)," ",IF(F442&lt;=Scenario!$O$3,0,IF(F442&lt;=Scenario!$O$5,1,IF(F442&lt;=Scenario!$O$6,2,IF(F442&lt;=Scenario!$O$7,3,IF(F442&lt;=Scenario!$O$8,4,IF(F442&lt;=Scenario!$O$9,5,IF(F442&lt;=Scenario!$O$10,6,IF(F442&lt;=Scenario!$O$11,7,IF(F442&lt;=Scenario!$O$12,8,IF(F442&lt;=Scenario!$O$13,9,IF(F442&lt;=Scenario!$O$14,10,IF(F442&lt;=Scenario!$O$15,11,IF(F442&lt;=Scenario!$O$16,12,IF(F442&lt;=Scenario!$O$17,13,IF(F442&lt;=Scenario!$O$18,14,IF(F442&lt;=Scenario!$O$19,15,IF(F442&lt;=Scenario!$O$20,16,IF(F442&lt;=Scenario!$O$21,17,IF(F442&lt;=Scenario!$O$22,18,IF(F442&lt;=Scenario!$O$23,19,20)))))))))))))))))))))</f>
        <v> </v>
      </c>
      <c r="AA442" s="71" t="str">
        <f>IF(ISBLANK(C442)," ",IF(C442&lt;=Scenario!$AA$3,0,IF(C442&lt;=Scenario!$AA$5,1,IF(C442&lt;=Scenario!$AA$6,2,IF(C442&lt;=Scenario!$AA$7,3,IF(C442&lt;=Scenario!$AA$8,4,IF(C442&lt;=Scenario!$AA$9,5,IF(C442&lt;=Scenario!$AA$10,6,IF(C442&lt;=Scenario!$AA$11,7,IF(C442&lt;=Scenario!$AA$12,8,IF(C442&lt;=Scenario!$AA$13,9,IF(C442&lt;=Scenario!$AA$14,10,IF(C442&lt;=Scenario!$AA$15,11,IF(C442&lt;=Scenario!$AA$16,12,IF(C442&lt;=Scenario!$AA$17,13,IF(C442&lt;=Scenario!$AA$18,14,15))))))))))))))))</f>
        <v> </v>
      </c>
      <c r="AB442" s="75" t="str">
        <f t="shared" si="15"/>
        <v>#VALUE!</v>
      </c>
      <c r="AC442" s="72" t="str">
        <f t="shared" si="16"/>
        <v>#VALUE!</v>
      </c>
      <c r="AD442" s="95" t="str">
        <f t="shared" si="17"/>
        <v>#VALUE!</v>
      </c>
      <c r="AE442" s="69" t="str">
        <f t="shared" si="18"/>
        <v>missing data</v>
      </c>
      <c r="AF442" s="74" t="str">
        <f t="shared" si="19"/>
        <v>missing data</v>
      </c>
      <c r="AG442" s="75" t="str">
        <f t="shared" si="20"/>
        <v>#VALUE!</v>
      </c>
      <c r="AH442" s="75" t="str">
        <f t="shared" si="21"/>
        <v>#VALUE!</v>
      </c>
    </row>
    <row r="443" ht="15.75" customHeight="1">
      <c r="A443" s="3" t="s">
        <v>500</v>
      </c>
      <c r="B443" s="57"/>
      <c r="C443" s="58"/>
      <c r="D443" s="58"/>
      <c r="E443" s="59"/>
      <c r="F443" s="60"/>
      <c r="G443" s="61"/>
      <c r="H443" s="61"/>
      <c r="I443" s="61"/>
      <c r="J443" s="62"/>
      <c r="K443" s="63" t="str">
        <f t="shared" si="2"/>
        <v> </v>
      </c>
      <c r="L443" s="64" t="str">
        <f t="shared" si="3"/>
        <v> </v>
      </c>
      <c r="M443" s="64" t="str">
        <f t="shared" si="4"/>
        <v> </v>
      </c>
      <c r="N443" s="64" t="str">
        <f t="shared" si="5"/>
        <v> </v>
      </c>
      <c r="O443" s="65" t="str">
        <f t="shared" si="6"/>
        <v> </v>
      </c>
      <c r="P443" s="65" t="str">
        <f t="shared" si="7"/>
        <v> </v>
      </c>
      <c r="Q443" s="66" t="str">
        <f t="shared" si="23"/>
        <v> </v>
      </c>
      <c r="R443" s="63" t="str">
        <f t="shared" si="9"/>
        <v>#VALUE!</v>
      </c>
      <c r="S443" s="67" t="str">
        <f t="shared" si="10"/>
        <v>#VALUE!</v>
      </c>
      <c r="T443" s="94" t="str">
        <f t="shared" si="11"/>
        <v>#VALUE!</v>
      </c>
      <c r="U443" s="69" t="str">
        <f t="shared" si="12"/>
        <v>donnée(s) manquante(s)</v>
      </c>
      <c r="V443" s="70" t="str">
        <f t="shared" si="13"/>
        <v>donnée(s) manquante(s)</v>
      </c>
      <c r="W443" s="65" t="str">
        <f t="shared" si="14"/>
        <v> </v>
      </c>
      <c r="X443" s="65" t="str">
        <f>IF(ISBLANK(I443)," ",IF(I443&lt;=Scenario!$C$3,0,IF(I443&lt;=Scenario!$C$5,1,IF(I443&lt;=Scenario!$C$6,2,IF(I443&lt;=Scenario!$C$7,3,IF(I443&lt;=Scenario!$C$8,4,5))))))</f>
        <v> </v>
      </c>
      <c r="Y443" s="65" t="str">
        <f>IF(ISBLANK(J443)," ",IF(ROUND(J443,2)&lt;=Scenario!$G$3,0,IF(ROUND(J443,2)&lt;=Scenario!$G$5,1,IF(ROUND(J443,2)&lt;=Scenario!$G$6,2,IF(ROUND(J443,2)&lt;=Scenario!$G$7,3,IF(ROUND(J443,2)&lt;=Scenario!$G$8,4,IF(ROUND(J443,2)&lt;=Scenario!$G$9,5,IF(ROUND(J443,2)&lt;=Scenario!$G$10,6,7))))))))</f>
        <v> </v>
      </c>
      <c r="Z443" s="71" t="str">
        <f>IF(ISBLANK(F443)," ",IF(F443&lt;=Scenario!$O$3,0,IF(F443&lt;=Scenario!$O$5,1,IF(F443&lt;=Scenario!$O$6,2,IF(F443&lt;=Scenario!$O$7,3,IF(F443&lt;=Scenario!$O$8,4,IF(F443&lt;=Scenario!$O$9,5,IF(F443&lt;=Scenario!$O$10,6,IF(F443&lt;=Scenario!$O$11,7,IF(F443&lt;=Scenario!$O$12,8,IF(F443&lt;=Scenario!$O$13,9,IF(F443&lt;=Scenario!$O$14,10,IF(F443&lt;=Scenario!$O$15,11,IF(F443&lt;=Scenario!$O$16,12,IF(F443&lt;=Scenario!$O$17,13,IF(F443&lt;=Scenario!$O$18,14,IF(F443&lt;=Scenario!$O$19,15,IF(F443&lt;=Scenario!$O$20,16,IF(F443&lt;=Scenario!$O$21,17,IF(F443&lt;=Scenario!$O$22,18,IF(F443&lt;=Scenario!$O$23,19,20)))))))))))))))))))))</f>
        <v> </v>
      </c>
      <c r="AA443" s="71" t="str">
        <f>IF(ISBLANK(C443)," ",IF(C443&lt;=Scenario!$AA$3,0,IF(C443&lt;=Scenario!$AA$5,1,IF(C443&lt;=Scenario!$AA$6,2,IF(C443&lt;=Scenario!$AA$7,3,IF(C443&lt;=Scenario!$AA$8,4,IF(C443&lt;=Scenario!$AA$9,5,IF(C443&lt;=Scenario!$AA$10,6,IF(C443&lt;=Scenario!$AA$11,7,IF(C443&lt;=Scenario!$AA$12,8,IF(C443&lt;=Scenario!$AA$13,9,IF(C443&lt;=Scenario!$AA$14,10,IF(C443&lt;=Scenario!$AA$15,11,IF(C443&lt;=Scenario!$AA$16,12,IF(C443&lt;=Scenario!$AA$17,13,IF(C443&lt;=Scenario!$AA$18,14,15))))))))))))))))</f>
        <v> </v>
      </c>
      <c r="AB443" s="75" t="str">
        <f t="shared" si="15"/>
        <v>#VALUE!</v>
      </c>
      <c r="AC443" s="72" t="str">
        <f t="shared" si="16"/>
        <v>#VALUE!</v>
      </c>
      <c r="AD443" s="95" t="str">
        <f t="shared" si="17"/>
        <v>#VALUE!</v>
      </c>
      <c r="AE443" s="69" t="str">
        <f t="shared" si="18"/>
        <v>missing data</v>
      </c>
      <c r="AF443" s="74" t="str">
        <f t="shared" si="19"/>
        <v>missing data</v>
      </c>
      <c r="AG443" s="75" t="str">
        <f t="shared" si="20"/>
        <v>#VALUE!</v>
      </c>
      <c r="AH443" s="75" t="str">
        <f t="shared" si="21"/>
        <v>#VALUE!</v>
      </c>
    </row>
    <row r="444" ht="15.75" customHeight="1">
      <c r="A444" s="3" t="s">
        <v>501</v>
      </c>
      <c r="B444" s="57"/>
      <c r="C444" s="58"/>
      <c r="D444" s="58"/>
      <c r="E444" s="59"/>
      <c r="F444" s="60"/>
      <c r="G444" s="61"/>
      <c r="H444" s="61"/>
      <c r="I444" s="61"/>
      <c r="J444" s="62"/>
      <c r="K444" s="63" t="str">
        <f t="shared" si="2"/>
        <v> </v>
      </c>
      <c r="L444" s="64" t="str">
        <f t="shared" si="3"/>
        <v> </v>
      </c>
      <c r="M444" s="64" t="str">
        <f t="shared" si="4"/>
        <v> </v>
      </c>
      <c r="N444" s="64" t="str">
        <f t="shared" si="5"/>
        <v> </v>
      </c>
      <c r="O444" s="65" t="str">
        <f t="shared" si="6"/>
        <v> </v>
      </c>
      <c r="P444" s="65" t="str">
        <f t="shared" si="7"/>
        <v> </v>
      </c>
      <c r="Q444" s="66" t="str">
        <f t="shared" si="23"/>
        <v> </v>
      </c>
      <c r="R444" s="63" t="str">
        <f t="shared" si="9"/>
        <v>#VALUE!</v>
      </c>
      <c r="S444" s="67" t="str">
        <f t="shared" si="10"/>
        <v>#VALUE!</v>
      </c>
      <c r="T444" s="94" t="str">
        <f t="shared" si="11"/>
        <v>#VALUE!</v>
      </c>
      <c r="U444" s="69" t="str">
        <f t="shared" si="12"/>
        <v>donnée(s) manquante(s)</v>
      </c>
      <c r="V444" s="70" t="str">
        <f t="shared" si="13"/>
        <v>donnée(s) manquante(s)</v>
      </c>
      <c r="W444" s="65" t="str">
        <f t="shared" si="14"/>
        <v> </v>
      </c>
      <c r="X444" s="65" t="str">
        <f>IF(ISBLANK(I444)," ",IF(I444&lt;=Scenario!$C$3,0,IF(I444&lt;=Scenario!$C$5,1,IF(I444&lt;=Scenario!$C$6,2,IF(I444&lt;=Scenario!$C$7,3,IF(I444&lt;=Scenario!$C$8,4,5))))))</f>
        <v> </v>
      </c>
      <c r="Y444" s="65" t="str">
        <f>IF(ISBLANK(J444)," ",IF(ROUND(J444,2)&lt;=Scenario!$G$3,0,IF(ROUND(J444,2)&lt;=Scenario!$G$5,1,IF(ROUND(J444,2)&lt;=Scenario!$G$6,2,IF(ROUND(J444,2)&lt;=Scenario!$G$7,3,IF(ROUND(J444,2)&lt;=Scenario!$G$8,4,IF(ROUND(J444,2)&lt;=Scenario!$G$9,5,IF(ROUND(J444,2)&lt;=Scenario!$G$10,6,7))))))))</f>
        <v> </v>
      </c>
      <c r="Z444" s="71" t="str">
        <f>IF(ISBLANK(F444)," ",IF(F444&lt;=Scenario!$O$3,0,IF(F444&lt;=Scenario!$O$5,1,IF(F444&lt;=Scenario!$O$6,2,IF(F444&lt;=Scenario!$O$7,3,IF(F444&lt;=Scenario!$O$8,4,IF(F444&lt;=Scenario!$O$9,5,IF(F444&lt;=Scenario!$O$10,6,IF(F444&lt;=Scenario!$O$11,7,IF(F444&lt;=Scenario!$O$12,8,IF(F444&lt;=Scenario!$O$13,9,IF(F444&lt;=Scenario!$O$14,10,IF(F444&lt;=Scenario!$O$15,11,IF(F444&lt;=Scenario!$O$16,12,IF(F444&lt;=Scenario!$O$17,13,IF(F444&lt;=Scenario!$O$18,14,IF(F444&lt;=Scenario!$O$19,15,IF(F444&lt;=Scenario!$O$20,16,IF(F444&lt;=Scenario!$O$21,17,IF(F444&lt;=Scenario!$O$22,18,IF(F444&lt;=Scenario!$O$23,19,20)))))))))))))))))))))</f>
        <v> </v>
      </c>
      <c r="AA444" s="71" t="str">
        <f>IF(ISBLANK(C444)," ",IF(C444&lt;=Scenario!$AA$3,0,IF(C444&lt;=Scenario!$AA$5,1,IF(C444&lt;=Scenario!$AA$6,2,IF(C444&lt;=Scenario!$AA$7,3,IF(C444&lt;=Scenario!$AA$8,4,IF(C444&lt;=Scenario!$AA$9,5,IF(C444&lt;=Scenario!$AA$10,6,IF(C444&lt;=Scenario!$AA$11,7,IF(C444&lt;=Scenario!$AA$12,8,IF(C444&lt;=Scenario!$AA$13,9,IF(C444&lt;=Scenario!$AA$14,10,IF(C444&lt;=Scenario!$AA$15,11,IF(C444&lt;=Scenario!$AA$16,12,IF(C444&lt;=Scenario!$AA$17,13,IF(C444&lt;=Scenario!$AA$18,14,15))))))))))))))))</f>
        <v> </v>
      </c>
      <c r="AB444" s="75" t="str">
        <f t="shared" si="15"/>
        <v>#VALUE!</v>
      </c>
      <c r="AC444" s="72" t="str">
        <f t="shared" si="16"/>
        <v>#VALUE!</v>
      </c>
      <c r="AD444" s="95" t="str">
        <f t="shared" si="17"/>
        <v>#VALUE!</v>
      </c>
      <c r="AE444" s="69" t="str">
        <f t="shared" si="18"/>
        <v>missing data</v>
      </c>
      <c r="AF444" s="74" t="str">
        <f t="shared" si="19"/>
        <v>missing data</v>
      </c>
      <c r="AG444" s="75" t="str">
        <f t="shared" si="20"/>
        <v>#VALUE!</v>
      </c>
      <c r="AH444" s="75" t="str">
        <f t="shared" si="21"/>
        <v>#VALUE!</v>
      </c>
    </row>
    <row r="445" ht="15.75" customHeight="1">
      <c r="A445" s="3" t="s">
        <v>502</v>
      </c>
      <c r="B445" s="57"/>
      <c r="C445" s="58"/>
      <c r="D445" s="58"/>
      <c r="E445" s="59"/>
      <c r="F445" s="60"/>
      <c r="G445" s="61"/>
      <c r="H445" s="61"/>
      <c r="I445" s="61"/>
      <c r="J445" s="62"/>
      <c r="K445" s="63" t="str">
        <f t="shared" si="2"/>
        <v> </v>
      </c>
      <c r="L445" s="64" t="str">
        <f t="shared" si="3"/>
        <v> </v>
      </c>
      <c r="M445" s="64" t="str">
        <f t="shared" si="4"/>
        <v> </v>
      </c>
      <c r="N445" s="64" t="str">
        <f t="shared" si="5"/>
        <v> </v>
      </c>
      <c r="O445" s="65" t="str">
        <f t="shared" si="6"/>
        <v> </v>
      </c>
      <c r="P445" s="65" t="str">
        <f t="shared" si="7"/>
        <v> </v>
      </c>
      <c r="Q445" s="66" t="str">
        <f t="shared" si="23"/>
        <v> </v>
      </c>
      <c r="R445" s="63" t="str">
        <f t="shared" si="9"/>
        <v>#VALUE!</v>
      </c>
      <c r="S445" s="67" t="str">
        <f t="shared" si="10"/>
        <v>#VALUE!</v>
      </c>
      <c r="T445" s="94" t="str">
        <f t="shared" si="11"/>
        <v>#VALUE!</v>
      </c>
      <c r="U445" s="69" t="str">
        <f t="shared" si="12"/>
        <v>donnée(s) manquante(s)</v>
      </c>
      <c r="V445" s="70" t="str">
        <f t="shared" si="13"/>
        <v>donnée(s) manquante(s)</v>
      </c>
      <c r="W445" s="65" t="str">
        <f t="shared" si="14"/>
        <v> </v>
      </c>
      <c r="X445" s="65" t="str">
        <f>IF(ISBLANK(I445)," ",IF(I445&lt;=Scenario!$C$3,0,IF(I445&lt;=Scenario!$C$5,1,IF(I445&lt;=Scenario!$C$6,2,IF(I445&lt;=Scenario!$C$7,3,IF(I445&lt;=Scenario!$C$8,4,5))))))</f>
        <v> </v>
      </c>
      <c r="Y445" s="65" t="str">
        <f>IF(ISBLANK(J445)," ",IF(ROUND(J445,2)&lt;=Scenario!$G$3,0,IF(ROUND(J445,2)&lt;=Scenario!$G$5,1,IF(ROUND(J445,2)&lt;=Scenario!$G$6,2,IF(ROUND(J445,2)&lt;=Scenario!$G$7,3,IF(ROUND(J445,2)&lt;=Scenario!$G$8,4,IF(ROUND(J445,2)&lt;=Scenario!$G$9,5,IF(ROUND(J445,2)&lt;=Scenario!$G$10,6,7))))))))</f>
        <v> </v>
      </c>
      <c r="Z445" s="71" t="str">
        <f>IF(ISBLANK(F445)," ",IF(F445&lt;=Scenario!$O$3,0,IF(F445&lt;=Scenario!$O$5,1,IF(F445&lt;=Scenario!$O$6,2,IF(F445&lt;=Scenario!$O$7,3,IF(F445&lt;=Scenario!$O$8,4,IF(F445&lt;=Scenario!$O$9,5,IF(F445&lt;=Scenario!$O$10,6,IF(F445&lt;=Scenario!$O$11,7,IF(F445&lt;=Scenario!$O$12,8,IF(F445&lt;=Scenario!$O$13,9,IF(F445&lt;=Scenario!$O$14,10,IF(F445&lt;=Scenario!$O$15,11,IF(F445&lt;=Scenario!$O$16,12,IF(F445&lt;=Scenario!$O$17,13,IF(F445&lt;=Scenario!$O$18,14,IF(F445&lt;=Scenario!$O$19,15,IF(F445&lt;=Scenario!$O$20,16,IF(F445&lt;=Scenario!$O$21,17,IF(F445&lt;=Scenario!$O$22,18,IF(F445&lt;=Scenario!$O$23,19,20)))))))))))))))))))))</f>
        <v> </v>
      </c>
      <c r="AA445" s="71" t="str">
        <f>IF(ISBLANK(C445)," ",IF(C445&lt;=Scenario!$AA$3,0,IF(C445&lt;=Scenario!$AA$5,1,IF(C445&lt;=Scenario!$AA$6,2,IF(C445&lt;=Scenario!$AA$7,3,IF(C445&lt;=Scenario!$AA$8,4,IF(C445&lt;=Scenario!$AA$9,5,IF(C445&lt;=Scenario!$AA$10,6,IF(C445&lt;=Scenario!$AA$11,7,IF(C445&lt;=Scenario!$AA$12,8,IF(C445&lt;=Scenario!$AA$13,9,IF(C445&lt;=Scenario!$AA$14,10,IF(C445&lt;=Scenario!$AA$15,11,IF(C445&lt;=Scenario!$AA$16,12,IF(C445&lt;=Scenario!$AA$17,13,IF(C445&lt;=Scenario!$AA$18,14,15))))))))))))))))</f>
        <v> </v>
      </c>
      <c r="AB445" s="75" t="str">
        <f t="shared" si="15"/>
        <v>#VALUE!</v>
      </c>
      <c r="AC445" s="72" t="str">
        <f t="shared" si="16"/>
        <v>#VALUE!</v>
      </c>
      <c r="AD445" s="95" t="str">
        <f t="shared" si="17"/>
        <v>#VALUE!</v>
      </c>
      <c r="AE445" s="69" t="str">
        <f t="shared" si="18"/>
        <v>missing data</v>
      </c>
      <c r="AF445" s="74" t="str">
        <f t="shared" si="19"/>
        <v>missing data</v>
      </c>
      <c r="AG445" s="75" t="str">
        <f t="shared" si="20"/>
        <v>#VALUE!</v>
      </c>
      <c r="AH445" s="75" t="str">
        <f t="shared" si="21"/>
        <v>#VALUE!</v>
      </c>
    </row>
    <row r="446" ht="15.75" customHeight="1">
      <c r="A446" s="3" t="s">
        <v>503</v>
      </c>
      <c r="B446" s="57"/>
      <c r="C446" s="58"/>
      <c r="D446" s="58"/>
      <c r="E446" s="59"/>
      <c r="F446" s="60"/>
      <c r="G446" s="61"/>
      <c r="H446" s="61"/>
      <c r="I446" s="61"/>
      <c r="J446" s="62"/>
      <c r="K446" s="63" t="str">
        <f t="shared" si="2"/>
        <v> </v>
      </c>
      <c r="L446" s="64" t="str">
        <f t="shared" si="3"/>
        <v> </v>
      </c>
      <c r="M446" s="64" t="str">
        <f t="shared" si="4"/>
        <v> </v>
      </c>
      <c r="N446" s="64" t="str">
        <f t="shared" si="5"/>
        <v> </v>
      </c>
      <c r="O446" s="65" t="str">
        <f t="shared" si="6"/>
        <v> </v>
      </c>
      <c r="P446" s="65" t="str">
        <f t="shared" si="7"/>
        <v> </v>
      </c>
      <c r="Q446" s="66" t="str">
        <f t="shared" si="23"/>
        <v> </v>
      </c>
      <c r="R446" s="63" t="str">
        <f t="shared" si="9"/>
        <v>#VALUE!</v>
      </c>
      <c r="S446" s="67" t="str">
        <f t="shared" si="10"/>
        <v>#VALUE!</v>
      </c>
      <c r="T446" s="94" t="str">
        <f t="shared" si="11"/>
        <v>#VALUE!</v>
      </c>
      <c r="U446" s="69" t="str">
        <f t="shared" si="12"/>
        <v>donnée(s) manquante(s)</v>
      </c>
      <c r="V446" s="70" t="str">
        <f t="shared" si="13"/>
        <v>donnée(s) manquante(s)</v>
      </c>
      <c r="W446" s="65" t="str">
        <f t="shared" si="14"/>
        <v> </v>
      </c>
      <c r="X446" s="65" t="str">
        <f>IF(ISBLANK(I446)," ",IF(I446&lt;=Scenario!$C$3,0,IF(I446&lt;=Scenario!$C$5,1,IF(I446&lt;=Scenario!$C$6,2,IF(I446&lt;=Scenario!$C$7,3,IF(I446&lt;=Scenario!$C$8,4,5))))))</f>
        <v> </v>
      </c>
      <c r="Y446" s="65" t="str">
        <f>IF(ISBLANK(J446)," ",IF(ROUND(J446,2)&lt;=Scenario!$G$3,0,IF(ROUND(J446,2)&lt;=Scenario!$G$5,1,IF(ROUND(J446,2)&lt;=Scenario!$G$6,2,IF(ROUND(J446,2)&lt;=Scenario!$G$7,3,IF(ROUND(J446,2)&lt;=Scenario!$G$8,4,IF(ROUND(J446,2)&lt;=Scenario!$G$9,5,IF(ROUND(J446,2)&lt;=Scenario!$G$10,6,7))))))))</f>
        <v> </v>
      </c>
      <c r="Z446" s="71" t="str">
        <f>IF(ISBLANK(F446)," ",IF(F446&lt;=Scenario!$O$3,0,IF(F446&lt;=Scenario!$O$5,1,IF(F446&lt;=Scenario!$O$6,2,IF(F446&lt;=Scenario!$O$7,3,IF(F446&lt;=Scenario!$O$8,4,IF(F446&lt;=Scenario!$O$9,5,IF(F446&lt;=Scenario!$O$10,6,IF(F446&lt;=Scenario!$O$11,7,IF(F446&lt;=Scenario!$O$12,8,IF(F446&lt;=Scenario!$O$13,9,IF(F446&lt;=Scenario!$O$14,10,IF(F446&lt;=Scenario!$O$15,11,IF(F446&lt;=Scenario!$O$16,12,IF(F446&lt;=Scenario!$O$17,13,IF(F446&lt;=Scenario!$O$18,14,IF(F446&lt;=Scenario!$O$19,15,IF(F446&lt;=Scenario!$O$20,16,IF(F446&lt;=Scenario!$O$21,17,IF(F446&lt;=Scenario!$O$22,18,IF(F446&lt;=Scenario!$O$23,19,20)))))))))))))))))))))</f>
        <v> </v>
      </c>
      <c r="AA446" s="71" t="str">
        <f>IF(ISBLANK(C446)," ",IF(C446&lt;=Scenario!$AA$3,0,IF(C446&lt;=Scenario!$AA$5,1,IF(C446&lt;=Scenario!$AA$6,2,IF(C446&lt;=Scenario!$AA$7,3,IF(C446&lt;=Scenario!$AA$8,4,IF(C446&lt;=Scenario!$AA$9,5,IF(C446&lt;=Scenario!$AA$10,6,IF(C446&lt;=Scenario!$AA$11,7,IF(C446&lt;=Scenario!$AA$12,8,IF(C446&lt;=Scenario!$AA$13,9,IF(C446&lt;=Scenario!$AA$14,10,IF(C446&lt;=Scenario!$AA$15,11,IF(C446&lt;=Scenario!$AA$16,12,IF(C446&lt;=Scenario!$AA$17,13,IF(C446&lt;=Scenario!$AA$18,14,15))))))))))))))))</f>
        <v> </v>
      </c>
      <c r="AB446" s="75" t="str">
        <f t="shared" si="15"/>
        <v>#VALUE!</v>
      </c>
      <c r="AC446" s="72" t="str">
        <f t="shared" si="16"/>
        <v>#VALUE!</v>
      </c>
      <c r="AD446" s="95" t="str">
        <f t="shared" si="17"/>
        <v>#VALUE!</v>
      </c>
      <c r="AE446" s="69" t="str">
        <f t="shared" si="18"/>
        <v>missing data</v>
      </c>
      <c r="AF446" s="74" t="str">
        <f t="shared" si="19"/>
        <v>missing data</v>
      </c>
      <c r="AG446" s="75" t="str">
        <f t="shared" si="20"/>
        <v>#VALUE!</v>
      </c>
      <c r="AH446" s="75" t="str">
        <f t="shared" si="21"/>
        <v>#VALUE!</v>
      </c>
    </row>
    <row r="447" ht="15.75" customHeight="1">
      <c r="A447" s="3" t="s">
        <v>504</v>
      </c>
      <c r="B447" s="57"/>
      <c r="C447" s="58"/>
      <c r="D447" s="58"/>
      <c r="E447" s="59"/>
      <c r="F447" s="60"/>
      <c r="G447" s="61"/>
      <c r="H447" s="61"/>
      <c r="I447" s="61"/>
      <c r="J447" s="62"/>
      <c r="K447" s="63" t="str">
        <f t="shared" si="2"/>
        <v> </v>
      </c>
      <c r="L447" s="64" t="str">
        <f t="shared" si="3"/>
        <v> </v>
      </c>
      <c r="M447" s="64" t="str">
        <f t="shared" si="4"/>
        <v> </v>
      </c>
      <c r="N447" s="64" t="str">
        <f t="shared" si="5"/>
        <v> </v>
      </c>
      <c r="O447" s="65" t="str">
        <f t="shared" si="6"/>
        <v> </v>
      </c>
      <c r="P447" s="65" t="str">
        <f t="shared" si="7"/>
        <v> </v>
      </c>
      <c r="Q447" s="66" t="str">
        <f t="shared" si="23"/>
        <v> </v>
      </c>
      <c r="R447" s="63" t="str">
        <f t="shared" si="9"/>
        <v>#VALUE!</v>
      </c>
      <c r="S447" s="67" t="str">
        <f t="shared" si="10"/>
        <v>#VALUE!</v>
      </c>
      <c r="T447" s="94" t="str">
        <f t="shared" si="11"/>
        <v>#VALUE!</v>
      </c>
      <c r="U447" s="69" t="str">
        <f t="shared" si="12"/>
        <v>donnée(s) manquante(s)</v>
      </c>
      <c r="V447" s="70" t="str">
        <f t="shared" si="13"/>
        <v>donnée(s) manquante(s)</v>
      </c>
      <c r="W447" s="65" t="str">
        <f t="shared" si="14"/>
        <v> </v>
      </c>
      <c r="X447" s="65" t="str">
        <f>IF(ISBLANK(I447)," ",IF(I447&lt;=Scenario!$C$3,0,IF(I447&lt;=Scenario!$C$5,1,IF(I447&lt;=Scenario!$C$6,2,IF(I447&lt;=Scenario!$C$7,3,IF(I447&lt;=Scenario!$C$8,4,5))))))</f>
        <v> </v>
      </c>
      <c r="Y447" s="65" t="str">
        <f>IF(ISBLANK(J447)," ",IF(ROUND(J447,2)&lt;=Scenario!$G$3,0,IF(ROUND(J447,2)&lt;=Scenario!$G$5,1,IF(ROUND(J447,2)&lt;=Scenario!$G$6,2,IF(ROUND(J447,2)&lt;=Scenario!$G$7,3,IF(ROUND(J447,2)&lt;=Scenario!$G$8,4,IF(ROUND(J447,2)&lt;=Scenario!$G$9,5,IF(ROUND(J447,2)&lt;=Scenario!$G$10,6,7))))))))</f>
        <v> </v>
      </c>
      <c r="Z447" s="71" t="str">
        <f>IF(ISBLANK(F447)," ",IF(F447&lt;=Scenario!$O$3,0,IF(F447&lt;=Scenario!$O$5,1,IF(F447&lt;=Scenario!$O$6,2,IF(F447&lt;=Scenario!$O$7,3,IF(F447&lt;=Scenario!$O$8,4,IF(F447&lt;=Scenario!$O$9,5,IF(F447&lt;=Scenario!$O$10,6,IF(F447&lt;=Scenario!$O$11,7,IF(F447&lt;=Scenario!$O$12,8,IF(F447&lt;=Scenario!$O$13,9,IF(F447&lt;=Scenario!$O$14,10,IF(F447&lt;=Scenario!$O$15,11,IF(F447&lt;=Scenario!$O$16,12,IF(F447&lt;=Scenario!$O$17,13,IF(F447&lt;=Scenario!$O$18,14,IF(F447&lt;=Scenario!$O$19,15,IF(F447&lt;=Scenario!$O$20,16,IF(F447&lt;=Scenario!$O$21,17,IF(F447&lt;=Scenario!$O$22,18,IF(F447&lt;=Scenario!$O$23,19,20)))))))))))))))))))))</f>
        <v> </v>
      </c>
      <c r="AA447" s="71" t="str">
        <f>IF(ISBLANK(C447)," ",IF(C447&lt;=Scenario!$AA$3,0,IF(C447&lt;=Scenario!$AA$5,1,IF(C447&lt;=Scenario!$AA$6,2,IF(C447&lt;=Scenario!$AA$7,3,IF(C447&lt;=Scenario!$AA$8,4,IF(C447&lt;=Scenario!$AA$9,5,IF(C447&lt;=Scenario!$AA$10,6,IF(C447&lt;=Scenario!$AA$11,7,IF(C447&lt;=Scenario!$AA$12,8,IF(C447&lt;=Scenario!$AA$13,9,IF(C447&lt;=Scenario!$AA$14,10,IF(C447&lt;=Scenario!$AA$15,11,IF(C447&lt;=Scenario!$AA$16,12,IF(C447&lt;=Scenario!$AA$17,13,IF(C447&lt;=Scenario!$AA$18,14,15))))))))))))))))</f>
        <v> </v>
      </c>
      <c r="AB447" s="75" t="str">
        <f t="shared" si="15"/>
        <v>#VALUE!</v>
      </c>
      <c r="AC447" s="72" t="str">
        <f t="shared" si="16"/>
        <v>#VALUE!</v>
      </c>
      <c r="AD447" s="95" t="str">
        <f t="shared" si="17"/>
        <v>#VALUE!</v>
      </c>
      <c r="AE447" s="69" t="str">
        <f t="shared" si="18"/>
        <v>missing data</v>
      </c>
      <c r="AF447" s="74" t="str">
        <f t="shared" si="19"/>
        <v>missing data</v>
      </c>
      <c r="AG447" s="75" t="str">
        <f t="shared" si="20"/>
        <v>#VALUE!</v>
      </c>
      <c r="AH447" s="75" t="str">
        <f t="shared" si="21"/>
        <v>#VALUE!</v>
      </c>
    </row>
    <row r="448" ht="15.75" customHeight="1">
      <c r="A448" s="3" t="s">
        <v>505</v>
      </c>
      <c r="B448" s="57"/>
      <c r="C448" s="58"/>
      <c r="D448" s="58"/>
      <c r="E448" s="59"/>
      <c r="F448" s="60"/>
      <c r="G448" s="61"/>
      <c r="H448" s="61"/>
      <c r="I448" s="61"/>
      <c r="J448" s="62"/>
      <c r="K448" s="63" t="str">
        <f t="shared" si="2"/>
        <v> </v>
      </c>
      <c r="L448" s="64" t="str">
        <f t="shared" si="3"/>
        <v> </v>
      </c>
      <c r="M448" s="64" t="str">
        <f t="shared" si="4"/>
        <v> </v>
      </c>
      <c r="N448" s="64" t="str">
        <f t="shared" si="5"/>
        <v> </v>
      </c>
      <c r="O448" s="65" t="str">
        <f t="shared" si="6"/>
        <v> </v>
      </c>
      <c r="P448" s="65" t="str">
        <f t="shared" si="7"/>
        <v> </v>
      </c>
      <c r="Q448" s="66" t="str">
        <f t="shared" si="23"/>
        <v> </v>
      </c>
      <c r="R448" s="63" t="str">
        <f t="shared" si="9"/>
        <v>#VALUE!</v>
      </c>
      <c r="S448" s="67" t="str">
        <f t="shared" si="10"/>
        <v>#VALUE!</v>
      </c>
      <c r="T448" s="94" t="str">
        <f t="shared" si="11"/>
        <v>#VALUE!</v>
      </c>
      <c r="U448" s="69" t="str">
        <f t="shared" si="12"/>
        <v>donnée(s) manquante(s)</v>
      </c>
      <c r="V448" s="70" t="str">
        <f t="shared" si="13"/>
        <v>donnée(s) manquante(s)</v>
      </c>
      <c r="W448" s="65" t="str">
        <f t="shared" si="14"/>
        <v> </v>
      </c>
      <c r="X448" s="65" t="str">
        <f>IF(ISBLANK(I448)," ",IF(I448&lt;=Scenario!$C$3,0,IF(I448&lt;=Scenario!$C$5,1,IF(I448&lt;=Scenario!$C$6,2,IF(I448&lt;=Scenario!$C$7,3,IF(I448&lt;=Scenario!$C$8,4,5))))))</f>
        <v> </v>
      </c>
      <c r="Y448" s="65" t="str">
        <f>IF(ISBLANK(J448)," ",IF(ROUND(J448,2)&lt;=Scenario!$G$3,0,IF(ROUND(J448,2)&lt;=Scenario!$G$5,1,IF(ROUND(J448,2)&lt;=Scenario!$G$6,2,IF(ROUND(J448,2)&lt;=Scenario!$G$7,3,IF(ROUND(J448,2)&lt;=Scenario!$G$8,4,IF(ROUND(J448,2)&lt;=Scenario!$G$9,5,IF(ROUND(J448,2)&lt;=Scenario!$G$10,6,7))))))))</f>
        <v> </v>
      </c>
      <c r="Z448" s="71" t="str">
        <f>IF(ISBLANK(F448)," ",IF(F448&lt;=Scenario!$O$3,0,IF(F448&lt;=Scenario!$O$5,1,IF(F448&lt;=Scenario!$O$6,2,IF(F448&lt;=Scenario!$O$7,3,IF(F448&lt;=Scenario!$O$8,4,IF(F448&lt;=Scenario!$O$9,5,IF(F448&lt;=Scenario!$O$10,6,IF(F448&lt;=Scenario!$O$11,7,IF(F448&lt;=Scenario!$O$12,8,IF(F448&lt;=Scenario!$O$13,9,IF(F448&lt;=Scenario!$O$14,10,IF(F448&lt;=Scenario!$O$15,11,IF(F448&lt;=Scenario!$O$16,12,IF(F448&lt;=Scenario!$O$17,13,IF(F448&lt;=Scenario!$O$18,14,IF(F448&lt;=Scenario!$O$19,15,IF(F448&lt;=Scenario!$O$20,16,IF(F448&lt;=Scenario!$O$21,17,IF(F448&lt;=Scenario!$O$22,18,IF(F448&lt;=Scenario!$O$23,19,20)))))))))))))))))))))</f>
        <v> </v>
      </c>
      <c r="AA448" s="71" t="str">
        <f>IF(ISBLANK(C448)," ",IF(C448&lt;=Scenario!$AA$3,0,IF(C448&lt;=Scenario!$AA$5,1,IF(C448&lt;=Scenario!$AA$6,2,IF(C448&lt;=Scenario!$AA$7,3,IF(C448&lt;=Scenario!$AA$8,4,IF(C448&lt;=Scenario!$AA$9,5,IF(C448&lt;=Scenario!$AA$10,6,IF(C448&lt;=Scenario!$AA$11,7,IF(C448&lt;=Scenario!$AA$12,8,IF(C448&lt;=Scenario!$AA$13,9,IF(C448&lt;=Scenario!$AA$14,10,IF(C448&lt;=Scenario!$AA$15,11,IF(C448&lt;=Scenario!$AA$16,12,IF(C448&lt;=Scenario!$AA$17,13,IF(C448&lt;=Scenario!$AA$18,14,15))))))))))))))))</f>
        <v> </v>
      </c>
      <c r="AB448" s="75" t="str">
        <f t="shared" si="15"/>
        <v>#VALUE!</v>
      </c>
      <c r="AC448" s="72" t="str">
        <f t="shared" si="16"/>
        <v>#VALUE!</v>
      </c>
      <c r="AD448" s="95" t="str">
        <f t="shared" si="17"/>
        <v>#VALUE!</v>
      </c>
      <c r="AE448" s="69" t="str">
        <f t="shared" si="18"/>
        <v>missing data</v>
      </c>
      <c r="AF448" s="74" t="str">
        <f t="shared" si="19"/>
        <v>missing data</v>
      </c>
      <c r="AG448" s="75" t="str">
        <f t="shared" si="20"/>
        <v>#VALUE!</v>
      </c>
      <c r="AH448" s="75" t="str">
        <f t="shared" si="21"/>
        <v>#VALUE!</v>
      </c>
    </row>
    <row r="449" ht="15.75" customHeight="1">
      <c r="A449" s="3" t="s">
        <v>506</v>
      </c>
      <c r="B449" s="57"/>
      <c r="C449" s="58"/>
      <c r="D449" s="58"/>
      <c r="E449" s="59"/>
      <c r="F449" s="60"/>
      <c r="G449" s="61"/>
      <c r="H449" s="61"/>
      <c r="I449" s="61"/>
      <c r="J449" s="62"/>
      <c r="K449" s="63" t="str">
        <f t="shared" si="2"/>
        <v> </v>
      </c>
      <c r="L449" s="64" t="str">
        <f t="shared" si="3"/>
        <v> </v>
      </c>
      <c r="M449" s="64" t="str">
        <f t="shared" si="4"/>
        <v> </v>
      </c>
      <c r="N449" s="64" t="str">
        <f t="shared" si="5"/>
        <v> </v>
      </c>
      <c r="O449" s="65" t="str">
        <f t="shared" si="6"/>
        <v> </v>
      </c>
      <c r="P449" s="65" t="str">
        <f t="shared" si="7"/>
        <v> </v>
      </c>
      <c r="Q449" s="66" t="str">
        <f t="shared" si="23"/>
        <v> </v>
      </c>
      <c r="R449" s="63" t="str">
        <f t="shared" si="9"/>
        <v>#VALUE!</v>
      </c>
      <c r="S449" s="67" t="str">
        <f t="shared" si="10"/>
        <v>#VALUE!</v>
      </c>
      <c r="T449" s="94" t="str">
        <f t="shared" si="11"/>
        <v>#VALUE!</v>
      </c>
      <c r="U449" s="69" t="str">
        <f t="shared" si="12"/>
        <v>donnée(s) manquante(s)</v>
      </c>
      <c r="V449" s="70" t="str">
        <f t="shared" si="13"/>
        <v>donnée(s) manquante(s)</v>
      </c>
      <c r="W449" s="65" t="str">
        <f t="shared" si="14"/>
        <v> </v>
      </c>
      <c r="X449" s="65" t="str">
        <f>IF(ISBLANK(I449)," ",IF(I449&lt;=Scenario!$C$3,0,IF(I449&lt;=Scenario!$C$5,1,IF(I449&lt;=Scenario!$C$6,2,IF(I449&lt;=Scenario!$C$7,3,IF(I449&lt;=Scenario!$C$8,4,5))))))</f>
        <v> </v>
      </c>
      <c r="Y449" s="65" t="str">
        <f>IF(ISBLANK(J449)," ",IF(ROUND(J449,2)&lt;=Scenario!$G$3,0,IF(ROUND(J449,2)&lt;=Scenario!$G$5,1,IF(ROUND(J449,2)&lt;=Scenario!$G$6,2,IF(ROUND(J449,2)&lt;=Scenario!$G$7,3,IF(ROUND(J449,2)&lt;=Scenario!$G$8,4,IF(ROUND(J449,2)&lt;=Scenario!$G$9,5,IF(ROUND(J449,2)&lt;=Scenario!$G$10,6,7))))))))</f>
        <v> </v>
      </c>
      <c r="Z449" s="71" t="str">
        <f>IF(ISBLANK(F449)," ",IF(F449&lt;=Scenario!$O$3,0,IF(F449&lt;=Scenario!$O$5,1,IF(F449&lt;=Scenario!$O$6,2,IF(F449&lt;=Scenario!$O$7,3,IF(F449&lt;=Scenario!$O$8,4,IF(F449&lt;=Scenario!$O$9,5,IF(F449&lt;=Scenario!$O$10,6,IF(F449&lt;=Scenario!$O$11,7,IF(F449&lt;=Scenario!$O$12,8,IF(F449&lt;=Scenario!$O$13,9,IF(F449&lt;=Scenario!$O$14,10,IF(F449&lt;=Scenario!$O$15,11,IF(F449&lt;=Scenario!$O$16,12,IF(F449&lt;=Scenario!$O$17,13,IF(F449&lt;=Scenario!$O$18,14,IF(F449&lt;=Scenario!$O$19,15,IF(F449&lt;=Scenario!$O$20,16,IF(F449&lt;=Scenario!$O$21,17,IF(F449&lt;=Scenario!$O$22,18,IF(F449&lt;=Scenario!$O$23,19,20)))))))))))))))))))))</f>
        <v> </v>
      </c>
      <c r="AA449" s="71" t="str">
        <f>IF(ISBLANK(C449)," ",IF(C449&lt;=Scenario!$AA$3,0,IF(C449&lt;=Scenario!$AA$5,1,IF(C449&lt;=Scenario!$AA$6,2,IF(C449&lt;=Scenario!$AA$7,3,IF(C449&lt;=Scenario!$AA$8,4,IF(C449&lt;=Scenario!$AA$9,5,IF(C449&lt;=Scenario!$AA$10,6,IF(C449&lt;=Scenario!$AA$11,7,IF(C449&lt;=Scenario!$AA$12,8,IF(C449&lt;=Scenario!$AA$13,9,IF(C449&lt;=Scenario!$AA$14,10,IF(C449&lt;=Scenario!$AA$15,11,IF(C449&lt;=Scenario!$AA$16,12,IF(C449&lt;=Scenario!$AA$17,13,IF(C449&lt;=Scenario!$AA$18,14,15))))))))))))))))</f>
        <v> </v>
      </c>
      <c r="AB449" s="75" t="str">
        <f t="shared" si="15"/>
        <v>#VALUE!</v>
      </c>
      <c r="AC449" s="72" t="str">
        <f t="shared" si="16"/>
        <v>#VALUE!</v>
      </c>
      <c r="AD449" s="95" t="str">
        <f t="shared" si="17"/>
        <v>#VALUE!</v>
      </c>
      <c r="AE449" s="69" t="str">
        <f t="shared" si="18"/>
        <v>missing data</v>
      </c>
      <c r="AF449" s="74" t="str">
        <f t="shared" si="19"/>
        <v>missing data</v>
      </c>
      <c r="AG449" s="75" t="str">
        <f t="shared" si="20"/>
        <v>#VALUE!</v>
      </c>
      <c r="AH449" s="75" t="str">
        <f t="shared" si="21"/>
        <v>#VALUE!</v>
      </c>
    </row>
    <row r="450" ht="15.75" customHeight="1">
      <c r="A450" s="3" t="s">
        <v>507</v>
      </c>
      <c r="B450" s="57"/>
      <c r="C450" s="58"/>
      <c r="D450" s="58"/>
      <c r="E450" s="59"/>
      <c r="F450" s="60"/>
      <c r="G450" s="61"/>
      <c r="H450" s="61"/>
      <c r="I450" s="61"/>
      <c r="J450" s="62"/>
      <c r="K450" s="63" t="str">
        <f t="shared" si="2"/>
        <v> </v>
      </c>
      <c r="L450" s="64" t="str">
        <f t="shared" si="3"/>
        <v> </v>
      </c>
      <c r="M450" s="64" t="str">
        <f t="shared" si="4"/>
        <v> </v>
      </c>
      <c r="N450" s="64" t="str">
        <f t="shared" si="5"/>
        <v> </v>
      </c>
      <c r="O450" s="65" t="str">
        <f t="shared" si="6"/>
        <v> </v>
      </c>
      <c r="P450" s="65" t="str">
        <f t="shared" si="7"/>
        <v> </v>
      </c>
      <c r="Q450" s="66" t="str">
        <f t="shared" si="23"/>
        <v> </v>
      </c>
      <c r="R450" s="63" t="str">
        <f t="shared" si="9"/>
        <v>#VALUE!</v>
      </c>
      <c r="S450" s="67" t="str">
        <f t="shared" si="10"/>
        <v>#VALUE!</v>
      </c>
      <c r="T450" s="94" t="str">
        <f t="shared" si="11"/>
        <v>#VALUE!</v>
      </c>
      <c r="U450" s="69" t="str">
        <f t="shared" si="12"/>
        <v>donnée(s) manquante(s)</v>
      </c>
      <c r="V450" s="70" t="str">
        <f t="shared" si="13"/>
        <v>donnée(s) manquante(s)</v>
      </c>
      <c r="W450" s="65" t="str">
        <f t="shared" si="14"/>
        <v> </v>
      </c>
      <c r="X450" s="65" t="str">
        <f>IF(ISBLANK(I450)," ",IF(I450&lt;=Scenario!$C$3,0,IF(I450&lt;=Scenario!$C$5,1,IF(I450&lt;=Scenario!$C$6,2,IF(I450&lt;=Scenario!$C$7,3,IF(I450&lt;=Scenario!$C$8,4,5))))))</f>
        <v> </v>
      </c>
      <c r="Y450" s="65" t="str">
        <f>IF(ISBLANK(J450)," ",IF(ROUND(J450,2)&lt;=Scenario!$G$3,0,IF(ROUND(J450,2)&lt;=Scenario!$G$5,1,IF(ROUND(J450,2)&lt;=Scenario!$G$6,2,IF(ROUND(J450,2)&lt;=Scenario!$G$7,3,IF(ROUND(J450,2)&lt;=Scenario!$G$8,4,IF(ROUND(J450,2)&lt;=Scenario!$G$9,5,IF(ROUND(J450,2)&lt;=Scenario!$G$10,6,7))))))))</f>
        <v> </v>
      </c>
      <c r="Z450" s="71" t="str">
        <f>IF(ISBLANK(F450)," ",IF(F450&lt;=Scenario!$O$3,0,IF(F450&lt;=Scenario!$O$5,1,IF(F450&lt;=Scenario!$O$6,2,IF(F450&lt;=Scenario!$O$7,3,IF(F450&lt;=Scenario!$O$8,4,IF(F450&lt;=Scenario!$O$9,5,IF(F450&lt;=Scenario!$O$10,6,IF(F450&lt;=Scenario!$O$11,7,IF(F450&lt;=Scenario!$O$12,8,IF(F450&lt;=Scenario!$O$13,9,IF(F450&lt;=Scenario!$O$14,10,IF(F450&lt;=Scenario!$O$15,11,IF(F450&lt;=Scenario!$O$16,12,IF(F450&lt;=Scenario!$O$17,13,IF(F450&lt;=Scenario!$O$18,14,IF(F450&lt;=Scenario!$O$19,15,IF(F450&lt;=Scenario!$O$20,16,IF(F450&lt;=Scenario!$O$21,17,IF(F450&lt;=Scenario!$O$22,18,IF(F450&lt;=Scenario!$O$23,19,20)))))))))))))))))))))</f>
        <v> </v>
      </c>
      <c r="AA450" s="71" t="str">
        <f>IF(ISBLANK(C450)," ",IF(C450&lt;=Scenario!$AA$3,0,IF(C450&lt;=Scenario!$AA$5,1,IF(C450&lt;=Scenario!$AA$6,2,IF(C450&lt;=Scenario!$AA$7,3,IF(C450&lt;=Scenario!$AA$8,4,IF(C450&lt;=Scenario!$AA$9,5,IF(C450&lt;=Scenario!$AA$10,6,IF(C450&lt;=Scenario!$AA$11,7,IF(C450&lt;=Scenario!$AA$12,8,IF(C450&lt;=Scenario!$AA$13,9,IF(C450&lt;=Scenario!$AA$14,10,IF(C450&lt;=Scenario!$AA$15,11,IF(C450&lt;=Scenario!$AA$16,12,IF(C450&lt;=Scenario!$AA$17,13,IF(C450&lt;=Scenario!$AA$18,14,15))))))))))))))))</f>
        <v> </v>
      </c>
      <c r="AB450" s="75" t="str">
        <f t="shared" si="15"/>
        <v>#VALUE!</v>
      </c>
      <c r="AC450" s="72" t="str">
        <f t="shared" si="16"/>
        <v>#VALUE!</v>
      </c>
      <c r="AD450" s="95" t="str">
        <f t="shared" si="17"/>
        <v>#VALUE!</v>
      </c>
      <c r="AE450" s="69" t="str">
        <f t="shared" si="18"/>
        <v>missing data</v>
      </c>
      <c r="AF450" s="74" t="str">
        <f t="shared" si="19"/>
        <v>missing data</v>
      </c>
      <c r="AG450" s="75" t="str">
        <f t="shared" si="20"/>
        <v>#VALUE!</v>
      </c>
      <c r="AH450" s="75" t="str">
        <f t="shared" si="21"/>
        <v>#VALUE!</v>
      </c>
    </row>
    <row r="451" ht="15.75" customHeight="1">
      <c r="A451" s="3" t="s">
        <v>508</v>
      </c>
      <c r="B451" s="57"/>
      <c r="C451" s="58"/>
      <c r="D451" s="58"/>
      <c r="E451" s="59"/>
      <c r="F451" s="60"/>
      <c r="G451" s="61"/>
      <c r="H451" s="61"/>
      <c r="I451" s="61"/>
      <c r="J451" s="62"/>
      <c r="K451" s="63" t="str">
        <f t="shared" si="2"/>
        <v> </v>
      </c>
      <c r="L451" s="64" t="str">
        <f t="shared" si="3"/>
        <v> </v>
      </c>
      <c r="M451" s="64" t="str">
        <f t="shared" si="4"/>
        <v> </v>
      </c>
      <c r="N451" s="64" t="str">
        <f t="shared" si="5"/>
        <v> </v>
      </c>
      <c r="O451" s="65" t="str">
        <f t="shared" si="6"/>
        <v> </v>
      </c>
      <c r="P451" s="65" t="str">
        <f t="shared" si="7"/>
        <v> </v>
      </c>
      <c r="Q451" s="66" t="str">
        <f t="shared" si="23"/>
        <v> </v>
      </c>
      <c r="R451" s="63" t="str">
        <f t="shared" si="9"/>
        <v>#VALUE!</v>
      </c>
      <c r="S451" s="67" t="str">
        <f t="shared" si="10"/>
        <v>#VALUE!</v>
      </c>
      <c r="T451" s="94" t="str">
        <f t="shared" si="11"/>
        <v>#VALUE!</v>
      </c>
      <c r="U451" s="69" t="str">
        <f t="shared" si="12"/>
        <v>donnée(s) manquante(s)</v>
      </c>
      <c r="V451" s="70" t="str">
        <f t="shared" si="13"/>
        <v>donnée(s) manquante(s)</v>
      </c>
      <c r="W451" s="65" t="str">
        <f t="shared" si="14"/>
        <v> </v>
      </c>
      <c r="X451" s="65" t="str">
        <f>IF(ISBLANK(I451)," ",IF(I451&lt;=Scenario!$C$3,0,IF(I451&lt;=Scenario!$C$5,1,IF(I451&lt;=Scenario!$C$6,2,IF(I451&lt;=Scenario!$C$7,3,IF(I451&lt;=Scenario!$C$8,4,5))))))</f>
        <v> </v>
      </c>
      <c r="Y451" s="65" t="str">
        <f>IF(ISBLANK(J451)," ",IF(ROUND(J451,2)&lt;=Scenario!$G$3,0,IF(ROUND(J451,2)&lt;=Scenario!$G$5,1,IF(ROUND(J451,2)&lt;=Scenario!$G$6,2,IF(ROUND(J451,2)&lt;=Scenario!$G$7,3,IF(ROUND(J451,2)&lt;=Scenario!$G$8,4,IF(ROUND(J451,2)&lt;=Scenario!$G$9,5,IF(ROUND(J451,2)&lt;=Scenario!$G$10,6,7))))))))</f>
        <v> </v>
      </c>
      <c r="Z451" s="71" t="str">
        <f>IF(ISBLANK(F451)," ",IF(F451&lt;=Scenario!$O$3,0,IF(F451&lt;=Scenario!$O$5,1,IF(F451&lt;=Scenario!$O$6,2,IF(F451&lt;=Scenario!$O$7,3,IF(F451&lt;=Scenario!$O$8,4,IF(F451&lt;=Scenario!$O$9,5,IF(F451&lt;=Scenario!$O$10,6,IF(F451&lt;=Scenario!$O$11,7,IF(F451&lt;=Scenario!$O$12,8,IF(F451&lt;=Scenario!$O$13,9,IF(F451&lt;=Scenario!$O$14,10,IF(F451&lt;=Scenario!$O$15,11,IF(F451&lt;=Scenario!$O$16,12,IF(F451&lt;=Scenario!$O$17,13,IF(F451&lt;=Scenario!$O$18,14,IF(F451&lt;=Scenario!$O$19,15,IF(F451&lt;=Scenario!$O$20,16,IF(F451&lt;=Scenario!$O$21,17,IF(F451&lt;=Scenario!$O$22,18,IF(F451&lt;=Scenario!$O$23,19,20)))))))))))))))))))))</f>
        <v> </v>
      </c>
      <c r="AA451" s="71" t="str">
        <f>IF(ISBLANK(C451)," ",IF(C451&lt;=Scenario!$AA$3,0,IF(C451&lt;=Scenario!$AA$5,1,IF(C451&lt;=Scenario!$AA$6,2,IF(C451&lt;=Scenario!$AA$7,3,IF(C451&lt;=Scenario!$AA$8,4,IF(C451&lt;=Scenario!$AA$9,5,IF(C451&lt;=Scenario!$AA$10,6,IF(C451&lt;=Scenario!$AA$11,7,IF(C451&lt;=Scenario!$AA$12,8,IF(C451&lt;=Scenario!$AA$13,9,IF(C451&lt;=Scenario!$AA$14,10,IF(C451&lt;=Scenario!$AA$15,11,IF(C451&lt;=Scenario!$AA$16,12,IF(C451&lt;=Scenario!$AA$17,13,IF(C451&lt;=Scenario!$AA$18,14,15))))))))))))))))</f>
        <v> </v>
      </c>
      <c r="AB451" s="75" t="str">
        <f t="shared" si="15"/>
        <v>#VALUE!</v>
      </c>
      <c r="AC451" s="72" t="str">
        <f t="shared" si="16"/>
        <v>#VALUE!</v>
      </c>
      <c r="AD451" s="95" t="str">
        <f t="shared" si="17"/>
        <v>#VALUE!</v>
      </c>
      <c r="AE451" s="69" t="str">
        <f t="shared" si="18"/>
        <v>missing data</v>
      </c>
      <c r="AF451" s="74" t="str">
        <f t="shared" si="19"/>
        <v>missing data</v>
      </c>
      <c r="AG451" s="75" t="str">
        <f t="shared" si="20"/>
        <v>#VALUE!</v>
      </c>
      <c r="AH451" s="75" t="str">
        <f t="shared" si="21"/>
        <v>#VALUE!</v>
      </c>
    </row>
    <row r="452" ht="15.75" customHeight="1">
      <c r="A452" s="3" t="s">
        <v>509</v>
      </c>
      <c r="B452" s="57"/>
      <c r="C452" s="58"/>
      <c r="D452" s="58"/>
      <c r="E452" s="59"/>
      <c r="F452" s="60"/>
      <c r="G452" s="61"/>
      <c r="H452" s="61"/>
      <c r="I452" s="61"/>
      <c r="J452" s="62"/>
      <c r="K452" s="63" t="str">
        <f t="shared" si="2"/>
        <v> </v>
      </c>
      <c r="L452" s="64" t="str">
        <f t="shared" si="3"/>
        <v> </v>
      </c>
      <c r="M452" s="64" t="str">
        <f t="shared" si="4"/>
        <v> </v>
      </c>
      <c r="N452" s="64" t="str">
        <f t="shared" si="5"/>
        <v> </v>
      </c>
      <c r="O452" s="65" t="str">
        <f t="shared" si="6"/>
        <v> </v>
      </c>
      <c r="P452" s="65" t="str">
        <f t="shared" si="7"/>
        <v> </v>
      </c>
      <c r="Q452" s="66" t="str">
        <f t="shared" si="23"/>
        <v> </v>
      </c>
      <c r="R452" s="63" t="str">
        <f t="shared" si="9"/>
        <v>#VALUE!</v>
      </c>
      <c r="S452" s="67" t="str">
        <f t="shared" si="10"/>
        <v>#VALUE!</v>
      </c>
      <c r="T452" s="94" t="str">
        <f t="shared" si="11"/>
        <v>#VALUE!</v>
      </c>
      <c r="U452" s="69" t="str">
        <f t="shared" si="12"/>
        <v>donnée(s) manquante(s)</v>
      </c>
      <c r="V452" s="70" t="str">
        <f t="shared" si="13"/>
        <v>donnée(s) manquante(s)</v>
      </c>
      <c r="W452" s="65" t="str">
        <f t="shared" si="14"/>
        <v> </v>
      </c>
      <c r="X452" s="65" t="str">
        <f>IF(ISBLANK(I452)," ",IF(I452&lt;=Scenario!$C$3,0,IF(I452&lt;=Scenario!$C$5,1,IF(I452&lt;=Scenario!$C$6,2,IF(I452&lt;=Scenario!$C$7,3,IF(I452&lt;=Scenario!$C$8,4,5))))))</f>
        <v> </v>
      </c>
      <c r="Y452" s="65" t="str">
        <f>IF(ISBLANK(J452)," ",IF(ROUND(J452,2)&lt;=Scenario!$G$3,0,IF(ROUND(J452,2)&lt;=Scenario!$G$5,1,IF(ROUND(J452,2)&lt;=Scenario!$G$6,2,IF(ROUND(J452,2)&lt;=Scenario!$G$7,3,IF(ROUND(J452,2)&lt;=Scenario!$G$8,4,IF(ROUND(J452,2)&lt;=Scenario!$G$9,5,IF(ROUND(J452,2)&lt;=Scenario!$G$10,6,7))))))))</f>
        <v> </v>
      </c>
      <c r="Z452" s="71" t="str">
        <f>IF(ISBLANK(F452)," ",IF(F452&lt;=Scenario!$O$3,0,IF(F452&lt;=Scenario!$O$5,1,IF(F452&lt;=Scenario!$O$6,2,IF(F452&lt;=Scenario!$O$7,3,IF(F452&lt;=Scenario!$O$8,4,IF(F452&lt;=Scenario!$O$9,5,IF(F452&lt;=Scenario!$O$10,6,IF(F452&lt;=Scenario!$O$11,7,IF(F452&lt;=Scenario!$O$12,8,IF(F452&lt;=Scenario!$O$13,9,IF(F452&lt;=Scenario!$O$14,10,IF(F452&lt;=Scenario!$O$15,11,IF(F452&lt;=Scenario!$O$16,12,IF(F452&lt;=Scenario!$O$17,13,IF(F452&lt;=Scenario!$O$18,14,IF(F452&lt;=Scenario!$O$19,15,IF(F452&lt;=Scenario!$O$20,16,IF(F452&lt;=Scenario!$O$21,17,IF(F452&lt;=Scenario!$O$22,18,IF(F452&lt;=Scenario!$O$23,19,20)))))))))))))))))))))</f>
        <v> </v>
      </c>
      <c r="AA452" s="71" t="str">
        <f>IF(ISBLANK(C452)," ",IF(C452&lt;=Scenario!$AA$3,0,IF(C452&lt;=Scenario!$AA$5,1,IF(C452&lt;=Scenario!$AA$6,2,IF(C452&lt;=Scenario!$AA$7,3,IF(C452&lt;=Scenario!$AA$8,4,IF(C452&lt;=Scenario!$AA$9,5,IF(C452&lt;=Scenario!$AA$10,6,IF(C452&lt;=Scenario!$AA$11,7,IF(C452&lt;=Scenario!$AA$12,8,IF(C452&lt;=Scenario!$AA$13,9,IF(C452&lt;=Scenario!$AA$14,10,IF(C452&lt;=Scenario!$AA$15,11,IF(C452&lt;=Scenario!$AA$16,12,IF(C452&lt;=Scenario!$AA$17,13,IF(C452&lt;=Scenario!$AA$18,14,15))))))))))))))))</f>
        <v> </v>
      </c>
      <c r="AB452" s="75" t="str">
        <f t="shared" si="15"/>
        <v>#VALUE!</v>
      </c>
      <c r="AC452" s="72" t="str">
        <f t="shared" si="16"/>
        <v>#VALUE!</v>
      </c>
      <c r="AD452" s="95" t="str">
        <f t="shared" si="17"/>
        <v>#VALUE!</v>
      </c>
      <c r="AE452" s="69" t="str">
        <f t="shared" si="18"/>
        <v>missing data</v>
      </c>
      <c r="AF452" s="74" t="str">
        <f t="shared" si="19"/>
        <v>missing data</v>
      </c>
      <c r="AG452" s="75" t="str">
        <f t="shared" si="20"/>
        <v>#VALUE!</v>
      </c>
      <c r="AH452" s="75" t="str">
        <f t="shared" si="21"/>
        <v>#VALUE!</v>
      </c>
    </row>
    <row r="453" ht="15.75" customHeight="1">
      <c r="A453" s="3" t="s">
        <v>510</v>
      </c>
      <c r="B453" s="57"/>
      <c r="C453" s="58"/>
      <c r="D453" s="58"/>
      <c r="E453" s="59"/>
      <c r="F453" s="60"/>
      <c r="G453" s="61"/>
      <c r="H453" s="61"/>
      <c r="I453" s="61"/>
      <c r="J453" s="62"/>
      <c r="K453" s="63" t="str">
        <f t="shared" si="2"/>
        <v> </v>
      </c>
      <c r="L453" s="64" t="str">
        <f t="shared" si="3"/>
        <v> </v>
      </c>
      <c r="M453" s="64" t="str">
        <f t="shared" si="4"/>
        <v> </v>
      </c>
      <c r="N453" s="64" t="str">
        <f t="shared" si="5"/>
        <v> </v>
      </c>
      <c r="O453" s="65" t="str">
        <f t="shared" si="6"/>
        <v> </v>
      </c>
      <c r="P453" s="65" t="str">
        <f t="shared" si="7"/>
        <v> </v>
      </c>
      <c r="Q453" s="66" t="str">
        <f t="shared" si="23"/>
        <v> </v>
      </c>
      <c r="R453" s="63" t="str">
        <f t="shared" si="9"/>
        <v>#VALUE!</v>
      </c>
      <c r="S453" s="67" t="str">
        <f t="shared" si="10"/>
        <v>#VALUE!</v>
      </c>
      <c r="T453" s="94" t="str">
        <f t="shared" si="11"/>
        <v>#VALUE!</v>
      </c>
      <c r="U453" s="69" t="str">
        <f t="shared" si="12"/>
        <v>donnée(s) manquante(s)</v>
      </c>
      <c r="V453" s="70" t="str">
        <f t="shared" si="13"/>
        <v>donnée(s) manquante(s)</v>
      </c>
      <c r="W453" s="65" t="str">
        <f t="shared" si="14"/>
        <v> </v>
      </c>
      <c r="X453" s="65" t="str">
        <f>IF(ISBLANK(I453)," ",IF(I453&lt;=Scenario!$C$3,0,IF(I453&lt;=Scenario!$C$5,1,IF(I453&lt;=Scenario!$C$6,2,IF(I453&lt;=Scenario!$C$7,3,IF(I453&lt;=Scenario!$C$8,4,5))))))</f>
        <v> </v>
      </c>
      <c r="Y453" s="65" t="str">
        <f>IF(ISBLANK(J453)," ",IF(ROUND(J453,2)&lt;=Scenario!$G$3,0,IF(ROUND(J453,2)&lt;=Scenario!$G$5,1,IF(ROUND(J453,2)&lt;=Scenario!$G$6,2,IF(ROUND(J453,2)&lt;=Scenario!$G$7,3,IF(ROUND(J453,2)&lt;=Scenario!$G$8,4,IF(ROUND(J453,2)&lt;=Scenario!$G$9,5,IF(ROUND(J453,2)&lt;=Scenario!$G$10,6,7))))))))</f>
        <v> </v>
      </c>
      <c r="Z453" s="71" t="str">
        <f>IF(ISBLANK(F453)," ",IF(F453&lt;=Scenario!$O$3,0,IF(F453&lt;=Scenario!$O$5,1,IF(F453&lt;=Scenario!$O$6,2,IF(F453&lt;=Scenario!$O$7,3,IF(F453&lt;=Scenario!$O$8,4,IF(F453&lt;=Scenario!$O$9,5,IF(F453&lt;=Scenario!$O$10,6,IF(F453&lt;=Scenario!$O$11,7,IF(F453&lt;=Scenario!$O$12,8,IF(F453&lt;=Scenario!$O$13,9,IF(F453&lt;=Scenario!$O$14,10,IF(F453&lt;=Scenario!$O$15,11,IF(F453&lt;=Scenario!$O$16,12,IF(F453&lt;=Scenario!$O$17,13,IF(F453&lt;=Scenario!$O$18,14,IF(F453&lt;=Scenario!$O$19,15,IF(F453&lt;=Scenario!$O$20,16,IF(F453&lt;=Scenario!$O$21,17,IF(F453&lt;=Scenario!$O$22,18,IF(F453&lt;=Scenario!$O$23,19,20)))))))))))))))))))))</f>
        <v> </v>
      </c>
      <c r="AA453" s="71" t="str">
        <f>IF(ISBLANK(C453)," ",IF(C453&lt;=Scenario!$AA$3,0,IF(C453&lt;=Scenario!$AA$5,1,IF(C453&lt;=Scenario!$AA$6,2,IF(C453&lt;=Scenario!$AA$7,3,IF(C453&lt;=Scenario!$AA$8,4,IF(C453&lt;=Scenario!$AA$9,5,IF(C453&lt;=Scenario!$AA$10,6,IF(C453&lt;=Scenario!$AA$11,7,IF(C453&lt;=Scenario!$AA$12,8,IF(C453&lt;=Scenario!$AA$13,9,IF(C453&lt;=Scenario!$AA$14,10,IF(C453&lt;=Scenario!$AA$15,11,IF(C453&lt;=Scenario!$AA$16,12,IF(C453&lt;=Scenario!$AA$17,13,IF(C453&lt;=Scenario!$AA$18,14,15))))))))))))))))</f>
        <v> </v>
      </c>
      <c r="AB453" s="75" t="str">
        <f t="shared" si="15"/>
        <v>#VALUE!</v>
      </c>
      <c r="AC453" s="72" t="str">
        <f t="shared" si="16"/>
        <v>#VALUE!</v>
      </c>
      <c r="AD453" s="95" t="str">
        <f t="shared" si="17"/>
        <v>#VALUE!</v>
      </c>
      <c r="AE453" s="69" t="str">
        <f t="shared" si="18"/>
        <v>missing data</v>
      </c>
      <c r="AF453" s="74" t="str">
        <f t="shared" si="19"/>
        <v>missing data</v>
      </c>
      <c r="AG453" s="75" t="str">
        <f t="shared" si="20"/>
        <v>#VALUE!</v>
      </c>
      <c r="AH453" s="75" t="str">
        <f t="shared" si="21"/>
        <v>#VALUE!</v>
      </c>
    </row>
    <row r="454" ht="15.75" customHeight="1">
      <c r="A454" s="3" t="s">
        <v>511</v>
      </c>
      <c r="B454" s="57"/>
      <c r="C454" s="58"/>
      <c r="D454" s="58"/>
      <c r="E454" s="59"/>
      <c r="F454" s="60"/>
      <c r="G454" s="61"/>
      <c r="H454" s="61"/>
      <c r="I454" s="61"/>
      <c r="J454" s="62"/>
      <c r="K454" s="63" t="str">
        <f t="shared" si="2"/>
        <v> </v>
      </c>
      <c r="L454" s="64" t="str">
        <f t="shared" si="3"/>
        <v> </v>
      </c>
      <c r="M454" s="64" t="str">
        <f t="shared" si="4"/>
        <v> </v>
      </c>
      <c r="N454" s="64" t="str">
        <f t="shared" si="5"/>
        <v> </v>
      </c>
      <c r="O454" s="65" t="str">
        <f t="shared" si="6"/>
        <v> </v>
      </c>
      <c r="P454" s="65" t="str">
        <f t="shared" si="7"/>
        <v> </v>
      </c>
      <c r="Q454" s="66" t="str">
        <f t="shared" si="23"/>
        <v> </v>
      </c>
      <c r="R454" s="63" t="str">
        <f t="shared" si="9"/>
        <v>#VALUE!</v>
      </c>
      <c r="S454" s="67" t="str">
        <f t="shared" si="10"/>
        <v>#VALUE!</v>
      </c>
      <c r="T454" s="94" t="str">
        <f t="shared" si="11"/>
        <v>#VALUE!</v>
      </c>
      <c r="U454" s="69" t="str">
        <f t="shared" si="12"/>
        <v>donnée(s) manquante(s)</v>
      </c>
      <c r="V454" s="70" t="str">
        <f t="shared" si="13"/>
        <v>donnée(s) manquante(s)</v>
      </c>
      <c r="W454" s="65" t="str">
        <f t="shared" si="14"/>
        <v> </v>
      </c>
      <c r="X454" s="65" t="str">
        <f>IF(ISBLANK(I454)," ",IF(I454&lt;=Scenario!$C$3,0,IF(I454&lt;=Scenario!$C$5,1,IF(I454&lt;=Scenario!$C$6,2,IF(I454&lt;=Scenario!$C$7,3,IF(I454&lt;=Scenario!$C$8,4,5))))))</f>
        <v> </v>
      </c>
      <c r="Y454" s="65" t="str">
        <f>IF(ISBLANK(J454)," ",IF(ROUND(J454,2)&lt;=Scenario!$G$3,0,IF(ROUND(J454,2)&lt;=Scenario!$G$5,1,IF(ROUND(J454,2)&lt;=Scenario!$G$6,2,IF(ROUND(J454,2)&lt;=Scenario!$G$7,3,IF(ROUND(J454,2)&lt;=Scenario!$G$8,4,IF(ROUND(J454,2)&lt;=Scenario!$G$9,5,IF(ROUND(J454,2)&lt;=Scenario!$G$10,6,7))))))))</f>
        <v> </v>
      </c>
      <c r="Z454" s="71" t="str">
        <f>IF(ISBLANK(F454)," ",IF(F454&lt;=Scenario!$O$3,0,IF(F454&lt;=Scenario!$O$5,1,IF(F454&lt;=Scenario!$O$6,2,IF(F454&lt;=Scenario!$O$7,3,IF(F454&lt;=Scenario!$O$8,4,IF(F454&lt;=Scenario!$O$9,5,IF(F454&lt;=Scenario!$O$10,6,IF(F454&lt;=Scenario!$O$11,7,IF(F454&lt;=Scenario!$O$12,8,IF(F454&lt;=Scenario!$O$13,9,IF(F454&lt;=Scenario!$O$14,10,IF(F454&lt;=Scenario!$O$15,11,IF(F454&lt;=Scenario!$O$16,12,IF(F454&lt;=Scenario!$O$17,13,IF(F454&lt;=Scenario!$O$18,14,IF(F454&lt;=Scenario!$O$19,15,IF(F454&lt;=Scenario!$O$20,16,IF(F454&lt;=Scenario!$O$21,17,IF(F454&lt;=Scenario!$O$22,18,IF(F454&lt;=Scenario!$O$23,19,20)))))))))))))))))))))</f>
        <v> </v>
      </c>
      <c r="AA454" s="71" t="str">
        <f>IF(ISBLANK(C454)," ",IF(C454&lt;=Scenario!$AA$3,0,IF(C454&lt;=Scenario!$AA$5,1,IF(C454&lt;=Scenario!$AA$6,2,IF(C454&lt;=Scenario!$AA$7,3,IF(C454&lt;=Scenario!$AA$8,4,IF(C454&lt;=Scenario!$AA$9,5,IF(C454&lt;=Scenario!$AA$10,6,IF(C454&lt;=Scenario!$AA$11,7,IF(C454&lt;=Scenario!$AA$12,8,IF(C454&lt;=Scenario!$AA$13,9,IF(C454&lt;=Scenario!$AA$14,10,IF(C454&lt;=Scenario!$AA$15,11,IF(C454&lt;=Scenario!$AA$16,12,IF(C454&lt;=Scenario!$AA$17,13,IF(C454&lt;=Scenario!$AA$18,14,15))))))))))))))))</f>
        <v> </v>
      </c>
      <c r="AB454" s="75" t="str">
        <f t="shared" si="15"/>
        <v>#VALUE!</v>
      </c>
      <c r="AC454" s="72" t="str">
        <f t="shared" si="16"/>
        <v>#VALUE!</v>
      </c>
      <c r="AD454" s="95" t="str">
        <f t="shared" si="17"/>
        <v>#VALUE!</v>
      </c>
      <c r="AE454" s="69" t="str">
        <f t="shared" si="18"/>
        <v>missing data</v>
      </c>
      <c r="AF454" s="74" t="str">
        <f t="shared" si="19"/>
        <v>missing data</v>
      </c>
      <c r="AG454" s="75" t="str">
        <f t="shared" si="20"/>
        <v>#VALUE!</v>
      </c>
      <c r="AH454" s="75" t="str">
        <f t="shared" si="21"/>
        <v>#VALUE!</v>
      </c>
    </row>
    <row r="455" ht="15.75" customHeight="1">
      <c r="A455" s="3" t="s">
        <v>512</v>
      </c>
      <c r="B455" s="57"/>
      <c r="C455" s="58"/>
      <c r="D455" s="58"/>
      <c r="E455" s="59"/>
      <c r="F455" s="60"/>
      <c r="G455" s="61"/>
      <c r="H455" s="61"/>
      <c r="I455" s="61"/>
      <c r="J455" s="62"/>
      <c r="K455" s="63" t="str">
        <f t="shared" si="2"/>
        <v> </v>
      </c>
      <c r="L455" s="64" t="str">
        <f t="shared" si="3"/>
        <v> </v>
      </c>
      <c r="M455" s="64" t="str">
        <f t="shared" si="4"/>
        <v> </v>
      </c>
      <c r="N455" s="64" t="str">
        <f t="shared" si="5"/>
        <v> </v>
      </c>
      <c r="O455" s="65" t="str">
        <f t="shared" si="6"/>
        <v> </v>
      </c>
      <c r="P455" s="65" t="str">
        <f t="shared" si="7"/>
        <v> </v>
      </c>
      <c r="Q455" s="66" t="str">
        <f t="shared" si="23"/>
        <v> </v>
      </c>
      <c r="R455" s="63" t="str">
        <f t="shared" si="9"/>
        <v>#VALUE!</v>
      </c>
      <c r="S455" s="67" t="str">
        <f t="shared" si="10"/>
        <v>#VALUE!</v>
      </c>
      <c r="T455" s="94" t="str">
        <f t="shared" si="11"/>
        <v>#VALUE!</v>
      </c>
      <c r="U455" s="69" t="str">
        <f t="shared" si="12"/>
        <v>donnée(s) manquante(s)</v>
      </c>
      <c r="V455" s="70" t="str">
        <f t="shared" si="13"/>
        <v>donnée(s) manquante(s)</v>
      </c>
      <c r="W455" s="65" t="str">
        <f t="shared" si="14"/>
        <v> </v>
      </c>
      <c r="X455" s="65" t="str">
        <f>IF(ISBLANK(I455)," ",IF(I455&lt;=Scenario!$C$3,0,IF(I455&lt;=Scenario!$C$5,1,IF(I455&lt;=Scenario!$C$6,2,IF(I455&lt;=Scenario!$C$7,3,IF(I455&lt;=Scenario!$C$8,4,5))))))</f>
        <v> </v>
      </c>
      <c r="Y455" s="65" t="str">
        <f>IF(ISBLANK(J455)," ",IF(ROUND(J455,2)&lt;=Scenario!$G$3,0,IF(ROUND(J455,2)&lt;=Scenario!$G$5,1,IF(ROUND(J455,2)&lt;=Scenario!$G$6,2,IF(ROUND(J455,2)&lt;=Scenario!$G$7,3,IF(ROUND(J455,2)&lt;=Scenario!$G$8,4,IF(ROUND(J455,2)&lt;=Scenario!$G$9,5,IF(ROUND(J455,2)&lt;=Scenario!$G$10,6,7))))))))</f>
        <v> </v>
      </c>
      <c r="Z455" s="71" t="str">
        <f>IF(ISBLANK(F455)," ",IF(F455&lt;=Scenario!$O$3,0,IF(F455&lt;=Scenario!$O$5,1,IF(F455&lt;=Scenario!$O$6,2,IF(F455&lt;=Scenario!$O$7,3,IF(F455&lt;=Scenario!$O$8,4,IF(F455&lt;=Scenario!$O$9,5,IF(F455&lt;=Scenario!$O$10,6,IF(F455&lt;=Scenario!$O$11,7,IF(F455&lt;=Scenario!$O$12,8,IF(F455&lt;=Scenario!$O$13,9,IF(F455&lt;=Scenario!$O$14,10,IF(F455&lt;=Scenario!$O$15,11,IF(F455&lt;=Scenario!$O$16,12,IF(F455&lt;=Scenario!$O$17,13,IF(F455&lt;=Scenario!$O$18,14,IF(F455&lt;=Scenario!$O$19,15,IF(F455&lt;=Scenario!$O$20,16,IF(F455&lt;=Scenario!$O$21,17,IF(F455&lt;=Scenario!$O$22,18,IF(F455&lt;=Scenario!$O$23,19,20)))))))))))))))))))))</f>
        <v> </v>
      </c>
      <c r="AA455" s="71" t="str">
        <f>IF(ISBLANK(C455)," ",IF(C455&lt;=Scenario!$AA$3,0,IF(C455&lt;=Scenario!$AA$5,1,IF(C455&lt;=Scenario!$AA$6,2,IF(C455&lt;=Scenario!$AA$7,3,IF(C455&lt;=Scenario!$AA$8,4,IF(C455&lt;=Scenario!$AA$9,5,IF(C455&lt;=Scenario!$AA$10,6,IF(C455&lt;=Scenario!$AA$11,7,IF(C455&lt;=Scenario!$AA$12,8,IF(C455&lt;=Scenario!$AA$13,9,IF(C455&lt;=Scenario!$AA$14,10,IF(C455&lt;=Scenario!$AA$15,11,IF(C455&lt;=Scenario!$AA$16,12,IF(C455&lt;=Scenario!$AA$17,13,IF(C455&lt;=Scenario!$AA$18,14,15))))))))))))))))</f>
        <v> </v>
      </c>
      <c r="AB455" s="75" t="str">
        <f t="shared" si="15"/>
        <v>#VALUE!</v>
      </c>
      <c r="AC455" s="72" t="str">
        <f t="shared" si="16"/>
        <v>#VALUE!</v>
      </c>
      <c r="AD455" s="95" t="str">
        <f t="shared" si="17"/>
        <v>#VALUE!</v>
      </c>
      <c r="AE455" s="69" t="str">
        <f t="shared" si="18"/>
        <v>missing data</v>
      </c>
      <c r="AF455" s="74" t="str">
        <f t="shared" si="19"/>
        <v>missing data</v>
      </c>
      <c r="AG455" s="75" t="str">
        <f t="shared" si="20"/>
        <v>#VALUE!</v>
      </c>
      <c r="AH455" s="75" t="str">
        <f t="shared" si="21"/>
        <v>#VALUE!</v>
      </c>
    </row>
    <row r="456" ht="15.75" customHeight="1">
      <c r="A456" s="3" t="s">
        <v>513</v>
      </c>
      <c r="B456" s="57"/>
      <c r="C456" s="58"/>
      <c r="D456" s="58"/>
      <c r="E456" s="59"/>
      <c r="F456" s="60"/>
      <c r="G456" s="61"/>
      <c r="H456" s="61"/>
      <c r="I456" s="61"/>
      <c r="J456" s="62"/>
      <c r="K456" s="63" t="str">
        <f t="shared" si="2"/>
        <v> </v>
      </c>
      <c r="L456" s="64" t="str">
        <f t="shared" si="3"/>
        <v> </v>
      </c>
      <c r="M456" s="64" t="str">
        <f t="shared" si="4"/>
        <v> </v>
      </c>
      <c r="N456" s="64" t="str">
        <f t="shared" si="5"/>
        <v> </v>
      </c>
      <c r="O456" s="65" t="str">
        <f t="shared" si="6"/>
        <v> </v>
      </c>
      <c r="P456" s="65" t="str">
        <f t="shared" si="7"/>
        <v> </v>
      </c>
      <c r="Q456" s="66" t="str">
        <f t="shared" si="23"/>
        <v> </v>
      </c>
      <c r="R456" s="63" t="str">
        <f t="shared" si="9"/>
        <v>#VALUE!</v>
      </c>
      <c r="S456" s="67" t="str">
        <f t="shared" si="10"/>
        <v>#VALUE!</v>
      </c>
      <c r="T456" s="94" t="str">
        <f t="shared" si="11"/>
        <v>#VALUE!</v>
      </c>
      <c r="U456" s="69" t="str">
        <f t="shared" si="12"/>
        <v>donnée(s) manquante(s)</v>
      </c>
      <c r="V456" s="70" t="str">
        <f t="shared" si="13"/>
        <v>donnée(s) manquante(s)</v>
      </c>
      <c r="W456" s="65" t="str">
        <f t="shared" si="14"/>
        <v> </v>
      </c>
      <c r="X456" s="65" t="str">
        <f>IF(ISBLANK(I456)," ",IF(I456&lt;=Scenario!$C$3,0,IF(I456&lt;=Scenario!$C$5,1,IF(I456&lt;=Scenario!$C$6,2,IF(I456&lt;=Scenario!$C$7,3,IF(I456&lt;=Scenario!$C$8,4,5))))))</f>
        <v> </v>
      </c>
      <c r="Y456" s="65" t="str">
        <f>IF(ISBLANK(J456)," ",IF(ROUND(J456,2)&lt;=Scenario!$G$3,0,IF(ROUND(J456,2)&lt;=Scenario!$G$5,1,IF(ROUND(J456,2)&lt;=Scenario!$G$6,2,IF(ROUND(J456,2)&lt;=Scenario!$G$7,3,IF(ROUND(J456,2)&lt;=Scenario!$G$8,4,IF(ROUND(J456,2)&lt;=Scenario!$G$9,5,IF(ROUND(J456,2)&lt;=Scenario!$G$10,6,7))))))))</f>
        <v> </v>
      </c>
      <c r="Z456" s="71" t="str">
        <f>IF(ISBLANK(F456)," ",IF(F456&lt;=Scenario!$O$3,0,IF(F456&lt;=Scenario!$O$5,1,IF(F456&lt;=Scenario!$O$6,2,IF(F456&lt;=Scenario!$O$7,3,IF(F456&lt;=Scenario!$O$8,4,IF(F456&lt;=Scenario!$O$9,5,IF(F456&lt;=Scenario!$O$10,6,IF(F456&lt;=Scenario!$O$11,7,IF(F456&lt;=Scenario!$O$12,8,IF(F456&lt;=Scenario!$O$13,9,IF(F456&lt;=Scenario!$O$14,10,IF(F456&lt;=Scenario!$O$15,11,IF(F456&lt;=Scenario!$O$16,12,IF(F456&lt;=Scenario!$O$17,13,IF(F456&lt;=Scenario!$O$18,14,IF(F456&lt;=Scenario!$O$19,15,IF(F456&lt;=Scenario!$O$20,16,IF(F456&lt;=Scenario!$O$21,17,IF(F456&lt;=Scenario!$O$22,18,IF(F456&lt;=Scenario!$O$23,19,20)))))))))))))))))))))</f>
        <v> </v>
      </c>
      <c r="AA456" s="71" t="str">
        <f>IF(ISBLANK(C456)," ",IF(C456&lt;=Scenario!$AA$3,0,IF(C456&lt;=Scenario!$AA$5,1,IF(C456&lt;=Scenario!$AA$6,2,IF(C456&lt;=Scenario!$AA$7,3,IF(C456&lt;=Scenario!$AA$8,4,IF(C456&lt;=Scenario!$AA$9,5,IF(C456&lt;=Scenario!$AA$10,6,IF(C456&lt;=Scenario!$AA$11,7,IF(C456&lt;=Scenario!$AA$12,8,IF(C456&lt;=Scenario!$AA$13,9,IF(C456&lt;=Scenario!$AA$14,10,IF(C456&lt;=Scenario!$AA$15,11,IF(C456&lt;=Scenario!$AA$16,12,IF(C456&lt;=Scenario!$AA$17,13,IF(C456&lt;=Scenario!$AA$18,14,15))))))))))))))))</f>
        <v> </v>
      </c>
      <c r="AB456" s="75" t="str">
        <f t="shared" si="15"/>
        <v>#VALUE!</v>
      </c>
      <c r="AC456" s="72" t="str">
        <f t="shared" si="16"/>
        <v>#VALUE!</v>
      </c>
      <c r="AD456" s="95" t="str">
        <f t="shared" si="17"/>
        <v>#VALUE!</v>
      </c>
      <c r="AE456" s="69" t="str">
        <f t="shared" si="18"/>
        <v>missing data</v>
      </c>
      <c r="AF456" s="74" t="str">
        <f t="shared" si="19"/>
        <v>missing data</v>
      </c>
      <c r="AG456" s="75" t="str">
        <f t="shared" si="20"/>
        <v>#VALUE!</v>
      </c>
      <c r="AH456" s="75" t="str">
        <f t="shared" si="21"/>
        <v>#VALUE!</v>
      </c>
    </row>
    <row r="457" ht="15.75" customHeight="1">
      <c r="A457" s="3" t="s">
        <v>514</v>
      </c>
      <c r="B457" s="57"/>
      <c r="C457" s="58"/>
      <c r="D457" s="58"/>
      <c r="E457" s="59"/>
      <c r="F457" s="60"/>
      <c r="G457" s="61"/>
      <c r="H457" s="61"/>
      <c r="I457" s="61"/>
      <c r="J457" s="62"/>
      <c r="K457" s="63" t="str">
        <f t="shared" si="2"/>
        <v> </v>
      </c>
      <c r="L457" s="64" t="str">
        <f t="shared" si="3"/>
        <v> </v>
      </c>
      <c r="M457" s="64" t="str">
        <f t="shared" si="4"/>
        <v> </v>
      </c>
      <c r="N457" s="64" t="str">
        <f t="shared" si="5"/>
        <v> </v>
      </c>
      <c r="O457" s="65" t="str">
        <f t="shared" si="6"/>
        <v> </v>
      </c>
      <c r="P457" s="65" t="str">
        <f t="shared" si="7"/>
        <v> </v>
      </c>
      <c r="Q457" s="66" t="str">
        <f t="shared" si="23"/>
        <v> </v>
      </c>
      <c r="R457" s="63" t="str">
        <f t="shared" si="9"/>
        <v>#VALUE!</v>
      </c>
      <c r="S457" s="67" t="str">
        <f t="shared" si="10"/>
        <v>#VALUE!</v>
      </c>
      <c r="T457" s="94" t="str">
        <f t="shared" si="11"/>
        <v>#VALUE!</v>
      </c>
      <c r="U457" s="69" t="str">
        <f t="shared" si="12"/>
        <v>donnée(s) manquante(s)</v>
      </c>
      <c r="V457" s="70" t="str">
        <f t="shared" si="13"/>
        <v>donnée(s) manquante(s)</v>
      </c>
      <c r="W457" s="65" t="str">
        <f t="shared" si="14"/>
        <v> </v>
      </c>
      <c r="X457" s="65" t="str">
        <f>IF(ISBLANK(I457)," ",IF(I457&lt;=Scenario!$C$3,0,IF(I457&lt;=Scenario!$C$5,1,IF(I457&lt;=Scenario!$C$6,2,IF(I457&lt;=Scenario!$C$7,3,IF(I457&lt;=Scenario!$C$8,4,5))))))</f>
        <v> </v>
      </c>
      <c r="Y457" s="65" t="str">
        <f>IF(ISBLANK(J457)," ",IF(ROUND(J457,2)&lt;=Scenario!$G$3,0,IF(ROUND(J457,2)&lt;=Scenario!$G$5,1,IF(ROUND(J457,2)&lt;=Scenario!$G$6,2,IF(ROUND(J457,2)&lt;=Scenario!$G$7,3,IF(ROUND(J457,2)&lt;=Scenario!$G$8,4,IF(ROUND(J457,2)&lt;=Scenario!$G$9,5,IF(ROUND(J457,2)&lt;=Scenario!$G$10,6,7))))))))</f>
        <v> </v>
      </c>
      <c r="Z457" s="71" t="str">
        <f>IF(ISBLANK(F457)," ",IF(F457&lt;=Scenario!$O$3,0,IF(F457&lt;=Scenario!$O$5,1,IF(F457&lt;=Scenario!$O$6,2,IF(F457&lt;=Scenario!$O$7,3,IF(F457&lt;=Scenario!$O$8,4,IF(F457&lt;=Scenario!$O$9,5,IF(F457&lt;=Scenario!$O$10,6,IF(F457&lt;=Scenario!$O$11,7,IF(F457&lt;=Scenario!$O$12,8,IF(F457&lt;=Scenario!$O$13,9,IF(F457&lt;=Scenario!$O$14,10,IF(F457&lt;=Scenario!$O$15,11,IF(F457&lt;=Scenario!$O$16,12,IF(F457&lt;=Scenario!$O$17,13,IF(F457&lt;=Scenario!$O$18,14,IF(F457&lt;=Scenario!$O$19,15,IF(F457&lt;=Scenario!$O$20,16,IF(F457&lt;=Scenario!$O$21,17,IF(F457&lt;=Scenario!$O$22,18,IF(F457&lt;=Scenario!$O$23,19,20)))))))))))))))))))))</f>
        <v> </v>
      </c>
      <c r="AA457" s="71" t="str">
        <f>IF(ISBLANK(C457)," ",IF(C457&lt;=Scenario!$AA$3,0,IF(C457&lt;=Scenario!$AA$5,1,IF(C457&lt;=Scenario!$AA$6,2,IF(C457&lt;=Scenario!$AA$7,3,IF(C457&lt;=Scenario!$AA$8,4,IF(C457&lt;=Scenario!$AA$9,5,IF(C457&lt;=Scenario!$AA$10,6,IF(C457&lt;=Scenario!$AA$11,7,IF(C457&lt;=Scenario!$AA$12,8,IF(C457&lt;=Scenario!$AA$13,9,IF(C457&lt;=Scenario!$AA$14,10,IF(C457&lt;=Scenario!$AA$15,11,IF(C457&lt;=Scenario!$AA$16,12,IF(C457&lt;=Scenario!$AA$17,13,IF(C457&lt;=Scenario!$AA$18,14,15))))))))))))))))</f>
        <v> </v>
      </c>
      <c r="AB457" s="75" t="str">
        <f t="shared" si="15"/>
        <v>#VALUE!</v>
      </c>
      <c r="AC457" s="72" t="str">
        <f t="shared" si="16"/>
        <v>#VALUE!</v>
      </c>
      <c r="AD457" s="95" t="str">
        <f t="shared" si="17"/>
        <v>#VALUE!</v>
      </c>
      <c r="AE457" s="69" t="str">
        <f t="shared" si="18"/>
        <v>missing data</v>
      </c>
      <c r="AF457" s="74" t="str">
        <f t="shared" si="19"/>
        <v>missing data</v>
      </c>
      <c r="AG457" s="75" t="str">
        <f t="shared" si="20"/>
        <v>#VALUE!</v>
      </c>
      <c r="AH457" s="75" t="str">
        <f t="shared" si="21"/>
        <v>#VALUE!</v>
      </c>
    </row>
    <row r="458" ht="15.75" customHeight="1">
      <c r="A458" s="3" t="s">
        <v>515</v>
      </c>
      <c r="B458" s="57"/>
      <c r="C458" s="58"/>
      <c r="D458" s="58"/>
      <c r="E458" s="59"/>
      <c r="F458" s="60"/>
      <c r="G458" s="61"/>
      <c r="H458" s="61"/>
      <c r="I458" s="61"/>
      <c r="J458" s="62"/>
      <c r="K458" s="63" t="str">
        <f t="shared" si="2"/>
        <v> </v>
      </c>
      <c r="L458" s="64" t="str">
        <f t="shared" si="3"/>
        <v> </v>
      </c>
      <c r="M458" s="64" t="str">
        <f t="shared" si="4"/>
        <v> </v>
      </c>
      <c r="N458" s="64" t="str">
        <f t="shared" si="5"/>
        <v> </v>
      </c>
      <c r="O458" s="65" t="str">
        <f t="shared" si="6"/>
        <v> </v>
      </c>
      <c r="P458" s="65" t="str">
        <f t="shared" si="7"/>
        <v> </v>
      </c>
      <c r="Q458" s="66" t="str">
        <f t="shared" si="23"/>
        <v> </v>
      </c>
      <c r="R458" s="63" t="str">
        <f t="shared" si="9"/>
        <v>#VALUE!</v>
      </c>
      <c r="S458" s="67" t="str">
        <f t="shared" si="10"/>
        <v>#VALUE!</v>
      </c>
      <c r="T458" s="94" t="str">
        <f t="shared" si="11"/>
        <v>#VALUE!</v>
      </c>
      <c r="U458" s="69" t="str">
        <f t="shared" si="12"/>
        <v>donnée(s) manquante(s)</v>
      </c>
      <c r="V458" s="70" t="str">
        <f t="shared" si="13"/>
        <v>donnée(s) manquante(s)</v>
      </c>
      <c r="W458" s="65" t="str">
        <f t="shared" si="14"/>
        <v> </v>
      </c>
      <c r="X458" s="65" t="str">
        <f>IF(ISBLANK(I458)," ",IF(I458&lt;=Scenario!$C$3,0,IF(I458&lt;=Scenario!$C$5,1,IF(I458&lt;=Scenario!$C$6,2,IF(I458&lt;=Scenario!$C$7,3,IF(I458&lt;=Scenario!$C$8,4,5))))))</f>
        <v> </v>
      </c>
      <c r="Y458" s="65" t="str">
        <f>IF(ISBLANK(J458)," ",IF(ROUND(J458,2)&lt;=Scenario!$G$3,0,IF(ROUND(J458,2)&lt;=Scenario!$G$5,1,IF(ROUND(J458,2)&lt;=Scenario!$G$6,2,IF(ROUND(J458,2)&lt;=Scenario!$G$7,3,IF(ROUND(J458,2)&lt;=Scenario!$G$8,4,IF(ROUND(J458,2)&lt;=Scenario!$G$9,5,IF(ROUND(J458,2)&lt;=Scenario!$G$10,6,7))))))))</f>
        <v> </v>
      </c>
      <c r="Z458" s="71" t="str">
        <f>IF(ISBLANK(F458)," ",IF(F458&lt;=Scenario!$O$3,0,IF(F458&lt;=Scenario!$O$5,1,IF(F458&lt;=Scenario!$O$6,2,IF(F458&lt;=Scenario!$O$7,3,IF(F458&lt;=Scenario!$O$8,4,IF(F458&lt;=Scenario!$O$9,5,IF(F458&lt;=Scenario!$O$10,6,IF(F458&lt;=Scenario!$O$11,7,IF(F458&lt;=Scenario!$O$12,8,IF(F458&lt;=Scenario!$O$13,9,IF(F458&lt;=Scenario!$O$14,10,IF(F458&lt;=Scenario!$O$15,11,IF(F458&lt;=Scenario!$O$16,12,IF(F458&lt;=Scenario!$O$17,13,IF(F458&lt;=Scenario!$O$18,14,IF(F458&lt;=Scenario!$O$19,15,IF(F458&lt;=Scenario!$O$20,16,IF(F458&lt;=Scenario!$O$21,17,IF(F458&lt;=Scenario!$O$22,18,IF(F458&lt;=Scenario!$O$23,19,20)))))))))))))))))))))</f>
        <v> </v>
      </c>
      <c r="AA458" s="71" t="str">
        <f>IF(ISBLANK(C458)," ",IF(C458&lt;=Scenario!$AA$3,0,IF(C458&lt;=Scenario!$AA$5,1,IF(C458&lt;=Scenario!$AA$6,2,IF(C458&lt;=Scenario!$AA$7,3,IF(C458&lt;=Scenario!$AA$8,4,IF(C458&lt;=Scenario!$AA$9,5,IF(C458&lt;=Scenario!$AA$10,6,IF(C458&lt;=Scenario!$AA$11,7,IF(C458&lt;=Scenario!$AA$12,8,IF(C458&lt;=Scenario!$AA$13,9,IF(C458&lt;=Scenario!$AA$14,10,IF(C458&lt;=Scenario!$AA$15,11,IF(C458&lt;=Scenario!$AA$16,12,IF(C458&lt;=Scenario!$AA$17,13,IF(C458&lt;=Scenario!$AA$18,14,15))))))))))))))))</f>
        <v> </v>
      </c>
      <c r="AB458" s="75" t="str">
        <f t="shared" si="15"/>
        <v>#VALUE!</v>
      </c>
      <c r="AC458" s="72" t="str">
        <f t="shared" si="16"/>
        <v>#VALUE!</v>
      </c>
      <c r="AD458" s="95" t="str">
        <f t="shared" si="17"/>
        <v>#VALUE!</v>
      </c>
      <c r="AE458" s="69" t="str">
        <f t="shared" si="18"/>
        <v>missing data</v>
      </c>
      <c r="AF458" s="74" t="str">
        <f t="shared" si="19"/>
        <v>missing data</v>
      </c>
      <c r="AG458" s="75" t="str">
        <f t="shared" si="20"/>
        <v>#VALUE!</v>
      </c>
      <c r="AH458" s="75" t="str">
        <f t="shared" si="21"/>
        <v>#VALUE!</v>
      </c>
    </row>
    <row r="459" ht="15.75" customHeight="1">
      <c r="A459" s="3" t="s">
        <v>516</v>
      </c>
      <c r="B459" s="57"/>
      <c r="C459" s="58"/>
      <c r="D459" s="58"/>
      <c r="E459" s="59"/>
      <c r="F459" s="60"/>
      <c r="G459" s="61"/>
      <c r="H459" s="61"/>
      <c r="I459" s="61"/>
      <c r="J459" s="62"/>
      <c r="K459" s="63" t="str">
        <f t="shared" si="2"/>
        <v> </v>
      </c>
      <c r="L459" s="64" t="str">
        <f t="shared" si="3"/>
        <v> </v>
      </c>
      <c r="M459" s="64" t="str">
        <f t="shared" si="4"/>
        <v> </v>
      </c>
      <c r="N459" s="64" t="str">
        <f t="shared" si="5"/>
        <v> </v>
      </c>
      <c r="O459" s="65" t="str">
        <f t="shared" si="6"/>
        <v> </v>
      </c>
      <c r="P459" s="65" t="str">
        <f t="shared" si="7"/>
        <v> </v>
      </c>
      <c r="Q459" s="66" t="str">
        <f t="shared" si="23"/>
        <v> </v>
      </c>
      <c r="R459" s="63" t="str">
        <f t="shared" si="9"/>
        <v>#VALUE!</v>
      </c>
      <c r="S459" s="67" t="str">
        <f t="shared" si="10"/>
        <v>#VALUE!</v>
      </c>
      <c r="T459" s="94" t="str">
        <f t="shared" si="11"/>
        <v>#VALUE!</v>
      </c>
      <c r="U459" s="69" t="str">
        <f t="shared" si="12"/>
        <v>donnée(s) manquante(s)</v>
      </c>
      <c r="V459" s="70" t="str">
        <f t="shared" si="13"/>
        <v>donnée(s) manquante(s)</v>
      </c>
      <c r="W459" s="65" t="str">
        <f t="shared" si="14"/>
        <v> </v>
      </c>
      <c r="X459" s="65" t="str">
        <f>IF(ISBLANK(I459)," ",IF(I459&lt;=Scenario!$C$3,0,IF(I459&lt;=Scenario!$C$5,1,IF(I459&lt;=Scenario!$C$6,2,IF(I459&lt;=Scenario!$C$7,3,IF(I459&lt;=Scenario!$C$8,4,5))))))</f>
        <v> </v>
      </c>
      <c r="Y459" s="65" t="str">
        <f>IF(ISBLANK(J459)," ",IF(ROUND(J459,2)&lt;=Scenario!$G$3,0,IF(ROUND(J459,2)&lt;=Scenario!$G$5,1,IF(ROUND(J459,2)&lt;=Scenario!$G$6,2,IF(ROUND(J459,2)&lt;=Scenario!$G$7,3,IF(ROUND(J459,2)&lt;=Scenario!$G$8,4,IF(ROUND(J459,2)&lt;=Scenario!$G$9,5,IF(ROUND(J459,2)&lt;=Scenario!$G$10,6,7))))))))</f>
        <v> </v>
      </c>
      <c r="Z459" s="71" t="str">
        <f>IF(ISBLANK(F459)," ",IF(F459&lt;=Scenario!$O$3,0,IF(F459&lt;=Scenario!$O$5,1,IF(F459&lt;=Scenario!$O$6,2,IF(F459&lt;=Scenario!$O$7,3,IF(F459&lt;=Scenario!$O$8,4,IF(F459&lt;=Scenario!$O$9,5,IF(F459&lt;=Scenario!$O$10,6,IF(F459&lt;=Scenario!$O$11,7,IF(F459&lt;=Scenario!$O$12,8,IF(F459&lt;=Scenario!$O$13,9,IF(F459&lt;=Scenario!$O$14,10,IF(F459&lt;=Scenario!$O$15,11,IF(F459&lt;=Scenario!$O$16,12,IF(F459&lt;=Scenario!$O$17,13,IF(F459&lt;=Scenario!$O$18,14,IF(F459&lt;=Scenario!$O$19,15,IF(F459&lt;=Scenario!$O$20,16,IF(F459&lt;=Scenario!$O$21,17,IF(F459&lt;=Scenario!$O$22,18,IF(F459&lt;=Scenario!$O$23,19,20)))))))))))))))))))))</f>
        <v> </v>
      </c>
      <c r="AA459" s="71" t="str">
        <f>IF(ISBLANK(C459)," ",IF(C459&lt;=Scenario!$AA$3,0,IF(C459&lt;=Scenario!$AA$5,1,IF(C459&lt;=Scenario!$AA$6,2,IF(C459&lt;=Scenario!$AA$7,3,IF(C459&lt;=Scenario!$AA$8,4,IF(C459&lt;=Scenario!$AA$9,5,IF(C459&lt;=Scenario!$AA$10,6,IF(C459&lt;=Scenario!$AA$11,7,IF(C459&lt;=Scenario!$AA$12,8,IF(C459&lt;=Scenario!$AA$13,9,IF(C459&lt;=Scenario!$AA$14,10,IF(C459&lt;=Scenario!$AA$15,11,IF(C459&lt;=Scenario!$AA$16,12,IF(C459&lt;=Scenario!$AA$17,13,IF(C459&lt;=Scenario!$AA$18,14,15))))))))))))))))</f>
        <v> </v>
      </c>
      <c r="AB459" s="75" t="str">
        <f t="shared" si="15"/>
        <v>#VALUE!</v>
      </c>
      <c r="AC459" s="72" t="str">
        <f t="shared" si="16"/>
        <v>#VALUE!</v>
      </c>
      <c r="AD459" s="95" t="str">
        <f t="shared" si="17"/>
        <v>#VALUE!</v>
      </c>
      <c r="AE459" s="69" t="str">
        <f t="shared" si="18"/>
        <v>missing data</v>
      </c>
      <c r="AF459" s="74" t="str">
        <f t="shared" si="19"/>
        <v>missing data</v>
      </c>
      <c r="AG459" s="75" t="str">
        <f t="shared" si="20"/>
        <v>#VALUE!</v>
      </c>
      <c r="AH459" s="75" t="str">
        <f t="shared" si="21"/>
        <v>#VALUE!</v>
      </c>
    </row>
    <row r="460" ht="15.75" customHeight="1">
      <c r="A460" s="3" t="s">
        <v>517</v>
      </c>
      <c r="B460" s="57"/>
      <c r="C460" s="58"/>
      <c r="D460" s="58"/>
      <c r="E460" s="59"/>
      <c r="F460" s="60"/>
      <c r="G460" s="61"/>
      <c r="H460" s="61"/>
      <c r="I460" s="61"/>
      <c r="J460" s="62"/>
      <c r="K460" s="63" t="str">
        <f t="shared" si="2"/>
        <v> </v>
      </c>
      <c r="L460" s="64" t="str">
        <f t="shared" si="3"/>
        <v> </v>
      </c>
      <c r="M460" s="64" t="str">
        <f t="shared" si="4"/>
        <v> </v>
      </c>
      <c r="N460" s="64" t="str">
        <f t="shared" si="5"/>
        <v> </v>
      </c>
      <c r="O460" s="65" t="str">
        <f t="shared" si="6"/>
        <v> </v>
      </c>
      <c r="P460" s="65" t="str">
        <f t="shared" si="7"/>
        <v> </v>
      </c>
      <c r="Q460" s="66" t="str">
        <f t="shared" si="23"/>
        <v> </v>
      </c>
      <c r="R460" s="63" t="str">
        <f t="shared" si="9"/>
        <v>#VALUE!</v>
      </c>
      <c r="S460" s="67" t="str">
        <f t="shared" si="10"/>
        <v>#VALUE!</v>
      </c>
      <c r="T460" s="94" t="str">
        <f t="shared" si="11"/>
        <v>#VALUE!</v>
      </c>
      <c r="U460" s="69" t="str">
        <f t="shared" si="12"/>
        <v>donnée(s) manquante(s)</v>
      </c>
      <c r="V460" s="70" t="str">
        <f t="shared" si="13"/>
        <v>donnée(s) manquante(s)</v>
      </c>
      <c r="W460" s="65" t="str">
        <f t="shared" si="14"/>
        <v> </v>
      </c>
      <c r="X460" s="65" t="str">
        <f>IF(ISBLANK(I460)," ",IF(I460&lt;=Scenario!$C$3,0,IF(I460&lt;=Scenario!$C$5,1,IF(I460&lt;=Scenario!$C$6,2,IF(I460&lt;=Scenario!$C$7,3,IF(I460&lt;=Scenario!$C$8,4,5))))))</f>
        <v> </v>
      </c>
      <c r="Y460" s="65" t="str">
        <f>IF(ISBLANK(J460)," ",IF(ROUND(J460,2)&lt;=Scenario!$G$3,0,IF(ROUND(J460,2)&lt;=Scenario!$G$5,1,IF(ROUND(J460,2)&lt;=Scenario!$G$6,2,IF(ROUND(J460,2)&lt;=Scenario!$G$7,3,IF(ROUND(J460,2)&lt;=Scenario!$G$8,4,IF(ROUND(J460,2)&lt;=Scenario!$G$9,5,IF(ROUND(J460,2)&lt;=Scenario!$G$10,6,7))))))))</f>
        <v> </v>
      </c>
      <c r="Z460" s="71" t="str">
        <f>IF(ISBLANK(F460)," ",IF(F460&lt;=Scenario!$O$3,0,IF(F460&lt;=Scenario!$O$5,1,IF(F460&lt;=Scenario!$O$6,2,IF(F460&lt;=Scenario!$O$7,3,IF(F460&lt;=Scenario!$O$8,4,IF(F460&lt;=Scenario!$O$9,5,IF(F460&lt;=Scenario!$O$10,6,IF(F460&lt;=Scenario!$O$11,7,IF(F460&lt;=Scenario!$O$12,8,IF(F460&lt;=Scenario!$O$13,9,IF(F460&lt;=Scenario!$O$14,10,IF(F460&lt;=Scenario!$O$15,11,IF(F460&lt;=Scenario!$O$16,12,IF(F460&lt;=Scenario!$O$17,13,IF(F460&lt;=Scenario!$O$18,14,IF(F460&lt;=Scenario!$O$19,15,IF(F460&lt;=Scenario!$O$20,16,IF(F460&lt;=Scenario!$O$21,17,IF(F460&lt;=Scenario!$O$22,18,IF(F460&lt;=Scenario!$O$23,19,20)))))))))))))))))))))</f>
        <v> </v>
      </c>
      <c r="AA460" s="71" t="str">
        <f>IF(ISBLANK(C460)," ",IF(C460&lt;=Scenario!$AA$3,0,IF(C460&lt;=Scenario!$AA$5,1,IF(C460&lt;=Scenario!$AA$6,2,IF(C460&lt;=Scenario!$AA$7,3,IF(C460&lt;=Scenario!$AA$8,4,IF(C460&lt;=Scenario!$AA$9,5,IF(C460&lt;=Scenario!$AA$10,6,IF(C460&lt;=Scenario!$AA$11,7,IF(C460&lt;=Scenario!$AA$12,8,IF(C460&lt;=Scenario!$AA$13,9,IF(C460&lt;=Scenario!$AA$14,10,IF(C460&lt;=Scenario!$AA$15,11,IF(C460&lt;=Scenario!$AA$16,12,IF(C460&lt;=Scenario!$AA$17,13,IF(C460&lt;=Scenario!$AA$18,14,15))))))))))))))))</f>
        <v> </v>
      </c>
      <c r="AB460" s="75" t="str">
        <f t="shared" si="15"/>
        <v>#VALUE!</v>
      </c>
      <c r="AC460" s="72" t="str">
        <f t="shared" si="16"/>
        <v>#VALUE!</v>
      </c>
      <c r="AD460" s="95" t="str">
        <f t="shared" si="17"/>
        <v>#VALUE!</v>
      </c>
      <c r="AE460" s="69" t="str">
        <f t="shared" si="18"/>
        <v>missing data</v>
      </c>
      <c r="AF460" s="74" t="str">
        <f t="shared" si="19"/>
        <v>missing data</v>
      </c>
      <c r="AG460" s="75" t="str">
        <f t="shared" si="20"/>
        <v>#VALUE!</v>
      </c>
      <c r="AH460" s="75" t="str">
        <f t="shared" si="21"/>
        <v>#VALUE!</v>
      </c>
    </row>
    <row r="461" ht="15.75" customHeight="1">
      <c r="A461" s="3" t="s">
        <v>518</v>
      </c>
      <c r="B461" s="57"/>
      <c r="C461" s="58"/>
      <c r="D461" s="58"/>
      <c r="E461" s="59"/>
      <c r="F461" s="60"/>
      <c r="G461" s="61"/>
      <c r="H461" s="61"/>
      <c r="I461" s="61"/>
      <c r="J461" s="62"/>
      <c r="K461" s="63" t="str">
        <f t="shared" si="2"/>
        <v> </v>
      </c>
      <c r="L461" s="64" t="str">
        <f t="shared" si="3"/>
        <v> </v>
      </c>
      <c r="M461" s="64" t="str">
        <f t="shared" si="4"/>
        <v> </v>
      </c>
      <c r="N461" s="64" t="str">
        <f t="shared" si="5"/>
        <v> </v>
      </c>
      <c r="O461" s="65" t="str">
        <f t="shared" si="6"/>
        <v> </v>
      </c>
      <c r="P461" s="65" t="str">
        <f t="shared" si="7"/>
        <v> </v>
      </c>
      <c r="Q461" s="66" t="str">
        <f t="shared" si="23"/>
        <v> </v>
      </c>
      <c r="R461" s="63" t="str">
        <f t="shared" si="9"/>
        <v>#VALUE!</v>
      </c>
      <c r="S461" s="67" t="str">
        <f t="shared" si="10"/>
        <v>#VALUE!</v>
      </c>
      <c r="T461" s="94" t="str">
        <f t="shared" si="11"/>
        <v>#VALUE!</v>
      </c>
      <c r="U461" s="69" t="str">
        <f t="shared" si="12"/>
        <v>donnée(s) manquante(s)</v>
      </c>
      <c r="V461" s="70" t="str">
        <f t="shared" si="13"/>
        <v>donnée(s) manquante(s)</v>
      </c>
      <c r="W461" s="65" t="str">
        <f t="shared" si="14"/>
        <v> </v>
      </c>
      <c r="X461" s="65" t="str">
        <f>IF(ISBLANK(I461)," ",IF(I461&lt;=Scenario!$C$3,0,IF(I461&lt;=Scenario!$C$5,1,IF(I461&lt;=Scenario!$C$6,2,IF(I461&lt;=Scenario!$C$7,3,IF(I461&lt;=Scenario!$C$8,4,5))))))</f>
        <v> </v>
      </c>
      <c r="Y461" s="65" t="str">
        <f>IF(ISBLANK(J461)," ",IF(ROUND(J461,2)&lt;=Scenario!$G$3,0,IF(ROUND(J461,2)&lt;=Scenario!$G$5,1,IF(ROUND(J461,2)&lt;=Scenario!$G$6,2,IF(ROUND(J461,2)&lt;=Scenario!$G$7,3,IF(ROUND(J461,2)&lt;=Scenario!$G$8,4,IF(ROUND(J461,2)&lt;=Scenario!$G$9,5,IF(ROUND(J461,2)&lt;=Scenario!$G$10,6,7))))))))</f>
        <v> </v>
      </c>
      <c r="Z461" s="71" t="str">
        <f>IF(ISBLANK(F461)," ",IF(F461&lt;=Scenario!$O$3,0,IF(F461&lt;=Scenario!$O$5,1,IF(F461&lt;=Scenario!$O$6,2,IF(F461&lt;=Scenario!$O$7,3,IF(F461&lt;=Scenario!$O$8,4,IF(F461&lt;=Scenario!$O$9,5,IF(F461&lt;=Scenario!$O$10,6,IF(F461&lt;=Scenario!$O$11,7,IF(F461&lt;=Scenario!$O$12,8,IF(F461&lt;=Scenario!$O$13,9,IF(F461&lt;=Scenario!$O$14,10,IF(F461&lt;=Scenario!$O$15,11,IF(F461&lt;=Scenario!$O$16,12,IF(F461&lt;=Scenario!$O$17,13,IF(F461&lt;=Scenario!$O$18,14,IF(F461&lt;=Scenario!$O$19,15,IF(F461&lt;=Scenario!$O$20,16,IF(F461&lt;=Scenario!$O$21,17,IF(F461&lt;=Scenario!$O$22,18,IF(F461&lt;=Scenario!$O$23,19,20)))))))))))))))))))))</f>
        <v> </v>
      </c>
      <c r="AA461" s="71" t="str">
        <f>IF(ISBLANK(C461)," ",IF(C461&lt;=Scenario!$AA$3,0,IF(C461&lt;=Scenario!$AA$5,1,IF(C461&lt;=Scenario!$AA$6,2,IF(C461&lt;=Scenario!$AA$7,3,IF(C461&lt;=Scenario!$AA$8,4,IF(C461&lt;=Scenario!$AA$9,5,IF(C461&lt;=Scenario!$AA$10,6,IF(C461&lt;=Scenario!$AA$11,7,IF(C461&lt;=Scenario!$AA$12,8,IF(C461&lt;=Scenario!$AA$13,9,IF(C461&lt;=Scenario!$AA$14,10,IF(C461&lt;=Scenario!$AA$15,11,IF(C461&lt;=Scenario!$AA$16,12,IF(C461&lt;=Scenario!$AA$17,13,IF(C461&lt;=Scenario!$AA$18,14,15))))))))))))))))</f>
        <v> </v>
      </c>
      <c r="AB461" s="75" t="str">
        <f t="shared" si="15"/>
        <v>#VALUE!</v>
      </c>
      <c r="AC461" s="72" t="str">
        <f t="shared" si="16"/>
        <v>#VALUE!</v>
      </c>
      <c r="AD461" s="95" t="str">
        <f t="shared" si="17"/>
        <v>#VALUE!</v>
      </c>
      <c r="AE461" s="69" t="str">
        <f t="shared" si="18"/>
        <v>missing data</v>
      </c>
      <c r="AF461" s="74" t="str">
        <f t="shared" si="19"/>
        <v>missing data</v>
      </c>
      <c r="AG461" s="75" t="str">
        <f t="shared" si="20"/>
        <v>#VALUE!</v>
      </c>
      <c r="AH461" s="75" t="str">
        <f t="shared" si="21"/>
        <v>#VALUE!</v>
      </c>
    </row>
    <row r="462" ht="15.75" customHeight="1">
      <c r="A462" s="3" t="s">
        <v>519</v>
      </c>
      <c r="B462" s="57"/>
      <c r="C462" s="58"/>
      <c r="D462" s="58"/>
      <c r="E462" s="59"/>
      <c r="F462" s="60"/>
      <c r="G462" s="61"/>
      <c r="H462" s="61"/>
      <c r="I462" s="61"/>
      <c r="J462" s="62"/>
      <c r="K462" s="63" t="str">
        <f t="shared" si="2"/>
        <v> </v>
      </c>
      <c r="L462" s="64" t="str">
        <f t="shared" si="3"/>
        <v> </v>
      </c>
      <c r="M462" s="64" t="str">
        <f t="shared" si="4"/>
        <v> </v>
      </c>
      <c r="N462" s="64" t="str">
        <f t="shared" si="5"/>
        <v> </v>
      </c>
      <c r="O462" s="65" t="str">
        <f t="shared" si="6"/>
        <v> </v>
      </c>
      <c r="P462" s="65" t="str">
        <f t="shared" si="7"/>
        <v> </v>
      </c>
      <c r="Q462" s="66" t="str">
        <f t="shared" si="23"/>
        <v> </v>
      </c>
      <c r="R462" s="63" t="str">
        <f t="shared" si="9"/>
        <v>#VALUE!</v>
      </c>
      <c r="S462" s="67" t="str">
        <f t="shared" si="10"/>
        <v>#VALUE!</v>
      </c>
      <c r="T462" s="94" t="str">
        <f t="shared" si="11"/>
        <v>#VALUE!</v>
      </c>
      <c r="U462" s="69" t="str">
        <f t="shared" si="12"/>
        <v>donnée(s) manquante(s)</v>
      </c>
      <c r="V462" s="70" t="str">
        <f t="shared" si="13"/>
        <v>donnée(s) manquante(s)</v>
      </c>
      <c r="W462" s="65" t="str">
        <f t="shared" si="14"/>
        <v> </v>
      </c>
      <c r="X462" s="65" t="str">
        <f>IF(ISBLANK(I462)," ",IF(I462&lt;=Scenario!$C$3,0,IF(I462&lt;=Scenario!$C$5,1,IF(I462&lt;=Scenario!$C$6,2,IF(I462&lt;=Scenario!$C$7,3,IF(I462&lt;=Scenario!$C$8,4,5))))))</f>
        <v> </v>
      </c>
      <c r="Y462" s="65" t="str">
        <f>IF(ISBLANK(J462)," ",IF(ROUND(J462,2)&lt;=Scenario!$G$3,0,IF(ROUND(J462,2)&lt;=Scenario!$G$5,1,IF(ROUND(J462,2)&lt;=Scenario!$G$6,2,IF(ROUND(J462,2)&lt;=Scenario!$G$7,3,IF(ROUND(J462,2)&lt;=Scenario!$G$8,4,IF(ROUND(J462,2)&lt;=Scenario!$G$9,5,IF(ROUND(J462,2)&lt;=Scenario!$G$10,6,7))))))))</f>
        <v> </v>
      </c>
      <c r="Z462" s="71" t="str">
        <f>IF(ISBLANK(F462)," ",IF(F462&lt;=Scenario!$O$3,0,IF(F462&lt;=Scenario!$O$5,1,IF(F462&lt;=Scenario!$O$6,2,IF(F462&lt;=Scenario!$O$7,3,IF(F462&lt;=Scenario!$O$8,4,IF(F462&lt;=Scenario!$O$9,5,IF(F462&lt;=Scenario!$O$10,6,IF(F462&lt;=Scenario!$O$11,7,IF(F462&lt;=Scenario!$O$12,8,IF(F462&lt;=Scenario!$O$13,9,IF(F462&lt;=Scenario!$O$14,10,IF(F462&lt;=Scenario!$O$15,11,IF(F462&lt;=Scenario!$O$16,12,IF(F462&lt;=Scenario!$O$17,13,IF(F462&lt;=Scenario!$O$18,14,IF(F462&lt;=Scenario!$O$19,15,IF(F462&lt;=Scenario!$O$20,16,IF(F462&lt;=Scenario!$O$21,17,IF(F462&lt;=Scenario!$O$22,18,IF(F462&lt;=Scenario!$O$23,19,20)))))))))))))))))))))</f>
        <v> </v>
      </c>
      <c r="AA462" s="71" t="str">
        <f>IF(ISBLANK(C462)," ",IF(C462&lt;=Scenario!$AA$3,0,IF(C462&lt;=Scenario!$AA$5,1,IF(C462&lt;=Scenario!$AA$6,2,IF(C462&lt;=Scenario!$AA$7,3,IF(C462&lt;=Scenario!$AA$8,4,IF(C462&lt;=Scenario!$AA$9,5,IF(C462&lt;=Scenario!$AA$10,6,IF(C462&lt;=Scenario!$AA$11,7,IF(C462&lt;=Scenario!$AA$12,8,IF(C462&lt;=Scenario!$AA$13,9,IF(C462&lt;=Scenario!$AA$14,10,IF(C462&lt;=Scenario!$AA$15,11,IF(C462&lt;=Scenario!$AA$16,12,IF(C462&lt;=Scenario!$AA$17,13,IF(C462&lt;=Scenario!$AA$18,14,15))))))))))))))))</f>
        <v> </v>
      </c>
      <c r="AB462" s="75" t="str">
        <f t="shared" si="15"/>
        <v>#VALUE!</v>
      </c>
      <c r="AC462" s="72" t="str">
        <f t="shared" si="16"/>
        <v>#VALUE!</v>
      </c>
      <c r="AD462" s="95" t="str">
        <f t="shared" si="17"/>
        <v>#VALUE!</v>
      </c>
      <c r="AE462" s="69" t="str">
        <f t="shared" si="18"/>
        <v>missing data</v>
      </c>
      <c r="AF462" s="74" t="str">
        <f t="shared" si="19"/>
        <v>missing data</v>
      </c>
      <c r="AG462" s="75" t="str">
        <f t="shared" si="20"/>
        <v>#VALUE!</v>
      </c>
      <c r="AH462" s="75" t="str">
        <f t="shared" si="21"/>
        <v>#VALUE!</v>
      </c>
    </row>
    <row r="463" ht="15.75" customHeight="1">
      <c r="A463" s="3" t="s">
        <v>520</v>
      </c>
      <c r="B463" s="57"/>
      <c r="C463" s="58"/>
      <c r="D463" s="58"/>
      <c r="E463" s="59"/>
      <c r="F463" s="60"/>
      <c r="G463" s="61"/>
      <c r="H463" s="61"/>
      <c r="I463" s="61"/>
      <c r="J463" s="62"/>
      <c r="K463" s="63" t="str">
        <f t="shared" si="2"/>
        <v> </v>
      </c>
      <c r="L463" s="64" t="str">
        <f t="shared" si="3"/>
        <v> </v>
      </c>
      <c r="M463" s="64" t="str">
        <f t="shared" si="4"/>
        <v> </v>
      </c>
      <c r="N463" s="64" t="str">
        <f t="shared" si="5"/>
        <v> </v>
      </c>
      <c r="O463" s="65" t="str">
        <f t="shared" si="6"/>
        <v> </v>
      </c>
      <c r="P463" s="65" t="str">
        <f t="shared" si="7"/>
        <v> </v>
      </c>
      <c r="Q463" s="66" t="str">
        <f t="shared" si="23"/>
        <v> </v>
      </c>
      <c r="R463" s="63" t="str">
        <f t="shared" si="9"/>
        <v>#VALUE!</v>
      </c>
      <c r="S463" s="67" t="str">
        <f t="shared" si="10"/>
        <v>#VALUE!</v>
      </c>
      <c r="T463" s="94" t="str">
        <f t="shared" si="11"/>
        <v>#VALUE!</v>
      </c>
      <c r="U463" s="69" t="str">
        <f t="shared" si="12"/>
        <v>donnée(s) manquante(s)</v>
      </c>
      <c r="V463" s="70" t="str">
        <f t="shared" si="13"/>
        <v>donnée(s) manquante(s)</v>
      </c>
      <c r="W463" s="65" t="str">
        <f t="shared" si="14"/>
        <v> </v>
      </c>
      <c r="X463" s="65" t="str">
        <f>IF(ISBLANK(I463)," ",IF(I463&lt;=Scenario!$C$3,0,IF(I463&lt;=Scenario!$C$5,1,IF(I463&lt;=Scenario!$C$6,2,IF(I463&lt;=Scenario!$C$7,3,IF(I463&lt;=Scenario!$C$8,4,5))))))</f>
        <v> </v>
      </c>
      <c r="Y463" s="65" t="str">
        <f>IF(ISBLANK(J463)," ",IF(ROUND(J463,2)&lt;=Scenario!$G$3,0,IF(ROUND(J463,2)&lt;=Scenario!$G$5,1,IF(ROUND(J463,2)&lt;=Scenario!$G$6,2,IF(ROUND(J463,2)&lt;=Scenario!$G$7,3,IF(ROUND(J463,2)&lt;=Scenario!$G$8,4,IF(ROUND(J463,2)&lt;=Scenario!$G$9,5,IF(ROUND(J463,2)&lt;=Scenario!$G$10,6,7))))))))</f>
        <v> </v>
      </c>
      <c r="Z463" s="71" t="str">
        <f>IF(ISBLANK(F463)," ",IF(F463&lt;=Scenario!$O$3,0,IF(F463&lt;=Scenario!$O$5,1,IF(F463&lt;=Scenario!$O$6,2,IF(F463&lt;=Scenario!$O$7,3,IF(F463&lt;=Scenario!$O$8,4,IF(F463&lt;=Scenario!$O$9,5,IF(F463&lt;=Scenario!$O$10,6,IF(F463&lt;=Scenario!$O$11,7,IF(F463&lt;=Scenario!$O$12,8,IF(F463&lt;=Scenario!$O$13,9,IF(F463&lt;=Scenario!$O$14,10,IF(F463&lt;=Scenario!$O$15,11,IF(F463&lt;=Scenario!$O$16,12,IF(F463&lt;=Scenario!$O$17,13,IF(F463&lt;=Scenario!$O$18,14,IF(F463&lt;=Scenario!$O$19,15,IF(F463&lt;=Scenario!$O$20,16,IF(F463&lt;=Scenario!$O$21,17,IF(F463&lt;=Scenario!$O$22,18,IF(F463&lt;=Scenario!$O$23,19,20)))))))))))))))))))))</f>
        <v> </v>
      </c>
      <c r="AA463" s="71" t="str">
        <f>IF(ISBLANK(C463)," ",IF(C463&lt;=Scenario!$AA$3,0,IF(C463&lt;=Scenario!$AA$5,1,IF(C463&lt;=Scenario!$AA$6,2,IF(C463&lt;=Scenario!$AA$7,3,IF(C463&lt;=Scenario!$AA$8,4,IF(C463&lt;=Scenario!$AA$9,5,IF(C463&lt;=Scenario!$AA$10,6,IF(C463&lt;=Scenario!$AA$11,7,IF(C463&lt;=Scenario!$AA$12,8,IF(C463&lt;=Scenario!$AA$13,9,IF(C463&lt;=Scenario!$AA$14,10,IF(C463&lt;=Scenario!$AA$15,11,IF(C463&lt;=Scenario!$AA$16,12,IF(C463&lt;=Scenario!$AA$17,13,IF(C463&lt;=Scenario!$AA$18,14,15))))))))))))))))</f>
        <v> </v>
      </c>
      <c r="AB463" s="75" t="str">
        <f t="shared" si="15"/>
        <v>#VALUE!</v>
      </c>
      <c r="AC463" s="72" t="str">
        <f t="shared" si="16"/>
        <v>#VALUE!</v>
      </c>
      <c r="AD463" s="95" t="str">
        <f t="shared" si="17"/>
        <v>#VALUE!</v>
      </c>
      <c r="AE463" s="69" t="str">
        <f t="shared" si="18"/>
        <v>missing data</v>
      </c>
      <c r="AF463" s="74" t="str">
        <f t="shared" si="19"/>
        <v>missing data</v>
      </c>
      <c r="AG463" s="75" t="str">
        <f t="shared" si="20"/>
        <v>#VALUE!</v>
      </c>
      <c r="AH463" s="75" t="str">
        <f t="shared" si="21"/>
        <v>#VALUE!</v>
      </c>
    </row>
    <row r="464" ht="15.75" customHeight="1">
      <c r="A464" s="3" t="s">
        <v>521</v>
      </c>
      <c r="B464" s="57"/>
      <c r="C464" s="58"/>
      <c r="D464" s="58"/>
      <c r="E464" s="59"/>
      <c r="F464" s="60"/>
      <c r="G464" s="61"/>
      <c r="H464" s="61"/>
      <c r="I464" s="61"/>
      <c r="J464" s="62"/>
      <c r="K464" s="63" t="str">
        <f t="shared" si="2"/>
        <v> </v>
      </c>
      <c r="L464" s="64" t="str">
        <f t="shared" si="3"/>
        <v> </v>
      </c>
      <c r="M464" s="64" t="str">
        <f t="shared" si="4"/>
        <v> </v>
      </c>
      <c r="N464" s="64" t="str">
        <f t="shared" si="5"/>
        <v> </v>
      </c>
      <c r="O464" s="65" t="str">
        <f t="shared" si="6"/>
        <v> </v>
      </c>
      <c r="P464" s="65" t="str">
        <f t="shared" si="7"/>
        <v> </v>
      </c>
      <c r="Q464" s="66" t="str">
        <f t="shared" si="23"/>
        <v> </v>
      </c>
      <c r="R464" s="63" t="str">
        <f t="shared" si="9"/>
        <v>#VALUE!</v>
      </c>
      <c r="S464" s="67" t="str">
        <f t="shared" si="10"/>
        <v>#VALUE!</v>
      </c>
      <c r="T464" s="94" t="str">
        <f t="shared" si="11"/>
        <v>#VALUE!</v>
      </c>
      <c r="U464" s="69" t="str">
        <f t="shared" si="12"/>
        <v>donnée(s) manquante(s)</v>
      </c>
      <c r="V464" s="70" t="str">
        <f t="shared" si="13"/>
        <v>donnée(s) manquante(s)</v>
      </c>
      <c r="W464" s="65" t="str">
        <f t="shared" si="14"/>
        <v> </v>
      </c>
      <c r="X464" s="65" t="str">
        <f>IF(ISBLANK(I464)," ",IF(I464&lt;=Scenario!$C$3,0,IF(I464&lt;=Scenario!$C$5,1,IF(I464&lt;=Scenario!$C$6,2,IF(I464&lt;=Scenario!$C$7,3,IF(I464&lt;=Scenario!$C$8,4,5))))))</f>
        <v> </v>
      </c>
      <c r="Y464" s="65" t="str">
        <f>IF(ISBLANK(J464)," ",IF(ROUND(J464,2)&lt;=Scenario!$G$3,0,IF(ROUND(J464,2)&lt;=Scenario!$G$5,1,IF(ROUND(J464,2)&lt;=Scenario!$G$6,2,IF(ROUND(J464,2)&lt;=Scenario!$G$7,3,IF(ROUND(J464,2)&lt;=Scenario!$G$8,4,IF(ROUND(J464,2)&lt;=Scenario!$G$9,5,IF(ROUND(J464,2)&lt;=Scenario!$G$10,6,7))))))))</f>
        <v> </v>
      </c>
      <c r="Z464" s="71" t="str">
        <f>IF(ISBLANK(F464)," ",IF(F464&lt;=Scenario!$O$3,0,IF(F464&lt;=Scenario!$O$5,1,IF(F464&lt;=Scenario!$O$6,2,IF(F464&lt;=Scenario!$O$7,3,IF(F464&lt;=Scenario!$O$8,4,IF(F464&lt;=Scenario!$O$9,5,IF(F464&lt;=Scenario!$O$10,6,IF(F464&lt;=Scenario!$O$11,7,IF(F464&lt;=Scenario!$O$12,8,IF(F464&lt;=Scenario!$O$13,9,IF(F464&lt;=Scenario!$O$14,10,IF(F464&lt;=Scenario!$O$15,11,IF(F464&lt;=Scenario!$O$16,12,IF(F464&lt;=Scenario!$O$17,13,IF(F464&lt;=Scenario!$O$18,14,IF(F464&lt;=Scenario!$O$19,15,IF(F464&lt;=Scenario!$O$20,16,IF(F464&lt;=Scenario!$O$21,17,IF(F464&lt;=Scenario!$O$22,18,IF(F464&lt;=Scenario!$O$23,19,20)))))))))))))))))))))</f>
        <v> </v>
      </c>
      <c r="AA464" s="71" t="str">
        <f>IF(ISBLANK(C464)," ",IF(C464&lt;=Scenario!$AA$3,0,IF(C464&lt;=Scenario!$AA$5,1,IF(C464&lt;=Scenario!$AA$6,2,IF(C464&lt;=Scenario!$AA$7,3,IF(C464&lt;=Scenario!$AA$8,4,IF(C464&lt;=Scenario!$AA$9,5,IF(C464&lt;=Scenario!$AA$10,6,IF(C464&lt;=Scenario!$AA$11,7,IF(C464&lt;=Scenario!$AA$12,8,IF(C464&lt;=Scenario!$AA$13,9,IF(C464&lt;=Scenario!$AA$14,10,IF(C464&lt;=Scenario!$AA$15,11,IF(C464&lt;=Scenario!$AA$16,12,IF(C464&lt;=Scenario!$AA$17,13,IF(C464&lt;=Scenario!$AA$18,14,15))))))))))))))))</f>
        <v> </v>
      </c>
      <c r="AB464" s="75" t="str">
        <f t="shared" si="15"/>
        <v>#VALUE!</v>
      </c>
      <c r="AC464" s="72" t="str">
        <f t="shared" si="16"/>
        <v>#VALUE!</v>
      </c>
      <c r="AD464" s="95" t="str">
        <f t="shared" si="17"/>
        <v>#VALUE!</v>
      </c>
      <c r="AE464" s="69" t="str">
        <f t="shared" si="18"/>
        <v>missing data</v>
      </c>
      <c r="AF464" s="74" t="str">
        <f t="shared" si="19"/>
        <v>missing data</v>
      </c>
      <c r="AG464" s="75" t="str">
        <f t="shared" si="20"/>
        <v>#VALUE!</v>
      </c>
      <c r="AH464" s="75" t="str">
        <f t="shared" si="21"/>
        <v>#VALUE!</v>
      </c>
    </row>
    <row r="465" ht="15.75" customHeight="1">
      <c r="A465" s="3" t="s">
        <v>522</v>
      </c>
      <c r="B465" s="57"/>
      <c r="C465" s="58"/>
      <c r="D465" s="58"/>
      <c r="E465" s="59"/>
      <c r="F465" s="60"/>
      <c r="G465" s="61"/>
      <c r="H465" s="61"/>
      <c r="I465" s="61"/>
      <c r="J465" s="62"/>
      <c r="K465" s="63" t="str">
        <f t="shared" si="2"/>
        <v> </v>
      </c>
      <c r="L465" s="64" t="str">
        <f t="shared" si="3"/>
        <v> </v>
      </c>
      <c r="M465" s="64" t="str">
        <f t="shared" si="4"/>
        <v> </v>
      </c>
      <c r="N465" s="64" t="str">
        <f t="shared" si="5"/>
        <v> </v>
      </c>
      <c r="O465" s="65" t="str">
        <f t="shared" si="6"/>
        <v> </v>
      </c>
      <c r="P465" s="65" t="str">
        <f t="shared" si="7"/>
        <v> </v>
      </c>
      <c r="Q465" s="66" t="str">
        <f t="shared" si="23"/>
        <v> </v>
      </c>
      <c r="R465" s="63" t="str">
        <f t="shared" si="9"/>
        <v>#VALUE!</v>
      </c>
      <c r="S465" s="67" t="str">
        <f t="shared" si="10"/>
        <v>#VALUE!</v>
      </c>
      <c r="T465" s="94" t="str">
        <f t="shared" si="11"/>
        <v>#VALUE!</v>
      </c>
      <c r="U465" s="69" t="str">
        <f t="shared" si="12"/>
        <v>donnée(s) manquante(s)</v>
      </c>
      <c r="V465" s="70" t="str">
        <f t="shared" si="13"/>
        <v>donnée(s) manquante(s)</v>
      </c>
      <c r="W465" s="65" t="str">
        <f t="shared" si="14"/>
        <v> </v>
      </c>
      <c r="X465" s="65" t="str">
        <f>IF(ISBLANK(I465)," ",IF(I465&lt;=Scenario!$C$3,0,IF(I465&lt;=Scenario!$C$5,1,IF(I465&lt;=Scenario!$C$6,2,IF(I465&lt;=Scenario!$C$7,3,IF(I465&lt;=Scenario!$C$8,4,5))))))</f>
        <v> </v>
      </c>
      <c r="Y465" s="65" t="str">
        <f>IF(ISBLANK(J465)," ",IF(ROUND(J465,2)&lt;=Scenario!$G$3,0,IF(ROUND(J465,2)&lt;=Scenario!$G$5,1,IF(ROUND(J465,2)&lt;=Scenario!$G$6,2,IF(ROUND(J465,2)&lt;=Scenario!$G$7,3,IF(ROUND(J465,2)&lt;=Scenario!$G$8,4,IF(ROUND(J465,2)&lt;=Scenario!$G$9,5,IF(ROUND(J465,2)&lt;=Scenario!$G$10,6,7))))))))</f>
        <v> </v>
      </c>
      <c r="Z465" s="71" t="str">
        <f>IF(ISBLANK(F465)," ",IF(F465&lt;=Scenario!$O$3,0,IF(F465&lt;=Scenario!$O$5,1,IF(F465&lt;=Scenario!$O$6,2,IF(F465&lt;=Scenario!$O$7,3,IF(F465&lt;=Scenario!$O$8,4,IF(F465&lt;=Scenario!$O$9,5,IF(F465&lt;=Scenario!$O$10,6,IF(F465&lt;=Scenario!$O$11,7,IF(F465&lt;=Scenario!$O$12,8,IF(F465&lt;=Scenario!$O$13,9,IF(F465&lt;=Scenario!$O$14,10,IF(F465&lt;=Scenario!$O$15,11,IF(F465&lt;=Scenario!$O$16,12,IF(F465&lt;=Scenario!$O$17,13,IF(F465&lt;=Scenario!$O$18,14,IF(F465&lt;=Scenario!$O$19,15,IF(F465&lt;=Scenario!$O$20,16,IF(F465&lt;=Scenario!$O$21,17,IF(F465&lt;=Scenario!$O$22,18,IF(F465&lt;=Scenario!$O$23,19,20)))))))))))))))))))))</f>
        <v> </v>
      </c>
      <c r="AA465" s="71" t="str">
        <f>IF(ISBLANK(C465)," ",IF(C465&lt;=Scenario!$AA$3,0,IF(C465&lt;=Scenario!$AA$5,1,IF(C465&lt;=Scenario!$AA$6,2,IF(C465&lt;=Scenario!$AA$7,3,IF(C465&lt;=Scenario!$AA$8,4,IF(C465&lt;=Scenario!$AA$9,5,IF(C465&lt;=Scenario!$AA$10,6,IF(C465&lt;=Scenario!$AA$11,7,IF(C465&lt;=Scenario!$AA$12,8,IF(C465&lt;=Scenario!$AA$13,9,IF(C465&lt;=Scenario!$AA$14,10,IF(C465&lt;=Scenario!$AA$15,11,IF(C465&lt;=Scenario!$AA$16,12,IF(C465&lt;=Scenario!$AA$17,13,IF(C465&lt;=Scenario!$AA$18,14,15))))))))))))))))</f>
        <v> </v>
      </c>
      <c r="AB465" s="75" t="str">
        <f t="shared" si="15"/>
        <v>#VALUE!</v>
      </c>
      <c r="AC465" s="72" t="str">
        <f t="shared" si="16"/>
        <v>#VALUE!</v>
      </c>
      <c r="AD465" s="95" t="str">
        <f t="shared" si="17"/>
        <v>#VALUE!</v>
      </c>
      <c r="AE465" s="69" t="str">
        <f t="shared" si="18"/>
        <v>missing data</v>
      </c>
      <c r="AF465" s="74" t="str">
        <f t="shared" si="19"/>
        <v>missing data</v>
      </c>
      <c r="AG465" s="75" t="str">
        <f t="shared" si="20"/>
        <v>#VALUE!</v>
      </c>
      <c r="AH465" s="75" t="str">
        <f t="shared" si="21"/>
        <v>#VALUE!</v>
      </c>
    </row>
    <row r="466" ht="15.75" customHeight="1">
      <c r="A466" s="3" t="s">
        <v>523</v>
      </c>
      <c r="B466" s="57"/>
      <c r="C466" s="58"/>
      <c r="D466" s="58"/>
      <c r="E466" s="59"/>
      <c r="F466" s="60"/>
      <c r="G466" s="61"/>
      <c r="H466" s="61"/>
      <c r="I466" s="61"/>
      <c r="J466" s="62"/>
      <c r="K466" s="63" t="str">
        <f t="shared" si="2"/>
        <v> </v>
      </c>
      <c r="L466" s="64" t="str">
        <f t="shared" si="3"/>
        <v> </v>
      </c>
      <c r="M466" s="64" t="str">
        <f t="shared" si="4"/>
        <v> </v>
      </c>
      <c r="N466" s="64" t="str">
        <f t="shared" si="5"/>
        <v> </v>
      </c>
      <c r="O466" s="65" t="str">
        <f t="shared" si="6"/>
        <v> </v>
      </c>
      <c r="P466" s="65" t="str">
        <f t="shared" si="7"/>
        <v> </v>
      </c>
      <c r="Q466" s="66" t="str">
        <f t="shared" si="23"/>
        <v> </v>
      </c>
      <c r="R466" s="63" t="str">
        <f t="shared" si="9"/>
        <v>#VALUE!</v>
      </c>
      <c r="S466" s="67" t="str">
        <f t="shared" si="10"/>
        <v>#VALUE!</v>
      </c>
      <c r="T466" s="94" t="str">
        <f t="shared" si="11"/>
        <v>#VALUE!</v>
      </c>
      <c r="U466" s="69" t="str">
        <f t="shared" si="12"/>
        <v>donnée(s) manquante(s)</v>
      </c>
      <c r="V466" s="70" t="str">
        <f t="shared" si="13"/>
        <v>donnée(s) manquante(s)</v>
      </c>
      <c r="W466" s="65" t="str">
        <f t="shared" si="14"/>
        <v> </v>
      </c>
      <c r="X466" s="65" t="str">
        <f>IF(ISBLANK(I466)," ",IF(I466&lt;=Scenario!$C$3,0,IF(I466&lt;=Scenario!$C$5,1,IF(I466&lt;=Scenario!$C$6,2,IF(I466&lt;=Scenario!$C$7,3,IF(I466&lt;=Scenario!$C$8,4,5))))))</f>
        <v> </v>
      </c>
      <c r="Y466" s="65" t="str">
        <f>IF(ISBLANK(J466)," ",IF(ROUND(J466,2)&lt;=Scenario!$G$3,0,IF(ROUND(J466,2)&lt;=Scenario!$G$5,1,IF(ROUND(J466,2)&lt;=Scenario!$G$6,2,IF(ROUND(J466,2)&lt;=Scenario!$G$7,3,IF(ROUND(J466,2)&lt;=Scenario!$G$8,4,IF(ROUND(J466,2)&lt;=Scenario!$G$9,5,IF(ROUND(J466,2)&lt;=Scenario!$G$10,6,7))))))))</f>
        <v> </v>
      </c>
      <c r="Z466" s="71" t="str">
        <f>IF(ISBLANK(F466)," ",IF(F466&lt;=Scenario!$O$3,0,IF(F466&lt;=Scenario!$O$5,1,IF(F466&lt;=Scenario!$O$6,2,IF(F466&lt;=Scenario!$O$7,3,IF(F466&lt;=Scenario!$O$8,4,IF(F466&lt;=Scenario!$O$9,5,IF(F466&lt;=Scenario!$O$10,6,IF(F466&lt;=Scenario!$O$11,7,IF(F466&lt;=Scenario!$O$12,8,IF(F466&lt;=Scenario!$O$13,9,IF(F466&lt;=Scenario!$O$14,10,IF(F466&lt;=Scenario!$O$15,11,IF(F466&lt;=Scenario!$O$16,12,IF(F466&lt;=Scenario!$O$17,13,IF(F466&lt;=Scenario!$O$18,14,IF(F466&lt;=Scenario!$O$19,15,IF(F466&lt;=Scenario!$O$20,16,IF(F466&lt;=Scenario!$O$21,17,IF(F466&lt;=Scenario!$O$22,18,IF(F466&lt;=Scenario!$O$23,19,20)))))))))))))))))))))</f>
        <v> </v>
      </c>
      <c r="AA466" s="71" t="str">
        <f>IF(ISBLANK(C466)," ",IF(C466&lt;=Scenario!$AA$3,0,IF(C466&lt;=Scenario!$AA$5,1,IF(C466&lt;=Scenario!$AA$6,2,IF(C466&lt;=Scenario!$AA$7,3,IF(C466&lt;=Scenario!$AA$8,4,IF(C466&lt;=Scenario!$AA$9,5,IF(C466&lt;=Scenario!$AA$10,6,IF(C466&lt;=Scenario!$AA$11,7,IF(C466&lt;=Scenario!$AA$12,8,IF(C466&lt;=Scenario!$AA$13,9,IF(C466&lt;=Scenario!$AA$14,10,IF(C466&lt;=Scenario!$AA$15,11,IF(C466&lt;=Scenario!$AA$16,12,IF(C466&lt;=Scenario!$AA$17,13,IF(C466&lt;=Scenario!$AA$18,14,15))))))))))))))))</f>
        <v> </v>
      </c>
      <c r="AB466" s="75" t="str">
        <f t="shared" si="15"/>
        <v>#VALUE!</v>
      </c>
      <c r="AC466" s="72" t="str">
        <f t="shared" si="16"/>
        <v>#VALUE!</v>
      </c>
      <c r="AD466" s="95" t="str">
        <f t="shared" si="17"/>
        <v>#VALUE!</v>
      </c>
      <c r="AE466" s="69" t="str">
        <f t="shared" si="18"/>
        <v>missing data</v>
      </c>
      <c r="AF466" s="74" t="str">
        <f t="shared" si="19"/>
        <v>missing data</v>
      </c>
      <c r="AG466" s="75" t="str">
        <f t="shared" si="20"/>
        <v>#VALUE!</v>
      </c>
      <c r="AH466" s="75" t="str">
        <f t="shared" si="21"/>
        <v>#VALUE!</v>
      </c>
    </row>
    <row r="467" ht="15.75" customHeight="1">
      <c r="A467" s="3" t="s">
        <v>524</v>
      </c>
      <c r="B467" s="57"/>
      <c r="C467" s="58"/>
      <c r="D467" s="58"/>
      <c r="E467" s="59"/>
      <c r="F467" s="60"/>
      <c r="G467" s="61"/>
      <c r="H467" s="61"/>
      <c r="I467" s="61"/>
      <c r="J467" s="62"/>
      <c r="K467" s="63" t="str">
        <f t="shared" si="2"/>
        <v> </v>
      </c>
      <c r="L467" s="64" t="str">
        <f t="shared" si="3"/>
        <v> </v>
      </c>
      <c r="M467" s="64" t="str">
        <f t="shared" si="4"/>
        <v> </v>
      </c>
      <c r="N467" s="64" t="str">
        <f t="shared" si="5"/>
        <v> </v>
      </c>
      <c r="O467" s="65" t="str">
        <f t="shared" si="6"/>
        <v> </v>
      </c>
      <c r="P467" s="65" t="str">
        <f t="shared" si="7"/>
        <v> </v>
      </c>
      <c r="Q467" s="66" t="str">
        <f t="shared" si="23"/>
        <v> </v>
      </c>
      <c r="R467" s="63" t="str">
        <f t="shared" si="9"/>
        <v>#VALUE!</v>
      </c>
      <c r="S467" s="67" t="str">
        <f t="shared" si="10"/>
        <v>#VALUE!</v>
      </c>
      <c r="T467" s="94" t="str">
        <f t="shared" si="11"/>
        <v>#VALUE!</v>
      </c>
      <c r="U467" s="69" t="str">
        <f t="shared" si="12"/>
        <v>donnée(s) manquante(s)</v>
      </c>
      <c r="V467" s="70" t="str">
        <f t="shared" si="13"/>
        <v>donnée(s) manquante(s)</v>
      </c>
      <c r="W467" s="65" t="str">
        <f t="shared" si="14"/>
        <v> </v>
      </c>
      <c r="X467" s="65" t="str">
        <f>IF(ISBLANK(I467)," ",IF(I467&lt;=Scenario!$C$3,0,IF(I467&lt;=Scenario!$C$5,1,IF(I467&lt;=Scenario!$C$6,2,IF(I467&lt;=Scenario!$C$7,3,IF(I467&lt;=Scenario!$C$8,4,5))))))</f>
        <v> </v>
      </c>
      <c r="Y467" s="65" t="str">
        <f>IF(ISBLANK(J467)," ",IF(ROUND(J467,2)&lt;=Scenario!$G$3,0,IF(ROUND(J467,2)&lt;=Scenario!$G$5,1,IF(ROUND(J467,2)&lt;=Scenario!$G$6,2,IF(ROUND(J467,2)&lt;=Scenario!$G$7,3,IF(ROUND(J467,2)&lt;=Scenario!$G$8,4,IF(ROUND(J467,2)&lt;=Scenario!$G$9,5,IF(ROUND(J467,2)&lt;=Scenario!$G$10,6,7))))))))</f>
        <v> </v>
      </c>
      <c r="Z467" s="71" t="str">
        <f>IF(ISBLANK(F467)," ",IF(F467&lt;=Scenario!$O$3,0,IF(F467&lt;=Scenario!$O$5,1,IF(F467&lt;=Scenario!$O$6,2,IF(F467&lt;=Scenario!$O$7,3,IF(F467&lt;=Scenario!$O$8,4,IF(F467&lt;=Scenario!$O$9,5,IF(F467&lt;=Scenario!$O$10,6,IF(F467&lt;=Scenario!$O$11,7,IF(F467&lt;=Scenario!$O$12,8,IF(F467&lt;=Scenario!$O$13,9,IF(F467&lt;=Scenario!$O$14,10,IF(F467&lt;=Scenario!$O$15,11,IF(F467&lt;=Scenario!$O$16,12,IF(F467&lt;=Scenario!$O$17,13,IF(F467&lt;=Scenario!$O$18,14,IF(F467&lt;=Scenario!$O$19,15,IF(F467&lt;=Scenario!$O$20,16,IF(F467&lt;=Scenario!$O$21,17,IF(F467&lt;=Scenario!$O$22,18,IF(F467&lt;=Scenario!$O$23,19,20)))))))))))))))))))))</f>
        <v> </v>
      </c>
      <c r="AA467" s="71" t="str">
        <f>IF(ISBLANK(C467)," ",IF(C467&lt;=Scenario!$AA$3,0,IF(C467&lt;=Scenario!$AA$5,1,IF(C467&lt;=Scenario!$AA$6,2,IF(C467&lt;=Scenario!$AA$7,3,IF(C467&lt;=Scenario!$AA$8,4,IF(C467&lt;=Scenario!$AA$9,5,IF(C467&lt;=Scenario!$AA$10,6,IF(C467&lt;=Scenario!$AA$11,7,IF(C467&lt;=Scenario!$AA$12,8,IF(C467&lt;=Scenario!$AA$13,9,IF(C467&lt;=Scenario!$AA$14,10,IF(C467&lt;=Scenario!$AA$15,11,IF(C467&lt;=Scenario!$AA$16,12,IF(C467&lt;=Scenario!$AA$17,13,IF(C467&lt;=Scenario!$AA$18,14,15))))))))))))))))</f>
        <v> </v>
      </c>
      <c r="AB467" s="75" t="str">
        <f t="shared" si="15"/>
        <v>#VALUE!</v>
      </c>
      <c r="AC467" s="72" t="str">
        <f t="shared" si="16"/>
        <v>#VALUE!</v>
      </c>
      <c r="AD467" s="95" t="str">
        <f t="shared" si="17"/>
        <v>#VALUE!</v>
      </c>
      <c r="AE467" s="69" t="str">
        <f t="shared" si="18"/>
        <v>missing data</v>
      </c>
      <c r="AF467" s="74" t="str">
        <f t="shared" si="19"/>
        <v>missing data</v>
      </c>
      <c r="AG467" s="75" t="str">
        <f t="shared" si="20"/>
        <v>#VALUE!</v>
      </c>
      <c r="AH467" s="75" t="str">
        <f t="shared" si="21"/>
        <v>#VALUE!</v>
      </c>
    </row>
    <row r="468" ht="15.75" customHeight="1">
      <c r="A468" s="3" t="s">
        <v>525</v>
      </c>
      <c r="B468" s="57"/>
      <c r="C468" s="58"/>
      <c r="D468" s="58"/>
      <c r="E468" s="59"/>
      <c r="F468" s="60"/>
      <c r="G468" s="61"/>
      <c r="H468" s="61"/>
      <c r="I468" s="61"/>
      <c r="J468" s="62"/>
      <c r="K468" s="63" t="str">
        <f t="shared" si="2"/>
        <v> </v>
      </c>
      <c r="L468" s="64" t="str">
        <f t="shared" si="3"/>
        <v> </v>
      </c>
      <c r="M468" s="64" t="str">
        <f t="shared" si="4"/>
        <v> </v>
      </c>
      <c r="N468" s="64" t="str">
        <f t="shared" si="5"/>
        <v> </v>
      </c>
      <c r="O468" s="65" t="str">
        <f t="shared" si="6"/>
        <v> </v>
      </c>
      <c r="P468" s="65" t="str">
        <f t="shared" si="7"/>
        <v> </v>
      </c>
      <c r="Q468" s="66" t="str">
        <f t="shared" si="23"/>
        <v> </v>
      </c>
      <c r="R468" s="63" t="str">
        <f t="shared" si="9"/>
        <v>#VALUE!</v>
      </c>
      <c r="S468" s="67" t="str">
        <f t="shared" si="10"/>
        <v>#VALUE!</v>
      </c>
      <c r="T468" s="94" t="str">
        <f t="shared" si="11"/>
        <v>#VALUE!</v>
      </c>
      <c r="U468" s="69" t="str">
        <f t="shared" si="12"/>
        <v>donnée(s) manquante(s)</v>
      </c>
      <c r="V468" s="70" t="str">
        <f t="shared" si="13"/>
        <v>donnée(s) manquante(s)</v>
      </c>
      <c r="W468" s="65" t="str">
        <f t="shared" si="14"/>
        <v> </v>
      </c>
      <c r="X468" s="65" t="str">
        <f>IF(ISBLANK(I468)," ",IF(I468&lt;=Scenario!$C$3,0,IF(I468&lt;=Scenario!$C$5,1,IF(I468&lt;=Scenario!$C$6,2,IF(I468&lt;=Scenario!$C$7,3,IF(I468&lt;=Scenario!$C$8,4,5))))))</f>
        <v> </v>
      </c>
      <c r="Y468" s="65" t="str">
        <f>IF(ISBLANK(J468)," ",IF(ROUND(J468,2)&lt;=Scenario!$G$3,0,IF(ROUND(J468,2)&lt;=Scenario!$G$5,1,IF(ROUND(J468,2)&lt;=Scenario!$G$6,2,IF(ROUND(J468,2)&lt;=Scenario!$G$7,3,IF(ROUND(J468,2)&lt;=Scenario!$G$8,4,IF(ROUND(J468,2)&lt;=Scenario!$G$9,5,IF(ROUND(J468,2)&lt;=Scenario!$G$10,6,7))))))))</f>
        <v> </v>
      </c>
      <c r="Z468" s="71" t="str">
        <f>IF(ISBLANK(F468)," ",IF(F468&lt;=Scenario!$O$3,0,IF(F468&lt;=Scenario!$O$5,1,IF(F468&lt;=Scenario!$O$6,2,IF(F468&lt;=Scenario!$O$7,3,IF(F468&lt;=Scenario!$O$8,4,IF(F468&lt;=Scenario!$O$9,5,IF(F468&lt;=Scenario!$O$10,6,IF(F468&lt;=Scenario!$O$11,7,IF(F468&lt;=Scenario!$O$12,8,IF(F468&lt;=Scenario!$O$13,9,IF(F468&lt;=Scenario!$O$14,10,IF(F468&lt;=Scenario!$O$15,11,IF(F468&lt;=Scenario!$O$16,12,IF(F468&lt;=Scenario!$O$17,13,IF(F468&lt;=Scenario!$O$18,14,IF(F468&lt;=Scenario!$O$19,15,IF(F468&lt;=Scenario!$O$20,16,IF(F468&lt;=Scenario!$O$21,17,IF(F468&lt;=Scenario!$O$22,18,IF(F468&lt;=Scenario!$O$23,19,20)))))))))))))))))))))</f>
        <v> </v>
      </c>
      <c r="AA468" s="71" t="str">
        <f>IF(ISBLANK(C468)," ",IF(C468&lt;=Scenario!$AA$3,0,IF(C468&lt;=Scenario!$AA$5,1,IF(C468&lt;=Scenario!$AA$6,2,IF(C468&lt;=Scenario!$AA$7,3,IF(C468&lt;=Scenario!$AA$8,4,IF(C468&lt;=Scenario!$AA$9,5,IF(C468&lt;=Scenario!$AA$10,6,IF(C468&lt;=Scenario!$AA$11,7,IF(C468&lt;=Scenario!$AA$12,8,IF(C468&lt;=Scenario!$AA$13,9,IF(C468&lt;=Scenario!$AA$14,10,IF(C468&lt;=Scenario!$AA$15,11,IF(C468&lt;=Scenario!$AA$16,12,IF(C468&lt;=Scenario!$AA$17,13,IF(C468&lt;=Scenario!$AA$18,14,15))))))))))))))))</f>
        <v> </v>
      </c>
      <c r="AB468" s="75" t="str">
        <f t="shared" si="15"/>
        <v>#VALUE!</v>
      </c>
      <c r="AC468" s="72" t="str">
        <f t="shared" si="16"/>
        <v>#VALUE!</v>
      </c>
      <c r="AD468" s="95" t="str">
        <f t="shared" si="17"/>
        <v>#VALUE!</v>
      </c>
      <c r="AE468" s="69" t="str">
        <f t="shared" si="18"/>
        <v>missing data</v>
      </c>
      <c r="AF468" s="74" t="str">
        <f t="shared" si="19"/>
        <v>missing data</v>
      </c>
      <c r="AG468" s="75" t="str">
        <f t="shared" si="20"/>
        <v>#VALUE!</v>
      </c>
      <c r="AH468" s="75" t="str">
        <f t="shared" si="21"/>
        <v>#VALUE!</v>
      </c>
    </row>
    <row r="469" ht="15.75" customHeight="1">
      <c r="A469" s="3" t="s">
        <v>526</v>
      </c>
      <c r="B469" s="57"/>
      <c r="C469" s="58"/>
      <c r="D469" s="58"/>
      <c r="E469" s="59"/>
      <c r="F469" s="60"/>
      <c r="G469" s="61"/>
      <c r="H469" s="61"/>
      <c r="I469" s="61"/>
      <c r="J469" s="62"/>
      <c r="K469" s="63" t="str">
        <f t="shared" si="2"/>
        <v> </v>
      </c>
      <c r="L469" s="64" t="str">
        <f t="shared" si="3"/>
        <v> </v>
      </c>
      <c r="M469" s="64" t="str">
        <f t="shared" si="4"/>
        <v> </v>
      </c>
      <c r="N469" s="64" t="str">
        <f t="shared" si="5"/>
        <v> </v>
      </c>
      <c r="O469" s="65" t="str">
        <f t="shared" si="6"/>
        <v> </v>
      </c>
      <c r="P469" s="65" t="str">
        <f t="shared" si="7"/>
        <v> </v>
      </c>
      <c r="Q469" s="66" t="str">
        <f t="shared" si="23"/>
        <v> </v>
      </c>
      <c r="R469" s="63" t="str">
        <f t="shared" si="9"/>
        <v>#VALUE!</v>
      </c>
      <c r="S469" s="67" t="str">
        <f t="shared" si="10"/>
        <v>#VALUE!</v>
      </c>
      <c r="T469" s="94" t="str">
        <f t="shared" si="11"/>
        <v>#VALUE!</v>
      </c>
      <c r="U469" s="69" t="str">
        <f t="shared" si="12"/>
        <v>donnée(s) manquante(s)</v>
      </c>
      <c r="V469" s="70" t="str">
        <f t="shared" si="13"/>
        <v>donnée(s) manquante(s)</v>
      </c>
      <c r="W469" s="65" t="str">
        <f t="shared" si="14"/>
        <v> </v>
      </c>
      <c r="X469" s="65" t="str">
        <f>IF(ISBLANK(I469)," ",IF(I469&lt;=Scenario!$C$3,0,IF(I469&lt;=Scenario!$C$5,1,IF(I469&lt;=Scenario!$C$6,2,IF(I469&lt;=Scenario!$C$7,3,IF(I469&lt;=Scenario!$C$8,4,5))))))</f>
        <v> </v>
      </c>
      <c r="Y469" s="65" t="str">
        <f>IF(ISBLANK(J469)," ",IF(ROUND(J469,2)&lt;=Scenario!$G$3,0,IF(ROUND(J469,2)&lt;=Scenario!$G$5,1,IF(ROUND(J469,2)&lt;=Scenario!$G$6,2,IF(ROUND(J469,2)&lt;=Scenario!$G$7,3,IF(ROUND(J469,2)&lt;=Scenario!$G$8,4,IF(ROUND(J469,2)&lt;=Scenario!$G$9,5,IF(ROUND(J469,2)&lt;=Scenario!$G$10,6,7))))))))</f>
        <v> </v>
      </c>
      <c r="Z469" s="71" t="str">
        <f>IF(ISBLANK(F469)," ",IF(F469&lt;=Scenario!$O$3,0,IF(F469&lt;=Scenario!$O$5,1,IF(F469&lt;=Scenario!$O$6,2,IF(F469&lt;=Scenario!$O$7,3,IF(F469&lt;=Scenario!$O$8,4,IF(F469&lt;=Scenario!$O$9,5,IF(F469&lt;=Scenario!$O$10,6,IF(F469&lt;=Scenario!$O$11,7,IF(F469&lt;=Scenario!$O$12,8,IF(F469&lt;=Scenario!$O$13,9,IF(F469&lt;=Scenario!$O$14,10,IF(F469&lt;=Scenario!$O$15,11,IF(F469&lt;=Scenario!$O$16,12,IF(F469&lt;=Scenario!$O$17,13,IF(F469&lt;=Scenario!$O$18,14,IF(F469&lt;=Scenario!$O$19,15,IF(F469&lt;=Scenario!$O$20,16,IF(F469&lt;=Scenario!$O$21,17,IF(F469&lt;=Scenario!$O$22,18,IF(F469&lt;=Scenario!$O$23,19,20)))))))))))))))))))))</f>
        <v> </v>
      </c>
      <c r="AA469" s="71" t="str">
        <f>IF(ISBLANK(C469)," ",IF(C469&lt;=Scenario!$AA$3,0,IF(C469&lt;=Scenario!$AA$5,1,IF(C469&lt;=Scenario!$AA$6,2,IF(C469&lt;=Scenario!$AA$7,3,IF(C469&lt;=Scenario!$AA$8,4,IF(C469&lt;=Scenario!$AA$9,5,IF(C469&lt;=Scenario!$AA$10,6,IF(C469&lt;=Scenario!$AA$11,7,IF(C469&lt;=Scenario!$AA$12,8,IF(C469&lt;=Scenario!$AA$13,9,IF(C469&lt;=Scenario!$AA$14,10,IF(C469&lt;=Scenario!$AA$15,11,IF(C469&lt;=Scenario!$AA$16,12,IF(C469&lt;=Scenario!$AA$17,13,IF(C469&lt;=Scenario!$AA$18,14,15))))))))))))))))</f>
        <v> </v>
      </c>
      <c r="AB469" s="75" t="str">
        <f t="shared" si="15"/>
        <v>#VALUE!</v>
      </c>
      <c r="AC469" s="72" t="str">
        <f t="shared" si="16"/>
        <v>#VALUE!</v>
      </c>
      <c r="AD469" s="95" t="str">
        <f t="shared" si="17"/>
        <v>#VALUE!</v>
      </c>
      <c r="AE469" s="69" t="str">
        <f t="shared" si="18"/>
        <v>missing data</v>
      </c>
      <c r="AF469" s="74" t="str">
        <f t="shared" si="19"/>
        <v>missing data</v>
      </c>
      <c r="AG469" s="75" t="str">
        <f t="shared" si="20"/>
        <v>#VALUE!</v>
      </c>
      <c r="AH469" s="75" t="str">
        <f t="shared" si="21"/>
        <v>#VALUE!</v>
      </c>
    </row>
    <row r="470" ht="15.75" customHeight="1">
      <c r="A470" s="3" t="s">
        <v>527</v>
      </c>
      <c r="B470" s="57"/>
      <c r="C470" s="58"/>
      <c r="D470" s="58"/>
      <c r="E470" s="59"/>
      <c r="F470" s="60"/>
      <c r="G470" s="61"/>
      <c r="H470" s="61"/>
      <c r="I470" s="61"/>
      <c r="J470" s="62"/>
      <c r="K470" s="63" t="str">
        <f t="shared" si="2"/>
        <v> </v>
      </c>
      <c r="L470" s="64" t="str">
        <f t="shared" si="3"/>
        <v> </v>
      </c>
      <c r="M470" s="64" t="str">
        <f t="shared" si="4"/>
        <v> </v>
      </c>
      <c r="N470" s="64" t="str">
        <f t="shared" si="5"/>
        <v> </v>
      </c>
      <c r="O470" s="65" t="str">
        <f t="shared" si="6"/>
        <v> </v>
      </c>
      <c r="P470" s="65" t="str">
        <f t="shared" si="7"/>
        <v> </v>
      </c>
      <c r="Q470" s="66" t="str">
        <f t="shared" si="23"/>
        <v> </v>
      </c>
      <c r="R470" s="63" t="str">
        <f t="shared" si="9"/>
        <v>#VALUE!</v>
      </c>
      <c r="S470" s="67" t="str">
        <f t="shared" si="10"/>
        <v>#VALUE!</v>
      </c>
      <c r="T470" s="94" t="str">
        <f t="shared" si="11"/>
        <v>#VALUE!</v>
      </c>
      <c r="U470" s="69" t="str">
        <f t="shared" si="12"/>
        <v>donnée(s) manquante(s)</v>
      </c>
      <c r="V470" s="70" t="str">
        <f t="shared" si="13"/>
        <v>donnée(s) manquante(s)</v>
      </c>
      <c r="W470" s="65" t="str">
        <f t="shared" si="14"/>
        <v> </v>
      </c>
      <c r="X470" s="65" t="str">
        <f>IF(ISBLANK(I470)," ",IF(I470&lt;=Scenario!$C$3,0,IF(I470&lt;=Scenario!$C$5,1,IF(I470&lt;=Scenario!$C$6,2,IF(I470&lt;=Scenario!$C$7,3,IF(I470&lt;=Scenario!$C$8,4,5))))))</f>
        <v> </v>
      </c>
      <c r="Y470" s="65" t="str">
        <f>IF(ISBLANK(J470)," ",IF(ROUND(J470,2)&lt;=Scenario!$G$3,0,IF(ROUND(J470,2)&lt;=Scenario!$G$5,1,IF(ROUND(J470,2)&lt;=Scenario!$G$6,2,IF(ROUND(J470,2)&lt;=Scenario!$G$7,3,IF(ROUND(J470,2)&lt;=Scenario!$G$8,4,IF(ROUND(J470,2)&lt;=Scenario!$G$9,5,IF(ROUND(J470,2)&lt;=Scenario!$G$10,6,7))))))))</f>
        <v> </v>
      </c>
      <c r="Z470" s="71" t="str">
        <f>IF(ISBLANK(F470)," ",IF(F470&lt;=Scenario!$O$3,0,IF(F470&lt;=Scenario!$O$5,1,IF(F470&lt;=Scenario!$O$6,2,IF(F470&lt;=Scenario!$O$7,3,IF(F470&lt;=Scenario!$O$8,4,IF(F470&lt;=Scenario!$O$9,5,IF(F470&lt;=Scenario!$O$10,6,IF(F470&lt;=Scenario!$O$11,7,IF(F470&lt;=Scenario!$O$12,8,IF(F470&lt;=Scenario!$O$13,9,IF(F470&lt;=Scenario!$O$14,10,IF(F470&lt;=Scenario!$O$15,11,IF(F470&lt;=Scenario!$O$16,12,IF(F470&lt;=Scenario!$O$17,13,IF(F470&lt;=Scenario!$O$18,14,IF(F470&lt;=Scenario!$O$19,15,IF(F470&lt;=Scenario!$O$20,16,IF(F470&lt;=Scenario!$O$21,17,IF(F470&lt;=Scenario!$O$22,18,IF(F470&lt;=Scenario!$O$23,19,20)))))))))))))))))))))</f>
        <v> </v>
      </c>
      <c r="AA470" s="71" t="str">
        <f>IF(ISBLANK(C470)," ",IF(C470&lt;=Scenario!$AA$3,0,IF(C470&lt;=Scenario!$AA$5,1,IF(C470&lt;=Scenario!$AA$6,2,IF(C470&lt;=Scenario!$AA$7,3,IF(C470&lt;=Scenario!$AA$8,4,IF(C470&lt;=Scenario!$AA$9,5,IF(C470&lt;=Scenario!$AA$10,6,IF(C470&lt;=Scenario!$AA$11,7,IF(C470&lt;=Scenario!$AA$12,8,IF(C470&lt;=Scenario!$AA$13,9,IF(C470&lt;=Scenario!$AA$14,10,IF(C470&lt;=Scenario!$AA$15,11,IF(C470&lt;=Scenario!$AA$16,12,IF(C470&lt;=Scenario!$AA$17,13,IF(C470&lt;=Scenario!$AA$18,14,15))))))))))))))))</f>
        <v> </v>
      </c>
      <c r="AB470" s="75" t="str">
        <f t="shared" si="15"/>
        <v>#VALUE!</v>
      </c>
      <c r="AC470" s="72" t="str">
        <f t="shared" si="16"/>
        <v>#VALUE!</v>
      </c>
      <c r="AD470" s="95" t="str">
        <f t="shared" si="17"/>
        <v>#VALUE!</v>
      </c>
      <c r="AE470" s="69" t="str">
        <f t="shared" si="18"/>
        <v>missing data</v>
      </c>
      <c r="AF470" s="74" t="str">
        <f t="shared" si="19"/>
        <v>missing data</v>
      </c>
      <c r="AG470" s="75" t="str">
        <f t="shared" si="20"/>
        <v>#VALUE!</v>
      </c>
      <c r="AH470" s="75" t="str">
        <f t="shared" si="21"/>
        <v>#VALUE!</v>
      </c>
    </row>
    <row r="471" ht="15.75" customHeight="1">
      <c r="A471" s="3" t="s">
        <v>528</v>
      </c>
      <c r="B471" s="57"/>
      <c r="C471" s="58"/>
      <c r="D471" s="58"/>
      <c r="E471" s="59"/>
      <c r="F471" s="60"/>
      <c r="G471" s="61"/>
      <c r="H471" s="61"/>
      <c r="I471" s="61"/>
      <c r="J471" s="62"/>
      <c r="K471" s="63" t="str">
        <f t="shared" si="2"/>
        <v> </v>
      </c>
      <c r="L471" s="64" t="str">
        <f t="shared" si="3"/>
        <v> </v>
      </c>
      <c r="M471" s="64" t="str">
        <f t="shared" si="4"/>
        <v> </v>
      </c>
      <c r="N471" s="64" t="str">
        <f t="shared" si="5"/>
        <v> </v>
      </c>
      <c r="O471" s="65" t="str">
        <f t="shared" si="6"/>
        <v> </v>
      </c>
      <c r="P471" s="65" t="str">
        <f t="shared" si="7"/>
        <v> </v>
      </c>
      <c r="Q471" s="66" t="str">
        <f t="shared" si="23"/>
        <v> </v>
      </c>
      <c r="R471" s="63" t="str">
        <f t="shared" si="9"/>
        <v>#VALUE!</v>
      </c>
      <c r="S471" s="67" t="str">
        <f t="shared" si="10"/>
        <v>#VALUE!</v>
      </c>
      <c r="T471" s="94" t="str">
        <f t="shared" si="11"/>
        <v>#VALUE!</v>
      </c>
      <c r="U471" s="69" t="str">
        <f t="shared" si="12"/>
        <v>donnée(s) manquante(s)</v>
      </c>
      <c r="V471" s="70" t="str">
        <f t="shared" si="13"/>
        <v>donnée(s) manquante(s)</v>
      </c>
      <c r="W471" s="65" t="str">
        <f t="shared" si="14"/>
        <v> </v>
      </c>
      <c r="X471" s="65" t="str">
        <f>IF(ISBLANK(I471)," ",IF(I471&lt;=Scenario!$C$3,0,IF(I471&lt;=Scenario!$C$5,1,IF(I471&lt;=Scenario!$C$6,2,IF(I471&lt;=Scenario!$C$7,3,IF(I471&lt;=Scenario!$C$8,4,5))))))</f>
        <v> </v>
      </c>
      <c r="Y471" s="65" t="str">
        <f>IF(ISBLANK(J471)," ",IF(ROUND(J471,2)&lt;=Scenario!$G$3,0,IF(ROUND(J471,2)&lt;=Scenario!$G$5,1,IF(ROUND(J471,2)&lt;=Scenario!$G$6,2,IF(ROUND(J471,2)&lt;=Scenario!$G$7,3,IF(ROUND(J471,2)&lt;=Scenario!$G$8,4,IF(ROUND(J471,2)&lt;=Scenario!$G$9,5,IF(ROUND(J471,2)&lt;=Scenario!$G$10,6,7))))))))</f>
        <v> </v>
      </c>
      <c r="Z471" s="71" t="str">
        <f>IF(ISBLANK(F471)," ",IF(F471&lt;=Scenario!$O$3,0,IF(F471&lt;=Scenario!$O$5,1,IF(F471&lt;=Scenario!$O$6,2,IF(F471&lt;=Scenario!$O$7,3,IF(F471&lt;=Scenario!$O$8,4,IF(F471&lt;=Scenario!$O$9,5,IF(F471&lt;=Scenario!$O$10,6,IF(F471&lt;=Scenario!$O$11,7,IF(F471&lt;=Scenario!$O$12,8,IF(F471&lt;=Scenario!$O$13,9,IF(F471&lt;=Scenario!$O$14,10,IF(F471&lt;=Scenario!$O$15,11,IF(F471&lt;=Scenario!$O$16,12,IF(F471&lt;=Scenario!$O$17,13,IF(F471&lt;=Scenario!$O$18,14,IF(F471&lt;=Scenario!$O$19,15,IF(F471&lt;=Scenario!$O$20,16,IF(F471&lt;=Scenario!$O$21,17,IF(F471&lt;=Scenario!$O$22,18,IF(F471&lt;=Scenario!$O$23,19,20)))))))))))))))))))))</f>
        <v> </v>
      </c>
      <c r="AA471" s="71" t="str">
        <f>IF(ISBLANK(C471)," ",IF(C471&lt;=Scenario!$AA$3,0,IF(C471&lt;=Scenario!$AA$5,1,IF(C471&lt;=Scenario!$AA$6,2,IF(C471&lt;=Scenario!$AA$7,3,IF(C471&lt;=Scenario!$AA$8,4,IF(C471&lt;=Scenario!$AA$9,5,IF(C471&lt;=Scenario!$AA$10,6,IF(C471&lt;=Scenario!$AA$11,7,IF(C471&lt;=Scenario!$AA$12,8,IF(C471&lt;=Scenario!$AA$13,9,IF(C471&lt;=Scenario!$AA$14,10,IF(C471&lt;=Scenario!$AA$15,11,IF(C471&lt;=Scenario!$AA$16,12,IF(C471&lt;=Scenario!$AA$17,13,IF(C471&lt;=Scenario!$AA$18,14,15))))))))))))))))</f>
        <v> </v>
      </c>
      <c r="AB471" s="75" t="str">
        <f t="shared" si="15"/>
        <v>#VALUE!</v>
      </c>
      <c r="AC471" s="72" t="str">
        <f t="shared" si="16"/>
        <v>#VALUE!</v>
      </c>
      <c r="AD471" s="95" t="str">
        <f t="shared" si="17"/>
        <v>#VALUE!</v>
      </c>
      <c r="AE471" s="69" t="str">
        <f t="shared" si="18"/>
        <v>missing data</v>
      </c>
      <c r="AF471" s="74" t="str">
        <f t="shared" si="19"/>
        <v>missing data</v>
      </c>
      <c r="AG471" s="75" t="str">
        <f t="shared" si="20"/>
        <v>#VALUE!</v>
      </c>
      <c r="AH471" s="75" t="str">
        <f t="shared" si="21"/>
        <v>#VALUE!</v>
      </c>
    </row>
    <row r="472" ht="15.75" customHeight="1">
      <c r="A472" s="3" t="s">
        <v>529</v>
      </c>
      <c r="B472" s="57"/>
      <c r="C472" s="58"/>
      <c r="D472" s="58"/>
      <c r="E472" s="59"/>
      <c r="F472" s="60"/>
      <c r="G472" s="61"/>
      <c r="H472" s="61"/>
      <c r="I472" s="61"/>
      <c r="J472" s="62"/>
      <c r="K472" s="63" t="str">
        <f t="shared" si="2"/>
        <v> </v>
      </c>
      <c r="L472" s="64" t="str">
        <f t="shared" si="3"/>
        <v> </v>
      </c>
      <c r="M472" s="64" t="str">
        <f t="shared" si="4"/>
        <v> </v>
      </c>
      <c r="N472" s="64" t="str">
        <f t="shared" si="5"/>
        <v> </v>
      </c>
      <c r="O472" s="65" t="str">
        <f t="shared" si="6"/>
        <v> </v>
      </c>
      <c r="P472" s="65" t="str">
        <f t="shared" si="7"/>
        <v> </v>
      </c>
      <c r="Q472" s="66" t="str">
        <f t="shared" si="23"/>
        <v> </v>
      </c>
      <c r="R472" s="63" t="str">
        <f t="shared" si="9"/>
        <v>#VALUE!</v>
      </c>
      <c r="S472" s="67" t="str">
        <f t="shared" si="10"/>
        <v>#VALUE!</v>
      </c>
      <c r="T472" s="94" t="str">
        <f t="shared" si="11"/>
        <v>#VALUE!</v>
      </c>
      <c r="U472" s="69" t="str">
        <f t="shared" si="12"/>
        <v>donnée(s) manquante(s)</v>
      </c>
      <c r="V472" s="70" t="str">
        <f t="shared" si="13"/>
        <v>donnée(s) manquante(s)</v>
      </c>
      <c r="W472" s="65" t="str">
        <f t="shared" si="14"/>
        <v> </v>
      </c>
      <c r="X472" s="65" t="str">
        <f>IF(ISBLANK(I472)," ",IF(I472&lt;=Scenario!$C$3,0,IF(I472&lt;=Scenario!$C$5,1,IF(I472&lt;=Scenario!$C$6,2,IF(I472&lt;=Scenario!$C$7,3,IF(I472&lt;=Scenario!$C$8,4,5))))))</f>
        <v> </v>
      </c>
      <c r="Y472" s="65" t="str">
        <f>IF(ISBLANK(J472)," ",IF(ROUND(J472,2)&lt;=Scenario!$G$3,0,IF(ROUND(J472,2)&lt;=Scenario!$G$5,1,IF(ROUND(J472,2)&lt;=Scenario!$G$6,2,IF(ROUND(J472,2)&lt;=Scenario!$G$7,3,IF(ROUND(J472,2)&lt;=Scenario!$G$8,4,IF(ROUND(J472,2)&lt;=Scenario!$G$9,5,IF(ROUND(J472,2)&lt;=Scenario!$G$10,6,7))))))))</f>
        <v> </v>
      </c>
      <c r="Z472" s="71" t="str">
        <f>IF(ISBLANK(F472)," ",IF(F472&lt;=Scenario!$O$3,0,IF(F472&lt;=Scenario!$O$5,1,IF(F472&lt;=Scenario!$O$6,2,IF(F472&lt;=Scenario!$O$7,3,IF(F472&lt;=Scenario!$O$8,4,IF(F472&lt;=Scenario!$O$9,5,IF(F472&lt;=Scenario!$O$10,6,IF(F472&lt;=Scenario!$O$11,7,IF(F472&lt;=Scenario!$O$12,8,IF(F472&lt;=Scenario!$O$13,9,IF(F472&lt;=Scenario!$O$14,10,IF(F472&lt;=Scenario!$O$15,11,IF(F472&lt;=Scenario!$O$16,12,IF(F472&lt;=Scenario!$O$17,13,IF(F472&lt;=Scenario!$O$18,14,IF(F472&lt;=Scenario!$O$19,15,IF(F472&lt;=Scenario!$O$20,16,IF(F472&lt;=Scenario!$O$21,17,IF(F472&lt;=Scenario!$O$22,18,IF(F472&lt;=Scenario!$O$23,19,20)))))))))))))))))))))</f>
        <v> </v>
      </c>
      <c r="AA472" s="71" t="str">
        <f>IF(ISBLANK(C472)," ",IF(C472&lt;=Scenario!$AA$3,0,IF(C472&lt;=Scenario!$AA$5,1,IF(C472&lt;=Scenario!$AA$6,2,IF(C472&lt;=Scenario!$AA$7,3,IF(C472&lt;=Scenario!$AA$8,4,IF(C472&lt;=Scenario!$AA$9,5,IF(C472&lt;=Scenario!$AA$10,6,IF(C472&lt;=Scenario!$AA$11,7,IF(C472&lt;=Scenario!$AA$12,8,IF(C472&lt;=Scenario!$AA$13,9,IF(C472&lt;=Scenario!$AA$14,10,IF(C472&lt;=Scenario!$AA$15,11,IF(C472&lt;=Scenario!$AA$16,12,IF(C472&lt;=Scenario!$AA$17,13,IF(C472&lt;=Scenario!$AA$18,14,15))))))))))))))))</f>
        <v> </v>
      </c>
      <c r="AB472" s="75" t="str">
        <f t="shared" si="15"/>
        <v>#VALUE!</v>
      </c>
      <c r="AC472" s="72" t="str">
        <f t="shared" si="16"/>
        <v>#VALUE!</v>
      </c>
      <c r="AD472" s="95" t="str">
        <f t="shared" si="17"/>
        <v>#VALUE!</v>
      </c>
      <c r="AE472" s="69" t="str">
        <f t="shared" si="18"/>
        <v>missing data</v>
      </c>
      <c r="AF472" s="74" t="str">
        <f t="shared" si="19"/>
        <v>missing data</v>
      </c>
      <c r="AG472" s="75" t="str">
        <f t="shared" si="20"/>
        <v>#VALUE!</v>
      </c>
      <c r="AH472" s="75" t="str">
        <f t="shared" si="21"/>
        <v>#VALUE!</v>
      </c>
    </row>
    <row r="473" ht="15.75" customHeight="1">
      <c r="A473" s="3" t="s">
        <v>530</v>
      </c>
      <c r="B473" s="57"/>
      <c r="C473" s="58"/>
      <c r="D473" s="58"/>
      <c r="E473" s="59"/>
      <c r="F473" s="60"/>
      <c r="G473" s="61"/>
      <c r="H473" s="61"/>
      <c r="I473" s="61"/>
      <c r="J473" s="62"/>
      <c r="K473" s="63" t="str">
        <f t="shared" si="2"/>
        <v> </v>
      </c>
      <c r="L473" s="64" t="str">
        <f t="shared" si="3"/>
        <v> </v>
      </c>
      <c r="M473" s="64" t="str">
        <f t="shared" si="4"/>
        <v> </v>
      </c>
      <c r="N473" s="64" t="str">
        <f t="shared" si="5"/>
        <v> </v>
      </c>
      <c r="O473" s="65" t="str">
        <f t="shared" si="6"/>
        <v> </v>
      </c>
      <c r="P473" s="65" t="str">
        <f t="shared" si="7"/>
        <v> </v>
      </c>
      <c r="Q473" s="66" t="str">
        <f t="shared" si="23"/>
        <v> </v>
      </c>
      <c r="R473" s="63" t="str">
        <f t="shared" si="9"/>
        <v>#VALUE!</v>
      </c>
      <c r="S473" s="67" t="str">
        <f t="shared" si="10"/>
        <v>#VALUE!</v>
      </c>
      <c r="T473" s="94" t="str">
        <f t="shared" si="11"/>
        <v>#VALUE!</v>
      </c>
      <c r="U473" s="69" t="str">
        <f t="shared" si="12"/>
        <v>donnée(s) manquante(s)</v>
      </c>
      <c r="V473" s="70" t="str">
        <f t="shared" si="13"/>
        <v>donnée(s) manquante(s)</v>
      </c>
      <c r="W473" s="65" t="str">
        <f t="shared" si="14"/>
        <v> </v>
      </c>
      <c r="X473" s="65" t="str">
        <f>IF(ISBLANK(I473)," ",IF(I473&lt;=Scenario!$C$3,0,IF(I473&lt;=Scenario!$C$5,1,IF(I473&lt;=Scenario!$C$6,2,IF(I473&lt;=Scenario!$C$7,3,IF(I473&lt;=Scenario!$C$8,4,5))))))</f>
        <v> </v>
      </c>
      <c r="Y473" s="65" t="str">
        <f>IF(ISBLANK(J473)," ",IF(ROUND(J473,2)&lt;=Scenario!$G$3,0,IF(ROUND(J473,2)&lt;=Scenario!$G$5,1,IF(ROUND(J473,2)&lt;=Scenario!$G$6,2,IF(ROUND(J473,2)&lt;=Scenario!$G$7,3,IF(ROUND(J473,2)&lt;=Scenario!$G$8,4,IF(ROUND(J473,2)&lt;=Scenario!$G$9,5,IF(ROUND(J473,2)&lt;=Scenario!$G$10,6,7))))))))</f>
        <v> </v>
      </c>
      <c r="Z473" s="71" t="str">
        <f>IF(ISBLANK(F473)," ",IF(F473&lt;=Scenario!$O$3,0,IF(F473&lt;=Scenario!$O$5,1,IF(F473&lt;=Scenario!$O$6,2,IF(F473&lt;=Scenario!$O$7,3,IF(F473&lt;=Scenario!$O$8,4,IF(F473&lt;=Scenario!$O$9,5,IF(F473&lt;=Scenario!$O$10,6,IF(F473&lt;=Scenario!$O$11,7,IF(F473&lt;=Scenario!$O$12,8,IF(F473&lt;=Scenario!$O$13,9,IF(F473&lt;=Scenario!$O$14,10,IF(F473&lt;=Scenario!$O$15,11,IF(F473&lt;=Scenario!$O$16,12,IF(F473&lt;=Scenario!$O$17,13,IF(F473&lt;=Scenario!$O$18,14,IF(F473&lt;=Scenario!$O$19,15,IF(F473&lt;=Scenario!$O$20,16,IF(F473&lt;=Scenario!$O$21,17,IF(F473&lt;=Scenario!$O$22,18,IF(F473&lt;=Scenario!$O$23,19,20)))))))))))))))))))))</f>
        <v> </v>
      </c>
      <c r="AA473" s="71" t="str">
        <f>IF(ISBLANK(C473)," ",IF(C473&lt;=Scenario!$AA$3,0,IF(C473&lt;=Scenario!$AA$5,1,IF(C473&lt;=Scenario!$AA$6,2,IF(C473&lt;=Scenario!$AA$7,3,IF(C473&lt;=Scenario!$AA$8,4,IF(C473&lt;=Scenario!$AA$9,5,IF(C473&lt;=Scenario!$AA$10,6,IF(C473&lt;=Scenario!$AA$11,7,IF(C473&lt;=Scenario!$AA$12,8,IF(C473&lt;=Scenario!$AA$13,9,IF(C473&lt;=Scenario!$AA$14,10,IF(C473&lt;=Scenario!$AA$15,11,IF(C473&lt;=Scenario!$AA$16,12,IF(C473&lt;=Scenario!$AA$17,13,IF(C473&lt;=Scenario!$AA$18,14,15))))))))))))))))</f>
        <v> </v>
      </c>
      <c r="AB473" s="75" t="str">
        <f t="shared" si="15"/>
        <v>#VALUE!</v>
      </c>
      <c r="AC473" s="72" t="str">
        <f t="shared" si="16"/>
        <v>#VALUE!</v>
      </c>
      <c r="AD473" s="95" t="str">
        <f t="shared" si="17"/>
        <v>#VALUE!</v>
      </c>
      <c r="AE473" s="69" t="str">
        <f t="shared" si="18"/>
        <v>missing data</v>
      </c>
      <c r="AF473" s="74" t="str">
        <f t="shared" si="19"/>
        <v>missing data</v>
      </c>
      <c r="AG473" s="75" t="str">
        <f t="shared" si="20"/>
        <v>#VALUE!</v>
      </c>
      <c r="AH473" s="75" t="str">
        <f t="shared" si="21"/>
        <v>#VALUE!</v>
      </c>
    </row>
    <row r="474" ht="15.75" customHeight="1">
      <c r="A474" s="3" t="s">
        <v>531</v>
      </c>
      <c r="B474" s="57"/>
      <c r="C474" s="58"/>
      <c r="D474" s="58"/>
      <c r="E474" s="59"/>
      <c r="F474" s="60"/>
      <c r="G474" s="61"/>
      <c r="H474" s="61"/>
      <c r="I474" s="61"/>
      <c r="J474" s="62"/>
      <c r="K474" s="63" t="str">
        <f t="shared" si="2"/>
        <v> </v>
      </c>
      <c r="L474" s="64" t="str">
        <f t="shared" si="3"/>
        <v> </v>
      </c>
      <c r="M474" s="64" t="str">
        <f t="shared" si="4"/>
        <v> </v>
      </c>
      <c r="N474" s="64" t="str">
        <f t="shared" si="5"/>
        <v> </v>
      </c>
      <c r="O474" s="65" t="str">
        <f t="shared" si="6"/>
        <v> </v>
      </c>
      <c r="P474" s="65" t="str">
        <f t="shared" si="7"/>
        <v> </v>
      </c>
      <c r="Q474" s="66" t="str">
        <f t="shared" si="23"/>
        <v> </v>
      </c>
      <c r="R474" s="63" t="str">
        <f t="shared" si="9"/>
        <v>#VALUE!</v>
      </c>
      <c r="S474" s="67" t="str">
        <f t="shared" si="10"/>
        <v>#VALUE!</v>
      </c>
      <c r="T474" s="94" t="str">
        <f t="shared" si="11"/>
        <v>#VALUE!</v>
      </c>
      <c r="U474" s="69" t="str">
        <f t="shared" si="12"/>
        <v>donnée(s) manquante(s)</v>
      </c>
      <c r="V474" s="70" t="str">
        <f t="shared" si="13"/>
        <v>donnée(s) manquante(s)</v>
      </c>
      <c r="W474" s="65" t="str">
        <f t="shared" si="14"/>
        <v> </v>
      </c>
      <c r="X474" s="65" t="str">
        <f>IF(ISBLANK(I474)," ",IF(I474&lt;=Scenario!$C$3,0,IF(I474&lt;=Scenario!$C$5,1,IF(I474&lt;=Scenario!$C$6,2,IF(I474&lt;=Scenario!$C$7,3,IF(I474&lt;=Scenario!$C$8,4,5))))))</f>
        <v> </v>
      </c>
      <c r="Y474" s="65" t="str">
        <f>IF(ISBLANK(J474)," ",IF(ROUND(J474,2)&lt;=Scenario!$G$3,0,IF(ROUND(J474,2)&lt;=Scenario!$G$5,1,IF(ROUND(J474,2)&lt;=Scenario!$G$6,2,IF(ROUND(J474,2)&lt;=Scenario!$G$7,3,IF(ROUND(J474,2)&lt;=Scenario!$G$8,4,IF(ROUND(J474,2)&lt;=Scenario!$G$9,5,IF(ROUND(J474,2)&lt;=Scenario!$G$10,6,7))))))))</f>
        <v> </v>
      </c>
      <c r="Z474" s="71" t="str">
        <f>IF(ISBLANK(F474)," ",IF(F474&lt;=Scenario!$O$3,0,IF(F474&lt;=Scenario!$O$5,1,IF(F474&lt;=Scenario!$O$6,2,IF(F474&lt;=Scenario!$O$7,3,IF(F474&lt;=Scenario!$O$8,4,IF(F474&lt;=Scenario!$O$9,5,IF(F474&lt;=Scenario!$O$10,6,IF(F474&lt;=Scenario!$O$11,7,IF(F474&lt;=Scenario!$O$12,8,IF(F474&lt;=Scenario!$O$13,9,IF(F474&lt;=Scenario!$O$14,10,IF(F474&lt;=Scenario!$O$15,11,IF(F474&lt;=Scenario!$O$16,12,IF(F474&lt;=Scenario!$O$17,13,IF(F474&lt;=Scenario!$O$18,14,IF(F474&lt;=Scenario!$O$19,15,IF(F474&lt;=Scenario!$O$20,16,IF(F474&lt;=Scenario!$O$21,17,IF(F474&lt;=Scenario!$O$22,18,IF(F474&lt;=Scenario!$O$23,19,20)))))))))))))))))))))</f>
        <v> </v>
      </c>
      <c r="AA474" s="71" t="str">
        <f>IF(ISBLANK(C474)," ",IF(C474&lt;=Scenario!$AA$3,0,IF(C474&lt;=Scenario!$AA$5,1,IF(C474&lt;=Scenario!$AA$6,2,IF(C474&lt;=Scenario!$AA$7,3,IF(C474&lt;=Scenario!$AA$8,4,IF(C474&lt;=Scenario!$AA$9,5,IF(C474&lt;=Scenario!$AA$10,6,IF(C474&lt;=Scenario!$AA$11,7,IF(C474&lt;=Scenario!$AA$12,8,IF(C474&lt;=Scenario!$AA$13,9,IF(C474&lt;=Scenario!$AA$14,10,IF(C474&lt;=Scenario!$AA$15,11,IF(C474&lt;=Scenario!$AA$16,12,IF(C474&lt;=Scenario!$AA$17,13,IF(C474&lt;=Scenario!$AA$18,14,15))))))))))))))))</f>
        <v> </v>
      </c>
      <c r="AB474" s="75" t="str">
        <f t="shared" si="15"/>
        <v>#VALUE!</v>
      </c>
      <c r="AC474" s="72" t="str">
        <f t="shared" si="16"/>
        <v>#VALUE!</v>
      </c>
      <c r="AD474" s="95" t="str">
        <f t="shared" si="17"/>
        <v>#VALUE!</v>
      </c>
      <c r="AE474" s="69" t="str">
        <f t="shared" si="18"/>
        <v>missing data</v>
      </c>
      <c r="AF474" s="74" t="str">
        <f t="shared" si="19"/>
        <v>missing data</v>
      </c>
      <c r="AG474" s="75" t="str">
        <f t="shared" si="20"/>
        <v>#VALUE!</v>
      </c>
      <c r="AH474" s="75" t="str">
        <f t="shared" si="21"/>
        <v>#VALUE!</v>
      </c>
    </row>
    <row r="475" ht="15.75" customHeight="1">
      <c r="A475" s="3" t="s">
        <v>532</v>
      </c>
      <c r="B475" s="57"/>
      <c r="C475" s="58"/>
      <c r="D475" s="58"/>
      <c r="E475" s="59"/>
      <c r="F475" s="60"/>
      <c r="G475" s="61"/>
      <c r="H475" s="61"/>
      <c r="I475" s="61"/>
      <c r="J475" s="62"/>
      <c r="K475" s="63" t="str">
        <f t="shared" si="2"/>
        <v> </v>
      </c>
      <c r="L475" s="64" t="str">
        <f t="shared" si="3"/>
        <v> </v>
      </c>
      <c r="M475" s="64" t="str">
        <f t="shared" si="4"/>
        <v> </v>
      </c>
      <c r="N475" s="64" t="str">
        <f t="shared" si="5"/>
        <v> </v>
      </c>
      <c r="O475" s="65" t="str">
        <f t="shared" si="6"/>
        <v> </v>
      </c>
      <c r="P475" s="65" t="str">
        <f t="shared" si="7"/>
        <v> </v>
      </c>
      <c r="Q475" s="66" t="str">
        <f t="shared" si="23"/>
        <v> </v>
      </c>
      <c r="R475" s="63" t="str">
        <f t="shared" si="9"/>
        <v>#VALUE!</v>
      </c>
      <c r="S475" s="67" t="str">
        <f t="shared" si="10"/>
        <v>#VALUE!</v>
      </c>
      <c r="T475" s="94" t="str">
        <f t="shared" si="11"/>
        <v>#VALUE!</v>
      </c>
      <c r="U475" s="69" t="str">
        <f t="shared" si="12"/>
        <v>donnée(s) manquante(s)</v>
      </c>
      <c r="V475" s="70" t="str">
        <f t="shared" si="13"/>
        <v>donnée(s) manquante(s)</v>
      </c>
      <c r="W475" s="65" t="str">
        <f t="shared" si="14"/>
        <v> </v>
      </c>
      <c r="X475" s="65" t="str">
        <f>IF(ISBLANK(I475)," ",IF(I475&lt;=Scenario!$C$3,0,IF(I475&lt;=Scenario!$C$5,1,IF(I475&lt;=Scenario!$C$6,2,IF(I475&lt;=Scenario!$C$7,3,IF(I475&lt;=Scenario!$C$8,4,5))))))</f>
        <v> </v>
      </c>
      <c r="Y475" s="65" t="str">
        <f>IF(ISBLANK(J475)," ",IF(ROUND(J475,2)&lt;=Scenario!$G$3,0,IF(ROUND(J475,2)&lt;=Scenario!$G$5,1,IF(ROUND(J475,2)&lt;=Scenario!$G$6,2,IF(ROUND(J475,2)&lt;=Scenario!$G$7,3,IF(ROUND(J475,2)&lt;=Scenario!$G$8,4,IF(ROUND(J475,2)&lt;=Scenario!$G$9,5,IF(ROUND(J475,2)&lt;=Scenario!$G$10,6,7))))))))</f>
        <v> </v>
      </c>
      <c r="Z475" s="71" t="str">
        <f>IF(ISBLANK(F475)," ",IF(F475&lt;=Scenario!$O$3,0,IF(F475&lt;=Scenario!$O$5,1,IF(F475&lt;=Scenario!$O$6,2,IF(F475&lt;=Scenario!$O$7,3,IF(F475&lt;=Scenario!$O$8,4,IF(F475&lt;=Scenario!$O$9,5,IF(F475&lt;=Scenario!$O$10,6,IF(F475&lt;=Scenario!$O$11,7,IF(F475&lt;=Scenario!$O$12,8,IF(F475&lt;=Scenario!$O$13,9,IF(F475&lt;=Scenario!$O$14,10,IF(F475&lt;=Scenario!$O$15,11,IF(F475&lt;=Scenario!$O$16,12,IF(F475&lt;=Scenario!$O$17,13,IF(F475&lt;=Scenario!$O$18,14,IF(F475&lt;=Scenario!$O$19,15,IF(F475&lt;=Scenario!$O$20,16,IF(F475&lt;=Scenario!$O$21,17,IF(F475&lt;=Scenario!$O$22,18,IF(F475&lt;=Scenario!$O$23,19,20)))))))))))))))))))))</f>
        <v> </v>
      </c>
      <c r="AA475" s="71" t="str">
        <f>IF(ISBLANK(C475)," ",IF(C475&lt;=Scenario!$AA$3,0,IF(C475&lt;=Scenario!$AA$5,1,IF(C475&lt;=Scenario!$AA$6,2,IF(C475&lt;=Scenario!$AA$7,3,IF(C475&lt;=Scenario!$AA$8,4,IF(C475&lt;=Scenario!$AA$9,5,IF(C475&lt;=Scenario!$AA$10,6,IF(C475&lt;=Scenario!$AA$11,7,IF(C475&lt;=Scenario!$AA$12,8,IF(C475&lt;=Scenario!$AA$13,9,IF(C475&lt;=Scenario!$AA$14,10,IF(C475&lt;=Scenario!$AA$15,11,IF(C475&lt;=Scenario!$AA$16,12,IF(C475&lt;=Scenario!$AA$17,13,IF(C475&lt;=Scenario!$AA$18,14,15))))))))))))))))</f>
        <v> </v>
      </c>
      <c r="AB475" s="75" t="str">
        <f t="shared" si="15"/>
        <v>#VALUE!</v>
      </c>
      <c r="AC475" s="72" t="str">
        <f t="shared" si="16"/>
        <v>#VALUE!</v>
      </c>
      <c r="AD475" s="95" t="str">
        <f t="shared" si="17"/>
        <v>#VALUE!</v>
      </c>
      <c r="AE475" s="69" t="str">
        <f t="shared" si="18"/>
        <v>missing data</v>
      </c>
      <c r="AF475" s="74" t="str">
        <f t="shared" si="19"/>
        <v>missing data</v>
      </c>
      <c r="AG475" s="75" t="str">
        <f t="shared" si="20"/>
        <v>#VALUE!</v>
      </c>
      <c r="AH475" s="75" t="str">
        <f t="shared" si="21"/>
        <v>#VALUE!</v>
      </c>
    </row>
    <row r="476" ht="15.75" customHeight="1">
      <c r="A476" s="3" t="s">
        <v>533</v>
      </c>
      <c r="B476" s="57"/>
      <c r="C476" s="58"/>
      <c r="D476" s="58"/>
      <c r="E476" s="59"/>
      <c r="F476" s="60"/>
      <c r="G476" s="61"/>
      <c r="H476" s="61"/>
      <c r="I476" s="61"/>
      <c r="J476" s="62"/>
      <c r="K476" s="63" t="str">
        <f t="shared" si="2"/>
        <v> </v>
      </c>
      <c r="L476" s="64" t="str">
        <f t="shared" si="3"/>
        <v> </v>
      </c>
      <c r="M476" s="64" t="str">
        <f t="shared" si="4"/>
        <v> </v>
      </c>
      <c r="N476" s="64" t="str">
        <f t="shared" si="5"/>
        <v> </v>
      </c>
      <c r="O476" s="65" t="str">
        <f t="shared" si="6"/>
        <v> </v>
      </c>
      <c r="P476" s="65" t="str">
        <f t="shared" si="7"/>
        <v> </v>
      </c>
      <c r="Q476" s="66" t="str">
        <f t="shared" si="23"/>
        <v> </v>
      </c>
      <c r="R476" s="63" t="str">
        <f t="shared" si="9"/>
        <v>#VALUE!</v>
      </c>
      <c r="S476" s="67" t="str">
        <f t="shared" si="10"/>
        <v>#VALUE!</v>
      </c>
      <c r="T476" s="94" t="str">
        <f t="shared" si="11"/>
        <v>#VALUE!</v>
      </c>
      <c r="U476" s="69" t="str">
        <f t="shared" si="12"/>
        <v>donnée(s) manquante(s)</v>
      </c>
      <c r="V476" s="70" t="str">
        <f t="shared" si="13"/>
        <v>donnée(s) manquante(s)</v>
      </c>
      <c r="W476" s="65" t="str">
        <f t="shared" si="14"/>
        <v> </v>
      </c>
      <c r="X476" s="65" t="str">
        <f>IF(ISBLANK(I476)," ",IF(I476&lt;=Scenario!$C$3,0,IF(I476&lt;=Scenario!$C$5,1,IF(I476&lt;=Scenario!$C$6,2,IF(I476&lt;=Scenario!$C$7,3,IF(I476&lt;=Scenario!$C$8,4,5))))))</f>
        <v> </v>
      </c>
      <c r="Y476" s="65" t="str">
        <f>IF(ISBLANK(J476)," ",IF(ROUND(J476,2)&lt;=Scenario!$G$3,0,IF(ROUND(J476,2)&lt;=Scenario!$G$5,1,IF(ROUND(J476,2)&lt;=Scenario!$G$6,2,IF(ROUND(J476,2)&lt;=Scenario!$G$7,3,IF(ROUND(J476,2)&lt;=Scenario!$G$8,4,IF(ROUND(J476,2)&lt;=Scenario!$G$9,5,IF(ROUND(J476,2)&lt;=Scenario!$G$10,6,7))))))))</f>
        <v> </v>
      </c>
      <c r="Z476" s="71" t="str">
        <f>IF(ISBLANK(F476)," ",IF(F476&lt;=Scenario!$O$3,0,IF(F476&lt;=Scenario!$O$5,1,IF(F476&lt;=Scenario!$O$6,2,IF(F476&lt;=Scenario!$O$7,3,IF(F476&lt;=Scenario!$O$8,4,IF(F476&lt;=Scenario!$O$9,5,IF(F476&lt;=Scenario!$O$10,6,IF(F476&lt;=Scenario!$O$11,7,IF(F476&lt;=Scenario!$O$12,8,IF(F476&lt;=Scenario!$O$13,9,IF(F476&lt;=Scenario!$O$14,10,IF(F476&lt;=Scenario!$O$15,11,IF(F476&lt;=Scenario!$O$16,12,IF(F476&lt;=Scenario!$O$17,13,IF(F476&lt;=Scenario!$O$18,14,IF(F476&lt;=Scenario!$O$19,15,IF(F476&lt;=Scenario!$O$20,16,IF(F476&lt;=Scenario!$O$21,17,IF(F476&lt;=Scenario!$O$22,18,IF(F476&lt;=Scenario!$O$23,19,20)))))))))))))))))))))</f>
        <v> </v>
      </c>
      <c r="AA476" s="71" t="str">
        <f>IF(ISBLANK(C476)," ",IF(C476&lt;=Scenario!$AA$3,0,IF(C476&lt;=Scenario!$AA$5,1,IF(C476&lt;=Scenario!$AA$6,2,IF(C476&lt;=Scenario!$AA$7,3,IF(C476&lt;=Scenario!$AA$8,4,IF(C476&lt;=Scenario!$AA$9,5,IF(C476&lt;=Scenario!$AA$10,6,IF(C476&lt;=Scenario!$AA$11,7,IF(C476&lt;=Scenario!$AA$12,8,IF(C476&lt;=Scenario!$AA$13,9,IF(C476&lt;=Scenario!$AA$14,10,IF(C476&lt;=Scenario!$AA$15,11,IF(C476&lt;=Scenario!$AA$16,12,IF(C476&lt;=Scenario!$AA$17,13,IF(C476&lt;=Scenario!$AA$18,14,15))))))))))))))))</f>
        <v> </v>
      </c>
      <c r="AB476" s="75" t="str">
        <f t="shared" si="15"/>
        <v>#VALUE!</v>
      </c>
      <c r="AC476" s="72" t="str">
        <f t="shared" si="16"/>
        <v>#VALUE!</v>
      </c>
      <c r="AD476" s="95" t="str">
        <f t="shared" si="17"/>
        <v>#VALUE!</v>
      </c>
      <c r="AE476" s="69" t="str">
        <f t="shared" si="18"/>
        <v>missing data</v>
      </c>
      <c r="AF476" s="74" t="str">
        <f t="shared" si="19"/>
        <v>missing data</v>
      </c>
      <c r="AG476" s="75" t="str">
        <f t="shared" si="20"/>
        <v>#VALUE!</v>
      </c>
      <c r="AH476" s="75" t="str">
        <f t="shared" si="21"/>
        <v>#VALUE!</v>
      </c>
    </row>
    <row r="477" ht="15.75" customHeight="1">
      <c r="A477" s="3" t="s">
        <v>534</v>
      </c>
      <c r="B477" s="57"/>
      <c r="C477" s="58"/>
      <c r="D477" s="58"/>
      <c r="E477" s="59"/>
      <c r="F477" s="60"/>
      <c r="G477" s="61"/>
      <c r="H477" s="61"/>
      <c r="I477" s="61"/>
      <c r="J477" s="62"/>
      <c r="K477" s="63" t="str">
        <f t="shared" si="2"/>
        <v> </v>
      </c>
      <c r="L477" s="64" t="str">
        <f t="shared" si="3"/>
        <v> </v>
      </c>
      <c r="M477" s="64" t="str">
        <f t="shared" si="4"/>
        <v> </v>
      </c>
      <c r="N477" s="64" t="str">
        <f t="shared" si="5"/>
        <v> </v>
      </c>
      <c r="O477" s="65" t="str">
        <f t="shared" si="6"/>
        <v> </v>
      </c>
      <c r="P477" s="65" t="str">
        <f t="shared" si="7"/>
        <v> </v>
      </c>
      <c r="Q477" s="66" t="str">
        <f t="shared" si="23"/>
        <v> </v>
      </c>
      <c r="R477" s="63" t="str">
        <f t="shared" si="9"/>
        <v>#VALUE!</v>
      </c>
      <c r="S477" s="67" t="str">
        <f t="shared" si="10"/>
        <v>#VALUE!</v>
      </c>
      <c r="T477" s="94" t="str">
        <f t="shared" si="11"/>
        <v>#VALUE!</v>
      </c>
      <c r="U477" s="69" t="str">
        <f t="shared" si="12"/>
        <v>donnée(s) manquante(s)</v>
      </c>
      <c r="V477" s="70" t="str">
        <f t="shared" si="13"/>
        <v>donnée(s) manquante(s)</v>
      </c>
      <c r="W477" s="65" t="str">
        <f t="shared" si="14"/>
        <v> </v>
      </c>
      <c r="X477" s="65" t="str">
        <f>IF(ISBLANK(I477)," ",IF(I477&lt;=Scenario!$C$3,0,IF(I477&lt;=Scenario!$C$5,1,IF(I477&lt;=Scenario!$C$6,2,IF(I477&lt;=Scenario!$C$7,3,IF(I477&lt;=Scenario!$C$8,4,5))))))</f>
        <v> </v>
      </c>
      <c r="Y477" s="65" t="str">
        <f>IF(ISBLANK(J477)," ",IF(ROUND(J477,2)&lt;=Scenario!$G$3,0,IF(ROUND(J477,2)&lt;=Scenario!$G$5,1,IF(ROUND(J477,2)&lt;=Scenario!$G$6,2,IF(ROUND(J477,2)&lt;=Scenario!$G$7,3,IF(ROUND(J477,2)&lt;=Scenario!$G$8,4,IF(ROUND(J477,2)&lt;=Scenario!$G$9,5,IF(ROUND(J477,2)&lt;=Scenario!$G$10,6,7))))))))</f>
        <v> </v>
      </c>
      <c r="Z477" s="71" t="str">
        <f>IF(ISBLANK(F477)," ",IF(F477&lt;=Scenario!$O$3,0,IF(F477&lt;=Scenario!$O$5,1,IF(F477&lt;=Scenario!$O$6,2,IF(F477&lt;=Scenario!$O$7,3,IF(F477&lt;=Scenario!$O$8,4,IF(F477&lt;=Scenario!$O$9,5,IF(F477&lt;=Scenario!$O$10,6,IF(F477&lt;=Scenario!$O$11,7,IF(F477&lt;=Scenario!$O$12,8,IF(F477&lt;=Scenario!$O$13,9,IF(F477&lt;=Scenario!$O$14,10,IF(F477&lt;=Scenario!$O$15,11,IF(F477&lt;=Scenario!$O$16,12,IF(F477&lt;=Scenario!$O$17,13,IF(F477&lt;=Scenario!$O$18,14,IF(F477&lt;=Scenario!$O$19,15,IF(F477&lt;=Scenario!$O$20,16,IF(F477&lt;=Scenario!$O$21,17,IF(F477&lt;=Scenario!$O$22,18,IF(F477&lt;=Scenario!$O$23,19,20)))))))))))))))))))))</f>
        <v> </v>
      </c>
      <c r="AA477" s="71" t="str">
        <f>IF(ISBLANK(C477)," ",IF(C477&lt;=Scenario!$AA$3,0,IF(C477&lt;=Scenario!$AA$5,1,IF(C477&lt;=Scenario!$AA$6,2,IF(C477&lt;=Scenario!$AA$7,3,IF(C477&lt;=Scenario!$AA$8,4,IF(C477&lt;=Scenario!$AA$9,5,IF(C477&lt;=Scenario!$AA$10,6,IF(C477&lt;=Scenario!$AA$11,7,IF(C477&lt;=Scenario!$AA$12,8,IF(C477&lt;=Scenario!$AA$13,9,IF(C477&lt;=Scenario!$AA$14,10,IF(C477&lt;=Scenario!$AA$15,11,IF(C477&lt;=Scenario!$AA$16,12,IF(C477&lt;=Scenario!$AA$17,13,IF(C477&lt;=Scenario!$AA$18,14,15))))))))))))))))</f>
        <v> </v>
      </c>
      <c r="AB477" s="75" t="str">
        <f t="shared" si="15"/>
        <v>#VALUE!</v>
      </c>
      <c r="AC477" s="72" t="str">
        <f t="shared" si="16"/>
        <v>#VALUE!</v>
      </c>
      <c r="AD477" s="95" t="str">
        <f t="shared" si="17"/>
        <v>#VALUE!</v>
      </c>
      <c r="AE477" s="69" t="str">
        <f t="shared" si="18"/>
        <v>missing data</v>
      </c>
      <c r="AF477" s="74" t="str">
        <f t="shared" si="19"/>
        <v>missing data</v>
      </c>
      <c r="AG477" s="75" t="str">
        <f t="shared" si="20"/>
        <v>#VALUE!</v>
      </c>
      <c r="AH477" s="75" t="str">
        <f t="shared" si="21"/>
        <v>#VALUE!</v>
      </c>
    </row>
    <row r="478" ht="15.75" customHeight="1">
      <c r="A478" s="3" t="s">
        <v>535</v>
      </c>
      <c r="B478" s="57"/>
      <c r="C478" s="58"/>
      <c r="D478" s="58"/>
      <c r="E478" s="59"/>
      <c r="F478" s="60"/>
      <c r="G478" s="61"/>
      <c r="H478" s="61"/>
      <c r="I478" s="61"/>
      <c r="J478" s="62"/>
      <c r="K478" s="63" t="str">
        <f t="shared" si="2"/>
        <v> </v>
      </c>
      <c r="L478" s="64" t="str">
        <f t="shared" si="3"/>
        <v> </v>
      </c>
      <c r="M478" s="64" t="str">
        <f t="shared" si="4"/>
        <v> </v>
      </c>
      <c r="N478" s="64" t="str">
        <f t="shared" si="5"/>
        <v> </v>
      </c>
      <c r="O478" s="65" t="str">
        <f t="shared" si="6"/>
        <v> </v>
      </c>
      <c r="P478" s="65" t="str">
        <f t="shared" si="7"/>
        <v> </v>
      </c>
      <c r="Q478" s="66" t="str">
        <f t="shared" si="23"/>
        <v> </v>
      </c>
      <c r="R478" s="63" t="str">
        <f t="shared" si="9"/>
        <v>#VALUE!</v>
      </c>
      <c r="S478" s="67" t="str">
        <f t="shared" si="10"/>
        <v>#VALUE!</v>
      </c>
      <c r="T478" s="94" t="str">
        <f t="shared" si="11"/>
        <v>#VALUE!</v>
      </c>
      <c r="U478" s="69" t="str">
        <f t="shared" si="12"/>
        <v>donnée(s) manquante(s)</v>
      </c>
      <c r="V478" s="70" t="str">
        <f t="shared" si="13"/>
        <v>donnée(s) manquante(s)</v>
      </c>
      <c r="W478" s="65" t="str">
        <f t="shared" si="14"/>
        <v> </v>
      </c>
      <c r="X478" s="65" t="str">
        <f>IF(ISBLANK(I478)," ",IF(I478&lt;=Scenario!$C$3,0,IF(I478&lt;=Scenario!$C$5,1,IF(I478&lt;=Scenario!$C$6,2,IF(I478&lt;=Scenario!$C$7,3,IF(I478&lt;=Scenario!$C$8,4,5))))))</f>
        <v> </v>
      </c>
      <c r="Y478" s="65" t="str">
        <f>IF(ISBLANK(J478)," ",IF(ROUND(J478,2)&lt;=Scenario!$G$3,0,IF(ROUND(J478,2)&lt;=Scenario!$G$5,1,IF(ROUND(J478,2)&lt;=Scenario!$G$6,2,IF(ROUND(J478,2)&lt;=Scenario!$G$7,3,IF(ROUND(J478,2)&lt;=Scenario!$G$8,4,IF(ROUND(J478,2)&lt;=Scenario!$G$9,5,IF(ROUND(J478,2)&lt;=Scenario!$G$10,6,7))))))))</f>
        <v> </v>
      </c>
      <c r="Z478" s="71" t="str">
        <f>IF(ISBLANK(F478)," ",IF(F478&lt;=Scenario!$O$3,0,IF(F478&lt;=Scenario!$O$5,1,IF(F478&lt;=Scenario!$O$6,2,IF(F478&lt;=Scenario!$O$7,3,IF(F478&lt;=Scenario!$O$8,4,IF(F478&lt;=Scenario!$O$9,5,IF(F478&lt;=Scenario!$O$10,6,IF(F478&lt;=Scenario!$O$11,7,IF(F478&lt;=Scenario!$O$12,8,IF(F478&lt;=Scenario!$O$13,9,IF(F478&lt;=Scenario!$O$14,10,IF(F478&lt;=Scenario!$O$15,11,IF(F478&lt;=Scenario!$O$16,12,IF(F478&lt;=Scenario!$O$17,13,IF(F478&lt;=Scenario!$O$18,14,IF(F478&lt;=Scenario!$O$19,15,IF(F478&lt;=Scenario!$O$20,16,IF(F478&lt;=Scenario!$O$21,17,IF(F478&lt;=Scenario!$O$22,18,IF(F478&lt;=Scenario!$O$23,19,20)))))))))))))))))))))</f>
        <v> </v>
      </c>
      <c r="AA478" s="71" t="str">
        <f>IF(ISBLANK(C478)," ",IF(C478&lt;=Scenario!$AA$3,0,IF(C478&lt;=Scenario!$AA$5,1,IF(C478&lt;=Scenario!$AA$6,2,IF(C478&lt;=Scenario!$AA$7,3,IF(C478&lt;=Scenario!$AA$8,4,IF(C478&lt;=Scenario!$AA$9,5,IF(C478&lt;=Scenario!$AA$10,6,IF(C478&lt;=Scenario!$AA$11,7,IF(C478&lt;=Scenario!$AA$12,8,IF(C478&lt;=Scenario!$AA$13,9,IF(C478&lt;=Scenario!$AA$14,10,IF(C478&lt;=Scenario!$AA$15,11,IF(C478&lt;=Scenario!$AA$16,12,IF(C478&lt;=Scenario!$AA$17,13,IF(C478&lt;=Scenario!$AA$18,14,15))))))))))))))))</f>
        <v> </v>
      </c>
      <c r="AB478" s="75" t="str">
        <f t="shared" si="15"/>
        <v>#VALUE!</v>
      </c>
      <c r="AC478" s="72" t="str">
        <f t="shared" si="16"/>
        <v>#VALUE!</v>
      </c>
      <c r="AD478" s="95" t="str">
        <f t="shared" si="17"/>
        <v>#VALUE!</v>
      </c>
      <c r="AE478" s="69" t="str">
        <f t="shared" si="18"/>
        <v>missing data</v>
      </c>
      <c r="AF478" s="74" t="str">
        <f t="shared" si="19"/>
        <v>missing data</v>
      </c>
      <c r="AG478" s="75" t="str">
        <f t="shared" si="20"/>
        <v>#VALUE!</v>
      </c>
      <c r="AH478" s="75" t="str">
        <f t="shared" si="21"/>
        <v>#VALUE!</v>
      </c>
    </row>
    <row r="479" ht="15.75" customHeight="1">
      <c r="A479" s="3" t="s">
        <v>536</v>
      </c>
      <c r="B479" s="57"/>
      <c r="C479" s="58"/>
      <c r="D479" s="58"/>
      <c r="E479" s="59"/>
      <c r="F479" s="60"/>
      <c r="G479" s="61"/>
      <c r="H479" s="61"/>
      <c r="I479" s="61"/>
      <c r="J479" s="62"/>
      <c r="K479" s="63" t="str">
        <f t="shared" si="2"/>
        <v> </v>
      </c>
      <c r="L479" s="64" t="str">
        <f t="shared" si="3"/>
        <v> </v>
      </c>
      <c r="M479" s="64" t="str">
        <f t="shared" si="4"/>
        <v> </v>
      </c>
      <c r="N479" s="64" t="str">
        <f t="shared" si="5"/>
        <v> </v>
      </c>
      <c r="O479" s="65" t="str">
        <f t="shared" si="6"/>
        <v> </v>
      </c>
      <c r="P479" s="65" t="str">
        <f t="shared" si="7"/>
        <v> </v>
      </c>
      <c r="Q479" s="66" t="str">
        <f t="shared" si="23"/>
        <v> </v>
      </c>
      <c r="R479" s="63" t="str">
        <f t="shared" si="9"/>
        <v>#VALUE!</v>
      </c>
      <c r="S479" s="67" t="str">
        <f t="shared" si="10"/>
        <v>#VALUE!</v>
      </c>
      <c r="T479" s="94" t="str">
        <f t="shared" si="11"/>
        <v>#VALUE!</v>
      </c>
      <c r="U479" s="69" t="str">
        <f t="shared" si="12"/>
        <v>donnée(s) manquante(s)</v>
      </c>
      <c r="V479" s="70" t="str">
        <f t="shared" si="13"/>
        <v>donnée(s) manquante(s)</v>
      </c>
      <c r="W479" s="65" t="str">
        <f t="shared" si="14"/>
        <v> </v>
      </c>
      <c r="X479" s="65" t="str">
        <f>IF(ISBLANK(I479)," ",IF(I479&lt;=Scenario!$C$3,0,IF(I479&lt;=Scenario!$C$5,1,IF(I479&lt;=Scenario!$C$6,2,IF(I479&lt;=Scenario!$C$7,3,IF(I479&lt;=Scenario!$C$8,4,5))))))</f>
        <v> </v>
      </c>
      <c r="Y479" s="65" t="str">
        <f>IF(ISBLANK(J479)," ",IF(ROUND(J479,2)&lt;=Scenario!$G$3,0,IF(ROUND(J479,2)&lt;=Scenario!$G$5,1,IF(ROUND(J479,2)&lt;=Scenario!$G$6,2,IF(ROUND(J479,2)&lt;=Scenario!$G$7,3,IF(ROUND(J479,2)&lt;=Scenario!$G$8,4,IF(ROUND(J479,2)&lt;=Scenario!$G$9,5,IF(ROUND(J479,2)&lt;=Scenario!$G$10,6,7))))))))</f>
        <v> </v>
      </c>
      <c r="Z479" s="71" t="str">
        <f>IF(ISBLANK(F479)," ",IF(F479&lt;=Scenario!$O$3,0,IF(F479&lt;=Scenario!$O$5,1,IF(F479&lt;=Scenario!$O$6,2,IF(F479&lt;=Scenario!$O$7,3,IF(F479&lt;=Scenario!$O$8,4,IF(F479&lt;=Scenario!$O$9,5,IF(F479&lt;=Scenario!$O$10,6,IF(F479&lt;=Scenario!$O$11,7,IF(F479&lt;=Scenario!$O$12,8,IF(F479&lt;=Scenario!$O$13,9,IF(F479&lt;=Scenario!$O$14,10,IF(F479&lt;=Scenario!$O$15,11,IF(F479&lt;=Scenario!$O$16,12,IF(F479&lt;=Scenario!$O$17,13,IF(F479&lt;=Scenario!$O$18,14,IF(F479&lt;=Scenario!$O$19,15,IF(F479&lt;=Scenario!$O$20,16,IF(F479&lt;=Scenario!$O$21,17,IF(F479&lt;=Scenario!$O$22,18,IF(F479&lt;=Scenario!$O$23,19,20)))))))))))))))))))))</f>
        <v> </v>
      </c>
      <c r="AA479" s="71" t="str">
        <f>IF(ISBLANK(C479)," ",IF(C479&lt;=Scenario!$AA$3,0,IF(C479&lt;=Scenario!$AA$5,1,IF(C479&lt;=Scenario!$AA$6,2,IF(C479&lt;=Scenario!$AA$7,3,IF(C479&lt;=Scenario!$AA$8,4,IF(C479&lt;=Scenario!$AA$9,5,IF(C479&lt;=Scenario!$AA$10,6,IF(C479&lt;=Scenario!$AA$11,7,IF(C479&lt;=Scenario!$AA$12,8,IF(C479&lt;=Scenario!$AA$13,9,IF(C479&lt;=Scenario!$AA$14,10,IF(C479&lt;=Scenario!$AA$15,11,IF(C479&lt;=Scenario!$AA$16,12,IF(C479&lt;=Scenario!$AA$17,13,IF(C479&lt;=Scenario!$AA$18,14,15))))))))))))))))</f>
        <v> </v>
      </c>
      <c r="AB479" s="75" t="str">
        <f t="shared" si="15"/>
        <v>#VALUE!</v>
      </c>
      <c r="AC479" s="72" t="str">
        <f t="shared" si="16"/>
        <v>#VALUE!</v>
      </c>
      <c r="AD479" s="95" t="str">
        <f t="shared" si="17"/>
        <v>#VALUE!</v>
      </c>
      <c r="AE479" s="69" t="str">
        <f t="shared" si="18"/>
        <v>missing data</v>
      </c>
      <c r="AF479" s="74" t="str">
        <f t="shared" si="19"/>
        <v>missing data</v>
      </c>
      <c r="AG479" s="75" t="str">
        <f t="shared" si="20"/>
        <v>#VALUE!</v>
      </c>
      <c r="AH479" s="75" t="str">
        <f t="shared" si="21"/>
        <v>#VALUE!</v>
      </c>
    </row>
    <row r="480" ht="15.75" customHeight="1">
      <c r="A480" s="3" t="s">
        <v>537</v>
      </c>
      <c r="B480" s="57"/>
      <c r="C480" s="58"/>
      <c r="D480" s="58"/>
      <c r="E480" s="59"/>
      <c r="F480" s="60"/>
      <c r="G480" s="61"/>
      <c r="H480" s="61"/>
      <c r="I480" s="61"/>
      <c r="J480" s="62"/>
      <c r="K480" s="63" t="str">
        <f t="shared" si="2"/>
        <v> </v>
      </c>
      <c r="L480" s="64" t="str">
        <f t="shared" si="3"/>
        <v> </v>
      </c>
      <c r="M480" s="64" t="str">
        <f t="shared" si="4"/>
        <v> </v>
      </c>
      <c r="N480" s="64" t="str">
        <f t="shared" si="5"/>
        <v> </v>
      </c>
      <c r="O480" s="65" t="str">
        <f t="shared" si="6"/>
        <v> </v>
      </c>
      <c r="P480" s="65" t="str">
        <f t="shared" si="7"/>
        <v> </v>
      </c>
      <c r="Q480" s="66" t="str">
        <f t="shared" si="23"/>
        <v> </v>
      </c>
      <c r="R480" s="63" t="str">
        <f t="shared" si="9"/>
        <v>#VALUE!</v>
      </c>
      <c r="S480" s="67" t="str">
        <f t="shared" si="10"/>
        <v>#VALUE!</v>
      </c>
      <c r="T480" s="94" t="str">
        <f t="shared" si="11"/>
        <v>#VALUE!</v>
      </c>
      <c r="U480" s="69" t="str">
        <f t="shared" si="12"/>
        <v>donnée(s) manquante(s)</v>
      </c>
      <c r="V480" s="70" t="str">
        <f t="shared" si="13"/>
        <v>donnée(s) manquante(s)</v>
      </c>
      <c r="W480" s="65" t="str">
        <f t="shared" si="14"/>
        <v> </v>
      </c>
      <c r="X480" s="65" t="str">
        <f>IF(ISBLANK(I480)," ",IF(I480&lt;=Scenario!$C$3,0,IF(I480&lt;=Scenario!$C$5,1,IF(I480&lt;=Scenario!$C$6,2,IF(I480&lt;=Scenario!$C$7,3,IF(I480&lt;=Scenario!$C$8,4,5))))))</f>
        <v> </v>
      </c>
      <c r="Y480" s="65" t="str">
        <f>IF(ISBLANK(J480)," ",IF(ROUND(J480,2)&lt;=Scenario!$G$3,0,IF(ROUND(J480,2)&lt;=Scenario!$G$5,1,IF(ROUND(J480,2)&lt;=Scenario!$G$6,2,IF(ROUND(J480,2)&lt;=Scenario!$G$7,3,IF(ROUND(J480,2)&lt;=Scenario!$G$8,4,IF(ROUND(J480,2)&lt;=Scenario!$G$9,5,IF(ROUND(J480,2)&lt;=Scenario!$G$10,6,7))))))))</f>
        <v> </v>
      </c>
      <c r="Z480" s="71" t="str">
        <f>IF(ISBLANK(F480)," ",IF(F480&lt;=Scenario!$O$3,0,IF(F480&lt;=Scenario!$O$5,1,IF(F480&lt;=Scenario!$O$6,2,IF(F480&lt;=Scenario!$O$7,3,IF(F480&lt;=Scenario!$O$8,4,IF(F480&lt;=Scenario!$O$9,5,IF(F480&lt;=Scenario!$O$10,6,IF(F480&lt;=Scenario!$O$11,7,IF(F480&lt;=Scenario!$O$12,8,IF(F480&lt;=Scenario!$O$13,9,IF(F480&lt;=Scenario!$O$14,10,IF(F480&lt;=Scenario!$O$15,11,IF(F480&lt;=Scenario!$O$16,12,IF(F480&lt;=Scenario!$O$17,13,IF(F480&lt;=Scenario!$O$18,14,IF(F480&lt;=Scenario!$O$19,15,IF(F480&lt;=Scenario!$O$20,16,IF(F480&lt;=Scenario!$O$21,17,IF(F480&lt;=Scenario!$O$22,18,IF(F480&lt;=Scenario!$O$23,19,20)))))))))))))))))))))</f>
        <v> </v>
      </c>
      <c r="AA480" s="71" t="str">
        <f>IF(ISBLANK(C480)," ",IF(C480&lt;=Scenario!$AA$3,0,IF(C480&lt;=Scenario!$AA$5,1,IF(C480&lt;=Scenario!$AA$6,2,IF(C480&lt;=Scenario!$AA$7,3,IF(C480&lt;=Scenario!$AA$8,4,IF(C480&lt;=Scenario!$AA$9,5,IF(C480&lt;=Scenario!$AA$10,6,IF(C480&lt;=Scenario!$AA$11,7,IF(C480&lt;=Scenario!$AA$12,8,IF(C480&lt;=Scenario!$AA$13,9,IF(C480&lt;=Scenario!$AA$14,10,IF(C480&lt;=Scenario!$AA$15,11,IF(C480&lt;=Scenario!$AA$16,12,IF(C480&lt;=Scenario!$AA$17,13,IF(C480&lt;=Scenario!$AA$18,14,15))))))))))))))))</f>
        <v> </v>
      </c>
      <c r="AB480" s="75" t="str">
        <f t="shared" si="15"/>
        <v>#VALUE!</v>
      </c>
      <c r="AC480" s="72" t="str">
        <f t="shared" si="16"/>
        <v>#VALUE!</v>
      </c>
      <c r="AD480" s="95" t="str">
        <f t="shared" si="17"/>
        <v>#VALUE!</v>
      </c>
      <c r="AE480" s="69" t="str">
        <f t="shared" si="18"/>
        <v>missing data</v>
      </c>
      <c r="AF480" s="74" t="str">
        <f t="shared" si="19"/>
        <v>missing data</v>
      </c>
      <c r="AG480" s="75" t="str">
        <f t="shared" si="20"/>
        <v>#VALUE!</v>
      </c>
      <c r="AH480" s="75" t="str">
        <f t="shared" si="21"/>
        <v>#VALUE!</v>
      </c>
    </row>
    <row r="481" ht="15.75" customHeight="1">
      <c r="A481" s="3" t="s">
        <v>538</v>
      </c>
      <c r="B481" s="57"/>
      <c r="C481" s="58"/>
      <c r="D481" s="58"/>
      <c r="E481" s="59"/>
      <c r="F481" s="60"/>
      <c r="G481" s="61"/>
      <c r="H481" s="61"/>
      <c r="I481" s="61"/>
      <c r="J481" s="62"/>
      <c r="K481" s="63" t="str">
        <f t="shared" si="2"/>
        <v> </v>
      </c>
      <c r="L481" s="64" t="str">
        <f t="shared" si="3"/>
        <v> </v>
      </c>
      <c r="M481" s="64" t="str">
        <f t="shared" si="4"/>
        <v> </v>
      </c>
      <c r="N481" s="64" t="str">
        <f t="shared" si="5"/>
        <v> </v>
      </c>
      <c r="O481" s="65" t="str">
        <f t="shared" si="6"/>
        <v> </v>
      </c>
      <c r="P481" s="65" t="str">
        <f t="shared" si="7"/>
        <v> </v>
      </c>
      <c r="Q481" s="66" t="str">
        <f t="shared" si="23"/>
        <v> </v>
      </c>
      <c r="R481" s="63" t="str">
        <f t="shared" si="9"/>
        <v>#VALUE!</v>
      </c>
      <c r="S481" s="67" t="str">
        <f t="shared" si="10"/>
        <v>#VALUE!</v>
      </c>
      <c r="T481" s="94" t="str">
        <f t="shared" si="11"/>
        <v>#VALUE!</v>
      </c>
      <c r="U481" s="69" t="str">
        <f t="shared" si="12"/>
        <v>donnée(s) manquante(s)</v>
      </c>
      <c r="V481" s="70" t="str">
        <f t="shared" si="13"/>
        <v>donnée(s) manquante(s)</v>
      </c>
      <c r="W481" s="65" t="str">
        <f t="shared" si="14"/>
        <v> </v>
      </c>
      <c r="X481" s="65" t="str">
        <f>IF(ISBLANK(I481)," ",IF(I481&lt;=Scenario!$C$3,0,IF(I481&lt;=Scenario!$C$5,1,IF(I481&lt;=Scenario!$C$6,2,IF(I481&lt;=Scenario!$C$7,3,IF(I481&lt;=Scenario!$C$8,4,5))))))</f>
        <v> </v>
      </c>
      <c r="Y481" s="65" t="str">
        <f>IF(ISBLANK(J481)," ",IF(ROUND(J481,2)&lt;=Scenario!$G$3,0,IF(ROUND(J481,2)&lt;=Scenario!$G$5,1,IF(ROUND(J481,2)&lt;=Scenario!$G$6,2,IF(ROUND(J481,2)&lt;=Scenario!$G$7,3,IF(ROUND(J481,2)&lt;=Scenario!$G$8,4,IF(ROUND(J481,2)&lt;=Scenario!$G$9,5,IF(ROUND(J481,2)&lt;=Scenario!$G$10,6,7))))))))</f>
        <v> </v>
      </c>
      <c r="Z481" s="71" t="str">
        <f>IF(ISBLANK(F481)," ",IF(F481&lt;=Scenario!$O$3,0,IF(F481&lt;=Scenario!$O$5,1,IF(F481&lt;=Scenario!$O$6,2,IF(F481&lt;=Scenario!$O$7,3,IF(F481&lt;=Scenario!$O$8,4,IF(F481&lt;=Scenario!$O$9,5,IF(F481&lt;=Scenario!$O$10,6,IF(F481&lt;=Scenario!$O$11,7,IF(F481&lt;=Scenario!$O$12,8,IF(F481&lt;=Scenario!$O$13,9,IF(F481&lt;=Scenario!$O$14,10,IF(F481&lt;=Scenario!$O$15,11,IF(F481&lt;=Scenario!$O$16,12,IF(F481&lt;=Scenario!$O$17,13,IF(F481&lt;=Scenario!$O$18,14,IF(F481&lt;=Scenario!$O$19,15,IF(F481&lt;=Scenario!$O$20,16,IF(F481&lt;=Scenario!$O$21,17,IF(F481&lt;=Scenario!$O$22,18,IF(F481&lt;=Scenario!$O$23,19,20)))))))))))))))))))))</f>
        <v> </v>
      </c>
      <c r="AA481" s="71" t="str">
        <f>IF(ISBLANK(C481)," ",IF(C481&lt;=Scenario!$AA$3,0,IF(C481&lt;=Scenario!$AA$5,1,IF(C481&lt;=Scenario!$AA$6,2,IF(C481&lt;=Scenario!$AA$7,3,IF(C481&lt;=Scenario!$AA$8,4,IF(C481&lt;=Scenario!$AA$9,5,IF(C481&lt;=Scenario!$AA$10,6,IF(C481&lt;=Scenario!$AA$11,7,IF(C481&lt;=Scenario!$AA$12,8,IF(C481&lt;=Scenario!$AA$13,9,IF(C481&lt;=Scenario!$AA$14,10,IF(C481&lt;=Scenario!$AA$15,11,IF(C481&lt;=Scenario!$AA$16,12,IF(C481&lt;=Scenario!$AA$17,13,IF(C481&lt;=Scenario!$AA$18,14,15))))))))))))))))</f>
        <v> </v>
      </c>
      <c r="AB481" s="75" t="str">
        <f t="shared" si="15"/>
        <v>#VALUE!</v>
      </c>
      <c r="AC481" s="72" t="str">
        <f t="shared" si="16"/>
        <v>#VALUE!</v>
      </c>
      <c r="AD481" s="95" t="str">
        <f t="shared" si="17"/>
        <v>#VALUE!</v>
      </c>
      <c r="AE481" s="69" t="str">
        <f t="shared" si="18"/>
        <v>missing data</v>
      </c>
      <c r="AF481" s="74" t="str">
        <f t="shared" si="19"/>
        <v>missing data</v>
      </c>
      <c r="AG481" s="75" t="str">
        <f t="shared" si="20"/>
        <v>#VALUE!</v>
      </c>
      <c r="AH481" s="75" t="str">
        <f t="shared" si="21"/>
        <v>#VALUE!</v>
      </c>
    </row>
    <row r="482" ht="15.75" customHeight="1">
      <c r="A482" s="3" t="s">
        <v>539</v>
      </c>
      <c r="B482" s="57"/>
      <c r="C482" s="58"/>
      <c r="D482" s="58"/>
      <c r="E482" s="59"/>
      <c r="F482" s="60"/>
      <c r="G482" s="61"/>
      <c r="H482" s="61"/>
      <c r="I482" s="61"/>
      <c r="J482" s="62"/>
      <c r="K482" s="63" t="str">
        <f t="shared" si="2"/>
        <v> </v>
      </c>
      <c r="L482" s="64" t="str">
        <f t="shared" si="3"/>
        <v> </v>
      </c>
      <c r="M482" s="64" t="str">
        <f t="shared" si="4"/>
        <v> </v>
      </c>
      <c r="N482" s="64" t="str">
        <f t="shared" si="5"/>
        <v> </v>
      </c>
      <c r="O482" s="65" t="str">
        <f t="shared" si="6"/>
        <v> </v>
      </c>
      <c r="P482" s="65" t="str">
        <f t="shared" si="7"/>
        <v> </v>
      </c>
      <c r="Q482" s="66" t="str">
        <f t="shared" si="23"/>
        <v> </v>
      </c>
      <c r="R482" s="63" t="str">
        <f t="shared" si="9"/>
        <v>#VALUE!</v>
      </c>
      <c r="S482" s="67" t="str">
        <f t="shared" si="10"/>
        <v>#VALUE!</v>
      </c>
      <c r="T482" s="94" t="str">
        <f t="shared" si="11"/>
        <v>#VALUE!</v>
      </c>
      <c r="U482" s="69" t="str">
        <f t="shared" si="12"/>
        <v>donnée(s) manquante(s)</v>
      </c>
      <c r="V482" s="70" t="str">
        <f t="shared" si="13"/>
        <v>donnée(s) manquante(s)</v>
      </c>
      <c r="W482" s="65" t="str">
        <f t="shared" si="14"/>
        <v> </v>
      </c>
      <c r="X482" s="65" t="str">
        <f>IF(ISBLANK(I482)," ",IF(I482&lt;=Scenario!$C$3,0,IF(I482&lt;=Scenario!$C$5,1,IF(I482&lt;=Scenario!$C$6,2,IF(I482&lt;=Scenario!$C$7,3,IF(I482&lt;=Scenario!$C$8,4,5))))))</f>
        <v> </v>
      </c>
      <c r="Y482" s="65" t="str">
        <f>IF(ISBLANK(J482)," ",IF(ROUND(J482,2)&lt;=Scenario!$G$3,0,IF(ROUND(J482,2)&lt;=Scenario!$G$5,1,IF(ROUND(J482,2)&lt;=Scenario!$G$6,2,IF(ROUND(J482,2)&lt;=Scenario!$G$7,3,IF(ROUND(J482,2)&lt;=Scenario!$G$8,4,IF(ROUND(J482,2)&lt;=Scenario!$G$9,5,IF(ROUND(J482,2)&lt;=Scenario!$G$10,6,7))))))))</f>
        <v> </v>
      </c>
      <c r="Z482" s="71" t="str">
        <f>IF(ISBLANK(F482)," ",IF(F482&lt;=Scenario!$O$3,0,IF(F482&lt;=Scenario!$O$5,1,IF(F482&lt;=Scenario!$O$6,2,IF(F482&lt;=Scenario!$O$7,3,IF(F482&lt;=Scenario!$O$8,4,IF(F482&lt;=Scenario!$O$9,5,IF(F482&lt;=Scenario!$O$10,6,IF(F482&lt;=Scenario!$O$11,7,IF(F482&lt;=Scenario!$O$12,8,IF(F482&lt;=Scenario!$O$13,9,IF(F482&lt;=Scenario!$O$14,10,IF(F482&lt;=Scenario!$O$15,11,IF(F482&lt;=Scenario!$O$16,12,IF(F482&lt;=Scenario!$O$17,13,IF(F482&lt;=Scenario!$O$18,14,IF(F482&lt;=Scenario!$O$19,15,IF(F482&lt;=Scenario!$O$20,16,IF(F482&lt;=Scenario!$O$21,17,IF(F482&lt;=Scenario!$O$22,18,IF(F482&lt;=Scenario!$O$23,19,20)))))))))))))))))))))</f>
        <v> </v>
      </c>
      <c r="AA482" s="71" t="str">
        <f>IF(ISBLANK(C482)," ",IF(C482&lt;=Scenario!$AA$3,0,IF(C482&lt;=Scenario!$AA$5,1,IF(C482&lt;=Scenario!$AA$6,2,IF(C482&lt;=Scenario!$AA$7,3,IF(C482&lt;=Scenario!$AA$8,4,IF(C482&lt;=Scenario!$AA$9,5,IF(C482&lt;=Scenario!$AA$10,6,IF(C482&lt;=Scenario!$AA$11,7,IF(C482&lt;=Scenario!$AA$12,8,IF(C482&lt;=Scenario!$AA$13,9,IF(C482&lt;=Scenario!$AA$14,10,IF(C482&lt;=Scenario!$AA$15,11,IF(C482&lt;=Scenario!$AA$16,12,IF(C482&lt;=Scenario!$AA$17,13,IF(C482&lt;=Scenario!$AA$18,14,15))))))))))))))))</f>
        <v> </v>
      </c>
      <c r="AB482" s="75" t="str">
        <f t="shared" si="15"/>
        <v>#VALUE!</v>
      </c>
      <c r="AC482" s="72" t="str">
        <f t="shared" si="16"/>
        <v>#VALUE!</v>
      </c>
      <c r="AD482" s="95" t="str">
        <f t="shared" si="17"/>
        <v>#VALUE!</v>
      </c>
      <c r="AE482" s="69" t="str">
        <f t="shared" si="18"/>
        <v>missing data</v>
      </c>
      <c r="AF482" s="74" t="str">
        <f t="shared" si="19"/>
        <v>missing data</v>
      </c>
      <c r="AG482" s="75" t="str">
        <f t="shared" si="20"/>
        <v>#VALUE!</v>
      </c>
      <c r="AH482" s="75" t="str">
        <f t="shared" si="21"/>
        <v>#VALUE!</v>
      </c>
    </row>
    <row r="483" ht="15.75" customHeight="1">
      <c r="A483" s="3" t="s">
        <v>540</v>
      </c>
      <c r="B483" s="57"/>
      <c r="C483" s="58"/>
      <c r="D483" s="58"/>
      <c r="E483" s="59"/>
      <c r="F483" s="60"/>
      <c r="G483" s="61"/>
      <c r="H483" s="61"/>
      <c r="I483" s="61"/>
      <c r="J483" s="62"/>
      <c r="K483" s="63" t="str">
        <f t="shared" si="2"/>
        <v> </v>
      </c>
      <c r="L483" s="64" t="str">
        <f t="shared" si="3"/>
        <v> </v>
      </c>
      <c r="M483" s="64" t="str">
        <f t="shared" si="4"/>
        <v> </v>
      </c>
      <c r="N483" s="64" t="str">
        <f t="shared" si="5"/>
        <v> </v>
      </c>
      <c r="O483" s="65" t="str">
        <f t="shared" si="6"/>
        <v> </v>
      </c>
      <c r="P483" s="65" t="str">
        <f t="shared" si="7"/>
        <v> </v>
      </c>
      <c r="Q483" s="66" t="str">
        <f t="shared" si="23"/>
        <v> </v>
      </c>
      <c r="R483" s="63" t="str">
        <f t="shared" si="9"/>
        <v>#VALUE!</v>
      </c>
      <c r="S483" s="67" t="str">
        <f t="shared" si="10"/>
        <v>#VALUE!</v>
      </c>
      <c r="T483" s="94" t="str">
        <f t="shared" si="11"/>
        <v>#VALUE!</v>
      </c>
      <c r="U483" s="69" t="str">
        <f t="shared" si="12"/>
        <v>donnée(s) manquante(s)</v>
      </c>
      <c r="V483" s="70" t="str">
        <f t="shared" si="13"/>
        <v>donnée(s) manquante(s)</v>
      </c>
      <c r="W483" s="65" t="str">
        <f t="shared" si="14"/>
        <v> </v>
      </c>
      <c r="X483" s="65" t="str">
        <f>IF(ISBLANK(I483)," ",IF(I483&lt;=Scenario!$C$3,0,IF(I483&lt;=Scenario!$C$5,1,IF(I483&lt;=Scenario!$C$6,2,IF(I483&lt;=Scenario!$C$7,3,IF(I483&lt;=Scenario!$C$8,4,5))))))</f>
        <v> </v>
      </c>
      <c r="Y483" s="65" t="str">
        <f>IF(ISBLANK(J483)," ",IF(ROUND(J483,2)&lt;=Scenario!$G$3,0,IF(ROUND(J483,2)&lt;=Scenario!$G$5,1,IF(ROUND(J483,2)&lt;=Scenario!$G$6,2,IF(ROUND(J483,2)&lt;=Scenario!$G$7,3,IF(ROUND(J483,2)&lt;=Scenario!$G$8,4,IF(ROUND(J483,2)&lt;=Scenario!$G$9,5,IF(ROUND(J483,2)&lt;=Scenario!$G$10,6,7))))))))</f>
        <v> </v>
      </c>
      <c r="Z483" s="71" t="str">
        <f>IF(ISBLANK(F483)," ",IF(F483&lt;=Scenario!$O$3,0,IF(F483&lt;=Scenario!$O$5,1,IF(F483&lt;=Scenario!$O$6,2,IF(F483&lt;=Scenario!$O$7,3,IF(F483&lt;=Scenario!$O$8,4,IF(F483&lt;=Scenario!$O$9,5,IF(F483&lt;=Scenario!$O$10,6,IF(F483&lt;=Scenario!$O$11,7,IF(F483&lt;=Scenario!$O$12,8,IF(F483&lt;=Scenario!$O$13,9,IF(F483&lt;=Scenario!$O$14,10,IF(F483&lt;=Scenario!$O$15,11,IF(F483&lt;=Scenario!$O$16,12,IF(F483&lt;=Scenario!$O$17,13,IF(F483&lt;=Scenario!$O$18,14,IF(F483&lt;=Scenario!$O$19,15,IF(F483&lt;=Scenario!$O$20,16,IF(F483&lt;=Scenario!$O$21,17,IF(F483&lt;=Scenario!$O$22,18,IF(F483&lt;=Scenario!$O$23,19,20)))))))))))))))))))))</f>
        <v> </v>
      </c>
      <c r="AA483" s="71" t="str">
        <f>IF(ISBLANK(C483)," ",IF(C483&lt;=Scenario!$AA$3,0,IF(C483&lt;=Scenario!$AA$5,1,IF(C483&lt;=Scenario!$AA$6,2,IF(C483&lt;=Scenario!$AA$7,3,IF(C483&lt;=Scenario!$AA$8,4,IF(C483&lt;=Scenario!$AA$9,5,IF(C483&lt;=Scenario!$AA$10,6,IF(C483&lt;=Scenario!$AA$11,7,IF(C483&lt;=Scenario!$AA$12,8,IF(C483&lt;=Scenario!$AA$13,9,IF(C483&lt;=Scenario!$AA$14,10,IF(C483&lt;=Scenario!$AA$15,11,IF(C483&lt;=Scenario!$AA$16,12,IF(C483&lt;=Scenario!$AA$17,13,IF(C483&lt;=Scenario!$AA$18,14,15))))))))))))))))</f>
        <v> </v>
      </c>
      <c r="AB483" s="75" t="str">
        <f t="shared" si="15"/>
        <v>#VALUE!</v>
      </c>
      <c r="AC483" s="72" t="str">
        <f t="shared" si="16"/>
        <v>#VALUE!</v>
      </c>
      <c r="AD483" s="95" t="str">
        <f t="shared" si="17"/>
        <v>#VALUE!</v>
      </c>
      <c r="AE483" s="69" t="str">
        <f t="shared" si="18"/>
        <v>missing data</v>
      </c>
      <c r="AF483" s="74" t="str">
        <f t="shared" si="19"/>
        <v>missing data</v>
      </c>
      <c r="AG483" s="75" t="str">
        <f t="shared" si="20"/>
        <v>#VALUE!</v>
      </c>
      <c r="AH483" s="75" t="str">
        <f t="shared" si="21"/>
        <v>#VALUE!</v>
      </c>
    </row>
    <row r="484" ht="15.75" customHeight="1">
      <c r="A484" s="3" t="s">
        <v>541</v>
      </c>
      <c r="B484" s="57"/>
      <c r="C484" s="58"/>
      <c r="D484" s="58"/>
      <c r="E484" s="59"/>
      <c r="F484" s="60"/>
      <c r="G484" s="61"/>
      <c r="H484" s="61"/>
      <c r="I484" s="61"/>
      <c r="J484" s="62"/>
      <c r="K484" s="63" t="str">
        <f t="shared" si="2"/>
        <v> </v>
      </c>
      <c r="L484" s="64" t="str">
        <f t="shared" si="3"/>
        <v> </v>
      </c>
      <c r="M484" s="64" t="str">
        <f t="shared" si="4"/>
        <v> </v>
      </c>
      <c r="N484" s="64" t="str">
        <f t="shared" si="5"/>
        <v> </v>
      </c>
      <c r="O484" s="65" t="str">
        <f t="shared" si="6"/>
        <v> </v>
      </c>
      <c r="P484" s="65" t="str">
        <f t="shared" si="7"/>
        <v> </v>
      </c>
      <c r="Q484" s="66" t="str">
        <f t="shared" si="23"/>
        <v> </v>
      </c>
      <c r="R484" s="63" t="str">
        <f t="shared" si="9"/>
        <v>#VALUE!</v>
      </c>
      <c r="S484" s="67" t="str">
        <f t="shared" si="10"/>
        <v>#VALUE!</v>
      </c>
      <c r="T484" s="94" t="str">
        <f t="shared" si="11"/>
        <v>#VALUE!</v>
      </c>
      <c r="U484" s="69" t="str">
        <f t="shared" si="12"/>
        <v>donnée(s) manquante(s)</v>
      </c>
      <c r="V484" s="70" t="str">
        <f t="shared" si="13"/>
        <v>donnée(s) manquante(s)</v>
      </c>
      <c r="W484" s="65" t="str">
        <f t="shared" si="14"/>
        <v> </v>
      </c>
      <c r="X484" s="65" t="str">
        <f>IF(ISBLANK(I484)," ",IF(I484&lt;=Scenario!$C$3,0,IF(I484&lt;=Scenario!$C$5,1,IF(I484&lt;=Scenario!$C$6,2,IF(I484&lt;=Scenario!$C$7,3,IF(I484&lt;=Scenario!$C$8,4,5))))))</f>
        <v> </v>
      </c>
      <c r="Y484" s="65" t="str">
        <f>IF(ISBLANK(J484)," ",IF(ROUND(J484,2)&lt;=Scenario!$G$3,0,IF(ROUND(J484,2)&lt;=Scenario!$G$5,1,IF(ROUND(J484,2)&lt;=Scenario!$G$6,2,IF(ROUND(J484,2)&lt;=Scenario!$G$7,3,IF(ROUND(J484,2)&lt;=Scenario!$G$8,4,IF(ROUND(J484,2)&lt;=Scenario!$G$9,5,IF(ROUND(J484,2)&lt;=Scenario!$G$10,6,7))))))))</f>
        <v> </v>
      </c>
      <c r="Z484" s="71" t="str">
        <f>IF(ISBLANK(F484)," ",IF(F484&lt;=Scenario!$O$3,0,IF(F484&lt;=Scenario!$O$5,1,IF(F484&lt;=Scenario!$O$6,2,IF(F484&lt;=Scenario!$O$7,3,IF(F484&lt;=Scenario!$O$8,4,IF(F484&lt;=Scenario!$O$9,5,IF(F484&lt;=Scenario!$O$10,6,IF(F484&lt;=Scenario!$O$11,7,IF(F484&lt;=Scenario!$O$12,8,IF(F484&lt;=Scenario!$O$13,9,IF(F484&lt;=Scenario!$O$14,10,IF(F484&lt;=Scenario!$O$15,11,IF(F484&lt;=Scenario!$O$16,12,IF(F484&lt;=Scenario!$O$17,13,IF(F484&lt;=Scenario!$O$18,14,IF(F484&lt;=Scenario!$O$19,15,IF(F484&lt;=Scenario!$O$20,16,IF(F484&lt;=Scenario!$O$21,17,IF(F484&lt;=Scenario!$O$22,18,IF(F484&lt;=Scenario!$O$23,19,20)))))))))))))))))))))</f>
        <v> </v>
      </c>
      <c r="AA484" s="71" t="str">
        <f>IF(ISBLANK(C484)," ",IF(C484&lt;=Scenario!$AA$3,0,IF(C484&lt;=Scenario!$AA$5,1,IF(C484&lt;=Scenario!$AA$6,2,IF(C484&lt;=Scenario!$AA$7,3,IF(C484&lt;=Scenario!$AA$8,4,IF(C484&lt;=Scenario!$AA$9,5,IF(C484&lt;=Scenario!$AA$10,6,IF(C484&lt;=Scenario!$AA$11,7,IF(C484&lt;=Scenario!$AA$12,8,IF(C484&lt;=Scenario!$AA$13,9,IF(C484&lt;=Scenario!$AA$14,10,IF(C484&lt;=Scenario!$AA$15,11,IF(C484&lt;=Scenario!$AA$16,12,IF(C484&lt;=Scenario!$AA$17,13,IF(C484&lt;=Scenario!$AA$18,14,15))))))))))))))))</f>
        <v> </v>
      </c>
      <c r="AB484" s="75" t="str">
        <f t="shared" si="15"/>
        <v>#VALUE!</v>
      </c>
      <c r="AC484" s="72" t="str">
        <f t="shared" si="16"/>
        <v>#VALUE!</v>
      </c>
      <c r="AD484" s="95" t="str">
        <f t="shared" si="17"/>
        <v>#VALUE!</v>
      </c>
      <c r="AE484" s="69" t="str">
        <f t="shared" si="18"/>
        <v>missing data</v>
      </c>
      <c r="AF484" s="74" t="str">
        <f t="shared" si="19"/>
        <v>missing data</v>
      </c>
      <c r="AG484" s="75" t="str">
        <f t="shared" si="20"/>
        <v>#VALUE!</v>
      </c>
      <c r="AH484" s="75" t="str">
        <f t="shared" si="21"/>
        <v>#VALUE!</v>
      </c>
    </row>
    <row r="485" ht="15.75" customHeight="1">
      <c r="A485" s="3" t="s">
        <v>542</v>
      </c>
      <c r="B485" s="57"/>
      <c r="C485" s="58"/>
      <c r="D485" s="58"/>
      <c r="E485" s="59"/>
      <c r="F485" s="60"/>
      <c r="G485" s="61"/>
      <c r="H485" s="61"/>
      <c r="I485" s="61"/>
      <c r="J485" s="62"/>
      <c r="K485" s="63" t="str">
        <f t="shared" si="2"/>
        <v> </v>
      </c>
      <c r="L485" s="64" t="str">
        <f t="shared" si="3"/>
        <v> </v>
      </c>
      <c r="M485" s="64" t="str">
        <f t="shared" si="4"/>
        <v> </v>
      </c>
      <c r="N485" s="64" t="str">
        <f t="shared" si="5"/>
        <v> </v>
      </c>
      <c r="O485" s="65" t="str">
        <f t="shared" si="6"/>
        <v> </v>
      </c>
      <c r="P485" s="65" t="str">
        <f t="shared" si="7"/>
        <v> </v>
      </c>
      <c r="Q485" s="66" t="str">
        <f t="shared" si="23"/>
        <v> </v>
      </c>
      <c r="R485" s="63" t="str">
        <f t="shared" si="9"/>
        <v>#VALUE!</v>
      </c>
      <c r="S485" s="67" t="str">
        <f t="shared" si="10"/>
        <v>#VALUE!</v>
      </c>
      <c r="T485" s="94" t="str">
        <f t="shared" si="11"/>
        <v>#VALUE!</v>
      </c>
      <c r="U485" s="69" t="str">
        <f t="shared" si="12"/>
        <v>donnée(s) manquante(s)</v>
      </c>
      <c r="V485" s="70" t="str">
        <f t="shared" si="13"/>
        <v>donnée(s) manquante(s)</v>
      </c>
      <c r="W485" s="65" t="str">
        <f t="shared" si="14"/>
        <v> </v>
      </c>
      <c r="X485" s="65" t="str">
        <f>IF(ISBLANK(I485)," ",IF(I485&lt;=Scenario!$C$3,0,IF(I485&lt;=Scenario!$C$5,1,IF(I485&lt;=Scenario!$C$6,2,IF(I485&lt;=Scenario!$C$7,3,IF(I485&lt;=Scenario!$C$8,4,5))))))</f>
        <v> </v>
      </c>
      <c r="Y485" s="65" t="str">
        <f>IF(ISBLANK(J485)," ",IF(ROUND(J485,2)&lt;=Scenario!$G$3,0,IF(ROUND(J485,2)&lt;=Scenario!$G$5,1,IF(ROUND(J485,2)&lt;=Scenario!$G$6,2,IF(ROUND(J485,2)&lt;=Scenario!$G$7,3,IF(ROUND(J485,2)&lt;=Scenario!$G$8,4,IF(ROUND(J485,2)&lt;=Scenario!$G$9,5,IF(ROUND(J485,2)&lt;=Scenario!$G$10,6,7))))))))</f>
        <v> </v>
      </c>
      <c r="Z485" s="71" t="str">
        <f>IF(ISBLANK(F485)," ",IF(F485&lt;=Scenario!$O$3,0,IF(F485&lt;=Scenario!$O$5,1,IF(F485&lt;=Scenario!$O$6,2,IF(F485&lt;=Scenario!$O$7,3,IF(F485&lt;=Scenario!$O$8,4,IF(F485&lt;=Scenario!$O$9,5,IF(F485&lt;=Scenario!$O$10,6,IF(F485&lt;=Scenario!$O$11,7,IF(F485&lt;=Scenario!$O$12,8,IF(F485&lt;=Scenario!$O$13,9,IF(F485&lt;=Scenario!$O$14,10,IF(F485&lt;=Scenario!$O$15,11,IF(F485&lt;=Scenario!$O$16,12,IF(F485&lt;=Scenario!$O$17,13,IF(F485&lt;=Scenario!$O$18,14,IF(F485&lt;=Scenario!$O$19,15,IF(F485&lt;=Scenario!$O$20,16,IF(F485&lt;=Scenario!$O$21,17,IF(F485&lt;=Scenario!$O$22,18,IF(F485&lt;=Scenario!$O$23,19,20)))))))))))))))))))))</f>
        <v> </v>
      </c>
      <c r="AA485" s="71" t="str">
        <f>IF(ISBLANK(C485)," ",IF(C485&lt;=Scenario!$AA$3,0,IF(C485&lt;=Scenario!$AA$5,1,IF(C485&lt;=Scenario!$AA$6,2,IF(C485&lt;=Scenario!$AA$7,3,IF(C485&lt;=Scenario!$AA$8,4,IF(C485&lt;=Scenario!$AA$9,5,IF(C485&lt;=Scenario!$AA$10,6,IF(C485&lt;=Scenario!$AA$11,7,IF(C485&lt;=Scenario!$AA$12,8,IF(C485&lt;=Scenario!$AA$13,9,IF(C485&lt;=Scenario!$AA$14,10,IF(C485&lt;=Scenario!$AA$15,11,IF(C485&lt;=Scenario!$AA$16,12,IF(C485&lt;=Scenario!$AA$17,13,IF(C485&lt;=Scenario!$AA$18,14,15))))))))))))))))</f>
        <v> </v>
      </c>
      <c r="AB485" s="75" t="str">
        <f t="shared" si="15"/>
        <v>#VALUE!</v>
      </c>
      <c r="AC485" s="72" t="str">
        <f t="shared" si="16"/>
        <v>#VALUE!</v>
      </c>
      <c r="AD485" s="95" t="str">
        <f t="shared" si="17"/>
        <v>#VALUE!</v>
      </c>
      <c r="AE485" s="69" t="str">
        <f t="shared" si="18"/>
        <v>missing data</v>
      </c>
      <c r="AF485" s="74" t="str">
        <f t="shared" si="19"/>
        <v>missing data</v>
      </c>
      <c r="AG485" s="75" t="str">
        <f t="shared" si="20"/>
        <v>#VALUE!</v>
      </c>
      <c r="AH485" s="75" t="str">
        <f t="shared" si="21"/>
        <v>#VALUE!</v>
      </c>
    </row>
    <row r="486" ht="15.75" customHeight="1">
      <c r="A486" s="3" t="s">
        <v>543</v>
      </c>
      <c r="B486" s="57"/>
      <c r="C486" s="58"/>
      <c r="D486" s="58"/>
      <c r="E486" s="59"/>
      <c r="F486" s="60"/>
      <c r="G486" s="61"/>
      <c r="H486" s="61"/>
      <c r="I486" s="61"/>
      <c r="J486" s="62"/>
      <c r="K486" s="63" t="str">
        <f t="shared" si="2"/>
        <v> </v>
      </c>
      <c r="L486" s="64" t="str">
        <f t="shared" si="3"/>
        <v> </v>
      </c>
      <c r="M486" s="64" t="str">
        <f t="shared" si="4"/>
        <v> </v>
      </c>
      <c r="N486" s="64" t="str">
        <f t="shared" si="5"/>
        <v> </v>
      </c>
      <c r="O486" s="65" t="str">
        <f t="shared" si="6"/>
        <v> </v>
      </c>
      <c r="P486" s="65" t="str">
        <f t="shared" si="7"/>
        <v> </v>
      </c>
      <c r="Q486" s="66" t="str">
        <f t="shared" si="23"/>
        <v> </v>
      </c>
      <c r="R486" s="63" t="str">
        <f t="shared" si="9"/>
        <v>#VALUE!</v>
      </c>
      <c r="S486" s="67" t="str">
        <f t="shared" si="10"/>
        <v>#VALUE!</v>
      </c>
      <c r="T486" s="94" t="str">
        <f t="shared" si="11"/>
        <v>#VALUE!</v>
      </c>
      <c r="U486" s="69" t="str">
        <f t="shared" si="12"/>
        <v>donnée(s) manquante(s)</v>
      </c>
      <c r="V486" s="70" t="str">
        <f t="shared" si="13"/>
        <v>donnée(s) manquante(s)</v>
      </c>
      <c r="W486" s="65" t="str">
        <f t="shared" si="14"/>
        <v> </v>
      </c>
      <c r="X486" s="65" t="str">
        <f>IF(ISBLANK(I486)," ",IF(I486&lt;=Scenario!$C$3,0,IF(I486&lt;=Scenario!$C$5,1,IF(I486&lt;=Scenario!$C$6,2,IF(I486&lt;=Scenario!$C$7,3,IF(I486&lt;=Scenario!$C$8,4,5))))))</f>
        <v> </v>
      </c>
      <c r="Y486" s="65" t="str">
        <f>IF(ISBLANK(J486)," ",IF(ROUND(J486,2)&lt;=Scenario!$G$3,0,IF(ROUND(J486,2)&lt;=Scenario!$G$5,1,IF(ROUND(J486,2)&lt;=Scenario!$G$6,2,IF(ROUND(J486,2)&lt;=Scenario!$G$7,3,IF(ROUND(J486,2)&lt;=Scenario!$G$8,4,IF(ROUND(J486,2)&lt;=Scenario!$G$9,5,IF(ROUND(J486,2)&lt;=Scenario!$G$10,6,7))))))))</f>
        <v> </v>
      </c>
      <c r="Z486" s="71" t="str">
        <f>IF(ISBLANK(F486)," ",IF(F486&lt;=Scenario!$O$3,0,IF(F486&lt;=Scenario!$O$5,1,IF(F486&lt;=Scenario!$O$6,2,IF(F486&lt;=Scenario!$O$7,3,IF(F486&lt;=Scenario!$O$8,4,IF(F486&lt;=Scenario!$O$9,5,IF(F486&lt;=Scenario!$O$10,6,IF(F486&lt;=Scenario!$O$11,7,IF(F486&lt;=Scenario!$O$12,8,IF(F486&lt;=Scenario!$O$13,9,IF(F486&lt;=Scenario!$O$14,10,IF(F486&lt;=Scenario!$O$15,11,IF(F486&lt;=Scenario!$O$16,12,IF(F486&lt;=Scenario!$O$17,13,IF(F486&lt;=Scenario!$O$18,14,IF(F486&lt;=Scenario!$O$19,15,IF(F486&lt;=Scenario!$O$20,16,IF(F486&lt;=Scenario!$O$21,17,IF(F486&lt;=Scenario!$O$22,18,IF(F486&lt;=Scenario!$O$23,19,20)))))))))))))))))))))</f>
        <v> </v>
      </c>
      <c r="AA486" s="71" t="str">
        <f>IF(ISBLANK(C486)," ",IF(C486&lt;=Scenario!$AA$3,0,IF(C486&lt;=Scenario!$AA$5,1,IF(C486&lt;=Scenario!$AA$6,2,IF(C486&lt;=Scenario!$AA$7,3,IF(C486&lt;=Scenario!$AA$8,4,IF(C486&lt;=Scenario!$AA$9,5,IF(C486&lt;=Scenario!$AA$10,6,IF(C486&lt;=Scenario!$AA$11,7,IF(C486&lt;=Scenario!$AA$12,8,IF(C486&lt;=Scenario!$AA$13,9,IF(C486&lt;=Scenario!$AA$14,10,IF(C486&lt;=Scenario!$AA$15,11,IF(C486&lt;=Scenario!$AA$16,12,IF(C486&lt;=Scenario!$AA$17,13,IF(C486&lt;=Scenario!$AA$18,14,15))))))))))))))))</f>
        <v> </v>
      </c>
      <c r="AB486" s="75" t="str">
        <f t="shared" si="15"/>
        <v>#VALUE!</v>
      </c>
      <c r="AC486" s="72" t="str">
        <f t="shared" si="16"/>
        <v>#VALUE!</v>
      </c>
      <c r="AD486" s="95" t="str">
        <f t="shared" si="17"/>
        <v>#VALUE!</v>
      </c>
      <c r="AE486" s="69" t="str">
        <f t="shared" si="18"/>
        <v>missing data</v>
      </c>
      <c r="AF486" s="74" t="str">
        <f t="shared" si="19"/>
        <v>missing data</v>
      </c>
      <c r="AG486" s="75" t="str">
        <f t="shared" si="20"/>
        <v>#VALUE!</v>
      </c>
      <c r="AH486" s="75" t="str">
        <f t="shared" si="21"/>
        <v>#VALUE!</v>
      </c>
    </row>
    <row r="487" ht="15.75" customHeight="1">
      <c r="A487" s="3" t="s">
        <v>544</v>
      </c>
      <c r="B487" s="57"/>
      <c r="C487" s="58"/>
      <c r="D487" s="58"/>
      <c r="E487" s="59"/>
      <c r="F487" s="60"/>
      <c r="G487" s="61"/>
      <c r="H487" s="61"/>
      <c r="I487" s="61"/>
      <c r="J487" s="62"/>
      <c r="K487" s="63" t="str">
        <f t="shared" si="2"/>
        <v> </v>
      </c>
      <c r="L487" s="64" t="str">
        <f t="shared" si="3"/>
        <v> </v>
      </c>
      <c r="M487" s="64" t="str">
        <f t="shared" si="4"/>
        <v> </v>
      </c>
      <c r="N487" s="64" t="str">
        <f t="shared" si="5"/>
        <v> </v>
      </c>
      <c r="O487" s="65" t="str">
        <f t="shared" si="6"/>
        <v> </v>
      </c>
      <c r="P487" s="65" t="str">
        <f t="shared" si="7"/>
        <v> </v>
      </c>
      <c r="Q487" s="66" t="str">
        <f t="shared" si="23"/>
        <v> </v>
      </c>
      <c r="R487" s="63" t="str">
        <f t="shared" si="9"/>
        <v>#VALUE!</v>
      </c>
      <c r="S487" s="67" t="str">
        <f t="shared" si="10"/>
        <v>#VALUE!</v>
      </c>
      <c r="T487" s="94" t="str">
        <f t="shared" si="11"/>
        <v>#VALUE!</v>
      </c>
      <c r="U487" s="69" t="str">
        <f t="shared" si="12"/>
        <v>donnée(s) manquante(s)</v>
      </c>
      <c r="V487" s="70" t="str">
        <f t="shared" si="13"/>
        <v>donnée(s) manquante(s)</v>
      </c>
      <c r="W487" s="65" t="str">
        <f t="shared" si="14"/>
        <v> </v>
      </c>
      <c r="X487" s="65" t="str">
        <f>IF(ISBLANK(I487)," ",IF(I487&lt;=Scenario!$C$3,0,IF(I487&lt;=Scenario!$C$5,1,IF(I487&lt;=Scenario!$C$6,2,IF(I487&lt;=Scenario!$C$7,3,IF(I487&lt;=Scenario!$C$8,4,5))))))</f>
        <v> </v>
      </c>
      <c r="Y487" s="65" t="str">
        <f>IF(ISBLANK(J487)," ",IF(ROUND(J487,2)&lt;=Scenario!$G$3,0,IF(ROUND(J487,2)&lt;=Scenario!$G$5,1,IF(ROUND(J487,2)&lt;=Scenario!$G$6,2,IF(ROUND(J487,2)&lt;=Scenario!$G$7,3,IF(ROUND(J487,2)&lt;=Scenario!$G$8,4,IF(ROUND(J487,2)&lt;=Scenario!$G$9,5,IF(ROUND(J487,2)&lt;=Scenario!$G$10,6,7))))))))</f>
        <v> </v>
      </c>
      <c r="Z487" s="71" t="str">
        <f>IF(ISBLANK(F487)," ",IF(F487&lt;=Scenario!$O$3,0,IF(F487&lt;=Scenario!$O$5,1,IF(F487&lt;=Scenario!$O$6,2,IF(F487&lt;=Scenario!$O$7,3,IF(F487&lt;=Scenario!$O$8,4,IF(F487&lt;=Scenario!$O$9,5,IF(F487&lt;=Scenario!$O$10,6,IF(F487&lt;=Scenario!$O$11,7,IF(F487&lt;=Scenario!$O$12,8,IF(F487&lt;=Scenario!$O$13,9,IF(F487&lt;=Scenario!$O$14,10,IF(F487&lt;=Scenario!$O$15,11,IF(F487&lt;=Scenario!$O$16,12,IF(F487&lt;=Scenario!$O$17,13,IF(F487&lt;=Scenario!$O$18,14,IF(F487&lt;=Scenario!$O$19,15,IF(F487&lt;=Scenario!$O$20,16,IF(F487&lt;=Scenario!$O$21,17,IF(F487&lt;=Scenario!$O$22,18,IF(F487&lt;=Scenario!$O$23,19,20)))))))))))))))))))))</f>
        <v> </v>
      </c>
      <c r="AA487" s="71" t="str">
        <f>IF(ISBLANK(C487)," ",IF(C487&lt;=Scenario!$AA$3,0,IF(C487&lt;=Scenario!$AA$5,1,IF(C487&lt;=Scenario!$AA$6,2,IF(C487&lt;=Scenario!$AA$7,3,IF(C487&lt;=Scenario!$AA$8,4,IF(C487&lt;=Scenario!$AA$9,5,IF(C487&lt;=Scenario!$AA$10,6,IF(C487&lt;=Scenario!$AA$11,7,IF(C487&lt;=Scenario!$AA$12,8,IF(C487&lt;=Scenario!$AA$13,9,IF(C487&lt;=Scenario!$AA$14,10,IF(C487&lt;=Scenario!$AA$15,11,IF(C487&lt;=Scenario!$AA$16,12,IF(C487&lt;=Scenario!$AA$17,13,IF(C487&lt;=Scenario!$AA$18,14,15))))))))))))))))</f>
        <v> </v>
      </c>
      <c r="AB487" s="75" t="str">
        <f t="shared" si="15"/>
        <v>#VALUE!</v>
      </c>
      <c r="AC487" s="72" t="str">
        <f t="shared" si="16"/>
        <v>#VALUE!</v>
      </c>
      <c r="AD487" s="95" t="str">
        <f t="shared" si="17"/>
        <v>#VALUE!</v>
      </c>
      <c r="AE487" s="69" t="str">
        <f t="shared" si="18"/>
        <v>missing data</v>
      </c>
      <c r="AF487" s="74" t="str">
        <f t="shared" si="19"/>
        <v>missing data</v>
      </c>
      <c r="AG487" s="75" t="str">
        <f t="shared" si="20"/>
        <v>#VALUE!</v>
      </c>
      <c r="AH487" s="75" t="str">
        <f t="shared" si="21"/>
        <v>#VALUE!</v>
      </c>
    </row>
    <row r="488" ht="15.75" customHeight="1">
      <c r="A488" s="3" t="s">
        <v>545</v>
      </c>
      <c r="B488" s="57"/>
      <c r="C488" s="58"/>
      <c r="D488" s="58"/>
      <c r="E488" s="59"/>
      <c r="F488" s="60"/>
      <c r="G488" s="61"/>
      <c r="H488" s="61"/>
      <c r="I488" s="61"/>
      <c r="J488" s="62"/>
      <c r="K488" s="63" t="str">
        <f t="shared" si="2"/>
        <v> </v>
      </c>
      <c r="L488" s="64" t="str">
        <f t="shared" si="3"/>
        <v> </v>
      </c>
      <c r="M488" s="64" t="str">
        <f t="shared" si="4"/>
        <v> </v>
      </c>
      <c r="N488" s="64" t="str">
        <f t="shared" si="5"/>
        <v> </v>
      </c>
      <c r="O488" s="65" t="str">
        <f t="shared" si="6"/>
        <v> </v>
      </c>
      <c r="P488" s="65" t="str">
        <f t="shared" si="7"/>
        <v> </v>
      </c>
      <c r="Q488" s="66" t="str">
        <f t="shared" si="23"/>
        <v> </v>
      </c>
      <c r="R488" s="63" t="str">
        <f t="shared" si="9"/>
        <v>#VALUE!</v>
      </c>
      <c r="S488" s="67" t="str">
        <f t="shared" si="10"/>
        <v>#VALUE!</v>
      </c>
      <c r="T488" s="94" t="str">
        <f t="shared" si="11"/>
        <v>#VALUE!</v>
      </c>
      <c r="U488" s="69" t="str">
        <f t="shared" si="12"/>
        <v>donnée(s) manquante(s)</v>
      </c>
      <c r="V488" s="70" t="str">
        <f t="shared" si="13"/>
        <v>donnée(s) manquante(s)</v>
      </c>
      <c r="W488" s="65" t="str">
        <f t="shared" si="14"/>
        <v> </v>
      </c>
      <c r="X488" s="65" t="str">
        <f>IF(ISBLANK(I488)," ",IF(I488&lt;=Scenario!$C$3,0,IF(I488&lt;=Scenario!$C$5,1,IF(I488&lt;=Scenario!$C$6,2,IF(I488&lt;=Scenario!$C$7,3,IF(I488&lt;=Scenario!$C$8,4,5))))))</f>
        <v> </v>
      </c>
      <c r="Y488" s="65" t="str">
        <f>IF(ISBLANK(J488)," ",IF(ROUND(J488,2)&lt;=Scenario!$G$3,0,IF(ROUND(J488,2)&lt;=Scenario!$G$5,1,IF(ROUND(J488,2)&lt;=Scenario!$G$6,2,IF(ROUND(J488,2)&lt;=Scenario!$G$7,3,IF(ROUND(J488,2)&lt;=Scenario!$G$8,4,IF(ROUND(J488,2)&lt;=Scenario!$G$9,5,IF(ROUND(J488,2)&lt;=Scenario!$G$10,6,7))))))))</f>
        <v> </v>
      </c>
      <c r="Z488" s="71" t="str">
        <f>IF(ISBLANK(F488)," ",IF(F488&lt;=Scenario!$O$3,0,IF(F488&lt;=Scenario!$O$5,1,IF(F488&lt;=Scenario!$O$6,2,IF(F488&lt;=Scenario!$O$7,3,IF(F488&lt;=Scenario!$O$8,4,IF(F488&lt;=Scenario!$O$9,5,IF(F488&lt;=Scenario!$O$10,6,IF(F488&lt;=Scenario!$O$11,7,IF(F488&lt;=Scenario!$O$12,8,IF(F488&lt;=Scenario!$O$13,9,IF(F488&lt;=Scenario!$O$14,10,IF(F488&lt;=Scenario!$O$15,11,IF(F488&lt;=Scenario!$O$16,12,IF(F488&lt;=Scenario!$O$17,13,IF(F488&lt;=Scenario!$O$18,14,IF(F488&lt;=Scenario!$O$19,15,IF(F488&lt;=Scenario!$O$20,16,IF(F488&lt;=Scenario!$O$21,17,IF(F488&lt;=Scenario!$O$22,18,IF(F488&lt;=Scenario!$O$23,19,20)))))))))))))))))))))</f>
        <v> </v>
      </c>
      <c r="AA488" s="71" t="str">
        <f>IF(ISBLANK(C488)," ",IF(C488&lt;=Scenario!$AA$3,0,IF(C488&lt;=Scenario!$AA$5,1,IF(C488&lt;=Scenario!$AA$6,2,IF(C488&lt;=Scenario!$AA$7,3,IF(C488&lt;=Scenario!$AA$8,4,IF(C488&lt;=Scenario!$AA$9,5,IF(C488&lt;=Scenario!$AA$10,6,IF(C488&lt;=Scenario!$AA$11,7,IF(C488&lt;=Scenario!$AA$12,8,IF(C488&lt;=Scenario!$AA$13,9,IF(C488&lt;=Scenario!$AA$14,10,IF(C488&lt;=Scenario!$AA$15,11,IF(C488&lt;=Scenario!$AA$16,12,IF(C488&lt;=Scenario!$AA$17,13,IF(C488&lt;=Scenario!$AA$18,14,15))))))))))))))))</f>
        <v> </v>
      </c>
      <c r="AB488" s="75" t="str">
        <f t="shared" si="15"/>
        <v>#VALUE!</v>
      </c>
      <c r="AC488" s="72" t="str">
        <f t="shared" si="16"/>
        <v>#VALUE!</v>
      </c>
      <c r="AD488" s="95" t="str">
        <f t="shared" si="17"/>
        <v>#VALUE!</v>
      </c>
      <c r="AE488" s="69" t="str">
        <f t="shared" si="18"/>
        <v>missing data</v>
      </c>
      <c r="AF488" s="74" t="str">
        <f t="shared" si="19"/>
        <v>missing data</v>
      </c>
      <c r="AG488" s="75" t="str">
        <f t="shared" si="20"/>
        <v>#VALUE!</v>
      </c>
      <c r="AH488" s="75" t="str">
        <f t="shared" si="21"/>
        <v>#VALUE!</v>
      </c>
    </row>
    <row r="489" ht="15.75" customHeight="1">
      <c r="A489" s="3" t="s">
        <v>546</v>
      </c>
      <c r="B489" s="57"/>
      <c r="C489" s="58"/>
      <c r="D489" s="58"/>
      <c r="E489" s="59"/>
      <c r="F489" s="60"/>
      <c r="G489" s="61"/>
      <c r="H489" s="61"/>
      <c r="I489" s="61"/>
      <c r="J489" s="62"/>
      <c r="K489" s="63" t="str">
        <f t="shared" si="2"/>
        <v> </v>
      </c>
      <c r="L489" s="64" t="str">
        <f t="shared" si="3"/>
        <v> </v>
      </c>
      <c r="M489" s="64" t="str">
        <f t="shared" si="4"/>
        <v> </v>
      </c>
      <c r="N489" s="64" t="str">
        <f t="shared" si="5"/>
        <v> </v>
      </c>
      <c r="O489" s="65" t="str">
        <f t="shared" si="6"/>
        <v> </v>
      </c>
      <c r="P489" s="65" t="str">
        <f t="shared" si="7"/>
        <v> </v>
      </c>
      <c r="Q489" s="66" t="str">
        <f t="shared" si="23"/>
        <v> </v>
      </c>
      <c r="R489" s="63" t="str">
        <f t="shared" si="9"/>
        <v>#VALUE!</v>
      </c>
      <c r="S489" s="67" t="str">
        <f t="shared" si="10"/>
        <v>#VALUE!</v>
      </c>
      <c r="T489" s="94" t="str">
        <f t="shared" si="11"/>
        <v>#VALUE!</v>
      </c>
      <c r="U489" s="69" t="str">
        <f t="shared" si="12"/>
        <v>donnée(s) manquante(s)</v>
      </c>
      <c r="V489" s="70" t="str">
        <f t="shared" si="13"/>
        <v>donnée(s) manquante(s)</v>
      </c>
      <c r="W489" s="65" t="str">
        <f t="shared" si="14"/>
        <v> </v>
      </c>
      <c r="X489" s="65" t="str">
        <f>IF(ISBLANK(I489)," ",IF(I489&lt;=Scenario!$C$3,0,IF(I489&lt;=Scenario!$C$5,1,IF(I489&lt;=Scenario!$C$6,2,IF(I489&lt;=Scenario!$C$7,3,IF(I489&lt;=Scenario!$C$8,4,5))))))</f>
        <v> </v>
      </c>
      <c r="Y489" s="65" t="str">
        <f>IF(ISBLANK(J489)," ",IF(ROUND(J489,2)&lt;=Scenario!$G$3,0,IF(ROUND(J489,2)&lt;=Scenario!$G$5,1,IF(ROUND(J489,2)&lt;=Scenario!$G$6,2,IF(ROUND(J489,2)&lt;=Scenario!$G$7,3,IF(ROUND(J489,2)&lt;=Scenario!$G$8,4,IF(ROUND(J489,2)&lt;=Scenario!$G$9,5,IF(ROUND(J489,2)&lt;=Scenario!$G$10,6,7))))))))</f>
        <v> </v>
      </c>
      <c r="Z489" s="71" t="str">
        <f>IF(ISBLANK(F489)," ",IF(F489&lt;=Scenario!$O$3,0,IF(F489&lt;=Scenario!$O$5,1,IF(F489&lt;=Scenario!$O$6,2,IF(F489&lt;=Scenario!$O$7,3,IF(F489&lt;=Scenario!$O$8,4,IF(F489&lt;=Scenario!$O$9,5,IF(F489&lt;=Scenario!$O$10,6,IF(F489&lt;=Scenario!$O$11,7,IF(F489&lt;=Scenario!$O$12,8,IF(F489&lt;=Scenario!$O$13,9,IF(F489&lt;=Scenario!$O$14,10,IF(F489&lt;=Scenario!$O$15,11,IF(F489&lt;=Scenario!$O$16,12,IF(F489&lt;=Scenario!$O$17,13,IF(F489&lt;=Scenario!$O$18,14,IF(F489&lt;=Scenario!$O$19,15,IF(F489&lt;=Scenario!$O$20,16,IF(F489&lt;=Scenario!$O$21,17,IF(F489&lt;=Scenario!$O$22,18,IF(F489&lt;=Scenario!$O$23,19,20)))))))))))))))))))))</f>
        <v> </v>
      </c>
      <c r="AA489" s="71" t="str">
        <f>IF(ISBLANK(C489)," ",IF(C489&lt;=Scenario!$AA$3,0,IF(C489&lt;=Scenario!$AA$5,1,IF(C489&lt;=Scenario!$AA$6,2,IF(C489&lt;=Scenario!$AA$7,3,IF(C489&lt;=Scenario!$AA$8,4,IF(C489&lt;=Scenario!$AA$9,5,IF(C489&lt;=Scenario!$AA$10,6,IF(C489&lt;=Scenario!$AA$11,7,IF(C489&lt;=Scenario!$AA$12,8,IF(C489&lt;=Scenario!$AA$13,9,IF(C489&lt;=Scenario!$AA$14,10,IF(C489&lt;=Scenario!$AA$15,11,IF(C489&lt;=Scenario!$AA$16,12,IF(C489&lt;=Scenario!$AA$17,13,IF(C489&lt;=Scenario!$AA$18,14,15))))))))))))))))</f>
        <v> </v>
      </c>
      <c r="AB489" s="75" t="str">
        <f t="shared" si="15"/>
        <v>#VALUE!</v>
      </c>
      <c r="AC489" s="72" t="str">
        <f t="shared" si="16"/>
        <v>#VALUE!</v>
      </c>
      <c r="AD489" s="95" t="str">
        <f t="shared" si="17"/>
        <v>#VALUE!</v>
      </c>
      <c r="AE489" s="69" t="str">
        <f t="shared" si="18"/>
        <v>missing data</v>
      </c>
      <c r="AF489" s="74" t="str">
        <f t="shared" si="19"/>
        <v>missing data</v>
      </c>
      <c r="AG489" s="75" t="str">
        <f t="shared" si="20"/>
        <v>#VALUE!</v>
      </c>
      <c r="AH489" s="75" t="str">
        <f t="shared" si="21"/>
        <v>#VALUE!</v>
      </c>
    </row>
    <row r="490" ht="15.75" customHeight="1">
      <c r="A490" s="3" t="s">
        <v>547</v>
      </c>
      <c r="B490" s="57"/>
      <c r="C490" s="58"/>
      <c r="D490" s="58"/>
      <c r="E490" s="59"/>
      <c r="F490" s="60"/>
      <c r="G490" s="61"/>
      <c r="H490" s="61"/>
      <c r="I490" s="61"/>
      <c r="J490" s="62"/>
      <c r="K490" s="63" t="str">
        <f t="shared" si="2"/>
        <v> </v>
      </c>
      <c r="L490" s="64" t="str">
        <f t="shared" si="3"/>
        <v> </v>
      </c>
      <c r="M490" s="64" t="str">
        <f t="shared" si="4"/>
        <v> </v>
      </c>
      <c r="N490" s="64" t="str">
        <f t="shared" si="5"/>
        <v> </v>
      </c>
      <c r="O490" s="65" t="str">
        <f t="shared" si="6"/>
        <v> </v>
      </c>
      <c r="P490" s="65" t="str">
        <f t="shared" si="7"/>
        <v> </v>
      </c>
      <c r="Q490" s="66" t="str">
        <f t="shared" si="23"/>
        <v> </v>
      </c>
      <c r="R490" s="63" t="str">
        <f t="shared" si="9"/>
        <v>#VALUE!</v>
      </c>
      <c r="S490" s="67" t="str">
        <f t="shared" si="10"/>
        <v>#VALUE!</v>
      </c>
      <c r="T490" s="94" t="str">
        <f t="shared" si="11"/>
        <v>#VALUE!</v>
      </c>
      <c r="U490" s="69" t="str">
        <f t="shared" si="12"/>
        <v>donnée(s) manquante(s)</v>
      </c>
      <c r="V490" s="70" t="str">
        <f t="shared" si="13"/>
        <v>donnée(s) manquante(s)</v>
      </c>
      <c r="W490" s="65" t="str">
        <f t="shared" si="14"/>
        <v> </v>
      </c>
      <c r="X490" s="65" t="str">
        <f>IF(ISBLANK(I490)," ",IF(I490&lt;=Scenario!$C$3,0,IF(I490&lt;=Scenario!$C$5,1,IF(I490&lt;=Scenario!$C$6,2,IF(I490&lt;=Scenario!$C$7,3,IF(I490&lt;=Scenario!$C$8,4,5))))))</f>
        <v> </v>
      </c>
      <c r="Y490" s="65" t="str">
        <f>IF(ISBLANK(J490)," ",IF(ROUND(J490,2)&lt;=Scenario!$G$3,0,IF(ROUND(J490,2)&lt;=Scenario!$G$5,1,IF(ROUND(J490,2)&lt;=Scenario!$G$6,2,IF(ROUND(J490,2)&lt;=Scenario!$G$7,3,IF(ROUND(J490,2)&lt;=Scenario!$G$8,4,IF(ROUND(J490,2)&lt;=Scenario!$G$9,5,IF(ROUND(J490,2)&lt;=Scenario!$G$10,6,7))))))))</f>
        <v> </v>
      </c>
      <c r="Z490" s="71" t="str">
        <f>IF(ISBLANK(F490)," ",IF(F490&lt;=Scenario!$O$3,0,IF(F490&lt;=Scenario!$O$5,1,IF(F490&lt;=Scenario!$O$6,2,IF(F490&lt;=Scenario!$O$7,3,IF(F490&lt;=Scenario!$O$8,4,IF(F490&lt;=Scenario!$O$9,5,IF(F490&lt;=Scenario!$O$10,6,IF(F490&lt;=Scenario!$O$11,7,IF(F490&lt;=Scenario!$O$12,8,IF(F490&lt;=Scenario!$O$13,9,IF(F490&lt;=Scenario!$O$14,10,IF(F490&lt;=Scenario!$O$15,11,IF(F490&lt;=Scenario!$O$16,12,IF(F490&lt;=Scenario!$O$17,13,IF(F490&lt;=Scenario!$O$18,14,IF(F490&lt;=Scenario!$O$19,15,IF(F490&lt;=Scenario!$O$20,16,IF(F490&lt;=Scenario!$O$21,17,IF(F490&lt;=Scenario!$O$22,18,IF(F490&lt;=Scenario!$O$23,19,20)))))))))))))))))))))</f>
        <v> </v>
      </c>
      <c r="AA490" s="71" t="str">
        <f>IF(ISBLANK(C490)," ",IF(C490&lt;=Scenario!$AA$3,0,IF(C490&lt;=Scenario!$AA$5,1,IF(C490&lt;=Scenario!$AA$6,2,IF(C490&lt;=Scenario!$AA$7,3,IF(C490&lt;=Scenario!$AA$8,4,IF(C490&lt;=Scenario!$AA$9,5,IF(C490&lt;=Scenario!$AA$10,6,IF(C490&lt;=Scenario!$AA$11,7,IF(C490&lt;=Scenario!$AA$12,8,IF(C490&lt;=Scenario!$AA$13,9,IF(C490&lt;=Scenario!$AA$14,10,IF(C490&lt;=Scenario!$AA$15,11,IF(C490&lt;=Scenario!$AA$16,12,IF(C490&lt;=Scenario!$AA$17,13,IF(C490&lt;=Scenario!$AA$18,14,15))))))))))))))))</f>
        <v> </v>
      </c>
      <c r="AB490" s="75" t="str">
        <f t="shared" si="15"/>
        <v>#VALUE!</v>
      </c>
      <c r="AC490" s="72" t="str">
        <f t="shared" si="16"/>
        <v>#VALUE!</v>
      </c>
      <c r="AD490" s="95" t="str">
        <f t="shared" si="17"/>
        <v>#VALUE!</v>
      </c>
      <c r="AE490" s="69" t="str">
        <f t="shared" si="18"/>
        <v>missing data</v>
      </c>
      <c r="AF490" s="74" t="str">
        <f t="shared" si="19"/>
        <v>missing data</v>
      </c>
      <c r="AG490" s="75" t="str">
        <f t="shared" si="20"/>
        <v>#VALUE!</v>
      </c>
      <c r="AH490" s="75" t="str">
        <f t="shared" si="21"/>
        <v>#VALUE!</v>
      </c>
    </row>
    <row r="491" ht="15.75" customHeight="1">
      <c r="A491" s="3" t="s">
        <v>548</v>
      </c>
      <c r="B491" s="57"/>
      <c r="C491" s="58"/>
      <c r="D491" s="58"/>
      <c r="E491" s="59"/>
      <c r="F491" s="60"/>
      <c r="G491" s="61"/>
      <c r="H491" s="61"/>
      <c r="I491" s="61"/>
      <c r="J491" s="62"/>
      <c r="K491" s="63" t="str">
        <f t="shared" si="2"/>
        <v> </v>
      </c>
      <c r="L491" s="64" t="str">
        <f t="shared" si="3"/>
        <v> </v>
      </c>
      <c r="M491" s="64" t="str">
        <f t="shared" si="4"/>
        <v> </v>
      </c>
      <c r="N491" s="64" t="str">
        <f t="shared" si="5"/>
        <v> </v>
      </c>
      <c r="O491" s="65" t="str">
        <f t="shared" si="6"/>
        <v> </v>
      </c>
      <c r="P491" s="65" t="str">
        <f t="shared" si="7"/>
        <v> </v>
      </c>
      <c r="Q491" s="66" t="str">
        <f t="shared" si="23"/>
        <v> </v>
      </c>
      <c r="R491" s="63" t="str">
        <f t="shared" si="9"/>
        <v>#VALUE!</v>
      </c>
      <c r="S491" s="67" t="str">
        <f t="shared" si="10"/>
        <v>#VALUE!</v>
      </c>
      <c r="T491" s="94" t="str">
        <f t="shared" si="11"/>
        <v>#VALUE!</v>
      </c>
      <c r="U491" s="69" t="str">
        <f t="shared" si="12"/>
        <v>donnée(s) manquante(s)</v>
      </c>
      <c r="V491" s="70" t="str">
        <f t="shared" si="13"/>
        <v>donnée(s) manquante(s)</v>
      </c>
      <c r="W491" s="65" t="str">
        <f t="shared" si="14"/>
        <v> </v>
      </c>
      <c r="X491" s="65" t="str">
        <f>IF(ISBLANK(I491)," ",IF(I491&lt;=Scenario!$C$3,0,IF(I491&lt;=Scenario!$C$5,1,IF(I491&lt;=Scenario!$C$6,2,IF(I491&lt;=Scenario!$C$7,3,IF(I491&lt;=Scenario!$C$8,4,5))))))</f>
        <v> </v>
      </c>
      <c r="Y491" s="65" t="str">
        <f>IF(ISBLANK(J491)," ",IF(ROUND(J491,2)&lt;=Scenario!$G$3,0,IF(ROUND(J491,2)&lt;=Scenario!$G$5,1,IF(ROUND(J491,2)&lt;=Scenario!$G$6,2,IF(ROUND(J491,2)&lt;=Scenario!$G$7,3,IF(ROUND(J491,2)&lt;=Scenario!$G$8,4,IF(ROUND(J491,2)&lt;=Scenario!$G$9,5,IF(ROUND(J491,2)&lt;=Scenario!$G$10,6,7))))))))</f>
        <v> </v>
      </c>
      <c r="Z491" s="71" t="str">
        <f>IF(ISBLANK(F491)," ",IF(F491&lt;=Scenario!$O$3,0,IF(F491&lt;=Scenario!$O$5,1,IF(F491&lt;=Scenario!$O$6,2,IF(F491&lt;=Scenario!$O$7,3,IF(F491&lt;=Scenario!$O$8,4,IF(F491&lt;=Scenario!$O$9,5,IF(F491&lt;=Scenario!$O$10,6,IF(F491&lt;=Scenario!$O$11,7,IF(F491&lt;=Scenario!$O$12,8,IF(F491&lt;=Scenario!$O$13,9,IF(F491&lt;=Scenario!$O$14,10,IF(F491&lt;=Scenario!$O$15,11,IF(F491&lt;=Scenario!$O$16,12,IF(F491&lt;=Scenario!$O$17,13,IF(F491&lt;=Scenario!$O$18,14,IF(F491&lt;=Scenario!$O$19,15,IF(F491&lt;=Scenario!$O$20,16,IF(F491&lt;=Scenario!$O$21,17,IF(F491&lt;=Scenario!$O$22,18,IF(F491&lt;=Scenario!$O$23,19,20)))))))))))))))))))))</f>
        <v> </v>
      </c>
      <c r="AA491" s="71" t="str">
        <f>IF(ISBLANK(C491)," ",IF(C491&lt;=Scenario!$AA$3,0,IF(C491&lt;=Scenario!$AA$5,1,IF(C491&lt;=Scenario!$AA$6,2,IF(C491&lt;=Scenario!$AA$7,3,IF(C491&lt;=Scenario!$AA$8,4,IF(C491&lt;=Scenario!$AA$9,5,IF(C491&lt;=Scenario!$AA$10,6,IF(C491&lt;=Scenario!$AA$11,7,IF(C491&lt;=Scenario!$AA$12,8,IF(C491&lt;=Scenario!$AA$13,9,IF(C491&lt;=Scenario!$AA$14,10,IF(C491&lt;=Scenario!$AA$15,11,IF(C491&lt;=Scenario!$AA$16,12,IF(C491&lt;=Scenario!$AA$17,13,IF(C491&lt;=Scenario!$AA$18,14,15))))))))))))))))</f>
        <v> </v>
      </c>
      <c r="AB491" s="75" t="str">
        <f t="shared" si="15"/>
        <v>#VALUE!</v>
      </c>
      <c r="AC491" s="72" t="str">
        <f t="shared" si="16"/>
        <v>#VALUE!</v>
      </c>
      <c r="AD491" s="95" t="str">
        <f t="shared" si="17"/>
        <v>#VALUE!</v>
      </c>
      <c r="AE491" s="69" t="str">
        <f t="shared" si="18"/>
        <v>missing data</v>
      </c>
      <c r="AF491" s="74" t="str">
        <f t="shared" si="19"/>
        <v>missing data</v>
      </c>
      <c r="AG491" s="75" t="str">
        <f t="shared" si="20"/>
        <v>#VALUE!</v>
      </c>
      <c r="AH491" s="75" t="str">
        <f t="shared" si="21"/>
        <v>#VALUE!</v>
      </c>
    </row>
    <row r="492" ht="15.75" customHeight="1">
      <c r="A492" s="3" t="s">
        <v>549</v>
      </c>
      <c r="B492" s="57"/>
      <c r="C492" s="58"/>
      <c r="D492" s="58"/>
      <c r="E492" s="59"/>
      <c r="F492" s="60"/>
      <c r="G492" s="61"/>
      <c r="H492" s="61"/>
      <c r="I492" s="61"/>
      <c r="J492" s="62"/>
      <c r="K492" s="63" t="str">
        <f t="shared" si="2"/>
        <v> </v>
      </c>
      <c r="L492" s="64" t="str">
        <f t="shared" si="3"/>
        <v> </v>
      </c>
      <c r="M492" s="64" t="str">
        <f t="shared" si="4"/>
        <v> </v>
      </c>
      <c r="N492" s="64" t="str">
        <f t="shared" si="5"/>
        <v> </v>
      </c>
      <c r="O492" s="65" t="str">
        <f t="shared" si="6"/>
        <v> </v>
      </c>
      <c r="P492" s="65" t="str">
        <f t="shared" si="7"/>
        <v> </v>
      </c>
      <c r="Q492" s="66" t="str">
        <f t="shared" si="23"/>
        <v> </v>
      </c>
      <c r="R492" s="63" t="str">
        <f t="shared" si="9"/>
        <v>#VALUE!</v>
      </c>
      <c r="S492" s="67" t="str">
        <f t="shared" si="10"/>
        <v>#VALUE!</v>
      </c>
      <c r="T492" s="94" t="str">
        <f t="shared" si="11"/>
        <v>#VALUE!</v>
      </c>
      <c r="U492" s="69" t="str">
        <f t="shared" si="12"/>
        <v>donnée(s) manquante(s)</v>
      </c>
      <c r="V492" s="70" t="str">
        <f t="shared" si="13"/>
        <v>donnée(s) manquante(s)</v>
      </c>
      <c r="W492" s="65" t="str">
        <f t="shared" si="14"/>
        <v> </v>
      </c>
      <c r="X492" s="65" t="str">
        <f>IF(ISBLANK(I492)," ",IF(I492&lt;=Scenario!$C$3,0,IF(I492&lt;=Scenario!$C$5,1,IF(I492&lt;=Scenario!$C$6,2,IF(I492&lt;=Scenario!$C$7,3,IF(I492&lt;=Scenario!$C$8,4,5))))))</f>
        <v> </v>
      </c>
      <c r="Y492" s="65" t="str">
        <f>IF(ISBLANK(J492)," ",IF(ROUND(J492,2)&lt;=Scenario!$G$3,0,IF(ROUND(J492,2)&lt;=Scenario!$G$5,1,IF(ROUND(J492,2)&lt;=Scenario!$G$6,2,IF(ROUND(J492,2)&lt;=Scenario!$G$7,3,IF(ROUND(J492,2)&lt;=Scenario!$G$8,4,IF(ROUND(J492,2)&lt;=Scenario!$G$9,5,IF(ROUND(J492,2)&lt;=Scenario!$G$10,6,7))))))))</f>
        <v> </v>
      </c>
      <c r="Z492" s="71" t="str">
        <f>IF(ISBLANK(F492)," ",IF(F492&lt;=Scenario!$O$3,0,IF(F492&lt;=Scenario!$O$5,1,IF(F492&lt;=Scenario!$O$6,2,IF(F492&lt;=Scenario!$O$7,3,IF(F492&lt;=Scenario!$O$8,4,IF(F492&lt;=Scenario!$O$9,5,IF(F492&lt;=Scenario!$O$10,6,IF(F492&lt;=Scenario!$O$11,7,IF(F492&lt;=Scenario!$O$12,8,IF(F492&lt;=Scenario!$O$13,9,IF(F492&lt;=Scenario!$O$14,10,IF(F492&lt;=Scenario!$O$15,11,IF(F492&lt;=Scenario!$O$16,12,IF(F492&lt;=Scenario!$O$17,13,IF(F492&lt;=Scenario!$O$18,14,IF(F492&lt;=Scenario!$O$19,15,IF(F492&lt;=Scenario!$O$20,16,IF(F492&lt;=Scenario!$O$21,17,IF(F492&lt;=Scenario!$O$22,18,IF(F492&lt;=Scenario!$O$23,19,20)))))))))))))))))))))</f>
        <v> </v>
      </c>
      <c r="AA492" s="71" t="str">
        <f>IF(ISBLANK(C492)," ",IF(C492&lt;=Scenario!$AA$3,0,IF(C492&lt;=Scenario!$AA$5,1,IF(C492&lt;=Scenario!$AA$6,2,IF(C492&lt;=Scenario!$AA$7,3,IF(C492&lt;=Scenario!$AA$8,4,IF(C492&lt;=Scenario!$AA$9,5,IF(C492&lt;=Scenario!$AA$10,6,IF(C492&lt;=Scenario!$AA$11,7,IF(C492&lt;=Scenario!$AA$12,8,IF(C492&lt;=Scenario!$AA$13,9,IF(C492&lt;=Scenario!$AA$14,10,IF(C492&lt;=Scenario!$AA$15,11,IF(C492&lt;=Scenario!$AA$16,12,IF(C492&lt;=Scenario!$AA$17,13,IF(C492&lt;=Scenario!$AA$18,14,15))))))))))))))))</f>
        <v> </v>
      </c>
      <c r="AB492" s="75" t="str">
        <f t="shared" si="15"/>
        <v>#VALUE!</v>
      </c>
      <c r="AC492" s="72" t="str">
        <f t="shared" si="16"/>
        <v>#VALUE!</v>
      </c>
      <c r="AD492" s="95" t="str">
        <f t="shared" si="17"/>
        <v>#VALUE!</v>
      </c>
      <c r="AE492" s="69" t="str">
        <f t="shared" si="18"/>
        <v>missing data</v>
      </c>
      <c r="AF492" s="74" t="str">
        <f t="shared" si="19"/>
        <v>missing data</v>
      </c>
      <c r="AG492" s="75" t="str">
        <f t="shared" si="20"/>
        <v>#VALUE!</v>
      </c>
      <c r="AH492" s="75" t="str">
        <f t="shared" si="21"/>
        <v>#VALUE!</v>
      </c>
    </row>
    <row r="493" ht="15.75" customHeight="1">
      <c r="A493" s="3" t="s">
        <v>550</v>
      </c>
      <c r="B493" s="57"/>
      <c r="C493" s="58"/>
      <c r="D493" s="58"/>
      <c r="E493" s="59"/>
      <c r="F493" s="60"/>
      <c r="G493" s="61"/>
      <c r="H493" s="61"/>
      <c r="I493" s="61"/>
      <c r="J493" s="62"/>
      <c r="K493" s="63" t="str">
        <f t="shared" si="2"/>
        <v> </v>
      </c>
      <c r="L493" s="64" t="str">
        <f t="shared" si="3"/>
        <v> </v>
      </c>
      <c r="M493" s="64" t="str">
        <f t="shared" si="4"/>
        <v> </v>
      </c>
      <c r="N493" s="64" t="str">
        <f t="shared" si="5"/>
        <v> </v>
      </c>
      <c r="O493" s="65" t="str">
        <f t="shared" si="6"/>
        <v> </v>
      </c>
      <c r="P493" s="65" t="str">
        <f t="shared" si="7"/>
        <v> </v>
      </c>
      <c r="Q493" s="66" t="str">
        <f t="shared" si="23"/>
        <v> </v>
      </c>
      <c r="R493" s="63" t="str">
        <f t="shared" si="9"/>
        <v>#VALUE!</v>
      </c>
      <c r="S493" s="67" t="str">
        <f t="shared" si="10"/>
        <v>#VALUE!</v>
      </c>
      <c r="T493" s="94" t="str">
        <f t="shared" si="11"/>
        <v>#VALUE!</v>
      </c>
      <c r="U493" s="69" t="str">
        <f t="shared" si="12"/>
        <v>donnée(s) manquante(s)</v>
      </c>
      <c r="V493" s="70" t="str">
        <f t="shared" si="13"/>
        <v>donnée(s) manquante(s)</v>
      </c>
      <c r="W493" s="65" t="str">
        <f t="shared" si="14"/>
        <v> </v>
      </c>
      <c r="X493" s="65" t="str">
        <f>IF(ISBLANK(I493)," ",IF(I493&lt;=Scenario!$C$3,0,IF(I493&lt;=Scenario!$C$5,1,IF(I493&lt;=Scenario!$C$6,2,IF(I493&lt;=Scenario!$C$7,3,IF(I493&lt;=Scenario!$C$8,4,5))))))</f>
        <v> </v>
      </c>
      <c r="Y493" s="65" t="str">
        <f>IF(ISBLANK(J493)," ",IF(ROUND(J493,2)&lt;=Scenario!$G$3,0,IF(ROUND(J493,2)&lt;=Scenario!$G$5,1,IF(ROUND(J493,2)&lt;=Scenario!$G$6,2,IF(ROUND(J493,2)&lt;=Scenario!$G$7,3,IF(ROUND(J493,2)&lt;=Scenario!$G$8,4,IF(ROUND(J493,2)&lt;=Scenario!$G$9,5,IF(ROUND(J493,2)&lt;=Scenario!$G$10,6,7))))))))</f>
        <v> </v>
      </c>
      <c r="Z493" s="71" t="str">
        <f>IF(ISBLANK(F493)," ",IF(F493&lt;=Scenario!$O$3,0,IF(F493&lt;=Scenario!$O$5,1,IF(F493&lt;=Scenario!$O$6,2,IF(F493&lt;=Scenario!$O$7,3,IF(F493&lt;=Scenario!$O$8,4,IF(F493&lt;=Scenario!$O$9,5,IF(F493&lt;=Scenario!$O$10,6,IF(F493&lt;=Scenario!$O$11,7,IF(F493&lt;=Scenario!$O$12,8,IF(F493&lt;=Scenario!$O$13,9,IF(F493&lt;=Scenario!$O$14,10,IF(F493&lt;=Scenario!$O$15,11,IF(F493&lt;=Scenario!$O$16,12,IF(F493&lt;=Scenario!$O$17,13,IF(F493&lt;=Scenario!$O$18,14,IF(F493&lt;=Scenario!$O$19,15,IF(F493&lt;=Scenario!$O$20,16,IF(F493&lt;=Scenario!$O$21,17,IF(F493&lt;=Scenario!$O$22,18,IF(F493&lt;=Scenario!$O$23,19,20)))))))))))))))))))))</f>
        <v> </v>
      </c>
      <c r="AA493" s="71" t="str">
        <f>IF(ISBLANK(C493)," ",IF(C493&lt;=Scenario!$AA$3,0,IF(C493&lt;=Scenario!$AA$5,1,IF(C493&lt;=Scenario!$AA$6,2,IF(C493&lt;=Scenario!$AA$7,3,IF(C493&lt;=Scenario!$AA$8,4,IF(C493&lt;=Scenario!$AA$9,5,IF(C493&lt;=Scenario!$AA$10,6,IF(C493&lt;=Scenario!$AA$11,7,IF(C493&lt;=Scenario!$AA$12,8,IF(C493&lt;=Scenario!$AA$13,9,IF(C493&lt;=Scenario!$AA$14,10,IF(C493&lt;=Scenario!$AA$15,11,IF(C493&lt;=Scenario!$AA$16,12,IF(C493&lt;=Scenario!$AA$17,13,IF(C493&lt;=Scenario!$AA$18,14,15))))))))))))))))</f>
        <v> </v>
      </c>
      <c r="AB493" s="75" t="str">
        <f t="shared" si="15"/>
        <v>#VALUE!</v>
      </c>
      <c r="AC493" s="72" t="str">
        <f t="shared" si="16"/>
        <v>#VALUE!</v>
      </c>
      <c r="AD493" s="95" t="str">
        <f t="shared" si="17"/>
        <v>#VALUE!</v>
      </c>
      <c r="AE493" s="69" t="str">
        <f t="shared" si="18"/>
        <v>missing data</v>
      </c>
      <c r="AF493" s="74" t="str">
        <f t="shared" si="19"/>
        <v>missing data</v>
      </c>
      <c r="AG493" s="75" t="str">
        <f t="shared" si="20"/>
        <v>#VALUE!</v>
      </c>
      <c r="AH493" s="75" t="str">
        <f t="shared" si="21"/>
        <v>#VALUE!</v>
      </c>
    </row>
    <row r="494" ht="15.75" customHeight="1">
      <c r="A494" s="3" t="s">
        <v>551</v>
      </c>
      <c r="B494" s="57"/>
      <c r="C494" s="58"/>
      <c r="D494" s="58"/>
      <c r="E494" s="59"/>
      <c r="F494" s="60"/>
      <c r="G494" s="61"/>
      <c r="H494" s="61"/>
      <c r="I494" s="61"/>
      <c r="J494" s="62"/>
      <c r="K494" s="63" t="str">
        <f t="shared" si="2"/>
        <v> </v>
      </c>
      <c r="L494" s="64" t="str">
        <f t="shared" si="3"/>
        <v> </v>
      </c>
      <c r="M494" s="64" t="str">
        <f t="shared" si="4"/>
        <v> </v>
      </c>
      <c r="N494" s="64" t="str">
        <f t="shared" si="5"/>
        <v> </v>
      </c>
      <c r="O494" s="65" t="str">
        <f t="shared" si="6"/>
        <v> </v>
      </c>
      <c r="P494" s="65" t="str">
        <f t="shared" si="7"/>
        <v> </v>
      </c>
      <c r="Q494" s="66" t="str">
        <f t="shared" si="23"/>
        <v> </v>
      </c>
      <c r="R494" s="63" t="str">
        <f t="shared" si="9"/>
        <v>#VALUE!</v>
      </c>
      <c r="S494" s="67" t="str">
        <f t="shared" si="10"/>
        <v>#VALUE!</v>
      </c>
      <c r="T494" s="94" t="str">
        <f t="shared" si="11"/>
        <v>#VALUE!</v>
      </c>
      <c r="U494" s="69" t="str">
        <f t="shared" si="12"/>
        <v>donnée(s) manquante(s)</v>
      </c>
      <c r="V494" s="70" t="str">
        <f t="shared" si="13"/>
        <v>donnée(s) manquante(s)</v>
      </c>
      <c r="W494" s="65" t="str">
        <f t="shared" si="14"/>
        <v> </v>
      </c>
      <c r="X494" s="65" t="str">
        <f>IF(ISBLANK(I494)," ",IF(I494&lt;=Scenario!$C$3,0,IF(I494&lt;=Scenario!$C$5,1,IF(I494&lt;=Scenario!$C$6,2,IF(I494&lt;=Scenario!$C$7,3,IF(I494&lt;=Scenario!$C$8,4,5))))))</f>
        <v> </v>
      </c>
      <c r="Y494" s="65" t="str">
        <f>IF(ISBLANK(J494)," ",IF(ROUND(J494,2)&lt;=Scenario!$G$3,0,IF(ROUND(J494,2)&lt;=Scenario!$G$5,1,IF(ROUND(J494,2)&lt;=Scenario!$G$6,2,IF(ROUND(J494,2)&lt;=Scenario!$G$7,3,IF(ROUND(J494,2)&lt;=Scenario!$G$8,4,IF(ROUND(J494,2)&lt;=Scenario!$G$9,5,IF(ROUND(J494,2)&lt;=Scenario!$G$10,6,7))))))))</f>
        <v> </v>
      </c>
      <c r="Z494" s="71" t="str">
        <f>IF(ISBLANK(F494)," ",IF(F494&lt;=Scenario!$O$3,0,IF(F494&lt;=Scenario!$O$5,1,IF(F494&lt;=Scenario!$O$6,2,IF(F494&lt;=Scenario!$O$7,3,IF(F494&lt;=Scenario!$O$8,4,IF(F494&lt;=Scenario!$O$9,5,IF(F494&lt;=Scenario!$O$10,6,IF(F494&lt;=Scenario!$O$11,7,IF(F494&lt;=Scenario!$O$12,8,IF(F494&lt;=Scenario!$O$13,9,IF(F494&lt;=Scenario!$O$14,10,IF(F494&lt;=Scenario!$O$15,11,IF(F494&lt;=Scenario!$O$16,12,IF(F494&lt;=Scenario!$O$17,13,IF(F494&lt;=Scenario!$O$18,14,IF(F494&lt;=Scenario!$O$19,15,IF(F494&lt;=Scenario!$O$20,16,IF(F494&lt;=Scenario!$O$21,17,IF(F494&lt;=Scenario!$O$22,18,IF(F494&lt;=Scenario!$O$23,19,20)))))))))))))))))))))</f>
        <v> </v>
      </c>
      <c r="AA494" s="71" t="str">
        <f>IF(ISBLANK(C494)," ",IF(C494&lt;=Scenario!$AA$3,0,IF(C494&lt;=Scenario!$AA$5,1,IF(C494&lt;=Scenario!$AA$6,2,IF(C494&lt;=Scenario!$AA$7,3,IF(C494&lt;=Scenario!$AA$8,4,IF(C494&lt;=Scenario!$AA$9,5,IF(C494&lt;=Scenario!$AA$10,6,IF(C494&lt;=Scenario!$AA$11,7,IF(C494&lt;=Scenario!$AA$12,8,IF(C494&lt;=Scenario!$AA$13,9,IF(C494&lt;=Scenario!$AA$14,10,IF(C494&lt;=Scenario!$AA$15,11,IF(C494&lt;=Scenario!$AA$16,12,IF(C494&lt;=Scenario!$AA$17,13,IF(C494&lt;=Scenario!$AA$18,14,15))))))))))))))))</f>
        <v> </v>
      </c>
      <c r="AB494" s="75" t="str">
        <f t="shared" si="15"/>
        <v>#VALUE!</v>
      </c>
      <c r="AC494" s="72" t="str">
        <f t="shared" si="16"/>
        <v>#VALUE!</v>
      </c>
      <c r="AD494" s="95" t="str">
        <f t="shared" si="17"/>
        <v>#VALUE!</v>
      </c>
      <c r="AE494" s="69" t="str">
        <f t="shared" si="18"/>
        <v>missing data</v>
      </c>
      <c r="AF494" s="74" t="str">
        <f t="shared" si="19"/>
        <v>missing data</v>
      </c>
      <c r="AG494" s="75" t="str">
        <f t="shared" si="20"/>
        <v>#VALUE!</v>
      </c>
      <c r="AH494" s="75" t="str">
        <f t="shared" si="21"/>
        <v>#VALUE!</v>
      </c>
    </row>
    <row r="495" ht="15.75" customHeight="1">
      <c r="A495" s="3" t="s">
        <v>552</v>
      </c>
      <c r="B495" s="57"/>
      <c r="C495" s="58"/>
      <c r="D495" s="58"/>
      <c r="E495" s="59"/>
      <c r="F495" s="60"/>
      <c r="G495" s="61"/>
      <c r="H495" s="61"/>
      <c r="I495" s="61"/>
      <c r="J495" s="62"/>
      <c r="K495" s="63" t="str">
        <f t="shared" si="2"/>
        <v> </v>
      </c>
      <c r="L495" s="64" t="str">
        <f t="shared" si="3"/>
        <v> </v>
      </c>
      <c r="M495" s="64" t="str">
        <f t="shared" si="4"/>
        <v> </v>
      </c>
      <c r="N495" s="64" t="str">
        <f t="shared" si="5"/>
        <v> </v>
      </c>
      <c r="O495" s="65" t="str">
        <f t="shared" si="6"/>
        <v> </v>
      </c>
      <c r="P495" s="65" t="str">
        <f t="shared" si="7"/>
        <v> </v>
      </c>
      <c r="Q495" s="66" t="str">
        <f t="shared" si="23"/>
        <v> </v>
      </c>
      <c r="R495" s="63" t="str">
        <f t="shared" si="9"/>
        <v>#VALUE!</v>
      </c>
      <c r="S495" s="67" t="str">
        <f t="shared" si="10"/>
        <v>#VALUE!</v>
      </c>
      <c r="T495" s="94" t="str">
        <f t="shared" si="11"/>
        <v>#VALUE!</v>
      </c>
      <c r="U495" s="69" t="str">
        <f t="shared" si="12"/>
        <v>donnée(s) manquante(s)</v>
      </c>
      <c r="V495" s="70" t="str">
        <f t="shared" si="13"/>
        <v>donnée(s) manquante(s)</v>
      </c>
      <c r="W495" s="65" t="str">
        <f t="shared" si="14"/>
        <v> </v>
      </c>
      <c r="X495" s="65" t="str">
        <f>IF(ISBLANK(I495)," ",IF(I495&lt;=Scenario!$C$3,0,IF(I495&lt;=Scenario!$C$5,1,IF(I495&lt;=Scenario!$C$6,2,IF(I495&lt;=Scenario!$C$7,3,IF(I495&lt;=Scenario!$C$8,4,5))))))</f>
        <v> </v>
      </c>
      <c r="Y495" s="65" t="str">
        <f>IF(ISBLANK(J495)," ",IF(ROUND(J495,2)&lt;=Scenario!$G$3,0,IF(ROUND(J495,2)&lt;=Scenario!$G$5,1,IF(ROUND(J495,2)&lt;=Scenario!$G$6,2,IF(ROUND(J495,2)&lt;=Scenario!$G$7,3,IF(ROUND(J495,2)&lt;=Scenario!$G$8,4,IF(ROUND(J495,2)&lt;=Scenario!$G$9,5,IF(ROUND(J495,2)&lt;=Scenario!$G$10,6,7))))))))</f>
        <v> </v>
      </c>
      <c r="Z495" s="71" t="str">
        <f>IF(ISBLANK(F495)," ",IF(F495&lt;=Scenario!$O$3,0,IF(F495&lt;=Scenario!$O$5,1,IF(F495&lt;=Scenario!$O$6,2,IF(F495&lt;=Scenario!$O$7,3,IF(F495&lt;=Scenario!$O$8,4,IF(F495&lt;=Scenario!$O$9,5,IF(F495&lt;=Scenario!$O$10,6,IF(F495&lt;=Scenario!$O$11,7,IF(F495&lt;=Scenario!$O$12,8,IF(F495&lt;=Scenario!$O$13,9,IF(F495&lt;=Scenario!$O$14,10,IF(F495&lt;=Scenario!$O$15,11,IF(F495&lt;=Scenario!$O$16,12,IF(F495&lt;=Scenario!$O$17,13,IF(F495&lt;=Scenario!$O$18,14,IF(F495&lt;=Scenario!$O$19,15,IF(F495&lt;=Scenario!$O$20,16,IF(F495&lt;=Scenario!$O$21,17,IF(F495&lt;=Scenario!$O$22,18,IF(F495&lt;=Scenario!$O$23,19,20)))))))))))))))))))))</f>
        <v> </v>
      </c>
      <c r="AA495" s="71" t="str">
        <f>IF(ISBLANK(C495)," ",IF(C495&lt;=Scenario!$AA$3,0,IF(C495&lt;=Scenario!$AA$5,1,IF(C495&lt;=Scenario!$AA$6,2,IF(C495&lt;=Scenario!$AA$7,3,IF(C495&lt;=Scenario!$AA$8,4,IF(C495&lt;=Scenario!$AA$9,5,IF(C495&lt;=Scenario!$AA$10,6,IF(C495&lt;=Scenario!$AA$11,7,IF(C495&lt;=Scenario!$AA$12,8,IF(C495&lt;=Scenario!$AA$13,9,IF(C495&lt;=Scenario!$AA$14,10,IF(C495&lt;=Scenario!$AA$15,11,IF(C495&lt;=Scenario!$AA$16,12,IF(C495&lt;=Scenario!$AA$17,13,IF(C495&lt;=Scenario!$AA$18,14,15))))))))))))))))</f>
        <v> </v>
      </c>
      <c r="AB495" s="75" t="str">
        <f t="shared" si="15"/>
        <v>#VALUE!</v>
      </c>
      <c r="AC495" s="72" t="str">
        <f t="shared" si="16"/>
        <v>#VALUE!</v>
      </c>
      <c r="AD495" s="95" t="str">
        <f t="shared" si="17"/>
        <v>#VALUE!</v>
      </c>
      <c r="AE495" s="69" t="str">
        <f t="shared" si="18"/>
        <v>missing data</v>
      </c>
      <c r="AF495" s="74" t="str">
        <f t="shared" si="19"/>
        <v>missing data</v>
      </c>
      <c r="AG495" s="75" t="str">
        <f t="shared" si="20"/>
        <v>#VALUE!</v>
      </c>
      <c r="AH495" s="75" t="str">
        <f t="shared" si="21"/>
        <v>#VALUE!</v>
      </c>
    </row>
    <row r="496" ht="15.75" customHeight="1">
      <c r="A496" s="3" t="s">
        <v>553</v>
      </c>
      <c r="B496" s="57"/>
      <c r="C496" s="58"/>
      <c r="D496" s="58"/>
      <c r="E496" s="59"/>
      <c r="F496" s="60"/>
      <c r="G496" s="61"/>
      <c r="H496" s="61"/>
      <c r="I496" s="61"/>
      <c r="J496" s="62"/>
      <c r="K496" s="63" t="str">
        <f t="shared" si="2"/>
        <v> </v>
      </c>
      <c r="L496" s="64" t="str">
        <f t="shared" si="3"/>
        <v> </v>
      </c>
      <c r="M496" s="64" t="str">
        <f t="shared" si="4"/>
        <v> </v>
      </c>
      <c r="N496" s="64" t="str">
        <f t="shared" si="5"/>
        <v> </v>
      </c>
      <c r="O496" s="65" t="str">
        <f t="shared" si="6"/>
        <v> </v>
      </c>
      <c r="P496" s="65" t="str">
        <f t="shared" si="7"/>
        <v> </v>
      </c>
      <c r="Q496" s="66" t="str">
        <f t="shared" si="23"/>
        <v> </v>
      </c>
      <c r="R496" s="63" t="str">
        <f t="shared" si="9"/>
        <v>#VALUE!</v>
      </c>
      <c r="S496" s="67" t="str">
        <f t="shared" si="10"/>
        <v>#VALUE!</v>
      </c>
      <c r="T496" s="94" t="str">
        <f t="shared" si="11"/>
        <v>#VALUE!</v>
      </c>
      <c r="U496" s="69" t="str">
        <f t="shared" si="12"/>
        <v>donnée(s) manquante(s)</v>
      </c>
      <c r="V496" s="70" t="str">
        <f t="shared" si="13"/>
        <v>donnée(s) manquante(s)</v>
      </c>
      <c r="W496" s="65" t="str">
        <f t="shared" si="14"/>
        <v> </v>
      </c>
      <c r="X496" s="65" t="str">
        <f>IF(ISBLANK(I496)," ",IF(I496&lt;=Scenario!$C$3,0,IF(I496&lt;=Scenario!$C$5,1,IF(I496&lt;=Scenario!$C$6,2,IF(I496&lt;=Scenario!$C$7,3,IF(I496&lt;=Scenario!$C$8,4,5))))))</f>
        <v> </v>
      </c>
      <c r="Y496" s="65" t="str">
        <f>IF(ISBLANK(J496)," ",IF(ROUND(J496,2)&lt;=Scenario!$G$3,0,IF(ROUND(J496,2)&lt;=Scenario!$G$5,1,IF(ROUND(J496,2)&lt;=Scenario!$G$6,2,IF(ROUND(J496,2)&lt;=Scenario!$G$7,3,IF(ROUND(J496,2)&lt;=Scenario!$G$8,4,IF(ROUND(J496,2)&lt;=Scenario!$G$9,5,IF(ROUND(J496,2)&lt;=Scenario!$G$10,6,7))))))))</f>
        <v> </v>
      </c>
      <c r="Z496" s="71" t="str">
        <f>IF(ISBLANK(F496)," ",IF(F496&lt;=Scenario!$O$3,0,IF(F496&lt;=Scenario!$O$5,1,IF(F496&lt;=Scenario!$O$6,2,IF(F496&lt;=Scenario!$O$7,3,IF(F496&lt;=Scenario!$O$8,4,IF(F496&lt;=Scenario!$O$9,5,IF(F496&lt;=Scenario!$O$10,6,IF(F496&lt;=Scenario!$O$11,7,IF(F496&lt;=Scenario!$O$12,8,IF(F496&lt;=Scenario!$O$13,9,IF(F496&lt;=Scenario!$O$14,10,IF(F496&lt;=Scenario!$O$15,11,IF(F496&lt;=Scenario!$O$16,12,IF(F496&lt;=Scenario!$O$17,13,IF(F496&lt;=Scenario!$O$18,14,IF(F496&lt;=Scenario!$O$19,15,IF(F496&lt;=Scenario!$O$20,16,IF(F496&lt;=Scenario!$O$21,17,IF(F496&lt;=Scenario!$O$22,18,IF(F496&lt;=Scenario!$O$23,19,20)))))))))))))))))))))</f>
        <v> </v>
      </c>
      <c r="AA496" s="71" t="str">
        <f>IF(ISBLANK(C496)," ",IF(C496&lt;=Scenario!$AA$3,0,IF(C496&lt;=Scenario!$AA$5,1,IF(C496&lt;=Scenario!$AA$6,2,IF(C496&lt;=Scenario!$AA$7,3,IF(C496&lt;=Scenario!$AA$8,4,IF(C496&lt;=Scenario!$AA$9,5,IF(C496&lt;=Scenario!$AA$10,6,IF(C496&lt;=Scenario!$AA$11,7,IF(C496&lt;=Scenario!$AA$12,8,IF(C496&lt;=Scenario!$AA$13,9,IF(C496&lt;=Scenario!$AA$14,10,IF(C496&lt;=Scenario!$AA$15,11,IF(C496&lt;=Scenario!$AA$16,12,IF(C496&lt;=Scenario!$AA$17,13,IF(C496&lt;=Scenario!$AA$18,14,15))))))))))))))))</f>
        <v> </v>
      </c>
      <c r="AB496" s="75" t="str">
        <f t="shared" si="15"/>
        <v>#VALUE!</v>
      </c>
      <c r="AC496" s="72" t="str">
        <f t="shared" si="16"/>
        <v>#VALUE!</v>
      </c>
      <c r="AD496" s="95" t="str">
        <f t="shared" si="17"/>
        <v>#VALUE!</v>
      </c>
      <c r="AE496" s="69" t="str">
        <f t="shared" si="18"/>
        <v>missing data</v>
      </c>
      <c r="AF496" s="74" t="str">
        <f t="shared" si="19"/>
        <v>missing data</v>
      </c>
      <c r="AG496" s="75" t="str">
        <f t="shared" si="20"/>
        <v>#VALUE!</v>
      </c>
      <c r="AH496" s="75" t="str">
        <f t="shared" si="21"/>
        <v>#VALUE!</v>
      </c>
    </row>
    <row r="497" ht="15.75" customHeight="1">
      <c r="A497" s="3" t="s">
        <v>554</v>
      </c>
      <c r="B497" s="57"/>
      <c r="C497" s="58"/>
      <c r="D497" s="58"/>
      <c r="E497" s="59"/>
      <c r="F497" s="60"/>
      <c r="G497" s="61"/>
      <c r="H497" s="61"/>
      <c r="I497" s="61"/>
      <c r="J497" s="62"/>
      <c r="K497" s="63" t="str">
        <f t="shared" si="2"/>
        <v> </v>
      </c>
      <c r="L497" s="64" t="str">
        <f t="shared" si="3"/>
        <v> </v>
      </c>
      <c r="M497" s="64" t="str">
        <f t="shared" si="4"/>
        <v> </v>
      </c>
      <c r="N497" s="64" t="str">
        <f t="shared" si="5"/>
        <v> </v>
      </c>
      <c r="O497" s="65" t="str">
        <f t="shared" si="6"/>
        <v> </v>
      </c>
      <c r="P497" s="65" t="str">
        <f t="shared" si="7"/>
        <v> </v>
      </c>
      <c r="Q497" s="66" t="str">
        <f t="shared" si="23"/>
        <v> </v>
      </c>
      <c r="R497" s="63" t="str">
        <f t="shared" si="9"/>
        <v>#VALUE!</v>
      </c>
      <c r="S497" s="67" t="str">
        <f t="shared" si="10"/>
        <v>#VALUE!</v>
      </c>
      <c r="T497" s="94" t="str">
        <f t="shared" si="11"/>
        <v>#VALUE!</v>
      </c>
      <c r="U497" s="69" t="str">
        <f t="shared" si="12"/>
        <v>donnée(s) manquante(s)</v>
      </c>
      <c r="V497" s="70" t="str">
        <f t="shared" si="13"/>
        <v>donnée(s) manquante(s)</v>
      </c>
      <c r="W497" s="65" t="str">
        <f t="shared" si="14"/>
        <v> </v>
      </c>
      <c r="X497" s="65" t="str">
        <f>IF(ISBLANK(I497)," ",IF(I497&lt;=Scenario!$C$3,0,IF(I497&lt;=Scenario!$C$5,1,IF(I497&lt;=Scenario!$C$6,2,IF(I497&lt;=Scenario!$C$7,3,IF(I497&lt;=Scenario!$C$8,4,5))))))</f>
        <v> </v>
      </c>
      <c r="Y497" s="65" t="str">
        <f>IF(ISBLANK(J497)," ",IF(ROUND(J497,2)&lt;=Scenario!$G$3,0,IF(ROUND(J497,2)&lt;=Scenario!$G$5,1,IF(ROUND(J497,2)&lt;=Scenario!$G$6,2,IF(ROUND(J497,2)&lt;=Scenario!$G$7,3,IF(ROUND(J497,2)&lt;=Scenario!$G$8,4,IF(ROUND(J497,2)&lt;=Scenario!$G$9,5,IF(ROUND(J497,2)&lt;=Scenario!$G$10,6,7))))))))</f>
        <v> </v>
      </c>
      <c r="Z497" s="71" t="str">
        <f>IF(ISBLANK(F497)," ",IF(F497&lt;=Scenario!$O$3,0,IF(F497&lt;=Scenario!$O$5,1,IF(F497&lt;=Scenario!$O$6,2,IF(F497&lt;=Scenario!$O$7,3,IF(F497&lt;=Scenario!$O$8,4,IF(F497&lt;=Scenario!$O$9,5,IF(F497&lt;=Scenario!$O$10,6,IF(F497&lt;=Scenario!$O$11,7,IF(F497&lt;=Scenario!$O$12,8,IF(F497&lt;=Scenario!$O$13,9,IF(F497&lt;=Scenario!$O$14,10,IF(F497&lt;=Scenario!$O$15,11,IF(F497&lt;=Scenario!$O$16,12,IF(F497&lt;=Scenario!$O$17,13,IF(F497&lt;=Scenario!$O$18,14,IF(F497&lt;=Scenario!$O$19,15,IF(F497&lt;=Scenario!$O$20,16,IF(F497&lt;=Scenario!$O$21,17,IF(F497&lt;=Scenario!$O$22,18,IF(F497&lt;=Scenario!$O$23,19,20)))))))))))))))))))))</f>
        <v> </v>
      </c>
      <c r="AA497" s="71" t="str">
        <f>IF(ISBLANK(C497)," ",IF(C497&lt;=Scenario!$AA$3,0,IF(C497&lt;=Scenario!$AA$5,1,IF(C497&lt;=Scenario!$AA$6,2,IF(C497&lt;=Scenario!$AA$7,3,IF(C497&lt;=Scenario!$AA$8,4,IF(C497&lt;=Scenario!$AA$9,5,IF(C497&lt;=Scenario!$AA$10,6,IF(C497&lt;=Scenario!$AA$11,7,IF(C497&lt;=Scenario!$AA$12,8,IF(C497&lt;=Scenario!$AA$13,9,IF(C497&lt;=Scenario!$AA$14,10,IF(C497&lt;=Scenario!$AA$15,11,IF(C497&lt;=Scenario!$AA$16,12,IF(C497&lt;=Scenario!$AA$17,13,IF(C497&lt;=Scenario!$AA$18,14,15))))))))))))))))</f>
        <v> </v>
      </c>
      <c r="AB497" s="75" t="str">
        <f t="shared" si="15"/>
        <v>#VALUE!</v>
      </c>
      <c r="AC497" s="72" t="str">
        <f t="shared" si="16"/>
        <v>#VALUE!</v>
      </c>
      <c r="AD497" s="95" t="str">
        <f t="shared" si="17"/>
        <v>#VALUE!</v>
      </c>
      <c r="AE497" s="69" t="str">
        <f t="shared" si="18"/>
        <v>missing data</v>
      </c>
      <c r="AF497" s="74" t="str">
        <f t="shared" si="19"/>
        <v>missing data</v>
      </c>
      <c r="AG497" s="75" t="str">
        <f t="shared" si="20"/>
        <v>#VALUE!</v>
      </c>
      <c r="AH497" s="75" t="str">
        <f t="shared" si="21"/>
        <v>#VALUE!</v>
      </c>
    </row>
    <row r="498" ht="15.75" customHeight="1">
      <c r="A498" s="3" t="s">
        <v>555</v>
      </c>
      <c r="B498" s="57"/>
      <c r="C498" s="58"/>
      <c r="D498" s="58"/>
      <c r="E498" s="59"/>
      <c r="F498" s="60"/>
      <c r="G498" s="61"/>
      <c r="H498" s="61"/>
      <c r="I498" s="61"/>
      <c r="J498" s="62"/>
      <c r="K498" s="63" t="str">
        <f t="shared" si="2"/>
        <v> </v>
      </c>
      <c r="L498" s="64" t="str">
        <f t="shared" si="3"/>
        <v> </v>
      </c>
      <c r="M498" s="64" t="str">
        <f t="shared" si="4"/>
        <v> </v>
      </c>
      <c r="N498" s="64" t="str">
        <f t="shared" si="5"/>
        <v> </v>
      </c>
      <c r="O498" s="65" t="str">
        <f t="shared" si="6"/>
        <v> </v>
      </c>
      <c r="P498" s="65" t="str">
        <f t="shared" si="7"/>
        <v> </v>
      </c>
      <c r="Q498" s="66" t="str">
        <f t="shared" si="23"/>
        <v> </v>
      </c>
      <c r="R498" s="63" t="str">
        <f t="shared" si="9"/>
        <v>#VALUE!</v>
      </c>
      <c r="S498" s="67" t="str">
        <f t="shared" si="10"/>
        <v>#VALUE!</v>
      </c>
      <c r="T498" s="94" t="str">
        <f t="shared" si="11"/>
        <v>#VALUE!</v>
      </c>
      <c r="U498" s="69" t="str">
        <f t="shared" si="12"/>
        <v>donnée(s) manquante(s)</v>
      </c>
      <c r="V498" s="70" t="str">
        <f t="shared" si="13"/>
        <v>donnée(s) manquante(s)</v>
      </c>
      <c r="W498" s="65" t="str">
        <f t="shared" si="14"/>
        <v> </v>
      </c>
      <c r="X498" s="65" t="str">
        <f>IF(ISBLANK(I498)," ",IF(I498&lt;=Scenario!$C$3,0,IF(I498&lt;=Scenario!$C$5,1,IF(I498&lt;=Scenario!$C$6,2,IF(I498&lt;=Scenario!$C$7,3,IF(I498&lt;=Scenario!$C$8,4,5))))))</f>
        <v> </v>
      </c>
      <c r="Y498" s="65" t="str">
        <f>IF(ISBLANK(J498)," ",IF(ROUND(J498,2)&lt;=Scenario!$G$3,0,IF(ROUND(J498,2)&lt;=Scenario!$G$5,1,IF(ROUND(J498,2)&lt;=Scenario!$G$6,2,IF(ROUND(J498,2)&lt;=Scenario!$G$7,3,IF(ROUND(J498,2)&lt;=Scenario!$G$8,4,IF(ROUND(J498,2)&lt;=Scenario!$G$9,5,IF(ROUND(J498,2)&lt;=Scenario!$G$10,6,7))))))))</f>
        <v> </v>
      </c>
      <c r="Z498" s="71" t="str">
        <f>IF(ISBLANK(F498)," ",IF(F498&lt;=Scenario!$O$3,0,IF(F498&lt;=Scenario!$O$5,1,IF(F498&lt;=Scenario!$O$6,2,IF(F498&lt;=Scenario!$O$7,3,IF(F498&lt;=Scenario!$O$8,4,IF(F498&lt;=Scenario!$O$9,5,IF(F498&lt;=Scenario!$O$10,6,IF(F498&lt;=Scenario!$O$11,7,IF(F498&lt;=Scenario!$O$12,8,IF(F498&lt;=Scenario!$O$13,9,IF(F498&lt;=Scenario!$O$14,10,IF(F498&lt;=Scenario!$O$15,11,IF(F498&lt;=Scenario!$O$16,12,IF(F498&lt;=Scenario!$O$17,13,IF(F498&lt;=Scenario!$O$18,14,IF(F498&lt;=Scenario!$O$19,15,IF(F498&lt;=Scenario!$O$20,16,IF(F498&lt;=Scenario!$O$21,17,IF(F498&lt;=Scenario!$O$22,18,IF(F498&lt;=Scenario!$O$23,19,20)))))))))))))))))))))</f>
        <v> </v>
      </c>
      <c r="AA498" s="71" t="str">
        <f>IF(ISBLANK(C498)," ",IF(C498&lt;=Scenario!$AA$3,0,IF(C498&lt;=Scenario!$AA$5,1,IF(C498&lt;=Scenario!$AA$6,2,IF(C498&lt;=Scenario!$AA$7,3,IF(C498&lt;=Scenario!$AA$8,4,IF(C498&lt;=Scenario!$AA$9,5,IF(C498&lt;=Scenario!$AA$10,6,IF(C498&lt;=Scenario!$AA$11,7,IF(C498&lt;=Scenario!$AA$12,8,IF(C498&lt;=Scenario!$AA$13,9,IF(C498&lt;=Scenario!$AA$14,10,IF(C498&lt;=Scenario!$AA$15,11,IF(C498&lt;=Scenario!$AA$16,12,IF(C498&lt;=Scenario!$AA$17,13,IF(C498&lt;=Scenario!$AA$18,14,15))))))))))))))))</f>
        <v> </v>
      </c>
      <c r="AB498" s="75" t="str">
        <f t="shared" si="15"/>
        <v>#VALUE!</v>
      </c>
      <c r="AC498" s="72" t="str">
        <f t="shared" si="16"/>
        <v>#VALUE!</v>
      </c>
      <c r="AD498" s="95" t="str">
        <f t="shared" si="17"/>
        <v>#VALUE!</v>
      </c>
      <c r="AE498" s="69" t="str">
        <f t="shared" si="18"/>
        <v>missing data</v>
      </c>
      <c r="AF498" s="74" t="str">
        <f t="shared" si="19"/>
        <v>missing data</v>
      </c>
      <c r="AG498" s="75" t="str">
        <f t="shared" si="20"/>
        <v>#VALUE!</v>
      </c>
      <c r="AH498" s="75" t="str">
        <f t="shared" si="21"/>
        <v>#VALUE!</v>
      </c>
    </row>
    <row r="499" ht="15.75" customHeight="1">
      <c r="A499" s="3" t="s">
        <v>556</v>
      </c>
      <c r="B499" s="57"/>
      <c r="C499" s="58"/>
      <c r="D499" s="58"/>
      <c r="E499" s="59"/>
      <c r="F499" s="60"/>
      <c r="G499" s="61"/>
      <c r="H499" s="61"/>
      <c r="I499" s="61"/>
      <c r="J499" s="62"/>
      <c r="K499" s="63" t="str">
        <f t="shared" si="2"/>
        <v> </v>
      </c>
      <c r="L499" s="64" t="str">
        <f t="shared" si="3"/>
        <v> </v>
      </c>
      <c r="M499" s="64" t="str">
        <f t="shared" si="4"/>
        <v> </v>
      </c>
      <c r="N499" s="64" t="str">
        <f t="shared" si="5"/>
        <v> </v>
      </c>
      <c r="O499" s="65" t="str">
        <f t="shared" si="6"/>
        <v> </v>
      </c>
      <c r="P499" s="65" t="str">
        <f t="shared" si="7"/>
        <v> </v>
      </c>
      <c r="Q499" s="66" t="str">
        <f t="shared" si="23"/>
        <v> </v>
      </c>
      <c r="R499" s="63" t="str">
        <f t="shared" si="9"/>
        <v>#VALUE!</v>
      </c>
      <c r="S499" s="67" t="str">
        <f t="shared" si="10"/>
        <v>#VALUE!</v>
      </c>
      <c r="T499" s="94" t="str">
        <f t="shared" si="11"/>
        <v>#VALUE!</v>
      </c>
      <c r="U499" s="69" t="str">
        <f t="shared" si="12"/>
        <v>donnée(s) manquante(s)</v>
      </c>
      <c r="V499" s="70" t="str">
        <f t="shared" si="13"/>
        <v>donnée(s) manquante(s)</v>
      </c>
      <c r="W499" s="65" t="str">
        <f t="shared" si="14"/>
        <v> </v>
      </c>
      <c r="X499" s="65" t="str">
        <f>IF(ISBLANK(I499)," ",IF(I499&lt;=Scenario!$C$3,0,IF(I499&lt;=Scenario!$C$5,1,IF(I499&lt;=Scenario!$C$6,2,IF(I499&lt;=Scenario!$C$7,3,IF(I499&lt;=Scenario!$C$8,4,5))))))</f>
        <v> </v>
      </c>
      <c r="Y499" s="65" t="str">
        <f>IF(ISBLANK(J499)," ",IF(ROUND(J499,2)&lt;=Scenario!$G$3,0,IF(ROUND(J499,2)&lt;=Scenario!$G$5,1,IF(ROUND(J499,2)&lt;=Scenario!$G$6,2,IF(ROUND(J499,2)&lt;=Scenario!$G$7,3,IF(ROUND(J499,2)&lt;=Scenario!$G$8,4,IF(ROUND(J499,2)&lt;=Scenario!$G$9,5,IF(ROUND(J499,2)&lt;=Scenario!$G$10,6,7))))))))</f>
        <v> </v>
      </c>
      <c r="Z499" s="71" t="str">
        <f>IF(ISBLANK(F499)," ",IF(F499&lt;=Scenario!$O$3,0,IF(F499&lt;=Scenario!$O$5,1,IF(F499&lt;=Scenario!$O$6,2,IF(F499&lt;=Scenario!$O$7,3,IF(F499&lt;=Scenario!$O$8,4,IF(F499&lt;=Scenario!$O$9,5,IF(F499&lt;=Scenario!$O$10,6,IF(F499&lt;=Scenario!$O$11,7,IF(F499&lt;=Scenario!$O$12,8,IF(F499&lt;=Scenario!$O$13,9,IF(F499&lt;=Scenario!$O$14,10,IF(F499&lt;=Scenario!$O$15,11,IF(F499&lt;=Scenario!$O$16,12,IF(F499&lt;=Scenario!$O$17,13,IF(F499&lt;=Scenario!$O$18,14,IF(F499&lt;=Scenario!$O$19,15,IF(F499&lt;=Scenario!$O$20,16,IF(F499&lt;=Scenario!$O$21,17,IF(F499&lt;=Scenario!$O$22,18,IF(F499&lt;=Scenario!$O$23,19,20)))))))))))))))))))))</f>
        <v> </v>
      </c>
      <c r="AA499" s="71" t="str">
        <f>IF(ISBLANK(C499)," ",IF(C499&lt;=Scenario!$AA$3,0,IF(C499&lt;=Scenario!$AA$5,1,IF(C499&lt;=Scenario!$AA$6,2,IF(C499&lt;=Scenario!$AA$7,3,IF(C499&lt;=Scenario!$AA$8,4,IF(C499&lt;=Scenario!$AA$9,5,IF(C499&lt;=Scenario!$AA$10,6,IF(C499&lt;=Scenario!$AA$11,7,IF(C499&lt;=Scenario!$AA$12,8,IF(C499&lt;=Scenario!$AA$13,9,IF(C499&lt;=Scenario!$AA$14,10,IF(C499&lt;=Scenario!$AA$15,11,IF(C499&lt;=Scenario!$AA$16,12,IF(C499&lt;=Scenario!$AA$17,13,IF(C499&lt;=Scenario!$AA$18,14,15))))))))))))))))</f>
        <v> </v>
      </c>
      <c r="AB499" s="75" t="str">
        <f t="shared" si="15"/>
        <v>#VALUE!</v>
      </c>
      <c r="AC499" s="72" t="str">
        <f t="shared" si="16"/>
        <v>#VALUE!</v>
      </c>
      <c r="AD499" s="95" t="str">
        <f t="shared" si="17"/>
        <v>#VALUE!</v>
      </c>
      <c r="AE499" s="69" t="str">
        <f t="shared" si="18"/>
        <v>missing data</v>
      </c>
      <c r="AF499" s="74" t="str">
        <f t="shared" si="19"/>
        <v>missing data</v>
      </c>
      <c r="AG499" s="75" t="str">
        <f t="shared" si="20"/>
        <v>#VALUE!</v>
      </c>
      <c r="AH499" s="75" t="str">
        <f t="shared" si="21"/>
        <v>#VALUE!</v>
      </c>
    </row>
    <row r="500" ht="15.75" customHeight="1">
      <c r="A500" s="3" t="s">
        <v>557</v>
      </c>
      <c r="B500" s="57"/>
      <c r="C500" s="58"/>
      <c r="D500" s="58"/>
      <c r="E500" s="59"/>
      <c r="F500" s="60"/>
      <c r="G500" s="61"/>
      <c r="H500" s="61"/>
      <c r="I500" s="61"/>
      <c r="J500" s="62"/>
      <c r="K500" s="63" t="str">
        <f t="shared" si="2"/>
        <v> </v>
      </c>
      <c r="L500" s="64" t="str">
        <f t="shared" si="3"/>
        <v> </v>
      </c>
      <c r="M500" s="64" t="str">
        <f t="shared" si="4"/>
        <v> </v>
      </c>
      <c r="N500" s="64" t="str">
        <f t="shared" si="5"/>
        <v> </v>
      </c>
      <c r="O500" s="65" t="str">
        <f t="shared" si="6"/>
        <v> </v>
      </c>
      <c r="P500" s="65" t="str">
        <f t="shared" si="7"/>
        <v> </v>
      </c>
      <c r="Q500" s="66" t="str">
        <f t="shared" si="23"/>
        <v> </v>
      </c>
      <c r="R500" s="63" t="str">
        <f t="shared" si="9"/>
        <v>#VALUE!</v>
      </c>
      <c r="S500" s="67" t="str">
        <f t="shared" si="10"/>
        <v>#VALUE!</v>
      </c>
      <c r="T500" s="94" t="str">
        <f t="shared" si="11"/>
        <v>#VALUE!</v>
      </c>
      <c r="U500" s="69" t="str">
        <f t="shared" si="12"/>
        <v>donnée(s) manquante(s)</v>
      </c>
      <c r="V500" s="70" t="str">
        <f t="shared" si="13"/>
        <v>donnée(s) manquante(s)</v>
      </c>
      <c r="W500" s="65" t="str">
        <f t="shared" si="14"/>
        <v> </v>
      </c>
      <c r="X500" s="65" t="str">
        <f>IF(ISBLANK(I500)," ",IF(I500&lt;=Scenario!$C$3,0,IF(I500&lt;=Scenario!$C$5,1,IF(I500&lt;=Scenario!$C$6,2,IF(I500&lt;=Scenario!$C$7,3,IF(I500&lt;=Scenario!$C$8,4,5))))))</f>
        <v> </v>
      </c>
      <c r="Y500" s="65" t="str">
        <f>IF(ISBLANK(J500)," ",IF(ROUND(J500,2)&lt;=Scenario!$G$3,0,IF(ROUND(J500,2)&lt;=Scenario!$G$5,1,IF(ROUND(J500,2)&lt;=Scenario!$G$6,2,IF(ROUND(J500,2)&lt;=Scenario!$G$7,3,IF(ROUND(J500,2)&lt;=Scenario!$G$8,4,IF(ROUND(J500,2)&lt;=Scenario!$G$9,5,IF(ROUND(J500,2)&lt;=Scenario!$G$10,6,7))))))))</f>
        <v> </v>
      </c>
      <c r="Z500" s="71" t="str">
        <f>IF(ISBLANK(F500)," ",IF(F500&lt;=Scenario!$O$3,0,IF(F500&lt;=Scenario!$O$5,1,IF(F500&lt;=Scenario!$O$6,2,IF(F500&lt;=Scenario!$O$7,3,IF(F500&lt;=Scenario!$O$8,4,IF(F500&lt;=Scenario!$O$9,5,IF(F500&lt;=Scenario!$O$10,6,IF(F500&lt;=Scenario!$O$11,7,IF(F500&lt;=Scenario!$O$12,8,IF(F500&lt;=Scenario!$O$13,9,IF(F500&lt;=Scenario!$O$14,10,IF(F500&lt;=Scenario!$O$15,11,IF(F500&lt;=Scenario!$O$16,12,IF(F500&lt;=Scenario!$O$17,13,IF(F500&lt;=Scenario!$O$18,14,IF(F500&lt;=Scenario!$O$19,15,IF(F500&lt;=Scenario!$O$20,16,IF(F500&lt;=Scenario!$O$21,17,IF(F500&lt;=Scenario!$O$22,18,IF(F500&lt;=Scenario!$O$23,19,20)))))))))))))))))))))</f>
        <v> </v>
      </c>
      <c r="AA500" s="71" t="str">
        <f>IF(ISBLANK(C500)," ",IF(C500&lt;=Scenario!$AA$3,0,IF(C500&lt;=Scenario!$AA$5,1,IF(C500&lt;=Scenario!$AA$6,2,IF(C500&lt;=Scenario!$AA$7,3,IF(C500&lt;=Scenario!$AA$8,4,IF(C500&lt;=Scenario!$AA$9,5,IF(C500&lt;=Scenario!$AA$10,6,IF(C500&lt;=Scenario!$AA$11,7,IF(C500&lt;=Scenario!$AA$12,8,IF(C500&lt;=Scenario!$AA$13,9,IF(C500&lt;=Scenario!$AA$14,10,IF(C500&lt;=Scenario!$AA$15,11,IF(C500&lt;=Scenario!$AA$16,12,IF(C500&lt;=Scenario!$AA$17,13,IF(C500&lt;=Scenario!$AA$18,14,15))))))))))))))))</f>
        <v> </v>
      </c>
      <c r="AB500" s="75" t="str">
        <f t="shared" si="15"/>
        <v>#VALUE!</v>
      </c>
      <c r="AC500" s="72" t="str">
        <f t="shared" si="16"/>
        <v>#VALUE!</v>
      </c>
      <c r="AD500" s="95" t="str">
        <f t="shared" si="17"/>
        <v>#VALUE!</v>
      </c>
      <c r="AE500" s="69" t="str">
        <f t="shared" si="18"/>
        <v>missing data</v>
      </c>
      <c r="AF500" s="74" t="str">
        <f t="shared" si="19"/>
        <v>missing data</v>
      </c>
      <c r="AG500" s="75" t="str">
        <f t="shared" si="20"/>
        <v>#VALUE!</v>
      </c>
      <c r="AH500" s="75" t="str">
        <f t="shared" si="21"/>
        <v>#VALUE!</v>
      </c>
    </row>
    <row r="501" ht="15.75" customHeight="1">
      <c r="A501" s="3" t="s">
        <v>558</v>
      </c>
      <c r="B501" s="57"/>
      <c r="C501" s="58"/>
      <c r="D501" s="58"/>
      <c r="E501" s="59"/>
      <c r="F501" s="60"/>
      <c r="G501" s="61"/>
      <c r="H501" s="61"/>
      <c r="I501" s="61"/>
      <c r="J501" s="62"/>
      <c r="K501" s="63" t="str">
        <f t="shared" si="2"/>
        <v> </v>
      </c>
      <c r="L501" s="64" t="str">
        <f t="shared" si="3"/>
        <v> </v>
      </c>
      <c r="M501" s="64" t="str">
        <f t="shared" si="4"/>
        <v> </v>
      </c>
      <c r="N501" s="64" t="str">
        <f t="shared" si="5"/>
        <v> </v>
      </c>
      <c r="O501" s="65" t="str">
        <f t="shared" si="6"/>
        <v> </v>
      </c>
      <c r="P501" s="65" t="str">
        <f t="shared" si="7"/>
        <v> </v>
      </c>
      <c r="Q501" s="66" t="str">
        <f t="shared" si="23"/>
        <v> </v>
      </c>
      <c r="R501" s="63" t="str">
        <f t="shared" si="9"/>
        <v>#VALUE!</v>
      </c>
      <c r="S501" s="67" t="str">
        <f t="shared" si="10"/>
        <v>#VALUE!</v>
      </c>
      <c r="T501" s="94" t="str">
        <f t="shared" si="11"/>
        <v>#VALUE!</v>
      </c>
      <c r="U501" s="69" t="str">
        <f t="shared" si="12"/>
        <v>donnée(s) manquante(s)</v>
      </c>
      <c r="V501" s="70" t="str">
        <f t="shared" si="13"/>
        <v>donnée(s) manquante(s)</v>
      </c>
      <c r="W501" s="65" t="str">
        <f t="shared" si="14"/>
        <v> </v>
      </c>
      <c r="X501" s="65" t="str">
        <f>IF(ISBLANK(I501)," ",IF(I501&lt;=Scenario!$C$3,0,IF(I501&lt;=Scenario!$C$5,1,IF(I501&lt;=Scenario!$C$6,2,IF(I501&lt;=Scenario!$C$7,3,IF(I501&lt;=Scenario!$C$8,4,5))))))</f>
        <v> </v>
      </c>
      <c r="Y501" s="65" t="str">
        <f>IF(ISBLANK(J501)," ",IF(ROUND(J501,2)&lt;=Scenario!$G$3,0,IF(ROUND(J501,2)&lt;=Scenario!$G$5,1,IF(ROUND(J501,2)&lt;=Scenario!$G$6,2,IF(ROUND(J501,2)&lt;=Scenario!$G$7,3,IF(ROUND(J501,2)&lt;=Scenario!$G$8,4,IF(ROUND(J501,2)&lt;=Scenario!$G$9,5,IF(ROUND(J501,2)&lt;=Scenario!$G$10,6,7))))))))</f>
        <v> </v>
      </c>
      <c r="Z501" s="71" t="str">
        <f>IF(ISBLANK(F501)," ",IF(F501&lt;=Scenario!$O$3,0,IF(F501&lt;=Scenario!$O$5,1,IF(F501&lt;=Scenario!$O$6,2,IF(F501&lt;=Scenario!$O$7,3,IF(F501&lt;=Scenario!$O$8,4,IF(F501&lt;=Scenario!$O$9,5,IF(F501&lt;=Scenario!$O$10,6,IF(F501&lt;=Scenario!$O$11,7,IF(F501&lt;=Scenario!$O$12,8,IF(F501&lt;=Scenario!$O$13,9,IF(F501&lt;=Scenario!$O$14,10,IF(F501&lt;=Scenario!$O$15,11,IF(F501&lt;=Scenario!$O$16,12,IF(F501&lt;=Scenario!$O$17,13,IF(F501&lt;=Scenario!$O$18,14,IF(F501&lt;=Scenario!$O$19,15,IF(F501&lt;=Scenario!$O$20,16,IF(F501&lt;=Scenario!$O$21,17,IF(F501&lt;=Scenario!$O$22,18,IF(F501&lt;=Scenario!$O$23,19,20)))))))))))))))))))))</f>
        <v> </v>
      </c>
      <c r="AA501" s="71" t="str">
        <f>IF(ISBLANK(C501)," ",IF(C501&lt;=Scenario!$AA$3,0,IF(C501&lt;=Scenario!$AA$5,1,IF(C501&lt;=Scenario!$AA$6,2,IF(C501&lt;=Scenario!$AA$7,3,IF(C501&lt;=Scenario!$AA$8,4,IF(C501&lt;=Scenario!$AA$9,5,IF(C501&lt;=Scenario!$AA$10,6,IF(C501&lt;=Scenario!$AA$11,7,IF(C501&lt;=Scenario!$AA$12,8,IF(C501&lt;=Scenario!$AA$13,9,IF(C501&lt;=Scenario!$AA$14,10,IF(C501&lt;=Scenario!$AA$15,11,IF(C501&lt;=Scenario!$AA$16,12,IF(C501&lt;=Scenario!$AA$17,13,IF(C501&lt;=Scenario!$AA$18,14,15))))))))))))))))</f>
        <v> </v>
      </c>
      <c r="AB501" s="75" t="str">
        <f t="shared" si="15"/>
        <v>#VALUE!</v>
      </c>
      <c r="AC501" s="72" t="str">
        <f t="shared" si="16"/>
        <v>#VALUE!</v>
      </c>
      <c r="AD501" s="95" t="str">
        <f t="shared" si="17"/>
        <v>#VALUE!</v>
      </c>
      <c r="AE501" s="69" t="str">
        <f t="shared" si="18"/>
        <v>missing data</v>
      </c>
      <c r="AF501" s="74" t="str">
        <f t="shared" si="19"/>
        <v>missing data</v>
      </c>
      <c r="AG501" s="75" t="str">
        <f t="shared" si="20"/>
        <v>#VALUE!</v>
      </c>
      <c r="AH501" s="75" t="str">
        <f t="shared" si="21"/>
        <v>#VALUE!</v>
      </c>
    </row>
    <row r="502" ht="15.75" customHeight="1">
      <c r="A502" s="3" t="s">
        <v>559</v>
      </c>
      <c r="B502" s="57"/>
      <c r="C502" s="58"/>
      <c r="D502" s="58"/>
      <c r="E502" s="59"/>
      <c r="F502" s="60"/>
      <c r="G502" s="61"/>
      <c r="H502" s="61"/>
      <c r="I502" s="61"/>
      <c r="J502" s="62"/>
      <c r="K502" s="63" t="str">
        <f t="shared" si="2"/>
        <v> </v>
      </c>
      <c r="L502" s="64" t="str">
        <f t="shared" si="3"/>
        <v> </v>
      </c>
      <c r="M502" s="64" t="str">
        <f t="shared" si="4"/>
        <v> </v>
      </c>
      <c r="N502" s="64" t="str">
        <f t="shared" si="5"/>
        <v> </v>
      </c>
      <c r="O502" s="65" t="str">
        <f t="shared" si="6"/>
        <v> </v>
      </c>
      <c r="P502" s="65" t="str">
        <f t="shared" si="7"/>
        <v> </v>
      </c>
      <c r="Q502" s="66" t="str">
        <f t="shared" si="23"/>
        <v> </v>
      </c>
      <c r="R502" s="63" t="str">
        <f t="shared" si="9"/>
        <v>#VALUE!</v>
      </c>
      <c r="S502" s="67" t="str">
        <f t="shared" si="10"/>
        <v>#VALUE!</v>
      </c>
      <c r="T502" s="94" t="str">
        <f t="shared" si="11"/>
        <v>#VALUE!</v>
      </c>
      <c r="U502" s="69" t="str">
        <f t="shared" si="12"/>
        <v>donnée(s) manquante(s)</v>
      </c>
      <c r="V502" s="70" t="str">
        <f t="shared" si="13"/>
        <v>donnée(s) manquante(s)</v>
      </c>
      <c r="W502" s="65" t="str">
        <f t="shared" si="14"/>
        <v> </v>
      </c>
      <c r="X502" s="65" t="str">
        <f>IF(ISBLANK(I502)," ",IF(I502&lt;=Scenario!$C$3,0,IF(I502&lt;=Scenario!$C$5,1,IF(I502&lt;=Scenario!$C$6,2,IF(I502&lt;=Scenario!$C$7,3,IF(I502&lt;=Scenario!$C$8,4,5))))))</f>
        <v> </v>
      </c>
      <c r="Y502" s="65" t="str">
        <f>IF(ISBLANK(J502)," ",IF(ROUND(J502,2)&lt;=Scenario!$G$3,0,IF(ROUND(J502,2)&lt;=Scenario!$G$5,1,IF(ROUND(J502,2)&lt;=Scenario!$G$6,2,IF(ROUND(J502,2)&lt;=Scenario!$G$7,3,IF(ROUND(J502,2)&lt;=Scenario!$G$8,4,IF(ROUND(J502,2)&lt;=Scenario!$G$9,5,IF(ROUND(J502,2)&lt;=Scenario!$G$10,6,7))))))))</f>
        <v> </v>
      </c>
      <c r="Z502" s="71" t="str">
        <f>IF(ISBLANK(F502)," ",IF(F502&lt;=Scenario!$O$3,0,IF(F502&lt;=Scenario!$O$5,1,IF(F502&lt;=Scenario!$O$6,2,IF(F502&lt;=Scenario!$O$7,3,IF(F502&lt;=Scenario!$O$8,4,IF(F502&lt;=Scenario!$O$9,5,IF(F502&lt;=Scenario!$O$10,6,IF(F502&lt;=Scenario!$O$11,7,IF(F502&lt;=Scenario!$O$12,8,IF(F502&lt;=Scenario!$O$13,9,IF(F502&lt;=Scenario!$O$14,10,IF(F502&lt;=Scenario!$O$15,11,IF(F502&lt;=Scenario!$O$16,12,IF(F502&lt;=Scenario!$O$17,13,IF(F502&lt;=Scenario!$O$18,14,IF(F502&lt;=Scenario!$O$19,15,IF(F502&lt;=Scenario!$O$20,16,IF(F502&lt;=Scenario!$O$21,17,IF(F502&lt;=Scenario!$O$22,18,IF(F502&lt;=Scenario!$O$23,19,20)))))))))))))))))))))</f>
        <v> </v>
      </c>
      <c r="AA502" s="71" t="str">
        <f>IF(ISBLANK(C502)," ",IF(C502&lt;=Scenario!$AA$3,0,IF(C502&lt;=Scenario!$AA$5,1,IF(C502&lt;=Scenario!$AA$6,2,IF(C502&lt;=Scenario!$AA$7,3,IF(C502&lt;=Scenario!$AA$8,4,IF(C502&lt;=Scenario!$AA$9,5,IF(C502&lt;=Scenario!$AA$10,6,IF(C502&lt;=Scenario!$AA$11,7,IF(C502&lt;=Scenario!$AA$12,8,IF(C502&lt;=Scenario!$AA$13,9,IF(C502&lt;=Scenario!$AA$14,10,IF(C502&lt;=Scenario!$AA$15,11,IF(C502&lt;=Scenario!$AA$16,12,IF(C502&lt;=Scenario!$AA$17,13,IF(C502&lt;=Scenario!$AA$18,14,15))))))))))))))))</f>
        <v> </v>
      </c>
      <c r="AB502" s="75" t="str">
        <f t="shared" si="15"/>
        <v>#VALUE!</v>
      </c>
      <c r="AC502" s="72" t="str">
        <f t="shared" si="16"/>
        <v>#VALUE!</v>
      </c>
      <c r="AD502" s="95" t="str">
        <f t="shared" si="17"/>
        <v>#VALUE!</v>
      </c>
      <c r="AE502" s="69" t="str">
        <f t="shared" si="18"/>
        <v>missing data</v>
      </c>
      <c r="AF502" s="74" t="str">
        <f t="shared" si="19"/>
        <v>missing data</v>
      </c>
      <c r="AG502" s="75" t="str">
        <f t="shared" si="20"/>
        <v>#VALUE!</v>
      </c>
      <c r="AH502" s="75" t="str">
        <f t="shared" si="21"/>
        <v>#VALUE!</v>
      </c>
    </row>
    <row r="503" ht="15.75" customHeight="1">
      <c r="A503" s="3" t="s">
        <v>560</v>
      </c>
      <c r="B503" s="57"/>
      <c r="C503" s="58"/>
      <c r="D503" s="58"/>
      <c r="E503" s="59"/>
      <c r="F503" s="60"/>
      <c r="G503" s="61"/>
      <c r="H503" s="61"/>
      <c r="I503" s="61"/>
      <c r="J503" s="62"/>
      <c r="K503" s="63" t="str">
        <f t="shared" si="2"/>
        <v> </v>
      </c>
      <c r="L503" s="64" t="str">
        <f t="shared" si="3"/>
        <v> </v>
      </c>
      <c r="M503" s="64" t="str">
        <f t="shared" si="4"/>
        <v> </v>
      </c>
      <c r="N503" s="64" t="str">
        <f t="shared" si="5"/>
        <v> </v>
      </c>
      <c r="O503" s="65" t="str">
        <f t="shared" si="6"/>
        <v> </v>
      </c>
      <c r="P503" s="65" t="str">
        <f t="shared" si="7"/>
        <v> </v>
      </c>
      <c r="Q503" s="66" t="str">
        <f t="shared" si="23"/>
        <v> </v>
      </c>
      <c r="R503" s="63" t="str">
        <f t="shared" si="9"/>
        <v>#VALUE!</v>
      </c>
      <c r="S503" s="67" t="str">
        <f t="shared" si="10"/>
        <v>#VALUE!</v>
      </c>
      <c r="T503" s="94" t="str">
        <f t="shared" si="11"/>
        <v>#VALUE!</v>
      </c>
      <c r="U503" s="69" t="str">
        <f t="shared" si="12"/>
        <v>donnée(s) manquante(s)</v>
      </c>
      <c r="V503" s="70" t="str">
        <f t="shared" si="13"/>
        <v>donnée(s) manquante(s)</v>
      </c>
      <c r="W503" s="65" t="str">
        <f t="shared" si="14"/>
        <v> </v>
      </c>
      <c r="X503" s="65" t="str">
        <f>IF(ISBLANK(I503)," ",IF(I503&lt;=Scenario!$C$3,0,IF(I503&lt;=Scenario!$C$5,1,IF(I503&lt;=Scenario!$C$6,2,IF(I503&lt;=Scenario!$C$7,3,IF(I503&lt;=Scenario!$C$8,4,5))))))</f>
        <v> </v>
      </c>
      <c r="Y503" s="65" t="str">
        <f>IF(ISBLANK(J503)," ",IF(ROUND(J503,2)&lt;=Scenario!$G$3,0,IF(ROUND(J503,2)&lt;=Scenario!$G$5,1,IF(ROUND(J503,2)&lt;=Scenario!$G$6,2,IF(ROUND(J503,2)&lt;=Scenario!$G$7,3,IF(ROUND(J503,2)&lt;=Scenario!$G$8,4,IF(ROUND(J503,2)&lt;=Scenario!$G$9,5,IF(ROUND(J503,2)&lt;=Scenario!$G$10,6,7))))))))</f>
        <v> </v>
      </c>
      <c r="Z503" s="71" t="str">
        <f>IF(ISBLANK(F503)," ",IF(F503&lt;=Scenario!$O$3,0,IF(F503&lt;=Scenario!$O$5,1,IF(F503&lt;=Scenario!$O$6,2,IF(F503&lt;=Scenario!$O$7,3,IF(F503&lt;=Scenario!$O$8,4,IF(F503&lt;=Scenario!$O$9,5,IF(F503&lt;=Scenario!$O$10,6,IF(F503&lt;=Scenario!$O$11,7,IF(F503&lt;=Scenario!$O$12,8,IF(F503&lt;=Scenario!$O$13,9,IF(F503&lt;=Scenario!$O$14,10,IF(F503&lt;=Scenario!$O$15,11,IF(F503&lt;=Scenario!$O$16,12,IF(F503&lt;=Scenario!$O$17,13,IF(F503&lt;=Scenario!$O$18,14,IF(F503&lt;=Scenario!$O$19,15,IF(F503&lt;=Scenario!$O$20,16,IF(F503&lt;=Scenario!$O$21,17,IF(F503&lt;=Scenario!$O$22,18,IF(F503&lt;=Scenario!$O$23,19,20)))))))))))))))))))))</f>
        <v> </v>
      </c>
      <c r="AA503" s="71" t="str">
        <f>IF(ISBLANK(C503)," ",IF(C503&lt;=Scenario!$AA$3,0,IF(C503&lt;=Scenario!$AA$5,1,IF(C503&lt;=Scenario!$AA$6,2,IF(C503&lt;=Scenario!$AA$7,3,IF(C503&lt;=Scenario!$AA$8,4,IF(C503&lt;=Scenario!$AA$9,5,IF(C503&lt;=Scenario!$AA$10,6,IF(C503&lt;=Scenario!$AA$11,7,IF(C503&lt;=Scenario!$AA$12,8,IF(C503&lt;=Scenario!$AA$13,9,IF(C503&lt;=Scenario!$AA$14,10,IF(C503&lt;=Scenario!$AA$15,11,IF(C503&lt;=Scenario!$AA$16,12,IF(C503&lt;=Scenario!$AA$17,13,IF(C503&lt;=Scenario!$AA$18,14,15))))))))))))))))</f>
        <v> </v>
      </c>
      <c r="AB503" s="75" t="str">
        <f t="shared" si="15"/>
        <v>#VALUE!</v>
      </c>
      <c r="AC503" s="72" t="str">
        <f t="shared" si="16"/>
        <v>#VALUE!</v>
      </c>
      <c r="AD503" s="95" t="str">
        <f t="shared" si="17"/>
        <v>#VALUE!</v>
      </c>
      <c r="AE503" s="69" t="str">
        <f t="shared" si="18"/>
        <v>missing data</v>
      </c>
      <c r="AF503" s="74" t="str">
        <f t="shared" si="19"/>
        <v>missing data</v>
      </c>
      <c r="AG503" s="75" t="str">
        <f t="shared" si="20"/>
        <v>#VALUE!</v>
      </c>
      <c r="AH503" s="75" t="str">
        <f t="shared" si="21"/>
        <v>#VALUE!</v>
      </c>
    </row>
    <row r="504" ht="15.75" customHeight="1">
      <c r="A504" s="3" t="s">
        <v>561</v>
      </c>
      <c r="B504" s="57"/>
      <c r="C504" s="58"/>
      <c r="D504" s="58"/>
      <c r="E504" s="59"/>
      <c r="F504" s="60"/>
      <c r="G504" s="61"/>
      <c r="H504" s="61"/>
      <c r="I504" s="61"/>
      <c r="J504" s="62"/>
      <c r="K504" s="63" t="str">
        <f t="shared" si="2"/>
        <v> </v>
      </c>
      <c r="L504" s="64" t="str">
        <f t="shared" si="3"/>
        <v> </v>
      </c>
      <c r="M504" s="64" t="str">
        <f t="shared" si="4"/>
        <v> </v>
      </c>
      <c r="N504" s="64" t="str">
        <f t="shared" si="5"/>
        <v> </v>
      </c>
      <c r="O504" s="65" t="str">
        <f t="shared" si="6"/>
        <v> </v>
      </c>
      <c r="P504" s="65" t="str">
        <f t="shared" si="7"/>
        <v> </v>
      </c>
      <c r="Q504" s="66" t="str">
        <f t="shared" si="23"/>
        <v> </v>
      </c>
      <c r="R504" s="63" t="str">
        <f t="shared" si="9"/>
        <v>#VALUE!</v>
      </c>
      <c r="S504" s="67" t="str">
        <f t="shared" si="10"/>
        <v>#VALUE!</v>
      </c>
      <c r="T504" s="94" t="str">
        <f t="shared" si="11"/>
        <v>#VALUE!</v>
      </c>
      <c r="U504" s="69" t="str">
        <f t="shared" si="12"/>
        <v>donnée(s) manquante(s)</v>
      </c>
      <c r="V504" s="70" t="str">
        <f t="shared" si="13"/>
        <v>donnée(s) manquante(s)</v>
      </c>
      <c r="W504" s="65" t="str">
        <f t="shared" si="14"/>
        <v> </v>
      </c>
      <c r="X504" s="65" t="str">
        <f>IF(ISBLANK(I504)," ",IF(I504&lt;=Scenario!$C$3,0,IF(I504&lt;=Scenario!$C$5,1,IF(I504&lt;=Scenario!$C$6,2,IF(I504&lt;=Scenario!$C$7,3,IF(I504&lt;=Scenario!$C$8,4,5))))))</f>
        <v> </v>
      </c>
      <c r="Y504" s="65" t="str">
        <f>IF(ISBLANK(J504)," ",IF(ROUND(J504,2)&lt;=Scenario!$G$3,0,IF(ROUND(J504,2)&lt;=Scenario!$G$5,1,IF(ROUND(J504,2)&lt;=Scenario!$G$6,2,IF(ROUND(J504,2)&lt;=Scenario!$G$7,3,IF(ROUND(J504,2)&lt;=Scenario!$G$8,4,IF(ROUND(J504,2)&lt;=Scenario!$G$9,5,IF(ROUND(J504,2)&lt;=Scenario!$G$10,6,7))))))))</f>
        <v> </v>
      </c>
      <c r="Z504" s="71" t="str">
        <f>IF(ISBLANK(F504)," ",IF(F504&lt;=Scenario!$O$3,0,IF(F504&lt;=Scenario!$O$5,1,IF(F504&lt;=Scenario!$O$6,2,IF(F504&lt;=Scenario!$O$7,3,IF(F504&lt;=Scenario!$O$8,4,IF(F504&lt;=Scenario!$O$9,5,IF(F504&lt;=Scenario!$O$10,6,IF(F504&lt;=Scenario!$O$11,7,IF(F504&lt;=Scenario!$O$12,8,IF(F504&lt;=Scenario!$O$13,9,IF(F504&lt;=Scenario!$O$14,10,IF(F504&lt;=Scenario!$O$15,11,IF(F504&lt;=Scenario!$O$16,12,IF(F504&lt;=Scenario!$O$17,13,IF(F504&lt;=Scenario!$O$18,14,IF(F504&lt;=Scenario!$O$19,15,IF(F504&lt;=Scenario!$O$20,16,IF(F504&lt;=Scenario!$O$21,17,IF(F504&lt;=Scenario!$O$22,18,IF(F504&lt;=Scenario!$O$23,19,20)))))))))))))))))))))</f>
        <v> </v>
      </c>
      <c r="AA504" s="71" t="str">
        <f>IF(ISBLANK(C504)," ",IF(C504&lt;=Scenario!$AA$3,0,IF(C504&lt;=Scenario!$AA$5,1,IF(C504&lt;=Scenario!$AA$6,2,IF(C504&lt;=Scenario!$AA$7,3,IF(C504&lt;=Scenario!$AA$8,4,IF(C504&lt;=Scenario!$AA$9,5,IF(C504&lt;=Scenario!$AA$10,6,IF(C504&lt;=Scenario!$AA$11,7,IF(C504&lt;=Scenario!$AA$12,8,IF(C504&lt;=Scenario!$AA$13,9,IF(C504&lt;=Scenario!$AA$14,10,IF(C504&lt;=Scenario!$AA$15,11,IF(C504&lt;=Scenario!$AA$16,12,IF(C504&lt;=Scenario!$AA$17,13,IF(C504&lt;=Scenario!$AA$18,14,15))))))))))))))))</f>
        <v> </v>
      </c>
      <c r="AB504" s="75" t="str">
        <f t="shared" si="15"/>
        <v>#VALUE!</v>
      </c>
      <c r="AC504" s="72" t="str">
        <f t="shared" si="16"/>
        <v>#VALUE!</v>
      </c>
      <c r="AD504" s="95" t="str">
        <f t="shared" si="17"/>
        <v>#VALUE!</v>
      </c>
      <c r="AE504" s="69" t="str">
        <f t="shared" si="18"/>
        <v>missing data</v>
      </c>
      <c r="AF504" s="74" t="str">
        <f t="shared" si="19"/>
        <v>missing data</v>
      </c>
      <c r="AG504" s="75" t="str">
        <f t="shared" si="20"/>
        <v>#VALUE!</v>
      </c>
      <c r="AH504" s="75" t="str">
        <f t="shared" si="21"/>
        <v>#VALUE!</v>
      </c>
    </row>
    <row r="505" ht="15.75" customHeight="1">
      <c r="A505" s="3" t="s">
        <v>562</v>
      </c>
      <c r="B505" s="57"/>
      <c r="C505" s="58"/>
      <c r="D505" s="58"/>
      <c r="E505" s="59"/>
      <c r="F505" s="60"/>
      <c r="G505" s="61"/>
      <c r="H505" s="61"/>
      <c r="I505" s="61"/>
      <c r="J505" s="62"/>
      <c r="K505" s="63" t="str">
        <f t="shared" si="2"/>
        <v> </v>
      </c>
      <c r="L505" s="64" t="str">
        <f t="shared" si="3"/>
        <v> </v>
      </c>
      <c r="M505" s="64" t="str">
        <f t="shared" si="4"/>
        <v> </v>
      </c>
      <c r="N505" s="64" t="str">
        <f t="shared" si="5"/>
        <v> </v>
      </c>
      <c r="O505" s="65" t="str">
        <f t="shared" si="6"/>
        <v> </v>
      </c>
      <c r="P505" s="65" t="str">
        <f t="shared" si="7"/>
        <v> </v>
      </c>
      <c r="Q505" s="66" t="str">
        <f t="shared" si="23"/>
        <v> </v>
      </c>
      <c r="R505" s="63" t="str">
        <f t="shared" si="9"/>
        <v>#VALUE!</v>
      </c>
      <c r="S505" s="67" t="str">
        <f t="shared" si="10"/>
        <v>#VALUE!</v>
      </c>
      <c r="T505" s="94" t="str">
        <f t="shared" si="11"/>
        <v>#VALUE!</v>
      </c>
      <c r="U505" s="69" t="str">
        <f t="shared" si="12"/>
        <v>donnée(s) manquante(s)</v>
      </c>
      <c r="V505" s="70" t="str">
        <f t="shared" si="13"/>
        <v>donnée(s) manquante(s)</v>
      </c>
      <c r="W505" s="65" t="str">
        <f t="shared" si="14"/>
        <v> </v>
      </c>
      <c r="X505" s="65" t="str">
        <f>IF(ISBLANK(I505)," ",IF(I505&lt;=Scenario!$C$3,0,IF(I505&lt;=Scenario!$C$5,1,IF(I505&lt;=Scenario!$C$6,2,IF(I505&lt;=Scenario!$C$7,3,IF(I505&lt;=Scenario!$C$8,4,5))))))</f>
        <v> </v>
      </c>
      <c r="Y505" s="65" t="str">
        <f>IF(ISBLANK(J505)," ",IF(ROUND(J505,2)&lt;=Scenario!$G$3,0,IF(ROUND(J505,2)&lt;=Scenario!$G$5,1,IF(ROUND(J505,2)&lt;=Scenario!$G$6,2,IF(ROUND(J505,2)&lt;=Scenario!$G$7,3,IF(ROUND(J505,2)&lt;=Scenario!$G$8,4,IF(ROUND(J505,2)&lt;=Scenario!$G$9,5,IF(ROUND(J505,2)&lt;=Scenario!$G$10,6,7))))))))</f>
        <v> </v>
      </c>
      <c r="Z505" s="71" t="str">
        <f>IF(ISBLANK(F505)," ",IF(F505&lt;=Scenario!$O$3,0,IF(F505&lt;=Scenario!$O$5,1,IF(F505&lt;=Scenario!$O$6,2,IF(F505&lt;=Scenario!$O$7,3,IF(F505&lt;=Scenario!$O$8,4,IF(F505&lt;=Scenario!$O$9,5,IF(F505&lt;=Scenario!$O$10,6,IF(F505&lt;=Scenario!$O$11,7,IF(F505&lt;=Scenario!$O$12,8,IF(F505&lt;=Scenario!$O$13,9,IF(F505&lt;=Scenario!$O$14,10,IF(F505&lt;=Scenario!$O$15,11,IF(F505&lt;=Scenario!$O$16,12,IF(F505&lt;=Scenario!$O$17,13,IF(F505&lt;=Scenario!$O$18,14,IF(F505&lt;=Scenario!$O$19,15,IF(F505&lt;=Scenario!$O$20,16,IF(F505&lt;=Scenario!$O$21,17,IF(F505&lt;=Scenario!$O$22,18,IF(F505&lt;=Scenario!$O$23,19,20)))))))))))))))))))))</f>
        <v> </v>
      </c>
      <c r="AA505" s="71" t="str">
        <f>IF(ISBLANK(C505)," ",IF(C505&lt;=Scenario!$AA$3,0,IF(C505&lt;=Scenario!$AA$5,1,IF(C505&lt;=Scenario!$AA$6,2,IF(C505&lt;=Scenario!$AA$7,3,IF(C505&lt;=Scenario!$AA$8,4,IF(C505&lt;=Scenario!$AA$9,5,IF(C505&lt;=Scenario!$AA$10,6,IF(C505&lt;=Scenario!$AA$11,7,IF(C505&lt;=Scenario!$AA$12,8,IF(C505&lt;=Scenario!$AA$13,9,IF(C505&lt;=Scenario!$AA$14,10,IF(C505&lt;=Scenario!$AA$15,11,IF(C505&lt;=Scenario!$AA$16,12,IF(C505&lt;=Scenario!$AA$17,13,IF(C505&lt;=Scenario!$AA$18,14,15))))))))))))))))</f>
        <v> </v>
      </c>
      <c r="AB505" s="75" t="str">
        <f t="shared" si="15"/>
        <v>#VALUE!</v>
      </c>
      <c r="AC505" s="72" t="str">
        <f t="shared" si="16"/>
        <v>#VALUE!</v>
      </c>
      <c r="AD505" s="95" t="str">
        <f t="shared" si="17"/>
        <v>#VALUE!</v>
      </c>
      <c r="AE505" s="69" t="str">
        <f t="shared" si="18"/>
        <v>missing data</v>
      </c>
      <c r="AF505" s="74" t="str">
        <f t="shared" si="19"/>
        <v>missing data</v>
      </c>
      <c r="AG505" s="75" t="str">
        <f t="shared" si="20"/>
        <v>#VALUE!</v>
      </c>
      <c r="AH505" s="75" t="str">
        <f t="shared" si="21"/>
        <v>#VALUE!</v>
      </c>
    </row>
    <row r="506" ht="15.75" customHeight="1">
      <c r="A506" s="3" t="s">
        <v>563</v>
      </c>
      <c r="B506" s="57"/>
      <c r="C506" s="58"/>
      <c r="D506" s="58"/>
      <c r="E506" s="59"/>
      <c r="F506" s="60"/>
      <c r="G506" s="61"/>
      <c r="H506" s="61"/>
      <c r="I506" s="61"/>
      <c r="J506" s="62"/>
      <c r="K506" s="63" t="str">
        <f t="shared" si="2"/>
        <v> </v>
      </c>
      <c r="L506" s="64" t="str">
        <f t="shared" si="3"/>
        <v> </v>
      </c>
      <c r="M506" s="64" t="str">
        <f t="shared" si="4"/>
        <v> </v>
      </c>
      <c r="N506" s="64" t="str">
        <f t="shared" si="5"/>
        <v> </v>
      </c>
      <c r="O506" s="65" t="str">
        <f t="shared" si="6"/>
        <v> </v>
      </c>
      <c r="P506" s="65" t="str">
        <f t="shared" si="7"/>
        <v> </v>
      </c>
      <c r="Q506" s="66" t="str">
        <f t="shared" si="23"/>
        <v> </v>
      </c>
      <c r="R506" s="63" t="str">
        <f t="shared" si="9"/>
        <v>#VALUE!</v>
      </c>
      <c r="S506" s="67" t="str">
        <f t="shared" si="10"/>
        <v>#VALUE!</v>
      </c>
      <c r="T506" s="94" t="str">
        <f t="shared" si="11"/>
        <v>#VALUE!</v>
      </c>
      <c r="U506" s="69" t="str">
        <f t="shared" si="12"/>
        <v>donnée(s) manquante(s)</v>
      </c>
      <c r="V506" s="70" t="str">
        <f t="shared" si="13"/>
        <v>donnée(s) manquante(s)</v>
      </c>
      <c r="W506" s="65" t="str">
        <f t="shared" si="14"/>
        <v> </v>
      </c>
      <c r="X506" s="65" t="str">
        <f>IF(ISBLANK(I506)," ",IF(I506&lt;=Scenario!$C$3,0,IF(I506&lt;=Scenario!$C$5,1,IF(I506&lt;=Scenario!$C$6,2,IF(I506&lt;=Scenario!$C$7,3,IF(I506&lt;=Scenario!$C$8,4,5))))))</f>
        <v> </v>
      </c>
      <c r="Y506" s="65" t="str">
        <f>IF(ISBLANK(J506)," ",IF(ROUND(J506,2)&lt;=Scenario!$G$3,0,IF(ROUND(J506,2)&lt;=Scenario!$G$5,1,IF(ROUND(J506,2)&lt;=Scenario!$G$6,2,IF(ROUND(J506,2)&lt;=Scenario!$G$7,3,IF(ROUND(J506,2)&lt;=Scenario!$G$8,4,IF(ROUND(J506,2)&lt;=Scenario!$G$9,5,IF(ROUND(J506,2)&lt;=Scenario!$G$10,6,7))))))))</f>
        <v> </v>
      </c>
      <c r="Z506" s="71" t="str">
        <f>IF(ISBLANK(F506)," ",IF(F506&lt;=Scenario!$O$3,0,IF(F506&lt;=Scenario!$O$5,1,IF(F506&lt;=Scenario!$O$6,2,IF(F506&lt;=Scenario!$O$7,3,IF(F506&lt;=Scenario!$O$8,4,IF(F506&lt;=Scenario!$O$9,5,IF(F506&lt;=Scenario!$O$10,6,IF(F506&lt;=Scenario!$O$11,7,IF(F506&lt;=Scenario!$O$12,8,IF(F506&lt;=Scenario!$O$13,9,IF(F506&lt;=Scenario!$O$14,10,IF(F506&lt;=Scenario!$O$15,11,IF(F506&lt;=Scenario!$O$16,12,IF(F506&lt;=Scenario!$O$17,13,IF(F506&lt;=Scenario!$O$18,14,IF(F506&lt;=Scenario!$O$19,15,IF(F506&lt;=Scenario!$O$20,16,IF(F506&lt;=Scenario!$O$21,17,IF(F506&lt;=Scenario!$O$22,18,IF(F506&lt;=Scenario!$O$23,19,20)))))))))))))))))))))</f>
        <v> </v>
      </c>
      <c r="AA506" s="71" t="str">
        <f>IF(ISBLANK(C506)," ",IF(C506&lt;=Scenario!$AA$3,0,IF(C506&lt;=Scenario!$AA$5,1,IF(C506&lt;=Scenario!$AA$6,2,IF(C506&lt;=Scenario!$AA$7,3,IF(C506&lt;=Scenario!$AA$8,4,IF(C506&lt;=Scenario!$AA$9,5,IF(C506&lt;=Scenario!$AA$10,6,IF(C506&lt;=Scenario!$AA$11,7,IF(C506&lt;=Scenario!$AA$12,8,IF(C506&lt;=Scenario!$AA$13,9,IF(C506&lt;=Scenario!$AA$14,10,IF(C506&lt;=Scenario!$AA$15,11,IF(C506&lt;=Scenario!$AA$16,12,IF(C506&lt;=Scenario!$AA$17,13,IF(C506&lt;=Scenario!$AA$18,14,15))))))))))))))))</f>
        <v> </v>
      </c>
      <c r="AB506" s="75" t="str">
        <f t="shared" si="15"/>
        <v>#VALUE!</v>
      </c>
      <c r="AC506" s="72" t="str">
        <f t="shared" si="16"/>
        <v>#VALUE!</v>
      </c>
      <c r="AD506" s="95" t="str">
        <f t="shared" si="17"/>
        <v>#VALUE!</v>
      </c>
      <c r="AE506" s="69" t="str">
        <f t="shared" si="18"/>
        <v>missing data</v>
      </c>
      <c r="AF506" s="74" t="str">
        <f t="shared" si="19"/>
        <v>missing data</v>
      </c>
      <c r="AG506" s="75" t="str">
        <f t="shared" si="20"/>
        <v>#VALUE!</v>
      </c>
      <c r="AH506" s="75" t="str">
        <f t="shared" si="21"/>
        <v>#VALUE!</v>
      </c>
    </row>
    <row r="507" ht="15.75" customHeight="1">
      <c r="A507" s="3" t="s">
        <v>564</v>
      </c>
      <c r="B507" s="57"/>
      <c r="C507" s="58"/>
      <c r="D507" s="58"/>
      <c r="E507" s="59"/>
      <c r="F507" s="60"/>
      <c r="G507" s="61"/>
      <c r="H507" s="61"/>
      <c r="I507" s="61"/>
      <c r="J507" s="62"/>
      <c r="K507" s="63" t="str">
        <f t="shared" si="2"/>
        <v> </v>
      </c>
      <c r="L507" s="64" t="str">
        <f t="shared" si="3"/>
        <v> </v>
      </c>
      <c r="M507" s="64" t="str">
        <f t="shared" si="4"/>
        <v> </v>
      </c>
      <c r="N507" s="64" t="str">
        <f t="shared" si="5"/>
        <v> </v>
      </c>
      <c r="O507" s="65" t="str">
        <f t="shared" si="6"/>
        <v> </v>
      </c>
      <c r="P507" s="65" t="str">
        <f t="shared" si="7"/>
        <v> </v>
      </c>
      <c r="Q507" s="66" t="str">
        <f t="shared" si="23"/>
        <v> </v>
      </c>
      <c r="R507" s="63" t="str">
        <f t="shared" si="9"/>
        <v>#VALUE!</v>
      </c>
      <c r="S507" s="67" t="str">
        <f t="shared" si="10"/>
        <v>#VALUE!</v>
      </c>
      <c r="T507" s="94" t="str">
        <f t="shared" si="11"/>
        <v>#VALUE!</v>
      </c>
      <c r="U507" s="69" t="str">
        <f t="shared" si="12"/>
        <v>donnée(s) manquante(s)</v>
      </c>
      <c r="V507" s="70" t="str">
        <f t="shared" si="13"/>
        <v>donnée(s) manquante(s)</v>
      </c>
      <c r="W507" s="65" t="str">
        <f t="shared" si="14"/>
        <v> </v>
      </c>
      <c r="X507" s="65" t="str">
        <f>IF(ISBLANK(I507)," ",IF(I507&lt;=Scenario!$C$3,0,IF(I507&lt;=Scenario!$C$5,1,IF(I507&lt;=Scenario!$C$6,2,IF(I507&lt;=Scenario!$C$7,3,IF(I507&lt;=Scenario!$C$8,4,5))))))</f>
        <v> </v>
      </c>
      <c r="Y507" s="65" t="str">
        <f>IF(ISBLANK(J507)," ",IF(ROUND(J507,2)&lt;=Scenario!$G$3,0,IF(ROUND(J507,2)&lt;=Scenario!$G$5,1,IF(ROUND(J507,2)&lt;=Scenario!$G$6,2,IF(ROUND(J507,2)&lt;=Scenario!$G$7,3,IF(ROUND(J507,2)&lt;=Scenario!$G$8,4,IF(ROUND(J507,2)&lt;=Scenario!$G$9,5,IF(ROUND(J507,2)&lt;=Scenario!$G$10,6,7))))))))</f>
        <v> </v>
      </c>
      <c r="Z507" s="71" t="str">
        <f>IF(ISBLANK(F507)," ",IF(F507&lt;=Scenario!$O$3,0,IF(F507&lt;=Scenario!$O$5,1,IF(F507&lt;=Scenario!$O$6,2,IF(F507&lt;=Scenario!$O$7,3,IF(F507&lt;=Scenario!$O$8,4,IF(F507&lt;=Scenario!$O$9,5,IF(F507&lt;=Scenario!$O$10,6,IF(F507&lt;=Scenario!$O$11,7,IF(F507&lt;=Scenario!$O$12,8,IF(F507&lt;=Scenario!$O$13,9,IF(F507&lt;=Scenario!$O$14,10,IF(F507&lt;=Scenario!$O$15,11,IF(F507&lt;=Scenario!$O$16,12,IF(F507&lt;=Scenario!$O$17,13,IF(F507&lt;=Scenario!$O$18,14,IF(F507&lt;=Scenario!$O$19,15,IF(F507&lt;=Scenario!$O$20,16,IF(F507&lt;=Scenario!$O$21,17,IF(F507&lt;=Scenario!$O$22,18,IF(F507&lt;=Scenario!$O$23,19,20)))))))))))))))))))))</f>
        <v> </v>
      </c>
      <c r="AA507" s="71" t="str">
        <f>IF(ISBLANK(C507)," ",IF(C507&lt;=Scenario!$AA$3,0,IF(C507&lt;=Scenario!$AA$5,1,IF(C507&lt;=Scenario!$AA$6,2,IF(C507&lt;=Scenario!$AA$7,3,IF(C507&lt;=Scenario!$AA$8,4,IF(C507&lt;=Scenario!$AA$9,5,IF(C507&lt;=Scenario!$AA$10,6,IF(C507&lt;=Scenario!$AA$11,7,IF(C507&lt;=Scenario!$AA$12,8,IF(C507&lt;=Scenario!$AA$13,9,IF(C507&lt;=Scenario!$AA$14,10,IF(C507&lt;=Scenario!$AA$15,11,IF(C507&lt;=Scenario!$AA$16,12,IF(C507&lt;=Scenario!$AA$17,13,IF(C507&lt;=Scenario!$AA$18,14,15))))))))))))))))</f>
        <v> </v>
      </c>
      <c r="AB507" s="75" t="str">
        <f t="shared" si="15"/>
        <v>#VALUE!</v>
      </c>
      <c r="AC507" s="72" t="str">
        <f t="shared" si="16"/>
        <v>#VALUE!</v>
      </c>
      <c r="AD507" s="95" t="str">
        <f t="shared" si="17"/>
        <v>#VALUE!</v>
      </c>
      <c r="AE507" s="69" t="str">
        <f t="shared" si="18"/>
        <v>missing data</v>
      </c>
      <c r="AF507" s="74" t="str">
        <f t="shared" si="19"/>
        <v>missing data</v>
      </c>
      <c r="AG507" s="75" t="str">
        <f t="shared" si="20"/>
        <v>#VALUE!</v>
      </c>
      <c r="AH507" s="75" t="str">
        <f t="shared" si="21"/>
        <v>#VALUE!</v>
      </c>
    </row>
    <row r="508" ht="15.75" customHeight="1">
      <c r="A508" s="3" t="s">
        <v>565</v>
      </c>
      <c r="B508" s="57"/>
      <c r="C508" s="58"/>
      <c r="D508" s="58"/>
      <c r="E508" s="59"/>
      <c r="F508" s="60"/>
      <c r="G508" s="61"/>
      <c r="H508" s="61"/>
      <c r="I508" s="61"/>
      <c r="J508" s="62"/>
      <c r="K508" s="63" t="str">
        <f t="shared" si="2"/>
        <v> </v>
      </c>
      <c r="L508" s="64" t="str">
        <f t="shared" si="3"/>
        <v> </v>
      </c>
      <c r="M508" s="64" t="str">
        <f t="shared" si="4"/>
        <v> </v>
      </c>
      <c r="N508" s="64" t="str">
        <f t="shared" si="5"/>
        <v> </v>
      </c>
      <c r="O508" s="65" t="str">
        <f t="shared" si="6"/>
        <v> </v>
      </c>
      <c r="P508" s="65" t="str">
        <f t="shared" si="7"/>
        <v> </v>
      </c>
      <c r="Q508" s="66" t="str">
        <f t="shared" si="23"/>
        <v> </v>
      </c>
      <c r="R508" s="63" t="str">
        <f t="shared" si="9"/>
        <v>#VALUE!</v>
      </c>
      <c r="S508" s="67" t="str">
        <f t="shared" si="10"/>
        <v>#VALUE!</v>
      </c>
      <c r="T508" s="94" t="str">
        <f t="shared" si="11"/>
        <v>#VALUE!</v>
      </c>
      <c r="U508" s="69" t="str">
        <f t="shared" si="12"/>
        <v>donnée(s) manquante(s)</v>
      </c>
      <c r="V508" s="70" t="str">
        <f t="shared" si="13"/>
        <v>donnée(s) manquante(s)</v>
      </c>
      <c r="W508" s="65" t="str">
        <f t="shared" si="14"/>
        <v> </v>
      </c>
      <c r="X508" s="65" t="str">
        <f>IF(ISBLANK(I508)," ",IF(I508&lt;=Scenario!$C$3,0,IF(I508&lt;=Scenario!$C$5,1,IF(I508&lt;=Scenario!$C$6,2,IF(I508&lt;=Scenario!$C$7,3,IF(I508&lt;=Scenario!$C$8,4,5))))))</f>
        <v> </v>
      </c>
      <c r="Y508" s="65" t="str">
        <f>IF(ISBLANK(J508)," ",IF(ROUND(J508,2)&lt;=Scenario!$G$3,0,IF(ROUND(J508,2)&lt;=Scenario!$G$5,1,IF(ROUND(J508,2)&lt;=Scenario!$G$6,2,IF(ROUND(J508,2)&lt;=Scenario!$G$7,3,IF(ROUND(J508,2)&lt;=Scenario!$G$8,4,IF(ROUND(J508,2)&lt;=Scenario!$G$9,5,IF(ROUND(J508,2)&lt;=Scenario!$G$10,6,7))))))))</f>
        <v> </v>
      </c>
      <c r="Z508" s="71" t="str">
        <f>IF(ISBLANK(F508)," ",IF(F508&lt;=Scenario!$O$3,0,IF(F508&lt;=Scenario!$O$5,1,IF(F508&lt;=Scenario!$O$6,2,IF(F508&lt;=Scenario!$O$7,3,IF(F508&lt;=Scenario!$O$8,4,IF(F508&lt;=Scenario!$O$9,5,IF(F508&lt;=Scenario!$O$10,6,IF(F508&lt;=Scenario!$O$11,7,IF(F508&lt;=Scenario!$O$12,8,IF(F508&lt;=Scenario!$O$13,9,IF(F508&lt;=Scenario!$O$14,10,IF(F508&lt;=Scenario!$O$15,11,IF(F508&lt;=Scenario!$O$16,12,IF(F508&lt;=Scenario!$O$17,13,IF(F508&lt;=Scenario!$O$18,14,IF(F508&lt;=Scenario!$O$19,15,IF(F508&lt;=Scenario!$O$20,16,IF(F508&lt;=Scenario!$O$21,17,IF(F508&lt;=Scenario!$O$22,18,IF(F508&lt;=Scenario!$O$23,19,20)))))))))))))))))))))</f>
        <v> </v>
      </c>
      <c r="AA508" s="71" t="str">
        <f>IF(ISBLANK(C508)," ",IF(C508&lt;=Scenario!$AA$3,0,IF(C508&lt;=Scenario!$AA$5,1,IF(C508&lt;=Scenario!$AA$6,2,IF(C508&lt;=Scenario!$AA$7,3,IF(C508&lt;=Scenario!$AA$8,4,IF(C508&lt;=Scenario!$AA$9,5,IF(C508&lt;=Scenario!$AA$10,6,IF(C508&lt;=Scenario!$AA$11,7,IF(C508&lt;=Scenario!$AA$12,8,IF(C508&lt;=Scenario!$AA$13,9,IF(C508&lt;=Scenario!$AA$14,10,IF(C508&lt;=Scenario!$AA$15,11,IF(C508&lt;=Scenario!$AA$16,12,IF(C508&lt;=Scenario!$AA$17,13,IF(C508&lt;=Scenario!$AA$18,14,15))))))))))))))))</f>
        <v> </v>
      </c>
      <c r="AB508" s="75" t="str">
        <f t="shared" si="15"/>
        <v>#VALUE!</v>
      </c>
      <c r="AC508" s="72" t="str">
        <f t="shared" si="16"/>
        <v>#VALUE!</v>
      </c>
      <c r="AD508" s="95" t="str">
        <f t="shared" si="17"/>
        <v>#VALUE!</v>
      </c>
      <c r="AE508" s="69" t="str">
        <f t="shared" si="18"/>
        <v>missing data</v>
      </c>
      <c r="AF508" s="74" t="str">
        <f t="shared" si="19"/>
        <v>missing data</v>
      </c>
      <c r="AG508" s="75" t="str">
        <f t="shared" si="20"/>
        <v>#VALUE!</v>
      </c>
      <c r="AH508" s="75" t="str">
        <f t="shared" si="21"/>
        <v>#VALUE!</v>
      </c>
    </row>
    <row r="509" ht="15.75" customHeight="1">
      <c r="A509" s="3" t="s">
        <v>566</v>
      </c>
      <c r="B509" s="57"/>
      <c r="C509" s="58"/>
      <c r="D509" s="58"/>
      <c r="E509" s="59"/>
      <c r="F509" s="60"/>
      <c r="G509" s="61"/>
      <c r="H509" s="61"/>
      <c r="I509" s="61"/>
      <c r="J509" s="62"/>
      <c r="K509" s="63" t="str">
        <f t="shared" si="2"/>
        <v> </v>
      </c>
      <c r="L509" s="64" t="str">
        <f t="shared" si="3"/>
        <v> </v>
      </c>
      <c r="M509" s="64" t="str">
        <f t="shared" si="4"/>
        <v> </v>
      </c>
      <c r="N509" s="64" t="str">
        <f t="shared" si="5"/>
        <v> </v>
      </c>
      <c r="O509" s="65" t="str">
        <f t="shared" si="6"/>
        <v> </v>
      </c>
      <c r="P509" s="65" t="str">
        <f t="shared" si="7"/>
        <v> </v>
      </c>
      <c r="Q509" s="66" t="str">
        <f t="shared" si="23"/>
        <v> </v>
      </c>
      <c r="R509" s="63" t="str">
        <f t="shared" si="9"/>
        <v>#VALUE!</v>
      </c>
      <c r="S509" s="67" t="str">
        <f t="shared" si="10"/>
        <v>#VALUE!</v>
      </c>
      <c r="T509" s="94" t="str">
        <f t="shared" si="11"/>
        <v>#VALUE!</v>
      </c>
      <c r="U509" s="69" t="str">
        <f t="shared" si="12"/>
        <v>donnée(s) manquante(s)</v>
      </c>
      <c r="V509" s="70" t="str">
        <f t="shared" si="13"/>
        <v>donnée(s) manquante(s)</v>
      </c>
      <c r="W509" s="65" t="str">
        <f t="shared" si="14"/>
        <v> </v>
      </c>
      <c r="X509" s="65" t="str">
        <f>IF(ISBLANK(I509)," ",IF(I509&lt;=Scenario!$C$3,0,IF(I509&lt;=Scenario!$C$5,1,IF(I509&lt;=Scenario!$C$6,2,IF(I509&lt;=Scenario!$C$7,3,IF(I509&lt;=Scenario!$C$8,4,5))))))</f>
        <v> </v>
      </c>
      <c r="Y509" s="65" t="str">
        <f>IF(ISBLANK(J509)," ",IF(ROUND(J509,2)&lt;=Scenario!$G$3,0,IF(ROUND(J509,2)&lt;=Scenario!$G$5,1,IF(ROUND(J509,2)&lt;=Scenario!$G$6,2,IF(ROUND(J509,2)&lt;=Scenario!$G$7,3,IF(ROUND(J509,2)&lt;=Scenario!$G$8,4,IF(ROUND(J509,2)&lt;=Scenario!$G$9,5,IF(ROUND(J509,2)&lt;=Scenario!$G$10,6,7))))))))</f>
        <v> </v>
      </c>
      <c r="Z509" s="71" t="str">
        <f>IF(ISBLANK(F509)," ",IF(F509&lt;=Scenario!$O$3,0,IF(F509&lt;=Scenario!$O$5,1,IF(F509&lt;=Scenario!$O$6,2,IF(F509&lt;=Scenario!$O$7,3,IF(F509&lt;=Scenario!$O$8,4,IF(F509&lt;=Scenario!$O$9,5,IF(F509&lt;=Scenario!$O$10,6,IF(F509&lt;=Scenario!$O$11,7,IF(F509&lt;=Scenario!$O$12,8,IF(F509&lt;=Scenario!$O$13,9,IF(F509&lt;=Scenario!$O$14,10,IF(F509&lt;=Scenario!$O$15,11,IF(F509&lt;=Scenario!$O$16,12,IF(F509&lt;=Scenario!$O$17,13,IF(F509&lt;=Scenario!$O$18,14,IF(F509&lt;=Scenario!$O$19,15,IF(F509&lt;=Scenario!$O$20,16,IF(F509&lt;=Scenario!$O$21,17,IF(F509&lt;=Scenario!$O$22,18,IF(F509&lt;=Scenario!$O$23,19,20)))))))))))))))))))))</f>
        <v> </v>
      </c>
      <c r="AA509" s="71" t="str">
        <f>IF(ISBLANK(C509)," ",IF(C509&lt;=Scenario!$AA$3,0,IF(C509&lt;=Scenario!$AA$5,1,IF(C509&lt;=Scenario!$AA$6,2,IF(C509&lt;=Scenario!$AA$7,3,IF(C509&lt;=Scenario!$AA$8,4,IF(C509&lt;=Scenario!$AA$9,5,IF(C509&lt;=Scenario!$AA$10,6,IF(C509&lt;=Scenario!$AA$11,7,IF(C509&lt;=Scenario!$AA$12,8,IF(C509&lt;=Scenario!$AA$13,9,IF(C509&lt;=Scenario!$AA$14,10,IF(C509&lt;=Scenario!$AA$15,11,IF(C509&lt;=Scenario!$AA$16,12,IF(C509&lt;=Scenario!$AA$17,13,IF(C509&lt;=Scenario!$AA$18,14,15))))))))))))))))</f>
        <v> </v>
      </c>
      <c r="AB509" s="75" t="str">
        <f t="shared" si="15"/>
        <v>#VALUE!</v>
      </c>
      <c r="AC509" s="72" t="str">
        <f t="shared" si="16"/>
        <v>#VALUE!</v>
      </c>
      <c r="AD509" s="95" t="str">
        <f t="shared" si="17"/>
        <v>#VALUE!</v>
      </c>
      <c r="AE509" s="69" t="str">
        <f t="shared" si="18"/>
        <v>missing data</v>
      </c>
      <c r="AF509" s="74" t="str">
        <f t="shared" si="19"/>
        <v>missing data</v>
      </c>
      <c r="AG509" s="75" t="str">
        <f t="shared" si="20"/>
        <v>#VALUE!</v>
      </c>
      <c r="AH509" s="75" t="str">
        <f t="shared" si="21"/>
        <v>#VALUE!</v>
      </c>
    </row>
    <row r="510" ht="15.75" customHeight="1">
      <c r="A510" s="3" t="s">
        <v>567</v>
      </c>
      <c r="B510" s="57"/>
      <c r="C510" s="58"/>
      <c r="D510" s="58"/>
      <c r="E510" s="59"/>
      <c r="F510" s="60"/>
      <c r="G510" s="61"/>
      <c r="H510" s="61"/>
      <c r="I510" s="61"/>
      <c r="J510" s="62"/>
      <c r="K510" s="63" t="str">
        <f t="shared" si="2"/>
        <v> </v>
      </c>
      <c r="L510" s="64" t="str">
        <f t="shared" si="3"/>
        <v> </v>
      </c>
      <c r="M510" s="64" t="str">
        <f t="shared" si="4"/>
        <v> </v>
      </c>
      <c r="N510" s="64" t="str">
        <f t="shared" si="5"/>
        <v> </v>
      </c>
      <c r="O510" s="65" t="str">
        <f t="shared" si="6"/>
        <v> </v>
      </c>
      <c r="P510" s="65" t="str">
        <f t="shared" si="7"/>
        <v> </v>
      </c>
      <c r="Q510" s="66" t="str">
        <f t="shared" si="23"/>
        <v> </v>
      </c>
      <c r="R510" s="63" t="str">
        <f t="shared" si="9"/>
        <v>#VALUE!</v>
      </c>
      <c r="S510" s="67" t="str">
        <f t="shared" si="10"/>
        <v>#VALUE!</v>
      </c>
      <c r="T510" s="94" t="str">
        <f t="shared" si="11"/>
        <v>#VALUE!</v>
      </c>
      <c r="U510" s="69" t="str">
        <f t="shared" si="12"/>
        <v>donnée(s) manquante(s)</v>
      </c>
      <c r="V510" s="70" t="str">
        <f t="shared" si="13"/>
        <v>donnée(s) manquante(s)</v>
      </c>
      <c r="W510" s="65" t="str">
        <f t="shared" si="14"/>
        <v> </v>
      </c>
      <c r="X510" s="65" t="str">
        <f>IF(ISBLANK(I510)," ",IF(I510&lt;=Scenario!$C$3,0,IF(I510&lt;=Scenario!$C$5,1,IF(I510&lt;=Scenario!$C$6,2,IF(I510&lt;=Scenario!$C$7,3,IF(I510&lt;=Scenario!$C$8,4,5))))))</f>
        <v> </v>
      </c>
      <c r="Y510" s="65" t="str">
        <f>IF(ISBLANK(J510)," ",IF(ROUND(J510,2)&lt;=Scenario!$G$3,0,IF(ROUND(J510,2)&lt;=Scenario!$G$5,1,IF(ROUND(J510,2)&lt;=Scenario!$G$6,2,IF(ROUND(J510,2)&lt;=Scenario!$G$7,3,IF(ROUND(J510,2)&lt;=Scenario!$G$8,4,IF(ROUND(J510,2)&lt;=Scenario!$G$9,5,IF(ROUND(J510,2)&lt;=Scenario!$G$10,6,7))))))))</f>
        <v> </v>
      </c>
      <c r="Z510" s="71" t="str">
        <f>IF(ISBLANK(F510)," ",IF(F510&lt;=Scenario!$O$3,0,IF(F510&lt;=Scenario!$O$5,1,IF(F510&lt;=Scenario!$O$6,2,IF(F510&lt;=Scenario!$O$7,3,IF(F510&lt;=Scenario!$O$8,4,IF(F510&lt;=Scenario!$O$9,5,IF(F510&lt;=Scenario!$O$10,6,IF(F510&lt;=Scenario!$O$11,7,IF(F510&lt;=Scenario!$O$12,8,IF(F510&lt;=Scenario!$O$13,9,IF(F510&lt;=Scenario!$O$14,10,IF(F510&lt;=Scenario!$O$15,11,IF(F510&lt;=Scenario!$O$16,12,IF(F510&lt;=Scenario!$O$17,13,IF(F510&lt;=Scenario!$O$18,14,IF(F510&lt;=Scenario!$O$19,15,IF(F510&lt;=Scenario!$O$20,16,IF(F510&lt;=Scenario!$O$21,17,IF(F510&lt;=Scenario!$O$22,18,IF(F510&lt;=Scenario!$O$23,19,20)))))))))))))))))))))</f>
        <v> </v>
      </c>
      <c r="AA510" s="71" t="str">
        <f>IF(ISBLANK(C510)," ",IF(C510&lt;=Scenario!$AA$3,0,IF(C510&lt;=Scenario!$AA$5,1,IF(C510&lt;=Scenario!$AA$6,2,IF(C510&lt;=Scenario!$AA$7,3,IF(C510&lt;=Scenario!$AA$8,4,IF(C510&lt;=Scenario!$AA$9,5,IF(C510&lt;=Scenario!$AA$10,6,IF(C510&lt;=Scenario!$AA$11,7,IF(C510&lt;=Scenario!$AA$12,8,IF(C510&lt;=Scenario!$AA$13,9,IF(C510&lt;=Scenario!$AA$14,10,IF(C510&lt;=Scenario!$AA$15,11,IF(C510&lt;=Scenario!$AA$16,12,IF(C510&lt;=Scenario!$AA$17,13,IF(C510&lt;=Scenario!$AA$18,14,15))))))))))))))))</f>
        <v> </v>
      </c>
      <c r="AB510" s="75" t="str">
        <f t="shared" si="15"/>
        <v>#VALUE!</v>
      </c>
      <c r="AC510" s="72" t="str">
        <f t="shared" si="16"/>
        <v>#VALUE!</v>
      </c>
      <c r="AD510" s="95" t="str">
        <f t="shared" si="17"/>
        <v>#VALUE!</v>
      </c>
      <c r="AE510" s="69" t="str">
        <f t="shared" si="18"/>
        <v>missing data</v>
      </c>
      <c r="AF510" s="74" t="str">
        <f t="shared" si="19"/>
        <v>missing data</v>
      </c>
      <c r="AG510" s="75" t="str">
        <f t="shared" si="20"/>
        <v>#VALUE!</v>
      </c>
      <c r="AH510" s="75" t="str">
        <f t="shared" si="21"/>
        <v>#VALUE!</v>
      </c>
    </row>
    <row r="511" ht="15.75" customHeight="1">
      <c r="A511" s="3" t="s">
        <v>568</v>
      </c>
      <c r="B511" s="57"/>
      <c r="C511" s="58"/>
      <c r="D511" s="58"/>
      <c r="E511" s="59"/>
      <c r="F511" s="60"/>
      <c r="G511" s="61"/>
      <c r="H511" s="61"/>
      <c r="I511" s="61"/>
      <c r="J511" s="62"/>
      <c r="K511" s="63" t="str">
        <f t="shared" si="2"/>
        <v> </v>
      </c>
      <c r="L511" s="64" t="str">
        <f t="shared" si="3"/>
        <v> </v>
      </c>
      <c r="M511" s="64" t="str">
        <f t="shared" si="4"/>
        <v> </v>
      </c>
      <c r="N511" s="64" t="str">
        <f t="shared" si="5"/>
        <v> </v>
      </c>
      <c r="O511" s="65" t="str">
        <f t="shared" si="6"/>
        <v> </v>
      </c>
      <c r="P511" s="65" t="str">
        <f t="shared" si="7"/>
        <v> </v>
      </c>
      <c r="Q511" s="66" t="str">
        <f t="shared" si="23"/>
        <v> </v>
      </c>
      <c r="R511" s="63" t="str">
        <f t="shared" si="9"/>
        <v>#VALUE!</v>
      </c>
      <c r="S511" s="67" t="str">
        <f t="shared" si="10"/>
        <v>#VALUE!</v>
      </c>
      <c r="T511" s="94" t="str">
        <f t="shared" si="11"/>
        <v>#VALUE!</v>
      </c>
      <c r="U511" s="69" t="str">
        <f t="shared" si="12"/>
        <v>donnée(s) manquante(s)</v>
      </c>
      <c r="V511" s="70" t="str">
        <f t="shared" si="13"/>
        <v>donnée(s) manquante(s)</v>
      </c>
      <c r="W511" s="65" t="str">
        <f t="shared" si="14"/>
        <v> </v>
      </c>
      <c r="X511" s="65" t="str">
        <f>IF(ISBLANK(I511)," ",IF(I511&lt;=Scenario!$C$3,0,IF(I511&lt;=Scenario!$C$5,1,IF(I511&lt;=Scenario!$C$6,2,IF(I511&lt;=Scenario!$C$7,3,IF(I511&lt;=Scenario!$C$8,4,5))))))</f>
        <v> </v>
      </c>
      <c r="Y511" s="65" t="str">
        <f>IF(ISBLANK(J511)," ",IF(ROUND(J511,2)&lt;=Scenario!$G$3,0,IF(ROUND(J511,2)&lt;=Scenario!$G$5,1,IF(ROUND(J511,2)&lt;=Scenario!$G$6,2,IF(ROUND(J511,2)&lt;=Scenario!$G$7,3,IF(ROUND(J511,2)&lt;=Scenario!$G$8,4,IF(ROUND(J511,2)&lt;=Scenario!$G$9,5,IF(ROUND(J511,2)&lt;=Scenario!$G$10,6,7))))))))</f>
        <v> </v>
      </c>
      <c r="Z511" s="71" t="str">
        <f>IF(ISBLANK(F511)," ",IF(F511&lt;=Scenario!$O$3,0,IF(F511&lt;=Scenario!$O$5,1,IF(F511&lt;=Scenario!$O$6,2,IF(F511&lt;=Scenario!$O$7,3,IF(F511&lt;=Scenario!$O$8,4,IF(F511&lt;=Scenario!$O$9,5,IF(F511&lt;=Scenario!$O$10,6,IF(F511&lt;=Scenario!$O$11,7,IF(F511&lt;=Scenario!$O$12,8,IF(F511&lt;=Scenario!$O$13,9,IF(F511&lt;=Scenario!$O$14,10,IF(F511&lt;=Scenario!$O$15,11,IF(F511&lt;=Scenario!$O$16,12,IF(F511&lt;=Scenario!$O$17,13,IF(F511&lt;=Scenario!$O$18,14,IF(F511&lt;=Scenario!$O$19,15,IF(F511&lt;=Scenario!$O$20,16,IF(F511&lt;=Scenario!$O$21,17,IF(F511&lt;=Scenario!$O$22,18,IF(F511&lt;=Scenario!$O$23,19,20)))))))))))))))))))))</f>
        <v> </v>
      </c>
      <c r="AA511" s="71" t="str">
        <f>IF(ISBLANK(C511)," ",IF(C511&lt;=Scenario!$AA$3,0,IF(C511&lt;=Scenario!$AA$5,1,IF(C511&lt;=Scenario!$AA$6,2,IF(C511&lt;=Scenario!$AA$7,3,IF(C511&lt;=Scenario!$AA$8,4,IF(C511&lt;=Scenario!$AA$9,5,IF(C511&lt;=Scenario!$AA$10,6,IF(C511&lt;=Scenario!$AA$11,7,IF(C511&lt;=Scenario!$AA$12,8,IF(C511&lt;=Scenario!$AA$13,9,IF(C511&lt;=Scenario!$AA$14,10,IF(C511&lt;=Scenario!$AA$15,11,IF(C511&lt;=Scenario!$AA$16,12,IF(C511&lt;=Scenario!$AA$17,13,IF(C511&lt;=Scenario!$AA$18,14,15))))))))))))))))</f>
        <v> </v>
      </c>
      <c r="AB511" s="75" t="str">
        <f t="shared" si="15"/>
        <v>#VALUE!</v>
      </c>
      <c r="AC511" s="72" t="str">
        <f t="shared" si="16"/>
        <v>#VALUE!</v>
      </c>
      <c r="AD511" s="95" t="str">
        <f t="shared" si="17"/>
        <v>#VALUE!</v>
      </c>
      <c r="AE511" s="69" t="str">
        <f t="shared" si="18"/>
        <v>missing data</v>
      </c>
      <c r="AF511" s="74" t="str">
        <f t="shared" si="19"/>
        <v>missing data</v>
      </c>
      <c r="AG511" s="75" t="str">
        <f t="shared" si="20"/>
        <v>#VALUE!</v>
      </c>
      <c r="AH511" s="75" t="str">
        <f t="shared" si="21"/>
        <v>#VALUE!</v>
      </c>
    </row>
    <row r="512" ht="15.75" customHeight="1">
      <c r="A512" s="3" t="s">
        <v>569</v>
      </c>
      <c r="B512" s="57"/>
      <c r="C512" s="58"/>
      <c r="D512" s="58"/>
      <c r="E512" s="59"/>
      <c r="F512" s="60"/>
      <c r="G512" s="61"/>
      <c r="H512" s="61"/>
      <c r="I512" s="61"/>
      <c r="J512" s="62"/>
      <c r="K512" s="63" t="str">
        <f t="shared" si="2"/>
        <v> </v>
      </c>
      <c r="L512" s="64" t="str">
        <f t="shared" si="3"/>
        <v> </v>
      </c>
      <c r="M512" s="64" t="str">
        <f t="shared" si="4"/>
        <v> </v>
      </c>
      <c r="N512" s="64" t="str">
        <f t="shared" si="5"/>
        <v> </v>
      </c>
      <c r="O512" s="65" t="str">
        <f t="shared" si="6"/>
        <v> </v>
      </c>
      <c r="P512" s="65" t="str">
        <f t="shared" si="7"/>
        <v> </v>
      </c>
      <c r="Q512" s="66" t="str">
        <f t="shared" si="23"/>
        <v> </v>
      </c>
      <c r="R512" s="63" t="str">
        <f t="shared" si="9"/>
        <v>#VALUE!</v>
      </c>
      <c r="S512" s="67" t="str">
        <f t="shared" si="10"/>
        <v>#VALUE!</v>
      </c>
      <c r="T512" s="94" t="str">
        <f t="shared" si="11"/>
        <v>#VALUE!</v>
      </c>
      <c r="U512" s="69" t="str">
        <f t="shared" si="12"/>
        <v>donnée(s) manquante(s)</v>
      </c>
      <c r="V512" s="70" t="str">
        <f t="shared" si="13"/>
        <v>donnée(s) manquante(s)</v>
      </c>
      <c r="W512" s="65" t="str">
        <f t="shared" si="14"/>
        <v> </v>
      </c>
      <c r="X512" s="65" t="str">
        <f>IF(ISBLANK(I512)," ",IF(I512&lt;=Scenario!$C$3,0,IF(I512&lt;=Scenario!$C$5,1,IF(I512&lt;=Scenario!$C$6,2,IF(I512&lt;=Scenario!$C$7,3,IF(I512&lt;=Scenario!$C$8,4,5))))))</f>
        <v> </v>
      </c>
      <c r="Y512" s="65" t="str">
        <f>IF(ISBLANK(J512)," ",IF(ROUND(J512,2)&lt;=Scenario!$G$3,0,IF(ROUND(J512,2)&lt;=Scenario!$G$5,1,IF(ROUND(J512,2)&lt;=Scenario!$G$6,2,IF(ROUND(J512,2)&lt;=Scenario!$G$7,3,IF(ROUND(J512,2)&lt;=Scenario!$G$8,4,IF(ROUND(J512,2)&lt;=Scenario!$G$9,5,IF(ROUND(J512,2)&lt;=Scenario!$G$10,6,7))))))))</f>
        <v> </v>
      </c>
      <c r="Z512" s="71" t="str">
        <f>IF(ISBLANK(F512)," ",IF(F512&lt;=Scenario!$O$3,0,IF(F512&lt;=Scenario!$O$5,1,IF(F512&lt;=Scenario!$O$6,2,IF(F512&lt;=Scenario!$O$7,3,IF(F512&lt;=Scenario!$O$8,4,IF(F512&lt;=Scenario!$O$9,5,IF(F512&lt;=Scenario!$O$10,6,IF(F512&lt;=Scenario!$O$11,7,IF(F512&lt;=Scenario!$O$12,8,IF(F512&lt;=Scenario!$O$13,9,IF(F512&lt;=Scenario!$O$14,10,IF(F512&lt;=Scenario!$O$15,11,IF(F512&lt;=Scenario!$O$16,12,IF(F512&lt;=Scenario!$O$17,13,IF(F512&lt;=Scenario!$O$18,14,IF(F512&lt;=Scenario!$O$19,15,IF(F512&lt;=Scenario!$O$20,16,IF(F512&lt;=Scenario!$O$21,17,IF(F512&lt;=Scenario!$O$22,18,IF(F512&lt;=Scenario!$O$23,19,20)))))))))))))))))))))</f>
        <v> </v>
      </c>
      <c r="AA512" s="71" t="str">
        <f>IF(ISBLANK(C512)," ",IF(C512&lt;=Scenario!$AA$3,0,IF(C512&lt;=Scenario!$AA$5,1,IF(C512&lt;=Scenario!$AA$6,2,IF(C512&lt;=Scenario!$AA$7,3,IF(C512&lt;=Scenario!$AA$8,4,IF(C512&lt;=Scenario!$AA$9,5,IF(C512&lt;=Scenario!$AA$10,6,IF(C512&lt;=Scenario!$AA$11,7,IF(C512&lt;=Scenario!$AA$12,8,IF(C512&lt;=Scenario!$AA$13,9,IF(C512&lt;=Scenario!$AA$14,10,IF(C512&lt;=Scenario!$AA$15,11,IF(C512&lt;=Scenario!$AA$16,12,IF(C512&lt;=Scenario!$AA$17,13,IF(C512&lt;=Scenario!$AA$18,14,15))))))))))))))))</f>
        <v> </v>
      </c>
      <c r="AB512" s="75" t="str">
        <f t="shared" si="15"/>
        <v>#VALUE!</v>
      </c>
      <c r="AC512" s="72" t="str">
        <f t="shared" si="16"/>
        <v>#VALUE!</v>
      </c>
      <c r="AD512" s="95" t="str">
        <f t="shared" si="17"/>
        <v>#VALUE!</v>
      </c>
      <c r="AE512" s="69" t="str">
        <f t="shared" si="18"/>
        <v>missing data</v>
      </c>
      <c r="AF512" s="74" t="str">
        <f t="shared" si="19"/>
        <v>missing data</v>
      </c>
      <c r="AG512" s="75" t="str">
        <f t="shared" si="20"/>
        <v>#VALUE!</v>
      </c>
      <c r="AH512" s="75" t="str">
        <f t="shared" si="21"/>
        <v>#VALUE!</v>
      </c>
    </row>
    <row r="513" ht="15.75" customHeight="1">
      <c r="A513" s="3" t="s">
        <v>570</v>
      </c>
      <c r="B513" s="57"/>
      <c r="C513" s="58"/>
      <c r="D513" s="58"/>
      <c r="E513" s="59"/>
      <c r="F513" s="60"/>
      <c r="G513" s="61"/>
      <c r="H513" s="61"/>
      <c r="I513" s="61"/>
      <c r="J513" s="62"/>
      <c r="K513" s="63" t="str">
        <f t="shared" si="2"/>
        <v> </v>
      </c>
      <c r="L513" s="64" t="str">
        <f t="shared" si="3"/>
        <v> </v>
      </c>
      <c r="M513" s="64" t="str">
        <f t="shared" si="4"/>
        <v> </v>
      </c>
      <c r="N513" s="64" t="str">
        <f t="shared" si="5"/>
        <v> </v>
      </c>
      <c r="O513" s="65" t="str">
        <f t="shared" si="6"/>
        <v> </v>
      </c>
      <c r="P513" s="65" t="str">
        <f t="shared" si="7"/>
        <v> </v>
      </c>
      <c r="Q513" s="66" t="str">
        <f t="shared" si="23"/>
        <v> </v>
      </c>
      <c r="R513" s="63" t="str">
        <f t="shared" si="9"/>
        <v>#VALUE!</v>
      </c>
      <c r="S513" s="67" t="str">
        <f t="shared" si="10"/>
        <v>#VALUE!</v>
      </c>
      <c r="T513" s="94" t="str">
        <f t="shared" si="11"/>
        <v>#VALUE!</v>
      </c>
      <c r="U513" s="69" t="str">
        <f t="shared" si="12"/>
        <v>donnée(s) manquante(s)</v>
      </c>
      <c r="V513" s="70" t="str">
        <f t="shared" si="13"/>
        <v>donnée(s) manquante(s)</v>
      </c>
      <c r="W513" s="65" t="str">
        <f t="shared" si="14"/>
        <v> </v>
      </c>
      <c r="X513" s="65" t="str">
        <f>IF(ISBLANK(I513)," ",IF(I513&lt;=Scenario!$C$3,0,IF(I513&lt;=Scenario!$C$5,1,IF(I513&lt;=Scenario!$C$6,2,IF(I513&lt;=Scenario!$C$7,3,IF(I513&lt;=Scenario!$C$8,4,5))))))</f>
        <v> </v>
      </c>
      <c r="Y513" s="65" t="str">
        <f>IF(ISBLANK(J513)," ",IF(ROUND(J513,2)&lt;=Scenario!$G$3,0,IF(ROUND(J513,2)&lt;=Scenario!$G$5,1,IF(ROUND(J513,2)&lt;=Scenario!$G$6,2,IF(ROUND(J513,2)&lt;=Scenario!$G$7,3,IF(ROUND(J513,2)&lt;=Scenario!$G$8,4,IF(ROUND(J513,2)&lt;=Scenario!$G$9,5,IF(ROUND(J513,2)&lt;=Scenario!$G$10,6,7))))))))</f>
        <v> </v>
      </c>
      <c r="Z513" s="71" t="str">
        <f>IF(ISBLANK(F513)," ",IF(F513&lt;=Scenario!$O$3,0,IF(F513&lt;=Scenario!$O$5,1,IF(F513&lt;=Scenario!$O$6,2,IF(F513&lt;=Scenario!$O$7,3,IF(F513&lt;=Scenario!$O$8,4,IF(F513&lt;=Scenario!$O$9,5,IF(F513&lt;=Scenario!$O$10,6,IF(F513&lt;=Scenario!$O$11,7,IF(F513&lt;=Scenario!$O$12,8,IF(F513&lt;=Scenario!$O$13,9,IF(F513&lt;=Scenario!$O$14,10,IF(F513&lt;=Scenario!$O$15,11,IF(F513&lt;=Scenario!$O$16,12,IF(F513&lt;=Scenario!$O$17,13,IF(F513&lt;=Scenario!$O$18,14,IF(F513&lt;=Scenario!$O$19,15,IF(F513&lt;=Scenario!$O$20,16,IF(F513&lt;=Scenario!$O$21,17,IF(F513&lt;=Scenario!$O$22,18,IF(F513&lt;=Scenario!$O$23,19,20)))))))))))))))))))))</f>
        <v> </v>
      </c>
      <c r="AA513" s="71" t="str">
        <f>IF(ISBLANK(C513)," ",IF(C513&lt;=Scenario!$AA$3,0,IF(C513&lt;=Scenario!$AA$5,1,IF(C513&lt;=Scenario!$AA$6,2,IF(C513&lt;=Scenario!$AA$7,3,IF(C513&lt;=Scenario!$AA$8,4,IF(C513&lt;=Scenario!$AA$9,5,IF(C513&lt;=Scenario!$AA$10,6,IF(C513&lt;=Scenario!$AA$11,7,IF(C513&lt;=Scenario!$AA$12,8,IF(C513&lt;=Scenario!$AA$13,9,IF(C513&lt;=Scenario!$AA$14,10,IF(C513&lt;=Scenario!$AA$15,11,IF(C513&lt;=Scenario!$AA$16,12,IF(C513&lt;=Scenario!$AA$17,13,IF(C513&lt;=Scenario!$AA$18,14,15))))))))))))))))</f>
        <v> </v>
      </c>
      <c r="AB513" s="75" t="str">
        <f t="shared" si="15"/>
        <v>#VALUE!</v>
      </c>
      <c r="AC513" s="72" t="str">
        <f t="shared" si="16"/>
        <v>#VALUE!</v>
      </c>
      <c r="AD513" s="95" t="str">
        <f t="shared" si="17"/>
        <v>#VALUE!</v>
      </c>
      <c r="AE513" s="69" t="str">
        <f t="shared" si="18"/>
        <v>missing data</v>
      </c>
      <c r="AF513" s="74" t="str">
        <f t="shared" si="19"/>
        <v>missing data</v>
      </c>
      <c r="AG513" s="75" t="str">
        <f t="shared" si="20"/>
        <v>#VALUE!</v>
      </c>
      <c r="AH513" s="75" t="str">
        <f t="shared" si="21"/>
        <v>#VALUE!</v>
      </c>
    </row>
    <row r="514" ht="15.75" customHeight="1">
      <c r="A514" s="3" t="s">
        <v>571</v>
      </c>
      <c r="B514" s="57"/>
      <c r="C514" s="58"/>
      <c r="D514" s="58"/>
      <c r="E514" s="59"/>
      <c r="F514" s="60"/>
      <c r="G514" s="61"/>
      <c r="H514" s="61"/>
      <c r="I514" s="61"/>
      <c r="J514" s="62"/>
      <c r="K514" s="63" t="str">
        <f t="shared" si="2"/>
        <v> </v>
      </c>
      <c r="L514" s="64" t="str">
        <f t="shared" si="3"/>
        <v> </v>
      </c>
      <c r="M514" s="64" t="str">
        <f t="shared" si="4"/>
        <v> </v>
      </c>
      <c r="N514" s="64" t="str">
        <f t="shared" si="5"/>
        <v> </v>
      </c>
      <c r="O514" s="65" t="str">
        <f t="shared" si="6"/>
        <v> </v>
      </c>
      <c r="P514" s="65" t="str">
        <f t="shared" si="7"/>
        <v> </v>
      </c>
      <c r="Q514" s="66" t="str">
        <f t="shared" si="23"/>
        <v> </v>
      </c>
      <c r="R514" s="63" t="str">
        <f t="shared" si="9"/>
        <v>#VALUE!</v>
      </c>
      <c r="S514" s="67" t="str">
        <f t="shared" si="10"/>
        <v>#VALUE!</v>
      </c>
      <c r="T514" s="94" t="str">
        <f t="shared" si="11"/>
        <v>#VALUE!</v>
      </c>
      <c r="U514" s="69" t="str">
        <f t="shared" si="12"/>
        <v>donnée(s) manquante(s)</v>
      </c>
      <c r="V514" s="70" t="str">
        <f t="shared" si="13"/>
        <v>donnée(s) manquante(s)</v>
      </c>
      <c r="W514" s="65" t="str">
        <f t="shared" si="14"/>
        <v> </v>
      </c>
      <c r="X514" s="65" t="str">
        <f>IF(ISBLANK(I514)," ",IF(I514&lt;=Scenario!$C$3,0,IF(I514&lt;=Scenario!$C$5,1,IF(I514&lt;=Scenario!$C$6,2,IF(I514&lt;=Scenario!$C$7,3,IF(I514&lt;=Scenario!$C$8,4,5))))))</f>
        <v> </v>
      </c>
      <c r="Y514" s="65" t="str">
        <f>IF(ISBLANK(J514)," ",IF(ROUND(J514,2)&lt;=Scenario!$G$3,0,IF(ROUND(J514,2)&lt;=Scenario!$G$5,1,IF(ROUND(J514,2)&lt;=Scenario!$G$6,2,IF(ROUND(J514,2)&lt;=Scenario!$G$7,3,IF(ROUND(J514,2)&lt;=Scenario!$G$8,4,IF(ROUND(J514,2)&lt;=Scenario!$G$9,5,IF(ROUND(J514,2)&lt;=Scenario!$G$10,6,7))))))))</f>
        <v> </v>
      </c>
      <c r="Z514" s="71" t="str">
        <f>IF(ISBLANK(F514)," ",IF(F514&lt;=Scenario!$O$3,0,IF(F514&lt;=Scenario!$O$5,1,IF(F514&lt;=Scenario!$O$6,2,IF(F514&lt;=Scenario!$O$7,3,IF(F514&lt;=Scenario!$O$8,4,IF(F514&lt;=Scenario!$O$9,5,IF(F514&lt;=Scenario!$O$10,6,IF(F514&lt;=Scenario!$O$11,7,IF(F514&lt;=Scenario!$O$12,8,IF(F514&lt;=Scenario!$O$13,9,IF(F514&lt;=Scenario!$O$14,10,IF(F514&lt;=Scenario!$O$15,11,IF(F514&lt;=Scenario!$O$16,12,IF(F514&lt;=Scenario!$O$17,13,IF(F514&lt;=Scenario!$O$18,14,IF(F514&lt;=Scenario!$O$19,15,IF(F514&lt;=Scenario!$O$20,16,IF(F514&lt;=Scenario!$O$21,17,IF(F514&lt;=Scenario!$O$22,18,IF(F514&lt;=Scenario!$O$23,19,20)))))))))))))))))))))</f>
        <v> </v>
      </c>
      <c r="AA514" s="71" t="str">
        <f>IF(ISBLANK(C514)," ",IF(C514&lt;=Scenario!$AA$3,0,IF(C514&lt;=Scenario!$AA$5,1,IF(C514&lt;=Scenario!$AA$6,2,IF(C514&lt;=Scenario!$AA$7,3,IF(C514&lt;=Scenario!$AA$8,4,IF(C514&lt;=Scenario!$AA$9,5,IF(C514&lt;=Scenario!$AA$10,6,IF(C514&lt;=Scenario!$AA$11,7,IF(C514&lt;=Scenario!$AA$12,8,IF(C514&lt;=Scenario!$AA$13,9,IF(C514&lt;=Scenario!$AA$14,10,IF(C514&lt;=Scenario!$AA$15,11,IF(C514&lt;=Scenario!$AA$16,12,IF(C514&lt;=Scenario!$AA$17,13,IF(C514&lt;=Scenario!$AA$18,14,15))))))))))))))))</f>
        <v> </v>
      </c>
      <c r="AB514" s="75" t="str">
        <f t="shared" si="15"/>
        <v>#VALUE!</v>
      </c>
      <c r="AC514" s="72" t="str">
        <f t="shared" si="16"/>
        <v>#VALUE!</v>
      </c>
      <c r="AD514" s="95" t="str">
        <f t="shared" si="17"/>
        <v>#VALUE!</v>
      </c>
      <c r="AE514" s="69" t="str">
        <f t="shared" si="18"/>
        <v>missing data</v>
      </c>
      <c r="AF514" s="74" t="str">
        <f t="shared" si="19"/>
        <v>missing data</v>
      </c>
      <c r="AG514" s="75" t="str">
        <f t="shared" si="20"/>
        <v>#VALUE!</v>
      </c>
      <c r="AH514" s="75" t="str">
        <f t="shared" si="21"/>
        <v>#VALUE!</v>
      </c>
    </row>
    <row r="515" ht="15.75" customHeight="1">
      <c r="A515" s="3" t="s">
        <v>572</v>
      </c>
      <c r="B515" s="57"/>
      <c r="C515" s="58"/>
      <c r="D515" s="58"/>
      <c r="E515" s="59"/>
      <c r="F515" s="60"/>
      <c r="G515" s="61"/>
      <c r="H515" s="61"/>
      <c r="I515" s="61"/>
      <c r="J515" s="62"/>
      <c r="K515" s="63" t="str">
        <f t="shared" si="2"/>
        <v> </v>
      </c>
      <c r="L515" s="64" t="str">
        <f t="shared" si="3"/>
        <v> </v>
      </c>
      <c r="M515" s="64" t="str">
        <f t="shared" si="4"/>
        <v> </v>
      </c>
      <c r="N515" s="64" t="str">
        <f t="shared" si="5"/>
        <v> </v>
      </c>
      <c r="O515" s="65" t="str">
        <f t="shared" si="6"/>
        <v> </v>
      </c>
      <c r="P515" s="65" t="str">
        <f t="shared" si="7"/>
        <v> </v>
      </c>
      <c r="Q515" s="66" t="str">
        <f t="shared" si="23"/>
        <v> </v>
      </c>
      <c r="R515" s="63" t="str">
        <f t="shared" si="9"/>
        <v>#VALUE!</v>
      </c>
      <c r="S515" s="67" t="str">
        <f t="shared" si="10"/>
        <v>#VALUE!</v>
      </c>
      <c r="T515" s="94" t="str">
        <f t="shared" si="11"/>
        <v>#VALUE!</v>
      </c>
      <c r="U515" s="69" t="str">
        <f t="shared" si="12"/>
        <v>donnée(s) manquante(s)</v>
      </c>
      <c r="V515" s="70" t="str">
        <f t="shared" si="13"/>
        <v>donnée(s) manquante(s)</v>
      </c>
      <c r="W515" s="65" t="str">
        <f t="shared" si="14"/>
        <v> </v>
      </c>
      <c r="X515" s="65" t="str">
        <f>IF(ISBLANK(I515)," ",IF(I515&lt;=Scenario!$C$3,0,IF(I515&lt;=Scenario!$C$5,1,IF(I515&lt;=Scenario!$C$6,2,IF(I515&lt;=Scenario!$C$7,3,IF(I515&lt;=Scenario!$C$8,4,5))))))</f>
        <v> </v>
      </c>
      <c r="Y515" s="65" t="str">
        <f>IF(ISBLANK(J515)," ",IF(ROUND(J515,2)&lt;=Scenario!$G$3,0,IF(ROUND(J515,2)&lt;=Scenario!$G$5,1,IF(ROUND(J515,2)&lt;=Scenario!$G$6,2,IF(ROUND(J515,2)&lt;=Scenario!$G$7,3,IF(ROUND(J515,2)&lt;=Scenario!$G$8,4,IF(ROUND(J515,2)&lt;=Scenario!$G$9,5,IF(ROUND(J515,2)&lt;=Scenario!$G$10,6,7))))))))</f>
        <v> </v>
      </c>
      <c r="Z515" s="71" t="str">
        <f>IF(ISBLANK(F515)," ",IF(F515&lt;=Scenario!$O$3,0,IF(F515&lt;=Scenario!$O$5,1,IF(F515&lt;=Scenario!$O$6,2,IF(F515&lt;=Scenario!$O$7,3,IF(F515&lt;=Scenario!$O$8,4,IF(F515&lt;=Scenario!$O$9,5,IF(F515&lt;=Scenario!$O$10,6,IF(F515&lt;=Scenario!$O$11,7,IF(F515&lt;=Scenario!$O$12,8,IF(F515&lt;=Scenario!$O$13,9,IF(F515&lt;=Scenario!$O$14,10,IF(F515&lt;=Scenario!$O$15,11,IF(F515&lt;=Scenario!$O$16,12,IF(F515&lt;=Scenario!$O$17,13,IF(F515&lt;=Scenario!$O$18,14,IF(F515&lt;=Scenario!$O$19,15,IF(F515&lt;=Scenario!$O$20,16,IF(F515&lt;=Scenario!$O$21,17,IF(F515&lt;=Scenario!$O$22,18,IF(F515&lt;=Scenario!$O$23,19,20)))))))))))))))))))))</f>
        <v> </v>
      </c>
      <c r="AA515" s="71" t="str">
        <f>IF(ISBLANK(C515)," ",IF(C515&lt;=Scenario!$AA$3,0,IF(C515&lt;=Scenario!$AA$5,1,IF(C515&lt;=Scenario!$AA$6,2,IF(C515&lt;=Scenario!$AA$7,3,IF(C515&lt;=Scenario!$AA$8,4,IF(C515&lt;=Scenario!$AA$9,5,IF(C515&lt;=Scenario!$AA$10,6,IF(C515&lt;=Scenario!$AA$11,7,IF(C515&lt;=Scenario!$AA$12,8,IF(C515&lt;=Scenario!$AA$13,9,IF(C515&lt;=Scenario!$AA$14,10,IF(C515&lt;=Scenario!$AA$15,11,IF(C515&lt;=Scenario!$AA$16,12,IF(C515&lt;=Scenario!$AA$17,13,IF(C515&lt;=Scenario!$AA$18,14,15))))))))))))))))</f>
        <v> </v>
      </c>
      <c r="AB515" s="75" t="str">
        <f t="shared" si="15"/>
        <v>#VALUE!</v>
      </c>
      <c r="AC515" s="72" t="str">
        <f t="shared" si="16"/>
        <v>#VALUE!</v>
      </c>
      <c r="AD515" s="95" t="str">
        <f t="shared" si="17"/>
        <v>#VALUE!</v>
      </c>
      <c r="AE515" s="69" t="str">
        <f t="shared" si="18"/>
        <v>missing data</v>
      </c>
      <c r="AF515" s="74" t="str">
        <f t="shared" si="19"/>
        <v>missing data</v>
      </c>
      <c r="AG515" s="75" t="str">
        <f t="shared" si="20"/>
        <v>#VALUE!</v>
      </c>
      <c r="AH515" s="75" t="str">
        <f t="shared" si="21"/>
        <v>#VALUE!</v>
      </c>
    </row>
    <row r="516" ht="15.75" customHeight="1">
      <c r="A516" s="3" t="s">
        <v>573</v>
      </c>
      <c r="B516" s="57"/>
      <c r="C516" s="58"/>
      <c r="D516" s="58"/>
      <c r="E516" s="59"/>
      <c r="F516" s="60"/>
      <c r="G516" s="61"/>
      <c r="H516" s="61"/>
      <c r="I516" s="61"/>
      <c r="J516" s="62"/>
      <c r="K516" s="63" t="str">
        <f t="shared" si="2"/>
        <v> </v>
      </c>
      <c r="L516" s="64" t="str">
        <f t="shared" si="3"/>
        <v> </v>
      </c>
      <c r="M516" s="64" t="str">
        <f t="shared" si="4"/>
        <v> </v>
      </c>
      <c r="N516" s="64" t="str">
        <f t="shared" si="5"/>
        <v> </v>
      </c>
      <c r="O516" s="65" t="str">
        <f t="shared" si="6"/>
        <v> </v>
      </c>
      <c r="P516" s="65" t="str">
        <f t="shared" si="7"/>
        <v> </v>
      </c>
      <c r="Q516" s="66" t="str">
        <f t="shared" si="23"/>
        <v> </v>
      </c>
      <c r="R516" s="63" t="str">
        <f t="shared" si="9"/>
        <v>#VALUE!</v>
      </c>
      <c r="S516" s="67" t="str">
        <f t="shared" si="10"/>
        <v>#VALUE!</v>
      </c>
      <c r="T516" s="94" t="str">
        <f t="shared" si="11"/>
        <v>#VALUE!</v>
      </c>
      <c r="U516" s="69" t="str">
        <f t="shared" si="12"/>
        <v>donnée(s) manquante(s)</v>
      </c>
      <c r="V516" s="70" t="str">
        <f t="shared" si="13"/>
        <v>donnée(s) manquante(s)</v>
      </c>
      <c r="W516" s="65" t="str">
        <f t="shared" si="14"/>
        <v> </v>
      </c>
      <c r="X516" s="65" t="str">
        <f>IF(ISBLANK(I516)," ",IF(I516&lt;=Scenario!$C$3,0,IF(I516&lt;=Scenario!$C$5,1,IF(I516&lt;=Scenario!$C$6,2,IF(I516&lt;=Scenario!$C$7,3,IF(I516&lt;=Scenario!$C$8,4,5))))))</f>
        <v> </v>
      </c>
      <c r="Y516" s="65" t="str">
        <f>IF(ISBLANK(J516)," ",IF(ROUND(J516,2)&lt;=Scenario!$G$3,0,IF(ROUND(J516,2)&lt;=Scenario!$G$5,1,IF(ROUND(J516,2)&lt;=Scenario!$G$6,2,IF(ROUND(J516,2)&lt;=Scenario!$G$7,3,IF(ROUND(J516,2)&lt;=Scenario!$G$8,4,IF(ROUND(J516,2)&lt;=Scenario!$G$9,5,IF(ROUND(J516,2)&lt;=Scenario!$G$10,6,7))))))))</f>
        <v> </v>
      </c>
      <c r="Z516" s="71" t="str">
        <f>IF(ISBLANK(F516)," ",IF(F516&lt;=Scenario!$O$3,0,IF(F516&lt;=Scenario!$O$5,1,IF(F516&lt;=Scenario!$O$6,2,IF(F516&lt;=Scenario!$O$7,3,IF(F516&lt;=Scenario!$O$8,4,IF(F516&lt;=Scenario!$O$9,5,IF(F516&lt;=Scenario!$O$10,6,IF(F516&lt;=Scenario!$O$11,7,IF(F516&lt;=Scenario!$O$12,8,IF(F516&lt;=Scenario!$O$13,9,IF(F516&lt;=Scenario!$O$14,10,IF(F516&lt;=Scenario!$O$15,11,IF(F516&lt;=Scenario!$O$16,12,IF(F516&lt;=Scenario!$O$17,13,IF(F516&lt;=Scenario!$O$18,14,IF(F516&lt;=Scenario!$O$19,15,IF(F516&lt;=Scenario!$O$20,16,IF(F516&lt;=Scenario!$O$21,17,IF(F516&lt;=Scenario!$O$22,18,IF(F516&lt;=Scenario!$O$23,19,20)))))))))))))))))))))</f>
        <v> </v>
      </c>
      <c r="AA516" s="71" t="str">
        <f>IF(ISBLANK(C516)," ",IF(C516&lt;=Scenario!$AA$3,0,IF(C516&lt;=Scenario!$AA$5,1,IF(C516&lt;=Scenario!$AA$6,2,IF(C516&lt;=Scenario!$AA$7,3,IF(C516&lt;=Scenario!$AA$8,4,IF(C516&lt;=Scenario!$AA$9,5,IF(C516&lt;=Scenario!$AA$10,6,IF(C516&lt;=Scenario!$AA$11,7,IF(C516&lt;=Scenario!$AA$12,8,IF(C516&lt;=Scenario!$AA$13,9,IF(C516&lt;=Scenario!$AA$14,10,IF(C516&lt;=Scenario!$AA$15,11,IF(C516&lt;=Scenario!$AA$16,12,IF(C516&lt;=Scenario!$AA$17,13,IF(C516&lt;=Scenario!$AA$18,14,15))))))))))))))))</f>
        <v> </v>
      </c>
      <c r="AB516" s="75" t="str">
        <f t="shared" si="15"/>
        <v>#VALUE!</v>
      </c>
      <c r="AC516" s="72" t="str">
        <f t="shared" si="16"/>
        <v>#VALUE!</v>
      </c>
      <c r="AD516" s="95" t="str">
        <f t="shared" si="17"/>
        <v>#VALUE!</v>
      </c>
      <c r="AE516" s="69" t="str">
        <f t="shared" si="18"/>
        <v>missing data</v>
      </c>
      <c r="AF516" s="74" t="str">
        <f t="shared" si="19"/>
        <v>missing data</v>
      </c>
      <c r="AG516" s="75" t="str">
        <f t="shared" si="20"/>
        <v>#VALUE!</v>
      </c>
      <c r="AH516" s="75" t="str">
        <f t="shared" si="21"/>
        <v>#VALUE!</v>
      </c>
    </row>
    <row r="517" ht="15.75" customHeight="1">
      <c r="A517" s="3" t="s">
        <v>574</v>
      </c>
      <c r="B517" s="57"/>
      <c r="C517" s="58"/>
      <c r="D517" s="58"/>
      <c r="E517" s="59"/>
      <c r="F517" s="60"/>
      <c r="G517" s="61"/>
      <c r="H517" s="61"/>
      <c r="I517" s="61"/>
      <c r="J517" s="62"/>
      <c r="K517" s="63" t="str">
        <f t="shared" si="2"/>
        <v> </v>
      </c>
      <c r="L517" s="64" t="str">
        <f t="shared" si="3"/>
        <v> </v>
      </c>
      <c r="M517" s="64" t="str">
        <f t="shared" si="4"/>
        <v> </v>
      </c>
      <c r="N517" s="64" t="str">
        <f t="shared" si="5"/>
        <v> </v>
      </c>
      <c r="O517" s="65" t="str">
        <f t="shared" si="6"/>
        <v> </v>
      </c>
      <c r="P517" s="65" t="str">
        <f t="shared" si="7"/>
        <v> </v>
      </c>
      <c r="Q517" s="66" t="str">
        <f t="shared" si="23"/>
        <v> </v>
      </c>
      <c r="R517" s="63" t="str">
        <f t="shared" si="9"/>
        <v>#VALUE!</v>
      </c>
      <c r="S517" s="67" t="str">
        <f t="shared" si="10"/>
        <v>#VALUE!</v>
      </c>
      <c r="T517" s="94" t="str">
        <f t="shared" si="11"/>
        <v>#VALUE!</v>
      </c>
      <c r="U517" s="69" t="str">
        <f t="shared" si="12"/>
        <v>donnée(s) manquante(s)</v>
      </c>
      <c r="V517" s="70" t="str">
        <f t="shared" si="13"/>
        <v>donnée(s) manquante(s)</v>
      </c>
      <c r="W517" s="65" t="str">
        <f t="shared" si="14"/>
        <v> </v>
      </c>
      <c r="X517" s="65" t="str">
        <f>IF(ISBLANK(I517)," ",IF(I517&lt;=Scenario!$C$3,0,IF(I517&lt;=Scenario!$C$5,1,IF(I517&lt;=Scenario!$C$6,2,IF(I517&lt;=Scenario!$C$7,3,IF(I517&lt;=Scenario!$C$8,4,5))))))</f>
        <v> </v>
      </c>
      <c r="Y517" s="65" t="str">
        <f>IF(ISBLANK(J517)," ",IF(ROUND(J517,2)&lt;=Scenario!$G$3,0,IF(ROUND(J517,2)&lt;=Scenario!$G$5,1,IF(ROUND(J517,2)&lt;=Scenario!$G$6,2,IF(ROUND(J517,2)&lt;=Scenario!$G$7,3,IF(ROUND(J517,2)&lt;=Scenario!$G$8,4,IF(ROUND(J517,2)&lt;=Scenario!$G$9,5,IF(ROUND(J517,2)&lt;=Scenario!$G$10,6,7))))))))</f>
        <v> </v>
      </c>
      <c r="Z517" s="71" t="str">
        <f>IF(ISBLANK(F517)," ",IF(F517&lt;=Scenario!$O$3,0,IF(F517&lt;=Scenario!$O$5,1,IF(F517&lt;=Scenario!$O$6,2,IF(F517&lt;=Scenario!$O$7,3,IF(F517&lt;=Scenario!$O$8,4,IF(F517&lt;=Scenario!$O$9,5,IF(F517&lt;=Scenario!$O$10,6,IF(F517&lt;=Scenario!$O$11,7,IF(F517&lt;=Scenario!$O$12,8,IF(F517&lt;=Scenario!$O$13,9,IF(F517&lt;=Scenario!$O$14,10,IF(F517&lt;=Scenario!$O$15,11,IF(F517&lt;=Scenario!$O$16,12,IF(F517&lt;=Scenario!$O$17,13,IF(F517&lt;=Scenario!$O$18,14,IF(F517&lt;=Scenario!$O$19,15,IF(F517&lt;=Scenario!$O$20,16,IF(F517&lt;=Scenario!$O$21,17,IF(F517&lt;=Scenario!$O$22,18,IF(F517&lt;=Scenario!$O$23,19,20)))))))))))))))))))))</f>
        <v> </v>
      </c>
      <c r="AA517" s="71" t="str">
        <f>IF(ISBLANK(C517)," ",IF(C517&lt;=Scenario!$AA$3,0,IF(C517&lt;=Scenario!$AA$5,1,IF(C517&lt;=Scenario!$AA$6,2,IF(C517&lt;=Scenario!$AA$7,3,IF(C517&lt;=Scenario!$AA$8,4,IF(C517&lt;=Scenario!$AA$9,5,IF(C517&lt;=Scenario!$AA$10,6,IF(C517&lt;=Scenario!$AA$11,7,IF(C517&lt;=Scenario!$AA$12,8,IF(C517&lt;=Scenario!$AA$13,9,IF(C517&lt;=Scenario!$AA$14,10,IF(C517&lt;=Scenario!$AA$15,11,IF(C517&lt;=Scenario!$AA$16,12,IF(C517&lt;=Scenario!$AA$17,13,IF(C517&lt;=Scenario!$AA$18,14,15))))))))))))))))</f>
        <v> </v>
      </c>
      <c r="AB517" s="75" t="str">
        <f t="shared" si="15"/>
        <v>#VALUE!</v>
      </c>
      <c r="AC517" s="72" t="str">
        <f t="shared" si="16"/>
        <v>#VALUE!</v>
      </c>
      <c r="AD517" s="95" t="str">
        <f t="shared" si="17"/>
        <v>#VALUE!</v>
      </c>
      <c r="AE517" s="69" t="str">
        <f t="shared" si="18"/>
        <v>missing data</v>
      </c>
      <c r="AF517" s="74" t="str">
        <f t="shared" si="19"/>
        <v>missing data</v>
      </c>
      <c r="AG517" s="75" t="str">
        <f t="shared" si="20"/>
        <v>#VALUE!</v>
      </c>
      <c r="AH517" s="75" t="str">
        <f t="shared" si="21"/>
        <v>#VALUE!</v>
      </c>
    </row>
    <row r="518" ht="15.75" customHeight="1">
      <c r="A518" s="3" t="s">
        <v>575</v>
      </c>
      <c r="B518" s="57"/>
      <c r="C518" s="58"/>
      <c r="D518" s="58"/>
      <c r="E518" s="59"/>
      <c r="F518" s="60"/>
      <c r="G518" s="61"/>
      <c r="H518" s="61"/>
      <c r="I518" s="61"/>
      <c r="J518" s="62"/>
      <c r="K518" s="63" t="str">
        <f t="shared" si="2"/>
        <v> </v>
      </c>
      <c r="L518" s="64" t="str">
        <f t="shared" si="3"/>
        <v> </v>
      </c>
      <c r="M518" s="64" t="str">
        <f t="shared" si="4"/>
        <v> </v>
      </c>
      <c r="N518" s="64" t="str">
        <f t="shared" si="5"/>
        <v> </v>
      </c>
      <c r="O518" s="65" t="str">
        <f t="shared" si="6"/>
        <v> </v>
      </c>
      <c r="P518" s="65" t="str">
        <f t="shared" si="7"/>
        <v> </v>
      </c>
      <c r="Q518" s="66" t="str">
        <f t="shared" si="23"/>
        <v> </v>
      </c>
      <c r="R518" s="63" t="str">
        <f t="shared" si="9"/>
        <v>#VALUE!</v>
      </c>
      <c r="S518" s="67" t="str">
        <f t="shared" si="10"/>
        <v>#VALUE!</v>
      </c>
      <c r="T518" s="94" t="str">
        <f t="shared" si="11"/>
        <v>#VALUE!</v>
      </c>
      <c r="U518" s="69" t="str">
        <f t="shared" si="12"/>
        <v>donnée(s) manquante(s)</v>
      </c>
      <c r="V518" s="70" t="str">
        <f t="shared" si="13"/>
        <v>donnée(s) manquante(s)</v>
      </c>
      <c r="W518" s="65" t="str">
        <f t="shared" si="14"/>
        <v> </v>
      </c>
      <c r="X518" s="65" t="str">
        <f>IF(ISBLANK(I518)," ",IF(I518&lt;=Scenario!$C$3,0,IF(I518&lt;=Scenario!$C$5,1,IF(I518&lt;=Scenario!$C$6,2,IF(I518&lt;=Scenario!$C$7,3,IF(I518&lt;=Scenario!$C$8,4,5))))))</f>
        <v> </v>
      </c>
      <c r="Y518" s="65" t="str">
        <f>IF(ISBLANK(J518)," ",IF(ROUND(J518,2)&lt;=Scenario!$G$3,0,IF(ROUND(J518,2)&lt;=Scenario!$G$5,1,IF(ROUND(J518,2)&lt;=Scenario!$G$6,2,IF(ROUND(J518,2)&lt;=Scenario!$G$7,3,IF(ROUND(J518,2)&lt;=Scenario!$G$8,4,IF(ROUND(J518,2)&lt;=Scenario!$G$9,5,IF(ROUND(J518,2)&lt;=Scenario!$G$10,6,7))))))))</f>
        <v> </v>
      </c>
      <c r="Z518" s="71" t="str">
        <f>IF(ISBLANK(F518)," ",IF(F518&lt;=Scenario!$O$3,0,IF(F518&lt;=Scenario!$O$5,1,IF(F518&lt;=Scenario!$O$6,2,IF(F518&lt;=Scenario!$O$7,3,IF(F518&lt;=Scenario!$O$8,4,IF(F518&lt;=Scenario!$O$9,5,IF(F518&lt;=Scenario!$O$10,6,IF(F518&lt;=Scenario!$O$11,7,IF(F518&lt;=Scenario!$O$12,8,IF(F518&lt;=Scenario!$O$13,9,IF(F518&lt;=Scenario!$O$14,10,IF(F518&lt;=Scenario!$O$15,11,IF(F518&lt;=Scenario!$O$16,12,IF(F518&lt;=Scenario!$O$17,13,IF(F518&lt;=Scenario!$O$18,14,IF(F518&lt;=Scenario!$O$19,15,IF(F518&lt;=Scenario!$O$20,16,IF(F518&lt;=Scenario!$O$21,17,IF(F518&lt;=Scenario!$O$22,18,IF(F518&lt;=Scenario!$O$23,19,20)))))))))))))))))))))</f>
        <v> </v>
      </c>
      <c r="AA518" s="71" t="str">
        <f>IF(ISBLANK(C518)," ",IF(C518&lt;=Scenario!$AA$3,0,IF(C518&lt;=Scenario!$AA$5,1,IF(C518&lt;=Scenario!$AA$6,2,IF(C518&lt;=Scenario!$AA$7,3,IF(C518&lt;=Scenario!$AA$8,4,IF(C518&lt;=Scenario!$AA$9,5,IF(C518&lt;=Scenario!$AA$10,6,IF(C518&lt;=Scenario!$AA$11,7,IF(C518&lt;=Scenario!$AA$12,8,IF(C518&lt;=Scenario!$AA$13,9,IF(C518&lt;=Scenario!$AA$14,10,IF(C518&lt;=Scenario!$AA$15,11,IF(C518&lt;=Scenario!$AA$16,12,IF(C518&lt;=Scenario!$AA$17,13,IF(C518&lt;=Scenario!$AA$18,14,15))))))))))))))))</f>
        <v> </v>
      </c>
      <c r="AB518" s="75" t="str">
        <f t="shared" si="15"/>
        <v>#VALUE!</v>
      </c>
      <c r="AC518" s="72" t="str">
        <f t="shared" si="16"/>
        <v>#VALUE!</v>
      </c>
      <c r="AD518" s="95" t="str">
        <f t="shared" si="17"/>
        <v>#VALUE!</v>
      </c>
      <c r="AE518" s="69" t="str">
        <f t="shared" si="18"/>
        <v>missing data</v>
      </c>
      <c r="AF518" s="74" t="str">
        <f t="shared" si="19"/>
        <v>missing data</v>
      </c>
      <c r="AG518" s="75" t="str">
        <f t="shared" si="20"/>
        <v>#VALUE!</v>
      </c>
      <c r="AH518" s="75" t="str">
        <f t="shared" si="21"/>
        <v>#VALUE!</v>
      </c>
    </row>
    <row r="519" ht="15.75" customHeight="1">
      <c r="A519" s="3" t="s">
        <v>576</v>
      </c>
      <c r="B519" s="57"/>
      <c r="C519" s="58"/>
      <c r="D519" s="58"/>
      <c r="E519" s="59"/>
      <c r="F519" s="60"/>
      <c r="G519" s="61"/>
      <c r="H519" s="61"/>
      <c r="I519" s="61"/>
      <c r="J519" s="62"/>
      <c r="K519" s="63" t="str">
        <f t="shared" si="2"/>
        <v> </v>
      </c>
      <c r="L519" s="64" t="str">
        <f t="shared" si="3"/>
        <v> </v>
      </c>
      <c r="M519" s="64" t="str">
        <f t="shared" si="4"/>
        <v> </v>
      </c>
      <c r="N519" s="64" t="str">
        <f t="shared" si="5"/>
        <v> </v>
      </c>
      <c r="O519" s="65" t="str">
        <f t="shared" si="6"/>
        <v> </v>
      </c>
      <c r="P519" s="65" t="str">
        <f t="shared" si="7"/>
        <v> </v>
      </c>
      <c r="Q519" s="66" t="str">
        <f t="shared" si="23"/>
        <v> </v>
      </c>
      <c r="R519" s="63" t="str">
        <f t="shared" si="9"/>
        <v>#VALUE!</v>
      </c>
      <c r="S519" s="67" t="str">
        <f t="shared" si="10"/>
        <v>#VALUE!</v>
      </c>
      <c r="T519" s="94" t="str">
        <f t="shared" si="11"/>
        <v>#VALUE!</v>
      </c>
      <c r="U519" s="69" t="str">
        <f t="shared" si="12"/>
        <v>donnée(s) manquante(s)</v>
      </c>
      <c r="V519" s="70" t="str">
        <f t="shared" si="13"/>
        <v>donnée(s) manquante(s)</v>
      </c>
      <c r="W519" s="65" t="str">
        <f t="shared" si="14"/>
        <v> </v>
      </c>
      <c r="X519" s="65" t="str">
        <f>IF(ISBLANK(I519)," ",IF(I519&lt;=Scenario!$C$3,0,IF(I519&lt;=Scenario!$C$5,1,IF(I519&lt;=Scenario!$C$6,2,IF(I519&lt;=Scenario!$C$7,3,IF(I519&lt;=Scenario!$C$8,4,5))))))</f>
        <v> </v>
      </c>
      <c r="Y519" s="65" t="str">
        <f>IF(ISBLANK(J519)," ",IF(ROUND(J519,2)&lt;=Scenario!$G$3,0,IF(ROUND(J519,2)&lt;=Scenario!$G$5,1,IF(ROUND(J519,2)&lt;=Scenario!$G$6,2,IF(ROUND(J519,2)&lt;=Scenario!$G$7,3,IF(ROUND(J519,2)&lt;=Scenario!$G$8,4,IF(ROUND(J519,2)&lt;=Scenario!$G$9,5,IF(ROUND(J519,2)&lt;=Scenario!$G$10,6,7))))))))</f>
        <v> </v>
      </c>
      <c r="Z519" s="71" t="str">
        <f>IF(ISBLANK(F519)," ",IF(F519&lt;=Scenario!$O$3,0,IF(F519&lt;=Scenario!$O$5,1,IF(F519&lt;=Scenario!$O$6,2,IF(F519&lt;=Scenario!$O$7,3,IF(F519&lt;=Scenario!$O$8,4,IF(F519&lt;=Scenario!$O$9,5,IF(F519&lt;=Scenario!$O$10,6,IF(F519&lt;=Scenario!$O$11,7,IF(F519&lt;=Scenario!$O$12,8,IF(F519&lt;=Scenario!$O$13,9,IF(F519&lt;=Scenario!$O$14,10,IF(F519&lt;=Scenario!$O$15,11,IF(F519&lt;=Scenario!$O$16,12,IF(F519&lt;=Scenario!$O$17,13,IF(F519&lt;=Scenario!$O$18,14,IF(F519&lt;=Scenario!$O$19,15,IF(F519&lt;=Scenario!$O$20,16,IF(F519&lt;=Scenario!$O$21,17,IF(F519&lt;=Scenario!$O$22,18,IF(F519&lt;=Scenario!$O$23,19,20)))))))))))))))))))))</f>
        <v> </v>
      </c>
      <c r="AA519" s="71" t="str">
        <f>IF(ISBLANK(C519)," ",IF(C519&lt;=Scenario!$AA$3,0,IF(C519&lt;=Scenario!$AA$5,1,IF(C519&lt;=Scenario!$AA$6,2,IF(C519&lt;=Scenario!$AA$7,3,IF(C519&lt;=Scenario!$AA$8,4,IF(C519&lt;=Scenario!$AA$9,5,IF(C519&lt;=Scenario!$AA$10,6,IF(C519&lt;=Scenario!$AA$11,7,IF(C519&lt;=Scenario!$AA$12,8,IF(C519&lt;=Scenario!$AA$13,9,IF(C519&lt;=Scenario!$AA$14,10,IF(C519&lt;=Scenario!$AA$15,11,IF(C519&lt;=Scenario!$AA$16,12,IF(C519&lt;=Scenario!$AA$17,13,IF(C519&lt;=Scenario!$AA$18,14,15))))))))))))))))</f>
        <v> </v>
      </c>
      <c r="AB519" s="75" t="str">
        <f t="shared" si="15"/>
        <v>#VALUE!</v>
      </c>
      <c r="AC519" s="72" t="str">
        <f t="shared" si="16"/>
        <v>#VALUE!</v>
      </c>
      <c r="AD519" s="95" t="str">
        <f t="shared" si="17"/>
        <v>#VALUE!</v>
      </c>
      <c r="AE519" s="69" t="str">
        <f t="shared" si="18"/>
        <v>missing data</v>
      </c>
      <c r="AF519" s="74" t="str">
        <f t="shared" si="19"/>
        <v>missing data</v>
      </c>
      <c r="AG519" s="75" t="str">
        <f t="shared" si="20"/>
        <v>#VALUE!</v>
      </c>
      <c r="AH519" s="75" t="str">
        <f t="shared" si="21"/>
        <v>#VALUE!</v>
      </c>
    </row>
    <row r="520" ht="15.75" customHeight="1">
      <c r="A520" s="3" t="s">
        <v>577</v>
      </c>
      <c r="B520" s="57"/>
      <c r="C520" s="58"/>
      <c r="D520" s="58"/>
      <c r="E520" s="59"/>
      <c r="F520" s="60"/>
      <c r="G520" s="61"/>
      <c r="H520" s="61"/>
      <c r="I520" s="61"/>
      <c r="J520" s="62"/>
      <c r="K520" s="63" t="str">
        <f t="shared" si="2"/>
        <v> </v>
      </c>
      <c r="L520" s="64" t="str">
        <f t="shared" si="3"/>
        <v> </v>
      </c>
      <c r="M520" s="64" t="str">
        <f t="shared" si="4"/>
        <v> </v>
      </c>
      <c r="N520" s="64" t="str">
        <f t="shared" si="5"/>
        <v> </v>
      </c>
      <c r="O520" s="65" t="str">
        <f t="shared" si="6"/>
        <v> </v>
      </c>
      <c r="P520" s="65" t="str">
        <f t="shared" si="7"/>
        <v> </v>
      </c>
      <c r="Q520" s="66" t="str">
        <f t="shared" si="23"/>
        <v> </v>
      </c>
      <c r="R520" s="63" t="str">
        <f t="shared" si="9"/>
        <v>#VALUE!</v>
      </c>
      <c r="S520" s="67" t="str">
        <f t="shared" si="10"/>
        <v>#VALUE!</v>
      </c>
      <c r="T520" s="94" t="str">
        <f t="shared" si="11"/>
        <v>#VALUE!</v>
      </c>
      <c r="U520" s="69" t="str">
        <f t="shared" si="12"/>
        <v>donnée(s) manquante(s)</v>
      </c>
      <c r="V520" s="70" t="str">
        <f t="shared" si="13"/>
        <v>donnée(s) manquante(s)</v>
      </c>
      <c r="W520" s="65" t="str">
        <f t="shared" si="14"/>
        <v> </v>
      </c>
      <c r="X520" s="65" t="str">
        <f>IF(ISBLANK(I520)," ",IF(I520&lt;=Scenario!$C$3,0,IF(I520&lt;=Scenario!$C$5,1,IF(I520&lt;=Scenario!$C$6,2,IF(I520&lt;=Scenario!$C$7,3,IF(I520&lt;=Scenario!$C$8,4,5))))))</f>
        <v> </v>
      </c>
      <c r="Y520" s="65" t="str">
        <f>IF(ISBLANK(J520)," ",IF(ROUND(J520,2)&lt;=Scenario!$G$3,0,IF(ROUND(J520,2)&lt;=Scenario!$G$5,1,IF(ROUND(J520,2)&lt;=Scenario!$G$6,2,IF(ROUND(J520,2)&lt;=Scenario!$G$7,3,IF(ROUND(J520,2)&lt;=Scenario!$G$8,4,IF(ROUND(J520,2)&lt;=Scenario!$G$9,5,IF(ROUND(J520,2)&lt;=Scenario!$G$10,6,7))))))))</f>
        <v> </v>
      </c>
      <c r="Z520" s="71" t="str">
        <f>IF(ISBLANK(F520)," ",IF(F520&lt;=Scenario!$O$3,0,IF(F520&lt;=Scenario!$O$5,1,IF(F520&lt;=Scenario!$O$6,2,IF(F520&lt;=Scenario!$O$7,3,IF(F520&lt;=Scenario!$O$8,4,IF(F520&lt;=Scenario!$O$9,5,IF(F520&lt;=Scenario!$O$10,6,IF(F520&lt;=Scenario!$O$11,7,IF(F520&lt;=Scenario!$O$12,8,IF(F520&lt;=Scenario!$O$13,9,IF(F520&lt;=Scenario!$O$14,10,IF(F520&lt;=Scenario!$O$15,11,IF(F520&lt;=Scenario!$O$16,12,IF(F520&lt;=Scenario!$O$17,13,IF(F520&lt;=Scenario!$O$18,14,IF(F520&lt;=Scenario!$O$19,15,IF(F520&lt;=Scenario!$O$20,16,IF(F520&lt;=Scenario!$O$21,17,IF(F520&lt;=Scenario!$O$22,18,IF(F520&lt;=Scenario!$O$23,19,20)))))))))))))))))))))</f>
        <v> </v>
      </c>
      <c r="AA520" s="71" t="str">
        <f>IF(ISBLANK(C520)," ",IF(C520&lt;=Scenario!$AA$3,0,IF(C520&lt;=Scenario!$AA$5,1,IF(C520&lt;=Scenario!$AA$6,2,IF(C520&lt;=Scenario!$AA$7,3,IF(C520&lt;=Scenario!$AA$8,4,IF(C520&lt;=Scenario!$AA$9,5,IF(C520&lt;=Scenario!$AA$10,6,IF(C520&lt;=Scenario!$AA$11,7,IF(C520&lt;=Scenario!$AA$12,8,IF(C520&lt;=Scenario!$AA$13,9,IF(C520&lt;=Scenario!$AA$14,10,IF(C520&lt;=Scenario!$AA$15,11,IF(C520&lt;=Scenario!$AA$16,12,IF(C520&lt;=Scenario!$AA$17,13,IF(C520&lt;=Scenario!$AA$18,14,15))))))))))))))))</f>
        <v> </v>
      </c>
      <c r="AB520" s="75" t="str">
        <f t="shared" si="15"/>
        <v>#VALUE!</v>
      </c>
      <c r="AC520" s="72" t="str">
        <f t="shared" si="16"/>
        <v>#VALUE!</v>
      </c>
      <c r="AD520" s="95" t="str">
        <f t="shared" si="17"/>
        <v>#VALUE!</v>
      </c>
      <c r="AE520" s="69" t="str">
        <f t="shared" si="18"/>
        <v>missing data</v>
      </c>
      <c r="AF520" s="74" t="str">
        <f t="shared" si="19"/>
        <v>missing data</v>
      </c>
      <c r="AG520" s="75" t="str">
        <f t="shared" si="20"/>
        <v>#VALUE!</v>
      </c>
      <c r="AH520" s="75" t="str">
        <f t="shared" si="21"/>
        <v>#VALUE!</v>
      </c>
    </row>
    <row r="521" ht="15.75" customHeight="1">
      <c r="A521" s="3" t="s">
        <v>578</v>
      </c>
      <c r="B521" s="57"/>
      <c r="C521" s="58"/>
      <c r="D521" s="58"/>
      <c r="E521" s="59"/>
      <c r="F521" s="60"/>
      <c r="G521" s="61"/>
      <c r="H521" s="61"/>
      <c r="I521" s="61"/>
      <c r="J521" s="62"/>
      <c r="K521" s="63" t="str">
        <f t="shared" si="2"/>
        <v> </v>
      </c>
      <c r="L521" s="64" t="str">
        <f t="shared" si="3"/>
        <v> </v>
      </c>
      <c r="M521" s="64" t="str">
        <f t="shared" si="4"/>
        <v> </v>
      </c>
      <c r="N521" s="64" t="str">
        <f t="shared" si="5"/>
        <v> </v>
      </c>
      <c r="O521" s="65" t="str">
        <f t="shared" si="6"/>
        <v> </v>
      </c>
      <c r="P521" s="65" t="str">
        <f t="shared" si="7"/>
        <v> </v>
      </c>
      <c r="Q521" s="66" t="str">
        <f t="shared" si="23"/>
        <v> </v>
      </c>
      <c r="R521" s="63" t="str">
        <f t="shared" si="9"/>
        <v>#VALUE!</v>
      </c>
      <c r="S521" s="67" t="str">
        <f t="shared" si="10"/>
        <v>#VALUE!</v>
      </c>
      <c r="T521" s="94" t="str">
        <f t="shared" si="11"/>
        <v>#VALUE!</v>
      </c>
      <c r="U521" s="69" t="str">
        <f t="shared" si="12"/>
        <v>donnée(s) manquante(s)</v>
      </c>
      <c r="V521" s="70" t="str">
        <f t="shared" si="13"/>
        <v>donnée(s) manquante(s)</v>
      </c>
      <c r="W521" s="65" t="str">
        <f t="shared" si="14"/>
        <v> </v>
      </c>
      <c r="X521" s="65" t="str">
        <f>IF(ISBLANK(I521)," ",IF(I521&lt;=Scenario!$C$3,0,IF(I521&lt;=Scenario!$C$5,1,IF(I521&lt;=Scenario!$C$6,2,IF(I521&lt;=Scenario!$C$7,3,IF(I521&lt;=Scenario!$C$8,4,5))))))</f>
        <v> </v>
      </c>
      <c r="Y521" s="65" t="str">
        <f>IF(ISBLANK(J521)," ",IF(ROUND(J521,2)&lt;=Scenario!$G$3,0,IF(ROUND(J521,2)&lt;=Scenario!$G$5,1,IF(ROUND(J521,2)&lt;=Scenario!$G$6,2,IF(ROUND(J521,2)&lt;=Scenario!$G$7,3,IF(ROUND(J521,2)&lt;=Scenario!$G$8,4,IF(ROUND(J521,2)&lt;=Scenario!$G$9,5,IF(ROUND(J521,2)&lt;=Scenario!$G$10,6,7))))))))</f>
        <v> </v>
      </c>
      <c r="Z521" s="71" t="str">
        <f>IF(ISBLANK(F521)," ",IF(F521&lt;=Scenario!$O$3,0,IF(F521&lt;=Scenario!$O$5,1,IF(F521&lt;=Scenario!$O$6,2,IF(F521&lt;=Scenario!$O$7,3,IF(F521&lt;=Scenario!$O$8,4,IF(F521&lt;=Scenario!$O$9,5,IF(F521&lt;=Scenario!$O$10,6,IF(F521&lt;=Scenario!$O$11,7,IF(F521&lt;=Scenario!$O$12,8,IF(F521&lt;=Scenario!$O$13,9,IF(F521&lt;=Scenario!$O$14,10,IF(F521&lt;=Scenario!$O$15,11,IF(F521&lt;=Scenario!$O$16,12,IF(F521&lt;=Scenario!$O$17,13,IF(F521&lt;=Scenario!$O$18,14,IF(F521&lt;=Scenario!$O$19,15,IF(F521&lt;=Scenario!$O$20,16,IF(F521&lt;=Scenario!$O$21,17,IF(F521&lt;=Scenario!$O$22,18,IF(F521&lt;=Scenario!$O$23,19,20)))))))))))))))))))))</f>
        <v> </v>
      </c>
      <c r="AA521" s="71" t="str">
        <f>IF(ISBLANK(C521)," ",IF(C521&lt;=Scenario!$AA$3,0,IF(C521&lt;=Scenario!$AA$5,1,IF(C521&lt;=Scenario!$AA$6,2,IF(C521&lt;=Scenario!$AA$7,3,IF(C521&lt;=Scenario!$AA$8,4,IF(C521&lt;=Scenario!$AA$9,5,IF(C521&lt;=Scenario!$AA$10,6,IF(C521&lt;=Scenario!$AA$11,7,IF(C521&lt;=Scenario!$AA$12,8,IF(C521&lt;=Scenario!$AA$13,9,IF(C521&lt;=Scenario!$AA$14,10,IF(C521&lt;=Scenario!$AA$15,11,IF(C521&lt;=Scenario!$AA$16,12,IF(C521&lt;=Scenario!$AA$17,13,IF(C521&lt;=Scenario!$AA$18,14,15))))))))))))))))</f>
        <v> </v>
      </c>
      <c r="AB521" s="75" t="str">
        <f t="shared" si="15"/>
        <v>#VALUE!</v>
      </c>
      <c r="AC521" s="72" t="str">
        <f t="shared" si="16"/>
        <v>#VALUE!</v>
      </c>
      <c r="AD521" s="95" t="str">
        <f t="shared" si="17"/>
        <v>#VALUE!</v>
      </c>
      <c r="AE521" s="69" t="str">
        <f t="shared" si="18"/>
        <v>missing data</v>
      </c>
      <c r="AF521" s="74" t="str">
        <f t="shared" si="19"/>
        <v>missing data</v>
      </c>
      <c r="AG521" s="75" t="str">
        <f t="shared" si="20"/>
        <v>#VALUE!</v>
      </c>
      <c r="AH521" s="75" t="str">
        <f t="shared" si="21"/>
        <v>#VALUE!</v>
      </c>
    </row>
    <row r="522" ht="15.75" customHeight="1">
      <c r="A522" s="3" t="s">
        <v>579</v>
      </c>
      <c r="B522" s="57"/>
      <c r="C522" s="58"/>
      <c r="D522" s="58"/>
      <c r="E522" s="59"/>
      <c r="F522" s="60"/>
      <c r="G522" s="61"/>
      <c r="H522" s="61"/>
      <c r="I522" s="61"/>
      <c r="J522" s="62"/>
      <c r="K522" s="63" t="str">
        <f t="shared" si="2"/>
        <v> </v>
      </c>
      <c r="L522" s="64" t="str">
        <f t="shared" si="3"/>
        <v> </v>
      </c>
      <c r="M522" s="64" t="str">
        <f t="shared" si="4"/>
        <v> </v>
      </c>
      <c r="N522" s="64" t="str">
        <f t="shared" si="5"/>
        <v> </v>
      </c>
      <c r="O522" s="65" t="str">
        <f t="shared" si="6"/>
        <v> </v>
      </c>
      <c r="P522" s="65" t="str">
        <f t="shared" si="7"/>
        <v> </v>
      </c>
      <c r="Q522" s="66" t="str">
        <f t="shared" si="23"/>
        <v> </v>
      </c>
      <c r="R522" s="63" t="str">
        <f t="shared" si="9"/>
        <v>#VALUE!</v>
      </c>
      <c r="S522" s="67" t="str">
        <f t="shared" si="10"/>
        <v>#VALUE!</v>
      </c>
      <c r="T522" s="94" t="str">
        <f t="shared" si="11"/>
        <v>#VALUE!</v>
      </c>
      <c r="U522" s="69" t="str">
        <f t="shared" si="12"/>
        <v>donnée(s) manquante(s)</v>
      </c>
      <c r="V522" s="70" t="str">
        <f t="shared" si="13"/>
        <v>donnée(s) manquante(s)</v>
      </c>
      <c r="W522" s="65" t="str">
        <f t="shared" si="14"/>
        <v> </v>
      </c>
      <c r="X522" s="65" t="str">
        <f>IF(ISBLANK(I522)," ",IF(I522&lt;=Scenario!$C$3,0,IF(I522&lt;=Scenario!$C$5,1,IF(I522&lt;=Scenario!$C$6,2,IF(I522&lt;=Scenario!$C$7,3,IF(I522&lt;=Scenario!$C$8,4,5))))))</f>
        <v> </v>
      </c>
      <c r="Y522" s="65" t="str">
        <f>IF(ISBLANK(J522)," ",IF(ROUND(J522,2)&lt;=Scenario!$G$3,0,IF(ROUND(J522,2)&lt;=Scenario!$G$5,1,IF(ROUND(J522,2)&lt;=Scenario!$G$6,2,IF(ROUND(J522,2)&lt;=Scenario!$G$7,3,IF(ROUND(J522,2)&lt;=Scenario!$G$8,4,IF(ROUND(J522,2)&lt;=Scenario!$G$9,5,IF(ROUND(J522,2)&lt;=Scenario!$G$10,6,7))))))))</f>
        <v> </v>
      </c>
      <c r="Z522" s="71" t="str">
        <f>IF(ISBLANK(F522)," ",IF(F522&lt;=Scenario!$O$3,0,IF(F522&lt;=Scenario!$O$5,1,IF(F522&lt;=Scenario!$O$6,2,IF(F522&lt;=Scenario!$O$7,3,IF(F522&lt;=Scenario!$O$8,4,IF(F522&lt;=Scenario!$O$9,5,IF(F522&lt;=Scenario!$O$10,6,IF(F522&lt;=Scenario!$O$11,7,IF(F522&lt;=Scenario!$O$12,8,IF(F522&lt;=Scenario!$O$13,9,IF(F522&lt;=Scenario!$O$14,10,IF(F522&lt;=Scenario!$O$15,11,IF(F522&lt;=Scenario!$O$16,12,IF(F522&lt;=Scenario!$O$17,13,IF(F522&lt;=Scenario!$O$18,14,IF(F522&lt;=Scenario!$O$19,15,IF(F522&lt;=Scenario!$O$20,16,IF(F522&lt;=Scenario!$O$21,17,IF(F522&lt;=Scenario!$O$22,18,IF(F522&lt;=Scenario!$O$23,19,20)))))))))))))))))))))</f>
        <v> </v>
      </c>
      <c r="AA522" s="71" t="str">
        <f>IF(ISBLANK(C522)," ",IF(C522&lt;=Scenario!$AA$3,0,IF(C522&lt;=Scenario!$AA$5,1,IF(C522&lt;=Scenario!$AA$6,2,IF(C522&lt;=Scenario!$AA$7,3,IF(C522&lt;=Scenario!$AA$8,4,IF(C522&lt;=Scenario!$AA$9,5,IF(C522&lt;=Scenario!$AA$10,6,IF(C522&lt;=Scenario!$AA$11,7,IF(C522&lt;=Scenario!$AA$12,8,IF(C522&lt;=Scenario!$AA$13,9,IF(C522&lt;=Scenario!$AA$14,10,IF(C522&lt;=Scenario!$AA$15,11,IF(C522&lt;=Scenario!$AA$16,12,IF(C522&lt;=Scenario!$AA$17,13,IF(C522&lt;=Scenario!$AA$18,14,15))))))))))))))))</f>
        <v> </v>
      </c>
      <c r="AB522" s="75" t="str">
        <f t="shared" si="15"/>
        <v>#VALUE!</v>
      </c>
      <c r="AC522" s="72" t="str">
        <f t="shared" si="16"/>
        <v>#VALUE!</v>
      </c>
      <c r="AD522" s="95" t="str">
        <f t="shared" si="17"/>
        <v>#VALUE!</v>
      </c>
      <c r="AE522" s="69" t="str">
        <f t="shared" si="18"/>
        <v>missing data</v>
      </c>
      <c r="AF522" s="74" t="str">
        <f t="shared" si="19"/>
        <v>missing data</v>
      </c>
      <c r="AG522" s="75" t="str">
        <f t="shared" si="20"/>
        <v>#VALUE!</v>
      </c>
      <c r="AH522" s="75" t="str">
        <f t="shared" si="21"/>
        <v>#VALUE!</v>
      </c>
    </row>
    <row r="523" ht="15.75" customHeight="1">
      <c r="A523" s="3" t="s">
        <v>580</v>
      </c>
      <c r="B523" s="57"/>
      <c r="C523" s="58"/>
      <c r="D523" s="58"/>
      <c r="E523" s="59"/>
      <c r="F523" s="60"/>
      <c r="G523" s="61"/>
      <c r="H523" s="61"/>
      <c r="I523" s="61"/>
      <c r="J523" s="62"/>
      <c r="K523" s="63" t="str">
        <f t="shared" si="2"/>
        <v> </v>
      </c>
      <c r="L523" s="64" t="str">
        <f t="shared" si="3"/>
        <v> </v>
      </c>
      <c r="M523" s="64" t="str">
        <f t="shared" si="4"/>
        <v> </v>
      </c>
      <c r="N523" s="64" t="str">
        <f t="shared" si="5"/>
        <v> </v>
      </c>
      <c r="O523" s="65" t="str">
        <f t="shared" si="6"/>
        <v> </v>
      </c>
      <c r="P523" s="65" t="str">
        <f t="shared" si="7"/>
        <v> </v>
      </c>
      <c r="Q523" s="66" t="str">
        <f t="shared" si="23"/>
        <v> </v>
      </c>
      <c r="R523" s="63" t="str">
        <f t="shared" si="9"/>
        <v>#VALUE!</v>
      </c>
      <c r="S523" s="67" t="str">
        <f t="shared" si="10"/>
        <v>#VALUE!</v>
      </c>
      <c r="T523" s="94" t="str">
        <f t="shared" si="11"/>
        <v>#VALUE!</v>
      </c>
      <c r="U523" s="69" t="str">
        <f t="shared" si="12"/>
        <v>donnée(s) manquante(s)</v>
      </c>
      <c r="V523" s="70" t="str">
        <f t="shared" si="13"/>
        <v>donnée(s) manquante(s)</v>
      </c>
      <c r="W523" s="65" t="str">
        <f t="shared" si="14"/>
        <v> </v>
      </c>
      <c r="X523" s="65" t="str">
        <f>IF(ISBLANK(I523)," ",IF(I523&lt;=Scenario!$C$3,0,IF(I523&lt;=Scenario!$C$5,1,IF(I523&lt;=Scenario!$C$6,2,IF(I523&lt;=Scenario!$C$7,3,IF(I523&lt;=Scenario!$C$8,4,5))))))</f>
        <v> </v>
      </c>
      <c r="Y523" s="65" t="str">
        <f>IF(ISBLANK(J523)," ",IF(ROUND(J523,2)&lt;=Scenario!$G$3,0,IF(ROUND(J523,2)&lt;=Scenario!$G$5,1,IF(ROUND(J523,2)&lt;=Scenario!$G$6,2,IF(ROUND(J523,2)&lt;=Scenario!$G$7,3,IF(ROUND(J523,2)&lt;=Scenario!$G$8,4,IF(ROUND(J523,2)&lt;=Scenario!$G$9,5,IF(ROUND(J523,2)&lt;=Scenario!$G$10,6,7))))))))</f>
        <v> </v>
      </c>
      <c r="Z523" s="71" t="str">
        <f>IF(ISBLANK(F523)," ",IF(F523&lt;=Scenario!$O$3,0,IF(F523&lt;=Scenario!$O$5,1,IF(F523&lt;=Scenario!$O$6,2,IF(F523&lt;=Scenario!$O$7,3,IF(F523&lt;=Scenario!$O$8,4,IF(F523&lt;=Scenario!$O$9,5,IF(F523&lt;=Scenario!$O$10,6,IF(F523&lt;=Scenario!$O$11,7,IF(F523&lt;=Scenario!$O$12,8,IF(F523&lt;=Scenario!$O$13,9,IF(F523&lt;=Scenario!$O$14,10,IF(F523&lt;=Scenario!$O$15,11,IF(F523&lt;=Scenario!$O$16,12,IF(F523&lt;=Scenario!$O$17,13,IF(F523&lt;=Scenario!$O$18,14,IF(F523&lt;=Scenario!$O$19,15,IF(F523&lt;=Scenario!$O$20,16,IF(F523&lt;=Scenario!$O$21,17,IF(F523&lt;=Scenario!$O$22,18,IF(F523&lt;=Scenario!$O$23,19,20)))))))))))))))))))))</f>
        <v> </v>
      </c>
      <c r="AA523" s="71" t="str">
        <f>IF(ISBLANK(C523)," ",IF(C523&lt;=Scenario!$AA$3,0,IF(C523&lt;=Scenario!$AA$5,1,IF(C523&lt;=Scenario!$AA$6,2,IF(C523&lt;=Scenario!$AA$7,3,IF(C523&lt;=Scenario!$AA$8,4,IF(C523&lt;=Scenario!$AA$9,5,IF(C523&lt;=Scenario!$AA$10,6,IF(C523&lt;=Scenario!$AA$11,7,IF(C523&lt;=Scenario!$AA$12,8,IF(C523&lt;=Scenario!$AA$13,9,IF(C523&lt;=Scenario!$AA$14,10,IF(C523&lt;=Scenario!$AA$15,11,IF(C523&lt;=Scenario!$AA$16,12,IF(C523&lt;=Scenario!$AA$17,13,IF(C523&lt;=Scenario!$AA$18,14,15))))))))))))))))</f>
        <v> </v>
      </c>
      <c r="AB523" s="75" t="str">
        <f t="shared" si="15"/>
        <v>#VALUE!</v>
      </c>
      <c r="AC523" s="72" t="str">
        <f t="shared" si="16"/>
        <v>#VALUE!</v>
      </c>
      <c r="AD523" s="95" t="str">
        <f t="shared" si="17"/>
        <v>#VALUE!</v>
      </c>
      <c r="AE523" s="69" t="str">
        <f t="shared" si="18"/>
        <v>missing data</v>
      </c>
      <c r="AF523" s="74" t="str">
        <f t="shared" si="19"/>
        <v>missing data</v>
      </c>
      <c r="AG523" s="75" t="str">
        <f t="shared" si="20"/>
        <v>#VALUE!</v>
      </c>
      <c r="AH523" s="75" t="str">
        <f t="shared" si="21"/>
        <v>#VALUE!</v>
      </c>
    </row>
    <row r="524" ht="15.75" customHeight="1">
      <c r="A524" s="3" t="s">
        <v>581</v>
      </c>
      <c r="B524" s="57"/>
      <c r="C524" s="58"/>
      <c r="D524" s="58"/>
      <c r="E524" s="59"/>
      <c r="F524" s="60"/>
      <c r="G524" s="61"/>
      <c r="H524" s="61"/>
      <c r="I524" s="61"/>
      <c r="J524" s="62"/>
      <c r="K524" s="63" t="str">
        <f t="shared" si="2"/>
        <v> </v>
      </c>
      <c r="L524" s="64" t="str">
        <f t="shared" si="3"/>
        <v> </v>
      </c>
      <c r="M524" s="64" t="str">
        <f t="shared" si="4"/>
        <v> </v>
      </c>
      <c r="N524" s="64" t="str">
        <f t="shared" si="5"/>
        <v> </v>
      </c>
      <c r="O524" s="65" t="str">
        <f t="shared" si="6"/>
        <v> </v>
      </c>
      <c r="P524" s="65" t="str">
        <f t="shared" si="7"/>
        <v> </v>
      </c>
      <c r="Q524" s="66" t="str">
        <f t="shared" si="23"/>
        <v> </v>
      </c>
      <c r="R524" s="63" t="str">
        <f t="shared" si="9"/>
        <v>#VALUE!</v>
      </c>
      <c r="S524" s="67" t="str">
        <f t="shared" si="10"/>
        <v>#VALUE!</v>
      </c>
      <c r="T524" s="94" t="str">
        <f t="shared" si="11"/>
        <v>#VALUE!</v>
      </c>
      <c r="U524" s="69" t="str">
        <f t="shared" si="12"/>
        <v>donnée(s) manquante(s)</v>
      </c>
      <c r="V524" s="70" t="str">
        <f t="shared" si="13"/>
        <v>donnée(s) manquante(s)</v>
      </c>
      <c r="W524" s="65" t="str">
        <f t="shared" si="14"/>
        <v> </v>
      </c>
      <c r="X524" s="65" t="str">
        <f>IF(ISBLANK(I524)," ",IF(I524&lt;=Scenario!$C$3,0,IF(I524&lt;=Scenario!$C$5,1,IF(I524&lt;=Scenario!$C$6,2,IF(I524&lt;=Scenario!$C$7,3,IF(I524&lt;=Scenario!$C$8,4,5))))))</f>
        <v> </v>
      </c>
      <c r="Y524" s="65" t="str">
        <f>IF(ISBLANK(J524)," ",IF(ROUND(J524,2)&lt;=Scenario!$G$3,0,IF(ROUND(J524,2)&lt;=Scenario!$G$5,1,IF(ROUND(J524,2)&lt;=Scenario!$G$6,2,IF(ROUND(J524,2)&lt;=Scenario!$G$7,3,IF(ROUND(J524,2)&lt;=Scenario!$G$8,4,IF(ROUND(J524,2)&lt;=Scenario!$G$9,5,IF(ROUND(J524,2)&lt;=Scenario!$G$10,6,7))))))))</f>
        <v> </v>
      </c>
      <c r="Z524" s="71" t="str">
        <f>IF(ISBLANK(F524)," ",IF(F524&lt;=Scenario!$O$3,0,IF(F524&lt;=Scenario!$O$5,1,IF(F524&lt;=Scenario!$O$6,2,IF(F524&lt;=Scenario!$O$7,3,IF(F524&lt;=Scenario!$O$8,4,IF(F524&lt;=Scenario!$O$9,5,IF(F524&lt;=Scenario!$O$10,6,IF(F524&lt;=Scenario!$O$11,7,IF(F524&lt;=Scenario!$O$12,8,IF(F524&lt;=Scenario!$O$13,9,IF(F524&lt;=Scenario!$O$14,10,IF(F524&lt;=Scenario!$O$15,11,IF(F524&lt;=Scenario!$O$16,12,IF(F524&lt;=Scenario!$O$17,13,IF(F524&lt;=Scenario!$O$18,14,IF(F524&lt;=Scenario!$O$19,15,IF(F524&lt;=Scenario!$O$20,16,IF(F524&lt;=Scenario!$O$21,17,IF(F524&lt;=Scenario!$O$22,18,IF(F524&lt;=Scenario!$O$23,19,20)))))))))))))))))))))</f>
        <v> </v>
      </c>
      <c r="AA524" s="71" t="str">
        <f>IF(ISBLANK(C524)," ",IF(C524&lt;=Scenario!$AA$3,0,IF(C524&lt;=Scenario!$AA$5,1,IF(C524&lt;=Scenario!$AA$6,2,IF(C524&lt;=Scenario!$AA$7,3,IF(C524&lt;=Scenario!$AA$8,4,IF(C524&lt;=Scenario!$AA$9,5,IF(C524&lt;=Scenario!$AA$10,6,IF(C524&lt;=Scenario!$AA$11,7,IF(C524&lt;=Scenario!$AA$12,8,IF(C524&lt;=Scenario!$AA$13,9,IF(C524&lt;=Scenario!$AA$14,10,IF(C524&lt;=Scenario!$AA$15,11,IF(C524&lt;=Scenario!$AA$16,12,IF(C524&lt;=Scenario!$AA$17,13,IF(C524&lt;=Scenario!$AA$18,14,15))))))))))))))))</f>
        <v> </v>
      </c>
      <c r="AB524" s="75" t="str">
        <f t="shared" si="15"/>
        <v>#VALUE!</v>
      </c>
      <c r="AC524" s="72" t="str">
        <f t="shared" si="16"/>
        <v>#VALUE!</v>
      </c>
      <c r="AD524" s="95" t="str">
        <f t="shared" si="17"/>
        <v>#VALUE!</v>
      </c>
      <c r="AE524" s="69" t="str">
        <f t="shared" si="18"/>
        <v>missing data</v>
      </c>
      <c r="AF524" s="74" t="str">
        <f t="shared" si="19"/>
        <v>missing data</v>
      </c>
      <c r="AG524" s="75" t="str">
        <f t="shared" si="20"/>
        <v>#VALUE!</v>
      </c>
      <c r="AH524" s="75" t="str">
        <f t="shared" si="21"/>
        <v>#VALUE!</v>
      </c>
    </row>
    <row r="525" ht="15.75" customHeight="1">
      <c r="A525" s="3" t="s">
        <v>582</v>
      </c>
      <c r="B525" s="57"/>
      <c r="C525" s="58"/>
      <c r="D525" s="58"/>
      <c r="E525" s="59"/>
      <c r="F525" s="60"/>
      <c r="G525" s="61"/>
      <c r="H525" s="61"/>
      <c r="I525" s="61"/>
      <c r="J525" s="62"/>
      <c r="K525" s="63" t="str">
        <f t="shared" si="2"/>
        <v> </v>
      </c>
      <c r="L525" s="64" t="str">
        <f t="shared" si="3"/>
        <v> </v>
      </c>
      <c r="M525" s="64" t="str">
        <f t="shared" si="4"/>
        <v> </v>
      </c>
      <c r="N525" s="64" t="str">
        <f t="shared" si="5"/>
        <v> </v>
      </c>
      <c r="O525" s="65" t="str">
        <f t="shared" si="6"/>
        <v> </v>
      </c>
      <c r="P525" s="65" t="str">
        <f t="shared" si="7"/>
        <v> </v>
      </c>
      <c r="Q525" s="66" t="str">
        <f t="shared" si="23"/>
        <v> </v>
      </c>
      <c r="R525" s="63" t="str">
        <f t="shared" si="9"/>
        <v>#VALUE!</v>
      </c>
      <c r="S525" s="67" t="str">
        <f t="shared" si="10"/>
        <v>#VALUE!</v>
      </c>
      <c r="T525" s="94" t="str">
        <f t="shared" si="11"/>
        <v>#VALUE!</v>
      </c>
      <c r="U525" s="69" t="str">
        <f t="shared" si="12"/>
        <v>donnée(s) manquante(s)</v>
      </c>
      <c r="V525" s="70" t="str">
        <f t="shared" si="13"/>
        <v>donnée(s) manquante(s)</v>
      </c>
      <c r="W525" s="65" t="str">
        <f t="shared" si="14"/>
        <v> </v>
      </c>
      <c r="X525" s="65" t="str">
        <f>IF(ISBLANK(I525)," ",IF(I525&lt;=Scenario!$C$3,0,IF(I525&lt;=Scenario!$C$5,1,IF(I525&lt;=Scenario!$C$6,2,IF(I525&lt;=Scenario!$C$7,3,IF(I525&lt;=Scenario!$C$8,4,5))))))</f>
        <v> </v>
      </c>
      <c r="Y525" s="65" t="str">
        <f>IF(ISBLANK(J525)," ",IF(ROUND(J525,2)&lt;=Scenario!$G$3,0,IF(ROUND(J525,2)&lt;=Scenario!$G$5,1,IF(ROUND(J525,2)&lt;=Scenario!$G$6,2,IF(ROUND(J525,2)&lt;=Scenario!$G$7,3,IF(ROUND(J525,2)&lt;=Scenario!$G$8,4,IF(ROUND(J525,2)&lt;=Scenario!$G$9,5,IF(ROUND(J525,2)&lt;=Scenario!$G$10,6,7))))))))</f>
        <v> </v>
      </c>
      <c r="Z525" s="71" t="str">
        <f>IF(ISBLANK(F525)," ",IF(F525&lt;=Scenario!$O$3,0,IF(F525&lt;=Scenario!$O$5,1,IF(F525&lt;=Scenario!$O$6,2,IF(F525&lt;=Scenario!$O$7,3,IF(F525&lt;=Scenario!$O$8,4,IF(F525&lt;=Scenario!$O$9,5,IF(F525&lt;=Scenario!$O$10,6,IF(F525&lt;=Scenario!$O$11,7,IF(F525&lt;=Scenario!$O$12,8,IF(F525&lt;=Scenario!$O$13,9,IF(F525&lt;=Scenario!$O$14,10,IF(F525&lt;=Scenario!$O$15,11,IF(F525&lt;=Scenario!$O$16,12,IF(F525&lt;=Scenario!$O$17,13,IF(F525&lt;=Scenario!$O$18,14,IF(F525&lt;=Scenario!$O$19,15,IF(F525&lt;=Scenario!$O$20,16,IF(F525&lt;=Scenario!$O$21,17,IF(F525&lt;=Scenario!$O$22,18,IF(F525&lt;=Scenario!$O$23,19,20)))))))))))))))))))))</f>
        <v> </v>
      </c>
      <c r="AA525" s="71" t="str">
        <f>IF(ISBLANK(C525)," ",IF(C525&lt;=Scenario!$AA$3,0,IF(C525&lt;=Scenario!$AA$5,1,IF(C525&lt;=Scenario!$AA$6,2,IF(C525&lt;=Scenario!$AA$7,3,IF(C525&lt;=Scenario!$AA$8,4,IF(C525&lt;=Scenario!$AA$9,5,IF(C525&lt;=Scenario!$AA$10,6,IF(C525&lt;=Scenario!$AA$11,7,IF(C525&lt;=Scenario!$AA$12,8,IF(C525&lt;=Scenario!$AA$13,9,IF(C525&lt;=Scenario!$AA$14,10,IF(C525&lt;=Scenario!$AA$15,11,IF(C525&lt;=Scenario!$AA$16,12,IF(C525&lt;=Scenario!$AA$17,13,IF(C525&lt;=Scenario!$AA$18,14,15))))))))))))))))</f>
        <v> </v>
      </c>
      <c r="AB525" s="75" t="str">
        <f t="shared" si="15"/>
        <v>#VALUE!</v>
      </c>
      <c r="AC525" s="72" t="str">
        <f t="shared" si="16"/>
        <v>#VALUE!</v>
      </c>
      <c r="AD525" s="95" t="str">
        <f t="shared" si="17"/>
        <v>#VALUE!</v>
      </c>
      <c r="AE525" s="69" t="str">
        <f t="shared" si="18"/>
        <v>missing data</v>
      </c>
      <c r="AF525" s="74" t="str">
        <f t="shared" si="19"/>
        <v>missing data</v>
      </c>
      <c r="AG525" s="75" t="str">
        <f t="shared" si="20"/>
        <v>#VALUE!</v>
      </c>
      <c r="AH525" s="75" t="str">
        <f t="shared" si="21"/>
        <v>#VALUE!</v>
      </c>
    </row>
    <row r="526" ht="15.75" customHeight="1">
      <c r="A526" s="3" t="s">
        <v>583</v>
      </c>
      <c r="B526" s="57"/>
      <c r="C526" s="58"/>
      <c r="D526" s="58"/>
      <c r="E526" s="59"/>
      <c r="F526" s="60"/>
      <c r="G526" s="61"/>
      <c r="H526" s="61"/>
      <c r="I526" s="61"/>
      <c r="J526" s="62"/>
      <c r="K526" s="63" t="str">
        <f t="shared" si="2"/>
        <v> </v>
      </c>
      <c r="L526" s="64" t="str">
        <f t="shared" si="3"/>
        <v> </v>
      </c>
      <c r="M526" s="64" t="str">
        <f t="shared" si="4"/>
        <v> </v>
      </c>
      <c r="N526" s="64" t="str">
        <f t="shared" si="5"/>
        <v> </v>
      </c>
      <c r="O526" s="65" t="str">
        <f t="shared" si="6"/>
        <v> </v>
      </c>
      <c r="P526" s="65" t="str">
        <f t="shared" si="7"/>
        <v> </v>
      </c>
      <c r="Q526" s="66" t="str">
        <f t="shared" si="23"/>
        <v> </v>
      </c>
      <c r="R526" s="63" t="str">
        <f t="shared" si="9"/>
        <v>#VALUE!</v>
      </c>
      <c r="S526" s="67" t="str">
        <f t="shared" si="10"/>
        <v>#VALUE!</v>
      </c>
      <c r="T526" s="94" t="str">
        <f t="shared" si="11"/>
        <v>#VALUE!</v>
      </c>
      <c r="U526" s="69" t="str">
        <f t="shared" si="12"/>
        <v>donnée(s) manquante(s)</v>
      </c>
      <c r="V526" s="70" t="str">
        <f t="shared" si="13"/>
        <v>donnée(s) manquante(s)</v>
      </c>
      <c r="W526" s="65" t="str">
        <f t="shared" si="14"/>
        <v> </v>
      </c>
      <c r="X526" s="65" t="str">
        <f>IF(ISBLANK(I526)," ",IF(I526&lt;=Scenario!$C$3,0,IF(I526&lt;=Scenario!$C$5,1,IF(I526&lt;=Scenario!$C$6,2,IF(I526&lt;=Scenario!$C$7,3,IF(I526&lt;=Scenario!$C$8,4,5))))))</f>
        <v> </v>
      </c>
      <c r="Y526" s="65" t="str">
        <f>IF(ISBLANK(J526)," ",IF(ROUND(J526,2)&lt;=Scenario!$G$3,0,IF(ROUND(J526,2)&lt;=Scenario!$G$5,1,IF(ROUND(J526,2)&lt;=Scenario!$G$6,2,IF(ROUND(J526,2)&lt;=Scenario!$G$7,3,IF(ROUND(J526,2)&lt;=Scenario!$G$8,4,IF(ROUND(J526,2)&lt;=Scenario!$G$9,5,IF(ROUND(J526,2)&lt;=Scenario!$G$10,6,7))))))))</f>
        <v> </v>
      </c>
      <c r="Z526" s="71" t="str">
        <f>IF(ISBLANK(F526)," ",IF(F526&lt;=Scenario!$O$3,0,IF(F526&lt;=Scenario!$O$5,1,IF(F526&lt;=Scenario!$O$6,2,IF(F526&lt;=Scenario!$O$7,3,IF(F526&lt;=Scenario!$O$8,4,IF(F526&lt;=Scenario!$O$9,5,IF(F526&lt;=Scenario!$O$10,6,IF(F526&lt;=Scenario!$O$11,7,IF(F526&lt;=Scenario!$O$12,8,IF(F526&lt;=Scenario!$O$13,9,IF(F526&lt;=Scenario!$O$14,10,IF(F526&lt;=Scenario!$O$15,11,IF(F526&lt;=Scenario!$O$16,12,IF(F526&lt;=Scenario!$O$17,13,IF(F526&lt;=Scenario!$O$18,14,IF(F526&lt;=Scenario!$O$19,15,IF(F526&lt;=Scenario!$O$20,16,IF(F526&lt;=Scenario!$O$21,17,IF(F526&lt;=Scenario!$O$22,18,IF(F526&lt;=Scenario!$O$23,19,20)))))))))))))))))))))</f>
        <v> </v>
      </c>
      <c r="AA526" s="71" t="str">
        <f>IF(ISBLANK(C526)," ",IF(C526&lt;=Scenario!$AA$3,0,IF(C526&lt;=Scenario!$AA$5,1,IF(C526&lt;=Scenario!$AA$6,2,IF(C526&lt;=Scenario!$AA$7,3,IF(C526&lt;=Scenario!$AA$8,4,IF(C526&lt;=Scenario!$AA$9,5,IF(C526&lt;=Scenario!$AA$10,6,IF(C526&lt;=Scenario!$AA$11,7,IF(C526&lt;=Scenario!$AA$12,8,IF(C526&lt;=Scenario!$AA$13,9,IF(C526&lt;=Scenario!$AA$14,10,IF(C526&lt;=Scenario!$AA$15,11,IF(C526&lt;=Scenario!$AA$16,12,IF(C526&lt;=Scenario!$AA$17,13,IF(C526&lt;=Scenario!$AA$18,14,15))))))))))))))))</f>
        <v> </v>
      </c>
      <c r="AB526" s="75" t="str">
        <f t="shared" si="15"/>
        <v>#VALUE!</v>
      </c>
      <c r="AC526" s="72" t="str">
        <f t="shared" si="16"/>
        <v>#VALUE!</v>
      </c>
      <c r="AD526" s="95" t="str">
        <f t="shared" si="17"/>
        <v>#VALUE!</v>
      </c>
      <c r="AE526" s="69" t="str">
        <f t="shared" si="18"/>
        <v>missing data</v>
      </c>
      <c r="AF526" s="74" t="str">
        <f t="shared" si="19"/>
        <v>missing data</v>
      </c>
      <c r="AG526" s="75" t="str">
        <f t="shared" si="20"/>
        <v>#VALUE!</v>
      </c>
      <c r="AH526" s="75" t="str">
        <f t="shared" si="21"/>
        <v>#VALUE!</v>
      </c>
    </row>
    <row r="527" ht="15.75" customHeight="1">
      <c r="A527" s="3" t="s">
        <v>584</v>
      </c>
      <c r="B527" s="57"/>
      <c r="C527" s="58"/>
      <c r="D527" s="58"/>
      <c r="E527" s="59"/>
      <c r="F527" s="60"/>
      <c r="G527" s="61"/>
      <c r="H527" s="61"/>
      <c r="I527" s="61"/>
      <c r="J527" s="62"/>
      <c r="K527" s="63" t="str">
        <f t="shared" si="2"/>
        <v> </v>
      </c>
      <c r="L527" s="64" t="str">
        <f t="shared" si="3"/>
        <v> </v>
      </c>
      <c r="M527" s="64" t="str">
        <f t="shared" si="4"/>
        <v> </v>
      </c>
      <c r="N527" s="64" t="str">
        <f t="shared" si="5"/>
        <v> </v>
      </c>
      <c r="O527" s="65" t="str">
        <f t="shared" si="6"/>
        <v> </v>
      </c>
      <c r="P527" s="65" t="str">
        <f t="shared" si="7"/>
        <v> </v>
      </c>
      <c r="Q527" s="66" t="str">
        <f t="shared" si="23"/>
        <v> </v>
      </c>
      <c r="R527" s="63" t="str">
        <f t="shared" si="9"/>
        <v>#VALUE!</v>
      </c>
      <c r="S527" s="67" t="str">
        <f t="shared" si="10"/>
        <v>#VALUE!</v>
      </c>
      <c r="T527" s="94" t="str">
        <f t="shared" si="11"/>
        <v>#VALUE!</v>
      </c>
      <c r="U527" s="69" t="str">
        <f t="shared" si="12"/>
        <v>donnée(s) manquante(s)</v>
      </c>
      <c r="V527" s="70" t="str">
        <f t="shared" si="13"/>
        <v>donnée(s) manquante(s)</v>
      </c>
      <c r="W527" s="65" t="str">
        <f t="shared" si="14"/>
        <v> </v>
      </c>
      <c r="X527" s="65" t="str">
        <f>IF(ISBLANK(I527)," ",IF(I527&lt;=Scenario!$C$3,0,IF(I527&lt;=Scenario!$C$5,1,IF(I527&lt;=Scenario!$C$6,2,IF(I527&lt;=Scenario!$C$7,3,IF(I527&lt;=Scenario!$C$8,4,5))))))</f>
        <v> </v>
      </c>
      <c r="Y527" s="65" t="str">
        <f>IF(ISBLANK(J527)," ",IF(ROUND(J527,2)&lt;=Scenario!$G$3,0,IF(ROUND(J527,2)&lt;=Scenario!$G$5,1,IF(ROUND(J527,2)&lt;=Scenario!$G$6,2,IF(ROUND(J527,2)&lt;=Scenario!$G$7,3,IF(ROUND(J527,2)&lt;=Scenario!$G$8,4,IF(ROUND(J527,2)&lt;=Scenario!$G$9,5,IF(ROUND(J527,2)&lt;=Scenario!$G$10,6,7))))))))</f>
        <v> </v>
      </c>
      <c r="Z527" s="71" t="str">
        <f>IF(ISBLANK(F527)," ",IF(F527&lt;=Scenario!$O$3,0,IF(F527&lt;=Scenario!$O$5,1,IF(F527&lt;=Scenario!$O$6,2,IF(F527&lt;=Scenario!$O$7,3,IF(F527&lt;=Scenario!$O$8,4,IF(F527&lt;=Scenario!$O$9,5,IF(F527&lt;=Scenario!$O$10,6,IF(F527&lt;=Scenario!$O$11,7,IF(F527&lt;=Scenario!$O$12,8,IF(F527&lt;=Scenario!$O$13,9,IF(F527&lt;=Scenario!$O$14,10,IF(F527&lt;=Scenario!$O$15,11,IF(F527&lt;=Scenario!$O$16,12,IF(F527&lt;=Scenario!$O$17,13,IF(F527&lt;=Scenario!$O$18,14,IF(F527&lt;=Scenario!$O$19,15,IF(F527&lt;=Scenario!$O$20,16,IF(F527&lt;=Scenario!$O$21,17,IF(F527&lt;=Scenario!$O$22,18,IF(F527&lt;=Scenario!$O$23,19,20)))))))))))))))))))))</f>
        <v> </v>
      </c>
      <c r="AA527" s="71" t="str">
        <f>IF(ISBLANK(C527)," ",IF(C527&lt;=Scenario!$AA$3,0,IF(C527&lt;=Scenario!$AA$5,1,IF(C527&lt;=Scenario!$AA$6,2,IF(C527&lt;=Scenario!$AA$7,3,IF(C527&lt;=Scenario!$AA$8,4,IF(C527&lt;=Scenario!$AA$9,5,IF(C527&lt;=Scenario!$AA$10,6,IF(C527&lt;=Scenario!$AA$11,7,IF(C527&lt;=Scenario!$AA$12,8,IF(C527&lt;=Scenario!$AA$13,9,IF(C527&lt;=Scenario!$AA$14,10,IF(C527&lt;=Scenario!$AA$15,11,IF(C527&lt;=Scenario!$AA$16,12,IF(C527&lt;=Scenario!$AA$17,13,IF(C527&lt;=Scenario!$AA$18,14,15))))))))))))))))</f>
        <v> </v>
      </c>
      <c r="AB527" s="75" t="str">
        <f t="shared" si="15"/>
        <v>#VALUE!</v>
      </c>
      <c r="AC527" s="72" t="str">
        <f t="shared" si="16"/>
        <v>#VALUE!</v>
      </c>
      <c r="AD527" s="95" t="str">
        <f t="shared" si="17"/>
        <v>#VALUE!</v>
      </c>
      <c r="AE527" s="69" t="str">
        <f t="shared" si="18"/>
        <v>missing data</v>
      </c>
      <c r="AF527" s="74" t="str">
        <f t="shared" si="19"/>
        <v>missing data</v>
      </c>
      <c r="AG527" s="75" t="str">
        <f t="shared" si="20"/>
        <v>#VALUE!</v>
      </c>
      <c r="AH527" s="75" t="str">
        <f t="shared" si="21"/>
        <v>#VALUE!</v>
      </c>
    </row>
    <row r="528" ht="15.75" customHeight="1">
      <c r="A528" s="3" t="s">
        <v>585</v>
      </c>
      <c r="B528" s="57"/>
      <c r="C528" s="58"/>
      <c r="D528" s="58"/>
      <c r="E528" s="59"/>
      <c r="F528" s="60"/>
      <c r="G528" s="61"/>
      <c r="H528" s="61"/>
      <c r="I528" s="61"/>
      <c r="J528" s="62"/>
      <c r="K528" s="63" t="str">
        <f t="shared" si="2"/>
        <v> </v>
      </c>
      <c r="L528" s="64" t="str">
        <f t="shared" si="3"/>
        <v> </v>
      </c>
      <c r="M528" s="64" t="str">
        <f t="shared" si="4"/>
        <v> </v>
      </c>
      <c r="N528" s="64" t="str">
        <f t="shared" si="5"/>
        <v> </v>
      </c>
      <c r="O528" s="65" t="str">
        <f t="shared" si="6"/>
        <v> </v>
      </c>
      <c r="P528" s="65" t="str">
        <f t="shared" si="7"/>
        <v> </v>
      </c>
      <c r="Q528" s="66" t="str">
        <f t="shared" si="23"/>
        <v> </v>
      </c>
      <c r="R528" s="63" t="str">
        <f t="shared" si="9"/>
        <v>#VALUE!</v>
      </c>
      <c r="S528" s="67" t="str">
        <f t="shared" si="10"/>
        <v>#VALUE!</v>
      </c>
      <c r="T528" s="94" t="str">
        <f t="shared" si="11"/>
        <v>#VALUE!</v>
      </c>
      <c r="U528" s="69" t="str">
        <f t="shared" si="12"/>
        <v>donnée(s) manquante(s)</v>
      </c>
      <c r="V528" s="70" t="str">
        <f t="shared" si="13"/>
        <v>donnée(s) manquante(s)</v>
      </c>
      <c r="W528" s="65" t="str">
        <f t="shared" si="14"/>
        <v> </v>
      </c>
      <c r="X528" s="65" t="str">
        <f>IF(ISBLANK(I528)," ",IF(I528&lt;=Scenario!$C$3,0,IF(I528&lt;=Scenario!$C$5,1,IF(I528&lt;=Scenario!$C$6,2,IF(I528&lt;=Scenario!$C$7,3,IF(I528&lt;=Scenario!$C$8,4,5))))))</f>
        <v> </v>
      </c>
      <c r="Y528" s="65" t="str">
        <f>IF(ISBLANK(J528)," ",IF(ROUND(J528,2)&lt;=Scenario!$G$3,0,IF(ROUND(J528,2)&lt;=Scenario!$G$5,1,IF(ROUND(J528,2)&lt;=Scenario!$G$6,2,IF(ROUND(J528,2)&lt;=Scenario!$G$7,3,IF(ROUND(J528,2)&lt;=Scenario!$G$8,4,IF(ROUND(J528,2)&lt;=Scenario!$G$9,5,IF(ROUND(J528,2)&lt;=Scenario!$G$10,6,7))))))))</f>
        <v> </v>
      </c>
      <c r="Z528" s="71" t="str">
        <f>IF(ISBLANK(F528)," ",IF(F528&lt;=Scenario!$O$3,0,IF(F528&lt;=Scenario!$O$5,1,IF(F528&lt;=Scenario!$O$6,2,IF(F528&lt;=Scenario!$O$7,3,IF(F528&lt;=Scenario!$O$8,4,IF(F528&lt;=Scenario!$O$9,5,IF(F528&lt;=Scenario!$O$10,6,IF(F528&lt;=Scenario!$O$11,7,IF(F528&lt;=Scenario!$O$12,8,IF(F528&lt;=Scenario!$O$13,9,IF(F528&lt;=Scenario!$O$14,10,IF(F528&lt;=Scenario!$O$15,11,IF(F528&lt;=Scenario!$O$16,12,IF(F528&lt;=Scenario!$O$17,13,IF(F528&lt;=Scenario!$O$18,14,IF(F528&lt;=Scenario!$O$19,15,IF(F528&lt;=Scenario!$O$20,16,IF(F528&lt;=Scenario!$O$21,17,IF(F528&lt;=Scenario!$O$22,18,IF(F528&lt;=Scenario!$O$23,19,20)))))))))))))))))))))</f>
        <v> </v>
      </c>
      <c r="AA528" s="71" t="str">
        <f>IF(ISBLANK(C528)," ",IF(C528&lt;=Scenario!$AA$3,0,IF(C528&lt;=Scenario!$AA$5,1,IF(C528&lt;=Scenario!$AA$6,2,IF(C528&lt;=Scenario!$AA$7,3,IF(C528&lt;=Scenario!$AA$8,4,IF(C528&lt;=Scenario!$AA$9,5,IF(C528&lt;=Scenario!$AA$10,6,IF(C528&lt;=Scenario!$AA$11,7,IF(C528&lt;=Scenario!$AA$12,8,IF(C528&lt;=Scenario!$AA$13,9,IF(C528&lt;=Scenario!$AA$14,10,IF(C528&lt;=Scenario!$AA$15,11,IF(C528&lt;=Scenario!$AA$16,12,IF(C528&lt;=Scenario!$AA$17,13,IF(C528&lt;=Scenario!$AA$18,14,15))))))))))))))))</f>
        <v> </v>
      </c>
      <c r="AB528" s="75" t="str">
        <f t="shared" si="15"/>
        <v>#VALUE!</v>
      </c>
      <c r="AC528" s="72" t="str">
        <f t="shared" si="16"/>
        <v>#VALUE!</v>
      </c>
      <c r="AD528" s="95" t="str">
        <f t="shared" si="17"/>
        <v>#VALUE!</v>
      </c>
      <c r="AE528" s="69" t="str">
        <f t="shared" si="18"/>
        <v>missing data</v>
      </c>
      <c r="AF528" s="74" t="str">
        <f t="shared" si="19"/>
        <v>missing data</v>
      </c>
      <c r="AG528" s="75" t="str">
        <f t="shared" si="20"/>
        <v>#VALUE!</v>
      </c>
      <c r="AH528" s="75" t="str">
        <f t="shared" si="21"/>
        <v>#VALUE!</v>
      </c>
    </row>
    <row r="529" ht="15.75" customHeight="1">
      <c r="A529" s="3" t="s">
        <v>586</v>
      </c>
      <c r="B529" s="57"/>
      <c r="C529" s="58"/>
      <c r="D529" s="58"/>
      <c r="E529" s="59"/>
      <c r="F529" s="60"/>
      <c r="G529" s="61"/>
      <c r="H529" s="61"/>
      <c r="I529" s="61"/>
      <c r="J529" s="62"/>
      <c r="K529" s="63" t="str">
        <f t="shared" si="2"/>
        <v> </v>
      </c>
      <c r="L529" s="64" t="str">
        <f t="shared" si="3"/>
        <v> </v>
      </c>
      <c r="M529" s="64" t="str">
        <f t="shared" si="4"/>
        <v> </v>
      </c>
      <c r="N529" s="64" t="str">
        <f t="shared" si="5"/>
        <v> </v>
      </c>
      <c r="O529" s="65" t="str">
        <f t="shared" si="6"/>
        <v> </v>
      </c>
      <c r="P529" s="65" t="str">
        <f t="shared" si="7"/>
        <v> </v>
      </c>
      <c r="Q529" s="66" t="str">
        <f t="shared" si="23"/>
        <v> </v>
      </c>
      <c r="R529" s="63" t="str">
        <f t="shared" si="9"/>
        <v>#VALUE!</v>
      </c>
      <c r="S529" s="67" t="str">
        <f t="shared" si="10"/>
        <v>#VALUE!</v>
      </c>
      <c r="T529" s="94" t="str">
        <f t="shared" si="11"/>
        <v>#VALUE!</v>
      </c>
      <c r="U529" s="69" t="str">
        <f t="shared" si="12"/>
        <v>donnée(s) manquante(s)</v>
      </c>
      <c r="V529" s="70" t="str">
        <f t="shared" si="13"/>
        <v>donnée(s) manquante(s)</v>
      </c>
      <c r="W529" s="65" t="str">
        <f t="shared" si="14"/>
        <v> </v>
      </c>
      <c r="X529" s="65" t="str">
        <f>IF(ISBLANK(I529)," ",IF(I529&lt;=Scenario!$C$3,0,IF(I529&lt;=Scenario!$C$5,1,IF(I529&lt;=Scenario!$C$6,2,IF(I529&lt;=Scenario!$C$7,3,IF(I529&lt;=Scenario!$C$8,4,5))))))</f>
        <v> </v>
      </c>
      <c r="Y529" s="65" t="str">
        <f>IF(ISBLANK(J529)," ",IF(ROUND(J529,2)&lt;=Scenario!$G$3,0,IF(ROUND(J529,2)&lt;=Scenario!$G$5,1,IF(ROUND(J529,2)&lt;=Scenario!$G$6,2,IF(ROUND(J529,2)&lt;=Scenario!$G$7,3,IF(ROUND(J529,2)&lt;=Scenario!$G$8,4,IF(ROUND(J529,2)&lt;=Scenario!$G$9,5,IF(ROUND(J529,2)&lt;=Scenario!$G$10,6,7))))))))</f>
        <v> </v>
      </c>
      <c r="Z529" s="71" t="str">
        <f>IF(ISBLANK(F529)," ",IF(F529&lt;=Scenario!$O$3,0,IF(F529&lt;=Scenario!$O$5,1,IF(F529&lt;=Scenario!$O$6,2,IF(F529&lt;=Scenario!$O$7,3,IF(F529&lt;=Scenario!$O$8,4,IF(F529&lt;=Scenario!$O$9,5,IF(F529&lt;=Scenario!$O$10,6,IF(F529&lt;=Scenario!$O$11,7,IF(F529&lt;=Scenario!$O$12,8,IF(F529&lt;=Scenario!$O$13,9,IF(F529&lt;=Scenario!$O$14,10,IF(F529&lt;=Scenario!$O$15,11,IF(F529&lt;=Scenario!$O$16,12,IF(F529&lt;=Scenario!$O$17,13,IF(F529&lt;=Scenario!$O$18,14,IF(F529&lt;=Scenario!$O$19,15,IF(F529&lt;=Scenario!$O$20,16,IF(F529&lt;=Scenario!$O$21,17,IF(F529&lt;=Scenario!$O$22,18,IF(F529&lt;=Scenario!$O$23,19,20)))))))))))))))))))))</f>
        <v> </v>
      </c>
      <c r="AA529" s="71" t="str">
        <f>IF(ISBLANK(C529)," ",IF(C529&lt;=Scenario!$AA$3,0,IF(C529&lt;=Scenario!$AA$5,1,IF(C529&lt;=Scenario!$AA$6,2,IF(C529&lt;=Scenario!$AA$7,3,IF(C529&lt;=Scenario!$AA$8,4,IF(C529&lt;=Scenario!$AA$9,5,IF(C529&lt;=Scenario!$AA$10,6,IF(C529&lt;=Scenario!$AA$11,7,IF(C529&lt;=Scenario!$AA$12,8,IF(C529&lt;=Scenario!$AA$13,9,IF(C529&lt;=Scenario!$AA$14,10,IF(C529&lt;=Scenario!$AA$15,11,IF(C529&lt;=Scenario!$AA$16,12,IF(C529&lt;=Scenario!$AA$17,13,IF(C529&lt;=Scenario!$AA$18,14,15))))))))))))))))</f>
        <v> </v>
      </c>
      <c r="AB529" s="75" t="str">
        <f t="shared" si="15"/>
        <v>#VALUE!</v>
      </c>
      <c r="AC529" s="72" t="str">
        <f t="shared" si="16"/>
        <v>#VALUE!</v>
      </c>
      <c r="AD529" s="95" t="str">
        <f t="shared" si="17"/>
        <v>#VALUE!</v>
      </c>
      <c r="AE529" s="69" t="str">
        <f t="shared" si="18"/>
        <v>missing data</v>
      </c>
      <c r="AF529" s="74" t="str">
        <f t="shared" si="19"/>
        <v>missing data</v>
      </c>
      <c r="AG529" s="75" t="str">
        <f t="shared" si="20"/>
        <v>#VALUE!</v>
      </c>
      <c r="AH529" s="75" t="str">
        <f t="shared" si="21"/>
        <v>#VALUE!</v>
      </c>
    </row>
    <row r="530" ht="15.75" customHeight="1">
      <c r="A530" s="3" t="s">
        <v>587</v>
      </c>
      <c r="B530" s="57"/>
      <c r="C530" s="58"/>
      <c r="D530" s="58"/>
      <c r="E530" s="59"/>
      <c r="F530" s="60"/>
      <c r="G530" s="61"/>
      <c r="H530" s="61"/>
      <c r="I530" s="61"/>
      <c r="J530" s="62"/>
      <c r="K530" s="63" t="str">
        <f t="shared" si="2"/>
        <v> </v>
      </c>
      <c r="L530" s="64" t="str">
        <f t="shared" si="3"/>
        <v> </v>
      </c>
      <c r="M530" s="64" t="str">
        <f t="shared" si="4"/>
        <v> </v>
      </c>
      <c r="N530" s="64" t="str">
        <f t="shared" si="5"/>
        <v> </v>
      </c>
      <c r="O530" s="65" t="str">
        <f t="shared" si="6"/>
        <v> </v>
      </c>
      <c r="P530" s="65" t="str">
        <f t="shared" si="7"/>
        <v> </v>
      </c>
      <c r="Q530" s="66" t="str">
        <f t="shared" si="23"/>
        <v> </v>
      </c>
      <c r="R530" s="63" t="str">
        <f t="shared" si="9"/>
        <v>#VALUE!</v>
      </c>
      <c r="S530" s="67" t="str">
        <f t="shared" si="10"/>
        <v>#VALUE!</v>
      </c>
      <c r="T530" s="94" t="str">
        <f t="shared" si="11"/>
        <v>#VALUE!</v>
      </c>
      <c r="U530" s="69" t="str">
        <f t="shared" si="12"/>
        <v>donnée(s) manquante(s)</v>
      </c>
      <c r="V530" s="70" t="str">
        <f t="shared" si="13"/>
        <v>donnée(s) manquante(s)</v>
      </c>
      <c r="W530" s="65" t="str">
        <f t="shared" si="14"/>
        <v> </v>
      </c>
      <c r="X530" s="65" t="str">
        <f>IF(ISBLANK(I530)," ",IF(I530&lt;=Scenario!$C$3,0,IF(I530&lt;=Scenario!$C$5,1,IF(I530&lt;=Scenario!$C$6,2,IF(I530&lt;=Scenario!$C$7,3,IF(I530&lt;=Scenario!$C$8,4,5))))))</f>
        <v> </v>
      </c>
      <c r="Y530" s="65" t="str">
        <f>IF(ISBLANK(J530)," ",IF(ROUND(J530,2)&lt;=Scenario!$G$3,0,IF(ROUND(J530,2)&lt;=Scenario!$G$5,1,IF(ROUND(J530,2)&lt;=Scenario!$G$6,2,IF(ROUND(J530,2)&lt;=Scenario!$G$7,3,IF(ROUND(J530,2)&lt;=Scenario!$G$8,4,IF(ROUND(J530,2)&lt;=Scenario!$G$9,5,IF(ROUND(J530,2)&lt;=Scenario!$G$10,6,7))))))))</f>
        <v> </v>
      </c>
      <c r="Z530" s="71" t="str">
        <f>IF(ISBLANK(F530)," ",IF(F530&lt;=Scenario!$O$3,0,IF(F530&lt;=Scenario!$O$5,1,IF(F530&lt;=Scenario!$O$6,2,IF(F530&lt;=Scenario!$O$7,3,IF(F530&lt;=Scenario!$O$8,4,IF(F530&lt;=Scenario!$O$9,5,IF(F530&lt;=Scenario!$O$10,6,IF(F530&lt;=Scenario!$O$11,7,IF(F530&lt;=Scenario!$O$12,8,IF(F530&lt;=Scenario!$O$13,9,IF(F530&lt;=Scenario!$O$14,10,IF(F530&lt;=Scenario!$O$15,11,IF(F530&lt;=Scenario!$O$16,12,IF(F530&lt;=Scenario!$O$17,13,IF(F530&lt;=Scenario!$O$18,14,IF(F530&lt;=Scenario!$O$19,15,IF(F530&lt;=Scenario!$O$20,16,IF(F530&lt;=Scenario!$O$21,17,IF(F530&lt;=Scenario!$O$22,18,IF(F530&lt;=Scenario!$O$23,19,20)))))))))))))))))))))</f>
        <v> </v>
      </c>
      <c r="AA530" s="71" t="str">
        <f>IF(ISBLANK(C530)," ",IF(C530&lt;=Scenario!$AA$3,0,IF(C530&lt;=Scenario!$AA$5,1,IF(C530&lt;=Scenario!$AA$6,2,IF(C530&lt;=Scenario!$AA$7,3,IF(C530&lt;=Scenario!$AA$8,4,IF(C530&lt;=Scenario!$AA$9,5,IF(C530&lt;=Scenario!$AA$10,6,IF(C530&lt;=Scenario!$AA$11,7,IF(C530&lt;=Scenario!$AA$12,8,IF(C530&lt;=Scenario!$AA$13,9,IF(C530&lt;=Scenario!$AA$14,10,IF(C530&lt;=Scenario!$AA$15,11,IF(C530&lt;=Scenario!$AA$16,12,IF(C530&lt;=Scenario!$AA$17,13,IF(C530&lt;=Scenario!$AA$18,14,15))))))))))))))))</f>
        <v> </v>
      </c>
      <c r="AB530" s="75" t="str">
        <f t="shared" si="15"/>
        <v>#VALUE!</v>
      </c>
      <c r="AC530" s="72" t="str">
        <f t="shared" si="16"/>
        <v>#VALUE!</v>
      </c>
      <c r="AD530" s="95" t="str">
        <f t="shared" si="17"/>
        <v>#VALUE!</v>
      </c>
      <c r="AE530" s="69" t="str">
        <f t="shared" si="18"/>
        <v>missing data</v>
      </c>
      <c r="AF530" s="74" t="str">
        <f t="shared" si="19"/>
        <v>missing data</v>
      </c>
      <c r="AG530" s="75" t="str">
        <f t="shared" si="20"/>
        <v>#VALUE!</v>
      </c>
      <c r="AH530" s="75" t="str">
        <f t="shared" si="21"/>
        <v>#VALUE!</v>
      </c>
    </row>
    <row r="531" ht="15.75" customHeight="1">
      <c r="A531" s="3" t="s">
        <v>588</v>
      </c>
      <c r="B531" s="57"/>
      <c r="C531" s="58"/>
      <c r="D531" s="58"/>
      <c r="E531" s="59"/>
      <c r="F531" s="60"/>
      <c r="G531" s="61"/>
      <c r="H531" s="61"/>
      <c r="I531" s="61"/>
      <c r="J531" s="62"/>
      <c r="K531" s="63" t="str">
        <f t="shared" si="2"/>
        <v> </v>
      </c>
      <c r="L531" s="64" t="str">
        <f t="shared" si="3"/>
        <v> </v>
      </c>
      <c r="M531" s="64" t="str">
        <f t="shared" si="4"/>
        <v> </v>
      </c>
      <c r="N531" s="64" t="str">
        <f t="shared" si="5"/>
        <v> </v>
      </c>
      <c r="O531" s="65" t="str">
        <f t="shared" si="6"/>
        <v> </v>
      </c>
      <c r="P531" s="65" t="str">
        <f t="shared" si="7"/>
        <v> </v>
      </c>
      <c r="Q531" s="66" t="str">
        <f t="shared" si="23"/>
        <v> </v>
      </c>
      <c r="R531" s="63" t="str">
        <f t="shared" si="9"/>
        <v>#VALUE!</v>
      </c>
      <c r="S531" s="67" t="str">
        <f t="shared" si="10"/>
        <v>#VALUE!</v>
      </c>
      <c r="T531" s="94" t="str">
        <f t="shared" si="11"/>
        <v>#VALUE!</v>
      </c>
      <c r="U531" s="69" t="str">
        <f t="shared" si="12"/>
        <v>donnée(s) manquante(s)</v>
      </c>
      <c r="V531" s="70" t="str">
        <f t="shared" si="13"/>
        <v>donnée(s) manquante(s)</v>
      </c>
      <c r="W531" s="65" t="str">
        <f t="shared" si="14"/>
        <v> </v>
      </c>
      <c r="X531" s="65" t="str">
        <f>IF(ISBLANK(I531)," ",IF(I531&lt;=Scenario!$C$3,0,IF(I531&lt;=Scenario!$C$5,1,IF(I531&lt;=Scenario!$C$6,2,IF(I531&lt;=Scenario!$C$7,3,IF(I531&lt;=Scenario!$C$8,4,5))))))</f>
        <v> </v>
      </c>
      <c r="Y531" s="65" t="str">
        <f>IF(ISBLANK(J531)," ",IF(ROUND(J531,2)&lt;=Scenario!$G$3,0,IF(ROUND(J531,2)&lt;=Scenario!$G$5,1,IF(ROUND(J531,2)&lt;=Scenario!$G$6,2,IF(ROUND(J531,2)&lt;=Scenario!$G$7,3,IF(ROUND(J531,2)&lt;=Scenario!$G$8,4,IF(ROUND(J531,2)&lt;=Scenario!$G$9,5,IF(ROUND(J531,2)&lt;=Scenario!$G$10,6,7))))))))</f>
        <v> </v>
      </c>
      <c r="Z531" s="71" t="str">
        <f>IF(ISBLANK(F531)," ",IF(F531&lt;=Scenario!$O$3,0,IF(F531&lt;=Scenario!$O$5,1,IF(F531&lt;=Scenario!$O$6,2,IF(F531&lt;=Scenario!$O$7,3,IF(F531&lt;=Scenario!$O$8,4,IF(F531&lt;=Scenario!$O$9,5,IF(F531&lt;=Scenario!$O$10,6,IF(F531&lt;=Scenario!$O$11,7,IF(F531&lt;=Scenario!$O$12,8,IF(F531&lt;=Scenario!$O$13,9,IF(F531&lt;=Scenario!$O$14,10,IF(F531&lt;=Scenario!$O$15,11,IF(F531&lt;=Scenario!$O$16,12,IF(F531&lt;=Scenario!$O$17,13,IF(F531&lt;=Scenario!$O$18,14,IF(F531&lt;=Scenario!$O$19,15,IF(F531&lt;=Scenario!$O$20,16,IF(F531&lt;=Scenario!$O$21,17,IF(F531&lt;=Scenario!$O$22,18,IF(F531&lt;=Scenario!$O$23,19,20)))))))))))))))))))))</f>
        <v> </v>
      </c>
      <c r="AA531" s="71" t="str">
        <f>IF(ISBLANK(C531)," ",IF(C531&lt;=Scenario!$AA$3,0,IF(C531&lt;=Scenario!$AA$5,1,IF(C531&lt;=Scenario!$AA$6,2,IF(C531&lt;=Scenario!$AA$7,3,IF(C531&lt;=Scenario!$AA$8,4,IF(C531&lt;=Scenario!$AA$9,5,IF(C531&lt;=Scenario!$AA$10,6,IF(C531&lt;=Scenario!$AA$11,7,IF(C531&lt;=Scenario!$AA$12,8,IF(C531&lt;=Scenario!$AA$13,9,IF(C531&lt;=Scenario!$AA$14,10,IF(C531&lt;=Scenario!$AA$15,11,IF(C531&lt;=Scenario!$AA$16,12,IF(C531&lt;=Scenario!$AA$17,13,IF(C531&lt;=Scenario!$AA$18,14,15))))))))))))))))</f>
        <v> </v>
      </c>
      <c r="AB531" s="75" t="str">
        <f t="shared" si="15"/>
        <v>#VALUE!</v>
      </c>
      <c r="AC531" s="72" t="str">
        <f t="shared" si="16"/>
        <v>#VALUE!</v>
      </c>
      <c r="AD531" s="95" t="str">
        <f t="shared" si="17"/>
        <v>#VALUE!</v>
      </c>
      <c r="AE531" s="69" t="str">
        <f t="shared" si="18"/>
        <v>missing data</v>
      </c>
      <c r="AF531" s="74" t="str">
        <f t="shared" si="19"/>
        <v>missing data</v>
      </c>
      <c r="AG531" s="75" t="str">
        <f t="shared" si="20"/>
        <v>#VALUE!</v>
      </c>
      <c r="AH531" s="75" t="str">
        <f t="shared" si="21"/>
        <v>#VALUE!</v>
      </c>
    </row>
    <row r="532" ht="15.75" customHeight="1">
      <c r="A532" s="3" t="s">
        <v>589</v>
      </c>
      <c r="B532" s="57"/>
      <c r="C532" s="58"/>
      <c r="D532" s="58"/>
      <c r="E532" s="59"/>
      <c r="F532" s="60"/>
      <c r="G532" s="61"/>
      <c r="H532" s="61"/>
      <c r="I532" s="61"/>
      <c r="J532" s="62"/>
      <c r="K532" s="63" t="str">
        <f t="shared" si="2"/>
        <v> </v>
      </c>
      <c r="L532" s="64" t="str">
        <f t="shared" si="3"/>
        <v> </v>
      </c>
      <c r="M532" s="64" t="str">
        <f t="shared" si="4"/>
        <v> </v>
      </c>
      <c r="N532" s="64" t="str">
        <f t="shared" si="5"/>
        <v> </v>
      </c>
      <c r="O532" s="65" t="str">
        <f t="shared" si="6"/>
        <v> </v>
      </c>
      <c r="P532" s="65" t="str">
        <f t="shared" si="7"/>
        <v> </v>
      </c>
      <c r="Q532" s="66" t="str">
        <f t="shared" si="23"/>
        <v> </v>
      </c>
      <c r="R532" s="63" t="str">
        <f t="shared" si="9"/>
        <v>#VALUE!</v>
      </c>
      <c r="S532" s="67" t="str">
        <f t="shared" si="10"/>
        <v>#VALUE!</v>
      </c>
      <c r="T532" s="94" t="str">
        <f t="shared" si="11"/>
        <v>#VALUE!</v>
      </c>
      <c r="U532" s="69" t="str">
        <f t="shared" si="12"/>
        <v>donnée(s) manquante(s)</v>
      </c>
      <c r="V532" s="70" t="str">
        <f t="shared" si="13"/>
        <v>donnée(s) manquante(s)</v>
      </c>
      <c r="W532" s="65" t="str">
        <f t="shared" si="14"/>
        <v> </v>
      </c>
      <c r="X532" s="65" t="str">
        <f>IF(ISBLANK(I532)," ",IF(I532&lt;=Scenario!$C$3,0,IF(I532&lt;=Scenario!$C$5,1,IF(I532&lt;=Scenario!$C$6,2,IF(I532&lt;=Scenario!$C$7,3,IF(I532&lt;=Scenario!$C$8,4,5))))))</f>
        <v> </v>
      </c>
      <c r="Y532" s="65" t="str">
        <f>IF(ISBLANK(J532)," ",IF(ROUND(J532,2)&lt;=Scenario!$G$3,0,IF(ROUND(J532,2)&lt;=Scenario!$G$5,1,IF(ROUND(J532,2)&lt;=Scenario!$G$6,2,IF(ROUND(J532,2)&lt;=Scenario!$G$7,3,IF(ROUND(J532,2)&lt;=Scenario!$G$8,4,IF(ROUND(J532,2)&lt;=Scenario!$G$9,5,IF(ROUND(J532,2)&lt;=Scenario!$G$10,6,7))))))))</f>
        <v> </v>
      </c>
      <c r="Z532" s="71" t="str">
        <f>IF(ISBLANK(F532)," ",IF(F532&lt;=Scenario!$O$3,0,IF(F532&lt;=Scenario!$O$5,1,IF(F532&lt;=Scenario!$O$6,2,IF(F532&lt;=Scenario!$O$7,3,IF(F532&lt;=Scenario!$O$8,4,IF(F532&lt;=Scenario!$O$9,5,IF(F532&lt;=Scenario!$O$10,6,IF(F532&lt;=Scenario!$O$11,7,IF(F532&lt;=Scenario!$O$12,8,IF(F532&lt;=Scenario!$O$13,9,IF(F532&lt;=Scenario!$O$14,10,IF(F532&lt;=Scenario!$O$15,11,IF(F532&lt;=Scenario!$O$16,12,IF(F532&lt;=Scenario!$O$17,13,IF(F532&lt;=Scenario!$O$18,14,IF(F532&lt;=Scenario!$O$19,15,IF(F532&lt;=Scenario!$O$20,16,IF(F532&lt;=Scenario!$O$21,17,IF(F532&lt;=Scenario!$O$22,18,IF(F532&lt;=Scenario!$O$23,19,20)))))))))))))))))))))</f>
        <v> </v>
      </c>
      <c r="AA532" s="71" t="str">
        <f>IF(ISBLANK(C532)," ",IF(C532&lt;=Scenario!$AA$3,0,IF(C532&lt;=Scenario!$AA$5,1,IF(C532&lt;=Scenario!$AA$6,2,IF(C532&lt;=Scenario!$AA$7,3,IF(C532&lt;=Scenario!$AA$8,4,IF(C532&lt;=Scenario!$AA$9,5,IF(C532&lt;=Scenario!$AA$10,6,IF(C532&lt;=Scenario!$AA$11,7,IF(C532&lt;=Scenario!$AA$12,8,IF(C532&lt;=Scenario!$AA$13,9,IF(C532&lt;=Scenario!$AA$14,10,IF(C532&lt;=Scenario!$AA$15,11,IF(C532&lt;=Scenario!$AA$16,12,IF(C532&lt;=Scenario!$AA$17,13,IF(C532&lt;=Scenario!$AA$18,14,15))))))))))))))))</f>
        <v> </v>
      </c>
      <c r="AB532" s="75" t="str">
        <f t="shared" si="15"/>
        <v>#VALUE!</v>
      </c>
      <c r="AC532" s="72" t="str">
        <f t="shared" si="16"/>
        <v>#VALUE!</v>
      </c>
      <c r="AD532" s="95" t="str">
        <f t="shared" si="17"/>
        <v>#VALUE!</v>
      </c>
      <c r="AE532" s="69" t="str">
        <f t="shared" si="18"/>
        <v>missing data</v>
      </c>
      <c r="AF532" s="74" t="str">
        <f t="shared" si="19"/>
        <v>missing data</v>
      </c>
      <c r="AG532" s="75" t="str">
        <f t="shared" si="20"/>
        <v>#VALUE!</v>
      </c>
      <c r="AH532" s="75" t="str">
        <f t="shared" si="21"/>
        <v>#VALUE!</v>
      </c>
    </row>
    <row r="533" ht="15.75" customHeight="1">
      <c r="A533" s="3" t="s">
        <v>590</v>
      </c>
      <c r="B533" s="57"/>
      <c r="C533" s="58"/>
      <c r="D533" s="58"/>
      <c r="E533" s="59"/>
      <c r="F533" s="60"/>
      <c r="G533" s="61"/>
      <c r="H533" s="61"/>
      <c r="I533" s="61"/>
      <c r="J533" s="62"/>
      <c r="K533" s="63" t="str">
        <f t="shared" si="2"/>
        <v> </v>
      </c>
      <c r="L533" s="64" t="str">
        <f t="shared" si="3"/>
        <v> </v>
      </c>
      <c r="M533" s="64" t="str">
        <f t="shared" si="4"/>
        <v> </v>
      </c>
      <c r="N533" s="64" t="str">
        <f t="shared" si="5"/>
        <v> </v>
      </c>
      <c r="O533" s="65" t="str">
        <f t="shared" si="6"/>
        <v> </v>
      </c>
      <c r="P533" s="65" t="str">
        <f t="shared" si="7"/>
        <v> </v>
      </c>
      <c r="Q533" s="66" t="str">
        <f t="shared" si="23"/>
        <v> </v>
      </c>
      <c r="R533" s="63" t="str">
        <f t="shared" si="9"/>
        <v>#VALUE!</v>
      </c>
      <c r="S533" s="67" t="str">
        <f t="shared" si="10"/>
        <v>#VALUE!</v>
      </c>
      <c r="T533" s="94" t="str">
        <f t="shared" si="11"/>
        <v>#VALUE!</v>
      </c>
      <c r="U533" s="69" t="str">
        <f t="shared" si="12"/>
        <v>donnée(s) manquante(s)</v>
      </c>
      <c r="V533" s="70" t="str">
        <f t="shared" si="13"/>
        <v>donnée(s) manquante(s)</v>
      </c>
      <c r="W533" s="65" t="str">
        <f t="shared" si="14"/>
        <v> </v>
      </c>
      <c r="X533" s="65" t="str">
        <f>IF(ISBLANK(I533)," ",IF(I533&lt;=Scenario!$C$3,0,IF(I533&lt;=Scenario!$C$5,1,IF(I533&lt;=Scenario!$C$6,2,IF(I533&lt;=Scenario!$C$7,3,IF(I533&lt;=Scenario!$C$8,4,5))))))</f>
        <v> </v>
      </c>
      <c r="Y533" s="65" t="str">
        <f>IF(ISBLANK(J533)," ",IF(ROUND(J533,2)&lt;=Scenario!$G$3,0,IF(ROUND(J533,2)&lt;=Scenario!$G$5,1,IF(ROUND(J533,2)&lt;=Scenario!$G$6,2,IF(ROUND(J533,2)&lt;=Scenario!$G$7,3,IF(ROUND(J533,2)&lt;=Scenario!$G$8,4,IF(ROUND(J533,2)&lt;=Scenario!$G$9,5,IF(ROUND(J533,2)&lt;=Scenario!$G$10,6,7))))))))</f>
        <v> </v>
      </c>
      <c r="Z533" s="71" t="str">
        <f>IF(ISBLANK(F533)," ",IF(F533&lt;=Scenario!$O$3,0,IF(F533&lt;=Scenario!$O$5,1,IF(F533&lt;=Scenario!$O$6,2,IF(F533&lt;=Scenario!$O$7,3,IF(F533&lt;=Scenario!$O$8,4,IF(F533&lt;=Scenario!$O$9,5,IF(F533&lt;=Scenario!$O$10,6,IF(F533&lt;=Scenario!$O$11,7,IF(F533&lt;=Scenario!$O$12,8,IF(F533&lt;=Scenario!$O$13,9,IF(F533&lt;=Scenario!$O$14,10,IF(F533&lt;=Scenario!$O$15,11,IF(F533&lt;=Scenario!$O$16,12,IF(F533&lt;=Scenario!$O$17,13,IF(F533&lt;=Scenario!$O$18,14,IF(F533&lt;=Scenario!$O$19,15,IF(F533&lt;=Scenario!$O$20,16,IF(F533&lt;=Scenario!$O$21,17,IF(F533&lt;=Scenario!$O$22,18,IF(F533&lt;=Scenario!$O$23,19,20)))))))))))))))))))))</f>
        <v> </v>
      </c>
      <c r="AA533" s="71" t="str">
        <f>IF(ISBLANK(C533)," ",IF(C533&lt;=Scenario!$AA$3,0,IF(C533&lt;=Scenario!$AA$5,1,IF(C533&lt;=Scenario!$AA$6,2,IF(C533&lt;=Scenario!$AA$7,3,IF(C533&lt;=Scenario!$AA$8,4,IF(C533&lt;=Scenario!$AA$9,5,IF(C533&lt;=Scenario!$AA$10,6,IF(C533&lt;=Scenario!$AA$11,7,IF(C533&lt;=Scenario!$AA$12,8,IF(C533&lt;=Scenario!$AA$13,9,IF(C533&lt;=Scenario!$AA$14,10,IF(C533&lt;=Scenario!$AA$15,11,IF(C533&lt;=Scenario!$AA$16,12,IF(C533&lt;=Scenario!$AA$17,13,IF(C533&lt;=Scenario!$AA$18,14,15))))))))))))))))</f>
        <v> </v>
      </c>
      <c r="AB533" s="75" t="str">
        <f t="shared" si="15"/>
        <v>#VALUE!</v>
      </c>
      <c r="AC533" s="72" t="str">
        <f t="shared" si="16"/>
        <v>#VALUE!</v>
      </c>
      <c r="AD533" s="95" t="str">
        <f t="shared" si="17"/>
        <v>#VALUE!</v>
      </c>
      <c r="AE533" s="69" t="str">
        <f t="shared" si="18"/>
        <v>missing data</v>
      </c>
      <c r="AF533" s="74" t="str">
        <f t="shared" si="19"/>
        <v>missing data</v>
      </c>
      <c r="AG533" s="75" t="str">
        <f t="shared" si="20"/>
        <v>#VALUE!</v>
      </c>
      <c r="AH533" s="75" t="str">
        <f t="shared" si="21"/>
        <v>#VALUE!</v>
      </c>
    </row>
    <row r="534" ht="15.75" customHeight="1">
      <c r="A534" s="3" t="s">
        <v>591</v>
      </c>
      <c r="B534" s="57"/>
      <c r="C534" s="58"/>
      <c r="D534" s="58"/>
      <c r="E534" s="59"/>
      <c r="F534" s="60"/>
      <c r="G534" s="61"/>
      <c r="H534" s="61"/>
      <c r="I534" s="61"/>
      <c r="J534" s="62"/>
      <c r="K534" s="63" t="str">
        <f t="shared" si="2"/>
        <v> </v>
      </c>
      <c r="L534" s="64" t="str">
        <f t="shared" si="3"/>
        <v> </v>
      </c>
      <c r="M534" s="64" t="str">
        <f t="shared" si="4"/>
        <v> </v>
      </c>
      <c r="N534" s="64" t="str">
        <f t="shared" si="5"/>
        <v> </v>
      </c>
      <c r="O534" s="65" t="str">
        <f t="shared" si="6"/>
        <v> </v>
      </c>
      <c r="P534" s="65" t="str">
        <f t="shared" si="7"/>
        <v> </v>
      </c>
      <c r="Q534" s="66" t="str">
        <f t="shared" si="23"/>
        <v> </v>
      </c>
      <c r="R534" s="63" t="str">
        <f t="shared" si="9"/>
        <v>#VALUE!</v>
      </c>
      <c r="S534" s="67" t="str">
        <f t="shared" si="10"/>
        <v>#VALUE!</v>
      </c>
      <c r="T534" s="94" t="str">
        <f t="shared" si="11"/>
        <v>#VALUE!</v>
      </c>
      <c r="U534" s="69" t="str">
        <f t="shared" si="12"/>
        <v>donnée(s) manquante(s)</v>
      </c>
      <c r="V534" s="70" t="str">
        <f t="shared" si="13"/>
        <v>donnée(s) manquante(s)</v>
      </c>
      <c r="W534" s="65" t="str">
        <f t="shared" si="14"/>
        <v> </v>
      </c>
      <c r="X534" s="65" t="str">
        <f>IF(ISBLANK(I534)," ",IF(I534&lt;=Scenario!$C$3,0,IF(I534&lt;=Scenario!$C$5,1,IF(I534&lt;=Scenario!$C$6,2,IF(I534&lt;=Scenario!$C$7,3,IF(I534&lt;=Scenario!$C$8,4,5))))))</f>
        <v> </v>
      </c>
      <c r="Y534" s="65" t="str">
        <f>IF(ISBLANK(J534)," ",IF(ROUND(J534,2)&lt;=Scenario!$G$3,0,IF(ROUND(J534,2)&lt;=Scenario!$G$5,1,IF(ROUND(J534,2)&lt;=Scenario!$G$6,2,IF(ROUND(J534,2)&lt;=Scenario!$G$7,3,IF(ROUND(J534,2)&lt;=Scenario!$G$8,4,IF(ROUND(J534,2)&lt;=Scenario!$G$9,5,IF(ROUND(J534,2)&lt;=Scenario!$G$10,6,7))))))))</f>
        <v> </v>
      </c>
      <c r="Z534" s="71" t="str">
        <f>IF(ISBLANK(F534)," ",IF(F534&lt;=Scenario!$O$3,0,IF(F534&lt;=Scenario!$O$5,1,IF(F534&lt;=Scenario!$O$6,2,IF(F534&lt;=Scenario!$O$7,3,IF(F534&lt;=Scenario!$O$8,4,IF(F534&lt;=Scenario!$O$9,5,IF(F534&lt;=Scenario!$O$10,6,IF(F534&lt;=Scenario!$O$11,7,IF(F534&lt;=Scenario!$O$12,8,IF(F534&lt;=Scenario!$O$13,9,IF(F534&lt;=Scenario!$O$14,10,IF(F534&lt;=Scenario!$O$15,11,IF(F534&lt;=Scenario!$O$16,12,IF(F534&lt;=Scenario!$O$17,13,IF(F534&lt;=Scenario!$O$18,14,IF(F534&lt;=Scenario!$O$19,15,IF(F534&lt;=Scenario!$O$20,16,IF(F534&lt;=Scenario!$O$21,17,IF(F534&lt;=Scenario!$O$22,18,IF(F534&lt;=Scenario!$O$23,19,20)))))))))))))))))))))</f>
        <v> </v>
      </c>
      <c r="AA534" s="71" t="str">
        <f>IF(ISBLANK(C534)," ",IF(C534&lt;=Scenario!$AA$3,0,IF(C534&lt;=Scenario!$AA$5,1,IF(C534&lt;=Scenario!$AA$6,2,IF(C534&lt;=Scenario!$AA$7,3,IF(C534&lt;=Scenario!$AA$8,4,IF(C534&lt;=Scenario!$AA$9,5,IF(C534&lt;=Scenario!$AA$10,6,IF(C534&lt;=Scenario!$AA$11,7,IF(C534&lt;=Scenario!$AA$12,8,IF(C534&lt;=Scenario!$AA$13,9,IF(C534&lt;=Scenario!$AA$14,10,IF(C534&lt;=Scenario!$AA$15,11,IF(C534&lt;=Scenario!$AA$16,12,IF(C534&lt;=Scenario!$AA$17,13,IF(C534&lt;=Scenario!$AA$18,14,15))))))))))))))))</f>
        <v> </v>
      </c>
      <c r="AB534" s="75" t="str">
        <f t="shared" si="15"/>
        <v>#VALUE!</v>
      </c>
      <c r="AC534" s="72" t="str">
        <f t="shared" si="16"/>
        <v>#VALUE!</v>
      </c>
      <c r="AD534" s="95" t="str">
        <f t="shared" si="17"/>
        <v>#VALUE!</v>
      </c>
      <c r="AE534" s="69" t="str">
        <f t="shared" si="18"/>
        <v>missing data</v>
      </c>
      <c r="AF534" s="74" t="str">
        <f t="shared" si="19"/>
        <v>missing data</v>
      </c>
      <c r="AG534" s="75" t="str">
        <f t="shared" si="20"/>
        <v>#VALUE!</v>
      </c>
      <c r="AH534" s="75" t="str">
        <f t="shared" si="21"/>
        <v>#VALUE!</v>
      </c>
    </row>
    <row r="535" ht="15.75" customHeight="1">
      <c r="A535" s="3" t="s">
        <v>592</v>
      </c>
      <c r="B535" s="57"/>
      <c r="C535" s="58"/>
      <c r="D535" s="58"/>
      <c r="E535" s="59"/>
      <c r="F535" s="60"/>
      <c r="G535" s="61"/>
      <c r="H535" s="61"/>
      <c r="I535" s="61"/>
      <c r="J535" s="62"/>
      <c r="K535" s="63" t="str">
        <f t="shared" si="2"/>
        <v> </v>
      </c>
      <c r="L535" s="64" t="str">
        <f t="shared" si="3"/>
        <v> </v>
      </c>
      <c r="M535" s="64" t="str">
        <f t="shared" si="4"/>
        <v> </v>
      </c>
      <c r="N535" s="64" t="str">
        <f t="shared" si="5"/>
        <v> </v>
      </c>
      <c r="O535" s="65" t="str">
        <f t="shared" si="6"/>
        <v> </v>
      </c>
      <c r="P535" s="65" t="str">
        <f t="shared" si="7"/>
        <v> </v>
      </c>
      <c r="Q535" s="66" t="str">
        <f t="shared" si="23"/>
        <v> </v>
      </c>
      <c r="R535" s="63" t="str">
        <f t="shared" si="9"/>
        <v>#VALUE!</v>
      </c>
      <c r="S535" s="67" t="str">
        <f t="shared" si="10"/>
        <v>#VALUE!</v>
      </c>
      <c r="T535" s="94" t="str">
        <f t="shared" si="11"/>
        <v>#VALUE!</v>
      </c>
      <c r="U535" s="69" t="str">
        <f t="shared" si="12"/>
        <v>donnée(s) manquante(s)</v>
      </c>
      <c r="V535" s="70" t="str">
        <f t="shared" si="13"/>
        <v>donnée(s) manquante(s)</v>
      </c>
      <c r="W535" s="65" t="str">
        <f t="shared" si="14"/>
        <v> </v>
      </c>
      <c r="X535" s="65" t="str">
        <f>IF(ISBLANK(I535)," ",IF(I535&lt;=Scenario!$C$3,0,IF(I535&lt;=Scenario!$C$5,1,IF(I535&lt;=Scenario!$C$6,2,IF(I535&lt;=Scenario!$C$7,3,IF(I535&lt;=Scenario!$C$8,4,5))))))</f>
        <v> </v>
      </c>
      <c r="Y535" s="65" t="str">
        <f>IF(ISBLANK(J535)," ",IF(ROUND(J535,2)&lt;=Scenario!$G$3,0,IF(ROUND(J535,2)&lt;=Scenario!$G$5,1,IF(ROUND(J535,2)&lt;=Scenario!$G$6,2,IF(ROUND(J535,2)&lt;=Scenario!$G$7,3,IF(ROUND(J535,2)&lt;=Scenario!$G$8,4,IF(ROUND(J535,2)&lt;=Scenario!$G$9,5,IF(ROUND(J535,2)&lt;=Scenario!$G$10,6,7))))))))</f>
        <v> </v>
      </c>
      <c r="Z535" s="71" t="str">
        <f>IF(ISBLANK(F535)," ",IF(F535&lt;=Scenario!$O$3,0,IF(F535&lt;=Scenario!$O$5,1,IF(F535&lt;=Scenario!$O$6,2,IF(F535&lt;=Scenario!$O$7,3,IF(F535&lt;=Scenario!$O$8,4,IF(F535&lt;=Scenario!$O$9,5,IF(F535&lt;=Scenario!$O$10,6,IF(F535&lt;=Scenario!$O$11,7,IF(F535&lt;=Scenario!$O$12,8,IF(F535&lt;=Scenario!$O$13,9,IF(F535&lt;=Scenario!$O$14,10,IF(F535&lt;=Scenario!$O$15,11,IF(F535&lt;=Scenario!$O$16,12,IF(F535&lt;=Scenario!$O$17,13,IF(F535&lt;=Scenario!$O$18,14,IF(F535&lt;=Scenario!$O$19,15,IF(F535&lt;=Scenario!$O$20,16,IF(F535&lt;=Scenario!$O$21,17,IF(F535&lt;=Scenario!$O$22,18,IF(F535&lt;=Scenario!$O$23,19,20)))))))))))))))))))))</f>
        <v> </v>
      </c>
      <c r="AA535" s="71" t="str">
        <f>IF(ISBLANK(C535)," ",IF(C535&lt;=Scenario!$AA$3,0,IF(C535&lt;=Scenario!$AA$5,1,IF(C535&lt;=Scenario!$AA$6,2,IF(C535&lt;=Scenario!$AA$7,3,IF(C535&lt;=Scenario!$AA$8,4,IF(C535&lt;=Scenario!$AA$9,5,IF(C535&lt;=Scenario!$AA$10,6,IF(C535&lt;=Scenario!$AA$11,7,IF(C535&lt;=Scenario!$AA$12,8,IF(C535&lt;=Scenario!$AA$13,9,IF(C535&lt;=Scenario!$AA$14,10,IF(C535&lt;=Scenario!$AA$15,11,IF(C535&lt;=Scenario!$AA$16,12,IF(C535&lt;=Scenario!$AA$17,13,IF(C535&lt;=Scenario!$AA$18,14,15))))))))))))))))</f>
        <v> </v>
      </c>
      <c r="AB535" s="75" t="str">
        <f t="shared" si="15"/>
        <v>#VALUE!</v>
      </c>
      <c r="AC535" s="72" t="str">
        <f t="shared" si="16"/>
        <v>#VALUE!</v>
      </c>
      <c r="AD535" s="95" t="str">
        <f t="shared" si="17"/>
        <v>#VALUE!</v>
      </c>
      <c r="AE535" s="69" t="str">
        <f t="shared" si="18"/>
        <v>missing data</v>
      </c>
      <c r="AF535" s="74" t="str">
        <f t="shared" si="19"/>
        <v>missing data</v>
      </c>
      <c r="AG535" s="75" t="str">
        <f t="shared" si="20"/>
        <v>#VALUE!</v>
      </c>
      <c r="AH535" s="75" t="str">
        <f t="shared" si="21"/>
        <v>#VALUE!</v>
      </c>
    </row>
    <row r="536" ht="15.75" customHeight="1">
      <c r="A536" s="3" t="s">
        <v>593</v>
      </c>
      <c r="B536" s="57"/>
      <c r="C536" s="58"/>
      <c r="D536" s="58"/>
      <c r="E536" s="59"/>
      <c r="F536" s="60"/>
      <c r="G536" s="61"/>
      <c r="H536" s="61"/>
      <c r="I536" s="61"/>
      <c r="J536" s="62"/>
      <c r="K536" s="63" t="str">
        <f t="shared" si="2"/>
        <v> </v>
      </c>
      <c r="L536" s="64" t="str">
        <f t="shared" si="3"/>
        <v> </v>
      </c>
      <c r="M536" s="64" t="str">
        <f t="shared" si="4"/>
        <v> </v>
      </c>
      <c r="N536" s="64" t="str">
        <f t="shared" si="5"/>
        <v> </v>
      </c>
      <c r="O536" s="65" t="str">
        <f t="shared" si="6"/>
        <v> </v>
      </c>
      <c r="P536" s="65" t="str">
        <f t="shared" si="7"/>
        <v> </v>
      </c>
      <c r="Q536" s="66" t="str">
        <f t="shared" si="23"/>
        <v> </v>
      </c>
      <c r="R536" s="63" t="str">
        <f t="shared" si="9"/>
        <v>#VALUE!</v>
      </c>
      <c r="S536" s="67" t="str">
        <f t="shared" si="10"/>
        <v>#VALUE!</v>
      </c>
      <c r="T536" s="94" t="str">
        <f t="shared" si="11"/>
        <v>#VALUE!</v>
      </c>
      <c r="U536" s="69" t="str">
        <f t="shared" si="12"/>
        <v>donnée(s) manquante(s)</v>
      </c>
      <c r="V536" s="70" t="str">
        <f t="shared" si="13"/>
        <v>donnée(s) manquante(s)</v>
      </c>
      <c r="W536" s="65" t="str">
        <f t="shared" si="14"/>
        <v> </v>
      </c>
      <c r="X536" s="65" t="str">
        <f>IF(ISBLANK(I536)," ",IF(I536&lt;=Scenario!$C$3,0,IF(I536&lt;=Scenario!$C$5,1,IF(I536&lt;=Scenario!$C$6,2,IF(I536&lt;=Scenario!$C$7,3,IF(I536&lt;=Scenario!$C$8,4,5))))))</f>
        <v> </v>
      </c>
      <c r="Y536" s="65" t="str">
        <f>IF(ISBLANK(J536)," ",IF(ROUND(J536,2)&lt;=Scenario!$G$3,0,IF(ROUND(J536,2)&lt;=Scenario!$G$5,1,IF(ROUND(J536,2)&lt;=Scenario!$G$6,2,IF(ROUND(J536,2)&lt;=Scenario!$G$7,3,IF(ROUND(J536,2)&lt;=Scenario!$G$8,4,IF(ROUND(J536,2)&lt;=Scenario!$G$9,5,IF(ROUND(J536,2)&lt;=Scenario!$G$10,6,7))))))))</f>
        <v> </v>
      </c>
      <c r="Z536" s="71" t="str">
        <f>IF(ISBLANK(F536)," ",IF(F536&lt;=Scenario!$O$3,0,IF(F536&lt;=Scenario!$O$5,1,IF(F536&lt;=Scenario!$O$6,2,IF(F536&lt;=Scenario!$O$7,3,IF(F536&lt;=Scenario!$O$8,4,IF(F536&lt;=Scenario!$O$9,5,IF(F536&lt;=Scenario!$O$10,6,IF(F536&lt;=Scenario!$O$11,7,IF(F536&lt;=Scenario!$O$12,8,IF(F536&lt;=Scenario!$O$13,9,IF(F536&lt;=Scenario!$O$14,10,IF(F536&lt;=Scenario!$O$15,11,IF(F536&lt;=Scenario!$O$16,12,IF(F536&lt;=Scenario!$O$17,13,IF(F536&lt;=Scenario!$O$18,14,IF(F536&lt;=Scenario!$O$19,15,IF(F536&lt;=Scenario!$O$20,16,IF(F536&lt;=Scenario!$O$21,17,IF(F536&lt;=Scenario!$O$22,18,IF(F536&lt;=Scenario!$O$23,19,20)))))))))))))))))))))</f>
        <v> </v>
      </c>
      <c r="AA536" s="71" t="str">
        <f>IF(ISBLANK(C536)," ",IF(C536&lt;=Scenario!$AA$3,0,IF(C536&lt;=Scenario!$AA$5,1,IF(C536&lt;=Scenario!$AA$6,2,IF(C536&lt;=Scenario!$AA$7,3,IF(C536&lt;=Scenario!$AA$8,4,IF(C536&lt;=Scenario!$AA$9,5,IF(C536&lt;=Scenario!$AA$10,6,IF(C536&lt;=Scenario!$AA$11,7,IF(C536&lt;=Scenario!$AA$12,8,IF(C536&lt;=Scenario!$AA$13,9,IF(C536&lt;=Scenario!$AA$14,10,IF(C536&lt;=Scenario!$AA$15,11,IF(C536&lt;=Scenario!$AA$16,12,IF(C536&lt;=Scenario!$AA$17,13,IF(C536&lt;=Scenario!$AA$18,14,15))))))))))))))))</f>
        <v> </v>
      </c>
      <c r="AB536" s="75" t="str">
        <f t="shared" si="15"/>
        <v>#VALUE!</v>
      </c>
      <c r="AC536" s="72" t="str">
        <f t="shared" si="16"/>
        <v>#VALUE!</v>
      </c>
      <c r="AD536" s="95" t="str">
        <f t="shared" si="17"/>
        <v>#VALUE!</v>
      </c>
      <c r="AE536" s="69" t="str">
        <f t="shared" si="18"/>
        <v>missing data</v>
      </c>
      <c r="AF536" s="74" t="str">
        <f t="shared" si="19"/>
        <v>missing data</v>
      </c>
      <c r="AG536" s="75" t="str">
        <f t="shared" si="20"/>
        <v>#VALUE!</v>
      </c>
      <c r="AH536" s="75" t="str">
        <f t="shared" si="21"/>
        <v>#VALUE!</v>
      </c>
    </row>
    <row r="537" ht="15.75" customHeight="1">
      <c r="A537" s="3" t="s">
        <v>594</v>
      </c>
      <c r="B537" s="57"/>
      <c r="C537" s="58"/>
      <c r="D537" s="58"/>
      <c r="E537" s="59"/>
      <c r="F537" s="60"/>
      <c r="G537" s="61"/>
      <c r="H537" s="61"/>
      <c r="I537" s="61"/>
      <c r="J537" s="62"/>
      <c r="K537" s="63" t="str">
        <f t="shared" si="2"/>
        <v> </v>
      </c>
      <c r="L537" s="64" t="str">
        <f t="shared" si="3"/>
        <v> </v>
      </c>
      <c r="M537" s="64" t="str">
        <f t="shared" si="4"/>
        <v> </v>
      </c>
      <c r="N537" s="64" t="str">
        <f t="shared" si="5"/>
        <v> </v>
      </c>
      <c r="O537" s="65" t="str">
        <f t="shared" si="6"/>
        <v> </v>
      </c>
      <c r="P537" s="65" t="str">
        <f t="shared" si="7"/>
        <v> </v>
      </c>
      <c r="Q537" s="66" t="str">
        <f t="shared" si="23"/>
        <v> </v>
      </c>
      <c r="R537" s="63" t="str">
        <f t="shared" si="9"/>
        <v>#VALUE!</v>
      </c>
      <c r="S537" s="67" t="str">
        <f t="shared" si="10"/>
        <v>#VALUE!</v>
      </c>
      <c r="T537" s="94" t="str">
        <f t="shared" si="11"/>
        <v>#VALUE!</v>
      </c>
      <c r="U537" s="69" t="str">
        <f t="shared" si="12"/>
        <v>donnée(s) manquante(s)</v>
      </c>
      <c r="V537" s="70" t="str">
        <f t="shared" si="13"/>
        <v>donnée(s) manquante(s)</v>
      </c>
      <c r="W537" s="65" t="str">
        <f t="shared" si="14"/>
        <v> </v>
      </c>
      <c r="X537" s="65" t="str">
        <f>IF(ISBLANK(I537)," ",IF(I537&lt;=Scenario!$C$3,0,IF(I537&lt;=Scenario!$C$5,1,IF(I537&lt;=Scenario!$C$6,2,IF(I537&lt;=Scenario!$C$7,3,IF(I537&lt;=Scenario!$C$8,4,5))))))</f>
        <v> </v>
      </c>
      <c r="Y537" s="65" t="str">
        <f>IF(ISBLANK(J537)," ",IF(ROUND(J537,2)&lt;=Scenario!$G$3,0,IF(ROUND(J537,2)&lt;=Scenario!$G$5,1,IF(ROUND(J537,2)&lt;=Scenario!$G$6,2,IF(ROUND(J537,2)&lt;=Scenario!$G$7,3,IF(ROUND(J537,2)&lt;=Scenario!$G$8,4,IF(ROUND(J537,2)&lt;=Scenario!$G$9,5,IF(ROUND(J537,2)&lt;=Scenario!$G$10,6,7))))))))</f>
        <v> </v>
      </c>
      <c r="Z537" s="71" t="str">
        <f>IF(ISBLANK(F537)," ",IF(F537&lt;=Scenario!$O$3,0,IF(F537&lt;=Scenario!$O$5,1,IF(F537&lt;=Scenario!$O$6,2,IF(F537&lt;=Scenario!$O$7,3,IF(F537&lt;=Scenario!$O$8,4,IF(F537&lt;=Scenario!$O$9,5,IF(F537&lt;=Scenario!$O$10,6,IF(F537&lt;=Scenario!$O$11,7,IF(F537&lt;=Scenario!$O$12,8,IF(F537&lt;=Scenario!$O$13,9,IF(F537&lt;=Scenario!$O$14,10,IF(F537&lt;=Scenario!$O$15,11,IF(F537&lt;=Scenario!$O$16,12,IF(F537&lt;=Scenario!$O$17,13,IF(F537&lt;=Scenario!$O$18,14,IF(F537&lt;=Scenario!$O$19,15,IF(F537&lt;=Scenario!$O$20,16,IF(F537&lt;=Scenario!$O$21,17,IF(F537&lt;=Scenario!$O$22,18,IF(F537&lt;=Scenario!$O$23,19,20)))))))))))))))))))))</f>
        <v> </v>
      </c>
      <c r="AA537" s="71" t="str">
        <f>IF(ISBLANK(C537)," ",IF(C537&lt;=Scenario!$AA$3,0,IF(C537&lt;=Scenario!$AA$5,1,IF(C537&lt;=Scenario!$AA$6,2,IF(C537&lt;=Scenario!$AA$7,3,IF(C537&lt;=Scenario!$AA$8,4,IF(C537&lt;=Scenario!$AA$9,5,IF(C537&lt;=Scenario!$AA$10,6,IF(C537&lt;=Scenario!$AA$11,7,IF(C537&lt;=Scenario!$AA$12,8,IF(C537&lt;=Scenario!$AA$13,9,IF(C537&lt;=Scenario!$AA$14,10,IF(C537&lt;=Scenario!$AA$15,11,IF(C537&lt;=Scenario!$AA$16,12,IF(C537&lt;=Scenario!$AA$17,13,IF(C537&lt;=Scenario!$AA$18,14,15))))))))))))))))</f>
        <v> </v>
      </c>
      <c r="AB537" s="75" t="str">
        <f t="shared" si="15"/>
        <v>#VALUE!</v>
      </c>
      <c r="AC537" s="72" t="str">
        <f t="shared" si="16"/>
        <v>#VALUE!</v>
      </c>
      <c r="AD537" s="95" t="str">
        <f t="shared" si="17"/>
        <v>#VALUE!</v>
      </c>
      <c r="AE537" s="69" t="str">
        <f t="shared" si="18"/>
        <v>missing data</v>
      </c>
      <c r="AF537" s="74" t="str">
        <f t="shared" si="19"/>
        <v>missing data</v>
      </c>
      <c r="AG537" s="75" t="str">
        <f t="shared" si="20"/>
        <v>#VALUE!</v>
      </c>
      <c r="AH537" s="75" t="str">
        <f t="shared" si="21"/>
        <v>#VALUE!</v>
      </c>
    </row>
    <row r="538" ht="15.75" customHeight="1">
      <c r="A538" s="3" t="s">
        <v>595</v>
      </c>
      <c r="B538" s="57"/>
      <c r="C538" s="58"/>
      <c r="D538" s="58"/>
      <c r="E538" s="59"/>
      <c r="F538" s="60"/>
      <c r="G538" s="61"/>
      <c r="H538" s="61"/>
      <c r="I538" s="61"/>
      <c r="J538" s="62"/>
      <c r="K538" s="63" t="str">
        <f t="shared" si="2"/>
        <v> </v>
      </c>
      <c r="L538" s="64" t="str">
        <f t="shared" si="3"/>
        <v> </v>
      </c>
      <c r="M538" s="64" t="str">
        <f t="shared" si="4"/>
        <v> </v>
      </c>
      <c r="N538" s="64" t="str">
        <f t="shared" si="5"/>
        <v> </v>
      </c>
      <c r="O538" s="65" t="str">
        <f t="shared" si="6"/>
        <v> </v>
      </c>
      <c r="P538" s="65" t="str">
        <f t="shared" si="7"/>
        <v> </v>
      </c>
      <c r="Q538" s="66" t="str">
        <f t="shared" si="23"/>
        <v> </v>
      </c>
      <c r="R538" s="63" t="str">
        <f t="shared" si="9"/>
        <v>#VALUE!</v>
      </c>
      <c r="S538" s="67" t="str">
        <f t="shared" si="10"/>
        <v>#VALUE!</v>
      </c>
      <c r="T538" s="94" t="str">
        <f t="shared" si="11"/>
        <v>#VALUE!</v>
      </c>
      <c r="U538" s="69" t="str">
        <f t="shared" si="12"/>
        <v>donnée(s) manquante(s)</v>
      </c>
      <c r="V538" s="70" t="str">
        <f t="shared" si="13"/>
        <v>donnée(s) manquante(s)</v>
      </c>
      <c r="W538" s="65" t="str">
        <f t="shared" si="14"/>
        <v> </v>
      </c>
      <c r="X538" s="65" t="str">
        <f>IF(ISBLANK(I538)," ",IF(I538&lt;=Scenario!$C$3,0,IF(I538&lt;=Scenario!$C$5,1,IF(I538&lt;=Scenario!$C$6,2,IF(I538&lt;=Scenario!$C$7,3,IF(I538&lt;=Scenario!$C$8,4,5))))))</f>
        <v> </v>
      </c>
      <c r="Y538" s="65" t="str">
        <f>IF(ISBLANK(J538)," ",IF(ROUND(J538,2)&lt;=Scenario!$G$3,0,IF(ROUND(J538,2)&lt;=Scenario!$G$5,1,IF(ROUND(J538,2)&lt;=Scenario!$G$6,2,IF(ROUND(J538,2)&lt;=Scenario!$G$7,3,IF(ROUND(J538,2)&lt;=Scenario!$G$8,4,IF(ROUND(J538,2)&lt;=Scenario!$G$9,5,IF(ROUND(J538,2)&lt;=Scenario!$G$10,6,7))))))))</f>
        <v> </v>
      </c>
      <c r="Z538" s="71" t="str">
        <f>IF(ISBLANK(F538)," ",IF(F538&lt;=Scenario!$O$3,0,IF(F538&lt;=Scenario!$O$5,1,IF(F538&lt;=Scenario!$O$6,2,IF(F538&lt;=Scenario!$O$7,3,IF(F538&lt;=Scenario!$O$8,4,IF(F538&lt;=Scenario!$O$9,5,IF(F538&lt;=Scenario!$O$10,6,IF(F538&lt;=Scenario!$O$11,7,IF(F538&lt;=Scenario!$O$12,8,IF(F538&lt;=Scenario!$O$13,9,IF(F538&lt;=Scenario!$O$14,10,IF(F538&lt;=Scenario!$O$15,11,IF(F538&lt;=Scenario!$O$16,12,IF(F538&lt;=Scenario!$O$17,13,IF(F538&lt;=Scenario!$O$18,14,IF(F538&lt;=Scenario!$O$19,15,IF(F538&lt;=Scenario!$O$20,16,IF(F538&lt;=Scenario!$O$21,17,IF(F538&lt;=Scenario!$O$22,18,IF(F538&lt;=Scenario!$O$23,19,20)))))))))))))))))))))</f>
        <v> </v>
      </c>
      <c r="AA538" s="71" t="str">
        <f>IF(ISBLANK(C538)," ",IF(C538&lt;=Scenario!$AA$3,0,IF(C538&lt;=Scenario!$AA$5,1,IF(C538&lt;=Scenario!$AA$6,2,IF(C538&lt;=Scenario!$AA$7,3,IF(C538&lt;=Scenario!$AA$8,4,IF(C538&lt;=Scenario!$AA$9,5,IF(C538&lt;=Scenario!$AA$10,6,IF(C538&lt;=Scenario!$AA$11,7,IF(C538&lt;=Scenario!$AA$12,8,IF(C538&lt;=Scenario!$AA$13,9,IF(C538&lt;=Scenario!$AA$14,10,IF(C538&lt;=Scenario!$AA$15,11,IF(C538&lt;=Scenario!$AA$16,12,IF(C538&lt;=Scenario!$AA$17,13,IF(C538&lt;=Scenario!$AA$18,14,15))))))))))))))))</f>
        <v> </v>
      </c>
      <c r="AB538" s="75" t="str">
        <f t="shared" si="15"/>
        <v>#VALUE!</v>
      </c>
      <c r="AC538" s="72" t="str">
        <f t="shared" si="16"/>
        <v>#VALUE!</v>
      </c>
      <c r="AD538" s="95" t="str">
        <f t="shared" si="17"/>
        <v>#VALUE!</v>
      </c>
      <c r="AE538" s="69" t="str">
        <f t="shared" si="18"/>
        <v>missing data</v>
      </c>
      <c r="AF538" s="74" t="str">
        <f t="shared" si="19"/>
        <v>missing data</v>
      </c>
      <c r="AG538" s="75" t="str">
        <f t="shared" si="20"/>
        <v>#VALUE!</v>
      </c>
      <c r="AH538" s="75" t="str">
        <f t="shared" si="21"/>
        <v>#VALUE!</v>
      </c>
    </row>
    <row r="539" ht="15.75" customHeight="1">
      <c r="A539" s="3" t="s">
        <v>596</v>
      </c>
      <c r="B539" s="57"/>
      <c r="C539" s="58"/>
      <c r="D539" s="58"/>
      <c r="E539" s="59"/>
      <c r="F539" s="60"/>
      <c r="G539" s="61"/>
      <c r="H539" s="61"/>
      <c r="I539" s="61"/>
      <c r="J539" s="62"/>
      <c r="K539" s="63" t="str">
        <f t="shared" si="2"/>
        <v> </v>
      </c>
      <c r="L539" s="64" t="str">
        <f t="shared" si="3"/>
        <v> </v>
      </c>
      <c r="M539" s="64" t="str">
        <f t="shared" si="4"/>
        <v> </v>
      </c>
      <c r="N539" s="64" t="str">
        <f t="shared" si="5"/>
        <v> </v>
      </c>
      <c r="O539" s="65" t="str">
        <f t="shared" si="6"/>
        <v> </v>
      </c>
      <c r="P539" s="65" t="str">
        <f t="shared" si="7"/>
        <v> </v>
      </c>
      <c r="Q539" s="66" t="str">
        <f t="shared" si="23"/>
        <v> </v>
      </c>
      <c r="R539" s="63" t="str">
        <f t="shared" si="9"/>
        <v>#VALUE!</v>
      </c>
      <c r="S539" s="67" t="str">
        <f t="shared" si="10"/>
        <v>#VALUE!</v>
      </c>
      <c r="T539" s="94" t="str">
        <f t="shared" si="11"/>
        <v>#VALUE!</v>
      </c>
      <c r="U539" s="69" t="str">
        <f t="shared" si="12"/>
        <v>donnée(s) manquante(s)</v>
      </c>
      <c r="V539" s="70" t="str">
        <f t="shared" si="13"/>
        <v>donnée(s) manquante(s)</v>
      </c>
      <c r="W539" s="65" t="str">
        <f t="shared" si="14"/>
        <v> </v>
      </c>
      <c r="X539" s="65" t="str">
        <f>IF(ISBLANK(I539)," ",IF(I539&lt;=Scenario!$C$3,0,IF(I539&lt;=Scenario!$C$5,1,IF(I539&lt;=Scenario!$C$6,2,IF(I539&lt;=Scenario!$C$7,3,IF(I539&lt;=Scenario!$C$8,4,5))))))</f>
        <v> </v>
      </c>
      <c r="Y539" s="65" t="str">
        <f>IF(ISBLANK(J539)," ",IF(ROUND(J539,2)&lt;=Scenario!$G$3,0,IF(ROUND(J539,2)&lt;=Scenario!$G$5,1,IF(ROUND(J539,2)&lt;=Scenario!$G$6,2,IF(ROUND(J539,2)&lt;=Scenario!$G$7,3,IF(ROUND(J539,2)&lt;=Scenario!$G$8,4,IF(ROUND(J539,2)&lt;=Scenario!$G$9,5,IF(ROUND(J539,2)&lt;=Scenario!$G$10,6,7))))))))</f>
        <v> </v>
      </c>
      <c r="Z539" s="71" t="str">
        <f>IF(ISBLANK(F539)," ",IF(F539&lt;=Scenario!$O$3,0,IF(F539&lt;=Scenario!$O$5,1,IF(F539&lt;=Scenario!$O$6,2,IF(F539&lt;=Scenario!$O$7,3,IF(F539&lt;=Scenario!$O$8,4,IF(F539&lt;=Scenario!$O$9,5,IF(F539&lt;=Scenario!$O$10,6,IF(F539&lt;=Scenario!$O$11,7,IF(F539&lt;=Scenario!$O$12,8,IF(F539&lt;=Scenario!$O$13,9,IF(F539&lt;=Scenario!$O$14,10,IF(F539&lt;=Scenario!$O$15,11,IF(F539&lt;=Scenario!$O$16,12,IF(F539&lt;=Scenario!$O$17,13,IF(F539&lt;=Scenario!$O$18,14,IF(F539&lt;=Scenario!$O$19,15,IF(F539&lt;=Scenario!$O$20,16,IF(F539&lt;=Scenario!$O$21,17,IF(F539&lt;=Scenario!$O$22,18,IF(F539&lt;=Scenario!$O$23,19,20)))))))))))))))))))))</f>
        <v> </v>
      </c>
      <c r="AA539" s="71" t="str">
        <f>IF(ISBLANK(C539)," ",IF(C539&lt;=Scenario!$AA$3,0,IF(C539&lt;=Scenario!$AA$5,1,IF(C539&lt;=Scenario!$AA$6,2,IF(C539&lt;=Scenario!$AA$7,3,IF(C539&lt;=Scenario!$AA$8,4,IF(C539&lt;=Scenario!$AA$9,5,IF(C539&lt;=Scenario!$AA$10,6,IF(C539&lt;=Scenario!$AA$11,7,IF(C539&lt;=Scenario!$AA$12,8,IF(C539&lt;=Scenario!$AA$13,9,IF(C539&lt;=Scenario!$AA$14,10,IF(C539&lt;=Scenario!$AA$15,11,IF(C539&lt;=Scenario!$AA$16,12,IF(C539&lt;=Scenario!$AA$17,13,IF(C539&lt;=Scenario!$AA$18,14,15))))))))))))))))</f>
        <v> </v>
      </c>
      <c r="AB539" s="75" t="str">
        <f t="shared" si="15"/>
        <v>#VALUE!</v>
      </c>
      <c r="AC539" s="72" t="str">
        <f t="shared" si="16"/>
        <v>#VALUE!</v>
      </c>
      <c r="AD539" s="95" t="str">
        <f t="shared" si="17"/>
        <v>#VALUE!</v>
      </c>
      <c r="AE539" s="69" t="str">
        <f t="shared" si="18"/>
        <v>missing data</v>
      </c>
      <c r="AF539" s="74" t="str">
        <f t="shared" si="19"/>
        <v>missing data</v>
      </c>
      <c r="AG539" s="75" t="str">
        <f t="shared" si="20"/>
        <v>#VALUE!</v>
      </c>
      <c r="AH539" s="75" t="str">
        <f t="shared" si="21"/>
        <v>#VALUE!</v>
      </c>
    </row>
    <row r="540" ht="15.75" customHeight="1">
      <c r="A540" s="3" t="s">
        <v>597</v>
      </c>
      <c r="B540" s="57"/>
      <c r="C540" s="58"/>
      <c r="D540" s="58"/>
      <c r="E540" s="59"/>
      <c r="F540" s="60"/>
      <c r="G540" s="61"/>
      <c r="H540" s="61"/>
      <c r="I540" s="61"/>
      <c r="J540" s="62"/>
      <c r="K540" s="63" t="str">
        <f t="shared" si="2"/>
        <v> </v>
      </c>
      <c r="L540" s="64" t="str">
        <f t="shared" si="3"/>
        <v> </v>
      </c>
      <c r="M540" s="64" t="str">
        <f t="shared" si="4"/>
        <v> </v>
      </c>
      <c r="N540" s="64" t="str">
        <f t="shared" si="5"/>
        <v> </v>
      </c>
      <c r="O540" s="65" t="str">
        <f t="shared" si="6"/>
        <v> </v>
      </c>
      <c r="P540" s="65" t="str">
        <f t="shared" si="7"/>
        <v> </v>
      </c>
      <c r="Q540" s="66" t="str">
        <f t="shared" si="23"/>
        <v> </v>
      </c>
      <c r="R540" s="63" t="str">
        <f t="shared" si="9"/>
        <v>#VALUE!</v>
      </c>
      <c r="S540" s="67" t="str">
        <f t="shared" si="10"/>
        <v>#VALUE!</v>
      </c>
      <c r="T540" s="94" t="str">
        <f t="shared" si="11"/>
        <v>#VALUE!</v>
      </c>
      <c r="U540" s="69" t="str">
        <f t="shared" si="12"/>
        <v>donnée(s) manquante(s)</v>
      </c>
      <c r="V540" s="70" t="str">
        <f t="shared" si="13"/>
        <v>donnée(s) manquante(s)</v>
      </c>
      <c r="W540" s="65" t="str">
        <f t="shared" si="14"/>
        <v> </v>
      </c>
      <c r="X540" s="65" t="str">
        <f>IF(ISBLANK(I540)," ",IF(I540&lt;=Scenario!$C$3,0,IF(I540&lt;=Scenario!$C$5,1,IF(I540&lt;=Scenario!$C$6,2,IF(I540&lt;=Scenario!$C$7,3,IF(I540&lt;=Scenario!$C$8,4,5))))))</f>
        <v> </v>
      </c>
      <c r="Y540" s="65" t="str">
        <f>IF(ISBLANK(J540)," ",IF(ROUND(J540,2)&lt;=Scenario!$G$3,0,IF(ROUND(J540,2)&lt;=Scenario!$G$5,1,IF(ROUND(J540,2)&lt;=Scenario!$G$6,2,IF(ROUND(J540,2)&lt;=Scenario!$G$7,3,IF(ROUND(J540,2)&lt;=Scenario!$G$8,4,IF(ROUND(J540,2)&lt;=Scenario!$G$9,5,IF(ROUND(J540,2)&lt;=Scenario!$G$10,6,7))))))))</f>
        <v> </v>
      </c>
      <c r="Z540" s="71" t="str">
        <f>IF(ISBLANK(F540)," ",IF(F540&lt;=Scenario!$O$3,0,IF(F540&lt;=Scenario!$O$5,1,IF(F540&lt;=Scenario!$O$6,2,IF(F540&lt;=Scenario!$O$7,3,IF(F540&lt;=Scenario!$O$8,4,IF(F540&lt;=Scenario!$O$9,5,IF(F540&lt;=Scenario!$O$10,6,IF(F540&lt;=Scenario!$O$11,7,IF(F540&lt;=Scenario!$O$12,8,IF(F540&lt;=Scenario!$O$13,9,IF(F540&lt;=Scenario!$O$14,10,IF(F540&lt;=Scenario!$O$15,11,IF(F540&lt;=Scenario!$O$16,12,IF(F540&lt;=Scenario!$O$17,13,IF(F540&lt;=Scenario!$O$18,14,IF(F540&lt;=Scenario!$O$19,15,IF(F540&lt;=Scenario!$O$20,16,IF(F540&lt;=Scenario!$O$21,17,IF(F540&lt;=Scenario!$O$22,18,IF(F540&lt;=Scenario!$O$23,19,20)))))))))))))))))))))</f>
        <v> </v>
      </c>
      <c r="AA540" s="71" t="str">
        <f>IF(ISBLANK(C540)," ",IF(C540&lt;=Scenario!$AA$3,0,IF(C540&lt;=Scenario!$AA$5,1,IF(C540&lt;=Scenario!$AA$6,2,IF(C540&lt;=Scenario!$AA$7,3,IF(C540&lt;=Scenario!$AA$8,4,IF(C540&lt;=Scenario!$AA$9,5,IF(C540&lt;=Scenario!$AA$10,6,IF(C540&lt;=Scenario!$AA$11,7,IF(C540&lt;=Scenario!$AA$12,8,IF(C540&lt;=Scenario!$AA$13,9,IF(C540&lt;=Scenario!$AA$14,10,IF(C540&lt;=Scenario!$AA$15,11,IF(C540&lt;=Scenario!$AA$16,12,IF(C540&lt;=Scenario!$AA$17,13,IF(C540&lt;=Scenario!$AA$18,14,15))))))))))))))))</f>
        <v> </v>
      </c>
      <c r="AB540" s="75" t="str">
        <f t="shared" si="15"/>
        <v>#VALUE!</v>
      </c>
      <c r="AC540" s="72" t="str">
        <f t="shared" si="16"/>
        <v>#VALUE!</v>
      </c>
      <c r="AD540" s="95" t="str">
        <f t="shared" si="17"/>
        <v>#VALUE!</v>
      </c>
      <c r="AE540" s="69" t="str">
        <f t="shared" si="18"/>
        <v>missing data</v>
      </c>
      <c r="AF540" s="74" t="str">
        <f t="shared" si="19"/>
        <v>missing data</v>
      </c>
      <c r="AG540" s="75" t="str">
        <f t="shared" si="20"/>
        <v>#VALUE!</v>
      </c>
      <c r="AH540" s="75" t="str">
        <f t="shared" si="21"/>
        <v>#VALUE!</v>
      </c>
    </row>
    <row r="541" ht="15.75" customHeight="1">
      <c r="A541" s="3" t="s">
        <v>598</v>
      </c>
      <c r="B541" s="57"/>
      <c r="C541" s="58"/>
      <c r="D541" s="58"/>
      <c r="E541" s="59"/>
      <c r="F541" s="60"/>
      <c r="G541" s="61"/>
      <c r="H541" s="61"/>
      <c r="I541" s="61"/>
      <c r="J541" s="62"/>
      <c r="K541" s="63" t="str">
        <f t="shared" si="2"/>
        <v> </v>
      </c>
      <c r="L541" s="64" t="str">
        <f t="shared" si="3"/>
        <v> </v>
      </c>
      <c r="M541" s="64" t="str">
        <f t="shared" si="4"/>
        <v> </v>
      </c>
      <c r="N541" s="64" t="str">
        <f t="shared" si="5"/>
        <v> </v>
      </c>
      <c r="O541" s="65" t="str">
        <f t="shared" si="6"/>
        <v> </v>
      </c>
      <c r="P541" s="65" t="str">
        <f t="shared" si="7"/>
        <v> </v>
      </c>
      <c r="Q541" s="66" t="str">
        <f t="shared" si="23"/>
        <v> </v>
      </c>
      <c r="R541" s="63" t="str">
        <f t="shared" si="9"/>
        <v>#VALUE!</v>
      </c>
      <c r="S541" s="67" t="str">
        <f t="shared" si="10"/>
        <v>#VALUE!</v>
      </c>
      <c r="T541" s="94" t="str">
        <f t="shared" si="11"/>
        <v>#VALUE!</v>
      </c>
      <c r="U541" s="69" t="str">
        <f t="shared" si="12"/>
        <v>donnée(s) manquante(s)</v>
      </c>
      <c r="V541" s="70" t="str">
        <f t="shared" si="13"/>
        <v>donnée(s) manquante(s)</v>
      </c>
      <c r="W541" s="65" t="str">
        <f t="shared" si="14"/>
        <v> </v>
      </c>
      <c r="X541" s="65" t="str">
        <f>IF(ISBLANK(I541)," ",IF(I541&lt;=Scenario!$C$3,0,IF(I541&lt;=Scenario!$C$5,1,IF(I541&lt;=Scenario!$C$6,2,IF(I541&lt;=Scenario!$C$7,3,IF(I541&lt;=Scenario!$C$8,4,5))))))</f>
        <v> </v>
      </c>
      <c r="Y541" s="65" t="str">
        <f>IF(ISBLANK(J541)," ",IF(ROUND(J541,2)&lt;=Scenario!$G$3,0,IF(ROUND(J541,2)&lt;=Scenario!$G$5,1,IF(ROUND(J541,2)&lt;=Scenario!$G$6,2,IF(ROUND(J541,2)&lt;=Scenario!$G$7,3,IF(ROUND(J541,2)&lt;=Scenario!$G$8,4,IF(ROUND(J541,2)&lt;=Scenario!$G$9,5,IF(ROUND(J541,2)&lt;=Scenario!$G$10,6,7))))))))</f>
        <v> </v>
      </c>
      <c r="Z541" s="71" t="str">
        <f>IF(ISBLANK(F541)," ",IF(F541&lt;=Scenario!$O$3,0,IF(F541&lt;=Scenario!$O$5,1,IF(F541&lt;=Scenario!$O$6,2,IF(F541&lt;=Scenario!$O$7,3,IF(F541&lt;=Scenario!$O$8,4,IF(F541&lt;=Scenario!$O$9,5,IF(F541&lt;=Scenario!$O$10,6,IF(F541&lt;=Scenario!$O$11,7,IF(F541&lt;=Scenario!$O$12,8,IF(F541&lt;=Scenario!$O$13,9,IF(F541&lt;=Scenario!$O$14,10,IF(F541&lt;=Scenario!$O$15,11,IF(F541&lt;=Scenario!$O$16,12,IF(F541&lt;=Scenario!$O$17,13,IF(F541&lt;=Scenario!$O$18,14,IF(F541&lt;=Scenario!$O$19,15,IF(F541&lt;=Scenario!$O$20,16,IF(F541&lt;=Scenario!$O$21,17,IF(F541&lt;=Scenario!$O$22,18,IF(F541&lt;=Scenario!$O$23,19,20)))))))))))))))))))))</f>
        <v> </v>
      </c>
      <c r="AA541" s="71" t="str">
        <f>IF(ISBLANK(C541)," ",IF(C541&lt;=Scenario!$AA$3,0,IF(C541&lt;=Scenario!$AA$5,1,IF(C541&lt;=Scenario!$AA$6,2,IF(C541&lt;=Scenario!$AA$7,3,IF(C541&lt;=Scenario!$AA$8,4,IF(C541&lt;=Scenario!$AA$9,5,IF(C541&lt;=Scenario!$AA$10,6,IF(C541&lt;=Scenario!$AA$11,7,IF(C541&lt;=Scenario!$AA$12,8,IF(C541&lt;=Scenario!$AA$13,9,IF(C541&lt;=Scenario!$AA$14,10,IF(C541&lt;=Scenario!$AA$15,11,IF(C541&lt;=Scenario!$AA$16,12,IF(C541&lt;=Scenario!$AA$17,13,IF(C541&lt;=Scenario!$AA$18,14,15))))))))))))))))</f>
        <v> </v>
      </c>
      <c r="AB541" s="75" t="str">
        <f t="shared" si="15"/>
        <v>#VALUE!</v>
      </c>
      <c r="AC541" s="72" t="str">
        <f t="shared" si="16"/>
        <v>#VALUE!</v>
      </c>
      <c r="AD541" s="95" t="str">
        <f t="shared" si="17"/>
        <v>#VALUE!</v>
      </c>
      <c r="AE541" s="69" t="str">
        <f t="shared" si="18"/>
        <v>missing data</v>
      </c>
      <c r="AF541" s="74" t="str">
        <f t="shared" si="19"/>
        <v>missing data</v>
      </c>
      <c r="AG541" s="75" t="str">
        <f t="shared" si="20"/>
        <v>#VALUE!</v>
      </c>
      <c r="AH541" s="75" t="str">
        <f t="shared" si="21"/>
        <v>#VALUE!</v>
      </c>
    </row>
    <row r="542" ht="15.75" customHeight="1">
      <c r="A542" s="3" t="s">
        <v>599</v>
      </c>
      <c r="B542" s="57"/>
      <c r="C542" s="58"/>
      <c r="D542" s="58"/>
      <c r="E542" s="59"/>
      <c r="F542" s="60"/>
      <c r="G542" s="61"/>
      <c r="H542" s="61"/>
      <c r="I542" s="61"/>
      <c r="J542" s="62"/>
      <c r="K542" s="63" t="str">
        <f t="shared" si="2"/>
        <v> </v>
      </c>
      <c r="L542" s="64" t="str">
        <f t="shared" si="3"/>
        <v> </v>
      </c>
      <c r="M542" s="64" t="str">
        <f t="shared" si="4"/>
        <v> </v>
      </c>
      <c r="N542" s="64" t="str">
        <f t="shared" si="5"/>
        <v> </v>
      </c>
      <c r="O542" s="65" t="str">
        <f t="shared" si="6"/>
        <v> </v>
      </c>
      <c r="P542" s="65" t="str">
        <f t="shared" si="7"/>
        <v> </v>
      </c>
      <c r="Q542" s="66" t="str">
        <f t="shared" si="23"/>
        <v> </v>
      </c>
      <c r="R542" s="63" t="str">
        <f t="shared" si="9"/>
        <v>#VALUE!</v>
      </c>
      <c r="S542" s="67" t="str">
        <f t="shared" si="10"/>
        <v>#VALUE!</v>
      </c>
      <c r="T542" s="94" t="str">
        <f t="shared" si="11"/>
        <v>#VALUE!</v>
      </c>
      <c r="U542" s="69" t="str">
        <f t="shared" si="12"/>
        <v>donnée(s) manquante(s)</v>
      </c>
      <c r="V542" s="70" t="str">
        <f t="shared" si="13"/>
        <v>donnée(s) manquante(s)</v>
      </c>
      <c r="W542" s="65" t="str">
        <f t="shared" si="14"/>
        <v> </v>
      </c>
      <c r="X542" s="65" t="str">
        <f>IF(ISBLANK(I542)," ",IF(I542&lt;=Scenario!$C$3,0,IF(I542&lt;=Scenario!$C$5,1,IF(I542&lt;=Scenario!$C$6,2,IF(I542&lt;=Scenario!$C$7,3,IF(I542&lt;=Scenario!$C$8,4,5))))))</f>
        <v> </v>
      </c>
      <c r="Y542" s="65" t="str">
        <f>IF(ISBLANK(J542)," ",IF(ROUND(J542,2)&lt;=Scenario!$G$3,0,IF(ROUND(J542,2)&lt;=Scenario!$G$5,1,IF(ROUND(J542,2)&lt;=Scenario!$G$6,2,IF(ROUND(J542,2)&lt;=Scenario!$G$7,3,IF(ROUND(J542,2)&lt;=Scenario!$G$8,4,IF(ROUND(J542,2)&lt;=Scenario!$G$9,5,IF(ROUND(J542,2)&lt;=Scenario!$G$10,6,7))))))))</f>
        <v> </v>
      </c>
      <c r="Z542" s="71" t="str">
        <f>IF(ISBLANK(F542)," ",IF(F542&lt;=Scenario!$O$3,0,IF(F542&lt;=Scenario!$O$5,1,IF(F542&lt;=Scenario!$O$6,2,IF(F542&lt;=Scenario!$O$7,3,IF(F542&lt;=Scenario!$O$8,4,IF(F542&lt;=Scenario!$O$9,5,IF(F542&lt;=Scenario!$O$10,6,IF(F542&lt;=Scenario!$O$11,7,IF(F542&lt;=Scenario!$O$12,8,IF(F542&lt;=Scenario!$O$13,9,IF(F542&lt;=Scenario!$O$14,10,IF(F542&lt;=Scenario!$O$15,11,IF(F542&lt;=Scenario!$O$16,12,IF(F542&lt;=Scenario!$O$17,13,IF(F542&lt;=Scenario!$O$18,14,IF(F542&lt;=Scenario!$O$19,15,IF(F542&lt;=Scenario!$O$20,16,IF(F542&lt;=Scenario!$O$21,17,IF(F542&lt;=Scenario!$O$22,18,IF(F542&lt;=Scenario!$O$23,19,20)))))))))))))))))))))</f>
        <v> </v>
      </c>
      <c r="AA542" s="71" t="str">
        <f>IF(ISBLANK(C542)," ",IF(C542&lt;=Scenario!$AA$3,0,IF(C542&lt;=Scenario!$AA$5,1,IF(C542&lt;=Scenario!$AA$6,2,IF(C542&lt;=Scenario!$AA$7,3,IF(C542&lt;=Scenario!$AA$8,4,IF(C542&lt;=Scenario!$AA$9,5,IF(C542&lt;=Scenario!$AA$10,6,IF(C542&lt;=Scenario!$AA$11,7,IF(C542&lt;=Scenario!$AA$12,8,IF(C542&lt;=Scenario!$AA$13,9,IF(C542&lt;=Scenario!$AA$14,10,IF(C542&lt;=Scenario!$AA$15,11,IF(C542&lt;=Scenario!$AA$16,12,IF(C542&lt;=Scenario!$AA$17,13,IF(C542&lt;=Scenario!$AA$18,14,15))))))))))))))))</f>
        <v> </v>
      </c>
      <c r="AB542" s="75" t="str">
        <f t="shared" si="15"/>
        <v>#VALUE!</v>
      </c>
      <c r="AC542" s="72" t="str">
        <f t="shared" si="16"/>
        <v>#VALUE!</v>
      </c>
      <c r="AD542" s="95" t="str">
        <f t="shared" si="17"/>
        <v>#VALUE!</v>
      </c>
      <c r="AE542" s="69" t="str">
        <f t="shared" si="18"/>
        <v>missing data</v>
      </c>
      <c r="AF542" s="74" t="str">
        <f t="shared" si="19"/>
        <v>missing data</v>
      </c>
      <c r="AG542" s="75" t="str">
        <f t="shared" si="20"/>
        <v>#VALUE!</v>
      </c>
      <c r="AH542" s="75" t="str">
        <f t="shared" si="21"/>
        <v>#VALUE!</v>
      </c>
    </row>
    <row r="543" ht="15.75" customHeight="1">
      <c r="A543" s="3" t="s">
        <v>600</v>
      </c>
      <c r="B543" s="57"/>
      <c r="C543" s="58"/>
      <c r="D543" s="58"/>
      <c r="E543" s="59"/>
      <c r="F543" s="60"/>
      <c r="G543" s="61"/>
      <c r="H543" s="61"/>
      <c r="I543" s="61"/>
      <c r="J543" s="62"/>
      <c r="K543" s="63" t="str">
        <f t="shared" si="2"/>
        <v> </v>
      </c>
      <c r="L543" s="64" t="str">
        <f t="shared" si="3"/>
        <v> </v>
      </c>
      <c r="M543" s="64" t="str">
        <f t="shared" si="4"/>
        <v> </v>
      </c>
      <c r="N543" s="64" t="str">
        <f t="shared" si="5"/>
        <v> </v>
      </c>
      <c r="O543" s="65" t="str">
        <f t="shared" si="6"/>
        <v> </v>
      </c>
      <c r="P543" s="65" t="str">
        <f t="shared" si="7"/>
        <v> </v>
      </c>
      <c r="Q543" s="66" t="str">
        <f t="shared" si="23"/>
        <v> </v>
      </c>
      <c r="R543" s="63" t="str">
        <f t="shared" si="9"/>
        <v>#VALUE!</v>
      </c>
      <c r="S543" s="67" t="str">
        <f t="shared" si="10"/>
        <v>#VALUE!</v>
      </c>
      <c r="T543" s="94" t="str">
        <f t="shared" si="11"/>
        <v>#VALUE!</v>
      </c>
      <c r="U543" s="69" t="str">
        <f t="shared" si="12"/>
        <v>donnée(s) manquante(s)</v>
      </c>
      <c r="V543" s="70" t="str">
        <f t="shared" si="13"/>
        <v>donnée(s) manquante(s)</v>
      </c>
      <c r="W543" s="65" t="str">
        <f t="shared" si="14"/>
        <v> </v>
      </c>
      <c r="X543" s="65" t="str">
        <f>IF(ISBLANK(I543)," ",IF(I543&lt;=Scenario!$C$3,0,IF(I543&lt;=Scenario!$C$5,1,IF(I543&lt;=Scenario!$C$6,2,IF(I543&lt;=Scenario!$C$7,3,IF(I543&lt;=Scenario!$C$8,4,5))))))</f>
        <v> </v>
      </c>
      <c r="Y543" s="65" t="str">
        <f>IF(ISBLANK(J543)," ",IF(ROUND(J543,2)&lt;=Scenario!$G$3,0,IF(ROUND(J543,2)&lt;=Scenario!$G$5,1,IF(ROUND(J543,2)&lt;=Scenario!$G$6,2,IF(ROUND(J543,2)&lt;=Scenario!$G$7,3,IF(ROUND(J543,2)&lt;=Scenario!$G$8,4,IF(ROUND(J543,2)&lt;=Scenario!$G$9,5,IF(ROUND(J543,2)&lt;=Scenario!$G$10,6,7))))))))</f>
        <v> </v>
      </c>
      <c r="Z543" s="71" t="str">
        <f>IF(ISBLANK(F543)," ",IF(F543&lt;=Scenario!$O$3,0,IF(F543&lt;=Scenario!$O$5,1,IF(F543&lt;=Scenario!$O$6,2,IF(F543&lt;=Scenario!$O$7,3,IF(F543&lt;=Scenario!$O$8,4,IF(F543&lt;=Scenario!$O$9,5,IF(F543&lt;=Scenario!$O$10,6,IF(F543&lt;=Scenario!$O$11,7,IF(F543&lt;=Scenario!$O$12,8,IF(F543&lt;=Scenario!$O$13,9,IF(F543&lt;=Scenario!$O$14,10,IF(F543&lt;=Scenario!$O$15,11,IF(F543&lt;=Scenario!$O$16,12,IF(F543&lt;=Scenario!$O$17,13,IF(F543&lt;=Scenario!$O$18,14,IF(F543&lt;=Scenario!$O$19,15,IF(F543&lt;=Scenario!$O$20,16,IF(F543&lt;=Scenario!$O$21,17,IF(F543&lt;=Scenario!$O$22,18,IF(F543&lt;=Scenario!$O$23,19,20)))))))))))))))))))))</f>
        <v> </v>
      </c>
      <c r="AA543" s="71" t="str">
        <f>IF(ISBLANK(C543)," ",IF(C543&lt;=Scenario!$AA$3,0,IF(C543&lt;=Scenario!$AA$5,1,IF(C543&lt;=Scenario!$AA$6,2,IF(C543&lt;=Scenario!$AA$7,3,IF(C543&lt;=Scenario!$AA$8,4,IF(C543&lt;=Scenario!$AA$9,5,IF(C543&lt;=Scenario!$AA$10,6,IF(C543&lt;=Scenario!$AA$11,7,IF(C543&lt;=Scenario!$AA$12,8,IF(C543&lt;=Scenario!$AA$13,9,IF(C543&lt;=Scenario!$AA$14,10,IF(C543&lt;=Scenario!$AA$15,11,IF(C543&lt;=Scenario!$AA$16,12,IF(C543&lt;=Scenario!$AA$17,13,IF(C543&lt;=Scenario!$AA$18,14,15))))))))))))))))</f>
        <v> </v>
      </c>
      <c r="AB543" s="75" t="str">
        <f t="shared" si="15"/>
        <v>#VALUE!</v>
      </c>
      <c r="AC543" s="72" t="str">
        <f t="shared" si="16"/>
        <v>#VALUE!</v>
      </c>
      <c r="AD543" s="95" t="str">
        <f t="shared" si="17"/>
        <v>#VALUE!</v>
      </c>
      <c r="AE543" s="69" t="str">
        <f t="shared" si="18"/>
        <v>missing data</v>
      </c>
      <c r="AF543" s="74" t="str">
        <f t="shared" si="19"/>
        <v>missing data</v>
      </c>
      <c r="AG543" s="75" t="str">
        <f t="shared" si="20"/>
        <v>#VALUE!</v>
      </c>
      <c r="AH543" s="75" t="str">
        <f t="shared" si="21"/>
        <v>#VALUE!</v>
      </c>
    </row>
    <row r="544" ht="15.75" customHeight="1">
      <c r="A544" s="3" t="s">
        <v>601</v>
      </c>
      <c r="B544" s="57"/>
      <c r="C544" s="58"/>
      <c r="D544" s="58"/>
      <c r="E544" s="59"/>
      <c r="F544" s="60"/>
      <c r="G544" s="61"/>
      <c r="H544" s="61"/>
      <c r="I544" s="61"/>
      <c r="J544" s="62"/>
      <c r="K544" s="63" t="str">
        <f t="shared" si="2"/>
        <v> </v>
      </c>
      <c r="L544" s="64" t="str">
        <f t="shared" si="3"/>
        <v> </v>
      </c>
      <c r="M544" s="64" t="str">
        <f t="shared" si="4"/>
        <v> </v>
      </c>
      <c r="N544" s="64" t="str">
        <f t="shared" si="5"/>
        <v> </v>
      </c>
      <c r="O544" s="65" t="str">
        <f t="shared" si="6"/>
        <v> </v>
      </c>
      <c r="P544" s="65" t="str">
        <f t="shared" si="7"/>
        <v> </v>
      </c>
      <c r="Q544" s="66" t="str">
        <f t="shared" si="23"/>
        <v> </v>
      </c>
      <c r="R544" s="63" t="str">
        <f t="shared" si="9"/>
        <v>#VALUE!</v>
      </c>
      <c r="S544" s="67" t="str">
        <f t="shared" si="10"/>
        <v>#VALUE!</v>
      </c>
      <c r="T544" s="94" t="str">
        <f t="shared" si="11"/>
        <v>#VALUE!</v>
      </c>
      <c r="U544" s="69" t="str">
        <f t="shared" si="12"/>
        <v>donnée(s) manquante(s)</v>
      </c>
      <c r="V544" s="70" t="str">
        <f t="shared" si="13"/>
        <v>donnée(s) manquante(s)</v>
      </c>
      <c r="W544" s="65" t="str">
        <f t="shared" si="14"/>
        <v> </v>
      </c>
      <c r="X544" s="65" t="str">
        <f>IF(ISBLANK(I544)," ",IF(I544&lt;=Scenario!$C$3,0,IF(I544&lt;=Scenario!$C$5,1,IF(I544&lt;=Scenario!$C$6,2,IF(I544&lt;=Scenario!$C$7,3,IF(I544&lt;=Scenario!$C$8,4,5))))))</f>
        <v> </v>
      </c>
      <c r="Y544" s="65" t="str">
        <f>IF(ISBLANK(J544)," ",IF(ROUND(J544,2)&lt;=Scenario!$G$3,0,IF(ROUND(J544,2)&lt;=Scenario!$G$5,1,IF(ROUND(J544,2)&lt;=Scenario!$G$6,2,IF(ROUND(J544,2)&lt;=Scenario!$G$7,3,IF(ROUND(J544,2)&lt;=Scenario!$G$8,4,IF(ROUND(J544,2)&lt;=Scenario!$G$9,5,IF(ROUND(J544,2)&lt;=Scenario!$G$10,6,7))))))))</f>
        <v> </v>
      </c>
      <c r="Z544" s="71" t="str">
        <f>IF(ISBLANK(F544)," ",IF(F544&lt;=Scenario!$O$3,0,IF(F544&lt;=Scenario!$O$5,1,IF(F544&lt;=Scenario!$O$6,2,IF(F544&lt;=Scenario!$O$7,3,IF(F544&lt;=Scenario!$O$8,4,IF(F544&lt;=Scenario!$O$9,5,IF(F544&lt;=Scenario!$O$10,6,IF(F544&lt;=Scenario!$O$11,7,IF(F544&lt;=Scenario!$O$12,8,IF(F544&lt;=Scenario!$O$13,9,IF(F544&lt;=Scenario!$O$14,10,IF(F544&lt;=Scenario!$O$15,11,IF(F544&lt;=Scenario!$O$16,12,IF(F544&lt;=Scenario!$O$17,13,IF(F544&lt;=Scenario!$O$18,14,IF(F544&lt;=Scenario!$O$19,15,IF(F544&lt;=Scenario!$O$20,16,IF(F544&lt;=Scenario!$O$21,17,IF(F544&lt;=Scenario!$O$22,18,IF(F544&lt;=Scenario!$O$23,19,20)))))))))))))))))))))</f>
        <v> </v>
      </c>
      <c r="AA544" s="71" t="str">
        <f>IF(ISBLANK(C544)," ",IF(C544&lt;=Scenario!$AA$3,0,IF(C544&lt;=Scenario!$AA$5,1,IF(C544&lt;=Scenario!$AA$6,2,IF(C544&lt;=Scenario!$AA$7,3,IF(C544&lt;=Scenario!$AA$8,4,IF(C544&lt;=Scenario!$AA$9,5,IF(C544&lt;=Scenario!$AA$10,6,IF(C544&lt;=Scenario!$AA$11,7,IF(C544&lt;=Scenario!$AA$12,8,IF(C544&lt;=Scenario!$AA$13,9,IF(C544&lt;=Scenario!$AA$14,10,IF(C544&lt;=Scenario!$AA$15,11,IF(C544&lt;=Scenario!$AA$16,12,IF(C544&lt;=Scenario!$AA$17,13,IF(C544&lt;=Scenario!$AA$18,14,15))))))))))))))))</f>
        <v> </v>
      </c>
      <c r="AB544" s="75" t="str">
        <f t="shared" si="15"/>
        <v>#VALUE!</v>
      </c>
      <c r="AC544" s="72" t="str">
        <f t="shared" si="16"/>
        <v>#VALUE!</v>
      </c>
      <c r="AD544" s="95" t="str">
        <f t="shared" si="17"/>
        <v>#VALUE!</v>
      </c>
      <c r="AE544" s="69" t="str">
        <f t="shared" si="18"/>
        <v>missing data</v>
      </c>
      <c r="AF544" s="74" t="str">
        <f t="shared" si="19"/>
        <v>missing data</v>
      </c>
      <c r="AG544" s="75" t="str">
        <f t="shared" si="20"/>
        <v>#VALUE!</v>
      </c>
      <c r="AH544" s="75" t="str">
        <f t="shared" si="21"/>
        <v>#VALUE!</v>
      </c>
    </row>
    <row r="545" ht="15.75" customHeight="1">
      <c r="A545" s="3" t="s">
        <v>602</v>
      </c>
      <c r="B545" s="57"/>
      <c r="C545" s="58"/>
      <c r="D545" s="58"/>
      <c r="E545" s="59"/>
      <c r="F545" s="60"/>
      <c r="G545" s="61"/>
      <c r="H545" s="61"/>
      <c r="I545" s="61"/>
      <c r="J545" s="62"/>
      <c r="K545" s="63" t="str">
        <f t="shared" si="2"/>
        <v> </v>
      </c>
      <c r="L545" s="64" t="str">
        <f t="shared" si="3"/>
        <v> </v>
      </c>
      <c r="M545" s="64" t="str">
        <f t="shared" si="4"/>
        <v> </v>
      </c>
      <c r="N545" s="64" t="str">
        <f t="shared" si="5"/>
        <v> </v>
      </c>
      <c r="O545" s="65" t="str">
        <f t="shared" si="6"/>
        <v> </v>
      </c>
      <c r="P545" s="65" t="str">
        <f t="shared" si="7"/>
        <v> </v>
      </c>
      <c r="Q545" s="66" t="str">
        <f t="shared" si="23"/>
        <v> </v>
      </c>
      <c r="R545" s="63" t="str">
        <f t="shared" si="9"/>
        <v>#VALUE!</v>
      </c>
      <c r="S545" s="67" t="str">
        <f t="shared" si="10"/>
        <v>#VALUE!</v>
      </c>
      <c r="T545" s="94" t="str">
        <f t="shared" si="11"/>
        <v>#VALUE!</v>
      </c>
      <c r="U545" s="69" t="str">
        <f t="shared" si="12"/>
        <v>donnée(s) manquante(s)</v>
      </c>
      <c r="V545" s="70" t="str">
        <f t="shared" si="13"/>
        <v>donnée(s) manquante(s)</v>
      </c>
      <c r="W545" s="65" t="str">
        <f t="shared" si="14"/>
        <v> </v>
      </c>
      <c r="X545" s="65" t="str">
        <f>IF(ISBLANK(I545)," ",IF(I545&lt;=Scenario!$C$3,0,IF(I545&lt;=Scenario!$C$5,1,IF(I545&lt;=Scenario!$C$6,2,IF(I545&lt;=Scenario!$C$7,3,IF(I545&lt;=Scenario!$C$8,4,5))))))</f>
        <v> </v>
      </c>
      <c r="Y545" s="65" t="str">
        <f>IF(ISBLANK(J545)," ",IF(ROUND(J545,2)&lt;=Scenario!$G$3,0,IF(ROUND(J545,2)&lt;=Scenario!$G$5,1,IF(ROUND(J545,2)&lt;=Scenario!$G$6,2,IF(ROUND(J545,2)&lt;=Scenario!$G$7,3,IF(ROUND(J545,2)&lt;=Scenario!$G$8,4,IF(ROUND(J545,2)&lt;=Scenario!$G$9,5,IF(ROUND(J545,2)&lt;=Scenario!$G$10,6,7))))))))</f>
        <v> </v>
      </c>
      <c r="Z545" s="71" t="str">
        <f>IF(ISBLANK(F545)," ",IF(F545&lt;=Scenario!$O$3,0,IF(F545&lt;=Scenario!$O$5,1,IF(F545&lt;=Scenario!$O$6,2,IF(F545&lt;=Scenario!$O$7,3,IF(F545&lt;=Scenario!$O$8,4,IF(F545&lt;=Scenario!$O$9,5,IF(F545&lt;=Scenario!$O$10,6,IF(F545&lt;=Scenario!$O$11,7,IF(F545&lt;=Scenario!$O$12,8,IF(F545&lt;=Scenario!$O$13,9,IF(F545&lt;=Scenario!$O$14,10,IF(F545&lt;=Scenario!$O$15,11,IF(F545&lt;=Scenario!$O$16,12,IF(F545&lt;=Scenario!$O$17,13,IF(F545&lt;=Scenario!$O$18,14,IF(F545&lt;=Scenario!$O$19,15,IF(F545&lt;=Scenario!$O$20,16,IF(F545&lt;=Scenario!$O$21,17,IF(F545&lt;=Scenario!$O$22,18,IF(F545&lt;=Scenario!$O$23,19,20)))))))))))))))))))))</f>
        <v> </v>
      </c>
      <c r="AA545" s="71" t="str">
        <f>IF(ISBLANK(C545)," ",IF(C545&lt;=Scenario!$AA$3,0,IF(C545&lt;=Scenario!$AA$5,1,IF(C545&lt;=Scenario!$AA$6,2,IF(C545&lt;=Scenario!$AA$7,3,IF(C545&lt;=Scenario!$AA$8,4,IF(C545&lt;=Scenario!$AA$9,5,IF(C545&lt;=Scenario!$AA$10,6,IF(C545&lt;=Scenario!$AA$11,7,IF(C545&lt;=Scenario!$AA$12,8,IF(C545&lt;=Scenario!$AA$13,9,IF(C545&lt;=Scenario!$AA$14,10,IF(C545&lt;=Scenario!$AA$15,11,IF(C545&lt;=Scenario!$AA$16,12,IF(C545&lt;=Scenario!$AA$17,13,IF(C545&lt;=Scenario!$AA$18,14,15))))))))))))))))</f>
        <v> </v>
      </c>
      <c r="AB545" s="75" t="str">
        <f t="shared" si="15"/>
        <v>#VALUE!</v>
      </c>
      <c r="AC545" s="72" t="str">
        <f t="shared" si="16"/>
        <v>#VALUE!</v>
      </c>
      <c r="AD545" s="95" t="str">
        <f t="shared" si="17"/>
        <v>#VALUE!</v>
      </c>
      <c r="AE545" s="69" t="str">
        <f t="shared" si="18"/>
        <v>missing data</v>
      </c>
      <c r="AF545" s="74" t="str">
        <f t="shared" si="19"/>
        <v>missing data</v>
      </c>
      <c r="AG545" s="75" t="str">
        <f t="shared" si="20"/>
        <v>#VALUE!</v>
      </c>
      <c r="AH545" s="75" t="str">
        <f t="shared" si="21"/>
        <v>#VALUE!</v>
      </c>
    </row>
    <row r="546" ht="15.75" customHeight="1">
      <c r="A546" s="3" t="s">
        <v>603</v>
      </c>
      <c r="B546" s="57"/>
      <c r="C546" s="58"/>
      <c r="D546" s="58"/>
      <c r="E546" s="59"/>
      <c r="F546" s="60"/>
      <c r="G546" s="61"/>
      <c r="H546" s="61"/>
      <c r="I546" s="61"/>
      <c r="J546" s="62"/>
      <c r="K546" s="63" t="str">
        <f t="shared" si="2"/>
        <v> </v>
      </c>
      <c r="L546" s="64" t="str">
        <f t="shared" si="3"/>
        <v> </v>
      </c>
      <c r="M546" s="64" t="str">
        <f t="shared" si="4"/>
        <v> </v>
      </c>
      <c r="N546" s="64" t="str">
        <f t="shared" si="5"/>
        <v> </v>
      </c>
      <c r="O546" s="65" t="str">
        <f t="shared" si="6"/>
        <v> </v>
      </c>
      <c r="P546" s="65" t="str">
        <f t="shared" si="7"/>
        <v> </v>
      </c>
      <c r="Q546" s="66" t="str">
        <f t="shared" si="23"/>
        <v> </v>
      </c>
      <c r="R546" s="63" t="str">
        <f t="shared" si="9"/>
        <v>#VALUE!</v>
      </c>
      <c r="S546" s="67" t="str">
        <f t="shared" si="10"/>
        <v>#VALUE!</v>
      </c>
      <c r="T546" s="94" t="str">
        <f t="shared" si="11"/>
        <v>#VALUE!</v>
      </c>
      <c r="U546" s="69" t="str">
        <f t="shared" si="12"/>
        <v>donnée(s) manquante(s)</v>
      </c>
      <c r="V546" s="70" t="str">
        <f t="shared" si="13"/>
        <v>donnée(s) manquante(s)</v>
      </c>
      <c r="W546" s="65" t="str">
        <f t="shared" si="14"/>
        <v> </v>
      </c>
      <c r="X546" s="65" t="str">
        <f>IF(ISBLANK(I546)," ",IF(I546&lt;=Scenario!$C$3,0,IF(I546&lt;=Scenario!$C$5,1,IF(I546&lt;=Scenario!$C$6,2,IF(I546&lt;=Scenario!$C$7,3,IF(I546&lt;=Scenario!$C$8,4,5))))))</f>
        <v> </v>
      </c>
      <c r="Y546" s="65" t="str">
        <f>IF(ISBLANK(J546)," ",IF(ROUND(J546,2)&lt;=Scenario!$G$3,0,IF(ROUND(J546,2)&lt;=Scenario!$G$5,1,IF(ROUND(J546,2)&lt;=Scenario!$G$6,2,IF(ROUND(J546,2)&lt;=Scenario!$G$7,3,IF(ROUND(J546,2)&lt;=Scenario!$G$8,4,IF(ROUND(J546,2)&lt;=Scenario!$G$9,5,IF(ROUND(J546,2)&lt;=Scenario!$G$10,6,7))))))))</f>
        <v> </v>
      </c>
      <c r="Z546" s="71" t="str">
        <f>IF(ISBLANK(F546)," ",IF(F546&lt;=Scenario!$O$3,0,IF(F546&lt;=Scenario!$O$5,1,IF(F546&lt;=Scenario!$O$6,2,IF(F546&lt;=Scenario!$O$7,3,IF(F546&lt;=Scenario!$O$8,4,IF(F546&lt;=Scenario!$O$9,5,IF(F546&lt;=Scenario!$O$10,6,IF(F546&lt;=Scenario!$O$11,7,IF(F546&lt;=Scenario!$O$12,8,IF(F546&lt;=Scenario!$O$13,9,IF(F546&lt;=Scenario!$O$14,10,IF(F546&lt;=Scenario!$O$15,11,IF(F546&lt;=Scenario!$O$16,12,IF(F546&lt;=Scenario!$O$17,13,IF(F546&lt;=Scenario!$O$18,14,IF(F546&lt;=Scenario!$O$19,15,IF(F546&lt;=Scenario!$O$20,16,IF(F546&lt;=Scenario!$O$21,17,IF(F546&lt;=Scenario!$O$22,18,IF(F546&lt;=Scenario!$O$23,19,20)))))))))))))))))))))</f>
        <v> </v>
      </c>
      <c r="AA546" s="71" t="str">
        <f>IF(ISBLANK(C546)," ",IF(C546&lt;=Scenario!$AA$3,0,IF(C546&lt;=Scenario!$AA$5,1,IF(C546&lt;=Scenario!$AA$6,2,IF(C546&lt;=Scenario!$AA$7,3,IF(C546&lt;=Scenario!$AA$8,4,IF(C546&lt;=Scenario!$AA$9,5,IF(C546&lt;=Scenario!$AA$10,6,IF(C546&lt;=Scenario!$AA$11,7,IF(C546&lt;=Scenario!$AA$12,8,IF(C546&lt;=Scenario!$AA$13,9,IF(C546&lt;=Scenario!$AA$14,10,IF(C546&lt;=Scenario!$AA$15,11,IF(C546&lt;=Scenario!$AA$16,12,IF(C546&lt;=Scenario!$AA$17,13,IF(C546&lt;=Scenario!$AA$18,14,15))))))))))))))))</f>
        <v> </v>
      </c>
      <c r="AB546" s="75" t="str">
        <f t="shared" si="15"/>
        <v>#VALUE!</v>
      </c>
      <c r="AC546" s="72" t="str">
        <f t="shared" si="16"/>
        <v>#VALUE!</v>
      </c>
      <c r="AD546" s="95" t="str">
        <f t="shared" si="17"/>
        <v>#VALUE!</v>
      </c>
      <c r="AE546" s="69" t="str">
        <f t="shared" si="18"/>
        <v>missing data</v>
      </c>
      <c r="AF546" s="74" t="str">
        <f t="shared" si="19"/>
        <v>missing data</v>
      </c>
      <c r="AG546" s="75" t="str">
        <f t="shared" si="20"/>
        <v>#VALUE!</v>
      </c>
      <c r="AH546" s="75" t="str">
        <f t="shared" si="21"/>
        <v>#VALUE!</v>
      </c>
    </row>
    <row r="547" ht="15.75" customHeight="1">
      <c r="A547" s="3" t="s">
        <v>604</v>
      </c>
      <c r="B547" s="57"/>
      <c r="C547" s="58"/>
      <c r="D547" s="58"/>
      <c r="E547" s="59"/>
      <c r="F547" s="60"/>
      <c r="G547" s="61"/>
      <c r="H547" s="61"/>
      <c r="I547" s="61"/>
      <c r="J547" s="62"/>
      <c r="K547" s="63" t="str">
        <f t="shared" si="2"/>
        <v> </v>
      </c>
      <c r="L547" s="64" t="str">
        <f t="shared" si="3"/>
        <v> </v>
      </c>
      <c r="M547" s="64" t="str">
        <f t="shared" si="4"/>
        <v> </v>
      </c>
      <c r="N547" s="64" t="str">
        <f t="shared" si="5"/>
        <v> </v>
      </c>
      <c r="O547" s="65" t="str">
        <f t="shared" si="6"/>
        <v> </v>
      </c>
      <c r="P547" s="65" t="str">
        <f t="shared" si="7"/>
        <v> </v>
      </c>
      <c r="Q547" s="66" t="str">
        <f t="shared" si="23"/>
        <v> </v>
      </c>
      <c r="R547" s="63" t="str">
        <f t="shared" si="9"/>
        <v>#VALUE!</v>
      </c>
      <c r="S547" s="67" t="str">
        <f t="shared" si="10"/>
        <v>#VALUE!</v>
      </c>
      <c r="T547" s="94" t="str">
        <f t="shared" si="11"/>
        <v>#VALUE!</v>
      </c>
      <c r="U547" s="69" t="str">
        <f t="shared" si="12"/>
        <v>donnée(s) manquante(s)</v>
      </c>
      <c r="V547" s="70" t="str">
        <f t="shared" si="13"/>
        <v>donnée(s) manquante(s)</v>
      </c>
      <c r="W547" s="65" t="str">
        <f t="shared" si="14"/>
        <v> </v>
      </c>
      <c r="X547" s="65" t="str">
        <f>IF(ISBLANK(I547)," ",IF(I547&lt;=Scenario!$C$3,0,IF(I547&lt;=Scenario!$C$5,1,IF(I547&lt;=Scenario!$C$6,2,IF(I547&lt;=Scenario!$C$7,3,IF(I547&lt;=Scenario!$C$8,4,5))))))</f>
        <v> </v>
      </c>
      <c r="Y547" s="65" t="str">
        <f>IF(ISBLANK(J547)," ",IF(ROUND(J547,2)&lt;=Scenario!$G$3,0,IF(ROUND(J547,2)&lt;=Scenario!$G$5,1,IF(ROUND(J547,2)&lt;=Scenario!$G$6,2,IF(ROUND(J547,2)&lt;=Scenario!$G$7,3,IF(ROUND(J547,2)&lt;=Scenario!$G$8,4,IF(ROUND(J547,2)&lt;=Scenario!$G$9,5,IF(ROUND(J547,2)&lt;=Scenario!$G$10,6,7))))))))</f>
        <v> </v>
      </c>
      <c r="Z547" s="71" t="str">
        <f>IF(ISBLANK(F547)," ",IF(F547&lt;=Scenario!$O$3,0,IF(F547&lt;=Scenario!$O$5,1,IF(F547&lt;=Scenario!$O$6,2,IF(F547&lt;=Scenario!$O$7,3,IF(F547&lt;=Scenario!$O$8,4,IF(F547&lt;=Scenario!$O$9,5,IF(F547&lt;=Scenario!$O$10,6,IF(F547&lt;=Scenario!$O$11,7,IF(F547&lt;=Scenario!$O$12,8,IF(F547&lt;=Scenario!$O$13,9,IF(F547&lt;=Scenario!$O$14,10,IF(F547&lt;=Scenario!$O$15,11,IF(F547&lt;=Scenario!$O$16,12,IF(F547&lt;=Scenario!$O$17,13,IF(F547&lt;=Scenario!$O$18,14,IF(F547&lt;=Scenario!$O$19,15,IF(F547&lt;=Scenario!$O$20,16,IF(F547&lt;=Scenario!$O$21,17,IF(F547&lt;=Scenario!$O$22,18,IF(F547&lt;=Scenario!$O$23,19,20)))))))))))))))))))))</f>
        <v> </v>
      </c>
      <c r="AA547" s="71" t="str">
        <f>IF(ISBLANK(C547)," ",IF(C547&lt;=Scenario!$AA$3,0,IF(C547&lt;=Scenario!$AA$5,1,IF(C547&lt;=Scenario!$AA$6,2,IF(C547&lt;=Scenario!$AA$7,3,IF(C547&lt;=Scenario!$AA$8,4,IF(C547&lt;=Scenario!$AA$9,5,IF(C547&lt;=Scenario!$AA$10,6,IF(C547&lt;=Scenario!$AA$11,7,IF(C547&lt;=Scenario!$AA$12,8,IF(C547&lt;=Scenario!$AA$13,9,IF(C547&lt;=Scenario!$AA$14,10,IF(C547&lt;=Scenario!$AA$15,11,IF(C547&lt;=Scenario!$AA$16,12,IF(C547&lt;=Scenario!$AA$17,13,IF(C547&lt;=Scenario!$AA$18,14,15))))))))))))))))</f>
        <v> </v>
      </c>
      <c r="AB547" s="75" t="str">
        <f t="shared" si="15"/>
        <v>#VALUE!</v>
      </c>
      <c r="AC547" s="72" t="str">
        <f t="shared" si="16"/>
        <v>#VALUE!</v>
      </c>
      <c r="AD547" s="95" t="str">
        <f t="shared" si="17"/>
        <v>#VALUE!</v>
      </c>
      <c r="AE547" s="69" t="str">
        <f t="shared" si="18"/>
        <v>missing data</v>
      </c>
      <c r="AF547" s="74" t="str">
        <f t="shared" si="19"/>
        <v>missing data</v>
      </c>
      <c r="AG547" s="75" t="str">
        <f t="shared" si="20"/>
        <v>#VALUE!</v>
      </c>
      <c r="AH547" s="75" t="str">
        <f t="shared" si="21"/>
        <v>#VALUE!</v>
      </c>
    </row>
    <row r="548" ht="15.75" customHeight="1">
      <c r="A548" s="3" t="s">
        <v>605</v>
      </c>
      <c r="B548" s="57"/>
      <c r="C548" s="58"/>
      <c r="D548" s="58"/>
      <c r="E548" s="59"/>
      <c r="F548" s="60"/>
      <c r="G548" s="61"/>
      <c r="H548" s="61"/>
      <c r="I548" s="61"/>
      <c r="J548" s="62"/>
      <c r="K548" s="63" t="str">
        <f t="shared" si="2"/>
        <v> </v>
      </c>
      <c r="L548" s="64" t="str">
        <f t="shared" si="3"/>
        <v> </v>
      </c>
      <c r="M548" s="64" t="str">
        <f t="shared" si="4"/>
        <v> </v>
      </c>
      <c r="N548" s="64" t="str">
        <f t="shared" si="5"/>
        <v> </v>
      </c>
      <c r="O548" s="65" t="str">
        <f t="shared" si="6"/>
        <v> </v>
      </c>
      <c r="P548" s="65" t="str">
        <f t="shared" si="7"/>
        <v> </v>
      </c>
      <c r="Q548" s="66" t="str">
        <f t="shared" si="23"/>
        <v> </v>
      </c>
      <c r="R548" s="63" t="str">
        <f t="shared" si="9"/>
        <v>#VALUE!</v>
      </c>
      <c r="S548" s="67" t="str">
        <f t="shared" si="10"/>
        <v>#VALUE!</v>
      </c>
      <c r="T548" s="94" t="str">
        <f t="shared" si="11"/>
        <v>#VALUE!</v>
      </c>
      <c r="U548" s="69" t="str">
        <f t="shared" si="12"/>
        <v>donnée(s) manquante(s)</v>
      </c>
      <c r="V548" s="70" t="str">
        <f t="shared" si="13"/>
        <v>donnée(s) manquante(s)</v>
      </c>
      <c r="W548" s="65" t="str">
        <f t="shared" si="14"/>
        <v> </v>
      </c>
      <c r="X548" s="65" t="str">
        <f>IF(ISBLANK(I548)," ",IF(I548&lt;=Scenario!$C$3,0,IF(I548&lt;=Scenario!$C$5,1,IF(I548&lt;=Scenario!$C$6,2,IF(I548&lt;=Scenario!$C$7,3,IF(I548&lt;=Scenario!$C$8,4,5))))))</f>
        <v> </v>
      </c>
      <c r="Y548" s="65" t="str">
        <f>IF(ISBLANK(J548)," ",IF(ROUND(J548,2)&lt;=Scenario!$G$3,0,IF(ROUND(J548,2)&lt;=Scenario!$G$5,1,IF(ROUND(J548,2)&lt;=Scenario!$G$6,2,IF(ROUND(J548,2)&lt;=Scenario!$G$7,3,IF(ROUND(J548,2)&lt;=Scenario!$G$8,4,IF(ROUND(J548,2)&lt;=Scenario!$G$9,5,IF(ROUND(J548,2)&lt;=Scenario!$G$10,6,7))))))))</f>
        <v> </v>
      </c>
      <c r="Z548" s="71" t="str">
        <f>IF(ISBLANK(F548)," ",IF(F548&lt;=Scenario!$O$3,0,IF(F548&lt;=Scenario!$O$5,1,IF(F548&lt;=Scenario!$O$6,2,IF(F548&lt;=Scenario!$O$7,3,IF(F548&lt;=Scenario!$O$8,4,IF(F548&lt;=Scenario!$O$9,5,IF(F548&lt;=Scenario!$O$10,6,IF(F548&lt;=Scenario!$O$11,7,IF(F548&lt;=Scenario!$O$12,8,IF(F548&lt;=Scenario!$O$13,9,IF(F548&lt;=Scenario!$O$14,10,IF(F548&lt;=Scenario!$O$15,11,IF(F548&lt;=Scenario!$O$16,12,IF(F548&lt;=Scenario!$O$17,13,IF(F548&lt;=Scenario!$O$18,14,IF(F548&lt;=Scenario!$O$19,15,IF(F548&lt;=Scenario!$O$20,16,IF(F548&lt;=Scenario!$O$21,17,IF(F548&lt;=Scenario!$O$22,18,IF(F548&lt;=Scenario!$O$23,19,20)))))))))))))))))))))</f>
        <v> </v>
      </c>
      <c r="AA548" s="71" t="str">
        <f>IF(ISBLANK(C548)," ",IF(C548&lt;=Scenario!$AA$3,0,IF(C548&lt;=Scenario!$AA$5,1,IF(C548&lt;=Scenario!$AA$6,2,IF(C548&lt;=Scenario!$AA$7,3,IF(C548&lt;=Scenario!$AA$8,4,IF(C548&lt;=Scenario!$AA$9,5,IF(C548&lt;=Scenario!$AA$10,6,IF(C548&lt;=Scenario!$AA$11,7,IF(C548&lt;=Scenario!$AA$12,8,IF(C548&lt;=Scenario!$AA$13,9,IF(C548&lt;=Scenario!$AA$14,10,IF(C548&lt;=Scenario!$AA$15,11,IF(C548&lt;=Scenario!$AA$16,12,IF(C548&lt;=Scenario!$AA$17,13,IF(C548&lt;=Scenario!$AA$18,14,15))))))))))))))))</f>
        <v> </v>
      </c>
      <c r="AB548" s="75" t="str">
        <f t="shared" si="15"/>
        <v>#VALUE!</v>
      </c>
      <c r="AC548" s="72" t="str">
        <f t="shared" si="16"/>
        <v>#VALUE!</v>
      </c>
      <c r="AD548" s="95" t="str">
        <f t="shared" si="17"/>
        <v>#VALUE!</v>
      </c>
      <c r="AE548" s="69" t="str">
        <f t="shared" si="18"/>
        <v>missing data</v>
      </c>
      <c r="AF548" s="74" t="str">
        <f t="shared" si="19"/>
        <v>missing data</v>
      </c>
      <c r="AG548" s="75" t="str">
        <f t="shared" si="20"/>
        <v>#VALUE!</v>
      </c>
      <c r="AH548" s="75" t="str">
        <f t="shared" si="21"/>
        <v>#VALUE!</v>
      </c>
    </row>
    <row r="549" ht="15.75" customHeight="1">
      <c r="A549" s="3" t="s">
        <v>606</v>
      </c>
      <c r="B549" s="57"/>
      <c r="C549" s="58"/>
      <c r="D549" s="58"/>
      <c r="E549" s="59"/>
      <c r="F549" s="60"/>
      <c r="G549" s="61"/>
      <c r="H549" s="61"/>
      <c r="I549" s="61"/>
      <c r="J549" s="62"/>
      <c r="K549" s="63" t="str">
        <f t="shared" si="2"/>
        <v> </v>
      </c>
      <c r="L549" s="64" t="str">
        <f t="shared" si="3"/>
        <v> </v>
      </c>
      <c r="M549" s="64" t="str">
        <f t="shared" si="4"/>
        <v> </v>
      </c>
      <c r="N549" s="64" t="str">
        <f t="shared" si="5"/>
        <v> </v>
      </c>
      <c r="O549" s="65" t="str">
        <f t="shared" si="6"/>
        <v> </v>
      </c>
      <c r="P549" s="65" t="str">
        <f t="shared" si="7"/>
        <v> </v>
      </c>
      <c r="Q549" s="66" t="str">
        <f t="shared" si="23"/>
        <v> </v>
      </c>
      <c r="R549" s="63" t="str">
        <f t="shared" si="9"/>
        <v>#VALUE!</v>
      </c>
      <c r="S549" s="67" t="str">
        <f t="shared" si="10"/>
        <v>#VALUE!</v>
      </c>
      <c r="T549" s="94" t="str">
        <f t="shared" si="11"/>
        <v>#VALUE!</v>
      </c>
      <c r="U549" s="69" t="str">
        <f t="shared" si="12"/>
        <v>donnée(s) manquante(s)</v>
      </c>
      <c r="V549" s="70" t="str">
        <f t="shared" si="13"/>
        <v>donnée(s) manquante(s)</v>
      </c>
      <c r="W549" s="65" t="str">
        <f t="shared" si="14"/>
        <v> </v>
      </c>
      <c r="X549" s="65" t="str">
        <f>IF(ISBLANK(I549)," ",IF(I549&lt;=Scenario!$C$3,0,IF(I549&lt;=Scenario!$C$5,1,IF(I549&lt;=Scenario!$C$6,2,IF(I549&lt;=Scenario!$C$7,3,IF(I549&lt;=Scenario!$C$8,4,5))))))</f>
        <v> </v>
      </c>
      <c r="Y549" s="65" t="str">
        <f>IF(ISBLANK(J549)," ",IF(ROUND(J549,2)&lt;=Scenario!$G$3,0,IF(ROUND(J549,2)&lt;=Scenario!$G$5,1,IF(ROUND(J549,2)&lt;=Scenario!$G$6,2,IF(ROUND(J549,2)&lt;=Scenario!$G$7,3,IF(ROUND(J549,2)&lt;=Scenario!$G$8,4,IF(ROUND(J549,2)&lt;=Scenario!$G$9,5,IF(ROUND(J549,2)&lt;=Scenario!$G$10,6,7))))))))</f>
        <v> </v>
      </c>
      <c r="Z549" s="71" t="str">
        <f>IF(ISBLANK(F549)," ",IF(F549&lt;=Scenario!$O$3,0,IF(F549&lt;=Scenario!$O$5,1,IF(F549&lt;=Scenario!$O$6,2,IF(F549&lt;=Scenario!$O$7,3,IF(F549&lt;=Scenario!$O$8,4,IF(F549&lt;=Scenario!$O$9,5,IF(F549&lt;=Scenario!$O$10,6,IF(F549&lt;=Scenario!$O$11,7,IF(F549&lt;=Scenario!$O$12,8,IF(F549&lt;=Scenario!$O$13,9,IF(F549&lt;=Scenario!$O$14,10,IF(F549&lt;=Scenario!$O$15,11,IF(F549&lt;=Scenario!$O$16,12,IF(F549&lt;=Scenario!$O$17,13,IF(F549&lt;=Scenario!$O$18,14,IF(F549&lt;=Scenario!$O$19,15,IF(F549&lt;=Scenario!$O$20,16,IF(F549&lt;=Scenario!$O$21,17,IF(F549&lt;=Scenario!$O$22,18,IF(F549&lt;=Scenario!$O$23,19,20)))))))))))))))))))))</f>
        <v> </v>
      </c>
      <c r="AA549" s="71" t="str">
        <f>IF(ISBLANK(C549)," ",IF(C549&lt;=Scenario!$AA$3,0,IF(C549&lt;=Scenario!$AA$5,1,IF(C549&lt;=Scenario!$AA$6,2,IF(C549&lt;=Scenario!$AA$7,3,IF(C549&lt;=Scenario!$AA$8,4,IF(C549&lt;=Scenario!$AA$9,5,IF(C549&lt;=Scenario!$AA$10,6,IF(C549&lt;=Scenario!$AA$11,7,IF(C549&lt;=Scenario!$AA$12,8,IF(C549&lt;=Scenario!$AA$13,9,IF(C549&lt;=Scenario!$AA$14,10,IF(C549&lt;=Scenario!$AA$15,11,IF(C549&lt;=Scenario!$AA$16,12,IF(C549&lt;=Scenario!$AA$17,13,IF(C549&lt;=Scenario!$AA$18,14,15))))))))))))))))</f>
        <v> </v>
      </c>
      <c r="AB549" s="75" t="str">
        <f t="shared" si="15"/>
        <v>#VALUE!</v>
      </c>
      <c r="AC549" s="72" t="str">
        <f t="shared" si="16"/>
        <v>#VALUE!</v>
      </c>
      <c r="AD549" s="95" t="str">
        <f t="shared" si="17"/>
        <v>#VALUE!</v>
      </c>
      <c r="AE549" s="69" t="str">
        <f t="shared" si="18"/>
        <v>missing data</v>
      </c>
      <c r="AF549" s="74" t="str">
        <f t="shared" si="19"/>
        <v>missing data</v>
      </c>
      <c r="AG549" s="75" t="str">
        <f t="shared" si="20"/>
        <v>#VALUE!</v>
      </c>
      <c r="AH549" s="75" t="str">
        <f t="shared" si="21"/>
        <v>#VALUE!</v>
      </c>
    </row>
    <row r="550" ht="15.75" customHeight="1">
      <c r="A550" s="3" t="s">
        <v>607</v>
      </c>
      <c r="B550" s="57"/>
      <c r="C550" s="58"/>
      <c r="D550" s="58"/>
      <c r="E550" s="59"/>
      <c r="F550" s="60"/>
      <c r="G550" s="61"/>
      <c r="H550" s="61"/>
      <c r="I550" s="61"/>
      <c r="J550" s="62"/>
      <c r="K550" s="63" t="str">
        <f t="shared" si="2"/>
        <v> </v>
      </c>
      <c r="L550" s="64" t="str">
        <f t="shared" si="3"/>
        <v> </v>
      </c>
      <c r="M550" s="64" t="str">
        <f t="shared" si="4"/>
        <v> </v>
      </c>
      <c r="N550" s="64" t="str">
        <f t="shared" si="5"/>
        <v> </v>
      </c>
      <c r="O550" s="65" t="str">
        <f t="shared" si="6"/>
        <v> </v>
      </c>
      <c r="P550" s="65" t="str">
        <f t="shared" si="7"/>
        <v> </v>
      </c>
      <c r="Q550" s="66" t="str">
        <f t="shared" si="23"/>
        <v> </v>
      </c>
      <c r="R550" s="63" t="str">
        <f t="shared" si="9"/>
        <v>#VALUE!</v>
      </c>
      <c r="S550" s="67" t="str">
        <f t="shared" si="10"/>
        <v>#VALUE!</v>
      </c>
      <c r="T550" s="94" t="str">
        <f t="shared" si="11"/>
        <v>#VALUE!</v>
      </c>
      <c r="U550" s="69" t="str">
        <f t="shared" si="12"/>
        <v>donnée(s) manquante(s)</v>
      </c>
      <c r="V550" s="70" t="str">
        <f t="shared" si="13"/>
        <v>donnée(s) manquante(s)</v>
      </c>
      <c r="W550" s="65" t="str">
        <f t="shared" si="14"/>
        <v> </v>
      </c>
      <c r="X550" s="65" t="str">
        <f>IF(ISBLANK(I550)," ",IF(I550&lt;=Scenario!$C$3,0,IF(I550&lt;=Scenario!$C$5,1,IF(I550&lt;=Scenario!$C$6,2,IF(I550&lt;=Scenario!$C$7,3,IF(I550&lt;=Scenario!$C$8,4,5))))))</f>
        <v> </v>
      </c>
      <c r="Y550" s="65" t="str">
        <f>IF(ISBLANK(J550)," ",IF(ROUND(J550,2)&lt;=Scenario!$G$3,0,IF(ROUND(J550,2)&lt;=Scenario!$G$5,1,IF(ROUND(J550,2)&lt;=Scenario!$G$6,2,IF(ROUND(J550,2)&lt;=Scenario!$G$7,3,IF(ROUND(J550,2)&lt;=Scenario!$G$8,4,IF(ROUND(J550,2)&lt;=Scenario!$G$9,5,IF(ROUND(J550,2)&lt;=Scenario!$G$10,6,7))))))))</f>
        <v> </v>
      </c>
      <c r="Z550" s="71" t="str">
        <f>IF(ISBLANK(F550)," ",IF(F550&lt;=Scenario!$O$3,0,IF(F550&lt;=Scenario!$O$5,1,IF(F550&lt;=Scenario!$O$6,2,IF(F550&lt;=Scenario!$O$7,3,IF(F550&lt;=Scenario!$O$8,4,IF(F550&lt;=Scenario!$O$9,5,IF(F550&lt;=Scenario!$O$10,6,IF(F550&lt;=Scenario!$O$11,7,IF(F550&lt;=Scenario!$O$12,8,IF(F550&lt;=Scenario!$O$13,9,IF(F550&lt;=Scenario!$O$14,10,IF(F550&lt;=Scenario!$O$15,11,IF(F550&lt;=Scenario!$O$16,12,IF(F550&lt;=Scenario!$O$17,13,IF(F550&lt;=Scenario!$O$18,14,IF(F550&lt;=Scenario!$O$19,15,IF(F550&lt;=Scenario!$O$20,16,IF(F550&lt;=Scenario!$O$21,17,IF(F550&lt;=Scenario!$O$22,18,IF(F550&lt;=Scenario!$O$23,19,20)))))))))))))))))))))</f>
        <v> </v>
      </c>
      <c r="AA550" s="71" t="str">
        <f>IF(ISBLANK(C550)," ",IF(C550&lt;=Scenario!$AA$3,0,IF(C550&lt;=Scenario!$AA$5,1,IF(C550&lt;=Scenario!$AA$6,2,IF(C550&lt;=Scenario!$AA$7,3,IF(C550&lt;=Scenario!$AA$8,4,IF(C550&lt;=Scenario!$AA$9,5,IF(C550&lt;=Scenario!$AA$10,6,IF(C550&lt;=Scenario!$AA$11,7,IF(C550&lt;=Scenario!$AA$12,8,IF(C550&lt;=Scenario!$AA$13,9,IF(C550&lt;=Scenario!$AA$14,10,IF(C550&lt;=Scenario!$AA$15,11,IF(C550&lt;=Scenario!$AA$16,12,IF(C550&lt;=Scenario!$AA$17,13,IF(C550&lt;=Scenario!$AA$18,14,15))))))))))))))))</f>
        <v> </v>
      </c>
      <c r="AB550" s="75" t="str">
        <f t="shared" si="15"/>
        <v>#VALUE!</v>
      </c>
      <c r="AC550" s="72" t="str">
        <f t="shared" si="16"/>
        <v>#VALUE!</v>
      </c>
      <c r="AD550" s="95" t="str">
        <f t="shared" si="17"/>
        <v>#VALUE!</v>
      </c>
      <c r="AE550" s="69" t="str">
        <f t="shared" si="18"/>
        <v>missing data</v>
      </c>
      <c r="AF550" s="74" t="str">
        <f t="shared" si="19"/>
        <v>missing data</v>
      </c>
      <c r="AG550" s="75" t="str">
        <f t="shared" si="20"/>
        <v>#VALUE!</v>
      </c>
      <c r="AH550" s="75" t="str">
        <f t="shared" si="21"/>
        <v>#VALUE!</v>
      </c>
    </row>
    <row r="551" ht="15.75" customHeight="1">
      <c r="A551" s="3" t="s">
        <v>608</v>
      </c>
      <c r="B551" s="57"/>
      <c r="C551" s="58"/>
      <c r="D551" s="58"/>
      <c r="E551" s="59"/>
      <c r="F551" s="60"/>
      <c r="G551" s="61"/>
      <c r="H551" s="61"/>
      <c r="I551" s="61"/>
      <c r="J551" s="62"/>
      <c r="K551" s="63" t="str">
        <f t="shared" si="2"/>
        <v> </v>
      </c>
      <c r="L551" s="64" t="str">
        <f t="shared" si="3"/>
        <v> </v>
      </c>
      <c r="M551" s="64" t="str">
        <f t="shared" si="4"/>
        <v> </v>
      </c>
      <c r="N551" s="64" t="str">
        <f t="shared" si="5"/>
        <v> </v>
      </c>
      <c r="O551" s="65" t="str">
        <f t="shared" si="6"/>
        <v> </v>
      </c>
      <c r="P551" s="65" t="str">
        <f t="shared" si="7"/>
        <v> </v>
      </c>
      <c r="Q551" s="66" t="str">
        <f t="shared" si="23"/>
        <v> </v>
      </c>
      <c r="R551" s="63" t="str">
        <f t="shared" si="9"/>
        <v>#VALUE!</v>
      </c>
      <c r="S551" s="67" t="str">
        <f t="shared" si="10"/>
        <v>#VALUE!</v>
      </c>
      <c r="T551" s="94" t="str">
        <f t="shared" si="11"/>
        <v>#VALUE!</v>
      </c>
      <c r="U551" s="69" t="str">
        <f t="shared" si="12"/>
        <v>donnée(s) manquante(s)</v>
      </c>
      <c r="V551" s="70" t="str">
        <f t="shared" si="13"/>
        <v>donnée(s) manquante(s)</v>
      </c>
      <c r="W551" s="65" t="str">
        <f t="shared" si="14"/>
        <v> </v>
      </c>
      <c r="X551" s="65" t="str">
        <f>IF(ISBLANK(I551)," ",IF(I551&lt;=Scenario!$C$3,0,IF(I551&lt;=Scenario!$C$5,1,IF(I551&lt;=Scenario!$C$6,2,IF(I551&lt;=Scenario!$C$7,3,IF(I551&lt;=Scenario!$C$8,4,5))))))</f>
        <v> </v>
      </c>
      <c r="Y551" s="65" t="str">
        <f>IF(ISBLANK(J551)," ",IF(ROUND(J551,2)&lt;=Scenario!$G$3,0,IF(ROUND(J551,2)&lt;=Scenario!$G$5,1,IF(ROUND(J551,2)&lt;=Scenario!$G$6,2,IF(ROUND(J551,2)&lt;=Scenario!$G$7,3,IF(ROUND(J551,2)&lt;=Scenario!$G$8,4,IF(ROUND(J551,2)&lt;=Scenario!$G$9,5,IF(ROUND(J551,2)&lt;=Scenario!$G$10,6,7))))))))</f>
        <v> </v>
      </c>
      <c r="Z551" s="71" t="str">
        <f>IF(ISBLANK(F551)," ",IF(F551&lt;=Scenario!$O$3,0,IF(F551&lt;=Scenario!$O$5,1,IF(F551&lt;=Scenario!$O$6,2,IF(F551&lt;=Scenario!$O$7,3,IF(F551&lt;=Scenario!$O$8,4,IF(F551&lt;=Scenario!$O$9,5,IF(F551&lt;=Scenario!$O$10,6,IF(F551&lt;=Scenario!$O$11,7,IF(F551&lt;=Scenario!$O$12,8,IF(F551&lt;=Scenario!$O$13,9,IF(F551&lt;=Scenario!$O$14,10,IF(F551&lt;=Scenario!$O$15,11,IF(F551&lt;=Scenario!$O$16,12,IF(F551&lt;=Scenario!$O$17,13,IF(F551&lt;=Scenario!$O$18,14,IF(F551&lt;=Scenario!$O$19,15,IF(F551&lt;=Scenario!$O$20,16,IF(F551&lt;=Scenario!$O$21,17,IF(F551&lt;=Scenario!$O$22,18,IF(F551&lt;=Scenario!$O$23,19,20)))))))))))))))))))))</f>
        <v> </v>
      </c>
      <c r="AA551" s="71" t="str">
        <f>IF(ISBLANK(C551)," ",IF(C551&lt;=Scenario!$AA$3,0,IF(C551&lt;=Scenario!$AA$5,1,IF(C551&lt;=Scenario!$AA$6,2,IF(C551&lt;=Scenario!$AA$7,3,IF(C551&lt;=Scenario!$AA$8,4,IF(C551&lt;=Scenario!$AA$9,5,IF(C551&lt;=Scenario!$AA$10,6,IF(C551&lt;=Scenario!$AA$11,7,IF(C551&lt;=Scenario!$AA$12,8,IF(C551&lt;=Scenario!$AA$13,9,IF(C551&lt;=Scenario!$AA$14,10,IF(C551&lt;=Scenario!$AA$15,11,IF(C551&lt;=Scenario!$AA$16,12,IF(C551&lt;=Scenario!$AA$17,13,IF(C551&lt;=Scenario!$AA$18,14,15))))))))))))))))</f>
        <v> </v>
      </c>
      <c r="AB551" s="75" t="str">
        <f t="shared" si="15"/>
        <v>#VALUE!</v>
      </c>
      <c r="AC551" s="72" t="str">
        <f t="shared" si="16"/>
        <v>#VALUE!</v>
      </c>
      <c r="AD551" s="95" t="str">
        <f t="shared" si="17"/>
        <v>#VALUE!</v>
      </c>
      <c r="AE551" s="69" t="str">
        <f t="shared" si="18"/>
        <v>missing data</v>
      </c>
      <c r="AF551" s="74" t="str">
        <f t="shared" si="19"/>
        <v>missing data</v>
      </c>
      <c r="AG551" s="75" t="str">
        <f t="shared" si="20"/>
        <v>#VALUE!</v>
      </c>
      <c r="AH551" s="75" t="str">
        <f t="shared" si="21"/>
        <v>#VALUE!</v>
      </c>
    </row>
    <row r="552" ht="15.75" customHeight="1">
      <c r="A552" s="3" t="s">
        <v>609</v>
      </c>
      <c r="B552" s="57"/>
      <c r="C552" s="58"/>
      <c r="D552" s="58"/>
      <c r="E552" s="59"/>
      <c r="F552" s="60"/>
      <c r="G552" s="61"/>
      <c r="H552" s="61"/>
      <c r="I552" s="61"/>
      <c r="J552" s="62"/>
      <c r="K552" s="63" t="str">
        <f t="shared" si="2"/>
        <v> </v>
      </c>
      <c r="L552" s="64" t="str">
        <f t="shared" si="3"/>
        <v> </v>
      </c>
      <c r="M552" s="64" t="str">
        <f t="shared" si="4"/>
        <v> </v>
      </c>
      <c r="N552" s="64" t="str">
        <f t="shared" si="5"/>
        <v> </v>
      </c>
      <c r="O552" s="65" t="str">
        <f t="shared" si="6"/>
        <v> </v>
      </c>
      <c r="P552" s="65" t="str">
        <f t="shared" si="7"/>
        <v> </v>
      </c>
      <c r="Q552" s="66" t="str">
        <f t="shared" si="23"/>
        <v> </v>
      </c>
      <c r="R552" s="63" t="str">
        <f t="shared" si="9"/>
        <v>#VALUE!</v>
      </c>
      <c r="S552" s="67" t="str">
        <f t="shared" si="10"/>
        <v>#VALUE!</v>
      </c>
      <c r="T552" s="94" t="str">
        <f t="shared" si="11"/>
        <v>#VALUE!</v>
      </c>
      <c r="U552" s="69" t="str">
        <f t="shared" si="12"/>
        <v>donnée(s) manquante(s)</v>
      </c>
      <c r="V552" s="70" t="str">
        <f t="shared" si="13"/>
        <v>donnée(s) manquante(s)</v>
      </c>
      <c r="W552" s="65" t="str">
        <f t="shared" si="14"/>
        <v> </v>
      </c>
      <c r="X552" s="65" t="str">
        <f>IF(ISBLANK(I552)," ",IF(I552&lt;=Scenario!$C$3,0,IF(I552&lt;=Scenario!$C$5,1,IF(I552&lt;=Scenario!$C$6,2,IF(I552&lt;=Scenario!$C$7,3,IF(I552&lt;=Scenario!$C$8,4,5))))))</f>
        <v> </v>
      </c>
      <c r="Y552" s="65" t="str">
        <f>IF(ISBLANK(J552)," ",IF(ROUND(J552,2)&lt;=Scenario!$G$3,0,IF(ROUND(J552,2)&lt;=Scenario!$G$5,1,IF(ROUND(J552,2)&lt;=Scenario!$G$6,2,IF(ROUND(J552,2)&lt;=Scenario!$G$7,3,IF(ROUND(J552,2)&lt;=Scenario!$G$8,4,IF(ROUND(J552,2)&lt;=Scenario!$G$9,5,IF(ROUND(J552,2)&lt;=Scenario!$G$10,6,7))))))))</f>
        <v> </v>
      </c>
      <c r="Z552" s="71" t="str">
        <f>IF(ISBLANK(F552)," ",IF(F552&lt;=Scenario!$O$3,0,IF(F552&lt;=Scenario!$O$5,1,IF(F552&lt;=Scenario!$O$6,2,IF(F552&lt;=Scenario!$O$7,3,IF(F552&lt;=Scenario!$O$8,4,IF(F552&lt;=Scenario!$O$9,5,IF(F552&lt;=Scenario!$O$10,6,IF(F552&lt;=Scenario!$O$11,7,IF(F552&lt;=Scenario!$O$12,8,IF(F552&lt;=Scenario!$O$13,9,IF(F552&lt;=Scenario!$O$14,10,IF(F552&lt;=Scenario!$O$15,11,IF(F552&lt;=Scenario!$O$16,12,IF(F552&lt;=Scenario!$O$17,13,IF(F552&lt;=Scenario!$O$18,14,IF(F552&lt;=Scenario!$O$19,15,IF(F552&lt;=Scenario!$O$20,16,IF(F552&lt;=Scenario!$O$21,17,IF(F552&lt;=Scenario!$O$22,18,IF(F552&lt;=Scenario!$O$23,19,20)))))))))))))))))))))</f>
        <v> </v>
      </c>
      <c r="AA552" s="71" t="str">
        <f>IF(ISBLANK(C552)," ",IF(C552&lt;=Scenario!$AA$3,0,IF(C552&lt;=Scenario!$AA$5,1,IF(C552&lt;=Scenario!$AA$6,2,IF(C552&lt;=Scenario!$AA$7,3,IF(C552&lt;=Scenario!$AA$8,4,IF(C552&lt;=Scenario!$AA$9,5,IF(C552&lt;=Scenario!$AA$10,6,IF(C552&lt;=Scenario!$AA$11,7,IF(C552&lt;=Scenario!$AA$12,8,IF(C552&lt;=Scenario!$AA$13,9,IF(C552&lt;=Scenario!$AA$14,10,IF(C552&lt;=Scenario!$AA$15,11,IF(C552&lt;=Scenario!$AA$16,12,IF(C552&lt;=Scenario!$AA$17,13,IF(C552&lt;=Scenario!$AA$18,14,15))))))))))))))))</f>
        <v> </v>
      </c>
      <c r="AB552" s="75" t="str">
        <f t="shared" si="15"/>
        <v>#VALUE!</v>
      </c>
      <c r="AC552" s="72" t="str">
        <f t="shared" si="16"/>
        <v>#VALUE!</v>
      </c>
      <c r="AD552" s="95" t="str">
        <f t="shared" si="17"/>
        <v>#VALUE!</v>
      </c>
      <c r="AE552" s="69" t="str">
        <f t="shared" si="18"/>
        <v>missing data</v>
      </c>
      <c r="AF552" s="74" t="str">
        <f t="shared" si="19"/>
        <v>missing data</v>
      </c>
      <c r="AG552" s="75" t="str">
        <f t="shared" si="20"/>
        <v>#VALUE!</v>
      </c>
      <c r="AH552" s="75" t="str">
        <f t="shared" si="21"/>
        <v>#VALUE!</v>
      </c>
    </row>
    <row r="553" ht="15.75" customHeight="1">
      <c r="A553" s="3" t="s">
        <v>610</v>
      </c>
      <c r="B553" s="57"/>
      <c r="C553" s="58"/>
      <c r="D553" s="58"/>
      <c r="E553" s="59"/>
      <c r="F553" s="60"/>
      <c r="G553" s="61"/>
      <c r="H553" s="61"/>
      <c r="I553" s="61"/>
      <c r="J553" s="62"/>
      <c r="K553" s="63" t="str">
        <f t="shared" si="2"/>
        <v> </v>
      </c>
      <c r="L553" s="64" t="str">
        <f t="shared" si="3"/>
        <v> </v>
      </c>
      <c r="M553" s="64" t="str">
        <f t="shared" si="4"/>
        <v> </v>
      </c>
      <c r="N553" s="64" t="str">
        <f t="shared" si="5"/>
        <v> </v>
      </c>
      <c r="O553" s="65" t="str">
        <f t="shared" si="6"/>
        <v> </v>
      </c>
      <c r="P553" s="65" t="str">
        <f t="shared" si="7"/>
        <v> </v>
      </c>
      <c r="Q553" s="66" t="str">
        <f t="shared" si="23"/>
        <v> </v>
      </c>
      <c r="R553" s="63" t="str">
        <f t="shared" si="9"/>
        <v>#VALUE!</v>
      </c>
      <c r="S553" s="67" t="str">
        <f t="shared" si="10"/>
        <v>#VALUE!</v>
      </c>
      <c r="T553" s="94" t="str">
        <f t="shared" si="11"/>
        <v>#VALUE!</v>
      </c>
      <c r="U553" s="69" t="str">
        <f t="shared" si="12"/>
        <v>donnée(s) manquante(s)</v>
      </c>
      <c r="V553" s="70" t="str">
        <f t="shared" si="13"/>
        <v>donnée(s) manquante(s)</v>
      </c>
      <c r="W553" s="65" t="str">
        <f t="shared" si="14"/>
        <v> </v>
      </c>
      <c r="X553" s="65" t="str">
        <f>IF(ISBLANK(I553)," ",IF(I553&lt;=Scenario!$C$3,0,IF(I553&lt;=Scenario!$C$5,1,IF(I553&lt;=Scenario!$C$6,2,IF(I553&lt;=Scenario!$C$7,3,IF(I553&lt;=Scenario!$C$8,4,5))))))</f>
        <v> </v>
      </c>
      <c r="Y553" s="65" t="str">
        <f>IF(ISBLANK(J553)," ",IF(ROUND(J553,2)&lt;=Scenario!$G$3,0,IF(ROUND(J553,2)&lt;=Scenario!$G$5,1,IF(ROUND(J553,2)&lt;=Scenario!$G$6,2,IF(ROUND(J553,2)&lt;=Scenario!$G$7,3,IF(ROUND(J553,2)&lt;=Scenario!$G$8,4,IF(ROUND(J553,2)&lt;=Scenario!$G$9,5,IF(ROUND(J553,2)&lt;=Scenario!$G$10,6,7))))))))</f>
        <v> </v>
      </c>
      <c r="Z553" s="71" t="str">
        <f>IF(ISBLANK(F553)," ",IF(F553&lt;=Scenario!$O$3,0,IF(F553&lt;=Scenario!$O$5,1,IF(F553&lt;=Scenario!$O$6,2,IF(F553&lt;=Scenario!$O$7,3,IF(F553&lt;=Scenario!$O$8,4,IF(F553&lt;=Scenario!$O$9,5,IF(F553&lt;=Scenario!$O$10,6,IF(F553&lt;=Scenario!$O$11,7,IF(F553&lt;=Scenario!$O$12,8,IF(F553&lt;=Scenario!$O$13,9,IF(F553&lt;=Scenario!$O$14,10,IF(F553&lt;=Scenario!$O$15,11,IF(F553&lt;=Scenario!$O$16,12,IF(F553&lt;=Scenario!$O$17,13,IF(F553&lt;=Scenario!$O$18,14,IF(F553&lt;=Scenario!$O$19,15,IF(F553&lt;=Scenario!$O$20,16,IF(F553&lt;=Scenario!$O$21,17,IF(F553&lt;=Scenario!$O$22,18,IF(F553&lt;=Scenario!$O$23,19,20)))))))))))))))))))))</f>
        <v> </v>
      </c>
      <c r="AA553" s="71" t="str">
        <f>IF(ISBLANK(C553)," ",IF(C553&lt;=Scenario!$AA$3,0,IF(C553&lt;=Scenario!$AA$5,1,IF(C553&lt;=Scenario!$AA$6,2,IF(C553&lt;=Scenario!$AA$7,3,IF(C553&lt;=Scenario!$AA$8,4,IF(C553&lt;=Scenario!$AA$9,5,IF(C553&lt;=Scenario!$AA$10,6,IF(C553&lt;=Scenario!$AA$11,7,IF(C553&lt;=Scenario!$AA$12,8,IF(C553&lt;=Scenario!$AA$13,9,IF(C553&lt;=Scenario!$AA$14,10,IF(C553&lt;=Scenario!$AA$15,11,IF(C553&lt;=Scenario!$AA$16,12,IF(C553&lt;=Scenario!$AA$17,13,IF(C553&lt;=Scenario!$AA$18,14,15))))))))))))))))</f>
        <v> </v>
      </c>
      <c r="AB553" s="75" t="str">
        <f t="shared" si="15"/>
        <v>#VALUE!</v>
      </c>
      <c r="AC553" s="72" t="str">
        <f t="shared" si="16"/>
        <v>#VALUE!</v>
      </c>
      <c r="AD553" s="95" t="str">
        <f t="shared" si="17"/>
        <v>#VALUE!</v>
      </c>
      <c r="AE553" s="69" t="str">
        <f t="shared" si="18"/>
        <v>missing data</v>
      </c>
      <c r="AF553" s="74" t="str">
        <f t="shared" si="19"/>
        <v>missing data</v>
      </c>
      <c r="AG553" s="75" t="str">
        <f t="shared" si="20"/>
        <v>#VALUE!</v>
      </c>
      <c r="AH553" s="75" t="str">
        <f t="shared" si="21"/>
        <v>#VALUE!</v>
      </c>
    </row>
    <row r="554" ht="15.75" customHeight="1">
      <c r="A554" s="3" t="s">
        <v>611</v>
      </c>
      <c r="B554" s="57"/>
      <c r="C554" s="58"/>
      <c r="D554" s="58"/>
      <c r="E554" s="59"/>
      <c r="F554" s="60"/>
      <c r="G554" s="61"/>
      <c r="H554" s="61"/>
      <c r="I554" s="61"/>
      <c r="J554" s="62"/>
      <c r="K554" s="63" t="str">
        <f t="shared" si="2"/>
        <v> </v>
      </c>
      <c r="L554" s="64" t="str">
        <f t="shared" si="3"/>
        <v> </v>
      </c>
      <c r="M554" s="64" t="str">
        <f t="shared" si="4"/>
        <v> </v>
      </c>
      <c r="N554" s="64" t="str">
        <f t="shared" si="5"/>
        <v> </v>
      </c>
      <c r="O554" s="65" t="str">
        <f t="shared" si="6"/>
        <v> </v>
      </c>
      <c r="P554" s="65" t="str">
        <f t="shared" si="7"/>
        <v> </v>
      </c>
      <c r="Q554" s="66" t="str">
        <f t="shared" si="23"/>
        <v> </v>
      </c>
      <c r="R554" s="63" t="str">
        <f t="shared" si="9"/>
        <v>#VALUE!</v>
      </c>
      <c r="S554" s="67" t="str">
        <f t="shared" si="10"/>
        <v>#VALUE!</v>
      </c>
      <c r="T554" s="94" t="str">
        <f t="shared" si="11"/>
        <v>#VALUE!</v>
      </c>
      <c r="U554" s="69" t="str">
        <f t="shared" si="12"/>
        <v>donnée(s) manquante(s)</v>
      </c>
      <c r="V554" s="70" t="str">
        <f t="shared" si="13"/>
        <v>donnée(s) manquante(s)</v>
      </c>
      <c r="W554" s="65" t="str">
        <f t="shared" si="14"/>
        <v> </v>
      </c>
      <c r="X554" s="65" t="str">
        <f>IF(ISBLANK(I554)," ",IF(I554&lt;=Scenario!$C$3,0,IF(I554&lt;=Scenario!$C$5,1,IF(I554&lt;=Scenario!$C$6,2,IF(I554&lt;=Scenario!$C$7,3,IF(I554&lt;=Scenario!$C$8,4,5))))))</f>
        <v> </v>
      </c>
      <c r="Y554" s="65" t="str">
        <f>IF(ISBLANK(J554)," ",IF(ROUND(J554,2)&lt;=Scenario!$G$3,0,IF(ROUND(J554,2)&lt;=Scenario!$G$5,1,IF(ROUND(J554,2)&lt;=Scenario!$G$6,2,IF(ROUND(J554,2)&lt;=Scenario!$G$7,3,IF(ROUND(J554,2)&lt;=Scenario!$G$8,4,IF(ROUND(J554,2)&lt;=Scenario!$G$9,5,IF(ROUND(J554,2)&lt;=Scenario!$G$10,6,7))))))))</f>
        <v> </v>
      </c>
      <c r="Z554" s="71" t="str">
        <f>IF(ISBLANK(F554)," ",IF(F554&lt;=Scenario!$O$3,0,IF(F554&lt;=Scenario!$O$5,1,IF(F554&lt;=Scenario!$O$6,2,IF(F554&lt;=Scenario!$O$7,3,IF(F554&lt;=Scenario!$O$8,4,IF(F554&lt;=Scenario!$O$9,5,IF(F554&lt;=Scenario!$O$10,6,IF(F554&lt;=Scenario!$O$11,7,IF(F554&lt;=Scenario!$O$12,8,IF(F554&lt;=Scenario!$O$13,9,IF(F554&lt;=Scenario!$O$14,10,IF(F554&lt;=Scenario!$O$15,11,IF(F554&lt;=Scenario!$O$16,12,IF(F554&lt;=Scenario!$O$17,13,IF(F554&lt;=Scenario!$O$18,14,IF(F554&lt;=Scenario!$O$19,15,IF(F554&lt;=Scenario!$O$20,16,IF(F554&lt;=Scenario!$O$21,17,IF(F554&lt;=Scenario!$O$22,18,IF(F554&lt;=Scenario!$O$23,19,20)))))))))))))))))))))</f>
        <v> </v>
      </c>
      <c r="AA554" s="71" t="str">
        <f>IF(ISBLANK(C554)," ",IF(C554&lt;=Scenario!$AA$3,0,IF(C554&lt;=Scenario!$AA$5,1,IF(C554&lt;=Scenario!$AA$6,2,IF(C554&lt;=Scenario!$AA$7,3,IF(C554&lt;=Scenario!$AA$8,4,IF(C554&lt;=Scenario!$AA$9,5,IF(C554&lt;=Scenario!$AA$10,6,IF(C554&lt;=Scenario!$AA$11,7,IF(C554&lt;=Scenario!$AA$12,8,IF(C554&lt;=Scenario!$AA$13,9,IF(C554&lt;=Scenario!$AA$14,10,IF(C554&lt;=Scenario!$AA$15,11,IF(C554&lt;=Scenario!$AA$16,12,IF(C554&lt;=Scenario!$AA$17,13,IF(C554&lt;=Scenario!$AA$18,14,15))))))))))))))))</f>
        <v> </v>
      </c>
      <c r="AB554" s="75" t="str">
        <f t="shared" si="15"/>
        <v>#VALUE!</v>
      </c>
      <c r="AC554" s="72" t="str">
        <f t="shared" si="16"/>
        <v>#VALUE!</v>
      </c>
      <c r="AD554" s="95" t="str">
        <f t="shared" si="17"/>
        <v>#VALUE!</v>
      </c>
      <c r="AE554" s="69" t="str">
        <f t="shared" si="18"/>
        <v>missing data</v>
      </c>
      <c r="AF554" s="74" t="str">
        <f t="shared" si="19"/>
        <v>missing data</v>
      </c>
      <c r="AG554" s="75" t="str">
        <f t="shared" si="20"/>
        <v>#VALUE!</v>
      </c>
      <c r="AH554" s="75" t="str">
        <f t="shared" si="21"/>
        <v>#VALUE!</v>
      </c>
    </row>
    <row r="555" ht="15.75" customHeight="1">
      <c r="A555" s="3" t="s">
        <v>612</v>
      </c>
      <c r="B555" s="57"/>
      <c r="C555" s="58"/>
      <c r="D555" s="58"/>
      <c r="E555" s="59"/>
      <c r="F555" s="60"/>
      <c r="G555" s="61"/>
      <c r="H555" s="61"/>
      <c r="I555" s="61"/>
      <c r="J555" s="62"/>
      <c r="K555" s="63" t="str">
        <f t="shared" si="2"/>
        <v> </v>
      </c>
      <c r="L555" s="64" t="str">
        <f t="shared" si="3"/>
        <v> </v>
      </c>
      <c r="M555" s="64" t="str">
        <f t="shared" si="4"/>
        <v> </v>
      </c>
      <c r="N555" s="64" t="str">
        <f t="shared" si="5"/>
        <v> </v>
      </c>
      <c r="O555" s="65" t="str">
        <f t="shared" si="6"/>
        <v> </v>
      </c>
      <c r="P555" s="65" t="str">
        <f t="shared" si="7"/>
        <v> </v>
      </c>
      <c r="Q555" s="66" t="str">
        <f t="shared" si="23"/>
        <v> </v>
      </c>
      <c r="R555" s="63" t="str">
        <f t="shared" si="9"/>
        <v>#VALUE!</v>
      </c>
      <c r="S555" s="67" t="str">
        <f t="shared" si="10"/>
        <v>#VALUE!</v>
      </c>
      <c r="T555" s="94" t="str">
        <f t="shared" si="11"/>
        <v>#VALUE!</v>
      </c>
      <c r="U555" s="69" t="str">
        <f t="shared" si="12"/>
        <v>donnée(s) manquante(s)</v>
      </c>
      <c r="V555" s="70" t="str">
        <f t="shared" si="13"/>
        <v>donnée(s) manquante(s)</v>
      </c>
      <c r="W555" s="65" t="str">
        <f t="shared" si="14"/>
        <v> </v>
      </c>
      <c r="X555" s="65" t="str">
        <f>IF(ISBLANK(I555)," ",IF(I555&lt;=Scenario!$C$3,0,IF(I555&lt;=Scenario!$C$5,1,IF(I555&lt;=Scenario!$C$6,2,IF(I555&lt;=Scenario!$C$7,3,IF(I555&lt;=Scenario!$C$8,4,5))))))</f>
        <v> </v>
      </c>
      <c r="Y555" s="65" t="str">
        <f>IF(ISBLANK(J555)," ",IF(ROUND(J555,2)&lt;=Scenario!$G$3,0,IF(ROUND(J555,2)&lt;=Scenario!$G$5,1,IF(ROUND(J555,2)&lt;=Scenario!$G$6,2,IF(ROUND(J555,2)&lt;=Scenario!$G$7,3,IF(ROUND(J555,2)&lt;=Scenario!$G$8,4,IF(ROUND(J555,2)&lt;=Scenario!$G$9,5,IF(ROUND(J555,2)&lt;=Scenario!$G$10,6,7))))))))</f>
        <v> </v>
      </c>
      <c r="Z555" s="71" t="str">
        <f>IF(ISBLANK(F555)," ",IF(F555&lt;=Scenario!$O$3,0,IF(F555&lt;=Scenario!$O$5,1,IF(F555&lt;=Scenario!$O$6,2,IF(F555&lt;=Scenario!$O$7,3,IF(F555&lt;=Scenario!$O$8,4,IF(F555&lt;=Scenario!$O$9,5,IF(F555&lt;=Scenario!$O$10,6,IF(F555&lt;=Scenario!$O$11,7,IF(F555&lt;=Scenario!$O$12,8,IF(F555&lt;=Scenario!$O$13,9,IF(F555&lt;=Scenario!$O$14,10,IF(F555&lt;=Scenario!$O$15,11,IF(F555&lt;=Scenario!$O$16,12,IF(F555&lt;=Scenario!$O$17,13,IF(F555&lt;=Scenario!$O$18,14,IF(F555&lt;=Scenario!$O$19,15,IF(F555&lt;=Scenario!$O$20,16,IF(F555&lt;=Scenario!$O$21,17,IF(F555&lt;=Scenario!$O$22,18,IF(F555&lt;=Scenario!$O$23,19,20)))))))))))))))))))))</f>
        <v> </v>
      </c>
      <c r="AA555" s="71" t="str">
        <f>IF(ISBLANK(C555)," ",IF(C555&lt;=Scenario!$AA$3,0,IF(C555&lt;=Scenario!$AA$5,1,IF(C555&lt;=Scenario!$AA$6,2,IF(C555&lt;=Scenario!$AA$7,3,IF(C555&lt;=Scenario!$AA$8,4,IF(C555&lt;=Scenario!$AA$9,5,IF(C555&lt;=Scenario!$AA$10,6,IF(C555&lt;=Scenario!$AA$11,7,IF(C555&lt;=Scenario!$AA$12,8,IF(C555&lt;=Scenario!$AA$13,9,IF(C555&lt;=Scenario!$AA$14,10,IF(C555&lt;=Scenario!$AA$15,11,IF(C555&lt;=Scenario!$AA$16,12,IF(C555&lt;=Scenario!$AA$17,13,IF(C555&lt;=Scenario!$AA$18,14,15))))))))))))))))</f>
        <v> </v>
      </c>
      <c r="AB555" s="75" t="str">
        <f t="shared" si="15"/>
        <v>#VALUE!</v>
      </c>
      <c r="AC555" s="72" t="str">
        <f t="shared" si="16"/>
        <v>#VALUE!</v>
      </c>
      <c r="AD555" s="95" t="str">
        <f t="shared" si="17"/>
        <v>#VALUE!</v>
      </c>
      <c r="AE555" s="69" t="str">
        <f t="shared" si="18"/>
        <v>missing data</v>
      </c>
      <c r="AF555" s="74" t="str">
        <f t="shared" si="19"/>
        <v>missing data</v>
      </c>
      <c r="AG555" s="75" t="str">
        <f t="shared" si="20"/>
        <v>#VALUE!</v>
      </c>
      <c r="AH555" s="75" t="str">
        <f t="shared" si="21"/>
        <v>#VALUE!</v>
      </c>
    </row>
    <row r="556" ht="15.75" customHeight="1">
      <c r="A556" s="3" t="s">
        <v>613</v>
      </c>
      <c r="B556" s="57"/>
      <c r="C556" s="58"/>
      <c r="D556" s="58"/>
      <c r="E556" s="59"/>
      <c r="F556" s="60"/>
      <c r="G556" s="61"/>
      <c r="H556" s="61"/>
      <c r="I556" s="61"/>
      <c r="J556" s="62"/>
      <c r="K556" s="63" t="str">
        <f t="shared" si="2"/>
        <v> </v>
      </c>
      <c r="L556" s="64" t="str">
        <f t="shared" si="3"/>
        <v> </v>
      </c>
      <c r="M556" s="64" t="str">
        <f t="shared" si="4"/>
        <v> </v>
      </c>
      <c r="N556" s="64" t="str">
        <f t="shared" si="5"/>
        <v> </v>
      </c>
      <c r="O556" s="65" t="str">
        <f t="shared" si="6"/>
        <v> </v>
      </c>
      <c r="P556" s="65" t="str">
        <f t="shared" si="7"/>
        <v> </v>
      </c>
      <c r="Q556" s="66" t="str">
        <f t="shared" si="23"/>
        <v> </v>
      </c>
      <c r="R556" s="63" t="str">
        <f t="shared" si="9"/>
        <v>#VALUE!</v>
      </c>
      <c r="S556" s="67" t="str">
        <f t="shared" si="10"/>
        <v>#VALUE!</v>
      </c>
      <c r="T556" s="94" t="str">
        <f t="shared" si="11"/>
        <v>#VALUE!</v>
      </c>
      <c r="U556" s="69" t="str">
        <f t="shared" si="12"/>
        <v>donnée(s) manquante(s)</v>
      </c>
      <c r="V556" s="70" t="str">
        <f t="shared" si="13"/>
        <v>donnée(s) manquante(s)</v>
      </c>
      <c r="W556" s="65" t="str">
        <f t="shared" si="14"/>
        <v> </v>
      </c>
      <c r="X556" s="65" t="str">
        <f>IF(ISBLANK(I556)," ",IF(I556&lt;=Scenario!$C$3,0,IF(I556&lt;=Scenario!$C$5,1,IF(I556&lt;=Scenario!$C$6,2,IF(I556&lt;=Scenario!$C$7,3,IF(I556&lt;=Scenario!$C$8,4,5))))))</f>
        <v> </v>
      </c>
      <c r="Y556" s="65" t="str">
        <f>IF(ISBLANK(J556)," ",IF(ROUND(J556,2)&lt;=Scenario!$G$3,0,IF(ROUND(J556,2)&lt;=Scenario!$G$5,1,IF(ROUND(J556,2)&lt;=Scenario!$G$6,2,IF(ROUND(J556,2)&lt;=Scenario!$G$7,3,IF(ROUND(J556,2)&lt;=Scenario!$G$8,4,IF(ROUND(J556,2)&lt;=Scenario!$G$9,5,IF(ROUND(J556,2)&lt;=Scenario!$G$10,6,7))))))))</f>
        <v> </v>
      </c>
      <c r="Z556" s="71" t="str">
        <f>IF(ISBLANK(F556)," ",IF(F556&lt;=Scenario!$O$3,0,IF(F556&lt;=Scenario!$O$5,1,IF(F556&lt;=Scenario!$O$6,2,IF(F556&lt;=Scenario!$O$7,3,IF(F556&lt;=Scenario!$O$8,4,IF(F556&lt;=Scenario!$O$9,5,IF(F556&lt;=Scenario!$O$10,6,IF(F556&lt;=Scenario!$O$11,7,IF(F556&lt;=Scenario!$O$12,8,IF(F556&lt;=Scenario!$O$13,9,IF(F556&lt;=Scenario!$O$14,10,IF(F556&lt;=Scenario!$O$15,11,IF(F556&lt;=Scenario!$O$16,12,IF(F556&lt;=Scenario!$O$17,13,IF(F556&lt;=Scenario!$O$18,14,IF(F556&lt;=Scenario!$O$19,15,IF(F556&lt;=Scenario!$O$20,16,IF(F556&lt;=Scenario!$O$21,17,IF(F556&lt;=Scenario!$O$22,18,IF(F556&lt;=Scenario!$O$23,19,20)))))))))))))))))))))</f>
        <v> </v>
      </c>
      <c r="AA556" s="71" t="str">
        <f>IF(ISBLANK(C556)," ",IF(C556&lt;=Scenario!$AA$3,0,IF(C556&lt;=Scenario!$AA$5,1,IF(C556&lt;=Scenario!$AA$6,2,IF(C556&lt;=Scenario!$AA$7,3,IF(C556&lt;=Scenario!$AA$8,4,IF(C556&lt;=Scenario!$AA$9,5,IF(C556&lt;=Scenario!$AA$10,6,IF(C556&lt;=Scenario!$AA$11,7,IF(C556&lt;=Scenario!$AA$12,8,IF(C556&lt;=Scenario!$AA$13,9,IF(C556&lt;=Scenario!$AA$14,10,IF(C556&lt;=Scenario!$AA$15,11,IF(C556&lt;=Scenario!$AA$16,12,IF(C556&lt;=Scenario!$AA$17,13,IF(C556&lt;=Scenario!$AA$18,14,15))))))))))))))))</f>
        <v> </v>
      </c>
      <c r="AB556" s="75" t="str">
        <f t="shared" si="15"/>
        <v>#VALUE!</v>
      </c>
      <c r="AC556" s="72" t="str">
        <f t="shared" si="16"/>
        <v>#VALUE!</v>
      </c>
      <c r="AD556" s="95" t="str">
        <f t="shared" si="17"/>
        <v>#VALUE!</v>
      </c>
      <c r="AE556" s="69" t="str">
        <f t="shared" si="18"/>
        <v>missing data</v>
      </c>
      <c r="AF556" s="74" t="str">
        <f t="shared" si="19"/>
        <v>missing data</v>
      </c>
      <c r="AG556" s="75" t="str">
        <f t="shared" si="20"/>
        <v>#VALUE!</v>
      </c>
      <c r="AH556" s="75" t="str">
        <f t="shared" si="21"/>
        <v>#VALUE!</v>
      </c>
    </row>
    <row r="557" ht="15.75" customHeight="1">
      <c r="A557" s="3" t="s">
        <v>614</v>
      </c>
      <c r="B557" s="57"/>
      <c r="C557" s="58"/>
      <c r="D557" s="58"/>
      <c r="E557" s="59"/>
      <c r="F557" s="60"/>
      <c r="G557" s="61"/>
      <c r="H557" s="61"/>
      <c r="I557" s="61"/>
      <c r="J557" s="62"/>
      <c r="K557" s="63" t="str">
        <f t="shared" si="2"/>
        <v> </v>
      </c>
      <c r="L557" s="64" t="str">
        <f t="shared" si="3"/>
        <v> </v>
      </c>
      <c r="M557" s="64" t="str">
        <f t="shared" si="4"/>
        <v> </v>
      </c>
      <c r="N557" s="64" t="str">
        <f t="shared" si="5"/>
        <v> </v>
      </c>
      <c r="O557" s="65" t="str">
        <f t="shared" si="6"/>
        <v> </v>
      </c>
      <c r="P557" s="65" t="str">
        <f t="shared" si="7"/>
        <v> </v>
      </c>
      <c r="Q557" s="66" t="str">
        <f t="shared" si="23"/>
        <v> </v>
      </c>
      <c r="R557" s="63" t="str">
        <f t="shared" si="9"/>
        <v>#VALUE!</v>
      </c>
      <c r="S557" s="67" t="str">
        <f t="shared" si="10"/>
        <v>#VALUE!</v>
      </c>
      <c r="T557" s="94" t="str">
        <f t="shared" si="11"/>
        <v>#VALUE!</v>
      </c>
      <c r="U557" s="69" t="str">
        <f t="shared" si="12"/>
        <v>donnée(s) manquante(s)</v>
      </c>
      <c r="V557" s="70" t="str">
        <f t="shared" si="13"/>
        <v>donnée(s) manquante(s)</v>
      </c>
      <c r="W557" s="65" t="str">
        <f t="shared" si="14"/>
        <v> </v>
      </c>
      <c r="X557" s="65" t="str">
        <f>IF(ISBLANK(I557)," ",IF(I557&lt;=Scenario!$C$3,0,IF(I557&lt;=Scenario!$C$5,1,IF(I557&lt;=Scenario!$C$6,2,IF(I557&lt;=Scenario!$C$7,3,IF(I557&lt;=Scenario!$C$8,4,5))))))</f>
        <v> </v>
      </c>
      <c r="Y557" s="65" t="str">
        <f>IF(ISBLANK(J557)," ",IF(ROUND(J557,2)&lt;=Scenario!$G$3,0,IF(ROUND(J557,2)&lt;=Scenario!$G$5,1,IF(ROUND(J557,2)&lt;=Scenario!$G$6,2,IF(ROUND(J557,2)&lt;=Scenario!$G$7,3,IF(ROUND(J557,2)&lt;=Scenario!$G$8,4,IF(ROUND(J557,2)&lt;=Scenario!$G$9,5,IF(ROUND(J557,2)&lt;=Scenario!$G$10,6,7))))))))</f>
        <v> </v>
      </c>
      <c r="Z557" s="71" t="str">
        <f>IF(ISBLANK(F557)," ",IF(F557&lt;=Scenario!$O$3,0,IF(F557&lt;=Scenario!$O$5,1,IF(F557&lt;=Scenario!$O$6,2,IF(F557&lt;=Scenario!$O$7,3,IF(F557&lt;=Scenario!$O$8,4,IF(F557&lt;=Scenario!$O$9,5,IF(F557&lt;=Scenario!$O$10,6,IF(F557&lt;=Scenario!$O$11,7,IF(F557&lt;=Scenario!$O$12,8,IF(F557&lt;=Scenario!$O$13,9,IF(F557&lt;=Scenario!$O$14,10,IF(F557&lt;=Scenario!$O$15,11,IF(F557&lt;=Scenario!$O$16,12,IF(F557&lt;=Scenario!$O$17,13,IF(F557&lt;=Scenario!$O$18,14,IF(F557&lt;=Scenario!$O$19,15,IF(F557&lt;=Scenario!$O$20,16,IF(F557&lt;=Scenario!$O$21,17,IF(F557&lt;=Scenario!$O$22,18,IF(F557&lt;=Scenario!$O$23,19,20)))))))))))))))))))))</f>
        <v> </v>
      </c>
      <c r="AA557" s="71" t="str">
        <f>IF(ISBLANK(C557)," ",IF(C557&lt;=Scenario!$AA$3,0,IF(C557&lt;=Scenario!$AA$5,1,IF(C557&lt;=Scenario!$AA$6,2,IF(C557&lt;=Scenario!$AA$7,3,IF(C557&lt;=Scenario!$AA$8,4,IF(C557&lt;=Scenario!$AA$9,5,IF(C557&lt;=Scenario!$AA$10,6,IF(C557&lt;=Scenario!$AA$11,7,IF(C557&lt;=Scenario!$AA$12,8,IF(C557&lt;=Scenario!$AA$13,9,IF(C557&lt;=Scenario!$AA$14,10,IF(C557&lt;=Scenario!$AA$15,11,IF(C557&lt;=Scenario!$AA$16,12,IF(C557&lt;=Scenario!$AA$17,13,IF(C557&lt;=Scenario!$AA$18,14,15))))))))))))))))</f>
        <v> </v>
      </c>
      <c r="AB557" s="75" t="str">
        <f t="shared" si="15"/>
        <v>#VALUE!</v>
      </c>
      <c r="AC557" s="72" t="str">
        <f t="shared" si="16"/>
        <v>#VALUE!</v>
      </c>
      <c r="AD557" s="95" t="str">
        <f t="shared" si="17"/>
        <v>#VALUE!</v>
      </c>
      <c r="AE557" s="69" t="str">
        <f t="shared" si="18"/>
        <v>missing data</v>
      </c>
      <c r="AF557" s="74" t="str">
        <f t="shared" si="19"/>
        <v>missing data</v>
      </c>
      <c r="AG557" s="75" t="str">
        <f t="shared" si="20"/>
        <v>#VALUE!</v>
      </c>
      <c r="AH557" s="75" t="str">
        <f t="shared" si="21"/>
        <v>#VALUE!</v>
      </c>
    </row>
    <row r="558" ht="15.75" customHeight="1">
      <c r="A558" s="3" t="s">
        <v>615</v>
      </c>
      <c r="B558" s="57"/>
      <c r="C558" s="58"/>
      <c r="D558" s="58"/>
      <c r="E558" s="59"/>
      <c r="F558" s="60"/>
      <c r="G558" s="61"/>
      <c r="H558" s="61"/>
      <c r="I558" s="61"/>
      <c r="J558" s="62"/>
      <c r="K558" s="63" t="str">
        <f t="shared" si="2"/>
        <v> </v>
      </c>
      <c r="L558" s="64" t="str">
        <f t="shared" si="3"/>
        <v> </v>
      </c>
      <c r="M558" s="64" t="str">
        <f t="shared" si="4"/>
        <v> </v>
      </c>
      <c r="N558" s="64" t="str">
        <f t="shared" si="5"/>
        <v> </v>
      </c>
      <c r="O558" s="65" t="str">
        <f t="shared" si="6"/>
        <v> </v>
      </c>
      <c r="P558" s="65" t="str">
        <f t="shared" si="7"/>
        <v> </v>
      </c>
      <c r="Q558" s="66" t="str">
        <f t="shared" si="23"/>
        <v> </v>
      </c>
      <c r="R558" s="63" t="str">
        <f t="shared" si="9"/>
        <v>#VALUE!</v>
      </c>
      <c r="S558" s="67" t="str">
        <f t="shared" si="10"/>
        <v>#VALUE!</v>
      </c>
      <c r="T558" s="94" t="str">
        <f t="shared" si="11"/>
        <v>#VALUE!</v>
      </c>
      <c r="U558" s="69" t="str">
        <f t="shared" si="12"/>
        <v>donnée(s) manquante(s)</v>
      </c>
      <c r="V558" s="70" t="str">
        <f t="shared" si="13"/>
        <v>donnée(s) manquante(s)</v>
      </c>
      <c r="W558" s="65" t="str">
        <f t="shared" si="14"/>
        <v> </v>
      </c>
      <c r="X558" s="65" t="str">
        <f>IF(ISBLANK(I558)," ",IF(I558&lt;=Scenario!$C$3,0,IF(I558&lt;=Scenario!$C$5,1,IF(I558&lt;=Scenario!$C$6,2,IF(I558&lt;=Scenario!$C$7,3,IF(I558&lt;=Scenario!$C$8,4,5))))))</f>
        <v> </v>
      </c>
      <c r="Y558" s="65" t="str">
        <f>IF(ISBLANK(J558)," ",IF(ROUND(J558,2)&lt;=Scenario!$G$3,0,IF(ROUND(J558,2)&lt;=Scenario!$G$5,1,IF(ROUND(J558,2)&lt;=Scenario!$G$6,2,IF(ROUND(J558,2)&lt;=Scenario!$G$7,3,IF(ROUND(J558,2)&lt;=Scenario!$G$8,4,IF(ROUND(J558,2)&lt;=Scenario!$G$9,5,IF(ROUND(J558,2)&lt;=Scenario!$G$10,6,7))))))))</f>
        <v> </v>
      </c>
      <c r="Z558" s="71" t="str">
        <f>IF(ISBLANK(F558)," ",IF(F558&lt;=Scenario!$O$3,0,IF(F558&lt;=Scenario!$O$5,1,IF(F558&lt;=Scenario!$O$6,2,IF(F558&lt;=Scenario!$O$7,3,IF(F558&lt;=Scenario!$O$8,4,IF(F558&lt;=Scenario!$O$9,5,IF(F558&lt;=Scenario!$O$10,6,IF(F558&lt;=Scenario!$O$11,7,IF(F558&lt;=Scenario!$O$12,8,IF(F558&lt;=Scenario!$O$13,9,IF(F558&lt;=Scenario!$O$14,10,IF(F558&lt;=Scenario!$O$15,11,IF(F558&lt;=Scenario!$O$16,12,IF(F558&lt;=Scenario!$O$17,13,IF(F558&lt;=Scenario!$O$18,14,IF(F558&lt;=Scenario!$O$19,15,IF(F558&lt;=Scenario!$O$20,16,IF(F558&lt;=Scenario!$O$21,17,IF(F558&lt;=Scenario!$O$22,18,IF(F558&lt;=Scenario!$O$23,19,20)))))))))))))))))))))</f>
        <v> </v>
      </c>
      <c r="AA558" s="71" t="str">
        <f>IF(ISBLANK(C558)," ",IF(C558&lt;=Scenario!$AA$3,0,IF(C558&lt;=Scenario!$AA$5,1,IF(C558&lt;=Scenario!$AA$6,2,IF(C558&lt;=Scenario!$AA$7,3,IF(C558&lt;=Scenario!$AA$8,4,IF(C558&lt;=Scenario!$AA$9,5,IF(C558&lt;=Scenario!$AA$10,6,IF(C558&lt;=Scenario!$AA$11,7,IF(C558&lt;=Scenario!$AA$12,8,IF(C558&lt;=Scenario!$AA$13,9,IF(C558&lt;=Scenario!$AA$14,10,IF(C558&lt;=Scenario!$AA$15,11,IF(C558&lt;=Scenario!$AA$16,12,IF(C558&lt;=Scenario!$AA$17,13,IF(C558&lt;=Scenario!$AA$18,14,15))))))))))))))))</f>
        <v> </v>
      </c>
      <c r="AB558" s="75" t="str">
        <f t="shared" si="15"/>
        <v>#VALUE!</v>
      </c>
      <c r="AC558" s="72" t="str">
        <f t="shared" si="16"/>
        <v>#VALUE!</v>
      </c>
      <c r="AD558" s="95" t="str">
        <f t="shared" si="17"/>
        <v>#VALUE!</v>
      </c>
      <c r="AE558" s="69" t="str">
        <f t="shared" si="18"/>
        <v>missing data</v>
      </c>
      <c r="AF558" s="74" t="str">
        <f t="shared" si="19"/>
        <v>missing data</v>
      </c>
      <c r="AG558" s="75" t="str">
        <f t="shared" si="20"/>
        <v>#VALUE!</v>
      </c>
      <c r="AH558" s="75" t="str">
        <f t="shared" si="21"/>
        <v>#VALUE!</v>
      </c>
    </row>
    <row r="559" ht="15.75" customHeight="1">
      <c r="A559" s="3" t="s">
        <v>616</v>
      </c>
      <c r="B559" s="57"/>
      <c r="C559" s="58"/>
      <c r="D559" s="58"/>
      <c r="E559" s="59"/>
      <c r="F559" s="60"/>
      <c r="G559" s="61"/>
      <c r="H559" s="61"/>
      <c r="I559" s="61"/>
      <c r="J559" s="62"/>
      <c r="K559" s="63" t="str">
        <f t="shared" si="2"/>
        <v> </v>
      </c>
      <c r="L559" s="64" t="str">
        <f t="shared" si="3"/>
        <v> </v>
      </c>
      <c r="M559" s="64" t="str">
        <f t="shared" si="4"/>
        <v> </v>
      </c>
      <c r="N559" s="64" t="str">
        <f t="shared" si="5"/>
        <v> </v>
      </c>
      <c r="O559" s="65" t="str">
        <f t="shared" si="6"/>
        <v> </v>
      </c>
      <c r="P559" s="65" t="str">
        <f t="shared" si="7"/>
        <v> </v>
      </c>
      <c r="Q559" s="66" t="str">
        <f t="shared" si="23"/>
        <v> </v>
      </c>
      <c r="R559" s="63" t="str">
        <f t="shared" si="9"/>
        <v>#VALUE!</v>
      </c>
      <c r="S559" s="67" t="str">
        <f t="shared" si="10"/>
        <v>#VALUE!</v>
      </c>
      <c r="T559" s="94" t="str">
        <f t="shared" si="11"/>
        <v>#VALUE!</v>
      </c>
      <c r="U559" s="69" t="str">
        <f t="shared" si="12"/>
        <v>donnée(s) manquante(s)</v>
      </c>
      <c r="V559" s="70" t="str">
        <f t="shared" si="13"/>
        <v>donnée(s) manquante(s)</v>
      </c>
      <c r="W559" s="65" t="str">
        <f t="shared" si="14"/>
        <v> </v>
      </c>
      <c r="X559" s="65" t="str">
        <f>IF(ISBLANK(I559)," ",IF(I559&lt;=Scenario!$C$3,0,IF(I559&lt;=Scenario!$C$5,1,IF(I559&lt;=Scenario!$C$6,2,IF(I559&lt;=Scenario!$C$7,3,IF(I559&lt;=Scenario!$C$8,4,5))))))</f>
        <v> </v>
      </c>
      <c r="Y559" s="65" t="str">
        <f>IF(ISBLANK(J559)," ",IF(ROUND(J559,2)&lt;=Scenario!$G$3,0,IF(ROUND(J559,2)&lt;=Scenario!$G$5,1,IF(ROUND(J559,2)&lt;=Scenario!$G$6,2,IF(ROUND(J559,2)&lt;=Scenario!$G$7,3,IF(ROUND(J559,2)&lt;=Scenario!$G$8,4,IF(ROUND(J559,2)&lt;=Scenario!$G$9,5,IF(ROUND(J559,2)&lt;=Scenario!$G$10,6,7))))))))</f>
        <v> </v>
      </c>
      <c r="Z559" s="71" t="str">
        <f>IF(ISBLANK(F559)," ",IF(F559&lt;=Scenario!$O$3,0,IF(F559&lt;=Scenario!$O$5,1,IF(F559&lt;=Scenario!$O$6,2,IF(F559&lt;=Scenario!$O$7,3,IF(F559&lt;=Scenario!$O$8,4,IF(F559&lt;=Scenario!$O$9,5,IF(F559&lt;=Scenario!$O$10,6,IF(F559&lt;=Scenario!$O$11,7,IF(F559&lt;=Scenario!$O$12,8,IF(F559&lt;=Scenario!$O$13,9,IF(F559&lt;=Scenario!$O$14,10,IF(F559&lt;=Scenario!$O$15,11,IF(F559&lt;=Scenario!$O$16,12,IF(F559&lt;=Scenario!$O$17,13,IF(F559&lt;=Scenario!$O$18,14,IF(F559&lt;=Scenario!$O$19,15,IF(F559&lt;=Scenario!$O$20,16,IF(F559&lt;=Scenario!$O$21,17,IF(F559&lt;=Scenario!$O$22,18,IF(F559&lt;=Scenario!$O$23,19,20)))))))))))))))))))))</f>
        <v> </v>
      </c>
      <c r="AA559" s="71" t="str">
        <f>IF(ISBLANK(C559)," ",IF(C559&lt;=Scenario!$AA$3,0,IF(C559&lt;=Scenario!$AA$5,1,IF(C559&lt;=Scenario!$AA$6,2,IF(C559&lt;=Scenario!$AA$7,3,IF(C559&lt;=Scenario!$AA$8,4,IF(C559&lt;=Scenario!$AA$9,5,IF(C559&lt;=Scenario!$AA$10,6,IF(C559&lt;=Scenario!$AA$11,7,IF(C559&lt;=Scenario!$AA$12,8,IF(C559&lt;=Scenario!$AA$13,9,IF(C559&lt;=Scenario!$AA$14,10,IF(C559&lt;=Scenario!$AA$15,11,IF(C559&lt;=Scenario!$AA$16,12,IF(C559&lt;=Scenario!$AA$17,13,IF(C559&lt;=Scenario!$AA$18,14,15))))))))))))))))</f>
        <v> </v>
      </c>
      <c r="AB559" s="75" t="str">
        <f t="shared" si="15"/>
        <v>#VALUE!</v>
      </c>
      <c r="AC559" s="72" t="str">
        <f t="shared" si="16"/>
        <v>#VALUE!</v>
      </c>
      <c r="AD559" s="95" t="str">
        <f t="shared" si="17"/>
        <v>#VALUE!</v>
      </c>
      <c r="AE559" s="69" t="str">
        <f t="shared" si="18"/>
        <v>missing data</v>
      </c>
      <c r="AF559" s="74" t="str">
        <f t="shared" si="19"/>
        <v>missing data</v>
      </c>
      <c r="AG559" s="75" t="str">
        <f t="shared" si="20"/>
        <v>#VALUE!</v>
      </c>
      <c r="AH559" s="75" t="str">
        <f t="shared" si="21"/>
        <v>#VALUE!</v>
      </c>
    </row>
    <row r="560" ht="15.75" customHeight="1">
      <c r="A560" s="3" t="s">
        <v>617</v>
      </c>
      <c r="B560" s="57"/>
      <c r="C560" s="58"/>
      <c r="D560" s="58"/>
      <c r="E560" s="59"/>
      <c r="F560" s="60"/>
      <c r="G560" s="61"/>
      <c r="H560" s="61"/>
      <c r="I560" s="61"/>
      <c r="J560" s="62"/>
      <c r="K560" s="63" t="str">
        <f t="shared" si="2"/>
        <v> </v>
      </c>
      <c r="L560" s="64" t="str">
        <f t="shared" si="3"/>
        <v> </v>
      </c>
      <c r="M560" s="64" t="str">
        <f t="shared" si="4"/>
        <v> </v>
      </c>
      <c r="N560" s="64" t="str">
        <f t="shared" si="5"/>
        <v> </v>
      </c>
      <c r="O560" s="65" t="str">
        <f t="shared" si="6"/>
        <v> </v>
      </c>
      <c r="P560" s="65" t="str">
        <f t="shared" si="7"/>
        <v> </v>
      </c>
      <c r="Q560" s="66" t="str">
        <f t="shared" si="23"/>
        <v> </v>
      </c>
      <c r="R560" s="63" t="str">
        <f t="shared" si="9"/>
        <v>#VALUE!</v>
      </c>
      <c r="S560" s="67" t="str">
        <f t="shared" si="10"/>
        <v>#VALUE!</v>
      </c>
      <c r="T560" s="94" t="str">
        <f t="shared" si="11"/>
        <v>#VALUE!</v>
      </c>
      <c r="U560" s="69" t="str">
        <f t="shared" si="12"/>
        <v>donnée(s) manquante(s)</v>
      </c>
      <c r="V560" s="70" t="str">
        <f t="shared" si="13"/>
        <v>donnée(s) manquante(s)</v>
      </c>
      <c r="W560" s="65" t="str">
        <f t="shared" si="14"/>
        <v> </v>
      </c>
      <c r="X560" s="65" t="str">
        <f>IF(ISBLANK(I560)," ",IF(I560&lt;=Scenario!$C$3,0,IF(I560&lt;=Scenario!$C$5,1,IF(I560&lt;=Scenario!$C$6,2,IF(I560&lt;=Scenario!$C$7,3,IF(I560&lt;=Scenario!$C$8,4,5))))))</f>
        <v> </v>
      </c>
      <c r="Y560" s="65" t="str">
        <f>IF(ISBLANK(J560)," ",IF(ROUND(J560,2)&lt;=Scenario!$G$3,0,IF(ROUND(J560,2)&lt;=Scenario!$G$5,1,IF(ROUND(J560,2)&lt;=Scenario!$G$6,2,IF(ROUND(J560,2)&lt;=Scenario!$G$7,3,IF(ROUND(J560,2)&lt;=Scenario!$G$8,4,IF(ROUND(J560,2)&lt;=Scenario!$G$9,5,IF(ROUND(J560,2)&lt;=Scenario!$G$10,6,7))))))))</f>
        <v> </v>
      </c>
      <c r="Z560" s="71" t="str">
        <f>IF(ISBLANK(F560)," ",IF(F560&lt;=Scenario!$O$3,0,IF(F560&lt;=Scenario!$O$5,1,IF(F560&lt;=Scenario!$O$6,2,IF(F560&lt;=Scenario!$O$7,3,IF(F560&lt;=Scenario!$O$8,4,IF(F560&lt;=Scenario!$O$9,5,IF(F560&lt;=Scenario!$O$10,6,IF(F560&lt;=Scenario!$O$11,7,IF(F560&lt;=Scenario!$O$12,8,IF(F560&lt;=Scenario!$O$13,9,IF(F560&lt;=Scenario!$O$14,10,IF(F560&lt;=Scenario!$O$15,11,IF(F560&lt;=Scenario!$O$16,12,IF(F560&lt;=Scenario!$O$17,13,IF(F560&lt;=Scenario!$O$18,14,IF(F560&lt;=Scenario!$O$19,15,IF(F560&lt;=Scenario!$O$20,16,IF(F560&lt;=Scenario!$O$21,17,IF(F560&lt;=Scenario!$O$22,18,IF(F560&lt;=Scenario!$O$23,19,20)))))))))))))))))))))</f>
        <v> </v>
      </c>
      <c r="AA560" s="71" t="str">
        <f>IF(ISBLANK(C560)," ",IF(C560&lt;=Scenario!$AA$3,0,IF(C560&lt;=Scenario!$AA$5,1,IF(C560&lt;=Scenario!$AA$6,2,IF(C560&lt;=Scenario!$AA$7,3,IF(C560&lt;=Scenario!$AA$8,4,IF(C560&lt;=Scenario!$AA$9,5,IF(C560&lt;=Scenario!$AA$10,6,IF(C560&lt;=Scenario!$AA$11,7,IF(C560&lt;=Scenario!$AA$12,8,IF(C560&lt;=Scenario!$AA$13,9,IF(C560&lt;=Scenario!$AA$14,10,IF(C560&lt;=Scenario!$AA$15,11,IF(C560&lt;=Scenario!$AA$16,12,IF(C560&lt;=Scenario!$AA$17,13,IF(C560&lt;=Scenario!$AA$18,14,15))))))))))))))))</f>
        <v> </v>
      </c>
      <c r="AB560" s="75" t="str">
        <f t="shared" si="15"/>
        <v>#VALUE!</v>
      </c>
      <c r="AC560" s="72" t="str">
        <f t="shared" si="16"/>
        <v>#VALUE!</v>
      </c>
      <c r="AD560" s="95" t="str">
        <f t="shared" si="17"/>
        <v>#VALUE!</v>
      </c>
      <c r="AE560" s="69" t="str">
        <f t="shared" si="18"/>
        <v>missing data</v>
      </c>
      <c r="AF560" s="74" t="str">
        <f t="shared" si="19"/>
        <v>missing data</v>
      </c>
      <c r="AG560" s="75" t="str">
        <f t="shared" si="20"/>
        <v>#VALUE!</v>
      </c>
      <c r="AH560" s="75" t="str">
        <f t="shared" si="21"/>
        <v>#VALUE!</v>
      </c>
    </row>
    <row r="561" ht="15.75" customHeight="1">
      <c r="A561" s="3" t="s">
        <v>618</v>
      </c>
      <c r="B561" s="57"/>
      <c r="C561" s="58"/>
      <c r="D561" s="58"/>
      <c r="E561" s="59"/>
      <c r="F561" s="60"/>
      <c r="G561" s="61"/>
      <c r="H561" s="61"/>
      <c r="I561" s="61"/>
      <c r="J561" s="62"/>
      <c r="K561" s="63" t="str">
        <f t="shared" si="2"/>
        <v> </v>
      </c>
      <c r="L561" s="64" t="str">
        <f t="shared" si="3"/>
        <v> </v>
      </c>
      <c r="M561" s="64" t="str">
        <f t="shared" si="4"/>
        <v> </v>
      </c>
      <c r="N561" s="64" t="str">
        <f t="shared" si="5"/>
        <v> </v>
      </c>
      <c r="O561" s="65" t="str">
        <f t="shared" si="6"/>
        <v> </v>
      </c>
      <c r="P561" s="65" t="str">
        <f t="shared" si="7"/>
        <v> </v>
      </c>
      <c r="Q561" s="66" t="str">
        <f t="shared" si="23"/>
        <v> </v>
      </c>
      <c r="R561" s="63" t="str">
        <f t="shared" si="9"/>
        <v>#VALUE!</v>
      </c>
      <c r="S561" s="67" t="str">
        <f t="shared" si="10"/>
        <v>#VALUE!</v>
      </c>
      <c r="T561" s="94" t="str">
        <f t="shared" si="11"/>
        <v>#VALUE!</v>
      </c>
      <c r="U561" s="69" t="str">
        <f t="shared" si="12"/>
        <v>donnée(s) manquante(s)</v>
      </c>
      <c r="V561" s="70" t="str">
        <f t="shared" si="13"/>
        <v>donnée(s) manquante(s)</v>
      </c>
      <c r="W561" s="65" t="str">
        <f t="shared" si="14"/>
        <v> </v>
      </c>
      <c r="X561" s="65" t="str">
        <f>IF(ISBLANK(I561)," ",IF(I561&lt;=Scenario!$C$3,0,IF(I561&lt;=Scenario!$C$5,1,IF(I561&lt;=Scenario!$C$6,2,IF(I561&lt;=Scenario!$C$7,3,IF(I561&lt;=Scenario!$C$8,4,5))))))</f>
        <v> </v>
      </c>
      <c r="Y561" s="65" t="str">
        <f>IF(ISBLANK(J561)," ",IF(ROUND(J561,2)&lt;=Scenario!$G$3,0,IF(ROUND(J561,2)&lt;=Scenario!$G$5,1,IF(ROUND(J561,2)&lt;=Scenario!$G$6,2,IF(ROUND(J561,2)&lt;=Scenario!$G$7,3,IF(ROUND(J561,2)&lt;=Scenario!$G$8,4,IF(ROUND(J561,2)&lt;=Scenario!$G$9,5,IF(ROUND(J561,2)&lt;=Scenario!$G$10,6,7))))))))</f>
        <v> </v>
      </c>
      <c r="Z561" s="71" t="str">
        <f>IF(ISBLANK(F561)," ",IF(F561&lt;=Scenario!$O$3,0,IF(F561&lt;=Scenario!$O$5,1,IF(F561&lt;=Scenario!$O$6,2,IF(F561&lt;=Scenario!$O$7,3,IF(F561&lt;=Scenario!$O$8,4,IF(F561&lt;=Scenario!$O$9,5,IF(F561&lt;=Scenario!$O$10,6,IF(F561&lt;=Scenario!$O$11,7,IF(F561&lt;=Scenario!$O$12,8,IF(F561&lt;=Scenario!$O$13,9,IF(F561&lt;=Scenario!$O$14,10,IF(F561&lt;=Scenario!$O$15,11,IF(F561&lt;=Scenario!$O$16,12,IF(F561&lt;=Scenario!$O$17,13,IF(F561&lt;=Scenario!$O$18,14,IF(F561&lt;=Scenario!$O$19,15,IF(F561&lt;=Scenario!$O$20,16,IF(F561&lt;=Scenario!$O$21,17,IF(F561&lt;=Scenario!$O$22,18,IF(F561&lt;=Scenario!$O$23,19,20)))))))))))))))))))))</f>
        <v> </v>
      </c>
      <c r="AA561" s="71" t="str">
        <f>IF(ISBLANK(C561)," ",IF(C561&lt;=Scenario!$AA$3,0,IF(C561&lt;=Scenario!$AA$5,1,IF(C561&lt;=Scenario!$AA$6,2,IF(C561&lt;=Scenario!$AA$7,3,IF(C561&lt;=Scenario!$AA$8,4,IF(C561&lt;=Scenario!$AA$9,5,IF(C561&lt;=Scenario!$AA$10,6,IF(C561&lt;=Scenario!$AA$11,7,IF(C561&lt;=Scenario!$AA$12,8,IF(C561&lt;=Scenario!$AA$13,9,IF(C561&lt;=Scenario!$AA$14,10,IF(C561&lt;=Scenario!$AA$15,11,IF(C561&lt;=Scenario!$AA$16,12,IF(C561&lt;=Scenario!$AA$17,13,IF(C561&lt;=Scenario!$AA$18,14,15))))))))))))))))</f>
        <v> </v>
      </c>
      <c r="AB561" s="75" t="str">
        <f t="shared" si="15"/>
        <v>#VALUE!</v>
      </c>
      <c r="AC561" s="72" t="str">
        <f t="shared" si="16"/>
        <v>#VALUE!</v>
      </c>
      <c r="AD561" s="95" t="str">
        <f t="shared" si="17"/>
        <v>#VALUE!</v>
      </c>
      <c r="AE561" s="69" t="str">
        <f t="shared" si="18"/>
        <v>missing data</v>
      </c>
      <c r="AF561" s="74" t="str">
        <f t="shared" si="19"/>
        <v>missing data</v>
      </c>
      <c r="AG561" s="75" t="str">
        <f t="shared" si="20"/>
        <v>#VALUE!</v>
      </c>
      <c r="AH561" s="75" t="str">
        <f t="shared" si="21"/>
        <v>#VALUE!</v>
      </c>
    </row>
    <row r="562" ht="15.75" customHeight="1">
      <c r="A562" s="3" t="s">
        <v>619</v>
      </c>
      <c r="B562" s="57"/>
      <c r="C562" s="58"/>
      <c r="D562" s="58"/>
      <c r="E562" s="59"/>
      <c r="F562" s="60"/>
      <c r="G562" s="61"/>
      <c r="H562" s="61"/>
      <c r="I562" s="61"/>
      <c r="J562" s="62"/>
      <c r="K562" s="63" t="str">
        <f t="shared" si="2"/>
        <v> </v>
      </c>
      <c r="L562" s="64" t="str">
        <f t="shared" si="3"/>
        <v> </v>
      </c>
      <c r="M562" s="64" t="str">
        <f t="shared" si="4"/>
        <v> </v>
      </c>
      <c r="N562" s="64" t="str">
        <f t="shared" si="5"/>
        <v> </v>
      </c>
      <c r="O562" s="65" t="str">
        <f t="shared" si="6"/>
        <v> </v>
      </c>
      <c r="P562" s="65" t="str">
        <f t="shared" si="7"/>
        <v> </v>
      </c>
      <c r="Q562" s="66" t="str">
        <f t="shared" si="23"/>
        <v> </v>
      </c>
      <c r="R562" s="63" t="str">
        <f t="shared" si="9"/>
        <v>#VALUE!</v>
      </c>
      <c r="S562" s="67" t="str">
        <f t="shared" si="10"/>
        <v>#VALUE!</v>
      </c>
      <c r="T562" s="94" t="str">
        <f t="shared" si="11"/>
        <v>#VALUE!</v>
      </c>
      <c r="U562" s="69" t="str">
        <f t="shared" si="12"/>
        <v>donnée(s) manquante(s)</v>
      </c>
      <c r="V562" s="70" t="str">
        <f t="shared" si="13"/>
        <v>donnée(s) manquante(s)</v>
      </c>
      <c r="W562" s="65" t="str">
        <f t="shared" si="14"/>
        <v> </v>
      </c>
      <c r="X562" s="65" t="str">
        <f>IF(ISBLANK(I562)," ",IF(I562&lt;=Scenario!$C$3,0,IF(I562&lt;=Scenario!$C$5,1,IF(I562&lt;=Scenario!$C$6,2,IF(I562&lt;=Scenario!$C$7,3,IF(I562&lt;=Scenario!$C$8,4,5))))))</f>
        <v> </v>
      </c>
      <c r="Y562" s="65" t="str">
        <f>IF(ISBLANK(J562)," ",IF(ROUND(J562,2)&lt;=Scenario!$G$3,0,IF(ROUND(J562,2)&lt;=Scenario!$G$5,1,IF(ROUND(J562,2)&lt;=Scenario!$G$6,2,IF(ROUND(J562,2)&lt;=Scenario!$G$7,3,IF(ROUND(J562,2)&lt;=Scenario!$G$8,4,IF(ROUND(J562,2)&lt;=Scenario!$G$9,5,IF(ROUND(J562,2)&lt;=Scenario!$G$10,6,7))))))))</f>
        <v> </v>
      </c>
      <c r="Z562" s="71" t="str">
        <f>IF(ISBLANK(F562)," ",IF(F562&lt;=Scenario!$O$3,0,IF(F562&lt;=Scenario!$O$5,1,IF(F562&lt;=Scenario!$O$6,2,IF(F562&lt;=Scenario!$O$7,3,IF(F562&lt;=Scenario!$O$8,4,IF(F562&lt;=Scenario!$O$9,5,IF(F562&lt;=Scenario!$O$10,6,IF(F562&lt;=Scenario!$O$11,7,IF(F562&lt;=Scenario!$O$12,8,IF(F562&lt;=Scenario!$O$13,9,IF(F562&lt;=Scenario!$O$14,10,IF(F562&lt;=Scenario!$O$15,11,IF(F562&lt;=Scenario!$O$16,12,IF(F562&lt;=Scenario!$O$17,13,IF(F562&lt;=Scenario!$O$18,14,IF(F562&lt;=Scenario!$O$19,15,IF(F562&lt;=Scenario!$O$20,16,IF(F562&lt;=Scenario!$O$21,17,IF(F562&lt;=Scenario!$O$22,18,IF(F562&lt;=Scenario!$O$23,19,20)))))))))))))))))))))</f>
        <v> </v>
      </c>
      <c r="AA562" s="71" t="str">
        <f>IF(ISBLANK(C562)," ",IF(C562&lt;=Scenario!$AA$3,0,IF(C562&lt;=Scenario!$AA$5,1,IF(C562&lt;=Scenario!$AA$6,2,IF(C562&lt;=Scenario!$AA$7,3,IF(C562&lt;=Scenario!$AA$8,4,IF(C562&lt;=Scenario!$AA$9,5,IF(C562&lt;=Scenario!$AA$10,6,IF(C562&lt;=Scenario!$AA$11,7,IF(C562&lt;=Scenario!$AA$12,8,IF(C562&lt;=Scenario!$AA$13,9,IF(C562&lt;=Scenario!$AA$14,10,IF(C562&lt;=Scenario!$AA$15,11,IF(C562&lt;=Scenario!$AA$16,12,IF(C562&lt;=Scenario!$AA$17,13,IF(C562&lt;=Scenario!$AA$18,14,15))))))))))))))))</f>
        <v> </v>
      </c>
      <c r="AB562" s="75" t="str">
        <f t="shared" si="15"/>
        <v>#VALUE!</v>
      </c>
      <c r="AC562" s="72" t="str">
        <f t="shared" si="16"/>
        <v>#VALUE!</v>
      </c>
      <c r="AD562" s="95" t="str">
        <f t="shared" si="17"/>
        <v>#VALUE!</v>
      </c>
      <c r="AE562" s="69" t="str">
        <f t="shared" si="18"/>
        <v>missing data</v>
      </c>
      <c r="AF562" s="74" t="str">
        <f t="shared" si="19"/>
        <v>missing data</v>
      </c>
      <c r="AG562" s="75" t="str">
        <f t="shared" si="20"/>
        <v>#VALUE!</v>
      </c>
      <c r="AH562" s="75" t="str">
        <f t="shared" si="21"/>
        <v>#VALUE!</v>
      </c>
    </row>
    <row r="563" ht="15.75" customHeight="1">
      <c r="A563" s="3" t="s">
        <v>620</v>
      </c>
      <c r="B563" s="57"/>
      <c r="C563" s="58"/>
      <c r="D563" s="58"/>
      <c r="E563" s="59"/>
      <c r="F563" s="60"/>
      <c r="G563" s="61"/>
      <c r="H563" s="61"/>
      <c r="I563" s="61"/>
      <c r="J563" s="62"/>
      <c r="K563" s="63" t="str">
        <f t="shared" si="2"/>
        <v> </v>
      </c>
      <c r="L563" s="64" t="str">
        <f t="shared" si="3"/>
        <v> </v>
      </c>
      <c r="M563" s="64" t="str">
        <f t="shared" si="4"/>
        <v> </v>
      </c>
      <c r="N563" s="64" t="str">
        <f t="shared" si="5"/>
        <v> </v>
      </c>
      <c r="O563" s="65" t="str">
        <f t="shared" si="6"/>
        <v> </v>
      </c>
      <c r="P563" s="65" t="str">
        <f t="shared" si="7"/>
        <v> </v>
      </c>
      <c r="Q563" s="66" t="str">
        <f t="shared" si="23"/>
        <v> </v>
      </c>
      <c r="R563" s="63" t="str">
        <f t="shared" si="9"/>
        <v>#VALUE!</v>
      </c>
      <c r="S563" s="67" t="str">
        <f t="shared" si="10"/>
        <v>#VALUE!</v>
      </c>
      <c r="T563" s="94" t="str">
        <f t="shared" si="11"/>
        <v>#VALUE!</v>
      </c>
      <c r="U563" s="69" t="str">
        <f t="shared" si="12"/>
        <v>donnée(s) manquante(s)</v>
      </c>
      <c r="V563" s="70" t="str">
        <f t="shared" si="13"/>
        <v>donnée(s) manquante(s)</v>
      </c>
      <c r="W563" s="65" t="str">
        <f t="shared" si="14"/>
        <v> </v>
      </c>
      <c r="X563" s="65" t="str">
        <f>IF(ISBLANK(I563)," ",IF(I563&lt;=Scenario!$C$3,0,IF(I563&lt;=Scenario!$C$5,1,IF(I563&lt;=Scenario!$C$6,2,IF(I563&lt;=Scenario!$C$7,3,IF(I563&lt;=Scenario!$C$8,4,5))))))</f>
        <v> </v>
      </c>
      <c r="Y563" s="65" t="str">
        <f>IF(ISBLANK(J563)," ",IF(ROUND(J563,2)&lt;=Scenario!$G$3,0,IF(ROUND(J563,2)&lt;=Scenario!$G$5,1,IF(ROUND(J563,2)&lt;=Scenario!$G$6,2,IF(ROUND(J563,2)&lt;=Scenario!$G$7,3,IF(ROUND(J563,2)&lt;=Scenario!$G$8,4,IF(ROUND(J563,2)&lt;=Scenario!$G$9,5,IF(ROUND(J563,2)&lt;=Scenario!$G$10,6,7))))))))</f>
        <v> </v>
      </c>
      <c r="Z563" s="71" t="str">
        <f>IF(ISBLANK(F563)," ",IF(F563&lt;=Scenario!$O$3,0,IF(F563&lt;=Scenario!$O$5,1,IF(F563&lt;=Scenario!$O$6,2,IF(F563&lt;=Scenario!$O$7,3,IF(F563&lt;=Scenario!$O$8,4,IF(F563&lt;=Scenario!$O$9,5,IF(F563&lt;=Scenario!$O$10,6,IF(F563&lt;=Scenario!$O$11,7,IF(F563&lt;=Scenario!$O$12,8,IF(F563&lt;=Scenario!$O$13,9,IF(F563&lt;=Scenario!$O$14,10,IF(F563&lt;=Scenario!$O$15,11,IF(F563&lt;=Scenario!$O$16,12,IF(F563&lt;=Scenario!$O$17,13,IF(F563&lt;=Scenario!$O$18,14,IF(F563&lt;=Scenario!$O$19,15,IF(F563&lt;=Scenario!$O$20,16,IF(F563&lt;=Scenario!$O$21,17,IF(F563&lt;=Scenario!$O$22,18,IF(F563&lt;=Scenario!$O$23,19,20)))))))))))))))))))))</f>
        <v> </v>
      </c>
      <c r="AA563" s="71" t="str">
        <f>IF(ISBLANK(C563)," ",IF(C563&lt;=Scenario!$AA$3,0,IF(C563&lt;=Scenario!$AA$5,1,IF(C563&lt;=Scenario!$AA$6,2,IF(C563&lt;=Scenario!$AA$7,3,IF(C563&lt;=Scenario!$AA$8,4,IF(C563&lt;=Scenario!$AA$9,5,IF(C563&lt;=Scenario!$AA$10,6,IF(C563&lt;=Scenario!$AA$11,7,IF(C563&lt;=Scenario!$AA$12,8,IF(C563&lt;=Scenario!$AA$13,9,IF(C563&lt;=Scenario!$AA$14,10,IF(C563&lt;=Scenario!$AA$15,11,IF(C563&lt;=Scenario!$AA$16,12,IF(C563&lt;=Scenario!$AA$17,13,IF(C563&lt;=Scenario!$AA$18,14,15))))))))))))))))</f>
        <v> </v>
      </c>
      <c r="AB563" s="75" t="str">
        <f t="shared" si="15"/>
        <v>#VALUE!</v>
      </c>
      <c r="AC563" s="72" t="str">
        <f t="shared" si="16"/>
        <v>#VALUE!</v>
      </c>
      <c r="AD563" s="95" t="str">
        <f t="shared" si="17"/>
        <v>#VALUE!</v>
      </c>
      <c r="AE563" s="69" t="str">
        <f t="shared" si="18"/>
        <v>missing data</v>
      </c>
      <c r="AF563" s="74" t="str">
        <f t="shared" si="19"/>
        <v>missing data</v>
      </c>
      <c r="AG563" s="75" t="str">
        <f t="shared" si="20"/>
        <v>#VALUE!</v>
      </c>
      <c r="AH563" s="75" t="str">
        <f t="shared" si="21"/>
        <v>#VALUE!</v>
      </c>
    </row>
    <row r="564" ht="15.75" customHeight="1">
      <c r="A564" s="3" t="s">
        <v>621</v>
      </c>
      <c r="B564" s="57"/>
      <c r="C564" s="58"/>
      <c r="D564" s="58"/>
      <c r="E564" s="59"/>
      <c r="F564" s="60"/>
      <c r="G564" s="61"/>
      <c r="H564" s="61"/>
      <c r="I564" s="61"/>
      <c r="J564" s="62"/>
      <c r="K564" s="63" t="str">
        <f t="shared" si="2"/>
        <v> </v>
      </c>
      <c r="L564" s="64" t="str">
        <f t="shared" si="3"/>
        <v> </v>
      </c>
      <c r="M564" s="64" t="str">
        <f t="shared" si="4"/>
        <v> </v>
      </c>
      <c r="N564" s="64" t="str">
        <f t="shared" si="5"/>
        <v> </v>
      </c>
      <c r="O564" s="65" t="str">
        <f t="shared" si="6"/>
        <v> </v>
      </c>
      <c r="P564" s="65" t="str">
        <f t="shared" si="7"/>
        <v> </v>
      </c>
      <c r="Q564" s="66" t="str">
        <f t="shared" si="23"/>
        <v> </v>
      </c>
      <c r="R564" s="63" t="str">
        <f t="shared" si="9"/>
        <v>#VALUE!</v>
      </c>
      <c r="S564" s="67" t="str">
        <f t="shared" si="10"/>
        <v>#VALUE!</v>
      </c>
      <c r="T564" s="94" t="str">
        <f t="shared" si="11"/>
        <v>#VALUE!</v>
      </c>
      <c r="U564" s="69" t="str">
        <f t="shared" si="12"/>
        <v>donnée(s) manquante(s)</v>
      </c>
      <c r="V564" s="70" t="str">
        <f t="shared" si="13"/>
        <v>donnée(s) manquante(s)</v>
      </c>
      <c r="W564" s="65" t="str">
        <f t="shared" si="14"/>
        <v> </v>
      </c>
      <c r="X564" s="65" t="str">
        <f>IF(ISBLANK(I564)," ",IF(I564&lt;=Scenario!$C$3,0,IF(I564&lt;=Scenario!$C$5,1,IF(I564&lt;=Scenario!$C$6,2,IF(I564&lt;=Scenario!$C$7,3,IF(I564&lt;=Scenario!$C$8,4,5))))))</f>
        <v> </v>
      </c>
      <c r="Y564" s="65" t="str">
        <f>IF(ISBLANK(J564)," ",IF(ROUND(J564,2)&lt;=Scenario!$G$3,0,IF(ROUND(J564,2)&lt;=Scenario!$G$5,1,IF(ROUND(J564,2)&lt;=Scenario!$G$6,2,IF(ROUND(J564,2)&lt;=Scenario!$G$7,3,IF(ROUND(J564,2)&lt;=Scenario!$G$8,4,IF(ROUND(J564,2)&lt;=Scenario!$G$9,5,IF(ROUND(J564,2)&lt;=Scenario!$G$10,6,7))))))))</f>
        <v> </v>
      </c>
      <c r="Z564" s="71" t="str">
        <f>IF(ISBLANK(F564)," ",IF(F564&lt;=Scenario!$O$3,0,IF(F564&lt;=Scenario!$O$5,1,IF(F564&lt;=Scenario!$O$6,2,IF(F564&lt;=Scenario!$O$7,3,IF(F564&lt;=Scenario!$O$8,4,IF(F564&lt;=Scenario!$O$9,5,IF(F564&lt;=Scenario!$O$10,6,IF(F564&lt;=Scenario!$O$11,7,IF(F564&lt;=Scenario!$O$12,8,IF(F564&lt;=Scenario!$O$13,9,IF(F564&lt;=Scenario!$O$14,10,IF(F564&lt;=Scenario!$O$15,11,IF(F564&lt;=Scenario!$O$16,12,IF(F564&lt;=Scenario!$O$17,13,IF(F564&lt;=Scenario!$O$18,14,IF(F564&lt;=Scenario!$O$19,15,IF(F564&lt;=Scenario!$O$20,16,IF(F564&lt;=Scenario!$O$21,17,IF(F564&lt;=Scenario!$O$22,18,IF(F564&lt;=Scenario!$O$23,19,20)))))))))))))))))))))</f>
        <v> </v>
      </c>
      <c r="AA564" s="71" t="str">
        <f>IF(ISBLANK(C564)," ",IF(C564&lt;=Scenario!$AA$3,0,IF(C564&lt;=Scenario!$AA$5,1,IF(C564&lt;=Scenario!$AA$6,2,IF(C564&lt;=Scenario!$AA$7,3,IF(C564&lt;=Scenario!$AA$8,4,IF(C564&lt;=Scenario!$AA$9,5,IF(C564&lt;=Scenario!$AA$10,6,IF(C564&lt;=Scenario!$AA$11,7,IF(C564&lt;=Scenario!$AA$12,8,IF(C564&lt;=Scenario!$AA$13,9,IF(C564&lt;=Scenario!$AA$14,10,IF(C564&lt;=Scenario!$AA$15,11,IF(C564&lt;=Scenario!$AA$16,12,IF(C564&lt;=Scenario!$AA$17,13,IF(C564&lt;=Scenario!$AA$18,14,15))))))))))))))))</f>
        <v> </v>
      </c>
      <c r="AB564" s="75" t="str">
        <f t="shared" si="15"/>
        <v>#VALUE!</v>
      </c>
      <c r="AC564" s="72" t="str">
        <f t="shared" si="16"/>
        <v>#VALUE!</v>
      </c>
      <c r="AD564" s="95" t="str">
        <f t="shared" si="17"/>
        <v>#VALUE!</v>
      </c>
      <c r="AE564" s="69" t="str">
        <f t="shared" si="18"/>
        <v>missing data</v>
      </c>
      <c r="AF564" s="74" t="str">
        <f t="shared" si="19"/>
        <v>missing data</v>
      </c>
      <c r="AG564" s="75" t="str">
        <f t="shared" si="20"/>
        <v>#VALUE!</v>
      </c>
      <c r="AH564" s="75" t="str">
        <f t="shared" si="21"/>
        <v>#VALUE!</v>
      </c>
    </row>
    <row r="565" ht="15.75" customHeight="1">
      <c r="A565" s="3" t="s">
        <v>622</v>
      </c>
      <c r="B565" s="57"/>
      <c r="C565" s="58"/>
      <c r="D565" s="58"/>
      <c r="E565" s="59"/>
      <c r="F565" s="60"/>
      <c r="G565" s="61"/>
      <c r="H565" s="61"/>
      <c r="I565" s="61"/>
      <c r="J565" s="62"/>
      <c r="K565" s="63" t="str">
        <f t="shared" si="2"/>
        <v> </v>
      </c>
      <c r="L565" s="64" t="str">
        <f t="shared" si="3"/>
        <v> </v>
      </c>
      <c r="M565" s="64" t="str">
        <f t="shared" si="4"/>
        <v> </v>
      </c>
      <c r="N565" s="64" t="str">
        <f t="shared" si="5"/>
        <v> </v>
      </c>
      <c r="O565" s="65" t="str">
        <f t="shared" si="6"/>
        <v> </v>
      </c>
      <c r="P565" s="65" t="str">
        <f t="shared" si="7"/>
        <v> </v>
      </c>
      <c r="Q565" s="66" t="str">
        <f t="shared" si="23"/>
        <v> </v>
      </c>
      <c r="R565" s="63" t="str">
        <f t="shared" si="9"/>
        <v>#VALUE!</v>
      </c>
      <c r="S565" s="67" t="str">
        <f t="shared" si="10"/>
        <v>#VALUE!</v>
      </c>
      <c r="T565" s="94" t="str">
        <f t="shared" si="11"/>
        <v>#VALUE!</v>
      </c>
      <c r="U565" s="69" t="str">
        <f t="shared" si="12"/>
        <v>donnée(s) manquante(s)</v>
      </c>
      <c r="V565" s="70" t="str">
        <f t="shared" si="13"/>
        <v>donnée(s) manquante(s)</v>
      </c>
      <c r="W565" s="65" t="str">
        <f t="shared" si="14"/>
        <v> </v>
      </c>
      <c r="X565" s="65" t="str">
        <f>IF(ISBLANK(I565)," ",IF(I565&lt;=Scenario!$C$3,0,IF(I565&lt;=Scenario!$C$5,1,IF(I565&lt;=Scenario!$C$6,2,IF(I565&lt;=Scenario!$C$7,3,IF(I565&lt;=Scenario!$C$8,4,5))))))</f>
        <v> </v>
      </c>
      <c r="Y565" s="65" t="str">
        <f>IF(ISBLANK(J565)," ",IF(ROUND(J565,2)&lt;=Scenario!$G$3,0,IF(ROUND(J565,2)&lt;=Scenario!$G$5,1,IF(ROUND(J565,2)&lt;=Scenario!$G$6,2,IF(ROUND(J565,2)&lt;=Scenario!$G$7,3,IF(ROUND(J565,2)&lt;=Scenario!$G$8,4,IF(ROUND(J565,2)&lt;=Scenario!$G$9,5,IF(ROUND(J565,2)&lt;=Scenario!$G$10,6,7))))))))</f>
        <v> </v>
      </c>
      <c r="Z565" s="71" t="str">
        <f>IF(ISBLANK(F565)," ",IF(F565&lt;=Scenario!$O$3,0,IF(F565&lt;=Scenario!$O$5,1,IF(F565&lt;=Scenario!$O$6,2,IF(F565&lt;=Scenario!$O$7,3,IF(F565&lt;=Scenario!$O$8,4,IF(F565&lt;=Scenario!$O$9,5,IF(F565&lt;=Scenario!$O$10,6,IF(F565&lt;=Scenario!$O$11,7,IF(F565&lt;=Scenario!$O$12,8,IF(F565&lt;=Scenario!$O$13,9,IF(F565&lt;=Scenario!$O$14,10,IF(F565&lt;=Scenario!$O$15,11,IF(F565&lt;=Scenario!$O$16,12,IF(F565&lt;=Scenario!$O$17,13,IF(F565&lt;=Scenario!$O$18,14,IF(F565&lt;=Scenario!$O$19,15,IF(F565&lt;=Scenario!$O$20,16,IF(F565&lt;=Scenario!$O$21,17,IF(F565&lt;=Scenario!$O$22,18,IF(F565&lt;=Scenario!$O$23,19,20)))))))))))))))))))))</f>
        <v> </v>
      </c>
      <c r="AA565" s="71" t="str">
        <f>IF(ISBLANK(C565)," ",IF(C565&lt;=Scenario!$AA$3,0,IF(C565&lt;=Scenario!$AA$5,1,IF(C565&lt;=Scenario!$AA$6,2,IF(C565&lt;=Scenario!$AA$7,3,IF(C565&lt;=Scenario!$AA$8,4,IF(C565&lt;=Scenario!$AA$9,5,IF(C565&lt;=Scenario!$AA$10,6,IF(C565&lt;=Scenario!$AA$11,7,IF(C565&lt;=Scenario!$AA$12,8,IF(C565&lt;=Scenario!$AA$13,9,IF(C565&lt;=Scenario!$AA$14,10,IF(C565&lt;=Scenario!$AA$15,11,IF(C565&lt;=Scenario!$AA$16,12,IF(C565&lt;=Scenario!$AA$17,13,IF(C565&lt;=Scenario!$AA$18,14,15))))))))))))))))</f>
        <v> </v>
      </c>
      <c r="AB565" s="75" t="str">
        <f t="shared" si="15"/>
        <v>#VALUE!</v>
      </c>
      <c r="AC565" s="72" t="str">
        <f t="shared" si="16"/>
        <v>#VALUE!</v>
      </c>
      <c r="AD565" s="95" t="str">
        <f t="shared" si="17"/>
        <v>#VALUE!</v>
      </c>
      <c r="AE565" s="69" t="str">
        <f t="shared" si="18"/>
        <v>missing data</v>
      </c>
      <c r="AF565" s="74" t="str">
        <f t="shared" si="19"/>
        <v>missing data</v>
      </c>
      <c r="AG565" s="75" t="str">
        <f t="shared" si="20"/>
        <v>#VALUE!</v>
      </c>
      <c r="AH565" s="75" t="str">
        <f t="shared" si="21"/>
        <v>#VALUE!</v>
      </c>
    </row>
    <row r="566" ht="15.75" customHeight="1">
      <c r="A566" s="3" t="s">
        <v>623</v>
      </c>
      <c r="B566" s="57"/>
      <c r="C566" s="58"/>
      <c r="D566" s="58"/>
      <c r="E566" s="59"/>
      <c r="F566" s="60"/>
      <c r="G566" s="61"/>
      <c r="H566" s="61"/>
      <c r="I566" s="61"/>
      <c r="J566" s="62"/>
      <c r="K566" s="63" t="str">
        <f t="shared" si="2"/>
        <v> </v>
      </c>
      <c r="L566" s="64" t="str">
        <f t="shared" si="3"/>
        <v> </v>
      </c>
      <c r="M566" s="64" t="str">
        <f t="shared" si="4"/>
        <v> </v>
      </c>
      <c r="N566" s="64" t="str">
        <f t="shared" si="5"/>
        <v> </v>
      </c>
      <c r="O566" s="65" t="str">
        <f t="shared" si="6"/>
        <v> </v>
      </c>
      <c r="P566" s="65" t="str">
        <f t="shared" si="7"/>
        <v> </v>
      </c>
      <c r="Q566" s="66" t="str">
        <f t="shared" si="23"/>
        <v> </v>
      </c>
      <c r="R566" s="63" t="str">
        <f t="shared" si="9"/>
        <v>#VALUE!</v>
      </c>
      <c r="S566" s="67" t="str">
        <f t="shared" si="10"/>
        <v>#VALUE!</v>
      </c>
      <c r="T566" s="94" t="str">
        <f t="shared" si="11"/>
        <v>#VALUE!</v>
      </c>
      <c r="U566" s="69" t="str">
        <f t="shared" si="12"/>
        <v>donnée(s) manquante(s)</v>
      </c>
      <c r="V566" s="70" t="str">
        <f t="shared" si="13"/>
        <v>donnée(s) manquante(s)</v>
      </c>
      <c r="W566" s="65" t="str">
        <f t="shared" si="14"/>
        <v> </v>
      </c>
      <c r="X566" s="65" t="str">
        <f>IF(ISBLANK(I566)," ",IF(I566&lt;=Scenario!$C$3,0,IF(I566&lt;=Scenario!$C$5,1,IF(I566&lt;=Scenario!$C$6,2,IF(I566&lt;=Scenario!$C$7,3,IF(I566&lt;=Scenario!$C$8,4,5))))))</f>
        <v> </v>
      </c>
      <c r="Y566" s="65" t="str">
        <f>IF(ISBLANK(J566)," ",IF(ROUND(J566,2)&lt;=Scenario!$G$3,0,IF(ROUND(J566,2)&lt;=Scenario!$G$5,1,IF(ROUND(J566,2)&lt;=Scenario!$G$6,2,IF(ROUND(J566,2)&lt;=Scenario!$G$7,3,IF(ROUND(J566,2)&lt;=Scenario!$G$8,4,IF(ROUND(J566,2)&lt;=Scenario!$G$9,5,IF(ROUND(J566,2)&lt;=Scenario!$G$10,6,7))))))))</f>
        <v> </v>
      </c>
      <c r="Z566" s="71" t="str">
        <f>IF(ISBLANK(F566)," ",IF(F566&lt;=Scenario!$O$3,0,IF(F566&lt;=Scenario!$O$5,1,IF(F566&lt;=Scenario!$O$6,2,IF(F566&lt;=Scenario!$O$7,3,IF(F566&lt;=Scenario!$O$8,4,IF(F566&lt;=Scenario!$O$9,5,IF(F566&lt;=Scenario!$O$10,6,IF(F566&lt;=Scenario!$O$11,7,IF(F566&lt;=Scenario!$O$12,8,IF(F566&lt;=Scenario!$O$13,9,IF(F566&lt;=Scenario!$O$14,10,IF(F566&lt;=Scenario!$O$15,11,IF(F566&lt;=Scenario!$O$16,12,IF(F566&lt;=Scenario!$O$17,13,IF(F566&lt;=Scenario!$O$18,14,IF(F566&lt;=Scenario!$O$19,15,IF(F566&lt;=Scenario!$O$20,16,IF(F566&lt;=Scenario!$O$21,17,IF(F566&lt;=Scenario!$O$22,18,IF(F566&lt;=Scenario!$O$23,19,20)))))))))))))))))))))</f>
        <v> </v>
      </c>
      <c r="AA566" s="71" t="str">
        <f>IF(ISBLANK(C566)," ",IF(C566&lt;=Scenario!$AA$3,0,IF(C566&lt;=Scenario!$AA$5,1,IF(C566&lt;=Scenario!$AA$6,2,IF(C566&lt;=Scenario!$AA$7,3,IF(C566&lt;=Scenario!$AA$8,4,IF(C566&lt;=Scenario!$AA$9,5,IF(C566&lt;=Scenario!$AA$10,6,IF(C566&lt;=Scenario!$AA$11,7,IF(C566&lt;=Scenario!$AA$12,8,IF(C566&lt;=Scenario!$AA$13,9,IF(C566&lt;=Scenario!$AA$14,10,IF(C566&lt;=Scenario!$AA$15,11,IF(C566&lt;=Scenario!$AA$16,12,IF(C566&lt;=Scenario!$AA$17,13,IF(C566&lt;=Scenario!$AA$18,14,15))))))))))))))))</f>
        <v> </v>
      </c>
      <c r="AB566" s="75" t="str">
        <f t="shared" si="15"/>
        <v>#VALUE!</v>
      </c>
      <c r="AC566" s="72" t="str">
        <f t="shared" si="16"/>
        <v>#VALUE!</v>
      </c>
      <c r="AD566" s="95" t="str">
        <f t="shared" si="17"/>
        <v>#VALUE!</v>
      </c>
      <c r="AE566" s="69" t="str">
        <f t="shared" si="18"/>
        <v>missing data</v>
      </c>
      <c r="AF566" s="74" t="str">
        <f t="shared" si="19"/>
        <v>missing data</v>
      </c>
      <c r="AG566" s="75" t="str">
        <f t="shared" si="20"/>
        <v>#VALUE!</v>
      </c>
      <c r="AH566" s="75" t="str">
        <f t="shared" si="21"/>
        <v>#VALUE!</v>
      </c>
    </row>
    <row r="567" ht="15.75" customHeight="1">
      <c r="A567" s="3" t="s">
        <v>624</v>
      </c>
      <c r="B567" s="57"/>
      <c r="C567" s="58"/>
      <c r="D567" s="58"/>
      <c r="E567" s="59"/>
      <c r="F567" s="60"/>
      <c r="G567" s="61"/>
      <c r="H567" s="61"/>
      <c r="I567" s="61"/>
      <c r="J567" s="62"/>
      <c r="K567" s="63" t="str">
        <f t="shared" si="2"/>
        <v> </v>
      </c>
      <c r="L567" s="64" t="str">
        <f t="shared" si="3"/>
        <v> </v>
      </c>
      <c r="M567" s="64" t="str">
        <f t="shared" si="4"/>
        <v> </v>
      </c>
      <c r="N567" s="64" t="str">
        <f t="shared" si="5"/>
        <v> </v>
      </c>
      <c r="O567" s="65" t="str">
        <f t="shared" si="6"/>
        <v> </v>
      </c>
      <c r="P567" s="65" t="str">
        <f t="shared" si="7"/>
        <v> </v>
      </c>
      <c r="Q567" s="66" t="str">
        <f t="shared" si="23"/>
        <v> </v>
      </c>
      <c r="R567" s="63" t="str">
        <f t="shared" si="9"/>
        <v>#VALUE!</v>
      </c>
      <c r="S567" s="67" t="str">
        <f t="shared" si="10"/>
        <v>#VALUE!</v>
      </c>
      <c r="T567" s="94" t="str">
        <f t="shared" si="11"/>
        <v>#VALUE!</v>
      </c>
      <c r="U567" s="69" t="str">
        <f t="shared" si="12"/>
        <v>donnée(s) manquante(s)</v>
      </c>
      <c r="V567" s="70" t="str">
        <f t="shared" si="13"/>
        <v>donnée(s) manquante(s)</v>
      </c>
      <c r="W567" s="65" t="str">
        <f t="shared" si="14"/>
        <v> </v>
      </c>
      <c r="X567" s="65" t="str">
        <f>IF(ISBLANK(I567)," ",IF(I567&lt;=Scenario!$C$3,0,IF(I567&lt;=Scenario!$C$5,1,IF(I567&lt;=Scenario!$C$6,2,IF(I567&lt;=Scenario!$C$7,3,IF(I567&lt;=Scenario!$C$8,4,5))))))</f>
        <v> </v>
      </c>
      <c r="Y567" s="65" t="str">
        <f>IF(ISBLANK(J567)," ",IF(ROUND(J567,2)&lt;=Scenario!$G$3,0,IF(ROUND(J567,2)&lt;=Scenario!$G$5,1,IF(ROUND(J567,2)&lt;=Scenario!$G$6,2,IF(ROUND(J567,2)&lt;=Scenario!$G$7,3,IF(ROUND(J567,2)&lt;=Scenario!$G$8,4,IF(ROUND(J567,2)&lt;=Scenario!$G$9,5,IF(ROUND(J567,2)&lt;=Scenario!$G$10,6,7))))))))</f>
        <v> </v>
      </c>
      <c r="Z567" s="71" t="str">
        <f>IF(ISBLANK(F567)," ",IF(F567&lt;=Scenario!$O$3,0,IF(F567&lt;=Scenario!$O$5,1,IF(F567&lt;=Scenario!$O$6,2,IF(F567&lt;=Scenario!$O$7,3,IF(F567&lt;=Scenario!$O$8,4,IF(F567&lt;=Scenario!$O$9,5,IF(F567&lt;=Scenario!$O$10,6,IF(F567&lt;=Scenario!$O$11,7,IF(F567&lt;=Scenario!$O$12,8,IF(F567&lt;=Scenario!$O$13,9,IF(F567&lt;=Scenario!$O$14,10,IF(F567&lt;=Scenario!$O$15,11,IF(F567&lt;=Scenario!$O$16,12,IF(F567&lt;=Scenario!$O$17,13,IF(F567&lt;=Scenario!$O$18,14,IF(F567&lt;=Scenario!$O$19,15,IF(F567&lt;=Scenario!$O$20,16,IF(F567&lt;=Scenario!$O$21,17,IF(F567&lt;=Scenario!$O$22,18,IF(F567&lt;=Scenario!$O$23,19,20)))))))))))))))))))))</f>
        <v> </v>
      </c>
      <c r="AA567" s="71" t="str">
        <f>IF(ISBLANK(C567)," ",IF(C567&lt;=Scenario!$AA$3,0,IF(C567&lt;=Scenario!$AA$5,1,IF(C567&lt;=Scenario!$AA$6,2,IF(C567&lt;=Scenario!$AA$7,3,IF(C567&lt;=Scenario!$AA$8,4,IF(C567&lt;=Scenario!$AA$9,5,IF(C567&lt;=Scenario!$AA$10,6,IF(C567&lt;=Scenario!$AA$11,7,IF(C567&lt;=Scenario!$AA$12,8,IF(C567&lt;=Scenario!$AA$13,9,IF(C567&lt;=Scenario!$AA$14,10,IF(C567&lt;=Scenario!$AA$15,11,IF(C567&lt;=Scenario!$AA$16,12,IF(C567&lt;=Scenario!$AA$17,13,IF(C567&lt;=Scenario!$AA$18,14,15))))))))))))))))</f>
        <v> </v>
      </c>
      <c r="AB567" s="75" t="str">
        <f t="shared" si="15"/>
        <v>#VALUE!</v>
      </c>
      <c r="AC567" s="72" t="str">
        <f t="shared" si="16"/>
        <v>#VALUE!</v>
      </c>
      <c r="AD567" s="95" t="str">
        <f t="shared" si="17"/>
        <v>#VALUE!</v>
      </c>
      <c r="AE567" s="69" t="str">
        <f t="shared" si="18"/>
        <v>missing data</v>
      </c>
      <c r="AF567" s="74" t="str">
        <f t="shared" si="19"/>
        <v>missing data</v>
      </c>
      <c r="AG567" s="75" t="str">
        <f t="shared" si="20"/>
        <v>#VALUE!</v>
      </c>
      <c r="AH567" s="75" t="str">
        <f t="shared" si="21"/>
        <v>#VALUE!</v>
      </c>
    </row>
    <row r="568" ht="15.75" customHeight="1">
      <c r="A568" s="3" t="s">
        <v>625</v>
      </c>
      <c r="B568" s="57"/>
      <c r="C568" s="58"/>
      <c r="D568" s="58"/>
      <c r="E568" s="59"/>
      <c r="F568" s="60"/>
      <c r="G568" s="61"/>
      <c r="H568" s="61"/>
      <c r="I568" s="61"/>
      <c r="J568" s="62"/>
      <c r="K568" s="63" t="str">
        <f t="shared" si="2"/>
        <v> </v>
      </c>
      <c r="L568" s="64" t="str">
        <f t="shared" si="3"/>
        <v> </v>
      </c>
      <c r="M568" s="64" t="str">
        <f t="shared" si="4"/>
        <v> </v>
      </c>
      <c r="N568" s="64" t="str">
        <f t="shared" si="5"/>
        <v> </v>
      </c>
      <c r="O568" s="65" t="str">
        <f t="shared" si="6"/>
        <v> </v>
      </c>
      <c r="P568" s="65" t="str">
        <f t="shared" si="7"/>
        <v> </v>
      </c>
      <c r="Q568" s="66" t="str">
        <f t="shared" si="23"/>
        <v> </v>
      </c>
      <c r="R568" s="63" t="str">
        <f t="shared" si="9"/>
        <v>#VALUE!</v>
      </c>
      <c r="S568" s="67" t="str">
        <f t="shared" si="10"/>
        <v>#VALUE!</v>
      </c>
      <c r="T568" s="94" t="str">
        <f t="shared" si="11"/>
        <v>#VALUE!</v>
      </c>
      <c r="U568" s="69" t="str">
        <f t="shared" si="12"/>
        <v>donnée(s) manquante(s)</v>
      </c>
      <c r="V568" s="70" t="str">
        <f t="shared" si="13"/>
        <v>donnée(s) manquante(s)</v>
      </c>
      <c r="W568" s="65" t="str">
        <f t="shared" si="14"/>
        <v> </v>
      </c>
      <c r="X568" s="65" t="str">
        <f>IF(ISBLANK(I568)," ",IF(I568&lt;=Scenario!$C$3,0,IF(I568&lt;=Scenario!$C$5,1,IF(I568&lt;=Scenario!$C$6,2,IF(I568&lt;=Scenario!$C$7,3,IF(I568&lt;=Scenario!$C$8,4,5))))))</f>
        <v> </v>
      </c>
      <c r="Y568" s="65" t="str">
        <f>IF(ISBLANK(J568)," ",IF(ROUND(J568,2)&lt;=Scenario!$G$3,0,IF(ROUND(J568,2)&lt;=Scenario!$G$5,1,IF(ROUND(J568,2)&lt;=Scenario!$G$6,2,IF(ROUND(J568,2)&lt;=Scenario!$G$7,3,IF(ROUND(J568,2)&lt;=Scenario!$G$8,4,IF(ROUND(J568,2)&lt;=Scenario!$G$9,5,IF(ROUND(J568,2)&lt;=Scenario!$G$10,6,7))))))))</f>
        <v> </v>
      </c>
      <c r="Z568" s="71" t="str">
        <f>IF(ISBLANK(F568)," ",IF(F568&lt;=Scenario!$O$3,0,IF(F568&lt;=Scenario!$O$5,1,IF(F568&lt;=Scenario!$O$6,2,IF(F568&lt;=Scenario!$O$7,3,IF(F568&lt;=Scenario!$O$8,4,IF(F568&lt;=Scenario!$O$9,5,IF(F568&lt;=Scenario!$O$10,6,IF(F568&lt;=Scenario!$O$11,7,IF(F568&lt;=Scenario!$O$12,8,IF(F568&lt;=Scenario!$O$13,9,IF(F568&lt;=Scenario!$O$14,10,IF(F568&lt;=Scenario!$O$15,11,IF(F568&lt;=Scenario!$O$16,12,IF(F568&lt;=Scenario!$O$17,13,IF(F568&lt;=Scenario!$O$18,14,IF(F568&lt;=Scenario!$O$19,15,IF(F568&lt;=Scenario!$O$20,16,IF(F568&lt;=Scenario!$O$21,17,IF(F568&lt;=Scenario!$O$22,18,IF(F568&lt;=Scenario!$O$23,19,20)))))))))))))))))))))</f>
        <v> </v>
      </c>
      <c r="AA568" s="71" t="str">
        <f>IF(ISBLANK(C568)," ",IF(C568&lt;=Scenario!$AA$3,0,IF(C568&lt;=Scenario!$AA$5,1,IF(C568&lt;=Scenario!$AA$6,2,IF(C568&lt;=Scenario!$AA$7,3,IF(C568&lt;=Scenario!$AA$8,4,IF(C568&lt;=Scenario!$AA$9,5,IF(C568&lt;=Scenario!$AA$10,6,IF(C568&lt;=Scenario!$AA$11,7,IF(C568&lt;=Scenario!$AA$12,8,IF(C568&lt;=Scenario!$AA$13,9,IF(C568&lt;=Scenario!$AA$14,10,IF(C568&lt;=Scenario!$AA$15,11,IF(C568&lt;=Scenario!$AA$16,12,IF(C568&lt;=Scenario!$AA$17,13,IF(C568&lt;=Scenario!$AA$18,14,15))))))))))))))))</f>
        <v> </v>
      </c>
      <c r="AB568" s="75" t="str">
        <f t="shared" si="15"/>
        <v>#VALUE!</v>
      </c>
      <c r="AC568" s="72" t="str">
        <f t="shared" si="16"/>
        <v>#VALUE!</v>
      </c>
      <c r="AD568" s="95" t="str">
        <f t="shared" si="17"/>
        <v>#VALUE!</v>
      </c>
      <c r="AE568" s="69" t="str">
        <f t="shared" si="18"/>
        <v>missing data</v>
      </c>
      <c r="AF568" s="74" t="str">
        <f t="shared" si="19"/>
        <v>missing data</v>
      </c>
      <c r="AG568" s="75" t="str">
        <f t="shared" si="20"/>
        <v>#VALUE!</v>
      </c>
      <c r="AH568" s="75" t="str">
        <f t="shared" si="21"/>
        <v>#VALUE!</v>
      </c>
    </row>
    <row r="569" ht="15.75" customHeight="1">
      <c r="A569" s="3" t="s">
        <v>626</v>
      </c>
      <c r="B569" s="57"/>
      <c r="C569" s="58"/>
      <c r="D569" s="58"/>
      <c r="E569" s="59"/>
      <c r="F569" s="60"/>
      <c r="G569" s="61"/>
      <c r="H569" s="61"/>
      <c r="I569" s="61"/>
      <c r="J569" s="62"/>
      <c r="K569" s="63" t="str">
        <f t="shared" si="2"/>
        <v> </v>
      </c>
      <c r="L569" s="64" t="str">
        <f t="shared" si="3"/>
        <v> </v>
      </c>
      <c r="M569" s="64" t="str">
        <f t="shared" si="4"/>
        <v> </v>
      </c>
      <c r="N569" s="64" t="str">
        <f t="shared" si="5"/>
        <v> </v>
      </c>
      <c r="O569" s="65" t="str">
        <f t="shared" si="6"/>
        <v> </v>
      </c>
      <c r="P569" s="65" t="str">
        <f t="shared" si="7"/>
        <v> </v>
      </c>
      <c r="Q569" s="66" t="str">
        <f t="shared" si="23"/>
        <v> </v>
      </c>
      <c r="R569" s="63" t="str">
        <f t="shared" si="9"/>
        <v>#VALUE!</v>
      </c>
      <c r="S569" s="67" t="str">
        <f t="shared" si="10"/>
        <v>#VALUE!</v>
      </c>
      <c r="T569" s="94" t="str">
        <f t="shared" si="11"/>
        <v>#VALUE!</v>
      </c>
      <c r="U569" s="69" t="str">
        <f t="shared" si="12"/>
        <v>donnée(s) manquante(s)</v>
      </c>
      <c r="V569" s="70" t="str">
        <f t="shared" si="13"/>
        <v>donnée(s) manquante(s)</v>
      </c>
      <c r="W569" s="65" t="str">
        <f t="shared" si="14"/>
        <v> </v>
      </c>
      <c r="X569" s="65" t="str">
        <f>IF(ISBLANK(I569)," ",IF(I569&lt;=Scenario!$C$3,0,IF(I569&lt;=Scenario!$C$5,1,IF(I569&lt;=Scenario!$C$6,2,IF(I569&lt;=Scenario!$C$7,3,IF(I569&lt;=Scenario!$C$8,4,5))))))</f>
        <v> </v>
      </c>
      <c r="Y569" s="65" t="str">
        <f>IF(ISBLANK(J569)," ",IF(ROUND(J569,2)&lt;=Scenario!$G$3,0,IF(ROUND(J569,2)&lt;=Scenario!$G$5,1,IF(ROUND(J569,2)&lt;=Scenario!$G$6,2,IF(ROUND(J569,2)&lt;=Scenario!$G$7,3,IF(ROUND(J569,2)&lt;=Scenario!$G$8,4,IF(ROUND(J569,2)&lt;=Scenario!$G$9,5,IF(ROUND(J569,2)&lt;=Scenario!$G$10,6,7))))))))</f>
        <v> </v>
      </c>
      <c r="Z569" s="71" t="str">
        <f>IF(ISBLANK(F569)," ",IF(F569&lt;=Scenario!$O$3,0,IF(F569&lt;=Scenario!$O$5,1,IF(F569&lt;=Scenario!$O$6,2,IF(F569&lt;=Scenario!$O$7,3,IF(F569&lt;=Scenario!$O$8,4,IF(F569&lt;=Scenario!$O$9,5,IF(F569&lt;=Scenario!$O$10,6,IF(F569&lt;=Scenario!$O$11,7,IF(F569&lt;=Scenario!$O$12,8,IF(F569&lt;=Scenario!$O$13,9,IF(F569&lt;=Scenario!$O$14,10,IF(F569&lt;=Scenario!$O$15,11,IF(F569&lt;=Scenario!$O$16,12,IF(F569&lt;=Scenario!$O$17,13,IF(F569&lt;=Scenario!$O$18,14,IF(F569&lt;=Scenario!$O$19,15,IF(F569&lt;=Scenario!$O$20,16,IF(F569&lt;=Scenario!$O$21,17,IF(F569&lt;=Scenario!$O$22,18,IF(F569&lt;=Scenario!$O$23,19,20)))))))))))))))))))))</f>
        <v> </v>
      </c>
      <c r="AA569" s="71" t="str">
        <f>IF(ISBLANK(C569)," ",IF(C569&lt;=Scenario!$AA$3,0,IF(C569&lt;=Scenario!$AA$5,1,IF(C569&lt;=Scenario!$AA$6,2,IF(C569&lt;=Scenario!$AA$7,3,IF(C569&lt;=Scenario!$AA$8,4,IF(C569&lt;=Scenario!$AA$9,5,IF(C569&lt;=Scenario!$AA$10,6,IF(C569&lt;=Scenario!$AA$11,7,IF(C569&lt;=Scenario!$AA$12,8,IF(C569&lt;=Scenario!$AA$13,9,IF(C569&lt;=Scenario!$AA$14,10,IF(C569&lt;=Scenario!$AA$15,11,IF(C569&lt;=Scenario!$AA$16,12,IF(C569&lt;=Scenario!$AA$17,13,IF(C569&lt;=Scenario!$AA$18,14,15))))))))))))))))</f>
        <v> </v>
      </c>
      <c r="AB569" s="75" t="str">
        <f t="shared" si="15"/>
        <v>#VALUE!</v>
      </c>
      <c r="AC569" s="72" t="str">
        <f t="shared" si="16"/>
        <v>#VALUE!</v>
      </c>
      <c r="AD569" s="95" t="str">
        <f t="shared" si="17"/>
        <v>#VALUE!</v>
      </c>
      <c r="AE569" s="69" t="str">
        <f t="shared" si="18"/>
        <v>missing data</v>
      </c>
      <c r="AF569" s="74" t="str">
        <f t="shared" si="19"/>
        <v>missing data</v>
      </c>
      <c r="AG569" s="75" t="str">
        <f t="shared" si="20"/>
        <v>#VALUE!</v>
      </c>
      <c r="AH569" s="75" t="str">
        <f t="shared" si="21"/>
        <v>#VALUE!</v>
      </c>
    </row>
    <row r="570" ht="15.75" customHeight="1">
      <c r="A570" s="3" t="s">
        <v>627</v>
      </c>
      <c r="B570" s="57"/>
      <c r="C570" s="58"/>
      <c r="D570" s="58"/>
      <c r="E570" s="59"/>
      <c r="F570" s="60"/>
      <c r="G570" s="61"/>
      <c r="H570" s="61"/>
      <c r="I570" s="61"/>
      <c r="J570" s="62"/>
      <c r="K570" s="63" t="str">
        <f t="shared" si="2"/>
        <v> </v>
      </c>
      <c r="L570" s="64" t="str">
        <f t="shared" si="3"/>
        <v> </v>
      </c>
      <c r="M570" s="64" t="str">
        <f t="shared" si="4"/>
        <v> </v>
      </c>
      <c r="N570" s="64" t="str">
        <f t="shared" si="5"/>
        <v> </v>
      </c>
      <c r="O570" s="65" t="str">
        <f t="shared" si="6"/>
        <v> </v>
      </c>
      <c r="P570" s="65" t="str">
        <f t="shared" si="7"/>
        <v> </v>
      </c>
      <c r="Q570" s="66" t="str">
        <f t="shared" si="23"/>
        <v> </v>
      </c>
      <c r="R570" s="63" t="str">
        <f t="shared" si="9"/>
        <v>#VALUE!</v>
      </c>
      <c r="S570" s="67" t="str">
        <f t="shared" si="10"/>
        <v>#VALUE!</v>
      </c>
      <c r="T570" s="94" t="str">
        <f t="shared" si="11"/>
        <v>#VALUE!</v>
      </c>
      <c r="U570" s="69" t="str">
        <f t="shared" si="12"/>
        <v>donnée(s) manquante(s)</v>
      </c>
      <c r="V570" s="70" t="str">
        <f t="shared" si="13"/>
        <v>donnée(s) manquante(s)</v>
      </c>
      <c r="W570" s="65" t="str">
        <f t="shared" si="14"/>
        <v> </v>
      </c>
      <c r="X570" s="65" t="str">
        <f>IF(ISBLANK(I570)," ",IF(I570&lt;=Scenario!$C$3,0,IF(I570&lt;=Scenario!$C$5,1,IF(I570&lt;=Scenario!$C$6,2,IF(I570&lt;=Scenario!$C$7,3,IF(I570&lt;=Scenario!$C$8,4,5))))))</f>
        <v> </v>
      </c>
      <c r="Y570" s="65" t="str">
        <f>IF(ISBLANK(J570)," ",IF(ROUND(J570,2)&lt;=Scenario!$G$3,0,IF(ROUND(J570,2)&lt;=Scenario!$G$5,1,IF(ROUND(J570,2)&lt;=Scenario!$G$6,2,IF(ROUND(J570,2)&lt;=Scenario!$G$7,3,IF(ROUND(J570,2)&lt;=Scenario!$G$8,4,IF(ROUND(J570,2)&lt;=Scenario!$G$9,5,IF(ROUND(J570,2)&lt;=Scenario!$G$10,6,7))))))))</f>
        <v> </v>
      </c>
      <c r="Z570" s="71" t="str">
        <f>IF(ISBLANK(F570)," ",IF(F570&lt;=Scenario!$O$3,0,IF(F570&lt;=Scenario!$O$5,1,IF(F570&lt;=Scenario!$O$6,2,IF(F570&lt;=Scenario!$O$7,3,IF(F570&lt;=Scenario!$O$8,4,IF(F570&lt;=Scenario!$O$9,5,IF(F570&lt;=Scenario!$O$10,6,IF(F570&lt;=Scenario!$O$11,7,IF(F570&lt;=Scenario!$O$12,8,IF(F570&lt;=Scenario!$O$13,9,IF(F570&lt;=Scenario!$O$14,10,IF(F570&lt;=Scenario!$O$15,11,IF(F570&lt;=Scenario!$O$16,12,IF(F570&lt;=Scenario!$O$17,13,IF(F570&lt;=Scenario!$O$18,14,IF(F570&lt;=Scenario!$O$19,15,IF(F570&lt;=Scenario!$O$20,16,IF(F570&lt;=Scenario!$O$21,17,IF(F570&lt;=Scenario!$O$22,18,IF(F570&lt;=Scenario!$O$23,19,20)))))))))))))))))))))</f>
        <v> </v>
      </c>
      <c r="AA570" s="71" t="str">
        <f>IF(ISBLANK(C570)," ",IF(C570&lt;=Scenario!$AA$3,0,IF(C570&lt;=Scenario!$AA$5,1,IF(C570&lt;=Scenario!$AA$6,2,IF(C570&lt;=Scenario!$AA$7,3,IF(C570&lt;=Scenario!$AA$8,4,IF(C570&lt;=Scenario!$AA$9,5,IF(C570&lt;=Scenario!$AA$10,6,IF(C570&lt;=Scenario!$AA$11,7,IF(C570&lt;=Scenario!$AA$12,8,IF(C570&lt;=Scenario!$AA$13,9,IF(C570&lt;=Scenario!$AA$14,10,IF(C570&lt;=Scenario!$AA$15,11,IF(C570&lt;=Scenario!$AA$16,12,IF(C570&lt;=Scenario!$AA$17,13,IF(C570&lt;=Scenario!$AA$18,14,15))))))))))))))))</f>
        <v> </v>
      </c>
      <c r="AB570" s="75" t="str">
        <f t="shared" si="15"/>
        <v>#VALUE!</v>
      </c>
      <c r="AC570" s="72" t="str">
        <f t="shared" si="16"/>
        <v>#VALUE!</v>
      </c>
      <c r="AD570" s="95" t="str">
        <f t="shared" si="17"/>
        <v>#VALUE!</v>
      </c>
      <c r="AE570" s="69" t="str">
        <f t="shared" si="18"/>
        <v>missing data</v>
      </c>
      <c r="AF570" s="74" t="str">
        <f t="shared" si="19"/>
        <v>missing data</v>
      </c>
      <c r="AG570" s="75" t="str">
        <f t="shared" si="20"/>
        <v>#VALUE!</v>
      </c>
      <c r="AH570" s="75" t="str">
        <f t="shared" si="21"/>
        <v>#VALUE!</v>
      </c>
    </row>
    <row r="571" ht="15.75" customHeight="1">
      <c r="A571" s="3" t="s">
        <v>628</v>
      </c>
      <c r="B571" s="57"/>
      <c r="C571" s="58"/>
      <c r="D571" s="58"/>
      <c r="E571" s="59"/>
      <c r="F571" s="60"/>
      <c r="G571" s="61"/>
      <c r="H571" s="61"/>
      <c r="I571" s="61"/>
      <c r="J571" s="62"/>
      <c r="K571" s="63" t="str">
        <f t="shared" si="2"/>
        <v> </v>
      </c>
      <c r="L571" s="64" t="str">
        <f t="shared" si="3"/>
        <v> </v>
      </c>
      <c r="M571" s="64" t="str">
        <f t="shared" si="4"/>
        <v> </v>
      </c>
      <c r="N571" s="64" t="str">
        <f t="shared" si="5"/>
        <v> </v>
      </c>
      <c r="O571" s="65" t="str">
        <f t="shared" si="6"/>
        <v> </v>
      </c>
      <c r="P571" s="65" t="str">
        <f t="shared" si="7"/>
        <v> </v>
      </c>
      <c r="Q571" s="66" t="str">
        <f t="shared" si="23"/>
        <v> </v>
      </c>
      <c r="R571" s="63" t="str">
        <f t="shared" si="9"/>
        <v>#VALUE!</v>
      </c>
      <c r="S571" s="67" t="str">
        <f t="shared" si="10"/>
        <v>#VALUE!</v>
      </c>
      <c r="T571" s="94" t="str">
        <f t="shared" si="11"/>
        <v>#VALUE!</v>
      </c>
      <c r="U571" s="69" t="str">
        <f t="shared" si="12"/>
        <v>donnée(s) manquante(s)</v>
      </c>
      <c r="V571" s="70" t="str">
        <f t="shared" si="13"/>
        <v>donnée(s) manquante(s)</v>
      </c>
      <c r="W571" s="65" t="str">
        <f t="shared" si="14"/>
        <v> </v>
      </c>
      <c r="X571" s="65" t="str">
        <f>IF(ISBLANK(I571)," ",IF(I571&lt;=Scenario!$C$3,0,IF(I571&lt;=Scenario!$C$5,1,IF(I571&lt;=Scenario!$C$6,2,IF(I571&lt;=Scenario!$C$7,3,IF(I571&lt;=Scenario!$C$8,4,5))))))</f>
        <v> </v>
      </c>
      <c r="Y571" s="65" t="str">
        <f>IF(ISBLANK(J571)," ",IF(ROUND(J571,2)&lt;=Scenario!$G$3,0,IF(ROUND(J571,2)&lt;=Scenario!$G$5,1,IF(ROUND(J571,2)&lt;=Scenario!$G$6,2,IF(ROUND(J571,2)&lt;=Scenario!$G$7,3,IF(ROUND(J571,2)&lt;=Scenario!$G$8,4,IF(ROUND(J571,2)&lt;=Scenario!$G$9,5,IF(ROUND(J571,2)&lt;=Scenario!$G$10,6,7))))))))</f>
        <v> </v>
      </c>
      <c r="Z571" s="71" t="str">
        <f>IF(ISBLANK(F571)," ",IF(F571&lt;=Scenario!$O$3,0,IF(F571&lt;=Scenario!$O$5,1,IF(F571&lt;=Scenario!$O$6,2,IF(F571&lt;=Scenario!$O$7,3,IF(F571&lt;=Scenario!$O$8,4,IF(F571&lt;=Scenario!$O$9,5,IF(F571&lt;=Scenario!$O$10,6,IF(F571&lt;=Scenario!$O$11,7,IF(F571&lt;=Scenario!$O$12,8,IF(F571&lt;=Scenario!$O$13,9,IF(F571&lt;=Scenario!$O$14,10,IF(F571&lt;=Scenario!$O$15,11,IF(F571&lt;=Scenario!$O$16,12,IF(F571&lt;=Scenario!$O$17,13,IF(F571&lt;=Scenario!$O$18,14,IF(F571&lt;=Scenario!$O$19,15,IF(F571&lt;=Scenario!$O$20,16,IF(F571&lt;=Scenario!$O$21,17,IF(F571&lt;=Scenario!$O$22,18,IF(F571&lt;=Scenario!$O$23,19,20)))))))))))))))))))))</f>
        <v> </v>
      </c>
      <c r="AA571" s="71" t="str">
        <f>IF(ISBLANK(C571)," ",IF(C571&lt;=Scenario!$AA$3,0,IF(C571&lt;=Scenario!$AA$5,1,IF(C571&lt;=Scenario!$AA$6,2,IF(C571&lt;=Scenario!$AA$7,3,IF(C571&lt;=Scenario!$AA$8,4,IF(C571&lt;=Scenario!$AA$9,5,IF(C571&lt;=Scenario!$AA$10,6,IF(C571&lt;=Scenario!$AA$11,7,IF(C571&lt;=Scenario!$AA$12,8,IF(C571&lt;=Scenario!$AA$13,9,IF(C571&lt;=Scenario!$AA$14,10,IF(C571&lt;=Scenario!$AA$15,11,IF(C571&lt;=Scenario!$AA$16,12,IF(C571&lt;=Scenario!$AA$17,13,IF(C571&lt;=Scenario!$AA$18,14,15))))))))))))))))</f>
        <v> </v>
      </c>
      <c r="AB571" s="75" t="str">
        <f t="shared" si="15"/>
        <v>#VALUE!</v>
      </c>
      <c r="AC571" s="72" t="str">
        <f t="shared" si="16"/>
        <v>#VALUE!</v>
      </c>
      <c r="AD571" s="95" t="str">
        <f t="shared" si="17"/>
        <v>#VALUE!</v>
      </c>
      <c r="AE571" s="69" t="str">
        <f t="shared" si="18"/>
        <v>missing data</v>
      </c>
      <c r="AF571" s="74" t="str">
        <f t="shared" si="19"/>
        <v>missing data</v>
      </c>
      <c r="AG571" s="75" t="str">
        <f t="shared" si="20"/>
        <v>#VALUE!</v>
      </c>
      <c r="AH571" s="75" t="str">
        <f t="shared" si="21"/>
        <v>#VALUE!</v>
      </c>
    </row>
    <row r="572" ht="15.75" customHeight="1">
      <c r="A572" s="3" t="s">
        <v>629</v>
      </c>
      <c r="B572" s="57"/>
      <c r="C572" s="58"/>
      <c r="D572" s="58"/>
      <c r="E572" s="59"/>
      <c r="F572" s="60"/>
      <c r="G572" s="61"/>
      <c r="H572" s="61"/>
      <c r="I572" s="61"/>
      <c r="J572" s="62"/>
      <c r="K572" s="63" t="str">
        <f t="shared" si="2"/>
        <v> </v>
      </c>
      <c r="L572" s="64" t="str">
        <f t="shared" si="3"/>
        <v> </v>
      </c>
      <c r="M572" s="64" t="str">
        <f t="shared" si="4"/>
        <v> </v>
      </c>
      <c r="N572" s="64" t="str">
        <f t="shared" si="5"/>
        <v> </v>
      </c>
      <c r="O572" s="65" t="str">
        <f t="shared" si="6"/>
        <v> </v>
      </c>
      <c r="P572" s="65" t="str">
        <f t="shared" si="7"/>
        <v> </v>
      </c>
      <c r="Q572" s="66" t="str">
        <f t="shared" si="23"/>
        <v> </v>
      </c>
      <c r="R572" s="63" t="str">
        <f t="shared" si="9"/>
        <v>#VALUE!</v>
      </c>
      <c r="S572" s="67" t="str">
        <f t="shared" si="10"/>
        <v>#VALUE!</v>
      </c>
      <c r="T572" s="94" t="str">
        <f t="shared" si="11"/>
        <v>#VALUE!</v>
      </c>
      <c r="U572" s="69" t="str">
        <f t="shared" si="12"/>
        <v>donnée(s) manquante(s)</v>
      </c>
      <c r="V572" s="70" t="str">
        <f t="shared" si="13"/>
        <v>donnée(s) manquante(s)</v>
      </c>
      <c r="W572" s="65" t="str">
        <f t="shared" si="14"/>
        <v> </v>
      </c>
      <c r="X572" s="65" t="str">
        <f>IF(ISBLANK(I572)," ",IF(I572&lt;=Scenario!$C$3,0,IF(I572&lt;=Scenario!$C$5,1,IF(I572&lt;=Scenario!$C$6,2,IF(I572&lt;=Scenario!$C$7,3,IF(I572&lt;=Scenario!$C$8,4,5))))))</f>
        <v> </v>
      </c>
      <c r="Y572" s="65" t="str">
        <f>IF(ISBLANK(J572)," ",IF(ROUND(J572,2)&lt;=Scenario!$G$3,0,IF(ROUND(J572,2)&lt;=Scenario!$G$5,1,IF(ROUND(J572,2)&lt;=Scenario!$G$6,2,IF(ROUND(J572,2)&lt;=Scenario!$G$7,3,IF(ROUND(J572,2)&lt;=Scenario!$G$8,4,IF(ROUND(J572,2)&lt;=Scenario!$G$9,5,IF(ROUND(J572,2)&lt;=Scenario!$G$10,6,7))))))))</f>
        <v> </v>
      </c>
      <c r="Z572" s="71" t="str">
        <f>IF(ISBLANK(F572)," ",IF(F572&lt;=Scenario!$O$3,0,IF(F572&lt;=Scenario!$O$5,1,IF(F572&lt;=Scenario!$O$6,2,IF(F572&lt;=Scenario!$O$7,3,IF(F572&lt;=Scenario!$O$8,4,IF(F572&lt;=Scenario!$O$9,5,IF(F572&lt;=Scenario!$O$10,6,IF(F572&lt;=Scenario!$O$11,7,IF(F572&lt;=Scenario!$O$12,8,IF(F572&lt;=Scenario!$O$13,9,IF(F572&lt;=Scenario!$O$14,10,IF(F572&lt;=Scenario!$O$15,11,IF(F572&lt;=Scenario!$O$16,12,IF(F572&lt;=Scenario!$O$17,13,IF(F572&lt;=Scenario!$O$18,14,IF(F572&lt;=Scenario!$O$19,15,IF(F572&lt;=Scenario!$O$20,16,IF(F572&lt;=Scenario!$O$21,17,IF(F572&lt;=Scenario!$O$22,18,IF(F572&lt;=Scenario!$O$23,19,20)))))))))))))))))))))</f>
        <v> </v>
      </c>
      <c r="AA572" s="71" t="str">
        <f>IF(ISBLANK(C572)," ",IF(C572&lt;=Scenario!$AA$3,0,IF(C572&lt;=Scenario!$AA$5,1,IF(C572&lt;=Scenario!$AA$6,2,IF(C572&lt;=Scenario!$AA$7,3,IF(C572&lt;=Scenario!$AA$8,4,IF(C572&lt;=Scenario!$AA$9,5,IF(C572&lt;=Scenario!$AA$10,6,IF(C572&lt;=Scenario!$AA$11,7,IF(C572&lt;=Scenario!$AA$12,8,IF(C572&lt;=Scenario!$AA$13,9,IF(C572&lt;=Scenario!$AA$14,10,IF(C572&lt;=Scenario!$AA$15,11,IF(C572&lt;=Scenario!$AA$16,12,IF(C572&lt;=Scenario!$AA$17,13,IF(C572&lt;=Scenario!$AA$18,14,15))))))))))))))))</f>
        <v> </v>
      </c>
      <c r="AB572" s="75" t="str">
        <f t="shared" si="15"/>
        <v>#VALUE!</v>
      </c>
      <c r="AC572" s="72" t="str">
        <f t="shared" si="16"/>
        <v>#VALUE!</v>
      </c>
      <c r="AD572" s="95" t="str">
        <f t="shared" si="17"/>
        <v>#VALUE!</v>
      </c>
      <c r="AE572" s="69" t="str">
        <f t="shared" si="18"/>
        <v>missing data</v>
      </c>
      <c r="AF572" s="74" t="str">
        <f t="shared" si="19"/>
        <v>missing data</v>
      </c>
      <c r="AG572" s="75" t="str">
        <f t="shared" si="20"/>
        <v>#VALUE!</v>
      </c>
      <c r="AH572" s="75" t="str">
        <f t="shared" si="21"/>
        <v>#VALUE!</v>
      </c>
    </row>
    <row r="573" ht="15.75" customHeight="1">
      <c r="A573" s="3" t="s">
        <v>630</v>
      </c>
      <c r="B573" s="57"/>
      <c r="C573" s="58"/>
      <c r="D573" s="58"/>
      <c r="E573" s="59"/>
      <c r="F573" s="60"/>
      <c r="G573" s="61"/>
      <c r="H573" s="61"/>
      <c r="I573" s="61"/>
      <c r="J573" s="62"/>
      <c r="K573" s="63" t="str">
        <f t="shared" si="2"/>
        <v> </v>
      </c>
      <c r="L573" s="64" t="str">
        <f t="shared" si="3"/>
        <v> </v>
      </c>
      <c r="M573" s="64" t="str">
        <f t="shared" si="4"/>
        <v> </v>
      </c>
      <c r="N573" s="64" t="str">
        <f t="shared" si="5"/>
        <v> </v>
      </c>
      <c r="O573" s="65" t="str">
        <f t="shared" si="6"/>
        <v> </v>
      </c>
      <c r="P573" s="65" t="str">
        <f t="shared" si="7"/>
        <v> </v>
      </c>
      <c r="Q573" s="66" t="str">
        <f t="shared" si="23"/>
        <v> </v>
      </c>
      <c r="R573" s="63" t="str">
        <f t="shared" si="9"/>
        <v>#VALUE!</v>
      </c>
      <c r="S573" s="67" t="str">
        <f t="shared" si="10"/>
        <v>#VALUE!</v>
      </c>
      <c r="T573" s="94" t="str">
        <f t="shared" si="11"/>
        <v>#VALUE!</v>
      </c>
      <c r="U573" s="69" t="str">
        <f t="shared" si="12"/>
        <v>donnée(s) manquante(s)</v>
      </c>
      <c r="V573" s="70" t="str">
        <f t="shared" si="13"/>
        <v>donnée(s) manquante(s)</v>
      </c>
      <c r="W573" s="65" t="str">
        <f t="shared" si="14"/>
        <v> </v>
      </c>
      <c r="X573" s="65" t="str">
        <f>IF(ISBLANK(I573)," ",IF(I573&lt;=Scenario!$C$3,0,IF(I573&lt;=Scenario!$C$5,1,IF(I573&lt;=Scenario!$C$6,2,IF(I573&lt;=Scenario!$C$7,3,IF(I573&lt;=Scenario!$C$8,4,5))))))</f>
        <v> </v>
      </c>
      <c r="Y573" s="65" t="str">
        <f>IF(ISBLANK(J573)," ",IF(ROUND(J573,2)&lt;=Scenario!$G$3,0,IF(ROUND(J573,2)&lt;=Scenario!$G$5,1,IF(ROUND(J573,2)&lt;=Scenario!$G$6,2,IF(ROUND(J573,2)&lt;=Scenario!$G$7,3,IF(ROUND(J573,2)&lt;=Scenario!$G$8,4,IF(ROUND(J573,2)&lt;=Scenario!$G$9,5,IF(ROUND(J573,2)&lt;=Scenario!$G$10,6,7))))))))</f>
        <v> </v>
      </c>
      <c r="Z573" s="71" t="str">
        <f>IF(ISBLANK(F573)," ",IF(F573&lt;=Scenario!$O$3,0,IF(F573&lt;=Scenario!$O$5,1,IF(F573&lt;=Scenario!$O$6,2,IF(F573&lt;=Scenario!$O$7,3,IF(F573&lt;=Scenario!$O$8,4,IF(F573&lt;=Scenario!$O$9,5,IF(F573&lt;=Scenario!$O$10,6,IF(F573&lt;=Scenario!$O$11,7,IF(F573&lt;=Scenario!$O$12,8,IF(F573&lt;=Scenario!$O$13,9,IF(F573&lt;=Scenario!$O$14,10,IF(F573&lt;=Scenario!$O$15,11,IF(F573&lt;=Scenario!$O$16,12,IF(F573&lt;=Scenario!$O$17,13,IF(F573&lt;=Scenario!$O$18,14,IF(F573&lt;=Scenario!$O$19,15,IF(F573&lt;=Scenario!$O$20,16,IF(F573&lt;=Scenario!$O$21,17,IF(F573&lt;=Scenario!$O$22,18,IF(F573&lt;=Scenario!$O$23,19,20)))))))))))))))))))))</f>
        <v> </v>
      </c>
      <c r="AA573" s="71" t="str">
        <f>IF(ISBLANK(C573)," ",IF(C573&lt;=Scenario!$AA$3,0,IF(C573&lt;=Scenario!$AA$5,1,IF(C573&lt;=Scenario!$AA$6,2,IF(C573&lt;=Scenario!$AA$7,3,IF(C573&lt;=Scenario!$AA$8,4,IF(C573&lt;=Scenario!$AA$9,5,IF(C573&lt;=Scenario!$AA$10,6,IF(C573&lt;=Scenario!$AA$11,7,IF(C573&lt;=Scenario!$AA$12,8,IF(C573&lt;=Scenario!$AA$13,9,IF(C573&lt;=Scenario!$AA$14,10,IF(C573&lt;=Scenario!$AA$15,11,IF(C573&lt;=Scenario!$AA$16,12,IF(C573&lt;=Scenario!$AA$17,13,IF(C573&lt;=Scenario!$AA$18,14,15))))))))))))))))</f>
        <v> </v>
      </c>
      <c r="AB573" s="75" t="str">
        <f t="shared" si="15"/>
        <v>#VALUE!</v>
      </c>
      <c r="AC573" s="72" t="str">
        <f t="shared" si="16"/>
        <v>#VALUE!</v>
      </c>
      <c r="AD573" s="95" t="str">
        <f t="shared" si="17"/>
        <v>#VALUE!</v>
      </c>
      <c r="AE573" s="69" t="str">
        <f t="shared" si="18"/>
        <v>missing data</v>
      </c>
      <c r="AF573" s="74" t="str">
        <f t="shared" si="19"/>
        <v>missing data</v>
      </c>
      <c r="AG573" s="75" t="str">
        <f t="shared" si="20"/>
        <v>#VALUE!</v>
      </c>
      <c r="AH573" s="75" t="str">
        <f t="shared" si="21"/>
        <v>#VALUE!</v>
      </c>
    </row>
    <row r="574" ht="15.75" customHeight="1">
      <c r="A574" s="3" t="s">
        <v>631</v>
      </c>
      <c r="B574" s="57"/>
      <c r="C574" s="58"/>
      <c r="D574" s="58"/>
      <c r="E574" s="59"/>
      <c r="F574" s="60"/>
      <c r="G574" s="61"/>
      <c r="H574" s="61"/>
      <c r="I574" s="61"/>
      <c r="J574" s="62"/>
      <c r="K574" s="63" t="str">
        <f t="shared" si="2"/>
        <v> </v>
      </c>
      <c r="L574" s="64" t="str">
        <f t="shared" si="3"/>
        <v> </v>
      </c>
      <c r="M574" s="64" t="str">
        <f t="shared" si="4"/>
        <v> </v>
      </c>
      <c r="N574" s="64" t="str">
        <f t="shared" si="5"/>
        <v> </v>
      </c>
      <c r="O574" s="65" t="str">
        <f t="shared" si="6"/>
        <v> </v>
      </c>
      <c r="P574" s="65" t="str">
        <f t="shared" si="7"/>
        <v> </v>
      </c>
      <c r="Q574" s="66" t="str">
        <f t="shared" si="23"/>
        <v> </v>
      </c>
      <c r="R574" s="63" t="str">
        <f t="shared" si="9"/>
        <v>#VALUE!</v>
      </c>
      <c r="S574" s="67" t="str">
        <f t="shared" si="10"/>
        <v>#VALUE!</v>
      </c>
      <c r="T574" s="94" t="str">
        <f t="shared" si="11"/>
        <v>#VALUE!</v>
      </c>
      <c r="U574" s="69" t="str">
        <f t="shared" si="12"/>
        <v>donnée(s) manquante(s)</v>
      </c>
      <c r="V574" s="70" t="str">
        <f t="shared" si="13"/>
        <v>donnée(s) manquante(s)</v>
      </c>
      <c r="W574" s="65" t="str">
        <f t="shared" si="14"/>
        <v> </v>
      </c>
      <c r="X574" s="65" t="str">
        <f>IF(ISBLANK(I574)," ",IF(I574&lt;=Scenario!$C$3,0,IF(I574&lt;=Scenario!$C$5,1,IF(I574&lt;=Scenario!$C$6,2,IF(I574&lt;=Scenario!$C$7,3,IF(I574&lt;=Scenario!$C$8,4,5))))))</f>
        <v> </v>
      </c>
      <c r="Y574" s="65" t="str">
        <f>IF(ISBLANK(J574)," ",IF(ROUND(J574,2)&lt;=Scenario!$G$3,0,IF(ROUND(J574,2)&lt;=Scenario!$G$5,1,IF(ROUND(J574,2)&lt;=Scenario!$G$6,2,IF(ROUND(J574,2)&lt;=Scenario!$G$7,3,IF(ROUND(J574,2)&lt;=Scenario!$G$8,4,IF(ROUND(J574,2)&lt;=Scenario!$G$9,5,IF(ROUND(J574,2)&lt;=Scenario!$G$10,6,7))))))))</f>
        <v> </v>
      </c>
      <c r="Z574" s="71" t="str">
        <f>IF(ISBLANK(F574)," ",IF(F574&lt;=Scenario!$O$3,0,IF(F574&lt;=Scenario!$O$5,1,IF(F574&lt;=Scenario!$O$6,2,IF(F574&lt;=Scenario!$O$7,3,IF(F574&lt;=Scenario!$O$8,4,IF(F574&lt;=Scenario!$O$9,5,IF(F574&lt;=Scenario!$O$10,6,IF(F574&lt;=Scenario!$O$11,7,IF(F574&lt;=Scenario!$O$12,8,IF(F574&lt;=Scenario!$O$13,9,IF(F574&lt;=Scenario!$O$14,10,IF(F574&lt;=Scenario!$O$15,11,IF(F574&lt;=Scenario!$O$16,12,IF(F574&lt;=Scenario!$O$17,13,IF(F574&lt;=Scenario!$O$18,14,IF(F574&lt;=Scenario!$O$19,15,IF(F574&lt;=Scenario!$O$20,16,IF(F574&lt;=Scenario!$O$21,17,IF(F574&lt;=Scenario!$O$22,18,IF(F574&lt;=Scenario!$O$23,19,20)))))))))))))))))))))</f>
        <v> </v>
      </c>
      <c r="AA574" s="71" t="str">
        <f>IF(ISBLANK(C574)," ",IF(C574&lt;=Scenario!$AA$3,0,IF(C574&lt;=Scenario!$AA$5,1,IF(C574&lt;=Scenario!$AA$6,2,IF(C574&lt;=Scenario!$AA$7,3,IF(C574&lt;=Scenario!$AA$8,4,IF(C574&lt;=Scenario!$AA$9,5,IF(C574&lt;=Scenario!$AA$10,6,IF(C574&lt;=Scenario!$AA$11,7,IF(C574&lt;=Scenario!$AA$12,8,IF(C574&lt;=Scenario!$AA$13,9,IF(C574&lt;=Scenario!$AA$14,10,IF(C574&lt;=Scenario!$AA$15,11,IF(C574&lt;=Scenario!$AA$16,12,IF(C574&lt;=Scenario!$AA$17,13,IF(C574&lt;=Scenario!$AA$18,14,15))))))))))))))))</f>
        <v> </v>
      </c>
      <c r="AB574" s="75" t="str">
        <f t="shared" si="15"/>
        <v>#VALUE!</v>
      </c>
      <c r="AC574" s="72" t="str">
        <f t="shared" si="16"/>
        <v>#VALUE!</v>
      </c>
      <c r="AD574" s="95" t="str">
        <f t="shared" si="17"/>
        <v>#VALUE!</v>
      </c>
      <c r="AE574" s="69" t="str">
        <f t="shared" si="18"/>
        <v>missing data</v>
      </c>
      <c r="AF574" s="74" t="str">
        <f t="shared" si="19"/>
        <v>missing data</v>
      </c>
      <c r="AG574" s="75" t="str">
        <f t="shared" si="20"/>
        <v>#VALUE!</v>
      </c>
      <c r="AH574" s="75" t="str">
        <f t="shared" si="21"/>
        <v>#VALUE!</v>
      </c>
    </row>
    <row r="575" ht="15.75" customHeight="1">
      <c r="A575" s="3" t="s">
        <v>632</v>
      </c>
      <c r="B575" s="57"/>
      <c r="C575" s="58"/>
      <c r="D575" s="58"/>
      <c r="E575" s="59"/>
      <c r="F575" s="60"/>
      <c r="G575" s="61"/>
      <c r="H575" s="61"/>
      <c r="I575" s="61"/>
      <c r="J575" s="62"/>
      <c r="K575" s="63" t="str">
        <f t="shared" si="2"/>
        <v> </v>
      </c>
      <c r="L575" s="64" t="str">
        <f t="shared" si="3"/>
        <v> </v>
      </c>
      <c r="M575" s="64" t="str">
        <f t="shared" si="4"/>
        <v> </v>
      </c>
      <c r="N575" s="64" t="str">
        <f t="shared" si="5"/>
        <v> </v>
      </c>
      <c r="O575" s="65" t="str">
        <f t="shared" si="6"/>
        <v> </v>
      </c>
      <c r="P575" s="65" t="str">
        <f t="shared" si="7"/>
        <v> </v>
      </c>
      <c r="Q575" s="66" t="str">
        <f t="shared" si="23"/>
        <v> </v>
      </c>
      <c r="R575" s="63" t="str">
        <f t="shared" si="9"/>
        <v>#VALUE!</v>
      </c>
      <c r="S575" s="67" t="str">
        <f t="shared" si="10"/>
        <v>#VALUE!</v>
      </c>
      <c r="T575" s="94" t="str">
        <f t="shared" si="11"/>
        <v>#VALUE!</v>
      </c>
      <c r="U575" s="69" t="str">
        <f t="shared" si="12"/>
        <v>donnée(s) manquante(s)</v>
      </c>
      <c r="V575" s="70" t="str">
        <f t="shared" si="13"/>
        <v>donnée(s) manquante(s)</v>
      </c>
      <c r="W575" s="65" t="str">
        <f t="shared" si="14"/>
        <v> </v>
      </c>
      <c r="X575" s="65" t="str">
        <f>IF(ISBLANK(I575)," ",IF(I575&lt;=Scenario!$C$3,0,IF(I575&lt;=Scenario!$C$5,1,IF(I575&lt;=Scenario!$C$6,2,IF(I575&lt;=Scenario!$C$7,3,IF(I575&lt;=Scenario!$C$8,4,5))))))</f>
        <v> </v>
      </c>
      <c r="Y575" s="65" t="str">
        <f>IF(ISBLANK(J575)," ",IF(ROUND(J575,2)&lt;=Scenario!$G$3,0,IF(ROUND(J575,2)&lt;=Scenario!$G$5,1,IF(ROUND(J575,2)&lt;=Scenario!$G$6,2,IF(ROUND(J575,2)&lt;=Scenario!$G$7,3,IF(ROUND(J575,2)&lt;=Scenario!$G$8,4,IF(ROUND(J575,2)&lt;=Scenario!$G$9,5,IF(ROUND(J575,2)&lt;=Scenario!$G$10,6,7))))))))</f>
        <v> </v>
      </c>
      <c r="Z575" s="71" t="str">
        <f>IF(ISBLANK(F575)," ",IF(F575&lt;=Scenario!$O$3,0,IF(F575&lt;=Scenario!$O$5,1,IF(F575&lt;=Scenario!$O$6,2,IF(F575&lt;=Scenario!$O$7,3,IF(F575&lt;=Scenario!$O$8,4,IF(F575&lt;=Scenario!$O$9,5,IF(F575&lt;=Scenario!$O$10,6,IF(F575&lt;=Scenario!$O$11,7,IF(F575&lt;=Scenario!$O$12,8,IF(F575&lt;=Scenario!$O$13,9,IF(F575&lt;=Scenario!$O$14,10,IF(F575&lt;=Scenario!$O$15,11,IF(F575&lt;=Scenario!$O$16,12,IF(F575&lt;=Scenario!$O$17,13,IF(F575&lt;=Scenario!$O$18,14,IF(F575&lt;=Scenario!$O$19,15,IF(F575&lt;=Scenario!$O$20,16,IF(F575&lt;=Scenario!$O$21,17,IF(F575&lt;=Scenario!$O$22,18,IF(F575&lt;=Scenario!$O$23,19,20)))))))))))))))))))))</f>
        <v> </v>
      </c>
      <c r="AA575" s="71" t="str">
        <f>IF(ISBLANK(C575)," ",IF(C575&lt;=Scenario!$AA$3,0,IF(C575&lt;=Scenario!$AA$5,1,IF(C575&lt;=Scenario!$AA$6,2,IF(C575&lt;=Scenario!$AA$7,3,IF(C575&lt;=Scenario!$AA$8,4,IF(C575&lt;=Scenario!$AA$9,5,IF(C575&lt;=Scenario!$AA$10,6,IF(C575&lt;=Scenario!$AA$11,7,IF(C575&lt;=Scenario!$AA$12,8,IF(C575&lt;=Scenario!$AA$13,9,IF(C575&lt;=Scenario!$AA$14,10,IF(C575&lt;=Scenario!$AA$15,11,IF(C575&lt;=Scenario!$AA$16,12,IF(C575&lt;=Scenario!$AA$17,13,IF(C575&lt;=Scenario!$AA$18,14,15))))))))))))))))</f>
        <v> </v>
      </c>
      <c r="AB575" s="75" t="str">
        <f t="shared" si="15"/>
        <v>#VALUE!</v>
      </c>
      <c r="AC575" s="72" t="str">
        <f t="shared" si="16"/>
        <v>#VALUE!</v>
      </c>
      <c r="AD575" s="95" t="str">
        <f t="shared" si="17"/>
        <v>#VALUE!</v>
      </c>
      <c r="AE575" s="69" t="str">
        <f t="shared" si="18"/>
        <v>missing data</v>
      </c>
      <c r="AF575" s="74" t="str">
        <f t="shared" si="19"/>
        <v>missing data</v>
      </c>
      <c r="AG575" s="75" t="str">
        <f t="shared" si="20"/>
        <v>#VALUE!</v>
      </c>
      <c r="AH575" s="75" t="str">
        <f t="shared" si="21"/>
        <v>#VALUE!</v>
      </c>
    </row>
    <row r="576" ht="15.75" customHeight="1">
      <c r="A576" s="3" t="s">
        <v>633</v>
      </c>
      <c r="B576" s="57"/>
      <c r="C576" s="58"/>
      <c r="D576" s="58"/>
      <c r="E576" s="59"/>
      <c r="F576" s="60"/>
      <c r="G576" s="61"/>
      <c r="H576" s="61"/>
      <c r="I576" s="61"/>
      <c r="J576" s="62"/>
      <c r="K576" s="63" t="str">
        <f t="shared" si="2"/>
        <v> </v>
      </c>
      <c r="L576" s="64" t="str">
        <f t="shared" si="3"/>
        <v> </v>
      </c>
      <c r="M576" s="64" t="str">
        <f t="shared" si="4"/>
        <v> </v>
      </c>
      <c r="N576" s="64" t="str">
        <f t="shared" si="5"/>
        <v> </v>
      </c>
      <c r="O576" s="65" t="str">
        <f t="shared" si="6"/>
        <v> </v>
      </c>
      <c r="P576" s="65" t="str">
        <f t="shared" si="7"/>
        <v> </v>
      </c>
      <c r="Q576" s="66" t="str">
        <f t="shared" si="23"/>
        <v> </v>
      </c>
      <c r="R576" s="63" t="str">
        <f t="shared" si="9"/>
        <v>#VALUE!</v>
      </c>
      <c r="S576" s="67" t="str">
        <f t="shared" si="10"/>
        <v>#VALUE!</v>
      </c>
      <c r="T576" s="94" t="str">
        <f t="shared" si="11"/>
        <v>#VALUE!</v>
      </c>
      <c r="U576" s="69" t="str">
        <f t="shared" si="12"/>
        <v>donnée(s) manquante(s)</v>
      </c>
      <c r="V576" s="70" t="str">
        <f t="shared" si="13"/>
        <v>donnée(s) manquante(s)</v>
      </c>
      <c r="W576" s="65" t="str">
        <f t="shared" si="14"/>
        <v> </v>
      </c>
      <c r="X576" s="65" t="str">
        <f>IF(ISBLANK(I576)," ",IF(I576&lt;=Scenario!$C$3,0,IF(I576&lt;=Scenario!$C$5,1,IF(I576&lt;=Scenario!$C$6,2,IF(I576&lt;=Scenario!$C$7,3,IF(I576&lt;=Scenario!$C$8,4,5))))))</f>
        <v> </v>
      </c>
      <c r="Y576" s="65" t="str">
        <f>IF(ISBLANK(J576)," ",IF(ROUND(J576,2)&lt;=Scenario!$G$3,0,IF(ROUND(J576,2)&lt;=Scenario!$G$5,1,IF(ROUND(J576,2)&lt;=Scenario!$G$6,2,IF(ROUND(J576,2)&lt;=Scenario!$G$7,3,IF(ROUND(J576,2)&lt;=Scenario!$G$8,4,IF(ROUND(J576,2)&lt;=Scenario!$G$9,5,IF(ROUND(J576,2)&lt;=Scenario!$G$10,6,7))))))))</f>
        <v> </v>
      </c>
      <c r="Z576" s="71" t="str">
        <f>IF(ISBLANK(F576)," ",IF(F576&lt;=Scenario!$O$3,0,IF(F576&lt;=Scenario!$O$5,1,IF(F576&lt;=Scenario!$O$6,2,IF(F576&lt;=Scenario!$O$7,3,IF(F576&lt;=Scenario!$O$8,4,IF(F576&lt;=Scenario!$O$9,5,IF(F576&lt;=Scenario!$O$10,6,IF(F576&lt;=Scenario!$O$11,7,IF(F576&lt;=Scenario!$O$12,8,IF(F576&lt;=Scenario!$O$13,9,IF(F576&lt;=Scenario!$O$14,10,IF(F576&lt;=Scenario!$O$15,11,IF(F576&lt;=Scenario!$O$16,12,IF(F576&lt;=Scenario!$O$17,13,IF(F576&lt;=Scenario!$O$18,14,IF(F576&lt;=Scenario!$O$19,15,IF(F576&lt;=Scenario!$O$20,16,IF(F576&lt;=Scenario!$O$21,17,IF(F576&lt;=Scenario!$O$22,18,IF(F576&lt;=Scenario!$O$23,19,20)))))))))))))))))))))</f>
        <v> </v>
      </c>
      <c r="AA576" s="71" t="str">
        <f>IF(ISBLANK(C576)," ",IF(C576&lt;=Scenario!$AA$3,0,IF(C576&lt;=Scenario!$AA$5,1,IF(C576&lt;=Scenario!$AA$6,2,IF(C576&lt;=Scenario!$AA$7,3,IF(C576&lt;=Scenario!$AA$8,4,IF(C576&lt;=Scenario!$AA$9,5,IF(C576&lt;=Scenario!$AA$10,6,IF(C576&lt;=Scenario!$AA$11,7,IF(C576&lt;=Scenario!$AA$12,8,IF(C576&lt;=Scenario!$AA$13,9,IF(C576&lt;=Scenario!$AA$14,10,IF(C576&lt;=Scenario!$AA$15,11,IF(C576&lt;=Scenario!$AA$16,12,IF(C576&lt;=Scenario!$AA$17,13,IF(C576&lt;=Scenario!$AA$18,14,15))))))))))))))))</f>
        <v> </v>
      </c>
      <c r="AB576" s="75" t="str">
        <f t="shared" si="15"/>
        <v>#VALUE!</v>
      </c>
      <c r="AC576" s="72" t="str">
        <f t="shared" si="16"/>
        <v>#VALUE!</v>
      </c>
      <c r="AD576" s="95" t="str">
        <f t="shared" si="17"/>
        <v>#VALUE!</v>
      </c>
      <c r="AE576" s="69" t="str">
        <f t="shared" si="18"/>
        <v>missing data</v>
      </c>
      <c r="AF576" s="74" t="str">
        <f t="shared" si="19"/>
        <v>missing data</v>
      </c>
      <c r="AG576" s="75" t="str">
        <f t="shared" si="20"/>
        <v>#VALUE!</v>
      </c>
      <c r="AH576" s="75" t="str">
        <f t="shared" si="21"/>
        <v>#VALUE!</v>
      </c>
    </row>
    <row r="577" ht="15.75" customHeight="1">
      <c r="A577" s="3" t="s">
        <v>634</v>
      </c>
      <c r="B577" s="57"/>
      <c r="C577" s="58"/>
      <c r="D577" s="58"/>
      <c r="E577" s="59"/>
      <c r="F577" s="60"/>
      <c r="G577" s="61"/>
      <c r="H577" s="61"/>
      <c r="I577" s="61"/>
      <c r="J577" s="62"/>
      <c r="K577" s="63" t="str">
        <f t="shared" si="2"/>
        <v> </v>
      </c>
      <c r="L577" s="64" t="str">
        <f t="shared" si="3"/>
        <v> </v>
      </c>
      <c r="M577" s="64" t="str">
        <f t="shared" si="4"/>
        <v> </v>
      </c>
      <c r="N577" s="64" t="str">
        <f t="shared" si="5"/>
        <v> </v>
      </c>
      <c r="O577" s="65" t="str">
        <f t="shared" si="6"/>
        <v> </v>
      </c>
      <c r="P577" s="65" t="str">
        <f t="shared" si="7"/>
        <v> </v>
      </c>
      <c r="Q577" s="66" t="str">
        <f t="shared" si="23"/>
        <v> </v>
      </c>
      <c r="R577" s="63" t="str">
        <f t="shared" si="9"/>
        <v>#VALUE!</v>
      </c>
      <c r="S577" s="67" t="str">
        <f t="shared" si="10"/>
        <v>#VALUE!</v>
      </c>
      <c r="T577" s="94" t="str">
        <f t="shared" si="11"/>
        <v>#VALUE!</v>
      </c>
      <c r="U577" s="69" t="str">
        <f t="shared" si="12"/>
        <v>donnée(s) manquante(s)</v>
      </c>
      <c r="V577" s="70" t="str">
        <f t="shared" si="13"/>
        <v>donnée(s) manquante(s)</v>
      </c>
      <c r="W577" s="65" t="str">
        <f t="shared" si="14"/>
        <v> </v>
      </c>
      <c r="X577" s="65" t="str">
        <f>IF(ISBLANK(I577)," ",IF(I577&lt;=Scenario!$C$3,0,IF(I577&lt;=Scenario!$C$5,1,IF(I577&lt;=Scenario!$C$6,2,IF(I577&lt;=Scenario!$C$7,3,IF(I577&lt;=Scenario!$C$8,4,5))))))</f>
        <v> </v>
      </c>
      <c r="Y577" s="65" t="str">
        <f>IF(ISBLANK(J577)," ",IF(ROUND(J577,2)&lt;=Scenario!$G$3,0,IF(ROUND(J577,2)&lt;=Scenario!$G$5,1,IF(ROUND(J577,2)&lt;=Scenario!$G$6,2,IF(ROUND(J577,2)&lt;=Scenario!$G$7,3,IF(ROUND(J577,2)&lt;=Scenario!$G$8,4,IF(ROUND(J577,2)&lt;=Scenario!$G$9,5,IF(ROUND(J577,2)&lt;=Scenario!$G$10,6,7))))))))</f>
        <v> </v>
      </c>
      <c r="Z577" s="71" t="str">
        <f>IF(ISBLANK(F577)," ",IF(F577&lt;=Scenario!$O$3,0,IF(F577&lt;=Scenario!$O$5,1,IF(F577&lt;=Scenario!$O$6,2,IF(F577&lt;=Scenario!$O$7,3,IF(F577&lt;=Scenario!$O$8,4,IF(F577&lt;=Scenario!$O$9,5,IF(F577&lt;=Scenario!$O$10,6,IF(F577&lt;=Scenario!$O$11,7,IF(F577&lt;=Scenario!$O$12,8,IF(F577&lt;=Scenario!$O$13,9,IF(F577&lt;=Scenario!$O$14,10,IF(F577&lt;=Scenario!$O$15,11,IF(F577&lt;=Scenario!$O$16,12,IF(F577&lt;=Scenario!$O$17,13,IF(F577&lt;=Scenario!$O$18,14,IF(F577&lt;=Scenario!$O$19,15,IF(F577&lt;=Scenario!$O$20,16,IF(F577&lt;=Scenario!$O$21,17,IF(F577&lt;=Scenario!$O$22,18,IF(F577&lt;=Scenario!$O$23,19,20)))))))))))))))))))))</f>
        <v> </v>
      </c>
      <c r="AA577" s="71" t="str">
        <f>IF(ISBLANK(C577)," ",IF(C577&lt;=Scenario!$AA$3,0,IF(C577&lt;=Scenario!$AA$5,1,IF(C577&lt;=Scenario!$AA$6,2,IF(C577&lt;=Scenario!$AA$7,3,IF(C577&lt;=Scenario!$AA$8,4,IF(C577&lt;=Scenario!$AA$9,5,IF(C577&lt;=Scenario!$AA$10,6,IF(C577&lt;=Scenario!$AA$11,7,IF(C577&lt;=Scenario!$AA$12,8,IF(C577&lt;=Scenario!$AA$13,9,IF(C577&lt;=Scenario!$AA$14,10,IF(C577&lt;=Scenario!$AA$15,11,IF(C577&lt;=Scenario!$AA$16,12,IF(C577&lt;=Scenario!$AA$17,13,IF(C577&lt;=Scenario!$AA$18,14,15))))))))))))))))</f>
        <v> </v>
      </c>
      <c r="AB577" s="75" t="str">
        <f t="shared" si="15"/>
        <v>#VALUE!</v>
      </c>
      <c r="AC577" s="72" t="str">
        <f t="shared" si="16"/>
        <v>#VALUE!</v>
      </c>
      <c r="AD577" s="95" t="str">
        <f t="shared" si="17"/>
        <v>#VALUE!</v>
      </c>
      <c r="AE577" s="69" t="str">
        <f t="shared" si="18"/>
        <v>missing data</v>
      </c>
      <c r="AF577" s="74" t="str">
        <f t="shared" si="19"/>
        <v>missing data</v>
      </c>
      <c r="AG577" s="75" t="str">
        <f t="shared" si="20"/>
        <v>#VALUE!</v>
      </c>
      <c r="AH577" s="75" t="str">
        <f t="shared" si="21"/>
        <v>#VALUE!</v>
      </c>
    </row>
    <row r="578" ht="15.75" customHeight="1">
      <c r="A578" s="3" t="s">
        <v>635</v>
      </c>
      <c r="B578" s="57"/>
      <c r="C578" s="58"/>
      <c r="D578" s="58"/>
      <c r="E578" s="59"/>
      <c r="F578" s="60"/>
      <c r="G578" s="61"/>
      <c r="H578" s="61"/>
      <c r="I578" s="61"/>
      <c r="J578" s="62"/>
      <c r="K578" s="63" t="str">
        <f t="shared" si="2"/>
        <v> </v>
      </c>
      <c r="L578" s="64" t="str">
        <f t="shared" si="3"/>
        <v> </v>
      </c>
      <c r="M578" s="64" t="str">
        <f t="shared" si="4"/>
        <v> </v>
      </c>
      <c r="N578" s="64" t="str">
        <f t="shared" si="5"/>
        <v> </v>
      </c>
      <c r="O578" s="65" t="str">
        <f t="shared" si="6"/>
        <v> </v>
      </c>
      <c r="P578" s="65" t="str">
        <f t="shared" si="7"/>
        <v> </v>
      </c>
      <c r="Q578" s="66" t="str">
        <f t="shared" si="23"/>
        <v> </v>
      </c>
      <c r="R578" s="63" t="str">
        <f t="shared" si="9"/>
        <v>#VALUE!</v>
      </c>
      <c r="S578" s="67" t="str">
        <f t="shared" si="10"/>
        <v>#VALUE!</v>
      </c>
      <c r="T578" s="94" t="str">
        <f t="shared" si="11"/>
        <v>#VALUE!</v>
      </c>
      <c r="U578" s="69" t="str">
        <f t="shared" si="12"/>
        <v>donnée(s) manquante(s)</v>
      </c>
      <c r="V578" s="70" t="str">
        <f t="shared" si="13"/>
        <v>donnée(s) manquante(s)</v>
      </c>
      <c r="W578" s="65" t="str">
        <f t="shared" si="14"/>
        <v> </v>
      </c>
      <c r="X578" s="65" t="str">
        <f>IF(ISBLANK(I578)," ",IF(I578&lt;=Scenario!$C$3,0,IF(I578&lt;=Scenario!$C$5,1,IF(I578&lt;=Scenario!$C$6,2,IF(I578&lt;=Scenario!$C$7,3,IF(I578&lt;=Scenario!$C$8,4,5))))))</f>
        <v> </v>
      </c>
      <c r="Y578" s="65" t="str">
        <f>IF(ISBLANK(J578)," ",IF(ROUND(J578,2)&lt;=Scenario!$G$3,0,IF(ROUND(J578,2)&lt;=Scenario!$G$5,1,IF(ROUND(J578,2)&lt;=Scenario!$G$6,2,IF(ROUND(J578,2)&lt;=Scenario!$G$7,3,IF(ROUND(J578,2)&lt;=Scenario!$G$8,4,IF(ROUND(J578,2)&lt;=Scenario!$G$9,5,IF(ROUND(J578,2)&lt;=Scenario!$G$10,6,7))))))))</f>
        <v> </v>
      </c>
      <c r="Z578" s="71" t="str">
        <f>IF(ISBLANK(F578)," ",IF(F578&lt;=Scenario!$O$3,0,IF(F578&lt;=Scenario!$O$5,1,IF(F578&lt;=Scenario!$O$6,2,IF(F578&lt;=Scenario!$O$7,3,IF(F578&lt;=Scenario!$O$8,4,IF(F578&lt;=Scenario!$O$9,5,IF(F578&lt;=Scenario!$O$10,6,IF(F578&lt;=Scenario!$O$11,7,IF(F578&lt;=Scenario!$O$12,8,IF(F578&lt;=Scenario!$O$13,9,IF(F578&lt;=Scenario!$O$14,10,IF(F578&lt;=Scenario!$O$15,11,IF(F578&lt;=Scenario!$O$16,12,IF(F578&lt;=Scenario!$O$17,13,IF(F578&lt;=Scenario!$O$18,14,IF(F578&lt;=Scenario!$O$19,15,IF(F578&lt;=Scenario!$O$20,16,IF(F578&lt;=Scenario!$O$21,17,IF(F578&lt;=Scenario!$O$22,18,IF(F578&lt;=Scenario!$O$23,19,20)))))))))))))))))))))</f>
        <v> </v>
      </c>
      <c r="AA578" s="71" t="str">
        <f>IF(ISBLANK(C578)," ",IF(C578&lt;=Scenario!$AA$3,0,IF(C578&lt;=Scenario!$AA$5,1,IF(C578&lt;=Scenario!$AA$6,2,IF(C578&lt;=Scenario!$AA$7,3,IF(C578&lt;=Scenario!$AA$8,4,IF(C578&lt;=Scenario!$AA$9,5,IF(C578&lt;=Scenario!$AA$10,6,IF(C578&lt;=Scenario!$AA$11,7,IF(C578&lt;=Scenario!$AA$12,8,IF(C578&lt;=Scenario!$AA$13,9,IF(C578&lt;=Scenario!$AA$14,10,IF(C578&lt;=Scenario!$AA$15,11,IF(C578&lt;=Scenario!$AA$16,12,IF(C578&lt;=Scenario!$AA$17,13,IF(C578&lt;=Scenario!$AA$18,14,15))))))))))))))))</f>
        <v> </v>
      </c>
      <c r="AB578" s="75" t="str">
        <f t="shared" si="15"/>
        <v>#VALUE!</v>
      </c>
      <c r="AC578" s="72" t="str">
        <f t="shared" si="16"/>
        <v>#VALUE!</v>
      </c>
      <c r="AD578" s="95" t="str">
        <f t="shared" si="17"/>
        <v>#VALUE!</v>
      </c>
      <c r="AE578" s="69" t="str">
        <f t="shared" si="18"/>
        <v>missing data</v>
      </c>
      <c r="AF578" s="74" t="str">
        <f t="shared" si="19"/>
        <v>missing data</v>
      </c>
      <c r="AG578" s="75" t="str">
        <f t="shared" si="20"/>
        <v>#VALUE!</v>
      </c>
      <c r="AH578" s="75" t="str">
        <f t="shared" si="21"/>
        <v>#VALUE!</v>
      </c>
    </row>
    <row r="579" ht="15.75" customHeight="1">
      <c r="A579" s="3" t="s">
        <v>636</v>
      </c>
      <c r="B579" s="57"/>
      <c r="C579" s="58"/>
      <c r="D579" s="58"/>
      <c r="E579" s="59"/>
      <c r="F579" s="60"/>
      <c r="G579" s="61"/>
      <c r="H579" s="61"/>
      <c r="I579" s="61"/>
      <c r="J579" s="62"/>
      <c r="K579" s="63" t="str">
        <f t="shared" si="2"/>
        <v> </v>
      </c>
      <c r="L579" s="64" t="str">
        <f t="shared" si="3"/>
        <v> </v>
      </c>
      <c r="M579" s="64" t="str">
        <f t="shared" si="4"/>
        <v> </v>
      </c>
      <c r="N579" s="64" t="str">
        <f t="shared" si="5"/>
        <v> </v>
      </c>
      <c r="O579" s="65" t="str">
        <f t="shared" si="6"/>
        <v> </v>
      </c>
      <c r="P579" s="65" t="str">
        <f t="shared" si="7"/>
        <v> </v>
      </c>
      <c r="Q579" s="66" t="str">
        <f t="shared" si="23"/>
        <v> </v>
      </c>
      <c r="R579" s="63" t="str">
        <f t="shared" si="9"/>
        <v>#VALUE!</v>
      </c>
      <c r="S579" s="67" t="str">
        <f t="shared" si="10"/>
        <v>#VALUE!</v>
      </c>
      <c r="T579" s="94" t="str">
        <f t="shared" si="11"/>
        <v>#VALUE!</v>
      </c>
      <c r="U579" s="69" t="str">
        <f t="shared" si="12"/>
        <v>donnée(s) manquante(s)</v>
      </c>
      <c r="V579" s="70" t="str">
        <f t="shared" si="13"/>
        <v>donnée(s) manquante(s)</v>
      </c>
      <c r="W579" s="65" t="str">
        <f t="shared" si="14"/>
        <v> </v>
      </c>
      <c r="X579" s="65" t="str">
        <f>IF(ISBLANK(I579)," ",IF(I579&lt;=Scenario!$C$3,0,IF(I579&lt;=Scenario!$C$5,1,IF(I579&lt;=Scenario!$C$6,2,IF(I579&lt;=Scenario!$C$7,3,IF(I579&lt;=Scenario!$C$8,4,5))))))</f>
        <v> </v>
      </c>
      <c r="Y579" s="65" t="str">
        <f>IF(ISBLANK(J579)," ",IF(ROUND(J579,2)&lt;=Scenario!$G$3,0,IF(ROUND(J579,2)&lt;=Scenario!$G$5,1,IF(ROUND(J579,2)&lt;=Scenario!$G$6,2,IF(ROUND(J579,2)&lt;=Scenario!$G$7,3,IF(ROUND(J579,2)&lt;=Scenario!$G$8,4,IF(ROUND(J579,2)&lt;=Scenario!$G$9,5,IF(ROUND(J579,2)&lt;=Scenario!$G$10,6,7))))))))</f>
        <v> </v>
      </c>
      <c r="Z579" s="71" t="str">
        <f>IF(ISBLANK(F579)," ",IF(F579&lt;=Scenario!$O$3,0,IF(F579&lt;=Scenario!$O$5,1,IF(F579&lt;=Scenario!$O$6,2,IF(F579&lt;=Scenario!$O$7,3,IF(F579&lt;=Scenario!$O$8,4,IF(F579&lt;=Scenario!$O$9,5,IF(F579&lt;=Scenario!$O$10,6,IF(F579&lt;=Scenario!$O$11,7,IF(F579&lt;=Scenario!$O$12,8,IF(F579&lt;=Scenario!$O$13,9,IF(F579&lt;=Scenario!$O$14,10,IF(F579&lt;=Scenario!$O$15,11,IF(F579&lt;=Scenario!$O$16,12,IF(F579&lt;=Scenario!$O$17,13,IF(F579&lt;=Scenario!$O$18,14,IF(F579&lt;=Scenario!$O$19,15,IF(F579&lt;=Scenario!$O$20,16,IF(F579&lt;=Scenario!$O$21,17,IF(F579&lt;=Scenario!$O$22,18,IF(F579&lt;=Scenario!$O$23,19,20)))))))))))))))))))))</f>
        <v> </v>
      </c>
      <c r="AA579" s="71" t="str">
        <f>IF(ISBLANK(C579)," ",IF(C579&lt;=Scenario!$AA$3,0,IF(C579&lt;=Scenario!$AA$5,1,IF(C579&lt;=Scenario!$AA$6,2,IF(C579&lt;=Scenario!$AA$7,3,IF(C579&lt;=Scenario!$AA$8,4,IF(C579&lt;=Scenario!$AA$9,5,IF(C579&lt;=Scenario!$AA$10,6,IF(C579&lt;=Scenario!$AA$11,7,IF(C579&lt;=Scenario!$AA$12,8,IF(C579&lt;=Scenario!$AA$13,9,IF(C579&lt;=Scenario!$AA$14,10,IF(C579&lt;=Scenario!$AA$15,11,IF(C579&lt;=Scenario!$AA$16,12,IF(C579&lt;=Scenario!$AA$17,13,IF(C579&lt;=Scenario!$AA$18,14,15))))))))))))))))</f>
        <v> </v>
      </c>
      <c r="AB579" s="75" t="str">
        <f t="shared" si="15"/>
        <v>#VALUE!</v>
      </c>
      <c r="AC579" s="72" t="str">
        <f t="shared" si="16"/>
        <v>#VALUE!</v>
      </c>
      <c r="AD579" s="95" t="str">
        <f t="shared" si="17"/>
        <v>#VALUE!</v>
      </c>
      <c r="AE579" s="69" t="str">
        <f t="shared" si="18"/>
        <v>missing data</v>
      </c>
      <c r="AF579" s="74" t="str">
        <f t="shared" si="19"/>
        <v>missing data</v>
      </c>
      <c r="AG579" s="75" t="str">
        <f t="shared" si="20"/>
        <v>#VALUE!</v>
      </c>
      <c r="AH579" s="75" t="str">
        <f t="shared" si="21"/>
        <v>#VALUE!</v>
      </c>
    </row>
    <row r="580" ht="15.75" customHeight="1">
      <c r="A580" s="3" t="s">
        <v>637</v>
      </c>
      <c r="B580" s="57"/>
      <c r="C580" s="58"/>
      <c r="D580" s="58"/>
      <c r="E580" s="59"/>
      <c r="F580" s="60"/>
      <c r="G580" s="61"/>
      <c r="H580" s="61"/>
      <c r="I580" s="61"/>
      <c r="J580" s="62"/>
      <c r="K580" s="63" t="str">
        <f t="shared" si="2"/>
        <v> </v>
      </c>
      <c r="L580" s="64" t="str">
        <f t="shared" si="3"/>
        <v> </v>
      </c>
      <c r="M580" s="64" t="str">
        <f t="shared" si="4"/>
        <v> </v>
      </c>
      <c r="N580" s="64" t="str">
        <f t="shared" si="5"/>
        <v> </v>
      </c>
      <c r="O580" s="65" t="str">
        <f t="shared" si="6"/>
        <v> </v>
      </c>
      <c r="P580" s="65" t="str">
        <f t="shared" si="7"/>
        <v> </v>
      </c>
      <c r="Q580" s="66" t="str">
        <f t="shared" si="23"/>
        <v> </v>
      </c>
      <c r="R580" s="63" t="str">
        <f t="shared" si="9"/>
        <v>#VALUE!</v>
      </c>
      <c r="S580" s="67" t="str">
        <f t="shared" si="10"/>
        <v>#VALUE!</v>
      </c>
      <c r="T580" s="94" t="str">
        <f t="shared" si="11"/>
        <v>#VALUE!</v>
      </c>
      <c r="U580" s="69" t="str">
        <f t="shared" si="12"/>
        <v>donnée(s) manquante(s)</v>
      </c>
      <c r="V580" s="70" t="str">
        <f t="shared" si="13"/>
        <v>donnée(s) manquante(s)</v>
      </c>
      <c r="W580" s="65" t="str">
        <f t="shared" si="14"/>
        <v> </v>
      </c>
      <c r="X580" s="65" t="str">
        <f>IF(ISBLANK(I580)," ",IF(I580&lt;=Scenario!$C$3,0,IF(I580&lt;=Scenario!$C$5,1,IF(I580&lt;=Scenario!$C$6,2,IF(I580&lt;=Scenario!$C$7,3,IF(I580&lt;=Scenario!$C$8,4,5))))))</f>
        <v> </v>
      </c>
      <c r="Y580" s="65" t="str">
        <f>IF(ISBLANK(J580)," ",IF(ROUND(J580,2)&lt;=Scenario!$G$3,0,IF(ROUND(J580,2)&lt;=Scenario!$G$5,1,IF(ROUND(J580,2)&lt;=Scenario!$G$6,2,IF(ROUND(J580,2)&lt;=Scenario!$G$7,3,IF(ROUND(J580,2)&lt;=Scenario!$G$8,4,IF(ROUND(J580,2)&lt;=Scenario!$G$9,5,IF(ROUND(J580,2)&lt;=Scenario!$G$10,6,7))))))))</f>
        <v> </v>
      </c>
      <c r="Z580" s="71" t="str">
        <f>IF(ISBLANK(F580)," ",IF(F580&lt;=Scenario!$O$3,0,IF(F580&lt;=Scenario!$O$5,1,IF(F580&lt;=Scenario!$O$6,2,IF(F580&lt;=Scenario!$O$7,3,IF(F580&lt;=Scenario!$O$8,4,IF(F580&lt;=Scenario!$O$9,5,IF(F580&lt;=Scenario!$O$10,6,IF(F580&lt;=Scenario!$O$11,7,IF(F580&lt;=Scenario!$O$12,8,IF(F580&lt;=Scenario!$O$13,9,IF(F580&lt;=Scenario!$O$14,10,IF(F580&lt;=Scenario!$O$15,11,IF(F580&lt;=Scenario!$O$16,12,IF(F580&lt;=Scenario!$O$17,13,IF(F580&lt;=Scenario!$O$18,14,IF(F580&lt;=Scenario!$O$19,15,IF(F580&lt;=Scenario!$O$20,16,IF(F580&lt;=Scenario!$O$21,17,IF(F580&lt;=Scenario!$O$22,18,IF(F580&lt;=Scenario!$O$23,19,20)))))))))))))))))))))</f>
        <v> </v>
      </c>
      <c r="AA580" s="71" t="str">
        <f>IF(ISBLANK(C580)," ",IF(C580&lt;=Scenario!$AA$3,0,IF(C580&lt;=Scenario!$AA$5,1,IF(C580&lt;=Scenario!$AA$6,2,IF(C580&lt;=Scenario!$AA$7,3,IF(C580&lt;=Scenario!$AA$8,4,IF(C580&lt;=Scenario!$AA$9,5,IF(C580&lt;=Scenario!$AA$10,6,IF(C580&lt;=Scenario!$AA$11,7,IF(C580&lt;=Scenario!$AA$12,8,IF(C580&lt;=Scenario!$AA$13,9,IF(C580&lt;=Scenario!$AA$14,10,IF(C580&lt;=Scenario!$AA$15,11,IF(C580&lt;=Scenario!$AA$16,12,IF(C580&lt;=Scenario!$AA$17,13,IF(C580&lt;=Scenario!$AA$18,14,15))))))))))))))))</f>
        <v> </v>
      </c>
      <c r="AB580" s="75" t="str">
        <f t="shared" si="15"/>
        <v>#VALUE!</v>
      </c>
      <c r="AC580" s="72" t="str">
        <f t="shared" si="16"/>
        <v>#VALUE!</v>
      </c>
      <c r="AD580" s="95" t="str">
        <f t="shared" si="17"/>
        <v>#VALUE!</v>
      </c>
      <c r="AE580" s="69" t="str">
        <f t="shared" si="18"/>
        <v>missing data</v>
      </c>
      <c r="AF580" s="74" t="str">
        <f t="shared" si="19"/>
        <v>missing data</v>
      </c>
      <c r="AG580" s="75" t="str">
        <f t="shared" si="20"/>
        <v>#VALUE!</v>
      </c>
      <c r="AH580" s="75" t="str">
        <f t="shared" si="21"/>
        <v>#VALUE!</v>
      </c>
    </row>
    <row r="581" ht="15.75" customHeight="1">
      <c r="A581" s="3" t="s">
        <v>638</v>
      </c>
      <c r="B581" s="57"/>
      <c r="C581" s="58"/>
      <c r="D581" s="58"/>
      <c r="E581" s="59"/>
      <c r="F581" s="60"/>
      <c r="G581" s="61"/>
      <c r="H581" s="61"/>
      <c r="I581" s="61"/>
      <c r="J581" s="62"/>
      <c r="K581" s="63" t="str">
        <f t="shared" si="2"/>
        <v> </v>
      </c>
      <c r="L581" s="64" t="str">
        <f t="shared" si="3"/>
        <v> </v>
      </c>
      <c r="M581" s="64" t="str">
        <f t="shared" si="4"/>
        <v> </v>
      </c>
      <c r="N581" s="64" t="str">
        <f t="shared" si="5"/>
        <v> </v>
      </c>
      <c r="O581" s="65" t="str">
        <f t="shared" si="6"/>
        <v> </v>
      </c>
      <c r="P581" s="65" t="str">
        <f t="shared" si="7"/>
        <v> </v>
      </c>
      <c r="Q581" s="66" t="str">
        <f t="shared" si="23"/>
        <v> </v>
      </c>
      <c r="R581" s="63" t="str">
        <f t="shared" si="9"/>
        <v>#VALUE!</v>
      </c>
      <c r="S581" s="67" t="str">
        <f t="shared" si="10"/>
        <v>#VALUE!</v>
      </c>
      <c r="T581" s="94" t="str">
        <f t="shared" si="11"/>
        <v>#VALUE!</v>
      </c>
      <c r="U581" s="69" t="str">
        <f t="shared" si="12"/>
        <v>donnée(s) manquante(s)</v>
      </c>
      <c r="V581" s="70" t="str">
        <f t="shared" si="13"/>
        <v>donnée(s) manquante(s)</v>
      </c>
      <c r="W581" s="65" t="str">
        <f t="shared" si="14"/>
        <v> </v>
      </c>
      <c r="X581" s="65" t="str">
        <f>IF(ISBLANK(I581)," ",IF(I581&lt;=Scenario!$C$3,0,IF(I581&lt;=Scenario!$C$5,1,IF(I581&lt;=Scenario!$C$6,2,IF(I581&lt;=Scenario!$C$7,3,IF(I581&lt;=Scenario!$C$8,4,5))))))</f>
        <v> </v>
      </c>
      <c r="Y581" s="65" t="str">
        <f>IF(ISBLANK(J581)," ",IF(ROUND(J581,2)&lt;=Scenario!$G$3,0,IF(ROUND(J581,2)&lt;=Scenario!$G$5,1,IF(ROUND(J581,2)&lt;=Scenario!$G$6,2,IF(ROUND(J581,2)&lt;=Scenario!$G$7,3,IF(ROUND(J581,2)&lt;=Scenario!$G$8,4,IF(ROUND(J581,2)&lt;=Scenario!$G$9,5,IF(ROUND(J581,2)&lt;=Scenario!$G$10,6,7))))))))</f>
        <v> </v>
      </c>
      <c r="Z581" s="71" t="str">
        <f>IF(ISBLANK(F581)," ",IF(F581&lt;=Scenario!$O$3,0,IF(F581&lt;=Scenario!$O$5,1,IF(F581&lt;=Scenario!$O$6,2,IF(F581&lt;=Scenario!$O$7,3,IF(F581&lt;=Scenario!$O$8,4,IF(F581&lt;=Scenario!$O$9,5,IF(F581&lt;=Scenario!$O$10,6,IF(F581&lt;=Scenario!$O$11,7,IF(F581&lt;=Scenario!$O$12,8,IF(F581&lt;=Scenario!$O$13,9,IF(F581&lt;=Scenario!$O$14,10,IF(F581&lt;=Scenario!$O$15,11,IF(F581&lt;=Scenario!$O$16,12,IF(F581&lt;=Scenario!$O$17,13,IF(F581&lt;=Scenario!$O$18,14,IF(F581&lt;=Scenario!$O$19,15,IF(F581&lt;=Scenario!$O$20,16,IF(F581&lt;=Scenario!$O$21,17,IF(F581&lt;=Scenario!$O$22,18,IF(F581&lt;=Scenario!$O$23,19,20)))))))))))))))))))))</f>
        <v> </v>
      </c>
      <c r="AA581" s="71" t="str">
        <f>IF(ISBLANK(C581)," ",IF(C581&lt;=Scenario!$AA$3,0,IF(C581&lt;=Scenario!$AA$5,1,IF(C581&lt;=Scenario!$AA$6,2,IF(C581&lt;=Scenario!$AA$7,3,IF(C581&lt;=Scenario!$AA$8,4,IF(C581&lt;=Scenario!$AA$9,5,IF(C581&lt;=Scenario!$AA$10,6,IF(C581&lt;=Scenario!$AA$11,7,IF(C581&lt;=Scenario!$AA$12,8,IF(C581&lt;=Scenario!$AA$13,9,IF(C581&lt;=Scenario!$AA$14,10,IF(C581&lt;=Scenario!$AA$15,11,IF(C581&lt;=Scenario!$AA$16,12,IF(C581&lt;=Scenario!$AA$17,13,IF(C581&lt;=Scenario!$AA$18,14,15))))))))))))))))</f>
        <v> </v>
      </c>
      <c r="AB581" s="75" t="str">
        <f t="shared" si="15"/>
        <v>#VALUE!</v>
      </c>
      <c r="AC581" s="72" t="str">
        <f t="shared" si="16"/>
        <v>#VALUE!</v>
      </c>
      <c r="AD581" s="95" t="str">
        <f t="shared" si="17"/>
        <v>#VALUE!</v>
      </c>
      <c r="AE581" s="69" t="str">
        <f t="shared" si="18"/>
        <v>missing data</v>
      </c>
      <c r="AF581" s="74" t="str">
        <f t="shared" si="19"/>
        <v>missing data</v>
      </c>
      <c r="AG581" s="75" t="str">
        <f t="shared" si="20"/>
        <v>#VALUE!</v>
      </c>
      <c r="AH581" s="75" t="str">
        <f t="shared" si="21"/>
        <v>#VALUE!</v>
      </c>
    </row>
    <row r="582" ht="15.75" customHeight="1">
      <c r="A582" s="3" t="s">
        <v>639</v>
      </c>
      <c r="B582" s="57"/>
      <c r="C582" s="58"/>
      <c r="D582" s="58"/>
      <c r="E582" s="59"/>
      <c r="F582" s="60"/>
      <c r="G582" s="61"/>
      <c r="H582" s="61"/>
      <c r="I582" s="61"/>
      <c r="J582" s="62"/>
      <c r="K582" s="63" t="str">
        <f t="shared" si="2"/>
        <v> </v>
      </c>
      <c r="L582" s="64" t="str">
        <f t="shared" si="3"/>
        <v> </v>
      </c>
      <c r="M582" s="64" t="str">
        <f t="shared" si="4"/>
        <v> </v>
      </c>
      <c r="N582" s="64" t="str">
        <f t="shared" si="5"/>
        <v> </v>
      </c>
      <c r="O582" s="65" t="str">
        <f t="shared" si="6"/>
        <v> </v>
      </c>
      <c r="P582" s="65" t="str">
        <f t="shared" si="7"/>
        <v> </v>
      </c>
      <c r="Q582" s="66" t="str">
        <f t="shared" si="23"/>
        <v> </v>
      </c>
      <c r="R582" s="63" t="str">
        <f t="shared" si="9"/>
        <v>#VALUE!</v>
      </c>
      <c r="S582" s="67" t="str">
        <f t="shared" si="10"/>
        <v>#VALUE!</v>
      </c>
      <c r="T582" s="94" t="str">
        <f t="shared" si="11"/>
        <v>#VALUE!</v>
      </c>
      <c r="U582" s="69" t="str">
        <f t="shared" si="12"/>
        <v>donnée(s) manquante(s)</v>
      </c>
      <c r="V582" s="70" t="str">
        <f t="shared" si="13"/>
        <v>donnée(s) manquante(s)</v>
      </c>
      <c r="W582" s="65" t="str">
        <f t="shared" si="14"/>
        <v> </v>
      </c>
      <c r="X582" s="65" t="str">
        <f>IF(ISBLANK(I582)," ",IF(I582&lt;=Scenario!$C$3,0,IF(I582&lt;=Scenario!$C$5,1,IF(I582&lt;=Scenario!$C$6,2,IF(I582&lt;=Scenario!$C$7,3,IF(I582&lt;=Scenario!$C$8,4,5))))))</f>
        <v> </v>
      </c>
      <c r="Y582" s="65" t="str">
        <f>IF(ISBLANK(J582)," ",IF(ROUND(J582,2)&lt;=Scenario!$G$3,0,IF(ROUND(J582,2)&lt;=Scenario!$G$5,1,IF(ROUND(J582,2)&lt;=Scenario!$G$6,2,IF(ROUND(J582,2)&lt;=Scenario!$G$7,3,IF(ROUND(J582,2)&lt;=Scenario!$G$8,4,IF(ROUND(J582,2)&lt;=Scenario!$G$9,5,IF(ROUND(J582,2)&lt;=Scenario!$G$10,6,7))))))))</f>
        <v> </v>
      </c>
      <c r="Z582" s="71" t="str">
        <f>IF(ISBLANK(F582)," ",IF(F582&lt;=Scenario!$O$3,0,IF(F582&lt;=Scenario!$O$5,1,IF(F582&lt;=Scenario!$O$6,2,IF(F582&lt;=Scenario!$O$7,3,IF(F582&lt;=Scenario!$O$8,4,IF(F582&lt;=Scenario!$O$9,5,IF(F582&lt;=Scenario!$O$10,6,IF(F582&lt;=Scenario!$O$11,7,IF(F582&lt;=Scenario!$O$12,8,IF(F582&lt;=Scenario!$O$13,9,IF(F582&lt;=Scenario!$O$14,10,IF(F582&lt;=Scenario!$O$15,11,IF(F582&lt;=Scenario!$O$16,12,IF(F582&lt;=Scenario!$O$17,13,IF(F582&lt;=Scenario!$O$18,14,IF(F582&lt;=Scenario!$O$19,15,IF(F582&lt;=Scenario!$O$20,16,IF(F582&lt;=Scenario!$O$21,17,IF(F582&lt;=Scenario!$O$22,18,IF(F582&lt;=Scenario!$O$23,19,20)))))))))))))))))))))</f>
        <v> </v>
      </c>
      <c r="AA582" s="71" t="str">
        <f>IF(ISBLANK(C582)," ",IF(C582&lt;=Scenario!$AA$3,0,IF(C582&lt;=Scenario!$AA$5,1,IF(C582&lt;=Scenario!$AA$6,2,IF(C582&lt;=Scenario!$AA$7,3,IF(C582&lt;=Scenario!$AA$8,4,IF(C582&lt;=Scenario!$AA$9,5,IF(C582&lt;=Scenario!$AA$10,6,IF(C582&lt;=Scenario!$AA$11,7,IF(C582&lt;=Scenario!$AA$12,8,IF(C582&lt;=Scenario!$AA$13,9,IF(C582&lt;=Scenario!$AA$14,10,IF(C582&lt;=Scenario!$AA$15,11,IF(C582&lt;=Scenario!$AA$16,12,IF(C582&lt;=Scenario!$AA$17,13,IF(C582&lt;=Scenario!$AA$18,14,15))))))))))))))))</f>
        <v> </v>
      </c>
      <c r="AB582" s="75" t="str">
        <f t="shared" si="15"/>
        <v>#VALUE!</v>
      </c>
      <c r="AC582" s="72" t="str">
        <f t="shared" si="16"/>
        <v>#VALUE!</v>
      </c>
      <c r="AD582" s="95" t="str">
        <f t="shared" si="17"/>
        <v>#VALUE!</v>
      </c>
      <c r="AE582" s="69" t="str">
        <f t="shared" si="18"/>
        <v>missing data</v>
      </c>
      <c r="AF582" s="74" t="str">
        <f t="shared" si="19"/>
        <v>missing data</v>
      </c>
      <c r="AG582" s="75" t="str">
        <f t="shared" si="20"/>
        <v>#VALUE!</v>
      </c>
      <c r="AH582" s="75" t="str">
        <f t="shared" si="21"/>
        <v>#VALUE!</v>
      </c>
    </row>
    <row r="583" ht="15.75" customHeight="1">
      <c r="A583" s="3" t="s">
        <v>640</v>
      </c>
      <c r="B583" s="57"/>
      <c r="C583" s="58"/>
      <c r="D583" s="58"/>
      <c r="E583" s="59"/>
      <c r="F583" s="60"/>
      <c r="G583" s="61"/>
      <c r="H583" s="61"/>
      <c r="I583" s="61"/>
      <c r="J583" s="62"/>
      <c r="K583" s="63" t="str">
        <f t="shared" si="2"/>
        <v> </v>
      </c>
      <c r="L583" s="64" t="str">
        <f t="shared" si="3"/>
        <v> </v>
      </c>
      <c r="M583" s="64" t="str">
        <f t="shared" si="4"/>
        <v> </v>
      </c>
      <c r="N583" s="64" t="str">
        <f t="shared" si="5"/>
        <v> </v>
      </c>
      <c r="O583" s="65" t="str">
        <f t="shared" si="6"/>
        <v> </v>
      </c>
      <c r="P583" s="65" t="str">
        <f t="shared" si="7"/>
        <v> </v>
      </c>
      <c r="Q583" s="66" t="str">
        <f t="shared" si="23"/>
        <v> </v>
      </c>
      <c r="R583" s="63" t="str">
        <f t="shared" si="9"/>
        <v>#VALUE!</v>
      </c>
      <c r="S583" s="67" t="str">
        <f t="shared" si="10"/>
        <v>#VALUE!</v>
      </c>
      <c r="T583" s="94" t="str">
        <f t="shared" si="11"/>
        <v>#VALUE!</v>
      </c>
      <c r="U583" s="69" t="str">
        <f t="shared" si="12"/>
        <v>donnée(s) manquante(s)</v>
      </c>
      <c r="V583" s="70" t="str">
        <f t="shared" si="13"/>
        <v>donnée(s) manquante(s)</v>
      </c>
      <c r="W583" s="65" t="str">
        <f t="shared" si="14"/>
        <v> </v>
      </c>
      <c r="X583" s="65" t="str">
        <f>IF(ISBLANK(I583)," ",IF(I583&lt;=Scenario!$C$3,0,IF(I583&lt;=Scenario!$C$5,1,IF(I583&lt;=Scenario!$C$6,2,IF(I583&lt;=Scenario!$C$7,3,IF(I583&lt;=Scenario!$C$8,4,5))))))</f>
        <v> </v>
      </c>
      <c r="Y583" s="65" t="str">
        <f>IF(ISBLANK(J583)," ",IF(ROUND(J583,2)&lt;=Scenario!$G$3,0,IF(ROUND(J583,2)&lt;=Scenario!$G$5,1,IF(ROUND(J583,2)&lt;=Scenario!$G$6,2,IF(ROUND(J583,2)&lt;=Scenario!$G$7,3,IF(ROUND(J583,2)&lt;=Scenario!$G$8,4,IF(ROUND(J583,2)&lt;=Scenario!$G$9,5,IF(ROUND(J583,2)&lt;=Scenario!$G$10,6,7))))))))</f>
        <v> </v>
      </c>
      <c r="Z583" s="71" t="str">
        <f>IF(ISBLANK(F583)," ",IF(F583&lt;=Scenario!$O$3,0,IF(F583&lt;=Scenario!$O$5,1,IF(F583&lt;=Scenario!$O$6,2,IF(F583&lt;=Scenario!$O$7,3,IF(F583&lt;=Scenario!$O$8,4,IF(F583&lt;=Scenario!$O$9,5,IF(F583&lt;=Scenario!$O$10,6,IF(F583&lt;=Scenario!$O$11,7,IF(F583&lt;=Scenario!$O$12,8,IF(F583&lt;=Scenario!$O$13,9,IF(F583&lt;=Scenario!$O$14,10,IF(F583&lt;=Scenario!$O$15,11,IF(F583&lt;=Scenario!$O$16,12,IF(F583&lt;=Scenario!$O$17,13,IF(F583&lt;=Scenario!$O$18,14,IF(F583&lt;=Scenario!$O$19,15,IF(F583&lt;=Scenario!$O$20,16,IF(F583&lt;=Scenario!$O$21,17,IF(F583&lt;=Scenario!$O$22,18,IF(F583&lt;=Scenario!$O$23,19,20)))))))))))))))))))))</f>
        <v> </v>
      </c>
      <c r="AA583" s="71" t="str">
        <f>IF(ISBLANK(C583)," ",IF(C583&lt;=Scenario!$AA$3,0,IF(C583&lt;=Scenario!$AA$5,1,IF(C583&lt;=Scenario!$AA$6,2,IF(C583&lt;=Scenario!$AA$7,3,IF(C583&lt;=Scenario!$AA$8,4,IF(C583&lt;=Scenario!$AA$9,5,IF(C583&lt;=Scenario!$AA$10,6,IF(C583&lt;=Scenario!$AA$11,7,IF(C583&lt;=Scenario!$AA$12,8,IF(C583&lt;=Scenario!$AA$13,9,IF(C583&lt;=Scenario!$AA$14,10,IF(C583&lt;=Scenario!$AA$15,11,IF(C583&lt;=Scenario!$AA$16,12,IF(C583&lt;=Scenario!$AA$17,13,IF(C583&lt;=Scenario!$AA$18,14,15))))))))))))))))</f>
        <v> </v>
      </c>
      <c r="AB583" s="75" t="str">
        <f t="shared" si="15"/>
        <v>#VALUE!</v>
      </c>
      <c r="AC583" s="72" t="str">
        <f t="shared" si="16"/>
        <v>#VALUE!</v>
      </c>
      <c r="AD583" s="95" t="str">
        <f t="shared" si="17"/>
        <v>#VALUE!</v>
      </c>
      <c r="AE583" s="69" t="str">
        <f t="shared" si="18"/>
        <v>missing data</v>
      </c>
      <c r="AF583" s="74" t="str">
        <f t="shared" si="19"/>
        <v>missing data</v>
      </c>
      <c r="AG583" s="75" t="str">
        <f t="shared" si="20"/>
        <v>#VALUE!</v>
      </c>
      <c r="AH583" s="75" t="str">
        <f t="shared" si="21"/>
        <v>#VALUE!</v>
      </c>
    </row>
    <row r="584" ht="15.75" customHeight="1">
      <c r="A584" s="3" t="s">
        <v>641</v>
      </c>
      <c r="B584" s="57"/>
      <c r="C584" s="58"/>
      <c r="D584" s="58"/>
      <c r="E584" s="59"/>
      <c r="F584" s="60"/>
      <c r="G584" s="61"/>
      <c r="H584" s="61"/>
      <c r="I584" s="61"/>
      <c r="J584" s="62"/>
      <c r="K584" s="63" t="str">
        <f t="shared" si="2"/>
        <v> </v>
      </c>
      <c r="L584" s="64" t="str">
        <f t="shared" si="3"/>
        <v> </v>
      </c>
      <c r="M584" s="64" t="str">
        <f t="shared" si="4"/>
        <v> </v>
      </c>
      <c r="N584" s="64" t="str">
        <f t="shared" si="5"/>
        <v> </v>
      </c>
      <c r="O584" s="65" t="str">
        <f t="shared" si="6"/>
        <v> </v>
      </c>
      <c r="P584" s="65" t="str">
        <f t="shared" si="7"/>
        <v> </v>
      </c>
      <c r="Q584" s="66" t="str">
        <f t="shared" si="23"/>
        <v> </v>
      </c>
      <c r="R584" s="63" t="str">
        <f t="shared" si="9"/>
        <v>#VALUE!</v>
      </c>
      <c r="S584" s="67" t="str">
        <f t="shared" si="10"/>
        <v>#VALUE!</v>
      </c>
      <c r="T584" s="94" t="str">
        <f t="shared" si="11"/>
        <v>#VALUE!</v>
      </c>
      <c r="U584" s="69" t="str">
        <f t="shared" si="12"/>
        <v>donnée(s) manquante(s)</v>
      </c>
      <c r="V584" s="70" t="str">
        <f t="shared" si="13"/>
        <v>donnée(s) manquante(s)</v>
      </c>
      <c r="W584" s="65" t="str">
        <f t="shared" si="14"/>
        <v> </v>
      </c>
      <c r="X584" s="65" t="str">
        <f>IF(ISBLANK(I584)," ",IF(I584&lt;=Scenario!$C$3,0,IF(I584&lt;=Scenario!$C$5,1,IF(I584&lt;=Scenario!$C$6,2,IF(I584&lt;=Scenario!$C$7,3,IF(I584&lt;=Scenario!$C$8,4,5))))))</f>
        <v> </v>
      </c>
      <c r="Y584" s="65" t="str">
        <f>IF(ISBLANK(J584)," ",IF(ROUND(J584,2)&lt;=Scenario!$G$3,0,IF(ROUND(J584,2)&lt;=Scenario!$G$5,1,IF(ROUND(J584,2)&lt;=Scenario!$G$6,2,IF(ROUND(J584,2)&lt;=Scenario!$G$7,3,IF(ROUND(J584,2)&lt;=Scenario!$G$8,4,IF(ROUND(J584,2)&lt;=Scenario!$G$9,5,IF(ROUND(J584,2)&lt;=Scenario!$G$10,6,7))))))))</f>
        <v> </v>
      </c>
      <c r="Z584" s="71" t="str">
        <f>IF(ISBLANK(F584)," ",IF(F584&lt;=Scenario!$O$3,0,IF(F584&lt;=Scenario!$O$5,1,IF(F584&lt;=Scenario!$O$6,2,IF(F584&lt;=Scenario!$O$7,3,IF(F584&lt;=Scenario!$O$8,4,IF(F584&lt;=Scenario!$O$9,5,IF(F584&lt;=Scenario!$O$10,6,IF(F584&lt;=Scenario!$O$11,7,IF(F584&lt;=Scenario!$O$12,8,IF(F584&lt;=Scenario!$O$13,9,IF(F584&lt;=Scenario!$O$14,10,IF(F584&lt;=Scenario!$O$15,11,IF(F584&lt;=Scenario!$O$16,12,IF(F584&lt;=Scenario!$O$17,13,IF(F584&lt;=Scenario!$O$18,14,IF(F584&lt;=Scenario!$O$19,15,IF(F584&lt;=Scenario!$O$20,16,IF(F584&lt;=Scenario!$O$21,17,IF(F584&lt;=Scenario!$O$22,18,IF(F584&lt;=Scenario!$O$23,19,20)))))))))))))))))))))</f>
        <v> </v>
      </c>
      <c r="AA584" s="71" t="str">
        <f>IF(ISBLANK(C584)," ",IF(C584&lt;=Scenario!$AA$3,0,IF(C584&lt;=Scenario!$AA$5,1,IF(C584&lt;=Scenario!$AA$6,2,IF(C584&lt;=Scenario!$AA$7,3,IF(C584&lt;=Scenario!$AA$8,4,IF(C584&lt;=Scenario!$AA$9,5,IF(C584&lt;=Scenario!$AA$10,6,IF(C584&lt;=Scenario!$AA$11,7,IF(C584&lt;=Scenario!$AA$12,8,IF(C584&lt;=Scenario!$AA$13,9,IF(C584&lt;=Scenario!$AA$14,10,IF(C584&lt;=Scenario!$AA$15,11,IF(C584&lt;=Scenario!$AA$16,12,IF(C584&lt;=Scenario!$AA$17,13,IF(C584&lt;=Scenario!$AA$18,14,15))))))))))))))))</f>
        <v> </v>
      </c>
      <c r="AB584" s="75" t="str">
        <f t="shared" si="15"/>
        <v>#VALUE!</v>
      </c>
      <c r="AC584" s="72" t="str">
        <f t="shared" si="16"/>
        <v>#VALUE!</v>
      </c>
      <c r="AD584" s="95" t="str">
        <f t="shared" si="17"/>
        <v>#VALUE!</v>
      </c>
      <c r="AE584" s="69" t="str">
        <f t="shared" si="18"/>
        <v>missing data</v>
      </c>
      <c r="AF584" s="74" t="str">
        <f t="shared" si="19"/>
        <v>missing data</v>
      </c>
      <c r="AG584" s="75" t="str">
        <f t="shared" si="20"/>
        <v>#VALUE!</v>
      </c>
      <c r="AH584" s="75" t="str">
        <f t="shared" si="21"/>
        <v>#VALUE!</v>
      </c>
    </row>
    <row r="585" ht="15.75" customHeight="1">
      <c r="A585" s="3" t="s">
        <v>642</v>
      </c>
      <c r="B585" s="57"/>
      <c r="C585" s="58"/>
      <c r="D585" s="58"/>
      <c r="E585" s="59"/>
      <c r="F585" s="60"/>
      <c r="G585" s="61"/>
      <c r="H585" s="61"/>
      <c r="I585" s="61"/>
      <c r="J585" s="62"/>
      <c r="K585" s="63" t="str">
        <f t="shared" si="2"/>
        <v> </v>
      </c>
      <c r="L585" s="64" t="str">
        <f t="shared" si="3"/>
        <v> </v>
      </c>
      <c r="M585" s="64" t="str">
        <f t="shared" si="4"/>
        <v> </v>
      </c>
      <c r="N585" s="64" t="str">
        <f t="shared" si="5"/>
        <v> </v>
      </c>
      <c r="O585" s="65" t="str">
        <f t="shared" si="6"/>
        <v> </v>
      </c>
      <c r="P585" s="65" t="str">
        <f t="shared" si="7"/>
        <v> </v>
      </c>
      <c r="Q585" s="66" t="str">
        <f t="shared" si="23"/>
        <v> </v>
      </c>
      <c r="R585" s="63" t="str">
        <f t="shared" si="9"/>
        <v>#VALUE!</v>
      </c>
      <c r="S585" s="67" t="str">
        <f t="shared" si="10"/>
        <v>#VALUE!</v>
      </c>
      <c r="T585" s="94" t="str">
        <f t="shared" si="11"/>
        <v>#VALUE!</v>
      </c>
      <c r="U585" s="69" t="str">
        <f t="shared" si="12"/>
        <v>donnée(s) manquante(s)</v>
      </c>
      <c r="V585" s="70" t="str">
        <f t="shared" si="13"/>
        <v>donnée(s) manquante(s)</v>
      </c>
      <c r="W585" s="65" t="str">
        <f t="shared" si="14"/>
        <v> </v>
      </c>
      <c r="X585" s="65" t="str">
        <f>IF(ISBLANK(I585)," ",IF(I585&lt;=Scenario!$C$3,0,IF(I585&lt;=Scenario!$C$5,1,IF(I585&lt;=Scenario!$C$6,2,IF(I585&lt;=Scenario!$C$7,3,IF(I585&lt;=Scenario!$C$8,4,5))))))</f>
        <v> </v>
      </c>
      <c r="Y585" s="65" t="str">
        <f>IF(ISBLANK(J585)," ",IF(ROUND(J585,2)&lt;=Scenario!$G$3,0,IF(ROUND(J585,2)&lt;=Scenario!$G$5,1,IF(ROUND(J585,2)&lt;=Scenario!$G$6,2,IF(ROUND(J585,2)&lt;=Scenario!$G$7,3,IF(ROUND(J585,2)&lt;=Scenario!$G$8,4,IF(ROUND(J585,2)&lt;=Scenario!$G$9,5,IF(ROUND(J585,2)&lt;=Scenario!$G$10,6,7))))))))</f>
        <v> </v>
      </c>
      <c r="Z585" s="71" t="str">
        <f>IF(ISBLANK(F585)," ",IF(F585&lt;=Scenario!$O$3,0,IF(F585&lt;=Scenario!$O$5,1,IF(F585&lt;=Scenario!$O$6,2,IF(F585&lt;=Scenario!$O$7,3,IF(F585&lt;=Scenario!$O$8,4,IF(F585&lt;=Scenario!$O$9,5,IF(F585&lt;=Scenario!$O$10,6,IF(F585&lt;=Scenario!$O$11,7,IF(F585&lt;=Scenario!$O$12,8,IF(F585&lt;=Scenario!$O$13,9,IF(F585&lt;=Scenario!$O$14,10,IF(F585&lt;=Scenario!$O$15,11,IF(F585&lt;=Scenario!$O$16,12,IF(F585&lt;=Scenario!$O$17,13,IF(F585&lt;=Scenario!$O$18,14,IF(F585&lt;=Scenario!$O$19,15,IF(F585&lt;=Scenario!$O$20,16,IF(F585&lt;=Scenario!$O$21,17,IF(F585&lt;=Scenario!$O$22,18,IF(F585&lt;=Scenario!$O$23,19,20)))))))))))))))))))))</f>
        <v> </v>
      </c>
      <c r="AA585" s="71" t="str">
        <f>IF(ISBLANK(C585)," ",IF(C585&lt;=Scenario!$AA$3,0,IF(C585&lt;=Scenario!$AA$5,1,IF(C585&lt;=Scenario!$AA$6,2,IF(C585&lt;=Scenario!$AA$7,3,IF(C585&lt;=Scenario!$AA$8,4,IF(C585&lt;=Scenario!$AA$9,5,IF(C585&lt;=Scenario!$AA$10,6,IF(C585&lt;=Scenario!$AA$11,7,IF(C585&lt;=Scenario!$AA$12,8,IF(C585&lt;=Scenario!$AA$13,9,IF(C585&lt;=Scenario!$AA$14,10,IF(C585&lt;=Scenario!$AA$15,11,IF(C585&lt;=Scenario!$AA$16,12,IF(C585&lt;=Scenario!$AA$17,13,IF(C585&lt;=Scenario!$AA$18,14,15))))))))))))))))</f>
        <v> </v>
      </c>
      <c r="AB585" s="75" t="str">
        <f t="shared" si="15"/>
        <v>#VALUE!</v>
      </c>
      <c r="AC585" s="72" t="str">
        <f t="shared" si="16"/>
        <v>#VALUE!</v>
      </c>
      <c r="AD585" s="95" t="str">
        <f t="shared" si="17"/>
        <v>#VALUE!</v>
      </c>
      <c r="AE585" s="69" t="str">
        <f t="shared" si="18"/>
        <v>missing data</v>
      </c>
      <c r="AF585" s="74" t="str">
        <f t="shared" si="19"/>
        <v>missing data</v>
      </c>
      <c r="AG585" s="75" t="str">
        <f t="shared" si="20"/>
        <v>#VALUE!</v>
      </c>
      <c r="AH585" s="75" t="str">
        <f t="shared" si="21"/>
        <v>#VALUE!</v>
      </c>
    </row>
    <row r="586" ht="15.75" customHeight="1">
      <c r="A586" s="3" t="s">
        <v>643</v>
      </c>
      <c r="B586" s="57"/>
      <c r="C586" s="58"/>
      <c r="D586" s="58"/>
      <c r="E586" s="59"/>
      <c r="F586" s="60"/>
      <c r="G586" s="61"/>
      <c r="H586" s="61"/>
      <c r="I586" s="61"/>
      <c r="J586" s="62"/>
      <c r="K586" s="63" t="str">
        <f t="shared" si="2"/>
        <v> </v>
      </c>
      <c r="L586" s="64" t="str">
        <f t="shared" si="3"/>
        <v> </v>
      </c>
      <c r="M586" s="64" t="str">
        <f t="shared" si="4"/>
        <v> </v>
      </c>
      <c r="N586" s="64" t="str">
        <f t="shared" si="5"/>
        <v> </v>
      </c>
      <c r="O586" s="65" t="str">
        <f t="shared" si="6"/>
        <v> </v>
      </c>
      <c r="P586" s="65" t="str">
        <f t="shared" si="7"/>
        <v> </v>
      </c>
      <c r="Q586" s="66" t="str">
        <f t="shared" si="23"/>
        <v> </v>
      </c>
      <c r="R586" s="63" t="str">
        <f t="shared" si="9"/>
        <v>#VALUE!</v>
      </c>
      <c r="S586" s="67" t="str">
        <f t="shared" si="10"/>
        <v>#VALUE!</v>
      </c>
      <c r="T586" s="94" t="str">
        <f t="shared" si="11"/>
        <v>#VALUE!</v>
      </c>
      <c r="U586" s="69" t="str">
        <f t="shared" si="12"/>
        <v>donnée(s) manquante(s)</v>
      </c>
      <c r="V586" s="70" t="str">
        <f t="shared" si="13"/>
        <v>donnée(s) manquante(s)</v>
      </c>
      <c r="W586" s="65" t="str">
        <f t="shared" si="14"/>
        <v> </v>
      </c>
      <c r="X586" s="65" t="str">
        <f>IF(ISBLANK(I586)," ",IF(I586&lt;=Scenario!$C$3,0,IF(I586&lt;=Scenario!$C$5,1,IF(I586&lt;=Scenario!$C$6,2,IF(I586&lt;=Scenario!$C$7,3,IF(I586&lt;=Scenario!$C$8,4,5))))))</f>
        <v> </v>
      </c>
      <c r="Y586" s="65" t="str">
        <f>IF(ISBLANK(J586)," ",IF(ROUND(J586,2)&lt;=Scenario!$G$3,0,IF(ROUND(J586,2)&lt;=Scenario!$G$5,1,IF(ROUND(J586,2)&lt;=Scenario!$G$6,2,IF(ROUND(J586,2)&lt;=Scenario!$G$7,3,IF(ROUND(J586,2)&lt;=Scenario!$G$8,4,IF(ROUND(J586,2)&lt;=Scenario!$G$9,5,IF(ROUND(J586,2)&lt;=Scenario!$G$10,6,7))))))))</f>
        <v> </v>
      </c>
      <c r="Z586" s="71" t="str">
        <f>IF(ISBLANK(F586)," ",IF(F586&lt;=Scenario!$O$3,0,IF(F586&lt;=Scenario!$O$5,1,IF(F586&lt;=Scenario!$O$6,2,IF(F586&lt;=Scenario!$O$7,3,IF(F586&lt;=Scenario!$O$8,4,IF(F586&lt;=Scenario!$O$9,5,IF(F586&lt;=Scenario!$O$10,6,IF(F586&lt;=Scenario!$O$11,7,IF(F586&lt;=Scenario!$O$12,8,IF(F586&lt;=Scenario!$O$13,9,IF(F586&lt;=Scenario!$O$14,10,IF(F586&lt;=Scenario!$O$15,11,IF(F586&lt;=Scenario!$O$16,12,IF(F586&lt;=Scenario!$O$17,13,IF(F586&lt;=Scenario!$O$18,14,IF(F586&lt;=Scenario!$O$19,15,IF(F586&lt;=Scenario!$O$20,16,IF(F586&lt;=Scenario!$O$21,17,IF(F586&lt;=Scenario!$O$22,18,IF(F586&lt;=Scenario!$O$23,19,20)))))))))))))))))))))</f>
        <v> </v>
      </c>
      <c r="AA586" s="71" t="str">
        <f>IF(ISBLANK(C586)," ",IF(C586&lt;=Scenario!$AA$3,0,IF(C586&lt;=Scenario!$AA$5,1,IF(C586&lt;=Scenario!$AA$6,2,IF(C586&lt;=Scenario!$AA$7,3,IF(C586&lt;=Scenario!$AA$8,4,IF(C586&lt;=Scenario!$AA$9,5,IF(C586&lt;=Scenario!$AA$10,6,IF(C586&lt;=Scenario!$AA$11,7,IF(C586&lt;=Scenario!$AA$12,8,IF(C586&lt;=Scenario!$AA$13,9,IF(C586&lt;=Scenario!$AA$14,10,IF(C586&lt;=Scenario!$AA$15,11,IF(C586&lt;=Scenario!$AA$16,12,IF(C586&lt;=Scenario!$AA$17,13,IF(C586&lt;=Scenario!$AA$18,14,15))))))))))))))))</f>
        <v> </v>
      </c>
      <c r="AB586" s="75" t="str">
        <f t="shared" si="15"/>
        <v>#VALUE!</v>
      </c>
      <c r="AC586" s="72" t="str">
        <f t="shared" si="16"/>
        <v>#VALUE!</v>
      </c>
      <c r="AD586" s="95" t="str">
        <f t="shared" si="17"/>
        <v>#VALUE!</v>
      </c>
      <c r="AE586" s="69" t="str">
        <f t="shared" si="18"/>
        <v>missing data</v>
      </c>
      <c r="AF586" s="74" t="str">
        <f t="shared" si="19"/>
        <v>missing data</v>
      </c>
      <c r="AG586" s="75" t="str">
        <f t="shared" si="20"/>
        <v>#VALUE!</v>
      </c>
      <c r="AH586" s="75" t="str">
        <f t="shared" si="21"/>
        <v>#VALUE!</v>
      </c>
    </row>
    <row r="587" ht="15.75" customHeight="1">
      <c r="A587" s="3" t="s">
        <v>644</v>
      </c>
      <c r="B587" s="57"/>
      <c r="C587" s="58"/>
      <c r="D587" s="58"/>
      <c r="E587" s="59"/>
      <c r="F587" s="60"/>
      <c r="G587" s="61"/>
      <c r="H587" s="61"/>
      <c r="I587" s="61"/>
      <c r="J587" s="62"/>
      <c r="K587" s="63" t="str">
        <f t="shared" si="2"/>
        <v> </v>
      </c>
      <c r="L587" s="64" t="str">
        <f t="shared" si="3"/>
        <v> </v>
      </c>
      <c r="M587" s="64" t="str">
        <f t="shared" si="4"/>
        <v> </v>
      </c>
      <c r="N587" s="64" t="str">
        <f t="shared" si="5"/>
        <v> </v>
      </c>
      <c r="O587" s="65" t="str">
        <f t="shared" si="6"/>
        <v> </v>
      </c>
      <c r="P587" s="65" t="str">
        <f t="shared" si="7"/>
        <v> </v>
      </c>
      <c r="Q587" s="66" t="str">
        <f t="shared" si="23"/>
        <v> </v>
      </c>
      <c r="R587" s="63" t="str">
        <f t="shared" si="9"/>
        <v>#VALUE!</v>
      </c>
      <c r="S587" s="67" t="str">
        <f t="shared" si="10"/>
        <v>#VALUE!</v>
      </c>
      <c r="T587" s="94" t="str">
        <f t="shared" si="11"/>
        <v>#VALUE!</v>
      </c>
      <c r="U587" s="69" t="str">
        <f t="shared" si="12"/>
        <v>donnée(s) manquante(s)</v>
      </c>
      <c r="V587" s="70" t="str">
        <f t="shared" si="13"/>
        <v>donnée(s) manquante(s)</v>
      </c>
      <c r="W587" s="65" t="str">
        <f t="shared" si="14"/>
        <v> </v>
      </c>
      <c r="X587" s="65" t="str">
        <f>IF(ISBLANK(I587)," ",IF(I587&lt;=Scenario!$C$3,0,IF(I587&lt;=Scenario!$C$5,1,IF(I587&lt;=Scenario!$C$6,2,IF(I587&lt;=Scenario!$C$7,3,IF(I587&lt;=Scenario!$C$8,4,5))))))</f>
        <v> </v>
      </c>
      <c r="Y587" s="65" t="str">
        <f>IF(ISBLANK(J587)," ",IF(ROUND(J587,2)&lt;=Scenario!$G$3,0,IF(ROUND(J587,2)&lt;=Scenario!$G$5,1,IF(ROUND(J587,2)&lt;=Scenario!$G$6,2,IF(ROUND(J587,2)&lt;=Scenario!$G$7,3,IF(ROUND(J587,2)&lt;=Scenario!$G$8,4,IF(ROUND(J587,2)&lt;=Scenario!$G$9,5,IF(ROUND(J587,2)&lt;=Scenario!$G$10,6,7))))))))</f>
        <v> </v>
      </c>
      <c r="Z587" s="71" t="str">
        <f>IF(ISBLANK(F587)," ",IF(F587&lt;=Scenario!$O$3,0,IF(F587&lt;=Scenario!$O$5,1,IF(F587&lt;=Scenario!$O$6,2,IF(F587&lt;=Scenario!$O$7,3,IF(F587&lt;=Scenario!$O$8,4,IF(F587&lt;=Scenario!$O$9,5,IF(F587&lt;=Scenario!$O$10,6,IF(F587&lt;=Scenario!$O$11,7,IF(F587&lt;=Scenario!$O$12,8,IF(F587&lt;=Scenario!$O$13,9,IF(F587&lt;=Scenario!$O$14,10,IF(F587&lt;=Scenario!$O$15,11,IF(F587&lt;=Scenario!$O$16,12,IF(F587&lt;=Scenario!$O$17,13,IF(F587&lt;=Scenario!$O$18,14,IF(F587&lt;=Scenario!$O$19,15,IF(F587&lt;=Scenario!$O$20,16,IF(F587&lt;=Scenario!$O$21,17,IF(F587&lt;=Scenario!$O$22,18,IF(F587&lt;=Scenario!$O$23,19,20)))))))))))))))))))))</f>
        <v> </v>
      </c>
      <c r="AA587" s="71" t="str">
        <f>IF(ISBLANK(C587)," ",IF(C587&lt;=Scenario!$AA$3,0,IF(C587&lt;=Scenario!$AA$5,1,IF(C587&lt;=Scenario!$AA$6,2,IF(C587&lt;=Scenario!$AA$7,3,IF(C587&lt;=Scenario!$AA$8,4,IF(C587&lt;=Scenario!$AA$9,5,IF(C587&lt;=Scenario!$AA$10,6,IF(C587&lt;=Scenario!$AA$11,7,IF(C587&lt;=Scenario!$AA$12,8,IF(C587&lt;=Scenario!$AA$13,9,IF(C587&lt;=Scenario!$AA$14,10,IF(C587&lt;=Scenario!$AA$15,11,IF(C587&lt;=Scenario!$AA$16,12,IF(C587&lt;=Scenario!$AA$17,13,IF(C587&lt;=Scenario!$AA$18,14,15))))))))))))))))</f>
        <v> </v>
      </c>
      <c r="AB587" s="75" t="str">
        <f t="shared" si="15"/>
        <v>#VALUE!</v>
      </c>
      <c r="AC587" s="72" t="str">
        <f t="shared" si="16"/>
        <v>#VALUE!</v>
      </c>
      <c r="AD587" s="95" t="str">
        <f t="shared" si="17"/>
        <v>#VALUE!</v>
      </c>
      <c r="AE587" s="69" t="str">
        <f t="shared" si="18"/>
        <v>missing data</v>
      </c>
      <c r="AF587" s="74" t="str">
        <f t="shared" si="19"/>
        <v>missing data</v>
      </c>
      <c r="AG587" s="75" t="str">
        <f t="shared" si="20"/>
        <v>#VALUE!</v>
      </c>
      <c r="AH587" s="75" t="str">
        <f t="shared" si="21"/>
        <v>#VALUE!</v>
      </c>
    </row>
    <row r="588" ht="15.75" customHeight="1">
      <c r="A588" s="3" t="s">
        <v>645</v>
      </c>
      <c r="B588" s="57"/>
      <c r="C588" s="58"/>
      <c r="D588" s="58"/>
      <c r="E588" s="59"/>
      <c r="F588" s="60"/>
      <c r="G588" s="61"/>
      <c r="H588" s="61"/>
      <c r="I588" s="61"/>
      <c r="J588" s="62"/>
      <c r="K588" s="63" t="str">
        <f t="shared" si="2"/>
        <v> </v>
      </c>
      <c r="L588" s="64" t="str">
        <f t="shared" si="3"/>
        <v> </v>
      </c>
      <c r="M588" s="64" t="str">
        <f t="shared" si="4"/>
        <v> </v>
      </c>
      <c r="N588" s="64" t="str">
        <f t="shared" si="5"/>
        <v> </v>
      </c>
      <c r="O588" s="65" t="str">
        <f t="shared" si="6"/>
        <v> </v>
      </c>
      <c r="P588" s="65" t="str">
        <f t="shared" si="7"/>
        <v> </v>
      </c>
      <c r="Q588" s="66" t="str">
        <f t="shared" si="23"/>
        <v> </v>
      </c>
      <c r="R588" s="63" t="str">
        <f t="shared" si="9"/>
        <v>#VALUE!</v>
      </c>
      <c r="S588" s="67" t="str">
        <f t="shared" si="10"/>
        <v>#VALUE!</v>
      </c>
      <c r="T588" s="94" t="str">
        <f t="shared" si="11"/>
        <v>#VALUE!</v>
      </c>
      <c r="U588" s="69" t="str">
        <f t="shared" si="12"/>
        <v>donnée(s) manquante(s)</v>
      </c>
      <c r="V588" s="70" t="str">
        <f t="shared" si="13"/>
        <v>donnée(s) manquante(s)</v>
      </c>
      <c r="W588" s="65" t="str">
        <f t="shared" si="14"/>
        <v> </v>
      </c>
      <c r="X588" s="65" t="str">
        <f>IF(ISBLANK(I588)," ",IF(I588&lt;=Scenario!$C$3,0,IF(I588&lt;=Scenario!$C$5,1,IF(I588&lt;=Scenario!$C$6,2,IF(I588&lt;=Scenario!$C$7,3,IF(I588&lt;=Scenario!$C$8,4,5))))))</f>
        <v> </v>
      </c>
      <c r="Y588" s="65" t="str">
        <f>IF(ISBLANK(J588)," ",IF(ROUND(J588,2)&lt;=Scenario!$G$3,0,IF(ROUND(J588,2)&lt;=Scenario!$G$5,1,IF(ROUND(J588,2)&lt;=Scenario!$G$6,2,IF(ROUND(J588,2)&lt;=Scenario!$G$7,3,IF(ROUND(J588,2)&lt;=Scenario!$G$8,4,IF(ROUND(J588,2)&lt;=Scenario!$G$9,5,IF(ROUND(J588,2)&lt;=Scenario!$G$10,6,7))))))))</f>
        <v> </v>
      </c>
      <c r="Z588" s="71" t="str">
        <f>IF(ISBLANK(F588)," ",IF(F588&lt;=Scenario!$O$3,0,IF(F588&lt;=Scenario!$O$5,1,IF(F588&lt;=Scenario!$O$6,2,IF(F588&lt;=Scenario!$O$7,3,IF(F588&lt;=Scenario!$O$8,4,IF(F588&lt;=Scenario!$O$9,5,IF(F588&lt;=Scenario!$O$10,6,IF(F588&lt;=Scenario!$O$11,7,IF(F588&lt;=Scenario!$O$12,8,IF(F588&lt;=Scenario!$O$13,9,IF(F588&lt;=Scenario!$O$14,10,IF(F588&lt;=Scenario!$O$15,11,IF(F588&lt;=Scenario!$O$16,12,IF(F588&lt;=Scenario!$O$17,13,IF(F588&lt;=Scenario!$O$18,14,IF(F588&lt;=Scenario!$O$19,15,IF(F588&lt;=Scenario!$O$20,16,IF(F588&lt;=Scenario!$O$21,17,IF(F588&lt;=Scenario!$O$22,18,IF(F588&lt;=Scenario!$O$23,19,20)))))))))))))))))))))</f>
        <v> </v>
      </c>
      <c r="AA588" s="71" t="str">
        <f>IF(ISBLANK(C588)," ",IF(C588&lt;=Scenario!$AA$3,0,IF(C588&lt;=Scenario!$AA$5,1,IF(C588&lt;=Scenario!$AA$6,2,IF(C588&lt;=Scenario!$AA$7,3,IF(C588&lt;=Scenario!$AA$8,4,IF(C588&lt;=Scenario!$AA$9,5,IF(C588&lt;=Scenario!$AA$10,6,IF(C588&lt;=Scenario!$AA$11,7,IF(C588&lt;=Scenario!$AA$12,8,IF(C588&lt;=Scenario!$AA$13,9,IF(C588&lt;=Scenario!$AA$14,10,IF(C588&lt;=Scenario!$AA$15,11,IF(C588&lt;=Scenario!$AA$16,12,IF(C588&lt;=Scenario!$AA$17,13,IF(C588&lt;=Scenario!$AA$18,14,15))))))))))))))))</f>
        <v> </v>
      </c>
      <c r="AB588" s="75" t="str">
        <f t="shared" si="15"/>
        <v>#VALUE!</v>
      </c>
      <c r="AC588" s="72" t="str">
        <f t="shared" si="16"/>
        <v>#VALUE!</v>
      </c>
      <c r="AD588" s="95" t="str">
        <f t="shared" si="17"/>
        <v>#VALUE!</v>
      </c>
      <c r="AE588" s="69" t="str">
        <f t="shared" si="18"/>
        <v>missing data</v>
      </c>
      <c r="AF588" s="74" t="str">
        <f t="shared" si="19"/>
        <v>missing data</v>
      </c>
      <c r="AG588" s="75" t="str">
        <f t="shared" si="20"/>
        <v>#VALUE!</v>
      </c>
      <c r="AH588" s="75" t="str">
        <f t="shared" si="21"/>
        <v>#VALUE!</v>
      </c>
    </row>
    <row r="589" ht="15.75" customHeight="1">
      <c r="A589" s="3" t="s">
        <v>646</v>
      </c>
      <c r="B589" s="57"/>
      <c r="C589" s="58"/>
      <c r="D589" s="58"/>
      <c r="E589" s="59"/>
      <c r="F589" s="60"/>
      <c r="G589" s="61"/>
      <c r="H589" s="61"/>
      <c r="I589" s="61"/>
      <c r="J589" s="62"/>
      <c r="K589" s="63" t="str">
        <f t="shared" si="2"/>
        <v> </v>
      </c>
      <c r="L589" s="64" t="str">
        <f t="shared" si="3"/>
        <v> </v>
      </c>
      <c r="M589" s="64" t="str">
        <f t="shared" si="4"/>
        <v> </v>
      </c>
      <c r="N589" s="64" t="str">
        <f t="shared" si="5"/>
        <v> </v>
      </c>
      <c r="O589" s="65" t="str">
        <f t="shared" si="6"/>
        <v> </v>
      </c>
      <c r="P589" s="65" t="str">
        <f t="shared" si="7"/>
        <v> </v>
      </c>
      <c r="Q589" s="66" t="str">
        <f t="shared" si="23"/>
        <v> </v>
      </c>
      <c r="R589" s="63" t="str">
        <f t="shared" si="9"/>
        <v>#VALUE!</v>
      </c>
      <c r="S589" s="67" t="str">
        <f t="shared" si="10"/>
        <v>#VALUE!</v>
      </c>
      <c r="T589" s="94" t="str">
        <f t="shared" si="11"/>
        <v>#VALUE!</v>
      </c>
      <c r="U589" s="69" t="str">
        <f t="shared" si="12"/>
        <v>donnée(s) manquante(s)</v>
      </c>
      <c r="V589" s="70" t="str">
        <f t="shared" si="13"/>
        <v>donnée(s) manquante(s)</v>
      </c>
      <c r="W589" s="65" t="str">
        <f t="shared" si="14"/>
        <v> </v>
      </c>
      <c r="X589" s="65" t="str">
        <f>IF(ISBLANK(I589)," ",IF(I589&lt;=Scenario!$C$3,0,IF(I589&lt;=Scenario!$C$5,1,IF(I589&lt;=Scenario!$C$6,2,IF(I589&lt;=Scenario!$C$7,3,IF(I589&lt;=Scenario!$C$8,4,5))))))</f>
        <v> </v>
      </c>
      <c r="Y589" s="65" t="str">
        <f>IF(ISBLANK(J589)," ",IF(ROUND(J589,2)&lt;=Scenario!$G$3,0,IF(ROUND(J589,2)&lt;=Scenario!$G$5,1,IF(ROUND(J589,2)&lt;=Scenario!$G$6,2,IF(ROUND(J589,2)&lt;=Scenario!$G$7,3,IF(ROUND(J589,2)&lt;=Scenario!$G$8,4,IF(ROUND(J589,2)&lt;=Scenario!$G$9,5,IF(ROUND(J589,2)&lt;=Scenario!$G$10,6,7))))))))</f>
        <v> </v>
      </c>
      <c r="Z589" s="71" t="str">
        <f>IF(ISBLANK(F589)," ",IF(F589&lt;=Scenario!$O$3,0,IF(F589&lt;=Scenario!$O$5,1,IF(F589&lt;=Scenario!$O$6,2,IF(F589&lt;=Scenario!$O$7,3,IF(F589&lt;=Scenario!$O$8,4,IF(F589&lt;=Scenario!$O$9,5,IF(F589&lt;=Scenario!$O$10,6,IF(F589&lt;=Scenario!$O$11,7,IF(F589&lt;=Scenario!$O$12,8,IF(F589&lt;=Scenario!$O$13,9,IF(F589&lt;=Scenario!$O$14,10,IF(F589&lt;=Scenario!$O$15,11,IF(F589&lt;=Scenario!$O$16,12,IF(F589&lt;=Scenario!$O$17,13,IF(F589&lt;=Scenario!$O$18,14,IF(F589&lt;=Scenario!$O$19,15,IF(F589&lt;=Scenario!$O$20,16,IF(F589&lt;=Scenario!$O$21,17,IF(F589&lt;=Scenario!$O$22,18,IF(F589&lt;=Scenario!$O$23,19,20)))))))))))))))))))))</f>
        <v> </v>
      </c>
      <c r="AA589" s="71" t="str">
        <f>IF(ISBLANK(C589)," ",IF(C589&lt;=Scenario!$AA$3,0,IF(C589&lt;=Scenario!$AA$5,1,IF(C589&lt;=Scenario!$AA$6,2,IF(C589&lt;=Scenario!$AA$7,3,IF(C589&lt;=Scenario!$AA$8,4,IF(C589&lt;=Scenario!$AA$9,5,IF(C589&lt;=Scenario!$AA$10,6,IF(C589&lt;=Scenario!$AA$11,7,IF(C589&lt;=Scenario!$AA$12,8,IF(C589&lt;=Scenario!$AA$13,9,IF(C589&lt;=Scenario!$AA$14,10,IF(C589&lt;=Scenario!$AA$15,11,IF(C589&lt;=Scenario!$AA$16,12,IF(C589&lt;=Scenario!$AA$17,13,IF(C589&lt;=Scenario!$AA$18,14,15))))))))))))))))</f>
        <v> </v>
      </c>
      <c r="AB589" s="75" t="str">
        <f t="shared" si="15"/>
        <v>#VALUE!</v>
      </c>
      <c r="AC589" s="72" t="str">
        <f t="shared" si="16"/>
        <v>#VALUE!</v>
      </c>
      <c r="AD589" s="95" t="str">
        <f t="shared" si="17"/>
        <v>#VALUE!</v>
      </c>
      <c r="AE589" s="69" t="str">
        <f t="shared" si="18"/>
        <v>missing data</v>
      </c>
      <c r="AF589" s="74" t="str">
        <f t="shared" si="19"/>
        <v>missing data</v>
      </c>
      <c r="AG589" s="75" t="str">
        <f t="shared" si="20"/>
        <v>#VALUE!</v>
      </c>
      <c r="AH589" s="75" t="str">
        <f t="shared" si="21"/>
        <v>#VALUE!</v>
      </c>
    </row>
    <row r="590" ht="15.75" customHeight="1">
      <c r="A590" s="3" t="s">
        <v>647</v>
      </c>
      <c r="B590" s="57"/>
      <c r="C590" s="58"/>
      <c r="D590" s="58"/>
      <c r="E590" s="59"/>
      <c r="F590" s="60"/>
      <c r="G590" s="61"/>
      <c r="H590" s="61"/>
      <c r="I590" s="61"/>
      <c r="J590" s="62"/>
      <c r="K590" s="63" t="str">
        <f t="shared" si="2"/>
        <v> </v>
      </c>
      <c r="L590" s="64" t="str">
        <f t="shared" si="3"/>
        <v> </v>
      </c>
      <c r="M590" s="64" t="str">
        <f t="shared" si="4"/>
        <v> </v>
      </c>
      <c r="N590" s="64" t="str">
        <f t="shared" si="5"/>
        <v> </v>
      </c>
      <c r="O590" s="65" t="str">
        <f t="shared" si="6"/>
        <v> </v>
      </c>
      <c r="P590" s="65" t="str">
        <f t="shared" si="7"/>
        <v> </v>
      </c>
      <c r="Q590" s="66" t="str">
        <f t="shared" si="23"/>
        <v> </v>
      </c>
      <c r="R590" s="63" t="str">
        <f t="shared" si="9"/>
        <v>#VALUE!</v>
      </c>
      <c r="S590" s="67" t="str">
        <f t="shared" si="10"/>
        <v>#VALUE!</v>
      </c>
      <c r="T590" s="94" t="str">
        <f t="shared" si="11"/>
        <v>#VALUE!</v>
      </c>
      <c r="U590" s="69" t="str">
        <f t="shared" si="12"/>
        <v>donnée(s) manquante(s)</v>
      </c>
      <c r="V590" s="70" t="str">
        <f t="shared" si="13"/>
        <v>donnée(s) manquante(s)</v>
      </c>
      <c r="W590" s="65" t="str">
        <f t="shared" si="14"/>
        <v> </v>
      </c>
      <c r="X590" s="65" t="str">
        <f>IF(ISBLANK(I590)," ",IF(I590&lt;=Scenario!$C$3,0,IF(I590&lt;=Scenario!$C$5,1,IF(I590&lt;=Scenario!$C$6,2,IF(I590&lt;=Scenario!$C$7,3,IF(I590&lt;=Scenario!$C$8,4,5))))))</f>
        <v> </v>
      </c>
      <c r="Y590" s="65" t="str">
        <f>IF(ISBLANK(J590)," ",IF(ROUND(J590,2)&lt;=Scenario!$G$3,0,IF(ROUND(J590,2)&lt;=Scenario!$G$5,1,IF(ROUND(J590,2)&lt;=Scenario!$G$6,2,IF(ROUND(J590,2)&lt;=Scenario!$G$7,3,IF(ROUND(J590,2)&lt;=Scenario!$G$8,4,IF(ROUND(J590,2)&lt;=Scenario!$G$9,5,IF(ROUND(J590,2)&lt;=Scenario!$G$10,6,7))))))))</f>
        <v> </v>
      </c>
      <c r="Z590" s="71" t="str">
        <f>IF(ISBLANK(F590)," ",IF(F590&lt;=Scenario!$O$3,0,IF(F590&lt;=Scenario!$O$5,1,IF(F590&lt;=Scenario!$O$6,2,IF(F590&lt;=Scenario!$O$7,3,IF(F590&lt;=Scenario!$O$8,4,IF(F590&lt;=Scenario!$O$9,5,IF(F590&lt;=Scenario!$O$10,6,IF(F590&lt;=Scenario!$O$11,7,IF(F590&lt;=Scenario!$O$12,8,IF(F590&lt;=Scenario!$O$13,9,IF(F590&lt;=Scenario!$O$14,10,IF(F590&lt;=Scenario!$O$15,11,IF(F590&lt;=Scenario!$O$16,12,IF(F590&lt;=Scenario!$O$17,13,IF(F590&lt;=Scenario!$O$18,14,IF(F590&lt;=Scenario!$O$19,15,IF(F590&lt;=Scenario!$O$20,16,IF(F590&lt;=Scenario!$O$21,17,IF(F590&lt;=Scenario!$O$22,18,IF(F590&lt;=Scenario!$O$23,19,20)))))))))))))))))))))</f>
        <v> </v>
      </c>
      <c r="AA590" s="71" t="str">
        <f>IF(ISBLANK(C590)," ",IF(C590&lt;=Scenario!$AA$3,0,IF(C590&lt;=Scenario!$AA$5,1,IF(C590&lt;=Scenario!$AA$6,2,IF(C590&lt;=Scenario!$AA$7,3,IF(C590&lt;=Scenario!$AA$8,4,IF(C590&lt;=Scenario!$AA$9,5,IF(C590&lt;=Scenario!$AA$10,6,IF(C590&lt;=Scenario!$AA$11,7,IF(C590&lt;=Scenario!$AA$12,8,IF(C590&lt;=Scenario!$AA$13,9,IF(C590&lt;=Scenario!$AA$14,10,IF(C590&lt;=Scenario!$AA$15,11,IF(C590&lt;=Scenario!$AA$16,12,IF(C590&lt;=Scenario!$AA$17,13,IF(C590&lt;=Scenario!$AA$18,14,15))))))))))))))))</f>
        <v> </v>
      </c>
      <c r="AB590" s="75" t="str">
        <f t="shared" si="15"/>
        <v>#VALUE!</v>
      </c>
      <c r="AC590" s="72" t="str">
        <f t="shared" si="16"/>
        <v>#VALUE!</v>
      </c>
      <c r="AD590" s="95" t="str">
        <f t="shared" si="17"/>
        <v>#VALUE!</v>
      </c>
      <c r="AE590" s="69" t="str">
        <f t="shared" si="18"/>
        <v>missing data</v>
      </c>
      <c r="AF590" s="74" t="str">
        <f t="shared" si="19"/>
        <v>missing data</v>
      </c>
      <c r="AG590" s="75" t="str">
        <f t="shared" si="20"/>
        <v>#VALUE!</v>
      </c>
      <c r="AH590" s="75" t="str">
        <f t="shared" si="21"/>
        <v>#VALUE!</v>
      </c>
    </row>
    <row r="591" ht="15.75" customHeight="1">
      <c r="A591" s="3" t="s">
        <v>648</v>
      </c>
      <c r="B591" s="57"/>
      <c r="C591" s="58"/>
      <c r="D591" s="58"/>
      <c r="E591" s="59"/>
      <c r="F591" s="60"/>
      <c r="G591" s="61"/>
      <c r="H591" s="61"/>
      <c r="I591" s="61"/>
      <c r="J591" s="62"/>
      <c r="K591" s="63" t="str">
        <f t="shared" si="2"/>
        <v> </v>
      </c>
      <c r="L591" s="64" t="str">
        <f t="shared" si="3"/>
        <v> </v>
      </c>
      <c r="M591" s="64" t="str">
        <f t="shared" si="4"/>
        <v> </v>
      </c>
      <c r="N591" s="64" t="str">
        <f t="shared" si="5"/>
        <v> </v>
      </c>
      <c r="O591" s="65" t="str">
        <f t="shared" si="6"/>
        <v> </v>
      </c>
      <c r="P591" s="65" t="str">
        <f t="shared" si="7"/>
        <v> </v>
      </c>
      <c r="Q591" s="66" t="str">
        <f t="shared" si="23"/>
        <v> </v>
      </c>
      <c r="R591" s="63" t="str">
        <f t="shared" si="9"/>
        <v>#VALUE!</v>
      </c>
      <c r="S591" s="67" t="str">
        <f t="shared" si="10"/>
        <v>#VALUE!</v>
      </c>
      <c r="T591" s="94" t="str">
        <f t="shared" si="11"/>
        <v>#VALUE!</v>
      </c>
      <c r="U591" s="69" t="str">
        <f t="shared" si="12"/>
        <v>donnée(s) manquante(s)</v>
      </c>
      <c r="V591" s="70" t="str">
        <f t="shared" si="13"/>
        <v>donnée(s) manquante(s)</v>
      </c>
      <c r="W591" s="65" t="str">
        <f t="shared" si="14"/>
        <v> </v>
      </c>
      <c r="X591" s="65" t="str">
        <f>IF(ISBLANK(I591)," ",IF(I591&lt;=Scenario!$C$3,0,IF(I591&lt;=Scenario!$C$5,1,IF(I591&lt;=Scenario!$C$6,2,IF(I591&lt;=Scenario!$C$7,3,IF(I591&lt;=Scenario!$C$8,4,5))))))</f>
        <v> </v>
      </c>
      <c r="Y591" s="65" t="str">
        <f>IF(ISBLANK(J591)," ",IF(ROUND(J591,2)&lt;=Scenario!$G$3,0,IF(ROUND(J591,2)&lt;=Scenario!$G$5,1,IF(ROUND(J591,2)&lt;=Scenario!$G$6,2,IF(ROUND(J591,2)&lt;=Scenario!$G$7,3,IF(ROUND(J591,2)&lt;=Scenario!$G$8,4,IF(ROUND(J591,2)&lt;=Scenario!$G$9,5,IF(ROUND(J591,2)&lt;=Scenario!$G$10,6,7))))))))</f>
        <v> </v>
      </c>
      <c r="Z591" s="71" t="str">
        <f>IF(ISBLANK(F591)," ",IF(F591&lt;=Scenario!$O$3,0,IF(F591&lt;=Scenario!$O$5,1,IF(F591&lt;=Scenario!$O$6,2,IF(F591&lt;=Scenario!$O$7,3,IF(F591&lt;=Scenario!$O$8,4,IF(F591&lt;=Scenario!$O$9,5,IF(F591&lt;=Scenario!$O$10,6,IF(F591&lt;=Scenario!$O$11,7,IF(F591&lt;=Scenario!$O$12,8,IF(F591&lt;=Scenario!$O$13,9,IF(F591&lt;=Scenario!$O$14,10,IF(F591&lt;=Scenario!$O$15,11,IF(F591&lt;=Scenario!$O$16,12,IF(F591&lt;=Scenario!$O$17,13,IF(F591&lt;=Scenario!$O$18,14,IF(F591&lt;=Scenario!$O$19,15,IF(F591&lt;=Scenario!$O$20,16,IF(F591&lt;=Scenario!$O$21,17,IF(F591&lt;=Scenario!$O$22,18,IF(F591&lt;=Scenario!$O$23,19,20)))))))))))))))))))))</f>
        <v> </v>
      </c>
      <c r="AA591" s="71" t="str">
        <f>IF(ISBLANK(C591)," ",IF(C591&lt;=Scenario!$AA$3,0,IF(C591&lt;=Scenario!$AA$5,1,IF(C591&lt;=Scenario!$AA$6,2,IF(C591&lt;=Scenario!$AA$7,3,IF(C591&lt;=Scenario!$AA$8,4,IF(C591&lt;=Scenario!$AA$9,5,IF(C591&lt;=Scenario!$AA$10,6,IF(C591&lt;=Scenario!$AA$11,7,IF(C591&lt;=Scenario!$AA$12,8,IF(C591&lt;=Scenario!$AA$13,9,IF(C591&lt;=Scenario!$AA$14,10,IF(C591&lt;=Scenario!$AA$15,11,IF(C591&lt;=Scenario!$AA$16,12,IF(C591&lt;=Scenario!$AA$17,13,IF(C591&lt;=Scenario!$AA$18,14,15))))))))))))))))</f>
        <v> </v>
      </c>
      <c r="AB591" s="75" t="str">
        <f t="shared" si="15"/>
        <v>#VALUE!</v>
      </c>
      <c r="AC591" s="72" t="str">
        <f t="shared" si="16"/>
        <v>#VALUE!</v>
      </c>
      <c r="AD591" s="95" t="str">
        <f t="shared" si="17"/>
        <v>#VALUE!</v>
      </c>
      <c r="AE591" s="69" t="str">
        <f t="shared" si="18"/>
        <v>missing data</v>
      </c>
      <c r="AF591" s="74" t="str">
        <f t="shared" si="19"/>
        <v>missing data</v>
      </c>
      <c r="AG591" s="75" t="str">
        <f t="shared" si="20"/>
        <v>#VALUE!</v>
      </c>
      <c r="AH591" s="75" t="str">
        <f t="shared" si="21"/>
        <v>#VALUE!</v>
      </c>
    </row>
    <row r="592" ht="15.75" customHeight="1">
      <c r="A592" s="3" t="s">
        <v>649</v>
      </c>
      <c r="B592" s="57"/>
      <c r="C592" s="58"/>
      <c r="D592" s="58"/>
      <c r="E592" s="59"/>
      <c r="F592" s="60"/>
      <c r="G592" s="61"/>
      <c r="H592" s="61"/>
      <c r="I592" s="61"/>
      <c r="J592" s="62"/>
      <c r="K592" s="63" t="str">
        <f t="shared" si="2"/>
        <v> </v>
      </c>
      <c r="L592" s="64" t="str">
        <f t="shared" si="3"/>
        <v> </v>
      </c>
      <c r="M592" s="64" t="str">
        <f t="shared" si="4"/>
        <v> </v>
      </c>
      <c r="N592" s="64" t="str">
        <f t="shared" si="5"/>
        <v> </v>
      </c>
      <c r="O592" s="65" t="str">
        <f t="shared" si="6"/>
        <v> </v>
      </c>
      <c r="P592" s="65" t="str">
        <f t="shared" si="7"/>
        <v> </v>
      </c>
      <c r="Q592" s="66" t="str">
        <f t="shared" si="23"/>
        <v> </v>
      </c>
      <c r="R592" s="63" t="str">
        <f t="shared" si="9"/>
        <v>#VALUE!</v>
      </c>
      <c r="S592" s="67" t="str">
        <f t="shared" si="10"/>
        <v>#VALUE!</v>
      </c>
      <c r="T592" s="94" t="str">
        <f t="shared" si="11"/>
        <v>#VALUE!</v>
      </c>
      <c r="U592" s="69" t="str">
        <f t="shared" si="12"/>
        <v>donnée(s) manquante(s)</v>
      </c>
      <c r="V592" s="70" t="str">
        <f t="shared" si="13"/>
        <v>donnée(s) manquante(s)</v>
      </c>
      <c r="W592" s="65" t="str">
        <f t="shared" si="14"/>
        <v> </v>
      </c>
      <c r="X592" s="65" t="str">
        <f>IF(ISBLANK(I592)," ",IF(I592&lt;=Scenario!$C$3,0,IF(I592&lt;=Scenario!$C$5,1,IF(I592&lt;=Scenario!$C$6,2,IF(I592&lt;=Scenario!$C$7,3,IF(I592&lt;=Scenario!$C$8,4,5))))))</f>
        <v> </v>
      </c>
      <c r="Y592" s="65" t="str">
        <f>IF(ISBLANK(J592)," ",IF(ROUND(J592,2)&lt;=Scenario!$G$3,0,IF(ROUND(J592,2)&lt;=Scenario!$G$5,1,IF(ROUND(J592,2)&lt;=Scenario!$G$6,2,IF(ROUND(J592,2)&lt;=Scenario!$G$7,3,IF(ROUND(J592,2)&lt;=Scenario!$G$8,4,IF(ROUND(J592,2)&lt;=Scenario!$G$9,5,IF(ROUND(J592,2)&lt;=Scenario!$G$10,6,7))))))))</f>
        <v> </v>
      </c>
      <c r="Z592" s="71" t="str">
        <f>IF(ISBLANK(F592)," ",IF(F592&lt;=Scenario!$O$3,0,IF(F592&lt;=Scenario!$O$5,1,IF(F592&lt;=Scenario!$O$6,2,IF(F592&lt;=Scenario!$O$7,3,IF(F592&lt;=Scenario!$O$8,4,IF(F592&lt;=Scenario!$O$9,5,IF(F592&lt;=Scenario!$O$10,6,IF(F592&lt;=Scenario!$O$11,7,IF(F592&lt;=Scenario!$O$12,8,IF(F592&lt;=Scenario!$O$13,9,IF(F592&lt;=Scenario!$O$14,10,IF(F592&lt;=Scenario!$O$15,11,IF(F592&lt;=Scenario!$O$16,12,IF(F592&lt;=Scenario!$O$17,13,IF(F592&lt;=Scenario!$O$18,14,IF(F592&lt;=Scenario!$O$19,15,IF(F592&lt;=Scenario!$O$20,16,IF(F592&lt;=Scenario!$O$21,17,IF(F592&lt;=Scenario!$O$22,18,IF(F592&lt;=Scenario!$O$23,19,20)))))))))))))))))))))</f>
        <v> </v>
      </c>
      <c r="AA592" s="71" t="str">
        <f>IF(ISBLANK(C592)," ",IF(C592&lt;=Scenario!$AA$3,0,IF(C592&lt;=Scenario!$AA$5,1,IF(C592&lt;=Scenario!$AA$6,2,IF(C592&lt;=Scenario!$AA$7,3,IF(C592&lt;=Scenario!$AA$8,4,IF(C592&lt;=Scenario!$AA$9,5,IF(C592&lt;=Scenario!$AA$10,6,IF(C592&lt;=Scenario!$AA$11,7,IF(C592&lt;=Scenario!$AA$12,8,IF(C592&lt;=Scenario!$AA$13,9,IF(C592&lt;=Scenario!$AA$14,10,IF(C592&lt;=Scenario!$AA$15,11,IF(C592&lt;=Scenario!$AA$16,12,IF(C592&lt;=Scenario!$AA$17,13,IF(C592&lt;=Scenario!$AA$18,14,15))))))))))))))))</f>
        <v> </v>
      </c>
      <c r="AB592" s="75" t="str">
        <f t="shared" si="15"/>
        <v>#VALUE!</v>
      </c>
      <c r="AC592" s="72" t="str">
        <f t="shared" si="16"/>
        <v>#VALUE!</v>
      </c>
      <c r="AD592" s="95" t="str">
        <f t="shared" si="17"/>
        <v>#VALUE!</v>
      </c>
      <c r="AE592" s="69" t="str">
        <f t="shared" si="18"/>
        <v>missing data</v>
      </c>
      <c r="AF592" s="74" t="str">
        <f t="shared" si="19"/>
        <v>missing data</v>
      </c>
      <c r="AG592" s="75" t="str">
        <f t="shared" si="20"/>
        <v>#VALUE!</v>
      </c>
      <c r="AH592" s="75" t="str">
        <f t="shared" si="21"/>
        <v>#VALUE!</v>
      </c>
    </row>
    <row r="593" ht="15.75" customHeight="1">
      <c r="A593" s="3" t="s">
        <v>650</v>
      </c>
      <c r="B593" s="57"/>
      <c r="C593" s="58"/>
      <c r="D593" s="58"/>
      <c r="E593" s="59"/>
      <c r="F593" s="60"/>
      <c r="G593" s="61"/>
      <c r="H593" s="61"/>
      <c r="I593" s="61"/>
      <c r="J593" s="62"/>
      <c r="K593" s="63" t="str">
        <f t="shared" si="2"/>
        <v> </v>
      </c>
      <c r="L593" s="64" t="str">
        <f t="shared" si="3"/>
        <v> </v>
      </c>
      <c r="M593" s="64" t="str">
        <f t="shared" si="4"/>
        <v> </v>
      </c>
      <c r="N593" s="64" t="str">
        <f t="shared" si="5"/>
        <v> </v>
      </c>
      <c r="O593" s="65" t="str">
        <f t="shared" si="6"/>
        <v> </v>
      </c>
      <c r="P593" s="65" t="str">
        <f t="shared" si="7"/>
        <v> </v>
      </c>
      <c r="Q593" s="66" t="str">
        <f t="shared" si="23"/>
        <v> </v>
      </c>
      <c r="R593" s="63" t="str">
        <f t="shared" si="9"/>
        <v>#VALUE!</v>
      </c>
      <c r="S593" s="67" t="str">
        <f t="shared" si="10"/>
        <v>#VALUE!</v>
      </c>
      <c r="T593" s="94" t="str">
        <f t="shared" si="11"/>
        <v>#VALUE!</v>
      </c>
      <c r="U593" s="69" t="str">
        <f t="shared" si="12"/>
        <v>donnée(s) manquante(s)</v>
      </c>
      <c r="V593" s="70" t="str">
        <f t="shared" si="13"/>
        <v>donnée(s) manquante(s)</v>
      </c>
      <c r="W593" s="65" t="str">
        <f t="shared" si="14"/>
        <v> </v>
      </c>
      <c r="X593" s="65" t="str">
        <f>IF(ISBLANK(I593)," ",IF(I593&lt;=Scenario!$C$3,0,IF(I593&lt;=Scenario!$C$5,1,IF(I593&lt;=Scenario!$C$6,2,IF(I593&lt;=Scenario!$C$7,3,IF(I593&lt;=Scenario!$C$8,4,5))))))</f>
        <v> </v>
      </c>
      <c r="Y593" s="65" t="str">
        <f>IF(ISBLANK(J593)," ",IF(ROUND(J593,2)&lt;=Scenario!$G$3,0,IF(ROUND(J593,2)&lt;=Scenario!$G$5,1,IF(ROUND(J593,2)&lt;=Scenario!$G$6,2,IF(ROUND(J593,2)&lt;=Scenario!$G$7,3,IF(ROUND(J593,2)&lt;=Scenario!$G$8,4,IF(ROUND(J593,2)&lt;=Scenario!$G$9,5,IF(ROUND(J593,2)&lt;=Scenario!$G$10,6,7))))))))</f>
        <v> </v>
      </c>
      <c r="Z593" s="71" t="str">
        <f>IF(ISBLANK(F593)," ",IF(F593&lt;=Scenario!$O$3,0,IF(F593&lt;=Scenario!$O$5,1,IF(F593&lt;=Scenario!$O$6,2,IF(F593&lt;=Scenario!$O$7,3,IF(F593&lt;=Scenario!$O$8,4,IF(F593&lt;=Scenario!$O$9,5,IF(F593&lt;=Scenario!$O$10,6,IF(F593&lt;=Scenario!$O$11,7,IF(F593&lt;=Scenario!$O$12,8,IF(F593&lt;=Scenario!$O$13,9,IF(F593&lt;=Scenario!$O$14,10,IF(F593&lt;=Scenario!$O$15,11,IF(F593&lt;=Scenario!$O$16,12,IF(F593&lt;=Scenario!$O$17,13,IF(F593&lt;=Scenario!$O$18,14,IF(F593&lt;=Scenario!$O$19,15,IF(F593&lt;=Scenario!$O$20,16,IF(F593&lt;=Scenario!$O$21,17,IF(F593&lt;=Scenario!$O$22,18,IF(F593&lt;=Scenario!$O$23,19,20)))))))))))))))))))))</f>
        <v> </v>
      </c>
      <c r="AA593" s="71" t="str">
        <f>IF(ISBLANK(C593)," ",IF(C593&lt;=Scenario!$AA$3,0,IF(C593&lt;=Scenario!$AA$5,1,IF(C593&lt;=Scenario!$AA$6,2,IF(C593&lt;=Scenario!$AA$7,3,IF(C593&lt;=Scenario!$AA$8,4,IF(C593&lt;=Scenario!$AA$9,5,IF(C593&lt;=Scenario!$AA$10,6,IF(C593&lt;=Scenario!$AA$11,7,IF(C593&lt;=Scenario!$AA$12,8,IF(C593&lt;=Scenario!$AA$13,9,IF(C593&lt;=Scenario!$AA$14,10,IF(C593&lt;=Scenario!$AA$15,11,IF(C593&lt;=Scenario!$AA$16,12,IF(C593&lt;=Scenario!$AA$17,13,IF(C593&lt;=Scenario!$AA$18,14,15))))))))))))))))</f>
        <v> </v>
      </c>
      <c r="AB593" s="75" t="str">
        <f t="shared" si="15"/>
        <v>#VALUE!</v>
      </c>
      <c r="AC593" s="72" t="str">
        <f t="shared" si="16"/>
        <v>#VALUE!</v>
      </c>
      <c r="AD593" s="95" t="str">
        <f t="shared" si="17"/>
        <v>#VALUE!</v>
      </c>
      <c r="AE593" s="69" t="str">
        <f t="shared" si="18"/>
        <v>missing data</v>
      </c>
      <c r="AF593" s="74" t="str">
        <f t="shared" si="19"/>
        <v>missing data</v>
      </c>
      <c r="AG593" s="75" t="str">
        <f t="shared" si="20"/>
        <v>#VALUE!</v>
      </c>
      <c r="AH593" s="75" t="str">
        <f t="shared" si="21"/>
        <v>#VALUE!</v>
      </c>
    </row>
    <row r="594" ht="15.75" customHeight="1">
      <c r="A594" s="3" t="s">
        <v>651</v>
      </c>
      <c r="B594" s="57"/>
      <c r="C594" s="58"/>
      <c r="D594" s="58"/>
      <c r="E594" s="59"/>
      <c r="F594" s="60"/>
      <c r="G594" s="61"/>
      <c r="H594" s="61"/>
      <c r="I594" s="61"/>
      <c r="J594" s="62"/>
      <c r="K594" s="63" t="str">
        <f t="shared" si="2"/>
        <v> </v>
      </c>
      <c r="L594" s="64" t="str">
        <f t="shared" si="3"/>
        <v> </v>
      </c>
      <c r="M594" s="64" t="str">
        <f t="shared" si="4"/>
        <v> </v>
      </c>
      <c r="N594" s="64" t="str">
        <f t="shared" si="5"/>
        <v> </v>
      </c>
      <c r="O594" s="65" t="str">
        <f t="shared" si="6"/>
        <v> </v>
      </c>
      <c r="P594" s="65" t="str">
        <f t="shared" si="7"/>
        <v> </v>
      </c>
      <c r="Q594" s="66" t="str">
        <f t="shared" si="23"/>
        <v> </v>
      </c>
      <c r="R594" s="63" t="str">
        <f t="shared" si="9"/>
        <v>#VALUE!</v>
      </c>
      <c r="S594" s="67" t="str">
        <f t="shared" si="10"/>
        <v>#VALUE!</v>
      </c>
      <c r="T594" s="94" t="str">
        <f t="shared" si="11"/>
        <v>#VALUE!</v>
      </c>
      <c r="U594" s="69" t="str">
        <f t="shared" si="12"/>
        <v>donnée(s) manquante(s)</v>
      </c>
      <c r="V594" s="70" t="str">
        <f t="shared" si="13"/>
        <v>donnée(s) manquante(s)</v>
      </c>
      <c r="W594" s="65" t="str">
        <f t="shared" si="14"/>
        <v> </v>
      </c>
      <c r="X594" s="65" t="str">
        <f>IF(ISBLANK(I594)," ",IF(I594&lt;=Scenario!$C$3,0,IF(I594&lt;=Scenario!$C$5,1,IF(I594&lt;=Scenario!$C$6,2,IF(I594&lt;=Scenario!$C$7,3,IF(I594&lt;=Scenario!$C$8,4,5))))))</f>
        <v> </v>
      </c>
      <c r="Y594" s="65" t="str">
        <f>IF(ISBLANK(J594)," ",IF(ROUND(J594,2)&lt;=Scenario!$G$3,0,IF(ROUND(J594,2)&lt;=Scenario!$G$5,1,IF(ROUND(J594,2)&lt;=Scenario!$G$6,2,IF(ROUND(J594,2)&lt;=Scenario!$G$7,3,IF(ROUND(J594,2)&lt;=Scenario!$G$8,4,IF(ROUND(J594,2)&lt;=Scenario!$G$9,5,IF(ROUND(J594,2)&lt;=Scenario!$G$10,6,7))))))))</f>
        <v> </v>
      </c>
      <c r="Z594" s="71" t="str">
        <f>IF(ISBLANK(F594)," ",IF(F594&lt;=Scenario!$O$3,0,IF(F594&lt;=Scenario!$O$5,1,IF(F594&lt;=Scenario!$O$6,2,IF(F594&lt;=Scenario!$O$7,3,IF(F594&lt;=Scenario!$O$8,4,IF(F594&lt;=Scenario!$O$9,5,IF(F594&lt;=Scenario!$O$10,6,IF(F594&lt;=Scenario!$O$11,7,IF(F594&lt;=Scenario!$O$12,8,IF(F594&lt;=Scenario!$O$13,9,IF(F594&lt;=Scenario!$O$14,10,IF(F594&lt;=Scenario!$O$15,11,IF(F594&lt;=Scenario!$O$16,12,IF(F594&lt;=Scenario!$O$17,13,IF(F594&lt;=Scenario!$O$18,14,IF(F594&lt;=Scenario!$O$19,15,IF(F594&lt;=Scenario!$O$20,16,IF(F594&lt;=Scenario!$O$21,17,IF(F594&lt;=Scenario!$O$22,18,IF(F594&lt;=Scenario!$O$23,19,20)))))))))))))))))))))</f>
        <v> </v>
      </c>
      <c r="AA594" s="71" t="str">
        <f>IF(ISBLANK(C594)," ",IF(C594&lt;=Scenario!$AA$3,0,IF(C594&lt;=Scenario!$AA$5,1,IF(C594&lt;=Scenario!$AA$6,2,IF(C594&lt;=Scenario!$AA$7,3,IF(C594&lt;=Scenario!$AA$8,4,IF(C594&lt;=Scenario!$AA$9,5,IF(C594&lt;=Scenario!$AA$10,6,IF(C594&lt;=Scenario!$AA$11,7,IF(C594&lt;=Scenario!$AA$12,8,IF(C594&lt;=Scenario!$AA$13,9,IF(C594&lt;=Scenario!$AA$14,10,IF(C594&lt;=Scenario!$AA$15,11,IF(C594&lt;=Scenario!$AA$16,12,IF(C594&lt;=Scenario!$AA$17,13,IF(C594&lt;=Scenario!$AA$18,14,15))))))))))))))))</f>
        <v> </v>
      </c>
      <c r="AB594" s="75" t="str">
        <f t="shared" si="15"/>
        <v>#VALUE!</v>
      </c>
      <c r="AC594" s="72" t="str">
        <f t="shared" si="16"/>
        <v>#VALUE!</v>
      </c>
      <c r="AD594" s="95" t="str">
        <f t="shared" si="17"/>
        <v>#VALUE!</v>
      </c>
      <c r="AE594" s="69" t="str">
        <f t="shared" si="18"/>
        <v>missing data</v>
      </c>
      <c r="AF594" s="74" t="str">
        <f t="shared" si="19"/>
        <v>missing data</v>
      </c>
      <c r="AG594" s="75" t="str">
        <f t="shared" si="20"/>
        <v>#VALUE!</v>
      </c>
      <c r="AH594" s="75" t="str">
        <f t="shared" si="21"/>
        <v>#VALUE!</v>
      </c>
    </row>
    <row r="595" ht="15.75" customHeight="1">
      <c r="A595" s="3" t="s">
        <v>652</v>
      </c>
      <c r="B595" s="57"/>
      <c r="C595" s="58"/>
      <c r="D595" s="58"/>
      <c r="E595" s="59"/>
      <c r="F595" s="60"/>
      <c r="G595" s="61"/>
      <c r="H595" s="61"/>
      <c r="I595" s="61"/>
      <c r="J595" s="62"/>
      <c r="K595" s="63" t="str">
        <f t="shared" si="2"/>
        <v> </v>
      </c>
      <c r="L595" s="64" t="str">
        <f t="shared" si="3"/>
        <v> </v>
      </c>
      <c r="M595" s="64" t="str">
        <f t="shared" si="4"/>
        <v> </v>
      </c>
      <c r="N595" s="64" t="str">
        <f t="shared" si="5"/>
        <v> </v>
      </c>
      <c r="O595" s="65" t="str">
        <f t="shared" si="6"/>
        <v> </v>
      </c>
      <c r="P595" s="65" t="str">
        <f t="shared" si="7"/>
        <v> </v>
      </c>
      <c r="Q595" s="66" t="str">
        <f t="shared" si="23"/>
        <v> </v>
      </c>
      <c r="R595" s="63" t="str">
        <f t="shared" si="9"/>
        <v>#VALUE!</v>
      </c>
      <c r="S595" s="67" t="str">
        <f t="shared" si="10"/>
        <v>#VALUE!</v>
      </c>
      <c r="T595" s="94" t="str">
        <f t="shared" si="11"/>
        <v>#VALUE!</v>
      </c>
      <c r="U595" s="69" t="str">
        <f t="shared" si="12"/>
        <v>donnée(s) manquante(s)</v>
      </c>
      <c r="V595" s="70" t="str">
        <f t="shared" si="13"/>
        <v>donnée(s) manquante(s)</v>
      </c>
      <c r="W595" s="65" t="str">
        <f t="shared" si="14"/>
        <v> </v>
      </c>
      <c r="X595" s="65" t="str">
        <f>IF(ISBLANK(I595)," ",IF(I595&lt;=Scenario!$C$3,0,IF(I595&lt;=Scenario!$C$5,1,IF(I595&lt;=Scenario!$C$6,2,IF(I595&lt;=Scenario!$C$7,3,IF(I595&lt;=Scenario!$C$8,4,5))))))</f>
        <v> </v>
      </c>
      <c r="Y595" s="65" t="str">
        <f>IF(ISBLANK(J595)," ",IF(ROUND(J595,2)&lt;=Scenario!$G$3,0,IF(ROUND(J595,2)&lt;=Scenario!$G$5,1,IF(ROUND(J595,2)&lt;=Scenario!$G$6,2,IF(ROUND(J595,2)&lt;=Scenario!$G$7,3,IF(ROUND(J595,2)&lt;=Scenario!$G$8,4,IF(ROUND(J595,2)&lt;=Scenario!$G$9,5,IF(ROUND(J595,2)&lt;=Scenario!$G$10,6,7))))))))</f>
        <v> </v>
      </c>
      <c r="Z595" s="71" t="str">
        <f>IF(ISBLANK(F595)," ",IF(F595&lt;=Scenario!$O$3,0,IF(F595&lt;=Scenario!$O$5,1,IF(F595&lt;=Scenario!$O$6,2,IF(F595&lt;=Scenario!$O$7,3,IF(F595&lt;=Scenario!$O$8,4,IF(F595&lt;=Scenario!$O$9,5,IF(F595&lt;=Scenario!$O$10,6,IF(F595&lt;=Scenario!$O$11,7,IF(F595&lt;=Scenario!$O$12,8,IF(F595&lt;=Scenario!$O$13,9,IF(F595&lt;=Scenario!$O$14,10,IF(F595&lt;=Scenario!$O$15,11,IF(F595&lt;=Scenario!$O$16,12,IF(F595&lt;=Scenario!$O$17,13,IF(F595&lt;=Scenario!$O$18,14,IF(F595&lt;=Scenario!$O$19,15,IF(F595&lt;=Scenario!$O$20,16,IF(F595&lt;=Scenario!$O$21,17,IF(F595&lt;=Scenario!$O$22,18,IF(F595&lt;=Scenario!$O$23,19,20)))))))))))))))))))))</f>
        <v> </v>
      </c>
      <c r="AA595" s="71" t="str">
        <f>IF(ISBLANK(C595)," ",IF(C595&lt;=Scenario!$AA$3,0,IF(C595&lt;=Scenario!$AA$5,1,IF(C595&lt;=Scenario!$AA$6,2,IF(C595&lt;=Scenario!$AA$7,3,IF(C595&lt;=Scenario!$AA$8,4,IF(C595&lt;=Scenario!$AA$9,5,IF(C595&lt;=Scenario!$AA$10,6,IF(C595&lt;=Scenario!$AA$11,7,IF(C595&lt;=Scenario!$AA$12,8,IF(C595&lt;=Scenario!$AA$13,9,IF(C595&lt;=Scenario!$AA$14,10,IF(C595&lt;=Scenario!$AA$15,11,IF(C595&lt;=Scenario!$AA$16,12,IF(C595&lt;=Scenario!$AA$17,13,IF(C595&lt;=Scenario!$AA$18,14,15))))))))))))))))</f>
        <v> </v>
      </c>
      <c r="AB595" s="75" t="str">
        <f t="shared" si="15"/>
        <v>#VALUE!</v>
      </c>
      <c r="AC595" s="72" t="str">
        <f t="shared" si="16"/>
        <v>#VALUE!</v>
      </c>
      <c r="AD595" s="95" t="str">
        <f t="shared" si="17"/>
        <v>#VALUE!</v>
      </c>
      <c r="AE595" s="69" t="str">
        <f t="shared" si="18"/>
        <v>missing data</v>
      </c>
      <c r="AF595" s="74" t="str">
        <f t="shared" si="19"/>
        <v>missing data</v>
      </c>
      <c r="AG595" s="75" t="str">
        <f t="shared" si="20"/>
        <v>#VALUE!</v>
      </c>
      <c r="AH595" s="75" t="str">
        <f t="shared" si="21"/>
        <v>#VALUE!</v>
      </c>
    </row>
    <row r="596" ht="15.75" customHeight="1">
      <c r="A596" s="3" t="s">
        <v>653</v>
      </c>
      <c r="B596" s="57"/>
      <c r="C596" s="58"/>
      <c r="D596" s="58"/>
      <c r="E596" s="59"/>
      <c r="F596" s="60"/>
      <c r="G596" s="61"/>
      <c r="H596" s="61"/>
      <c r="I596" s="61"/>
      <c r="J596" s="62"/>
      <c r="K596" s="63" t="str">
        <f t="shared" si="2"/>
        <v> </v>
      </c>
      <c r="L596" s="64" t="str">
        <f t="shared" si="3"/>
        <v> </v>
      </c>
      <c r="M596" s="64" t="str">
        <f t="shared" si="4"/>
        <v> </v>
      </c>
      <c r="N596" s="64" t="str">
        <f t="shared" si="5"/>
        <v> </v>
      </c>
      <c r="O596" s="65" t="str">
        <f t="shared" si="6"/>
        <v> </v>
      </c>
      <c r="P596" s="65" t="str">
        <f t="shared" si="7"/>
        <v> </v>
      </c>
      <c r="Q596" s="66" t="str">
        <f t="shared" si="23"/>
        <v> </v>
      </c>
      <c r="R596" s="63" t="str">
        <f t="shared" si="9"/>
        <v>#VALUE!</v>
      </c>
      <c r="S596" s="67" t="str">
        <f t="shared" si="10"/>
        <v>#VALUE!</v>
      </c>
      <c r="T596" s="94" t="str">
        <f t="shared" si="11"/>
        <v>#VALUE!</v>
      </c>
      <c r="U596" s="69" t="str">
        <f t="shared" si="12"/>
        <v>donnée(s) manquante(s)</v>
      </c>
      <c r="V596" s="70" t="str">
        <f t="shared" si="13"/>
        <v>donnée(s) manquante(s)</v>
      </c>
      <c r="W596" s="65" t="str">
        <f t="shared" si="14"/>
        <v> </v>
      </c>
      <c r="X596" s="65" t="str">
        <f>IF(ISBLANK(I596)," ",IF(I596&lt;=Scenario!$C$3,0,IF(I596&lt;=Scenario!$C$5,1,IF(I596&lt;=Scenario!$C$6,2,IF(I596&lt;=Scenario!$C$7,3,IF(I596&lt;=Scenario!$C$8,4,5))))))</f>
        <v> </v>
      </c>
      <c r="Y596" s="65" t="str">
        <f>IF(ISBLANK(J596)," ",IF(ROUND(J596,2)&lt;=Scenario!$G$3,0,IF(ROUND(J596,2)&lt;=Scenario!$G$5,1,IF(ROUND(J596,2)&lt;=Scenario!$G$6,2,IF(ROUND(J596,2)&lt;=Scenario!$G$7,3,IF(ROUND(J596,2)&lt;=Scenario!$G$8,4,IF(ROUND(J596,2)&lt;=Scenario!$G$9,5,IF(ROUND(J596,2)&lt;=Scenario!$G$10,6,7))))))))</f>
        <v> </v>
      </c>
      <c r="Z596" s="71" t="str">
        <f>IF(ISBLANK(F596)," ",IF(F596&lt;=Scenario!$O$3,0,IF(F596&lt;=Scenario!$O$5,1,IF(F596&lt;=Scenario!$O$6,2,IF(F596&lt;=Scenario!$O$7,3,IF(F596&lt;=Scenario!$O$8,4,IF(F596&lt;=Scenario!$O$9,5,IF(F596&lt;=Scenario!$O$10,6,IF(F596&lt;=Scenario!$O$11,7,IF(F596&lt;=Scenario!$O$12,8,IF(F596&lt;=Scenario!$O$13,9,IF(F596&lt;=Scenario!$O$14,10,IF(F596&lt;=Scenario!$O$15,11,IF(F596&lt;=Scenario!$O$16,12,IF(F596&lt;=Scenario!$O$17,13,IF(F596&lt;=Scenario!$O$18,14,IF(F596&lt;=Scenario!$O$19,15,IF(F596&lt;=Scenario!$O$20,16,IF(F596&lt;=Scenario!$O$21,17,IF(F596&lt;=Scenario!$O$22,18,IF(F596&lt;=Scenario!$O$23,19,20)))))))))))))))))))))</f>
        <v> </v>
      </c>
      <c r="AA596" s="71" t="str">
        <f>IF(ISBLANK(C596)," ",IF(C596&lt;=Scenario!$AA$3,0,IF(C596&lt;=Scenario!$AA$5,1,IF(C596&lt;=Scenario!$AA$6,2,IF(C596&lt;=Scenario!$AA$7,3,IF(C596&lt;=Scenario!$AA$8,4,IF(C596&lt;=Scenario!$AA$9,5,IF(C596&lt;=Scenario!$AA$10,6,IF(C596&lt;=Scenario!$AA$11,7,IF(C596&lt;=Scenario!$AA$12,8,IF(C596&lt;=Scenario!$AA$13,9,IF(C596&lt;=Scenario!$AA$14,10,IF(C596&lt;=Scenario!$AA$15,11,IF(C596&lt;=Scenario!$AA$16,12,IF(C596&lt;=Scenario!$AA$17,13,IF(C596&lt;=Scenario!$AA$18,14,15))))))))))))))))</f>
        <v> </v>
      </c>
      <c r="AB596" s="75" t="str">
        <f t="shared" si="15"/>
        <v>#VALUE!</v>
      </c>
      <c r="AC596" s="72" t="str">
        <f t="shared" si="16"/>
        <v>#VALUE!</v>
      </c>
      <c r="AD596" s="95" t="str">
        <f t="shared" si="17"/>
        <v>#VALUE!</v>
      </c>
      <c r="AE596" s="69" t="str">
        <f t="shared" si="18"/>
        <v>missing data</v>
      </c>
      <c r="AF596" s="74" t="str">
        <f t="shared" si="19"/>
        <v>missing data</v>
      </c>
      <c r="AG596" s="75" t="str">
        <f t="shared" si="20"/>
        <v>#VALUE!</v>
      </c>
      <c r="AH596" s="75" t="str">
        <f t="shared" si="21"/>
        <v>#VALUE!</v>
      </c>
    </row>
    <row r="597" ht="15.75" customHeight="1">
      <c r="A597" s="3" t="s">
        <v>654</v>
      </c>
      <c r="B597" s="57"/>
      <c r="C597" s="58"/>
      <c r="D597" s="58"/>
      <c r="E597" s="59"/>
      <c r="F597" s="60"/>
      <c r="G597" s="61"/>
      <c r="H597" s="61"/>
      <c r="I597" s="61"/>
      <c r="J597" s="62"/>
      <c r="K597" s="63" t="str">
        <f t="shared" si="2"/>
        <v> </v>
      </c>
      <c r="L597" s="64" t="str">
        <f t="shared" si="3"/>
        <v> </v>
      </c>
      <c r="M597" s="64" t="str">
        <f t="shared" si="4"/>
        <v> </v>
      </c>
      <c r="N597" s="64" t="str">
        <f t="shared" si="5"/>
        <v> </v>
      </c>
      <c r="O597" s="65" t="str">
        <f t="shared" si="6"/>
        <v> </v>
      </c>
      <c r="P597" s="65" t="str">
        <f t="shared" si="7"/>
        <v> </v>
      </c>
      <c r="Q597" s="66" t="str">
        <f t="shared" si="23"/>
        <v> </v>
      </c>
      <c r="R597" s="63" t="str">
        <f t="shared" si="9"/>
        <v>#VALUE!</v>
      </c>
      <c r="S597" s="67" t="str">
        <f t="shared" si="10"/>
        <v>#VALUE!</v>
      </c>
      <c r="T597" s="94" t="str">
        <f t="shared" si="11"/>
        <v>#VALUE!</v>
      </c>
      <c r="U597" s="69" t="str">
        <f t="shared" si="12"/>
        <v>donnée(s) manquante(s)</v>
      </c>
      <c r="V597" s="70" t="str">
        <f t="shared" si="13"/>
        <v>donnée(s) manquante(s)</v>
      </c>
      <c r="W597" s="65" t="str">
        <f t="shared" si="14"/>
        <v> </v>
      </c>
      <c r="X597" s="65" t="str">
        <f>IF(ISBLANK(I597)," ",IF(I597&lt;=Scenario!$C$3,0,IF(I597&lt;=Scenario!$C$5,1,IF(I597&lt;=Scenario!$C$6,2,IF(I597&lt;=Scenario!$C$7,3,IF(I597&lt;=Scenario!$C$8,4,5))))))</f>
        <v> </v>
      </c>
      <c r="Y597" s="65" t="str">
        <f>IF(ISBLANK(J597)," ",IF(ROUND(J597,2)&lt;=Scenario!$G$3,0,IF(ROUND(J597,2)&lt;=Scenario!$G$5,1,IF(ROUND(J597,2)&lt;=Scenario!$G$6,2,IF(ROUND(J597,2)&lt;=Scenario!$G$7,3,IF(ROUND(J597,2)&lt;=Scenario!$G$8,4,IF(ROUND(J597,2)&lt;=Scenario!$G$9,5,IF(ROUND(J597,2)&lt;=Scenario!$G$10,6,7))))))))</f>
        <v> </v>
      </c>
      <c r="Z597" s="71" t="str">
        <f>IF(ISBLANK(F597)," ",IF(F597&lt;=Scenario!$O$3,0,IF(F597&lt;=Scenario!$O$5,1,IF(F597&lt;=Scenario!$O$6,2,IF(F597&lt;=Scenario!$O$7,3,IF(F597&lt;=Scenario!$O$8,4,IF(F597&lt;=Scenario!$O$9,5,IF(F597&lt;=Scenario!$O$10,6,IF(F597&lt;=Scenario!$O$11,7,IF(F597&lt;=Scenario!$O$12,8,IF(F597&lt;=Scenario!$O$13,9,IF(F597&lt;=Scenario!$O$14,10,IF(F597&lt;=Scenario!$O$15,11,IF(F597&lt;=Scenario!$O$16,12,IF(F597&lt;=Scenario!$O$17,13,IF(F597&lt;=Scenario!$O$18,14,IF(F597&lt;=Scenario!$O$19,15,IF(F597&lt;=Scenario!$O$20,16,IF(F597&lt;=Scenario!$O$21,17,IF(F597&lt;=Scenario!$O$22,18,IF(F597&lt;=Scenario!$O$23,19,20)))))))))))))))))))))</f>
        <v> </v>
      </c>
      <c r="AA597" s="71" t="str">
        <f>IF(ISBLANK(C597)," ",IF(C597&lt;=Scenario!$AA$3,0,IF(C597&lt;=Scenario!$AA$5,1,IF(C597&lt;=Scenario!$AA$6,2,IF(C597&lt;=Scenario!$AA$7,3,IF(C597&lt;=Scenario!$AA$8,4,IF(C597&lt;=Scenario!$AA$9,5,IF(C597&lt;=Scenario!$AA$10,6,IF(C597&lt;=Scenario!$AA$11,7,IF(C597&lt;=Scenario!$AA$12,8,IF(C597&lt;=Scenario!$AA$13,9,IF(C597&lt;=Scenario!$AA$14,10,IF(C597&lt;=Scenario!$AA$15,11,IF(C597&lt;=Scenario!$AA$16,12,IF(C597&lt;=Scenario!$AA$17,13,IF(C597&lt;=Scenario!$AA$18,14,15))))))))))))))))</f>
        <v> </v>
      </c>
      <c r="AB597" s="75" t="str">
        <f t="shared" si="15"/>
        <v>#VALUE!</v>
      </c>
      <c r="AC597" s="72" t="str">
        <f t="shared" si="16"/>
        <v>#VALUE!</v>
      </c>
      <c r="AD597" s="95" t="str">
        <f t="shared" si="17"/>
        <v>#VALUE!</v>
      </c>
      <c r="AE597" s="69" t="str">
        <f t="shared" si="18"/>
        <v>missing data</v>
      </c>
      <c r="AF597" s="74" t="str">
        <f t="shared" si="19"/>
        <v>missing data</v>
      </c>
      <c r="AG597" s="75" t="str">
        <f t="shared" si="20"/>
        <v>#VALUE!</v>
      </c>
      <c r="AH597" s="75" t="str">
        <f t="shared" si="21"/>
        <v>#VALUE!</v>
      </c>
    </row>
    <row r="598" ht="15.75" customHeight="1">
      <c r="A598" s="3" t="s">
        <v>655</v>
      </c>
      <c r="B598" s="57"/>
      <c r="C598" s="58"/>
      <c r="D598" s="58"/>
      <c r="E598" s="59"/>
      <c r="F598" s="60"/>
      <c r="G598" s="61"/>
      <c r="H598" s="61"/>
      <c r="I598" s="61"/>
      <c r="J598" s="62"/>
      <c r="K598" s="63" t="str">
        <f t="shared" si="2"/>
        <v> </v>
      </c>
      <c r="L598" s="64" t="str">
        <f t="shared" si="3"/>
        <v> </v>
      </c>
      <c r="M598" s="64" t="str">
        <f t="shared" si="4"/>
        <v> </v>
      </c>
      <c r="N598" s="64" t="str">
        <f t="shared" si="5"/>
        <v> </v>
      </c>
      <c r="O598" s="65" t="str">
        <f t="shared" si="6"/>
        <v> </v>
      </c>
      <c r="P598" s="65" t="str">
        <f t="shared" si="7"/>
        <v> </v>
      </c>
      <c r="Q598" s="66" t="str">
        <f t="shared" si="23"/>
        <v> </v>
      </c>
      <c r="R598" s="63" t="str">
        <f t="shared" si="9"/>
        <v>#VALUE!</v>
      </c>
      <c r="S598" s="67" t="str">
        <f t="shared" si="10"/>
        <v>#VALUE!</v>
      </c>
      <c r="T598" s="94" t="str">
        <f t="shared" si="11"/>
        <v>#VALUE!</v>
      </c>
      <c r="U598" s="69" t="str">
        <f t="shared" si="12"/>
        <v>donnée(s) manquante(s)</v>
      </c>
      <c r="V598" s="70" t="str">
        <f t="shared" si="13"/>
        <v>donnée(s) manquante(s)</v>
      </c>
      <c r="W598" s="65" t="str">
        <f t="shared" si="14"/>
        <v> </v>
      </c>
      <c r="X598" s="65" t="str">
        <f>IF(ISBLANK(I598)," ",IF(I598&lt;=Scenario!$C$3,0,IF(I598&lt;=Scenario!$C$5,1,IF(I598&lt;=Scenario!$C$6,2,IF(I598&lt;=Scenario!$C$7,3,IF(I598&lt;=Scenario!$C$8,4,5))))))</f>
        <v> </v>
      </c>
      <c r="Y598" s="65" t="str">
        <f>IF(ISBLANK(J598)," ",IF(ROUND(J598,2)&lt;=Scenario!$G$3,0,IF(ROUND(J598,2)&lt;=Scenario!$G$5,1,IF(ROUND(J598,2)&lt;=Scenario!$G$6,2,IF(ROUND(J598,2)&lt;=Scenario!$G$7,3,IF(ROUND(J598,2)&lt;=Scenario!$G$8,4,IF(ROUND(J598,2)&lt;=Scenario!$G$9,5,IF(ROUND(J598,2)&lt;=Scenario!$G$10,6,7))))))))</f>
        <v> </v>
      </c>
      <c r="Z598" s="71" t="str">
        <f>IF(ISBLANK(F598)," ",IF(F598&lt;=Scenario!$O$3,0,IF(F598&lt;=Scenario!$O$5,1,IF(F598&lt;=Scenario!$O$6,2,IF(F598&lt;=Scenario!$O$7,3,IF(F598&lt;=Scenario!$O$8,4,IF(F598&lt;=Scenario!$O$9,5,IF(F598&lt;=Scenario!$O$10,6,IF(F598&lt;=Scenario!$O$11,7,IF(F598&lt;=Scenario!$O$12,8,IF(F598&lt;=Scenario!$O$13,9,IF(F598&lt;=Scenario!$O$14,10,IF(F598&lt;=Scenario!$O$15,11,IF(F598&lt;=Scenario!$O$16,12,IF(F598&lt;=Scenario!$O$17,13,IF(F598&lt;=Scenario!$O$18,14,IF(F598&lt;=Scenario!$O$19,15,IF(F598&lt;=Scenario!$O$20,16,IF(F598&lt;=Scenario!$O$21,17,IF(F598&lt;=Scenario!$O$22,18,IF(F598&lt;=Scenario!$O$23,19,20)))))))))))))))))))))</f>
        <v> </v>
      </c>
      <c r="AA598" s="71" t="str">
        <f>IF(ISBLANK(C598)," ",IF(C598&lt;=Scenario!$AA$3,0,IF(C598&lt;=Scenario!$AA$5,1,IF(C598&lt;=Scenario!$AA$6,2,IF(C598&lt;=Scenario!$AA$7,3,IF(C598&lt;=Scenario!$AA$8,4,IF(C598&lt;=Scenario!$AA$9,5,IF(C598&lt;=Scenario!$AA$10,6,IF(C598&lt;=Scenario!$AA$11,7,IF(C598&lt;=Scenario!$AA$12,8,IF(C598&lt;=Scenario!$AA$13,9,IF(C598&lt;=Scenario!$AA$14,10,IF(C598&lt;=Scenario!$AA$15,11,IF(C598&lt;=Scenario!$AA$16,12,IF(C598&lt;=Scenario!$AA$17,13,IF(C598&lt;=Scenario!$AA$18,14,15))))))))))))))))</f>
        <v> </v>
      </c>
      <c r="AB598" s="75" t="str">
        <f t="shared" si="15"/>
        <v>#VALUE!</v>
      </c>
      <c r="AC598" s="72" t="str">
        <f t="shared" si="16"/>
        <v>#VALUE!</v>
      </c>
      <c r="AD598" s="95" t="str">
        <f t="shared" si="17"/>
        <v>#VALUE!</v>
      </c>
      <c r="AE598" s="69" t="str">
        <f t="shared" si="18"/>
        <v>missing data</v>
      </c>
      <c r="AF598" s="74" t="str">
        <f t="shared" si="19"/>
        <v>missing data</v>
      </c>
      <c r="AG598" s="75" t="str">
        <f t="shared" si="20"/>
        <v>#VALUE!</v>
      </c>
      <c r="AH598" s="75" t="str">
        <f t="shared" si="21"/>
        <v>#VALUE!</v>
      </c>
    </row>
    <row r="599" ht="15.75" customHeight="1">
      <c r="A599" s="3" t="s">
        <v>656</v>
      </c>
      <c r="B599" s="57"/>
      <c r="C599" s="58"/>
      <c r="D599" s="58"/>
      <c r="E599" s="59"/>
      <c r="F599" s="60"/>
      <c r="G599" s="61"/>
      <c r="H599" s="61"/>
      <c r="I599" s="61"/>
      <c r="J599" s="62"/>
      <c r="K599" s="63" t="str">
        <f t="shared" si="2"/>
        <v> </v>
      </c>
      <c r="L599" s="64" t="str">
        <f t="shared" si="3"/>
        <v> </v>
      </c>
      <c r="M599" s="64" t="str">
        <f t="shared" si="4"/>
        <v> </v>
      </c>
      <c r="N599" s="64" t="str">
        <f t="shared" si="5"/>
        <v> </v>
      </c>
      <c r="O599" s="65" t="str">
        <f t="shared" si="6"/>
        <v> </v>
      </c>
      <c r="P599" s="65" t="str">
        <f t="shared" si="7"/>
        <v> </v>
      </c>
      <c r="Q599" s="66" t="str">
        <f t="shared" si="23"/>
        <v> </v>
      </c>
      <c r="R599" s="63" t="str">
        <f t="shared" si="9"/>
        <v>#VALUE!</v>
      </c>
      <c r="S599" s="67" t="str">
        <f t="shared" si="10"/>
        <v>#VALUE!</v>
      </c>
      <c r="T599" s="94" t="str">
        <f t="shared" si="11"/>
        <v>#VALUE!</v>
      </c>
      <c r="U599" s="69" t="str">
        <f t="shared" si="12"/>
        <v>donnée(s) manquante(s)</v>
      </c>
      <c r="V599" s="70" t="str">
        <f t="shared" si="13"/>
        <v>donnée(s) manquante(s)</v>
      </c>
      <c r="W599" s="65" t="str">
        <f t="shared" si="14"/>
        <v> </v>
      </c>
      <c r="X599" s="65" t="str">
        <f>IF(ISBLANK(I599)," ",IF(I599&lt;=Scenario!$C$3,0,IF(I599&lt;=Scenario!$C$5,1,IF(I599&lt;=Scenario!$C$6,2,IF(I599&lt;=Scenario!$C$7,3,IF(I599&lt;=Scenario!$C$8,4,5))))))</f>
        <v> </v>
      </c>
      <c r="Y599" s="65" t="str">
        <f>IF(ISBLANK(J599)," ",IF(ROUND(J599,2)&lt;=Scenario!$G$3,0,IF(ROUND(J599,2)&lt;=Scenario!$G$5,1,IF(ROUND(J599,2)&lt;=Scenario!$G$6,2,IF(ROUND(J599,2)&lt;=Scenario!$G$7,3,IF(ROUND(J599,2)&lt;=Scenario!$G$8,4,IF(ROUND(J599,2)&lt;=Scenario!$G$9,5,IF(ROUND(J599,2)&lt;=Scenario!$G$10,6,7))))))))</f>
        <v> </v>
      </c>
      <c r="Z599" s="71" t="str">
        <f>IF(ISBLANK(F599)," ",IF(F599&lt;=Scenario!$O$3,0,IF(F599&lt;=Scenario!$O$5,1,IF(F599&lt;=Scenario!$O$6,2,IF(F599&lt;=Scenario!$O$7,3,IF(F599&lt;=Scenario!$O$8,4,IF(F599&lt;=Scenario!$O$9,5,IF(F599&lt;=Scenario!$O$10,6,IF(F599&lt;=Scenario!$O$11,7,IF(F599&lt;=Scenario!$O$12,8,IF(F599&lt;=Scenario!$O$13,9,IF(F599&lt;=Scenario!$O$14,10,IF(F599&lt;=Scenario!$O$15,11,IF(F599&lt;=Scenario!$O$16,12,IF(F599&lt;=Scenario!$O$17,13,IF(F599&lt;=Scenario!$O$18,14,IF(F599&lt;=Scenario!$O$19,15,IF(F599&lt;=Scenario!$O$20,16,IF(F599&lt;=Scenario!$O$21,17,IF(F599&lt;=Scenario!$O$22,18,IF(F599&lt;=Scenario!$O$23,19,20)))))))))))))))))))))</f>
        <v> </v>
      </c>
      <c r="AA599" s="71" t="str">
        <f>IF(ISBLANK(C599)," ",IF(C599&lt;=Scenario!$AA$3,0,IF(C599&lt;=Scenario!$AA$5,1,IF(C599&lt;=Scenario!$AA$6,2,IF(C599&lt;=Scenario!$AA$7,3,IF(C599&lt;=Scenario!$AA$8,4,IF(C599&lt;=Scenario!$AA$9,5,IF(C599&lt;=Scenario!$AA$10,6,IF(C599&lt;=Scenario!$AA$11,7,IF(C599&lt;=Scenario!$AA$12,8,IF(C599&lt;=Scenario!$AA$13,9,IF(C599&lt;=Scenario!$AA$14,10,IF(C599&lt;=Scenario!$AA$15,11,IF(C599&lt;=Scenario!$AA$16,12,IF(C599&lt;=Scenario!$AA$17,13,IF(C599&lt;=Scenario!$AA$18,14,15))))))))))))))))</f>
        <v> </v>
      </c>
      <c r="AB599" s="75" t="str">
        <f t="shared" si="15"/>
        <v>#VALUE!</v>
      </c>
      <c r="AC599" s="72" t="str">
        <f t="shared" si="16"/>
        <v>#VALUE!</v>
      </c>
      <c r="AD599" s="95" t="str">
        <f t="shared" si="17"/>
        <v>#VALUE!</v>
      </c>
      <c r="AE599" s="69" t="str">
        <f t="shared" si="18"/>
        <v>missing data</v>
      </c>
      <c r="AF599" s="74" t="str">
        <f t="shared" si="19"/>
        <v>missing data</v>
      </c>
      <c r="AG599" s="75" t="str">
        <f t="shared" si="20"/>
        <v>#VALUE!</v>
      </c>
      <c r="AH599" s="75" t="str">
        <f t="shared" si="21"/>
        <v>#VALUE!</v>
      </c>
    </row>
    <row r="600" ht="15.75" customHeight="1">
      <c r="A600" s="3" t="s">
        <v>657</v>
      </c>
      <c r="B600" s="57"/>
      <c r="C600" s="58"/>
      <c r="D600" s="58"/>
      <c r="E600" s="59"/>
      <c r="F600" s="60"/>
      <c r="G600" s="61"/>
      <c r="H600" s="61"/>
      <c r="I600" s="61"/>
      <c r="J600" s="62"/>
      <c r="K600" s="63" t="str">
        <f t="shared" si="2"/>
        <v> </v>
      </c>
      <c r="L600" s="64" t="str">
        <f t="shared" si="3"/>
        <v> </v>
      </c>
      <c r="M600" s="64" t="str">
        <f t="shared" si="4"/>
        <v> </v>
      </c>
      <c r="N600" s="64" t="str">
        <f t="shared" si="5"/>
        <v> </v>
      </c>
      <c r="O600" s="65" t="str">
        <f t="shared" si="6"/>
        <v> </v>
      </c>
      <c r="P600" s="65" t="str">
        <f t="shared" si="7"/>
        <v> </v>
      </c>
      <c r="Q600" s="66" t="str">
        <f t="shared" si="23"/>
        <v> </v>
      </c>
      <c r="R600" s="63" t="str">
        <f t="shared" si="9"/>
        <v>#VALUE!</v>
      </c>
      <c r="S600" s="67" t="str">
        <f t="shared" si="10"/>
        <v>#VALUE!</v>
      </c>
      <c r="T600" s="94" t="str">
        <f t="shared" si="11"/>
        <v>#VALUE!</v>
      </c>
      <c r="U600" s="69" t="str">
        <f t="shared" si="12"/>
        <v>donnée(s) manquante(s)</v>
      </c>
      <c r="V600" s="70" t="str">
        <f t="shared" si="13"/>
        <v>donnée(s) manquante(s)</v>
      </c>
      <c r="W600" s="65" t="str">
        <f t="shared" si="14"/>
        <v> </v>
      </c>
      <c r="X600" s="65" t="str">
        <f>IF(ISBLANK(I600)," ",IF(I600&lt;=Scenario!$C$3,0,IF(I600&lt;=Scenario!$C$5,1,IF(I600&lt;=Scenario!$C$6,2,IF(I600&lt;=Scenario!$C$7,3,IF(I600&lt;=Scenario!$C$8,4,5))))))</f>
        <v> </v>
      </c>
      <c r="Y600" s="65" t="str">
        <f>IF(ISBLANK(J600)," ",IF(ROUND(J600,2)&lt;=Scenario!$G$3,0,IF(ROUND(J600,2)&lt;=Scenario!$G$5,1,IF(ROUND(J600,2)&lt;=Scenario!$G$6,2,IF(ROUND(J600,2)&lt;=Scenario!$G$7,3,IF(ROUND(J600,2)&lt;=Scenario!$G$8,4,IF(ROUND(J600,2)&lt;=Scenario!$G$9,5,IF(ROUND(J600,2)&lt;=Scenario!$G$10,6,7))))))))</f>
        <v> </v>
      </c>
      <c r="Z600" s="71" t="str">
        <f>IF(ISBLANK(F600)," ",IF(F600&lt;=Scenario!$O$3,0,IF(F600&lt;=Scenario!$O$5,1,IF(F600&lt;=Scenario!$O$6,2,IF(F600&lt;=Scenario!$O$7,3,IF(F600&lt;=Scenario!$O$8,4,IF(F600&lt;=Scenario!$O$9,5,IF(F600&lt;=Scenario!$O$10,6,IF(F600&lt;=Scenario!$O$11,7,IF(F600&lt;=Scenario!$O$12,8,IF(F600&lt;=Scenario!$O$13,9,IF(F600&lt;=Scenario!$O$14,10,IF(F600&lt;=Scenario!$O$15,11,IF(F600&lt;=Scenario!$O$16,12,IF(F600&lt;=Scenario!$O$17,13,IF(F600&lt;=Scenario!$O$18,14,IF(F600&lt;=Scenario!$O$19,15,IF(F600&lt;=Scenario!$O$20,16,IF(F600&lt;=Scenario!$O$21,17,IF(F600&lt;=Scenario!$O$22,18,IF(F600&lt;=Scenario!$O$23,19,20)))))))))))))))))))))</f>
        <v> </v>
      </c>
      <c r="AA600" s="71" t="str">
        <f>IF(ISBLANK(C600)," ",IF(C600&lt;=Scenario!$AA$3,0,IF(C600&lt;=Scenario!$AA$5,1,IF(C600&lt;=Scenario!$AA$6,2,IF(C600&lt;=Scenario!$AA$7,3,IF(C600&lt;=Scenario!$AA$8,4,IF(C600&lt;=Scenario!$AA$9,5,IF(C600&lt;=Scenario!$AA$10,6,IF(C600&lt;=Scenario!$AA$11,7,IF(C600&lt;=Scenario!$AA$12,8,IF(C600&lt;=Scenario!$AA$13,9,IF(C600&lt;=Scenario!$AA$14,10,IF(C600&lt;=Scenario!$AA$15,11,IF(C600&lt;=Scenario!$AA$16,12,IF(C600&lt;=Scenario!$AA$17,13,IF(C600&lt;=Scenario!$AA$18,14,15))))))))))))))))</f>
        <v> </v>
      </c>
      <c r="AB600" s="75" t="str">
        <f t="shared" si="15"/>
        <v>#VALUE!</v>
      </c>
      <c r="AC600" s="72" t="str">
        <f t="shared" si="16"/>
        <v>#VALUE!</v>
      </c>
      <c r="AD600" s="95" t="str">
        <f t="shared" si="17"/>
        <v>#VALUE!</v>
      </c>
      <c r="AE600" s="69" t="str">
        <f t="shared" si="18"/>
        <v>missing data</v>
      </c>
      <c r="AF600" s="74" t="str">
        <f t="shared" si="19"/>
        <v>missing data</v>
      </c>
      <c r="AG600" s="75" t="str">
        <f t="shared" si="20"/>
        <v>#VALUE!</v>
      </c>
      <c r="AH600" s="75" t="str">
        <f t="shared" si="21"/>
        <v>#VALUE!</v>
      </c>
    </row>
    <row r="601" ht="15.75" customHeight="1">
      <c r="A601" s="3" t="s">
        <v>658</v>
      </c>
      <c r="B601" s="57"/>
      <c r="C601" s="58"/>
      <c r="D601" s="58"/>
      <c r="E601" s="59"/>
      <c r="F601" s="60"/>
      <c r="G601" s="61"/>
      <c r="H601" s="61"/>
      <c r="I601" s="61"/>
      <c r="J601" s="62"/>
      <c r="K601" s="63" t="str">
        <f t="shared" si="2"/>
        <v> </v>
      </c>
      <c r="L601" s="64" t="str">
        <f t="shared" si="3"/>
        <v> </v>
      </c>
      <c r="M601" s="64" t="str">
        <f t="shared" si="4"/>
        <v> </v>
      </c>
      <c r="N601" s="64" t="str">
        <f t="shared" si="5"/>
        <v> </v>
      </c>
      <c r="O601" s="65" t="str">
        <f t="shared" si="6"/>
        <v> </v>
      </c>
      <c r="P601" s="65" t="str">
        <f t="shared" si="7"/>
        <v> </v>
      </c>
      <c r="Q601" s="66" t="str">
        <f t="shared" si="23"/>
        <v> </v>
      </c>
      <c r="R601" s="63" t="str">
        <f t="shared" si="9"/>
        <v>#VALUE!</v>
      </c>
      <c r="S601" s="67" t="str">
        <f t="shared" si="10"/>
        <v>#VALUE!</v>
      </c>
      <c r="T601" s="94" t="str">
        <f t="shared" si="11"/>
        <v>#VALUE!</v>
      </c>
      <c r="U601" s="69" t="str">
        <f t="shared" si="12"/>
        <v>donnée(s) manquante(s)</v>
      </c>
      <c r="V601" s="70" t="str">
        <f t="shared" si="13"/>
        <v>donnée(s) manquante(s)</v>
      </c>
      <c r="W601" s="65" t="str">
        <f t="shared" si="14"/>
        <v> </v>
      </c>
      <c r="X601" s="65" t="str">
        <f>IF(ISBLANK(I601)," ",IF(I601&lt;=Scenario!$C$3,0,IF(I601&lt;=Scenario!$C$5,1,IF(I601&lt;=Scenario!$C$6,2,IF(I601&lt;=Scenario!$C$7,3,IF(I601&lt;=Scenario!$C$8,4,5))))))</f>
        <v> </v>
      </c>
      <c r="Y601" s="65" t="str">
        <f>IF(ISBLANK(J601)," ",IF(ROUND(J601,2)&lt;=Scenario!$G$3,0,IF(ROUND(J601,2)&lt;=Scenario!$G$5,1,IF(ROUND(J601,2)&lt;=Scenario!$G$6,2,IF(ROUND(J601,2)&lt;=Scenario!$G$7,3,IF(ROUND(J601,2)&lt;=Scenario!$G$8,4,IF(ROUND(J601,2)&lt;=Scenario!$G$9,5,IF(ROUND(J601,2)&lt;=Scenario!$G$10,6,7))))))))</f>
        <v> </v>
      </c>
      <c r="Z601" s="71" t="str">
        <f>IF(ISBLANK(F601)," ",IF(F601&lt;=Scenario!$O$3,0,IF(F601&lt;=Scenario!$O$5,1,IF(F601&lt;=Scenario!$O$6,2,IF(F601&lt;=Scenario!$O$7,3,IF(F601&lt;=Scenario!$O$8,4,IF(F601&lt;=Scenario!$O$9,5,IF(F601&lt;=Scenario!$O$10,6,IF(F601&lt;=Scenario!$O$11,7,IF(F601&lt;=Scenario!$O$12,8,IF(F601&lt;=Scenario!$O$13,9,IF(F601&lt;=Scenario!$O$14,10,IF(F601&lt;=Scenario!$O$15,11,IF(F601&lt;=Scenario!$O$16,12,IF(F601&lt;=Scenario!$O$17,13,IF(F601&lt;=Scenario!$O$18,14,IF(F601&lt;=Scenario!$O$19,15,IF(F601&lt;=Scenario!$O$20,16,IF(F601&lt;=Scenario!$O$21,17,IF(F601&lt;=Scenario!$O$22,18,IF(F601&lt;=Scenario!$O$23,19,20)))))))))))))))))))))</f>
        <v> </v>
      </c>
      <c r="AA601" s="71" t="str">
        <f>IF(ISBLANK(C601)," ",IF(C601&lt;=Scenario!$AA$3,0,IF(C601&lt;=Scenario!$AA$5,1,IF(C601&lt;=Scenario!$AA$6,2,IF(C601&lt;=Scenario!$AA$7,3,IF(C601&lt;=Scenario!$AA$8,4,IF(C601&lt;=Scenario!$AA$9,5,IF(C601&lt;=Scenario!$AA$10,6,IF(C601&lt;=Scenario!$AA$11,7,IF(C601&lt;=Scenario!$AA$12,8,IF(C601&lt;=Scenario!$AA$13,9,IF(C601&lt;=Scenario!$AA$14,10,IF(C601&lt;=Scenario!$AA$15,11,IF(C601&lt;=Scenario!$AA$16,12,IF(C601&lt;=Scenario!$AA$17,13,IF(C601&lt;=Scenario!$AA$18,14,15))))))))))))))))</f>
        <v> </v>
      </c>
      <c r="AB601" s="75" t="str">
        <f t="shared" si="15"/>
        <v>#VALUE!</v>
      </c>
      <c r="AC601" s="72" t="str">
        <f t="shared" si="16"/>
        <v>#VALUE!</v>
      </c>
      <c r="AD601" s="95" t="str">
        <f t="shared" si="17"/>
        <v>#VALUE!</v>
      </c>
      <c r="AE601" s="69" t="str">
        <f t="shared" si="18"/>
        <v>missing data</v>
      </c>
      <c r="AF601" s="74" t="str">
        <f t="shared" si="19"/>
        <v>missing data</v>
      </c>
      <c r="AG601" s="75" t="str">
        <f t="shared" si="20"/>
        <v>#VALUE!</v>
      </c>
      <c r="AH601" s="75" t="str">
        <f t="shared" si="21"/>
        <v>#VALUE!</v>
      </c>
    </row>
    <row r="602" ht="15.75" customHeight="1">
      <c r="A602" s="3" t="s">
        <v>659</v>
      </c>
      <c r="B602" s="57"/>
      <c r="C602" s="58"/>
      <c r="D602" s="58"/>
      <c r="E602" s="59"/>
      <c r="F602" s="60"/>
      <c r="G602" s="61"/>
      <c r="H602" s="61"/>
      <c r="I602" s="61"/>
      <c r="J602" s="62"/>
      <c r="K602" s="63" t="str">
        <f t="shared" si="2"/>
        <v> </v>
      </c>
      <c r="L602" s="64" t="str">
        <f t="shared" si="3"/>
        <v> </v>
      </c>
      <c r="M602" s="64" t="str">
        <f t="shared" si="4"/>
        <v> </v>
      </c>
      <c r="N602" s="64" t="str">
        <f t="shared" si="5"/>
        <v> </v>
      </c>
      <c r="O602" s="65" t="str">
        <f t="shared" si="6"/>
        <v> </v>
      </c>
      <c r="P602" s="65" t="str">
        <f t="shared" si="7"/>
        <v> </v>
      </c>
      <c r="Q602" s="66" t="str">
        <f t="shared" si="23"/>
        <v> </v>
      </c>
      <c r="R602" s="63" t="str">
        <f t="shared" si="9"/>
        <v>#VALUE!</v>
      </c>
      <c r="S602" s="67" t="str">
        <f t="shared" si="10"/>
        <v>#VALUE!</v>
      </c>
      <c r="T602" s="94" t="str">
        <f t="shared" si="11"/>
        <v>#VALUE!</v>
      </c>
      <c r="U602" s="69" t="str">
        <f t="shared" si="12"/>
        <v>donnée(s) manquante(s)</v>
      </c>
      <c r="V602" s="70" t="str">
        <f t="shared" si="13"/>
        <v>donnée(s) manquante(s)</v>
      </c>
      <c r="W602" s="65" t="str">
        <f t="shared" si="14"/>
        <v> </v>
      </c>
      <c r="X602" s="65" t="str">
        <f>IF(ISBLANK(I602)," ",IF(I602&lt;=Scenario!$C$3,0,IF(I602&lt;=Scenario!$C$5,1,IF(I602&lt;=Scenario!$C$6,2,IF(I602&lt;=Scenario!$C$7,3,IF(I602&lt;=Scenario!$C$8,4,5))))))</f>
        <v> </v>
      </c>
      <c r="Y602" s="65" t="str">
        <f>IF(ISBLANK(J602)," ",IF(ROUND(J602,2)&lt;=Scenario!$G$3,0,IF(ROUND(J602,2)&lt;=Scenario!$G$5,1,IF(ROUND(J602,2)&lt;=Scenario!$G$6,2,IF(ROUND(J602,2)&lt;=Scenario!$G$7,3,IF(ROUND(J602,2)&lt;=Scenario!$G$8,4,IF(ROUND(J602,2)&lt;=Scenario!$G$9,5,IF(ROUND(J602,2)&lt;=Scenario!$G$10,6,7))))))))</f>
        <v> </v>
      </c>
      <c r="Z602" s="71" t="str">
        <f>IF(ISBLANK(F602)," ",IF(F602&lt;=Scenario!$O$3,0,IF(F602&lt;=Scenario!$O$5,1,IF(F602&lt;=Scenario!$O$6,2,IF(F602&lt;=Scenario!$O$7,3,IF(F602&lt;=Scenario!$O$8,4,IF(F602&lt;=Scenario!$O$9,5,IF(F602&lt;=Scenario!$O$10,6,IF(F602&lt;=Scenario!$O$11,7,IF(F602&lt;=Scenario!$O$12,8,IF(F602&lt;=Scenario!$O$13,9,IF(F602&lt;=Scenario!$O$14,10,IF(F602&lt;=Scenario!$O$15,11,IF(F602&lt;=Scenario!$O$16,12,IF(F602&lt;=Scenario!$O$17,13,IF(F602&lt;=Scenario!$O$18,14,IF(F602&lt;=Scenario!$O$19,15,IF(F602&lt;=Scenario!$O$20,16,IF(F602&lt;=Scenario!$O$21,17,IF(F602&lt;=Scenario!$O$22,18,IF(F602&lt;=Scenario!$O$23,19,20)))))))))))))))))))))</f>
        <v> </v>
      </c>
      <c r="AA602" s="71" t="str">
        <f>IF(ISBLANK(C602)," ",IF(C602&lt;=Scenario!$AA$3,0,IF(C602&lt;=Scenario!$AA$5,1,IF(C602&lt;=Scenario!$AA$6,2,IF(C602&lt;=Scenario!$AA$7,3,IF(C602&lt;=Scenario!$AA$8,4,IF(C602&lt;=Scenario!$AA$9,5,IF(C602&lt;=Scenario!$AA$10,6,IF(C602&lt;=Scenario!$AA$11,7,IF(C602&lt;=Scenario!$AA$12,8,IF(C602&lt;=Scenario!$AA$13,9,IF(C602&lt;=Scenario!$AA$14,10,IF(C602&lt;=Scenario!$AA$15,11,IF(C602&lt;=Scenario!$AA$16,12,IF(C602&lt;=Scenario!$AA$17,13,IF(C602&lt;=Scenario!$AA$18,14,15))))))))))))))))</f>
        <v> </v>
      </c>
      <c r="AB602" s="75" t="str">
        <f t="shared" si="15"/>
        <v>#VALUE!</v>
      </c>
      <c r="AC602" s="72" t="str">
        <f t="shared" si="16"/>
        <v>#VALUE!</v>
      </c>
      <c r="AD602" s="95" t="str">
        <f t="shared" si="17"/>
        <v>#VALUE!</v>
      </c>
      <c r="AE602" s="69" t="str">
        <f t="shared" si="18"/>
        <v>missing data</v>
      </c>
      <c r="AF602" s="74" t="str">
        <f t="shared" si="19"/>
        <v>missing data</v>
      </c>
      <c r="AG602" s="75" t="str">
        <f t="shared" si="20"/>
        <v>#VALUE!</v>
      </c>
      <c r="AH602" s="75" t="str">
        <f t="shared" si="21"/>
        <v>#VALUE!</v>
      </c>
    </row>
    <row r="603" ht="15.75" customHeight="1">
      <c r="A603" s="3" t="s">
        <v>660</v>
      </c>
      <c r="B603" s="57"/>
      <c r="C603" s="58"/>
      <c r="D603" s="58"/>
      <c r="E603" s="59"/>
      <c r="F603" s="60"/>
      <c r="G603" s="61"/>
      <c r="H603" s="61"/>
      <c r="I603" s="61"/>
      <c r="J603" s="62"/>
      <c r="K603" s="63" t="str">
        <f t="shared" si="2"/>
        <v> </v>
      </c>
      <c r="L603" s="64" t="str">
        <f t="shared" si="3"/>
        <v> </v>
      </c>
      <c r="M603" s="64" t="str">
        <f t="shared" si="4"/>
        <v> </v>
      </c>
      <c r="N603" s="64" t="str">
        <f t="shared" si="5"/>
        <v> </v>
      </c>
      <c r="O603" s="65" t="str">
        <f t="shared" si="6"/>
        <v> </v>
      </c>
      <c r="P603" s="65" t="str">
        <f t="shared" si="7"/>
        <v> </v>
      </c>
      <c r="Q603" s="66" t="str">
        <f t="shared" si="23"/>
        <v> </v>
      </c>
      <c r="R603" s="63" t="str">
        <f t="shared" si="9"/>
        <v>#VALUE!</v>
      </c>
      <c r="S603" s="67" t="str">
        <f t="shared" si="10"/>
        <v>#VALUE!</v>
      </c>
      <c r="T603" s="94" t="str">
        <f t="shared" si="11"/>
        <v>#VALUE!</v>
      </c>
      <c r="U603" s="69" t="str">
        <f t="shared" si="12"/>
        <v>donnée(s) manquante(s)</v>
      </c>
      <c r="V603" s="70" t="str">
        <f t="shared" si="13"/>
        <v>donnée(s) manquante(s)</v>
      </c>
      <c r="W603" s="65" t="str">
        <f t="shared" si="14"/>
        <v> </v>
      </c>
      <c r="X603" s="65" t="str">
        <f>IF(ISBLANK(I603)," ",IF(I603&lt;=Scenario!$C$3,0,IF(I603&lt;=Scenario!$C$5,1,IF(I603&lt;=Scenario!$C$6,2,IF(I603&lt;=Scenario!$C$7,3,IF(I603&lt;=Scenario!$C$8,4,5))))))</f>
        <v> </v>
      </c>
      <c r="Y603" s="65" t="str">
        <f>IF(ISBLANK(J603)," ",IF(ROUND(J603,2)&lt;=Scenario!$G$3,0,IF(ROUND(J603,2)&lt;=Scenario!$G$5,1,IF(ROUND(J603,2)&lt;=Scenario!$G$6,2,IF(ROUND(J603,2)&lt;=Scenario!$G$7,3,IF(ROUND(J603,2)&lt;=Scenario!$G$8,4,IF(ROUND(J603,2)&lt;=Scenario!$G$9,5,IF(ROUND(J603,2)&lt;=Scenario!$G$10,6,7))))))))</f>
        <v> </v>
      </c>
      <c r="Z603" s="71" t="str">
        <f>IF(ISBLANK(F603)," ",IF(F603&lt;=Scenario!$O$3,0,IF(F603&lt;=Scenario!$O$5,1,IF(F603&lt;=Scenario!$O$6,2,IF(F603&lt;=Scenario!$O$7,3,IF(F603&lt;=Scenario!$O$8,4,IF(F603&lt;=Scenario!$O$9,5,IF(F603&lt;=Scenario!$O$10,6,IF(F603&lt;=Scenario!$O$11,7,IF(F603&lt;=Scenario!$O$12,8,IF(F603&lt;=Scenario!$O$13,9,IF(F603&lt;=Scenario!$O$14,10,IF(F603&lt;=Scenario!$O$15,11,IF(F603&lt;=Scenario!$O$16,12,IF(F603&lt;=Scenario!$O$17,13,IF(F603&lt;=Scenario!$O$18,14,IF(F603&lt;=Scenario!$O$19,15,IF(F603&lt;=Scenario!$O$20,16,IF(F603&lt;=Scenario!$O$21,17,IF(F603&lt;=Scenario!$O$22,18,IF(F603&lt;=Scenario!$O$23,19,20)))))))))))))))))))))</f>
        <v> </v>
      </c>
      <c r="AA603" s="71" t="str">
        <f>IF(ISBLANK(C603)," ",IF(C603&lt;=Scenario!$AA$3,0,IF(C603&lt;=Scenario!$AA$5,1,IF(C603&lt;=Scenario!$AA$6,2,IF(C603&lt;=Scenario!$AA$7,3,IF(C603&lt;=Scenario!$AA$8,4,IF(C603&lt;=Scenario!$AA$9,5,IF(C603&lt;=Scenario!$AA$10,6,IF(C603&lt;=Scenario!$AA$11,7,IF(C603&lt;=Scenario!$AA$12,8,IF(C603&lt;=Scenario!$AA$13,9,IF(C603&lt;=Scenario!$AA$14,10,IF(C603&lt;=Scenario!$AA$15,11,IF(C603&lt;=Scenario!$AA$16,12,IF(C603&lt;=Scenario!$AA$17,13,IF(C603&lt;=Scenario!$AA$18,14,15))))))))))))))))</f>
        <v> </v>
      </c>
      <c r="AB603" s="75" t="str">
        <f t="shared" si="15"/>
        <v>#VALUE!</v>
      </c>
      <c r="AC603" s="72" t="str">
        <f t="shared" si="16"/>
        <v>#VALUE!</v>
      </c>
      <c r="AD603" s="95" t="str">
        <f t="shared" si="17"/>
        <v>#VALUE!</v>
      </c>
      <c r="AE603" s="69" t="str">
        <f t="shared" si="18"/>
        <v>missing data</v>
      </c>
      <c r="AF603" s="74" t="str">
        <f t="shared" si="19"/>
        <v>missing data</v>
      </c>
      <c r="AG603" s="75" t="str">
        <f t="shared" si="20"/>
        <v>#VALUE!</v>
      </c>
      <c r="AH603" s="75" t="str">
        <f t="shared" si="21"/>
        <v>#VALUE!</v>
      </c>
    </row>
    <row r="604" ht="15.75" customHeight="1">
      <c r="A604" s="3" t="s">
        <v>661</v>
      </c>
      <c r="B604" s="57"/>
      <c r="C604" s="58"/>
      <c r="D604" s="58"/>
      <c r="E604" s="59"/>
      <c r="F604" s="60"/>
      <c r="G604" s="61"/>
      <c r="H604" s="61"/>
      <c r="I604" s="61"/>
      <c r="J604" s="62"/>
      <c r="K604" s="63" t="str">
        <f t="shared" si="2"/>
        <v> </v>
      </c>
      <c r="L604" s="64" t="str">
        <f t="shared" si="3"/>
        <v> </v>
      </c>
      <c r="M604" s="64" t="str">
        <f t="shared" si="4"/>
        <v> </v>
      </c>
      <c r="N604" s="64" t="str">
        <f t="shared" si="5"/>
        <v> </v>
      </c>
      <c r="O604" s="65" t="str">
        <f t="shared" si="6"/>
        <v> </v>
      </c>
      <c r="P604" s="65" t="str">
        <f t="shared" si="7"/>
        <v> </v>
      </c>
      <c r="Q604" s="66" t="str">
        <f t="shared" si="23"/>
        <v> </v>
      </c>
      <c r="R604" s="63" t="str">
        <f t="shared" si="9"/>
        <v>#VALUE!</v>
      </c>
      <c r="S604" s="67" t="str">
        <f t="shared" si="10"/>
        <v>#VALUE!</v>
      </c>
      <c r="T604" s="94" t="str">
        <f t="shared" si="11"/>
        <v>#VALUE!</v>
      </c>
      <c r="U604" s="69" t="str">
        <f t="shared" si="12"/>
        <v>donnée(s) manquante(s)</v>
      </c>
      <c r="V604" s="70" t="str">
        <f t="shared" si="13"/>
        <v>donnée(s) manquante(s)</v>
      </c>
      <c r="W604" s="65" t="str">
        <f t="shared" si="14"/>
        <v> </v>
      </c>
      <c r="X604" s="65" t="str">
        <f>IF(ISBLANK(I604)," ",IF(I604&lt;=Scenario!$C$3,0,IF(I604&lt;=Scenario!$C$5,1,IF(I604&lt;=Scenario!$C$6,2,IF(I604&lt;=Scenario!$C$7,3,IF(I604&lt;=Scenario!$C$8,4,5))))))</f>
        <v> </v>
      </c>
      <c r="Y604" s="65" t="str">
        <f>IF(ISBLANK(J604)," ",IF(ROUND(J604,2)&lt;=Scenario!$G$3,0,IF(ROUND(J604,2)&lt;=Scenario!$G$5,1,IF(ROUND(J604,2)&lt;=Scenario!$G$6,2,IF(ROUND(J604,2)&lt;=Scenario!$G$7,3,IF(ROUND(J604,2)&lt;=Scenario!$G$8,4,IF(ROUND(J604,2)&lt;=Scenario!$G$9,5,IF(ROUND(J604,2)&lt;=Scenario!$G$10,6,7))))))))</f>
        <v> </v>
      </c>
      <c r="Z604" s="71" t="str">
        <f>IF(ISBLANK(F604)," ",IF(F604&lt;=Scenario!$O$3,0,IF(F604&lt;=Scenario!$O$5,1,IF(F604&lt;=Scenario!$O$6,2,IF(F604&lt;=Scenario!$O$7,3,IF(F604&lt;=Scenario!$O$8,4,IF(F604&lt;=Scenario!$O$9,5,IF(F604&lt;=Scenario!$O$10,6,IF(F604&lt;=Scenario!$O$11,7,IF(F604&lt;=Scenario!$O$12,8,IF(F604&lt;=Scenario!$O$13,9,IF(F604&lt;=Scenario!$O$14,10,IF(F604&lt;=Scenario!$O$15,11,IF(F604&lt;=Scenario!$O$16,12,IF(F604&lt;=Scenario!$O$17,13,IF(F604&lt;=Scenario!$O$18,14,IF(F604&lt;=Scenario!$O$19,15,IF(F604&lt;=Scenario!$O$20,16,IF(F604&lt;=Scenario!$O$21,17,IF(F604&lt;=Scenario!$O$22,18,IF(F604&lt;=Scenario!$O$23,19,20)))))))))))))))))))))</f>
        <v> </v>
      </c>
      <c r="AA604" s="71" t="str">
        <f>IF(ISBLANK(C604)," ",IF(C604&lt;=Scenario!$AA$3,0,IF(C604&lt;=Scenario!$AA$5,1,IF(C604&lt;=Scenario!$AA$6,2,IF(C604&lt;=Scenario!$AA$7,3,IF(C604&lt;=Scenario!$AA$8,4,IF(C604&lt;=Scenario!$AA$9,5,IF(C604&lt;=Scenario!$AA$10,6,IF(C604&lt;=Scenario!$AA$11,7,IF(C604&lt;=Scenario!$AA$12,8,IF(C604&lt;=Scenario!$AA$13,9,IF(C604&lt;=Scenario!$AA$14,10,IF(C604&lt;=Scenario!$AA$15,11,IF(C604&lt;=Scenario!$AA$16,12,IF(C604&lt;=Scenario!$AA$17,13,IF(C604&lt;=Scenario!$AA$18,14,15))))))))))))))))</f>
        <v> </v>
      </c>
      <c r="AB604" s="75" t="str">
        <f t="shared" si="15"/>
        <v>#VALUE!</v>
      </c>
      <c r="AC604" s="72" t="str">
        <f t="shared" si="16"/>
        <v>#VALUE!</v>
      </c>
      <c r="AD604" s="95" t="str">
        <f t="shared" si="17"/>
        <v>#VALUE!</v>
      </c>
      <c r="AE604" s="69" t="str">
        <f t="shared" si="18"/>
        <v>missing data</v>
      </c>
      <c r="AF604" s="74" t="str">
        <f t="shared" si="19"/>
        <v>missing data</v>
      </c>
      <c r="AG604" s="75" t="str">
        <f t="shared" si="20"/>
        <v>#VALUE!</v>
      </c>
      <c r="AH604" s="75" t="str">
        <f t="shared" si="21"/>
        <v>#VALUE!</v>
      </c>
    </row>
    <row r="605" ht="15.75" customHeight="1">
      <c r="A605" s="3" t="s">
        <v>662</v>
      </c>
      <c r="B605" s="57"/>
      <c r="C605" s="58"/>
      <c r="D605" s="58"/>
      <c r="E605" s="59"/>
      <c r="F605" s="60"/>
      <c r="G605" s="61"/>
      <c r="H605" s="61"/>
      <c r="I605" s="61"/>
      <c r="J605" s="62"/>
      <c r="K605" s="63" t="str">
        <f t="shared" si="2"/>
        <v> </v>
      </c>
      <c r="L605" s="64" t="str">
        <f t="shared" si="3"/>
        <v> </v>
      </c>
      <c r="M605" s="64" t="str">
        <f t="shared" si="4"/>
        <v> </v>
      </c>
      <c r="N605" s="64" t="str">
        <f t="shared" si="5"/>
        <v> </v>
      </c>
      <c r="O605" s="65" t="str">
        <f t="shared" si="6"/>
        <v> </v>
      </c>
      <c r="P605" s="65" t="str">
        <f t="shared" si="7"/>
        <v> </v>
      </c>
      <c r="Q605" s="66" t="str">
        <f t="shared" si="23"/>
        <v> </v>
      </c>
      <c r="R605" s="63" t="str">
        <f t="shared" si="9"/>
        <v>#VALUE!</v>
      </c>
      <c r="S605" s="67" t="str">
        <f t="shared" si="10"/>
        <v>#VALUE!</v>
      </c>
      <c r="T605" s="94" t="str">
        <f t="shared" si="11"/>
        <v>#VALUE!</v>
      </c>
      <c r="U605" s="69" t="str">
        <f t="shared" si="12"/>
        <v>donnée(s) manquante(s)</v>
      </c>
      <c r="V605" s="70" t="str">
        <f t="shared" si="13"/>
        <v>donnée(s) manquante(s)</v>
      </c>
      <c r="W605" s="65" t="str">
        <f t="shared" si="14"/>
        <v> </v>
      </c>
      <c r="X605" s="65" t="str">
        <f>IF(ISBLANK(I605)," ",IF(I605&lt;=Scenario!$C$3,0,IF(I605&lt;=Scenario!$C$5,1,IF(I605&lt;=Scenario!$C$6,2,IF(I605&lt;=Scenario!$C$7,3,IF(I605&lt;=Scenario!$C$8,4,5))))))</f>
        <v> </v>
      </c>
      <c r="Y605" s="65" t="str">
        <f>IF(ISBLANK(J605)," ",IF(ROUND(J605,2)&lt;=Scenario!$G$3,0,IF(ROUND(J605,2)&lt;=Scenario!$G$5,1,IF(ROUND(J605,2)&lt;=Scenario!$G$6,2,IF(ROUND(J605,2)&lt;=Scenario!$G$7,3,IF(ROUND(J605,2)&lt;=Scenario!$G$8,4,IF(ROUND(J605,2)&lt;=Scenario!$G$9,5,IF(ROUND(J605,2)&lt;=Scenario!$G$10,6,7))))))))</f>
        <v> </v>
      </c>
      <c r="Z605" s="71" t="str">
        <f>IF(ISBLANK(F605)," ",IF(F605&lt;=Scenario!$O$3,0,IF(F605&lt;=Scenario!$O$5,1,IF(F605&lt;=Scenario!$O$6,2,IF(F605&lt;=Scenario!$O$7,3,IF(F605&lt;=Scenario!$O$8,4,IF(F605&lt;=Scenario!$O$9,5,IF(F605&lt;=Scenario!$O$10,6,IF(F605&lt;=Scenario!$O$11,7,IF(F605&lt;=Scenario!$O$12,8,IF(F605&lt;=Scenario!$O$13,9,IF(F605&lt;=Scenario!$O$14,10,IF(F605&lt;=Scenario!$O$15,11,IF(F605&lt;=Scenario!$O$16,12,IF(F605&lt;=Scenario!$O$17,13,IF(F605&lt;=Scenario!$O$18,14,IF(F605&lt;=Scenario!$O$19,15,IF(F605&lt;=Scenario!$O$20,16,IF(F605&lt;=Scenario!$O$21,17,IF(F605&lt;=Scenario!$O$22,18,IF(F605&lt;=Scenario!$O$23,19,20)))))))))))))))))))))</f>
        <v> </v>
      </c>
      <c r="AA605" s="71" t="str">
        <f>IF(ISBLANK(C605)," ",IF(C605&lt;=Scenario!$AA$3,0,IF(C605&lt;=Scenario!$AA$5,1,IF(C605&lt;=Scenario!$AA$6,2,IF(C605&lt;=Scenario!$AA$7,3,IF(C605&lt;=Scenario!$AA$8,4,IF(C605&lt;=Scenario!$AA$9,5,IF(C605&lt;=Scenario!$AA$10,6,IF(C605&lt;=Scenario!$AA$11,7,IF(C605&lt;=Scenario!$AA$12,8,IF(C605&lt;=Scenario!$AA$13,9,IF(C605&lt;=Scenario!$AA$14,10,IF(C605&lt;=Scenario!$AA$15,11,IF(C605&lt;=Scenario!$AA$16,12,IF(C605&lt;=Scenario!$AA$17,13,IF(C605&lt;=Scenario!$AA$18,14,15))))))))))))))))</f>
        <v> </v>
      </c>
      <c r="AB605" s="75" t="str">
        <f t="shared" si="15"/>
        <v>#VALUE!</v>
      </c>
      <c r="AC605" s="72" t="str">
        <f t="shared" si="16"/>
        <v>#VALUE!</v>
      </c>
      <c r="AD605" s="95" t="str">
        <f t="shared" si="17"/>
        <v>#VALUE!</v>
      </c>
      <c r="AE605" s="69" t="str">
        <f t="shared" si="18"/>
        <v>missing data</v>
      </c>
      <c r="AF605" s="74" t="str">
        <f t="shared" si="19"/>
        <v>missing data</v>
      </c>
      <c r="AG605" s="75" t="str">
        <f t="shared" si="20"/>
        <v>#VALUE!</v>
      </c>
      <c r="AH605" s="75" t="str">
        <f t="shared" si="21"/>
        <v>#VALUE!</v>
      </c>
    </row>
    <row r="606" ht="15.75" customHeight="1">
      <c r="A606" s="3" t="s">
        <v>663</v>
      </c>
      <c r="B606" s="57"/>
      <c r="C606" s="58"/>
      <c r="D606" s="58"/>
      <c r="E606" s="59"/>
      <c r="F606" s="60"/>
      <c r="G606" s="61"/>
      <c r="H606" s="61"/>
      <c r="I606" s="61"/>
      <c r="J606" s="62"/>
      <c r="K606" s="63" t="str">
        <f t="shared" si="2"/>
        <v> </v>
      </c>
      <c r="L606" s="64" t="str">
        <f t="shared" si="3"/>
        <v> </v>
      </c>
      <c r="M606" s="64" t="str">
        <f t="shared" si="4"/>
        <v> </v>
      </c>
      <c r="N606" s="64" t="str">
        <f t="shared" si="5"/>
        <v> </v>
      </c>
      <c r="O606" s="65" t="str">
        <f t="shared" si="6"/>
        <v> </v>
      </c>
      <c r="P606" s="65" t="str">
        <f t="shared" si="7"/>
        <v> </v>
      </c>
      <c r="Q606" s="66" t="str">
        <f t="shared" si="23"/>
        <v> </v>
      </c>
      <c r="R606" s="63" t="str">
        <f t="shared" si="9"/>
        <v>#VALUE!</v>
      </c>
      <c r="S606" s="67" t="str">
        <f t="shared" si="10"/>
        <v>#VALUE!</v>
      </c>
      <c r="T606" s="94" t="str">
        <f t="shared" si="11"/>
        <v>#VALUE!</v>
      </c>
      <c r="U606" s="69" t="str">
        <f t="shared" si="12"/>
        <v>donnée(s) manquante(s)</v>
      </c>
      <c r="V606" s="70" t="str">
        <f t="shared" si="13"/>
        <v>donnée(s) manquante(s)</v>
      </c>
      <c r="W606" s="65" t="str">
        <f t="shared" si="14"/>
        <v> </v>
      </c>
      <c r="X606" s="65" t="str">
        <f>IF(ISBLANK(I606)," ",IF(I606&lt;=Scenario!$C$3,0,IF(I606&lt;=Scenario!$C$5,1,IF(I606&lt;=Scenario!$C$6,2,IF(I606&lt;=Scenario!$C$7,3,IF(I606&lt;=Scenario!$C$8,4,5))))))</f>
        <v> </v>
      </c>
      <c r="Y606" s="65" t="str">
        <f>IF(ISBLANK(J606)," ",IF(ROUND(J606,2)&lt;=Scenario!$G$3,0,IF(ROUND(J606,2)&lt;=Scenario!$G$5,1,IF(ROUND(J606,2)&lt;=Scenario!$G$6,2,IF(ROUND(J606,2)&lt;=Scenario!$G$7,3,IF(ROUND(J606,2)&lt;=Scenario!$G$8,4,IF(ROUND(J606,2)&lt;=Scenario!$G$9,5,IF(ROUND(J606,2)&lt;=Scenario!$G$10,6,7))))))))</f>
        <v> </v>
      </c>
      <c r="Z606" s="71" t="str">
        <f>IF(ISBLANK(F606)," ",IF(F606&lt;=Scenario!$O$3,0,IF(F606&lt;=Scenario!$O$5,1,IF(F606&lt;=Scenario!$O$6,2,IF(F606&lt;=Scenario!$O$7,3,IF(F606&lt;=Scenario!$O$8,4,IF(F606&lt;=Scenario!$O$9,5,IF(F606&lt;=Scenario!$O$10,6,IF(F606&lt;=Scenario!$O$11,7,IF(F606&lt;=Scenario!$O$12,8,IF(F606&lt;=Scenario!$O$13,9,IF(F606&lt;=Scenario!$O$14,10,IF(F606&lt;=Scenario!$O$15,11,IF(F606&lt;=Scenario!$O$16,12,IF(F606&lt;=Scenario!$O$17,13,IF(F606&lt;=Scenario!$O$18,14,IF(F606&lt;=Scenario!$O$19,15,IF(F606&lt;=Scenario!$O$20,16,IF(F606&lt;=Scenario!$O$21,17,IF(F606&lt;=Scenario!$O$22,18,IF(F606&lt;=Scenario!$O$23,19,20)))))))))))))))))))))</f>
        <v> </v>
      </c>
      <c r="AA606" s="71" t="str">
        <f>IF(ISBLANK(C606)," ",IF(C606&lt;=Scenario!$AA$3,0,IF(C606&lt;=Scenario!$AA$5,1,IF(C606&lt;=Scenario!$AA$6,2,IF(C606&lt;=Scenario!$AA$7,3,IF(C606&lt;=Scenario!$AA$8,4,IF(C606&lt;=Scenario!$AA$9,5,IF(C606&lt;=Scenario!$AA$10,6,IF(C606&lt;=Scenario!$AA$11,7,IF(C606&lt;=Scenario!$AA$12,8,IF(C606&lt;=Scenario!$AA$13,9,IF(C606&lt;=Scenario!$AA$14,10,IF(C606&lt;=Scenario!$AA$15,11,IF(C606&lt;=Scenario!$AA$16,12,IF(C606&lt;=Scenario!$AA$17,13,IF(C606&lt;=Scenario!$AA$18,14,15))))))))))))))))</f>
        <v> </v>
      </c>
      <c r="AB606" s="75" t="str">
        <f t="shared" si="15"/>
        <v>#VALUE!</v>
      </c>
      <c r="AC606" s="72" t="str">
        <f t="shared" si="16"/>
        <v>#VALUE!</v>
      </c>
      <c r="AD606" s="95" t="str">
        <f t="shared" si="17"/>
        <v>#VALUE!</v>
      </c>
      <c r="AE606" s="69" t="str">
        <f t="shared" si="18"/>
        <v>missing data</v>
      </c>
      <c r="AF606" s="74" t="str">
        <f t="shared" si="19"/>
        <v>missing data</v>
      </c>
      <c r="AG606" s="75" t="str">
        <f t="shared" si="20"/>
        <v>#VALUE!</v>
      </c>
      <c r="AH606" s="75" t="str">
        <f t="shared" si="21"/>
        <v>#VALUE!</v>
      </c>
    </row>
    <row r="607" ht="15.75" customHeight="1">
      <c r="A607" s="3" t="s">
        <v>664</v>
      </c>
      <c r="B607" s="57"/>
      <c r="C607" s="58"/>
      <c r="D607" s="58"/>
      <c r="E607" s="59"/>
      <c r="F607" s="60"/>
      <c r="G607" s="61"/>
      <c r="H607" s="61"/>
      <c r="I607" s="61"/>
      <c r="J607" s="62"/>
      <c r="K607" s="63" t="str">
        <f t="shared" si="2"/>
        <v> </v>
      </c>
      <c r="L607" s="64" t="str">
        <f t="shared" si="3"/>
        <v> </v>
      </c>
      <c r="M607" s="64" t="str">
        <f t="shared" si="4"/>
        <v> </v>
      </c>
      <c r="N607" s="64" t="str">
        <f t="shared" si="5"/>
        <v> </v>
      </c>
      <c r="O607" s="65" t="str">
        <f t="shared" si="6"/>
        <v> </v>
      </c>
      <c r="P607" s="65" t="str">
        <f t="shared" si="7"/>
        <v> </v>
      </c>
      <c r="Q607" s="66" t="str">
        <f t="shared" si="23"/>
        <v> </v>
      </c>
      <c r="R607" s="63" t="str">
        <f t="shared" si="9"/>
        <v>#VALUE!</v>
      </c>
      <c r="S607" s="67" t="str">
        <f t="shared" si="10"/>
        <v>#VALUE!</v>
      </c>
      <c r="T607" s="94" t="str">
        <f t="shared" si="11"/>
        <v>#VALUE!</v>
      </c>
      <c r="U607" s="69" t="str">
        <f t="shared" si="12"/>
        <v>donnée(s) manquante(s)</v>
      </c>
      <c r="V607" s="70" t="str">
        <f t="shared" si="13"/>
        <v>donnée(s) manquante(s)</v>
      </c>
      <c r="W607" s="65" t="str">
        <f t="shared" si="14"/>
        <v> </v>
      </c>
      <c r="X607" s="65" t="str">
        <f>IF(ISBLANK(I607)," ",IF(I607&lt;=Scenario!$C$3,0,IF(I607&lt;=Scenario!$C$5,1,IF(I607&lt;=Scenario!$C$6,2,IF(I607&lt;=Scenario!$C$7,3,IF(I607&lt;=Scenario!$C$8,4,5))))))</f>
        <v> </v>
      </c>
      <c r="Y607" s="65" t="str">
        <f>IF(ISBLANK(J607)," ",IF(ROUND(J607,2)&lt;=Scenario!$G$3,0,IF(ROUND(J607,2)&lt;=Scenario!$G$5,1,IF(ROUND(J607,2)&lt;=Scenario!$G$6,2,IF(ROUND(J607,2)&lt;=Scenario!$G$7,3,IF(ROUND(J607,2)&lt;=Scenario!$G$8,4,IF(ROUND(J607,2)&lt;=Scenario!$G$9,5,IF(ROUND(J607,2)&lt;=Scenario!$G$10,6,7))))))))</f>
        <v> </v>
      </c>
      <c r="Z607" s="71" t="str">
        <f>IF(ISBLANK(F607)," ",IF(F607&lt;=Scenario!$O$3,0,IF(F607&lt;=Scenario!$O$5,1,IF(F607&lt;=Scenario!$O$6,2,IF(F607&lt;=Scenario!$O$7,3,IF(F607&lt;=Scenario!$O$8,4,IF(F607&lt;=Scenario!$O$9,5,IF(F607&lt;=Scenario!$O$10,6,IF(F607&lt;=Scenario!$O$11,7,IF(F607&lt;=Scenario!$O$12,8,IF(F607&lt;=Scenario!$O$13,9,IF(F607&lt;=Scenario!$O$14,10,IF(F607&lt;=Scenario!$O$15,11,IF(F607&lt;=Scenario!$O$16,12,IF(F607&lt;=Scenario!$O$17,13,IF(F607&lt;=Scenario!$O$18,14,IF(F607&lt;=Scenario!$O$19,15,IF(F607&lt;=Scenario!$O$20,16,IF(F607&lt;=Scenario!$O$21,17,IF(F607&lt;=Scenario!$O$22,18,IF(F607&lt;=Scenario!$O$23,19,20)))))))))))))))))))))</f>
        <v> </v>
      </c>
      <c r="AA607" s="71" t="str">
        <f>IF(ISBLANK(C607)," ",IF(C607&lt;=Scenario!$AA$3,0,IF(C607&lt;=Scenario!$AA$5,1,IF(C607&lt;=Scenario!$AA$6,2,IF(C607&lt;=Scenario!$AA$7,3,IF(C607&lt;=Scenario!$AA$8,4,IF(C607&lt;=Scenario!$AA$9,5,IF(C607&lt;=Scenario!$AA$10,6,IF(C607&lt;=Scenario!$AA$11,7,IF(C607&lt;=Scenario!$AA$12,8,IF(C607&lt;=Scenario!$AA$13,9,IF(C607&lt;=Scenario!$AA$14,10,IF(C607&lt;=Scenario!$AA$15,11,IF(C607&lt;=Scenario!$AA$16,12,IF(C607&lt;=Scenario!$AA$17,13,IF(C607&lt;=Scenario!$AA$18,14,15))))))))))))))))</f>
        <v> </v>
      </c>
      <c r="AB607" s="75" t="str">
        <f t="shared" si="15"/>
        <v>#VALUE!</v>
      </c>
      <c r="AC607" s="72" t="str">
        <f t="shared" si="16"/>
        <v>#VALUE!</v>
      </c>
      <c r="AD607" s="95" t="str">
        <f t="shared" si="17"/>
        <v>#VALUE!</v>
      </c>
      <c r="AE607" s="69" t="str">
        <f t="shared" si="18"/>
        <v>missing data</v>
      </c>
      <c r="AF607" s="74" t="str">
        <f t="shared" si="19"/>
        <v>missing data</v>
      </c>
      <c r="AG607" s="75" t="str">
        <f t="shared" si="20"/>
        <v>#VALUE!</v>
      </c>
      <c r="AH607" s="75" t="str">
        <f t="shared" si="21"/>
        <v>#VALUE!</v>
      </c>
    </row>
    <row r="608" ht="15.75" customHeight="1">
      <c r="A608" s="3" t="s">
        <v>665</v>
      </c>
      <c r="B608" s="57"/>
      <c r="C608" s="58"/>
      <c r="D608" s="58"/>
      <c r="E608" s="59"/>
      <c r="F608" s="60"/>
      <c r="G608" s="61"/>
      <c r="H608" s="61"/>
      <c r="I608" s="61"/>
      <c r="J608" s="62"/>
      <c r="K608" s="63" t="str">
        <f t="shared" si="2"/>
        <v> </v>
      </c>
      <c r="L608" s="64" t="str">
        <f t="shared" si="3"/>
        <v> </v>
      </c>
      <c r="M608" s="64" t="str">
        <f t="shared" si="4"/>
        <v> </v>
      </c>
      <c r="N608" s="64" t="str">
        <f t="shared" si="5"/>
        <v> </v>
      </c>
      <c r="O608" s="65" t="str">
        <f t="shared" si="6"/>
        <v> </v>
      </c>
      <c r="P608" s="65" t="str">
        <f t="shared" si="7"/>
        <v> </v>
      </c>
      <c r="Q608" s="66" t="str">
        <f t="shared" si="23"/>
        <v> </v>
      </c>
      <c r="R608" s="63" t="str">
        <f t="shared" si="9"/>
        <v>#VALUE!</v>
      </c>
      <c r="S608" s="67" t="str">
        <f t="shared" si="10"/>
        <v>#VALUE!</v>
      </c>
      <c r="T608" s="94" t="str">
        <f t="shared" si="11"/>
        <v>#VALUE!</v>
      </c>
      <c r="U608" s="69" t="str">
        <f t="shared" si="12"/>
        <v>donnée(s) manquante(s)</v>
      </c>
      <c r="V608" s="70" t="str">
        <f t="shared" si="13"/>
        <v>donnée(s) manquante(s)</v>
      </c>
      <c r="W608" s="65" t="str">
        <f t="shared" si="14"/>
        <v> </v>
      </c>
      <c r="X608" s="65" t="str">
        <f>IF(ISBLANK(I608)," ",IF(I608&lt;=Scenario!$C$3,0,IF(I608&lt;=Scenario!$C$5,1,IF(I608&lt;=Scenario!$C$6,2,IF(I608&lt;=Scenario!$C$7,3,IF(I608&lt;=Scenario!$C$8,4,5))))))</f>
        <v> </v>
      </c>
      <c r="Y608" s="65" t="str">
        <f>IF(ISBLANK(J608)," ",IF(ROUND(J608,2)&lt;=Scenario!$G$3,0,IF(ROUND(J608,2)&lt;=Scenario!$G$5,1,IF(ROUND(J608,2)&lt;=Scenario!$G$6,2,IF(ROUND(J608,2)&lt;=Scenario!$G$7,3,IF(ROUND(J608,2)&lt;=Scenario!$G$8,4,IF(ROUND(J608,2)&lt;=Scenario!$G$9,5,IF(ROUND(J608,2)&lt;=Scenario!$G$10,6,7))))))))</f>
        <v> </v>
      </c>
      <c r="Z608" s="71" t="str">
        <f>IF(ISBLANK(F608)," ",IF(F608&lt;=Scenario!$O$3,0,IF(F608&lt;=Scenario!$O$5,1,IF(F608&lt;=Scenario!$O$6,2,IF(F608&lt;=Scenario!$O$7,3,IF(F608&lt;=Scenario!$O$8,4,IF(F608&lt;=Scenario!$O$9,5,IF(F608&lt;=Scenario!$O$10,6,IF(F608&lt;=Scenario!$O$11,7,IF(F608&lt;=Scenario!$O$12,8,IF(F608&lt;=Scenario!$O$13,9,IF(F608&lt;=Scenario!$O$14,10,IF(F608&lt;=Scenario!$O$15,11,IF(F608&lt;=Scenario!$O$16,12,IF(F608&lt;=Scenario!$O$17,13,IF(F608&lt;=Scenario!$O$18,14,IF(F608&lt;=Scenario!$O$19,15,IF(F608&lt;=Scenario!$O$20,16,IF(F608&lt;=Scenario!$O$21,17,IF(F608&lt;=Scenario!$O$22,18,IF(F608&lt;=Scenario!$O$23,19,20)))))))))))))))))))))</f>
        <v> </v>
      </c>
      <c r="AA608" s="71" t="str">
        <f>IF(ISBLANK(C608)," ",IF(C608&lt;=Scenario!$AA$3,0,IF(C608&lt;=Scenario!$AA$5,1,IF(C608&lt;=Scenario!$AA$6,2,IF(C608&lt;=Scenario!$AA$7,3,IF(C608&lt;=Scenario!$AA$8,4,IF(C608&lt;=Scenario!$AA$9,5,IF(C608&lt;=Scenario!$AA$10,6,IF(C608&lt;=Scenario!$AA$11,7,IF(C608&lt;=Scenario!$AA$12,8,IF(C608&lt;=Scenario!$AA$13,9,IF(C608&lt;=Scenario!$AA$14,10,IF(C608&lt;=Scenario!$AA$15,11,IF(C608&lt;=Scenario!$AA$16,12,IF(C608&lt;=Scenario!$AA$17,13,IF(C608&lt;=Scenario!$AA$18,14,15))))))))))))))))</f>
        <v> </v>
      </c>
      <c r="AB608" s="75" t="str">
        <f t="shared" si="15"/>
        <v>#VALUE!</v>
      </c>
      <c r="AC608" s="72" t="str">
        <f t="shared" si="16"/>
        <v>#VALUE!</v>
      </c>
      <c r="AD608" s="95" t="str">
        <f t="shared" si="17"/>
        <v>#VALUE!</v>
      </c>
      <c r="AE608" s="69" t="str">
        <f t="shared" si="18"/>
        <v>missing data</v>
      </c>
      <c r="AF608" s="74" t="str">
        <f t="shared" si="19"/>
        <v>missing data</v>
      </c>
      <c r="AG608" s="75" t="str">
        <f t="shared" si="20"/>
        <v>#VALUE!</v>
      </c>
      <c r="AH608" s="75" t="str">
        <f t="shared" si="21"/>
        <v>#VALUE!</v>
      </c>
    </row>
    <row r="609" ht="15.75" customHeight="1">
      <c r="A609" s="3" t="s">
        <v>666</v>
      </c>
      <c r="B609" s="57"/>
      <c r="C609" s="58"/>
      <c r="D609" s="58"/>
      <c r="E609" s="59"/>
      <c r="F609" s="60"/>
      <c r="G609" s="61"/>
      <c r="H609" s="61"/>
      <c r="I609" s="61"/>
      <c r="J609" s="62"/>
      <c r="K609" s="63" t="str">
        <f t="shared" si="2"/>
        <v> </v>
      </c>
      <c r="L609" s="64" t="str">
        <f t="shared" si="3"/>
        <v> </v>
      </c>
      <c r="M609" s="64" t="str">
        <f t="shared" si="4"/>
        <v> </v>
      </c>
      <c r="N609" s="64" t="str">
        <f t="shared" si="5"/>
        <v> </v>
      </c>
      <c r="O609" s="65" t="str">
        <f t="shared" si="6"/>
        <v> </v>
      </c>
      <c r="P609" s="65" t="str">
        <f t="shared" si="7"/>
        <v> </v>
      </c>
      <c r="Q609" s="66" t="str">
        <f t="shared" si="23"/>
        <v> </v>
      </c>
      <c r="R609" s="63" t="str">
        <f t="shared" si="9"/>
        <v>#VALUE!</v>
      </c>
      <c r="S609" s="67" t="str">
        <f t="shared" si="10"/>
        <v>#VALUE!</v>
      </c>
      <c r="T609" s="94" t="str">
        <f t="shared" si="11"/>
        <v>#VALUE!</v>
      </c>
      <c r="U609" s="69" t="str">
        <f t="shared" si="12"/>
        <v>donnée(s) manquante(s)</v>
      </c>
      <c r="V609" s="70" t="str">
        <f t="shared" si="13"/>
        <v>donnée(s) manquante(s)</v>
      </c>
      <c r="W609" s="65" t="str">
        <f t="shared" si="14"/>
        <v> </v>
      </c>
      <c r="X609" s="65" t="str">
        <f>IF(ISBLANK(I609)," ",IF(I609&lt;=Scenario!$C$3,0,IF(I609&lt;=Scenario!$C$5,1,IF(I609&lt;=Scenario!$C$6,2,IF(I609&lt;=Scenario!$C$7,3,IF(I609&lt;=Scenario!$C$8,4,5))))))</f>
        <v> </v>
      </c>
      <c r="Y609" s="65" t="str">
        <f>IF(ISBLANK(J609)," ",IF(ROUND(J609,2)&lt;=Scenario!$G$3,0,IF(ROUND(J609,2)&lt;=Scenario!$G$5,1,IF(ROUND(J609,2)&lt;=Scenario!$G$6,2,IF(ROUND(J609,2)&lt;=Scenario!$G$7,3,IF(ROUND(J609,2)&lt;=Scenario!$G$8,4,IF(ROUND(J609,2)&lt;=Scenario!$G$9,5,IF(ROUND(J609,2)&lt;=Scenario!$G$10,6,7))))))))</f>
        <v> </v>
      </c>
      <c r="Z609" s="71" t="str">
        <f>IF(ISBLANK(F609)," ",IF(F609&lt;=Scenario!$O$3,0,IF(F609&lt;=Scenario!$O$5,1,IF(F609&lt;=Scenario!$O$6,2,IF(F609&lt;=Scenario!$O$7,3,IF(F609&lt;=Scenario!$O$8,4,IF(F609&lt;=Scenario!$O$9,5,IF(F609&lt;=Scenario!$O$10,6,IF(F609&lt;=Scenario!$O$11,7,IF(F609&lt;=Scenario!$O$12,8,IF(F609&lt;=Scenario!$O$13,9,IF(F609&lt;=Scenario!$O$14,10,IF(F609&lt;=Scenario!$O$15,11,IF(F609&lt;=Scenario!$O$16,12,IF(F609&lt;=Scenario!$O$17,13,IF(F609&lt;=Scenario!$O$18,14,IF(F609&lt;=Scenario!$O$19,15,IF(F609&lt;=Scenario!$O$20,16,IF(F609&lt;=Scenario!$O$21,17,IF(F609&lt;=Scenario!$O$22,18,IF(F609&lt;=Scenario!$O$23,19,20)))))))))))))))))))))</f>
        <v> </v>
      </c>
      <c r="AA609" s="71" t="str">
        <f>IF(ISBLANK(C609)," ",IF(C609&lt;=Scenario!$AA$3,0,IF(C609&lt;=Scenario!$AA$5,1,IF(C609&lt;=Scenario!$AA$6,2,IF(C609&lt;=Scenario!$AA$7,3,IF(C609&lt;=Scenario!$AA$8,4,IF(C609&lt;=Scenario!$AA$9,5,IF(C609&lt;=Scenario!$AA$10,6,IF(C609&lt;=Scenario!$AA$11,7,IF(C609&lt;=Scenario!$AA$12,8,IF(C609&lt;=Scenario!$AA$13,9,IF(C609&lt;=Scenario!$AA$14,10,IF(C609&lt;=Scenario!$AA$15,11,IF(C609&lt;=Scenario!$AA$16,12,IF(C609&lt;=Scenario!$AA$17,13,IF(C609&lt;=Scenario!$AA$18,14,15))))))))))))))))</f>
        <v> </v>
      </c>
      <c r="AB609" s="75" t="str">
        <f t="shared" si="15"/>
        <v>#VALUE!</v>
      </c>
      <c r="AC609" s="72" t="str">
        <f t="shared" si="16"/>
        <v>#VALUE!</v>
      </c>
      <c r="AD609" s="95" t="str">
        <f t="shared" si="17"/>
        <v>#VALUE!</v>
      </c>
      <c r="AE609" s="69" t="str">
        <f t="shared" si="18"/>
        <v>missing data</v>
      </c>
      <c r="AF609" s="74" t="str">
        <f t="shared" si="19"/>
        <v>missing data</v>
      </c>
      <c r="AG609" s="75" t="str">
        <f t="shared" si="20"/>
        <v>#VALUE!</v>
      </c>
      <c r="AH609" s="75" t="str">
        <f t="shared" si="21"/>
        <v>#VALUE!</v>
      </c>
    </row>
    <row r="610" ht="15.75" customHeight="1">
      <c r="A610" s="3" t="s">
        <v>667</v>
      </c>
      <c r="B610" s="57"/>
      <c r="C610" s="58"/>
      <c r="D610" s="58"/>
      <c r="E610" s="59"/>
      <c r="F610" s="60"/>
      <c r="G610" s="61"/>
      <c r="H610" s="61"/>
      <c r="I610" s="61"/>
      <c r="J610" s="62"/>
      <c r="K610" s="63" t="str">
        <f t="shared" si="2"/>
        <v> </v>
      </c>
      <c r="L610" s="64" t="str">
        <f t="shared" si="3"/>
        <v> </v>
      </c>
      <c r="M610" s="64" t="str">
        <f t="shared" si="4"/>
        <v> </v>
      </c>
      <c r="N610" s="64" t="str">
        <f t="shared" si="5"/>
        <v> </v>
      </c>
      <c r="O610" s="65" t="str">
        <f t="shared" si="6"/>
        <v> </v>
      </c>
      <c r="P610" s="65" t="str">
        <f t="shared" si="7"/>
        <v> </v>
      </c>
      <c r="Q610" s="66" t="str">
        <f t="shared" si="23"/>
        <v> </v>
      </c>
      <c r="R610" s="63" t="str">
        <f t="shared" si="9"/>
        <v>#VALUE!</v>
      </c>
      <c r="S610" s="67" t="str">
        <f t="shared" si="10"/>
        <v>#VALUE!</v>
      </c>
      <c r="T610" s="94" t="str">
        <f t="shared" si="11"/>
        <v>#VALUE!</v>
      </c>
      <c r="U610" s="69" t="str">
        <f t="shared" si="12"/>
        <v>donnée(s) manquante(s)</v>
      </c>
      <c r="V610" s="70" t="str">
        <f t="shared" si="13"/>
        <v>donnée(s) manquante(s)</v>
      </c>
      <c r="W610" s="65" t="str">
        <f t="shared" si="14"/>
        <v> </v>
      </c>
      <c r="X610" s="65" t="str">
        <f>IF(ISBLANK(I610)," ",IF(I610&lt;=Scenario!$C$3,0,IF(I610&lt;=Scenario!$C$5,1,IF(I610&lt;=Scenario!$C$6,2,IF(I610&lt;=Scenario!$C$7,3,IF(I610&lt;=Scenario!$C$8,4,5))))))</f>
        <v> </v>
      </c>
      <c r="Y610" s="65" t="str">
        <f>IF(ISBLANK(J610)," ",IF(ROUND(J610,2)&lt;=Scenario!$G$3,0,IF(ROUND(J610,2)&lt;=Scenario!$G$5,1,IF(ROUND(J610,2)&lt;=Scenario!$G$6,2,IF(ROUND(J610,2)&lt;=Scenario!$G$7,3,IF(ROUND(J610,2)&lt;=Scenario!$G$8,4,IF(ROUND(J610,2)&lt;=Scenario!$G$9,5,IF(ROUND(J610,2)&lt;=Scenario!$G$10,6,7))))))))</f>
        <v> </v>
      </c>
      <c r="Z610" s="71" t="str">
        <f>IF(ISBLANK(F610)," ",IF(F610&lt;=Scenario!$O$3,0,IF(F610&lt;=Scenario!$O$5,1,IF(F610&lt;=Scenario!$O$6,2,IF(F610&lt;=Scenario!$O$7,3,IF(F610&lt;=Scenario!$O$8,4,IF(F610&lt;=Scenario!$O$9,5,IF(F610&lt;=Scenario!$O$10,6,IF(F610&lt;=Scenario!$O$11,7,IF(F610&lt;=Scenario!$O$12,8,IF(F610&lt;=Scenario!$O$13,9,IF(F610&lt;=Scenario!$O$14,10,IF(F610&lt;=Scenario!$O$15,11,IF(F610&lt;=Scenario!$O$16,12,IF(F610&lt;=Scenario!$O$17,13,IF(F610&lt;=Scenario!$O$18,14,IF(F610&lt;=Scenario!$O$19,15,IF(F610&lt;=Scenario!$O$20,16,IF(F610&lt;=Scenario!$O$21,17,IF(F610&lt;=Scenario!$O$22,18,IF(F610&lt;=Scenario!$O$23,19,20)))))))))))))))))))))</f>
        <v> </v>
      </c>
      <c r="AA610" s="71" t="str">
        <f>IF(ISBLANK(C610)," ",IF(C610&lt;=Scenario!$AA$3,0,IF(C610&lt;=Scenario!$AA$5,1,IF(C610&lt;=Scenario!$AA$6,2,IF(C610&lt;=Scenario!$AA$7,3,IF(C610&lt;=Scenario!$AA$8,4,IF(C610&lt;=Scenario!$AA$9,5,IF(C610&lt;=Scenario!$AA$10,6,IF(C610&lt;=Scenario!$AA$11,7,IF(C610&lt;=Scenario!$AA$12,8,IF(C610&lt;=Scenario!$AA$13,9,IF(C610&lt;=Scenario!$AA$14,10,IF(C610&lt;=Scenario!$AA$15,11,IF(C610&lt;=Scenario!$AA$16,12,IF(C610&lt;=Scenario!$AA$17,13,IF(C610&lt;=Scenario!$AA$18,14,15))))))))))))))))</f>
        <v> </v>
      </c>
      <c r="AB610" s="75" t="str">
        <f t="shared" si="15"/>
        <v>#VALUE!</v>
      </c>
      <c r="AC610" s="72" t="str">
        <f t="shared" si="16"/>
        <v>#VALUE!</v>
      </c>
      <c r="AD610" s="95" t="str">
        <f t="shared" si="17"/>
        <v>#VALUE!</v>
      </c>
      <c r="AE610" s="69" t="str">
        <f t="shared" si="18"/>
        <v>missing data</v>
      </c>
      <c r="AF610" s="74" t="str">
        <f t="shared" si="19"/>
        <v>missing data</v>
      </c>
      <c r="AG610" s="75" t="str">
        <f t="shared" si="20"/>
        <v>#VALUE!</v>
      </c>
      <c r="AH610" s="75" t="str">
        <f t="shared" si="21"/>
        <v>#VALUE!</v>
      </c>
    </row>
    <row r="611" ht="15.75" customHeight="1">
      <c r="A611" s="3" t="s">
        <v>668</v>
      </c>
      <c r="B611" s="57"/>
      <c r="C611" s="58"/>
      <c r="D611" s="58"/>
      <c r="E611" s="59"/>
      <c r="F611" s="60"/>
      <c r="G611" s="61"/>
      <c r="H611" s="61"/>
      <c r="I611" s="61"/>
      <c r="J611" s="62"/>
      <c r="K611" s="63" t="str">
        <f t="shared" si="2"/>
        <v> </v>
      </c>
      <c r="L611" s="64" t="str">
        <f t="shared" si="3"/>
        <v> </v>
      </c>
      <c r="M611" s="64" t="str">
        <f t="shared" si="4"/>
        <v> </v>
      </c>
      <c r="N611" s="64" t="str">
        <f t="shared" si="5"/>
        <v> </v>
      </c>
      <c r="O611" s="65" t="str">
        <f t="shared" si="6"/>
        <v> </v>
      </c>
      <c r="P611" s="65" t="str">
        <f t="shared" si="7"/>
        <v> </v>
      </c>
      <c r="Q611" s="66" t="str">
        <f t="shared" si="23"/>
        <v> </v>
      </c>
      <c r="R611" s="63" t="str">
        <f t="shared" si="9"/>
        <v>#VALUE!</v>
      </c>
      <c r="S611" s="67" t="str">
        <f t="shared" si="10"/>
        <v>#VALUE!</v>
      </c>
      <c r="T611" s="94" t="str">
        <f t="shared" si="11"/>
        <v>#VALUE!</v>
      </c>
      <c r="U611" s="69" t="str">
        <f t="shared" si="12"/>
        <v>donnée(s) manquante(s)</v>
      </c>
      <c r="V611" s="70" t="str">
        <f t="shared" si="13"/>
        <v>donnée(s) manquante(s)</v>
      </c>
      <c r="W611" s="65" t="str">
        <f t="shared" si="14"/>
        <v> </v>
      </c>
      <c r="X611" s="65" t="str">
        <f>IF(ISBLANK(I611)," ",IF(I611&lt;=Scenario!$C$3,0,IF(I611&lt;=Scenario!$C$5,1,IF(I611&lt;=Scenario!$C$6,2,IF(I611&lt;=Scenario!$C$7,3,IF(I611&lt;=Scenario!$C$8,4,5))))))</f>
        <v> </v>
      </c>
      <c r="Y611" s="65" t="str">
        <f>IF(ISBLANK(J611)," ",IF(ROUND(J611,2)&lt;=Scenario!$G$3,0,IF(ROUND(J611,2)&lt;=Scenario!$G$5,1,IF(ROUND(J611,2)&lt;=Scenario!$G$6,2,IF(ROUND(J611,2)&lt;=Scenario!$G$7,3,IF(ROUND(J611,2)&lt;=Scenario!$G$8,4,IF(ROUND(J611,2)&lt;=Scenario!$G$9,5,IF(ROUND(J611,2)&lt;=Scenario!$G$10,6,7))))))))</f>
        <v> </v>
      </c>
      <c r="Z611" s="71" t="str">
        <f>IF(ISBLANK(F611)," ",IF(F611&lt;=Scenario!$O$3,0,IF(F611&lt;=Scenario!$O$5,1,IF(F611&lt;=Scenario!$O$6,2,IF(F611&lt;=Scenario!$O$7,3,IF(F611&lt;=Scenario!$O$8,4,IF(F611&lt;=Scenario!$O$9,5,IF(F611&lt;=Scenario!$O$10,6,IF(F611&lt;=Scenario!$O$11,7,IF(F611&lt;=Scenario!$O$12,8,IF(F611&lt;=Scenario!$O$13,9,IF(F611&lt;=Scenario!$O$14,10,IF(F611&lt;=Scenario!$O$15,11,IF(F611&lt;=Scenario!$O$16,12,IF(F611&lt;=Scenario!$O$17,13,IF(F611&lt;=Scenario!$O$18,14,IF(F611&lt;=Scenario!$O$19,15,IF(F611&lt;=Scenario!$O$20,16,IF(F611&lt;=Scenario!$O$21,17,IF(F611&lt;=Scenario!$O$22,18,IF(F611&lt;=Scenario!$O$23,19,20)))))))))))))))))))))</f>
        <v> </v>
      </c>
      <c r="AA611" s="71" t="str">
        <f>IF(ISBLANK(C611)," ",IF(C611&lt;=Scenario!$AA$3,0,IF(C611&lt;=Scenario!$AA$5,1,IF(C611&lt;=Scenario!$AA$6,2,IF(C611&lt;=Scenario!$AA$7,3,IF(C611&lt;=Scenario!$AA$8,4,IF(C611&lt;=Scenario!$AA$9,5,IF(C611&lt;=Scenario!$AA$10,6,IF(C611&lt;=Scenario!$AA$11,7,IF(C611&lt;=Scenario!$AA$12,8,IF(C611&lt;=Scenario!$AA$13,9,IF(C611&lt;=Scenario!$AA$14,10,IF(C611&lt;=Scenario!$AA$15,11,IF(C611&lt;=Scenario!$AA$16,12,IF(C611&lt;=Scenario!$AA$17,13,IF(C611&lt;=Scenario!$AA$18,14,15))))))))))))))))</f>
        <v> </v>
      </c>
      <c r="AB611" s="75" t="str">
        <f t="shared" si="15"/>
        <v>#VALUE!</v>
      </c>
      <c r="AC611" s="72" t="str">
        <f t="shared" si="16"/>
        <v>#VALUE!</v>
      </c>
      <c r="AD611" s="95" t="str">
        <f t="shared" si="17"/>
        <v>#VALUE!</v>
      </c>
      <c r="AE611" s="69" t="str">
        <f t="shared" si="18"/>
        <v>missing data</v>
      </c>
      <c r="AF611" s="74" t="str">
        <f t="shared" si="19"/>
        <v>missing data</v>
      </c>
      <c r="AG611" s="75" t="str">
        <f t="shared" si="20"/>
        <v>#VALUE!</v>
      </c>
      <c r="AH611" s="75" t="str">
        <f t="shared" si="21"/>
        <v>#VALUE!</v>
      </c>
    </row>
    <row r="612" ht="15.75" customHeight="1">
      <c r="A612" s="3" t="s">
        <v>669</v>
      </c>
      <c r="B612" s="57"/>
      <c r="C612" s="58"/>
      <c r="D612" s="58"/>
      <c r="E612" s="59"/>
      <c r="F612" s="60"/>
      <c r="G612" s="61"/>
      <c r="H612" s="61"/>
      <c r="I612" s="61"/>
      <c r="J612" s="62"/>
      <c r="K612" s="63" t="str">
        <f t="shared" si="2"/>
        <v> </v>
      </c>
      <c r="L612" s="64" t="str">
        <f t="shared" si="3"/>
        <v> </v>
      </c>
      <c r="M612" s="64" t="str">
        <f t="shared" si="4"/>
        <v> </v>
      </c>
      <c r="N612" s="64" t="str">
        <f t="shared" si="5"/>
        <v> </v>
      </c>
      <c r="O612" s="65" t="str">
        <f t="shared" si="6"/>
        <v> </v>
      </c>
      <c r="P612" s="65" t="str">
        <f t="shared" si="7"/>
        <v> </v>
      </c>
      <c r="Q612" s="66" t="str">
        <f t="shared" si="23"/>
        <v> </v>
      </c>
      <c r="R612" s="63" t="str">
        <f t="shared" si="9"/>
        <v>#VALUE!</v>
      </c>
      <c r="S612" s="67" t="str">
        <f t="shared" si="10"/>
        <v>#VALUE!</v>
      </c>
      <c r="T612" s="94" t="str">
        <f t="shared" si="11"/>
        <v>#VALUE!</v>
      </c>
      <c r="U612" s="69" t="str">
        <f t="shared" si="12"/>
        <v>donnée(s) manquante(s)</v>
      </c>
      <c r="V612" s="70" t="str">
        <f t="shared" si="13"/>
        <v>donnée(s) manquante(s)</v>
      </c>
      <c r="W612" s="65" t="str">
        <f t="shared" si="14"/>
        <v> </v>
      </c>
      <c r="X612" s="65" t="str">
        <f>IF(ISBLANK(I612)," ",IF(I612&lt;=Scenario!$C$3,0,IF(I612&lt;=Scenario!$C$5,1,IF(I612&lt;=Scenario!$C$6,2,IF(I612&lt;=Scenario!$C$7,3,IF(I612&lt;=Scenario!$C$8,4,5))))))</f>
        <v> </v>
      </c>
      <c r="Y612" s="65" t="str">
        <f>IF(ISBLANK(J612)," ",IF(ROUND(J612,2)&lt;=Scenario!$G$3,0,IF(ROUND(J612,2)&lt;=Scenario!$G$5,1,IF(ROUND(J612,2)&lt;=Scenario!$G$6,2,IF(ROUND(J612,2)&lt;=Scenario!$G$7,3,IF(ROUND(J612,2)&lt;=Scenario!$G$8,4,IF(ROUND(J612,2)&lt;=Scenario!$G$9,5,IF(ROUND(J612,2)&lt;=Scenario!$G$10,6,7))))))))</f>
        <v> </v>
      </c>
      <c r="Z612" s="71" t="str">
        <f>IF(ISBLANK(F612)," ",IF(F612&lt;=Scenario!$O$3,0,IF(F612&lt;=Scenario!$O$5,1,IF(F612&lt;=Scenario!$O$6,2,IF(F612&lt;=Scenario!$O$7,3,IF(F612&lt;=Scenario!$O$8,4,IF(F612&lt;=Scenario!$O$9,5,IF(F612&lt;=Scenario!$O$10,6,IF(F612&lt;=Scenario!$O$11,7,IF(F612&lt;=Scenario!$O$12,8,IF(F612&lt;=Scenario!$O$13,9,IF(F612&lt;=Scenario!$O$14,10,IF(F612&lt;=Scenario!$O$15,11,IF(F612&lt;=Scenario!$O$16,12,IF(F612&lt;=Scenario!$O$17,13,IF(F612&lt;=Scenario!$O$18,14,IF(F612&lt;=Scenario!$O$19,15,IF(F612&lt;=Scenario!$O$20,16,IF(F612&lt;=Scenario!$O$21,17,IF(F612&lt;=Scenario!$O$22,18,IF(F612&lt;=Scenario!$O$23,19,20)))))))))))))))))))))</f>
        <v> </v>
      </c>
      <c r="AA612" s="71" t="str">
        <f>IF(ISBLANK(C612)," ",IF(C612&lt;=Scenario!$AA$3,0,IF(C612&lt;=Scenario!$AA$5,1,IF(C612&lt;=Scenario!$AA$6,2,IF(C612&lt;=Scenario!$AA$7,3,IF(C612&lt;=Scenario!$AA$8,4,IF(C612&lt;=Scenario!$AA$9,5,IF(C612&lt;=Scenario!$AA$10,6,IF(C612&lt;=Scenario!$AA$11,7,IF(C612&lt;=Scenario!$AA$12,8,IF(C612&lt;=Scenario!$AA$13,9,IF(C612&lt;=Scenario!$AA$14,10,IF(C612&lt;=Scenario!$AA$15,11,IF(C612&lt;=Scenario!$AA$16,12,IF(C612&lt;=Scenario!$AA$17,13,IF(C612&lt;=Scenario!$AA$18,14,15))))))))))))))))</f>
        <v> </v>
      </c>
      <c r="AB612" s="75" t="str">
        <f t="shared" si="15"/>
        <v>#VALUE!</v>
      </c>
      <c r="AC612" s="72" t="str">
        <f t="shared" si="16"/>
        <v>#VALUE!</v>
      </c>
      <c r="AD612" s="95" t="str">
        <f t="shared" si="17"/>
        <v>#VALUE!</v>
      </c>
      <c r="AE612" s="69" t="str">
        <f t="shared" si="18"/>
        <v>missing data</v>
      </c>
      <c r="AF612" s="74" t="str">
        <f t="shared" si="19"/>
        <v>missing data</v>
      </c>
      <c r="AG612" s="75" t="str">
        <f t="shared" si="20"/>
        <v>#VALUE!</v>
      </c>
      <c r="AH612" s="75" t="str">
        <f t="shared" si="21"/>
        <v>#VALUE!</v>
      </c>
    </row>
    <row r="613" ht="15.75" customHeight="1">
      <c r="A613" s="3" t="s">
        <v>670</v>
      </c>
      <c r="B613" s="57"/>
      <c r="C613" s="58"/>
      <c r="D613" s="58"/>
      <c r="E613" s="59"/>
      <c r="F613" s="60"/>
      <c r="G613" s="61"/>
      <c r="H613" s="61"/>
      <c r="I613" s="61"/>
      <c r="J613" s="62"/>
      <c r="K613" s="63" t="str">
        <f t="shared" si="2"/>
        <v> </v>
      </c>
      <c r="L613" s="64" t="str">
        <f t="shared" si="3"/>
        <v> </v>
      </c>
      <c r="M613" s="64" t="str">
        <f t="shared" si="4"/>
        <v> </v>
      </c>
      <c r="N613" s="64" t="str">
        <f t="shared" si="5"/>
        <v> </v>
      </c>
      <c r="O613" s="65" t="str">
        <f t="shared" si="6"/>
        <v> </v>
      </c>
      <c r="P613" s="65" t="str">
        <f t="shared" si="7"/>
        <v> </v>
      </c>
      <c r="Q613" s="66" t="str">
        <f t="shared" si="23"/>
        <v> </v>
      </c>
      <c r="R613" s="63" t="str">
        <f t="shared" si="9"/>
        <v>#VALUE!</v>
      </c>
      <c r="S613" s="67" t="str">
        <f t="shared" si="10"/>
        <v>#VALUE!</v>
      </c>
      <c r="T613" s="94" t="str">
        <f t="shared" si="11"/>
        <v>#VALUE!</v>
      </c>
      <c r="U613" s="69" t="str">
        <f t="shared" si="12"/>
        <v>donnée(s) manquante(s)</v>
      </c>
      <c r="V613" s="70" t="str">
        <f t="shared" si="13"/>
        <v>donnée(s) manquante(s)</v>
      </c>
      <c r="W613" s="65" t="str">
        <f t="shared" si="14"/>
        <v> </v>
      </c>
      <c r="X613" s="65" t="str">
        <f>IF(ISBLANK(I613)," ",IF(I613&lt;=Scenario!$C$3,0,IF(I613&lt;=Scenario!$C$5,1,IF(I613&lt;=Scenario!$C$6,2,IF(I613&lt;=Scenario!$C$7,3,IF(I613&lt;=Scenario!$C$8,4,5))))))</f>
        <v> </v>
      </c>
      <c r="Y613" s="65" t="str">
        <f>IF(ISBLANK(J613)," ",IF(ROUND(J613,2)&lt;=Scenario!$G$3,0,IF(ROUND(J613,2)&lt;=Scenario!$G$5,1,IF(ROUND(J613,2)&lt;=Scenario!$G$6,2,IF(ROUND(J613,2)&lt;=Scenario!$G$7,3,IF(ROUND(J613,2)&lt;=Scenario!$G$8,4,IF(ROUND(J613,2)&lt;=Scenario!$G$9,5,IF(ROUND(J613,2)&lt;=Scenario!$G$10,6,7))))))))</f>
        <v> </v>
      </c>
      <c r="Z613" s="71" t="str">
        <f>IF(ISBLANK(F613)," ",IF(F613&lt;=Scenario!$O$3,0,IF(F613&lt;=Scenario!$O$5,1,IF(F613&lt;=Scenario!$O$6,2,IF(F613&lt;=Scenario!$O$7,3,IF(F613&lt;=Scenario!$O$8,4,IF(F613&lt;=Scenario!$O$9,5,IF(F613&lt;=Scenario!$O$10,6,IF(F613&lt;=Scenario!$O$11,7,IF(F613&lt;=Scenario!$O$12,8,IF(F613&lt;=Scenario!$O$13,9,IF(F613&lt;=Scenario!$O$14,10,IF(F613&lt;=Scenario!$O$15,11,IF(F613&lt;=Scenario!$O$16,12,IF(F613&lt;=Scenario!$O$17,13,IF(F613&lt;=Scenario!$O$18,14,IF(F613&lt;=Scenario!$O$19,15,IF(F613&lt;=Scenario!$O$20,16,IF(F613&lt;=Scenario!$O$21,17,IF(F613&lt;=Scenario!$O$22,18,IF(F613&lt;=Scenario!$O$23,19,20)))))))))))))))))))))</f>
        <v> </v>
      </c>
      <c r="AA613" s="71" t="str">
        <f>IF(ISBLANK(C613)," ",IF(C613&lt;=Scenario!$AA$3,0,IF(C613&lt;=Scenario!$AA$5,1,IF(C613&lt;=Scenario!$AA$6,2,IF(C613&lt;=Scenario!$AA$7,3,IF(C613&lt;=Scenario!$AA$8,4,IF(C613&lt;=Scenario!$AA$9,5,IF(C613&lt;=Scenario!$AA$10,6,IF(C613&lt;=Scenario!$AA$11,7,IF(C613&lt;=Scenario!$AA$12,8,IF(C613&lt;=Scenario!$AA$13,9,IF(C613&lt;=Scenario!$AA$14,10,IF(C613&lt;=Scenario!$AA$15,11,IF(C613&lt;=Scenario!$AA$16,12,IF(C613&lt;=Scenario!$AA$17,13,IF(C613&lt;=Scenario!$AA$18,14,15))))))))))))))))</f>
        <v> </v>
      </c>
      <c r="AB613" s="75" t="str">
        <f t="shared" si="15"/>
        <v>#VALUE!</v>
      </c>
      <c r="AC613" s="72" t="str">
        <f t="shared" si="16"/>
        <v>#VALUE!</v>
      </c>
      <c r="AD613" s="95" t="str">
        <f t="shared" si="17"/>
        <v>#VALUE!</v>
      </c>
      <c r="AE613" s="69" t="str">
        <f t="shared" si="18"/>
        <v>missing data</v>
      </c>
      <c r="AF613" s="74" t="str">
        <f t="shared" si="19"/>
        <v>missing data</v>
      </c>
      <c r="AG613" s="75" t="str">
        <f t="shared" si="20"/>
        <v>#VALUE!</v>
      </c>
      <c r="AH613" s="75" t="str">
        <f t="shared" si="21"/>
        <v>#VALUE!</v>
      </c>
    </row>
    <row r="614" ht="15.75" customHeight="1">
      <c r="A614" s="3" t="s">
        <v>671</v>
      </c>
      <c r="B614" s="57"/>
      <c r="C614" s="58"/>
      <c r="D614" s="58"/>
      <c r="E614" s="59"/>
      <c r="F614" s="60"/>
      <c r="G614" s="61"/>
      <c r="H614" s="61"/>
      <c r="I614" s="61"/>
      <c r="J614" s="62"/>
      <c r="K614" s="63" t="str">
        <f t="shared" si="2"/>
        <v> </v>
      </c>
      <c r="L614" s="64" t="str">
        <f t="shared" si="3"/>
        <v> </v>
      </c>
      <c r="M614" s="64" t="str">
        <f t="shared" si="4"/>
        <v> </v>
      </c>
      <c r="N614" s="64" t="str">
        <f t="shared" si="5"/>
        <v> </v>
      </c>
      <c r="O614" s="65" t="str">
        <f t="shared" si="6"/>
        <v> </v>
      </c>
      <c r="P614" s="65" t="str">
        <f t="shared" si="7"/>
        <v> </v>
      </c>
      <c r="Q614" s="66" t="str">
        <f t="shared" si="23"/>
        <v> </v>
      </c>
      <c r="R614" s="63" t="str">
        <f t="shared" si="9"/>
        <v>#VALUE!</v>
      </c>
      <c r="S614" s="67" t="str">
        <f t="shared" si="10"/>
        <v>#VALUE!</v>
      </c>
      <c r="T614" s="94" t="str">
        <f t="shared" si="11"/>
        <v>#VALUE!</v>
      </c>
      <c r="U614" s="69" t="str">
        <f t="shared" si="12"/>
        <v>donnée(s) manquante(s)</v>
      </c>
      <c r="V614" s="70" t="str">
        <f t="shared" si="13"/>
        <v>donnée(s) manquante(s)</v>
      </c>
      <c r="W614" s="65" t="str">
        <f t="shared" si="14"/>
        <v> </v>
      </c>
      <c r="X614" s="65" t="str">
        <f>IF(ISBLANK(I614)," ",IF(I614&lt;=Scenario!$C$3,0,IF(I614&lt;=Scenario!$C$5,1,IF(I614&lt;=Scenario!$C$6,2,IF(I614&lt;=Scenario!$C$7,3,IF(I614&lt;=Scenario!$C$8,4,5))))))</f>
        <v> </v>
      </c>
      <c r="Y614" s="65" t="str">
        <f>IF(ISBLANK(J614)," ",IF(ROUND(J614,2)&lt;=Scenario!$G$3,0,IF(ROUND(J614,2)&lt;=Scenario!$G$5,1,IF(ROUND(J614,2)&lt;=Scenario!$G$6,2,IF(ROUND(J614,2)&lt;=Scenario!$G$7,3,IF(ROUND(J614,2)&lt;=Scenario!$G$8,4,IF(ROUND(J614,2)&lt;=Scenario!$G$9,5,IF(ROUND(J614,2)&lt;=Scenario!$G$10,6,7))))))))</f>
        <v> </v>
      </c>
      <c r="Z614" s="71" t="str">
        <f>IF(ISBLANK(F614)," ",IF(F614&lt;=Scenario!$O$3,0,IF(F614&lt;=Scenario!$O$5,1,IF(F614&lt;=Scenario!$O$6,2,IF(F614&lt;=Scenario!$O$7,3,IF(F614&lt;=Scenario!$O$8,4,IF(F614&lt;=Scenario!$O$9,5,IF(F614&lt;=Scenario!$O$10,6,IF(F614&lt;=Scenario!$O$11,7,IF(F614&lt;=Scenario!$O$12,8,IF(F614&lt;=Scenario!$O$13,9,IF(F614&lt;=Scenario!$O$14,10,IF(F614&lt;=Scenario!$O$15,11,IF(F614&lt;=Scenario!$O$16,12,IF(F614&lt;=Scenario!$O$17,13,IF(F614&lt;=Scenario!$O$18,14,IF(F614&lt;=Scenario!$O$19,15,IF(F614&lt;=Scenario!$O$20,16,IF(F614&lt;=Scenario!$O$21,17,IF(F614&lt;=Scenario!$O$22,18,IF(F614&lt;=Scenario!$O$23,19,20)))))))))))))))))))))</f>
        <v> </v>
      </c>
      <c r="AA614" s="71" t="str">
        <f>IF(ISBLANK(C614)," ",IF(C614&lt;=Scenario!$AA$3,0,IF(C614&lt;=Scenario!$AA$5,1,IF(C614&lt;=Scenario!$AA$6,2,IF(C614&lt;=Scenario!$AA$7,3,IF(C614&lt;=Scenario!$AA$8,4,IF(C614&lt;=Scenario!$AA$9,5,IF(C614&lt;=Scenario!$AA$10,6,IF(C614&lt;=Scenario!$AA$11,7,IF(C614&lt;=Scenario!$AA$12,8,IF(C614&lt;=Scenario!$AA$13,9,IF(C614&lt;=Scenario!$AA$14,10,IF(C614&lt;=Scenario!$AA$15,11,IF(C614&lt;=Scenario!$AA$16,12,IF(C614&lt;=Scenario!$AA$17,13,IF(C614&lt;=Scenario!$AA$18,14,15))))))))))))))))</f>
        <v> </v>
      </c>
      <c r="AB614" s="75" t="str">
        <f t="shared" si="15"/>
        <v>#VALUE!</v>
      </c>
      <c r="AC614" s="72" t="str">
        <f t="shared" si="16"/>
        <v>#VALUE!</v>
      </c>
      <c r="AD614" s="95" t="str">
        <f t="shared" si="17"/>
        <v>#VALUE!</v>
      </c>
      <c r="AE614" s="69" t="str">
        <f t="shared" si="18"/>
        <v>missing data</v>
      </c>
      <c r="AF614" s="74" t="str">
        <f t="shared" si="19"/>
        <v>missing data</v>
      </c>
      <c r="AG614" s="75" t="str">
        <f t="shared" si="20"/>
        <v>#VALUE!</v>
      </c>
      <c r="AH614" s="75" t="str">
        <f t="shared" si="21"/>
        <v>#VALUE!</v>
      </c>
    </row>
    <row r="615" ht="15.75" customHeight="1">
      <c r="A615" s="3" t="s">
        <v>672</v>
      </c>
      <c r="B615" s="57"/>
      <c r="C615" s="58"/>
      <c r="D615" s="58"/>
      <c r="E615" s="59"/>
      <c r="F615" s="60"/>
      <c r="G615" s="61"/>
      <c r="H615" s="61"/>
      <c r="I615" s="61"/>
      <c r="J615" s="62"/>
      <c r="K615" s="63" t="str">
        <f t="shared" si="2"/>
        <v> </v>
      </c>
      <c r="L615" s="64" t="str">
        <f t="shared" si="3"/>
        <v> </v>
      </c>
      <c r="M615" s="64" t="str">
        <f t="shared" si="4"/>
        <v> </v>
      </c>
      <c r="N615" s="64" t="str">
        <f t="shared" si="5"/>
        <v> </v>
      </c>
      <c r="O615" s="65" t="str">
        <f t="shared" si="6"/>
        <v> </v>
      </c>
      <c r="P615" s="65" t="str">
        <f t="shared" si="7"/>
        <v> </v>
      </c>
      <c r="Q615" s="66" t="str">
        <f t="shared" si="23"/>
        <v> </v>
      </c>
      <c r="R615" s="63" t="str">
        <f t="shared" si="9"/>
        <v>#VALUE!</v>
      </c>
      <c r="S615" s="67" t="str">
        <f t="shared" si="10"/>
        <v>#VALUE!</v>
      </c>
      <c r="T615" s="94" t="str">
        <f t="shared" si="11"/>
        <v>#VALUE!</v>
      </c>
      <c r="U615" s="69" t="str">
        <f t="shared" si="12"/>
        <v>donnée(s) manquante(s)</v>
      </c>
      <c r="V615" s="70" t="str">
        <f t="shared" si="13"/>
        <v>donnée(s) manquante(s)</v>
      </c>
      <c r="W615" s="65" t="str">
        <f t="shared" si="14"/>
        <v> </v>
      </c>
      <c r="X615" s="65" t="str">
        <f>IF(ISBLANK(I615)," ",IF(I615&lt;=Scenario!$C$3,0,IF(I615&lt;=Scenario!$C$5,1,IF(I615&lt;=Scenario!$C$6,2,IF(I615&lt;=Scenario!$C$7,3,IF(I615&lt;=Scenario!$C$8,4,5))))))</f>
        <v> </v>
      </c>
      <c r="Y615" s="65" t="str">
        <f>IF(ISBLANK(J615)," ",IF(ROUND(J615,2)&lt;=Scenario!$G$3,0,IF(ROUND(J615,2)&lt;=Scenario!$G$5,1,IF(ROUND(J615,2)&lt;=Scenario!$G$6,2,IF(ROUND(J615,2)&lt;=Scenario!$G$7,3,IF(ROUND(J615,2)&lt;=Scenario!$G$8,4,IF(ROUND(J615,2)&lt;=Scenario!$G$9,5,IF(ROUND(J615,2)&lt;=Scenario!$G$10,6,7))))))))</f>
        <v> </v>
      </c>
      <c r="Z615" s="71" t="str">
        <f>IF(ISBLANK(F615)," ",IF(F615&lt;=Scenario!$O$3,0,IF(F615&lt;=Scenario!$O$5,1,IF(F615&lt;=Scenario!$O$6,2,IF(F615&lt;=Scenario!$O$7,3,IF(F615&lt;=Scenario!$O$8,4,IF(F615&lt;=Scenario!$O$9,5,IF(F615&lt;=Scenario!$O$10,6,IF(F615&lt;=Scenario!$O$11,7,IF(F615&lt;=Scenario!$O$12,8,IF(F615&lt;=Scenario!$O$13,9,IF(F615&lt;=Scenario!$O$14,10,IF(F615&lt;=Scenario!$O$15,11,IF(F615&lt;=Scenario!$O$16,12,IF(F615&lt;=Scenario!$O$17,13,IF(F615&lt;=Scenario!$O$18,14,IF(F615&lt;=Scenario!$O$19,15,IF(F615&lt;=Scenario!$O$20,16,IF(F615&lt;=Scenario!$O$21,17,IF(F615&lt;=Scenario!$O$22,18,IF(F615&lt;=Scenario!$O$23,19,20)))))))))))))))))))))</f>
        <v> </v>
      </c>
      <c r="AA615" s="71" t="str">
        <f>IF(ISBLANK(C615)," ",IF(C615&lt;=Scenario!$AA$3,0,IF(C615&lt;=Scenario!$AA$5,1,IF(C615&lt;=Scenario!$AA$6,2,IF(C615&lt;=Scenario!$AA$7,3,IF(C615&lt;=Scenario!$AA$8,4,IF(C615&lt;=Scenario!$AA$9,5,IF(C615&lt;=Scenario!$AA$10,6,IF(C615&lt;=Scenario!$AA$11,7,IF(C615&lt;=Scenario!$AA$12,8,IF(C615&lt;=Scenario!$AA$13,9,IF(C615&lt;=Scenario!$AA$14,10,IF(C615&lt;=Scenario!$AA$15,11,IF(C615&lt;=Scenario!$AA$16,12,IF(C615&lt;=Scenario!$AA$17,13,IF(C615&lt;=Scenario!$AA$18,14,15))))))))))))))))</f>
        <v> </v>
      </c>
      <c r="AB615" s="75" t="str">
        <f t="shared" si="15"/>
        <v>#VALUE!</v>
      </c>
      <c r="AC615" s="72" t="str">
        <f t="shared" si="16"/>
        <v>#VALUE!</v>
      </c>
      <c r="AD615" s="95" t="str">
        <f t="shared" si="17"/>
        <v>#VALUE!</v>
      </c>
      <c r="AE615" s="69" t="str">
        <f t="shared" si="18"/>
        <v>missing data</v>
      </c>
      <c r="AF615" s="74" t="str">
        <f t="shared" si="19"/>
        <v>missing data</v>
      </c>
      <c r="AG615" s="75" t="str">
        <f t="shared" si="20"/>
        <v>#VALUE!</v>
      </c>
      <c r="AH615" s="75" t="str">
        <f t="shared" si="21"/>
        <v>#VALUE!</v>
      </c>
    </row>
    <row r="616" ht="15.75" customHeight="1">
      <c r="A616" s="3" t="s">
        <v>673</v>
      </c>
      <c r="B616" s="57"/>
      <c r="C616" s="58"/>
      <c r="D616" s="58"/>
      <c r="E616" s="59"/>
      <c r="F616" s="60"/>
      <c r="G616" s="61"/>
      <c r="H616" s="61"/>
      <c r="I616" s="61"/>
      <c r="J616" s="62"/>
      <c r="K616" s="63" t="str">
        <f t="shared" si="2"/>
        <v> </v>
      </c>
      <c r="L616" s="64" t="str">
        <f t="shared" si="3"/>
        <v> </v>
      </c>
      <c r="M616" s="64" t="str">
        <f t="shared" si="4"/>
        <v> </v>
      </c>
      <c r="N616" s="64" t="str">
        <f t="shared" si="5"/>
        <v> </v>
      </c>
      <c r="O616" s="65" t="str">
        <f t="shared" si="6"/>
        <v> </v>
      </c>
      <c r="P616" s="65" t="str">
        <f t="shared" si="7"/>
        <v> </v>
      </c>
      <c r="Q616" s="66" t="str">
        <f t="shared" si="23"/>
        <v> </v>
      </c>
      <c r="R616" s="63" t="str">
        <f t="shared" si="9"/>
        <v>#VALUE!</v>
      </c>
      <c r="S616" s="67" t="str">
        <f t="shared" si="10"/>
        <v>#VALUE!</v>
      </c>
      <c r="T616" s="94" t="str">
        <f t="shared" si="11"/>
        <v>#VALUE!</v>
      </c>
      <c r="U616" s="69" t="str">
        <f t="shared" si="12"/>
        <v>donnée(s) manquante(s)</v>
      </c>
      <c r="V616" s="70" t="str">
        <f t="shared" si="13"/>
        <v>donnée(s) manquante(s)</v>
      </c>
      <c r="W616" s="65" t="str">
        <f t="shared" si="14"/>
        <v> </v>
      </c>
      <c r="X616" s="65" t="str">
        <f>IF(ISBLANK(I616)," ",IF(I616&lt;=Scenario!$C$3,0,IF(I616&lt;=Scenario!$C$5,1,IF(I616&lt;=Scenario!$C$6,2,IF(I616&lt;=Scenario!$C$7,3,IF(I616&lt;=Scenario!$C$8,4,5))))))</f>
        <v> </v>
      </c>
      <c r="Y616" s="65" t="str">
        <f>IF(ISBLANK(J616)," ",IF(ROUND(J616,2)&lt;=Scenario!$G$3,0,IF(ROUND(J616,2)&lt;=Scenario!$G$5,1,IF(ROUND(J616,2)&lt;=Scenario!$G$6,2,IF(ROUND(J616,2)&lt;=Scenario!$G$7,3,IF(ROUND(J616,2)&lt;=Scenario!$G$8,4,IF(ROUND(J616,2)&lt;=Scenario!$G$9,5,IF(ROUND(J616,2)&lt;=Scenario!$G$10,6,7))))))))</f>
        <v> </v>
      </c>
      <c r="Z616" s="71" t="str">
        <f>IF(ISBLANK(F616)," ",IF(F616&lt;=Scenario!$O$3,0,IF(F616&lt;=Scenario!$O$5,1,IF(F616&lt;=Scenario!$O$6,2,IF(F616&lt;=Scenario!$O$7,3,IF(F616&lt;=Scenario!$O$8,4,IF(F616&lt;=Scenario!$O$9,5,IF(F616&lt;=Scenario!$O$10,6,IF(F616&lt;=Scenario!$O$11,7,IF(F616&lt;=Scenario!$O$12,8,IF(F616&lt;=Scenario!$O$13,9,IF(F616&lt;=Scenario!$O$14,10,IF(F616&lt;=Scenario!$O$15,11,IF(F616&lt;=Scenario!$O$16,12,IF(F616&lt;=Scenario!$O$17,13,IF(F616&lt;=Scenario!$O$18,14,IF(F616&lt;=Scenario!$O$19,15,IF(F616&lt;=Scenario!$O$20,16,IF(F616&lt;=Scenario!$O$21,17,IF(F616&lt;=Scenario!$O$22,18,IF(F616&lt;=Scenario!$O$23,19,20)))))))))))))))))))))</f>
        <v> </v>
      </c>
      <c r="AA616" s="71" t="str">
        <f>IF(ISBLANK(C616)," ",IF(C616&lt;=Scenario!$AA$3,0,IF(C616&lt;=Scenario!$AA$5,1,IF(C616&lt;=Scenario!$AA$6,2,IF(C616&lt;=Scenario!$AA$7,3,IF(C616&lt;=Scenario!$AA$8,4,IF(C616&lt;=Scenario!$AA$9,5,IF(C616&lt;=Scenario!$AA$10,6,IF(C616&lt;=Scenario!$AA$11,7,IF(C616&lt;=Scenario!$AA$12,8,IF(C616&lt;=Scenario!$AA$13,9,IF(C616&lt;=Scenario!$AA$14,10,IF(C616&lt;=Scenario!$AA$15,11,IF(C616&lt;=Scenario!$AA$16,12,IF(C616&lt;=Scenario!$AA$17,13,IF(C616&lt;=Scenario!$AA$18,14,15))))))))))))))))</f>
        <v> </v>
      </c>
      <c r="AB616" s="75" t="str">
        <f t="shared" si="15"/>
        <v>#VALUE!</v>
      </c>
      <c r="AC616" s="72" t="str">
        <f t="shared" si="16"/>
        <v>#VALUE!</v>
      </c>
      <c r="AD616" s="95" t="str">
        <f t="shared" si="17"/>
        <v>#VALUE!</v>
      </c>
      <c r="AE616" s="69" t="str">
        <f t="shared" si="18"/>
        <v>missing data</v>
      </c>
      <c r="AF616" s="74" t="str">
        <f t="shared" si="19"/>
        <v>missing data</v>
      </c>
      <c r="AG616" s="75" t="str">
        <f t="shared" si="20"/>
        <v>#VALUE!</v>
      </c>
      <c r="AH616" s="75" t="str">
        <f t="shared" si="21"/>
        <v>#VALUE!</v>
      </c>
    </row>
    <row r="617" ht="15.75" customHeight="1">
      <c r="A617" s="3" t="s">
        <v>674</v>
      </c>
      <c r="B617" s="57"/>
      <c r="C617" s="58"/>
      <c r="D617" s="58"/>
      <c r="E617" s="59"/>
      <c r="F617" s="60"/>
      <c r="G617" s="61"/>
      <c r="H617" s="61"/>
      <c r="I617" s="61"/>
      <c r="J617" s="62"/>
      <c r="K617" s="63" t="str">
        <f t="shared" si="2"/>
        <v> </v>
      </c>
      <c r="L617" s="64" t="str">
        <f t="shared" si="3"/>
        <v> </v>
      </c>
      <c r="M617" s="64" t="str">
        <f t="shared" si="4"/>
        <v> </v>
      </c>
      <c r="N617" s="64" t="str">
        <f t="shared" si="5"/>
        <v> </v>
      </c>
      <c r="O617" s="65" t="str">
        <f t="shared" si="6"/>
        <v> </v>
      </c>
      <c r="P617" s="65" t="str">
        <f t="shared" si="7"/>
        <v> </v>
      </c>
      <c r="Q617" s="66" t="str">
        <f t="shared" si="23"/>
        <v> </v>
      </c>
      <c r="R617" s="63" t="str">
        <f t="shared" si="9"/>
        <v>#VALUE!</v>
      </c>
      <c r="S617" s="67" t="str">
        <f t="shared" si="10"/>
        <v>#VALUE!</v>
      </c>
      <c r="T617" s="94" t="str">
        <f t="shared" si="11"/>
        <v>#VALUE!</v>
      </c>
      <c r="U617" s="69" t="str">
        <f t="shared" si="12"/>
        <v>donnée(s) manquante(s)</v>
      </c>
      <c r="V617" s="70" t="str">
        <f t="shared" si="13"/>
        <v>donnée(s) manquante(s)</v>
      </c>
      <c r="W617" s="65" t="str">
        <f t="shared" si="14"/>
        <v> </v>
      </c>
      <c r="X617" s="65" t="str">
        <f>IF(ISBLANK(I617)," ",IF(I617&lt;=Scenario!$C$3,0,IF(I617&lt;=Scenario!$C$5,1,IF(I617&lt;=Scenario!$C$6,2,IF(I617&lt;=Scenario!$C$7,3,IF(I617&lt;=Scenario!$C$8,4,5))))))</f>
        <v> </v>
      </c>
      <c r="Y617" s="65" t="str">
        <f>IF(ISBLANK(J617)," ",IF(ROUND(J617,2)&lt;=Scenario!$G$3,0,IF(ROUND(J617,2)&lt;=Scenario!$G$5,1,IF(ROUND(J617,2)&lt;=Scenario!$G$6,2,IF(ROUND(J617,2)&lt;=Scenario!$G$7,3,IF(ROUND(J617,2)&lt;=Scenario!$G$8,4,IF(ROUND(J617,2)&lt;=Scenario!$G$9,5,IF(ROUND(J617,2)&lt;=Scenario!$G$10,6,7))))))))</f>
        <v> </v>
      </c>
      <c r="Z617" s="71" t="str">
        <f>IF(ISBLANK(F617)," ",IF(F617&lt;=Scenario!$O$3,0,IF(F617&lt;=Scenario!$O$5,1,IF(F617&lt;=Scenario!$O$6,2,IF(F617&lt;=Scenario!$O$7,3,IF(F617&lt;=Scenario!$O$8,4,IF(F617&lt;=Scenario!$O$9,5,IF(F617&lt;=Scenario!$O$10,6,IF(F617&lt;=Scenario!$O$11,7,IF(F617&lt;=Scenario!$O$12,8,IF(F617&lt;=Scenario!$O$13,9,IF(F617&lt;=Scenario!$O$14,10,IF(F617&lt;=Scenario!$O$15,11,IF(F617&lt;=Scenario!$O$16,12,IF(F617&lt;=Scenario!$O$17,13,IF(F617&lt;=Scenario!$O$18,14,IF(F617&lt;=Scenario!$O$19,15,IF(F617&lt;=Scenario!$O$20,16,IF(F617&lt;=Scenario!$O$21,17,IF(F617&lt;=Scenario!$O$22,18,IF(F617&lt;=Scenario!$O$23,19,20)))))))))))))))))))))</f>
        <v> </v>
      </c>
      <c r="AA617" s="71" t="str">
        <f>IF(ISBLANK(C617)," ",IF(C617&lt;=Scenario!$AA$3,0,IF(C617&lt;=Scenario!$AA$5,1,IF(C617&lt;=Scenario!$AA$6,2,IF(C617&lt;=Scenario!$AA$7,3,IF(C617&lt;=Scenario!$AA$8,4,IF(C617&lt;=Scenario!$AA$9,5,IF(C617&lt;=Scenario!$AA$10,6,IF(C617&lt;=Scenario!$AA$11,7,IF(C617&lt;=Scenario!$AA$12,8,IF(C617&lt;=Scenario!$AA$13,9,IF(C617&lt;=Scenario!$AA$14,10,IF(C617&lt;=Scenario!$AA$15,11,IF(C617&lt;=Scenario!$AA$16,12,IF(C617&lt;=Scenario!$AA$17,13,IF(C617&lt;=Scenario!$AA$18,14,15))))))))))))))))</f>
        <v> </v>
      </c>
      <c r="AB617" s="75" t="str">
        <f t="shared" si="15"/>
        <v>#VALUE!</v>
      </c>
      <c r="AC617" s="72" t="str">
        <f t="shared" si="16"/>
        <v>#VALUE!</v>
      </c>
      <c r="AD617" s="95" t="str">
        <f t="shared" si="17"/>
        <v>#VALUE!</v>
      </c>
      <c r="AE617" s="69" t="str">
        <f t="shared" si="18"/>
        <v>missing data</v>
      </c>
      <c r="AF617" s="74" t="str">
        <f t="shared" si="19"/>
        <v>missing data</v>
      </c>
      <c r="AG617" s="75" t="str">
        <f t="shared" si="20"/>
        <v>#VALUE!</v>
      </c>
      <c r="AH617" s="75" t="str">
        <f t="shared" si="21"/>
        <v>#VALUE!</v>
      </c>
    </row>
    <row r="618" ht="15.75" customHeight="1">
      <c r="A618" s="3" t="s">
        <v>675</v>
      </c>
      <c r="B618" s="57"/>
      <c r="C618" s="58"/>
      <c r="D618" s="58"/>
      <c r="E618" s="59"/>
      <c r="F618" s="60"/>
      <c r="G618" s="61"/>
      <c r="H618" s="61"/>
      <c r="I618" s="61"/>
      <c r="J618" s="62"/>
      <c r="K618" s="63" t="str">
        <f t="shared" si="2"/>
        <v> </v>
      </c>
      <c r="L618" s="64" t="str">
        <f t="shared" si="3"/>
        <v> </v>
      </c>
      <c r="M618" s="64" t="str">
        <f t="shared" si="4"/>
        <v> </v>
      </c>
      <c r="N618" s="64" t="str">
        <f t="shared" si="5"/>
        <v> </v>
      </c>
      <c r="O618" s="65" t="str">
        <f t="shared" si="6"/>
        <v> </v>
      </c>
      <c r="P618" s="65" t="str">
        <f t="shared" si="7"/>
        <v> </v>
      </c>
      <c r="Q618" s="66" t="str">
        <f t="shared" si="23"/>
        <v> </v>
      </c>
      <c r="R618" s="63" t="str">
        <f t="shared" si="9"/>
        <v>#VALUE!</v>
      </c>
      <c r="S618" s="67" t="str">
        <f t="shared" si="10"/>
        <v>#VALUE!</v>
      </c>
      <c r="T618" s="94" t="str">
        <f t="shared" si="11"/>
        <v>#VALUE!</v>
      </c>
      <c r="U618" s="69" t="str">
        <f t="shared" si="12"/>
        <v>donnée(s) manquante(s)</v>
      </c>
      <c r="V618" s="70" t="str">
        <f t="shared" si="13"/>
        <v>donnée(s) manquante(s)</v>
      </c>
      <c r="W618" s="65" t="str">
        <f t="shared" si="14"/>
        <v> </v>
      </c>
      <c r="X618" s="65" t="str">
        <f>IF(ISBLANK(I618)," ",IF(I618&lt;=Scenario!$C$3,0,IF(I618&lt;=Scenario!$C$5,1,IF(I618&lt;=Scenario!$C$6,2,IF(I618&lt;=Scenario!$C$7,3,IF(I618&lt;=Scenario!$C$8,4,5))))))</f>
        <v> </v>
      </c>
      <c r="Y618" s="65" t="str">
        <f>IF(ISBLANK(J618)," ",IF(ROUND(J618,2)&lt;=Scenario!$G$3,0,IF(ROUND(J618,2)&lt;=Scenario!$G$5,1,IF(ROUND(J618,2)&lt;=Scenario!$G$6,2,IF(ROUND(J618,2)&lt;=Scenario!$G$7,3,IF(ROUND(J618,2)&lt;=Scenario!$G$8,4,IF(ROUND(J618,2)&lt;=Scenario!$G$9,5,IF(ROUND(J618,2)&lt;=Scenario!$G$10,6,7))))))))</f>
        <v> </v>
      </c>
      <c r="Z618" s="71" t="str">
        <f>IF(ISBLANK(F618)," ",IF(F618&lt;=Scenario!$O$3,0,IF(F618&lt;=Scenario!$O$5,1,IF(F618&lt;=Scenario!$O$6,2,IF(F618&lt;=Scenario!$O$7,3,IF(F618&lt;=Scenario!$O$8,4,IF(F618&lt;=Scenario!$O$9,5,IF(F618&lt;=Scenario!$O$10,6,IF(F618&lt;=Scenario!$O$11,7,IF(F618&lt;=Scenario!$O$12,8,IF(F618&lt;=Scenario!$O$13,9,IF(F618&lt;=Scenario!$O$14,10,IF(F618&lt;=Scenario!$O$15,11,IF(F618&lt;=Scenario!$O$16,12,IF(F618&lt;=Scenario!$O$17,13,IF(F618&lt;=Scenario!$O$18,14,IF(F618&lt;=Scenario!$O$19,15,IF(F618&lt;=Scenario!$O$20,16,IF(F618&lt;=Scenario!$O$21,17,IF(F618&lt;=Scenario!$O$22,18,IF(F618&lt;=Scenario!$O$23,19,20)))))))))))))))))))))</f>
        <v> </v>
      </c>
      <c r="AA618" s="71" t="str">
        <f>IF(ISBLANK(C618)," ",IF(C618&lt;=Scenario!$AA$3,0,IF(C618&lt;=Scenario!$AA$5,1,IF(C618&lt;=Scenario!$AA$6,2,IF(C618&lt;=Scenario!$AA$7,3,IF(C618&lt;=Scenario!$AA$8,4,IF(C618&lt;=Scenario!$AA$9,5,IF(C618&lt;=Scenario!$AA$10,6,IF(C618&lt;=Scenario!$AA$11,7,IF(C618&lt;=Scenario!$AA$12,8,IF(C618&lt;=Scenario!$AA$13,9,IF(C618&lt;=Scenario!$AA$14,10,IF(C618&lt;=Scenario!$AA$15,11,IF(C618&lt;=Scenario!$AA$16,12,IF(C618&lt;=Scenario!$AA$17,13,IF(C618&lt;=Scenario!$AA$18,14,15))))))))))))))))</f>
        <v> </v>
      </c>
      <c r="AB618" s="75" t="str">
        <f t="shared" si="15"/>
        <v>#VALUE!</v>
      </c>
      <c r="AC618" s="72" t="str">
        <f t="shared" si="16"/>
        <v>#VALUE!</v>
      </c>
      <c r="AD618" s="95" t="str">
        <f t="shared" si="17"/>
        <v>#VALUE!</v>
      </c>
      <c r="AE618" s="69" t="str">
        <f t="shared" si="18"/>
        <v>missing data</v>
      </c>
      <c r="AF618" s="74" t="str">
        <f t="shared" si="19"/>
        <v>missing data</v>
      </c>
      <c r="AG618" s="75" t="str">
        <f t="shared" si="20"/>
        <v>#VALUE!</v>
      </c>
      <c r="AH618" s="75" t="str">
        <f t="shared" si="21"/>
        <v>#VALUE!</v>
      </c>
    </row>
    <row r="619" ht="15.75" customHeight="1">
      <c r="A619" s="3" t="s">
        <v>676</v>
      </c>
      <c r="B619" s="57"/>
      <c r="C619" s="58"/>
      <c r="D619" s="58"/>
      <c r="E619" s="59"/>
      <c r="F619" s="60"/>
      <c r="G619" s="61"/>
      <c r="H619" s="61"/>
      <c r="I619" s="61"/>
      <c r="J619" s="62"/>
      <c r="K619" s="63" t="str">
        <f t="shared" si="2"/>
        <v> </v>
      </c>
      <c r="L619" s="64" t="str">
        <f t="shared" si="3"/>
        <v> </v>
      </c>
      <c r="M619" s="64" t="str">
        <f t="shared" si="4"/>
        <v> </v>
      </c>
      <c r="N619" s="64" t="str">
        <f t="shared" si="5"/>
        <v> </v>
      </c>
      <c r="O619" s="65" t="str">
        <f t="shared" si="6"/>
        <v> </v>
      </c>
      <c r="P619" s="65" t="str">
        <f t="shared" si="7"/>
        <v> </v>
      </c>
      <c r="Q619" s="66" t="str">
        <f t="shared" si="23"/>
        <v> </v>
      </c>
      <c r="R619" s="63" t="str">
        <f t="shared" si="9"/>
        <v>#VALUE!</v>
      </c>
      <c r="S619" s="67" t="str">
        <f t="shared" si="10"/>
        <v>#VALUE!</v>
      </c>
      <c r="T619" s="94" t="str">
        <f t="shared" si="11"/>
        <v>#VALUE!</v>
      </c>
      <c r="U619" s="69" t="str">
        <f t="shared" si="12"/>
        <v>donnée(s) manquante(s)</v>
      </c>
      <c r="V619" s="70" t="str">
        <f t="shared" si="13"/>
        <v>donnée(s) manquante(s)</v>
      </c>
      <c r="W619" s="65" t="str">
        <f t="shared" si="14"/>
        <v> </v>
      </c>
      <c r="X619" s="65" t="str">
        <f>IF(ISBLANK(I619)," ",IF(I619&lt;=Scenario!$C$3,0,IF(I619&lt;=Scenario!$C$5,1,IF(I619&lt;=Scenario!$C$6,2,IF(I619&lt;=Scenario!$C$7,3,IF(I619&lt;=Scenario!$C$8,4,5))))))</f>
        <v> </v>
      </c>
      <c r="Y619" s="65" t="str">
        <f>IF(ISBLANK(J619)," ",IF(ROUND(J619,2)&lt;=Scenario!$G$3,0,IF(ROUND(J619,2)&lt;=Scenario!$G$5,1,IF(ROUND(J619,2)&lt;=Scenario!$G$6,2,IF(ROUND(J619,2)&lt;=Scenario!$G$7,3,IF(ROUND(J619,2)&lt;=Scenario!$G$8,4,IF(ROUND(J619,2)&lt;=Scenario!$G$9,5,IF(ROUND(J619,2)&lt;=Scenario!$G$10,6,7))))))))</f>
        <v> </v>
      </c>
      <c r="Z619" s="71" t="str">
        <f>IF(ISBLANK(F619)," ",IF(F619&lt;=Scenario!$O$3,0,IF(F619&lt;=Scenario!$O$5,1,IF(F619&lt;=Scenario!$O$6,2,IF(F619&lt;=Scenario!$O$7,3,IF(F619&lt;=Scenario!$O$8,4,IF(F619&lt;=Scenario!$O$9,5,IF(F619&lt;=Scenario!$O$10,6,IF(F619&lt;=Scenario!$O$11,7,IF(F619&lt;=Scenario!$O$12,8,IF(F619&lt;=Scenario!$O$13,9,IF(F619&lt;=Scenario!$O$14,10,IF(F619&lt;=Scenario!$O$15,11,IF(F619&lt;=Scenario!$O$16,12,IF(F619&lt;=Scenario!$O$17,13,IF(F619&lt;=Scenario!$O$18,14,IF(F619&lt;=Scenario!$O$19,15,IF(F619&lt;=Scenario!$O$20,16,IF(F619&lt;=Scenario!$O$21,17,IF(F619&lt;=Scenario!$O$22,18,IF(F619&lt;=Scenario!$O$23,19,20)))))))))))))))))))))</f>
        <v> </v>
      </c>
      <c r="AA619" s="71" t="str">
        <f>IF(ISBLANK(C619)," ",IF(C619&lt;=Scenario!$AA$3,0,IF(C619&lt;=Scenario!$AA$5,1,IF(C619&lt;=Scenario!$AA$6,2,IF(C619&lt;=Scenario!$AA$7,3,IF(C619&lt;=Scenario!$AA$8,4,IF(C619&lt;=Scenario!$AA$9,5,IF(C619&lt;=Scenario!$AA$10,6,IF(C619&lt;=Scenario!$AA$11,7,IF(C619&lt;=Scenario!$AA$12,8,IF(C619&lt;=Scenario!$AA$13,9,IF(C619&lt;=Scenario!$AA$14,10,IF(C619&lt;=Scenario!$AA$15,11,IF(C619&lt;=Scenario!$AA$16,12,IF(C619&lt;=Scenario!$AA$17,13,IF(C619&lt;=Scenario!$AA$18,14,15))))))))))))))))</f>
        <v> </v>
      </c>
      <c r="AB619" s="75" t="str">
        <f t="shared" si="15"/>
        <v>#VALUE!</v>
      </c>
      <c r="AC619" s="72" t="str">
        <f t="shared" si="16"/>
        <v>#VALUE!</v>
      </c>
      <c r="AD619" s="95" t="str">
        <f t="shared" si="17"/>
        <v>#VALUE!</v>
      </c>
      <c r="AE619" s="69" t="str">
        <f t="shared" si="18"/>
        <v>missing data</v>
      </c>
      <c r="AF619" s="74" t="str">
        <f t="shared" si="19"/>
        <v>missing data</v>
      </c>
      <c r="AG619" s="75" t="str">
        <f t="shared" si="20"/>
        <v>#VALUE!</v>
      </c>
      <c r="AH619" s="75" t="str">
        <f t="shared" si="21"/>
        <v>#VALUE!</v>
      </c>
    </row>
    <row r="620" ht="15.75" customHeight="1">
      <c r="A620" s="3" t="s">
        <v>677</v>
      </c>
      <c r="B620" s="57"/>
      <c r="C620" s="58"/>
      <c r="D620" s="58"/>
      <c r="E620" s="59"/>
      <c r="F620" s="60"/>
      <c r="G620" s="61"/>
      <c r="H620" s="61"/>
      <c r="I620" s="61"/>
      <c r="J620" s="62"/>
      <c r="K620" s="63" t="str">
        <f t="shared" si="2"/>
        <v> </v>
      </c>
      <c r="L620" s="64" t="str">
        <f t="shared" si="3"/>
        <v> </v>
      </c>
      <c r="M620" s="64" t="str">
        <f t="shared" si="4"/>
        <v> </v>
      </c>
      <c r="N620" s="64" t="str">
        <f t="shared" si="5"/>
        <v> </v>
      </c>
      <c r="O620" s="65" t="str">
        <f t="shared" si="6"/>
        <v> </v>
      </c>
      <c r="P620" s="65" t="str">
        <f t="shared" si="7"/>
        <v> </v>
      </c>
      <c r="Q620" s="66" t="str">
        <f t="shared" si="23"/>
        <v> </v>
      </c>
      <c r="R620" s="63" t="str">
        <f t="shared" si="9"/>
        <v>#VALUE!</v>
      </c>
      <c r="S620" s="67" t="str">
        <f t="shared" si="10"/>
        <v>#VALUE!</v>
      </c>
      <c r="T620" s="94" t="str">
        <f t="shared" si="11"/>
        <v>#VALUE!</v>
      </c>
      <c r="U620" s="69" t="str">
        <f t="shared" si="12"/>
        <v>donnée(s) manquante(s)</v>
      </c>
      <c r="V620" s="70" t="str">
        <f t="shared" si="13"/>
        <v>donnée(s) manquante(s)</v>
      </c>
      <c r="W620" s="65" t="str">
        <f t="shared" si="14"/>
        <v> </v>
      </c>
      <c r="X620" s="65" t="str">
        <f>IF(ISBLANK(I620)," ",IF(I620&lt;=Scenario!$C$3,0,IF(I620&lt;=Scenario!$C$5,1,IF(I620&lt;=Scenario!$C$6,2,IF(I620&lt;=Scenario!$C$7,3,IF(I620&lt;=Scenario!$C$8,4,5))))))</f>
        <v> </v>
      </c>
      <c r="Y620" s="65" t="str">
        <f>IF(ISBLANK(J620)," ",IF(ROUND(J620,2)&lt;=Scenario!$G$3,0,IF(ROUND(J620,2)&lt;=Scenario!$G$5,1,IF(ROUND(J620,2)&lt;=Scenario!$G$6,2,IF(ROUND(J620,2)&lt;=Scenario!$G$7,3,IF(ROUND(J620,2)&lt;=Scenario!$G$8,4,IF(ROUND(J620,2)&lt;=Scenario!$G$9,5,IF(ROUND(J620,2)&lt;=Scenario!$G$10,6,7))))))))</f>
        <v> </v>
      </c>
      <c r="Z620" s="71" t="str">
        <f>IF(ISBLANK(F620)," ",IF(F620&lt;=Scenario!$O$3,0,IF(F620&lt;=Scenario!$O$5,1,IF(F620&lt;=Scenario!$O$6,2,IF(F620&lt;=Scenario!$O$7,3,IF(F620&lt;=Scenario!$O$8,4,IF(F620&lt;=Scenario!$O$9,5,IF(F620&lt;=Scenario!$O$10,6,IF(F620&lt;=Scenario!$O$11,7,IF(F620&lt;=Scenario!$O$12,8,IF(F620&lt;=Scenario!$O$13,9,IF(F620&lt;=Scenario!$O$14,10,IF(F620&lt;=Scenario!$O$15,11,IF(F620&lt;=Scenario!$O$16,12,IF(F620&lt;=Scenario!$O$17,13,IF(F620&lt;=Scenario!$O$18,14,IF(F620&lt;=Scenario!$O$19,15,IF(F620&lt;=Scenario!$O$20,16,IF(F620&lt;=Scenario!$O$21,17,IF(F620&lt;=Scenario!$O$22,18,IF(F620&lt;=Scenario!$O$23,19,20)))))))))))))))))))))</f>
        <v> </v>
      </c>
      <c r="AA620" s="71" t="str">
        <f>IF(ISBLANK(C620)," ",IF(C620&lt;=Scenario!$AA$3,0,IF(C620&lt;=Scenario!$AA$5,1,IF(C620&lt;=Scenario!$AA$6,2,IF(C620&lt;=Scenario!$AA$7,3,IF(C620&lt;=Scenario!$AA$8,4,IF(C620&lt;=Scenario!$AA$9,5,IF(C620&lt;=Scenario!$AA$10,6,IF(C620&lt;=Scenario!$AA$11,7,IF(C620&lt;=Scenario!$AA$12,8,IF(C620&lt;=Scenario!$AA$13,9,IF(C620&lt;=Scenario!$AA$14,10,IF(C620&lt;=Scenario!$AA$15,11,IF(C620&lt;=Scenario!$AA$16,12,IF(C620&lt;=Scenario!$AA$17,13,IF(C620&lt;=Scenario!$AA$18,14,15))))))))))))))))</f>
        <v> </v>
      </c>
      <c r="AB620" s="75" t="str">
        <f t="shared" si="15"/>
        <v>#VALUE!</v>
      </c>
      <c r="AC620" s="72" t="str">
        <f t="shared" si="16"/>
        <v>#VALUE!</v>
      </c>
      <c r="AD620" s="95" t="str">
        <f t="shared" si="17"/>
        <v>#VALUE!</v>
      </c>
      <c r="AE620" s="69" t="str">
        <f t="shared" si="18"/>
        <v>missing data</v>
      </c>
      <c r="AF620" s="74" t="str">
        <f t="shared" si="19"/>
        <v>missing data</v>
      </c>
      <c r="AG620" s="75" t="str">
        <f t="shared" si="20"/>
        <v>#VALUE!</v>
      </c>
      <c r="AH620" s="75" t="str">
        <f t="shared" si="21"/>
        <v>#VALUE!</v>
      </c>
    </row>
    <row r="621" ht="15.75" customHeight="1">
      <c r="A621" s="3" t="s">
        <v>678</v>
      </c>
      <c r="B621" s="57"/>
      <c r="C621" s="58"/>
      <c r="D621" s="58"/>
      <c r="E621" s="59"/>
      <c r="F621" s="60"/>
      <c r="G621" s="61"/>
      <c r="H621" s="61"/>
      <c r="I621" s="61"/>
      <c r="J621" s="62"/>
      <c r="K621" s="63" t="str">
        <f t="shared" si="2"/>
        <v> </v>
      </c>
      <c r="L621" s="64" t="str">
        <f t="shared" si="3"/>
        <v> </v>
      </c>
      <c r="M621" s="64" t="str">
        <f t="shared" si="4"/>
        <v> </v>
      </c>
      <c r="N621" s="64" t="str">
        <f t="shared" si="5"/>
        <v> </v>
      </c>
      <c r="O621" s="65" t="str">
        <f t="shared" si="6"/>
        <v> </v>
      </c>
      <c r="P621" s="65" t="str">
        <f t="shared" si="7"/>
        <v> </v>
      </c>
      <c r="Q621" s="66" t="str">
        <f t="shared" si="23"/>
        <v> </v>
      </c>
      <c r="R621" s="63" t="str">
        <f t="shared" si="9"/>
        <v>#VALUE!</v>
      </c>
      <c r="S621" s="67" t="str">
        <f t="shared" si="10"/>
        <v>#VALUE!</v>
      </c>
      <c r="T621" s="94" t="str">
        <f t="shared" si="11"/>
        <v>#VALUE!</v>
      </c>
      <c r="U621" s="69" t="str">
        <f t="shared" si="12"/>
        <v>donnée(s) manquante(s)</v>
      </c>
      <c r="V621" s="70" t="str">
        <f t="shared" si="13"/>
        <v>donnée(s) manquante(s)</v>
      </c>
      <c r="W621" s="65" t="str">
        <f t="shared" si="14"/>
        <v> </v>
      </c>
      <c r="X621" s="65" t="str">
        <f>IF(ISBLANK(I621)," ",IF(I621&lt;=Scenario!$C$3,0,IF(I621&lt;=Scenario!$C$5,1,IF(I621&lt;=Scenario!$C$6,2,IF(I621&lt;=Scenario!$C$7,3,IF(I621&lt;=Scenario!$C$8,4,5))))))</f>
        <v> </v>
      </c>
      <c r="Y621" s="65" t="str">
        <f>IF(ISBLANK(J621)," ",IF(ROUND(J621,2)&lt;=Scenario!$G$3,0,IF(ROUND(J621,2)&lt;=Scenario!$G$5,1,IF(ROUND(J621,2)&lt;=Scenario!$G$6,2,IF(ROUND(J621,2)&lt;=Scenario!$G$7,3,IF(ROUND(J621,2)&lt;=Scenario!$G$8,4,IF(ROUND(J621,2)&lt;=Scenario!$G$9,5,IF(ROUND(J621,2)&lt;=Scenario!$G$10,6,7))))))))</f>
        <v> </v>
      </c>
      <c r="Z621" s="71" t="str">
        <f>IF(ISBLANK(F621)," ",IF(F621&lt;=Scenario!$O$3,0,IF(F621&lt;=Scenario!$O$5,1,IF(F621&lt;=Scenario!$O$6,2,IF(F621&lt;=Scenario!$O$7,3,IF(F621&lt;=Scenario!$O$8,4,IF(F621&lt;=Scenario!$O$9,5,IF(F621&lt;=Scenario!$O$10,6,IF(F621&lt;=Scenario!$O$11,7,IF(F621&lt;=Scenario!$O$12,8,IF(F621&lt;=Scenario!$O$13,9,IF(F621&lt;=Scenario!$O$14,10,IF(F621&lt;=Scenario!$O$15,11,IF(F621&lt;=Scenario!$O$16,12,IF(F621&lt;=Scenario!$O$17,13,IF(F621&lt;=Scenario!$O$18,14,IF(F621&lt;=Scenario!$O$19,15,IF(F621&lt;=Scenario!$O$20,16,IF(F621&lt;=Scenario!$O$21,17,IF(F621&lt;=Scenario!$O$22,18,IF(F621&lt;=Scenario!$O$23,19,20)))))))))))))))))))))</f>
        <v> </v>
      </c>
      <c r="AA621" s="71" t="str">
        <f>IF(ISBLANK(C621)," ",IF(C621&lt;=Scenario!$AA$3,0,IF(C621&lt;=Scenario!$AA$5,1,IF(C621&lt;=Scenario!$AA$6,2,IF(C621&lt;=Scenario!$AA$7,3,IF(C621&lt;=Scenario!$AA$8,4,IF(C621&lt;=Scenario!$AA$9,5,IF(C621&lt;=Scenario!$AA$10,6,IF(C621&lt;=Scenario!$AA$11,7,IF(C621&lt;=Scenario!$AA$12,8,IF(C621&lt;=Scenario!$AA$13,9,IF(C621&lt;=Scenario!$AA$14,10,IF(C621&lt;=Scenario!$AA$15,11,IF(C621&lt;=Scenario!$AA$16,12,IF(C621&lt;=Scenario!$AA$17,13,IF(C621&lt;=Scenario!$AA$18,14,15))))))))))))))))</f>
        <v> </v>
      </c>
      <c r="AB621" s="75" t="str">
        <f t="shared" si="15"/>
        <v>#VALUE!</v>
      </c>
      <c r="AC621" s="72" t="str">
        <f t="shared" si="16"/>
        <v>#VALUE!</v>
      </c>
      <c r="AD621" s="95" t="str">
        <f t="shared" si="17"/>
        <v>#VALUE!</v>
      </c>
      <c r="AE621" s="69" t="str">
        <f t="shared" si="18"/>
        <v>missing data</v>
      </c>
      <c r="AF621" s="74" t="str">
        <f t="shared" si="19"/>
        <v>missing data</v>
      </c>
      <c r="AG621" s="75" t="str">
        <f t="shared" si="20"/>
        <v>#VALUE!</v>
      </c>
      <c r="AH621" s="75" t="str">
        <f t="shared" si="21"/>
        <v>#VALUE!</v>
      </c>
    </row>
    <row r="622" ht="15.75" customHeight="1">
      <c r="A622" s="3" t="s">
        <v>679</v>
      </c>
      <c r="B622" s="57"/>
      <c r="C622" s="58"/>
      <c r="D622" s="58"/>
      <c r="E622" s="59"/>
      <c r="F622" s="60"/>
      <c r="G622" s="61"/>
      <c r="H622" s="61"/>
      <c r="I622" s="61"/>
      <c r="J622" s="62"/>
      <c r="K622" s="63" t="str">
        <f t="shared" si="2"/>
        <v> </v>
      </c>
      <c r="L622" s="64" t="str">
        <f t="shared" si="3"/>
        <v> </v>
      </c>
      <c r="M622" s="64" t="str">
        <f t="shared" si="4"/>
        <v> </v>
      </c>
      <c r="N622" s="64" t="str">
        <f t="shared" si="5"/>
        <v> </v>
      </c>
      <c r="O622" s="65" t="str">
        <f t="shared" si="6"/>
        <v> </v>
      </c>
      <c r="P622" s="65" t="str">
        <f t="shared" si="7"/>
        <v> </v>
      </c>
      <c r="Q622" s="66" t="str">
        <f t="shared" si="23"/>
        <v> </v>
      </c>
      <c r="R622" s="63" t="str">
        <f t="shared" si="9"/>
        <v>#VALUE!</v>
      </c>
      <c r="S622" s="67" t="str">
        <f t="shared" si="10"/>
        <v>#VALUE!</v>
      </c>
      <c r="T622" s="94" t="str">
        <f t="shared" si="11"/>
        <v>#VALUE!</v>
      </c>
      <c r="U622" s="69" t="str">
        <f t="shared" si="12"/>
        <v>donnée(s) manquante(s)</v>
      </c>
      <c r="V622" s="70" t="str">
        <f t="shared" si="13"/>
        <v>donnée(s) manquante(s)</v>
      </c>
      <c r="W622" s="65" t="str">
        <f t="shared" si="14"/>
        <v> </v>
      </c>
      <c r="X622" s="65" t="str">
        <f>IF(ISBLANK(I622)," ",IF(I622&lt;=Scenario!$C$3,0,IF(I622&lt;=Scenario!$C$5,1,IF(I622&lt;=Scenario!$C$6,2,IF(I622&lt;=Scenario!$C$7,3,IF(I622&lt;=Scenario!$C$8,4,5))))))</f>
        <v> </v>
      </c>
      <c r="Y622" s="65" t="str">
        <f>IF(ISBLANK(J622)," ",IF(ROUND(J622,2)&lt;=Scenario!$G$3,0,IF(ROUND(J622,2)&lt;=Scenario!$G$5,1,IF(ROUND(J622,2)&lt;=Scenario!$G$6,2,IF(ROUND(J622,2)&lt;=Scenario!$G$7,3,IF(ROUND(J622,2)&lt;=Scenario!$G$8,4,IF(ROUND(J622,2)&lt;=Scenario!$G$9,5,IF(ROUND(J622,2)&lt;=Scenario!$G$10,6,7))))))))</f>
        <v> </v>
      </c>
      <c r="Z622" s="71" t="str">
        <f>IF(ISBLANK(F622)," ",IF(F622&lt;=Scenario!$O$3,0,IF(F622&lt;=Scenario!$O$5,1,IF(F622&lt;=Scenario!$O$6,2,IF(F622&lt;=Scenario!$O$7,3,IF(F622&lt;=Scenario!$O$8,4,IF(F622&lt;=Scenario!$O$9,5,IF(F622&lt;=Scenario!$O$10,6,IF(F622&lt;=Scenario!$O$11,7,IF(F622&lt;=Scenario!$O$12,8,IF(F622&lt;=Scenario!$O$13,9,IF(F622&lt;=Scenario!$O$14,10,IF(F622&lt;=Scenario!$O$15,11,IF(F622&lt;=Scenario!$O$16,12,IF(F622&lt;=Scenario!$O$17,13,IF(F622&lt;=Scenario!$O$18,14,IF(F622&lt;=Scenario!$O$19,15,IF(F622&lt;=Scenario!$O$20,16,IF(F622&lt;=Scenario!$O$21,17,IF(F622&lt;=Scenario!$O$22,18,IF(F622&lt;=Scenario!$O$23,19,20)))))))))))))))))))))</f>
        <v> </v>
      </c>
      <c r="AA622" s="71" t="str">
        <f>IF(ISBLANK(C622)," ",IF(C622&lt;=Scenario!$AA$3,0,IF(C622&lt;=Scenario!$AA$5,1,IF(C622&lt;=Scenario!$AA$6,2,IF(C622&lt;=Scenario!$AA$7,3,IF(C622&lt;=Scenario!$AA$8,4,IF(C622&lt;=Scenario!$AA$9,5,IF(C622&lt;=Scenario!$AA$10,6,IF(C622&lt;=Scenario!$AA$11,7,IF(C622&lt;=Scenario!$AA$12,8,IF(C622&lt;=Scenario!$AA$13,9,IF(C622&lt;=Scenario!$AA$14,10,IF(C622&lt;=Scenario!$AA$15,11,IF(C622&lt;=Scenario!$AA$16,12,IF(C622&lt;=Scenario!$AA$17,13,IF(C622&lt;=Scenario!$AA$18,14,15))))))))))))))))</f>
        <v> </v>
      </c>
      <c r="AB622" s="75" t="str">
        <f t="shared" si="15"/>
        <v>#VALUE!</v>
      </c>
      <c r="AC622" s="72" t="str">
        <f t="shared" si="16"/>
        <v>#VALUE!</v>
      </c>
      <c r="AD622" s="95" t="str">
        <f t="shared" si="17"/>
        <v>#VALUE!</v>
      </c>
      <c r="AE622" s="69" t="str">
        <f t="shared" si="18"/>
        <v>missing data</v>
      </c>
      <c r="AF622" s="74" t="str">
        <f t="shared" si="19"/>
        <v>missing data</v>
      </c>
      <c r="AG622" s="75" t="str">
        <f t="shared" si="20"/>
        <v>#VALUE!</v>
      </c>
      <c r="AH622" s="75" t="str">
        <f t="shared" si="21"/>
        <v>#VALUE!</v>
      </c>
    </row>
    <row r="623" ht="15.75" customHeight="1">
      <c r="A623" s="3" t="s">
        <v>680</v>
      </c>
      <c r="B623" s="57"/>
      <c r="C623" s="58"/>
      <c r="D623" s="58"/>
      <c r="E623" s="59"/>
      <c r="F623" s="60"/>
      <c r="G623" s="61"/>
      <c r="H623" s="61"/>
      <c r="I623" s="61"/>
      <c r="J623" s="62"/>
      <c r="K623" s="63" t="str">
        <f t="shared" si="2"/>
        <v> </v>
      </c>
      <c r="L623" s="64" t="str">
        <f t="shared" si="3"/>
        <v> </v>
      </c>
      <c r="M623" s="64" t="str">
        <f t="shared" si="4"/>
        <v> </v>
      </c>
      <c r="N623" s="64" t="str">
        <f t="shared" si="5"/>
        <v> </v>
      </c>
      <c r="O623" s="65" t="str">
        <f t="shared" si="6"/>
        <v> </v>
      </c>
      <c r="P623" s="65" t="str">
        <f t="shared" si="7"/>
        <v> </v>
      </c>
      <c r="Q623" s="66" t="str">
        <f t="shared" si="23"/>
        <v> </v>
      </c>
      <c r="R623" s="63" t="str">
        <f t="shared" si="9"/>
        <v>#VALUE!</v>
      </c>
      <c r="S623" s="67" t="str">
        <f t="shared" si="10"/>
        <v>#VALUE!</v>
      </c>
      <c r="T623" s="94" t="str">
        <f t="shared" si="11"/>
        <v>#VALUE!</v>
      </c>
      <c r="U623" s="69" t="str">
        <f t="shared" si="12"/>
        <v>donnée(s) manquante(s)</v>
      </c>
      <c r="V623" s="70" t="str">
        <f t="shared" si="13"/>
        <v>donnée(s) manquante(s)</v>
      </c>
      <c r="W623" s="65" t="str">
        <f t="shared" si="14"/>
        <v> </v>
      </c>
      <c r="X623" s="65" t="str">
        <f>IF(ISBLANK(I623)," ",IF(I623&lt;=Scenario!$C$3,0,IF(I623&lt;=Scenario!$C$5,1,IF(I623&lt;=Scenario!$C$6,2,IF(I623&lt;=Scenario!$C$7,3,IF(I623&lt;=Scenario!$C$8,4,5))))))</f>
        <v> </v>
      </c>
      <c r="Y623" s="65" t="str">
        <f>IF(ISBLANK(J623)," ",IF(ROUND(J623,2)&lt;=Scenario!$G$3,0,IF(ROUND(J623,2)&lt;=Scenario!$G$5,1,IF(ROUND(J623,2)&lt;=Scenario!$G$6,2,IF(ROUND(J623,2)&lt;=Scenario!$G$7,3,IF(ROUND(J623,2)&lt;=Scenario!$G$8,4,IF(ROUND(J623,2)&lt;=Scenario!$G$9,5,IF(ROUND(J623,2)&lt;=Scenario!$G$10,6,7))))))))</f>
        <v> </v>
      </c>
      <c r="Z623" s="71" t="str">
        <f>IF(ISBLANK(F623)," ",IF(F623&lt;=Scenario!$O$3,0,IF(F623&lt;=Scenario!$O$5,1,IF(F623&lt;=Scenario!$O$6,2,IF(F623&lt;=Scenario!$O$7,3,IF(F623&lt;=Scenario!$O$8,4,IF(F623&lt;=Scenario!$O$9,5,IF(F623&lt;=Scenario!$O$10,6,IF(F623&lt;=Scenario!$O$11,7,IF(F623&lt;=Scenario!$O$12,8,IF(F623&lt;=Scenario!$O$13,9,IF(F623&lt;=Scenario!$O$14,10,IF(F623&lt;=Scenario!$O$15,11,IF(F623&lt;=Scenario!$O$16,12,IF(F623&lt;=Scenario!$O$17,13,IF(F623&lt;=Scenario!$O$18,14,IF(F623&lt;=Scenario!$O$19,15,IF(F623&lt;=Scenario!$O$20,16,IF(F623&lt;=Scenario!$O$21,17,IF(F623&lt;=Scenario!$O$22,18,IF(F623&lt;=Scenario!$O$23,19,20)))))))))))))))))))))</f>
        <v> </v>
      </c>
      <c r="AA623" s="71" t="str">
        <f>IF(ISBLANK(C623)," ",IF(C623&lt;=Scenario!$AA$3,0,IF(C623&lt;=Scenario!$AA$5,1,IF(C623&lt;=Scenario!$AA$6,2,IF(C623&lt;=Scenario!$AA$7,3,IF(C623&lt;=Scenario!$AA$8,4,IF(C623&lt;=Scenario!$AA$9,5,IF(C623&lt;=Scenario!$AA$10,6,IF(C623&lt;=Scenario!$AA$11,7,IF(C623&lt;=Scenario!$AA$12,8,IF(C623&lt;=Scenario!$AA$13,9,IF(C623&lt;=Scenario!$AA$14,10,IF(C623&lt;=Scenario!$AA$15,11,IF(C623&lt;=Scenario!$AA$16,12,IF(C623&lt;=Scenario!$AA$17,13,IF(C623&lt;=Scenario!$AA$18,14,15))))))))))))))))</f>
        <v> </v>
      </c>
      <c r="AB623" s="75" t="str">
        <f t="shared" si="15"/>
        <v>#VALUE!</v>
      </c>
      <c r="AC623" s="72" t="str">
        <f t="shared" si="16"/>
        <v>#VALUE!</v>
      </c>
      <c r="AD623" s="95" t="str">
        <f t="shared" si="17"/>
        <v>#VALUE!</v>
      </c>
      <c r="AE623" s="69" t="str">
        <f t="shared" si="18"/>
        <v>missing data</v>
      </c>
      <c r="AF623" s="74" t="str">
        <f t="shared" si="19"/>
        <v>missing data</v>
      </c>
      <c r="AG623" s="75" t="str">
        <f t="shared" si="20"/>
        <v>#VALUE!</v>
      </c>
      <c r="AH623" s="75" t="str">
        <f t="shared" si="21"/>
        <v>#VALUE!</v>
      </c>
    </row>
    <row r="624" ht="15.75" customHeight="1">
      <c r="A624" s="3" t="s">
        <v>681</v>
      </c>
      <c r="B624" s="57"/>
      <c r="C624" s="58"/>
      <c r="D624" s="58"/>
      <c r="E624" s="59"/>
      <c r="F624" s="60"/>
      <c r="G624" s="61"/>
      <c r="H624" s="61"/>
      <c r="I624" s="61"/>
      <c r="J624" s="62"/>
      <c r="K624" s="63" t="str">
        <f t="shared" si="2"/>
        <v> </v>
      </c>
      <c r="L624" s="64" t="str">
        <f t="shared" si="3"/>
        <v> </v>
      </c>
      <c r="M624" s="64" t="str">
        <f t="shared" si="4"/>
        <v> </v>
      </c>
      <c r="N624" s="64" t="str">
        <f t="shared" si="5"/>
        <v> </v>
      </c>
      <c r="O624" s="65" t="str">
        <f t="shared" si="6"/>
        <v> </v>
      </c>
      <c r="P624" s="65" t="str">
        <f t="shared" si="7"/>
        <v> </v>
      </c>
      <c r="Q624" s="66" t="str">
        <f t="shared" si="23"/>
        <v> </v>
      </c>
      <c r="R624" s="63" t="str">
        <f t="shared" si="9"/>
        <v>#VALUE!</v>
      </c>
      <c r="S624" s="67" t="str">
        <f t="shared" si="10"/>
        <v>#VALUE!</v>
      </c>
      <c r="T624" s="94" t="str">
        <f t="shared" si="11"/>
        <v>#VALUE!</v>
      </c>
      <c r="U624" s="69" t="str">
        <f t="shared" si="12"/>
        <v>donnée(s) manquante(s)</v>
      </c>
      <c r="V624" s="70" t="str">
        <f t="shared" si="13"/>
        <v>donnée(s) manquante(s)</v>
      </c>
      <c r="W624" s="65" t="str">
        <f t="shared" si="14"/>
        <v> </v>
      </c>
      <c r="X624" s="65" t="str">
        <f>IF(ISBLANK(I624)," ",IF(I624&lt;=Scenario!$C$3,0,IF(I624&lt;=Scenario!$C$5,1,IF(I624&lt;=Scenario!$C$6,2,IF(I624&lt;=Scenario!$C$7,3,IF(I624&lt;=Scenario!$C$8,4,5))))))</f>
        <v> </v>
      </c>
      <c r="Y624" s="65" t="str">
        <f>IF(ISBLANK(J624)," ",IF(ROUND(J624,2)&lt;=Scenario!$G$3,0,IF(ROUND(J624,2)&lt;=Scenario!$G$5,1,IF(ROUND(J624,2)&lt;=Scenario!$G$6,2,IF(ROUND(J624,2)&lt;=Scenario!$G$7,3,IF(ROUND(J624,2)&lt;=Scenario!$G$8,4,IF(ROUND(J624,2)&lt;=Scenario!$G$9,5,IF(ROUND(J624,2)&lt;=Scenario!$G$10,6,7))))))))</f>
        <v> </v>
      </c>
      <c r="Z624" s="71" t="str">
        <f>IF(ISBLANK(F624)," ",IF(F624&lt;=Scenario!$O$3,0,IF(F624&lt;=Scenario!$O$5,1,IF(F624&lt;=Scenario!$O$6,2,IF(F624&lt;=Scenario!$O$7,3,IF(F624&lt;=Scenario!$O$8,4,IF(F624&lt;=Scenario!$O$9,5,IF(F624&lt;=Scenario!$O$10,6,IF(F624&lt;=Scenario!$O$11,7,IF(F624&lt;=Scenario!$O$12,8,IF(F624&lt;=Scenario!$O$13,9,IF(F624&lt;=Scenario!$O$14,10,IF(F624&lt;=Scenario!$O$15,11,IF(F624&lt;=Scenario!$O$16,12,IF(F624&lt;=Scenario!$O$17,13,IF(F624&lt;=Scenario!$O$18,14,IF(F624&lt;=Scenario!$O$19,15,IF(F624&lt;=Scenario!$O$20,16,IF(F624&lt;=Scenario!$O$21,17,IF(F624&lt;=Scenario!$O$22,18,IF(F624&lt;=Scenario!$O$23,19,20)))))))))))))))))))))</f>
        <v> </v>
      </c>
      <c r="AA624" s="71" t="str">
        <f>IF(ISBLANK(C624)," ",IF(C624&lt;=Scenario!$AA$3,0,IF(C624&lt;=Scenario!$AA$5,1,IF(C624&lt;=Scenario!$AA$6,2,IF(C624&lt;=Scenario!$AA$7,3,IF(C624&lt;=Scenario!$AA$8,4,IF(C624&lt;=Scenario!$AA$9,5,IF(C624&lt;=Scenario!$AA$10,6,IF(C624&lt;=Scenario!$AA$11,7,IF(C624&lt;=Scenario!$AA$12,8,IF(C624&lt;=Scenario!$AA$13,9,IF(C624&lt;=Scenario!$AA$14,10,IF(C624&lt;=Scenario!$AA$15,11,IF(C624&lt;=Scenario!$AA$16,12,IF(C624&lt;=Scenario!$AA$17,13,IF(C624&lt;=Scenario!$AA$18,14,15))))))))))))))))</f>
        <v> </v>
      </c>
      <c r="AB624" s="75" t="str">
        <f t="shared" si="15"/>
        <v>#VALUE!</v>
      </c>
      <c r="AC624" s="72" t="str">
        <f t="shared" si="16"/>
        <v>#VALUE!</v>
      </c>
      <c r="AD624" s="95" t="str">
        <f t="shared" si="17"/>
        <v>#VALUE!</v>
      </c>
      <c r="AE624" s="69" t="str">
        <f t="shared" si="18"/>
        <v>missing data</v>
      </c>
      <c r="AF624" s="74" t="str">
        <f t="shared" si="19"/>
        <v>missing data</v>
      </c>
      <c r="AG624" s="75" t="str">
        <f t="shared" si="20"/>
        <v>#VALUE!</v>
      </c>
      <c r="AH624" s="75" t="str">
        <f t="shared" si="21"/>
        <v>#VALUE!</v>
      </c>
    </row>
    <row r="625" ht="15.75" customHeight="1">
      <c r="A625" s="3" t="s">
        <v>682</v>
      </c>
      <c r="B625" s="57"/>
      <c r="C625" s="58"/>
      <c r="D625" s="58"/>
      <c r="E625" s="59"/>
      <c r="F625" s="60"/>
      <c r="G625" s="61"/>
      <c r="H625" s="61"/>
      <c r="I625" s="61"/>
      <c r="J625" s="62"/>
      <c r="K625" s="63" t="str">
        <f t="shared" si="2"/>
        <v> </v>
      </c>
      <c r="L625" s="64" t="str">
        <f t="shared" si="3"/>
        <v> </v>
      </c>
      <c r="M625" s="64" t="str">
        <f t="shared" si="4"/>
        <v> </v>
      </c>
      <c r="N625" s="64" t="str">
        <f t="shared" si="5"/>
        <v> </v>
      </c>
      <c r="O625" s="65" t="str">
        <f t="shared" si="6"/>
        <v> </v>
      </c>
      <c r="P625" s="65" t="str">
        <f t="shared" si="7"/>
        <v> </v>
      </c>
      <c r="Q625" s="66" t="str">
        <f t="shared" si="23"/>
        <v> </v>
      </c>
      <c r="R625" s="63" t="str">
        <f t="shared" si="9"/>
        <v>#VALUE!</v>
      </c>
      <c r="S625" s="67" t="str">
        <f t="shared" si="10"/>
        <v>#VALUE!</v>
      </c>
      <c r="T625" s="94" t="str">
        <f t="shared" si="11"/>
        <v>#VALUE!</v>
      </c>
      <c r="U625" s="69" t="str">
        <f t="shared" si="12"/>
        <v>donnée(s) manquante(s)</v>
      </c>
      <c r="V625" s="70" t="str">
        <f t="shared" si="13"/>
        <v>donnée(s) manquante(s)</v>
      </c>
      <c r="W625" s="65" t="str">
        <f t="shared" si="14"/>
        <v> </v>
      </c>
      <c r="X625" s="65" t="str">
        <f>IF(ISBLANK(I625)," ",IF(I625&lt;=Scenario!$C$3,0,IF(I625&lt;=Scenario!$C$5,1,IF(I625&lt;=Scenario!$C$6,2,IF(I625&lt;=Scenario!$C$7,3,IF(I625&lt;=Scenario!$C$8,4,5))))))</f>
        <v> </v>
      </c>
      <c r="Y625" s="65" t="str">
        <f>IF(ISBLANK(J625)," ",IF(ROUND(J625,2)&lt;=Scenario!$G$3,0,IF(ROUND(J625,2)&lt;=Scenario!$G$5,1,IF(ROUND(J625,2)&lt;=Scenario!$G$6,2,IF(ROUND(J625,2)&lt;=Scenario!$G$7,3,IF(ROUND(J625,2)&lt;=Scenario!$G$8,4,IF(ROUND(J625,2)&lt;=Scenario!$G$9,5,IF(ROUND(J625,2)&lt;=Scenario!$G$10,6,7))))))))</f>
        <v> </v>
      </c>
      <c r="Z625" s="71" t="str">
        <f>IF(ISBLANK(F625)," ",IF(F625&lt;=Scenario!$O$3,0,IF(F625&lt;=Scenario!$O$5,1,IF(F625&lt;=Scenario!$O$6,2,IF(F625&lt;=Scenario!$O$7,3,IF(F625&lt;=Scenario!$O$8,4,IF(F625&lt;=Scenario!$O$9,5,IF(F625&lt;=Scenario!$O$10,6,IF(F625&lt;=Scenario!$O$11,7,IF(F625&lt;=Scenario!$O$12,8,IF(F625&lt;=Scenario!$O$13,9,IF(F625&lt;=Scenario!$O$14,10,IF(F625&lt;=Scenario!$O$15,11,IF(F625&lt;=Scenario!$O$16,12,IF(F625&lt;=Scenario!$O$17,13,IF(F625&lt;=Scenario!$O$18,14,IF(F625&lt;=Scenario!$O$19,15,IF(F625&lt;=Scenario!$O$20,16,IF(F625&lt;=Scenario!$O$21,17,IF(F625&lt;=Scenario!$O$22,18,IF(F625&lt;=Scenario!$O$23,19,20)))))))))))))))))))))</f>
        <v> </v>
      </c>
      <c r="AA625" s="71" t="str">
        <f>IF(ISBLANK(C625)," ",IF(C625&lt;=Scenario!$AA$3,0,IF(C625&lt;=Scenario!$AA$5,1,IF(C625&lt;=Scenario!$AA$6,2,IF(C625&lt;=Scenario!$AA$7,3,IF(C625&lt;=Scenario!$AA$8,4,IF(C625&lt;=Scenario!$AA$9,5,IF(C625&lt;=Scenario!$AA$10,6,IF(C625&lt;=Scenario!$AA$11,7,IF(C625&lt;=Scenario!$AA$12,8,IF(C625&lt;=Scenario!$AA$13,9,IF(C625&lt;=Scenario!$AA$14,10,IF(C625&lt;=Scenario!$AA$15,11,IF(C625&lt;=Scenario!$AA$16,12,IF(C625&lt;=Scenario!$AA$17,13,IF(C625&lt;=Scenario!$AA$18,14,15))))))))))))))))</f>
        <v> </v>
      </c>
      <c r="AB625" s="75" t="str">
        <f t="shared" si="15"/>
        <v>#VALUE!</v>
      </c>
      <c r="AC625" s="72" t="str">
        <f t="shared" si="16"/>
        <v>#VALUE!</v>
      </c>
      <c r="AD625" s="95" t="str">
        <f t="shared" si="17"/>
        <v>#VALUE!</v>
      </c>
      <c r="AE625" s="69" t="str">
        <f t="shared" si="18"/>
        <v>missing data</v>
      </c>
      <c r="AF625" s="74" t="str">
        <f t="shared" si="19"/>
        <v>missing data</v>
      </c>
      <c r="AG625" s="75" t="str">
        <f t="shared" si="20"/>
        <v>#VALUE!</v>
      </c>
      <c r="AH625" s="75" t="str">
        <f t="shared" si="21"/>
        <v>#VALUE!</v>
      </c>
    </row>
    <row r="626" ht="15.75" customHeight="1">
      <c r="A626" s="3" t="s">
        <v>683</v>
      </c>
      <c r="B626" s="57"/>
      <c r="C626" s="58"/>
      <c r="D626" s="58"/>
      <c r="E626" s="59"/>
      <c r="F626" s="60"/>
      <c r="G626" s="61"/>
      <c r="H626" s="61"/>
      <c r="I626" s="61"/>
      <c r="J626" s="62"/>
      <c r="K626" s="63" t="str">
        <f t="shared" si="2"/>
        <v> </v>
      </c>
      <c r="L626" s="64" t="str">
        <f t="shared" si="3"/>
        <v> </v>
      </c>
      <c r="M626" s="64" t="str">
        <f t="shared" si="4"/>
        <v> </v>
      </c>
      <c r="N626" s="64" t="str">
        <f t="shared" si="5"/>
        <v> </v>
      </c>
      <c r="O626" s="65" t="str">
        <f t="shared" si="6"/>
        <v> </v>
      </c>
      <c r="P626" s="65" t="str">
        <f t="shared" si="7"/>
        <v> </v>
      </c>
      <c r="Q626" s="66" t="str">
        <f t="shared" si="23"/>
        <v> </v>
      </c>
      <c r="R626" s="63" t="str">
        <f t="shared" si="9"/>
        <v>#VALUE!</v>
      </c>
      <c r="S626" s="67" t="str">
        <f t="shared" si="10"/>
        <v>#VALUE!</v>
      </c>
      <c r="T626" s="94" t="str">
        <f t="shared" si="11"/>
        <v>#VALUE!</v>
      </c>
      <c r="U626" s="69" t="str">
        <f t="shared" si="12"/>
        <v>donnée(s) manquante(s)</v>
      </c>
      <c r="V626" s="70" t="str">
        <f t="shared" si="13"/>
        <v>donnée(s) manquante(s)</v>
      </c>
      <c r="W626" s="65" t="str">
        <f t="shared" si="14"/>
        <v> </v>
      </c>
      <c r="X626" s="65" t="str">
        <f>IF(ISBLANK(I626)," ",IF(I626&lt;=Scenario!$C$3,0,IF(I626&lt;=Scenario!$C$5,1,IF(I626&lt;=Scenario!$C$6,2,IF(I626&lt;=Scenario!$C$7,3,IF(I626&lt;=Scenario!$C$8,4,5))))))</f>
        <v> </v>
      </c>
      <c r="Y626" s="65" t="str">
        <f>IF(ISBLANK(J626)," ",IF(ROUND(J626,2)&lt;=Scenario!$G$3,0,IF(ROUND(J626,2)&lt;=Scenario!$G$5,1,IF(ROUND(J626,2)&lt;=Scenario!$G$6,2,IF(ROUND(J626,2)&lt;=Scenario!$G$7,3,IF(ROUND(J626,2)&lt;=Scenario!$G$8,4,IF(ROUND(J626,2)&lt;=Scenario!$G$9,5,IF(ROUND(J626,2)&lt;=Scenario!$G$10,6,7))))))))</f>
        <v> </v>
      </c>
      <c r="Z626" s="71" t="str">
        <f>IF(ISBLANK(F626)," ",IF(F626&lt;=Scenario!$O$3,0,IF(F626&lt;=Scenario!$O$5,1,IF(F626&lt;=Scenario!$O$6,2,IF(F626&lt;=Scenario!$O$7,3,IF(F626&lt;=Scenario!$O$8,4,IF(F626&lt;=Scenario!$O$9,5,IF(F626&lt;=Scenario!$O$10,6,IF(F626&lt;=Scenario!$O$11,7,IF(F626&lt;=Scenario!$O$12,8,IF(F626&lt;=Scenario!$O$13,9,IF(F626&lt;=Scenario!$O$14,10,IF(F626&lt;=Scenario!$O$15,11,IF(F626&lt;=Scenario!$O$16,12,IF(F626&lt;=Scenario!$O$17,13,IF(F626&lt;=Scenario!$O$18,14,IF(F626&lt;=Scenario!$O$19,15,IF(F626&lt;=Scenario!$O$20,16,IF(F626&lt;=Scenario!$O$21,17,IF(F626&lt;=Scenario!$O$22,18,IF(F626&lt;=Scenario!$O$23,19,20)))))))))))))))))))))</f>
        <v> </v>
      </c>
      <c r="AA626" s="71" t="str">
        <f>IF(ISBLANK(C626)," ",IF(C626&lt;=Scenario!$AA$3,0,IF(C626&lt;=Scenario!$AA$5,1,IF(C626&lt;=Scenario!$AA$6,2,IF(C626&lt;=Scenario!$AA$7,3,IF(C626&lt;=Scenario!$AA$8,4,IF(C626&lt;=Scenario!$AA$9,5,IF(C626&lt;=Scenario!$AA$10,6,IF(C626&lt;=Scenario!$AA$11,7,IF(C626&lt;=Scenario!$AA$12,8,IF(C626&lt;=Scenario!$AA$13,9,IF(C626&lt;=Scenario!$AA$14,10,IF(C626&lt;=Scenario!$AA$15,11,IF(C626&lt;=Scenario!$AA$16,12,IF(C626&lt;=Scenario!$AA$17,13,IF(C626&lt;=Scenario!$AA$18,14,15))))))))))))))))</f>
        <v> </v>
      </c>
      <c r="AB626" s="75" t="str">
        <f t="shared" si="15"/>
        <v>#VALUE!</v>
      </c>
      <c r="AC626" s="72" t="str">
        <f t="shared" si="16"/>
        <v>#VALUE!</v>
      </c>
      <c r="AD626" s="95" t="str">
        <f t="shared" si="17"/>
        <v>#VALUE!</v>
      </c>
      <c r="AE626" s="69" t="str">
        <f t="shared" si="18"/>
        <v>missing data</v>
      </c>
      <c r="AF626" s="74" t="str">
        <f t="shared" si="19"/>
        <v>missing data</v>
      </c>
      <c r="AG626" s="75" t="str">
        <f t="shared" si="20"/>
        <v>#VALUE!</v>
      </c>
      <c r="AH626" s="75" t="str">
        <f t="shared" si="21"/>
        <v>#VALUE!</v>
      </c>
    </row>
    <row r="627" ht="15.75" customHeight="1">
      <c r="A627" s="3" t="s">
        <v>684</v>
      </c>
      <c r="B627" s="57"/>
      <c r="C627" s="58"/>
      <c r="D627" s="58"/>
      <c r="E627" s="59"/>
      <c r="F627" s="60"/>
      <c r="G627" s="61"/>
      <c r="H627" s="61"/>
      <c r="I627" s="61"/>
      <c r="J627" s="62"/>
      <c r="K627" s="63" t="str">
        <f t="shared" si="2"/>
        <v> </v>
      </c>
      <c r="L627" s="64" t="str">
        <f t="shared" si="3"/>
        <v> </v>
      </c>
      <c r="M627" s="64" t="str">
        <f t="shared" si="4"/>
        <v> </v>
      </c>
      <c r="N627" s="64" t="str">
        <f t="shared" si="5"/>
        <v> </v>
      </c>
      <c r="O627" s="65" t="str">
        <f t="shared" si="6"/>
        <v> </v>
      </c>
      <c r="P627" s="65" t="str">
        <f t="shared" si="7"/>
        <v> </v>
      </c>
      <c r="Q627" s="66" t="str">
        <f t="shared" si="23"/>
        <v> </v>
      </c>
      <c r="R627" s="63" t="str">
        <f t="shared" si="9"/>
        <v>#VALUE!</v>
      </c>
      <c r="S627" s="67" t="str">
        <f t="shared" si="10"/>
        <v>#VALUE!</v>
      </c>
      <c r="T627" s="94" t="str">
        <f t="shared" si="11"/>
        <v>#VALUE!</v>
      </c>
      <c r="U627" s="69" t="str">
        <f t="shared" si="12"/>
        <v>donnée(s) manquante(s)</v>
      </c>
      <c r="V627" s="70" t="str">
        <f t="shared" si="13"/>
        <v>donnée(s) manquante(s)</v>
      </c>
      <c r="W627" s="65" t="str">
        <f t="shared" si="14"/>
        <v> </v>
      </c>
      <c r="X627" s="65" t="str">
        <f>IF(ISBLANK(I627)," ",IF(I627&lt;=Scenario!$C$3,0,IF(I627&lt;=Scenario!$C$5,1,IF(I627&lt;=Scenario!$C$6,2,IF(I627&lt;=Scenario!$C$7,3,IF(I627&lt;=Scenario!$C$8,4,5))))))</f>
        <v> </v>
      </c>
      <c r="Y627" s="65" t="str">
        <f>IF(ISBLANK(J627)," ",IF(ROUND(J627,2)&lt;=Scenario!$G$3,0,IF(ROUND(J627,2)&lt;=Scenario!$G$5,1,IF(ROUND(J627,2)&lt;=Scenario!$G$6,2,IF(ROUND(J627,2)&lt;=Scenario!$G$7,3,IF(ROUND(J627,2)&lt;=Scenario!$G$8,4,IF(ROUND(J627,2)&lt;=Scenario!$G$9,5,IF(ROUND(J627,2)&lt;=Scenario!$G$10,6,7))))))))</f>
        <v> </v>
      </c>
      <c r="Z627" s="71" t="str">
        <f>IF(ISBLANK(F627)," ",IF(F627&lt;=Scenario!$O$3,0,IF(F627&lt;=Scenario!$O$5,1,IF(F627&lt;=Scenario!$O$6,2,IF(F627&lt;=Scenario!$O$7,3,IF(F627&lt;=Scenario!$O$8,4,IF(F627&lt;=Scenario!$O$9,5,IF(F627&lt;=Scenario!$O$10,6,IF(F627&lt;=Scenario!$O$11,7,IF(F627&lt;=Scenario!$O$12,8,IF(F627&lt;=Scenario!$O$13,9,IF(F627&lt;=Scenario!$O$14,10,IF(F627&lt;=Scenario!$O$15,11,IF(F627&lt;=Scenario!$O$16,12,IF(F627&lt;=Scenario!$O$17,13,IF(F627&lt;=Scenario!$O$18,14,IF(F627&lt;=Scenario!$O$19,15,IF(F627&lt;=Scenario!$O$20,16,IF(F627&lt;=Scenario!$O$21,17,IF(F627&lt;=Scenario!$O$22,18,IF(F627&lt;=Scenario!$O$23,19,20)))))))))))))))))))))</f>
        <v> </v>
      </c>
      <c r="AA627" s="71" t="str">
        <f>IF(ISBLANK(C627)," ",IF(C627&lt;=Scenario!$AA$3,0,IF(C627&lt;=Scenario!$AA$5,1,IF(C627&lt;=Scenario!$AA$6,2,IF(C627&lt;=Scenario!$AA$7,3,IF(C627&lt;=Scenario!$AA$8,4,IF(C627&lt;=Scenario!$AA$9,5,IF(C627&lt;=Scenario!$AA$10,6,IF(C627&lt;=Scenario!$AA$11,7,IF(C627&lt;=Scenario!$AA$12,8,IF(C627&lt;=Scenario!$AA$13,9,IF(C627&lt;=Scenario!$AA$14,10,IF(C627&lt;=Scenario!$AA$15,11,IF(C627&lt;=Scenario!$AA$16,12,IF(C627&lt;=Scenario!$AA$17,13,IF(C627&lt;=Scenario!$AA$18,14,15))))))))))))))))</f>
        <v> </v>
      </c>
      <c r="AB627" s="75" t="str">
        <f t="shared" si="15"/>
        <v>#VALUE!</v>
      </c>
      <c r="AC627" s="72" t="str">
        <f t="shared" si="16"/>
        <v>#VALUE!</v>
      </c>
      <c r="AD627" s="95" t="str">
        <f t="shared" si="17"/>
        <v>#VALUE!</v>
      </c>
      <c r="AE627" s="69" t="str">
        <f t="shared" si="18"/>
        <v>missing data</v>
      </c>
      <c r="AF627" s="74" t="str">
        <f t="shared" si="19"/>
        <v>missing data</v>
      </c>
      <c r="AG627" s="75" t="str">
        <f t="shared" si="20"/>
        <v>#VALUE!</v>
      </c>
      <c r="AH627" s="75" t="str">
        <f t="shared" si="21"/>
        <v>#VALUE!</v>
      </c>
    </row>
    <row r="628" ht="15.75" customHeight="1">
      <c r="A628" s="3" t="s">
        <v>685</v>
      </c>
      <c r="B628" s="57"/>
      <c r="C628" s="58"/>
      <c r="D628" s="58"/>
      <c r="E628" s="59"/>
      <c r="F628" s="60"/>
      <c r="G628" s="61"/>
      <c r="H628" s="61"/>
      <c r="I628" s="61"/>
      <c r="J628" s="62"/>
      <c r="K628" s="63" t="str">
        <f t="shared" si="2"/>
        <v> </v>
      </c>
      <c r="L628" s="64" t="str">
        <f t="shared" si="3"/>
        <v> </v>
      </c>
      <c r="M628" s="64" t="str">
        <f t="shared" si="4"/>
        <v> </v>
      </c>
      <c r="N628" s="64" t="str">
        <f t="shared" si="5"/>
        <v> </v>
      </c>
      <c r="O628" s="65" t="str">
        <f t="shared" si="6"/>
        <v> </v>
      </c>
      <c r="P628" s="65" t="str">
        <f t="shared" si="7"/>
        <v> </v>
      </c>
      <c r="Q628" s="66" t="str">
        <f t="shared" si="23"/>
        <v> </v>
      </c>
      <c r="R628" s="63" t="str">
        <f t="shared" si="9"/>
        <v>#VALUE!</v>
      </c>
      <c r="S628" s="67" t="str">
        <f t="shared" si="10"/>
        <v>#VALUE!</v>
      </c>
      <c r="T628" s="94" t="str">
        <f t="shared" si="11"/>
        <v>#VALUE!</v>
      </c>
      <c r="U628" s="69" t="str">
        <f t="shared" si="12"/>
        <v>donnée(s) manquante(s)</v>
      </c>
      <c r="V628" s="70" t="str">
        <f t="shared" si="13"/>
        <v>donnée(s) manquante(s)</v>
      </c>
      <c r="W628" s="65" t="str">
        <f t="shared" si="14"/>
        <v> </v>
      </c>
      <c r="X628" s="65" t="str">
        <f>IF(ISBLANK(I628)," ",IF(I628&lt;=Scenario!$C$3,0,IF(I628&lt;=Scenario!$C$5,1,IF(I628&lt;=Scenario!$C$6,2,IF(I628&lt;=Scenario!$C$7,3,IF(I628&lt;=Scenario!$C$8,4,5))))))</f>
        <v> </v>
      </c>
      <c r="Y628" s="65" t="str">
        <f>IF(ISBLANK(J628)," ",IF(ROUND(J628,2)&lt;=Scenario!$G$3,0,IF(ROUND(J628,2)&lt;=Scenario!$G$5,1,IF(ROUND(J628,2)&lt;=Scenario!$G$6,2,IF(ROUND(J628,2)&lt;=Scenario!$G$7,3,IF(ROUND(J628,2)&lt;=Scenario!$G$8,4,IF(ROUND(J628,2)&lt;=Scenario!$G$9,5,IF(ROUND(J628,2)&lt;=Scenario!$G$10,6,7))))))))</f>
        <v> </v>
      </c>
      <c r="Z628" s="71" t="str">
        <f>IF(ISBLANK(F628)," ",IF(F628&lt;=Scenario!$O$3,0,IF(F628&lt;=Scenario!$O$5,1,IF(F628&lt;=Scenario!$O$6,2,IF(F628&lt;=Scenario!$O$7,3,IF(F628&lt;=Scenario!$O$8,4,IF(F628&lt;=Scenario!$O$9,5,IF(F628&lt;=Scenario!$O$10,6,IF(F628&lt;=Scenario!$O$11,7,IF(F628&lt;=Scenario!$O$12,8,IF(F628&lt;=Scenario!$O$13,9,IF(F628&lt;=Scenario!$O$14,10,IF(F628&lt;=Scenario!$O$15,11,IF(F628&lt;=Scenario!$O$16,12,IF(F628&lt;=Scenario!$O$17,13,IF(F628&lt;=Scenario!$O$18,14,IF(F628&lt;=Scenario!$O$19,15,IF(F628&lt;=Scenario!$O$20,16,IF(F628&lt;=Scenario!$O$21,17,IF(F628&lt;=Scenario!$O$22,18,IF(F628&lt;=Scenario!$O$23,19,20)))))))))))))))))))))</f>
        <v> </v>
      </c>
      <c r="AA628" s="71" t="str">
        <f>IF(ISBLANK(C628)," ",IF(C628&lt;=Scenario!$AA$3,0,IF(C628&lt;=Scenario!$AA$5,1,IF(C628&lt;=Scenario!$AA$6,2,IF(C628&lt;=Scenario!$AA$7,3,IF(C628&lt;=Scenario!$AA$8,4,IF(C628&lt;=Scenario!$AA$9,5,IF(C628&lt;=Scenario!$AA$10,6,IF(C628&lt;=Scenario!$AA$11,7,IF(C628&lt;=Scenario!$AA$12,8,IF(C628&lt;=Scenario!$AA$13,9,IF(C628&lt;=Scenario!$AA$14,10,IF(C628&lt;=Scenario!$AA$15,11,IF(C628&lt;=Scenario!$AA$16,12,IF(C628&lt;=Scenario!$AA$17,13,IF(C628&lt;=Scenario!$AA$18,14,15))))))))))))))))</f>
        <v> </v>
      </c>
      <c r="AB628" s="75" t="str">
        <f t="shared" si="15"/>
        <v>#VALUE!</v>
      </c>
      <c r="AC628" s="72" t="str">
        <f t="shared" si="16"/>
        <v>#VALUE!</v>
      </c>
      <c r="AD628" s="95" t="str">
        <f t="shared" si="17"/>
        <v>#VALUE!</v>
      </c>
      <c r="AE628" s="69" t="str">
        <f t="shared" si="18"/>
        <v>missing data</v>
      </c>
      <c r="AF628" s="74" t="str">
        <f t="shared" si="19"/>
        <v>missing data</v>
      </c>
      <c r="AG628" s="75" t="str">
        <f t="shared" si="20"/>
        <v>#VALUE!</v>
      </c>
      <c r="AH628" s="75" t="str">
        <f t="shared" si="21"/>
        <v>#VALUE!</v>
      </c>
    </row>
    <row r="629" ht="15.75" customHeight="1">
      <c r="A629" s="3" t="s">
        <v>686</v>
      </c>
      <c r="B629" s="57"/>
      <c r="C629" s="58"/>
      <c r="D629" s="58"/>
      <c r="E629" s="59"/>
      <c r="F629" s="60"/>
      <c r="G629" s="61"/>
      <c r="H629" s="61"/>
      <c r="I629" s="61"/>
      <c r="J629" s="62"/>
      <c r="K629" s="63" t="str">
        <f t="shared" si="2"/>
        <v> </v>
      </c>
      <c r="L629" s="64" t="str">
        <f t="shared" si="3"/>
        <v> </v>
      </c>
      <c r="M629" s="64" t="str">
        <f t="shared" si="4"/>
        <v> </v>
      </c>
      <c r="N629" s="64" t="str">
        <f t="shared" si="5"/>
        <v> </v>
      </c>
      <c r="O629" s="65" t="str">
        <f t="shared" si="6"/>
        <v> </v>
      </c>
      <c r="P629" s="65" t="str">
        <f t="shared" si="7"/>
        <v> </v>
      </c>
      <c r="Q629" s="66" t="str">
        <f t="shared" si="23"/>
        <v> </v>
      </c>
      <c r="R629" s="63" t="str">
        <f t="shared" si="9"/>
        <v>#VALUE!</v>
      </c>
      <c r="S629" s="67" t="str">
        <f t="shared" si="10"/>
        <v>#VALUE!</v>
      </c>
      <c r="T629" s="94" t="str">
        <f t="shared" si="11"/>
        <v>#VALUE!</v>
      </c>
      <c r="U629" s="69" t="str">
        <f t="shared" si="12"/>
        <v>donnée(s) manquante(s)</v>
      </c>
      <c r="V629" s="70" t="str">
        <f t="shared" si="13"/>
        <v>donnée(s) manquante(s)</v>
      </c>
      <c r="W629" s="65" t="str">
        <f t="shared" si="14"/>
        <v> </v>
      </c>
      <c r="X629" s="65" t="str">
        <f>IF(ISBLANK(I629)," ",IF(I629&lt;=Scenario!$C$3,0,IF(I629&lt;=Scenario!$C$5,1,IF(I629&lt;=Scenario!$C$6,2,IF(I629&lt;=Scenario!$C$7,3,IF(I629&lt;=Scenario!$C$8,4,5))))))</f>
        <v> </v>
      </c>
      <c r="Y629" s="65" t="str">
        <f>IF(ISBLANK(J629)," ",IF(ROUND(J629,2)&lt;=Scenario!$G$3,0,IF(ROUND(J629,2)&lt;=Scenario!$G$5,1,IF(ROUND(J629,2)&lt;=Scenario!$G$6,2,IF(ROUND(J629,2)&lt;=Scenario!$G$7,3,IF(ROUND(J629,2)&lt;=Scenario!$G$8,4,IF(ROUND(J629,2)&lt;=Scenario!$G$9,5,IF(ROUND(J629,2)&lt;=Scenario!$G$10,6,7))))))))</f>
        <v> </v>
      </c>
      <c r="Z629" s="71" t="str">
        <f>IF(ISBLANK(F629)," ",IF(F629&lt;=Scenario!$O$3,0,IF(F629&lt;=Scenario!$O$5,1,IF(F629&lt;=Scenario!$O$6,2,IF(F629&lt;=Scenario!$O$7,3,IF(F629&lt;=Scenario!$O$8,4,IF(F629&lt;=Scenario!$O$9,5,IF(F629&lt;=Scenario!$O$10,6,IF(F629&lt;=Scenario!$O$11,7,IF(F629&lt;=Scenario!$O$12,8,IF(F629&lt;=Scenario!$O$13,9,IF(F629&lt;=Scenario!$O$14,10,IF(F629&lt;=Scenario!$O$15,11,IF(F629&lt;=Scenario!$O$16,12,IF(F629&lt;=Scenario!$O$17,13,IF(F629&lt;=Scenario!$O$18,14,IF(F629&lt;=Scenario!$O$19,15,IF(F629&lt;=Scenario!$O$20,16,IF(F629&lt;=Scenario!$O$21,17,IF(F629&lt;=Scenario!$O$22,18,IF(F629&lt;=Scenario!$O$23,19,20)))))))))))))))))))))</f>
        <v> </v>
      </c>
      <c r="AA629" s="71" t="str">
        <f>IF(ISBLANK(C629)," ",IF(C629&lt;=Scenario!$AA$3,0,IF(C629&lt;=Scenario!$AA$5,1,IF(C629&lt;=Scenario!$AA$6,2,IF(C629&lt;=Scenario!$AA$7,3,IF(C629&lt;=Scenario!$AA$8,4,IF(C629&lt;=Scenario!$AA$9,5,IF(C629&lt;=Scenario!$AA$10,6,IF(C629&lt;=Scenario!$AA$11,7,IF(C629&lt;=Scenario!$AA$12,8,IF(C629&lt;=Scenario!$AA$13,9,IF(C629&lt;=Scenario!$AA$14,10,IF(C629&lt;=Scenario!$AA$15,11,IF(C629&lt;=Scenario!$AA$16,12,IF(C629&lt;=Scenario!$AA$17,13,IF(C629&lt;=Scenario!$AA$18,14,15))))))))))))))))</f>
        <v> </v>
      </c>
      <c r="AB629" s="75" t="str">
        <f t="shared" si="15"/>
        <v>#VALUE!</v>
      </c>
      <c r="AC629" s="72" t="str">
        <f t="shared" si="16"/>
        <v>#VALUE!</v>
      </c>
      <c r="AD629" s="95" t="str">
        <f t="shared" si="17"/>
        <v>#VALUE!</v>
      </c>
      <c r="AE629" s="69" t="str">
        <f t="shared" si="18"/>
        <v>missing data</v>
      </c>
      <c r="AF629" s="74" t="str">
        <f t="shared" si="19"/>
        <v>missing data</v>
      </c>
      <c r="AG629" s="75" t="str">
        <f t="shared" si="20"/>
        <v>#VALUE!</v>
      </c>
      <c r="AH629" s="75" t="str">
        <f t="shared" si="21"/>
        <v>#VALUE!</v>
      </c>
    </row>
    <row r="630" ht="15.75" customHeight="1">
      <c r="A630" s="3" t="s">
        <v>687</v>
      </c>
      <c r="B630" s="57"/>
      <c r="C630" s="58"/>
      <c r="D630" s="58"/>
      <c r="E630" s="59"/>
      <c r="F630" s="60"/>
      <c r="G630" s="61"/>
      <c r="H630" s="61"/>
      <c r="I630" s="61"/>
      <c r="J630" s="62"/>
      <c r="K630" s="63" t="str">
        <f t="shared" si="2"/>
        <v> </v>
      </c>
      <c r="L630" s="64" t="str">
        <f t="shared" si="3"/>
        <v> </v>
      </c>
      <c r="M630" s="64" t="str">
        <f t="shared" si="4"/>
        <v> </v>
      </c>
      <c r="N630" s="64" t="str">
        <f t="shared" si="5"/>
        <v> </v>
      </c>
      <c r="O630" s="65" t="str">
        <f t="shared" si="6"/>
        <v> </v>
      </c>
      <c r="P630" s="65" t="str">
        <f t="shared" si="7"/>
        <v> </v>
      </c>
      <c r="Q630" s="66" t="str">
        <f t="shared" si="23"/>
        <v> </v>
      </c>
      <c r="R630" s="63" t="str">
        <f t="shared" si="9"/>
        <v>#VALUE!</v>
      </c>
      <c r="S630" s="67" t="str">
        <f t="shared" si="10"/>
        <v>#VALUE!</v>
      </c>
      <c r="T630" s="94" t="str">
        <f t="shared" si="11"/>
        <v>#VALUE!</v>
      </c>
      <c r="U630" s="69" t="str">
        <f t="shared" si="12"/>
        <v>donnée(s) manquante(s)</v>
      </c>
      <c r="V630" s="70" t="str">
        <f t="shared" si="13"/>
        <v>donnée(s) manquante(s)</v>
      </c>
      <c r="W630" s="65" t="str">
        <f t="shared" si="14"/>
        <v> </v>
      </c>
      <c r="X630" s="65" t="str">
        <f>IF(ISBLANK(I630)," ",IF(I630&lt;=Scenario!$C$3,0,IF(I630&lt;=Scenario!$C$5,1,IF(I630&lt;=Scenario!$C$6,2,IF(I630&lt;=Scenario!$C$7,3,IF(I630&lt;=Scenario!$C$8,4,5))))))</f>
        <v> </v>
      </c>
      <c r="Y630" s="65" t="str">
        <f>IF(ISBLANK(J630)," ",IF(ROUND(J630,2)&lt;=Scenario!$G$3,0,IF(ROUND(J630,2)&lt;=Scenario!$G$5,1,IF(ROUND(J630,2)&lt;=Scenario!$G$6,2,IF(ROUND(J630,2)&lt;=Scenario!$G$7,3,IF(ROUND(J630,2)&lt;=Scenario!$G$8,4,IF(ROUND(J630,2)&lt;=Scenario!$G$9,5,IF(ROUND(J630,2)&lt;=Scenario!$G$10,6,7))))))))</f>
        <v> </v>
      </c>
      <c r="Z630" s="71" t="str">
        <f>IF(ISBLANK(F630)," ",IF(F630&lt;=Scenario!$O$3,0,IF(F630&lt;=Scenario!$O$5,1,IF(F630&lt;=Scenario!$O$6,2,IF(F630&lt;=Scenario!$O$7,3,IF(F630&lt;=Scenario!$O$8,4,IF(F630&lt;=Scenario!$O$9,5,IF(F630&lt;=Scenario!$O$10,6,IF(F630&lt;=Scenario!$O$11,7,IF(F630&lt;=Scenario!$O$12,8,IF(F630&lt;=Scenario!$O$13,9,IF(F630&lt;=Scenario!$O$14,10,IF(F630&lt;=Scenario!$O$15,11,IF(F630&lt;=Scenario!$O$16,12,IF(F630&lt;=Scenario!$O$17,13,IF(F630&lt;=Scenario!$O$18,14,IF(F630&lt;=Scenario!$O$19,15,IF(F630&lt;=Scenario!$O$20,16,IF(F630&lt;=Scenario!$O$21,17,IF(F630&lt;=Scenario!$O$22,18,IF(F630&lt;=Scenario!$O$23,19,20)))))))))))))))))))))</f>
        <v> </v>
      </c>
      <c r="AA630" s="71" t="str">
        <f>IF(ISBLANK(C630)," ",IF(C630&lt;=Scenario!$AA$3,0,IF(C630&lt;=Scenario!$AA$5,1,IF(C630&lt;=Scenario!$AA$6,2,IF(C630&lt;=Scenario!$AA$7,3,IF(C630&lt;=Scenario!$AA$8,4,IF(C630&lt;=Scenario!$AA$9,5,IF(C630&lt;=Scenario!$AA$10,6,IF(C630&lt;=Scenario!$AA$11,7,IF(C630&lt;=Scenario!$AA$12,8,IF(C630&lt;=Scenario!$AA$13,9,IF(C630&lt;=Scenario!$AA$14,10,IF(C630&lt;=Scenario!$AA$15,11,IF(C630&lt;=Scenario!$AA$16,12,IF(C630&lt;=Scenario!$AA$17,13,IF(C630&lt;=Scenario!$AA$18,14,15))))))))))))))))</f>
        <v> </v>
      </c>
      <c r="AB630" s="75" t="str">
        <f t="shared" si="15"/>
        <v>#VALUE!</v>
      </c>
      <c r="AC630" s="72" t="str">
        <f t="shared" si="16"/>
        <v>#VALUE!</v>
      </c>
      <c r="AD630" s="95" t="str">
        <f t="shared" si="17"/>
        <v>#VALUE!</v>
      </c>
      <c r="AE630" s="69" t="str">
        <f t="shared" si="18"/>
        <v>missing data</v>
      </c>
      <c r="AF630" s="74" t="str">
        <f t="shared" si="19"/>
        <v>missing data</v>
      </c>
      <c r="AG630" s="75" t="str">
        <f t="shared" si="20"/>
        <v>#VALUE!</v>
      </c>
      <c r="AH630" s="75" t="str">
        <f t="shared" si="21"/>
        <v>#VALUE!</v>
      </c>
    </row>
    <row r="631" ht="15.75" customHeight="1">
      <c r="A631" s="3" t="s">
        <v>688</v>
      </c>
      <c r="B631" s="57"/>
      <c r="C631" s="58"/>
      <c r="D631" s="58"/>
      <c r="E631" s="59"/>
      <c r="F631" s="60"/>
      <c r="G631" s="61"/>
      <c r="H631" s="61"/>
      <c r="I631" s="61"/>
      <c r="J631" s="62"/>
      <c r="K631" s="63" t="str">
        <f t="shared" si="2"/>
        <v> </v>
      </c>
      <c r="L631" s="64" t="str">
        <f t="shared" si="3"/>
        <v> </v>
      </c>
      <c r="M631" s="64" t="str">
        <f t="shared" si="4"/>
        <v> </v>
      </c>
      <c r="N631" s="64" t="str">
        <f t="shared" si="5"/>
        <v> </v>
      </c>
      <c r="O631" s="65" t="str">
        <f t="shared" si="6"/>
        <v> </v>
      </c>
      <c r="P631" s="65" t="str">
        <f t="shared" si="7"/>
        <v> </v>
      </c>
      <c r="Q631" s="66" t="str">
        <f t="shared" si="23"/>
        <v> </v>
      </c>
      <c r="R631" s="63" t="str">
        <f t="shared" si="9"/>
        <v>#VALUE!</v>
      </c>
      <c r="S631" s="67" t="str">
        <f t="shared" si="10"/>
        <v>#VALUE!</v>
      </c>
      <c r="T631" s="94" t="str">
        <f t="shared" si="11"/>
        <v>#VALUE!</v>
      </c>
      <c r="U631" s="69" t="str">
        <f t="shared" si="12"/>
        <v>donnée(s) manquante(s)</v>
      </c>
      <c r="V631" s="70" t="str">
        <f t="shared" si="13"/>
        <v>donnée(s) manquante(s)</v>
      </c>
      <c r="W631" s="65" t="str">
        <f t="shared" si="14"/>
        <v> </v>
      </c>
      <c r="X631" s="65" t="str">
        <f>IF(ISBLANK(I631)," ",IF(I631&lt;=Scenario!$C$3,0,IF(I631&lt;=Scenario!$C$5,1,IF(I631&lt;=Scenario!$C$6,2,IF(I631&lt;=Scenario!$C$7,3,IF(I631&lt;=Scenario!$C$8,4,5))))))</f>
        <v> </v>
      </c>
      <c r="Y631" s="65" t="str">
        <f>IF(ISBLANK(J631)," ",IF(ROUND(J631,2)&lt;=Scenario!$G$3,0,IF(ROUND(J631,2)&lt;=Scenario!$G$5,1,IF(ROUND(J631,2)&lt;=Scenario!$G$6,2,IF(ROUND(J631,2)&lt;=Scenario!$G$7,3,IF(ROUND(J631,2)&lt;=Scenario!$G$8,4,IF(ROUND(J631,2)&lt;=Scenario!$G$9,5,IF(ROUND(J631,2)&lt;=Scenario!$G$10,6,7))))))))</f>
        <v> </v>
      </c>
      <c r="Z631" s="71" t="str">
        <f>IF(ISBLANK(F631)," ",IF(F631&lt;=Scenario!$O$3,0,IF(F631&lt;=Scenario!$O$5,1,IF(F631&lt;=Scenario!$O$6,2,IF(F631&lt;=Scenario!$O$7,3,IF(F631&lt;=Scenario!$O$8,4,IF(F631&lt;=Scenario!$O$9,5,IF(F631&lt;=Scenario!$O$10,6,IF(F631&lt;=Scenario!$O$11,7,IF(F631&lt;=Scenario!$O$12,8,IF(F631&lt;=Scenario!$O$13,9,IF(F631&lt;=Scenario!$O$14,10,IF(F631&lt;=Scenario!$O$15,11,IF(F631&lt;=Scenario!$O$16,12,IF(F631&lt;=Scenario!$O$17,13,IF(F631&lt;=Scenario!$O$18,14,IF(F631&lt;=Scenario!$O$19,15,IF(F631&lt;=Scenario!$O$20,16,IF(F631&lt;=Scenario!$O$21,17,IF(F631&lt;=Scenario!$O$22,18,IF(F631&lt;=Scenario!$O$23,19,20)))))))))))))))))))))</f>
        <v> </v>
      </c>
      <c r="AA631" s="71" t="str">
        <f>IF(ISBLANK(C631)," ",IF(C631&lt;=Scenario!$AA$3,0,IF(C631&lt;=Scenario!$AA$5,1,IF(C631&lt;=Scenario!$AA$6,2,IF(C631&lt;=Scenario!$AA$7,3,IF(C631&lt;=Scenario!$AA$8,4,IF(C631&lt;=Scenario!$AA$9,5,IF(C631&lt;=Scenario!$AA$10,6,IF(C631&lt;=Scenario!$AA$11,7,IF(C631&lt;=Scenario!$AA$12,8,IF(C631&lt;=Scenario!$AA$13,9,IF(C631&lt;=Scenario!$AA$14,10,IF(C631&lt;=Scenario!$AA$15,11,IF(C631&lt;=Scenario!$AA$16,12,IF(C631&lt;=Scenario!$AA$17,13,IF(C631&lt;=Scenario!$AA$18,14,15))))))))))))))))</f>
        <v> </v>
      </c>
      <c r="AB631" s="75" t="str">
        <f t="shared" si="15"/>
        <v>#VALUE!</v>
      </c>
      <c r="AC631" s="72" t="str">
        <f t="shared" si="16"/>
        <v>#VALUE!</v>
      </c>
      <c r="AD631" s="95" t="str">
        <f t="shared" si="17"/>
        <v>#VALUE!</v>
      </c>
      <c r="AE631" s="69" t="str">
        <f t="shared" si="18"/>
        <v>missing data</v>
      </c>
      <c r="AF631" s="74" t="str">
        <f t="shared" si="19"/>
        <v>missing data</v>
      </c>
      <c r="AG631" s="75" t="str">
        <f t="shared" si="20"/>
        <v>#VALUE!</v>
      </c>
      <c r="AH631" s="75" t="str">
        <f t="shared" si="21"/>
        <v>#VALUE!</v>
      </c>
    </row>
    <row r="632" ht="15.75" customHeight="1">
      <c r="A632" s="3" t="s">
        <v>689</v>
      </c>
      <c r="B632" s="57"/>
      <c r="C632" s="58"/>
      <c r="D632" s="58"/>
      <c r="E632" s="59"/>
      <c r="F632" s="60"/>
      <c r="G632" s="61"/>
      <c r="H632" s="61"/>
      <c r="I632" s="61"/>
      <c r="J632" s="62"/>
      <c r="K632" s="63" t="str">
        <f t="shared" si="2"/>
        <v> </v>
      </c>
      <c r="L632" s="64" t="str">
        <f t="shared" si="3"/>
        <v> </v>
      </c>
      <c r="M632" s="64" t="str">
        <f t="shared" si="4"/>
        <v> </v>
      </c>
      <c r="N632" s="64" t="str">
        <f t="shared" si="5"/>
        <v> </v>
      </c>
      <c r="O632" s="65" t="str">
        <f t="shared" si="6"/>
        <v> </v>
      </c>
      <c r="P632" s="65" t="str">
        <f t="shared" si="7"/>
        <v> </v>
      </c>
      <c r="Q632" s="66" t="str">
        <f t="shared" si="23"/>
        <v> </v>
      </c>
      <c r="R632" s="63" t="str">
        <f t="shared" si="9"/>
        <v>#VALUE!</v>
      </c>
      <c r="S632" s="67" t="str">
        <f t="shared" si="10"/>
        <v>#VALUE!</v>
      </c>
      <c r="T632" s="94" t="str">
        <f t="shared" si="11"/>
        <v>#VALUE!</v>
      </c>
      <c r="U632" s="69" t="str">
        <f t="shared" si="12"/>
        <v>donnée(s) manquante(s)</v>
      </c>
      <c r="V632" s="70" t="str">
        <f t="shared" si="13"/>
        <v>donnée(s) manquante(s)</v>
      </c>
      <c r="W632" s="65" t="str">
        <f t="shared" si="14"/>
        <v> </v>
      </c>
      <c r="X632" s="65" t="str">
        <f>IF(ISBLANK(I632)," ",IF(I632&lt;=Scenario!$C$3,0,IF(I632&lt;=Scenario!$C$5,1,IF(I632&lt;=Scenario!$C$6,2,IF(I632&lt;=Scenario!$C$7,3,IF(I632&lt;=Scenario!$C$8,4,5))))))</f>
        <v> </v>
      </c>
      <c r="Y632" s="65" t="str">
        <f>IF(ISBLANK(J632)," ",IF(ROUND(J632,2)&lt;=Scenario!$G$3,0,IF(ROUND(J632,2)&lt;=Scenario!$G$5,1,IF(ROUND(J632,2)&lt;=Scenario!$G$6,2,IF(ROUND(J632,2)&lt;=Scenario!$G$7,3,IF(ROUND(J632,2)&lt;=Scenario!$G$8,4,IF(ROUND(J632,2)&lt;=Scenario!$G$9,5,IF(ROUND(J632,2)&lt;=Scenario!$G$10,6,7))))))))</f>
        <v> </v>
      </c>
      <c r="Z632" s="71" t="str">
        <f>IF(ISBLANK(F632)," ",IF(F632&lt;=Scenario!$O$3,0,IF(F632&lt;=Scenario!$O$5,1,IF(F632&lt;=Scenario!$O$6,2,IF(F632&lt;=Scenario!$O$7,3,IF(F632&lt;=Scenario!$O$8,4,IF(F632&lt;=Scenario!$O$9,5,IF(F632&lt;=Scenario!$O$10,6,IF(F632&lt;=Scenario!$O$11,7,IF(F632&lt;=Scenario!$O$12,8,IF(F632&lt;=Scenario!$O$13,9,IF(F632&lt;=Scenario!$O$14,10,IF(F632&lt;=Scenario!$O$15,11,IF(F632&lt;=Scenario!$O$16,12,IF(F632&lt;=Scenario!$O$17,13,IF(F632&lt;=Scenario!$O$18,14,IF(F632&lt;=Scenario!$O$19,15,IF(F632&lt;=Scenario!$O$20,16,IF(F632&lt;=Scenario!$O$21,17,IF(F632&lt;=Scenario!$O$22,18,IF(F632&lt;=Scenario!$O$23,19,20)))))))))))))))))))))</f>
        <v> </v>
      </c>
      <c r="AA632" s="71" t="str">
        <f>IF(ISBLANK(C632)," ",IF(C632&lt;=Scenario!$AA$3,0,IF(C632&lt;=Scenario!$AA$5,1,IF(C632&lt;=Scenario!$AA$6,2,IF(C632&lt;=Scenario!$AA$7,3,IF(C632&lt;=Scenario!$AA$8,4,IF(C632&lt;=Scenario!$AA$9,5,IF(C632&lt;=Scenario!$AA$10,6,IF(C632&lt;=Scenario!$AA$11,7,IF(C632&lt;=Scenario!$AA$12,8,IF(C632&lt;=Scenario!$AA$13,9,IF(C632&lt;=Scenario!$AA$14,10,IF(C632&lt;=Scenario!$AA$15,11,IF(C632&lt;=Scenario!$AA$16,12,IF(C632&lt;=Scenario!$AA$17,13,IF(C632&lt;=Scenario!$AA$18,14,15))))))))))))))))</f>
        <v> </v>
      </c>
      <c r="AB632" s="75" t="str">
        <f t="shared" si="15"/>
        <v>#VALUE!</v>
      </c>
      <c r="AC632" s="72" t="str">
        <f t="shared" si="16"/>
        <v>#VALUE!</v>
      </c>
      <c r="AD632" s="95" t="str">
        <f t="shared" si="17"/>
        <v>#VALUE!</v>
      </c>
      <c r="AE632" s="69" t="str">
        <f t="shared" si="18"/>
        <v>missing data</v>
      </c>
      <c r="AF632" s="74" t="str">
        <f t="shared" si="19"/>
        <v>missing data</v>
      </c>
      <c r="AG632" s="75" t="str">
        <f t="shared" si="20"/>
        <v>#VALUE!</v>
      </c>
      <c r="AH632" s="75" t="str">
        <f t="shared" si="21"/>
        <v>#VALUE!</v>
      </c>
    </row>
    <row r="633" ht="15.75" customHeight="1">
      <c r="A633" s="3" t="s">
        <v>690</v>
      </c>
      <c r="B633" s="57"/>
      <c r="C633" s="58"/>
      <c r="D633" s="58"/>
      <c r="E633" s="59"/>
      <c r="F633" s="60"/>
      <c r="G633" s="61"/>
      <c r="H633" s="61"/>
      <c r="I633" s="61"/>
      <c r="J633" s="62"/>
      <c r="K633" s="63" t="str">
        <f t="shared" si="2"/>
        <v> </v>
      </c>
      <c r="L633" s="64" t="str">
        <f t="shared" si="3"/>
        <v> </v>
      </c>
      <c r="M633" s="64" t="str">
        <f t="shared" si="4"/>
        <v> </v>
      </c>
      <c r="N633" s="64" t="str">
        <f t="shared" si="5"/>
        <v> </v>
      </c>
      <c r="O633" s="65" t="str">
        <f t="shared" si="6"/>
        <v> </v>
      </c>
      <c r="P633" s="65" t="str">
        <f t="shared" si="7"/>
        <v> </v>
      </c>
      <c r="Q633" s="66" t="str">
        <f t="shared" si="23"/>
        <v> </v>
      </c>
      <c r="R633" s="63" t="str">
        <f t="shared" si="9"/>
        <v>#VALUE!</v>
      </c>
      <c r="S633" s="67" t="str">
        <f t="shared" si="10"/>
        <v>#VALUE!</v>
      </c>
      <c r="T633" s="94" t="str">
        <f t="shared" si="11"/>
        <v>#VALUE!</v>
      </c>
      <c r="U633" s="69" t="str">
        <f t="shared" si="12"/>
        <v>donnée(s) manquante(s)</v>
      </c>
      <c r="V633" s="70" t="str">
        <f t="shared" si="13"/>
        <v>donnée(s) manquante(s)</v>
      </c>
      <c r="W633" s="65" t="str">
        <f t="shared" si="14"/>
        <v> </v>
      </c>
      <c r="X633" s="65" t="str">
        <f>IF(ISBLANK(I633)," ",IF(I633&lt;=Scenario!$C$3,0,IF(I633&lt;=Scenario!$C$5,1,IF(I633&lt;=Scenario!$C$6,2,IF(I633&lt;=Scenario!$C$7,3,IF(I633&lt;=Scenario!$C$8,4,5))))))</f>
        <v> </v>
      </c>
      <c r="Y633" s="65" t="str">
        <f>IF(ISBLANK(J633)," ",IF(ROUND(J633,2)&lt;=Scenario!$G$3,0,IF(ROUND(J633,2)&lt;=Scenario!$G$5,1,IF(ROUND(J633,2)&lt;=Scenario!$G$6,2,IF(ROUND(J633,2)&lt;=Scenario!$G$7,3,IF(ROUND(J633,2)&lt;=Scenario!$G$8,4,IF(ROUND(J633,2)&lt;=Scenario!$G$9,5,IF(ROUND(J633,2)&lt;=Scenario!$G$10,6,7))))))))</f>
        <v> </v>
      </c>
      <c r="Z633" s="71" t="str">
        <f>IF(ISBLANK(F633)," ",IF(F633&lt;=Scenario!$O$3,0,IF(F633&lt;=Scenario!$O$5,1,IF(F633&lt;=Scenario!$O$6,2,IF(F633&lt;=Scenario!$O$7,3,IF(F633&lt;=Scenario!$O$8,4,IF(F633&lt;=Scenario!$O$9,5,IF(F633&lt;=Scenario!$O$10,6,IF(F633&lt;=Scenario!$O$11,7,IF(F633&lt;=Scenario!$O$12,8,IF(F633&lt;=Scenario!$O$13,9,IF(F633&lt;=Scenario!$O$14,10,IF(F633&lt;=Scenario!$O$15,11,IF(F633&lt;=Scenario!$O$16,12,IF(F633&lt;=Scenario!$O$17,13,IF(F633&lt;=Scenario!$O$18,14,IF(F633&lt;=Scenario!$O$19,15,IF(F633&lt;=Scenario!$O$20,16,IF(F633&lt;=Scenario!$O$21,17,IF(F633&lt;=Scenario!$O$22,18,IF(F633&lt;=Scenario!$O$23,19,20)))))))))))))))))))))</f>
        <v> </v>
      </c>
      <c r="AA633" s="71" t="str">
        <f>IF(ISBLANK(C633)," ",IF(C633&lt;=Scenario!$AA$3,0,IF(C633&lt;=Scenario!$AA$5,1,IF(C633&lt;=Scenario!$AA$6,2,IF(C633&lt;=Scenario!$AA$7,3,IF(C633&lt;=Scenario!$AA$8,4,IF(C633&lt;=Scenario!$AA$9,5,IF(C633&lt;=Scenario!$AA$10,6,IF(C633&lt;=Scenario!$AA$11,7,IF(C633&lt;=Scenario!$AA$12,8,IF(C633&lt;=Scenario!$AA$13,9,IF(C633&lt;=Scenario!$AA$14,10,IF(C633&lt;=Scenario!$AA$15,11,IF(C633&lt;=Scenario!$AA$16,12,IF(C633&lt;=Scenario!$AA$17,13,IF(C633&lt;=Scenario!$AA$18,14,15))))))))))))))))</f>
        <v> </v>
      </c>
      <c r="AB633" s="75" t="str">
        <f t="shared" si="15"/>
        <v>#VALUE!</v>
      </c>
      <c r="AC633" s="72" t="str">
        <f t="shared" si="16"/>
        <v>#VALUE!</v>
      </c>
      <c r="AD633" s="95" t="str">
        <f t="shared" si="17"/>
        <v>#VALUE!</v>
      </c>
      <c r="AE633" s="69" t="str">
        <f t="shared" si="18"/>
        <v>missing data</v>
      </c>
      <c r="AF633" s="74" t="str">
        <f t="shared" si="19"/>
        <v>missing data</v>
      </c>
      <c r="AG633" s="75" t="str">
        <f t="shared" si="20"/>
        <v>#VALUE!</v>
      </c>
      <c r="AH633" s="75" t="str">
        <f t="shared" si="21"/>
        <v>#VALUE!</v>
      </c>
    </row>
    <row r="634" ht="15.75" customHeight="1">
      <c r="A634" s="3" t="s">
        <v>691</v>
      </c>
      <c r="B634" s="57"/>
      <c r="C634" s="58"/>
      <c r="D634" s="58"/>
      <c r="E634" s="59"/>
      <c r="F634" s="60"/>
      <c r="G634" s="61"/>
      <c r="H634" s="61"/>
      <c r="I634" s="61"/>
      <c r="J634" s="62"/>
      <c r="K634" s="63" t="str">
        <f t="shared" si="2"/>
        <v> </v>
      </c>
      <c r="L634" s="64" t="str">
        <f t="shared" si="3"/>
        <v> </v>
      </c>
      <c r="M634" s="64" t="str">
        <f t="shared" si="4"/>
        <v> </v>
      </c>
      <c r="N634" s="64" t="str">
        <f t="shared" si="5"/>
        <v> </v>
      </c>
      <c r="O634" s="65" t="str">
        <f t="shared" si="6"/>
        <v> </v>
      </c>
      <c r="P634" s="65" t="str">
        <f t="shared" si="7"/>
        <v> </v>
      </c>
      <c r="Q634" s="66" t="str">
        <f t="shared" si="23"/>
        <v> </v>
      </c>
      <c r="R634" s="63" t="str">
        <f t="shared" si="9"/>
        <v>#VALUE!</v>
      </c>
      <c r="S634" s="67" t="str">
        <f t="shared" si="10"/>
        <v>#VALUE!</v>
      </c>
      <c r="T634" s="94" t="str">
        <f t="shared" si="11"/>
        <v>#VALUE!</v>
      </c>
      <c r="U634" s="69" t="str">
        <f t="shared" si="12"/>
        <v>donnée(s) manquante(s)</v>
      </c>
      <c r="V634" s="70" t="str">
        <f t="shared" si="13"/>
        <v>donnée(s) manquante(s)</v>
      </c>
      <c r="W634" s="65" t="str">
        <f t="shared" si="14"/>
        <v> </v>
      </c>
      <c r="X634" s="65" t="str">
        <f>IF(ISBLANK(I634)," ",IF(I634&lt;=Scenario!$C$3,0,IF(I634&lt;=Scenario!$C$5,1,IF(I634&lt;=Scenario!$C$6,2,IF(I634&lt;=Scenario!$C$7,3,IF(I634&lt;=Scenario!$C$8,4,5))))))</f>
        <v> </v>
      </c>
      <c r="Y634" s="65" t="str">
        <f>IF(ISBLANK(J634)," ",IF(ROUND(J634,2)&lt;=Scenario!$G$3,0,IF(ROUND(J634,2)&lt;=Scenario!$G$5,1,IF(ROUND(J634,2)&lt;=Scenario!$G$6,2,IF(ROUND(J634,2)&lt;=Scenario!$G$7,3,IF(ROUND(J634,2)&lt;=Scenario!$G$8,4,IF(ROUND(J634,2)&lt;=Scenario!$G$9,5,IF(ROUND(J634,2)&lt;=Scenario!$G$10,6,7))))))))</f>
        <v> </v>
      </c>
      <c r="Z634" s="71" t="str">
        <f>IF(ISBLANK(F634)," ",IF(F634&lt;=Scenario!$O$3,0,IF(F634&lt;=Scenario!$O$5,1,IF(F634&lt;=Scenario!$O$6,2,IF(F634&lt;=Scenario!$O$7,3,IF(F634&lt;=Scenario!$O$8,4,IF(F634&lt;=Scenario!$O$9,5,IF(F634&lt;=Scenario!$O$10,6,IF(F634&lt;=Scenario!$O$11,7,IF(F634&lt;=Scenario!$O$12,8,IF(F634&lt;=Scenario!$O$13,9,IF(F634&lt;=Scenario!$O$14,10,IF(F634&lt;=Scenario!$O$15,11,IF(F634&lt;=Scenario!$O$16,12,IF(F634&lt;=Scenario!$O$17,13,IF(F634&lt;=Scenario!$O$18,14,IF(F634&lt;=Scenario!$O$19,15,IF(F634&lt;=Scenario!$O$20,16,IF(F634&lt;=Scenario!$O$21,17,IF(F634&lt;=Scenario!$O$22,18,IF(F634&lt;=Scenario!$O$23,19,20)))))))))))))))))))))</f>
        <v> </v>
      </c>
      <c r="AA634" s="71" t="str">
        <f>IF(ISBLANK(C634)," ",IF(C634&lt;=Scenario!$AA$3,0,IF(C634&lt;=Scenario!$AA$5,1,IF(C634&lt;=Scenario!$AA$6,2,IF(C634&lt;=Scenario!$AA$7,3,IF(C634&lt;=Scenario!$AA$8,4,IF(C634&lt;=Scenario!$AA$9,5,IF(C634&lt;=Scenario!$AA$10,6,IF(C634&lt;=Scenario!$AA$11,7,IF(C634&lt;=Scenario!$AA$12,8,IF(C634&lt;=Scenario!$AA$13,9,IF(C634&lt;=Scenario!$AA$14,10,IF(C634&lt;=Scenario!$AA$15,11,IF(C634&lt;=Scenario!$AA$16,12,IF(C634&lt;=Scenario!$AA$17,13,IF(C634&lt;=Scenario!$AA$18,14,15))))))))))))))))</f>
        <v> </v>
      </c>
      <c r="AB634" s="75" t="str">
        <f t="shared" si="15"/>
        <v>#VALUE!</v>
      </c>
      <c r="AC634" s="72" t="str">
        <f t="shared" si="16"/>
        <v>#VALUE!</v>
      </c>
      <c r="AD634" s="95" t="str">
        <f t="shared" si="17"/>
        <v>#VALUE!</v>
      </c>
      <c r="AE634" s="69" t="str">
        <f t="shared" si="18"/>
        <v>missing data</v>
      </c>
      <c r="AF634" s="74" t="str">
        <f t="shared" si="19"/>
        <v>missing data</v>
      </c>
      <c r="AG634" s="75" t="str">
        <f t="shared" si="20"/>
        <v>#VALUE!</v>
      </c>
      <c r="AH634" s="75" t="str">
        <f t="shared" si="21"/>
        <v>#VALUE!</v>
      </c>
    </row>
    <row r="635" ht="15.75" customHeight="1">
      <c r="A635" s="3" t="s">
        <v>692</v>
      </c>
      <c r="B635" s="57"/>
      <c r="C635" s="58"/>
      <c r="D635" s="58"/>
      <c r="E635" s="59"/>
      <c r="F635" s="60"/>
      <c r="G635" s="61"/>
      <c r="H635" s="61"/>
      <c r="I635" s="61"/>
      <c r="J635" s="62"/>
      <c r="K635" s="63" t="str">
        <f t="shared" si="2"/>
        <v> </v>
      </c>
      <c r="L635" s="64" t="str">
        <f t="shared" si="3"/>
        <v> </v>
      </c>
      <c r="M635" s="64" t="str">
        <f t="shared" si="4"/>
        <v> </v>
      </c>
      <c r="N635" s="64" t="str">
        <f t="shared" si="5"/>
        <v> </v>
      </c>
      <c r="O635" s="65" t="str">
        <f t="shared" si="6"/>
        <v> </v>
      </c>
      <c r="P635" s="65" t="str">
        <f t="shared" si="7"/>
        <v> </v>
      </c>
      <c r="Q635" s="66" t="str">
        <f t="shared" si="23"/>
        <v> </v>
      </c>
      <c r="R635" s="63" t="str">
        <f t="shared" si="9"/>
        <v>#VALUE!</v>
      </c>
      <c r="S635" s="67" t="str">
        <f t="shared" si="10"/>
        <v>#VALUE!</v>
      </c>
      <c r="T635" s="94" t="str">
        <f t="shared" si="11"/>
        <v>#VALUE!</v>
      </c>
      <c r="U635" s="69" t="str">
        <f t="shared" si="12"/>
        <v>donnée(s) manquante(s)</v>
      </c>
      <c r="V635" s="70" t="str">
        <f t="shared" si="13"/>
        <v>donnée(s) manquante(s)</v>
      </c>
      <c r="W635" s="65" t="str">
        <f t="shared" si="14"/>
        <v> </v>
      </c>
      <c r="X635" s="65" t="str">
        <f>IF(ISBLANK(I635)," ",IF(I635&lt;=Scenario!$C$3,0,IF(I635&lt;=Scenario!$C$5,1,IF(I635&lt;=Scenario!$C$6,2,IF(I635&lt;=Scenario!$C$7,3,IF(I635&lt;=Scenario!$C$8,4,5))))))</f>
        <v> </v>
      </c>
      <c r="Y635" s="65" t="str">
        <f>IF(ISBLANK(J635)," ",IF(ROUND(J635,2)&lt;=Scenario!$G$3,0,IF(ROUND(J635,2)&lt;=Scenario!$G$5,1,IF(ROUND(J635,2)&lt;=Scenario!$G$6,2,IF(ROUND(J635,2)&lt;=Scenario!$G$7,3,IF(ROUND(J635,2)&lt;=Scenario!$G$8,4,IF(ROUND(J635,2)&lt;=Scenario!$G$9,5,IF(ROUND(J635,2)&lt;=Scenario!$G$10,6,7))))))))</f>
        <v> </v>
      </c>
      <c r="Z635" s="71" t="str">
        <f>IF(ISBLANK(F635)," ",IF(F635&lt;=Scenario!$O$3,0,IF(F635&lt;=Scenario!$O$5,1,IF(F635&lt;=Scenario!$O$6,2,IF(F635&lt;=Scenario!$O$7,3,IF(F635&lt;=Scenario!$O$8,4,IF(F635&lt;=Scenario!$O$9,5,IF(F635&lt;=Scenario!$O$10,6,IF(F635&lt;=Scenario!$O$11,7,IF(F635&lt;=Scenario!$O$12,8,IF(F635&lt;=Scenario!$O$13,9,IF(F635&lt;=Scenario!$O$14,10,IF(F635&lt;=Scenario!$O$15,11,IF(F635&lt;=Scenario!$O$16,12,IF(F635&lt;=Scenario!$O$17,13,IF(F635&lt;=Scenario!$O$18,14,IF(F635&lt;=Scenario!$O$19,15,IF(F635&lt;=Scenario!$O$20,16,IF(F635&lt;=Scenario!$O$21,17,IF(F635&lt;=Scenario!$O$22,18,IF(F635&lt;=Scenario!$O$23,19,20)))))))))))))))))))))</f>
        <v> </v>
      </c>
      <c r="AA635" s="71" t="str">
        <f>IF(ISBLANK(C635)," ",IF(C635&lt;=Scenario!$AA$3,0,IF(C635&lt;=Scenario!$AA$5,1,IF(C635&lt;=Scenario!$AA$6,2,IF(C635&lt;=Scenario!$AA$7,3,IF(C635&lt;=Scenario!$AA$8,4,IF(C635&lt;=Scenario!$AA$9,5,IF(C635&lt;=Scenario!$AA$10,6,IF(C635&lt;=Scenario!$AA$11,7,IF(C635&lt;=Scenario!$AA$12,8,IF(C635&lt;=Scenario!$AA$13,9,IF(C635&lt;=Scenario!$AA$14,10,IF(C635&lt;=Scenario!$AA$15,11,IF(C635&lt;=Scenario!$AA$16,12,IF(C635&lt;=Scenario!$AA$17,13,IF(C635&lt;=Scenario!$AA$18,14,15))))))))))))))))</f>
        <v> </v>
      </c>
      <c r="AB635" s="75" t="str">
        <f t="shared" si="15"/>
        <v>#VALUE!</v>
      </c>
      <c r="AC635" s="72" t="str">
        <f t="shared" si="16"/>
        <v>#VALUE!</v>
      </c>
      <c r="AD635" s="95" t="str">
        <f t="shared" si="17"/>
        <v>#VALUE!</v>
      </c>
      <c r="AE635" s="69" t="str">
        <f t="shared" si="18"/>
        <v>missing data</v>
      </c>
      <c r="AF635" s="74" t="str">
        <f t="shared" si="19"/>
        <v>missing data</v>
      </c>
      <c r="AG635" s="75" t="str">
        <f t="shared" si="20"/>
        <v>#VALUE!</v>
      </c>
      <c r="AH635" s="75" t="str">
        <f t="shared" si="21"/>
        <v>#VALUE!</v>
      </c>
    </row>
    <row r="636" ht="15.75" customHeight="1">
      <c r="A636" s="3" t="s">
        <v>693</v>
      </c>
      <c r="B636" s="57"/>
      <c r="C636" s="58"/>
      <c r="D636" s="58"/>
      <c r="E636" s="59"/>
      <c r="F636" s="60"/>
      <c r="G636" s="61"/>
      <c r="H636" s="61"/>
      <c r="I636" s="61"/>
      <c r="J636" s="62"/>
      <c r="K636" s="63" t="str">
        <f t="shared" si="2"/>
        <v> </v>
      </c>
      <c r="L636" s="64" t="str">
        <f t="shared" si="3"/>
        <v> </v>
      </c>
      <c r="M636" s="64" t="str">
        <f t="shared" si="4"/>
        <v> </v>
      </c>
      <c r="N636" s="64" t="str">
        <f t="shared" si="5"/>
        <v> </v>
      </c>
      <c r="O636" s="65" t="str">
        <f t="shared" si="6"/>
        <v> </v>
      </c>
      <c r="P636" s="65" t="str">
        <f t="shared" si="7"/>
        <v> </v>
      </c>
      <c r="Q636" s="66" t="str">
        <f t="shared" si="23"/>
        <v> </v>
      </c>
      <c r="R636" s="63" t="str">
        <f t="shared" si="9"/>
        <v>#VALUE!</v>
      </c>
      <c r="S636" s="67" t="str">
        <f t="shared" si="10"/>
        <v>#VALUE!</v>
      </c>
      <c r="T636" s="94" t="str">
        <f t="shared" si="11"/>
        <v>#VALUE!</v>
      </c>
      <c r="U636" s="69" t="str">
        <f t="shared" si="12"/>
        <v>donnée(s) manquante(s)</v>
      </c>
      <c r="V636" s="70" t="str">
        <f t="shared" si="13"/>
        <v>donnée(s) manquante(s)</v>
      </c>
      <c r="W636" s="65" t="str">
        <f t="shared" si="14"/>
        <v> </v>
      </c>
      <c r="X636" s="65" t="str">
        <f>IF(ISBLANK(I636)," ",IF(I636&lt;=Scenario!$C$3,0,IF(I636&lt;=Scenario!$C$5,1,IF(I636&lt;=Scenario!$C$6,2,IF(I636&lt;=Scenario!$C$7,3,IF(I636&lt;=Scenario!$C$8,4,5))))))</f>
        <v> </v>
      </c>
      <c r="Y636" s="65" t="str">
        <f>IF(ISBLANK(J636)," ",IF(ROUND(J636,2)&lt;=Scenario!$G$3,0,IF(ROUND(J636,2)&lt;=Scenario!$G$5,1,IF(ROUND(J636,2)&lt;=Scenario!$G$6,2,IF(ROUND(J636,2)&lt;=Scenario!$G$7,3,IF(ROUND(J636,2)&lt;=Scenario!$G$8,4,IF(ROUND(J636,2)&lt;=Scenario!$G$9,5,IF(ROUND(J636,2)&lt;=Scenario!$G$10,6,7))))))))</f>
        <v> </v>
      </c>
      <c r="Z636" s="71" t="str">
        <f>IF(ISBLANK(F636)," ",IF(F636&lt;=Scenario!$O$3,0,IF(F636&lt;=Scenario!$O$5,1,IF(F636&lt;=Scenario!$O$6,2,IF(F636&lt;=Scenario!$O$7,3,IF(F636&lt;=Scenario!$O$8,4,IF(F636&lt;=Scenario!$O$9,5,IF(F636&lt;=Scenario!$O$10,6,IF(F636&lt;=Scenario!$O$11,7,IF(F636&lt;=Scenario!$O$12,8,IF(F636&lt;=Scenario!$O$13,9,IF(F636&lt;=Scenario!$O$14,10,IF(F636&lt;=Scenario!$O$15,11,IF(F636&lt;=Scenario!$O$16,12,IF(F636&lt;=Scenario!$O$17,13,IF(F636&lt;=Scenario!$O$18,14,IF(F636&lt;=Scenario!$O$19,15,IF(F636&lt;=Scenario!$O$20,16,IF(F636&lt;=Scenario!$O$21,17,IF(F636&lt;=Scenario!$O$22,18,IF(F636&lt;=Scenario!$O$23,19,20)))))))))))))))))))))</f>
        <v> </v>
      </c>
      <c r="AA636" s="71" t="str">
        <f>IF(ISBLANK(C636)," ",IF(C636&lt;=Scenario!$AA$3,0,IF(C636&lt;=Scenario!$AA$5,1,IF(C636&lt;=Scenario!$AA$6,2,IF(C636&lt;=Scenario!$AA$7,3,IF(C636&lt;=Scenario!$AA$8,4,IF(C636&lt;=Scenario!$AA$9,5,IF(C636&lt;=Scenario!$AA$10,6,IF(C636&lt;=Scenario!$AA$11,7,IF(C636&lt;=Scenario!$AA$12,8,IF(C636&lt;=Scenario!$AA$13,9,IF(C636&lt;=Scenario!$AA$14,10,IF(C636&lt;=Scenario!$AA$15,11,IF(C636&lt;=Scenario!$AA$16,12,IF(C636&lt;=Scenario!$AA$17,13,IF(C636&lt;=Scenario!$AA$18,14,15))))))))))))))))</f>
        <v> </v>
      </c>
      <c r="AB636" s="75" t="str">
        <f t="shared" si="15"/>
        <v>#VALUE!</v>
      </c>
      <c r="AC636" s="72" t="str">
        <f t="shared" si="16"/>
        <v>#VALUE!</v>
      </c>
      <c r="AD636" s="95" t="str">
        <f t="shared" si="17"/>
        <v>#VALUE!</v>
      </c>
      <c r="AE636" s="69" t="str">
        <f t="shared" si="18"/>
        <v>missing data</v>
      </c>
      <c r="AF636" s="74" t="str">
        <f t="shared" si="19"/>
        <v>missing data</v>
      </c>
      <c r="AG636" s="75" t="str">
        <f t="shared" si="20"/>
        <v>#VALUE!</v>
      </c>
      <c r="AH636" s="75" t="str">
        <f t="shared" si="21"/>
        <v>#VALUE!</v>
      </c>
    </row>
    <row r="637" ht="15.75" customHeight="1">
      <c r="A637" s="3" t="s">
        <v>694</v>
      </c>
      <c r="B637" s="57"/>
      <c r="C637" s="58"/>
      <c r="D637" s="58"/>
      <c r="E637" s="59"/>
      <c r="F637" s="60"/>
      <c r="G637" s="61"/>
      <c r="H637" s="61"/>
      <c r="I637" s="61"/>
      <c r="J637" s="62"/>
      <c r="K637" s="63" t="str">
        <f t="shared" si="2"/>
        <v> </v>
      </c>
      <c r="L637" s="64" t="str">
        <f t="shared" si="3"/>
        <v> </v>
      </c>
      <c r="M637" s="64" t="str">
        <f t="shared" si="4"/>
        <v> </v>
      </c>
      <c r="N637" s="64" t="str">
        <f t="shared" si="5"/>
        <v> </v>
      </c>
      <c r="O637" s="65" t="str">
        <f t="shared" si="6"/>
        <v> </v>
      </c>
      <c r="P637" s="65" t="str">
        <f t="shared" si="7"/>
        <v> </v>
      </c>
      <c r="Q637" s="66" t="str">
        <f t="shared" si="23"/>
        <v> </v>
      </c>
      <c r="R637" s="63" t="str">
        <f t="shared" si="9"/>
        <v>#VALUE!</v>
      </c>
      <c r="S637" s="67" t="str">
        <f t="shared" si="10"/>
        <v>#VALUE!</v>
      </c>
      <c r="T637" s="94" t="str">
        <f t="shared" si="11"/>
        <v>#VALUE!</v>
      </c>
      <c r="U637" s="69" t="str">
        <f t="shared" si="12"/>
        <v>donnée(s) manquante(s)</v>
      </c>
      <c r="V637" s="70" t="str">
        <f t="shared" si="13"/>
        <v>donnée(s) manquante(s)</v>
      </c>
      <c r="W637" s="65" t="str">
        <f t="shared" si="14"/>
        <v> </v>
      </c>
      <c r="X637" s="65" t="str">
        <f>IF(ISBLANK(I637)," ",IF(I637&lt;=Scenario!$C$3,0,IF(I637&lt;=Scenario!$C$5,1,IF(I637&lt;=Scenario!$C$6,2,IF(I637&lt;=Scenario!$C$7,3,IF(I637&lt;=Scenario!$C$8,4,5))))))</f>
        <v> </v>
      </c>
      <c r="Y637" s="65" t="str">
        <f>IF(ISBLANK(J637)," ",IF(ROUND(J637,2)&lt;=Scenario!$G$3,0,IF(ROUND(J637,2)&lt;=Scenario!$G$5,1,IF(ROUND(J637,2)&lt;=Scenario!$G$6,2,IF(ROUND(J637,2)&lt;=Scenario!$G$7,3,IF(ROUND(J637,2)&lt;=Scenario!$G$8,4,IF(ROUND(J637,2)&lt;=Scenario!$G$9,5,IF(ROUND(J637,2)&lt;=Scenario!$G$10,6,7))))))))</f>
        <v> </v>
      </c>
      <c r="Z637" s="71" t="str">
        <f>IF(ISBLANK(F637)," ",IF(F637&lt;=Scenario!$O$3,0,IF(F637&lt;=Scenario!$O$5,1,IF(F637&lt;=Scenario!$O$6,2,IF(F637&lt;=Scenario!$O$7,3,IF(F637&lt;=Scenario!$O$8,4,IF(F637&lt;=Scenario!$O$9,5,IF(F637&lt;=Scenario!$O$10,6,IF(F637&lt;=Scenario!$O$11,7,IF(F637&lt;=Scenario!$O$12,8,IF(F637&lt;=Scenario!$O$13,9,IF(F637&lt;=Scenario!$O$14,10,IF(F637&lt;=Scenario!$O$15,11,IF(F637&lt;=Scenario!$O$16,12,IF(F637&lt;=Scenario!$O$17,13,IF(F637&lt;=Scenario!$O$18,14,IF(F637&lt;=Scenario!$O$19,15,IF(F637&lt;=Scenario!$O$20,16,IF(F637&lt;=Scenario!$O$21,17,IF(F637&lt;=Scenario!$O$22,18,IF(F637&lt;=Scenario!$O$23,19,20)))))))))))))))))))))</f>
        <v> </v>
      </c>
      <c r="AA637" s="71" t="str">
        <f>IF(ISBLANK(C637)," ",IF(C637&lt;=Scenario!$AA$3,0,IF(C637&lt;=Scenario!$AA$5,1,IF(C637&lt;=Scenario!$AA$6,2,IF(C637&lt;=Scenario!$AA$7,3,IF(C637&lt;=Scenario!$AA$8,4,IF(C637&lt;=Scenario!$AA$9,5,IF(C637&lt;=Scenario!$AA$10,6,IF(C637&lt;=Scenario!$AA$11,7,IF(C637&lt;=Scenario!$AA$12,8,IF(C637&lt;=Scenario!$AA$13,9,IF(C637&lt;=Scenario!$AA$14,10,IF(C637&lt;=Scenario!$AA$15,11,IF(C637&lt;=Scenario!$AA$16,12,IF(C637&lt;=Scenario!$AA$17,13,IF(C637&lt;=Scenario!$AA$18,14,15))))))))))))))))</f>
        <v> </v>
      </c>
      <c r="AB637" s="75" t="str">
        <f t="shared" si="15"/>
        <v>#VALUE!</v>
      </c>
      <c r="AC637" s="72" t="str">
        <f t="shared" si="16"/>
        <v>#VALUE!</v>
      </c>
      <c r="AD637" s="95" t="str">
        <f t="shared" si="17"/>
        <v>#VALUE!</v>
      </c>
      <c r="AE637" s="69" t="str">
        <f t="shared" si="18"/>
        <v>missing data</v>
      </c>
      <c r="AF637" s="74" t="str">
        <f t="shared" si="19"/>
        <v>missing data</v>
      </c>
      <c r="AG637" s="75" t="str">
        <f t="shared" si="20"/>
        <v>#VALUE!</v>
      </c>
      <c r="AH637" s="75" t="str">
        <f t="shared" si="21"/>
        <v>#VALUE!</v>
      </c>
    </row>
    <row r="638" ht="15.75" customHeight="1">
      <c r="A638" s="3" t="s">
        <v>695</v>
      </c>
      <c r="B638" s="57"/>
      <c r="C638" s="58"/>
      <c r="D638" s="58"/>
      <c r="E638" s="59"/>
      <c r="F638" s="60"/>
      <c r="G638" s="61"/>
      <c r="H638" s="61"/>
      <c r="I638" s="61"/>
      <c r="J638" s="62"/>
      <c r="K638" s="63" t="str">
        <f t="shared" si="2"/>
        <v> </v>
      </c>
      <c r="L638" s="64" t="str">
        <f t="shared" si="3"/>
        <v> </v>
      </c>
      <c r="M638" s="64" t="str">
        <f t="shared" si="4"/>
        <v> </v>
      </c>
      <c r="N638" s="64" t="str">
        <f t="shared" si="5"/>
        <v> </v>
      </c>
      <c r="O638" s="65" t="str">
        <f t="shared" si="6"/>
        <v> </v>
      </c>
      <c r="P638" s="65" t="str">
        <f t="shared" si="7"/>
        <v> </v>
      </c>
      <c r="Q638" s="66" t="str">
        <f t="shared" si="23"/>
        <v> </v>
      </c>
      <c r="R638" s="63" t="str">
        <f t="shared" si="9"/>
        <v>#VALUE!</v>
      </c>
      <c r="S638" s="67" t="str">
        <f t="shared" si="10"/>
        <v>#VALUE!</v>
      </c>
      <c r="T638" s="94" t="str">
        <f t="shared" si="11"/>
        <v>#VALUE!</v>
      </c>
      <c r="U638" s="69" t="str">
        <f t="shared" si="12"/>
        <v>donnée(s) manquante(s)</v>
      </c>
      <c r="V638" s="70" t="str">
        <f t="shared" si="13"/>
        <v>donnée(s) manquante(s)</v>
      </c>
      <c r="W638" s="65" t="str">
        <f t="shared" si="14"/>
        <v> </v>
      </c>
      <c r="X638" s="65" t="str">
        <f>IF(ISBLANK(I638)," ",IF(I638&lt;=Scenario!$C$3,0,IF(I638&lt;=Scenario!$C$5,1,IF(I638&lt;=Scenario!$C$6,2,IF(I638&lt;=Scenario!$C$7,3,IF(I638&lt;=Scenario!$C$8,4,5))))))</f>
        <v> </v>
      </c>
      <c r="Y638" s="65" t="str">
        <f>IF(ISBLANK(J638)," ",IF(ROUND(J638,2)&lt;=Scenario!$G$3,0,IF(ROUND(J638,2)&lt;=Scenario!$G$5,1,IF(ROUND(J638,2)&lt;=Scenario!$G$6,2,IF(ROUND(J638,2)&lt;=Scenario!$G$7,3,IF(ROUND(J638,2)&lt;=Scenario!$G$8,4,IF(ROUND(J638,2)&lt;=Scenario!$G$9,5,IF(ROUND(J638,2)&lt;=Scenario!$G$10,6,7))))))))</f>
        <v> </v>
      </c>
      <c r="Z638" s="71" t="str">
        <f>IF(ISBLANK(F638)," ",IF(F638&lt;=Scenario!$O$3,0,IF(F638&lt;=Scenario!$O$5,1,IF(F638&lt;=Scenario!$O$6,2,IF(F638&lt;=Scenario!$O$7,3,IF(F638&lt;=Scenario!$O$8,4,IF(F638&lt;=Scenario!$O$9,5,IF(F638&lt;=Scenario!$O$10,6,IF(F638&lt;=Scenario!$O$11,7,IF(F638&lt;=Scenario!$O$12,8,IF(F638&lt;=Scenario!$O$13,9,IF(F638&lt;=Scenario!$O$14,10,IF(F638&lt;=Scenario!$O$15,11,IF(F638&lt;=Scenario!$O$16,12,IF(F638&lt;=Scenario!$O$17,13,IF(F638&lt;=Scenario!$O$18,14,IF(F638&lt;=Scenario!$O$19,15,IF(F638&lt;=Scenario!$O$20,16,IF(F638&lt;=Scenario!$O$21,17,IF(F638&lt;=Scenario!$O$22,18,IF(F638&lt;=Scenario!$O$23,19,20)))))))))))))))))))))</f>
        <v> </v>
      </c>
      <c r="AA638" s="71" t="str">
        <f>IF(ISBLANK(C638)," ",IF(C638&lt;=Scenario!$AA$3,0,IF(C638&lt;=Scenario!$AA$5,1,IF(C638&lt;=Scenario!$AA$6,2,IF(C638&lt;=Scenario!$AA$7,3,IF(C638&lt;=Scenario!$AA$8,4,IF(C638&lt;=Scenario!$AA$9,5,IF(C638&lt;=Scenario!$AA$10,6,IF(C638&lt;=Scenario!$AA$11,7,IF(C638&lt;=Scenario!$AA$12,8,IF(C638&lt;=Scenario!$AA$13,9,IF(C638&lt;=Scenario!$AA$14,10,IF(C638&lt;=Scenario!$AA$15,11,IF(C638&lt;=Scenario!$AA$16,12,IF(C638&lt;=Scenario!$AA$17,13,IF(C638&lt;=Scenario!$AA$18,14,15))))))))))))))))</f>
        <v> </v>
      </c>
      <c r="AB638" s="75" t="str">
        <f t="shared" si="15"/>
        <v>#VALUE!</v>
      </c>
      <c r="AC638" s="72" t="str">
        <f t="shared" si="16"/>
        <v>#VALUE!</v>
      </c>
      <c r="AD638" s="95" t="str">
        <f t="shared" si="17"/>
        <v>#VALUE!</v>
      </c>
      <c r="AE638" s="69" t="str">
        <f t="shared" si="18"/>
        <v>missing data</v>
      </c>
      <c r="AF638" s="74" t="str">
        <f t="shared" si="19"/>
        <v>missing data</v>
      </c>
      <c r="AG638" s="75" t="str">
        <f t="shared" si="20"/>
        <v>#VALUE!</v>
      </c>
      <c r="AH638" s="75" t="str">
        <f t="shared" si="21"/>
        <v>#VALUE!</v>
      </c>
    </row>
    <row r="639" ht="15.75" customHeight="1">
      <c r="A639" s="3" t="s">
        <v>696</v>
      </c>
      <c r="B639" s="57"/>
      <c r="C639" s="58"/>
      <c r="D639" s="58"/>
      <c r="E639" s="59"/>
      <c r="F639" s="60"/>
      <c r="G639" s="61"/>
      <c r="H639" s="61"/>
      <c r="I639" s="61"/>
      <c r="J639" s="62"/>
      <c r="K639" s="63" t="str">
        <f t="shared" si="2"/>
        <v> </v>
      </c>
      <c r="L639" s="64" t="str">
        <f t="shared" si="3"/>
        <v> </v>
      </c>
      <c r="M639" s="64" t="str">
        <f t="shared" si="4"/>
        <v> </v>
      </c>
      <c r="N639" s="64" t="str">
        <f t="shared" si="5"/>
        <v> </v>
      </c>
      <c r="O639" s="65" t="str">
        <f t="shared" si="6"/>
        <v> </v>
      </c>
      <c r="P639" s="65" t="str">
        <f t="shared" si="7"/>
        <v> </v>
      </c>
      <c r="Q639" s="66" t="str">
        <f t="shared" si="23"/>
        <v> </v>
      </c>
      <c r="R639" s="63" t="str">
        <f t="shared" si="9"/>
        <v>#VALUE!</v>
      </c>
      <c r="S639" s="67" t="str">
        <f t="shared" si="10"/>
        <v>#VALUE!</v>
      </c>
      <c r="T639" s="94" t="str">
        <f t="shared" si="11"/>
        <v>#VALUE!</v>
      </c>
      <c r="U639" s="69" t="str">
        <f t="shared" si="12"/>
        <v>donnée(s) manquante(s)</v>
      </c>
      <c r="V639" s="70" t="str">
        <f t="shared" si="13"/>
        <v>donnée(s) manquante(s)</v>
      </c>
      <c r="W639" s="65" t="str">
        <f t="shared" si="14"/>
        <v> </v>
      </c>
      <c r="X639" s="65" t="str">
        <f>IF(ISBLANK(I639)," ",IF(I639&lt;=Scenario!$C$3,0,IF(I639&lt;=Scenario!$C$5,1,IF(I639&lt;=Scenario!$C$6,2,IF(I639&lt;=Scenario!$C$7,3,IF(I639&lt;=Scenario!$C$8,4,5))))))</f>
        <v> </v>
      </c>
      <c r="Y639" s="65" t="str">
        <f>IF(ISBLANK(J639)," ",IF(ROUND(J639,2)&lt;=Scenario!$G$3,0,IF(ROUND(J639,2)&lt;=Scenario!$G$5,1,IF(ROUND(J639,2)&lt;=Scenario!$G$6,2,IF(ROUND(J639,2)&lt;=Scenario!$G$7,3,IF(ROUND(J639,2)&lt;=Scenario!$G$8,4,IF(ROUND(J639,2)&lt;=Scenario!$G$9,5,IF(ROUND(J639,2)&lt;=Scenario!$G$10,6,7))))))))</f>
        <v> </v>
      </c>
      <c r="Z639" s="71" t="str">
        <f>IF(ISBLANK(F639)," ",IF(F639&lt;=Scenario!$O$3,0,IF(F639&lt;=Scenario!$O$5,1,IF(F639&lt;=Scenario!$O$6,2,IF(F639&lt;=Scenario!$O$7,3,IF(F639&lt;=Scenario!$O$8,4,IF(F639&lt;=Scenario!$O$9,5,IF(F639&lt;=Scenario!$O$10,6,IF(F639&lt;=Scenario!$O$11,7,IF(F639&lt;=Scenario!$O$12,8,IF(F639&lt;=Scenario!$O$13,9,IF(F639&lt;=Scenario!$O$14,10,IF(F639&lt;=Scenario!$O$15,11,IF(F639&lt;=Scenario!$O$16,12,IF(F639&lt;=Scenario!$O$17,13,IF(F639&lt;=Scenario!$O$18,14,IF(F639&lt;=Scenario!$O$19,15,IF(F639&lt;=Scenario!$O$20,16,IF(F639&lt;=Scenario!$O$21,17,IF(F639&lt;=Scenario!$O$22,18,IF(F639&lt;=Scenario!$O$23,19,20)))))))))))))))))))))</f>
        <v> </v>
      </c>
      <c r="AA639" s="71" t="str">
        <f>IF(ISBLANK(C639)," ",IF(C639&lt;=Scenario!$AA$3,0,IF(C639&lt;=Scenario!$AA$5,1,IF(C639&lt;=Scenario!$AA$6,2,IF(C639&lt;=Scenario!$AA$7,3,IF(C639&lt;=Scenario!$AA$8,4,IF(C639&lt;=Scenario!$AA$9,5,IF(C639&lt;=Scenario!$AA$10,6,IF(C639&lt;=Scenario!$AA$11,7,IF(C639&lt;=Scenario!$AA$12,8,IF(C639&lt;=Scenario!$AA$13,9,IF(C639&lt;=Scenario!$AA$14,10,IF(C639&lt;=Scenario!$AA$15,11,IF(C639&lt;=Scenario!$AA$16,12,IF(C639&lt;=Scenario!$AA$17,13,IF(C639&lt;=Scenario!$AA$18,14,15))))))))))))))))</f>
        <v> </v>
      </c>
      <c r="AB639" s="75" t="str">
        <f t="shared" si="15"/>
        <v>#VALUE!</v>
      </c>
      <c r="AC639" s="72" t="str">
        <f t="shared" si="16"/>
        <v>#VALUE!</v>
      </c>
      <c r="AD639" s="95" t="str">
        <f t="shared" si="17"/>
        <v>#VALUE!</v>
      </c>
      <c r="AE639" s="69" t="str">
        <f t="shared" si="18"/>
        <v>missing data</v>
      </c>
      <c r="AF639" s="74" t="str">
        <f t="shared" si="19"/>
        <v>missing data</v>
      </c>
      <c r="AG639" s="75" t="str">
        <f t="shared" si="20"/>
        <v>#VALUE!</v>
      </c>
      <c r="AH639" s="75" t="str">
        <f t="shared" si="21"/>
        <v>#VALUE!</v>
      </c>
    </row>
    <row r="640" ht="15.75" customHeight="1">
      <c r="A640" s="3" t="s">
        <v>697</v>
      </c>
      <c r="B640" s="57"/>
      <c r="C640" s="58"/>
      <c r="D640" s="58"/>
      <c r="E640" s="59"/>
      <c r="F640" s="60"/>
      <c r="G640" s="61"/>
      <c r="H640" s="61"/>
      <c r="I640" s="61"/>
      <c r="J640" s="62"/>
      <c r="K640" s="63" t="str">
        <f t="shared" si="2"/>
        <v> </v>
      </c>
      <c r="L640" s="64" t="str">
        <f t="shared" si="3"/>
        <v> </v>
      </c>
      <c r="M640" s="64" t="str">
        <f t="shared" si="4"/>
        <v> </v>
      </c>
      <c r="N640" s="64" t="str">
        <f t="shared" si="5"/>
        <v> </v>
      </c>
      <c r="O640" s="65" t="str">
        <f t="shared" si="6"/>
        <v> </v>
      </c>
      <c r="P640" s="65" t="str">
        <f t="shared" si="7"/>
        <v> </v>
      </c>
      <c r="Q640" s="66" t="str">
        <f t="shared" si="23"/>
        <v> </v>
      </c>
      <c r="R640" s="63" t="str">
        <f t="shared" si="9"/>
        <v>#VALUE!</v>
      </c>
      <c r="S640" s="67" t="str">
        <f t="shared" si="10"/>
        <v>#VALUE!</v>
      </c>
      <c r="T640" s="94" t="str">
        <f t="shared" si="11"/>
        <v>#VALUE!</v>
      </c>
      <c r="U640" s="69" t="str">
        <f t="shared" si="12"/>
        <v>donnée(s) manquante(s)</v>
      </c>
      <c r="V640" s="70" t="str">
        <f t="shared" si="13"/>
        <v>donnée(s) manquante(s)</v>
      </c>
      <c r="W640" s="65" t="str">
        <f t="shared" si="14"/>
        <v> </v>
      </c>
      <c r="X640" s="65" t="str">
        <f>IF(ISBLANK(I640)," ",IF(I640&lt;=Scenario!$C$3,0,IF(I640&lt;=Scenario!$C$5,1,IF(I640&lt;=Scenario!$C$6,2,IF(I640&lt;=Scenario!$C$7,3,IF(I640&lt;=Scenario!$C$8,4,5))))))</f>
        <v> </v>
      </c>
      <c r="Y640" s="65" t="str">
        <f>IF(ISBLANK(J640)," ",IF(ROUND(J640,2)&lt;=Scenario!$G$3,0,IF(ROUND(J640,2)&lt;=Scenario!$G$5,1,IF(ROUND(J640,2)&lt;=Scenario!$G$6,2,IF(ROUND(J640,2)&lt;=Scenario!$G$7,3,IF(ROUND(J640,2)&lt;=Scenario!$G$8,4,IF(ROUND(J640,2)&lt;=Scenario!$G$9,5,IF(ROUND(J640,2)&lt;=Scenario!$G$10,6,7))))))))</f>
        <v> </v>
      </c>
      <c r="Z640" s="71" t="str">
        <f>IF(ISBLANK(F640)," ",IF(F640&lt;=Scenario!$O$3,0,IF(F640&lt;=Scenario!$O$5,1,IF(F640&lt;=Scenario!$O$6,2,IF(F640&lt;=Scenario!$O$7,3,IF(F640&lt;=Scenario!$O$8,4,IF(F640&lt;=Scenario!$O$9,5,IF(F640&lt;=Scenario!$O$10,6,IF(F640&lt;=Scenario!$O$11,7,IF(F640&lt;=Scenario!$O$12,8,IF(F640&lt;=Scenario!$O$13,9,IF(F640&lt;=Scenario!$O$14,10,IF(F640&lt;=Scenario!$O$15,11,IF(F640&lt;=Scenario!$O$16,12,IF(F640&lt;=Scenario!$O$17,13,IF(F640&lt;=Scenario!$O$18,14,IF(F640&lt;=Scenario!$O$19,15,IF(F640&lt;=Scenario!$O$20,16,IF(F640&lt;=Scenario!$O$21,17,IF(F640&lt;=Scenario!$O$22,18,IF(F640&lt;=Scenario!$O$23,19,20)))))))))))))))))))))</f>
        <v> </v>
      </c>
      <c r="AA640" s="71" t="str">
        <f>IF(ISBLANK(C640)," ",IF(C640&lt;=Scenario!$AA$3,0,IF(C640&lt;=Scenario!$AA$5,1,IF(C640&lt;=Scenario!$AA$6,2,IF(C640&lt;=Scenario!$AA$7,3,IF(C640&lt;=Scenario!$AA$8,4,IF(C640&lt;=Scenario!$AA$9,5,IF(C640&lt;=Scenario!$AA$10,6,IF(C640&lt;=Scenario!$AA$11,7,IF(C640&lt;=Scenario!$AA$12,8,IF(C640&lt;=Scenario!$AA$13,9,IF(C640&lt;=Scenario!$AA$14,10,IF(C640&lt;=Scenario!$AA$15,11,IF(C640&lt;=Scenario!$AA$16,12,IF(C640&lt;=Scenario!$AA$17,13,IF(C640&lt;=Scenario!$AA$18,14,15))))))))))))))))</f>
        <v> </v>
      </c>
      <c r="AB640" s="75" t="str">
        <f t="shared" si="15"/>
        <v>#VALUE!</v>
      </c>
      <c r="AC640" s="72" t="str">
        <f t="shared" si="16"/>
        <v>#VALUE!</v>
      </c>
      <c r="AD640" s="95" t="str">
        <f t="shared" si="17"/>
        <v>#VALUE!</v>
      </c>
      <c r="AE640" s="69" t="str">
        <f t="shared" si="18"/>
        <v>missing data</v>
      </c>
      <c r="AF640" s="74" t="str">
        <f t="shared" si="19"/>
        <v>missing data</v>
      </c>
      <c r="AG640" s="75" t="str">
        <f t="shared" si="20"/>
        <v>#VALUE!</v>
      </c>
      <c r="AH640" s="75" t="str">
        <f t="shared" si="21"/>
        <v>#VALUE!</v>
      </c>
    </row>
    <row r="641" ht="15.75" customHeight="1">
      <c r="A641" s="3" t="s">
        <v>698</v>
      </c>
      <c r="B641" s="57"/>
      <c r="C641" s="58"/>
      <c r="D641" s="58"/>
      <c r="E641" s="59"/>
      <c r="F641" s="60"/>
      <c r="G641" s="61"/>
      <c r="H641" s="61"/>
      <c r="I641" s="61"/>
      <c r="J641" s="62"/>
      <c r="K641" s="63" t="str">
        <f t="shared" si="2"/>
        <v> </v>
      </c>
      <c r="L641" s="64" t="str">
        <f t="shared" si="3"/>
        <v> </v>
      </c>
      <c r="M641" s="64" t="str">
        <f t="shared" si="4"/>
        <v> </v>
      </c>
      <c r="N641" s="64" t="str">
        <f t="shared" si="5"/>
        <v> </v>
      </c>
      <c r="O641" s="65" t="str">
        <f t="shared" si="6"/>
        <v> </v>
      </c>
      <c r="P641" s="65" t="str">
        <f t="shared" si="7"/>
        <v> </v>
      </c>
      <c r="Q641" s="66" t="str">
        <f t="shared" si="23"/>
        <v> </v>
      </c>
      <c r="R641" s="63" t="str">
        <f t="shared" si="9"/>
        <v>#VALUE!</v>
      </c>
      <c r="S641" s="67" t="str">
        <f t="shared" si="10"/>
        <v>#VALUE!</v>
      </c>
      <c r="T641" s="94" t="str">
        <f t="shared" si="11"/>
        <v>#VALUE!</v>
      </c>
      <c r="U641" s="69" t="str">
        <f t="shared" si="12"/>
        <v>donnée(s) manquante(s)</v>
      </c>
      <c r="V641" s="70" t="str">
        <f t="shared" si="13"/>
        <v>donnée(s) manquante(s)</v>
      </c>
      <c r="W641" s="65" t="str">
        <f t="shared" si="14"/>
        <v> </v>
      </c>
      <c r="X641" s="65" t="str">
        <f>IF(ISBLANK(I641)," ",IF(I641&lt;=Scenario!$C$3,0,IF(I641&lt;=Scenario!$C$5,1,IF(I641&lt;=Scenario!$C$6,2,IF(I641&lt;=Scenario!$C$7,3,IF(I641&lt;=Scenario!$C$8,4,5))))))</f>
        <v> </v>
      </c>
      <c r="Y641" s="65" t="str">
        <f>IF(ISBLANK(J641)," ",IF(ROUND(J641,2)&lt;=Scenario!$G$3,0,IF(ROUND(J641,2)&lt;=Scenario!$G$5,1,IF(ROUND(J641,2)&lt;=Scenario!$G$6,2,IF(ROUND(J641,2)&lt;=Scenario!$G$7,3,IF(ROUND(J641,2)&lt;=Scenario!$G$8,4,IF(ROUND(J641,2)&lt;=Scenario!$G$9,5,IF(ROUND(J641,2)&lt;=Scenario!$G$10,6,7))))))))</f>
        <v> </v>
      </c>
      <c r="Z641" s="71" t="str">
        <f>IF(ISBLANK(F641)," ",IF(F641&lt;=Scenario!$O$3,0,IF(F641&lt;=Scenario!$O$5,1,IF(F641&lt;=Scenario!$O$6,2,IF(F641&lt;=Scenario!$O$7,3,IF(F641&lt;=Scenario!$O$8,4,IF(F641&lt;=Scenario!$O$9,5,IF(F641&lt;=Scenario!$O$10,6,IF(F641&lt;=Scenario!$O$11,7,IF(F641&lt;=Scenario!$O$12,8,IF(F641&lt;=Scenario!$O$13,9,IF(F641&lt;=Scenario!$O$14,10,IF(F641&lt;=Scenario!$O$15,11,IF(F641&lt;=Scenario!$O$16,12,IF(F641&lt;=Scenario!$O$17,13,IF(F641&lt;=Scenario!$O$18,14,IF(F641&lt;=Scenario!$O$19,15,IF(F641&lt;=Scenario!$O$20,16,IF(F641&lt;=Scenario!$O$21,17,IF(F641&lt;=Scenario!$O$22,18,IF(F641&lt;=Scenario!$O$23,19,20)))))))))))))))))))))</f>
        <v> </v>
      </c>
      <c r="AA641" s="71" t="str">
        <f>IF(ISBLANK(C641)," ",IF(C641&lt;=Scenario!$AA$3,0,IF(C641&lt;=Scenario!$AA$5,1,IF(C641&lt;=Scenario!$AA$6,2,IF(C641&lt;=Scenario!$AA$7,3,IF(C641&lt;=Scenario!$AA$8,4,IF(C641&lt;=Scenario!$AA$9,5,IF(C641&lt;=Scenario!$AA$10,6,IF(C641&lt;=Scenario!$AA$11,7,IF(C641&lt;=Scenario!$AA$12,8,IF(C641&lt;=Scenario!$AA$13,9,IF(C641&lt;=Scenario!$AA$14,10,IF(C641&lt;=Scenario!$AA$15,11,IF(C641&lt;=Scenario!$AA$16,12,IF(C641&lt;=Scenario!$AA$17,13,IF(C641&lt;=Scenario!$AA$18,14,15))))))))))))))))</f>
        <v> </v>
      </c>
      <c r="AB641" s="75" t="str">
        <f t="shared" si="15"/>
        <v>#VALUE!</v>
      </c>
      <c r="AC641" s="72" t="str">
        <f t="shared" si="16"/>
        <v>#VALUE!</v>
      </c>
      <c r="AD641" s="95" t="str">
        <f t="shared" si="17"/>
        <v>#VALUE!</v>
      </c>
      <c r="AE641" s="69" t="str">
        <f t="shared" si="18"/>
        <v>missing data</v>
      </c>
      <c r="AF641" s="74" t="str">
        <f t="shared" si="19"/>
        <v>missing data</v>
      </c>
      <c r="AG641" s="75" t="str">
        <f t="shared" si="20"/>
        <v>#VALUE!</v>
      </c>
      <c r="AH641" s="75" t="str">
        <f t="shared" si="21"/>
        <v>#VALUE!</v>
      </c>
    </row>
    <row r="642" ht="15.75" customHeight="1">
      <c r="A642" s="3" t="s">
        <v>699</v>
      </c>
      <c r="B642" s="57"/>
      <c r="C642" s="58"/>
      <c r="D642" s="58"/>
      <c r="E642" s="59"/>
      <c r="F642" s="60"/>
      <c r="G642" s="61"/>
      <c r="H642" s="61"/>
      <c r="I642" s="61"/>
      <c r="J642" s="62"/>
      <c r="K642" s="63" t="str">
        <f t="shared" si="2"/>
        <v> </v>
      </c>
      <c r="L642" s="64" t="str">
        <f t="shared" si="3"/>
        <v> </v>
      </c>
      <c r="M642" s="64" t="str">
        <f t="shared" si="4"/>
        <v> </v>
      </c>
      <c r="N642" s="64" t="str">
        <f t="shared" si="5"/>
        <v> </v>
      </c>
      <c r="O642" s="65" t="str">
        <f t="shared" si="6"/>
        <v> </v>
      </c>
      <c r="P642" s="65" t="str">
        <f t="shared" si="7"/>
        <v> </v>
      </c>
      <c r="Q642" s="66" t="str">
        <f t="shared" si="23"/>
        <v> </v>
      </c>
      <c r="R642" s="63" t="str">
        <f t="shared" si="9"/>
        <v>#VALUE!</v>
      </c>
      <c r="S642" s="67" t="str">
        <f t="shared" si="10"/>
        <v>#VALUE!</v>
      </c>
      <c r="T642" s="94" t="str">
        <f t="shared" si="11"/>
        <v>#VALUE!</v>
      </c>
      <c r="U642" s="69" t="str">
        <f t="shared" si="12"/>
        <v>donnée(s) manquante(s)</v>
      </c>
      <c r="V642" s="70" t="str">
        <f t="shared" si="13"/>
        <v>donnée(s) manquante(s)</v>
      </c>
      <c r="W642" s="65" t="str">
        <f t="shared" si="14"/>
        <v> </v>
      </c>
      <c r="X642" s="65" t="str">
        <f>IF(ISBLANK(I642)," ",IF(I642&lt;=Scenario!$C$3,0,IF(I642&lt;=Scenario!$C$5,1,IF(I642&lt;=Scenario!$C$6,2,IF(I642&lt;=Scenario!$C$7,3,IF(I642&lt;=Scenario!$C$8,4,5))))))</f>
        <v> </v>
      </c>
      <c r="Y642" s="65" t="str">
        <f>IF(ISBLANK(J642)," ",IF(ROUND(J642,2)&lt;=Scenario!$G$3,0,IF(ROUND(J642,2)&lt;=Scenario!$G$5,1,IF(ROUND(J642,2)&lt;=Scenario!$G$6,2,IF(ROUND(J642,2)&lt;=Scenario!$G$7,3,IF(ROUND(J642,2)&lt;=Scenario!$G$8,4,IF(ROUND(J642,2)&lt;=Scenario!$G$9,5,IF(ROUND(J642,2)&lt;=Scenario!$G$10,6,7))))))))</f>
        <v> </v>
      </c>
      <c r="Z642" s="71" t="str">
        <f>IF(ISBLANK(F642)," ",IF(F642&lt;=Scenario!$O$3,0,IF(F642&lt;=Scenario!$O$5,1,IF(F642&lt;=Scenario!$O$6,2,IF(F642&lt;=Scenario!$O$7,3,IF(F642&lt;=Scenario!$O$8,4,IF(F642&lt;=Scenario!$O$9,5,IF(F642&lt;=Scenario!$O$10,6,IF(F642&lt;=Scenario!$O$11,7,IF(F642&lt;=Scenario!$O$12,8,IF(F642&lt;=Scenario!$O$13,9,IF(F642&lt;=Scenario!$O$14,10,IF(F642&lt;=Scenario!$O$15,11,IF(F642&lt;=Scenario!$O$16,12,IF(F642&lt;=Scenario!$O$17,13,IF(F642&lt;=Scenario!$O$18,14,IF(F642&lt;=Scenario!$O$19,15,IF(F642&lt;=Scenario!$O$20,16,IF(F642&lt;=Scenario!$O$21,17,IF(F642&lt;=Scenario!$O$22,18,IF(F642&lt;=Scenario!$O$23,19,20)))))))))))))))))))))</f>
        <v> </v>
      </c>
      <c r="AA642" s="71" t="str">
        <f>IF(ISBLANK(C642)," ",IF(C642&lt;=Scenario!$AA$3,0,IF(C642&lt;=Scenario!$AA$5,1,IF(C642&lt;=Scenario!$AA$6,2,IF(C642&lt;=Scenario!$AA$7,3,IF(C642&lt;=Scenario!$AA$8,4,IF(C642&lt;=Scenario!$AA$9,5,IF(C642&lt;=Scenario!$AA$10,6,IF(C642&lt;=Scenario!$AA$11,7,IF(C642&lt;=Scenario!$AA$12,8,IF(C642&lt;=Scenario!$AA$13,9,IF(C642&lt;=Scenario!$AA$14,10,IF(C642&lt;=Scenario!$AA$15,11,IF(C642&lt;=Scenario!$AA$16,12,IF(C642&lt;=Scenario!$AA$17,13,IF(C642&lt;=Scenario!$AA$18,14,15))))))))))))))))</f>
        <v> </v>
      </c>
      <c r="AB642" s="75" t="str">
        <f t="shared" si="15"/>
        <v>#VALUE!</v>
      </c>
      <c r="AC642" s="72" t="str">
        <f t="shared" si="16"/>
        <v>#VALUE!</v>
      </c>
      <c r="AD642" s="95" t="str">
        <f t="shared" si="17"/>
        <v>#VALUE!</v>
      </c>
      <c r="AE642" s="69" t="str">
        <f t="shared" si="18"/>
        <v>missing data</v>
      </c>
      <c r="AF642" s="74" t="str">
        <f t="shared" si="19"/>
        <v>missing data</v>
      </c>
      <c r="AG642" s="75" t="str">
        <f t="shared" si="20"/>
        <v>#VALUE!</v>
      </c>
      <c r="AH642" s="75" t="str">
        <f t="shared" si="21"/>
        <v>#VALUE!</v>
      </c>
    </row>
    <row r="643" ht="15.75" customHeight="1">
      <c r="A643" s="3" t="s">
        <v>700</v>
      </c>
      <c r="B643" s="57"/>
      <c r="C643" s="58"/>
      <c r="D643" s="58"/>
      <c r="E643" s="59"/>
      <c r="F643" s="60"/>
      <c r="G643" s="61"/>
      <c r="H643" s="61"/>
      <c r="I643" s="61"/>
      <c r="J643" s="62"/>
      <c r="K643" s="63" t="str">
        <f t="shared" si="2"/>
        <v> </v>
      </c>
      <c r="L643" s="64" t="str">
        <f t="shared" si="3"/>
        <v> </v>
      </c>
      <c r="M643" s="64" t="str">
        <f t="shared" si="4"/>
        <v> </v>
      </c>
      <c r="N643" s="64" t="str">
        <f t="shared" si="5"/>
        <v> </v>
      </c>
      <c r="O643" s="65" t="str">
        <f t="shared" si="6"/>
        <v> </v>
      </c>
      <c r="P643" s="65" t="str">
        <f t="shared" si="7"/>
        <v> </v>
      </c>
      <c r="Q643" s="66" t="str">
        <f t="shared" si="23"/>
        <v> </v>
      </c>
      <c r="R643" s="63" t="str">
        <f t="shared" si="9"/>
        <v>#VALUE!</v>
      </c>
      <c r="S643" s="67" t="str">
        <f t="shared" si="10"/>
        <v>#VALUE!</v>
      </c>
      <c r="T643" s="94" t="str">
        <f t="shared" si="11"/>
        <v>#VALUE!</v>
      </c>
      <c r="U643" s="69" t="str">
        <f t="shared" si="12"/>
        <v>donnée(s) manquante(s)</v>
      </c>
      <c r="V643" s="70" t="str">
        <f t="shared" si="13"/>
        <v>donnée(s) manquante(s)</v>
      </c>
      <c r="W643" s="65" t="str">
        <f t="shared" si="14"/>
        <v> </v>
      </c>
      <c r="X643" s="65" t="str">
        <f>IF(ISBLANK(I643)," ",IF(I643&lt;=Scenario!$C$3,0,IF(I643&lt;=Scenario!$C$5,1,IF(I643&lt;=Scenario!$C$6,2,IF(I643&lt;=Scenario!$C$7,3,IF(I643&lt;=Scenario!$C$8,4,5))))))</f>
        <v> </v>
      </c>
      <c r="Y643" s="65" t="str">
        <f>IF(ISBLANK(J643)," ",IF(ROUND(J643,2)&lt;=Scenario!$G$3,0,IF(ROUND(J643,2)&lt;=Scenario!$G$5,1,IF(ROUND(J643,2)&lt;=Scenario!$G$6,2,IF(ROUND(J643,2)&lt;=Scenario!$G$7,3,IF(ROUND(J643,2)&lt;=Scenario!$G$8,4,IF(ROUND(J643,2)&lt;=Scenario!$G$9,5,IF(ROUND(J643,2)&lt;=Scenario!$G$10,6,7))))))))</f>
        <v> </v>
      </c>
      <c r="Z643" s="71" t="str">
        <f>IF(ISBLANK(F643)," ",IF(F643&lt;=Scenario!$O$3,0,IF(F643&lt;=Scenario!$O$5,1,IF(F643&lt;=Scenario!$O$6,2,IF(F643&lt;=Scenario!$O$7,3,IF(F643&lt;=Scenario!$O$8,4,IF(F643&lt;=Scenario!$O$9,5,IF(F643&lt;=Scenario!$O$10,6,IF(F643&lt;=Scenario!$O$11,7,IF(F643&lt;=Scenario!$O$12,8,IF(F643&lt;=Scenario!$O$13,9,IF(F643&lt;=Scenario!$O$14,10,IF(F643&lt;=Scenario!$O$15,11,IF(F643&lt;=Scenario!$O$16,12,IF(F643&lt;=Scenario!$O$17,13,IF(F643&lt;=Scenario!$O$18,14,IF(F643&lt;=Scenario!$O$19,15,IF(F643&lt;=Scenario!$O$20,16,IF(F643&lt;=Scenario!$O$21,17,IF(F643&lt;=Scenario!$O$22,18,IF(F643&lt;=Scenario!$O$23,19,20)))))))))))))))))))))</f>
        <v> </v>
      </c>
      <c r="AA643" s="71" t="str">
        <f>IF(ISBLANK(C643)," ",IF(C643&lt;=Scenario!$AA$3,0,IF(C643&lt;=Scenario!$AA$5,1,IF(C643&lt;=Scenario!$AA$6,2,IF(C643&lt;=Scenario!$AA$7,3,IF(C643&lt;=Scenario!$AA$8,4,IF(C643&lt;=Scenario!$AA$9,5,IF(C643&lt;=Scenario!$AA$10,6,IF(C643&lt;=Scenario!$AA$11,7,IF(C643&lt;=Scenario!$AA$12,8,IF(C643&lt;=Scenario!$AA$13,9,IF(C643&lt;=Scenario!$AA$14,10,IF(C643&lt;=Scenario!$AA$15,11,IF(C643&lt;=Scenario!$AA$16,12,IF(C643&lt;=Scenario!$AA$17,13,IF(C643&lt;=Scenario!$AA$18,14,15))))))))))))))))</f>
        <v> </v>
      </c>
      <c r="AB643" s="75" t="str">
        <f t="shared" si="15"/>
        <v>#VALUE!</v>
      </c>
      <c r="AC643" s="72" t="str">
        <f t="shared" si="16"/>
        <v>#VALUE!</v>
      </c>
      <c r="AD643" s="95" t="str">
        <f t="shared" si="17"/>
        <v>#VALUE!</v>
      </c>
      <c r="AE643" s="69" t="str">
        <f t="shared" si="18"/>
        <v>missing data</v>
      </c>
      <c r="AF643" s="74" t="str">
        <f t="shared" si="19"/>
        <v>missing data</v>
      </c>
      <c r="AG643" s="75" t="str">
        <f t="shared" si="20"/>
        <v>#VALUE!</v>
      </c>
      <c r="AH643" s="75" t="str">
        <f t="shared" si="21"/>
        <v>#VALUE!</v>
      </c>
    </row>
    <row r="644" ht="15.75" customHeight="1">
      <c r="A644" s="3" t="s">
        <v>701</v>
      </c>
      <c r="B644" s="57"/>
      <c r="C644" s="58"/>
      <c r="D644" s="58"/>
      <c r="E644" s="59"/>
      <c r="F644" s="60"/>
      <c r="G644" s="61"/>
      <c r="H644" s="61"/>
      <c r="I644" s="61"/>
      <c r="J644" s="62"/>
      <c r="K644" s="63" t="str">
        <f t="shared" si="2"/>
        <v> </v>
      </c>
      <c r="L644" s="64" t="str">
        <f t="shared" si="3"/>
        <v> </v>
      </c>
      <c r="M644" s="64" t="str">
        <f t="shared" si="4"/>
        <v> </v>
      </c>
      <c r="N644" s="64" t="str">
        <f t="shared" si="5"/>
        <v> </v>
      </c>
      <c r="O644" s="65" t="str">
        <f t="shared" si="6"/>
        <v> </v>
      </c>
      <c r="P644" s="65" t="str">
        <f t="shared" si="7"/>
        <v> </v>
      </c>
      <c r="Q644" s="66" t="str">
        <f t="shared" si="23"/>
        <v> </v>
      </c>
      <c r="R644" s="63" t="str">
        <f t="shared" si="9"/>
        <v>#VALUE!</v>
      </c>
      <c r="S644" s="67" t="str">
        <f t="shared" si="10"/>
        <v>#VALUE!</v>
      </c>
      <c r="T644" s="94" t="str">
        <f t="shared" si="11"/>
        <v>#VALUE!</v>
      </c>
      <c r="U644" s="69" t="str">
        <f t="shared" si="12"/>
        <v>donnée(s) manquante(s)</v>
      </c>
      <c r="V644" s="70" t="str">
        <f t="shared" si="13"/>
        <v>donnée(s) manquante(s)</v>
      </c>
      <c r="W644" s="65" t="str">
        <f t="shared" si="14"/>
        <v> </v>
      </c>
      <c r="X644" s="65" t="str">
        <f>IF(ISBLANK(I644)," ",IF(I644&lt;=Scenario!$C$3,0,IF(I644&lt;=Scenario!$C$5,1,IF(I644&lt;=Scenario!$C$6,2,IF(I644&lt;=Scenario!$C$7,3,IF(I644&lt;=Scenario!$C$8,4,5))))))</f>
        <v> </v>
      </c>
      <c r="Y644" s="65" t="str">
        <f>IF(ISBLANK(J644)," ",IF(ROUND(J644,2)&lt;=Scenario!$G$3,0,IF(ROUND(J644,2)&lt;=Scenario!$G$5,1,IF(ROUND(J644,2)&lt;=Scenario!$G$6,2,IF(ROUND(J644,2)&lt;=Scenario!$G$7,3,IF(ROUND(J644,2)&lt;=Scenario!$G$8,4,IF(ROUND(J644,2)&lt;=Scenario!$G$9,5,IF(ROUND(J644,2)&lt;=Scenario!$G$10,6,7))))))))</f>
        <v> </v>
      </c>
      <c r="Z644" s="71" t="str">
        <f>IF(ISBLANK(F644)," ",IF(F644&lt;=Scenario!$O$3,0,IF(F644&lt;=Scenario!$O$5,1,IF(F644&lt;=Scenario!$O$6,2,IF(F644&lt;=Scenario!$O$7,3,IF(F644&lt;=Scenario!$O$8,4,IF(F644&lt;=Scenario!$O$9,5,IF(F644&lt;=Scenario!$O$10,6,IF(F644&lt;=Scenario!$O$11,7,IF(F644&lt;=Scenario!$O$12,8,IF(F644&lt;=Scenario!$O$13,9,IF(F644&lt;=Scenario!$O$14,10,IF(F644&lt;=Scenario!$O$15,11,IF(F644&lt;=Scenario!$O$16,12,IF(F644&lt;=Scenario!$O$17,13,IF(F644&lt;=Scenario!$O$18,14,IF(F644&lt;=Scenario!$O$19,15,IF(F644&lt;=Scenario!$O$20,16,IF(F644&lt;=Scenario!$O$21,17,IF(F644&lt;=Scenario!$O$22,18,IF(F644&lt;=Scenario!$O$23,19,20)))))))))))))))))))))</f>
        <v> </v>
      </c>
      <c r="AA644" s="71" t="str">
        <f>IF(ISBLANK(C644)," ",IF(C644&lt;=Scenario!$AA$3,0,IF(C644&lt;=Scenario!$AA$5,1,IF(C644&lt;=Scenario!$AA$6,2,IF(C644&lt;=Scenario!$AA$7,3,IF(C644&lt;=Scenario!$AA$8,4,IF(C644&lt;=Scenario!$AA$9,5,IF(C644&lt;=Scenario!$AA$10,6,IF(C644&lt;=Scenario!$AA$11,7,IF(C644&lt;=Scenario!$AA$12,8,IF(C644&lt;=Scenario!$AA$13,9,IF(C644&lt;=Scenario!$AA$14,10,IF(C644&lt;=Scenario!$AA$15,11,IF(C644&lt;=Scenario!$AA$16,12,IF(C644&lt;=Scenario!$AA$17,13,IF(C644&lt;=Scenario!$AA$18,14,15))))))))))))))))</f>
        <v> </v>
      </c>
      <c r="AB644" s="75" t="str">
        <f t="shared" si="15"/>
        <v>#VALUE!</v>
      </c>
      <c r="AC644" s="72" t="str">
        <f t="shared" si="16"/>
        <v>#VALUE!</v>
      </c>
      <c r="AD644" s="95" t="str">
        <f t="shared" si="17"/>
        <v>#VALUE!</v>
      </c>
      <c r="AE644" s="69" t="str">
        <f t="shared" si="18"/>
        <v>missing data</v>
      </c>
      <c r="AF644" s="74" t="str">
        <f t="shared" si="19"/>
        <v>missing data</v>
      </c>
      <c r="AG644" s="75" t="str">
        <f t="shared" si="20"/>
        <v>#VALUE!</v>
      </c>
      <c r="AH644" s="75" t="str">
        <f t="shared" si="21"/>
        <v>#VALUE!</v>
      </c>
    </row>
    <row r="645" ht="15.75" customHeight="1">
      <c r="A645" s="3" t="s">
        <v>702</v>
      </c>
      <c r="B645" s="57"/>
      <c r="C645" s="58"/>
      <c r="D645" s="58"/>
      <c r="E645" s="59"/>
      <c r="F645" s="60"/>
      <c r="G645" s="61"/>
      <c r="H645" s="61"/>
      <c r="I645" s="61"/>
      <c r="J645" s="62"/>
      <c r="K645" s="63" t="str">
        <f t="shared" si="2"/>
        <v> </v>
      </c>
      <c r="L645" s="64" t="str">
        <f t="shared" si="3"/>
        <v> </v>
      </c>
      <c r="M645" s="64" t="str">
        <f t="shared" si="4"/>
        <v> </v>
      </c>
      <c r="N645" s="64" t="str">
        <f t="shared" si="5"/>
        <v> </v>
      </c>
      <c r="O645" s="65" t="str">
        <f t="shared" si="6"/>
        <v> </v>
      </c>
      <c r="P645" s="65" t="str">
        <f t="shared" si="7"/>
        <v> </v>
      </c>
      <c r="Q645" s="66" t="str">
        <f t="shared" si="23"/>
        <v> </v>
      </c>
      <c r="R645" s="63" t="str">
        <f t="shared" si="9"/>
        <v>#VALUE!</v>
      </c>
      <c r="S645" s="67" t="str">
        <f t="shared" si="10"/>
        <v>#VALUE!</v>
      </c>
      <c r="T645" s="94" t="str">
        <f t="shared" si="11"/>
        <v>#VALUE!</v>
      </c>
      <c r="U645" s="69" t="str">
        <f t="shared" si="12"/>
        <v>donnée(s) manquante(s)</v>
      </c>
      <c r="V645" s="70" t="str">
        <f t="shared" si="13"/>
        <v>donnée(s) manquante(s)</v>
      </c>
      <c r="W645" s="65" t="str">
        <f t="shared" si="14"/>
        <v> </v>
      </c>
      <c r="X645" s="65" t="str">
        <f>IF(ISBLANK(I645)," ",IF(I645&lt;=Scenario!$C$3,0,IF(I645&lt;=Scenario!$C$5,1,IF(I645&lt;=Scenario!$C$6,2,IF(I645&lt;=Scenario!$C$7,3,IF(I645&lt;=Scenario!$C$8,4,5))))))</f>
        <v> </v>
      </c>
      <c r="Y645" s="65" t="str">
        <f>IF(ISBLANK(J645)," ",IF(ROUND(J645,2)&lt;=Scenario!$G$3,0,IF(ROUND(J645,2)&lt;=Scenario!$G$5,1,IF(ROUND(J645,2)&lt;=Scenario!$G$6,2,IF(ROUND(J645,2)&lt;=Scenario!$G$7,3,IF(ROUND(J645,2)&lt;=Scenario!$G$8,4,IF(ROUND(J645,2)&lt;=Scenario!$G$9,5,IF(ROUND(J645,2)&lt;=Scenario!$G$10,6,7))))))))</f>
        <v> </v>
      </c>
      <c r="Z645" s="71" t="str">
        <f>IF(ISBLANK(F645)," ",IF(F645&lt;=Scenario!$O$3,0,IF(F645&lt;=Scenario!$O$5,1,IF(F645&lt;=Scenario!$O$6,2,IF(F645&lt;=Scenario!$O$7,3,IF(F645&lt;=Scenario!$O$8,4,IF(F645&lt;=Scenario!$O$9,5,IF(F645&lt;=Scenario!$O$10,6,IF(F645&lt;=Scenario!$O$11,7,IF(F645&lt;=Scenario!$O$12,8,IF(F645&lt;=Scenario!$O$13,9,IF(F645&lt;=Scenario!$O$14,10,IF(F645&lt;=Scenario!$O$15,11,IF(F645&lt;=Scenario!$O$16,12,IF(F645&lt;=Scenario!$O$17,13,IF(F645&lt;=Scenario!$O$18,14,IF(F645&lt;=Scenario!$O$19,15,IF(F645&lt;=Scenario!$O$20,16,IF(F645&lt;=Scenario!$O$21,17,IF(F645&lt;=Scenario!$O$22,18,IF(F645&lt;=Scenario!$O$23,19,20)))))))))))))))))))))</f>
        <v> </v>
      </c>
      <c r="AA645" s="71" t="str">
        <f>IF(ISBLANK(C645)," ",IF(C645&lt;=Scenario!$AA$3,0,IF(C645&lt;=Scenario!$AA$5,1,IF(C645&lt;=Scenario!$AA$6,2,IF(C645&lt;=Scenario!$AA$7,3,IF(C645&lt;=Scenario!$AA$8,4,IF(C645&lt;=Scenario!$AA$9,5,IF(C645&lt;=Scenario!$AA$10,6,IF(C645&lt;=Scenario!$AA$11,7,IF(C645&lt;=Scenario!$AA$12,8,IF(C645&lt;=Scenario!$AA$13,9,IF(C645&lt;=Scenario!$AA$14,10,IF(C645&lt;=Scenario!$AA$15,11,IF(C645&lt;=Scenario!$AA$16,12,IF(C645&lt;=Scenario!$AA$17,13,IF(C645&lt;=Scenario!$AA$18,14,15))))))))))))))))</f>
        <v> </v>
      </c>
      <c r="AB645" s="75" t="str">
        <f t="shared" si="15"/>
        <v>#VALUE!</v>
      </c>
      <c r="AC645" s="72" t="str">
        <f t="shared" si="16"/>
        <v>#VALUE!</v>
      </c>
      <c r="AD645" s="95" t="str">
        <f t="shared" si="17"/>
        <v>#VALUE!</v>
      </c>
      <c r="AE645" s="69" t="str">
        <f t="shared" si="18"/>
        <v>missing data</v>
      </c>
      <c r="AF645" s="74" t="str">
        <f t="shared" si="19"/>
        <v>missing data</v>
      </c>
      <c r="AG645" s="75" t="str">
        <f t="shared" si="20"/>
        <v>#VALUE!</v>
      </c>
      <c r="AH645" s="75" t="str">
        <f t="shared" si="21"/>
        <v>#VALUE!</v>
      </c>
    </row>
    <row r="646" ht="15.75" customHeight="1">
      <c r="A646" s="3" t="s">
        <v>703</v>
      </c>
      <c r="B646" s="57"/>
      <c r="C646" s="58"/>
      <c r="D646" s="58"/>
      <c r="E646" s="59"/>
      <c r="F646" s="60"/>
      <c r="G646" s="61"/>
      <c r="H646" s="61"/>
      <c r="I646" s="61"/>
      <c r="J646" s="62"/>
      <c r="K646" s="63" t="str">
        <f t="shared" si="2"/>
        <v> </v>
      </c>
      <c r="L646" s="64" t="str">
        <f t="shared" si="3"/>
        <v> </v>
      </c>
      <c r="M646" s="64" t="str">
        <f t="shared" si="4"/>
        <v> </v>
      </c>
      <c r="N646" s="64" t="str">
        <f t="shared" si="5"/>
        <v> </v>
      </c>
      <c r="O646" s="65" t="str">
        <f t="shared" si="6"/>
        <v> </v>
      </c>
      <c r="P646" s="65" t="str">
        <f t="shared" si="7"/>
        <v> </v>
      </c>
      <c r="Q646" s="66" t="str">
        <f t="shared" si="23"/>
        <v> </v>
      </c>
      <c r="R646" s="63" t="str">
        <f t="shared" si="9"/>
        <v>#VALUE!</v>
      </c>
      <c r="S646" s="67" t="str">
        <f t="shared" si="10"/>
        <v>#VALUE!</v>
      </c>
      <c r="T646" s="94" t="str">
        <f t="shared" si="11"/>
        <v>#VALUE!</v>
      </c>
      <c r="U646" s="69" t="str">
        <f t="shared" si="12"/>
        <v>donnée(s) manquante(s)</v>
      </c>
      <c r="V646" s="70" t="str">
        <f t="shared" si="13"/>
        <v>donnée(s) manquante(s)</v>
      </c>
      <c r="W646" s="65" t="str">
        <f t="shared" si="14"/>
        <v> </v>
      </c>
      <c r="X646" s="65" t="str">
        <f>IF(ISBLANK(I646)," ",IF(I646&lt;=Scenario!$C$3,0,IF(I646&lt;=Scenario!$C$5,1,IF(I646&lt;=Scenario!$C$6,2,IF(I646&lt;=Scenario!$C$7,3,IF(I646&lt;=Scenario!$C$8,4,5))))))</f>
        <v> </v>
      </c>
      <c r="Y646" s="65" t="str">
        <f>IF(ISBLANK(J646)," ",IF(ROUND(J646,2)&lt;=Scenario!$G$3,0,IF(ROUND(J646,2)&lt;=Scenario!$G$5,1,IF(ROUND(J646,2)&lt;=Scenario!$G$6,2,IF(ROUND(J646,2)&lt;=Scenario!$G$7,3,IF(ROUND(J646,2)&lt;=Scenario!$G$8,4,IF(ROUND(J646,2)&lt;=Scenario!$G$9,5,IF(ROUND(J646,2)&lt;=Scenario!$G$10,6,7))))))))</f>
        <v> </v>
      </c>
      <c r="Z646" s="71" t="str">
        <f>IF(ISBLANK(F646)," ",IF(F646&lt;=Scenario!$O$3,0,IF(F646&lt;=Scenario!$O$5,1,IF(F646&lt;=Scenario!$O$6,2,IF(F646&lt;=Scenario!$O$7,3,IF(F646&lt;=Scenario!$O$8,4,IF(F646&lt;=Scenario!$O$9,5,IF(F646&lt;=Scenario!$O$10,6,IF(F646&lt;=Scenario!$O$11,7,IF(F646&lt;=Scenario!$O$12,8,IF(F646&lt;=Scenario!$O$13,9,IF(F646&lt;=Scenario!$O$14,10,IF(F646&lt;=Scenario!$O$15,11,IF(F646&lt;=Scenario!$O$16,12,IF(F646&lt;=Scenario!$O$17,13,IF(F646&lt;=Scenario!$O$18,14,IF(F646&lt;=Scenario!$O$19,15,IF(F646&lt;=Scenario!$O$20,16,IF(F646&lt;=Scenario!$O$21,17,IF(F646&lt;=Scenario!$O$22,18,IF(F646&lt;=Scenario!$O$23,19,20)))))))))))))))))))))</f>
        <v> </v>
      </c>
      <c r="AA646" s="71" t="str">
        <f>IF(ISBLANK(C646)," ",IF(C646&lt;=Scenario!$AA$3,0,IF(C646&lt;=Scenario!$AA$5,1,IF(C646&lt;=Scenario!$AA$6,2,IF(C646&lt;=Scenario!$AA$7,3,IF(C646&lt;=Scenario!$AA$8,4,IF(C646&lt;=Scenario!$AA$9,5,IF(C646&lt;=Scenario!$AA$10,6,IF(C646&lt;=Scenario!$AA$11,7,IF(C646&lt;=Scenario!$AA$12,8,IF(C646&lt;=Scenario!$AA$13,9,IF(C646&lt;=Scenario!$AA$14,10,IF(C646&lt;=Scenario!$AA$15,11,IF(C646&lt;=Scenario!$AA$16,12,IF(C646&lt;=Scenario!$AA$17,13,IF(C646&lt;=Scenario!$AA$18,14,15))))))))))))))))</f>
        <v> </v>
      </c>
      <c r="AB646" s="75" t="str">
        <f t="shared" si="15"/>
        <v>#VALUE!</v>
      </c>
      <c r="AC646" s="72" t="str">
        <f t="shared" si="16"/>
        <v>#VALUE!</v>
      </c>
      <c r="AD646" s="95" t="str">
        <f t="shared" si="17"/>
        <v>#VALUE!</v>
      </c>
      <c r="AE646" s="69" t="str">
        <f t="shared" si="18"/>
        <v>missing data</v>
      </c>
      <c r="AF646" s="74" t="str">
        <f t="shared" si="19"/>
        <v>missing data</v>
      </c>
      <c r="AG646" s="75" t="str">
        <f t="shared" si="20"/>
        <v>#VALUE!</v>
      </c>
      <c r="AH646" s="75" t="str">
        <f t="shared" si="21"/>
        <v>#VALUE!</v>
      </c>
    </row>
    <row r="647" ht="15.75" customHeight="1">
      <c r="A647" s="3" t="s">
        <v>704</v>
      </c>
      <c r="B647" s="57"/>
      <c r="C647" s="58"/>
      <c r="D647" s="58"/>
      <c r="E647" s="59"/>
      <c r="F647" s="60"/>
      <c r="G647" s="61"/>
      <c r="H647" s="61"/>
      <c r="I647" s="61"/>
      <c r="J647" s="62"/>
      <c r="K647" s="63" t="str">
        <f t="shared" si="2"/>
        <v> </v>
      </c>
      <c r="L647" s="64" t="str">
        <f t="shared" si="3"/>
        <v> </v>
      </c>
      <c r="M647" s="64" t="str">
        <f t="shared" si="4"/>
        <v> </v>
      </c>
      <c r="N647" s="64" t="str">
        <f t="shared" si="5"/>
        <v> </v>
      </c>
      <c r="O647" s="65" t="str">
        <f t="shared" si="6"/>
        <v> </v>
      </c>
      <c r="P647" s="65" t="str">
        <f t="shared" si="7"/>
        <v> </v>
      </c>
      <c r="Q647" s="66" t="str">
        <f t="shared" si="23"/>
        <v> </v>
      </c>
      <c r="R647" s="63" t="str">
        <f t="shared" si="9"/>
        <v>#VALUE!</v>
      </c>
      <c r="S647" s="67" t="str">
        <f t="shared" si="10"/>
        <v>#VALUE!</v>
      </c>
      <c r="T647" s="94" t="str">
        <f t="shared" si="11"/>
        <v>#VALUE!</v>
      </c>
      <c r="U647" s="69" t="str">
        <f t="shared" si="12"/>
        <v>donnée(s) manquante(s)</v>
      </c>
      <c r="V647" s="70" t="str">
        <f t="shared" si="13"/>
        <v>donnée(s) manquante(s)</v>
      </c>
      <c r="W647" s="65" t="str">
        <f t="shared" si="14"/>
        <v> </v>
      </c>
      <c r="X647" s="65" t="str">
        <f>IF(ISBLANK(I647)," ",IF(I647&lt;=Scenario!$C$3,0,IF(I647&lt;=Scenario!$C$5,1,IF(I647&lt;=Scenario!$C$6,2,IF(I647&lt;=Scenario!$C$7,3,IF(I647&lt;=Scenario!$C$8,4,5))))))</f>
        <v> </v>
      </c>
      <c r="Y647" s="65" t="str">
        <f>IF(ISBLANK(J647)," ",IF(ROUND(J647,2)&lt;=Scenario!$G$3,0,IF(ROUND(J647,2)&lt;=Scenario!$G$5,1,IF(ROUND(J647,2)&lt;=Scenario!$G$6,2,IF(ROUND(J647,2)&lt;=Scenario!$G$7,3,IF(ROUND(J647,2)&lt;=Scenario!$G$8,4,IF(ROUND(J647,2)&lt;=Scenario!$G$9,5,IF(ROUND(J647,2)&lt;=Scenario!$G$10,6,7))))))))</f>
        <v> </v>
      </c>
      <c r="Z647" s="71" t="str">
        <f>IF(ISBLANK(F647)," ",IF(F647&lt;=Scenario!$O$3,0,IF(F647&lt;=Scenario!$O$5,1,IF(F647&lt;=Scenario!$O$6,2,IF(F647&lt;=Scenario!$O$7,3,IF(F647&lt;=Scenario!$O$8,4,IF(F647&lt;=Scenario!$O$9,5,IF(F647&lt;=Scenario!$O$10,6,IF(F647&lt;=Scenario!$O$11,7,IF(F647&lt;=Scenario!$O$12,8,IF(F647&lt;=Scenario!$O$13,9,IF(F647&lt;=Scenario!$O$14,10,IF(F647&lt;=Scenario!$O$15,11,IF(F647&lt;=Scenario!$O$16,12,IF(F647&lt;=Scenario!$O$17,13,IF(F647&lt;=Scenario!$O$18,14,IF(F647&lt;=Scenario!$O$19,15,IF(F647&lt;=Scenario!$O$20,16,IF(F647&lt;=Scenario!$O$21,17,IF(F647&lt;=Scenario!$O$22,18,IF(F647&lt;=Scenario!$O$23,19,20)))))))))))))))))))))</f>
        <v> </v>
      </c>
      <c r="AA647" s="71" t="str">
        <f>IF(ISBLANK(C647)," ",IF(C647&lt;=Scenario!$AA$3,0,IF(C647&lt;=Scenario!$AA$5,1,IF(C647&lt;=Scenario!$AA$6,2,IF(C647&lt;=Scenario!$AA$7,3,IF(C647&lt;=Scenario!$AA$8,4,IF(C647&lt;=Scenario!$AA$9,5,IF(C647&lt;=Scenario!$AA$10,6,IF(C647&lt;=Scenario!$AA$11,7,IF(C647&lt;=Scenario!$AA$12,8,IF(C647&lt;=Scenario!$AA$13,9,IF(C647&lt;=Scenario!$AA$14,10,IF(C647&lt;=Scenario!$AA$15,11,IF(C647&lt;=Scenario!$AA$16,12,IF(C647&lt;=Scenario!$AA$17,13,IF(C647&lt;=Scenario!$AA$18,14,15))))))))))))))))</f>
        <v> </v>
      </c>
      <c r="AB647" s="75" t="str">
        <f t="shared" si="15"/>
        <v>#VALUE!</v>
      </c>
      <c r="AC647" s="72" t="str">
        <f t="shared" si="16"/>
        <v>#VALUE!</v>
      </c>
      <c r="AD647" s="95" t="str">
        <f t="shared" si="17"/>
        <v>#VALUE!</v>
      </c>
      <c r="AE647" s="69" t="str">
        <f t="shared" si="18"/>
        <v>missing data</v>
      </c>
      <c r="AF647" s="74" t="str">
        <f t="shared" si="19"/>
        <v>missing data</v>
      </c>
      <c r="AG647" s="75" t="str">
        <f t="shared" si="20"/>
        <v>#VALUE!</v>
      </c>
      <c r="AH647" s="75" t="str">
        <f t="shared" si="21"/>
        <v>#VALUE!</v>
      </c>
    </row>
    <row r="648" ht="15.75" customHeight="1">
      <c r="A648" s="3" t="s">
        <v>705</v>
      </c>
      <c r="B648" s="57"/>
      <c r="C648" s="58"/>
      <c r="D648" s="58"/>
      <c r="E648" s="59"/>
      <c r="F648" s="60"/>
      <c r="G648" s="61"/>
      <c r="H648" s="61"/>
      <c r="I648" s="61"/>
      <c r="J648" s="62"/>
      <c r="K648" s="63" t="str">
        <f t="shared" si="2"/>
        <v> </v>
      </c>
      <c r="L648" s="64" t="str">
        <f t="shared" si="3"/>
        <v> </v>
      </c>
      <c r="M648" s="64" t="str">
        <f t="shared" si="4"/>
        <v> </v>
      </c>
      <c r="N648" s="64" t="str">
        <f t="shared" si="5"/>
        <v> </v>
      </c>
      <c r="O648" s="65" t="str">
        <f t="shared" si="6"/>
        <v> </v>
      </c>
      <c r="P648" s="65" t="str">
        <f t="shared" si="7"/>
        <v> </v>
      </c>
      <c r="Q648" s="66" t="str">
        <f t="shared" si="23"/>
        <v> </v>
      </c>
      <c r="R648" s="63" t="str">
        <f t="shared" si="9"/>
        <v>#VALUE!</v>
      </c>
      <c r="S648" s="67" t="str">
        <f t="shared" si="10"/>
        <v>#VALUE!</v>
      </c>
      <c r="T648" s="94" t="str">
        <f t="shared" si="11"/>
        <v>#VALUE!</v>
      </c>
      <c r="U648" s="69" t="str">
        <f t="shared" si="12"/>
        <v>donnée(s) manquante(s)</v>
      </c>
      <c r="V648" s="70" t="str">
        <f t="shared" si="13"/>
        <v>donnée(s) manquante(s)</v>
      </c>
      <c r="W648" s="65" t="str">
        <f t="shared" si="14"/>
        <v> </v>
      </c>
      <c r="X648" s="65" t="str">
        <f>IF(ISBLANK(I648)," ",IF(I648&lt;=Scenario!$C$3,0,IF(I648&lt;=Scenario!$C$5,1,IF(I648&lt;=Scenario!$C$6,2,IF(I648&lt;=Scenario!$C$7,3,IF(I648&lt;=Scenario!$C$8,4,5))))))</f>
        <v> </v>
      </c>
      <c r="Y648" s="65" t="str">
        <f>IF(ISBLANK(J648)," ",IF(ROUND(J648,2)&lt;=Scenario!$G$3,0,IF(ROUND(J648,2)&lt;=Scenario!$G$5,1,IF(ROUND(J648,2)&lt;=Scenario!$G$6,2,IF(ROUND(J648,2)&lt;=Scenario!$G$7,3,IF(ROUND(J648,2)&lt;=Scenario!$G$8,4,IF(ROUND(J648,2)&lt;=Scenario!$G$9,5,IF(ROUND(J648,2)&lt;=Scenario!$G$10,6,7))))))))</f>
        <v> </v>
      </c>
      <c r="Z648" s="71" t="str">
        <f>IF(ISBLANK(F648)," ",IF(F648&lt;=Scenario!$O$3,0,IF(F648&lt;=Scenario!$O$5,1,IF(F648&lt;=Scenario!$O$6,2,IF(F648&lt;=Scenario!$O$7,3,IF(F648&lt;=Scenario!$O$8,4,IF(F648&lt;=Scenario!$O$9,5,IF(F648&lt;=Scenario!$O$10,6,IF(F648&lt;=Scenario!$O$11,7,IF(F648&lt;=Scenario!$O$12,8,IF(F648&lt;=Scenario!$O$13,9,IF(F648&lt;=Scenario!$O$14,10,IF(F648&lt;=Scenario!$O$15,11,IF(F648&lt;=Scenario!$O$16,12,IF(F648&lt;=Scenario!$O$17,13,IF(F648&lt;=Scenario!$O$18,14,IF(F648&lt;=Scenario!$O$19,15,IF(F648&lt;=Scenario!$O$20,16,IF(F648&lt;=Scenario!$O$21,17,IF(F648&lt;=Scenario!$O$22,18,IF(F648&lt;=Scenario!$O$23,19,20)))))))))))))))))))))</f>
        <v> </v>
      </c>
      <c r="AA648" s="71" t="str">
        <f>IF(ISBLANK(C648)," ",IF(C648&lt;=Scenario!$AA$3,0,IF(C648&lt;=Scenario!$AA$5,1,IF(C648&lt;=Scenario!$AA$6,2,IF(C648&lt;=Scenario!$AA$7,3,IF(C648&lt;=Scenario!$AA$8,4,IF(C648&lt;=Scenario!$AA$9,5,IF(C648&lt;=Scenario!$AA$10,6,IF(C648&lt;=Scenario!$AA$11,7,IF(C648&lt;=Scenario!$AA$12,8,IF(C648&lt;=Scenario!$AA$13,9,IF(C648&lt;=Scenario!$AA$14,10,IF(C648&lt;=Scenario!$AA$15,11,IF(C648&lt;=Scenario!$AA$16,12,IF(C648&lt;=Scenario!$AA$17,13,IF(C648&lt;=Scenario!$AA$18,14,15))))))))))))))))</f>
        <v> </v>
      </c>
      <c r="AB648" s="75" t="str">
        <f t="shared" si="15"/>
        <v>#VALUE!</v>
      </c>
      <c r="AC648" s="72" t="str">
        <f t="shared" si="16"/>
        <v>#VALUE!</v>
      </c>
      <c r="AD648" s="95" t="str">
        <f t="shared" si="17"/>
        <v>#VALUE!</v>
      </c>
      <c r="AE648" s="69" t="str">
        <f t="shared" si="18"/>
        <v>missing data</v>
      </c>
      <c r="AF648" s="74" t="str">
        <f t="shared" si="19"/>
        <v>missing data</v>
      </c>
      <c r="AG648" s="75" t="str">
        <f t="shared" si="20"/>
        <v>#VALUE!</v>
      </c>
      <c r="AH648" s="75" t="str">
        <f t="shared" si="21"/>
        <v>#VALUE!</v>
      </c>
    </row>
    <row r="649" ht="15.75" customHeight="1">
      <c r="A649" s="3" t="s">
        <v>706</v>
      </c>
      <c r="B649" s="57"/>
      <c r="C649" s="58"/>
      <c r="D649" s="58"/>
      <c r="E649" s="59"/>
      <c r="F649" s="60"/>
      <c r="G649" s="61"/>
      <c r="H649" s="61"/>
      <c r="I649" s="61"/>
      <c r="J649" s="62"/>
      <c r="K649" s="63" t="str">
        <f t="shared" si="2"/>
        <v> </v>
      </c>
      <c r="L649" s="64" t="str">
        <f t="shared" si="3"/>
        <v> </v>
      </c>
      <c r="M649" s="64" t="str">
        <f t="shared" si="4"/>
        <v> </v>
      </c>
      <c r="N649" s="64" t="str">
        <f t="shared" si="5"/>
        <v> </v>
      </c>
      <c r="O649" s="65" t="str">
        <f t="shared" si="6"/>
        <v> </v>
      </c>
      <c r="P649" s="65" t="str">
        <f t="shared" si="7"/>
        <v> </v>
      </c>
      <c r="Q649" s="66" t="str">
        <f t="shared" si="23"/>
        <v> </v>
      </c>
      <c r="R649" s="63" t="str">
        <f t="shared" si="9"/>
        <v>#VALUE!</v>
      </c>
      <c r="S649" s="67" t="str">
        <f t="shared" si="10"/>
        <v>#VALUE!</v>
      </c>
      <c r="T649" s="94" t="str">
        <f t="shared" si="11"/>
        <v>#VALUE!</v>
      </c>
      <c r="U649" s="69" t="str">
        <f t="shared" si="12"/>
        <v>donnée(s) manquante(s)</v>
      </c>
      <c r="V649" s="70" t="str">
        <f t="shared" si="13"/>
        <v>donnée(s) manquante(s)</v>
      </c>
      <c r="W649" s="65" t="str">
        <f t="shared" si="14"/>
        <v> </v>
      </c>
      <c r="X649" s="65" t="str">
        <f>IF(ISBLANK(I649)," ",IF(I649&lt;=Scenario!$C$3,0,IF(I649&lt;=Scenario!$C$5,1,IF(I649&lt;=Scenario!$C$6,2,IF(I649&lt;=Scenario!$C$7,3,IF(I649&lt;=Scenario!$C$8,4,5))))))</f>
        <v> </v>
      </c>
      <c r="Y649" s="65" t="str">
        <f>IF(ISBLANK(J649)," ",IF(ROUND(J649,2)&lt;=Scenario!$G$3,0,IF(ROUND(J649,2)&lt;=Scenario!$G$5,1,IF(ROUND(J649,2)&lt;=Scenario!$G$6,2,IF(ROUND(J649,2)&lt;=Scenario!$G$7,3,IF(ROUND(J649,2)&lt;=Scenario!$G$8,4,IF(ROUND(J649,2)&lt;=Scenario!$G$9,5,IF(ROUND(J649,2)&lt;=Scenario!$G$10,6,7))))))))</f>
        <v> </v>
      </c>
      <c r="Z649" s="71" t="str">
        <f>IF(ISBLANK(F649)," ",IF(F649&lt;=Scenario!$O$3,0,IF(F649&lt;=Scenario!$O$5,1,IF(F649&lt;=Scenario!$O$6,2,IF(F649&lt;=Scenario!$O$7,3,IF(F649&lt;=Scenario!$O$8,4,IF(F649&lt;=Scenario!$O$9,5,IF(F649&lt;=Scenario!$O$10,6,IF(F649&lt;=Scenario!$O$11,7,IF(F649&lt;=Scenario!$O$12,8,IF(F649&lt;=Scenario!$O$13,9,IF(F649&lt;=Scenario!$O$14,10,IF(F649&lt;=Scenario!$O$15,11,IF(F649&lt;=Scenario!$O$16,12,IF(F649&lt;=Scenario!$O$17,13,IF(F649&lt;=Scenario!$O$18,14,IF(F649&lt;=Scenario!$O$19,15,IF(F649&lt;=Scenario!$O$20,16,IF(F649&lt;=Scenario!$O$21,17,IF(F649&lt;=Scenario!$O$22,18,IF(F649&lt;=Scenario!$O$23,19,20)))))))))))))))))))))</f>
        <v> </v>
      </c>
      <c r="AA649" s="71" t="str">
        <f>IF(ISBLANK(C649)," ",IF(C649&lt;=Scenario!$AA$3,0,IF(C649&lt;=Scenario!$AA$5,1,IF(C649&lt;=Scenario!$AA$6,2,IF(C649&lt;=Scenario!$AA$7,3,IF(C649&lt;=Scenario!$AA$8,4,IF(C649&lt;=Scenario!$AA$9,5,IF(C649&lt;=Scenario!$AA$10,6,IF(C649&lt;=Scenario!$AA$11,7,IF(C649&lt;=Scenario!$AA$12,8,IF(C649&lt;=Scenario!$AA$13,9,IF(C649&lt;=Scenario!$AA$14,10,IF(C649&lt;=Scenario!$AA$15,11,IF(C649&lt;=Scenario!$AA$16,12,IF(C649&lt;=Scenario!$AA$17,13,IF(C649&lt;=Scenario!$AA$18,14,15))))))))))))))))</f>
        <v> </v>
      </c>
      <c r="AB649" s="75" t="str">
        <f t="shared" si="15"/>
        <v>#VALUE!</v>
      </c>
      <c r="AC649" s="72" t="str">
        <f t="shared" si="16"/>
        <v>#VALUE!</v>
      </c>
      <c r="AD649" s="95" t="str">
        <f t="shared" si="17"/>
        <v>#VALUE!</v>
      </c>
      <c r="AE649" s="69" t="str">
        <f t="shared" si="18"/>
        <v>missing data</v>
      </c>
      <c r="AF649" s="74" t="str">
        <f t="shared" si="19"/>
        <v>missing data</v>
      </c>
      <c r="AG649" s="75" t="str">
        <f t="shared" si="20"/>
        <v>#VALUE!</v>
      </c>
      <c r="AH649" s="75" t="str">
        <f t="shared" si="21"/>
        <v>#VALUE!</v>
      </c>
    </row>
    <row r="650" ht="15.75" customHeight="1">
      <c r="A650" s="3" t="s">
        <v>707</v>
      </c>
      <c r="B650" s="57"/>
      <c r="C650" s="58"/>
      <c r="D650" s="58"/>
      <c r="E650" s="59"/>
      <c r="F650" s="60"/>
      <c r="G650" s="61"/>
      <c r="H650" s="61"/>
      <c r="I650" s="61"/>
      <c r="J650" s="62"/>
      <c r="K650" s="63" t="str">
        <f t="shared" si="2"/>
        <v> </v>
      </c>
      <c r="L650" s="64" t="str">
        <f t="shared" si="3"/>
        <v> </v>
      </c>
      <c r="M650" s="64" t="str">
        <f t="shared" si="4"/>
        <v> </v>
      </c>
      <c r="N650" s="64" t="str">
        <f t="shared" si="5"/>
        <v> </v>
      </c>
      <c r="O650" s="65" t="str">
        <f t="shared" si="6"/>
        <v> </v>
      </c>
      <c r="P650" s="65" t="str">
        <f t="shared" si="7"/>
        <v> </v>
      </c>
      <c r="Q650" s="66" t="str">
        <f t="shared" si="23"/>
        <v> </v>
      </c>
      <c r="R650" s="63" t="str">
        <f t="shared" si="9"/>
        <v>#VALUE!</v>
      </c>
      <c r="S650" s="67" t="str">
        <f t="shared" si="10"/>
        <v>#VALUE!</v>
      </c>
      <c r="T650" s="94" t="str">
        <f t="shared" si="11"/>
        <v>#VALUE!</v>
      </c>
      <c r="U650" s="69" t="str">
        <f t="shared" si="12"/>
        <v>donnée(s) manquante(s)</v>
      </c>
      <c r="V650" s="70" t="str">
        <f t="shared" si="13"/>
        <v>donnée(s) manquante(s)</v>
      </c>
      <c r="W650" s="65" t="str">
        <f t="shared" si="14"/>
        <v> </v>
      </c>
      <c r="X650" s="65" t="str">
        <f>IF(ISBLANK(I650)," ",IF(I650&lt;=Scenario!$C$3,0,IF(I650&lt;=Scenario!$C$5,1,IF(I650&lt;=Scenario!$C$6,2,IF(I650&lt;=Scenario!$C$7,3,IF(I650&lt;=Scenario!$C$8,4,5))))))</f>
        <v> </v>
      </c>
      <c r="Y650" s="65" t="str">
        <f>IF(ISBLANK(J650)," ",IF(ROUND(J650,2)&lt;=Scenario!$G$3,0,IF(ROUND(J650,2)&lt;=Scenario!$G$5,1,IF(ROUND(J650,2)&lt;=Scenario!$G$6,2,IF(ROUND(J650,2)&lt;=Scenario!$G$7,3,IF(ROUND(J650,2)&lt;=Scenario!$G$8,4,IF(ROUND(J650,2)&lt;=Scenario!$G$9,5,IF(ROUND(J650,2)&lt;=Scenario!$G$10,6,7))))))))</f>
        <v> </v>
      </c>
      <c r="Z650" s="71" t="str">
        <f>IF(ISBLANK(F650)," ",IF(F650&lt;=Scenario!$O$3,0,IF(F650&lt;=Scenario!$O$5,1,IF(F650&lt;=Scenario!$O$6,2,IF(F650&lt;=Scenario!$O$7,3,IF(F650&lt;=Scenario!$O$8,4,IF(F650&lt;=Scenario!$O$9,5,IF(F650&lt;=Scenario!$O$10,6,IF(F650&lt;=Scenario!$O$11,7,IF(F650&lt;=Scenario!$O$12,8,IF(F650&lt;=Scenario!$O$13,9,IF(F650&lt;=Scenario!$O$14,10,IF(F650&lt;=Scenario!$O$15,11,IF(F650&lt;=Scenario!$O$16,12,IF(F650&lt;=Scenario!$O$17,13,IF(F650&lt;=Scenario!$O$18,14,IF(F650&lt;=Scenario!$O$19,15,IF(F650&lt;=Scenario!$O$20,16,IF(F650&lt;=Scenario!$O$21,17,IF(F650&lt;=Scenario!$O$22,18,IF(F650&lt;=Scenario!$O$23,19,20)))))))))))))))))))))</f>
        <v> </v>
      </c>
      <c r="AA650" s="71" t="str">
        <f>IF(ISBLANK(C650)," ",IF(C650&lt;=Scenario!$AA$3,0,IF(C650&lt;=Scenario!$AA$5,1,IF(C650&lt;=Scenario!$AA$6,2,IF(C650&lt;=Scenario!$AA$7,3,IF(C650&lt;=Scenario!$AA$8,4,IF(C650&lt;=Scenario!$AA$9,5,IF(C650&lt;=Scenario!$AA$10,6,IF(C650&lt;=Scenario!$AA$11,7,IF(C650&lt;=Scenario!$AA$12,8,IF(C650&lt;=Scenario!$AA$13,9,IF(C650&lt;=Scenario!$AA$14,10,IF(C650&lt;=Scenario!$AA$15,11,IF(C650&lt;=Scenario!$AA$16,12,IF(C650&lt;=Scenario!$AA$17,13,IF(C650&lt;=Scenario!$AA$18,14,15))))))))))))))))</f>
        <v> </v>
      </c>
      <c r="AB650" s="75" t="str">
        <f t="shared" si="15"/>
        <v>#VALUE!</v>
      </c>
      <c r="AC650" s="72" t="str">
        <f t="shared" si="16"/>
        <v>#VALUE!</v>
      </c>
      <c r="AD650" s="95" t="str">
        <f t="shared" si="17"/>
        <v>#VALUE!</v>
      </c>
      <c r="AE650" s="69" t="str">
        <f t="shared" si="18"/>
        <v>missing data</v>
      </c>
      <c r="AF650" s="74" t="str">
        <f t="shared" si="19"/>
        <v>missing data</v>
      </c>
      <c r="AG650" s="75" t="str">
        <f t="shared" si="20"/>
        <v>#VALUE!</v>
      </c>
      <c r="AH650" s="75" t="str">
        <f t="shared" si="21"/>
        <v>#VALUE!</v>
      </c>
    </row>
    <row r="651" ht="15.75" customHeight="1">
      <c r="A651" s="3" t="s">
        <v>708</v>
      </c>
      <c r="B651" s="57"/>
      <c r="C651" s="58"/>
      <c r="D651" s="58"/>
      <c r="E651" s="59"/>
      <c r="F651" s="60"/>
      <c r="G651" s="61"/>
      <c r="H651" s="61"/>
      <c r="I651" s="61"/>
      <c r="J651" s="62"/>
      <c r="K651" s="63" t="str">
        <f t="shared" si="2"/>
        <v> </v>
      </c>
      <c r="L651" s="64" t="str">
        <f t="shared" si="3"/>
        <v> </v>
      </c>
      <c r="M651" s="64" t="str">
        <f t="shared" si="4"/>
        <v> </v>
      </c>
      <c r="N651" s="64" t="str">
        <f t="shared" si="5"/>
        <v> </v>
      </c>
      <c r="O651" s="65" t="str">
        <f t="shared" si="6"/>
        <v> </v>
      </c>
      <c r="P651" s="65" t="str">
        <f t="shared" si="7"/>
        <v> </v>
      </c>
      <c r="Q651" s="66" t="str">
        <f t="shared" si="23"/>
        <v> </v>
      </c>
      <c r="R651" s="63" t="str">
        <f t="shared" si="9"/>
        <v>#VALUE!</v>
      </c>
      <c r="S651" s="67" t="str">
        <f t="shared" si="10"/>
        <v>#VALUE!</v>
      </c>
      <c r="T651" s="94" t="str">
        <f t="shared" si="11"/>
        <v>#VALUE!</v>
      </c>
      <c r="U651" s="69" t="str">
        <f t="shared" si="12"/>
        <v>donnée(s) manquante(s)</v>
      </c>
      <c r="V651" s="70" t="str">
        <f t="shared" si="13"/>
        <v>donnée(s) manquante(s)</v>
      </c>
      <c r="W651" s="65" t="str">
        <f t="shared" si="14"/>
        <v> </v>
      </c>
      <c r="X651" s="65" t="str">
        <f>IF(ISBLANK(I651)," ",IF(I651&lt;=Scenario!$C$3,0,IF(I651&lt;=Scenario!$C$5,1,IF(I651&lt;=Scenario!$C$6,2,IF(I651&lt;=Scenario!$C$7,3,IF(I651&lt;=Scenario!$C$8,4,5))))))</f>
        <v> </v>
      </c>
      <c r="Y651" s="65" t="str">
        <f>IF(ISBLANK(J651)," ",IF(ROUND(J651,2)&lt;=Scenario!$G$3,0,IF(ROUND(J651,2)&lt;=Scenario!$G$5,1,IF(ROUND(J651,2)&lt;=Scenario!$G$6,2,IF(ROUND(J651,2)&lt;=Scenario!$G$7,3,IF(ROUND(J651,2)&lt;=Scenario!$G$8,4,IF(ROUND(J651,2)&lt;=Scenario!$G$9,5,IF(ROUND(J651,2)&lt;=Scenario!$G$10,6,7))))))))</f>
        <v> </v>
      </c>
      <c r="Z651" s="71" t="str">
        <f>IF(ISBLANK(F651)," ",IF(F651&lt;=Scenario!$O$3,0,IF(F651&lt;=Scenario!$O$5,1,IF(F651&lt;=Scenario!$O$6,2,IF(F651&lt;=Scenario!$O$7,3,IF(F651&lt;=Scenario!$O$8,4,IF(F651&lt;=Scenario!$O$9,5,IF(F651&lt;=Scenario!$O$10,6,IF(F651&lt;=Scenario!$O$11,7,IF(F651&lt;=Scenario!$O$12,8,IF(F651&lt;=Scenario!$O$13,9,IF(F651&lt;=Scenario!$O$14,10,IF(F651&lt;=Scenario!$O$15,11,IF(F651&lt;=Scenario!$O$16,12,IF(F651&lt;=Scenario!$O$17,13,IF(F651&lt;=Scenario!$O$18,14,IF(F651&lt;=Scenario!$O$19,15,IF(F651&lt;=Scenario!$O$20,16,IF(F651&lt;=Scenario!$O$21,17,IF(F651&lt;=Scenario!$O$22,18,IF(F651&lt;=Scenario!$O$23,19,20)))))))))))))))))))))</f>
        <v> </v>
      </c>
      <c r="AA651" s="71" t="str">
        <f>IF(ISBLANK(C651)," ",IF(C651&lt;=Scenario!$AA$3,0,IF(C651&lt;=Scenario!$AA$5,1,IF(C651&lt;=Scenario!$AA$6,2,IF(C651&lt;=Scenario!$AA$7,3,IF(C651&lt;=Scenario!$AA$8,4,IF(C651&lt;=Scenario!$AA$9,5,IF(C651&lt;=Scenario!$AA$10,6,IF(C651&lt;=Scenario!$AA$11,7,IF(C651&lt;=Scenario!$AA$12,8,IF(C651&lt;=Scenario!$AA$13,9,IF(C651&lt;=Scenario!$AA$14,10,IF(C651&lt;=Scenario!$AA$15,11,IF(C651&lt;=Scenario!$AA$16,12,IF(C651&lt;=Scenario!$AA$17,13,IF(C651&lt;=Scenario!$AA$18,14,15))))))))))))))))</f>
        <v> </v>
      </c>
      <c r="AB651" s="75" t="str">
        <f t="shared" si="15"/>
        <v>#VALUE!</v>
      </c>
      <c r="AC651" s="72" t="str">
        <f t="shared" si="16"/>
        <v>#VALUE!</v>
      </c>
      <c r="AD651" s="95" t="str">
        <f t="shared" si="17"/>
        <v>#VALUE!</v>
      </c>
      <c r="AE651" s="69" t="str">
        <f t="shared" si="18"/>
        <v>missing data</v>
      </c>
      <c r="AF651" s="74" t="str">
        <f t="shared" si="19"/>
        <v>missing data</v>
      </c>
      <c r="AG651" s="75" t="str">
        <f t="shared" si="20"/>
        <v>#VALUE!</v>
      </c>
      <c r="AH651" s="75" t="str">
        <f t="shared" si="21"/>
        <v>#VALUE!</v>
      </c>
    </row>
    <row r="652" ht="15.75" customHeight="1">
      <c r="A652" s="3" t="s">
        <v>709</v>
      </c>
      <c r="B652" s="57"/>
      <c r="C652" s="58"/>
      <c r="D652" s="58"/>
      <c r="E652" s="59"/>
      <c r="F652" s="60"/>
      <c r="G652" s="61"/>
      <c r="H652" s="61"/>
      <c r="I652" s="61"/>
      <c r="J652" s="62"/>
      <c r="K652" s="63" t="str">
        <f t="shared" si="2"/>
        <v> </v>
      </c>
      <c r="L652" s="64" t="str">
        <f t="shared" si="3"/>
        <v> </v>
      </c>
      <c r="M652" s="64" t="str">
        <f t="shared" si="4"/>
        <v> </v>
      </c>
      <c r="N652" s="64" t="str">
        <f t="shared" si="5"/>
        <v> </v>
      </c>
      <c r="O652" s="65" t="str">
        <f t="shared" si="6"/>
        <v> </v>
      </c>
      <c r="P652" s="65" t="str">
        <f t="shared" si="7"/>
        <v> </v>
      </c>
      <c r="Q652" s="66" t="str">
        <f t="shared" si="23"/>
        <v> </v>
      </c>
      <c r="R652" s="63" t="str">
        <f t="shared" si="9"/>
        <v>#VALUE!</v>
      </c>
      <c r="S652" s="67" t="str">
        <f t="shared" si="10"/>
        <v>#VALUE!</v>
      </c>
      <c r="T652" s="94" t="str">
        <f t="shared" si="11"/>
        <v>#VALUE!</v>
      </c>
      <c r="U652" s="69" t="str">
        <f t="shared" si="12"/>
        <v>donnée(s) manquante(s)</v>
      </c>
      <c r="V652" s="70" t="str">
        <f t="shared" si="13"/>
        <v>donnée(s) manquante(s)</v>
      </c>
      <c r="W652" s="65" t="str">
        <f t="shared" si="14"/>
        <v> </v>
      </c>
      <c r="X652" s="65" t="str">
        <f>IF(ISBLANK(I652)," ",IF(I652&lt;=Scenario!$C$3,0,IF(I652&lt;=Scenario!$C$5,1,IF(I652&lt;=Scenario!$C$6,2,IF(I652&lt;=Scenario!$C$7,3,IF(I652&lt;=Scenario!$C$8,4,5))))))</f>
        <v> </v>
      </c>
      <c r="Y652" s="65" t="str">
        <f>IF(ISBLANK(J652)," ",IF(ROUND(J652,2)&lt;=Scenario!$G$3,0,IF(ROUND(J652,2)&lt;=Scenario!$G$5,1,IF(ROUND(J652,2)&lt;=Scenario!$G$6,2,IF(ROUND(J652,2)&lt;=Scenario!$G$7,3,IF(ROUND(J652,2)&lt;=Scenario!$G$8,4,IF(ROUND(J652,2)&lt;=Scenario!$G$9,5,IF(ROUND(J652,2)&lt;=Scenario!$G$10,6,7))))))))</f>
        <v> </v>
      </c>
      <c r="Z652" s="71" t="str">
        <f>IF(ISBLANK(F652)," ",IF(F652&lt;=Scenario!$O$3,0,IF(F652&lt;=Scenario!$O$5,1,IF(F652&lt;=Scenario!$O$6,2,IF(F652&lt;=Scenario!$O$7,3,IF(F652&lt;=Scenario!$O$8,4,IF(F652&lt;=Scenario!$O$9,5,IF(F652&lt;=Scenario!$O$10,6,IF(F652&lt;=Scenario!$O$11,7,IF(F652&lt;=Scenario!$O$12,8,IF(F652&lt;=Scenario!$O$13,9,IF(F652&lt;=Scenario!$O$14,10,IF(F652&lt;=Scenario!$O$15,11,IF(F652&lt;=Scenario!$O$16,12,IF(F652&lt;=Scenario!$O$17,13,IF(F652&lt;=Scenario!$O$18,14,IF(F652&lt;=Scenario!$O$19,15,IF(F652&lt;=Scenario!$O$20,16,IF(F652&lt;=Scenario!$O$21,17,IF(F652&lt;=Scenario!$O$22,18,IF(F652&lt;=Scenario!$O$23,19,20)))))))))))))))))))))</f>
        <v> </v>
      </c>
      <c r="AA652" s="71" t="str">
        <f>IF(ISBLANK(C652)," ",IF(C652&lt;=Scenario!$AA$3,0,IF(C652&lt;=Scenario!$AA$5,1,IF(C652&lt;=Scenario!$AA$6,2,IF(C652&lt;=Scenario!$AA$7,3,IF(C652&lt;=Scenario!$AA$8,4,IF(C652&lt;=Scenario!$AA$9,5,IF(C652&lt;=Scenario!$AA$10,6,IF(C652&lt;=Scenario!$AA$11,7,IF(C652&lt;=Scenario!$AA$12,8,IF(C652&lt;=Scenario!$AA$13,9,IF(C652&lt;=Scenario!$AA$14,10,IF(C652&lt;=Scenario!$AA$15,11,IF(C652&lt;=Scenario!$AA$16,12,IF(C652&lt;=Scenario!$AA$17,13,IF(C652&lt;=Scenario!$AA$18,14,15))))))))))))))))</f>
        <v> </v>
      </c>
      <c r="AB652" s="75" t="str">
        <f t="shared" si="15"/>
        <v>#VALUE!</v>
      </c>
      <c r="AC652" s="72" t="str">
        <f t="shared" si="16"/>
        <v>#VALUE!</v>
      </c>
      <c r="AD652" s="95" t="str">
        <f t="shared" si="17"/>
        <v>#VALUE!</v>
      </c>
      <c r="AE652" s="69" t="str">
        <f t="shared" si="18"/>
        <v>missing data</v>
      </c>
      <c r="AF652" s="74" t="str">
        <f t="shared" si="19"/>
        <v>missing data</v>
      </c>
      <c r="AG652" s="75" t="str">
        <f t="shared" si="20"/>
        <v>#VALUE!</v>
      </c>
      <c r="AH652" s="75" t="str">
        <f t="shared" si="21"/>
        <v>#VALUE!</v>
      </c>
    </row>
    <row r="653" ht="15.75" customHeight="1">
      <c r="A653" s="3" t="s">
        <v>710</v>
      </c>
      <c r="B653" s="57"/>
      <c r="C653" s="58"/>
      <c r="D653" s="58"/>
      <c r="E653" s="59"/>
      <c r="F653" s="60"/>
      <c r="G653" s="61"/>
      <c r="H653" s="61"/>
      <c r="I653" s="61"/>
      <c r="J653" s="62"/>
      <c r="K653" s="63" t="str">
        <f t="shared" si="2"/>
        <v> </v>
      </c>
      <c r="L653" s="64" t="str">
        <f t="shared" si="3"/>
        <v> </v>
      </c>
      <c r="M653" s="64" t="str">
        <f t="shared" si="4"/>
        <v> </v>
      </c>
      <c r="N653" s="64" t="str">
        <f t="shared" si="5"/>
        <v> </v>
      </c>
      <c r="O653" s="65" t="str">
        <f t="shared" si="6"/>
        <v> </v>
      </c>
      <c r="P653" s="65" t="str">
        <f t="shared" si="7"/>
        <v> </v>
      </c>
      <c r="Q653" s="66" t="str">
        <f t="shared" si="23"/>
        <v> </v>
      </c>
      <c r="R653" s="63" t="str">
        <f t="shared" si="9"/>
        <v>#VALUE!</v>
      </c>
      <c r="S653" s="67" t="str">
        <f t="shared" si="10"/>
        <v>#VALUE!</v>
      </c>
      <c r="T653" s="94" t="str">
        <f t="shared" si="11"/>
        <v>#VALUE!</v>
      </c>
      <c r="U653" s="69" t="str">
        <f t="shared" si="12"/>
        <v>donnée(s) manquante(s)</v>
      </c>
      <c r="V653" s="70" t="str">
        <f t="shared" si="13"/>
        <v>donnée(s) manquante(s)</v>
      </c>
      <c r="W653" s="65" t="str">
        <f t="shared" si="14"/>
        <v> </v>
      </c>
      <c r="X653" s="65" t="str">
        <f>IF(ISBLANK(I653)," ",IF(I653&lt;=Scenario!$C$3,0,IF(I653&lt;=Scenario!$C$5,1,IF(I653&lt;=Scenario!$C$6,2,IF(I653&lt;=Scenario!$C$7,3,IF(I653&lt;=Scenario!$C$8,4,5))))))</f>
        <v> </v>
      </c>
      <c r="Y653" s="65" t="str">
        <f>IF(ISBLANK(J653)," ",IF(ROUND(J653,2)&lt;=Scenario!$G$3,0,IF(ROUND(J653,2)&lt;=Scenario!$G$5,1,IF(ROUND(J653,2)&lt;=Scenario!$G$6,2,IF(ROUND(J653,2)&lt;=Scenario!$G$7,3,IF(ROUND(J653,2)&lt;=Scenario!$G$8,4,IF(ROUND(J653,2)&lt;=Scenario!$G$9,5,IF(ROUND(J653,2)&lt;=Scenario!$G$10,6,7))))))))</f>
        <v> </v>
      </c>
      <c r="Z653" s="71" t="str">
        <f>IF(ISBLANK(F653)," ",IF(F653&lt;=Scenario!$O$3,0,IF(F653&lt;=Scenario!$O$5,1,IF(F653&lt;=Scenario!$O$6,2,IF(F653&lt;=Scenario!$O$7,3,IF(F653&lt;=Scenario!$O$8,4,IF(F653&lt;=Scenario!$O$9,5,IF(F653&lt;=Scenario!$O$10,6,IF(F653&lt;=Scenario!$O$11,7,IF(F653&lt;=Scenario!$O$12,8,IF(F653&lt;=Scenario!$O$13,9,IF(F653&lt;=Scenario!$O$14,10,IF(F653&lt;=Scenario!$O$15,11,IF(F653&lt;=Scenario!$O$16,12,IF(F653&lt;=Scenario!$O$17,13,IF(F653&lt;=Scenario!$O$18,14,IF(F653&lt;=Scenario!$O$19,15,IF(F653&lt;=Scenario!$O$20,16,IF(F653&lt;=Scenario!$O$21,17,IF(F653&lt;=Scenario!$O$22,18,IF(F653&lt;=Scenario!$O$23,19,20)))))))))))))))))))))</f>
        <v> </v>
      </c>
      <c r="AA653" s="71" t="str">
        <f>IF(ISBLANK(C653)," ",IF(C653&lt;=Scenario!$AA$3,0,IF(C653&lt;=Scenario!$AA$5,1,IF(C653&lt;=Scenario!$AA$6,2,IF(C653&lt;=Scenario!$AA$7,3,IF(C653&lt;=Scenario!$AA$8,4,IF(C653&lt;=Scenario!$AA$9,5,IF(C653&lt;=Scenario!$AA$10,6,IF(C653&lt;=Scenario!$AA$11,7,IF(C653&lt;=Scenario!$AA$12,8,IF(C653&lt;=Scenario!$AA$13,9,IF(C653&lt;=Scenario!$AA$14,10,IF(C653&lt;=Scenario!$AA$15,11,IF(C653&lt;=Scenario!$AA$16,12,IF(C653&lt;=Scenario!$AA$17,13,IF(C653&lt;=Scenario!$AA$18,14,15))))))))))))))))</f>
        <v> </v>
      </c>
      <c r="AB653" s="75" t="str">
        <f t="shared" si="15"/>
        <v>#VALUE!</v>
      </c>
      <c r="AC653" s="72" t="str">
        <f t="shared" si="16"/>
        <v>#VALUE!</v>
      </c>
      <c r="AD653" s="95" t="str">
        <f t="shared" si="17"/>
        <v>#VALUE!</v>
      </c>
      <c r="AE653" s="69" t="str">
        <f t="shared" si="18"/>
        <v>missing data</v>
      </c>
      <c r="AF653" s="74" t="str">
        <f t="shared" si="19"/>
        <v>missing data</v>
      </c>
      <c r="AG653" s="75" t="str">
        <f t="shared" si="20"/>
        <v>#VALUE!</v>
      </c>
      <c r="AH653" s="75" t="str">
        <f t="shared" si="21"/>
        <v>#VALUE!</v>
      </c>
    </row>
    <row r="654" ht="15.75" customHeight="1">
      <c r="A654" s="3" t="s">
        <v>711</v>
      </c>
      <c r="B654" s="57"/>
      <c r="C654" s="58"/>
      <c r="D654" s="58"/>
      <c r="E654" s="59"/>
      <c r="F654" s="60"/>
      <c r="G654" s="61"/>
      <c r="H654" s="61"/>
      <c r="I654" s="61"/>
      <c r="J654" s="62"/>
      <c r="K654" s="63" t="str">
        <f t="shared" si="2"/>
        <v> </v>
      </c>
      <c r="L654" s="64" t="str">
        <f t="shared" si="3"/>
        <v> </v>
      </c>
      <c r="M654" s="64" t="str">
        <f t="shared" si="4"/>
        <v> </v>
      </c>
      <c r="N654" s="64" t="str">
        <f t="shared" si="5"/>
        <v> </v>
      </c>
      <c r="O654" s="65" t="str">
        <f t="shared" si="6"/>
        <v> </v>
      </c>
      <c r="P654" s="65" t="str">
        <f t="shared" si="7"/>
        <v> </v>
      </c>
      <c r="Q654" s="66" t="str">
        <f t="shared" si="23"/>
        <v> </v>
      </c>
      <c r="R654" s="63" t="str">
        <f t="shared" si="9"/>
        <v>#VALUE!</v>
      </c>
      <c r="S654" s="67" t="str">
        <f t="shared" si="10"/>
        <v>#VALUE!</v>
      </c>
      <c r="T654" s="94" t="str">
        <f t="shared" si="11"/>
        <v>#VALUE!</v>
      </c>
      <c r="U654" s="69" t="str">
        <f t="shared" si="12"/>
        <v>donnée(s) manquante(s)</v>
      </c>
      <c r="V654" s="70" t="str">
        <f t="shared" si="13"/>
        <v>donnée(s) manquante(s)</v>
      </c>
      <c r="W654" s="65" t="str">
        <f t="shared" si="14"/>
        <v> </v>
      </c>
      <c r="X654" s="65" t="str">
        <f>IF(ISBLANK(I654)," ",IF(I654&lt;=Scenario!$C$3,0,IF(I654&lt;=Scenario!$C$5,1,IF(I654&lt;=Scenario!$C$6,2,IF(I654&lt;=Scenario!$C$7,3,IF(I654&lt;=Scenario!$C$8,4,5))))))</f>
        <v> </v>
      </c>
      <c r="Y654" s="65" t="str">
        <f>IF(ISBLANK(J654)," ",IF(ROUND(J654,2)&lt;=Scenario!$G$3,0,IF(ROUND(J654,2)&lt;=Scenario!$G$5,1,IF(ROUND(J654,2)&lt;=Scenario!$G$6,2,IF(ROUND(J654,2)&lt;=Scenario!$G$7,3,IF(ROUND(J654,2)&lt;=Scenario!$G$8,4,IF(ROUND(J654,2)&lt;=Scenario!$G$9,5,IF(ROUND(J654,2)&lt;=Scenario!$G$10,6,7))))))))</f>
        <v> </v>
      </c>
      <c r="Z654" s="71" t="str">
        <f>IF(ISBLANK(F654)," ",IF(F654&lt;=Scenario!$O$3,0,IF(F654&lt;=Scenario!$O$5,1,IF(F654&lt;=Scenario!$O$6,2,IF(F654&lt;=Scenario!$O$7,3,IF(F654&lt;=Scenario!$O$8,4,IF(F654&lt;=Scenario!$O$9,5,IF(F654&lt;=Scenario!$O$10,6,IF(F654&lt;=Scenario!$O$11,7,IF(F654&lt;=Scenario!$O$12,8,IF(F654&lt;=Scenario!$O$13,9,IF(F654&lt;=Scenario!$O$14,10,IF(F654&lt;=Scenario!$O$15,11,IF(F654&lt;=Scenario!$O$16,12,IF(F654&lt;=Scenario!$O$17,13,IF(F654&lt;=Scenario!$O$18,14,IF(F654&lt;=Scenario!$O$19,15,IF(F654&lt;=Scenario!$O$20,16,IF(F654&lt;=Scenario!$O$21,17,IF(F654&lt;=Scenario!$O$22,18,IF(F654&lt;=Scenario!$O$23,19,20)))))))))))))))))))))</f>
        <v> </v>
      </c>
      <c r="AA654" s="71" t="str">
        <f>IF(ISBLANK(C654)," ",IF(C654&lt;=Scenario!$AA$3,0,IF(C654&lt;=Scenario!$AA$5,1,IF(C654&lt;=Scenario!$AA$6,2,IF(C654&lt;=Scenario!$AA$7,3,IF(C654&lt;=Scenario!$AA$8,4,IF(C654&lt;=Scenario!$AA$9,5,IF(C654&lt;=Scenario!$AA$10,6,IF(C654&lt;=Scenario!$AA$11,7,IF(C654&lt;=Scenario!$AA$12,8,IF(C654&lt;=Scenario!$AA$13,9,IF(C654&lt;=Scenario!$AA$14,10,IF(C654&lt;=Scenario!$AA$15,11,IF(C654&lt;=Scenario!$AA$16,12,IF(C654&lt;=Scenario!$AA$17,13,IF(C654&lt;=Scenario!$AA$18,14,15))))))))))))))))</f>
        <v> </v>
      </c>
      <c r="AB654" s="75" t="str">
        <f t="shared" si="15"/>
        <v>#VALUE!</v>
      </c>
      <c r="AC654" s="72" t="str">
        <f t="shared" si="16"/>
        <v>#VALUE!</v>
      </c>
      <c r="AD654" s="95" t="str">
        <f t="shared" si="17"/>
        <v>#VALUE!</v>
      </c>
      <c r="AE654" s="69" t="str">
        <f t="shared" si="18"/>
        <v>missing data</v>
      </c>
      <c r="AF654" s="74" t="str">
        <f t="shared" si="19"/>
        <v>missing data</v>
      </c>
      <c r="AG654" s="75" t="str">
        <f t="shared" si="20"/>
        <v>#VALUE!</v>
      </c>
      <c r="AH654" s="75" t="str">
        <f t="shared" si="21"/>
        <v>#VALUE!</v>
      </c>
    </row>
    <row r="655" ht="15.75" customHeight="1">
      <c r="A655" s="3" t="s">
        <v>712</v>
      </c>
      <c r="B655" s="57"/>
      <c r="C655" s="58"/>
      <c r="D655" s="58"/>
      <c r="E655" s="59"/>
      <c r="F655" s="60"/>
      <c r="G655" s="61"/>
      <c r="H655" s="61"/>
      <c r="I655" s="61"/>
      <c r="J655" s="62"/>
      <c r="K655" s="63" t="str">
        <f t="shared" si="2"/>
        <v> </v>
      </c>
      <c r="L655" s="64" t="str">
        <f t="shared" si="3"/>
        <v> </v>
      </c>
      <c r="M655" s="64" t="str">
        <f t="shared" si="4"/>
        <v> </v>
      </c>
      <c r="N655" s="64" t="str">
        <f t="shared" si="5"/>
        <v> </v>
      </c>
      <c r="O655" s="65" t="str">
        <f t="shared" si="6"/>
        <v> </v>
      </c>
      <c r="P655" s="65" t="str">
        <f t="shared" si="7"/>
        <v> </v>
      </c>
      <c r="Q655" s="66" t="str">
        <f t="shared" si="23"/>
        <v> </v>
      </c>
      <c r="R655" s="63" t="str">
        <f t="shared" si="9"/>
        <v>#VALUE!</v>
      </c>
      <c r="S655" s="67" t="str">
        <f t="shared" si="10"/>
        <v>#VALUE!</v>
      </c>
      <c r="T655" s="94" t="str">
        <f t="shared" si="11"/>
        <v>#VALUE!</v>
      </c>
      <c r="U655" s="69" t="str">
        <f t="shared" si="12"/>
        <v>donnée(s) manquante(s)</v>
      </c>
      <c r="V655" s="70" t="str">
        <f t="shared" si="13"/>
        <v>donnée(s) manquante(s)</v>
      </c>
      <c r="W655" s="65" t="str">
        <f t="shared" si="14"/>
        <v> </v>
      </c>
      <c r="X655" s="65" t="str">
        <f>IF(ISBLANK(I655)," ",IF(I655&lt;=Scenario!$C$3,0,IF(I655&lt;=Scenario!$C$5,1,IF(I655&lt;=Scenario!$C$6,2,IF(I655&lt;=Scenario!$C$7,3,IF(I655&lt;=Scenario!$C$8,4,5))))))</f>
        <v> </v>
      </c>
      <c r="Y655" s="65" t="str">
        <f>IF(ISBLANK(J655)," ",IF(ROUND(J655,2)&lt;=Scenario!$G$3,0,IF(ROUND(J655,2)&lt;=Scenario!$G$5,1,IF(ROUND(J655,2)&lt;=Scenario!$G$6,2,IF(ROUND(J655,2)&lt;=Scenario!$G$7,3,IF(ROUND(J655,2)&lt;=Scenario!$G$8,4,IF(ROUND(J655,2)&lt;=Scenario!$G$9,5,IF(ROUND(J655,2)&lt;=Scenario!$G$10,6,7))))))))</f>
        <v> </v>
      </c>
      <c r="Z655" s="71" t="str">
        <f>IF(ISBLANK(F655)," ",IF(F655&lt;=Scenario!$O$3,0,IF(F655&lt;=Scenario!$O$5,1,IF(F655&lt;=Scenario!$O$6,2,IF(F655&lt;=Scenario!$O$7,3,IF(F655&lt;=Scenario!$O$8,4,IF(F655&lt;=Scenario!$O$9,5,IF(F655&lt;=Scenario!$O$10,6,IF(F655&lt;=Scenario!$O$11,7,IF(F655&lt;=Scenario!$O$12,8,IF(F655&lt;=Scenario!$O$13,9,IF(F655&lt;=Scenario!$O$14,10,IF(F655&lt;=Scenario!$O$15,11,IF(F655&lt;=Scenario!$O$16,12,IF(F655&lt;=Scenario!$O$17,13,IF(F655&lt;=Scenario!$O$18,14,IF(F655&lt;=Scenario!$O$19,15,IF(F655&lt;=Scenario!$O$20,16,IF(F655&lt;=Scenario!$O$21,17,IF(F655&lt;=Scenario!$O$22,18,IF(F655&lt;=Scenario!$O$23,19,20)))))))))))))))))))))</f>
        <v> </v>
      </c>
      <c r="AA655" s="71" t="str">
        <f>IF(ISBLANK(C655)," ",IF(C655&lt;=Scenario!$AA$3,0,IF(C655&lt;=Scenario!$AA$5,1,IF(C655&lt;=Scenario!$AA$6,2,IF(C655&lt;=Scenario!$AA$7,3,IF(C655&lt;=Scenario!$AA$8,4,IF(C655&lt;=Scenario!$AA$9,5,IF(C655&lt;=Scenario!$AA$10,6,IF(C655&lt;=Scenario!$AA$11,7,IF(C655&lt;=Scenario!$AA$12,8,IF(C655&lt;=Scenario!$AA$13,9,IF(C655&lt;=Scenario!$AA$14,10,IF(C655&lt;=Scenario!$AA$15,11,IF(C655&lt;=Scenario!$AA$16,12,IF(C655&lt;=Scenario!$AA$17,13,IF(C655&lt;=Scenario!$AA$18,14,15))))))))))))))))</f>
        <v> </v>
      </c>
      <c r="AB655" s="75" t="str">
        <f t="shared" si="15"/>
        <v>#VALUE!</v>
      </c>
      <c r="AC655" s="72" t="str">
        <f t="shared" si="16"/>
        <v>#VALUE!</v>
      </c>
      <c r="AD655" s="95" t="str">
        <f t="shared" si="17"/>
        <v>#VALUE!</v>
      </c>
      <c r="AE655" s="69" t="str">
        <f t="shared" si="18"/>
        <v>missing data</v>
      </c>
      <c r="AF655" s="74" t="str">
        <f t="shared" si="19"/>
        <v>missing data</v>
      </c>
      <c r="AG655" s="75" t="str">
        <f t="shared" si="20"/>
        <v>#VALUE!</v>
      </c>
      <c r="AH655" s="75" t="str">
        <f t="shared" si="21"/>
        <v>#VALUE!</v>
      </c>
    </row>
    <row r="656" ht="15.75" customHeight="1">
      <c r="A656" s="3" t="s">
        <v>713</v>
      </c>
      <c r="B656" s="57"/>
      <c r="C656" s="58"/>
      <c r="D656" s="58"/>
      <c r="E656" s="59"/>
      <c r="F656" s="60"/>
      <c r="G656" s="61"/>
      <c r="H656" s="61"/>
      <c r="I656" s="61"/>
      <c r="J656" s="62"/>
      <c r="K656" s="63" t="str">
        <f t="shared" si="2"/>
        <v> </v>
      </c>
      <c r="L656" s="64" t="str">
        <f t="shared" si="3"/>
        <v> </v>
      </c>
      <c r="M656" s="64" t="str">
        <f t="shared" si="4"/>
        <v> </v>
      </c>
      <c r="N656" s="64" t="str">
        <f t="shared" si="5"/>
        <v> </v>
      </c>
      <c r="O656" s="65" t="str">
        <f t="shared" si="6"/>
        <v> </v>
      </c>
      <c r="P656" s="65" t="str">
        <f t="shared" si="7"/>
        <v> </v>
      </c>
      <c r="Q656" s="66" t="str">
        <f t="shared" si="23"/>
        <v> </v>
      </c>
      <c r="R656" s="63" t="str">
        <f t="shared" si="9"/>
        <v>#VALUE!</v>
      </c>
      <c r="S656" s="67" t="str">
        <f t="shared" si="10"/>
        <v>#VALUE!</v>
      </c>
      <c r="T656" s="94" t="str">
        <f t="shared" si="11"/>
        <v>#VALUE!</v>
      </c>
      <c r="U656" s="69" t="str">
        <f t="shared" si="12"/>
        <v>donnée(s) manquante(s)</v>
      </c>
      <c r="V656" s="70" t="str">
        <f t="shared" si="13"/>
        <v>donnée(s) manquante(s)</v>
      </c>
      <c r="W656" s="65" t="str">
        <f t="shared" si="14"/>
        <v> </v>
      </c>
      <c r="X656" s="65" t="str">
        <f>IF(ISBLANK(I656)," ",IF(I656&lt;=Scenario!$C$3,0,IF(I656&lt;=Scenario!$C$5,1,IF(I656&lt;=Scenario!$C$6,2,IF(I656&lt;=Scenario!$C$7,3,IF(I656&lt;=Scenario!$C$8,4,5))))))</f>
        <v> </v>
      </c>
      <c r="Y656" s="65" t="str">
        <f>IF(ISBLANK(J656)," ",IF(ROUND(J656,2)&lt;=Scenario!$G$3,0,IF(ROUND(J656,2)&lt;=Scenario!$G$5,1,IF(ROUND(J656,2)&lt;=Scenario!$G$6,2,IF(ROUND(J656,2)&lt;=Scenario!$G$7,3,IF(ROUND(J656,2)&lt;=Scenario!$G$8,4,IF(ROUND(J656,2)&lt;=Scenario!$G$9,5,IF(ROUND(J656,2)&lt;=Scenario!$G$10,6,7))))))))</f>
        <v> </v>
      </c>
      <c r="Z656" s="71" t="str">
        <f>IF(ISBLANK(F656)," ",IF(F656&lt;=Scenario!$O$3,0,IF(F656&lt;=Scenario!$O$5,1,IF(F656&lt;=Scenario!$O$6,2,IF(F656&lt;=Scenario!$O$7,3,IF(F656&lt;=Scenario!$O$8,4,IF(F656&lt;=Scenario!$O$9,5,IF(F656&lt;=Scenario!$O$10,6,IF(F656&lt;=Scenario!$O$11,7,IF(F656&lt;=Scenario!$O$12,8,IF(F656&lt;=Scenario!$O$13,9,IF(F656&lt;=Scenario!$O$14,10,IF(F656&lt;=Scenario!$O$15,11,IF(F656&lt;=Scenario!$O$16,12,IF(F656&lt;=Scenario!$O$17,13,IF(F656&lt;=Scenario!$O$18,14,IF(F656&lt;=Scenario!$O$19,15,IF(F656&lt;=Scenario!$O$20,16,IF(F656&lt;=Scenario!$O$21,17,IF(F656&lt;=Scenario!$O$22,18,IF(F656&lt;=Scenario!$O$23,19,20)))))))))))))))))))))</f>
        <v> </v>
      </c>
      <c r="AA656" s="71" t="str">
        <f>IF(ISBLANK(C656)," ",IF(C656&lt;=Scenario!$AA$3,0,IF(C656&lt;=Scenario!$AA$5,1,IF(C656&lt;=Scenario!$AA$6,2,IF(C656&lt;=Scenario!$AA$7,3,IF(C656&lt;=Scenario!$AA$8,4,IF(C656&lt;=Scenario!$AA$9,5,IF(C656&lt;=Scenario!$AA$10,6,IF(C656&lt;=Scenario!$AA$11,7,IF(C656&lt;=Scenario!$AA$12,8,IF(C656&lt;=Scenario!$AA$13,9,IF(C656&lt;=Scenario!$AA$14,10,IF(C656&lt;=Scenario!$AA$15,11,IF(C656&lt;=Scenario!$AA$16,12,IF(C656&lt;=Scenario!$AA$17,13,IF(C656&lt;=Scenario!$AA$18,14,15))))))))))))))))</f>
        <v> </v>
      </c>
      <c r="AB656" s="75" t="str">
        <f t="shared" si="15"/>
        <v>#VALUE!</v>
      </c>
      <c r="AC656" s="72" t="str">
        <f t="shared" si="16"/>
        <v>#VALUE!</v>
      </c>
      <c r="AD656" s="95" t="str">
        <f t="shared" si="17"/>
        <v>#VALUE!</v>
      </c>
      <c r="AE656" s="69" t="str">
        <f t="shared" si="18"/>
        <v>missing data</v>
      </c>
      <c r="AF656" s="74" t="str">
        <f t="shared" si="19"/>
        <v>missing data</v>
      </c>
      <c r="AG656" s="75" t="str">
        <f t="shared" si="20"/>
        <v>#VALUE!</v>
      </c>
      <c r="AH656" s="75" t="str">
        <f t="shared" si="21"/>
        <v>#VALUE!</v>
      </c>
    </row>
    <row r="657" ht="15.75" customHeight="1">
      <c r="A657" s="3" t="s">
        <v>714</v>
      </c>
      <c r="B657" s="57"/>
      <c r="C657" s="58"/>
      <c r="D657" s="58"/>
      <c r="E657" s="59"/>
      <c r="F657" s="60"/>
      <c r="G657" s="61"/>
      <c r="H657" s="61"/>
      <c r="I657" s="61"/>
      <c r="J657" s="62"/>
      <c r="K657" s="63" t="str">
        <f t="shared" si="2"/>
        <v> </v>
      </c>
      <c r="L657" s="64" t="str">
        <f t="shared" si="3"/>
        <v> </v>
      </c>
      <c r="M657" s="64" t="str">
        <f t="shared" si="4"/>
        <v> </v>
      </c>
      <c r="N657" s="64" t="str">
        <f t="shared" si="5"/>
        <v> </v>
      </c>
      <c r="O657" s="65" t="str">
        <f t="shared" si="6"/>
        <v> </v>
      </c>
      <c r="P657" s="65" t="str">
        <f t="shared" si="7"/>
        <v> </v>
      </c>
      <c r="Q657" s="66" t="str">
        <f t="shared" si="23"/>
        <v> </v>
      </c>
      <c r="R657" s="63" t="str">
        <f t="shared" si="9"/>
        <v>#VALUE!</v>
      </c>
      <c r="S657" s="67" t="str">
        <f t="shared" si="10"/>
        <v>#VALUE!</v>
      </c>
      <c r="T657" s="94" t="str">
        <f t="shared" si="11"/>
        <v>#VALUE!</v>
      </c>
      <c r="U657" s="69" t="str">
        <f t="shared" si="12"/>
        <v>donnée(s) manquante(s)</v>
      </c>
      <c r="V657" s="70" t="str">
        <f t="shared" si="13"/>
        <v>donnée(s) manquante(s)</v>
      </c>
      <c r="W657" s="65" t="str">
        <f t="shared" si="14"/>
        <v> </v>
      </c>
      <c r="X657" s="65" t="str">
        <f>IF(ISBLANK(I657)," ",IF(I657&lt;=Scenario!$C$3,0,IF(I657&lt;=Scenario!$C$5,1,IF(I657&lt;=Scenario!$C$6,2,IF(I657&lt;=Scenario!$C$7,3,IF(I657&lt;=Scenario!$C$8,4,5))))))</f>
        <v> </v>
      </c>
      <c r="Y657" s="65" t="str">
        <f>IF(ISBLANK(J657)," ",IF(ROUND(J657,2)&lt;=Scenario!$G$3,0,IF(ROUND(J657,2)&lt;=Scenario!$G$5,1,IF(ROUND(J657,2)&lt;=Scenario!$G$6,2,IF(ROUND(J657,2)&lt;=Scenario!$G$7,3,IF(ROUND(J657,2)&lt;=Scenario!$G$8,4,IF(ROUND(J657,2)&lt;=Scenario!$G$9,5,IF(ROUND(J657,2)&lt;=Scenario!$G$10,6,7))))))))</f>
        <v> </v>
      </c>
      <c r="Z657" s="71" t="str">
        <f>IF(ISBLANK(F657)," ",IF(F657&lt;=Scenario!$O$3,0,IF(F657&lt;=Scenario!$O$5,1,IF(F657&lt;=Scenario!$O$6,2,IF(F657&lt;=Scenario!$O$7,3,IF(F657&lt;=Scenario!$O$8,4,IF(F657&lt;=Scenario!$O$9,5,IF(F657&lt;=Scenario!$O$10,6,IF(F657&lt;=Scenario!$O$11,7,IF(F657&lt;=Scenario!$O$12,8,IF(F657&lt;=Scenario!$O$13,9,IF(F657&lt;=Scenario!$O$14,10,IF(F657&lt;=Scenario!$O$15,11,IF(F657&lt;=Scenario!$O$16,12,IF(F657&lt;=Scenario!$O$17,13,IF(F657&lt;=Scenario!$O$18,14,IF(F657&lt;=Scenario!$O$19,15,IF(F657&lt;=Scenario!$O$20,16,IF(F657&lt;=Scenario!$O$21,17,IF(F657&lt;=Scenario!$O$22,18,IF(F657&lt;=Scenario!$O$23,19,20)))))))))))))))))))))</f>
        <v> </v>
      </c>
      <c r="AA657" s="71" t="str">
        <f>IF(ISBLANK(C657)," ",IF(C657&lt;=Scenario!$AA$3,0,IF(C657&lt;=Scenario!$AA$5,1,IF(C657&lt;=Scenario!$AA$6,2,IF(C657&lt;=Scenario!$AA$7,3,IF(C657&lt;=Scenario!$AA$8,4,IF(C657&lt;=Scenario!$AA$9,5,IF(C657&lt;=Scenario!$AA$10,6,IF(C657&lt;=Scenario!$AA$11,7,IF(C657&lt;=Scenario!$AA$12,8,IF(C657&lt;=Scenario!$AA$13,9,IF(C657&lt;=Scenario!$AA$14,10,IF(C657&lt;=Scenario!$AA$15,11,IF(C657&lt;=Scenario!$AA$16,12,IF(C657&lt;=Scenario!$AA$17,13,IF(C657&lt;=Scenario!$AA$18,14,15))))))))))))))))</f>
        <v> </v>
      </c>
      <c r="AB657" s="75" t="str">
        <f t="shared" si="15"/>
        <v>#VALUE!</v>
      </c>
      <c r="AC657" s="72" t="str">
        <f t="shared" si="16"/>
        <v>#VALUE!</v>
      </c>
      <c r="AD657" s="95" t="str">
        <f t="shared" si="17"/>
        <v>#VALUE!</v>
      </c>
      <c r="AE657" s="69" t="str">
        <f t="shared" si="18"/>
        <v>missing data</v>
      </c>
      <c r="AF657" s="74" t="str">
        <f t="shared" si="19"/>
        <v>missing data</v>
      </c>
      <c r="AG657" s="75" t="str">
        <f t="shared" si="20"/>
        <v>#VALUE!</v>
      </c>
      <c r="AH657" s="75" t="str">
        <f t="shared" si="21"/>
        <v>#VALUE!</v>
      </c>
    </row>
    <row r="658" ht="15.75" customHeight="1">
      <c r="A658" s="3" t="s">
        <v>715</v>
      </c>
      <c r="B658" s="57"/>
      <c r="C658" s="58"/>
      <c r="D658" s="58"/>
      <c r="E658" s="59"/>
      <c r="F658" s="60"/>
      <c r="G658" s="61"/>
      <c r="H658" s="61"/>
      <c r="I658" s="61"/>
      <c r="J658" s="62"/>
      <c r="K658" s="63" t="str">
        <f t="shared" si="2"/>
        <v> </v>
      </c>
      <c r="L658" s="64" t="str">
        <f t="shared" si="3"/>
        <v> </v>
      </c>
      <c r="M658" s="64" t="str">
        <f t="shared" si="4"/>
        <v> </v>
      </c>
      <c r="N658" s="64" t="str">
        <f t="shared" si="5"/>
        <v> </v>
      </c>
      <c r="O658" s="65" t="str">
        <f t="shared" si="6"/>
        <v> </v>
      </c>
      <c r="P658" s="65" t="str">
        <f t="shared" si="7"/>
        <v> </v>
      </c>
      <c r="Q658" s="66" t="str">
        <f t="shared" si="23"/>
        <v> </v>
      </c>
      <c r="R658" s="63" t="str">
        <f t="shared" si="9"/>
        <v>#VALUE!</v>
      </c>
      <c r="S658" s="67" t="str">
        <f t="shared" si="10"/>
        <v>#VALUE!</v>
      </c>
      <c r="T658" s="94" t="str">
        <f t="shared" si="11"/>
        <v>#VALUE!</v>
      </c>
      <c r="U658" s="69" t="str">
        <f t="shared" si="12"/>
        <v>donnée(s) manquante(s)</v>
      </c>
      <c r="V658" s="70" t="str">
        <f t="shared" si="13"/>
        <v>donnée(s) manquante(s)</v>
      </c>
      <c r="W658" s="65" t="str">
        <f t="shared" si="14"/>
        <v> </v>
      </c>
      <c r="X658" s="65" t="str">
        <f>IF(ISBLANK(I658)," ",IF(I658&lt;=Scenario!$C$3,0,IF(I658&lt;=Scenario!$C$5,1,IF(I658&lt;=Scenario!$C$6,2,IF(I658&lt;=Scenario!$C$7,3,IF(I658&lt;=Scenario!$C$8,4,5))))))</f>
        <v> </v>
      </c>
      <c r="Y658" s="65" t="str">
        <f>IF(ISBLANK(J658)," ",IF(ROUND(J658,2)&lt;=Scenario!$G$3,0,IF(ROUND(J658,2)&lt;=Scenario!$G$5,1,IF(ROUND(J658,2)&lt;=Scenario!$G$6,2,IF(ROUND(J658,2)&lt;=Scenario!$G$7,3,IF(ROUND(J658,2)&lt;=Scenario!$G$8,4,IF(ROUND(J658,2)&lt;=Scenario!$G$9,5,IF(ROUND(J658,2)&lt;=Scenario!$G$10,6,7))))))))</f>
        <v> </v>
      </c>
      <c r="Z658" s="71" t="str">
        <f>IF(ISBLANK(F658)," ",IF(F658&lt;=Scenario!$O$3,0,IF(F658&lt;=Scenario!$O$5,1,IF(F658&lt;=Scenario!$O$6,2,IF(F658&lt;=Scenario!$O$7,3,IF(F658&lt;=Scenario!$O$8,4,IF(F658&lt;=Scenario!$O$9,5,IF(F658&lt;=Scenario!$O$10,6,IF(F658&lt;=Scenario!$O$11,7,IF(F658&lt;=Scenario!$O$12,8,IF(F658&lt;=Scenario!$O$13,9,IF(F658&lt;=Scenario!$O$14,10,IF(F658&lt;=Scenario!$O$15,11,IF(F658&lt;=Scenario!$O$16,12,IF(F658&lt;=Scenario!$O$17,13,IF(F658&lt;=Scenario!$O$18,14,IF(F658&lt;=Scenario!$O$19,15,IF(F658&lt;=Scenario!$O$20,16,IF(F658&lt;=Scenario!$O$21,17,IF(F658&lt;=Scenario!$O$22,18,IF(F658&lt;=Scenario!$O$23,19,20)))))))))))))))))))))</f>
        <v> </v>
      </c>
      <c r="AA658" s="71" t="str">
        <f>IF(ISBLANK(C658)," ",IF(C658&lt;=Scenario!$AA$3,0,IF(C658&lt;=Scenario!$AA$5,1,IF(C658&lt;=Scenario!$AA$6,2,IF(C658&lt;=Scenario!$AA$7,3,IF(C658&lt;=Scenario!$AA$8,4,IF(C658&lt;=Scenario!$AA$9,5,IF(C658&lt;=Scenario!$AA$10,6,IF(C658&lt;=Scenario!$AA$11,7,IF(C658&lt;=Scenario!$AA$12,8,IF(C658&lt;=Scenario!$AA$13,9,IF(C658&lt;=Scenario!$AA$14,10,IF(C658&lt;=Scenario!$AA$15,11,IF(C658&lt;=Scenario!$AA$16,12,IF(C658&lt;=Scenario!$AA$17,13,IF(C658&lt;=Scenario!$AA$18,14,15))))))))))))))))</f>
        <v> </v>
      </c>
      <c r="AB658" s="75" t="str">
        <f t="shared" si="15"/>
        <v>#VALUE!</v>
      </c>
      <c r="AC658" s="72" t="str">
        <f t="shared" si="16"/>
        <v>#VALUE!</v>
      </c>
      <c r="AD658" s="95" t="str">
        <f t="shared" si="17"/>
        <v>#VALUE!</v>
      </c>
      <c r="AE658" s="69" t="str">
        <f t="shared" si="18"/>
        <v>missing data</v>
      </c>
      <c r="AF658" s="74" t="str">
        <f t="shared" si="19"/>
        <v>missing data</v>
      </c>
      <c r="AG658" s="75" t="str">
        <f t="shared" si="20"/>
        <v>#VALUE!</v>
      </c>
      <c r="AH658" s="75" t="str">
        <f t="shared" si="21"/>
        <v>#VALUE!</v>
      </c>
    </row>
    <row r="659" ht="15.75" customHeight="1">
      <c r="A659" s="3" t="s">
        <v>716</v>
      </c>
      <c r="B659" s="57"/>
      <c r="C659" s="58"/>
      <c r="D659" s="58"/>
      <c r="E659" s="59"/>
      <c r="F659" s="60"/>
      <c r="G659" s="61"/>
      <c r="H659" s="61"/>
      <c r="I659" s="61"/>
      <c r="J659" s="62"/>
      <c r="K659" s="63" t="str">
        <f t="shared" si="2"/>
        <v> </v>
      </c>
      <c r="L659" s="64" t="str">
        <f t="shared" si="3"/>
        <v> </v>
      </c>
      <c r="M659" s="64" t="str">
        <f t="shared" si="4"/>
        <v> </v>
      </c>
      <c r="N659" s="64" t="str">
        <f t="shared" si="5"/>
        <v> </v>
      </c>
      <c r="O659" s="65" t="str">
        <f t="shared" si="6"/>
        <v> </v>
      </c>
      <c r="P659" s="65" t="str">
        <f t="shared" si="7"/>
        <v> </v>
      </c>
      <c r="Q659" s="66" t="str">
        <f t="shared" si="23"/>
        <v> </v>
      </c>
      <c r="R659" s="63" t="str">
        <f t="shared" si="9"/>
        <v>#VALUE!</v>
      </c>
      <c r="S659" s="67" t="str">
        <f t="shared" si="10"/>
        <v>#VALUE!</v>
      </c>
      <c r="T659" s="94" t="str">
        <f t="shared" si="11"/>
        <v>#VALUE!</v>
      </c>
      <c r="U659" s="69" t="str">
        <f t="shared" si="12"/>
        <v>donnée(s) manquante(s)</v>
      </c>
      <c r="V659" s="70" t="str">
        <f t="shared" si="13"/>
        <v>donnée(s) manquante(s)</v>
      </c>
      <c r="W659" s="65" t="str">
        <f t="shared" si="14"/>
        <v> </v>
      </c>
      <c r="X659" s="65" t="str">
        <f>IF(ISBLANK(I659)," ",IF(I659&lt;=Scenario!$C$3,0,IF(I659&lt;=Scenario!$C$5,1,IF(I659&lt;=Scenario!$C$6,2,IF(I659&lt;=Scenario!$C$7,3,IF(I659&lt;=Scenario!$C$8,4,5))))))</f>
        <v> </v>
      </c>
      <c r="Y659" s="65" t="str">
        <f>IF(ISBLANK(J659)," ",IF(ROUND(J659,2)&lt;=Scenario!$G$3,0,IF(ROUND(J659,2)&lt;=Scenario!$G$5,1,IF(ROUND(J659,2)&lt;=Scenario!$G$6,2,IF(ROUND(J659,2)&lt;=Scenario!$G$7,3,IF(ROUND(J659,2)&lt;=Scenario!$G$8,4,IF(ROUND(J659,2)&lt;=Scenario!$G$9,5,IF(ROUND(J659,2)&lt;=Scenario!$G$10,6,7))))))))</f>
        <v> </v>
      </c>
      <c r="Z659" s="71" t="str">
        <f>IF(ISBLANK(F659)," ",IF(F659&lt;=Scenario!$O$3,0,IF(F659&lt;=Scenario!$O$5,1,IF(F659&lt;=Scenario!$O$6,2,IF(F659&lt;=Scenario!$O$7,3,IF(F659&lt;=Scenario!$O$8,4,IF(F659&lt;=Scenario!$O$9,5,IF(F659&lt;=Scenario!$O$10,6,IF(F659&lt;=Scenario!$O$11,7,IF(F659&lt;=Scenario!$O$12,8,IF(F659&lt;=Scenario!$O$13,9,IF(F659&lt;=Scenario!$O$14,10,IF(F659&lt;=Scenario!$O$15,11,IF(F659&lt;=Scenario!$O$16,12,IF(F659&lt;=Scenario!$O$17,13,IF(F659&lt;=Scenario!$O$18,14,IF(F659&lt;=Scenario!$O$19,15,IF(F659&lt;=Scenario!$O$20,16,IF(F659&lt;=Scenario!$O$21,17,IF(F659&lt;=Scenario!$O$22,18,IF(F659&lt;=Scenario!$O$23,19,20)))))))))))))))))))))</f>
        <v> </v>
      </c>
      <c r="AA659" s="71" t="str">
        <f>IF(ISBLANK(C659)," ",IF(C659&lt;=Scenario!$AA$3,0,IF(C659&lt;=Scenario!$AA$5,1,IF(C659&lt;=Scenario!$AA$6,2,IF(C659&lt;=Scenario!$AA$7,3,IF(C659&lt;=Scenario!$AA$8,4,IF(C659&lt;=Scenario!$AA$9,5,IF(C659&lt;=Scenario!$AA$10,6,IF(C659&lt;=Scenario!$AA$11,7,IF(C659&lt;=Scenario!$AA$12,8,IF(C659&lt;=Scenario!$AA$13,9,IF(C659&lt;=Scenario!$AA$14,10,IF(C659&lt;=Scenario!$AA$15,11,IF(C659&lt;=Scenario!$AA$16,12,IF(C659&lt;=Scenario!$AA$17,13,IF(C659&lt;=Scenario!$AA$18,14,15))))))))))))))))</f>
        <v> </v>
      </c>
      <c r="AB659" s="75" t="str">
        <f t="shared" si="15"/>
        <v>#VALUE!</v>
      </c>
      <c r="AC659" s="72" t="str">
        <f t="shared" si="16"/>
        <v>#VALUE!</v>
      </c>
      <c r="AD659" s="95" t="str">
        <f t="shared" si="17"/>
        <v>#VALUE!</v>
      </c>
      <c r="AE659" s="69" t="str">
        <f t="shared" si="18"/>
        <v>missing data</v>
      </c>
      <c r="AF659" s="74" t="str">
        <f t="shared" si="19"/>
        <v>missing data</v>
      </c>
      <c r="AG659" s="75" t="str">
        <f t="shared" si="20"/>
        <v>#VALUE!</v>
      </c>
      <c r="AH659" s="75" t="str">
        <f t="shared" si="21"/>
        <v>#VALUE!</v>
      </c>
    </row>
    <row r="660" ht="15.75" customHeight="1">
      <c r="A660" s="3" t="s">
        <v>717</v>
      </c>
      <c r="B660" s="57"/>
      <c r="C660" s="58"/>
      <c r="D660" s="58"/>
      <c r="E660" s="59"/>
      <c r="F660" s="60"/>
      <c r="G660" s="61"/>
      <c r="H660" s="61"/>
      <c r="I660" s="61"/>
      <c r="J660" s="62"/>
      <c r="K660" s="63" t="str">
        <f t="shared" si="2"/>
        <v> </v>
      </c>
      <c r="L660" s="64" t="str">
        <f t="shared" si="3"/>
        <v> </v>
      </c>
      <c r="M660" s="64" t="str">
        <f t="shared" si="4"/>
        <v> </v>
      </c>
      <c r="N660" s="64" t="str">
        <f t="shared" si="5"/>
        <v> </v>
      </c>
      <c r="O660" s="65" t="str">
        <f t="shared" si="6"/>
        <v> </v>
      </c>
      <c r="P660" s="65" t="str">
        <f t="shared" si="7"/>
        <v> </v>
      </c>
      <c r="Q660" s="66" t="str">
        <f t="shared" si="23"/>
        <v> </v>
      </c>
      <c r="R660" s="63" t="str">
        <f t="shared" si="9"/>
        <v>#VALUE!</v>
      </c>
      <c r="S660" s="67" t="str">
        <f t="shared" si="10"/>
        <v>#VALUE!</v>
      </c>
      <c r="T660" s="94" t="str">
        <f t="shared" si="11"/>
        <v>#VALUE!</v>
      </c>
      <c r="U660" s="69" t="str">
        <f t="shared" si="12"/>
        <v>donnée(s) manquante(s)</v>
      </c>
      <c r="V660" s="70" t="str">
        <f t="shared" si="13"/>
        <v>donnée(s) manquante(s)</v>
      </c>
      <c r="W660" s="65" t="str">
        <f t="shared" si="14"/>
        <v> </v>
      </c>
      <c r="X660" s="65" t="str">
        <f>IF(ISBLANK(I660)," ",IF(I660&lt;=Scenario!$C$3,0,IF(I660&lt;=Scenario!$C$5,1,IF(I660&lt;=Scenario!$C$6,2,IF(I660&lt;=Scenario!$C$7,3,IF(I660&lt;=Scenario!$C$8,4,5))))))</f>
        <v> </v>
      </c>
      <c r="Y660" s="65" t="str">
        <f>IF(ISBLANK(J660)," ",IF(ROUND(J660,2)&lt;=Scenario!$G$3,0,IF(ROUND(J660,2)&lt;=Scenario!$G$5,1,IF(ROUND(J660,2)&lt;=Scenario!$G$6,2,IF(ROUND(J660,2)&lt;=Scenario!$G$7,3,IF(ROUND(J660,2)&lt;=Scenario!$G$8,4,IF(ROUND(J660,2)&lt;=Scenario!$G$9,5,IF(ROUND(J660,2)&lt;=Scenario!$G$10,6,7))))))))</f>
        <v> </v>
      </c>
      <c r="Z660" s="71" t="str">
        <f>IF(ISBLANK(F660)," ",IF(F660&lt;=Scenario!$O$3,0,IF(F660&lt;=Scenario!$O$5,1,IF(F660&lt;=Scenario!$O$6,2,IF(F660&lt;=Scenario!$O$7,3,IF(F660&lt;=Scenario!$O$8,4,IF(F660&lt;=Scenario!$O$9,5,IF(F660&lt;=Scenario!$O$10,6,IF(F660&lt;=Scenario!$O$11,7,IF(F660&lt;=Scenario!$O$12,8,IF(F660&lt;=Scenario!$O$13,9,IF(F660&lt;=Scenario!$O$14,10,IF(F660&lt;=Scenario!$O$15,11,IF(F660&lt;=Scenario!$O$16,12,IF(F660&lt;=Scenario!$O$17,13,IF(F660&lt;=Scenario!$O$18,14,IF(F660&lt;=Scenario!$O$19,15,IF(F660&lt;=Scenario!$O$20,16,IF(F660&lt;=Scenario!$O$21,17,IF(F660&lt;=Scenario!$O$22,18,IF(F660&lt;=Scenario!$O$23,19,20)))))))))))))))))))))</f>
        <v> </v>
      </c>
      <c r="AA660" s="71" t="str">
        <f>IF(ISBLANK(C660)," ",IF(C660&lt;=Scenario!$AA$3,0,IF(C660&lt;=Scenario!$AA$5,1,IF(C660&lt;=Scenario!$AA$6,2,IF(C660&lt;=Scenario!$AA$7,3,IF(C660&lt;=Scenario!$AA$8,4,IF(C660&lt;=Scenario!$AA$9,5,IF(C660&lt;=Scenario!$AA$10,6,IF(C660&lt;=Scenario!$AA$11,7,IF(C660&lt;=Scenario!$AA$12,8,IF(C660&lt;=Scenario!$AA$13,9,IF(C660&lt;=Scenario!$AA$14,10,IF(C660&lt;=Scenario!$AA$15,11,IF(C660&lt;=Scenario!$AA$16,12,IF(C660&lt;=Scenario!$AA$17,13,IF(C660&lt;=Scenario!$AA$18,14,15))))))))))))))))</f>
        <v> </v>
      </c>
      <c r="AB660" s="75" t="str">
        <f t="shared" si="15"/>
        <v>#VALUE!</v>
      </c>
      <c r="AC660" s="72" t="str">
        <f t="shared" si="16"/>
        <v>#VALUE!</v>
      </c>
      <c r="AD660" s="95" t="str">
        <f t="shared" si="17"/>
        <v>#VALUE!</v>
      </c>
      <c r="AE660" s="69" t="str">
        <f t="shared" si="18"/>
        <v>missing data</v>
      </c>
      <c r="AF660" s="74" t="str">
        <f t="shared" si="19"/>
        <v>missing data</v>
      </c>
      <c r="AG660" s="75" t="str">
        <f t="shared" si="20"/>
        <v>#VALUE!</v>
      </c>
      <c r="AH660" s="75" t="str">
        <f t="shared" si="21"/>
        <v>#VALUE!</v>
      </c>
    </row>
    <row r="661" ht="15.75" customHeight="1">
      <c r="A661" s="3" t="s">
        <v>718</v>
      </c>
      <c r="B661" s="57"/>
      <c r="C661" s="58"/>
      <c r="D661" s="58"/>
      <c r="E661" s="59"/>
      <c r="F661" s="60"/>
      <c r="G661" s="61"/>
      <c r="H661" s="61"/>
      <c r="I661" s="61"/>
      <c r="J661" s="62"/>
      <c r="K661" s="63" t="str">
        <f t="shared" si="2"/>
        <v> </v>
      </c>
      <c r="L661" s="64" t="str">
        <f t="shared" si="3"/>
        <v> </v>
      </c>
      <c r="M661" s="64" t="str">
        <f t="shared" si="4"/>
        <v> </v>
      </c>
      <c r="N661" s="64" t="str">
        <f t="shared" si="5"/>
        <v> </v>
      </c>
      <c r="O661" s="65" t="str">
        <f t="shared" si="6"/>
        <v> </v>
      </c>
      <c r="P661" s="65" t="str">
        <f t="shared" si="7"/>
        <v> </v>
      </c>
      <c r="Q661" s="66" t="str">
        <f t="shared" si="23"/>
        <v> </v>
      </c>
      <c r="R661" s="63" t="str">
        <f t="shared" si="9"/>
        <v>#VALUE!</v>
      </c>
      <c r="S661" s="67" t="str">
        <f t="shared" si="10"/>
        <v>#VALUE!</v>
      </c>
      <c r="T661" s="94" t="str">
        <f t="shared" si="11"/>
        <v>#VALUE!</v>
      </c>
      <c r="U661" s="69" t="str">
        <f t="shared" si="12"/>
        <v>donnée(s) manquante(s)</v>
      </c>
      <c r="V661" s="70" t="str">
        <f t="shared" si="13"/>
        <v>donnée(s) manquante(s)</v>
      </c>
      <c r="W661" s="65" t="str">
        <f t="shared" si="14"/>
        <v> </v>
      </c>
      <c r="X661" s="65" t="str">
        <f>IF(ISBLANK(I661)," ",IF(I661&lt;=Scenario!$C$3,0,IF(I661&lt;=Scenario!$C$5,1,IF(I661&lt;=Scenario!$C$6,2,IF(I661&lt;=Scenario!$C$7,3,IF(I661&lt;=Scenario!$C$8,4,5))))))</f>
        <v> </v>
      </c>
      <c r="Y661" s="65" t="str">
        <f>IF(ISBLANK(J661)," ",IF(ROUND(J661,2)&lt;=Scenario!$G$3,0,IF(ROUND(J661,2)&lt;=Scenario!$G$5,1,IF(ROUND(J661,2)&lt;=Scenario!$G$6,2,IF(ROUND(J661,2)&lt;=Scenario!$G$7,3,IF(ROUND(J661,2)&lt;=Scenario!$G$8,4,IF(ROUND(J661,2)&lt;=Scenario!$G$9,5,IF(ROUND(J661,2)&lt;=Scenario!$G$10,6,7))))))))</f>
        <v> </v>
      </c>
      <c r="Z661" s="71" t="str">
        <f>IF(ISBLANK(F661)," ",IF(F661&lt;=Scenario!$O$3,0,IF(F661&lt;=Scenario!$O$5,1,IF(F661&lt;=Scenario!$O$6,2,IF(F661&lt;=Scenario!$O$7,3,IF(F661&lt;=Scenario!$O$8,4,IF(F661&lt;=Scenario!$O$9,5,IF(F661&lt;=Scenario!$O$10,6,IF(F661&lt;=Scenario!$O$11,7,IF(F661&lt;=Scenario!$O$12,8,IF(F661&lt;=Scenario!$O$13,9,IF(F661&lt;=Scenario!$O$14,10,IF(F661&lt;=Scenario!$O$15,11,IF(F661&lt;=Scenario!$O$16,12,IF(F661&lt;=Scenario!$O$17,13,IF(F661&lt;=Scenario!$O$18,14,IF(F661&lt;=Scenario!$O$19,15,IF(F661&lt;=Scenario!$O$20,16,IF(F661&lt;=Scenario!$O$21,17,IF(F661&lt;=Scenario!$O$22,18,IF(F661&lt;=Scenario!$O$23,19,20)))))))))))))))))))))</f>
        <v> </v>
      </c>
      <c r="AA661" s="71" t="str">
        <f>IF(ISBLANK(C661)," ",IF(C661&lt;=Scenario!$AA$3,0,IF(C661&lt;=Scenario!$AA$5,1,IF(C661&lt;=Scenario!$AA$6,2,IF(C661&lt;=Scenario!$AA$7,3,IF(C661&lt;=Scenario!$AA$8,4,IF(C661&lt;=Scenario!$AA$9,5,IF(C661&lt;=Scenario!$AA$10,6,IF(C661&lt;=Scenario!$AA$11,7,IF(C661&lt;=Scenario!$AA$12,8,IF(C661&lt;=Scenario!$AA$13,9,IF(C661&lt;=Scenario!$AA$14,10,IF(C661&lt;=Scenario!$AA$15,11,IF(C661&lt;=Scenario!$AA$16,12,IF(C661&lt;=Scenario!$AA$17,13,IF(C661&lt;=Scenario!$AA$18,14,15))))))))))))))))</f>
        <v> </v>
      </c>
      <c r="AB661" s="75" t="str">
        <f t="shared" si="15"/>
        <v>#VALUE!</v>
      </c>
      <c r="AC661" s="72" t="str">
        <f t="shared" si="16"/>
        <v>#VALUE!</v>
      </c>
      <c r="AD661" s="95" t="str">
        <f t="shared" si="17"/>
        <v>#VALUE!</v>
      </c>
      <c r="AE661" s="69" t="str">
        <f t="shared" si="18"/>
        <v>missing data</v>
      </c>
      <c r="AF661" s="74" t="str">
        <f t="shared" si="19"/>
        <v>missing data</v>
      </c>
      <c r="AG661" s="75" t="str">
        <f t="shared" si="20"/>
        <v>#VALUE!</v>
      </c>
      <c r="AH661" s="75" t="str">
        <f t="shared" si="21"/>
        <v>#VALUE!</v>
      </c>
    </row>
    <row r="662" ht="15.75" customHeight="1">
      <c r="A662" s="3" t="s">
        <v>719</v>
      </c>
      <c r="B662" s="57"/>
      <c r="C662" s="58"/>
      <c r="D662" s="58"/>
      <c r="E662" s="59"/>
      <c r="F662" s="60"/>
      <c r="G662" s="61"/>
      <c r="H662" s="61"/>
      <c r="I662" s="61"/>
      <c r="J662" s="62"/>
      <c r="K662" s="63" t="str">
        <f t="shared" si="2"/>
        <v> </v>
      </c>
      <c r="L662" s="64" t="str">
        <f t="shared" si="3"/>
        <v> </v>
      </c>
      <c r="M662" s="64" t="str">
        <f t="shared" si="4"/>
        <v> </v>
      </c>
      <c r="N662" s="64" t="str">
        <f t="shared" si="5"/>
        <v> </v>
      </c>
      <c r="O662" s="65" t="str">
        <f t="shared" si="6"/>
        <v> </v>
      </c>
      <c r="P662" s="65" t="str">
        <f t="shared" si="7"/>
        <v> </v>
      </c>
      <c r="Q662" s="66" t="str">
        <f t="shared" si="23"/>
        <v> </v>
      </c>
      <c r="R662" s="63" t="str">
        <f t="shared" si="9"/>
        <v>#VALUE!</v>
      </c>
      <c r="S662" s="67" t="str">
        <f t="shared" si="10"/>
        <v>#VALUE!</v>
      </c>
      <c r="T662" s="94" t="str">
        <f t="shared" si="11"/>
        <v>#VALUE!</v>
      </c>
      <c r="U662" s="69" t="str">
        <f t="shared" si="12"/>
        <v>donnée(s) manquante(s)</v>
      </c>
      <c r="V662" s="70" t="str">
        <f t="shared" si="13"/>
        <v>donnée(s) manquante(s)</v>
      </c>
      <c r="W662" s="65" t="str">
        <f t="shared" si="14"/>
        <v> </v>
      </c>
      <c r="X662" s="65" t="str">
        <f>IF(ISBLANK(I662)," ",IF(I662&lt;=Scenario!$C$3,0,IF(I662&lt;=Scenario!$C$5,1,IF(I662&lt;=Scenario!$C$6,2,IF(I662&lt;=Scenario!$C$7,3,IF(I662&lt;=Scenario!$C$8,4,5))))))</f>
        <v> </v>
      </c>
      <c r="Y662" s="65" t="str">
        <f>IF(ISBLANK(J662)," ",IF(ROUND(J662,2)&lt;=Scenario!$G$3,0,IF(ROUND(J662,2)&lt;=Scenario!$G$5,1,IF(ROUND(J662,2)&lt;=Scenario!$G$6,2,IF(ROUND(J662,2)&lt;=Scenario!$G$7,3,IF(ROUND(J662,2)&lt;=Scenario!$G$8,4,IF(ROUND(J662,2)&lt;=Scenario!$G$9,5,IF(ROUND(J662,2)&lt;=Scenario!$G$10,6,7))))))))</f>
        <v> </v>
      </c>
      <c r="Z662" s="71" t="str">
        <f>IF(ISBLANK(F662)," ",IF(F662&lt;=Scenario!$O$3,0,IF(F662&lt;=Scenario!$O$5,1,IF(F662&lt;=Scenario!$O$6,2,IF(F662&lt;=Scenario!$O$7,3,IF(F662&lt;=Scenario!$O$8,4,IF(F662&lt;=Scenario!$O$9,5,IF(F662&lt;=Scenario!$O$10,6,IF(F662&lt;=Scenario!$O$11,7,IF(F662&lt;=Scenario!$O$12,8,IF(F662&lt;=Scenario!$O$13,9,IF(F662&lt;=Scenario!$O$14,10,IF(F662&lt;=Scenario!$O$15,11,IF(F662&lt;=Scenario!$O$16,12,IF(F662&lt;=Scenario!$O$17,13,IF(F662&lt;=Scenario!$O$18,14,IF(F662&lt;=Scenario!$O$19,15,IF(F662&lt;=Scenario!$O$20,16,IF(F662&lt;=Scenario!$O$21,17,IF(F662&lt;=Scenario!$O$22,18,IF(F662&lt;=Scenario!$O$23,19,20)))))))))))))))))))))</f>
        <v> </v>
      </c>
      <c r="AA662" s="71" t="str">
        <f>IF(ISBLANK(C662)," ",IF(C662&lt;=Scenario!$AA$3,0,IF(C662&lt;=Scenario!$AA$5,1,IF(C662&lt;=Scenario!$AA$6,2,IF(C662&lt;=Scenario!$AA$7,3,IF(C662&lt;=Scenario!$AA$8,4,IF(C662&lt;=Scenario!$AA$9,5,IF(C662&lt;=Scenario!$AA$10,6,IF(C662&lt;=Scenario!$AA$11,7,IF(C662&lt;=Scenario!$AA$12,8,IF(C662&lt;=Scenario!$AA$13,9,IF(C662&lt;=Scenario!$AA$14,10,IF(C662&lt;=Scenario!$AA$15,11,IF(C662&lt;=Scenario!$AA$16,12,IF(C662&lt;=Scenario!$AA$17,13,IF(C662&lt;=Scenario!$AA$18,14,15))))))))))))))))</f>
        <v> </v>
      </c>
      <c r="AB662" s="75" t="str">
        <f t="shared" si="15"/>
        <v>#VALUE!</v>
      </c>
      <c r="AC662" s="72" t="str">
        <f t="shared" si="16"/>
        <v>#VALUE!</v>
      </c>
      <c r="AD662" s="95" t="str">
        <f t="shared" si="17"/>
        <v>#VALUE!</v>
      </c>
      <c r="AE662" s="69" t="str">
        <f t="shared" si="18"/>
        <v>missing data</v>
      </c>
      <c r="AF662" s="74" t="str">
        <f t="shared" si="19"/>
        <v>missing data</v>
      </c>
      <c r="AG662" s="75" t="str">
        <f t="shared" si="20"/>
        <v>#VALUE!</v>
      </c>
      <c r="AH662" s="75" t="str">
        <f t="shared" si="21"/>
        <v>#VALUE!</v>
      </c>
    </row>
    <row r="663" ht="15.75" customHeight="1">
      <c r="A663" s="3" t="s">
        <v>720</v>
      </c>
      <c r="B663" s="57"/>
      <c r="C663" s="58"/>
      <c r="D663" s="58"/>
      <c r="E663" s="59"/>
      <c r="F663" s="60"/>
      <c r="G663" s="61"/>
      <c r="H663" s="61"/>
      <c r="I663" s="61"/>
      <c r="J663" s="62"/>
      <c r="K663" s="63" t="str">
        <f t="shared" si="2"/>
        <v> </v>
      </c>
      <c r="L663" s="64" t="str">
        <f t="shared" si="3"/>
        <v> </v>
      </c>
      <c r="M663" s="64" t="str">
        <f t="shared" si="4"/>
        <v> </v>
      </c>
      <c r="N663" s="64" t="str">
        <f t="shared" si="5"/>
        <v> </v>
      </c>
      <c r="O663" s="65" t="str">
        <f t="shared" si="6"/>
        <v> </v>
      </c>
      <c r="P663" s="65" t="str">
        <f t="shared" si="7"/>
        <v> </v>
      </c>
      <c r="Q663" s="66" t="str">
        <f t="shared" si="23"/>
        <v> </v>
      </c>
      <c r="R663" s="63" t="str">
        <f t="shared" si="9"/>
        <v>#VALUE!</v>
      </c>
      <c r="S663" s="67" t="str">
        <f t="shared" si="10"/>
        <v>#VALUE!</v>
      </c>
      <c r="T663" s="94" t="str">
        <f t="shared" si="11"/>
        <v>#VALUE!</v>
      </c>
      <c r="U663" s="69" t="str">
        <f t="shared" si="12"/>
        <v>donnée(s) manquante(s)</v>
      </c>
      <c r="V663" s="70" t="str">
        <f t="shared" si="13"/>
        <v>donnée(s) manquante(s)</v>
      </c>
      <c r="W663" s="65" t="str">
        <f t="shared" si="14"/>
        <v> </v>
      </c>
      <c r="X663" s="65" t="str">
        <f>IF(ISBLANK(I663)," ",IF(I663&lt;=Scenario!$C$3,0,IF(I663&lt;=Scenario!$C$5,1,IF(I663&lt;=Scenario!$C$6,2,IF(I663&lt;=Scenario!$C$7,3,IF(I663&lt;=Scenario!$C$8,4,5))))))</f>
        <v> </v>
      </c>
      <c r="Y663" s="65" t="str">
        <f>IF(ISBLANK(J663)," ",IF(ROUND(J663,2)&lt;=Scenario!$G$3,0,IF(ROUND(J663,2)&lt;=Scenario!$G$5,1,IF(ROUND(J663,2)&lt;=Scenario!$G$6,2,IF(ROUND(J663,2)&lt;=Scenario!$G$7,3,IF(ROUND(J663,2)&lt;=Scenario!$G$8,4,IF(ROUND(J663,2)&lt;=Scenario!$G$9,5,IF(ROUND(J663,2)&lt;=Scenario!$G$10,6,7))))))))</f>
        <v> </v>
      </c>
      <c r="Z663" s="71" t="str">
        <f>IF(ISBLANK(F663)," ",IF(F663&lt;=Scenario!$O$3,0,IF(F663&lt;=Scenario!$O$5,1,IF(F663&lt;=Scenario!$O$6,2,IF(F663&lt;=Scenario!$O$7,3,IF(F663&lt;=Scenario!$O$8,4,IF(F663&lt;=Scenario!$O$9,5,IF(F663&lt;=Scenario!$O$10,6,IF(F663&lt;=Scenario!$O$11,7,IF(F663&lt;=Scenario!$O$12,8,IF(F663&lt;=Scenario!$O$13,9,IF(F663&lt;=Scenario!$O$14,10,IF(F663&lt;=Scenario!$O$15,11,IF(F663&lt;=Scenario!$O$16,12,IF(F663&lt;=Scenario!$O$17,13,IF(F663&lt;=Scenario!$O$18,14,IF(F663&lt;=Scenario!$O$19,15,IF(F663&lt;=Scenario!$O$20,16,IF(F663&lt;=Scenario!$O$21,17,IF(F663&lt;=Scenario!$O$22,18,IF(F663&lt;=Scenario!$O$23,19,20)))))))))))))))))))))</f>
        <v> </v>
      </c>
      <c r="AA663" s="71" t="str">
        <f>IF(ISBLANK(C663)," ",IF(C663&lt;=Scenario!$AA$3,0,IF(C663&lt;=Scenario!$AA$5,1,IF(C663&lt;=Scenario!$AA$6,2,IF(C663&lt;=Scenario!$AA$7,3,IF(C663&lt;=Scenario!$AA$8,4,IF(C663&lt;=Scenario!$AA$9,5,IF(C663&lt;=Scenario!$AA$10,6,IF(C663&lt;=Scenario!$AA$11,7,IF(C663&lt;=Scenario!$AA$12,8,IF(C663&lt;=Scenario!$AA$13,9,IF(C663&lt;=Scenario!$AA$14,10,IF(C663&lt;=Scenario!$AA$15,11,IF(C663&lt;=Scenario!$AA$16,12,IF(C663&lt;=Scenario!$AA$17,13,IF(C663&lt;=Scenario!$AA$18,14,15))))))))))))))))</f>
        <v> </v>
      </c>
      <c r="AB663" s="75" t="str">
        <f t="shared" si="15"/>
        <v>#VALUE!</v>
      </c>
      <c r="AC663" s="72" t="str">
        <f t="shared" si="16"/>
        <v>#VALUE!</v>
      </c>
      <c r="AD663" s="95" t="str">
        <f t="shared" si="17"/>
        <v>#VALUE!</v>
      </c>
      <c r="AE663" s="69" t="str">
        <f t="shared" si="18"/>
        <v>missing data</v>
      </c>
      <c r="AF663" s="74" t="str">
        <f t="shared" si="19"/>
        <v>missing data</v>
      </c>
      <c r="AG663" s="75" t="str">
        <f t="shared" si="20"/>
        <v>#VALUE!</v>
      </c>
      <c r="AH663" s="75" t="str">
        <f t="shared" si="21"/>
        <v>#VALUE!</v>
      </c>
    </row>
    <row r="664" ht="15.75" customHeight="1">
      <c r="A664" s="3" t="s">
        <v>721</v>
      </c>
      <c r="B664" s="57"/>
      <c r="C664" s="58"/>
      <c r="D664" s="58"/>
      <c r="E664" s="59"/>
      <c r="F664" s="60"/>
      <c r="G664" s="61"/>
      <c r="H664" s="61"/>
      <c r="I664" s="61"/>
      <c r="J664" s="62"/>
      <c r="K664" s="63" t="str">
        <f t="shared" si="2"/>
        <v> </v>
      </c>
      <c r="L664" s="64" t="str">
        <f t="shared" si="3"/>
        <v> </v>
      </c>
      <c r="M664" s="64" t="str">
        <f t="shared" si="4"/>
        <v> </v>
      </c>
      <c r="N664" s="64" t="str">
        <f t="shared" si="5"/>
        <v> </v>
      </c>
      <c r="O664" s="65" t="str">
        <f t="shared" si="6"/>
        <v> </v>
      </c>
      <c r="P664" s="65" t="str">
        <f t="shared" si="7"/>
        <v> </v>
      </c>
      <c r="Q664" s="66" t="str">
        <f t="shared" si="23"/>
        <v> </v>
      </c>
      <c r="R664" s="63" t="str">
        <f t="shared" si="9"/>
        <v>#VALUE!</v>
      </c>
      <c r="S664" s="67" t="str">
        <f t="shared" si="10"/>
        <v>#VALUE!</v>
      </c>
      <c r="T664" s="94" t="str">
        <f t="shared" si="11"/>
        <v>#VALUE!</v>
      </c>
      <c r="U664" s="69" t="str">
        <f t="shared" si="12"/>
        <v>donnée(s) manquante(s)</v>
      </c>
      <c r="V664" s="70" t="str">
        <f t="shared" si="13"/>
        <v>donnée(s) manquante(s)</v>
      </c>
      <c r="W664" s="65" t="str">
        <f t="shared" si="14"/>
        <v> </v>
      </c>
      <c r="X664" s="65" t="str">
        <f>IF(ISBLANK(I664)," ",IF(I664&lt;=Scenario!$C$3,0,IF(I664&lt;=Scenario!$C$5,1,IF(I664&lt;=Scenario!$C$6,2,IF(I664&lt;=Scenario!$C$7,3,IF(I664&lt;=Scenario!$C$8,4,5))))))</f>
        <v> </v>
      </c>
      <c r="Y664" s="65" t="str">
        <f>IF(ISBLANK(J664)," ",IF(ROUND(J664,2)&lt;=Scenario!$G$3,0,IF(ROUND(J664,2)&lt;=Scenario!$G$5,1,IF(ROUND(J664,2)&lt;=Scenario!$G$6,2,IF(ROUND(J664,2)&lt;=Scenario!$G$7,3,IF(ROUND(J664,2)&lt;=Scenario!$G$8,4,IF(ROUND(J664,2)&lt;=Scenario!$G$9,5,IF(ROUND(J664,2)&lt;=Scenario!$G$10,6,7))))))))</f>
        <v> </v>
      </c>
      <c r="Z664" s="71" t="str">
        <f>IF(ISBLANK(F664)," ",IF(F664&lt;=Scenario!$O$3,0,IF(F664&lt;=Scenario!$O$5,1,IF(F664&lt;=Scenario!$O$6,2,IF(F664&lt;=Scenario!$O$7,3,IF(F664&lt;=Scenario!$O$8,4,IF(F664&lt;=Scenario!$O$9,5,IF(F664&lt;=Scenario!$O$10,6,IF(F664&lt;=Scenario!$O$11,7,IF(F664&lt;=Scenario!$O$12,8,IF(F664&lt;=Scenario!$O$13,9,IF(F664&lt;=Scenario!$O$14,10,IF(F664&lt;=Scenario!$O$15,11,IF(F664&lt;=Scenario!$O$16,12,IF(F664&lt;=Scenario!$O$17,13,IF(F664&lt;=Scenario!$O$18,14,IF(F664&lt;=Scenario!$O$19,15,IF(F664&lt;=Scenario!$O$20,16,IF(F664&lt;=Scenario!$O$21,17,IF(F664&lt;=Scenario!$O$22,18,IF(F664&lt;=Scenario!$O$23,19,20)))))))))))))))))))))</f>
        <v> </v>
      </c>
      <c r="AA664" s="71" t="str">
        <f>IF(ISBLANK(C664)," ",IF(C664&lt;=Scenario!$AA$3,0,IF(C664&lt;=Scenario!$AA$5,1,IF(C664&lt;=Scenario!$AA$6,2,IF(C664&lt;=Scenario!$AA$7,3,IF(C664&lt;=Scenario!$AA$8,4,IF(C664&lt;=Scenario!$AA$9,5,IF(C664&lt;=Scenario!$AA$10,6,IF(C664&lt;=Scenario!$AA$11,7,IF(C664&lt;=Scenario!$AA$12,8,IF(C664&lt;=Scenario!$AA$13,9,IF(C664&lt;=Scenario!$AA$14,10,IF(C664&lt;=Scenario!$AA$15,11,IF(C664&lt;=Scenario!$AA$16,12,IF(C664&lt;=Scenario!$AA$17,13,IF(C664&lt;=Scenario!$AA$18,14,15))))))))))))))))</f>
        <v> </v>
      </c>
      <c r="AB664" s="75" t="str">
        <f t="shared" si="15"/>
        <v>#VALUE!</v>
      </c>
      <c r="AC664" s="72" t="str">
        <f t="shared" si="16"/>
        <v>#VALUE!</v>
      </c>
      <c r="AD664" s="95" t="str">
        <f t="shared" si="17"/>
        <v>#VALUE!</v>
      </c>
      <c r="AE664" s="69" t="str">
        <f t="shared" si="18"/>
        <v>missing data</v>
      </c>
      <c r="AF664" s="74" t="str">
        <f t="shared" si="19"/>
        <v>missing data</v>
      </c>
      <c r="AG664" s="75" t="str">
        <f t="shared" si="20"/>
        <v>#VALUE!</v>
      </c>
      <c r="AH664" s="75" t="str">
        <f t="shared" si="21"/>
        <v>#VALUE!</v>
      </c>
    </row>
    <row r="665" ht="15.75" customHeight="1">
      <c r="A665" s="3" t="s">
        <v>722</v>
      </c>
      <c r="B665" s="57"/>
      <c r="C665" s="58"/>
      <c r="D665" s="58"/>
      <c r="E665" s="59"/>
      <c r="F665" s="60"/>
      <c r="G665" s="61"/>
      <c r="H665" s="61"/>
      <c r="I665" s="61"/>
      <c r="J665" s="62"/>
      <c r="K665" s="63" t="str">
        <f t="shared" si="2"/>
        <v> </v>
      </c>
      <c r="L665" s="64" t="str">
        <f t="shared" si="3"/>
        <v> </v>
      </c>
      <c r="M665" s="64" t="str">
        <f t="shared" si="4"/>
        <v> </v>
      </c>
      <c r="N665" s="64" t="str">
        <f t="shared" si="5"/>
        <v> </v>
      </c>
      <c r="O665" s="65" t="str">
        <f t="shared" si="6"/>
        <v> </v>
      </c>
      <c r="P665" s="65" t="str">
        <f t="shared" si="7"/>
        <v> </v>
      </c>
      <c r="Q665" s="66" t="str">
        <f t="shared" si="23"/>
        <v> </v>
      </c>
      <c r="R665" s="63" t="str">
        <f t="shared" si="9"/>
        <v>#VALUE!</v>
      </c>
      <c r="S665" s="67" t="str">
        <f t="shared" si="10"/>
        <v>#VALUE!</v>
      </c>
      <c r="T665" s="94" t="str">
        <f t="shared" si="11"/>
        <v>#VALUE!</v>
      </c>
      <c r="U665" s="69" t="str">
        <f t="shared" si="12"/>
        <v>donnée(s) manquante(s)</v>
      </c>
      <c r="V665" s="70" t="str">
        <f t="shared" si="13"/>
        <v>donnée(s) manquante(s)</v>
      </c>
      <c r="W665" s="65" t="str">
        <f t="shared" si="14"/>
        <v> </v>
      </c>
      <c r="X665" s="65" t="str">
        <f>IF(ISBLANK(I665)," ",IF(I665&lt;=Scenario!$C$3,0,IF(I665&lt;=Scenario!$C$5,1,IF(I665&lt;=Scenario!$C$6,2,IF(I665&lt;=Scenario!$C$7,3,IF(I665&lt;=Scenario!$C$8,4,5))))))</f>
        <v> </v>
      </c>
      <c r="Y665" s="65" t="str">
        <f>IF(ISBLANK(J665)," ",IF(ROUND(J665,2)&lt;=Scenario!$G$3,0,IF(ROUND(J665,2)&lt;=Scenario!$G$5,1,IF(ROUND(J665,2)&lt;=Scenario!$G$6,2,IF(ROUND(J665,2)&lt;=Scenario!$G$7,3,IF(ROUND(J665,2)&lt;=Scenario!$G$8,4,IF(ROUND(J665,2)&lt;=Scenario!$G$9,5,IF(ROUND(J665,2)&lt;=Scenario!$G$10,6,7))))))))</f>
        <v> </v>
      </c>
      <c r="Z665" s="71" t="str">
        <f>IF(ISBLANK(F665)," ",IF(F665&lt;=Scenario!$O$3,0,IF(F665&lt;=Scenario!$O$5,1,IF(F665&lt;=Scenario!$O$6,2,IF(F665&lt;=Scenario!$O$7,3,IF(F665&lt;=Scenario!$O$8,4,IF(F665&lt;=Scenario!$O$9,5,IF(F665&lt;=Scenario!$O$10,6,IF(F665&lt;=Scenario!$O$11,7,IF(F665&lt;=Scenario!$O$12,8,IF(F665&lt;=Scenario!$O$13,9,IF(F665&lt;=Scenario!$O$14,10,IF(F665&lt;=Scenario!$O$15,11,IF(F665&lt;=Scenario!$O$16,12,IF(F665&lt;=Scenario!$O$17,13,IF(F665&lt;=Scenario!$O$18,14,IF(F665&lt;=Scenario!$O$19,15,IF(F665&lt;=Scenario!$O$20,16,IF(F665&lt;=Scenario!$O$21,17,IF(F665&lt;=Scenario!$O$22,18,IF(F665&lt;=Scenario!$O$23,19,20)))))))))))))))))))))</f>
        <v> </v>
      </c>
      <c r="AA665" s="71" t="str">
        <f>IF(ISBLANK(C665)," ",IF(C665&lt;=Scenario!$AA$3,0,IF(C665&lt;=Scenario!$AA$5,1,IF(C665&lt;=Scenario!$AA$6,2,IF(C665&lt;=Scenario!$AA$7,3,IF(C665&lt;=Scenario!$AA$8,4,IF(C665&lt;=Scenario!$AA$9,5,IF(C665&lt;=Scenario!$AA$10,6,IF(C665&lt;=Scenario!$AA$11,7,IF(C665&lt;=Scenario!$AA$12,8,IF(C665&lt;=Scenario!$AA$13,9,IF(C665&lt;=Scenario!$AA$14,10,IF(C665&lt;=Scenario!$AA$15,11,IF(C665&lt;=Scenario!$AA$16,12,IF(C665&lt;=Scenario!$AA$17,13,IF(C665&lt;=Scenario!$AA$18,14,15))))))))))))))))</f>
        <v> </v>
      </c>
      <c r="AB665" s="75" t="str">
        <f t="shared" si="15"/>
        <v>#VALUE!</v>
      </c>
      <c r="AC665" s="72" t="str">
        <f t="shared" si="16"/>
        <v>#VALUE!</v>
      </c>
      <c r="AD665" s="95" t="str">
        <f t="shared" si="17"/>
        <v>#VALUE!</v>
      </c>
      <c r="AE665" s="69" t="str">
        <f t="shared" si="18"/>
        <v>missing data</v>
      </c>
      <c r="AF665" s="74" t="str">
        <f t="shared" si="19"/>
        <v>missing data</v>
      </c>
      <c r="AG665" s="75" t="str">
        <f t="shared" si="20"/>
        <v>#VALUE!</v>
      </c>
      <c r="AH665" s="75" t="str">
        <f t="shared" si="21"/>
        <v>#VALUE!</v>
      </c>
    </row>
    <row r="666" ht="15.75" customHeight="1">
      <c r="A666" s="3" t="s">
        <v>723</v>
      </c>
      <c r="B666" s="57"/>
      <c r="C666" s="58"/>
      <c r="D666" s="58"/>
      <c r="E666" s="59"/>
      <c r="F666" s="60"/>
      <c r="G666" s="61"/>
      <c r="H666" s="61"/>
      <c r="I666" s="61"/>
      <c r="J666" s="62"/>
      <c r="K666" s="63" t="str">
        <f t="shared" si="2"/>
        <v> </v>
      </c>
      <c r="L666" s="64" t="str">
        <f t="shared" si="3"/>
        <v> </v>
      </c>
      <c r="M666" s="64" t="str">
        <f t="shared" si="4"/>
        <v> </v>
      </c>
      <c r="N666" s="64" t="str">
        <f t="shared" si="5"/>
        <v> </v>
      </c>
      <c r="O666" s="65" t="str">
        <f t="shared" si="6"/>
        <v> </v>
      </c>
      <c r="P666" s="65" t="str">
        <f t="shared" si="7"/>
        <v> </v>
      </c>
      <c r="Q666" s="66" t="str">
        <f t="shared" si="23"/>
        <v> </v>
      </c>
      <c r="R666" s="63" t="str">
        <f t="shared" si="9"/>
        <v>#VALUE!</v>
      </c>
      <c r="S666" s="67" t="str">
        <f t="shared" si="10"/>
        <v>#VALUE!</v>
      </c>
      <c r="T666" s="94" t="str">
        <f t="shared" si="11"/>
        <v>#VALUE!</v>
      </c>
      <c r="U666" s="69" t="str">
        <f t="shared" si="12"/>
        <v>donnée(s) manquante(s)</v>
      </c>
      <c r="V666" s="70" t="str">
        <f t="shared" si="13"/>
        <v>donnée(s) manquante(s)</v>
      </c>
      <c r="W666" s="65" t="str">
        <f t="shared" si="14"/>
        <v> </v>
      </c>
      <c r="X666" s="65" t="str">
        <f>IF(ISBLANK(I666)," ",IF(I666&lt;=Scenario!$C$3,0,IF(I666&lt;=Scenario!$C$5,1,IF(I666&lt;=Scenario!$C$6,2,IF(I666&lt;=Scenario!$C$7,3,IF(I666&lt;=Scenario!$C$8,4,5))))))</f>
        <v> </v>
      </c>
      <c r="Y666" s="65" t="str">
        <f>IF(ISBLANK(J666)," ",IF(ROUND(J666,2)&lt;=Scenario!$G$3,0,IF(ROUND(J666,2)&lt;=Scenario!$G$5,1,IF(ROUND(J666,2)&lt;=Scenario!$G$6,2,IF(ROUND(J666,2)&lt;=Scenario!$G$7,3,IF(ROUND(J666,2)&lt;=Scenario!$G$8,4,IF(ROUND(J666,2)&lt;=Scenario!$G$9,5,IF(ROUND(J666,2)&lt;=Scenario!$G$10,6,7))))))))</f>
        <v> </v>
      </c>
      <c r="Z666" s="71" t="str">
        <f>IF(ISBLANK(F666)," ",IF(F666&lt;=Scenario!$O$3,0,IF(F666&lt;=Scenario!$O$5,1,IF(F666&lt;=Scenario!$O$6,2,IF(F666&lt;=Scenario!$O$7,3,IF(F666&lt;=Scenario!$O$8,4,IF(F666&lt;=Scenario!$O$9,5,IF(F666&lt;=Scenario!$O$10,6,IF(F666&lt;=Scenario!$O$11,7,IF(F666&lt;=Scenario!$O$12,8,IF(F666&lt;=Scenario!$O$13,9,IF(F666&lt;=Scenario!$O$14,10,IF(F666&lt;=Scenario!$O$15,11,IF(F666&lt;=Scenario!$O$16,12,IF(F666&lt;=Scenario!$O$17,13,IF(F666&lt;=Scenario!$O$18,14,IF(F666&lt;=Scenario!$O$19,15,IF(F666&lt;=Scenario!$O$20,16,IF(F666&lt;=Scenario!$O$21,17,IF(F666&lt;=Scenario!$O$22,18,IF(F666&lt;=Scenario!$O$23,19,20)))))))))))))))))))))</f>
        <v> </v>
      </c>
      <c r="AA666" s="71" t="str">
        <f>IF(ISBLANK(C666)," ",IF(C666&lt;=Scenario!$AA$3,0,IF(C666&lt;=Scenario!$AA$5,1,IF(C666&lt;=Scenario!$AA$6,2,IF(C666&lt;=Scenario!$AA$7,3,IF(C666&lt;=Scenario!$AA$8,4,IF(C666&lt;=Scenario!$AA$9,5,IF(C666&lt;=Scenario!$AA$10,6,IF(C666&lt;=Scenario!$AA$11,7,IF(C666&lt;=Scenario!$AA$12,8,IF(C666&lt;=Scenario!$AA$13,9,IF(C666&lt;=Scenario!$AA$14,10,IF(C666&lt;=Scenario!$AA$15,11,IF(C666&lt;=Scenario!$AA$16,12,IF(C666&lt;=Scenario!$AA$17,13,IF(C666&lt;=Scenario!$AA$18,14,15))))))))))))))))</f>
        <v> </v>
      </c>
      <c r="AB666" s="75" t="str">
        <f t="shared" si="15"/>
        <v>#VALUE!</v>
      </c>
      <c r="AC666" s="72" t="str">
        <f t="shared" si="16"/>
        <v>#VALUE!</v>
      </c>
      <c r="AD666" s="95" t="str">
        <f t="shared" si="17"/>
        <v>#VALUE!</v>
      </c>
      <c r="AE666" s="69" t="str">
        <f t="shared" si="18"/>
        <v>missing data</v>
      </c>
      <c r="AF666" s="74" t="str">
        <f t="shared" si="19"/>
        <v>missing data</v>
      </c>
      <c r="AG666" s="75" t="str">
        <f t="shared" si="20"/>
        <v>#VALUE!</v>
      </c>
      <c r="AH666" s="75" t="str">
        <f t="shared" si="21"/>
        <v>#VALUE!</v>
      </c>
    </row>
    <row r="667" ht="15.75" customHeight="1">
      <c r="A667" s="3" t="s">
        <v>724</v>
      </c>
      <c r="B667" s="57"/>
      <c r="C667" s="58"/>
      <c r="D667" s="58"/>
      <c r="E667" s="59"/>
      <c r="F667" s="60"/>
      <c r="G667" s="61"/>
      <c r="H667" s="61"/>
      <c r="I667" s="61"/>
      <c r="J667" s="62"/>
      <c r="K667" s="63" t="str">
        <f t="shared" si="2"/>
        <v> </v>
      </c>
      <c r="L667" s="64" t="str">
        <f t="shared" si="3"/>
        <v> </v>
      </c>
      <c r="M667" s="64" t="str">
        <f t="shared" si="4"/>
        <v> </v>
      </c>
      <c r="N667" s="64" t="str">
        <f t="shared" si="5"/>
        <v> </v>
      </c>
      <c r="O667" s="65" t="str">
        <f t="shared" si="6"/>
        <v> </v>
      </c>
      <c r="P667" s="65" t="str">
        <f t="shared" si="7"/>
        <v> </v>
      </c>
      <c r="Q667" s="66" t="str">
        <f t="shared" si="23"/>
        <v> </v>
      </c>
      <c r="R667" s="63" t="str">
        <f t="shared" si="9"/>
        <v>#VALUE!</v>
      </c>
      <c r="S667" s="67" t="str">
        <f t="shared" si="10"/>
        <v>#VALUE!</v>
      </c>
      <c r="T667" s="94" t="str">
        <f t="shared" si="11"/>
        <v>#VALUE!</v>
      </c>
      <c r="U667" s="69" t="str">
        <f t="shared" si="12"/>
        <v>donnée(s) manquante(s)</v>
      </c>
      <c r="V667" s="70" t="str">
        <f t="shared" si="13"/>
        <v>donnée(s) manquante(s)</v>
      </c>
      <c r="W667" s="65" t="str">
        <f t="shared" si="14"/>
        <v> </v>
      </c>
      <c r="X667" s="65" t="str">
        <f>IF(ISBLANK(I667)," ",IF(I667&lt;=Scenario!$C$3,0,IF(I667&lt;=Scenario!$C$5,1,IF(I667&lt;=Scenario!$C$6,2,IF(I667&lt;=Scenario!$C$7,3,IF(I667&lt;=Scenario!$C$8,4,5))))))</f>
        <v> </v>
      </c>
      <c r="Y667" s="65" t="str">
        <f>IF(ISBLANK(J667)," ",IF(ROUND(J667,2)&lt;=Scenario!$G$3,0,IF(ROUND(J667,2)&lt;=Scenario!$G$5,1,IF(ROUND(J667,2)&lt;=Scenario!$G$6,2,IF(ROUND(J667,2)&lt;=Scenario!$G$7,3,IF(ROUND(J667,2)&lt;=Scenario!$G$8,4,IF(ROUND(J667,2)&lt;=Scenario!$G$9,5,IF(ROUND(J667,2)&lt;=Scenario!$G$10,6,7))))))))</f>
        <v> </v>
      </c>
      <c r="Z667" s="71" t="str">
        <f>IF(ISBLANK(F667)," ",IF(F667&lt;=Scenario!$O$3,0,IF(F667&lt;=Scenario!$O$5,1,IF(F667&lt;=Scenario!$O$6,2,IF(F667&lt;=Scenario!$O$7,3,IF(F667&lt;=Scenario!$O$8,4,IF(F667&lt;=Scenario!$O$9,5,IF(F667&lt;=Scenario!$O$10,6,IF(F667&lt;=Scenario!$O$11,7,IF(F667&lt;=Scenario!$O$12,8,IF(F667&lt;=Scenario!$O$13,9,IF(F667&lt;=Scenario!$O$14,10,IF(F667&lt;=Scenario!$O$15,11,IF(F667&lt;=Scenario!$O$16,12,IF(F667&lt;=Scenario!$O$17,13,IF(F667&lt;=Scenario!$O$18,14,IF(F667&lt;=Scenario!$O$19,15,IF(F667&lt;=Scenario!$O$20,16,IF(F667&lt;=Scenario!$O$21,17,IF(F667&lt;=Scenario!$O$22,18,IF(F667&lt;=Scenario!$O$23,19,20)))))))))))))))))))))</f>
        <v> </v>
      </c>
      <c r="AA667" s="71" t="str">
        <f>IF(ISBLANK(C667)," ",IF(C667&lt;=Scenario!$AA$3,0,IF(C667&lt;=Scenario!$AA$5,1,IF(C667&lt;=Scenario!$AA$6,2,IF(C667&lt;=Scenario!$AA$7,3,IF(C667&lt;=Scenario!$AA$8,4,IF(C667&lt;=Scenario!$AA$9,5,IF(C667&lt;=Scenario!$AA$10,6,IF(C667&lt;=Scenario!$AA$11,7,IF(C667&lt;=Scenario!$AA$12,8,IF(C667&lt;=Scenario!$AA$13,9,IF(C667&lt;=Scenario!$AA$14,10,IF(C667&lt;=Scenario!$AA$15,11,IF(C667&lt;=Scenario!$AA$16,12,IF(C667&lt;=Scenario!$AA$17,13,IF(C667&lt;=Scenario!$AA$18,14,15))))))))))))))))</f>
        <v> </v>
      </c>
      <c r="AB667" s="75" t="str">
        <f t="shared" si="15"/>
        <v>#VALUE!</v>
      </c>
      <c r="AC667" s="72" t="str">
        <f t="shared" si="16"/>
        <v>#VALUE!</v>
      </c>
      <c r="AD667" s="95" t="str">
        <f t="shared" si="17"/>
        <v>#VALUE!</v>
      </c>
      <c r="AE667" s="69" t="str">
        <f t="shared" si="18"/>
        <v>missing data</v>
      </c>
      <c r="AF667" s="74" t="str">
        <f t="shared" si="19"/>
        <v>missing data</v>
      </c>
      <c r="AG667" s="75" t="str">
        <f t="shared" si="20"/>
        <v>#VALUE!</v>
      </c>
      <c r="AH667" s="75" t="str">
        <f t="shared" si="21"/>
        <v>#VALUE!</v>
      </c>
    </row>
    <row r="668" ht="15.75" customHeight="1">
      <c r="A668" s="3" t="s">
        <v>725</v>
      </c>
      <c r="B668" s="57"/>
      <c r="C668" s="58"/>
      <c r="D668" s="58"/>
      <c r="E668" s="59"/>
      <c r="F668" s="60"/>
      <c r="G668" s="61"/>
      <c r="H668" s="61"/>
      <c r="I668" s="61"/>
      <c r="J668" s="62"/>
      <c r="K668" s="63" t="str">
        <f t="shared" si="2"/>
        <v> </v>
      </c>
      <c r="L668" s="64" t="str">
        <f t="shared" si="3"/>
        <v> </v>
      </c>
      <c r="M668" s="64" t="str">
        <f t="shared" si="4"/>
        <v> </v>
      </c>
      <c r="N668" s="64" t="str">
        <f t="shared" si="5"/>
        <v> </v>
      </c>
      <c r="O668" s="65" t="str">
        <f t="shared" si="6"/>
        <v> </v>
      </c>
      <c r="P668" s="65" t="str">
        <f t="shared" si="7"/>
        <v> </v>
      </c>
      <c r="Q668" s="66" t="str">
        <f t="shared" si="23"/>
        <v> </v>
      </c>
      <c r="R668" s="63" t="str">
        <f t="shared" si="9"/>
        <v>#VALUE!</v>
      </c>
      <c r="S668" s="67" t="str">
        <f t="shared" si="10"/>
        <v>#VALUE!</v>
      </c>
      <c r="T668" s="94" t="str">
        <f t="shared" si="11"/>
        <v>#VALUE!</v>
      </c>
      <c r="U668" s="69" t="str">
        <f t="shared" si="12"/>
        <v>donnée(s) manquante(s)</v>
      </c>
      <c r="V668" s="70" t="str">
        <f t="shared" si="13"/>
        <v>donnée(s) manquante(s)</v>
      </c>
      <c r="W668" s="65" t="str">
        <f t="shared" si="14"/>
        <v> </v>
      </c>
      <c r="X668" s="65" t="str">
        <f>IF(ISBLANK(I668)," ",IF(I668&lt;=Scenario!$C$3,0,IF(I668&lt;=Scenario!$C$5,1,IF(I668&lt;=Scenario!$C$6,2,IF(I668&lt;=Scenario!$C$7,3,IF(I668&lt;=Scenario!$C$8,4,5))))))</f>
        <v> </v>
      </c>
      <c r="Y668" s="65" t="str">
        <f>IF(ISBLANK(J668)," ",IF(ROUND(J668,2)&lt;=Scenario!$G$3,0,IF(ROUND(J668,2)&lt;=Scenario!$G$5,1,IF(ROUND(J668,2)&lt;=Scenario!$G$6,2,IF(ROUND(J668,2)&lt;=Scenario!$G$7,3,IF(ROUND(J668,2)&lt;=Scenario!$G$8,4,IF(ROUND(J668,2)&lt;=Scenario!$G$9,5,IF(ROUND(J668,2)&lt;=Scenario!$G$10,6,7))))))))</f>
        <v> </v>
      </c>
      <c r="Z668" s="71" t="str">
        <f>IF(ISBLANK(F668)," ",IF(F668&lt;=Scenario!$O$3,0,IF(F668&lt;=Scenario!$O$5,1,IF(F668&lt;=Scenario!$O$6,2,IF(F668&lt;=Scenario!$O$7,3,IF(F668&lt;=Scenario!$O$8,4,IF(F668&lt;=Scenario!$O$9,5,IF(F668&lt;=Scenario!$O$10,6,IF(F668&lt;=Scenario!$O$11,7,IF(F668&lt;=Scenario!$O$12,8,IF(F668&lt;=Scenario!$O$13,9,IF(F668&lt;=Scenario!$O$14,10,IF(F668&lt;=Scenario!$O$15,11,IF(F668&lt;=Scenario!$O$16,12,IF(F668&lt;=Scenario!$O$17,13,IF(F668&lt;=Scenario!$O$18,14,IF(F668&lt;=Scenario!$O$19,15,IF(F668&lt;=Scenario!$O$20,16,IF(F668&lt;=Scenario!$O$21,17,IF(F668&lt;=Scenario!$O$22,18,IF(F668&lt;=Scenario!$O$23,19,20)))))))))))))))))))))</f>
        <v> </v>
      </c>
      <c r="AA668" s="71" t="str">
        <f>IF(ISBLANK(C668)," ",IF(C668&lt;=Scenario!$AA$3,0,IF(C668&lt;=Scenario!$AA$5,1,IF(C668&lt;=Scenario!$AA$6,2,IF(C668&lt;=Scenario!$AA$7,3,IF(C668&lt;=Scenario!$AA$8,4,IF(C668&lt;=Scenario!$AA$9,5,IF(C668&lt;=Scenario!$AA$10,6,IF(C668&lt;=Scenario!$AA$11,7,IF(C668&lt;=Scenario!$AA$12,8,IF(C668&lt;=Scenario!$AA$13,9,IF(C668&lt;=Scenario!$AA$14,10,IF(C668&lt;=Scenario!$AA$15,11,IF(C668&lt;=Scenario!$AA$16,12,IF(C668&lt;=Scenario!$AA$17,13,IF(C668&lt;=Scenario!$AA$18,14,15))))))))))))))))</f>
        <v> </v>
      </c>
      <c r="AB668" s="75" t="str">
        <f t="shared" si="15"/>
        <v>#VALUE!</v>
      </c>
      <c r="AC668" s="72" t="str">
        <f t="shared" si="16"/>
        <v>#VALUE!</v>
      </c>
      <c r="AD668" s="95" t="str">
        <f t="shared" si="17"/>
        <v>#VALUE!</v>
      </c>
      <c r="AE668" s="69" t="str">
        <f t="shared" si="18"/>
        <v>missing data</v>
      </c>
      <c r="AF668" s="74" t="str">
        <f t="shared" si="19"/>
        <v>missing data</v>
      </c>
      <c r="AG668" s="75" t="str">
        <f t="shared" si="20"/>
        <v>#VALUE!</v>
      </c>
      <c r="AH668" s="75" t="str">
        <f t="shared" si="21"/>
        <v>#VALUE!</v>
      </c>
    </row>
    <row r="669" ht="15.75" customHeight="1">
      <c r="A669" s="3" t="s">
        <v>726</v>
      </c>
      <c r="B669" s="57"/>
      <c r="C669" s="58"/>
      <c r="D669" s="58"/>
      <c r="E669" s="59"/>
      <c r="F669" s="60"/>
      <c r="G669" s="61"/>
      <c r="H669" s="61"/>
      <c r="I669" s="61"/>
      <c r="J669" s="62"/>
      <c r="K669" s="63" t="str">
        <f t="shared" si="2"/>
        <v> </v>
      </c>
      <c r="L669" s="64" t="str">
        <f t="shared" si="3"/>
        <v> </v>
      </c>
      <c r="M669" s="64" t="str">
        <f t="shared" si="4"/>
        <v> </v>
      </c>
      <c r="N669" s="64" t="str">
        <f t="shared" si="5"/>
        <v> </v>
      </c>
      <c r="O669" s="65" t="str">
        <f t="shared" si="6"/>
        <v> </v>
      </c>
      <c r="P669" s="65" t="str">
        <f t="shared" si="7"/>
        <v> </v>
      </c>
      <c r="Q669" s="66" t="str">
        <f t="shared" si="23"/>
        <v> </v>
      </c>
      <c r="R669" s="63" t="str">
        <f t="shared" si="9"/>
        <v>#VALUE!</v>
      </c>
      <c r="S669" s="67" t="str">
        <f t="shared" si="10"/>
        <v>#VALUE!</v>
      </c>
      <c r="T669" s="94" t="str">
        <f t="shared" si="11"/>
        <v>#VALUE!</v>
      </c>
      <c r="U669" s="69" t="str">
        <f t="shared" si="12"/>
        <v>donnée(s) manquante(s)</v>
      </c>
      <c r="V669" s="70" t="str">
        <f t="shared" si="13"/>
        <v>donnée(s) manquante(s)</v>
      </c>
      <c r="W669" s="65" t="str">
        <f t="shared" si="14"/>
        <v> </v>
      </c>
      <c r="X669" s="65" t="str">
        <f>IF(ISBLANK(I669)," ",IF(I669&lt;=Scenario!$C$3,0,IF(I669&lt;=Scenario!$C$5,1,IF(I669&lt;=Scenario!$C$6,2,IF(I669&lt;=Scenario!$C$7,3,IF(I669&lt;=Scenario!$C$8,4,5))))))</f>
        <v> </v>
      </c>
      <c r="Y669" s="65" t="str">
        <f>IF(ISBLANK(J669)," ",IF(ROUND(J669,2)&lt;=Scenario!$G$3,0,IF(ROUND(J669,2)&lt;=Scenario!$G$5,1,IF(ROUND(J669,2)&lt;=Scenario!$G$6,2,IF(ROUND(J669,2)&lt;=Scenario!$G$7,3,IF(ROUND(J669,2)&lt;=Scenario!$G$8,4,IF(ROUND(J669,2)&lt;=Scenario!$G$9,5,IF(ROUND(J669,2)&lt;=Scenario!$G$10,6,7))))))))</f>
        <v> </v>
      </c>
      <c r="Z669" s="71" t="str">
        <f>IF(ISBLANK(F669)," ",IF(F669&lt;=Scenario!$O$3,0,IF(F669&lt;=Scenario!$O$5,1,IF(F669&lt;=Scenario!$O$6,2,IF(F669&lt;=Scenario!$O$7,3,IF(F669&lt;=Scenario!$O$8,4,IF(F669&lt;=Scenario!$O$9,5,IF(F669&lt;=Scenario!$O$10,6,IF(F669&lt;=Scenario!$O$11,7,IF(F669&lt;=Scenario!$O$12,8,IF(F669&lt;=Scenario!$O$13,9,IF(F669&lt;=Scenario!$O$14,10,IF(F669&lt;=Scenario!$O$15,11,IF(F669&lt;=Scenario!$O$16,12,IF(F669&lt;=Scenario!$O$17,13,IF(F669&lt;=Scenario!$O$18,14,IF(F669&lt;=Scenario!$O$19,15,IF(F669&lt;=Scenario!$O$20,16,IF(F669&lt;=Scenario!$O$21,17,IF(F669&lt;=Scenario!$O$22,18,IF(F669&lt;=Scenario!$O$23,19,20)))))))))))))))))))))</f>
        <v> </v>
      </c>
      <c r="AA669" s="71" t="str">
        <f>IF(ISBLANK(C669)," ",IF(C669&lt;=Scenario!$AA$3,0,IF(C669&lt;=Scenario!$AA$5,1,IF(C669&lt;=Scenario!$AA$6,2,IF(C669&lt;=Scenario!$AA$7,3,IF(C669&lt;=Scenario!$AA$8,4,IF(C669&lt;=Scenario!$AA$9,5,IF(C669&lt;=Scenario!$AA$10,6,IF(C669&lt;=Scenario!$AA$11,7,IF(C669&lt;=Scenario!$AA$12,8,IF(C669&lt;=Scenario!$AA$13,9,IF(C669&lt;=Scenario!$AA$14,10,IF(C669&lt;=Scenario!$AA$15,11,IF(C669&lt;=Scenario!$AA$16,12,IF(C669&lt;=Scenario!$AA$17,13,IF(C669&lt;=Scenario!$AA$18,14,15))))))))))))))))</f>
        <v> </v>
      </c>
      <c r="AB669" s="75" t="str">
        <f t="shared" si="15"/>
        <v>#VALUE!</v>
      </c>
      <c r="AC669" s="72" t="str">
        <f t="shared" si="16"/>
        <v>#VALUE!</v>
      </c>
      <c r="AD669" s="95" t="str">
        <f t="shared" si="17"/>
        <v>#VALUE!</v>
      </c>
      <c r="AE669" s="69" t="str">
        <f t="shared" si="18"/>
        <v>missing data</v>
      </c>
      <c r="AF669" s="74" t="str">
        <f t="shared" si="19"/>
        <v>missing data</v>
      </c>
      <c r="AG669" s="75" t="str">
        <f t="shared" si="20"/>
        <v>#VALUE!</v>
      </c>
      <c r="AH669" s="75" t="str">
        <f t="shared" si="21"/>
        <v>#VALUE!</v>
      </c>
    </row>
    <row r="670" ht="15.75" customHeight="1">
      <c r="A670" s="3" t="s">
        <v>727</v>
      </c>
      <c r="B670" s="57"/>
      <c r="C670" s="58"/>
      <c r="D670" s="58"/>
      <c r="E670" s="59"/>
      <c r="F670" s="60"/>
      <c r="G670" s="61"/>
      <c r="H670" s="61"/>
      <c r="I670" s="61"/>
      <c r="J670" s="62"/>
      <c r="K670" s="63" t="str">
        <f t="shared" si="2"/>
        <v> </v>
      </c>
      <c r="L670" s="64" t="str">
        <f t="shared" si="3"/>
        <v> </v>
      </c>
      <c r="M670" s="64" t="str">
        <f t="shared" si="4"/>
        <v> </v>
      </c>
      <c r="N670" s="64" t="str">
        <f t="shared" si="5"/>
        <v> </v>
      </c>
      <c r="O670" s="65" t="str">
        <f t="shared" si="6"/>
        <v> </v>
      </c>
      <c r="P670" s="65" t="str">
        <f t="shared" si="7"/>
        <v> </v>
      </c>
      <c r="Q670" s="66" t="str">
        <f t="shared" si="23"/>
        <v> </v>
      </c>
      <c r="R670" s="63" t="str">
        <f t="shared" si="9"/>
        <v>#VALUE!</v>
      </c>
      <c r="S670" s="67" t="str">
        <f t="shared" si="10"/>
        <v>#VALUE!</v>
      </c>
      <c r="T670" s="94" t="str">
        <f t="shared" si="11"/>
        <v>#VALUE!</v>
      </c>
      <c r="U670" s="69" t="str">
        <f t="shared" si="12"/>
        <v>donnée(s) manquante(s)</v>
      </c>
      <c r="V670" s="70" t="str">
        <f t="shared" si="13"/>
        <v>donnée(s) manquante(s)</v>
      </c>
      <c r="W670" s="65" t="str">
        <f t="shared" si="14"/>
        <v> </v>
      </c>
      <c r="X670" s="65" t="str">
        <f>IF(ISBLANK(I670)," ",IF(I670&lt;=Scenario!$C$3,0,IF(I670&lt;=Scenario!$C$5,1,IF(I670&lt;=Scenario!$C$6,2,IF(I670&lt;=Scenario!$C$7,3,IF(I670&lt;=Scenario!$C$8,4,5))))))</f>
        <v> </v>
      </c>
      <c r="Y670" s="65" t="str">
        <f>IF(ISBLANK(J670)," ",IF(ROUND(J670,2)&lt;=Scenario!$G$3,0,IF(ROUND(J670,2)&lt;=Scenario!$G$5,1,IF(ROUND(J670,2)&lt;=Scenario!$G$6,2,IF(ROUND(J670,2)&lt;=Scenario!$G$7,3,IF(ROUND(J670,2)&lt;=Scenario!$G$8,4,IF(ROUND(J670,2)&lt;=Scenario!$G$9,5,IF(ROUND(J670,2)&lt;=Scenario!$G$10,6,7))))))))</f>
        <v> </v>
      </c>
      <c r="Z670" s="71" t="str">
        <f>IF(ISBLANK(F670)," ",IF(F670&lt;=Scenario!$O$3,0,IF(F670&lt;=Scenario!$O$5,1,IF(F670&lt;=Scenario!$O$6,2,IF(F670&lt;=Scenario!$O$7,3,IF(F670&lt;=Scenario!$O$8,4,IF(F670&lt;=Scenario!$O$9,5,IF(F670&lt;=Scenario!$O$10,6,IF(F670&lt;=Scenario!$O$11,7,IF(F670&lt;=Scenario!$O$12,8,IF(F670&lt;=Scenario!$O$13,9,IF(F670&lt;=Scenario!$O$14,10,IF(F670&lt;=Scenario!$O$15,11,IF(F670&lt;=Scenario!$O$16,12,IF(F670&lt;=Scenario!$O$17,13,IF(F670&lt;=Scenario!$O$18,14,IF(F670&lt;=Scenario!$O$19,15,IF(F670&lt;=Scenario!$O$20,16,IF(F670&lt;=Scenario!$O$21,17,IF(F670&lt;=Scenario!$O$22,18,IF(F670&lt;=Scenario!$O$23,19,20)))))))))))))))))))))</f>
        <v> </v>
      </c>
      <c r="AA670" s="71" t="str">
        <f>IF(ISBLANK(C670)," ",IF(C670&lt;=Scenario!$AA$3,0,IF(C670&lt;=Scenario!$AA$5,1,IF(C670&lt;=Scenario!$AA$6,2,IF(C670&lt;=Scenario!$AA$7,3,IF(C670&lt;=Scenario!$AA$8,4,IF(C670&lt;=Scenario!$AA$9,5,IF(C670&lt;=Scenario!$AA$10,6,IF(C670&lt;=Scenario!$AA$11,7,IF(C670&lt;=Scenario!$AA$12,8,IF(C670&lt;=Scenario!$AA$13,9,IF(C670&lt;=Scenario!$AA$14,10,IF(C670&lt;=Scenario!$AA$15,11,IF(C670&lt;=Scenario!$AA$16,12,IF(C670&lt;=Scenario!$AA$17,13,IF(C670&lt;=Scenario!$AA$18,14,15))))))))))))))))</f>
        <v> </v>
      </c>
      <c r="AB670" s="75" t="str">
        <f t="shared" si="15"/>
        <v>#VALUE!</v>
      </c>
      <c r="AC670" s="72" t="str">
        <f t="shared" si="16"/>
        <v>#VALUE!</v>
      </c>
      <c r="AD670" s="95" t="str">
        <f t="shared" si="17"/>
        <v>#VALUE!</v>
      </c>
      <c r="AE670" s="69" t="str">
        <f t="shared" si="18"/>
        <v>missing data</v>
      </c>
      <c r="AF670" s="74" t="str">
        <f t="shared" si="19"/>
        <v>missing data</v>
      </c>
      <c r="AG670" s="75" t="str">
        <f t="shared" si="20"/>
        <v>#VALUE!</v>
      </c>
      <c r="AH670" s="75" t="str">
        <f t="shared" si="21"/>
        <v>#VALUE!</v>
      </c>
    </row>
    <row r="671" ht="15.75" customHeight="1">
      <c r="A671" s="3" t="s">
        <v>728</v>
      </c>
      <c r="B671" s="57"/>
      <c r="C671" s="58"/>
      <c r="D671" s="58"/>
      <c r="E671" s="59"/>
      <c r="F671" s="60"/>
      <c r="G671" s="61"/>
      <c r="H671" s="61"/>
      <c r="I671" s="61"/>
      <c r="J671" s="62"/>
      <c r="K671" s="63" t="str">
        <f t="shared" si="2"/>
        <v> </v>
      </c>
      <c r="L671" s="64" t="str">
        <f t="shared" si="3"/>
        <v> </v>
      </c>
      <c r="M671" s="64" t="str">
        <f t="shared" si="4"/>
        <v> </v>
      </c>
      <c r="N671" s="64" t="str">
        <f t="shared" si="5"/>
        <v> </v>
      </c>
      <c r="O671" s="65" t="str">
        <f t="shared" si="6"/>
        <v> </v>
      </c>
      <c r="P671" s="65" t="str">
        <f t="shared" si="7"/>
        <v> </v>
      </c>
      <c r="Q671" s="66" t="str">
        <f t="shared" si="23"/>
        <v> </v>
      </c>
      <c r="R671" s="63" t="str">
        <f t="shared" si="9"/>
        <v>#VALUE!</v>
      </c>
      <c r="S671" s="67" t="str">
        <f t="shared" si="10"/>
        <v>#VALUE!</v>
      </c>
      <c r="T671" s="94" t="str">
        <f t="shared" si="11"/>
        <v>#VALUE!</v>
      </c>
      <c r="U671" s="69" t="str">
        <f t="shared" si="12"/>
        <v>donnée(s) manquante(s)</v>
      </c>
      <c r="V671" s="70" t="str">
        <f t="shared" si="13"/>
        <v>donnée(s) manquante(s)</v>
      </c>
      <c r="W671" s="65" t="str">
        <f t="shared" si="14"/>
        <v> </v>
      </c>
      <c r="X671" s="65" t="str">
        <f>IF(ISBLANK(I671)," ",IF(I671&lt;=Scenario!$C$3,0,IF(I671&lt;=Scenario!$C$5,1,IF(I671&lt;=Scenario!$C$6,2,IF(I671&lt;=Scenario!$C$7,3,IF(I671&lt;=Scenario!$C$8,4,5))))))</f>
        <v> </v>
      </c>
      <c r="Y671" s="65" t="str">
        <f>IF(ISBLANK(J671)," ",IF(ROUND(J671,2)&lt;=Scenario!$G$3,0,IF(ROUND(J671,2)&lt;=Scenario!$G$5,1,IF(ROUND(J671,2)&lt;=Scenario!$G$6,2,IF(ROUND(J671,2)&lt;=Scenario!$G$7,3,IF(ROUND(J671,2)&lt;=Scenario!$G$8,4,IF(ROUND(J671,2)&lt;=Scenario!$G$9,5,IF(ROUND(J671,2)&lt;=Scenario!$G$10,6,7))))))))</f>
        <v> </v>
      </c>
      <c r="Z671" s="71" t="str">
        <f>IF(ISBLANK(F671)," ",IF(F671&lt;=Scenario!$O$3,0,IF(F671&lt;=Scenario!$O$5,1,IF(F671&lt;=Scenario!$O$6,2,IF(F671&lt;=Scenario!$O$7,3,IF(F671&lt;=Scenario!$O$8,4,IF(F671&lt;=Scenario!$O$9,5,IF(F671&lt;=Scenario!$O$10,6,IF(F671&lt;=Scenario!$O$11,7,IF(F671&lt;=Scenario!$O$12,8,IF(F671&lt;=Scenario!$O$13,9,IF(F671&lt;=Scenario!$O$14,10,IF(F671&lt;=Scenario!$O$15,11,IF(F671&lt;=Scenario!$O$16,12,IF(F671&lt;=Scenario!$O$17,13,IF(F671&lt;=Scenario!$O$18,14,IF(F671&lt;=Scenario!$O$19,15,IF(F671&lt;=Scenario!$O$20,16,IF(F671&lt;=Scenario!$O$21,17,IF(F671&lt;=Scenario!$O$22,18,IF(F671&lt;=Scenario!$O$23,19,20)))))))))))))))))))))</f>
        <v> </v>
      </c>
      <c r="AA671" s="71" t="str">
        <f>IF(ISBLANK(C671)," ",IF(C671&lt;=Scenario!$AA$3,0,IF(C671&lt;=Scenario!$AA$5,1,IF(C671&lt;=Scenario!$AA$6,2,IF(C671&lt;=Scenario!$AA$7,3,IF(C671&lt;=Scenario!$AA$8,4,IF(C671&lt;=Scenario!$AA$9,5,IF(C671&lt;=Scenario!$AA$10,6,IF(C671&lt;=Scenario!$AA$11,7,IF(C671&lt;=Scenario!$AA$12,8,IF(C671&lt;=Scenario!$AA$13,9,IF(C671&lt;=Scenario!$AA$14,10,IF(C671&lt;=Scenario!$AA$15,11,IF(C671&lt;=Scenario!$AA$16,12,IF(C671&lt;=Scenario!$AA$17,13,IF(C671&lt;=Scenario!$AA$18,14,15))))))))))))))))</f>
        <v> </v>
      </c>
      <c r="AB671" s="75" t="str">
        <f t="shared" si="15"/>
        <v>#VALUE!</v>
      </c>
      <c r="AC671" s="72" t="str">
        <f t="shared" si="16"/>
        <v>#VALUE!</v>
      </c>
      <c r="AD671" s="95" t="str">
        <f t="shared" si="17"/>
        <v>#VALUE!</v>
      </c>
      <c r="AE671" s="69" t="str">
        <f t="shared" si="18"/>
        <v>missing data</v>
      </c>
      <c r="AF671" s="74" t="str">
        <f t="shared" si="19"/>
        <v>missing data</v>
      </c>
      <c r="AG671" s="75" t="str">
        <f t="shared" si="20"/>
        <v>#VALUE!</v>
      </c>
      <c r="AH671" s="75" t="str">
        <f t="shared" si="21"/>
        <v>#VALUE!</v>
      </c>
    </row>
    <row r="672" ht="15.75" customHeight="1">
      <c r="A672" s="3" t="s">
        <v>729</v>
      </c>
      <c r="B672" s="57"/>
      <c r="C672" s="58"/>
      <c r="D672" s="58"/>
      <c r="E672" s="59"/>
      <c r="F672" s="60"/>
      <c r="G672" s="61"/>
      <c r="H672" s="61"/>
      <c r="I672" s="61"/>
      <c r="J672" s="62"/>
      <c r="K672" s="63" t="str">
        <f t="shared" si="2"/>
        <v> </v>
      </c>
      <c r="L672" s="64" t="str">
        <f t="shared" si="3"/>
        <v> </v>
      </c>
      <c r="M672" s="64" t="str">
        <f t="shared" si="4"/>
        <v> </v>
      </c>
      <c r="N672" s="64" t="str">
        <f t="shared" si="5"/>
        <v> </v>
      </c>
      <c r="O672" s="65" t="str">
        <f t="shared" si="6"/>
        <v> </v>
      </c>
      <c r="P672" s="65" t="str">
        <f t="shared" si="7"/>
        <v> </v>
      </c>
      <c r="Q672" s="66" t="str">
        <f t="shared" si="23"/>
        <v> </v>
      </c>
      <c r="R672" s="63" t="str">
        <f t="shared" si="9"/>
        <v>#VALUE!</v>
      </c>
      <c r="S672" s="67" t="str">
        <f t="shared" si="10"/>
        <v>#VALUE!</v>
      </c>
      <c r="T672" s="94" t="str">
        <f t="shared" si="11"/>
        <v>#VALUE!</v>
      </c>
      <c r="U672" s="69" t="str">
        <f t="shared" si="12"/>
        <v>donnée(s) manquante(s)</v>
      </c>
      <c r="V672" s="70" t="str">
        <f t="shared" si="13"/>
        <v>donnée(s) manquante(s)</v>
      </c>
      <c r="W672" s="65" t="str">
        <f t="shared" si="14"/>
        <v> </v>
      </c>
      <c r="X672" s="65" t="str">
        <f>IF(ISBLANK(I672)," ",IF(I672&lt;=Scenario!$C$3,0,IF(I672&lt;=Scenario!$C$5,1,IF(I672&lt;=Scenario!$C$6,2,IF(I672&lt;=Scenario!$C$7,3,IF(I672&lt;=Scenario!$C$8,4,5))))))</f>
        <v> </v>
      </c>
      <c r="Y672" s="65" t="str">
        <f>IF(ISBLANK(J672)," ",IF(ROUND(J672,2)&lt;=Scenario!$G$3,0,IF(ROUND(J672,2)&lt;=Scenario!$G$5,1,IF(ROUND(J672,2)&lt;=Scenario!$G$6,2,IF(ROUND(J672,2)&lt;=Scenario!$G$7,3,IF(ROUND(J672,2)&lt;=Scenario!$G$8,4,IF(ROUND(J672,2)&lt;=Scenario!$G$9,5,IF(ROUND(J672,2)&lt;=Scenario!$G$10,6,7))))))))</f>
        <v> </v>
      </c>
      <c r="Z672" s="71" t="str">
        <f>IF(ISBLANK(F672)," ",IF(F672&lt;=Scenario!$O$3,0,IF(F672&lt;=Scenario!$O$5,1,IF(F672&lt;=Scenario!$O$6,2,IF(F672&lt;=Scenario!$O$7,3,IF(F672&lt;=Scenario!$O$8,4,IF(F672&lt;=Scenario!$O$9,5,IF(F672&lt;=Scenario!$O$10,6,IF(F672&lt;=Scenario!$O$11,7,IF(F672&lt;=Scenario!$O$12,8,IF(F672&lt;=Scenario!$O$13,9,IF(F672&lt;=Scenario!$O$14,10,IF(F672&lt;=Scenario!$O$15,11,IF(F672&lt;=Scenario!$O$16,12,IF(F672&lt;=Scenario!$O$17,13,IF(F672&lt;=Scenario!$O$18,14,IF(F672&lt;=Scenario!$O$19,15,IF(F672&lt;=Scenario!$O$20,16,IF(F672&lt;=Scenario!$O$21,17,IF(F672&lt;=Scenario!$O$22,18,IF(F672&lt;=Scenario!$O$23,19,20)))))))))))))))))))))</f>
        <v> </v>
      </c>
      <c r="AA672" s="71" t="str">
        <f>IF(ISBLANK(C672)," ",IF(C672&lt;=Scenario!$AA$3,0,IF(C672&lt;=Scenario!$AA$5,1,IF(C672&lt;=Scenario!$AA$6,2,IF(C672&lt;=Scenario!$AA$7,3,IF(C672&lt;=Scenario!$AA$8,4,IF(C672&lt;=Scenario!$AA$9,5,IF(C672&lt;=Scenario!$AA$10,6,IF(C672&lt;=Scenario!$AA$11,7,IF(C672&lt;=Scenario!$AA$12,8,IF(C672&lt;=Scenario!$AA$13,9,IF(C672&lt;=Scenario!$AA$14,10,IF(C672&lt;=Scenario!$AA$15,11,IF(C672&lt;=Scenario!$AA$16,12,IF(C672&lt;=Scenario!$AA$17,13,IF(C672&lt;=Scenario!$AA$18,14,15))))))))))))))))</f>
        <v> </v>
      </c>
      <c r="AB672" s="75" t="str">
        <f t="shared" si="15"/>
        <v>#VALUE!</v>
      </c>
      <c r="AC672" s="72" t="str">
        <f t="shared" si="16"/>
        <v>#VALUE!</v>
      </c>
      <c r="AD672" s="95" t="str">
        <f t="shared" si="17"/>
        <v>#VALUE!</v>
      </c>
      <c r="AE672" s="69" t="str">
        <f t="shared" si="18"/>
        <v>missing data</v>
      </c>
      <c r="AF672" s="74" t="str">
        <f t="shared" si="19"/>
        <v>missing data</v>
      </c>
      <c r="AG672" s="75" t="str">
        <f t="shared" si="20"/>
        <v>#VALUE!</v>
      </c>
      <c r="AH672" s="75" t="str">
        <f t="shared" si="21"/>
        <v>#VALUE!</v>
      </c>
    </row>
    <row r="673" ht="15.75" customHeight="1">
      <c r="A673" s="3" t="s">
        <v>730</v>
      </c>
      <c r="B673" s="57"/>
      <c r="C673" s="58"/>
      <c r="D673" s="58"/>
      <c r="E673" s="59"/>
      <c r="F673" s="60"/>
      <c r="G673" s="61"/>
      <c r="H673" s="61"/>
      <c r="I673" s="61"/>
      <c r="J673" s="62"/>
      <c r="K673" s="63" t="str">
        <f t="shared" si="2"/>
        <v> </v>
      </c>
      <c r="L673" s="64" t="str">
        <f t="shared" si="3"/>
        <v> </v>
      </c>
      <c r="M673" s="64" t="str">
        <f t="shared" si="4"/>
        <v> </v>
      </c>
      <c r="N673" s="64" t="str">
        <f t="shared" si="5"/>
        <v> </v>
      </c>
      <c r="O673" s="65" t="str">
        <f t="shared" si="6"/>
        <v> </v>
      </c>
      <c r="P673" s="65" t="str">
        <f t="shared" si="7"/>
        <v> </v>
      </c>
      <c r="Q673" s="66" t="str">
        <f t="shared" si="23"/>
        <v> </v>
      </c>
      <c r="R673" s="63" t="str">
        <f t="shared" si="9"/>
        <v>#VALUE!</v>
      </c>
      <c r="S673" s="67" t="str">
        <f t="shared" si="10"/>
        <v>#VALUE!</v>
      </c>
      <c r="T673" s="94" t="str">
        <f t="shared" si="11"/>
        <v>#VALUE!</v>
      </c>
      <c r="U673" s="69" t="str">
        <f t="shared" si="12"/>
        <v>donnée(s) manquante(s)</v>
      </c>
      <c r="V673" s="70" t="str">
        <f t="shared" si="13"/>
        <v>donnée(s) manquante(s)</v>
      </c>
      <c r="W673" s="65" t="str">
        <f t="shared" si="14"/>
        <v> </v>
      </c>
      <c r="X673" s="65" t="str">
        <f>IF(ISBLANK(I673)," ",IF(I673&lt;=Scenario!$C$3,0,IF(I673&lt;=Scenario!$C$5,1,IF(I673&lt;=Scenario!$C$6,2,IF(I673&lt;=Scenario!$C$7,3,IF(I673&lt;=Scenario!$C$8,4,5))))))</f>
        <v> </v>
      </c>
      <c r="Y673" s="65" t="str">
        <f>IF(ISBLANK(J673)," ",IF(ROUND(J673,2)&lt;=Scenario!$G$3,0,IF(ROUND(J673,2)&lt;=Scenario!$G$5,1,IF(ROUND(J673,2)&lt;=Scenario!$G$6,2,IF(ROUND(J673,2)&lt;=Scenario!$G$7,3,IF(ROUND(J673,2)&lt;=Scenario!$G$8,4,IF(ROUND(J673,2)&lt;=Scenario!$G$9,5,IF(ROUND(J673,2)&lt;=Scenario!$G$10,6,7))))))))</f>
        <v> </v>
      </c>
      <c r="Z673" s="71" t="str">
        <f>IF(ISBLANK(F673)," ",IF(F673&lt;=Scenario!$O$3,0,IF(F673&lt;=Scenario!$O$5,1,IF(F673&lt;=Scenario!$O$6,2,IF(F673&lt;=Scenario!$O$7,3,IF(F673&lt;=Scenario!$O$8,4,IF(F673&lt;=Scenario!$O$9,5,IF(F673&lt;=Scenario!$O$10,6,IF(F673&lt;=Scenario!$O$11,7,IF(F673&lt;=Scenario!$O$12,8,IF(F673&lt;=Scenario!$O$13,9,IF(F673&lt;=Scenario!$O$14,10,IF(F673&lt;=Scenario!$O$15,11,IF(F673&lt;=Scenario!$O$16,12,IF(F673&lt;=Scenario!$O$17,13,IF(F673&lt;=Scenario!$O$18,14,IF(F673&lt;=Scenario!$O$19,15,IF(F673&lt;=Scenario!$O$20,16,IF(F673&lt;=Scenario!$O$21,17,IF(F673&lt;=Scenario!$O$22,18,IF(F673&lt;=Scenario!$O$23,19,20)))))))))))))))))))))</f>
        <v> </v>
      </c>
      <c r="AA673" s="71" t="str">
        <f>IF(ISBLANK(C673)," ",IF(C673&lt;=Scenario!$AA$3,0,IF(C673&lt;=Scenario!$AA$5,1,IF(C673&lt;=Scenario!$AA$6,2,IF(C673&lt;=Scenario!$AA$7,3,IF(C673&lt;=Scenario!$AA$8,4,IF(C673&lt;=Scenario!$AA$9,5,IF(C673&lt;=Scenario!$AA$10,6,IF(C673&lt;=Scenario!$AA$11,7,IF(C673&lt;=Scenario!$AA$12,8,IF(C673&lt;=Scenario!$AA$13,9,IF(C673&lt;=Scenario!$AA$14,10,IF(C673&lt;=Scenario!$AA$15,11,IF(C673&lt;=Scenario!$AA$16,12,IF(C673&lt;=Scenario!$AA$17,13,IF(C673&lt;=Scenario!$AA$18,14,15))))))))))))))))</f>
        <v> </v>
      </c>
      <c r="AB673" s="75" t="str">
        <f t="shared" si="15"/>
        <v>#VALUE!</v>
      </c>
      <c r="AC673" s="72" t="str">
        <f t="shared" si="16"/>
        <v>#VALUE!</v>
      </c>
      <c r="AD673" s="95" t="str">
        <f t="shared" si="17"/>
        <v>#VALUE!</v>
      </c>
      <c r="AE673" s="69" t="str">
        <f t="shared" si="18"/>
        <v>missing data</v>
      </c>
      <c r="AF673" s="74" t="str">
        <f t="shared" si="19"/>
        <v>missing data</v>
      </c>
      <c r="AG673" s="75" t="str">
        <f t="shared" si="20"/>
        <v>#VALUE!</v>
      </c>
      <c r="AH673" s="75" t="str">
        <f t="shared" si="21"/>
        <v>#VALUE!</v>
      </c>
    </row>
    <row r="674" ht="15.75" customHeight="1">
      <c r="A674" s="3" t="s">
        <v>731</v>
      </c>
      <c r="B674" s="57"/>
      <c r="C674" s="58"/>
      <c r="D674" s="58"/>
      <c r="E674" s="59"/>
      <c r="F674" s="60"/>
      <c r="G674" s="61"/>
      <c r="H674" s="61"/>
      <c r="I674" s="61"/>
      <c r="J674" s="62"/>
      <c r="K674" s="63" t="str">
        <f t="shared" si="2"/>
        <v> </v>
      </c>
      <c r="L674" s="64" t="str">
        <f t="shared" si="3"/>
        <v> </v>
      </c>
      <c r="M674" s="64" t="str">
        <f t="shared" si="4"/>
        <v> </v>
      </c>
      <c r="N674" s="64" t="str">
        <f t="shared" si="5"/>
        <v> </v>
      </c>
      <c r="O674" s="65" t="str">
        <f t="shared" si="6"/>
        <v> </v>
      </c>
      <c r="P674" s="65" t="str">
        <f t="shared" si="7"/>
        <v> </v>
      </c>
      <c r="Q674" s="66" t="str">
        <f t="shared" si="23"/>
        <v> </v>
      </c>
      <c r="R674" s="63" t="str">
        <f t="shared" si="9"/>
        <v>#VALUE!</v>
      </c>
      <c r="S674" s="67" t="str">
        <f t="shared" si="10"/>
        <v>#VALUE!</v>
      </c>
      <c r="T674" s="94" t="str">
        <f t="shared" si="11"/>
        <v>#VALUE!</v>
      </c>
      <c r="U674" s="69" t="str">
        <f t="shared" si="12"/>
        <v>donnée(s) manquante(s)</v>
      </c>
      <c r="V674" s="70" t="str">
        <f t="shared" si="13"/>
        <v>donnée(s) manquante(s)</v>
      </c>
      <c r="W674" s="65" t="str">
        <f t="shared" si="14"/>
        <v> </v>
      </c>
      <c r="X674" s="65" t="str">
        <f>IF(ISBLANK(I674)," ",IF(I674&lt;=Scenario!$C$3,0,IF(I674&lt;=Scenario!$C$5,1,IF(I674&lt;=Scenario!$C$6,2,IF(I674&lt;=Scenario!$C$7,3,IF(I674&lt;=Scenario!$C$8,4,5))))))</f>
        <v> </v>
      </c>
      <c r="Y674" s="65" t="str">
        <f>IF(ISBLANK(J674)," ",IF(ROUND(J674,2)&lt;=Scenario!$G$3,0,IF(ROUND(J674,2)&lt;=Scenario!$G$5,1,IF(ROUND(J674,2)&lt;=Scenario!$G$6,2,IF(ROUND(J674,2)&lt;=Scenario!$G$7,3,IF(ROUND(J674,2)&lt;=Scenario!$G$8,4,IF(ROUND(J674,2)&lt;=Scenario!$G$9,5,IF(ROUND(J674,2)&lt;=Scenario!$G$10,6,7))))))))</f>
        <v> </v>
      </c>
      <c r="Z674" s="71" t="str">
        <f>IF(ISBLANK(F674)," ",IF(F674&lt;=Scenario!$O$3,0,IF(F674&lt;=Scenario!$O$5,1,IF(F674&lt;=Scenario!$O$6,2,IF(F674&lt;=Scenario!$O$7,3,IF(F674&lt;=Scenario!$O$8,4,IF(F674&lt;=Scenario!$O$9,5,IF(F674&lt;=Scenario!$O$10,6,IF(F674&lt;=Scenario!$O$11,7,IF(F674&lt;=Scenario!$O$12,8,IF(F674&lt;=Scenario!$O$13,9,IF(F674&lt;=Scenario!$O$14,10,IF(F674&lt;=Scenario!$O$15,11,IF(F674&lt;=Scenario!$O$16,12,IF(F674&lt;=Scenario!$O$17,13,IF(F674&lt;=Scenario!$O$18,14,IF(F674&lt;=Scenario!$O$19,15,IF(F674&lt;=Scenario!$O$20,16,IF(F674&lt;=Scenario!$O$21,17,IF(F674&lt;=Scenario!$O$22,18,IF(F674&lt;=Scenario!$O$23,19,20)))))))))))))))))))))</f>
        <v> </v>
      </c>
      <c r="AA674" s="71" t="str">
        <f>IF(ISBLANK(C674)," ",IF(C674&lt;=Scenario!$AA$3,0,IF(C674&lt;=Scenario!$AA$5,1,IF(C674&lt;=Scenario!$AA$6,2,IF(C674&lt;=Scenario!$AA$7,3,IF(C674&lt;=Scenario!$AA$8,4,IF(C674&lt;=Scenario!$AA$9,5,IF(C674&lt;=Scenario!$AA$10,6,IF(C674&lt;=Scenario!$AA$11,7,IF(C674&lt;=Scenario!$AA$12,8,IF(C674&lt;=Scenario!$AA$13,9,IF(C674&lt;=Scenario!$AA$14,10,IF(C674&lt;=Scenario!$AA$15,11,IF(C674&lt;=Scenario!$AA$16,12,IF(C674&lt;=Scenario!$AA$17,13,IF(C674&lt;=Scenario!$AA$18,14,15))))))))))))))))</f>
        <v> </v>
      </c>
      <c r="AB674" s="75" t="str">
        <f t="shared" si="15"/>
        <v>#VALUE!</v>
      </c>
      <c r="AC674" s="72" t="str">
        <f t="shared" si="16"/>
        <v>#VALUE!</v>
      </c>
      <c r="AD674" s="95" t="str">
        <f t="shared" si="17"/>
        <v>#VALUE!</v>
      </c>
      <c r="AE674" s="69" t="str">
        <f t="shared" si="18"/>
        <v>missing data</v>
      </c>
      <c r="AF674" s="74" t="str">
        <f t="shared" si="19"/>
        <v>missing data</v>
      </c>
      <c r="AG674" s="75" t="str">
        <f t="shared" si="20"/>
        <v>#VALUE!</v>
      </c>
      <c r="AH674" s="75" t="str">
        <f t="shared" si="21"/>
        <v>#VALUE!</v>
      </c>
    </row>
    <row r="675" ht="15.75" customHeight="1">
      <c r="A675" s="3" t="s">
        <v>732</v>
      </c>
      <c r="B675" s="57"/>
      <c r="C675" s="58"/>
      <c r="D675" s="58"/>
      <c r="E675" s="59"/>
      <c r="F675" s="60"/>
      <c r="G675" s="61"/>
      <c r="H675" s="61"/>
      <c r="I675" s="61"/>
      <c r="J675" s="62"/>
      <c r="K675" s="63" t="str">
        <f t="shared" si="2"/>
        <v> </v>
      </c>
      <c r="L675" s="64" t="str">
        <f t="shared" si="3"/>
        <v> </v>
      </c>
      <c r="M675" s="64" t="str">
        <f t="shared" si="4"/>
        <v> </v>
      </c>
      <c r="N675" s="64" t="str">
        <f t="shared" si="5"/>
        <v> </v>
      </c>
      <c r="O675" s="65" t="str">
        <f t="shared" si="6"/>
        <v> </v>
      </c>
      <c r="P675" s="65" t="str">
        <f t="shared" si="7"/>
        <v> </v>
      </c>
      <c r="Q675" s="66" t="str">
        <f t="shared" si="23"/>
        <v> </v>
      </c>
      <c r="R675" s="63" t="str">
        <f t="shared" si="9"/>
        <v>#VALUE!</v>
      </c>
      <c r="S675" s="67" t="str">
        <f t="shared" si="10"/>
        <v>#VALUE!</v>
      </c>
      <c r="T675" s="94" t="str">
        <f t="shared" si="11"/>
        <v>#VALUE!</v>
      </c>
      <c r="U675" s="69" t="str">
        <f t="shared" si="12"/>
        <v>donnée(s) manquante(s)</v>
      </c>
      <c r="V675" s="70" t="str">
        <f t="shared" si="13"/>
        <v>donnée(s) manquante(s)</v>
      </c>
      <c r="W675" s="65" t="str">
        <f t="shared" si="14"/>
        <v> </v>
      </c>
      <c r="X675" s="65" t="str">
        <f>IF(ISBLANK(I675)," ",IF(I675&lt;=Scenario!$C$3,0,IF(I675&lt;=Scenario!$C$5,1,IF(I675&lt;=Scenario!$C$6,2,IF(I675&lt;=Scenario!$C$7,3,IF(I675&lt;=Scenario!$C$8,4,5))))))</f>
        <v> </v>
      </c>
      <c r="Y675" s="65" t="str">
        <f>IF(ISBLANK(J675)," ",IF(ROUND(J675,2)&lt;=Scenario!$G$3,0,IF(ROUND(J675,2)&lt;=Scenario!$G$5,1,IF(ROUND(J675,2)&lt;=Scenario!$G$6,2,IF(ROUND(J675,2)&lt;=Scenario!$G$7,3,IF(ROUND(J675,2)&lt;=Scenario!$G$8,4,IF(ROUND(J675,2)&lt;=Scenario!$G$9,5,IF(ROUND(J675,2)&lt;=Scenario!$G$10,6,7))))))))</f>
        <v> </v>
      </c>
      <c r="Z675" s="71" t="str">
        <f>IF(ISBLANK(F675)," ",IF(F675&lt;=Scenario!$O$3,0,IF(F675&lt;=Scenario!$O$5,1,IF(F675&lt;=Scenario!$O$6,2,IF(F675&lt;=Scenario!$O$7,3,IF(F675&lt;=Scenario!$O$8,4,IF(F675&lt;=Scenario!$O$9,5,IF(F675&lt;=Scenario!$O$10,6,IF(F675&lt;=Scenario!$O$11,7,IF(F675&lt;=Scenario!$O$12,8,IF(F675&lt;=Scenario!$O$13,9,IF(F675&lt;=Scenario!$O$14,10,IF(F675&lt;=Scenario!$O$15,11,IF(F675&lt;=Scenario!$O$16,12,IF(F675&lt;=Scenario!$O$17,13,IF(F675&lt;=Scenario!$O$18,14,IF(F675&lt;=Scenario!$O$19,15,IF(F675&lt;=Scenario!$O$20,16,IF(F675&lt;=Scenario!$O$21,17,IF(F675&lt;=Scenario!$O$22,18,IF(F675&lt;=Scenario!$O$23,19,20)))))))))))))))))))))</f>
        <v> </v>
      </c>
      <c r="AA675" s="71" t="str">
        <f>IF(ISBLANK(C675)," ",IF(C675&lt;=Scenario!$AA$3,0,IF(C675&lt;=Scenario!$AA$5,1,IF(C675&lt;=Scenario!$AA$6,2,IF(C675&lt;=Scenario!$AA$7,3,IF(C675&lt;=Scenario!$AA$8,4,IF(C675&lt;=Scenario!$AA$9,5,IF(C675&lt;=Scenario!$AA$10,6,IF(C675&lt;=Scenario!$AA$11,7,IF(C675&lt;=Scenario!$AA$12,8,IF(C675&lt;=Scenario!$AA$13,9,IF(C675&lt;=Scenario!$AA$14,10,IF(C675&lt;=Scenario!$AA$15,11,IF(C675&lt;=Scenario!$AA$16,12,IF(C675&lt;=Scenario!$AA$17,13,IF(C675&lt;=Scenario!$AA$18,14,15))))))))))))))))</f>
        <v> </v>
      </c>
      <c r="AB675" s="75" t="str">
        <f t="shared" si="15"/>
        <v>#VALUE!</v>
      </c>
      <c r="AC675" s="72" t="str">
        <f t="shared" si="16"/>
        <v>#VALUE!</v>
      </c>
      <c r="AD675" s="95" t="str">
        <f t="shared" si="17"/>
        <v>#VALUE!</v>
      </c>
      <c r="AE675" s="69" t="str">
        <f t="shared" si="18"/>
        <v>missing data</v>
      </c>
      <c r="AF675" s="74" t="str">
        <f t="shared" si="19"/>
        <v>missing data</v>
      </c>
      <c r="AG675" s="75" t="str">
        <f t="shared" si="20"/>
        <v>#VALUE!</v>
      </c>
      <c r="AH675" s="75" t="str">
        <f t="shared" si="21"/>
        <v>#VALUE!</v>
      </c>
    </row>
    <row r="676" ht="15.75" customHeight="1">
      <c r="A676" s="3" t="s">
        <v>733</v>
      </c>
      <c r="B676" s="57"/>
      <c r="C676" s="58"/>
      <c r="D676" s="58"/>
      <c r="E676" s="59"/>
      <c r="F676" s="60"/>
      <c r="G676" s="61"/>
      <c r="H676" s="61"/>
      <c r="I676" s="61"/>
      <c r="J676" s="62"/>
      <c r="K676" s="63" t="str">
        <f t="shared" si="2"/>
        <v> </v>
      </c>
      <c r="L676" s="64" t="str">
        <f t="shared" si="3"/>
        <v> </v>
      </c>
      <c r="M676" s="64" t="str">
        <f t="shared" si="4"/>
        <v> </v>
      </c>
      <c r="N676" s="64" t="str">
        <f t="shared" si="5"/>
        <v> </v>
      </c>
      <c r="O676" s="65" t="str">
        <f t="shared" si="6"/>
        <v> </v>
      </c>
      <c r="P676" s="65" t="str">
        <f t="shared" si="7"/>
        <v> </v>
      </c>
      <c r="Q676" s="66" t="str">
        <f t="shared" si="23"/>
        <v> </v>
      </c>
      <c r="R676" s="63" t="str">
        <f t="shared" si="9"/>
        <v>#VALUE!</v>
      </c>
      <c r="S676" s="67" t="str">
        <f t="shared" si="10"/>
        <v>#VALUE!</v>
      </c>
      <c r="T676" s="94" t="str">
        <f t="shared" si="11"/>
        <v>#VALUE!</v>
      </c>
      <c r="U676" s="69" t="str">
        <f t="shared" si="12"/>
        <v>donnée(s) manquante(s)</v>
      </c>
      <c r="V676" s="70" t="str">
        <f t="shared" si="13"/>
        <v>donnée(s) manquante(s)</v>
      </c>
      <c r="W676" s="65" t="str">
        <f t="shared" si="14"/>
        <v> </v>
      </c>
      <c r="X676" s="65" t="str">
        <f>IF(ISBLANK(I676)," ",IF(I676&lt;=Scenario!$C$3,0,IF(I676&lt;=Scenario!$C$5,1,IF(I676&lt;=Scenario!$C$6,2,IF(I676&lt;=Scenario!$C$7,3,IF(I676&lt;=Scenario!$C$8,4,5))))))</f>
        <v> </v>
      </c>
      <c r="Y676" s="65" t="str">
        <f>IF(ISBLANK(J676)," ",IF(ROUND(J676,2)&lt;=Scenario!$G$3,0,IF(ROUND(J676,2)&lt;=Scenario!$G$5,1,IF(ROUND(J676,2)&lt;=Scenario!$G$6,2,IF(ROUND(J676,2)&lt;=Scenario!$G$7,3,IF(ROUND(J676,2)&lt;=Scenario!$G$8,4,IF(ROUND(J676,2)&lt;=Scenario!$G$9,5,IF(ROUND(J676,2)&lt;=Scenario!$G$10,6,7))))))))</f>
        <v> </v>
      </c>
      <c r="Z676" s="71" t="str">
        <f>IF(ISBLANK(F676)," ",IF(F676&lt;=Scenario!$O$3,0,IF(F676&lt;=Scenario!$O$5,1,IF(F676&lt;=Scenario!$O$6,2,IF(F676&lt;=Scenario!$O$7,3,IF(F676&lt;=Scenario!$O$8,4,IF(F676&lt;=Scenario!$O$9,5,IF(F676&lt;=Scenario!$O$10,6,IF(F676&lt;=Scenario!$O$11,7,IF(F676&lt;=Scenario!$O$12,8,IF(F676&lt;=Scenario!$O$13,9,IF(F676&lt;=Scenario!$O$14,10,IF(F676&lt;=Scenario!$O$15,11,IF(F676&lt;=Scenario!$O$16,12,IF(F676&lt;=Scenario!$O$17,13,IF(F676&lt;=Scenario!$O$18,14,IF(F676&lt;=Scenario!$O$19,15,IF(F676&lt;=Scenario!$O$20,16,IF(F676&lt;=Scenario!$O$21,17,IF(F676&lt;=Scenario!$O$22,18,IF(F676&lt;=Scenario!$O$23,19,20)))))))))))))))))))))</f>
        <v> </v>
      </c>
      <c r="AA676" s="71" t="str">
        <f>IF(ISBLANK(C676)," ",IF(C676&lt;=Scenario!$AA$3,0,IF(C676&lt;=Scenario!$AA$5,1,IF(C676&lt;=Scenario!$AA$6,2,IF(C676&lt;=Scenario!$AA$7,3,IF(C676&lt;=Scenario!$AA$8,4,IF(C676&lt;=Scenario!$AA$9,5,IF(C676&lt;=Scenario!$AA$10,6,IF(C676&lt;=Scenario!$AA$11,7,IF(C676&lt;=Scenario!$AA$12,8,IF(C676&lt;=Scenario!$AA$13,9,IF(C676&lt;=Scenario!$AA$14,10,IF(C676&lt;=Scenario!$AA$15,11,IF(C676&lt;=Scenario!$AA$16,12,IF(C676&lt;=Scenario!$AA$17,13,IF(C676&lt;=Scenario!$AA$18,14,15))))))))))))))))</f>
        <v> </v>
      </c>
      <c r="AB676" s="75" t="str">
        <f t="shared" si="15"/>
        <v>#VALUE!</v>
      </c>
      <c r="AC676" s="72" t="str">
        <f t="shared" si="16"/>
        <v>#VALUE!</v>
      </c>
      <c r="AD676" s="95" t="str">
        <f t="shared" si="17"/>
        <v>#VALUE!</v>
      </c>
      <c r="AE676" s="69" t="str">
        <f t="shared" si="18"/>
        <v>missing data</v>
      </c>
      <c r="AF676" s="74" t="str">
        <f t="shared" si="19"/>
        <v>missing data</v>
      </c>
      <c r="AG676" s="75" t="str">
        <f t="shared" si="20"/>
        <v>#VALUE!</v>
      </c>
      <c r="AH676" s="75" t="str">
        <f t="shared" si="21"/>
        <v>#VALUE!</v>
      </c>
    </row>
    <row r="677" ht="15.75" customHeight="1">
      <c r="A677" s="3" t="s">
        <v>734</v>
      </c>
      <c r="B677" s="57"/>
      <c r="C677" s="58"/>
      <c r="D677" s="58"/>
      <c r="E677" s="59"/>
      <c r="F677" s="60"/>
      <c r="G677" s="61"/>
      <c r="H677" s="61"/>
      <c r="I677" s="61"/>
      <c r="J677" s="62"/>
      <c r="K677" s="63" t="str">
        <f t="shared" si="2"/>
        <v> </v>
      </c>
      <c r="L677" s="64" t="str">
        <f t="shared" si="3"/>
        <v> </v>
      </c>
      <c r="M677" s="64" t="str">
        <f t="shared" si="4"/>
        <v> </v>
      </c>
      <c r="N677" s="64" t="str">
        <f t="shared" si="5"/>
        <v> </v>
      </c>
      <c r="O677" s="65" t="str">
        <f t="shared" si="6"/>
        <v> </v>
      </c>
      <c r="P677" s="65" t="str">
        <f t="shared" si="7"/>
        <v> </v>
      </c>
      <c r="Q677" s="66" t="str">
        <f t="shared" si="23"/>
        <v> </v>
      </c>
      <c r="R677" s="63" t="str">
        <f t="shared" si="9"/>
        <v>#VALUE!</v>
      </c>
      <c r="S677" s="67" t="str">
        <f t="shared" si="10"/>
        <v>#VALUE!</v>
      </c>
      <c r="T677" s="94" t="str">
        <f t="shared" si="11"/>
        <v>#VALUE!</v>
      </c>
      <c r="U677" s="69" t="str">
        <f t="shared" si="12"/>
        <v>donnée(s) manquante(s)</v>
      </c>
      <c r="V677" s="70" t="str">
        <f t="shared" si="13"/>
        <v>donnée(s) manquante(s)</v>
      </c>
      <c r="W677" s="65" t="str">
        <f t="shared" si="14"/>
        <v> </v>
      </c>
      <c r="X677" s="65" t="str">
        <f>IF(ISBLANK(I677)," ",IF(I677&lt;=Scenario!$C$3,0,IF(I677&lt;=Scenario!$C$5,1,IF(I677&lt;=Scenario!$C$6,2,IF(I677&lt;=Scenario!$C$7,3,IF(I677&lt;=Scenario!$C$8,4,5))))))</f>
        <v> </v>
      </c>
      <c r="Y677" s="65" t="str">
        <f>IF(ISBLANK(J677)," ",IF(ROUND(J677,2)&lt;=Scenario!$G$3,0,IF(ROUND(J677,2)&lt;=Scenario!$G$5,1,IF(ROUND(J677,2)&lt;=Scenario!$G$6,2,IF(ROUND(J677,2)&lt;=Scenario!$G$7,3,IF(ROUND(J677,2)&lt;=Scenario!$G$8,4,IF(ROUND(J677,2)&lt;=Scenario!$G$9,5,IF(ROUND(J677,2)&lt;=Scenario!$G$10,6,7))))))))</f>
        <v> </v>
      </c>
      <c r="Z677" s="71" t="str">
        <f>IF(ISBLANK(F677)," ",IF(F677&lt;=Scenario!$O$3,0,IF(F677&lt;=Scenario!$O$5,1,IF(F677&lt;=Scenario!$O$6,2,IF(F677&lt;=Scenario!$O$7,3,IF(F677&lt;=Scenario!$O$8,4,IF(F677&lt;=Scenario!$O$9,5,IF(F677&lt;=Scenario!$O$10,6,IF(F677&lt;=Scenario!$O$11,7,IF(F677&lt;=Scenario!$O$12,8,IF(F677&lt;=Scenario!$O$13,9,IF(F677&lt;=Scenario!$O$14,10,IF(F677&lt;=Scenario!$O$15,11,IF(F677&lt;=Scenario!$O$16,12,IF(F677&lt;=Scenario!$O$17,13,IF(F677&lt;=Scenario!$O$18,14,IF(F677&lt;=Scenario!$O$19,15,IF(F677&lt;=Scenario!$O$20,16,IF(F677&lt;=Scenario!$O$21,17,IF(F677&lt;=Scenario!$O$22,18,IF(F677&lt;=Scenario!$O$23,19,20)))))))))))))))))))))</f>
        <v> </v>
      </c>
      <c r="AA677" s="71" t="str">
        <f>IF(ISBLANK(C677)," ",IF(C677&lt;=Scenario!$AA$3,0,IF(C677&lt;=Scenario!$AA$5,1,IF(C677&lt;=Scenario!$AA$6,2,IF(C677&lt;=Scenario!$AA$7,3,IF(C677&lt;=Scenario!$AA$8,4,IF(C677&lt;=Scenario!$AA$9,5,IF(C677&lt;=Scenario!$AA$10,6,IF(C677&lt;=Scenario!$AA$11,7,IF(C677&lt;=Scenario!$AA$12,8,IF(C677&lt;=Scenario!$AA$13,9,IF(C677&lt;=Scenario!$AA$14,10,IF(C677&lt;=Scenario!$AA$15,11,IF(C677&lt;=Scenario!$AA$16,12,IF(C677&lt;=Scenario!$AA$17,13,IF(C677&lt;=Scenario!$AA$18,14,15))))))))))))))))</f>
        <v> </v>
      </c>
      <c r="AB677" s="75" t="str">
        <f t="shared" si="15"/>
        <v>#VALUE!</v>
      </c>
      <c r="AC677" s="72" t="str">
        <f t="shared" si="16"/>
        <v>#VALUE!</v>
      </c>
      <c r="AD677" s="95" t="str">
        <f t="shared" si="17"/>
        <v>#VALUE!</v>
      </c>
      <c r="AE677" s="69" t="str">
        <f t="shared" si="18"/>
        <v>missing data</v>
      </c>
      <c r="AF677" s="74" t="str">
        <f t="shared" si="19"/>
        <v>missing data</v>
      </c>
      <c r="AG677" s="75" t="str">
        <f t="shared" si="20"/>
        <v>#VALUE!</v>
      </c>
      <c r="AH677" s="75" t="str">
        <f t="shared" si="21"/>
        <v>#VALUE!</v>
      </c>
    </row>
    <row r="678" ht="15.75" customHeight="1">
      <c r="A678" s="3" t="s">
        <v>735</v>
      </c>
      <c r="B678" s="57"/>
      <c r="C678" s="58"/>
      <c r="D678" s="58"/>
      <c r="E678" s="59"/>
      <c r="F678" s="60"/>
      <c r="G678" s="61"/>
      <c r="H678" s="61"/>
      <c r="I678" s="61"/>
      <c r="J678" s="62"/>
      <c r="K678" s="63" t="str">
        <f t="shared" si="2"/>
        <v> </v>
      </c>
      <c r="L678" s="64" t="str">
        <f t="shared" si="3"/>
        <v> </v>
      </c>
      <c r="M678" s="64" t="str">
        <f t="shared" si="4"/>
        <v> </v>
      </c>
      <c r="N678" s="64" t="str">
        <f t="shared" si="5"/>
        <v> </v>
      </c>
      <c r="O678" s="65" t="str">
        <f t="shared" si="6"/>
        <v> </v>
      </c>
      <c r="P678" s="65" t="str">
        <f t="shared" si="7"/>
        <v> </v>
      </c>
      <c r="Q678" s="66" t="str">
        <f t="shared" si="23"/>
        <v> </v>
      </c>
      <c r="R678" s="63" t="str">
        <f t="shared" si="9"/>
        <v>#VALUE!</v>
      </c>
      <c r="S678" s="67" t="str">
        <f t="shared" si="10"/>
        <v>#VALUE!</v>
      </c>
      <c r="T678" s="94" t="str">
        <f t="shared" si="11"/>
        <v>#VALUE!</v>
      </c>
      <c r="U678" s="69" t="str">
        <f t="shared" si="12"/>
        <v>donnée(s) manquante(s)</v>
      </c>
      <c r="V678" s="70" t="str">
        <f t="shared" si="13"/>
        <v>donnée(s) manquante(s)</v>
      </c>
      <c r="W678" s="65" t="str">
        <f t="shared" si="14"/>
        <v> </v>
      </c>
      <c r="X678" s="65" t="str">
        <f>IF(ISBLANK(I678)," ",IF(I678&lt;=Scenario!$C$3,0,IF(I678&lt;=Scenario!$C$5,1,IF(I678&lt;=Scenario!$C$6,2,IF(I678&lt;=Scenario!$C$7,3,IF(I678&lt;=Scenario!$C$8,4,5))))))</f>
        <v> </v>
      </c>
      <c r="Y678" s="65" t="str">
        <f>IF(ISBLANK(J678)," ",IF(ROUND(J678,2)&lt;=Scenario!$G$3,0,IF(ROUND(J678,2)&lt;=Scenario!$G$5,1,IF(ROUND(J678,2)&lt;=Scenario!$G$6,2,IF(ROUND(J678,2)&lt;=Scenario!$G$7,3,IF(ROUND(J678,2)&lt;=Scenario!$G$8,4,IF(ROUND(J678,2)&lt;=Scenario!$G$9,5,IF(ROUND(J678,2)&lt;=Scenario!$G$10,6,7))))))))</f>
        <v> </v>
      </c>
      <c r="Z678" s="71" t="str">
        <f>IF(ISBLANK(F678)," ",IF(F678&lt;=Scenario!$O$3,0,IF(F678&lt;=Scenario!$O$5,1,IF(F678&lt;=Scenario!$O$6,2,IF(F678&lt;=Scenario!$O$7,3,IF(F678&lt;=Scenario!$O$8,4,IF(F678&lt;=Scenario!$O$9,5,IF(F678&lt;=Scenario!$O$10,6,IF(F678&lt;=Scenario!$O$11,7,IF(F678&lt;=Scenario!$O$12,8,IF(F678&lt;=Scenario!$O$13,9,IF(F678&lt;=Scenario!$O$14,10,IF(F678&lt;=Scenario!$O$15,11,IF(F678&lt;=Scenario!$O$16,12,IF(F678&lt;=Scenario!$O$17,13,IF(F678&lt;=Scenario!$O$18,14,IF(F678&lt;=Scenario!$O$19,15,IF(F678&lt;=Scenario!$O$20,16,IF(F678&lt;=Scenario!$O$21,17,IF(F678&lt;=Scenario!$O$22,18,IF(F678&lt;=Scenario!$O$23,19,20)))))))))))))))))))))</f>
        <v> </v>
      </c>
      <c r="AA678" s="71" t="str">
        <f>IF(ISBLANK(C678)," ",IF(C678&lt;=Scenario!$AA$3,0,IF(C678&lt;=Scenario!$AA$5,1,IF(C678&lt;=Scenario!$AA$6,2,IF(C678&lt;=Scenario!$AA$7,3,IF(C678&lt;=Scenario!$AA$8,4,IF(C678&lt;=Scenario!$AA$9,5,IF(C678&lt;=Scenario!$AA$10,6,IF(C678&lt;=Scenario!$AA$11,7,IF(C678&lt;=Scenario!$AA$12,8,IF(C678&lt;=Scenario!$AA$13,9,IF(C678&lt;=Scenario!$AA$14,10,IF(C678&lt;=Scenario!$AA$15,11,IF(C678&lt;=Scenario!$AA$16,12,IF(C678&lt;=Scenario!$AA$17,13,IF(C678&lt;=Scenario!$AA$18,14,15))))))))))))))))</f>
        <v> </v>
      </c>
      <c r="AB678" s="75" t="str">
        <f t="shared" si="15"/>
        <v>#VALUE!</v>
      </c>
      <c r="AC678" s="72" t="str">
        <f t="shared" si="16"/>
        <v>#VALUE!</v>
      </c>
      <c r="AD678" s="95" t="str">
        <f t="shared" si="17"/>
        <v>#VALUE!</v>
      </c>
      <c r="AE678" s="69" t="str">
        <f t="shared" si="18"/>
        <v>missing data</v>
      </c>
      <c r="AF678" s="74" t="str">
        <f t="shared" si="19"/>
        <v>missing data</v>
      </c>
      <c r="AG678" s="75" t="str">
        <f t="shared" si="20"/>
        <v>#VALUE!</v>
      </c>
      <c r="AH678" s="75" t="str">
        <f t="shared" si="21"/>
        <v>#VALUE!</v>
      </c>
    </row>
    <row r="679" ht="15.75" customHeight="1">
      <c r="A679" s="3" t="s">
        <v>736</v>
      </c>
      <c r="B679" s="57"/>
      <c r="C679" s="58"/>
      <c r="D679" s="58"/>
      <c r="E679" s="59"/>
      <c r="F679" s="60"/>
      <c r="G679" s="61"/>
      <c r="H679" s="61"/>
      <c r="I679" s="61"/>
      <c r="J679" s="62"/>
      <c r="K679" s="63" t="str">
        <f t="shared" si="2"/>
        <v> </v>
      </c>
      <c r="L679" s="64" t="str">
        <f t="shared" si="3"/>
        <v> </v>
      </c>
      <c r="M679" s="64" t="str">
        <f t="shared" si="4"/>
        <v> </v>
      </c>
      <c r="N679" s="64" t="str">
        <f t="shared" si="5"/>
        <v> </v>
      </c>
      <c r="O679" s="65" t="str">
        <f t="shared" si="6"/>
        <v> </v>
      </c>
      <c r="P679" s="65" t="str">
        <f t="shared" si="7"/>
        <v> </v>
      </c>
      <c r="Q679" s="66" t="str">
        <f t="shared" si="23"/>
        <v> </v>
      </c>
      <c r="R679" s="63" t="str">
        <f t="shared" si="9"/>
        <v>#VALUE!</v>
      </c>
      <c r="S679" s="67" t="str">
        <f t="shared" si="10"/>
        <v>#VALUE!</v>
      </c>
      <c r="T679" s="94" t="str">
        <f t="shared" si="11"/>
        <v>#VALUE!</v>
      </c>
      <c r="U679" s="69" t="str">
        <f t="shared" si="12"/>
        <v>donnée(s) manquante(s)</v>
      </c>
      <c r="V679" s="70" t="str">
        <f t="shared" si="13"/>
        <v>donnée(s) manquante(s)</v>
      </c>
      <c r="W679" s="65" t="str">
        <f t="shared" si="14"/>
        <v> </v>
      </c>
      <c r="X679" s="65" t="str">
        <f>IF(ISBLANK(I679)," ",IF(I679&lt;=Scenario!$C$3,0,IF(I679&lt;=Scenario!$C$5,1,IF(I679&lt;=Scenario!$C$6,2,IF(I679&lt;=Scenario!$C$7,3,IF(I679&lt;=Scenario!$C$8,4,5))))))</f>
        <v> </v>
      </c>
      <c r="Y679" s="65" t="str">
        <f>IF(ISBLANK(J679)," ",IF(ROUND(J679,2)&lt;=Scenario!$G$3,0,IF(ROUND(J679,2)&lt;=Scenario!$G$5,1,IF(ROUND(J679,2)&lt;=Scenario!$G$6,2,IF(ROUND(J679,2)&lt;=Scenario!$G$7,3,IF(ROUND(J679,2)&lt;=Scenario!$G$8,4,IF(ROUND(J679,2)&lt;=Scenario!$G$9,5,IF(ROUND(J679,2)&lt;=Scenario!$G$10,6,7))))))))</f>
        <v> </v>
      </c>
      <c r="Z679" s="71" t="str">
        <f>IF(ISBLANK(F679)," ",IF(F679&lt;=Scenario!$O$3,0,IF(F679&lt;=Scenario!$O$5,1,IF(F679&lt;=Scenario!$O$6,2,IF(F679&lt;=Scenario!$O$7,3,IF(F679&lt;=Scenario!$O$8,4,IF(F679&lt;=Scenario!$O$9,5,IF(F679&lt;=Scenario!$O$10,6,IF(F679&lt;=Scenario!$O$11,7,IF(F679&lt;=Scenario!$O$12,8,IF(F679&lt;=Scenario!$O$13,9,IF(F679&lt;=Scenario!$O$14,10,IF(F679&lt;=Scenario!$O$15,11,IF(F679&lt;=Scenario!$O$16,12,IF(F679&lt;=Scenario!$O$17,13,IF(F679&lt;=Scenario!$O$18,14,IF(F679&lt;=Scenario!$O$19,15,IF(F679&lt;=Scenario!$O$20,16,IF(F679&lt;=Scenario!$O$21,17,IF(F679&lt;=Scenario!$O$22,18,IF(F679&lt;=Scenario!$O$23,19,20)))))))))))))))))))))</f>
        <v> </v>
      </c>
      <c r="AA679" s="71" t="str">
        <f>IF(ISBLANK(C679)," ",IF(C679&lt;=Scenario!$AA$3,0,IF(C679&lt;=Scenario!$AA$5,1,IF(C679&lt;=Scenario!$AA$6,2,IF(C679&lt;=Scenario!$AA$7,3,IF(C679&lt;=Scenario!$AA$8,4,IF(C679&lt;=Scenario!$AA$9,5,IF(C679&lt;=Scenario!$AA$10,6,IF(C679&lt;=Scenario!$AA$11,7,IF(C679&lt;=Scenario!$AA$12,8,IF(C679&lt;=Scenario!$AA$13,9,IF(C679&lt;=Scenario!$AA$14,10,IF(C679&lt;=Scenario!$AA$15,11,IF(C679&lt;=Scenario!$AA$16,12,IF(C679&lt;=Scenario!$AA$17,13,IF(C679&lt;=Scenario!$AA$18,14,15))))))))))))))))</f>
        <v> </v>
      </c>
      <c r="AB679" s="75" t="str">
        <f t="shared" si="15"/>
        <v>#VALUE!</v>
      </c>
      <c r="AC679" s="72" t="str">
        <f t="shared" si="16"/>
        <v>#VALUE!</v>
      </c>
      <c r="AD679" s="95" t="str">
        <f t="shared" si="17"/>
        <v>#VALUE!</v>
      </c>
      <c r="AE679" s="69" t="str">
        <f t="shared" si="18"/>
        <v>missing data</v>
      </c>
      <c r="AF679" s="74" t="str">
        <f t="shared" si="19"/>
        <v>missing data</v>
      </c>
      <c r="AG679" s="75" t="str">
        <f t="shared" si="20"/>
        <v>#VALUE!</v>
      </c>
      <c r="AH679" s="75" t="str">
        <f t="shared" si="21"/>
        <v>#VALUE!</v>
      </c>
    </row>
    <row r="680" ht="15.75" customHeight="1">
      <c r="A680" s="3" t="s">
        <v>737</v>
      </c>
      <c r="B680" s="57"/>
      <c r="C680" s="58"/>
      <c r="D680" s="58"/>
      <c r="E680" s="59"/>
      <c r="F680" s="60"/>
      <c r="G680" s="61"/>
      <c r="H680" s="61"/>
      <c r="I680" s="61"/>
      <c r="J680" s="62"/>
      <c r="K680" s="63" t="str">
        <f t="shared" si="2"/>
        <v> </v>
      </c>
      <c r="L680" s="64" t="str">
        <f t="shared" si="3"/>
        <v> </v>
      </c>
      <c r="M680" s="64" t="str">
        <f t="shared" si="4"/>
        <v> </v>
      </c>
      <c r="N680" s="64" t="str">
        <f t="shared" si="5"/>
        <v> </v>
      </c>
      <c r="O680" s="65" t="str">
        <f t="shared" si="6"/>
        <v> </v>
      </c>
      <c r="P680" s="65" t="str">
        <f t="shared" si="7"/>
        <v> </v>
      </c>
      <c r="Q680" s="66" t="str">
        <f t="shared" si="23"/>
        <v> </v>
      </c>
      <c r="R680" s="63" t="str">
        <f t="shared" si="9"/>
        <v>#VALUE!</v>
      </c>
      <c r="S680" s="67" t="str">
        <f t="shared" si="10"/>
        <v>#VALUE!</v>
      </c>
      <c r="T680" s="94" t="str">
        <f t="shared" si="11"/>
        <v>#VALUE!</v>
      </c>
      <c r="U680" s="69" t="str">
        <f t="shared" si="12"/>
        <v>donnée(s) manquante(s)</v>
      </c>
      <c r="V680" s="70" t="str">
        <f t="shared" si="13"/>
        <v>donnée(s) manquante(s)</v>
      </c>
      <c r="W680" s="65" t="str">
        <f t="shared" si="14"/>
        <v> </v>
      </c>
      <c r="X680" s="65" t="str">
        <f>IF(ISBLANK(I680)," ",IF(I680&lt;=Scenario!$C$3,0,IF(I680&lt;=Scenario!$C$5,1,IF(I680&lt;=Scenario!$C$6,2,IF(I680&lt;=Scenario!$C$7,3,IF(I680&lt;=Scenario!$C$8,4,5))))))</f>
        <v> </v>
      </c>
      <c r="Y680" s="65" t="str">
        <f>IF(ISBLANK(J680)," ",IF(ROUND(J680,2)&lt;=Scenario!$G$3,0,IF(ROUND(J680,2)&lt;=Scenario!$G$5,1,IF(ROUND(J680,2)&lt;=Scenario!$G$6,2,IF(ROUND(J680,2)&lt;=Scenario!$G$7,3,IF(ROUND(J680,2)&lt;=Scenario!$G$8,4,IF(ROUND(J680,2)&lt;=Scenario!$G$9,5,IF(ROUND(J680,2)&lt;=Scenario!$G$10,6,7))))))))</f>
        <v> </v>
      </c>
      <c r="Z680" s="71" t="str">
        <f>IF(ISBLANK(F680)," ",IF(F680&lt;=Scenario!$O$3,0,IF(F680&lt;=Scenario!$O$5,1,IF(F680&lt;=Scenario!$O$6,2,IF(F680&lt;=Scenario!$O$7,3,IF(F680&lt;=Scenario!$O$8,4,IF(F680&lt;=Scenario!$O$9,5,IF(F680&lt;=Scenario!$O$10,6,IF(F680&lt;=Scenario!$O$11,7,IF(F680&lt;=Scenario!$O$12,8,IF(F680&lt;=Scenario!$O$13,9,IF(F680&lt;=Scenario!$O$14,10,IF(F680&lt;=Scenario!$O$15,11,IF(F680&lt;=Scenario!$O$16,12,IF(F680&lt;=Scenario!$O$17,13,IF(F680&lt;=Scenario!$O$18,14,IF(F680&lt;=Scenario!$O$19,15,IF(F680&lt;=Scenario!$O$20,16,IF(F680&lt;=Scenario!$O$21,17,IF(F680&lt;=Scenario!$O$22,18,IF(F680&lt;=Scenario!$O$23,19,20)))))))))))))))))))))</f>
        <v> </v>
      </c>
      <c r="AA680" s="71" t="str">
        <f>IF(ISBLANK(C680)," ",IF(C680&lt;=Scenario!$AA$3,0,IF(C680&lt;=Scenario!$AA$5,1,IF(C680&lt;=Scenario!$AA$6,2,IF(C680&lt;=Scenario!$AA$7,3,IF(C680&lt;=Scenario!$AA$8,4,IF(C680&lt;=Scenario!$AA$9,5,IF(C680&lt;=Scenario!$AA$10,6,IF(C680&lt;=Scenario!$AA$11,7,IF(C680&lt;=Scenario!$AA$12,8,IF(C680&lt;=Scenario!$AA$13,9,IF(C680&lt;=Scenario!$AA$14,10,IF(C680&lt;=Scenario!$AA$15,11,IF(C680&lt;=Scenario!$AA$16,12,IF(C680&lt;=Scenario!$AA$17,13,IF(C680&lt;=Scenario!$AA$18,14,15))))))))))))))))</f>
        <v> </v>
      </c>
      <c r="AB680" s="75" t="str">
        <f t="shared" si="15"/>
        <v>#VALUE!</v>
      </c>
      <c r="AC680" s="72" t="str">
        <f t="shared" si="16"/>
        <v>#VALUE!</v>
      </c>
      <c r="AD680" s="95" t="str">
        <f t="shared" si="17"/>
        <v>#VALUE!</v>
      </c>
      <c r="AE680" s="69" t="str">
        <f t="shared" si="18"/>
        <v>missing data</v>
      </c>
      <c r="AF680" s="74" t="str">
        <f t="shared" si="19"/>
        <v>missing data</v>
      </c>
      <c r="AG680" s="75" t="str">
        <f t="shared" si="20"/>
        <v>#VALUE!</v>
      </c>
      <c r="AH680" s="75" t="str">
        <f t="shared" si="21"/>
        <v>#VALUE!</v>
      </c>
    </row>
    <row r="681" ht="15.75" customHeight="1">
      <c r="A681" s="3" t="s">
        <v>738</v>
      </c>
      <c r="B681" s="57"/>
      <c r="C681" s="58"/>
      <c r="D681" s="58"/>
      <c r="E681" s="59"/>
      <c r="F681" s="60"/>
      <c r="G681" s="61"/>
      <c r="H681" s="61"/>
      <c r="I681" s="61"/>
      <c r="J681" s="62"/>
      <c r="K681" s="63" t="str">
        <f t="shared" si="2"/>
        <v> </v>
      </c>
      <c r="L681" s="64" t="str">
        <f t="shared" si="3"/>
        <v> </v>
      </c>
      <c r="M681" s="64" t="str">
        <f t="shared" si="4"/>
        <v> </v>
      </c>
      <c r="N681" s="64" t="str">
        <f t="shared" si="5"/>
        <v> </v>
      </c>
      <c r="O681" s="65" t="str">
        <f t="shared" si="6"/>
        <v> </v>
      </c>
      <c r="P681" s="65" t="str">
        <f t="shared" si="7"/>
        <v> </v>
      </c>
      <c r="Q681" s="66" t="str">
        <f t="shared" si="23"/>
        <v> </v>
      </c>
      <c r="R681" s="63" t="str">
        <f t="shared" si="9"/>
        <v>#VALUE!</v>
      </c>
      <c r="S681" s="67" t="str">
        <f t="shared" si="10"/>
        <v>#VALUE!</v>
      </c>
      <c r="T681" s="94" t="str">
        <f t="shared" si="11"/>
        <v>#VALUE!</v>
      </c>
      <c r="U681" s="69" t="str">
        <f t="shared" si="12"/>
        <v>donnée(s) manquante(s)</v>
      </c>
      <c r="V681" s="70" t="str">
        <f t="shared" si="13"/>
        <v>donnée(s) manquante(s)</v>
      </c>
      <c r="W681" s="65" t="str">
        <f t="shared" si="14"/>
        <v> </v>
      </c>
      <c r="X681" s="65" t="str">
        <f>IF(ISBLANK(I681)," ",IF(I681&lt;=Scenario!$C$3,0,IF(I681&lt;=Scenario!$C$5,1,IF(I681&lt;=Scenario!$C$6,2,IF(I681&lt;=Scenario!$C$7,3,IF(I681&lt;=Scenario!$C$8,4,5))))))</f>
        <v> </v>
      </c>
      <c r="Y681" s="65" t="str">
        <f>IF(ISBLANK(J681)," ",IF(ROUND(J681,2)&lt;=Scenario!$G$3,0,IF(ROUND(J681,2)&lt;=Scenario!$G$5,1,IF(ROUND(J681,2)&lt;=Scenario!$G$6,2,IF(ROUND(J681,2)&lt;=Scenario!$G$7,3,IF(ROUND(J681,2)&lt;=Scenario!$G$8,4,IF(ROUND(J681,2)&lt;=Scenario!$G$9,5,IF(ROUND(J681,2)&lt;=Scenario!$G$10,6,7))))))))</f>
        <v> </v>
      </c>
      <c r="Z681" s="71" t="str">
        <f>IF(ISBLANK(F681)," ",IF(F681&lt;=Scenario!$O$3,0,IF(F681&lt;=Scenario!$O$5,1,IF(F681&lt;=Scenario!$O$6,2,IF(F681&lt;=Scenario!$O$7,3,IF(F681&lt;=Scenario!$O$8,4,IF(F681&lt;=Scenario!$O$9,5,IF(F681&lt;=Scenario!$O$10,6,IF(F681&lt;=Scenario!$O$11,7,IF(F681&lt;=Scenario!$O$12,8,IF(F681&lt;=Scenario!$O$13,9,IF(F681&lt;=Scenario!$O$14,10,IF(F681&lt;=Scenario!$O$15,11,IF(F681&lt;=Scenario!$O$16,12,IF(F681&lt;=Scenario!$O$17,13,IF(F681&lt;=Scenario!$O$18,14,IF(F681&lt;=Scenario!$O$19,15,IF(F681&lt;=Scenario!$O$20,16,IF(F681&lt;=Scenario!$O$21,17,IF(F681&lt;=Scenario!$O$22,18,IF(F681&lt;=Scenario!$O$23,19,20)))))))))))))))))))))</f>
        <v> </v>
      </c>
      <c r="AA681" s="71" t="str">
        <f>IF(ISBLANK(C681)," ",IF(C681&lt;=Scenario!$AA$3,0,IF(C681&lt;=Scenario!$AA$5,1,IF(C681&lt;=Scenario!$AA$6,2,IF(C681&lt;=Scenario!$AA$7,3,IF(C681&lt;=Scenario!$AA$8,4,IF(C681&lt;=Scenario!$AA$9,5,IF(C681&lt;=Scenario!$AA$10,6,IF(C681&lt;=Scenario!$AA$11,7,IF(C681&lt;=Scenario!$AA$12,8,IF(C681&lt;=Scenario!$AA$13,9,IF(C681&lt;=Scenario!$AA$14,10,IF(C681&lt;=Scenario!$AA$15,11,IF(C681&lt;=Scenario!$AA$16,12,IF(C681&lt;=Scenario!$AA$17,13,IF(C681&lt;=Scenario!$AA$18,14,15))))))))))))))))</f>
        <v> </v>
      </c>
      <c r="AB681" s="75" t="str">
        <f t="shared" si="15"/>
        <v>#VALUE!</v>
      </c>
      <c r="AC681" s="72" t="str">
        <f t="shared" si="16"/>
        <v>#VALUE!</v>
      </c>
      <c r="AD681" s="95" t="str">
        <f t="shared" si="17"/>
        <v>#VALUE!</v>
      </c>
      <c r="AE681" s="69" t="str">
        <f t="shared" si="18"/>
        <v>missing data</v>
      </c>
      <c r="AF681" s="74" t="str">
        <f t="shared" si="19"/>
        <v>missing data</v>
      </c>
      <c r="AG681" s="75" t="str">
        <f t="shared" si="20"/>
        <v>#VALUE!</v>
      </c>
      <c r="AH681" s="75" t="str">
        <f t="shared" si="21"/>
        <v>#VALUE!</v>
      </c>
    </row>
    <row r="682" ht="15.75" customHeight="1">
      <c r="A682" s="3" t="s">
        <v>739</v>
      </c>
      <c r="B682" s="57"/>
      <c r="C682" s="58"/>
      <c r="D682" s="58"/>
      <c r="E682" s="59"/>
      <c r="F682" s="60"/>
      <c r="G682" s="61"/>
      <c r="H682" s="61"/>
      <c r="I682" s="61"/>
      <c r="J682" s="62"/>
      <c r="K682" s="63" t="str">
        <f t="shared" si="2"/>
        <v> </v>
      </c>
      <c r="L682" s="64" t="str">
        <f t="shared" si="3"/>
        <v> </v>
      </c>
      <c r="M682" s="64" t="str">
        <f t="shared" si="4"/>
        <v> </v>
      </c>
      <c r="N682" s="64" t="str">
        <f t="shared" si="5"/>
        <v> </v>
      </c>
      <c r="O682" s="65" t="str">
        <f t="shared" si="6"/>
        <v> </v>
      </c>
      <c r="P682" s="65" t="str">
        <f t="shared" si="7"/>
        <v> </v>
      </c>
      <c r="Q682" s="66" t="str">
        <f t="shared" si="23"/>
        <v> </v>
      </c>
      <c r="R682" s="63" t="str">
        <f t="shared" si="9"/>
        <v>#VALUE!</v>
      </c>
      <c r="S682" s="67" t="str">
        <f t="shared" si="10"/>
        <v>#VALUE!</v>
      </c>
      <c r="T682" s="94" t="str">
        <f t="shared" si="11"/>
        <v>#VALUE!</v>
      </c>
      <c r="U682" s="69" t="str">
        <f t="shared" si="12"/>
        <v>donnée(s) manquante(s)</v>
      </c>
      <c r="V682" s="70" t="str">
        <f t="shared" si="13"/>
        <v>donnée(s) manquante(s)</v>
      </c>
      <c r="W682" s="65" t="str">
        <f t="shared" si="14"/>
        <v> </v>
      </c>
      <c r="X682" s="65" t="str">
        <f>IF(ISBLANK(I682)," ",IF(I682&lt;=Scenario!$C$3,0,IF(I682&lt;=Scenario!$C$5,1,IF(I682&lt;=Scenario!$C$6,2,IF(I682&lt;=Scenario!$C$7,3,IF(I682&lt;=Scenario!$C$8,4,5))))))</f>
        <v> </v>
      </c>
      <c r="Y682" s="65" t="str">
        <f>IF(ISBLANK(J682)," ",IF(ROUND(J682,2)&lt;=Scenario!$G$3,0,IF(ROUND(J682,2)&lt;=Scenario!$G$5,1,IF(ROUND(J682,2)&lt;=Scenario!$G$6,2,IF(ROUND(J682,2)&lt;=Scenario!$G$7,3,IF(ROUND(J682,2)&lt;=Scenario!$G$8,4,IF(ROUND(J682,2)&lt;=Scenario!$G$9,5,IF(ROUND(J682,2)&lt;=Scenario!$G$10,6,7))))))))</f>
        <v> </v>
      </c>
      <c r="Z682" s="71" t="str">
        <f>IF(ISBLANK(F682)," ",IF(F682&lt;=Scenario!$O$3,0,IF(F682&lt;=Scenario!$O$5,1,IF(F682&lt;=Scenario!$O$6,2,IF(F682&lt;=Scenario!$O$7,3,IF(F682&lt;=Scenario!$O$8,4,IF(F682&lt;=Scenario!$O$9,5,IF(F682&lt;=Scenario!$O$10,6,IF(F682&lt;=Scenario!$O$11,7,IF(F682&lt;=Scenario!$O$12,8,IF(F682&lt;=Scenario!$O$13,9,IF(F682&lt;=Scenario!$O$14,10,IF(F682&lt;=Scenario!$O$15,11,IF(F682&lt;=Scenario!$O$16,12,IF(F682&lt;=Scenario!$O$17,13,IF(F682&lt;=Scenario!$O$18,14,IF(F682&lt;=Scenario!$O$19,15,IF(F682&lt;=Scenario!$O$20,16,IF(F682&lt;=Scenario!$O$21,17,IF(F682&lt;=Scenario!$O$22,18,IF(F682&lt;=Scenario!$O$23,19,20)))))))))))))))))))))</f>
        <v> </v>
      </c>
      <c r="AA682" s="71" t="str">
        <f>IF(ISBLANK(C682)," ",IF(C682&lt;=Scenario!$AA$3,0,IF(C682&lt;=Scenario!$AA$5,1,IF(C682&lt;=Scenario!$AA$6,2,IF(C682&lt;=Scenario!$AA$7,3,IF(C682&lt;=Scenario!$AA$8,4,IF(C682&lt;=Scenario!$AA$9,5,IF(C682&lt;=Scenario!$AA$10,6,IF(C682&lt;=Scenario!$AA$11,7,IF(C682&lt;=Scenario!$AA$12,8,IF(C682&lt;=Scenario!$AA$13,9,IF(C682&lt;=Scenario!$AA$14,10,IF(C682&lt;=Scenario!$AA$15,11,IF(C682&lt;=Scenario!$AA$16,12,IF(C682&lt;=Scenario!$AA$17,13,IF(C682&lt;=Scenario!$AA$18,14,15))))))))))))))))</f>
        <v> </v>
      </c>
      <c r="AB682" s="75" t="str">
        <f t="shared" si="15"/>
        <v>#VALUE!</v>
      </c>
      <c r="AC682" s="72" t="str">
        <f t="shared" si="16"/>
        <v>#VALUE!</v>
      </c>
      <c r="AD682" s="95" t="str">
        <f t="shared" si="17"/>
        <v>#VALUE!</v>
      </c>
      <c r="AE682" s="69" t="str">
        <f t="shared" si="18"/>
        <v>missing data</v>
      </c>
      <c r="AF682" s="74" t="str">
        <f t="shared" si="19"/>
        <v>missing data</v>
      </c>
      <c r="AG682" s="75" t="str">
        <f t="shared" si="20"/>
        <v>#VALUE!</v>
      </c>
      <c r="AH682" s="75" t="str">
        <f t="shared" si="21"/>
        <v>#VALUE!</v>
      </c>
    </row>
    <row r="683" ht="15.75" customHeight="1">
      <c r="A683" s="3" t="s">
        <v>740</v>
      </c>
      <c r="B683" s="57"/>
      <c r="C683" s="58"/>
      <c r="D683" s="58"/>
      <c r="E683" s="59"/>
      <c r="F683" s="60"/>
      <c r="G683" s="61"/>
      <c r="H683" s="61"/>
      <c r="I683" s="61"/>
      <c r="J683" s="62"/>
      <c r="K683" s="63" t="str">
        <f t="shared" si="2"/>
        <v> </v>
      </c>
      <c r="L683" s="64" t="str">
        <f t="shared" si="3"/>
        <v> </v>
      </c>
      <c r="M683" s="64" t="str">
        <f t="shared" si="4"/>
        <v> </v>
      </c>
      <c r="N683" s="64" t="str">
        <f t="shared" si="5"/>
        <v> </v>
      </c>
      <c r="O683" s="65" t="str">
        <f t="shared" si="6"/>
        <v> </v>
      </c>
      <c r="P683" s="65" t="str">
        <f t="shared" si="7"/>
        <v> </v>
      </c>
      <c r="Q683" s="66" t="str">
        <f t="shared" si="23"/>
        <v> </v>
      </c>
      <c r="R683" s="63" t="str">
        <f t="shared" si="9"/>
        <v>#VALUE!</v>
      </c>
      <c r="S683" s="67" t="str">
        <f t="shared" si="10"/>
        <v>#VALUE!</v>
      </c>
      <c r="T683" s="94" t="str">
        <f t="shared" si="11"/>
        <v>#VALUE!</v>
      </c>
      <c r="U683" s="69" t="str">
        <f t="shared" si="12"/>
        <v>donnée(s) manquante(s)</v>
      </c>
      <c r="V683" s="70" t="str">
        <f t="shared" si="13"/>
        <v>donnée(s) manquante(s)</v>
      </c>
      <c r="W683" s="65" t="str">
        <f t="shared" si="14"/>
        <v> </v>
      </c>
      <c r="X683" s="65" t="str">
        <f>IF(ISBLANK(I683)," ",IF(I683&lt;=Scenario!$C$3,0,IF(I683&lt;=Scenario!$C$5,1,IF(I683&lt;=Scenario!$C$6,2,IF(I683&lt;=Scenario!$C$7,3,IF(I683&lt;=Scenario!$C$8,4,5))))))</f>
        <v> </v>
      </c>
      <c r="Y683" s="65" t="str">
        <f>IF(ISBLANK(J683)," ",IF(ROUND(J683,2)&lt;=Scenario!$G$3,0,IF(ROUND(J683,2)&lt;=Scenario!$G$5,1,IF(ROUND(J683,2)&lt;=Scenario!$G$6,2,IF(ROUND(J683,2)&lt;=Scenario!$G$7,3,IF(ROUND(J683,2)&lt;=Scenario!$G$8,4,IF(ROUND(J683,2)&lt;=Scenario!$G$9,5,IF(ROUND(J683,2)&lt;=Scenario!$G$10,6,7))))))))</f>
        <v> </v>
      </c>
      <c r="Z683" s="71" t="str">
        <f>IF(ISBLANK(F683)," ",IF(F683&lt;=Scenario!$O$3,0,IF(F683&lt;=Scenario!$O$5,1,IF(F683&lt;=Scenario!$O$6,2,IF(F683&lt;=Scenario!$O$7,3,IF(F683&lt;=Scenario!$O$8,4,IF(F683&lt;=Scenario!$O$9,5,IF(F683&lt;=Scenario!$O$10,6,IF(F683&lt;=Scenario!$O$11,7,IF(F683&lt;=Scenario!$O$12,8,IF(F683&lt;=Scenario!$O$13,9,IF(F683&lt;=Scenario!$O$14,10,IF(F683&lt;=Scenario!$O$15,11,IF(F683&lt;=Scenario!$O$16,12,IF(F683&lt;=Scenario!$O$17,13,IF(F683&lt;=Scenario!$O$18,14,IF(F683&lt;=Scenario!$O$19,15,IF(F683&lt;=Scenario!$O$20,16,IF(F683&lt;=Scenario!$O$21,17,IF(F683&lt;=Scenario!$O$22,18,IF(F683&lt;=Scenario!$O$23,19,20)))))))))))))))))))))</f>
        <v> </v>
      </c>
      <c r="AA683" s="71" t="str">
        <f>IF(ISBLANK(C683)," ",IF(C683&lt;=Scenario!$AA$3,0,IF(C683&lt;=Scenario!$AA$5,1,IF(C683&lt;=Scenario!$AA$6,2,IF(C683&lt;=Scenario!$AA$7,3,IF(C683&lt;=Scenario!$AA$8,4,IF(C683&lt;=Scenario!$AA$9,5,IF(C683&lt;=Scenario!$AA$10,6,IF(C683&lt;=Scenario!$AA$11,7,IF(C683&lt;=Scenario!$AA$12,8,IF(C683&lt;=Scenario!$AA$13,9,IF(C683&lt;=Scenario!$AA$14,10,IF(C683&lt;=Scenario!$AA$15,11,IF(C683&lt;=Scenario!$AA$16,12,IF(C683&lt;=Scenario!$AA$17,13,IF(C683&lt;=Scenario!$AA$18,14,15))))))))))))))))</f>
        <v> </v>
      </c>
      <c r="AB683" s="75" t="str">
        <f t="shared" si="15"/>
        <v>#VALUE!</v>
      </c>
      <c r="AC683" s="72" t="str">
        <f t="shared" si="16"/>
        <v>#VALUE!</v>
      </c>
      <c r="AD683" s="95" t="str">
        <f t="shared" si="17"/>
        <v>#VALUE!</v>
      </c>
      <c r="AE683" s="69" t="str">
        <f t="shared" si="18"/>
        <v>missing data</v>
      </c>
      <c r="AF683" s="74" t="str">
        <f t="shared" si="19"/>
        <v>missing data</v>
      </c>
      <c r="AG683" s="75" t="str">
        <f t="shared" si="20"/>
        <v>#VALUE!</v>
      </c>
      <c r="AH683" s="75" t="str">
        <f t="shared" si="21"/>
        <v>#VALUE!</v>
      </c>
    </row>
    <row r="684" ht="15.75" customHeight="1">
      <c r="A684" s="3" t="s">
        <v>741</v>
      </c>
      <c r="B684" s="57"/>
      <c r="C684" s="58"/>
      <c r="D684" s="58"/>
      <c r="E684" s="59"/>
      <c r="F684" s="60"/>
      <c r="G684" s="61"/>
      <c r="H684" s="61"/>
      <c r="I684" s="61"/>
      <c r="J684" s="62"/>
      <c r="K684" s="63" t="str">
        <f t="shared" si="2"/>
        <v> </v>
      </c>
      <c r="L684" s="64" t="str">
        <f t="shared" si="3"/>
        <v> </v>
      </c>
      <c r="M684" s="64" t="str">
        <f t="shared" si="4"/>
        <v> </v>
      </c>
      <c r="N684" s="64" t="str">
        <f t="shared" si="5"/>
        <v> </v>
      </c>
      <c r="O684" s="65" t="str">
        <f t="shared" si="6"/>
        <v> </v>
      </c>
      <c r="P684" s="65" t="str">
        <f t="shared" si="7"/>
        <v> </v>
      </c>
      <c r="Q684" s="66" t="str">
        <f t="shared" si="23"/>
        <v> </v>
      </c>
      <c r="R684" s="63" t="str">
        <f t="shared" si="9"/>
        <v>#VALUE!</v>
      </c>
      <c r="S684" s="67" t="str">
        <f t="shared" si="10"/>
        <v>#VALUE!</v>
      </c>
      <c r="T684" s="94" t="str">
        <f t="shared" si="11"/>
        <v>#VALUE!</v>
      </c>
      <c r="U684" s="69" t="str">
        <f t="shared" si="12"/>
        <v>donnée(s) manquante(s)</v>
      </c>
      <c r="V684" s="70" t="str">
        <f t="shared" si="13"/>
        <v>donnée(s) manquante(s)</v>
      </c>
      <c r="W684" s="65" t="str">
        <f t="shared" si="14"/>
        <v> </v>
      </c>
      <c r="X684" s="65" t="str">
        <f>IF(ISBLANK(I684)," ",IF(I684&lt;=Scenario!$C$3,0,IF(I684&lt;=Scenario!$C$5,1,IF(I684&lt;=Scenario!$C$6,2,IF(I684&lt;=Scenario!$C$7,3,IF(I684&lt;=Scenario!$C$8,4,5))))))</f>
        <v> </v>
      </c>
      <c r="Y684" s="65" t="str">
        <f>IF(ISBLANK(J684)," ",IF(ROUND(J684,2)&lt;=Scenario!$G$3,0,IF(ROUND(J684,2)&lt;=Scenario!$G$5,1,IF(ROUND(J684,2)&lt;=Scenario!$G$6,2,IF(ROUND(J684,2)&lt;=Scenario!$G$7,3,IF(ROUND(J684,2)&lt;=Scenario!$G$8,4,IF(ROUND(J684,2)&lt;=Scenario!$G$9,5,IF(ROUND(J684,2)&lt;=Scenario!$G$10,6,7))))))))</f>
        <v> </v>
      </c>
      <c r="Z684" s="71" t="str">
        <f>IF(ISBLANK(F684)," ",IF(F684&lt;=Scenario!$O$3,0,IF(F684&lt;=Scenario!$O$5,1,IF(F684&lt;=Scenario!$O$6,2,IF(F684&lt;=Scenario!$O$7,3,IF(F684&lt;=Scenario!$O$8,4,IF(F684&lt;=Scenario!$O$9,5,IF(F684&lt;=Scenario!$O$10,6,IF(F684&lt;=Scenario!$O$11,7,IF(F684&lt;=Scenario!$O$12,8,IF(F684&lt;=Scenario!$O$13,9,IF(F684&lt;=Scenario!$O$14,10,IF(F684&lt;=Scenario!$O$15,11,IF(F684&lt;=Scenario!$O$16,12,IF(F684&lt;=Scenario!$O$17,13,IF(F684&lt;=Scenario!$O$18,14,IF(F684&lt;=Scenario!$O$19,15,IF(F684&lt;=Scenario!$O$20,16,IF(F684&lt;=Scenario!$O$21,17,IF(F684&lt;=Scenario!$O$22,18,IF(F684&lt;=Scenario!$O$23,19,20)))))))))))))))))))))</f>
        <v> </v>
      </c>
      <c r="AA684" s="71" t="str">
        <f>IF(ISBLANK(C684)," ",IF(C684&lt;=Scenario!$AA$3,0,IF(C684&lt;=Scenario!$AA$5,1,IF(C684&lt;=Scenario!$AA$6,2,IF(C684&lt;=Scenario!$AA$7,3,IF(C684&lt;=Scenario!$AA$8,4,IF(C684&lt;=Scenario!$AA$9,5,IF(C684&lt;=Scenario!$AA$10,6,IF(C684&lt;=Scenario!$AA$11,7,IF(C684&lt;=Scenario!$AA$12,8,IF(C684&lt;=Scenario!$AA$13,9,IF(C684&lt;=Scenario!$AA$14,10,IF(C684&lt;=Scenario!$AA$15,11,IF(C684&lt;=Scenario!$AA$16,12,IF(C684&lt;=Scenario!$AA$17,13,IF(C684&lt;=Scenario!$AA$18,14,15))))))))))))))))</f>
        <v> </v>
      </c>
      <c r="AB684" s="75" t="str">
        <f t="shared" si="15"/>
        <v>#VALUE!</v>
      </c>
      <c r="AC684" s="72" t="str">
        <f t="shared" si="16"/>
        <v>#VALUE!</v>
      </c>
      <c r="AD684" s="95" t="str">
        <f t="shared" si="17"/>
        <v>#VALUE!</v>
      </c>
      <c r="AE684" s="69" t="str">
        <f t="shared" si="18"/>
        <v>missing data</v>
      </c>
      <c r="AF684" s="74" t="str">
        <f t="shared" si="19"/>
        <v>missing data</v>
      </c>
      <c r="AG684" s="75" t="str">
        <f t="shared" si="20"/>
        <v>#VALUE!</v>
      </c>
      <c r="AH684" s="75" t="str">
        <f t="shared" si="21"/>
        <v>#VALUE!</v>
      </c>
    </row>
    <row r="685" ht="15.75" customHeight="1">
      <c r="A685" s="3" t="s">
        <v>742</v>
      </c>
      <c r="B685" s="57"/>
      <c r="C685" s="58"/>
      <c r="D685" s="58"/>
      <c r="E685" s="59"/>
      <c r="F685" s="60"/>
      <c r="G685" s="61"/>
      <c r="H685" s="61"/>
      <c r="I685" s="61"/>
      <c r="J685" s="62"/>
      <c r="K685" s="63" t="str">
        <f t="shared" si="2"/>
        <v> </v>
      </c>
      <c r="L685" s="64" t="str">
        <f t="shared" si="3"/>
        <v> </v>
      </c>
      <c r="M685" s="64" t="str">
        <f t="shared" si="4"/>
        <v> </v>
      </c>
      <c r="N685" s="64" t="str">
        <f t="shared" si="5"/>
        <v> </v>
      </c>
      <c r="O685" s="65" t="str">
        <f t="shared" si="6"/>
        <v> </v>
      </c>
      <c r="P685" s="65" t="str">
        <f t="shared" si="7"/>
        <v> </v>
      </c>
      <c r="Q685" s="66" t="str">
        <f t="shared" si="23"/>
        <v> </v>
      </c>
      <c r="R685" s="63" t="str">
        <f t="shared" si="9"/>
        <v>#VALUE!</v>
      </c>
      <c r="S685" s="67" t="str">
        <f t="shared" si="10"/>
        <v>#VALUE!</v>
      </c>
      <c r="T685" s="94" t="str">
        <f t="shared" si="11"/>
        <v>#VALUE!</v>
      </c>
      <c r="U685" s="69" t="str">
        <f t="shared" si="12"/>
        <v>donnée(s) manquante(s)</v>
      </c>
      <c r="V685" s="70" t="str">
        <f t="shared" si="13"/>
        <v>donnée(s) manquante(s)</v>
      </c>
      <c r="W685" s="65" t="str">
        <f t="shared" si="14"/>
        <v> </v>
      </c>
      <c r="X685" s="65" t="str">
        <f>IF(ISBLANK(I685)," ",IF(I685&lt;=Scenario!$C$3,0,IF(I685&lt;=Scenario!$C$5,1,IF(I685&lt;=Scenario!$C$6,2,IF(I685&lt;=Scenario!$C$7,3,IF(I685&lt;=Scenario!$C$8,4,5))))))</f>
        <v> </v>
      </c>
      <c r="Y685" s="65" t="str">
        <f>IF(ISBLANK(J685)," ",IF(ROUND(J685,2)&lt;=Scenario!$G$3,0,IF(ROUND(J685,2)&lt;=Scenario!$G$5,1,IF(ROUND(J685,2)&lt;=Scenario!$G$6,2,IF(ROUND(J685,2)&lt;=Scenario!$G$7,3,IF(ROUND(J685,2)&lt;=Scenario!$G$8,4,IF(ROUND(J685,2)&lt;=Scenario!$G$9,5,IF(ROUND(J685,2)&lt;=Scenario!$G$10,6,7))))))))</f>
        <v> </v>
      </c>
      <c r="Z685" s="71" t="str">
        <f>IF(ISBLANK(F685)," ",IF(F685&lt;=Scenario!$O$3,0,IF(F685&lt;=Scenario!$O$5,1,IF(F685&lt;=Scenario!$O$6,2,IF(F685&lt;=Scenario!$O$7,3,IF(F685&lt;=Scenario!$O$8,4,IF(F685&lt;=Scenario!$O$9,5,IF(F685&lt;=Scenario!$O$10,6,IF(F685&lt;=Scenario!$O$11,7,IF(F685&lt;=Scenario!$O$12,8,IF(F685&lt;=Scenario!$O$13,9,IF(F685&lt;=Scenario!$O$14,10,IF(F685&lt;=Scenario!$O$15,11,IF(F685&lt;=Scenario!$O$16,12,IF(F685&lt;=Scenario!$O$17,13,IF(F685&lt;=Scenario!$O$18,14,IF(F685&lt;=Scenario!$O$19,15,IF(F685&lt;=Scenario!$O$20,16,IF(F685&lt;=Scenario!$O$21,17,IF(F685&lt;=Scenario!$O$22,18,IF(F685&lt;=Scenario!$O$23,19,20)))))))))))))))))))))</f>
        <v> </v>
      </c>
      <c r="AA685" s="71" t="str">
        <f>IF(ISBLANK(C685)," ",IF(C685&lt;=Scenario!$AA$3,0,IF(C685&lt;=Scenario!$AA$5,1,IF(C685&lt;=Scenario!$AA$6,2,IF(C685&lt;=Scenario!$AA$7,3,IF(C685&lt;=Scenario!$AA$8,4,IF(C685&lt;=Scenario!$AA$9,5,IF(C685&lt;=Scenario!$AA$10,6,IF(C685&lt;=Scenario!$AA$11,7,IF(C685&lt;=Scenario!$AA$12,8,IF(C685&lt;=Scenario!$AA$13,9,IF(C685&lt;=Scenario!$AA$14,10,IF(C685&lt;=Scenario!$AA$15,11,IF(C685&lt;=Scenario!$AA$16,12,IF(C685&lt;=Scenario!$AA$17,13,IF(C685&lt;=Scenario!$AA$18,14,15))))))))))))))))</f>
        <v> </v>
      </c>
      <c r="AB685" s="75" t="str">
        <f t="shared" si="15"/>
        <v>#VALUE!</v>
      </c>
      <c r="AC685" s="72" t="str">
        <f t="shared" si="16"/>
        <v>#VALUE!</v>
      </c>
      <c r="AD685" s="95" t="str">
        <f t="shared" si="17"/>
        <v>#VALUE!</v>
      </c>
      <c r="AE685" s="69" t="str">
        <f t="shared" si="18"/>
        <v>missing data</v>
      </c>
      <c r="AF685" s="74" t="str">
        <f t="shared" si="19"/>
        <v>missing data</v>
      </c>
      <c r="AG685" s="75" t="str">
        <f t="shared" si="20"/>
        <v>#VALUE!</v>
      </c>
      <c r="AH685" s="75" t="str">
        <f t="shared" si="21"/>
        <v>#VALUE!</v>
      </c>
    </row>
    <row r="686" ht="15.75" customHeight="1">
      <c r="A686" s="3" t="s">
        <v>743</v>
      </c>
      <c r="B686" s="57"/>
      <c r="C686" s="58"/>
      <c r="D686" s="58"/>
      <c r="E686" s="59"/>
      <c r="F686" s="60"/>
      <c r="G686" s="61"/>
      <c r="H686" s="61"/>
      <c r="I686" s="61"/>
      <c r="J686" s="62"/>
      <c r="K686" s="63" t="str">
        <f t="shared" si="2"/>
        <v> </v>
      </c>
      <c r="L686" s="64" t="str">
        <f t="shared" si="3"/>
        <v> </v>
      </c>
      <c r="M686" s="64" t="str">
        <f t="shared" si="4"/>
        <v> </v>
      </c>
      <c r="N686" s="64" t="str">
        <f t="shared" si="5"/>
        <v> </v>
      </c>
      <c r="O686" s="65" t="str">
        <f t="shared" si="6"/>
        <v> </v>
      </c>
      <c r="P686" s="65" t="str">
        <f t="shared" si="7"/>
        <v> </v>
      </c>
      <c r="Q686" s="66" t="str">
        <f t="shared" si="23"/>
        <v> </v>
      </c>
      <c r="R686" s="63" t="str">
        <f t="shared" si="9"/>
        <v>#VALUE!</v>
      </c>
      <c r="S686" s="67" t="str">
        <f t="shared" si="10"/>
        <v>#VALUE!</v>
      </c>
      <c r="T686" s="94" t="str">
        <f t="shared" si="11"/>
        <v>#VALUE!</v>
      </c>
      <c r="U686" s="69" t="str">
        <f t="shared" si="12"/>
        <v>donnée(s) manquante(s)</v>
      </c>
      <c r="V686" s="70" t="str">
        <f t="shared" si="13"/>
        <v>donnée(s) manquante(s)</v>
      </c>
      <c r="W686" s="65" t="str">
        <f t="shared" si="14"/>
        <v> </v>
      </c>
      <c r="X686" s="65" t="str">
        <f>IF(ISBLANK(I686)," ",IF(I686&lt;=Scenario!$C$3,0,IF(I686&lt;=Scenario!$C$5,1,IF(I686&lt;=Scenario!$C$6,2,IF(I686&lt;=Scenario!$C$7,3,IF(I686&lt;=Scenario!$C$8,4,5))))))</f>
        <v> </v>
      </c>
      <c r="Y686" s="65" t="str">
        <f>IF(ISBLANK(J686)," ",IF(ROUND(J686,2)&lt;=Scenario!$G$3,0,IF(ROUND(J686,2)&lt;=Scenario!$G$5,1,IF(ROUND(J686,2)&lt;=Scenario!$G$6,2,IF(ROUND(J686,2)&lt;=Scenario!$G$7,3,IF(ROUND(J686,2)&lt;=Scenario!$G$8,4,IF(ROUND(J686,2)&lt;=Scenario!$G$9,5,IF(ROUND(J686,2)&lt;=Scenario!$G$10,6,7))))))))</f>
        <v> </v>
      </c>
      <c r="Z686" s="71" t="str">
        <f>IF(ISBLANK(F686)," ",IF(F686&lt;=Scenario!$O$3,0,IF(F686&lt;=Scenario!$O$5,1,IF(F686&lt;=Scenario!$O$6,2,IF(F686&lt;=Scenario!$O$7,3,IF(F686&lt;=Scenario!$O$8,4,IF(F686&lt;=Scenario!$O$9,5,IF(F686&lt;=Scenario!$O$10,6,IF(F686&lt;=Scenario!$O$11,7,IF(F686&lt;=Scenario!$O$12,8,IF(F686&lt;=Scenario!$O$13,9,IF(F686&lt;=Scenario!$O$14,10,IF(F686&lt;=Scenario!$O$15,11,IF(F686&lt;=Scenario!$O$16,12,IF(F686&lt;=Scenario!$O$17,13,IF(F686&lt;=Scenario!$O$18,14,IF(F686&lt;=Scenario!$O$19,15,IF(F686&lt;=Scenario!$O$20,16,IF(F686&lt;=Scenario!$O$21,17,IF(F686&lt;=Scenario!$O$22,18,IF(F686&lt;=Scenario!$O$23,19,20)))))))))))))))))))))</f>
        <v> </v>
      </c>
      <c r="AA686" s="71" t="str">
        <f>IF(ISBLANK(C686)," ",IF(C686&lt;=Scenario!$AA$3,0,IF(C686&lt;=Scenario!$AA$5,1,IF(C686&lt;=Scenario!$AA$6,2,IF(C686&lt;=Scenario!$AA$7,3,IF(C686&lt;=Scenario!$AA$8,4,IF(C686&lt;=Scenario!$AA$9,5,IF(C686&lt;=Scenario!$AA$10,6,IF(C686&lt;=Scenario!$AA$11,7,IF(C686&lt;=Scenario!$AA$12,8,IF(C686&lt;=Scenario!$AA$13,9,IF(C686&lt;=Scenario!$AA$14,10,IF(C686&lt;=Scenario!$AA$15,11,IF(C686&lt;=Scenario!$AA$16,12,IF(C686&lt;=Scenario!$AA$17,13,IF(C686&lt;=Scenario!$AA$18,14,15))))))))))))))))</f>
        <v> </v>
      </c>
      <c r="AB686" s="75" t="str">
        <f t="shared" si="15"/>
        <v>#VALUE!</v>
      </c>
      <c r="AC686" s="72" t="str">
        <f t="shared" si="16"/>
        <v>#VALUE!</v>
      </c>
      <c r="AD686" s="95" t="str">
        <f t="shared" si="17"/>
        <v>#VALUE!</v>
      </c>
      <c r="AE686" s="69" t="str">
        <f t="shared" si="18"/>
        <v>missing data</v>
      </c>
      <c r="AF686" s="74" t="str">
        <f t="shared" si="19"/>
        <v>missing data</v>
      </c>
      <c r="AG686" s="75" t="str">
        <f t="shared" si="20"/>
        <v>#VALUE!</v>
      </c>
      <c r="AH686" s="75" t="str">
        <f t="shared" si="21"/>
        <v>#VALUE!</v>
      </c>
    </row>
    <row r="687" ht="15.75" customHeight="1">
      <c r="A687" s="3" t="s">
        <v>744</v>
      </c>
      <c r="B687" s="57"/>
      <c r="C687" s="58"/>
      <c r="D687" s="58"/>
      <c r="E687" s="59"/>
      <c r="F687" s="60"/>
      <c r="G687" s="61"/>
      <c r="H687" s="61"/>
      <c r="I687" s="61"/>
      <c r="J687" s="62"/>
      <c r="K687" s="63" t="str">
        <f t="shared" si="2"/>
        <v> </v>
      </c>
      <c r="L687" s="64" t="str">
        <f t="shared" si="3"/>
        <v> </v>
      </c>
      <c r="M687" s="64" t="str">
        <f t="shared" si="4"/>
        <v> </v>
      </c>
      <c r="N687" s="64" t="str">
        <f t="shared" si="5"/>
        <v> </v>
      </c>
      <c r="O687" s="65" t="str">
        <f t="shared" si="6"/>
        <v> </v>
      </c>
      <c r="P687" s="65" t="str">
        <f t="shared" si="7"/>
        <v> </v>
      </c>
      <c r="Q687" s="66" t="str">
        <f t="shared" si="23"/>
        <v> </v>
      </c>
      <c r="R687" s="63" t="str">
        <f t="shared" si="9"/>
        <v>#VALUE!</v>
      </c>
      <c r="S687" s="67" t="str">
        <f t="shared" si="10"/>
        <v>#VALUE!</v>
      </c>
      <c r="T687" s="94" t="str">
        <f t="shared" si="11"/>
        <v>#VALUE!</v>
      </c>
      <c r="U687" s="69" t="str">
        <f t="shared" si="12"/>
        <v>donnée(s) manquante(s)</v>
      </c>
      <c r="V687" s="70" t="str">
        <f t="shared" si="13"/>
        <v>donnée(s) manquante(s)</v>
      </c>
      <c r="W687" s="65" t="str">
        <f t="shared" si="14"/>
        <v> </v>
      </c>
      <c r="X687" s="65" t="str">
        <f>IF(ISBLANK(I687)," ",IF(I687&lt;=Scenario!$C$3,0,IF(I687&lt;=Scenario!$C$5,1,IF(I687&lt;=Scenario!$C$6,2,IF(I687&lt;=Scenario!$C$7,3,IF(I687&lt;=Scenario!$C$8,4,5))))))</f>
        <v> </v>
      </c>
      <c r="Y687" s="65" t="str">
        <f>IF(ISBLANK(J687)," ",IF(ROUND(J687,2)&lt;=Scenario!$G$3,0,IF(ROUND(J687,2)&lt;=Scenario!$G$5,1,IF(ROUND(J687,2)&lt;=Scenario!$G$6,2,IF(ROUND(J687,2)&lt;=Scenario!$G$7,3,IF(ROUND(J687,2)&lt;=Scenario!$G$8,4,IF(ROUND(J687,2)&lt;=Scenario!$G$9,5,IF(ROUND(J687,2)&lt;=Scenario!$G$10,6,7))))))))</f>
        <v> </v>
      </c>
      <c r="Z687" s="71" t="str">
        <f>IF(ISBLANK(F687)," ",IF(F687&lt;=Scenario!$O$3,0,IF(F687&lt;=Scenario!$O$5,1,IF(F687&lt;=Scenario!$O$6,2,IF(F687&lt;=Scenario!$O$7,3,IF(F687&lt;=Scenario!$O$8,4,IF(F687&lt;=Scenario!$O$9,5,IF(F687&lt;=Scenario!$O$10,6,IF(F687&lt;=Scenario!$O$11,7,IF(F687&lt;=Scenario!$O$12,8,IF(F687&lt;=Scenario!$O$13,9,IF(F687&lt;=Scenario!$O$14,10,IF(F687&lt;=Scenario!$O$15,11,IF(F687&lt;=Scenario!$O$16,12,IF(F687&lt;=Scenario!$O$17,13,IF(F687&lt;=Scenario!$O$18,14,IF(F687&lt;=Scenario!$O$19,15,IF(F687&lt;=Scenario!$O$20,16,IF(F687&lt;=Scenario!$O$21,17,IF(F687&lt;=Scenario!$O$22,18,IF(F687&lt;=Scenario!$O$23,19,20)))))))))))))))))))))</f>
        <v> </v>
      </c>
      <c r="AA687" s="71" t="str">
        <f>IF(ISBLANK(C687)," ",IF(C687&lt;=Scenario!$AA$3,0,IF(C687&lt;=Scenario!$AA$5,1,IF(C687&lt;=Scenario!$AA$6,2,IF(C687&lt;=Scenario!$AA$7,3,IF(C687&lt;=Scenario!$AA$8,4,IF(C687&lt;=Scenario!$AA$9,5,IF(C687&lt;=Scenario!$AA$10,6,IF(C687&lt;=Scenario!$AA$11,7,IF(C687&lt;=Scenario!$AA$12,8,IF(C687&lt;=Scenario!$AA$13,9,IF(C687&lt;=Scenario!$AA$14,10,IF(C687&lt;=Scenario!$AA$15,11,IF(C687&lt;=Scenario!$AA$16,12,IF(C687&lt;=Scenario!$AA$17,13,IF(C687&lt;=Scenario!$AA$18,14,15))))))))))))))))</f>
        <v> </v>
      </c>
      <c r="AB687" s="75" t="str">
        <f t="shared" si="15"/>
        <v>#VALUE!</v>
      </c>
      <c r="AC687" s="72" t="str">
        <f t="shared" si="16"/>
        <v>#VALUE!</v>
      </c>
      <c r="AD687" s="95" t="str">
        <f t="shared" si="17"/>
        <v>#VALUE!</v>
      </c>
      <c r="AE687" s="69" t="str">
        <f t="shared" si="18"/>
        <v>missing data</v>
      </c>
      <c r="AF687" s="74" t="str">
        <f t="shared" si="19"/>
        <v>missing data</v>
      </c>
      <c r="AG687" s="75" t="str">
        <f t="shared" si="20"/>
        <v>#VALUE!</v>
      </c>
      <c r="AH687" s="75" t="str">
        <f t="shared" si="21"/>
        <v>#VALUE!</v>
      </c>
    </row>
    <row r="688" ht="15.75" customHeight="1">
      <c r="A688" s="3" t="s">
        <v>745</v>
      </c>
      <c r="B688" s="57"/>
      <c r="C688" s="58"/>
      <c r="D688" s="58"/>
      <c r="E688" s="59"/>
      <c r="F688" s="60"/>
      <c r="G688" s="61"/>
      <c r="H688" s="61"/>
      <c r="I688" s="61"/>
      <c r="J688" s="62"/>
      <c r="K688" s="63" t="str">
        <f t="shared" si="2"/>
        <v> </v>
      </c>
      <c r="L688" s="64" t="str">
        <f t="shared" si="3"/>
        <v> </v>
      </c>
      <c r="M688" s="64" t="str">
        <f t="shared" si="4"/>
        <v> </v>
      </c>
      <c r="N688" s="64" t="str">
        <f t="shared" si="5"/>
        <v> </v>
      </c>
      <c r="O688" s="65" t="str">
        <f t="shared" si="6"/>
        <v> </v>
      </c>
      <c r="P688" s="65" t="str">
        <f t="shared" si="7"/>
        <v> </v>
      </c>
      <c r="Q688" s="66" t="str">
        <f t="shared" si="23"/>
        <v> </v>
      </c>
      <c r="R688" s="63" t="str">
        <f t="shared" si="9"/>
        <v>#VALUE!</v>
      </c>
      <c r="S688" s="67" t="str">
        <f t="shared" si="10"/>
        <v>#VALUE!</v>
      </c>
      <c r="T688" s="94" t="str">
        <f t="shared" si="11"/>
        <v>#VALUE!</v>
      </c>
      <c r="U688" s="69" t="str">
        <f t="shared" si="12"/>
        <v>donnée(s) manquante(s)</v>
      </c>
      <c r="V688" s="70" t="str">
        <f t="shared" si="13"/>
        <v>donnée(s) manquante(s)</v>
      </c>
      <c r="W688" s="65" t="str">
        <f t="shared" si="14"/>
        <v> </v>
      </c>
      <c r="X688" s="65" t="str">
        <f>IF(ISBLANK(I688)," ",IF(I688&lt;=Scenario!$C$3,0,IF(I688&lt;=Scenario!$C$5,1,IF(I688&lt;=Scenario!$C$6,2,IF(I688&lt;=Scenario!$C$7,3,IF(I688&lt;=Scenario!$C$8,4,5))))))</f>
        <v> </v>
      </c>
      <c r="Y688" s="65" t="str">
        <f>IF(ISBLANK(J688)," ",IF(ROUND(J688,2)&lt;=Scenario!$G$3,0,IF(ROUND(J688,2)&lt;=Scenario!$G$5,1,IF(ROUND(J688,2)&lt;=Scenario!$G$6,2,IF(ROUND(J688,2)&lt;=Scenario!$G$7,3,IF(ROUND(J688,2)&lt;=Scenario!$G$8,4,IF(ROUND(J688,2)&lt;=Scenario!$G$9,5,IF(ROUND(J688,2)&lt;=Scenario!$G$10,6,7))))))))</f>
        <v> </v>
      </c>
      <c r="Z688" s="71" t="str">
        <f>IF(ISBLANK(F688)," ",IF(F688&lt;=Scenario!$O$3,0,IF(F688&lt;=Scenario!$O$5,1,IF(F688&lt;=Scenario!$O$6,2,IF(F688&lt;=Scenario!$O$7,3,IF(F688&lt;=Scenario!$O$8,4,IF(F688&lt;=Scenario!$O$9,5,IF(F688&lt;=Scenario!$O$10,6,IF(F688&lt;=Scenario!$O$11,7,IF(F688&lt;=Scenario!$O$12,8,IF(F688&lt;=Scenario!$O$13,9,IF(F688&lt;=Scenario!$O$14,10,IF(F688&lt;=Scenario!$O$15,11,IF(F688&lt;=Scenario!$O$16,12,IF(F688&lt;=Scenario!$O$17,13,IF(F688&lt;=Scenario!$O$18,14,IF(F688&lt;=Scenario!$O$19,15,IF(F688&lt;=Scenario!$O$20,16,IF(F688&lt;=Scenario!$O$21,17,IF(F688&lt;=Scenario!$O$22,18,IF(F688&lt;=Scenario!$O$23,19,20)))))))))))))))))))))</f>
        <v> </v>
      </c>
      <c r="AA688" s="71" t="str">
        <f>IF(ISBLANK(C688)," ",IF(C688&lt;=Scenario!$AA$3,0,IF(C688&lt;=Scenario!$AA$5,1,IF(C688&lt;=Scenario!$AA$6,2,IF(C688&lt;=Scenario!$AA$7,3,IF(C688&lt;=Scenario!$AA$8,4,IF(C688&lt;=Scenario!$AA$9,5,IF(C688&lt;=Scenario!$AA$10,6,IF(C688&lt;=Scenario!$AA$11,7,IF(C688&lt;=Scenario!$AA$12,8,IF(C688&lt;=Scenario!$AA$13,9,IF(C688&lt;=Scenario!$AA$14,10,IF(C688&lt;=Scenario!$AA$15,11,IF(C688&lt;=Scenario!$AA$16,12,IF(C688&lt;=Scenario!$AA$17,13,IF(C688&lt;=Scenario!$AA$18,14,15))))))))))))))))</f>
        <v> </v>
      </c>
      <c r="AB688" s="75" t="str">
        <f t="shared" si="15"/>
        <v>#VALUE!</v>
      </c>
      <c r="AC688" s="72" t="str">
        <f t="shared" si="16"/>
        <v>#VALUE!</v>
      </c>
      <c r="AD688" s="95" t="str">
        <f t="shared" si="17"/>
        <v>#VALUE!</v>
      </c>
      <c r="AE688" s="69" t="str">
        <f t="shared" si="18"/>
        <v>missing data</v>
      </c>
      <c r="AF688" s="74" t="str">
        <f t="shared" si="19"/>
        <v>missing data</v>
      </c>
      <c r="AG688" s="75" t="str">
        <f t="shared" si="20"/>
        <v>#VALUE!</v>
      </c>
      <c r="AH688" s="75" t="str">
        <f t="shared" si="21"/>
        <v>#VALUE!</v>
      </c>
    </row>
    <row r="689" ht="15.75" customHeight="1">
      <c r="A689" s="3" t="s">
        <v>746</v>
      </c>
      <c r="B689" s="57"/>
      <c r="C689" s="58"/>
      <c r="D689" s="58"/>
      <c r="E689" s="59"/>
      <c r="F689" s="60"/>
      <c r="G689" s="61"/>
      <c r="H689" s="61"/>
      <c r="I689" s="61"/>
      <c r="J689" s="62"/>
      <c r="K689" s="63" t="str">
        <f t="shared" si="2"/>
        <v> </v>
      </c>
      <c r="L689" s="64" t="str">
        <f t="shared" si="3"/>
        <v> </v>
      </c>
      <c r="M689" s="64" t="str">
        <f t="shared" si="4"/>
        <v> </v>
      </c>
      <c r="N689" s="64" t="str">
        <f t="shared" si="5"/>
        <v> </v>
      </c>
      <c r="O689" s="65" t="str">
        <f t="shared" si="6"/>
        <v> </v>
      </c>
      <c r="P689" s="65" t="str">
        <f t="shared" si="7"/>
        <v> </v>
      </c>
      <c r="Q689" s="66" t="str">
        <f t="shared" si="23"/>
        <v> </v>
      </c>
      <c r="R689" s="63" t="str">
        <f t="shared" si="9"/>
        <v>#VALUE!</v>
      </c>
      <c r="S689" s="67" t="str">
        <f t="shared" si="10"/>
        <v>#VALUE!</v>
      </c>
      <c r="T689" s="94" t="str">
        <f t="shared" si="11"/>
        <v>#VALUE!</v>
      </c>
      <c r="U689" s="69" t="str">
        <f t="shared" si="12"/>
        <v>donnée(s) manquante(s)</v>
      </c>
      <c r="V689" s="70" t="str">
        <f t="shared" si="13"/>
        <v>donnée(s) manquante(s)</v>
      </c>
      <c r="W689" s="65" t="str">
        <f t="shared" si="14"/>
        <v> </v>
      </c>
      <c r="X689" s="65" t="str">
        <f>IF(ISBLANK(I689)," ",IF(I689&lt;=Scenario!$C$3,0,IF(I689&lt;=Scenario!$C$5,1,IF(I689&lt;=Scenario!$C$6,2,IF(I689&lt;=Scenario!$C$7,3,IF(I689&lt;=Scenario!$C$8,4,5))))))</f>
        <v> </v>
      </c>
      <c r="Y689" s="65" t="str">
        <f>IF(ISBLANK(J689)," ",IF(ROUND(J689,2)&lt;=Scenario!$G$3,0,IF(ROUND(J689,2)&lt;=Scenario!$G$5,1,IF(ROUND(J689,2)&lt;=Scenario!$G$6,2,IF(ROUND(J689,2)&lt;=Scenario!$G$7,3,IF(ROUND(J689,2)&lt;=Scenario!$G$8,4,IF(ROUND(J689,2)&lt;=Scenario!$G$9,5,IF(ROUND(J689,2)&lt;=Scenario!$G$10,6,7))))))))</f>
        <v> </v>
      </c>
      <c r="Z689" s="71" t="str">
        <f>IF(ISBLANK(F689)," ",IF(F689&lt;=Scenario!$O$3,0,IF(F689&lt;=Scenario!$O$5,1,IF(F689&lt;=Scenario!$O$6,2,IF(F689&lt;=Scenario!$O$7,3,IF(F689&lt;=Scenario!$O$8,4,IF(F689&lt;=Scenario!$O$9,5,IF(F689&lt;=Scenario!$O$10,6,IF(F689&lt;=Scenario!$O$11,7,IF(F689&lt;=Scenario!$O$12,8,IF(F689&lt;=Scenario!$O$13,9,IF(F689&lt;=Scenario!$O$14,10,IF(F689&lt;=Scenario!$O$15,11,IF(F689&lt;=Scenario!$O$16,12,IF(F689&lt;=Scenario!$O$17,13,IF(F689&lt;=Scenario!$O$18,14,IF(F689&lt;=Scenario!$O$19,15,IF(F689&lt;=Scenario!$O$20,16,IF(F689&lt;=Scenario!$O$21,17,IF(F689&lt;=Scenario!$O$22,18,IF(F689&lt;=Scenario!$O$23,19,20)))))))))))))))))))))</f>
        <v> </v>
      </c>
      <c r="AA689" s="71" t="str">
        <f>IF(ISBLANK(C689)," ",IF(C689&lt;=Scenario!$AA$3,0,IF(C689&lt;=Scenario!$AA$5,1,IF(C689&lt;=Scenario!$AA$6,2,IF(C689&lt;=Scenario!$AA$7,3,IF(C689&lt;=Scenario!$AA$8,4,IF(C689&lt;=Scenario!$AA$9,5,IF(C689&lt;=Scenario!$AA$10,6,IF(C689&lt;=Scenario!$AA$11,7,IF(C689&lt;=Scenario!$AA$12,8,IF(C689&lt;=Scenario!$AA$13,9,IF(C689&lt;=Scenario!$AA$14,10,IF(C689&lt;=Scenario!$AA$15,11,IF(C689&lt;=Scenario!$AA$16,12,IF(C689&lt;=Scenario!$AA$17,13,IF(C689&lt;=Scenario!$AA$18,14,15))))))))))))))))</f>
        <v> </v>
      </c>
      <c r="AB689" s="75" t="str">
        <f t="shared" si="15"/>
        <v>#VALUE!</v>
      </c>
      <c r="AC689" s="72" t="str">
        <f t="shared" si="16"/>
        <v>#VALUE!</v>
      </c>
      <c r="AD689" s="95" t="str">
        <f t="shared" si="17"/>
        <v>#VALUE!</v>
      </c>
      <c r="AE689" s="69" t="str">
        <f t="shared" si="18"/>
        <v>missing data</v>
      </c>
      <c r="AF689" s="74" t="str">
        <f t="shared" si="19"/>
        <v>missing data</v>
      </c>
      <c r="AG689" s="75" t="str">
        <f t="shared" si="20"/>
        <v>#VALUE!</v>
      </c>
      <c r="AH689" s="75" t="str">
        <f t="shared" si="21"/>
        <v>#VALUE!</v>
      </c>
    </row>
    <row r="690" ht="15.75" customHeight="1">
      <c r="A690" s="3" t="s">
        <v>747</v>
      </c>
      <c r="B690" s="57"/>
      <c r="C690" s="58"/>
      <c r="D690" s="58"/>
      <c r="E690" s="59"/>
      <c r="F690" s="60"/>
      <c r="G690" s="61"/>
      <c r="H690" s="61"/>
      <c r="I690" s="61"/>
      <c r="J690" s="62"/>
      <c r="K690" s="63" t="str">
        <f t="shared" si="2"/>
        <v> </v>
      </c>
      <c r="L690" s="64" t="str">
        <f t="shared" si="3"/>
        <v> </v>
      </c>
      <c r="M690" s="64" t="str">
        <f t="shared" si="4"/>
        <v> </v>
      </c>
      <c r="N690" s="64" t="str">
        <f t="shared" si="5"/>
        <v> </v>
      </c>
      <c r="O690" s="65" t="str">
        <f t="shared" si="6"/>
        <v> </v>
      </c>
      <c r="P690" s="65" t="str">
        <f t="shared" si="7"/>
        <v> </v>
      </c>
      <c r="Q690" s="66" t="str">
        <f t="shared" si="23"/>
        <v> </v>
      </c>
      <c r="R690" s="63" t="str">
        <f t="shared" si="9"/>
        <v>#VALUE!</v>
      </c>
      <c r="S690" s="67" t="str">
        <f t="shared" si="10"/>
        <v>#VALUE!</v>
      </c>
      <c r="T690" s="94" t="str">
        <f t="shared" si="11"/>
        <v>#VALUE!</v>
      </c>
      <c r="U690" s="69" t="str">
        <f t="shared" si="12"/>
        <v>donnée(s) manquante(s)</v>
      </c>
      <c r="V690" s="70" t="str">
        <f t="shared" si="13"/>
        <v>donnée(s) manquante(s)</v>
      </c>
      <c r="W690" s="65" t="str">
        <f t="shared" si="14"/>
        <v> </v>
      </c>
      <c r="X690" s="65" t="str">
        <f>IF(ISBLANK(I690)," ",IF(I690&lt;=Scenario!$C$3,0,IF(I690&lt;=Scenario!$C$5,1,IF(I690&lt;=Scenario!$C$6,2,IF(I690&lt;=Scenario!$C$7,3,IF(I690&lt;=Scenario!$C$8,4,5))))))</f>
        <v> </v>
      </c>
      <c r="Y690" s="65" t="str">
        <f>IF(ISBLANK(J690)," ",IF(ROUND(J690,2)&lt;=Scenario!$G$3,0,IF(ROUND(J690,2)&lt;=Scenario!$G$5,1,IF(ROUND(J690,2)&lt;=Scenario!$G$6,2,IF(ROUND(J690,2)&lt;=Scenario!$G$7,3,IF(ROUND(J690,2)&lt;=Scenario!$G$8,4,IF(ROUND(J690,2)&lt;=Scenario!$G$9,5,IF(ROUND(J690,2)&lt;=Scenario!$G$10,6,7))))))))</f>
        <v> </v>
      </c>
      <c r="Z690" s="71" t="str">
        <f>IF(ISBLANK(F690)," ",IF(F690&lt;=Scenario!$O$3,0,IF(F690&lt;=Scenario!$O$5,1,IF(F690&lt;=Scenario!$O$6,2,IF(F690&lt;=Scenario!$O$7,3,IF(F690&lt;=Scenario!$O$8,4,IF(F690&lt;=Scenario!$O$9,5,IF(F690&lt;=Scenario!$O$10,6,IF(F690&lt;=Scenario!$O$11,7,IF(F690&lt;=Scenario!$O$12,8,IF(F690&lt;=Scenario!$O$13,9,IF(F690&lt;=Scenario!$O$14,10,IF(F690&lt;=Scenario!$O$15,11,IF(F690&lt;=Scenario!$O$16,12,IF(F690&lt;=Scenario!$O$17,13,IF(F690&lt;=Scenario!$O$18,14,IF(F690&lt;=Scenario!$O$19,15,IF(F690&lt;=Scenario!$O$20,16,IF(F690&lt;=Scenario!$O$21,17,IF(F690&lt;=Scenario!$O$22,18,IF(F690&lt;=Scenario!$O$23,19,20)))))))))))))))))))))</f>
        <v> </v>
      </c>
      <c r="AA690" s="71" t="str">
        <f>IF(ISBLANK(C690)," ",IF(C690&lt;=Scenario!$AA$3,0,IF(C690&lt;=Scenario!$AA$5,1,IF(C690&lt;=Scenario!$AA$6,2,IF(C690&lt;=Scenario!$AA$7,3,IF(C690&lt;=Scenario!$AA$8,4,IF(C690&lt;=Scenario!$AA$9,5,IF(C690&lt;=Scenario!$AA$10,6,IF(C690&lt;=Scenario!$AA$11,7,IF(C690&lt;=Scenario!$AA$12,8,IF(C690&lt;=Scenario!$AA$13,9,IF(C690&lt;=Scenario!$AA$14,10,IF(C690&lt;=Scenario!$AA$15,11,IF(C690&lt;=Scenario!$AA$16,12,IF(C690&lt;=Scenario!$AA$17,13,IF(C690&lt;=Scenario!$AA$18,14,15))))))))))))))))</f>
        <v> </v>
      </c>
      <c r="AB690" s="75" t="str">
        <f t="shared" si="15"/>
        <v>#VALUE!</v>
      </c>
      <c r="AC690" s="72" t="str">
        <f t="shared" si="16"/>
        <v>#VALUE!</v>
      </c>
      <c r="AD690" s="95" t="str">
        <f t="shared" si="17"/>
        <v>#VALUE!</v>
      </c>
      <c r="AE690" s="69" t="str">
        <f t="shared" si="18"/>
        <v>missing data</v>
      </c>
      <c r="AF690" s="74" t="str">
        <f t="shared" si="19"/>
        <v>missing data</v>
      </c>
      <c r="AG690" s="75" t="str">
        <f t="shared" si="20"/>
        <v>#VALUE!</v>
      </c>
      <c r="AH690" s="75" t="str">
        <f t="shared" si="21"/>
        <v>#VALUE!</v>
      </c>
    </row>
    <row r="691" ht="15.75" customHeight="1">
      <c r="A691" s="3" t="s">
        <v>748</v>
      </c>
      <c r="B691" s="57"/>
      <c r="C691" s="58"/>
      <c r="D691" s="58"/>
      <c r="E691" s="59"/>
      <c r="F691" s="60"/>
      <c r="G691" s="61"/>
      <c r="H691" s="61"/>
      <c r="I691" s="61"/>
      <c r="J691" s="62"/>
      <c r="K691" s="63" t="str">
        <f t="shared" si="2"/>
        <v> </v>
      </c>
      <c r="L691" s="64" t="str">
        <f t="shared" si="3"/>
        <v> </v>
      </c>
      <c r="M691" s="64" t="str">
        <f t="shared" si="4"/>
        <v> </v>
      </c>
      <c r="N691" s="64" t="str">
        <f t="shared" si="5"/>
        <v> </v>
      </c>
      <c r="O691" s="65" t="str">
        <f t="shared" si="6"/>
        <v> </v>
      </c>
      <c r="P691" s="65" t="str">
        <f t="shared" si="7"/>
        <v> </v>
      </c>
      <c r="Q691" s="66" t="str">
        <f t="shared" si="23"/>
        <v> </v>
      </c>
      <c r="R691" s="63" t="str">
        <f t="shared" si="9"/>
        <v>#VALUE!</v>
      </c>
      <c r="S691" s="67" t="str">
        <f t="shared" si="10"/>
        <v>#VALUE!</v>
      </c>
      <c r="T691" s="94" t="str">
        <f t="shared" si="11"/>
        <v>#VALUE!</v>
      </c>
      <c r="U691" s="69" t="str">
        <f t="shared" si="12"/>
        <v>donnée(s) manquante(s)</v>
      </c>
      <c r="V691" s="70" t="str">
        <f t="shared" si="13"/>
        <v>donnée(s) manquante(s)</v>
      </c>
      <c r="W691" s="65" t="str">
        <f t="shared" si="14"/>
        <v> </v>
      </c>
      <c r="X691" s="65" t="str">
        <f>IF(ISBLANK(I691)," ",IF(I691&lt;=Scenario!$C$3,0,IF(I691&lt;=Scenario!$C$5,1,IF(I691&lt;=Scenario!$C$6,2,IF(I691&lt;=Scenario!$C$7,3,IF(I691&lt;=Scenario!$C$8,4,5))))))</f>
        <v> </v>
      </c>
      <c r="Y691" s="65" t="str">
        <f>IF(ISBLANK(J691)," ",IF(ROUND(J691,2)&lt;=Scenario!$G$3,0,IF(ROUND(J691,2)&lt;=Scenario!$G$5,1,IF(ROUND(J691,2)&lt;=Scenario!$G$6,2,IF(ROUND(J691,2)&lt;=Scenario!$G$7,3,IF(ROUND(J691,2)&lt;=Scenario!$G$8,4,IF(ROUND(J691,2)&lt;=Scenario!$G$9,5,IF(ROUND(J691,2)&lt;=Scenario!$G$10,6,7))))))))</f>
        <v> </v>
      </c>
      <c r="Z691" s="71" t="str">
        <f>IF(ISBLANK(F691)," ",IF(F691&lt;=Scenario!$O$3,0,IF(F691&lt;=Scenario!$O$5,1,IF(F691&lt;=Scenario!$O$6,2,IF(F691&lt;=Scenario!$O$7,3,IF(F691&lt;=Scenario!$O$8,4,IF(F691&lt;=Scenario!$O$9,5,IF(F691&lt;=Scenario!$O$10,6,IF(F691&lt;=Scenario!$O$11,7,IF(F691&lt;=Scenario!$O$12,8,IF(F691&lt;=Scenario!$O$13,9,IF(F691&lt;=Scenario!$O$14,10,IF(F691&lt;=Scenario!$O$15,11,IF(F691&lt;=Scenario!$O$16,12,IF(F691&lt;=Scenario!$O$17,13,IF(F691&lt;=Scenario!$O$18,14,IF(F691&lt;=Scenario!$O$19,15,IF(F691&lt;=Scenario!$O$20,16,IF(F691&lt;=Scenario!$O$21,17,IF(F691&lt;=Scenario!$O$22,18,IF(F691&lt;=Scenario!$O$23,19,20)))))))))))))))))))))</f>
        <v> </v>
      </c>
      <c r="AA691" s="71" t="str">
        <f>IF(ISBLANK(C691)," ",IF(C691&lt;=Scenario!$AA$3,0,IF(C691&lt;=Scenario!$AA$5,1,IF(C691&lt;=Scenario!$AA$6,2,IF(C691&lt;=Scenario!$AA$7,3,IF(C691&lt;=Scenario!$AA$8,4,IF(C691&lt;=Scenario!$AA$9,5,IF(C691&lt;=Scenario!$AA$10,6,IF(C691&lt;=Scenario!$AA$11,7,IF(C691&lt;=Scenario!$AA$12,8,IF(C691&lt;=Scenario!$AA$13,9,IF(C691&lt;=Scenario!$AA$14,10,IF(C691&lt;=Scenario!$AA$15,11,IF(C691&lt;=Scenario!$AA$16,12,IF(C691&lt;=Scenario!$AA$17,13,IF(C691&lt;=Scenario!$AA$18,14,15))))))))))))))))</f>
        <v> </v>
      </c>
      <c r="AB691" s="75" t="str">
        <f t="shared" si="15"/>
        <v>#VALUE!</v>
      </c>
      <c r="AC691" s="72" t="str">
        <f t="shared" si="16"/>
        <v>#VALUE!</v>
      </c>
      <c r="AD691" s="95" t="str">
        <f t="shared" si="17"/>
        <v>#VALUE!</v>
      </c>
      <c r="AE691" s="69" t="str">
        <f t="shared" si="18"/>
        <v>missing data</v>
      </c>
      <c r="AF691" s="74" t="str">
        <f t="shared" si="19"/>
        <v>missing data</v>
      </c>
      <c r="AG691" s="75" t="str">
        <f t="shared" si="20"/>
        <v>#VALUE!</v>
      </c>
      <c r="AH691" s="75" t="str">
        <f t="shared" si="21"/>
        <v>#VALUE!</v>
      </c>
    </row>
    <row r="692" ht="15.75" customHeight="1">
      <c r="A692" s="3" t="s">
        <v>749</v>
      </c>
      <c r="B692" s="57"/>
      <c r="C692" s="58"/>
      <c r="D692" s="58"/>
      <c r="E692" s="59"/>
      <c r="F692" s="60"/>
      <c r="G692" s="61"/>
      <c r="H692" s="61"/>
      <c r="I692" s="61"/>
      <c r="J692" s="62"/>
      <c r="K692" s="63" t="str">
        <f t="shared" si="2"/>
        <v> </v>
      </c>
      <c r="L692" s="64" t="str">
        <f t="shared" si="3"/>
        <v> </v>
      </c>
      <c r="M692" s="64" t="str">
        <f t="shared" si="4"/>
        <v> </v>
      </c>
      <c r="N692" s="64" t="str">
        <f t="shared" si="5"/>
        <v> </v>
      </c>
      <c r="O692" s="65" t="str">
        <f t="shared" si="6"/>
        <v> </v>
      </c>
      <c r="P692" s="65" t="str">
        <f t="shared" si="7"/>
        <v> </v>
      </c>
      <c r="Q692" s="66" t="str">
        <f t="shared" si="23"/>
        <v> </v>
      </c>
      <c r="R692" s="63" t="str">
        <f t="shared" si="9"/>
        <v>#VALUE!</v>
      </c>
      <c r="S692" s="67" t="str">
        <f t="shared" si="10"/>
        <v>#VALUE!</v>
      </c>
      <c r="T692" s="94" t="str">
        <f t="shared" si="11"/>
        <v>#VALUE!</v>
      </c>
      <c r="U692" s="69" t="str">
        <f t="shared" si="12"/>
        <v>donnée(s) manquante(s)</v>
      </c>
      <c r="V692" s="70" t="str">
        <f t="shared" si="13"/>
        <v>donnée(s) manquante(s)</v>
      </c>
      <c r="W692" s="65" t="str">
        <f t="shared" si="14"/>
        <v> </v>
      </c>
      <c r="X692" s="65" t="str">
        <f>IF(ISBLANK(I692)," ",IF(I692&lt;=Scenario!$C$3,0,IF(I692&lt;=Scenario!$C$5,1,IF(I692&lt;=Scenario!$C$6,2,IF(I692&lt;=Scenario!$C$7,3,IF(I692&lt;=Scenario!$C$8,4,5))))))</f>
        <v> </v>
      </c>
      <c r="Y692" s="65" t="str">
        <f>IF(ISBLANK(J692)," ",IF(ROUND(J692,2)&lt;=Scenario!$G$3,0,IF(ROUND(J692,2)&lt;=Scenario!$G$5,1,IF(ROUND(J692,2)&lt;=Scenario!$G$6,2,IF(ROUND(J692,2)&lt;=Scenario!$G$7,3,IF(ROUND(J692,2)&lt;=Scenario!$G$8,4,IF(ROUND(J692,2)&lt;=Scenario!$G$9,5,IF(ROUND(J692,2)&lt;=Scenario!$G$10,6,7))))))))</f>
        <v> </v>
      </c>
      <c r="Z692" s="71" t="str">
        <f>IF(ISBLANK(F692)," ",IF(F692&lt;=Scenario!$O$3,0,IF(F692&lt;=Scenario!$O$5,1,IF(F692&lt;=Scenario!$O$6,2,IF(F692&lt;=Scenario!$O$7,3,IF(F692&lt;=Scenario!$O$8,4,IF(F692&lt;=Scenario!$O$9,5,IF(F692&lt;=Scenario!$O$10,6,IF(F692&lt;=Scenario!$O$11,7,IF(F692&lt;=Scenario!$O$12,8,IF(F692&lt;=Scenario!$O$13,9,IF(F692&lt;=Scenario!$O$14,10,IF(F692&lt;=Scenario!$O$15,11,IF(F692&lt;=Scenario!$O$16,12,IF(F692&lt;=Scenario!$O$17,13,IF(F692&lt;=Scenario!$O$18,14,IF(F692&lt;=Scenario!$O$19,15,IF(F692&lt;=Scenario!$O$20,16,IF(F692&lt;=Scenario!$O$21,17,IF(F692&lt;=Scenario!$O$22,18,IF(F692&lt;=Scenario!$O$23,19,20)))))))))))))))))))))</f>
        <v> </v>
      </c>
      <c r="AA692" s="71" t="str">
        <f>IF(ISBLANK(C692)," ",IF(C692&lt;=Scenario!$AA$3,0,IF(C692&lt;=Scenario!$AA$5,1,IF(C692&lt;=Scenario!$AA$6,2,IF(C692&lt;=Scenario!$AA$7,3,IF(C692&lt;=Scenario!$AA$8,4,IF(C692&lt;=Scenario!$AA$9,5,IF(C692&lt;=Scenario!$AA$10,6,IF(C692&lt;=Scenario!$AA$11,7,IF(C692&lt;=Scenario!$AA$12,8,IF(C692&lt;=Scenario!$AA$13,9,IF(C692&lt;=Scenario!$AA$14,10,IF(C692&lt;=Scenario!$AA$15,11,IF(C692&lt;=Scenario!$AA$16,12,IF(C692&lt;=Scenario!$AA$17,13,IF(C692&lt;=Scenario!$AA$18,14,15))))))))))))))))</f>
        <v> </v>
      </c>
      <c r="AB692" s="75" t="str">
        <f t="shared" si="15"/>
        <v>#VALUE!</v>
      </c>
      <c r="AC692" s="72" t="str">
        <f t="shared" si="16"/>
        <v>#VALUE!</v>
      </c>
      <c r="AD692" s="95" t="str">
        <f t="shared" si="17"/>
        <v>#VALUE!</v>
      </c>
      <c r="AE692" s="69" t="str">
        <f t="shared" si="18"/>
        <v>missing data</v>
      </c>
      <c r="AF692" s="74" t="str">
        <f t="shared" si="19"/>
        <v>missing data</v>
      </c>
      <c r="AG692" s="75" t="str">
        <f t="shared" si="20"/>
        <v>#VALUE!</v>
      </c>
      <c r="AH692" s="75" t="str">
        <f t="shared" si="21"/>
        <v>#VALUE!</v>
      </c>
    </row>
    <row r="693" ht="15.75" customHeight="1">
      <c r="A693" s="3" t="s">
        <v>750</v>
      </c>
      <c r="B693" s="57"/>
      <c r="C693" s="58"/>
      <c r="D693" s="58"/>
      <c r="E693" s="59"/>
      <c r="F693" s="60"/>
      <c r="G693" s="61"/>
      <c r="H693" s="61"/>
      <c r="I693" s="61"/>
      <c r="J693" s="62"/>
      <c r="K693" s="63" t="str">
        <f t="shared" si="2"/>
        <v> </v>
      </c>
      <c r="L693" s="64" t="str">
        <f t="shared" si="3"/>
        <v> </v>
      </c>
      <c r="M693" s="64" t="str">
        <f t="shared" si="4"/>
        <v> </v>
      </c>
      <c r="N693" s="64" t="str">
        <f t="shared" si="5"/>
        <v> </v>
      </c>
      <c r="O693" s="65" t="str">
        <f t="shared" si="6"/>
        <v> </v>
      </c>
      <c r="P693" s="65" t="str">
        <f t="shared" si="7"/>
        <v> </v>
      </c>
      <c r="Q693" s="66" t="str">
        <f t="shared" si="23"/>
        <v> </v>
      </c>
      <c r="R693" s="63" t="str">
        <f t="shared" si="9"/>
        <v>#VALUE!</v>
      </c>
      <c r="S693" s="67" t="str">
        <f t="shared" si="10"/>
        <v>#VALUE!</v>
      </c>
      <c r="T693" s="94" t="str">
        <f t="shared" si="11"/>
        <v>#VALUE!</v>
      </c>
      <c r="U693" s="69" t="str">
        <f t="shared" si="12"/>
        <v>donnée(s) manquante(s)</v>
      </c>
      <c r="V693" s="70" t="str">
        <f t="shared" si="13"/>
        <v>donnée(s) manquante(s)</v>
      </c>
      <c r="W693" s="65" t="str">
        <f t="shared" si="14"/>
        <v> </v>
      </c>
      <c r="X693" s="65" t="str">
        <f>IF(ISBLANK(I693)," ",IF(I693&lt;=Scenario!$C$3,0,IF(I693&lt;=Scenario!$C$5,1,IF(I693&lt;=Scenario!$C$6,2,IF(I693&lt;=Scenario!$C$7,3,IF(I693&lt;=Scenario!$C$8,4,5))))))</f>
        <v> </v>
      </c>
      <c r="Y693" s="65" t="str">
        <f>IF(ISBLANK(J693)," ",IF(ROUND(J693,2)&lt;=Scenario!$G$3,0,IF(ROUND(J693,2)&lt;=Scenario!$G$5,1,IF(ROUND(J693,2)&lt;=Scenario!$G$6,2,IF(ROUND(J693,2)&lt;=Scenario!$G$7,3,IF(ROUND(J693,2)&lt;=Scenario!$G$8,4,IF(ROUND(J693,2)&lt;=Scenario!$G$9,5,IF(ROUND(J693,2)&lt;=Scenario!$G$10,6,7))))))))</f>
        <v> </v>
      </c>
      <c r="Z693" s="71" t="str">
        <f>IF(ISBLANK(F693)," ",IF(F693&lt;=Scenario!$O$3,0,IF(F693&lt;=Scenario!$O$5,1,IF(F693&lt;=Scenario!$O$6,2,IF(F693&lt;=Scenario!$O$7,3,IF(F693&lt;=Scenario!$O$8,4,IF(F693&lt;=Scenario!$O$9,5,IF(F693&lt;=Scenario!$O$10,6,IF(F693&lt;=Scenario!$O$11,7,IF(F693&lt;=Scenario!$O$12,8,IF(F693&lt;=Scenario!$O$13,9,IF(F693&lt;=Scenario!$O$14,10,IF(F693&lt;=Scenario!$O$15,11,IF(F693&lt;=Scenario!$O$16,12,IF(F693&lt;=Scenario!$O$17,13,IF(F693&lt;=Scenario!$O$18,14,IF(F693&lt;=Scenario!$O$19,15,IF(F693&lt;=Scenario!$O$20,16,IF(F693&lt;=Scenario!$O$21,17,IF(F693&lt;=Scenario!$O$22,18,IF(F693&lt;=Scenario!$O$23,19,20)))))))))))))))))))))</f>
        <v> </v>
      </c>
      <c r="AA693" s="71" t="str">
        <f>IF(ISBLANK(C693)," ",IF(C693&lt;=Scenario!$AA$3,0,IF(C693&lt;=Scenario!$AA$5,1,IF(C693&lt;=Scenario!$AA$6,2,IF(C693&lt;=Scenario!$AA$7,3,IF(C693&lt;=Scenario!$AA$8,4,IF(C693&lt;=Scenario!$AA$9,5,IF(C693&lt;=Scenario!$AA$10,6,IF(C693&lt;=Scenario!$AA$11,7,IF(C693&lt;=Scenario!$AA$12,8,IF(C693&lt;=Scenario!$AA$13,9,IF(C693&lt;=Scenario!$AA$14,10,IF(C693&lt;=Scenario!$AA$15,11,IF(C693&lt;=Scenario!$AA$16,12,IF(C693&lt;=Scenario!$AA$17,13,IF(C693&lt;=Scenario!$AA$18,14,15))))))))))))))))</f>
        <v> </v>
      </c>
      <c r="AB693" s="75" t="str">
        <f t="shared" si="15"/>
        <v>#VALUE!</v>
      </c>
      <c r="AC693" s="72" t="str">
        <f t="shared" si="16"/>
        <v>#VALUE!</v>
      </c>
      <c r="AD693" s="95" t="str">
        <f t="shared" si="17"/>
        <v>#VALUE!</v>
      </c>
      <c r="AE693" s="69" t="str">
        <f t="shared" si="18"/>
        <v>missing data</v>
      </c>
      <c r="AF693" s="74" t="str">
        <f t="shared" si="19"/>
        <v>missing data</v>
      </c>
      <c r="AG693" s="75" t="str">
        <f t="shared" si="20"/>
        <v>#VALUE!</v>
      </c>
      <c r="AH693" s="75" t="str">
        <f t="shared" si="21"/>
        <v>#VALUE!</v>
      </c>
    </row>
    <row r="694" ht="15.75" customHeight="1">
      <c r="A694" s="3" t="s">
        <v>751</v>
      </c>
      <c r="B694" s="57"/>
      <c r="C694" s="58"/>
      <c r="D694" s="58"/>
      <c r="E694" s="59"/>
      <c r="F694" s="60"/>
      <c r="G694" s="61"/>
      <c r="H694" s="61"/>
      <c r="I694" s="61"/>
      <c r="J694" s="62"/>
      <c r="K694" s="63" t="str">
        <f t="shared" si="2"/>
        <v> </v>
      </c>
      <c r="L694" s="64" t="str">
        <f t="shared" si="3"/>
        <v> </v>
      </c>
      <c r="M694" s="64" t="str">
        <f t="shared" si="4"/>
        <v> </v>
      </c>
      <c r="N694" s="64" t="str">
        <f t="shared" si="5"/>
        <v> </v>
      </c>
      <c r="O694" s="65" t="str">
        <f t="shared" si="6"/>
        <v> </v>
      </c>
      <c r="P694" s="65" t="str">
        <f t="shared" si="7"/>
        <v> </v>
      </c>
      <c r="Q694" s="66" t="str">
        <f t="shared" si="23"/>
        <v> </v>
      </c>
      <c r="R694" s="63" t="str">
        <f t="shared" si="9"/>
        <v>#VALUE!</v>
      </c>
      <c r="S694" s="67" t="str">
        <f t="shared" si="10"/>
        <v>#VALUE!</v>
      </c>
      <c r="T694" s="94" t="str">
        <f t="shared" si="11"/>
        <v>#VALUE!</v>
      </c>
      <c r="U694" s="69" t="str">
        <f t="shared" si="12"/>
        <v>donnée(s) manquante(s)</v>
      </c>
      <c r="V694" s="70" t="str">
        <f t="shared" si="13"/>
        <v>donnée(s) manquante(s)</v>
      </c>
      <c r="W694" s="65" t="str">
        <f t="shared" si="14"/>
        <v> </v>
      </c>
      <c r="X694" s="65" t="str">
        <f>IF(ISBLANK(I694)," ",IF(I694&lt;=Scenario!$C$3,0,IF(I694&lt;=Scenario!$C$5,1,IF(I694&lt;=Scenario!$C$6,2,IF(I694&lt;=Scenario!$C$7,3,IF(I694&lt;=Scenario!$C$8,4,5))))))</f>
        <v> </v>
      </c>
      <c r="Y694" s="65" t="str">
        <f>IF(ISBLANK(J694)," ",IF(ROUND(J694,2)&lt;=Scenario!$G$3,0,IF(ROUND(J694,2)&lt;=Scenario!$G$5,1,IF(ROUND(J694,2)&lt;=Scenario!$G$6,2,IF(ROUND(J694,2)&lt;=Scenario!$G$7,3,IF(ROUND(J694,2)&lt;=Scenario!$G$8,4,IF(ROUND(J694,2)&lt;=Scenario!$G$9,5,IF(ROUND(J694,2)&lt;=Scenario!$G$10,6,7))))))))</f>
        <v> </v>
      </c>
      <c r="Z694" s="71" t="str">
        <f>IF(ISBLANK(F694)," ",IF(F694&lt;=Scenario!$O$3,0,IF(F694&lt;=Scenario!$O$5,1,IF(F694&lt;=Scenario!$O$6,2,IF(F694&lt;=Scenario!$O$7,3,IF(F694&lt;=Scenario!$O$8,4,IF(F694&lt;=Scenario!$O$9,5,IF(F694&lt;=Scenario!$O$10,6,IF(F694&lt;=Scenario!$O$11,7,IF(F694&lt;=Scenario!$O$12,8,IF(F694&lt;=Scenario!$O$13,9,IF(F694&lt;=Scenario!$O$14,10,IF(F694&lt;=Scenario!$O$15,11,IF(F694&lt;=Scenario!$O$16,12,IF(F694&lt;=Scenario!$O$17,13,IF(F694&lt;=Scenario!$O$18,14,IF(F694&lt;=Scenario!$O$19,15,IF(F694&lt;=Scenario!$O$20,16,IF(F694&lt;=Scenario!$O$21,17,IF(F694&lt;=Scenario!$O$22,18,IF(F694&lt;=Scenario!$O$23,19,20)))))))))))))))))))))</f>
        <v> </v>
      </c>
      <c r="AA694" s="71" t="str">
        <f>IF(ISBLANK(C694)," ",IF(C694&lt;=Scenario!$AA$3,0,IF(C694&lt;=Scenario!$AA$5,1,IF(C694&lt;=Scenario!$AA$6,2,IF(C694&lt;=Scenario!$AA$7,3,IF(C694&lt;=Scenario!$AA$8,4,IF(C694&lt;=Scenario!$AA$9,5,IF(C694&lt;=Scenario!$AA$10,6,IF(C694&lt;=Scenario!$AA$11,7,IF(C694&lt;=Scenario!$AA$12,8,IF(C694&lt;=Scenario!$AA$13,9,IF(C694&lt;=Scenario!$AA$14,10,IF(C694&lt;=Scenario!$AA$15,11,IF(C694&lt;=Scenario!$AA$16,12,IF(C694&lt;=Scenario!$AA$17,13,IF(C694&lt;=Scenario!$AA$18,14,15))))))))))))))))</f>
        <v> </v>
      </c>
      <c r="AB694" s="75" t="str">
        <f t="shared" si="15"/>
        <v>#VALUE!</v>
      </c>
      <c r="AC694" s="72" t="str">
        <f t="shared" si="16"/>
        <v>#VALUE!</v>
      </c>
      <c r="AD694" s="95" t="str">
        <f t="shared" si="17"/>
        <v>#VALUE!</v>
      </c>
      <c r="AE694" s="69" t="str">
        <f t="shared" si="18"/>
        <v>missing data</v>
      </c>
      <c r="AF694" s="74" t="str">
        <f t="shared" si="19"/>
        <v>missing data</v>
      </c>
      <c r="AG694" s="75" t="str">
        <f t="shared" si="20"/>
        <v>#VALUE!</v>
      </c>
      <c r="AH694" s="75" t="str">
        <f t="shared" si="21"/>
        <v>#VALUE!</v>
      </c>
    </row>
    <row r="695" ht="15.75" customHeight="1">
      <c r="A695" s="3" t="s">
        <v>752</v>
      </c>
      <c r="B695" s="57"/>
      <c r="C695" s="58"/>
      <c r="D695" s="58"/>
      <c r="E695" s="59"/>
      <c r="F695" s="60"/>
      <c r="G695" s="61"/>
      <c r="H695" s="61"/>
      <c r="I695" s="61"/>
      <c r="J695" s="62"/>
      <c r="K695" s="63" t="str">
        <f t="shared" si="2"/>
        <v> </v>
      </c>
      <c r="L695" s="64" t="str">
        <f t="shared" si="3"/>
        <v> </v>
      </c>
      <c r="M695" s="64" t="str">
        <f t="shared" si="4"/>
        <v> </v>
      </c>
      <c r="N695" s="64" t="str">
        <f t="shared" si="5"/>
        <v> </v>
      </c>
      <c r="O695" s="65" t="str">
        <f t="shared" si="6"/>
        <v> </v>
      </c>
      <c r="P695" s="65" t="str">
        <f t="shared" si="7"/>
        <v> </v>
      </c>
      <c r="Q695" s="66" t="str">
        <f t="shared" si="23"/>
        <v> </v>
      </c>
      <c r="R695" s="63" t="str">
        <f t="shared" si="9"/>
        <v>#VALUE!</v>
      </c>
      <c r="S695" s="67" t="str">
        <f t="shared" si="10"/>
        <v>#VALUE!</v>
      </c>
      <c r="T695" s="94" t="str">
        <f t="shared" si="11"/>
        <v>#VALUE!</v>
      </c>
      <c r="U695" s="69" t="str">
        <f t="shared" si="12"/>
        <v>donnée(s) manquante(s)</v>
      </c>
      <c r="V695" s="70" t="str">
        <f t="shared" si="13"/>
        <v>donnée(s) manquante(s)</v>
      </c>
      <c r="W695" s="65" t="str">
        <f t="shared" si="14"/>
        <v> </v>
      </c>
      <c r="X695" s="65" t="str">
        <f>IF(ISBLANK(I695)," ",IF(I695&lt;=Scenario!$C$3,0,IF(I695&lt;=Scenario!$C$5,1,IF(I695&lt;=Scenario!$C$6,2,IF(I695&lt;=Scenario!$C$7,3,IF(I695&lt;=Scenario!$C$8,4,5))))))</f>
        <v> </v>
      </c>
      <c r="Y695" s="65" t="str">
        <f>IF(ISBLANK(J695)," ",IF(ROUND(J695,2)&lt;=Scenario!$G$3,0,IF(ROUND(J695,2)&lt;=Scenario!$G$5,1,IF(ROUND(J695,2)&lt;=Scenario!$G$6,2,IF(ROUND(J695,2)&lt;=Scenario!$G$7,3,IF(ROUND(J695,2)&lt;=Scenario!$G$8,4,IF(ROUND(J695,2)&lt;=Scenario!$G$9,5,IF(ROUND(J695,2)&lt;=Scenario!$G$10,6,7))))))))</f>
        <v> </v>
      </c>
      <c r="Z695" s="71" t="str">
        <f>IF(ISBLANK(F695)," ",IF(F695&lt;=Scenario!$O$3,0,IF(F695&lt;=Scenario!$O$5,1,IF(F695&lt;=Scenario!$O$6,2,IF(F695&lt;=Scenario!$O$7,3,IF(F695&lt;=Scenario!$O$8,4,IF(F695&lt;=Scenario!$O$9,5,IF(F695&lt;=Scenario!$O$10,6,IF(F695&lt;=Scenario!$O$11,7,IF(F695&lt;=Scenario!$O$12,8,IF(F695&lt;=Scenario!$O$13,9,IF(F695&lt;=Scenario!$O$14,10,IF(F695&lt;=Scenario!$O$15,11,IF(F695&lt;=Scenario!$O$16,12,IF(F695&lt;=Scenario!$O$17,13,IF(F695&lt;=Scenario!$O$18,14,IF(F695&lt;=Scenario!$O$19,15,IF(F695&lt;=Scenario!$O$20,16,IF(F695&lt;=Scenario!$O$21,17,IF(F695&lt;=Scenario!$O$22,18,IF(F695&lt;=Scenario!$O$23,19,20)))))))))))))))))))))</f>
        <v> </v>
      </c>
      <c r="AA695" s="71" t="str">
        <f>IF(ISBLANK(C695)," ",IF(C695&lt;=Scenario!$AA$3,0,IF(C695&lt;=Scenario!$AA$5,1,IF(C695&lt;=Scenario!$AA$6,2,IF(C695&lt;=Scenario!$AA$7,3,IF(C695&lt;=Scenario!$AA$8,4,IF(C695&lt;=Scenario!$AA$9,5,IF(C695&lt;=Scenario!$AA$10,6,IF(C695&lt;=Scenario!$AA$11,7,IF(C695&lt;=Scenario!$AA$12,8,IF(C695&lt;=Scenario!$AA$13,9,IF(C695&lt;=Scenario!$AA$14,10,IF(C695&lt;=Scenario!$AA$15,11,IF(C695&lt;=Scenario!$AA$16,12,IF(C695&lt;=Scenario!$AA$17,13,IF(C695&lt;=Scenario!$AA$18,14,15))))))))))))))))</f>
        <v> </v>
      </c>
      <c r="AB695" s="75" t="str">
        <f t="shared" si="15"/>
        <v>#VALUE!</v>
      </c>
      <c r="AC695" s="72" t="str">
        <f t="shared" si="16"/>
        <v>#VALUE!</v>
      </c>
      <c r="AD695" s="95" t="str">
        <f t="shared" si="17"/>
        <v>#VALUE!</v>
      </c>
      <c r="AE695" s="69" t="str">
        <f t="shared" si="18"/>
        <v>missing data</v>
      </c>
      <c r="AF695" s="74" t="str">
        <f t="shared" si="19"/>
        <v>missing data</v>
      </c>
      <c r="AG695" s="75" t="str">
        <f t="shared" si="20"/>
        <v>#VALUE!</v>
      </c>
      <c r="AH695" s="75" t="str">
        <f t="shared" si="21"/>
        <v>#VALUE!</v>
      </c>
    </row>
    <row r="696" ht="15.75" customHeight="1">
      <c r="A696" s="3" t="s">
        <v>753</v>
      </c>
      <c r="B696" s="57"/>
      <c r="C696" s="58"/>
      <c r="D696" s="58"/>
      <c r="E696" s="59"/>
      <c r="F696" s="60"/>
      <c r="G696" s="61"/>
      <c r="H696" s="61"/>
      <c r="I696" s="61"/>
      <c r="J696" s="62"/>
      <c r="K696" s="63" t="str">
        <f t="shared" si="2"/>
        <v> </v>
      </c>
      <c r="L696" s="64" t="str">
        <f t="shared" si="3"/>
        <v> </v>
      </c>
      <c r="M696" s="64" t="str">
        <f t="shared" si="4"/>
        <v> </v>
      </c>
      <c r="N696" s="64" t="str">
        <f t="shared" si="5"/>
        <v> </v>
      </c>
      <c r="O696" s="65" t="str">
        <f t="shared" si="6"/>
        <v> </v>
      </c>
      <c r="P696" s="65" t="str">
        <f t="shared" si="7"/>
        <v> </v>
      </c>
      <c r="Q696" s="66" t="str">
        <f t="shared" si="23"/>
        <v> </v>
      </c>
      <c r="R696" s="63" t="str">
        <f t="shared" si="9"/>
        <v>#VALUE!</v>
      </c>
      <c r="S696" s="67" t="str">
        <f t="shared" si="10"/>
        <v>#VALUE!</v>
      </c>
      <c r="T696" s="94" t="str">
        <f t="shared" si="11"/>
        <v>#VALUE!</v>
      </c>
      <c r="U696" s="69" t="str">
        <f t="shared" si="12"/>
        <v>donnée(s) manquante(s)</v>
      </c>
      <c r="V696" s="70" t="str">
        <f t="shared" si="13"/>
        <v>donnée(s) manquante(s)</v>
      </c>
      <c r="W696" s="65" t="str">
        <f t="shared" si="14"/>
        <v> </v>
      </c>
      <c r="X696" s="65" t="str">
        <f>IF(ISBLANK(I696)," ",IF(I696&lt;=Scenario!$C$3,0,IF(I696&lt;=Scenario!$C$5,1,IF(I696&lt;=Scenario!$C$6,2,IF(I696&lt;=Scenario!$C$7,3,IF(I696&lt;=Scenario!$C$8,4,5))))))</f>
        <v> </v>
      </c>
      <c r="Y696" s="65" t="str">
        <f>IF(ISBLANK(J696)," ",IF(ROUND(J696,2)&lt;=Scenario!$G$3,0,IF(ROUND(J696,2)&lt;=Scenario!$G$5,1,IF(ROUND(J696,2)&lt;=Scenario!$G$6,2,IF(ROUND(J696,2)&lt;=Scenario!$G$7,3,IF(ROUND(J696,2)&lt;=Scenario!$G$8,4,IF(ROUND(J696,2)&lt;=Scenario!$G$9,5,IF(ROUND(J696,2)&lt;=Scenario!$G$10,6,7))))))))</f>
        <v> </v>
      </c>
      <c r="Z696" s="71" t="str">
        <f>IF(ISBLANK(F696)," ",IF(F696&lt;=Scenario!$O$3,0,IF(F696&lt;=Scenario!$O$5,1,IF(F696&lt;=Scenario!$O$6,2,IF(F696&lt;=Scenario!$O$7,3,IF(F696&lt;=Scenario!$O$8,4,IF(F696&lt;=Scenario!$O$9,5,IF(F696&lt;=Scenario!$O$10,6,IF(F696&lt;=Scenario!$O$11,7,IF(F696&lt;=Scenario!$O$12,8,IF(F696&lt;=Scenario!$O$13,9,IF(F696&lt;=Scenario!$O$14,10,IF(F696&lt;=Scenario!$O$15,11,IF(F696&lt;=Scenario!$O$16,12,IF(F696&lt;=Scenario!$O$17,13,IF(F696&lt;=Scenario!$O$18,14,IF(F696&lt;=Scenario!$O$19,15,IF(F696&lt;=Scenario!$O$20,16,IF(F696&lt;=Scenario!$O$21,17,IF(F696&lt;=Scenario!$O$22,18,IF(F696&lt;=Scenario!$O$23,19,20)))))))))))))))))))))</f>
        <v> </v>
      </c>
      <c r="AA696" s="71" t="str">
        <f>IF(ISBLANK(C696)," ",IF(C696&lt;=Scenario!$AA$3,0,IF(C696&lt;=Scenario!$AA$5,1,IF(C696&lt;=Scenario!$AA$6,2,IF(C696&lt;=Scenario!$AA$7,3,IF(C696&lt;=Scenario!$AA$8,4,IF(C696&lt;=Scenario!$AA$9,5,IF(C696&lt;=Scenario!$AA$10,6,IF(C696&lt;=Scenario!$AA$11,7,IF(C696&lt;=Scenario!$AA$12,8,IF(C696&lt;=Scenario!$AA$13,9,IF(C696&lt;=Scenario!$AA$14,10,IF(C696&lt;=Scenario!$AA$15,11,IF(C696&lt;=Scenario!$AA$16,12,IF(C696&lt;=Scenario!$AA$17,13,IF(C696&lt;=Scenario!$AA$18,14,15))))))))))))))))</f>
        <v> </v>
      </c>
      <c r="AB696" s="75" t="str">
        <f t="shared" si="15"/>
        <v>#VALUE!</v>
      </c>
      <c r="AC696" s="72" t="str">
        <f t="shared" si="16"/>
        <v>#VALUE!</v>
      </c>
      <c r="AD696" s="95" t="str">
        <f t="shared" si="17"/>
        <v>#VALUE!</v>
      </c>
      <c r="AE696" s="69" t="str">
        <f t="shared" si="18"/>
        <v>missing data</v>
      </c>
      <c r="AF696" s="74" t="str">
        <f t="shared" si="19"/>
        <v>missing data</v>
      </c>
      <c r="AG696" s="75" t="str">
        <f t="shared" si="20"/>
        <v>#VALUE!</v>
      </c>
      <c r="AH696" s="75" t="str">
        <f t="shared" si="21"/>
        <v>#VALUE!</v>
      </c>
    </row>
    <row r="697" ht="15.75" customHeight="1">
      <c r="A697" s="3" t="s">
        <v>754</v>
      </c>
      <c r="B697" s="57"/>
      <c r="C697" s="58"/>
      <c r="D697" s="58"/>
      <c r="E697" s="59"/>
      <c r="F697" s="60"/>
      <c r="G697" s="61"/>
      <c r="H697" s="61"/>
      <c r="I697" s="61"/>
      <c r="J697" s="62"/>
      <c r="K697" s="63" t="str">
        <f t="shared" si="2"/>
        <v> </v>
      </c>
      <c r="L697" s="64" t="str">
        <f t="shared" si="3"/>
        <v> </v>
      </c>
      <c r="M697" s="64" t="str">
        <f t="shared" si="4"/>
        <v> </v>
      </c>
      <c r="N697" s="64" t="str">
        <f t="shared" si="5"/>
        <v> </v>
      </c>
      <c r="O697" s="65" t="str">
        <f t="shared" si="6"/>
        <v> </v>
      </c>
      <c r="P697" s="65" t="str">
        <f t="shared" si="7"/>
        <v> </v>
      </c>
      <c r="Q697" s="66" t="str">
        <f t="shared" si="23"/>
        <v> </v>
      </c>
      <c r="R697" s="63" t="str">
        <f t="shared" si="9"/>
        <v>#VALUE!</v>
      </c>
      <c r="S697" s="67" t="str">
        <f t="shared" si="10"/>
        <v>#VALUE!</v>
      </c>
      <c r="T697" s="94" t="str">
        <f t="shared" si="11"/>
        <v>#VALUE!</v>
      </c>
      <c r="U697" s="69" t="str">
        <f t="shared" si="12"/>
        <v>donnée(s) manquante(s)</v>
      </c>
      <c r="V697" s="70" t="str">
        <f t="shared" si="13"/>
        <v>donnée(s) manquante(s)</v>
      </c>
      <c r="W697" s="65" t="str">
        <f t="shared" si="14"/>
        <v> </v>
      </c>
      <c r="X697" s="65" t="str">
        <f>IF(ISBLANK(I697)," ",IF(I697&lt;=Scenario!$C$3,0,IF(I697&lt;=Scenario!$C$5,1,IF(I697&lt;=Scenario!$C$6,2,IF(I697&lt;=Scenario!$C$7,3,IF(I697&lt;=Scenario!$C$8,4,5))))))</f>
        <v> </v>
      </c>
      <c r="Y697" s="65" t="str">
        <f>IF(ISBLANK(J697)," ",IF(ROUND(J697,2)&lt;=Scenario!$G$3,0,IF(ROUND(J697,2)&lt;=Scenario!$G$5,1,IF(ROUND(J697,2)&lt;=Scenario!$G$6,2,IF(ROUND(J697,2)&lt;=Scenario!$G$7,3,IF(ROUND(J697,2)&lt;=Scenario!$G$8,4,IF(ROUND(J697,2)&lt;=Scenario!$G$9,5,IF(ROUND(J697,2)&lt;=Scenario!$G$10,6,7))))))))</f>
        <v> </v>
      </c>
      <c r="Z697" s="71" t="str">
        <f>IF(ISBLANK(F697)," ",IF(F697&lt;=Scenario!$O$3,0,IF(F697&lt;=Scenario!$O$5,1,IF(F697&lt;=Scenario!$O$6,2,IF(F697&lt;=Scenario!$O$7,3,IF(F697&lt;=Scenario!$O$8,4,IF(F697&lt;=Scenario!$O$9,5,IF(F697&lt;=Scenario!$O$10,6,IF(F697&lt;=Scenario!$O$11,7,IF(F697&lt;=Scenario!$O$12,8,IF(F697&lt;=Scenario!$O$13,9,IF(F697&lt;=Scenario!$O$14,10,IF(F697&lt;=Scenario!$O$15,11,IF(F697&lt;=Scenario!$O$16,12,IF(F697&lt;=Scenario!$O$17,13,IF(F697&lt;=Scenario!$O$18,14,IF(F697&lt;=Scenario!$O$19,15,IF(F697&lt;=Scenario!$O$20,16,IF(F697&lt;=Scenario!$O$21,17,IF(F697&lt;=Scenario!$O$22,18,IF(F697&lt;=Scenario!$O$23,19,20)))))))))))))))))))))</f>
        <v> </v>
      </c>
      <c r="AA697" s="71" t="str">
        <f>IF(ISBLANK(C697)," ",IF(C697&lt;=Scenario!$AA$3,0,IF(C697&lt;=Scenario!$AA$5,1,IF(C697&lt;=Scenario!$AA$6,2,IF(C697&lt;=Scenario!$AA$7,3,IF(C697&lt;=Scenario!$AA$8,4,IF(C697&lt;=Scenario!$AA$9,5,IF(C697&lt;=Scenario!$AA$10,6,IF(C697&lt;=Scenario!$AA$11,7,IF(C697&lt;=Scenario!$AA$12,8,IF(C697&lt;=Scenario!$AA$13,9,IF(C697&lt;=Scenario!$AA$14,10,IF(C697&lt;=Scenario!$AA$15,11,IF(C697&lt;=Scenario!$AA$16,12,IF(C697&lt;=Scenario!$AA$17,13,IF(C697&lt;=Scenario!$AA$18,14,15))))))))))))))))</f>
        <v> </v>
      </c>
      <c r="AB697" s="75" t="str">
        <f t="shared" si="15"/>
        <v>#VALUE!</v>
      </c>
      <c r="AC697" s="72" t="str">
        <f t="shared" si="16"/>
        <v>#VALUE!</v>
      </c>
      <c r="AD697" s="95" t="str">
        <f t="shared" si="17"/>
        <v>#VALUE!</v>
      </c>
      <c r="AE697" s="69" t="str">
        <f t="shared" si="18"/>
        <v>missing data</v>
      </c>
      <c r="AF697" s="74" t="str">
        <f t="shared" si="19"/>
        <v>missing data</v>
      </c>
      <c r="AG697" s="75" t="str">
        <f t="shared" si="20"/>
        <v>#VALUE!</v>
      </c>
      <c r="AH697" s="75" t="str">
        <f t="shared" si="21"/>
        <v>#VALUE!</v>
      </c>
    </row>
    <row r="698" ht="15.75" customHeight="1">
      <c r="A698" s="3" t="s">
        <v>755</v>
      </c>
      <c r="B698" s="57"/>
      <c r="C698" s="58"/>
      <c r="D698" s="58"/>
      <c r="E698" s="59"/>
      <c r="F698" s="60"/>
      <c r="G698" s="61"/>
      <c r="H698" s="61"/>
      <c r="I698" s="61"/>
      <c r="J698" s="62"/>
      <c r="K698" s="63" t="str">
        <f t="shared" si="2"/>
        <v> </v>
      </c>
      <c r="L698" s="64" t="str">
        <f t="shared" si="3"/>
        <v> </v>
      </c>
      <c r="M698" s="64" t="str">
        <f t="shared" si="4"/>
        <v> </v>
      </c>
      <c r="N698" s="64" t="str">
        <f t="shared" si="5"/>
        <v> </v>
      </c>
      <c r="O698" s="65" t="str">
        <f t="shared" si="6"/>
        <v> </v>
      </c>
      <c r="P698" s="65" t="str">
        <f t="shared" si="7"/>
        <v> </v>
      </c>
      <c r="Q698" s="66" t="str">
        <f t="shared" si="23"/>
        <v> </v>
      </c>
      <c r="R698" s="63" t="str">
        <f t="shared" si="9"/>
        <v>#VALUE!</v>
      </c>
      <c r="S698" s="67" t="str">
        <f t="shared" si="10"/>
        <v>#VALUE!</v>
      </c>
      <c r="T698" s="94" t="str">
        <f t="shared" si="11"/>
        <v>#VALUE!</v>
      </c>
      <c r="U698" s="69" t="str">
        <f t="shared" si="12"/>
        <v>donnée(s) manquante(s)</v>
      </c>
      <c r="V698" s="70" t="str">
        <f t="shared" si="13"/>
        <v>donnée(s) manquante(s)</v>
      </c>
      <c r="W698" s="65" t="str">
        <f t="shared" si="14"/>
        <v> </v>
      </c>
      <c r="X698" s="65" t="str">
        <f>IF(ISBLANK(I698)," ",IF(I698&lt;=Scenario!$C$3,0,IF(I698&lt;=Scenario!$C$5,1,IF(I698&lt;=Scenario!$C$6,2,IF(I698&lt;=Scenario!$C$7,3,IF(I698&lt;=Scenario!$C$8,4,5))))))</f>
        <v> </v>
      </c>
      <c r="Y698" s="65" t="str">
        <f>IF(ISBLANK(J698)," ",IF(ROUND(J698,2)&lt;=Scenario!$G$3,0,IF(ROUND(J698,2)&lt;=Scenario!$G$5,1,IF(ROUND(J698,2)&lt;=Scenario!$G$6,2,IF(ROUND(J698,2)&lt;=Scenario!$G$7,3,IF(ROUND(J698,2)&lt;=Scenario!$G$8,4,IF(ROUND(J698,2)&lt;=Scenario!$G$9,5,IF(ROUND(J698,2)&lt;=Scenario!$G$10,6,7))))))))</f>
        <v> </v>
      </c>
      <c r="Z698" s="71" t="str">
        <f>IF(ISBLANK(F698)," ",IF(F698&lt;=Scenario!$O$3,0,IF(F698&lt;=Scenario!$O$5,1,IF(F698&lt;=Scenario!$O$6,2,IF(F698&lt;=Scenario!$O$7,3,IF(F698&lt;=Scenario!$O$8,4,IF(F698&lt;=Scenario!$O$9,5,IF(F698&lt;=Scenario!$O$10,6,IF(F698&lt;=Scenario!$O$11,7,IF(F698&lt;=Scenario!$O$12,8,IF(F698&lt;=Scenario!$O$13,9,IF(F698&lt;=Scenario!$O$14,10,IF(F698&lt;=Scenario!$O$15,11,IF(F698&lt;=Scenario!$O$16,12,IF(F698&lt;=Scenario!$O$17,13,IF(F698&lt;=Scenario!$O$18,14,IF(F698&lt;=Scenario!$O$19,15,IF(F698&lt;=Scenario!$O$20,16,IF(F698&lt;=Scenario!$O$21,17,IF(F698&lt;=Scenario!$O$22,18,IF(F698&lt;=Scenario!$O$23,19,20)))))))))))))))))))))</f>
        <v> </v>
      </c>
      <c r="AA698" s="71" t="str">
        <f>IF(ISBLANK(C698)," ",IF(C698&lt;=Scenario!$AA$3,0,IF(C698&lt;=Scenario!$AA$5,1,IF(C698&lt;=Scenario!$AA$6,2,IF(C698&lt;=Scenario!$AA$7,3,IF(C698&lt;=Scenario!$AA$8,4,IF(C698&lt;=Scenario!$AA$9,5,IF(C698&lt;=Scenario!$AA$10,6,IF(C698&lt;=Scenario!$AA$11,7,IF(C698&lt;=Scenario!$AA$12,8,IF(C698&lt;=Scenario!$AA$13,9,IF(C698&lt;=Scenario!$AA$14,10,IF(C698&lt;=Scenario!$AA$15,11,IF(C698&lt;=Scenario!$AA$16,12,IF(C698&lt;=Scenario!$AA$17,13,IF(C698&lt;=Scenario!$AA$18,14,15))))))))))))))))</f>
        <v> </v>
      </c>
      <c r="AB698" s="75" t="str">
        <f t="shared" si="15"/>
        <v>#VALUE!</v>
      </c>
      <c r="AC698" s="72" t="str">
        <f t="shared" si="16"/>
        <v>#VALUE!</v>
      </c>
      <c r="AD698" s="95" t="str">
        <f t="shared" si="17"/>
        <v>#VALUE!</v>
      </c>
      <c r="AE698" s="69" t="str">
        <f t="shared" si="18"/>
        <v>missing data</v>
      </c>
      <c r="AF698" s="74" t="str">
        <f t="shared" si="19"/>
        <v>missing data</v>
      </c>
      <c r="AG698" s="75" t="str">
        <f t="shared" si="20"/>
        <v>#VALUE!</v>
      </c>
      <c r="AH698" s="75" t="str">
        <f t="shared" si="21"/>
        <v>#VALUE!</v>
      </c>
    </row>
    <row r="699" ht="15.75" customHeight="1">
      <c r="A699" s="3" t="s">
        <v>756</v>
      </c>
      <c r="B699" s="57"/>
      <c r="C699" s="58"/>
      <c r="D699" s="58"/>
      <c r="E699" s="59"/>
      <c r="F699" s="60"/>
      <c r="G699" s="61"/>
      <c r="H699" s="61"/>
      <c r="I699" s="61"/>
      <c r="J699" s="62"/>
      <c r="K699" s="63" t="str">
        <f t="shared" si="2"/>
        <v> </v>
      </c>
      <c r="L699" s="64" t="str">
        <f t="shared" si="3"/>
        <v> </v>
      </c>
      <c r="M699" s="64" t="str">
        <f t="shared" si="4"/>
        <v> </v>
      </c>
      <c r="N699" s="64" t="str">
        <f t="shared" si="5"/>
        <v> </v>
      </c>
      <c r="O699" s="65" t="str">
        <f t="shared" si="6"/>
        <v> </v>
      </c>
      <c r="P699" s="65" t="str">
        <f t="shared" si="7"/>
        <v> </v>
      </c>
      <c r="Q699" s="66" t="str">
        <f t="shared" si="23"/>
        <v> </v>
      </c>
      <c r="R699" s="63" t="str">
        <f t="shared" si="9"/>
        <v>#VALUE!</v>
      </c>
      <c r="S699" s="67" t="str">
        <f t="shared" si="10"/>
        <v>#VALUE!</v>
      </c>
      <c r="T699" s="94" t="str">
        <f t="shared" si="11"/>
        <v>#VALUE!</v>
      </c>
      <c r="U699" s="69" t="str">
        <f t="shared" si="12"/>
        <v>donnée(s) manquante(s)</v>
      </c>
      <c r="V699" s="70" t="str">
        <f t="shared" si="13"/>
        <v>donnée(s) manquante(s)</v>
      </c>
      <c r="W699" s="65" t="str">
        <f t="shared" si="14"/>
        <v> </v>
      </c>
      <c r="X699" s="65" t="str">
        <f>IF(ISBLANK(I699)," ",IF(I699&lt;=Scenario!$C$3,0,IF(I699&lt;=Scenario!$C$5,1,IF(I699&lt;=Scenario!$C$6,2,IF(I699&lt;=Scenario!$C$7,3,IF(I699&lt;=Scenario!$C$8,4,5))))))</f>
        <v> </v>
      </c>
      <c r="Y699" s="65" t="str">
        <f>IF(ISBLANK(J699)," ",IF(ROUND(J699,2)&lt;=Scenario!$G$3,0,IF(ROUND(J699,2)&lt;=Scenario!$G$5,1,IF(ROUND(J699,2)&lt;=Scenario!$G$6,2,IF(ROUND(J699,2)&lt;=Scenario!$G$7,3,IF(ROUND(J699,2)&lt;=Scenario!$G$8,4,IF(ROUND(J699,2)&lt;=Scenario!$G$9,5,IF(ROUND(J699,2)&lt;=Scenario!$G$10,6,7))))))))</f>
        <v> </v>
      </c>
      <c r="Z699" s="71" t="str">
        <f>IF(ISBLANK(F699)," ",IF(F699&lt;=Scenario!$O$3,0,IF(F699&lt;=Scenario!$O$5,1,IF(F699&lt;=Scenario!$O$6,2,IF(F699&lt;=Scenario!$O$7,3,IF(F699&lt;=Scenario!$O$8,4,IF(F699&lt;=Scenario!$O$9,5,IF(F699&lt;=Scenario!$O$10,6,IF(F699&lt;=Scenario!$O$11,7,IF(F699&lt;=Scenario!$O$12,8,IF(F699&lt;=Scenario!$O$13,9,IF(F699&lt;=Scenario!$O$14,10,IF(F699&lt;=Scenario!$O$15,11,IF(F699&lt;=Scenario!$O$16,12,IF(F699&lt;=Scenario!$O$17,13,IF(F699&lt;=Scenario!$O$18,14,IF(F699&lt;=Scenario!$O$19,15,IF(F699&lt;=Scenario!$O$20,16,IF(F699&lt;=Scenario!$O$21,17,IF(F699&lt;=Scenario!$O$22,18,IF(F699&lt;=Scenario!$O$23,19,20)))))))))))))))))))))</f>
        <v> </v>
      </c>
      <c r="AA699" s="71" t="str">
        <f>IF(ISBLANK(C699)," ",IF(C699&lt;=Scenario!$AA$3,0,IF(C699&lt;=Scenario!$AA$5,1,IF(C699&lt;=Scenario!$AA$6,2,IF(C699&lt;=Scenario!$AA$7,3,IF(C699&lt;=Scenario!$AA$8,4,IF(C699&lt;=Scenario!$AA$9,5,IF(C699&lt;=Scenario!$AA$10,6,IF(C699&lt;=Scenario!$AA$11,7,IF(C699&lt;=Scenario!$AA$12,8,IF(C699&lt;=Scenario!$AA$13,9,IF(C699&lt;=Scenario!$AA$14,10,IF(C699&lt;=Scenario!$AA$15,11,IF(C699&lt;=Scenario!$AA$16,12,IF(C699&lt;=Scenario!$AA$17,13,IF(C699&lt;=Scenario!$AA$18,14,15))))))))))))))))</f>
        <v> </v>
      </c>
      <c r="AB699" s="75" t="str">
        <f t="shared" si="15"/>
        <v>#VALUE!</v>
      </c>
      <c r="AC699" s="72" t="str">
        <f t="shared" si="16"/>
        <v>#VALUE!</v>
      </c>
      <c r="AD699" s="95" t="str">
        <f t="shared" si="17"/>
        <v>#VALUE!</v>
      </c>
      <c r="AE699" s="69" t="str">
        <f t="shared" si="18"/>
        <v>missing data</v>
      </c>
      <c r="AF699" s="74" t="str">
        <f t="shared" si="19"/>
        <v>missing data</v>
      </c>
      <c r="AG699" s="75" t="str">
        <f t="shared" si="20"/>
        <v>#VALUE!</v>
      </c>
      <c r="AH699" s="75" t="str">
        <f t="shared" si="21"/>
        <v>#VALUE!</v>
      </c>
    </row>
    <row r="700" ht="15.75" customHeight="1">
      <c r="A700" s="3" t="s">
        <v>757</v>
      </c>
      <c r="B700" s="57"/>
      <c r="C700" s="58"/>
      <c r="D700" s="58"/>
      <c r="E700" s="59"/>
      <c r="F700" s="60"/>
      <c r="G700" s="61"/>
      <c r="H700" s="61"/>
      <c r="I700" s="61"/>
      <c r="J700" s="62"/>
      <c r="K700" s="63" t="str">
        <f t="shared" si="2"/>
        <v> </v>
      </c>
      <c r="L700" s="64" t="str">
        <f t="shared" si="3"/>
        <v> </v>
      </c>
      <c r="M700" s="64" t="str">
        <f t="shared" si="4"/>
        <v> </v>
      </c>
      <c r="N700" s="64" t="str">
        <f t="shared" si="5"/>
        <v> </v>
      </c>
      <c r="O700" s="65" t="str">
        <f t="shared" si="6"/>
        <v> </v>
      </c>
      <c r="P700" s="65" t="str">
        <f t="shared" si="7"/>
        <v> </v>
      </c>
      <c r="Q700" s="66" t="str">
        <f t="shared" si="23"/>
        <v> </v>
      </c>
      <c r="R700" s="63" t="str">
        <f t="shared" si="9"/>
        <v>#VALUE!</v>
      </c>
      <c r="S700" s="67" t="str">
        <f t="shared" si="10"/>
        <v>#VALUE!</v>
      </c>
      <c r="T700" s="94" t="str">
        <f t="shared" si="11"/>
        <v>#VALUE!</v>
      </c>
      <c r="U700" s="69" t="str">
        <f t="shared" si="12"/>
        <v>donnée(s) manquante(s)</v>
      </c>
      <c r="V700" s="70" t="str">
        <f t="shared" si="13"/>
        <v>donnée(s) manquante(s)</v>
      </c>
      <c r="W700" s="65" t="str">
        <f t="shared" si="14"/>
        <v> </v>
      </c>
      <c r="X700" s="65" t="str">
        <f>IF(ISBLANK(I700)," ",IF(I700&lt;=Scenario!$C$3,0,IF(I700&lt;=Scenario!$C$5,1,IF(I700&lt;=Scenario!$C$6,2,IF(I700&lt;=Scenario!$C$7,3,IF(I700&lt;=Scenario!$C$8,4,5))))))</f>
        <v> </v>
      </c>
      <c r="Y700" s="65" t="str">
        <f>IF(ISBLANK(J700)," ",IF(ROUND(J700,2)&lt;=Scenario!$G$3,0,IF(ROUND(J700,2)&lt;=Scenario!$G$5,1,IF(ROUND(J700,2)&lt;=Scenario!$G$6,2,IF(ROUND(J700,2)&lt;=Scenario!$G$7,3,IF(ROUND(J700,2)&lt;=Scenario!$G$8,4,IF(ROUND(J700,2)&lt;=Scenario!$G$9,5,IF(ROUND(J700,2)&lt;=Scenario!$G$10,6,7))))))))</f>
        <v> </v>
      </c>
      <c r="Z700" s="71" t="str">
        <f>IF(ISBLANK(F700)," ",IF(F700&lt;=Scenario!$O$3,0,IF(F700&lt;=Scenario!$O$5,1,IF(F700&lt;=Scenario!$O$6,2,IF(F700&lt;=Scenario!$O$7,3,IF(F700&lt;=Scenario!$O$8,4,IF(F700&lt;=Scenario!$O$9,5,IF(F700&lt;=Scenario!$O$10,6,IF(F700&lt;=Scenario!$O$11,7,IF(F700&lt;=Scenario!$O$12,8,IF(F700&lt;=Scenario!$O$13,9,IF(F700&lt;=Scenario!$O$14,10,IF(F700&lt;=Scenario!$O$15,11,IF(F700&lt;=Scenario!$O$16,12,IF(F700&lt;=Scenario!$O$17,13,IF(F700&lt;=Scenario!$O$18,14,IF(F700&lt;=Scenario!$O$19,15,IF(F700&lt;=Scenario!$O$20,16,IF(F700&lt;=Scenario!$O$21,17,IF(F700&lt;=Scenario!$O$22,18,IF(F700&lt;=Scenario!$O$23,19,20)))))))))))))))))))))</f>
        <v> </v>
      </c>
      <c r="AA700" s="71" t="str">
        <f>IF(ISBLANK(C700)," ",IF(C700&lt;=Scenario!$AA$3,0,IF(C700&lt;=Scenario!$AA$5,1,IF(C700&lt;=Scenario!$AA$6,2,IF(C700&lt;=Scenario!$AA$7,3,IF(C700&lt;=Scenario!$AA$8,4,IF(C700&lt;=Scenario!$AA$9,5,IF(C700&lt;=Scenario!$AA$10,6,IF(C700&lt;=Scenario!$AA$11,7,IF(C700&lt;=Scenario!$AA$12,8,IF(C700&lt;=Scenario!$AA$13,9,IF(C700&lt;=Scenario!$AA$14,10,IF(C700&lt;=Scenario!$AA$15,11,IF(C700&lt;=Scenario!$AA$16,12,IF(C700&lt;=Scenario!$AA$17,13,IF(C700&lt;=Scenario!$AA$18,14,15))))))))))))))))</f>
        <v> </v>
      </c>
      <c r="AB700" s="75" t="str">
        <f t="shared" si="15"/>
        <v>#VALUE!</v>
      </c>
      <c r="AC700" s="72" t="str">
        <f t="shared" si="16"/>
        <v>#VALUE!</v>
      </c>
      <c r="AD700" s="95" t="str">
        <f t="shared" si="17"/>
        <v>#VALUE!</v>
      </c>
      <c r="AE700" s="69" t="str">
        <f t="shared" si="18"/>
        <v>missing data</v>
      </c>
      <c r="AF700" s="74" t="str">
        <f t="shared" si="19"/>
        <v>missing data</v>
      </c>
      <c r="AG700" s="75" t="str">
        <f t="shared" si="20"/>
        <v>#VALUE!</v>
      </c>
      <c r="AH700" s="75" t="str">
        <f t="shared" si="21"/>
        <v>#VALUE!</v>
      </c>
    </row>
    <row r="701" ht="15.75" customHeight="1">
      <c r="A701" s="3" t="s">
        <v>758</v>
      </c>
      <c r="B701" s="57"/>
      <c r="C701" s="58"/>
      <c r="D701" s="58"/>
      <c r="E701" s="59"/>
      <c r="F701" s="60"/>
      <c r="G701" s="61"/>
      <c r="H701" s="61"/>
      <c r="I701" s="61"/>
      <c r="J701" s="62"/>
      <c r="K701" s="63" t="str">
        <f t="shared" si="2"/>
        <v> </v>
      </c>
      <c r="L701" s="64" t="str">
        <f t="shared" si="3"/>
        <v> </v>
      </c>
      <c r="M701" s="64" t="str">
        <f t="shared" si="4"/>
        <v> </v>
      </c>
      <c r="N701" s="64" t="str">
        <f t="shared" si="5"/>
        <v> </v>
      </c>
      <c r="O701" s="65" t="str">
        <f t="shared" si="6"/>
        <v> </v>
      </c>
      <c r="P701" s="65" t="str">
        <f t="shared" si="7"/>
        <v> </v>
      </c>
      <c r="Q701" s="66" t="str">
        <f t="shared" si="23"/>
        <v> </v>
      </c>
      <c r="R701" s="63" t="str">
        <f t="shared" si="9"/>
        <v>#VALUE!</v>
      </c>
      <c r="S701" s="67" t="str">
        <f t="shared" si="10"/>
        <v>#VALUE!</v>
      </c>
      <c r="T701" s="94" t="str">
        <f t="shared" si="11"/>
        <v>#VALUE!</v>
      </c>
      <c r="U701" s="69" t="str">
        <f t="shared" si="12"/>
        <v>donnée(s) manquante(s)</v>
      </c>
      <c r="V701" s="70" t="str">
        <f t="shared" si="13"/>
        <v>donnée(s) manquante(s)</v>
      </c>
      <c r="W701" s="65" t="str">
        <f t="shared" si="14"/>
        <v> </v>
      </c>
      <c r="X701" s="65" t="str">
        <f>IF(ISBLANK(I701)," ",IF(I701&lt;=Scenario!$C$3,0,IF(I701&lt;=Scenario!$C$5,1,IF(I701&lt;=Scenario!$C$6,2,IF(I701&lt;=Scenario!$C$7,3,IF(I701&lt;=Scenario!$C$8,4,5))))))</f>
        <v> </v>
      </c>
      <c r="Y701" s="65" t="str">
        <f>IF(ISBLANK(J701)," ",IF(ROUND(J701,2)&lt;=Scenario!$G$3,0,IF(ROUND(J701,2)&lt;=Scenario!$G$5,1,IF(ROUND(J701,2)&lt;=Scenario!$G$6,2,IF(ROUND(J701,2)&lt;=Scenario!$G$7,3,IF(ROUND(J701,2)&lt;=Scenario!$G$8,4,IF(ROUND(J701,2)&lt;=Scenario!$G$9,5,IF(ROUND(J701,2)&lt;=Scenario!$G$10,6,7))))))))</f>
        <v> </v>
      </c>
      <c r="Z701" s="71" t="str">
        <f>IF(ISBLANK(F701)," ",IF(F701&lt;=Scenario!$O$3,0,IF(F701&lt;=Scenario!$O$5,1,IF(F701&lt;=Scenario!$O$6,2,IF(F701&lt;=Scenario!$O$7,3,IF(F701&lt;=Scenario!$O$8,4,IF(F701&lt;=Scenario!$O$9,5,IF(F701&lt;=Scenario!$O$10,6,IF(F701&lt;=Scenario!$O$11,7,IF(F701&lt;=Scenario!$O$12,8,IF(F701&lt;=Scenario!$O$13,9,IF(F701&lt;=Scenario!$O$14,10,IF(F701&lt;=Scenario!$O$15,11,IF(F701&lt;=Scenario!$O$16,12,IF(F701&lt;=Scenario!$O$17,13,IF(F701&lt;=Scenario!$O$18,14,IF(F701&lt;=Scenario!$O$19,15,IF(F701&lt;=Scenario!$O$20,16,IF(F701&lt;=Scenario!$O$21,17,IF(F701&lt;=Scenario!$O$22,18,IF(F701&lt;=Scenario!$O$23,19,20)))))))))))))))))))))</f>
        <v> </v>
      </c>
      <c r="AA701" s="71" t="str">
        <f>IF(ISBLANK(C701)," ",IF(C701&lt;=Scenario!$AA$3,0,IF(C701&lt;=Scenario!$AA$5,1,IF(C701&lt;=Scenario!$AA$6,2,IF(C701&lt;=Scenario!$AA$7,3,IF(C701&lt;=Scenario!$AA$8,4,IF(C701&lt;=Scenario!$AA$9,5,IF(C701&lt;=Scenario!$AA$10,6,IF(C701&lt;=Scenario!$AA$11,7,IF(C701&lt;=Scenario!$AA$12,8,IF(C701&lt;=Scenario!$AA$13,9,IF(C701&lt;=Scenario!$AA$14,10,IF(C701&lt;=Scenario!$AA$15,11,IF(C701&lt;=Scenario!$AA$16,12,IF(C701&lt;=Scenario!$AA$17,13,IF(C701&lt;=Scenario!$AA$18,14,15))))))))))))))))</f>
        <v> </v>
      </c>
      <c r="AB701" s="75" t="str">
        <f t="shared" si="15"/>
        <v>#VALUE!</v>
      </c>
      <c r="AC701" s="72" t="str">
        <f t="shared" si="16"/>
        <v>#VALUE!</v>
      </c>
      <c r="AD701" s="95" t="str">
        <f t="shared" si="17"/>
        <v>#VALUE!</v>
      </c>
      <c r="AE701" s="69" t="str">
        <f t="shared" si="18"/>
        <v>missing data</v>
      </c>
      <c r="AF701" s="74" t="str">
        <f t="shared" si="19"/>
        <v>missing data</v>
      </c>
      <c r="AG701" s="75" t="str">
        <f t="shared" si="20"/>
        <v>#VALUE!</v>
      </c>
      <c r="AH701" s="75" t="str">
        <f t="shared" si="21"/>
        <v>#VALUE!</v>
      </c>
    </row>
    <row r="702" ht="15.75" customHeight="1">
      <c r="A702" s="3" t="s">
        <v>759</v>
      </c>
      <c r="B702" s="57"/>
      <c r="C702" s="58"/>
      <c r="D702" s="58"/>
      <c r="E702" s="59"/>
      <c r="F702" s="60"/>
      <c r="G702" s="61"/>
      <c r="H702" s="61"/>
      <c r="I702" s="61"/>
      <c r="J702" s="62"/>
      <c r="K702" s="63" t="str">
        <f t="shared" si="2"/>
        <v> </v>
      </c>
      <c r="L702" s="64" t="str">
        <f t="shared" si="3"/>
        <v> </v>
      </c>
      <c r="M702" s="64" t="str">
        <f t="shared" si="4"/>
        <v> </v>
      </c>
      <c r="N702" s="64" t="str">
        <f t="shared" si="5"/>
        <v> </v>
      </c>
      <c r="O702" s="65" t="str">
        <f t="shared" si="6"/>
        <v> </v>
      </c>
      <c r="P702" s="65" t="str">
        <f t="shared" si="7"/>
        <v> </v>
      </c>
      <c r="Q702" s="66" t="str">
        <f t="shared" si="23"/>
        <v> </v>
      </c>
      <c r="R702" s="63" t="str">
        <f t="shared" si="9"/>
        <v>#VALUE!</v>
      </c>
      <c r="S702" s="67" t="str">
        <f t="shared" si="10"/>
        <v>#VALUE!</v>
      </c>
      <c r="T702" s="94" t="str">
        <f t="shared" si="11"/>
        <v>#VALUE!</v>
      </c>
      <c r="U702" s="69" t="str">
        <f t="shared" si="12"/>
        <v>donnée(s) manquante(s)</v>
      </c>
      <c r="V702" s="70" t="str">
        <f t="shared" si="13"/>
        <v>donnée(s) manquante(s)</v>
      </c>
      <c r="W702" s="65" t="str">
        <f t="shared" si="14"/>
        <v> </v>
      </c>
      <c r="X702" s="65" t="str">
        <f>IF(ISBLANK(I702)," ",IF(I702&lt;=Scenario!$C$3,0,IF(I702&lt;=Scenario!$C$5,1,IF(I702&lt;=Scenario!$C$6,2,IF(I702&lt;=Scenario!$C$7,3,IF(I702&lt;=Scenario!$C$8,4,5))))))</f>
        <v> </v>
      </c>
      <c r="Y702" s="65" t="str">
        <f>IF(ISBLANK(J702)," ",IF(ROUND(J702,2)&lt;=Scenario!$G$3,0,IF(ROUND(J702,2)&lt;=Scenario!$G$5,1,IF(ROUND(J702,2)&lt;=Scenario!$G$6,2,IF(ROUND(J702,2)&lt;=Scenario!$G$7,3,IF(ROUND(J702,2)&lt;=Scenario!$G$8,4,IF(ROUND(J702,2)&lt;=Scenario!$G$9,5,IF(ROUND(J702,2)&lt;=Scenario!$G$10,6,7))))))))</f>
        <v> </v>
      </c>
      <c r="Z702" s="71" t="str">
        <f>IF(ISBLANK(F702)," ",IF(F702&lt;=Scenario!$O$3,0,IF(F702&lt;=Scenario!$O$5,1,IF(F702&lt;=Scenario!$O$6,2,IF(F702&lt;=Scenario!$O$7,3,IF(F702&lt;=Scenario!$O$8,4,IF(F702&lt;=Scenario!$O$9,5,IF(F702&lt;=Scenario!$O$10,6,IF(F702&lt;=Scenario!$O$11,7,IF(F702&lt;=Scenario!$O$12,8,IF(F702&lt;=Scenario!$O$13,9,IF(F702&lt;=Scenario!$O$14,10,IF(F702&lt;=Scenario!$O$15,11,IF(F702&lt;=Scenario!$O$16,12,IF(F702&lt;=Scenario!$O$17,13,IF(F702&lt;=Scenario!$O$18,14,IF(F702&lt;=Scenario!$O$19,15,IF(F702&lt;=Scenario!$O$20,16,IF(F702&lt;=Scenario!$O$21,17,IF(F702&lt;=Scenario!$O$22,18,IF(F702&lt;=Scenario!$O$23,19,20)))))))))))))))))))))</f>
        <v> </v>
      </c>
      <c r="AA702" s="71" t="str">
        <f>IF(ISBLANK(C702)," ",IF(C702&lt;=Scenario!$AA$3,0,IF(C702&lt;=Scenario!$AA$5,1,IF(C702&lt;=Scenario!$AA$6,2,IF(C702&lt;=Scenario!$AA$7,3,IF(C702&lt;=Scenario!$AA$8,4,IF(C702&lt;=Scenario!$AA$9,5,IF(C702&lt;=Scenario!$AA$10,6,IF(C702&lt;=Scenario!$AA$11,7,IF(C702&lt;=Scenario!$AA$12,8,IF(C702&lt;=Scenario!$AA$13,9,IF(C702&lt;=Scenario!$AA$14,10,IF(C702&lt;=Scenario!$AA$15,11,IF(C702&lt;=Scenario!$AA$16,12,IF(C702&lt;=Scenario!$AA$17,13,IF(C702&lt;=Scenario!$AA$18,14,15))))))))))))))))</f>
        <v> </v>
      </c>
      <c r="AB702" s="75" t="str">
        <f t="shared" si="15"/>
        <v>#VALUE!</v>
      </c>
      <c r="AC702" s="72" t="str">
        <f t="shared" si="16"/>
        <v>#VALUE!</v>
      </c>
      <c r="AD702" s="95" t="str">
        <f t="shared" si="17"/>
        <v>#VALUE!</v>
      </c>
      <c r="AE702" s="69" t="str">
        <f t="shared" si="18"/>
        <v>missing data</v>
      </c>
      <c r="AF702" s="74" t="str">
        <f t="shared" si="19"/>
        <v>missing data</v>
      </c>
      <c r="AG702" s="75" t="str">
        <f t="shared" si="20"/>
        <v>#VALUE!</v>
      </c>
      <c r="AH702" s="75" t="str">
        <f t="shared" si="21"/>
        <v>#VALUE!</v>
      </c>
    </row>
    <row r="703" ht="15.75" customHeight="1">
      <c r="A703" s="3" t="s">
        <v>760</v>
      </c>
      <c r="B703" s="57"/>
      <c r="C703" s="58"/>
      <c r="D703" s="58"/>
      <c r="E703" s="59"/>
      <c r="F703" s="60"/>
      <c r="G703" s="61"/>
      <c r="H703" s="61"/>
      <c r="I703" s="61"/>
      <c r="J703" s="62"/>
      <c r="K703" s="63" t="str">
        <f t="shared" si="2"/>
        <v> </v>
      </c>
      <c r="L703" s="64" t="str">
        <f t="shared" si="3"/>
        <v> </v>
      </c>
      <c r="M703" s="64" t="str">
        <f t="shared" si="4"/>
        <v> </v>
      </c>
      <c r="N703" s="64" t="str">
        <f t="shared" si="5"/>
        <v> </v>
      </c>
      <c r="O703" s="65" t="str">
        <f t="shared" si="6"/>
        <v> </v>
      </c>
      <c r="P703" s="65" t="str">
        <f t="shared" si="7"/>
        <v> </v>
      </c>
      <c r="Q703" s="66" t="str">
        <f t="shared" si="23"/>
        <v> </v>
      </c>
      <c r="R703" s="63" t="str">
        <f t="shared" si="9"/>
        <v>#VALUE!</v>
      </c>
      <c r="S703" s="67" t="str">
        <f t="shared" si="10"/>
        <v>#VALUE!</v>
      </c>
      <c r="T703" s="94" t="str">
        <f t="shared" si="11"/>
        <v>#VALUE!</v>
      </c>
      <c r="U703" s="69" t="str">
        <f t="shared" si="12"/>
        <v>donnée(s) manquante(s)</v>
      </c>
      <c r="V703" s="70" t="str">
        <f t="shared" si="13"/>
        <v>donnée(s) manquante(s)</v>
      </c>
      <c r="W703" s="65" t="str">
        <f t="shared" si="14"/>
        <v> </v>
      </c>
      <c r="X703" s="65" t="str">
        <f>IF(ISBLANK(I703)," ",IF(I703&lt;=Scenario!$C$3,0,IF(I703&lt;=Scenario!$C$5,1,IF(I703&lt;=Scenario!$C$6,2,IF(I703&lt;=Scenario!$C$7,3,IF(I703&lt;=Scenario!$C$8,4,5))))))</f>
        <v> </v>
      </c>
      <c r="Y703" s="65" t="str">
        <f>IF(ISBLANK(J703)," ",IF(ROUND(J703,2)&lt;=Scenario!$G$3,0,IF(ROUND(J703,2)&lt;=Scenario!$G$5,1,IF(ROUND(J703,2)&lt;=Scenario!$G$6,2,IF(ROUND(J703,2)&lt;=Scenario!$G$7,3,IF(ROUND(J703,2)&lt;=Scenario!$G$8,4,IF(ROUND(J703,2)&lt;=Scenario!$G$9,5,IF(ROUND(J703,2)&lt;=Scenario!$G$10,6,7))))))))</f>
        <v> </v>
      </c>
      <c r="Z703" s="71" t="str">
        <f>IF(ISBLANK(F703)," ",IF(F703&lt;=Scenario!$O$3,0,IF(F703&lt;=Scenario!$O$5,1,IF(F703&lt;=Scenario!$O$6,2,IF(F703&lt;=Scenario!$O$7,3,IF(F703&lt;=Scenario!$O$8,4,IF(F703&lt;=Scenario!$O$9,5,IF(F703&lt;=Scenario!$O$10,6,IF(F703&lt;=Scenario!$O$11,7,IF(F703&lt;=Scenario!$O$12,8,IF(F703&lt;=Scenario!$O$13,9,IF(F703&lt;=Scenario!$O$14,10,IF(F703&lt;=Scenario!$O$15,11,IF(F703&lt;=Scenario!$O$16,12,IF(F703&lt;=Scenario!$O$17,13,IF(F703&lt;=Scenario!$O$18,14,IF(F703&lt;=Scenario!$O$19,15,IF(F703&lt;=Scenario!$O$20,16,IF(F703&lt;=Scenario!$O$21,17,IF(F703&lt;=Scenario!$O$22,18,IF(F703&lt;=Scenario!$O$23,19,20)))))))))))))))))))))</f>
        <v> </v>
      </c>
      <c r="AA703" s="71" t="str">
        <f>IF(ISBLANK(C703)," ",IF(C703&lt;=Scenario!$AA$3,0,IF(C703&lt;=Scenario!$AA$5,1,IF(C703&lt;=Scenario!$AA$6,2,IF(C703&lt;=Scenario!$AA$7,3,IF(C703&lt;=Scenario!$AA$8,4,IF(C703&lt;=Scenario!$AA$9,5,IF(C703&lt;=Scenario!$AA$10,6,IF(C703&lt;=Scenario!$AA$11,7,IF(C703&lt;=Scenario!$AA$12,8,IF(C703&lt;=Scenario!$AA$13,9,IF(C703&lt;=Scenario!$AA$14,10,IF(C703&lt;=Scenario!$AA$15,11,IF(C703&lt;=Scenario!$AA$16,12,IF(C703&lt;=Scenario!$AA$17,13,IF(C703&lt;=Scenario!$AA$18,14,15))))))))))))))))</f>
        <v> </v>
      </c>
      <c r="AB703" s="75" t="str">
        <f t="shared" si="15"/>
        <v>#VALUE!</v>
      </c>
      <c r="AC703" s="72" t="str">
        <f t="shared" si="16"/>
        <v>#VALUE!</v>
      </c>
      <c r="AD703" s="95" t="str">
        <f t="shared" si="17"/>
        <v>#VALUE!</v>
      </c>
      <c r="AE703" s="69" t="str">
        <f t="shared" si="18"/>
        <v>missing data</v>
      </c>
      <c r="AF703" s="74" t="str">
        <f t="shared" si="19"/>
        <v>missing data</v>
      </c>
      <c r="AG703" s="75" t="str">
        <f t="shared" si="20"/>
        <v>#VALUE!</v>
      </c>
      <c r="AH703" s="75" t="str">
        <f t="shared" si="21"/>
        <v>#VALUE!</v>
      </c>
    </row>
    <row r="704" ht="15.75" customHeight="1">
      <c r="A704" s="3" t="s">
        <v>761</v>
      </c>
      <c r="B704" s="57"/>
      <c r="C704" s="58"/>
      <c r="D704" s="58"/>
      <c r="E704" s="59"/>
      <c r="F704" s="60"/>
      <c r="G704" s="61"/>
      <c r="H704" s="61"/>
      <c r="I704" s="61"/>
      <c r="J704" s="62"/>
      <c r="K704" s="63" t="str">
        <f t="shared" si="2"/>
        <v> </v>
      </c>
      <c r="L704" s="64" t="str">
        <f t="shared" si="3"/>
        <v> </v>
      </c>
      <c r="M704" s="64" t="str">
        <f t="shared" si="4"/>
        <v> </v>
      </c>
      <c r="N704" s="64" t="str">
        <f t="shared" si="5"/>
        <v> </v>
      </c>
      <c r="O704" s="65" t="str">
        <f t="shared" si="6"/>
        <v> </v>
      </c>
      <c r="P704" s="65" t="str">
        <f t="shared" si="7"/>
        <v> </v>
      </c>
      <c r="Q704" s="66" t="str">
        <f t="shared" si="23"/>
        <v> </v>
      </c>
      <c r="R704" s="63" t="str">
        <f t="shared" si="9"/>
        <v>#VALUE!</v>
      </c>
      <c r="S704" s="67" t="str">
        <f t="shared" si="10"/>
        <v>#VALUE!</v>
      </c>
      <c r="T704" s="94" t="str">
        <f t="shared" si="11"/>
        <v>#VALUE!</v>
      </c>
      <c r="U704" s="69" t="str">
        <f t="shared" si="12"/>
        <v>donnée(s) manquante(s)</v>
      </c>
      <c r="V704" s="70" t="str">
        <f t="shared" si="13"/>
        <v>donnée(s) manquante(s)</v>
      </c>
      <c r="W704" s="65" t="str">
        <f t="shared" si="14"/>
        <v> </v>
      </c>
      <c r="X704" s="65" t="str">
        <f>IF(ISBLANK(I704)," ",IF(I704&lt;=Scenario!$C$3,0,IF(I704&lt;=Scenario!$C$5,1,IF(I704&lt;=Scenario!$C$6,2,IF(I704&lt;=Scenario!$C$7,3,IF(I704&lt;=Scenario!$C$8,4,5))))))</f>
        <v> </v>
      </c>
      <c r="Y704" s="65" t="str">
        <f>IF(ISBLANK(J704)," ",IF(ROUND(J704,2)&lt;=Scenario!$G$3,0,IF(ROUND(J704,2)&lt;=Scenario!$G$5,1,IF(ROUND(J704,2)&lt;=Scenario!$G$6,2,IF(ROUND(J704,2)&lt;=Scenario!$G$7,3,IF(ROUND(J704,2)&lt;=Scenario!$G$8,4,IF(ROUND(J704,2)&lt;=Scenario!$G$9,5,IF(ROUND(J704,2)&lt;=Scenario!$G$10,6,7))))))))</f>
        <v> </v>
      </c>
      <c r="Z704" s="71" t="str">
        <f>IF(ISBLANK(F704)," ",IF(F704&lt;=Scenario!$O$3,0,IF(F704&lt;=Scenario!$O$5,1,IF(F704&lt;=Scenario!$O$6,2,IF(F704&lt;=Scenario!$O$7,3,IF(F704&lt;=Scenario!$O$8,4,IF(F704&lt;=Scenario!$O$9,5,IF(F704&lt;=Scenario!$O$10,6,IF(F704&lt;=Scenario!$O$11,7,IF(F704&lt;=Scenario!$O$12,8,IF(F704&lt;=Scenario!$O$13,9,IF(F704&lt;=Scenario!$O$14,10,IF(F704&lt;=Scenario!$O$15,11,IF(F704&lt;=Scenario!$O$16,12,IF(F704&lt;=Scenario!$O$17,13,IF(F704&lt;=Scenario!$O$18,14,IF(F704&lt;=Scenario!$O$19,15,IF(F704&lt;=Scenario!$O$20,16,IF(F704&lt;=Scenario!$O$21,17,IF(F704&lt;=Scenario!$O$22,18,IF(F704&lt;=Scenario!$O$23,19,20)))))))))))))))))))))</f>
        <v> </v>
      </c>
      <c r="AA704" s="71" t="str">
        <f>IF(ISBLANK(C704)," ",IF(C704&lt;=Scenario!$AA$3,0,IF(C704&lt;=Scenario!$AA$5,1,IF(C704&lt;=Scenario!$AA$6,2,IF(C704&lt;=Scenario!$AA$7,3,IF(C704&lt;=Scenario!$AA$8,4,IF(C704&lt;=Scenario!$AA$9,5,IF(C704&lt;=Scenario!$AA$10,6,IF(C704&lt;=Scenario!$AA$11,7,IF(C704&lt;=Scenario!$AA$12,8,IF(C704&lt;=Scenario!$AA$13,9,IF(C704&lt;=Scenario!$AA$14,10,IF(C704&lt;=Scenario!$AA$15,11,IF(C704&lt;=Scenario!$AA$16,12,IF(C704&lt;=Scenario!$AA$17,13,IF(C704&lt;=Scenario!$AA$18,14,15))))))))))))))))</f>
        <v> </v>
      </c>
      <c r="AB704" s="75" t="str">
        <f t="shared" si="15"/>
        <v>#VALUE!</v>
      </c>
      <c r="AC704" s="72" t="str">
        <f t="shared" si="16"/>
        <v>#VALUE!</v>
      </c>
      <c r="AD704" s="95" t="str">
        <f t="shared" si="17"/>
        <v>#VALUE!</v>
      </c>
      <c r="AE704" s="69" t="str">
        <f t="shared" si="18"/>
        <v>missing data</v>
      </c>
      <c r="AF704" s="74" t="str">
        <f t="shared" si="19"/>
        <v>missing data</v>
      </c>
      <c r="AG704" s="75" t="str">
        <f t="shared" si="20"/>
        <v>#VALUE!</v>
      </c>
      <c r="AH704" s="75" t="str">
        <f t="shared" si="21"/>
        <v>#VALUE!</v>
      </c>
    </row>
    <row r="705" ht="15.75" customHeight="1">
      <c r="A705" s="3" t="s">
        <v>762</v>
      </c>
      <c r="B705" s="57"/>
      <c r="C705" s="58"/>
      <c r="D705" s="58"/>
      <c r="E705" s="59"/>
      <c r="F705" s="60"/>
      <c r="G705" s="61"/>
      <c r="H705" s="61"/>
      <c r="I705" s="61"/>
      <c r="J705" s="62"/>
      <c r="K705" s="63" t="str">
        <f t="shared" si="2"/>
        <v> </v>
      </c>
      <c r="L705" s="64" t="str">
        <f t="shared" si="3"/>
        <v> </v>
      </c>
      <c r="M705" s="64" t="str">
        <f t="shared" si="4"/>
        <v> </v>
      </c>
      <c r="N705" s="64" t="str">
        <f t="shared" si="5"/>
        <v> </v>
      </c>
      <c r="O705" s="65" t="str">
        <f t="shared" si="6"/>
        <v> </v>
      </c>
      <c r="P705" s="65" t="str">
        <f t="shared" si="7"/>
        <v> </v>
      </c>
      <c r="Q705" s="66" t="str">
        <f t="shared" si="23"/>
        <v> </v>
      </c>
      <c r="R705" s="63" t="str">
        <f t="shared" si="9"/>
        <v>#VALUE!</v>
      </c>
      <c r="S705" s="67" t="str">
        <f t="shared" si="10"/>
        <v>#VALUE!</v>
      </c>
      <c r="T705" s="94" t="str">
        <f t="shared" si="11"/>
        <v>#VALUE!</v>
      </c>
      <c r="U705" s="69" t="str">
        <f t="shared" si="12"/>
        <v>donnée(s) manquante(s)</v>
      </c>
      <c r="V705" s="70" t="str">
        <f t="shared" si="13"/>
        <v>donnée(s) manquante(s)</v>
      </c>
      <c r="W705" s="65" t="str">
        <f t="shared" si="14"/>
        <v> </v>
      </c>
      <c r="X705" s="65" t="str">
        <f>IF(ISBLANK(I705)," ",IF(I705&lt;=Scenario!$C$3,0,IF(I705&lt;=Scenario!$C$5,1,IF(I705&lt;=Scenario!$C$6,2,IF(I705&lt;=Scenario!$C$7,3,IF(I705&lt;=Scenario!$C$8,4,5))))))</f>
        <v> </v>
      </c>
      <c r="Y705" s="65" t="str">
        <f>IF(ISBLANK(J705)," ",IF(ROUND(J705,2)&lt;=Scenario!$G$3,0,IF(ROUND(J705,2)&lt;=Scenario!$G$5,1,IF(ROUND(J705,2)&lt;=Scenario!$G$6,2,IF(ROUND(J705,2)&lt;=Scenario!$G$7,3,IF(ROUND(J705,2)&lt;=Scenario!$G$8,4,IF(ROUND(J705,2)&lt;=Scenario!$G$9,5,IF(ROUND(J705,2)&lt;=Scenario!$G$10,6,7))))))))</f>
        <v> </v>
      </c>
      <c r="Z705" s="71" t="str">
        <f>IF(ISBLANK(F705)," ",IF(F705&lt;=Scenario!$O$3,0,IF(F705&lt;=Scenario!$O$5,1,IF(F705&lt;=Scenario!$O$6,2,IF(F705&lt;=Scenario!$O$7,3,IF(F705&lt;=Scenario!$O$8,4,IF(F705&lt;=Scenario!$O$9,5,IF(F705&lt;=Scenario!$O$10,6,IF(F705&lt;=Scenario!$O$11,7,IF(F705&lt;=Scenario!$O$12,8,IF(F705&lt;=Scenario!$O$13,9,IF(F705&lt;=Scenario!$O$14,10,IF(F705&lt;=Scenario!$O$15,11,IF(F705&lt;=Scenario!$O$16,12,IF(F705&lt;=Scenario!$O$17,13,IF(F705&lt;=Scenario!$O$18,14,IF(F705&lt;=Scenario!$O$19,15,IF(F705&lt;=Scenario!$O$20,16,IF(F705&lt;=Scenario!$O$21,17,IF(F705&lt;=Scenario!$O$22,18,IF(F705&lt;=Scenario!$O$23,19,20)))))))))))))))))))))</f>
        <v> </v>
      </c>
      <c r="AA705" s="71" t="str">
        <f>IF(ISBLANK(C705)," ",IF(C705&lt;=Scenario!$AA$3,0,IF(C705&lt;=Scenario!$AA$5,1,IF(C705&lt;=Scenario!$AA$6,2,IF(C705&lt;=Scenario!$AA$7,3,IF(C705&lt;=Scenario!$AA$8,4,IF(C705&lt;=Scenario!$AA$9,5,IF(C705&lt;=Scenario!$AA$10,6,IF(C705&lt;=Scenario!$AA$11,7,IF(C705&lt;=Scenario!$AA$12,8,IF(C705&lt;=Scenario!$AA$13,9,IF(C705&lt;=Scenario!$AA$14,10,IF(C705&lt;=Scenario!$AA$15,11,IF(C705&lt;=Scenario!$AA$16,12,IF(C705&lt;=Scenario!$AA$17,13,IF(C705&lt;=Scenario!$AA$18,14,15))))))))))))))))</f>
        <v> </v>
      </c>
      <c r="AB705" s="75" t="str">
        <f t="shared" si="15"/>
        <v>#VALUE!</v>
      </c>
      <c r="AC705" s="72" t="str">
        <f t="shared" si="16"/>
        <v>#VALUE!</v>
      </c>
      <c r="AD705" s="95" t="str">
        <f t="shared" si="17"/>
        <v>#VALUE!</v>
      </c>
      <c r="AE705" s="69" t="str">
        <f t="shared" si="18"/>
        <v>missing data</v>
      </c>
      <c r="AF705" s="74" t="str">
        <f t="shared" si="19"/>
        <v>missing data</v>
      </c>
      <c r="AG705" s="75" t="str">
        <f t="shared" si="20"/>
        <v>#VALUE!</v>
      </c>
      <c r="AH705" s="75" t="str">
        <f t="shared" si="21"/>
        <v>#VALUE!</v>
      </c>
    </row>
    <row r="706" ht="15.75" customHeight="1">
      <c r="A706" s="3" t="s">
        <v>763</v>
      </c>
      <c r="B706" s="57"/>
      <c r="C706" s="58"/>
      <c r="D706" s="58"/>
      <c r="E706" s="59"/>
      <c r="F706" s="60"/>
      <c r="G706" s="61"/>
      <c r="H706" s="61"/>
      <c r="I706" s="61"/>
      <c r="J706" s="62"/>
      <c r="K706" s="63" t="str">
        <f t="shared" si="2"/>
        <v> </v>
      </c>
      <c r="L706" s="64" t="str">
        <f t="shared" si="3"/>
        <v> </v>
      </c>
      <c r="M706" s="64" t="str">
        <f t="shared" si="4"/>
        <v> </v>
      </c>
      <c r="N706" s="64" t="str">
        <f t="shared" si="5"/>
        <v> </v>
      </c>
      <c r="O706" s="65" t="str">
        <f t="shared" si="6"/>
        <v> </v>
      </c>
      <c r="P706" s="65" t="str">
        <f t="shared" si="7"/>
        <v> </v>
      </c>
      <c r="Q706" s="66" t="str">
        <f t="shared" si="23"/>
        <v> </v>
      </c>
      <c r="R706" s="63" t="str">
        <f t="shared" si="9"/>
        <v>#VALUE!</v>
      </c>
      <c r="S706" s="67" t="str">
        <f t="shared" si="10"/>
        <v>#VALUE!</v>
      </c>
      <c r="T706" s="94" t="str">
        <f t="shared" si="11"/>
        <v>#VALUE!</v>
      </c>
      <c r="U706" s="69" t="str">
        <f t="shared" si="12"/>
        <v>donnée(s) manquante(s)</v>
      </c>
      <c r="V706" s="70" t="str">
        <f t="shared" si="13"/>
        <v>donnée(s) manquante(s)</v>
      </c>
      <c r="W706" s="65" t="str">
        <f t="shared" si="14"/>
        <v> </v>
      </c>
      <c r="X706" s="65" t="str">
        <f>IF(ISBLANK(I706)," ",IF(I706&lt;=Scenario!$C$3,0,IF(I706&lt;=Scenario!$C$5,1,IF(I706&lt;=Scenario!$C$6,2,IF(I706&lt;=Scenario!$C$7,3,IF(I706&lt;=Scenario!$C$8,4,5))))))</f>
        <v> </v>
      </c>
      <c r="Y706" s="65" t="str">
        <f>IF(ISBLANK(J706)," ",IF(ROUND(J706,2)&lt;=Scenario!$G$3,0,IF(ROUND(J706,2)&lt;=Scenario!$G$5,1,IF(ROUND(J706,2)&lt;=Scenario!$G$6,2,IF(ROUND(J706,2)&lt;=Scenario!$G$7,3,IF(ROUND(J706,2)&lt;=Scenario!$G$8,4,IF(ROUND(J706,2)&lt;=Scenario!$G$9,5,IF(ROUND(J706,2)&lt;=Scenario!$G$10,6,7))))))))</f>
        <v> </v>
      </c>
      <c r="Z706" s="71" t="str">
        <f>IF(ISBLANK(F706)," ",IF(F706&lt;=Scenario!$O$3,0,IF(F706&lt;=Scenario!$O$5,1,IF(F706&lt;=Scenario!$O$6,2,IF(F706&lt;=Scenario!$O$7,3,IF(F706&lt;=Scenario!$O$8,4,IF(F706&lt;=Scenario!$O$9,5,IF(F706&lt;=Scenario!$O$10,6,IF(F706&lt;=Scenario!$O$11,7,IF(F706&lt;=Scenario!$O$12,8,IF(F706&lt;=Scenario!$O$13,9,IF(F706&lt;=Scenario!$O$14,10,IF(F706&lt;=Scenario!$O$15,11,IF(F706&lt;=Scenario!$O$16,12,IF(F706&lt;=Scenario!$O$17,13,IF(F706&lt;=Scenario!$O$18,14,IF(F706&lt;=Scenario!$O$19,15,IF(F706&lt;=Scenario!$O$20,16,IF(F706&lt;=Scenario!$O$21,17,IF(F706&lt;=Scenario!$O$22,18,IF(F706&lt;=Scenario!$O$23,19,20)))))))))))))))))))))</f>
        <v> </v>
      </c>
      <c r="AA706" s="71" t="str">
        <f>IF(ISBLANK(C706)," ",IF(C706&lt;=Scenario!$AA$3,0,IF(C706&lt;=Scenario!$AA$5,1,IF(C706&lt;=Scenario!$AA$6,2,IF(C706&lt;=Scenario!$AA$7,3,IF(C706&lt;=Scenario!$AA$8,4,IF(C706&lt;=Scenario!$AA$9,5,IF(C706&lt;=Scenario!$AA$10,6,IF(C706&lt;=Scenario!$AA$11,7,IF(C706&lt;=Scenario!$AA$12,8,IF(C706&lt;=Scenario!$AA$13,9,IF(C706&lt;=Scenario!$AA$14,10,IF(C706&lt;=Scenario!$AA$15,11,IF(C706&lt;=Scenario!$AA$16,12,IF(C706&lt;=Scenario!$AA$17,13,IF(C706&lt;=Scenario!$AA$18,14,15))))))))))))))))</f>
        <v> </v>
      </c>
      <c r="AB706" s="75" t="str">
        <f t="shared" si="15"/>
        <v>#VALUE!</v>
      </c>
      <c r="AC706" s="72" t="str">
        <f t="shared" si="16"/>
        <v>#VALUE!</v>
      </c>
      <c r="AD706" s="95" t="str">
        <f t="shared" si="17"/>
        <v>#VALUE!</v>
      </c>
      <c r="AE706" s="69" t="str">
        <f t="shared" si="18"/>
        <v>missing data</v>
      </c>
      <c r="AF706" s="74" t="str">
        <f t="shared" si="19"/>
        <v>missing data</v>
      </c>
      <c r="AG706" s="75" t="str">
        <f t="shared" si="20"/>
        <v>#VALUE!</v>
      </c>
      <c r="AH706" s="75" t="str">
        <f t="shared" si="21"/>
        <v>#VALUE!</v>
      </c>
    </row>
    <row r="707" ht="15.75" customHeight="1">
      <c r="A707" s="3" t="s">
        <v>764</v>
      </c>
      <c r="B707" s="57"/>
      <c r="C707" s="58"/>
      <c r="D707" s="58"/>
      <c r="E707" s="59"/>
      <c r="F707" s="60"/>
      <c r="G707" s="61"/>
      <c r="H707" s="61"/>
      <c r="I707" s="61"/>
      <c r="J707" s="62"/>
      <c r="K707" s="63" t="str">
        <f t="shared" si="2"/>
        <v> </v>
      </c>
      <c r="L707" s="64" t="str">
        <f t="shared" si="3"/>
        <v> </v>
      </c>
      <c r="M707" s="64" t="str">
        <f t="shared" si="4"/>
        <v> </v>
      </c>
      <c r="N707" s="64" t="str">
        <f t="shared" si="5"/>
        <v> </v>
      </c>
      <c r="O707" s="65" t="str">
        <f t="shared" si="6"/>
        <v> </v>
      </c>
      <c r="P707" s="65" t="str">
        <f t="shared" si="7"/>
        <v> </v>
      </c>
      <c r="Q707" s="66" t="str">
        <f t="shared" si="23"/>
        <v> </v>
      </c>
      <c r="R707" s="63" t="str">
        <f t="shared" si="9"/>
        <v>#VALUE!</v>
      </c>
      <c r="S707" s="67" t="str">
        <f t="shared" si="10"/>
        <v>#VALUE!</v>
      </c>
      <c r="T707" s="94" t="str">
        <f t="shared" si="11"/>
        <v>#VALUE!</v>
      </c>
      <c r="U707" s="69" t="str">
        <f t="shared" si="12"/>
        <v>donnée(s) manquante(s)</v>
      </c>
      <c r="V707" s="70" t="str">
        <f t="shared" si="13"/>
        <v>donnée(s) manquante(s)</v>
      </c>
      <c r="W707" s="65" t="str">
        <f t="shared" si="14"/>
        <v> </v>
      </c>
      <c r="X707" s="65" t="str">
        <f>IF(ISBLANK(I707)," ",IF(I707&lt;=Scenario!$C$3,0,IF(I707&lt;=Scenario!$C$5,1,IF(I707&lt;=Scenario!$C$6,2,IF(I707&lt;=Scenario!$C$7,3,IF(I707&lt;=Scenario!$C$8,4,5))))))</f>
        <v> </v>
      </c>
      <c r="Y707" s="65" t="str">
        <f>IF(ISBLANK(J707)," ",IF(ROUND(J707,2)&lt;=Scenario!$G$3,0,IF(ROUND(J707,2)&lt;=Scenario!$G$5,1,IF(ROUND(J707,2)&lt;=Scenario!$G$6,2,IF(ROUND(J707,2)&lt;=Scenario!$G$7,3,IF(ROUND(J707,2)&lt;=Scenario!$G$8,4,IF(ROUND(J707,2)&lt;=Scenario!$G$9,5,IF(ROUND(J707,2)&lt;=Scenario!$G$10,6,7))))))))</f>
        <v> </v>
      </c>
      <c r="Z707" s="71" t="str">
        <f>IF(ISBLANK(F707)," ",IF(F707&lt;=Scenario!$O$3,0,IF(F707&lt;=Scenario!$O$5,1,IF(F707&lt;=Scenario!$O$6,2,IF(F707&lt;=Scenario!$O$7,3,IF(F707&lt;=Scenario!$O$8,4,IF(F707&lt;=Scenario!$O$9,5,IF(F707&lt;=Scenario!$O$10,6,IF(F707&lt;=Scenario!$O$11,7,IF(F707&lt;=Scenario!$O$12,8,IF(F707&lt;=Scenario!$O$13,9,IF(F707&lt;=Scenario!$O$14,10,IF(F707&lt;=Scenario!$O$15,11,IF(F707&lt;=Scenario!$O$16,12,IF(F707&lt;=Scenario!$O$17,13,IF(F707&lt;=Scenario!$O$18,14,IF(F707&lt;=Scenario!$O$19,15,IF(F707&lt;=Scenario!$O$20,16,IF(F707&lt;=Scenario!$O$21,17,IF(F707&lt;=Scenario!$O$22,18,IF(F707&lt;=Scenario!$O$23,19,20)))))))))))))))))))))</f>
        <v> </v>
      </c>
      <c r="AA707" s="71" t="str">
        <f>IF(ISBLANK(C707)," ",IF(C707&lt;=Scenario!$AA$3,0,IF(C707&lt;=Scenario!$AA$5,1,IF(C707&lt;=Scenario!$AA$6,2,IF(C707&lt;=Scenario!$AA$7,3,IF(C707&lt;=Scenario!$AA$8,4,IF(C707&lt;=Scenario!$AA$9,5,IF(C707&lt;=Scenario!$AA$10,6,IF(C707&lt;=Scenario!$AA$11,7,IF(C707&lt;=Scenario!$AA$12,8,IF(C707&lt;=Scenario!$AA$13,9,IF(C707&lt;=Scenario!$AA$14,10,IF(C707&lt;=Scenario!$AA$15,11,IF(C707&lt;=Scenario!$AA$16,12,IF(C707&lt;=Scenario!$AA$17,13,IF(C707&lt;=Scenario!$AA$18,14,15))))))))))))))))</f>
        <v> </v>
      </c>
      <c r="AB707" s="75" t="str">
        <f t="shared" si="15"/>
        <v>#VALUE!</v>
      </c>
      <c r="AC707" s="72" t="str">
        <f t="shared" si="16"/>
        <v>#VALUE!</v>
      </c>
      <c r="AD707" s="95" t="str">
        <f t="shared" si="17"/>
        <v>#VALUE!</v>
      </c>
      <c r="AE707" s="69" t="str">
        <f t="shared" si="18"/>
        <v>missing data</v>
      </c>
      <c r="AF707" s="74" t="str">
        <f t="shared" si="19"/>
        <v>missing data</v>
      </c>
      <c r="AG707" s="75" t="str">
        <f t="shared" si="20"/>
        <v>#VALUE!</v>
      </c>
      <c r="AH707" s="75" t="str">
        <f t="shared" si="21"/>
        <v>#VALUE!</v>
      </c>
    </row>
    <row r="708" ht="15.75" customHeight="1">
      <c r="A708" s="3" t="s">
        <v>765</v>
      </c>
      <c r="B708" s="57"/>
      <c r="C708" s="58"/>
      <c r="D708" s="58"/>
      <c r="E708" s="59"/>
      <c r="F708" s="60"/>
      <c r="G708" s="61"/>
      <c r="H708" s="61"/>
      <c r="I708" s="61"/>
      <c r="J708" s="62"/>
      <c r="K708" s="63" t="str">
        <f t="shared" si="2"/>
        <v> </v>
      </c>
      <c r="L708" s="64" t="str">
        <f t="shared" si="3"/>
        <v> </v>
      </c>
      <c r="M708" s="64" t="str">
        <f t="shared" si="4"/>
        <v> </v>
      </c>
      <c r="N708" s="64" t="str">
        <f t="shared" si="5"/>
        <v> </v>
      </c>
      <c r="O708" s="65" t="str">
        <f t="shared" si="6"/>
        <v> </v>
      </c>
      <c r="P708" s="65" t="str">
        <f t="shared" si="7"/>
        <v> </v>
      </c>
      <c r="Q708" s="66" t="str">
        <f t="shared" si="23"/>
        <v> </v>
      </c>
      <c r="R708" s="63" t="str">
        <f t="shared" si="9"/>
        <v>#VALUE!</v>
      </c>
      <c r="S708" s="67" t="str">
        <f t="shared" si="10"/>
        <v>#VALUE!</v>
      </c>
      <c r="T708" s="94" t="str">
        <f t="shared" si="11"/>
        <v>#VALUE!</v>
      </c>
      <c r="U708" s="69" t="str">
        <f t="shared" si="12"/>
        <v>donnée(s) manquante(s)</v>
      </c>
      <c r="V708" s="70" t="str">
        <f t="shared" si="13"/>
        <v>donnée(s) manquante(s)</v>
      </c>
      <c r="W708" s="65" t="str">
        <f t="shared" si="14"/>
        <v> </v>
      </c>
      <c r="X708" s="65" t="str">
        <f>IF(ISBLANK(I708)," ",IF(I708&lt;=Scenario!$C$3,0,IF(I708&lt;=Scenario!$C$5,1,IF(I708&lt;=Scenario!$C$6,2,IF(I708&lt;=Scenario!$C$7,3,IF(I708&lt;=Scenario!$C$8,4,5))))))</f>
        <v> </v>
      </c>
      <c r="Y708" s="65" t="str">
        <f>IF(ISBLANK(J708)," ",IF(ROUND(J708,2)&lt;=Scenario!$G$3,0,IF(ROUND(J708,2)&lt;=Scenario!$G$5,1,IF(ROUND(J708,2)&lt;=Scenario!$G$6,2,IF(ROUND(J708,2)&lt;=Scenario!$G$7,3,IF(ROUND(J708,2)&lt;=Scenario!$G$8,4,IF(ROUND(J708,2)&lt;=Scenario!$G$9,5,IF(ROUND(J708,2)&lt;=Scenario!$G$10,6,7))))))))</f>
        <v> </v>
      </c>
      <c r="Z708" s="71" t="str">
        <f>IF(ISBLANK(F708)," ",IF(F708&lt;=Scenario!$O$3,0,IF(F708&lt;=Scenario!$O$5,1,IF(F708&lt;=Scenario!$O$6,2,IF(F708&lt;=Scenario!$O$7,3,IF(F708&lt;=Scenario!$O$8,4,IF(F708&lt;=Scenario!$O$9,5,IF(F708&lt;=Scenario!$O$10,6,IF(F708&lt;=Scenario!$O$11,7,IF(F708&lt;=Scenario!$O$12,8,IF(F708&lt;=Scenario!$O$13,9,IF(F708&lt;=Scenario!$O$14,10,IF(F708&lt;=Scenario!$O$15,11,IF(F708&lt;=Scenario!$O$16,12,IF(F708&lt;=Scenario!$O$17,13,IF(F708&lt;=Scenario!$O$18,14,IF(F708&lt;=Scenario!$O$19,15,IF(F708&lt;=Scenario!$O$20,16,IF(F708&lt;=Scenario!$O$21,17,IF(F708&lt;=Scenario!$O$22,18,IF(F708&lt;=Scenario!$O$23,19,20)))))))))))))))))))))</f>
        <v> </v>
      </c>
      <c r="AA708" s="71" t="str">
        <f>IF(ISBLANK(C708)," ",IF(C708&lt;=Scenario!$AA$3,0,IF(C708&lt;=Scenario!$AA$5,1,IF(C708&lt;=Scenario!$AA$6,2,IF(C708&lt;=Scenario!$AA$7,3,IF(C708&lt;=Scenario!$AA$8,4,IF(C708&lt;=Scenario!$AA$9,5,IF(C708&lt;=Scenario!$AA$10,6,IF(C708&lt;=Scenario!$AA$11,7,IF(C708&lt;=Scenario!$AA$12,8,IF(C708&lt;=Scenario!$AA$13,9,IF(C708&lt;=Scenario!$AA$14,10,IF(C708&lt;=Scenario!$AA$15,11,IF(C708&lt;=Scenario!$AA$16,12,IF(C708&lt;=Scenario!$AA$17,13,IF(C708&lt;=Scenario!$AA$18,14,15))))))))))))))))</f>
        <v> </v>
      </c>
      <c r="AB708" s="75" t="str">
        <f t="shared" si="15"/>
        <v>#VALUE!</v>
      </c>
      <c r="AC708" s="72" t="str">
        <f t="shared" si="16"/>
        <v>#VALUE!</v>
      </c>
      <c r="AD708" s="95" t="str">
        <f t="shared" si="17"/>
        <v>#VALUE!</v>
      </c>
      <c r="AE708" s="69" t="str">
        <f t="shared" si="18"/>
        <v>missing data</v>
      </c>
      <c r="AF708" s="74" t="str">
        <f t="shared" si="19"/>
        <v>missing data</v>
      </c>
      <c r="AG708" s="75" t="str">
        <f t="shared" si="20"/>
        <v>#VALUE!</v>
      </c>
      <c r="AH708" s="75" t="str">
        <f t="shared" si="21"/>
        <v>#VALUE!</v>
      </c>
    </row>
    <row r="709" ht="15.75" customHeight="1">
      <c r="A709" s="3" t="s">
        <v>766</v>
      </c>
      <c r="B709" s="57"/>
      <c r="C709" s="58"/>
      <c r="D709" s="58"/>
      <c r="E709" s="59"/>
      <c r="F709" s="60"/>
      <c r="G709" s="61"/>
      <c r="H709" s="61"/>
      <c r="I709" s="61"/>
      <c r="J709" s="62"/>
      <c r="K709" s="63" t="str">
        <f t="shared" si="2"/>
        <v> </v>
      </c>
      <c r="L709" s="64" t="str">
        <f t="shared" si="3"/>
        <v> </v>
      </c>
      <c r="M709" s="64" t="str">
        <f t="shared" si="4"/>
        <v> </v>
      </c>
      <c r="N709" s="64" t="str">
        <f t="shared" si="5"/>
        <v> </v>
      </c>
      <c r="O709" s="65" t="str">
        <f t="shared" si="6"/>
        <v> </v>
      </c>
      <c r="P709" s="65" t="str">
        <f t="shared" si="7"/>
        <v> </v>
      </c>
      <c r="Q709" s="66" t="str">
        <f t="shared" si="23"/>
        <v> </v>
      </c>
      <c r="R709" s="63" t="str">
        <f t="shared" si="9"/>
        <v>#VALUE!</v>
      </c>
      <c r="S709" s="67" t="str">
        <f t="shared" si="10"/>
        <v>#VALUE!</v>
      </c>
      <c r="T709" s="94" t="str">
        <f t="shared" si="11"/>
        <v>#VALUE!</v>
      </c>
      <c r="U709" s="69" t="str">
        <f t="shared" si="12"/>
        <v>donnée(s) manquante(s)</v>
      </c>
      <c r="V709" s="70" t="str">
        <f t="shared" si="13"/>
        <v>donnée(s) manquante(s)</v>
      </c>
      <c r="W709" s="65" t="str">
        <f t="shared" si="14"/>
        <v> </v>
      </c>
      <c r="X709" s="65" t="str">
        <f>IF(ISBLANK(I709)," ",IF(I709&lt;=Scenario!$C$3,0,IF(I709&lt;=Scenario!$C$5,1,IF(I709&lt;=Scenario!$C$6,2,IF(I709&lt;=Scenario!$C$7,3,IF(I709&lt;=Scenario!$C$8,4,5))))))</f>
        <v> </v>
      </c>
      <c r="Y709" s="65" t="str">
        <f>IF(ISBLANK(J709)," ",IF(ROUND(J709,2)&lt;=Scenario!$G$3,0,IF(ROUND(J709,2)&lt;=Scenario!$G$5,1,IF(ROUND(J709,2)&lt;=Scenario!$G$6,2,IF(ROUND(J709,2)&lt;=Scenario!$G$7,3,IF(ROUND(J709,2)&lt;=Scenario!$G$8,4,IF(ROUND(J709,2)&lt;=Scenario!$G$9,5,IF(ROUND(J709,2)&lt;=Scenario!$G$10,6,7))))))))</f>
        <v> </v>
      </c>
      <c r="Z709" s="71" t="str">
        <f>IF(ISBLANK(F709)," ",IF(F709&lt;=Scenario!$O$3,0,IF(F709&lt;=Scenario!$O$5,1,IF(F709&lt;=Scenario!$O$6,2,IF(F709&lt;=Scenario!$O$7,3,IF(F709&lt;=Scenario!$O$8,4,IF(F709&lt;=Scenario!$O$9,5,IF(F709&lt;=Scenario!$O$10,6,IF(F709&lt;=Scenario!$O$11,7,IF(F709&lt;=Scenario!$O$12,8,IF(F709&lt;=Scenario!$O$13,9,IF(F709&lt;=Scenario!$O$14,10,IF(F709&lt;=Scenario!$O$15,11,IF(F709&lt;=Scenario!$O$16,12,IF(F709&lt;=Scenario!$O$17,13,IF(F709&lt;=Scenario!$O$18,14,IF(F709&lt;=Scenario!$O$19,15,IF(F709&lt;=Scenario!$O$20,16,IF(F709&lt;=Scenario!$O$21,17,IF(F709&lt;=Scenario!$O$22,18,IF(F709&lt;=Scenario!$O$23,19,20)))))))))))))))))))))</f>
        <v> </v>
      </c>
      <c r="AA709" s="71" t="str">
        <f>IF(ISBLANK(C709)," ",IF(C709&lt;=Scenario!$AA$3,0,IF(C709&lt;=Scenario!$AA$5,1,IF(C709&lt;=Scenario!$AA$6,2,IF(C709&lt;=Scenario!$AA$7,3,IF(C709&lt;=Scenario!$AA$8,4,IF(C709&lt;=Scenario!$AA$9,5,IF(C709&lt;=Scenario!$AA$10,6,IF(C709&lt;=Scenario!$AA$11,7,IF(C709&lt;=Scenario!$AA$12,8,IF(C709&lt;=Scenario!$AA$13,9,IF(C709&lt;=Scenario!$AA$14,10,IF(C709&lt;=Scenario!$AA$15,11,IF(C709&lt;=Scenario!$AA$16,12,IF(C709&lt;=Scenario!$AA$17,13,IF(C709&lt;=Scenario!$AA$18,14,15))))))))))))))))</f>
        <v> </v>
      </c>
      <c r="AB709" s="75" t="str">
        <f t="shared" si="15"/>
        <v>#VALUE!</v>
      </c>
      <c r="AC709" s="72" t="str">
        <f t="shared" si="16"/>
        <v>#VALUE!</v>
      </c>
      <c r="AD709" s="95" t="str">
        <f t="shared" si="17"/>
        <v>#VALUE!</v>
      </c>
      <c r="AE709" s="69" t="str">
        <f t="shared" si="18"/>
        <v>missing data</v>
      </c>
      <c r="AF709" s="74" t="str">
        <f t="shared" si="19"/>
        <v>missing data</v>
      </c>
      <c r="AG709" s="75" t="str">
        <f t="shared" si="20"/>
        <v>#VALUE!</v>
      </c>
      <c r="AH709" s="75" t="str">
        <f t="shared" si="21"/>
        <v>#VALUE!</v>
      </c>
    </row>
    <row r="710" ht="15.75" customHeight="1">
      <c r="A710" s="3" t="s">
        <v>767</v>
      </c>
      <c r="B710" s="57"/>
      <c r="C710" s="58"/>
      <c r="D710" s="58"/>
      <c r="E710" s="59"/>
      <c r="F710" s="60"/>
      <c r="G710" s="61"/>
      <c r="H710" s="61"/>
      <c r="I710" s="61"/>
      <c r="J710" s="62"/>
      <c r="K710" s="63" t="str">
        <f t="shared" si="2"/>
        <v> </v>
      </c>
      <c r="L710" s="64" t="str">
        <f t="shared" si="3"/>
        <v> </v>
      </c>
      <c r="M710" s="64" t="str">
        <f t="shared" si="4"/>
        <v> </v>
      </c>
      <c r="N710" s="64" t="str">
        <f t="shared" si="5"/>
        <v> </v>
      </c>
      <c r="O710" s="65" t="str">
        <f t="shared" si="6"/>
        <v> </v>
      </c>
      <c r="P710" s="65" t="str">
        <f t="shared" si="7"/>
        <v> </v>
      </c>
      <c r="Q710" s="66" t="str">
        <f t="shared" si="23"/>
        <v> </v>
      </c>
      <c r="R710" s="63" t="str">
        <f t="shared" si="9"/>
        <v>#VALUE!</v>
      </c>
      <c r="S710" s="67" t="str">
        <f t="shared" si="10"/>
        <v>#VALUE!</v>
      </c>
      <c r="T710" s="94" t="str">
        <f t="shared" si="11"/>
        <v>#VALUE!</v>
      </c>
      <c r="U710" s="69" t="str">
        <f t="shared" si="12"/>
        <v>donnée(s) manquante(s)</v>
      </c>
      <c r="V710" s="70" t="str">
        <f t="shared" si="13"/>
        <v>donnée(s) manquante(s)</v>
      </c>
      <c r="W710" s="65" t="str">
        <f t="shared" si="14"/>
        <v> </v>
      </c>
      <c r="X710" s="65" t="str">
        <f>IF(ISBLANK(I710)," ",IF(I710&lt;=Scenario!$C$3,0,IF(I710&lt;=Scenario!$C$5,1,IF(I710&lt;=Scenario!$C$6,2,IF(I710&lt;=Scenario!$C$7,3,IF(I710&lt;=Scenario!$C$8,4,5))))))</f>
        <v> </v>
      </c>
      <c r="Y710" s="65" t="str">
        <f>IF(ISBLANK(J710)," ",IF(ROUND(J710,2)&lt;=Scenario!$G$3,0,IF(ROUND(J710,2)&lt;=Scenario!$G$5,1,IF(ROUND(J710,2)&lt;=Scenario!$G$6,2,IF(ROUND(J710,2)&lt;=Scenario!$G$7,3,IF(ROUND(J710,2)&lt;=Scenario!$G$8,4,IF(ROUND(J710,2)&lt;=Scenario!$G$9,5,IF(ROUND(J710,2)&lt;=Scenario!$G$10,6,7))))))))</f>
        <v> </v>
      </c>
      <c r="Z710" s="71" t="str">
        <f>IF(ISBLANK(F710)," ",IF(F710&lt;=Scenario!$O$3,0,IF(F710&lt;=Scenario!$O$5,1,IF(F710&lt;=Scenario!$O$6,2,IF(F710&lt;=Scenario!$O$7,3,IF(F710&lt;=Scenario!$O$8,4,IF(F710&lt;=Scenario!$O$9,5,IF(F710&lt;=Scenario!$O$10,6,IF(F710&lt;=Scenario!$O$11,7,IF(F710&lt;=Scenario!$O$12,8,IF(F710&lt;=Scenario!$O$13,9,IF(F710&lt;=Scenario!$O$14,10,IF(F710&lt;=Scenario!$O$15,11,IF(F710&lt;=Scenario!$O$16,12,IF(F710&lt;=Scenario!$O$17,13,IF(F710&lt;=Scenario!$O$18,14,IF(F710&lt;=Scenario!$O$19,15,IF(F710&lt;=Scenario!$O$20,16,IF(F710&lt;=Scenario!$O$21,17,IF(F710&lt;=Scenario!$O$22,18,IF(F710&lt;=Scenario!$O$23,19,20)))))))))))))))))))))</f>
        <v> </v>
      </c>
      <c r="AA710" s="71" t="str">
        <f>IF(ISBLANK(C710)," ",IF(C710&lt;=Scenario!$AA$3,0,IF(C710&lt;=Scenario!$AA$5,1,IF(C710&lt;=Scenario!$AA$6,2,IF(C710&lt;=Scenario!$AA$7,3,IF(C710&lt;=Scenario!$AA$8,4,IF(C710&lt;=Scenario!$AA$9,5,IF(C710&lt;=Scenario!$AA$10,6,IF(C710&lt;=Scenario!$AA$11,7,IF(C710&lt;=Scenario!$AA$12,8,IF(C710&lt;=Scenario!$AA$13,9,IF(C710&lt;=Scenario!$AA$14,10,IF(C710&lt;=Scenario!$AA$15,11,IF(C710&lt;=Scenario!$AA$16,12,IF(C710&lt;=Scenario!$AA$17,13,IF(C710&lt;=Scenario!$AA$18,14,15))))))))))))))))</f>
        <v> </v>
      </c>
      <c r="AB710" s="75" t="str">
        <f t="shared" si="15"/>
        <v>#VALUE!</v>
      </c>
      <c r="AC710" s="72" t="str">
        <f t="shared" si="16"/>
        <v>#VALUE!</v>
      </c>
      <c r="AD710" s="95" t="str">
        <f t="shared" si="17"/>
        <v>#VALUE!</v>
      </c>
      <c r="AE710" s="69" t="str">
        <f t="shared" si="18"/>
        <v>missing data</v>
      </c>
      <c r="AF710" s="74" t="str">
        <f t="shared" si="19"/>
        <v>missing data</v>
      </c>
      <c r="AG710" s="75" t="str">
        <f t="shared" si="20"/>
        <v>#VALUE!</v>
      </c>
      <c r="AH710" s="75" t="str">
        <f t="shared" si="21"/>
        <v>#VALUE!</v>
      </c>
    </row>
    <row r="711" ht="15.75" customHeight="1">
      <c r="A711" s="3" t="s">
        <v>768</v>
      </c>
      <c r="B711" s="57"/>
      <c r="C711" s="58"/>
      <c r="D711" s="58"/>
      <c r="E711" s="59"/>
      <c r="F711" s="60"/>
      <c r="G711" s="61"/>
      <c r="H711" s="61"/>
      <c r="I711" s="61"/>
      <c r="J711" s="62"/>
      <c r="K711" s="63" t="str">
        <f t="shared" si="2"/>
        <v> </v>
      </c>
      <c r="L711" s="64" t="str">
        <f t="shared" si="3"/>
        <v> </v>
      </c>
      <c r="M711" s="64" t="str">
        <f t="shared" si="4"/>
        <v> </v>
      </c>
      <c r="N711" s="64" t="str">
        <f t="shared" si="5"/>
        <v> </v>
      </c>
      <c r="O711" s="65" t="str">
        <f t="shared" si="6"/>
        <v> </v>
      </c>
      <c r="P711" s="65" t="str">
        <f t="shared" si="7"/>
        <v> </v>
      </c>
      <c r="Q711" s="66" t="str">
        <f t="shared" si="23"/>
        <v> </v>
      </c>
      <c r="R711" s="63" t="str">
        <f t="shared" si="9"/>
        <v>#VALUE!</v>
      </c>
      <c r="S711" s="67" t="str">
        <f t="shared" si="10"/>
        <v>#VALUE!</v>
      </c>
      <c r="T711" s="94" t="str">
        <f t="shared" si="11"/>
        <v>#VALUE!</v>
      </c>
      <c r="U711" s="69" t="str">
        <f t="shared" si="12"/>
        <v>donnée(s) manquante(s)</v>
      </c>
      <c r="V711" s="70" t="str">
        <f t="shared" si="13"/>
        <v>donnée(s) manquante(s)</v>
      </c>
      <c r="W711" s="65" t="str">
        <f t="shared" si="14"/>
        <v> </v>
      </c>
      <c r="X711" s="65" t="str">
        <f>IF(ISBLANK(I711)," ",IF(I711&lt;=Scenario!$C$3,0,IF(I711&lt;=Scenario!$C$5,1,IF(I711&lt;=Scenario!$C$6,2,IF(I711&lt;=Scenario!$C$7,3,IF(I711&lt;=Scenario!$C$8,4,5))))))</f>
        <v> </v>
      </c>
      <c r="Y711" s="65" t="str">
        <f>IF(ISBLANK(J711)," ",IF(ROUND(J711,2)&lt;=Scenario!$G$3,0,IF(ROUND(J711,2)&lt;=Scenario!$G$5,1,IF(ROUND(J711,2)&lt;=Scenario!$G$6,2,IF(ROUND(J711,2)&lt;=Scenario!$G$7,3,IF(ROUND(J711,2)&lt;=Scenario!$G$8,4,IF(ROUND(J711,2)&lt;=Scenario!$G$9,5,IF(ROUND(J711,2)&lt;=Scenario!$G$10,6,7))))))))</f>
        <v> </v>
      </c>
      <c r="Z711" s="71" t="str">
        <f>IF(ISBLANK(F711)," ",IF(F711&lt;=Scenario!$O$3,0,IF(F711&lt;=Scenario!$O$5,1,IF(F711&lt;=Scenario!$O$6,2,IF(F711&lt;=Scenario!$O$7,3,IF(F711&lt;=Scenario!$O$8,4,IF(F711&lt;=Scenario!$O$9,5,IF(F711&lt;=Scenario!$O$10,6,IF(F711&lt;=Scenario!$O$11,7,IF(F711&lt;=Scenario!$O$12,8,IF(F711&lt;=Scenario!$O$13,9,IF(F711&lt;=Scenario!$O$14,10,IF(F711&lt;=Scenario!$O$15,11,IF(F711&lt;=Scenario!$O$16,12,IF(F711&lt;=Scenario!$O$17,13,IF(F711&lt;=Scenario!$O$18,14,IF(F711&lt;=Scenario!$O$19,15,IF(F711&lt;=Scenario!$O$20,16,IF(F711&lt;=Scenario!$O$21,17,IF(F711&lt;=Scenario!$O$22,18,IF(F711&lt;=Scenario!$O$23,19,20)))))))))))))))))))))</f>
        <v> </v>
      </c>
      <c r="AA711" s="71" t="str">
        <f>IF(ISBLANK(C711)," ",IF(C711&lt;=Scenario!$AA$3,0,IF(C711&lt;=Scenario!$AA$5,1,IF(C711&lt;=Scenario!$AA$6,2,IF(C711&lt;=Scenario!$AA$7,3,IF(C711&lt;=Scenario!$AA$8,4,IF(C711&lt;=Scenario!$AA$9,5,IF(C711&lt;=Scenario!$AA$10,6,IF(C711&lt;=Scenario!$AA$11,7,IF(C711&lt;=Scenario!$AA$12,8,IF(C711&lt;=Scenario!$AA$13,9,IF(C711&lt;=Scenario!$AA$14,10,IF(C711&lt;=Scenario!$AA$15,11,IF(C711&lt;=Scenario!$AA$16,12,IF(C711&lt;=Scenario!$AA$17,13,IF(C711&lt;=Scenario!$AA$18,14,15))))))))))))))))</f>
        <v> </v>
      </c>
      <c r="AB711" s="75" t="str">
        <f t="shared" si="15"/>
        <v>#VALUE!</v>
      </c>
      <c r="AC711" s="72" t="str">
        <f t="shared" si="16"/>
        <v>#VALUE!</v>
      </c>
      <c r="AD711" s="95" t="str">
        <f t="shared" si="17"/>
        <v>#VALUE!</v>
      </c>
      <c r="AE711" s="69" t="str">
        <f t="shared" si="18"/>
        <v>missing data</v>
      </c>
      <c r="AF711" s="74" t="str">
        <f t="shared" si="19"/>
        <v>missing data</v>
      </c>
      <c r="AG711" s="75" t="str">
        <f t="shared" si="20"/>
        <v>#VALUE!</v>
      </c>
      <c r="AH711" s="75" t="str">
        <f t="shared" si="21"/>
        <v>#VALUE!</v>
      </c>
    </row>
    <row r="712" ht="15.75" customHeight="1">
      <c r="A712" s="3" t="s">
        <v>769</v>
      </c>
      <c r="B712" s="57"/>
      <c r="C712" s="58"/>
      <c r="D712" s="58"/>
      <c r="E712" s="59"/>
      <c r="F712" s="60"/>
      <c r="G712" s="61"/>
      <c r="H712" s="61"/>
      <c r="I712" s="61"/>
      <c r="J712" s="62"/>
      <c r="K712" s="63" t="str">
        <f t="shared" si="2"/>
        <v> </v>
      </c>
      <c r="L712" s="64" t="str">
        <f t="shared" si="3"/>
        <v> </v>
      </c>
      <c r="M712" s="64" t="str">
        <f t="shared" si="4"/>
        <v> </v>
      </c>
      <c r="N712" s="64" t="str">
        <f t="shared" si="5"/>
        <v> </v>
      </c>
      <c r="O712" s="65" t="str">
        <f t="shared" si="6"/>
        <v> </v>
      </c>
      <c r="P712" s="65" t="str">
        <f t="shared" si="7"/>
        <v> </v>
      </c>
      <c r="Q712" s="66" t="str">
        <f t="shared" si="23"/>
        <v> </v>
      </c>
      <c r="R712" s="63" t="str">
        <f t="shared" si="9"/>
        <v>#VALUE!</v>
      </c>
      <c r="S712" s="67" t="str">
        <f t="shared" si="10"/>
        <v>#VALUE!</v>
      </c>
      <c r="T712" s="94" t="str">
        <f t="shared" si="11"/>
        <v>#VALUE!</v>
      </c>
      <c r="U712" s="69" t="str">
        <f t="shared" si="12"/>
        <v>donnée(s) manquante(s)</v>
      </c>
      <c r="V712" s="70" t="str">
        <f t="shared" si="13"/>
        <v>donnée(s) manquante(s)</v>
      </c>
      <c r="W712" s="65" t="str">
        <f t="shared" si="14"/>
        <v> </v>
      </c>
      <c r="X712" s="65" t="str">
        <f>IF(ISBLANK(I712)," ",IF(I712&lt;=Scenario!$C$3,0,IF(I712&lt;=Scenario!$C$5,1,IF(I712&lt;=Scenario!$C$6,2,IF(I712&lt;=Scenario!$C$7,3,IF(I712&lt;=Scenario!$C$8,4,5))))))</f>
        <v> </v>
      </c>
      <c r="Y712" s="65" t="str">
        <f>IF(ISBLANK(J712)," ",IF(ROUND(J712,2)&lt;=Scenario!$G$3,0,IF(ROUND(J712,2)&lt;=Scenario!$G$5,1,IF(ROUND(J712,2)&lt;=Scenario!$G$6,2,IF(ROUND(J712,2)&lt;=Scenario!$G$7,3,IF(ROUND(J712,2)&lt;=Scenario!$G$8,4,IF(ROUND(J712,2)&lt;=Scenario!$G$9,5,IF(ROUND(J712,2)&lt;=Scenario!$G$10,6,7))))))))</f>
        <v> </v>
      </c>
      <c r="Z712" s="71" t="str">
        <f>IF(ISBLANK(F712)," ",IF(F712&lt;=Scenario!$O$3,0,IF(F712&lt;=Scenario!$O$5,1,IF(F712&lt;=Scenario!$O$6,2,IF(F712&lt;=Scenario!$O$7,3,IF(F712&lt;=Scenario!$O$8,4,IF(F712&lt;=Scenario!$O$9,5,IF(F712&lt;=Scenario!$O$10,6,IF(F712&lt;=Scenario!$O$11,7,IF(F712&lt;=Scenario!$O$12,8,IF(F712&lt;=Scenario!$O$13,9,IF(F712&lt;=Scenario!$O$14,10,IF(F712&lt;=Scenario!$O$15,11,IF(F712&lt;=Scenario!$O$16,12,IF(F712&lt;=Scenario!$O$17,13,IF(F712&lt;=Scenario!$O$18,14,IF(F712&lt;=Scenario!$O$19,15,IF(F712&lt;=Scenario!$O$20,16,IF(F712&lt;=Scenario!$O$21,17,IF(F712&lt;=Scenario!$O$22,18,IF(F712&lt;=Scenario!$O$23,19,20)))))))))))))))))))))</f>
        <v> </v>
      </c>
      <c r="AA712" s="71" t="str">
        <f>IF(ISBLANK(C712)," ",IF(C712&lt;=Scenario!$AA$3,0,IF(C712&lt;=Scenario!$AA$5,1,IF(C712&lt;=Scenario!$AA$6,2,IF(C712&lt;=Scenario!$AA$7,3,IF(C712&lt;=Scenario!$AA$8,4,IF(C712&lt;=Scenario!$AA$9,5,IF(C712&lt;=Scenario!$AA$10,6,IF(C712&lt;=Scenario!$AA$11,7,IF(C712&lt;=Scenario!$AA$12,8,IF(C712&lt;=Scenario!$AA$13,9,IF(C712&lt;=Scenario!$AA$14,10,IF(C712&lt;=Scenario!$AA$15,11,IF(C712&lt;=Scenario!$AA$16,12,IF(C712&lt;=Scenario!$AA$17,13,IF(C712&lt;=Scenario!$AA$18,14,15))))))))))))))))</f>
        <v> </v>
      </c>
      <c r="AB712" s="75" t="str">
        <f t="shared" si="15"/>
        <v>#VALUE!</v>
      </c>
      <c r="AC712" s="72" t="str">
        <f t="shared" si="16"/>
        <v>#VALUE!</v>
      </c>
      <c r="AD712" s="95" t="str">
        <f t="shared" si="17"/>
        <v>#VALUE!</v>
      </c>
      <c r="AE712" s="69" t="str">
        <f t="shared" si="18"/>
        <v>missing data</v>
      </c>
      <c r="AF712" s="74" t="str">
        <f t="shared" si="19"/>
        <v>missing data</v>
      </c>
      <c r="AG712" s="75" t="str">
        <f t="shared" si="20"/>
        <v>#VALUE!</v>
      </c>
      <c r="AH712" s="75" t="str">
        <f t="shared" si="21"/>
        <v>#VALUE!</v>
      </c>
    </row>
    <row r="713" ht="15.75" customHeight="1">
      <c r="A713" s="3" t="s">
        <v>770</v>
      </c>
      <c r="B713" s="57"/>
      <c r="C713" s="58"/>
      <c r="D713" s="58"/>
      <c r="E713" s="59"/>
      <c r="F713" s="60"/>
      <c r="G713" s="61"/>
      <c r="H713" s="61"/>
      <c r="I713" s="61"/>
      <c r="J713" s="62"/>
      <c r="K713" s="63" t="str">
        <f t="shared" si="2"/>
        <v> </v>
      </c>
      <c r="L713" s="64" t="str">
        <f t="shared" si="3"/>
        <v> </v>
      </c>
      <c r="M713" s="64" t="str">
        <f t="shared" si="4"/>
        <v> </v>
      </c>
      <c r="N713" s="64" t="str">
        <f t="shared" si="5"/>
        <v> </v>
      </c>
      <c r="O713" s="65" t="str">
        <f t="shared" si="6"/>
        <v> </v>
      </c>
      <c r="P713" s="65" t="str">
        <f t="shared" si="7"/>
        <v> </v>
      </c>
      <c r="Q713" s="66" t="str">
        <f t="shared" si="23"/>
        <v> </v>
      </c>
      <c r="R713" s="63" t="str">
        <f t="shared" si="9"/>
        <v>#VALUE!</v>
      </c>
      <c r="S713" s="67" t="str">
        <f t="shared" si="10"/>
        <v>#VALUE!</v>
      </c>
      <c r="T713" s="94" t="str">
        <f t="shared" si="11"/>
        <v>#VALUE!</v>
      </c>
      <c r="U713" s="69" t="str">
        <f t="shared" si="12"/>
        <v>donnée(s) manquante(s)</v>
      </c>
      <c r="V713" s="70" t="str">
        <f t="shared" si="13"/>
        <v>donnée(s) manquante(s)</v>
      </c>
      <c r="W713" s="65" t="str">
        <f t="shared" si="14"/>
        <v> </v>
      </c>
      <c r="X713" s="65" t="str">
        <f>IF(ISBLANK(I713)," ",IF(I713&lt;=Scenario!$C$3,0,IF(I713&lt;=Scenario!$C$5,1,IF(I713&lt;=Scenario!$C$6,2,IF(I713&lt;=Scenario!$C$7,3,IF(I713&lt;=Scenario!$C$8,4,5))))))</f>
        <v> </v>
      </c>
      <c r="Y713" s="65" t="str">
        <f>IF(ISBLANK(J713)," ",IF(ROUND(J713,2)&lt;=Scenario!$G$3,0,IF(ROUND(J713,2)&lt;=Scenario!$G$5,1,IF(ROUND(J713,2)&lt;=Scenario!$G$6,2,IF(ROUND(J713,2)&lt;=Scenario!$G$7,3,IF(ROUND(J713,2)&lt;=Scenario!$G$8,4,IF(ROUND(J713,2)&lt;=Scenario!$G$9,5,IF(ROUND(J713,2)&lt;=Scenario!$G$10,6,7))))))))</f>
        <v> </v>
      </c>
      <c r="Z713" s="71" t="str">
        <f>IF(ISBLANK(F713)," ",IF(F713&lt;=Scenario!$O$3,0,IF(F713&lt;=Scenario!$O$5,1,IF(F713&lt;=Scenario!$O$6,2,IF(F713&lt;=Scenario!$O$7,3,IF(F713&lt;=Scenario!$O$8,4,IF(F713&lt;=Scenario!$O$9,5,IF(F713&lt;=Scenario!$O$10,6,IF(F713&lt;=Scenario!$O$11,7,IF(F713&lt;=Scenario!$O$12,8,IF(F713&lt;=Scenario!$O$13,9,IF(F713&lt;=Scenario!$O$14,10,IF(F713&lt;=Scenario!$O$15,11,IF(F713&lt;=Scenario!$O$16,12,IF(F713&lt;=Scenario!$O$17,13,IF(F713&lt;=Scenario!$O$18,14,IF(F713&lt;=Scenario!$O$19,15,IF(F713&lt;=Scenario!$O$20,16,IF(F713&lt;=Scenario!$O$21,17,IF(F713&lt;=Scenario!$O$22,18,IF(F713&lt;=Scenario!$O$23,19,20)))))))))))))))))))))</f>
        <v> </v>
      </c>
      <c r="AA713" s="71" t="str">
        <f>IF(ISBLANK(C713)," ",IF(C713&lt;=Scenario!$AA$3,0,IF(C713&lt;=Scenario!$AA$5,1,IF(C713&lt;=Scenario!$AA$6,2,IF(C713&lt;=Scenario!$AA$7,3,IF(C713&lt;=Scenario!$AA$8,4,IF(C713&lt;=Scenario!$AA$9,5,IF(C713&lt;=Scenario!$AA$10,6,IF(C713&lt;=Scenario!$AA$11,7,IF(C713&lt;=Scenario!$AA$12,8,IF(C713&lt;=Scenario!$AA$13,9,IF(C713&lt;=Scenario!$AA$14,10,IF(C713&lt;=Scenario!$AA$15,11,IF(C713&lt;=Scenario!$AA$16,12,IF(C713&lt;=Scenario!$AA$17,13,IF(C713&lt;=Scenario!$AA$18,14,15))))))))))))))))</f>
        <v> </v>
      </c>
      <c r="AB713" s="75" t="str">
        <f t="shared" si="15"/>
        <v>#VALUE!</v>
      </c>
      <c r="AC713" s="72" t="str">
        <f t="shared" si="16"/>
        <v>#VALUE!</v>
      </c>
      <c r="AD713" s="95" t="str">
        <f t="shared" si="17"/>
        <v>#VALUE!</v>
      </c>
      <c r="AE713" s="69" t="str">
        <f t="shared" si="18"/>
        <v>missing data</v>
      </c>
      <c r="AF713" s="74" t="str">
        <f t="shared" si="19"/>
        <v>missing data</v>
      </c>
      <c r="AG713" s="75" t="str">
        <f t="shared" si="20"/>
        <v>#VALUE!</v>
      </c>
      <c r="AH713" s="75" t="str">
        <f t="shared" si="21"/>
        <v>#VALUE!</v>
      </c>
    </row>
    <row r="714" ht="15.75" customHeight="1">
      <c r="A714" s="3" t="s">
        <v>771</v>
      </c>
      <c r="B714" s="57"/>
      <c r="C714" s="58"/>
      <c r="D714" s="58"/>
      <c r="E714" s="59"/>
      <c r="F714" s="60"/>
      <c r="G714" s="61"/>
      <c r="H714" s="61"/>
      <c r="I714" s="61"/>
      <c r="J714" s="62"/>
      <c r="K714" s="63" t="str">
        <f t="shared" si="2"/>
        <v> </v>
      </c>
      <c r="L714" s="64" t="str">
        <f t="shared" si="3"/>
        <v> </v>
      </c>
      <c r="M714" s="64" t="str">
        <f t="shared" si="4"/>
        <v> </v>
      </c>
      <c r="N714" s="64" t="str">
        <f t="shared" si="5"/>
        <v> </v>
      </c>
      <c r="O714" s="65" t="str">
        <f t="shared" si="6"/>
        <v> </v>
      </c>
      <c r="P714" s="65" t="str">
        <f t="shared" si="7"/>
        <v> </v>
      </c>
      <c r="Q714" s="66" t="str">
        <f t="shared" si="23"/>
        <v> </v>
      </c>
      <c r="R714" s="63" t="str">
        <f t="shared" si="9"/>
        <v>#VALUE!</v>
      </c>
      <c r="S714" s="67" t="str">
        <f t="shared" si="10"/>
        <v>#VALUE!</v>
      </c>
      <c r="T714" s="94" t="str">
        <f t="shared" si="11"/>
        <v>#VALUE!</v>
      </c>
      <c r="U714" s="69" t="str">
        <f t="shared" si="12"/>
        <v>donnée(s) manquante(s)</v>
      </c>
      <c r="V714" s="70" t="str">
        <f t="shared" si="13"/>
        <v>donnée(s) manquante(s)</v>
      </c>
      <c r="W714" s="65" t="str">
        <f t="shared" si="14"/>
        <v> </v>
      </c>
      <c r="X714" s="65" t="str">
        <f>IF(ISBLANK(I714)," ",IF(I714&lt;=Scenario!$C$3,0,IF(I714&lt;=Scenario!$C$5,1,IF(I714&lt;=Scenario!$C$6,2,IF(I714&lt;=Scenario!$C$7,3,IF(I714&lt;=Scenario!$C$8,4,5))))))</f>
        <v> </v>
      </c>
      <c r="Y714" s="65" t="str">
        <f>IF(ISBLANK(J714)," ",IF(ROUND(J714,2)&lt;=Scenario!$G$3,0,IF(ROUND(J714,2)&lt;=Scenario!$G$5,1,IF(ROUND(J714,2)&lt;=Scenario!$G$6,2,IF(ROUND(J714,2)&lt;=Scenario!$G$7,3,IF(ROUND(J714,2)&lt;=Scenario!$G$8,4,IF(ROUND(J714,2)&lt;=Scenario!$G$9,5,IF(ROUND(J714,2)&lt;=Scenario!$G$10,6,7))))))))</f>
        <v> </v>
      </c>
      <c r="Z714" s="71" t="str">
        <f>IF(ISBLANK(F714)," ",IF(F714&lt;=Scenario!$O$3,0,IF(F714&lt;=Scenario!$O$5,1,IF(F714&lt;=Scenario!$O$6,2,IF(F714&lt;=Scenario!$O$7,3,IF(F714&lt;=Scenario!$O$8,4,IF(F714&lt;=Scenario!$O$9,5,IF(F714&lt;=Scenario!$O$10,6,IF(F714&lt;=Scenario!$O$11,7,IF(F714&lt;=Scenario!$O$12,8,IF(F714&lt;=Scenario!$O$13,9,IF(F714&lt;=Scenario!$O$14,10,IF(F714&lt;=Scenario!$O$15,11,IF(F714&lt;=Scenario!$O$16,12,IF(F714&lt;=Scenario!$O$17,13,IF(F714&lt;=Scenario!$O$18,14,IF(F714&lt;=Scenario!$O$19,15,IF(F714&lt;=Scenario!$O$20,16,IF(F714&lt;=Scenario!$O$21,17,IF(F714&lt;=Scenario!$O$22,18,IF(F714&lt;=Scenario!$O$23,19,20)))))))))))))))))))))</f>
        <v> </v>
      </c>
      <c r="AA714" s="71" t="str">
        <f>IF(ISBLANK(C714)," ",IF(C714&lt;=Scenario!$AA$3,0,IF(C714&lt;=Scenario!$AA$5,1,IF(C714&lt;=Scenario!$AA$6,2,IF(C714&lt;=Scenario!$AA$7,3,IF(C714&lt;=Scenario!$AA$8,4,IF(C714&lt;=Scenario!$AA$9,5,IF(C714&lt;=Scenario!$AA$10,6,IF(C714&lt;=Scenario!$AA$11,7,IF(C714&lt;=Scenario!$AA$12,8,IF(C714&lt;=Scenario!$AA$13,9,IF(C714&lt;=Scenario!$AA$14,10,IF(C714&lt;=Scenario!$AA$15,11,IF(C714&lt;=Scenario!$AA$16,12,IF(C714&lt;=Scenario!$AA$17,13,IF(C714&lt;=Scenario!$AA$18,14,15))))))))))))))))</f>
        <v> </v>
      </c>
      <c r="AB714" s="75" t="str">
        <f t="shared" si="15"/>
        <v>#VALUE!</v>
      </c>
      <c r="AC714" s="72" t="str">
        <f t="shared" si="16"/>
        <v>#VALUE!</v>
      </c>
      <c r="AD714" s="95" t="str">
        <f t="shared" si="17"/>
        <v>#VALUE!</v>
      </c>
      <c r="AE714" s="69" t="str">
        <f t="shared" si="18"/>
        <v>missing data</v>
      </c>
      <c r="AF714" s="74" t="str">
        <f t="shared" si="19"/>
        <v>missing data</v>
      </c>
      <c r="AG714" s="75" t="str">
        <f t="shared" si="20"/>
        <v>#VALUE!</v>
      </c>
      <c r="AH714" s="75" t="str">
        <f t="shared" si="21"/>
        <v>#VALUE!</v>
      </c>
    </row>
    <row r="715" ht="15.75" customHeight="1">
      <c r="A715" s="3" t="s">
        <v>772</v>
      </c>
      <c r="B715" s="57"/>
      <c r="C715" s="58"/>
      <c r="D715" s="58"/>
      <c r="E715" s="59"/>
      <c r="F715" s="60"/>
      <c r="G715" s="61"/>
      <c r="H715" s="61"/>
      <c r="I715" s="61"/>
      <c r="J715" s="62"/>
      <c r="K715" s="63" t="str">
        <f t="shared" si="2"/>
        <v> </v>
      </c>
      <c r="L715" s="64" t="str">
        <f t="shared" si="3"/>
        <v> </v>
      </c>
      <c r="M715" s="64" t="str">
        <f t="shared" si="4"/>
        <v> </v>
      </c>
      <c r="N715" s="64" t="str">
        <f t="shared" si="5"/>
        <v> </v>
      </c>
      <c r="O715" s="65" t="str">
        <f t="shared" si="6"/>
        <v> </v>
      </c>
      <c r="P715" s="65" t="str">
        <f t="shared" si="7"/>
        <v> </v>
      </c>
      <c r="Q715" s="66" t="str">
        <f t="shared" si="23"/>
        <v> </v>
      </c>
      <c r="R715" s="63" t="str">
        <f t="shared" si="9"/>
        <v>#VALUE!</v>
      </c>
      <c r="S715" s="67" t="str">
        <f t="shared" si="10"/>
        <v>#VALUE!</v>
      </c>
      <c r="T715" s="94" t="str">
        <f t="shared" si="11"/>
        <v>#VALUE!</v>
      </c>
      <c r="U715" s="69" t="str">
        <f t="shared" si="12"/>
        <v>donnée(s) manquante(s)</v>
      </c>
      <c r="V715" s="70" t="str">
        <f t="shared" si="13"/>
        <v>donnée(s) manquante(s)</v>
      </c>
      <c r="W715" s="65" t="str">
        <f t="shared" si="14"/>
        <v> </v>
      </c>
      <c r="X715" s="65" t="str">
        <f>IF(ISBLANK(I715)," ",IF(I715&lt;=Scenario!$C$3,0,IF(I715&lt;=Scenario!$C$5,1,IF(I715&lt;=Scenario!$C$6,2,IF(I715&lt;=Scenario!$C$7,3,IF(I715&lt;=Scenario!$C$8,4,5))))))</f>
        <v> </v>
      </c>
      <c r="Y715" s="65" t="str">
        <f>IF(ISBLANK(J715)," ",IF(ROUND(J715,2)&lt;=Scenario!$G$3,0,IF(ROUND(J715,2)&lt;=Scenario!$G$5,1,IF(ROUND(J715,2)&lt;=Scenario!$G$6,2,IF(ROUND(J715,2)&lt;=Scenario!$G$7,3,IF(ROUND(J715,2)&lt;=Scenario!$G$8,4,IF(ROUND(J715,2)&lt;=Scenario!$G$9,5,IF(ROUND(J715,2)&lt;=Scenario!$G$10,6,7))))))))</f>
        <v> </v>
      </c>
      <c r="Z715" s="71" t="str">
        <f>IF(ISBLANK(F715)," ",IF(F715&lt;=Scenario!$O$3,0,IF(F715&lt;=Scenario!$O$5,1,IF(F715&lt;=Scenario!$O$6,2,IF(F715&lt;=Scenario!$O$7,3,IF(F715&lt;=Scenario!$O$8,4,IF(F715&lt;=Scenario!$O$9,5,IF(F715&lt;=Scenario!$O$10,6,IF(F715&lt;=Scenario!$O$11,7,IF(F715&lt;=Scenario!$O$12,8,IF(F715&lt;=Scenario!$O$13,9,IF(F715&lt;=Scenario!$O$14,10,IF(F715&lt;=Scenario!$O$15,11,IF(F715&lt;=Scenario!$O$16,12,IF(F715&lt;=Scenario!$O$17,13,IF(F715&lt;=Scenario!$O$18,14,IF(F715&lt;=Scenario!$O$19,15,IF(F715&lt;=Scenario!$O$20,16,IF(F715&lt;=Scenario!$O$21,17,IF(F715&lt;=Scenario!$O$22,18,IF(F715&lt;=Scenario!$O$23,19,20)))))))))))))))))))))</f>
        <v> </v>
      </c>
      <c r="AA715" s="71" t="str">
        <f>IF(ISBLANK(C715)," ",IF(C715&lt;=Scenario!$AA$3,0,IF(C715&lt;=Scenario!$AA$5,1,IF(C715&lt;=Scenario!$AA$6,2,IF(C715&lt;=Scenario!$AA$7,3,IF(C715&lt;=Scenario!$AA$8,4,IF(C715&lt;=Scenario!$AA$9,5,IF(C715&lt;=Scenario!$AA$10,6,IF(C715&lt;=Scenario!$AA$11,7,IF(C715&lt;=Scenario!$AA$12,8,IF(C715&lt;=Scenario!$AA$13,9,IF(C715&lt;=Scenario!$AA$14,10,IF(C715&lt;=Scenario!$AA$15,11,IF(C715&lt;=Scenario!$AA$16,12,IF(C715&lt;=Scenario!$AA$17,13,IF(C715&lt;=Scenario!$AA$18,14,15))))))))))))))))</f>
        <v> </v>
      </c>
      <c r="AB715" s="75" t="str">
        <f t="shared" si="15"/>
        <v>#VALUE!</v>
      </c>
      <c r="AC715" s="72" t="str">
        <f t="shared" si="16"/>
        <v>#VALUE!</v>
      </c>
      <c r="AD715" s="95" t="str">
        <f t="shared" si="17"/>
        <v>#VALUE!</v>
      </c>
      <c r="AE715" s="69" t="str">
        <f t="shared" si="18"/>
        <v>missing data</v>
      </c>
      <c r="AF715" s="74" t="str">
        <f t="shared" si="19"/>
        <v>missing data</v>
      </c>
      <c r="AG715" s="75" t="str">
        <f t="shared" si="20"/>
        <v>#VALUE!</v>
      </c>
      <c r="AH715" s="75" t="str">
        <f t="shared" si="21"/>
        <v>#VALUE!</v>
      </c>
    </row>
    <row r="716" ht="15.75" customHeight="1">
      <c r="A716" s="3" t="s">
        <v>773</v>
      </c>
      <c r="B716" s="57"/>
      <c r="C716" s="58"/>
      <c r="D716" s="58"/>
      <c r="E716" s="59"/>
      <c r="F716" s="60"/>
      <c r="G716" s="61"/>
      <c r="H716" s="61"/>
      <c r="I716" s="61"/>
      <c r="J716" s="62"/>
      <c r="K716" s="63" t="str">
        <f t="shared" si="2"/>
        <v> </v>
      </c>
      <c r="L716" s="64" t="str">
        <f t="shared" si="3"/>
        <v> </v>
      </c>
      <c r="M716" s="64" t="str">
        <f t="shared" si="4"/>
        <v> </v>
      </c>
      <c r="N716" s="64" t="str">
        <f t="shared" si="5"/>
        <v> </v>
      </c>
      <c r="O716" s="65" t="str">
        <f t="shared" si="6"/>
        <v> </v>
      </c>
      <c r="P716" s="65" t="str">
        <f t="shared" si="7"/>
        <v> </v>
      </c>
      <c r="Q716" s="66" t="str">
        <f t="shared" si="23"/>
        <v> </v>
      </c>
      <c r="R716" s="63" t="str">
        <f t="shared" si="9"/>
        <v>#VALUE!</v>
      </c>
      <c r="S716" s="67" t="str">
        <f t="shared" si="10"/>
        <v>#VALUE!</v>
      </c>
      <c r="T716" s="94" t="str">
        <f t="shared" si="11"/>
        <v>#VALUE!</v>
      </c>
      <c r="U716" s="69" t="str">
        <f t="shared" si="12"/>
        <v>donnée(s) manquante(s)</v>
      </c>
      <c r="V716" s="70" t="str">
        <f t="shared" si="13"/>
        <v>donnée(s) manquante(s)</v>
      </c>
      <c r="W716" s="65" t="str">
        <f t="shared" si="14"/>
        <v> </v>
      </c>
      <c r="X716" s="65" t="str">
        <f>IF(ISBLANK(I716)," ",IF(I716&lt;=Scenario!$C$3,0,IF(I716&lt;=Scenario!$C$5,1,IF(I716&lt;=Scenario!$C$6,2,IF(I716&lt;=Scenario!$C$7,3,IF(I716&lt;=Scenario!$C$8,4,5))))))</f>
        <v> </v>
      </c>
      <c r="Y716" s="65" t="str">
        <f>IF(ISBLANK(J716)," ",IF(ROUND(J716,2)&lt;=Scenario!$G$3,0,IF(ROUND(J716,2)&lt;=Scenario!$G$5,1,IF(ROUND(J716,2)&lt;=Scenario!$G$6,2,IF(ROUND(J716,2)&lt;=Scenario!$G$7,3,IF(ROUND(J716,2)&lt;=Scenario!$G$8,4,IF(ROUND(J716,2)&lt;=Scenario!$G$9,5,IF(ROUND(J716,2)&lt;=Scenario!$G$10,6,7))))))))</f>
        <v> </v>
      </c>
      <c r="Z716" s="71" t="str">
        <f>IF(ISBLANK(F716)," ",IF(F716&lt;=Scenario!$O$3,0,IF(F716&lt;=Scenario!$O$5,1,IF(F716&lt;=Scenario!$O$6,2,IF(F716&lt;=Scenario!$O$7,3,IF(F716&lt;=Scenario!$O$8,4,IF(F716&lt;=Scenario!$O$9,5,IF(F716&lt;=Scenario!$O$10,6,IF(F716&lt;=Scenario!$O$11,7,IF(F716&lt;=Scenario!$O$12,8,IF(F716&lt;=Scenario!$O$13,9,IF(F716&lt;=Scenario!$O$14,10,IF(F716&lt;=Scenario!$O$15,11,IF(F716&lt;=Scenario!$O$16,12,IF(F716&lt;=Scenario!$O$17,13,IF(F716&lt;=Scenario!$O$18,14,IF(F716&lt;=Scenario!$O$19,15,IF(F716&lt;=Scenario!$O$20,16,IF(F716&lt;=Scenario!$O$21,17,IF(F716&lt;=Scenario!$O$22,18,IF(F716&lt;=Scenario!$O$23,19,20)))))))))))))))))))))</f>
        <v> </v>
      </c>
      <c r="AA716" s="71" t="str">
        <f>IF(ISBLANK(C716)," ",IF(C716&lt;=Scenario!$AA$3,0,IF(C716&lt;=Scenario!$AA$5,1,IF(C716&lt;=Scenario!$AA$6,2,IF(C716&lt;=Scenario!$AA$7,3,IF(C716&lt;=Scenario!$AA$8,4,IF(C716&lt;=Scenario!$AA$9,5,IF(C716&lt;=Scenario!$AA$10,6,IF(C716&lt;=Scenario!$AA$11,7,IF(C716&lt;=Scenario!$AA$12,8,IF(C716&lt;=Scenario!$AA$13,9,IF(C716&lt;=Scenario!$AA$14,10,IF(C716&lt;=Scenario!$AA$15,11,IF(C716&lt;=Scenario!$AA$16,12,IF(C716&lt;=Scenario!$AA$17,13,IF(C716&lt;=Scenario!$AA$18,14,15))))))))))))))))</f>
        <v> </v>
      </c>
      <c r="AB716" s="75" t="str">
        <f t="shared" si="15"/>
        <v>#VALUE!</v>
      </c>
      <c r="AC716" s="72" t="str">
        <f t="shared" si="16"/>
        <v>#VALUE!</v>
      </c>
      <c r="AD716" s="95" t="str">
        <f t="shared" si="17"/>
        <v>#VALUE!</v>
      </c>
      <c r="AE716" s="69" t="str">
        <f t="shared" si="18"/>
        <v>missing data</v>
      </c>
      <c r="AF716" s="74" t="str">
        <f t="shared" si="19"/>
        <v>missing data</v>
      </c>
      <c r="AG716" s="75" t="str">
        <f t="shared" si="20"/>
        <v>#VALUE!</v>
      </c>
      <c r="AH716" s="75" t="str">
        <f t="shared" si="21"/>
        <v>#VALUE!</v>
      </c>
    </row>
    <row r="717" ht="15.75" customHeight="1">
      <c r="A717" s="3" t="s">
        <v>774</v>
      </c>
      <c r="B717" s="57"/>
      <c r="C717" s="58"/>
      <c r="D717" s="58"/>
      <c r="E717" s="59"/>
      <c r="F717" s="60"/>
      <c r="G717" s="61"/>
      <c r="H717" s="61"/>
      <c r="I717" s="61"/>
      <c r="J717" s="62"/>
      <c r="K717" s="63" t="str">
        <f t="shared" si="2"/>
        <v> </v>
      </c>
      <c r="L717" s="64" t="str">
        <f t="shared" si="3"/>
        <v> </v>
      </c>
      <c r="M717" s="64" t="str">
        <f t="shared" si="4"/>
        <v> </v>
      </c>
      <c r="N717" s="64" t="str">
        <f t="shared" si="5"/>
        <v> </v>
      </c>
      <c r="O717" s="65" t="str">
        <f t="shared" si="6"/>
        <v> </v>
      </c>
      <c r="P717" s="65" t="str">
        <f t="shared" si="7"/>
        <v> </v>
      </c>
      <c r="Q717" s="66" t="str">
        <f t="shared" si="23"/>
        <v> </v>
      </c>
      <c r="R717" s="63" t="str">
        <f t="shared" si="9"/>
        <v>#VALUE!</v>
      </c>
      <c r="S717" s="67" t="str">
        <f t="shared" si="10"/>
        <v>#VALUE!</v>
      </c>
      <c r="T717" s="94" t="str">
        <f t="shared" si="11"/>
        <v>#VALUE!</v>
      </c>
      <c r="U717" s="69" t="str">
        <f t="shared" si="12"/>
        <v>donnée(s) manquante(s)</v>
      </c>
      <c r="V717" s="70" t="str">
        <f t="shared" si="13"/>
        <v>donnée(s) manquante(s)</v>
      </c>
      <c r="W717" s="65" t="str">
        <f t="shared" si="14"/>
        <v> </v>
      </c>
      <c r="X717" s="65" t="str">
        <f>IF(ISBLANK(I717)," ",IF(I717&lt;=Scenario!$C$3,0,IF(I717&lt;=Scenario!$C$5,1,IF(I717&lt;=Scenario!$C$6,2,IF(I717&lt;=Scenario!$C$7,3,IF(I717&lt;=Scenario!$C$8,4,5))))))</f>
        <v> </v>
      </c>
      <c r="Y717" s="65" t="str">
        <f>IF(ISBLANK(J717)," ",IF(ROUND(J717,2)&lt;=Scenario!$G$3,0,IF(ROUND(J717,2)&lt;=Scenario!$G$5,1,IF(ROUND(J717,2)&lt;=Scenario!$G$6,2,IF(ROUND(J717,2)&lt;=Scenario!$G$7,3,IF(ROUND(J717,2)&lt;=Scenario!$G$8,4,IF(ROUND(J717,2)&lt;=Scenario!$G$9,5,IF(ROUND(J717,2)&lt;=Scenario!$G$10,6,7))))))))</f>
        <v> </v>
      </c>
      <c r="Z717" s="71" t="str">
        <f>IF(ISBLANK(F717)," ",IF(F717&lt;=Scenario!$O$3,0,IF(F717&lt;=Scenario!$O$5,1,IF(F717&lt;=Scenario!$O$6,2,IF(F717&lt;=Scenario!$O$7,3,IF(F717&lt;=Scenario!$O$8,4,IF(F717&lt;=Scenario!$O$9,5,IF(F717&lt;=Scenario!$O$10,6,IF(F717&lt;=Scenario!$O$11,7,IF(F717&lt;=Scenario!$O$12,8,IF(F717&lt;=Scenario!$O$13,9,IF(F717&lt;=Scenario!$O$14,10,IF(F717&lt;=Scenario!$O$15,11,IF(F717&lt;=Scenario!$O$16,12,IF(F717&lt;=Scenario!$O$17,13,IF(F717&lt;=Scenario!$O$18,14,IF(F717&lt;=Scenario!$O$19,15,IF(F717&lt;=Scenario!$O$20,16,IF(F717&lt;=Scenario!$O$21,17,IF(F717&lt;=Scenario!$O$22,18,IF(F717&lt;=Scenario!$O$23,19,20)))))))))))))))))))))</f>
        <v> </v>
      </c>
      <c r="AA717" s="71" t="str">
        <f>IF(ISBLANK(C717)," ",IF(C717&lt;=Scenario!$AA$3,0,IF(C717&lt;=Scenario!$AA$5,1,IF(C717&lt;=Scenario!$AA$6,2,IF(C717&lt;=Scenario!$AA$7,3,IF(C717&lt;=Scenario!$AA$8,4,IF(C717&lt;=Scenario!$AA$9,5,IF(C717&lt;=Scenario!$AA$10,6,IF(C717&lt;=Scenario!$AA$11,7,IF(C717&lt;=Scenario!$AA$12,8,IF(C717&lt;=Scenario!$AA$13,9,IF(C717&lt;=Scenario!$AA$14,10,IF(C717&lt;=Scenario!$AA$15,11,IF(C717&lt;=Scenario!$AA$16,12,IF(C717&lt;=Scenario!$AA$17,13,IF(C717&lt;=Scenario!$AA$18,14,15))))))))))))))))</f>
        <v> </v>
      </c>
      <c r="AB717" s="75" t="str">
        <f t="shared" si="15"/>
        <v>#VALUE!</v>
      </c>
      <c r="AC717" s="72" t="str">
        <f t="shared" si="16"/>
        <v>#VALUE!</v>
      </c>
      <c r="AD717" s="95" t="str">
        <f t="shared" si="17"/>
        <v>#VALUE!</v>
      </c>
      <c r="AE717" s="69" t="str">
        <f t="shared" si="18"/>
        <v>missing data</v>
      </c>
      <c r="AF717" s="74" t="str">
        <f t="shared" si="19"/>
        <v>missing data</v>
      </c>
      <c r="AG717" s="75" t="str">
        <f t="shared" si="20"/>
        <v>#VALUE!</v>
      </c>
      <c r="AH717" s="75" t="str">
        <f t="shared" si="21"/>
        <v>#VALUE!</v>
      </c>
    </row>
    <row r="718" ht="15.75" customHeight="1">
      <c r="A718" s="3" t="s">
        <v>775</v>
      </c>
      <c r="B718" s="57"/>
      <c r="C718" s="58"/>
      <c r="D718" s="58"/>
      <c r="E718" s="59"/>
      <c r="F718" s="60"/>
      <c r="G718" s="61"/>
      <c r="H718" s="61"/>
      <c r="I718" s="61"/>
      <c r="J718" s="62"/>
      <c r="K718" s="63" t="str">
        <f t="shared" si="2"/>
        <v> </v>
      </c>
      <c r="L718" s="64" t="str">
        <f t="shared" si="3"/>
        <v> </v>
      </c>
      <c r="M718" s="64" t="str">
        <f t="shared" si="4"/>
        <v> </v>
      </c>
      <c r="N718" s="64" t="str">
        <f t="shared" si="5"/>
        <v> </v>
      </c>
      <c r="O718" s="65" t="str">
        <f t="shared" si="6"/>
        <v> </v>
      </c>
      <c r="P718" s="65" t="str">
        <f t="shared" si="7"/>
        <v> </v>
      </c>
      <c r="Q718" s="66" t="str">
        <f t="shared" si="23"/>
        <v> </v>
      </c>
      <c r="R718" s="63" t="str">
        <f t="shared" si="9"/>
        <v>#VALUE!</v>
      </c>
      <c r="S718" s="67" t="str">
        <f t="shared" si="10"/>
        <v>#VALUE!</v>
      </c>
      <c r="T718" s="94" t="str">
        <f t="shared" si="11"/>
        <v>#VALUE!</v>
      </c>
      <c r="U718" s="69" t="str">
        <f t="shared" si="12"/>
        <v>donnée(s) manquante(s)</v>
      </c>
      <c r="V718" s="70" t="str">
        <f t="shared" si="13"/>
        <v>donnée(s) manquante(s)</v>
      </c>
      <c r="W718" s="65" t="str">
        <f t="shared" si="14"/>
        <v> </v>
      </c>
      <c r="X718" s="65" t="str">
        <f>IF(ISBLANK(I718)," ",IF(I718&lt;=Scenario!$C$3,0,IF(I718&lt;=Scenario!$C$5,1,IF(I718&lt;=Scenario!$C$6,2,IF(I718&lt;=Scenario!$C$7,3,IF(I718&lt;=Scenario!$C$8,4,5))))))</f>
        <v> </v>
      </c>
      <c r="Y718" s="65" t="str">
        <f>IF(ISBLANK(J718)," ",IF(ROUND(J718,2)&lt;=Scenario!$G$3,0,IF(ROUND(J718,2)&lt;=Scenario!$G$5,1,IF(ROUND(J718,2)&lt;=Scenario!$G$6,2,IF(ROUND(J718,2)&lt;=Scenario!$G$7,3,IF(ROUND(J718,2)&lt;=Scenario!$G$8,4,IF(ROUND(J718,2)&lt;=Scenario!$G$9,5,IF(ROUND(J718,2)&lt;=Scenario!$G$10,6,7))))))))</f>
        <v> </v>
      </c>
      <c r="Z718" s="71" t="str">
        <f>IF(ISBLANK(F718)," ",IF(F718&lt;=Scenario!$O$3,0,IF(F718&lt;=Scenario!$O$5,1,IF(F718&lt;=Scenario!$O$6,2,IF(F718&lt;=Scenario!$O$7,3,IF(F718&lt;=Scenario!$O$8,4,IF(F718&lt;=Scenario!$O$9,5,IF(F718&lt;=Scenario!$O$10,6,IF(F718&lt;=Scenario!$O$11,7,IF(F718&lt;=Scenario!$O$12,8,IF(F718&lt;=Scenario!$O$13,9,IF(F718&lt;=Scenario!$O$14,10,IF(F718&lt;=Scenario!$O$15,11,IF(F718&lt;=Scenario!$O$16,12,IF(F718&lt;=Scenario!$O$17,13,IF(F718&lt;=Scenario!$O$18,14,IF(F718&lt;=Scenario!$O$19,15,IF(F718&lt;=Scenario!$O$20,16,IF(F718&lt;=Scenario!$O$21,17,IF(F718&lt;=Scenario!$O$22,18,IF(F718&lt;=Scenario!$O$23,19,20)))))))))))))))))))))</f>
        <v> </v>
      </c>
      <c r="AA718" s="71" t="str">
        <f>IF(ISBLANK(C718)," ",IF(C718&lt;=Scenario!$AA$3,0,IF(C718&lt;=Scenario!$AA$5,1,IF(C718&lt;=Scenario!$AA$6,2,IF(C718&lt;=Scenario!$AA$7,3,IF(C718&lt;=Scenario!$AA$8,4,IF(C718&lt;=Scenario!$AA$9,5,IF(C718&lt;=Scenario!$AA$10,6,IF(C718&lt;=Scenario!$AA$11,7,IF(C718&lt;=Scenario!$AA$12,8,IF(C718&lt;=Scenario!$AA$13,9,IF(C718&lt;=Scenario!$AA$14,10,IF(C718&lt;=Scenario!$AA$15,11,IF(C718&lt;=Scenario!$AA$16,12,IF(C718&lt;=Scenario!$AA$17,13,IF(C718&lt;=Scenario!$AA$18,14,15))))))))))))))))</f>
        <v> </v>
      </c>
      <c r="AB718" s="75" t="str">
        <f t="shared" si="15"/>
        <v>#VALUE!</v>
      </c>
      <c r="AC718" s="72" t="str">
        <f t="shared" si="16"/>
        <v>#VALUE!</v>
      </c>
      <c r="AD718" s="95" t="str">
        <f t="shared" si="17"/>
        <v>#VALUE!</v>
      </c>
      <c r="AE718" s="69" t="str">
        <f t="shared" si="18"/>
        <v>missing data</v>
      </c>
      <c r="AF718" s="74" t="str">
        <f t="shared" si="19"/>
        <v>missing data</v>
      </c>
      <c r="AG718" s="75" t="str">
        <f t="shared" si="20"/>
        <v>#VALUE!</v>
      </c>
      <c r="AH718" s="75" t="str">
        <f t="shared" si="21"/>
        <v>#VALUE!</v>
      </c>
    </row>
    <row r="719" ht="15.75" customHeight="1">
      <c r="A719" s="3" t="s">
        <v>776</v>
      </c>
      <c r="B719" s="57"/>
      <c r="C719" s="58"/>
      <c r="D719" s="58"/>
      <c r="E719" s="59"/>
      <c r="F719" s="60"/>
      <c r="G719" s="61"/>
      <c r="H719" s="61"/>
      <c r="I719" s="61"/>
      <c r="J719" s="62"/>
      <c r="K719" s="63" t="str">
        <f t="shared" si="2"/>
        <v> </v>
      </c>
      <c r="L719" s="64" t="str">
        <f t="shared" si="3"/>
        <v> </v>
      </c>
      <c r="M719" s="64" t="str">
        <f t="shared" si="4"/>
        <v> </v>
      </c>
      <c r="N719" s="64" t="str">
        <f t="shared" si="5"/>
        <v> </v>
      </c>
      <c r="O719" s="65" t="str">
        <f t="shared" si="6"/>
        <v> </v>
      </c>
      <c r="P719" s="65" t="str">
        <f t="shared" si="7"/>
        <v> </v>
      </c>
      <c r="Q719" s="66" t="str">
        <f t="shared" si="23"/>
        <v> </v>
      </c>
      <c r="R719" s="63" t="str">
        <f t="shared" si="9"/>
        <v>#VALUE!</v>
      </c>
      <c r="S719" s="67" t="str">
        <f t="shared" si="10"/>
        <v>#VALUE!</v>
      </c>
      <c r="T719" s="94" t="str">
        <f t="shared" si="11"/>
        <v>#VALUE!</v>
      </c>
      <c r="U719" s="69" t="str">
        <f t="shared" si="12"/>
        <v>donnée(s) manquante(s)</v>
      </c>
      <c r="V719" s="70" t="str">
        <f t="shared" si="13"/>
        <v>donnée(s) manquante(s)</v>
      </c>
      <c r="W719" s="65" t="str">
        <f t="shared" si="14"/>
        <v> </v>
      </c>
      <c r="X719" s="65" t="str">
        <f>IF(ISBLANK(I719)," ",IF(I719&lt;=Scenario!$C$3,0,IF(I719&lt;=Scenario!$C$5,1,IF(I719&lt;=Scenario!$C$6,2,IF(I719&lt;=Scenario!$C$7,3,IF(I719&lt;=Scenario!$C$8,4,5))))))</f>
        <v> </v>
      </c>
      <c r="Y719" s="65" t="str">
        <f>IF(ISBLANK(J719)," ",IF(ROUND(J719,2)&lt;=Scenario!$G$3,0,IF(ROUND(J719,2)&lt;=Scenario!$G$5,1,IF(ROUND(J719,2)&lt;=Scenario!$G$6,2,IF(ROUND(J719,2)&lt;=Scenario!$G$7,3,IF(ROUND(J719,2)&lt;=Scenario!$G$8,4,IF(ROUND(J719,2)&lt;=Scenario!$G$9,5,IF(ROUND(J719,2)&lt;=Scenario!$G$10,6,7))))))))</f>
        <v> </v>
      </c>
      <c r="Z719" s="71" t="str">
        <f>IF(ISBLANK(F719)," ",IF(F719&lt;=Scenario!$O$3,0,IF(F719&lt;=Scenario!$O$5,1,IF(F719&lt;=Scenario!$O$6,2,IF(F719&lt;=Scenario!$O$7,3,IF(F719&lt;=Scenario!$O$8,4,IF(F719&lt;=Scenario!$O$9,5,IF(F719&lt;=Scenario!$O$10,6,IF(F719&lt;=Scenario!$O$11,7,IF(F719&lt;=Scenario!$O$12,8,IF(F719&lt;=Scenario!$O$13,9,IF(F719&lt;=Scenario!$O$14,10,IF(F719&lt;=Scenario!$O$15,11,IF(F719&lt;=Scenario!$O$16,12,IF(F719&lt;=Scenario!$O$17,13,IF(F719&lt;=Scenario!$O$18,14,IF(F719&lt;=Scenario!$O$19,15,IF(F719&lt;=Scenario!$O$20,16,IF(F719&lt;=Scenario!$O$21,17,IF(F719&lt;=Scenario!$O$22,18,IF(F719&lt;=Scenario!$O$23,19,20)))))))))))))))))))))</f>
        <v> </v>
      </c>
      <c r="AA719" s="71" t="str">
        <f>IF(ISBLANK(C719)," ",IF(C719&lt;=Scenario!$AA$3,0,IF(C719&lt;=Scenario!$AA$5,1,IF(C719&lt;=Scenario!$AA$6,2,IF(C719&lt;=Scenario!$AA$7,3,IF(C719&lt;=Scenario!$AA$8,4,IF(C719&lt;=Scenario!$AA$9,5,IF(C719&lt;=Scenario!$AA$10,6,IF(C719&lt;=Scenario!$AA$11,7,IF(C719&lt;=Scenario!$AA$12,8,IF(C719&lt;=Scenario!$AA$13,9,IF(C719&lt;=Scenario!$AA$14,10,IF(C719&lt;=Scenario!$AA$15,11,IF(C719&lt;=Scenario!$AA$16,12,IF(C719&lt;=Scenario!$AA$17,13,IF(C719&lt;=Scenario!$AA$18,14,15))))))))))))))))</f>
        <v> </v>
      </c>
      <c r="AB719" s="75" t="str">
        <f t="shared" si="15"/>
        <v>#VALUE!</v>
      </c>
      <c r="AC719" s="72" t="str">
        <f t="shared" si="16"/>
        <v>#VALUE!</v>
      </c>
      <c r="AD719" s="95" t="str">
        <f t="shared" si="17"/>
        <v>#VALUE!</v>
      </c>
      <c r="AE719" s="69" t="str">
        <f t="shared" si="18"/>
        <v>missing data</v>
      </c>
      <c r="AF719" s="74" t="str">
        <f t="shared" si="19"/>
        <v>missing data</v>
      </c>
      <c r="AG719" s="75" t="str">
        <f t="shared" si="20"/>
        <v>#VALUE!</v>
      </c>
      <c r="AH719" s="75" t="str">
        <f t="shared" si="21"/>
        <v>#VALUE!</v>
      </c>
    </row>
    <row r="720" ht="15.75" customHeight="1">
      <c r="A720" s="3" t="s">
        <v>777</v>
      </c>
      <c r="B720" s="57"/>
      <c r="C720" s="58"/>
      <c r="D720" s="58"/>
      <c r="E720" s="59"/>
      <c r="F720" s="60"/>
      <c r="G720" s="61"/>
      <c r="H720" s="61"/>
      <c r="I720" s="61"/>
      <c r="J720" s="62"/>
      <c r="K720" s="63" t="str">
        <f t="shared" si="2"/>
        <v> </v>
      </c>
      <c r="L720" s="64" t="str">
        <f t="shared" si="3"/>
        <v> </v>
      </c>
      <c r="M720" s="64" t="str">
        <f t="shared" si="4"/>
        <v> </v>
      </c>
      <c r="N720" s="64" t="str">
        <f t="shared" si="5"/>
        <v> </v>
      </c>
      <c r="O720" s="65" t="str">
        <f t="shared" si="6"/>
        <v> </v>
      </c>
      <c r="P720" s="65" t="str">
        <f t="shared" si="7"/>
        <v> </v>
      </c>
      <c r="Q720" s="66" t="str">
        <f t="shared" si="23"/>
        <v> </v>
      </c>
      <c r="R720" s="63" t="str">
        <f t="shared" si="9"/>
        <v>#VALUE!</v>
      </c>
      <c r="S720" s="67" t="str">
        <f t="shared" si="10"/>
        <v>#VALUE!</v>
      </c>
      <c r="T720" s="94" t="str">
        <f t="shared" si="11"/>
        <v>#VALUE!</v>
      </c>
      <c r="U720" s="69" t="str">
        <f t="shared" si="12"/>
        <v>donnée(s) manquante(s)</v>
      </c>
      <c r="V720" s="70" t="str">
        <f t="shared" si="13"/>
        <v>donnée(s) manquante(s)</v>
      </c>
      <c r="W720" s="65" t="str">
        <f t="shared" si="14"/>
        <v> </v>
      </c>
      <c r="X720" s="65" t="str">
        <f>IF(ISBLANK(I720)," ",IF(I720&lt;=Scenario!$C$3,0,IF(I720&lt;=Scenario!$C$5,1,IF(I720&lt;=Scenario!$C$6,2,IF(I720&lt;=Scenario!$C$7,3,IF(I720&lt;=Scenario!$C$8,4,5))))))</f>
        <v> </v>
      </c>
      <c r="Y720" s="65" t="str">
        <f>IF(ISBLANK(J720)," ",IF(ROUND(J720,2)&lt;=Scenario!$G$3,0,IF(ROUND(J720,2)&lt;=Scenario!$G$5,1,IF(ROUND(J720,2)&lt;=Scenario!$G$6,2,IF(ROUND(J720,2)&lt;=Scenario!$G$7,3,IF(ROUND(J720,2)&lt;=Scenario!$G$8,4,IF(ROUND(J720,2)&lt;=Scenario!$G$9,5,IF(ROUND(J720,2)&lt;=Scenario!$G$10,6,7))))))))</f>
        <v> </v>
      </c>
      <c r="Z720" s="71" t="str">
        <f>IF(ISBLANK(F720)," ",IF(F720&lt;=Scenario!$O$3,0,IF(F720&lt;=Scenario!$O$5,1,IF(F720&lt;=Scenario!$O$6,2,IF(F720&lt;=Scenario!$O$7,3,IF(F720&lt;=Scenario!$O$8,4,IF(F720&lt;=Scenario!$O$9,5,IF(F720&lt;=Scenario!$O$10,6,IF(F720&lt;=Scenario!$O$11,7,IF(F720&lt;=Scenario!$O$12,8,IF(F720&lt;=Scenario!$O$13,9,IF(F720&lt;=Scenario!$O$14,10,IF(F720&lt;=Scenario!$O$15,11,IF(F720&lt;=Scenario!$O$16,12,IF(F720&lt;=Scenario!$O$17,13,IF(F720&lt;=Scenario!$O$18,14,IF(F720&lt;=Scenario!$O$19,15,IF(F720&lt;=Scenario!$O$20,16,IF(F720&lt;=Scenario!$O$21,17,IF(F720&lt;=Scenario!$O$22,18,IF(F720&lt;=Scenario!$O$23,19,20)))))))))))))))))))))</f>
        <v> </v>
      </c>
      <c r="AA720" s="71" t="str">
        <f>IF(ISBLANK(C720)," ",IF(C720&lt;=Scenario!$AA$3,0,IF(C720&lt;=Scenario!$AA$5,1,IF(C720&lt;=Scenario!$AA$6,2,IF(C720&lt;=Scenario!$AA$7,3,IF(C720&lt;=Scenario!$AA$8,4,IF(C720&lt;=Scenario!$AA$9,5,IF(C720&lt;=Scenario!$AA$10,6,IF(C720&lt;=Scenario!$AA$11,7,IF(C720&lt;=Scenario!$AA$12,8,IF(C720&lt;=Scenario!$AA$13,9,IF(C720&lt;=Scenario!$AA$14,10,IF(C720&lt;=Scenario!$AA$15,11,IF(C720&lt;=Scenario!$AA$16,12,IF(C720&lt;=Scenario!$AA$17,13,IF(C720&lt;=Scenario!$AA$18,14,15))))))))))))))))</f>
        <v> </v>
      </c>
      <c r="AB720" s="75" t="str">
        <f t="shared" si="15"/>
        <v>#VALUE!</v>
      </c>
      <c r="AC720" s="72" t="str">
        <f t="shared" si="16"/>
        <v>#VALUE!</v>
      </c>
      <c r="AD720" s="95" t="str">
        <f t="shared" si="17"/>
        <v>#VALUE!</v>
      </c>
      <c r="AE720" s="69" t="str">
        <f t="shared" si="18"/>
        <v>missing data</v>
      </c>
      <c r="AF720" s="74" t="str">
        <f t="shared" si="19"/>
        <v>missing data</v>
      </c>
      <c r="AG720" s="75" t="str">
        <f t="shared" si="20"/>
        <v>#VALUE!</v>
      </c>
      <c r="AH720" s="75" t="str">
        <f t="shared" si="21"/>
        <v>#VALUE!</v>
      </c>
    </row>
    <row r="721" ht="15.75" customHeight="1">
      <c r="A721" s="3" t="s">
        <v>778</v>
      </c>
      <c r="B721" s="57"/>
      <c r="C721" s="58"/>
      <c r="D721" s="58"/>
      <c r="E721" s="59"/>
      <c r="F721" s="60"/>
      <c r="G721" s="61"/>
      <c r="H721" s="61"/>
      <c r="I721" s="61"/>
      <c r="J721" s="62"/>
      <c r="K721" s="63" t="str">
        <f t="shared" si="2"/>
        <v> </v>
      </c>
      <c r="L721" s="64" t="str">
        <f t="shared" si="3"/>
        <v> </v>
      </c>
      <c r="M721" s="64" t="str">
        <f t="shared" si="4"/>
        <v> </v>
      </c>
      <c r="N721" s="64" t="str">
        <f t="shared" si="5"/>
        <v> </v>
      </c>
      <c r="O721" s="65" t="str">
        <f t="shared" si="6"/>
        <v> </v>
      </c>
      <c r="P721" s="65" t="str">
        <f t="shared" si="7"/>
        <v> </v>
      </c>
      <c r="Q721" s="66" t="str">
        <f t="shared" si="23"/>
        <v> </v>
      </c>
      <c r="R721" s="63" t="str">
        <f t="shared" si="9"/>
        <v>#VALUE!</v>
      </c>
      <c r="S721" s="67" t="str">
        <f t="shared" si="10"/>
        <v>#VALUE!</v>
      </c>
      <c r="T721" s="94" t="str">
        <f t="shared" si="11"/>
        <v>#VALUE!</v>
      </c>
      <c r="U721" s="69" t="str">
        <f t="shared" si="12"/>
        <v>donnée(s) manquante(s)</v>
      </c>
      <c r="V721" s="70" t="str">
        <f t="shared" si="13"/>
        <v>donnée(s) manquante(s)</v>
      </c>
      <c r="W721" s="65" t="str">
        <f t="shared" si="14"/>
        <v> </v>
      </c>
      <c r="X721" s="65" t="str">
        <f>IF(ISBLANK(I721)," ",IF(I721&lt;=Scenario!$C$3,0,IF(I721&lt;=Scenario!$C$5,1,IF(I721&lt;=Scenario!$C$6,2,IF(I721&lt;=Scenario!$C$7,3,IF(I721&lt;=Scenario!$C$8,4,5))))))</f>
        <v> </v>
      </c>
      <c r="Y721" s="65" t="str">
        <f>IF(ISBLANK(J721)," ",IF(ROUND(J721,2)&lt;=Scenario!$G$3,0,IF(ROUND(J721,2)&lt;=Scenario!$G$5,1,IF(ROUND(J721,2)&lt;=Scenario!$G$6,2,IF(ROUND(J721,2)&lt;=Scenario!$G$7,3,IF(ROUND(J721,2)&lt;=Scenario!$G$8,4,IF(ROUND(J721,2)&lt;=Scenario!$G$9,5,IF(ROUND(J721,2)&lt;=Scenario!$G$10,6,7))))))))</f>
        <v> </v>
      </c>
      <c r="Z721" s="71" t="str">
        <f>IF(ISBLANK(F721)," ",IF(F721&lt;=Scenario!$O$3,0,IF(F721&lt;=Scenario!$O$5,1,IF(F721&lt;=Scenario!$O$6,2,IF(F721&lt;=Scenario!$O$7,3,IF(F721&lt;=Scenario!$O$8,4,IF(F721&lt;=Scenario!$O$9,5,IF(F721&lt;=Scenario!$O$10,6,IF(F721&lt;=Scenario!$O$11,7,IF(F721&lt;=Scenario!$O$12,8,IF(F721&lt;=Scenario!$O$13,9,IF(F721&lt;=Scenario!$O$14,10,IF(F721&lt;=Scenario!$O$15,11,IF(F721&lt;=Scenario!$O$16,12,IF(F721&lt;=Scenario!$O$17,13,IF(F721&lt;=Scenario!$O$18,14,IF(F721&lt;=Scenario!$O$19,15,IF(F721&lt;=Scenario!$O$20,16,IF(F721&lt;=Scenario!$O$21,17,IF(F721&lt;=Scenario!$O$22,18,IF(F721&lt;=Scenario!$O$23,19,20)))))))))))))))))))))</f>
        <v> </v>
      </c>
      <c r="AA721" s="71" t="str">
        <f>IF(ISBLANK(C721)," ",IF(C721&lt;=Scenario!$AA$3,0,IF(C721&lt;=Scenario!$AA$5,1,IF(C721&lt;=Scenario!$AA$6,2,IF(C721&lt;=Scenario!$AA$7,3,IF(C721&lt;=Scenario!$AA$8,4,IF(C721&lt;=Scenario!$AA$9,5,IF(C721&lt;=Scenario!$AA$10,6,IF(C721&lt;=Scenario!$AA$11,7,IF(C721&lt;=Scenario!$AA$12,8,IF(C721&lt;=Scenario!$AA$13,9,IF(C721&lt;=Scenario!$AA$14,10,IF(C721&lt;=Scenario!$AA$15,11,IF(C721&lt;=Scenario!$AA$16,12,IF(C721&lt;=Scenario!$AA$17,13,IF(C721&lt;=Scenario!$AA$18,14,15))))))))))))))))</f>
        <v> </v>
      </c>
      <c r="AB721" s="75" t="str">
        <f t="shared" si="15"/>
        <v>#VALUE!</v>
      </c>
      <c r="AC721" s="72" t="str">
        <f t="shared" si="16"/>
        <v>#VALUE!</v>
      </c>
      <c r="AD721" s="95" t="str">
        <f t="shared" si="17"/>
        <v>#VALUE!</v>
      </c>
      <c r="AE721" s="69" t="str">
        <f t="shared" si="18"/>
        <v>missing data</v>
      </c>
      <c r="AF721" s="74" t="str">
        <f t="shared" si="19"/>
        <v>missing data</v>
      </c>
      <c r="AG721" s="75" t="str">
        <f t="shared" si="20"/>
        <v>#VALUE!</v>
      </c>
      <c r="AH721" s="75" t="str">
        <f t="shared" si="21"/>
        <v>#VALUE!</v>
      </c>
    </row>
    <row r="722" ht="15.75" customHeight="1">
      <c r="A722" s="3" t="s">
        <v>779</v>
      </c>
      <c r="B722" s="57"/>
      <c r="C722" s="58"/>
      <c r="D722" s="58"/>
      <c r="E722" s="59"/>
      <c r="F722" s="60"/>
      <c r="G722" s="61"/>
      <c r="H722" s="61"/>
      <c r="I722" s="61"/>
      <c r="J722" s="62"/>
      <c r="K722" s="63" t="str">
        <f t="shared" si="2"/>
        <v> </v>
      </c>
      <c r="L722" s="64" t="str">
        <f t="shared" si="3"/>
        <v> </v>
      </c>
      <c r="M722" s="64" t="str">
        <f t="shared" si="4"/>
        <v> </v>
      </c>
      <c r="N722" s="64" t="str">
        <f t="shared" si="5"/>
        <v> </v>
      </c>
      <c r="O722" s="65" t="str">
        <f t="shared" si="6"/>
        <v> </v>
      </c>
      <c r="P722" s="65" t="str">
        <f t="shared" si="7"/>
        <v> </v>
      </c>
      <c r="Q722" s="66" t="str">
        <f t="shared" si="23"/>
        <v> </v>
      </c>
      <c r="R722" s="63" t="str">
        <f t="shared" si="9"/>
        <v>#VALUE!</v>
      </c>
      <c r="S722" s="67" t="str">
        <f t="shared" si="10"/>
        <v>#VALUE!</v>
      </c>
      <c r="T722" s="94" t="str">
        <f t="shared" si="11"/>
        <v>#VALUE!</v>
      </c>
      <c r="U722" s="69" t="str">
        <f t="shared" si="12"/>
        <v>donnée(s) manquante(s)</v>
      </c>
      <c r="V722" s="70" t="str">
        <f t="shared" si="13"/>
        <v>donnée(s) manquante(s)</v>
      </c>
      <c r="W722" s="65" t="str">
        <f t="shared" si="14"/>
        <v> </v>
      </c>
      <c r="X722" s="65" t="str">
        <f>IF(ISBLANK(I722)," ",IF(I722&lt;=Scenario!$C$3,0,IF(I722&lt;=Scenario!$C$5,1,IF(I722&lt;=Scenario!$C$6,2,IF(I722&lt;=Scenario!$C$7,3,IF(I722&lt;=Scenario!$C$8,4,5))))))</f>
        <v> </v>
      </c>
      <c r="Y722" s="65" t="str">
        <f>IF(ISBLANK(J722)," ",IF(ROUND(J722,2)&lt;=Scenario!$G$3,0,IF(ROUND(J722,2)&lt;=Scenario!$G$5,1,IF(ROUND(J722,2)&lt;=Scenario!$G$6,2,IF(ROUND(J722,2)&lt;=Scenario!$G$7,3,IF(ROUND(J722,2)&lt;=Scenario!$G$8,4,IF(ROUND(J722,2)&lt;=Scenario!$G$9,5,IF(ROUND(J722,2)&lt;=Scenario!$G$10,6,7))))))))</f>
        <v> </v>
      </c>
      <c r="Z722" s="71" t="str">
        <f>IF(ISBLANK(F722)," ",IF(F722&lt;=Scenario!$O$3,0,IF(F722&lt;=Scenario!$O$5,1,IF(F722&lt;=Scenario!$O$6,2,IF(F722&lt;=Scenario!$O$7,3,IF(F722&lt;=Scenario!$O$8,4,IF(F722&lt;=Scenario!$O$9,5,IF(F722&lt;=Scenario!$O$10,6,IF(F722&lt;=Scenario!$O$11,7,IF(F722&lt;=Scenario!$O$12,8,IF(F722&lt;=Scenario!$O$13,9,IF(F722&lt;=Scenario!$O$14,10,IF(F722&lt;=Scenario!$O$15,11,IF(F722&lt;=Scenario!$O$16,12,IF(F722&lt;=Scenario!$O$17,13,IF(F722&lt;=Scenario!$O$18,14,IF(F722&lt;=Scenario!$O$19,15,IF(F722&lt;=Scenario!$O$20,16,IF(F722&lt;=Scenario!$O$21,17,IF(F722&lt;=Scenario!$O$22,18,IF(F722&lt;=Scenario!$O$23,19,20)))))))))))))))))))))</f>
        <v> </v>
      </c>
      <c r="AA722" s="71" t="str">
        <f>IF(ISBLANK(C722)," ",IF(C722&lt;=Scenario!$AA$3,0,IF(C722&lt;=Scenario!$AA$5,1,IF(C722&lt;=Scenario!$AA$6,2,IF(C722&lt;=Scenario!$AA$7,3,IF(C722&lt;=Scenario!$AA$8,4,IF(C722&lt;=Scenario!$AA$9,5,IF(C722&lt;=Scenario!$AA$10,6,IF(C722&lt;=Scenario!$AA$11,7,IF(C722&lt;=Scenario!$AA$12,8,IF(C722&lt;=Scenario!$AA$13,9,IF(C722&lt;=Scenario!$AA$14,10,IF(C722&lt;=Scenario!$AA$15,11,IF(C722&lt;=Scenario!$AA$16,12,IF(C722&lt;=Scenario!$AA$17,13,IF(C722&lt;=Scenario!$AA$18,14,15))))))))))))))))</f>
        <v> </v>
      </c>
      <c r="AB722" s="75" t="str">
        <f t="shared" si="15"/>
        <v>#VALUE!</v>
      </c>
      <c r="AC722" s="72" t="str">
        <f t="shared" si="16"/>
        <v>#VALUE!</v>
      </c>
      <c r="AD722" s="95" t="str">
        <f t="shared" si="17"/>
        <v>#VALUE!</v>
      </c>
      <c r="AE722" s="69" t="str">
        <f t="shared" si="18"/>
        <v>missing data</v>
      </c>
      <c r="AF722" s="74" t="str">
        <f t="shared" si="19"/>
        <v>missing data</v>
      </c>
      <c r="AG722" s="75" t="str">
        <f t="shared" si="20"/>
        <v>#VALUE!</v>
      </c>
      <c r="AH722" s="75" t="str">
        <f t="shared" si="21"/>
        <v>#VALUE!</v>
      </c>
    </row>
    <row r="723" ht="15.75" customHeight="1">
      <c r="A723" s="3" t="s">
        <v>780</v>
      </c>
      <c r="B723" s="57"/>
      <c r="C723" s="58"/>
      <c r="D723" s="58"/>
      <c r="E723" s="59"/>
      <c r="F723" s="60"/>
      <c r="G723" s="61"/>
      <c r="H723" s="61"/>
      <c r="I723" s="61"/>
      <c r="J723" s="62"/>
      <c r="K723" s="63" t="str">
        <f t="shared" si="2"/>
        <v> </v>
      </c>
      <c r="L723" s="64" t="str">
        <f t="shared" si="3"/>
        <v> </v>
      </c>
      <c r="M723" s="64" t="str">
        <f t="shared" si="4"/>
        <v> </v>
      </c>
      <c r="N723" s="64" t="str">
        <f t="shared" si="5"/>
        <v> </v>
      </c>
      <c r="O723" s="65" t="str">
        <f t="shared" si="6"/>
        <v> </v>
      </c>
      <c r="P723" s="65" t="str">
        <f t="shared" si="7"/>
        <v> </v>
      </c>
      <c r="Q723" s="66" t="str">
        <f t="shared" si="23"/>
        <v> </v>
      </c>
      <c r="R723" s="63" t="str">
        <f t="shared" si="9"/>
        <v>#VALUE!</v>
      </c>
      <c r="S723" s="67" t="str">
        <f t="shared" si="10"/>
        <v>#VALUE!</v>
      </c>
      <c r="T723" s="94" t="str">
        <f t="shared" si="11"/>
        <v>#VALUE!</v>
      </c>
      <c r="U723" s="69" t="str">
        <f t="shared" si="12"/>
        <v>donnée(s) manquante(s)</v>
      </c>
      <c r="V723" s="70" t="str">
        <f t="shared" si="13"/>
        <v>donnée(s) manquante(s)</v>
      </c>
      <c r="W723" s="65" t="str">
        <f t="shared" si="14"/>
        <v> </v>
      </c>
      <c r="X723" s="65" t="str">
        <f>IF(ISBLANK(I723)," ",IF(I723&lt;=Scenario!$C$3,0,IF(I723&lt;=Scenario!$C$5,1,IF(I723&lt;=Scenario!$C$6,2,IF(I723&lt;=Scenario!$C$7,3,IF(I723&lt;=Scenario!$C$8,4,5))))))</f>
        <v> </v>
      </c>
      <c r="Y723" s="65" t="str">
        <f>IF(ISBLANK(J723)," ",IF(ROUND(J723,2)&lt;=Scenario!$G$3,0,IF(ROUND(J723,2)&lt;=Scenario!$G$5,1,IF(ROUND(J723,2)&lt;=Scenario!$G$6,2,IF(ROUND(J723,2)&lt;=Scenario!$G$7,3,IF(ROUND(J723,2)&lt;=Scenario!$G$8,4,IF(ROUND(J723,2)&lt;=Scenario!$G$9,5,IF(ROUND(J723,2)&lt;=Scenario!$G$10,6,7))))))))</f>
        <v> </v>
      </c>
      <c r="Z723" s="71" t="str">
        <f>IF(ISBLANK(F723)," ",IF(F723&lt;=Scenario!$O$3,0,IF(F723&lt;=Scenario!$O$5,1,IF(F723&lt;=Scenario!$O$6,2,IF(F723&lt;=Scenario!$O$7,3,IF(F723&lt;=Scenario!$O$8,4,IF(F723&lt;=Scenario!$O$9,5,IF(F723&lt;=Scenario!$O$10,6,IF(F723&lt;=Scenario!$O$11,7,IF(F723&lt;=Scenario!$O$12,8,IF(F723&lt;=Scenario!$O$13,9,IF(F723&lt;=Scenario!$O$14,10,IF(F723&lt;=Scenario!$O$15,11,IF(F723&lt;=Scenario!$O$16,12,IF(F723&lt;=Scenario!$O$17,13,IF(F723&lt;=Scenario!$O$18,14,IF(F723&lt;=Scenario!$O$19,15,IF(F723&lt;=Scenario!$O$20,16,IF(F723&lt;=Scenario!$O$21,17,IF(F723&lt;=Scenario!$O$22,18,IF(F723&lt;=Scenario!$O$23,19,20)))))))))))))))))))))</f>
        <v> </v>
      </c>
      <c r="AA723" s="71" t="str">
        <f>IF(ISBLANK(C723)," ",IF(C723&lt;=Scenario!$AA$3,0,IF(C723&lt;=Scenario!$AA$5,1,IF(C723&lt;=Scenario!$AA$6,2,IF(C723&lt;=Scenario!$AA$7,3,IF(C723&lt;=Scenario!$AA$8,4,IF(C723&lt;=Scenario!$AA$9,5,IF(C723&lt;=Scenario!$AA$10,6,IF(C723&lt;=Scenario!$AA$11,7,IF(C723&lt;=Scenario!$AA$12,8,IF(C723&lt;=Scenario!$AA$13,9,IF(C723&lt;=Scenario!$AA$14,10,IF(C723&lt;=Scenario!$AA$15,11,IF(C723&lt;=Scenario!$AA$16,12,IF(C723&lt;=Scenario!$AA$17,13,IF(C723&lt;=Scenario!$AA$18,14,15))))))))))))))))</f>
        <v> </v>
      </c>
      <c r="AB723" s="75" t="str">
        <f t="shared" si="15"/>
        <v>#VALUE!</v>
      </c>
      <c r="AC723" s="72" t="str">
        <f t="shared" si="16"/>
        <v>#VALUE!</v>
      </c>
      <c r="AD723" s="95" t="str">
        <f t="shared" si="17"/>
        <v>#VALUE!</v>
      </c>
      <c r="AE723" s="69" t="str">
        <f t="shared" si="18"/>
        <v>missing data</v>
      </c>
      <c r="AF723" s="74" t="str">
        <f t="shared" si="19"/>
        <v>missing data</v>
      </c>
      <c r="AG723" s="75" t="str">
        <f t="shared" si="20"/>
        <v>#VALUE!</v>
      </c>
      <c r="AH723" s="75" t="str">
        <f t="shared" si="21"/>
        <v>#VALUE!</v>
      </c>
    </row>
    <row r="724" ht="15.75" customHeight="1">
      <c r="A724" s="3" t="s">
        <v>781</v>
      </c>
      <c r="B724" s="57"/>
      <c r="C724" s="58"/>
      <c r="D724" s="58"/>
      <c r="E724" s="59"/>
      <c r="F724" s="60"/>
      <c r="G724" s="61"/>
      <c r="H724" s="61"/>
      <c r="I724" s="61"/>
      <c r="J724" s="62"/>
      <c r="K724" s="63" t="str">
        <f t="shared" si="2"/>
        <v> </v>
      </c>
      <c r="L724" s="64" t="str">
        <f t="shared" si="3"/>
        <v> </v>
      </c>
      <c r="M724" s="64" t="str">
        <f t="shared" si="4"/>
        <v> </v>
      </c>
      <c r="N724" s="64" t="str">
        <f t="shared" si="5"/>
        <v> </v>
      </c>
      <c r="O724" s="65" t="str">
        <f t="shared" si="6"/>
        <v> </v>
      </c>
      <c r="P724" s="65" t="str">
        <f t="shared" si="7"/>
        <v> </v>
      </c>
      <c r="Q724" s="66" t="str">
        <f t="shared" si="23"/>
        <v> </v>
      </c>
      <c r="R724" s="63" t="str">
        <f t="shared" si="9"/>
        <v>#VALUE!</v>
      </c>
      <c r="S724" s="67" t="str">
        <f t="shared" si="10"/>
        <v>#VALUE!</v>
      </c>
      <c r="T724" s="94" t="str">
        <f t="shared" si="11"/>
        <v>#VALUE!</v>
      </c>
      <c r="U724" s="69" t="str">
        <f t="shared" si="12"/>
        <v>donnée(s) manquante(s)</v>
      </c>
      <c r="V724" s="70" t="str">
        <f t="shared" si="13"/>
        <v>donnée(s) manquante(s)</v>
      </c>
      <c r="W724" s="65" t="str">
        <f t="shared" si="14"/>
        <v> </v>
      </c>
      <c r="X724" s="65" t="str">
        <f>IF(ISBLANK(I724)," ",IF(I724&lt;=Scenario!$C$3,0,IF(I724&lt;=Scenario!$C$5,1,IF(I724&lt;=Scenario!$C$6,2,IF(I724&lt;=Scenario!$C$7,3,IF(I724&lt;=Scenario!$C$8,4,5))))))</f>
        <v> </v>
      </c>
      <c r="Y724" s="65" t="str">
        <f>IF(ISBLANK(J724)," ",IF(ROUND(J724,2)&lt;=Scenario!$G$3,0,IF(ROUND(J724,2)&lt;=Scenario!$G$5,1,IF(ROUND(J724,2)&lt;=Scenario!$G$6,2,IF(ROUND(J724,2)&lt;=Scenario!$G$7,3,IF(ROUND(J724,2)&lt;=Scenario!$G$8,4,IF(ROUND(J724,2)&lt;=Scenario!$G$9,5,IF(ROUND(J724,2)&lt;=Scenario!$G$10,6,7))))))))</f>
        <v> </v>
      </c>
      <c r="Z724" s="71" t="str">
        <f>IF(ISBLANK(F724)," ",IF(F724&lt;=Scenario!$O$3,0,IF(F724&lt;=Scenario!$O$5,1,IF(F724&lt;=Scenario!$O$6,2,IF(F724&lt;=Scenario!$O$7,3,IF(F724&lt;=Scenario!$O$8,4,IF(F724&lt;=Scenario!$O$9,5,IF(F724&lt;=Scenario!$O$10,6,IF(F724&lt;=Scenario!$O$11,7,IF(F724&lt;=Scenario!$O$12,8,IF(F724&lt;=Scenario!$O$13,9,IF(F724&lt;=Scenario!$O$14,10,IF(F724&lt;=Scenario!$O$15,11,IF(F724&lt;=Scenario!$O$16,12,IF(F724&lt;=Scenario!$O$17,13,IF(F724&lt;=Scenario!$O$18,14,IF(F724&lt;=Scenario!$O$19,15,IF(F724&lt;=Scenario!$O$20,16,IF(F724&lt;=Scenario!$O$21,17,IF(F724&lt;=Scenario!$O$22,18,IF(F724&lt;=Scenario!$O$23,19,20)))))))))))))))))))))</f>
        <v> </v>
      </c>
      <c r="AA724" s="71" t="str">
        <f>IF(ISBLANK(C724)," ",IF(C724&lt;=Scenario!$AA$3,0,IF(C724&lt;=Scenario!$AA$5,1,IF(C724&lt;=Scenario!$AA$6,2,IF(C724&lt;=Scenario!$AA$7,3,IF(C724&lt;=Scenario!$AA$8,4,IF(C724&lt;=Scenario!$AA$9,5,IF(C724&lt;=Scenario!$AA$10,6,IF(C724&lt;=Scenario!$AA$11,7,IF(C724&lt;=Scenario!$AA$12,8,IF(C724&lt;=Scenario!$AA$13,9,IF(C724&lt;=Scenario!$AA$14,10,IF(C724&lt;=Scenario!$AA$15,11,IF(C724&lt;=Scenario!$AA$16,12,IF(C724&lt;=Scenario!$AA$17,13,IF(C724&lt;=Scenario!$AA$18,14,15))))))))))))))))</f>
        <v> </v>
      </c>
      <c r="AB724" s="75" t="str">
        <f t="shared" si="15"/>
        <v>#VALUE!</v>
      </c>
      <c r="AC724" s="72" t="str">
        <f t="shared" si="16"/>
        <v>#VALUE!</v>
      </c>
      <c r="AD724" s="95" t="str">
        <f t="shared" si="17"/>
        <v>#VALUE!</v>
      </c>
      <c r="AE724" s="69" t="str">
        <f t="shared" si="18"/>
        <v>missing data</v>
      </c>
      <c r="AF724" s="74" t="str">
        <f t="shared" si="19"/>
        <v>missing data</v>
      </c>
      <c r="AG724" s="75" t="str">
        <f t="shared" si="20"/>
        <v>#VALUE!</v>
      </c>
      <c r="AH724" s="75" t="str">
        <f t="shared" si="21"/>
        <v>#VALUE!</v>
      </c>
    </row>
    <row r="725" ht="15.75" customHeight="1">
      <c r="A725" s="3" t="s">
        <v>782</v>
      </c>
      <c r="B725" s="57"/>
      <c r="C725" s="58"/>
      <c r="D725" s="58"/>
      <c r="E725" s="59"/>
      <c r="F725" s="60"/>
      <c r="G725" s="61"/>
      <c r="H725" s="61"/>
      <c r="I725" s="61"/>
      <c r="J725" s="62"/>
      <c r="K725" s="63" t="str">
        <f t="shared" si="2"/>
        <v> </v>
      </c>
      <c r="L725" s="64" t="str">
        <f t="shared" si="3"/>
        <v> </v>
      </c>
      <c r="M725" s="64" t="str">
        <f t="shared" si="4"/>
        <v> </v>
      </c>
      <c r="N725" s="64" t="str">
        <f t="shared" si="5"/>
        <v> </v>
      </c>
      <c r="O725" s="65" t="str">
        <f t="shared" si="6"/>
        <v> </v>
      </c>
      <c r="P725" s="65" t="str">
        <f t="shared" si="7"/>
        <v> </v>
      </c>
      <c r="Q725" s="66" t="str">
        <f t="shared" si="23"/>
        <v> </v>
      </c>
      <c r="R725" s="63" t="str">
        <f t="shared" si="9"/>
        <v>#VALUE!</v>
      </c>
      <c r="S725" s="67" t="str">
        <f t="shared" si="10"/>
        <v>#VALUE!</v>
      </c>
      <c r="T725" s="94" t="str">
        <f t="shared" si="11"/>
        <v>#VALUE!</v>
      </c>
      <c r="U725" s="69" t="str">
        <f t="shared" si="12"/>
        <v>donnée(s) manquante(s)</v>
      </c>
      <c r="V725" s="70" t="str">
        <f t="shared" si="13"/>
        <v>donnée(s) manquante(s)</v>
      </c>
      <c r="W725" s="65" t="str">
        <f t="shared" si="14"/>
        <v> </v>
      </c>
      <c r="X725" s="65" t="str">
        <f>IF(ISBLANK(I725)," ",IF(I725&lt;=Scenario!$C$3,0,IF(I725&lt;=Scenario!$C$5,1,IF(I725&lt;=Scenario!$C$6,2,IF(I725&lt;=Scenario!$C$7,3,IF(I725&lt;=Scenario!$C$8,4,5))))))</f>
        <v> </v>
      </c>
      <c r="Y725" s="65" t="str">
        <f>IF(ISBLANK(J725)," ",IF(ROUND(J725,2)&lt;=Scenario!$G$3,0,IF(ROUND(J725,2)&lt;=Scenario!$G$5,1,IF(ROUND(J725,2)&lt;=Scenario!$G$6,2,IF(ROUND(J725,2)&lt;=Scenario!$G$7,3,IF(ROUND(J725,2)&lt;=Scenario!$G$8,4,IF(ROUND(J725,2)&lt;=Scenario!$G$9,5,IF(ROUND(J725,2)&lt;=Scenario!$G$10,6,7))))))))</f>
        <v> </v>
      </c>
      <c r="Z725" s="71" t="str">
        <f>IF(ISBLANK(F725)," ",IF(F725&lt;=Scenario!$O$3,0,IF(F725&lt;=Scenario!$O$5,1,IF(F725&lt;=Scenario!$O$6,2,IF(F725&lt;=Scenario!$O$7,3,IF(F725&lt;=Scenario!$O$8,4,IF(F725&lt;=Scenario!$O$9,5,IF(F725&lt;=Scenario!$O$10,6,IF(F725&lt;=Scenario!$O$11,7,IF(F725&lt;=Scenario!$O$12,8,IF(F725&lt;=Scenario!$O$13,9,IF(F725&lt;=Scenario!$O$14,10,IF(F725&lt;=Scenario!$O$15,11,IF(F725&lt;=Scenario!$O$16,12,IF(F725&lt;=Scenario!$O$17,13,IF(F725&lt;=Scenario!$O$18,14,IF(F725&lt;=Scenario!$O$19,15,IF(F725&lt;=Scenario!$O$20,16,IF(F725&lt;=Scenario!$O$21,17,IF(F725&lt;=Scenario!$O$22,18,IF(F725&lt;=Scenario!$O$23,19,20)))))))))))))))))))))</f>
        <v> </v>
      </c>
      <c r="AA725" s="71" t="str">
        <f>IF(ISBLANK(C725)," ",IF(C725&lt;=Scenario!$AA$3,0,IF(C725&lt;=Scenario!$AA$5,1,IF(C725&lt;=Scenario!$AA$6,2,IF(C725&lt;=Scenario!$AA$7,3,IF(C725&lt;=Scenario!$AA$8,4,IF(C725&lt;=Scenario!$AA$9,5,IF(C725&lt;=Scenario!$AA$10,6,IF(C725&lt;=Scenario!$AA$11,7,IF(C725&lt;=Scenario!$AA$12,8,IF(C725&lt;=Scenario!$AA$13,9,IF(C725&lt;=Scenario!$AA$14,10,IF(C725&lt;=Scenario!$AA$15,11,IF(C725&lt;=Scenario!$AA$16,12,IF(C725&lt;=Scenario!$AA$17,13,IF(C725&lt;=Scenario!$AA$18,14,15))))))))))))))))</f>
        <v> </v>
      </c>
      <c r="AB725" s="75" t="str">
        <f t="shared" si="15"/>
        <v>#VALUE!</v>
      </c>
      <c r="AC725" s="72" t="str">
        <f t="shared" si="16"/>
        <v>#VALUE!</v>
      </c>
      <c r="AD725" s="95" t="str">
        <f t="shared" si="17"/>
        <v>#VALUE!</v>
      </c>
      <c r="AE725" s="69" t="str">
        <f t="shared" si="18"/>
        <v>missing data</v>
      </c>
      <c r="AF725" s="74" t="str">
        <f t="shared" si="19"/>
        <v>missing data</v>
      </c>
      <c r="AG725" s="75" t="str">
        <f t="shared" si="20"/>
        <v>#VALUE!</v>
      </c>
      <c r="AH725" s="75" t="str">
        <f t="shared" si="21"/>
        <v>#VALUE!</v>
      </c>
    </row>
    <row r="726" ht="15.75" customHeight="1">
      <c r="A726" s="3" t="s">
        <v>783</v>
      </c>
      <c r="B726" s="57"/>
      <c r="C726" s="58"/>
      <c r="D726" s="58"/>
      <c r="E726" s="59"/>
      <c r="F726" s="60"/>
      <c r="G726" s="61"/>
      <c r="H726" s="61"/>
      <c r="I726" s="61"/>
      <c r="J726" s="62"/>
      <c r="K726" s="63" t="str">
        <f t="shared" si="2"/>
        <v> </v>
      </c>
      <c r="L726" s="64" t="str">
        <f t="shared" si="3"/>
        <v> </v>
      </c>
      <c r="M726" s="64" t="str">
        <f t="shared" si="4"/>
        <v> </v>
      </c>
      <c r="N726" s="64" t="str">
        <f t="shared" si="5"/>
        <v> </v>
      </c>
      <c r="O726" s="65" t="str">
        <f t="shared" si="6"/>
        <v> </v>
      </c>
      <c r="P726" s="65" t="str">
        <f t="shared" si="7"/>
        <v> </v>
      </c>
      <c r="Q726" s="66" t="str">
        <f t="shared" si="23"/>
        <v> </v>
      </c>
      <c r="R726" s="63" t="str">
        <f t="shared" si="9"/>
        <v>#VALUE!</v>
      </c>
      <c r="S726" s="67" t="str">
        <f t="shared" si="10"/>
        <v>#VALUE!</v>
      </c>
      <c r="T726" s="94" t="str">
        <f t="shared" si="11"/>
        <v>#VALUE!</v>
      </c>
      <c r="U726" s="69" t="str">
        <f t="shared" si="12"/>
        <v>donnée(s) manquante(s)</v>
      </c>
      <c r="V726" s="70" t="str">
        <f t="shared" si="13"/>
        <v>donnée(s) manquante(s)</v>
      </c>
      <c r="W726" s="65" t="str">
        <f t="shared" si="14"/>
        <v> </v>
      </c>
      <c r="X726" s="65" t="str">
        <f>IF(ISBLANK(I726)," ",IF(I726&lt;=Scenario!$C$3,0,IF(I726&lt;=Scenario!$C$5,1,IF(I726&lt;=Scenario!$C$6,2,IF(I726&lt;=Scenario!$C$7,3,IF(I726&lt;=Scenario!$C$8,4,5))))))</f>
        <v> </v>
      </c>
      <c r="Y726" s="65" t="str">
        <f>IF(ISBLANK(J726)," ",IF(ROUND(J726,2)&lt;=Scenario!$G$3,0,IF(ROUND(J726,2)&lt;=Scenario!$G$5,1,IF(ROUND(J726,2)&lt;=Scenario!$G$6,2,IF(ROUND(J726,2)&lt;=Scenario!$G$7,3,IF(ROUND(J726,2)&lt;=Scenario!$G$8,4,IF(ROUND(J726,2)&lt;=Scenario!$G$9,5,IF(ROUND(J726,2)&lt;=Scenario!$G$10,6,7))))))))</f>
        <v> </v>
      </c>
      <c r="Z726" s="71" t="str">
        <f>IF(ISBLANK(F726)," ",IF(F726&lt;=Scenario!$O$3,0,IF(F726&lt;=Scenario!$O$5,1,IF(F726&lt;=Scenario!$O$6,2,IF(F726&lt;=Scenario!$O$7,3,IF(F726&lt;=Scenario!$O$8,4,IF(F726&lt;=Scenario!$O$9,5,IF(F726&lt;=Scenario!$O$10,6,IF(F726&lt;=Scenario!$O$11,7,IF(F726&lt;=Scenario!$O$12,8,IF(F726&lt;=Scenario!$O$13,9,IF(F726&lt;=Scenario!$O$14,10,IF(F726&lt;=Scenario!$O$15,11,IF(F726&lt;=Scenario!$O$16,12,IF(F726&lt;=Scenario!$O$17,13,IF(F726&lt;=Scenario!$O$18,14,IF(F726&lt;=Scenario!$O$19,15,IF(F726&lt;=Scenario!$O$20,16,IF(F726&lt;=Scenario!$O$21,17,IF(F726&lt;=Scenario!$O$22,18,IF(F726&lt;=Scenario!$O$23,19,20)))))))))))))))))))))</f>
        <v> </v>
      </c>
      <c r="AA726" s="71" t="str">
        <f>IF(ISBLANK(C726)," ",IF(C726&lt;=Scenario!$AA$3,0,IF(C726&lt;=Scenario!$AA$5,1,IF(C726&lt;=Scenario!$AA$6,2,IF(C726&lt;=Scenario!$AA$7,3,IF(C726&lt;=Scenario!$AA$8,4,IF(C726&lt;=Scenario!$AA$9,5,IF(C726&lt;=Scenario!$AA$10,6,IF(C726&lt;=Scenario!$AA$11,7,IF(C726&lt;=Scenario!$AA$12,8,IF(C726&lt;=Scenario!$AA$13,9,IF(C726&lt;=Scenario!$AA$14,10,IF(C726&lt;=Scenario!$AA$15,11,IF(C726&lt;=Scenario!$AA$16,12,IF(C726&lt;=Scenario!$AA$17,13,IF(C726&lt;=Scenario!$AA$18,14,15))))))))))))))))</f>
        <v> </v>
      </c>
      <c r="AB726" s="75" t="str">
        <f t="shared" si="15"/>
        <v>#VALUE!</v>
      </c>
      <c r="AC726" s="72" t="str">
        <f t="shared" si="16"/>
        <v>#VALUE!</v>
      </c>
      <c r="AD726" s="95" t="str">
        <f t="shared" si="17"/>
        <v>#VALUE!</v>
      </c>
      <c r="AE726" s="69" t="str">
        <f t="shared" si="18"/>
        <v>missing data</v>
      </c>
      <c r="AF726" s="74" t="str">
        <f t="shared" si="19"/>
        <v>missing data</v>
      </c>
      <c r="AG726" s="75" t="str">
        <f t="shared" si="20"/>
        <v>#VALUE!</v>
      </c>
      <c r="AH726" s="75" t="str">
        <f t="shared" si="21"/>
        <v>#VALUE!</v>
      </c>
    </row>
    <row r="727" ht="15.75" customHeight="1">
      <c r="A727" s="3" t="s">
        <v>784</v>
      </c>
      <c r="B727" s="57"/>
      <c r="C727" s="58"/>
      <c r="D727" s="58"/>
      <c r="E727" s="59"/>
      <c r="F727" s="60"/>
      <c r="G727" s="61"/>
      <c r="H727" s="61"/>
      <c r="I727" s="61"/>
      <c r="J727" s="62"/>
      <c r="K727" s="63" t="str">
        <f t="shared" si="2"/>
        <v> </v>
      </c>
      <c r="L727" s="64" t="str">
        <f t="shared" si="3"/>
        <v> </v>
      </c>
      <c r="M727" s="64" t="str">
        <f t="shared" si="4"/>
        <v> </v>
      </c>
      <c r="N727" s="64" t="str">
        <f t="shared" si="5"/>
        <v> </v>
      </c>
      <c r="O727" s="65" t="str">
        <f t="shared" si="6"/>
        <v> </v>
      </c>
      <c r="P727" s="65" t="str">
        <f t="shared" si="7"/>
        <v> </v>
      </c>
      <c r="Q727" s="66" t="str">
        <f t="shared" si="23"/>
        <v> </v>
      </c>
      <c r="R727" s="63" t="str">
        <f t="shared" si="9"/>
        <v>#VALUE!</v>
      </c>
      <c r="S727" s="67" t="str">
        <f t="shared" si="10"/>
        <v>#VALUE!</v>
      </c>
      <c r="T727" s="94" t="str">
        <f t="shared" si="11"/>
        <v>#VALUE!</v>
      </c>
      <c r="U727" s="69" t="str">
        <f t="shared" si="12"/>
        <v>donnée(s) manquante(s)</v>
      </c>
      <c r="V727" s="70" t="str">
        <f t="shared" si="13"/>
        <v>donnée(s) manquante(s)</v>
      </c>
      <c r="W727" s="65" t="str">
        <f t="shared" si="14"/>
        <v> </v>
      </c>
      <c r="X727" s="65" t="str">
        <f>IF(ISBLANK(I727)," ",IF(I727&lt;=Scenario!$C$3,0,IF(I727&lt;=Scenario!$C$5,1,IF(I727&lt;=Scenario!$C$6,2,IF(I727&lt;=Scenario!$C$7,3,IF(I727&lt;=Scenario!$C$8,4,5))))))</f>
        <v> </v>
      </c>
      <c r="Y727" s="65" t="str">
        <f>IF(ISBLANK(J727)," ",IF(ROUND(J727,2)&lt;=Scenario!$G$3,0,IF(ROUND(J727,2)&lt;=Scenario!$G$5,1,IF(ROUND(J727,2)&lt;=Scenario!$G$6,2,IF(ROUND(J727,2)&lt;=Scenario!$G$7,3,IF(ROUND(J727,2)&lt;=Scenario!$G$8,4,IF(ROUND(J727,2)&lt;=Scenario!$G$9,5,IF(ROUND(J727,2)&lt;=Scenario!$G$10,6,7))))))))</f>
        <v> </v>
      </c>
      <c r="Z727" s="71" t="str">
        <f>IF(ISBLANK(F727)," ",IF(F727&lt;=Scenario!$O$3,0,IF(F727&lt;=Scenario!$O$5,1,IF(F727&lt;=Scenario!$O$6,2,IF(F727&lt;=Scenario!$O$7,3,IF(F727&lt;=Scenario!$O$8,4,IF(F727&lt;=Scenario!$O$9,5,IF(F727&lt;=Scenario!$O$10,6,IF(F727&lt;=Scenario!$O$11,7,IF(F727&lt;=Scenario!$O$12,8,IF(F727&lt;=Scenario!$O$13,9,IF(F727&lt;=Scenario!$O$14,10,IF(F727&lt;=Scenario!$O$15,11,IF(F727&lt;=Scenario!$O$16,12,IF(F727&lt;=Scenario!$O$17,13,IF(F727&lt;=Scenario!$O$18,14,IF(F727&lt;=Scenario!$O$19,15,IF(F727&lt;=Scenario!$O$20,16,IF(F727&lt;=Scenario!$O$21,17,IF(F727&lt;=Scenario!$O$22,18,IF(F727&lt;=Scenario!$O$23,19,20)))))))))))))))))))))</f>
        <v> </v>
      </c>
      <c r="AA727" s="71" t="str">
        <f>IF(ISBLANK(C727)," ",IF(C727&lt;=Scenario!$AA$3,0,IF(C727&lt;=Scenario!$AA$5,1,IF(C727&lt;=Scenario!$AA$6,2,IF(C727&lt;=Scenario!$AA$7,3,IF(C727&lt;=Scenario!$AA$8,4,IF(C727&lt;=Scenario!$AA$9,5,IF(C727&lt;=Scenario!$AA$10,6,IF(C727&lt;=Scenario!$AA$11,7,IF(C727&lt;=Scenario!$AA$12,8,IF(C727&lt;=Scenario!$AA$13,9,IF(C727&lt;=Scenario!$AA$14,10,IF(C727&lt;=Scenario!$AA$15,11,IF(C727&lt;=Scenario!$AA$16,12,IF(C727&lt;=Scenario!$AA$17,13,IF(C727&lt;=Scenario!$AA$18,14,15))))))))))))))))</f>
        <v> </v>
      </c>
      <c r="AB727" s="75" t="str">
        <f t="shared" si="15"/>
        <v>#VALUE!</v>
      </c>
      <c r="AC727" s="72" t="str">
        <f t="shared" si="16"/>
        <v>#VALUE!</v>
      </c>
      <c r="AD727" s="95" t="str">
        <f t="shared" si="17"/>
        <v>#VALUE!</v>
      </c>
      <c r="AE727" s="69" t="str">
        <f t="shared" si="18"/>
        <v>missing data</v>
      </c>
      <c r="AF727" s="74" t="str">
        <f t="shared" si="19"/>
        <v>missing data</v>
      </c>
      <c r="AG727" s="75" t="str">
        <f t="shared" si="20"/>
        <v>#VALUE!</v>
      </c>
      <c r="AH727" s="75" t="str">
        <f t="shared" si="21"/>
        <v>#VALUE!</v>
      </c>
    </row>
    <row r="728" ht="15.75" customHeight="1">
      <c r="A728" s="3" t="s">
        <v>785</v>
      </c>
      <c r="B728" s="57"/>
      <c r="C728" s="58"/>
      <c r="D728" s="58"/>
      <c r="E728" s="59"/>
      <c r="F728" s="60"/>
      <c r="G728" s="61"/>
      <c r="H728" s="61"/>
      <c r="I728" s="61"/>
      <c r="J728" s="62"/>
      <c r="K728" s="63" t="str">
        <f t="shared" si="2"/>
        <v> </v>
      </c>
      <c r="L728" s="64" t="str">
        <f t="shared" si="3"/>
        <v> </v>
      </c>
      <c r="M728" s="64" t="str">
        <f t="shared" si="4"/>
        <v> </v>
      </c>
      <c r="N728" s="64" t="str">
        <f t="shared" si="5"/>
        <v> </v>
      </c>
      <c r="O728" s="65" t="str">
        <f t="shared" si="6"/>
        <v> </v>
      </c>
      <c r="P728" s="65" t="str">
        <f t="shared" si="7"/>
        <v> </v>
      </c>
      <c r="Q728" s="66" t="str">
        <f t="shared" si="23"/>
        <v> </v>
      </c>
      <c r="R728" s="63" t="str">
        <f t="shared" si="9"/>
        <v>#VALUE!</v>
      </c>
      <c r="S728" s="67" t="str">
        <f t="shared" si="10"/>
        <v>#VALUE!</v>
      </c>
      <c r="T728" s="94" t="str">
        <f t="shared" si="11"/>
        <v>#VALUE!</v>
      </c>
      <c r="U728" s="69" t="str">
        <f t="shared" si="12"/>
        <v>donnée(s) manquante(s)</v>
      </c>
      <c r="V728" s="70" t="str">
        <f t="shared" si="13"/>
        <v>donnée(s) manquante(s)</v>
      </c>
      <c r="W728" s="65" t="str">
        <f t="shared" si="14"/>
        <v> </v>
      </c>
      <c r="X728" s="65" t="str">
        <f>IF(ISBLANK(I728)," ",IF(I728&lt;=Scenario!$C$3,0,IF(I728&lt;=Scenario!$C$5,1,IF(I728&lt;=Scenario!$C$6,2,IF(I728&lt;=Scenario!$C$7,3,IF(I728&lt;=Scenario!$C$8,4,5))))))</f>
        <v> </v>
      </c>
      <c r="Y728" s="65" t="str">
        <f>IF(ISBLANK(J728)," ",IF(ROUND(J728,2)&lt;=Scenario!$G$3,0,IF(ROUND(J728,2)&lt;=Scenario!$G$5,1,IF(ROUND(J728,2)&lt;=Scenario!$G$6,2,IF(ROUND(J728,2)&lt;=Scenario!$G$7,3,IF(ROUND(J728,2)&lt;=Scenario!$G$8,4,IF(ROUND(J728,2)&lt;=Scenario!$G$9,5,IF(ROUND(J728,2)&lt;=Scenario!$G$10,6,7))))))))</f>
        <v> </v>
      </c>
      <c r="Z728" s="71" t="str">
        <f>IF(ISBLANK(F728)," ",IF(F728&lt;=Scenario!$O$3,0,IF(F728&lt;=Scenario!$O$5,1,IF(F728&lt;=Scenario!$O$6,2,IF(F728&lt;=Scenario!$O$7,3,IF(F728&lt;=Scenario!$O$8,4,IF(F728&lt;=Scenario!$O$9,5,IF(F728&lt;=Scenario!$O$10,6,IF(F728&lt;=Scenario!$O$11,7,IF(F728&lt;=Scenario!$O$12,8,IF(F728&lt;=Scenario!$O$13,9,IF(F728&lt;=Scenario!$O$14,10,IF(F728&lt;=Scenario!$O$15,11,IF(F728&lt;=Scenario!$O$16,12,IF(F728&lt;=Scenario!$O$17,13,IF(F728&lt;=Scenario!$O$18,14,IF(F728&lt;=Scenario!$O$19,15,IF(F728&lt;=Scenario!$O$20,16,IF(F728&lt;=Scenario!$O$21,17,IF(F728&lt;=Scenario!$O$22,18,IF(F728&lt;=Scenario!$O$23,19,20)))))))))))))))))))))</f>
        <v> </v>
      </c>
      <c r="AA728" s="71" t="str">
        <f>IF(ISBLANK(C728)," ",IF(C728&lt;=Scenario!$AA$3,0,IF(C728&lt;=Scenario!$AA$5,1,IF(C728&lt;=Scenario!$AA$6,2,IF(C728&lt;=Scenario!$AA$7,3,IF(C728&lt;=Scenario!$AA$8,4,IF(C728&lt;=Scenario!$AA$9,5,IF(C728&lt;=Scenario!$AA$10,6,IF(C728&lt;=Scenario!$AA$11,7,IF(C728&lt;=Scenario!$AA$12,8,IF(C728&lt;=Scenario!$AA$13,9,IF(C728&lt;=Scenario!$AA$14,10,IF(C728&lt;=Scenario!$AA$15,11,IF(C728&lt;=Scenario!$AA$16,12,IF(C728&lt;=Scenario!$AA$17,13,IF(C728&lt;=Scenario!$AA$18,14,15))))))))))))))))</f>
        <v> </v>
      </c>
      <c r="AB728" s="75" t="str">
        <f t="shared" si="15"/>
        <v>#VALUE!</v>
      </c>
      <c r="AC728" s="72" t="str">
        <f t="shared" si="16"/>
        <v>#VALUE!</v>
      </c>
      <c r="AD728" s="95" t="str">
        <f t="shared" si="17"/>
        <v>#VALUE!</v>
      </c>
      <c r="AE728" s="69" t="str">
        <f t="shared" si="18"/>
        <v>missing data</v>
      </c>
      <c r="AF728" s="74" t="str">
        <f t="shared" si="19"/>
        <v>missing data</v>
      </c>
      <c r="AG728" s="75" t="str">
        <f t="shared" si="20"/>
        <v>#VALUE!</v>
      </c>
      <c r="AH728" s="75" t="str">
        <f t="shared" si="21"/>
        <v>#VALUE!</v>
      </c>
    </row>
    <row r="729" ht="15.75" customHeight="1">
      <c r="A729" s="3" t="s">
        <v>786</v>
      </c>
      <c r="B729" s="57"/>
      <c r="C729" s="58"/>
      <c r="D729" s="58"/>
      <c r="E729" s="59"/>
      <c r="F729" s="60"/>
      <c r="G729" s="61"/>
      <c r="H729" s="61"/>
      <c r="I729" s="61"/>
      <c r="J729" s="62"/>
      <c r="K729" s="63" t="str">
        <f t="shared" si="2"/>
        <v> </v>
      </c>
      <c r="L729" s="64" t="str">
        <f t="shared" si="3"/>
        <v> </v>
      </c>
      <c r="M729" s="64" t="str">
        <f t="shared" si="4"/>
        <v> </v>
      </c>
      <c r="N729" s="64" t="str">
        <f t="shared" si="5"/>
        <v> </v>
      </c>
      <c r="O729" s="65" t="str">
        <f t="shared" si="6"/>
        <v> </v>
      </c>
      <c r="P729" s="65" t="str">
        <f t="shared" si="7"/>
        <v> </v>
      </c>
      <c r="Q729" s="66" t="str">
        <f t="shared" si="23"/>
        <v> </v>
      </c>
      <c r="R729" s="63" t="str">
        <f t="shared" si="9"/>
        <v>#VALUE!</v>
      </c>
      <c r="S729" s="67" t="str">
        <f t="shared" si="10"/>
        <v>#VALUE!</v>
      </c>
      <c r="T729" s="94" t="str">
        <f t="shared" si="11"/>
        <v>#VALUE!</v>
      </c>
      <c r="U729" s="69" t="str">
        <f t="shared" si="12"/>
        <v>donnée(s) manquante(s)</v>
      </c>
      <c r="V729" s="70" t="str">
        <f t="shared" si="13"/>
        <v>donnée(s) manquante(s)</v>
      </c>
      <c r="W729" s="65" t="str">
        <f t="shared" si="14"/>
        <v> </v>
      </c>
      <c r="X729" s="65" t="str">
        <f>IF(ISBLANK(I729)," ",IF(I729&lt;=Scenario!$C$3,0,IF(I729&lt;=Scenario!$C$5,1,IF(I729&lt;=Scenario!$C$6,2,IF(I729&lt;=Scenario!$C$7,3,IF(I729&lt;=Scenario!$C$8,4,5))))))</f>
        <v> </v>
      </c>
      <c r="Y729" s="65" t="str">
        <f>IF(ISBLANK(J729)," ",IF(ROUND(J729,2)&lt;=Scenario!$G$3,0,IF(ROUND(J729,2)&lt;=Scenario!$G$5,1,IF(ROUND(J729,2)&lt;=Scenario!$G$6,2,IF(ROUND(J729,2)&lt;=Scenario!$G$7,3,IF(ROUND(J729,2)&lt;=Scenario!$G$8,4,IF(ROUND(J729,2)&lt;=Scenario!$G$9,5,IF(ROUND(J729,2)&lt;=Scenario!$G$10,6,7))))))))</f>
        <v> </v>
      </c>
      <c r="Z729" s="71" t="str">
        <f>IF(ISBLANK(F729)," ",IF(F729&lt;=Scenario!$O$3,0,IF(F729&lt;=Scenario!$O$5,1,IF(F729&lt;=Scenario!$O$6,2,IF(F729&lt;=Scenario!$O$7,3,IF(F729&lt;=Scenario!$O$8,4,IF(F729&lt;=Scenario!$O$9,5,IF(F729&lt;=Scenario!$O$10,6,IF(F729&lt;=Scenario!$O$11,7,IF(F729&lt;=Scenario!$O$12,8,IF(F729&lt;=Scenario!$O$13,9,IF(F729&lt;=Scenario!$O$14,10,IF(F729&lt;=Scenario!$O$15,11,IF(F729&lt;=Scenario!$O$16,12,IF(F729&lt;=Scenario!$O$17,13,IF(F729&lt;=Scenario!$O$18,14,IF(F729&lt;=Scenario!$O$19,15,IF(F729&lt;=Scenario!$O$20,16,IF(F729&lt;=Scenario!$O$21,17,IF(F729&lt;=Scenario!$O$22,18,IF(F729&lt;=Scenario!$O$23,19,20)))))))))))))))))))))</f>
        <v> </v>
      </c>
      <c r="AA729" s="71" t="str">
        <f>IF(ISBLANK(C729)," ",IF(C729&lt;=Scenario!$AA$3,0,IF(C729&lt;=Scenario!$AA$5,1,IF(C729&lt;=Scenario!$AA$6,2,IF(C729&lt;=Scenario!$AA$7,3,IF(C729&lt;=Scenario!$AA$8,4,IF(C729&lt;=Scenario!$AA$9,5,IF(C729&lt;=Scenario!$AA$10,6,IF(C729&lt;=Scenario!$AA$11,7,IF(C729&lt;=Scenario!$AA$12,8,IF(C729&lt;=Scenario!$AA$13,9,IF(C729&lt;=Scenario!$AA$14,10,IF(C729&lt;=Scenario!$AA$15,11,IF(C729&lt;=Scenario!$AA$16,12,IF(C729&lt;=Scenario!$AA$17,13,IF(C729&lt;=Scenario!$AA$18,14,15))))))))))))))))</f>
        <v> </v>
      </c>
      <c r="AB729" s="75" t="str">
        <f t="shared" si="15"/>
        <v>#VALUE!</v>
      </c>
      <c r="AC729" s="72" t="str">
        <f t="shared" si="16"/>
        <v>#VALUE!</v>
      </c>
      <c r="AD729" s="95" t="str">
        <f t="shared" si="17"/>
        <v>#VALUE!</v>
      </c>
      <c r="AE729" s="69" t="str">
        <f t="shared" si="18"/>
        <v>missing data</v>
      </c>
      <c r="AF729" s="74" t="str">
        <f t="shared" si="19"/>
        <v>missing data</v>
      </c>
      <c r="AG729" s="75" t="str">
        <f t="shared" si="20"/>
        <v>#VALUE!</v>
      </c>
      <c r="AH729" s="75" t="str">
        <f t="shared" si="21"/>
        <v>#VALUE!</v>
      </c>
    </row>
    <row r="730" ht="15.75" customHeight="1">
      <c r="A730" s="3" t="s">
        <v>787</v>
      </c>
      <c r="B730" s="57"/>
      <c r="C730" s="58"/>
      <c r="D730" s="58"/>
      <c r="E730" s="59"/>
      <c r="F730" s="60"/>
      <c r="G730" s="61"/>
      <c r="H730" s="61"/>
      <c r="I730" s="61"/>
      <c r="J730" s="62"/>
      <c r="K730" s="63" t="str">
        <f t="shared" si="2"/>
        <v> </v>
      </c>
      <c r="L730" s="64" t="str">
        <f t="shared" si="3"/>
        <v> </v>
      </c>
      <c r="M730" s="64" t="str">
        <f t="shared" si="4"/>
        <v> </v>
      </c>
      <c r="N730" s="64" t="str">
        <f t="shared" si="5"/>
        <v> </v>
      </c>
      <c r="O730" s="65" t="str">
        <f t="shared" si="6"/>
        <v> </v>
      </c>
      <c r="P730" s="65" t="str">
        <f t="shared" si="7"/>
        <v> </v>
      </c>
      <c r="Q730" s="66" t="str">
        <f t="shared" si="23"/>
        <v> </v>
      </c>
      <c r="R730" s="63" t="str">
        <f t="shared" si="9"/>
        <v>#VALUE!</v>
      </c>
      <c r="S730" s="67" t="str">
        <f t="shared" si="10"/>
        <v>#VALUE!</v>
      </c>
      <c r="T730" s="94" t="str">
        <f t="shared" si="11"/>
        <v>#VALUE!</v>
      </c>
      <c r="U730" s="69" t="str">
        <f t="shared" si="12"/>
        <v>donnée(s) manquante(s)</v>
      </c>
      <c r="V730" s="70" t="str">
        <f t="shared" si="13"/>
        <v>donnée(s) manquante(s)</v>
      </c>
      <c r="W730" s="65" t="str">
        <f t="shared" si="14"/>
        <v> </v>
      </c>
      <c r="X730" s="65" t="str">
        <f>IF(ISBLANK(I730)," ",IF(I730&lt;=Scenario!$C$3,0,IF(I730&lt;=Scenario!$C$5,1,IF(I730&lt;=Scenario!$C$6,2,IF(I730&lt;=Scenario!$C$7,3,IF(I730&lt;=Scenario!$C$8,4,5))))))</f>
        <v> </v>
      </c>
      <c r="Y730" s="65" t="str">
        <f>IF(ISBLANK(J730)," ",IF(ROUND(J730,2)&lt;=Scenario!$G$3,0,IF(ROUND(J730,2)&lt;=Scenario!$G$5,1,IF(ROUND(J730,2)&lt;=Scenario!$G$6,2,IF(ROUND(J730,2)&lt;=Scenario!$G$7,3,IF(ROUND(J730,2)&lt;=Scenario!$G$8,4,IF(ROUND(J730,2)&lt;=Scenario!$G$9,5,IF(ROUND(J730,2)&lt;=Scenario!$G$10,6,7))))))))</f>
        <v> </v>
      </c>
      <c r="Z730" s="71" t="str">
        <f>IF(ISBLANK(F730)," ",IF(F730&lt;=Scenario!$O$3,0,IF(F730&lt;=Scenario!$O$5,1,IF(F730&lt;=Scenario!$O$6,2,IF(F730&lt;=Scenario!$O$7,3,IF(F730&lt;=Scenario!$O$8,4,IF(F730&lt;=Scenario!$O$9,5,IF(F730&lt;=Scenario!$O$10,6,IF(F730&lt;=Scenario!$O$11,7,IF(F730&lt;=Scenario!$O$12,8,IF(F730&lt;=Scenario!$O$13,9,IF(F730&lt;=Scenario!$O$14,10,IF(F730&lt;=Scenario!$O$15,11,IF(F730&lt;=Scenario!$O$16,12,IF(F730&lt;=Scenario!$O$17,13,IF(F730&lt;=Scenario!$O$18,14,IF(F730&lt;=Scenario!$O$19,15,IF(F730&lt;=Scenario!$O$20,16,IF(F730&lt;=Scenario!$O$21,17,IF(F730&lt;=Scenario!$O$22,18,IF(F730&lt;=Scenario!$O$23,19,20)))))))))))))))))))))</f>
        <v> </v>
      </c>
      <c r="AA730" s="71" t="str">
        <f>IF(ISBLANK(C730)," ",IF(C730&lt;=Scenario!$AA$3,0,IF(C730&lt;=Scenario!$AA$5,1,IF(C730&lt;=Scenario!$AA$6,2,IF(C730&lt;=Scenario!$AA$7,3,IF(C730&lt;=Scenario!$AA$8,4,IF(C730&lt;=Scenario!$AA$9,5,IF(C730&lt;=Scenario!$AA$10,6,IF(C730&lt;=Scenario!$AA$11,7,IF(C730&lt;=Scenario!$AA$12,8,IF(C730&lt;=Scenario!$AA$13,9,IF(C730&lt;=Scenario!$AA$14,10,IF(C730&lt;=Scenario!$AA$15,11,IF(C730&lt;=Scenario!$AA$16,12,IF(C730&lt;=Scenario!$AA$17,13,IF(C730&lt;=Scenario!$AA$18,14,15))))))))))))))))</f>
        <v> </v>
      </c>
      <c r="AB730" s="75" t="str">
        <f t="shared" si="15"/>
        <v>#VALUE!</v>
      </c>
      <c r="AC730" s="72" t="str">
        <f t="shared" si="16"/>
        <v>#VALUE!</v>
      </c>
      <c r="AD730" s="95" t="str">
        <f t="shared" si="17"/>
        <v>#VALUE!</v>
      </c>
      <c r="AE730" s="69" t="str">
        <f t="shared" si="18"/>
        <v>missing data</v>
      </c>
      <c r="AF730" s="74" t="str">
        <f t="shared" si="19"/>
        <v>missing data</v>
      </c>
      <c r="AG730" s="75" t="str">
        <f t="shared" si="20"/>
        <v>#VALUE!</v>
      </c>
      <c r="AH730" s="75" t="str">
        <f t="shared" si="21"/>
        <v>#VALUE!</v>
      </c>
    </row>
    <row r="731" ht="15.75" customHeight="1">
      <c r="A731" s="3" t="s">
        <v>788</v>
      </c>
      <c r="B731" s="57"/>
      <c r="C731" s="58"/>
      <c r="D731" s="58"/>
      <c r="E731" s="59"/>
      <c r="F731" s="60"/>
      <c r="G731" s="61"/>
      <c r="H731" s="61"/>
      <c r="I731" s="61"/>
      <c r="J731" s="62"/>
      <c r="K731" s="63" t="str">
        <f t="shared" si="2"/>
        <v> </v>
      </c>
      <c r="L731" s="64" t="str">
        <f t="shared" si="3"/>
        <v> </v>
      </c>
      <c r="M731" s="64" t="str">
        <f t="shared" si="4"/>
        <v> </v>
      </c>
      <c r="N731" s="64" t="str">
        <f t="shared" si="5"/>
        <v> </v>
      </c>
      <c r="O731" s="65" t="str">
        <f t="shared" si="6"/>
        <v> </v>
      </c>
      <c r="P731" s="65" t="str">
        <f t="shared" si="7"/>
        <v> </v>
      </c>
      <c r="Q731" s="66" t="str">
        <f t="shared" si="23"/>
        <v> </v>
      </c>
      <c r="R731" s="63" t="str">
        <f t="shared" si="9"/>
        <v>#VALUE!</v>
      </c>
      <c r="S731" s="67" t="str">
        <f t="shared" si="10"/>
        <v>#VALUE!</v>
      </c>
      <c r="T731" s="94" t="str">
        <f t="shared" si="11"/>
        <v>#VALUE!</v>
      </c>
      <c r="U731" s="69" t="str">
        <f t="shared" si="12"/>
        <v>donnée(s) manquante(s)</v>
      </c>
      <c r="V731" s="70" t="str">
        <f t="shared" si="13"/>
        <v>donnée(s) manquante(s)</v>
      </c>
      <c r="W731" s="65" t="str">
        <f t="shared" si="14"/>
        <v> </v>
      </c>
      <c r="X731" s="65" t="str">
        <f>IF(ISBLANK(I731)," ",IF(I731&lt;=Scenario!$C$3,0,IF(I731&lt;=Scenario!$C$5,1,IF(I731&lt;=Scenario!$C$6,2,IF(I731&lt;=Scenario!$C$7,3,IF(I731&lt;=Scenario!$C$8,4,5))))))</f>
        <v> </v>
      </c>
      <c r="Y731" s="65" t="str">
        <f>IF(ISBLANK(J731)," ",IF(ROUND(J731,2)&lt;=Scenario!$G$3,0,IF(ROUND(J731,2)&lt;=Scenario!$G$5,1,IF(ROUND(J731,2)&lt;=Scenario!$G$6,2,IF(ROUND(J731,2)&lt;=Scenario!$G$7,3,IF(ROUND(J731,2)&lt;=Scenario!$G$8,4,IF(ROUND(J731,2)&lt;=Scenario!$G$9,5,IF(ROUND(J731,2)&lt;=Scenario!$G$10,6,7))))))))</f>
        <v> </v>
      </c>
      <c r="Z731" s="71" t="str">
        <f>IF(ISBLANK(F731)," ",IF(F731&lt;=Scenario!$O$3,0,IF(F731&lt;=Scenario!$O$5,1,IF(F731&lt;=Scenario!$O$6,2,IF(F731&lt;=Scenario!$O$7,3,IF(F731&lt;=Scenario!$O$8,4,IF(F731&lt;=Scenario!$O$9,5,IF(F731&lt;=Scenario!$O$10,6,IF(F731&lt;=Scenario!$O$11,7,IF(F731&lt;=Scenario!$O$12,8,IF(F731&lt;=Scenario!$O$13,9,IF(F731&lt;=Scenario!$O$14,10,IF(F731&lt;=Scenario!$O$15,11,IF(F731&lt;=Scenario!$O$16,12,IF(F731&lt;=Scenario!$O$17,13,IF(F731&lt;=Scenario!$O$18,14,IF(F731&lt;=Scenario!$O$19,15,IF(F731&lt;=Scenario!$O$20,16,IF(F731&lt;=Scenario!$O$21,17,IF(F731&lt;=Scenario!$O$22,18,IF(F731&lt;=Scenario!$O$23,19,20)))))))))))))))))))))</f>
        <v> </v>
      </c>
      <c r="AA731" s="71" t="str">
        <f>IF(ISBLANK(C731)," ",IF(C731&lt;=Scenario!$AA$3,0,IF(C731&lt;=Scenario!$AA$5,1,IF(C731&lt;=Scenario!$AA$6,2,IF(C731&lt;=Scenario!$AA$7,3,IF(C731&lt;=Scenario!$AA$8,4,IF(C731&lt;=Scenario!$AA$9,5,IF(C731&lt;=Scenario!$AA$10,6,IF(C731&lt;=Scenario!$AA$11,7,IF(C731&lt;=Scenario!$AA$12,8,IF(C731&lt;=Scenario!$AA$13,9,IF(C731&lt;=Scenario!$AA$14,10,IF(C731&lt;=Scenario!$AA$15,11,IF(C731&lt;=Scenario!$AA$16,12,IF(C731&lt;=Scenario!$AA$17,13,IF(C731&lt;=Scenario!$AA$18,14,15))))))))))))))))</f>
        <v> </v>
      </c>
      <c r="AB731" s="75" t="str">
        <f t="shared" si="15"/>
        <v>#VALUE!</v>
      </c>
      <c r="AC731" s="72" t="str">
        <f t="shared" si="16"/>
        <v>#VALUE!</v>
      </c>
      <c r="AD731" s="95" t="str">
        <f t="shared" si="17"/>
        <v>#VALUE!</v>
      </c>
      <c r="AE731" s="69" t="str">
        <f t="shared" si="18"/>
        <v>missing data</v>
      </c>
      <c r="AF731" s="74" t="str">
        <f t="shared" si="19"/>
        <v>missing data</v>
      </c>
      <c r="AG731" s="75" t="str">
        <f t="shared" si="20"/>
        <v>#VALUE!</v>
      </c>
      <c r="AH731" s="75" t="str">
        <f t="shared" si="21"/>
        <v>#VALUE!</v>
      </c>
    </row>
    <row r="732" ht="15.75" customHeight="1">
      <c r="A732" s="3" t="s">
        <v>789</v>
      </c>
      <c r="B732" s="57"/>
      <c r="C732" s="58"/>
      <c r="D732" s="58"/>
      <c r="E732" s="59"/>
      <c r="F732" s="60"/>
      <c r="G732" s="61"/>
      <c r="H732" s="61"/>
      <c r="I732" s="61"/>
      <c r="J732" s="62"/>
      <c r="K732" s="63" t="str">
        <f t="shared" si="2"/>
        <v> </v>
      </c>
      <c r="L732" s="64" t="str">
        <f t="shared" si="3"/>
        <v> </v>
      </c>
      <c r="M732" s="64" t="str">
        <f t="shared" si="4"/>
        <v> </v>
      </c>
      <c r="N732" s="64" t="str">
        <f t="shared" si="5"/>
        <v> </v>
      </c>
      <c r="O732" s="65" t="str">
        <f t="shared" si="6"/>
        <v> </v>
      </c>
      <c r="P732" s="65" t="str">
        <f t="shared" si="7"/>
        <v> </v>
      </c>
      <c r="Q732" s="66" t="str">
        <f t="shared" si="23"/>
        <v> </v>
      </c>
      <c r="R732" s="63" t="str">
        <f t="shared" si="9"/>
        <v>#VALUE!</v>
      </c>
      <c r="S732" s="67" t="str">
        <f t="shared" si="10"/>
        <v>#VALUE!</v>
      </c>
      <c r="T732" s="94" t="str">
        <f t="shared" si="11"/>
        <v>#VALUE!</v>
      </c>
      <c r="U732" s="69" t="str">
        <f t="shared" si="12"/>
        <v>donnée(s) manquante(s)</v>
      </c>
      <c r="V732" s="70" t="str">
        <f t="shared" si="13"/>
        <v>donnée(s) manquante(s)</v>
      </c>
      <c r="W732" s="65" t="str">
        <f t="shared" si="14"/>
        <v> </v>
      </c>
      <c r="X732" s="65" t="str">
        <f>IF(ISBLANK(I732)," ",IF(I732&lt;=Scenario!$C$3,0,IF(I732&lt;=Scenario!$C$5,1,IF(I732&lt;=Scenario!$C$6,2,IF(I732&lt;=Scenario!$C$7,3,IF(I732&lt;=Scenario!$C$8,4,5))))))</f>
        <v> </v>
      </c>
      <c r="Y732" s="65" t="str">
        <f>IF(ISBLANK(J732)," ",IF(ROUND(J732,2)&lt;=Scenario!$G$3,0,IF(ROUND(J732,2)&lt;=Scenario!$G$5,1,IF(ROUND(J732,2)&lt;=Scenario!$G$6,2,IF(ROUND(J732,2)&lt;=Scenario!$G$7,3,IF(ROUND(J732,2)&lt;=Scenario!$G$8,4,IF(ROUND(J732,2)&lt;=Scenario!$G$9,5,IF(ROUND(J732,2)&lt;=Scenario!$G$10,6,7))))))))</f>
        <v> </v>
      </c>
      <c r="Z732" s="71" t="str">
        <f>IF(ISBLANK(F732)," ",IF(F732&lt;=Scenario!$O$3,0,IF(F732&lt;=Scenario!$O$5,1,IF(F732&lt;=Scenario!$O$6,2,IF(F732&lt;=Scenario!$O$7,3,IF(F732&lt;=Scenario!$O$8,4,IF(F732&lt;=Scenario!$O$9,5,IF(F732&lt;=Scenario!$O$10,6,IF(F732&lt;=Scenario!$O$11,7,IF(F732&lt;=Scenario!$O$12,8,IF(F732&lt;=Scenario!$O$13,9,IF(F732&lt;=Scenario!$O$14,10,IF(F732&lt;=Scenario!$O$15,11,IF(F732&lt;=Scenario!$O$16,12,IF(F732&lt;=Scenario!$O$17,13,IF(F732&lt;=Scenario!$O$18,14,IF(F732&lt;=Scenario!$O$19,15,IF(F732&lt;=Scenario!$O$20,16,IF(F732&lt;=Scenario!$O$21,17,IF(F732&lt;=Scenario!$O$22,18,IF(F732&lt;=Scenario!$O$23,19,20)))))))))))))))))))))</f>
        <v> </v>
      </c>
      <c r="AA732" s="71" t="str">
        <f>IF(ISBLANK(C732)," ",IF(C732&lt;=Scenario!$AA$3,0,IF(C732&lt;=Scenario!$AA$5,1,IF(C732&lt;=Scenario!$AA$6,2,IF(C732&lt;=Scenario!$AA$7,3,IF(C732&lt;=Scenario!$AA$8,4,IF(C732&lt;=Scenario!$AA$9,5,IF(C732&lt;=Scenario!$AA$10,6,IF(C732&lt;=Scenario!$AA$11,7,IF(C732&lt;=Scenario!$AA$12,8,IF(C732&lt;=Scenario!$AA$13,9,IF(C732&lt;=Scenario!$AA$14,10,IF(C732&lt;=Scenario!$AA$15,11,IF(C732&lt;=Scenario!$AA$16,12,IF(C732&lt;=Scenario!$AA$17,13,IF(C732&lt;=Scenario!$AA$18,14,15))))))))))))))))</f>
        <v> </v>
      </c>
      <c r="AB732" s="75" t="str">
        <f t="shared" si="15"/>
        <v>#VALUE!</v>
      </c>
      <c r="AC732" s="72" t="str">
        <f t="shared" si="16"/>
        <v>#VALUE!</v>
      </c>
      <c r="AD732" s="95" t="str">
        <f t="shared" si="17"/>
        <v>#VALUE!</v>
      </c>
      <c r="AE732" s="69" t="str">
        <f t="shared" si="18"/>
        <v>missing data</v>
      </c>
      <c r="AF732" s="74" t="str">
        <f t="shared" si="19"/>
        <v>missing data</v>
      </c>
      <c r="AG732" s="75" t="str">
        <f t="shared" si="20"/>
        <v>#VALUE!</v>
      </c>
      <c r="AH732" s="75" t="str">
        <f t="shared" si="21"/>
        <v>#VALUE!</v>
      </c>
    </row>
    <row r="733" ht="15.75" customHeight="1">
      <c r="A733" s="3" t="s">
        <v>790</v>
      </c>
      <c r="B733" s="57"/>
      <c r="C733" s="58"/>
      <c r="D733" s="58"/>
      <c r="E733" s="59"/>
      <c r="F733" s="60"/>
      <c r="G733" s="61"/>
      <c r="H733" s="61"/>
      <c r="I733" s="61"/>
      <c r="J733" s="62"/>
      <c r="K733" s="63" t="str">
        <f t="shared" si="2"/>
        <v> </v>
      </c>
      <c r="L733" s="64" t="str">
        <f t="shared" si="3"/>
        <v> </v>
      </c>
      <c r="M733" s="64" t="str">
        <f t="shared" si="4"/>
        <v> </v>
      </c>
      <c r="N733" s="64" t="str">
        <f t="shared" si="5"/>
        <v> </v>
      </c>
      <c r="O733" s="65" t="str">
        <f t="shared" si="6"/>
        <v> </v>
      </c>
      <c r="P733" s="65" t="str">
        <f t="shared" si="7"/>
        <v> </v>
      </c>
      <c r="Q733" s="66" t="str">
        <f t="shared" si="23"/>
        <v> </v>
      </c>
      <c r="R733" s="63" t="str">
        <f t="shared" si="9"/>
        <v>#VALUE!</v>
      </c>
      <c r="S733" s="67" t="str">
        <f t="shared" si="10"/>
        <v>#VALUE!</v>
      </c>
      <c r="T733" s="94" t="str">
        <f t="shared" si="11"/>
        <v>#VALUE!</v>
      </c>
      <c r="U733" s="69" t="str">
        <f t="shared" si="12"/>
        <v>donnée(s) manquante(s)</v>
      </c>
      <c r="V733" s="70" t="str">
        <f t="shared" si="13"/>
        <v>donnée(s) manquante(s)</v>
      </c>
      <c r="W733" s="65" t="str">
        <f t="shared" si="14"/>
        <v> </v>
      </c>
      <c r="X733" s="65" t="str">
        <f>IF(ISBLANK(I733)," ",IF(I733&lt;=Scenario!$C$3,0,IF(I733&lt;=Scenario!$C$5,1,IF(I733&lt;=Scenario!$C$6,2,IF(I733&lt;=Scenario!$C$7,3,IF(I733&lt;=Scenario!$C$8,4,5))))))</f>
        <v> </v>
      </c>
      <c r="Y733" s="65" t="str">
        <f>IF(ISBLANK(J733)," ",IF(ROUND(J733,2)&lt;=Scenario!$G$3,0,IF(ROUND(J733,2)&lt;=Scenario!$G$5,1,IF(ROUND(J733,2)&lt;=Scenario!$G$6,2,IF(ROUND(J733,2)&lt;=Scenario!$G$7,3,IF(ROUND(J733,2)&lt;=Scenario!$G$8,4,IF(ROUND(J733,2)&lt;=Scenario!$G$9,5,IF(ROUND(J733,2)&lt;=Scenario!$G$10,6,7))))))))</f>
        <v> </v>
      </c>
      <c r="Z733" s="71" t="str">
        <f>IF(ISBLANK(F733)," ",IF(F733&lt;=Scenario!$O$3,0,IF(F733&lt;=Scenario!$O$5,1,IF(F733&lt;=Scenario!$O$6,2,IF(F733&lt;=Scenario!$O$7,3,IF(F733&lt;=Scenario!$O$8,4,IF(F733&lt;=Scenario!$O$9,5,IF(F733&lt;=Scenario!$O$10,6,IF(F733&lt;=Scenario!$O$11,7,IF(F733&lt;=Scenario!$O$12,8,IF(F733&lt;=Scenario!$O$13,9,IF(F733&lt;=Scenario!$O$14,10,IF(F733&lt;=Scenario!$O$15,11,IF(F733&lt;=Scenario!$O$16,12,IF(F733&lt;=Scenario!$O$17,13,IF(F733&lt;=Scenario!$O$18,14,IF(F733&lt;=Scenario!$O$19,15,IF(F733&lt;=Scenario!$O$20,16,IF(F733&lt;=Scenario!$O$21,17,IF(F733&lt;=Scenario!$O$22,18,IF(F733&lt;=Scenario!$O$23,19,20)))))))))))))))))))))</f>
        <v> </v>
      </c>
      <c r="AA733" s="71" t="str">
        <f>IF(ISBLANK(C733)," ",IF(C733&lt;=Scenario!$AA$3,0,IF(C733&lt;=Scenario!$AA$5,1,IF(C733&lt;=Scenario!$AA$6,2,IF(C733&lt;=Scenario!$AA$7,3,IF(C733&lt;=Scenario!$AA$8,4,IF(C733&lt;=Scenario!$AA$9,5,IF(C733&lt;=Scenario!$AA$10,6,IF(C733&lt;=Scenario!$AA$11,7,IF(C733&lt;=Scenario!$AA$12,8,IF(C733&lt;=Scenario!$AA$13,9,IF(C733&lt;=Scenario!$AA$14,10,IF(C733&lt;=Scenario!$AA$15,11,IF(C733&lt;=Scenario!$AA$16,12,IF(C733&lt;=Scenario!$AA$17,13,IF(C733&lt;=Scenario!$AA$18,14,15))))))))))))))))</f>
        <v> </v>
      </c>
      <c r="AB733" s="75" t="str">
        <f t="shared" si="15"/>
        <v>#VALUE!</v>
      </c>
      <c r="AC733" s="72" t="str">
        <f t="shared" si="16"/>
        <v>#VALUE!</v>
      </c>
      <c r="AD733" s="95" t="str">
        <f t="shared" si="17"/>
        <v>#VALUE!</v>
      </c>
      <c r="AE733" s="69" t="str">
        <f t="shared" si="18"/>
        <v>missing data</v>
      </c>
      <c r="AF733" s="74" t="str">
        <f t="shared" si="19"/>
        <v>missing data</v>
      </c>
      <c r="AG733" s="75" t="str">
        <f t="shared" si="20"/>
        <v>#VALUE!</v>
      </c>
      <c r="AH733" s="75" t="str">
        <f t="shared" si="21"/>
        <v>#VALUE!</v>
      </c>
    </row>
    <row r="734" ht="15.75" customHeight="1">
      <c r="A734" s="3" t="s">
        <v>791</v>
      </c>
      <c r="B734" s="57"/>
      <c r="C734" s="58"/>
      <c r="D734" s="58"/>
      <c r="E734" s="59"/>
      <c r="F734" s="60"/>
      <c r="G734" s="61"/>
      <c r="H734" s="61"/>
      <c r="I734" s="61"/>
      <c r="J734" s="62"/>
      <c r="K734" s="63" t="str">
        <f t="shared" si="2"/>
        <v> </v>
      </c>
      <c r="L734" s="64" t="str">
        <f t="shared" si="3"/>
        <v> </v>
      </c>
      <c r="M734" s="64" t="str">
        <f t="shared" si="4"/>
        <v> </v>
      </c>
      <c r="N734" s="64" t="str">
        <f t="shared" si="5"/>
        <v> </v>
      </c>
      <c r="O734" s="65" t="str">
        <f t="shared" si="6"/>
        <v> </v>
      </c>
      <c r="P734" s="65" t="str">
        <f t="shared" si="7"/>
        <v> </v>
      </c>
      <c r="Q734" s="66" t="str">
        <f t="shared" si="23"/>
        <v> </v>
      </c>
      <c r="R734" s="63" t="str">
        <f t="shared" si="9"/>
        <v>#VALUE!</v>
      </c>
      <c r="S734" s="67" t="str">
        <f t="shared" si="10"/>
        <v>#VALUE!</v>
      </c>
      <c r="T734" s="94" t="str">
        <f t="shared" si="11"/>
        <v>#VALUE!</v>
      </c>
      <c r="U734" s="69" t="str">
        <f t="shared" si="12"/>
        <v>donnée(s) manquante(s)</v>
      </c>
      <c r="V734" s="70" t="str">
        <f t="shared" si="13"/>
        <v>donnée(s) manquante(s)</v>
      </c>
      <c r="W734" s="65" t="str">
        <f t="shared" si="14"/>
        <v> </v>
      </c>
      <c r="X734" s="65" t="str">
        <f>IF(ISBLANK(I734)," ",IF(I734&lt;=Scenario!$C$3,0,IF(I734&lt;=Scenario!$C$5,1,IF(I734&lt;=Scenario!$C$6,2,IF(I734&lt;=Scenario!$C$7,3,IF(I734&lt;=Scenario!$C$8,4,5))))))</f>
        <v> </v>
      </c>
      <c r="Y734" s="65" t="str">
        <f>IF(ISBLANK(J734)," ",IF(ROUND(J734,2)&lt;=Scenario!$G$3,0,IF(ROUND(J734,2)&lt;=Scenario!$G$5,1,IF(ROUND(J734,2)&lt;=Scenario!$G$6,2,IF(ROUND(J734,2)&lt;=Scenario!$G$7,3,IF(ROUND(J734,2)&lt;=Scenario!$G$8,4,IF(ROUND(J734,2)&lt;=Scenario!$G$9,5,IF(ROUND(J734,2)&lt;=Scenario!$G$10,6,7))))))))</f>
        <v> </v>
      </c>
      <c r="Z734" s="71" t="str">
        <f>IF(ISBLANK(F734)," ",IF(F734&lt;=Scenario!$O$3,0,IF(F734&lt;=Scenario!$O$5,1,IF(F734&lt;=Scenario!$O$6,2,IF(F734&lt;=Scenario!$O$7,3,IF(F734&lt;=Scenario!$O$8,4,IF(F734&lt;=Scenario!$O$9,5,IF(F734&lt;=Scenario!$O$10,6,IF(F734&lt;=Scenario!$O$11,7,IF(F734&lt;=Scenario!$O$12,8,IF(F734&lt;=Scenario!$O$13,9,IF(F734&lt;=Scenario!$O$14,10,IF(F734&lt;=Scenario!$O$15,11,IF(F734&lt;=Scenario!$O$16,12,IF(F734&lt;=Scenario!$O$17,13,IF(F734&lt;=Scenario!$O$18,14,IF(F734&lt;=Scenario!$O$19,15,IF(F734&lt;=Scenario!$O$20,16,IF(F734&lt;=Scenario!$O$21,17,IF(F734&lt;=Scenario!$O$22,18,IF(F734&lt;=Scenario!$O$23,19,20)))))))))))))))))))))</f>
        <v> </v>
      </c>
      <c r="AA734" s="71" t="str">
        <f>IF(ISBLANK(C734)," ",IF(C734&lt;=Scenario!$AA$3,0,IF(C734&lt;=Scenario!$AA$5,1,IF(C734&lt;=Scenario!$AA$6,2,IF(C734&lt;=Scenario!$AA$7,3,IF(C734&lt;=Scenario!$AA$8,4,IF(C734&lt;=Scenario!$AA$9,5,IF(C734&lt;=Scenario!$AA$10,6,IF(C734&lt;=Scenario!$AA$11,7,IF(C734&lt;=Scenario!$AA$12,8,IF(C734&lt;=Scenario!$AA$13,9,IF(C734&lt;=Scenario!$AA$14,10,IF(C734&lt;=Scenario!$AA$15,11,IF(C734&lt;=Scenario!$AA$16,12,IF(C734&lt;=Scenario!$AA$17,13,IF(C734&lt;=Scenario!$AA$18,14,15))))))))))))))))</f>
        <v> </v>
      </c>
      <c r="AB734" s="75" t="str">
        <f t="shared" si="15"/>
        <v>#VALUE!</v>
      </c>
      <c r="AC734" s="72" t="str">
        <f t="shared" si="16"/>
        <v>#VALUE!</v>
      </c>
      <c r="AD734" s="95" t="str">
        <f t="shared" si="17"/>
        <v>#VALUE!</v>
      </c>
      <c r="AE734" s="69" t="str">
        <f t="shared" si="18"/>
        <v>missing data</v>
      </c>
      <c r="AF734" s="74" t="str">
        <f t="shared" si="19"/>
        <v>missing data</v>
      </c>
      <c r="AG734" s="75" t="str">
        <f t="shared" si="20"/>
        <v>#VALUE!</v>
      </c>
      <c r="AH734" s="75" t="str">
        <f t="shared" si="21"/>
        <v>#VALUE!</v>
      </c>
    </row>
    <row r="735" ht="15.75" customHeight="1">
      <c r="A735" s="3" t="s">
        <v>792</v>
      </c>
      <c r="B735" s="57"/>
      <c r="C735" s="58"/>
      <c r="D735" s="58"/>
      <c r="E735" s="59"/>
      <c r="F735" s="60"/>
      <c r="G735" s="61"/>
      <c r="H735" s="61"/>
      <c r="I735" s="61"/>
      <c r="J735" s="62"/>
      <c r="K735" s="63" t="str">
        <f t="shared" si="2"/>
        <v> </v>
      </c>
      <c r="L735" s="64" t="str">
        <f t="shared" si="3"/>
        <v> </v>
      </c>
      <c r="M735" s="64" t="str">
        <f t="shared" si="4"/>
        <v> </v>
      </c>
      <c r="N735" s="64" t="str">
        <f t="shared" si="5"/>
        <v> </v>
      </c>
      <c r="O735" s="65" t="str">
        <f t="shared" si="6"/>
        <v> </v>
      </c>
      <c r="P735" s="65" t="str">
        <f t="shared" si="7"/>
        <v> </v>
      </c>
      <c r="Q735" s="66" t="str">
        <f t="shared" si="23"/>
        <v> </v>
      </c>
      <c r="R735" s="63" t="str">
        <f t="shared" si="9"/>
        <v>#VALUE!</v>
      </c>
      <c r="S735" s="67" t="str">
        <f t="shared" si="10"/>
        <v>#VALUE!</v>
      </c>
      <c r="T735" s="94" t="str">
        <f t="shared" si="11"/>
        <v>#VALUE!</v>
      </c>
      <c r="U735" s="69" t="str">
        <f t="shared" si="12"/>
        <v>donnée(s) manquante(s)</v>
      </c>
      <c r="V735" s="70" t="str">
        <f t="shared" si="13"/>
        <v>donnée(s) manquante(s)</v>
      </c>
      <c r="W735" s="65" t="str">
        <f t="shared" si="14"/>
        <v> </v>
      </c>
      <c r="X735" s="65" t="str">
        <f>IF(ISBLANK(I735)," ",IF(I735&lt;=Scenario!$C$3,0,IF(I735&lt;=Scenario!$C$5,1,IF(I735&lt;=Scenario!$C$6,2,IF(I735&lt;=Scenario!$C$7,3,IF(I735&lt;=Scenario!$C$8,4,5))))))</f>
        <v> </v>
      </c>
      <c r="Y735" s="65" t="str">
        <f>IF(ISBLANK(J735)," ",IF(ROUND(J735,2)&lt;=Scenario!$G$3,0,IF(ROUND(J735,2)&lt;=Scenario!$G$5,1,IF(ROUND(J735,2)&lt;=Scenario!$G$6,2,IF(ROUND(J735,2)&lt;=Scenario!$G$7,3,IF(ROUND(J735,2)&lt;=Scenario!$G$8,4,IF(ROUND(J735,2)&lt;=Scenario!$G$9,5,IF(ROUND(J735,2)&lt;=Scenario!$G$10,6,7))))))))</f>
        <v> </v>
      </c>
      <c r="Z735" s="71" t="str">
        <f>IF(ISBLANK(F735)," ",IF(F735&lt;=Scenario!$O$3,0,IF(F735&lt;=Scenario!$O$5,1,IF(F735&lt;=Scenario!$O$6,2,IF(F735&lt;=Scenario!$O$7,3,IF(F735&lt;=Scenario!$O$8,4,IF(F735&lt;=Scenario!$O$9,5,IF(F735&lt;=Scenario!$O$10,6,IF(F735&lt;=Scenario!$O$11,7,IF(F735&lt;=Scenario!$O$12,8,IF(F735&lt;=Scenario!$O$13,9,IF(F735&lt;=Scenario!$O$14,10,IF(F735&lt;=Scenario!$O$15,11,IF(F735&lt;=Scenario!$O$16,12,IF(F735&lt;=Scenario!$O$17,13,IF(F735&lt;=Scenario!$O$18,14,IF(F735&lt;=Scenario!$O$19,15,IF(F735&lt;=Scenario!$O$20,16,IF(F735&lt;=Scenario!$O$21,17,IF(F735&lt;=Scenario!$O$22,18,IF(F735&lt;=Scenario!$O$23,19,20)))))))))))))))))))))</f>
        <v> </v>
      </c>
      <c r="AA735" s="71" t="str">
        <f>IF(ISBLANK(C735)," ",IF(C735&lt;=Scenario!$AA$3,0,IF(C735&lt;=Scenario!$AA$5,1,IF(C735&lt;=Scenario!$AA$6,2,IF(C735&lt;=Scenario!$AA$7,3,IF(C735&lt;=Scenario!$AA$8,4,IF(C735&lt;=Scenario!$AA$9,5,IF(C735&lt;=Scenario!$AA$10,6,IF(C735&lt;=Scenario!$AA$11,7,IF(C735&lt;=Scenario!$AA$12,8,IF(C735&lt;=Scenario!$AA$13,9,IF(C735&lt;=Scenario!$AA$14,10,IF(C735&lt;=Scenario!$AA$15,11,IF(C735&lt;=Scenario!$AA$16,12,IF(C735&lt;=Scenario!$AA$17,13,IF(C735&lt;=Scenario!$AA$18,14,15))))))))))))))))</f>
        <v> </v>
      </c>
      <c r="AB735" s="75" t="str">
        <f t="shared" si="15"/>
        <v>#VALUE!</v>
      </c>
      <c r="AC735" s="72" t="str">
        <f t="shared" si="16"/>
        <v>#VALUE!</v>
      </c>
      <c r="AD735" s="95" t="str">
        <f t="shared" si="17"/>
        <v>#VALUE!</v>
      </c>
      <c r="AE735" s="69" t="str">
        <f t="shared" si="18"/>
        <v>missing data</v>
      </c>
      <c r="AF735" s="74" t="str">
        <f t="shared" si="19"/>
        <v>missing data</v>
      </c>
      <c r="AG735" s="75" t="str">
        <f t="shared" si="20"/>
        <v>#VALUE!</v>
      </c>
      <c r="AH735" s="75" t="str">
        <f t="shared" si="21"/>
        <v>#VALUE!</v>
      </c>
    </row>
    <row r="736" ht="15.75" customHeight="1">
      <c r="A736" s="3" t="s">
        <v>793</v>
      </c>
      <c r="B736" s="57"/>
      <c r="C736" s="58"/>
      <c r="D736" s="58"/>
      <c r="E736" s="59"/>
      <c r="F736" s="60"/>
      <c r="G736" s="61"/>
      <c r="H736" s="61"/>
      <c r="I736" s="61"/>
      <c r="J736" s="62"/>
      <c r="K736" s="63" t="str">
        <f t="shared" si="2"/>
        <v> </v>
      </c>
      <c r="L736" s="64" t="str">
        <f t="shared" si="3"/>
        <v> </v>
      </c>
      <c r="M736" s="64" t="str">
        <f t="shared" si="4"/>
        <v> </v>
      </c>
      <c r="N736" s="64" t="str">
        <f t="shared" si="5"/>
        <v> </v>
      </c>
      <c r="O736" s="65" t="str">
        <f t="shared" si="6"/>
        <v> </v>
      </c>
      <c r="P736" s="65" t="str">
        <f t="shared" si="7"/>
        <v> </v>
      </c>
      <c r="Q736" s="66" t="str">
        <f t="shared" si="23"/>
        <v> </v>
      </c>
      <c r="R736" s="63" t="str">
        <f t="shared" si="9"/>
        <v>#VALUE!</v>
      </c>
      <c r="S736" s="67" t="str">
        <f t="shared" si="10"/>
        <v>#VALUE!</v>
      </c>
      <c r="T736" s="94" t="str">
        <f t="shared" si="11"/>
        <v>#VALUE!</v>
      </c>
      <c r="U736" s="69" t="str">
        <f t="shared" si="12"/>
        <v>donnée(s) manquante(s)</v>
      </c>
      <c r="V736" s="70" t="str">
        <f t="shared" si="13"/>
        <v>donnée(s) manquante(s)</v>
      </c>
      <c r="W736" s="65" t="str">
        <f t="shared" si="14"/>
        <v> </v>
      </c>
      <c r="X736" s="65" t="str">
        <f>IF(ISBLANK(I736)," ",IF(I736&lt;=Scenario!$C$3,0,IF(I736&lt;=Scenario!$C$5,1,IF(I736&lt;=Scenario!$C$6,2,IF(I736&lt;=Scenario!$C$7,3,IF(I736&lt;=Scenario!$C$8,4,5))))))</f>
        <v> </v>
      </c>
      <c r="Y736" s="65" t="str">
        <f>IF(ISBLANK(J736)," ",IF(ROUND(J736,2)&lt;=Scenario!$G$3,0,IF(ROUND(J736,2)&lt;=Scenario!$G$5,1,IF(ROUND(J736,2)&lt;=Scenario!$G$6,2,IF(ROUND(J736,2)&lt;=Scenario!$G$7,3,IF(ROUND(J736,2)&lt;=Scenario!$G$8,4,IF(ROUND(J736,2)&lt;=Scenario!$G$9,5,IF(ROUND(J736,2)&lt;=Scenario!$G$10,6,7))))))))</f>
        <v> </v>
      </c>
      <c r="Z736" s="71" t="str">
        <f>IF(ISBLANK(F736)," ",IF(F736&lt;=Scenario!$O$3,0,IF(F736&lt;=Scenario!$O$5,1,IF(F736&lt;=Scenario!$O$6,2,IF(F736&lt;=Scenario!$O$7,3,IF(F736&lt;=Scenario!$O$8,4,IF(F736&lt;=Scenario!$O$9,5,IF(F736&lt;=Scenario!$O$10,6,IF(F736&lt;=Scenario!$O$11,7,IF(F736&lt;=Scenario!$O$12,8,IF(F736&lt;=Scenario!$O$13,9,IF(F736&lt;=Scenario!$O$14,10,IF(F736&lt;=Scenario!$O$15,11,IF(F736&lt;=Scenario!$O$16,12,IF(F736&lt;=Scenario!$O$17,13,IF(F736&lt;=Scenario!$O$18,14,IF(F736&lt;=Scenario!$O$19,15,IF(F736&lt;=Scenario!$O$20,16,IF(F736&lt;=Scenario!$O$21,17,IF(F736&lt;=Scenario!$O$22,18,IF(F736&lt;=Scenario!$O$23,19,20)))))))))))))))))))))</f>
        <v> </v>
      </c>
      <c r="AA736" s="71" t="str">
        <f>IF(ISBLANK(C736)," ",IF(C736&lt;=Scenario!$AA$3,0,IF(C736&lt;=Scenario!$AA$5,1,IF(C736&lt;=Scenario!$AA$6,2,IF(C736&lt;=Scenario!$AA$7,3,IF(C736&lt;=Scenario!$AA$8,4,IF(C736&lt;=Scenario!$AA$9,5,IF(C736&lt;=Scenario!$AA$10,6,IF(C736&lt;=Scenario!$AA$11,7,IF(C736&lt;=Scenario!$AA$12,8,IF(C736&lt;=Scenario!$AA$13,9,IF(C736&lt;=Scenario!$AA$14,10,IF(C736&lt;=Scenario!$AA$15,11,IF(C736&lt;=Scenario!$AA$16,12,IF(C736&lt;=Scenario!$AA$17,13,IF(C736&lt;=Scenario!$AA$18,14,15))))))))))))))))</f>
        <v> </v>
      </c>
      <c r="AB736" s="75" t="str">
        <f t="shared" si="15"/>
        <v>#VALUE!</v>
      </c>
      <c r="AC736" s="72" t="str">
        <f t="shared" si="16"/>
        <v>#VALUE!</v>
      </c>
      <c r="AD736" s="95" t="str">
        <f t="shared" si="17"/>
        <v>#VALUE!</v>
      </c>
      <c r="AE736" s="69" t="str">
        <f t="shared" si="18"/>
        <v>missing data</v>
      </c>
      <c r="AF736" s="74" t="str">
        <f t="shared" si="19"/>
        <v>missing data</v>
      </c>
      <c r="AG736" s="75" t="str">
        <f t="shared" si="20"/>
        <v>#VALUE!</v>
      </c>
      <c r="AH736" s="75" t="str">
        <f t="shared" si="21"/>
        <v>#VALUE!</v>
      </c>
    </row>
    <row r="737" ht="15.75" customHeight="1">
      <c r="A737" s="3" t="s">
        <v>794</v>
      </c>
      <c r="B737" s="57"/>
      <c r="C737" s="58"/>
      <c r="D737" s="58"/>
      <c r="E737" s="59"/>
      <c r="F737" s="60"/>
      <c r="G737" s="61"/>
      <c r="H737" s="61"/>
      <c r="I737" s="61"/>
      <c r="J737" s="62"/>
      <c r="K737" s="63" t="str">
        <f t="shared" si="2"/>
        <v> </v>
      </c>
      <c r="L737" s="64" t="str">
        <f t="shared" si="3"/>
        <v> </v>
      </c>
      <c r="M737" s="64" t="str">
        <f t="shared" si="4"/>
        <v> </v>
      </c>
      <c r="N737" s="64" t="str">
        <f t="shared" si="5"/>
        <v> </v>
      </c>
      <c r="O737" s="65" t="str">
        <f t="shared" si="6"/>
        <v> </v>
      </c>
      <c r="P737" s="65" t="str">
        <f t="shared" si="7"/>
        <v> </v>
      </c>
      <c r="Q737" s="66" t="str">
        <f t="shared" si="23"/>
        <v> </v>
      </c>
      <c r="R737" s="63" t="str">
        <f t="shared" si="9"/>
        <v>#VALUE!</v>
      </c>
      <c r="S737" s="67" t="str">
        <f t="shared" si="10"/>
        <v>#VALUE!</v>
      </c>
      <c r="T737" s="94" t="str">
        <f t="shared" si="11"/>
        <v>#VALUE!</v>
      </c>
      <c r="U737" s="69" t="str">
        <f t="shared" si="12"/>
        <v>donnée(s) manquante(s)</v>
      </c>
      <c r="V737" s="70" t="str">
        <f t="shared" si="13"/>
        <v>donnée(s) manquante(s)</v>
      </c>
      <c r="W737" s="65" t="str">
        <f t="shared" si="14"/>
        <v> </v>
      </c>
      <c r="X737" s="65" t="str">
        <f>IF(ISBLANK(I737)," ",IF(I737&lt;=Scenario!$C$3,0,IF(I737&lt;=Scenario!$C$5,1,IF(I737&lt;=Scenario!$C$6,2,IF(I737&lt;=Scenario!$C$7,3,IF(I737&lt;=Scenario!$C$8,4,5))))))</f>
        <v> </v>
      </c>
      <c r="Y737" s="65" t="str">
        <f>IF(ISBLANK(J737)," ",IF(ROUND(J737,2)&lt;=Scenario!$G$3,0,IF(ROUND(J737,2)&lt;=Scenario!$G$5,1,IF(ROUND(J737,2)&lt;=Scenario!$G$6,2,IF(ROUND(J737,2)&lt;=Scenario!$G$7,3,IF(ROUND(J737,2)&lt;=Scenario!$G$8,4,IF(ROUND(J737,2)&lt;=Scenario!$G$9,5,IF(ROUND(J737,2)&lt;=Scenario!$G$10,6,7))))))))</f>
        <v> </v>
      </c>
      <c r="Z737" s="71" t="str">
        <f>IF(ISBLANK(F737)," ",IF(F737&lt;=Scenario!$O$3,0,IF(F737&lt;=Scenario!$O$5,1,IF(F737&lt;=Scenario!$O$6,2,IF(F737&lt;=Scenario!$O$7,3,IF(F737&lt;=Scenario!$O$8,4,IF(F737&lt;=Scenario!$O$9,5,IF(F737&lt;=Scenario!$O$10,6,IF(F737&lt;=Scenario!$O$11,7,IF(F737&lt;=Scenario!$O$12,8,IF(F737&lt;=Scenario!$O$13,9,IF(F737&lt;=Scenario!$O$14,10,IF(F737&lt;=Scenario!$O$15,11,IF(F737&lt;=Scenario!$O$16,12,IF(F737&lt;=Scenario!$O$17,13,IF(F737&lt;=Scenario!$O$18,14,IF(F737&lt;=Scenario!$O$19,15,IF(F737&lt;=Scenario!$O$20,16,IF(F737&lt;=Scenario!$O$21,17,IF(F737&lt;=Scenario!$O$22,18,IF(F737&lt;=Scenario!$O$23,19,20)))))))))))))))))))))</f>
        <v> </v>
      </c>
      <c r="AA737" s="71" t="str">
        <f>IF(ISBLANK(C737)," ",IF(C737&lt;=Scenario!$AA$3,0,IF(C737&lt;=Scenario!$AA$5,1,IF(C737&lt;=Scenario!$AA$6,2,IF(C737&lt;=Scenario!$AA$7,3,IF(C737&lt;=Scenario!$AA$8,4,IF(C737&lt;=Scenario!$AA$9,5,IF(C737&lt;=Scenario!$AA$10,6,IF(C737&lt;=Scenario!$AA$11,7,IF(C737&lt;=Scenario!$AA$12,8,IF(C737&lt;=Scenario!$AA$13,9,IF(C737&lt;=Scenario!$AA$14,10,IF(C737&lt;=Scenario!$AA$15,11,IF(C737&lt;=Scenario!$AA$16,12,IF(C737&lt;=Scenario!$AA$17,13,IF(C737&lt;=Scenario!$AA$18,14,15))))))))))))))))</f>
        <v> </v>
      </c>
      <c r="AB737" s="75" t="str">
        <f t="shared" si="15"/>
        <v>#VALUE!</v>
      </c>
      <c r="AC737" s="72" t="str">
        <f t="shared" si="16"/>
        <v>#VALUE!</v>
      </c>
      <c r="AD737" s="95" t="str">
        <f t="shared" si="17"/>
        <v>#VALUE!</v>
      </c>
      <c r="AE737" s="69" t="str">
        <f t="shared" si="18"/>
        <v>missing data</v>
      </c>
      <c r="AF737" s="74" t="str">
        <f t="shared" si="19"/>
        <v>missing data</v>
      </c>
      <c r="AG737" s="75" t="str">
        <f t="shared" si="20"/>
        <v>#VALUE!</v>
      </c>
      <c r="AH737" s="75" t="str">
        <f t="shared" si="21"/>
        <v>#VALUE!</v>
      </c>
    </row>
    <row r="738" ht="15.75" customHeight="1">
      <c r="A738" s="3" t="s">
        <v>795</v>
      </c>
      <c r="B738" s="57"/>
      <c r="C738" s="58"/>
      <c r="D738" s="58"/>
      <c r="E738" s="59"/>
      <c r="F738" s="60"/>
      <c r="G738" s="61"/>
      <c r="H738" s="61"/>
      <c r="I738" s="61"/>
      <c r="J738" s="62"/>
      <c r="K738" s="63" t="str">
        <f t="shared" si="2"/>
        <v> </v>
      </c>
      <c r="L738" s="64" t="str">
        <f t="shared" si="3"/>
        <v> </v>
      </c>
      <c r="M738" s="64" t="str">
        <f t="shared" si="4"/>
        <v> </v>
      </c>
      <c r="N738" s="64" t="str">
        <f t="shared" si="5"/>
        <v> </v>
      </c>
      <c r="O738" s="65" t="str">
        <f t="shared" si="6"/>
        <v> </v>
      </c>
      <c r="P738" s="65" t="str">
        <f t="shared" si="7"/>
        <v> </v>
      </c>
      <c r="Q738" s="66" t="str">
        <f t="shared" si="23"/>
        <v> </v>
      </c>
      <c r="R738" s="63" t="str">
        <f t="shared" si="9"/>
        <v>#VALUE!</v>
      </c>
      <c r="S738" s="67" t="str">
        <f t="shared" si="10"/>
        <v>#VALUE!</v>
      </c>
      <c r="T738" s="94" t="str">
        <f t="shared" si="11"/>
        <v>#VALUE!</v>
      </c>
      <c r="U738" s="69" t="str">
        <f t="shared" si="12"/>
        <v>donnée(s) manquante(s)</v>
      </c>
      <c r="V738" s="70" t="str">
        <f t="shared" si="13"/>
        <v>donnée(s) manquante(s)</v>
      </c>
      <c r="W738" s="65" t="str">
        <f t="shared" si="14"/>
        <v> </v>
      </c>
      <c r="X738" s="65" t="str">
        <f>IF(ISBLANK(I738)," ",IF(I738&lt;=Scenario!$C$3,0,IF(I738&lt;=Scenario!$C$5,1,IF(I738&lt;=Scenario!$C$6,2,IF(I738&lt;=Scenario!$C$7,3,IF(I738&lt;=Scenario!$C$8,4,5))))))</f>
        <v> </v>
      </c>
      <c r="Y738" s="65" t="str">
        <f>IF(ISBLANK(J738)," ",IF(ROUND(J738,2)&lt;=Scenario!$G$3,0,IF(ROUND(J738,2)&lt;=Scenario!$G$5,1,IF(ROUND(J738,2)&lt;=Scenario!$G$6,2,IF(ROUND(J738,2)&lt;=Scenario!$G$7,3,IF(ROUND(J738,2)&lt;=Scenario!$G$8,4,IF(ROUND(J738,2)&lt;=Scenario!$G$9,5,IF(ROUND(J738,2)&lt;=Scenario!$G$10,6,7))))))))</f>
        <v> </v>
      </c>
      <c r="Z738" s="71" t="str">
        <f>IF(ISBLANK(F738)," ",IF(F738&lt;=Scenario!$O$3,0,IF(F738&lt;=Scenario!$O$5,1,IF(F738&lt;=Scenario!$O$6,2,IF(F738&lt;=Scenario!$O$7,3,IF(F738&lt;=Scenario!$O$8,4,IF(F738&lt;=Scenario!$O$9,5,IF(F738&lt;=Scenario!$O$10,6,IF(F738&lt;=Scenario!$O$11,7,IF(F738&lt;=Scenario!$O$12,8,IF(F738&lt;=Scenario!$O$13,9,IF(F738&lt;=Scenario!$O$14,10,IF(F738&lt;=Scenario!$O$15,11,IF(F738&lt;=Scenario!$O$16,12,IF(F738&lt;=Scenario!$O$17,13,IF(F738&lt;=Scenario!$O$18,14,IF(F738&lt;=Scenario!$O$19,15,IF(F738&lt;=Scenario!$O$20,16,IF(F738&lt;=Scenario!$O$21,17,IF(F738&lt;=Scenario!$O$22,18,IF(F738&lt;=Scenario!$O$23,19,20)))))))))))))))))))))</f>
        <v> </v>
      </c>
      <c r="AA738" s="71" t="str">
        <f>IF(ISBLANK(C738)," ",IF(C738&lt;=Scenario!$AA$3,0,IF(C738&lt;=Scenario!$AA$5,1,IF(C738&lt;=Scenario!$AA$6,2,IF(C738&lt;=Scenario!$AA$7,3,IF(C738&lt;=Scenario!$AA$8,4,IF(C738&lt;=Scenario!$AA$9,5,IF(C738&lt;=Scenario!$AA$10,6,IF(C738&lt;=Scenario!$AA$11,7,IF(C738&lt;=Scenario!$AA$12,8,IF(C738&lt;=Scenario!$AA$13,9,IF(C738&lt;=Scenario!$AA$14,10,IF(C738&lt;=Scenario!$AA$15,11,IF(C738&lt;=Scenario!$AA$16,12,IF(C738&lt;=Scenario!$AA$17,13,IF(C738&lt;=Scenario!$AA$18,14,15))))))))))))))))</f>
        <v> </v>
      </c>
      <c r="AB738" s="75" t="str">
        <f t="shared" si="15"/>
        <v>#VALUE!</v>
      </c>
      <c r="AC738" s="72" t="str">
        <f t="shared" si="16"/>
        <v>#VALUE!</v>
      </c>
      <c r="AD738" s="95" t="str">
        <f t="shared" si="17"/>
        <v>#VALUE!</v>
      </c>
      <c r="AE738" s="69" t="str">
        <f t="shared" si="18"/>
        <v>missing data</v>
      </c>
      <c r="AF738" s="74" t="str">
        <f t="shared" si="19"/>
        <v>missing data</v>
      </c>
      <c r="AG738" s="75" t="str">
        <f t="shared" si="20"/>
        <v>#VALUE!</v>
      </c>
      <c r="AH738" s="75" t="str">
        <f t="shared" si="21"/>
        <v>#VALUE!</v>
      </c>
    </row>
    <row r="739" ht="15.75" customHeight="1">
      <c r="A739" s="3" t="s">
        <v>796</v>
      </c>
      <c r="B739" s="57"/>
      <c r="C739" s="58"/>
      <c r="D739" s="58"/>
      <c r="E739" s="59"/>
      <c r="F739" s="60"/>
      <c r="G739" s="61"/>
      <c r="H739" s="61"/>
      <c r="I739" s="61"/>
      <c r="J739" s="62"/>
      <c r="K739" s="63" t="str">
        <f t="shared" si="2"/>
        <v> </v>
      </c>
      <c r="L739" s="64" t="str">
        <f t="shared" si="3"/>
        <v> </v>
      </c>
      <c r="M739" s="64" t="str">
        <f t="shared" si="4"/>
        <v> </v>
      </c>
      <c r="N739" s="64" t="str">
        <f t="shared" si="5"/>
        <v> </v>
      </c>
      <c r="O739" s="65" t="str">
        <f t="shared" si="6"/>
        <v> </v>
      </c>
      <c r="P739" s="65" t="str">
        <f t="shared" si="7"/>
        <v> </v>
      </c>
      <c r="Q739" s="66" t="str">
        <f t="shared" si="23"/>
        <v> </v>
      </c>
      <c r="R739" s="63" t="str">
        <f t="shared" si="9"/>
        <v>#VALUE!</v>
      </c>
      <c r="S739" s="67" t="str">
        <f t="shared" si="10"/>
        <v>#VALUE!</v>
      </c>
      <c r="T739" s="94" t="str">
        <f t="shared" si="11"/>
        <v>#VALUE!</v>
      </c>
      <c r="U739" s="69" t="str">
        <f t="shared" si="12"/>
        <v>donnée(s) manquante(s)</v>
      </c>
      <c r="V739" s="70" t="str">
        <f t="shared" si="13"/>
        <v>donnée(s) manquante(s)</v>
      </c>
      <c r="W739" s="65" t="str">
        <f t="shared" si="14"/>
        <v> </v>
      </c>
      <c r="X739" s="65" t="str">
        <f>IF(ISBLANK(I739)," ",IF(I739&lt;=Scenario!$C$3,0,IF(I739&lt;=Scenario!$C$5,1,IF(I739&lt;=Scenario!$C$6,2,IF(I739&lt;=Scenario!$C$7,3,IF(I739&lt;=Scenario!$C$8,4,5))))))</f>
        <v> </v>
      </c>
      <c r="Y739" s="65" t="str">
        <f>IF(ISBLANK(J739)," ",IF(ROUND(J739,2)&lt;=Scenario!$G$3,0,IF(ROUND(J739,2)&lt;=Scenario!$G$5,1,IF(ROUND(J739,2)&lt;=Scenario!$G$6,2,IF(ROUND(J739,2)&lt;=Scenario!$G$7,3,IF(ROUND(J739,2)&lt;=Scenario!$G$8,4,IF(ROUND(J739,2)&lt;=Scenario!$G$9,5,IF(ROUND(J739,2)&lt;=Scenario!$G$10,6,7))))))))</f>
        <v> </v>
      </c>
      <c r="Z739" s="71" t="str">
        <f>IF(ISBLANK(F739)," ",IF(F739&lt;=Scenario!$O$3,0,IF(F739&lt;=Scenario!$O$5,1,IF(F739&lt;=Scenario!$O$6,2,IF(F739&lt;=Scenario!$O$7,3,IF(F739&lt;=Scenario!$O$8,4,IF(F739&lt;=Scenario!$O$9,5,IF(F739&lt;=Scenario!$O$10,6,IF(F739&lt;=Scenario!$O$11,7,IF(F739&lt;=Scenario!$O$12,8,IF(F739&lt;=Scenario!$O$13,9,IF(F739&lt;=Scenario!$O$14,10,IF(F739&lt;=Scenario!$O$15,11,IF(F739&lt;=Scenario!$O$16,12,IF(F739&lt;=Scenario!$O$17,13,IF(F739&lt;=Scenario!$O$18,14,IF(F739&lt;=Scenario!$O$19,15,IF(F739&lt;=Scenario!$O$20,16,IF(F739&lt;=Scenario!$O$21,17,IF(F739&lt;=Scenario!$O$22,18,IF(F739&lt;=Scenario!$O$23,19,20)))))))))))))))))))))</f>
        <v> </v>
      </c>
      <c r="AA739" s="71" t="str">
        <f>IF(ISBLANK(C739)," ",IF(C739&lt;=Scenario!$AA$3,0,IF(C739&lt;=Scenario!$AA$5,1,IF(C739&lt;=Scenario!$AA$6,2,IF(C739&lt;=Scenario!$AA$7,3,IF(C739&lt;=Scenario!$AA$8,4,IF(C739&lt;=Scenario!$AA$9,5,IF(C739&lt;=Scenario!$AA$10,6,IF(C739&lt;=Scenario!$AA$11,7,IF(C739&lt;=Scenario!$AA$12,8,IF(C739&lt;=Scenario!$AA$13,9,IF(C739&lt;=Scenario!$AA$14,10,IF(C739&lt;=Scenario!$AA$15,11,IF(C739&lt;=Scenario!$AA$16,12,IF(C739&lt;=Scenario!$AA$17,13,IF(C739&lt;=Scenario!$AA$18,14,15))))))))))))))))</f>
        <v> </v>
      </c>
      <c r="AB739" s="75" t="str">
        <f t="shared" si="15"/>
        <v>#VALUE!</v>
      </c>
      <c r="AC739" s="72" t="str">
        <f t="shared" si="16"/>
        <v>#VALUE!</v>
      </c>
      <c r="AD739" s="95" t="str">
        <f t="shared" si="17"/>
        <v>#VALUE!</v>
      </c>
      <c r="AE739" s="69" t="str">
        <f t="shared" si="18"/>
        <v>missing data</v>
      </c>
      <c r="AF739" s="74" t="str">
        <f t="shared" si="19"/>
        <v>missing data</v>
      </c>
      <c r="AG739" s="75" t="str">
        <f t="shared" si="20"/>
        <v>#VALUE!</v>
      </c>
      <c r="AH739" s="75" t="str">
        <f t="shared" si="21"/>
        <v>#VALUE!</v>
      </c>
    </row>
    <row r="740" ht="15.75" customHeight="1">
      <c r="A740" s="3" t="s">
        <v>797</v>
      </c>
      <c r="B740" s="57"/>
      <c r="C740" s="58"/>
      <c r="D740" s="58"/>
      <c r="E740" s="59"/>
      <c r="F740" s="60"/>
      <c r="G740" s="61"/>
      <c r="H740" s="61"/>
      <c r="I740" s="61"/>
      <c r="J740" s="62"/>
      <c r="K740" s="63" t="str">
        <f t="shared" si="2"/>
        <v> </v>
      </c>
      <c r="L740" s="64" t="str">
        <f t="shared" si="3"/>
        <v> </v>
      </c>
      <c r="M740" s="64" t="str">
        <f t="shared" si="4"/>
        <v> </v>
      </c>
      <c r="N740" s="64" t="str">
        <f t="shared" si="5"/>
        <v> </v>
      </c>
      <c r="O740" s="65" t="str">
        <f t="shared" si="6"/>
        <v> </v>
      </c>
      <c r="P740" s="65" t="str">
        <f t="shared" si="7"/>
        <v> </v>
      </c>
      <c r="Q740" s="66" t="str">
        <f t="shared" si="23"/>
        <v> </v>
      </c>
      <c r="R740" s="63" t="str">
        <f t="shared" si="9"/>
        <v>#VALUE!</v>
      </c>
      <c r="S740" s="67" t="str">
        <f t="shared" si="10"/>
        <v>#VALUE!</v>
      </c>
      <c r="T740" s="94" t="str">
        <f t="shared" si="11"/>
        <v>#VALUE!</v>
      </c>
      <c r="U740" s="69" t="str">
        <f t="shared" si="12"/>
        <v>donnée(s) manquante(s)</v>
      </c>
      <c r="V740" s="70" t="str">
        <f t="shared" si="13"/>
        <v>donnée(s) manquante(s)</v>
      </c>
      <c r="W740" s="65" t="str">
        <f t="shared" si="14"/>
        <v> </v>
      </c>
      <c r="X740" s="65" t="str">
        <f>IF(ISBLANK(I740)," ",IF(I740&lt;=Scenario!$C$3,0,IF(I740&lt;=Scenario!$C$5,1,IF(I740&lt;=Scenario!$C$6,2,IF(I740&lt;=Scenario!$C$7,3,IF(I740&lt;=Scenario!$C$8,4,5))))))</f>
        <v> </v>
      </c>
      <c r="Y740" s="65" t="str">
        <f>IF(ISBLANK(J740)," ",IF(ROUND(J740,2)&lt;=Scenario!$G$3,0,IF(ROUND(J740,2)&lt;=Scenario!$G$5,1,IF(ROUND(J740,2)&lt;=Scenario!$G$6,2,IF(ROUND(J740,2)&lt;=Scenario!$G$7,3,IF(ROUND(J740,2)&lt;=Scenario!$G$8,4,IF(ROUND(J740,2)&lt;=Scenario!$G$9,5,IF(ROUND(J740,2)&lt;=Scenario!$G$10,6,7))))))))</f>
        <v> </v>
      </c>
      <c r="Z740" s="71" t="str">
        <f>IF(ISBLANK(F740)," ",IF(F740&lt;=Scenario!$O$3,0,IF(F740&lt;=Scenario!$O$5,1,IF(F740&lt;=Scenario!$O$6,2,IF(F740&lt;=Scenario!$O$7,3,IF(F740&lt;=Scenario!$O$8,4,IF(F740&lt;=Scenario!$O$9,5,IF(F740&lt;=Scenario!$O$10,6,IF(F740&lt;=Scenario!$O$11,7,IF(F740&lt;=Scenario!$O$12,8,IF(F740&lt;=Scenario!$O$13,9,IF(F740&lt;=Scenario!$O$14,10,IF(F740&lt;=Scenario!$O$15,11,IF(F740&lt;=Scenario!$O$16,12,IF(F740&lt;=Scenario!$O$17,13,IF(F740&lt;=Scenario!$O$18,14,IF(F740&lt;=Scenario!$O$19,15,IF(F740&lt;=Scenario!$O$20,16,IF(F740&lt;=Scenario!$O$21,17,IF(F740&lt;=Scenario!$O$22,18,IF(F740&lt;=Scenario!$O$23,19,20)))))))))))))))))))))</f>
        <v> </v>
      </c>
      <c r="AA740" s="71" t="str">
        <f>IF(ISBLANK(C740)," ",IF(C740&lt;=Scenario!$AA$3,0,IF(C740&lt;=Scenario!$AA$5,1,IF(C740&lt;=Scenario!$AA$6,2,IF(C740&lt;=Scenario!$AA$7,3,IF(C740&lt;=Scenario!$AA$8,4,IF(C740&lt;=Scenario!$AA$9,5,IF(C740&lt;=Scenario!$AA$10,6,IF(C740&lt;=Scenario!$AA$11,7,IF(C740&lt;=Scenario!$AA$12,8,IF(C740&lt;=Scenario!$AA$13,9,IF(C740&lt;=Scenario!$AA$14,10,IF(C740&lt;=Scenario!$AA$15,11,IF(C740&lt;=Scenario!$AA$16,12,IF(C740&lt;=Scenario!$AA$17,13,IF(C740&lt;=Scenario!$AA$18,14,15))))))))))))))))</f>
        <v> </v>
      </c>
      <c r="AB740" s="75" t="str">
        <f t="shared" si="15"/>
        <v>#VALUE!</v>
      </c>
      <c r="AC740" s="72" t="str">
        <f t="shared" si="16"/>
        <v>#VALUE!</v>
      </c>
      <c r="AD740" s="95" t="str">
        <f t="shared" si="17"/>
        <v>#VALUE!</v>
      </c>
      <c r="AE740" s="69" t="str">
        <f t="shared" si="18"/>
        <v>missing data</v>
      </c>
      <c r="AF740" s="74" t="str">
        <f t="shared" si="19"/>
        <v>missing data</v>
      </c>
      <c r="AG740" s="75" t="str">
        <f t="shared" si="20"/>
        <v>#VALUE!</v>
      </c>
      <c r="AH740" s="75" t="str">
        <f t="shared" si="21"/>
        <v>#VALUE!</v>
      </c>
    </row>
    <row r="741" ht="15.75" customHeight="1">
      <c r="A741" s="3" t="s">
        <v>798</v>
      </c>
      <c r="B741" s="57"/>
      <c r="C741" s="58"/>
      <c r="D741" s="58"/>
      <c r="E741" s="59"/>
      <c r="F741" s="60"/>
      <c r="G741" s="61"/>
      <c r="H741" s="61"/>
      <c r="I741" s="61"/>
      <c r="J741" s="62"/>
      <c r="K741" s="63" t="str">
        <f t="shared" si="2"/>
        <v> </v>
      </c>
      <c r="L741" s="64" t="str">
        <f t="shared" si="3"/>
        <v> </v>
      </c>
      <c r="M741" s="64" t="str">
        <f t="shared" si="4"/>
        <v> </v>
      </c>
      <c r="N741" s="64" t="str">
        <f t="shared" si="5"/>
        <v> </v>
      </c>
      <c r="O741" s="65" t="str">
        <f t="shared" si="6"/>
        <v> </v>
      </c>
      <c r="P741" s="65" t="str">
        <f t="shared" si="7"/>
        <v> </v>
      </c>
      <c r="Q741" s="66" t="str">
        <f t="shared" si="23"/>
        <v> </v>
      </c>
      <c r="R741" s="63" t="str">
        <f t="shared" si="9"/>
        <v>#VALUE!</v>
      </c>
      <c r="S741" s="67" t="str">
        <f t="shared" si="10"/>
        <v>#VALUE!</v>
      </c>
      <c r="T741" s="94" t="str">
        <f t="shared" si="11"/>
        <v>#VALUE!</v>
      </c>
      <c r="U741" s="69" t="str">
        <f t="shared" si="12"/>
        <v>donnée(s) manquante(s)</v>
      </c>
      <c r="V741" s="70" t="str">
        <f t="shared" si="13"/>
        <v>donnée(s) manquante(s)</v>
      </c>
      <c r="W741" s="65" t="str">
        <f t="shared" si="14"/>
        <v> </v>
      </c>
      <c r="X741" s="65" t="str">
        <f>IF(ISBLANK(I741)," ",IF(I741&lt;=Scenario!$C$3,0,IF(I741&lt;=Scenario!$C$5,1,IF(I741&lt;=Scenario!$C$6,2,IF(I741&lt;=Scenario!$C$7,3,IF(I741&lt;=Scenario!$C$8,4,5))))))</f>
        <v> </v>
      </c>
      <c r="Y741" s="65" t="str">
        <f>IF(ISBLANK(J741)," ",IF(ROUND(J741,2)&lt;=Scenario!$G$3,0,IF(ROUND(J741,2)&lt;=Scenario!$G$5,1,IF(ROUND(J741,2)&lt;=Scenario!$G$6,2,IF(ROUND(J741,2)&lt;=Scenario!$G$7,3,IF(ROUND(J741,2)&lt;=Scenario!$G$8,4,IF(ROUND(J741,2)&lt;=Scenario!$G$9,5,IF(ROUND(J741,2)&lt;=Scenario!$G$10,6,7))))))))</f>
        <v> </v>
      </c>
      <c r="Z741" s="71" t="str">
        <f>IF(ISBLANK(F741)," ",IF(F741&lt;=Scenario!$O$3,0,IF(F741&lt;=Scenario!$O$5,1,IF(F741&lt;=Scenario!$O$6,2,IF(F741&lt;=Scenario!$O$7,3,IF(F741&lt;=Scenario!$O$8,4,IF(F741&lt;=Scenario!$O$9,5,IF(F741&lt;=Scenario!$O$10,6,IF(F741&lt;=Scenario!$O$11,7,IF(F741&lt;=Scenario!$O$12,8,IF(F741&lt;=Scenario!$O$13,9,IF(F741&lt;=Scenario!$O$14,10,IF(F741&lt;=Scenario!$O$15,11,IF(F741&lt;=Scenario!$O$16,12,IF(F741&lt;=Scenario!$O$17,13,IF(F741&lt;=Scenario!$O$18,14,IF(F741&lt;=Scenario!$O$19,15,IF(F741&lt;=Scenario!$O$20,16,IF(F741&lt;=Scenario!$O$21,17,IF(F741&lt;=Scenario!$O$22,18,IF(F741&lt;=Scenario!$O$23,19,20)))))))))))))))))))))</f>
        <v> </v>
      </c>
      <c r="AA741" s="71" t="str">
        <f>IF(ISBLANK(C741)," ",IF(C741&lt;=Scenario!$AA$3,0,IF(C741&lt;=Scenario!$AA$5,1,IF(C741&lt;=Scenario!$AA$6,2,IF(C741&lt;=Scenario!$AA$7,3,IF(C741&lt;=Scenario!$AA$8,4,IF(C741&lt;=Scenario!$AA$9,5,IF(C741&lt;=Scenario!$AA$10,6,IF(C741&lt;=Scenario!$AA$11,7,IF(C741&lt;=Scenario!$AA$12,8,IF(C741&lt;=Scenario!$AA$13,9,IF(C741&lt;=Scenario!$AA$14,10,IF(C741&lt;=Scenario!$AA$15,11,IF(C741&lt;=Scenario!$AA$16,12,IF(C741&lt;=Scenario!$AA$17,13,IF(C741&lt;=Scenario!$AA$18,14,15))))))))))))))))</f>
        <v> </v>
      </c>
      <c r="AB741" s="75" t="str">
        <f t="shared" si="15"/>
        <v>#VALUE!</v>
      </c>
      <c r="AC741" s="72" t="str">
        <f t="shared" si="16"/>
        <v>#VALUE!</v>
      </c>
      <c r="AD741" s="95" t="str">
        <f t="shared" si="17"/>
        <v>#VALUE!</v>
      </c>
      <c r="AE741" s="69" t="str">
        <f t="shared" si="18"/>
        <v>missing data</v>
      </c>
      <c r="AF741" s="74" t="str">
        <f t="shared" si="19"/>
        <v>missing data</v>
      </c>
      <c r="AG741" s="75" t="str">
        <f t="shared" si="20"/>
        <v>#VALUE!</v>
      </c>
      <c r="AH741" s="75" t="str">
        <f t="shared" si="21"/>
        <v>#VALUE!</v>
      </c>
    </row>
    <row r="742" ht="15.75" customHeight="1">
      <c r="A742" s="3" t="s">
        <v>799</v>
      </c>
      <c r="B742" s="57"/>
      <c r="C742" s="58"/>
      <c r="D742" s="58"/>
      <c r="E742" s="59"/>
      <c r="F742" s="60"/>
      <c r="G742" s="61"/>
      <c r="H742" s="61"/>
      <c r="I742" s="61"/>
      <c r="J742" s="62"/>
      <c r="K742" s="63" t="str">
        <f t="shared" si="2"/>
        <v> </v>
      </c>
      <c r="L742" s="64" t="str">
        <f t="shared" si="3"/>
        <v> </v>
      </c>
      <c r="M742" s="64" t="str">
        <f t="shared" si="4"/>
        <v> </v>
      </c>
      <c r="N742" s="64" t="str">
        <f t="shared" si="5"/>
        <v> </v>
      </c>
      <c r="O742" s="65" t="str">
        <f t="shared" si="6"/>
        <v> </v>
      </c>
      <c r="P742" s="65" t="str">
        <f t="shared" si="7"/>
        <v> </v>
      </c>
      <c r="Q742" s="66" t="str">
        <f t="shared" si="23"/>
        <v> </v>
      </c>
      <c r="R742" s="63" t="str">
        <f t="shared" si="9"/>
        <v>#VALUE!</v>
      </c>
      <c r="S742" s="67" t="str">
        <f t="shared" si="10"/>
        <v>#VALUE!</v>
      </c>
      <c r="T742" s="94" t="str">
        <f t="shared" si="11"/>
        <v>#VALUE!</v>
      </c>
      <c r="U742" s="69" t="str">
        <f t="shared" si="12"/>
        <v>donnée(s) manquante(s)</v>
      </c>
      <c r="V742" s="70" t="str">
        <f t="shared" si="13"/>
        <v>donnée(s) manquante(s)</v>
      </c>
      <c r="W742" s="65" t="str">
        <f t="shared" si="14"/>
        <v> </v>
      </c>
      <c r="X742" s="65" t="str">
        <f>IF(ISBLANK(I742)," ",IF(I742&lt;=Scenario!$C$3,0,IF(I742&lt;=Scenario!$C$5,1,IF(I742&lt;=Scenario!$C$6,2,IF(I742&lt;=Scenario!$C$7,3,IF(I742&lt;=Scenario!$C$8,4,5))))))</f>
        <v> </v>
      </c>
      <c r="Y742" s="65" t="str">
        <f>IF(ISBLANK(J742)," ",IF(ROUND(J742,2)&lt;=Scenario!$G$3,0,IF(ROUND(J742,2)&lt;=Scenario!$G$5,1,IF(ROUND(J742,2)&lt;=Scenario!$G$6,2,IF(ROUND(J742,2)&lt;=Scenario!$G$7,3,IF(ROUND(J742,2)&lt;=Scenario!$G$8,4,IF(ROUND(J742,2)&lt;=Scenario!$G$9,5,IF(ROUND(J742,2)&lt;=Scenario!$G$10,6,7))))))))</f>
        <v> </v>
      </c>
      <c r="Z742" s="71" t="str">
        <f>IF(ISBLANK(F742)," ",IF(F742&lt;=Scenario!$O$3,0,IF(F742&lt;=Scenario!$O$5,1,IF(F742&lt;=Scenario!$O$6,2,IF(F742&lt;=Scenario!$O$7,3,IF(F742&lt;=Scenario!$O$8,4,IF(F742&lt;=Scenario!$O$9,5,IF(F742&lt;=Scenario!$O$10,6,IF(F742&lt;=Scenario!$O$11,7,IF(F742&lt;=Scenario!$O$12,8,IF(F742&lt;=Scenario!$O$13,9,IF(F742&lt;=Scenario!$O$14,10,IF(F742&lt;=Scenario!$O$15,11,IF(F742&lt;=Scenario!$O$16,12,IF(F742&lt;=Scenario!$O$17,13,IF(F742&lt;=Scenario!$O$18,14,IF(F742&lt;=Scenario!$O$19,15,IF(F742&lt;=Scenario!$O$20,16,IF(F742&lt;=Scenario!$O$21,17,IF(F742&lt;=Scenario!$O$22,18,IF(F742&lt;=Scenario!$O$23,19,20)))))))))))))))))))))</f>
        <v> </v>
      </c>
      <c r="AA742" s="71" t="str">
        <f>IF(ISBLANK(C742)," ",IF(C742&lt;=Scenario!$AA$3,0,IF(C742&lt;=Scenario!$AA$5,1,IF(C742&lt;=Scenario!$AA$6,2,IF(C742&lt;=Scenario!$AA$7,3,IF(C742&lt;=Scenario!$AA$8,4,IF(C742&lt;=Scenario!$AA$9,5,IF(C742&lt;=Scenario!$AA$10,6,IF(C742&lt;=Scenario!$AA$11,7,IF(C742&lt;=Scenario!$AA$12,8,IF(C742&lt;=Scenario!$AA$13,9,IF(C742&lt;=Scenario!$AA$14,10,IF(C742&lt;=Scenario!$AA$15,11,IF(C742&lt;=Scenario!$AA$16,12,IF(C742&lt;=Scenario!$AA$17,13,IF(C742&lt;=Scenario!$AA$18,14,15))))))))))))))))</f>
        <v> </v>
      </c>
      <c r="AB742" s="75" t="str">
        <f t="shared" si="15"/>
        <v>#VALUE!</v>
      </c>
      <c r="AC742" s="72" t="str">
        <f t="shared" si="16"/>
        <v>#VALUE!</v>
      </c>
      <c r="AD742" s="95" t="str">
        <f t="shared" si="17"/>
        <v>#VALUE!</v>
      </c>
      <c r="AE742" s="69" t="str">
        <f t="shared" si="18"/>
        <v>missing data</v>
      </c>
      <c r="AF742" s="74" t="str">
        <f t="shared" si="19"/>
        <v>missing data</v>
      </c>
      <c r="AG742" s="75" t="str">
        <f t="shared" si="20"/>
        <v>#VALUE!</v>
      </c>
      <c r="AH742" s="75" t="str">
        <f t="shared" si="21"/>
        <v>#VALUE!</v>
      </c>
    </row>
    <row r="743" ht="15.75" customHeight="1">
      <c r="A743" s="3" t="s">
        <v>800</v>
      </c>
      <c r="B743" s="57"/>
      <c r="C743" s="58"/>
      <c r="D743" s="58"/>
      <c r="E743" s="59"/>
      <c r="F743" s="60"/>
      <c r="G743" s="61"/>
      <c r="H743" s="61"/>
      <c r="I743" s="61"/>
      <c r="J743" s="62"/>
      <c r="K743" s="63" t="str">
        <f t="shared" si="2"/>
        <v> </v>
      </c>
      <c r="L743" s="64" t="str">
        <f t="shared" si="3"/>
        <v> </v>
      </c>
      <c r="M743" s="64" t="str">
        <f t="shared" si="4"/>
        <v> </v>
      </c>
      <c r="N743" s="64" t="str">
        <f t="shared" si="5"/>
        <v> </v>
      </c>
      <c r="O743" s="65" t="str">
        <f t="shared" si="6"/>
        <v> </v>
      </c>
      <c r="P743" s="65" t="str">
        <f t="shared" si="7"/>
        <v> </v>
      </c>
      <c r="Q743" s="66" t="str">
        <f t="shared" si="23"/>
        <v> </v>
      </c>
      <c r="R743" s="63" t="str">
        <f t="shared" si="9"/>
        <v>#VALUE!</v>
      </c>
      <c r="S743" s="67" t="str">
        <f t="shared" si="10"/>
        <v>#VALUE!</v>
      </c>
      <c r="T743" s="94" t="str">
        <f t="shared" si="11"/>
        <v>#VALUE!</v>
      </c>
      <c r="U743" s="69" t="str">
        <f t="shared" si="12"/>
        <v>donnée(s) manquante(s)</v>
      </c>
      <c r="V743" s="70" t="str">
        <f t="shared" si="13"/>
        <v>donnée(s) manquante(s)</v>
      </c>
      <c r="W743" s="65" t="str">
        <f t="shared" si="14"/>
        <v> </v>
      </c>
      <c r="X743" s="65" t="str">
        <f>IF(ISBLANK(I743)," ",IF(I743&lt;=Scenario!$C$3,0,IF(I743&lt;=Scenario!$C$5,1,IF(I743&lt;=Scenario!$C$6,2,IF(I743&lt;=Scenario!$C$7,3,IF(I743&lt;=Scenario!$C$8,4,5))))))</f>
        <v> </v>
      </c>
      <c r="Y743" s="65" t="str">
        <f>IF(ISBLANK(J743)," ",IF(ROUND(J743,2)&lt;=Scenario!$G$3,0,IF(ROUND(J743,2)&lt;=Scenario!$G$5,1,IF(ROUND(J743,2)&lt;=Scenario!$G$6,2,IF(ROUND(J743,2)&lt;=Scenario!$G$7,3,IF(ROUND(J743,2)&lt;=Scenario!$G$8,4,IF(ROUND(J743,2)&lt;=Scenario!$G$9,5,IF(ROUND(J743,2)&lt;=Scenario!$G$10,6,7))))))))</f>
        <v> </v>
      </c>
      <c r="Z743" s="71" t="str">
        <f>IF(ISBLANK(F743)," ",IF(F743&lt;=Scenario!$O$3,0,IF(F743&lt;=Scenario!$O$5,1,IF(F743&lt;=Scenario!$O$6,2,IF(F743&lt;=Scenario!$O$7,3,IF(F743&lt;=Scenario!$O$8,4,IF(F743&lt;=Scenario!$O$9,5,IF(F743&lt;=Scenario!$O$10,6,IF(F743&lt;=Scenario!$O$11,7,IF(F743&lt;=Scenario!$O$12,8,IF(F743&lt;=Scenario!$O$13,9,IF(F743&lt;=Scenario!$O$14,10,IF(F743&lt;=Scenario!$O$15,11,IF(F743&lt;=Scenario!$O$16,12,IF(F743&lt;=Scenario!$O$17,13,IF(F743&lt;=Scenario!$O$18,14,IF(F743&lt;=Scenario!$O$19,15,IF(F743&lt;=Scenario!$O$20,16,IF(F743&lt;=Scenario!$O$21,17,IF(F743&lt;=Scenario!$O$22,18,IF(F743&lt;=Scenario!$O$23,19,20)))))))))))))))))))))</f>
        <v> </v>
      </c>
      <c r="AA743" s="71" t="str">
        <f>IF(ISBLANK(C743)," ",IF(C743&lt;=Scenario!$AA$3,0,IF(C743&lt;=Scenario!$AA$5,1,IF(C743&lt;=Scenario!$AA$6,2,IF(C743&lt;=Scenario!$AA$7,3,IF(C743&lt;=Scenario!$AA$8,4,IF(C743&lt;=Scenario!$AA$9,5,IF(C743&lt;=Scenario!$AA$10,6,IF(C743&lt;=Scenario!$AA$11,7,IF(C743&lt;=Scenario!$AA$12,8,IF(C743&lt;=Scenario!$AA$13,9,IF(C743&lt;=Scenario!$AA$14,10,IF(C743&lt;=Scenario!$AA$15,11,IF(C743&lt;=Scenario!$AA$16,12,IF(C743&lt;=Scenario!$AA$17,13,IF(C743&lt;=Scenario!$AA$18,14,15))))))))))))))))</f>
        <v> </v>
      </c>
      <c r="AB743" s="75" t="str">
        <f t="shared" si="15"/>
        <v>#VALUE!</v>
      </c>
      <c r="AC743" s="72" t="str">
        <f t="shared" si="16"/>
        <v>#VALUE!</v>
      </c>
      <c r="AD743" s="95" t="str">
        <f t="shared" si="17"/>
        <v>#VALUE!</v>
      </c>
      <c r="AE743" s="69" t="str">
        <f t="shared" si="18"/>
        <v>missing data</v>
      </c>
      <c r="AF743" s="74" t="str">
        <f t="shared" si="19"/>
        <v>missing data</v>
      </c>
      <c r="AG743" s="75" t="str">
        <f t="shared" si="20"/>
        <v>#VALUE!</v>
      </c>
      <c r="AH743" s="75" t="str">
        <f t="shared" si="21"/>
        <v>#VALUE!</v>
      </c>
    </row>
    <row r="744" ht="15.75" customHeight="1">
      <c r="A744" s="3" t="s">
        <v>801</v>
      </c>
      <c r="B744" s="57"/>
      <c r="C744" s="58"/>
      <c r="D744" s="58"/>
      <c r="E744" s="59"/>
      <c r="F744" s="60"/>
      <c r="G744" s="61"/>
      <c r="H744" s="61"/>
      <c r="I744" s="61"/>
      <c r="J744" s="62"/>
      <c r="K744" s="63" t="str">
        <f t="shared" si="2"/>
        <v> </v>
      </c>
      <c r="L744" s="64" t="str">
        <f t="shared" si="3"/>
        <v> </v>
      </c>
      <c r="M744" s="64" t="str">
        <f t="shared" si="4"/>
        <v> </v>
      </c>
      <c r="N744" s="64" t="str">
        <f t="shared" si="5"/>
        <v> </v>
      </c>
      <c r="O744" s="65" t="str">
        <f t="shared" si="6"/>
        <v> </v>
      </c>
      <c r="P744" s="65" t="str">
        <f t="shared" si="7"/>
        <v> </v>
      </c>
      <c r="Q744" s="66" t="str">
        <f t="shared" si="23"/>
        <v> </v>
      </c>
      <c r="R744" s="63" t="str">
        <f t="shared" si="9"/>
        <v>#VALUE!</v>
      </c>
      <c r="S744" s="67" t="str">
        <f t="shared" si="10"/>
        <v>#VALUE!</v>
      </c>
      <c r="T744" s="94" t="str">
        <f t="shared" si="11"/>
        <v>#VALUE!</v>
      </c>
      <c r="U744" s="69" t="str">
        <f t="shared" si="12"/>
        <v>donnée(s) manquante(s)</v>
      </c>
      <c r="V744" s="70" t="str">
        <f t="shared" si="13"/>
        <v>donnée(s) manquante(s)</v>
      </c>
      <c r="W744" s="65" t="str">
        <f t="shared" si="14"/>
        <v> </v>
      </c>
      <c r="X744" s="65" t="str">
        <f>IF(ISBLANK(I744)," ",IF(I744&lt;=Scenario!$C$3,0,IF(I744&lt;=Scenario!$C$5,1,IF(I744&lt;=Scenario!$C$6,2,IF(I744&lt;=Scenario!$C$7,3,IF(I744&lt;=Scenario!$C$8,4,5))))))</f>
        <v> </v>
      </c>
      <c r="Y744" s="65" t="str">
        <f>IF(ISBLANK(J744)," ",IF(ROUND(J744,2)&lt;=Scenario!$G$3,0,IF(ROUND(J744,2)&lt;=Scenario!$G$5,1,IF(ROUND(J744,2)&lt;=Scenario!$G$6,2,IF(ROUND(J744,2)&lt;=Scenario!$G$7,3,IF(ROUND(J744,2)&lt;=Scenario!$G$8,4,IF(ROUND(J744,2)&lt;=Scenario!$G$9,5,IF(ROUND(J744,2)&lt;=Scenario!$G$10,6,7))))))))</f>
        <v> </v>
      </c>
      <c r="Z744" s="71" t="str">
        <f>IF(ISBLANK(F744)," ",IF(F744&lt;=Scenario!$O$3,0,IF(F744&lt;=Scenario!$O$5,1,IF(F744&lt;=Scenario!$O$6,2,IF(F744&lt;=Scenario!$O$7,3,IF(F744&lt;=Scenario!$O$8,4,IF(F744&lt;=Scenario!$O$9,5,IF(F744&lt;=Scenario!$O$10,6,IF(F744&lt;=Scenario!$O$11,7,IF(F744&lt;=Scenario!$O$12,8,IF(F744&lt;=Scenario!$O$13,9,IF(F744&lt;=Scenario!$O$14,10,IF(F744&lt;=Scenario!$O$15,11,IF(F744&lt;=Scenario!$O$16,12,IF(F744&lt;=Scenario!$O$17,13,IF(F744&lt;=Scenario!$O$18,14,IF(F744&lt;=Scenario!$O$19,15,IF(F744&lt;=Scenario!$O$20,16,IF(F744&lt;=Scenario!$O$21,17,IF(F744&lt;=Scenario!$O$22,18,IF(F744&lt;=Scenario!$O$23,19,20)))))))))))))))))))))</f>
        <v> </v>
      </c>
      <c r="AA744" s="71" t="str">
        <f>IF(ISBLANK(C744)," ",IF(C744&lt;=Scenario!$AA$3,0,IF(C744&lt;=Scenario!$AA$5,1,IF(C744&lt;=Scenario!$AA$6,2,IF(C744&lt;=Scenario!$AA$7,3,IF(C744&lt;=Scenario!$AA$8,4,IF(C744&lt;=Scenario!$AA$9,5,IF(C744&lt;=Scenario!$AA$10,6,IF(C744&lt;=Scenario!$AA$11,7,IF(C744&lt;=Scenario!$AA$12,8,IF(C744&lt;=Scenario!$AA$13,9,IF(C744&lt;=Scenario!$AA$14,10,IF(C744&lt;=Scenario!$AA$15,11,IF(C744&lt;=Scenario!$AA$16,12,IF(C744&lt;=Scenario!$AA$17,13,IF(C744&lt;=Scenario!$AA$18,14,15))))))))))))))))</f>
        <v> </v>
      </c>
      <c r="AB744" s="75" t="str">
        <f t="shared" si="15"/>
        <v>#VALUE!</v>
      </c>
      <c r="AC744" s="72" t="str">
        <f t="shared" si="16"/>
        <v>#VALUE!</v>
      </c>
      <c r="AD744" s="95" t="str">
        <f t="shared" si="17"/>
        <v>#VALUE!</v>
      </c>
      <c r="AE744" s="69" t="str">
        <f t="shared" si="18"/>
        <v>missing data</v>
      </c>
      <c r="AF744" s="74" t="str">
        <f t="shared" si="19"/>
        <v>missing data</v>
      </c>
      <c r="AG744" s="75" t="str">
        <f t="shared" si="20"/>
        <v>#VALUE!</v>
      </c>
      <c r="AH744" s="75" t="str">
        <f t="shared" si="21"/>
        <v>#VALUE!</v>
      </c>
    </row>
    <row r="745" ht="15.75" customHeight="1">
      <c r="A745" s="3" t="s">
        <v>802</v>
      </c>
      <c r="B745" s="57"/>
      <c r="C745" s="58"/>
      <c r="D745" s="58"/>
      <c r="E745" s="59"/>
      <c r="F745" s="60"/>
      <c r="G745" s="61"/>
      <c r="H745" s="61"/>
      <c r="I745" s="61"/>
      <c r="J745" s="62"/>
      <c r="K745" s="63" t="str">
        <f t="shared" si="2"/>
        <v> </v>
      </c>
      <c r="L745" s="64" t="str">
        <f t="shared" si="3"/>
        <v> </v>
      </c>
      <c r="M745" s="64" t="str">
        <f t="shared" si="4"/>
        <v> </v>
      </c>
      <c r="N745" s="64" t="str">
        <f t="shared" si="5"/>
        <v> </v>
      </c>
      <c r="O745" s="65" t="str">
        <f t="shared" si="6"/>
        <v> </v>
      </c>
      <c r="P745" s="65" t="str">
        <f t="shared" si="7"/>
        <v> </v>
      </c>
      <c r="Q745" s="66" t="str">
        <f t="shared" si="23"/>
        <v> </v>
      </c>
      <c r="R745" s="63" t="str">
        <f t="shared" si="9"/>
        <v>#VALUE!</v>
      </c>
      <c r="S745" s="67" t="str">
        <f t="shared" si="10"/>
        <v>#VALUE!</v>
      </c>
      <c r="T745" s="94" t="str">
        <f t="shared" si="11"/>
        <v>#VALUE!</v>
      </c>
      <c r="U745" s="69" t="str">
        <f t="shared" si="12"/>
        <v>donnée(s) manquante(s)</v>
      </c>
      <c r="V745" s="70" t="str">
        <f t="shared" si="13"/>
        <v>donnée(s) manquante(s)</v>
      </c>
      <c r="W745" s="65" t="str">
        <f t="shared" si="14"/>
        <v> </v>
      </c>
      <c r="X745" s="65" t="str">
        <f>IF(ISBLANK(I745)," ",IF(I745&lt;=Scenario!$C$3,0,IF(I745&lt;=Scenario!$C$5,1,IF(I745&lt;=Scenario!$C$6,2,IF(I745&lt;=Scenario!$C$7,3,IF(I745&lt;=Scenario!$C$8,4,5))))))</f>
        <v> </v>
      </c>
      <c r="Y745" s="65" t="str">
        <f>IF(ISBLANK(J745)," ",IF(ROUND(J745,2)&lt;=Scenario!$G$3,0,IF(ROUND(J745,2)&lt;=Scenario!$G$5,1,IF(ROUND(J745,2)&lt;=Scenario!$G$6,2,IF(ROUND(J745,2)&lt;=Scenario!$G$7,3,IF(ROUND(J745,2)&lt;=Scenario!$G$8,4,IF(ROUND(J745,2)&lt;=Scenario!$G$9,5,IF(ROUND(J745,2)&lt;=Scenario!$G$10,6,7))))))))</f>
        <v> </v>
      </c>
      <c r="Z745" s="71" t="str">
        <f>IF(ISBLANK(F745)," ",IF(F745&lt;=Scenario!$O$3,0,IF(F745&lt;=Scenario!$O$5,1,IF(F745&lt;=Scenario!$O$6,2,IF(F745&lt;=Scenario!$O$7,3,IF(F745&lt;=Scenario!$O$8,4,IF(F745&lt;=Scenario!$O$9,5,IF(F745&lt;=Scenario!$O$10,6,IF(F745&lt;=Scenario!$O$11,7,IF(F745&lt;=Scenario!$O$12,8,IF(F745&lt;=Scenario!$O$13,9,IF(F745&lt;=Scenario!$O$14,10,IF(F745&lt;=Scenario!$O$15,11,IF(F745&lt;=Scenario!$O$16,12,IF(F745&lt;=Scenario!$O$17,13,IF(F745&lt;=Scenario!$O$18,14,IF(F745&lt;=Scenario!$O$19,15,IF(F745&lt;=Scenario!$O$20,16,IF(F745&lt;=Scenario!$O$21,17,IF(F745&lt;=Scenario!$O$22,18,IF(F745&lt;=Scenario!$O$23,19,20)))))))))))))))))))))</f>
        <v> </v>
      </c>
      <c r="AA745" s="71" t="str">
        <f>IF(ISBLANK(C745)," ",IF(C745&lt;=Scenario!$AA$3,0,IF(C745&lt;=Scenario!$AA$5,1,IF(C745&lt;=Scenario!$AA$6,2,IF(C745&lt;=Scenario!$AA$7,3,IF(C745&lt;=Scenario!$AA$8,4,IF(C745&lt;=Scenario!$AA$9,5,IF(C745&lt;=Scenario!$AA$10,6,IF(C745&lt;=Scenario!$AA$11,7,IF(C745&lt;=Scenario!$AA$12,8,IF(C745&lt;=Scenario!$AA$13,9,IF(C745&lt;=Scenario!$AA$14,10,IF(C745&lt;=Scenario!$AA$15,11,IF(C745&lt;=Scenario!$AA$16,12,IF(C745&lt;=Scenario!$AA$17,13,IF(C745&lt;=Scenario!$AA$18,14,15))))))))))))))))</f>
        <v> </v>
      </c>
      <c r="AB745" s="75" t="str">
        <f t="shared" si="15"/>
        <v>#VALUE!</v>
      </c>
      <c r="AC745" s="72" t="str">
        <f t="shared" si="16"/>
        <v>#VALUE!</v>
      </c>
      <c r="AD745" s="95" t="str">
        <f t="shared" si="17"/>
        <v>#VALUE!</v>
      </c>
      <c r="AE745" s="69" t="str">
        <f t="shared" si="18"/>
        <v>missing data</v>
      </c>
      <c r="AF745" s="74" t="str">
        <f t="shared" si="19"/>
        <v>missing data</v>
      </c>
      <c r="AG745" s="75" t="str">
        <f t="shared" si="20"/>
        <v>#VALUE!</v>
      </c>
      <c r="AH745" s="75" t="str">
        <f t="shared" si="21"/>
        <v>#VALUE!</v>
      </c>
    </row>
    <row r="746" ht="15.75" customHeight="1">
      <c r="A746" s="3" t="s">
        <v>803</v>
      </c>
      <c r="B746" s="57"/>
      <c r="C746" s="58"/>
      <c r="D746" s="58"/>
      <c r="E746" s="59"/>
      <c r="F746" s="60"/>
      <c r="G746" s="61"/>
      <c r="H746" s="61"/>
      <c r="I746" s="61"/>
      <c r="J746" s="62"/>
      <c r="K746" s="63" t="str">
        <f t="shared" si="2"/>
        <v> </v>
      </c>
      <c r="L746" s="64" t="str">
        <f t="shared" si="3"/>
        <v> </v>
      </c>
      <c r="M746" s="64" t="str">
        <f t="shared" si="4"/>
        <v> </v>
      </c>
      <c r="N746" s="64" t="str">
        <f t="shared" si="5"/>
        <v> </v>
      </c>
      <c r="O746" s="65" t="str">
        <f t="shared" si="6"/>
        <v> </v>
      </c>
      <c r="P746" s="65" t="str">
        <f t="shared" si="7"/>
        <v> </v>
      </c>
      <c r="Q746" s="66" t="str">
        <f t="shared" si="23"/>
        <v> </v>
      </c>
      <c r="R746" s="63" t="str">
        <f t="shared" si="9"/>
        <v>#VALUE!</v>
      </c>
      <c r="S746" s="67" t="str">
        <f t="shared" si="10"/>
        <v>#VALUE!</v>
      </c>
      <c r="T746" s="94" t="str">
        <f t="shared" si="11"/>
        <v>#VALUE!</v>
      </c>
      <c r="U746" s="69" t="str">
        <f t="shared" si="12"/>
        <v>donnée(s) manquante(s)</v>
      </c>
      <c r="V746" s="70" t="str">
        <f t="shared" si="13"/>
        <v>donnée(s) manquante(s)</v>
      </c>
      <c r="W746" s="65" t="str">
        <f t="shared" si="14"/>
        <v> </v>
      </c>
      <c r="X746" s="65" t="str">
        <f>IF(ISBLANK(I746)," ",IF(I746&lt;=Scenario!$C$3,0,IF(I746&lt;=Scenario!$C$5,1,IF(I746&lt;=Scenario!$C$6,2,IF(I746&lt;=Scenario!$C$7,3,IF(I746&lt;=Scenario!$C$8,4,5))))))</f>
        <v> </v>
      </c>
      <c r="Y746" s="65" t="str">
        <f>IF(ISBLANK(J746)," ",IF(ROUND(J746,2)&lt;=Scenario!$G$3,0,IF(ROUND(J746,2)&lt;=Scenario!$G$5,1,IF(ROUND(J746,2)&lt;=Scenario!$G$6,2,IF(ROUND(J746,2)&lt;=Scenario!$G$7,3,IF(ROUND(J746,2)&lt;=Scenario!$G$8,4,IF(ROUND(J746,2)&lt;=Scenario!$G$9,5,IF(ROUND(J746,2)&lt;=Scenario!$G$10,6,7))))))))</f>
        <v> </v>
      </c>
      <c r="Z746" s="71" t="str">
        <f>IF(ISBLANK(F746)," ",IF(F746&lt;=Scenario!$O$3,0,IF(F746&lt;=Scenario!$O$5,1,IF(F746&lt;=Scenario!$O$6,2,IF(F746&lt;=Scenario!$O$7,3,IF(F746&lt;=Scenario!$O$8,4,IF(F746&lt;=Scenario!$O$9,5,IF(F746&lt;=Scenario!$O$10,6,IF(F746&lt;=Scenario!$O$11,7,IF(F746&lt;=Scenario!$O$12,8,IF(F746&lt;=Scenario!$O$13,9,IF(F746&lt;=Scenario!$O$14,10,IF(F746&lt;=Scenario!$O$15,11,IF(F746&lt;=Scenario!$O$16,12,IF(F746&lt;=Scenario!$O$17,13,IF(F746&lt;=Scenario!$O$18,14,IF(F746&lt;=Scenario!$O$19,15,IF(F746&lt;=Scenario!$O$20,16,IF(F746&lt;=Scenario!$O$21,17,IF(F746&lt;=Scenario!$O$22,18,IF(F746&lt;=Scenario!$O$23,19,20)))))))))))))))))))))</f>
        <v> </v>
      </c>
      <c r="AA746" s="71" t="str">
        <f>IF(ISBLANK(C746)," ",IF(C746&lt;=Scenario!$AA$3,0,IF(C746&lt;=Scenario!$AA$5,1,IF(C746&lt;=Scenario!$AA$6,2,IF(C746&lt;=Scenario!$AA$7,3,IF(C746&lt;=Scenario!$AA$8,4,IF(C746&lt;=Scenario!$AA$9,5,IF(C746&lt;=Scenario!$AA$10,6,IF(C746&lt;=Scenario!$AA$11,7,IF(C746&lt;=Scenario!$AA$12,8,IF(C746&lt;=Scenario!$AA$13,9,IF(C746&lt;=Scenario!$AA$14,10,IF(C746&lt;=Scenario!$AA$15,11,IF(C746&lt;=Scenario!$AA$16,12,IF(C746&lt;=Scenario!$AA$17,13,IF(C746&lt;=Scenario!$AA$18,14,15))))))))))))))))</f>
        <v> </v>
      </c>
      <c r="AB746" s="75" t="str">
        <f t="shared" si="15"/>
        <v>#VALUE!</v>
      </c>
      <c r="AC746" s="72" t="str">
        <f t="shared" si="16"/>
        <v>#VALUE!</v>
      </c>
      <c r="AD746" s="95" t="str">
        <f t="shared" si="17"/>
        <v>#VALUE!</v>
      </c>
      <c r="AE746" s="69" t="str">
        <f t="shared" si="18"/>
        <v>missing data</v>
      </c>
      <c r="AF746" s="74" t="str">
        <f t="shared" si="19"/>
        <v>missing data</v>
      </c>
      <c r="AG746" s="75" t="str">
        <f t="shared" si="20"/>
        <v>#VALUE!</v>
      </c>
      <c r="AH746" s="75" t="str">
        <f t="shared" si="21"/>
        <v>#VALUE!</v>
      </c>
    </row>
    <row r="747" ht="15.75" customHeight="1">
      <c r="A747" s="3" t="s">
        <v>804</v>
      </c>
      <c r="B747" s="57"/>
      <c r="C747" s="58"/>
      <c r="D747" s="58"/>
      <c r="E747" s="59"/>
      <c r="F747" s="60"/>
      <c r="G747" s="61"/>
      <c r="H747" s="61"/>
      <c r="I747" s="61"/>
      <c r="J747" s="62"/>
      <c r="K747" s="63" t="str">
        <f t="shared" si="2"/>
        <v> </v>
      </c>
      <c r="L747" s="64" t="str">
        <f t="shared" si="3"/>
        <v> </v>
      </c>
      <c r="M747" s="64" t="str">
        <f t="shared" si="4"/>
        <v> </v>
      </c>
      <c r="N747" s="64" t="str">
        <f t="shared" si="5"/>
        <v> </v>
      </c>
      <c r="O747" s="65" t="str">
        <f t="shared" si="6"/>
        <v> </v>
      </c>
      <c r="P747" s="65" t="str">
        <f t="shared" si="7"/>
        <v> </v>
      </c>
      <c r="Q747" s="66" t="str">
        <f t="shared" si="23"/>
        <v> </v>
      </c>
      <c r="R747" s="63" t="str">
        <f t="shared" si="9"/>
        <v>#VALUE!</v>
      </c>
      <c r="S747" s="67" t="str">
        <f t="shared" si="10"/>
        <v>#VALUE!</v>
      </c>
      <c r="T747" s="94" t="str">
        <f t="shared" si="11"/>
        <v>#VALUE!</v>
      </c>
      <c r="U747" s="69" t="str">
        <f t="shared" si="12"/>
        <v>donnée(s) manquante(s)</v>
      </c>
      <c r="V747" s="70" t="str">
        <f t="shared" si="13"/>
        <v>donnée(s) manquante(s)</v>
      </c>
      <c r="W747" s="65" t="str">
        <f t="shared" si="14"/>
        <v> </v>
      </c>
      <c r="X747" s="65" t="str">
        <f>IF(ISBLANK(I747)," ",IF(I747&lt;=Scenario!$C$3,0,IF(I747&lt;=Scenario!$C$5,1,IF(I747&lt;=Scenario!$C$6,2,IF(I747&lt;=Scenario!$C$7,3,IF(I747&lt;=Scenario!$C$8,4,5))))))</f>
        <v> </v>
      </c>
      <c r="Y747" s="65" t="str">
        <f>IF(ISBLANK(J747)," ",IF(ROUND(J747,2)&lt;=Scenario!$G$3,0,IF(ROUND(J747,2)&lt;=Scenario!$G$5,1,IF(ROUND(J747,2)&lt;=Scenario!$G$6,2,IF(ROUND(J747,2)&lt;=Scenario!$G$7,3,IF(ROUND(J747,2)&lt;=Scenario!$G$8,4,IF(ROUND(J747,2)&lt;=Scenario!$G$9,5,IF(ROUND(J747,2)&lt;=Scenario!$G$10,6,7))))))))</f>
        <v> </v>
      </c>
      <c r="Z747" s="71" t="str">
        <f>IF(ISBLANK(F747)," ",IF(F747&lt;=Scenario!$O$3,0,IF(F747&lt;=Scenario!$O$5,1,IF(F747&lt;=Scenario!$O$6,2,IF(F747&lt;=Scenario!$O$7,3,IF(F747&lt;=Scenario!$O$8,4,IF(F747&lt;=Scenario!$O$9,5,IF(F747&lt;=Scenario!$O$10,6,IF(F747&lt;=Scenario!$O$11,7,IF(F747&lt;=Scenario!$O$12,8,IF(F747&lt;=Scenario!$O$13,9,IF(F747&lt;=Scenario!$O$14,10,IF(F747&lt;=Scenario!$O$15,11,IF(F747&lt;=Scenario!$O$16,12,IF(F747&lt;=Scenario!$O$17,13,IF(F747&lt;=Scenario!$O$18,14,IF(F747&lt;=Scenario!$O$19,15,IF(F747&lt;=Scenario!$O$20,16,IF(F747&lt;=Scenario!$O$21,17,IF(F747&lt;=Scenario!$O$22,18,IF(F747&lt;=Scenario!$O$23,19,20)))))))))))))))))))))</f>
        <v> </v>
      </c>
      <c r="AA747" s="71" t="str">
        <f>IF(ISBLANK(C747)," ",IF(C747&lt;=Scenario!$AA$3,0,IF(C747&lt;=Scenario!$AA$5,1,IF(C747&lt;=Scenario!$AA$6,2,IF(C747&lt;=Scenario!$AA$7,3,IF(C747&lt;=Scenario!$AA$8,4,IF(C747&lt;=Scenario!$AA$9,5,IF(C747&lt;=Scenario!$AA$10,6,IF(C747&lt;=Scenario!$AA$11,7,IF(C747&lt;=Scenario!$AA$12,8,IF(C747&lt;=Scenario!$AA$13,9,IF(C747&lt;=Scenario!$AA$14,10,IF(C747&lt;=Scenario!$AA$15,11,IF(C747&lt;=Scenario!$AA$16,12,IF(C747&lt;=Scenario!$AA$17,13,IF(C747&lt;=Scenario!$AA$18,14,15))))))))))))))))</f>
        <v> </v>
      </c>
      <c r="AB747" s="75" t="str">
        <f t="shared" si="15"/>
        <v>#VALUE!</v>
      </c>
      <c r="AC747" s="72" t="str">
        <f t="shared" si="16"/>
        <v>#VALUE!</v>
      </c>
      <c r="AD747" s="95" t="str">
        <f t="shared" si="17"/>
        <v>#VALUE!</v>
      </c>
      <c r="AE747" s="69" t="str">
        <f t="shared" si="18"/>
        <v>missing data</v>
      </c>
      <c r="AF747" s="74" t="str">
        <f t="shared" si="19"/>
        <v>missing data</v>
      </c>
      <c r="AG747" s="75" t="str">
        <f t="shared" si="20"/>
        <v>#VALUE!</v>
      </c>
      <c r="AH747" s="75" t="str">
        <f t="shared" si="21"/>
        <v>#VALUE!</v>
      </c>
    </row>
    <row r="748" ht="15.75" customHeight="1">
      <c r="A748" s="3" t="s">
        <v>805</v>
      </c>
      <c r="B748" s="57"/>
      <c r="C748" s="58"/>
      <c r="D748" s="58"/>
      <c r="E748" s="59"/>
      <c r="F748" s="60"/>
      <c r="G748" s="61"/>
      <c r="H748" s="61"/>
      <c r="I748" s="61"/>
      <c r="J748" s="62"/>
      <c r="K748" s="63" t="str">
        <f t="shared" si="2"/>
        <v> </v>
      </c>
      <c r="L748" s="64" t="str">
        <f t="shared" si="3"/>
        <v> </v>
      </c>
      <c r="M748" s="64" t="str">
        <f t="shared" si="4"/>
        <v> </v>
      </c>
      <c r="N748" s="64" t="str">
        <f t="shared" si="5"/>
        <v> </v>
      </c>
      <c r="O748" s="65" t="str">
        <f t="shared" si="6"/>
        <v> </v>
      </c>
      <c r="P748" s="65" t="str">
        <f t="shared" si="7"/>
        <v> </v>
      </c>
      <c r="Q748" s="66" t="str">
        <f t="shared" si="23"/>
        <v> </v>
      </c>
      <c r="R748" s="63" t="str">
        <f t="shared" si="9"/>
        <v>#VALUE!</v>
      </c>
      <c r="S748" s="67" t="str">
        <f t="shared" si="10"/>
        <v>#VALUE!</v>
      </c>
      <c r="T748" s="94" t="str">
        <f t="shared" si="11"/>
        <v>#VALUE!</v>
      </c>
      <c r="U748" s="69" t="str">
        <f t="shared" si="12"/>
        <v>donnée(s) manquante(s)</v>
      </c>
      <c r="V748" s="70" t="str">
        <f t="shared" si="13"/>
        <v>donnée(s) manquante(s)</v>
      </c>
      <c r="W748" s="65" t="str">
        <f t="shared" si="14"/>
        <v> </v>
      </c>
      <c r="X748" s="65" t="str">
        <f>IF(ISBLANK(I748)," ",IF(I748&lt;=Scenario!$C$3,0,IF(I748&lt;=Scenario!$C$5,1,IF(I748&lt;=Scenario!$C$6,2,IF(I748&lt;=Scenario!$C$7,3,IF(I748&lt;=Scenario!$C$8,4,5))))))</f>
        <v> </v>
      </c>
      <c r="Y748" s="65" t="str">
        <f>IF(ISBLANK(J748)," ",IF(ROUND(J748,2)&lt;=Scenario!$G$3,0,IF(ROUND(J748,2)&lt;=Scenario!$G$5,1,IF(ROUND(J748,2)&lt;=Scenario!$G$6,2,IF(ROUND(J748,2)&lt;=Scenario!$G$7,3,IF(ROUND(J748,2)&lt;=Scenario!$G$8,4,IF(ROUND(J748,2)&lt;=Scenario!$G$9,5,IF(ROUND(J748,2)&lt;=Scenario!$G$10,6,7))))))))</f>
        <v> </v>
      </c>
      <c r="Z748" s="71" t="str">
        <f>IF(ISBLANK(F748)," ",IF(F748&lt;=Scenario!$O$3,0,IF(F748&lt;=Scenario!$O$5,1,IF(F748&lt;=Scenario!$O$6,2,IF(F748&lt;=Scenario!$O$7,3,IF(F748&lt;=Scenario!$O$8,4,IF(F748&lt;=Scenario!$O$9,5,IF(F748&lt;=Scenario!$O$10,6,IF(F748&lt;=Scenario!$O$11,7,IF(F748&lt;=Scenario!$O$12,8,IF(F748&lt;=Scenario!$O$13,9,IF(F748&lt;=Scenario!$O$14,10,IF(F748&lt;=Scenario!$O$15,11,IF(F748&lt;=Scenario!$O$16,12,IF(F748&lt;=Scenario!$O$17,13,IF(F748&lt;=Scenario!$O$18,14,IF(F748&lt;=Scenario!$O$19,15,IF(F748&lt;=Scenario!$O$20,16,IF(F748&lt;=Scenario!$O$21,17,IF(F748&lt;=Scenario!$O$22,18,IF(F748&lt;=Scenario!$O$23,19,20)))))))))))))))))))))</f>
        <v> </v>
      </c>
      <c r="AA748" s="71" t="str">
        <f>IF(ISBLANK(C748)," ",IF(C748&lt;=Scenario!$AA$3,0,IF(C748&lt;=Scenario!$AA$5,1,IF(C748&lt;=Scenario!$AA$6,2,IF(C748&lt;=Scenario!$AA$7,3,IF(C748&lt;=Scenario!$AA$8,4,IF(C748&lt;=Scenario!$AA$9,5,IF(C748&lt;=Scenario!$AA$10,6,IF(C748&lt;=Scenario!$AA$11,7,IF(C748&lt;=Scenario!$AA$12,8,IF(C748&lt;=Scenario!$AA$13,9,IF(C748&lt;=Scenario!$AA$14,10,IF(C748&lt;=Scenario!$AA$15,11,IF(C748&lt;=Scenario!$AA$16,12,IF(C748&lt;=Scenario!$AA$17,13,IF(C748&lt;=Scenario!$AA$18,14,15))))))))))))))))</f>
        <v> </v>
      </c>
      <c r="AB748" s="75" t="str">
        <f t="shared" si="15"/>
        <v>#VALUE!</v>
      </c>
      <c r="AC748" s="72" t="str">
        <f t="shared" si="16"/>
        <v>#VALUE!</v>
      </c>
      <c r="AD748" s="95" t="str">
        <f t="shared" si="17"/>
        <v>#VALUE!</v>
      </c>
      <c r="AE748" s="69" t="str">
        <f t="shared" si="18"/>
        <v>missing data</v>
      </c>
      <c r="AF748" s="74" t="str">
        <f t="shared" si="19"/>
        <v>missing data</v>
      </c>
      <c r="AG748" s="75" t="str">
        <f t="shared" si="20"/>
        <v>#VALUE!</v>
      </c>
      <c r="AH748" s="75" t="str">
        <f t="shared" si="21"/>
        <v>#VALUE!</v>
      </c>
    </row>
    <row r="749" ht="15.75" customHeight="1">
      <c r="A749" s="3" t="s">
        <v>806</v>
      </c>
      <c r="B749" s="57"/>
      <c r="C749" s="58"/>
      <c r="D749" s="58"/>
      <c r="E749" s="59"/>
      <c r="F749" s="60"/>
      <c r="G749" s="61"/>
      <c r="H749" s="61"/>
      <c r="I749" s="61"/>
      <c r="J749" s="62"/>
      <c r="K749" s="63" t="str">
        <f t="shared" si="2"/>
        <v> </v>
      </c>
      <c r="L749" s="64" t="str">
        <f t="shared" si="3"/>
        <v> </v>
      </c>
      <c r="M749" s="64" t="str">
        <f t="shared" si="4"/>
        <v> </v>
      </c>
      <c r="N749" s="64" t="str">
        <f t="shared" si="5"/>
        <v> </v>
      </c>
      <c r="O749" s="65" t="str">
        <f t="shared" si="6"/>
        <v> </v>
      </c>
      <c r="P749" s="65" t="str">
        <f t="shared" si="7"/>
        <v> </v>
      </c>
      <c r="Q749" s="66" t="str">
        <f t="shared" si="23"/>
        <v> </v>
      </c>
      <c r="R749" s="63" t="str">
        <f t="shared" si="9"/>
        <v>#VALUE!</v>
      </c>
      <c r="S749" s="67" t="str">
        <f t="shared" si="10"/>
        <v>#VALUE!</v>
      </c>
      <c r="T749" s="94" t="str">
        <f t="shared" si="11"/>
        <v>#VALUE!</v>
      </c>
      <c r="U749" s="69" t="str">
        <f t="shared" si="12"/>
        <v>donnée(s) manquante(s)</v>
      </c>
      <c r="V749" s="70" t="str">
        <f t="shared" si="13"/>
        <v>donnée(s) manquante(s)</v>
      </c>
      <c r="W749" s="65" t="str">
        <f t="shared" si="14"/>
        <v> </v>
      </c>
      <c r="X749" s="65" t="str">
        <f>IF(ISBLANK(I749)," ",IF(I749&lt;=Scenario!$C$3,0,IF(I749&lt;=Scenario!$C$5,1,IF(I749&lt;=Scenario!$C$6,2,IF(I749&lt;=Scenario!$C$7,3,IF(I749&lt;=Scenario!$C$8,4,5))))))</f>
        <v> </v>
      </c>
      <c r="Y749" s="65" t="str">
        <f>IF(ISBLANK(J749)," ",IF(ROUND(J749,2)&lt;=Scenario!$G$3,0,IF(ROUND(J749,2)&lt;=Scenario!$G$5,1,IF(ROUND(J749,2)&lt;=Scenario!$G$6,2,IF(ROUND(J749,2)&lt;=Scenario!$G$7,3,IF(ROUND(J749,2)&lt;=Scenario!$G$8,4,IF(ROUND(J749,2)&lt;=Scenario!$G$9,5,IF(ROUND(J749,2)&lt;=Scenario!$G$10,6,7))))))))</f>
        <v> </v>
      </c>
      <c r="Z749" s="71" t="str">
        <f>IF(ISBLANK(F749)," ",IF(F749&lt;=Scenario!$O$3,0,IF(F749&lt;=Scenario!$O$5,1,IF(F749&lt;=Scenario!$O$6,2,IF(F749&lt;=Scenario!$O$7,3,IF(F749&lt;=Scenario!$O$8,4,IF(F749&lt;=Scenario!$O$9,5,IF(F749&lt;=Scenario!$O$10,6,IF(F749&lt;=Scenario!$O$11,7,IF(F749&lt;=Scenario!$O$12,8,IF(F749&lt;=Scenario!$O$13,9,IF(F749&lt;=Scenario!$O$14,10,IF(F749&lt;=Scenario!$O$15,11,IF(F749&lt;=Scenario!$O$16,12,IF(F749&lt;=Scenario!$O$17,13,IF(F749&lt;=Scenario!$O$18,14,IF(F749&lt;=Scenario!$O$19,15,IF(F749&lt;=Scenario!$O$20,16,IF(F749&lt;=Scenario!$O$21,17,IF(F749&lt;=Scenario!$O$22,18,IF(F749&lt;=Scenario!$O$23,19,20)))))))))))))))))))))</f>
        <v> </v>
      </c>
      <c r="AA749" s="71" t="str">
        <f>IF(ISBLANK(C749)," ",IF(C749&lt;=Scenario!$AA$3,0,IF(C749&lt;=Scenario!$AA$5,1,IF(C749&lt;=Scenario!$AA$6,2,IF(C749&lt;=Scenario!$AA$7,3,IF(C749&lt;=Scenario!$AA$8,4,IF(C749&lt;=Scenario!$AA$9,5,IF(C749&lt;=Scenario!$AA$10,6,IF(C749&lt;=Scenario!$AA$11,7,IF(C749&lt;=Scenario!$AA$12,8,IF(C749&lt;=Scenario!$AA$13,9,IF(C749&lt;=Scenario!$AA$14,10,IF(C749&lt;=Scenario!$AA$15,11,IF(C749&lt;=Scenario!$AA$16,12,IF(C749&lt;=Scenario!$AA$17,13,IF(C749&lt;=Scenario!$AA$18,14,15))))))))))))))))</f>
        <v> </v>
      </c>
      <c r="AB749" s="75" t="str">
        <f t="shared" si="15"/>
        <v>#VALUE!</v>
      </c>
      <c r="AC749" s="72" t="str">
        <f t="shared" si="16"/>
        <v>#VALUE!</v>
      </c>
      <c r="AD749" s="95" t="str">
        <f t="shared" si="17"/>
        <v>#VALUE!</v>
      </c>
      <c r="AE749" s="69" t="str">
        <f t="shared" si="18"/>
        <v>missing data</v>
      </c>
      <c r="AF749" s="74" t="str">
        <f t="shared" si="19"/>
        <v>missing data</v>
      </c>
      <c r="AG749" s="75" t="str">
        <f t="shared" si="20"/>
        <v>#VALUE!</v>
      </c>
      <c r="AH749" s="75" t="str">
        <f t="shared" si="21"/>
        <v>#VALUE!</v>
      </c>
    </row>
    <row r="750" ht="15.75" customHeight="1">
      <c r="A750" s="3" t="s">
        <v>807</v>
      </c>
      <c r="B750" s="57"/>
      <c r="C750" s="58"/>
      <c r="D750" s="58"/>
      <c r="E750" s="59"/>
      <c r="F750" s="60"/>
      <c r="G750" s="61"/>
      <c r="H750" s="61"/>
      <c r="I750" s="61"/>
      <c r="J750" s="62"/>
      <c r="K750" s="63" t="str">
        <f t="shared" si="2"/>
        <v> </v>
      </c>
      <c r="L750" s="64" t="str">
        <f t="shared" si="3"/>
        <v> </v>
      </c>
      <c r="M750" s="64" t="str">
        <f t="shared" si="4"/>
        <v> </v>
      </c>
      <c r="N750" s="64" t="str">
        <f t="shared" si="5"/>
        <v> </v>
      </c>
      <c r="O750" s="65" t="str">
        <f t="shared" si="6"/>
        <v> </v>
      </c>
      <c r="P750" s="65" t="str">
        <f t="shared" si="7"/>
        <v> </v>
      </c>
      <c r="Q750" s="66" t="str">
        <f t="shared" si="23"/>
        <v> </v>
      </c>
      <c r="R750" s="63" t="str">
        <f t="shared" si="9"/>
        <v>#VALUE!</v>
      </c>
      <c r="S750" s="67" t="str">
        <f t="shared" si="10"/>
        <v>#VALUE!</v>
      </c>
      <c r="T750" s="94" t="str">
        <f t="shared" si="11"/>
        <v>#VALUE!</v>
      </c>
      <c r="U750" s="69" t="str">
        <f t="shared" si="12"/>
        <v>donnée(s) manquante(s)</v>
      </c>
      <c r="V750" s="70" t="str">
        <f t="shared" si="13"/>
        <v>donnée(s) manquante(s)</v>
      </c>
      <c r="W750" s="65" t="str">
        <f t="shared" si="14"/>
        <v> </v>
      </c>
      <c r="X750" s="65" t="str">
        <f>IF(ISBLANK(I750)," ",IF(I750&lt;=Scenario!$C$3,0,IF(I750&lt;=Scenario!$C$5,1,IF(I750&lt;=Scenario!$C$6,2,IF(I750&lt;=Scenario!$C$7,3,IF(I750&lt;=Scenario!$C$8,4,5))))))</f>
        <v> </v>
      </c>
      <c r="Y750" s="65" t="str">
        <f>IF(ISBLANK(J750)," ",IF(ROUND(J750,2)&lt;=Scenario!$G$3,0,IF(ROUND(J750,2)&lt;=Scenario!$G$5,1,IF(ROUND(J750,2)&lt;=Scenario!$G$6,2,IF(ROUND(J750,2)&lt;=Scenario!$G$7,3,IF(ROUND(J750,2)&lt;=Scenario!$G$8,4,IF(ROUND(J750,2)&lt;=Scenario!$G$9,5,IF(ROUND(J750,2)&lt;=Scenario!$G$10,6,7))))))))</f>
        <v> </v>
      </c>
      <c r="Z750" s="71" t="str">
        <f>IF(ISBLANK(F750)," ",IF(F750&lt;=Scenario!$O$3,0,IF(F750&lt;=Scenario!$O$5,1,IF(F750&lt;=Scenario!$O$6,2,IF(F750&lt;=Scenario!$O$7,3,IF(F750&lt;=Scenario!$O$8,4,IF(F750&lt;=Scenario!$O$9,5,IF(F750&lt;=Scenario!$O$10,6,IF(F750&lt;=Scenario!$O$11,7,IF(F750&lt;=Scenario!$O$12,8,IF(F750&lt;=Scenario!$O$13,9,IF(F750&lt;=Scenario!$O$14,10,IF(F750&lt;=Scenario!$O$15,11,IF(F750&lt;=Scenario!$O$16,12,IF(F750&lt;=Scenario!$O$17,13,IF(F750&lt;=Scenario!$O$18,14,IF(F750&lt;=Scenario!$O$19,15,IF(F750&lt;=Scenario!$O$20,16,IF(F750&lt;=Scenario!$O$21,17,IF(F750&lt;=Scenario!$O$22,18,IF(F750&lt;=Scenario!$O$23,19,20)))))))))))))))))))))</f>
        <v> </v>
      </c>
      <c r="AA750" s="71" t="str">
        <f>IF(ISBLANK(C750)," ",IF(C750&lt;=Scenario!$AA$3,0,IF(C750&lt;=Scenario!$AA$5,1,IF(C750&lt;=Scenario!$AA$6,2,IF(C750&lt;=Scenario!$AA$7,3,IF(C750&lt;=Scenario!$AA$8,4,IF(C750&lt;=Scenario!$AA$9,5,IF(C750&lt;=Scenario!$AA$10,6,IF(C750&lt;=Scenario!$AA$11,7,IF(C750&lt;=Scenario!$AA$12,8,IF(C750&lt;=Scenario!$AA$13,9,IF(C750&lt;=Scenario!$AA$14,10,IF(C750&lt;=Scenario!$AA$15,11,IF(C750&lt;=Scenario!$AA$16,12,IF(C750&lt;=Scenario!$AA$17,13,IF(C750&lt;=Scenario!$AA$18,14,15))))))))))))))))</f>
        <v> </v>
      </c>
      <c r="AB750" s="75" t="str">
        <f t="shared" si="15"/>
        <v>#VALUE!</v>
      </c>
      <c r="AC750" s="72" t="str">
        <f t="shared" si="16"/>
        <v>#VALUE!</v>
      </c>
      <c r="AD750" s="95" t="str">
        <f t="shared" si="17"/>
        <v>#VALUE!</v>
      </c>
      <c r="AE750" s="69" t="str">
        <f t="shared" si="18"/>
        <v>missing data</v>
      </c>
      <c r="AF750" s="74" t="str">
        <f t="shared" si="19"/>
        <v>missing data</v>
      </c>
      <c r="AG750" s="75" t="str">
        <f t="shared" si="20"/>
        <v>#VALUE!</v>
      </c>
      <c r="AH750" s="75" t="str">
        <f t="shared" si="21"/>
        <v>#VALUE!</v>
      </c>
    </row>
    <row r="751" ht="15.75" customHeight="1">
      <c r="A751" s="3" t="s">
        <v>808</v>
      </c>
      <c r="B751" s="57"/>
      <c r="C751" s="58"/>
      <c r="D751" s="58"/>
      <c r="E751" s="59"/>
      <c r="F751" s="60"/>
      <c r="G751" s="61"/>
      <c r="H751" s="61"/>
      <c r="I751" s="61"/>
      <c r="J751" s="62"/>
      <c r="K751" s="63" t="str">
        <f t="shared" si="2"/>
        <v> </v>
      </c>
      <c r="L751" s="64" t="str">
        <f t="shared" si="3"/>
        <v> </v>
      </c>
      <c r="M751" s="64" t="str">
        <f t="shared" si="4"/>
        <v> </v>
      </c>
      <c r="N751" s="64" t="str">
        <f t="shared" si="5"/>
        <v> </v>
      </c>
      <c r="O751" s="65" t="str">
        <f t="shared" si="6"/>
        <v> </v>
      </c>
      <c r="P751" s="65" t="str">
        <f t="shared" si="7"/>
        <v> </v>
      </c>
      <c r="Q751" s="66" t="str">
        <f t="shared" si="23"/>
        <v> </v>
      </c>
      <c r="R751" s="63" t="str">
        <f t="shared" si="9"/>
        <v>#VALUE!</v>
      </c>
      <c r="S751" s="67" t="str">
        <f t="shared" si="10"/>
        <v>#VALUE!</v>
      </c>
      <c r="T751" s="94" t="str">
        <f t="shared" si="11"/>
        <v>#VALUE!</v>
      </c>
      <c r="U751" s="69" t="str">
        <f t="shared" si="12"/>
        <v>donnée(s) manquante(s)</v>
      </c>
      <c r="V751" s="70" t="str">
        <f t="shared" si="13"/>
        <v>donnée(s) manquante(s)</v>
      </c>
      <c r="W751" s="65" t="str">
        <f t="shared" si="14"/>
        <v> </v>
      </c>
      <c r="X751" s="65" t="str">
        <f>IF(ISBLANK(I751)," ",IF(I751&lt;=Scenario!$C$3,0,IF(I751&lt;=Scenario!$C$5,1,IF(I751&lt;=Scenario!$C$6,2,IF(I751&lt;=Scenario!$C$7,3,IF(I751&lt;=Scenario!$C$8,4,5))))))</f>
        <v> </v>
      </c>
      <c r="Y751" s="65" t="str">
        <f>IF(ISBLANK(J751)," ",IF(ROUND(J751,2)&lt;=Scenario!$G$3,0,IF(ROUND(J751,2)&lt;=Scenario!$G$5,1,IF(ROUND(J751,2)&lt;=Scenario!$G$6,2,IF(ROUND(J751,2)&lt;=Scenario!$G$7,3,IF(ROUND(J751,2)&lt;=Scenario!$G$8,4,IF(ROUND(J751,2)&lt;=Scenario!$G$9,5,IF(ROUND(J751,2)&lt;=Scenario!$G$10,6,7))))))))</f>
        <v> </v>
      </c>
      <c r="Z751" s="71" t="str">
        <f>IF(ISBLANK(F751)," ",IF(F751&lt;=Scenario!$O$3,0,IF(F751&lt;=Scenario!$O$5,1,IF(F751&lt;=Scenario!$O$6,2,IF(F751&lt;=Scenario!$O$7,3,IF(F751&lt;=Scenario!$O$8,4,IF(F751&lt;=Scenario!$O$9,5,IF(F751&lt;=Scenario!$O$10,6,IF(F751&lt;=Scenario!$O$11,7,IF(F751&lt;=Scenario!$O$12,8,IF(F751&lt;=Scenario!$O$13,9,IF(F751&lt;=Scenario!$O$14,10,IF(F751&lt;=Scenario!$O$15,11,IF(F751&lt;=Scenario!$O$16,12,IF(F751&lt;=Scenario!$O$17,13,IF(F751&lt;=Scenario!$O$18,14,IF(F751&lt;=Scenario!$O$19,15,IF(F751&lt;=Scenario!$O$20,16,IF(F751&lt;=Scenario!$O$21,17,IF(F751&lt;=Scenario!$O$22,18,IF(F751&lt;=Scenario!$O$23,19,20)))))))))))))))))))))</f>
        <v> </v>
      </c>
      <c r="AA751" s="71" t="str">
        <f>IF(ISBLANK(C751)," ",IF(C751&lt;=Scenario!$AA$3,0,IF(C751&lt;=Scenario!$AA$5,1,IF(C751&lt;=Scenario!$AA$6,2,IF(C751&lt;=Scenario!$AA$7,3,IF(C751&lt;=Scenario!$AA$8,4,IF(C751&lt;=Scenario!$AA$9,5,IF(C751&lt;=Scenario!$AA$10,6,IF(C751&lt;=Scenario!$AA$11,7,IF(C751&lt;=Scenario!$AA$12,8,IF(C751&lt;=Scenario!$AA$13,9,IF(C751&lt;=Scenario!$AA$14,10,IF(C751&lt;=Scenario!$AA$15,11,IF(C751&lt;=Scenario!$AA$16,12,IF(C751&lt;=Scenario!$AA$17,13,IF(C751&lt;=Scenario!$AA$18,14,15))))))))))))))))</f>
        <v> </v>
      </c>
      <c r="AB751" s="75" t="str">
        <f t="shared" si="15"/>
        <v>#VALUE!</v>
      </c>
      <c r="AC751" s="72" t="str">
        <f t="shared" si="16"/>
        <v>#VALUE!</v>
      </c>
      <c r="AD751" s="95" t="str">
        <f t="shared" si="17"/>
        <v>#VALUE!</v>
      </c>
      <c r="AE751" s="69" t="str">
        <f t="shared" si="18"/>
        <v>missing data</v>
      </c>
      <c r="AF751" s="74" t="str">
        <f t="shared" si="19"/>
        <v>missing data</v>
      </c>
      <c r="AG751" s="75" t="str">
        <f t="shared" si="20"/>
        <v>#VALUE!</v>
      </c>
      <c r="AH751" s="75" t="str">
        <f t="shared" si="21"/>
        <v>#VALUE!</v>
      </c>
    </row>
    <row r="752" ht="15.75" customHeight="1">
      <c r="A752" s="3" t="s">
        <v>809</v>
      </c>
      <c r="B752" s="57"/>
      <c r="C752" s="58"/>
      <c r="D752" s="58"/>
      <c r="E752" s="59"/>
      <c r="F752" s="60"/>
      <c r="G752" s="61"/>
      <c r="H752" s="61"/>
      <c r="I752" s="61"/>
      <c r="J752" s="62"/>
      <c r="K752" s="63" t="str">
        <f t="shared" si="2"/>
        <v> </v>
      </c>
      <c r="L752" s="64" t="str">
        <f t="shared" si="3"/>
        <v> </v>
      </c>
      <c r="M752" s="64" t="str">
        <f t="shared" si="4"/>
        <v> </v>
      </c>
      <c r="N752" s="64" t="str">
        <f t="shared" si="5"/>
        <v> </v>
      </c>
      <c r="O752" s="65" t="str">
        <f t="shared" si="6"/>
        <v> </v>
      </c>
      <c r="P752" s="65" t="str">
        <f t="shared" si="7"/>
        <v> </v>
      </c>
      <c r="Q752" s="66" t="str">
        <f t="shared" si="23"/>
        <v> </v>
      </c>
      <c r="R752" s="63" t="str">
        <f t="shared" si="9"/>
        <v>#VALUE!</v>
      </c>
      <c r="S752" s="67" t="str">
        <f t="shared" si="10"/>
        <v>#VALUE!</v>
      </c>
      <c r="T752" s="94" t="str">
        <f t="shared" si="11"/>
        <v>#VALUE!</v>
      </c>
      <c r="U752" s="69" t="str">
        <f t="shared" si="12"/>
        <v>donnée(s) manquante(s)</v>
      </c>
      <c r="V752" s="70" t="str">
        <f t="shared" si="13"/>
        <v>donnée(s) manquante(s)</v>
      </c>
      <c r="W752" s="65" t="str">
        <f t="shared" si="14"/>
        <v> </v>
      </c>
      <c r="X752" s="65" t="str">
        <f>IF(ISBLANK(I752)," ",IF(I752&lt;=Scenario!$C$3,0,IF(I752&lt;=Scenario!$C$5,1,IF(I752&lt;=Scenario!$C$6,2,IF(I752&lt;=Scenario!$C$7,3,IF(I752&lt;=Scenario!$C$8,4,5))))))</f>
        <v> </v>
      </c>
      <c r="Y752" s="65" t="str">
        <f>IF(ISBLANK(J752)," ",IF(ROUND(J752,2)&lt;=Scenario!$G$3,0,IF(ROUND(J752,2)&lt;=Scenario!$G$5,1,IF(ROUND(J752,2)&lt;=Scenario!$G$6,2,IF(ROUND(J752,2)&lt;=Scenario!$G$7,3,IF(ROUND(J752,2)&lt;=Scenario!$G$8,4,IF(ROUND(J752,2)&lt;=Scenario!$G$9,5,IF(ROUND(J752,2)&lt;=Scenario!$G$10,6,7))))))))</f>
        <v> </v>
      </c>
      <c r="Z752" s="71" t="str">
        <f>IF(ISBLANK(F752)," ",IF(F752&lt;=Scenario!$O$3,0,IF(F752&lt;=Scenario!$O$5,1,IF(F752&lt;=Scenario!$O$6,2,IF(F752&lt;=Scenario!$O$7,3,IF(F752&lt;=Scenario!$O$8,4,IF(F752&lt;=Scenario!$O$9,5,IF(F752&lt;=Scenario!$O$10,6,IF(F752&lt;=Scenario!$O$11,7,IF(F752&lt;=Scenario!$O$12,8,IF(F752&lt;=Scenario!$O$13,9,IF(F752&lt;=Scenario!$O$14,10,IF(F752&lt;=Scenario!$O$15,11,IF(F752&lt;=Scenario!$O$16,12,IF(F752&lt;=Scenario!$O$17,13,IF(F752&lt;=Scenario!$O$18,14,IF(F752&lt;=Scenario!$O$19,15,IF(F752&lt;=Scenario!$O$20,16,IF(F752&lt;=Scenario!$O$21,17,IF(F752&lt;=Scenario!$O$22,18,IF(F752&lt;=Scenario!$O$23,19,20)))))))))))))))))))))</f>
        <v> </v>
      </c>
      <c r="AA752" s="71" t="str">
        <f>IF(ISBLANK(C752)," ",IF(C752&lt;=Scenario!$AA$3,0,IF(C752&lt;=Scenario!$AA$5,1,IF(C752&lt;=Scenario!$AA$6,2,IF(C752&lt;=Scenario!$AA$7,3,IF(C752&lt;=Scenario!$AA$8,4,IF(C752&lt;=Scenario!$AA$9,5,IF(C752&lt;=Scenario!$AA$10,6,IF(C752&lt;=Scenario!$AA$11,7,IF(C752&lt;=Scenario!$AA$12,8,IF(C752&lt;=Scenario!$AA$13,9,IF(C752&lt;=Scenario!$AA$14,10,IF(C752&lt;=Scenario!$AA$15,11,IF(C752&lt;=Scenario!$AA$16,12,IF(C752&lt;=Scenario!$AA$17,13,IF(C752&lt;=Scenario!$AA$18,14,15))))))))))))))))</f>
        <v> </v>
      </c>
      <c r="AB752" s="75" t="str">
        <f t="shared" si="15"/>
        <v>#VALUE!</v>
      </c>
      <c r="AC752" s="72" t="str">
        <f t="shared" si="16"/>
        <v>#VALUE!</v>
      </c>
      <c r="AD752" s="95" t="str">
        <f t="shared" si="17"/>
        <v>#VALUE!</v>
      </c>
      <c r="AE752" s="69" t="str">
        <f t="shared" si="18"/>
        <v>missing data</v>
      </c>
      <c r="AF752" s="74" t="str">
        <f t="shared" si="19"/>
        <v>missing data</v>
      </c>
      <c r="AG752" s="75" t="str">
        <f t="shared" si="20"/>
        <v>#VALUE!</v>
      </c>
      <c r="AH752" s="75" t="str">
        <f t="shared" si="21"/>
        <v>#VALUE!</v>
      </c>
    </row>
    <row r="753" ht="15.75" customHeight="1">
      <c r="A753" s="3" t="s">
        <v>810</v>
      </c>
      <c r="B753" s="57"/>
      <c r="C753" s="58"/>
      <c r="D753" s="58"/>
      <c r="E753" s="59"/>
      <c r="F753" s="60"/>
      <c r="G753" s="61"/>
      <c r="H753" s="61"/>
      <c r="I753" s="61"/>
      <c r="J753" s="62"/>
      <c r="K753" s="63" t="str">
        <f t="shared" si="2"/>
        <v> </v>
      </c>
      <c r="L753" s="64" t="str">
        <f t="shared" si="3"/>
        <v> </v>
      </c>
      <c r="M753" s="64" t="str">
        <f t="shared" si="4"/>
        <v> </v>
      </c>
      <c r="N753" s="64" t="str">
        <f t="shared" si="5"/>
        <v> </v>
      </c>
      <c r="O753" s="65" t="str">
        <f t="shared" si="6"/>
        <v> </v>
      </c>
      <c r="P753" s="65" t="str">
        <f t="shared" si="7"/>
        <v> </v>
      </c>
      <c r="Q753" s="66" t="str">
        <f t="shared" si="23"/>
        <v> </v>
      </c>
      <c r="R753" s="63" t="str">
        <f t="shared" si="9"/>
        <v>#VALUE!</v>
      </c>
      <c r="S753" s="67" t="str">
        <f t="shared" si="10"/>
        <v>#VALUE!</v>
      </c>
      <c r="T753" s="94" t="str">
        <f t="shared" si="11"/>
        <v>#VALUE!</v>
      </c>
      <c r="U753" s="69" t="str">
        <f t="shared" si="12"/>
        <v>donnée(s) manquante(s)</v>
      </c>
      <c r="V753" s="70" t="str">
        <f t="shared" si="13"/>
        <v>donnée(s) manquante(s)</v>
      </c>
      <c r="W753" s="65" t="str">
        <f t="shared" si="14"/>
        <v> </v>
      </c>
      <c r="X753" s="65" t="str">
        <f>IF(ISBLANK(I753)," ",IF(I753&lt;=Scenario!$C$3,0,IF(I753&lt;=Scenario!$C$5,1,IF(I753&lt;=Scenario!$C$6,2,IF(I753&lt;=Scenario!$C$7,3,IF(I753&lt;=Scenario!$C$8,4,5))))))</f>
        <v> </v>
      </c>
      <c r="Y753" s="65" t="str">
        <f>IF(ISBLANK(J753)," ",IF(ROUND(J753,2)&lt;=Scenario!$G$3,0,IF(ROUND(J753,2)&lt;=Scenario!$G$5,1,IF(ROUND(J753,2)&lt;=Scenario!$G$6,2,IF(ROUND(J753,2)&lt;=Scenario!$G$7,3,IF(ROUND(J753,2)&lt;=Scenario!$G$8,4,IF(ROUND(J753,2)&lt;=Scenario!$G$9,5,IF(ROUND(J753,2)&lt;=Scenario!$G$10,6,7))))))))</f>
        <v> </v>
      </c>
      <c r="Z753" s="71" t="str">
        <f>IF(ISBLANK(F753)," ",IF(F753&lt;=Scenario!$O$3,0,IF(F753&lt;=Scenario!$O$5,1,IF(F753&lt;=Scenario!$O$6,2,IF(F753&lt;=Scenario!$O$7,3,IF(F753&lt;=Scenario!$O$8,4,IF(F753&lt;=Scenario!$O$9,5,IF(F753&lt;=Scenario!$O$10,6,IF(F753&lt;=Scenario!$O$11,7,IF(F753&lt;=Scenario!$O$12,8,IF(F753&lt;=Scenario!$O$13,9,IF(F753&lt;=Scenario!$O$14,10,IF(F753&lt;=Scenario!$O$15,11,IF(F753&lt;=Scenario!$O$16,12,IF(F753&lt;=Scenario!$O$17,13,IF(F753&lt;=Scenario!$O$18,14,IF(F753&lt;=Scenario!$O$19,15,IF(F753&lt;=Scenario!$O$20,16,IF(F753&lt;=Scenario!$O$21,17,IF(F753&lt;=Scenario!$O$22,18,IF(F753&lt;=Scenario!$O$23,19,20)))))))))))))))))))))</f>
        <v> </v>
      </c>
      <c r="AA753" s="71" t="str">
        <f>IF(ISBLANK(C753)," ",IF(C753&lt;=Scenario!$AA$3,0,IF(C753&lt;=Scenario!$AA$5,1,IF(C753&lt;=Scenario!$AA$6,2,IF(C753&lt;=Scenario!$AA$7,3,IF(C753&lt;=Scenario!$AA$8,4,IF(C753&lt;=Scenario!$AA$9,5,IF(C753&lt;=Scenario!$AA$10,6,IF(C753&lt;=Scenario!$AA$11,7,IF(C753&lt;=Scenario!$AA$12,8,IF(C753&lt;=Scenario!$AA$13,9,IF(C753&lt;=Scenario!$AA$14,10,IF(C753&lt;=Scenario!$AA$15,11,IF(C753&lt;=Scenario!$AA$16,12,IF(C753&lt;=Scenario!$AA$17,13,IF(C753&lt;=Scenario!$AA$18,14,15))))))))))))))))</f>
        <v> </v>
      </c>
      <c r="AB753" s="75" t="str">
        <f t="shared" si="15"/>
        <v>#VALUE!</v>
      </c>
      <c r="AC753" s="72" t="str">
        <f t="shared" si="16"/>
        <v>#VALUE!</v>
      </c>
      <c r="AD753" s="95" t="str">
        <f t="shared" si="17"/>
        <v>#VALUE!</v>
      </c>
      <c r="AE753" s="69" t="str">
        <f t="shared" si="18"/>
        <v>missing data</v>
      </c>
      <c r="AF753" s="74" t="str">
        <f t="shared" si="19"/>
        <v>missing data</v>
      </c>
      <c r="AG753" s="75" t="str">
        <f t="shared" si="20"/>
        <v>#VALUE!</v>
      </c>
      <c r="AH753" s="75" t="str">
        <f t="shared" si="21"/>
        <v>#VALUE!</v>
      </c>
    </row>
    <row r="754" ht="15.75" customHeight="1">
      <c r="A754" s="3" t="s">
        <v>811</v>
      </c>
      <c r="B754" s="57"/>
      <c r="C754" s="58"/>
      <c r="D754" s="58"/>
      <c r="E754" s="59"/>
      <c r="F754" s="60"/>
      <c r="G754" s="61"/>
      <c r="H754" s="61"/>
      <c r="I754" s="61"/>
      <c r="J754" s="62"/>
      <c r="K754" s="63" t="str">
        <f t="shared" si="2"/>
        <v> </v>
      </c>
      <c r="L754" s="64" t="str">
        <f t="shared" si="3"/>
        <v> </v>
      </c>
      <c r="M754" s="64" t="str">
        <f t="shared" si="4"/>
        <v> </v>
      </c>
      <c r="N754" s="64" t="str">
        <f t="shared" si="5"/>
        <v> </v>
      </c>
      <c r="O754" s="65" t="str">
        <f t="shared" si="6"/>
        <v> </v>
      </c>
      <c r="P754" s="65" t="str">
        <f t="shared" si="7"/>
        <v> </v>
      </c>
      <c r="Q754" s="66" t="str">
        <f t="shared" si="23"/>
        <v> </v>
      </c>
      <c r="R754" s="63" t="str">
        <f t="shared" si="9"/>
        <v>#VALUE!</v>
      </c>
      <c r="S754" s="67" t="str">
        <f t="shared" si="10"/>
        <v>#VALUE!</v>
      </c>
      <c r="T754" s="94" t="str">
        <f t="shared" si="11"/>
        <v>#VALUE!</v>
      </c>
      <c r="U754" s="69" t="str">
        <f t="shared" si="12"/>
        <v>donnée(s) manquante(s)</v>
      </c>
      <c r="V754" s="70" t="str">
        <f t="shared" si="13"/>
        <v>donnée(s) manquante(s)</v>
      </c>
      <c r="W754" s="65" t="str">
        <f t="shared" si="14"/>
        <v> </v>
      </c>
      <c r="X754" s="65" t="str">
        <f>IF(ISBLANK(I754)," ",IF(I754&lt;=Scenario!$C$3,0,IF(I754&lt;=Scenario!$C$5,1,IF(I754&lt;=Scenario!$C$6,2,IF(I754&lt;=Scenario!$C$7,3,IF(I754&lt;=Scenario!$C$8,4,5))))))</f>
        <v> </v>
      </c>
      <c r="Y754" s="65" t="str">
        <f>IF(ISBLANK(J754)," ",IF(ROUND(J754,2)&lt;=Scenario!$G$3,0,IF(ROUND(J754,2)&lt;=Scenario!$G$5,1,IF(ROUND(J754,2)&lt;=Scenario!$G$6,2,IF(ROUND(J754,2)&lt;=Scenario!$G$7,3,IF(ROUND(J754,2)&lt;=Scenario!$G$8,4,IF(ROUND(J754,2)&lt;=Scenario!$G$9,5,IF(ROUND(J754,2)&lt;=Scenario!$G$10,6,7))))))))</f>
        <v> </v>
      </c>
      <c r="Z754" s="71" t="str">
        <f>IF(ISBLANK(F754)," ",IF(F754&lt;=Scenario!$O$3,0,IF(F754&lt;=Scenario!$O$5,1,IF(F754&lt;=Scenario!$O$6,2,IF(F754&lt;=Scenario!$O$7,3,IF(F754&lt;=Scenario!$O$8,4,IF(F754&lt;=Scenario!$O$9,5,IF(F754&lt;=Scenario!$O$10,6,IF(F754&lt;=Scenario!$O$11,7,IF(F754&lt;=Scenario!$O$12,8,IF(F754&lt;=Scenario!$O$13,9,IF(F754&lt;=Scenario!$O$14,10,IF(F754&lt;=Scenario!$O$15,11,IF(F754&lt;=Scenario!$O$16,12,IF(F754&lt;=Scenario!$O$17,13,IF(F754&lt;=Scenario!$O$18,14,IF(F754&lt;=Scenario!$O$19,15,IF(F754&lt;=Scenario!$O$20,16,IF(F754&lt;=Scenario!$O$21,17,IF(F754&lt;=Scenario!$O$22,18,IF(F754&lt;=Scenario!$O$23,19,20)))))))))))))))))))))</f>
        <v> </v>
      </c>
      <c r="AA754" s="71" t="str">
        <f>IF(ISBLANK(C754)," ",IF(C754&lt;=Scenario!$AA$3,0,IF(C754&lt;=Scenario!$AA$5,1,IF(C754&lt;=Scenario!$AA$6,2,IF(C754&lt;=Scenario!$AA$7,3,IF(C754&lt;=Scenario!$AA$8,4,IF(C754&lt;=Scenario!$AA$9,5,IF(C754&lt;=Scenario!$AA$10,6,IF(C754&lt;=Scenario!$AA$11,7,IF(C754&lt;=Scenario!$AA$12,8,IF(C754&lt;=Scenario!$AA$13,9,IF(C754&lt;=Scenario!$AA$14,10,IF(C754&lt;=Scenario!$AA$15,11,IF(C754&lt;=Scenario!$AA$16,12,IF(C754&lt;=Scenario!$AA$17,13,IF(C754&lt;=Scenario!$AA$18,14,15))))))))))))))))</f>
        <v> </v>
      </c>
      <c r="AB754" s="75" t="str">
        <f t="shared" si="15"/>
        <v>#VALUE!</v>
      </c>
      <c r="AC754" s="72" t="str">
        <f t="shared" si="16"/>
        <v>#VALUE!</v>
      </c>
      <c r="AD754" s="95" t="str">
        <f t="shared" si="17"/>
        <v>#VALUE!</v>
      </c>
      <c r="AE754" s="69" t="str">
        <f t="shared" si="18"/>
        <v>missing data</v>
      </c>
      <c r="AF754" s="74" t="str">
        <f t="shared" si="19"/>
        <v>missing data</v>
      </c>
      <c r="AG754" s="75" t="str">
        <f t="shared" si="20"/>
        <v>#VALUE!</v>
      </c>
      <c r="AH754" s="75" t="str">
        <f t="shared" si="21"/>
        <v>#VALUE!</v>
      </c>
    </row>
    <row r="755" ht="15.75" customHeight="1">
      <c r="A755" s="3" t="s">
        <v>812</v>
      </c>
      <c r="B755" s="57"/>
      <c r="C755" s="58"/>
      <c r="D755" s="58"/>
      <c r="E755" s="59"/>
      <c r="F755" s="60"/>
      <c r="G755" s="61"/>
      <c r="H755" s="61"/>
      <c r="I755" s="61"/>
      <c r="J755" s="62"/>
      <c r="K755" s="63" t="str">
        <f t="shared" si="2"/>
        <v> </v>
      </c>
      <c r="L755" s="64" t="str">
        <f t="shared" si="3"/>
        <v> </v>
      </c>
      <c r="M755" s="64" t="str">
        <f t="shared" si="4"/>
        <v> </v>
      </c>
      <c r="N755" s="64" t="str">
        <f t="shared" si="5"/>
        <v> </v>
      </c>
      <c r="O755" s="65" t="str">
        <f t="shared" si="6"/>
        <v> </v>
      </c>
      <c r="P755" s="65" t="str">
        <f t="shared" si="7"/>
        <v> </v>
      </c>
      <c r="Q755" s="66" t="str">
        <f t="shared" si="23"/>
        <v> </v>
      </c>
      <c r="R755" s="63" t="str">
        <f t="shared" si="9"/>
        <v>#VALUE!</v>
      </c>
      <c r="S755" s="67" t="str">
        <f t="shared" si="10"/>
        <v>#VALUE!</v>
      </c>
      <c r="T755" s="94" t="str">
        <f t="shared" si="11"/>
        <v>#VALUE!</v>
      </c>
      <c r="U755" s="69" t="str">
        <f t="shared" si="12"/>
        <v>donnée(s) manquante(s)</v>
      </c>
      <c r="V755" s="70" t="str">
        <f t="shared" si="13"/>
        <v>donnée(s) manquante(s)</v>
      </c>
      <c r="W755" s="65" t="str">
        <f t="shared" si="14"/>
        <v> </v>
      </c>
      <c r="X755" s="65" t="str">
        <f>IF(ISBLANK(I755)," ",IF(I755&lt;=Scenario!$C$3,0,IF(I755&lt;=Scenario!$C$5,1,IF(I755&lt;=Scenario!$C$6,2,IF(I755&lt;=Scenario!$C$7,3,IF(I755&lt;=Scenario!$C$8,4,5))))))</f>
        <v> </v>
      </c>
      <c r="Y755" s="65" t="str">
        <f>IF(ISBLANK(J755)," ",IF(ROUND(J755,2)&lt;=Scenario!$G$3,0,IF(ROUND(J755,2)&lt;=Scenario!$G$5,1,IF(ROUND(J755,2)&lt;=Scenario!$G$6,2,IF(ROUND(J755,2)&lt;=Scenario!$G$7,3,IF(ROUND(J755,2)&lt;=Scenario!$G$8,4,IF(ROUND(J755,2)&lt;=Scenario!$G$9,5,IF(ROUND(J755,2)&lt;=Scenario!$G$10,6,7))))))))</f>
        <v> </v>
      </c>
      <c r="Z755" s="71" t="str">
        <f>IF(ISBLANK(F755)," ",IF(F755&lt;=Scenario!$O$3,0,IF(F755&lt;=Scenario!$O$5,1,IF(F755&lt;=Scenario!$O$6,2,IF(F755&lt;=Scenario!$O$7,3,IF(F755&lt;=Scenario!$O$8,4,IF(F755&lt;=Scenario!$O$9,5,IF(F755&lt;=Scenario!$O$10,6,IF(F755&lt;=Scenario!$O$11,7,IF(F755&lt;=Scenario!$O$12,8,IF(F755&lt;=Scenario!$O$13,9,IF(F755&lt;=Scenario!$O$14,10,IF(F755&lt;=Scenario!$O$15,11,IF(F755&lt;=Scenario!$O$16,12,IF(F755&lt;=Scenario!$O$17,13,IF(F755&lt;=Scenario!$O$18,14,IF(F755&lt;=Scenario!$O$19,15,IF(F755&lt;=Scenario!$O$20,16,IF(F755&lt;=Scenario!$O$21,17,IF(F755&lt;=Scenario!$O$22,18,IF(F755&lt;=Scenario!$O$23,19,20)))))))))))))))))))))</f>
        <v> </v>
      </c>
      <c r="AA755" s="71" t="str">
        <f>IF(ISBLANK(C755)," ",IF(C755&lt;=Scenario!$AA$3,0,IF(C755&lt;=Scenario!$AA$5,1,IF(C755&lt;=Scenario!$AA$6,2,IF(C755&lt;=Scenario!$AA$7,3,IF(C755&lt;=Scenario!$AA$8,4,IF(C755&lt;=Scenario!$AA$9,5,IF(C755&lt;=Scenario!$AA$10,6,IF(C755&lt;=Scenario!$AA$11,7,IF(C755&lt;=Scenario!$AA$12,8,IF(C755&lt;=Scenario!$AA$13,9,IF(C755&lt;=Scenario!$AA$14,10,IF(C755&lt;=Scenario!$AA$15,11,IF(C755&lt;=Scenario!$AA$16,12,IF(C755&lt;=Scenario!$AA$17,13,IF(C755&lt;=Scenario!$AA$18,14,15))))))))))))))))</f>
        <v> </v>
      </c>
      <c r="AB755" s="75" t="str">
        <f t="shared" si="15"/>
        <v>#VALUE!</v>
      </c>
      <c r="AC755" s="72" t="str">
        <f t="shared" si="16"/>
        <v>#VALUE!</v>
      </c>
      <c r="AD755" s="95" t="str">
        <f t="shared" si="17"/>
        <v>#VALUE!</v>
      </c>
      <c r="AE755" s="69" t="str">
        <f t="shared" si="18"/>
        <v>missing data</v>
      </c>
      <c r="AF755" s="74" t="str">
        <f t="shared" si="19"/>
        <v>missing data</v>
      </c>
      <c r="AG755" s="75" t="str">
        <f t="shared" si="20"/>
        <v>#VALUE!</v>
      </c>
      <c r="AH755" s="75" t="str">
        <f t="shared" si="21"/>
        <v>#VALUE!</v>
      </c>
    </row>
    <row r="756" ht="15.75" customHeight="1">
      <c r="A756" s="3" t="s">
        <v>813</v>
      </c>
      <c r="B756" s="57"/>
      <c r="C756" s="58"/>
      <c r="D756" s="58"/>
      <c r="E756" s="59"/>
      <c r="F756" s="60"/>
      <c r="G756" s="61"/>
      <c r="H756" s="61"/>
      <c r="I756" s="61"/>
      <c r="J756" s="62"/>
      <c r="K756" s="63" t="str">
        <f t="shared" si="2"/>
        <v> </v>
      </c>
      <c r="L756" s="64" t="str">
        <f t="shared" si="3"/>
        <v> </v>
      </c>
      <c r="M756" s="64" t="str">
        <f t="shared" si="4"/>
        <v> </v>
      </c>
      <c r="N756" s="64" t="str">
        <f t="shared" si="5"/>
        <v> </v>
      </c>
      <c r="O756" s="65" t="str">
        <f t="shared" si="6"/>
        <v> </v>
      </c>
      <c r="P756" s="65" t="str">
        <f t="shared" si="7"/>
        <v> </v>
      </c>
      <c r="Q756" s="66" t="str">
        <f t="shared" si="23"/>
        <v> </v>
      </c>
      <c r="R756" s="63" t="str">
        <f t="shared" si="9"/>
        <v>#VALUE!</v>
      </c>
      <c r="S756" s="67" t="str">
        <f t="shared" si="10"/>
        <v>#VALUE!</v>
      </c>
      <c r="T756" s="94" t="str">
        <f t="shared" si="11"/>
        <v>#VALUE!</v>
      </c>
      <c r="U756" s="69" t="str">
        <f t="shared" si="12"/>
        <v>donnée(s) manquante(s)</v>
      </c>
      <c r="V756" s="70" t="str">
        <f t="shared" si="13"/>
        <v>donnée(s) manquante(s)</v>
      </c>
      <c r="W756" s="65" t="str">
        <f t="shared" si="14"/>
        <v> </v>
      </c>
      <c r="X756" s="65" t="str">
        <f>IF(ISBLANK(I756)," ",IF(I756&lt;=Scenario!$C$3,0,IF(I756&lt;=Scenario!$C$5,1,IF(I756&lt;=Scenario!$C$6,2,IF(I756&lt;=Scenario!$C$7,3,IF(I756&lt;=Scenario!$C$8,4,5))))))</f>
        <v> </v>
      </c>
      <c r="Y756" s="65" t="str">
        <f>IF(ISBLANK(J756)," ",IF(ROUND(J756,2)&lt;=Scenario!$G$3,0,IF(ROUND(J756,2)&lt;=Scenario!$G$5,1,IF(ROUND(J756,2)&lt;=Scenario!$G$6,2,IF(ROUND(J756,2)&lt;=Scenario!$G$7,3,IF(ROUND(J756,2)&lt;=Scenario!$G$8,4,IF(ROUND(J756,2)&lt;=Scenario!$G$9,5,IF(ROUND(J756,2)&lt;=Scenario!$G$10,6,7))))))))</f>
        <v> </v>
      </c>
      <c r="Z756" s="71" t="str">
        <f>IF(ISBLANK(F756)," ",IF(F756&lt;=Scenario!$O$3,0,IF(F756&lt;=Scenario!$O$5,1,IF(F756&lt;=Scenario!$O$6,2,IF(F756&lt;=Scenario!$O$7,3,IF(F756&lt;=Scenario!$O$8,4,IF(F756&lt;=Scenario!$O$9,5,IF(F756&lt;=Scenario!$O$10,6,IF(F756&lt;=Scenario!$O$11,7,IF(F756&lt;=Scenario!$O$12,8,IF(F756&lt;=Scenario!$O$13,9,IF(F756&lt;=Scenario!$O$14,10,IF(F756&lt;=Scenario!$O$15,11,IF(F756&lt;=Scenario!$O$16,12,IF(F756&lt;=Scenario!$O$17,13,IF(F756&lt;=Scenario!$O$18,14,IF(F756&lt;=Scenario!$O$19,15,IF(F756&lt;=Scenario!$O$20,16,IF(F756&lt;=Scenario!$O$21,17,IF(F756&lt;=Scenario!$O$22,18,IF(F756&lt;=Scenario!$O$23,19,20)))))))))))))))))))))</f>
        <v> </v>
      </c>
      <c r="AA756" s="71" t="str">
        <f>IF(ISBLANK(C756)," ",IF(C756&lt;=Scenario!$AA$3,0,IF(C756&lt;=Scenario!$AA$5,1,IF(C756&lt;=Scenario!$AA$6,2,IF(C756&lt;=Scenario!$AA$7,3,IF(C756&lt;=Scenario!$AA$8,4,IF(C756&lt;=Scenario!$AA$9,5,IF(C756&lt;=Scenario!$AA$10,6,IF(C756&lt;=Scenario!$AA$11,7,IF(C756&lt;=Scenario!$AA$12,8,IF(C756&lt;=Scenario!$AA$13,9,IF(C756&lt;=Scenario!$AA$14,10,IF(C756&lt;=Scenario!$AA$15,11,IF(C756&lt;=Scenario!$AA$16,12,IF(C756&lt;=Scenario!$AA$17,13,IF(C756&lt;=Scenario!$AA$18,14,15))))))))))))))))</f>
        <v> </v>
      </c>
      <c r="AB756" s="75" t="str">
        <f t="shared" si="15"/>
        <v>#VALUE!</v>
      </c>
      <c r="AC756" s="72" t="str">
        <f t="shared" si="16"/>
        <v>#VALUE!</v>
      </c>
      <c r="AD756" s="95" t="str">
        <f t="shared" si="17"/>
        <v>#VALUE!</v>
      </c>
      <c r="AE756" s="69" t="str">
        <f t="shared" si="18"/>
        <v>missing data</v>
      </c>
      <c r="AF756" s="74" t="str">
        <f t="shared" si="19"/>
        <v>missing data</v>
      </c>
      <c r="AG756" s="75" t="str">
        <f t="shared" si="20"/>
        <v>#VALUE!</v>
      </c>
      <c r="AH756" s="75" t="str">
        <f t="shared" si="21"/>
        <v>#VALUE!</v>
      </c>
    </row>
    <row r="757" ht="15.75" customHeight="1">
      <c r="A757" s="3" t="s">
        <v>814</v>
      </c>
      <c r="B757" s="57"/>
      <c r="C757" s="58"/>
      <c r="D757" s="58"/>
      <c r="E757" s="59"/>
      <c r="F757" s="60"/>
      <c r="G757" s="61"/>
      <c r="H757" s="61"/>
      <c r="I757" s="61"/>
      <c r="J757" s="62"/>
      <c r="K757" s="63" t="str">
        <f t="shared" si="2"/>
        <v> </v>
      </c>
      <c r="L757" s="64" t="str">
        <f t="shared" si="3"/>
        <v> </v>
      </c>
      <c r="M757" s="64" t="str">
        <f t="shared" si="4"/>
        <v> </v>
      </c>
      <c r="N757" s="64" t="str">
        <f t="shared" si="5"/>
        <v> </v>
      </c>
      <c r="O757" s="65" t="str">
        <f t="shared" si="6"/>
        <v> </v>
      </c>
      <c r="P757" s="65" t="str">
        <f t="shared" si="7"/>
        <v> </v>
      </c>
      <c r="Q757" s="66" t="str">
        <f t="shared" si="23"/>
        <v> </v>
      </c>
      <c r="R757" s="63" t="str">
        <f t="shared" si="9"/>
        <v>#VALUE!</v>
      </c>
      <c r="S757" s="67" t="str">
        <f t="shared" si="10"/>
        <v>#VALUE!</v>
      </c>
      <c r="T757" s="94" t="str">
        <f t="shared" si="11"/>
        <v>#VALUE!</v>
      </c>
      <c r="U757" s="69" t="str">
        <f t="shared" si="12"/>
        <v>donnée(s) manquante(s)</v>
      </c>
      <c r="V757" s="70" t="str">
        <f t="shared" si="13"/>
        <v>donnée(s) manquante(s)</v>
      </c>
      <c r="W757" s="65" t="str">
        <f t="shared" si="14"/>
        <v> </v>
      </c>
      <c r="X757" s="65" t="str">
        <f>IF(ISBLANK(I757)," ",IF(I757&lt;=Scenario!$C$3,0,IF(I757&lt;=Scenario!$C$5,1,IF(I757&lt;=Scenario!$C$6,2,IF(I757&lt;=Scenario!$C$7,3,IF(I757&lt;=Scenario!$C$8,4,5))))))</f>
        <v> </v>
      </c>
      <c r="Y757" s="65" t="str">
        <f>IF(ISBLANK(J757)," ",IF(ROUND(J757,2)&lt;=Scenario!$G$3,0,IF(ROUND(J757,2)&lt;=Scenario!$G$5,1,IF(ROUND(J757,2)&lt;=Scenario!$G$6,2,IF(ROUND(J757,2)&lt;=Scenario!$G$7,3,IF(ROUND(J757,2)&lt;=Scenario!$G$8,4,IF(ROUND(J757,2)&lt;=Scenario!$G$9,5,IF(ROUND(J757,2)&lt;=Scenario!$G$10,6,7))))))))</f>
        <v> </v>
      </c>
      <c r="Z757" s="71" t="str">
        <f>IF(ISBLANK(F757)," ",IF(F757&lt;=Scenario!$O$3,0,IF(F757&lt;=Scenario!$O$5,1,IF(F757&lt;=Scenario!$O$6,2,IF(F757&lt;=Scenario!$O$7,3,IF(F757&lt;=Scenario!$O$8,4,IF(F757&lt;=Scenario!$O$9,5,IF(F757&lt;=Scenario!$O$10,6,IF(F757&lt;=Scenario!$O$11,7,IF(F757&lt;=Scenario!$O$12,8,IF(F757&lt;=Scenario!$O$13,9,IF(F757&lt;=Scenario!$O$14,10,IF(F757&lt;=Scenario!$O$15,11,IF(F757&lt;=Scenario!$O$16,12,IF(F757&lt;=Scenario!$O$17,13,IF(F757&lt;=Scenario!$O$18,14,IF(F757&lt;=Scenario!$O$19,15,IF(F757&lt;=Scenario!$O$20,16,IF(F757&lt;=Scenario!$O$21,17,IF(F757&lt;=Scenario!$O$22,18,IF(F757&lt;=Scenario!$O$23,19,20)))))))))))))))))))))</f>
        <v> </v>
      </c>
      <c r="AA757" s="71" t="str">
        <f>IF(ISBLANK(C757)," ",IF(C757&lt;=Scenario!$AA$3,0,IF(C757&lt;=Scenario!$AA$5,1,IF(C757&lt;=Scenario!$AA$6,2,IF(C757&lt;=Scenario!$AA$7,3,IF(C757&lt;=Scenario!$AA$8,4,IF(C757&lt;=Scenario!$AA$9,5,IF(C757&lt;=Scenario!$AA$10,6,IF(C757&lt;=Scenario!$AA$11,7,IF(C757&lt;=Scenario!$AA$12,8,IF(C757&lt;=Scenario!$AA$13,9,IF(C757&lt;=Scenario!$AA$14,10,IF(C757&lt;=Scenario!$AA$15,11,IF(C757&lt;=Scenario!$AA$16,12,IF(C757&lt;=Scenario!$AA$17,13,IF(C757&lt;=Scenario!$AA$18,14,15))))))))))))))))</f>
        <v> </v>
      </c>
      <c r="AB757" s="75" t="str">
        <f t="shared" si="15"/>
        <v>#VALUE!</v>
      </c>
      <c r="AC757" s="72" t="str">
        <f t="shared" si="16"/>
        <v>#VALUE!</v>
      </c>
      <c r="AD757" s="95" t="str">
        <f t="shared" si="17"/>
        <v>#VALUE!</v>
      </c>
      <c r="AE757" s="69" t="str">
        <f t="shared" si="18"/>
        <v>missing data</v>
      </c>
      <c r="AF757" s="74" t="str">
        <f t="shared" si="19"/>
        <v>missing data</v>
      </c>
      <c r="AG757" s="75" t="str">
        <f t="shared" si="20"/>
        <v>#VALUE!</v>
      </c>
      <c r="AH757" s="75" t="str">
        <f t="shared" si="21"/>
        <v>#VALUE!</v>
      </c>
    </row>
    <row r="758" ht="15.75" customHeight="1">
      <c r="A758" s="3" t="s">
        <v>815</v>
      </c>
      <c r="B758" s="57"/>
      <c r="C758" s="58"/>
      <c r="D758" s="58"/>
      <c r="E758" s="59"/>
      <c r="F758" s="60"/>
      <c r="G758" s="61"/>
      <c r="H758" s="61"/>
      <c r="I758" s="61"/>
      <c r="J758" s="62"/>
      <c r="K758" s="63" t="str">
        <f t="shared" si="2"/>
        <v> </v>
      </c>
      <c r="L758" s="64" t="str">
        <f t="shared" si="3"/>
        <v> </v>
      </c>
      <c r="M758" s="64" t="str">
        <f t="shared" si="4"/>
        <v> </v>
      </c>
      <c r="N758" s="64" t="str">
        <f t="shared" si="5"/>
        <v> </v>
      </c>
      <c r="O758" s="65" t="str">
        <f t="shared" si="6"/>
        <v> </v>
      </c>
      <c r="P758" s="65" t="str">
        <f t="shared" si="7"/>
        <v> </v>
      </c>
      <c r="Q758" s="66" t="str">
        <f t="shared" si="23"/>
        <v> </v>
      </c>
      <c r="R758" s="63" t="str">
        <f t="shared" si="9"/>
        <v>#VALUE!</v>
      </c>
      <c r="S758" s="67" t="str">
        <f t="shared" si="10"/>
        <v>#VALUE!</v>
      </c>
      <c r="T758" s="94" t="str">
        <f t="shared" si="11"/>
        <v>#VALUE!</v>
      </c>
      <c r="U758" s="69" t="str">
        <f t="shared" si="12"/>
        <v>donnée(s) manquante(s)</v>
      </c>
      <c r="V758" s="70" t="str">
        <f t="shared" si="13"/>
        <v>donnée(s) manquante(s)</v>
      </c>
      <c r="W758" s="65" t="str">
        <f t="shared" si="14"/>
        <v> </v>
      </c>
      <c r="X758" s="65" t="str">
        <f>IF(ISBLANK(I758)," ",IF(I758&lt;=Scenario!$C$3,0,IF(I758&lt;=Scenario!$C$5,1,IF(I758&lt;=Scenario!$C$6,2,IF(I758&lt;=Scenario!$C$7,3,IF(I758&lt;=Scenario!$C$8,4,5))))))</f>
        <v> </v>
      </c>
      <c r="Y758" s="65" t="str">
        <f>IF(ISBLANK(J758)," ",IF(ROUND(J758,2)&lt;=Scenario!$G$3,0,IF(ROUND(J758,2)&lt;=Scenario!$G$5,1,IF(ROUND(J758,2)&lt;=Scenario!$G$6,2,IF(ROUND(J758,2)&lt;=Scenario!$G$7,3,IF(ROUND(J758,2)&lt;=Scenario!$G$8,4,IF(ROUND(J758,2)&lt;=Scenario!$G$9,5,IF(ROUND(J758,2)&lt;=Scenario!$G$10,6,7))))))))</f>
        <v> </v>
      </c>
      <c r="Z758" s="71" t="str">
        <f>IF(ISBLANK(F758)," ",IF(F758&lt;=Scenario!$O$3,0,IF(F758&lt;=Scenario!$O$5,1,IF(F758&lt;=Scenario!$O$6,2,IF(F758&lt;=Scenario!$O$7,3,IF(F758&lt;=Scenario!$O$8,4,IF(F758&lt;=Scenario!$O$9,5,IF(F758&lt;=Scenario!$O$10,6,IF(F758&lt;=Scenario!$O$11,7,IF(F758&lt;=Scenario!$O$12,8,IF(F758&lt;=Scenario!$O$13,9,IF(F758&lt;=Scenario!$O$14,10,IF(F758&lt;=Scenario!$O$15,11,IF(F758&lt;=Scenario!$O$16,12,IF(F758&lt;=Scenario!$O$17,13,IF(F758&lt;=Scenario!$O$18,14,IF(F758&lt;=Scenario!$O$19,15,IF(F758&lt;=Scenario!$O$20,16,IF(F758&lt;=Scenario!$O$21,17,IF(F758&lt;=Scenario!$O$22,18,IF(F758&lt;=Scenario!$O$23,19,20)))))))))))))))))))))</f>
        <v> </v>
      </c>
      <c r="AA758" s="71" t="str">
        <f>IF(ISBLANK(C758)," ",IF(C758&lt;=Scenario!$AA$3,0,IF(C758&lt;=Scenario!$AA$5,1,IF(C758&lt;=Scenario!$AA$6,2,IF(C758&lt;=Scenario!$AA$7,3,IF(C758&lt;=Scenario!$AA$8,4,IF(C758&lt;=Scenario!$AA$9,5,IF(C758&lt;=Scenario!$AA$10,6,IF(C758&lt;=Scenario!$AA$11,7,IF(C758&lt;=Scenario!$AA$12,8,IF(C758&lt;=Scenario!$AA$13,9,IF(C758&lt;=Scenario!$AA$14,10,IF(C758&lt;=Scenario!$AA$15,11,IF(C758&lt;=Scenario!$AA$16,12,IF(C758&lt;=Scenario!$AA$17,13,IF(C758&lt;=Scenario!$AA$18,14,15))))))))))))))))</f>
        <v> </v>
      </c>
      <c r="AB758" s="75" t="str">
        <f t="shared" si="15"/>
        <v>#VALUE!</v>
      </c>
      <c r="AC758" s="72" t="str">
        <f t="shared" si="16"/>
        <v>#VALUE!</v>
      </c>
      <c r="AD758" s="95" t="str">
        <f t="shared" si="17"/>
        <v>#VALUE!</v>
      </c>
      <c r="AE758" s="69" t="str">
        <f t="shared" si="18"/>
        <v>missing data</v>
      </c>
      <c r="AF758" s="74" t="str">
        <f t="shared" si="19"/>
        <v>missing data</v>
      </c>
      <c r="AG758" s="75" t="str">
        <f t="shared" si="20"/>
        <v>#VALUE!</v>
      </c>
      <c r="AH758" s="75" t="str">
        <f t="shared" si="21"/>
        <v>#VALUE!</v>
      </c>
    </row>
    <row r="759" ht="15.75" customHeight="1">
      <c r="A759" s="3" t="s">
        <v>816</v>
      </c>
      <c r="B759" s="57"/>
      <c r="C759" s="58"/>
      <c r="D759" s="58"/>
      <c r="E759" s="59"/>
      <c r="F759" s="60"/>
      <c r="G759" s="61"/>
      <c r="H759" s="61"/>
      <c r="I759" s="61"/>
      <c r="J759" s="62"/>
      <c r="K759" s="63" t="str">
        <f t="shared" si="2"/>
        <v> </v>
      </c>
      <c r="L759" s="64" t="str">
        <f t="shared" si="3"/>
        <v> </v>
      </c>
      <c r="M759" s="64" t="str">
        <f t="shared" si="4"/>
        <v> </v>
      </c>
      <c r="N759" s="64" t="str">
        <f t="shared" si="5"/>
        <v> </v>
      </c>
      <c r="O759" s="65" t="str">
        <f t="shared" si="6"/>
        <v> </v>
      </c>
      <c r="P759" s="65" t="str">
        <f t="shared" si="7"/>
        <v> </v>
      </c>
      <c r="Q759" s="66" t="str">
        <f t="shared" si="23"/>
        <v> </v>
      </c>
      <c r="R759" s="63" t="str">
        <f t="shared" si="9"/>
        <v>#VALUE!</v>
      </c>
      <c r="S759" s="67" t="str">
        <f t="shared" si="10"/>
        <v>#VALUE!</v>
      </c>
      <c r="T759" s="94" t="str">
        <f t="shared" si="11"/>
        <v>#VALUE!</v>
      </c>
      <c r="U759" s="69" t="str">
        <f t="shared" si="12"/>
        <v>donnée(s) manquante(s)</v>
      </c>
      <c r="V759" s="70" t="str">
        <f t="shared" si="13"/>
        <v>donnée(s) manquante(s)</v>
      </c>
      <c r="W759" s="65" t="str">
        <f t="shared" si="14"/>
        <v> </v>
      </c>
      <c r="X759" s="65" t="str">
        <f>IF(ISBLANK(I759)," ",IF(I759&lt;=Scenario!$C$3,0,IF(I759&lt;=Scenario!$C$5,1,IF(I759&lt;=Scenario!$C$6,2,IF(I759&lt;=Scenario!$C$7,3,IF(I759&lt;=Scenario!$C$8,4,5))))))</f>
        <v> </v>
      </c>
      <c r="Y759" s="65" t="str">
        <f>IF(ISBLANK(J759)," ",IF(ROUND(J759,2)&lt;=Scenario!$G$3,0,IF(ROUND(J759,2)&lt;=Scenario!$G$5,1,IF(ROUND(J759,2)&lt;=Scenario!$G$6,2,IF(ROUND(J759,2)&lt;=Scenario!$G$7,3,IF(ROUND(J759,2)&lt;=Scenario!$G$8,4,IF(ROUND(J759,2)&lt;=Scenario!$G$9,5,IF(ROUND(J759,2)&lt;=Scenario!$G$10,6,7))))))))</f>
        <v> </v>
      </c>
      <c r="Z759" s="71" t="str">
        <f>IF(ISBLANK(F759)," ",IF(F759&lt;=Scenario!$O$3,0,IF(F759&lt;=Scenario!$O$5,1,IF(F759&lt;=Scenario!$O$6,2,IF(F759&lt;=Scenario!$O$7,3,IF(F759&lt;=Scenario!$O$8,4,IF(F759&lt;=Scenario!$O$9,5,IF(F759&lt;=Scenario!$O$10,6,IF(F759&lt;=Scenario!$O$11,7,IF(F759&lt;=Scenario!$O$12,8,IF(F759&lt;=Scenario!$O$13,9,IF(F759&lt;=Scenario!$O$14,10,IF(F759&lt;=Scenario!$O$15,11,IF(F759&lt;=Scenario!$O$16,12,IF(F759&lt;=Scenario!$O$17,13,IF(F759&lt;=Scenario!$O$18,14,IF(F759&lt;=Scenario!$O$19,15,IF(F759&lt;=Scenario!$O$20,16,IF(F759&lt;=Scenario!$O$21,17,IF(F759&lt;=Scenario!$O$22,18,IF(F759&lt;=Scenario!$O$23,19,20)))))))))))))))))))))</f>
        <v> </v>
      </c>
      <c r="AA759" s="71" t="str">
        <f>IF(ISBLANK(C759)," ",IF(C759&lt;=Scenario!$AA$3,0,IF(C759&lt;=Scenario!$AA$5,1,IF(C759&lt;=Scenario!$AA$6,2,IF(C759&lt;=Scenario!$AA$7,3,IF(C759&lt;=Scenario!$AA$8,4,IF(C759&lt;=Scenario!$AA$9,5,IF(C759&lt;=Scenario!$AA$10,6,IF(C759&lt;=Scenario!$AA$11,7,IF(C759&lt;=Scenario!$AA$12,8,IF(C759&lt;=Scenario!$AA$13,9,IF(C759&lt;=Scenario!$AA$14,10,IF(C759&lt;=Scenario!$AA$15,11,IF(C759&lt;=Scenario!$AA$16,12,IF(C759&lt;=Scenario!$AA$17,13,IF(C759&lt;=Scenario!$AA$18,14,15))))))))))))))))</f>
        <v> </v>
      </c>
      <c r="AB759" s="75" t="str">
        <f t="shared" si="15"/>
        <v>#VALUE!</v>
      </c>
      <c r="AC759" s="72" t="str">
        <f t="shared" si="16"/>
        <v>#VALUE!</v>
      </c>
      <c r="AD759" s="95" t="str">
        <f t="shared" si="17"/>
        <v>#VALUE!</v>
      </c>
      <c r="AE759" s="69" t="str">
        <f t="shared" si="18"/>
        <v>missing data</v>
      </c>
      <c r="AF759" s="74" t="str">
        <f t="shared" si="19"/>
        <v>missing data</v>
      </c>
      <c r="AG759" s="75" t="str">
        <f t="shared" si="20"/>
        <v>#VALUE!</v>
      </c>
      <c r="AH759" s="75" t="str">
        <f t="shared" si="21"/>
        <v>#VALUE!</v>
      </c>
    </row>
    <row r="760" ht="15.75" customHeight="1">
      <c r="A760" s="3" t="s">
        <v>817</v>
      </c>
      <c r="B760" s="57"/>
      <c r="C760" s="58"/>
      <c r="D760" s="58"/>
      <c r="E760" s="59"/>
      <c r="F760" s="60"/>
      <c r="G760" s="61"/>
      <c r="H760" s="61"/>
      <c r="I760" s="61"/>
      <c r="J760" s="62"/>
      <c r="K760" s="63" t="str">
        <f t="shared" si="2"/>
        <v> </v>
      </c>
      <c r="L760" s="64" t="str">
        <f t="shared" si="3"/>
        <v> </v>
      </c>
      <c r="M760" s="64" t="str">
        <f t="shared" si="4"/>
        <v> </v>
      </c>
      <c r="N760" s="64" t="str">
        <f t="shared" si="5"/>
        <v> </v>
      </c>
      <c r="O760" s="65" t="str">
        <f t="shared" si="6"/>
        <v> </v>
      </c>
      <c r="P760" s="65" t="str">
        <f t="shared" si="7"/>
        <v> </v>
      </c>
      <c r="Q760" s="66" t="str">
        <f t="shared" si="23"/>
        <v> </v>
      </c>
      <c r="R760" s="63" t="str">
        <f t="shared" si="9"/>
        <v>#VALUE!</v>
      </c>
      <c r="S760" s="67" t="str">
        <f t="shared" si="10"/>
        <v>#VALUE!</v>
      </c>
      <c r="T760" s="94" t="str">
        <f t="shared" si="11"/>
        <v>#VALUE!</v>
      </c>
      <c r="U760" s="69" t="str">
        <f t="shared" si="12"/>
        <v>donnée(s) manquante(s)</v>
      </c>
      <c r="V760" s="70" t="str">
        <f t="shared" si="13"/>
        <v>donnée(s) manquante(s)</v>
      </c>
      <c r="W760" s="65" t="str">
        <f t="shared" si="14"/>
        <v> </v>
      </c>
      <c r="X760" s="65" t="str">
        <f>IF(ISBLANK(I760)," ",IF(I760&lt;=Scenario!$C$3,0,IF(I760&lt;=Scenario!$C$5,1,IF(I760&lt;=Scenario!$C$6,2,IF(I760&lt;=Scenario!$C$7,3,IF(I760&lt;=Scenario!$C$8,4,5))))))</f>
        <v> </v>
      </c>
      <c r="Y760" s="65" t="str">
        <f>IF(ISBLANK(J760)," ",IF(ROUND(J760,2)&lt;=Scenario!$G$3,0,IF(ROUND(J760,2)&lt;=Scenario!$G$5,1,IF(ROUND(J760,2)&lt;=Scenario!$G$6,2,IF(ROUND(J760,2)&lt;=Scenario!$G$7,3,IF(ROUND(J760,2)&lt;=Scenario!$G$8,4,IF(ROUND(J760,2)&lt;=Scenario!$G$9,5,IF(ROUND(J760,2)&lt;=Scenario!$G$10,6,7))))))))</f>
        <v> </v>
      </c>
      <c r="Z760" s="71" t="str">
        <f>IF(ISBLANK(F760)," ",IF(F760&lt;=Scenario!$O$3,0,IF(F760&lt;=Scenario!$O$5,1,IF(F760&lt;=Scenario!$O$6,2,IF(F760&lt;=Scenario!$O$7,3,IF(F760&lt;=Scenario!$O$8,4,IF(F760&lt;=Scenario!$O$9,5,IF(F760&lt;=Scenario!$O$10,6,IF(F760&lt;=Scenario!$O$11,7,IF(F760&lt;=Scenario!$O$12,8,IF(F760&lt;=Scenario!$O$13,9,IF(F760&lt;=Scenario!$O$14,10,IF(F760&lt;=Scenario!$O$15,11,IF(F760&lt;=Scenario!$O$16,12,IF(F760&lt;=Scenario!$O$17,13,IF(F760&lt;=Scenario!$O$18,14,IF(F760&lt;=Scenario!$O$19,15,IF(F760&lt;=Scenario!$O$20,16,IF(F760&lt;=Scenario!$O$21,17,IF(F760&lt;=Scenario!$O$22,18,IF(F760&lt;=Scenario!$O$23,19,20)))))))))))))))))))))</f>
        <v> </v>
      </c>
      <c r="AA760" s="71" t="str">
        <f>IF(ISBLANK(C760)," ",IF(C760&lt;=Scenario!$AA$3,0,IF(C760&lt;=Scenario!$AA$5,1,IF(C760&lt;=Scenario!$AA$6,2,IF(C760&lt;=Scenario!$AA$7,3,IF(C760&lt;=Scenario!$AA$8,4,IF(C760&lt;=Scenario!$AA$9,5,IF(C760&lt;=Scenario!$AA$10,6,IF(C760&lt;=Scenario!$AA$11,7,IF(C760&lt;=Scenario!$AA$12,8,IF(C760&lt;=Scenario!$AA$13,9,IF(C760&lt;=Scenario!$AA$14,10,IF(C760&lt;=Scenario!$AA$15,11,IF(C760&lt;=Scenario!$AA$16,12,IF(C760&lt;=Scenario!$AA$17,13,IF(C760&lt;=Scenario!$AA$18,14,15))))))))))))))))</f>
        <v> </v>
      </c>
      <c r="AB760" s="75" t="str">
        <f t="shared" si="15"/>
        <v>#VALUE!</v>
      </c>
      <c r="AC760" s="72" t="str">
        <f t="shared" si="16"/>
        <v>#VALUE!</v>
      </c>
      <c r="AD760" s="95" t="str">
        <f t="shared" si="17"/>
        <v>#VALUE!</v>
      </c>
      <c r="AE760" s="69" t="str">
        <f t="shared" si="18"/>
        <v>missing data</v>
      </c>
      <c r="AF760" s="74" t="str">
        <f t="shared" si="19"/>
        <v>missing data</v>
      </c>
      <c r="AG760" s="75" t="str">
        <f t="shared" si="20"/>
        <v>#VALUE!</v>
      </c>
      <c r="AH760" s="75" t="str">
        <f t="shared" si="21"/>
        <v>#VALUE!</v>
      </c>
    </row>
    <row r="761" ht="15.75" customHeight="1">
      <c r="A761" s="3" t="s">
        <v>818</v>
      </c>
      <c r="B761" s="57"/>
      <c r="C761" s="58"/>
      <c r="D761" s="58"/>
      <c r="E761" s="59"/>
      <c r="F761" s="60"/>
      <c r="G761" s="61"/>
      <c r="H761" s="61"/>
      <c r="I761" s="61"/>
      <c r="J761" s="62"/>
      <c r="K761" s="63" t="str">
        <f t="shared" si="2"/>
        <v> </v>
      </c>
      <c r="L761" s="64" t="str">
        <f t="shared" si="3"/>
        <v> </v>
      </c>
      <c r="M761" s="64" t="str">
        <f t="shared" si="4"/>
        <v> </v>
      </c>
      <c r="N761" s="64" t="str">
        <f t="shared" si="5"/>
        <v> </v>
      </c>
      <c r="O761" s="65" t="str">
        <f t="shared" si="6"/>
        <v> </v>
      </c>
      <c r="P761" s="65" t="str">
        <f t="shared" si="7"/>
        <v> </v>
      </c>
      <c r="Q761" s="66" t="str">
        <f t="shared" si="23"/>
        <v> </v>
      </c>
      <c r="R761" s="63" t="str">
        <f t="shared" si="9"/>
        <v>#VALUE!</v>
      </c>
      <c r="S761" s="67" t="str">
        <f t="shared" si="10"/>
        <v>#VALUE!</v>
      </c>
      <c r="T761" s="94" t="str">
        <f t="shared" si="11"/>
        <v>#VALUE!</v>
      </c>
      <c r="U761" s="69" t="str">
        <f t="shared" si="12"/>
        <v>donnée(s) manquante(s)</v>
      </c>
      <c r="V761" s="70" t="str">
        <f t="shared" si="13"/>
        <v>donnée(s) manquante(s)</v>
      </c>
      <c r="W761" s="65" t="str">
        <f t="shared" si="14"/>
        <v> </v>
      </c>
      <c r="X761" s="65" t="str">
        <f>IF(ISBLANK(I761)," ",IF(I761&lt;=Scenario!$C$3,0,IF(I761&lt;=Scenario!$C$5,1,IF(I761&lt;=Scenario!$C$6,2,IF(I761&lt;=Scenario!$C$7,3,IF(I761&lt;=Scenario!$C$8,4,5))))))</f>
        <v> </v>
      </c>
      <c r="Y761" s="65" t="str">
        <f>IF(ISBLANK(J761)," ",IF(ROUND(J761,2)&lt;=Scenario!$G$3,0,IF(ROUND(J761,2)&lt;=Scenario!$G$5,1,IF(ROUND(J761,2)&lt;=Scenario!$G$6,2,IF(ROUND(J761,2)&lt;=Scenario!$G$7,3,IF(ROUND(J761,2)&lt;=Scenario!$G$8,4,IF(ROUND(J761,2)&lt;=Scenario!$G$9,5,IF(ROUND(J761,2)&lt;=Scenario!$G$10,6,7))))))))</f>
        <v> </v>
      </c>
      <c r="Z761" s="71" t="str">
        <f>IF(ISBLANK(F761)," ",IF(F761&lt;=Scenario!$O$3,0,IF(F761&lt;=Scenario!$O$5,1,IF(F761&lt;=Scenario!$O$6,2,IF(F761&lt;=Scenario!$O$7,3,IF(F761&lt;=Scenario!$O$8,4,IF(F761&lt;=Scenario!$O$9,5,IF(F761&lt;=Scenario!$O$10,6,IF(F761&lt;=Scenario!$O$11,7,IF(F761&lt;=Scenario!$O$12,8,IF(F761&lt;=Scenario!$O$13,9,IF(F761&lt;=Scenario!$O$14,10,IF(F761&lt;=Scenario!$O$15,11,IF(F761&lt;=Scenario!$O$16,12,IF(F761&lt;=Scenario!$O$17,13,IF(F761&lt;=Scenario!$O$18,14,IF(F761&lt;=Scenario!$O$19,15,IF(F761&lt;=Scenario!$O$20,16,IF(F761&lt;=Scenario!$O$21,17,IF(F761&lt;=Scenario!$O$22,18,IF(F761&lt;=Scenario!$O$23,19,20)))))))))))))))))))))</f>
        <v> </v>
      </c>
      <c r="AA761" s="71" t="str">
        <f>IF(ISBLANK(C761)," ",IF(C761&lt;=Scenario!$AA$3,0,IF(C761&lt;=Scenario!$AA$5,1,IF(C761&lt;=Scenario!$AA$6,2,IF(C761&lt;=Scenario!$AA$7,3,IF(C761&lt;=Scenario!$AA$8,4,IF(C761&lt;=Scenario!$AA$9,5,IF(C761&lt;=Scenario!$AA$10,6,IF(C761&lt;=Scenario!$AA$11,7,IF(C761&lt;=Scenario!$AA$12,8,IF(C761&lt;=Scenario!$AA$13,9,IF(C761&lt;=Scenario!$AA$14,10,IF(C761&lt;=Scenario!$AA$15,11,IF(C761&lt;=Scenario!$AA$16,12,IF(C761&lt;=Scenario!$AA$17,13,IF(C761&lt;=Scenario!$AA$18,14,15))))))))))))))))</f>
        <v> </v>
      </c>
      <c r="AB761" s="75" t="str">
        <f t="shared" si="15"/>
        <v>#VALUE!</v>
      </c>
      <c r="AC761" s="72" t="str">
        <f t="shared" si="16"/>
        <v>#VALUE!</v>
      </c>
      <c r="AD761" s="95" t="str">
        <f t="shared" si="17"/>
        <v>#VALUE!</v>
      </c>
      <c r="AE761" s="69" t="str">
        <f t="shared" si="18"/>
        <v>missing data</v>
      </c>
      <c r="AF761" s="74" t="str">
        <f t="shared" si="19"/>
        <v>missing data</v>
      </c>
      <c r="AG761" s="75" t="str">
        <f t="shared" si="20"/>
        <v>#VALUE!</v>
      </c>
      <c r="AH761" s="75" t="str">
        <f t="shared" si="21"/>
        <v>#VALUE!</v>
      </c>
    </row>
    <row r="762" ht="15.75" customHeight="1">
      <c r="A762" s="3" t="s">
        <v>819</v>
      </c>
      <c r="B762" s="57"/>
      <c r="C762" s="58"/>
      <c r="D762" s="58"/>
      <c r="E762" s="59"/>
      <c r="F762" s="60"/>
      <c r="G762" s="61"/>
      <c r="H762" s="61"/>
      <c r="I762" s="61"/>
      <c r="J762" s="62"/>
      <c r="K762" s="63" t="str">
        <f t="shared" si="2"/>
        <v> </v>
      </c>
      <c r="L762" s="64" t="str">
        <f t="shared" si="3"/>
        <v> </v>
      </c>
      <c r="M762" s="64" t="str">
        <f t="shared" si="4"/>
        <v> </v>
      </c>
      <c r="N762" s="64" t="str">
        <f t="shared" si="5"/>
        <v> </v>
      </c>
      <c r="O762" s="65" t="str">
        <f t="shared" si="6"/>
        <v> </v>
      </c>
      <c r="P762" s="65" t="str">
        <f t="shared" si="7"/>
        <v> </v>
      </c>
      <c r="Q762" s="66" t="str">
        <f t="shared" si="23"/>
        <v> </v>
      </c>
      <c r="R762" s="63" t="str">
        <f t="shared" si="9"/>
        <v>#VALUE!</v>
      </c>
      <c r="S762" s="67" t="str">
        <f t="shared" si="10"/>
        <v>#VALUE!</v>
      </c>
      <c r="T762" s="94" t="str">
        <f t="shared" si="11"/>
        <v>#VALUE!</v>
      </c>
      <c r="U762" s="69" t="str">
        <f t="shared" si="12"/>
        <v>donnée(s) manquante(s)</v>
      </c>
      <c r="V762" s="70" t="str">
        <f t="shared" si="13"/>
        <v>donnée(s) manquante(s)</v>
      </c>
      <c r="W762" s="65" t="str">
        <f t="shared" si="14"/>
        <v> </v>
      </c>
      <c r="X762" s="65" t="str">
        <f>IF(ISBLANK(I762)," ",IF(I762&lt;=Scenario!$C$3,0,IF(I762&lt;=Scenario!$C$5,1,IF(I762&lt;=Scenario!$C$6,2,IF(I762&lt;=Scenario!$C$7,3,IF(I762&lt;=Scenario!$C$8,4,5))))))</f>
        <v> </v>
      </c>
      <c r="Y762" s="65" t="str">
        <f>IF(ISBLANK(J762)," ",IF(ROUND(J762,2)&lt;=Scenario!$G$3,0,IF(ROUND(J762,2)&lt;=Scenario!$G$5,1,IF(ROUND(J762,2)&lt;=Scenario!$G$6,2,IF(ROUND(J762,2)&lt;=Scenario!$G$7,3,IF(ROUND(J762,2)&lt;=Scenario!$G$8,4,IF(ROUND(J762,2)&lt;=Scenario!$G$9,5,IF(ROUND(J762,2)&lt;=Scenario!$G$10,6,7))))))))</f>
        <v> </v>
      </c>
      <c r="Z762" s="71" t="str">
        <f>IF(ISBLANK(F762)," ",IF(F762&lt;=Scenario!$O$3,0,IF(F762&lt;=Scenario!$O$5,1,IF(F762&lt;=Scenario!$O$6,2,IF(F762&lt;=Scenario!$O$7,3,IF(F762&lt;=Scenario!$O$8,4,IF(F762&lt;=Scenario!$O$9,5,IF(F762&lt;=Scenario!$O$10,6,IF(F762&lt;=Scenario!$O$11,7,IF(F762&lt;=Scenario!$O$12,8,IF(F762&lt;=Scenario!$O$13,9,IF(F762&lt;=Scenario!$O$14,10,IF(F762&lt;=Scenario!$O$15,11,IF(F762&lt;=Scenario!$O$16,12,IF(F762&lt;=Scenario!$O$17,13,IF(F762&lt;=Scenario!$O$18,14,IF(F762&lt;=Scenario!$O$19,15,IF(F762&lt;=Scenario!$O$20,16,IF(F762&lt;=Scenario!$O$21,17,IF(F762&lt;=Scenario!$O$22,18,IF(F762&lt;=Scenario!$O$23,19,20)))))))))))))))))))))</f>
        <v> </v>
      </c>
      <c r="AA762" s="71" t="str">
        <f>IF(ISBLANK(C762)," ",IF(C762&lt;=Scenario!$AA$3,0,IF(C762&lt;=Scenario!$AA$5,1,IF(C762&lt;=Scenario!$AA$6,2,IF(C762&lt;=Scenario!$AA$7,3,IF(C762&lt;=Scenario!$AA$8,4,IF(C762&lt;=Scenario!$AA$9,5,IF(C762&lt;=Scenario!$AA$10,6,IF(C762&lt;=Scenario!$AA$11,7,IF(C762&lt;=Scenario!$AA$12,8,IF(C762&lt;=Scenario!$AA$13,9,IF(C762&lt;=Scenario!$AA$14,10,IF(C762&lt;=Scenario!$AA$15,11,IF(C762&lt;=Scenario!$AA$16,12,IF(C762&lt;=Scenario!$AA$17,13,IF(C762&lt;=Scenario!$AA$18,14,15))))))))))))))))</f>
        <v> </v>
      </c>
      <c r="AB762" s="75" t="str">
        <f t="shared" si="15"/>
        <v>#VALUE!</v>
      </c>
      <c r="AC762" s="72" t="str">
        <f t="shared" si="16"/>
        <v>#VALUE!</v>
      </c>
      <c r="AD762" s="95" t="str">
        <f t="shared" si="17"/>
        <v>#VALUE!</v>
      </c>
      <c r="AE762" s="69" t="str">
        <f t="shared" si="18"/>
        <v>missing data</v>
      </c>
      <c r="AF762" s="74" t="str">
        <f t="shared" si="19"/>
        <v>missing data</v>
      </c>
      <c r="AG762" s="75" t="str">
        <f t="shared" si="20"/>
        <v>#VALUE!</v>
      </c>
      <c r="AH762" s="75" t="str">
        <f t="shared" si="21"/>
        <v>#VALUE!</v>
      </c>
    </row>
    <row r="763" ht="15.75" customHeight="1">
      <c r="A763" s="3" t="s">
        <v>820</v>
      </c>
      <c r="B763" s="57"/>
      <c r="C763" s="58"/>
      <c r="D763" s="58"/>
      <c r="E763" s="59"/>
      <c r="F763" s="60"/>
      <c r="G763" s="61"/>
      <c r="H763" s="61"/>
      <c r="I763" s="61"/>
      <c r="J763" s="62"/>
      <c r="K763" s="63" t="str">
        <f t="shared" si="2"/>
        <v> </v>
      </c>
      <c r="L763" s="64" t="str">
        <f t="shared" si="3"/>
        <v> </v>
      </c>
      <c r="M763" s="64" t="str">
        <f t="shared" si="4"/>
        <v> </v>
      </c>
      <c r="N763" s="64" t="str">
        <f t="shared" si="5"/>
        <v> </v>
      </c>
      <c r="O763" s="65" t="str">
        <f t="shared" si="6"/>
        <v> </v>
      </c>
      <c r="P763" s="65" t="str">
        <f t="shared" si="7"/>
        <v> </v>
      </c>
      <c r="Q763" s="66" t="str">
        <f t="shared" si="23"/>
        <v> </v>
      </c>
      <c r="R763" s="63" t="str">
        <f t="shared" si="9"/>
        <v>#VALUE!</v>
      </c>
      <c r="S763" s="67" t="str">
        <f t="shared" si="10"/>
        <v>#VALUE!</v>
      </c>
      <c r="T763" s="94" t="str">
        <f t="shared" si="11"/>
        <v>#VALUE!</v>
      </c>
      <c r="U763" s="69" t="str">
        <f t="shared" si="12"/>
        <v>donnée(s) manquante(s)</v>
      </c>
      <c r="V763" s="70" t="str">
        <f t="shared" si="13"/>
        <v>donnée(s) manquante(s)</v>
      </c>
      <c r="W763" s="65" t="str">
        <f t="shared" si="14"/>
        <v> </v>
      </c>
      <c r="X763" s="65" t="str">
        <f>IF(ISBLANK(I763)," ",IF(I763&lt;=Scenario!$C$3,0,IF(I763&lt;=Scenario!$C$5,1,IF(I763&lt;=Scenario!$C$6,2,IF(I763&lt;=Scenario!$C$7,3,IF(I763&lt;=Scenario!$C$8,4,5))))))</f>
        <v> </v>
      </c>
      <c r="Y763" s="65" t="str">
        <f>IF(ISBLANK(J763)," ",IF(ROUND(J763,2)&lt;=Scenario!$G$3,0,IF(ROUND(J763,2)&lt;=Scenario!$G$5,1,IF(ROUND(J763,2)&lt;=Scenario!$G$6,2,IF(ROUND(J763,2)&lt;=Scenario!$G$7,3,IF(ROUND(J763,2)&lt;=Scenario!$G$8,4,IF(ROUND(J763,2)&lt;=Scenario!$G$9,5,IF(ROUND(J763,2)&lt;=Scenario!$G$10,6,7))))))))</f>
        <v> </v>
      </c>
      <c r="Z763" s="71" t="str">
        <f>IF(ISBLANK(F763)," ",IF(F763&lt;=Scenario!$O$3,0,IF(F763&lt;=Scenario!$O$5,1,IF(F763&lt;=Scenario!$O$6,2,IF(F763&lt;=Scenario!$O$7,3,IF(F763&lt;=Scenario!$O$8,4,IF(F763&lt;=Scenario!$O$9,5,IF(F763&lt;=Scenario!$O$10,6,IF(F763&lt;=Scenario!$O$11,7,IF(F763&lt;=Scenario!$O$12,8,IF(F763&lt;=Scenario!$O$13,9,IF(F763&lt;=Scenario!$O$14,10,IF(F763&lt;=Scenario!$O$15,11,IF(F763&lt;=Scenario!$O$16,12,IF(F763&lt;=Scenario!$O$17,13,IF(F763&lt;=Scenario!$O$18,14,IF(F763&lt;=Scenario!$O$19,15,IF(F763&lt;=Scenario!$O$20,16,IF(F763&lt;=Scenario!$O$21,17,IF(F763&lt;=Scenario!$O$22,18,IF(F763&lt;=Scenario!$O$23,19,20)))))))))))))))))))))</f>
        <v> </v>
      </c>
      <c r="AA763" s="71" t="str">
        <f>IF(ISBLANK(C763)," ",IF(C763&lt;=Scenario!$AA$3,0,IF(C763&lt;=Scenario!$AA$5,1,IF(C763&lt;=Scenario!$AA$6,2,IF(C763&lt;=Scenario!$AA$7,3,IF(C763&lt;=Scenario!$AA$8,4,IF(C763&lt;=Scenario!$AA$9,5,IF(C763&lt;=Scenario!$AA$10,6,IF(C763&lt;=Scenario!$AA$11,7,IF(C763&lt;=Scenario!$AA$12,8,IF(C763&lt;=Scenario!$AA$13,9,IF(C763&lt;=Scenario!$AA$14,10,IF(C763&lt;=Scenario!$AA$15,11,IF(C763&lt;=Scenario!$AA$16,12,IF(C763&lt;=Scenario!$AA$17,13,IF(C763&lt;=Scenario!$AA$18,14,15))))))))))))))))</f>
        <v> </v>
      </c>
      <c r="AB763" s="75" t="str">
        <f t="shared" si="15"/>
        <v>#VALUE!</v>
      </c>
      <c r="AC763" s="72" t="str">
        <f t="shared" si="16"/>
        <v>#VALUE!</v>
      </c>
      <c r="AD763" s="95" t="str">
        <f t="shared" si="17"/>
        <v>#VALUE!</v>
      </c>
      <c r="AE763" s="69" t="str">
        <f t="shared" si="18"/>
        <v>missing data</v>
      </c>
      <c r="AF763" s="74" t="str">
        <f t="shared" si="19"/>
        <v>missing data</v>
      </c>
      <c r="AG763" s="75" t="str">
        <f t="shared" si="20"/>
        <v>#VALUE!</v>
      </c>
      <c r="AH763" s="75" t="str">
        <f t="shared" si="21"/>
        <v>#VALUE!</v>
      </c>
    </row>
    <row r="764" ht="15.75" customHeight="1">
      <c r="A764" s="3" t="s">
        <v>821</v>
      </c>
      <c r="B764" s="57"/>
      <c r="C764" s="58"/>
      <c r="D764" s="58"/>
      <c r="E764" s="59"/>
      <c r="F764" s="60"/>
      <c r="G764" s="61"/>
      <c r="H764" s="61"/>
      <c r="I764" s="61"/>
      <c r="J764" s="62"/>
      <c r="K764" s="63" t="str">
        <f t="shared" si="2"/>
        <v> </v>
      </c>
      <c r="L764" s="64" t="str">
        <f t="shared" si="3"/>
        <v> </v>
      </c>
      <c r="M764" s="64" t="str">
        <f t="shared" si="4"/>
        <v> </v>
      </c>
      <c r="N764" s="64" t="str">
        <f t="shared" si="5"/>
        <v> </v>
      </c>
      <c r="O764" s="65" t="str">
        <f t="shared" si="6"/>
        <v> </v>
      </c>
      <c r="P764" s="65" t="str">
        <f t="shared" si="7"/>
        <v> </v>
      </c>
      <c r="Q764" s="66" t="str">
        <f t="shared" si="23"/>
        <v> </v>
      </c>
      <c r="R764" s="63" t="str">
        <f t="shared" si="9"/>
        <v>#VALUE!</v>
      </c>
      <c r="S764" s="67" t="str">
        <f t="shared" si="10"/>
        <v>#VALUE!</v>
      </c>
      <c r="T764" s="94" t="str">
        <f t="shared" si="11"/>
        <v>#VALUE!</v>
      </c>
      <c r="U764" s="69" t="str">
        <f t="shared" si="12"/>
        <v>donnée(s) manquante(s)</v>
      </c>
      <c r="V764" s="70" t="str">
        <f t="shared" si="13"/>
        <v>donnée(s) manquante(s)</v>
      </c>
      <c r="W764" s="65" t="str">
        <f t="shared" si="14"/>
        <v> </v>
      </c>
      <c r="X764" s="65" t="str">
        <f>IF(ISBLANK(I764)," ",IF(I764&lt;=Scenario!$C$3,0,IF(I764&lt;=Scenario!$C$5,1,IF(I764&lt;=Scenario!$C$6,2,IF(I764&lt;=Scenario!$C$7,3,IF(I764&lt;=Scenario!$C$8,4,5))))))</f>
        <v> </v>
      </c>
      <c r="Y764" s="65" t="str">
        <f>IF(ISBLANK(J764)," ",IF(ROUND(J764,2)&lt;=Scenario!$G$3,0,IF(ROUND(J764,2)&lt;=Scenario!$G$5,1,IF(ROUND(J764,2)&lt;=Scenario!$G$6,2,IF(ROUND(J764,2)&lt;=Scenario!$G$7,3,IF(ROUND(J764,2)&lt;=Scenario!$G$8,4,IF(ROUND(J764,2)&lt;=Scenario!$G$9,5,IF(ROUND(J764,2)&lt;=Scenario!$G$10,6,7))))))))</f>
        <v> </v>
      </c>
      <c r="Z764" s="71" t="str">
        <f>IF(ISBLANK(F764)," ",IF(F764&lt;=Scenario!$O$3,0,IF(F764&lt;=Scenario!$O$5,1,IF(F764&lt;=Scenario!$O$6,2,IF(F764&lt;=Scenario!$O$7,3,IF(F764&lt;=Scenario!$O$8,4,IF(F764&lt;=Scenario!$O$9,5,IF(F764&lt;=Scenario!$O$10,6,IF(F764&lt;=Scenario!$O$11,7,IF(F764&lt;=Scenario!$O$12,8,IF(F764&lt;=Scenario!$O$13,9,IF(F764&lt;=Scenario!$O$14,10,IF(F764&lt;=Scenario!$O$15,11,IF(F764&lt;=Scenario!$O$16,12,IF(F764&lt;=Scenario!$O$17,13,IF(F764&lt;=Scenario!$O$18,14,IF(F764&lt;=Scenario!$O$19,15,IF(F764&lt;=Scenario!$O$20,16,IF(F764&lt;=Scenario!$O$21,17,IF(F764&lt;=Scenario!$O$22,18,IF(F764&lt;=Scenario!$O$23,19,20)))))))))))))))))))))</f>
        <v> </v>
      </c>
      <c r="AA764" s="71" t="str">
        <f>IF(ISBLANK(C764)," ",IF(C764&lt;=Scenario!$AA$3,0,IF(C764&lt;=Scenario!$AA$5,1,IF(C764&lt;=Scenario!$AA$6,2,IF(C764&lt;=Scenario!$AA$7,3,IF(C764&lt;=Scenario!$AA$8,4,IF(C764&lt;=Scenario!$AA$9,5,IF(C764&lt;=Scenario!$AA$10,6,IF(C764&lt;=Scenario!$AA$11,7,IF(C764&lt;=Scenario!$AA$12,8,IF(C764&lt;=Scenario!$AA$13,9,IF(C764&lt;=Scenario!$AA$14,10,IF(C764&lt;=Scenario!$AA$15,11,IF(C764&lt;=Scenario!$AA$16,12,IF(C764&lt;=Scenario!$AA$17,13,IF(C764&lt;=Scenario!$AA$18,14,15))))))))))))))))</f>
        <v> </v>
      </c>
      <c r="AB764" s="75" t="str">
        <f t="shared" si="15"/>
        <v>#VALUE!</v>
      </c>
      <c r="AC764" s="72" t="str">
        <f t="shared" si="16"/>
        <v>#VALUE!</v>
      </c>
      <c r="AD764" s="95" t="str">
        <f t="shared" si="17"/>
        <v>#VALUE!</v>
      </c>
      <c r="AE764" s="69" t="str">
        <f t="shared" si="18"/>
        <v>missing data</v>
      </c>
      <c r="AF764" s="74" t="str">
        <f t="shared" si="19"/>
        <v>missing data</v>
      </c>
      <c r="AG764" s="75" t="str">
        <f t="shared" si="20"/>
        <v>#VALUE!</v>
      </c>
      <c r="AH764" s="75" t="str">
        <f t="shared" si="21"/>
        <v>#VALUE!</v>
      </c>
    </row>
    <row r="765" ht="15.75" customHeight="1">
      <c r="A765" s="3" t="s">
        <v>822</v>
      </c>
      <c r="B765" s="57"/>
      <c r="C765" s="58"/>
      <c r="D765" s="58"/>
      <c r="E765" s="59"/>
      <c r="F765" s="60"/>
      <c r="G765" s="61"/>
      <c r="H765" s="61"/>
      <c r="I765" s="61"/>
      <c r="J765" s="62"/>
      <c r="K765" s="63" t="str">
        <f t="shared" si="2"/>
        <v> </v>
      </c>
      <c r="L765" s="64" t="str">
        <f t="shared" si="3"/>
        <v> </v>
      </c>
      <c r="M765" s="64" t="str">
        <f t="shared" si="4"/>
        <v> </v>
      </c>
      <c r="N765" s="64" t="str">
        <f t="shared" si="5"/>
        <v> </v>
      </c>
      <c r="O765" s="65" t="str">
        <f t="shared" si="6"/>
        <v> </v>
      </c>
      <c r="P765" s="65" t="str">
        <f t="shared" si="7"/>
        <v> </v>
      </c>
      <c r="Q765" s="66" t="str">
        <f t="shared" si="23"/>
        <v> </v>
      </c>
      <c r="R765" s="63" t="str">
        <f t="shared" si="9"/>
        <v>#VALUE!</v>
      </c>
      <c r="S765" s="67" t="str">
        <f t="shared" si="10"/>
        <v>#VALUE!</v>
      </c>
      <c r="T765" s="94" t="str">
        <f t="shared" si="11"/>
        <v>#VALUE!</v>
      </c>
      <c r="U765" s="69" t="str">
        <f t="shared" si="12"/>
        <v>donnée(s) manquante(s)</v>
      </c>
      <c r="V765" s="70" t="str">
        <f t="shared" si="13"/>
        <v>donnée(s) manquante(s)</v>
      </c>
      <c r="W765" s="65" t="str">
        <f t="shared" si="14"/>
        <v> </v>
      </c>
      <c r="X765" s="65" t="str">
        <f>IF(ISBLANK(I765)," ",IF(I765&lt;=Scenario!$C$3,0,IF(I765&lt;=Scenario!$C$5,1,IF(I765&lt;=Scenario!$C$6,2,IF(I765&lt;=Scenario!$C$7,3,IF(I765&lt;=Scenario!$C$8,4,5))))))</f>
        <v> </v>
      </c>
      <c r="Y765" s="65" t="str">
        <f>IF(ISBLANK(J765)," ",IF(ROUND(J765,2)&lt;=Scenario!$G$3,0,IF(ROUND(J765,2)&lt;=Scenario!$G$5,1,IF(ROUND(J765,2)&lt;=Scenario!$G$6,2,IF(ROUND(J765,2)&lt;=Scenario!$G$7,3,IF(ROUND(J765,2)&lt;=Scenario!$G$8,4,IF(ROUND(J765,2)&lt;=Scenario!$G$9,5,IF(ROUND(J765,2)&lt;=Scenario!$G$10,6,7))))))))</f>
        <v> </v>
      </c>
      <c r="Z765" s="71" t="str">
        <f>IF(ISBLANK(F765)," ",IF(F765&lt;=Scenario!$O$3,0,IF(F765&lt;=Scenario!$O$5,1,IF(F765&lt;=Scenario!$O$6,2,IF(F765&lt;=Scenario!$O$7,3,IF(F765&lt;=Scenario!$O$8,4,IF(F765&lt;=Scenario!$O$9,5,IF(F765&lt;=Scenario!$O$10,6,IF(F765&lt;=Scenario!$O$11,7,IF(F765&lt;=Scenario!$O$12,8,IF(F765&lt;=Scenario!$O$13,9,IF(F765&lt;=Scenario!$O$14,10,IF(F765&lt;=Scenario!$O$15,11,IF(F765&lt;=Scenario!$O$16,12,IF(F765&lt;=Scenario!$O$17,13,IF(F765&lt;=Scenario!$O$18,14,IF(F765&lt;=Scenario!$O$19,15,IF(F765&lt;=Scenario!$O$20,16,IF(F765&lt;=Scenario!$O$21,17,IF(F765&lt;=Scenario!$O$22,18,IF(F765&lt;=Scenario!$O$23,19,20)))))))))))))))))))))</f>
        <v> </v>
      </c>
      <c r="AA765" s="71" t="str">
        <f>IF(ISBLANK(C765)," ",IF(C765&lt;=Scenario!$AA$3,0,IF(C765&lt;=Scenario!$AA$5,1,IF(C765&lt;=Scenario!$AA$6,2,IF(C765&lt;=Scenario!$AA$7,3,IF(C765&lt;=Scenario!$AA$8,4,IF(C765&lt;=Scenario!$AA$9,5,IF(C765&lt;=Scenario!$AA$10,6,IF(C765&lt;=Scenario!$AA$11,7,IF(C765&lt;=Scenario!$AA$12,8,IF(C765&lt;=Scenario!$AA$13,9,IF(C765&lt;=Scenario!$AA$14,10,IF(C765&lt;=Scenario!$AA$15,11,IF(C765&lt;=Scenario!$AA$16,12,IF(C765&lt;=Scenario!$AA$17,13,IF(C765&lt;=Scenario!$AA$18,14,15))))))))))))))))</f>
        <v> </v>
      </c>
      <c r="AB765" s="75" t="str">
        <f t="shared" si="15"/>
        <v>#VALUE!</v>
      </c>
      <c r="AC765" s="72" t="str">
        <f t="shared" si="16"/>
        <v>#VALUE!</v>
      </c>
      <c r="AD765" s="95" t="str">
        <f t="shared" si="17"/>
        <v>#VALUE!</v>
      </c>
      <c r="AE765" s="69" t="str">
        <f t="shared" si="18"/>
        <v>missing data</v>
      </c>
      <c r="AF765" s="74" t="str">
        <f t="shared" si="19"/>
        <v>missing data</v>
      </c>
      <c r="AG765" s="75" t="str">
        <f t="shared" si="20"/>
        <v>#VALUE!</v>
      </c>
      <c r="AH765" s="75" t="str">
        <f t="shared" si="21"/>
        <v>#VALUE!</v>
      </c>
    </row>
    <row r="766" ht="15.75" customHeight="1">
      <c r="A766" s="3" t="s">
        <v>823</v>
      </c>
      <c r="B766" s="57"/>
      <c r="C766" s="58"/>
      <c r="D766" s="58"/>
      <c r="E766" s="59"/>
      <c r="F766" s="60"/>
      <c r="G766" s="61"/>
      <c r="H766" s="61"/>
      <c r="I766" s="61"/>
      <c r="J766" s="62"/>
      <c r="K766" s="63" t="str">
        <f t="shared" si="2"/>
        <v> </v>
      </c>
      <c r="L766" s="64" t="str">
        <f t="shared" si="3"/>
        <v> </v>
      </c>
      <c r="M766" s="64" t="str">
        <f t="shared" si="4"/>
        <v> </v>
      </c>
      <c r="N766" s="64" t="str">
        <f t="shared" si="5"/>
        <v> </v>
      </c>
      <c r="O766" s="65" t="str">
        <f t="shared" si="6"/>
        <v> </v>
      </c>
      <c r="P766" s="65" t="str">
        <f t="shared" si="7"/>
        <v> </v>
      </c>
      <c r="Q766" s="66" t="str">
        <f t="shared" si="23"/>
        <v> </v>
      </c>
      <c r="R766" s="63" t="str">
        <f t="shared" si="9"/>
        <v>#VALUE!</v>
      </c>
      <c r="S766" s="67" t="str">
        <f t="shared" si="10"/>
        <v>#VALUE!</v>
      </c>
      <c r="T766" s="94" t="str">
        <f t="shared" si="11"/>
        <v>#VALUE!</v>
      </c>
      <c r="U766" s="69" t="str">
        <f t="shared" si="12"/>
        <v>donnée(s) manquante(s)</v>
      </c>
      <c r="V766" s="70" t="str">
        <f t="shared" si="13"/>
        <v>donnée(s) manquante(s)</v>
      </c>
      <c r="W766" s="65" t="str">
        <f t="shared" si="14"/>
        <v> </v>
      </c>
      <c r="X766" s="65" t="str">
        <f>IF(ISBLANK(I766)," ",IF(I766&lt;=Scenario!$C$3,0,IF(I766&lt;=Scenario!$C$5,1,IF(I766&lt;=Scenario!$C$6,2,IF(I766&lt;=Scenario!$C$7,3,IF(I766&lt;=Scenario!$C$8,4,5))))))</f>
        <v> </v>
      </c>
      <c r="Y766" s="65" t="str">
        <f>IF(ISBLANK(J766)," ",IF(ROUND(J766,2)&lt;=Scenario!$G$3,0,IF(ROUND(J766,2)&lt;=Scenario!$G$5,1,IF(ROUND(J766,2)&lt;=Scenario!$G$6,2,IF(ROUND(J766,2)&lt;=Scenario!$G$7,3,IF(ROUND(J766,2)&lt;=Scenario!$G$8,4,IF(ROUND(J766,2)&lt;=Scenario!$G$9,5,IF(ROUND(J766,2)&lt;=Scenario!$G$10,6,7))))))))</f>
        <v> </v>
      </c>
      <c r="Z766" s="71" t="str">
        <f>IF(ISBLANK(F766)," ",IF(F766&lt;=Scenario!$O$3,0,IF(F766&lt;=Scenario!$O$5,1,IF(F766&lt;=Scenario!$O$6,2,IF(F766&lt;=Scenario!$O$7,3,IF(F766&lt;=Scenario!$O$8,4,IF(F766&lt;=Scenario!$O$9,5,IF(F766&lt;=Scenario!$O$10,6,IF(F766&lt;=Scenario!$O$11,7,IF(F766&lt;=Scenario!$O$12,8,IF(F766&lt;=Scenario!$O$13,9,IF(F766&lt;=Scenario!$O$14,10,IF(F766&lt;=Scenario!$O$15,11,IF(F766&lt;=Scenario!$O$16,12,IF(F766&lt;=Scenario!$O$17,13,IF(F766&lt;=Scenario!$O$18,14,IF(F766&lt;=Scenario!$O$19,15,IF(F766&lt;=Scenario!$O$20,16,IF(F766&lt;=Scenario!$O$21,17,IF(F766&lt;=Scenario!$O$22,18,IF(F766&lt;=Scenario!$O$23,19,20)))))))))))))))))))))</f>
        <v> </v>
      </c>
      <c r="AA766" s="71" t="str">
        <f>IF(ISBLANK(C766)," ",IF(C766&lt;=Scenario!$AA$3,0,IF(C766&lt;=Scenario!$AA$5,1,IF(C766&lt;=Scenario!$AA$6,2,IF(C766&lt;=Scenario!$AA$7,3,IF(C766&lt;=Scenario!$AA$8,4,IF(C766&lt;=Scenario!$AA$9,5,IF(C766&lt;=Scenario!$AA$10,6,IF(C766&lt;=Scenario!$AA$11,7,IF(C766&lt;=Scenario!$AA$12,8,IF(C766&lt;=Scenario!$AA$13,9,IF(C766&lt;=Scenario!$AA$14,10,IF(C766&lt;=Scenario!$AA$15,11,IF(C766&lt;=Scenario!$AA$16,12,IF(C766&lt;=Scenario!$AA$17,13,IF(C766&lt;=Scenario!$AA$18,14,15))))))))))))))))</f>
        <v> </v>
      </c>
      <c r="AB766" s="75" t="str">
        <f t="shared" si="15"/>
        <v>#VALUE!</v>
      </c>
      <c r="AC766" s="72" t="str">
        <f t="shared" si="16"/>
        <v>#VALUE!</v>
      </c>
      <c r="AD766" s="95" t="str">
        <f t="shared" si="17"/>
        <v>#VALUE!</v>
      </c>
      <c r="AE766" s="69" t="str">
        <f t="shared" si="18"/>
        <v>missing data</v>
      </c>
      <c r="AF766" s="74" t="str">
        <f t="shared" si="19"/>
        <v>missing data</v>
      </c>
      <c r="AG766" s="75" t="str">
        <f t="shared" si="20"/>
        <v>#VALUE!</v>
      </c>
      <c r="AH766" s="75" t="str">
        <f t="shared" si="21"/>
        <v>#VALUE!</v>
      </c>
    </row>
    <row r="767" ht="15.75" customHeight="1">
      <c r="A767" s="3" t="s">
        <v>824</v>
      </c>
      <c r="B767" s="57"/>
      <c r="C767" s="58"/>
      <c r="D767" s="58"/>
      <c r="E767" s="59"/>
      <c r="F767" s="60"/>
      <c r="G767" s="61"/>
      <c r="H767" s="61"/>
      <c r="I767" s="61"/>
      <c r="J767" s="62"/>
      <c r="K767" s="63" t="str">
        <f t="shared" si="2"/>
        <v> </v>
      </c>
      <c r="L767" s="64" t="str">
        <f t="shared" si="3"/>
        <v> </v>
      </c>
      <c r="M767" s="64" t="str">
        <f t="shared" si="4"/>
        <v> </v>
      </c>
      <c r="N767" s="64" t="str">
        <f t="shared" si="5"/>
        <v> </v>
      </c>
      <c r="O767" s="65" t="str">
        <f t="shared" si="6"/>
        <v> </v>
      </c>
      <c r="P767" s="65" t="str">
        <f t="shared" si="7"/>
        <v> </v>
      </c>
      <c r="Q767" s="66" t="str">
        <f t="shared" si="23"/>
        <v> </v>
      </c>
      <c r="R767" s="63" t="str">
        <f t="shared" si="9"/>
        <v>#VALUE!</v>
      </c>
      <c r="S767" s="67" t="str">
        <f t="shared" si="10"/>
        <v>#VALUE!</v>
      </c>
      <c r="T767" s="94" t="str">
        <f t="shared" si="11"/>
        <v>#VALUE!</v>
      </c>
      <c r="U767" s="69" t="str">
        <f t="shared" si="12"/>
        <v>donnée(s) manquante(s)</v>
      </c>
      <c r="V767" s="70" t="str">
        <f t="shared" si="13"/>
        <v>donnée(s) manquante(s)</v>
      </c>
      <c r="W767" s="65" t="str">
        <f t="shared" si="14"/>
        <v> </v>
      </c>
      <c r="X767" s="65" t="str">
        <f>IF(ISBLANK(I767)," ",IF(I767&lt;=Scenario!$C$3,0,IF(I767&lt;=Scenario!$C$5,1,IF(I767&lt;=Scenario!$C$6,2,IF(I767&lt;=Scenario!$C$7,3,IF(I767&lt;=Scenario!$C$8,4,5))))))</f>
        <v> </v>
      </c>
      <c r="Y767" s="65" t="str">
        <f>IF(ISBLANK(J767)," ",IF(ROUND(J767,2)&lt;=Scenario!$G$3,0,IF(ROUND(J767,2)&lt;=Scenario!$G$5,1,IF(ROUND(J767,2)&lt;=Scenario!$G$6,2,IF(ROUND(J767,2)&lt;=Scenario!$G$7,3,IF(ROUND(J767,2)&lt;=Scenario!$G$8,4,IF(ROUND(J767,2)&lt;=Scenario!$G$9,5,IF(ROUND(J767,2)&lt;=Scenario!$G$10,6,7))))))))</f>
        <v> </v>
      </c>
      <c r="Z767" s="71" t="str">
        <f>IF(ISBLANK(F767)," ",IF(F767&lt;=Scenario!$O$3,0,IF(F767&lt;=Scenario!$O$5,1,IF(F767&lt;=Scenario!$O$6,2,IF(F767&lt;=Scenario!$O$7,3,IF(F767&lt;=Scenario!$O$8,4,IF(F767&lt;=Scenario!$O$9,5,IF(F767&lt;=Scenario!$O$10,6,IF(F767&lt;=Scenario!$O$11,7,IF(F767&lt;=Scenario!$O$12,8,IF(F767&lt;=Scenario!$O$13,9,IF(F767&lt;=Scenario!$O$14,10,IF(F767&lt;=Scenario!$O$15,11,IF(F767&lt;=Scenario!$O$16,12,IF(F767&lt;=Scenario!$O$17,13,IF(F767&lt;=Scenario!$O$18,14,IF(F767&lt;=Scenario!$O$19,15,IF(F767&lt;=Scenario!$O$20,16,IF(F767&lt;=Scenario!$O$21,17,IF(F767&lt;=Scenario!$O$22,18,IF(F767&lt;=Scenario!$O$23,19,20)))))))))))))))))))))</f>
        <v> </v>
      </c>
      <c r="AA767" s="71" t="str">
        <f>IF(ISBLANK(C767)," ",IF(C767&lt;=Scenario!$AA$3,0,IF(C767&lt;=Scenario!$AA$5,1,IF(C767&lt;=Scenario!$AA$6,2,IF(C767&lt;=Scenario!$AA$7,3,IF(C767&lt;=Scenario!$AA$8,4,IF(C767&lt;=Scenario!$AA$9,5,IF(C767&lt;=Scenario!$AA$10,6,IF(C767&lt;=Scenario!$AA$11,7,IF(C767&lt;=Scenario!$AA$12,8,IF(C767&lt;=Scenario!$AA$13,9,IF(C767&lt;=Scenario!$AA$14,10,IF(C767&lt;=Scenario!$AA$15,11,IF(C767&lt;=Scenario!$AA$16,12,IF(C767&lt;=Scenario!$AA$17,13,IF(C767&lt;=Scenario!$AA$18,14,15))))))))))))))))</f>
        <v> </v>
      </c>
      <c r="AB767" s="75" t="str">
        <f t="shared" si="15"/>
        <v>#VALUE!</v>
      </c>
      <c r="AC767" s="72" t="str">
        <f t="shared" si="16"/>
        <v>#VALUE!</v>
      </c>
      <c r="AD767" s="95" t="str">
        <f t="shared" si="17"/>
        <v>#VALUE!</v>
      </c>
      <c r="AE767" s="69" t="str">
        <f t="shared" si="18"/>
        <v>missing data</v>
      </c>
      <c r="AF767" s="74" t="str">
        <f t="shared" si="19"/>
        <v>missing data</v>
      </c>
      <c r="AG767" s="75" t="str">
        <f t="shared" si="20"/>
        <v>#VALUE!</v>
      </c>
      <c r="AH767" s="75" t="str">
        <f t="shared" si="21"/>
        <v>#VALUE!</v>
      </c>
    </row>
    <row r="768" ht="15.75" customHeight="1">
      <c r="A768" s="3" t="s">
        <v>825</v>
      </c>
      <c r="B768" s="57"/>
      <c r="C768" s="58"/>
      <c r="D768" s="58"/>
      <c r="E768" s="59"/>
      <c r="F768" s="60"/>
      <c r="G768" s="61"/>
      <c r="H768" s="61"/>
      <c r="I768" s="61"/>
      <c r="J768" s="62"/>
      <c r="K768" s="63" t="str">
        <f t="shared" si="2"/>
        <v> </v>
      </c>
      <c r="L768" s="64" t="str">
        <f t="shared" si="3"/>
        <v> </v>
      </c>
      <c r="M768" s="64" t="str">
        <f t="shared" si="4"/>
        <v> </v>
      </c>
      <c r="N768" s="64" t="str">
        <f t="shared" si="5"/>
        <v> </v>
      </c>
      <c r="O768" s="65" t="str">
        <f t="shared" si="6"/>
        <v> </v>
      </c>
      <c r="P768" s="65" t="str">
        <f t="shared" si="7"/>
        <v> </v>
      </c>
      <c r="Q768" s="66" t="str">
        <f t="shared" si="23"/>
        <v> </v>
      </c>
      <c r="R768" s="63" t="str">
        <f t="shared" si="9"/>
        <v>#VALUE!</v>
      </c>
      <c r="S768" s="67" t="str">
        <f t="shared" si="10"/>
        <v>#VALUE!</v>
      </c>
      <c r="T768" s="94" t="str">
        <f t="shared" si="11"/>
        <v>#VALUE!</v>
      </c>
      <c r="U768" s="69" t="str">
        <f t="shared" si="12"/>
        <v>donnée(s) manquante(s)</v>
      </c>
      <c r="V768" s="70" t="str">
        <f t="shared" si="13"/>
        <v>donnée(s) manquante(s)</v>
      </c>
      <c r="W768" s="65" t="str">
        <f t="shared" si="14"/>
        <v> </v>
      </c>
      <c r="X768" s="65" t="str">
        <f>IF(ISBLANK(I768)," ",IF(I768&lt;=Scenario!$C$3,0,IF(I768&lt;=Scenario!$C$5,1,IF(I768&lt;=Scenario!$C$6,2,IF(I768&lt;=Scenario!$C$7,3,IF(I768&lt;=Scenario!$C$8,4,5))))))</f>
        <v> </v>
      </c>
      <c r="Y768" s="65" t="str">
        <f>IF(ISBLANK(J768)," ",IF(ROUND(J768,2)&lt;=Scenario!$G$3,0,IF(ROUND(J768,2)&lt;=Scenario!$G$5,1,IF(ROUND(J768,2)&lt;=Scenario!$G$6,2,IF(ROUND(J768,2)&lt;=Scenario!$G$7,3,IF(ROUND(J768,2)&lt;=Scenario!$G$8,4,IF(ROUND(J768,2)&lt;=Scenario!$G$9,5,IF(ROUND(J768,2)&lt;=Scenario!$G$10,6,7))))))))</f>
        <v> </v>
      </c>
      <c r="Z768" s="71" t="str">
        <f>IF(ISBLANK(F768)," ",IF(F768&lt;=Scenario!$O$3,0,IF(F768&lt;=Scenario!$O$5,1,IF(F768&lt;=Scenario!$O$6,2,IF(F768&lt;=Scenario!$O$7,3,IF(F768&lt;=Scenario!$O$8,4,IF(F768&lt;=Scenario!$O$9,5,IF(F768&lt;=Scenario!$O$10,6,IF(F768&lt;=Scenario!$O$11,7,IF(F768&lt;=Scenario!$O$12,8,IF(F768&lt;=Scenario!$O$13,9,IF(F768&lt;=Scenario!$O$14,10,IF(F768&lt;=Scenario!$O$15,11,IF(F768&lt;=Scenario!$O$16,12,IF(F768&lt;=Scenario!$O$17,13,IF(F768&lt;=Scenario!$O$18,14,IF(F768&lt;=Scenario!$O$19,15,IF(F768&lt;=Scenario!$O$20,16,IF(F768&lt;=Scenario!$O$21,17,IF(F768&lt;=Scenario!$O$22,18,IF(F768&lt;=Scenario!$O$23,19,20)))))))))))))))))))))</f>
        <v> </v>
      </c>
      <c r="AA768" s="71" t="str">
        <f>IF(ISBLANK(C768)," ",IF(C768&lt;=Scenario!$AA$3,0,IF(C768&lt;=Scenario!$AA$5,1,IF(C768&lt;=Scenario!$AA$6,2,IF(C768&lt;=Scenario!$AA$7,3,IF(C768&lt;=Scenario!$AA$8,4,IF(C768&lt;=Scenario!$AA$9,5,IF(C768&lt;=Scenario!$AA$10,6,IF(C768&lt;=Scenario!$AA$11,7,IF(C768&lt;=Scenario!$AA$12,8,IF(C768&lt;=Scenario!$AA$13,9,IF(C768&lt;=Scenario!$AA$14,10,IF(C768&lt;=Scenario!$AA$15,11,IF(C768&lt;=Scenario!$AA$16,12,IF(C768&lt;=Scenario!$AA$17,13,IF(C768&lt;=Scenario!$AA$18,14,15))))))))))))))))</f>
        <v> </v>
      </c>
      <c r="AB768" s="75" t="str">
        <f t="shared" si="15"/>
        <v>#VALUE!</v>
      </c>
      <c r="AC768" s="72" t="str">
        <f t="shared" si="16"/>
        <v>#VALUE!</v>
      </c>
      <c r="AD768" s="95" t="str">
        <f t="shared" si="17"/>
        <v>#VALUE!</v>
      </c>
      <c r="AE768" s="69" t="str">
        <f t="shared" si="18"/>
        <v>missing data</v>
      </c>
      <c r="AF768" s="74" t="str">
        <f t="shared" si="19"/>
        <v>missing data</v>
      </c>
      <c r="AG768" s="75" t="str">
        <f t="shared" si="20"/>
        <v>#VALUE!</v>
      </c>
      <c r="AH768" s="75" t="str">
        <f t="shared" si="21"/>
        <v>#VALUE!</v>
      </c>
    </row>
    <row r="769" ht="15.75" customHeight="1">
      <c r="A769" s="3" t="s">
        <v>826</v>
      </c>
      <c r="B769" s="57"/>
      <c r="C769" s="58"/>
      <c r="D769" s="58"/>
      <c r="E769" s="59"/>
      <c r="F769" s="60"/>
      <c r="G769" s="61"/>
      <c r="H769" s="61"/>
      <c r="I769" s="61"/>
      <c r="J769" s="62"/>
      <c r="K769" s="63" t="str">
        <f t="shared" si="2"/>
        <v> </v>
      </c>
      <c r="L769" s="64" t="str">
        <f t="shared" si="3"/>
        <v> </v>
      </c>
      <c r="M769" s="64" t="str">
        <f t="shared" si="4"/>
        <v> </v>
      </c>
      <c r="N769" s="64" t="str">
        <f t="shared" si="5"/>
        <v> </v>
      </c>
      <c r="O769" s="65" t="str">
        <f t="shared" si="6"/>
        <v> </v>
      </c>
      <c r="P769" s="65" t="str">
        <f t="shared" si="7"/>
        <v> </v>
      </c>
      <c r="Q769" s="66" t="str">
        <f t="shared" si="23"/>
        <v> </v>
      </c>
      <c r="R769" s="63" t="str">
        <f t="shared" si="9"/>
        <v>#VALUE!</v>
      </c>
      <c r="S769" s="67" t="str">
        <f t="shared" si="10"/>
        <v>#VALUE!</v>
      </c>
      <c r="T769" s="94" t="str">
        <f t="shared" si="11"/>
        <v>#VALUE!</v>
      </c>
      <c r="U769" s="69" t="str">
        <f t="shared" si="12"/>
        <v>donnée(s) manquante(s)</v>
      </c>
      <c r="V769" s="70" t="str">
        <f t="shared" si="13"/>
        <v>donnée(s) manquante(s)</v>
      </c>
      <c r="W769" s="65" t="str">
        <f t="shared" si="14"/>
        <v> </v>
      </c>
      <c r="X769" s="65" t="str">
        <f>IF(ISBLANK(I769)," ",IF(I769&lt;=Scenario!$C$3,0,IF(I769&lt;=Scenario!$C$5,1,IF(I769&lt;=Scenario!$C$6,2,IF(I769&lt;=Scenario!$C$7,3,IF(I769&lt;=Scenario!$C$8,4,5))))))</f>
        <v> </v>
      </c>
      <c r="Y769" s="65" t="str">
        <f>IF(ISBLANK(J769)," ",IF(ROUND(J769,2)&lt;=Scenario!$G$3,0,IF(ROUND(J769,2)&lt;=Scenario!$G$5,1,IF(ROUND(J769,2)&lt;=Scenario!$G$6,2,IF(ROUND(J769,2)&lt;=Scenario!$G$7,3,IF(ROUND(J769,2)&lt;=Scenario!$G$8,4,IF(ROUND(J769,2)&lt;=Scenario!$G$9,5,IF(ROUND(J769,2)&lt;=Scenario!$G$10,6,7))))))))</f>
        <v> </v>
      </c>
      <c r="Z769" s="71" t="str">
        <f>IF(ISBLANK(F769)," ",IF(F769&lt;=Scenario!$O$3,0,IF(F769&lt;=Scenario!$O$5,1,IF(F769&lt;=Scenario!$O$6,2,IF(F769&lt;=Scenario!$O$7,3,IF(F769&lt;=Scenario!$O$8,4,IF(F769&lt;=Scenario!$O$9,5,IF(F769&lt;=Scenario!$O$10,6,IF(F769&lt;=Scenario!$O$11,7,IF(F769&lt;=Scenario!$O$12,8,IF(F769&lt;=Scenario!$O$13,9,IF(F769&lt;=Scenario!$O$14,10,IF(F769&lt;=Scenario!$O$15,11,IF(F769&lt;=Scenario!$O$16,12,IF(F769&lt;=Scenario!$O$17,13,IF(F769&lt;=Scenario!$O$18,14,IF(F769&lt;=Scenario!$O$19,15,IF(F769&lt;=Scenario!$O$20,16,IF(F769&lt;=Scenario!$O$21,17,IF(F769&lt;=Scenario!$O$22,18,IF(F769&lt;=Scenario!$O$23,19,20)))))))))))))))))))))</f>
        <v> </v>
      </c>
      <c r="AA769" s="71" t="str">
        <f>IF(ISBLANK(C769)," ",IF(C769&lt;=Scenario!$AA$3,0,IF(C769&lt;=Scenario!$AA$5,1,IF(C769&lt;=Scenario!$AA$6,2,IF(C769&lt;=Scenario!$AA$7,3,IF(C769&lt;=Scenario!$AA$8,4,IF(C769&lt;=Scenario!$AA$9,5,IF(C769&lt;=Scenario!$AA$10,6,IF(C769&lt;=Scenario!$AA$11,7,IF(C769&lt;=Scenario!$AA$12,8,IF(C769&lt;=Scenario!$AA$13,9,IF(C769&lt;=Scenario!$AA$14,10,IF(C769&lt;=Scenario!$AA$15,11,IF(C769&lt;=Scenario!$AA$16,12,IF(C769&lt;=Scenario!$AA$17,13,IF(C769&lt;=Scenario!$AA$18,14,15))))))))))))))))</f>
        <v> </v>
      </c>
      <c r="AB769" s="75" t="str">
        <f t="shared" si="15"/>
        <v>#VALUE!</v>
      </c>
      <c r="AC769" s="72" t="str">
        <f t="shared" si="16"/>
        <v>#VALUE!</v>
      </c>
      <c r="AD769" s="95" t="str">
        <f t="shared" si="17"/>
        <v>#VALUE!</v>
      </c>
      <c r="AE769" s="69" t="str">
        <f t="shared" si="18"/>
        <v>missing data</v>
      </c>
      <c r="AF769" s="74" t="str">
        <f t="shared" si="19"/>
        <v>missing data</v>
      </c>
      <c r="AG769" s="75" t="str">
        <f t="shared" si="20"/>
        <v>#VALUE!</v>
      </c>
      <c r="AH769" s="75" t="str">
        <f t="shared" si="21"/>
        <v>#VALUE!</v>
      </c>
    </row>
    <row r="770" ht="15.75" customHeight="1">
      <c r="A770" s="3" t="s">
        <v>827</v>
      </c>
      <c r="B770" s="57"/>
      <c r="C770" s="58"/>
      <c r="D770" s="58"/>
      <c r="E770" s="59"/>
      <c r="F770" s="60"/>
      <c r="G770" s="61"/>
      <c r="H770" s="61"/>
      <c r="I770" s="61"/>
      <c r="J770" s="62"/>
      <c r="K770" s="63" t="str">
        <f t="shared" si="2"/>
        <v> </v>
      </c>
      <c r="L770" s="64" t="str">
        <f t="shared" si="3"/>
        <v> </v>
      </c>
      <c r="M770" s="64" t="str">
        <f t="shared" si="4"/>
        <v> </v>
      </c>
      <c r="N770" s="64" t="str">
        <f t="shared" si="5"/>
        <v> </v>
      </c>
      <c r="O770" s="65" t="str">
        <f t="shared" si="6"/>
        <v> </v>
      </c>
      <c r="P770" s="65" t="str">
        <f t="shared" si="7"/>
        <v> </v>
      </c>
      <c r="Q770" s="66" t="str">
        <f t="shared" si="23"/>
        <v> </v>
      </c>
      <c r="R770" s="63" t="str">
        <f t="shared" si="9"/>
        <v>#VALUE!</v>
      </c>
      <c r="S770" s="67" t="str">
        <f t="shared" si="10"/>
        <v>#VALUE!</v>
      </c>
      <c r="T770" s="94" t="str">
        <f t="shared" si="11"/>
        <v>#VALUE!</v>
      </c>
      <c r="U770" s="69" t="str">
        <f t="shared" si="12"/>
        <v>donnée(s) manquante(s)</v>
      </c>
      <c r="V770" s="70" t="str">
        <f t="shared" si="13"/>
        <v>donnée(s) manquante(s)</v>
      </c>
      <c r="W770" s="65" t="str">
        <f t="shared" si="14"/>
        <v> </v>
      </c>
      <c r="X770" s="65" t="str">
        <f>IF(ISBLANK(I770)," ",IF(I770&lt;=Scenario!$C$3,0,IF(I770&lt;=Scenario!$C$5,1,IF(I770&lt;=Scenario!$C$6,2,IF(I770&lt;=Scenario!$C$7,3,IF(I770&lt;=Scenario!$C$8,4,5))))))</f>
        <v> </v>
      </c>
      <c r="Y770" s="65" t="str">
        <f>IF(ISBLANK(J770)," ",IF(ROUND(J770,2)&lt;=Scenario!$G$3,0,IF(ROUND(J770,2)&lt;=Scenario!$G$5,1,IF(ROUND(J770,2)&lt;=Scenario!$G$6,2,IF(ROUND(J770,2)&lt;=Scenario!$G$7,3,IF(ROUND(J770,2)&lt;=Scenario!$G$8,4,IF(ROUND(J770,2)&lt;=Scenario!$G$9,5,IF(ROUND(J770,2)&lt;=Scenario!$G$10,6,7))))))))</f>
        <v> </v>
      </c>
      <c r="Z770" s="71" t="str">
        <f>IF(ISBLANK(F770)," ",IF(F770&lt;=Scenario!$O$3,0,IF(F770&lt;=Scenario!$O$5,1,IF(F770&lt;=Scenario!$O$6,2,IF(F770&lt;=Scenario!$O$7,3,IF(F770&lt;=Scenario!$O$8,4,IF(F770&lt;=Scenario!$O$9,5,IF(F770&lt;=Scenario!$O$10,6,IF(F770&lt;=Scenario!$O$11,7,IF(F770&lt;=Scenario!$O$12,8,IF(F770&lt;=Scenario!$O$13,9,IF(F770&lt;=Scenario!$O$14,10,IF(F770&lt;=Scenario!$O$15,11,IF(F770&lt;=Scenario!$O$16,12,IF(F770&lt;=Scenario!$O$17,13,IF(F770&lt;=Scenario!$O$18,14,IF(F770&lt;=Scenario!$O$19,15,IF(F770&lt;=Scenario!$O$20,16,IF(F770&lt;=Scenario!$O$21,17,IF(F770&lt;=Scenario!$O$22,18,IF(F770&lt;=Scenario!$O$23,19,20)))))))))))))))))))))</f>
        <v> </v>
      </c>
      <c r="AA770" s="71" t="str">
        <f>IF(ISBLANK(C770)," ",IF(C770&lt;=Scenario!$AA$3,0,IF(C770&lt;=Scenario!$AA$5,1,IF(C770&lt;=Scenario!$AA$6,2,IF(C770&lt;=Scenario!$AA$7,3,IF(C770&lt;=Scenario!$AA$8,4,IF(C770&lt;=Scenario!$AA$9,5,IF(C770&lt;=Scenario!$AA$10,6,IF(C770&lt;=Scenario!$AA$11,7,IF(C770&lt;=Scenario!$AA$12,8,IF(C770&lt;=Scenario!$AA$13,9,IF(C770&lt;=Scenario!$AA$14,10,IF(C770&lt;=Scenario!$AA$15,11,IF(C770&lt;=Scenario!$AA$16,12,IF(C770&lt;=Scenario!$AA$17,13,IF(C770&lt;=Scenario!$AA$18,14,15))))))))))))))))</f>
        <v> </v>
      </c>
      <c r="AB770" s="75" t="str">
        <f t="shared" si="15"/>
        <v>#VALUE!</v>
      </c>
      <c r="AC770" s="72" t="str">
        <f t="shared" si="16"/>
        <v>#VALUE!</v>
      </c>
      <c r="AD770" s="95" t="str">
        <f t="shared" si="17"/>
        <v>#VALUE!</v>
      </c>
      <c r="AE770" s="69" t="str">
        <f t="shared" si="18"/>
        <v>missing data</v>
      </c>
      <c r="AF770" s="74" t="str">
        <f t="shared" si="19"/>
        <v>missing data</v>
      </c>
      <c r="AG770" s="75" t="str">
        <f t="shared" si="20"/>
        <v>#VALUE!</v>
      </c>
      <c r="AH770" s="75" t="str">
        <f t="shared" si="21"/>
        <v>#VALUE!</v>
      </c>
    </row>
    <row r="771" ht="15.75" customHeight="1">
      <c r="A771" s="3" t="s">
        <v>828</v>
      </c>
      <c r="B771" s="57"/>
      <c r="C771" s="58"/>
      <c r="D771" s="58"/>
      <c r="E771" s="59"/>
      <c r="F771" s="60"/>
      <c r="G771" s="61"/>
      <c r="H771" s="61"/>
      <c r="I771" s="61"/>
      <c r="J771" s="62"/>
      <c r="K771" s="63" t="str">
        <f t="shared" si="2"/>
        <v> </v>
      </c>
      <c r="L771" s="64" t="str">
        <f t="shared" si="3"/>
        <v> </v>
      </c>
      <c r="M771" s="64" t="str">
        <f t="shared" si="4"/>
        <v> </v>
      </c>
      <c r="N771" s="64" t="str">
        <f t="shared" si="5"/>
        <v> </v>
      </c>
      <c r="O771" s="65" t="str">
        <f t="shared" si="6"/>
        <v> </v>
      </c>
      <c r="P771" s="65" t="str">
        <f t="shared" si="7"/>
        <v> </v>
      </c>
      <c r="Q771" s="66" t="str">
        <f t="shared" si="23"/>
        <v> </v>
      </c>
      <c r="R771" s="63" t="str">
        <f t="shared" si="9"/>
        <v>#VALUE!</v>
      </c>
      <c r="S771" s="67" t="str">
        <f t="shared" si="10"/>
        <v>#VALUE!</v>
      </c>
      <c r="T771" s="94" t="str">
        <f t="shared" si="11"/>
        <v>#VALUE!</v>
      </c>
      <c r="U771" s="69" t="str">
        <f t="shared" si="12"/>
        <v>donnée(s) manquante(s)</v>
      </c>
      <c r="V771" s="70" t="str">
        <f t="shared" si="13"/>
        <v>donnée(s) manquante(s)</v>
      </c>
      <c r="W771" s="65" t="str">
        <f t="shared" si="14"/>
        <v> </v>
      </c>
      <c r="X771" s="65" t="str">
        <f>IF(ISBLANK(I771)," ",IF(I771&lt;=Scenario!$C$3,0,IF(I771&lt;=Scenario!$C$5,1,IF(I771&lt;=Scenario!$C$6,2,IF(I771&lt;=Scenario!$C$7,3,IF(I771&lt;=Scenario!$C$8,4,5))))))</f>
        <v> </v>
      </c>
      <c r="Y771" s="65" t="str">
        <f>IF(ISBLANK(J771)," ",IF(ROUND(J771,2)&lt;=Scenario!$G$3,0,IF(ROUND(J771,2)&lt;=Scenario!$G$5,1,IF(ROUND(J771,2)&lt;=Scenario!$G$6,2,IF(ROUND(J771,2)&lt;=Scenario!$G$7,3,IF(ROUND(J771,2)&lt;=Scenario!$G$8,4,IF(ROUND(J771,2)&lt;=Scenario!$G$9,5,IF(ROUND(J771,2)&lt;=Scenario!$G$10,6,7))))))))</f>
        <v> </v>
      </c>
      <c r="Z771" s="71" t="str">
        <f>IF(ISBLANK(F771)," ",IF(F771&lt;=Scenario!$O$3,0,IF(F771&lt;=Scenario!$O$5,1,IF(F771&lt;=Scenario!$O$6,2,IF(F771&lt;=Scenario!$O$7,3,IF(F771&lt;=Scenario!$O$8,4,IF(F771&lt;=Scenario!$O$9,5,IF(F771&lt;=Scenario!$O$10,6,IF(F771&lt;=Scenario!$O$11,7,IF(F771&lt;=Scenario!$O$12,8,IF(F771&lt;=Scenario!$O$13,9,IF(F771&lt;=Scenario!$O$14,10,IF(F771&lt;=Scenario!$O$15,11,IF(F771&lt;=Scenario!$O$16,12,IF(F771&lt;=Scenario!$O$17,13,IF(F771&lt;=Scenario!$O$18,14,IF(F771&lt;=Scenario!$O$19,15,IF(F771&lt;=Scenario!$O$20,16,IF(F771&lt;=Scenario!$O$21,17,IF(F771&lt;=Scenario!$O$22,18,IF(F771&lt;=Scenario!$O$23,19,20)))))))))))))))))))))</f>
        <v> </v>
      </c>
      <c r="AA771" s="71" t="str">
        <f>IF(ISBLANK(C771)," ",IF(C771&lt;=Scenario!$AA$3,0,IF(C771&lt;=Scenario!$AA$5,1,IF(C771&lt;=Scenario!$AA$6,2,IF(C771&lt;=Scenario!$AA$7,3,IF(C771&lt;=Scenario!$AA$8,4,IF(C771&lt;=Scenario!$AA$9,5,IF(C771&lt;=Scenario!$AA$10,6,IF(C771&lt;=Scenario!$AA$11,7,IF(C771&lt;=Scenario!$AA$12,8,IF(C771&lt;=Scenario!$AA$13,9,IF(C771&lt;=Scenario!$AA$14,10,IF(C771&lt;=Scenario!$AA$15,11,IF(C771&lt;=Scenario!$AA$16,12,IF(C771&lt;=Scenario!$AA$17,13,IF(C771&lt;=Scenario!$AA$18,14,15))))))))))))))))</f>
        <v> </v>
      </c>
      <c r="AB771" s="75" t="str">
        <f t="shared" si="15"/>
        <v>#VALUE!</v>
      </c>
      <c r="AC771" s="72" t="str">
        <f t="shared" si="16"/>
        <v>#VALUE!</v>
      </c>
      <c r="AD771" s="95" t="str">
        <f t="shared" si="17"/>
        <v>#VALUE!</v>
      </c>
      <c r="AE771" s="69" t="str">
        <f t="shared" si="18"/>
        <v>missing data</v>
      </c>
      <c r="AF771" s="74" t="str">
        <f t="shared" si="19"/>
        <v>missing data</v>
      </c>
      <c r="AG771" s="75" t="str">
        <f t="shared" si="20"/>
        <v>#VALUE!</v>
      </c>
      <c r="AH771" s="75" t="str">
        <f t="shared" si="21"/>
        <v>#VALUE!</v>
      </c>
    </row>
    <row r="772" ht="15.75" customHeight="1">
      <c r="A772" s="3" t="s">
        <v>829</v>
      </c>
      <c r="B772" s="57"/>
      <c r="C772" s="58"/>
      <c r="D772" s="58"/>
      <c r="E772" s="59"/>
      <c r="F772" s="60"/>
      <c r="G772" s="61"/>
      <c r="H772" s="61"/>
      <c r="I772" s="61"/>
      <c r="J772" s="62"/>
      <c r="K772" s="63" t="str">
        <f t="shared" si="2"/>
        <v> </v>
      </c>
      <c r="L772" s="64" t="str">
        <f t="shared" si="3"/>
        <v> </v>
      </c>
      <c r="M772" s="64" t="str">
        <f t="shared" si="4"/>
        <v> </v>
      </c>
      <c r="N772" s="64" t="str">
        <f t="shared" si="5"/>
        <v> </v>
      </c>
      <c r="O772" s="65" t="str">
        <f t="shared" si="6"/>
        <v> </v>
      </c>
      <c r="P772" s="65" t="str">
        <f t="shared" si="7"/>
        <v> </v>
      </c>
      <c r="Q772" s="66" t="str">
        <f t="shared" si="23"/>
        <v> </v>
      </c>
      <c r="R772" s="63" t="str">
        <f t="shared" si="9"/>
        <v>#VALUE!</v>
      </c>
      <c r="S772" s="67" t="str">
        <f t="shared" si="10"/>
        <v>#VALUE!</v>
      </c>
      <c r="T772" s="94" t="str">
        <f t="shared" si="11"/>
        <v>#VALUE!</v>
      </c>
      <c r="U772" s="69" t="str">
        <f t="shared" si="12"/>
        <v>donnée(s) manquante(s)</v>
      </c>
      <c r="V772" s="70" t="str">
        <f t="shared" si="13"/>
        <v>donnée(s) manquante(s)</v>
      </c>
      <c r="W772" s="65" t="str">
        <f t="shared" si="14"/>
        <v> </v>
      </c>
      <c r="X772" s="65" t="str">
        <f>IF(ISBLANK(I772)," ",IF(I772&lt;=Scenario!$C$3,0,IF(I772&lt;=Scenario!$C$5,1,IF(I772&lt;=Scenario!$C$6,2,IF(I772&lt;=Scenario!$C$7,3,IF(I772&lt;=Scenario!$C$8,4,5))))))</f>
        <v> </v>
      </c>
      <c r="Y772" s="65" t="str">
        <f>IF(ISBLANK(J772)," ",IF(ROUND(J772,2)&lt;=Scenario!$G$3,0,IF(ROUND(J772,2)&lt;=Scenario!$G$5,1,IF(ROUND(J772,2)&lt;=Scenario!$G$6,2,IF(ROUND(J772,2)&lt;=Scenario!$G$7,3,IF(ROUND(J772,2)&lt;=Scenario!$G$8,4,IF(ROUND(J772,2)&lt;=Scenario!$G$9,5,IF(ROUND(J772,2)&lt;=Scenario!$G$10,6,7))))))))</f>
        <v> </v>
      </c>
      <c r="Z772" s="71" t="str">
        <f>IF(ISBLANK(F772)," ",IF(F772&lt;=Scenario!$O$3,0,IF(F772&lt;=Scenario!$O$5,1,IF(F772&lt;=Scenario!$O$6,2,IF(F772&lt;=Scenario!$O$7,3,IF(F772&lt;=Scenario!$O$8,4,IF(F772&lt;=Scenario!$O$9,5,IF(F772&lt;=Scenario!$O$10,6,IF(F772&lt;=Scenario!$O$11,7,IF(F772&lt;=Scenario!$O$12,8,IF(F772&lt;=Scenario!$O$13,9,IF(F772&lt;=Scenario!$O$14,10,IF(F772&lt;=Scenario!$O$15,11,IF(F772&lt;=Scenario!$O$16,12,IF(F772&lt;=Scenario!$O$17,13,IF(F772&lt;=Scenario!$O$18,14,IF(F772&lt;=Scenario!$O$19,15,IF(F772&lt;=Scenario!$O$20,16,IF(F772&lt;=Scenario!$O$21,17,IF(F772&lt;=Scenario!$O$22,18,IF(F772&lt;=Scenario!$O$23,19,20)))))))))))))))))))))</f>
        <v> </v>
      </c>
      <c r="AA772" s="71" t="str">
        <f>IF(ISBLANK(C772)," ",IF(C772&lt;=Scenario!$AA$3,0,IF(C772&lt;=Scenario!$AA$5,1,IF(C772&lt;=Scenario!$AA$6,2,IF(C772&lt;=Scenario!$AA$7,3,IF(C772&lt;=Scenario!$AA$8,4,IF(C772&lt;=Scenario!$AA$9,5,IF(C772&lt;=Scenario!$AA$10,6,IF(C772&lt;=Scenario!$AA$11,7,IF(C772&lt;=Scenario!$AA$12,8,IF(C772&lt;=Scenario!$AA$13,9,IF(C772&lt;=Scenario!$AA$14,10,IF(C772&lt;=Scenario!$AA$15,11,IF(C772&lt;=Scenario!$AA$16,12,IF(C772&lt;=Scenario!$AA$17,13,IF(C772&lt;=Scenario!$AA$18,14,15))))))))))))))))</f>
        <v> </v>
      </c>
      <c r="AB772" s="75" t="str">
        <f t="shared" si="15"/>
        <v>#VALUE!</v>
      </c>
      <c r="AC772" s="72" t="str">
        <f t="shared" si="16"/>
        <v>#VALUE!</v>
      </c>
      <c r="AD772" s="95" t="str">
        <f t="shared" si="17"/>
        <v>#VALUE!</v>
      </c>
      <c r="AE772" s="69" t="str">
        <f t="shared" si="18"/>
        <v>missing data</v>
      </c>
      <c r="AF772" s="74" t="str">
        <f t="shared" si="19"/>
        <v>missing data</v>
      </c>
      <c r="AG772" s="75" t="str">
        <f t="shared" si="20"/>
        <v>#VALUE!</v>
      </c>
      <c r="AH772" s="75" t="str">
        <f t="shared" si="21"/>
        <v>#VALUE!</v>
      </c>
    </row>
    <row r="773" ht="15.75" customHeight="1">
      <c r="A773" s="3" t="s">
        <v>830</v>
      </c>
      <c r="B773" s="57"/>
      <c r="C773" s="58"/>
      <c r="D773" s="58"/>
      <c r="E773" s="59"/>
      <c r="F773" s="60"/>
      <c r="G773" s="61"/>
      <c r="H773" s="61"/>
      <c r="I773" s="61"/>
      <c r="J773" s="62"/>
      <c r="K773" s="63" t="str">
        <f t="shared" si="2"/>
        <v> </v>
      </c>
      <c r="L773" s="64" t="str">
        <f t="shared" si="3"/>
        <v> </v>
      </c>
      <c r="M773" s="64" t="str">
        <f t="shared" si="4"/>
        <v> </v>
      </c>
      <c r="N773" s="64" t="str">
        <f t="shared" si="5"/>
        <v> </v>
      </c>
      <c r="O773" s="65" t="str">
        <f t="shared" si="6"/>
        <v> </v>
      </c>
      <c r="P773" s="65" t="str">
        <f t="shared" si="7"/>
        <v> </v>
      </c>
      <c r="Q773" s="66" t="str">
        <f t="shared" si="23"/>
        <v> </v>
      </c>
      <c r="R773" s="63" t="str">
        <f t="shared" si="9"/>
        <v>#VALUE!</v>
      </c>
      <c r="S773" s="67" t="str">
        <f t="shared" si="10"/>
        <v>#VALUE!</v>
      </c>
      <c r="T773" s="94" t="str">
        <f t="shared" si="11"/>
        <v>#VALUE!</v>
      </c>
      <c r="U773" s="69" t="str">
        <f t="shared" si="12"/>
        <v>donnée(s) manquante(s)</v>
      </c>
      <c r="V773" s="70" t="str">
        <f t="shared" si="13"/>
        <v>donnée(s) manquante(s)</v>
      </c>
      <c r="W773" s="65" t="str">
        <f t="shared" si="14"/>
        <v> </v>
      </c>
      <c r="X773" s="65" t="str">
        <f>IF(ISBLANK(I773)," ",IF(I773&lt;=Scenario!$C$3,0,IF(I773&lt;=Scenario!$C$5,1,IF(I773&lt;=Scenario!$C$6,2,IF(I773&lt;=Scenario!$C$7,3,IF(I773&lt;=Scenario!$C$8,4,5))))))</f>
        <v> </v>
      </c>
      <c r="Y773" s="65" t="str">
        <f>IF(ISBLANK(J773)," ",IF(ROUND(J773,2)&lt;=Scenario!$G$3,0,IF(ROUND(J773,2)&lt;=Scenario!$G$5,1,IF(ROUND(J773,2)&lt;=Scenario!$G$6,2,IF(ROUND(J773,2)&lt;=Scenario!$G$7,3,IF(ROUND(J773,2)&lt;=Scenario!$G$8,4,IF(ROUND(J773,2)&lt;=Scenario!$G$9,5,IF(ROUND(J773,2)&lt;=Scenario!$G$10,6,7))))))))</f>
        <v> </v>
      </c>
      <c r="Z773" s="71" t="str">
        <f>IF(ISBLANK(F773)," ",IF(F773&lt;=Scenario!$O$3,0,IF(F773&lt;=Scenario!$O$5,1,IF(F773&lt;=Scenario!$O$6,2,IF(F773&lt;=Scenario!$O$7,3,IF(F773&lt;=Scenario!$O$8,4,IF(F773&lt;=Scenario!$O$9,5,IF(F773&lt;=Scenario!$O$10,6,IF(F773&lt;=Scenario!$O$11,7,IF(F773&lt;=Scenario!$O$12,8,IF(F773&lt;=Scenario!$O$13,9,IF(F773&lt;=Scenario!$O$14,10,IF(F773&lt;=Scenario!$O$15,11,IF(F773&lt;=Scenario!$O$16,12,IF(F773&lt;=Scenario!$O$17,13,IF(F773&lt;=Scenario!$O$18,14,IF(F773&lt;=Scenario!$O$19,15,IF(F773&lt;=Scenario!$O$20,16,IF(F773&lt;=Scenario!$O$21,17,IF(F773&lt;=Scenario!$O$22,18,IF(F773&lt;=Scenario!$O$23,19,20)))))))))))))))))))))</f>
        <v> </v>
      </c>
      <c r="AA773" s="71" t="str">
        <f>IF(ISBLANK(C773)," ",IF(C773&lt;=Scenario!$AA$3,0,IF(C773&lt;=Scenario!$AA$5,1,IF(C773&lt;=Scenario!$AA$6,2,IF(C773&lt;=Scenario!$AA$7,3,IF(C773&lt;=Scenario!$AA$8,4,IF(C773&lt;=Scenario!$AA$9,5,IF(C773&lt;=Scenario!$AA$10,6,IF(C773&lt;=Scenario!$AA$11,7,IF(C773&lt;=Scenario!$AA$12,8,IF(C773&lt;=Scenario!$AA$13,9,IF(C773&lt;=Scenario!$AA$14,10,IF(C773&lt;=Scenario!$AA$15,11,IF(C773&lt;=Scenario!$AA$16,12,IF(C773&lt;=Scenario!$AA$17,13,IF(C773&lt;=Scenario!$AA$18,14,15))))))))))))))))</f>
        <v> </v>
      </c>
      <c r="AB773" s="75" t="str">
        <f t="shared" si="15"/>
        <v>#VALUE!</v>
      </c>
      <c r="AC773" s="72" t="str">
        <f t="shared" si="16"/>
        <v>#VALUE!</v>
      </c>
      <c r="AD773" s="95" t="str">
        <f t="shared" si="17"/>
        <v>#VALUE!</v>
      </c>
      <c r="AE773" s="69" t="str">
        <f t="shared" si="18"/>
        <v>missing data</v>
      </c>
      <c r="AF773" s="74" t="str">
        <f t="shared" si="19"/>
        <v>missing data</v>
      </c>
      <c r="AG773" s="75" t="str">
        <f t="shared" si="20"/>
        <v>#VALUE!</v>
      </c>
      <c r="AH773" s="75" t="str">
        <f t="shared" si="21"/>
        <v>#VALUE!</v>
      </c>
    </row>
    <row r="774" ht="15.75" customHeight="1">
      <c r="A774" s="3" t="s">
        <v>831</v>
      </c>
      <c r="B774" s="57"/>
      <c r="C774" s="58"/>
      <c r="D774" s="58"/>
      <c r="E774" s="59"/>
      <c r="F774" s="60"/>
      <c r="G774" s="61"/>
      <c r="H774" s="61"/>
      <c r="I774" s="61"/>
      <c r="J774" s="62"/>
      <c r="K774" s="63" t="str">
        <f t="shared" si="2"/>
        <v> </v>
      </c>
      <c r="L774" s="64" t="str">
        <f t="shared" si="3"/>
        <v> </v>
      </c>
      <c r="M774" s="64" t="str">
        <f t="shared" si="4"/>
        <v> </v>
      </c>
      <c r="N774" s="64" t="str">
        <f t="shared" si="5"/>
        <v> </v>
      </c>
      <c r="O774" s="65" t="str">
        <f t="shared" si="6"/>
        <v> </v>
      </c>
      <c r="P774" s="65" t="str">
        <f t="shared" si="7"/>
        <v> </v>
      </c>
      <c r="Q774" s="66" t="str">
        <f t="shared" si="23"/>
        <v> </v>
      </c>
      <c r="R774" s="63" t="str">
        <f t="shared" si="9"/>
        <v>#VALUE!</v>
      </c>
      <c r="S774" s="67" t="str">
        <f t="shared" si="10"/>
        <v>#VALUE!</v>
      </c>
      <c r="T774" s="94" t="str">
        <f t="shared" si="11"/>
        <v>#VALUE!</v>
      </c>
      <c r="U774" s="69" t="str">
        <f t="shared" si="12"/>
        <v>donnée(s) manquante(s)</v>
      </c>
      <c r="V774" s="70" t="str">
        <f t="shared" si="13"/>
        <v>donnée(s) manquante(s)</v>
      </c>
      <c r="W774" s="65" t="str">
        <f t="shared" si="14"/>
        <v> </v>
      </c>
      <c r="X774" s="65" t="str">
        <f>IF(ISBLANK(I774)," ",IF(I774&lt;=Scenario!$C$3,0,IF(I774&lt;=Scenario!$C$5,1,IF(I774&lt;=Scenario!$C$6,2,IF(I774&lt;=Scenario!$C$7,3,IF(I774&lt;=Scenario!$C$8,4,5))))))</f>
        <v> </v>
      </c>
      <c r="Y774" s="65" t="str">
        <f>IF(ISBLANK(J774)," ",IF(ROUND(J774,2)&lt;=Scenario!$G$3,0,IF(ROUND(J774,2)&lt;=Scenario!$G$5,1,IF(ROUND(J774,2)&lt;=Scenario!$G$6,2,IF(ROUND(J774,2)&lt;=Scenario!$G$7,3,IF(ROUND(J774,2)&lt;=Scenario!$G$8,4,IF(ROUND(J774,2)&lt;=Scenario!$G$9,5,IF(ROUND(J774,2)&lt;=Scenario!$G$10,6,7))))))))</f>
        <v> </v>
      </c>
      <c r="Z774" s="71" t="str">
        <f>IF(ISBLANK(F774)," ",IF(F774&lt;=Scenario!$O$3,0,IF(F774&lt;=Scenario!$O$5,1,IF(F774&lt;=Scenario!$O$6,2,IF(F774&lt;=Scenario!$O$7,3,IF(F774&lt;=Scenario!$O$8,4,IF(F774&lt;=Scenario!$O$9,5,IF(F774&lt;=Scenario!$O$10,6,IF(F774&lt;=Scenario!$O$11,7,IF(F774&lt;=Scenario!$O$12,8,IF(F774&lt;=Scenario!$O$13,9,IF(F774&lt;=Scenario!$O$14,10,IF(F774&lt;=Scenario!$O$15,11,IF(F774&lt;=Scenario!$O$16,12,IF(F774&lt;=Scenario!$O$17,13,IF(F774&lt;=Scenario!$O$18,14,IF(F774&lt;=Scenario!$O$19,15,IF(F774&lt;=Scenario!$O$20,16,IF(F774&lt;=Scenario!$O$21,17,IF(F774&lt;=Scenario!$O$22,18,IF(F774&lt;=Scenario!$O$23,19,20)))))))))))))))))))))</f>
        <v> </v>
      </c>
      <c r="AA774" s="71" t="str">
        <f>IF(ISBLANK(C774)," ",IF(C774&lt;=Scenario!$AA$3,0,IF(C774&lt;=Scenario!$AA$5,1,IF(C774&lt;=Scenario!$AA$6,2,IF(C774&lt;=Scenario!$AA$7,3,IF(C774&lt;=Scenario!$AA$8,4,IF(C774&lt;=Scenario!$AA$9,5,IF(C774&lt;=Scenario!$AA$10,6,IF(C774&lt;=Scenario!$AA$11,7,IF(C774&lt;=Scenario!$AA$12,8,IF(C774&lt;=Scenario!$AA$13,9,IF(C774&lt;=Scenario!$AA$14,10,IF(C774&lt;=Scenario!$AA$15,11,IF(C774&lt;=Scenario!$AA$16,12,IF(C774&lt;=Scenario!$AA$17,13,IF(C774&lt;=Scenario!$AA$18,14,15))))))))))))))))</f>
        <v> </v>
      </c>
      <c r="AB774" s="75" t="str">
        <f t="shared" si="15"/>
        <v>#VALUE!</v>
      </c>
      <c r="AC774" s="72" t="str">
        <f t="shared" si="16"/>
        <v>#VALUE!</v>
      </c>
      <c r="AD774" s="95" t="str">
        <f t="shared" si="17"/>
        <v>#VALUE!</v>
      </c>
      <c r="AE774" s="69" t="str">
        <f t="shared" si="18"/>
        <v>missing data</v>
      </c>
      <c r="AF774" s="74" t="str">
        <f t="shared" si="19"/>
        <v>missing data</v>
      </c>
      <c r="AG774" s="75" t="str">
        <f t="shared" si="20"/>
        <v>#VALUE!</v>
      </c>
      <c r="AH774" s="75" t="str">
        <f t="shared" si="21"/>
        <v>#VALUE!</v>
      </c>
    </row>
    <row r="775" ht="15.75" customHeight="1">
      <c r="A775" s="3" t="s">
        <v>832</v>
      </c>
      <c r="B775" s="57"/>
      <c r="C775" s="58"/>
      <c r="D775" s="58"/>
      <c r="E775" s="59"/>
      <c r="F775" s="60"/>
      <c r="G775" s="61"/>
      <c r="H775" s="61"/>
      <c r="I775" s="61"/>
      <c r="J775" s="62"/>
      <c r="K775" s="63" t="str">
        <f t="shared" si="2"/>
        <v> </v>
      </c>
      <c r="L775" s="64" t="str">
        <f t="shared" si="3"/>
        <v> </v>
      </c>
      <c r="M775" s="64" t="str">
        <f t="shared" si="4"/>
        <v> </v>
      </c>
      <c r="N775" s="64" t="str">
        <f t="shared" si="5"/>
        <v> </v>
      </c>
      <c r="O775" s="65" t="str">
        <f t="shared" si="6"/>
        <v> </v>
      </c>
      <c r="P775" s="65" t="str">
        <f t="shared" si="7"/>
        <v> </v>
      </c>
      <c r="Q775" s="66" t="str">
        <f t="shared" si="23"/>
        <v> </v>
      </c>
      <c r="R775" s="63" t="str">
        <f t="shared" si="9"/>
        <v>#VALUE!</v>
      </c>
      <c r="S775" s="67" t="str">
        <f t="shared" si="10"/>
        <v>#VALUE!</v>
      </c>
      <c r="T775" s="94" t="str">
        <f t="shared" si="11"/>
        <v>#VALUE!</v>
      </c>
      <c r="U775" s="69" t="str">
        <f t="shared" si="12"/>
        <v>donnée(s) manquante(s)</v>
      </c>
      <c r="V775" s="70" t="str">
        <f t="shared" si="13"/>
        <v>donnée(s) manquante(s)</v>
      </c>
      <c r="W775" s="65" t="str">
        <f t="shared" si="14"/>
        <v> </v>
      </c>
      <c r="X775" s="65" t="str">
        <f>IF(ISBLANK(I775)," ",IF(I775&lt;=Scenario!$C$3,0,IF(I775&lt;=Scenario!$C$5,1,IF(I775&lt;=Scenario!$C$6,2,IF(I775&lt;=Scenario!$C$7,3,IF(I775&lt;=Scenario!$C$8,4,5))))))</f>
        <v> </v>
      </c>
      <c r="Y775" s="65" t="str">
        <f>IF(ISBLANK(J775)," ",IF(ROUND(J775,2)&lt;=Scenario!$G$3,0,IF(ROUND(J775,2)&lt;=Scenario!$G$5,1,IF(ROUND(J775,2)&lt;=Scenario!$G$6,2,IF(ROUND(J775,2)&lt;=Scenario!$G$7,3,IF(ROUND(J775,2)&lt;=Scenario!$G$8,4,IF(ROUND(J775,2)&lt;=Scenario!$G$9,5,IF(ROUND(J775,2)&lt;=Scenario!$G$10,6,7))))))))</f>
        <v> </v>
      </c>
      <c r="Z775" s="71" t="str">
        <f>IF(ISBLANK(F775)," ",IF(F775&lt;=Scenario!$O$3,0,IF(F775&lt;=Scenario!$O$5,1,IF(F775&lt;=Scenario!$O$6,2,IF(F775&lt;=Scenario!$O$7,3,IF(F775&lt;=Scenario!$O$8,4,IF(F775&lt;=Scenario!$O$9,5,IF(F775&lt;=Scenario!$O$10,6,IF(F775&lt;=Scenario!$O$11,7,IF(F775&lt;=Scenario!$O$12,8,IF(F775&lt;=Scenario!$O$13,9,IF(F775&lt;=Scenario!$O$14,10,IF(F775&lt;=Scenario!$O$15,11,IF(F775&lt;=Scenario!$O$16,12,IF(F775&lt;=Scenario!$O$17,13,IF(F775&lt;=Scenario!$O$18,14,IF(F775&lt;=Scenario!$O$19,15,IF(F775&lt;=Scenario!$O$20,16,IF(F775&lt;=Scenario!$O$21,17,IF(F775&lt;=Scenario!$O$22,18,IF(F775&lt;=Scenario!$O$23,19,20)))))))))))))))))))))</f>
        <v> </v>
      </c>
      <c r="AA775" s="71" t="str">
        <f>IF(ISBLANK(C775)," ",IF(C775&lt;=Scenario!$AA$3,0,IF(C775&lt;=Scenario!$AA$5,1,IF(C775&lt;=Scenario!$AA$6,2,IF(C775&lt;=Scenario!$AA$7,3,IF(C775&lt;=Scenario!$AA$8,4,IF(C775&lt;=Scenario!$AA$9,5,IF(C775&lt;=Scenario!$AA$10,6,IF(C775&lt;=Scenario!$AA$11,7,IF(C775&lt;=Scenario!$AA$12,8,IF(C775&lt;=Scenario!$AA$13,9,IF(C775&lt;=Scenario!$AA$14,10,IF(C775&lt;=Scenario!$AA$15,11,IF(C775&lt;=Scenario!$AA$16,12,IF(C775&lt;=Scenario!$AA$17,13,IF(C775&lt;=Scenario!$AA$18,14,15))))))))))))))))</f>
        <v> </v>
      </c>
      <c r="AB775" s="75" t="str">
        <f t="shared" si="15"/>
        <v>#VALUE!</v>
      </c>
      <c r="AC775" s="72" t="str">
        <f t="shared" si="16"/>
        <v>#VALUE!</v>
      </c>
      <c r="AD775" s="95" t="str">
        <f t="shared" si="17"/>
        <v>#VALUE!</v>
      </c>
      <c r="AE775" s="69" t="str">
        <f t="shared" si="18"/>
        <v>missing data</v>
      </c>
      <c r="AF775" s="74" t="str">
        <f t="shared" si="19"/>
        <v>missing data</v>
      </c>
      <c r="AG775" s="75" t="str">
        <f t="shared" si="20"/>
        <v>#VALUE!</v>
      </c>
      <c r="AH775" s="75" t="str">
        <f t="shared" si="21"/>
        <v>#VALUE!</v>
      </c>
    </row>
    <row r="776" ht="15.75" customHeight="1">
      <c r="A776" s="3" t="s">
        <v>833</v>
      </c>
      <c r="B776" s="57"/>
      <c r="C776" s="58"/>
      <c r="D776" s="58"/>
      <c r="E776" s="59"/>
      <c r="F776" s="60"/>
      <c r="G776" s="61"/>
      <c r="H776" s="61"/>
      <c r="I776" s="61"/>
      <c r="J776" s="62"/>
      <c r="K776" s="63" t="str">
        <f t="shared" si="2"/>
        <v> </v>
      </c>
      <c r="L776" s="64" t="str">
        <f t="shared" si="3"/>
        <v> </v>
      </c>
      <c r="M776" s="64" t="str">
        <f t="shared" si="4"/>
        <v> </v>
      </c>
      <c r="N776" s="64" t="str">
        <f t="shared" si="5"/>
        <v> </v>
      </c>
      <c r="O776" s="65" t="str">
        <f t="shared" si="6"/>
        <v> </v>
      </c>
      <c r="P776" s="65" t="str">
        <f t="shared" si="7"/>
        <v> </v>
      </c>
      <c r="Q776" s="66" t="str">
        <f t="shared" si="23"/>
        <v> </v>
      </c>
      <c r="R776" s="63" t="str">
        <f t="shared" si="9"/>
        <v>#VALUE!</v>
      </c>
      <c r="S776" s="67" t="str">
        <f t="shared" si="10"/>
        <v>#VALUE!</v>
      </c>
      <c r="T776" s="94" t="str">
        <f t="shared" si="11"/>
        <v>#VALUE!</v>
      </c>
      <c r="U776" s="69" t="str">
        <f t="shared" si="12"/>
        <v>donnée(s) manquante(s)</v>
      </c>
      <c r="V776" s="70" t="str">
        <f t="shared" si="13"/>
        <v>donnée(s) manquante(s)</v>
      </c>
      <c r="W776" s="65" t="str">
        <f t="shared" si="14"/>
        <v> </v>
      </c>
      <c r="X776" s="65" t="str">
        <f>IF(ISBLANK(I776)," ",IF(I776&lt;=Scenario!$C$3,0,IF(I776&lt;=Scenario!$C$5,1,IF(I776&lt;=Scenario!$C$6,2,IF(I776&lt;=Scenario!$C$7,3,IF(I776&lt;=Scenario!$C$8,4,5))))))</f>
        <v> </v>
      </c>
      <c r="Y776" s="65" t="str">
        <f>IF(ISBLANK(J776)," ",IF(ROUND(J776,2)&lt;=Scenario!$G$3,0,IF(ROUND(J776,2)&lt;=Scenario!$G$5,1,IF(ROUND(J776,2)&lt;=Scenario!$G$6,2,IF(ROUND(J776,2)&lt;=Scenario!$G$7,3,IF(ROUND(J776,2)&lt;=Scenario!$G$8,4,IF(ROUND(J776,2)&lt;=Scenario!$G$9,5,IF(ROUND(J776,2)&lt;=Scenario!$G$10,6,7))))))))</f>
        <v> </v>
      </c>
      <c r="Z776" s="71" t="str">
        <f>IF(ISBLANK(F776)," ",IF(F776&lt;=Scenario!$O$3,0,IF(F776&lt;=Scenario!$O$5,1,IF(F776&lt;=Scenario!$O$6,2,IF(F776&lt;=Scenario!$O$7,3,IF(F776&lt;=Scenario!$O$8,4,IF(F776&lt;=Scenario!$O$9,5,IF(F776&lt;=Scenario!$O$10,6,IF(F776&lt;=Scenario!$O$11,7,IF(F776&lt;=Scenario!$O$12,8,IF(F776&lt;=Scenario!$O$13,9,IF(F776&lt;=Scenario!$O$14,10,IF(F776&lt;=Scenario!$O$15,11,IF(F776&lt;=Scenario!$O$16,12,IF(F776&lt;=Scenario!$O$17,13,IF(F776&lt;=Scenario!$O$18,14,IF(F776&lt;=Scenario!$O$19,15,IF(F776&lt;=Scenario!$O$20,16,IF(F776&lt;=Scenario!$O$21,17,IF(F776&lt;=Scenario!$O$22,18,IF(F776&lt;=Scenario!$O$23,19,20)))))))))))))))))))))</f>
        <v> </v>
      </c>
      <c r="AA776" s="71" t="str">
        <f>IF(ISBLANK(C776)," ",IF(C776&lt;=Scenario!$AA$3,0,IF(C776&lt;=Scenario!$AA$5,1,IF(C776&lt;=Scenario!$AA$6,2,IF(C776&lt;=Scenario!$AA$7,3,IF(C776&lt;=Scenario!$AA$8,4,IF(C776&lt;=Scenario!$AA$9,5,IF(C776&lt;=Scenario!$AA$10,6,IF(C776&lt;=Scenario!$AA$11,7,IF(C776&lt;=Scenario!$AA$12,8,IF(C776&lt;=Scenario!$AA$13,9,IF(C776&lt;=Scenario!$AA$14,10,IF(C776&lt;=Scenario!$AA$15,11,IF(C776&lt;=Scenario!$AA$16,12,IF(C776&lt;=Scenario!$AA$17,13,IF(C776&lt;=Scenario!$AA$18,14,15))))))))))))))))</f>
        <v> </v>
      </c>
      <c r="AB776" s="75" t="str">
        <f t="shared" si="15"/>
        <v>#VALUE!</v>
      </c>
      <c r="AC776" s="72" t="str">
        <f t="shared" si="16"/>
        <v>#VALUE!</v>
      </c>
      <c r="AD776" s="95" t="str">
        <f t="shared" si="17"/>
        <v>#VALUE!</v>
      </c>
      <c r="AE776" s="69" t="str">
        <f t="shared" si="18"/>
        <v>missing data</v>
      </c>
      <c r="AF776" s="74" t="str">
        <f t="shared" si="19"/>
        <v>missing data</v>
      </c>
      <c r="AG776" s="75" t="str">
        <f t="shared" si="20"/>
        <v>#VALUE!</v>
      </c>
      <c r="AH776" s="75" t="str">
        <f t="shared" si="21"/>
        <v>#VALUE!</v>
      </c>
    </row>
    <row r="777" ht="15.75" customHeight="1">
      <c r="A777" s="3" t="s">
        <v>834</v>
      </c>
      <c r="B777" s="57"/>
      <c r="C777" s="58"/>
      <c r="D777" s="58"/>
      <c r="E777" s="59"/>
      <c r="F777" s="60"/>
      <c r="G777" s="61"/>
      <c r="H777" s="61"/>
      <c r="I777" s="61"/>
      <c r="J777" s="62"/>
      <c r="K777" s="63" t="str">
        <f t="shared" si="2"/>
        <v> </v>
      </c>
      <c r="L777" s="64" t="str">
        <f t="shared" si="3"/>
        <v> </v>
      </c>
      <c r="M777" s="64" t="str">
        <f t="shared" si="4"/>
        <v> </v>
      </c>
      <c r="N777" s="64" t="str">
        <f t="shared" si="5"/>
        <v> </v>
      </c>
      <c r="O777" s="65" t="str">
        <f t="shared" si="6"/>
        <v> </v>
      </c>
      <c r="P777" s="65" t="str">
        <f t="shared" si="7"/>
        <v> </v>
      </c>
      <c r="Q777" s="66" t="str">
        <f t="shared" si="23"/>
        <v> </v>
      </c>
      <c r="R777" s="63" t="str">
        <f t="shared" si="9"/>
        <v>#VALUE!</v>
      </c>
      <c r="S777" s="67" t="str">
        <f t="shared" si="10"/>
        <v>#VALUE!</v>
      </c>
      <c r="T777" s="94" t="str">
        <f t="shared" si="11"/>
        <v>#VALUE!</v>
      </c>
      <c r="U777" s="69" t="str">
        <f t="shared" si="12"/>
        <v>donnée(s) manquante(s)</v>
      </c>
      <c r="V777" s="70" t="str">
        <f t="shared" si="13"/>
        <v>donnée(s) manquante(s)</v>
      </c>
      <c r="W777" s="65" t="str">
        <f t="shared" si="14"/>
        <v> </v>
      </c>
      <c r="X777" s="65" t="str">
        <f>IF(ISBLANK(I777)," ",IF(I777&lt;=Scenario!$C$3,0,IF(I777&lt;=Scenario!$C$5,1,IF(I777&lt;=Scenario!$C$6,2,IF(I777&lt;=Scenario!$C$7,3,IF(I777&lt;=Scenario!$C$8,4,5))))))</f>
        <v> </v>
      </c>
      <c r="Y777" s="65" t="str">
        <f>IF(ISBLANK(J777)," ",IF(ROUND(J777,2)&lt;=Scenario!$G$3,0,IF(ROUND(J777,2)&lt;=Scenario!$G$5,1,IF(ROUND(J777,2)&lt;=Scenario!$G$6,2,IF(ROUND(J777,2)&lt;=Scenario!$G$7,3,IF(ROUND(J777,2)&lt;=Scenario!$G$8,4,IF(ROUND(J777,2)&lt;=Scenario!$G$9,5,IF(ROUND(J777,2)&lt;=Scenario!$G$10,6,7))))))))</f>
        <v> </v>
      </c>
      <c r="Z777" s="71" t="str">
        <f>IF(ISBLANK(F777)," ",IF(F777&lt;=Scenario!$O$3,0,IF(F777&lt;=Scenario!$O$5,1,IF(F777&lt;=Scenario!$O$6,2,IF(F777&lt;=Scenario!$O$7,3,IF(F777&lt;=Scenario!$O$8,4,IF(F777&lt;=Scenario!$O$9,5,IF(F777&lt;=Scenario!$O$10,6,IF(F777&lt;=Scenario!$O$11,7,IF(F777&lt;=Scenario!$O$12,8,IF(F777&lt;=Scenario!$O$13,9,IF(F777&lt;=Scenario!$O$14,10,IF(F777&lt;=Scenario!$O$15,11,IF(F777&lt;=Scenario!$O$16,12,IF(F777&lt;=Scenario!$O$17,13,IF(F777&lt;=Scenario!$O$18,14,IF(F777&lt;=Scenario!$O$19,15,IF(F777&lt;=Scenario!$O$20,16,IF(F777&lt;=Scenario!$O$21,17,IF(F777&lt;=Scenario!$O$22,18,IF(F777&lt;=Scenario!$O$23,19,20)))))))))))))))))))))</f>
        <v> </v>
      </c>
      <c r="AA777" s="71" t="str">
        <f>IF(ISBLANK(C777)," ",IF(C777&lt;=Scenario!$AA$3,0,IF(C777&lt;=Scenario!$AA$5,1,IF(C777&lt;=Scenario!$AA$6,2,IF(C777&lt;=Scenario!$AA$7,3,IF(C777&lt;=Scenario!$AA$8,4,IF(C777&lt;=Scenario!$AA$9,5,IF(C777&lt;=Scenario!$AA$10,6,IF(C777&lt;=Scenario!$AA$11,7,IF(C777&lt;=Scenario!$AA$12,8,IF(C777&lt;=Scenario!$AA$13,9,IF(C777&lt;=Scenario!$AA$14,10,IF(C777&lt;=Scenario!$AA$15,11,IF(C777&lt;=Scenario!$AA$16,12,IF(C777&lt;=Scenario!$AA$17,13,IF(C777&lt;=Scenario!$AA$18,14,15))))))))))))))))</f>
        <v> </v>
      </c>
      <c r="AB777" s="75" t="str">
        <f t="shared" si="15"/>
        <v>#VALUE!</v>
      </c>
      <c r="AC777" s="72" t="str">
        <f t="shared" si="16"/>
        <v>#VALUE!</v>
      </c>
      <c r="AD777" s="95" t="str">
        <f t="shared" si="17"/>
        <v>#VALUE!</v>
      </c>
      <c r="AE777" s="69" t="str">
        <f t="shared" si="18"/>
        <v>missing data</v>
      </c>
      <c r="AF777" s="74" t="str">
        <f t="shared" si="19"/>
        <v>missing data</v>
      </c>
      <c r="AG777" s="75" t="str">
        <f t="shared" si="20"/>
        <v>#VALUE!</v>
      </c>
      <c r="AH777" s="75" t="str">
        <f t="shared" si="21"/>
        <v>#VALUE!</v>
      </c>
    </row>
    <row r="778" ht="15.75" customHeight="1">
      <c r="A778" s="3" t="s">
        <v>835</v>
      </c>
      <c r="B778" s="57"/>
      <c r="C778" s="58"/>
      <c r="D778" s="58"/>
      <c r="E778" s="59"/>
      <c r="F778" s="60"/>
      <c r="G778" s="61"/>
      <c r="H778" s="61"/>
      <c r="I778" s="61"/>
      <c r="J778" s="62"/>
      <c r="K778" s="63" t="str">
        <f t="shared" si="2"/>
        <v> </v>
      </c>
      <c r="L778" s="64" t="str">
        <f t="shared" si="3"/>
        <v> </v>
      </c>
      <c r="M778" s="64" t="str">
        <f t="shared" si="4"/>
        <v> </v>
      </c>
      <c r="N778" s="64" t="str">
        <f t="shared" si="5"/>
        <v> </v>
      </c>
      <c r="O778" s="65" t="str">
        <f t="shared" si="6"/>
        <v> </v>
      </c>
      <c r="P778" s="65" t="str">
        <f t="shared" si="7"/>
        <v> </v>
      </c>
      <c r="Q778" s="66" t="str">
        <f t="shared" si="23"/>
        <v> </v>
      </c>
      <c r="R778" s="63" t="str">
        <f t="shared" si="9"/>
        <v>#VALUE!</v>
      </c>
      <c r="S778" s="67" t="str">
        <f t="shared" si="10"/>
        <v>#VALUE!</v>
      </c>
      <c r="T778" s="94" t="str">
        <f t="shared" si="11"/>
        <v>#VALUE!</v>
      </c>
      <c r="U778" s="69" t="str">
        <f t="shared" si="12"/>
        <v>donnée(s) manquante(s)</v>
      </c>
      <c r="V778" s="70" t="str">
        <f t="shared" si="13"/>
        <v>donnée(s) manquante(s)</v>
      </c>
      <c r="W778" s="65" t="str">
        <f t="shared" si="14"/>
        <v> </v>
      </c>
      <c r="X778" s="65" t="str">
        <f>IF(ISBLANK(I778)," ",IF(I778&lt;=Scenario!$C$3,0,IF(I778&lt;=Scenario!$C$5,1,IF(I778&lt;=Scenario!$C$6,2,IF(I778&lt;=Scenario!$C$7,3,IF(I778&lt;=Scenario!$C$8,4,5))))))</f>
        <v> </v>
      </c>
      <c r="Y778" s="65" t="str">
        <f>IF(ISBLANK(J778)," ",IF(ROUND(J778,2)&lt;=Scenario!$G$3,0,IF(ROUND(J778,2)&lt;=Scenario!$G$5,1,IF(ROUND(J778,2)&lt;=Scenario!$G$6,2,IF(ROUND(J778,2)&lt;=Scenario!$G$7,3,IF(ROUND(J778,2)&lt;=Scenario!$G$8,4,IF(ROUND(J778,2)&lt;=Scenario!$G$9,5,IF(ROUND(J778,2)&lt;=Scenario!$G$10,6,7))))))))</f>
        <v> </v>
      </c>
      <c r="Z778" s="71" t="str">
        <f>IF(ISBLANK(F778)," ",IF(F778&lt;=Scenario!$O$3,0,IF(F778&lt;=Scenario!$O$5,1,IF(F778&lt;=Scenario!$O$6,2,IF(F778&lt;=Scenario!$O$7,3,IF(F778&lt;=Scenario!$O$8,4,IF(F778&lt;=Scenario!$O$9,5,IF(F778&lt;=Scenario!$O$10,6,IF(F778&lt;=Scenario!$O$11,7,IF(F778&lt;=Scenario!$O$12,8,IF(F778&lt;=Scenario!$O$13,9,IF(F778&lt;=Scenario!$O$14,10,IF(F778&lt;=Scenario!$O$15,11,IF(F778&lt;=Scenario!$O$16,12,IF(F778&lt;=Scenario!$O$17,13,IF(F778&lt;=Scenario!$O$18,14,IF(F778&lt;=Scenario!$O$19,15,IF(F778&lt;=Scenario!$O$20,16,IF(F778&lt;=Scenario!$O$21,17,IF(F778&lt;=Scenario!$O$22,18,IF(F778&lt;=Scenario!$O$23,19,20)))))))))))))))))))))</f>
        <v> </v>
      </c>
      <c r="AA778" s="71" t="str">
        <f>IF(ISBLANK(C778)," ",IF(C778&lt;=Scenario!$AA$3,0,IF(C778&lt;=Scenario!$AA$5,1,IF(C778&lt;=Scenario!$AA$6,2,IF(C778&lt;=Scenario!$AA$7,3,IF(C778&lt;=Scenario!$AA$8,4,IF(C778&lt;=Scenario!$AA$9,5,IF(C778&lt;=Scenario!$AA$10,6,IF(C778&lt;=Scenario!$AA$11,7,IF(C778&lt;=Scenario!$AA$12,8,IF(C778&lt;=Scenario!$AA$13,9,IF(C778&lt;=Scenario!$AA$14,10,IF(C778&lt;=Scenario!$AA$15,11,IF(C778&lt;=Scenario!$AA$16,12,IF(C778&lt;=Scenario!$AA$17,13,IF(C778&lt;=Scenario!$AA$18,14,15))))))))))))))))</f>
        <v> </v>
      </c>
      <c r="AB778" s="75" t="str">
        <f t="shared" si="15"/>
        <v>#VALUE!</v>
      </c>
      <c r="AC778" s="72" t="str">
        <f t="shared" si="16"/>
        <v>#VALUE!</v>
      </c>
      <c r="AD778" s="95" t="str">
        <f t="shared" si="17"/>
        <v>#VALUE!</v>
      </c>
      <c r="AE778" s="69" t="str">
        <f t="shared" si="18"/>
        <v>missing data</v>
      </c>
      <c r="AF778" s="74" t="str">
        <f t="shared" si="19"/>
        <v>missing data</v>
      </c>
      <c r="AG778" s="75" t="str">
        <f t="shared" si="20"/>
        <v>#VALUE!</v>
      </c>
      <c r="AH778" s="75" t="str">
        <f t="shared" si="21"/>
        <v>#VALUE!</v>
      </c>
    </row>
    <row r="779" ht="15.75" customHeight="1">
      <c r="A779" s="3" t="s">
        <v>836</v>
      </c>
      <c r="B779" s="57"/>
      <c r="C779" s="58"/>
      <c r="D779" s="58"/>
      <c r="E779" s="59"/>
      <c r="F779" s="60"/>
      <c r="G779" s="61"/>
      <c r="H779" s="61"/>
      <c r="I779" s="61"/>
      <c r="J779" s="62"/>
      <c r="K779" s="63" t="str">
        <f t="shared" si="2"/>
        <v> </v>
      </c>
      <c r="L779" s="64" t="str">
        <f t="shared" si="3"/>
        <v> </v>
      </c>
      <c r="M779" s="64" t="str">
        <f t="shared" si="4"/>
        <v> </v>
      </c>
      <c r="N779" s="64" t="str">
        <f t="shared" si="5"/>
        <v> </v>
      </c>
      <c r="O779" s="65" t="str">
        <f t="shared" si="6"/>
        <v> </v>
      </c>
      <c r="P779" s="65" t="str">
        <f t="shared" si="7"/>
        <v> </v>
      </c>
      <c r="Q779" s="66" t="str">
        <f t="shared" si="23"/>
        <v> </v>
      </c>
      <c r="R779" s="63" t="str">
        <f t="shared" si="9"/>
        <v>#VALUE!</v>
      </c>
      <c r="S779" s="67" t="str">
        <f t="shared" si="10"/>
        <v>#VALUE!</v>
      </c>
      <c r="T779" s="94" t="str">
        <f t="shared" si="11"/>
        <v>#VALUE!</v>
      </c>
      <c r="U779" s="69" t="str">
        <f t="shared" si="12"/>
        <v>donnée(s) manquante(s)</v>
      </c>
      <c r="V779" s="70" t="str">
        <f t="shared" si="13"/>
        <v>donnée(s) manquante(s)</v>
      </c>
      <c r="W779" s="65" t="str">
        <f t="shared" si="14"/>
        <v> </v>
      </c>
      <c r="X779" s="65" t="str">
        <f>IF(ISBLANK(I779)," ",IF(I779&lt;=Scenario!$C$3,0,IF(I779&lt;=Scenario!$C$5,1,IF(I779&lt;=Scenario!$C$6,2,IF(I779&lt;=Scenario!$C$7,3,IF(I779&lt;=Scenario!$C$8,4,5))))))</f>
        <v> </v>
      </c>
      <c r="Y779" s="65" t="str">
        <f>IF(ISBLANK(J779)," ",IF(ROUND(J779,2)&lt;=Scenario!$G$3,0,IF(ROUND(J779,2)&lt;=Scenario!$G$5,1,IF(ROUND(J779,2)&lt;=Scenario!$G$6,2,IF(ROUND(J779,2)&lt;=Scenario!$G$7,3,IF(ROUND(J779,2)&lt;=Scenario!$G$8,4,IF(ROUND(J779,2)&lt;=Scenario!$G$9,5,IF(ROUND(J779,2)&lt;=Scenario!$G$10,6,7))))))))</f>
        <v> </v>
      </c>
      <c r="Z779" s="71" t="str">
        <f>IF(ISBLANK(F779)," ",IF(F779&lt;=Scenario!$O$3,0,IF(F779&lt;=Scenario!$O$5,1,IF(F779&lt;=Scenario!$O$6,2,IF(F779&lt;=Scenario!$O$7,3,IF(F779&lt;=Scenario!$O$8,4,IF(F779&lt;=Scenario!$O$9,5,IF(F779&lt;=Scenario!$O$10,6,IF(F779&lt;=Scenario!$O$11,7,IF(F779&lt;=Scenario!$O$12,8,IF(F779&lt;=Scenario!$O$13,9,IF(F779&lt;=Scenario!$O$14,10,IF(F779&lt;=Scenario!$O$15,11,IF(F779&lt;=Scenario!$O$16,12,IF(F779&lt;=Scenario!$O$17,13,IF(F779&lt;=Scenario!$O$18,14,IF(F779&lt;=Scenario!$O$19,15,IF(F779&lt;=Scenario!$O$20,16,IF(F779&lt;=Scenario!$O$21,17,IF(F779&lt;=Scenario!$O$22,18,IF(F779&lt;=Scenario!$O$23,19,20)))))))))))))))))))))</f>
        <v> </v>
      </c>
      <c r="AA779" s="71" t="str">
        <f>IF(ISBLANK(C779)," ",IF(C779&lt;=Scenario!$AA$3,0,IF(C779&lt;=Scenario!$AA$5,1,IF(C779&lt;=Scenario!$AA$6,2,IF(C779&lt;=Scenario!$AA$7,3,IF(C779&lt;=Scenario!$AA$8,4,IF(C779&lt;=Scenario!$AA$9,5,IF(C779&lt;=Scenario!$AA$10,6,IF(C779&lt;=Scenario!$AA$11,7,IF(C779&lt;=Scenario!$AA$12,8,IF(C779&lt;=Scenario!$AA$13,9,IF(C779&lt;=Scenario!$AA$14,10,IF(C779&lt;=Scenario!$AA$15,11,IF(C779&lt;=Scenario!$AA$16,12,IF(C779&lt;=Scenario!$AA$17,13,IF(C779&lt;=Scenario!$AA$18,14,15))))))))))))))))</f>
        <v> </v>
      </c>
      <c r="AB779" s="75" t="str">
        <f t="shared" si="15"/>
        <v>#VALUE!</v>
      </c>
      <c r="AC779" s="72" t="str">
        <f t="shared" si="16"/>
        <v>#VALUE!</v>
      </c>
      <c r="AD779" s="95" t="str">
        <f t="shared" si="17"/>
        <v>#VALUE!</v>
      </c>
      <c r="AE779" s="69" t="str">
        <f t="shared" si="18"/>
        <v>missing data</v>
      </c>
      <c r="AF779" s="74" t="str">
        <f t="shared" si="19"/>
        <v>missing data</v>
      </c>
      <c r="AG779" s="75" t="str">
        <f t="shared" si="20"/>
        <v>#VALUE!</v>
      </c>
      <c r="AH779" s="75" t="str">
        <f t="shared" si="21"/>
        <v>#VALUE!</v>
      </c>
    </row>
    <row r="780" ht="15.75" customHeight="1">
      <c r="A780" s="3" t="s">
        <v>837</v>
      </c>
      <c r="B780" s="57"/>
      <c r="C780" s="58"/>
      <c r="D780" s="58"/>
      <c r="E780" s="59"/>
      <c r="F780" s="60"/>
      <c r="G780" s="61"/>
      <c r="H780" s="61"/>
      <c r="I780" s="61"/>
      <c r="J780" s="62"/>
      <c r="K780" s="63" t="str">
        <f t="shared" si="2"/>
        <v> </v>
      </c>
      <c r="L780" s="64" t="str">
        <f t="shared" si="3"/>
        <v> </v>
      </c>
      <c r="M780" s="64" t="str">
        <f t="shared" si="4"/>
        <v> </v>
      </c>
      <c r="N780" s="64" t="str">
        <f t="shared" si="5"/>
        <v> </v>
      </c>
      <c r="O780" s="65" t="str">
        <f t="shared" si="6"/>
        <v> </v>
      </c>
      <c r="P780" s="65" t="str">
        <f t="shared" si="7"/>
        <v> </v>
      </c>
      <c r="Q780" s="66" t="str">
        <f t="shared" si="23"/>
        <v> </v>
      </c>
      <c r="R780" s="63" t="str">
        <f t="shared" si="9"/>
        <v>#VALUE!</v>
      </c>
      <c r="S780" s="67" t="str">
        <f t="shared" si="10"/>
        <v>#VALUE!</v>
      </c>
      <c r="T780" s="94" t="str">
        <f t="shared" si="11"/>
        <v>#VALUE!</v>
      </c>
      <c r="U780" s="69" t="str">
        <f t="shared" si="12"/>
        <v>donnée(s) manquante(s)</v>
      </c>
      <c r="V780" s="70" t="str">
        <f t="shared" si="13"/>
        <v>donnée(s) manquante(s)</v>
      </c>
      <c r="W780" s="65" t="str">
        <f t="shared" si="14"/>
        <v> </v>
      </c>
      <c r="X780" s="65" t="str">
        <f>IF(ISBLANK(I780)," ",IF(I780&lt;=Scenario!$C$3,0,IF(I780&lt;=Scenario!$C$5,1,IF(I780&lt;=Scenario!$C$6,2,IF(I780&lt;=Scenario!$C$7,3,IF(I780&lt;=Scenario!$C$8,4,5))))))</f>
        <v> </v>
      </c>
      <c r="Y780" s="65" t="str">
        <f>IF(ISBLANK(J780)," ",IF(ROUND(J780,2)&lt;=Scenario!$G$3,0,IF(ROUND(J780,2)&lt;=Scenario!$G$5,1,IF(ROUND(J780,2)&lt;=Scenario!$G$6,2,IF(ROUND(J780,2)&lt;=Scenario!$G$7,3,IF(ROUND(J780,2)&lt;=Scenario!$G$8,4,IF(ROUND(J780,2)&lt;=Scenario!$G$9,5,IF(ROUND(J780,2)&lt;=Scenario!$G$10,6,7))))))))</f>
        <v> </v>
      </c>
      <c r="Z780" s="71" t="str">
        <f>IF(ISBLANK(F780)," ",IF(F780&lt;=Scenario!$O$3,0,IF(F780&lt;=Scenario!$O$5,1,IF(F780&lt;=Scenario!$O$6,2,IF(F780&lt;=Scenario!$O$7,3,IF(F780&lt;=Scenario!$O$8,4,IF(F780&lt;=Scenario!$O$9,5,IF(F780&lt;=Scenario!$O$10,6,IF(F780&lt;=Scenario!$O$11,7,IF(F780&lt;=Scenario!$O$12,8,IF(F780&lt;=Scenario!$O$13,9,IF(F780&lt;=Scenario!$O$14,10,IF(F780&lt;=Scenario!$O$15,11,IF(F780&lt;=Scenario!$O$16,12,IF(F780&lt;=Scenario!$O$17,13,IF(F780&lt;=Scenario!$O$18,14,IF(F780&lt;=Scenario!$O$19,15,IF(F780&lt;=Scenario!$O$20,16,IF(F780&lt;=Scenario!$O$21,17,IF(F780&lt;=Scenario!$O$22,18,IF(F780&lt;=Scenario!$O$23,19,20)))))))))))))))))))))</f>
        <v> </v>
      </c>
      <c r="AA780" s="71" t="str">
        <f>IF(ISBLANK(C780)," ",IF(C780&lt;=Scenario!$AA$3,0,IF(C780&lt;=Scenario!$AA$5,1,IF(C780&lt;=Scenario!$AA$6,2,IF(C780&lt;=Scenario!$AA$7,3,IF(C780&lt;=Scenario!$AA$8,4,IF(C780&lt;=Scenario!$AA$9,5,IF(C780&lt;=Scenario!$AA$10,6,IF(C780&lt;=Scenario!$AA$11,7,IF(C780&lt;=Scenario!$AA$12,8,IF(C780&lt;=Scenario!$AA$13,9,IF(C780&lt;=Scenario!$AA$14,10,IF(C780&lt;=Scenario!$AA$15,11,IF(C780&lt;=Scenario!$AA$16,12,IF(C780&lt;=Scenario!$AA$17,13,IF(C780&lt;=Scenario!$AA$18,14,15))))))))))))))))</f>
        <v> </v>
      </c>
      <c r="AB780" s="75" t="str">
        <f t="shared" si="15"/>
        <v>#VALUE!</v>
      </c>
      <c r="AC780" s="72" t="str">
        <f t="shared" si="16"/>
        <v>#VALUE!</v>
      </c>
      <c r="AD780" s="95" t="str">
        <f t="shared" si="17"/>
        <v>#VALUE!</v>
      </c>
      <c r="AE780" s="69" t="str">
        <f t="shared" si="18"/>
        <v>missing data</v>
      </c>
      <c r="AF780" s="74" t="str">
        <f t="shared" si="19"/>
        <v>missing data</v>
      </c>
      <c r="AG780" s="75" t="str">
        <f t="shared" si="20"/>
        <v>#VALUE!</v>
      </c>
      <c r="AH780" s="75" t="str">
        <f t="shared" si="21"/>
        <v>#VALUE!</v>
      </c>
    </row>
    <row r="781" ht="15.75" customHeight="1">
      <c r="A781" s="3" t="s">
        <v>838</v>
      </c>
      <c r="B781" s="57"/>
      <c r="C781" s="58"/>
      <c r="D781" s="58"/>
      <c r="E781" s="59"/>
      <c r="F781" s="60"/>
      <c r="G781" s="61"/>
      <c r="H781" s="61"/>
      <c r="I781" s="61"/>
      <c r="J781" s="62"/>
      <c r="K781" s="63" t="str">
        <f t="shared" si="2"/>
        <v> </v>
      </c>
      <c r="L781" s="64" t="str">
        <f t="shared" si="3"/>
        <v> </v>
      </c>
      <c r="M781" s="64" t="str">
        <f t="shared" si="4"/>
        <v> </v>
      </c>
      <c r="N781" s="64" t="str">
        <f t="shared" si="5"/>
        <v> </v>
      </c>
      <c r="O781" s="65" t="str">
        <f t="shared" si="6"/>
        <v> </v>
      </c>
      <c r="P781" s="65" t="str">
        <f t="shared" si="7"/>
        <v> </v>
      </c>
      <c r="Q781" s="66" t="str">
        <f t="shared" si="23"/>
        <v> </v>
      </c>
      <c r="R781" s="63" t="str">
        <f t="shared" si="9"/>
        <v>#VALUE!</v>
      </c>
      <c r="S781" s="67" t="str">
        <f t="shared" si="10"/>
        <v>#VALUE!</v>
      </c>
      <c r="T781" s="94" t="str">
        <f t="shared" si="11"/>
        <v>#VALUE!</v>
      </c>
      <c r="U781" s="69" t="str">
        <f t="shared" si="12"/>
        <v>donnée(s) manquante(s)</v>
      </c>
      <c r="V781" s="70" t="str">
        <f t="shared" si="13"/>
        <v>donnée(s) manquante(s)</v>
      </c>
      <c r="W781" s="65" t="str">
        <f t="shared" si="14"/>
        <v> </v>
      </c>
      <c r="X781" s="65" t="str">
        <f>IF(ISBLANK(I781)," ",IF(I781&lt;=Scenario!$C$3,0,IF(I781&lt;=Scenario!$C$5,1,IF(I781&lt;=Scenario!$C$6,2,IF(I781&lt;=Scenario!$C$7,3,IF(I781&lt;=Scenario!$C$8,4,5))))))</f>
        <v> </v>
      </c>
      <c r="Y781" s="65" t="str">
        <f>IF(ISBLANK(J781)," ",IF(ROUND(J781,2)&lt;=Scenario!$G$3,0,IF(ROUND(J781,2)&lt;=Scenario!$G$5,1,IF(ROUND(J781,2)&lt;=Scenario!$G$6,2,IF(ROUND(J781,2)&lt;=Scenario!$G$7,3,IF(ROUND(J781,2)&lt;=Scenario!$G$8,4,IF(ROUND(J781,2)&lt;=Scenario!$G$9,5,IF(ROUND(J781,2)&lt;=Scenario!$G$10,6,7))))))))</f>
        <v> </v>
      </c>
      <c r="Z781" s="71" t="str">
        <f>IF(ISBLANK(F781)," ",IF(F781&lt;=Scenario!$O$3,0,IF(F781&lt;=Scenario!$O$5,1,IF(F781&lt;=Scenario!$O$6,2,IF(F781&lt;=Scenario!$O$7,3,IF(F781&lt;=Scenario!$O$8,4,IF(F781&lt;=Scenario!$O$9,5,IF(F781&lt;=Scenario!$O$10,6,IF(F781&lt;=Scenario!$O$11,7,IF(F781&lt;=Scenario!$O$12,8,IF(F781&lt;=Scenario!$O$13,9,IF(F781&lt;=Scenario!$O$14,10,IF(F781&lt;=Scenario!$O$15,11,IF(F781&lt;=Scenario!$O$16,12,IF(F781&lt;=Scenario!$O$17,13,IF(F781&lt;=Scenario!$O$18,14,IF(F781&lt;=Scenario!$O$19,15,IF(F781&lt;=Scenario!$O$20,16,IF(F781&lt;=Scenario!$O$21,17,IF(F781&lt;=Scenario!$O$22,18,IF(F781&lt;=Scenario!$O$23,19,20)))))))))))))))))))))</f>
        <v> </v>
      </c>
      <c r="AA781" s="71" t="str">
        <f>IF(ISBLANK(C781)," ",IF(C781&lt;=Scenario!$AA$3,0,IF(C781&lt;=Scenario!$AA$5,1,IF(C781&lt;=Scenario!$AA$6,2,IF(C781&lt;=Scenario!$AA$7,3,IF(C781&lt;=Scenario!$AA$8,4,IF(C781&lt;=Scenario!$AA$9,5,IF(C781&lt;=Scenario!$AA$10,6,IF(C781&lt;=Scenario!$AA$11,7,IF(C781&lt;=Scenario!$AA$12,8,IF(C781&lt;=Scenario!$AA$13,9,IF(C781&lt;=Scenario!$AA$14,10,IF(C781&lt;=Scenario!$AA$15,11,IF(C781&lt;=Scenario!$AA$16,12,IF(C781&lt;=Scenario!$AA$17,13,IF(C781&lt;=Scenario!$AA$18,14,15))))))))))))))))</f>
        <v> </v>
      </c>
      <c r="AB781" s="75" t="str">
        <f t="shared" si="15"/>
        <v>#VALUE!</v>
      </c>
      <c r="AC781" s="72" t="str">
        <f t="shared" si="16"/>
        <v>#VALUE!</v>
      </c>
      <c r="AD781" s="95" t="str">
        <f t="shared" si="17"/>
        <v>#VALUE!</v>
      </c>
      <c r="AE781" s="69" t="str">
        <f t="shared" si="18"/>
        <v>missing data</v>
      </c>
      <c r="AF781" s="74" t="str">
        <f t="shared" si="19"/>
        <v>missing data</v>
      </c>
      <c r="AG781" s="75" t="str">
        <f t="shared" si="20"/>
        <v>#VALUE!</v>
      </c>
      <c r="AH781" s="75" t="str">
        <f t="shared" si="21"/>
        <v>#VALUE!</v>
      </c>
    </row>
    <row r="782" ht="15.75" customHeight="1">
      <c r="A782" s="3" t="s">
        <v>839</v>
      </c>
      <c r="B782" s="57"/>
      <c r="C782" s="58"/>
      <c r="D782" s="58"/>
      <c r="E782" s="59"/>
      <c r="F782" s="60"/>
      <c r="G782" s="61"/>
      <c r="H782" s="61"/>
      <c r="I782" s="61"/>
      <c r="J782" s="62"/>
      <c r="K782" s="63" t="str">
        <f t="shared" si="2"/>
        <v> </v>
      </c>
      <c r="L782" s="64" t="str">
        <f t="shared" si="3"/>
        <v> </v>
      </c>
      <c r="M782" s="64" t="str">
        <f t="shared" si="4"/>
        <v> </v>
      </c>
      <c r="N782" s="64" t="str">
        <f t="shared" si="5"/>
        <v> </v>
      </c>
      <c r="O782" s="65" t="str">
        <f t="shared" si="6"/>
        <v> </v>
      </c>
      <c r="P782" s="65" t="str">
        <f t="shared" si="7"/>
        <v> </v>
      </c>
      <c r="Q782" s="66" t="str">
        <f t="shared" si="23"/>
        <v> </v>
      </c>
      <c r="R782" s="63" t="str">
        <f t="shared" si="9"/>
        <v>#VALUE!</v>
      </c>
      <c r="S782" s="67" t="str">
        <f t="shared" si="10"/>
        <v>#VALUE!</v>
      </c>
      <c r="T782" s="94" t="str">
        <f t="shared" si="11"/>
        <v>#VALUE!</v>
      </c>
      <c r="U782" s="69" t="str">
        <f t="shared" si="12"/>
        <v>donnée(s) manquante(s)</v>
      </c>
      <c r="V782" s="70" t="str">
        <f t="shared" si="13"/>
        <v>donnée(s) manquante(s)</v>
      </c>
      <c r="W782" s="65" t="str">
        <f t="shared" si="14"/>
        <v> </v>
      </c>
      <c r="X782" s="65" t="str">
        <f>IF(ISBLANK(I782)," ",IF(I782&lt;=Scenario!$C$3,0,IF(I782&lt;=Scenario!$C$5,1,IF(I782&lt;=Scenario!$C$6,2,IF(I782&lt;=Scenario!$C$7,3,IF(I782&lt;=Scenario!$C$8,4,5))))))</f>
        <v> </v>
      </c>
      <c r="Y782" s="65" t="str">
        <f>IF(ISBLANK(J782)," ",IF(ROUND(J782,2)&lt;=Scenario!$G$3,0,IF(ROUND(J782,2)&lt;=Scenario!$G$5,1,IF(ROUND(J782,2)&lt;=Scenario!$G$6,2,IF(ROUND(J782,2)&lt;=Scenario!$G$7,3,IF(ROUND(J782,2)&lt;=Scenario!$G$8,4,IF(ROUND(J782,2)&lt;=Scenario!$G$9,5,IF(ROUND(J782,2)&lt;=Scenario!$G$10,6,7))))))))</f>
        <v> </v>
      </c>
      <c r="Z782" s="71" t="str">
        <f>IF(ISBLANK(F782)," ",IF(F782&lt;=Scenario!$O$3,0,IF(F782&lt;=Scenario!$O$5,1,IF(F782&lt;=Scenario!$O$6,2,IF(F782&lt;=Scenario!$O$7,3,IF(F782&lt;=Scenario!$O$8,4,IF(F782&lt;=Scenario!$O$9,5,IF(F782&lt;=Scenario!$O$10,6,IF(F782&lt;=Scenario!$O$11,7,IF(F782&lt;=Scenario!$O$12,8,IF(F782&lt;=Scenario!$O$13,9,IF(F782&lt;=Scenario!$O$14,10,IF(F782&lt;=Scenario!$O$15,11,IF(F782&lt;=Scenario!$O$16,12,IF(F782&lt;=Scenario!$O$17,13,IF(F782&lt;=Scenario!$O$18,14,IF(F782&lt;=Scenario!$O$19,15,IF(F782&lt;=Scenario!$O$20,16,IF(F782&lt;=Scenario!$O$21,17,IF(F782&lt;=Scenario!$O$22,18,IF(F782&lt;=Scenario!$O$23,19,20)))))))))))))))))))))</f>
        <v> </v>
      </c>
      <c r="AA782" s="71" t="str">
        <f>IF(ISBLANK(C782)," ",IF(C782&lt;=Scenario!$AA$3,0,IF(C782&lt;=Scenario!$AA$5,1,IF(C782&lt;=Scenario!$AA$6,2,IF(C782&lt;=Scenario!$AA$7,3,IF(C782&lt;=Scenario!$AA$8,4,IF(C782&lt;=Scenario!$AA$9,5,IF(C782&lt;=Scenario!$AA$10,6,IF(C782&lt;=Scenario!$AA$11,7,IF(C782&lt;=Scenario!$AA$12,8,IF(C782&lt;=Scenario!$AA$13,9,IF(C782&lt;=Scenario!$AA$14,10,IF(C782&lt;=Scenario!$AA$15,11,IF(C782&lt;=Scenario!$AA$16,12,IF(C782&lt;=Scenario!$AA$17,13,IF(C782&lt;=Scenario!$AA$18,14,15))))))))))))))))</f>
        <v> </v>
      </c>
      <c r="AB782" s="75" t="str">
        <f t="shared" si="15"/>
        <v>#VALUE!</v>
      </c>
      <c r="AC782" s="72" t="str">
        <f t="shared" si="16"/>
        <v>#VALUE!</v>
      </c>
      <c r="AD782" s="95" t="str">
        <f t="shared" si="17"/>
        <v>#VALUE!</v>
      </c>
      <c r="AE782" s="69" t="str">
        <f t="shared" si="18"/>
        <v>missing data</v>
      </c>
      <c r="AF782" s="74" t="str">
        <f t="shared" si="19"/>
        <v>missing data</v>
      </c>
      <c r="AG782" s="75" t="str">
        <f t="shared" si="20"/>
        <v>#VALUE!</v>
      </c>
      <c r="AH782" s="75" t="str">
        <f t="shared" si="21"/>
        <v>#VALUE!</v>
      </c>
    </row>
    <row r="783" ht="15.75" customHeight="1">
      <c r="A783" s="3" t="s">
        <v>840</v>
      </c>
      <c r="B783" s="57"/>
      <c r="C783" s="58"/>
      <c r="D783" s="58"/>
      <c r="E783" s="59"/>
      <c r="F783" s="60"/>
      <c r="G783" s="61"/>
      <c r="H783" s="61"/>
      <c r="I783" s="61"/>
      <c r="J783" s="62"/>
      <c r="K783" s="63" t="str">
        <f t="shared" si="2"/>
        <v> </v>
      </c>
      <c r="L783" s="64" t="str">
        <f t="shared" si="3"/>
        <v> </v>
      </c>
      <c r="M783" s="64" t="str">
        <f t="shared" si="4"/>
        <v> </v>
      </c>
      <c r="N783" s="64" t="str">
        <f t="shared" si="5"/>
        <v> </v>
      </c>
      <c r="O783" s="65" t="str">
        <f t="shared" si="6"/>
        <v> </v>
      </c>
      <c r="P783" s="65" t="str">
        <f t="shared" si="7"/>
        <v> </v>
      </c>
      <c r="Q783" s="66" t="str">
        <f t="shared" si="23"/>
        <v> </v>
      </c>
      <c r="R783" s="63" t="str">
        <f t="shared" si="9"/>
        <v>#VALUE!</v>
      </c>
      <c r="S783" s="67" t="str">
        <f t="shared" si="10"/>
        <v>#VALUE!</v>
      </c>
      <c r="T783" s="94" t="str">
        <f t="shared" si="11"/>
        <v>#VALUE!</v>
      </c>
      <c r="U783" s="69" t="str">
        <f t="shared" si="12"/>
        <v>donnée(s) manquante(s)</v>
      </c>
      <c r="V783" s="70" t="str">
        <f t="shared" si="13"/>
        <v>donnée(s) manquante(s)</v>
      </c>
      <c r="W783" s="65" t="str">
        <f t="shared" si="14"/>
        <v> </v>
      </c>
      <c r="X783" s="65" t="str">
        <f>IF(ISBLANK(I783)," ",IF(I783&lt;=Scenario!$C$3,0,IF(I783&lt;=Scenario!$C$5,1,IF(I783&lt;=Scenario!$C$6,2,IF(I783&lt;=Scenario!$C$7,3,IF(I783&lt;=Scenario!$C$8,4,5))))))</f>
        <v> </v>
      </c>
      <c r="Y783" s="65" t="str">
        <f>IF(ISBLANK(J783)," ",IF(ROUND(J783,2)&lt;=Scenario!$G$3,0,IF(ROUND(J783,2)&lt;=Scenario!$G$5,1,IF(ROUND(J783,2)&lt;=Scenario!$G$6,2,IF(ROUND(J783,2)&lt;=Scenario!$G$7,3,IF(ROUND(J783,2)&lt;=Scenario!$G$8,4,IF(ROUND(J783,2)&lt;=Scenario!$G$9,5,IF(ROUND(J783,2)&lt;=Scenario!$G$10,6,7))))))))</f>
        <v> </v>
      </c>
      <c r="Z783" s="71" t="str">
        <f>IF(ISBLANK(F783)," ",IF(F783&lt;=Scenario!$O$3,0,IF(F783&lt;=Scenario!$O$5,1,IF(F783&lt;=Scenario!$O$6,2,IF(F783&lt;=Scenario!$O$7,3,IF(F783&lt;=Scenario!$O$8,4,IF(F783&lt;=Scenario!$O$9,5,IF(F783&lt;=Scenario!$O$10,6,IF(F783&lt;=Scenario!$O$11,7,IF(F783&lt;=Scenario!$O$12,8,IF(F783&lt;=Scenario!$O$13,9,IF(F783&lt;=Scenario!$O$14,10,IF(F783&lt;=Scenario!$O$15,11,IF(F783&lt;=Scenario!$O$16,12,IF(F783&lt;=Scenario!$O$17,13,IF(F783&lt;=Scenario!$O$18,14,IF(F783&lt;=Scenario!$O$19,15,IF(F783&lt;=Scenario!$O$20,16,IF(F783&lt;=Scenario!$O$21,17,IF(F783&lt;=Scenario!$O$22,18,IF(F783&lt;=Scenario!$O$23,19,20)))))))))))))))))))))</f>
        <v> </v>
      </c>
      <c r="AA783" s="71" t="str">
        <f>IF(ISBLANK(C783)," ",IF(C783&lt;=Scenario!$AA$3,0,IF(C783&lt;=Scenario!$AA$5,1,IF(C783&lt;=Scenario!$AA$6,2,IF(C783&lt;=Scenario!$AA$7,3,IF(C783&lt;=Scenario!$AA$8,4,IF(C783&lt;=Scenario!$AA$9,5,IF(C783&lt;=Scenario!$AA$10,6,IF(C783&lt;=Scenario!$AA$11,7,IF(C783&lt;=Scenario!$AA$12,8,IF(C783&lt;=Scenario!$AA$13,9,IF(C783&lt;=Scenario!$AA$14,10,IF(C783&lt;=Scenario!$AA$15,11,IF(C783&lt;=Scenario!$AA$16,12,IF(C783&lt;=Scenario!$AA$17,13,IF(C783&lt;=Scenario!$AA$18,14,15))))))))))))))))</f>
        <v> </v>
      </c>
      <c r="AB783" s="75" t="str">
        <f t="shared" si="15"/>
        <v>#VALUE!</v>
      </c>
      <c r="AC783" s="72" t="str">
        <f t="shared" si="16"/>
        <v>#VALUE!</v>
      </c>
      <c r="AD783" s="95" t="str">
        <f t="shared" si="17"/>
        <v>#VALUE!</v>
      </c>
      <c r="AE783" s="69" t="str">
        <f t="shared" si="18"/>
        <v>missing data</v>
      </c>
      <c r="AF783" s="74" t="str">
        <f t="shared" si="19"/>
        <v>missing data</v>
      </c>
      <c r="AG783" s="75" t="str">
        <f t="shared" si="20"/>
        <v>#VALUE!</v>
      </c>
      <c r="AH783" s="75" t="str">
        <f t="shared" si="21"/>
        <v>#VALUE!</v>
      </c>
    </row>
    <row r="784" ht="15.75" customHeight="1">
      <c r="A784" s="3" t="s">
        <v>841</v>
      </c>
      <c r="B784" s="57"/>
      <c r="C784" s="58"/>
      <c r="D784" s="58"/>
      <c r="E784" s="59"/>
      <c r="F784" s="60"/>
      <c r="G784" s="61"/>
      <c r="H784" s="61"/>
      <c r="I784" s="61"/>
      <c r="J784" s="62"/>
      <c r="K784" s="63" t="str">
        <f t="shared" si="2"/>
        <v> </v>
      </c>
      <c r="L784" s="64" t="str">
        <f t="shared" si="3"/>
        <v> </v>
      </c>
      <c r="M784" s="64" t="str">
        <f t="shared" si="4"/>
        <v> </v>
      </c>
      <c r="N784" s="64" t="str">
        <f t="shared" si="5"/>
        <v> </v>
      </c>
      <c r="O784" s="65" t="str">
        <f t="shared" si="6"/>
        <v> </v>
      </c>
      <c r="P784" s="65" t="str">
        <f t="shared" si="7"/>
        <v> </v>
      </c>
      <c r="Q784" s="66" t="str">
        <f t="shared" si="23"/>
        <v> </v>
      </c>
      <c r="R784" s="63" t="str">
        <f t="shared" si="9"/>
        <v>#VALUE!</v>
      </c>
      <c r="S784" s="67" t="str">
        <f t="shared" si="10"/>
        <v>#VALUE!</v>
      </c>
      <c r="T784" s="94" t="str">
        <f t="shared" si="11"/>
        <v>#VALUE!</v>
      </c>
      <c r="U784" s="69" t="str">
        <f t="shared" si="12"/>
        <v>donnée(s) manquante(s)</v>
      </c>
      <c r="V784" s="70" t="str">
        <f t="shared" si="13"/>
        <v>donnée(s) manquante(s)</v>
      </c>
      <c r="W784" s="65" t="str">
        <f t="shared" si="14"/>
        <v> </v>
      </c>
      <c r="X784" s="65" t="str">
        <f>IF(ISBLANK(I784)," ",IF(I784&lt;=Scenario!$C$3,0,IF(I784&lt;=Scenario!$C$5,1,IF(I784&lt;=Scenario!$C$6,2,IF(I784&lt;=Scenario!$C$7,3,IF(I784&lt;=Scenario!$C$8,4,5))))))</f>
        <v> </v>
      </c>
      <c r="Y784" s="65" t="str">
        <f>IF(ISBLANK(J784)," ",IF(ROUND(J784,2)&lt;=Scenario!$G$3,0,IF(ROUND(J784,2)&lt;=Scenario!$G$5,1,IF(ROUND(J784,2)&lt;=Scenario!$G$6,2,IF(ROUND(J784,2)&lt;=Scenario!$G$7,3,IF(ROUND(J784,2)&lt;=Scenario!$G$8,4,IF(ROUND(J784,2)&lt;=Scenario!$G$9,5,IF(ROUND(J784,2)&lt;=Scenario!$G$10,6,7))))))))</f>
        <v> </v>
      </c>
      <c r="Z784" s="71" t="str">
        <f>IF(ISBLANK(F784)," ",IF(F784&lt;=Scenario!$O$3,0,IF(F784&lt;=Scenario!$O$5,1,IF(F784&lt;=Scenario!$O$6,2,IF(F784&lt;=Scenario!$O$7,3,IF(F784&lt;=Scenario!$O$8,4,IF(F784&lt;=Scenario!$O$9,5,IF(F784&lt;=Scenario!$O$10,6,IF(F784&lt;=Scenario!$O$11,7,IF(F784&lt;=Scenario!$O$12,8,IF(F784&lt;=Scenario!$O$13,9,IF(F784&lt;=Scenario!$O$14,10,IF(F784&lt;=Scenario!$O$15,11,IF(F784&lt;=Scenario!$O$16,12,IF(F784&lt;=Scenario!$O$17,13,IF(F784&lt;=Scenario!$O$18,14,IF(F784&lt;=Scenario!$O$19,15,IF(F784&lt;=Scenario!$O$20,16,IF(F784&lt;=Scenario!$O$21,17,IF(F784&lt;=Scenario!$O$22,18,IF(F784&lt;=Scenario!$O$23,19,20)))))))))))))))))))))</f>
        <v> </v>
      </c>
      <c r="AA784" s="71" t="str">
        <f>IF(ISBLANK(C784)," ",IF(C784&lt;=Scenario!$AA$3,0,IF(C784&lt;=Scenario!$AA$5,1,IF(C784&lt;=Scenario!$AA$6,2,IF(C784&lt;=Scenario!$AA$7,3,IF(C784&lt;=Scenario!$AA$8,4,IF(C784&lt;=Scenario!$AA$9,5,IF(C784&lt;=Scenario!$AA$10,6,IF(C784&lt;=Scenario!$AA$11,7,IF(C784&lt;=Scenario!$AA$12,8,IF(C784&lt;=Scenario!$AA$13,9,IF(C784&lt;=Scenario!$AA$14,10,IF(C784&lt;=Scenario!$AA$15,11,IF(C784&lt;=Scenario!$AA$16,12,IF(C784&lt;=Scenario!$AA$17,13,IF(C784&lt;=Scenario!$AA$18,14,15))))))))))))))))</f>
        <v> </v>
      </c>
      <c r="AB784" s="75" t="str">
        <f t="shared" si="15"/>
        <v>#VALUE!</v>
      </c>
      <c r="AC784" s="72" t="str">
        <f t="shared" si="16"/>
        <v>#VALUE!</v>
      </c>
      <c r="AD784" s="95" t="str">
        <f t="shared" si="17"/>
        <v>#VALUE!</v>
      </c>
      <c r="AE784" s="69" t="str">
        <f t="shared" si="18"/>
        <v>missing data</v>
      </c>
      <c r="AF784" s="74" t="str">
        <f t="shared" si="19"/>
        <v>missing data</v>
      </c>
      <c r="AG784" s="75" t="str">
        <f t="shared" si="20"/>
        <v>#VALUE!</v>
      </c>
      <c r="AH784" s="75" t="str">
        <f t="shared" si="21"/>
        <v>#VALUE!</v>
      </c>
    </row>
    <row r="785" ht="15.75" customHeight="1">
      <c r="A785" s="3" t="s">
        <v>842</v>
      </c>
      <c r="B785" s="57"/>
      <c r="C785" s="58"/>
      <c r="D785" s="58"/>
      <c r="E785" s="59"/>
      <c r="F785" s="60"/>
      <c r="G785" s="61"/>
      <c r="H785" s="61"/>
      <c r="I785" s="61"/>
      <c r="J785" s="62"/>
      <c r="K785" s="63" t="str">
        <f t="shared" si="2"/>
        <v> </v>
      </c>
      <c r="L785" s="64" t="str">
        <f t="shared" si="3"/>
        <v> </v>
      </c>
      <c r="M785" s="64" t="str">
        <f t="shared" si="4"/>
        <v> </v>
      </c>
      <c r="N785" s="64" t="str">
        <f t="shared" si="5"/>
        <v> </v>
      </c>
      <c r="O785" s="65" t="str">
        <f t="shared" si="6"/>
        <v> </v>
      </c>
      <c r="P785" s="65" t="str">
        <f t="shared" si="7"/>
        <v> </v>
      </c>
      <c r="Q785" s="66" t="str">
        <f t="shared" si="23"/>
        <v> </v>
      </c>
      <c r="R785" s="63" t="str">
        <f t="shared" si="9"/>
        <v>#VALUE!</v>
      </c>
      <c r="S785" s="67" t="str">
        <f t="shared" si="10"/>
        <v>#VALUE!</v>
      </c>
      <c r="T785" s="94" t="str">
        <f t="shared" si="11"/>
        <v>#VALUE!</v>
      </c>
      <c r="U785" s="69" t="str">
        <f t="shared" si="12"/>
        <v>donnée(s) manquante(s)</v>
      </c>
      <c r="V785" s="70" t="str">
        <f t="shared" si="13"/>
        <v>donnée(s) manquante(s)</v>
      </c>
      <c r="W785" s="65" t="str">
        <f t="shared" si="14"/>
        <v> </v>
      </c>
      <c r="X785" s="65" t="str">
        <f>IF(ISBLANK(I785)," ",IF(I785&lt;=Scenario!$C$3,0,IF(I785&lt;=Scenario!$C$5,1,IF(I785&lt;=Scenario!$C$6,2,IF(I785&lt;=Scenario!$C$7,3,IF(I785&lt;=Scenario!$C$8,4,5))))))</f>
        <v> </v>
      </c>
      <c r="Y785" s="65" t="str">
        <f>IF(ISBLANK(J785)," ",IF(ROUND(J785,2)&lt;=Scenario!$G$3,0,IF(ROUND(J785,2)&lt;=Scenario!$G$5,1,IF(ROUND(J785,2)&lt;=Scenario!$G$6,2,IF(ROUND(J785,2)&lt;=Scenario!$G$7,3,IF(ROUND(J785,2)&lt;=Scenario!$G$8,4,IF(ROUND(J785,2)&lt;=Scenario!$G$9,5,IF(ROUND(J785,2)&lt;=Scenario!$G$10,6,7))))))))</f>
        <v> </v>
      </c>
      <c r="Z785" s="71" t="str">
        <f>IF(ISBLANK(F785)," ",IF(F785&lt;=Scenario!$O$3,0,IF(F785&lt;=Scenario!$O$5,1,IF(F785&lt;=Scenario!$O$6,2,IF(F785&lt;=Scenario!$O$7,3,IF(F785&lt;=Scenario!$O$8,4,IF(F785&lt;=Scenario!$O$9,5,IF(F785&lt;=Scenario!$O$10,6,IF(F785&lt;=Scenario!$O$11,7,IF(F785&lt;=Scenario!$O$12,8,IF(F785&lt;=Scenario!$O$13,9,IF(F785&lt;=Scenario!$O$14,10,IF(F785&lt;=Scenario!$O$15,11,IF(F785&lt;=Scenario!$O$16,12,IF(F785&lt;=Scenario!$O$17,13,IF(F785&lt;=Scenario!$O$18,14,IF(F785&lt;=Scenario!$O$19,15,IF(F785&lt;=Scenario!$O$20,16,IF(F785&lt;=Scenario!$O$21,17,IF(F785&lt;=Scenario!$O$22,18,IF(F785&lt;=Scenario!$O$23,19,20)))))))))))))))))))))</f>
        <v> </v>
      </c>
      <c r="AA785" s="71" t="str">
        <f>IF(ISBLANK(C785)," ",IF(C785&lt;=Scenario!$AA$3,0,IF(C785&lt;=Scenario!$AA$5,1,IF(C785&lt;=Scenario!$AA$6,2,IF(C785&lt;=Scenario!$AA$7,3,IF(C785&lt;=Scenario!$AA$8,4,IF(C785&lt;=Scenario!$AA$9,5,IF(C785&lt;=Scenario!$AA$10,6,IF(C785&lt;=Scenario!$AA$11,7,IF(C785&lt;=Scenario!$AA$12,8,IF(C785&lt;=Scenario!$AA$13,9,IF(C785&lt;=Scenario!$AA$14,10,IF(C785&lt;=Scenario!$AA$15,11,IF(C785&lt;=Scenario!$AA$16,12,IF(C785&lt;=Scenario!$AA$17,13,IF(C785&lt;=Scenario!$AA$18,14,15))))))))))))))))</f>
        <v> </v>
      </c>
      <c r="AB785" s="75" t="str">
        <f t="shared" si="15"/>
        <v>#VALUE!</v>
      </c>
      <c r="AC785" s="72" t="str">
        <f t="shared" si="16"/>
        <v>#VALUE!</v>
      </c>
      <c r="AD785" s="95" t="str">
        <f t="shared" si="17"/>
        <v>#VALUE!</v>
      </c>
      <c r="AE785" s="69" t="str">
        <f t="shared" si="18"/>
        <v>missing data</v>
      </c>
      <c r="AF785" s="74" t="str">
        <f t="shared" si="19"/>
        <v>missing data</v>
      </c>
      <c r="AG785" s="75" t="str">
        <f t="shared" si="20"/>
        <v>#VALUE!</v>
      </c>
      <c r="AH785" s="75" t="str">
        <f t="shared" si="21"/>
        <v>#VALUE!</v>
      </c>
    </row>
    <row r="786" ht="15.75" customHeight="1">
      <c r="A786" s="3" t="s">
        <v>843</v>
      </c>
      <c r="B786" s="57"/>
      <c r="C786" s="58"/>
      <c r="D786" s="58"/>
      <c r="E786" s="59"/>
      <c r="F786" s="60"/>
      <c r="G786" s="61"/>
      <c r="H786" s="61"/>
      <c r="I786" s="61"/>
      <c r="J786" s="62"/>
      <c r="K786" s="63" t="str">
        <f t="shared" si="2"/>
        <v> </v>
      </c>
      <c r="L786" s="64" t="str">
        <f t="shared" si="3"/>
        <v> </v>
      </c>
      <c r="M786" s="64" t="str">
        <f t="shared" si="4"/>
        <v> </v>
      </c>
      <c r="N786" s="64" t="str">
        <f t="shared" si="5"/>
        <v> </v>
      </c>
      <c r="O786" s="65" t="str">
        <f t="shared" si="6"/>
        <v> </v>
      </c>
      <c r="P786" s="65" t="str">
        <f t="shared" si="7"/>
        <v> </v>
      </c>
      <c r="Q786" s="66" t="str">
        <f t="shared" si="23"/>
        <v> </v>
      </c>
      <c r="R786" s="63" t="str">
        <f t="shared" si="9"/>
        <v>#VALUE!</v>
      </c>
      <c r="S786" s="67" t="str">
        <f t="shared" si="10"/>
        <v>#VALUE!</v>
      </c>
      <c r="T786" s="94" t="str">
        <f t="shared" si="11"/>
        <v>#VALUE!</v>
      </c>
      <c r="U786" s="69" t="str">
        <f t="shared" si="12"/>
        <v>donnée(s) manquante(s)</v>
      </c>
      <c r="V786" s="70" t="str">
        <f t="shared" si="13"/>
        <v>donnée(s) manquante(s)</v>
      </c>
      <c r="W786" s="65" t="str">
        <f t="shared" si="14"/>
        <v> </v>
      </c>
      <c r="X786" s="65" t="str">
        <f>IF(ISBLANK(I786)," ",IF(I786&lt;=Scenario!$C$3,0,IF(I786&lt;=Scenario!$C$5,1,IF(I786&lt;=Scenario!$C$6,2,IF(I786&lt;=Scenario!$C$7,3,IF(I786&lt;=Scenario!$C$8,4,5))))))</f>
        <v> </v>
      </c>
      <c r="Y786" s="65" t="str">
        <f>IF(ISBLANK(J786)," ",IF(ROUND(J786,2)&lt;=Scenario!$G$3,0,IF(ROUND(J786,2)&lt;=Scenario!$G$5,1,IF(ROUND(J786,2)&lt;=Scenario!$G$6,2,IF(ROUND(J786,2)&lt;=Scenario!$G$7,3,IF(ROUND(J786,2)&lt;=Scenario!$G$8,4,IF(ROUND(J786,2)&lt;=Scenario!$G$9,5,IF(ROUND(J786,2)&lt;=Scenario!$G$10,6,7))))))))</f>
        <v> </v>
      </c>
      <c r="Z786" s="71" t="str">
        <f>IF(ISBLANK(F786)," ",IF(F786&lt;=Scenario!$O$3,0,IF(F786&lt;=Scenario!$O$5,1,IF(F786&lt;=Scenario!$O$6,2,IF(F786&lt;=Scenario!$O$7,3,IF(F786&lt;=Scenario!$O$8,4,IF(F786&lt;=Scenario!$O$9,5,IF(F786&lt;=Scenario!$O$10,6,IF(F786&lt;=Scenario!$O$11,7,IF(F786&lt;=Scenario!$O$12,8,IF(F786&lt;=Scenario!$O$13,9,IF(F786&lt;=Scenario!$O$14,10,IF(F786&lt;=Scenario!$O$15,11,IF(F786&lt;=Scenario!$O$16,12,IF(F786&lt;=Scenario!$O$17,13,IF(F786&lt;=Scenario!$O$18,14,IF(F786&lt;=Scenario!$O$19,15,IF(F786&lt;=Scenario!$O$20,16,IF(F786&lt;=Scenario!$O$21,17,IF(F786&lt;=Scenario!$O$22,18,IF(F786&lt;=Scenario!$O$23,19,20)))))))))))))))))))))</f>
        <v> </v>
      </c>
      <c r="AA786" s="71" t="str">
        <f>IF(ISBLANK(C786)," ",IF(C786&lt;=Scenario!$AA$3,0,IF(C786&lt;=Scenario!$AA$5,1,IF(C786&lt;=Scenario!$AA$6,2,IF(C786&lt;=Scenario!$AA$7,3,IF(C786&lt;=Scenario!$AA$8,4,IF(C786&lt;=Scenario!$AA$9,5,IF(C786&lt;=Scenario!$AA$10,6,IF(C786&lt;=Scenario!$AA$11,7,IF(C786&lt;=Scenario!$AA$12,8,IF(C786&lt;=Scenario!$AA$13,9,IF(C786&lt;=Scenario!$AA$14,10,IF(C786&lt;=Scenario!$AA$15,11,IF(C786&lt;=Scenario!$AA$16,12,IF(C786&lt;=Scenario!$AA$17,13,IF(C786&lt;=Scenario!$AA$18,14,15))))))))))))))))</f>
        <v> </v>
      </c>
      <c r="AB786" s="75" t="str">
        <f t="shared" si="15"/>
        <v>#VALUE!</v>
      </c>
      <c r="AC786" s="72" t="str">
        <f t="shared" si="16"/>
        <v>#VALUE!</v>
      </c>
      <c r="AD786" s="95" t="str">
        <f t="shared" si="17"/>
        <v>#VALUE!</v>
      </c>
      <c r="AE786" s="69" t="str">
        <f t="shared" si="18"/>
        <v>missing data</v>
      </c>
      <c r="AF786" s="74" t="str">
        <f t="shared" si="19"/>
        <v>missing data</v>
      </c>
      <c r="AG786" s="75" t="str">
        <f t="shared" si="20"/>
        <v>#VALUE!</v>
      </c>
      <c r="AH786" s="75" t="str">
        <f t="shared" si="21"/>
        <v>#VALUE!</v>
      </c>
    </row>
    <row r="787" ht="15.75" customHeight="1">
      <c r="A787" s="3" t="s">
        <v>844</v>
      </c>
      <c r="B787" s="57"/>
      <c r="C787" s="58"/>
      <c r="D787" s="58"/>
      <c r="E787" s="59"/>
      <c r="F787" s="60"/>
      <c r="G787" s="61"/>
      <c r="H787" s="61"/>
      <c r="I787" s="61"/>
      <c r="J787" s="62"/>
      <c r="K787" s="63" t="str">
        <f t="shared" si="2"/>
        <v> </v>
      </c>
      <c r="L787" s="64" t="str">
        <f t="shared" si="3"/>
        <v> </v>
      </c>
      <c r="M787" s="64" t="str">
        <f t="shared" si="4"/>
        <v> </v>
      </c>
      <c r="N787" s="64" t="str">
        <f t="shared" si="5"/>
        <v> </v>
      </c>
      <c r="O787" s="65" t="str">
        <f t="shared" si="6"/>
        <v> </v>
      </c>
      <c r="P787" s="65" t="str">
        <f t="shared" si="7"/>
        <v> </v>
      </c>
      <c r="Q787" s="66" t="str">
        <f t="shared" si="23"/>
        <v> </v>
      </c>
      <c r="R787" s="63" t="str">
        <f t="shared" si="9"/>
        <v>#VALUE!</v>
      </c>
      <c r="S787" s="67" t="str">
        <f t="shared" si="10"/>
        <v>#VALUE!</v>
      </c>
      <c r="T787" s="94" t="str">
        <f t="shared" si="11"/>
        <v>#VALUE!</v>
      </c>
      <c r="U787" s="69" t="str">
        <f t="shared" si="12"/>
        <v>donnée(s) manquante(s)</v>
      </c>
      <c r="V787" s="70" t="str">
        <f t="shared" si="13"/>
        <v>donnée(s) manquante(s)</v>
      </c>
      <c r="W787" s="65" t="str">
        <f t="shared" si="14"/>
        <v> </v>
      </c>
      <c r="X787" s="65" t="str">
        <f>IF(ISBLANK(I787)," ",IF(I787&lt;=Scenario!$C$3,0,IF(I787&lt;=Scenario!$C$5,1,IF(I787&lt;=Scenario!$C$6,2,IF(I787&lt;=Scenario!$C$7,3,IF(I787&lt;=Scenario!$C$8,4,5))))))</f>
        <v> </v>
      </c>
      <c r="Y787" s="65" t="str">
        <f>IF(ISBLANK(J787)," ",IF(ROUND(J787,2)&lt;=Scenario!$G$3,0,IF(ROUND(J787,2)&lt;=Scenario!$G$5,1,IF(ROUND(J787,2)&lt;=Scenario!$G$6,2,IF(ROUND(J787,2)&lt;=Scenario!$G$7,3,IF(ROUND(J787,2)&lt;=Scenario!$G$8,4,IF(ROUND(J787,2)&lt;=Scenario!$G$9,5,IF(ROUND(J787,2)&lt;=Scenario!$G$10,6,7))))))))</f>
        <v> </v>
      </c>
      <c r="Z787" s="71" t="str">
        <f>IF(ISBLANK(F787)," ",IF(F787&lt;=Scenario!$O$3,0,IF(F787&lt;=Scenario!$O$5,1,IF(F787&lt;=Scenario!$O$6,2,IF(F787&lt;=Scenario!$O$7,3,IF(F787&lt;=Scenario!$O$8,4,IF(F787&lt;=Scenario!$O$9,5,IF(F787&lt;=Scenario!$O$10,6,IF(F787&lt;=Scenario!$O$11,7,IF(F787&lt;=Scenario!$O$12,8,IF(F787&lt;=Scenario!$O$13,9,IF(F787&lt;=Scenario!$O$14,10,IF(F787&lt;=Scenario!$O$15,11,IF(F787&lt;=Scenario!$O$16,12,IF(F787&lt;=Scenario!$O$17,13,IF(F787&lt;=Scenario!$O$18,14,IF(F787&lt;=Scenario!$O$19,15,IF(F787&lt;=Scenario!$O$20,16,IF(F787&lt;=Scenario!$O$21,17,IF(F787&lt;=Scenario!$O$22,18,IF(F787&lt;=Scenario!$O$23,19,20)))))))))))))))))))))</f>
        <v> </v>
      </c>
      <c r="AA787" s="71" t="str">
        <f>IF(ISBLANK(C787)," ",IF(C787&lt;=Scenario!$AA$3,0,IF(C787&lt;=Scenario!$AA$5,1,IF(C787&lt;=Scenario!$AA$6,2,IF(C787&lt;=Scenario!$AA$7,3,IF(C787&lt;=Scenario!$AA$8,4,IF(C787&lt;=Scenario!$AA$9,5,IF(C787&lt;=Scenario!$AA$10,6,IF(C787&lt;=Scenario!$AA$11,7,IF(C787&lt;=Scenario!$AA$12,8,IF(C787&lt;=Scenario!$AA$13,9,IF(C787&lt;=Scenario!$AA$14,10,IF(C787&lt;=Scenario!$AA$15,11,IF(C787&lt;=Scenario!$AA$16,12,IF(C787&lt;=Scenario!$AA$17,13,IF(C787&lt;=Scenario!$AA$18,14,15))))))))))))))))</f>
        <v> </v>
      </c>
      <c r="AB787" s="75" t="str">
        <f t="shared" si="15"/>
        <v>#VALUE!</v>
      </c>
      <c r="AC787" s="72" t="str">
        <f t="shared" si="16"/>
        <v>#VALUE!</v>
      </c>
      <c r="AD787" s="95" t="str">
        <f t="shared" si="17"/>
        <v>#VALUE!</v>
      </c>
      <c r="AE787" s="69" t="str">
        <f t="shared" si="18"/>
        <v>missing data</v>
      </c>
      <c r="AF787" s="74" t="str">
        <f t="shared" si="19"/>
        <v>missing data</v>
      </c>
      <c r="AG787" s="75" t="str">
        <f t="shared" si="20"/>
        <v>#VALUE!</v>
      </c>
      <c r="AH787" s="75" t="str">
        <f t="shared" si="21"/>
        <v>#VALUE!</v>
      </c>
    </row>
    <row r="788" ht="15.75" customHeight="1">
      <c r="A788" s="3" t="s">
        <v>845</v>
      </c>
      <c r="B788" s="57"/>
      <c r="C788" s="58"/>
      <c r="D788" s="58"/>
      <c r="E788" s="59"/>
      <c r="F788" s="60"/>
      <c r="G788" s="61"/>
      <c r="H788" s="61"/>
      <c r="I788" s="61"/>
      <c r="J788" s="62"/>
      <c r="K788" s="63" t="str">
        <f t="shared" si="2"/>
        <v> </v>
      </c>
      <c r="L788" s="64" t="str">
        <f t="shared" si="3"/>
        <v> </v>
      </c>
      <c r="M788" s="64" t="str">
        <f t="shared" si="4"/>
        <v> </v>
      </c>
      <c r="N788" s="64" t="str">
        <f t="shared" si="5"/>
        <v> </v>
      </c>
      <c r="O788" s="65" t="str">
        <f t="shared" si="6"/>
        <v> </v>
      </c>
      <c r="P788" s="65" t="str">
        <f t="shared" si="7"/>
        <v> </v>
      </c>
      <c r="Q788" s="66" t="str">
        <f t="shared" si="23"/>
        <v> </v>
      </c>
      <c r="R788" s="63" t="str">
        <f t="shared" si="9"/>
        <v>#VALUE!</v>
      </c>
      <c r="S788" s="67" t="str">
        <f t="shared" si="10"/>
        <v>#VALUE!</v>
      </c>
      <c r="T788" s="94" t="str">
        <f t="shared" si="11"/>
        <v>#VALUE!</v>
      </c>
      <c r="U788" s="69" t="str">
        <f t="shared" si="12"/>
        <v>donnée(s) manquante(s)</v>
      </c>
      <c r="V788" s="70" t="str">
        <f t="shared" si="13"/>
        <v>donnée(s) manquante(s)</v>
      </c>
      <c r="W788" s="65" t="str">
        <f t="shared" si="14"/>
        <v> </v>
      </c>
      <c r="X788" s="65" t="str">
        <f>IF(ISBLANK(I788)," ",IF(I788&lt;=Scenario!$C$3,0,IF(I788&lt;=Scenario!$C$5,1,IF(I788&lt;=Scenario!$C$6,2,IF(I788&lt;=Scenario!$C$7,3,IF(I788&lt;=Scenario!$C$8,4,5))))))</f>
        <v> </v>
      </c>
      <c r="Y788" s="65" t="str">
        <f>IF(ISBLANK(J788)," ",IF(ROUND(J788,2)&lt;=Scenario!$G$3,0,IF(ROUND(J788,2)&lt;=Scenario!$G$5,1,IF(ROUND(J788,2)&lt;=Scenario!$G$6,2,IF(ROUND(J788,2)&lt;=Scenario!$G$7,3,IF(ROUND(J788,2)&lt;=Scenario!$G$8,4,IF(ROUND(J788,2)&lt;=Scenario!$G$9,5,IF(ROUND(J788,2)&lt;=Scenario!$G$10,6,7))))))))</f>
        <v> </v>
      </c>
      <c r="Z788" s="71" t="str">
        <f>IF(ISBLANK(F788)," ",IF(F788&lt;=Scenario!$O$3,0,IF(F788&lt;=Scenario!$O$5,1,IF(F788&lt;=Scenario!$O$6,2,IF(F788&lt;=Scenario!$O$7,3,IF(F788&lt;=Scenario!$O$8,4,IF(F788&lt;=Scenario!$O$9,5,IF(F788&lt;=Scenario!$O$10,6,IF(F788&lt;=Scenario!$O$11,7,IF(F788&lt;=Scenario!$O$12,8,IF(F788&lt;=Scenario!$O$13,9,IF(F788&lt;=Scenario!$O$14,10,IF(F788&lt;=Scenario!$O$15,11,IF(F788&lt;=Scenario!$O$16,12,IF(F788&lt;=Scenario!$O$17,13,IF(F788&lt;=Scenario!$O$18,14,IF(F788&lt;=Scenario!$O$19,15,IF(F788&lt;=Scenario!$O$20,16,IF(F788&lt;=Scenario!$O$21,17,IF(F788&lt;=Scenario!$O$22,18,IF(F788&lt;=Scenario!$O$23,19,20)))))))))))))))))))))</f>
        <v> </v>
      </c>
      <c r="AA788" s="71" t="str">
        <f>IF(ISBLANK(C788)," ",IF(C788&lt;=Scenario!$AA$3,0,IF(C788&lt;=Scenario!$AA$5,1,IF(C788&lt;=Scenario!$AA$6,2,IF(C788&lt;=Scenario!$AA$7,3,IF(C788&lt;=Scenario!$AA$8,4,IF(C788&lt;=Scenario!$AA$9,5,IF(C788&lt;=Scenario!$AA$10,6,IF(C788&lt;=Scenario!$AA$11,7,IF(C788&lt;=Scenario!$AA$12,8,IF(C788&lt;=Scenario!$AA$13,9,IF(C788&lt;=Scenario!$AA$14,10,IF(C788&lt;=Scenario!$AA$15,11,IF(C788&lt;=Scenario!$AA$16,12,IF(C788&lt;=Scenario!$AA$17,13,IF(C788&lt;=Scenario!$AA$18,14,15))))))))))))))))</f>
        <v> </v>
      </c>
      <c r="AB788" s="75" t="str">
        <f t="shared" si="15"/>
        <v>#VALUE!</v>
      </c>
      <c r="AC788" s="72" t="str">
        <f t="shared" si="16"/>
        <v>#VALUE!</v>
      </c>
      <c r="AD788" s="95" t="str">
        <f t="shared" si="17"/>
        <v>#VALUE!</v>
      </c>
      <c r="AE788" s="69" t="str">
        <f t="shared" si="18"/>
        <v>missing data</v>
      </c>
      <c r="AF788" s="74" t="str">
        <f t="shared" si="19"/>
        <v>missing data</v>
      </c>
      <c r="AG788" s="75" t="str">
        <f t="shared" si="20"/>
        <v>#VALUE!</v>
      </c>
      <c r="AH788" s="75" t="str">
        <f t="shared" si="21"/>
        <v>#VALUE!</v>
      </c>
    </row>
    <row r="789" ht="15.75" customHeight="1">
      <c r="A789" s="3" t="s">
        <v>846</v>
      </c>
      <c r="B789" s="57"/>
      <c r="C789" s="58"/>
      <c r="D789" s="58"/>
      <c r="E789" s="59"/>
      <c r="F789" s="60"/>
      <c r="G789" s="61"/>
      <c r="H789" s="61"/>
      <c r="I789" s="61"/>
      <c r="J789" s="62"/>
      <c r="K789" s="63" t="str">
        <f t="shared" si="2"/>
        <v> </v>
      </c>
      <c r="L789" s="64" t="str">
        <f t="shared" si="3"/>
        <v> </v>
      </c>
      <c r="M789" s="64" t="str">
        <f t="shared" si="4"/>
        <v> </v>
      </c>
      <c r="N789" s="64" t="str">
        <f t="shared" si="5"/>
        <v> </v>
      </c>
      <c r="O789" s="65" t="str">
        <f t="shared" si="6"/>
        <v> </v>
      </c>
      <c r="P789" s="65" t="str">
        <f t="shared" si="7"/>
        <v> </v>
      </c>
      <c r="Q789" s="66" t="str">
        <f t="shared" si="23"/>
        <v> </v>
      </c>
      <c r="R789" s="63" t="str">
        <f t="shared" si="9"/>
        <v>#VALUE!</v>
      </c>
      <c r="S789" s="67" t="str">
        <f t="shared" si="10"/>
        <v>#VALUE!</v>
      </c>
      <c r="T789" s="94" t="str">
        <f t="shared" si="11"/>
        <v>#VALUE!</v>
      </c>
      <c r="U789" s="69" t="str">
        <f t="shared" si="12"/>
        <v>donnée(s) manquante(s)</v>
      </c>
      <c r="V789" s="70" t="str">
        <f t="shared" si="13"/>
        <v>donnée(s) manquante(s)</v>
      </c>
      <c r="W789" s="65" t="str">
        <f t="shared" si="14"/>
        <v> </v>
      </c>
      <c r="X789" s="65" t="str">
        <f>IF(ISBLANK(I789)," ",IF(I789&lt;=Scenario!$C$3,0,IF(I789&lt;=Scenario!$C$5,1,IF(I789&lt;=Scenario!$C$6,2,IF(I789&lt;=Scenario!$C$7,3,IF(I789&lt;=Scenario!$C$8,4,5))))))</f>
        <v> </v>
      </c>
      <c r="Y789" s="65" t="str">
        <f>IF(ISBLANK(J789)," ",IF(ROUND(J789,2)&lt;=Scenario!$G$3,0,IF(ROUND(J789,2)&lt;=Scenario!$G$5,1,IF(ROUND(J789,2)&lt;=Scenario!$G$6,2,IF(ROUND(J789,2)&lt;=Scenario!$G$7,3,IF(ROUND(J789,2)&lt;=Scenario!$G$8,4,IF(ROUND(J789,2)&lt;=Scenario!$G$9,5,IF(ROUND(J789,2)&lt;=Scenario!$G$10,6,7))))))))</f>
        <v> </v>
      </c>
      <c r="Z789" s="71" t="str">
        <f>IF(ISBLANK(F789)," ",IF(F789&lt;=Scenario!$O$3,0,IF(F789&lt;=Scenario!$O$5,1,IF(F789&lt;=Scenario!$O$6,2,IF(F789&lt;=Scenario!$O$7,3,IF(F789&lt;=Scenario!$O$8,4,IF(F789&lt;=Scenario!$O$9,5,IF(F789&lt;=Scenario!$O$10,6,IF(F789&lt;=Scenario!$O$11,7,IF(F789&lt;=Scenario!$O$12,8,IF(F789&lt;=Scenario!$O$13,9,IF(F789&lt;=Scenario!$O$14,10,IF(F789&lt;=Scenario!$O$15,11,IF(F789&lt;=Scenario!$O$16,12,IF(F789&lt;=Scenario!$O$17,13,IF(F789&lt;=Scenario!$O$18,14,IF(F789&lt;=Scenario!$O$19,15,IF(F789&lt;=Scenario!$O$20,16,IF(F789&lt;=Scenario!$O$21,17,IF(F789&lt;=Scenario!$O$22,18,IF(F789&lt;=Scenario!$O$23,19,20)))))))))))))))))))))</f>
        <v> </v>
      </c>
      <c r="AA789" s="71" t="str">
        <f>IF(ISBLANK(C789)," ",IF(C789&lt;=Scenario!$AA$3,0,IF(C789&lt;=Scenario!$AA$5,1,IF(C789&lt;=Scenario!$AA$6,2,IF(C789&lt;=Scenario!$AA$7,3,IF(C789&lt;=Scenario!$AA$8,4,IF(C789&lt;=Scenario!$AA$9,5,IF(C789&lt;=Scenario!$AA$10,6,IF(C789&lt;=Scenario!$AA$11,7,IF(C789&lt;=Scenario!$AA$12,8,IF(C789&lt;=Scenario!$AA$13,9,IF(C789&lt;=Scenario!$AA$14,10,IF(C789&lt;=Scenario!$AA$15,11,IF(C789&lt;=Scenario!$AA$16,12,IF(C789&lt;=Scenario!$AA$17,13,IF(C789&lt;=Scenario!$AA$18,14,15))))))))))))))))</f>
        <v> </v>
      </c>
      <c r="AB789" s="75" t="str">
        <f t="shared" si="15"/>
        <v>#VALUE!</v>
      </c>
      <c r="AC789" s="72" t="str">
        <f t="shared" si="16"/>
        <v>#VALUE!</v>
      </c>
      <c r="AD789" s="95" t="str">
        <f t="shared" si="17"/>
        <v>#VALUE!</v>
      </c>
      <c r="AE789" s="69" t="str">
        <f t="shared" si="18"/>
        <v>missing data</v>
      </c>
      <c r="AF789" s="74" t="str">
        <f t="shared" si="19"/>
        <v>missing data</v>
      </c>
      <c r="AG789" s="75" t="str">
        <f t="shared" si="20"/>
        <v>#VALUE!</v>
      </c>
      <c r="AH789" s="75" t="str">
        <f t="shared" si="21"/>
        <v>#VALUE!</v>
      </c>
    </row>
    <row r="790" ht="15.75" customHeight="1">
      <c r="A790" s="3" t="s">
        <v>847</v>
      </c>
      <c r="B790" s="57"/>
      <c r="C790" s="58"/>
      <c r="D790" s="58"/>
      <c r="E790" s="59"/>
      <c r="F790" s="60"/>
      <c r="G790" s="61"/>
      <c r="H790" s="61"/>
      <c r="I790" s="61"/>
      <c r="J790" s="62"/>
      <c r="K790" s="63" t="str">
        <f t="shared" si="2"/>
        <v> </v>
      </c>
      <c r="L790" s="64" t="str">
        <f t="shared" si="3"/>
        <v> </v>
      </c>
      <c r="M790" s="64" t="str">
        <f t="shared" si="4"/>
        <v> </v>
      </c>
      <c r="N790" s="64" t="str">
        <f t="shared" si="5"/>
        <v> </v>
      </c>
      <c r="O790" s="65" t="str">
        <f t="shared" si="6"/>
        <v> </v>
      </c>
      <c r="P790" s="65" t="str">
        <f t="shared" si="7"/>
        <v> </v>
      </c>
      <c r="Q790" s="66" t="str">
        <f t="shared" si="23"/>
        <v> </v>
      </c>
      <c r="R790" s="63" t="str">
        <f t="shared" si="9"/>
        <v>#VALUE!</v>
      </c>
      <c r="S790" s="67" t="str">
        <f t="shared" si="10"/>
        <v>#VALUE!</v>
      </c>
      <c r="T790" s="94" t="str">
        <f t="shared" si="11"/>
        <v>#VALUE!</v>
      </c>
      <c r="U790" s="69" t="str">
        <f t="shared" si="12"/>
        <v>donnée(s) manquante(s)</v>
      </c>
      <c r="V790" s="70" t="str">
        <f t="shared" si="13"/>
        <v>donnée(s) manquante(s)</v>
      </c>
      <c r="W790" s="65" t="str">
        <f t="shared" si="14"/>
        <v> </v>
      </c>
      <c r="X790" s="65" t="str">
        <f>IF(ISBLANK(I790)," ",IF(I790&lt;=Scenario!$C$3,0,IF(I790&lt;=Scenario!$C$5,1,IF(I790&lt;=Scenario!$C$6,2,IF(I790&lt;=Scenario!$C$7,3,IF(I790&lt;=Scenario!$C$8,4,5))))))</f>
        <v> </v>
      </c>
      <c r="Y790" s="65" t="str">
        <f>IF(ISBLANK(J790)," ",IF(ROUND(J790,2)&lt;=Scenario!$G$3,0,IF(ROUND(J790,2)&lt;=Scenario!$G$5,1,IF(ROUND(J790,2)&lt;=Scenario!$G$6,2,IF(ROUND(J790,2)&lt;=Scenario!$G$7,3,IF(ROUND(J790,2)&lt;=Scenario!$G$8,4,IF(ROUND(J790,2)&lt;=Scenario!$G$9,5,IF(ROUND(J790,2)&lt;=Scenario!$G$10,6,7))))))))</f>
        <v> </v>
      </c>
      <c r="Z790" s="71" t="str">
        <f>IF(ISBLANK(F790)," ",IF(F790&lt;=Scenario!$O$3,0,IF(F790&lt;=Scenario!$O$5,1,IF(F790&lt;=Scenario!$O$6,2,IF(F790&lt;=Scenario!$O$7,3,IF(F790&lt;=Scenario!$O$8,4,IF(F790&lt;=Scenario!$O$9,5,IF(F790&lt;=Scenario!$O$10,6,IF(F790&lt;=Scenario!$O$11,7,IF(F790&lt;=Scenario!$O$12,8,IF(F790&lt;=Scenario!$O$13,9,IF(F790&lt;=Scenario!$O$14,10,IF(F790&lt;=Scenario!$O$15,11,IF(F790&lt;=Scenario!$O$16,12,IF(F790&lt;=Scenario!$O$17,13,IF(F790&lt;=Scenario!$O$18,14,IF(F790&lt;=Scenario!$O$19,15,IF(F790&lt;=Scenario!$O$20,16,IF(F790&lt;=Scenario!$O$21,17,IF(F790&lt;=Scenario!$O$22,18,IF(F790&lt;=Scenario!$O$23,19,20)))))))))))))))))))))</f>
        <v> </v>
      </c>
      <c r="AA790" s="71" t="str">
        <f>IF(ISBLANK(C790)," ",IF(C790&lt;=Scenario!$AA$3,0,IF(C790&lt;=Scenario!$AA$5,1,IF(C790&lt;=Scenario!$AA$6,2,IF(C790&lt;=Scenario!$AA$7,3,IF(C790&lt;=Scenario!$AA$8,4,IF(C790&lt;=Scenario!$AA$9,5,IF(C790&lt;=Scenario!$AA$10,6,IF(C790&lt;=Scenario!$AA$11,7,IF(C790&lt;=Scenario!$AA$12,8,IF(C790&lt;=Scenario!$AA$13,9,IF(C790&lt;=Scenario!$AA$14,10,IF(C790&lt;=Scenario!$AA$15,11,IF(C790&lt;=Scenario!$AA$16,12,IF(C790&lt;=Scenario!$AA$17,13,IF(C790&lt;=Scenario!$AA$18,14,15))))))))))))))))</f>
        <v> </v>
      </c>
      <c r="AB790" s="75" t="str">
        <f t="shared" si="15"/>
        <v>#VALUE!</v>
      </c>
      <c r="AC790" s="72" t="str">
        <f t="shared" si="16"/>
        <v>#VALUE!</v>
      </c>
      <c r="AD790" s="95" t="str">
        <f t="shared" si="17"/>
        <v>#VALUE!</v>
      </c>
      <c r="AE790" s="69" t="str">
        <f t="shared" si="18"/>
        <v>missing data</v>
      </c>
      <c r="AF790" s="74" t="str">
        <f t="shared" si="19"/>
        <v>missing data</v>
      </c>
      <c r="AG790" s="75" t="str">
        <f t="shared" si="20"/>
        <v>#VALUE!</v>
      </c>
      <c r="AH790" s="75" t="str">
        <f t="shared" si="21"/>
        <v>#VALUE!</v>
      </c>
    </row>
    <row r="791" ht="15.75" customHeight="1">
      <c r="A791" s="3" t="s">
        <v>848</v>
      </c>
      <c r="B791" s="57"/>
      <c r="C791" s="58"/>
      <c r="D791" s="58"/>
      <c r="E791" s="59"/>
      <c r="F791" s="60"/>
      <c r="G791" s="61"/>
      <c r="H791" s="61"/>
      <c r="I791" s="61"/>
      <c r="J791" s="62"/>
      <c r="K791" s="63" t="str">
        <f t="shared" si="2"/>
        <v> </v>
      </c>
      <c r="L791" s="64" t="str">
        <f t="shared" si="3"/>
        <v> </v>
      </c>
      <c r="M791" s="64" t="str">
        <f t="shared" si="4"/>
        <v> </v>
      </c>
      <c r="N791" s="64" t="str">
        <f t="shared" si="5"/>
        <v> </v>
      </c>
      <c r="O791" s="65" t="str">
        <f t="shared" si="6"/>
        <v> </v>
      </c>
      <c r="P791" s="65" t="str">
        <f t="shared" si="7"/>
        <v> </v>
      </c>
      <c r="Q791" s="66" t="str">
        <f t="shared" si="23"/>
        <v> </v>
      </c>
      <c r="R791" s="63" t="str">
        <f t="shared" si="9"/>
        <v>#VALUE!</v>
      </c>
      <c r="S791" s="67" t="str">
        <f t="shared" si="10"/>
        <v>#VALUE!</v>
      </c>
      <c r="T791" s="94" t="str">
        <f t="shared" si="11"/>
        <v>#VALUE!</v>
      </c>
      <c r="U791" s="69" t="str">
        <f t="shared" si="12"/>
        <v>donnée(s) manquante(s)</v>
      </c>
      <c r="V791" s="70" t="str">
        <f t="shared" si="13"/>
        <v>donnée(s) manquante(s)</v>
      </c>
      <c r="W791" s="65" t="str">
        <f t="shared" si="14"/>
        <v> </v>
      </c>
      <c r="X791" s="65" t="str">
        <f>IF(ISBLANK(I791)," ",IF(I791&lt;=Scenario!$C$3,0,IF(I791&lt;=Scenario!$C$5,1,IF(I791&lt;=Scenario!$C$6,2,IF(I791&lt;=Scenario!$C$7,3,IF(I791&lt;=Scenario!$C$8,4,5))))))</f>
        <v> </v>
      </c>
      <c r="Y791" s="65" t="str">
        <f>IF(ISBLANK(J791)," ",IF(ROUND(J791,2)&lt;=Scenario!$G$3,0,IF(ROUND(J791,2)&lt;=Scenario!$G$5,1,IF(ROUND(J791,2)&lt;=Scenario!$G$6,2,IF(ROUND(J791,2)&lt;=Scenario!$G$7,3,IF(ROUND(J791,2)&lt;=Scenario!$G$8,4,IF(ROUND(J791,2)&lt;=Scenario!$G$9,5,IF(ROUND(J791,2)&lt;=Scenario!$G$10,6,7))))))))</f>
        <v> </v>
      </c>
      <c r="Z791" s="71" t="str">
        <f>IF(ISBLANK(F791)," ",IF(F791&lt;=Scenario!$O$3,0,IF(F791&lt;=Scenario!$O$5,1,IF(F791&lt;=Scenario!$O$6,2,IF(F791&lt;=Scenario!$O$7,3,IF(F791&lt;=Scenario!$O$8,4,IF(F791&lt;=Scenario!$O$9,5,IF(F791&lt;=Scenario!$O$10,6,IF(F791&lt;=Scenario!$O$11,7,IF(F791&lt;=Scenario!$O$12,8,IF(F791&lt;=Scenario!$O$13,9,IF(F791&lt;=Scenario!$O$14,10,IF(F791&lt;=Scenario!$O$15,11,IF(F791&lt;=Scenario!$O$16,12,IF(F791&lt;=Scenario!$O$17,13,IF(F791&lt;=Scenario!$O$18,14,IF(F791&lt;=Scenario!$O$19,15,IF(F791&lt;=Scenario!$O$20,16,IF(F791&lt;=Scenario!$O$21,17,IF(F791&lt;=Scenario!$O$22,18,IF(F791&lt;=Scenario!$O$23,19,20)))))))))))))))))))))</f>
        <v> </v>
      </c>
      <c r="AA791" s="71" t="str">
        <f>IF(ISBLANK(C791)," ",IF(C791&lt;=Scenario!$AA$3,0,IF(C791&lt;=Scenario!$AA$5,1,IF(C791&lt;=Scenario!$AA$6,2,IF(C791&lt;=Scenario!$AA$7,3,IF(C791&lt;=Scenario!$AA$8,4,IF(C791&lt;=Scenario!$AA$9,5,IF(C791&lt;=Scenario!$AA$10,6,IF(C791&lt;=Scenario!$AA$11,7,IF(C791&lt;=Scenario!$AA$12,8,IF(C791&lt;=Scenario!$AA$13,9,IF(C791&lt;=Scenario!$AA$14,10,IF(C791&lt;=Scenario!$AA$15,11,IF(C791&lt;=Scenario!$AA$16,12,IF(C791&lt;=Scenario!$AA$17,13,IF(C791&lt;=Scenario!$AA$18,14,15))))))))))))))))</f>
        <v> </v>
      </c>
      <c r="AB791" s="75" t="str">
        <f t="shared" si="15"/>
        <v>#VALUE!</v>
      </c>
      <c r="AC791" s="72" t="str">
        <f t="shared" si="16"/>
        <v>#VALUE!</v>
      </c>
      <c r="AD791" s="95" t="str">
        <f t="shared" si="17"/>
        <v>#VALUE!</v>
      </c>
      <c r="AE791" s="69" t="str">
        <f t="shared" si="18"/>
        <v>missing data</v>
      </c>
      <c r="AF791" s="74" t="str">
        <f t="shared" si="19"/>
        <v>missing data</v>
      </c>
      <c r="AG791" s="75" t="str">
        <f t="shared" si="20"/>
        <v>#VALUE!</v>
      </c>
      <c r="AH791" s="75" t="str">
        <f t="shared" si="21"/>
        <v>#VALUE!</v>
      </c>
    </row>
    <row r="792" ht="15.75" customHeight="1">
      <c r="A792" s="3" t="s">
        <v>849</v>
      </c>
      <c r="B792" s="57"/>
      <c r="C792" s="58"/>
      <c r="D792" s="58"/>
      <c r="E792" s="59"/>
      <c r="F792" s="60"/>
      <c r="G792" s="61"/>
      <c r="H792" s="61"/>
      <c r="I792" s="61"/>
      <c r="J792" s="62"/>
      <c r="K792" s="63" t="str">
        <f t="shared" si="2"/>
        <v> </v>
      </c>
      <c r="L792" s="64" t="str">
        <f t="shared" si="3"/>
        <v> </v>
      </c>
      <c r="M792" s="64" t="str">
        <f t="shared" si="4"/>
        <v> </v>
      </c>
      <c r="N792" s="64" t="str">
        <f t="shared" si="5"/>
        <v> </v>
      </c>
      <c r="O792" s="65" t="str">
        <f t="shared" si="6"/>
        <v> </v>
      </c>
      <c r="P792" s="65" t="str">
        <f t="shared" si="7"/>
        <v> </v>
      </c>
      <c r="Q792" s="66" t="str">
        <f t="shared" si="23"/>
        <v> </v>
      </c>
      <c r="R792" s="63" t="str">
        <f t="shared" si="9"/>
        <v>#VALUE!</v>
      </c>
      <c r="S792" s="67" t="str">
        <f t="shared" si="10"/>
        <v>#VALUE!</v>
      </c>
      <c r="T792" s="94" t="str">
        <f t="shared" si="11"/>
        <v>#VALUE!</v>
      </c>
      <c r="U792" s="69" t="str">
        <f t="shared" si="12"/>
        <v>donnée(s) manquante(s)</v>
      </c>
      <c r="V792" s="70" t="str">
        <f t="shared" si="13"/>
        <v>donnée(s) manquante(s)</v>
      </c>
      <c r="W792" s="65" t="str">
        <f t="shared" si="14"/>
        <v> </v>
      </c>
      <c r="X792" s="65" t="str">
        <f>IF(ISBLANK(I792)," ",IF(I792&lt;=Scenario!$C$3,0,IF(I792&lt;=Scenario!$C$5,1,IF(I792&lt;=Scenario!$C$6,2,IF(I792&lt;=Scenario!$C$7,3,IF(I792&lt;=Scenario!$C$8,4,5))))))</f>
        <v> </v>
      </c>
      <c r="Y792" s="65" t="str">
        <f>IF(ISBLANK(J792)," ",IF(ROUND(J792,2)&lt;=Scenario!$G$3,0,IF(ROUND(J792,2)&lt;=Scenario!$G$5,1,IF(ROUND(J792,2)&lt;=Scenario!$G$6,2,IF(ROUND(J792,2)&lt;=Scenario!$G$7,3,IF(ROUND(J792,2)&lt;=Scenario!$G$8,4,IF(ROUND(J792,2)&lt;=Scenario!$G$9,5,IF(ROUND(J792,2)&lt;=Scenario!$G$10,6,7))))))))</f>
        <v> </v>
      </c>
      <c r="Z792" s="71" t="str">
        <f>IF(ISBLANK(F792)," ",IF(F792&lt;=Scenario!$O$3,0,IF(F792&lt;=Scenario!$O$5,1,IF(F792&lt;=Scenario!$O$6,2,IF(F792&lt;=Scenario!$O$7,3,IF(F792&lt;=Scenario!$O$8,4,IF(F792&lt;=Scenario!$O$9,5,IF(F792&lt;=Scenario!$O$10,6,IF(F792&lt;=Scenario!$O$11,7,IF(F792&lt;=Scenario!$O$12,8,IF(F792&lt;=Scenario!$O$13,9,IF(F792&lt;=Scenario!$O$14,10,IF(F792&lt;=Scenario!$O$15,11,IF(F792&lt;=Scenario!$O$16,12,IF(F792&lt;=Scenario!$O$17,13,IF(F792&lt;=Scenario!$O$18,14,IF(F792&lt;=Scenario!$O$19,15,IF(F792&lt;=Scenario!$O$20,16,IF(F792&lt;=Scenario!$O$21,17,IF(F792&lt;=Scenario!$O$22,18,IF(F792&lt;=Scenario!$O$23,19,20)))))))))))))))))))))</f>
        <v> </v>
      </c>
      <c r="AA792" s="71" t="str">
        <f>IF(ISBLANK(C792)," ",IF(C792&lt;=Scenario!$AA$3,0,IF(C792&lt;=Scenario!$AA$5,1,IF(C792&lt;=Scenario!$AA$6,2,IF(C792&lt;=Scenario!$AA$7,3,IF(C792&lt;=Scenario!$AA$8,4,IF(C792&lt;=Scenario!$AA$9,5,IF(C792&lt;=Scenario!$AA$10,6,IF(C792&lt;=Scenario!$AA$11,7,IF(C792&lt;=Scenario!$AA$12,8,IF(C792&lt;=Scenario!$AA$13,9,IF(C792&lt;=Scenario!$AA$14,10,IF(C792&lt;=Scenario!$AA$15,11,IF(C792&lt;=Scenario!$AA$16,12,IF(C792&lt;=Scenario!$AA$17,13,IF(C792&lt;=Scenario!$AA$18,14,15))))))))))))))))</f>
        <v> </v>
      </c>
      <c r="AB792" s="75" t="str">
        <f t="shared" si="15"/>
        <v>#VALUE!</v>
      </c>
      <c r="AC792" s="72" t="str">
        <f t="shared" si="16"/>
        <v>#VALUE!</v>
      </c>
      <c r="AD792" s="95" t="str">
        <f t="shared" si="17"/>
        <v>#VALUE!</v>
      </c>
      <c r="AE792" s="69" t="str">
        <f t="shared" si="18"/>
        <v>missing data</v>
      </c>
      <c r="AF792" s="74" t="str">
        <f t="shared" si="19"/>
        <v>missing data</v>
      </c>
      <c r="AG792" s="75" t="str">
        <f t="shared" si="20"/>
        <v>#VALUE!</v>
      </c>
      <c r="AH792" s="75" t="str">
        <f t="shared" si="21"/>
        <v>#VALUE!</v>
      </c>
    </row>
    <row r="793" ht="15.75" customHeight="1">
      <c r="A793" s="3" t="s">
        <v>850</v>
      </c>
      <c r="B793" s="57"/>
      <c r="C793" s="58"/>
      <c r="D793" s="58"/>
      <c r="E793" s="59"/>
      <c r="F793" s="60"/>
      <c r="G793" s="61"/>
      <c r="H793" s="61"/>
      <c r="I793" s="61"/>
      <c r="J793" s="62"/>
      <c r="K793" s="63" t="str">
        <f t="shared" si="2"/>
        <v> </v>
      </c>
      <c r="L793" s="64" t="str">
        <f t="shared" si="3"/>
        <v> </v>
      </c>
      <c r="M793" s="64" t="str">
        <f t="shared" si="4"/>
        <v> </v>
      </c>
      <c r="N793" s="64" t="str">
        <f t="shared" si="5"/>
        <v> </v>
      </c>
      <c r="O793" s="65" t="str">
        <f t="shared" si="6"/>
        <v> </v>
      </c>
      <c r="P793" s="65" t="str">
        <f t="shared" si="7"/>
        <v> </v>
      </c>
      <c r="Q793" s="66" t="str">
        <f t="shared" si="23"/>
        <v> </v>
      </c>
      <c r="R793" s="63" t="str">
        <f t="shared" si="9"/>
        <v>#VALUE!</v>
      </c>
      <c r="S793" s="67" t="str">
        <f t="shared" si="10"/>
        <v>#VALUE!</v>
      </c>
      <c r="T793" s="94" t="str">
        <f t="shared" si="11"/>
        <v>#VALUE!</v>
      </c>
      <c r="U793" s="69" t="str">
        <f t="shared" si="12"/>
        <v>donnée(s) manquante(s)</v>
      </c>
      <c r="V793" s="70" t="str">
        <f t="shared" si="13"/>
        <v>donnée(s) manquante(s)</v>
      </c>
      <c r="W793" s="65" t="str">
        <f t="shared" si="14"/>
        <v> </v>
      </c>
      <c r="X793" s="65" t="str">
        <f>IF(ISBLANK(I793)," ",IF(I793&lt;=Scenario!$C$3,0,IF(I793&lt;=Scenario!$C$5,1,IF(I793&lt;=Scenario!$C$6,2,IF(I793&lt;=Scenario!$C$7,3,IF(I793&lt;=Scenario!$C$8,4,5))))))</f>
        <v> </v>
      </c>
      <c r="Y793" s="65" t="str">
        <f>IF(ISBLANK(J793)," ",IF(ROUND(J793,2)&lt;=Scenario!$G$3,0,IF(ROUND(J793,2)&lt;=Scenario!$G$5,1,IF(ROUND(J793,2)&lt;=Scenario!$G$6,2,IF(ROUND(J793,2)&lt;=Scenario!$G$7,3,IF(ROUND(J793,2)&lt;=Scenario!$G$8,4,IF(ROUND(J793,2)&lt;=Scenario!$G$9,5,IF(ROUND(J793,2)&lt;=Scenario!$G$10,6,7))))))))</f>
        <v> </v>
      </c>
      <c r="Z793" s="71" t="str">
        <f>IF(ISBLANK(F793)," ",IF(F793&lt;=Scenario!$O$3,0,IF(F793&lt;=Scenario!$O$5,1,IF(F793&lt;=Scenario!$O$6,2,IF(F793&lt;=Scenario!$O$7,3,IF(F793&lt;=Scenario!$O$8,4,IF(F793&lt;=Scenario!$O$9,5,IF(F793&lt;=Scenario!$O$10,6,IF(F793&lt;=Scenario!$O$11,7,IF(F793&lt;=Scenario!$O$12,8,IF(F793&lt;=Scenario!$O$13,9,IF(F793&lt;=Scenario!$O$14,10,IF(F793&lt;=Scenario!$O$15,11,IF(F793&lt;=Scenario!$O$16,12,IF(F793&lt;=Scenario!$O$17,13,IF(F793&lt;=Scenario!$O$18,14,IF(F793&lt;=Scenario!$O$19,15,IF(F793&lt;=Scenario!$O$20,16,IF(F793&lt;=Scenario!$O$21,17,IF(F793&lt;=Scenario!$O$22,18,IF(F793&lt;=Scenario!$O$23,19,20)))))))))))))))))))))</f>
        <v> </v>
      </c>
      <c r="AA793" s="71" t="str">
        <f>IF(ISBLANK(C793)," ",IF(C793&lt;=Scenario!$AA$3,0,IF(C793&lt;=Scenario!$AA$5,1,IF(C793&lt;=Scenario!$AA$6,2,IF(C793&lt;=Scenario!$AA$7,3,IF(C793&lt;=Scenario!$AA$8,4,IF(C793&lt;=Scenario!$AA$9,5,IF(C793&lt;=Scenario!$AA$10,6,IF(C793&lt;=Scenario!$AA$11,7,IF(C793&lt;=Scenario!$AA$12,8,IF(C793&lt;=Scenario!$AA$13,9,IF(C793&lt;=Scenario!$AA$14,10,IF(C793&lt;=Scenario!$AA$15,11,IF(C793&lt;=Scenario!$AA$16,12,IF(C793&lt;=Scenario!$AA$17,13,IF(C793&lt;=Scenario!$AA$18,14,15))))))))))))))))</f>
        <v> </v>
      </c>
      <c r="AB793" s="75" t="str">
        <f t="shared" si="15"/>
        <v>#VALUE!</v>
      </c>
      <c r="AC793" s="72" t="str">
        <f t="shared" si="16"/>
        <v>#VALUE!</v>
      </c>
      <c r="AD793" s="95" t="str">
        <f t="shared" si="17"/>
        <v>#VALUE!</v>
      </c>
      <c r="AE793" s="69" t="str">
        <f t="shared" si="18"/>
        <v>missing data</v>
      </c>
      <c r="AF793" s="74" t="str">
        <f t="shared" si="19"/>
        <v>missing data</v>
      </c>
      <c r="AG793" s="75" t="str">
        <f t="shared" si="20"/>
        <v>#VALUE!</v>
      </c>
      <c r="AH793" s="75" t="str">
        <f t="shared" si="21"/>
        <v>#VALUE!</v>
      </c>
    </row>
    <row r="794" ht="15.75" customHeight="1">
      <c r="A794" s="3" t="s">
        <v>851</v>
      </c>
      <c r="B794" s="57"/>
      <c r="C794" s="58"/>
      <c r="D794" s="58"/>
      <c r="E794" s="59"/>
      <c r="F794" s="60"/>
      <c r="G794" s="61"/>
      <c r="H794" s="61"/>
      <c r="I794" s="61"/>
      <c r="J794" s="62"/>
      <c r="K794" s="63" t="str">
        <f t="shared" si="2"/>
        <v> </v>
      </c>
      <c r="L794" s="64" t="str">
        <f t="shared" si="3"/>
        <v> </v>
      </c>
      <c r="M794" s="64" t="str">
        <f t="shared" si="4"/>
        <v> </v>
      </c>
      <c r="N794" s="64" t="str">
        <f t="shared" si="5"/>
        <v> </v>
      </c>
      <c r="O794" s="65" t="str">
        <f t="shared" si="6"/>
        <v> </v>
      </c>
      <c r="P794" s="65" t="str">
        <f t="shared" si="7"/>
        <v> </v>
      </c>
      <c r="Q794" s="66" t="str">
        <f t="shared" si="23"/>
        <v> </v>
      </c>
      <c r="R794" s="63" t="str">
        <f t="shared" si="9"/>
        <v>#VALUE!</v>
      </c>
      <c r="S794" s="67" t="str">
        <f t="shared" si="10"/>
        <v>#VALUE!</v>
      </c>
      <c r="T794" s="94" t="str">
        <f t="shared" si="11"/>
        <v>#VALUE!</v>
      </c>
      <c r="U794" s="69" t="str">
        <f t="shared" si="12"/>
        <v>donnée(s) manquante(s)</v>
      </c>
      <c r="V794" s="70" t="str">
        <f t="shared" si="13"/>
        <v>donnée(s) manquante(s)</v>
      </c>
      <c r="W794" s="65" t="str">
        <f t="shared" si="14"/>
        <v> </v>
      </c>
      <c r="X794" s="65" t="str">
        <f>IF(ISBLANK(I794)," ",IF(I794&lt;=Scenario!$C$3,0,IF(I794&lt;=Scenario!$C$5,1,IF(I794&lt;=Scenario!$C$6,2,IF(I794&lt;=Scenario!$C$7,3,IF(I794&lt;=Scenario!$C$8,4,5))))))</f>
        <v> </v>
      </c>
      <c r="Y794" s="65" t="str">
        <f>IF(ISBLANK(J794)," ",IF(ROUND(J794,2)&lt;=Scenario!$G$3,0,IF(ROUND(J794,2)&lt;=Scenario!$G$5,1,IF(ROUND(J794,2)&lt;=Scenario!$G$6,2,IF(ROUND(J794,2)&lt;=Scenario!$G$7,3,IF(ROUND(J794,2)&lt;=Scenario!$G$8,4,IF(ROUND(J794,2)&lt;=Scenario!$G$9,5,IF(ROUND(J794,2)&lt;=Scenario!$G$10,6,7))))))))</f>
        <v> </v>
      </c>
      <c r="Z794" s="71" t="str">
        <f>IF(ISBLANK(F794)," ",IF(F794&lt;=Scenario!$O$3,0,IF(F794&lt;=Scenario!$O$5,1,IF(F794&lt;=Scenario!$O$6,2,IF(F794&lt;=Scenario!$O$7,3,IF(F794&lt;=Scenario!$O$8,4,IF(F794&lt;=Scenario!$O$9,5,IF(F794&lt;=Scenario!$O$10,6,IF(F794&lt;=Scenario!$O$11,7,IF(F794&lt;=Scenario!$O$12,8,IF(F794&lt;=Scenario!$O$13,9,IF(F794&lt;=Scenario!$O$14,10,IF(F794&lt;=Scenario!$O$15,11,IF(F794&lt;=Scenario!$O$16,12,IF(F794&lt;=Scenario!$O$17,13,IF(F794&lt;=Scenario!$O$18,14,IF(F794&lt;=Scenario!$O$19,15,IF(F794&lt;=Scenario!$O$20,16,IF(F794&lt;=Scenario!$O$21,17,IF(F794&lt;=Scenario!$O$22,18,IF(F794&lt;=Scenario!$O$23,19,20)))))))))))))))))))))</f>
        <v> </v>
      </c>
      <c r="AA794" s="71" t="str">
        <f>IF(ISBLANK(C794)," ",IF(C794&lt;=Scenario!$AA$3,0,IF(C794&lt;=Scenario!$AA$5,1,IF(C794&lt;=Scenario!$AA$6,2,IF(C794&lt;=Scenario!$AA$7,3,IF(C794&lt;=Scenario!$AA$8,4,IF(C794&lt;=Scenario!$AA$9,5,IF(C794&lt;=Scenario!$AA$10,6,IF(C794&lt;=Scenario!$AA$11,7,IF(C794&lt;=Scenario!$AA$12,8,IF(C794&lt;=Scenario!$AA$13,9,IF(C794&lt;=Scenario!$AA$14,10,IF(C794&lt;=Scenario!$AA$15,11,IF(C794&lt;=Scenario!$AA$16,12,IF(C794&lt;=Scenario!$AA$17,13,IF(C794&lt;=Scenario!$AA$18,14,15))))))))))))))))</f>
        <v> </v>
      </c>
      <c r="AB794" s="75" t="str">
        <f t="shared" si="15"/>
        <v>#VALUE!</v>
      </c>
      <c r="AC794" s="72" t="str">
        <f t="shared" si="16"/>
        <v>#VALUE!</v>
      </c>
      <c r="AD794" s="95" t="str">
        <f t="shared" si="17"/>
        <v>#VALUE!</v>
      </c>
      <c r="AE794" s="69" t="str">
        <f t="shared" si="18"/>
        <v>missing data</v>
      </c>
      <c r="AF794" s="74" t="str">
        <f t="shared" si="19"/>
        <v>missing data</v>
      </c>
      <c r="AG794" s="75" t="str">
        <f t="shared" si="20"/>
        <v>#VALUE!</v>
      </c>
      <c r="AH794" s="75" t="str">
        <f t="shared" si="21"/>
        <v>#VALUE!</v>
      </c>
    </row>
    <row r="795" ht="15.75" customHeight="1">
      <c r="A795" s="3" t="s">
        <v>852</v>
      </c>
      <c r="B795" s="57"/>
      <c r="C795" s="58"/>
      <c r="D795" s="58"/>
      <c r="E795" s="59"/>
      <c r="F795" s="60"/>
      <c r="G795" s="61"/>
      <c r="H795" s="61"/>
      <c r="I795" s="61"/>
      <c r="J795" s="62"/>
      <c r="K795" s="63" t="str">
        <f t="shared" si="2"/>
        <v> </v>
      </c>
      <c r="L795" s="64" t="str">
        <f t="shared" si="3"/>
        <v> </v>
      </c>
      <c r="M795" s="64" t="str">
        <f t="shared" si="4"/>
        <v> </v>
      </c>
      <c r="N795" s="64" t="str">
        <f t="shared" si="5"/>
        <v> </v>
      </c>
      <c r="O795" s="65" t="str">
        <f t="shared" si="6"/>
        <v> </v>
      </c>
      <c r="P795" s="65" t="str">
        <f t="shared" si="7"/>
        <v> </v>
      </c>
      <c r="Q795" s="66" t="str">
        <f t="shared" si="23"/>
        <v> </v>
      </c>
      <c r="R795" s="63" t="str">
        <f t="shared" si="9"/>
        <v>#VALUE!</v>
      </c>
      <c r="S795" s="67" t="str">
        <f t="shared" si="10"/>
        <v>#VALUE!</v>
      </c>
      <c r="T795" s="94" t="str">
        <f t="shared" si="11"/>
        <v>#VALUE!</v>
      </c>
      <c r="U795" s="69" t="str">
        <f t="shared" si="12"/>
        <v>donnée(s) manquante(s)</v>
      </c>
      <c r="V795" s="70" t="str">
        <f t="shared" si="13"/>
        <v>donnée(s) manquante(s)</v>
      </c>
      <c r="W795" s="65" t="str">
        <f t="shared" si="14"/>
        <v> </v>
      </c>
      <c r="X795" s="65" t="str">
        <f>IF(ISBLANK(I795)," ",IF(I795&lt;=Scenario!$C$3,0,IF(I795&lt;=Scenario!$C$5,1,IF(I795&lt;=Scenario!$C$6,2,IF(I795&lt;=Scenario!$C$7,3,IF(I795&lt;=Scenario!$C$8,4,5))))))</f>
        <v> </v>
      </c>
      <c r="Y795" s="65" t="str">
        <f>IF(ISBLANK(J795)," ",IF(ROUND(J795,2)&lt;=Scenario!$G$3,0,IF(ROUND(J795,2)&lt;=Scenario!$G$5,1,IF(ROUND(J795,2)&lt;=Scenario!$G$6,2,IF(ROUND(J795,2)&lt;=Scenario!$G$7,3,IF(ROUND(J795,2)&lt;=Scenario!$G$8,4,IF(ROUND(J795,2)&lt;=Scenario!$G$9,5,IF(ROUND(J795,2)&lt;=Scenario!$G$10,6,7))))))))</f>
        <v> </v>
      </c>
      <c r="Z795" s="71" t="str">
        <f>IF(ISBLANK(F795)," ",IF(F795&lt;=Scenario!$O$3,0,IF(F795&lt;=Scenario!$O$5,1,IF(F795&lt;=Scenario!$O$6,2,IF(F795&lt;=Scenario!$O$7,3,IF(F795&lt;=Scenario!$O$8,4,IF(F795&lt;=Scenario!$O$9,5,IF(F795&lt;=Scenario!$O$10,6,IF(F795&lt;=Scenario!$O$11,7,IF(F795&lt;=Scenario!$O$12,8,IF(F795&lt;=Scenario!$O$13,9,IF(F795&lt;=Scenario!$O$14,10,IF(F795&lt;=Scenario!$O$15,11,IF(F795&lt;=Scenario!$O$16,12,IF(F795&lt;=Scenario!$O$17,13,IF(F795&lt;=Scenario!$O$18,14,IF(F795&lt;=Scenario!$O$19,15,IF(F795&lt;=Scenario!$O$20,16,IF(F795&lt;=Scenario!$O$21,17,IF(F795&lt;=Scenario!$O$22,18,IF(F795&lt;=Scenario!$O$23,19,20)))))))))))))))))))))</f>
        <v> </v>
      </c>
      <c r="AA795" s="71" t="str">
        <f>IF(ISBLANK(C795)," ",IF(C795&lt;=Scenario!$AA$3,0,IF(C795&lt;=Scenario!$AA$5,1,IF(C795&lt;=Scenario!$AA$6,2,IF(C795&lt;=Scenario!$AA$7,3,IF(C795&lt;=Scenario!$AA$8,4,IF(C795&lt;=Scenario!$AA$9,5,IF(C795&lt;=Scenario!$AA$10,6,IF(C795&lt;=Scenario!$AA$11,7,IF(C795&lt;=Scenario!$AA$12,8,IF(C795&lt;=Scenario!$AA$13,9,IF(C795&lt;=Scenario!$AA$14,10,IF(C795&lt;=Scenario!$AA$15,11,IF(C795&lt;=Scenario!$AA$16,12,IF(C795&lt;=Scenario!$AA$17,13,IF(C795&lt;=Scenario!$AA$18,14,15))))))))))))))))</f>
        <v> </v>
      </c>
      <c r="AB795" s="75" t="str">
        <f t="shared" si="15"/>
        <v>#VALUE!</v>
      </c>
      <c r="AC795" s="72" t="str">
        <f t="shared" si="16"/>
        <v>#VALUE!</v>
      </c>
      <c r="AD795" s="95" t="str">
        <f t="shared" si="17"/>
        <v>#VALUE!</v>
      </c>
      <c r="AE795" s="69" t="str">
        <f t="shared" si="18"/>
        <v>missing data</v>
      </c>
      <c r="AF795" s="74" t="str">
        <f t="shared" si="19"/>
        <v>missing data</v>
      </c>
      <c r="AG795" s="75" t="str">
        <f t="shared" si="20"/>
        <v>#VALUE!</v>
      </c>
      <c r="AH795" s="75" t="str">
        <f t="shared" si="21"/>
        <v>#VALUE!</v>
      </c>
    </row>
    <row r="796" ht="15.75" customHeight="1">
      <c r="A796" s="3" t="s">
        <v>853</v>
      </c>
      <c r="B796" s="57"/>
      <c r="C796" s="58"/>
      <c r="D796" s="58"/>
      <c r="E796" s="59"/>
      <c r="F796" s="60"/>
      <c r="G796" s="61"/>
      <c r="H796" s="61"/>
      <c r="I796" s="61"/>
      <c r="J796" s="62"/>
      <c r="K796" s="63" t="str">
        <f t="shared" si="2"/>
        <v> </v>
      </c>
      <c r="L796" s="64" t="str">
        <f t="shared" si="3"/>
        <v> </v>
      </c>
      <c r="M796" s="64" t="str">
        <f t="shared" si="4"/>
        <v> </v>
      </c>
      <c r="N796" s="64" t="str">
        <f t="shared" si="5"/>
        <v> </v>
      </c>
      <c r="O796" s="65" t="str">
        <f t="shared" si="6"/>
        <v> </v>
      </c>
      <c r="P796" s="65" t="str">
        <f t="shared" si="7"/>
        <v> </v>
      </c>
      <c r="Q796" s="66" t="str">
        <f t="shared" si="23"/>
        <v> </v>
      </c>
      <c r="R796" s="63" t="str">
        <f t="shared" si="9"/>
        <v>#VALUE!</v>
      </c>
      <c r="S796" s="67" t="str">
        <f t="shared" si="10"/>
        <v>#VALUE!</v>
      </c>
      <c r="T796" s="94" t="str">
        <f t="shared" si="11"/>
        <v>#VALUE!</v>
      </c>
      <c r="U796" s="69" t="str">
        <f t="shared" si="12"/>
        <v>donnée(s) manquante(s)</v>
      </c>
      <c r="V796" s="70" t="str">
        <f t="shared" si="13"/>
        <v>donnée(s) manquante(s)</v>
      </c>
      <c r="W796" s="65" t="str">
        <f t="shared" si="14"/>
        <v> </v>
      </c>
      <c r="X796" s="65" t="str">
        <f>IF(ISBLANK(I796)," ",IF(I796&lt;=Scenario!$C$3,0,IF(I796&lt;=Scenario!$C$5,1,IF(I796&lt;=Scenario!$C$6,2,IF(I796&lt;=Scenario!$C$7,3,IF(I796&lt;=Scenario!$C$8,4,5))))))</f>
        <v> </v>
      </c>
      <c r="Y796" s="65" t="str">
        <f>IF(ISBLANK(J796)," ",IF(ROUND(J796,2)&lt;=Scenario!$G$3,0,IF(ROUND(J796,2)&lt;=Scenario!$G$5,1,IF(ROUND(J796,2)&lt;=Scenario!$G$6,2,IF(ROUND(J796,2)&lt;=Scenario!$G$7,3,IF(ROUND(J796,2)&lt;=Scenario!$G$8,4,IF(ROUND(J796,2)&lt;=Scenario!$G$9,5,IF(ROUND(J796,2)&lt;=Scenario!$G$10,6,7))))))))</f>
        <v> </v>
      </c>
      <c r="Z796" s="71" t="str">
        <f>IF(ISBLANK(F796)," ",IF(F796&lt;=Scenario!$O$3,0,IF(F796&lt;=Scenario!$O$5,1,IF(F796&lt;=Scenario!$O$6,2,IF(F796&lt;=Scenario!$O$7,3,IF(F796&lt;=Scenario!$O$8,4,IF(F796&lt;=Scenario!$O$9,5,IF(F796&lt;=Scenario!$O$10,6,IF(F796&lt;=Scenario!$O$11,7,IF(F796&lt;=Scenario!$O$12,8,IF(F796&lt;=Scenario!$O$13,9,IF(F796&lt;=Scenario!$O$14,10,IF(F796&lt;=Scenario!$O$15,11,IF(F796&lt;=Scenario!$O$16,12,IF(F796&lt;=Scenario!$O$17,13,IF(F796&lt;=Scenario!$O$18,14,IF(F796&lt;=Scenario!$O$19,15,IF(F796&lt;=Scenario!$O$20,16,IF(F796&lt;=Scenario!$O$21,17,IF(F796&lt;=Scenario!$O$22,18,IF(F796&lt;=Scenario!$O$23,19,20)))))))))))))))))))))</f>
        <v> </v>
      </c>
      <c r="AA796" s="71" t="str">
        <f>IF(ISBLANK(C796)," ",IF(C796&lt;=Scenario!$AA$3,0,IF(C796&lt;=Scenario!$AA$5,1,IF(C796&lt;=Scenario!$AA$6,2,IF(C796&lt;=Scenario!$AA$7,3,IF(C796&lt;=Scenario!$AA$8,4,IF(C796&lt;=Scenario!$AA$9,5,IF(C796&lt;=Scenario!$AA$10,6,IF(C796&lt;=Scenario!$AA$11,7,IF(C796&lt;=Scenario!$AA$12,8,IF(C796&lt;=Scenario!$AA$13,9,IF(C796&lt;=Scenario!$AA$14,10,IF(C796&lt;=Scenario!$AA$15,11,IF(C796&lt;=Scenario!$AA$16,12,IF(C796&lt;=Scenario!$AA$17,13,IF(C796&lt;=Scenario!$AA$18,14,15))))))))))))))))</f>
        <v> </v>
      </c>
      <c r="AB796" s="75" t="str">
        <f t="shared" si="15"/>
        <v>#VALUE!</v>
      </c>
      <c r="AC796" s="72" t="str">
        <f t="shared" si="16"/>
        <v>#VALUE!</v>
      </c>
      <c r="AD796" s="95" t="str">
        <f t="shared" si="17"/>
        <v>#VALUE!</v>
      </c>
      <c r="AE796" s="69" t="str">
        <f t="shared" si="18"/>
        <v>missing data</v>
      </c>
      <c r="AF796" s="74" t="str">
        <f t="shared" si="19"/>
        <v>missing data</v>
      </c>
      <c r="AG796" s="75" t="str">
        <f t="shared" si="20"/>
        <v>#VALUE!</v>
      </c>
      <c r="AH796" s="75" t="str">
        <f t="shared" si="21"/>
        <v>#VALUE!</v>
      </c>
    </row>
    <row r="797" ht="15.75" customHeight="1">
      <c r="A797" s="3" t="s">
        <v>854</v>
      </c>
      <c r="B797" s="57"/>
      <c r="C797" s="58"/>
      <c r="D797" s="58"/>
      <c r="E797" s="59"/>
      <c r="F797" s="60"/>
      <c r="G797" s="61"/>
      <c r="H797" s="61"/>
      <c r="I797" s="61"/>
      <c r="J797" s="62"/>
      <c r="K797" s="63" t="str">
        <f t="shared" si="2"/>
        <v> </v>
      </c>
      <c r="L797" s="64" t="str">
        <f t="shared" si="3"/>
        <v> </v>
      </c>
      <c r="M797" s="64" t="str">
        <f t="shared" si="4"/>
        <v> </v>
      </c>
      <c r="N797" s="64" t="str">
        <f t="shared" si="5"/>
        <v> </v>
      </c>
      <c r="O797" s="65" t="str">
        <f t="shared" si="6"/>
        <v> </v>
      </c>
      <c r="P797" s="65" t="str">
        <f t="shared" si="7"/>
        <v> </v>
      </c>
      <c r="Q797" s="66" t="str">
        <f t="shared" si="23"/>
        <v> </v>
      </c>
      <c r="R797" s="63" t="str">
        <f t="shared" si="9"/>
        <v>#VALUE!</v>
      </c>
      <c r="S797" s="67" t="str">
        <f t="shared" si="10"/>
        <v>#VALUE!</v>
      </c>
      <c r="T797" s="94" t="str">
        <f t="shared" si="11"/>
        <v>#VALUE!</v>
      </c>
      <c r="U797" s="69" t="str">
        <f t="shared" si="12"/>
        <v>donnée(s) manquante(s)</v>
      </c>
      <c r="V797" s="70" t="str">
        <f t="shared" si="13"/>
        <v>donnée(s) manquante(s)</v>
      </c>
      <c r="W797" s="65" t="str">
        <f t="shared" si="14"/>
        <v> </v>
      </c>
      <c r="X797" s="65" t="str">
        <f>IF(ISBLANK(I797)," ",IF(I797&lt;=Scenario!$C$3,0,IF(I797&lt;=Scenario!$C$5,1,IF(I797&lt;=Scenario!$C$6,2,IF(I797&lt;=Scenario!$C$7,3,IF(I797&lt;=Scenario!$C$8,4,5))))))</f>
        <v> </v>
      </c>
      <c r="Y797" s="65" t="str">
        <f>IF(ISBLANK(J797)," ",IF(ROUND(J797,2)&lt;=Scenario!$G$3,0,IF(ROUND(J797,2)&lt;=Scenario!$G$5,1,IF(ROUND(J797,2)&lt;=Scenario!$G$6,2,IF(ROUND(J797,2)&lt;=Scenario!$G$7,3,IF(ROUND(J797,2)&lt;=Scenario!$G$8,4,IF(ROUND(J797,2)&lt;=Scenario!$G$9,5,IF(ROUND(J797,2)&lt;=Scenario!$G$10,6,7))))))))</f>
        <v> </v>
      </c>
      <c r="Z797" s="71" t="str">
        <f>IF(ISBLANK(F797)," ",IF(F797&lt;=Scenario!$O$3,0,IF(F797&lt;=Scenario!$O$5,1,IF(F797&lt;=Scenario!$O$6,2,IF(F797&lt;=Scenario!$O$7,3,IF(F797&lt;=Scenario!$O$8,4,IF(F797&lt;=Scenario!$O$9,5,IF(F797&lt;=Scenario!$O$10,6,IF(F797&lt;=Scenario!$O$11,7,IF(F797&lt;=Scenario!$O$12,8,IF(F797&lt;=Scenario!$O$13,9,IF(F797&lt;=Scenario!$O$14,10,IF(F797&lt;=Scenario!$O$15,11,IF(F797&lt;=Scenario!$O$16,12,IF(F797&lt;=Scenario!$O$17,13,IF(F797&lt;=Scenario!$O$18,14,IF(F797&lt;=Scenario!$O$19,15,IF(F797&lt;=Scenario!$O$20,16,IF(F797&lt;=Scenario!$O$21,17,IF(F797&lt;=Scenario!$O$22,18,IF(F797&lt;=Scenario!$O$23,19,20)))))))))))))))))))))</f>
        <v> </v>
      </c>
      <c r="AA797" s="71" t="str">
        <f>IF(ISBLANK(C797)," ",IF(C797&lt;=Scenario!$AA$3,0,IF(C797&lt;=Scenario!$AA$5,1,IF(C797&lt;=Scenario!$AA$6,2,IF(C797&lt;=Scenario!$AA$7,3,IF(C797&lt;=Scenario!$AA$8,4,IF(C797&lt;=Scenario!$AA$9,5,IF(C797&lt;=Scenario!$AA$10,6,IF(C797&lt;=Scenario!$AA$11,7,IF(C797&lt;=Scenario!$AA$12,8,IF(C797&lt;=Scenario!$AA$13,9,IF(C797&lt;=Scenario!$AA$14,10,IF(C797&lt;=Scenario!$AA$15,11,IF(C797&lt;=Scenario!$AA$16,12,IF(C797&lt;=Scenario!$AA$17,13,IF(C797&lt;=Scenario!$AA$18,14,15))))))))))))))))</f>
        <v> </v>
      </c>
      <c r="AB797" s="75" t="str">
        <f t="shared" si="15"/>
        <v>#VALUE!</v>
      </c>
      <c r="AC797" s="72" t="str">
        <f t="shared" si="16"/>
        <v>#VALUE!</v>
      </c>
      <c r="AD797" s="95" t="str">
        <f t="shared" si="17"/>
        <v>#VALUE!</v>
      </c>
      <c r="AE797" s="69" t="str">
        <f t="shared" si="18"/>
        <v>missing data</v>
      </c>
      <c r="AF797" s="74" t="str">
        <f t="shared" si="19"/>
        <v>missing data</v>
      </c>
      <c r="AG797" s="75" t="str">
        <f t="shared" si="20"/>
        <v>#VALUE!</v>
      </c>
      <c r="AH797" s="75" t="str">
        <f t="shared" si="21"/>
        <v>#VALUE!</v>
      </c>
    </row>
    <row r="798" ht="15.75" customHeight="1">
      <c r="A798" s="3" t="s">
        <v>855</v>
      </c>
      <c r="B798" s="57"/>
      <c r="C798" s="58"/>
      <c r="D798" s="58"/>
      <c r="E798" s="59"/>
      <c r="F798" s="60"/>
      <c r="G798" s="61"/>
      <c r="H798" s="61"/>
      <c r="I798" s="61"/>
      <c r="J798" s="62"/>
      <c r="K798" s="63" t="str">
        <f t="shared" si="2"/>
        <v> </v>
      </c>
      <c r="L798" s="64" t="str">
        <f t="shared" si="3"/>
        <v> </v>
      </c>
      <c r="M798" s="64" t="str">
        <f t="shared" si="4"/>
        <v> </v>
      </c>
      <c r="N798" s="64" t="str">
        <f t="shared" si="5"/>
        <v> </v>
      </c>
      <c r="O798" s="65" t="str">
        <f t="shared" si="6"/>
        <v> </v>
      </c>
      <c r="P798" s="65" t="str">
        <f t="shared" si="7"/>
        <v> </v>
      </c>
      <c r="Q798" s="66" t="str">
        <f t="shared" si="23"/>
        <v> </v>
      </c>
      <c r="R798" s="63" t="str">
        <f t="shared" si="9"/>
        <v>#VALUE!</v>
      </c>
      <c r="S798" s="67" t="str">
        <f t="shared" si="10"/>
        <v>#VALUE!</v>
      </c>
      <c r="T798" s="94" t="str">
        <f t="shared" si="11"/>
        <v>#VALUE!</v>
      </c>
      <c r="U798" s="69" t="str">
        <f t="shared" si="12"/>
        <v>donnée(s) manquante(s)</v>
      </c>
      <c r="V798" s="70" t="str">
        <f t="shared" si="13"/>
        <v>donnée(s) manquante(s)</v>
      </c>
      <c r="W798" s="65" t="str">
        <f t="shared" si="14"/>
        <v> </v>
      </c>
      <c r="X798" s="65" t="str">
        <f>IF(ISBLANK(I798)," ",IF(I798&lt;=Scenario!$C$3,0,IF(I798&lt;=Scenario!$C$5,1,IF(I798&lt;=Scenario!$C$6,2,IF(I798&lt;=Scenario!$C$7,3,IF(I798&lt;=Scenario!$C$8,4,5))))))</f>
        <v> </v>
      </c>
      <c r="Y798" s="65" t="str">
        <f>IF(ISBLANK(J798)," ",IF(ROUND(J798,2)&lt;=Scenario!$G$3,0,IF(ROUND(J798,2)&lt;=Scenario!$G$5,1,IF(ROUND(J798,2)&lt;=Scenario!$G$6,2,IF(ROUND(J798,2)&lt;=Scenario!$G$7,3,IF(ROUND(J798,2)&lt;=Scenario!$G$8,4,IF(ROUND(J798,2)&lt;=Scenario!$G$9,5,IF(ROUND(J798,2)&lt;=Scenario!$G$10,6,7))))))))</f>
        <v> </v>
      </c>
      <c r="Z798" s="71" t="str">
        <f>IF(ISBLANK(F798)," ",IF(F798&lt;=Scenario!$O$3,0,IF(F798&lt;=Scenario!$O$5,1,IF(F798&lt;=Scenario!$O$6,2,IF(F798&lt;=Scenario!$O$7,3,IF(F798&lt;=Scenario!$O$8,4,IF(F798&lt;=Scenario!$O$9,5,IF(F798&lt;=Scenario!$O$10,6,IF(F798&lt;=Scenario!$O$11,7,IF(F798&lt;=Scenario!$O$12,8,IF(F798&lt;=Scenario!$O$13,9,IF(F798&lt;=Scenario!$O$14,10,IF(F798&lt;=Scenario!$O$15,11,IF(F798&lt;=Scenario!$O$16,12,IF(F798&lt;=Scenario!$O$17,13,IF(F798&lt;=Scenario!$O$18,14,IF(F798&lt;=Scenario!$O$19,15,IF(F798&lt;=Scenario!$O$20,16,IF(F798&lt;=Scenario!$O$21,17,IF(F798&lt;=Scenario!$O$22,18,IF(F798&lt;=Scenario!$O$23,19,20)))))))))))))))))))))</f>
        <v> </v>
      </c>
      <c r="AA798" s="71" t="str">
        <f>IF(ISBLANK(C798)," ",IF(C798&lt;=Scenario!$AA$3,0,IF(C798&lt;=Scenario!$AA$5,1,IF(C798&lt;=Scenario!$AA$6,2,IF(C798&lt;=Scenario!$AA$7,3,IF(C798&lt;=Scenario!$AA$8,4,IF(C798&lt;=Scenario!$AA$9,5,IF(C798&lt;=Scenario!$AA$10,6,IF(C798&lt;=Scenario!$AA$11,7,IF(C798&lt;=Scenario!$AA$12,8,IF(C798&lt;=Scenario!$AA$13,9,IF(C798&lt;=Scenario!$AA$14,10,IF(C798&lt;=Scenario!$AA$15,11,IF(C798&lt;=Scenario!$AA$16,12,IF(C798&lt;=Scenario!$AA$17,13,IF(C798&lt;=Scenario!$AA$18,14,15))))))))))))))))</f>
        <v> </v>
      </c>
      <c r="AB798" s="75" t="str">
        <f t="shared" si="15"/>
        <v>#VALUE!</v>
      </c>
      <c r="AC798" s="72" t="str">
        <f t="shared" si="16"/>
        <v>#VALUE!</v>
      </c>
      <c r="AD798" s="95" t="str">
        <f t="shared" si="17"/>
        <v>#VALUE!</v>
      </c>
      <c r="AE798" s="69" t="str">
        <f t="shared" si="18"/>
        <v>missing data</v>
      </c>
      <c r="AF798" s="74" t="str">
        <f t="shared" si="19"/>
        <v>missing data</v>
      </c>
      <c r="AG798" s="75" t="str">
        <f t="shared" si="20"/>
        <v>#VALUE!</v>
      </c>
      <c r="AH798" s="75" t="str">
        <f t="shared" si="21"/>
        <v>#VALUE!</v>
      </c>
    </row>
    <row r="799" ht="15.75" customHeight="1">
      <c r="A799" s="3" t="s">
        <v>856</v>
      </c>
      <c r="B799" s="57"/>
      <c r="C799" s="58"/>
      <c r="D799" s="58"/>
      <c r="E799" s="59"/>
      <c r="F799" s="60"/>
      <c r="G799" s="61"/>
      <c r="H799" s="61"/>
      <c r="I799" s="61"/>
      <c r="J799" s="62"/>
      <c r="K799" s="63" t="str">
        <f t="shared" si="2"/>
        <v> </v>
      </c>
      <c r="L799" s="64" t="str">
        <f t="shared" si="3"/>
        <v> </v>
      </c>
      <c r="M799" s="64" t="str">
        <f t="shared" si="4"/>
        <v> </v>
      </c>
      <c r="N799" s="64" t="str">
        <f t="shared" si="5"/>
        <v> </v>
      </c>
      <c r="O799" s="65" t="str">
        <f t="shared" si="6"/>
        <v> </v>
      </c>
      <c r="P799" s="65" t="str">
        <f t="shared" si="7"/>
        <v> </v>
      </c>
      <c r="Q799" s="66" t="str">
        <f t="shared" si="23"/>
        <v> </v>
      </c>
      <c r="R799" s="63" t="str">
        <f t="shared" si="9"/>
        <v>#VALUE!</v>
      </c>
      <c r="S799" s="67" t="str">
        <f t="shared" si="10"/>
        <v>#VALUE!</v>
      </c>
      <c r="T799" s="94" t="str">
        <f t="shared" si="11"/>
        <v>#VALUE!</v>
      </c>
      <c r="U799" s="69" t="str">
        <f t="shared" si="12"/>
        <v>donnée(s) manquante(s)</v>
      </c>
      <c r="V799" s="70" t="str">
        <f t="shared" si="13"/>
        <v>donnée(s) manquante(s)</v>
      </c>
      <c r="W799" s="65" t="str">
        <f t="shared" si="14"/>
        <v> </v>
      </c>
      <c r="X799" s="65" t="str">
        <f>IF(ISBLANK(I799)," ",IF(I799&lt;=Scenario!$C$3,0,IF(I799&lt;=Scenario!$C$5,1,IF(I799&lt;=Scenario!$C$6,2,IF(I799&lt;=Scenario!$C$7,3,IF(I799&lt;=Scenario!$C$8,4,5))))))</f>
        <v> </v>
      </c>
      <c r="Y799" s="65" t="str">
        <f>IF(ISBLANK(J799)," ",IF(ROUND(J799,2)&lt;=Scenario!$G$3,0,IF(ROUND(J799,2)&lt;=Scenario!$G$5,1,IF(ROUND(J799,2)&lt;=Scenario!$G$6,2,IF(ROUND(J799,2)&lt;=Scenario!$G$7,3,IF(ROUND(J799,2)&lt;=Scenario!$G$8,4,IF(ROUND(J799,2)&lt;=Scenario!$G$9,5,IF(ROUND(J799,2)&lt;=Scenario!$G$10,6,7))))))))</f>
        <v> </v>
      </c>
      <c r="Z799" s="71" t="str">
        <f>IF(ISBLANK(F799)," ",IF(F799&lt;=Scenario!$O$3,0,IF(F799&lt;=Scenario!$O$5,1,IF(F799&lt;=Scenario!$O$6,2,IF(F799&lt;=Scenario!$O$7,3,IF(F799&lt;=Scenario!$O$8,4,IF(F799&lt;=Scenario!$O$9,5,IF(F799&lt;=Scenario!$O$10,6,IF(F799&lt;=Scenario!$O$11,7,IF(F799&lt;=Scenario!$O$12,8,IF(F799&lt;=Scenario!$O$13,9,IF(F799&lt;=Scenario!$O$14,10,IF(F799&lt;=Scenario!$O$15,11,IF(F799&lt;=Scenario!$O$16,12,IF(F799&lt;=Scenario!$O$17,13,IF(F799&lt;=Scenario!$O$18,14,IF(F799&lt;=Scenario!$O$19,15,IF(F799&lt;=Scenario!$O$20,16,IF(F799&lt;=Scenario!$O$21,17,IF(F799&lt;=Scenario!$O$22,18,IF(F799&lt;=Scenario!$O$23,19,20)))))))))))))))))))))</f>
        <v> </v>
      </c>
      <c r="AA799" s="71" t="str">
        <f>IF(ISBLANK(C799)," ",IF(C799&lt;=Scenario!$AA$3,0,IF(C799&lt;=Scenario!$AA$5,1,IF(C799&lt;=Scenario!$AA$6,2,IF(C799&lt;=Scenario!$AA$7,3,IF(C799&lt;=Scenario!$AA$8,4,IF(C799&lt;=Scenario!$AA$9,5,IF(C799&lt;=Scenario!$AA$10,6,IF(C799&lt;=Scenario!$AA$11,7,IF(C799&lt;=Scenario!$AA$12,8,IF(C799&lt;=Scenario!$AA$13,9,IF(C799&lt;=Scenario!$AA$14,10,IF(C799&lt;=Scenario!$AA$15,11,IF(C799&lt;=Scenario!$AA$16,12,IF(C799&lt;=Scenario!$AA$17,13,IF(C799&lt;=Scenario!$AA$18,14,15))))))))))))))))</f>
        <v> </v>
      </c>
      <c r="AB799" s="75" t="str">
        <f t="shared" si="15"/>
        <v>#VALUE!</v>
      </c>
      <c r="AC799" s="72" t="str">
        <f t="shared" si="16"/>
        <v>#VALUE!</v>
      </c>
      <c r="AD799" s="95" t="str">
        <f t="shared" si="17"/>
        <v>#VALUE!</v>
      </c>
      <c r="AE799" s="69" t="str">
        <f t="shared" si="18"/>
        <v>missing data</v>
      </c>
      <c r="AF799" s="74" t="str">
        <f t="shared" si="19"/>
        <v>missing data</v>
      </c>
      <c r="AG799" s="75" t="str">
        <f t="shared" si="20"/>
        <v>#VALUE!</v>
      </c>
      <c r="AH799" s="75" t="str">
        <f t="shared" si="21"/>
        <v>#VALUE!</v>
      </c>
    </row>
    <row r="800" ht="15.75" customHeight="1">
      <c r="A800" s="3" t="s">
        <v>857</v>
      </c>
      <c r="B800" s="57"/>
      <c r="C800" s="58"/>
      <c r="D800" s="58"/>
      <c r="E800" s="59"/>
      <c r="F800" s="60"/>
      <c r="G800" s="61"/>
      <c r="H800" s="61"/>
      <c r="I800" s="61"/>
      <c r="J800" s="62"/>
      <c r="K800" s="63" t="str">
        <f t="shared" si="2"/>
        <v> </v>
      </c>
      <c r="L800" s="64" t="str">
        <f t="shared" si="3"/>
        <v> </v>
      </c>
      <c r="M800" s="64" t="str">
        <f t="shared" si="4"/>
        <v> </v>
      </c>
      <c r="N800" s="64" t="str">
        <f t="shared" si="5"/>
        <v> </v>
      </c>
      <c r="O800" s="65" t="str">
        <f t="shared" si="6"/>
        <v> </v>
      </c>
      <c r="P800" s="65" t="str">
        <f t="shared" si="7"/>
        <v> </v>
      </c>
      <c r="Q800" s="66" t="str">
        <f t="shared" si="23"/>
        <v> </v>
      </c>
      <c r="R800" s="63" t="str">
        <f t="shared" si="9"/>
        <v>#VALUE!</v>
      </c>
      <c r="S800" s="67" t="str">
        <f t="shared" si="10"/>
        <v>#VALUE!</v>
      </c>
      <c r="T800" s="94" t="str">
        <f t="shared" si="11"/>
        <v>#VALUE!</v>
      </c>
      <c r="U800" s="69" t="str">
        <f t="shared" si="12"/>
        <v>donnée(s) manquante(s)</v>
      </c>
      <c r="V800" s="70" t="str">
        <f t="shared" si="13"/>
        <v>donnée(s) manquante(s)</v>
      </c>
      <c r="W800" s="65" t="str">
        <f t="shared" si="14"/>
        <v> </v>
      </c>
      <c r="X800" s="65" t="str">
        <f>IF(ISBLANK(I800)," ",IF(I800&lt;=Scenario!$C$3,0,IF(I800&lt;=Scenario!$C$5,1,IF(I800&lt;=Scenario!$C$6,2,IF(I800&lt;=Scenario!$C$7,3,IF(I800&lt;=Scenario!$C$8,4,5))))))</f>
        <v> </v>
      </c>
      <c r="Y800" s="65" t="str">
        <f>IF(ISBLANK(J800)," ",IF(ROUND(J800,2)&lt;=Scenario!$G$3,0,IF(ROUND(J800,2)&lt;=Scenario!$G$5,1,IF(ROUND(J800,2)&lt;=Scenario!$G$6,2,IF(ROUND(J800,2)&lt;=Scenario!$G$7,3,IF(ROUND(J800,2)&lt;=Scenario!$G$8,4,IF(ROUND(J800,2)&lt;=Scenario!$G$9,5,IF(ROUND(J800,2)&lt;=Scenario!$G$10,6,7))))))))</f>
        <v> </v>
      </c>
      <c r="Z800" s="71" t="str">
        <f>IF(ISBLANK(F800)," ",IF(F800&lt;=Scenario!$O$3,0,IF(F800&lt;=Scenario!$O$5,1,IF(F800&lt;=Scenario!$O$6,2,IF(F800&lt;=Scenario!$O$7,3,IF(F800&lt;=Scenario!$O$8,4,IF(F800&lt;=Scenario!$O$9,5,IF(F800&lt;=Scenario!$O$10,6,IF(F800&lt;=Scenario!$O$11,7,IF(F800&lt;=Scenario!$O$12,8,IF(F800&lt;=Scenario!$O$13,9,IF(F800&lt;=Scenario!$O$14,10,IF(F800&lt;=Scenario!$O$15,11,IF(F800&lt;=Scenario!$O$16,12,IF(F800&lt;=Scenario!$O$17,13,IF(F800&lt;=Scenario!$O$18,14,IF(F800&lt;=Scenario!$O$19,15,IF(F800&lt;=Scenario!$O$20,16,IF(F800&lt;=Scenario!$O$21,17,IF(F800&lt;=Scenario!$O$22,18,IF(F800&lt;=Scenario!$O$23,19,20)))))))))))))))))))))</f>
        <v> </v>
      </c>
      <c r="AA800" s="71" t="str">
        <f>IF(ISBLANK(C800)," ",IF(C800&lt;=Scenario!$AA$3,0,IF(C800&lt;=Scenario!$AA$5,1,IF(C800&lt;=Scenario!$AA$6,2,IF(C800&lt;=Scenario!$AA$7,3,IF(C800&lt;=Scenario!$AA$8,4,IF(C800&lt;=Scenario!$AA$9,5,IF(C800&lt;=Scenario!$AA$10,6,IF(C800&lt;=Scenario!$AA$11,7,IF(C800&lt;=Scenario!$AA$12,8,IF(C800&lt;=Scenario!$AA$13,9,IF(C800&lt;=Scenario!$AA$14,10,IF(C800&lt;=Scenario!$AA$15,11,IF(C800&lt;=Scenario!$AA$16,12,IF(C800&lt;=Scenario!$AA$17,13,IF(C800&lt;=Scenario!$AA$18,14,15))))))))))))))))</f>
        <v> </v>
      </c>
      <c r="AB800" s="75" t="str">
        <f t="shared" si="15"/>
        <v>#VALUE!</v>
      </c>
      <c r="AC800" s="72" t="str">
        <f t="shared" si="16"/>
        <v>#VALUE!</v>
      </c>
      <c r="AD800" s="95" t="str">
        <f t="shared" si="17"/>
        <v>#VALUE!</v>
      </c>
      <c r="AE800" s="69" t="str">
        <f t="shared" si="18"/>
        <v>missing data</v>
      </c>
      <c r="AF800" s="74" t="str">
        <f t="shared" si="19"/>
        <v>missing data</v>
      </c>
      <c r="AG800" s="75" t="str">
        <f t="shared" si="20"/>
        <v>#VALUE!</v>
      </c>
      <c r="AH800" s="75" t="str">
        <f t="shared" si="21"/>
        <v>#VALUE!</v>
      </c>
    </row>
    <row r="801" ht="15.75" customHeight="1">
      <c r="A801" s="3" t="s">
        <v>858</v>
      </c>
      <c r="B801" s="57"/>
      <c r="C801" s="58"/>
      <c r="D801" s="58"/>
      <c r="E801" s="59"/>
      <c r="F801" s="60"/>
      <c r="G801" s="61"/>
      <c r="H801" s="61"/>
      <c r="I801" s="61"/>
      <c r="J801" s="62"/>
      <c r="K801" s="63" t="str">
        <f t="shared" si="2"/>
        <v> </v>
      </c>
      <c r="L801" s="64" t="str">
        <f t="shared" si="3"/>
        <v> </v>
      </c>
      <c r="M801" s="64" t="str">
        <f t="shared" si="4"/>
        <v> </v>
      </c>
      <c r="N801" s="64" t="str">
        <f t="shared" si="5"/>
        <v> </v>
      </c>
      <c r="O801" s="65" t="str">
        <f t="shared" si="6"/>
        <v> </v>
      </c>
      <c r="P801" s="65" t="str">
        <f t="shared" si="7"/>
        <v> </v>
      </c>
      <c r="Q801" s="66" t="str">
        <f t="shared" si="23"/>
        <v> </v>
      </c>
      <c r="R801" s="63" t="str">
        <f t="shared" si="9"/>
        <v>#VALUE!</v>
      </c>
      <c r="S801" s="67" t="str">
        <f t="shared" si="10"/>
        <v>#VALUE!</v>
      </c>
      <c r="T801" s="94" t="str">
        <f t="shared" si="11"/>
        <v>#VALUE!</v>
      </c>
      <c r="U801" s="69" t="str">
        <f t="shared" si="12"/>
        <v>donnée(s) manquante(s)</v>
      </c>
      <c r="V801" s="70" t="str">
        <f t="shared" si="13"/>
        <v>donnée(s) manquante(s)</v>
      </c>
      <c r="W801" s="65" t="str">
        <f t="shared" si="14"/>
        <v> </v>
      </c>
      <c r="X801" s="65" t="str">
        <f>IF(ISBLANK(I801)," ",IF(I801&lt;=Scenario!$C$3,0,IF(I801&lt;=Scenario!$C$5,1,IF(I801&lt;=Scenario!$C$6,2,IF(I801&lt;=Scenario!$C$7,3,IF(I801&lt;=Scenario!$C$8,4,5))))))</f>
        <v> </v>
      </c>
      <c r="Y801" s="65" t="str">
        <f>IF(ISBLANK(J801)," ",IF(ROUND(J801,2)&lt;=Scenario!$G$3,0,IF(ROUND(J801,2)&lt;=Scenario!$G$5,1,IF(ROUND(J801,2)&lt;=Scenario!$G$6,2,IF(ROUND(J801,2)&lt;=Scenario!$G$7,3,IF(ROUND(J801,2)&lt;=Scenario!$G$8,4,IF(ROUND(J801,2)&lt;=Scenario!$G$9,5,IF(ROUND(J801,2)&lt;=Scenario!$G$10,6,7))))))))</f>
        <v> </v>
      </c>
      <c r="Z801" s="71" t="str">
        <f>IF(ISBLANK(F801)," ",IF(F801&lt;=Scenario!$O$3,0,IF(F801&lt;=Scenario!$O$5,1,IF(F801&lt;=Scenario!$O$6,2,IF(F801&lt;=Scenario!$O$7,3,IF(F801&lt;=Scenario!$O$8,4,IF(F801&lt;=Scenario!$O$9,5,IF(F801&lt;=Scenario!$O$10,6,IF(F801&lt;=Scenario!$O$11,7,IF(F801&lt;=Scenario!$O$12,8,IF(F801&lt;=Scenario!$O$13,9,IF(F801&lt;=Scenario!$O$14,10,IF(F801&lt;=Scenario!$O$15,11,IF(F801&lt;=Scenario!$O$16,12,IF(F801&lt;=Scenario!$O$17,13,IF(F801&lt;=Scenario!$O$18,14,IF(F801&lt;=Scenario!$O$19,15,IF(F801&lt;=Scenario!$O$20,16,IF(F801&lt;=Scenario!$O$21,17,IF(F801&lt;=Scenario!$O$22,18,IF(F801&lt;=Scenario!$O$23,19,20)))))))))))))))))))))</f>
        <v> </v>
      </c>
      <c r="AA801" s="71" t="str">
        <f>IF(ISBLANK(C801)," ",IF(C801&lt;=Scenario!$AA$3,0,IF(C801&lt;=Scenario!$AA$5,1,IF(C801&lt;=Scenario!$AA$6,2,IF(C801&lt;=Scenario!$AA$7,3,IF(C801&lt;=Scenario!$AA$8,4,IF(C801&lt;=Scenario!$AA$9,5,IF(C801&lt;=Scenario!$AA$10,6,IF(C801&lt;=Scenario!$AA$11,7,IF(C801&lt;=Scenario!$AA$12,8,IF(C801&lt;=Scenario!$AA$13,9,IF(C801&lt;=Scenario!$AA$14,10,IF(C801&lt;=Scenario!$AA$15,11,IF(C801&lt;=Scenario!$AA$16,12,IF(C801&lt;=Scenario!$AA$17,13,IF(C801&lt;=Scenario!$AA$18,14,15))))))))))))))))</f>
        <v> </v>
      </c>
      <c r="AB801" s="75" t="str">
        <f t="shared" si="15"/>
        <v>#VALUE!</v>
      </c>
      <c r="AC801" s="72" t="str">
        <f t="shared" si="16"/>
        <v>#VALUE!</v>
      </c>
      <c r="AD801" s="95" t="str">
        <f t="shared" si="17"/>
        <v>#VALUE!</v>
      </c>
      <c r="AE801" s="69" t="str">
        <f t="shared" si="18"/>
        <v>missing data</v>
      </c>
      <c r="AF801" s="74" t="str">
        <f t="shared" si="19"/>
        <v>missing data</v>
      </c>
      <c r="AG801" s="75" t="str">
        <f t="shared" si="20"/>
        <v>#VALUE!</v>
      </c>
      <c r="AH801" s="75" t="str">
        <f t="shared" si="21"/>
        <v>#VALUE!</v>
      </c>
    </row>
    <row r="802" ht="15.75" customHeight="1">
      <c r="A802" s="3" t="s">
        <v>859</v>
      </c>
      <c r="B802" s="57"/>
      <c r="C802" s="58"/>
      <c r="D802" s="58"/>
      <c r="E802" s="59"/>
      <c r="F802" s="60"/>
      <c r="G802" s="61"/>
      <c r="H802" s="61"/>
      <c r="I802" s="61"/>
      <c r="J802" s="62"/>
      <c r="K802" s="63" t="str">
        <f t="shared" si="2"/>
        <v> </v>
      </c>
      <c r="L802" s="64" t="str">
        <f t="shared" si="3"/>
        <v> </v>
      </c>
      <c r="M802" s="64" t="str">
        <f t="shared" si="4"/>
        <v> </v>
      </c>
      <c r="N802" s="64" t="str">
        <f t="shared" si="5"/>
        <v> </v>
      </c>
      <c r="O802" s="65" t="str">
        <f t="shared" si="6"/>
        <v> </v>
      </c>
      <c r="P802" s="65" t="str">
        <f t="shared" si="7"/>
        <v> </v>
      </c>
      <c r="Q802" s="66" t="str">
        <f t="shared" si="23"/>
        <v> </v>
      </c>
      <c r="R802" s="63" t="str">
        <f t="shared" si="9"/>
        <v>#VALUE!</v>
      </c>
      <c r="S802" s="67" t="str">
        <f t="shared" si="10"/>
        <v>#VALUE!</v>
      </c>
      <c r="T802" s="94" t="str">
        <f t="shared" si="11"/>
        <v>#VALUE!</v>
      </c>
      <c r="U802" s="69" t="str">
        <f t="shared" si="12"/>
        <v>donnée(s) manquante(s)</v>
      </c>
      <c r="V802" s="70" t="str">
        <f t="shared" si="13"/>
        <v>donnée(s) manquante(s)</v>
      </c>
      <c r="W802" s="65" t="str">
        <f t="shared" si="14"/>
        <v> </v>
      </c>
      <c r="X802" s="65" t="str">
        <f>IF(ISBLANK(I802)," ",IF(I802&lt;=Scenario!$C$3,0,IF(I802&lt;=Scenario!$C$5,1,IF(I802&lt;=Scenario!$C$6,2,IF(I802&lt;=Scenario!$C$7,3,IF(I802&lt;=Scenario!$C$8,4,5))))))</f>
        <v> </v>
      </c>
      <c r="Y802" s="65" t="str">
        <f>IF(ISBLANK(J802)," ",IF(ROUND(J802,2)&lt;=Scenario!$G$3,0,IF(ROUND(J802,2)&lt;=Scenario!$G$5,1,IF(ROUND(J802,2)&lt;=Scenario!$G$6,2,IF(ROUND(J802,2)&lt;=Scenario!$G$7,3,IF(ROUND(J802,2)&lt;=Scenario!$G$8,4,IF(ROUND(J802,2)&lt;=Scenario!$G$9,5,IF(ROUND(J802,2)&lt;=Scenario!$G$10,6,7))))))))</f>
        <v> </v>
      </c>
      <c r="Z802" s="71" t="str">
        <f>IF(ISBLANK(F802)," ",IF(F802&lt;=Scenario!$O$3,0,IF(F802&lt;=Scenario!$O$5,1,IF(F802&lt;=Scenario!$O$6,2,IF(F802&lt;=Scenario!$O$7,3,IF(F802&lt;=Scenario!$O$8,4,IF(F802&lt;=Scenario!$O$9,5,IF(F802&lt;=Scenario!$O$10,6,IF(F802&lt;=Scenario!$O$11,7,IF(F802&lt;=Scenario!$O$12,8,IF(F802&lt;=Scenario!$O$13,9,IF(F802&lt;=Scenario!$O$14,10,IF(F802&lt;=Scenario!$O$15,11,IF(F802&lt;=Scenario!$O$16,12,IF(F802&lt;=Scenario!$O$17,13,IF(F802&lt;=Scenario!$O$18,14,IF(F802&lt;=Scenario!$O$19,15,IF(F802&lt;=Scenario!$O$20,16,IF(F802&lt;=Scenario!$O$21,17,IF(F802&lt;=Scenario!$O$22,18,IF(F802&lt;=Scenario!$O$23,19,20)))))))))))))))))))))</f>
        <v> </v>
      </c>
      <c r="AA802" s="71" t="str">
        <f>IF(ISBLANK(C802)," ",IF(C802&lt;=Scenario!$AA$3,0,IF(C802&lt;=Scenario!$AA$5,1,IF(C802&lt;=Scenario!$AA$6,2,IF(C802&lt;=Scenario!$AA$7,3,IF(C802&lt;=Scenario!$AA$8,4,IF(C802&lt;=Scenario!$AA$9,5,IF(C802&lt;=Scenario!$AA$10,6,IF(C802&lt;=Scenario!$AA$11,7,IF(C802&lt;=Scenario!$AA$12,8,IF(C802&lt;=Scenario!$AA$13,9,IF(C802&lt;=Scenario!$AA$14,10,IF(C802&lt;=Scenario!$AA$15,11,IF(C802&lt;=Scenario!$AA$16,12,IF(C802&lt;=Scenario!$AA$17,13,IF(C802&lt;=Scenario!$AA$18,14,15))))))))))))))))</f>
        <v> </v>
      </c>
      <c r="AB802" s="75" t="str">
        <f t="shared" si="15"/>
        <v>#VALUE!</v>
      </c>
      <c r="AC802" s="72" t="str">
        <f t="shared" si="16"/>
        <v>#VALUE!</v>
      </c>
      <c r="AD802" s="95" t="str">
        <f t="shared" si="17"/>
        <v>#VALUE!</v>
      </c>
      <c r="AE802" s="69" t="str">
        <f t="shared" si="18"/>
        <v>missing data</v>
      </c>
      <c r="AF802" s="74" t="str">
        <f t="shared" si="19"/>
        <v>missing data</v>
      </c>
      <c r="AG802" s="75" t="str">
        <f t="shared" si="20"/>
        <v>#VALUE!</v>
      </c>
      <c r="AH802" s="75" t="str">
        <f t="shared" si="21"/>
        <v>#VALUE!</v>
      </c>
    </row>
    <row r="803" ht="15.75" customHeight="1">
      <c r="A803" s="3" t="s">
        <v>860</v>
      </c>
      <c r="B803" s="57"/>
      <c r="C803" s="58"/>
      <c r="D803" s="58"/>
      <c r="E803" s="59"/>
      <c r="F803" s="60"/>
      <c r="G803" s="61"/>
      <c r="H803" s="61"/>
      <c r="I803" s="61"/>
      <c r="J803" s="62"/>
      <c r="K803" s="63" t="str">
        <f t="shared" si="2"/>
        <v> </v>
      </c>
      <c r="L803" s="64" t="str">
        <f t="shared" si="3"/>
        <v> </v>
      </c>
      <c r="M803" s="64" t="str">
        <f t="shared" si="4"/>
        <v> </v>
      </c>
      <c r="N803" s="64" t="str">
        <f t="shared" si="5"/>
        <v> </v>
      </c>
      <c r="O803" s="65" t="str">
        <f t="shared" si="6"/>
        <v> </v>
      </c>
      <c r="P803" s="65" t="str">
        <f t="shared" si="7"/>
        <v> </v>
      </c>
      <c r="Q803" s="66" t="str">
        <f t="shared" si="23"/>
        <v> </v>
      </c>
      <c r="R803" s="63" t="str">
        <f t="shared" si="9"/>
        <v>#VALUE!</v>
      </c>
      <c r="S803" s="67" t="str">
        <f t="shared" si="10"/>
        <v>#VALUE!</v>
      </c>
      <c r="T803" s="94" t="str">
        <f t="shared" si="11"/>
        <v>#VALUE!</v>
      </c>
      <c r="U803" s="69" t="str">
        <f t="shared" si="12"/>
        <v>donnée(s) manquante(s)</v>
      </c>
      <c r="V803" s="70" t="str">
        <f t="shared" si="13"/>
        <v>donnée(s) manquante(s)</v>
      </c>
      <c r="W803" s="65" t="str">
        <f t="shared" si="14"/>
        <v> </v>
      </c>
      <c r="X803" s="65" t="str">
        <f>IF(ISBLANK(I803)," ",IF(I803&lt;=Scenario!$C$3,0,IF(I803&lt;=Scenario!$C$5,1,IF(I803&lt;=Scenario!$C$6,2,IF(I803&lt;=Scenario!$C$7,3,IF(I803&lt;=Scenario!$C$8,4,5))))))</f>
        <v> </v>
      </c>
      <c r="Y803" s="65" t="str">
        <f>IF(ISBLANK(J803)," ",IF(ROUND(J803,2)&lt;=Scenario!$G$3,0,IF(ROUND(J803,2)&lt;=Scenario!$G$5,1,IF(ROUND(J803,2)&lt;=Scenario!$G$6,2,IF(ROUND(J803,2)&lt;=Scenario!$G$7,3,IF(ROUND(J803,2)&lt;=Scenario!$G$8,4,IF(ROUND(J803,2)&lt;=Scenario!$G$9,5,IF(ROUND(J803,2)&lt;=Scenario!$G$10,6,7))))))))</f>
        <v> </v>
      </c>
      <c r="Z803" s="71" t="str">
        <f>IF(ISBLANK(F803)," ",IF(F803&lt;=Scenario!$O$3,0,IF(F803&lt;=Scenario!$O$5,1,IF(F803&lt;=Scenario!$O$6,2,IF(F803&lt;=Scenario!$O$7,3,IF(F803&lt;=Scenario!$O$8,4,IF(F803&lt;=Scenario!$O$9,5,IF(F803&lt;=Scenario!$O$10,6,IF(F803&lt;=Scenario!$O$11,7,IF(F803&lt;=Scenario!$O$12,8,IF(F803&lt;=Scenario!$O$13,9,IF(F803&lt;=Scenario!$O$14,10,IF(F803&lt;=Scenario!$O$15,11,IF(F803&lt;=Scenario!$O$16,12,IF(F803&lt;=Scenario!$O$17,13,IF(F803&lt;=Scenario!$O$18,14,IF(F803&lt;=Scenario!$O$19,15,IF(F803&lt;=Scenario!$O$20,16,IF(F803&lt;=Scenario!$O$21,17,IF(F803&lt;=Scenario!$O$22,18,IF(F803&lt;=Scenario!$O$23,19,20)))))))))))))))))))))</f>
        <v> </v>
      </c>
      <c r="AA803" s="71" t="str">
        <f>IF(ISBLANK(C803)," ",IF(C803&lt;=Scenario!$AA$3,0,IF(C803&lt;=Scenario!$AA$5,1,IF(C803&lt;=Scenario!$AA$6,2,IF(C803&lt;=Scenario!$AA$7,3,IF(C803&lt;=Scenario!$AA$8,4,IF(C803&lt;=Scenario!$AA$9,5,IF(C803&lt;=Scenario!$AA$10,6,IF(C803&lt;=Scenario!$AA$11,7,IF(C803&lt;=Scenario!$AA$12,8,IF(C803&lt;=Scenario!$AA$13,9,IF(C803&lt;=Scenario!$AA$14,10,IF(C803&lt;=Scenario!$AA$15,11,IF(C803&lt;=Scenario!$AA$16,12,IF(C803&lt;=Scenario!$AA$17,13,IF(C803&lt;=Scenario!$AA$18,14,15))))))))))))))))</f>
        <v> </v>
      </c>
      <c r="AB803" s="75" t="str">
        <f t="shared" si="15"/>
        <v>#VALUE!</v>
      </c>
      <c r="AC803" s="72" t="str">
        <f t="shared" si="16"/>
        <v>#VALUE!</v>
      </c>
      <c r="AD803" s="95" t="str">
        <f t="shared" si="17"/>
        <v>#VALUE!</v>
      </c>
      <c r="AE803" s="69" t="str">
        <f t="shared" si="18"/>
        <v>missing data</v>
      </c>
      <c r="AF803" s="74" t="str">
        <f t="shared" si="19"/>
        <v>missing data</v>
      </c>
      <c r="AG803" s="75" t="str">
        <f t="shared" si="20"/>
        <v>#VALUE!</v>
      </c>
      <c r="AH803" s="75" t="str">
        <f t="shared" si="21"/>
        <v>#VALUE!</v>
      </c>
    </row>
    <row r="804" ht="15.75" customHeight="1">
      <c r="A804" s="3" t="s">
        <v>861</v>
      </c>
      <c r="B804" s="57"/>
      <c r="C804" s="58"/>
      <c r="D804" s="58"/>
      <c r="E804" s="59"/>
      <c r="F804" s="60"/>
      <c r="G804" s="61"/>
      <c r="H804" s="61"/>
      <c r="I804" s="61"/>
      <c r="J804" s="62"/>
      <c r="K804" s="63" t="str">
        <f t="shared" si="2"/>
        <v> </v>
      </c>
      <c r="L804" s="64" t="str">
        <f t="shared" si="3"/>
        <v> </v>
      </c>
      <c r="M804" s="64" t="str">
        <f t="shared" si="4"/>
        <v> </v>
      </c>
      <c r="N804" s="64" t="str">
        <f t="shared" si="5"/>
        <v> </v>
      </c>
      <c r="O804" s="65" t="str">
        <f t="shared" si="6"/>
        <v> </v>
      </c>
      <c r="P804" s="65" t="str">
        <f t="shared" si="7"/>
        <v> </v>
      </c>
      <c r="Q804" s="66" t="str">
        <f t="shared" si="23"/>
        <v> </v>
      </c>
      <c r="R804" s="63" t="str">
        <f t="shared" si="9"/>
        <v>#VALUE!</v>
      </c>
      <c r="S804" s="67" t="str">
        <f t="shared" si="10"/>
        <v>#VALUE!</v>
      </c>
      <c r="T804" s="94" t="str">
        <f t="shared" si="11"/>
        <v>#VALUE!</v>
      </c>
      <c r="U804" s="69" t="str">
        <f t="shared" si="12"/>
        <v>donnée(s) manquante(s)</v>
      </c>
      <c r="V804" s="70" t="str">
        <f t="shared" si="13"/>
        <v>donnée(s) manquante(s)</v>
      </c>
      <c r="W804" s="65" t="str">
        <f t="shared" si="14"/>
        <v> </v>
      </c>
      <c r="X804" s="65" t="str">
        <f>IF(ISBLANK(I804)," ",IF(I804&lt;=Scenario!$C$3,0,IF(I804&lt;=Scenario!$C$5,1,IF(I804&lt;=Scenario!$C$6,2,IF(I804&lt;=Scenario!$C$7,3,IF(I804&lt;=Scenario!$C$8,4,5))))))</f>
        <v> </v>
      </c>
      <c r="Y804" s="65" t="str">
        <f>IF(ISBLANK(J804)," ",IF(ROUND(J804,2)&lt;=Scenario!$G$3,0,IF(ROUND(J804,2)&lt;=Scenario!$G$5,1,IF(ROUND(J804,2)&lt;=Scenario!$G$6,2,IF(ROUND(J804,2)&lt;=Scenario!$G$7,3,IF(ROUND(J804,2)&lt;=Scenario!$G$8,4,IF(ROUND(J804,2)&lt;=Scenario!$G$9,5,IF(ROUND(J804,2)&lt;=Scenario!$G$10,6,7))))))))</f>
        <v> </v>
      </c>
      <c r="Z804" s="71" t="str">
        <f>IF(ISBLANK(F804)," ",IF(F804&lt;=Scenario!$O$3,0,IF(F804&lt;=Scenario!$O$5,1,IF(F804&lt;=Scenario!$O$6,2,IF(F804&lt;=Scenario!$O$7,3,IF(F804&lt;=Scenario!$O$8,4,IF(F804&lt;=Scenario!$O$9,5,IF(F804&lt;=Scenario!$O$10,6,IF(F804&lt;=Scenario!$O$11,7,IF(F804&lt;=Scenario!$O$12,8,IF(F804&lt;=Scenario!$O$13,9,IF(F804&lt;=Scenario!$O$14,10,IF(F804&lt;=Scenario!$O$15,11,IF(F804&lt;=Scenario!$O$16,12,IF(F804&lt;=Scenario!$O$17,13,IF(F804&lt;=Scenario!$O$18,14,IF(F804&lt;=Scenario!$O$19,15,IF(F804&lt;=Scenario!$O$20,16,IF(F804&lt;=Scenario!$O$21,17,IF(F804&lt;=Scenario!$O$22,18,IF(F804&lt;=Scenario!$O$23,19,20)))))))))))))))))))))</f>
        <v> </v>
      </c>
      <c r="AA804" s="71" t="str">
        <f>IF(ISBLANK(C804)," ",IF(C804&lt;=Scenario!$AA$3,0,IF(C804&lt;=Scenario!$AA$5,1,IF(C804&lt;=Scenario!$AA$6,2,IF(C804&lt;=Scenario!$AA$7,3,IF(C804&lt;=Scenario!$AA$8,4,IF(C804&lt;=Scenario!$AA$9,5,IF(C804&lt;=Scenario!$AA$10,6,IF(C804&lt;=Scenario!$AA$11,7,IF(C804&lt;=Scenario!$AA$12,8,IF(C804&lt;=Scenario!$AA$13,9,IF(C804&lt;=Scenario!$AA$14,10,IF(C804&lt;=Scenario!$AA$15,11,IF(C804&lt;=Scenario!$AA$16,12,IF(C804&lt;=Scenario!$AA$17,13,IF(C804&lt;=Scenario!$AA$18,14,15))))))))))))))))</f>
        <v> </v>
      </c>
      <c r="AB804" s="75" t="str">
        <f t="shared" si="15"/>
        <v>#VALUE!</v>
      </c>
      <c r="AC804" s="72" t="str">
        <f t="shared" si="16"/>
        <v>#VALUE!</v>
      </c>
      <c r="AD804" s="95" t="str">
        <f t="shared" si="17"/>
        <v>#VALUE!</v>
      </c>
      <c r="AE804" s="69" t="str">
        <f t="shared" si="18"/>
        <v>missing data</v>
      </c>
      <c r="AF804" s="74" t="str">
        <f t="shared" si="19"/>
        <v>missing data</v>
      </c>
      <c r="AG804" s="75" t="str">
        <f t="shared" si="20"/>
        <v>#VALUE!</v>
      </c>
      <c r="AH804" s="75" t="str">
        <f t="shared" si="21"/>
        <v>#VALUE!</v>
      </c>
    </row>
    <row r="805" ht="15.75" customHeight="1">
      <c r="A805" s="3" t="s">
        <v>862</v>
      </c>
      <c r="B805" s="57"/>
      <c r="C805" s="58"/>
      <c r="D805" s="58"/>
      <c r="E805" s="59"/>
      <c r="F805" s="60"/>
      <c r="G805" s="61"/>
      <c r="H805" s="61"/>
      <c r="I805" s="61"/>
      <c r="J805" s="62"/>
      <c r="K805" s="63" t="str">
        <f t="shared" si="2"/>
        <v> </v>
      </c>
      <c r="L805" s="64" t="str">
        <f t="shared" si="3"/>
        <v> </v>
      </c>
      <c r="M805" s="64" t="str">
        <f t="shared" si="4"/>
        <v> </v>
      </c>
      <c r="N805" s="64" t="str">
        <f t="shared" si="5"/>
        <v> </v>
      </c>
      <c r="O805" s="65" t="str">
        <f t="shared" si="6"/>
        <v> </v>
      </c>
      <c r="P805" s="65" t="str">
        <f t="shared" si="7"/>
        <v> </v>
      </c>
      <c r="Q805" s="66" t="str">
        <f t="shared" si="23"/>
        <v> </v>
      </c>
      <c r="R805" s="63" t="str">
        <f t="shared" si="9"/>
        <v>#VALUE!</v>
      </c>
      <c r="S805" s="67" t="str">
        <f t="shared" si="10"/>
        <v>#VALUE!</v>
      </c>
      <c r="T805" s="94" t="str">
        <f t="shared" si="11"/>
        <v>#VALUE!</v>
      </c>
      <c r="U805" s="69" t="str">
        <f t="shared" si="12"/>
        <v>donnée(s) manquante(s)</v>
      </c>
      <c r="V805" s="70" t="str">
        <f t="shared" si="13"/>
        <v>donnée(s) manquante(s)</v>
      </c>
      <c r="W805" s="65" t="str">
        <f t="shared" si="14"/>
        <v> </v>
      </c>
      <c r="X805" s="65" t="str">
        <f>IF(ISBLANK(I805)," ",IF(I805&lt;=Scenario!$C$3,0,IF(I805&lt;=Scenario!$C$5,1,IF(I805&lt;=Scenario!$C$6,2,IF(I805&lt;=Scenario!$C$7,3,IF(I805&lt;=Scenario!$C$8,4,5))))))</f>
        <v> </v>
      </c>
      <c r="Y805" s="65" t="str">
        <f>IF(ISBLANK(J805)," ",IF(ROUND(J805,2)&lt;=Scenario!$G$3,0,IF(ROUND(J805,2)&lt;=Scenario!$G$5,1,IF(ROUND(J805,2)&lt;=Scenario!$G$6,2,IF(ROUND(J805,2)&lt;=Scenario!$G$7,3,IF(ROUND(J805,2)&lt;=Scenario!$G$8,4,IF(ROUND(J805,2)&lt;=Scenario!$G$9,5,IF(ROUND(J805,2)&lt;=Scenario!$G$10,6,7))))))))</f>
        <v> </v>
      </c>
      <c r="Z805" s="71" t="str">
        <f>IF(ISBLANK(F805)," ",IF(F805&lt;=Scenario!$O$3,0,IF(F805&lt;=Scenario!$O$5,1,IF(F805&lt;=Scenario!$O$6,2,IF(F805&lt;=Scenario!$O$7,3,IF(F805&lt;=Scenario!$O$8,4,IF(F805&lt;=Scenario!$O$9,5,IF(F805&lt;=Scenario!$O$10,6,IF(F805&lt;=Scenario!$O$11,7,IF(F805&lt;=Scenario!$O$12,8,IF(F805&lt;=Scenario!$O$13,9,IF(F805&lt;=Scenario!$O$14,10,IF(F805&lt;=Scenario!$O$15,11,IF(F805&lt;=Scenario!$O$16,12,IF(F805&lt;=Scenario!$O$17,13,IF(F805&lt;=Scenario!$O$18,14,IF(F805&lt;=Scenario!$O$19,15,IF(F805&lt;=Scenario!$O$20,16,IF(F805&lt;=Scenario!$O$21,17,IF(F805&lt;=Scenario!$O$22,18,IF(F805&lt;=Scenario!$O$23,19,20)))))))))))))))))))))</f>
        <v> </v>
      </c>
      <c r="AA805" s="71" t="str">
        <f>IF(ISBLANK(C805)," ",IF(C805&lt;=Scenario!$AA$3,0,IF(C805&lt;=Scenario!$AA$5,1,IF(C805&lt;=Scenario!$AA$6,2,IF(C805&lt;=Scenario!$AA$7,3,IF(C805&lt;=Scenario!$AA$8,4,IF(C805&lt;=Scenario!$AA$9,5,IF(C805&lt;=Scenario!$AA$10,6,IF(C805&lt;=Scenario!$AA$11,7,IF(C805&lt;=Scenario!$AA$12,8,IF(C805&lt;=Scenario!$AA$13,9,IF(C805&lt;=Scenario!$AA$14,10,IF(C805&lt;=Scenario!$AA$15,11,IF(C805&lt;=Scenario!$AA$16,12,IF(C805&lt;=Scenario!$AA$17,13,IF(C805&lt;=Scenario!$AA$18,14,15))))))))))))))))</f>
        <v> </v>
      </c>
      <c r="AB805" s="75" t="str">
        <f t="shared" si="15"/>
        <v>#VALUE!</v>
      </c>
      <c r="AC805" s="72" t="str">
        <f t="shared" si="16"/>
        <v>#VALUE!</v>
      </c>
      <c r="AD805" s="95" t="str">
        <f t="shared" si="17"/>
        <v>#VALUE!</v>
      </c>
      <c r="AE805" s="69" t="str">
        <f t="shared" si="18"/>
        <v>missing data</v>
      </c>
      <c r="AF805" s="74" t="str">
        <f t="shared" si="19"/>
        <v>missing data</v>
      </c>
      <c r="AG805" s="75" t="str">
        <f t="shared" si="20"/>
        <v>#VALUE!</v>
      </c>
      <c r="AH805" s="75" t="str">
        <f t="shared" si="21"/>
        <v>#VALUE!</v>
      </c>
    </row>
    <row r="806" ht="15.75" customHeight="1">
      <c r="A806" s="3" t="s">
        <v>863</v>
      </c>
      <c r="B806" s="57"/>
      <c r="C806" s="58"/>
      <c r="D806" s="58"/>
      <c r="E806" s="59"/>
      <c r="F806" s="60"/>
      <c r="G806" s="61"/>
      <c r="H806" s="61"/>
      <c r="I806" s="61"/>
      <c r="J806" s="62"/>
      <c r="K806" s="63" t="str">
        <f t="shared" si="2"/>
        <v> </v>
      </c>
      <c r="L806" s="64" t="str">
        <f t="shared" si="3"/>
        <v> </v>
      </c>
      <c r="M806" s="64" t="str">
        <f t="shared" si="4"/>
        <v> </v>
      </c>
      <c r="N806" s="64" t="str">
        <f t="shared" si="5"/>
        <v> </v>
      </c>
      <c r="O806" s="65" t="str">
        <f t="shared" si="6"/>
        <v> </v>
      </c>
      <c r="P806" s="65" t="str">
        <f t="shared" si="7"/>
        <v> </v>
      </c>
      <c r="Q806" s="66" t="str">
        <f t="shared" si="23"/>
        <v> </v>
      </c>
      <c r="R806" s="63" t="str">
        <f t="shared" si="9"/>
        <v>#VALUE!</v>
      </c>
      <c r="S806" s="67" t="str">
        <f t="shared" si="10"/>
        <v>#VALUE!</v>
      </c>
      <c r="T806" s="94" t="str">
        <f t="shared" si="11"/>
        <v>#VALUE!</v>
      </c>
      <c r="U806" s="69" t="str">
        <f t="shared" si="12"/>
        <v>donnée(s) manquante(s)</v>
      </c>
      <c r="V806" s="70" t="str">
        <f t="shared" si="13"/>
        <v>donnée(s) manquante(s)</v>
      </c>
      <c r="W806" s="65" t="str">
        <f t="shared" si="14"/>
        <v> </v>
      </c>
      <c r="X806" s="65" t="str">
        <f>IF(ISBLANK(I806)," ",IF(I806&lt;=Scenario!$C$3,0,IF(I806&lt;=Scenario!$C$5,1,IF(I806&lt;=Scenario!$C$6,2,IF(I806&lt;=Scenario!$C$7,3,IF(I806&lt;=Scenario!$C$8,4,5))))))</f>
        <v> </v>
      </c>
      <c r="Y806" s="65" t="str">
        <f>IF(ISBLANK(J806)," ",IF(ROUND(J806,2)&lt;=Scenario!$G$3,0,IF(ROUND(J806,2)&lt;=Scenario!$G$5,1,IF(ROUND(J806,2)&lt;=Scenario!$G$6,2,IF(ROUND(J806,2)&lt;=Scenario!$G$7,3,IF(ROUND(J806,2)&lt;=Scenario!$G$8,4,IF(ROUND(J806,2)&lt;=Scenario!$G$9,5,IF(ROUND(J806,2)&lt;=Scenario!$G$10,6,7))))))))</f>
        <v> </v>
      </c>
      <c r="Z806" s="71" t="str">
        <f>IF(ISBLANK(F806)," ",IF(F806&lt;=Scenario!$O$3,0,IF(F806&lt;=Scenario!$O$5,1,IF(F806&lt;=Scenario!$O$6,2,IF(F806&lt;=Scenario!$O$7,3,IF(F806&lt;=Scenario!$O$8,4,IF(F806&lt;=Scenario!$O$9,5,IF(F806&lt;=Scenario!$O$10,6,IF(F806&lt;=Scenario!$O$11,7,IF(F806&lt;=Scenario!$O$12,8,IF(F806&lt;=Scenario!$O$13,9,IF(F806&lt;=Scenario!$O$14,10,IF(F806&lt;=Scenario!$O$15,11,IF(F806&lt;=Scenario!$O$16,12,IF(F806&lt;=Scenario!$O$17,13,IF(F806&lt;=Scenario!$O$18,14,IF(F806&lt;=Scenario!$O$19,15,IF(F806&lt;=Scenario!$O$20,16,IF(F806&lt;=Scenario!$O$21,17,IF(F806&lt;=Scenario!$O$22,18,IF(F806&lt;=Scenario!$O$23,19,20)))))))))))))))))))))</f>
        <v> </v>
      </c>
      <c r="AA806" s="71" t="str">
        <f>IF(ISBLANK(C806)," ",IF(C806&lt;=Scenario!$AA$3,0,IF(C806&lt;=Scenario!$AA$5,1,IF(C806&lt;=Scenario!$AA$6,2,IF(C806&lt;=Scenario!$AA$7,3,IF(C806&lt;=Scenario!$AA$8,4,IF(C806&lt;=Scenario!$AA$9,5,IF(C806&lt;=Scenario!$AA$10,6,IF(C806&lt;=Scenario!$AA$11,7,IF(C806&lt;=Scenario!$AA$12,8,IF(C806&lt;=Scenario!$AA$13,9,IF(C806&lt;=Scenario!$AA$14,10,IF(C806&lt;=Scenario!$AA$15,11,IF(C806&lt;=Scenario!$AA$16,12,IF(C806&lt;=Scenario!$AA$17,13,IF(C806&lt;=Scenario!$AA$18,14,15))))))))))))))))</f>
        <v> </v>
      </c>
      <c r="AB806" s="75" t="str">
        <f t="shared" si="15"/>
        <v>#VALUE!</v>
      </c>
      <c r="AC806" s="72" t="str">
        <f t="shared" si="16"/>
        <v>#VALUE!</v>
      </c>
      <c r="AD806" s="95" t="str">
        <f t="shared" si="17"/>
        <v>#VALUE!</v>
      </c>
      <c r="AE806" s="69" t="str">
        <f t="shared" si="18"/>
        <v>missing data</v>
      </c>
      <c r="AF806" s="74" t="str">
        <f t="shared" si="19"/>
        <v>missing data</v>
      </c>
      <c r="AG806" s="75" t="str">
        <f t="shared" si="20"/>
        <v>#VALUE!</v>
      </c>
      <c r="AH806" s="75" t="str">
        <f t="shared" si="21"/>
        <v>#VALUE!</v>
      </c>
    </row>
    <row r="807" ht="15.75" customHeight="1">
      <c r="A807" s="3" t="s">
        <v>864</v>
      </c>
      <c r="B807" s="57"/>
      <c r="C807" s="58"/>
      <c r="D807" s="58"/>
      <c r="E807" s="59"/>
      <c r="F807" s="60"/>
      <c r="G807" s="61"/>
      <c r="H807" s="61"/>
      <c r="I807" s="61"/>
      <c r="J807" s="62"/>
      <c r="K807" s="63" t="str">
        <f t="shared" si="2"/>
        <v> </v>
      </c>
      <c r="L807" s="64" t="str">
        <f t="shared" si="3"/>
        <v> </v>
      </c>
      <c r="M807" s="64" t="str">
        <f t="shared" si="4"/>
        <v> </v>
      </c>
      <c r="N807" s="64" t="str">
        <f t="shared" si="5"/>
        <v> </v>
      </c>
      <c r="O807" s="65" t="str">
        <f t="shared" si="6"/>
        <v> </v>
      </c>
      <c r="P807" s="65" t="str">
        <f t="shared" si="7"/>
        <v> </v>
      </c>
      <c r="Q807" s="66" t="str">
        <f t="shared" si="23"/>
        <v> </v>
      </c>
      <c r="R807" s="63" t="str">
        <f t="shared" si="9"/>
        <v>#VALUE!</v>
      </c>
      <c r="S807" s="67" t="str">
        <f t="shared" si="10"/>
        <v>#VALUE!</v>
      </c>
      <c r="T807" s="94" t="str">
        <f t="shared" si="11"/>
        <v>#VALUE!</v>
      </c>
      <c r="U807" s="69" t="str">
        <f t="shared" si="12"/>
        <v>donnée(s) manquante(s)</v>
      </c>
      <c r="V807" s="70" t="str">
        <f t="shared" si="13"/>
        <v>donnée(s) manquante(s)</v>
      </c>
      <c r="W807" s="65" t="str">
        <f t="shared" si="14"/>
        <v> </v>
      </c>
      <c r="X807" s="65" t="str">
        <f>IF(ISBLANK(I807)," ",IF(I807&lt;=Scenario!$C$3,0,IF(I807&lt;=Scenario!$C$5,1,IF(I807&lt;=Scenario!$C$6,2,IF(I807&lt;=Scenario!$C$7,3,IF(I807&lt;=Scenario!$C$8,4,5))))))</f>
        <v> </v>
      </c>
      <c r="Y807" s="65" t="str">
        <f>IF(ISBLANK(J807)," ",IF(ROUND(J807,2)&lt;=Scenario!$G$3,0,IF(ROUND(J807,2)&lt;=Scenario!$G$5,1,IF(ROUND(J807,2)&lt;=Scenario!$G$6,2,IF(ROUND(J807,2)&lt;=Scenario!$G$7,3,IF(ROUND(J807,2)&lt;=Scenario!$G$8,4,IF(ROUND(J807,2)&lt;=Scenario!$G$9,5,IF(ROUND(J807,2)&lt;=Scenario!$G$10,6,7))))))))</f>
        <v> </v>
      </c>
      <c r="Z807" s="71" t="str">
        <f>IF(ISBLANK(F807)," ",IF(F807&lt;=Scenario!$O$3,0,IF(F807&lt;=Scenario!$O$5,1,IF(F807&lt;=Scenario!$O$6,2,IF(F807&lt;=Scenario!$O$7,3,IF(F807&lt;=Scenario!$O$8,4,IF(F807&lt;=Scenario!$O$9,5,IF(F807&lt;=Scenario!$O$10,6,IF(F807&lt;=Scenario!$O$11,7,IF(F807&lt;=Scenario!$O$12,8,IF(F807&lt;=Scenario!$O$13,9,IF(F807&lt;=Scenario!$O$14,10,IF(F807&lt;=Scenario!$O$15,11,IF(F807&lt;=Scenario!$O$16,12,IF(F807&lt;=Scenario!$O$17,13,IF(F807&lt;=Scenario!$O$18,14,IF(F807&lt;=Scenario!$O$19,15,IF(F807&lt;=Scenario!$O$20,16,IF(F807&lt;=Scenario!$O$21,17,IF(F807&lt;=Scenario!$O$22,18,IF(F807&lt;=Scenario!$O$23,19,20)))))))))))))))))))))</f>
        <v> </v>
      </c>
      <c r="AA807" s="71" t="str">
        <f>IF(ISBLANK(C807)," ",IF(C807&lt;=Scenario!$AA$3,0,IF(C807&lt;=Scenario!$AA$5,1,IF(C807&lt;=Scenario!$AA$6,2,IF(C807&lt;=Scenario!$AA$7,3,IF(C807&lt;=Scenario!$AA$8,4,IF(C807&lt;=Scenario!$AA$9,5,IF(C807&lt;=Scenario!$AA$10,6,IF(C807&lt;=Scenario!$AA$11,7,IF(C807&lt;=Scenario!$AA$12,8,IF(C807&lt;=Scenario!$AA$13,9,IF(C807&lt;=Scenario!$AA$14,10,IF(C807&lt;=Scenario!$AA$15,11,IF(C807&lt;=Scenario!$AA$16,12,IF(C807&lt;=Scenario!$AA$17,13,IF(C807&lt;=Scenario!$AA$18,14,15))))))))))))))))</f>
        <v> </v>
      </c>
      <c r="AB807" s="75" t="str">
        <f t="shared" si="15"/>
        <v>#VALUE!</v>
      </c>
      <c r="AC807" s="72" t="str">
        <f t="shared" si="16"/>
        <v>#VALUE!</v>
      </c>
      <c r="AD807" s="95" t="str">
        <f t="shared" si="17"/>
        <v>#VALUE!</v>
      </c>
      <c r="AE807" s="69" t="str">
        <f t="shared" si="18"/>
        <v>missing data</v>
      </c>
      <c r="AF807" s="74" t="str">
        <f t="shared" si="19"/>
        <v>missing data</v>
      </c>
      <c r="AG807" s="75" t="str">
        <f t="shared" si="20"/>
        <v>#VALUE!</v>
      </c>
      <c r="AH807" s="75" t="str">
        <f t="shared" si="21"/>
        <v>#VALUE!</v>
      </c>
    </row>
    <row r="808" ht="15.75" customHeight="1">
      <c r="A808" s="3" t="s">
        <v>865</v>
      </c>
      <c r="B808" s="57"/>
      <c r="C808" s="58"/>
      <c r="D808" s="58"/>
      <c r="E808" s="59"/>
      <c r="F808" s="60"/>
      <c r="G808" s="61"/>
      <c r="H808" s="61"/>
      <c r="I808" s="61"/>
      <c r="J808" s="62"/>
      <c r="K808" s="63" t="str">
        <f t="shared" si="2"/>
        <v> </v>
      </c>
      <c r="L808" s="64" t="str">
        <f t="shared" si="3"/>
        <v> </v>
      </c>
      <c r="M808" s="64" t="str">
        <f t="shared" si="4"/>
        <v> </v>
      </c>
      <c r="N808" s="64" t="str">
        <f t="shared" si="5"/>
        <v> </v>
      </c>
      <c r="O808" s="65" t="str">
        <f t="shared" si="6"/>
        <v> </v>
      </c>
      <c r="P808" s="65" t="str">
        <f t="shared" si="7"/>
        <v> </v>
      </c>
      <c r="Q808" s="66" t="str">
        <f t="shared" si="23"/>
        <v> </v>
      </c>
      <c r="R808" s="63" t="str">
        <f t="shared" si="9"/>
        <v>#VALUE!</v>
      </c>
      <c r="S808" s="67" t="str">
        <f t="shared" si="10"/>
        <v>#VALUE!</v>
      </c>
      <c r="T808" s="94" t="str">
        <f t="shared" si="11"/>
        <v>#VALUE!</v>
      </c>
      <c r="U808" s="69" t="str">
        <f t="shared" si="12"/>
        <v>donnée(s) manquante(s)</v>
      </c>
      <c r="V808" s="70" t="str">
        <f t="shared" si="13"/>
        <v>donnée(s) manquante(s)</v>
      </c>
      <c r="W808" s="65" t="str">
        <f t="shared" si="14"/>
        <v> </v>
      </c>
      <c r="X808" s="65" t="str">
        <f>IF(ISBLANK(I808)," ",IF(I808&lt;=Scenario!$C$3,0,IF(I808&lt;=Scenario!$C$5,1,IF(I808&lt;=Scenario!$C$6,2,IF(I808&lt;=Scenario!$C$7,3,IF(I808&lt;=Scenario!$C$8,4,5))))))</f>
        <v> </v>
      </c>
      <c r="Y808" s="65" t="str">
        <f>IF(ISBLANK(J808)," ",IF(ROUND(J808,2)&lt;=Scenario!$G$3,0,IF(ROUND(J808,2)&lt;=Scenario!$G$5,1,IF(ROUND(J808,2)&lt;=Scenario!$G$6,2,IF(ROUND(J808,2)&lt;=Scenario!$G$7,3,IF(ROUND(J808,2)&lt;=Scenario!$G$8,4,IF(ROUND(J808,2)&lt;=Scenario!$G$9,5,IF(ROUND(J808,2)&lt;=Scenario!$G$10,6,7))))))))</f>
        <v> </v>
      </c>
      <c r="Z808" s="71" t="str">
        <f>IF(ISBLANK(F808)," ",IF(F808&lt;=Scenario!$O$3,0,IF(F808&lt;=Scenario!$O$5,1,IF(F808&lt;=Scenario!$O$6,2,IF(F808&lt;=Scenario!$O$7,3,IF(F808&lt;=Scenario!$O$8,4,IF(F808&lt;=Scenario!$O$9,5,IF(F808&lt;=Scenario!$O$10,6,IF(F808&lt;=Scenario!$O$11,7,IF(F808&lt;=Scenario!$O$12,8,IF(F808&lt;=Scenario!$O$13,9,IF(F808&lt;=Scenario!$O$14,10,IF(F808&lt;=Scenario!$O$15,11,IF(F808&lt;=Scenario!$O$16,12,IF(F808&lt;=Scenario!$O$17,13,IF(F808&lt;=Scenario!$O$18,14,IF(F808&lt;=Scenario!$O$19,15,IF(F808&lt;=Scenario!$O$20,16,IF(F808&lt;=Scenario!$O$21,17,IF(F808&lt;=Scenario!$O$22,18,IF(F808&lt;=Scenario!$O$23,19,20)))))))))))))))))))))</f>
        <v> </v>
      </c>
      <c r="AA808" s="71" t="str">
        <f>IF(ISBLANK(C808)," ",IF(C808&lt;=Scenario!$AA$3,0,IF(C808&lt;=Scenario!$AA$5,1,IF(C808&lt;=Scenario!$AA$6,2,IF(C808&lt;=Scenario!$AA$7,3,IF(C808&lt;=Scenario!$AA$8,4,IF(C808&lt;=Scenario!$AA$9,5,IF(C808&lt;=Scenario!$AA$10,6,IF(C808&lt;=Scenario!$AA$11,7,IF(C808&lt;=Scenario!$AA$12,8,IF(C808&lt;=Scenario!$AA$13,9,IF(C808&lt;=Scenario!$AA$14,10,IF(C808&lt;=Scenario!$AA$15,11,IF(C808&lt;=Scenario!$AA$16,12,IF(C808&lt;=Scenario!$AA$17,13,IF(C808&lt;=Scenario!$AA$18,14,15))))))))))))))))</f>
        <v> </v>
      </c>
      <c r="AB808" s="75" t="str">
        <f t="shared" si="15"/>
        <v>#VALUE!</v>
      </c>
      <c r="AC808" s="72" t="str">
        <f t="shared" si="16"/>
        <v>#VALUE!</v>
      </c>
      <c r="AD808" s="95" t="str">
        <f t="shared" si="17"/>
        <v>#VALUE!</v>
      </c>
      <c r="AE808" s="69" t="str">
        <f t="shared" si="18"/>
        <v>missing data</v>
      </c>
      <c r="AF808" s="74" t="str">
        <f t="shared" si="19"/>
        <v>missing data</v>
      </c>
      <c r="AG808" s="75" t="str">
        <f t="shared" si="20"/>
        <v>#VALUE!</v>
      </c>
      <c r="AH808" s="75" t="str">
        <f t="shared" si="21"/>
        <v>#VALUE!</v>
      </c>
    </row>
    <row r="809" ht="15.75" customHeight="1">
      <c r="A809" s="3" t="s">
        <v>866</v>
      </c>
      <c r="B809" s="57"/>
      <c r="C809" s="58"/>
      <c r="D809" s="58"/>
      <c r="E809" s="59"/>
      <c r="F809" s="60"/>
      <c r="G809" s="61"/>
      <c r="H809" s="61"/>
      <c r="I809" s="61"/>
      <c r="J809" s="62"/>
      <c r="K809" s="63" t="str">
        <f t="shared" si="2"/>
        <v> </v>
      </c>
      <c r="L809" s="64" t="str">
        <f t="shared" si="3"/>
        <v> </v>
      </c>
      <c r="M809" s="64" t="str">
        <f t="shared" si="4"/>
        <v> </v>
      </c>
      <c r="N809" s="64" t="str">
        <f t="shared" si="5"/>
        <v> </v>
      </c>
      <c r="O809" s="65" t="str">
        <f t="shared" si="6"/>
        <v> </v>
      </c>
      <c r="P809" s="65" t="str">
        <f t="shared" si="7"/>
        <v> </v>
      </c>
      <c r="Q809" s="66" t="str">
        <f t="shared" si="23"/>
        <v> </v>
      </c>
      <c r="R809" s="63" t="str">
        <f t="shared" si="9"/>
        <v>#VALUE!</v>
      </c>
      <c r="S809" s="67" t="str">
        <f t="shared" si="10"/>
        <v>#VALUE!</v>
      </c>
      <c r="T809" s="94" t="str">
        <f t="shared" si="11"/>
        <v>#VALUE!</v>
      </c>
      <c r="U809" s="69" t="str">
        <f t="shared" si="12"/>
        <v>donnée(s) manquante(s)</v>
      </c>
      <c r="V809" s="70" t="str">
        <f t="shared" si="13"/>
        <v>donnée(s) manquante(s)</v>
      </c>
      <c r="W809" s="65" t="str">
        <f t="shared" si="14"/>
        <v> </v>
      </c>
      <c r="X809" s="65" t="str">
        <f>IF(ISBLANK(I809)," ",IF(I809&lt;=Scenario!$C$3,0,IF(I809&lt;=Scenario!$C$5,1,IF(I809&lt;=Scenario!$C$6,2,IF(I809&lt;=Scenario!$C$7,3,IF(I809&lt;=Scenario!$C$8,4,5))))))</f>
        <v> </v>
      </c>
      <c r="Y809" s="65" t="str">
        <f>IF(ISBLANK(J809)," ",IF(ROUND(J809,2)&lt;=Scenario!$G$3,0,IF(ROUND(J809,2)&lt;=Scenario!$G$5,1,IF(ROUND(J809,2)&lt;=Scenario!$G$6,2,IF(ROUND(J809,2)&lt;=Scenario!$G$7,3,IF(ROUND(J809,2)&lt;=Scenario!$G$8,4,IF(ROUND(J809,2)&lt;=Scenario!$G$9,5,IF(ROUND(J809,2)&lt;=Scenario!$G$10,6,7))))))))</f>
        <v> </v>
      </c>
      <c r="Z809" s="71" t="str">
        <f>IF(ISBLANK(F809)," ",IF(F809&lt;=Scenario!$O$3,0,IF(F809&lt;=Scenario!$O$5,1,IF(F809&lt;=Scenario!$O$6,2,IF(F809&lt;=Scenario!$O$7,3,IF(F809&lt;=Scenario!$O$8,4,IF(F809&lt;=Scenario!$O$9,5,IF(F809&lt;=Scenario!$O$10,6,IF(F809&lt;=Scenario!$O$11,7,IF(F809&lt;=Scenario!$O$12,8,IF(F809&lt;=Scenario!$O$13,9,IF(F809&lt;=Scenario!$O$14,10,IF(F809&lt;=Scenario!$O$15,11,IF(F809&lt;=Scenario!$O$16,12,IF(F809&lt;=Scenario!$O$17,13,IF(F809&lt;=Scenario!$O$18,14,IF(F809&lt;=Scenario!$O$19,15,IF(F809&lt;=Scenario!$O$20,16,IF(F809&lt;=Scenario!$O$21,17,IF(F809&lt;=Scenario!$O$22,18,IF(F809&lt;=Scenario!$O$23,19,20)))))))))))))))))))))</f>
        <v> </v>
      </c>
      <c r="AA809" s="71" t="str">
        <f>IF(ISBLANK(C809)," ",IF(C809&lt;=Scenario!$AA$3,0,IF(C809&lt;=Scenario!$AA$5,1,IF(C809&lt;=Scenario!$AA$6,2,IF(C809&lt;=Scenario!$AA$7,3,IF(C809&lt;=Scenario!$AA$8,4,IF(C809&lt;=Scenario!$AA$9,5,IF(C809&lt;=Scenario!$AA$10,6,IF(C809&lt;=Scenario!$AA$11,7,IF(C809&lt;=Scenario!$AA$12,8,IF(C809&lt;=Scenario!$AA$13,9,IF(C809&lt;=Scenario!$AA$14,10,IF(C809&lt;=Scenario!$AA$15,11,IF(C809&lt;=Scenario!$AA$16,12,IF(C809&lt;=Scenario!$AA$17,13,IF(C809&lt;=Scenario!$AA$18,14,15))))))))))))))))</f>
        <v> </v>
      </c>
      <c r="AB809" s="75" t="str">
        <f t="shared" si="15"/>
        <v>#VALUE!</v>
      </c>
      <c r="AC809" s="72" t="str">
        <f t="shared" si="16"/>
        <v>#VALUE!</v>
      </c>
      <c r="AD809" s="95" t="str">
        <f t="shared" si="17"/>
        <v>#VALUE!</v>
      </c>
      <c r="AE809" s="69" t="str">
        <f t="shared" si="18"/>
        <v>missing data</v>
      </c>
      <c r="AF809" s="74" t="str">
        <f t="shared" si="19"/>
        <v>missing data</v>
      </c>
      <c r="AG809" s="75" t="str">
        <f t="shared" si="20"/>
        <v>#VALUE!</v>
      </c>
      <c r="AH809" s="75" t="str">
        <f t="shared" si="21"/>
        <v>#VALUE!</v>
      </c>
    </row>
    <row r="810" ht="15.75" customHeight="1">
      <c r="A810" s="3" t="s">
        <v>867</v>
      </c>
      <c r="B810" s="57"/>
      <c r="C810" s="58"/>
      <c r="D810" s="58"/>
      <c r="E810" s="59"/>
      <c r="F810" s="60"/>
      <c r="G810" s="61"/>
      <c r="H810" s="61"/>
      <c r="I810" s="61"/>
      <c r="J810" s="62"/>
      <c r="K810" s="63" t="str">
        <f t="shared" si="2"/>
        <v> </v>
      </c>
      <c r="L810" s="64" t="str">
        <f t="shared" si="3"/>
        <v> </v>
      </c>
      <c r="M810" s="64" t="str">
        <f t="shared" si="4"/>
        <v> </v>
      </c>
      <c r="N810" s="64" t="str">
        <f t="shared" si="5"/>
        <v> </v>
      </c>
      <c r="O810" s="65" t="str">
        <f t="shared" si="6"/>
        <v> </v>
      </c>
      <c r="P810" s="65" t="str">
        <f t="shared" si="7"/>
        <v> </v>
      </c>
      <c r="Q810" s="66" t="str">
        <f t="shared" si="23"/>
        <v> </v>
      </c>
      <c r="R810" s="63" t="str">
        <f t="shared" si="9"/>
        <v>#VALUE!</v>
      </c>
      <c r="S810" s="67" t="str">
        <f t="shared" si="10"/>
        <v>#VALUE!</v>
      </c>
      <c r="T810" s="94" t="str">
        <f t="shared" si="11"/>
        <v>#VALUE!</v>
      </c>
      <c r="U810" s="69" t="str">
        <f t="shared" si="12"/>
        <v>donnée(s) manquante(s)</v>
      </c>
      <c r="V810" s="70" t="str">
        <f t="shared" si="13"/>
        <v>donnée(s) manquante(s)</v>
      </c>
      <c r="W810" s="65" t="str">
        <f t="shared" si="14"/>
        <v> </v>
      </c>
      <c r="X810" s="65" t="str">
        <f>IF(ISBLANK(I810)," ",IF(I810&lt;=Scenario!$C$3,0,IF(I810&lt;=Scenario!$C$5,1,IF(I810&lt;=Scenario!$C$6,2,IF(I810&lt;=Scenario!$C$7,3,IF(I810&lt;=Scenario!$C$8,4,5))))))</f>
        <v> </v>
      </c>
      <c r="Y810" s="65" t="str">
        <f>IF(ISBLANK(J810)," ",IF(ROUND(J810,2)&lt;=Scenario!$G$3,0,IF(ROUND(J810,2)&lt;=Scenario!$G$5,1,IF(ROUND(J810,2)&lt;=Scenario!$G$6,2,IF(ROUND(J810,2)&lt;=Scenario!$G$7,3,IF(ROUND(J810,2)&lt;=Scenario!$G$8,4,IF(ROUND(J810,2)&lt;=Scenario!$G$9,5,IF(ROUND(J810,2)&lt;=Scenario!$G$10,6,7))))))))</f>
        <v> </v>
      </c>
      <c r="Z810" s="71" t="str">
        <f>IF(ISBLANK(F810)," ",IF(F810&lt;=Scenario!$O$3,0,IF(F810&lt;=Scenario!$O$5,1,IF(F810&lt;=Scenario!$O$6,2,IF(F810&lt;=Scenario!$O$7,3,IF(F810&lt;=Scenario!$O$8,4,IF(F810&lt;=Scenario!$O$9,5,IF(F810&lt;=Scenario!$O$10,6,IF(F810&lt;=Scenario!$O$11,7,IF(F810&lt;=Scenario!$O$12,8,IF(F810&lt;=Scenario!$O$13,9,IF(F810&lt;=Scenario!$O$14,10,IF(F810&lt;=Scenario!$O$15,11,IF(F810&lt;=Scenario!$O$16,12,IF(F810&lt;=Scenario!$O$17,13,IF(F810&lt;=Scenario!$O$18,14,IF(F810&lt;=Scenario!$O$19,15,IF(F810&lt;=Scenario!$O$20,16,IF(F810&lt;=Scenario!$O$21,17,IF(F810&lt;=Scenario!$O$22,18,IF(F810&lt;=Scenario!$O$23,19,20)))))))))))))))))))))</f>
        <v> </v>
      </c>
      <c r="AA810" s="71" t="str">
        <f>IF(ISBLANK(C810)," ",IF(C810&lt;=Scenario!$AA$3,0,IF(C810&lt;=Scenario!$AA$5,1,IF(C810&lt;=Scenario!$AA$6,2,IF(C810&lt;=Scenario!$AA$7,3,IF(C810&lt;=Scenario!$AA$8,4,IF(C810&lt;=Scenario!$AA$9,5,IF(C810&lt;=Scenario!$AA$10,6,IF(C810&lt;=Scenario!$AA$11,7,IF(C810&lt;=Scenario!$AA$12,8,IF(C810&lt;=Scenario!$AA$13,9,IF(C810&lt;=Scenario!$AA$14,10,IF(C810&lt;=Scenario!$AA$15,11,IF(C810&lt;=Scenario!$AA$16,12,IF(C810&lt;=Scenario!$AA$17,13,IF(C810&lt;=Scenario!$AA$18,14,15))))))))))))))))</f>
        <v> </v>
      </c>
      <c r="AB810" s="75" t="str">
        <f t="shared" si="15"/>
        <v>#VALUE!</v>
      </c>
      <c r="AC810" s="72" t="str">
        <f t="shared" si="16"/>
        <v>#VALUE!</v>
      </c>
      <c r="AD810" s="95" t="str">
        <f t="shared" si="17"/>
        <v>#VALUE!</v>
      </c>
      <c r="AE810" s="69" t="str">
        <f t="shared" si="18"/>
        <v>missing data</v>
      </c>
      <c r="AF810" s="74" t="str">
        <f t="shared" si="19"/>
        <v>missing data</v>
      </c>
      <c r="AG810" s="75" t="str">
        <f t="shared" si="20"/>
        <v>#VALUE!</v>
      </c>
      <c r="AH810" s="75" t="str">
        <f t="shared" si="21"/>
        <v>#VALUE!</v>
      </c>
    </row>
    <row r="811" ht="15.75" customHeight="1">
      <c r="A811" s="3" t="s">
        <v>868</v>
      </c>
      <c r="B811" s="57"/>
      <c r="C811" s="58"/>
      <c r="D811" s="58"/>
      <c r="E811" s="59"/>
      <c r="F811" s="60"/>
      <c r="G811" s="61"/>
      <c r="H811" s="61"/>
      <c r="I811" s="61"/>
      <c r="J811" s="62"/>
      <c r="K811" s="63" t="str">
        <f t="shared" si="2"/>
        <v> </v>
      </c>
      <c r="L811" s="64" t="str">
        <f t="shared" si="3"/>
        <v> </v>
      </c>
      <c r="M811" s="64" t="str">
        <f t="shared" si="4"/>
        <v> </v>
      </c>
      <c r="N811" s="64" t="str">
        <f t="shared" si="5"/>
        <v> </v>
      </c>
      <c r="O811" s="65" t="str">
        <f t="shared" si="6"/>
        <v> </v>
      </c>
      <c r="P811" s="65" t="str">
        <f t="shared" si="7"/>
        <v> </v>
      </c>
      <c r="Q811" s="66" t="str">
        <f t="shared" si="23"/>
        <v> </v>
      </c>
      <c r="R811" s="63" t="str">
        <f t="shared" si="9"/>
        <v>#VALUE!</v>
      </c>
      <c r="S811" s="67" t="str">
        <f t="shared" si="10"/>
        <v>#VALUE!</v>
      </c>
      <c r="T811" s="94" t="str">
        <f t="shared" si="11"/>
        <v>#VALUE!</v>
      </c>
      <c r="U811" s="69" t="str">
        <f t="shared" si="12"/>
        <v>donnée(s) manquante(s)</v>
      </c>
      <c r="V811" s="70" t="str">
        <f t="shared" si="13"/>
        <v>donnée(s) manquante(s)</v>
      </c>
      <c r="W811" s="65" t="str">
        <f t="shared" si="14"/>
        <v> </v>
      </c>
      <c r="X811" s="65" t="str">
        <f>IF(ISBLANK(I811)," ",IF(I811&lt;=Scenario!$C$3,0,IF(I811&lt;=Scenario!$C$5,1,IF(I811&lt;=Scenario!$C$6,2,IF(I811&lt;=Scenario!$C$7,3,IF(I811&lt;=Scenario!$C$8,4,5))))))</f>
        <v> </v>
      </c>
      <c r="Y811" s="65" t="str">
        <f>IF(ISBLANK(J811)," ",IF(ROUND(J811,2)&lt;=Scenario!$G$3,0,IF(ROUND(J811,2)&lt;=Scenario!$G$5,1,IF(ROUND(J811,2)&lt;=Scenario!$G$6,2,IF(ROUND(J811,2)&lt;=Scenario!$G$7,3,IF(ROUND(J811,2)&lt;=Scenario!$G$8,4,IF(ROUND(J811,2)&lt;=Scenario!$G$9,5,IF(ROUND(J811,2)&lt;=Scenario!$G$10,6,7))))))))</f>
        <v> </v>
      </c>
      <c r="Z811" s="71" t="str">
        <f>IF(ISBLANK(F811)," ",IF(F811&lt;=Scenario!$O$3,0,IF(F811&lt;=Scenario!$O$5,1,IF(F811&lt;=Scenario!$O$6,2,IF(F811&lt;=Scenario!$O$7,3,IF(F811&lt;=Scenario!$O$8,4,IF(F811&lt;=Scenario!$O$9,5,IF(F811&lt;=Scenario!$O$10,6,IF(F811&lt;=Scenario!$O$11,7,IF(F811&lt;=Scenario!$O$12,8,IF(F811&lt;=Scenario!$O$13,9,IF(F811&lt;=Scenario!$O$14,10,IF(F811&lt;=Scenario!$O$15,11,IF(F811&lt;=Scenario!$O$16,12,IF(F811&lt;=Scenario!$O$17,13,IF(F811&lt;=Scenario!$O$18,14,IF(F811&lt;=Scenario!$O$19,15,IF(F811&lt;=Scenario!$O$20,16,IF(F811&lt;=Scenario!$O$21,17,IF(F811&lt;=Scenario!$O$22,18,IF(F811&lt;=Scenario!$O$23,19,20)))))))))))))))))))))</f>
        <v> </v>
      </c>
      <c r="AA811" s="71" t="str">
        <f>IF(ISBLANK(C811)," ",IF(C811&lt;=Scenario!$AA$3,0,IF(C811&lt;=Scenario!$AA$5,1,IF(C811&lt;=Scenario!$AA$6,2,IF(C811&lt;=Scenario!$AA$7,3,IF(C811&lt;=Scenario!$AA$8,4,IF(C811&lt;=Scenario!$AA$9,5,IF(C811&lt;=Scenario!$AA$10,6,IF(C811&lt;=Scenario!$AA$11,7,IF(C811&lt;=Scenario!$AA$12,8,IF(C811&lt;=Scenario!$AA$13,9,IF(C811&lt;=Scenario!$AA$14,10,IF(C811&lt;=Scenario!$AA$15,11,IF(C811&lt;=Scenario!$AA$16,12,IF(C811&lt;=Scenario!$AA$17,13,IF(C811&lt;=Scenario!$AA$18,14,15))))))))))))))))</f>
        <v> </v>
      </c>
      <c r="AB811" s="75" t="str">
        <f t="shared" si="15"/>
        <v>#VALUE!</v>
      </c>
      <c r="AC811" s="72" t="str">
        <f t="shared" si="16"/>
        <v>#VALUE!</v>
      </c>
      <c r="AD811" s="95" t="str">
        <f t="shared" si="17"/>
        <v>#VALUE!</v>
      </c>
      <c r="AE811" s="69" t="str">
        <f t="shared" si="18"/>
        <v>missing data</v>
      </c>
      <c r="AF811" s="74" t="str">
        <f t="shared" si="19"/>
        <v>missing data</v>
      </c>
      <c r="AG811" s="75" t="str">
        <f t="shared" si="20"/>
        <v>#VALUE!</v>
      </c>
      <c r="AH811" s="75" t="str">
        <f t="shared" si="21"/>
        <v>#VALUE!</v>
      </c>
    </row>
    <row r="812" ht="15.75" customHeight="1">
      <c r="A812" s="3" t="s">
        <v>869</v>
      </c>
      <c r="B812" s="57"/>
      <c r="C812" s="58"/>
      <c r="D812" s="58"/>
      <c r="E812" s="59"/>
      <c r="F812" s="60"/>
      <c r="G812" s="61"/>
      <c r="H812" s="61"/>
      <c r="I812" s="61"/>
      <c r="J812" s="62"/>
      <c r="K812" s="63" t="str">
        <f t="shared" si="2"/>
        <v> </v>
      </c>
      <c r="L812" s="64" t="str">
        <f t="shared" si="3"/>
        <v> </v>
      </c>
      <c r="M812" s="64" t="str">
        <f t="shared" si="4"/>
        <v> </v>
      </c>
      <c r="N812" s="64" t="str">
        <f t="shared" si="5"/>
        <v> </v>
      </c>
      <c r="O812" s="65" t="str">
        <f t="shared" si="6"/>
        <v> </v>
      </c>
      <c r="P812" s="65" t="str">
        <f t="shared" si="7"/>
        <v> </v>
      </c>
      <c r="Q812" s="66" t="str">
        <f t="shared" si="23"/>
        <v> </v>
      </c>
      <c r="R812" s="63" t="str">
        <f t="shared" si="9"/>
        <v>#VALUE!</v>
      </c>
      <c r="S812" s="67" t="str">
        <f t="shared" si="10"/>
        <v>#VALUE!</v>
      </c>
      <c r="T812" s="94" t="str">
        <f t="shared" si="11"/>
        <v>#VALUE!</v>
      </c>
      <c r="U812" s="69" t="str">
        <f t="shared" si="12"/>
        <v>donnée(s) manquante(s)</v>
      </c>
      <c r="V812" s="70" t="str">
        <f t="shared" si="13"/>
        <v>donnée(s) manquante(s)</v>
      </c>
      <c r="W812" s="65" t="str">
        <f t="shared" si="14"/>
        <v> </v>
      </c>
      <c r="X812" s="65" t="str">
        <f>IF(ISBLANK(I812)," ",IF(I812&lt;=Scenario!$C$3,0,IF(I812&lt;=Scenario!$C$5,1,IF(I812&lt;=Scenario!$C$6,2,IF(I812&lt;=Scenario!$C$7,3,IF(I812&lt;=Scenario!$C$8,4,5))))))</f>
        <v> </v>
      </c>
      <c r="Y812" s="65" t="str">
        <f>IF(ISBLANK(J812)," ",IF(ROUND(J812,2)&lt;=Scenario!$G$3,0,IF(ROUND(J812,2)&lt;=Scenario!$G$5,1,IF(ROUND(J812,2)&lt;=Scenario!$G$6,2,IF(ROUND(J812,2)&lt;=Scenario!$G$7,3,IF(ROUND(J812,2)&lt;=Scenario!$G$8,4,IF(ROUND(J812,2)&lt;=Scenario!$G$9,5,IF(ROUND(J812,2)&lt;=Scenario!$G$10,6,7))))))))</f>
        <v> </v>
      </c>
      <c r="Z812" s="71" t="str">
        <f>IF(ISBLANK(F812)," ",IF(F812&lt;=Scenario!$O$3,0,IF(F812&lt;=Scenario!$O$5,1,IF(F812&lt;=Scenario!$O$6,2,IF(F812&lt;=Scenario!$O$7,3,IF(F812&lt;=Scenario!$O$8,4,IF(F812&lt;=Scenario!$O$9,5,IF(F812&lt;=Scenario!$O$10,6,IF(F812&lt;=Scenario!$O$11,7,IF(F812&lt;=Scenario!$O$12,8,IF(F812&lt;=Scenario!$O$13,9,IF(F812&lt;=Scenario!$O$14,10,IF(F812&lt;=Scenario!$O$15,11,IF(F812&lt;=Scenario!$O$16,12,IF(F812&lt;=Scenario!$O$17,13,IF(F812&lt;=Scenario!$O$18,14,IF(F812&lt;=Scenario!$O$19,15,IF(F812&lt;=Scenario!$O$20,16,IF(F812&lt;=Scenario!$O$21,17,IF(F812&lt;=Scenario!$O$22,18,IF(F812&lt;=Scenario!$O$23,19,20)))))))))))))))))))))</f>
        <v> </v>
      </c>
      <c r="AA812" s="71" t="str">
        <f>IF(ISBLANK(C812)," ",IF(C812&lt;=Scenario!$AA$3,0,IF(C812&lt;=Scenario!$AA$5,1,IF(C812&lt;=Scenario!$AA$6,2,IF(C812&lt;=Scenario!$AA$7,3,IF(C812&lt;=Scenario!$AA$8,4,IF(C812&lt;=Scenario!$AA$9,5,IF(C812&lt;=Scenario!$AA$10,6,IF(C812&lt;=Scenario!$AA$11,7,IF(C812&lt;=Scenario!$AA$12,8,IF(C812&lt;=Scenario!$AA$13,9,IF(C812&lt;=Scenario!$AA$14,10,IF(C812&lt;=Scenario!$AA$15,11,IF(C812&lt;=Scenario!$AA$16,12,IF(C812&lt;=Scenario!$AA$17,13,IF(C812&lt;=Scenario!$AA$18,14,15))))))))))))))))</f>
        <v> </v>
      </c>
      <c r="AB812" s="75" t="str">
        <f t="shared" si="15"/>
        <v>#VALUE!</v>
      </c>
      <c r="AC812" s="72" t="str">
        <f t="shared" si="16"/>
        <v>#VALUE!</v>
      </c>
      <c r="AD812" s="95" t="str">
        <f t="shared" si="17"/>
        <v>#VALUE!</v>
      </c>
      <c r="AE812" s="69" t="str">
        <f t="shared" si="18"/>
        <v>missing data</v>
      </c>
      <c r="AF812" s="74" t="str">
        <f t="shared" si="19"/>
        <v>missing data</v>
      </c>
      <c r="AG812" s="75" t="str">
        <f t="shared" si="20"/>
        <v>#VALUE!</v>
      </c>
      <c r="AH812" s="75" t="str">
        <f t="shared" si="21"/>
        <v>#VALUE!</v>
      </c>
    </row>
    <row r="813" ht="15.75" customHeight="1">
      <c r="A813" s="3" t="s">
        <v>870</v>
      </c>
      <c r="B813" s="57"/>
      <c r="C813" s="58"/>
      <c r="D813" s="58"/>
      <c r="E813" s="59"/>
      <c r="F813" s="60"/>
      <c r="G813" s="61"/>
      <c r="H813" s="61"/>
      <c r="I813" s="61"/>
      <c r="J813" s="62"/>
      <c r="K813" s="63" t="str">
        <f t="shared" si="2"/>
        <v> </v>
      </c>
      <c r="L813" s="64" t="str">
        <f t="shared" si="3"/>
        <v> </v>
      </c>
      <c r="M813" s="64" t="str">
        <f t="shared" si="4"/>
        <v> </v>
      </c>
      <c r="N813" s="64" t="str">
        <f t="shared" si="5"/>
        <v> </v>
      </c>
      <c r="O813" s="65" t="str">
        <f t="shared" si="6"/>
        <v> </v>
      </c>
      <c r="P813" s="65" t="str">
        <f t="shared" si="7"/>
        <v> </v>
      </c>
      <c r="Q813" s="66" t="str">
        <f t="shared" si="23"/>
        <v> </v>
      </c>
      <c r="R813" s="63" t="str">
        <f t="shared" si="9"/>
        <v>#VALUE!</v>
      </c>
      <c r="S813" s="67" t="str">
        <f t="shared" si="10"/>
        <v>#VALUE!</v>
      </c>
      <c r="T813" s="94" t="str">
        <f t="shared" si="11"/>
        <v>#VALUE!</v>
      </c>
      <c r="U813" s="69" t="str">
        <f t="shared" si="12"/>
        <v>donnée(s) manquante(s)</v>
      </c>
      <c r="V813" s="70" t="str">
        <f t="shared" si="13"/>
        <v>donnée(s) manquante(s)</v>
      </c>
      <c r="W813" s="65" t="str">
        <f t="shared" si="14"/>
        <v> </v>
      </c>
      <c r="X813" s="65" t="str">
        <f>IF(ISBLANK(I813)," ",IF(I813&lt;=Scenario!$C$3,0,IF(I813&lt;=Scenario!$C$5,1,IF(I813&lt;=Scenario!$C$6,2,IF(I813&lt;=Scenario!$C$7,3,IF(I813&lt;=Scenario!$C$8,4,5))))))</f>
        <v> </v>
      </c>
      <c r="Y813" s="65" t="str">
        <f>IF(ISBLANK(J813)," ",IF(ROUND(J813,2)&lt;=Scenario!$G$3,0,IF(ROUND(J813,2)&lt;=Scenario!$G$5,1,IF(ROUND(J813,2)&lt;=Scenario!$G$6,2,IF(ROUND(J813,2)&lt;=Scenario!$G$7,3,IF(ROUND(J813,2)&lt;=Scenario!$G$8,4,IF(ROUND(J813,2)&lt;=Scenario!$G$9,5,IF(ROUND(J813,2)&lt;=Scenario!$G$10,6,7))))))))</f>
        <v> </v>
      </c>
      <c r="Z813" s="71" t="str">
        <f>IF(ISBLANK(F813)," ",IF(F813&lt;=Scenario!$O$3,0,IF(F813&lt;=Scenario!$O$5,1,IF(F813&lt;=Scenario!$O$6,2,IF(F813&lt;=Scenario!$O$7,3,IF(F813&lt;=Scenario!$O$8,4,IF(F813&lt;=Scenario!$O$9,5,IF(F813&lt;=Scenario!$O$10,6,IF(F813&lt;=Scenario!$O$11,7,IF(F813&lt;=Scenario!$O$12,8,IF(F813&lt;=Scenario!$O$13,9,IF(F813&lt;=Scenario!$O$14,10,IF(F813&lt;=Scenario!$O$15,11,IF(F813&lt;=Scenario!$O$16,12,IF(F813&lt;=Scenario!$O$17,13,IF(F813&lt;=Scenario!$O$18,14,IF(F813&lt;=Scenario!$O$19,15,IF(F813&lt;=Scenario!$O$20,16,IF(F813&lt;=Scenario!$O$21,17,IF(F813&lt;=Scenario!$O$22,18,IF(F813&lt;=Scenario!$O$23,19,20)))))))))))))))))))))</f>
        <v> </v>
      </c>
      <c r="AA813" s="71" t="str">
        <f>IF(ISBLANK(C813)," ",IF(C813&lt;=Scenario!$AA$3,0,IF(C813&lt;=Scenario!$AA$5,1,IF(C813&lt;=Scenario!$AA$6,2,IF(C813&lt;=Scenario!$AA$7,3,IF(C813&lt;=Scenario!$AA$8,4,IF(C813&lt;=Scenario!$AA$9,5,IF(C813&lt;=Scenario!$AA$10,6,IF(C813&lt;=Scenario!$AA$11,7,IF(C813&lt;=Scenario!$AA$12,8,IF(C813&lt;=Scenario!$AA$13,9,IF(C813&lt;=Scenario!$AA$14,10,IF(C813&lt;=Scenario!$AA$15,11,IF(C813&lt;=Scenario!$AA$16,12,IF(C813&lt;=Scenario!$AA$17,13,IF(C813&lt;=Scenario!$AA$18,14,15))))))))))))))))</f>
        <v> </v>
      </c>
      <c r="AB813" s="75" t="str">
        <f t="shared" si="15"/>
        <v>#VALUE!</v>
      </c>
      <c r="AC813" s="72" t="str">
        <f t="shared" si="16"/>
        <v>#VALUE!</v>
      </c>
      <c r="AD813" s="95" t="str">
        <f t="shared" si="17"/>
        <v>#VALUE!</v>
      </c>
      <c r="AE813" s="69" t="str">
        <f t="shared" si="18"/>
        <v>missing data</v>
      </c>
      <c r="AF813" s="74" t="str">
        <f t="shared" si="19"/>
        <v>missing data</v>
      </c>
      <c r="AG813" s="75" t="str">
        <f t="shared" si="20"/>
        <v>#VALUE!</v>
      </c>
      <c r="AH813" s="75" t="str">
        <f t="shared" si="21"/>
        <v>#VALUE!</v>
      </c>
    </row>
    <row r="814" ht="15.75" customHeight="1">
      <c r="A814" s="3" t="s">
        <v>871</v>
      </c>
      <c r="B814" s="57"/>
      <c r="C814" s="58"/>
      <c r="D814" s="58"/>
      <c r="E814" s="59"/>
      <c r="F814" s="60"/>
      <c r="G814" s="61"/>
      <c r="H814" s="61"/>
      <c r="I814" s="61"/>
      <c r="J814" s="62"/>
      <c r="K814" s="63" t="str">
        <f t="shared" si="2"/>
        <v> </v>
      </c>
      <c r="L814" s="64" t="str">
        <f t="shared" si="3"/>
        <v> </v>
      </c>
      <c r="M814" s="64" t="str">
        <f t="shared" si="4"/>
        <v> </v>
      </c>
      <c r="N814" s="64" t="str">
        <f t="shared" si="5"/>
        <v> </v>
      </c>
      <c r="O814" s="65" t="str">
        <f t="shared" si="6"/>
        <v> </v>
      </c>
      <c r="P814" s="65" t="str">
        <f t="shared" si="7"/>
        <v> </v>
      </c>
      <c r="Q814" s="66" t="str">
        <f t="shared" si="23"/>
        <v> </v>
      </c>
      <c r="R814" s="63" t="str">
        <f t="shared" si="9"/>
        <v>#VALUE!</v>
      </c>
      <c r="S814" s="67" t="str">
        <f t="shared" si="10"/>
        <v>#VALUE!</v>
      </c>
      <c r="T814" s="94" t="str">
        <f t="shared" si="11"/>
        <v>#VALUE!</v>
      </c>
      <c r="U814" s="69" t="str">
        <f t="shared" si="12"/>
        <v>donnée(s) manquante(s)</v>
      </c>
      <c r="V814" s="70" t="str">
        <f t="shared" si="13"/>
        <v>donnée(s) manquante(s)</v>
      </c>
      <c r="W814" s="65" t="str">
        <f t="shared" si="14"/>
        <v> </v>
      </c>
      <c r="X814" s="65" t="str">
        <f>IF(ISBLANK(I814)," ",IF(I814&lt;=Scenario!$C$3,0,IF(I814&lt;=Scenario!$C$5,1,IF(I814&lt;=Scenario!$C$6,2,IF(I814&lt;=Scenario!$C$7,3,IF(I814&lt;=Scenario!$C$8,4,5))))))</f>
        <v> </v>
      </c>
      <c r="Y814" s="65" t="str">
        <f>IF(ISBLANK(J814)," ",IF(ROUND(J814,2)&lt;=Scenario!$G$3,0,IF(ROUND(J814,2)&lt;=Scenario!$G$5,1,IF(ROUND(J814,2)&lt;=Scenario!$G$6,2,IF(ROUND(J814,2)&lt;=Scenario!$G$7,3,IF(ROUND(J814,2)&lt;=Scenario!$G$8,4,IF(ROUND(J814,2)&lt;=Scenario!$G$9,5,IF(ROUND(J814,2)&lt;=Scenario!$G$10,6,7))))))))</f>
        <v> </v>
      </c>
      <c r="Z814" s="71" t="str">
        <f>IF(ISBLANK(F814)," ",IF(F814&lt;=Scenario!$O$3,0,IF(F814&lt;=Scenario!$O$5,1,IF(F814&lt;=Scenario!$O$6,2,IF(F814&lt;=Scenario!$O$7,3,IF(F814&lt;=Scenario!$O$8,4,IF(F814&lt;=Scenario!$O$9,5,IF(F814&lt;=Scenario!$O$10,6,IF(F814&lt;=Scenario!$O$11,7,IF(F814&lt;=Scenario!$O$12,8,IF(F814&lt;=Scenario!$O$13,9,IF(F814&lt;=Scenario!$O$14,10,IF(F814&lt;=Scenario!$O$15,11,IF(F814&lt;=Scenario!$O$16,12,IF(F814&lt;=Scenario!$O$17,13,IF(F814&lt;=Scenario!$O$18,14,IF(F814&lt;=Scenario!$O$19,15,IF(F814&lt;=Scenario!$O$20,16,IF(F814&lt;=Scenario!$O$21,17,IF(F814&lt;=Scenario!$O$22,18,IF(F814&lt;=Scenario!$O$23,19,20)))))))))))))))))))))</f>
        <v> </v>
      </c>
      <c r="AA814" s="71" t="str">
        <f>IF(ISBLANK(C814)," ",IF(C814&lt;=Scenario!$AA$3,0,IF(C814&lt;=Scenario!$AA$5,1,IF(C814&lt;=Scenario!$AA$6,2,IF(C814&lt;=Scenario!$AA$7,3,IF(C814&lt;=Scenario!$AA$8,4,IF(C814&lt;=Scenario!$AA$9,5,IF(C814&lt;=Scenario!$AA$10,6,IF(C814&lt;=Scenario!$AA$11,7,IF(C814&lt;=Scenario!$AA$12,8,IF(C814&lt;=Scenario!$AA$13,9,IF(C814&lt;=Scenario!$AA$14,10,IF(C814&lt;=Scenario!$AA$15,11,IF(C814&lt;=Scenario!$AA$16,12,IF(C814&lt;=Scenario!$AA$17,13,IF(C814&lt;=Scenario!$AA$18,14,15))))))))))))))))</f>
        <v> </v>
      </c>
      <c r="AB814" s="75" t="str">
        <f t="shared" si="15"/>
        <v>#VALUE!</v>
      </c>
      <c r="AC814" s="72" t="str">
        <f t="shared" si="16"/>
        <v>#VALUE!</v>
      </c>
      <c r="AD814" s="95" t="str">
        <f t="shared" si="17"/>
        <v>#VALUE!</v>
      </c>
      <c r="AE814" s="69" t="str">
        <f t="shared" si="18"/>
        <v>missing data</v>
      </c>
      <c r="AF814" s="74" t="str">
        <f t="shared" si="19"/>
        <v>missing data</v>
      </c>
      <c r="AG814" s="75" t="str">
        <f t="shared" si="20"/>
        <v>#VALUE!</v>
      </c>
      <c r="AH814" s="75" t="str">
        <f t="shared" si="21"/>
        <v>#VALUE!</v>
      </c>
    </row>
    <row r="815" ht="15.75" customHeight="1">
      <c r="A815" s="3" t="s">
        <v>872</v>
      </c>
      <c r="B815" s="57"/>
      <c r="C815" s="58"/>
      <c r="D815" s="58"/>
      <c r="E815" s="59"/>
      <c r="F815" s="60"/>
      <c r="G815" s="61"/>
      <c r="H815" s="61"/>
      <c r="I815" s="61"/>
      <c r="J815" s="62"/>
      <c r="K815" s="63" t="str">
        <f t="shared" si="2"/>
        <v> </v>
      </c>
      <c r="L815" s="64" t="str">
        <f t="shared" si="3"/>
        <v> </v>
      </c>
      <c r="M815" s="64" t="str">
        <f t="shared" si="4"/>
        <v> </v>
      </c>
      <c r="N815" s="64" t="str">
        <f t="shared" si="5"/>
        <v> </v>
      </c>
      <c r="O815" s="65" t="str">
        <f t="shared" si="6"/>
        <v> </v>
      </c>
      <c r="P815" s="65" t="str">
        <f t="shared" si="7"/>
        <v> </v>
      </c>
      <c r="Q815" s="66" t="str">
        <f t="shared" si="23"/>
        <v> </v>
      </c>
      <c r="R815" s="63" t="str">
        <f t="shared" si="9"/>
        <v>#VALUE!</v>
      </c>
      <c r="S815" s="67" t="str">
        <f t="shared" si="10"/>
        <v>#VALUE!</v>
      </c>
      <c r="T815" s="94" t="str">
        <f t="shared" si="11"/>
        <v>#VALUE!</v>
      </c>
      <c r="U815" s="69" t="str">
        <f t="shared" si="12"/>
        <v>donnée(s) manquante(s)</v>
      </c>
      <c r="V815" s="70" t="str">
        <f t="shared" si="13"/>
        <v>donnée(s) manquante(s)</v>
      </c>
      <c r="W815" s="65" t="str">
        <f t="shared" si="14"/>
        <v> </v>
      </c>
      <c r="X815" s="65" t="str">
        <f>IF(ISBLANK(I815)," ",IF(I815&lt;=Scenario!$C$3,0,IF(I815&lt;=Scenario!$C$5,1,IF(I815&lt;=Scenario!$C$6,2,IF(I815&lt;=Scenario!$C$7,3,IF(I815&lt;=Scenario!$C$8,4,5))))))</f>
        <v> </v>
      </c>
      <c r="Y815" s="65" t="str">
        <f>IF(ISBLANK(J815)," ",IF(ROUND(J815,2)&lt;=Scenario!$G$3,0,IF(ROUND(J815,2)&lt;=Scenario!$G$5,1,IF(ROUND(J815,2)&lt;=Scenario!$G$6,2,IF(ROUND(J815,2)&lt;=Scenario!$G$7,3,IF(ROUND(J815,2)&lt;=Scenario!$G$8,4,IF(ROUND(J815,2)&lt;=Scenario!$G$9,5,IF(ROUND(J815,2)&lt;=Scenario!$G$10,6,7))))))))</f>
        <v> </v>
      </c>
      <c r="Z815" s="71" t="str">
        <f>IF(ISBLANK(F815)," ",IF(F815&lt;=Scenario!$O$3,0,IF(F815&lt;=Scenario!$O$5,1,IF(F815&lt;=Scenario!$O$6,2,IF(F815&lt;=Scenario!$O$7,3,IF(F815&lt;=Scenario!$O$8,4,IF(F815&lt;=Scenario!$O$9,5,IF(F815&lt;=Scenario!$O$10,6,IF(F815&lt;=Scenario!$O$11,7,IF(F815&lt;=Scenario!$O$12,8,IF(F815&lt;=Scenario!$O$13,9,IF(F815&lt;=Scenario!$O$14,10,IF(F815&lt;=Scenario!$O$15,11,IF(F815&lt;=Scenario!$O$16,12,IF(F815&lt;=Scenario!$O$17,13,IF(F815&lt;=Scenario!$O$18,14,IF(F815&lt;=Scenario!$O$19,15,IF(F815&lt;=Scenario!$O$20,16,IF(F815&lt;=Scenario!$O$21,17,IF(F815&lt;=Scenario!$O$22,18,IF(F815&lt;=Scenario!$O$23,19,20)))))))))))))))))))))</f>
        <v> </v>
      </c>
      <c r="AA815" s="71" t="str">
        <f>IF(ISBLANK(C815)," ",IF(C815&lt;=Scenario!$AA$3,0,IF(C815&lt;=Scenario!$AA$5,1,IF(C815&lt;=Scenario!$AA$6,2,IF(C815&lt;=Scenario!$AA$7,3,IF(C815&lt;=Scenario!$AA$8,4,IF(C815&lt;=Scenario!$AA$9,5,IF(C815&lt;=Scenario!$AA$10,6,IF(C815&lt;=Scenario!$AA$11,7,IF(C815&lt;=Scenario!$AA$12,8,IF(C815&lt;=Scenario!$AA$13,9,IF(C815&lt;=Scenario!$AA$14,10,IF(C815&lt;=Scenario!$AA$15,11,IF(C815&lt;=Scenario!$AA$16,12,IF(C815&lt;=Scenario!$AA$17,13,IF(C815&lt;=Scenario!$AA$18,14,15))))))))))))))))</f>
        <v> </v>
      </c>
      <c r="AB815" s="75" t="str">
        <f t="shared" si="15"/>
        <v>#VALUE!</v>
      </c>
      <c r="AC815" s="72" t="str">
        <f t="shared" si="16"/>
        <v>#VALUE!</v>
      </c>
      <c r="AD815" s="95" t="str">
        <f t="shared" si="17"/>
        <v>#VALUE!</v>
      </c>
      <c r="AE815" s="69" t="str">
        <f t="shared" si="18"/>
        <v>missing data</v>
      </c>
      <c r="AF815" s="74" t="str">
        <f t="shared" si="19"/>
        <v>missing data</v>
      </c>
      <c r="AG815" s="75" t="str">
        <f t="shared" si="20"/>
        <v>#VALUE!</v>
      </c>
      <c r="AH815" s="75" t="str">
        <f t="shared" si="21"/>
        <v>#VALUE!</v>
      </c>
    </row>
    <row r="816" ht="15.75" customHeight="1">
      <c r="A816" s="3" t="s">
        <v>873</v>
      </c>
      <c r="B816" s="57"/>
      <c r="C816" s="58"/>
      <c r="D816" s="58"/>
      <c r="E816" s="59"/>
      <c r="F816" s="60"/>
      <c r="G816" s="61"/>
      <c r="H816" s="61"/>
      <c r="I816" s="61"/>
      <c r="J816" s="62"/>
      <c r="K816" s="63" t="str">
        <f t="shared" si="2"/>
        <v> </v>
      </c>
      <c r="L816" s="64" t="str">
        <f t="shared" si="3"/>
        <v> </v>
      </c>
      <c r="M816" s="64" t="str">
        <f t="shared" si="4"/>
        <v> </v>
      </c>
      <c r="N816" s="64" t="str">
        <f t="shared" si="5"/>
        <v> </v>
      </c>
      <c r="O816" s="65" t="str">
        <f t="shared" si="6"/>
        <v> </v>
      </c>
      <c r="P816" s="65" t="str">
        <f t="shared" si="7"/>
        <v> </v>
      </c>
      <c r="Q816" s="66" t="str">
        <f t="shared" si="23"/>
        <v> </v>
      </c>
      <c r="R816" s="63" t="str">
        <f t="shared" si="9"/>
        <v>#VALUE!</v>
      </c>
      <c r="S816" s="67" t="str">
        <f t="shared" si="10"/>
        <v>#VALUE!</v>
      </c>
      <c r="T816" s="94" t="str">
        <f t="shared" si="11"/>
        <v>#VALUE!</v>
      </c>
      <c r="U816" s="69" t="str">
        <f t="shared" si="12"/>
        <v>donnée(s) manquante(s)</v>
      </c>
      <c r="V816" s="70" t="str">
        <f t="shared" si="13"/>
        <v>donnée(s) manquante(s)</v>
      </c>
      <c r="W816" s="65" t="str">
        <f t="shared" si="14"/>
        <v> </v>
      </c>
      <c r="X816" s="65" t="str">
        <f>IF(ISBLANK(I816)," ",IF(I816&lt;=Scenario!$C$3,0,IF(I816&lt;=Scenario!$C$5,1,IF(I816&lt;=Scenario!$C$6,2,IF(I816&lt;=Scenario!$C$7,3,IF(I816&lt;=Scenario!$C$8,4,5))))))</f>
        <v> </v>
      </c>
      <c r="Y816" s="65" t="str">
        <f>IF(ISBLANK(J816)," ",IF(ROUND(J816,2)&lt;=Scenario!$G$3,0,IF(ROUND(J816,2)&lt;=Scenario!$G$5,1,IF(ROUND(J816,2)&lt;=Scenario!$G$6,2,IF(ROUND(J816,2)&lt;=Scenario!$G$7,3,IF(ROUND(J816,2)&lt;=Scenario!$G$8,4,IF(ROUND(J816,2)&lt;=Scenario!$G$9,5,IF(ROUND(J816,2)&lt;=Scenario!$G$10,6,7))))))))</f>
        <v> </v>
      </c>
      <c r="Z816" s="71" t="str">
        <f>IF(ISBLANK(F816)," ",IF(F816&lt;=Scenario!$O$3,0,IF(F816&lt;=Scenario!$O$5,1,IF(F816&lt;=Scenario!$O$6,2,IF(F816&lt;=Scenario!$O$7,3,IF(F816&lt;=Scenario!$O$8,4,IF(F816&lt;=Scenario!$O$9,5,IF(F816&lt;=Scenario!$O$10,6,IF(F816&lt;=Scenario!$O$11,7,IF(F816&lt;=Scenario!$O$12,8,IF(F816&lt;=Scenario!$O$13,9,IF(F816&lt;=Scenario!$O$14,10,IF(F816&lt;=Scenario!$O$15,11,IF(F816&lt;=Scenario!$O$16,12,IF(F816&lt;=Scenario!$O$17,13,IF(F816&lt;=Scenario!$O$18,14,IF(F816&lt;=Scenario!$O$19,15,IF(F816&lt;=Scenario!$O$20,16,IF(F816&lt;=Scenario!$O$21,17,IF(F816&lt;=Scenario!$O$22,18,IF(F816&lt;=Scenario!$O$23,19,20)))))))))))))))))))))</f>
        <v> </v>
      </c>
      <c r="AA816" s="71" t="str">
        <f>IF(ISBLANK(C816)," ",IF(C816&lt;=Scenario!$AA$3,0,IF(C816&lt;=Scenario!$AA$5,1,IF(C816&lt;=Scenario!$AA$6,2,IF(C816&lt;=Scenario!$AA$7,3,IF(C816&lt;=Scenario!$AA$8,4,IF(C816&lt;=Scenario!$AA$9,5,IF(C816&lt;=Scenario!$AA$10,6,IF(C816&lt;=Scenario!$AA$11,7,IF(C816&lt;=Scenario!$AA$12,8,IF(C816&lt;=Scenario!$AA$13,9,IF(C816&lt;=Scenario!$AA$14,10,IF(C816&lt;=Scenario!$AA$15,11,IF(C816&lt;=Scenario!$AA$16,12,IF(C816&lt;=Scenario!$AA$17,13,IF(C816&lt;=Scenario!$AA$18,14,15))))))))))))))))</f>
        <v> </v>
      </c>
      <c r="AB816" s="75" t="str">
        <f t="shared" si="15"/>
        <v>#VALUE!</v>
      </c>
      <c r="AC816" s="72" t="str">
        <f t="shared" si="16"/>
        <v>#VALUE!</v>
      </c>
      <c r="AD816" s="95" t="str">
        <f t="shared" si="17"/>
        <v>#VALUE!</v>
      </c>
      <c r="AE816" s="69" t="str">
        <f t="shared" si="18"/>
        <v>missing data</v>
      </c>
      <c r="AF816" s="74" t="str">
        <f t="shared" si="19"/>
        <v>missing data</v>
      </c>
      <c r="AG816" s="75" t="str">
        <f t="shared" si="20"/>
        <v>#VALUE!</v>
      </c>
      <c r="AH816" s="75" t="str">
        <f t="shared" si="21"/>
        <v>#VALUE!</v>
      </c>
    </row>
    <row r="817" ht="15.75" customHeight="1">
      <c r="A817" s="3" t="s">
        <v>874</v>
      </c>
      <c r="B817" s="57"/>
      <c r="C817" s="58"/>
      <c r="D817" s="58"/>
      <c r="E817" s="59"/>
      <c r="F817" s="60"/>
      <c r="G817" s="61"/>
      <c r="H817" s="61"/>
      <c r="I817" s="61"/>
      <c r="J817" s="62"/>
      <c r="K817" s="63" t="str">
        <f t="shared" si="2"/>
        <v> </v>
      </c>
      <c r="L817" s="64" t="str">
        <f t="shared" si="3"/>
        <v> </v>
      </c>
      <c r="M817" s="64" t="str">
        <f t="shared" si="4"/>
        <v> </v>
      </c>
      <c r="N817" s="64" t="str">
        <f t="shared" si="5"/>
        <v> </v>
      </c>
      <c r="O817" s="65" t="str">
        <f t="shared" si="6"/>
        <v> </v>
      </c>
      <c r="P817" s="65" t="str">
        <f t="shared" si="7"/>
        <v> </v>
      </c>
      <c r="Q817" s="66" t="str">
        <f t="shared" si="23"/>
        <v> </v>
      </c>
      <c r="R817" s="63" t="str">
        <f t="shared" si="9"/>
        <v>#VALUE!</v>
      </c>
      <c r="S817" s="67" t="str">
        <f t="shared" si="10"/>
        <v>#VALUE!</v>
      </c>
      <c r="T817" s="94" t="str">
        <f t="shared" si="11"/>
        <v>#VALUE!</v>
      </c>
      <c r="U817" s="69" t="str">
        <f t="shared" si="12"/>
        <v>donnée(s) manquante(s)</v>
      </c>
      <c r="V817" s="70" t="str">
        <f t="shared" si="13"/>
        <v>donnée(s) manquante(s)</v>
      </c>
      <c r="W817" s="65" t="str">
        <f t="shared" si="14"/>
        <v> </v>
      </c>
      <c r="X817" s="65" t="str">
        <f>IF(ISBLANK(I817)," ",IF(I817&lt;=Scenario!$C$3,0,IF(I817&lt;=Scenario!$C$5,1,IF(I817&lt;=Scenario!$C$6,2,IF(I817&lt;=Scenario!$C$7,3,IF(I817&lt;=Scenario!$C$8,4,5))))))</f>
        <v> </v>
      </c>
      <c r="Y817" s="65" t="str">
        <f>IF(ISBLANK(J817)," ",IF(ROUND(J817,2)&lt;=Scenario!$G$3,0,IF(ROUND(J817,2)&lt;=Scenario!$G$5,1,IF(ROUND(J817,2)&lt;=Scenario!$G$6,2,IF(ROUND(J817,2)&lt;=Scenario!$G$7,3,IF(ROUND(J817,2)&lt;=Scenario!$G$8,4,IF(ROUND(J817,2)&lt;=Scenario!$G$9,5,IF(ROUND(J817,2)&lt;=Scenario!$G$10,6,7))))))))</f>
        <v> </v>
      </c>
      <c r="Z817" s="71" t="str">
        <f>IF(ISBLANK(F817)," ",IF(F817&lt;=Scenario!$O$3,0,IF(F817&lt;=Scenario!$O$5,1,IF(F817&lt;=Scenario!$O$6,2,IF(F817&lt;=Scenario!$O$7,3,IF(F817&lt;=Scenario!$O$8,4,IF(F817&lt;=Scenario!$O$9,5,IF(F817&lt;=Scenario!$O$10,6,IF(F817&lt;=Scenario!$O$11,7,IF(F817&lt;=Scenario!$O$12,8,IF(F817&lt;=Scenario!$O$13,9,IF(F817&lt;=Scenario!$O$14,10,IF(F817&lt;=Scenario!$O$15,11,IF(F817&lt;=Scenario!$O$16,12,IF(F817&lt;=Scenario!$O$17,13,IF(F817&lt;=Scenario!$O$18,14,IF(F817&lt;=Scenario!$O$19,15,IF(F817&lt;=Scenario!$O$20,16,IF(F817&lt;=Scenario!$O$21,17,IF(F817&lt;=Scenario!$O$22,18,IF(F817&lt;=Scenario!$O$23,19,20)))))))))))))))))))))</f>
        <v> </v>
      </c>
      <c r="AA817" s="71" t="str">
        <f>IF(ISBLANK(C817)," ",IF(C817&lt;=Scenario!$AA$3,0,IF(C817&lt;=Scenario!$AA$5,1,IF(C817&lt;=Scenario!$AA$6,2,IF(C817&lt;=Scenario!$AA$7,3,IF(C817&lt;=Scenario!$AA$8,4,IF(C817&lt;=Scenario!$AA$9,5,IF(C817&lt;=Scenario!$AA$10,6,IF(C817&lt;=Scenario!$AA$11,7,IF(C817&lt;=Scenario!$AA$12,8,IF(C817&lt;=Scenario!$AA$13,9,IF(C817&lt;=Scenario!$AA$14,10,IF(C817&lt;=Scenario!$AA$15,11,IF(C817&lt;=Scenario!$AA$16,12,IF(C817&lt;=Scenario!$AA$17,13,IF(C817&lt;=Scenario!$AA$18,14,15))))))))))))))))</f>
        <v> </v>
      </c>
      <c r="AB817" s="75" t="str">
        <f t="shared" si="15"/>
        <v>#VALUE!</v>
      </c>
      <c r="AC817" s="72" t="str">
        <f t="shared" si="16"/>
        <v>#VALUE!</v>
      </c>
      <c r="AD817" s="95" t="str">
        <f t="shared" si="17"/>
        <v>#VALUE!</v>
      </c>
      <c r="AE817" s="69" t="str">
        <f t="shared" si="18"/>
        <v>missing data</v>
      </c>
      <c r="AF817" s="74" t="str">
        <f t="shared" si="19"/>
        <v>missing data</v>
      </c>
      <c r="AG817" s="75" t="str">
        <f t="shared" si="20"/>
        <v>#VALUE!</v>
      </c>
      <c r="AH817" s="75" t="str">
        <f t="shared" si="21"/>
        <v>#VALUE!</v>
      </c>
    </row>
    <row r="818" ht="15.75" customHeight="1">
      <c r="A818" s="3" t="s">
        <v>875</v>
      </c>
      <c r="B818" s="57"/>
      <c r="C818" s="58"/>
      <c r="D818" s="58"/>
      <c r="E818" s="59"/>
      <c r="F818" s="60"/>
      <c r="G818" s="61"/>
      <c r="H818" s="61"/>
      <c r="I818" s="61"/>
      <c r="J818" s="62"/>
      <c r="K818" s="63" t="str">
        <f t="shared" si="2"/>
        <v> </v>
      </c>
      <c r="L818" s="64" t="str">
        <f t="shared" si="3"/>
        <v> </v>
      </c>
      <c r="M818" s="64" t="str">
        <f t="shared" si="4"/>
        <v> </v>
      </c>
      <c r="N818" s="64" t="str">
        <f t="shared" si="5"/>
        <v> </v>
      </c>
      <c r="O818" s="65" t="str">
        <f t="shared" si="6"/>
        <v> </v>
      </c>
      <c r="P818" s="65" t="str">
        <f t="shared" si="7"/>
        <v> </v>
      </c>
      <c r="Q818" s="66" t="str">
        <f t="shared" si="23"/>
        <v> </v>
      </c>
      <c r="R818" s="63" t="str">
        <f t="shared" si="9"/>
        <v>#VALUE!</v>
      </c>
      <c r="S818" s="67" t="str">
        <f t="shared" si="10"/>
        <v>#VALUE!</v>
      </c>
      <c r="T818" s="94" t="str">
        <f t="shared" si="11"/>
        <v>#VALUE!</v>
      </c>
      <c r="U818" s="69" t="str">
        <f t="shared" si="12"/>
        <v>donnée(s) manquante(s)</v>
      </c>
      <c r="V818" s="70" t="str">
        <f t="shared" si="13"/>
        <v>donnée(s) manquante(s)</v>
      </c>
      <c r="W818" s="65" t="str">
        <f t="shared" si="14"/>
        <v> </v>
      </c>
      <c r="X818" s="65" t="str">
        <f>IF(ISBLANK(I818)," ",IF(I818&lt;=Scenario!$C$3,0,IF(I818&lt;=Scenario!$C$5,1,IF(I818&lt;=Scenario!$C$6,2,IF(I818&lt;=Scenario!$C$7,3,IF(I818&lt;=Scenario!$C$8,4,5))))))</f>
        <v> </v>
      </c>
      <c r="Y818" s="65" t="str">
        <f>IF(ISBLANK(J818)," ",IF(ROUND(J818,2)&lt;=Scenario!$G$3,0,IF(ROUND(J818,2)&lt;=Scenario!$G$5,1,IF(ROUND(J818,2)&lt;=Scenario!$G$6,2,IF(ROUND(J818,2)&lt;=Scenario!$G$7,3,IF(ROUND(J818,2)&lt;=Scenario!$G$8,4,IF(ROUND(J818,2)&lt;=Scenario!$G$9,5,IF(ROUND(J818,2)&lt;=Scenario!$G$10,6,7))))))))</f>
        <v> </v>
      </c>
      <c r="Z818" s="71" t="str">
        <f>IF(ISBLANK(F818)," ",IF(F818&lt;=Scenario!$O$3,0,IF(F818&lt;=Scenario!$O$5,1,IF(F818&lt;=Scenario!$O$6,2,IF(F818&lt;=Scenario!$O$7,3,IF(F818&lt;=Scenario!$O$8,4,IF(F818&lt;=Scenario!$O$9,5,IF(F818&lt;=Scenario!$O$10,6,IF(F818&lt;=Scenario!$O$11,7,IF(F818&lt;=Scenario!$O$12,8,IF(F818&lt;=Scenario!$O$13,9,IF(F818&lt;=Scenario!$O$14,10,IF(F818&lt;=Scenario!$O$15,11,IF(F818&lt;=Scenario!$O$16,12,IF(F818&lt;=Scenario!$O$17,13,IF(F818&lt;=Scenario!$O$18,14,IF(F818&lt;=Scenario!$O$19,15,IF(F818&lt;=Scenario!$O$20,16,IF(F818&lt;=Scenario!$O$21,17,IF(F818&lt;=Scenario!$O$22,18,IF(F818&lt;=Scenario!$O$23,19,20)))))))))))))))))))))</f>
        <v> </v>
      </c>
      <c r="AA818" s="71" t="str">
        <f>IF(ISBLANK(C818)," ",IF(C818&lt;=Scenario!$AA$3,0,IF(C818&lt;=Scenario!$AA$5,1,IF(C818&lt;=Scenario!$AA$6,2,IF(C818&lt;=Scenario!$AA$7,3,IF(C818&lt;=Scenario!$AA$8,4,IF(C818&lt;=Scenario!$AA$9,5,IF(C818&lt;=Scenario!$AA$10,6,IF(C818&lt;=Scenario!$AA$11,7,IF(C818&lt;=Scenario!$AA$12,8,IF(C818&lt;=Scenario!$AA$13,9,IF(C818&lt;=Scenario!$AA$14,10,IF(C818&lt;=Scenario!$AA$15,11,IF(C818&lt;=Scenario!$AA$16,12,IF(C818&lt;=Scenario!$AA$17,13,IF(C818&lt;=Scenario!$AA$18,14,15))))))))))))))))</f>
        <v> </v>
      </c>
      <c r="AB818" s="75" t="str">
        <f t="shared" si="15"/>
        <v>#VALUE!</v>
      </c>
      <c r="AC818" s="72" t="str">
        <f t="shared" si="16"/>
        <v>#VALUE!</v>
      </c>
      <c r="AD818" s="95" t="str">
        <f t="shared" si="17"/>
        <v>#VALUE!</v>
      </c>
      <c r="AE818" s="69" t="str">
        <f t="shared" si="18"/>
        <v>missing data</v>
      </c>
      <c r="AF818" s="74" t="str">
        <f t="shared" si="19"/>
        <v>missing data</v>
      </c>
      <c r="AG818" s="75" t="str">
        <f t="shared" si="20"/>
        <v>#VALUE!</v>
      </c>
      <c r="AH818" s="75" t="str">
        <f t="shared" si="21"/>
        <v>#VALUE!</v>
      </c>
    </row>
    <row r="819" ht="15.75" customHeight="1">
      <c r="A819" s="3" t="s">
        <v>876</v>
      </c>
      <c r="B819" s="57"/>
      <c r="C819" s="58"/>
      <c r="D819" s="58"/>
      <c r="E819" s="59"/>
      <c r="F819" s="60"/>
      <c r="G819" s="61"/>
      <c r="H819" s="61"/>
      <c r="I819" s="61"/>
      <c r="J819" s="62"/>
      <c r="K819" s="63" t="str">
        <f t="shared" si="2"/>
        <v> </v>
      </c>
      <c r="L819" s="64" t="str">
        <f t="shared" si="3"/>
        <v> </v>
      </c>
      <c r="M819" s="64" t="str">
        <f t="shared" si="4"/>
        <v> </v>
      </c>
      <c r="N819" s="64" t="str">
        <f t="shared" si="5"/>
        <v> </v>
      </c>
      <c r="O819" s="65" t="str">
        <f t="shared" si="6"/>
        <v> </v>
      </c>
      <c r="P819" s="65" t="str">
        <f t="shared" si="7"/>
        <v> </v>
      </c>
      <c r="Q819" s="66" t="str">
        <f t="shared" si="23"/>
        <v> </v>
      </c>
      <c r="R819" s="63" t="str">
        <f t="shared" si="9"/>
        <v>#VALUE!</v>
      </c>
      <c r="S819" s="67" t="str">
        <f t="shared" si="10"/>
        <v>#VALUE!</v>
      </c>
      <c r="T819" s="94" t="str">
        <f t="shared" si="11"/>
        <v>#VALUE!</v>
      </c>
      <c r="U819" s="69" t="str">
        <f t="shared" si="12"/>
        <v>donnée(s) manquante(s)</v>
      </c>
      <c r="V819" s="70" t="str">
        <f t="shared" si="13"/>
        <v>donnée(s) manquante(s)</v>
      </c>
      <c r="W819" s="65" t="str">
        <f t="shared" si="14"/>
        <v> </v>
      </c>
      <c r="X819" s="65" t="str">
        <f>IF(ISBLANK(I819)," ",IF(I819&lt;=Scenario!$C$3,0,IF(I819&lt;=Scenario!$C$5,1,IF(I819&lt;=Scenario!$C$6,2,IF(I819&lt;=Scenario!$C$7,3,IF(I819&lt;=Scenario!$C$8,4,5))))))</f>
        <v> </v>
      </c>
      <c r="Y819" s="65" t="str">
        <f>IF(ISBLANK(J819)," ",IF(ROUND(J819,2)&lt;=Scenario!$G$3,0,IF(ROUND(J819,2)&lt;=Scenario!$G$5,1,IF(ROUND(J819,2)&lt;=Scenario!$G$6,2,IF(ROUND(J819,2)&lt;=Scenario!$G$7,3,IF(ROUND(J819,2)&lt;=Scenario!$G$8,4,IF(ROUND(J819,2)&lt;=Scenario!$G$9,5,IF(ROUND(J819,2)&lt;=Scenario!$G$10,6,7))))))))</f>
        <v> </v>
      </c>
      <c r="Z819" s="71" t="str">
        <f>IF(ISBLANK(F819)," ",IF(F819&lt;=Scenario!$O$3,0,IF(F819&lt;=Scenario!$O$5,1,IF(F819&lt;=Scenario!$O$6,2,IF(F819&lt;=Scenario!$O$7,3,IF(F819&lt;=Scenario!$O$8,4,IF(F819&lt;=Scenario!$O$9,5,IF(F819&lt;=Scenario!$O$10,6,IF(F819&lt;=Scenario!$O$11,7,IF(F819&lt;=Scenario!$O$12,8,IF(F819&lt;=Scenario!$O$13,9,IF(F819&lt;=Scenario!$O$14,10,IF(F819&lt;=Scenario!$O$15,11,IF(F819&lt;=Scenario!$O$16,12,IF(F819&lt;=Scenario!$O$17,13,IF(F819&lt;=Scenario!$O$18,14,IF(F819&lt;=Scenario!$O$19,15,IF(F819&lt;=Scenario!$O$20,16,IF(F819&lt;=Scenario!$O$21,17,IF(F819&lt;=Scenario!$O$22,18,IF(F819&lt;=Scenario!$O$23,19,20)))))))))))))))))))))</f>
        <v> </v>
      </c>
      <c r="AA819" s="71" t="str">
        <f>IF(ISBLANK(C819)," ",IF(C819&lt;=Scenario!$AA$3,0,IF(C819&lt;=Scenario!$AA$5,1,IF(C819&lt;=Scenario!$AA$6,2,IF(C819&lt;=Scenario!$AA$7,3,IF(C819&lt;=Scenario!$AA$8,4,IF(C819&lt;=Scenario!$AA$9,5,IF(C819&lt;=Scenario!$AA$10,6,IF(C819&lt;=Scenario!$AA$11,7,IF(C819&lt;=Scenario!$AA$12,8,IF(C819&lt;=Scenario!$AA$13,9,IF(C819&lt;=Scenario!$AA$14,10,IF(C819&lt;=Scenario!$AA$15,11,IF(C819&lt;=Scenario!$AA$16,12,IF(C819&lt;=Scenario!$AA$17,13,IF(C819&lt;=Scenario!$AA$18,14,15))))))))))))))))</f>
        <v> </v>
      </c>
      <c r="AB819" s="75" t="str">
        <f t="shared" si="15"/>
        <v>#VALUE!</v>
      </c>
      <c r="AC819" s="72" t="str">
        <f t="shared" si="16"/>
        <v>#VALUE!</v>
      </c>
      <c r="AD819" s="95" t="str">
        <f t="shared" si="17"/>
        <v>#VALUE!</v>
      </c>
      <c r="AE819" s="69" t="str">
        <f t="shared" si="18"/>
        <v>missing data</v>
      </c>
      <c r="AF819" s="74" t="str">
        <f t="shared" si="19"/>
        <v>missing data</v>
      </c>
      <c r="AG819" s="75" t="str">
        <f t="shared" si="20"/>
        <v>#VALUE!</v>
      </c>
      <c r="AH819" s="75" t="str">
        <f t="shared" si="21"/>
        <v>#VALUE!</v>
      </c>
    </row>
    <row r="820" ht="15.75" customHeight="1">
      <c r="A820" s="3" t="s">
        <v>877</v>
      </c>
      <c r="B820" s="57"/>
      <c r="C820" s="58"/>
      <c r="D820" s="58"/>
      <c r="E820" s="59"/>
      <c r="F820" s="60"/>
      <c r="G820" s="61"/>
      <c r="H820" s="61"/>
      <c r="I820" s="61"/>
      <c r="J820" s="62"/>
      <c r="K820" s="63" t="str">
        <f t="shared" si="2"/>
        <v> </v>
      </c>
      <c r="L820" s="64" t="str">
        <f t="shared" si="3"/>
        <v> </v>
      </c>
      <c r="M820" s="64" t="str">
        <f t="shared" si="4"/>
        <v> </v>
      </c>
      <c r="N820" s="64" t="str">
        <f t="shared" si="5"/>
        <v> </v>
      </c>
      <c r="O820" s="65" t="str">
        <f t="shared" si="6"/>
        <v> </v>
      </c>
      <c r="P820" s="65" t="str">
        <f t="shared" si="7"/>
        <v> </v>
      </c>
      <c r="Q820" s="66" t="str">
        <f t="shared" si="23"/>
        <v> </v>
      </c>
      <c r="R820" s="63" t="str">
        <f t="shared" si="9"/>
        <v>#VALUE!</v>
      </c>
      <c r="S820" s="67" t="str">
        <f t="shared" si="10"/>
        <v>#VALUE!</v>
      </c>
      <c r="T820" s="94" t="str">
        <f t="shared" si="11"/>
        <v>#VALUE!</v>
      </c>
      <c r="U820" s="69" t="str">
        <f t="shared" si="12"/>
        <v>donnée(s) manquante(s)</v>
      </c>
      <c r="V820" s="70" t="str">
        <f t="shared" si="13"/>
        <v>donnée(s) manquante(s)</v>
      </c>
      <c r="W820" s="65" t="str">
        <f t="shared" si="14"/>
        <v> </v>
      </c>
      <c r="X820" s="65" t="str">
        <f>IF(ISBLANK(I820)," ",IF(I820&lt;=Scenario!$C$3,0,IF(I820&lt;=Scenario!$C$5,1,IF(I820&lt;=Scenario!$C$6,2,IF(I820&lt;=Scenario!$C$7,3,IF(I820&lt;=Scenario!$C$8,4,5))))))</f>
        <v> </v>
      </c>
      <c r="Y820" s="65" t="str">
        <f>IF(ISBLANK(J820)," ",IF(ROUND(J820,2)&lt;=Scenario!$G$3,0,IF(ROUND(J820,2)&lt;=Scenario!$G$5,1,IF(ROUND(J820,2)&lt;=Scenario!$G$6,2,IF(ROUND(J820,2)&lt;=Scenario!$G$7,3,IF(ROUND(J820,2)&lt;=Scenario!$G$8,4,IF(ROUND(J820,2)&lt;=Scenario!$G$9,5,IF(ROUND(J820,2)&lt;=Scenario!$G$10,6,7))))))))</f>
        <v> </v>
      </c>
      <c r="Z820" s="71" t="str">
        <f>IF(ISBLANK(F820)," ",IF(F820&lt;=Scenario!$O$3,0,IF(F820&lt;=Scenario!$O$5,1,IF(F820&lt;=Scenario!$O$6,2,IF(F820&lt;=Scenario!$O$7,3,IF(F820&lt;=Scenario!$O$8,4,IF(F820&lt;=Scenario!$O$9,5,IF(F820&lt;=Scenario!$O$10,6,IF(F820&lt;=Scenario!$O$11,7,IF(F820&lt;=Scenario!$O$12,8,IF(F820&lt;=Scenario!$O$13,9,IF(F820&lt;=Scenario!$O$14,10,IF(F820&lt;=Scenario!$O$15,11,IF(F820&lt;=Scenario!$O$16,12,IF(F820&lt;=Scenario!$O$17,13,IF(F820&lt;=Scenario!$O$18,14,IF(F820&lt;=Scenario!$O$19,15,IF(F820&lt;=Scenario!$O$20,16,IF(F820&lt;=Scenario!$O$21,17,IF(F820&lt;=Scenario!$O$22,18,IF(F820&lt;=Scenario!$O$23,19,20)))))))))))))))))))))</f>
        <v> </v>
      </c>
      <c r="AA820" s="71" t="str">
        <f>IF(ISBLANK(C820)," ",IF(C820&lt;=Scenario!$AA$3,0,IF(C820&lt;=Scenario!$AA$5,1,IF(C820&lt;=Scenario!$AA$6,2,IF(C820&lt;=Scenario!$AA$7,3,IF(C820&lt;=Scenario!$AA$8,4,IF(C820&lt;=Scenario!$AA$9,5,IF(C820&lt;=Scenario!$AA$10,6,IF(C820&lt;=Scenario!$AA$11,7,IF(C820&lt;=Scenario!$AA$12,8,IF(C820&lt;=Scenario!$AA$13,9,IF(C820&lt;=Scenario!$AA$14,10,IF(C820&lt;=Scenario!$AA$15,11,IF(C820&lt;=Scenario!$AA$16,12,IF(C820&lt;=Scenario!$AA$17,13,IF(C820&lt;=Scenario!$AA$18,14,15))))))))))))))))</f>
        <v> </v>
      </c>
      <c r="AB820" s="75" t="str">
        <f t="shared" si="15"/>
        <v>#VALUE!</v>
      </c>
      <c r="AC820" s="72" t="str">
        <f t="shared" si="16"/>
        <v>#VALUE!</v>
      </c>
      <c r="AD820" s="95" t="str">
        <f t="shared" si="17"/>
        <v>#VALUE!</v>
      </c>
      <c r="AE820" s="69" t="str">
        <f t="shared" si="18"/>
        <v>missing data</v>
      </c>
      <c r="AF820" s="74" t="str">
        <f t="shared" si="19"/>
        <v>missing data</v>
      </c>
      <c r="AG820" s="75" t="str">
        <f t="shared" si="20"/>
        <v>#VALUE!</v>
      </c>
      <c r="AH820" s="75" t="str">
        <f t="shared" si="21"/>
        <v>#VALUE!</v>
      </c>
    </row>
    <row r="821" ht="15.75" customHeight="1">
      <c r="A821" s="3" t="s">
        <v>878</v>
      </c>
      <c r="B821" s="57"/>
      <c r="C821" s="58"/>
      <c r="D821" s="58"/>
      <c r="E821" s="59"/>
      <c r="F821" s="60"/>
      <c r="G821" s="61"/>
      <c r="H821" s="61"/>
      <c r="I821" s="61"/>
      <c r="J821" s="62"/>
      <c r="K821" s="63" t="str">
        <f t="shared" si="2"/>
        <v> </v>
      </c>
      <c r="L821" s="64" t="str">
        <f t="shared" si="3"/>
        <v> </v>
      </c>
      <c r="M821" s="64" t="str">
        <f t="shared" si="4"/>
        <v> </v>
      </c>
      <c r="N821" s="64" t="str">
        <f t="shared" si="5"/>
        <v> </v>
      </c>
      <c r="O821" s="65" t="str">
        <f t="shared" si="6"/>
        <v> </v>
      </c>
      <c r="P821" s="65" t="str">
        <f t="shared" si="7"/>
        <v> </v>
      </c>
      <c r="Q821" s="66" t="str">
        <f t="shared" si="23"/>
        <v> </v>
      </c>
      <c r="R821" s="63" t="str">
        <f t="shared" si="9"/>
        <v>#VALUE!</v>
      </c>
      <c r="S821" s="67" t="str">
        <f t="shared" si="10"/>
        <v>#VALUE!</v>
      </c>
      <c r="T821" s="94" t="str">
        <f t="shared" si="11"/>
        <v>#VALUE!</v>
      </c>
      <c r="U821" s="69" t="str">
        <f t="shared" si="12"/>
        <v>donnée(s) manquante(s)</v>
      </c>
      <c r="V821" s="70" t="str">
        <f t="shared" si="13"/>
        <v>donnée(s) manquante(s)</v>
      </c>
      <c r="W821" s="65" t="str">
        <f t="shared" si="14"/>
        <v> </v>
      </c>
      <c r="X821" s="65" t="str">
        <f>IF(ISBLANK(I821)," ",IF(I821&lt;=Scenario!$C$3,0,IF(I821&lt;=Scenario!$C$5,1,IF(I821&lt;=Scenario!$C$6,2,IF(I821&lt;=Scenario!$C$7,3,IF(I821&lt;=Scenario!$C$8,4,5))))))</f>
        <v> </v>
      </c>
      <c r="Y821" s="65" t="str">
        <f>IF(ISBLANK(J821)," ",IF(ROUND(J821,2)&lt;=Scenario!$G$3,0,IF(ROUND(J821,2)&lt;=Scenario!$G$5,1,IF(ROUND(J821,2)&lt;=Scenario!$G$6,2,IF(ROUND(J821,2)&lt;=Scenario!$G$7,3,IF(ROUND(J821,2)&lt;=Scenario!$G$8,4,IF(ROUND(J821,2)&lt;=Scenario!$G$9,5,IF(ROUND(J821,2)&lt;=Scenario!$G$10,6,7))))))))</f>
        <v> </v>
      </c>
      <c r="Z821" s="71" t="str">
        <f>IF(ISBLANK(F821)," ",IF(F821&lt;=Scenario!$O$3,0,IF(F821&lt;=Scenario!$O$5,1,IF(F821&lt;=Scenario!$O$6,2,IF(F821&lt;=Scenario!$O$7,3,IF(F821&lt;=Scenario!$O$8,4,IF(F821&lt;=Scenario!$O$9,5,IF(F821&lt;=Scenario!$O$10,6,IF(F821&lt;=Scenario!$O$11,7,IF(F821&lt;=Scenario!$O$12,8,IF(F821&lt;=Scenario!$O$13,9,IF(F821&lt;=Scenario!$O$14,10,IF(F821&lt;=Scenario!$O$15,11,IF(F821&lt;=Scenario!$O$16,12,IF(F821&lt;=Scenario!$O$17,13,IF(F821&lt;=Scenario!$O$18,14,IF(F821&lt;=Scenario!$O$19,15,IF(F821&lt;=Scenario!$O$20,16,IF(F821&lt;=Scenario!$O$21,17,IF(F821&lt;=Scenario!$O$22,18,IF(F821&lt;=Scenario!$O$23,19,20)))))))))))))))))))))</f>
        <v> </v>
      </c>
      <c r="AA821" s="71" t="str">
        <f>IF(ISBLANK(C821)," ",IF(C821&lt;=Scenario!$AA$3,0,IF(C821&lt;=Scenario!$AA$5,1,IF(C821&lt;=Scenario!$AA$6,2,IF(C821&lt;=Scenario!$AA$7,3,IF(C821&lt;=Scenario!$AA$8,4,IF(C821&lt;=Scenario!$AA$9,5,IF(C821&lt;=Scenario!$AA$10,6,IF(C821&lt;=Scenario!$AA$11,7,IF(C821&lt;=Scenario!$AA$12,8,IF(C821&lt;=Scenario!$AA$13,9,IF(C821&lt;=Scenario!$AA$14,10,IF(C821&lt;=Scenario!$AA$15,11,IF(C821&lt;=Scenario!$AA$16,12,IF(C821&lt;=Scenario!$AA$17,13,IF(C821&lt;=Scenario!$AA$18,14,15))))))))))))))))</f>
        <v> </v>
      </c>
      <c r="AB821" s="75" t="str">
        <f t="shared" si="15"/>
        <v>#VALUE!</v>
      </c>
      <c r="AC821" s="72" t="str">
        <f t="shared" si="16"/>
        <v>#VALUE!</v>
      </c>
      <c r="AD821" s="95" t="str">
        <f t="shared" si="17"/>
        <v>#VALUE!</v>
      </c>
      <c r="AE821" s="69" t="str">
        <f t="shared" si="18"/>
        <v>missing data</v>
      </c>
      <c r="AF821" s="74" t="str">
        <f t="shared" si="19"/>
        <v>missing data</v>
      </c>
      <c r="AG821" s="75" t="str">
        <f t="shared" si="20"/>
        <v>#VALUE!</v>
      </c>
      <c r="AH821" s="75" t="str">
        <f t="shared" si="21"/>
        <v>#VALUE!</v>
      </c>
    </row>
    <row r="822" ht="15.75" customHeight="1">
      <c r="A822" s="3" t="s">
        <v>879</v>
      </c>
      <c r="B822" s="57"/>
      <c r="C822" s="58"/>
      <c r="D822" s="58"/>
      <c r="E822" s="59"/>
      <c r="F822" s="60"/>
      <c r="G822" s="61"/>
      <c r="H822" s="61"/>
      <c r="I822" s="61"/>
      <c r="J822" s="62"/>
      <c r="K822" s="63" t="str">
        <f t="shared" si="2"/>
        <v> </v>
      </c>
      <c r="L822" s="64" t="str">
        <f t="shared" si="3"/>
        <v> </v>
      </c>
      <c r="M822" s="64" t="str">
        <f t="shared" si="4"/>
        <v> </v>
      </c>
      <c r="N822" s="64" t="str">
        <f t="shared" si="5"/>
        <v> </v>
      </c>
      <c r="O822" s="65" t="str">
        <f t="shared" si="6"/>
        <v> </v>
      </c>
      <c r="P822" s="65" t="str">
        <f t="shared" si="7"/>
        <v> </v>
      </c>
      <c r="Q822" s="66" t="str">
        <f t="shared" si="23"/>
        <v> </v>
      </c>
      <c r="R822" s="63" t="str">
        <f t="shared" si="9"/>
        <v>#VALUE!</v>
      </c>
      <c r="S822" s="67" t="str">
        <f t="shared" si="10"/>
        <v>#VALUE!</v>
      </c>
      <c r="T822" s="94" t="str">
        <f t="shared" si="11"/>
        <v>#VALUE!</v>
      </c>
      <c r="U822" s="69" t="str">
        <f t="shared" si="12"/>
        <v>donnée(s) manquante(s)</v>
      </c>
      <c r="V822" s="70" t="str">
        <f t="shared" si="13"/>
        <v>donnée(s) manquante(s)</v>
      </c>
      <c r="W822" s="65" t="str">
        <f t="shared" si="14"/>
        <v> </v>
      </c>
      <c r="X822" s="65" t="str">
        <f>IF(ISBLANK(I822)," ",IF(I822&lt;=Scenario!$C$3,0,IF(I822&lt;=Scenario!$C$5,1,IF(I822&lt;=Scenario!$C$6,2,IF(I822&lt;=Scenario!$C$7,3,IF(I822&lt;=Scenario!$C$8,4,5))))))</f>
        <v> </v>
      </c>
      <c r="Y822" s="65" t="str">
        <f>IF(ISBLANK(J822)," ",IF(ROUND(J822,2)&lt;=Scenario!$G$3,0,IF(ROUND(J822,2)&lt;=Scenario!$G$5,1,IF(ROUND(J822,2)&lt;=Scenario!$G$6,2,IF(ROUND(J822,2)&lt;=Scenario!$G$7,3,IF(ROUND(J822,2)&lt;=Scenario!$G$8,4,IF(ROUND(J822,2)&lt;=Scenario!$G$9,5,IF(ROUND(J822,2)&lt;=Scenario!$G$10,6,7))))))))</f>
        <v> </v>
      </c>
      <c r="Z822" s="71" t="str">
        <f>IF(ISBLANK(F822)," ",IF(F822&lt;=Scenario!$O$3,0,IF(F822&lt;=Scenario!$O$5,1,IF(F822&lt;=Scenario!$O$6,2,IF(F822&lt;=Scenario!$O$7,3,IF(F822&lt;=Scenario!$O$8,4,IF(F822&lt;=Scenario!$O$9,5,IF(F822&lt;=Scenario!$O$10,6,IF(F822&lt;=Scenario!$O$11,7,IF(F822&lt;=Scenario!$O$12,8,IF(F822&lt;=Scenario!$O$13,9,IF(F822&lt;=Scenario!$O$14,10,IF(F822&lt;=Scenario!$O$15,11,IF(F822&lt;=Scenario!$O$16,12,IF(F822&lt;=Scenario!$O$17,13,IF(F822&lt;=Scenario!$O$18,14,IF(F822&lt;=Scenario!$O$19,15,IF(F822&lt;=Scenario!$O$20,16,IF(F822&lt;=Scenario!$O$21,17,IF(F822&lt;=Scenario!$O$22,18,IF(F822&lt;=Scenario!$O$23,19,20)))))))))))))))))))))</f>
        <v> </v>
      </c>
      <c r="AA822" s="71" t="str">
        <f>IF(ISBLANK(C822)," ",IF(C822&lt;=Scenario!$AA$3,0,IF(C822&lt;=Scenario!$AA$5,1,IF(C822&lt;=Scenario!$AA$6,2,IF(C822&lt;=Scenario!$AA$7,3,IF(C822&lt;=Scenario!$AA$8,4,IF(C822&lt;=Scenario!$AA$9,5,IF(C822&lt;=Scenario!$AA$10,6,IF(C822&lt;=Scenario!$AA$11,7,IF(C822&lt;=Scenario!$AA$12,8,IF(C822&lt;=Scenario!$AA$13,9,IF(C822&lt;=Scenario!$AA$14,10,IF(C822&lt;=Scenario!$AA$15,11,IF(C822&lt;=Scenario!$AA$16,12,IF(C822&lt;=Scenario!$AA$17,13,IF(C822&lt;=Scenario!$AA$18,14,15))))))))))))))))</f>
        <v> </v>
      </c>
      <c r="AB822" s="75" t="str">
        <f t="shared" si="15"/>
        <v>#VALUE!</v>
      </c>
      <c r="AC822" s="72" t="str">
        <f t="shared" si="16"/>
        <v>#VALUE!</v>
      </c>
      <c r="AD822" s="95" t="str">
        <f t="shared" si="17"/>
        <v>#VALUE!</v>
      </c>
      <c r="AE822" s="69" t="str">
        <f t="shared" si="18"/>
        <v>missing data</v>
      </c>
      <c r="AF822" s="74" t="str">
        <f t="shared" si="19"/>
        <v>missing data</v>
      </c>
      <c r="AG822" s="75" t="str">
        <f t="shared" si="20"/>
        <v>#VALUE!</v>
      </c>
      <c r="AH822" s="75" t="str">
        <f t="shared" si="21"/>
        <v>#VALUE!</v>
      </c>
    </row>
    <row r="823" ht="15.75" customHeight="1">
      <c r="A823" s="3" t="s">
        <v>880</v>
      </c>
      <c r="B823" s="57"/>
      <c r="C823" s="58"/>
      <c r="D823" s="58"/>
      <c r="E823" s="59"/>
      <c r="F823" s="60"/>
      <c r="G823" s="61"/>
      <c r="H823" s="61"/>
      <c r="I823" s="61"/>
      <c r="J823" s="62"/>
      <c r="K823" s="63" t="str">
        <f t="shared" si="2"/>
        <v> </v>
      </c>
      <c r="L823" s="64" t="str">
        <f t="shared" si="3"/>
        <v> </v>
      </c>
      <c r="M823" s="64" t="str">
        <f t="shared" si="4"/>
        <v> </v>
      </c>
      <c r="N823" s="64" t="str">
        <f t="shared" si="5"/>
        <v> </v>
      </c>
      <c r="O823" s="65" t="str">
        <f t="shared" si="6"/>
        <v> </v>
      </c>
      <c r="P823" s="65" t="str">
        <f t="shared" si="7"/>
        <v> </v>
      </c>
      <c r="Q823" s="66" t="str">
        <f t="shared" si="23"/>
        <v> </v>
      </c>
      <c r="R823" s="63" t="str">
        <f t="shared" si="9"/>
        <v>#VALUE!</v>
      </c>
      <c r="S823" s="67" t="str">
        <f t="shared" si="10"/>
        <v>#VALUE!</v>
      </c>
      <c r="T823" s="94" t="str">
        <f t="shared" si="11"/>
        <v>#VALUE!</v>
      </c>
      <c r="U823" s="69" t="str">
        <f t="shared" si="12"/>
        <v>donnée(s) manquante(s)</v>
      </c>
      <c r="V823" s="70" t="str">
        <f t="shared" si="13"/>
        <v>donnée(s) manquante(s)</v>
      </c>
      <c r="W823" s="65" t="str">
        <f t="shared" si="14"/>
        <v> </v>
      </c>
      <c r="X823" s="65" t="str">
        <f>IF(ISBLANK(I823)," ",IF(I823&lt;=Scenario!$C$3,0,IF(I823&lt;=Scenario!$C$5,1,IF(I823&lt;=Scenario!$C$6,2,IF(I823&lt;=Scenario!$C$7,3,IF(I823&lt;=Scenario!$C$8,4,5))))))</f>
        <v> </v>
      </c>
      <c r="Y823" s="65" t="str">
        <f>IF(ISBLANK(J823)," ",IF(ROUND(J823,2)&lt;=Scenario!$G$3,0,IF(ROUND(J823,2)&lt;=Scenario!$G$5,1,IF(ROUND(J823,2)&lt;=Scenario!$G$6,2,IF(ROUND(J823,2)&lt;=Scenario!$G$7,3,IF(ROUND(J823,2)&lt;=Scenario!$G$8,4,IF(ROUND(J823,2)&lt;=Scenario!$G$9,5,IF(ROUND(J823,2)&lt;=Scenario!$G$10,6,7))))))))</f>
        <v> </v>
      </c>
      <c r="Z823" s="71" t="str">
        <f>IF(ISBLANK(F823)," ",IF(F823&lt;=Scenario!$O$3,0,IF(F823&lt;=Scenario!$O$5,1,IF(F823&lt;=Scenario!$O$6,2,IF(F823&lt;=Scenario!$O$7,3,IF(F823&lt;=Scenario!$O$8,4,IF(F823&lt;=Scenario!$O$9,5,IF(F823&lt;=Scenario!$O$10,6,IF(F823&lt;=Scenario!$O$11,7,IF(F823&lt;=Scenario!$O$12,8,IF(F823&lt;=Scenario!$O$13,9,IF(F823&lt;=Scenario!$O$14,10,IF(F823&lt;=Scenario!$O$15,11,IF(F823&lt;=Scenario!$O$16,12,IF(F823&lt;=Scenario!$O$17,13,IF(F823&lt;=Scenario!$O$18,14,IF(F823&lt;=Scenario!$O$19,15,IF(F823&lt;=Scenario!$O$20,16,IF(F823&lt;=Scenario!$O$21,17,IF(F823&lt;=Scenario!$O$22,18,IF(F823&lt;=Scenario!$O$23,19,20)))))))))))))))))))))</f>
        <v> </v>
      </c>
      <c r="AA823" s="71" t="str">
        <f>IF(ISBLANK(C823)," ",IF(C823&lt;=Scenario!$AA$3,0,IF(C823&lt;=Scenario!$AA$5,1,IF(C823&lt;=Scenario!$AA$6,2,IF(C823&lt;=Scenario!$AA$7,3,IF(C823&lt;=Scenario!$AA$8,4,IF(C823&lt;=Scenario!$AA$9,5,IF(C823&lt;=Scenario!$AA$10,6,IF(C823&lt;=Scenario!$AA$11,7,IF(C823&lt;=Scenario!$AA$12,8,IF(C823&lt;=Scenario!$AA$13,9,IF(C823&lt;=Scenario!$AA$14,10,IF(C823&lt;=Scenario!$AA$15,11,IF(C823&lt;=Scenario!$AA$16,12,IF(C823&lt;=Scenario!$AA$17,13,IF(C823&lt;=Scenario!$AA$18,14,15))))))))))))))))</f>
        <v> </v>
      </c>
      <c r="AB823" s="75" t="str">
        <f t="shared" si="15"/>
        <v>#VALUE!</v>
      </c>
      <c r="AC823" s="72" t="str">
        <f t="shared" si="16"/>
        <v>#VALUE!</v>
      </c>
      <c r="AD823" s="95" t="str">
        <f t="shared" si="17"/>
        <v>#VALUE!</v>
      </c>
      <c r="AE823" s="69" t="str">
        <f t="shared" si="18"/>
        <v>missing data</v>
      </c>
      <c r="AF823" s="74" t="str">
        <f t="shared" si="19"/>
        <v>missing data</v>
      </c>
      <c r="AG823" s="75" t="str">
        <f t="shared" si="20"/>
        <v>#VALUE!</v>
      </c>
      <c r="AH823" s="75" t="str">
        <f t="shared" si="21"/>
        <v>#VALUE!</v>
      </c>
    </row>
    <row r="824" ht="15.75" customHeight="1">
      <c r="A824" s="3" t="s">
        <v>881</v>
      </c>
      <c r="B824" s="57"/>
      <c r="C824" s="58"/>
      <c r="D824" s="58"/>
      <c r="E824" s="59"/>
      <c r="F824" s="60"/>
      <c r="G824" s="61"/>
      <c r="H824" s="61"/>
      <c r="I824" s="61"/>
      <c r="J824" s="62"/>
      <c r="K824" s="63" t="str">
        <f t="shared" si="2"/>
        <v> </v>
      </c>
      <c r="L824" s="64" t="str">
        <f t="shared" si="3"/>
        <v> </v>
      </c>
      <c r="M824" s="64" t="str">
        <f t="shared" si="4"/>
        <v> </v>
      </c>
      <c r="N824" s="64" t="str">
        <f t="shared" si="5"/>
        <v> </v>
      </c>
      <c r="O824" s="65" t="str">
        <f t="shared" si="6"/>
        <v> </v>
      </c>
      <c r="P824" s="65" t="str">
        <f t="shared" si="7"/>
        <v> </v>
      </c>
      <c r="Q824" s="66" t="str">
        <f t="shared" si="23"/>
        <v> </v>
      </c>
      <c r="R824" s="63" t="str">
        <f t="shared" si="9"/>
        <v>#VALUE!</v>
      </c>
      <c r="S824" s="67" t="str">
        <f t="shared" si="10"/>
        <v>#VALUE!</v>
      </c>
      <c r="T824" s="94" t="str">
        <f t="shared" si="11"/>
        <v>#VALUE!</v>
      </c>
      <c r="U824" s="69" t="str">
        <f t="shared" si="12"/>
        <v>donnée(s) manquante(s)</v>
      </c>
      <c r="V824" s="70" t="str">
        <f t="shared" si="13"/>
        <v>donnée(s) manquante(s)</v>
      </c>
      <c r="W824" s="65" t="str">
        <f t="shared" si="14"/>
        <v> </v>
      </c>
      <c r="X824" s="65" t="str">
        <f>IF(ISBLANK(I824)," ",IF(I824&lt;=Scenario!$C$3,0,IF(I824&lt;=Scenario!$C$5,1,IF(I824&lt;=Scenario!$C$6,2,IF(I824&lt;=Scenario!$C$7,3,IF(I824&lt;=Scenario!$C$8,4,5))))))</f>
        <v> </v>
      </c>
      <c r="Y824" s="65" t="str">
        <f>IF(ISBLANK(J824)," ",IF(ROUND(J824,2)&lt;=Scenario!$G$3,0,IF(ROUND(J824,2)&lt;=Scenario!$G$5,1,IF(ROUND(J824,2)&lt;=Scenario!$G$6,2,IF(ROUND(J824,2)&lt;=Scenario!$G$7,3,IF(ROUND(J824,2)&lt;=Scenario!$G$8,4,IF(ROUND(J824,2)&lt;=Scenario!$G$9,5,IF(ROUND(J824,2)&lt;=Scenario!$G$10,6,7))))))))</f>
        <v> </v>
      </c>
      <c r="Z824" s="71" t="str">
        <f>IF(ISBLANK(F824)," ",IF(F824&lt;=Scenario!$O$3,0,IF(F824&lt;=Scenario!$O$5,1,IF(F824&lt;=Scenario!$O$6,2,IF(F824&lt;=Scenario!$O$7,3,IF(F824&lt;=Scenario!$O$8,4,IF(F824&lt;=Scenario!$O$9,5,IF(F824&lt;=Scenario!$O$10,6,IF(F824&lt;=Scenario!$O$11,7,IF(F824&lt;=Scenario!$O$12,8,IF(F824&lt;=Scenario!$O$13,9,IF(F824&lt;=Scenario!$O$14,10,IF(F824&lt;=Scenario!$O$15,11,IF(F824&lt;=Scenario!$O$16,12,IF(F824&lt;=Scenario!$O$17,13,IF(F824&lt;=Scenario!$O$18,14,IF(F824&lt;=Scenario!$O$19,15,IF(F824&lt;=Scenario!$O$20,16,IF(F824&lt;=Scenario!$O$21,17,IF(F824&lt;=Scenario!$O$22,18,IF(F824&lt;=Scenario!$O$23,19,20)))))))))))))))))))))</f>
        <v> </v>
      </c>
      <c r="AA824" s="71" t="str">
        <f>IF(ISBLANK(C824)," ",IF(C824&lt;=Scenario!$AA$3,0,IF(C824&lt;=Scenario!$AA$5,1,IF(C824&lt;=Scenario!$AA$6,2,IF(C824&lt;=Scenario!$AA$7,3,IF(C824&lt;=Scenario!$AA$8,4,IF(C824&lt;=Scenario!$AA$9,5,IF(C824&lt;=Scenario!$AA$10,6,IF(C824&lt;=Scenario!$AA$11,7,IF(C824&lt;=Scenario!$AA$12,8,IF(C824&lt;=Scenario!$AA$13,9,IF(C824&lt;=Scenario!$AA$14,10,IF(C824&lt;=Scenario!$AA$15,11,IF(C824&lt;=Scenario!$AA$16,12,IF(C824&lt;=Scenario!$AA$17,13,IF(C824&lt;=Scenario!$AA$18,14,15))))))))))))))))</f>
        <v> </v>
      </c>
      <c r="AB824" s="75" t="str">
        <f t="shared" si="15"/>
        <v>#VALUE!</v>
      </c>
      <c r="AC824" s="72" t="str">
        <f t="shared" si="16"/>
        <v>#VALUE!</v>
      </c>
      <c r="AD824" s="95" t="str">
        <f t="shared" si="17"/>
        <v>#VALUE!</v>
      </c>
      <c r="AE824" s="69" t="str">
        <f t="shared" si="18"/>
        <v>missing data</v>
      </c>
      <c r="AF824" s="74" t="str">
        <f t="shared" si="19"/>
        <v>missing data</v>
      </c>
      <c r="AG824" s="75" t="str">
        <f t="shared" si="20"/>
        <v>#VALUE!</v>
      </c>
      <c r="AH824" s="75" t="str">
        <f t="shared" si="21"/>
        <v>#VALUE!</v>
      </c>
    </row>
    <row r="825" ht="15.75" customHeight="1">
      <c r="A825" s="3" t="s">
        <v>882</v>
      </c>
      <c r="B825" s="57"/>
      <c r="C825" s="58"/>
      <c r="D825" s="58"/>
      <c r="E825" s="59"/>
      <c r="F825" s="60"/>
      <c r="G825" s="61"/>
      <c r="H825" s="61"/>
      <c r="I825" s="61"/>
      <c r="J825" s="62"/>
      <c r="K825" s="63" t="str">
        <f t="shared" si="2"/>
        <v> </v>
      </c>
      <c r="L825" s="64" t="str">
        <f t="shared" si="3"/>
        <v> </v>
      </c>
      <c r="M825" s="64" t="str">
        <f t="shared" si="4"/>
        <v> </v>
      </c>
      <c r="N825" s="64" t="str">
        <f t="shared" si="5"/>
        <v> </v>
      </c>
      <c r="O825" s="65" t="str">
        <f t="shared" si="6"/>
        <v> </v>
      </c>
      <c r="P825" s="65" t="str">
        <f t="shared" si="7"/>
        <v> </v>
      </c>
      <c r="Q825" s="66" t="str">
        <f t="shared" si="23"/>
        <v> </v>
      </c>
      <c r="R825" s="63" t="str">
        <f t="shared" si="9"/>
        <v>#VALUE!</v>
      </c>
      <c r="S825" s="67" t="str">
        <f t="shared" si="10"/>
        <v>#VALUE!</v>
      </c>
      <c r="T825" s="94" t="str">
        <f t="shared" si="11"/>
        <v>#VALUE!</v>
      </c>
      <c r="U825" s="69" t="str">
        <f t="shared" si="12"/>
        <v>donnée(s) manquante(s)</v>
      </c>
      <c r="V825" s="70" t="str">
        <f t="shared" si="13"/>
        <v>donnée(s) manquante(s)</v>
      </c>
      <c r="W825" s="65" t="str">
        <f t="shared" si="14"/>
        <v> </v>
      </c>
      <c r="X825" s="65" t="str">
        <f>IF(ISBLANK(I825)," ",IF(I825&lt;=Scenario!$C$3,0,IF(I825&lt;=Scenario!$C$5,1,IF(I825&lt;=Scenario!$C$6,2,IF(I825&lt;=Scenario!$C$7,3,IF(I825&lt;=Scenario!$C$8,4,5))))))</f>
        <v> </v>
      </c>
      <c r="Y825" s="65" t="str">
        <f>IF(ISBLANK(J825)," ",IF(ROUND(J825,2)&lt;=Scenario!$G$3,0,IF(ROUND(J825,2)&lt;=Scenario!$G$5,1,IF(ROUND(J825,2)&lt;=Scenario!$G$6,2,IF(ROUND(J825,2)&lt;=Scenario!$G$7,3,IF(ROUND(J825,2)&lt;=Scenario!$G$8,4,IF(ROUND(J825,2)&lt;=Scenario!$G$9,5,IF(ROUND(J825,2)&lt;=Scenario!$G$10,6,7))))))))</f>
        <v> </v>
      </c>
      <c r="Z825" s="71" t="str">
        <f>IF(ISBLANK(F825)," ",IF(F825&lt;=Scenario!$O$3,0,IF(F825&lt;=Scenario!$O$5,1,IF(F825&lt;=Scenario!$O$6,2,IF(F825&lt;=Scenario!$O$7,3,IF(F825&lt;=Scenario!$O$8,4,IF(F825&lt;=Scenario!$O$9,5,IF(F825&lt;=Scenario!$O$10,6,IF(F825&lt;=Scenario!$O$11,7,IF(F825&lt;=Scenario!$O$12,8,IF(F825&lt;=Scenario!$O$13,9,IF(F825&lt;=Scenario!$O$14,10,IF(F825&lt;=Scenario!$O$15,11,IF(F825&lt;=Scenario!$O$16,12,IF(F825&lt;=Scenario!$O$17,13,IF(F825&lt;=Scenario!$O$18,14,IF(F825&lt;=Scenario!$O$19,15,IF(F825&lt;=Scenario!$O$20,16,IF(F825&lt;=Scenario!$O$21,17,IF(F825&lt;=Scenario!$O$22,18,IF(F825&lt;=Scenario!$O$23,19,20)))))))))))))))))))))</f>
        <v> </v>
      </c>
      <c r="AA825" s="71" t="str">
        <f>IF(ISBLANK(C825)," ",IF(C825&lt;=Scenario!$AA$3,0,IF(C825&lt;=Scenario!$AA$5,1,IF(C825&lt;=Scenario!$AA$6,2,IF(C825&lt;=Scenario!$AA$7,3,IF(C825&lt;=Scenario!$AA$8,4,IF(C825&lt;=Scenario!$AA$9,5,IF(C825&lt;=Scenario!$AA$10,6,IF(C825&lt;=Scenario!$AA$11,7,IF(C825&lt;=Scenario!$AA$12,8,IF(C825&lt;=Scenario!$AA$13,9,IF(C825&lt;=Scenario!$AA$14,10,IF(C825&lt;=Scenario!$AA$15,11,IF(C825&lt;=Scenario!$AA$16,12,IF(C825&lt;=Scenario!$AA$17,13,IF(C825&lt;=Scenario!$AA$18,14,15))))))))))))))))</f>
        <v> </v>
      </c>
      <c r="AB825" s="75" t="str">
        <f t="shared" si="15"/>
        <v>#VALUE!</v>
      </c>
      <c r="AC825" s="72" t="str">
        <f t="shared" si="16"/>
        <v>#VALUE!</v>
      </c>
      <c r="AD825" s="95" t="str">
        <f t="shared" si="17"/>
        <v>#VALUE!</v>
      </c>
      <c r="AE825" s="69" t="str">
        <f t="shared" si="18"/>
        <v>missing data</v>
      </c>
      <c r="AF825" s="74" t="str">
        <f t="shared" si="19"/>
        <v>missing data</v>
      </c>
      <c r="AG825" s="75" t="str">
        <f t="shared" si="20"/>
        <v>#VALUE!</v>
      </c>
      <c r="AH825" s="75" t="str">
        <f t="shared" si="21"/>
        <v>#VALUE!</v>
      </c>
    </row>
    <row r="826" ht="15.75" customHeight="1">
      <c r="A826" s="3" t="s">
        <v>883</v>
      </c>
      <c r="B826" s="57"/>
      <c r="C826" s="58"/>
      <c r="D826" s="58"/>
      <c r="E826" s="59"/>
      <c r="F826" s="60"/>
      <c r="G826" s="61"/>
      <c r="H826" s="61"/>
      <c r="I826" s="61"/>
      <c r="J826" s="62"/>
      <c r="K826" s="63" t="str">
        <f t="shared" si="2"/>
        <v> </v>
      </c>
      <c r="L826" s="64" t="str">
        <f t="shared" si="3"/>
        <v> </v>
      </c>
      <c r="M826" s="64" t="str">
        <f t="shared" si="4"/>
        <v> </v>
      </c>
      <c r="N826" s="64" t="str">
        <f t="shared" si="5"/>
        <v> </v>
      </c>
      <c r="O826" s="65" t="str">
        <f t="shared" si="6"/>
        <v> </v>
      </c>
      <c r="P826" s="65" t="str">
        <f t="shared" si="7"/>
        <v> </v>
      </c>
      <c r="Q826" s="66" t="str">
        <f t="shared" si="23"/>
        <v> </v>
      </c>
      <c r="R826" s="63" t="str">
        <f t="shared" si="9"/>
        <v>#VALUE!</v>
      </c>
      <c r="S826" s="67" t="str">
        <f t="shared" si="10"/>
        <v>#VALUE!</v>
      </c>
      <c r="T826" s="94" t="str">
        <f t="shared" si="11"/>
        <v>#VALUE!</v>
      </c>
      <c r="U826" s="69" t="str">
        <f t="shared" si="12"/>
        <v>donnée(s) manquante(s)</v>
      </c>
      <c r="V826" s="70" t="str">
        <f t="shared" si="13"/>
        <v>donnée(s) manquante(s)</v>
      </c>
      <c r="W826" s="65" t="str">
        <f t="shared" si="14"/>
        <v> </v>
      </c>
      <c r="X826" s="65" t="str">
        <f>IF(ISBLANK(I826)," ",IF(I826&lt;=Scenario!$C$3,0,IF(I826&lt;=Scenario!$C$5,1,IF(I826&lt;=Scenario!$C$6,2,IF(I826&lt;=Scenario!$C$7,3,IF(I826&lt;=Scenario!$C$8,4,5))))))</f>
        <v> </v>
      </c>
      <c r="Y826" s="65" t="str">
        <f>IF(ISBLANK(J826)," ",IF(ROUND(J826,2)&lt;=Scenario!$G$3,0,IF(ROUND(J826,2)&lt;=Scenario!$G$5,1,IF(ROUND(J826,2)&lt;=Scenario!$G$6,2,IF(ROUND(J826,2)&lt;=Scenario!$G$7,3,IF(ROUND(J826,2)&lt;=Scenario!$G$8,4,IF(ROUND(J826,2)&lt;=Scenario!$G$9,5,IF(ROUND(J826,2)&lt;=Scenario!$G$10,6,7))))))))</f>
        <v> </v>
      </c>
      <c r="Z826" s="71" t="str">
        <f>IF(ISBLANK(F826)," ",IF(F826&lt;=Scenario!$O$3,0,IF(F826&lt;=Scenario!$O$5,1,IF(F826&lt;=Scenario!$O$6,2,IF(F826&lt;=Scenario!$O$7,3,IF(F826&lt;=Scenario!$O$8,4,IF(F826&lt;=Scenario!$O$9,5,IF(F826&lt;=Scenario!$O$10,6,IF(F826&lt;=Scenario!$O$11,7,IF(F826&lt;=Scenario!$O$12,8,IF(F826&lt;=Scenario!$O$13,9,IF(F826&lt;=Scenario!$O$14,10,IF(F826&lt;=Scenario!$O$15,11,IF(F826&lt;=Scenario!$O$16,12,IF(F826&lt;=Scenario!$O$17,13,IF(F826&lt;=Scenario!$O$18,14,IF(F826&lt;=Scenario!$O$19,15,IF(F826&lt;=Scenario!$O$20,16,IF(F826&lt;=Scenario!$O$21,17,IF(F826&lt;=Scenario!$O$22,18,IF(F826&lt;=Scenario!$O$23,19,20)))))))))))))))))))))</f>
        <v> </v>
      </c>
      <c r="AA826" s="71" t="str">
        <f>IF(ISBLANK(C826)," ",IF(C826&lt;=Scenario!$AA$3,0,IF(C826&lt;=Scenario!$AA$5,1,IF(C826&lt;=Scenario!$AA$6,2,IF(C826&lt;=Scenario!$AA$7,3,IF(C826&lt;=Scenario!$AA$8,4,IF(C826&lt;=Scenario!$AA$9,5,IF(C826&lt;=Scenario!$AA$10,6,IF(C826&lt;=Scenario!$AA$11,7,IF(C826&lt;=Scenario!$AA$12,8,IF(C826&lt;=Scenario!$AA$13,9,IF(C826&lt;=Scenario!$AA$14,10,IF(C826&lt;=Scenario!$AA$15,11,IF(C826&lt;=Scenario!$AA$16,12,IF(C826&lt;=Scenario!$AA$17,13,IF(C826&lt;=Scenario!$AA$18,14,15))))))))))))))))</f>
        <v> </v>
      </c>
      <c r="AB826" s="75" t="str">
        <f t="shared" si="15"/>
        <v>#VALUE!</v>
      </c>
      <c r="AC826" s="72" t="str">
        <f t="shared" si="16"/>
        <v>#VALUE!</v>
      </c>
      <c r="AD826" s="95" t="str">
        <f t="shared" si="17"/>
        <v>#VALUE!</v>
      </c>
      <c r="AE826" s="69" t="str">
        <f t="shared" si="18"/>
        <v>missing data</v>
      </c>
      <c r="AF826" s="74" t="str">
        <f t="shared" si="19"/>
        <v>missing data</v>
      </c>
      <c r="AG826" s="75" t="str">
        <f t="shared" si="20"/>
        <v>#VALUE!</v>
      </c>
      <c r="AH826" s="75" t="str">
        <f t="shared" si="21"/>
        <v>#VALUE!</v>
      </c>
    </row>
    <row r="827" ht="15.75" customHeight="1">
      <c r="A827" s="3" t="s">
        <v>884</v>
      </c>
      <c r="B827" s="57"/>
      <c r="C827" s="58"/>
      <c r="D827" s="58"/>
      <c r="E827" s="59"/>
      <c r="F827" s="60"/>
      <c r="G827" s="61"/>
      <c r="H827" s="61"/>
      <c r="I827" s="61"/>
      <c r="J827" s="62"/>
      <c r="K827" s="63" t="str">
        <f t="shared" si="2"/>
        <v> </v>
      </c>
      <c r="L827" s="64" t="str">
        <f t="shared" si="3"/>
        <v> </v>
      </c>
      <c r="M827" s="64" t="str">
        <f t="shared" si="4"/>
        <v> </v>
      </c>
      <c r="N827" s="64" t="str">
        <f t="shared" si="5"/>
        <v> </v>
      </c>
      <c r="O827" s="65" t="str">
        <f t="shared" si="6"/>
        <v> </v>
      </c>
      <c r="P827" s="65" t="str">
        <f t="shared" si="7"/>
        <v> </v>
      </c>
      <c r="Q827" s="66" t="str">
        <f t="shared" si="23"/>
        <v> </v>
      </c>
      <c r="R827" s="63" t="str">
        <f t="shared" si="9"/>
        <v>#VALUE!</v>
      </c>
      <c r="S827" s="67" t="str">
        <f t="shared" si="10"/>
        <v>#VALUE!</v>
      </c>
      <c r="T827" s="94" t="str">
        <f t="shared" si="11"/>
        <v>#VALUE!</v>
      </c>
      <c r="U827" s="69" t="str">
        <f t="shared" si="12"/>
        <v>donnée(s) manquante(s)</v>
      </c>
      <c r="V827" s="70" t="str">
        <f t="shared" si="13"/>
        <v>donnée(s) manquante(s)</v>
      </c>
      <c r="W827" s="65" t="str">
        <f t="shared" si="14"/>
        <v> </v>
      </c>
      <c r="X827" s="65" t="str">
        <f>IF(ISBLANK(I827)," ",IF(I827&lt;=Scenario!$C$3,0,IF(I827&lt;=Scenario!$C$5,1,IF(I827&lt;=Scenario!$C$6,2,IF(I827&lt;=Scenario!$C$7,3,IF(I827&lt;=Scenario!$C$8,4,5))))))</f>
        <v> </v>
      </c>
      <c r="Y827" s="65" t="str">
        <f>IF(ISBLANK(J827)," ",IF(ROUND(J827,2)&lt;=Scenario!$G$3,0,IF(ROUND(J827,2)&lt;=Scenario!$G$5,1,IF(ROUND(J827,2)&lt;=Scenario!$G$6,2,IF(ROUND(J827,2)&lt;=Scenario!$G$7,3,IF(ROUND(J827,2)&lt;=Scenario!$G$8,4,IF(ROUND(J827,2)&lt;=Scenario!$G$9,5,IF(ROUND(J827,2)&lt;=Scenario!$G$10,6,7))))))))</f>
        <v> </v>
      </c>
      <c r="Z827" s="71" t="str">
        <f>IF(ISBLANK(F827)," ",IF(F827&lt;=Scenario!$O$3,0,IF(F827&lt;=Scenario!$O$5,1,IF(F827&lt;=Scenario!$O$6,2,IF(F827&lt;=Scenario!$O$7,3,IF(F827&lt;=Scenario!$O$8,4,IF(F827&lt;=Scenario!$O$9,5,IF(F827&lt;=Scenario!$O$10,6,IF(F827&lt;=Scenario!$O$11,7,IF(F827&lt;=Scenario!$O$12,8,IF(F827&lt;=Scenario!$O$13,9,IF(F827&lt;=Scenario!$O$14,10,IF(F827&lt;=Scenario!$O$15,11,IF(F827&lt;=Scenario!$O$16,12,IF(F827&lt;=Scenario!$O$17,13,IF(F827&lt;=Scenario!$O$18,14,IF(F827&lt;=Scenario!$O$19,15,IF(F827&lt;=Scenario!$O$20,16,IF(F827&lt;=Scenario!$O$21,17,IF(F827&lt;=Scenario!$O$22,18,IF(F827&lt;=Scenario!$O$23,19,20)))))))))))))))))))))</f>
        <v> </v>
      </c>
      <c r="AA827" s="71" t="str">
        <f>IF(ISBLANK(C827)," ",IF(C827&lt;=Scenario!$AA$3,0,IF(C827&lt;=Scenario!$AA$5,1,IF(C827&lt;=Scenario!$AA$6,2,IF(C827&lt;=Scenario!$AA$7,3,IF(C827&lt;=Scenario!$AA$8,4,IF(C827&lt;=Scenario!$AA$9,5,IF(C827&lt;=Scenario!$AA$10,6,IF(C827&lt;=Scenario!$AA$11,7,IF(C827&lt;=Scenario!$AA$12,8,IF(C827&lt;=Scenario!$AA$13,9,IF(C827&lt;=Scenario!$AA$14,10,IF(C827&lt;=Scenario!$AA$15,11,IF(C827&lt;=Scenario!$AA$16,12,IF(C827&lt;=Scenario!$AA$17,13,IF(C827&lt;=Scenario!$AA$18,14,15))))))))))))))))</f>
        <v> </v>
      </c>
      <c r="AB827" s="75" t="str">
        <f t="shared" si="15"/>
        <v>#VALUE!</v>
      </c>
      <c r="AC827" s="72" t="str">
        <f t="shared" si="16"/>
        <v>#VALUE!</v>
      </c>
      <c r="AD827" s="95" t="str">
        <f t="shared" si="17"/>
        <v>#VALUE!</v>
      </c>
      <c r="AE827" s="69" t="str">
        <f t="shared" si="18"/>
        <v>missing data</v>
      </c>
      <c r="AF827" s="74" t="str">
        <f t="shared" si="19"/>
        <v>missing data</v>
      </c>
      <c r="AG827" s="75" t="str">
        <f t="shared" si="20"/>
        <v>#VALUE!</v>
      </c>
      <c r="AH827" s="75" t="str">
        <f t="shared" si="21"/>
        <v>#VALUE!</v>
      </c>
    </row>
    <row r="828" ht="15.75" customHeight="1">
      <c r="A828" s="3" t="s">
        <v>885</v>
      </c>
      <c r="B828" s="57"/>
      <c r="C828" s="58"/>
      <c r="D828" s="58"/>
      <c r="E828" s="59"/>
      <c r="F828" s="60"/>
      <c r="G828" s="61"/>
      <c r="H828" s="61"/>
      <c r="I828" s="61"/>
      <c r="J828" s="62"/>
      <c r="K828" s="63" t="str">
        <f t="shared" si="2"/>
        <v> </v>
      </c>
      <c r="L828" s="64" t="str">
        <f t="shared" si="3"/>
        <v> </v>
      </c>
      <c r="M828" s="64" t="str">
        <f t="shared" si="4"/>
        <v> </v>
      </c>
      <c r="N828" s="64" t="str">
        <f t="shared" si="5"/>
        <v> </v>
      </c>
      <c r="O828" s="65" t="str">
        <f t="shared" si="6"/>
        <v> </v>
      </c>
      <c r="P828" s="65" t="str">
        <f t="shared" si="7"/>
        <v> </v>
      </c>
      <c r="Q828" s="66" t="str">
        <f t="shared" si="23"/>
        <v> </v>
      </c>
      <c r="R828" s="63" t="str">
        <f t="shared" si="9"/>
        <v>#VALUE!</v>
      </c>
      <c r="S828" s="67" t="str">
        <f t="shared" si="10"/>
        <v>#VALUE!</v>
      </c>
      <c r="T828" s="94" t="str">
        <f t="shared" si="11"/>
        <v>#VALUE!</v>
      </c>
      <c r="U828" s="69" t="str">
        <f t="shared" si="12"/>
        <v>donnée(s) manquante(s)</v>
      </c>
      <c r="V828" s="70" t="str">
        <f t="shared" si="13"/>
        <v>donnée(s) manquante(s)</v>
      </c>
      <c r="W828" s="65" t="str">
        <f t="shared" si="14"/>
        <v> </v>
      </c>
      <c r="X828" s="65" t="str">
        <f>IF(ISBLANK(I828)," ",IF(I828&lt;=Scenario!$C$3,0,IF(I828&lt;=Scenario!$C$5,1,IF(I828&lt;=Scenario!$C$6,2,IF(I828&lt;=Scenario!$C$7,3,IF(I828&lt;=Scenario!$C$8,4,5))))))</f>
        <v> </v>
      </c>
      <c r="Y828" s="65" t="str">
        <f>IF(ISBLANK(J828)," ",IF(ROUND(J828,2)&lt;=Scenario!$G$3,0,IF(ROUND(J828,2)&lt;=Scenario!$G$5,1,IF(ROUND(J828,2)&lt;=Scenario!$G$6,2,IF(ROUND(J828,2)&lt;=Scenario!$G$7,3,IF(ROUND(J828,2)&lt;=Scenario!$G$8,4,IF(ROUND(J828,2)&lt;=Scenario!$G$9,5,IF(ROUND(J828,2)&lt;=Scenario!$G$10,6,7))))))))</f>
        <v> </v>
      </c>
      <c r="Z828" s="71" t="str">
        <f>IF(ISBLANK(F828)," ",IF(F828&lt;=Scenario!$O$3,0,IF(F828&lt;=Scenario!$O$5,1,IF(F828&lt;=Scenario!$O$6,2,IF(F828&lt;=Scenario!$O$7,3,IF(F828&lt;=Scenario!$O$8,4,IF(F828&lt;=Scenario!$O$9,5,IF(F828&lt;=Scenario!$O$10,6,IF(F828&lt;=Scenario!$O$11,7,IF(F828&lt;=Scenario!$O$12,8,IF(F828&lt;=Scenario!$O$13,9,IF(F828&lt;=Scenario!$O$14,10,IF(F828&lt;=Scenario!$O$15,11,IF(F828&lt;=Scenario!$O$16,12,IF(F828&lt;=Scenario!$O$17,13,IF(F828&lt;=Scenario!$O$18,14,IF(F828&lt;=Scenario!$O$19,15,IF(F828&lt;=Scenario!$O$20,16,IF(F828&lt;=Scenario!$O$21,17,IF(F828&lt;=Scenario!$O$22,18,IF(F828&lt;=Scenario!$O$23,19,20)))))))))))))))))))))</f>
        <v> </v>
      </c>
      <c r="AA828" s="71" t="str">
        <f>IF(ISBLANK(C828)," ",IF(C828&lt;=Scenario!$AA$3,0,IF(C828&lt;=Scenario!$AA$5,1,IF(C828&lt;=Scenario!$AA$6,2,IF(C828&lt;=Scenario!$AA$7,3,IF(C828&lt;=Scenario!$AA$8,4,IF(C828&lt;=Scenario!$AA$9,5,IF(C828&lt;=Scenario!$AA$10,6,IF(C828&lt;=Scenario!$AA$11,7,IF(C828&lt;=Scenario!$AA$12,8,IF(C828&lt;=Scenario!$AA$13,9,IF(C828&lt;=Scenario!$AA$14,10,IF(C828&lt;=Scenario!$AA$15,11,IF(C828&lt;=Scenario!$AA$16,12,IF(C828&lt;=Scenario!$AA$17,13,IF(C828&lt;=Scenario!$AA$18,14,15))))))))))))))))</f>
        <v> </v>
      </c>
      <c r="AB828" s="75" t="str">
        <f t="shared" si="15"/>
        <v>#VALUE!</v>
      </c>
      <c r="AC828" s="72" t="str">
        <f t="shared" si="16"/>
        <v>#VALUE!</v>
      </c>
      <c r="AD828" s="95" t="str">
        <f t="shared" si="17"/>
        <v>#VALUE!</v>
      </c>
      <c r="AE828" s="69" t="str">
        <f t="shared" si="18"/>
        <v>missing data</v>
      </c>
      <c r="AF828" s="74" t="str">
        <f t="shared" si="19"/>
        <v>missing data</v>
      </c>
      <c r="AG828" s="75" t="str">
        <f t="shared" si="20"/>
        <v>#VALUE!</v>
      </c>
      <c r="AH828" s="75" t="str">
        <f t="shared" si="21"/>
        <v>#VALUE!</v>
      </c>
    </row>
    <row r="829" ht="15.75" customHeight="1">
      <c r="A829" s="3" t="s">
        <v>886</v>
      </c>
      <c r="B829" s="57"/>
      <c r="C829" s="58"/>
      <c r="D829" s="58"/>
      <c r="E829" s="59"/>
      <c r="F829" s="60"/>
      <c r="G829" s="61"/>
      <c r="H829" s="61"/>
      <c r="I829" s="61"/>
      <c r="J829" s="62"/>
      <c r="K829" s="63" t="str">
        <f t="shared" si="2"/>
        <v> </v>
      </c>
      <c r="L829" s="64" t="str">
        <f t="shared" si="3"/>
        <v> </v>
      </c>
      <c r="M829" s="64" t="str">
        <f t="shared" si="4"/>
        <v> </v>
      </c>
      <c r="N829" s="64" t="str">
        <f t="shared" si="5"/>
        <v> </v>
      </c>
      <c r="O829" s="65" t="str">
        <f t="shared" si="6"/>
        <v> </v>
      </c>
      <c r="P829" s="65" t="str">
        <f t="shared" si="7"/>
        <v> </v>
      </c>
      <c r="Q829" s="66" t="str">
        <f t="shared" si="23"/>
        <v> </v>
      </c>
      <c r="R829" s="63" t="str">
        <f t="shared" si="9"/>
        <v>#VALUE!</v>
      </c>
      <c r="S829" s="67" t="str">
        <f t="shared" si="10"/>
        <v>#VALUE!</v>
      </c>
      <c r="T829" s="94" t="str">
        <f t="shared" si="11"/>
        <v>#VALUE!</v>
      </c>
      <c r="U829" s="69" t="str">
        <f t="shared" si="12"/>
        <v>donnée(s) manquante(s)</v>
      </c>
      <c r="V829" s="70" t="str">
        <f t="shared" si="13"/>
        <v>donnée(s) manquante(s)</v>
      </c>
      <c r="W829" s="65" t="str">
        <f t="shared" si="14"/>
        <v> </v>
      </c>
      <c r="X829" s="65" t="str">
        <f>IF(ISBLANK(I829)," ",IF(I829&lt;=Scenario!$C$3,0,IF(I829&lt;=Scenario!$C$5,1,IF(I829&lt;=Scenario!$C$6,2,IF(I829&lt;=Scenario!$C$7,3,IF(I829&lt;=Scenario!$C$8,4,5))))))</f>
        <v> </v>
      </c>
      <c r="Y829" s="65" t="str">
        <f>IF(ISBLANK(J829)," ",IF(ROUND(J829,2)&lt;=Scenario!$G$3,0,IF(ROUND(J829,2)&lt;=Scenario!$G$5,1,IF(ROUND(J829,2)&lt;=Scenario!$G$6,2,IF(ROUND(J829,2)&lt;=Scenario!$G$7,3,IF(ROUND(J829,2)&lt;=Scenario!$G$8,4,IF(ROUND(J829,2)&lt;=Scenario!$G$9,5,IF(ROUND(J829,2)&lt;=Scenario!$G$10,6,7))))))))</f>
        <v> </v>
      </c>
      <c r="Z829" s="71" t="str">
        <f>IF(ISBLANK(F829)," ",IF(F829&lt;=Scenario!$O$3,0,IF(F829&lt;=Scenario!$O$5,1,IF(F829&lt;=Scenario!$O$6,2,IF(F829&lt;=Scenario!$O$7,3,IF(F829&lt;=Scenario!$O$8,4,IF(F829&lt;=Scenario!$O$9,5,IF(F829&lt;=Scenario!$O$10,6,IF(F829&lt;=Scenario!$O$11,7,IF(F829&lt;=Scenario!$O$12,8,IF(F829&lt;=Scenario!$O$13,9,IF(F829&lt;=Scenario!$O$14,10,IF(F829&lt;=Scenario!$O$15,11,IF(F829&lt;=Scenario!$O$16,12,IF(F829&lt;=Scenario!$O$17,13,IF(F829&lt;=Scenario!$O$18,14,IF(F829&lt;=Scenario!$O$19,15,IF(F829&lt;=Scenario!$O$20,16,IF(F829&lt;=Scenario!$O$21,17,IF(F829&lt;=Scenario!$O$22,18,IF(F829&lt;=Scenario!$O$23,19,20)))))))))))))))))))))</f>
        <v> </v>
      </c>
      <c r="AA829" s="71" t="str">
        <f>IF(ISBLANK(C829)," ",IF(C829&lt;=Scenario!$AA$3,0,IF(C829&lt;=Scenario!$AA$5,1,IF(C829&lt;=Scenario!$AA$6,2,IF(C829&lt;=Scenario!$AA$7,3,IF(C829&lt;=Scenario!$AA$8,4,IF(C829&lt;=Scenario!$AA$9,5,IF(C829&lt;=Scenario!$AA$10,6,IF(C829&lt;=Scenario!$AA$11,7,IF(C829&lt;=Scenario!$AA$12,8,IF(C829&lt;=Scenario!$AA$13,9,IF(C829&lt;=Scenario!$AA$14,10,IF(C829&lt;=Scenario!$AA$15,11,IF(C829&lt;=Scenario!$AA$16,12,IF(C829&lt;=Scenario!$AA$17,13,IF(C829&lt;=Scenario!$AA$18,14,15))))))))))))))))</f>
        <v> </v>
      </c>
      <c r="AB829" s="75" t="str">
        <f t="shared" si="15"/>
        <v>#VALUE!</v>
      </c>
      <c r="AC829" s="72" t="str">
        <f t="shared" si="16"/>
        <v>#VALUE!</v>
      </c>
      <c r="AD829" s="95" t="str">
        <f t="shared" si="17"/>
        <v>#VALUE!</v>
      </c>
      <c r="AE829" s="69" t="str">
        <f t="shared" si="18"/>
        <v>missing data</v>
      </c>
      <c r="AF829" s="74" t="str">
        <f t="shared" si="19"/>
        <v>missing data</v>
      </c>
      <c r="AG829" s="75" t="str">
        <f t="shared" si="20"/>
        <v>#VALUE!</v>
      </c>
      <c r="AH829" s="75" t="str">
        <f t="shared" si="21"/>
        <v>#VALUE!</v>
      </c>
    </row>
    <row r="830" ht="15.75" customHeight="1">
      <c r="A830" s="3" t="s">
        <v>887</v>
      </c>
      <c r="B830" s="57"/>
      <c r="C830" s="58"/>
      <c r="D830" s="58"/>
      <c r="E830" s="59"/>
      <c r="F830" s="60"/>
      <c r="G830" s="61"/>
      <c r="H830" s="61"/>
      <c r="I830" s="61"/>
      <c r="J830" s="62"/>
      <c r="K830" s="63" t="str">
        <f t="shared" si="2"/>
        <v> </v>
      </c>
      <c r="L830" s="64" t="str">
        <f t="shared" si="3"/>
        <v> </v>
      </c>
      <c r="M830" s="64" t="str">
        <f t="shared" si="4"/>
        <v> </v>
      </c>
      <c r="N830" s="64" t="str">
        <f t="shared" si="5"/>
        <v> </v>
      </c>
      <c r="O830" s="65" t="str">
        <f t="shared" si="6"/>
        <v> </v>
      </c>
      <c r="P830" s="65" t="str">
        <f t="shared" si="7"/>
        <v> </v>
      </c>
      <c r="Q830" s="66" t="str">
        <f t="shared" si="23"/>
        <v> </v>
      </c>
      <c r="R830" s="63" t="str">
        <f t="shared" si="9"/>
        <v>#VALUE!</v>
      </c>
      <c r="S830" s="67" t="str">
        <f t="shared" si="10"/>
        <v>#VALUE!</v>
      </c>
      <c r="T830" s="94" t="str">
        <f t="shared" si="11"/>
        <v>#VALUE!</v>
      </c>
      <c r="U830" s="69" t="str">
        <f t="shared" si="12"/>
        <v>donnée(s) manquante(s)</v>
      </c>
      <c r="V830" s="70" t="str">
        <f t="shared" si="13"/>
        <v>donnée(s) manquante(s)</v>
      </c>
      <c r="W830" s="65" t="str">
        <f t="shared" si="14"/>
        <v> </v>
      </c>
      <c r="X830" s="65" t="str">
        <f>IF(ISBLANK(I830)," ",IF(I830&lt;=Scenario!$C$3,0,IF(I830&lt;=Scenario!$C$5,1,IF(I830&lt;=Scenario!$C$6,2,IF(I830&lt;=Scenario!$C$7,3,IF(I830&lt;=Scenario!$C$8,4,5))))))</f>
        <v> </v>
      </c>
      <c r="Y830" s="65" t="str">
        <f>IF(ISBLANK(J830)," ",IF(ROUND(J830,2)&lt;=Scenario!$G$3,0,IF(ROUND(J830,2)&lt;=Scenario!$G$5,1,IF(ROUND(J830,2)&lt;=Scenario!$G$6,2,IF(ROUND(J830,2)&lt;=Scenario!$G$7,3,IF(ROUND(J830,2)&lt;=Scenario!$G$8,4,IF(ROUND(J830,2)&lt;=Scenario!$G$9,5,IF(ROUND(J830,2)&lt;=Scenario!$G$10,6,7))))))))</f>
        <v> </v>
      </c>
      <c r="Z830" s="71" t="str">
        <f>IF(ISBLANK(F830)," ",IF(F830&lt;=Scenario!$O$3,0,IF(F830&lt;=Scenario!$O$5,1,IF(F830&lt;=Scenario!$O$6,2,IF(F830&lt;=Scenario!$O$7,3,IF(F830&lt;=Scenario!$O$8,4,IF(F830&lt;=Scenario!$O$9,5,IF(F830&lt;=Scenario!$O$10,6,IF(F830&lt;=Scenario!$O$11,7,IF(F830&lt;=Scenario!$O$12,8,IF(F830&lt;=Scenario!$O$13,9,IF(F830&lt;=Scenario!$O$14,10,IF(F830&lt;=Scenario!$O$15,11,IF(F830&lt;=Scenario!$O$16,12,IF(F830&lt;=Scenario!$O$17,13,IF(F830&lt;=Scenario!$O$18,14,IF(F830&lt;=Scenario!$O$19,15,IF(F830&lt;=Scenario!$O$20,16,IF(F830&lt;=Scenario!$O$21,17,IF(F830&lt;=Scenario!$O$22,18,IF(F830&lt;=Scenario!$O$23,19,20)))))))))))))))))))))</f>
        <v> </v>
      </c>
      <c r="AA830" s="71" t="str">
        <f>IF(ISBLANK(C830)," ",IF(C830&lt;=Scenario!$AA$3,0,IF(C830&lt;=Scenario!$AA$5,1,IF(C830&lt;=Scenario!$AA$6,2,IF(C830&lt;=Scenario!$AA$7,3,IF(C830&lt;=Scenario!$AA$8,4,IF(C830&lt;=Scenario!$AA$9,5,IF(C830&lt;=Scenario!$AA$10,6,IF(C830&lt;=Scenario!$AA$11,7,IF(C830&lt;=Scenario!$AA$12,8,IF(C830&lt;=Scenario!$AA$13,9,IF(C830&lt;=Scenario!$AA$14,10,IF(C830&lt;=Scenario!$AA$15,11,IF(C830&lt;=Scenario!$AA$16,12,IF(C830&lt;=Scenario!$AA$17,13,IF(C830&lt;=Scenario!$AA$18,14,15))))))))))))))))</f>
        <v> </v>
      </c>
      <c r="AB830" s="75" t="str">
        <f t="shared" si="15"/>
        <v>#VALUE!</v>
      </c>
      <c r="AC830" s="72" t="str">
        <f t="shared" si="16"/>
        <v>#VALUE!</v>
      </c>
      <c r="AD830" s="95" t="str">
        <f t="shared" si="17"/>
        <v>#VALUE!</v>
      </c>
      <c r="AE830" s="69" t="str">
        <f t="shared" si="18"/>
        <v>missing data</v>
      </c>
      <c r="AF830" s="74" t="str">
        <f t="shared" si="19"/>
        <v>missing data</v>
      </c>
      <c r="AG830" s="75" t="str">
        <f t="shared" si="20"/>
        <v>#VALUE!</v>
      </c>
      <c r="AH830" s="75" t="str">
        <f t="shared" si="21"/>
        <v>#VALUE!</v>
      </c>
    </row>
    <row r="831" ht="15.75" customHeight="1">
      <c r="A831" s="3" t="s">
        <v>888</v>
      </c>
      <c r="B831" s="57"/>
      <c r="C831" s="58"/>
      <c r="D831" s="58"/>
      <c r="E831" s="59"/>
      <c r="F831" s="60"/>
      <c r="G831" s="61"/>
      <c r="H831" s="61"/>
      <c r="I831" s="61"/>
      <c r="J831" s="62"/>
      <c r="K831" s="63" t="str">
        <f t="shared" si="2"/>
        <v> </v>
      </c>
      <c r="L831" s="64" t="str">
        <f t="shared" si="3"/>
        <v> </v>
      </c>
      <c r="M831" s="64" t="str">
        <f t="shared" si="4"/>
        <v> </v>
      </c>
      <c r="N831" s="64" t="str">
        <f t="shared" si="5"/>
        <v> </v>
      </c>
      <c r="O831" s="65" t="str">
        <f t="shared" si="6"/>
        <v> </v>
      </c>
      <c r="P831" s="65" t="str">
        <f t="shared" si="7"/>
        <v> </v>
      </c>
      <c r="Q831" s="66" t="str">
        <f t="shared" si="23"/>
        <v> </v>
      </c>
      <c r="R831" s="63" t="str">
        <f t="shared" si="9"/>
        <v>#VALUE!</v>
      </c>
      <c r="S831" s="67" t="str">
        <f t="shared" si="10"/>
        <v>#VALUE!</v>
      </c>
      <c r="T831" s="94" t="str">
        <f t="shared" si="11"/>
        <v>#VALUE!</v>
      </c>
      <c r="U831" s="69" t="str">
        <f t="shared" si="12"/>
        <v>donnée(s) manquante(s)</v>
      </c>
      <c r="V831" s="70" t="str">
        <f t="shared" si="13"/>
        <v>donnée(s) manquante(s)</v>
      </c>
      <c r="W831" s="65" t="str">
        <f t="shared" si="14"/>
        <v> </v>
      </c>
      <c r="X831" s="65" t="str">
        <f>IF(ISBLANK(I831)," ",IF(I831&lt;=Scenario!$C$3,0,IF(I831&lt;=Scenario!$C$5,1,IF(I831&lt;=Scenario!$C$6,2,IF(I831&lt;=Scenario!$C$7,3,IF(I831&lt;=Scenario!$C$8,4,5))))))</f>
        <v> </v>
      </c>
      <c r="Y831" s="65" t="str">
        <f>IF(ISBLANK(J831)," ",IF(ROUND(J831,2)&lt;=Scenario!$G$3,0,IF(ROUND(J831,2)&lt;=Scenario!$G$5,1,IF(ROUND(J831,2)&lt;=Scenario!$G$6,2,IF(ROUND(J831,2)&lt;=Scenario!$G$7,3,IF(ROUND(J831,2)&lt;=Scenario!$G$8,4,IF(ROUND(J831,2)&lt;=Scenario!$G$9,5,IF(ROUND(J831,2)&lt;=Scenario!$G$10,6,7))))))))</f>
        <v> </v>
      </c>
      <c r="Z831" s="71" t="str">
        <f>IF(ISBLANK(F831)," ",IF(F831&lt;=Scenario!$O$3,0,IF(F831&lt;=Scenario!$O$5,1,IF(F831&lt;=Scenario!$O$6,2,IF(F831&lt;=Scenario!$O$7,3,IF(F831&lt;=Scenario!$O$8,4,IF(F831&lt;=Scenario!$O$9,5,IF(F831&lt;=Scenario!$O$10,6,IF(F831&lt;=Scenario!$O$11,7,IF(F831&lt;=Scenario!$O$12,8,IF(F831&lt;=Scenario!$O$13,9,IF(F831&lt;=Scenario!$O$14,10,IF(F831&lt;=Scenario!$O$15,11,IF(F831&lt;=Scenario!$O$16,12,IF(F831&lt;=Scenario!$O$17,13,IF(F831&lt;=Scenario!$O$18,14,IF(F831&lt;=Scenario!$O$19,15,IF(F831&lt;=Scenario!$O$20,16,IF(F831&lt;=Scenario!$O$21,17,IF(F831&lt;=Scenario!$O$22,18,IF(F831&lt;=Scenario!$O$23,19,20)))))))))))))))))))))</f>
        <v> </v>
      </c>
      <c r="AA831" s="71" t="str">
        <f>IF(ISBLANK(C831)," ",IF(C831&lt;=Scenario!$AA$3,0,IF(C831&lt;=Scenario!$AA$5,1,IF(C831&lt;=Scenario!$AA$6,2,IF(C831&lt;=Scenario!$AA$7,3,IF(C831&lt;=Scenario!$AA$8,4,IF(C831&lt;=Scenario!$AA$9,5,IF(C831&lt;=Scenario!$AA$10,6,IF(C831&lt;=Scenario!$AA$11,7,IF(C831&lt;=Scenario!$AA$12,8,IF(C831&lt;=Scenario!$AA$13,9,IF(C831&lt;=Scenario!$AA$14,10,IF(C831&lt;=Scenario!$AA$15,11,IF(C831&lt;=Scenario!$AA$16,12,IF(C831&lt;=Scenario!$AA$17,13,IF(C831&lt;=Scenario!$AA$18,14,15))))))))))))))))</f>
        <v> </v>
      </c>
      <c r="AB831" s="75" t="str">
        <f t="shared" si="15"/>
        <v>#VALUE!</v>
      </c>
      <c r="AC831" s="72" t="str">
        <f t="shared" si="16"/>
        <v>#VALUE!</v>
      </c>
      <c r="AD831" s="95" t="str">
        <f t="shared" si="17"/>
        <v>#VALUE!</v>
      </c>
      <c r="AE831" s="69" t="str">
        <f t="shared" si="18"/>
        <v>missing data</v>
      </c>
      <c r="AF831" s="74" t="str">
        <f t="shared" si="19"/>
        <v>missing data</v>
      </c>
      <c r="AG831" s="75" t="str">
        <f t="shared" si="20"/>
        <v>#VALUE!</v>
      </c>
      <c r="AH831" s="75" t="str">
        <f t="shared" si="21"/>
        <v>#VALUE!</v>
      </c>
    </row>
    <row r="832" ht="15.75" customHeight="1">
      <c r="A832" s="3" t="s">
        <v>889</v>
      </c>
      <c r="B832" s="57"/>
      <c r="C832" s="58"/>
      <c r="D832" s="58"/>
      <c r="E832" s="59"/>
      <c r="F832" s="60"/>
      <c r="G832" s="61"/>
      <c r="H832" s="61"/>
      <c r="I832" s="61"/>
      <c r="J832" s="62"/>
      <c r="K832" s="63" t="str">
        <f t="shared" si="2"/>
        <v> </v>
      </c>
      <c r="L832" s="64" t="str">
        <f t="shared" si="3"/>
        <v> </v>
      </c>
      <c r="M832" s="64" t="str">
        <f t="shared" si="4"/>
        <v> </v>
      </c>
      <c r="N832" s="64" t="str">
        <f t="shared" si="5"/>
        <v> </v>
      </c>
      <c r="O832" s="65" t="str">
        <f t="shared" si="6"/>
        <v> </v>
      </c>
      <c r="P832" s="65" t="str">
        <f t="shared" si="7"/>
        <v> </v>
      </c>
      <c r="Q832" s="66" t="str">
        <f t="shared" si="23"/>
        <v> </v>
      </c>
      <c r="R832" s="63" t="str">
        <f t="shared" si="9"/>
        <v>#VALUE!</v>
      </c>
      <c r="S832" s="67" t="str">
        <f t="shared" si="10"/>
        <v>#VALUE!</v>
      </c>
      <c r="T832" s="94" t="str">
        <f t="shared" si="11"/>
        <v>#VALUE!</v>
      </c>
      <c r="U832" s="69" t="str">
        <f t="shared" si="12"/>
        <v>donnée(s) manquante(s)</v>
      </c>
      <c r="V832" s="70" t="str">
        <f t="shared" si="13"/>
        <v>donnée(s) manquante(s)</v>
      </c>
      <c r="W832" s="65" t="str">
        <f t="shared" si="14"/>
        <v> </v>
      </c>
      <c r="X832" s="65" t="str">
        <f>IF(ISBLANK(I832)," ",IF(I832&lt;=Scenario!$C$3,0,IF(I832&lt;=Scenario!$C$5,1,IF(I832&lt;=Scenario!$C$6,2,IF(I832&lt;=Scenario!$C$7,3,IF(I832&lt;=Scenario!$C$8,4,5))))))</f>
        <v> </v>
      </c>
      <c r="Y832" s="65" t="str">
        <f>IF(ISBLANK(J832)," ",IF(ROUND(J832,2)&lt;=Scenario!$G$3,0,IF(ROUND(J832,2)&lt;=Scenario!$G$5,1,IF(ROUND(J832,2)&lt;=Scenario!$G$6,2,IF(ROUND(J832,2)&lt;=Scenario!$G$7,3,IF(ROUND(J832,2)&lt;=Scenario!$G$8,4,IF(ROUND(J832,2)&lt;=Scenario!$G$9,5,IF(ROUND(J832,2)&lt;=Scenario!$G$10,6,7))))))))</f>
        <v> </v>
      </c>
      <c r="Z832" s="71" t="str">
        <f>IF(ISBLANK(F832)," ",IF(F832&lt;=Scenario!$O$3,0,IF(F832&lt;=Scenario!$O$5,1,IF(F832&lt;=Scenario!$O$6,2,IF(F832&lt;=Scenario!$O$7,3,IF(F832&lt;=Scenario!$O$8,4,IF(F832&lt;=Scenario!$O$9,5,IF(F832&lt;=Scenario!$O$10,6,IF(F832&lt;=Scenario!$O$11,7,IF(F832&lt;=Scenario!$O$12,8,IF(F832&lt;=Scenario!$O$13,9,IF(F832&lt;=Scenario!$O$14,10,IF(F832&lt;=Scenario!$O$15,11,IF(F832&lt;=Scenario!$O$16,12,IF(F832&lt;=Scenario!$O$17,13,IF(F832&lt;=Scenario!$O$18,14,IF(F832&lt;=Scenario!$O$19,15,IF(F832&lt;=Scenario!$O$20,16,IF(F832&lt;=Scenario!$O$21,17,IF(F832&lt;=Scenario!$O$22,18,IF(F832&lt;=Scenario!$O$23,19,20)))))))))))))))))))))</f>
        <v> </v>
      </c>
      <c r="AA832" s="71" t="str">
        <f>IF(ISBLANK(C832)," ",IF(C832&lt;=Scenario!$AA$3,0,IF(C832&lt;=Scenario!$AA$5,1,IF(C832&lt;=Scenario!$AA$6,2,IF(C832&lt;=Scenario!$AA$7,3,IF(C832&lt;=Scenario!$AA$8,4,IF(C832&lt;=Scenario!$AA$9,5,IF(C832&lt;=Scenario!$AA$10,6,IF(C832&lt;=Scenario!$AA$11,7,IF(C832&lt;=Scenario!$AA$12,8,IF(C832&lt;=Scenario!$AA$13,9,IF(C832&lt;=Scenario!$AA$14,10,IF(C832&lt;=Scenario!$AA$15,11,IF(C832&lt;=Scenario!$AA$16,12,IF(C832&lt;=Scenario!$AA$17,13,IF(C832&lt;=Scenario!$AA$18,14,15))))))))))))))))</f>
        <v> </v>
      </c>
      <c r="AB832" s="75" t="str">
        <f t="shared" si="15"/>
        <v>#VALUE!</v>
      </c>
      <c r="AC832" s="72" t="str">
        <f t="shared" si="16"/>
        <v>#VALUE!</v>
      </c>
      <c r="AD832" s="95" t="str">
        <f t="shared" si="17"/>
        <v>#VALUE!</v>
      </c>
      <c r="AE832" s="69" t="str">
        <f t="shared" si="18"/>
        <v>missing data</v>
      </c>
      <c r="AF832" s="74" t="str">
        <f t="shared" si="19"/>
        <v>missing data</v>
      </c>
      <c r="AG832" s="75" t="str">
        <f t="shared" si="20"/>
        <v>#VALUE!</v>
      </c>
      <c r="AH832" s="75" t="str">
        <f t="shared" si="21"/>
        <v>#VALUE!</v>
      </c>
    </row>
    <row r="833" ht="15.75" customHeight="1">
      <c r="A833" s="3" t="s">
        <v>890</v>
      </c>
      <c r="B833" s="57"/>
      <c r="C833" s="58"/>
      <c r="D833" s="58"/>
      <c r="E833" s="59"/>
      <c r="F833" s="60"/>
      <c r="G833" s="61"/>
      <c r="H833" s="61"/>
      <c r="I833" s="61"/>
      <c r="J833" s="62"/>
      <c r="K833" s="63" t="str">
        <f t="shared" si="2"/>
        <v> </v>
      </c>
      <c r="L833" s="64" t="str">
        <f t="shared" si="3"/>
        <v> </v>
      </c>
      <c r="M833" s="64" t="str">
        <f t="shared" si="4"/>
        <v> </v>
      </c>
      <c r="N833" s="64" t="str">
        <f t="shared" si="5"/>
        <v> </v>
      </c>
      <c r="O833" s="65" t="str">
        <f t="shared" si="6"/>
        <v> </v>
      </c>
      <c r="P833" s="65" t="str">
        <f t="shared" si="7"/>
        <v> </v>
      </c>
      <c r="Q833" s="66" t="str">
        <f t="shared" si="23"/>
        <v> </v>
      </c>
      <c r="R833" s="63" t="str">
        <f t="shared" si="9"/>
        <v>#VALUE!</v>
      </c>
      <c r="S833" s="67" t="str">
        <f t="shared" si="10"/>
        <v>#VALUE!</v>
      </c>
      <c r="T833" s="94" t="str">
        <f t="shared" si="11"/>
        <v>#VALUE!</v>
      </c>
      <c r="U833" s="69" t="str">
        <f t="shared" si="12"/>
        <v>donnée(s) manquante(s)</v>
      </c>
      <c r="V833" s="70" t="str">
        <f t="shared" si="13"/>
        <v>donnée(s) manquante(s)</v>
      </c>
      <c r="W833" s="65" t="str">
        <f t="shared" si="14"/>
        <v> </v>
      </c>
      <c r="X833" s="65" t="str">
        <f>IF(ISBLANK(I833)," ",IF(I833&lt;=Scenario!$C$3,0,IF(I833&lt;=Scenario!$C$5,1,IF(I833&lt;=Scenario!$C$6,2,IF(I833&lt;=Scenario!$C$7,3,IF(I833&lt;=Scenario!$C$8,4,5))))))</f>
        <v> </v>
      </c>
      <c r="Y833" s="65" t="str">
        <f>IF(ISBLANK(J833)," ",IF(ROUND(J833,2)&lt;=Scenario!$G$3,0,IF(ROUND(J833,2)&lt;=Scenario!$G$5,1,IF(ROUND(J833,2)&lt;=Scenario!$G$6,2,IF(ROUND(J833,2)&lt;=Scenario!$G$7,3,IF(ROUND(J833,2)&lt;=Scenario!$G$8,4,IF(ROUND(J833,2)&lt;=Scenario!$G$9,5,IF(ROUND(J833,2)&lt;=Scenario!$G$10,6,7))))))))</f>
        <v> </v>
      </c>
      <c r="Z833" s="71" t="str">
        <f>IF(ISBLANK(F833)," ",IF(F833&lt;=Scenario!$O$3,0,IF(F833&lt;=Scenario!$O$5,1,IF(F833&lt;=Scenario!$O$6,2,IF(F833&lt;=Scenario!$O$7,3,IF(F833&lt;=Scenario!$O$8,4,IF(F833&lt;=Scenario!$O$9,5,IF(F833&lt;=Scenario!$O$10,6,IF(F833&lt;=Scenario!$O$11,7,IF(F833&lt;=Scenario!$O$12,8,IF(F833&lt;=Scenario!$O$13,9,IF(F833&lt;=Scenario!$O$14,10,IF(F833&lt;=Scenario!$O$15,11,IF(F833&lt;=Scenario!$O$16,12,IF(F833&lt;=Scenario!$O$17,13,IF(F833&lt;=Scenario!$O$18,14,IF(F833&lt;=Scenario!$O$19,15,IF(F833&lt;=Scenario!$O$20,16,IF(F833&lt;=Scenario!$O$21,17,IF(F833&lt;=Scenario!$O$22,18,IF(F833&lt;=Scenario!$O$23,19,20)))))))))))))))))))))</f>
        <v> </v>
      </c>
      <c r="AA833" s="71" t="str">
        <f>IF(ISBLANK(C833)," ",IF(C833&lt;=Scenario!$AA$3,0,IF(C833&lt;=Scenario!$AA$5,1,IF(C833&lt;=Scenario!$AA$6,2,IF(C833&lt;=Scenario!$AA$7,3,IF(C833&lt;=Scenario!$AA$8,4,IF(C833&lt;=Scenario!$AA$9,5,IF(C833&lt;=Scenario!$AA$10,6,IF(C833&lt;=Scenario!$AA$11,7,IF(C833&lt;=Scenario!$AA$12,8,IF(C833&lt;=Scenario!$AA$13,9,IF(C833&lt;=Scenario!$AA$14,10,IF(C833&lt;=Scenario!$AA$15,11,IF(C833&lt;=Scenario!$AA$16,12,IF(C833&lt;=Scenario!$AA$17,13,IF(C833&lt;=Scenario!$AA$18,14,15))))))))))))))))</f>
        <v> </v>
      </c>
      <c r="AB833" s="75" t="str">
        <f t="shared" si="15"/>
        <v>#VALUE!</v>
      </c>
      <c r="AC833" s="72" t="str">
        <f t="shared" si="16"/>
        <v>#VALUE!</v>
      </c>
      <c r="AD833" s="95" t="str">
        <f t="shared" si="17"/>
        <v>#VALUE!</v>
      </c>
      <c r="AE833" s="69" t="str">
        <f t="shared" si="18"/>
        <v>missing data</v>
      </c>
      <c r="AF833" s="74" t="str">
        <f t="shared" si="19"/>
        <v>missing data</v>
      </c>
      <c r="AG833" s="75" t="str">
        <f t="shared" si="20"/>
        <v>#VALUE!</v>
      </c>
      <c r="AH833" s="75" t="str">
        <f t="shared" si="21"/>
        <v>#VALUE!</v>
      </c>
    </row>
    <row r="834" ht="15.75" customHeight="1">
      <c r="A834" s="3" t="s">
        <v>891</v>
      </c>
      <c r="B834" s="57"/>
      <c r="C834" s="58"/>
      <c r="D834" s="58"/>
      <c r="E834" s="59"/>
      <c r="F834" s="60"/>
      <c r="G834" s="61"/>
      <c r="H834" s="61"/>
      <c r="I834" s="61"/>
      <c r="J834" s="62"/>
      <c r="K834" s="63" t="str">
        <f t="shared" si="2"/>
        <v> </v>
      </c>
      <c r="L834" s="64" t="str">
        <f t="shared" si="3"/>
        <v> </v>
      </c>
      <c r="M834" s="64" t="str">
        <f t="shared" si="4"/>
        <v> </v>
      </c>
      <c r="N834" s="64" t="str">
        <f t="shared" si="5"/>
        <v> </v>
      </c>
      <c r="O834" s="65" t="str">
        <f t="shared" si="6"/>
        <v> </v>
      </c>
      <c r="P834" s="65" t="str">
        <f t="shared" si="7"/>
        <v> </v>
      </c>
      <c r="Q834" s="66" t="str">
        <f t="shared" si="23"/>
        <v> </v>
      </c>
      <c r="R834" s="63" t="str">
        <f t="shared" si="9"/>
        <v>#VALUE!</v>
      </c>
      <c r="S834" s="67" t="str">
        <f t="shared" si="10"/>
        <v>#VALUE!</v>
      </c>
      <c r="T834" s="94" t="str">
        <f t="shared" si="11"/>
        <v>#VALUE!</v>
      </c>
      <c r="U834" s="69" t="str">
        <f t="shared" si="12"/>
        <v>donnée(s) manquante(s)</v>
      </c>
      <c r="V834" s="70" t="str">
        <f t="shared" si="13"/>
        <v>donnée(s) manquante(s)</v>
      </c>
      <c r="W834" s="65" t="str">
        <f t="shared" si="14"/>
        <v> </v>
      </c>
      <c r="X834" s="65" t="str">
        <f>IF(ISBLANK(I834)," ",IF(I834&lt;=Scenario!$C$3,0,IF(I834&lt;=Scenario!$C$5,1,IF(I834&lt;=Scenario!$C$6,2,IF(I834&lt;=Scenario!$C$7,3,IF(I834&lt;=Scenario!$C$8,4,5))))))</f>
        <v> </v>
      </c>
      <c r="Y834" s="65" t="str">
        <f>IF(ISBLANK(J834)," ",IF(ROUND(J834,2)&lt;=Scenario!$G$3,0,IF(ROUND(J834,2)&lt;=Scenario!$G$5,1,IF(ROUND(J834,2)&lt;=Scenario!$G$6,2,IF(ROUND(J834,2)&lt;=Scenario!$G$7,3,IF(ROUND(J834,2)&lt;=Scenario!$G$8,4,IF(ROUND(J834,2)&lt;=Scenario!$G$9,5,IF(ROUND(J834,2)&lt;=Scenario!$G$10,6,7))))))))</f>
        <v> </v>
      </c>
      <c r="Z834" s="71" t="str">
        <f>IF(ISBLANK(F834)," ",IF(F834&lt;=Scenario!$O$3,0,IF(F834&lt;=Scenario!$O$5,1,IF(F834&lt;=Scenario!$O$6,2,IF(F834&lt;=Scenario!$O$7,3,IF(F834&lt;=Scenario!$O$8,4,IF(F834&lt;=Scenario!$O$9,5,IF(F834&lt;=Scenario!$O$10,6,IF(F834&lt;=Scenario!$O$11,7,IF(F834&lt;=Scenario!$O$12,8,IF(F834&lt;=Scenario!$O$13,9,IF(F834&lt;=Scenario!$O$14,10,IF(F834&lt;=Scenario!$O$15,11,IF(F834&lt;=Scenario!$O$16,12,IF(F834&lt;=Scenario!$O$17,13,IF(F834&lt;=Scenario!$O$18,14,IF(F834&lt;=Scenario!$O$19,15,IF(F834&lt;=Scenario!$O$20,16,IF(F834&lt;=Scenario!$O$21,17,IF(F834&lt;=Scenario!$O$22,18,IF(F834&lt;=Scenario!$O$23,19,20)))))))))))))))))))))</f>
        <v> </v>
      </c>
      <c r="AA834" s="71" t="str">
        <f>IF(ISBLANK(C834)," ",IF(C834&lt;=Scenario!$AA$3,0,IF(C834&lt;=Scenario!$AA$5,1,IF(C834&lt;=Scenario!$AA$6,2,IF(C834&lt;=Scenario!$AA$7,3,IF(C834&lt;=Scenario!$AA$8,4,IF(C834&lt;=Scenario!$AA$9,5,IF(C834&lt;=Scenario!$AA$10,6,IF(C834&lt;=Scenario!$AA$11,7,IF(C834&lt;=Scenario!$AA$12,8,IF(C834&lt;=Scenario!$AA$13,9,IF(C834&lt;=Scenario!$AA$14,10,IF(C834&lt;=Scenario!$AA$15,11,IF(C834&lt;=Scenario!$AA$16,12,IF(C834&lt;=Scenario!$AA$17,13,IF(C834&lt;=Scenario!$AA$18,14,15))))))))))))))))</f>
        <v> </v>
      </c>
      <c r="AB834" s="75" t="str">
        <f t="shared" si="15"/>
        <v>#VALUE!</v>
      </c>
      <c r="AC834" s="72" t="str">
        <f t="shared" si="16"/>
        <v>#VALUE!</v>
      </c>
      <c r="AD834" s="95" t="str">
        <f t="shared" si="17"/>
        <v>#VALUE!</v>
      </c>
      <c r="AE834" s="69" t="str">
        <f t="shared" si="18"/>
        <v>missing data</v>
      </c>
      <c r="AF834" s="74" t="str">
        <f t="shared" si="19"/>
        <v>missing data</v>
      </c>
      <c r="AG834" s="75" t="str">
        <f t="shared" si="20"/>
        <v>#VALUE!</v>
      </c>
      <c r="AH834" s="75" t="str">
        <f t="shared" si="21"/>
        <v>#VALUE!</v>
      </c>
    </row>
    <row r="835" ht="15.75" customHeight="1">
      <c r="A835" s="3" t="s">
        <v>892</v>
      </c>
      <c r="B835" s="57"/>
      <c r="C835" s="58"/>
      <c r="D835" s="58"/>
      <c r="E835" s="59"/>
      <c r="F835" s="60"/>
      <c r="G835" s="61"/>
      <c r="H835" s="61"/>
      <c r="I835" s="61"/>
      <c r="J835" s="62"/>
      <c r="K835" s="63" t="str">
        <f t="shared" si="2"/>
        <v> </v>
      </c>
      <c r="L835" s="64" t="str">
        <f t="shared" si="3"/>
        <v> </v>
      </c>
      <c r="M835" s="64" t="str">
        <f t="shared" si="4"/>
        <v> </v>
      </c>
      <c r="N835" s="64" t="str">
        <f t="shared" si="5"/>
        <v> </v>
      </c>
      <c r="O835" s="65" t="str">
        <f t="shared" si="6"/>
        <v> </v>
      </c>
      <c r="P835" s="65" t="str">
        <f t="shared" si="7"/>
        <v> </v>
      </c>
      <c r="Q835" s="66" t="str">
        <f t="shared" si="23"/>
        <v> </v>
      </c>
      <c r="R835" s="63" t="str">
        <f t="shared" si="9"/>
        <v>#VALUE!</v>
      </c>
      <c r="S835" s="67" t="str">
        <f t="shared" si="10"/>
        <v>#VALUE!</v>
      </c>
      <c r="T835" s="94" t="str">
        <f t="shared" si="11"/>
        <v>#VALUE!</v>
      </c>
      <c r="U835" s="69" t="str">
        <f t="shared" si="12"/>
        <v>donnée(s) manquante(s)</v>
      </c>
      <c r="V835" s="70" t="str">
        <f t="shared" si="13"/>
        <v>donnée(s) manquante(s)</v>
      </c>
      <c r="W835" s="65" t="str">
        <f t="shared" si="14"/>
        <v> </v>
      </c>
      <c r="X835" s="65" t="str">
        <f>IF(ISBLANK(I835)," ",IF(I835&lt;=Scenario!$C$3,0,IF(I835&lt;=Scenario!$C$5,1,IF(I835&lt;=Scenario!$C$6,2,IF(I835&lt;=Scenario!$C$7,3,IF(I835&lt;=Scenario!$C$8,4,5))))))</f>
        <v> </v>
      </c>
      <c r="Y835" s="65" t="str">
        <f>IF(ISBLANK(J835)," ",IF(ROUND(J835,2)&lt;=Scenario!$G$3,0,IF(ROUND(J835,2)&lt;=Scenario!$G$5,1,IF(ROUND(J835,2)&lt;=Scenario!$G$6,2,IF(ROUND(J835,2)&lt;=Scenario!$G$7,3,IF(ROUND(J835,2)&lt;=Scenario!$G$8,4,IF(ROUND(J835,2)&lt;=Scenario!$G$9,5,IF(ROUND(J835,2)&lt;=Scenario!$G$10,6,7))))))))</f>
        <v> </v>
      </c>
      <c r="Z835" s="71" t="str">
        <f>IF(ISBLANK(F835)," ",IF(F835&lt;=Scenario!$O$3,0,IF(F835&lt;=Scenario!$O$5,1,IF(F835&lt;=Scenario!$O$6,2,IF(F835&lt;=Scenario!$O$7,3,IF(F835&lt;=Scenario!$O$8,4,IF(F835&lt;=Scenario!$O$9,5,IF(F835&lt;=Scenario!$O$10,6,IF(F835&lt;=Scenario!$O$11,7,IF(F835&lt;=Scenario!$O$12,8,IF(F835&lt;=Scenario!$O$13,9,IF(F835&lt;=Scenario!$O$14,10,IF(F835&lt;=Scenario!$O$15,11,IF(F835&lt;=Scenario!$O$16,12,IF(F835&lt;=Scenario!$O$17,13,IF(F835&lt;=Scenario!$O$18,14,IF(F835&lt;=Scenario!$O$19,15,IF(F835&lt;=Scenario!$O$20,16,IF(F835&lt;=Scenario!$O$21,17,IF(F835&lt;=Scenario!$O$22,18,IF(F835&lt;=Scenario!$O$23,19,20)))))))))))))))))))))</f>
        <v> </v>
      </c>
      <c r="AA835" s="71" t="str">
        <f>IF(ISBLANK(C835)," ",IF(C835&lt;=Scenario!$AA$3,0,IF(C835&lt;=Scenario!$AA$5,1,IF(C835&lt;=Scenario!$AA$6,2,IF(C835&lt;=Scenario!$AA$7,3,IF(C835&lt;=Scenario!$AA$8,4,IF(C835&lt;=Scenario!$AA$9,5,IF(C835&lt;=Scenario!$AA$10,6,IF(C835&lt;=Scenario!$AA$11,7,IF(C835&lt;=Scenario!$AA$12,8,IF(C835&lt;=Scenario!$AA$13,9,IF(C835&lt;=Scenario!$AA$14,10,IF(C835&lt;=Scenario!$AA$15,11,IF(C835&lt;=Scenario!$AA$16,12,IF(C835&lt;=Scenario!$AA$17,13,IF(C835&lt;=Scenario!$AA$18,14,15))))))))))))))))</f>
        <v> </v>
      </c>
      <c r="AB835" s="75" t="str">
        <f t="shared" si="15"/>
        <v>#VALUE!</v>
      </c>
      <c r="AC835" s="72" t="str">
        <f t="shared" si="16"/>
        <v>#VALUE!</v>
      </c>
      <c r="AD835" s="95" t="str">
        <f t="shared" si="17"/>
        <v>#VALUE!</v>
      </c>
      <c r="AE835" s="69" t="str">
        <f t="shared" si="18"/>
        <v>missing data</v>
      </c>
      <c r="AF835" s="74" t="str">
        <f t="shared" si="19"/>
        <v>missing data</v>
      </c>
      <c r="AG835" s="75" t="str">
        <f t="shared" si="20"/>
        <v>#VALUE!</v>
      </c>
      <c r="AH835" s="75" t="str">
        <f t="shared" si="21"/>
        <v>#VALUE!</v>
      </c>
    </row>
    <row r="836" ht="15.75" customHeight="1">
      <c r="A836" s="3" t="s">
        <v>893</v>
      </c>
      <c r="B836" s="57"/>
      <c r="C836" s="58"/>
      <c r="D836" s="58"/>
      <c r="E836" s="59"/>
      <c r="F836" s="60"/>
      <c r="G836" s="61"/>
      <c r="H836" s="61"/>
      <c r="I836" s="61"/>
      <c r="J836" s="62"/>
      <c r="K836" s="63" t="str">
        <f t="shared" si="2"/>
        <v> </v>
      </c>
      <c r="L836" s="64" t="str">
        <f t="shared" si="3"/>
        <v> </v>
      </c>
      <c r="M836" s="64" t="str">
        <f t="shared" si="4"/>
        <v> </v>
      </c>
      <c r="N836" s="64" t="str">
        <f t="shared" si="5"/>
        <v> </v>
      </c>
      <c r="O836" s="65" t="str">
        <f t="shared" si="6"/>
        <v> </v>
      </c>
      <c r="P836" s="65" t="str">
        <f t="shared" si="7"/>
        <v> </v>
      </c>
      <c r="Q836" s="66" t="str">
        <f t="shared" si="23"/>
        <v> </v>
      </c>
      <c r="R836" s="63" t="str">
        <f t="shared" si="9"/>
        <v>#VALUE!</v>
      </c>
      <c r="S836" s="67" t="str">
        <f t="shared" si="10"/>
        <v>#VALUE!</v>
      </c>
      <c r="T836" s="94" t="str">
        <f t="shared" si="11"/>
        <v>#VALUE!</v>
      </c>
      <c r="U836" s="69" t="str">
        <f t="shared" si="12"/>
        <v>donnée(s) manquante(s)</v>
      </c>
      <c r="V836" s="70" t="str">
        <f t="shared" si="13"/>
        <v>donnée(s) manquante(s)</v>
      </c>
      <c r="W836" s="65" t="str">
        <f t="shared" si="14"/>
        <v> </v>
      </c>
      <c r="X836" s="65" t="str">
        <f>IF(ISBLANK(I836)," ",IF(I836&lt;=Scenario!$C$3,0,IF(I836&lt;=Scenario!$C$5,1,IF(I836&lt;=Scenario!$C$6,2,IF(I836&lt;=Scenario!$C$7,3,IF(I836&lt;=Scenario!$C$8,4,5))))))</f>
        <v> </v>
      </c>
      <c r="Y836" s="65" t="str">
        <f>IF(ISBLANK(J836)," ",IF(ROUND(J836,2)&lt;=Scenario!$G$3,0,IF(ROUND(J836,2)&lt;=Scenario!$G$5,1,IF(ROUND(J836,2)&lt;=Scenario!$G$6,2,IF(ROUND(J836,2)&lt;=Scenario!$G$7,3,IF(ROUND(J836,2)&lt;=Scenario!$G$8,4,IF(ROUND(J836,2)&lt;=Scenario!$G$9,5,IF(ROUND(J836,2)&lt;=Scenario!$G$10,6,7))))))))</f>
        <v> </v>
      </c>
      <c r="Z836" s="71" t="str">
        <f>IF(ISBLANK(F836)," ",IF(F836&lt;=Scenario!$O$3,0,IF(F836&lt;=Scenario!$O$5,1,IF(F836&lt;=Scenario!$O$6,2,IF(F836&lt;=Scenario!$O$7,3,IF(F836&lt;=Scenario!$O$8,4,IF(F836&lt;=Scenario!$O$9,5,IF(F836&lt;=Scenario!$O$10,6,IF(F836&lt;=Scenario!$O$11,7,IF(F836&lt;=Scenario!$O$12,8,IF(F836&lt;=Scenario!$O$13,9,IF(F836&lt;=Scenario!$O$14,10,IF(F836&lt;=Scenario!$O$15,11,IF(F836&lt;=Scenario!$O$16,12,IF(F836&lt;=Scenario!$O$17,13,IF(F836&lt;=Scenario!$O$18,14,IF(F836&lt;=Scenario!$O$19,15,IF(F836&lt;=Scenario!$O$20,16,IF(F836&lt;=Scenario!$O$21,17,IF(F836&lt;=Scenario!$O$22,18,IF(F836&lt;=Scenario!$O$23,19,20)))))))))))))))))))))</f>
        <v> </v>
      </c>
      <c r="AA836" s="71" t="str">
        <f>IF(ISBLANK(C836)," ",IF(C836&lt;=Scenario!$AA$3,0,IF(C836&lt;=Scenario!$AA$5,1,IF(C836&lt;=Scenario!$AA$6,2,IF(C836&lt;=Scenario!$AA$7,3,IF(C836&lt;=Scenario!$AA$8,4,IF(C836&lt;=Scenario!$AA$9,5,IF(C836&lt;=Scenario!$AA$10,6,IF(C836&lt;=Scenario!$AA$11,7,IF(C836&lt;=Scenario!$AA$12,8,IF(C836&lt;=Scenario!$AA$13,9,IF(C836&lt;=Scenario!$AA$14,10,IF(C836&lt;=Scenario!$AA$15,11,IF(C836&lt;=Scenario!$AA$16,12,IF(C836&lt;=Scenario!$AA$17,13,IF(C836&lt;=Scenario!$AA$18,14,15))))))))))))))))</f>
        <v> </v>
      </c>
      <c r="AB836" s="75" t="str">
        <f t="shared" si="15"/>
        <v>#VALUE!</v>
      </c>
      <c r="AC836" s="72" t="str">
        <f t="shared" si="16"/>
        <v>#VALUE!</v>
      </c>
      <c r="AD836" s="95" t="str">
        <f t="shared" si="17"/>
        <v>#VALUE!</v>
      </c>
      <c r="AE836" s="69" t="str">
        <f t="shared" si="18"/>
        <v>missing data</v>
      </c>
      <c r="AF836" s="74" t="str">
        <f t="shared" si="19"/>
        <v>missing data</v>
      </c>
      <c r="AG836" s="75" t="str">
        <f t="shared" si="20"/>
        <v>#VALUE!</v>
      </c>
      <c r="AH836" s="75" t="str">
        <f t="shared" si="21"/>
        <v>#VALUE!</v>
      </c>
    </row>
    <row r="837" ht="15.75" customHeight="1">
      <c r="A837" s="3" t="s">
        <v>894</v>
      </c>
      <c r="B837" s="57"/>
      <c r="C837" s="58"/>
      <c r="D837" s="58"/>
      <c r="E837" s="59"/>
      <c r="F837" s="60"/>
      <c r="G837" s="61"/>
      <c r="H837" s="61"/>
      <c r="I837" s="61"/>
      <c r="J837" s="62"/>
      <c r="K837" s="63" t="str">
        <f t="shared" si="2"/>
        <v> </v>
      </c>
      <c r="L837" s="64" t="str">
        <f t="shared" si="3"/>
        <v> </v>
      </c>
      <c r="M837" s="64" t="str">
        <f t="shared" si="4"/>
        <v> </v>
      </c>
      <c r="N837" s="64" t="str">
        <f t="shared" si="5"/>
        <v> </v>
      </c>
      <c r="O837" s="65" t="str">
        <f t="shared" si="6"/>
        <v> </v>
      </c>
      <c r="P837" s="65" t="str">
        <f t="shared" si="7"/>
        <v> </v>
      </c>
      <c r="Q837" s="66" t="str">
        <f t="shared" si="23"/>
        <v> </v>
      </c>
      <c r="R837" s="63" t="str">
        <f t="shared" si="9"/>
        <v>#VALUE!</v>
      </c>
      <c r="S837" s="67" t="str">
        <f t="shared" si="10"/>
        <v>#VALUE!</v>
      </c>
      <c r="T837" s="94" t="str">
        <f t="shared" si="11"/>
        <v>#VALUE!</v>
      </c>
      <c r="U837" s="69" t="str">
        <f t="shared" si="12"/>
        <v>donnée(s) manquante(s)</v>
      </c>
      <c r="V837" s="70" t="str">
        <f t="shared" si="13"/>
        <v>donnée(s) manquante(s)</v>
      </c>
      <c r="W837" s="65" t="str">
        <f t="shared" si="14"/>
        <v> </v>
      </c>
      <c r="X837" s="65" t="str">
        <f>IF(ISBLANK(I837)," ",IF(I837&lt;=Scenario!$C$3,0,IF(I837&lt;=Scenario!$C$5,1,IF(I837&lt;=Scenario!$C$6,2,IF(I837&lt;=Scenario!$C$7,3,IF(I837&lt;=Scenario!$C$8,4,5))))))</f>
        <v> </v>
      </c>
      <c r="Y837" s="65" t="str">
        <f>IF(ISBLANK(J837)," ",IF(ROUND(J837,2)&lt;=Scenario!$G$3,0,IF(ROUND(J837,2)&lt;=Scenario!$G$5,1,IF(ROUND(J837,2)&lt;=Scenario!$G$6,2,IF(ROUND(J837,2)&lt;=Scenario!$G$7,3,IF(ROUND(J837,2)&lt;=Scenario!$G$8,4,IF(ROUND(J837,2)&lt;=Scenario!$G$9,5,IF(ROUND(J837,2)&lt;=Scenario!$G$10,6,7))))))))</f>
        <v> </v>
      </c>
      <c r="Z837" s="71" t="str">
        <f>IF(ISBLANK(F837)," ",IF(F837&lt;=Scenario!$O$3,0,IF(F837&lt;=Scenario!$O$5,1,IF(F837&lt;=Scenario!$O$6,2,IF(F837&lt;=Scenario!$O$7,3,IF(F837&lt;=Scenario!$O$8,4,IF(F837&lt;=Scenario!$O$9,5,IF(F837&lt;=Scenario!$O$10,6,IF(F837&lt;=Scenario!$O$11,7,IF(F837&lt;=Scenario!$O$12,8,IF(F837&lt;=Scenario!$O$13,9,IF(F837&lt;=Scenario!$O$14,10,IF(F837&lt;=Scenario!$O$15,11,IF(F837&lt;=Scenario!$O$16,12,IF(F837&lt;=Scenario!$O$17,13,IF(F837&lt;=Scenario!$O$18,14,IF(F837&lt;=Scenario!$O$19,15,IF(F837&lt;=Scenario!$O$20,16,IF(F837&lt;=Scenario!$O$21,17,IF(F837&lt;=Scenario!$O$22,18,IF(F837&lt;=Scenario!$O$23,19,20)))))))))))))))))))))</f>
        <v> </v>
      </c>
      <c r="AA837" s="71" t="str">
        <f>IF(ISBLANK(C837)," ",IF(C837&lt;=Scenario!$AA$3,0,IF(C837&lt;=Scenario!$AA$5,1,IF(C837&lt;=Scenario!$AA$6,2,IF(C837&lt;=Scenario!$AA$7,3,IF(C837&lt;=Scenario!$AA$8,4,IF(C837&lt;=Scenario!$AA$9,5,IF(C837&lt;=Scenario!$AA$10,6,IF(C837&lt;=Scenario!$AA$11,7,IF(C837&lt;=Scenario!$AA$12,8,IF(C837&lt;=Scenario!$AA$13,9,IF(C837&lt;=Scenario!$AA$14,10,IF(C837&lt;=Scenario!$AA$15,11,IF(C837&lt;=Scenario!$AA$16,12,IF(C837&lt;=Scenario!$AA$17,13,IF(C837&lt;=Scenario!$AA$18,14,15))))))))))))))))</f>
        <v> </v>
      </c>
      <c r="AB837" s="75" t="str">
        <f t="shared" si="15"/>
        <v>#VALUE!</v>
      </c>
      <c r="AC837" s="72" t="str">
        <f t="shared" si="16"/>
        <v>#VALUE!</v>
      </c>
      <c r="AD837" s="95" t="str">
        <f t="shared" si="17"/>
        <v>#VALUE!</v>
      </c>
      <c r="AE837" s="69" t="str">
        <f t="shared" si="18"/>
        <v>missing data</v>
      </c>
      <c r="AF837" s="74" t="str">
        <f t="shared" si="19"/>
        <v>missing data</v>
      </c>
      <c r="AG837" s="75" t="str">
        <f t="shared" si="20"/>
        <v>#VALUE!</v>
      </c>
      <c r="AH837" s="75" t="str">
        <f t="shared" si="21"/>
        <v>#VALUE!</v>
      </c>
    </row>
    <row r="838" ht="15.75" customHeight="1">
      <c r="A838" s="3" t="s">
        <v>895</v>
      </c>
      <c r="B838" s="57"/>
      <c r="C838" s="58"/>
      <c r="D838" s="58"/>
      <c r="E838" s="59"/>
      <c r="F838" s="60"/>
      <c r="G838" s="61"/>
      <c r="H838" s="61"/>
      <c r="I838" s="61"/>
      <c r="J838" s="62"/>
      <c r="K838" s="63" t="str">
        <f t="shared" si="2"/>
        <v> </v>
      </c>
      <c r="L838" s="64" t="str">
        <f t="shared" si="3"/>
        <v> </v>
      </c>
      <c r="M838" s="64" t="str">
        <f t="shared" si="4"/>
        <v> </v>
      </c>
      <c r="N838" s="64" t="str">
        <f t="shared" si="5"/>
        <v> </v>
      </c>
      <c r="O838" s="65" t="str">
        <f t="shared" si="6"/>
        <v> </v>
      </c>
      <c r="P838" s="65" t="str">
        <f t="shared" si="7"/>
        <v> </v>
      </c>
      <c r="Q838" s="66" t="str">
        <f t="shared" si="23"/>
        <v> </v>
      </c>
      <c r="R838" s="63" t="str">
        <f t="shared" si="9"/>
        <v>#VALUE!</v>
      </c>
      <c r="S838" s="67" t="str">
        <f t="shared" si="10"/>
        <v>#VALUE!</v>
      </c>
      <c r="T838" s="94" t="str">
        <f t="shared" si="11"/>
        <v>#VALUE!</v>
      </c>
      <c r="U838" s="69" t="str">
        <f t="shared" si="12"/>
        <v>donnée(s) manquante(s)</v>
      </c>
      <c r="V838" s="70" t="str">
        <f t="shared" si="13"/>
        <v>donnée(s) manquante(s)</v>
      </c>
      <c r="W838" s="65" t="str">
        <f t="shared" si="14"/>
        <v> </v>
      </c>
      <c r="X838" s="65" t="str">
        <f>IF(ISBLANK(I838)," ",IF(I838&lt;=Scenario!$C$3,0,IF(I838&lt;=Scenario!$C$5,1,IF(I838&lt;=Scenario!$C$6,2,IF(I838&lt;=Scenario!$C$7,3,IF(I838&lt;=Scenario!$C$8,4,5))))))</f>
        <v> </v>
      </c>
      <c r="Y838" s="65" t="str">
        <f>IF(ISBLANK(J838)," ",IF(ROUND(J838,2)&lt;=Scenario!$G$3,0,IF(ROUND(J838,2)&lt;=Scenario!$G$5,1,IF(ROUND(J838,2)&lt;=Scenario!$G$6,2,IF(ROUND(J838,2)&lt;=Scenario!$G$7,3,IF(ROUND(J838,2)&lt;=Scenario!$G$8,4,IF(ROUND(J838,2)&lt;=Scenario!$G$9,5,IF(ROUND(J838,2)&lt;=Scenario!$G$10,6,7))))))))</f>
        <v> </v>
      </c>
      <c r="Z838" s="71" t="str">
        <f>IF(ISBLANK(F838)," ",IF(F838&lt;=Scenario!$O$3,0,IF(F838&lt;=Scenario!$O$5,1,IF(F838&lt;=Scenario!$O$6,2,IF(F838&lt;=Scenario!$O$7,3,IF(F838&lt;=Scenario!$O$8,4,IF(F838&lt;=Scenario!$O$9,5,IF(F838&lt;=Scenario!$O$10,6,IF(F838&lt;=Scenario!$O$11,7,IF(F838&lt;=Scenario!$O$12,8,IF(F838&lt;=Scenario!$O$13,9,IF(F838&lt;=Scenario!$O$14,10,IF(F838&lt;=Scenario!$O$15,11,IF(F838&lt;=Scenario!$O$16,12,IF(F838&lt;=Scenario!$O$17,13,IF(F838&lt;=Scenario!$O$18,14,IF(F838&lt;=Scenario!$O$19,15,IF(F838&lt;=Scenario!$O$20,16,IF(F838&lt;=Scenario!$O$21,17,IF(F838&lt;=Scenario!$O$22,18,IF(F838&lt;=Scenario!$O$23,19,20)))))))))))))))))))))</f>
        <v> </v>
      </c>
      <c r="AA838" s="71" t="str">
        <f>IF(ISBLANK(C838)," ",IF(C838&lt;=Scenario!$AA$3,0,IF(C838&lt;=Scenario!$AA$5,1,IF(C838&lt;=Scenario!$AA$6,2,IF(C838&lt;=Scenario!$AA$7,3,IF(C838&lt;=Scenario!$AA$8,4,IF(C838&lt;=Scenario!$AA$9,5,IF(C838&lt;=Scenario!$AA$10,6,IF(C838&lt;=Scenario!$AA$11,7,IF(C838&lt;=Scenario!$AA$12,8,IF(C838&lt;=Scenario!$AA$13,9,IF(C838&lt;=Scenario!$AA$14,10,IF(C838&lt;=Scenario!$AA$15,11,IF(C838&lt;=Scenario!$AA$16,12,IF(C838&lt;=Scenario!$AA$17,13,IF(C838&lt;=Scenario!$AA$18,14,15))))))))))))))))</f>
        <v> </v>
      </c>
      <c r="AB838" s="75" t="str">
        <f t="shared" si="15"/>
        <v>#VALUE!</v>
      </c>
      <c r="AC838" s="72" t="str">
        <f t="shared" si="16"/>
        <v>#VALUE!</v>
      </c>
      <c r="AD838" s="95" t="str">
        <f t="shared" si="17"/>
        <v>#VALUE!</v>
      </c>
      <c r="AE838" s="69" t="str">
        <f t="shared" si="18"/>
        <v>missing data</v>
      </c>
      <c r="AF838" s="74" t="str">
        <f t="shared" si="19"/>
        <v>missing data</v>
      </c>
      <c r="AG838" s="75" t="str">
        <f t="shared" si="20"/>
        <v>#VALUE!</v>
      </c>
      <c r="AH838" s="75" t="str">
        <f t="shared" si="21"/>
        <v>#VALUE!</v>
      </c>
    </row>
    <row r="839" ht="15.75" customHeight="1">
      <c r="A839" s="3" t="s">
        <v>896</v>
      </c>
      <c r="B839" s="57"/>
      <c r="C839" s="58"/>
      <c r="D839" s="58"/>
      <c r="E839" s="59"/>
      <c r="F839" s="60"/>
      <c r="G839" s="61"/>
      <c r="H839" s="61"/>
      <c r="I839" s="61"/>
      <c r="J839" s="62"/>
      <c r="K839" s="63" t="str">
        <f t="shared" si="2"/>
        <v> </v>
      </c>
      <c r="L839" s="64" t="str">
        <f t="shared" si="3"/>
        <v> </v>
      </c>
      <c r="M839" s="64" t="str">
        <f t="shared" si="4"/>
        <v> </v>
      </c>
      <c r="N839" s="64" t="str">
        <f t="shared" si="5"/>
        <v> </v>
      </c>
      <c r="O839" s="65" t="str">
        <f t="shared" si="6"/>
        <v> </v>
      </c>
      <c r="P839" s="65" t="str">
        <f t="shared" si="7"/>
        <v> </v>
      </c>
      <c r="Q839" s="66" t="str">
        <f t="shared" si="23"/>
        <v> </v>
      </c>
      <c r="R839" s="63" t="str">
        <f t="shared" si="9"/>
        <v>#VALUE!</v>
      </c>
      <c r="S839" s="67" t="str">
        <f t="shared" si="10"/>
        <v>#VALUE!</v>
      </c>
      <c r="T839" s="94" t="str">
        <f t="shared" si="11"/>
        <v>#VALUE!</v>
      </c>
      <c r="U839" s="69" t="str">
        <f t="shared" si="12"/>
        <v>donnée(s) manquante(s)</v>
      </c>
      <c r="V839" s="70" t="str">
        <f t="shared" si="13"/>
        <v>donnée(s) manquante(s)</v>
      </c>
      <c r="W839" s="65" t="str">
        <f t="shared" si="14"/>
        <v> </v>
      </c>
      <c r="X839" s="65" t="str">
        <f>IF(ISBLANK(I839)," ",IF(I839&lt;=Scenario!$C$3,0,IF(I839&lt;=Scenario!$C$5,1,IF(I839&lt;=Scenario!$C$6,2,IF(I839&lt;=Scenario!$C$7,3,IF(I839&lt;=Scenario!$C$8,4,5))))))</f>
        <v> </v>
      </c>
      <c r="Y839" s="65" t="str">
        <f>IF(ISBLANK(J839)," ",IF(ROUND(J839,2)&lt;=Scenario!$G$3,0,IF(ROUND(J839,2)&lt;=Scenario!$G$5,1,IF(ROUND(J839,2)&lt;=Scenario!$G$6,2,IF(ROUND(J839,2)&lt;=Scenario!$G$7,3,IF(ROUND(J839,2)&lt;=Scenario!$G$8,4,IF(ROUND(J839,2)&lt;=Scenario!$G$9,5,IF(ROUND(J839,2)&lt;=Scenario!$G$10,6,7))))))))</f>
        <v> </v>
      </c>
      <c r="Z839" s="71" t="str">
        <f>IF(ISBLANK(F839)," ",IF(F839&lt;=Scenario!$O$3,0,IF(F839&lt;=Scenario!$O$5,1,IF(F839&lt;=Scenario!$O$6,2,IF(F839&lt;=Scenario!$O$7,3,IF(F839&lt;=Scenario!$O$8,4,IF(F839&lt;=Scenario!$O$9,5,IF(F839&lt;=Scenario!$O$10,6,IF(F839&lt;=Scenario!$O$11,7,IF(F839&lt;=Scenario!$O$12,8,IF(F839&lt;=Scenario!$O$13,9,IF(F839&lt;=Scenario!$O$14,10,IF(F839&lt;=Scenario!$O$15,11,IF(F839&lt;=Scenario!$O$16,12,IF(F839&lt;=Scenario!$O$17,13,IF(F839&lt;=Scenario!$O$18,14,IF(F839&lt;=Scenario!$O$19,15,IF(F839&lt;=Scenario!$O$20,16,IF(F839&lt;=Scenario!$O$21,17,IF(F839&lt;=Scenario!$O$22,18,IF(F839&lt;=Scenario!$O$23,19,20)))))))))))))))))))))</f>
        <v> </v>
      </c>
      <c r="AA839" s="71" t="str">
        <f>IF(ISBLANK(C839)," ",IF(C839&lt;=Scenario!$AA$3,0,IF(C839&lt;=Scenario!$AA$5,1,IF(C839&lt;=Scenario!$AA$6,2,IF(C839&lt;=Scenario!$AA$7,3,IF(C839&lt;=Scenario!$AA$8,4,IF(C839&lt;=Scenario!$AA$9,5,IF(C839&lt;=Scenario!$AA$10,6,IF(C839&lt;=Scenario!$AA$11,7,IF(C839&lt;=Scenario!$AA$12,8,IF(C839&lt;=Scenario!$AA$13,9,IF(C839&lt;=Scenario!$AA$14,10,IF(C839&lt;=Scenario!$AA$15,11,IF(C839&lt;=Scenario!$AA$16,12,IF(C839&lt;=Scenario!$AA$17,13,IF(C839&lt;=Scenario!$AA$18,14,15))))))))))))))))</f>
        <v> </v>
      </c>
      <c r="AB839" s="75" t="str">
        <f t="shared" si="15"/>
        <v>#VALUE!</v>
      </c>
      <c r="AC839" s="72" t="str">
        <f t="shared" si="16"/>
        <v>#VALUE!</v>
      </c>
      <c r="AD839" s="95" t="str">
        <f t="shared" si="17"/>
        <v>#VALUE!</v>
      </c>
      <c r="AE839" s="69" t="str">
        <f t="shared" si="18"/>
        <v>missing data</v>
      </c>
      <c r="AF839" s="74" t="str">
        <f t="shared" si="19"/>
        <v>missing data</v>
      </c>
      <c r="AG839" s="75" t="str">
        <f t="shared" si="20"/>
        <v>#VALUE!</v>
      </c>
      <c r="AH839" s="75" t="str">
        <f t="shared" si="21"/>
        <v>#VALUE!</v>
      </c>
    </row>
    <row r="840" ht="15.75" customHeight="1">
      <c r="A840" s="3" t="s">
        <v>897</v>
      </c>
      <c r="B840" s="57"/>
      <c r="C840" s="58"/>
      <c r="D840" s="58"/>
      <c r="E840" s="59"/>
      <c r="F840" s="60"/>
      <c r="G840" s="61"/>
      <c r="H840" s="61"/>
      <c r="I840" s="61"/>
      <c r="J840" s="62"/>
      <c r="K840" s="63" t="str">
        <f t="shared" si="2"/>
        <v> </v>
      </c>
      <c r="L840" s="64" t="str">
        <f t="shared" si="3"/>
        <v> </v>
      </c>
      <c r="M840" s="64" t="str">
        <f t="shared" si="4"/>
        <v> </v>
      </c>
      <c r="N840" s="64" t="str">
        <f t="shared" si="5"/>
        <v> </v>
      </c>
      <c r="O840" s="65" t="str">
        <f t="shared" si="6"/>
        <v> </v>
      </c>
      <c r="P840" s="65" t="str">
        <f t="shared" si="7"/>
        <v> </v>
      </c>
      <c r="Q840" s="66" t="str">
        <f t="shared" si="23"/>
        <v> </v>
      </c>
      <c r="R840" s="63" t="str">
        <f t="shared" si="9"/>
        <v>#VALUE!</v>
      </c>
      <c r="S840" s="67" t="str">
        <f t="shared" si="10"/>
        <v>#VALUE!</v>
      </c>
      <c r="T840" s="94" t="str">
        <f t="shared" si="11"/>
        <v>#VALUE!</v>
      </c>
      <c r="U840" s="69" t="str">
        <f t="shared" si="12"/>
        <v>donnée(s) manquante(s)</v>
      </c>
      <c r="V840" s="70" t="str">
        <f t="shared" si="13"/>
        <v>donnée(s) manquante(s)</v>
      </c>
      <c r="W840" s="65" t="str">
        <f t="shared" si="14"/>
        <v> </v>
      </c>
      <c r="X840" s="65" t="str">
        <f>IF(ISBLANK(I840)," ",IF(I840&lt;=Scenario!$C$3,0,IF(I840&lt;=Scenario!$C$5,1,IF(I840&lt;=Scenario!$C$6,2,IF(I840&lt;=Scenario!$C$7,3,IF(I840&lt;=Scenario!$C$8,4,5))))))</f>
        <v> </v>
      </c>
      <c r="Y840" s="65" t="str">
        <f>IF(ISBLANK(J840)," ",IF(ROUND(J840,2)&lt;=Scenario!$G$3,0,IF(ROUND(J840,2)&lt;=Scenario!$G$5,1,IF(ROUND(J840,2)&lt;=Scenario!$G$6,2,IF(ROUND(J840,2)&lt;=Scenario!$G$7,3,IF(ROUND(J840,2)&lt;=Scenario!$G$8,4,IF(ROUND(J840,2)&lt;=Scenario!$G$9,5,IF(ROUND(J840,2)&lt;=Scenario!$G$10,6,7))))))))</f>
        <v> </v>
      </c>
      <c r="Z840" s="71" t="str">
        <f>IF(ISBLANK(F840)," ",IF(F840&lt;=Scenario!$O$3,0,IF(F840&lt;=Scenario!$O$5,1,IF(F840&lt;=Scenario!$O$6,2,IF(F840&lt;=Scenario!$O$7,3,IF(F840&lt;=Scenario!$O$8,4,IF(F840&lt;=Scenario!$O$9,5,IF(F840&lt;=Scenario!$O$10,6,IF(F840&lt;=Scenario!$O$11,7,IF(F840&lt;=Scenario!$O$12,8,IF(F840&lt;=Scenario!$O$13,9,IF(F840&lt;=Scenario!$O$14,10,IF(F840&lt;=Scenario!$O$15,11,IF(F840&lt;=Scenario!$O$16,12,IF(F840&lt;=Scenario!$O$17,13,IF(F840&lt;=Scenario!$O$18,14,IF(F840&lt;=Scenario!$O$19,15,IF(F840&lt;=Scenario!$O$20,16,IF(F840&lt;=Scenario!$O$21,17,IF(F840&lt;=Scenario!$O$22,18,IF(F840&lt;=Scenario!$O$23,19,20)))))))))))))))))))))</f>
        <v> </v>
      </c>
      <c r="AA840" s="71" t="str">
        <f>IF(ISBLANK(C840)," ",IF(C840&lt;=Scenario!$AA$3,0,IF(C840&lt;=Scenario!$AA$5,1,IF(C840&lt;=Scenario!$AA$6,2,IF(C840&lt;=Scenario!$AA$7,3,IF(C840&lt;=Scenario!$AA$8,4,IF(C840&lt;=Scenario!$AA$9,5,IF(C840&lt;=Scenario!$AA$10,6,IF(C840&lt;=Scenario!$AA$11,7,IF(C840&lt;=Scenario!$AA$12,8,IF(C840&lt;=Scenario!$AA$13,9,IF(C840&lt;=Scenario!$AA$14,10,IF(C840&lt;=Scenario!$AA$15,11,IF(C840&lt;=Scenario!$AA$16,12,IF(C840&lt;=Scenario!$AA$17,13,IF(C840&lt;=Scenario!$AA$18,14,15))))))))))))))))</f>
        <v> </v>
      </c>
      <c r="AB840" s="75" t="str">
        <f t="shared" si="15"/>
        <v>#VALUE!</v>
      </c>
      <c r="AC840" s="72" t="str">
        <f t="shared" si="16"/>
        <v>#VALUE!</v>
      </c>
      <c r="AD840" s="95" t="str">
        <f t="shared" si="17"/>
        <v>#VALUE!</v>
      </c>
      <c r="AE840" s="69" t="str">
        <f t="shared" si="18"/>
        <v>missing data</v>
      </c>
      <c r="AF840" s="74" t="str">
        <f t="shared" si="19"/>
        <v>missing data</v>
      </c>
      <c r="AG840" s="75" t="str">
        <f t="shared" si="20"/>
        <v>#VALUE!</v>
      </c>
      <c r="AH840" s="75" t="str">
        <f t="shared" si="21"/>
        <v>#VALUE!</v>
      </c>
    </row>
    <row r="841" ht="15.75" customHeight="1">
      <c r="A841" s="3" t="s">
        <v>898</v>
      </c>
      <c r="B841" s="57"/>
      <c r="C841" s="58"/>
      <c r="D841" s="58"/>
      <c r="E841" s="59"/>
      <c r="F841" s="60"/>
      <c r="G841" s="61"/>
      <c r="H841" s="61"/>
      <c r="I841" s="61"/>
      <c r="J841" s="62"/>
      <c r="K841" s="63" t="str">
        <f t="shared" si="2"/>
        <v> </v>
      </c>
      <c r="L841" s="64" t="str">
        <f t="shared" si="3"/>
        <v> </v>
      </c>
      <c r="M841" s="64" t="str">
        <f t="shared" si="4"/>
        <v> </v>
      </c>
      <c r="N841" s="64" t="str">
        <f t="shared" si="5"/>
        <v> </v>
      </c>
      <c r="O841" s="65" t="str">
        <f t="shared" si="6"/>
        <v> </v>
      </c>
      <c r="P841" s="65" t="str">
        <f t="shared" si="7"/>
        <v> </v>
      </c>
      <c r="Q841" s="66" t="str">
        <f t="shared" si="23"/>
        <v> </v>
      </c>
      <c r="R841" s="63" t="str">
        <f t="shared" si="9"/>
        <v>#VALUE!</v>
      </c>
      <c r="S841" s="67" t="str">
        <f t="shared" si="10"/>
        <v>#VALUE!</v>
      </c>
      <c r="T841" s="94" t="str">
        <f t="shared" si="11"/>
        <v>#VALUE!</v>
      </c>
      <c r="U841" s="69" t="str">
        <f t="shared" si="12"/>
        <v>donnée(s) manquante(s)</v>
      </c>
      <c r="V841" s="70" t="str">
        <f t="shared" si="13"/>
        <v>donnée(s) manquante(s)</v>
      </c>
      <c r="W841" s="65" t="str">
        <f t="shared" si="14"/>
        <v> </v>
      </c>
      <c r="X841" s="65" t="str">
        <f>IF(ISBLANK(I841)," ",IF(I841&lt;=Scenario!$C$3,0,IF(I841&lt;=Scenario!$C$5,1,IF(I841&lt;=Scenario!$C$6,2,IF(I841&lt;=Scenario!$C$7,3,IF(I841&lt;=Scenario!$C$8,4,5))))))</f>
        <v> </v>
      </c>
      <c r="Y841" s="65" t="str">
        <f>IF(ISBLANK(J841)," ",IF(ROUND(J841,2)&lt;=Scenario!$G$3,0,IF(ROUND(J841,2)&lt;=Scenario!$G$5,1,IF(ROUND(J841,2)&lt;=Scenario!$G$6,2,IF(ROUND(J841,2)&lt;=Scenario!$G$7,3,IF(ROUND(J841,2)&lt;=Scenario!$G$8,4,IF(ROUND(J841,2)&lt;=Scenario!$G$9,5,IF(ROUND(J841,2)&lt;=Scenario!$G$10,6,7))))))))</f>
        <v> </v>
      </c>
      <c r="Z841" s="71" t="str">
        <f>IF(ISBLANK(F841)," ",IF(F841&lt;=Scenario!$O$3,0,IF(F841&lt;=Scenario!$O$5,1,IF(F841&lt;=Scenario!$O$6,2,IF(F841&lt;=Scenario!$O$7,3,IF(F841&lt;=Scenario!$O$8,4,IF(F841&lt;=Scenario!$O$9,5,IF(F841&lt;=Scenario!$O$10,6,IF(F841&lt;=Scenario!$O$11,7,IF(F841&lt;=Scenario!$O$12,8,IF(F841&lt;=Scenario!$O$13,9,IF(F841&lt;=Scenario!$O$14,10,IF(F841&lt;=Scenario!$O$15,11,IF(F841&lt;=Scenario!$O$16,12,IF(F841&lt;=Scenario!$O$17,13,IF(F841&lt;=Scenario!$O$18,14,IF(F841&lt;=Scenario!$O$19,15,IF(F841&lt;=Scenario!$O$20,16,IF(F841&lt;=Scenario!$O$21,17,IF(F841&lt;=Scenario!$O$22,18,IF(F841&lt;=Scenario!$O$23,19,20)))))))))))))))))))))</f>
        <v> </v>
      </c>
      <c r="AA841" s="71" t="str">
        <f>IF(ISBLANK(C841)," ",IF(C841&lt;=Scenario!$AA$3,0,IF(C841&lt;=Scenario!$AA$5,1,IF(C841&lt;=Scenario!$AA$6,2,IF(C841&lt;=Scenario!$AA$7,3,IF(C841&lt;=Scenario!$AA$8,4,IF(C841&lt;=Scenario!$AA$9,5,IF(C841&lt;=Scenario!$AA$10,6,IF(C841&lt;=Scenario!$AA$11,7,IF(C841&lt;=Scenario!$AA$12,8,IF(C841&lt;=Scenario!$AA$13,9,IF(C841&lt;=Scenario!$AA$14,10,IF(C841&lt;=Scenario!$AA$15,11,IF(C841&lt;=Scenario!$AA$16,12,IF(C841&lt;=Scenario!$AA$17,13,IF(C841&lt;=Scenario!$AA$18,14,15))))))))))))))))</f>
        <v> </v>
      </c>
      <c r="AB841" s="75" t="str">
        <f t="shared" si="15"/>
        <v>#VALUE!</v>
      </c>
      <c r="AC841" s="72" t="str">
        <f t="shared" si="16"/>
        <v>#VALUE!</v>
      </c>
      <c r="AD841" s="95" t="str">
        <f t="shared" si="17"/>
        <v>#VALUE!</v>
      </c>
      <c r="AE841" s="69" t="str">
        <f t="shared" si="18"/>
        <v>missing data</v>
      </c>
      <c r="AF841" s="74" t="str">
        <f t="shared" si="19"/>
        <v>missing data</v>
      </c>
      <c r="AG841" s="75" t="str">
        <f t="shared" si="20"/>
        <v>#VALUE!</v>
      </c>
      <c r="AH841" s="75" t="str">
        <f t="shared" si="21"/>
        <v>#VALUE!</v>
      </c>
    </row>
    <row r="842" ht="15.75" customHeight="1">
      <c r="A842" s="3" t="s">
        <v>899</v>
      </c>
      <c r="B842" s="57"/>
      <c r="C842" s="58"/>
      <c r="D842" s="58"/>
      <c r="E842" s="59"/>
      <c r="F842" s="60"/>
      <c r="G842" s="61"/>
      <c r="H842" s="61"/>
      <c r="I842" s="61"/>
      <c r="J842" s="62"/>
      <c r="K842" s="63" t="str">
        <f t="shared" si="2"/>
        <v> </v>
      </c>
      <c r="L842" s="64" t="str">
        <f t="shared" si="3"/>
        <v> </v>
      </c>
      <c r="M842" s="64" t="str">
        <f t="shared" si="4"/>
        <v> </v>
      </c>
      <c r="N842" s="64" t="str">
        <f t="shared" si="5"/>
        <v> </v>
      </c>
      <c r="O842" s="65" t="str">
        <f t="shared" si="6"/>
        <v> </v>
      </c>
      <c r="P842" s="65" t="str">
        <f t="shared" si="7"/>
        <v> </v>
      </c>
      <c r="Q842" s="66" t="str">
        <f t="shared" si="23"/>
        <v> </v>
      </c>
      <c r="R842" s="63" t="str">
        <f t="shared" si="9"/>
        <v>#VALUE!</v>
      </c>
      <c r="S842" s="67" t="str">
        <f t="shared" si="10"/>
        <v>#VALUE!</v>
      </c>
      <c r="T842" s="94" t="str">
        <f t="shared" si="11"/>
        <v>#VALUE!</v>
      </c>
      <c r="U842" s="69" t="str">
        <f t="shared" si="12"/>
        <v>donnée(s) manquante(s)</v>
      </c>
      <c r="V842" s="70" t="str">
        <f t="shared" si="13"/>
        <v>donnée(s) manquante(s)</v>
      </c>
      <c r="W842" s="65" t="str">
        <f t="shared" si="14"/>
        <v> </v>
      </c>
      <c r="X842" s="65" t="str">
        <f>IF(ISBLANK(I842)," ",IF(I842&lt;=Scenario!$C$3,0,IF(I842&lt;=Scenario!$C$5,1,IF(I842&lt;=Scenario!$C$6,2,IF(I842&lt;=Scenario!$C$7,3,IF(I842&lt;=Scenario!$C$8,4,5))))))</f>
        <v> </v>
      </c>
      <c r="Y842" s="65" t="str">
        <f>IF(ISBLANK(J842)," ",IF(ROUND(J842,2)&lt;=Scenario!$G$3,0,IF(ROUND(J842,2)&lt;=Scenario!$G$5,1,IF(ROUND(J842,2)&lt;=Scenario!$G$6,2,IF(ROUND(J842,2)&lt;=Scenario!$G$7,3,IF(ROUND(J842,2)&lt;=Scenario!$G$8,4,IF(ROUND(J842,2)&lt;=Scenario!$G$9,5,IF(ROUND(J842,2)&lt;=Scenario!$G$10,6,7))))))))</f>
        <v> </v>
      </c>
      <c r="Z842" s="71" t="str">
        <f>IF(ISBLANK(F842)," ",IF(F842&lt;=Scenario!$O$3,0,IF(F842&lt;=Scenario!$O$5,1,IF(F842&lt;=Scenario!$O$6,2,IF(F842&lt;=Scenario!$O$7,3,IF(F842&lt;=Scenario!$O$8,4,IF(F842&lt;=Scenario!$O$9,5,IF(F842&lt;=Scenario!$O$10,6,IF(F842&lt;=Scenario!$O$11,7,IF(F842&lt;=Scenario!$O$12,8,IF(F842&lt;=Scenario!$O$13,9,IF(F842&lt;=Scenario!$O$14,10,IF(F842&lt;=Scenario!$O$15,11,IF(F842&lt;=Scenario!$O$16,12,IF(F842&lt;=Scenario!$O$17,13,IF(F842&lt;=Scenario!$O$18,14,IF(F842&lt;=Scenario!$O$19,15,IF(F842&lt;=Scenario!$O$20,16,IF(F842&lt;=Scenario!$O$21,17,IF(F842&lt;=Scenario!$O$22,18,IF(F842&lt;=Scenario!$O$23,19,20)))))))))))))))))))))</f>
        <v> </v>
      </c>
      <c r="AA842" s="71" t="str">
        <f>IF(ISBLANK(C842)," ",IF(C842&lt;=Scenario!$AA$3,0,IF(C842&lt;=Scenario!$AA$5,1,IF(C842&lt;=Scenario!$AA$6,2,IF(C842&lt;=Scenario!$AA$7,3,IF(C842&lt;=Scenario!$AA$8,4,IF(C842&lt;=Scenario!$AA$9,5,IF(C842&lt;=Scenario!$AA$10,6,IF(C842&lt;=Scenario!$AA$11,7,IF(C842&lt;=Scenario!$AA$12,8,IF(C842&lt;=Scenario!$AA$13,9,IF(C842&lt;=Scenario!$AA$14,10,IF(C842&lt;=Scenario!$AA$15,11,IF(C842&lt;=Scenario!$AA$16,12,IF(C842&lt;=Scenario!$AA$17,13,IF(C842&lt;=Scenario!$AA$18,14,15))))))))))))))))</f>
        <v> </v>
      </c>
      <c r="AB842" s="75" t="str">
        <f t="shared" si="15"/>
        <v>#VALUE!</v>
      </c>
      <c r="AC842" s="72" t="str">
        <f t="shared" si="16"/>
        <v>#VALUE!</v>
      </c>
      <c r="AD842" s="95" t="str">
        <f t="shared" si="17"/>
        <v>#VALUE!</v>
      </c>
      <c r="AE842" s="69" t="str">
        <f t="shared" si="18"/>
        <v>missing data</v>
      </c>
      <c r="AF842" s="74" t="str">
        <f t="shared" si="19"/>
        <v>missing data</v>
      </c>
      <c r="AG842" s="75" t="str">
        <f t="shared" si="20"/>
        <v>#VALUE!</v>
      </c>
      <c r="AH842" s="75" t="str">
        <f t="shared" si="21"/>
        <v>#VALUE!</v>
      </c>
    </row>
    <row r="843" ht="15.75" customHeight="1">
      <c r="A843" s="3" t="s">
        <v>900</v>
      </c>
      <c r="B843" s="57"/>
      <c r="C843" s="58"/>
      <c r="D843" s="58"/>
      <c r="E843" s="59"/>
      <c r="F843" s="60"/>
      <c r="G843" s="61"/>
      <c r="H843" s="61"/>
      <c r="I843" s="61"/>
      <c r="J843" s="62"/>
      <c r="K843" s="63" t="str">
        <f t="shared" si="2"/>
        <v> </v>
      </c>
      <c r="L843" s="64" t="str">
        <f t="shared" si="3"/>
        <v> </v>
      </c>
      <c r="M843" s="64" t="str">
        <f t="shared" si="4"/>
        <v> </v>
      </c>
      <c r="N843" s="64" t="str">
        <f t="shared" si="5"/>
        <v> </v>
      </c>
      <c r="O843" s="65" t="str">
        <f t="shared" si="6"/>
        <v> </v>
      </c>
      <c r="P843" s="65" t="str">
        <f t="shared" si="7"/>
        <v> </v>
      </c>
      <c r="Q843" s="66" t="str">
        <f t="shared" si="23"/>
        <v> </v>
      </c>
      <c r="R843" s="63" t="str">
        <f t="shared" si="9"/>
        <v>#VALUE!</v>
      </c>
      <c r="S843" s="67" t="str">
        <f t="shared" si="10"/>
        <v>#VALUE!</v>
      </c>
      <c r="T843" s="94" t="str">
        <f t="shared" si="11"/>
        <v>#VALUE!</v>
      </c>
      <c r="U843" s="69" t="str">
        <f t="shared" si="12"/>
        <v>donnée(s) manquante(s)</v>
      </c>
      <c r="V843" s="70" t="str">
        <f t="shared" si="13"/>
        <v>donnée(s) manquante(s)</v>
      </c>
      <c r="W843" s="65" t="str">
        <f t="shared" si="14"/>
        <v> </v>
      </c>
      <c r="X843" s="65" t="str">
        <f>IF(ISBLANK(I843)," ",IF(I843&lt;=Scenario!$C$3,0,IF(I843&lt;=Scenario!$C$5,1,IF(I843&lt;=Scenario!$C$6,2,IF(I843&lt;=Scenario!$C$7,3,IF(I843&lt;=Scenario!$C$8,4,5))))))</f>
        <v> </v>
      </c>
      <c r="Y843" s="65" t="str">
        <f>IF(ISBLANK(J843)," ",IF(ROUND(J843,2)&lt;=Scenario!$G$3,0,IF(ROUND(J843,2)&lt;=Scenario!$G$5,1,IF(ROUND(J843,2)&lt;=Scenario!$G$6,2,IF(ROUND(J843,2)&lt;=Scenario!$G$7,3,IF(ROUND(J843,2)&lt;=Scenario!$G$8,4,IF(ROUND(J843,2)&lt;=Scenario!$G$9,5,IF(ROUND(J843,2)&lt;=Scenario!$G$10,6,7))))))))</f>
        <v> </v>
      </c>
      <c r="Z843" s="71" t="str">
        <f>IF(ISBLANK(F843)," ",IF(F843&lt;=Scenario!$O$3,0,IF(F843&lt;=Scenario!$O$5,1,IF(F843&lt;=Scenario!$O$6,2,IF(F843&lt;=Scenario!$O$7,3,IF(F843&lt;=Scenario!$O$8,4,IF(F843&lt;=Scenario!$O$9,5,IF(F843&lt;=Scenario!$O$10,6,IF(F843&lt;=Scenario!$O$11,7,IF(F843&lt;=Scenario!$O$12,8,IF(F843&lt;=Scenario!$O$13,9,IF(F843&lt;=Scenario!$O$14,10,IF(F843&lt;=Scenario!$O$15,11,IF(F843&lt;=Scenario!$O$16,12,IF(F843&lt;=Scenario!$O$17,13,IF(F843&lt;=Scenario!$O$18,14,IF(F843&lt;=Scenario!$O$19,15,IF(F843&lt;=Scenario!$O$20,16,IF(F843&lt;=Scenario!$O$21,17,IF(F843&lt;=Scenario!$O$22,18,IF(F843&lt;=Scenario!$O$23,19,20)))))))))))))))))))))</f>
        <v> </v>
      </c>
      <c r="AA843" s="71" t="str">
        <f>IF(ISBLANK(C843)," ",IF(C843&lt;=Scenario!$AA$3,0,IF(C843&lt;=Scenario!$AA$5,1,IF(C843&lt;=Scenario!$AA$6,2,IF(C843&lt;=Scenario!$AA$7,3,IF(C843&lt;=Scenario!$AA$8,4,IF(C843&lt;=Scenario!$AA$9,5,IF(C843&lt;=Scenario!$AA$10,6,IF(C843&lt;=Scenario!$AA$11,7,IF(C843&lt;=Scenario!$AA$12,8,IF(C843&lt;=Scenario!$AA$13,9,IF(C843&lt;=Scenario!$AA$14,10,IF(C843&lt;=Scenario!$AA$15,11,IF(C843&lt;=Scenario!$AA$16,12,IF(C843&lt;=Scenario!$AA$17,13,IF(C843&lt;=Scenario!$AA$18,14,15))))))))))))))))</f>
        <v> </v>
      </c>
      <c r="AB843" s="75" t="str">
        <f t="shared" si="15"/>
        <v>#VALUE!</v>
      </c>
      <c r="AC843" s="72" t="str">
        <f t="shared" si="16"/>
        <v>#VALUE!</v>
      </c>
      <c r="AD843" s="95" t="str">
        <f t="shared" si="17"/>
        <v>#VALUE!</v>
      </c>
      <c r="AE843" s="69" t="str">
        <f t="shared" si="18"/>
        <v>missing data</v>
      </c>
      <c r="AF843" s="74" t="str">
        <f t="shared" si="19"/>
        <v>missing data</v>
      </c>
      <c r="AG843" s="75" t="str">
        <f t="shared" si="20"/>
        <v>#VALUE!</v>
      </c>
      <c r="AH843" s="75" t="str">
        <f t="shared" si="21"/>
        <v>#VALUE!</v>
      </c>
    </row>
    <row r="844" ht="15.75" customHeight="1">
      <c r="A844" s="3" t="s">
        <v>901</v>
      </c>
      <c r="B844" s="57"/>
      <c r="C844" s="58"/>
      <c r="D844" s="58"/>
      <c r="E844" s="59"/>
      <c r="F844" s="60"/>
      <c r="G844" s="61"/>
      <c r="H844" s="61"/>
      <c r="I844" s="61"/>
      <c r="J844" s="62"/>
      <c r="K844" s="63" t="str">
        <f t="shared" si="2"/>
        <v> </v>
      </c>
      <c r="L844" s="64" t="str">
        <f t="shared" si="3"/>
        <v> </v>
      </c>
      <c r="M844" s="64" t="str">
        <f t="shared" si="4"/>
        <v> </v>
      </c>
      <c r="N844" s="64" t="str">
        <f t="shared" si="5"/>
        <v> </v>
      </c>
      <c r="O844" s="65" t="str">
        <f t="shared" si="6"/>
        <v> </v>
      </c>
      <c r="P844" s="65" t="str">
        <f t="shared" si="7"/>
        <v> </v>
      </c>
      <c r="Q844" s="66" t="str">
        <f t="shared" si="23"/>
        <v> </v>
      </c>
      <c r="R844" s="63" t="str">
        <f t="shared" si="9"/>
        <v>#VALUE!</v>
      </c>
      <c r="S844" s="67" t="str">
        <f t="shared" si="10"/>
        <v>#VALUE!</v>
      </c>
      <c r="T844" s="94" t="str">
        <f t="shared" si="11"/>
        <v>#VALUE!</v>
      </c>
      <c r="U844" s="69" t="str">
        <f t="shared" si="12"/>
        <v>donnée(s) manquante(s)</v>
      </c>
      <c r="V844" s="70" t="str">
        <f t="shared" si="13"/>
        <v>donnée(s) manquante(s)</v>
      </c>
      <c r="W844" s="65" t="str">
        <f t="shared" si="14"/>
        <v> </v>
      </c>
      <c r="X844" s="65" t="str">
        <f>IF(ISBLANK(I844)," ",IF(I844&lt;=Scenario!$C$3,0,IF(I844&lt;=Scenario!$C$5,1,IF(I844&lt;=Scenario!$C$6,2,IF(I844&lt;=Scenario!$C$7,3,IF(I844&lt;=Scenario!$C$8,4,5))))))</f>
        <v> </v>
      </c>
      <c r="Y844" s="65" t="str">
        <f>IF(ISBLANK(J844)," ",IF(ROUND(J844,2)&lt;=Scenario!$G$3,0,IF(ROUND(J844,2)&lt;=Scenario!$G$5,1,IF(ROUND(J844,2)&lt;=Scenario!$G$6,2,IF(ROUND(J844,2)&lt;=Scenario!$G$7,3,IF(ROUND(J844,2)&lt;=Scenario!$G$8,4,IF(ROUND(J844,2)&lt;=Scenario!$G$9,5,IF(ROUND(J844,2)&lt;=Scenario!$G$10,6,7))))))))</f>
        <v> </v>
      </c>
      <c r="Z844" s="71" t="str">
        <f>IF(ISBLANK(F844)," ",IF(F844&lt;=Scenario!$O$3,0,IF(F844&lt;=Scenario!$O$5,1,IF(F844&lt;=Scenario!$O$6,2,IF(F844&lt;=Scenario!$O$7,3,IF(F844&lt;=Scenario!$O$8,4,IF(F844&lt;=Scenario!$O$9,5,IF(F844&lt;=Scenario!$O$10,6,IF(F844&lt;=Scenario!$O$11,7,IF(F844&lt;=Scenario!$O$12,8,IF(F844&lt;=Scenario!$O$13,9,IF(F844&lt;=Scenario!$O$14,10,IF(F844&lt;=Scenario!$O$15,11,IF(F844&lt;=Scenario!$O$16,12,IF(F844&lt;=Scenario!$O$17,13,IF(F844&lt;=Scenario!$O$18,14,IF(F844&lt;=Scenario!$O$19,15,IF(F844&lt;=Scenario!$O$20,16,IF(F844&lt;=Scenario!$O$21,17,IF(F844&lt;=Scenario!$O$22,18,IF(F844&lt;=Scenario!$O$23,19,20)))))))))))))))))))))</f>
        <v> </v>
      </c>
      <c r="AA844" s="71" t="str">
        <f>IF(ISBLANK(C844)," ",IF(C844&lt;=Scenario!$AA$3,0,IF(C844&lt;=Scenario!$AA$5,1,IF(C844&lt;=Scenario!$AA$6,2,IF(C844&lt;=Scenario!$AA$7,3,IF(C844&lt;=Scenario!$AA$8,4,IF(C844&lt;=Scenario!$AA$9,5,IF(C844&lt;=Scenario!$AA$10,6,IF(C844&lt;=Scenario!$AA$11,7,IF(C844&lt;=Scenario!$AA$12,8,IF(C844&lt;=Scenario!$AA$13,9,IF(C844&lt;=Scenario!$AA$14,10,IF(C844&lt;=Scenario!$AA$15,11,IF(C844&lt;=Scenario!$AA$16,12,IF(C844&lt;=Scenario!$AA$17,13,IF(C844&lt;=Scenario!$AA$18,14,15))))))))))))))))</f>
        <v> </v>
      </c>
      <c r="AB844" s="75" t="str">
        <f t="shared" si="15"/>
        <v>#VALUE!</v>
      </c>
      <c r="AC844" s="72" t="str">
        <f t="shared" si="16"/>
        <v>#VALUE!</v>
      </c>
      <c r="AD844" s="95" t="str">
        <f t="shared" si="17"/>
        <v>#VALUE!</v>
      </c>
      <c r="AE844" s="69" t="str">
        <f t="shared" si="18"/>
        <v>missing data</v>
      </c>
      <c r="AF844" s="74" t="str">
        <f t="shared" si="19"/>
        <v>missing data</v>
      </c>
      <c r="AG844" s="75" t="str">
        <f t="shared" si="20"/>
        <v>#VALUE!</v>
      </c>
      <c r="AH844" s="75" t="str">
        <f t="shared" si="21"/>
        <v>#VALUE!</v>
      </c>
    </row>
    <row r="845" ht="15.75" customHeight="1">
      <c r="A845" s="3" t="s">
        <v>902</v>
      </c>
      <c r="B845" s="57"/>
      <c r="C845" s="58"/>
      <c r="D845" s="58"/>
      <c r="E845" s="59"/>
      <c r="F845" s="60"/>
      <c r="G845" s="61"/>
      <c r="H845" s="61"/>
      <c r="I845" s="61"/>
      <c r="J845" s="62"/>
      <c r="K845" s="63" t="str">
        <f t="shared" si="2"/>
        <v> </v>
      </c>
      <c r="L845" s="64" t="str">
        <f t="shared" si="3"/>
        <v> </v>
      </c>
      <c r="M845" s="64" t="str">
        <f t="shared" si="4"/>
        <v> </v>
      </c>
      <c r="N845" s="64" t="str">
        <f t="shared" si="5"/>
        <v> </v>
      </c>
      <c r="O845" s="65" t="str">
        <f t="shared" si="6"/>
        <v> </v>
      </c>
      <c r="P845" s="65" t="str">
        <f t="shared" si="7"/>
        <v> </v>
      </c>
      <c r="Q845" s="66" t="str">
        <f t="shared" si="23"/>
        <v> </v>
      </c>
      <c r="R845" s="63" t="str">
        <f t="shared" si="9"/>
        <v>#VALUE!</v>
      </c>
      <c r="S845" s="67" t="str">
        <f t="shared" si="10"/>
        <v>#VALUE!</v>
      </c>
      <c r="T845" s="94" t="str">
        <f t="shared" si="11"/>
        <v>#VALUE!</v>
      </c>
      <c r="U845" s="69" t="str">
        <f t="shared" si="12"/>
        <v>donnée(s) manquante(s)</v>
      </c>
      <c r="V845" s="70" t="str">
        <f t="shared" si="13"/>
        <v>donnée(s) manquante(s)</v>
      </c>
      <c r="W845" s="65" t="str">
        <f t="shared" si="14"/>
        <v> </v>
      </c>
      <c r="X845" s="65" t="str">
        <f>IF(ISBLANK(I845)," ",IF(I845&lt;=Scenario!$C$3,0,IF(I845&lt;=Scenario!$C$5,1,IF(I845&lt;=Scenario!$C$6,2,IF(I845&lt;=Scenario!$C$7,3,IF(I845&lt;=Scenario!$C$8,4,5))))))</f>
        <v> </v>
      </c>
      <c r="Y845" s="65" t="str">
        <f>IF(ISBLANK(J845)," ",IF(ROUND(J845,2)&lt;=Scenario!$G$3,0,IF(ROUND(J845,2)&lt;=Scenario!$G$5,1,IF(ROUND(J845,2)&lt;=Scenario!$G$6,2,IF(ROUND(J845,2)&lt;=Scenario!$G$7,3,IF(ROUND(J845,2)&lt;=Scenario!$G$8,4,IF(ROUND(J845,2)&lt;=Scenario!$G$9,5,IF(ROUND(J845,2)&lt;=Scenario!$G$10,6,7))))))))</f>
        <v> </v>
      </c>
      <c r="Z845" s="71" t="str">
        <f>IF(ISBLANK(F845)," ",IF(F845&lt;=Scenario!$O$3,0,IF(F845&lt;=Scenario!$O$5,1,IF(F845&lt;=Scenario!$O$6,2,IF(F845&lt;=Scenario!$O$7,3,IF(F845&lt;=Scenario!$O$8,4,IF(F845&lt;=Scenario!$O$9,5,IF(F845&lt;=Scenario!$O$10,6,IF(F845&lt;=Scenario!$O$11,7,IF(F845&lt;=Scenario!$O$12,8,IF(F845&lt;=Scenario!$O$13,9,IF(F845&lt;=Scenario!$O$14,10,IF(F845&lt;=Scenario!$O$15,11,IF(F845&lt;=Scenario!$O$16,12,IF(F845&lt;=Scenario!$O$17,13,IF(F845&lt;=Scenario!$O$18,14,IF(F845&lt;=Scenario!$O$19,15,IF(F845&lt;=Scenario!$O$20,16,IF(F845&lt;=Scenario!$O$21,17,IF(F845&lt;=Scenario!$O$22,18,IF(F845&lt;=Scenario!$O$23,19,20)))))))))))))))))))))</f>
        <v> </v>
      </c>
      <c r="AA845" s="71" t="str">
        <f>IF(ISBLANK(C845)," ",IF(C845&lt;=Scenario!$AA$3,0,IF(C845&lt;=Scenario!$AA$5,1,IF(C845&lt;=Scenario!$AA$6,2,IF(C845&lt;=Scenario!$AA$7,3,IF(C845&lt;=Scenario!$AA$8,4,IF(C845&lt;=Scenario!$AA$9,5,IF(C845&lt;=Scenario!$AA$10,6,IF(C845&lt;=Scenario!$AA$11,7,IF(C845&lt;=Scenario!$AA$12,8,IF(C845&lt;=Scenario!$AA$13,9,IF(C845&lt;=Scenario!$AA$14,10,IF(C845&lt;=Scenario!$AA$15,11,IF(C845&lt;=Scenario!$AA$16,12,IF(C845&lt;=Scenario!$AA$17,13,IF(C845&lt;=Scenario!$AA$18,14,15))))))))))))))))</f>
        <v> </v>
      </c>
      <c r="AB845" s="75" t="str">
        <f t="shared" si="15"/>
        <v>#VALUE!</v>
      </c>
      <c r="AC845" s="72" t="str">
        <f t="shared" si="16"/>
        <v>#VALUE!</v>
      </c>
      <c r="AD845" s="95" t="str">
        <f t="shared" si="17"/>
        <v>#VALUE!</v>
      </c>
      <c r="AE845" s="69" t="str">
        <f t="shared" si="18"/>
        <v>missing data</v>
      </c>
      <c r="AF845" s="74" t="str">
        <f t="shared" si="19"/>
        <v>missing data</v>
      </c>
      <c r="AG845" s="75" t="str">
        <f t="shared" si="20"/>
        <v>#VALUE!</v>
      </c>
      <c r="AH845" s="75" t="str">
        <f t="shared" si="21"/>
        <v>#VALUE!</v>
      </c>
    </row>
    <row r="846" ht="15.75" customHeight="1">
      <c r="A846" s="3" t="s">
        <v>903</v>
      </c>
      <c r="B846" s="57"/>
      <c r="C846" s="58"/>
      <c r="D846" s="58"/>
      <c r="E846" s="59"/>
      <c r="F846" s="60"/>
      <c r="G846" s="61"/>
      <c r="H846" s="61"/>
      <c r="I846" s="61"/>
      <c r="J846" s="62"/>
      <c r="K846" s="63" t="str">
        <f t="shared" si="2"/>
        <v> </v>
      </c>
      <c r="L846" s="64" t="str">
        <f t="shared" si="3"/>
        <v> </v>
      </c>
      <c r="M846" s="64" t="str">
        <f t="shared" si="4"/>
        <v> </v>
      </c>
      <c r="N846" s="64" t="str">
        <f t="shared" si="5"/>
        <v> </v>
      </c>
      <c r="O846" s="65" t="str">
        <f t="shared" si="6"/>
        <v> </v>
      </c>
      <c r="P846" s="65" t="str">
        <f t="shared" si="7"/>
        <v> </v>
      </c>
      <c r="Q846" s="66" t="str">
        <f t="shared" si="23"/>
        <v> </v>
      </c>
      <c r="R846" s="63" t="str">
        <f t="shared" si="9"/>
        <v>#VALUE!</v>
      </c>
      <c r="S846" s="67" t="str">
        <f t="shared" si="10"/>
        <v>#VALUE!</v>
      </c>
      <c r="T846" s="94" t="str">
        <f t="shared" si="11"/>
        <v>#VALUE!</v>
      </c>
      <c r="U846" s="69" t="str">
        <f t="shared" si="12"/>
        <v>donnée(s) manquante(s)</v>
      </c>
      <c r="V846" s="70" t="str">
        <f t="shared" si="13"/>
        <v>donnée(s) manquante(s)</v>
      </c>
      <c r="W846" s="65" t="str">
        <f t="shared" si="14"/>
        <v> </v>
      </c>
      <c r="X846" s="65" t="str">
        <f>IF(ISBLANK(I846)," ",IF(I846&lt;=Scenario!$C$3,0,IF(I846&lt;=Scenario!$C$5,1,IF(I846&lt;=Scenario!$C$6,2,IF(I846&lt;=Scenario!$C$7,3,IF(I846&lt;=Scenario!$C$8,4,5))))))</f>
        <v> </v>
      </c>
      <c r="Y846" s="65" t="str">
        <f>IF(ISBLANK(J846)," ",IF(ROUND(J846,2)&lt;=Scenario!$G$3,0,IF(ROUND(J846,2)&lt;=Scenario!$G$5,1,IF(ROUND(J846,2)&lt;=Scenario!$G$6,2,IF(ROUND(J846,2)&lt;=Scenario!$G$7,3,IF(ROUND(J846,2)&lt;=Scenario!$G$8,4,IF(ROUND(J846,2)&lt;=Scenario!$G$9,5,IF(ROUND(J846,2)&lt;=Scenario!$G$10,6,7))))))))</f>
        <v> </v>
      </c>
      <c r="Z846" s="71" t="str">
        <f>IF(ISBLANK(F846)," ",IF(F846&lt;=Scenario!$O$3,0,IF(F846&lt;=Scenario!$O$5,1,IF(F846&lt;=Scenario!$O$6,2,IF(F846&lt;=Scenario!$O$7,3,IF(F846&lt;=Scenario!$O$8,4,IF(F846&lt;=Scenario!$O$9,5,IF(F846&lt;=Scenario!$O$10,6,IF(F846&lt;=Scenario!$O$11,7,IF(F846&lt;=Scenario!$O$12,8,IF(F846&lt;=Scenario!$O$13,9,IF(F846&lt;=Scenario!$O$14,10,IF(F846&lt;=Scenario!$O$15,11,IF(F846&lt;=Scenario!$O$16,12,IF(F846&lt;=Scenario!$O$17,13,IF(F846&lt;=Scenario!$O$18,14,IF(F846&lt;=Scenario!$O$19,15,IF(F846&lt;=Scenario!$O$20,16,IF(F846&lt;=Scenario!$O$21,17,IF(F846&lt;=Scenario!$O$22,18,IF(F846&lt;=Scenario!$O$23,19,20)))))))))))))))))))))</f>
        <v> </v>
      </c>
      <c r="AA846" s="71" t="str">
        <f>IF(ISBLANK(C846)," ",IF(C846&lt;=Scenario!$AA$3,0,IF(C846&lt;=Scenario!$AA$5,1,IF(C846&lt;=Scenario!$AA$6,2,IF(C846&lt;=Scenario!$AA$7,3,IF(C846&lt;=Scenario!$AA$8,4,IF(C846&lt;=Scenario!$AA$9,5,IF(C846&lt;=Scenario!$AA$10,6,IF(C846&lt;=Scenario!$AA$11,7,IF(C846&lt;=Scenario!$AA$12,8,IF(C846&lt;=Scenario!$AA$13,9,IF(C846&lt;=Scenario!$AA$14,10,IF(C846&lt;=Scenario!$AA$15,11,IF(C846&lt;=Scenario!$AA$16,12,IF(C846&lt;=Scenario!$AA$17,13,IF(C846&lt;=Scenario!$AA$18,14,15))))))))))))))))</f>
        <v> </v>
      </c>
      <c r="AB846" s="75" t="str">
        <f t="shared" si="15"/>
        <v>#VALUE!</v>
      </c>
      <c r="AC846" s="72" t="str">
        <f t="shared" si="16"/>
        <v>#VALUE!</v>
      </c>
      <c r="AD846" s="95" t="str">
        <f t="shared" si="17"/>
        <v>#VALUE!</v>
      </c>
      <c r="AE846" s="69" t="str">
        <f t="shared" si="18"/>
        <v>missing data</v>
      </c>
      <c r="AF846" s="74" t="str">
        <f t="shared" si="19"/>
        <v>missing data</v>
      </c>
      <c r="AG846" s="75" t="str">
        <f t="shared" si="20"/>
        <v>#VALUE!</v>
      </c>
      <c r="AH846" s="75" t="str">
        <f t="shared" si="21"/>
        <v>#VALUE!</v>
      </c>
    </row>
    <row r="847" ht="15.75" customHeight="1">
      <c r="A847" s="3" t="s">
        <v>904</v>
      </c>
      <c r="B847" s="57"/>
      <c r="C847" s="58"/>
      <c r="D847" s="58"/>
      <c r="E847" s="59"/>
      <c r="F847" s="60"/>
      <c r="G847" s="61"/>
      <c r="H847" s="61"/>
      <c r="I847" s="61"/>
      <c r="J847" s="62"/>
      <c r="K847" s="63" t="str">
        <f t="shared" si="2"/>
        <v> </v>
      </c>
      <c r="L847" s="64" t="str">
        <f t="shared" si="3"/>
        <v> </v>
      </c>
      <c r="M847" s="64" t="str">
        <f t="shared" si="4"/>
        <v> </v>
      </c>
      <c r="N847" s="64" t="str">
        <f t="shared" si="5"/>
        <v> </v>
      </c>
      <c r="O847" s="65" t="str">
        <f t="shared" si="6"/>
        <v> </v>
      </c>
      <c r="P847" s="65" t="str">
        <f t="shared" si="7"/>
        <v> </v>
      </c>
      <c r="Q847" s="66" t="str">
        <f t="shared" si="23"/>
        <v> </v>
      </c>
      <c r="R847" s="63" t="str">
        <f t="shared" si="9"/>
        <v>#VALUE!</v>
      </c>
      <c r="S847" s="67" t="str">
        <f t="shared" si="10"/>
        <v>#VALUE!</v>
      </c>
      <c r="T847" s="94" t="str">
        <f t="shared" si="11"/>
        <v>#VALUE!</v>
      </c>
      <c r="U847" s="69" t="str">
        <f t="shared" si="12"/>
        <v>donnée(s) manquante(s)</v>
      </c>
      <c r="V847" s="70" t="str">
        <f t="shared" si="13"/>
        <v>donnée(s) manquante(s)</v>
      </c>
      <c r="W847" s="65" t="str">
        <f t="shared" si="14"/>
        <v> </v>
      </c>
      <c r="X847" s="65" t="str">
        <f>IF(ISBLANK(I847)," ",IF(I847&lt;=Scenario!$C$3,0,IF(I847&lt;=Scenario!$C$5,1,IF(I847&lt;=Scenario!$C$6,2,IF(I847&lt;=Scenario!$C$7,3,IF(I847&lt;=Scenario!$C$8,4,5))))))</f>
        <v> </v>
      </c>
      <c r="Y847" s="65" t="str">
        <f>IF(ISBLANK(J847)," ",IF(ROUND(J847,2)&lt;=Scenario!$G$3,0,IF(ROUND(J847,2)&lt;=Scenario!$G$5,1,IF(ROUND(J847,2)&lt;=Scenario!$G$6,2,IF(ROUND(J847,2)&lt;=Scenario!$G$7,3,IF(ROUND(J847,2)&lt;=Scenario!$G$8,4,IF(ROUND(J847,2)&lt;=Scenario!$G$9,5,IF(ROUND(J847,2)&lt;=Scenario!$G$10,6,7))))))))</f>
        <v> </v>
      </c>
      <c r="Z847" s="71" t="str">
        <f>IF(ISBLANK(F847)," ",IF(F847&lt;=Scenario!$O$3,0,IF(F847&lt;=Scenario!$O$5,1,IF(F847&lt;=Scenario!$O$6,2,IF(F847&lt;=Scenario!$O$7,3,IF(F847&lt;=Scenario!$O$8,4,IF(F847&lt;=Scenario!$O$9,5,IF(F847&lt;=Scenario!$O$10,6,IF(F847&lt;=Scenario!$O$11,7,IF(F847&lt;=Scenario!$O$12,8,IF(F847&lt;=Scenario!$O$13,9,IF(F847&lt;=Scenario!$O$14,10,IF(F847&lt;=Scenario!$O$15,11,IF(F847&lt;=Scenario!$O$16,12,IF(F847&lt;=Scenario!$O$17,13,IF(F847&lt;=Scenario!$O$18,14,IF(F847&lt;=Scenario!$O$19,15,IF(F847&lt;=Scenario!$O$20,16,IF(F847&lt;=Scenario!$O$21,17,IF(F847&lt;=Scenario!$O$22,18,IF(F847&lt;=Scenario!$O$23,19,20)))))))))))))))))))))</f>
        <v> </v>
      </c>
      <c r="AA847" s="71" t="str">
        <f>IF(ISBLANK(C847)," ",IF(C847&lt;=Scenario!$AA$3,0,IF(C847&lt;=Scenario!$AA$5,1,IF(C847&lt;=Scenario!$AA$6,2,IF(C847&lt;=Scenario!$AA$7,3,IF(C847&lt;=Scenario!$AA$8,4,IF(C847&lt;=Scenario!$AA$9,5,IF(C847&lt;=Scenario!$AA$10,6,IF(C847&lt;=Scenario!$AA$11,7,IF(C847&lt;=Scenario!$AA$12,8,IF(C847&lt;=Scenario!$AA$13,9,IF(C847&lt;=Scenario!$AA$14,10,IF(C847&lt;=Scenario!$AA$15,11,IF(C847&lt;=Scenario!$AA$16,12,IF(C847&lt;=Scenario!$AA$17,13,IF(C847&lt;=Scenario!$AA$18,14,15))))))))))))))))</f>
        <v> </v>
      </c>
      <c r="AB847" s="75" t="str">
        <f t="shared" si="15"/>
        <v>#VALUE!</v>
      </c>
      <c r="AC847" s="72" t="str">
        <f t="shared" si="16"/>
        <v>#VALUE!</v>
      </c>
      <c r="AD847" s="95" t="str">
        <f t="shared" si="17"/>
        <v>#VALUE!</v>
      </c>
      <c r="AE847" s="69" t="str">
        <f t="shared" si="18"/>
        <v>missing data</v>
      </c>
      <c r="AF847" s="74" t="str">
        <f t="shared" si="19"/>
        <v>missing data</v>
      </c>
      <c r="AG847" s="75" t="str">
        <f t="shared" si="20"/>
        <v>#VALUE!</v>
      </c>
      <c r="AH847" s="75" t="str">
        <f t="shared" si="21"/>
        <v>#VALUE!</v>
      </c>
    </row>
    <row r="848" ht="15.75" customHeight="1">
      <c r="A848" s="3" t="s">
        <v>905</v>
      </c>
      <c r="B848" s="57"/>
      <c r="C848" s="58"/>
      <c r="D848" s="58"/>
      <c r="E848" s="59"/>
      <c r="F848" s="60"/>
      <c r="G848" s="61"/>
      <c r="H848" s="61"/>
      <c r="I848" s="61"/>
      <c r="J848" s="62"/>
      <c r="K848" s="63" t="str">
        <f t="shared" si="2"/>
        <v> </v>
      </c>
      <c r="L848" s="64" t="str">
        <f t="shared" si="3"/>
        <v> </v>
      </c>
      <c r="M848" s="64" t="str">
        <f t="shared" si="4"/>
        <v> </v>
      </c>
      <c r="N848" s="64" t="str">
        <f t="shared" si="5"/>
        <v> </v>
      </c>
      <c r="O848" s="65" t="str">
        <f t="shared" si="6"/>
        <v> </v>
      </c>
      <c r="P848" s="65" t="str">
        <f t="shared" si="7"/>
        <v> </v>
      </c>
      <c r="Q848" s="66" t="str">
        <f t="shared" si="23"/>
        <v> </v>
      </c>
      <c r="R848" s="63" t="str">
        <f t="shared" si="9"/>
        <v>#VALUE!</v>
      </c>
      <c r="S848" s="67" t="str">
        <f t="shared" si="10"/>
        <v>#VALUE!</v>
      </c>
      <c r="T848" s="94" t="str">
        <f t="shared" si="11"/>
        <v>#VALUE!</v>
      </c>
      <c r="U848" s="69" t="str">
        <f t="shared" si="12"/>
        <v>donnée(s) manquante(s)</v>
      </c>
      <c r="V848" s="70" t="str">
        <f t="shared" si="13"/>
        <v>donnée(s) manquante(s)</v>
      </c>
      <c r="W848" s="65" t="str">
        <f t="shared" si="14"/>
        <v> </v>
      </c>
      <c r="X848" s="65" t="str">
        <f>IF(ISBLANK(I848)," ",IF(I848&lt;=Scenario!$C$3,0,IF(I848&lt;=Scenario!$C$5,1,IF(I848&lt;=Scenario!$C$6,2,IF(I848&lt;=Scenario!$C$7,3,IF(I848&lt;=Scenario!$C$8,4,5))))))</f>
        <v> </v>
      </c>
      <c r="Y848" s="65" t="str">
        <f>IF(ISBLANK(J848)," ",IF(ROUND(J848,2)&lt;=Scenario!$G$3,0,IF(ROUND(J848,2)&lt;=Scenario!$G$5,1,IF(ROUND(J848,2)&lt;=Scenario!$G$6,2,IF(ROUND(J848,2)&lt;=Scenario!$G$7,3,IF(ROUND(J848,2)&lt;=Scenario!$G$8,4,IF(ROUND(J848,2)&lt;=Scenario!$G$9,5,IF(ROUND(J848,2)&lt;=Scenario!$G$10,6,7))))))))</f>
        <v> </v>
      </c>
      <c r="Z848" s="71" t="str">
        <f>IF(ISBLANK(F848)," ",IF(F848&lt;=Scenario!$O$3,0,IF(F848&lt;=Scenario!$O$5,1,IF(F848&lt;=Scenario!$O$6,2,IF(F848&lt;=Scenario!$O$7,3,IF(F848&lt;=Scenario!$O$8,4,IF(F848&lt;=Scenario!$O$9,5,IF(F848&lt;=Scenario!$O$10,6,IF(F848&lt;=Scenario!$O$11,7,IF(F848&lt;=Scenario!$O$12,8,IF(F848&lt;=Scenario!$O$13,9,IF(F848&lt;=Scenario!$O$14,10,IF(F848&lt;=Scenario!$O$15,11,IF(F848&lt;=Scenario!$O$16,12,IF(F848&lt;=Scenario!$O$17,13,IF(F848&lt;=Scenario!$O$18,14,IF(F848&lt;=Scenario!$O$19,15,IF(F848&lt;=Scenario!$O$20,16,IF(F848&lt;=Scenario!$O$21,17,IF(F848&lt;=Scenario!$O$22,18,IF(F848&lt;=Scenario!$O$23,19,20)))))))))))))))))))))</f>
        <v> </v>
      </c>
      <c r="AA848" s="71" t="str">
        <f>IF(ISBLANK(C848)," ",IF(C848&lt;=Scenario!$AA$3,0,IF(C848&lt;=Scenario!$AA$5,1,IF(C848&lt;=Scenario!$AA$6,2,IF(C848&lt;=Scenario!$AA$7,3,IF(C848&lt;=Scenario!$AA$8,4,IF(C848&lt;=Scenario!$AA$9,5,IF(C848&lt;=Scenario!$AA$10,6,IF(C848&lt;=Scenario!$AA$11,7,IF(C848&lt;=Scenario!$AA$12,8,IF(C848&lt;=Scenario!$AA$13,9,IF(C848&lt;=Scenario!$AA$14,10,IF(C848&lt;=Scenario!$AA$15,11,IF(C848&lt;=Scenario!$AA$16,12,IF(C848&lt;=Scenario!$AA$17,13,IF(C848&lt;=Scenario!$AA$18,14,15))))))))))))))))</f>
        <v> </v>
      </c>
      <c r="AB848" s="75" t="str">
        <f t="shared" si="15"/>
        <v>#VALUE!</v>
      </c>
      <c r="AC848" s="72" t="str">
        <f t="shared" si="16"/>
        <v>#VALUE!</v>
      </c>
      <c r="AD848" s="95" t="str">
        <f t="shared" si="17"/>
        <v>#VALUE!</v>
      </c>
      <c r="AE848" s="69" t="str">
        <f t="shared" si="18"/>
        <v>missing data</v>
      </c>
      <c r="AF848" s="74" t="str">
        <f t="shared" si="19"/>
        <v>missing data</v>
      </c>
      <c r="AG848" s="75" t="str">
        <f t="shared" si="20"/>
        <v>#VALUE!</v>
      </c>
      <c r="AH848" s="75" t="str">
        <f t="shared" si="21"/>
        <v>#VALUE!</v>
      </c>
    </row>
    <row r="849" ht="15.75" customHeight="1">
      <c r="A849" s="3" t="s">
        <v>906</v>
      </c>
      <c r="B849" s="57"/>
      <c r="C849" s="58"/>
      <c r="D849" s="58"/>
      <c r="E849" s="59"/>
      <c r="F849" s="60"/>
      <c r="G849" s="61"/>
      <c r="H849" s="61"/>
      <c r="I849" s="61"/>
      <c r="J849" s="62"/>
      <c r="K849" s="63" t="str">
        <f t="shared" si="2"/>
        <v> </v>
      </c>
      <c r="L849" s="64" t="str">
        <f t="shared" si="3"/>
        <v> </v>
      </c>
      <c r="M849" s="64" t="str">
        <f t="shared" si="4"/>
        <v> </v>
      </c>
      <c r="N849" s="64" t="str">
        <f t="shared" si="5"/>
        <v> </v>
      </c>
      <c r="O849" s="65" t="str">
        <f t="shared" si="6"/>
        <v> </v>
      </c>
      <c r="P849" s="65" t="str">
        <f t="shared" si="7"/>
        <v> </v>
      </c>
      <c r="Q849" s="66" t="str">
        <f t="shared" si="23"/>
        <v> </v>
      </c>
      <c r="R849" s="63" t="str">
        <f t="shared" si="9"/>
        <v>#VALUE!</v>
      </c>
      <c r="S849" s="67" t="str">
        <f t="shared" si="10"/>
        <v>#VALUE!</v>
      </c>
      <c r="T849" s="94" t="str">
        <f t="shared" si="11"/>
        <v>#VALUE!</v>
      </c>
      <c r="U849" s="69" t="str">
        <f t="shared" si="12"/>
        <v>donnée(s) manquante(s)</v>
      </c>
      <c r="V849" s="70" t="str">
        <f t="shared" si="13"/>
        <v>donnée(s) manquante(s)</v>
      </c>
      <c r="W849" s="65" t="str">
        <f t="shared" si="14"/>
        <v> </v>
      </c>
      <c r="X849" s="65" t="str">
        <f>IF(ISBLANK(I849)," ",IF(I849&lt;=Scenario!$C$3,0,IF(I849&lt;=Scenario!$C$5,1,IF(I849&lt;=Scenario!$C$6,2,IF(I849&lt;=Scenario!$C$7,3,IF(I849&lt;=Scenario!$C$8,4,5))))))</f>
        <v> </v>
      </c>
      <c r="Y849" s="65" t="str">
        <f>IF(ISBLANK(J849)," ",IF(ROUND(J849,2)&lt;=Scenario!$G$3,0,IF(ROUND(J849,2)&lt;=Scenario!$G$5,1,IF(ROUND(J849,2)&lt;=Scenario!$G$6,2,IF(ROUND(J849,2)&lt;=Scenario!$G$7,3,IF(ROUND(J849,2)&lt;=Scenario!$G$8,4,IF(ROUND(J849,2)&lt;=Scenario!$G$9,5,IF(ROUND(J849,2)&lt;=Scenario!$G$10,6,7))))))))</f>
        <v> </v>
      </c>
      <c r="Z849" s="71" t="str">
        <f>IF(ISBLANK(F849)," ",IF(F849&lt;=Scenario!$O$3,0,IF(F849&lt;=Scenario!$O$5,1,IF(F849&lt;=Scenario!$O$6,2,IF(F849&lt;=Scenario!$O$7,3,IF(F849&lt;=Scenario!$O$8,4,IF(F849&lt;=Scenario!$O$9,5,IF(F849&lt;=Scenario!$O$10,6,IF(F849&lt;=Scenario!$O$11,7,IF(F849&lt;=Scenario!$O$12,8,IF(F849&lt;=Scenario!$O$13,9,IF(F849&lt;=Scenario!$O$14,10,IF(F849&lt;=Scenario!$O$15,11,IF(F849&lt;=Scenario!$O$16,12,IF(F849&lt;=Scenario!$O$17,13,IF(F849&lt;=Scenario!$O$18,14,IF(F849&lt;=Scenario!$O$19,15,IF(F849&lt;=Scenario!$O$20,16,IF(F849&lt;=Scenario!$O$21,17,IF(F849&lt;=Scenario!$O$22,18,IF(F849&lt;=Scenario!$O$23,19,20)))))))))))))))))))))</f>
        <v> </v>
      </c>
      <c r="AA849" s="71" t="str">
        <f>IF(ISBLANK(C849)," ",IF(C849&lt;=Scenario!$AA$3,0,IF(C849&lt;=Scenario!$AA$5,1,IF(C849&lt;=Scenario!$AA$6,2,IF(C849&lt;=Scenario!$AA$7,3,IF(C849&lt;=Scenario!$AA$8,4,IF(C849&lt;=Scenario!$AA$9,5,IF(C849&lt;=Scenario!$AA$10,6,IF(C849&lt;=Scenario!$AA$11,7,IF(C849&lt;=Scenario!$AA$12,8,IF(C849&lt;=Scenario!$AA$13,9,IF(C849&lt;=Scenario!$AA$14,10,IF(C849&lt;=Scenario!$AA$15,11,IF(C849&lt;=Scenario!$AA$16,12,IF(C849&lt;=Scenario!$AA$17,13,IF(C849&lt;=Scenario!$AA$18,14,15))))))))))))))))</f>
        <v> </v>
      </c>
      <c r="AB849" s="75" t="str">
        <f t="shared" si="15"/>
        <v>#VALUE!</v>
      </c>
      <c r="AC849" s="72" t="str">
        <f t="shared" si="16"/>
        <v>#VALUE!</v>
      </c>
      <c r="AD849" s="95" t="str">
        <f t="shared" si="17"/>
        <v>#VALUE!</v>
      </c>
      <c r="AE849" s="69" t="str">
        <f t="shared" si="18"/>
        <v>missing data</v>
      </c>
      <c r="AF849" s="74" t="str">
        <f t="shared" si="19"/>
        <v>missing data</v>
      </c>
      <c r="AG849" s="75" t="str">
        <f t="shared" si="20"/>
        <v>#VALUE!</v>
      </c>
      <c r="AH849" s="75" t="str">
        <f t="shared" si="21"/>
        <v>#VALUE!</v>
      </c>
    </row>
    <row r="850" ht="15.75" customHeight="1">
      <c r="A850" s="3" t="s">
        <v>907</v>
      </c>
      <c r="B850" s="57"/>
      <c r="C850" s="58"/>
      <c r="D850" s="58"/>
      <c r="E850" s="59"/>
      <c r="F850" s="60"/>
      <c r="G850" s="61"/>
      <c r="H850" s="61"/>
      <c r="I850" s="61"/>
      <c r="J850" s="62"/>
      <c r="K850" s="63" t="str">
        <f t="shared" si="2"/>
        <v> </v>
      </c>
      <c r="L850" s="64" t="str">
        <f t="shared" si="3"/>
        <v> </v>
      </c>
      <c r="M850" s="64" t="str">
        <f t="shared" si="4"/>
        <v> </v>
      </c>
      <c r="N850" s="64" t="str">
        <f t="shared" si="5"/>
        <v> </v>
      </c>
      <c r="O850" s="65" t="str">
        <f t="shared" si="6"/>
        <v> </v>
      </c>
      <c r="P850" s="65" t="str">
        <f t="shared" si="7"/>
        <v> </v>
      </c>
      <c r="Q850" s="66" t="str">
        <f t="shared" si="23"/>
        <v> </v>
      </c>
      <c r="R850" s="63" t="str">
        <f t="shared" si="9"/>
        <v>#VALUE!</v>
      </c>
      <c r="S850" s="67" t="str">
        <f t="shared" si="10"/>
        <v>#VALUE!</v>
      </c>
      <c r="T850" s="94" t="str">
        <f t="shared" si="11"/>
        <v>#VALUE!</v>
      </c>
      <c r="U850" s="69" t="str">
        <f t="shared" si="12"/>
        <v>donnée(s) manquante(s)</v>
      </c>
      <c r="V850" s="70" t="str">
        <f t="shared" si="13"/>
        <v>donnée(s) manquante(s)</v>
      </c>
      <c r="W850" s="65" t="str">
        <f t="shared" si="14"/>
        <v> </v>
      </c>
      <c r="X850" s="65" t="str">
        <f>IF(ISBLANK(I850)," ",IF(I850&lt;=Scenario!$C$3,0,IF(I850&lt;=Scenario!$C$5,1,IF(I850&lt;=Scenario!$C$6,2,IF(I850&lt;=Scenario!$C$7,3,IF(I850&lt;=Scenario!$C$8,4,5))))))</f>
        <v> </v>
      </c>
      <c r="Y850" s="65" t="str">
        <f>IF(ISBLANK(J850)," ",IF(ROUND(J850,2)&lt;=Scenario!$G$3,0,IF(ROUND(J850,2)&lt;=Scenario!$G$5,1,IF(ROUND(J850,2)&lt;=Scenario!$G$6,2,IF(ROUND(J850,2)&lt;=Scenario!$G$7,3,IF(ROUND(J850,2)&lt;=Scenario!$G$8,4,IF(ROUND(J850,2)&lt;=Scenario!$G$9,5,IF(ROUND(J850,2)&lt;=Scenario!$G$10,6,7))))))))</f>
        <v> </v>
      </c>
      <c r="Z850" s="71" t="str">
        <f>IF(ISBLANK(F850)," ",IF(F850&lt;=Scenario!$O$3,0,IF(F850&lt;=Scenario!$O$5,1,IF(F850&lt;=Scenario!$O$6,2,IF(F850&lt;=Scenario!$O$7,3,IF(F850&lt;=Scenario!$O$8,4,IF(F850&lt;=Scenario!$O$9,5,IF(F850&lt;=Scenario!$O$10,6,IF(F850&lt;=Scenario!$O$11,7,IF(F850&lt;=Scenario!$O$12,8,IF(F850&lt;=Scenario!$O$13,9,IF(F850&lt;=Scenario!$O$14,10,IF(F850&lt;=Scenario!$O$15,11,IF(F850&lt;=Scenario!$O$16,12,IF(F850&lt;=Scenario!$O$17,13,IF(F850&lt;=Scenario!$O$18,14,IF(F850&lt;=Scenario!$O$19,15,IF(F850&lt;=Scenario!$O$20,16,IF(F850&lt;=Scenario!$O$21,17,IF(F850&lt;=Scenario!$O$22,18,IF(F850&lt;=Scenario!$O$23,19,20)))))))))))))))))))))</f>
        <v> </v>
      </c>
      <c r="AA850" s="71" t="str">
        <f>IF(ISBLANK(C850)," ",IF(C850&lt;=Scenario!$AA$3,0,IF(C850&lt;=Scenario!$AA$5,1,IF(C850&lt;=Scenario!$AA$6,2,IF(C850&lt;=Scenario!$AA$7,3,IF(C850&lt;=Scenario!$AA$8,4,IF(C850&lt;=Scenario!$AA$9,5,IF(C850&lt;=Scenario!$AA$10,6,IF(C850&lt;=Scenario!$AA$11,7,IF(C850&lt;=Scenario!$AA$12,8,IF(C850&lt;=Scenario!$AA$13,9,IF(C850&lt;=Scenario!$AA$14,10,IF(C850&lt;=Scenario!$AA$15,11,IF(C850&lt;=Scenario!$AA$16,12,IF(C850&lt;=Scenario!$AA$17,13,IF(C850&lt;=Scenario!$AA$18,14,15))))))))))))))))</f>
        <v> </v>
      </c>
      <c r="AB850" s="75" t="str">
        <f t="shared" si="15"/>
        <v>#VALUE!</v>
      </c>
      <c r="AC850" s="72" t="str">
        <f t="shared" si="16"/>
        <v>#VALUE!</v>
      </c>
      <c r="AD850" s="95" t="str">
        <f t="shared" si="17"/>
        <v>#VALUE!</v>
      </c>
      <c r="AE850" s="69" t="str">
        <f t="shared" si="18"/>
        <v>missing data</v>
      </c>
      <c r="AF850" s="74" t="str">
        <f t="shared" si="19"/>
        <v>missing data</v>
      </c>
      <c r="AG850" s="75" t="str">
        <f t="shared" si="20"/>
        <v>#VALUE!</v>
      </c>
      <c r="AH850" s="75" t="str">
        <f t="shared" si="21"/>
        <v>#VALUE!</v>
      </c>
    </row>
    <row r="851" ht="15.75" customHeight="1">
      <c r="A851" s="3" t="s">
        <v>908</v>
      </c>
      <c r="B851" s="57"/>
      <c r="C851" s="58"/>
      <c r="D851" s="58"/>
      <c r="E851" s="59"/>
      <c r="F851" s="60"/>
      <c r="G851" s="61"/>
      <c r="H851" s="61"/>
      <c r="I851" s="61"/>
      <c r="J851" s="62"/>
      <c r="K851" s="63" t="str">
        <f t="shared" si="2"/>
        <v> </v>
      </c>
      <c r="L851" s="64" t="str">
        <f t="shared" si="3"/>
        <v> </v>
      </c>
      <c r="M851" s="64" t="str">
        <f t="shared" si="4"/>
        <v> </v>
      </c>
      <c r="N851" s="64" t="str">
        <f t="shared" si="5"/>
        <v> </v>
      </c>
      <c r="O851" s="65" t="str">
        <f t="shared" si="6"/>
        <v> </v>
      </c>
      <c r="P851" s="65" t="str">
        <f t="shared" si="7"/>
        <v> </v>
      </c>
      <c r="Q851" s="66" t="str">
        <f t="shared" si="23"/>
        <v> </v>
      </c>
      <c r="R851" s="63" t="str">
        <f t="shared" si="9"/>
        <v>#VALUE!</v>
      </c>
      <c r="S851" s="67" t="str">
        <f t="shared" si="10"/>
        <v>#VALUE!</v>
      </c>
      <c r="T851" s="94" t="str">
        <f t="shared" si="11"/>
        <v>#VALUE!</v>
      </c>
      <c r="U851" s="69" t="str">
        <f t="shared" si="12"/>
        <v>donnée(s) manquante(s)</v>
      </c>
      <c r="V851" s="70" t="str">
        <f t="shared" si="13"/>
        <v>donnée(s) manquante(s)</v>
      </c>
      <c r="W851" s="65" t="str">
        <f t="shared" si="14"/>
        <v> </v>
      </c>
      <c r="X851" s="65" t="str">
        <f>IF(ISBLANK(I851)," ",IF(I851&lt;=Scenario!$C$3,0,IF(I851&lt;=Scenario!$C$5,1,IF(I851&lt;=Scenario!$C$6,2,IF(I851&lt;=Scenario!$C$7,3,IF(I851&lt;=Scenario!$C$8,4,5))))))</f>
        <v> </v>
      </c>
      <c r="Y851" s="65" t="str">
        <f>IF(ISBLANK(J851)," ",IF(ROUND(J851,2)&lt;=Scenario!$G$3,0,IF(ROUND(J851,2)&lt;=Scenario!$G$5,1,IF(ROUND(J851,2)&lt;=Scenario!$G$6,2,IF(ROUND(J851,2)&lt;=Scenario!$G$7,3,IF(ROUND(J851,2)&lt;=Scenario!$G$8,4,IF(ROUND(J851,2)&lt;=Scenario!$G$9,5,IF(ROUND(J851,2)&lt;=Scenario!$G$10,6,7))))))))</f>
        <v> </v>
      </c>
      <c r="Z851" s="71" t="str">
        <f>IF(ISBLANK(F851)," ",IF(F851&lt;=Scenario!$O$3,0,IF(F851&lt;=Scenario!$O$5,1,IF(F851&lt;=Scenario!$O$6,2,IF(F851&lt;=Scenario!$O$7,3,IF(F851&lt;=Scenario!$O$8,4,IF(F851&lt;=Scenario!$O$9,5,IF(F851&lt;=Scenario!$O$10,6,IF(F851&lt;=Scenario!$O$11,7,IF(F851&lt;=Scenario!$O$12,8,IF(F851&lt;=Scenario!$O$13,9,IF(F851&lt;=Scenario!$O$14,10,IF(F851&lt;=Scenario!$O$15,11,IF(F851&lt;=Scenario!$O$16,12,IF(F851&lt;=Scenario!$O$17,13,IF(F851&lt;=Scenario!$O$18,14,IF(F851&lt;=Scenario!$O$19,15,IF(F851&lt;=Scenario!$O$20,16,IF(F851&lt;=Scenario!$O$21,17,IF(F851&lt;=Scenario!$O$22,18,IF(F851&lt;=Scenario!$O$23,19,20)))))))))))))))))))))</f>
        <v> </v>
      </c>
      <c r="AA851" s="71" t="str">
        <f>IF(ISBLANK(C851)," ",IF(C851&lt;=Scenario!$AA$3,0,IF(C851&lt;=Scenario!$AA$5,1,IF(C851&lt;=Scenario!$AA$6,2,IF(C851&lt;=Scenario!$AA$7,3,IF(C851&lt;=Scenario!$AA$8,4,IF(C851&lt;=Scenario!$AA$9,5,IF(C851&lt;=Scenario!$AA$10,6,IF(C851&lt;=Scenario!$AA$11,7,IF(C851&lt;=Scenario!$AA$12,8,IF(C851&lt;=Scenario!$AA$13,9,IF(C851&lt;=Scenario!$AA$14,10,IF(C851&lt;=Scenario!$AA$15,11,IF(C851&lt;=Scenario!$AA$16,12,IF(C851&lt;=Scenario!$AA$17,13,IF(C851&lt;=Scenario!$AA$18,14,15))))))))))))))))</f>
        <v> </v>
      </c>
      <c r="AB851" s="75" t="str">
        <f t="shared" si="15"/>
        <v>#VALUE!</v>
      </c>
      <c r="AC851" s="72" t="str">
        <f t="shared" si="16"/>
        <v>#VALUE!</v>
      </c>
      <c r="AD851" s="95" t="str">
        <f t="shared" si="17"/>
        <v>#VALUE!</v>
      </c>
      <c r="AE851" s="69" t="str">
        <f t="shared" si="18"/>
        <v>missing data</v>
      </c>
      <c r="AF851" s="74" t="str">
        <f t="shared" si="19"/>
        <v>missing data</v>
      </c>
      <c r="AG851" s="75" t="str">
        <f t="shared" si="20"/>
        <v>#VALUE!</v>
      </c>
      <c r="AH851" s="75" t="str">
        <f t="shared" si="21"/>
        <v>#VALUE!</v>
      </c>
    </row>
    <row r="852" ht="15.75" customHeight="1">
      <c r="A852" s="3" t="s">
        <v>909</v>
      </c>
      <c r="B852" s="57"/>
      <c r="C852" s="58"/>
      <c r="D852" s="58"/>
      <c r="E852" s="59"/>
      <c r="F852" s="60"/>
      <c r="G852" s="61"/>
      <c r="H852" s="61"/>
      <c r="I852" s="61"/>
      <c r="J852" s="62"/>
      <c r="K852" s="63" t="str">
        <f t="shared" si="2"/>
        <v> </v>
      </c>
      <c r="L852" s="64" t="str">
        <f t="shared" si="3"/>
        <v> </v>
      </c>
      <c r="M852" s="64" t="str">
        <f t="shared" si="4"/>
        <v> </v>
      </c>
      <c r="N852" s="64" t="str">
        <f t="shared" si="5"/>
        <v> </v>
      </c>
      <c r="O852" s="65" t="str">
        <f t="shared" si="6"/>
        <v> </v>
      </c>
      <c r="P852" s="65" t="str">
        <f t="shared" si="7"/>
        <v> </v>
      </c>
      <c r="Q852" s="66" t="str">
        <f t="shared" si="23"/>
        <v> </v>
      </c>
      <c r="R852" s="63" t="str">
        <f t="shared" si="9"/>
        <v>#VALUE!</v>
      </c>
      <c r="S852" s="67" t="str">
        <f t="shared" si="10"/>
        <v>#VALUE!</v>
      </c>
      <c r="T852" s="94" t="str">
        <f t="shared" si="11"/>
        <v>#VALUE!</v>
      </c>
      <c r="U852" s="69" t="str">
        <f t="shared" si="12"/>
        <v>donnée(s) manquante(s)</v>
      </c>
      <c r="V852" s="70" t="str">
        <f t="shared" si="13"/>
        <v>donnée(s) manquante(s)</v>
      </c>
      <c r="W852" s="65" t="str">
        <f t="shared" si="14"/>
        <v> </v>
      </c>
      <c r="X852" s="65" t="str">
        <f>IF(ISBLANK(I852)," ",IF(I852&lt;=Scenario!$C$3,0,IF(I852&lt;=Scenario!$C$5,1,IF(I852&lt;=Scenario!$C$6,2,IF(I852&lt;=Scenario!$C$7,3,IF(I852&lt;=Scenario!$C$8,4,5))))))</f>
        <v> </v>
      </c>
      <c r="Y852" s="65" t="str">
        <f>IF(ISBLANK(J852)," ",IF(ROUND(J852,2)&lt;=Scenario!$G$3,0,IF(ROUND(J852,2)&lt;=Scenario!$G$5,1,IF(ROUND(J852,2)&lt;=Scenario!$G$6,2,IF(ROUND(J852,2)&lt;=Scenario!$G$7,3,IF(ROUND(J852,2)&lt;=Scenario!$G$8,4,IF(ROUND(J852,2)&lt;=Scenario!$G$9,5,IF(ROUND(J852,2)&lt;=Scenario!$G$10,6,7))))))))</f>
        <v> </v>
      </c>
      <c r="Z852" s="71" t="str">
        <f>IF(ISBLANK(F852)," ",IF(F852&lt;=Scenario!$O$3,0,IF(F852&lt;=Scenario!$O$5,1,IF(F852&lt;=Scenario!$O$6,2,IF(F852&lt;=Scenario!$O$7,3,IF(F852&lt;=Scenario!$O$8,4,IF(F852&lt;=Scenario!$O$9,5,IF(F852&lt;=Scenario!$O$10,6,IF(F852&lt;=Scenario!$O$11,7,IF(F852&lt;=Scenario!$O$12,8,IF(F852&lt;=Scenario!$O$13,9,IF(F852&lt;=Scenario!$O$14,10,IF(F852&lt;=Scenario!$O$15,11,IF(F852&lt;=Scenario!$O$16,12,IF(F852&lt;=Scenario!$O$17,13,IF(F852&lt;=Scenario!$O$18,14,IF(F852&lt;=Scenario!$O$19,15,IF(F852&lt;=Scenario!$O$20,16,IF(F852&lt;=Scenario!$O$21,17,IF(F852&lt;=Scenario!$O$22,18,IF(F852&lt;=Scenario!$O$23,19,20)))))))))))))))))))))</f>
        <v> </v>
      </c>
      <c r="AA852" s="71" t="str">
        <f>IF(ISBLANK(C852)," ",IF(C852&lt;=Scenario!$AA$3,0,IF(C852&lt;=Scenario!$AA$5,1,IF(C852&lt;=Scenario!$AA$6,2,IF(C852&lt;=Scenario!$AA$7,3,IF(C852&lt;=Scenario!$AA$8,4,IF(C852&lt;=Scenario!$AA$9,5,IF(C852&lt;=Scenario!$AA$10,6,IF(C852&lt;=Scenario!$AA$11,7,IF(C852&lt;=Scenario!$AA$12,8,IF(C852&lt;=Scenario!$AA$13,9,IF(C852&lt;=Scenario!$AA$14,10,IF(C852&lt;=Scenario!$AA$15,11,IF(C852&lt;=Scenario!$AA$16,12,IF(C852&lt;=Scenario!$AA$17,13,IF(C852&lt;=Scenario!$AA$18,14,15))))))))))))))))</f>
        <v> </v>
      </c>
      <c r="AB852" s="75" t="str">
        <f t="shared" si="15"/>
        <v>#VALUE!</v>
      </c>
      <c r="AC852" s="72" t="str">
        <f t="shared" si="16"/>
        <v>#VALUE!</v>
      </c>
      <c r="AD852" s="95" t="str">
        <f t="shared" si="17"/>
        <v>#VALUE!</v>
      </c>
      <c r="AE852" s="69" t="str">
        <f t="shared" si="18"/>
        <v>missing data</v>
      </c>
      <c r="AF852" s="74" t="str">
        <f t="shared" si="19"/>
        <v>missing data</v>
      </c>
      <c r="AG852" s="75" t="str">
        <f t="shared" si="20"/>
        <v>#VALUE!</v>
      </c>
      <c r="AH852" s="75" t="str">
        <f t="shared" si="21"/>
        <v>#VALUE!</v>
      </c>
    </row>
    <row r="853" ht="15.75" customHeight="1">
      <c r="A853" s="3" t="s">
        <v>910</v>
      </c>
      <c r="B853" s="57"/>
      <c r="C853" s="58"/>
      <c r="D853" s="58"/>
      <c r="E853" s="59"/>
      <c r="F853" s="60"/>
      <c r="G853" s="61"/>
      <c r="H853" s="61"/>
      <c r="I853" s="61"/>
      <c r="J853" s="62"/>
      <c r="K853" s="63" t="str">
        <f t="shared" si="2"/>
        <v> </v>
      </c>
      <c r="L853" s="64" t="str">
        <f t="shared" si="3"/>
        <v> </v>
      </c>
      <c r="M853" s="64" t="str">
        <f t="shared" si="4"/>
        <v> </v>
      </c>
      <c r="N853" s="64" t="str">
        <f t="shared" si="5"/>
        <v> </v>
      </c>
      <c r="O853" s="65" t="str">
        <f t="shared" si="6"/>
        <v> </v>
      </c>
      <c r="P853" s="65" t="str">
        <f t="shared" si="7"/>
        <v> </v>
      </c>
      <c r="Q853" s="66" t="str">
        <f t="shared" si="23"/>
        <v> </v>
      </c>
      <c r="R853" s="63" t="str">
        <f t="shared" si="9"/>
        <v>#VALUE!</v>
      </c>
      <c r="S853" s="67" t="str">
        <f t="shared" si="10"/>
        <v>#VALUE!</v>
      </c>
      <c r="T853" s="94" t="str">
        <f t="shared" si="11"/>
        <v>#VALUE!</v>
      </c>
      <c r="U853" s="69" t="str">
        <f t="shared" si="12"/>
        <v>donnée(s) manquante(s)</v>
      </c>
      <c r="V853" s="70" t="str">
        <f t="shared" si="13"/>
        <v>donnée(s) manquante(s)</v>
      </c>
      <c r="W853" s="65" t="str">
        <f t="shared" si="14"/>
        <v> </v>
      </c>
      <c r="X853" s="65" t="str">
        <f>IF(ISBLANK(I853)," ",IF(I853&lt;=Scenario!$C$3,0,IF(I853&lt;=Scenario!$C$5,1,IF(I853&lt;=Scenario!$C$6,2,IF(I853&lt;=Scenario!$C$7,3,IF(I853&lt;=Scenario!$C$8,4,5))))))</f>
        <v> </v>
      </c>
      <c r="Y853" s="65" t="str">
        <f>IF(ISBLANK(J853)," ",IF(ROUND(J853,2)&lt;=Scenario!$G$3,0,IF(ROUND(J853,2)&lt;=Scenario!$G$5,1,IF(ROUND(J853,2)&lt;=Scenario!$G$6,2,IF(ROUND(J853,2)&lt;=Scenario!$G$7,3,IF(ROUND(J853,2)&lt;=Scenario!$G$8,4,IF(ROUND(J853,2)&lt;=Scenario!$G$9,5,IF(ROUND(J853,2)&lt;=Scenario!$G$10,6,7))))))))</f>
        <v> </v>
      </c>
      <c r="Z853" s="71" t="str">
        <f>IF(ISBLANK(F853)," ",IF(F853&lt;=Scenario!$O$3,0,IF(F853&lt;=Scenario!$O$5,1,IF(F853&lt;=Scenario!$O$6,2,IF(F853&lt;=Scenario!$O$7,3,IF(F853&lt;=Scenario!$O$8,4,IF(F853&lt;=Scenario!$O$9,5,IF(F853&lt;=Scenario!$O$10,6,IF(F853&lt;=Scenario!$O$11,7,IF(F853&lt;=Scenario!$O$12,8,IF(F853&lt;=Scenario!$O$13,9,IF(F853&lt;=Scenario!$O$14,10,IF(F853&lt;=Scenario!$O$15,11,IF(F853&lt;=Scenario!$O$16,12,IF(F853&lt;=Scenario!$O$17,13,IF(F853&lt;=Scenario!$O$18,14,IF(F853&lt;=Scenario!$O$19,15,IF(F853&lt;=Scenario!$O$20,16,IF(F853&lt;=Scenario!$O$21,17,IF(F853&lt;=Scenario!$O$22,18,IF(F853&lt;=Scenario!$O$23,19,20)))))))))))))))))))))</f>
        <v> </v>
      </c>
      <c r="AA853" s="71" t="str">
        <f>IF(ISBLANK(C853)," ",IF(C853&lt;=Scenario!$AA$3,0,IF(C853&lt;=Scenario!$AA$5,1,IF(C853&lt;=Scenario!$AA$6,2,IF(C853&lt;=Scenario!$AA$7,3,IF(C853&lt;=Scenario!$AA$8,4,IF(C853&lt;=Scenario!$AA$9,5,IF(C853&lt;=Scenario!$AA$10,6,IF(C853&lt;=Scenario!$AA$11,7,IF(C853&lt;=Scenario!$AA$12,8,IF(C853&lt;=Scenario!$AA$13,9,IF(C853&lt;=Scenario!$AA$14,10,IF(C853&lt;=Scenario!$AA$15,11,IF(C853&lt;=Scenario!$AA$16,12,IF(C853&lt;=Scenario!$AA$17,13,IF(C853&lt;=Scenario!$AA$18,14,15))))))))))))))))</f>
        <v> </v>
      </c>
      <c r="AB853" s="75" t="str">
        <f t="shared" si="15"/>
        <v>#VALUE!</v>
      </c>
      <c r="AC853" s="72" t="str">
        <f t="shared" si="16"/>
        <v>#VALUE!</v>
      </c>
      <c r="AD853" s="95" t="str">
        <f t="shared" si="17"/>
        <v>#VALUE!</v>
      </c>
      <c r="AE853" s="69" t="str">
        <f t="shared" si="18"/>
        <v>missing data</v>
      </c>
      <c r="AF853" s="74" t="str">
        <f t="shared" si="19"/>
        <v>missing data</v>
      </c>
      <c r="AG853" s="75" t="str">
        <f t="shared" si="20"/>
        <v>#VALUE!</v>
      </c>
      <c r="AH853" s="75" t="str">
        <f t="shared" si="21"/>
        <v>#VALUE!</v>
      </c>
    </row>
    <row r="854" ht="15.75" customHeight="1">
      <c r="A854" s="3" t="s">
        <v>911</v>
      </c>
      <c r="B854" s="57"/>
      <c r="C854" s="58"/>
      <c r="D854" s="58"/>
      <c r="E854" s="59"/>
      <c r="F854" s="60"/>
      <c r="G854" s="61"/>
      <c r="H854" s="61"/>
      <c r="I854" s="61"/>
      <c r="J854" s="62"/>
      <c r="K854" s="63" t="str">
        <f t="shared" si="2"/>
        <v> </v>
      </c>
      <c r="L854" s="64" t="str">
        <f t="shared" si="3"/>
        <v> </v>
      </c>
      <c r="M854" s="64" t="str">
        <f t="shared" si="4"/>
        <v> </v>
      </c>
      <c r="N854" s="64" t="str">
        <f t="shared" si="5"/>
        <v> </v>
      </c>
      <c r="O854" s="65" t="str">
        <f t="shared" si="6"/>
        <v> </v>
      </c>
      <c r="P854" s="65" t="str">
        <f t="shared" si="7"/>
        <v> </v>
      </c>
      <c r="Q854" s="66" t="str">
        <f t="shared" si="23"/>
        <v> </v>
      </c>
      <c r="R854" s="63" t="str">
        <f t="shared" si="9"/>
        <v>#VALUE!</v>
      </c>
      <c r="S854" s="67" t="str">
        <f t="shared" si="10"/>
        <v>#VALUE!</v>
      </c>
      <c r="T854" s="94" t="str">
        <f t="shared" si="11"/>
        <v>#VALUE!</v>
      </c>
      <c r="U854" s="69" t="str">
        <f t="shared" si="12"/>
        <v>donnée(s) manquante(s)</v>
      </c>
      <c r="V854" s="70" t="str">
        <f t="shared" si="13"/>
        <v>donnée(s) manquante(s)</v>
      </c>
      <c r="W854" s="65" t="str">
        <f t="shared" si="14"/>
        <v> </v>
      </c>
      <c r="X854" s="65" t="str">
        <f>IF(ISBLANK(I854)," ",IF(I854&lt;=Scenario!$C$3,0,IF(I854&lt;=Scenario!$C$5,1,IF(I854&lt;=Scenario!$C$6,2,IF(I854&lt;=Scenario!$C$7,3,IF(I854&lt;=Scenario!$C$8,4,5))))))</f>
        <v> </v>
      </c>
      <c r="Y854" s="65" t="str">
        <f>IF(ISBLANK(J854)," ",IF(ROUND(J854,2)&lt;=Scenario!$G$3,0,IF(ROUND(J854,2)&lt;=Scenario!$G$5,1,IF(ROUND(J854,2)&lt;=Scenario!$G$6,2,IF(ROUND(J854,2)&lt;=Scenario!$G$7,3,IF(ROUND(J854,2)&lt;=Scenario!$G$8,4,IF(ROUND(J854,2)&lt;=Scenario!$G$9,5,IF(ROUND(J854,2)&lt;=Scenario!$G$10,6,7))))))))</f>
        <v> </v>
      </c>
      <c r="Z854" s="71" t="str">
        <f>IF(ISBLANK(F854)," ",IF(F854&lt;=Scenario!$O$3,0,IF(F854&lt;=Scenario!$O$5,1,IF(F854&lt;=Scenario!$O$6,2,IF(F854&lt;=Scenario!$O$7,3,IF(F854&lt;=Scenario!$O$8,4,IF(F854&lt;=Scenario!$O$9,5,IF(F854&lt;=Scenario!$O$10,6,IF(F854&lt;=Scenario!$O$11,7,IF(F854&lt;=Scenario!$O$12,8,IF(F854&lt;=Scenario!$O$13,9,IF(F854&lt;=Scenario!$O$14,10,IF(F854&lt;=Scenario!$O$15,11,IF(F854&lt;=Scenario!$O$16,12,IF(F854&lt;=Scenario!$O$17,13,IF(F854&lt;=Scenario!$O$18,14,IF(F854&lt;=Scenario!$O$19,15,IF(F854&lt;=Scenario!$O$20,16,IF(F854&lt;=Scenario!$O$21,17,IF(F854&lt;=Scenario!$O$22,18,IF(F854&lt;=Scenario!$O$23,19,20)))))))))))))))))))))</f>
        <v> </v>
      </c>
      <c r="AA854" s="71" t="str">
        <f>IF(ISBLANK(C854)," ",IF(C854&lt;=Scenario!$AA$3,0,IF(C854&lt;=Scenario!$AA$5,1,IF(C854&lt;=Scenario!$AA$6,2,IF(C854&lt;=Scenario!$AA$7,3,IF(C854&lt;=Scenario!$AA$8,4,IF(C854&lt;=Scenario!$AA$9,5,IF(C854&lt;=Scenario!$AA$10,6,IF(C854&lt;=Scenario!$AA$11,7,IF(C854&lt;=Scenario!$AA$12,8,IF(C854&lt;=Scenario!$AA$13,9,IF(C854&lt;=Scenario!$AA$14,10,IF(C854&lt;=Scenario!$AA$15,11,IF(C854&lt;=Scenario!$AA$16,12,IF(C854&lt;=Scenario!$AA$17,13,IF(C854&lt;=Scenario!$AA$18,14,15))))))))))))))))</f>
        <v> </v>
      </c>
      <c r="AB854" s="75" t="str">
        <f t="shared" si="15"/>
        <v>#VALUE!</v>
      </c>
      <c r="AC854" s="72" t="str">
        <f t="shared" si="16"/>
        <v>#VALUE!</v>
      </c>
      <c r="AD854" s="95" t="str">
        <f t="shared" si="17"/>
        <v>#VALUE!</v>
      </c>
      <c r="AE854" s="69" t="str">
        <f t="shared" si="18"/>
        <v>missing data</v>
      </c>
      <c r="AF854" s="74" t="str">
        <f t="shared" si="19"/>
        <v>missing data</v>
      </c>
      <c r="AG854" s="75" t="str">
        <f t="shared" si="20"/>
        <v>#VALUE!</v>
      </c>
      <c r="AH854" s="75" t="str">
        <f t="shared" si="21"/>
        <v>#VALUE!</v>
      </c>
    </row>
    <row r="855" ht="15.75" customHeight="1">
      <c r="A855" s="3" t="s">
        <v>912</v>
      </c>
      <c r="B855" s="57"/>
      <c r="C855" s="58"/>
      <c r="D855" s="58"/>
      <c r="E855" s="59"/>
      <c r="F855" s="60"/>
      <c r="G855" s="61"/>
      <c r="H855" s="61"/>
      <c r="I855" s="61"/>
      <c r="J855" s="62"/>
      <c r="K855" s="63" t="str">
        <f t="shared" si="2"/>
        <v> </v>
      </c>
      <c r="L855" s="64" t="str">
        <f t="shared" si="3"/>
        <v> </v>
      </c>
      <c r="M855" s="64" t="str">
        <f t="shared" si="4"/>
        <v> </v>
      </c>
      <c r="N855" s="64" t="str">
        <f t="shared" si="5"/>
        <v> </v>
      </c>
      <c r="O855" s="65" t="str">
        <f t="shared" si="6"/>
        <v> </v>
      </c>
      <c r="P855" s="65" t="str">
        <f t="shared" si="7"/>
        <v> </v>
      </c>
      <c r="Q855" s="66" t="str">
        <f t="shared" si="23"/>
        <v> </v>
      </c>
      <c r="R855" s="63" t="str">
        <f t="shared" si="9"/>
        <v>#VALUE!</v>
      </c>
      <c r="S855" s="67" t="str">
        <f t="shared" si="10"/>
        <v>#VALUE!</v>
      </c>
      <c r="T855" s="94" t="str">
        <f t="shared" si="11"/>
        <v>#VALUE!</v>
      </c>
      <c r="U855" s="69" t="str">
        <f t="shared" si="12"/>
        <v>donnée(s) manquante(s)</v>
      </c>
      <c r="V855" s="70" t="str">
        <f t="shared" si="13"/>
        <v>donnée(s) manquante(s)</v>
      </c>
      <c r="W855" s="65" t="str">
        <f t="shared" si="14"/>
        <v> </v>
      </c>
      <c r="X855" s="65" t="str">
        <f>IF(ISBLANK(I855)," ",IF(I855&lt;=Scenario!$C$3,0,IF(I855&lt;=Scenario!$C$5,1,IF(I855&lt;=Scenario!$C$6,2,IF(I855&lt;=Scenario!$C$7,3,IF(I855&lt;=Scenario!$C$8,4,5))))))</f>
        <v> </v>
      </c>
      <c r="Y855" s="65" t="str">
        <f>IF(ISBLANK(J855)," ",IF(ROUND(J855,2)&lt;=Scenario!$G$3,0,IF(ROUND(J855,2)&lt;=Scenario!$G$5,1,IF(ROUND(J855,2)&lt;=Scenario!$G$6,2,IF(ROUND(J855,2)&lt;=Scenario!$G$7,3,IF(ROUND(J855,2)&lt;=Scenario!$G$8,4,IF(ROUND(J855,2)&lt;=Scenario!$G$9,5,IF(ROUND(J855,2)&lt;=Scenario!$G$10,6,7))))))))</f>
        <v> </v>
      </c>
      <c r="Z855" s="71" t="str">
        <f>IF(ISBLANK(F855)," ",IF(F855&lt;=Scenario!$O$3,0,IF(F855&lt;=Scenario!$O$5,1,IF(F855&lt;=Scenario!$O$6,2,IF(F855&lt;=Scenario!$O$7,3,IF(F855&lt;=Scenario!$O$8,4,IF(F855&lt;=Scenario!$O$9,5,IF(F855&lt;=Scenario!$O$10,6,IF(F855&lt;=Scenario!$O$11,7,IF(F855&lt;=Scenario!$O$12,8,IF(F855&lt;=Scenario!$O$13,9,IF(F855&lt;=Scenario!$O$14,10,IF(F855&lt;=Scenario!$O$15,11,IF(F855&lt;=Scenario!$O$16,12,IF(F855&lt;=Scenario!$O$17,13,IF(F855&lt;=Scenario!$O$18,14,IF(F855&lt;=Scenario!$O$19,15,IF(F855&lt;=Scenario!$O$20,16,IF(F855&lt;=Scenario!$O$21,17,IF(F855&lt;=Scenario!$O$22,18,IF(F855&lt;=Scenario!$O$23,19,20)))))))))))))))))))))</f>
        <v> </v>
      </c>
      <c r="AA855" s="71" t="str">
        <f>IF(ISBLANK(C855)," ",IF(C855&lt;=Scenario!$AA$3,0,IF(C855&lt;=Scenario!$AA$5,1,IF(C855&lt;=Scenario!$AA$6,2,IF(C855&lt;=Scenario!$AA$7,3,IF(C855&lt;=Scenario!$AA$8,4,IF(C855&lt;=Scenario!$AA$9,5,IF(C855&lt;=Scenario!$AA$10,6,IF(C855&lt;=Scenario!$AA$11,7,IF(C855&lt;=Scenario!$AA$12,8,IF(C855&lt;=Scenario!$AA$13,9,IF(C855&lt;=Scenario!$AA$14,10,IF(C855&lt;=Scenario!$AA$15,11,IF(C855&lt;=Scenario!$AA$16,12,IF(C855&lt;=Scenario!$AA$17,13,IF(C855&lt;=Scenario!$AA$18,14,15))))))))))))))))</f>
        <v> </v>
      </c>
      <c r="AB855" s="75" t="str">
        <f t="shared" si="15"/>
        <v>#VALUE!</v>
      </c>
      <c r="AC855" s="72" t="str">
        <f t="shared" si="16"/>
        <v>#VALUE!</v>
      </c>
      <c r="AD855" s="95" t="str">
        <f t="shared" si="17"/>
        <v>#VALUE!</v>
      </c>
      <c r="AE855" s="69" t="str">
        <f t="shared" si="18"/>
        <v>missing data</v>
      </c>
      <c r="AF855" s="74" t="str">
        <f t="shared" si="19"/>
        <v>missing data</v>
      </c>
      <c r="AG855" s="75" t="str">
        <f t="shared" si="20"/>
        <v>#VALUE!</v>
      </c>
      <c r="AH855" s="75" t="str">
        <f t="shared" si="21"/>
        <v>#VALUE!</v>
      </c>
    </row>
    <row r="856" ht="15.75" customHeight="1">
      <c r="A856" s="3" t="s">
        <v>913</v>
      </c>
      <c r="B856" s="57"/>
      <c r="C856" s="58"/>
      <c r="D856" s="58"/>
      <c r="E856" s="59"/>
      <c r="F856" s="60"/>
      <c r="G856" s="61"/>
      <c r="H856" s="61"/>
      <c r="I856" s="61"/>
      <c r="J856" s="62"/>
      <c r="K856" s="63" t="str">
        <f t="shared" si="2"/>
        <v> </v>
      </c>
      <c r="L856" s="64" t="str">
        <f t="shared" si="3"/>
        <v> </v>
      </c>
      <c r="M856" s="64" t="str">
        <f t="shared" si="4"/>
        <v> </v>
      </c>
      <c r="N856" s="64" t="str">
        <f t="shared" si="5"/>
        <v> </v>
      </c>
      <c r="O856" s="65" t="str">
        <f t="shared" si="6"/>
        <v> </v>
      </c>
      <c r="P856" s="65" t="str">
        <f t="shared" si="7"/>
        <v> </v>
      </c>
      <c r="Q856" s="66" t="str">
        <f t="shared" si="23"/>
        <v> </v>
      </c>
      <c r="R856" s="63" t="str">
        <f t="shared" si="9"/>
        <v>#VALUE!</v>
      </c>
      <c r="S856" s="67" t="str">
        <f t="shared" si="10"/>
        <v>#VALUE!</v>
      </c>
      <c r="T856" s="94" t="str">
        <f t="shared" si="11"/>
        <v>#VALUE!</v>
      </c>
      <c r="U856" s="69" t="str">
        <f t="shared" si="12"/>
        <v>donnée(s) manquante(s)</v>
      </c>
      <c r="V856" s="70" t="str">
        <f t="shared" si="13"/>
        <v>donnée(s) manquante(s)</v>
      </c>
      <c r="W856" s="65" t="str">
        <f t="shared" si="14"/>
        <v> </v>
      </c>
      <c r="X856" s="65" t="str">
        <f>IF(ISBLANK(I856)," ",IF(I856&lt;=Scenario!$C$3,0,IF(I856&lt;=Scenario!$C$5,1,IF(I856&lt;=Scenario!$C$6,2,IF(I856&lt;=Scenario!$C$7,3,IF(I856&lt;=Scenario!$C$8,4,5))))))</f>
        <v> </v>
      </c>
      <c r="Y856" s="65" t="str">
        <f>IF(ISBLANK(J856)," ",IF(ROUND(J856,2)&lt;=Scenario!$G$3,0,IF(ROUND(J856,2)&lt;=Scenario!$G$5,1,IF(ROUND(J856,2)&lt;=Scenario!$G$6,2,IF(ROUND(J856,2)&lt;=Scenario!$G$7,3,IF(ROUND(J856,2)&lt;=Scenario!$G$8,4,IF(ROUND(J856,2)&lt;=Scenario!$G$9,5,IF(ROUND(J856,2)&lt;=Scenario!$G$10,6,7))))))))</f>
        <v> </v>
      </c>
      <c r="Z856" s="71" t="str">
        <f>IF(ISBLANK(F856)," ",IF(F856&lt;=Scenario!$O$3,0,IF(F856&lt;=Scenario!$O$5,1,IF(F856&lt;=Scenario!$O$6,2,IF(F856&lt;=Scenario!$O$7,3,IF(F856&lt;=Scenario!$O$8,4,IF(F856&lt;=Scenario!$O$9,5,IF(F856&lt;=Scenario!$O$10,6,IF(F856&lt;=Scenario!$O$11,7,IF(F856&lt;=Scenario!$O$12,8,IF(F856&lt;=Scenario!$O$13,9,IF(F856&lt;=Scenario!$O$14,10,IF(F856&lt;=Scenario!$O$15,11,IF(F856&lt;=Scenario!$O$16,12,IF(F856&lt;=Scenario!$O$17,13,IF(F856&lt;=Scenario!$O$18,14,IF(F856&lt;=Scenario!$O$19,15,IF(F856&lt;=Scenario!$O$20,16,IF(F856&lt;=Scenario!$O$21,17,IF(F856&lt;=Scenario!$O$22,18,IF(F856&lt;=Scenario!$O$23,19,20)))))))))))))))))))))</f>
        <v> </v>
      </c>
      <c r="AA856" s="71" t="str">
        <f>IF(ISBLANK(C856)," ",IF(C856&lt;=Scenario!$AA$3,0,IF(C856&lt;=Scenario!$AA$5,1,IF(C856&lt;=Scenario!$AA$6,2,IF(C856&lt;=Scenario!$AA$7,3,IF(C856&lt;=Scenario!$AA$8,4,IF(C856&lt;=Scenario!$AA$9,5,IF(C856&lt;=Scenario!$AA$10,6,IF(C856&lt;=Scenario!$AA$11,7,IF(C856&lt;=Scenario!$AA$12,8,IF(C856&lt;=Scenario!$AA$13,9,IF(C856&lt;=Scenario!$AA$14,10,IF(C856&lt;=Scenario!$AA$15,11,IF(C856&lt;=Scenario!$AA$16,12,IF(C856&lt;=Scenario!$AA$17,13,IF(C856&lt;=Scenario!$AA$18,14,15))))))))))))))))</f>
        <v> </v>
      </c>
      <c r="AB856" s="75" t="str">
        <f t="shared" si="15"/>
        <v>#VALUE!</v>
      </c>
      <c r="AC856" s="72" t="str">
        <f t="shared" si="16"/>
        <v>#VALUE!</v>
      </c>
      <c r="AD856" s="95" t="str">
        <f t="shared" si="17"/>
        <v>#VALUE!</v>
      </c>
      <c r="AE856" s="69" t="str">
        <f t="shared" si="18"/>
        <v>missing data</v>
      </c>
      <c r="AF856" s="74" t="str">
        <f t="shared" si="19"/>
        <v>missing data</v>
      </c>
      <c r="AG856" s="75" t="str">
        <f t="shared" si="20"/>
        <v>#VALUE!</v>
      </c>
      <c r="AH856" s="75" t="str">
        <f t="shared" si="21"/>
        <v>#VALUE!</v>
      </c>
    </row>
    <row r="857" ht="15.75" customHeight="1">
      <c r="A857" s="3" t="s">
        <v>914</v>
      </c>
      <c r="B857" s="57"/>
      <c r="C857" s="58"/>
      <c r="D857" s="58"/>
      <c r="E857" s="59"/>
      <c r="F857" s="60"/>
      <c r="G857" s="61"/>
      <c r="H857" s="61"/>
      <c r="I857" s="61"/>
      <c r="J857" s="62"/>
      <c r="K857" s="63" t="str">
        <f t="shared" si="2"/>
        <v> </v>
      </c>
      <c r="L857" s="64" t="str">
        <f t="shared" si="3"/>
        <v> </v>
      </c>
      <c r="M857" s="64" t="str">
        <f t="shared" si="4"/>
        <v> </v>
      </c>
      <c r="N857" s="64" t="str">
        <f t="shared" si="5"/>
        <v> </v>
      </c>
      <c r="O857" s="65" t="str">
        <f t="shared" si="6"/>
        <v> </v>
      </c>
      <c r="P857" s="65" t="str">
        <f t="shared" si="7"/>
        <v> </v>
      </c>
      <c r="Q857" s="66" t="str">
        <f t="shared" si="23"/>
        <v> </v>
      </c>
      <c r="R857" s="63" t="str">
        <f t="shared" si="9"/>
        <v>#VALUE!</v>
      </c>
      <c r="S857" s="67" t="str">
        <f t="shared" si="10"/>
        <v>#VALUE!</v>
      </c>
      <c r="T857" s="94" t="str">
        <f t="shared" si="11"/>
        <v>#VALUE!</v>
      </c>
      <c r="U857" s="69" t="str">
        <f t="shared" si="12"/>
        <v>donnée(s) manquante(s)</v>
      </c>
      <c r="V857" s="70" t="str">
        <f t="shared" si="13"/>
        <v>donnée(s) manquante(s)</v>
      </c>
      <c r="W857" s="65" t="str">
        <f t="shared" si="14"/>
        <v> </v>
      </c>
      <c r="X857" s="65" t="str">
        <f>IF(ISBLANK(I857)," ",IF(I857&lt;=Scenario!$C$3,0,IF(I857&lt;=Scenario!$C$5,1,IF(I857&lt;=Scenario!$C$6,2,IF(I857&lt;=Scenario!$C$7,3,IF(I857&lt;=Scenario!$C$8,4,5))))))</f>
        <v> </v>
      </c>
      <c r="Y857" s="65" t="str">
        <f>IF(ISBLANK(J857)," ",IF(ROUND(J857,2)&lt;=Scenario!$G$3,0,IF(ROUND(J857,2)&lt;=Scenario!$G$5,1,IF(ROUND(J857,2)&lt;=Scenario!$G$6,2,IF(ROUND(J857,2)&lt;=Scenario!$G$7,3,IF(ROUND(J857,2)&lt;=Scenario!$G$8,4,IF(ROUND(J857,2)&lt;=Scenario!$G$9,5,IF(ROUND(J857,2)&lt;=Scenario!$G$10,6,7))))))))</f>
        <v> </v>
      </c>
      <c r="Z857" s="71" t="str">
        <f>IF(ISBLANK(F857)," ",IF(F857&lt;=Scenario!$O$3,0,IF(F857&lt;=Scenario!$O$5,1,IF(F857&lt;=Scenario!$O$6,2,IF(F857&lt;=Scenario!$O$7,3,IF(F857&lt;=Scenario!$O$8,4,IF(F857&lt;=Scenario!$O$9,5,IF(F857&lt;=Scenario!$O$10,6,IF(F857&lt;=Scenario!$O$11,7,IF(F857&lt;=Scenario!$O$12,8,IF(F857&lt;=Scenario!$O$13,9,IF(F857&lt;=Scenario!$O$14,10,IF(F857&lt;=Scenario!$O$15,11,IF(F857&lt;=Scenario!$O$16,12,IF(F857&lt;=Scenario!$O$17,13,IF(F857&lt;=Scenario!$O$18,14,IF(F857&lt;=Scenario!$O$19,15,IF(F857&lt;=Scenario!$O$20,16,IF(F857&lt;=Scenario!$O$21,17,IF(F857&lt;=Scenario!$O$22,18,IF(F857&lt;=Scenario!$O$23,19,20)))))))))))))))))))))</f>
        <v> </v>
      </c>
      <c r="AA857" s="71" t="str">
        <f>IF(ISBLANK(C857)," ",IF(C857&lt;=Scenario!$AA$3,0,IF(C857&lt;=Scenario!$AA$5,1,IF(C857&lt;=Scenario!$AA$6,2,IF(C857&lt;=Scenario!$AA$7,3,IF(C857&lt;=Scenario!$AA$8,4,IF(C857&lt;=Scenario!$AA$9,5,IF(C857&lt;=Scenario!$AA$10,6,IF(C857&lt;=Scenario!$AA$11,7,IF(C857&lt;=Scenario!$AA$12,8,IF(C857&lt;=Scenario!$AA$13,9,IF(C857&lt;=Scenario!$AA$14,10,IF(C857&lt;=Scenario!$AA$15,11,IF(C857&lt;=Scenario!$AA$16,12,IF(C857&lt;=Scenario!$AA$17,13,IF(C857&lt;=Scenario!$AA$18,14,15))))))))))))))))</f>
        <v> </v>
      </c>
      <c r="AB857" s="75" t="str">
        <f t="shared" si="15"/>
        <v>#VALUE!</v>
      </c>
      <c r="AC857" s="72" t="str">
        <f t="shared" si="16"/>
        <v>#VALUE!</v>
      </c>
      <c r="AD857" s="95" t="str">
        <f t="shared" si="17"/>
        <v>#VALUE!</v>
      </c>
      <c r="AE857" s="69" t="str">
        <f t="shared" si="18"/>
        <v>missing data</v>
      </c>
      <c r="AF857" s="74" t="str">
        <f t="shared" si="19"/>
        <v>missing data</v>
      </c>
      <c r="AG857" s="75" t="str">
        <f t="shared" si="20"/>
        <v>#VALUE!</v>
      </c>
      <c r="AH857" s="75" t="str">
        <f t="shared" si="21"/>
        <v>#VALUE!</v>
      </c>
    </row>
    <row r="858" ht="15.75" customHeight="1">
      <c r="A858" s="3" t="s">
        <v>915</v>
      </c>
      <c r="B858" s="57"/>
      <c r="C858" s="58"/>
      <c r="D858" s="58"/>
      <c r="E858" s="59"/>
      <c r="F858" s="60"/>
      <c r="G858" s="61"/>
      <c r="H858" s="61"/>
      <c r="I858" s="61"/>
      <c r="J858" s="62"/>
      <c r="K858" s="63" t="str">
        <f t="shared" si="2"/>
        <v> </v>
      </c>
      <c r="L858" s="64" t="str">
        <f t="shared" si="3"/>
        <v> </v>
      </c>
      <c r="M858" s="64" t="str">
        <f t="shared" si="4"/>
        <v> </v>
      </c>
      <c r="N858" s="64" t="str">
        <f t="shared" si="5"/>
        <v> </v>
      </c>
      <c r="O858" s="65" t="str">
        <f t="shared" si="6"/>
        <v> </v>
      </c>
      <c r="P858" s="65" t="str">
        <f t="shared" si="7"/>
        <v> </v>
      </c>
      <c r="Q858" s="66" t="str">
        <f t="shared" si="23"/>
        <v> </v>
      </c>
      <c r="R858" s="63" t="str">
        <f t="shared" si="9"/>
        <v>#VALUE!</v>
      </c>
      <c r="S858" s="67" t="str">
        <f t="shared" si="10"/>
        <v>#VALUE!</v>
      </c>
      <c r="T858" s="94" t="str">
        <f t="shared" si="11"/>
        <v>#VALUE!</v>
      </c>
      <c r="U858" s="69" t="str">
        <f t="shared" si="12"/>
        <v>donnée(s) manquante(s)</v>
      </c>
      <c r="V858" s="70" t="str">
        <f t="shared" si="13"/>
        <v>donnée(s) manquante(s)</v>
      </c>
      <c r="W858" s="65" t="str">
        <f t="shared" si="14"/>
        <v> </v>
      </c>
      <c r="X858" s="65" t="str">
        <f>IF(ISBLANK(I858)," ",IF(I858&lt;=Scenario!$C$3,0,IF(I858&lt;=Scenario!$C$5,1,IF(I858&lt;=Scenario!$C$6,2,IF(I858&lt;=Scenario!$C$7,3,IF(I858&lt;=Scenario!$C$8,4,5))))))</f>
        <v> </v>
      </c>
      <c r="Y858" s="65" t="str">
        <f>IF(ISBLANK(J858)," ",IF(ROUND(J858,2)&lt;=Scenario!$G$3,0,IF(ROUND(J858,2)&lt;=Scenario!$G$5,1,IF(ROUND(J858,2)&lt;=Scenario!$G$6,2,IF(ROUND(J858,2)&lt;=Scenario!$G$7,3,IF(ROUND(J858,2)&lt;=Scenario!$G$8,4,IF(ROUND(J858,2)&lt;=Scenario!$G$9,5,IF(ROUND(J858,2)&lt;=Scenario!$G$10,6,7))))))))</f>
        <v> </v>
      </c>
      <c r="Z858" s="71" t="str">
        <f>IF(ISBLANK(F858)," ",IF(F858&lt;=Scenario!$O$3,0,IF(F858&lt;=Scenario!$O$5,1,IF(F858&lt;=Scenario!$O$6,2,IF(F858&lt;=Scenario!$O$7,3,IF(F858&lt;=Scenario!$O$8,4,IF(F858&lt;=Scenario!$O$9,5,IF(F858&lt;=Scenario!$O$10,6,IF(F858&lt;=Scenario!$O$11,7,IF(F858&lt;=Scenario!$O$12,8,IF(F858&lt;=Scenario!$O$13,9,IF(F858&lt;=Scenario!$O$14,10,IF(F858&lt;=Scenario!$O$15,11,IF(F858&lt;=Scenario!$O$16,12,IF(F858&lt;=Scenario!$O$17,13,IF(F858&lt;=Scenario!$O$18,14,IF(F858&lt;=Scenario!$O$19,15,IF(F858&lt;=Scenario!$O$20,16,IF(F858&lt;=Scenario!$O$21,17,IF(F858&lt;=Scenario!$O$22,18,IF(F858&lt;=Scenario!$O$23,19,20)))))))))))))))))))))</f>
        <v> </v>
      </c>
      <c r="AA858" s="71" t="str">
        <f>IF(ISBLANK(C858)," ",IF(C858&lt;=Scenario!$AA$3,0,IF(C858&lt;=Scenario!$AA$5,1,IF(C858&lt;=Scenario!$AA$6,2,IF(C858&lt;=Scenario!$AA$7,3,IF(C858&lt;=Scenario!$AA$8,4,IF(C858&lt;=Scenario!$AA$9,5,IF(C858&lt;=Scenario!$AA$10,6,IF(C858&lt;=Scenario!$AA$11,7,IF(C858&lt;=Scenario!$AA$12,8,IF(C858&lt;=Scenario!$AA$13,9,IF(C858&lt;=Scenario!$AA$14,10,IF(C858&lt;=Scenario!$AA$15,11,IF(C858&lt;=Scenario!$AA$16,12,IF(C858&lt;=Scenario!$AA$17,13,IF(C858&lt;=Scenario!$AA$18,14,15))))))))))))))))</f>
        <v> </v>
      </c>
      <c r="AB858" s="75" t="str">
        <f t="shared" si="15"/>
        <v>#VALUE!</v>
      </c>
      <c r="AC858" s="72" t="str">
        <f t="shared" si="16"/>
        <v>#VALUE!</v>
      </c>
      <c r="AD858" s="95" t="str">
        <f t="shared" si="17"/>
        <v>#VALUE!</v>
      </c>
      <c r="AE858" s="69" t="str">
        <f t="shared" si="18"/>
        <v>missing data</v>
      </c>
      <c r="AF858" s="74" t="str">
        <f t="shared" si="19"/>
        <v>missing data</v>
      </c>
      <c r="AG858" s="75" t="str">
        <f t="shared" si="20"/>
        <v>#VALUE!</v>
      </c>
      <c r="AH858" s="75" t="str">
        <f t="shared" si="21"/>
        <v>#VALUE!</v>
      </c>
    </row>
    <row r="859" ht="15.75" customHeight="1">
      <c r="A859" s="3" t="s">
        <v>916</v>
      </c>
      <c r="B859" s="57"/>
      <c r="C859" s="58"/>
      <c r="D859" s="58"/>
      <c r="E859" s="59"/>
      <c r="F859" s="60"/>
      <c r="G859" s="61"/>
      <c r="H859" s="61"/>
      <c r="I859" s="61"/>
      <c r="J859" s="62"/>
      <c r="K859" s="63" t="str">
        <f t="shared" si="2"/>
        <v> </v>
      </c>
      <c r="L859" s="64" t="str">
        <f t="shared" si="3"/>
        <v> </v>
      </c>
      <c r="M859" s="64" t="str">
        <f t="shared" si="4"/>
        <v> </v>
      </c>
      <c r="N859" s="64" t="str">
        <f t="shared" si="5"/>
        <v> </v>
      </c>
      <c r="O859" s="65" t="str">
        <f t="shared" si="6"/>
        <v> </v>
      </c>
      <c r="P859" s="65" t="str">
        <f t="shared" si="7"/>
        <v> </v>
      </c>
      <c r="Q859" s="66" t="str">
        <f t="shared" si="23"/>
        <v> </v>
      </c>
      <c r="R859" s="63" t="str">
        <f t="shared" si="9"/>
        <v>#VALUE!</v>
      </c>
      <c r="S859" s="67" t="str">
        <f t="shared" si="10"/>
        <v>#VALUE!</v>
      </c>
      <c r="T859" s="94" t="str">
        <f t="shared" si="11"/>
        <v>#VALUE!</v>
      </c>
      <c r="U859" s="69" t="str">
        <f t="shared" si="12"/>
        <v>donnée(s) manquante(s)</v>
      </c>
      <c r="V859" s="70" t="str">
        <f t="shared" si="13"/>
        <v>donnée(s) manquante(s)</v>
      </c>
      <c r="W859" s="65" t="str">
        <f t="shared" si="14"/>
        <v> </v>
      </c>
      <c r="X859" s="65" t="str">
        <f>IF(ISBLANK(I859)," ",IF(I859&lt;=Scenario!$C$3,0,IF(I859&lt;=Scenario!$C$5,1,IF(I859&lt;=Scenario!$C$6,2,IF(I859&lt;=Scenario!$C$7,3,IF(I859&lt;=Scenario!$C$8,4,5))))))</f>
        <v> </v>
      </c>
      <c r="Y859" s="65" t="str">
        <f>IF(ISBLANK(J859)," ",IF(ROUND(J859,2)&lt;=Scenario!$G$3,0,IF(ROUND(J859,2)&lt;=Scenario!$G$5,1,IF(ROUND(J859,2)&lt;=Scenario!$G$6,2,IF(ROUND(J859,2)&lt;=Scenario!$G$7,3,IF(ROUND(J859,2)&lt;=Scenario!$G$8,4,IF(ROUND(J859,2)&lt;=Scenario!$G$9,5,IF(ROUND(J859,2)&lt;=Scenario!$G$10,6,7))))))))</f>
        <v> </v>
      </c>
      <c r="Z859" s="71" t="str">
        <f>IF(ISBLANK(F859)," ",IF(F859&lt;=Scenario!$O$3,0,IF(F859&lt;=Scenario!$O$5,1,IF(F859&lt;=Scenario!$O$6,2,IF(F859&lt;=Scenario!$O$7,3,IF(F859&lt;=Scenario!$O$8,4,IF(F859&lt;=Scenario!$O$9,5,IF(F859&lt;=Scenario!$O$10,6,IF(F859&lt;=Scenario!$O$11,7,IF(F859&lt;=Scenario!$O$12,8,IF(F859&lt;=Scenario!$O$13,9,IF(F859&lt;=Scenario!$O$14,10,IF(F859&lt;=Scenario!$O$15,11,IF(F859&lt;=Scenario!$O$16,12,IF(F859&lt;=Scenario!$O$17,13,IF(F859&lt;=Scenario!$O$18,14,IF(F859&lt;=Scenario!$O$19,15,IF(F859&lt;=Scenario!$O$20,16,IF(F859&lt;=Scenario!$O$21,17,IF(F859&lt;=Scenario!$O$22,18,IF(F859&lt;=Scenario!$O$23,19,20)))))))))))))))))))))</f>
        <v> </v>
      </c>
      <c r="AA859" s="71" t="str">
        <f>IF(ISBLANK(C859)," ",IF(C859&lt;=Scenario!$AA$3,0,IF(C859&lt;=Scenario!$AA$5,1,IF(C859&lt;=Scenario!$AA$6,2,IF(C859&lt;=Scenario!$AA$7,3,IF(C859&lt;=Scenario!$AA$8,4,IF(C859&lt;=Scenario!$AA$9,5,IF(C859&lt;=Scenario!$AA$10,6,IF(C859&lt;=Scenario!$AA$11,7,IF(C859&lt;=Scenario!$AA$12,8,IF(C859&lt;=Scenario!$AA$13,9,IF(C859&lt;=Scenario!$AA$14,10,IF(C859&lt;=Scenario!$AA$15,11,IF(C859&lt;=Scenario!$AA$16,12,IF(C859&lt;=Scenario!$AA$17,13,IF(C859&lt;=Scenario!$AA$18,14,15))))))))))))))))</f>
        <v> </v>
      </c>
      <c r="AB859" s="75" t="str">
        <f t="shared" si="15"/>
        <v>#VALUE!</v>
      </c>
      <c r="AC859" s="72" t="str">
        <f t="shared" si="16"/>
        <v>#VALUE!</v>
      </c>
      <c r="AD859" s="95" t="str">
        <f t="shared" si="17"/>
        <v>#VALUE!</v>
      </c>
      <c r="AE859" s="69" t="str">
        <f t="shared" si="18"/>
        <v>missing data</v>
      </c>
      <c r="AF859" s="74" t="str">
        <f t="shared" si="19"/>
        <v>missing data</v>
      </c>
      <c r="AG859" s="75" t="str">
        <f t="shared" si="20"/>
        <v>#VALUE!</v>
      </c>
      <c r="AH859" s="75" t="str">
        <f t="shared" si="21"/>
        <v>#VALUE!</v>
      </c>
    </row>
    <row r="860" ht="15.75" customHeight="1">
      <c r="A860" s="3" t="s">
        <v>917</v>
      </c>
      <c r="B860" s="57"/>
      <c r="C860" s="58"/>
      <c r="D860" s="58"/>
      <c r="E860" s="59"/>
      <c r="F860" s="60"/>
      <c r="G860" s="61"/>
      <c r="H860" s="61"/>
      <c r="I860" s="61"/>
      <c r="J860" s="62"/>
      <c r="K860" s="63" t="str">
        <f t="shared" si="2"/>
        <v> </v>
      </c>
      <c r="L860" s="64" t="str">
        <f t="shared" si="3"/>
        <v> </v>
      </c>
      <c r="M860" s="64" t="str">
        <f t="shared" si="4"/>
        <v> </v>
      </c>
      <c r="N860" s="64" t="str">
        <f t="shared" si="5"/>
        <v> </v>
      </c>
      <c r="O860" s="65" t="str">
        <f t="shared" si="6"/>
        <v> </v>
      </c>
      <c r="P860" s="65" t="str">
        <f t="shared" si="7"/>
        <v> </v>
      </c>
      <c r="Q860" s="66" t="str">
        <f t="shared" si="23"/>
        <v> </v>
      </c>
      <c r="R860" s="63" t="str">
        <f t="shared" si="9"/>
        <v>#VALUE!</v>
      </c>
      <c r="S860" s="67" t="str">
        <f t="shared" si="10"/>
        <v>#VALUE!</v>
      </c>
      <c r="T860" s="94" t="str">
        <f t="shared" si="11"/>
        <v>#VALUE!</v>
      </c>
      <c r="U860" s="69" t="str">
        <f t="shared" si="12"/>
        <v>donnée(s) manquante(s)</v>
      </c>
      <c r="V860" s="70" t="str">
        <f t="shared" si="13"/>
        <v>donnée(s) manquante(s)</v>
      </c>
      <c r="W860" s="65" t="str">
        <f t="shared" si="14"/>
        <v> </v>
      </c>
      <c r="X860" s="65" t="str">
        <f>IF(ISBLANK(I860)," ",IF(I860&lt;=Scenario!$C$3,0,IF(I860&lt;=Scenario!$C$5,1,IF(I860&lt;=Scenario!$C$6,2,IF(I860&lt;=Scenario!$C$7,3,IF(I860&lt;=Scenario!$C$8,4,5))))))</f>
        <v> </v>
      </c>
      <c r="Y860" s="65" t="str">
        <f>IF(ISBLANK(J860)," ",IF(ROUND(J860,2)&lt;=Scenario!$G$3,0,IF(ROUND(J860,2)&lt;=Scenario!$G$5,1,IF(ROUND(J860,2)&lt;=Scenario!$G$6,2,IF(ROUND(J860,2)&lt;=Scenario!$G$7,3,IF(ROUND(J860,2)&lt;=Scenario!$G$8,4,IF(ROUND(J860,2)&lt;=Scenario!$G$9,5,IF(ROUND(J860,2)&lt;=Scenario!$G$10,6,7))))))))</f>
        <v> </v>
      </c>
      <c r="Z860" s="71" t="str">
        <f>IF(ISBLANK(F860)," ",IF(F860&lt;=Scenario!$O$3,0,IF(F860&lt;=Scenario!$O$5,1,IF(F860&lt;=Scenario!$O$6,2,IF(F860&lt;=Scenario!$O$7,3,IF(F860&lt;=Scenario!$O$8,4,IF(F860&lt;=Scenario!$O$9,5,IF(F860&lt;=Scenario!$O$10,6,IF(F860&lt;=Scenario!$O$11,7,IF(F860&lt;=Scenario!$O$12,8,IF(F860&lt;=Scenario!$O$13,9,IF(F860&lt;=Scenario!$O$14,10,IF(F860&lt;=Scenario!$O$15,11,IF(F860&lt;=Scenario!$O$16,12,IF(F860&lt;=Scenario!$O$17,13,IF(F860&lt;=Scenario!$O$18,14,IF(F860&lt;=Scenario!$O$19,15,IF(F860&lt;=Scenario!$O$20,16,IF(F860&lt;=Scenario!$O$21,17,IF(F860&lt;=Scenario!$O$22,18,IF(F860&lt;=Scenario!$O$23,19,20)))))))))))))))))))))</f>
        <v> </v>
      </c>
      <c r="AA860" s="71" t="str">
        <f>IF(ISBLANK(C860)," ",IF(C860&lt;=Scenario!$AA$3,0,IF(C860&lt;=Scenario!$AA$5,1,IF(C860&lt;=Scenario!$AA$6,2,IF(C860&lt;=Scenario!$AA$7,3,IF(C860&lt;=Scenario!$AA$8,4,IF(C860&lt;=Scenario!$AA$9,5,IF(C860&lt;=Scenario!$AA$10,6,IF(C860&lt;=Scenario!$AA$11,7,IF(C860&lt;=Scenario!$AA$12,8,IF(C860&lt;=Scenario!$AA$13,9,IF(C860&lt;=Scenario!$AA$14,10,IF(C860&lt;=Scenario!$AA$15,11,IF(C860&lt;=Scenario!$AA$16,12,IF(C860&lt;=Scenario!$AA$17,13,IF(C860&lt;=Scenario!$AA$18,14,15))))))))))))))))</f>
        <v> </v>
      </c>
      <c r="AB860" s="75" t="str">
        <f t="shared" si="15"/>
        <v>#VALUE!</v>
      </c>
      <c r="AC860" s="72" t="str">
        <f t="shared" si="16"/>
        <v>#VALUE!</v>
      </c>
      <c r="AD860" s="95" t="str">
        <f t="shared" si="17"/>
        <v>#VALUE!</v>
      </c>
      <c r="AE860" s="69" t="str">
        <f t="shared" si="18"/>
        <v>missing data</v>
      </c>
      <c r="AF860" s="74" t="str">
        <f t="shared" si="19"/>
        <v>missing data</v>
      </c>
      <c r="AG860" s="75" t="str">
        <f t="shared" si="20"/>
        <v>#VALUE!</v>
      </c>
      <c r="AH860" s="75" t="str">
        <f t="shared" si="21"/>
        <v>#VALUE!</v>
      </c>
    </row>
    <row r="861" ht="15.75" customHeight="1">
      <c r="A861" s="3" t="s">
        <v>918</v>
      </c>
      <c r="B861" s="57"/>
      <c r="C861" s="58"/>
      <c r="D861" s="58"/>
      <c r="E861" s="59"/>
      <c r="F861" s="60"/>
      <c r="G861" s="61"/>
      <c r="H861" s="61"/>
      <c r="I861" s="61"/>
      <c r="J861" s="62"/>
      <c r="K861" s="63" t="str">
        <f t="shared" si="2"/>
        <v> </v>
      </c>
      <c r="L861" s="64" t="str">
        <f t="shared" si="3"/>
        <v> </v>
      </c>
      <c r="M861" s="64" t="str">
        <f t="shared" si="4"/>
        <v> </v>
      </c>
      <c r="N861" s="64" t="str">
        <f t="shared" si="5"/>
        <v> </v>
      </c>
      <c r="O861" s="65" t="str">
        <f t="shared" si="6"/>
        <v> </v>
      </c>
      <c r="P861" s="65" t="str">
        <f t="shared" si="7"/>
        <v> </v>
      </c>
      <c r="Q861" s="66" t="str">
        <f t="shared" si="23"/>
        <v> </v>
      </c>
      <c r="R861" s="63" t="str">
        <f t="shared" si="9"/>
        <v>#VALUE!</v>
      </c>
      <c r="S861" s="67" t="str">
        <f t="shared" si="10"/>
        <v>#VALUE!</v>
      </c>
      <c r="T861" s="94" t="str">
        <f t="shared" si="11"/>
        <v>#VALUE!</v>
      </c>
      <c r="U861" s="69" t="str">
        <f t="shared" si="12"/>
        <v>donnée(s) manquante(s)</v>
      </c>
      <c r="V861" s="70" t="str">
        <f t="shared" si="13"/>
        <v>donnée(s) manquante(s)</v>
      </c>
      <c r="W861" s="65" t="str">
        <f t="shared" si="14"/>
        <v> </v>
      </c>
      <c r="X861" s="65" t="str">
        <f>IF(ISBLANK(I861)," ",IF(I861&lt;=Scenario!$C$3,0,IF(I861&lt;=Scenario!$C$5,1,IF(I861&lt;=Scenario!$C$6,2,IF(I861&lt;=Scenario!$C$7,3,IF(I861&lt;=Scenario!$C$8,4,5))))))</f>
        <v> </v>
      </c>
      <c r="Y861" s="65" t="str">
        <f>IF(ISBLANK(J861)," ",IF(ROUND(J861,2)&lt;=Scenario!$G$3,0,IF(ROUND(J861,2)&lt;=Scenario!$G$5,1,IF(ROUND(J861,2)&lt;=Scenario!$G$6,2,IF(ROUND(J861,2)&lt;=Scenario!$G$7,3,IF(ROUND(J861,2)&lt;=Scenario!$G$8,4,IF(ROUND(J861,2)&lt;=Scenario!$G$9,5,IF(ROUND(J861,2)&lt;=Scenario!$G$10,6,7))))))))</f>
        <v> </v>
      </c>
      <c r="Z861" s="71" t="str">
        <f>IF(ISBLANK(F861)," ",IF(F861&lt;=Scenario!$O$3,0,IF(F861&lt;=Scenario!$O$5,1,IF(F861&lt;=Scenario!$O$6,2,IF(F861&lt;=Scenario!$O$7,3,IF(F861&lt;=Scenario!$O$8,4,IF(F861&lt;=Scenario!$O$9,5,IF(F861&lt;=Scenario!$O$10,6,IF(F861&lt;=Scenario!$O$11,7,IF(F861&lt;=Scenario!$O$12,8,IF(F861&lt;=Scenario!$O$13,9,IF(F861&lt;=Scenario!$O$14,10,IF(F861&lt;=Scenario!$O$15,11,IF(F861&lt;=Scenario!$O$16,12,IF(F861&lt;=Scenario!$O$17,13,IF(F861&lt;=Scenario!$O$18,14,IF(F861&lt;=Scenario!$O$19,15,IF(F861&lt;=Scenario!$O$20,16,IF(F861&lt;=Scenario!$O$21,17,IF(F861&lt;=Scenario!$O$22,18,IF(F861&lt;=Scenario!$O$23,19,20)))))))))))))))))))))</f>
        <v> </v>
      </c>
      <c r="AA861" s="71" t="str">
        <f>IF(ISBLANK(C861)," ",IF(C861&lt;=Scenario!$AA$3,0,IF(C861&lt;=Scenario!$AA$5,1,IF(C861&lt;=Scenario!$AA$6,2,IF(C861&lt;=Scenario!$AA$7,3,IF(C861&lt;=Scenario!$AA$8,4,IF(C861&lt;=Scenario!$AA$9,5,IF(C861&lt;=Scenario!$AA$10,6,IF(C861&lt;=Scenario!$AA$11,7,IF(C861&lt;=Scenario!$AA$12,8,IF(C861&lt;=Scenario!$AA$13,9,IF(C861&lt;=Scenario!$AA$14,10,IF(C861&lt;=Scenario!$AA$15,11,IF(C861&lt;=Scenario!$AA$16,12,IF(C861&lt;=Scenario!$AA$17,13,IF(C861&lt;=Scenario!$AA$18,14,15))))))))))))))))</f>
        <v> </v>
      </c>
      <c r="AB861" s="75" t="str">
        <f t="shared" si="15"/>
        <v>#VALUE!</v>
      </c>
      <c r="AC861" s="72" t="str">
        <f t="shared" si="16"/>
        <v>#VALUE!</v>
      </c>
      <c r="AD861" s="95" t="str">
        <f t="shared" si="17"/>
        <v>#VALUE!</v>
      </c>
      <c r="AE861" s="69" t="str">
        <f t="shared" si="18"/>
        <v>missing data</v>
      </c>
      <c r="AF861" s="74" t="str">
        <f t="shared" si="19"/>
        <v>missing data</v>
      </c>
      <c r="AG861" s="75" t="str">
        <f t="shared" si="20"/>
        <v>#VALUE!</v>
      </c>
      <c r="AH861" s="75" t="str">
        <f t="shared" si="21"/>
        <v>#VALUE!</v>
      </c>
    </row>
    <row r="862" ht="15.75" customHeight="1">
      <c r="A862" s="3" t="s">
        <v>919</v>
      </c>
      <c r="B862" s="57"/>
      <c r="C862" s="58"/>
      <c r="D862" s="58"/>
      <c r="E862" s="59"/>
      <c r="F862" s="60"/>
      <c r="G862" s="61"/>
      <c r="H862" s="61"/>
      <c r="I862" s="61"/>
      <c r="J862" s="62"/>
      <c r="K862" s="63" t="str">
        <f t="shared" si="2"/>
        <v> </v>
      </c>
      <c r="L862" s="64" t="str">
        <f t="shared" si="3"/>
        <v> </v>
      </c>
      <c r="M862" s="64" t="str">
        <f t="shared" si="4"/>
        <v> </v>
      </c>
      <c r="N862" s="64" t="str">
        <f t="shared" si="5"/>
        <v> </v>
      </c>
      <c r="O862" s="65" t="str">
        <f t="shared" si="6"/>
        <v> </v>
      </c>
      <c r="P862" s="65" t="str">
        <f t="shared" si="7"/>
        <v> </v>
      </c>
      <c r="Q862" s="66" t="str">
        <f t="shared" si="23"/>
        <v> </v>
      </c>
      <c r="R862" s="63" t="str">
        <f t="shared" si="9"/>
        <v>#VALUE!</v>
      </c>
      <c r="S862" s="67" t="str">
        <f t="shared" si="10"/>
        <v>#VALUE!</v>
      </c>
      <c r="T862" s="94" t="str">
        <f t="shared" si="11"/>
        <v>#VALUE!</v>
      </c>
      <c r="U862" s="69" t="str">
        <f t="shared" si="12"/>
        <v>donnée(s) manquante(s)</v>
      </c>
      <c r="V862" s="70" t="str">
        <f t="shared" si="13"/>
        <v>donnée(s) manquante(s)</v>
      </c>
      <c r="W862" s="65" t="str">
        <f t="shared" si="14"/>
        <v> </v>
      </c>
      <c r="X862" s="65" t="str">
        <f>IF(ISBLANK(I862)," ",IF(I862&lt;=Scenario!$C$3,0,IF(I862&lt;=Scenario!$C$5,1,IF(I862&lt;=Scenario!$C$6,2,IF(I862&lt;=Scenario!$C$7,3,IF(I862&lt;=Scenario!$C$8,4,5))))))</f>
        <v> </v>
      </c>
      <c r="Y862" s="65" t="str">
        <f>IF(ISBLANK(J862)," ",IF(ROUND(J862,2)&lt;=Scenario!$G$3,0,IF(ROUND(J862,2)&lt;=Scenario!$G$5,1,IF(ROUND(J862,2)&lt;=Scenario!$G$6,2,IF(ROUND(J862,2)&lt;=Scenario!$G$7,3,IF(ROUND(J862,2)&lt;=Scenario!$G$8,4,IF(ROUND(J862,2)&lt;=Scenario!$G$9,5,IF(ROUND(J862,2)&lt;=Scenario!$G$10,6,7))))))))</f>
        <v> </v>
      </c>
      <c r="Z862" s="71" t="str">
        <f>IF(ISBLANK(F862)," ",IF(F862&lt;=Scenario!$O$3,0,IF(F862&lt;=Scenario!$O$5,1,IF(F862&lt;=Scenario!$O$6,2,IF(F862&lt;=Scenario!$O$7,3,IF(F862&lt;=Scenario!$O$8,4,IF(F862&lt;=Scenario!$O$9,5,IF(F862&lt;=Scenario!$O$10,6,IF(F862&lt;=Scenario!$O$11,7,IF(F862&lt;=Scenario!$O$12,8,IF(F862&lt;=Scenario!$O$13,9,IF(F862&lt;=Scenario!$O$14,10,IF(F862&lt;=Scenario!$O$15,11,IF(F862&lt;=Scenario!$O$16,12,IF(F862&lt;=Scenario!$O$17,13,IF(F862&lt;=Scenario!$O$18,14,IF(F862&lt;=Scenario!$O$19,15,IF(F862&lt;=Scenario!$O$20,16,IF(F862&lt;=Scenario!$O$21,17,IF(F862&lt;=Scenario!$O$22,18,IF(F862&lt;=Scenario!$O$23,19,20)))))))))))))))))))))</f>
        <v> </v>
      </c>
      <c r="AA862" s="71" t="str">
        <f>IF(ISBLANK(C862)," ",IF(C862&lt;=Scenario!$AA$3,0,IF(C862&lt;=Scenario!$AA$5,1,IF(C862&lt;=Scenario!$AA$6,2,IF(C862&lt;=Scenario!$AA$7,3,IF(C862&lt;=Scenario!$AA$8,4,IF(C862&lt;=Scenario!$AA$9,5,IF(C862&lt;=Scenario!$AA$10,6,IF(C862&lt;=Scenario!$AA$11,7,IF(C862&lt;=Scenario!$AA$12,8,IF(C862&lt;=Scenario!$AA$13,9,IF(C862&lt;=Scenario!$AA$14,10,IF(C862&lt;=Scenario!$AA$15,11,IF(C862&lt;=Scenario!$AA$16,12,IF(C862&lt;=Scenario!$AA$17,13,IF(C862&lt;=Scenario!$AA$18,14,15))))))))))))))))</f>
        <v> </v>
      </c>
      <c r="AB862" s="75" t="str">
        <f t="shared" si="15"/>
        <v>#VALUE!</v>
      </c>
      <c r="AC862" s="72" t="str">
        <f t="shared" si="16"/>
        <v>#VALUE!</v>
      </c>
      <c r="AD862" s="95" t="str">
        <f t="shared" si="17"/>
        <v>#VALUE!</v>
      </c>
      <c r="AE862" s="69" t="str">
        <f t="shared" si="18"/>
        <v>missing data</v>
      </c>
      <c r="AF862" s="74" t="str">
        <f t="shared" si="19"/>
        <v>missing data</v>
      </c>
      <c r="AG862" s="75" t="str">
        <f t="shared" si="20"/>
        <v>#VALUE!</v>
      </c>
      <c r="AH862" s="75" t="str">
        <f t="shared" si="21"/>
        <v>#VALUE!</v>
      </c>
    </row>
    <row r="863" ht="15.75" customHeight="1">
      <c r="A863" s="3" t="s">
        <v>920</v>
      </c>
      <c r="B863" s="57"/>
      <c r="C863" s="58"/>
      <c r="D863" s="58"/>
      <c r="E863" s="59"/>
      <c r="F863" s="60"/>
      <c r="G863" s="61"/>
      <c r="H863" s="61"/>
      <c r="I863" s="61"/>
      <c r="J863" s="62"/>
      <c r="K863" s="63" t="str">
        <f t="shared" si="2"/>
        <v> </v>
      </c>
      <c r="L863" s="64" t="str">
        <f t="shared" si="3"/>
        <v> </v>
      </c>
      <c r="M863" s="64" t="str">
        <f t="shared" si="4"/>
        <v> </v>
      </c>
      <c r="N863" s="64" t="str">
        <f t="shared" si="5"/>
        <v> </v>
      </c>
      <c r="O863" s="65" t="str">
        <f t="shared" si="6"/>
        <v> </v>
      </c>
      <c r="P863" s="65" t="str">
        <f t="shared" si="7"/>
        <v> </v>
      </c>
      <c r="Q863" s="66" t="str">
        <f t="shared" si="23"/>
        <v> </v>
      </c>
      <c r="R863" s="63" t="str">
        <f t="shared" si="9"/>
        <v>#VALUE!</v>
      </c>
      <c r="S863" s="67" t="str">
        <f t="shared" si="10"/>
        <v>#VALUE!</v>
      </c>
      <c r="T863" s="94" t="str">
        <f t="shared" si="11"/>
        <v>#VALUE!</v>
      </c>
      <c r="U863" s="69" t="str">
        <f t="shared" si="12"/>
        <v>donnée(s) manquante(s)</v>
      </c>
      <c r="V863" s="70" t="str">
        <f t="shared" si="13"/>
        <v>donnée(s) manquante(s)</v>
      </c>
      <c r="W863" s="65" t="str">
        <f t="shared" si="14"/>
        <v> </v>
      </c>
      <c r="X863" s="65" t="str">
        <f>IF(ISBLANK(I863)," ",IF(I863&lt;=Scenario!$C$3,0,IF(I863&lt;=Scenario!$C$5,1,IF(I863&lt;=Scenario!$C$6,2,IF(I863&lt;=Scenario!$C$7,3,IF(I863&lt;=Scenario!$C$8,4,5))))))</f>
        <v> </v>
      </c>
      <c r="Y863" s="65" t="str">
        <f>IF(ISBLANK(J863)," ",IF(ROUND(J863,2)&lt;=Scenario!$G$3,0,IF(ROUND(J863,2)&lt;=Scenario!$G$5,1,IF(ROUND(J863,2)&lt;=Scenario!$G$6,2,IF(ROUND(J863,2)&lt;=Scenario!$G$7,3,IF(ROUND(J863,2)&lt;=Scenario!$G$8,4,IF(ROUND(J863,2)&lt;=Scenario!$G$9,5,IF(ROUND(J863,2)&lt;=Scenario!$G$10,6,7))))))))</f>
        <v> </v>
      </c>
      <c r="Z863" s="71" t="str">
        <f>IF(ISBLANK(F863)," ",IF(F863&lt;=Scenario!$O$3,0,IF(F863&lt;=Scenario!$O$5,1,IF(F863&lt;=Scenario!$O$6,2,IF(F863&lt;=Scenario!$O$7,3,IF(F863&lt;=Scenario!$O$8,4,IF(F863&lt;=Scenario!$O$9,5,IF(F863&lt;=Scenario!$O$10,6,IF(F863&lt;=Scenario!$O$11,7,IF(F863&lt;=Scenario!$O$12,8,IF(F863&lt;=Scenario!$O$13,9,IF(F863&lt;=Scenario!$O$14,10,IF(F863&lt;=Scenario!$O$15,11,IF(F863&lt;=Scenario!$O$16,12,IF(F863&lt;=Scenario!$O$17,13,IF(F863&lt;=Scenario!$O$18,14,IF(F863&lt;=Scenario!$O$19,15,IF(F863&lt;=Scenario!$O$20,16,IF(F863&lt;=Scenario!$O$21,17,IF(F863&lt;=Scenario!$O$22,18,IF(F863&lt;=Scenario!$O$23,19,20)))))))))))))))))))))</f>
        <v> </v>
      </c>
      <c r="AA863" s="71" t="str">
        <f>IF(ISBLANK(C863)," ",IF(C863&lt;=Scenario!$AA$3,0,IF(C863&lt;=Scenario!$AA$5,1,IF(C863&lt;=Scenario!$AA$6,2,IF(C863&lt;=Scenario!$AA$7,3,IF(C863&lt;=Scenario!$AA$8,4,IF(C863&lt;=Scenario!$AA$9,5,IF(C863&lt;=Scenario!$AA$10,6,IF(C863&lt;=Scenario!$AA$11,7,IF(C863&lt;=Scenario!$AA$12,8,IF(C863&lt;=Scenario!$AA$13,9,IF(C863&lt;=Scenario!$AA$14,10,IF(C863&lt;=Scenario!$AA$15,11,IF(C863&lt;=Scenario!$AA$16,12,IF(C863&lt;=Scenario!$AA$17,13,IF(C863&lt;=Scenario!$AA$18,14,15))))))))))))))))</f>
        <v> </v>
      </c>
      <c r="AB863" s="75" t="str">
        <f t="shared" si="15"/>
        <v>#VALUE!</v>
      </c>
      <c r="AC863" s="72" t="str">
        <f t="shared" si="16"/>
        <v>#VALUE!</v>
      </c>
      <c r="AD863" s="95" t="str">
        <f t="shared" si="17"/>
        <v>#VALUE!</v>
      </c>
      <c r="AE863" s="69" t="str">
        <f t="shared" si="18"/>
        <v>missing data</v>
      </c>
      <c r="AF863" s="74" t="str">
        <f t="shared" si="19"/>
        <v>missing data</v>
      </c>
      <c r="AG863" s="75" t="str">
        <f t="shared" si="20"/>
        <v>#VALUE!</v>
      </c>
      <c r="AH863" s="75" t="str">
        <f t="shared" si="21"/>
        <v>#VALUE!</v>
      </c>
    </row>
    <row r="864" ht="15.75" customHeight="1">
      <c r="A864" s="3" t="s">
        <v>921</v>
      </c>
      <c r="B864" s="57"/>
      <c r="C864" s="58"/>
      <c r="D864" s="58"/>
      <c r="E864" s="59"/>
      <c r="F864" s="60"/>
      <c r="G864" s="61"/>
      <c r="H864" s="61"/>
      <c r="I864" s="61"/>
      <c r="J864" s="62"/>
      <c r="K864" s="63" t="str">
        <f t="shared" si="2"/>
        <v> </v>
      </c>
      <c r="L864" s="64" t="str">
        <f t="shared" si="3"/>
        <v> </v>
      </c>
      <c r="M864" s="64" t="str">
        <f t="shared" si="4"/>
        <v> </v>
      </c>
      <c r="N864" s="64" t="str">
        <f t="shared" si="5"/>
        <v> </v>
      </c>
      <c r="O864" s="65" t="str">
        <f t="shared" si="6"/>
        <v> </v>
      </c>
      <c r="P864" s="65" t="str">
        <f t="shared" si="7"/>
        <v> </v>
      </c>
      <c r="Q864" s="66" t="str">
        <f t="shared" si="23"/>
        <v> </v>
      </c>
      <c r="R864" s="63" t="str">
        <f t="shared" si="9"/>
        <v>#VALUE!</v>
      </c>
      <c r="S864" s="67" t="str">
        <f t="shared" si="10"/>
        <v>#VALUE!</v>
      </c>
      <c r="T864" s="94" t="str">
        <f t="shared" si="11"/>
        <v>#VALUE!</v>
      </c>
      <c r="U864" s="69" t="str">
        <f t="shared" si="12"/>
        <v>donnée(s) manquante(s)</v>
      </c>
      <c r="V864" s="70" t="str">
        <f t="shared" si="13"/>
        <v>donnée(s) manquante(s)</v>
      </c>
      <c r="W864" s="65" t="str">
        <f t="shared" si="14"/>
        <v> </v>
      </c>
      <c r="X864" s="65" t="str">
        <f>IF(ISBLANK(I864)," ",IF(I864&lt;=Scenario!$C$3,0,IF(I864&lt;=Scenario!$C$5,1,IF(I864&lt;=Scenario!$C$6,2,IF(I864&lt;=Scenario!$C$7,3,IF(I864&lt;=Scenario!$C$8,4,5))))))</f>
        <v> </v>
      </c>
      <c r="Y864" s="65" t="str">
        <f>IF(ISBLANK(J864)," ",IF(ROUND(J864,2)&lt;=Scenario!$G$3,0,IF(ROUND(J864,2)&lt;=Scenario!$G$5,1,IF(ROUND(J864,2)&lt;=Scenario!$G$6,2,IF(ROUND(J864,2)&lt;=Scenario!$G$7,3,IF(ROUND(J864,2)&lt;=Scenario!$G$8,4,IF(ROUND(J864,2)&lt;=Scenario!$G$9,5,IF(ROUND(J864,2)&lt;=Scenario!$G$10,6,7))))))))</f>
        <v> </v>
      </c>
      <c r="Z864" s="71" t="str">
        <f>IF(ISBLANK(F864)," ",IF(F864&lt;=Scenario!$O$3,0,IF(F864&lt;=Scenario!$O$5,1,IF(F864&lt;=Scenario!$O$6,2,IF(F864&lt;=Scenario!$O$7,3,IF(F864&lt;=Scenario!$O$8,4,IF(F864&lt;=Scenario!$O$9,5,IF(F864&lt;=Scenario!$O$10,6,IF(F864&lt;=Scenario!$O$11,7,IF(F864&lt;=Scenario!$O$12,8,IF(F864&lt;=Scenario!$O$13,9,IF(F864&lt;=Scenario!$O$14,10,IF(F864&lt;=Scenario!$O$15,11,IF(F864&lt;=Scenario!$O$16,12,IF(F864&lt;=Scenario!$O$17,13,IF(F864&lt;=Scenario!$O$18,14,IF(F864&lt;=Scenario!$O$19,15,IF(F864&lt;=Scenario!$O$20,16,IF(F864&lt;=Scenario!$O$21,17,IF(F864&lt;=Scenario!$O$22,18,IF(F864&lt;=Scenario!$O$23,19,20)))))))))))))))))))))</f>
        <v> </v>
      </c>
      <c r="AA864" s="71" t="str">
        <f>IF(ISBLANK(C864)," ",IF(C864&lt;=Scenario!$AA$3,0,IF(C864&lt;=Scenario!$AA$5,1,IF(C864&lt;=Scenario!$AA$6,2,IF(C864&lt;=Scenario!$AA$7,3,IF(C864&lt;=Scenario!$AA$8,4,IF(C864&lt;=Scenario!$AA$9,5,IF(C864&lt;=Scenario!$AA$10,6,IF(C864&lt;=Scenario!$AA$11,7,IF(C864&lt;=Scenario!$AA$12,8,IF(C864&lt;=Scenario!$AA$13,9,IF(C864&lt;=Scenario!$AA$14,10,IF(C864&lt;=Scenario!$AA$15,11,IF(C864&lt;=Scenario!$AA$16,12,IF(C864&lt;=Scenario!$AA$17,13,IF(C864&lt;=Scenario!$AA$18,14,15))))))))))))))))</f>
        <v> </v>
      </c>
      <c r="AB864" s="75" t="str">
        <f t="shared" si="15"/>
        <v>#VALUE!</v>
      </c>
      <c r="AC864" s="72" t="str">
        <f t="shared" si="16"/>
        <v>#VALUE!</v>
      </c>
      <c r="AD864" s="95" t="str">
        <f t="shared" si="17"/>
        <v>#VALUE!</v>
      </c>
      <c r="AE864" s="69" t="str">
        <f t="shared" si="18"/>
        <v>missing data</v>
      </c>
      <c r="AF864" s="74" t="str">
        <f t="shared" si="19"/>
        <v>missing data</v>
      </c>
      <c r="AG864" s="75" t="str">
        <f t="shared" si="20"/>
        <v>#VALUE!</v>
      </c>
      <c r="AH864" s="75" t="str">
        <f t="shared" si="21"/>
        <v>#VALUE!</v>
      </c>
    </row>
    <row r="865" ht="15.75" customHeight="1">
      <c r="A865" s="3" t="s">
        <v>922</v>
      </c>
      <c r="B865" s="57"/>
      <c r="C865" s="58"/>
      <c r="D865" s="58"/>
      <c r="E865" s="59"/>
      <c r="F865" s="60"/>
      <c r="G865" s="61"/>
      <c r="H865" s="61"/>
      <c r="I865" s="61"/>
      <c r="J865" s="62"/>
      <c r="K865" s="63" t="str">
        <f t="shared" si="2"/>
        <v> </v>
      </c>
      <c r="L865" s="64" t="str">
        <f t="shared" si="3"/>
        <v> </v>
      </c>
      <c r="M865" s="64" t="str">
        <f t="shared" si="4"/>
        <v> </v>
      </c>
      <c r="N865" s="64" t="str">
        <f t="shared" si="5"/>
        <v> </v>
      </c>
      <c r="O865" s="65" t="str">
        <f t="shared" si="6"/>
        <v> </v>
      </c>
      <c r="P865" s="65" t="str">
        <f t="shared" si="7"/>
        <v> </v>
      </c>
      <c r="Q865" s="66" t="str">
        <f t="shared" si="23"/>
        <v> </v>
      </c>
      <c r="R865" s="63" t="str">
        <f t="shared" si="9"/>
        <v>#VALUE!</v>
      </c>
      <c r="S865" s="67" t="str">
        <f t="shared" si="10"/>
        <v>#VALUE!</v>
      </c>
      <c r="T865" s="94" t="str">
        <f t="shared" si="11"/>
        <v>#VALUE!</v>
      </c>
      <c r="U865" s="69" t="str">
        <f t="shared" si="12"/>
        <v>donnée(s) manquante(s)</v>
      </c>
      <c r="V865" s="70" t="str">
        <f t="shared" si="13"/>
        <v>donnée(s) manquante(s)</v>
      </c>
      <c r="W865" s="65" t="str">
        <f t="shared" si="14"/>
        <v> </v>
      </c>
      <c r="X865" s="65" t="str">
        <f>IF(ISBLANK(I865)," ",IF(I865&lt;=Scenario!$C$3,0,IF(I865&lt;=Scenario!$C$5,1,IF(I865&lt;=Scenario!$C$6,2,IF(I865&lt;=Scenario!$C$7,3,IF(I865&lt;=Scenario!$C$8,4,5))))))</f>
        <v> </v>
      </c>
      <c r="Y865" s="65" t="str">
        <f>IF(ISBLANK(J865)," ",IF(ROUND(J865,2)&lt;=Scenario!$G$3,0,IF(ROUND(J865,2)&lt;=Scenario!$G$5,1,IF(ROUND(J865,2)&lt;=Scenario!$G$6,2,IF(ROUND(J865,2)&lt;=Scenario!$G$7,3,IF(ROUND(J865,2)&lt;=Scenario!$G$8,4,IF(ROUND(J865,2)&lt;=Scenario!$G$9,5,IF(ROUND(J865,2)&lt;=Scenario!$G$10,6,7))))))))</f>
        <v> </v>
      </c>
      <c r="Z865" s="71" t="str">
        <f>IF(ISBLANK(F865)," ",IF(F865&lt;=Scenario!$O$3,0,IF(F865&lt;=Scenario!$O$5,1,IF(F865&lt;=Scenario!$O$6,2,IF(F865&lt;=Scenario!$O$7,3,IF(F865&lt;=Scenario!$O$8,4,IF(F865&lt;=Scenario!$O$9,5,IF(F865&lt;=Scenario!$O$10,6,IF(F865&lt;=Scenario!$O$11,7,IF(F865&lt;=Scenario!$O$12,8,IF(F865&lt;=Scenario!$O$13,9,IF(F865&lt;=Scenario!$O$14,10,IF(F865&lt;=Scenario!$O$15,11,IF(F865&lt;=Scenario!$O$16,12,IF(F865&lt;=Scenario!$O$17,13,IF(F865&lt;=Scenario!$O$18,14,IF(F865&lt;=Scenario!$O$19,15,IF(F865&lt;=Scenario!$O$20,16,IF(F865&lt;=Scenario!$O$21,17,IF(F865&lt;=Scenario!$O$22,18,IF(F865&lt;=Scenario!$O$23,19,20)))))))))))))))))))))</f>
        <v> </v>
      </c>
      <c r="AA865" s="71" t="str">
        <f>IF(ISBLANK(C865)," ",IF(C865&lt;=Scenario!$AA$3,0,IF(C865&lt;=Scenario!$AA$5,1,IF(C865&lt;=Scenario!$AA$6,2,IF(C865&lt;=Scenario!$AA$7,3,IF(C865&lt;=Scenario!$AA$8,4,IF(C865&lt;=Scenario!$AA$9,5,IF(C865&lt;=Scenario!$AA$10,6,IF(C865&lt;=Scenario!$AA$11,7,IF(C865&lt;=Scenario!$AA$12,8,IF(C865&lt;=Scenario!$AA$13,9,IF(C865&lt;=Scenario!$AA$14,10,IF(C865&lt;=Scenario!$AA$15,11,IF(C865&lt;=Scenario!$AA$16,12,IF(C865&lt;=Scenario!$AA$17,13,IF(C865&lt;=Scenario!$AA$18,14,15))))))))))))))))</f>
        <v> </v>
      </c>
      <c r="AB865" s="75" t="str">
        <f t="shared" si="15"/>
        <v>#VALUE!</v>
      </c>
      <c r="AC865" s="72" t="str">
        <f t="shared" si="16"/>
        <v>#VALUE!</v>
      </c>
      <c r="AD865" s="95" t="str">
        <f t="shared" si="17"/>
        <v>#VALUE!</v>
      </c>
      <c r="AE865" s="69" t="str">
        <f t="shared" si="18"/>
        <v>missing data</v>
      </c>
      <c r="AF865" s="74" t="str">
        <f t="shared" si="19"/>
        <v>missing data</v>
      </c>
      <c r="AG865" s="75" t="str">
        <f t="shared" si="20"/>
        <v>#VALUE!</v>
      </c>
      <c r="AH865" s="75" t="str">
        <f t="shared" si="21"/>
        <v>#VALUE!</v>
      </c>
    </row>
    <row r="866" ht="15.75" customHeight="1">
      <c r="A866" s="3" t="s">
        <v>923</v>
      </c>
      <c r="B866" s="57"/>
      <c r="C866" s="58"/>
      <c r="D866" s="58"/>
      <c r="E866" s="59"/>
      <c r="F866" s="60"/>
      <c r="G866" s="61"/>
      <c r="H866" s="61"/>
      <c r="I866" s="61"/>
      <c r="J866" s="62"/>
      <c r="K866" s="63" t="str">
        <f t="shared" si="2"/>
        <v> </v>
      </c>
      <c r="L866" s="64" t="str">
        <f t="shared" si="3"/>
        <v> </v>
      </c>
      <c r="M866" s="64" t="str">
        <f t="shared" si="4"/>
        <v> </v>
      </c>
      <c r="N866" s="64" t="str">
        <f t="shared" si="5"/>
        <v> </v>
      </c>
      <c r="O866" s="65" t="str">
        <f t="shared" si="6"/>
        <v> </v>
      </c>
      <c r="P866" s="65" t="str">
        <f t="shared" si="7"/>
        <v> </v>
      </c>
      <c r="Q866" s="66" t="str">
        <f t="shared" si="23"/>
        <v> </v>
      </c>
      <c r="R866" s="63" t="str">
        <f t="shared" si="9"/>
        <v>#VALUE!</v>
      </c>
      <c r="S866" s="67" t="str">
        <f t="shared" si="10"/>
        <v>#VALUE!</v>
      </c>
      <c r="T866" s="94" t="str">
        <f t="shared" si="11"/>
        <v>#VALUE!</v>
      </c>
      <c r="U866" s="69" t="str">
        <f t="shared" si="12"/>
        <v>donnée(s) manquante(s)</v>
      </c>
      <c r="V866" s="70" t="str">
        <f t="shared" si="13"/>
        <v>donnée(s) manquante(s)</v>
      </c>
      <c r="W866" s="65" t="str">
        <f t="shared" si="14"/>
        <v> </v>
      </c>
      <c r="X866" s="65" t="str">
        <f>IF(ISBLANK(I866)," ",IF(I866&lt;=Scenario!$C$3,0,IF(I866&lt;=Scenario!$C$5,1,IF(I866&lt;=Scenario!$C$6,2,IF(I866&lt;=Scenario!$C$7,3,IF(I866&lt;=Scenario!$C$8,4,5))))))</f>
        <v> </v>
      </c>
      <c r="Y866" s="65" t="str">
        <f>IF(ISBLANK(J866)," ",IF(ROUND(J866,2)&lt;=Scenario!$G$3,0,IF(ROUND(J866,2)&lt;=Scenario!$G$5,1,IF(ROUND(J866,2)&lt;=Scenario!$G$6,2,IF(ROUND(J866,2)&lt;=Scenario!$G$7,3,IF(ROUND(J866,2)&lt;=Scenario!$G$8,4,IF(ROUND(J866,2)&lt;=Scenario!$G$9,5,IF(ROUND(J866,2)&lt;=Scenario!$G$10,6,7))))))))</f>
        <v> </v>
      </c>
      <c r="Z866" s="71" t="str">
        <f>IF(ISBLANK(F866)," ",IF(F866&lt;=Scenario!$O$3,0,IF(F866&lt;=Scenario!$O$5,1,IF(F866&lt;=Scenario!$O$6,2,IF(F866&lt;=Scenario!$O$7,3,IF(F866&lt;=Scenario!$O$8,4,IF(F866&lt;=Scenario!$O$9,5,IF(F866&lt;=Scenario!$O$10,6,IF(F866&lt;=Scenario!$O$11,7,IF(F866&lt;=Scenario!$O$12,8,IF(F866&lt;=Scenario!$O$13,9,IF(F866&lt;=Scenario!$O$14,10,IF(F866&lt;=Scenario!$O$15,11,IF(F866&lt;=Scenario!$O$16,12,IF(F866&lt;=Scenario!$O$17,13,IF(F866&lt;=Scenario!$O$18,14,IF(F866&lt;=Scenario!$O$19,15,IF(F866&lt;=Scenario!$O$20,16,IF(F866&lt;=Scenario!$O$21,17,IF(F866&lt;=Scenario!$O$22,18,IF(F866&lt;=Scenario!$O$23,19,20)))))))))))))))))))))</f>
        <v> </v>
      </c>
      <c r="AA866" s="71" t="str">
        <f>IF(ISBLANK(C866)," ",IF(C866&lt;=Scenario!$AA$3,0,IF(C866&lt;=Scenario!$AA$5,1,IF(C866&lt;=Scenario!$AA$6,2,IF(C866&lt;=Scenario!$AA$7,3,IF(C866&lt;=Scenario!$AA$8,4,IF(C866&lt;=Scenario!$AA$9,5,IF(C866&lt;=Scenario!$AA$10,6,IF(C866&lt;=Scenario!$AA$11,7,IF(C866&lt;=Scenario!$AA$12,8,IF(C866&lt;=Scenario!$AA$13,9,IF(C866&lt;=Scenario!$AA$14,10,IF(C866&lt;=Scenario!$AA$15,11,IF(C866&lt;=Scenario!$AA$16,12,IF(C866&lt;=Scenario!$AA$17,13,IF(C866&lt;=Scenario!$AA$18,14,15))))))))))))))))</f>
        <v> </v>
      </c>
      <c r="AB866" s="75" t="str">
        <f t="shared" si="15"/>
        <v>#VALUE!</v>
      </c>
      <c r="AC866" s="72" t="str">
        <f t="shared" si="16"/>
        <v>#VALUE!</v>
      </c>
      <c r="AD866" s="95" t="str">
        <f t="shared" si="17"/>
        <v>#VALUE!</v>
      </c>
      <c r="AE866" s="69" t="str">
        <f t="shared" si="18"/>
        <v>missing data</v>
      </c>
      <c r="AF866" s="74" t="str">
        <f t="shared" si="19"/>
        <v>missing data</v>
      </c>
      <c r="AG866" s="75" t="str">
        <f t="shared" si="20"/>
        <v>#VALUE!</v>
      </c>
      <c r="AH866" s="75" t="str">
        <f t="shared" si="21"/>
        <v>#VALUE!</v>
      </c>
    </row>
    <row r="867" ht="15.75" customHeight="1">
      <c r="A867" s="3" t="s">
        <v>924</v>
      </c>
      <c r="B867" s="57"/>
      <c r="C867" s="58"/>
      <c r="D867" s="58"/>
      <c r="E867" s="59"/>
      <c r="F867" s="60"/>
      <c r="G867" s="61"/>
      <c r="H867" s="61"/>
      <c r="I867" s="61"/>
      <c r="J867" s="62"/>
      <c r="K867" s="63" t="str">
        <f t="shared" si="2"/>
        <v> </v>
      </c>
      <c r="L867" s="64" t="str">
        <f t="shared" si="3"/>
        <v> </v>
      </c>
      <c r="M867" s="64" t="str">
        <f t="shared" si="4"/>
        <v> </v>
      </c>
      <c r="N867" s="64" t="str">
        <f t="shared" si="5"/>
        <v> </v>
      </c>
      <c r="O867" s="65" t="str">
        <f t="shared" si="6"/>
        <v> </v>
      </c>
      <c r="P867" s="65" t="str">
        <f t="shared" si="7"/>
        <v> </v>
      </c>
      <c r="Q867" s="66" t="str">
        <f t="shared" si="23"/>
        <v> </v>
      </c>
      <c r="R867" s="63" t="str">
        <f t="shared" si="9"/>
        <v>#VALUE!</v>
      </c>
      <c r="S867" s="67" t="str">
        <f t="shared" si="10"/>
        <v>#VALUE!</v>
      </c>
      <c r="T867" s="94" t="str">
        <f t="shared" si="11"/>
        <v>#VALUE!</v>
      </c>
      <c r="U867" s="69" t="str">
        <f t="shared" si="12"/>
        <v>donnée(s) manquante(s)</v>
      </c>
      <c r="V867" s="70" t="str">
        <f t="shared" si="13"/>
        <v>donnée(s) manquante(s)</v>
      </c>
      <c r="W867" s="65" t="str">
        <f t="shared" si="14"/>
        <v> </v>
      </c>
      <c r="X867" s="65" t="str">
        <f>IF(ISBLANK(I867)," ",IF(I867&lt;=Scenario!$C$3,0,IF(I867&lt;=Scenario!$C$5,1,IF(I867&lt;=Scenario!$C$6,2,IF(I867&lt;=Scenario!$C$7,3,IF(I867&lt;=Scenario!$C$8,4,5))))))</f>
        <v> </v>
      </c>
      <c r="Y867" s="65" t="str">
        <f>IF(ISBLANK(J867)," ",IF(ROUND(J867,2)&lt;=Scenario!$G$3,0,IF(ROUND(J867,2)&lt;=Scenario!$G$5,1,IF(ROUND(J867,2)&lt;=Scenario!$G$6,2,IF(ROUND(J867,2)&lt;=Scenario!$G$7,3,IF(ROUND(J867,2)&lt;=Scenario!$G$8,4,IF(ROUND(J867,2)&lt;=Scenario!$G$9,5,IF(ROUND(J867,2)&lt;=Scenario!$G$10,6,7))))))))</f>
        <v> </v>
      </c>
      <c r="Z867" s="71" t="str">
        <f>IF(ISBLANK(F867)," ",IF(F867&lt;=Scenario!$O$3,0,IF(F867&lt;=Scenario!$O$5,1,IF(F867&lt;=Scenario!$O$6,2,IF(F867&lt;=Scenario!$O$7,3,IF(F867&lt;=Scenario!$O$8,4,IF(F867&lt;=Scenario!$O$9,5,IF(F867&lt;=Scenario!$O$10,6,IF(F867&lt;=Scenario!$O$11,7,IF(F867&lt;=Scenario!$O$12,8,IF(F867&lt;=Scenario!$O$13,9,IF(F867&lt;=Scenario!$O$14,10,IF(F867&lt;=Scenario!$O$15,11,IF(F867&lt;=Scenario!$O$16,12,IF(F867&lt;=Scenario!$O$17,13,IF(F867&lt;=Scenario!$O$18,14,IF(F867&lt;=Scenario!$O$19,15,IF(F867&lt;=Scenario!$O$20,16,IF(F867&lt;=Scenario!$O$21,17,IF(F867&lt;=Scenario!$O$22,18,IF(F867&lt;=Scenario!$O$23,19,20)))))))))))))))))))))</f>
        <v> </v>
      </c>
      <c r="AA867" s="71" t="str">
        <f>IF(ISBLANK(C867)," ",IF(C867&lt;=Scenario!$AA$3,0,IF(C867&lt;=Scenario!$AA$5,1,IF(C867&lt;=Scenario!$AA$6,2,IF(C867&lt;=Scenario!$AA$7,3,IF(C867&lt;=Scenario!$AA$8,4,IF(C867&lt;=Scenario!$AA$9,5,IF(C867&lt;=Scenario!$AA$10,6,IF(C867&lt;=Scenario!$AA$11,7,IF(C867&lt;=Scenario!$AA$12,8,IF(C867&lt;=Scenario!$AA$13,9,IF(C867&lt;=Scenario!$AA$14,10,IF(C867&lt;=Scenario!$AA$15,11,IF(C867&lt;=Scenario!$AA$16,12,IF(C867&lt;=Scenario!$AA$17,13,IF(C867&lt;=Scenario!$AA$18,14,15))))))))))))))))</f>
        <v> </v>
      </c>
      <c r="AB867" s="75" t="str">
        <f t="shared" si="15"/>
        <v>#VALUE!</v>
      </c>
      <c r="AC867" s="72" t="str">
        <f t="shared" si="16"/>
        <v>#VALUE!</v>
      </c>
      <c r="AD867" s="95" t="str">
        <f t="shared" si="17"/>
        <v>#VALUE!</v>
      </c>
      <c r="AE867" s="69" t="str">
        <f t="shared" si="18"/>
        <v>missing data</v>
      </c>
      <c r="AF867" s="74" t="str">
        <f t="shared" si="19"/>
        <v>missing data</v>
      </c>
      <c r="AG867" s="75" t="str">
        <f t="shared" si="20"/>
        <v>#VALUE!</v>
      </c>
      <c r="AH867" s="75" t="str">
        <f t="shared" si="21"/>
        <v>#VALUE!</v>
      </c>
    </row>
    <row r="868" ht="15.75" customHeight="1">
      <c r="A868" s="3" t="s">
        <v>925</v>
      </c>
      <c r="B868" s="57"/>
      <c r="C868" s="58"/>
      <c r="D868" s="58"/>
      <c r="E868" s="59"/>
      <c r="F868" s="60"/>
      <c r="G868" s="61"/>
      <c r="H868" s="61"/>
      <c r="I868" s="61"/>
      <c r="J868" s="62"/>
      <c r="K868" s="63" t="str">
        <f t="shared" si="2"/>
        <v> </v>
      </c>
      <c r="L868" s="64" t="str">
        <f t="shared" si="3"/>
        <v> </v>
      </c>
      <c r="M868" s="64" t="str">
        <f t="shared" si="4"/>
        <v> </v>
      </c>
      <c r="N868" s="64" t="str">
        <f t="shared" si="5"/>
        <v> </v>
      </c>
      <c r="O868" s="65" t="str">
        <f t="shared" si="6"/>
        <v> </v>
      </c>
      <c r="P868" s="65" t="str">
        <f t="shared" si="7"/>
        <v> </v>
      </c>
      <c r="Q868" s="66" t="str">
        <f t="shared" si="23"/>
        <v> </v>
      </c>
      <c r="R868" s="63" t="str">
        <f t="shared" si="9"/>
        <v>#VALUE!</v>
      </c>
      <c r="S868" s="67" t="str">
        <f t="shared" si="10"/>
        <v>#VALUE!</v>
      </c>
      <c r="T868" s="94" t="str">
        <f t="shared" si="11"/>
        <v>#VALUE!</v>
      </c>
      <c r="U868" s="69" t="str">
        <f t="shared" si="12"/>
        <v>donnée(s) manquante(s)</v>
      </c>
      <c r="V868" s="70" t="str">
        <f t="shared" si="13"/>
        <v>donnée(s) manquante(s)</v>
      </c>
      <c r="W868" s="65" t="str">
        <f t="shared" si="14"/>
        <v> </v>
      </c>
      <c r="X868" s="65" t="str">
        <f>IF(ISBLANK(I868)," ",IF(I868&lt;=Scenario!$C$3,0,IF(I868&lt;=Scenario!$C$5,1,IF(I868&lt;=Scenario!$C$6,2,IF(I868&lt;=Scenario!$C$7,3,IF(I868&lt;=Scenario!$C$8,4,5))))))</f>
        <v> </v>
      </c>
      <c r="Y868" s="65" t="str">
        <f>IF(ISBLANK(J868)," ",IF(ROUND(J868,2)&lt;=Scenario!$G$3,0,IF(ROUND(J868,2)&lt;=Scenario!$G$5,1,IF(ROUND(J868,2)&lt;=Scenario!$G$6,2,IF(ROUND(J868,2)&lt;=Scenario!$G$7,3,IF(ROUND(J868,2)&lt;=Scenario!$G$8,4,IF(ROUND(J868,2)&lt;=Scenario!$G$9,5,IF(ROUND(J868,2)&lt;=Scenario!$G$10,6,7))))))))</f>
        <v> </v>
      </c>
      <c r="Z868" s="71" t="str">
        <f>IF(ISBLANK(F868)," ",IF(F868&lt;=Scenario!$O$3,0,IF(F868&lt;=Scenario!$O$5,1,IF(F868&lt;=Scenario!$O$6,2,IF(F868&lt;=Scenario!$O$7,3,IF(F868&lt;=Scenario!$O$8,4,IF(F868&lt;=Scenario!$O$9,5,IF(F868&lt;=Scenario!$O$10,6,IF(F868&lt;=Scenario!$O$11,7,IF(F868&lt;=Scenario!$O$12,8,IF(F868&lt;=Scenario!$O$13,9,IF(F868&lt;=Scenario!$O$14,10,IF(F868&lt;=Scenario!$O$15,11,IF(F868&lt;=Scenario!$O$16,12,IF(F868&lt;=Scenario!$O$17,13,IF(F868&lt;=Scenario!$O$18,14,IF(F868&lt;=Scenario!$O$19,15,IF(F868&lt;=Scenario!$O$20,16,IF(F868&lt;=Scenario!$O$21,17,IF(F868&lt;=Scenario!$O$22,18,IF(F868&lt;=Scenario!$O$23,19,20)))))))))))))))))))))</f>
        <v> </v>
      </c>
      <c r="AA868" s="71" t="str">
        <f>IF(ISBLANK(C868)," ",IF(C868&lt;=Scenario!$AA$3,0,IF(C868&lt;=Scenario!$AA$5,1,IF(C868&lt;=Scenario!$AA$6,2,IF(C868&lt;=Scenario!$AA$7,3,IF(C868&lt;=Scenario!$AA$8,4,IF(C868&lt;=Scenario!$AA$9,5,IF(C868&lt;=Scenario!$AA$10,6,IF(C868&lt;=Scenario!$AA$11,7,IF(C868&lt;=Scenario!$AA$12,8,IF(C868&lt;=Scenario!$AA$13,9,IF(C868&lt;=Scenario!$AA$14,10,IF(C868&lt;=Scenario!$AA$15,11,IF(C868&lt;=Scenario!$AA$16,12,IF(C868&lt;=Scenario!$AA$17,13,IF(C868&lt;=Scenario!$AA$18,14,15))))))))))))))))</f>
        <v> </v>
      </c>
      <c r="AB868" s="75" t="str">
        <f t="shared" si="15"/>
        <v>#VALUE!</v>
      </c>
      <c r="AC868" s="72" t="str">
        <f t="shared" si="16"/>
        <v>#VALUE!</v>
      </c>
      <c r="AD868" s="95" t="str">
        <f t="shared" si="17"/>
        <v>#VALUE!</v>
      </c>
      <c r="AE868" s="69" t="str">
        <f t="shared" si="18"/>
        <v>missing data</v>
      </c>
      <c r="AF868" s="74" t="str">
        <f t="shared" si="19"/>
        <v>missing data</v>
      </c>
      <c r="AG868" s="75" t="str">
        <f t="shared" si="20"/>
        <v>#VALUE!</v>
      </c>
      <c r="AH868" s="75" t="str">
        <f t="shared" si="21"/>
        <v>#VALUE!</v>
      </c>
    </row>
    <row r="869" ht="15.75" customHeight="1">
      <c r="A869" s="3" t="s">
        <v>926</v>
      </c>
      <c r="B869" s="57"/>
      <c r="C869" s="58"/>
      <c r="D869" s="58"/>
      <c r="E869" s="59"/>
      <c r="F869" s="60"/>
      <c r="G869" s="61"/>
      <c r="H869" s="61"/>
      <c r="I869" s="61"/>
      <c r="J869" s="62"/>
      <c r="K869" s="63" t="str">
        <f t="shared" si="2"/>
        <v> </v>
      </c>
      <c r="L869" s="64" t="str">
        <f t="shared" si="3"/>
        <v> </v>
      </c>
      <c r="M869" s="64" t="str">
        <f t="shared" si="4"/>
        <v> </v>
      </c>
      <c r="N869" s="64" t="str">
        <f t="shared" si="5"/>
        <v> </v>
      </c>
      <c r="O869" s="65" t="str">
        <f t="shared" si="6"/>
        <v> </v>
      </c>
      <c r="P869" s="65" t="str">
        <f t="shared" si="7"/>
        <v> </v>
      </c>
      <c r="Q869" s="66" t="str">
        <f t="shared" si="23"/>
        <v> </v>
      </c>
      <c r="R869" s="63" t="str">
        <f t="shared" si="9"/>
        <v>#VALUE!</v>
      </c>
      <c r="S869" s="67" t="str">
        <f t="shared" si="10"/>
        <v>#VALUE!</v>
      </c>
      <c r="T869" s="94" t="str">
        <f t="shared" si="11"/>
        <v>#VALUE!</v>
      </c>
      <c r="U869" s="69" t="str">
        <f t="shared" si="12"/>
        <v>donnée(s) manquante(s)</v>
      </c>
      <c r="V869" s="70" t="str">
        <f t="shared" si="13"/>
        <v>donnée(s) manquante(s)</v>
      </c>
      <c r="W869" s="65" t="str">
        <f t="shared" si="14"/>
        <v> </v>
      </c>
      <c r="X869" s="65" t="str">
        <f>IF(ISBLANK(I869)," ",IF(I869&lt;=Scenario!$C$3,0,IF(I869&lt;=Scenario!$C$5,1,IF(I869&lt;=Scenario!$C$6,2,IF(I869&lt;=Scenario!$C$7,3,IF(I869&lt;=Scenario!$C$8,4,5))))))</f>
        <v> </v>
      </c>
      <c r="Y869" s="65" t="str">
        <f>IF(ISBLANK(J869)," ",IF(ROUND(J869,2)&lt;=Scenario!$G$3,0,IF(ROUND(J869,2)&lt;=Scenario!$G$5,1,IF(ROUND(J869,2)&lt;=Scenario!$G$6,2,IF(ROUND(J869,2)&lt;=Scenario!$G$7,3,IF(ROUND(J869,2)&lt;=Scenario!$G$8,4,IF(ROUND(J869,2)&lt;=Scenario!$G$9,5,IF(ROUND(J869,2)&lt;=Scenario!$G$10,6,7))))))))</f>
        <v> </v>
      </c>
      <c r="Z869" s="71" t="str">
        <f>IF(ISBLANK(F869)," ",IF(F869&lt;=Scenario!$O$3,0,IF(F869&lt;=Scenario!$O$5,1,IF(F869&lt;=Scenario!$O$6,2,IF(F869&lt;=Scenario!$O$7,3,IF(F869&lt;=Scenario!$O$8,4,IF(F869&lt;=Scenario!$O$9,5,IF(F869&lt;=Scenario!$O$10,6,IF(F869&lt;=Scenario!$O$11,7,IF(F869&lt;=Scenario!$O$12,8,IF(F869&lt;=Scenario!$O$13,9,IF(F869&lt;=Scenario!$O$14,10,IF(F869&lt;=Scenario!$O$15,11,IF(F869&lt;=Scenario!$O$16,12,IF(F869&lt;=Scenario!$O$17,13,IF(F869&lt;=Scenario!$O$18,14,IF(F869&lt;=Scenario!$O$19,15,IF(F869&lt;=Scenario!$O$20,16,IF(F869&lt;=Scenario!$O$21,17,IF(F869&lt;=Scenario!$O$22,18,IF(F869&lt;=Scenario!$O$23,19,20)))))))))))))))))))))</f>
        <v> </v>
      </c>
      <c r="AA869" s="71" t="str">
        <f>IF(ISBLANK(C869)," ",IF(C869&lt;=Scenario!$AA$3,0,IF(C869&lt;=Scenario!$AA$5,1,IF(C869&lt;=Scenario!$AA$6,2,IF(C869&lt;=Scenario!$AA$7,3,IF(C869&lt;=Scenario!$AA$8,4,IF(C869&lt;=Scenario!$AA$9,5,IF(C869&lt;=Scenario!$AA$10,6,IF(C869&lt;=Scenario!$AA$11,7,IF(C869&lt;=Scenario!$AA$12,8,IF(C869&lt;=Scenario!$AA$13,9,IF(C869&lt;=Scenario!$AA$14,10,IF(C869&lt;=Scenario!$AA$15,11,IF(C869&lt;=Scenario!$AA$16,12,IF(C869&lt;=Scenario!$AA$17,13,IF(C869&lt;=Scenario!$AA$18,14,15))))))))))))))))</f>
        <v> </v>
      </c>
      <c r="AB869" s="75" t="str">
        <f t="shared" si="15"/>
        <v>#VALUE!</v>
      </c>
      <c r="AC869" s="72" t="str">
        <f t="shared" si="16"/>
        <v>#VALUE!</v>
      </c>
      <c r="AD869" s="95" t="str">
        <f t="shared" si="17"/>
        <v>#VALUE!</v>
      </c>
      <c r="AE869" s="69" t="str">
        <f t="shared" si="18"/>
        <v>missing data</v>
      </c>
      <c r="AF869" s="74" t="str">
        <f t="shared" si="19"/>
        <v>missing data</v>
      </c>
      <c r="AG869" s="75" t="str">
        <f t="shared" si="20"/>
        <v>#VALUE!</v>
      </c>
      <c r="AH869" s="75" t="str">
        <f t="shared" si="21"/>
        <v>#VALUE!</v>
      </c>
    </row>
    <row r="870" ht="15.75" customHeight="1">
      <c r="A870" s="3" t="s">
        <v>927</v>
      </c>
      <c r="B870" s="57"/>
      <c r="C870" s="58"/>
      <c r="D870" s="58"/>
      <c r="E870" s="59"/>
      <c r="F870" s="60"/>
      <c r="G870" s="61"/>
      <c r="H870" s="61"/>
      <c r="I870" s="61"/>
      <c r="J870" s="62"/>
      <c r="K870" s="63" t="str">
        <f t="shared" si="2"/>
        <v> </v>
      </c>
      <c r="L870" s="64" t="str">
        <f t="shared" si="3"/>
        <v> </v>
      </c>
      <c r="M870" s="64" t="str">
        <f t="shared" si="4"/>
        <v> </v>
      </c>
      <c r="N870" s="64" t="str">
        <f t="shared" si="5"/>
        <v> </v>
      </c>
      <c r="O870" s="65" t="str">
        <f t="shared" si="6"/>
        <v> </v>
      </c>
      <c r="P870" s="65" t="str">
        <f t="shared" si="7"/>
        <v> </v>
      </c>
      <c r="Q870" s="66" t="str">
        <f t="shared" si="23"/>
        <v> </v>
      </c>
      <c r="R870" s="63" t="str">
        <f t="shared" si="9"/>
        <v>#VALUE!</v>
      </c>
      <c r="S870" s="67" t="str">
        <f t="shared" si="10"/>
        <v>#VALUE!</v>
      </c>
      <c r="T870" s="94" t="str">
        <f t="shared" si="11"/>
        <v>#VALUE!</v>
      </c>
      <c r="U870" s="69" t="str">
        <f t="shared" si="12"/>
        <v>donnée(s) manquante(s)</v>
      </c>
      <c r="V870" s="70" t="str">
        <f t="shared" si="13"/>
        <v>donnée(s) manquante(s)</v>
      </c>
      <c r="W870" s="65" t="str">
        <f t="shared" si="14"/>
        <v> </v>
      </c>
      <c r="X870" s="65" t="str">
        <f>IF(ISBLANK(I870)," ",IF(I870&lt;=Scenario!$C$3,0,IF(I870&lt;=Scenario!$C$5,1,IF(I870&lt;=Scenario!$C$6,2,IF(I870&lt;=Scenario!$C$7,3,IF(I870&lt;=Scenario!$C$8,4,5))))))</f>
        <v> </v>
      </c>
      <c r="Y870" s="65" t="str">
        <f>IF(ISBLANK(J870)," ",IF(ROUND(J870,2)&lt;=Scenario!$G$3,0,IF(ROUND(J870,2)&lt;=Scenario!$G$5,1,IF(ROUND(J870,2)&lt;=Scenario!$G$6,2,IF(ROUND(J870,2)&lt;=Scenario!$G$7,3,IF(ROUND(J870,2)&lt;=Scenario!$G$8,4,IF(ROUND(J870,2)&lt;=Scenario!$G$9,5,IF(ROUND(J870,2)&lt;=Scenario!$G$10,6,7))))))))</f>
        <v> </v>
      </c>
      <c r="Z870" s="71" t="str">
        <f>IF(ISBLANK(F870)," ",IF(F870&lt;=Scenario!$O$3,0,IF(F870&lt;=Scenario!$O$5,1,IF(F870&lt;=Scenario!$O$6,2,IF(F870&lt;=Scenario!$O$7,3,IF(F870&lt;=Scenario!$O$8,4,IF(F870&lt;=Scenario!$O$9,5,IF(F870&lt;=Scenario!$O$10,6,IF(F870&lt;=Scenario!$O$11,7,IF(F870&lt;=Scenario!$O$12,8,IF(F870&lt;=Scenario!$O$13,9,IF(F870&lt;=Scenario!$O$14,10,IF(F870&lt;=Scenario!$O$15,11,IF(F870&lt;=Scenario!$O$16,12,IF(F870&lt;=Scenario!$O$17,13,IF(F870&lt;=Scenario!$O$18,14,IF(F870&lt;=Scenario!$O$19,15,IF(F870&lt;=Scenario!$O$20,16,IF(F870&lt;=Scenario!$O$21,17,IF(F870&lt;=Scenario!$O$22,18,IF(F870&lt;=Scenario!$O$23,19,20)))))))))))))))))))))</f>
        <v> </v>
      </c>
      <c r="AA870" s="71" t="str">
        <f>IF(ISBLANK(C870)," ",IF(C870&lt;=Scenario!$AA$3,0,IF(C870&lt;=Scenario!$AA$5,1,IF(C870&lt;=Scenario!$AA$6,2,IF(C870&lt;=Scenario!$AA$7,3,IF(C870&lt;=Scenario!$AA$8,4,IF(C870&lt;=Scenario!$AA$9,5,IF(C870&lt;=Scenario!$AA$10,6,IF(C870&lt;=Scenario!$AA$11,7,IF(C870&lt;=Scenario!$AA$12,8,IF(C870&lt;=Scenario!$AA$13,9,IF(C870&lt;=Scenario!$AA$14,10,IF(C870&lt;=Scenario!$AA$15,11,IF(C870&lt;=Scenario!$AA$16,12,IF(C870&lt;=Scenario!$AA$17,13,IF(C870&lt;=Scenario!$AA$18,14,15))))))))))))))))</f>
        <v> </v>
      </c>
      <c r="AB870" s="75" t="str">
        <f t="shared" si="15"/>
        <v>#VALUE!</v>
      </c>
      <c r="AC870" s="72" t="str">
        <f t="shared" si="16"/>
        <v>#VALUE!</v>
      </c>
      <c r="AD870" s="95" t="str">
        <f t="shared" si="17"/>
        <v>#VALUE!</v>
      </c>
      <c r="AE870" s="69" t="str">
        <f t="shared" si="18"/>
        <v>missing data</v>
      </c>
      <c r="AF870" s="74" t="str">
        <f t="shared" si="19"/>
        <v>missing data</v>
      </c>
      <c r="AG870" s="75" t="str">
        <f t="shared" si="20"/>
        <v>#VALUE!</v>
      </c>
      <c r="AH870" s="75" t="str">
        <f t="shared" si="21"/>
        <v>#VALUE!</v>
      </c>
    </row>
    <row r="871" ht="15.75" customHeight="1">
      <c r="A871" s="3" t="s">
        <v>928</v>
      </c>
      <c r="B871" s="57"/>
      <c r="C871" s="58"/>
      <c r="D871" s="58"/>
      <c r="E871" s="59"/>
      <c r="F871" s="60"/>
      <c r="G871" s="61"/>
      <c r="H871" s="61"/>
      <c r="I871" s="61"/>
      <c r="J871" s="62"/>
      <c r="K871" s="63" t="str">
        <f t="shared" si="2"/>
        <v> </v>
      </c>
      <c r="L871" s="64" t="str">
        <f t="shared" si="3"/>
        <v> </v>
      </c>
      <c r="M871" s="64" t="str">
        <f t="shared" si="4"/>
        <v> </v>
      </c>
      <c r="N871" s="64" t="str">
        <f t="shared" si="5"/>
        <v> </v>
      </c>
      <c r="O871" s="65" t="str">
        <f t="shared" si="6"/>
        <v> </v>
      </c>
      <c r="P871" s="65" t="str">
        <f t="shared" si="7"/>
        <v> </v>
      </c>
      <c r="Q871" s="66" t="str">
        <f t="shared" si="23"/>
        <v> </v>
      </c>
      <c r="R871" s="63" t="str">
        <f t="shared" si="9"/>
        <v>#VALUE!</v>
      </c>
      <c r="S871" s="67" t="str">
        <f t="shared" si="10"/>
        <v>#VALUE!</v>
      </c>
      <c r="T871" s="94" t="str">
        <f t="shared" si="11"/>
        <v>#VALUE!</v>
      </c>
      <c r="U871" s="69" t="str">
        <f t="shared" si="12"/>
        <v>donnée(s) manquante(s)</v>
      </c>
      <c r="V871" s="70" t="str">
        <f t="shared" si="13"/>
        <v>donnée(s) manquante(s)</v>
      </c>
      <c r="W871" s="65" t="str">
        <f t="shared" si="14"/>
        <v> </v>
      </c>
      <c r="X871" s="65" t="str">
        <f>IF(ISBLANK(I871)," ",IF(I871&lt;=Scenario!$C$3,0,IF(I871&lt;=Scenario!$C$5,1,IF(I871&lt;=Scenario!$C$6,2,IF(I871&lt;=Scenario!$C$7,3,IF(I871&lt;=Scenario!$C$8,4,5))))))</f>
        <v> </v>
      </c>
      <c r="Y871" s="65" t="str">
        <f>IF(ISBLANK(J871)," ",IF(ROUND(J871,2)&lt;=Scenario!$G$3,0,IF(ROUND(J871,2)&lt;=Scenario!$G$5,1,IF(ROUND(J871,2)&lt;=Scenario!$G$6,2,IF(ROUND(J871,2)&lt;=Scenario!$G$7,3,IF(ROUND(J871,2)&lt;=Scenario!$G$8,4,IF(ROUND(J871,2)&lt;=Scenario!$G$9,5,IF(ROUND(J871,2)&lt;=Scenario!$G$10,6,7))))))))</f>
        <v> </v>
      </c>
      <c r="Z871" s="71" t="str">
        <f>IF(ISBLANK(F871)," ",IF(F871&lt;=Scenario!$O$3,0,IF(F871&lt;=Scenario!$O$5,1,IF(F871&lt;=Scenario!$O$6,2,IF(F871&lt;=Scenario!$O$7,3,IF(F871&lt;=Scenario!$O$8,4,IF(F871&lt;=Scenario!$O$9,5,IF(F871&lt;=Scenario!$O$10,6,IF(F871&lt;=Scenario!$O$11,7,IF(F871&lt;=Scenario!$O$12,8,IF(F871&lt;=Scenario!$O$13,9,IF(F871&lt;=Scenario!$O$14,10,IF(F871&lt;=Scenario!$O$15,11,IF(F871&lt;=Scenario!$O$16,12,IF(F871&lt;=Scenario!$O$17,13,IF(F871&lt;=Scenario!$O$18,14,IF(F871&lt;=Scenario!$O$19,15,IF(F871&lt;=Scenario!$O$20,16,IF(F871&lt;=Scenario!$O$21,17,IF(F871&lt;=Scenario!$O$22,18,IF(F871&lt;=Scenario!$O$23,19,20)))))))))))))))))))))</f>
        <v> </v>
      </c>
      <c r="AA871" s="71" t="str">
        <f>IF(ISBLANK(C871)," ",IF(C871&lt;=Scenario!$AA$3,0,IF(C871&lt;=Scenario!$AA$5,1,IF(C871&lt;=Scenario!$AA$6,2,IF(C871&lt;=Scenario!$AA$7,3,IF(C871&lt;=Scenario!$AA$8,4,IF(C871&lt;=Scenario!$AA$9,5,IF(C871&lt;=Scenario!$AA$10,6,IF(C871&lt;=Scenario!$AA$11,7,IF(C871&lt;=Scenario!$AA$12,8,IF(C871&lt;=Scenario!$AA$13,9,IF(C871&lt;=Scenario!$AA$14,10,IF(C871&lt;=Scenario!$AA$15,11,IF(C871&lt;=Scenario!$AA$16,12,IF(C871&lt;=Scenario!$AA$17,13,IF(C871&lt;=Scenario!$AA$18,14,15))))))))))))))))</f>
        <v> </v>
      </c>
      <c r="AB871" s="75" t="str">
        <f t="shared" si="15"/>
        <v>#VALUE!</v>
      </c>
      <c r="AC871" s="72" t="str">
        <f t="shared" si="16"/>
        <v>#VALUE!</v>
      </c>
      <c r="AD871" s="95" t="str">
        <f t="shared" si="17"/>
        <v>#VALUE!</v>
      </c>
      <c r="AE871" s="69" t="str">
        <f t="shared" si="18"/>
        <v>missing data</v>
      </c>
      <c r="AF871" s="74" t="str">
        <f t="shared" si="19"/>
        <v>missing data</v>
      </c>
      <c r="AG871" s="75" t="str">
        <f t="shared" si="20"/>
        <v>#VALUE!</v>
      </c>
      <c r="AH871" s="75" t="str">
        <f t="shared" si="21"/>
        <v>#VALUE!</v>
      </c>
    </row>
    <row r="872" ht="15.75" customHeight="1">
      <c r="A872" s="3" t="s">
        <v>929</v>
      </c>
      <c r="B872" s="57"/>
      <c r="C872" s="58"/>
      <c r="D872" s="58"/>
      <c r="E872" s="59"/>
      <c r="F872" s="60"/>
      <c r="G872" s="61"/>
      <c r="H872" s="61"/>
      <c r="I872" s="61"/>
      <c r="J872" s="62"/>
      <c r="K872" s="63" t="str">
        <f t="shared" si="2"/>
        <v> </v>
      </c>
      <c r="L872" s="64" t="str">
        <f t="shared" si="3"/>
        <v> </v>
      </c>
      <c r="M872" s="64" t="str">
        <f t="shared" si="4"/>
        <v> </v>
      </c>
      <c r="N872" s="64" t="str">
        <f t="shared" si="5"/>
        <v> </v>
      </c>
      <c r="O872" s="65" t="str">
        <f t="shared" si="6"/>
        <v> </v>
      </c>
      <c r="P872" s="65" t="str">
        <f t="shared" si="7"/>
        <v> </v>
      </c>
      <c r="Q872" s="66" t="str">
        <f t="shared" si="23"/>
        <v> </v>
      </c>
      <c r="R872" s="63" t="str">
        <f t="shared" si="9"/>
        <v>#VALUE!</v>
      </c>
      <c r="S872" s="67" t="str">
        <f t="shared" si="10"/>
        <v>#VALUE!</v>
      </c>
      <c r="T872" s="94" t="str">
        <f t="shared" si="11"/>
        <v>#VALUE!</v>
      </c>
      <c r="U872" s="69" t="str">
        <f t="shared" si="12"/>
        <v>donnée(s) manquante(s)</v>
      </c>
      <c r="V872" s="70" t="str">
        <f t="shared" si="13"/>
        <v>donnée(s) manquante(s)</v>
      </c>
      <c r="W872" s="65" t="str">
        <f t="shared" si="14"/>
        <v> </v>
      </c>
      <c r="X872" s="65" t="str">
        <f>IF(ISBLANK(I872)," ",IF(I872&lt;=Scenario!$C$3,0,IF(I872&lt;=Scenario!$C$5,1,IF(I872&lt;=Scenario!$C$6,2,IF(I872&lt;=Scenario!$C$7,3,IF(I872&lt;=Scenario!$C$8,4,5))))))</f>
        <v> </v>
      </c>
      <c r="Y872" s="65" t="str">
        <f>IF(ISBLANK(J872)," ",IF(ROUND(J872,2)&lt;=Scenario!$G$3,0,IF(ROUND(J872,2)&lt;=Scenario!$G$5,1,IF(ROUND(J872,2)&lt;=Scenario!$G$6,2,IF(ROUND(J872,2)&lt;=Scenario!$G$7,3,IF(ROUND(J872,2)&lt;=Scenario!$G$8,4,IF(ROUND(J872,2)&lt;=Scenario!$G$9,5,IF(ROUND(J872,2)&lt;=Scenario!$G$10,6,7))))))))</f>
        <v> </v>
      </c>
      <c r="Z872" s="71" t="str">
        <f>IF(ISBLANK(F872)," ",IF(F872&lt;=Scenario!$O$3,0,IF(F872&lt;=Scenario!$O$5,1,IF(F872&lt;=Scenario!$O$6,2,IF(F872&lt;=Scenario!$O$7,3,IF(F872&lt;=Scenario!$O$8,4,IF(F872&lt;=Scenario!$O$9,5,IF(F872&lt;=Scenario!$O$10,6,IF(F872&lt;=Scenario!$O$11,7,IF(F872&lt;=Scenario!$O$12,8,IF(F872&lt;=Scenario!$O$13,9,IF(F872&lt;=Scenario!$O$14,10,IF(F872&lt;=Scenario!$O$15,11,IF(F872&lt;=Scenario!$O$16,12,IF(F872&lt;=Scenario!$O$17,13,IF(F872&lt;=Scenario!$O$18,14,IF(F872&lt;=Scenario!$O$19,15,IF(F872&lt;=Scenario!$O$20,16,IF(F872&lt;=Scenario!$O$21,17,IF(F872&lt;=Scenario!$O$22,18,IF(F872&lt;=Scenario!$O$23,19,20)))))))))))))))))))))</f>
        <v> </v>
      </c>
      <c r="AA872" s="71" t="str">
        <f>IF(ISBLANK(C872)," ",IF(C872&lt;=Scenario!$AA$3,0,IF(C872&lt;=Scenario!$AA$5,1,IF(C872&lt;=Scenario!$AA$6,2,IF(C872&lt;=Scenario!$AA$7,3,IF(C872&lt;=Scenario!$AA$8,4,IF(C872&lt;=Scenario!$AA$9,5,IF(C872&lt;=Scenario!$AA$10,6,IF(C872&lt;=Scenario!$AA$11,7,IF(C872&lt;=Scenario!$AA$12,8,IF(C872&lt;=Scenario!$AA$13,9,IF(C872&lt;=Scenario!$AA$14,10,IF(C872&lt;=Scenario!$AA$15,11,IF(C872&lt;=Scenario!$AA$16,12,IF(C872&lt;=Scenario!$AA$17,13,IF(C872&lt;=Scenario!$AA$18,14,15))))))))))))))))</f>
        <v> </v>
      </c>
      <c r="AB872" s="75" t="str">
        <f t="shared" si="15"/>
        <v>#VALUE!</v>
      </c>
      <c r="AC872" s="72" t="str">
        <f t="shared" si="16"/>
        <v>#VALUE!</v>
      </c>
      <c r="AD872" s="95" t="str">
        <f t="shared" si="17"/>
        <v>#VALUE!</v>
      </c>
      <c r="AE872" s="69" t="str">
        <f t="shared" si="18"/>
        <v>missing data</v>
      </c>
      <c r="AF872" s="74" t="str">
        <f t="shared" si="19"/>
        <v>missing data</v>
      </c>
      <c r="AG872" s="75" t="str">
        <f t="shared" si="20"/>
        <v>#VALUE!</v>
      </c>
      <c r="AH872" s="75" t="str">
        <f t="shared" si="21"/>
        <v>#VALUE!</v>
      </c>
    </row>
    <row r="873" ht="15.75" customHeight="1">
      <c r="A873" s="3" t="s">
        <v>930</v>
      </c>
      <c r="B873" s="57"/>
      <c r="C873" s="58"/>
      <c r="D873" s="58"/>
      <c r="E873" s="59"/>
      <c r="F873" s="60"/>
      <c r="G873" s="61"/>
      <c r="H873" s="61"/>
      <c r="I873" s="61"/>
      <c r="J873" s="62"/>
      <c r="K873" s="63" t="str">
        <f t="shared" si="2"/>
        <v> </v>
      </c>
      <c r="L873" s="64" t="str">
        <f t="shared" si="3"/>
        <v> </v>
      </c>
      <c r="M873" s="64" t="str">
        <f t="shared" si="4"/>
        <v> </v>
      </c>
      <c r="N873" s="64" t="str">
        <f t="shared" si="5"/>
        <v> </v>
      </c>
      <c r="O873" s="65" t="str">
        <f t="shared" si="6"/>
        <v> </v>
      </c>
      <c r="P873" s="65" t="str">
        <f t="shared" si="7"/>
        <v> </v>
      </c>
      <c r="Q873" s="66" t="str">
        <f t="shared" si="23"/>
        <v> </v>
      </c>
      <c r="R873" s="63" t="str">
        <f t="shared" si="9"/>
        <v>#VALUE!</v>
      </c>
      <c r="S873" s="67" t="str">
        <f t="shared" si="10"/>
        <v>#VALUE!</v>
      </c>
      <c r="T873" s="94" t="str">
        <f t="shared" si="11"/>
        <v>#VALUE!</v>
      </c>
      <c r="U873" s="69" t="str">
        <f t="shared" si="12"/>
        <v>donnée(s) manquante(s)</v>
      </c>
      <c r="V873" s="70" t="str">
        <f t="shared" si="13"/>
        <v>donnée(s) manquante(s)</v>
      </c>
      <c r="W873" s="65" t="str">
        <f t="shared" si="14"/>
        <v> </v>
      </c>
      <c r="X873" s="65" t="str">
        <f>IF(ISBLANK(I873)," ",IF(I873&lt;=Scenario!$C$3,0,IF(I873&lt;=Scenario!$C$5,1,IF(I873&lt;=Scenario!$C$6,2,IF(I873&lt;=Scenario!$C$7,3,IF(I873&lt;=Scenario!$C$8,4,5))))))</f>
        <v> </v>
      </c>
      <c r="Y873" s="65" t="str">
        <f>IF(ISBLANK(J873)," ",IF(ROUND(J873,2)&lt;=Scenario!$G$3,0,IF(ROUND(J873,2)&lt;=Scenario!$G$5,1,IF(ROUND(J873,2)&lt;=Scenario!$G$6,2,IF(ROUND(J873,2)&lt;=Scenario!$G$7,3,IF(ROUND(J873,2)&lt;=Scenario!$G$8,4,IF(ROUND(J873,2)&lt;=Scenario!$G$9,5,IF(ROUND(J873,2)&lt;=Scenario!$G$10,6,7))))))))</f>
        <v> </v>
      </c>
      <c r="Z873" s="71" t="str">
        <f>IF(ISBLANK(F873)," ",IF(F873&lt;=Scenario!$O$3,0,IF(F873&lt;=Scenario!$O$5,1,IF(F873&lt;=Scenario!$O$6,2,IF(F873&lt;=Scenario!$O$7,3,IF(F873&lt;=Scenario!$O$8,4,IF(F873&lt;=Scenario!$O$9,5,IF(F873&lt;=Scenario!$O$10,6,IF(F873&lt;=Scenario!$O$11,7,IF(F873&lt;=Scenario!$O$12,8,IF(F873&lt;=Scenario!$O$13,9,IF(F873&lt;=Scenario!$O$14,10,IF(F873&lt;=Scenario!$O$15,11,IF(F873&lt;=Scenario!$O$16,12,IF(F873&lt;=Scenario!$O$17,13,IF(F873&lt;=Scenario!$O$18,14,IF(F873&lt;=Scenario!$O$19,15,IF(F873&lt;=Scenario!$O$20,16,IF(F873&lt;=Scenario!$O$21,17,IF(F873&lt;=Scenario!$O$22,18,IF(F873&lt;=Scenario!$O$23,19,20)))))))))))))))))))))</f>
        <v> </v>
      </c>
      <c r="AA873" s="71" t="str">
        <f>IF(ISBLANK(C873)," ",IF(C873&lt;=Scenario!$AA$3,0,IF(C873&lt;=Scenario!$AA$5,1,IF(C873&lt;=Scenario!$AA$6,2,IF(C873&lt;=Scenario!$AA$7,3,IF(C873&lt;=Scenario!$AA$8,4,IF(C873&lt;=Scenario!$AA$9,5,IF(C873&lt;=Scenario!$AA$10,6,IF(C873&lt;=Scenario!$AA$11,7,IF(C873&lt;=Scenario!$AA$12,8,IF(C873&lt;=Scenario!$AA$13,9,IF(C873&lt;=Scenario!$AA$14,10,IF(C873&lt;=Scenario!$AA$15,11,IF(C873&lt;=Scenario!$AA$16,12,IF(C873&lt;=Scenario!$AA$17,13,IF(C873&lt;=Scenario!$AA$18,14,15))))))))))))))))</f>
        <v> </v>
      </c>
      <c r="AB873" s="75" t="str">
        <f t="shared" si="15"/>
        <v>#VALUE!</v>
      </c>
      <c r="AC873" s="72" t="str">
        <f t="shared" si="16"/>
        <v>#VALUE!</v>
      </c>
      <c r="AD873" s="95" t="str">
        <f t="shared" si="17"/>
        <v>#VALUE!</v>
      </c>
      <c r="AE873" s="69" t="str">
        <f t="shared" si="18"/>
        <v>missing data</v>
      </c>
      <c r="AF873" s="74" t="str">
        <f t="shared" si="19"/>
        <v>missing data</v>
      </c>
      <c r="AG873" s="75" t="str">
        <f t="shared" si="20"/>
        <v>#VALUE!</v>
      </c>
      <c r="AH873" s="75" t="str">
        <f t="shared" si="21"/>
        <v>#VALUE!</v>
      </c>
    </row>
    <row r="874" ht="15.75" customHeight="1">
      <c r="A874" s="3" t="s">
        <v>931</v>
      </c>
      <c r="B874" s="57"/>
      <c r="C874" s="58"/>
      <c r="D874" s="58"/>
      <c r="E874" s="59"/>
      <c r="F874" s="60"/>
      <c r="G874" s="61"/>
      <c r="H874" s="61"/>
      <c r="I874" s="61"/>
      <c r="J874" s="62"/>
      <c r="K874" s="63" t="str">
        <f t="shared" si="2"/>
        <v> </v>
      </c>
      <c r="L874" s="64" t="str">
        <f t="shared" si="3"/>
        <v> </v>
      </c>
      <c r="M874" s="64" t="str">
        <f t="shared" si="4"/>
        <v> </v>
      </c>
      <c r="N874" s="64" t="str">
        <f t="shared" si="5"/>
        <v> </v>
      </c>
      <c r="O874" s="65" t="str">
        <f t="shared" si="6"/>
        <v> </v>
      </c>
      <c r="P874" s="65" t="str">
        <f t="shared" si="7"/>
        <v> </v>
      </c>
      <c r="Q874" s="66" t="str">
        <f t="shared" si="23"/>
        <v> </v>
      </c>
      <c r="R874" s="63" t="str">
        <f t="shared" si="9"/>
        <v>#VALUE!</v>
      </c>
      <c r="S874" s="67" t="str">
        <f t="shared" si="10"/>
        <v>#VALUE!</v>
      </c>
      <c r="T874" s="94" t="str">
        <f t="shared" si="11"/>
        <v>#VALUE!</v>
      </c>
      <c r="U874" s="69" t="str">
        <f t="shared" si="12"/>
        <v>donnée(s) manquante(s)</v>
      </c>
      <c r="V874" s="70" t="str">
        <f t="shared" si="13"/>
        <v>donnée(s) manquante(s)</v>
      </c>
      <c r="W874" s="65" t="str">
        <f t="shared" si="14"/>
        <v> </v>
      </c>
      <c r="X874" s="65" t="str">
        <f>IF(ISBLANK(I874)," ",IF(I874&lt;=Scenario!$C$3,0,IF(I874&lt;=Scenario!$C$5,1,IF(I874&lt;=Scenario!$C$6,2,IF(I874&lt;=Scenario!$C$7,3,IF(I874&lt;=Scenario!$C$8,4,5))))))</f>
        <v> </v>
      </c>
      <c r="Y874" s="65" t="str">
        <f>IF(ISBLANK(J874)," ",IF(ROUND(J874,2)&lt;=Scenario!$G$3,0,IF(ROUND(J874,2)&lt;=Scenario!$G$5,1,IF(ROUND(J874,2)&lt;=Scenario!$G$6,2,IF(ROUND(J874,2)&lt;=Scenario!$G$7,3,IF(ROUND(J874,2)&lt;=Scenario!$G$8,4,IF(ROUND(J874,2)&lt;=Scenario!$G$9,5,IF(ROUND(J874,2)&lt;=Scenario!$G$10,6,7))))))))</f>
        <v> </v>
      </c>
      <c r="Z874" s="71" t="str">
        <f>IF(ISBLANK(F874)," ",IF(F874&lt;=Scenario!$O$3,0,IF(F874&lt;=Scenario!$O$5,1,IF(F874&lt;=Scenario!$O$6,2,IF(F874&lt;=Scenario!$O$7,3,IF(F874&lt;=Scenario!$O$8,4,IF(F874&lt;=Scenario!$O$9,5,IF(F874&lt;=Scenario!$O$10,6,IF(F874&lt;=Scenario!$O$11,7,IF(F874&lt;=Scenario!$O$12,8,IF(F874&lt;=Scenario!$O$13,9,IF(F874&lt;=Scenario!$O$14,10,IF(F874&lt;=Scenario!$O$15,11,IF(F874&lt;=Scenario!$O$16,12,IF(F874&lt;=Scenario!$O$17,13,IF(F874&lt;=Scenario!$O$18,14,IF(F874&lt;=Scenario!$O$19,15,IF(F874&lt;=Scenario!$O$20,16,IF(F874&lt;=Scenario!$O$21,17,IF(F874&lt;=Scenario!$O$22,18,IF(F874&lt;=Scenario!$O$23,19,20)))))))))))))))))))))</f>
        <v> </v>
      </c>
      <c r="AA874" s="71" t="str">
        <f>IF(ISBLANK(C874)," ",IF(C874&lt;=Scenario!$AA$3,0,IF(C874&lt;=Scenario!$AA$5,1,IF(C874&lt;=Scenario!$AA$6,2,IF(C874&lt;=Scenario!$AA$7,3,IF(C874&lt;=Scenario!$AA$8,4,IF(C874&lt;=Scenario!$AA$9,5,IF(C874&lt;=Scenario!$AA$10,6,IF(C874&lt;=Scenario!$AA$11,7,IF(C874&lt;=Scenario!$AA$12,8,IF(C874&lt;=Scenario!$AA$13,9,IF(C874&lt;=Scenario!$AA$14,10,IF(C874&lt;=Scenario!$AA$15,11,IF(C874&lt;=Scenario!$AA$16,12,IF(C874&lt;=Scenario!$AA$17,13,IF(C874&lt;=Scenario!$AA$18,14,15))))))))))))))))</f>
        <v> </v>
      </c>
      <c r="AB874" s="75" t="str">
        <f t="shared" si="15"/>
        <v>#VALUE!</v>
      </c>
      <c r="AC874" s="72" t="str">
        <f t="shared" si="16"/>
        <v>#VALUE!</v>
      </c>
      <c r="AD874" s="95" t="str">
        <f t="shared" si="17"/>
        <v>#VALUE!</v>
      </c>
      <c r="AE874" s="69" t="str">
        <f t="shared" si="18"/>
        <v>missing data</v>
      </c>
      <c r="AF874" s="74" t="str">
        <f t="shared" si="19"/>
        <v>missing data</v>
      </c>
      <c r="AG874" s="75" t="str">
        <f t="shared" si="20"/>
        <v>#VALUE!</v>
      </c>
      <c r="AH874" s="75" t="str">
        <f t="shared" si="21"/>
        <v>#VALUE!</v>
      </c>
    </row>
    <row r="875" ht="15.75" customHeight="1">
      <c r="A875" s="3" t="s">
        <v>932</v>
      </c>
      <c r="B875" s="57"/>
      <c r="C875" s="58"/>
      <c r="D875" s="58"/>
      <c r="E875" s="59"/>
      <c r="F875" s="60"/>
      <c r="G875" s="61"/>
      <c r="H875" s="61"/>
      <c r="I875" s="61"/>
      <c r="J875" s="62"/>
      <c r="K875" s="63" t="str">
        <f t="shared" si="2"/>
        <v> </v>
      </c>
      <c r="L875" s="64" t="str">
        <f t="shared" si="3"/>
        <v> </v>
      </c>
      <c r="M875" s="64" t="str">
        <f t="shared" si="4"/>
        <v> </v>
      </c>
      <c r="N875" s="64" t="str">
        <f t="shared" si="5"/>
        <v> </v>
      </c>
      <c r="O875" s="65" t="str">
        <f t="shared" si="6"/>
        <v> </v>
      </c>
      <c r="P875" s="65" t="str">
        <f t="shared" si="7"/>
        <v> </v>
      </c>
      <c r="Q875" s="66" t="str">
        <f t="shared" si="23"/>
        <v> </v>
      </c>
      <c r="R875" s="63" t="str">
        <f t="shared" si="9"/>
        <v>#VALUE!</v>
      </c>
      <c r="S875" s="67" t="str">
        <f t="shared" si="10"/>
        <v>#VALUE!</v>
      </c>
      <c r="T875" s="94" t="str">
        <f t="shared" si="11"/>
        <v>#VALUE!</v>
      </c>
      <c r="U875" s="69" t="str">
        <f t="shared" si="12"/>
        <v>donnée(s) manquante(s)</v>
      </c>
      <c r="V875" s="70" t="str">
        <f t="shared" si="13"/>
        <v>donnée(s) manquante(s)</v>
      </c>
      <c r="W875" s="65" t="str">
        <f t="shared" si="14"/>
        <v> </v>
      </c>
      <c r="X875" s="65" t="str">
        <f>IF(ISBLANK(I875)," ",IF(I875&lt;=Scenario!$C$3,0,IF(I875&lt;=Scenario!$C$5,1,IF(I875&lt;=Scenario!$C$6,2,IF(I875&lt;=Scenario!$C$7,3,IF(I875&lt;=Scenario!$C$8,4,5))))))</f>
        <v> </v>
      </c>
      <c r="Y875" s="65" t="str">
        <f>IF(ISBLANK(J875)," ",IF(ROUND(J875,2)&lt;=Scenario!$G$3,0,IF(ROUND(J875,2)&lt;=Scenario!$G$5,1,IF(ROUND(J875,2)&lt;=Scenario!$G$6,2,IF(ROUND(J875,2)&lt;=Scenario!$G$7,3,IF(ROUND(J875,2)&lt;=Scenario!$G$8,4,IF(ROUND(J875,2)&lt;=Scenario!$G$9,5,IF(ROUND(J875,2)&lt;=Scenario!$G$10,6,7))))))))</f>
        <v> </v>
      </c>
      <c r="Z875" s="71" t="str">
        <f>IF(ISBLANK(F875)," ",IF(F875&lt;=Scenario!$O$3,0,IF(F875&lt;=Scenario!$O$5,1,IF(F875&lt;=Scenario!$O$6,2,IF(F875&lt;=Scenario!$O$7,3,IF(F875&lt;=Scenario!$O$8,4,IF(F875&lt;=Scenario!$O$9,5,IF(F875&lt;=Scenario!$O$10,6,IF(F875&lt;=Scenario!$O$11,7,IF(F875&lt;=Scenario!$O$12,8,IF(F875&lt;=Scenario!$O$13,9,IF(F875&lt;=Scenario!$O$14,10,IF(F875&lt;=Scenario!$O$15,11,IF(F875&lt;=Scenario!$O$16,12,IF(F875&lt;=Scenario!$O$17,13,IF(F875&lt;=Scenario!$O$18,14,IF(F875&lt;=Scenario!$O$19,15,IF(F875&lt;=Scenario!$O$20,16,IF(F875&lt;=Scenario!$O$21,17,IF(F875&lt;=Scenario!$O$22,18,IF(F875&lt;=Scenario!$O$23,19,20)))))))))))))))))))))</f>
        <v> </v>
      </c>
      <c r="AA875" s="71" t="str">
        <f>IF(ISBLANK(C875)," ",IF(C875&lt;=Scenario!$AA$3,0,IF(C875&lt;=Scenario!$AA$5,1,IF(C875&lt;=Scenario!$AA$6,2,IF(C875&lt;=Scenario!$AA$7,3,IF(C875&lt;=Scenario!$AA$8,4,IF(C875&lt;=Scenario!$AA$9,5,IF(C875&lt;=Scenario!$AA$10,6,IF(C875&lt;=Scenario!$AA$11,7,IF(C875&lt;=Scenario!$AA$12,8,IF(C875&lt;=Scenario!$AA$13,9,IF(C875&lt;=Scenario!$AA$14,10,IF(C875&lt;=Scenario!$AA$15,11,IF(C875&lt;=Scenario!$AA$16,12,IF(C875&lt;=Scenario!$AA$17,13,IF(C875&lt;=Scenario!$AA$18,14,15))))))))))))))))</f>
        <v> </v>
      </c>
      <c r="AB875" s="75" t="str">
        <f t="shared" si="15"/>
        <v>#VALUE!</v>
      </c>
      <c r="AC875" s="72" t="str">
        <f t="shared" si="16"/>
        <v>#VALUE!</v>
      </c>
      <c r="AD875" s="95" t="str">
        <f t="shared" si="17"/>
        <v>#VALUE!</v>
      </c>
      <c r="AE875" s="69" t="str">
        <f t="shared" si="18"/>
        <v>missing data</v>
      </c>
      <c r="AF875" s="74" t="str">
        <f t="shared" si="19"/>
        <v>missing data</v>
      </c>
      <c r="AG875" s="75" t="str">
        <f t="shared" si="20"/>
        <v>#VALUE!</v>
      </c>
      <c r="AH875" s="75" t="str">
        <f t="shared" si="21"/>
        <v>#VALUE!</v>
      </c>
    </row>
    <row r="876" ht="15.75" customHeight="1">
      <c r="A876" s="3" t="s">
        <v>933</v>
      </c>
      <c r="B876" s="57"/>
      <c r="C876" s="58"/>
      <c r="D876" s="58"/>
      <c r="E876" s="59"/>
      <c r="F876" s="60"/>
      <c r="G876" s="61"/>
      <c r="H876" s="61"/>
      <c r="I876" s="61"/>
      <c r="J876" s="62"/>
      <c r="K876" s="63" t="str">
        <f t="shared" si="2"/>
        <v> </v>
      </c>
      <c r="L876" s="64" t="str">
        <f t="shared" si="3"/>
        <v> </v>
      </c>
      <c r="M876" s="64" t="str">
        <f t="shared" si="4"/>
        <v> </v>
      </c>
      <c r="N876" s="64" t="str">
        <f t="shared" si="5"/>
        <v> </v>
      </c>
      <c r="O876" s="65" t="str">
        <f t="shared" si="6"/>
        <v> </v>
      </c>
      <c r="P876" s="65" t="str">
        <f t="shared" si="7"/>
        <v> </v>
      </c>
      <c r="Q876" s="66" t="str">
        <f t="shared" si="23"/>
        <v> </v>
      </c>
      <c r="R876" s="63" t="str">
        <f t="shared" si="9"/>
        <v>#VALUE!</v>
      </c>
      <c r="S876" s="67" t="str">
        <f t="shared" si="10"/>
        <v>#VALUE!</v>
      </c>
      <c r="T876" s="94" t="str">
        <f t="shared" si="11"/>
        <v>#VALUE!</v>
      </c>
      <c r="U876" s="69" t="str">
        <f t="shared" si="12"/>
        <v>donnée(s) manquante(s)</v>
      </c>
      <c r="V876" s="70" t="str">
        <f t="shared" si="13"/>
        <v>donnée(s) manquante(s)</v>
      </c>
      <c r="W876" s="65" t="str">
        <f t="shared" si="14"/>
        <v> </v>
      </c>
      <c r="X876" s="65" t="str">
        <f>IF(ISBLANK(I876)," ",IF(I876&lt;=Scenario!$C$3,0,IF(I876&lt;=Scenario!$C$5,1,IF(I876&lt;=Scenario!$C$6,2,IF(I876&lt;=Scenario!$C$7,3,IF(I876&lt;=Scenario!$C$8,4,5))))))</f>
        <v> </v>
      </c>
      <c r="Y876" s="65" t="str">
        <f>IF(ISBLANK(J876)," ",IF(ROUND(J876,2)&lt;=Scenario!$G$3,0,IF(ROUND(J876,2)&lt;=Scenario!$G$5,1,IF(ROUND(J876,2)&lt;=Scenario!$G$6,2,IF(ROUND(J876,2)&lt;=Scenario!$G$7,3,IF(ROUND(J876,2)&lt;=Scenario!$G$8,4,IF(ROUND(J876,2)&lt;=Scenario!$G$9,5,IF(ROUND(J876,2)&lt;=Scenario!$G$10,6,7))))))))</f>
        <v> </v>
      </c>
      <c r="Z876" s="71" t="str">
        <f>IF(ISBLANK(F876)," ",IF(F876&lt;=Scenario!$O$3,0,IF(F876&lt;=Scenario!$O$5,1,IF(F876&lt;=Scenario!$O$6,2,IF(F876&lt;=Scenario!$O$7,3,IF(F876&lt;=Scenario!$O$8,4,IF(F876&lt;=Scenario!$O$9,5,IF(F876&lt;=Scenario!$O$10,6,IF(F876&lt;=Scenario!$O$11,7,IF(F876&lt;=Scenario!$O$12,8,IF(F876&lt;=Scenario!$O$13,9,IF(F876&lt;=Scenario!$O$14,10,IF(F876&lt;=Scenario!$O$15,11,IF(F876&lt;=Scenario!$O$16,12,IF(F876&lt;=Scenario!$O$17,13,IF(F876&lt;=Scenario!$O$18,14,IF(F876&lt;=Scenario!$O$19,15,IF(F876&lt;=Scenario!$O$20,16,IF(F876&lt;=Scenario!$O$21,17,IF(F876&lt;=Scenario!$O$22,18,IF(F876&lt;=Scenario!$O$23,19,20)))))))))))))))))))))</f>
        <v> </v>
      </c>
      <c r="AA876" s="71" t="str">
        <f>IF(ISBLANK(C876)," ",IF(C876&lt;=Scenario!$AA$3,0,IF(C876&lt;=Scenario!$AA$5,1,IF(C876&lt;=Scenario!$AA$6,2,IF(C876&lt;=Scenario!$AA$7,3,IF(C876&lt;=Scenario!$AA$8,4,IF(C876&lt;=Scenario!$AA$9,5,IF(C876&lt;=Scenario!$AA$10,6,IF(C876&lt;=Scenario!$AA$11,7,IF(C876&lt;=Scenario!$AA$12,8,IF(C876&lt;=Scenario!$AA$13,9,IF(C876&lt;=Scenario!$AA$14,10,IF(C876&lt;=Scenario!$AA$15,11,IF(C876&lt;=Scenario!$AA$16,12,IF(C876&lt;=Scenario!$AA$17,13,IF(C876&lt;=Scenario!$AA$18,14,15))))))))))))))))</f>
        <v> </v>
      </c>
      <c r="AB876" s="75" t="str">
        <f t="shared" si="15"/>
        <v>#VALUE!</v>
      </c>
      <c r="AC876" s="72" t="str">
        <f t="shared" si="16"/>
        <v>#VALUE!</v>
      </c>
      <c r="AD876" s="95" t="str">
        <f t="shared" si="17"/>
        <v>#VALUE!</v>
      </c>
      <c r="AE876" s="69" t="str">
        <f t="shared" si="18"/>
        <v>missing data</v>
      </c>
      <c r="AF876" s="74" t="str">
        <f t="shared" si="19"/>
        <v>missing data</v>
      </c>
      <c r="AG876" s="75" t="str">
        <f t="shared" si="20"/>
        <v>#VALUE!</v>
      </c>
      <c r="AH876" s="75" t="str">
        <f t="shared" si="21"/>
        <v>#VALUE!</v>
      </c>
    </row>
    <row r="877" ht="15.75" customHeight="1">
      <c r="A877" s="3" t="s">
        <v>934</v>
      </c>
      <c r="B877" s="57"/>
      <c r="C877" s="58"/>
      <c r="D877" s="58"/>
      <c r="E877" s="59"/>
      <c r="F877" s="60"/>
      <c r="G877" s="61"/>
      <c r="H877" s="61"/>
      <c r="I877" s="61"/>
      <c r="J877" s="62"/>
      <c r="K877" s="63" t="str">
        <f t="shared" si="2"/>
        <v> </v>
      </c>
      <c r="L877" s="64" t="str">
        <f t="shared" si="3"/>
        <v> </v>
      </c>
      <c r="M877" s="64" t="str">
        <f t="shared" si="4"/>
        <v> </v>
      </c>
      <c r="N877" s="64" t="str">
        <f t="shared" si="5"/>
        <v> </v>
      </c>
      <c r="O877" s="65" t="str">
        <f t="shared" si="6"/>
        <v> </v>
      </c>
      <c r="P877" s="65" t="str">
        <f t="shared" si="7"/>
        <v> </v>
      </c>
      <c r="Q877" s="66" t="str">
        <f t="shared" si="23"/>
        <v> </v>
      </c>
      <c r="R877" s="63" t="str">
        <f t="shared" si="9"/>
        <v>#VALUE!</v>
      </c>
      <c r="S877" s="67" t="str">
        <f t="shared" si="10"/>
        <v>#VALUE!</v>
      </c>
      <c r="T877" s="94" t="str">
        <f t="shared" si="11"/>
        <v>#VALUE!</v>
      </c>
      <c r="U877" s="69" t="str">
        <f t="shared" si="12"/>
        <v>donnée(s) manquante(s)</v>
      </c>
      <c r="V877" s="70" t="str">
        <f t="shared" si="13"/>
        <v>donnée(s) manquante(s)</v>
      </c>
      <c r="W877" s="65" t="str">
        <f t="shared" si="14"/>
        <v> </v>
      </c>
      <c r="X877" s="65" t="str">
        <f>IF(ISBLANK(I877)," ",IF(I877&lt;=Scenario!$C$3,0,IF(I877&lt;=Scenario!$C$5,1,IF(I877&lt;=Scenario!$C$6,2,IF(I877&lt;=Scenario!$C$7,3,IF(I877&lt;=Scenario!$C$8,4,5))))))</f>
        <v> </v>
      </c>
      <c r="Y877" s="65" t="str">
        <f>IF(ISBLANK(J877)," ",IF(ROUND(J877,2)&lt;=Scenario!$G$3,0,IF(ROUND(J877,2)&lt;=Scenario!$G$5,1,IF(ROUND(J877,2)&lt;=Scenario!$G$6,2,IF(ROUND(J877,2)&lt;=Scenario!$G$7,3,IF(ROUND(J877,2)&lt;=Scenario!$G$8,4,IF(ROUND(J877,2)&lt;=Scenario!$G$9,5,IF(ROUND(J877,2)&lt;=Scenario!$G$10,6,7))))))))</f>
        <v> </v>
      </c>
      <c r="Z877" s="71" t="str">
        <f>IF(ISBLANK(F877)," ",IF(F877&lt;=Scenario!$O$3,0,IF(F877&lt;=Scenario!$O$5,1,IF(F877&lt;=Scenario!$O$6,2,IF(F877&lt;=Scenario!$O$7,3,IF(F877&lt;=Scenario!$O$8,4,IF(F877&lt;=Scenario!$O$9,5,IF(F877&lt;=Scenario!$O$10,6,IF(F877&lt;=Scenario!$O$11,7,IF(F877&lt;=Scenario!$O$12,8,IF(F877&lt;=Scenario!$O$13,9,IF(F877&lt;=Scenario!$O$14,10,IF(F877&lt;=Scenario!$O$15,11,IF(F877&lt;=Scenario!$O$16,12,IF(F877&lt;=Scenario!$O$17,13,IF(F877&lt;=Scenario!$O$18,14,IF(F877&lt;=Scenario!$O$19,15,IF(F877&lt;=Scenario!$O$20,16,IF(F877&lt;=Scenario!$O$21,17,IF(F877&lt;=Scenario!$O$22,18,IF(F877&lt;=Scenario!$O$23,19,20)))))))))))))))))))))</f>
        <v> </v>
      </c>
      <c r="AA877" s="71" t="str">
        <f>IF(ISBLANK(C877)," ",IF(C877&lt;=Scenario!$AA$3,0,IF(C877&lt;=Scenario!$AA$5,1,IF(C877&lt;=Scenario!$AA$6,2,IF(C877&lt;=Scenario!$AA$7,3,IF(C877&lt;=Scenario!$AA$8,4,IF(C877&lt;=Scenario!$AA$9,5,IF(C877&lt;=Scenario!$AA$10,6,IF(C877&lt;=Scenario!$AA$11,7,IF(C877&lt;=Scenario!$AA$12,8,IF(C877&lt;=Scenario!$AA$13,9,IF(C877&lt;=Scenario!$AA$14,10,IF(C877&lt;=Scenario!$AA$15,11,IF(C877&lt;=Scenario!$AA$16,12,IF(C877&lt;=Scenario!$AA$17,13,IF(C877&lt;=Scenario!$AA$18,14,15))))))))))))))))</f>
        <v> </v>
      </c>
      <c r="AB877" s="75" t="str">
        <f t="shared" si="15"/>
        <v>#VALUE!</v>
      </c>
      <c r="AC877" s="72" t="str">
        <f t="shared" si="16"/>
        <v>#VALUE!</v>
      </c>
      <c r="AD877" s="95" t="str">
        <f t="shared" si="17"/>
        <v>#VALUE!</v>
      </c>
      <c r="AE877" s="69" t="str">
        <f t="shared" si="18"/>
        <v>missing data</v>
      </c>
      <c r="AF877" s="74" t="str">
        <f t="shared" si="19"/>
        <v>missing data</v>
      </c>
      <c r="AG877" s="75" t="str">
        <f t="shared" si="20"/>
        <v>#VALUE!</v>
      </c>
      <c r="AH877" s="75" t="str">
        <f t="shared" si="21"/>
        <v>#VALUE!</v>
      </c>
    </row>
    <row r="878" ht="15.75" customHeight="1">
      <c r="A878" s="3" t="s">
        <v>935</v>
      </c>
      <c r="B878" s="57"/>
      <c r="C878" s="58"/>
      <c r="D878" s="58"/>
      <c r="E878" s="59"/>
      <c r="F878" s="60"/>
      <c r="G878" s="61"/>
      <c r="H878" s="61"/>
      <c r="I878" s="61"/>
      <c r="J878" s="62"/>
      <c r="K878" s="63" t="str">
        <f t="shared" si="2"/>
        <v> </v>
      </c>
      <c r="L878" s="64" t="str">
        <f t="shared" si="3"/>
        <v> </v>
      </c>
      <c r="M878" s="64" t="str">
        <f t="shared" si="4"/>
        <v> </v>
      </c>
      <c r="N878" s="64" t="str">
        <f t="shared" si="5"/>
        <v> </v>
      </c>
      <c r="O878" s="65" t="str">
        <f t="shared" si="6"/>
        <v> </v>
      </c>
      <c r="P878" s="65" t="str">
        <f t="shared" si="7"/>
        <v> </v>
      </c>
      <c r="Q878" s="66" t="str">
        <f t="shared" si="23"/>
        <v> </v>
      </c>
      <c r="R878" s="63" t="str">
        <f t="shared" si="9"/>
        <v>#VALUE!</v>
      </c>
      <c r="S878" s="67" t="str">
        <f t="shared" si="10"/>
        <v>#VALUE!</v>
      </c>
      <c r="T878" s="94" t="str">
        <f t="shared" si="11"/>
        <v>#VALUE!</v>
      </c>
      <c r="U878" s="69" t="str">
        <f t="shared" si="12"/>
        <v>donnée(s) manquante(s)</v>
      </c>
      <c r="V878" s="70" t="str">
        <f t="shared" si="13"/>
        <v>donnée(s) manquante(s)</v>
      </c>
      <c r="W878" s="65" t="str">
        <f t="shared" si="14"/>
        <v> </v>
      </c>
      <c r="X878" s="65" t="str">
        <f>IF(ISBLANK(I878)," ",IF(I878&lt;=Scenario!$C$3,0,IF(I878&lt;=Scenario!$C$5,1,IF(I878&lt;=Scenario!$C$6,2,IF(I878&lt;=Scenario!$C$7,3,IF(I878&lt;=Scenario!$C$8,4,5))))))</f>
        <v> </v>
      </c>
      <c r="Y878" s="65" t="str">
        <f>IF(ISBLANK(J878)," ",IF(ROUND(J878,2)&lt;=Scenario!$G$3,0,IF(ROUND(J878,2)&lt;=Scenario!$G$5,1,IF(ROUND(J878,2)&lt;=Scenario!$G$6,2,IF(ROUND(J878,2)&lt;=Scenario!$G$7,3,IF(ROUND(J878,2)&lt;=Scenario!$G$8,4,IF(ROUND(J878,2)&lt;=Scenario!$G$9,5,IF(ROUND(J878,2)&lt;=Scenario!$G$10,6,7))))))))</f>
        <v> </v>
      </c>
      <c r="Z878" s="71" t="str">
        <f>IF(ISBLANK(F878)," ",IF(F878&lt;=Scenario!$O$3,0,IF(F878&lt;=Scenario!$O$5,1,IF(F878&lt;=Scenario!$O$6,2,IF(F878&lt;=Scenario!$O$7,3,IF(F878&lt;=Scenario!$O$8,4,IF(F878&lt;=Scenario!$O$9,5,IF(F878&lt;=Scenario!$O$10,6,IF(F878&lt;=Scenario!$O$11,7,IF(F878&lt;=Scenario!$O$12,8,IF(F878&lt;=Scenario!$O$13,9,IF(F878&lt;=Scenario!$O$14,10,IF(F878&lt;=Scenario!$O$15,11,IF(F878&lt;=Scenario!$O$16,12,IF(F878&lt;=Scenario!$O$17,13,IF(F878&lt;=Scenario!$O$18,14,IF(F878&lt;=Scenario!$O$19,15,IF(F878&lt;=Scenario!$O$20,16,IF(F878&lt;=Scenario!$O$21,17,IF(F878&lt;=Scenario!$O$22,18,IF(F878&lt;=Scenario!$O$23,19,20)))))))))))))))))))))</f>
        <v> </v>
      </c>
      <c r="AA878" s="71" t="str">
        <f>IF(ISBLANK(C878)," ",IF(C878&lt;=Scenario!$AA$3,0,IF(C878&lt;=Scenario!$AA$5,1,IF(C878&lt;=Scenario!$AA$6,2,IF(C878&lt;=Scenario!$AA$7,3,IF(C878&lt;=Scenario!$AA$8,4,IF(C878&lt;=Scenario!$AA$9,5,IF(C878&lt;=Scenario!$AA$10,6,IF(C878&lt;=Scenario!$AA$11,7,IF(C878&lt;=Scenario!$AA$12,8,IF(C878&lt;=Scenario!$AA$13,9,IF(C878&lt;=Scenario!$AA$14,10,IF(C878&lt;=Scenario!$AA$15,11,IF(C878&lt;=Scenario!$AA$16,12,IF(C878&lt;=Scenario!$AA$17,13,IF(C878&lt;=Scenario!$AA$18,14,15))))))))))))))))</f>
        <v> </v>
      </c>
      <c r="AB878" s="75" t="str">
        <f t="shared" si="15"/>
        <v>#VALUE!</v>
      </c>
      <c r="AC878" s="72" t="str">
        <f t="shared" si="16"/>
        <v>#VALUE!</v>
      </c>
      <c r="AD878" s="95" t="str">
        <f t="shared" si="17"/>
        <v>#VALUE!</v>
      </c>
      <c r="AE878" s="69" t="str">
        <f t="shared" si="18"/>
        <v>missing data</v>
      </c>
      <c r="AF878" s="74" t="str">
        <f t="shared" si="19"/>
        <v>missing data</v>
      </c>
      <c r="AG878" s="75" t="str">
        <f t="shared" si="20"/>
        <v>#VALUE!</v>
      </c>
      <c r="AH878" s="75" t="str">
        <f t="shared" si="21"/>
        <v>#VALUE!</v>
      </c>
    </row>
    <row r="879" ht="15.75" customHeight="1">
      <c r="A879" s="3" t="s">
        <v>936</v>
      </c>
      <c r="B879" s="57"/>
      <c r="C879" s="58"/>
      <c r="D879" s="58"/>
      <c r="E879" s="59"/>
      <c r="F879" s="60"/>
      <c r="G879" s="61"/>
      <c r="H879" s="61"/>
      <c r="I879" s="61"/>
      <c r="J879" s="62"/>
      <c r="K879" s="63" t="str">
        <f t="shared" si="2"/>
        <v> </v>
      </c>
      <c r="L879" s="64" t="str">
        <f t="shared" si="3"/>
        <v> </v>
      </c>
      <c r="M879" s="64" t="str">
        <f t="shared" si="4"/>
        <v> </v>
      </c>
      <c r="N879" s="64" t="str">
        <f t="shared" si="5"/>
        <v> </v>
      </c>
      <c r="O879" s="65" t="str">
        <f t="shared" si="6"/>
        <v> </v>
      </c>
      <c r="P879" s="65" t="str">
        <f t="shared" si="7"/>
        <v> </v>
      </c>
      <c r="Q879" s="66" t="str">
        <f t="shared" si="23"/>
        <v> </v>
      </c>
      <c r="R879" s="63" t="str">
        <f t="shared" si="9"/>
        <v>#VALUE!</v>
      </c>
      <c r="S879" s="67" t="str">
        <f t="shared" si="10"/>
        <v>#VALUE!</v>
      </c>
      <c r="T879" s="94" t="str">
        <f t="shared" si="11"/>
        <v>#VALUE!</v>
      </c>
      <c r="U879" s="69" t="str">
        <f t="shared" si="12"/>
        <v>donnée(s) manquante(s)</v>
      </c>
      <c r="V879" s="70" t="str">
        <f t="shared" si="13"/>
        <v>donnée(s) manquante(s)</v>
      </c>
      <c r="W879" s="65" t="str">
        <f t="shared" si="14"/>
        <v> </v>
      </c>
      <c r="X879" s="65" t="str">
        <f>IF(ISBLANK(I879)," ",IF(I879&lt;=Scenario!$C$3,0,IF(I879&lt;=Scenario!$C$5,1,IF(I879&lt;=Scenario!$C$6,2,IF(I879&lt;=Scenario!$C$7,3,IF(I879&lt;=Scenario!$C$8,4,5))))))</f>
        <v> </v>
      </c>
      <c r="Y879" s="65" t="str">
        <f>IF(ISBLANK(J879)," ",IF(ROUND(J879,2)&lt;=Scenario!$G$3,0,IF(ROUND(J879,2)&lt;=Scenario!$G$5,1,IF(ROUND(J879,2)&lt;=Scenario!$G$6,2,IF(ROUND(J879,2)&lt;=Scenario!$G$7,3,IF(ROUND(J879,2)&lt;=Scenario!$G$8,4,IF(ROUND(J879,2)&lt;=Scenario!$G$9,5,IF(ROUND(J879,2)&lt;=Scenario!$G$10,6,7))))))))</f>
        <v> </v>
      </c>
      <c r="Z879" s="71" t="str">
        <f>IF(ISBLANK(F879)," ",IF(F879&lt;=Scenario!$O$3,0,IF(F879&lt;=Scenario!$O$5,1,IF(F879&lt;=Scenario!$O$6,2,IF(F879&lt;=Scenario!$O$7,3,IF(F879&lt;=Scenario!$O$8,4,IF(F879&lt;=Scenario!$O$9,5,IF(F879&lt;=Scenario!$O$10,6,IF(F879&lt;=Scenario!$O$11,7,IF(F879&lt;=Scenario!$O$12,8,IF(F879&lt;=Scenario!$O$13,9,IF(F879&lt;=Scenario!$O$14,10,IF(F879&lt;=Scenario!$O$15,11,IF(F879&lt;=Scenario!$O$16,12,IF(F879&lt;=Scenario!$O$17,13,IF(F879&lt;=Scenario!$O$18,14,IF(F879&lt;=Scenario!$O$19,15,IF(F879&lt;=Scenario!$O$20,16,IF(F879&lt;=Scenario!$O$21,17,IF(F879&lt;=Scenario!$O$22,18,IF(F879&lt;=Scenario!$O$23,19,20)))))))))))))))))))))</f>
        <v> </v>
      </c>
      <c r="AA879" s="71" t="str">
        <f>IF(ISBLANK(C879)," ",IF(C879&lt;=Scenario!$AA$3,0,IF(C879&lt;=Scenario!$AA$5,1,IF(C879&lt;=Scenario!$AA$6,2,IF(C879&lt;=Scenario!$AA$7,3,IF(C879&lt;=Scenario!$AA$8,4,IF(C879&lt;=Scenario!$AA$9,5,IF(C879&lt;=Scenario!$AA$10,6,IF(C879&lt;=Scenario!$AA$11,7,IF(C879&lt;=Scenario!$AA$12,8,IF(C879&lt;=Scenario!$AA$13,9,IF(C879&lt;=Scenario!$AA$14,10,IF(C879&lt;=Scenario!$AA$15,11,IF(C879&lt;=Scenario!$AA$16,12,IF(C879&lt;=Scenario!$AA$17,13,IF(C879&lt;=Scenario!$AA$18,14,15))))))))))))))))</f>
        <v> </v>
      </c>
      <c r="AB879" s="75" t="str">
        <f t="shared" si="15"/>
        <v>#VALUE!</v>
      </c>
      <c r="AC879" s="72" t="str">
        <f t="shared" si="16"/>
        <v>#VALUE!</v>
      </c>
      <c r="AD879" s="95" t="str">
        <f t="shared" si="17"/>
        <v>#VALUE!</v>
      </c>
      <c r="AE879" s="69" t="str">
        <f t="shared" si="18"/>
        <v>missing data</v>
      </c>
      <c r="AF879" s="74" t="str">
        <f t="shared" si="19"/>
        <v>missing data</v>
      </c>
      <c r="AG879" s="75" t="str">
        <f t="shared" si="20"/>
        <v>#VALUE!</v>
      </c>
      <c r="AH879" s="75" t="str">
        <f t="shared" si="21"/>
        <v>#VALUE!</v>
      </c>
    </row>
    <row r="880" ht="15.75" customHeight="1">
      <c r="A880" s="3" t="s">
        <v>937</v>
      </c>
      <c r="B880" s="57"/>
      <c r="C880" s="58"/>
      <c r="D880" s="58"/>
      <c r="E880" s="59"/>
      <c r="F880" s="60"/>
      <c r="G880" s="61"/>
      <c r="H880" s="61"/>
      <c r="I880" s="61"/>
      <c r="J880" s="62"/>
      <c r="K880" s="63" t="str">
        <f t="shared" si="2"/>
        <v> </v>
      </c>
      <c r="L880" s="64" t="str">
        <f t="shared" si="3"/>
        <v> </v>
      </c>
      <c r="M880" s="64" t="str">
        <f t="shared" si="4"/>
        <v> </v>
      </c>
      <c r="N880" s="64" t="str">
        <f t="shared" si="5"/>
        <v> </v>
      </c>
      <c r="O880" s="65" t="str">
        <f t="shared" si="6"/>
        <v> </v>
      </c>
      <c r="P880" s="65" t="str">
        <f t="shared" si="7"/>
        <v> </v>
      </c>
      <c r="Q880" s="66" t="str">
        <f t="shared" si="23"/>
        <v> </v>
      </c>
      <c r="R880" s="63" t="str">
        <f t="shared" si="9"/>
        <v>#VALUE!</v>
      </c>
      <c r="S880" s="67" t="str">
        <f t="shared" si="10"/>
        <v>#VALUE!</v>
      </c>
      <c r="T880" s="94" t="str">
        <f t="shared" si="11"/>
        <v>#VALUE!</v>
      </c>
      <c r="U880" s="69" t="str">
        <f t="shared" si="12"/>
        <v>donnée(s) manquante(s)</v>
      </c>
      <c r="V880" s="70" t="str">
        <f t="shared" si="13"/>
        <v>donnée(s) manquante(s)</v>
      </c>
      <c r="W880" s="65" t="str">
        <f t="shared" si="14"/>
        <v> </v>
      </c>
      <c r="X880" s="65" t="str">
        <f>IF(ISBLANK(I880)," ",IF(I880&lt;=Scenario!$C$3,0,IF(I880&lt;=Scenario!$C$5,1,IF(I880&lt;=Scenario!$C$6,2,IF(I880&lt;=Scenario!$C$7,3,IF(I880&lt;=Scenario!$C$8,4,5))))))</f>
        <v> </v>
      </c>
      <c r="Y880" s="65" t="str">
        <f>IF(ISBLANK(J880)," ",IF(ROUND(J880,2)&lt;=Scenario!$G$3,0,IF(ROUND(J880,2)&lt;=Scenario!$G$5,1,IF(ROUND(J880,2)&lt;=Scenario!$G$6,2,IF(ROUND(J880,2)&lt;=Scenario!$G$7,3,IF(ROUND(J880,2)&lt;=Scenario!$G$8,4,IF(ROUND(J880,2)&lt;=Scenario!$G$9,5,IF(ROUND(J880,2)&lt;=Scenario!$G$10,6,7))))))))</f>
        <v> </v>
      </c>
      <c r="Z880" s="71" t="str">
        <f>IF(ISBLANK(F880)," ",IF(F880&lt;=Scenario!$O$3,0,IF(F880&lt;=Scenario!$O$5,1,IF(F880&lt;=Scenario!$O$6,2,IF(F880&lt;=Scenario!$O$7,3,IF(F880&lt;=Scenario!$O$8,4,IF(F880&lt;=Scenario!$O$9,5,IF(F880&lt;=Scenario!$O$10,6,IF(F880&lt;=Scenario!$O$11,7,IF(F880&lt;=Scenario!$O$12,8,IF(F880&lt;=Scenario!$O$13,9,IF(F880&lt;=Scenario!$O$14,10,IF(F880&lt;=Scenario!$O$15,11,IF(F880&lt;=Scenario!$O$16,12,IF(F880&lt;=Scenario!$O$17,13,IF(F880&lt;=Scenario!$O$18,14,IF(F880&lt;=Scenario!$O$19,15,IF(F880&lt;=Scenario!$O$20,16,IF(F880&lt;=Scenario!$O$21,17,IF(F880&lt;=Scenario!$O$22,18,IF(F880&lt;=Scenario!$O$23,19,20)))))))))))))))))))))</f>
        <v> </v>
      </c>
      <c r="AA880" s="71" t="str">
        <f>IF(ISBLANK(C880)," ",IF(C880&lt;=Scenario!$AA$3,0,IF(C880&lt;=Scenario!$AA$5,1,IF(C880&lt;=Scenario!$AA$6,2,IF(C880&lt;=Scenario!$AA$7,3,IF(C880&lt;=Scenario!$AA$8,4,IF(C880&lt;=Scenario!$AA$9,5,IF(C880&lt;=Scenario!$AA$10,6,IF(C880&lt;=Scenario!$AA$11,7,IF(C880&lt;=Scenario!$AA$12,8,IF(C880&lt;=Scenario!$AA$13,9,IF(C880&lt;=Scenario!$AA$14,10,IF(C880&lt;=Scenario!$AA$15,11,IF(C880&lt;=Scenario!$AA$16,12,IF(C880&lt;=Scenario!$AA$17,13,IF(C880&lt;=Scenario!$AA$18,14,15))))))))))))))))</f>
        <v> </v>
      </c>
      <c r="AB880" s="75" t="str">
        <f t="shared" si="15"/>
        <v>#VALUE!</v>
      </c>
      <c r="AC880" s="72" t="str">
        <f t="shared" si="16"/>
        <v>#VALUE!</v>
      </c>
      <c r="AD880" s="95" t="str">
        <f t="shared" si="17"/>
        <v>#VALUE!</v>
      </c>
      <c r="AE880" s="69" t="str">
        <f t="shared" si="18"/>
        <v>missing data</v>
      </c>
      <c r="AF880" s="74" t="str">
        <f t="shared" si="19"/>
        <v>missing data</v>
      </c>
      <c r="AG880" s="75" t="str">
        <f t="shared" si="20"/>
        <v>#VALUE!</v>
      </c>
      <c r="AH880" s="75" t="str">
        <f t="shared" si="21"/>
        <v>#VALUE!</v>
      </c>
    </row>
    <row r="881" ht="15.75" customHeight="1">
      <c r="A881" s="3" t="s">
        <v>938</v>
      </c>
      <c r="B881" s="57"/>
      <c r="C881" s="58"/>
      <c r="D881" s="58"/>
      <c r="E881" s="59"/>
      <c r="F881" s="60"/>
      <c r="G881" s="61"/>
      <c r="H881" s="61"/>
      <c r="I881" s="61"/>
      <c r="J881" s="62"/>
      <c r="K881" s="63" t="str">
        <f t="shared" si="2"/>
        <v> </v>
      </c>
      <c r="L881" s="64" t="str">
        <f t="shared" si="3"/>
        <v> </v>
      </c>
      <c r="M881" s="64" t="str">
        <f t="shared" si="4"/>
        <v> </v>
      </c>
      <c r="N881" s="64" t="str">
        <f t="shared" si="5"/>
        <v> </v>
      </c>
      <c r="O881" s="65" t="str">
        <f t="shared" si="6"/>
        <v> </v>
      </c>
      <c r="P881" s="65" t="str">
        <f t="shared" si="7"/>
        <v> </v>
      </c>
      <c r="Q881" s="66" t="str">
        <f t="shared" si="23"/>
        <v> </v>
      </c>
      <c r="R881" s="63" t="str">
        <f t="shared" si="9"/>
        <v>#VALUE!</v>
      </c>
      <c r="S881" s="67" t="str">
        <f t="shared" si="10"/>
        <v>#VALUE!</v>
      </c>
      <c r="T881" s="94" t="str">
        <f t="shared" si="11"/>
        <v>#VALUE!</v>
      </c>
      <c r="U881" s="69" t="str">
        <f t="shared" si="12"/>
        <v>donnée(s) manquante(s)</v>
      </c>
      <c r="V881" s="70" t="str">
        <f t="shared" si="13"/>
        <v>donnée(s) manquante(s)</v>
      </c>
      <c r="W881" s="65" t="str">
        <f t="shared" si="14"/>
        <v> </v>
      </c>
      <c r="X881" s="65" t="str">
        <f>IF(ISBLANK(I881)," ",IF(I881&lt;=Scenario!$C$3,0,IF(I881&lt;=Scenario!$C$5,1,IF(I881&lt;=Scenario!$C$6,2,IF(I881&lt;=Scenario!$C$7,3,IF(I881&lt;=Scenario!$C$8,4,5))))))</f>
        <v> </v>
      </c>
      <c r="Y881" s="65" t="str">
        <f>IF(ISBLANK(J881)," ",IF(ROUND(J881,2)&lt;=Scenario!$G$3,0,IF(ROUND(J881,2)&lt;=Scenario!$G$5,1,IF(ROUND(J881,2)&lt;=Scenario!$G$6,2,IF(ROUND(J881,2)&lt;=Scenario!$G$7,3,IF(ROUND(J881,2)&lt;=Scenario!$G$8,4,IF(ROUND(J881,2)&lt;=Scenario!$G$9,5,IF(ROUND(J881,2)&lt;=Scenario!$G$10,6,7))))))))</f>
        <v> </v>
      </c>
      <c r="Z881" s="71" t="str">
        <f>IF(ISBLANK(F881)," ",IF(F881&lt;=Scenario!$O$3,0,IF(F881&lt;=Scenario!$O$5,1,IF(F881&lt;=Scenario!$O$6,2,IF(F881&lt;=Scenario!$O$7,3,IF(F881&lt;=Scenario!$O$8,4,IF(F881&lt;=Scenario!$O$9,5,IF(F881&lt;=Scenario!$O$10,6,IF(F881&lt;=Scenario!$O$11,7,IF(F881&lt;=Scenario!$O$12,8,IF(F881&lt;=Scenario!$O$13,9,IF(F881&lt;=Scenario!$O$14,10,IF(F881&lt;=Scenario!$O$15,11,IF(F881&lt;=Scenario!$O$16,12,IF(F881&lt;=Scenario!$O$17,13,IF(F881&lt;=Scenario!$O$18,14,IF(F881&lt;=Scenario!$O$19,15,IF(F881&lt;=Scenario!$O$20,16,IF(F881&lt;=Scenario!$O$21,17,IF(F881&lt;=Scenario!$O$22,18,IF(F881&lt;=Scenario!$O$23,19,20)))))))))))))))))))))</f>
        <v> </v>
      </c>
      <c r="AA881" s="71" t="str">
        <f>IF(ISBLANK(C881)," ",IF(C881&lt;=Scenario!$AA$3,0,IF(C881&lt;=Scenario!$AA$5,1,IF(C881&lt;=Scenario!$AA$6,2,IF(C881&lt;=Scenario!$AA$7,3,IF(C881&lt;=Scenario!$AA$8,4,IF(C881&lt;=Scenario!$AA$9,5,IF(C881&lt;=Scenario!$AA$10,6,IF(C881&lt;=Scenario!$AA$11,7,IF(C881&lt;=Scenario!$AA$12,8,IF(C881&lt;=Scenario!$AA$13,9,IF(C881&lt;=Scenario!$AA$14,10,IF(C881&lt;=Scenario!$AA$15,11,IF(C881&lt;=Scenario!$AA$16,12,IF(C881&lt;=Scenario!$AA$17,13,IF(C881&lt;=Scenario!$AA$18,14,15))))))))))))))))</f>
        <v> </v>
      </c>
      <c r="AB881" s="75" t="str">
        <f t="shared" si="15"/>
        <v>#VALUE!</v>
      </c>
      <c r="AC881" s="72" t="str">
        <f t="shared" si="16"/>
        <v>#VALUE!</v>
      </c>
      <c r="AD881" s="95" t="str">
        <f t="shared" si="17"/>
        <v>#VALUE!</v>
      </c>
      <c r="AE881" s="69" t="str">
        <f t="shared" si="18"/>
        <v>missing data</v>
      </c>
      <c r="AF881" s="74" t="str">
        <f t="shared" si="19"/>
        <v>missing data</v>
      </c>
      <c r="AG881" s="75" t="str">
        <f t="shared" si="20"/>
        <v>#VALUE!</v>
      </c>
      <c r="AH881" s="75" t="str">
        <f t="shared" si="21"/>
        <v>#VALUE!</v>
      </c>
    </row>
    <row r="882" ht="15.75" customHeight="1">
      <c r="A882" s="3" t="s">
        <v>939</v>
      </c>
      <c r="B882" s="57"/>
      <c r="C882" s="58"/>
      <c r="D882" s="58"/>
      <c r="E882" s="59"/>
      <c r="F882" s="60"/>
      <c r="G882" s="61"/>
      <c r="H882" s="61"/>
      <c r="I882" s="61"/>
      <c r="J882" s="62"/>
      <c r="K882" s="63" t="str">
        <f t="shared" si="2"/>
        <v> </v>
      </c>
      <c r="L882" s="64" t="str">
        <f t="shared" si="3"/>
        <v> </v>
      </c>
      <c r="M882" s="64" t="str">
        <f t="shared" si="4"/>
        <v> </v>
      </c>
      <c r="N882" s="64" t="str">
        <f t="shared" si="5"/>
        <v> </v>
      </c>
      <c r="O882" s="65" t="str">
        <f t="shared" si="6"/>
        <v> </v>
      </c>
      <c r="P882" s="65" t="str">
        <f t="shared" si="7"/>
        <v> </v>
      </c>
      <c r="Q882" s="66" t="str">
        <f t="shared" si="23"/>
        <v> </v>
      </c>
      <c r="R882" s="63" t="str">
        <f t="shared" si="9"/>
        <v>#VALUE!</v>
      </c>
      <c r="S882" s="67" t="str">
        <f t="shared" si="10"/>
        <v>#VALUE!</v>
      </c>
      <c r="T882" s="94" t="str">
        <f t="shared" si="11"/>
        <v>#VALUE!</v>
      </c>
      <c r="U882" s="69" t="str">
        <f t="shared" si="12"/>
        <v>donnée(s) manquante(s)</v>
      </c>
      <c r="V882" s="70" t="str">
        <f t="shared" si="13"/>
        <v>donnée(s) manquante(s)</v>
      </c>
      <c r="W882" s="65" t="str">
        <f t="shared" si="14"/>
        <v> </v>
      </c>
      <c r="X882" s="65" t="str">
        <f>IF(ISBLANK(I882)," ",IF(I882&lt;=Scenario!$C$3,0,IF(I882&lt;=Scenario!$C$5,1,IF(I882&lt;=Scenario!$C$6,2,IF(I882&lt;=Scenario!$C$7,3,IF(I882&lt;=Scenario!$C$8,4,5))))))</f>
        <v> </v>
      </c>
      <c r="Y882" s="65" t="str">
        <f>IF(ISBLANK(J882)," ",IF(ROUND(J882,2)&lt;=Scenario!$G$3,0,IF(ROUND(J882,2)&lt;=Scenario!$G$5,1,IF(ROUND(J882,2)&lt;=Scenario!$G$6,2,IF(ROUND(J882,2)&lt;=Scenario!$G$7,3,IF(ROUND(J882,2)&lt;=Scenario!$G$8,4,IF(ROUND(J882,2)&lt;=Scenario!$G$9,5,IF(ROUND(J882,2)&lt;=Scenario!$G$10,6,7))))))))</f>
        <v> </v>
      </c>
      <c r="Z882" s="71" t="str">
        <f>IF(ISBLANK(F882)," ",IF(F882&lt;=Scenario!$O$3,0,IF(F882&lt;=Scenario!$O$5,1,IF(F882&lt;=Scenario!$O$6,2,IF(F882&lt;=Scenario!$O$7,3,IF(F882&lt;=Scenario!$O$8,4,IF(F882&lt;=Scenario!$O$9,5,IF(F882&lt;=Scenario!$O$10,6,IF(F882&lt;=Scenario!$O$11,7,IF(F882&lt;=Scenario!$O$12,8,IF(F882&lt;=Scenario!$O$13,9,IF(F882&lt;=Scenario!$O$14,10,IF(F882&lt;=Scenario!$O$15,11,IF(F882&lt;=Scenario!$O$16,12,IF(F882&lt;=Scenario!$O$17,13,IF(F882&lt;=Scenario!$O$18,14,IF(F882&lt;=Scenario!$O$19,15,IF(F882&lt;=Scenario!$O$20,16,IF(F882&lt;=Scenario!$O$21,17,IF(F882&lt;=Scenario!$O$22,18,IF(F882&lt;=Scenario!$O$23,19,20)))))))))))))))))))))</f>
        <v> </v>
      </c>
      <c r="AA882" s="71" t="str">
        <f>IF(ISBLANK(C882)," ",IF(C882&lt;=Scenario!$AA$3,0,IF(C882&lt;=Scenario!$AA$5,1,IF(C882&lt;=Scenario!$AA$6,2,IF(C882&lt;=Scenario!$AA$7,3,IF(C882&lt;=Scenario!$AA$8,4,IF(C882&lt;=Scenario!$AA$9,5,IF(C882&lt;=Scenario!$AA$10,6,IF(C882&lt;=Scenario!$AA$11,7,IF(C882&lt;=Scenario!$AA$12,8,IF(C882&lt;=Scenario!$AA$13,9,IF(C882&lt;=Scenario!$AA$14,10,IF(C882&lt;=Scenario!$AA$15,11,IF(C882&lt;=Scenario!$AA$16,12,IF(C882&lt;=Scenario!$AA$17,13,IF(C882&lt;=Scenario!$AA$18,14,15))))))))))))))))</f>
        <v> </v>
      </c>
      <c r="AB882" s="75" t="str">
        <f t="shared" si="15"/>
        <v>#VALUE!</v>
      </c>
      <c r="AC882" s="72" t="str">
        <f t="shared" si="16"/>
        <v>#VALUE!</v>
      </c>
      <c r="AD882" s="95" t="str">
        <f t="shared" si="17"/>
        <v>#VALUE!</v>
      </c>
      <c r="AE882" s="69" t="str">
        <f t="shared" si="18"/>
        <v>missing data</v>
      </c>
      <c r="AF882" s="74" t="str">
        <f t="shared" si="19"/>
        <v>missing data</v>
      </c>
      <c r="AG882" s="75" t="str">
        <f t="shared" si="20"/>
        <v>#VALUE!</v>
      </c>
      <c r="AH882" s="75" t="str">
        <f t="shared" si="21"/>
        <v>#VALUE!</v>
      </c>
    </row>
    <row r="883" ht="15.75" customHeight="1">
      <c r="A883" s="3" t="s">
        <v>940</v>
      </c>
      <c r="B883" s="57"/>
      <c r="C883" s="58"/>
      <c r="D883" s="58"/>
      <c r="E883" s="59"/>
      <c r="F883" s="60"/>
      <c r="G883" s="61"/>
      <c r="H883" s="61"/>
      <c r="I883" s="61"/>
      <c r="J883" s="62"/>
      <c r="K883" s="63" t="str">
        <f t="shared" si="2"/>
        <v> </v>
      </c>
      <c r="L883" s="64" t="str">
        <f t="shared" si="3"/>
        <v> </v>
      </c>
      <c r="M883" s="64" t="str">
        <f t="shared" si="4"/>
        <v> </v>
      </c>
      <c r="N883" s="64" t="str">
        <f t="shared" si="5"/>
        <v> </v>
      </c>
      <c r="O883" s="65" t="str">
        <f t="shared" si="6"/>
        <v> </v>
      </c>
      <c r="P883" s="65" t="str">
        <f t="shared" si="7"/>
        <v> </v>
      </c>
      <c r="Q883" s="66" t="str">
        <f t="shared" si="23"/>
        <v> </v>
      </c>
      <c r="R883" s="63" t="str">
        <f t="shared" si="9"/>
        <v>#VALUE!</v>
      </c>
      <c r="S883" s="67" t="str">
        <f t="shared" si="10"/>
        <v>#VALUE!</v>
      </c>
      <c r="T883" s="94" t="str">
        <f t="shared" si="11"/>
        <v>#VALUE!</v>
      </c>
      <c r="U883" s="69" t="str">
        <f t="shared" si="12"/>
        <v>donnée(s) manquante(s)</v>
      </c>
      <c r="V883" s="70" t="str">
        <f t="shared" si="13"/>
        <v>donnée(s) manquante(s)</v>
      </c>
      <c r="W883" s="65" t="str">
        <f t="shared" si="14"/>
        <v> </v>
      </c>
      <c r="X883" s="65" t="str">
        <f>IF(ISBLANK(I883)," ",IF(I883&lt;=Scenario!$C$3,0,IF(I883&lt;=Scenario!$C$5,1,IF(I883&lt;=Scenario!$C$6,2,IF(I883&lt;=Scenario!$C$7,3,IF(I883&lt;=Scenario!$C$8,4,5))))))</f>
        <v> </v>
      </c>
      <c r="Y883" s="65" t="str">
        <f>IF(ISBLANK(J883)," ",IF(ROUND(J883,2)&lt;=Scenario!$G$3,0,IF(ROUND(J883,2)&lt;=Scenario!$G$5,1,IF(ROUND(J883,2)&lt;=Scenario!$G$6,2,IF(ROUND(J883,2)&lt;=Scenario!$G$7,3,IF(ROUND(J883,2)&lt;=Scenario!$G$8,4,IF(ROUND(J883,2)&lt;=Scenario!$G$9,5,IF(ROUND(J883,2)&lt;=Scenario!$G$10,6,7))))))))</f>
        <v> </v>
      </c>
      <c r="Z883" s="71" t="str">
        <f>IF(ISBLANK(F883)," ",IF(F883&lt;=Scenario!$O$3,0,IF(F883&lt;=Scenario!$O$5,1,IF(F883&lt;=Scenario!$O$6,2,IF(F883&lt;=Scenario!$O$7,3,IF(F883&lt;=Scenario!$O$8,4,IF(F883&lt;=Scenario!$O$9,5,IF(F883&lt;=Scenario!$O$10,6,IF(F883&lt;=Scenario!$O$11,7,IF(F883&lt;=Scenario!$O$12,8,IF(F883&lt;=Scenario!$O$13,9,IF(F883&lt;=Scenario!$O$14,10,IF(F883&lt;=Scenario!$O$15,11,IF(F883&lt;=Scenario!$O$16,12,IF(F883&lt;=Scenario!$O$17,13,IF(F883&lt;=Scenario!$O$18,14,IF(F883&lt;=Scenario!$O$19,15,IF(F883&lt;=Scenario!$O$20,16,IF(F883&lt;=Scenario!$O$21,17,IF(F883&lt;=Scenario!$O$22,18,IF(F883&lt;=Scenario!$O$23,19,20)))))))))))))))))))))</f>
        <v> </v>
      </c>
      <c r="AA883" s="71" t="str">
        <f>IF(ISBLANK(C883)," ",IF(C883&lt;=Scenario!$AA$3,0,IF(C883&lt;=Scenario!$AA$5,1,IF(C883&lt;=Scenario!$AA$6,2,IF(C883&lt;=Scenario!$AA$7,3,IF(C883&lt;=Scenario!$AA$8,4,IF(C883&lt;=Scenario!$AA$9,5,IF(C883&lt;=Scenario!$AA$10,6,IF(C883&lt;=Scenario!$AA$11,7,IF(C883&lt;=Scenario!$AA$12,8,IF(C883&lt;=Scenario!$AA$13,9,IF(C883&lt;=Scenario!$AA$14,10,IF(C883&lt;=Scenario!$AA$15,11,IF(C883&lt;=Scenario!$AA$16,12,IF(C883&lt;=Scenario!$AA$17,13,IF(C883&lt;=Scenario!$AA$18,14,15))))))))))))))))</f>
        <v> </v>
      </c>
      <c r="AB883" s="75" t="str">
        <f t="shared" si="15"/>
        <v>#VALUE!</v>
      </c>
      <c r="AC883" s="72" t="str">
        <f t="shared" si="16"/>
        <v>#VALUE!</v>
      </c>
      <c r="AD883" s="95" t="str">
        <f t="shared" si="17"/>
        <v>#VALUE!</v>
      </c>
      <c r="AE883" s="69" t="str">
        <f t="shared" si="18"/>
        <v>missing data</v>
      </c>
      <c r="AF883" s="74" t="str">
        <f t="shared" si="19"/>
        <v>missing data</v>
      </c>
      <c r="AG883" s="75" t="str">
        <f t="shared" si="20"/>
        <v>#VALUE!</v>
      </c>
      <c r="AH883" s="75" t="str">
        <f t="shared" si="21"/>
        <v>#VALUE!</v>
      </c>
    </row>
    <row r="884" ht="15.75" customHeight="1">
      <c r="A884" s="3" t="s">
        <v>941</v>
      </c>
      <c r="B884" s="57"/>
      <c r="C884" s="58"/>
      <c r="D884" s="58"/>
      <c r="E884" s="59"/>
      <c r="F884" s="60"/>
      <c r="G884" s="61"/>
      <c r="H884" s="61"/>
      <c r="I884" s="61"/>
      <c r="J884" s="62"/>
      <c r="K884" s="63" t="str">
        <f t="shared" si="2"/>
        <v> </v>
      </c>
      <c r="L884" s="64" t="str">
        <f t="shared" si="3"/>
        <v> </v>
      </c>
      <c r="M884" s="64" t="str">
        <f t="shared" si="4"/>
        <v> </v>
      </c>
      <c r="N884" s="64" t="str">
        <f t="shared" si="5"/>
        <v> </v>
      </c>
      <c r="O884" s="65" t="str">
        <f t="shared" si="6"/>
        <v> </v>
      </c>
      <c r="P884" s="65" t="str">
        <f t="shared" si="7"/>
        <v> </v>
      </c>
      <c r="Q884" s="66" t="str">
        <f t="shared" si="23"/>
        <v> </v>
      </c>
      <c r="R884" s="63" t="str">
        <f t="shared" si="9"/>
        <v>#VALUE!</v>
      </c>
      <c r="S884" s="67" t="str">
        <f t="shared" si="10"/>
        <v>#VALUE!</v>
      </c>
      <c r="T884" s="94" t="str">
        <f t="shared" si="11"/>
        <v>#VALUE!</v>
      </c>
      <c r="U884" s="69" t="str">
        <f t="shared" si="12"/>
        <v>donnée(s) manquante(s)</v>
      </c>
      <c r="V884" s="70" t="str">
        <f t="shared" si="13"/>
        <v>donnée(s) manquante(s)</v>
      </c>
      <c r="W884" s="65" t="str">
        <f t="shared" si="14"/>
        <v> </v>
      </c>
      <c r="X884" s="65" t="str">
        <f>IF(ISBLANK(I884)," ",IF(I884&lt;=Scenario!$C$3,0,IF(I884&lt;=Scenario!$C$5,1,IF(I884&lt;=Scenario!$C$6,2,IF(I884&lt;=Scenario!$C$7,3,IF(I884&lt;=Scenario!$C$8,4,5))))))</f>
        <v> </v>
      </c>
      <c r="Y884" s="65" t="str">
        <f>IF(ISBLANK(J884)," ",IF(ROUND(J884,2)&lt;=Scenario!$G$3,0,IF(ROUND(J884,2)&lt;=Scenario!$G$5,1,IF(ROUND(J884,2)&lt;=Scenario!$G$6,2,IF(ROUND(J884,2)&lt;=Scenario!$G$7,3,IF(ROUND(J884,2)&lt;=Scenario!$G$8,4,IF(ROUND(J884,2)&lt;=Scenario!$G$9,5,IF(ROUND(J884,2)&lt;=Scenario!$G$10,6,7))))))))</f>
        <v> </v>
      </c>
      <c r="Z884" s="71" t="str">
        <f>IF(ISBLANK(F884)," ",IF(F884&lt;=Scenario!$O$3,0,IF(F884&lt;=Scenario!$O$5,1,IF(F884&lt;=Scenario!$O$6,2,IF(F884&lt;=Scenario!$O$7,3,IF(F884&lt;=Scenario!$O$8,4,IF(F884&lt;=Scenario!$O$9,5,IF(F884&lt;=Scenario!$O$10,6,IF(F884&lt;=Scenario!$O$11,7,IF(F884&lt;=Scenario!$O$12,8,IF(F884&lt;=Scenario!$O$13,9,IF(F884&lt;=Scenario!$O$14,10,IF(F884&lt;=Scenario!$O$15,11,IF(F884&lt;=Scenario!$O$16,12,IF(F884&lt;=Scenario!$O$17,13,IF(F884&lt;=Scenario!$O$18,14,IF(F884&lt;=Scenario!$O$19,15,IF(F884&lt;=Scenario!$O$20,16,IF(F884&lt;=Scenario!$O$21,17,IF(F884&lt;=Scenario!$O$22,18,IF(F884&lt;=Scenario!$O$23,19,20)))))))))))))))))))))</f>
        <v> </v>
      </c>
      <c r="AA884" s="71" t="str">
        <f>IF(ISBLANK(C884)," ",IF(C884&lt;=Scenario!$AA$3,0,IF(C884&lt;=Scenario!$AA$5,1,IF(C884&lt;=Scenario!$AA$6,2,IF(C884&lt;=Scenario!$AA$7,3,IF(C884&lt;=Scenario!$AA$8,4,IF(C884&lt;=Scenario!$AA$9,5,IF(C884&lt;=Scenario!$AA$10,6,IF(C884&lt;=Scenario!$AA$11,7,IF(C884&lt;=Scenario!$AA$12,8,IF(C884&lt;=Scenario!$AA$13,9,IF(C884&lt;=Scenario!$AA$14,10,IF(C884&lt;=Scenario!$AA$15,11,IF(C884&lt;=Scenario!$AA$16,12,IF(C884&lt;=Scenario!$AA$17,13,IF(C884&lt;=Scenario!$AA$18,14,15))))))))))))))))</f>
        <v> </v>
      </c>
      <c r="AB884" s="75" t="str">
        <f t="shared" si="15"/>
        <v>#VALUE!</v>
      </c>
      <c r="AC884" s="72" t="str">
        <f t="shared" si="16"/>
        <v>#VALUE!</v>
      </c>
      <c r="AD884" s="95" t="str">
        <f t="shared" si="17"/>
        <v>#VALUE!</v>
      </c>
      <c r="AE884" s="69" t="str">
        <f t="shared" si="18"/>
        <v>missing data</v>
      </c>
      <c r="AF884" s="74" t="str">
        <f t="shared" si="19"/>
        <v>missing data</v>
      </c>
      <c r="AG884" s="75" t="str">
        <f t="shared" si="20"/>
        <v>#VALUE!</v>
      </c>
      <c r="AH884" s="75" t="str">
        <f t="shared" si="21"/>
        <v>#VALUE!</v>
      </c>
    </row>
    <row r="885" ht="15.75" customHeight="1">
      <c r="A885" s="3" t="s">
        <v>942</v>
      </c>
      <c r="B885" s="57"/>
      <c r="C885" s="58"/>
      <c r="D885" s="58"/>
      <c r="E885" s="59"/>
      <c r="F885" s="60"/>
      <c r="G885" s="61"/>
      <c r="H885" s="61"/>
      <c r="I885" s="61"/>
      <c r="J885" s="62"/>
      <c r="K885" s="63" t="str">
        <f t="shared" si="2"/>
        <v> </v>
      </c>
      <c r="L885" s="64" t="str">
        <f t="shared" si="3"/>
        <v> </v>
      </c>
      <c r="M885" s="64" t="str">
        <f t="shared" si="4"/>
        <v> </v>
      </c>
      <c r="N885" s="64" t="str">
        <f t="shared" si="5"/>
        <v> </v>
      </c>
      <c r="O885" s="65" t="str">
        <f t="shared" si="6"/>
        <v> </v>
      </c>
      <c r="P885" s="65" t="str">
        <f t="shared" si="7"/>
        <v> </v>
      </c>
      <c r="Q885" s="66" t="str">
        <f t="shared" si="23"/>
        <v> </v>
      </c>
      <c r="R885" s="63" t="str">
        <f t="shared" si="9"/>
        <v>#VALUE!</v>
      </c>
      <c r="S885" s="67" t="str">
        <f t="shared" si="10"/>
        <v>#VALUE!</v>
      </c>
      <c r="T885" s="94" t="str">
        <f t="shared" si="11"/>
        <v>#VALUE!</v>
      </c>
      <c r="U885" s="69" t="str">
        <f t="shared" si="12"/>
        <v>donnée(s) manquante(s)</v>
      </c>
      <c r="V885" s="70" t="str">
        <f t="shared" si="13"/>
        <v>donnée(s) manquante(s)</v>
      </c>
      <c r="W885" s="65" t="str">
        <f t="shared" si="14"/>
        <v> </v>
      </c>
      <c r="X885" s="65" t="str">
        <f>IF(ISBLANK(I885)," ",IF(I885&lt;=Scenario!$C$3,0,IF(I885&lt;=Scenario!$C$5,1,IF(I885&lt;=Scenario!$C$6,2,IF(I885&lt;=Scenario!$C$7,3,IF(I885&lt;=Scenario!$C$8,4,5))))))</f>
        <v> </v>
      </c>
      <c r="Y885" s="65" t="str">
        <f>IF(ISBLANK(J885)," ",IF(ROUND(J885,2)&lt;=Scenario!$G$3,0,IF(ROUND(J885,2)&lt;=Scenario!$G$5,1,IF(ROUND(J885,2)&lt;=Scenario!$G$6,2,IF(ROUND(J885,2)&lt;=Scenario!$G$7,3,IF(ROUND(J885,2)&lt;=Scenario!$G$8,4,IF(ROUND(J885,2)&lt;=Scenario!$G$9,5,IF(ROUND(J885,2)&lt;=Scenario!$G$10,6,7))))))))</f>
        <v> </v>
      </c>
      <c r="Z885" s="71" t="str">
        <f>IF(ISBLANK(F885)," ",IF(F885&lt;=Scenario!$O$3,0,IF(F885&lt;=Scenario!$O$5,1,IF(F885&lt;=Scenario!$O$6,2,IF(F885&lt;=Scenario!$O$7,3,IF(F885&lt;=Scenario!$O$8,4,IF(F885&lt;=Scenario!$O$9,5,IF(F885&lt;=Scenario!$O$10,6,IF(F885&lt;=Scenario!$O$11,7,IF(F885&lt;=Scenario!$O$12,8,IF(F885&lt;=Scenario!$O$13,9,IF(F885&lt;=Scenario!$O$14,10,IF(F885&lt;=Scenario!$O$15,11,IF(F885&lt;=Scenario!$O$16,12,IF(F885&lt;=Scenario!$O$17,13,IF(F885&lt;=Scenario!$O$18,14,IF(F885&lt;=Scenario!$O$19,15,IF(F885&lt;=Scenario!$O$20,16,IF(F885&lt;=Scenario!$O$21,17,IF(F885&lt;=Scenario!$O$22,18,IF(F885&lt;=Scenario!$O$23,19,20)))))))))))))))))))))</f>
        <v> </v>
      </c>
      <c r="AA885" s="71" t="str">
        <f>IF(ISBLANK(C885)," ",IF(C885&lt;=Scenario!$AA$3,0,IF(C885&lt;=Scenario!$AA$5,1,IF(C885&lt;=Scenario!$AA$6,2,IF(C885&lt;=Scenario!$AA$7,3,IF(C885&lt;=Scenario!$AA$8,4,IF(C885&lt;=Scenario!$AA$9,5,IF(C885&lt;=Scenario!$AA$10,6,IF(C885&lt;=Scenario!$AA$11,7,IF(C885&lt;=Scenario!$AA$12,8,IF(C885&lt;=Scenario!$AA$13,9,IF(C885&lt;=Scenario!$AA$14,10,IF(C885&lt;=Scenario!$AA$15,11,IF(C885&lt;=Scenario!$AA$16,12,IF(C885&lt;=Scenario!$AA$17,13,IF(C885&lt;=Scenario!$AA$18,14,15))))))))))))))))</f>
        <v> </v>
      </c>
      <c r="AB885" s="75" t="str">
        <f t="shared" si="15"/>
        <v>#VALUE!</v>
      </c>
      <c r="AC885" s="72" t="str">
        <f t="shared" si="16"/>
        <v>#VALUE!</v>
      </c>
      <c r="AD885" s="95" t="str">
        <f t="shared" si="17"/>
        <v>#VALUE!</v>
      </c>
      <c r="AE885" s="69" t="str">
        <f t="shared" si="18"/>
        <v>missing data</v>
      </c>
      <c r="AF885" s="74" t="str">
        <f t="shared" si="19"/>
        <v>missing data</v>
      </c>
      <c r="AG885" s="75" t="str">
        <f t="shared" si="20"/>
        <v>#VALUE!</v>
      </c>
      <c r="AH885" s="75" t="str">
        <f t="shared" si="21"/>
        <v>#VALUE!</v>
      </c>
    </row>
    <row r="886" ht="15.75" customHeight="1">
      <c r="A886" s="3" t="s">
        <v>943</v>
      </c>
      <c r="B886" s="57"/>
      <c r="C886" s="58"/>
      <c r="D886" s="58"/>
      <c r="E886" s="59"/>
      <c r="F886" s="60"/>
      <c r="G886" s="61"/>
      <c r="H886" s="61"/>
      <c r="I886" s="61"/>
      <c r="J886" s="62"/>
      <c r="K886" s="63" t="str">
        <f t="shared" si="2"/>
        <v> </v>
      </c>
      <c r="L886" s="64" t="str">
        <f t="shared" si="3"/>
        <v> </v>
      </c>
      <c r="M886" s="64" t="str">
        <f t="shared" si="4"/>
        <v> </v>
      </c>
      <c r="N886" s="64" t="str">
        <f t="shared" si="5"/>
        <v> </v>
      </c>
      <c r="O886" s="65" t="str">
        <f t="shared" si="6"/>
        <v> </v>
      </c>
      <c r="P886" s="65" t="str">
        <f t="shared" si="7"/>
        <v> </v>
      </c>
      <c r="Q886" s="66" t="str">
        <f t="shared" si="23"/>
        <v> </v>
      </c>
      <c r="R886" s="63" t="str">
        <f t="shared" si="9"/>
        <v>#VALUE!</v>
      </c>
      <c r="S886" s="67" t="str">
        <f t="shared" si="10"/>
        <v>#VALUE!</v>
      </c>
      <c r="T886" s="94" t="str">
        <f t="shared" si="11"/>
        <v>#VALUE!</v>
      </c>
      <c r="U886" s="69" t="str">
        <f t="shared" si="12"/>
        <v>donnée(s) manquante(s)</v>
      </c>
      <c r="V886" s="70" t="str">
        <f t="shared" si="13"/>
        <v>donnée(s) manquante(s)</v>
      </c>
      <c r="W886" s="65" t="str">
        <f t="shared" si="14"/>
        <v> </v>
      </c>
      <c r="X886" s="65" t="str">
        <f>IF(ISBLANK(I886)," ",IF(I886&lt;=Scenario!$C$3,0,IF(I886&lt;=Scenario!$C$5,1,IF(I886&lt;=Scenario!$C$6,2,IF(I886&lt;=Scenario!$C$7,3,IF(I886&lt;=Scenario!$C$8,4,5))))))</f>
        <v> </v>
      </c>
      <c r="Y886" s="65" t="str">
        <f>IF(ISBLANK(J886)," ",IF(ROUND(J886,2)&lt;=Scenario!$G$3,0,IF(ROUND(J886,2)&lt;=Scenario!$G$5,1,IF(ROUND(J886,2)&lt;=Scenario!$G$6,2,IF(ROUND(J886,2)&lt;=Scenario!$G$7,3,IF(ROUND(J886,2)&lt;=Scenario!$G$8,4,IF(ROUND(J886,2)&lt;=Scenario!$G$9,5,IF(ROUND(J886,2)&lt;=Scenario!$G$10,6,7))))))))</f>
        <v> </v>
      </c>
      <c r="Z886" s="71" t="str">
        <f>IF(ISBLANK(F886)," ",IF(F886&lt;=Scenario!$O$3,0,IF(F886&lt;=Scenario!$O$5,1,IF(F886&lt;=Scenario!$O$6,2,IF(F886&lt;=Scenario!$O$7,3,IF(F886&lt;=Scenario!$O$8,4,IF(F886&lt;=Scenario!$O$9,5,IF(F886&lt;=Scenario!$O$10,6,IF(F886&lt;=Scenario!$O$11,7,IF(F886&lt;=Scenario!$O$12,8,IF(F886&lt;=Scenario!$O$13,9,IF(F886&lt;=Scenario!$O$14,10,IF(F886&lt;=Scenario!$O$15,11,IF(F886&lt;=Scenario!$O$16,12,IF(F886&lt;=Scenario!$O$17,13,IF(F886&lt;=Scenario!$O$18,14,IF(F886&lt;=Scenario!$O$19,15,IF(F886&lt;=Scenario!$O$20,16,IF(F886&lt;=Scenario!$O$21,17,IF(F886&lt;=Scenario!$O$22,18,IF(F886&lt;=Scenario!$O$23,19,20)))))))))))))))))))))</f>
        <v> </v>
      </c>
      <c r="AA886" s="71" t="str">
        <f>IF(ISBLANK(C886)," ",IF(C886&lt;=Scenario!$AA$3,0,IF(C886&lt;=Scenario!$AA$5,1,IF(C886&lt;=Scenario!$AA$6,2,IF(C886&lt;=Scenario!$AA$7,3,IF(C886&lt;=Scenario!$AA$8,4,IF(C886&lt;=Scenario!$AA$9,5,IF(C886&lt;=Scenario!$AA$10,6,IF(C886&lt;=Scenario!$AA$11,7,IF(C886&lt;=Scenario!$AA$12,8,IF(C886&lt;=Scenario!$AA$13,9,IF(C886&lt;=Scenario!$AA$14,10,IF(C886&lt;=Scenario!$AA$15,11,IF(C886&lt;=Scenario!$AA$16,12,IF(C886&lt;=Scenario!$AA$17,13,IF(C886&lt;=Scenario!$AA$18,14,15))))))))))))))))</f>
        <v> </v>
      </c>
      <c r="AB886" s="75" t="str">
        <f t="shared" si="15"/>
        <v>#VALUE!</v>
      </c>
      <c r="AC886" s="72" t="str">
        <f t="shared" si="16"/>
        <v>#VALUE!</v>
      </c>
      <c r="AD886" s="95" t="str">
        <f t="shared" si="17"/>
        <v>#VALUE!</v>
      </c>
      <c r="AE886" s="69" t="str">
        <f t="shared" si="18"/>
        <v>missing data</v>
      </c>
      <c r="AF886" s="74" t="str">
        <f t="shared" si="19"/>
        <v>missing data</v>
      </c>
      <c r="AG886" s="75" t="str">
        <f t="shared" si="20"/>
        <v>#VALUE!</v>
      </c>
      <c r="AH886" s="75" t="str">
        <f t="shared" si="21"/>
        <v>#VALUE!</v>
      </c>
    </row>
    <row r="887" ht="15.75" customHeight="1">
      <c r="A887" s="3" t="s">
        <v>944</v>
      </c>
      <c r="B887" s="57"/>
      <c r="C887" s="58"/>
      <c r="D887" s="58"/>
      <c r="E887" s="59"/>
      <c r="F887" s="60"/>
      <c r="G887" s="61"/>
      <c r="H887" s="61"/>
      <c r="I887" s="61"/>
      <c r="J887" s="62"/>
      <c r="K887" s="63" t="str">
        <f t="shared" si="2"/>
        <v> </v>
      </c>
      <c r="L887" s="64" t="str">
        <f t="shared" si="3"/>
        <v> </v>
      </c>
      <c r="M887" s="64" t="str">
        <f t="shared" si="4"/>
        <v> </v>
      </c>
      <c r="N887" s="64" t="str">
        <f t="shared" si="5"/>
        <v> </v>
      </c>
      <c r="O887" s="65" t="str">
        <f t="shared" si="6"/>
        <v> </v>
      </c>
      <c r="P887" s="65" t="str">
        <f t="shared" si="7"/>
        <v> </v>
      </c>
      <c r="Q887" s="66" t="str">
        <f t="shared" si="23"/>
        <v> </v>
      </c>
      <c r="R887" s="63" t="str">
        <f t="shared" si="9"/>
        <v>#VALUE!</v>
      </c>
      <c r="S887" s="67" t="str">
        <f t="shared" si="10"/>
        <v>#VALUE!</v>
      </c>
      <c r="T887" s="94" t="str">
        <f t="shared" si="11"/>
        <v>#VALUE!</v>
      </c>
      <c r="U887" s="69" t="str">
        <f t="shared" si="12"/>
        <v>donnée(s) manquante(s)</v>
      </c>
      <c r="V887" s="70" t="str">
        <f t="shared" si="13"/>
        <v>donnée(s) manquante(s)</v>
      </c>
      <c r="W887" s="65" t="str">
        <f t="shared" si="14"/>
        <v> </v>
      </c>
      <c r="X887" s="65" t="str">
        <f>IF(ISBLANK(I887)," ",IF(I887&lt;=Scenario!$C$3,0,IF(I887&lt;=Scenario!$C$5,1,IF(I887&lt;=Scenario!$C$6,2,IF(I887&lt;=Scenario!$C$7,3,IF(I887&lt;=Scenario!$C$8,4,5))))))</f>
        <v> </v>
      </c>
      <c r="Y887" s="65" t="str">
        <f>IF(ISBLANK(J887)," ",IF(ROUND(J887,2)&lt;=Scenario!$G$3,0,IF(ROUND(J887,2)&lt;=Scenario!$G$5,1,IF(ROUND(J887,2)&lt;=Scenario!$G$6,2,IF(ROUND(J887,2)&lt;=Scenario!$G$7,3,IF(ROUND(J887,2)&lt;=Scenario!$G$8,4,IF(ROUND(J887,2)&lt;=Scenario!$G$9,5,IF(ROUND(J887,2)&lt;=Scenario!$G$10,6,7))))))))</f>
        <v> </v>
      </c>
      <c r="Z887" s="71" t="str">
        <f>IF(ISBLANK(F887)," ",IF(F887&lt;=Scenario!$O$3,0,IF(F887&lt;=Scenario!$O$5,1,IF(F887&lt;=Scenario!$O$6,2,IF(F887&lt;=Scenario!$O$7,3,IF(F887&lt;=Scenario!$O$8,4,IF(F887&lt;=Scenario!$O$9,5,IF(F887&lt;=Scenario!$O$10,6,IF(F887&lt;=Scenario!$O$11,7,IF(F887&lt;=Scenario!$O$12,8,IF(F887&lt;=Scenario!$O$13,9,IF(F887&lt;=Scenario!$O$14,10,IF(F887&lt;=Scenario!$O$15,11,IF(F887&lt;=Scenario!$O$16,12,IF(F887&lt;=Scenario!$O$17,13,IF(F887&lt;=Scenario!$O$18,14,IF(F887&lt;=Scenario!$O$19,15,IF(F887&lt;=Scenario!$O$20,16,IF(F887&lt;=Scenario!$O$21,17,IF(F887&lt;=Scenario!$O$22,18,IF(F887&lt;=Scenario!$O$23,19,20)))))))))))))))))))))</f>
        <v> </v>
      </c>
      <c r="AA887" s="71" t="str">
        <f>IF(ISBLANK(C887)," ",IF(C887&lt;=Scenario!$AA$3,0,IF(C887&lt;=Scenario!$AA$5,1,IF(C887&lt;=Scenario!$AA$6,2,IF(C887&lt;=Scenario!$AA$7,3,IF(C887&lt;=Scenario!$AA$8,4,IF(C887&lt;=Scenario!$AA$9,5,IF(C887&lt;=Scenario!$AA$10,6,IF(C887&lt;=Scenario!$AA$11,7,IF(C887&lt;=Scenario!$AA$12,8,IF(C887&lt;=Scenario!$AA$13,9,IF(C887&lt;=Scenario!$AA$14,10,IF(C887&lt;=Scenario!$AA$15,11,IF(C887&lt;=Scenario!$AA$16,12,IF(C887&lt;=Scenario!$AA$17,13,IF(C887&lt;=Scenario!$AA$18,14,15))))))))))))))))</f>
        <v> </v>
      </c>
      <c r="AB887" s="75" t="str">
        <f t="shared" si="15"/>
        <v>#VALUE!</v>
      </c>
      <c r="AC887" s="72" t="str">
        <f t="shared" si="16"/>
        <v>#VALUE!</v>
      </c>
      <c r="AD887" s="95" t="str">
        <f t="shared" si="17"/>
        <v>#VALUE!</v>
      </c>
      <c r="AE887" s="69" t="str">
        <f t="shared" si="18"/>
        <v>missing data</v>
      </c>
      <c r="AF887" s="74" t="str">
        <f t="shared" si="19"/>
        <v>missing data</v>
      </c>
      <c r="AG887" s="75" t="str">
        <f t="shared" si="20"/>
        <v>#VALUE!</v>
      </c>
      <c r="AH887" s="75" t="str">
        <f t="shared" si="21"/>
        <v>#VALUE!</v>
      </c>
    </row>
    <row r="888" ht="15.75" customHeight="1">
      <c r="A888" s="3" t="s">
        <v>945</v>
      </c>
      <c r="B888" s="57"/>
      <c r="C888" s="58"/>
      <c r="D888" s="58"/>
      <c r="E888" s="59"/>
      <c r="F888" s="60"/>
      <c r="G888" s="61"/>
      <c r="H888" s="61"/>
      <c r="I888" s="61"/>
      <c r="J888" s="62"/>
      <c r="K888" s="63" t="str">
        <f t="shared" si="2"/>
        <v> </v>
      </c>
      <c r="L888" s="64" t="str">
        <f t="shared" si="3"/>
        <v> </v>
      </c>
      <c r="M888" s="64" t="str">
        <f t="shared" si="4"/>
        <v> </v>
      </c>
      <c r="N888" s="64" t="str">
        <f t="shared" si="5"/>
        <v> </v>
      </c>
      <c r="O888" s="65" t="str">
        <f t="shared" si="6"/>
        <v> </v>
      </c>
      <c r="P888" s="65" t="str">
        <f t="shared" si="7"/>
        <v> </v>
      </c>
      <c r="Q888" s="66" t="str">
        <f t="shared" si="23"/>
        <v> </v>
      </c>
      <c r="R888" s="63" t="str">
        <f t="shared" si="9"/>
        <v>#VALUE!</v>
      </c>
      <c r="S888" s="67" t="str">
        <f t="shared" si="10"/>
        <v>#VALUE!</v>
      </c>
      <c r="T888" s="94" t="str">
        <f t="shared" si="11"/>
        <v>#VALUE!</v>
      </c>
      <c r="U888" s="69" t="str">
        <f t="shared" si="12"/>
        <v>donnée(s) manquante(s)</v>
      </c>
      <c r="V888" s="70" t="str">
        <f t="shared" si="13"/>
        <v>donnée(s) manquante(s)</v>
      </c>
      <c r="W888" s="65" t="str">
        <f t="shared" si="14"/>
        <v> </v>
      </c>
      <c r="X888" s="65" t="str">
        <f>IF(ISBLANK(I888)," ",IF(I888&lt;=Scenario!$C$3,0,IF(I888&lt;=Scenario!$C$5,1,IF(I888&lt;=Scenario!$C$6,2,IF(I888&lt;=Scenario!$C$7,3,IF(I888&lt;=Scenario!$C$8,4,5))))))</f>
        <v> </v>
      </c>
      <c r="Y888" s="65" t="str">
        <f>IF(ISBLANK(J888)," ",IF(ROUND(J888,2)&lt;=Scenario!$G$3,0,IF(ROUND(J888,2)&lt;=Scenario!$G$5,1,IF(ROUND(J888,2)&lt;=Scenario!$G$6,2,IF(ROUND(J888,2)&lt;=Scenario!$G$7,3,IF(ROUND(J888,2)&lt;=Scenario!$G$8,4,IF(ROUND(J888,2)&lt;=Scenario!$G$9,5,IF(ROUND(J888,2)&lt;=Scenario!$G$10,6,7))))))))</f>
        <v> </v>
      </c>
      <c r="Z888" s="71" t="str">
        <f>IF(ISBLANK(F888)," ",IF(F888&lt;=Scenario!$O$3,0,IF(F888&lt;=Scenario!$O$5,1,IF(F888&lt;=Scenario!$O$6,2,IF(F888&lt;=Scenario!$O$7,3,IF(F888&lt;=Scenario!$O$8,4,IF(F888&lt;=Scenario!$O$9,5,IF(F888&lt;=Scenario!$O$10,6,IF(F888&lt;=Scenario!$O$11,7,IF(F888&lt;=Scenario!$O$12,8,IF(F888&lt;=Scenario!$O$13,9,IF(F888&lt;=Scenario!$O$14,10,IF(F888&lt;=Scenario!$O$15,11,IF(F888&lt;=Scenario!$O$16,12,IF(F888&lt;=Scenario!$O$17,13,IF(F888&lt;=Scenario!$O$18,14,IF(F888&lt;=Scenario!$O$19,15,IF(F888&lt;=Scenario!$O$20,16,IF(F888&lt;=Scenario!$O$21,17,IF(F888&lt;=Scenario!$O$22,18,IF(F888&lt;=Scenario!$O$23,19,20)))))))))))))))))))))</f>
        <v> </v>
      </c>
      <c r="AA888" s="71" t="str">
        <f>IF(ISBLANK(C888)," ",IF(C888&lt;=Scenario!$AA$3,0,IF(C888&lt;=Scenario!$AA$5,1,IF(C888&lt;=Scenario!$AA$6,2,IF(C888&lt;=Scenario!$AA$7,3,IF(C888&lt;=Scenario!$AA$8,4,IF(C888&lt;=Scenario!$AA$9,5,IF(C888&lt;=Scenario!$AA$10,6,IF(C888&lt;=Scenario!$AA$11,7,IF(C888&lt;=Scenario!$AA$12,8,IF(C888&lt;=Scenario!$AA$13,9,IF(C888&lt;=Scenario!$AA$14,10,IF(C888&lt;=Scenario!$AA$15,11,IF(C888&lt;=Scenario!$AA$16,12,IF(C888&lt;=Scenario!$AA$17,13,IF(C888&lt;=Scenario!$AA$18,14,15))))))))))))))))</f>
        <v> </v>
      </c>
      <c r="AB888" s="75" t="str">
        <f t="shared" si="15"/>
        <v>#VALUE!</v>
      </c>
      <c r="AC888" s="72" t="str">
        <f t="shared" si="16"/>
        <v>#VALUE!</v>
      </c>
      <c r="AD888" s="95" t="str">
        <f t="shared" si="17"/>
        <v>#VALUE!</v>
      </c>
      <c r="AE888" s="69" t="str">
        <f t="shared" si="18"/>
        <v>missing data</v>
      </c>
      <c r="AF888" s="74" t="str">
        <f t="shared" si="19"/>
        <v>missing data</v>
      </c>
      <c r="AG888" s="75" t="str">
        <f t="shared" si="20"/>
        <v>#VALUE!</v>
      </c>
      <c r="AH888" s="75" t="str">
        <f t="shared" si="21"/>
        <v>#VALUE!</v>
      </c>
    </row>
    <row r="889" ht="15.75" customHeight="1">
      <c r="A889" s="3" t="s">
        <v>946</v>
      </c>
      <c r="B889" s="57"/>
      <c r="C889" s="58"/>
      <c r="D889" s="58"/>
      <c r="E889" s="59"/>
      <c r="F889" s="60"/>
      <c r="G889" s="61"/>
      <c r="H889" s="61"/>
      <c r="I889" s="61"/>
      <c r="J889" s="62"/>
      <c r="K889" s="63" t="str">
        <f t="shared" si="2"/>
        <v> </v>
      </c>
      <c r="L889" s="64" t="str">
        <f t="shared" si="3"/>
        <v> </v>
      </c>
      <c r="M889" s="64" t="str">
        <f t="shared" si="4"/>
        <v> </v>
      </c>
      <c r="N889" s="64" t="str">
        <f t="shared" si="5"/>
        <v> </v>
      </c>
      <c r="O889" s="65" t="str">
        <f t="shared" si="6"/>
        <v> </v>
      </c>
      <c r="P889" s="65" t="str">
        <f t="shared" si="7"/>
        <v> </v>
      </c>
      <c r="Q889" s="66" t="str">
        <f t="shared" si="23"/>
        <v> </v>
      </c>
      <c r="R889" s="63" t="str">
        <f t="shared" si="9"/>
        <v>#VALUE!</v>
      </c>
      <c r="S889" s="67" t="str">
        <f t="shared" si="10"/>
        <v>#VALUE!</v>
      </c>
      <c r="T889" s="94" t="str">
        <f t="shared" si="11"/>
        <v>#VALUE!</v>
      </c>
      <c r="U889" s="69" t="str">
        <f t="shared" si="12"/>
        <v>donnée(s) manquante(s)</v>
      </c>
      <c r="V889" s="70" t="str">
        <f t="shared" si="13"/>
        <v>donnée(s) manquante(s)</v>
      </c>
      <c r="W889" s="65" t="str">
        <f t="shared" si="14"/>
        <v> </v>
      </c>
      <c r="X889" s="65" t="str">
        <f>IF(ISBLANK(I889)," ",IF(I889&lt;=Scenario!$C$3,0,IF(I889&lt;=Scenario!$C$5,1,IF(I889&lt;=Scenario!$C$6,2,IF(I889&lt;=Scenario!$C$7,3,IF(I889&lt;=Scenario!$C$8,4,5))))))</f>
        <v> </v>
      </c>
      <c r="Y889" s="65" t="str">
        <f>IF(ISBLANK(J889)," ",IF(ROUND(J889,2)&lt;=Scenario!$G$3,0,IF(ROUND(J889,2)&lt;=Scenario!$G$5,1,IF(ROUND(J889,2)&lt;=Scenario!$G$6,2,IF(ROUND(J889,2)&lt;=Scenario!$G$7,3,IF(ROUND(J889,2)&lt;=Scenario!$G$8,4,IF(ROUND(J889,2)&lt;=Scenario!$G$9,5,IF(ROUND(J889,2)&lt;=Scenario!$G$10,6,7))))))))</f>
        <v> </v>
      </c>
      <c r="Z889" s="71" t="str">
        <f>IF(ISBLANK(F889)," ",IF(F889&lt;=Scenario!$O$3,0,IF(F889&lt;=Scenario!$O$5,1,IF(F889&lt;=Scenario!$O$6,2,IF(F889&lt;=Scenario!$O$7,3,IF(F889&lt;=Scenario!$O$8,4,IF(F889&lt;=Scenario!$O$9,5,IF(F889&lt;=Scenario!$O$10,6,IF(F889&lt;=Scenario!$O$11,7,IF(F889&lt;=Scenario!$O$12,8,IF(F889&lt;=Scenario!$O$13,9,IF(F889&lt;=Scenario!$O$14,10,IF(F889&lt;=Scenario!$O$15,11,IF(F889&lt;=Scenario!$O$16,12,IF(F889&lt;=Scenario!$O$17,13,IF(F889&lt;=Scenario!$O$18,14,IF(F889&lt;=Scenario!$O$19,15,IF(F889&lt;=Scenario!$O$20,16,IF(F889&lt;=Scenario!$O$21,17,IF(F889&lt;=Scenario!$O$22,18,IF(F889&lt;=Scenario!$O$23,19,20)))))))))))))))))))))</f>
        <v> </v>
      </c>
      <c r="AA889" s="71" t="str">
        <f>IF(ISBLANK(C889)," ",IF(C889&lt;=Scenario!$AA$3,0,IF(C889&lt;=Scenario!$AA$5,1,IF(C889&lt;=Scenario!$AA$6,2,IF(C889&lt;=Scenario!$AA$7,3,IF(C889&lt;=Scenario!$AA$8,4,IF(C889&lt;=Scenario!$AA$9,5,IF(C889&lt;=Scenario!$AA$10,6,IF(C889&lt;=Scenario!$AA$11,7,IF(C889&lt;=Scenario!$AA$12,8,IF(C889&lt;=Scenario!$AA$13,9,IF(C889&lt;=Scenario!$AA$14,10,IF(C889&lt;=Scenario!$AA$15,11,IF(C889&lt;=Scenario!$AA$16,12,IF(C889&lt;=Scenario!$AA$17,13,IF(C889&lt;=Scenario!$AA$18,14,15))))))))))))))))</f>
        <v> </v>
      </c>
      <c r="AB889" s="75" t="str">
        <f t="shared" si="15"/>
        <v>#VALUE!</v>
      </c>
      <c r="AC889" s="72" t="str">
        <f t="shared" si="16"/>
        <v>#VALUE!</v>
      </c>
      <c r="AD889" s="95" t="str">
        <f t="shared" si="17"/>
        <v>#VALUE!</v>
      </c>
      <c r="AE889" s="69" t="str">
        <f t="shared" si="18"/>
        <v>missing data</v>
      </c>
      <c r="AF889" s="74" t="str">
        <f t="shared" si="19"/>
        <v>missing data</v>
      </c>
      <c r="AG889" s="75" t="str">
        <f t="shared" si="20"/>
        <v>#VALUE!</v>
      </c>
      <c r="AH889" s="75" t="str">
        <f t="shared" si="21"/>
        <v>#VALUE!</v>
      </c>
    </row>
    <row r="890" ht="15.75" customHeight="1">
      <c r="A890" s="3" t="s">
        <v>947</v>
      </c>
      <c r="B890" s="57"/>
      <c r="C890" s="58"/>
      <c r="D890" s="58"/>
      <c r="E890" s="59"/>
      <c r="F890" s="60"/>
      <c r="G890" s="61"/>
      <c r="H890" s="61"/>
      <c r="I890" s="61"/>
      <c r="J890" s="62"/>
      <c r="K890" s="63" t="str">
        <f t="shared" si="2"/>
        <v> </v>
      </c>
      <c r="L890" s="64" t="str">
        <f t="shared" si="3"/>
        <v> </v>
      </c>
      <c r="M890" s="64" t="str">
        <f t="shared" si="4"/>
        <v> </v>
      </c>
      <c r="N890" s="64" t="str">
        <f t="shared" si="5"/>
        <v> </v>
      </c>
      <c r="O890" s="65" t="str">
        <f t="shared" si="6"/>
        <v> </v>
      </c>
      <c r="P890" s="65" t="str">
        <f t="shared" si="7"/>
        <v> </v>
      </c>
      <c r="Q890" s="66" t="str">
        <f t="shared" si="23"/>
        <v> </v>
      </c>
      <c r="R890" s="63" t="str">
        <f t="shared" si="9"/>
        <v>#VALUE!</v>
      </c>
      <c r="S890" s="67" t="str">
        <f t="shared" si="10"/>
        <v>#VALUE!</v>
      </c>
      <c r="T890" s="94" t="str">
        <f t="shared" si="11"/>
        <v>#VALUE!</v>
      </c>
      <c r="U890" s="69" t="str">
        <f t="shared" si="12"/>
        <v>donnée(s) manquante(s)</v>
      </c>
      <c r="V890" s="70" t="str">
        <f t="shared" si="13"/>
        <v>donnée(s) manquante(s)</v>
      </c>
      <c r="W890" s="65" t="str">
        <f t="shared" si="14"/>
        <v> </v>
      </c>
      <c r="X890" s="65" t="str">
        <f>IF(ISBLANK(I890)," ",IF(I890&lt;=Scenario!$C$3,0,IF(I890&lt;=Scenario!$C$5,1,IF(I890&lt;=Scenario!$C$6,2,IF(I890&lt;=Scenario!$C$7,3,IF(I890&lt;=Scenario!$C$8,4,5))))))</f>
        <v> </v>
      </c>
      <c r="Y890" s="65" t="str">
        <f>IF(ISBLANK(J890)," ",IF(ROUND(J890,2)&lt;=Scenario!$G$3,0,IF(ROUND(J890,2)&lt;=Scenario!$G$5,1,IF(ROUND(J890,2)&lt;=Scenario!$G$6,2,IF(ROUND(J890,2)&lt;=Scenario!$G$7,3,IF(ROUND(J890,2)&lt;=Scenario!$G$8,4,IF(ROUND(J890,2)&lt;=Scenario!$G$9,5,IF(ROUND(J890,2)&lt;=Scenario!$G$10,6,7))))))))</f>
        <v> </v>
      </c>
      <c r="Z890" s="71" t="str">
        <f>IF(ISBLANK(F890)," ",IF(F890&lt;=Scenario!$O$3,0,IF(F890&lt;=Scenario!$O$5,1,IF(F890&lt;=Scenario!$O$6,2,IF(F890&lt;=Scenario!$O$7,3,IF(F890&lt;=Scenario!$O$8,4,IF(F890&lt;=Scenario!$O$9,5,IF(F890&lt;=Scenario!$O$10,6,IF(F890&lt;=Scenario!$O$11,7,IF(F890&lt;=Scenario!$O$12,8,IF(F890&lt;=Scenario!$O$13,9,IF(F890&lt;=Scenario!$O$14,10,IF(F890&lt;=Scenario!$O$15,11,IF(F890&lt;=Scenario!$O$16,12,IF(F890&lt;=Scenario!$O$17,13,IF(F890&lt;=Scenario!$O$18,14,IF(F890&lt;=Scenario!$O$19,15,IF(F890&lt;=Scenario!$O$20,16,IF(F890&lt;=Scenario!$O$21,17,IF(F890&lt;=Scenario!$O$22,18,IF(F890&lt;=Scenario!$O$23,19,20)))))))))))))))))))))</f>
        <v> </v>
      </c>
      <c r="AA890" s="71" t="str">
        <f>IF(ISBLANK(C890)," ",IF(C890&lt;=Scenario!$AA$3,0,IF(C890&lt;=Scenario!$AA$5,1,IF(C890&lt;=Scenario!$AA$6,2,IF(C890&lt;=Scenario!$AA$7,3,IF(C890&lt;=Scenario!$AA$8,4,IF(C890&lt;=Scenario!$AA$9,5,IF(C890&lt;=Scenario!$AA$10,6,IF(C890&lt;=Scenario!$AA$11,7,IF(C890&lt;=Scenario!$AA$12,8,IF(C890&lt;=Scenario!$AA$13,9,IF(C890&lt;=Scenario!$AA$14,10,IF(C890&lt;=Scenario!$AA$15,11,IF(C890&lt;=Scenario!$AA$16,12,IF(C890&lt;=Scenario!$AA$17,13,IF(C890&lt;=Scenario!$AA$18,14,15))))))))))))))))</f>
        <v> </v>
      </c>
      <c r="AB890" s="75" t="str">
        <f t="shared" si="15"/>
        <v>#VALUE!</v>
      </c>
      <c r="AC890" s="72" t="str">
        <f t="shared" si="16"/>
        <v>#VALUE!</v>
      </c>
      <c r="AD890" s="95" t="str">
        <f t="shared" si="17"/>
        <v>#VALUE!</v>
      </c>
      <c r="AE890" s="69" t="str">
        <f t="shared" si="18"/>
        <v>missing data</v>
      </c>
      <c r="AF890" s="74" t="str">
        <f t="shared" si="19"/>
        <v>missing data</v>
      </c>
      <c r="AG890" s="75" t="str">
        <f t="shared" si="20"/>
        <v>#VALUE!</v>
      </c>
      <c r="AH890" s="75" t="str">
        <f t="shared" si="21"/>
        <v>#VALUE!</v>
      </c>
    </row>
    <row r="891" ht="15.75" customHeight="1">
      <c r="A891" s="3" t="s">
        <v>948</v>
      </c>
      <c r="B891" s="57"/>
      <c r="C891" s="58"/>
      <c r="D891" s="58"/>
      <c r="E891" s="59"/>
      <c r="F891" s="60"/>
      <c r="G891" s="61"/>
      <c r="H891" s="61"/>
      <c r="I891" s="61"/>
      <c r="J891" s="62"/>
      <c r="K891" s="63" t="str">
        <f t="shared" si="2"/>
        <v> </v>
      </c>
      <c r="L891" s="64" t="str">
        <f t="shared" si="3"/>
        <v> </v>
      </c>
      <c r="M891" s="64" t="str">
        <f t="shared" si="4"/>
        <v> </v>
      </c>
      <c r="N891" s="64" t="str">
        <f t="shared" si="5"/>
        <v> </v>
      </c>
      <c r="O891" s="65" t="str">
        <f t="shared" si="6"/>
        <v> </v>
      </c>
      <c r="P891" s="65" t="str">
        <f t="shared" si="7"/>
        <v> </v>
      </c>
      <c r="Q891" s="66" t="str">
        <f t="shared" si="23"/>
        <v> </v>
      </c>
      <c r="R891" s="63" t="str">
        <f t="shared" si="9"/>
        <v>#VALUE!</v>
      </c>
      <c r="S891" s="67" t="str">
        <f t="shared" si="10"/>
        <v>#VALUE!</v>
      </c>
      <c r="T891" s="94" t="str">
        <f t="shared" si="11"/>
        <v>#VALUE!</v>
      </c>
      <c r="U891" s="69" t="str">
        <f t="shared" si="12"/>
        <v>donnée(s) manquante(s)</v>
      </c>
      <c r="V891" s="70" t="str">
        <f t="shared" si="13"/>
        <v>donnée(s) manquante(s)</v>
      </c>
      <c r="W891" s="65" t="str">
        <f t="shared" si="14"/>
        <v> </v>
      </c>
      <c r="X891" s="65" t="str">
        <f>IF(ISBLANK(I891)," ",IF(I891&lt;=Scenario!$C$3,0,IF(I891&lt;=Scenario!$C$5,1,IF(I891&lt;=Scenario!$C$6,2,IF(I891&lt;=Scenario!$C$7,3,IF(I891&lt;=Scenario!$C$8,4,5))))))</f>
        <v> </v>
      </c>
      <c r="Y891" s="65" t="str">
        <f>IF(ISBLANK(J891)," ",IF(ROUND(J891,2)&lt;=Scenario!$G$3,0,IF(ROUND(J891,2)&lt;=Scenario!$G$5,1,IF(ROUND(J891,2)&lt;=Scenario!$G$6,2,IF(ROUND(J891,2)&lt;=Scenario!$G$7,3,IF(ROUND(J891,2)&lt;=Scenario!$G$8,4,IF(ROUND(J891,2)&lt;=Scenario!$G$9,5,IF(ROUND(J891,2)&lt;=Scenario!$G$10,6,7))))))))</f>
        <v> </v>
      </c>
      <c r="Z891" s="71" t="str">
        <f>IF(ISBLANK(F891)," ",IF(F891&lt;=Scenario!$O$3,0,IF(F891&lt;=Scenario!$O$5,1,IF(F891&lt;=Scenario!$O$6,2,IF(F891&lt;=Scenario!$O$7,3,IF(F891&lt;=Scenario!$O$8,4,IF(F891&lt;=Scenario!$O$9,5,IF(F891&lt;=Scenario!$O$10,6,IF(F891&lt;=Scenario!$O$11,7,IF(F891&lt;=Scenario!$O$12,8,IF(F891&lt;=Scenario!$O$13,9,IF(F891&lt;=Scenario!$O$14,10,IF(F891&lt;=Scenario!$O$15,11,IF(F891&lt;=Scenario!$O$16,12,IF(F891&lt;=Scenario!$O$17,13,IF(F891&lt;=Scenario!$O$18,14,IF(F891&lt;=Scenario!$O$19,15,IF(F891&lt;=Scenario!$O$20,16,IF(F891&lt;=Scenario!$O$21,17,IF(F891&lt;=Scenario!$O$22,18,IF(F891&lt;=Scenario!$O$23,19,20)))))))))))))))))))))</f>
        <v> </v>
      </c>
      <c r="AA891" s="71" t="str">
        <f>IF(ISBLANK(C891)," ",IF(C891&lt;=Scenario!$AA$3,0,IF(C891&lt;=Scenario!$AA$5,1,IF(C891&lt;=Scenario!$AA$6,2,IF(C891&lt;=Scenario!$AA$7,3,IF(C891&lt;=Scenario!$AA$8,4,IF(C891&lt;=Scenario!$AA$9,5,IF(C891&lt;=Scenario!$AA$10,6,IF(C891&lt;=Scenario!$AA$11,7,IF(C891&lt;=Scenario!$AA$12,8,IF(C891&lt;=Scenario!$AA$13,9,IF(C891&lt;=Scenario!$AA$14,10,IF(C891&lt;=Scenario!$AA$15,11,IF(C891&lt;=Scenario!$AA$16,12,IF(C891&lt;=Scenario!$AA$17,13,IF(C891&lt;=Scenario!$AA$18,14,15))))))))))))))))</f>
        <v> </v>
      </c>
      <c r="AB891" s="75" t="str">
        <f t="shared" si="15"/>
        <v>#VALUE!</v>
      </c>
      <c r="AC891" s="72" t="str">
        <f t="shared" si="16"/>
        <v>#VALUE!</v>
      </c>
      <c r="AD891" s="95" t="str">
        <f t="shared" si="17"/>
        <v>#VALUE!</v>
      </c>
      <c r="AE891" s="69" t="str">
        <f t="shared" si="18"/>
        <v>missing data</v>
      </c>
      <c r="AF891" s="74" t="str">
        <f t="shared" si="19"/>
        <v>missing data</v>
      </c>
      <c r="AG891" s="75" t="str">
        <f t="shared" si="20"/>
        <v>#VALUE!</v>
      </c>
      <c r="AH891" s="75" t="str">
        <f t="shared" si="21"/>
        <v>#VALUE!</v>
      </c>
    </row>
    <row r="892" ht="15.75" customHeight="1">
      <c r="A892" s="3" t="s">
        <v>949</v>
      </c>
      <c r="B892" s="57"/>
      <c r="C892" s="58"/>
      <c r="D892" s="58"/>
      <c r="E892" s="59"/>
      <c r="F892" s="60"/>
      <c r="G892" s="61"/>
      <c r="H892" s="61"/>
      <c r="I892" s="61"/>
      <c r="J892" s="62"/>
      <c r="K892" s="63" t="str">
        <f t="shared" si="2"/>
        <v> </v>
      </c>
      <c r="L892" s="64" t="str">
        <f t="shared" si="3"/>
        <v> </v>
      </c>
      <c r="M892" s="64" t="str">
        <f t="shared" si="4"/>
        <v> </v>
      </c>
      <c r="N892" s="64" t="str">
        <f t="shared" si="5"/>
        <v> </v>
      </c>
      <c r="O892" s="65" t="str">
        <f t="shared" si="6"/>
        <v> </v>
      </c>
      <c r="P892" s="65" t="str">
        <f t="shared" si="7"/>
        <v> </v>
      </c>
      <c r="Q892" s="66" t="str">
        <f t="shared" si="23"/>
        <v> </v>
      </c>
      <c r="R892" s="63" t="str">
        <f t="shared" si="9"/>
        <v>#VALUE!</v>
      </c>
      <c r="S892" s="67" t="str">
        <f t="shared" si="10"/>
        <v>#VALUE!</v>
      </c>
      <c r="T892" s="94" t="str">
        <f t="shared" si="11"/>
        <v>#VALUE!</v>
      </c>
      <c r="U892" s="69" t="str">
        <f t="shared" si="12"/>
        <v>donnée(s) manquante(s)</v>
      </c>
      <c r="V892" s="70" t="str">
        <f t="shared" si="13"/>
        <v>donnée(s) manquante(s)</v>
      </c>
      <c r="W892" s="65" t="str">
        <f t="shared" si="14"/>
        <v> </v>
      </c>
      <c r="X892" s="65" t="str">
        <f>IF(ISBLANK(I892)," ",IF(I892&lt;=Scenario!$C$3,0,IF(I892&lt;=Scenario!$C$5,1,IF(I892&lt;=Scenario!$C$6,2,IF(I892&lt;=Scenario!$C$7,3,IF(I892&lt;=Scenario!$C$8,4,5))))))</f>
        <v> </v>
      </c>
      <c r="Y892" s="65" t="str">
        <f>IF(ISBLANK(J892)," ",IF(ROUND(J892,2)&lt;=Scenario!$G$3,0,IF(ROUND(J892,2)&lt;=Scenario!$G$5,1,IF(ROUND(J892,2)&lt;=Scenario!$G$6,2,IF(ROUND(J892,2)&lt;=Scenario!$G$7,3,IF(ROUND(J892,2)&lt;=Scenario!$G$8,4,IF(ROUND(J892,2)&lt;=Scenario!$G$9,5,IF(ROUND(J892,2)&lt;=Scenario!$G$10,6,7))))))))</f>
        <v> </v>
      </c>
      <c r="Z892" s="71" t="str">
        <f>IF(ISBLANK(F892)," ",IF(F892&lt;=Scenario!$O$3,0,IF(F892&lt;=Scenario!$O$5,1,IF(F892&lt;=Scenario!$O$6,2,IF(F892&lt;=Scenario!$O$7,3,IF(F892&lt;=Scenario!$O$8,4,IF(F892&lt;=Scenario!$O$9,5,IF(F892&lt;=Scenario!$O$10,6,IF(F892&lt;=Scenario!$O$11,7,IF(F892&lt;=Scenario!$O$12,8,IF(F892&lt;=Scenario!$O$13,9,IF(F892&lt;=Scenario!$O$14,10,IF(F892&lt;=Scenario!$O$15,11,IF(F892&lt;=Scenario!$O$16,12,IF(F892&lt;=Scenario!$O$17,13,IF(F892&lt;=Scenario!$O$18,14,IF(F892&lt;=Scenario!$O$19,15,IF(F892&lt;=Scenario!$O$20,16,IF(F892&lt;=Scenario!$O$21,17,IF(F892&lt;=Scenario!$O$22,18,IF(F892&lt;=Scenario!$O$23,19,20)))))))))))))))))))))</f>
        <v> </v>
      </c>
      <c r="AA892" s="71" t="str">
        <f>IF(ISBLANK(C892)," ",IF(C892&lt;=Scenario!$AA$3,0,IF(C892&lt;=Scenario!$AA$5,1,IF(C892&lt;=Scenario!$AA$6,2,IF(C892&lt;=Scenario!$AA$7,3,IF(C892&lt;=Scenario!$AA$8,4,IF(C892&lt;=Scenario!$AA$9,5,IF(C892&lt;=Scenario!$AA$10,6,IF(C892&lt;=Scenario!$AA$11,7,IF(C892&lt;=Scenario!$AA$12,8,IF(C892&lt;=Scenario!$AA$13,9,IF(C892&lt;=Scenario!$AA$14,10,IF(C892&lt;=Scenario!$AA$15,11,IF(C892&lt;=Scenario!$AA$16,12,IF(C892&lt;=Scenario!$AA$17,13,IF(C892&lt;=Scenario!$AA$18,14,15))))))))))))))))</f>
        <v> </v>
      </c>
      <c r="AB892" s="75" t="str">
        <f t="shared" si="15"/>
        <v>#VALUE!</v>
      </c>
      <c r="AC892" s="72" t="str">
        <f t="shared" si="16"/>
        <v>#VALUE!</v>
      </c>
      <c r="AD892" s="95" t="str">
        <f t="shared" si="17"/>
        <v>#VALUE!</v>
      </c>
      <c r="AE892" s="69" t="str">
        <f t="shared" si="18"/>
        <v>missing data</v>
      </c>
      <c r="AF892" s="74" t="str">
        <f t="shared" si="19"/>
        <v>missing data</v>
      </c>
      <c r="AG892" s="75" t="str">
        <f t="shared" si="20"/>
        <v>#VALUE!</v>
      </c>
      <c r="AH892" s="75" t="str">
        <f t="shared" si="21"/>
        <v>#VALUE!</v>
      </c>
    </row>
    <row r="893" ht="15.75" customHeight="1">
      <c r="A893" s="3" t="s">
        <v>950</v>
      </c>
      <c r="B893" s="57"/>
      <c r="C893" s="58"/>
      <c r="D893" s="58"/>
      <c r="E893" s="59"/>
      <c r="F893" s="60"/>
      <c r="G893" s="61"/>
      <c r="H893" s="61"/>
      <c r="I893" s="61"/>
      <c r="J893" s="62"/>
      <c r="K893" s="63" t="str">
        <f t="shared" si="2"/>
        <v> </v>
      </c>
      <c r="L893" s="64" t="str">
        <f t="shared" si="3"/>
        <v> </v>
      </c>
      <c r="M893" s="64" t="str">
        <f t="shared" si="4"/>
        <v> </v>
      </c>
      <c r="N893" s="64" t="str">
        <f t="shared" si="5"/>
        <v> </v>
      </c>
      <c r="O893" s="65" t="str">
        <f t="shared" si="6"/>
        <v> </v>
      </c>
      <c r="P893" s="65" t="str">
        <f t="shared" si="7"/>
        <v> </v>
      </c>
      <c r="Q893" s="66" t="str">
        <f t="shared" si="23"/>
        <v> </v>
      </c>
      <c r="R893" s="63" t="str">
        <f t="shared" si="9"/>
        <v>#VALUE!</v>
      </c>
      <c r="S893" s="67" t="str">
        <f t="shared" si="10"/>
        <v>#VALUE!</v>
      </c>
      <c r="T893" s="94" t="str">
        <f t="shared" si="11"/>
        <v>#VALUE!</v>
      </c>
      <c r="U893" s="69" t="str">
        <f t="shared" si="12"/>
        <v>donnée(s) manquante(s)</v>
      </c>
      <c r="V893" s="70" t="str">
        <f t="shared" si="13"/>
        <v>donnée(s) manquante(s)</v>
      </c>
      <c r="W893" s="65" t="str">
        <f t="shared" si="14"/>
        <v> </v>
      </c>
      <c r="X893" s="65" t="str">
        <f>IF(ISBLANK(I893)," ",IF(I893&lt;=Scenario!$C$3,0,IF(I893&lt;=Scenario!$C$5,1,IF(I893&lt;=Scenario!$C$6,2,IF(I893&lt;=Scenario!$C$7,3,IF(I893&lt;=Scenario!$C$8,4,5))))))</f>
        <v> </v>
      </c>
      <c r="Y893" s="65" t="str">
        <f>IF(ISBLANK(J893)," ",IF(ROUND(J893,2)&lt;=Scenario!$G$3,0,IF(ROUND(J893,2)&lt;=Scenario!$G$5,1,IF(ROUND(J893,2)&lt;=Scenario!$G$6,2,IF(ROUND(J893,2)&lt;=Scenario!$G$7,3,IF(ROUND(J893,2)&lt;=Scenario!$G$8,4,IF(ROUND(J893,2)&lt;=Scenario!$G$9,5,IF(ROUND(J893,2)&lt;=Scenario!$G$10,6,7))))))))</f>
        <v> </v>
      </c>
      <c r="Z893" s="71" t="str">
        <f>IF(ISBLANK(F893)," ",IF(F893&lt;=Scenario!$O$3,0,IF(F893&lt;=Scenario!$O$5,1,IF(F893&lt;=Scenario!$O$6,2,IF(F893&lt;=Scenario!$O$7,3,IF(F893&lt;=Scenario!$O$8,4,IF(F893&lt;=Scenario!$O$9,5,IF(F893&lt;=Scenario!$O$10,6,IF(F893&lt;=Scenario!$O$11,7,IF(F893&lt;=Scenario!$O$12,8,IF(F893&lt;=Scenario!$O$13,9,IF(F893&lt;=Scenario!$O$14,10,IF(F893&lt;=Scenario!$O$15,11,IF(F893&lt;=Scenario!$O$16,12,IF(F893&lt;=Scenario!$O$17,13,IF(F893&lt;=Scenario!$O$18,14,IF(F893&lt;=Scenario!$O$19,15,IF(F893&lt;=Scenario!$O$20,16,IF(F893&lt;=Scenario!$O$21,17,IF(F893&lt;=Scenario!$O$22,18,IF(F893&lt;=Scenario!$O$23,19,20)))))))))))))))))))))</f>
        <v> </v>
      </c>
      <c r="AA893" s="71" t="str">
        <f>IF(ISBLANK(C893)," ",IF(C893&lt;=Scenario!$AA$3,0,IF(C893&lt;=Scenario!$AA$5,1,IF(C893&lt;=Scenario!$AA$6,2,IF(C893&lt;=Scenario!$AA$7,3,IF(C893&lt;=Scenario!$AA$8,4,IF(C893&lt;=Scenario!$AA$9,5,IF(C893&lt;=Scenario!$AA$10,6,IF(C893&lt;=Scenario!$AA$11,7,IF(C893&lt;=Scenario!$AA$12,8,IF(C893&lt;=Scenario!$AA$13,9,IF(C893&lt;=Scenario!$AA$14,10,IF(C893&lt;=Scenario!$AA$15,11,IF(C893&lt;=Scenario!$AA$16,12,IF(C893&lt;=Scenario!$AA$17,13,IF(C893&lt;=Scenario!$AA$18,14,15))))))))))))))))</f>
        <v> </v>
      </c>
      <c r="AB893" s="75" t="str">
        <f t="shared" si="15"/>
        <v>#VALUE!</v>
      </c>
      <c r="AC893" s="72" t="str">
        <f t="shared" si="16"/>
        <v>#VALUE!</v>
      </c>
      <c r="AD893" s="95" t="str">
        <f t="shared" si="17"/>
        <v>#VALUE!</v>
      </c>
      <c r="AE893" s="69" t="str">
        <f t="shared" si="18"/>
        <v>missing data</v>
      </c>
      <c r="AF893" s="74" t="str">
        <f t="shared" si="19"/>
        <v>missing data</v>
      </c>
      <c r="AG893" s="75" t="str">
        <f t="shared" si="20"/>
        <v>#VALUE!</v>
      </c>
      <c r="AH893" s="75" t="str">
        <f t="shared" si="21"/>
        <v>#VALUE!</v>
      </c>
    </row>
    <row r="894" ht="15.75" customHeight="1">
      <c r="A894" s="3" t="s">
        <v>951</v>
      </c>
      <c r="B894" s="57"/>
      <c r="C894" s="58"/>
      <c r="D894" s="58"/>
      <c r="E894" s="59"/>
      <c r="F894" s="60"/>
      <c r="G894" s="61"/>
      <c r="H894" s="61"/>
      <c r="I894" s="61"/>
      <c r="J894" s="62"/>
      <c r="K894" s="63" t="str">
        <f t="shared" si="2"/>
        <v> </v>
      </c>
      <c r="L894" s="64" t="str">
        <f t="shared" si="3"/>
        <v> </v>
      </c>
      <c r="M894" s="64" t="str">
        <f t="shared" si="4"/>
        <v> </v>
      </c>
      <c r="N894" s="64" t="str">
        <f t="shared" si="5"/>
        <v> </v>
      </c>
      <c r="O894" s="65" t="str">
        <f t="shared" si="6"/>
        <v> </v>
      </c>
      <c r="P894" s="65" t="str">
        <f t="shared" si="7"/>
        <v> </v>
      </c>
      <c r="Q894" s="66" t="str">
        <f t="shared" si="23"/>
        <v> </v>
      </c>
      <c r="R894" s="63" t="str">
        <f t="shared" si="9"/>
        <v>#VALUE!</v>
      </c>
      <c r="S894" s="67" t="str">
        <f t="shared" si="10"/>
        <v>#VALUE!</v>
      </c>
      <c r="T894" s="94" t="str">
        <f t="shared" si="11"/>
        <v>#VALUE!</v>
      </c>
      <c r="U894" s="69" t="str">
        <f t="shared" si="12"/>
        <v>donnée(s) manquante(s)</v>
      </c>
      <c r="V894" s="70" t="str">
        <f t="shared" si="13"/>
        <v>donnée(s) manquante(s)</v>
      </c>
      <c r="W894" s="65" t="str">
        <f t="shared" si="14"/>
        <v> </v>
      </c>
      <c r="X894" s="65" t="str">
        <f>IF(ISBLANK(I894)," ",IF(I894&lt;=Scenario!$C$3,0,IF(I894&lt;=Scenario!$C$5,1,IF(I894&lt;=Scenario!$C$6,2,IF(I894&lt;=Scenario!$C$7,3,IF(I894&lt;=Scenario!$C$8,4,5))))))</f>
        <v> </v>
      </c>
      <c r="Y894" s="65" t="str">
        <f>IF(ISBLANK(J894)," ",IF(ROUND(J894,2)&lt;=Scenario!$G$3,0,IF(ROUND(J894,2)&lt;=Scenario!$G$5,1,IF(ROUND(J894,2)&lt;=Scenario!$G$6,2,IF(ROUND(J894,2)&lt;=Scenario!$G$7,3,IF(ROUND(J894,2)&lt;=Scenario!$G$8,4,IF(ROUND(J894,2)&lt;=Scenario!$G$9,5,IF(ROUND(J894,2)&lt;=Scenario!$G$10,6,7))))))))</f>
        <v> </v>
      </c>
      <c r="Z894" s="71" t="str">
        <f>IF(ISBLANK(F894)," ",IF(F894&lt;=Scenario!$O$3,0,IF(F894&lt;=Scenario!$O$5,1,IF(F894&lt;=Scenario!$O$6,2,IF(F894&lt;=Scenario!$O$7,3,IF(F894&lt;=Scenario!$O$8,4,IF(F894&lt;=Scenario!$O$9,5,IF(F894&lt;=Scenario!$O$10,6,IF(F894&lt;=Scenario!$O$11,7,IF(F894&lt;=Scenario!$O$12,8,IF(F894&lt;=Scenario!$O$13,9,IF(F894&lt;=Scenario!$O$14,10,IF(F894&lt;=Scenario!$O$15,11,IF(F894&lt;=Scenario!$O$16,12,IF(F894&lt;=Scenario!$O$17,13,IF(F894&lt;=Scenario!$O$18,14,IF(F894&lt;=Scenario!$O$19,15,IF(F894&lt;=Scenario!$O$20,16,IF(F894&lt;=Scenario!$O$21,17,IF(F894&lt;=Scenario!$O$22,18,IF(F894&lt;=Scenario!$O$23,19,20)))))))))))))))))))))</f>
        <v> </v>
      </c>
      <c r="AA894" s="71" t="str">
        <f>IF(ISBLANK(C894)," ",IF(C894&lt;=Scenario!$AA$3,0,IF(C894&lt;=Scenario!$AA$5,1,IF(C894&lt;=Scenario!$AA$6,2,IF(C894&lt;=Scenario!$AA$7,3,IF(C894&lt;=Scenario!$AA$8,4,IF(C894&lt;=Scenario!$AA$9,5,IF(C894&lt;=Scenario!$AA$10,6,IF(C894&lt;=Scenario!$AA$11,7,IF(C894&lt;=Scenario!$AA$12,8,IF(C894&lt;=Scenario!$AA$13,9,IF(C894&lt;=Scenario!$AA$14,10,IF(C894&lt;=Scenario!$AA$15,11,IF(C894&lt;=Scenario!$AA$16,12,IF(C894&lt;=Scenario!$AA$17,13,IF(C894&lt;=Scenario!$AA$18,14,15))))))))))))))))</f>
        <v> </v>
      </c>
      <c r="AB894" s="75" t="str">
        <f t="shared" si="15"/>
        <v>#VALUE!</v>
      </c>
      <c r="AC894" s="72" t="str">
        <f t="shared" si="16"/>
        <v>#VALUE!</v>
      </c>
      <c r="AD894" s="95" t="str">
        <f t="shared" si="17"/>
        <v>#VALUE!</v>
      </c>
      <c r="AE894" s="69" t="str">
        <f t="shared" si="18"/>
        <v>missing data</v>
      </c>
      <c r="AF894" s="74" t="str">
        <f t="shared" si="19"/>
        <v>missing data</v>
      </c>
      <c r="AG894" s="75" t="str">
        <f t="shared" si="20"/>
        <v>#VALUE!</v>
      </c>
      <c r="AH894" s="75" t="str">
        <f t="shared" si="21"/>
        <v>#VALUE!</v>
      </c>
    </row>
    <row r="895" ht="15.75" customHeight="1">
      <c r="A895" s="3" t="s">
        <v>952</v>
      </c>
      <c r="B895" s="57"/>
      <c r="C895" s="58"/>
      <c r="D895" s="58"/>
      <c r="E895" s="59"/>
      <c r="F895" s="60"/>
      <c r="G895" s="61"/>
      <c r="H895" s="61"/>
      <c r="I895" s="61"/>
      <c r="J895" s="62"/>
      <c r="K895" s="63" t="str">
        <f t="shared" si="2"/>
        <v> </v>
      </c>
      <c r="L895" s="64" t="str">
        <f t="shared" si="3"/>
        <v> </v>
      </c>
      <c r="M895" s="64" t="str">
        <f t="shared" si="4"/>
        <v> </v>
      </c>
      <c r="N895" s="64" t="str">
        <f t="shared" si="5"/>
        <v> </v>
      </c>
      <c r="O895" s="65" t="str">
        <f t="shared" si="6"/>
        <v> </v>
      </c>
      <c r="P895" s="65" t="str">
        <f t="shared" si="7"/>
        <v> </v>
      </c>
      <c r="Q895" s="66" t="str">
        <f t="shared" si="23"/>
        <v> </v>
      </c>
      <c r="R895" s="63" t="str">
        <f t="shared" si="9"/>
        <v>#VALUE!</v>
      </c>
      <c r="S895" s="67" t="str">
        <f t="shared" si="10"/>
        <v>#VALUE!</v>
      </c>
      <c r="T895" s="94" t="str">
        <f t="shared" si="11"/>
        <v>#VALUE!</v>
      </c>
      <c r="U895" s="69" t="str">
        <f t="shared" si="12"/>
        <v>donnée(s) manquante(s)</v>
      </c>
      <c r="V895" s="70" t="str">
        <f t="shared" si="13"/>
        <v>donnée(s) manquante(s)</v>
      </c>
      <c r="W895" s="65" t="str">
        <f t="shared" si="14"/>
        <v> </v>
      </c>
      <c r="X895" s="65" t="str">
        <f>IF(ISBLANK(I895)," ",IF(I895&lt;=Scenario!$C$3,0,IF(I895&lt;=Scenario!$C$5,1,IF(I895&lt;=Scenario!$C$6,2,IF(I895&lt;=Scenario!$C$7,3,IF(I895&lt;=Scenario!$C$8,4,5))))))</f>
        <v> </v>
      </c>
      <c r="Y895" s="65" t="str">
        <f>IF(ISBLANK(J895)," ",IF(ROUND(J895,2)&lt;=Scenario!$G$3,0,IF(ROUND(J895,2)&lt;=Scenario!$G$5,1,IF(ROUND(J895,2)&lt;=Scenario!$G$6,2,IF(ROUND(J895,2)&lt;=Scenario!$G$7,3,IF(ROUND(J895,2)&lt;=Scenario!$G$8,4,IF(ROUND(J895,2)&lt;=Scenario!$G$9,5,IF(ROUND(J895,2)&lt;=Scenario!$G$10,6,7))))))))</f>
        <v> </v>
      </c>
      <c r="Z895" s="71" t="str">
        <f>IF(ISBLANK(F895)," ",IF(F895&lt;=Scenario!$O$3,0,IF(F895&lt;=Scenario!$O$5,1,IF(F895&lt;=Scenario!$O$6,2,IF(F895&lt;=Scenario!$O$7,3,IF(F895&lt;=Scenario!$O$8,4,IF(F895&lt;=Scenario!$O$9,5,IF(F895&lt;=Scenario!$O$10,6,IF(F895&lt;=Scenario!$O$11,7,IF(F895&lt;=Scenario!$O$12,8,IF(F895&lt;=Scenario!$O$13,9,IF(F895&lt;=Scenario!$O$14,10,IF(F895&lt;=Scenario!$O$15,11,IF(F895&lt;=Scenario!$O$16,12,IF(F895&lt;=Scenario!$O$17,13,IF(F895&lt;=Scenario!$O$18,14,IF(F895&lt;=Scenario!$O$19,15,IF(F895&lt;=Scenario!$O$20,16,IF(F895&lt;=Scenario!$O$21,17,IF(F895&lt;=Scenario!$O$22,18,IF(F895&lt;=Scenario!$O$23,19,20)))))))))))))))))))))</f>
        <v> </v>
      </c>
      <c r="AA895" s="71" t="str">
        <f>IF(ISBLANK(C895)," ",IF(C895&lt;=Scenario!$AA$3,0,IF(C895&lt;=Scenario!$AA$5,1,IF(C895&lt;=Scenario!$AA$6,2,IF(C895&lt;=Scenario!$AA$7,3,IF(C895&lt;=Scenario!$AA$8,4,IF(C895&lt;=Scenario!$AA$9,5,IF(C895&lt;=Scenario!$AA$10,6,IF(C895&lt;=Scenario!$AA$11,7,IF(C895&lt;=Scenario!$AA$12,8,IF(C895&lt;=Scenario!$AA$13,9,IF(C895&lt;=Scenario!$AA$14,10,IF(C895&lt;=Scenario!$AA$15,11,IF(C895&lt;=Scenario!$AA$16,12,IF(C895&lt;=Scenario!$AA$17,13,IF(C895&lt;=Scenario!$AA$18,14,15))))))))))))))))</f>
        <v> </v>
      </c>
      <c r="AB895" s="75" t="str">
        <f t="shared" si="15"/>
        <v>#VALUE!</v>
      </c>
      <c r="AC895" s="72" t="str">
        <f t="shared" si="16"/>
        <v>#VALUE!</v>
      </c>
      <c r="AD895" s="95" t="str">
        <f t="shared" si="17"/>
        <v>#VALUE!</v>
      </c>
      <c r="AE895" s="69" t="str">
        <f t="shared" si="18"/>
        <v>missing data</v>
      </c>
      <c r="AF895" s="74" t="str">
        <f t="shared" si="19"/>
        <v>missing data</v>
      </c>
      <c r="AG895" s="75" t="str">
        <f t="shared" si="20"/>
        <v>#VALUE!</v>
      </c>
      <c r="AH895" s="75" t="str">
        <f t="shared" si="21"/>
        <v>#VALUE!</v>
      </c>
    </row>
    <row r="896" ht="15.75" customHeight="1">
      <c r="A896" s="3" t="s">
        <v>953</v>
      </c>
      <c r="B896" s="57"/>
      <c r="C896" s="58"/>
      <c r="D896" s="58"/>
      <c r="E896" s="59"/>
      <c r="F896" s="60"/>
      <c r="G896" s="61"/>
      <c r="H896" s="61"/>
      <c r="I896" s="61"/>
      <c r="J896" s="62"/>
      <c r="K896" s="63" t="str">
        <f t="shared" si="2"/>
        <v> </v>
      </c>
      <c r="L896" s="64" t="str">
        <f t="shared" si="3"/>
        <v> </v>
      </c>
      <c r="M896" s="64" t="str">
        <f t="shared" si="4"/>
        <v> </v>
      </c>
      <c r="N896" s="64" t="str">
        <f t="shared" si="5"/>
        <v> </v>
      </c>
      <c r="O896" s="65" t="str">
        <f t="shared" si="6"/>
        <v> </v>
      </c>
      <c r="P896" s="65" t="str">
        <f t="shared" si="7"/>
        <v> </v>
      </c>
      <c r="Q896" s="66" t="str">
        <f t="shared" si="23"/>
        <v> </v>
      </c>
      <c r="R896" s="63" t="str">
        <f t="shared" si="9"/>
        <v>#VALUE!</v>
      </c>
      <c r="S896" s="67" t="str">
        <f t="shared" si="10"/>
        <v>#VALUE!</v>
      </c>
      <c r="T896" s="94" t="str">
        <f t="shared" si="11"/>
        <v>#VALUE!</v>
      </c>
      <c r="U896" s="69" t="str">
        <f t="shared" si="12"/>
        <v>donnée(s) manquante(s)</v>
      </c>
      <c r="V896" s="70" t="str">
        <f t="shared" si="13"/>
        <v>donnée(s) manquante(s)</v>
      </c>
      <c r="W896" s="65" t="str">
        <f t="shared" si="14"/>
        <v> </v>
      </c>
      <c r="X896" s="65" t="str">
        <f>IF(ISBLANK(I896)," ",IF(I896&lt;=Scenario!$C$3,0,IF(I896&lt;=Scenario!$C$5,1,IF(I896&lt;=Scenario!$C$6,2,IF(I896&lt;=Scenario!$C$7,3,IF(I896&lt;=Scenario!$C$8,4,5))))))</f>
        <v> </v>
      </c>
      <c r="Y896" s="65" t="str">
        <f>IF(ISBLANK(J896)," ",IF(ROUND(J896,2)&lt;=Scenario!$G$3,0,IF(ROUND(J896,2)&lt;=Scenario!$G$5,1,IF(ROUND(J896,2)&lt;=Scenario!$G$6,2,IF(ROUND(J896,2)&lt;=Scenario!$G$7,3,IF(ROUND(J896,2)&lt;=Scenario!$G$8,4,IF(ROUND(J896,2)&lt;=Scenario!$G$9,5,IF(ROUND(J896,2)&lt;=Scenario!$G$10,6,7))))))))</f>
        <v> </v>
      </c>
      <c r="Z896" s="71" t="str">
        <f>IF(ISBLANK(F896)," ",IF(F896&lt;=Scenario!$O$3,0,IF(F896&lt;=Scenario!$O$5,1,IF(F896&lt;=Scenario!$O$6,2,IF(F896&lt;=Scenario!$O$7,3,IF(F896&lt;=Scenario!$O$8,4,IF(F896&lt;=Scenario!$O$9,5,IF(F896&lt;=Scenario!$O$10,6,IF(F896&lt;=Scenario!$O$11,7,IF(F896&lt;=Scenario!$O$12,8,IF(F896&lt;=Scenario!$O$13,9,IF(F896&lt;=Scenario!$O$14,10,IF(F896&lt;=Scenario!$O$15,11,IF(F896&lt;=Scenario!$O$16,12,IF(F896&lt;=Scenario!$O$17,13,IF(F896&lt;=Scenario!$O$18,14,IF(F896&lt;=Scenario!$O$19,15,IF(F896&lt;=Scenario!$O$20,16,IF(F896&lt;=Scenario!$O$21,17,IF(F896&lt;=Scenario!$O$22,18,IF(F896&lt;=Scenario!$O$23,19,20)))))))))))))))))))))</f>
        <v> </v>
      </c>
      <c r="AA896" s="71" t="str">
        <f>IF(ISBLANK(C896)," ",IF(C896&lt;=Scenario!$AA$3,0,IF(C896&lt;=Scenario!$AA$5,1,IF(C896&lt;=Scenario!$AA$6,2,IF(C896&lt;=Scenario!$AA$7,3,IF(C896&lt;=Scenario!$AA$8,4,IF(C896&lt;=Scenario!$AA$9,5,IF(C896&lt;=Scenario!$AA$10,6,IF(C896&lt;=Scenario!$AA$11,7,IF(C896&lt;=Scenario!$AA$12,8,IF(C896&lt;=Scenario!$AA$13,9,IF(C896&lt;=Scenario!$AA$14,10,IF(C896&lt;=Scenario!$AA$15,11,IF(C896&lt;=Scenario!$AA$16,12,IF(C896&lt;=Scenario!$AA$17,13,IF(C896&lt;=Scenario!$AA$18,14,15))))))))))))))))</f>
        <v> </v>
      </c>
      <c r="AB896" s="75" t="str">
        <f t="shared" si="15"/>
        <v>#VALUE!</v>
      </c>
      <c r="AC896" s="72" t="str">
        <f t="shared" si="16"/>
        <v>#VALUE!</v>
      </c>
      <c r="AD896" s="95" t="str">
        <f t="shared" si="17"/>
        <v>#VALUE!</v>
      </c>
      <c r="AE896" s="69" t="str">
        <f t="shared" si="18"/>
        <v>missing data</v>
      </c>
      <c r="AF896" s="74" t="str">
        <f t="shared" si="19"/>
        <v>missing data</v>
      </c>
      <c r="AG896" s="75" t="str">
        <f t="shared" si="20"/>
        <v>#VALUE!</v>
      </c>
      <c r="AH896" s="75" t="str">
        <f t="shared" si="21"/>
        <v>#VALUE!</v>
      </c>
    </row>
    <row r="897" ht="15.75" customHeight="1">
      <c r="A897" s="3" t="s">
        <v>954</v>
      </c>
      <c r="B897" s="57"/>
      <c r="C897" s="58"/>
      <c r="D897" s="58"/>
      <c r="E897" s="59"/>
      <c r="F897" s="60"/>
      <c r="G897" s="61"/>
      <c r="H897" s="61"/>
      <c r="I897" s="61"/>
      <c r="J897" s="62"/>
      <c r="K897" s="63" t="str">
        <f t="shared" si="2"/>
        <v> </v>
      </c>
      <c r="L897" s="64" t="str">
        <f t="shared" si="3"/>
        <v> </v>
      </c>
      <c r="M897" s="64" t="str">
        <f t="shared" si="4"/>
        <v> </v>
      </c>
      <c r="N897" s="64" t="str">
        <f t="shared" si="5"/>
        <v> </v>
      </c>
      <c r="O897" s="65" t="str">
        <f t="shared" si="6"/>
        <v> </v>
      </c>
      <c r="P897" s="65" t="str">
        <f t="shared" si="7"/>
        <v> </v>
      </c>
      <c r="Q897" s="66" t="str">
        <f t="shared" si="23"/>
        <v> </v>
      </c>
      <c r="R897" s="63" t="str">
        <f t="shared" si="9"/>
        <v>#VALUE!</v>
      </c>
      <c r="S897" s="67" t="str">
        <f t="shared" si="10"/>
        <v>#VALUE!</v>
      </c>
      <c r="T897" s="94" t="str">
        <f t="shared" si="11"/>
        <v>#VALUE!</v>
      </c>
      <c r="U897" s="69" t="str">
        <f t="shared" si="12"/>
        <v>donnée(s) manquante(s)</v>
      </c>
      <c r="V897" s="70" t="str">
        <f t="shared" si="13"/>
        <v>donnée(s) manquante(s)</v>
      </c>
      <c r="W897" s="65" t="str">
        <f t="shared" si="14"/>
        <v> </v>
      </c>
      <c r="X897" s="65" t="str">
        <f>IF(ISBLANK(I897)," ",IF(I897&lt;=Scenario!$C$3,0,IF(I897&lt;=Scenario!$C$5,1,IF(I897&lt;=Scenario!$C$6,2,IF(I897&lt;=Scenario!$C$7,3,IF(I897&lt;=Scenario!$C$8,4,5))))))</f>
        <v> </v>
      </c>
      <c r="Y897" s="65" t="str">
        <f>IF(ISBLANK(J897)," ",IF(ROUND(J897,2)&lt;=Scenario!$G$3,0,IF(ROUND(J897,2)&lt;=Scenario!$G$5,1,IF(ROUND(J897,2)&lt;=Scenario!$G$6,2,IF(ROUND(J897,2)&lt;=Scenario!$G$7,3,IF(ROUND(J897,2)&lt;=Scenario!$G$8,4,IF(ROUND(J897,2)&lt;=Scenario!$G$9,5,IF(ROUND(J897,2)&lt;=Scenario!$G$10,6,7))))))))</f>
        <v> </v>
      </c>
      <c r="Z897" s="71" t="str">
        <f>IF(ISBLANK(F897)," ",IF(F897&lt;=Scenario!$O$3,0,IF(F897&lt;=Scenario!$O$5,1,IF(F897&lt;=Scenario!$O$6,2,IF(F897&lt;=Scenario!$O$7,3,IF(F897&lt;=Scenario!$O$8,4,IF(F897&lt;=Scenario!$O$9,5,IF(F897&lt;=Scenario!$O$10,6,IF(F897&lt;=Scenario!$O$11,7,IF(F897&lt;=Scenario!$O$12,8,IF(F897&lt;=Scenario!$O$13,9,IF(F897&lt;=Scenario!$O$14,10,IF(F897&lt;=Scenario!$O$15,11,IF(F897&lt;=Scenario!$O$16,12,IF(F897&lt;=Scenario!$O$17,13,IF(F897&lt;=Scenario!$O$18,14,IF(F897&lt;=Scenario!$O$19,15,IF(F897&lt;=Scenario!$O$20,16,IF(F897&lt;=Scenario!$O$21,17,IF(F897&lt;=Scenario!$O$22,18,IF(F897&lt;=Scenario!$O$23,19,20)))))))))))))))))))))</f>
        <v> </v>
      </c>
      <c r="AA897" s="71" t="str">
        <f>IF(ISBLANK(C897)," ",IF(C897&lt;=Scenario!$AA$3,0,IF(C897&lt;=Scenario!$AA$5,1,IF(C897&lt;=Scenario!$AA$6,2,IF(C897&lt;=Scenario!$AA$7,3,IF(C897&lt;=Scenario!$AA$8,4,IF(C897&lt;=Scenario!$AA$9,5,IF(C897&lt;=Scenario!$AA$10,6,IF(C897&lt;=Scenario!$AA$11,7,IF(C897&lt;=Scenario!$AA$12,8,IF(C897&lt;=Scenario!$AA$13,9,IF(C897&lt;=Scenario!$AA$14,10,IF(C897&lt;=Scenario!$AA$15,11,IF(C897&lt;=Scenario!$AA$16,12,IF(C897&lt;=Scenario!$AA$17,13,IF(C897&lt;=Scenario!$AA$18,14,15))))))))))))))))</f>
        <v> </v>
      </c>
      <c r="AB897" s="75" t="str">
        <f t="shared" si="15"/>
        <v>#VALUE!</v>
      </c>
      <c r="AC897" s="72" t="str">
        <f t="shared" si="16"/>
        <v>#VALUE!</v>
      </c>
      <c r="AD897" s="95" t="str">
        <f t="shared" si="17"/>
        <v>#VALUE!</v>
      </c>
      <c r="AE897" s="69" t="str">
        <f t="shared" si="18"/>
        <v>missing data</v>
      </c>
      <c r="AF897" s="74" t="str">
        <f t="shared" si="19"/>
        <v>missing data</v>
      </c>
      <c r="AG897" s="75" t="str">
        <f t="shared" si="20"/>
        <v>#VALUE!</v>
      </c>
      <c r="AH897" s="75" t="str">
        <f t="shared" si="21"/>
        <v>#VALUE!</v>
      </c>
    </row>
    <row r="898" ht="15.75" customHeight="1">
      <c r="A898" s="3" t="s">
        <v>955</v>
      </c>
      <c r="B898" s="57"/>
      <c r="C898" s="58"/>
      <c r="D898" s="58"/>
      <c r="E898" s="59"/>
      <c r="F898" s="60"/>
      <c r="G898" s="61"/>
      <c r="H898" s="61"/>
      <c r="I898" s="61"/>
      <c r="J898" s="62"/>
      <c r="K898" s="63" t="str">
        <f t="shared" si="2"/>
        <v> </v>
      </c>
      <c r="L898" s="64" t="str">
        <f t="shared" si="3"/>
        <v> </v>
      </c>
      <c r="M898" s="64" t="str">
        <f t="shared" si="4"/>
        <v> </v>
      </c>
      <c r="N898" s="64" t="str">
        <f t="shared" si="5"/>
        <v> </v>
      </c>
      <c r="O898" s="65" t="str">
        <f t="shared" si="6"/>
        <v> </v>
      </c>
      <c r="P898" s="65" t="str">
        <f t="shared" si="7"/>
        <v> </v>
      </c>
      <c r="Q898" s="66" t="str">
        <f t="shared" si="23"/>
        <v> </v>
      </c>
      <c r="R898" s="63" t="str">
        <f t="shared" si="9"/>
        <v>#VALUE!</v>
      </c>
      <c r="S898" s="67" t="str">
        <f t="shared" si="10"/>
        <v>#VALUE!</v>
      </c>
      <c r="T898" s="94" t="str">
        <f t="shared" si="11"/>
        <v>#VALUE!</v>
      </c>
      <c r="U898" s="69" t="str">
        <f t="shared" si="12"/>
        <v>donnée(s) manquante(s)</v>
      </c>
      <c r="V898" s="70" t="str">
        <f t="shared" si="13"/>
        <v>donnée(s) manquante(s)</v>
      </c>
      <c r="W898" s="65" t="str">
        <f t="shared" si="14"/>
        <v> </v>
      </c>
      <c r="X898" s="65" t="str">
        <f>IF(ISBLANK(I898)," ",IF(I898&lt;=Scenario!$C$3,0,IF(I898&lt;=Scenario!$C$5,1,IF(I898&lt;=Scenario!$C$6,2,IF(I898&lt;=Scenario!$C$7,3,IF(I898&lt;=Scenario!$C$8,4,5))))))</f>
        <v> </v>
      </c>
      <c r="Y898" s="65" t="str">
        <f>IF(ISBLANK(J898)," ",IF(ROUND(J898,2)&lt;=Scenario!$G$3,0,IF(ROUND(J898,2)&lt;=Scenario!$G$5,1,IF(ROUND(J898,2)&lt;=Scenario!$G$6,2,IF(ROUND(J898,2)&lt;=Scenario!$G$7,3,IF(ROUND(J898,2)&lt;=Scenario!$G$8,4,IF(ROUND(J898,2)&lt;=Scenario!$G$9,5,IF(ROUND(J898,2)&lt;=Scenario!$G$10,6,7))))))))</f>
        <v> </v>
      </c>
      <c r="Z898" s="71" t="str">
        <f>IF(ISBLANK(F898)," ",IF(F898&lt;=Scenario!$O$3,0,IF(F898&lt;=Scenario!$O$5,1,IF(F898&lt;=Scenario!$O$6,2,IF(F898&lt;=Scenario!$O$7,3,IF(F898&lt;=Scenario!$O$8,4,IF(F898&lt;=Scenario!$O$9,5,IF(F898&lt;=Scenario!$O$10,6,IF(F898&lt;=Scenario!$O$11,7,IF(F898&lt;=Scenario!$O$12,8,IF(F898&lt;=Scenario!$O$13,9,IF(F898&lt;=Scenario!$O$14,10,IF(F898&lt;=Scenario!$O$15,11,IF(F898&lt;=Scenario!$O$16,12,IF(F898&lt;=Scenario!$O$17,13,IF(F898&lt;=Scenario!$O$18,14,IF(F898&lt;=Scenario!$O$19,15,IF(F898&lt;=Scenario!$O$20,16,IF(F898&lt;=Scenario!$O$21,17,IF(F898&lt;=Scenario!$O$22,18,IF(F898&lt;=Scenario!$O$23,19,20)))))))))))))))))))))</f>
        <v> </v>
      </c>
      <c r="AA898" s="71" t="str">
        <f>IF(ISBLANK(C898)," ",IF(C898&lt;=Scenario!$AA$3,0,IF(C898&lt;=Scenario!$AA$5,1,IF(C898&lt;=Scenario!$AA$6,2,IF(C898&lt;=Scenario!$AA$7,3,IF(C898&lt;=Scenario!$AA$8,4,IF(C898&lt;=Scenario!$AA$9,5,IF(C898&lt;=Scenario!$AA$10,6,IF(C898&lt;=Scenario!$AA$11,7,IF(C898&lt;=Scenario!$AA$12,8,IF(C898&lt;=Scenario!$AA$13,9,IF(C898&lt;=Scenario!$AA$14,10,IF(C898&lt;=Scenario!$AA$15,11,IF(C898&lt;=Scenario!$AA$16,12,IF(C898&lt;=Scenario!$AA$17,13,IF(C898&lt;=Scenario!$AA$18,14,15))))))))))))))))</f>
        <v> </v>
      </c>
      <c r="AB898" s="75" t="str">
        <f t="shared" si="15"/>
        <v>#VALUE!</v>
      </c>
      <c r="AC898" s="72" t="str">
        <f t="shared" si="16"/>
        <v>#VALUE!</v>
      </c>
      <c r="AD898" s="95" t="str">
        <f t="shared" si="17"/>
        <v>#VALUE!</v>
      </c>
      <c r="AE898" s="69" t="str">
        <f t="shared" si="18"/>
        <v>missing data</v>
      </c>
      <c r="AF898" s="74" t="str">
        <f t="shared" si="19"/>
        <v>missing data</v>
      </c>
      <c r="AG898" s="75" t="str">
        <f t="shared" si="20"/>
        <v>#VALUE!</v>
      </c>
      <c r="AH898" s="75" t="str">
        <f t="shared" si="21"/>
        <v>#VALUE!</v>
      </c>
    </row>
    <row r="899" ht="15.75" customHeight="1">
      <c r="A899" s="3" t="s">
        <v>956</v>
      </c>
      <c r="B899" s="57"/>
      <c r="C899" s="58"/>
      <c r="D899" s="58"/>
      <c r="E899" s="59"/>
      <c r="F899" s="60"/>
      <c r="G899" s="61"/>
      <c r="H899" s="61"/>
      <c r="I899" s="61"/>
      <c r="J899" s="62"/>
      <c r="K899" s="63" t="str">
        <f t="shared" si="2"/>
        <v> </v>
      </c>
      <c r="L899" s="64" t="str">
        <f t="shared" si="3"/>
        <v> </v>
      </c>
      <c r="M899" s="64" t="str">
        <f t="shared" si="4"/>
        <v> </v>
      </c>
      <c r="N899" s="64" t="str">
        <f t="shared" si="5"/>
        <v> </v>
      </c>
      <c r="O899" s="65" t="str">
        <f t="shared" si="6"/>
        <v> </v>
      </c>
      <c r="P899" s="65" t="str">
        <f t="shared" si="7"/>
        <v> </v>
      </c>
      <c r="Q899" s="66" t="str">
        <f t="shared" si="23"/>
        <v> </v>
      </c>
      <c r="R899" s="63" t="str">
        <f t="shared" si="9"/>
        <v>#VALUE!</v>
      </c>
      <c r="S899" s="67" t="str">
        <f t="shared" si="10"/>
        <v>#VALUE!</v>
      </c>
      <c r="T899" s="94" t="str">
        <f t="shared" si="11"/>
        <v>#VALUE!</v>
      </c>
      <c r="U899" s="69" t="str">
        <f t="shared" si="12"/>
        <v>donnée(s) manquante(s)</v>
      </c>
      <c r="V899" s="70" t="str">
        <f t="shared" si="13"/>
        <v>donnée(s) manquante(s)</v>
      </c>
      <c r="W899" s="65" t="str">
        <f t="shared" si="14"/>
        <v> </v>
      </c>
      <c r="X899" s="65" t="str">
        <f>IF(ISBLANK(I899)," ",IF(I899&lt;=Scenario!$C$3,0,IF(I899&lt;=Scenario!$C$5,1,IF(I899&lt;=Scenario!$C$6,2,IF(I899&lt;=Scenario!$C$7,3,IF(I899&lt;=Scenario!$C$8,4,5))))))</f>
        <v> </v>
      </c>
      <c r="Y899" s="65" t="str">
        <f>IF(ISBLANK(J899)," ",IF(ROUND(J899,2)&lt;=Scenario!$G$3,0,IF(ROUND(J899,2)&lt;=Scenario!$G$5,1,IF(ROUND(J899,2)&lt;=Scenario!$G$6,2,IF(ROUND(J899,2)&lt;=Scenario!$G$7,3,IF(ROUND(J899,2)&lt;=Scenario!$G$8,4,IF(ROUND(J899,2)&lt;=Scenario!$G$9,5,IF(ROUND(J899,2)&lt;=Scenario!$G$10,6,7))))))))</f>
        <v> </v>
      </c>
      <c r="Z899" s="71" t="str">
        <f>IF(ISBLANK(F899)," ",IF(F899&lt;=Scenario!$O$3,0,IF(F899&lt;=Scenario!$O$5,1,IF(F899&lt;=Scenario!$O$6,2,IF(F899&lt;=Scenario!$O$7,3,IF(F899&lt;=Scenario!$O$8,4,IF(F899&lt;=Scenario!$O$9,5,IF(F899&lt;=Scenario!$O$10,6,IF(F899&lt;=Scenario!$O$11,7,IF(F899&lt;=Scenario!$O$12,8,IF(F899&lt;=Scenario!$O$13,9,IF(F899&lt;=Scenario!$O$14,10,IF(F899&lt;=Scenario!$O$15,11,IF(F899&lt;=Scenario!$O$16,12,IF(F899&lt;=Scenario!$O$17,13,IF(F899&lt;=Scenario!$O$18,14,IF(F899&lt;=Scenario!$O$19,15,IF(F899&lt;=Scenario!$O$20,16,IF(F899&lt;=Scenario!$O$21,17,IF(F899&lt;=Scenario!$O$22,18,IF(F899&lt;=Scenario!$O$23,19,20)))))))))))))))))))))</f>
        <v> </v>
      </c>
      <c r="AA899" s="71" t="str">
        <f>IF(ISBLANK(C899)," ",IF(C899&lt;=Scenario!$AA$3,0,IF(C899&lt;=Scenario!$AA$5,1,IF(C899&lt;=Scenario!$AA$6,2,IF(C899&lt;=Scenario!$AA$7,3,IF(C899&lt;=Scenario!$AA$8,4,IF(C899&lt;=Scenario!$AA$9,5,IF(C899&lt;=Scenario!$AA$10,6,IF(C899&lt;=Scenario!$AA$11,7,IF(C899&lt;=Scenario!$AA$12,8,IF(C899&lt;=Scenario!$AA$13,9,IF(C899&lt;=Scenario!$AA$14,10,IF(C899&lt;=Scenario!$AA$15,11,IF(C899&lt;=Scenario!$AA$16,12,IF(C899&lt;=Scenario!$AA$17,13,IF(C899&lt;=Scenario!$AA$18,14,15))))))))))))))))</f>
        <v> </v>
      </c>
      <c r="AB899" s="75" t="str">
        <f t="shared" si="15"/>
        <v>#VALUE!</v>
      </c>
      <c r="AC899" s="72" t="str">
        <f t="shared" si="16"/>
        <v>#VALUE!</v>
      </c>
      <c r="AD899" s="95" t="str">
        <f t="shared" si="17"/>
        <v>#VALUE!</v>
      </c>
      <c r="AE899" s="69" t="str">
        <f t="shared" si="18"/>
        <v>missing data</v>
      </c>
      <c r="AF899" s="74" t="str">
        <f t="shared" si="19"/>
        <v>missing data</v>
      </c>
      <c r="AG899" s="75" t="str">
        <f t="shared" si="20"/>
        <v>#VALUE!</v>
      </c>
      <c r="AH899" s="75" t="str">
        <f t="shared" si="21"/>
        <v>#VALUE!</v>
      </c>
    </row>
    <row r="900" ht="15.75" customHeight="1">
      <c r="A900" s="3" t="s">
        <v>957</v>
      </c>
      <c r="B900" s="57"/>
      <c r="C900" s="58"/>
      <c r="D900" s="58"/>
      <c r="E900" s="59"/>
      <c r="F900" s="60"/>
      <c r="G900" s="61"/>
      <c r="H900" s="61"/>
      <c r="I900" s="61"/>
      <c r="J900" s="62"/>
      <c r="K900" s="63" t="str">
        <f t="shared" si="2"/>
        <v> </v>
      </c>
      <c r="L900" s="64" t="str">
        <f t="shared" si="3"/>
        <v> </v>
      </c>
      <c r="M900" s="64" t="str">
        <f t="shared" si="4"/>
        <v> </v>
      </c>
      <c r="N900" s="64" t="str">
        <f t="shared" si="5"/>
        <v> </v>
      </c>
      <c r="O900" s="65" t="str">
        <f t="shared" si="6"/>
        <v> </v>
      </c>
      <c r="P900" s="65" t="str">
        <f t="shared" si="7"/>
        <v> </v>
      </c>
      <c r="Q900" s="66" t="str">
        <f t="shared" si="23"/>
        <v> </v>
      </c>
      <c r="R900" s="63" t="str">
        <f t="shared" si="9"/>
        <v>#VALUE!</v>
      </c>
      <c r="S900" s="67" t="str">
        <f t="shared" si="10"/>
        <v>#VALUE!</v>
      </c>
      <c r="T900" s="94" t="str">
        <f t="shared" si="11"/>
        <v>#VALUE!</v>
      </c>
      <c r="U900" s="69" t="str">
        <f t="shared" si="12"/>
        <v>donnée(s) manquante(s)</v>
      </c>
      <c r="V900" s="70" t="str">
        <f t="shared" si="13"/>
        <v>donnée(s) manquante(s)</v>
      </c>
      <c r="W900" s="65" t="str">
        <f t="shared" si="14"/>
        <v> </v>
      </c>
      <c r="X900" s="65" t="str">
        <f>IF(ISBLANK(I900)," ",IF(I900&lt;=Scenario!$C$3,0,IF(I900&lt;=Scenario!$C$5,1,IF(I900&lt;=Scenario!$C$6,2,IF(I900&lt;=Scenario!$C$7,3,IF(I900&lt;=Scenario!$C$8,4,5))))))</f>
        <v> </v>
      </c>
      <c r="Y900" s="65" t="str">
        <f>IF(ISBLANK(J900)," ",IF(ROUND(J900,2)&lt;=Scenario!$G$3,0,IF(ROUND(J900,2)&lt;=Scenario!$G$5,1,IF(ROUND(J900,2)&lt;=Scenario!$G$6,2,IF(ROUND(J900,2)&lt;=Scenario!$G$7,3,IF(ROUND(J900,2)&lt;=Scenario!$G$8,4,IF(ROUND(J900,2)&lt;=Scenario!$G$9,5,IF(ROUND(J900,2)&lt;=Scenario!$G$10,6,7))))))))</f>
        <v> </v>
      </c>
      <c r="Z900" s="71" t="str">
        <f>IF(ISBLANK(F900)," ",IF(F900&lt;=Scenario!$O$3,0,IF(F900&lt;=Scenario!$O$5,1,IF(F900&lt;=Scenario!$O$6,2,IF(F900&lt;=Scenario!$O$7,3,IF(F900&lt;=Scenario!$O$8,4,IF(F900&lt;=Scenario!$O$9,5,IF(F900&lt;=Scenario!$O$10,6,IF(F900&lt;=Scenario!$O$11,7,IF(F900&lt;=Scenario!$O$12,8,IF(F900&lt;=Scenario!$O$13,9,IF(F900&lt;=Scenario!$O$14,10,IF(F900&lt;=Scenario!$O$15,11,IF(F900&lt;=Scenario!$O$16,12,IF(F900&lt;=Scenario!$O$17,13,IF(F900&lt;=Scenario!$O$18,14,IF(F900&lt;=Scenario!$O$19,15,IF(F900&lt;=Scenario!$O$20,16,IF(F900&lt;=Scenario!$O$21,17,IF(F900&lt;=Scenario!$O$22,18,IF(F900&lt;=Scenario!$O$23,19,20)))))))))))))))))))))</f>
        <v> </v>
      </c>
      <c r="AA900" s="71" t="str">
        <f>IF(ISBLANK(C900)," ",IF(C900&lt;=Scenario!$AA$3,0,IF(C900&lt;=Scenario!$AA$5,1,IF(C900&lt;=Scenario!$AA$6,2,IF(C900&lt;=Scenario!$AA$7,3,IF(C900&lt;=Scenario!$AA$8,4,IF(C900&lt;=Scenario!$AA$9,5,IF(C900&lt;=Scenario!$AA$10,6,IF(C900&lt;=Scenario!$AA$11,7,IF(C900&lt;=Scenario!$AA$12,8,IF(C900&lt;=Scenario!$AA$13,9,IF(C900&lt;=Scenario!$AA$14,10,IF(C900&lt;=Scenario!$AA$15,11,IF(C900&lt;=Scenario!$AA$16,12,IF(C900&lt;=Scenario!$AA$17,13,IF(C900&lt;=Scenario!$AA$18,14,15))))))))))))))))</f>
        <v> </v>
      </c>
      <c r="AB900" s="75" t="str">
        <f t="shared" si="15"/>
        <v>#VALUE!</v>
      </c>
      <c r="AC900" s="72" t="str">
        <f t="shared" si="16"/>
        <v>#VALUE!</v>
      </c>
      <c r="AD900" s="95" t="str">
        <f t="shared" si="17"/>
        <v>#VALUE!</v>
      </c>
      <c r="AE900" s="69" t="str">
        <f t="shared" si="18"/>
        <v>missing data</v>
      </c>
      <c r="AF900" s="74" t="str">
        <f t="shared" si="19"/>
        <v>missing data</v>
      </c>
      <c r="AG900" s="75" t="str">
        <f t="shared" si="20"/>
        <v>#VALUE!</v>
      </c>
      <c r="AH900" s="75" t="str">
        <f t="shared" si="21"/>
        <v>#VALUE!</v>
      </c>
    </row>
    <row r="901" ht="15.75" customHeight="1">
      <c r="A901" s="3" t="s">
        <v>958</v>
      </c>
      <c r="B901" s="57"/>
      <c r="C901" s="58"/>
      <c r="D901" s="58"/>
      <c r="E901" s="59"/>
      <c r="F901" s="60"/>
      <c r="G901" s="61"/>
      <c r="H901" s="61"/>
      <c r="I901" s="61"/>
      <c r="J901" s="62"/>
      <c r="K901" s="63" t="str">
        <f t="shared" si="2"/>
        <v> </v>
      </c>
      <c r="L901" s="64" t="str">
        <f t="shared" si="3"/>
        <v> </v>
      </c>
      <c r="M901" s="64" t="str">
        <f t="shared" si="4"/>
        <v> </v>
      </c>
      <c r="N901" s="64" t="str">
        <f t="shared" si="5"/>
        <v> </v>
      </c>
      <c r="O901" s="65" t="str">
        <f t="shared" si="6"/>
        <v> </v>
      </c>
      <c r="P901" s="65" t="str">
        <f t="shared" si="7"/>
        <v> </v>
      </c>
      <c r="Q901" s="66" t="str">
        <f t="shared" si="23"/>
        <v> </v>
      </c>
      <c r="R901" s="63" t="str">
        <f t="shared" si="9"/>
        <v>#VALUE!</v>
      </c>
      <c r="S901" s="67" t="str">
        <f t="shared" si="10"/>
        <v>#VALUE!</v>
      </c>
      <c r="T901" s="94" t="str">
        <f t="shared" si="11"/>
        <v>#VALUE!</v>
      </c>
      <c r="U901" s="69" t="str">
        <f t="shared" si="12"/>
        <v>donnée(s) manquante(s)</v>
      </c>
      <c r="V901" s="70" t="str">
        <f t="shared" si="13"/>
        <v>donnée(s) manquante(s)</v>
      </c>
      <c r="W901" s="65" t="str">
        <f t="shared" si="14"/>
        <v> </v>
      </c>
      <c r="X901" s="65" t="str">
        <f>IF(ISBLANK(I901)," ",IF(I901&lt;=Scenario!$C$3,0,IF(I901&lt;=Scenario!$C$5,1,IF(I901&lt;=Scenario!$C$6,2,IF(I901&lt;=Scenario!$C$7,3,IF(I901&lt;=Scenario!$C$8,4,5))))))</f>
        <v> </v>
      </c>
      <c r="Y901" s="65" t="str">
        <f>IF(ISBLANK(J901)," ",IF(ROUND(J901,2)&lt;=Scenario!$G$3,0,IF(ROUND(J901,2)&lt;=Scenario!$G$5,1,IF(ROUND(J901,2)&lt;=Scenario!$G$6,2,IF(ROUND(J901,2)&lt;=Scenario!$G$7,3,IF(ROUND(J901,2)&lt;=Scenario!$G$8,4,IF(ROUND(J901,2)&lt;=Scenario!$G$9,5,IF(ROUND(J901,2)&lt;=Scenario!$G$10,6,7))))))))</f>
        <v> </v>
      </c>
      <c r="Z901" s="71" t="str">
        <f>IF(ISBLANK(F901)," ",IF(F901&lt;=Scenario!$O$3,0,IF(F901&lt;=Scenario!$O$5,1,IF(F901&lt;=Scenario!$O$6,2,IF(F901&lt;=Scenario!$O$7,3,IF(F901&lt;=Scenario!$O$8,4,IF(F901&lt;=Scenario!$O$9,5,IF(F901&lt;=Scenario!$O$10,6,IF(F901&lt;=Scenario!$O$11,7,IF(F901&lt;=Scenario!$O$12,8,IF(F901&lt;=Scenario!$O$13,9,IF(F901&lt;=Scenario!$O$14,10,IF(F901&lt;=Scenario!$O$15,11,IF(F901&lt;=Scenario!$O$16,12,IF(F901&lt;=Scenario!$O$17,13,IF(F901&lt;=Scenario!$O$18,14,IF(F901&lt;=Scenario!$O$19,15,IF(F901&lt;=Scenario!$O$20,16,IF(F901&lt;=Scenario!$O$21,17,IF(F901&lt;=Scenario!$O$22,18,IF(F901&lt;=Scenario!$O$23,19,20)))))))))))))))))))))</f>
        <v> </v>
      </c>
      <c r="AA901" s="71" t="str">
        <f>IF(ISBLANK(C901)," ",IF(C901&lt;=Scenario!$AA$3,0,IF(C901&lt;=Scenario!$AA$5,1,IF(C901&lt;=Scenario!$AA$6,2,IF(C901&lt;=Scenario!$AA$7,3,IF(C901&lt;=Scenario!$AA$8,4,IF(C901&lt;=Scenario!$AA$9,5,IF(C901&lt;=Scenario!$AA$10,6,IF(C901&lt;=Scenario!$AA$11,7,IF(C901&lt;=Scenario!$AA$12,8,IF(C901&lt;=Scenario!$AA$13,9,IF(C901&lt;=Scenario!$AA$14,10,IF(C901&lt;=Scenario!$AA$15,11,IF(C901&lt;=Scenario!$AA$16,12,IF(C901&lt;=Scenario!$AA$17,13,IF(C901&lt;=Scenario!$AA$18,14,15))))))))))))))))</f>
        <v> </v>
      </c>
      <c r="AB901" s="75" t="str">
        <f t="shared" si="15"/>
        <v>#VALUE!</v>
      </c>
      <c r="AC901" s="72" t="str">
        <f t="shared" si="16"/>
        <v>#VALUE!</v>
      </c>
      <c r="AD901" s="95" t="str">
        <f t="shared" si="17"/>
        <v>#VALUE!</v>
      </c>
      <c r="AE901" s="69" t="str">
        <f t="shared" si="18"/>
        <v>missing data</v>
      </c>
      <c r="AF901" s="74" t="str">
        <f t="shared" si="19"/>
        <v>missing data</v>
      </c>
      <c r="AG901" s="75" t="str">
        <f t="shared" si="20"/>
        <v>#VALUE!</v>
      </c>
      <c r="AH901" s="75" t="str">
        <f t="shared" si="21"/>
        <v>#VALUE!</v>
      </c>
    </row>
    <row r="902" ht="15.75" customHeight="1">
      <c r="A902" s="3" t="s">
        <v>959</v>
      </c>
      <c r="B902" s="57"/>
      <c r="C902" s="58"/>
      <c r="D902" s="58"/>
      <c r="E902" s="59"/>
      <c r="F902" s="60"/>
      <c r="G902" s="61"/>
      <c r="H902" s="61"/>
      <c r="I902" s="61"/>
      <c r="J902" s="62"/>
      <c r="K902" s="63" t="str">
        <f t="shared" si="2"/>
        <v> </v>
      </c>
      <c r="L902" s="64" t="str">
        <f t="shared" si="3"/>
        <v> </v>
      </c>
      <c r="M902" s="64" t="str">
        <f t="shared" si="4"/>
        <v> </v>
      </c>
      <c r="N902" s="64" t="str">
        <f t="shared" si="5"/>
        <v> </v>
      </c>
      <c r="O902" s="65" t="str">
        <f t="shared" si="6"/>
        <v> </v>
      </c>
      <c r="P902" s="65" t="str">
        <f t="shared" si="7"/>
        <v> </v>
      </c>
      <c r="Q902" s="66" t="str">
        <f t="shared" si="23"/>
        <v> </v>
      </c>
      <c r="R902" s="63" t="str">
        <f t="shared" si="9"/>
        <v>#VALUE!</v>
      </c>
      <c r="S902" s="67" t="str">
        <f t="shared" si="10"/>
        <v>#VALUE!</v>
      </c>
      <c r="T902" s="94" t="str">
        <f t="shared" si="11"/>
        <v>#VALUE!</v>
      </c>
      <c r="U902" s="69" t="str">
        <f t="shared" si="12"/>
        <v>donnée(s) manquante(s)</v>
      </c>
      <c r="V902" s="70" t="str">
        <f t="shared" si="13"/>
        <v>donnée(s) manquante(s)</v>
      </c>
      <c r="W902" s="65" t="str">
        <f t="shared" si="14"/>
        <v> </v>
      </c>
      <c r="X902" s="65" t="str">
        <f>IF(ISBLANK(I902)," ",IF(I902&lt;=Scenario!$C$3,0,IF(I902&lt;=Scenario!$C$5,1,IF(I902&lt;=Scenario!$C$6,2,IF(I902&lt;=Scenario!$C$7,3,IF(I902&lt;=Scenario!$C$8,4,5))))))</f>
        <v> </v>
      </c>
      <c r="Y902" s="65" t="str">
        <f>IF(ISBLANK(J902)," ",IF(ROUND(J902,2)&lt;=Scenario!$G$3,0,IF(ROUND(J902,2)&lt;=Scenario!$G$5,1,IF(ROUND(J902,2)&lt;=Scenario!$G$6,2,IF(ROUND(J902,2)&lt;=Scenario!$G$7,3,IF(ROUND(J902,2)&lt;=Scenario!$G$8,4,IF(ROUND(J902,2)&lt;=Scenario!$G$9,5,IF(ROUND(J902,2)&lt;=Scenario!$G$10,6,7))))))))</f>
        <v> </v>
      </c>
      <c r="Z902" s="71" t="str">
        <f>IF(ISBLANK(F902)," ",IF(F902&lt;=Scenario!$O$3,0,IF(F902&lt;=Scenario!$O$5,1,IF(F902&lt;=Scenario!$O$6,2,IF(F902&lt;=Scenario!$O$7,3,IF(F902&lt;=Scenario!$O$8,4,IF(F902&lt;=Scenario!$O$9,5,IF(F902&lt;=Scenario!$O$10,6,IF(F902&lt;=Scenario!$O$11,7,IF(F902&lt;=Scenario!$O$12,8,IF(F902&lt;=Scenario!$O$13,9,IF(F902&lt;=Scenario!$O$14,10,IF(F902&lt;=Scenario!$O$15,11,IF(F902&lt;=Scenario!$O$16,12,IF(F902&lt;=Scenario!$O$17,13,IF(F902&lt;=Scenario!$O$18,14,IF(F902&lt;=Scenario!$O$19,15,IF(F902&lt;=Scenario!$O$20,16,IF(F902&lt;=Scenario!$O$21,17,IF(F902&lt;=Scenario!$O$22,18,IF(F902&lt;=Scenario!$O$23,19,20)))))))))))))))))))))</f>
        <v> </v>
      </c>
      <c r="AA902" s="71" t="str">
        <f>IF(ISBLANK(C902)," ",IF(C902&lt;=Scenario!$AA$3,0,IF(C902&lt;=Scenario!$AA$5,1,IF(C902&lt;=Scenario!$AA$6,2,IF(C902&lt;=Scenario!$AA$7,3,IF(C902&lt;=Scenario!$AA$8,4,IF(C902&lt;=Scenario!$AA$9,5,IF(C902&lt;=Scenario!$AA$10,6,IF(C902&lt;=Scenario!$AA$11,7,IF(C902&lt;=Scenario!$AA$12,8,IF(C902&lt;=Scenario!$AA$13,9,IF(C902&lt;=Scenario!$AA$14,10,IF(C902&lt;=Scenario!$AA$15,11,IF(C902&lt;=Scenario!$AA$16,12,IF(C902&lt;=Scenario!$AA$17,13,IF(C902&lt;=Scenario!$AA$18,14,15))))))))))))))))</f>
        <v> </v>
      </c>
      <c r="AB902" s="75" t="str">
        <f t="shared" si="15"/>
        <v>#VALUE!</v>
      </c>
      <c r="AC902" s="72" t="str">
        <f t="shared" si="16"/>
        <v>#VALUE!</v>
      </c>
      <c r="AD902" s="95" t="str">
        <f t="shared" si="17"/>
        <v>#VALUE!</v>
      </c>
      <c r="AE902" s="69" t="str">
        <f t="shared" si="18"/>
        <v>missing data</v>
      </c>
      <c r="AF902" s="74" t="str">
        <f t="shared" si="19"/>
        <v>missing data</v>
      </c>
      <c r="AG902" s="75" t="str">
        <f t="shared" si="20"/>
        <v>#VALUE!</v>
      </c>
      <c r="AH902" s="75" t="str">
        <f t="shared" si="21"/>
        <v>#VALUE!</v>
      </c>
    </row>
    <row r="903" ht="15.75" customHeight="1">
      <c r="A903" s="3" t="s">
        <v>960</v>
      </c>
      <c r="B903" s="57"/>
      <c r="C903" s="58"/>
      <c r="D903" s="58"/>
      <c r="E903" s="59"/>
      <c r="F903" s="60"/>
      <c r="G903" s="61"/>
      <c r="H903" s="61"/>
      <c r="I903" s="61"/>
      <c r="J903" s="62"/>
      <c r="K903" s="63" t="str">
        <f t="shared" si="2"/>
        <v> </v>
      </c>
      <c r="L903" s="64" t="str">
        <f t="shared" si="3"/>
        <v> </v>
      </c>
      <c r="M903" s="64" t="str">
        <f t="shared" si="4"/>
        <v> </v>
      </c>
      <c r="N903" s="64" t="str">
        <f t="shared" si="5"/>
        <v> </v>
      </c>
      <c r="O903" s="65" t="str">
        <f t="shared" si="6"/>
        <v> </v>
      </c>
      <c r="P903" s="65" t="str">
        <f t="shared" si="7"/>
        <v> </v>
      </c>
      <c r="Q903" s="66" t="str">
        <f t="shared" si="23"/>
        <v> </v>
      </c>
      <c r="R903" s="63" t="str">
        <f t="shared" si="9"/>
        <v>#VALUE!</v>
      </c>
      <c r="S903" s="67" t="str">
        <f t="shared" si="10"/>
        <v>#VALUE!</v>
      </c>
      <c r="T903" s="94" t="str">
        <f t="shared" si="11"/>
        <v>#VALUE!</v>
      </c>
      <c r="U903" s="69" t="str">
        <f t="shared" si="12"/>
        <v>donnée(s) manquante(s)</v>
      </c>
      <c r="V903" s="70" t="str">
        <f t="shared" si="13"/>
        <v>donnée(s) manquante(s)</v>
      </c>
      <c r="W903" s="65" t="str">
        <f t="shared" si="14"/>
        <v> </v>
      </c>
      <c r="X903" s="65" t="str">
        <f>IF(ISBLANK(I903)," ",IF(I903&lt;=Scenario!$C$3,0,IF(I903&lt;=Scenario!$C$5,1,IF(I903&lt;=Scenario!$C$6,2,IF(I903&lt;=Scenario!$C$7,3,IF(I903&lt;=Scenario!$C$8,4,5))))))</f>
        <v> </v>
      </c>
      <c r="Y903" s="65" t="str">
        <f>IF(ISBLANK(J903)," ",IF(ROUND(J903,2)&lt;=Scenario!$G$3,0,IF(ROUND(J903,2)&lt;=Scenario!$G$5,1,IF(ROUND(J903,2)&lt;=Scenario!$G$6,2,IF(ROUND(J903,2)&lt;=Scenario!$G$7,3,IF(ROUND(J903,2)&lt;=Scenario!$G$8,4,IF(ROUND(J903,2)&lt;=Scenario!$G$9,5,IF(ROUND(J903,2)&lt;=Scenario!$G$10,6,7))))))))</f>
        <v> </v>
      </c>
      <c r="Z903" s="71" t="str">
        <f>IF(ISBLANK(F903)," ",IF(F903&lt;=Scenario!$O$3,0,IF(F903&lt;=Scenario!$O$5,1,IF(F903&lt;=Scenario!$O$6,2,IF(F903&lt;=Scenario!$O$7,3,IF(F903&lt;=Scenario!$O$8,4,IF(F903&lt;=Scenario!$O$9,5,IF(F903&lt;=Scenario!$O$10,6,IF(F903&lt;=Scenario!$O$11,7,IF(F903&lt;=Scenario!$O$12,8,IF(F903&lt;=Scenario!$O$13,9,IF(F903&lt;=Scenario!$O$14,10,IF(F903&lt;=Scenario!$O$15,11,IF(F903&lt;=Scenario!$O$16,12,IF(F903&lt;=Scenario!$O$17,13,IF(F903&lt;=Scenario!$O$18,14,IF(F903&lt;=Scenario!$O$19,15,IF(F903&lt;=Scenario!$O$20,16,IF(F903&lt;=Scenario!$O$21,17,IF(F903&lt;=Scenario!$O$22,18,IF(F903&lt;=Scenario!$O$23,19,20)))))))))))))))))))))</f>
        <v> </v>
      </c>
      <c r="AA903" s="71" t="str">
        <f>IF(ISBLANK(C903)," ",IF(C903&lt;=Scenario!$AA$3,0,IF(C903&lt;=Scenario!$AA$5,1,IF(C903&lt;=Scenario!$AA$6,2,IF(C903&lt;=Scenario!$AA$7,3,IF(C903&lt;=Scenario!$AA$8,4,IF(C903&lt;=Scenario!$AA$9,5,IF(C903&lt;=Scenario!$AA$10,6,IF(C903&lt;=Scenario!$AA$11,7,IF(C903&lt;=Scenario!$AA$12,8,IF(C903&lt;=Scenario!$AA$13,9,IF(C903&lt;=Scenario!$AA$14,10,IF(C903&lt;=Scenario!$AA$15,11,IF(C903&lt;=Scenario!$AA$16,12,IF(C903&lt;=Scenario!$AA$17,13,IF(C903&lt;=Scenario!$AA$18,14,15))))))))))))))))</f>
        <v> </v>
      </c>
      <c r="AB903" s="75" t="str">
        <f t="shared" si="15"/>
        <v>#VALUE!</v>
      </c>
      <c r="AC903" s="72" t="str">
        <f t="shared" si="16"/>
        <v>#VALUE!</v>
      </c>
      <c r="AD903" s="95" t="str">
        <f t="shared" si="17"/>
        <v>#VALUE!</v>
      </c>
      <c r="AE903" s="69" t="str">
        <f t="shared" si="18"/>
        <v>missing data</v>
      </c>
      <c r="AF903" s="74" t="str">
        <f t="shared" si="19"/>
        <v>missing data</v>
      </c>
      <c r="AG903" s="75" t="str">
        <f t="shared" si="20"/>
        <v>#VALUE!</v>
      </c>
      <c r="AH903" s="75" t="str">
        <f t="shared" si="21"/>
        <v>#VALUE!</v>
      </c>
    </row>
    <row r="904" ht="15.75" customHeight="1">
      <c r="A904" s="3" t="s">
        <v>961</v>
      </c>
      <c r="B904" s="57"/>
      <c r="C904" s="58"/>
      <c r="D904" s="58"/>
      <c r="E904" s="59"/>
      <c r="F904" s="60"/>
      <c r="G904" s="61"/>
      <c r="H904" s="61"/>
      <c r="I904" s="61"/>
      <c r="J904" s="62"/>
      <c r="K904" s="63" t="str">
        <f t="shared" si="2"/>
        <v> </v>
      </c>
      <c r="L904" s="64" t="str">
        <f t="shared" si="3"/>
        <v> </v>
      </c>
      <c r="M904" s="64" t="str">
        <f t="shared" si="4"/>
        <v> </v>
      </c>
      <c r="N904" s="64" t="str">
        <f t="shared" si="5"/>
        <v> </v>
      </c>
      <c r="O904" s="65" t="str">
        <f t="shared" si="6"/>
        <v> </v>
      </c>
      <c r="P904" s="65" t="str">
        <f t="shared" si="7"/>
        <v> </v>
      </c>
      <c r="Q904" s="66" t="str">
        <f t="shared" si="23"/>
        <v> </v>
      </c>
      <c r="R904" s="63" t="str">
        <f t="shared" si="9"/>
        <v>#VALUE!</v>
      </c>
      <c r="S904" s="67" t="str">
        <f t="shared" si="10"/>
        <v>#VALUE!</v>
      </c>
      <c r="T904" s="94" t="str">
        <f t="shared" si="11"/>
        <v>#VALUE!</v>
      </c>
      <c r="U904" s="69" t="str">
        <f t="shared" si="12"/>
        <v>donnée(s) manquante(s)</v>
      </c>
      <c r="V904" s="70" t="str">
        <f t="shared" si="13"/>
        <v>donnée(s) manquante(s)</v>
      </c>
      <c r="W904" s="65" t="str">
        <f t="shared" si="14"/>
        <v> </v>
      </c>
      <c r="X904" s="65" t="str">
        <f>IF(ISBLANK(I904)," ",IF(I904&lt;=Scenario!$C$3,0,IF(I904&lt;=Scenario!$C$5,1,IF(I904&lt;=Scenario!$C$6,2,IF(I904&lt;=Scenario!$C$7,3,IF(I904&lt;=Scenario!$C$8,4,5))))))</f>
        <v> </v>
      </c>
      <c r="Y904" s="65" t="str">
        <f>IF(ISBLANK(J904)," ",IF(ROUND(J904,2)&lt;=Scenario!$G$3,0,IF(ROUND(J904,2)&lt;=Scenario!$G$5,1,IF(ROUND(J904,2)&lt;=Scenario!$G$6,2,IF(ROUND(J904,2)&lt;=Scenario!$G$7,3,IF(ROUND(J904,2)&lt;=Scenario!$G$8,4,IF(ROUND(J904,2)&lt;=Scenario!$G$9,5,IF(ROUND(J904,2)&lt;=Scenario!$G$10,6,7))))))))</f>
        <v> </v>
      </c>
      <c r="Z904" s="71" t="str">
        <f>IF(ISBLANK(F904)," ",IF(F904&lt;=Scenario!$O$3,0,IF(F904&lt;=Scenario!$O$5,1,IF(F904&lt;=Scenario!$O$6,2,IF(F904&lt;=Scenario!$O$7,3,IF(F904&lt;=Scenario!$O$8,4,IF(F904&lt;=Scenario!$O$9,5,IF(F904&lt;=Scenario!$O$10,6,IF(F904&lt;=Scenario!$O$11,7,IF(F904&lt;=Scenario!$O$12,8,IF(F904&lt;=Scenario!$O$13,9,IF(F904&lt;=Scenario!$O$14,10,IF(F904&lt;=Scenario!$O$15,11,IF(F904&lt;=Scenario!$O$16,12,IF(F904&lt;=Scenario!$O$17,13,IF(F904&lt;=Scenario!$O$18,14,IF(F904&lt;=Scenario!$O$19,15,IF(F904&lt;=Scenario!$O$20,16,IF(F904&lt;=Scenario!$O$21,17,IF(F904&lt;=Scenario!$O$22,18,IF(F904&lt;=Scenario!$O$23,19,20)))))))))))))))))))))</f>
        <v> </v>
      </c>
      <c r="AA904" s="71" t="str">
        <f>IF(ISBLANK(C904)," ",IF(C904&lt;=Scenario!$AA$3,0,IF(C904&lt;=Scenario!$AA$5,1,IF(C904&lt;=Scenario!$AA$6,2,IF(C904&lt;=Scenario!$AA$7,3,IF(C904&lt;=Scenario!$AA$8,4,IF(C904&lt;=Scenario!$AA$9,5,IF(C904&lt;=Scenario!$AA$10,6,IF(C904&lt;=Scenario!$AA$11,7,IF(C904&lt;=Scenario!$AA$12,8,IF(C904&lt;=Scenario!$AA$13,9,IF(C904&lt;=Scenario!$AA$14,10,IF(C904&lt;=Scenario!$AA$15,11,IF(C904&lt;=Scenario!$AA$16,12,IF(C904&lt;=Scenario!$AA$17,13,IF(C904&lt;=Scenario!$AA$18,14,15))))))))))))))))</f>
        <v> </v>
      </c>
      <c r="AB904" s="75" t="str">
        <f t="shared" si="15"/>
        <v>#VALUE!</v>
      </c>
      <c r="AC904" s="72" t="str">
        <f t="shared" si="16"/>
        <v>#VALUE!</v>
      </c>
      <c r="AD904" s="95" t="str">
        <f t="shared" si="17"/>
        <v>#VALUE!</v>
      </c>
      <c r="AE904" s="69" t="str">
        <f t="shared" si="18"/>
        <v>missing data</v>
      </c>
      <c r="AF904" s="74" t="str">
        <f t="shared" si="19"/>
        <v>missing data</v>
      </c>
      <c r="AG904" s="75" t="str">
        <f t="shared" si="20"/>
        <v>#VALUE!</v>
      </c>
      <c r="AH904" s="75" t="str">
        <f t="shared" si="21"/>
        <v>#VALUE!</v>
      </c>
    </row>
    <row r="905" ht="15.75" customHeight="1">
      <c r="A905" s="3" t="s">
        <v>962</v>
      </c>
      <c r="B905" s="57"/>
      <c r="C905" s="58"/>
      <c r="D905" s="58"/>
      <c r="E905" s="59"/>
      <c r="F905" s="60"/>
      <c r="G905" s="61"/>
      <c r="H905" s="61"/>
      <c r="I905" s="61"/>
      <c r="J905" s="62"/>
      <c r="K905" s="63" t="str">
        <f t="shared" si="2"/>
        <v> </v>
      </c>
      <c r="L905" s="64" t="str">
        <f t="shared" si="3"/>
        <v> </v>
      </c>
      <c r="M905" s="64" t="str">
        <f t="shared" si="4"/>
        <v> </v>
      </c>
      <c r="N905" s="64" t="str">
        <f t="shared" si="5"/>
        <v> </v>
      </c>
      <c r="O905" s="65" t="str">
        <f t="shared" si="6"/>
        <v> </v>
      </c>
      <c r="P905" s="65" t="str">
        <f t="shared" si="7"/>
        <v> </v>
      </c>
      <c r="Q905" s="66" t="str">
        <f t="shared" si="23"/>
        <v> </v>
      </c>
      <c r="R905" s="63" t="str">
        <f t="shared" si="9"/>
        <v>#VALUE!</v>
      </c>
      <c r="S905" s="67" t="str">
        <f t="shared" si="10"/>
        <v>#VALUE!</v>
      </c>
      <c r="T905" s="94" t="str">
        <f t="shared" si="11"/>
        <v>#VALUE!</v>
      </c>
      <c r="U905" s="69" t="str">
        <f t="shared" si="12"/>
        <v>donnée(s) manquante(s)</v>
      </c>
      <c r="V905" s="70" t="str">
        <f t="shared" si="13"/>
        <v>donnée(s) manquante(s)</v>
      </c>
      <c r="W905" s="65" t="str">
        <f t="shared" si="14"/>
        <v> </v>
      </c>
      <c r="X905" s="65" t="str">
        <f>IF(ISBLANK(I905)," ",IF(I905&lt;=Scenario!$C$3,0,IF(I905&lt;=Scenario!$C$5,1,IF(I905&lt;=Scenario!$C$6,2,IF(I905&lt;=Scenario!$C$7,3,IF(I905&lt;=Scenario!$C$8,4,5))))))</f>
        <v> </v>
      </c>
      <c r="Y905" s="65" t="str">
        <f>IF(ISBLANK(J905)," ",IF(ROUND(J905,2)&lt;=Scenario!$G$3,0,IF(ROUND(J905,2)&lt;=Scenario!$G$5,1,IF(ROUND(J905,2)&lt;=Scenario!$G$6,2,IF(ROUND(J905,2)&lt;=Scenario!$G$7,3,IF(ROUND(J905,2)&lt;=Scenario!$G$8,4,IF(ROUND(J905,2)&lt;=Scenario!$G$9,5,IF(ROUND(J905,2)&lt;=Scenario!$G$10,6,7))))))))</f>
        <v> </v>
      </c>
      <c r="Z905" s="71" t="str">
        <f>IF(ISBLANK(F905)," ",IF(F905&lt;=Scenario!$O$3,0,IF(F905&lt;=Scenario!$O$5,1,IF(F905&lt;=Scenario!$O$6,2,IF(F905&lt;=Scenario!$O$7,3,IF(F905&lt;=Scenario!$O$8,4,IF(F905&lt;=Scenario!$O$9,5,IF(F905&lt;=Scenario!$O$10,6,IF(F905&lt;=Scenario!$O$11,7,IF(F905&lt;=Scenario!$O$12,8,IF(F905&lt;=Scenario!$O$13,9,IF(F905&lt;=Scenario!$O$14,10,IF(F905&lt;=Scenario!$O$15,11,IF(F905&lt;=Scenario!$O$16,12,IF(F905&lt;=Scenario!$O$17,13,IF(F905&lt;=Scenario!$O$18,14,IF(F905&lt;=Scenario!$O$19,15,IF(F905&lt;=Scenario!$O$20,16,IF(F905&lt;=Scenario!$O$21,17,IF(F905&lt;=Scenario!$O$22,18,IF(F905&lt;=Scenario!$O$23,19,20)))))))))))))))))))))</f>
        <v> </v>
      </c>
      <c r="AA905" s="71" t="str">
        <f>IF(ISBLANK(C905)," ",IF(C905&lt;=Scenario!$AA$3,0,IF(C905&lt;=Scenario!$AA$5,1,IF(C905&lt;=Scenario!$AA$6,2,IF(C905&lt;=Scenario!$AA$7,3,IF(C905&lt;=Scenario!$AA$8,4,IF(C905&lt;=Scenario!$AA$9,5,IF(C905&lt;=Scenario!$AA$10,6,IF(C905&lt;=Scenario!$AA$11,7,IF(C905&lt;=Scenario!$AA$12,8,IF(C905&lt;=Scenario!$AA$13,9,IF(C905&lt;=Scenario!$AA$14,10,IF(C905&lt;=Scenario!$AA$15,11,IF(C905&lt;=Scenario!$AA$16,12,IF(C905&lt;=Scenario!$AA$17,13,IF(C905&lt;=Scenario!$AA$18,14,15))))))))))))))))</f>
        <v> </v>
      </c>
      <c r="AB905" s="75" t="str">
        <f t="shared" si="15"/>
        <v>#VALUE!</v>
      </c>
      <c r="AC905" s="72" t="str">
        <f t="shared" si="16"/>
        <v>#VALUE!</v>
      </c>
      <c r="AD905" s="95" t="str">
        <f t="shared" si="17"/>
        <v>#VALUE!</v>
      </c>
      <c r="AE905" s="69" t="str">
        <f t="shared" si="18"/>
        <v>missing data</v>
      </c>
      <c r="AF905" s="74" t="str">
        <f t="shared" si="19"/>
        <v>missing data</v>
      </c>
      <c r="AG905" s="75" t="str">
        <f t="shared" si="20"/>
        <v>#VALUE!</v>
      </c>
      <c r="AH905" s="75" t="str">
        <f t="shared" si="21"/>
        <v>#VALUE!</v>
      </c>
    </row>
    <row r="906" ht="15.75" customHeight="1">
      <c r="A906" s="3" t="s">
        <v>963</v>
      </c>
      <c r="B906" s="57"/>
      <c r="C906" s="58"/>
      <c r="D906" s="58"/>
      <c r="E906" s="59"/>
      <c r="F906" s="60"/>
      <c r="G906" s="61"/>
      <c r="H906" s="61"/>
      <c r="I906" s="61"/>
      <c r="J906" s="62"/>
      <c r="K906" s="63" t="str">
        <f t="shared" si="2"/>
        <v> </v>
      </c>
      <c r="L906" s="64" t="str">
        <f t="shared" si="3"/>
        <v> </v>
      </c>
      <c r="M906" s="64" t="str">
        <f t="shared" si="4"/>
        <v> </v>
      </c>
      <c r="N906" s="64" t="str">
        <f t="shared" si="5"/>
        <v> </v>
      </c>
      <c r="O906" s="65" t="str">
        <f t="shared" si="6"/>
        <v> </v>
      </c>
      <c r="P906" s="65" t="str">
        <f t="shared" si="7"/>
        <v> </v>
      </c>
      <c r="Q906" s="66" t="str">
        <f t="shared" si="23"/>
        <v> </v>
      </c>
      <c r="R906" s="63" t="str">
        <f t="shared" si="9"/>
        <v>#VALUE!</v>
      </c>
      <c r="S906" s="67" t="str">
        <f t="shared" si="10"/>
        <v>#VALUE!</v>
      </c>
      <c r="T906" s="94" t="str">
        <f t="shared" si="11"/>
        <v>#VALUE!</v>
      </c>
      <c r="U906" s="69" t="str">
        <f t="shared" si="12"/>
        <v>donnée(s) manquante(s)</v>
      </c>
      <c r="V906" s="70" t="str">
        <f t="shared" si="13"/>
        <v>donnée(s) manquante(s)</v>
      </c>
      <c r="W906" s="65" t="str">
        <f t="shared" si="14"/>
        <v> </v>
      </c>
      <c r="X906" s="65" t="str">
        <f>IF(ISBLANK(I906)," ",IF(I906&lt;=Scenario!$C$3,0,IF(I906&lt;=Scenario!$C$5,1,IF(I906&lt;=Scenario!$C$6,2,IF(I906&lt;=Scenario!$C$7,3,IF(I906&lt;=Scenario!$C$8,4,5))))))</f>
        <v> </v>
      </c>
      <c r="Y906" s="65" t="str">
        <f>IF(ISBLANK(J906)," ",IF(ROUND(J906,2)&lt;=Scenario!$G$3,0,IF(ROUND(J906,2)&lt;=Scenario!$G$5,1,IF(ROUND(J906,2)&lt;=Scenario!$G$6,2,IF(ROUND(J906,2)&lt;=Scenario!$G$7,3,IF(ROUND(J906,2)&lt;=Scenario!$G$8,4,IF(ROUND(J906,2)&lt;=Scenario!$G$9,5,IF(ROUND(J906,2)&lt;=Scenario!$G$10,6,7))))))))</f>
        <v> </v>
      </c>
      <c r="Z906" s="71" t="str">
        <f>IF(ISBLANK(F906)," ",IF(F906&lt;=Scenario!$O$3,0,IF(F906&lt;=Scenario!$O$5,1,IF(F906&lt;=Scenario!$O$6,2,IF(F906&lt;=Scenario!$O$7,3,IF(F906&lt;=Scenario!$O$8,4,IF(F906&lt;=Scenario!$O$9,5,IF(F906&lt;=Scenario!$O$10,6,IF(F906&lt;=Scenario!$O$11,7,IF(F906&lt;=Scenario!$O$12,8,IF(F906&lt;=Scenario!$O$13,9,IF(F906&lt;=Scenario!$O$14,10,IF(F906&lt;=Scenario!$O$15,11,IF(F906&lt;=Scenario!$O$16,12,IF(F906&lt;=Scenario!$O$17,13,IF(F906&lt;=Scenario!$O$18,14,IF(F906&lt;=Scenario!$O$19,15,IF(F906&lt;=Scenario!$O$20,16,IF(F906&lt;=Scenario!$O$21,17,IF(F906&lt;=Scenario!$O$22,18,IF(F906&lt;=Scenario!$O$23,19,20)))))))))))))))))))))</f>
        <v> </v>
      </c>
      <c r="AA906" s="71" t="str">
        <f>IF(ISBLANK(C906)," ",IF(C906&lt;=Scenario!$AA$3,0,IF(C906&lt;=Scenario!$AA$5,1,IF(C906&lt;=Scenario!$AA$6,2,IF(C906&lt;=Scenario!$AA$7,3,IF(C906&lt;=Scenario!$AA$8,4,IF(C906&lt;=Scenario!$AA$9,5,IF(C906&lt;=Scenario!$AA$10,6,IF(C906&lt;=Scenario!$AA$11,7,IF(C906&lt;=Scenario!$AA$12,8,IF(C906&lt;=Scenario!$AA$13,9,IF(C906&lt;=Scenario!$AA$14,10,IF(C906&lt;=Scenario!$AA$15,11,IF(C906&lt;=Scenario!$AA$16,12,IF(C906&lt;=Scenario!$AA$17,13,IF(C906&lt;=Scenario!$AA$18,14,15))))))))))))))))</f>
        <v> </v>
      </c>
      <c r="AB906" s="75" t="str">
        <f t="shared" si="15"/>
        <v>#VALUE!</v>
      </c>
      <c r="AC906" s="72" t="str">
        <f t="shared" si="16"/>
        <v>#VALUE!</v>
      </c>
      <c r="AD906" s="95" t="str">
        <f t="shared" si="17"/>
        <v>#VALUE!</v>
      </c>
      <c r="AE906" s="69" t="str">
        <f t="shared" si="18"/>
        <v>missing data</v>
      </c>
      <c r="AF906" s="74" t="str">
        <f t="shared" si="19"/>
        <v>missing data</v>
      </c>
      <c r="AG906" s="75" t="str">
        <f t="shared" si="20"/>
        <v>#VALUE!</v>
      </c>
      <c r="AH906" s="75" t="str">
        <f t="shared" si="21"/>
        <v>#VALUE!</v>
      </c>
    </row>
    <row r="907" ht="15.75" customHeight="1">
      <c r="A907" s="3" t="s">
        <v>964</v>
      </c>
      <c r="B907" s="57"/>
      <c r="C907" s="58"/>
      <c r="D907" s="58"/>
      <c r="E907" s="59"/>
      <c r="F907" s="60"/>
      <c r="G907" s="61"/>
      <c r="H907" s="61"/>
      <c r="I907" s="61"/>
      <c r="J907" s="62"/>
      <c r="K907" s="63" t="str">
        <f t="shared" si="2"/>
        <v> </v>
      </c>
      <c r="L907" s="64" t="str">
        <f t="shared" si="3"/>
        <v> </v>
      </c>
      <c r="M907" s="64" t="str">
        <f t="shared" si="4"/>
        <v> </v>
      </c>
      <c r="N907" s="64" t="str">
        <f t="shared" si="5"/>
        <v> </v>
      </c>
      <c r="O907" s="65" t="str">
        <f t="shared" si="6"/>
        <v> </v>
      </c>
      <c r="P907" s="65" t="str">
        <f t="shared" si="7"/>
        <v> </v>
      </c>
      <c r="Q907" s="66" t="str">
        <f t="shared" si="23"/>
        <v> </v>
      </c>
      <c r="R907" s="63" t="str">
        <f t="shared" si="9"/>
        <v>#VALUE!</v>
      </c>
      <c r="S907" s="67" t="str">
        <f t="shared" si="10"/>
        <v>#VALUE!</v>
      </c>
      <c r="T907" s="94" t="str">
        <f t="shared" si="11"/>
        <v>#VALUE!</v>
      </c>
      <c r="U907" s="69" t="str">
        <f t="shared" si="12"/>
        <v>donnée(s) manquante(s)</v>
      </c>
      <c r="V907" s="70" t="str">
        <f t="shared" si="13"/>
        <v>donnée(s) manquante(s)</v>
      </c>
      <c r="W907" s="65" t="str">
        <f t="shared" si="14"/>
        <v> </v>
      </c>
      <c r="X907" s="65" t="str">
        <f>IF(ISBLANK(I907)," ",IF(I907&lt;=Scenario!$C$3,0,IF(I907&lt;=Scenario!$C$5,1,IF(I907&lt;=Scenario!$C$6,2,IF(I907&lt;=Scenario!$C$7,3,IF(I907&lt;=Scenario!$C$8,4,5))))))</f>
        <v> </v>
      </c>
      <c r="Y907" s="65" t="str">
        <f>IF(ISBLANK(J907)," ",IF(ROUND(J907,2)&lt;=Scenario!$G$3,0,IF(ROUND(J907,2)&lt;=Scenario!$G$5,1,IF(ROUND(J907,2)&lt;=Scenario!$G$6,2,IF(ROUND(J907,2)&lt;=Scenario!$G$7,3,IF(ROUND(J907,2)&lt;=Scenario!$G$8,4,IF(ROUND(J907,2)&lt;=Scenario!$G$9,5,IF(ROUND(J907,2)&lt;=Scenario!$G$10,6,7))))))))</f>
        <v> </v>
      </c>
      <c r="Z907" s="71" t="str">
        <f>IF(ISBLANK(F907)," ",IF(F907&lt;=Scenario!$O$3,0,IF(F907&lt;=Scenario!$O$5,1,IF(F907&lt;=Scenario!$O$6,2,IF(F907&lt;=Scenario!$O$7,3,IF(F907&lt;=Scenario!$O$8,4,IF(F907&lt;=Scenario!$O$9,5,IF(F907&lt;=Scenario!$O$10,6,IF(F907&lt;=Scenario!$O$11,7,IF(F907&lt;=Scenario!$O$12,8,IF(F907&lt;=Scenario!$O$13,9,IF(F907&lt;=Scenario!$O$14,10,IF(F907&lt;=Scenario!$O$15,11,IF(F907&lt;=Scenario!$O$16,12,IF(F907&lt;=Scenario!$O$17,13,IF(F907&lt;=Scenario!$O$18,14,IF(F907&lt;=Scenario!$O$19,15,IF(F907&lt;=Scenario!$O$20,16,IF(F907&lt;=Scenario!$O$21,17,IF(F907&lt;=Scenario!$O$22,18,IF(F907&lt;=Scenario!$O$23,19,20)))))))))))))))))))))</f>
        <v> </v>
      </c>
      <c r="AA907" s="71" t="str">
        <f>IF(ISBLANK(C907)," ",IF(C907&lt;=Scenario!$AA$3,0,IF(C907&lt;=Scenario!$AA$5,1,IF(C907&lt;=Scenario!$AA$6,2,IF(C907&lt;=Scenario!$AA$7,3,IF(C907&lt;=Scenario!$AA$8,4,IF(C907&lt;=Scenario!$AA$9,5,IF(C907&lt;=Scenario!$AA$10,6,IF(C907&lt;=Scenario!$AA$11,7,IF(C907&lt;=Scenario!$AA$12,8,IF(C907&lt;=Scenario!$AA$13,9,IF(C907&lt;=Scenario!$AA$14,10,IF(C907&lt;=Scenario!$AA$15,11,IF(C907&lt;=Scenario!$AA$16,12,IF(C907&lt;=Scenario!$AA$17,13,IF(C907&lt;=Scenario!$AA$18,14,15))))))))))))))))</f>
        <v> </v>
      </c>
      <c r="AB907" s="75" t="str">
        <f t="shared" si="15"/>
        <v>#VALUE!</v>
      </c>
      <c r="AC907" s="72" t="str">
        <f t="shared" si="16"/>
        <v>#VALUE!</v>
      </c>
      <c r="AD907" s="95" t="str">
        <f t="shared" si="17"/>
        <v>#VALUE!</v>
      </c>
      <c r="AE907" s="69" t="str">
        <f t="shared" si="18"/>
        <v>missing data</v>
      </c>
      <c r="AF907" s="74" t="str">
        <f t="shared" si="19"/>
        <v>missing data</v>
      </c>
      <c r="AG907" s="75" t="str">
        <f t="shared" si="20"/>
        <v>#VALUE!</v>
      </c>
      <c r="AH907" s="75" t="str">
        <f t="shared" si="21"/>
        <v>#VALUE!</v>
      </c>
    </row>
    <row r="908" ht="15.75" customHeight="1">
      <c r="A908" s="3" t="s">
        <v>965</v>
      </c>
      <c r="B908" s="57"/>
      <c r="C908" s="58"/>
      <c r="D908" s="58"/>
      <c r="E908" s="59"/>
      <c r="F908" s="60"/>
      <c r="G908" s="61"/>
      <c r="H908" s="61"/>
      <c r="I908" s="61"/>
      <c r="J908" s="62"/>
      <c r="K908" s="63" t="str">
        <f t="shared" si="2"/>
        <v> </v>
      </c>
      <c r="L908" s="64" t="str">
        <f t="shared" si="3"/>
        <v> </v>
      </c>
      <c r="M908" s="64" t="str">
        <f t="shared" si="4"/>
        <v> </v>
      </c>
      <c r="N908" s="64" t="str">
        <f t="shared" si="5"/>
        <v> </v>
      </c>
      <c r="O908" s="65" t="str">
        <f t="shared" si="6"/>
        <v> </v>
      </c>
      <c r="P908" s="65" t="str">
        <f t="shared" si="7"/>
        <v> </v>
      </c>
      <c r="Q908" s="66" t="str">
        <f t="shared" si="23"/>
        <v> </v>
      </c>
      <c r="R908" s="63" t="str">
        <f t="shared" si="9"/>
        <v>#VALUE!</v>
      </c>
      <c r="S908" s="67" t="str">
        <f t="shared" si="10"/>
        <v>#VALUE!</v>
      </c>
      <c r="T908" s="94" t="str">
        <f t="shared" si="11"/>
        <v>#VALUE!</v>
      </c>
      <c r="U908" s="69" t="str">
        <f t="shared" si="12"/>
        <v>donnée(s) manquante(s)</v>
      </c>
      <c r="V908" s="70" t="str">
        <f t="shared" si="13"/>
        <v>donnée(s) manquante(s)</v>
      </c>
      <c r="W908" s="65" t="str">
        <f t="shared" si="14"/>
        <v> </v>
      </c>
      <c r="X908" s="65" t="str">
        <f>IF(ISBLANK(I908)," ",IF(I908&lt;=Scenario!$C$3,0,IF(I908&lt;=Scenario!$C$5,1,IF(I908&lt;=Scenario!$C$6,2,IF(I908&lt;=Scenario!$C$7,3,IF(I908&lt;=Scenario!$C$8,4,5))))))</f>
        <v> </v>
      </c>
      <c r="Y908" s="65" t="str">
        <f>IF(ISBLANK(J908)," ",IF(ROUND(J908,2)&lt;=Scenario!$G$3,0,IF(ROUND(J908,2)&lt;=Scenario!$G$5,1,IF(ROUND(J908,2)&lt;=Scenario!$G$6,2,IF(ROUND(J908,2)&lt;=Scenario!$G$7,3,IF(ROUND(J908,2)&lt;=Scenario!$G$8,4,IF(ROUND(J908,2)&lt;=Scenario!$G$9,5,IF(ROUND(J908,2)&lt;=Scenario!$G$10,6,7))))))))</f>
        <v> </v>
      </c>
      <c r="Z908" s="71" t="str">
        <f>IF(ISBLANK(F908)," ",IF(F908&lt;=Scenario!$O$3,0,IF(F908&lt;=Scenario!$O$5,1,IF(F908&lt;=Scenario!$O$6,2,IF(F908&lt;=Scenario!$O$7,3,IF(F908&lt;=Scenario!$O$8,4,IF(F908&lt;=Scenario!$O$9,5,IF(F908&lt;=Scenario!$O$10,6,IF(F908&lt;=Scenario!$O$11,7,IF(F908&lt;=Scenario!$O$12,8,IF(F908&lt;=Scenario!$O$13,9,IF(F908&lt;=Scenario!$O$14,10,IF(F908&lt;=Scenario!$O$15,11,IF(F908&lt;=Scenario!$O$16,12,IF(F908&lt;=Scenario!$O$17,13,IF(F908&lt;=Scenario!$O$18,14,IF(F908&lt;=Scenario!$O$19,15,IF(F908&lt;=Scenario!$O$20,16,IF(F908&lt;=Scenario!$O$21,17,IF(F908&lt;=Scenario!$O$22,18,IF(F908&lt;=Scenario!$O$23,19,20)))))))))))))))))))))</f>
        <v> </v>
      </c>
      <c r="AA908" s="71" t="str">
        <f>IF(ISBLANK(C908)," ",IF(C908&lt;=Scenario!$AA$3,0,IF(C908&lt;=Scenario!$AA$5,1,IF(C908&lt;=Scenario!$AA$6,2,IF(C908&lt;=Scenario!$AA$7,3,IF(C908&lt;=Scenario!$AA$8,4,IF(C908&lt;=Scenario!$AA$9,5,IF(C908&lt;=Scenario!$AA$10,6,IF(C908&lt;=Scenario!$AA$11,7,IF(C908&lt;=Scenario!$AA$12,8,IF(C908&lt;=Scenario!$AA$13,9,IF(C908&lt;=Scenario!$AA$14,10,IF(C908&lt;=Scenario!$AA$15,11,IF(C908&lt;=Scenario!$AA$16,12,IF(C908&lt;=Scenario!$AA$17,13,IF(C908&lt;=Scenario!$AA$18,14,15))))))))))))))))</f>
        <v> </v>
      </c>
      <c r="AB908" s="75" t="str">
        <f t="shared" si="15"/>
        <v>#VALUE!</v>
      </c>
      <c r="AC908" s="72" t="str">
        <f t="shared" si="16"/>
        <v>#VALUE!</v>
      </c>
      <c r="AD908" s="95" t="str">
        <f t="shared" si="17"/>
        <v>#VALUE!</v>
      </c>
      <c r="AE908" s="69" t="str">
        <f t="shared" si="18"/>
        <v>missing data</v>
      </c>
      <c r="AF908" s="74" t="str">
        <f t="shared" si="19"/>
        <v>missing data</v>
      </c>
      <c r="AG908" s="75" t="str">
        <f t="shared" si="20"/>
        <v>#VALUE!</v>
      </c>
      <c r="AH908" s="75" t="str">
        <f t="shared" si="21"/>
        <v>#VALUE!</v>
      </c>
    </row>
    <row r="909" ht="15.75" customHeight="1">
      <c r="A909" s="3" t="s">
        <v>966</v>
      </c>
      <c r="B909" s="57"/>
      <c r="C909" s="58"/>
      <c r="D909" s="58"/>
      <c r="E909" s="59"/>
      <c r="F909" s="60"/>
      <c r="G909" s="61"/>
      <c r="H909" s="61"/>
      <c r="I909" s="61"/>
      <c r="J909" s="62"/>
      <c r="K909" s="63" t="str">
        <f t="shared" si="2"/>
        <v> </v>
      </c>
      <c r="L909" s="64" t="str">
        <f t="shared" si="3"/>
        <v> </v>
      </c>
      <c r="M909" s="64" t="str">
        <f t="shared" si="4"/>
        <v> </v>
      </c>
      <c r="N909" s="64" t="str">
        <f t="shared" si="5"/>
        <v> </v>
      </c>
      <c r="O909" s="65" t="str">
        <f t="shared" si="6"/>
        <v> </v>
      </c>
      <c r="P909" s="65" t="str">
        <f t="shared" si="7"/>
        <v> </v>
      </c>
      <c r="Q909" s="66" t="str">
        <f t="shared" si="23"/>
        <v> </v>
      </c>
      <c r="R909" s="63" t="str">
        <f t="shared" si="9"/>
        <v>#VALUE!</v>
      </c>
      <c r="S909" s="67" t="str">
        <f t="shared" si="10"/>
        <v>#VALUE!</v>
      </c>
      <c r="T909" s="94" t="str">
        <f t="shared" si="11"/>
        <v>#VALUE!</v>
      </c>
      <c r="U909" s="69" t="str">
        <f t="shared" si="12"/>
        <v>donnée(s) manquante(s)</v>
      </c>
      <c r="V909" s="70" t="str">
        <f t="shared" si="13"/>
        <v>donnée(s) manquante(s)</v>
      </c>
      <c r="W909" s="65" t="str">
        <f t="shared" si="14"/>
        <v> </v>
      </c>
      <c r="X909" s="65" t="str">
        <f>IF(ISBLANK(I909)," ",IF(I909&lt;=Scenario!$C$3,0,IF(I909&lt;=Scenario!$C$5,1,IF(I909&lt;=Scenario!$C$6,2,IF(I909&lt;=Scenario!$C$7,3,IF(I909&lt;=Scenario!$C$8,4,5))))))</f>
        <v> </v>
      </c>
      <c r="Y909" s="65" t="str">
        <f>IF(ISBLANK(J909)," ",IF(ROUND(J909,2)&lt;=Scenario!$G$3,0,IF(ROUND(J909,2)&lt;=Scenario!$G$5,1,IF(ROUND(J909,2)&lt;=Scenario!$G$6,2,IF(ROUND(J909,2)&lt;=Scenario!$G$7,3,IF(ROUND(J909,2)&lt;=Scenario!$G$8,4,IF(ROUND(J909,2)&lt;=Scenario!$G$9,5,IF(ROUND(J909,2)&lt;=Scenario!$G$10,6,7))))))))</f>
        <v> </v>
      </c>
      <c r="Z909" s="71" t="str">
        <f>IF(ISBLANK(F909)," ",IF(F909&lt;=Scenario!$O$3,0,IF(F909&lt;=Scenario!$O$5,1,IF(F909&lt;=Scenario!$O$6,2,IF(F909&lt;=Scenario!$O$7,3,IF(F909&lt;=Scenario!$O$8,4,IF(F909&lt;=Scenario!$O$9,5,IF(F909&lt;=Scenario!$O$10,6,IF(F909&lt;=Scenario!$O$11,7,IF(F909&lt;=Scenario!$O$12,8,IF(F909&lt;=Scenario!$O$13,9,IF(F909&lt;=Scenario!$O$14,10,IF(F909&lt;=Scenario!$O$15,11,IF(F909&lt;=Scenario!$O$16,12,IF(F909&lt;=Scenario!$O$17,13,IF(F909&lt;=Scenario!$O$18,14,IF(F909&lt;=Scenario!$O$19,15,IF(F909&lt;=Scenario!$O$20,16,IF(F909&lt;=Scenario!$O$21,17,IF(F909&lt;=Scenario!$O$22,18,IF(F909&lt;=Scenario!$O$23,19,20)))))))))))))))))))))</f>
        <v> </v>
      </c>
      <c r="AA909" s="71" t="str">
        <f>IF(ISBLANK(C909)," ",IF(C909&lt;=Scenario!$AA$3,0,IF(C909&lt;=Scenario!$AA$5,1,IF(C909&lt;=Scenario!$AA$6,2,IF(C909&lt;=Scenario!$AA$7,3,IF(C909&lt;=Scenario!$AA$8,4,IF(C909&lt;=Scenario!$AA$9,5,IF(C909&lt;=Scenario!$AA$10,6,IF(C909&lt;=Scenario!$AA$11,7,IF(C909&lt;=Scenario!$AA$12,8,IF(C909&lt;=Scenario!$AA$13,9,IF(C909&lt;=Scenario!$AA$14,10,IF(C909&lt;=Scenario!$AA$15,11,IF(C909&lt;=Scenario!$AA$16,12,IF(C909&lt;=Scenario!$AA$17,13,IF(C909&lt;=Scenario!$AA$18,14,15))))))))))))))))</f>
        <v> </v>
      </c>
      <c r="AB909" s="75" t="str">
        <f t="shared" si="15"/>
        <v>#VALUE!</v>
      </c>
      <c r="AC909" s="72" t="str">
        <f t="shared" si="16"/>
        <v>#VALUE!</v>
      </c>
      <c r="AD909" s="95" t="str">
        <f t="shared" si="17"/>
        <v>#VALUE!</v>
      </c>
      <c r="AE909" s="69" t="str">
        <f t="shared" si="18"/>
        <v>missing data</v>
      </c>
      <c r="AF909" s="74" t="str">
        <f t="shared" si="19"/>
        <v>missing data</v>
      </c>
      <c r="AG909" s="75" t="str">
        <f t="shared" si="20"/>
        <v>#VALUE!</v>
      </c>
      <c r="AH909" s="75" t="str">
        <f t="shared" si="21"/>
        <v>#VALUE!</v>
      </c>
    </row>
    <row r="910" ht="15.75" customHeight="1">
      <c r="A910" s="3" t="s">
        <v>967</v>
      </c>
      <c r="B910" s="57"/>
      <c r="C910" s="58"/>
      <c r="D910" s="58"/>
      <c r="E910" s="59"/>
      <c r="F910" s="60"/>
      <c r="G910" s="61"/>
      <c r="H910" s="61"/>
      <c r="I910" s="61"/>
      <c r="J910" s="62"/>
      <c r="K910" s="63" t="str">
        <f t="shared" si="2"/>
        <v> </v>
      </c>
      <c r="L910" s="64" t="str">
        <f t="shared" si="3"/>
        <v> </v>
      </c>
      <c r="M910" s="64" t="str">
        <f t="shared" si="4"/>
        <v> </v>
      </c>
      <c r="N910" s="64" t="str">
        <f t="shared" si="5"/>
        <v> </v>
      </c>
      <c r="O910" s="65" t="str">
        <f t="shared" si="6"/>
        <v> </v>
      </c>
      <c r="P910" s="65" t="str">
        <f t="shared" si="7"/>
        <v> </v>
      </c>
      <c r="Q910" s="66" t="str">
        <f t="shared" si="23"/>
        <v> </v>
      </c>
      <c r="R910" s="63" t="str">
        <f t="shared" si="9"/>
        <v>#VALUE!</v>
      </c>
      <c r="S910" s="67" t="str">
        <f t="shared" si="10"/>
        <v>#VALUE!</v>
      </c>
      <c r="T910" s="94" t="str">
        <f t="shared" si="11"/>
        <v>#VALUE!</v>
      </c>
      <c r="U910" s="69" t="str">
        <f t="shared" si="12"/>
        <v>donnée(s) manquante(s)</v>
      </c>
      <c r="V910" s="70" t="str">
        <f t="shared" si="13"/>
        <v>donnée(s) manquante(s)</v>
      </c>
      <c r="W910" s="65" t="str">
        <f t="shared" si="14"/>
        <v> </v>
      </c>
      <c r="X910" s="65" t="str">
        <f>IF(ISBLANK(I910)," ",IF(I910&lt;=Scenario!$C$3,0,IF(I910&lt;=Scenario!$C$5,1,IF(I910&lt;=Scenario!$C$6,2,IF(I910&lt;=Scenario!$C$7,3,IF(I910&lt;=Scenario!$C$8,4,5))))))</f>
        <v> </v>
      </c>
      <c r="Y910" s="65" t="str">
        <f>IF(ISBLANK(J910)," ",IF(ROUND(J910,2)&lt;=Scenario!$G$3,0,IF(ROUND(J910,2)&lt;=Scenario!$G$5,1,IF(ROUND(J910,2)&lt;=Scenario!$G$6,2,IF(ROUND(J910,2)&lt;=Scenario!$G$7,3,IF(ROUND(J910,2)&lt;=Scenario!$G$8,4,IF(ROUND(J910,2)&lt;=Scenario!$G$9,5,IF(ROUND(J910,2)&lt;=Scenario!$G$10,6,7))))))))</f>
        <v> </v>
      </c>
      <c r="Z910" s="71" t="str">
        <f>IF(ISBLANK(F910)," ",IF(F910&lt;=Scenario!$O$3,0,IF(F910&lt;=Scenario!$O$5,1,IF(F910&lt;=Scenario!$O$6,2,IF(F910&lt;=Scenario!$O$7,3,IF(F910&lt;=Scenario!$O$8,4,IF(F910&lt;=Scenario!$O$9,5,IF(F910&lt;=Scenario!$O$10,6,IF(F910&lt;=Scenario!$O$11,7,IF(F910&lt;=Scenario!$O$12,8,IF(F910&lt;=Scenario!$O$13,9,IF(F910&lt;=Scenario!$O$14,10,IF(F910&lt;=Scenario!$O$15,11,IF(F910&lt;=Scenario!$O$16,12,IF(F910&lt;=Scenario!$O$17,13,IF(F910&lt;=Scenario!$O$18,14,IF(F910&lt;=Scenario!$O$19,15,IF(F910&lt;=Scenario!$O$20,16,IF(F910&lt;=Scenario!$O$21,17,IF(F910&lt;=Scenario!$O$22,18,IF(F910&lt;=Scenario!$O$23,19,20)))))))))))))))))))))</f>
        <v> </v>
      </c>
      <c r="AA910" s="71" t="str">
        <f>IF(ISBLANK(C910)," ",IF(C910&lt;=Scenario!$AA$3,0,IF(C910&lt;=Scenario!$AA$5,1,IF(C910&lt;=Scenario!$AA$6,2,IF(C910&lt;=Scenario!$AA$7,3,IF(C910&lt;=Scenario!$AA$8,4,IF(C910&lt;=Scenario!$AA$9,5,IF(C910&lt;=Scenario!$AA$10,6,IF(C910&lt;=Scenario!$AA$11,7,IF(C910&lt;=Scenario!$AA$12,8,IF(C910&lt;=Scenario!$AA$13,9,IF(C910&lt;=Scenario!$AA$14,10,IF(C910&lt;=Scenario!$AA$15,11,IF(C910&lt;=Scenario!$AA$16,12,IF(C910&lt;=Scenario!$AA$17,13,IF(C910&lt;=Scenario!$AA$18,14,15))))))))))))))))</f>
        <v> </v>
      </c>
      <c r="AB910" s="75" t="str">
        <f t="shared" si="15"/>
        <v>#VALUE!</v>
      </c>
      <c r="AC910" s="72" t="str">
        <f t="shared" si="16"/>
        <v>#VALUE!</v>
      </c>
      <c r="AD910" s="95" t="str">
        <f t="shared" si="17"/>
        <v>#VALUE!</v>
      </c>
      <c r="AE910" s="69" t="str">
        <f t="shared" si="18"/>
        <v>missing data</v>
      </c>
      <c r="AF910" s="74" t="str">
        <f t="shared" si="19"/>
        <v>missing data</v>
      </c>
      <c r="AG910" s="75" t="str">
        <f t="shared" si="20"/>
        <v>#VALUE!</v>
      </c>
      <c r="AH910" s="75" t="str">
        <f t="shared" si="21"/>
        <v>#VALUE!</v>
      </c>
    </row>
    <row r="911" ht="15.75" customHeight="1">
      <c r="A911" s="3" t="s">
        <v>968</v>
      </c>
      <c r="B911" s="57"/>
      <c r="C911" s="58"/>
      <c r="D911" s="58"/>
      <c r="E911" s="59"/>
      <c r="F911" s="60"/>
      <c r="G911" s="61"/>
      <c r="H911" s="61"/>
      <c r="I911" s="61"/>
      <c r="J911" s="62"/>
      <c r="K911" s="63" t="str">
        <f t="shared" si="2"/>
        <v> </v>
      </c>
      <c r="L911" s="64" t="str">
        <f t="shared" si="3"/>
        <v> </v>
      </c>
      <c r="M911" s="64" t="str">
        <f t="shared" si="4"/>
        <v> </v>
      </c>
      <c r="N911" s="64" t="str">
        <f t="shared" si="5"/>
        <v> </v>
      </c>
      <c r="O911" s="65" t="str">
        <f t="shared" si="6"/>
        <v> </v>
      </c>
      <c r="P911" s="65" t="str">
        <f t="shared" si="7"/>
        <v> </v>
      </c>
      <c r="Q911" s="66" t="str">
        <f t="shared" si="23"/>
        <v> </v>
      </c>
      <c r="R911" s="63" t="str">
        <f t="shared" si="9"/>
        <v>#VALUE!</v>
      </c>
      <c r="S911" s="67" t="str">
        <f t="shared" si="10"/>
        <v>#VALUE!</v>
      </c>
      <c r="T911" s="94" t="str">
        <f t="shared" si="11"/>
        <v>#VALUE!</v>
      </c>
      <c r="U911" s="69" t="str">
        <f t="shared" si="12"/>
        <v>donnée(s) manquante(s)</v>
      </c>
      <c r="V911" s="70" t="str">
        <f t="shared" si="13"/>
        <v>donnée(s) manquante(s)</v>
      </c>
      <c r="W911" s="65" t="str">
        <f t="shared" si="14"/>
        <v> </v>
      </c>
      <c r="X911" s="65" t="str">
        <f>IF(ISBLANK(I911)," ",IF(I911&lt;=Scenario!$C$3,0,IF(I911&lt;=Scenario!$C$5,1,IF(I911&lt;=Scenario!$C$6,2,IF(I911&lt;=Scenario!$C$7,3,IF(I911&lt;=Scenario!$C$8,4,5))))))</f>
        <v> </v>
      </c>
      <c r="Y911" s="65" t="str">
        <f>IF(ISBLANK(J911)," ",IF(ROUND(J911,2)&lt;=Scenario!$G$3,0,IF(ROUND(J911,2)&lt;=Scenario!$G$5,1,IF(ROUND(J911,2)&lt;=Scenario!$G$6,2,IF(ROUND(J911,2)&lt;=Scenario!$G$7,3,IF(ROUND(J911,2)&lt;=Scenario!$G$8,4,IF(ROUND(J911,2)&lt;=Scenario!$G$9,5,IF(ROUND(J911,2)&lt;=Scenario!$G$10,6,7))))))))</f>
        <v> </v>
      </c>
      <c r="Z911" s="71" t="str">
        <f>IF(ISBLANK(F911)," ",IF(F911&lt;=Scenario!$O$3,0,IF(F911&lt;=Scenario!$O$5,1,IF(F911&lt;=Scenario!$O$6,2,IF(F911&lt;=Scenario!$O$7,3,IF(F911&lt;=Scenario!$O$8,4,IF(F911&lt;=Scenario!$O$9,5,IF(F911&lt;=Scenario!$O$10,6,IF(F911&lt;=Scenario!$O$11,7,IF(F911&lt;=Scenario!$O$12,8,IF(F911&lt;=Scenario!$O$13,9,IF(F911&lt;=Scenario!$O$14,10,IF(F911&lt;=Scenario!$O$15,11,IF(F911&lt;=Scenario!$O$16,12,IF(F911&lt;=Scenario!$O$17,13,IF(F911&lt;=Scenario!$O$18,14,IF(F911&lt;=Scenario!$O$19,15,IF(F911&lt;=Scenario!$O$20,16,IF(F911&lt;=Scenario!$O$21,17,IF(F911&lt;=Scenario!$O$22,18,IF(F911&lt;=Scenario!$O$23,19,20)))))))))))))))))))))</f>
        <v> </v>
      </c>
      <c r="AA911" s="71" t="str">
        <f>IF(ISBLANK(C911)," ",IF(C911&lt;=Scenario!$AA$3,0,IF(C911&lt;=Scenario!$AA$5,1,IF(C911&lt;=Scenario!$AA$6,2,IF(C911&lt;=Scenario!$AA$7,3,IF(C911&lt;=Scenario!$AA$8,4,IF(C911&lt;=Scenario!$AA$9,5,IF(C911&lt;=Scenario!$AA$10,6,IF(C911&lt;=Scenario!$AA$11,7,IF(C911&lt;=Scenario!$AA$12,8,IF(C911&lt;=Scenario!$AA$13,9,IF(C911&lt;=Scenario!$AA$14,10,IF(C911&lt;=Scenario!$AA$15,11,IF(C911&lt;=Scenario!$AA$16,12,IF(C911&lt;=Scenario!$AA$17,13,IF(C911&lt;=Scenario!$AA$18,14,15))))))))))))))))</f>
        <v> </v>
      </c>
      <c r="AB911" s="75" t="str">
        <f t="shared" si="15"/>
        <v>#VALUE!</v>
      </c>
      <c r="AC911" s="72" t="str">
        <f t="shared" si="16"/>
        <v>#VALUE!</v>
      </c>
      <c r="AD911" s="95" t="str">
        <f t="shared" si="17"/>
        <v>#VALUE!</v>
      </c>
      <c r="AE911" s="69" t="str">
        <f t="shared" si="18"/>
        <v>missing data</v>
      </c>
      <c r="AF911" s="74" t="str">
        <f t="shared" si="19"/>
        <v>missing data</v>
      </c>
      <c r="AG911" s="75" t="str">
        <f t="shared" si="20"/>
        <v>#VALUE!</v>
      </c>
      <c r="AH911" s="75" t="str">
        <f t="shared" si="21"/>
        <v>#VALUE!</v>
      </c>
    </row>
    <row r="912" ht="15.75" customHeight="1">
      <c r="A912" s="3" t="s">
        <v>969</v>
      </c>
      <c r="B912" s="57"/>
      <c r="C912" s="58"/>
      <c r="D912" s="58"/>
      <c r="E912" s="59"/>
      <c r="F912" s="60"/>
      <c r="G912" s="61"/>
      <c r="H912" s="61"/>
      <c r="I912" s="61"/>
      <c r="J912" s="62"/>
      <c r="K912" s="63" t="str">
        <f t="shared" si="2"/>
        <v> </v>
      </c>
      <c r="L912" s="64" t="str">
        <f t="shared" si="3"/>
        <v> </v>
      </c>
      <c r="M912" s="64" t="str">
        <f t="shared" si="4"/>
        <v> </v>
      </c>
      <c r="N912" s="64" t="str">
        <f t="shared" si="5"/>
        <v> </v>
      </c>
      <c r="O912" s="65" t="str">
        <f t="shared" si="6"/>
        <v> </v>
      </c>
      <c r="P912" s="65" t="str">
        <f t="shared" si="7"/>
        <v> </v>
      </c>
      <c r="Q912" s="66" t="str">
        <f t="shared" si="23"/>
        <v> </v>
      </c>
      <c r="R912" s="63" t="str">
        <f t="shared" si="9"/>
        <v>#VALUE!</v>
      </c>
      <c r="S912" s="67" t="str">
        <f t="shared" si="10"/>
        <v>#VALUE!</v>
      </c>
      <c r="T912" s="94" t="str">
        <f t="shared" si="11"/>
        <v>#VALUE!</v>
      </c>
      <c r="U912" s="69" t="str">
        <f t="shared" si="12"/>
        <v>donnée(s) manquante(s)</v>
      </c>
      <c r="V912" s="70" t="str">
        <f t="shared" si="13"/>
        <v>donnée(s) manquante(s)</v>
      </c>
      <c r="W912" s="65" t="str">
        <f t="shared" si="14"/>
        <v> </v>
      </c>
      <c r="X912" s="65" t="str">
        <f>IF(ISBLANK(I912)," ",IF(I912&lt;=Scenario!$C$3,0,IF(I912&lt;=Scenario!$C$5,1,IF(I912&lt;=Scenario!$C$6,2,IF(I912&lt;=Scenario!$C$7,3,IF(I912&lt;=Scenario!$C$8,4,5))))))</f>
        <v> </v>
      </c>
      <c r="Y912" s="65" t="str">
        <f>IF(ISBLANK(J912)," ",IF(ROUND(J912,2)&lt;=Scenario!$G$3,0,IF(ROUND(J912,2)&lt;=Scenario!$G$5,1,IF(ROUND(J912,2)&lt;=Scenario!$G$6,2,IF(ROUND(J912,2)&lt;=Scenario!$G$7,3,IF(ROUND(J912,2)&lt;=Scenario!$G$8,4,IF(ROUND(J912,2)&lt;=Scenario!$G$9,5,IF(ROUND(J912,2)&lt;=Scenario!$G$10,6,7))))))))</f>
        <v> </v>
      </c>
      <c r="Z912" s="71" t="str">
        <f>IF(ISBLANK(F912)," ",IF(F912&lt;=Scenario!$O$3,0,IF(F912&lt;=Scenario!$O$5,1,IF(F912&lt;=Scenario!$O$6,2,IF(F912&lt;=Scenario!$O$7,3,IF(F912&lt;=Scenario!$O$8,4,IF(F912&lt;=Scenario!$O$9,5,IF(F912&lt;=Scenario!$O$10,6,IF(F912&lt;=Scenario!$O$11,7,IF(F912&lt;=Scenario!$O$12,8,IF(F912&lt;=Scenario!$O$13,9,IF(F912&lt;=Scenario!$O$14,10,IF(F912&lt;=Scenario!$O$15,11,IF(F912&lt;=Scenario!$O$16,12,IF(F912&lt;=Scenario!$O$17,13,IF(F912&lt;=Scenario!$O$18,14,IF(F912&lt;=Scenario!$O$19,15,IF(F912&lt;=Scenario!$O$20,16,IF(F912&lt;=Scenario!$O$21,17,IF(F912&lt;=Scenario!$O$22,18,IF(F912&lt;=Scenario!$O$23,19,20)))))))))))))))))))))</f>
        <v> </v>
      </c>
      <c r="AA912" s="71" t="str">
        <f>IF(ISBLANK(C912)," ",IF(C912&lt;=Scenario!$AA$3,0,IF(C912&lt;=Scenario!$AA$5,1,IF(C912&lt;=Scenario!$AA$6,2,IF(C912&lt;=Scenario!$AA$7,3,IF(C912&lt;=Scenario!$AA$8,4,IF(C912&lt;=Scenario!$AA$9,5,IF(C912&lt;=Scenario!$AA$10,6,IF(C912&lt;=Scenario!$AA$11,7,IF(C912&lt;=Scenario!$AA$12,8,IF(C912&lt;=Scenario!$AA$13,9,IF(C912&lt;=Scenario!$AA$14,10,IF(C912&lt;=Scenario!$AA$15,11,IF(C912&lt;=Scenario!$AA$16,12,IF(C912&lt;=Scenario!$AA$17,13,IF(C912&lt;=Scenario!$AA$18,14,15))))))))))))))))</f>
        <v> </v>
      </c>
      <c r="AB912" s="75" t="str">
        <f t="shared" si="15"/>
        <v>#VALUE!</v>
      </c>
      <c r="AC912" s="72" t="str">
        <f t="shared" si="16"/>
        <v>#VALUE!</v>
      </c>
      <c r="AD912" s="95" t="str">
        <f t="shared" si="17"/>
        <v>#VALUE!</v>
      </c>
      <c r="AE912" s="69" t="str">
        <f t="shared" si="18"/>
        <v>missing data</v>
      </c>
      <c r="AF912" s="74" t="str">
        <f t="shared" si="19"/>
        <v>missing data</v>
      </c>
      <c r="AG912" s="75" t="str">
        <f t="shared" si="20"/>
        <v>#VALUE!</v>
      </c>
      <c r="AH912" s="75" t="str">
        <f t="shared" si="21"/>
        <v>#VALUE!</v>
      </c>
    </row>
    <row r="913" ht="15.75" customHeight="1">
      <c r="A913" s="3" t="s">
        <v>970</v>
      </c>
      <c r="B913" s="57"/>
      <c r="C913" s="58"/>
      <c r="D913" s="58"/>
      <c r="E913" s="59"/>
      <c r="F913" s="60"/>
      <c r="G913" s="61"/>
      <c r="H913" s="61"/>
      <c r="I913" s="61"/>
      <c r="J913" s="62"/>
      <c r="K913" s="63" t="str">
        <f t="shared" si="2"/>
        <v> </v>
      </c>
      <c r="L913" s="64" t="str">
        <f t="shared" si="3"/>
        <v> </v>
      </c>
      <c r="M913" s="64" t="str">
        <f t="shared" si="4"/>
        <v> </v>
      </c>
      <c r="N913" s="64" t="str">
        <f t="shared" si="5"/>
        <v> </v>
      </c>
      <c r="O913" s="65" t="str">
        <f t="shared" si="6"/>
        <v> </v>
      </c>
      <c r="P913" s="65" t="str">
        <f t="shared" si="7"/>
        <v> </v>
      </c>
      <c r="Q913" s="66" t="str">
        <f t="shared" si="23"/>
        <v> </v>
      </c>
      <c r="R913" s="63" t="str">
        <f t="shared" si="9"/>
        <v>#VALUE!</v>
      </c>
      <c r="S913" s="67" t="str">
        <f t="shared" si="10"/>
        <v>#VALUE!</v>
      </c>
      <c r="T913" s="94" t="str">
        <f t="shared" si="11"/>
        <v>#VALUE!</v>
      </c>
      <c r="U913" s="69" t="str">
        <f t="shared" si="12"/>
        <v>donnée(s) manquante(s)</v>
      </c>
      <c r="V913" s="70" t="str">
        <f t="shared" si="13"/>
        <v>donnée(s) manquante(s)</v>
      </c>
      <c r="W913" s="65" t="str">
        <f t="shared" si="14"/>
        <v> </v>
      </c>
      <c r="X913" s="65" t="str">
        <f>IF(ISBLANK(I913)," ",IF(I913&lt;=Scenario!$C$3,0,IF(I913&lt;=Scenario!$C$5,1,IF(I913&lt;=Scenario!$C$6,2,IF(I913&lt;=Scenario!$C$7,3,IF(I913&lt;=Scenario!$C$8,4,5))))))</f>
        <v> </v>
      </c>
      <c r="Y913" s="65" t="str">
        <f>IF(ISBLANK(J913)," ",IF(ROUND(J913,2)&lt;=Scenario!$G$3,0,IF(ROUND(J913,2)&lt;=Scenario!$G$5,1,IF(ROUND(J913,2)&lt;=Scenario!$G$6,2,IF(ROUND(J913,2)&lt;=Scenario!$G$7,3,IF(ROUND(J913,2)&lt;=Scenario!$G$8,4,IF(ROUND(J913,2)&lt;=Scenario!$G$9,5,IF(ROUND(J913,2)&lt;=Scenario!$G$10,6,7))))))))</f>
        <v> </v>
      </c>
      <c r="Z913" s="71" t="str">
        <f>IF(ISBLANK(F913)," ",IF(F913&lt;=Scenario!$O$3,0,IF(F913&lt;=Scenario!$O$5,1,IF(F913&lt;=Scenario!$O$6,2,IF(F913&lt;=Scenario!$O$7,3,IF(F913&lt;=Scenario!$O$8,4,IF(F913&lt;=Scenario!$O$9,5,IF(F913&lt;=Scenario!$O$10,6,IF(F913&lt;=Scenario!$O$11,7,IF(F913&lt;=Scenario!$O$12,8,IF(F913&lt;=Scenario!$O$13,9,IF(F913&lt;=Scenario!$O$14,10,IF(F913&lt;=Scenario!$O$15,11,IF(F913&lt;=Scenario!$O$16,12,IF(F913&lt;=Scenario!$O$17,13,IF(F913&lt;=Scenario!$O$18,14,IF(F913&lt;=Scenario!$O$19,15,IF(F913&lt;=Scenario!$O$20,16,IF(F913&lt;=Scenario!$O$21,17,IF(F913&lt;=Scenario!$O$22,18,IF(F913&lt;=Scenario!$O$23,19,20)))))))))))))))))))))</f>
        <v> </v>
      </c>
      <c r="AA913" s="71" t="str">
        <f>IF(ISBLANK(C913)," ",IF(C913&lt;=Scenario!$AA$3,0,IF(C913&lt;=Scenario!$AA$5,1,IF(C913&lt;=Scenario!$AA$6,2,IF(C913&lt;=Scenario!$AA$7,3,IF(C913&lt;=Scenario!$AA$8,4,IF(C913&lt;=Scenario!$AA$9,5,IF(C913&lt;=Scenario!$AA$10,6,IF(C913&lt;=Scenario!$AA$11,7,IF(C913&lt;=Scenario!$AA$12,8,IF(C913&lt;=Scenario!$AA$13,9,IF(C913&lt;=Scenario!$AA$14,10,IF(C913&lt;=Scenario!$AA$15,11,IF(C913&lt;=Scenario!$AA$16,12,IF(C913&lt;=Scenario!$AA$17,13,IF(C913&lt;=Scenario!$AA$18,14,15))))))))))))))))</f>
        <v> </v>
      </c>
      <c r="AB913" s="75" t="str">
        <f t="shared" si="15"/>
        <v>#VALUE!</v>
      </c>
      <c r="AC913" s="72" t="str">
        <f t="shared" si="16"/>
        <v>#VALUE!</v>
      </c>
      <c r="AD913" s="95" t="str">
        <f t="shared" si="17"/>
        <v>#VALUE!</v>
      </c>
      <c r="AE913" s="69" t="str">
        <f t="shared" si="18"/>
        <v>missing data</v>
      </c>
      <c r="AF913" s="74" t="str">
        <f t="shared" si="19"/>
        <v>missing data</v>
      </c>
      <c r="AG913" s="75" t="str">
        <f t="shared" si="20"/>
        <v>#VALUE!</v>
      </c>
      <c r="AH913" s="75" t="str">
        <f t="shared" si="21"/>
        <v>#VALUE!</v>
      </c>
    </row>
    <row r="914" ht="15.75" customHeight="1">
      <c r="A914" s="3" t="s">
        <v>971</v>
      </c>
      <c r="B914" s="57"/>
      <c r="C914" s="58"/>
      <c r="D914" s="58"/>
      <c r="E914" s="59"/>
      <c r="F914" s="60"/>
      <c r="G914" s="61"/>
      <c r="H914" s="61"/>
      <c r="I914" s="61"/>
      <c r="J914" s="62"/>
      <c r="K914" s="63" t="str">
        <f t="shared" si="2"/>
        <v> </v>
      </c>
      <c r="L914" s="64" t="str">
        <f t="shared" si="3"/>
        <v> </v>
      </c>
      <c r="M914" s="64" t="str">
        <f t="shared" si="4"/>
        <v> </v>
      </c>
      <c r="N914" s="64" t="str">
        <f t="shared" si="5"/>
        <v> </v>
      </c>
      <c r="O914" s="65" t="str">
        <f t="shared" si="6"/>
        <v> </v>
      </c>
      <c r="P914" s="65" t="str">
        <f t="shared" si="7"/>
        <v> </v>
      </c>
      <c r="Q914" s="66" t="str">
        <f t="shared" si="23"/>
        <v> </v>
      </c>
      <c r="R914" s="63" t="str">
        <f t="shared" si="9"/>
        <v>#VALUE!</v>
      </c>
      <c r="S914" s="67" t="str">
        <f t="shared" si="10"/>
        <v>#VALUE!</v>
      </c>
      <c r="T914" s="94" t="str">
        <f t="shared" si="11"/>
        <v>#VALUE!</v>
      </c>
      <c r="U914" s="69" t="str">
        <f t="shared" si="12"/>
        <v>donnée(s) manquante(s)</v>
      </c>
      <c r="V914" s="70" t="str">
        <f t="shared" si="13"/>
        <v>donnée(s) manquante(s)</v>
      </c>
      <c r="W914" s="65" t="str">
        <f t="shared" si="14"/>
        <v> </v>
      </c>
      <c r="X914" s="65" t="str">
        <f>IF(ISBLANK(I914)," ",IF(I914&lt;=Scenario!$C$3,0,IF(I914&lt;=Scenario!$C$5,1,IF(I914&lt;=Scenario!$C$6,2,IF(I914&lt;=Scenario!$C$7,3,IF(I914&lt;=Scenario!$C$8,4,5))))))</f>
        <v> </v>
      </c>
      <c r="Y914" s="65" t="str">
        <f>IF(ISBLANK(J914)," ",IF(ROUND(J914,2)&lt;=Scenario!$G$3,0,IF(ROUND(J914,2)&lt;=Scenario!$G$5,1,IF(ROUND(J914,2)&lt;=Scenario!$G$6,2,IF(ROUND(J914,2)&lt;=Scenario!$G$7,3,IF(ROUND(J914,2)&lt;=Scenario!$G$8,4,IF(ROUND(J914,2)&lt;=Scenario!$G$9,5,IF(ROUND(J914,2)&lt;=Scenario!$G$10,6,7))))))))</f>
        <v> </v>
      </c>
      <c r="Z914" s="71" t="str">
        <f>IF(ISBLANK(F914)," ",IF(F914&lt;=Scenario!$O$3,0,IF(F914&lt;=Scenario!$O$5,1,IF(F914&lt;=Scenario!$O$6,2,IF(F914&lt;=Scenario!$O$7,3,IF(F914&lt;=Scenario!$O$8,4,IF(F914&lt;=Scenario!$O$9,5,IF(F914&lt;=Scenario!$O$10,6,IF(F914&lt;=Scenario!$O$11,7,IF(F914&lt;=Scenario!$O$12,8,IF(F914&lt;=Scenario!$O$13,9,IF(F914&lt;=Scenario!$O$14,10,IF(F914&lt;=Scenario!$O$15,11,IF(F914&lt;=Scenario!$O$16,12,IF(F914&lt;=Scenario!$O$17,13,IF(F914&lt;=Scenario!$O$18,14,IF(F914&lt;=Scenario!$O$19,15,IF(F914&lt;=Scenario!$O$20,16,IF(F914&lt;=Scenario!$O$21,17,IF(F914&lt;=Scenario!$O$22,18,IF(F914&lt;=Scenario!$O$23,19,20)))))))))))))))))))))</f>
        <v> </v>
      </c>
      <c r="AA914" s="71" t="str">
        <f>IF(ISBLANK(C914)," ",IF(C914&lt;=Scenario!$AA$3,0,IF(C914&lt;=Scenario!$AA$5,1,IF(C914&lt;=Scenario!$AA$6,2,IF(C914&lt;=Scenario!$AA$7,3,IF(C914&lt;=Scenario!$AA$8,4,IF(C914&lt;=Scenario!$AA$9,5,IF(C914&lt;=Scenario!$AA$10,6,IF(C914&lt;=Scenario!$AA$11,7,IF(C914&lt;=Scenario!$AA$12,8,IF(C914&lt;=Scenario!$AA$13,9,IF(C914&lt;=Scenario!$AA$14,10,IF(C914&lt;=Scenario!$AA$15,11,IF(C914&lt;=Scenario!$AA$16,12,IF(C914&lt;=Scenario!$AA$17,13,IF(C914&lt;=Scenario!$AA$18,14,15))))))))))))))))</f>
        <v> </v>
      </c>
      <c r="AB914" s="75" t="str">
        <f t="shared" si="15"/>
        <v>#VALUE!</v>
      </c>
      <c r="AC914" s="72" t="str">
        <f t="shared" si="16"/>
        <v>#VALUE!</v>
      </c>
      <c r="AD914" s="95" t="str">
        <f t="shared" si="17"/>
        <v>#VALUE!</v>
      </c>
      <c r="AE914" s="69" t="str">
        <f t="shared" si="18"/>
        <v>missing data</v>
      </c>
      <c r="AF914" s="74" t="str">
        <f t="shared" si="19"/>
        <v>missing data</v>
      </c>
      <c r="AG914" s="75" t="str">
        <f t="shared" si="20"/>
        <v>#VALUE!</v>
      </c>
      <c r="AH914" s="75" t="str">
        <f t="shared" si="21"/>
        <v>#VALUE!</v>
      </c>
    </row>
    <row r="915" ht="15.75" customHeight="1">
      <c r="A915" s="3" t="s">
        <v>972</v>
      </c>
      <c r="B915" s="57"/>
      <c r="C915" s="58"/>
      <c r="D915" s="58"/>
      <c r="E915" s="59"/>
      <c r="F915" s="60"/>
      <c r="G915" s="61"/>
      <c r="H915" s="61"/>
      <c r="I915" s="61"/>
      <c r="J915" s="62"/>
      <c r="K915" s="63" t="str">
        <f t="shared" si="2"/>
        <v> </v>
      </c>
      <c r="L915" s="64" t="str">
        <f t="shared" si="3"/>
        <v> </v>
      </c>
      <c r="M915" s="64" t="str">
        <f t="shared" si="4"/>
        <v> </v>
      </c>
      <c r="N915" s="64" t="str">
        <f t="shared" si="5"/>
        <v> </v>
      </c>
      <c r="O915" s="65" t="str">
        <f t="shared" si="6"/>
        <v> </v>
      </c>
      <c r="P915" s="65" t="str">
        <f t="shared" si="7"/>
        <v> </v>
      </c>
      <c r="Q915" s="66" t="str">
        <f t="shared" si="23"/>
        <v> </v>
      </c>
      <c r="R915" s="63" t="str">
        <f t="shared" si="9"/>
        <v>#VALUE!</v>
      </c>
      <c r="S915" s="67" t="str">
        <f t="shared" si="10"/>
        <v>#VALUE!</v>
      </c>
      <c r="T915" s="94" t="str">
        <f t="shared" si="11"/>
        <v>#VALUE!</v>
      </c>
      <c r="U915" s="69" t="str">
        <f t="shared" si="12"/>
        <v>donnée(s) manquante(s)</v>
      </c>
      <c r="V915" s="70" t="str">
        <f t="shared" si="13"/>
        <v>donnée(s) manquante(s)</v>
      </c>
      <c r="W915" s="65" t="str">
        <f t="shared" si="14"/>
        <v> </v>
      </c>
      <c r="X915" s="65" t="str">
        <f>IF(ISBLANK(I915)," ",IF(I915&lt;=Scenario!$C$3,0,IF(I915&lt;=Scenario!$C$5,1,IF(I915&lt;=Scenario!$C$6,2,IF(I915&lt;=Scenario!$C$7,3,IF(I915&lt;=Scenario!$C$8,4,5))))))</f>
        <v> </v>
      </c>
      <c r="Y915" s="65" t="str">
        <f>IF(ISBLANK(J915)," ",IF(ROUND(J915,2)&lt;=Scenario!$G$3,0,IF(ROUND(J915,2)&lt;=Scenario!$G$5,1,IF(ROUND(J915,2)&lt;=Scenario!$G$6,2,IF(ROUND(J915,2)&lt;=Scenario!$G$7,3,IF(ROUND(J915,2)&lt;=Scenario!$G$8,4,IF(ROUND(J915,2)&lt;=Scenario!$G$9,5,IF(ROUND(J915,2)&lt;=Scenario!$G$10,6,7))))))))</f>
        <v> </v>
      </c>
      <c r="Z915" s="71" t="str">
        <f>IF(ISBLANK(F915)," ",IF(F915&lt;=Scenario!$O$3,0,IF(F915&lt;=Scenario!$O$5,1,IF(F915&lt;=Scenario!$O$6,2,IF(F915&lt;=Scenario!$O$7,3,IF(F915&lt;=Scenario!$O$8,4,IF(F915&lt;=Scenario!$O$9,5,IF(F915&lt;=Scenario!$O$10,6,IF(F915&lt;=Scenario!$O$11,7,IF(F915&lt;=Scenario!$O$12,8,IF(F915&lt;=Scenario!$O$13,9,IF(F915&lt;=Scenario!$O$14,10,IF(F915&lt;=Scenario!$O$15,11,IF(F915&lt;=Scenario!$O$16,12,IF(F915&lt;=Scenario!$O$17,13,IF(F915&lt;=Scenario!$O$18,14,IF(F915&lt;=Scenario!$O$19,15,IF(F915&lt;=Scenario!$O$20,16,IF(F915&lt;=Scenario!$O$21,17,IF(F915&lt;=Scenario!$O$22,18,IF(F915&lt;=Scenario!$O$23,19,20)))))))))))))))))))))</f>
        <v> </v>
      </c>
      <c r="AA915" s="71" t="str">
        <f>IF(ISBLANK(C915)," ",IF(C915&lt;=Scenario!$AA$3,0,IF(C915&lt;=Scenario!$AA$5,1,IF(C915&lt;=Scenario!$AA$6,2,IF(C915&lt;=Scenario!$AA$7,3,IF(C915&lt;=Scenario!$AA$8,4,IF(C915&lt;=Scenario!$AA$9,5,IF(C915&lt;=Scenario!$AA$10,6,IF(C915&lt;=Scenario!$AA$11,7,IF(C915&lt;=Scenario!$AA$12,8,IF(C915&lt;=Scenario!$AA$13,9,IF(C915&lt;=Scenario!$AA$14,10,IF(C915&lt;=Scenario!$AA$15,11,IF(C915&lt;=Scenario!$AA$16,12,IF(C915&lt;=Scenario!$AA$17,13,IF(C915&lt;=Scenario!$AA$18,14,15))))))))))))))))</f>
        <v> </v>
      </c>
      <c r="AB915" s="75" t="str">
        <f t="shared" si="15"/>
        <v>#VALUE!</v>
      </c>
      <c r="AC915" s="72" t="str">
        <f t="shared" si="16"/>
        <v>#VALUE!</v>
      </c>
      <c r="AD915" s="95" t="str">
        <f t="shared" si="17"/>
        <v>#VALUE!</v>
      </c>
      <c r="AE915" s="69" t="str">
        <f t="shared" si="18"/>
        <v>missing data</v>
      </c>
      <c r="AF915" s="74" t="str">
        <f t="shared" si="19"/>
        <v>missing data</v>
      </c>
      <c r="AG915" s="75" t="str">
        <f t="shared" si="20"/>
        <v>#VALUE!</v>
      </c>
      <c r="AH915" s="75" t="str">
        <f t="shared" si="21"/>
        <v>#VALUE!</v>
      </c>
    </row>
    <row r="916" ht="15.75" customHeight="1">
      <c r="A916" s="3" t="s">
        <v>973</v>
      </c>
      <c r="B916" s="57"/>
      <c r="C916" s="58"/>
      <c r="D916" s="58"/>
      <c r="E916" s="59"/>
      <c r="F916" s="60"/>
      <c r="G916" s="61"/>
      <c r="H916" s="61"/>
      <c r="I916" s="61"/>
      <c r="J916" s="62"/>
      <c r="K916" s="63" t="str">
        <f t="shared" si="2"/>
        <v> </v>
      </c>
      <c r="L916" s="64" t="str">
        <f t="shared" si="3"/>
        <v> </v>
      </c>
      <c r="M916" s="64" t="str">
        <f t="shared" si="4"/>
        <v> </v>
      </c>
      <c r="N916" s="64" t="str">
        <f t="shared" si="5"/>
        <v> </v>
      </c>
      <c r="O916" s="65" t="str">
        <f t="shared" si="6"/>
        <v> </v>
      </c>
      <c r="P916" s="65" t="str">
        <f t="shared" si="7"/>
        <v> </v>
      </c>
      <c r="Q916" s="66" t="str">
        <f t="shared" si="23"/>
        <v> </v>
      </c>
      <c r="R916" s="63" t="str">
        <f t="shared" si="9"/>
        <v>#VALUE!</v>
      </c>
      <c r="S916" s="67" t="str">
        <f t="shared" si="10"/>
        <v>#VALUE!</v>
      </c>
      <c r="T916" s="94" t="str">
        <f t="shared" si="11"/>
        <v>#VALUE!</v>
      </c>
      <c r="U916" s="69" t="str">
        <f t="shared" si="12"/>
        <v>donnée(s) manquante(s)</v>
      </c>
      <c r="V916" s="70" t="str">
        <f t="shared" si="13"/>
        <v>donnée(s) manquante(s)</v>
      </c>
      <c r="W916" s="65" t="str">
        <f t="shared" si="14"/>
        <v> </v>
      </c>
      <c r="X916" s="65" t="str">
        <f>IF(ISBLANK(I916)," ",IF(I916&lt;=Scenario!$C$3,0,IF(I916&lt;=Scenario!$C$5,1,IF(I916&lt;=Scenario!$C$6,2,IF(I916&lt;=Scenario!$C$7,3,IF(I916&lt;=Scenario!$C$8,4,5))))))</f>
        <v> </v>
      </c>
      <c r="Y916" s="65" t="str">
        <f>IF(ISBLANK(J916)," ",IF(ROUND(J916,2)&lt;=Scenario!$G$3,0,IF(ROUND(J916,2)&lt;=Scenario!$G$5,1,IF(ROUND(J916,2)&lt;=Scenario!$G$6,2,IF(ROUND(J916,2)&lt;=Scenario!$G$7,3,IF(ROUND(J916,2)&lt;=Scenario!$G$8,4,IF(ROUND(J916,2)&lt;=Scenario!$G$9,5,IF(ROUND(J916,2)&lt;=Scenario!$G$10,6,7))))))))</f>
        <v> </v>
      </c>
      <c r="Z916" s="71" t="str">
        <f>IF(ISBLANK(F916)," ",IF(F916&lt;=Scenario!$O$3,0,IF(F916&lt;=Scenario!$O$5,1,IF(F916&lt;=Scenario!$O$6,2,IF(F916&lt;=Scenario!$O$7,3,IF(F916&lt;=Scenario!$O$8,4,IF(F916&lt;=Scenario!$O$9,5,IF(F916&lt;=Scenario!$O$10,6,IF(F916&lt;=Scenario!$O$11,7,IF(F916&lt;=Scenario!$O$12,8,IF(F916&lt;=Scenario!$O$13,9,IF(F916&lt;=Scenario!$O$14,10,IF(F916&lt;=Scenario!$O$15,11,IF(F916&lt;=Scenario!$O$16,12,IF(F916&lt;=Scenario!$O$17,13,IF(F916&lt;=Scenario!$O$18,14,IF(F916&lt;=Scenario!$O$19,15,IF(F916&lt;=Scenario!$O$20,16,IF(F916&lt;=Scenario!$O$21,17,IF(F916&lt;=Scenario!$O$22,18,IF(F916&lt;=Scenario!$O$23,19,20)))))))))))))))))))))</f>
        <v> </v>
      </c>
      <c r="AA916" s="71" t="str">
        <f>IF(ISBLANK(C916)," ",IF(C916&lt;=Scenario!$AA$3,0,IF(C916&lt;=Scenario!$AA$5,1,IF(C916&lt;=Scenario!$AA$6,2,IF(C916&lt;=Scenario!$AA$7,3,IF(C916&lt;=Scenario!$AA$8,4,IF(C916&lt;=Scenario!$AA$9,5,IF(C916&lt;=Scenario!$AA$10,6,IF(C916&lt;=Scenario!$AA$11,7,IF(C916&lt;=Scenario!$AA$12,8,IF(C916&lt;=Scenario!$AA$13,9,IF(C916&lt;=Scenario!$AA$14,10,IF(C916&lt;=Scenario!$AA$15,11,IF(C916&lt;=Scenario!$AA$16,12,IF(C916&lt;=Scenario!$AA$17,13,IF(C916&lt;=Scenario!$AA$18,14,15))))))))))))))))</f>
        <v> </v>
      </c>
      <c r="AB916" s="75" t="str">
        <f t="shared" si="15"/>
        <v>#VALUE!</v>
      </c>
      <c r="AC916" s="72" t="str">
        <f t="shared" si="16"/>
        <v>#VALUE!</v>
      </c>
      <c r="AD916" s="95" t="str">
        <f t="shared" si="17"/>
        <v>#VALUE!</v>
      </c>
      <c r="AE916" s="69" t="str">
        <f t="shared" si="18"/>
        <v>missing data</v>
      </c>
      <c r="AF916" s="74" t="str">
        <f t="shared" si="19"/>
        <v>missing data</v>
      </c>
      <c r="AG916" s="75" t="str">
        <f t="shared" si="20"/>
        <v>#VALUE!</v>
      </c>
      <c r="AH916" s="75" t="str">
        <f t="shared" si="21"/>
        <v>#VALUE!</v>
      </c>
    </row>
    <row r="917" ht="15.75" customHeight="1">
      <c r="A917" s="3" t="s">
        <v>974</v>
      </c>
      <c r="B917" s="57"/>
      <c r="C917" s="58"/>
      <c r="D917" s="58"/>
      <c r="E917" s="59"/>
      <c r="F917" s="60"/>
      <c r="G917" s="61"/>
      <c r="H917" s="61"/>
      <c r="I917" s="61"/>
      <c r="J917" s="62"/>
      <c r="K917" s="63" t="str">
        <f t="shared" si="2"/>
        <v> </v>
      </c>
      <c r="L917" s="64" t="str">
        <f t="shared" si="3"/>
        <v> </v>
      </c>
      <c r="M917" s="64" t="str">
        <f t="shared" si="4"/>
        <v> </v>
      </c>
      <c r="N917" s="64" t="str">
        <f t="shared" si="5"/>
        <v> </v>
      </c>
      <c r="O917" s="65" t="str">
        <f t="shared" si="6"/>
        <v> </v>
      </c>
      <c r="P917" s="65" t="str">
        <f t="shared" si="7"/>
        <v> </v>
      </c>
      <c r="Q917" s="66" t="str">
        <f t="shared" si="23"/>
        <v> </v>
      </c>
      <c r="R917" s="63" t="str">
        <f t="shared" si="9"/>
        <v>#VALUE!</v>
      </c>
      <c r="S917" s="67" t="str">
        <f t="shared" si="10"/>
        <v>#VALUE!</v>
      </c>
      <c r="T917" s="94" t="str">
        <f t="shared" si="11"/>
        <v>#VALUE!</v>
      </c>
      <c r="U917" s="69" t="str">
        <f t="shared" si="12"/>
        <v>donnée(s) manquante(s)</v>
      </c>
      <c r="V917" s="70" t="str">
        <f t="shared" si="13"/>
        <v>donnée(s) manquante(s)</v>
      </c>
      <c r="W917" s="65" t="str">
        <f t="shared" si="14"/>
        <v> </v>
      </c>
      <c r="X917" s="65" t="str">
        <f>IF(ISBLANK(I917)," ",IF(I917&lt;=Scenario!$C$3,0,IF(I917&lt;=Scenario!$C$5,1,IF(I917&lt;=Scenario!$C$6,2,IF(I917&lt;=Scenario!$C$7,3,IF(I917&lt;=Scenario!$C$8,4,5))))))</f>
        <v> </v>
      </c>
      <c r="Y917" s="65" t="str">
        <f>IF(ISBLANK(J917)," ",IF(ROUND(J917,2)&lt;=Scenario!$G$3,0,IF(ROUND(J917,2)&lt;=Scenario!$G$5,1,IF(ROUND(J917,2)&lt;=Scenario!$G$6,2,IF(ROUND(J917,2)&lt;=Scenario!$G$7,3,IF(ROUND(J917,2)&lt;=Scenario!$G$8,4,IF(ROUND(J917,2)&lt;=Scenario!$G$9,5,IF(ROUND(J917,2)&lt;=Scenario!$G$10,6,7))))))))</f>
        <v> </v>
      </c>
      <c r="Z917" s="71" t="str">
        <f>IF(ISBLANK(F917)," ",IF(F917&lt;=Scenario!$O$3,0,IF(F917&lt;=Scenario!$O$5,1,IF(F917&lt;=Scenario!$O$6,2,IF(F917&lt;=Scenario!$O$7,3,IF(F917&lt;=Scenario!$O$8,4,IF(F917&lt;=Scenario!$O$9,5,IF(F917&lt;=Scenario!$O$10,6,IF(F917&lt;=Scenario!$O$11,7,IF(F917&lt;=Scenario!$O$12,8,IF(F917&lt;=Scenario!$O$13,9,IF(F917&lt;=Scenario!$O$14,10,IF(F917&lt;=Scenario!$O$15,11,IF(F917&lt;=Scenario!$O$16,12,IF(F917&lt;=Scenario!$O$17,13,IF(F917&lt;=Scenario!$O$18,14,IF(F917&lt;=Scenario!$O$19,15,IF(F917&lt;=Scenario!$O$20,16,IF(F917&lt;=Scenario!$O$21,17,IF(F917&lt;=Scenario!$O$22,18,IF(F917&lt;=Scenario!$O$23,19,20)))))))))))))))))))))</f>
        <v> </v>
      </c>
      <c r="AA917" s="71" t="str">
        <f>IF(ISBLANK(C917)," ",IF(C917&lt;=Scenario!$AA$3,0,IF(C917&lt;=Scenario!$AA$5,1,IF(C917&lt;=Scenario!$AA$6,2,IF(C917&lt;=Scenario!$AA$7,3,IF(C917&lt;=Scenario!$AA$8,4,IF(C917&lt;=Scenario!$AA$9,5,IF(C917&lt;=Scenario!$AA$10,6,IF(C917&lt;=Scenario!$AA$11,7,IF(C917&lt;=Scenario!$AA$12,8,IF(C917&lt;=Scenario!$AA$13,9,IF(C917&lt;=Scenario!$AA$14,10,IF(C917&lt;=Scenario!$AA$15,11,IF(C917&lt;=Scenario!$AA$16,12,IF(C917&lt;=Scenario!$AA$17,13,IF(C917&lt;=Scenario!$AA$18,14,15))))))))))))))))</f>
        <v> </v>
      </c>
      <c r="AB917" s="75" t="str">
        <f t="shared" si="15"/>
        <v>#VALUE!</v>
      </c>
      <c r="AC917" s="72" t="str">
        <f t="shared" si="16"/>
        <v>#VALUE!</v>
      </c>
      <c r="AD917" s="95" t="str">
        <f t="shared" si="17"/>
        <v>#VALUE!</v>
      </c>
      <c r="AE917" s="69" t="str">
        <f t="shared" si="18"/>
        <v>missing data</v>
      </c>
      <c r="AF917" s="74" t="str">
        <f t="shared" si="19"/>
        <v>missing data</v>
      </c>
      <c r="AG917" s="75" t="str">
        <f t="shared" si="20"/>
        <v>#VALUE!</v>
      </c>
      <c r="AH917" s="75" t="str">
        <f t="shared" si="21"/>
        <v>#VALUE!</v>
      </c>
    </row>
    <row r="918" ht="15.75" customHeight="1">
      <c r="A918" s="3" t="s">
        <v>975</v>
      </c>
      <c r="B918" s="57"/>
      <c r="C918" s="58"/>
      <c r="D918" s="58"/>
      <c r="E918" s="59"/>
      <c r="F918" s="60"/>
      <c r="G918" s="61"/>
      <c r="H918" s="61"/>
      <c r="I918" s="61"/>
      <c r="J918" s="62"/>
      <c r="K918" s="63" t="str">
        <f t="shared" si="2"/>
        <v> </v>
      </c>
      <c r="L918" s="64" t="str">
        <f t="shared" si="3"/>
        <v> </v>
      </c>
      <c r="M918" s="64" t="str">
        <f t="shared" si="4"/>
        <v> </v>
      </c>
      <c r="N918" s="64" t="str">
        <f t="shared" si="5"/>
        <v> </v>
      </c>
      <c r="O918" s="65" t="str">
        <f t="shared" si="6"/>
        <v> </v>
      </c>
      <c r="P918" s="65" t="str">
        <f t="shared" si="7"/>
        <v> </v>
      </c>
      <c r="Q918" s="66" t="str">
        <f t="shared" si="23"/>
        <v> </v>
      </c>
      <c r="R918" s="63" t="str">
        <f t="shared" si="9"/>
        <v>#VALUE!</v>
      </c>
      <c r="S918" s="67" t="str">
        <f t="shared" si="10"/>
        <v>#VALUE!</v>
      </c>
      <c r="T918" s="94" t="str">
        <f t="shared" si="11"/>
        <v>#VALUE!</v>
      </c>
      <c r="U918" s="69" t="str">
        <f t="shared" si="12"/>
        <v>donnée(s) manquante(s)</v>
      </c>
      <c r="V918" s="70" t="str">
        <f t="shared" si="13"/>
        <v>donnée(s) manquante(s)</v>
      </c>
      <c r="W918" s="65" t="str">
        <f t="shared" si="14"/>
        <v> </v>
      </c>
      <c r="X918" s="65" t="str">
        <f>IF(ISBLANK(I918)," ",IF(I918&lt;=Scenario!$C$3,0,IF(I918&lt;=Scenario!$C$5,1,IF(I918&lt;=Scenario!$C$6,2,IF(I918&lt;=Scenario!$C$7,3,IF(I918&lt;=Scenario!$C$8,4,5))))))</f>
        <v> </v>
      </c>
      <c r="Y918" s="65" t="str">
        <f>IF(ISBLANK(J918)," ",IF(ROUND(J918,2)&lt;=Scenario!$G$3,0,IF(ROUND(J918,2)&lt;=Scenario!$G$5,1,IF(ROUND(J918,2)&lt;=Scenario!$G$6,2,IF(ROUND(J918,2)&lt;=Scenario!$G$7,3,IF(ROUND(J918,2)&lt;=Scenario!$G$8,4,IF(ROUND(J918,2)&lt;=Scenario!$G$9,5,IF(ROUND(J918,2)&lt;=Scenario!$G$10,6,7))))))))</f>
        <v> </v>
      </c>
      <c r="Z918" s="71" t="str">
        <f>IF(ISBLANK(F918)," ",IF(F918&lt;=Scenario!$O$3,0,IF(F918&lt;=Scenario!$O$5,1,IF(F918&lt;=Scenario!$O$6,2,IF(F918&lt;=Scenario!$O$7,3,IF(F918&lt;=Scenario!$O$8,4,IF(F918&lt;=Scenario!$O$9,5,IF(F918&lt;=Scenario!$O$10,6,IF(F918&lt;=Scenario!$O$11,7,IF(F918&lt;=Scenario!$O$12,8,IF(F918&lt;=Scenario!$O$13,9,IF(F918&lt;=Scenario!$O$14,10,IF(F918&lt;=Scenario!$O$15,11,IF(F918&lt;=Scenario!$O$16,12,IF(F918&lt;=Scenario!$O$17,13,IF(F918&lt;=Scenario!$O$18,14,IF(F918&lt;=Scenario!$O$19,15,IF(F918&lt;=Scenario!$O$20,16,IF(F918&lt;=Scenario!$O$21,17,IF(F918&lt;=Scenario!$O$22,18,IF(F918&lt;=Scenario!$O$23,19,20)))))))))))))))))))))</f>
        <v> </v>
      </c>
      <c r="AA918" s="71" t="str">
        <f>IF(ISBLANK(C918)," ",IF(C918&lt;=Scenario!$AA$3,0,IF(C918&lt;=Scenario!$AA$5,1,IF(C918&lt;=Scenario!$AA$6,2,IF(C918&lt;=Scenario!$AA$7,3,IF(C918&lt;=Scenario!$AA$8,4,IF(C918&lt;=Scenario!$AA$9,5,IF(C918&lt;=Scenario!$AA$10,6,IF(C918&lt;=Scenario!$AA$11,7,IF(C918&lt;=Scenario!$AA$12,8,IF(C918&lt;=Scenario!$AA$13,9,IF(C918&lt;=Scenario!$AA$14,10,IF(C918&lt;=Scenario!$AA$15,11,IF(C918&lt;=Scenario!$AA$16,12,IF(C918&lt;=Scenario!$AA$17,13,IF(C918&lt;=Scenario!$AA$18,14,15))))))))))))))))</f>
        <v> </v>
      </c>
      <c r="AB918" s="75" t="str">
        <f t="shared" si="15"/>
        <v>#VALUE!</v>
      </c>
      <c r="AC918" s="72" t="str">
        <f t="shared" si="16"/>
        <v>#VALUE!</v>
      </c>
      <c r="AD918" s="95" t="str">
        <f t="shared" si="17"/>
        <v>#VALUE!</v>
      </c>
      <c r="AE918" s="69" t="str">
        <f t="shared" si="18"/>
        <v>missing data</v>
      </c>
      <c r="AF918" s="74" t="str">
        <f t="shared" si="19"/>
        <v>missing data</v>
      </c>
      <c r="AG918" s="75" t="str">
        <f t="shared" si="20"/>
        <v>#VALUE!</v>
      </c>
      <c r="AH918" s="75" t="str">
        <f t="shared" si="21"/>
        <v>#VALUE!</v>
      </c>
    </row>
    <row r="919" ht="15.75" customHeight="1">
      <c r="A919" s="3" t="s">
        <v>976</v>
      </c>
      <c r="B919" s="57"/>
      <c r="C919" s="58"/>
      <c r="D919" s="58"/>
      <c r="E919" s="59"/>
      <c r="F919" s="60"/>
      <c r="G919" s="61"/>
      <c r="H919" s="61"/>
      <c r="I919" s="61"/>
      <c r="J919" s="62"/>
      <c r="K919" s="63" t="str">
        <f t="shared" si="2"/>
        <v> </v>
      </c>
      <c r="L919" s="64" t="str">
        <f t="shared" si="3"/>
        <v> </v>
      </c>
      <c r="M919" s="64" t="str">
        <f t="shared" si="4"/>
        <v> </v>
      </c>
      <c r="N919" s="64" t="str">
        <f t="shared" si="5"/>
        <v> </v>
      </c>
      <c r="O919" s="65" t="str">
        <f t="shared" si="6"/>
        <v> </v>
      </c>
      <c r="P919" s="65" t="str">
        <f t="shared" si="7"/>
        <v> </v>
      </c>
      <c r="Q919" s="66" t="str">
        <f t="shared" si="23"/>
        <v> </v>
      </c>
      <c r="R919" s="63" t="str">
        <f t="shared" si="9"/>
        <v>#VALUE!</v>
      </c>
      <c r="S919" s="67" t="str">
        <f t="shared" si="10"/>
        <v>#VALUE!</v>
      </c>
      <c r="T919" s="94" t="str">
        <f t="shared" si="11"/>
        <v>#VALUE!</v>
      </c>
      <c r="U919" s="69" t="str">
        <f t="shared" si="12"/>
        <v>donnée(s) manquante(s)</v>
      </c>
      <c r="V919" s="70" t="str">
        <f t="shared" si="13"/>
        <v>donnée(s) manquante(s)</v>
      </c>
      <c r="W919" s="65" t="str">
        <f t="shared" si="14"/>
        <v> </v>
      </c>
      <c r="X919" s="65" t="str">
        <f>IF(ISBLANK(I919)," ",IF(I919&lt;=Scenario!$C$3,0,IF(I919&lt;=Scenario!$C$5,1,IF(I919&lt;=Scenario!$C$6,2,IF(I919&lt;=Scenario!$C$7,3,IF(I919&lt;=Scenario!$C$8,4,5))))))</f>
        <v> </v>
      </c>
      <c r="Y919" s="65" t="str">
        <f>IF(ISBLANK(J919)," ",IF(ROUND(J919,2)&lt;=Scenario!$G$3,0,IF(ROUND(J919,2)&lt;=Scenario!$G$5,1,IF(ROUND(J919,2)&lt;=Scenario!$G$6,2,IF(ROUND(J919,2)&lt;=Scenario!$G$7,3,IF(ROUND(J919,2)&lt;=Scenario!$G$8,4,IF(ROUND(J919,2)&lt;=Scenario!$G$9,5,IF(ROUND(J919,2)&lt;=Scenario!$G$10,6,7))))))))</f>
        <v> </v>
      </c>
      <c r="Z919" s="71" t="str">
        <f>IF(ISBLANK(F919)," ",IF(F919&lt;=Scenario!$O$3,0,IF(F919&lt;=Scenario!$O$5,1,IF(F919&lt;=Scenario!$O$6,2,IF(F919&lt;=Scenario!$O$7,3,IF(F919&lt;=Scenario!$O$8,4,IF(F919&lt;=Scenario!$O$9,5,IF(F919&lt;=Scenario!$O$10,6,IF(F919&lt;=Scenario!$O$11,7,IF(F919&lt;=Scenario!$O$12,8,IF(F919&lt;=Scenario!$O$13,9,IF(F919&lt;=Scenario!$O$14,10,IF(F919&lt;=Scenario!$O$15,11,IF(F919&lt;=Scenario!$O$16,12,IF(F919&lt;=Scenario!$O$17,13,IF(F919&lt;=Scenario!$O$18,14,IF(F919&lt;=Scenario!$O$19,15,IF(F919&lt;=Scenario!$O$20,16,IF(F919&lt;=Scenario!$O$21,17,IF(F919&lt;=Scenario!$O$22,18,IF(F919&lt;=Scenario!$O$23,19,20)))))))))))))))))))))</f>
        <v> </v>
      </c>
      <c r="AA919" s="71" t="str">
        <f>IF(ISBLANK(C919)," ",IF(C919&lt;=Scenario!$AA$3,0,IF(C919&lt;=Scenario!$AA$5,1,IF(C919&lt;=Scenario!$AA$6,2,IF(C919&lt;=Scenario!$AA$7,3,IF(C919&lt;=Scenario!$AA$8,4,IF(C919&lt;=Scenario!$AA$9,5,IF(C919&lt;=Scenario!$AA$10,6,IF(C919&lt;=Scenario!$AA$11,7,IF(C919&lt;=Scenario!$AA$12,8,IF(C919&lt;=Scenario!$AA$13,9,IF(C919&lt;=Scenario!$AA$14,10,IF(C919&lt;=Scenario!$AA$15,11,IF(C919&lt;=Scenario!$AA$16,12,IF(C919&lt;=Scenario!$AA$17,13,IF(C919&lt;=Scenario!$AA$18,14,15))))))))))))))))</f>
        <v> </v>
      </c>
      <c r="AB919" s="75" t="str">
        <f t="shared" si="15"/>
        <v>#VALUE!</v>
      </c>
      <c r="AC919" s="72" t="str">
        <f t="shared" si="16"/>
        <v>#VALUE!</v>
      </c>
      <c r="AD919" s="95" t="str">
        <f t="shared" si="17"/>
        <v>#VALUE!</v>
      </c>
      <c r="AE919" s="69" t="str">
        <f t="shared" si="18"/>
        <v>missing data</v>
      </c>
      <c r="AF919" s="74" t="str">
        <f t="shared" si="19"/>
        <v>missing data</v>
      </c>
      <c r="AG919" s="75" t="str">
        <f t="shared" si="20"/>
        <v>#VALUE!</v>
      </c>
      <c r="AH919" s="75" t="str">
        <f t="shared" si="21"/>
        <v>#VALUE!</v>
      </c>
    </row>
    <row r="920" ht="15.75" customHeight="1">
      <c r="A920" s="3" t="s">
        <v>977</v>
      </c>
      <c r="B920" s="57"/>
      <c r="C920" s="58"/>
      <c r="D920" s="58"/>
      <c r="E920" s="59"/>
      <c r="F920" s="60"/>
      <c r="G920" s="61"/>
      <c r="H920" s="61"/>
      <c r="I920" s="61"/>
      <c r="J920" s="62"/>
      <c r="K920" s="63" t="str">
        <f t="shared" si="2"/>
        <v> </v>
      </c>
      <c r="L920" s="64" t="str">
        <f t="shared" si="3"/>
        <v> </v>
      </c>
      <c r="M920" s="64" t="str">
        <f t="shared" si="4"/>
        <v> </v>
      </c>
      <c r="N920" s="64" t="str">
        <f t="shared" si="5"/>
        <v> </v>
      </c>
      <c r="O920" s="65" t="str">
        <f t="shared" si="6"/>
        <v> </v>
      </c>
      <c r="P920" s="65" t="str">
        <f t="shared" si="7"/>
        <v> </v>
      </c>
      <c r="Q920" s="66" t="str">
        <f t="shared" si="23"/>
        <v> </v>
      </c>
      <c r="R920" s="63" t="str">
        <f t="shared" si="9"/>
        <v>#VALUE!</v>
      </c>
      <c r="S920" s="67" t="str">
        <f t="shared" si="10"/>
        <v>#VALUE!</v>
      </c>
      <c r="T920" s="94" t="str">
        <f t="shared" si="11"/>
        <v>#VALUE!</v>
      </c>
      <c r="U920" s="69" t="str">
        <f t="shared" si="12"/>
        <v>donnée(s) manquante(s)</v>
      </c>
      <c r="V920" s="70" t="str">
        <f t="shared" si="13"/>
        <v>donnée(s) manquante(s)</v>
      </c>
      <c r="W920" s="65" t="str">
        <f t="shared" si="14"/>
        <v> </v>
      </c>
      <c r="X920" s="65" t="str">
        <f>IF(ISBLANK(I920)," ",IF(I920&lt;=Scenario!$C$3,0,IF(I920&lt;=Scenario!$C$5,1,IF(I920&lt;=Scenario!$C$6,2,IF(I920&lt;=Scenario!$C$7,3,IF(I920&lt;=Scenario!$C$8,4,5))))))</f>
        <v> </v>
      </c>
      <c r="Y920" s="65" t="str">
        <f>IF(ISBLANK(J920)," ",IF(ROUND(J920,2)&lt;=Scenario!$G$3,0,IF(ROUND(J920,2)&lt;=Scenario!$G$5,1,IF(ROUND(J920,2)&lt;=Scenario!$G$6,2,IF(ROUND(J920,2)&lt;=Scenario!$G$7,3,IF(ROUND(J920,2)&lt;=Scenario!$G$8,4,IF(ROUND(J920,2)&lt;=Scenario!$G$9,5,IF(ROUND(J920,2)&lt;=Scenario!$G$10,6,7))))))))</f>
        <v> </v>
      </c>
      <c r="Z920" s="71" t="str">
        <f>IF(ISBLANK(F920)," ",IF(F920&lt;=Scenario!$O$3,0,IF(F920&lt;=Scenario!$O$5,1,IF(F920&lt;=Scenario!$O$6,2,IF(F920&lt;=Scenario!$O$7,3,IF(F920&lt;=Scenario!$O$8,4,IF(F920&lt;=Scenario!$O$9,5,IF(F920&lt;=Scenario!$O$10,6,IF(F920&lt;=Scenario!$O$11,7,IF(F920&lt;=Scenario!$O$12,8,IF(F920&lt;=Scenario!$O$13,9,IF(F920&lt;=Scenario!$O$14,10,IF(F920&lt;=Scenario!$O$15,11,IF(F920&lt;=Scenario!$O$16,12,IF(F920&lt;=Scenario!$O$17,13,IF(F920&lt;=Scenario!$O$18,14,IF(F920&lt;=Scenario!$O$19,15,IF(F920&lt;=Scenario!$O$20,16,IF(F920&lt;=Scenario!$O$21,17,IF(F920&lt;=Scenario!$O$22,18,IF(F920&lt;=Scenario!$O$23,19,20)))))))))))))))))))))</f>
        <v> </v>
      </c>
      <c r="AA920" s="71" t="str">
        <f>IF(ISBLANK(C920)," ",IF(C920&lt;=Scenario!$AA$3,0,IF(C920&lt;=Scenario!$AA$5,1,IF(C920&lt;=Scenario!$AA$6,2,IF(C920&lt;=Scenario!$AA$7,3,IF(C920&lt;=Scenario!$AA$8,4,IF(C920&lt;=Scenario!$AA$9,5,IF(C920&lt;=Scenario!$AA$10,6,IF(C920&lt;=Scenario!$AA$11,7,IF(C920&lt;=Scenario!$AA$12,8,IF(C920&lt;=Scenario!$AA$13,9,IF(C920&lt;=Scenario!$AA$14,10,IF(C920&lt;=Scenario!$AA$15,11,IF(C920&lt;=Scenario!$AA$16,12,IF(C920&lt;=Scenario!$AA$17,13,IF(C920&lt;=Scenario!$AA$18,14,15))))))))))))))))</f>
        <v> </v>
      </c>
      <c r="AB920" s="75" t="str">
        <f t="shared" si="15"/>
        <v>#VALUE!</v>
      </c>
      <c r="AC920" s="72" t="str">
        <f t="shared" si="16"/>
        <v>#VALUE!</v>
      </c>
      <c r="AD920" s="95" t="str">
        <f t="shared" si="17"/>
        <v>#VALUE!</v>
      </c>
      <c r="AE920" s="69" t="str">
        <f t="shared" si="18"/>
        <v>missing data</v>
      </c>
      <c r="AF920" s="74" t="str">
        <f t="shared" si="19"/>
        <v>missing data</v>
      </c>
      <c r="AG920" s="75" t="str">
        <f t="shared" si="20"/>
        <v>#VALUE!</v>
      </c>
      <c r="AH920" s="75" t="str">
        <f t="shared" si="21"/>
        <v>#VALUE!</v>
      </c>
    </row>
    <row r="921" ht="15.75" customHeight="1">
      <c r="A921" s="3" t="s">
        <v>978</v>
      </c>
      <c r="B921" s="57"/>
      <c r="C921" s="58"/>
      <c r="D921" s="58"/>
      <c r="E921" s="59"/>
      <c r="F921" s="60"/>
      <c r="G921" s="61"/>
      <c r="H921" s="61"/>
      <c r="I921" s="61"/>
      <c r="J921" s="62"/>
      <c r="K921" s="63" t="str">
        <f t="shared" si="2"/>
        <v> </v>
      </c>
      <c r="L921" s="64" t="str">
        <f t="shared" si="3"/>
        <v> </v>
      </c>
      <c r="M921" s="64" t="str">
        <f t="shared" si="4"/>
        <v> </v>
      </c>
      <c r="N921" s="64" t="str">
        <f t="shared" si="5"/>
        <v> </v>
      </c>
      <c r="O921" s="65" t="str">
        <f t="shared" si="6"/>
        <v> </v>
      </c>
      <c r="P921" s="65" t="str">
        <f t="shared" si="7"/>
        <v> </v>
      </c>
      <c r="Q921" s="66" t="str">
        <f t="shared" si="23"/>
        <v> </v>
      </c>
      <c r="R921" s="63" t="str">
        <f t="shared" si="9"/>
        <v>#VALUE!</v>
      </c>
      <c r="S921" s="67" t="str">
        <f t="shared" si="10"/>
        <v>#VALUE!</v>
      </c>
      <c r="T921" s="94" t="str">
        <f t="shared" si="11"/>
        <v>#VALUE!</v>
      </c>
      <c r="U921" s="69" t="str">
        <f t="shared" si="12"/>
        <v>donnée(s) manquante(s)</v>
      </c>
      <c r="V921" s="70" t="str">
        <f t="shared" si="13"/>
        <v>donnée(s) manquante(s)</v>
      </c>
      <c r="W921" s="65" t="str">
        <f t="shared" si="14"/>
        <v> </v>
      </c>
      <c r="X921" s="65" t="str">
        <f>IF(ISBLANK(I921)," ",IF(I921&lt;=Scenario!$C$3,0,IF(I921&lt;=Scenario!$C$5,1,IF(I921&lt;=Scenario!$C$6,2,IF(I921&lt;=Scenario!$C$7,3,IF(I921&lt;=Scenario!$C$8,4,5))))))</f>
        <v> </v>
      </c>
      <c r="Y921" s="65" t="str">
        <f>IF(ISBLANK(J921)," ",IF(ROUND(J921,2)&lt;=Scenario!$G$3,0,IF(ROUND(J921,2)&lt;=Scenario!$G$5,1,IF(ROUND(J921,2)&lt;=Scenario!$G$6,2,IF(ROUND(J921,2)&lt;=Scenario!$G$7,3,IF(ROUND(J921,2)&lt;=Scenario!$G$8,4,IF(ROUND(J921,2)&lt;=Scenario!$G$9,5,IF(ROUND(J921,2)&lt;=Scenario!$G$10,6,7))))))))</f>
        <v> </v>
      </c>
      <c r="Z921" s="71" t="str">
        <f>IF(ISBLANK(F921)," ",IF(F921&lt;=Scenario!$O$3,0,IF(F921&lt;=Scenario!$O$5,1,IF(F921&lt;=Scenario!$O$6,2,IF(F921&lt;=Scenario!$O$7,3,IF(F921&lt;=Scenario!$O$8,4,IF(F921&lt;=Scenario!$O$9,5,IF(F921&lt;=Scenario!$O$10,6,IF(F921&lt;=Scenario!$O$11,7,IF(F921&lt;=Scenario!$O$12,8,IF(F921&lt;=Scenario!$O$13,9,IF(F921&lt;=Scenario!$O$14,10,IF(F921&lt;=Scenario!$O$15,11,IF(F921&lt;=Scenario!$O$16,12,IF(F921&lt;=Scenario!$O$17,13,IF(F921&lt;=Scenario!$O$18,14,IF(F921&lt;=Scenario!$O$19,15,IF(F921&lt;=Scenario!$O$20,16,IF(F921&lt;=Scenario!$O$21,17,IF(F921&lt;=Scenario!$O$22,18,IF(F921&lt;=Scenario!$O$23,19,20)))))))))))))))))))))</f>
        <v> </v>
      </c>
      <c r="AA921" s="71" t="str">
        <f>IF(ISBLANK(C921)," ",IF(C921&lt;=Scenario!$AA$3,0,IF(C921&lt;=Scenario!$AA$5,1,IF(C921&lt;=Scenario!$AA$6,2,IF(C921&lt;=Scenario!$AA$7,3,IF(C921&lt;=Scenario!$AA$8,4,IF(C921&lt;=Scenario!$AA$9,5,IF(C921&lt;=Scenario!$AA$10,6,IF(C921&lt;=Scenario!$AA$11,7,IF(C921&lt;=Scenario!$AA$12,8,IF(C921&lt;=Scenario!$AA$13,9,IF(C921&lt;=Scenario!$AA$14,10,IF(C921&lt;=Scenario!$AA$15,11,IF(C921&lt;=Scenario!$AA$16,12,IF(C921&lt;=Scenario!$AA$17,13,IF(C921&lt;=Scenario!$AA$18,14,15))))))))))))))))</f>
        <v> </v>
      </c>
      <c r="AB921" s="75" t="str">
        <f t="shared" si="15"/>
        <v>#VALUE!</v>
      </c>
      <c r="AC921" s="72" t="str">
        <f t="shared" si="16"/>
        <v>#VALUE!</v>
      </c>
      <c r="AD921" s="95" t="str">
        <f t="shared" si="17"/>
        <v>#VALUE!</v>
      </c>
      <c r="AE921" s="69" t="str">
        <f t="shared" si="18"/>
        <v>missing data</v>
      </c>
      <c r="AF921" s="74" t="str">
        <f t="shared" si="19"/>
        <v>missing data</v>
      </c>
      <c r="AG921" s="75" t="str">
        <f t="shared" si="20"/>
        <v>#VALUE!</v>
      </c>
      <c r="AH921" s="75" t="str">
        <f t="shared" si="21"/>
        <v>#VALUE!</v>
      </c>
    </row>
    <row r="922" ht="15.75" customHeight="1">
      <c r="A922" s="3" t="s">
        <v>979</v>
      </c>
      <c r="B922" s="57"/>
      <c r="C922" s="58"/>
      <c r="D922" s="58"/>
      <c r="E922" s="59"/>
      <c r="F922" s="60"/>
      <c r="G922" s="61"/>
      <c r="H922" s="61"/>
      <c r="I922" s="61"/>
      <c r="J922" s="62"/>
      <c r="K922" s="63" t="str">
        <f t="shared" si="2"/>
        <v> </v>
      </c>
      <c r="L922" s="64" t="str">
        <f t="shared" si="3"/>
        <v> </v>
      </c>
      <c r="M922" s="64" t="str">
        <f t="shared" si="4"/>
        <v> </v>
      </c>
      <c r="N922" s="64" t="str">
        <f t="shared" si="5"/>
        <v> </v>
      </c>
      <c r="O922" s="65" t="str">
        <f t="shared" si="6"/>
        <v> </v>
      </c>
      <c r="P922" s="65" t="str">
        <f t="shared" si="7"/>
        <v> </v>
      </c>
      <c r="Q922" s="66" t="str">
        <f t="shared" si="23"/>
        <v> </v>
      </c>
      <c r="R922" s="63" t="str">
        <f t="shared" si="9"/>
        <v>#VALUE!</v>
      </c>
      <c r="S922" s="67" t="str">
        <f t="shared" si="10"/>
        <v>#VALUE!</v>
      </c>
      <c r="T922" s="94" t="str">
        <f t="shared" si="11"/>
        <v>#VALUE!</v>
      </c>
      <c r="U922" s="69" t="str">
        <f t="shared" si="12"/>
        <v>donnée(s) manquante(s)</v>
      </c>
      <c r="V922" s="70" t="str">
        <f t="shared" si="13"/>
        <v>donnée(s) manquante(s)</v>
      </c>
      <c r="W922" s="65" t="str">
        <f t="shared" si="14"/>
        <v> </v>
      </c>
      <c r="X922" s="65" t="str">
        <f>IF(ISBLANK(I922)," ",IF(I922&lt;=Scenario!$C$3,0,IF(I922&lt;=Scenario!$C$5,1,IF(I922&lt;=Scenario!$C$6,2,IF(I922&lt;=Scenario!$C$7,3,IF(I922&lt;=Scenario!$C$8,4,5))))))</f>
        <v> </v>
      </c>
      <c r="Y922" s="65" t="str">
        <f>IF(ISBLANK(J922)," ",IF(ROUND(J922,2)&lt;=Scenario!$G$3,0,IF(ROUND(J922,2)&lt;=Scenario!$G$5,1,IF(ROUND(J922,2)&lt;=Scenario!$G$6,2,IF(ROUND(J922,2)&lt;=Scenario!$G$7,3,IF(ROUND(J922,2)&lt;=Scenario!$G$8,4,IF(ROUND(J922,2)&lt;=Scenario!$G$9,5,IF(ROUND(J922,2)&lt;=Scenario!$G$10,6,7))))))))</f>
        <v> </v>
      </c>
      <c r="Z922" s="71" t="str">
        <f>IF(ISBLANK(F922)," ",IF(F922&lt;=Scenario!$O$3,0,IF(F922&lt;=Scenario!$O$5,1,IF(F922&lt;=Scenario!$O$6,2,IF(F922&lt;=Scenario!$O$7,3,IF(F922&lt;=Scenario!$O$8,4,IF(F922&lt;=Scenario!$O$9,5,IF(F922&lt;=Scenario!$O$10,6,IF(F922&lt;=Scenario!$O$11,7,IF(F922&lt;=Scenario!$O$12,8,IF(F922&lt;=Scenario!$O$13,9,IF(F922&lt;=Scenario!$O$14,10,IF(F922&lt;=Scenario!$O$15,11,IF(F922&lt;=Scenario!$O$16,12,IF(F922&lt;=Scenario!$O$17,13,IF(F922&lt;=Scenario!$O$18,14,IF(F922&lt;=Scenario!$O$19,15,IF(F922&lt;=Scenario!$O$20,16,IF(F922&lt;=Scenario!$O$21,17,IF(F922&lt;=Scenario!$O$22,18,IF(F922&lt;=Scenario!$O$23,19,20)))))))))))))))))))))</f>
        <v> </v>
      </c>
      <c r="AA922" s="71" t="str">
        <f>IF(ISBLANK(C922)," ",IF(C922&lt;=Scenario!$AA$3,0,IF(C922&lt;=Scenario!$AA$5,1,IF(C922&lt;=Scenario!$AA$6,2,IF(C922&lt;=Scenario!$AA$7,3,IF(C922&lt;=Scenario!$AA$8,4,IF(C922&lt;=Scenario!$AA$9,5,IF(C922&lt;=Scenario!$AA$10,6,IF(C922&lt;=Scenario!$AA$11,7,IF(C922&lt;=Scenario!$AA$12,8,IF(C922&lt;=Scenario!$AA$13,9,IF(C922&lt;=Scenario!$AA$14,10,IF(C922&lt;=Scenario!$AA$15,11,IF(C922&lt;=Scenario!$AA$16,12,IF(C922&lt;=Scenario!$AA$17,13,IF(C922&lt;=Scenario!$AA$18,14,15))))))))))))))))</f>
        <v> </v>
      </c>
      <c r="AB922" s="75" t="str">
        <f t="shared" si="15"/>
        <v>#VALUE!</v>
      </c>
      <c r="AC922" s="72" t="str">
        <f t="shared" si="16"/>
        <v>#VALUE!</v>
      </c>
      <c r="AD922" s="95" t="str">
        <f t="shared" si="17"/>
        <v>#VALUE!</v>
      </c>
      <c r="AE922" s="69" t="str">
        <f t="shared" si="18"/>
        <v>missing data</v>
      </c>
      <c r="AF922" s="74" t="str">
        <f t="shared" si="19"/>
        <v>missing data</v>
      </c>
      <c r="AG922" s="75" t="str">
        <f t="shared" si="20"/>
        <v>#VALUE!</v>
      </c>
      <c r="AH922" s="75" t="str">
        <f t="shared" si="21"/>
        <v>#VALUE!</v>
      </c>
    </row>
    <row r="923" ht="15.75" customHeight="1">
      <c r="A923" s="3" t="s">
        <v>980</v>
      </c>
      <c r="B923" s="57"/>
      <c r="C923" s="58"/>
      <c r="D923" s="58"/>
      <c r="E923" s="59"/>
      <c r="F923" s="60"/>
      <c r="G923" s="61"/>
      <c r="H923" s="61"/>
      <c r="I923" s="61"/>
      <c r="J923" s="62"/>
      <c r="K923" s="63" t="str">
        <f t="shared" si="2"/>
        <v> </v>
      </c>
      <c r="L923" s="64" t="str">
        <f t="shared" si="3"/>
        <v> </v>
      </c>
      <c r="M923" s="64" t="str">
        <f t="shared" si="4"/>
        <v> </v>
      </c>
      <c r="N923" s="64" t="str">
        <f t="shared" si="5"/>
        <v> </v>
      </c>
      <c r="O923" s="65" t="str">
        <f t="shared" si="6"/>
        <v> </v>
      </c>
      <c r="P923" s="65" t="str">
        <f t="shared" si="7"/>
        <v> </v>
      </c>
      <c r="Q923" s="66" t="str">
        <f t="shared" si="23"/>
        <v> </v>
      </c>
      <c r="R923" s="63" t="str">
        <f t="shared" si="9"/>
        <v>#VALUE!</v>
      </c>
      <c r="S923" s="67" t="str">
        <f t="shared" si="10"/>
        <v>#VALUE!</v>
      </c>
      <c r="T923" s="94" t="str">
        <f t="shared" si="11"/>
        <v>#VALUE!</v>
      </c>
      <c r="U923" s="69" t="str">
        <f t="shared" si="12"/>
        <v>donnée(s) manquante(s)</v>
      </c>
      <c r="V923" s="70" t="str">
        <f t="shared" si="13"/>
        <v>donnée(s) manquante(s)</v>
      </c>
      <c r="W923" s="65" t="str">
        <f t="shared" si="14"/>
        <v> </v>
      </c>
      <c r="X923" s="65" t="str">
        <f>IF(ISBLANK(I923)," ",IF(I923&lt;=Scenario!$C$3,0,IF(I923&lt;=Scenario!$C$5,1,IF(I923&lt;=Scenario!$C$6,2,IF(I923&lt;=Scenario!$C$7,3,IF(I923&lt;=Scenario!$C$8,4,5))))))</f>
        <v> </v>
      </c>
      <c r="Y923" s="65" t="str">
        <f>IF(ISBLANK(J923)," ",IF(ROUND(J923,2)&lt;=Scenario!$G$3,0,IF(ROUND(J923,2)&lt;=Scenario!$G$5,1,IF(ROUND(J923,2)&lt;=Scenario!$G$6,2,IF(ROUND(J923,2)&lt;=Scenario!$G$7,3,IF(ROUND(J923,2)&lt;=Scenario!$G$8,4,IF(ROUND(J923,2)&lt;=Scenario!$G$9,5,IF(ROUND(J923,2)&lt;=Scenario!$G$10,6,7))))))))</f>
        <v> </v>
      </c>
      <c r="Z923" s="71" t="str">
        <f>IF(ISBLANK(F923)," ",IF(F923&lt;=Scenario!$O$3,0,IF(F923&lt;=Scenario!$O$5,1,IF(F923&lt;=Scenario!$O$6,2,IF(F923&lt;=Scenario!$O$7,3,IF(F923&lt;=Scenario!$O$8,4,IF(F923&lt;=Scenario!$O$9,5,IF(F923&lt;=Scenario!$O$10,6,IF(F923&lt;=Scenario!$O$11,7,IF(F923&lt;=Scenario!$O$12,8,IF(F923&lt;=Scenario!$O$13,9,IF(F923&lt;=Scenario!$O$14,10,IF(F923&lt;=Scenario!$O$15,11,IF(F923&lt;=Scenario!$O$16,12,IF(F923&lt;=Scenario!$O$17,13,IF(F923&lt;=Scenario!$O$18,14,IF(F923&lt;=Scenario!$O$19,15,IF(F923&lt;=Scenario!$O$20,16,IF(F923&lt;=Scenario!$O$21,17,IF(F923&lt;=Scenario!$O$22,18,IF(F923&lt;=Scenario!$O$23,19,20)))))))))))))))))))))</f>
        <v> </v>
      </c>
      <c r="AA923" s="71" t="str">
        <f>IF(ISBLANK(C923)," ",IF(C923&lt;=Scenario!$AA$3,0,IF(C923&lt;=Scenario!$AA$5,1,IF(C923&lt;=Scenario!$AA$6,2,IF(C923&lt;=Scenario!$AA$7,3,IF(C923&lt;=Scenario!$AA$8,4,IF(C923&lt;=Scenario!$AA$9,5,IF(C923&lt;=Scenario!$AA$10,6,IF(C923&lt;=Scenario!$AA$11,7,IF(C923&lt;=Scenario!$AA$12,8,IF(C923&lt;=Scenario!$AA$13,9,IF(C923&lt;=Scenario!$AA$14,10,IF(C923&lt;=Scenario!$AA$15,11,IF(C923&lt;=Scenario!$AA$16,12,IF(C923&lt;=Scenario!$AA$17,13,IF(C923&lt;=Scenario!$AA$18,14,15))))))))))))))))</f>
        <v> </v>
      </c>
      <c r="AB923" s="75" t="str">
        <f t="shared" si="15"/>
        <v>#VALUE!</v>
      </c>
      <c r="AC923" s="72" t="str">
        <f t="shared" si="16"/>
        <v>#VALUE!</v>
      </c>
      <c r="AD923" s="95" t="str">
        <f t="shared" si="17"/>
        <v>#VALUE!</v>
      </c>
      <c r="AE923" s="69" t="str">
        <f t="shared" si="18"/>
        <v>missing data</v>
      </c>
      <c r="AF923" s="74" t="str">
        <f t="shared" si="19"/>
        <v>missing data</v>
      </c>
      <c r="AG923" s="75" t="str">
        <f t="shared" si="20"/>
        <v>#VALUE!</v>
      </c>
      <c r="AH923" s="75" t="str">
        <f t="shared" si="21"/>
        <v>#VALUE!</v>
      </c>
    </row>
    <row r="924" ht="15.75" customHeight="1">
      <c r="A924" s="3" t="s">
        <v>981</v>
      </c>
      <c r="B924" s="57"/>
      <c r="C924" s="58"/>
      <c r="D924" s="58"/>
      <c r="E924" s="59"/>
      <c r="F924" s="60"/>
      <c r="G924" s="61"/>
      <c r="H924" s="61"/>
      <c r="I924" s="61"/>
      <c r="J924" s="62"/>
      <c r="K924" s="63" t="str">
        <f t="shared" si="2"/>
        <v> </v>
      </c>
      <c r="L924" s="64" t="str">
        <f t="shared" si="3"/>
        <v> </v>
      </c>
      <c r="M924" s="64" t="str">
        <f t="shared" si="4"/>
        <v> </v>
      </c>
      <c r="N924" s="64" t="str">
        <f t="shared" si="5"/>
        <v> </v>
      </c>
      <c r="O924" s="65" t="str">
        <f t="shared" si="6"/>
        <v> </v>
      </c>
      <c r="P924" s="65" t="str">
        <f t="shared" si="7"/>
        <v> </v>
      </c>
      <c r="Q924" s="66" t="str">
        <f t="shared" si="23"/>
        <v> </v>
      </c>
      <c r="R924" s="63" t="str">
        <f t="shared" si="9"/>
        <v>#VALUE!</v>
      </c>
      <c r="S924" s="67" t="str">
        <f t="shared" si="10"/>
        <v>#VALUE!</v>
      </c>
      <c r="T924" s="94" t="str">
        <f t="shared" si="11"/>
        <v>#VALUE!</v>
      </c>
      <c r="U924" s="69" t="str">
        <f t="shared" si="12"/>
        <v>donnée(s) manquante(s)</v>
      </c>
      <c r="V924" s="70" t="str">
        <f t="shared" si="13"/>
        <v>donnée(s) manquante(s)</v>
      </c>
      <c r="W924" s="65" t="str">
        <f t="shared" si="14"/>
        <v> </v>
      </c>
      <c r="X924" s="65" t="str">
        <f>IF(ISBLANK(I924)," ",IF(I924&lt;=Scenario!$C$3,0,IF(I924&lt;=Scenario!$C$5,1,IF(I924&lt;=Scenario!$C$6,2,IF(I924&lt;=Scenario!$C$7,3,IF(I924&lt;=Scenario!$C$8,4,5))))))</f>
        <v> </v>
      </c>
      <c r="Y924" s="65" t="str">
        <f>IF(ISBLANK(J924)," ",IF(ROUND(J924,2)&lt;=Scenario!$G$3,0,IF(ROUND(J924,2)&lt;=Scenario!$G$5,1,IF(ROUND(J924,2)&lt;=Scenario!$G$6,2,IF(ROUND(J924,2)&lt;=Scenario!$G$7,3,IF(ROUND(J924,2)&lt;=Scenario!$G$8,4,IF(ROUND(J924,2)&lt;=Scenario!$G$9,5,IF(ROUND(J924,2)&lt;=Scenario!$G$10,6,7))))))))</f>
        <v> </v>
      </c>
      <c r="Z924" s="71" t="str">
        <f>IF(ISBLANK(F924)," ",IF(F924&lt;=Scenario!$O$3,0,IF(F924&lt;=Scenario!$O$5,1,IF(F924&lt;=Scenario!$O$6,2,IF(F924&lt;=Scenario!$O$7,3,IF(F924&lt;=Scenario!$O$8,4,IF(F924&lt;=Scenario!$O$9,5,IF(F924&lt;=Scenario!$O$10,6,IF(F924&lt;=Scenario!$O$11,7,IF(F924&lt;=Scenario!$O$12,8,IF(F924&lt;=Scenario!$O$13,9,IF(F924&lt;=Scenario!$O$14,10,IF(F924&lt;=Scenario!$O$15,11,IF(F924&lt;=Scenario!$O$16,12,IF(F924&lt;=Scenario!$O$17,13,IF(F924&lt;=Scenario!$O$18,14,IF(F924&lt;=Scenario!$O$19,15,IF(F924&lt;=Scenario!$O$20,16,IF(F924&lt;=Scenario!$O$21,17,IF(F924&lt;=Scenario!$O$22,18,IF(F924&lt;=Scenario!$O$23,19,20)))))))))))))))))))))</f>
        <v> </v>
      </c>
      <c r="AA924" s="71" t="str">
        <f>IF(ISBLANK(C924)," ",IF(C924&lt;=Scenario!$AA$3,0,IF(C924&lt;=Scenario!$AA$5,1,IF(C924&lt;=Scenario!$AA$6,2,IF(C924&lt;=Scenario!$AA$7,3,IF(C924&lt;=Scenario!$AA$8,4,IF(C924&lt;=Scenario!$AA$9,5,IF(C924&lt;=Scenario!$AA$10,6,IF(C924&lt;=Scenario!$AA$11,7,IF(C924&lt;=Scenario!$AA$12,8,IF(C924&lt;=Scenario!$AA$13,9,IF(C924&lt;=Scenario!$AA$14,10,IF(C924&lt;=Scenario!$AA$15,11,IF(C924&lt;=Scenario!$AA$16,12,IF(C924&lt;=Scenario!$AA$17,13,IF(C924&lt;=Scenario!$AA$18,14,15))))))))))))))))</f>
        <v> </v>
      </c>
      <c r="AB924" s="75" t="str">
        <f t="shared" si="15"/>
        <v>#VALUE!</v>
      </c>
      <c r="AC924" s="72" t="str">
        <f t="shared" si="16"/>
        <v>#VALUE!</v>
      </c>
      <c r="AD924" s="95" t="str">
        <f t="shared" si="17"/>
        <v>#VALUE!</v>
      </c>
      <c r="AE924" s="69" t="str">
        <f t="shared" si="18"/>
        <v>missing data</v>
      </c>
      <c r="AF924" s="74" t="str">
        <f t="shared" si="19"/>
        <v>missing data</v>
      </c>
      <c r="AG924" s="75" t="str">
        <f t="shared" si="20"/>
        <v>#VALUE!</v>
      </c>
      <c r="AH924" s="75" t="str">
        <f t="shared" si="21"/>
        <v>#VALUE!</v>
      </c>
    </row>
    <row r="925" ht="15.75" customHeight="1">
      <c r="A925" s="3" t="s">
        <v>982</v>
      </c>
      <c r="B925" s="57"/>
      <c r="C925" s="58"/>
      <c r="D925" s="58"/>
      <c r="E925" s="59"/>
      <c r="F925" s="60"/>
      <c r="G925" s="61"/>
      <c r="H925" s="61"/>
      <c r="I925" s="61"/>
      <c r="J925" s="62"/>
      <c r="K925" s="63" t="str">
        <f t="shared" si="2"/>
        <v> </v>
      </c>
      <c r="L925" s="64" t="str">
        <f t="shared" si="3"/>
        <v> </v>
      </c>
      <c r="M925" s="64" t="str">
        <f t="shared" si="4"/>
        <v> </v>
      </c>
      <c r="N925" s="64" t="str">
        <f t="shared" si="5"/>
        <v> </v>
      </c>
      <c r="O925" s="65" t="str">
        <f t="shared" si="6"/>
        <v> </v>
      </c>
      <c r="P925" s="65" t="str">
        <f t="shared" si="7"/>
        <v> </v>
      </c>
      <c r="Q925" s="66" t="str">
        <f t="shared" si="23"/>
        <v> </v>
      </c>
      <c r="R925" s="63" t="str">
        <f t="shared" si="9"/>
        <v>#VALUE!</v>
      </c>
      <c r="S925" s="67" t="str">
        <f t="shared" si="10"/>
        <v>#VALUE!</v>
      </c>
      <c r="T925" s="94" t="str">
        <f t="shared" si="11"/>
        <v>#VALUE!</v>
      </c>
      <c r="U925" s="69" t="str">
        <f t="shared" si="12"/>
        <v>donnée(s) manquante(s)</v>
      </c>
      <c r="V925" s="70" t="str">
        <f t="shared" si="13"/>
        <v>donnée(s) manquante(s)</v>
      </c>
      <c r="W925" s="65" t="str">
        <f t="shared" si="14"/>
        <v> </v>
      </c>
      <c r="X925" s="65" t="str">
        <f>IF(ISBLANK(I925)," ",IF(I925&lt;=Scenario!$C$3,0,IF(I925&lt;=Scenario!$C$5,1,IF(I925&lt;=Scenario!$C$6,2,IF(I925&lt;=Scenario!$C$7,3,IF(I925&lt;=Scenario!$C$8,4,5))))))</f>
        <v> </v>
      </c>
      <c r="Y925" s="65" t="str">
        <f>IF(ISBLANK(J925)," ",IF(ROUND(J925,2)&lt;=Scenario!$G$3,0,IF(ROUND(J925,2)&lt;=Scenario!$G$5,1,IF(ROUND(J925,2)&lt;=Scenario!$G$6,2,IF(ROUND(J925,2)&lt;=Scenario!$G$7,3,IF(ROUND(J925,2)&lt;=Scenario!$G$8,4,IF(ROUND(J925,2)&lt;=Scenario!$G$9,5,IF(ROUND(J925,2)&lt;=Scenario!$G$10,6,7))))))))</f>
        <v> </v>
      </c>
      <c r="Z925" s="71" t="str">
        <f>IF(ISBLANK(F925)," ",IF(F925&lt;=Scenario!$O$3,0,IF(F925&lt;=Scenario!$O$5,1,IF(F925&lt;=Scenario!$O$6,2,IF(F925&lt;=Scenario!$O$7,3,IF(F925&lt;=Scenario!$O$8,4,IF(F925&lt;=Scenario!$O$9,5,IF(F925&lt;=Scenario!$O$10,6,IF(F925&lt;=Scenario!$O$11,7,IF(F925&lt;=Scenario!$O$12,8,IF(F925&lt;=Scenario!$O$13,9,IF(F925&lt;=Scenario!$O$14,10,IF(F925&lt;=Scenario!$O$15,11,IF(F925&lt;=Scenario!$O$16,12,IF(F925&lt;=Scenario!$O$17,13,IF(F925&lt;=Scenario!$O$18,14,IF(F925&lt;=Scenario!$O$19,15,IF(F925&lt;=Scenario!$O$20,16,IF(F925&lt;=Scenario!$O$21,17,IF(F925&lt;=Scenario!$O$22,18,IF(F925&lt;=Scenario!$O$23,19,20)))))))))))))))))))))</f>
        <v> </v>
      </c>
      <c r="AA925" s="71" t="str">
        <f>IF(ISBLANK(C925)," ",IF(C925&lt;=Scenario!$AA$3,0,IF(C925&lt;=Scenario!$AA$5,1,IF(C925&lt;=Scenario!$AA$6,2,IF(C925&lt;=Scenario!$AA$7,3,IF(C925&lt;=Scenario!$AA$8,4,IF(C925&lt;=Scenario!$AA$9,5,IF(C925&lt;=Scenario!$AA$10,6,IF(C925&lt;=Scenario!$AA$11,7,IF(C925&lt;=Scenario!$AA$12,8,IF(C925&lt;=Scenario!$AA$13,9,IF(C925&lt;=Scenario!$AA$14,10,IF(C925&lt;=Scenario!$AA$15,11,IF(C925&lt;=Scenario!$AA$16,12,IF(C925&lt;=Scenario!$AA$17,13,IF(C925&lt;=Scenario!$AA$18,14,15))))))))))))))))</f>
        <v> </v>
      </c>
      <c r="AB925" s="75" t="str">
        <f t="shared" si="15"/>
        <v>#VALUE!</v>
      </c>
      <c r="AC925" s="72" t="str">
        <f t="shared" si="16"/>
        <v>#VALUE!</v>
      </c>
      <c r="AD925" s="95" t="str">
        <f t="shared" si="17"/>
        <v>#VALUE!</v>
      </c>
      <c r="AE925" s="69" t="str">
        <f t="shared" si="18"/>
        <v>missing data</v>
      </c>
      <c r="AF925" s="74" t="str">
        <f t="shared" si="19"/>
        <v>missing data</v>
      </c>
      <c r="AG925" s="75" t="str">
        <f t="shared" si="20"/>
        <v>#VALUE!</v>
      </c>
      <c r="AH925" s="75" t="str">
        <f t="shared" si="21"/>
        <v>#VALUE!</v>
      </c>
    </row>
    <row r="926" ht="15.75" customHeight="1">
      <c r="A926" s="3" t="s">
        <v>983</v>
      </c>
      <c r="B926" s="57"/>
      <c r="C926" s="58"/>
      <c r="D926" s="58"/>
      <c r="E926" s="59"/>
      <c r="F926" s="60"/>
      <c r="G926" s="61"/>
      <c r="H926" s="61"/>
      <c r="I926" s="61"/>
      <c r="J926" s="62"/>
      <c r="K926" s="63" t="str">
        <f t="shared" si="2"/>
        <v> </v>
      </c>
      <c r="L926" s="64" t="str">
        <f t="shared" si="3"/>
        <v> </v>
      </c>
      <c r="M926" s="64" t="str">
        <f t="shared" si="4"/>
        <v> </v>
      </c>
      <c r="N926" s="64" t="str">
        <f t="shared" si="5"/>
        <v> </v>
      </c>
      <c r="O926" s="65" t="str">
        <f t="shared" si="6"/>
        <v> </v>
      </c>
      <c r="P926" s="65" t="str">
        <f t="shared" si="7"/>
        <v> </v>
      </c>
      <c r="Q926" s="66" t="str">
        <f t="shared" si="23"/>
        <v> </v>
      </c>
      <c r="R926" s="63" t="str">
        <f t="shared" si="9"/>
        <v>#VALUE!</v>
      </c>
      <c r="S926" s="67" t="str">
        <f t="shared" si="10"/>
        <v>#VALUE!</v>
      </c>
      <c r="T926" s="94" t="str">
        <f t="shared" si="11"/>
        <v>#VALUE!</v>
      </c>
      <c r="U926" s="69" t="str">
        <f t="shared" si="12"/>
        <v>donnée(s) manquante(s)</v>
      </c>
      <c r="V926" s="70" t="str">
        <f t="shared" si="13"/>
        <v>donnée(s) manquante(s)</v>
      </c>
      <c r="W926" s="65" t="str">
        <f t="shared" si="14"/>
        <v> </v>
      </c>
      <c r="X926" s="65" t="str">
        <f>IF(ISBLANK(I926)," ",IF(I926&lt;=Scenario!$C$3,0,IF(I926&lt;=Scenario!$C$5,1,IF(I926&lt;=Scenario!$C$6,2,IF(I926&lt;=Scenario!$C$7,3,IF(I926&lt;=Scenario!$C$8,4,5))))))</f>
        <v> </v>
      </c>
      <c r="Y926" s="65" t="str">
        <f>IF(ISBLANK(J926)," ",IF(ROUND(J926,2)&lt;=Scenario!$G$3,0,IF(ROUND(J926,2)&lt;=Scenario!$G$5,1,IF(ROUND(J926,2)&lt;=Scenario!$G$6,2,IF(ROUND(J926,2)&lt;=Scenario!$G$7,3,IF(ROUND(J926,2)&lt;=Scenario!$G$8,4,IF(ROUND(J926,2)&lt;=Scenario!$G$9,5,IF(ROUND(J926,2)&lt;=Scenario!$G$10,6,7))))))))</f>
        <v> </v>
      </c>
      <c r="Z926" s="71" t="str">
        <f>IF(ISBLANK(F926)," ",IF(F926&lt;=Scenario!$O$3,0,IF(F926&lt;=Scenario!$O$5,1,IF(F926&lt;=Scenario!$O$6,2,IF(F926&lt;=Scenario!$O$7,3,IF(F926&lt;=Scenario!$O$8,4,IF(F926&lt;=Scenario!$O$9,5,IF(F926&lt;=Scenario!$O$10,6,IF(F926&lt;=Scenario!$O$11,7,IF(F926&lt;=Scenario!$O$12,8,IF(F926&lt;=Scenario!$O$13,9,IF(F926&lt;=Scenario!$O$14,10,IF(F926&lt;=Scenario!$O$15,11,IF(F926&lt;=Scenario!$O$16,12,IF(F926&lt;=Scenario!$O$17,13,IF(F926&lt;=Scenario!$O$18,14,IF(F926&lt;=Scenario!$O$19,15,IF(F926&lt;=Scenario!$O$20,16,IF(F926&lt;=Scenario!$O$21,17,IF(F926&lt;=Scenario!$O$22,18,IF(F926&lt;=Scenario!$O$23,19,20)))))))))))))))))))))</f>
        <v> </v>
      </c>
      <c r="AA926" s="71" t="str">
        <f>IF(ISBLANK(C926)," ",IF(C926&lt;=Scenario!$AA$3,0,IF(C926&lt;=Scenario!$AA$5,1,IF(C926&lt;=Scenario!$AA$6,2,IF(C926&lt;=Scenario!$AA$7,3,IF(C926&lt;=Scenario!$AA$8,4,IF(C926&lt;=Scenario!$AA$9,5,IF(C926&lt;=Scenario!$AA$10,6,IF(C926&lt;=Scenario!$AA$11,7,IF(C926&lt;=Scenario!$AA$12,8,IF(C926&lt;=Scenario!$AA$13,9,IF(C926&lt;=Scenario!$AA$14,10,IF(C926&lt;=Scenario!$AA$15,11,IF(C926&lt;=Scenario!$AA$16,12,IF(C926&lt;=Scenario!$AA$17,13,IF(C926&lt;=Scenario!$AA$18,14,15))))))))))))))))</f>
        <v> </v>
      </c>
      <c r="AB926" s="75" t="str">
        <f t="shared" si="15"/>
        <v>#VALUE!</v>
      </c>
      <c r="AC926" s="72" t="str">
        <f t="shared" si="16"/>
        <v>#VALUE!</v>
      </c>
      <c r="AD926" s="95" t="str">
        <f t="shared" si="17"/>
        <v>#VALUE!</v>
      </c>
      <c r="AE926" s="69" t="str">
        <f t="shared" si="18"/>
        <v>missing data</v>
      </c>
      <c r="AF926" s="74" t="str">
        <f t="shared" si="19"/>
        <v>missing data</v>
      </c>
      <c r="AG926" s="75" t="str">
        <f t="shared" si="20"/>
        <v>#VALUE!</v>
      </c>
      <c r="AH926" s="75" t="str">
        <f t="shared" si="21"/>
        <v>#VALUE!</v>
      </c>
    </row>
    <row r="927" ht="15.75" customHeight="1">
      <c r="A927" s="3" t="s">
        <v>984</v>
      </c>
      <c r="B927" s="57"/>
      <c r="C927" s="58"/>
      <c r="D927" s="58"/>
      <c r="E927" s="59"/>
      <c r="F927" s="60"/>
      <c r="G927" s="61"/>
      <c r="H927" s="61"/>
      <c r="I927" s="61"/>
      <c r="J927" s="62"/>
      <c r="K927" s="63" t="str">
        <f t="shared" si="2"/>
        <v> </v>
      </c>
      <c r="L927" s="64" t="str">
        <f t="shared" si="3"/>
        <v> </v>
      </c>
      <c r="M927" s="64" t="str">
        <f t="shared" si="4"/>
        <v> </v>
      </c>
      <c r="N927" s="64" t="str">
        <f t="shared" si="5"/>
        <v> </v>
      </c>
      <c r="O927" s="65" t="str">
        <f t="shared" si="6"/>
        <v> </v>
      </c>
      <c r="P927" s="65" t="str">
        <f t="shared" si="7"/>
        <v> </v>
      </c>
      <c r="Q927" s="66" t="str">
        <f t="shared" si="23"/>
        <v> </v>
      </c>
      <c r="R927" s="63" t="str">
        <f t="shared" si="9"/>
        <v>#VALUE!</v>
      </c>
      <c r="S927" s="67" t="str">
        <f t="shared" si="10"/>
        <v>#VALUE!</v>
      </c>
      <c r="T927" s="94" t="str">
        <f t="shared" si="11"/>
        <v>#VALUE!</v>
      </c>
      <c r="U927" s="69" t="str">
        <f t="shared" si="12"/>
        <v>donnée(s) manquante(s)</v>
      </c>
      <c r="V927" s="70" t="str">
        <f t="shared" si="13"/>
        <v>donnée(s) manquante(s)</v>
      </c>
      <c r="W927" s="65" t="str">
        <f t="shared" si="14"/>
        <v> </v>
      </c>
      <c r="X927" s="65" t="str">
        <f>IF(ISBLANK(I927)," ",IF(I927&lt;=Scenario!$C$3,0,IF(I927&lt;=Scenario!$C$5,1,IF(I927&lt;=Scenario!$C$6,2,IF(I927&lt;=Scenario!$C$7,3,IF(I927&lt;=Scenario!$C$8,4,5))))))</f>
        <v> </v>
      </c>
      <c r="Y927" s="65" t="str">
        <f>IF(ISBLANK(J927)," ",IF(ROUND(J927,2)&lt;=Scenario!$G$3,0,IF(ROUND(J927,2)&lt;=Scenario!$G$5,1,IF(ROUND(J927,2)&lt;=Scenario!$G$6,2,IF(ROUND(J927,2)&lt;=Scenario!$G$7,3,IF(ROUND(J927,2)&lt;=Scenario!$G$8,4,IF(ROUND(J927,2)&lt;=Scenario!$G$9,5,IF(ROUND(J927,2)&lt;=Scenario!$G$10,6,7))))))))</f>
        <v> </v>
      </c>
      <c r="Z927" s="71" t="str">
        <f>IF(ISBLANK(F927)," ",IF(F927&lt;=Scenario!$O$3,0,IF(F927&lt;=Scenario!$O$5,1,IF(F927&lt;=Scenario!$O$6,2,IF(F927&lt;=Scenario!$O$7,3,IF(F927&lt;=Scenario!$O$8,4,IF(F927&lt;=Scenario!$O$9,5,IF(F927&lt;=Scenario!$O$10,6,IF(F927&lt;=Scenario!$O$11,7,IF(F927&lt;=Scenario!$O$12,8,IF(F927&lt;=Scenario!$O$13,9,IF(F927&lt;=Scenario!$O$14,10,IF(F927&lt;=Scenario!$O$15,11,IF(F927&lt;=Scenario!$O$16,12,IF(F927&lt;=Scenario!$O$17,13,IF(F927&lt;=Scenario!$O$18,14,IF(F927&lt;=Scenario!$O$19,15,IF(F927&lt;=Scenario!$O$20,16,IF(F927&lt;=Scenario!$O$21,17,IF(F927&lt;=Scenario!$O$22,18,IF(F927&lt;=Scenario!$O$23,19,20)))))))))))))))))))))</f>
        <v> </v>
      </c>
      <c r="AA927" s="71" t="str">
        <f>IF(ISBLANK(C927)," ",IF(C927&lt;=Scenario!$AA$3,0,IF(C927&lt;=Scenario!$AA$5,1,IF(C927&lt;=Scenario!$AA$6,2,IF(C927&lt;=Scenario!$AA$7,3,IF(C927&lt;=Scenario!$AA$8,4,IF(C927&lt;=Scenario!$AA$9,5,IF(C927&lt;=Scenario!$AA$10,6,IF(C927&lt;=Scenario!$AA$11,7,IF(C927&lt;=Scenario!$AA$12,8,IF(C927&lt;=Scenario!$AA$13,9,IF(C927&lt;=Scenario!$AA$14,10,IF(C927&lt;=Scenario!$AA$15,11,IF(C927&lt;=Scenario!$AA$16,12,IF(C927&lt;=Scenario!$AA$17,13,IF(C927&lt;=Scenario!$AA$18,14,15))))))))))))))))</f>
        <v> </v>
      </c>
      <c r="AB927" s="75" t="str">
        <f t="shared" si="15"/>
        <v>#VALUE!</v>
      </c>
      <c r="AC927" s="72" t="str">
        <f t="shared" si="16"/>
        <v>#VALUE!</v>
      </c>
      <c r="AD927" s="95" t="str">
        <f t="shared" si="17"/>
        <v>#VALUE!</v>
      </c>
      <c r="AE927" s="69" t="str">
        <f t="shared" si="18"/>
        <v>missing data</v>
      </c>
      <c r="AF927" s="74" t="str">
        <f t="shared" si="19"/>
        <v>missing data</v>
      </c>
      <c r="AG927" s="75" t="str">
        <f t="shared" si="20"/>
        <v>#VALUE!</v>
      </c>
      <c r="AH927" s="75" t="str">
        <f t="shared" si="21"/>
        <v>#VALUE!</v>
      </c>
    </row>
    <row r="928" ht="15.75" customHeight="1">
      <c r="A928" s="3" t="s">
        <v>985</v>
      </c>
      <c r="B928" s="57"/>
      <c r="C928" s="58"/>
      <c r="D928" s="58"/>
      <c r="E928" s="59"/>
      <c r="F928" s="60"/>
      <c r="G928" s="61"/>
      <c r="H928" s="61"/>
      <c r="I928" s="61"/>
      <c r="J928" s="62"/>
      <c r="K928" s="63" t="str">
        <f t="shared" si="2"/>
        <v> </v>
      </c>
      <c r="L928" s="64" t="str">
        <f t="shared" si="3"/>
        <v> </v>
      </c>
      <c r="M928" s="64" t="str">
        <f t="shared" si="4"/>
        <v> </v>
      </c>
      <c r="N928" s="64" t="str">
        <f t="shared" si="5"/>
        <v> </v>
      </c>
      <c r="O928" s="65" t="str">
        <f t="shared" si="6"/>
        <v> </v>
      </c>
      <c r="P928" s="65" t="str">
        <f t="shared" si="7"/>
        <v> </v>
      </c>
      <c r="Q928" s="66" t="str">
        <f t="shared" si="23"/>
        <v> </v>
      </c>
      <c r="R928" s="63" t="str">
        <f t="shared" si="9"/>
        <v>#VALUE!</v>
      </c>
      <c r="S928" s="67" t="str">
        <f t="shared" si="10"/>
        <v>#VALUE!</v>
      </c>
      <c r="T928" s="94" t="str">
        <f t="shared" si="11"/>
        <v>#VALUE!</v>
      </c>
      <c r="U928" s="69" t="str">
        <f t="shared" si="12"/>
        <v>donnée(s) manquante(s)</v>
      </c>
      <c r="V928" s="70" t="str">
        <f t="shared" si="13"/>
        <v>donnée(s) manquante(s)</v>
      </c>
      <c r="W928" s="65" t="str">
        <f t="shared" si="14"/>
        <v> </v>
      </c>
      <c r="X928" s="65" t="str">
        <f>IF(ISBLANK(I928)," ",IF(I928&lt;=Scenario!$C$3,0,IF(I928&lt;=Scenario!$C$5,1,IF(I928&lt;=Scenario!$C$6,2,IF(I928&lt;=Scenario!$C$7,3,IF(I928&lt;=Scenario!$C$8,4,5))))))</f>
        <v> </v>
      </c>
      <c r="Y928" s="65" t="str">
        <f>IF(ISBLANK(J928)," ",IF(ROUND(J928,2)&lt;=Scenario!$G$3,0,IF(ROUND(J928,2)&lt;=Scenario!$G$5,1,IF(ROUND(J928,2)&lt;=Scenario!$G$6,2,IF(ROUND(J928,2)&lt;=Scenario!$G$7,3,IF(ROUND(J928,2)&lt;=Scenario!$G$8,4,IF(ROUND(J928,2)&lt;=Scenario!$G$9,5,IF(ROUND(J928,2)&lt;=Scenario!$G$10,6,7))))))))</f>
        <v> </v>
      </c>
      <c r="Z928" s="71" t="str">
        <f>IF(ISBLANK(F928)," ",IF(F928&lt;=Scenario!$O$3,0,IF(F928&lt;=Scenario!$O$5,1,IF(F928&lt;=Scenario!$O$6,2,IF(F928&lt;=Scenario!$O$7,3,IF(F928&lt;=Scenario!$O$8,4,IF(F928&lt;=Scenario!$O$9,5,IF(F928&lt;=Scenario!$O$10,6,IF(F928&lt;=Scenario!$O$11,7,IF(F928&lt;=Scenario!$O$12,8,IF(F928&lt;=Scenario!$O$13,9,IF(F928&lt;=Scenario!$O$14,10,IF(F928&lt;=Scenario!$O$15,11,IF(F928&lt;=Scenario!$O$16,12,IF(F928&lt;=Scenario!$O$17,13,IF(F928&lt;=Scenario!$O$18,14,IF(F928&lt;=Scenario!$O$19,15,IF(F928&lt;=Scenario!$O$20,16,IF(F928&lt;=Scenario!$O$21,17,IF(F928&lt;=Scenario!$O$22,18,IF(F928&lt;=Scenario!$O$23,19,20)))))))))))))))))))))</f>
        <v> </v>
      </c>
      <c r="AA928" s="71" t="str">
        <f>IF(ISBLANK(C928)," ",IF(C928&lt;=Scenario!$AA$3,0,IF(C928&lt;=Scenario!$AA$5,1,IF(C928&lt;=Scenario!$AA$6,2,IF(C928&lt;=Scenario!$AA$7,3,IF(C928&lt;=Scenario!$AA$8,4,IF(C928&lt;=Scenario!$AA$9,5,IF(C928&lt;=Scenario!$AA$10,6,IF(C928&lt;=Scenario!$AA$11,7,IF(C928&lt;=Scenario!$AA$12,8,IF(C928&lt;=Scenario!$AA$13,9,IF(C928&lt;=Scenario!$AA$14,10,IF(C928&lt;=Scenario!$AA$15,11,IF(C928&lt;=Scenario!$AA$16,12,IF(C928&lt;=Scenario!$AA$17,13,IF(C928&lt;=Scenario!$AA$18,14,15))))))))))))))))</f>
        <v> </v>
      </c>
      <c r="AB928" s="75" t="str">
        <f t="shared" si="15"/>
        <v>#VALUE!</v>
      </c>
      <c r="AC928" s="72" t="str">
        <f t="shared" si="16"/>
        <v>#VALUE!</v>
      </c>
      <c r="AD928" s="95" t="str">
        <f t="shared" si="17"/>
        <v>#VALUE!</v>
      </c>
      <c r="AE928" s="69" t="str">
        <f t="shared" si="18"/>
        <v>missing data</v>
      </c>
      <c r="AF928" s="74" t="str">
        <f t="shared" si="19"/>
        <v>missing data</v>
      </c>
      <c r="AG928" s="75" t="str">
        <f t="shared" si="20"/>
        <v>#VALUE!</v>
      </c>
      <c r="AH928" s="75" t="str">
        <f t="shared" si="21"/>
        <v>#VALUE!</v>
      </c>
    </row>
    <row r="929" ht="15.75" customHeight="1">
      <c r="A929" s="3" t="s">
        <v>986</v>
      </c>
      <c r="B929" s="57"/>
      <c r="C929" s="58"/>
      <c r="D929" s="58"/>
      <c r="E929" s="59"/>
      <c r="F929" s="60"/>
      <c r="G929" s="61"/>
      <c r="H929" s="61"/>
      <c r="I929" s="61"/>
      <c r="J929" s="62"/>
      <c r="K929" s="63" t="str">
        <f t="shared" si="2"/>
        <v> </v>
      </c>
      <c r="L929" s="64" t="str">
        <f t="shared" si="3"/>
        <v> </v>
      </c>
      <c r="M929" s="64" t="str">
        <f t="shared" si="4"/>
        <v> </v>
      </c>
      <c r="N929" s="64" t="str">
        <f t="shared" si="5"/>
        <v> </v>
      </c>
      <c r="O929" s="65" t="str">
        <f t="shared" si="6"/>
        <v> </v>
      </c>
      <c r="P929" s="65" t="str">
        <f t="shared" si="7"/>
        <v> </v>
      </c>
      <c r="Q929" s="66" t="str">
        <f t="shared" si="23"/>
        <v> </v>
      </c>
      <c r="R929" s="63" t="str">
        <f t="shared" si="9"/>
        <v>#VALUE!</v>
      </c>
      <c r="S929" s="67" t="str">
        <f t="shared" si="10"/>
        <v>#VALUE!</v>
      </c>
      <c r="T929" s="94" t="str">
        <f t="shared" si="11"/>
        <v>#VALUE!</v>
      </c>
      <c r="U929" s="69" t="str">
        <f t="shared" si="12"/>
        <v>donnée(s) manquante(s)</v>
      </c>
      <c r="V929" s="70" t="str">
        <f t="shared" si="13"/>
        <v>donnée(s) manquante(s)</v>
      </c>
      <c r="W929" s="65" t="str">
        <f t="shared" si="14"/>
        <v> </v>
      </c>
      <c r="X929" s="65" t="str">
        <f>IF(ISBLANK(I929)," ",IF(I929&lt;=Scenario!$C$3,0,IF(I929&lt;=Scenario!$C$5,1,IF(I929&lt;=Scenario!$C$6,2,IF(I929&lt;=Scenario!$C$7,3,IF(I929&lt;=Scenario!$C$8,4,5))))))</f>
        <v> </v>
      </c>
      <c r="Y929" s="65" t="str">
        <f>IF(ISBLANK(J929)," ",IF(ROUND(J929,2)&lt;=Scenario!$G$3,0,IF(ROUND(J929,2)&lt;=Scenario!$G$5,1,IF(ROUND(J929,2)&lt;=Scenario!$G$6,2,IF(ROUND(J929,2)&lt;=Scenario!$G$7,3,IF(ROUND(J929,2)&lt;=Scenario!$G$8,4,IF(ROUND(J929,2)&lt;=Scenario!$G$9,5,IF(ROUND(J929,2)&lt;=Scenario!$G$10,6,7))))))))</f>
        <v> </v>
      </c>
      <c r="Z929" s="71" t="str">
        <f>IF(ISBLANK(F929)," ",IF(F929&lt;=Scenario!$O$3,0,IF(F929&lt;=Scenario!$O$5,1,IF(F929&lt;=Scenario!$O$6,2,IF(F929&lt;=Scenario!$O$7,3,IF(F929&lt;=Scenario!$O$8,4,IF(F929&lt;=Scenario!$O$9,5,IF(F929&lt;=Scenario!$O$10,6,IF(F929&lt;=Scenario!$O$11,7,IF(F929&lt;=Scenario!$O$12,8,IF(F929&lt;=Scenario!$O$13,9,IF(F929&lt;=Scenario!$O$14,10,IF(F929&lt;=Scenario!$O$15,11,IF(F929&lt;=Scenario!$O$16,12,IF(F929&lt;=Scenario!$O$17,13,IF(F929&lt;=Scenario!$O$18,14,IF(F929&lt;=Scenario!$O$19,15,IF(F929&lt;=Scenario!$O$20,16,IF(F929&lt;=Scenario!$O$21,17,IF(F929&lt;=Scenario!$O$22,18,IF(F929&lt;=Scenario!$O$23,19,20)))))))))))))))))))))</f>
        <v> </v>
      </c>
      <c r="AA929" s="71" t="str">
        <f>IF(ISBLANK(C929)," ",IF(C929&lt;=Scenario!$AA$3,0,IF(C929&lt;=Scenario!$AA$5,1,IF(C929&lt;=Scenario!$AA$6,2,IF(C929&lt;=Scenario!$AA$7,3,IF(C929&lt;=Scenario!$AA$8,4,IF(C929&lt;=Scenario!$AA$9,5,IF(C929&lt;=Scenario!$AA$10,6,IF(C929&lt;=Scenario!$AA$11,7,IF(C929&lt;=Scenario!$AA$12,8,IF(C929&lt;=Scenario!$AA$13,9,IF(C929&lt;=Scenario!$AA$14,10,IF(C929&lt;=Scenario!$AA$15,11,IF(C929&lt;=Scenario!$AA$16,12,IF(C929&lt;=Scenario!$AA$17,13,IF(C929&lt;=Scenario!$AA$18,14,15))))))))))))))))</f>
        <v> </v>
      </c>
      <c r="AB929" s="75" t="str">
        <f t="shared" si="15"/>
        <v>#VALUE!</v>
      </c>
      <c r="AC929" s="72" t="str">
        <f t="shared" si="16"/>
        <v>#VALUE!</v>
      </c>
      <c r="AD929" s="95" t="str">
        <f t="shared" si="17"/>
        <v>#VALUE!</v>
      </c>
      <c r="AE929" s="69" t="str">
        <f t="shared" si="18"/>
        <v>missing data</v>
      </c>
      <c r="AF929" s="74" t="str">
        <f t="shared" si="19"/>
        <v>missing data</v>
      </c>
      <c r="AG929" s="75" t="str">
        <f t="shared" si="20"/>
        <v>#VALUE!</v>
      </c>
      <c r="AH929" s="75" t="str">
        <f t="shared" si="21"/>
        <v>#VALUE!</v>
      </c>
    </row>
    <row r="930" ht="15.75" customHeight="1">
      <c r="A930" s="3" t="s">
        <v>987</v>
      </c>
      <c r="B930" s="57"/>
      <c r="C930" s="58"/>
      <c r="D930" s="58"/>
      <c r="E930" s="59"/>
      <c r="F930" s="60"/>
      <c r="G930" s="61"/>
      <c r="H930" s="61"/>
      <c r="I930" s="61"/>
      <c r="J930" s="62"/>
      <c r="K930" s="63" t="str">
        <f t="shared" si="2"/>
        <v> </v>
      </c>
      <c r="L930" s="64" t="str">
        <f t="shared" si="3"/>
        <v> </v>
      </c>
      <c r="M930" s="64" t="str">
        <f t="shared" si="4"/>
        <v> </v>
      </c>
      <c r="N930" s="64" t="str">
        <f t="shared" si="5"/>
        <v> </v>
      </c>
      <c r="O930" s="65" t="str">
        <f t="shared" si="6"/>
        <v> </v>
      </c>
      <c r="P930" s="65" t="str">
        <f t="shared" si="7"/>
        <v> </v>
      </c>
      <c r="Q930" s="66" t="str">
        <f t="shared" si="23"/>
        <v> </v>
      </c>
      <c r="R930" s="63" t="str">
        <f t="shared" si="9"/>
        <v>#VALUE!</v>
      </c>
      <c r="S930" s="67" t="str">
        <f t="shared" si="10"/>
        <v>#VALUE!</v>
      </c>
      <c r="T930" s="94" t="str">
        <f t="shared" si="11"/>
        <v>#VALUE!</v>
      </c>
      <c r="U930" s="69" t="str">
        <f t="shared" si="12"/>
        <v>donnée(s) manquante(s)</v>
      </c>
      <c r="V930" s="70" t="str">
        <f t="shared" si="13"/>
        <v>donnée(s) manquante(s)</v>
      </c>
      <c r="W930" s="65" t="str">
        <f t="shared" si="14"/>
        <v> </v>
      </c>
      <c r="X930" s="65" t="str">
        <f>IF(ISBLANK(I930)," ",IF(I930&lt;=Scenario!$C$3,0,IF(I930&lt;=Scenario!$C$5,1,IF(I930&lt;=Scenario!$C$6,2,IF(I930&lt;=Scenario!$C$7,3,IF(I930&lt;=Scenario!$C$8,4,5))))))</f>
        <v> </v>
      </c>
      <c r="Y930" s="65" t="str">
        <f>IF(ISBLANK(J930)," ",IF(ROUND(J930,2)&lt;=Scenario!$G$3,0,IF(ROUND(J930,2)&lt;=Scenario!$G$5,1,IF(ROUND(J930,2)&lt;=Scenario!$G$6,2,IF(ROUND(J930,2)&lt;=Scenario!$G$7,3,IF(ROUND(J930,2)&lt;=Scenario!$G$8,4,IF(ROUND(J930,2)&lt;=Scenario!$G$9,5,IF(ROUND(J930,2)&lt;=Scenario!$G$10,6,7))))))))</f>
        <v> </v>
      </c>
      <c r="Z930" s="71" t="str">
        <f>IF(ISBLANK(F930)," ",IF(F930&lt;=Scenario!$O$3,0,IF(F930&lt;=Scenario!$O$5,1,IF(F930&lt;=Scenario!$O$6,2,IF(F930&lt;=Scenario!$O$7,3,IF(F930&lt;=Scenario!$O$8,4,IF(F930&lt;=Scenario!$O$9,5,IF(F930&lt;=Scenario!$O$10,6,IF(F930&lt;=Scenario!$O$11,7,IF(F930&lt;=Scenario!$O$12,8,IF(F930&lt;=Scenario!$O$13,9,IF(F930&lt;=Scenario!$O$14,10,IF(F930&lt;=Scenario!$O$15,11,IF(F930&lt;=Scenario!$O$16,12,IF(F930&lt;=Scenario!$O$17,13,IF(F930&lt;=Scenario!$O$18,14,IF(F930&lt;=Scenario!$O$19,15,IF(F930&lt;=Scenario!$O$20,16,IF(F930&lt;=Scenario!$O$21,17,IF(F930&lt;=Scenario!$O$22,18,IF(F930&lt;=Scenario!$O$23,19,20)))))))))))))))))))))</f>
        <v> </v>
      </c>
      <c r="AA930" s="71" t="str">
        <f>IF(ISBLANK(C930)," ",IF(C930&lt;=Scenario!$AA$3,0,IF(C930&lt;=Scenario!$AA$5,1,IF(C930&lt;=Scenario!$AA$6,2,IF(C930&lt;=Scenario!$AA$7,3,IF(C930&lt;=Scenario!$AA$8,4,IF(C930&lt;=Scenario!$AA$9,5,IF(C930&lt;=Scenario!$AA$10,6,IF(C930&lt;=Scenario!$AA$11,7,IF(C930&lt;=Scenario!$AA$12,8,IF(C930&lt;=Scenario!$AA$13,9,IF(C930&lt;=Scenario!$AA$14,10,IF(C930&lt;=Scenario!$AA$15,11,IF(C930&lt;=Scenario!$AA$16,12,IF(C930&lt;=Scenario!$AA$17,13,IF(C930&lt;=Scenario!$AA$18,14,15))))))))))))))))</f>
        <v> </v>
      </c>
      <c r="AB930" s="75" t="str">
        <f t="shared" si="15"/>
        <v>#VALUE!</v>
      </c>
      <c r="AC930" s="72" t="str">
        <f t="shared" si="16"/>
        <v>#VALUE!</v>
      </c>
      <c r="AD930" s="95" t="str">
        <f t="shared" si="17"/>
        <v>#VALUE!</v>
      </c>
      <c r="AE930" s="69" t="str">
        <f t="shared" si="18"/>
        <v>missing data</v>
      </c>
      <c r="AF930" s="74" t="str">
        <f t="shared" si="19"/>
        <v>missing data</v>
      </c>
      <c r="AG930" s="75" t="str">
        <f t="shared" si="20"/>
        <v>#VALUE!</v>
      </c>
      <c r="AH930" s="75" t="str">
        <f t="shared" si="21"/>
        <v>#VALUE!</v>
      </c>
    </row>
    <row r="931" ht="15.75" customHeight="1">
      <c r="A931" s="3" t="s">
        <v>988</v>
      </c>
      <c r="B931" s="57"/>
      <c r="C931" s="58"/>
      <c r="D931" s="58"/>
      <c r="E931" s="59"/>
      <c r="F931" s="60"/>
      <c r="G931" s="61"/>
      <c r="H931" s="61"/>
      <c r="I931" s="61"/>
      <c r="J931" s="62"/>
      <c r="K931" s="63" t="str">
        <f t="shared" si="2"/>
        <v> </v>
      </c>
      <c r="L931" s="64" t="str">
        <f t="shared" si="3"/>
        <v> </v>
      </c>
      <c r="M931" s="64" t="str">
        <f t="shared" si="4"/>
        <v> </v>
      </c>
      <c r="N931" s="64" t="str">
        <f t="shared" si="5"/>
        <v> </v>
      </c>
      <c r="O931" s="65" t="str">
        <f t="shared" si="6"/>
        <v> </v>
      </c>
      <c r="P931" s="65" t="str">
        <f t="shared" si="7"/>
        <v> </v>
      </c>
      <c r="Q931" s="66" t="str">
        <f t="shared" si="23"/>
        <v> </v>
      </c>
      <c r="R931" s="63" t="str">
        <f t="shared" si="9"/>
        <v>#VALUE!</v>
      </c>
      <c r="S931" s="67" t="str">
        <f t="shared" si="10"/>
        <v>#VALUE!</v>
      </c>
      <c r="T931" s="94" t="str">
        <f t="shared" si="11"/>
        <v>#VALUE!</v>
      </c>
      <c r="U931" s="69" t="str">
        <f t="shared" si="12"/>
        <v>donnée(s) manquante(s)</v>
      </c>
      <c r="V931" s="70" t="str">
        <f t="shared" si="13"/>
        <v>donnée(s) manquante(s)</v>
      </c>
      <c r="W931" s="65" t="str">
        <f t="shared" si="14"/>
        <v> </v>
      </c>
      <c r="X931" s="65" t="str">
        <f>IF(ISBLANK(I931)," ",IF(I931&lt;=Scenario!$C$3,0,IF(I931&lt;=Scenario!$C$5,1,IF(I931&lt;=Scenario!$C$6,2,IF(I931&lt;=Scenario!$C$7,3,IF(I931&lt;=Scenario!$C$8,4,5))))))</f>
        <v> </v>
      </c>
      <c r="Y931" s="65" t="str">
        <f>IF(ISBLANK(J931)," ",IF(ROUND(J931,2)&lt;=Scenario!$G$3,0,IF(ROUND(J931,2)&lt;=Scenario!$G$5,1,IF(ROUND(J931,2)&lt;=Scenario!$G$6,2,IF(ROUND(J931,2)&lt;=Scenario!$G$7,3,IF(ROUND(J931,2)&lt;=Scenario!$G$8,4,IF(ROUND(J931,2)&lt;=Scenario!$G$9,5,IF(ROUND(J931,2)&lt;=Scenario!$G$10,6,7))))))))</f>
        <v> </v>
      </c>
      <c r="Z931" s="71" t="str">
        <f>IF(ISBLANK(F931)," ",IF(F931&lt;=Scenario!$O$3,0,IF(F931&lt;=Scenario!$O$5,1,IF(F931&lt;=Scenario!$O$6,2,IF(F931&lt;=Scenario!$O$7,3,IF(F931&lt;=Scenario!$O$8,4,IF(F931&lt;=Scenario!$O$9,5,IF(F931&lt;=Scenario!$O$10,6,IF(F931&lt;=Scenario!$O$11,7,IF(F931&lt;=Scenario!$O$12,8,IF(F931&lt;=Scenario!$O$13,9,IF(F931&lt;=Scenario!$O$14,10,IF(F931&lt;=Scenario!$O$15,11,IF(F931&lt;=Scenario!$O$16,12,IF(F931&lt;=Scenario!$O$17,13,IF(F931&lt;=Scenario!$O$18,14,IF(F931&lt;=Scenario!$O$19,15,IF(F931&lt;=Scenario!$O$20,16,IF(F931&lt;=Scenario!$O$21,17,IF(F931&lt;=Scenario!$O$22,18,IF(F931&lt;=Scenario!$O$23,19,20)))))))))))))))))))))</f>
        <v> </v>
      </c>
      <c r="AA931" s="71" t="str">
        <f>IF(ISBLANK(C931)," ",IF(C931&lt;=Scenario!$AA$3,0,IF(C931&lt;=Scenario!$AA$5,1,IF(C931&lt;=Scenario!$AA$6,2,IF(C931&lt;=Scenario!$AA$7,3,IF(C931&lt;=Scenario!$AA$8,4,IF(C931&lt;=Scenario!$AA$9,5,IF(C931&lt;=Scenario!$AA$10,6,IF(C931&lt;=Scenario!$AA$11,7,IF(C931&lt;=Scenario!$AA$12,8,IF(C931&lt;=Scenario!$AA$13,9,IF(C931&lt;=Scenario!$AA$14,10,IF(C931&lt;=Scenario!$AA$15,11,IF(C931&lt;=Scenario!$AA$16,12,IF(C931&lt;=Scenario!$AA$17,13,IF(C931&lt;=Scenario!$AA$18,14,15))))))))))))))))</f>
        <v> </v>
      </c>
      <c r="AB931" s="75" t="str">
        <f t="shared" si="15"/>
        <v>#VALUE!</v>
      </c>
      <c r="AC931" s="72" t="str">
        <f t="shared" si="16"/>
        <v>#VALUE!</v>
      </c>
      <c r="AD931" s="95" t="str">
        <f t="shared" si="17"/>
        <v>#VALUE!</v>
      </c>
      <c r="AE931" s="69" t="str">
        <f t="shared" si="18"/>
        <v>missing data</v>
      </c>
      <c r="AF931" s="74" t="str">
        <f t="shared" si="19"/>
        <v>missing data</v>
      </c>
      <c r="AG931" s="75" t="str">
        <f t="shared" si="20"/>
        <v>#VALUE!</v>
      </c>
      <c r="AH931" s="75" t="str">
        <f t="shared" si="21"/>
        <v>#VALUE!</v>
      </c>
    </row>
    <row r="932" ht="15.75" customHeight="1">
      <c r="A932" s="3" t="s">
        <v>989</v>
      </c>
      <c r="B932" s="57"/>
      <c r="C932" s="58"/>
      <c r="D932" s="58"/>
      <c r="E932" s="59"/>
      <c r="F932" s="60"/>
      <c r="G932" s="61"/>
      <c r="H932" s="61"/>
      <c r="I932" s="61"/>
      <c r="J932" s="62"/>
      <c r="K932" s="63" t="str">
        <f t="shared" si="2"/>
        <v> </v>
      </c>
      <c r="L932" s="64" t="str">
        <f t="shared" si="3"/>
        <v> </v>
      </c>
      <c r="M932" s="64" t="str">
        <f t="shared" si="4"/>
        <v> </v>
      </c>
      <c r="N932" s="64" t="str">
        <f t="shared" si="5"/>
        <v> </v>
      </c>
      <c r="O932" s="65" t="str">
        <f t="shared" si="6"/>
        <v> </v>
      </c>
      <c r="P932" s="65" t="str">
        <f t="shared" si="7"/>
        <v> </v>
      </c>
      <c r="Q932" s="66" t="str">
        <f t="shared" si="23"/>
        <v> </v>
      </c>
      <c r="R932" s="63" t="str">
        <f t="shared" si="9"/>
        <v>#VALUE!</v>
      </c>
      <c r="S932" s="67" t="str">
        <f t="shared" si="10"/>
        <v>#VALUE!</v>
      </c>
      <c r="T932" s="94" t="str">
        <f t="shared" si="11"/>
        <v>#VALUE!</v>
      </c>
      <c r="U932" s="69" t="str">
        <f t="shared" si="12"/>
        <v>donnée(s) manquante(s)</v>
      </c>
      <c r="V932" s="70" t="str">
        <f t="shared" si="13"/>
        <v>donnée(s) manquante(s)</v>
      </c>
      <c r="W932" s="65" t="str">
        <f t="shared" si="14"/>
        <v> </v>
      </c>
      <c r="X932" s="65" t="str">
        <f>IF(ISBLANK(I932)," ",IF(I932&lt;=Scenario!$C$3,0,IF(I932&lt;=Scenario!$C$5,1,IF(I932&lt;=Scenario!$C$6,2,IF(I932&lt;=Scenario!$C$7,3,IF(I932&lt;=Scenario!$C$8,4,5))))))</f>
        <v> </v>
      </c>
      <c r="Y932" s="65" t="str">
        <f>IF(ISBLANK(J932)," ",IF(ROUND(J932,2)&lt;=Scenario!$G$3,0,IF(ROUND(J932,2)&lt;=Scenario!$G$5,1,IF(ROUND(J932,2)&lt;=Scenario!$G$6,2,IF(ROUND(J932,2)&lt;=Scenario!$G$7,3,IF(ROUND(J932,2)&lt;=Scenario!$G$8,4,IF(ROUND(J932,2)&lt;=Scenario!$G$9,5,IF(ROUND(J932,2)&lt;=Scenario!$G$10,6,7))))))))</f>
        <v> </v>
      </c>
      <c r="Z932" s="71" t="str">
        <f>IF(ISBLANK(F932)," ",IF(F932&lt;=Scenario!$O$3,0,IF(F932&lt;=Scenario!$O$5,1,IF(F932&lt;=Scenario!$O$6,2,IF(F932&lt;=Scenario!$O$7,3,IF(F932&lt;=Scenario!$O$8,4,IF(F932&lt;=Scenario!$O$9,5,IF(F932&lt;=Scenario!$O$10,6,IF(F932&lt;=Scenario!$O$11,7,IF(F932&lt;=Scenario!$O$12,8,IF(F932&lt;=Scenario!$O$13,9,IF(F932&lt;=Scenario!$O$14,10,IF(F932&lt;=Scenario!$O$15,11,IF(F932&lt;=Scenario!$O$16,12,IF(F932&lt;=Scenario!$O$17,13,IF(F932&lt;=Scenario!$O$18,14,IF(F932&lt;=Scenario!$O$19,15,IF(F932&lt;=Scenario!$O$20,16,IF(F932&lt;=Scenario!$O$21,17,IF(F932&lt;=Scenario!$O$22,18,IF(F932&lt;=Scenario!$O$23,19,20)))))))))))))))))))))</f>
        <v> </v>
      </c>
      <c r="AA932" s="71" t="str">
        <f>IF(ISBLANK(C932)," ",IF(C932&lt;=Scenario!$AA$3,0,IF(C932&lt;=Scenario!$AA$5,1,IF(C932&lt;=Scenario!$AA$6,2,IF(C932&lt;=Scenario!$AA$7,3,IF(C932&lt;=Scenario!$AA$8,4,IF(C932&lt;=Scenario!$AA$9,5,IF(C932&lt;=Scenario!$AA$10,6,IF(C932&lt;=Scenario!$AA$11,7,IF(C932&lt;=Scenario!$AA$12,8,IF(C932&lt;=Scenario!$AA$13,9,IF(C932&lt;=Scenario!$AA$14,10,IF(C932&lt;=Scenario!$AA$15,11,IF(C932&lt;=Scenario!$AA$16,12,IF(C932&lt;=Scenario!$AA$17,13,IF(C932&lt;=Scenario!$AA$18,14,15))))))))))))))))</f>
        <v> </v>
      </c>
      <c r="AB932" s="75" t="str">
        <f t="shared" si="15"/>
        <v>#VALUE!</v>
      </c>
      <c r="AC932" s="72" t="str">
        <f t="shared" si="16"/>
        <v>#VALUE!</v>
      </c>
      <c r="AD932" s="95" t="str">
        <f t="shared" si="17"/>
        <v>#VALUE!</v>
      </c>
      <c r="AE932" s="69" t="str">
        <f t="shared" si="18"/>
        <v>missing data</v>
      </c>
      <c r="AF932" s="74" t="str">
        <f t="shared" si="19"/>
        <v>missing data</v>
      </c>
      <c r="AG932" s="75" t="str">
        <f t="shared" si="20"/>
        <v>#VALUE!</v>
      </c>
      <c r="AH932" s="75" t="str">
        <f t="shared" si="21"/>
        <v>#VALUE!</v>
      </c>
    </row>
    <row r="933" ht="15.75" customHeight="1">
      <c r="A933" s="3" t="s">
        <v>990</v>
      </c>
      <c r="B933" s="57"/>
      <c r="C933" s="58"/>
      <c r="D933" s="58"/>
      <c r="E933" s="59"/>
      <c r="F933" s="60"/>
      <c r="G933" s="61"/>
      <c r="H933" s="61"/>
      <c r="I933" s="61"/>
      <c r="J933" s="62"/>
      <c r="K933" s="63" t="str">
        <f t="shared" si="2"/>
        <v> </v>
      </c>
      <c r="L933" s="64" t="str">
        <f t="shared" si="3"/>
        <v> </v>
      </c>
      <c r="M933" s="64" t="str">
        <f t="shared" si="4"/>
        <v> </v>
      </c>
      <c r="N933" s="64" t="str">
        <f t="shared" si="5"/>
        <v> </v>
      </c>
      <c r="O933" s="65" t="str">
        <f t="shared" si="6"/>
        <v> </v>
      </c>
      <c r="P933" s="65" t="str">
        <f t="shared" si="7"/>
        <v> </v>
      </c>
      <c r="Q933" s="66" t="str">
        <f t="shared" si="23"/>
        <v> </v>
      </c>
      <c r="R933" s="63" t="str">
        <f t="shared" si="9"/>
        <v>#VALUE!</v>
      </c>
      <c r="S933" s="67" t="str">
        <f t="shared" si="10"/>
        <v>#VALUE!</v>
      </c>
      <c r="T933" s="94" t="str">
        <f t="shared" si="11"/>
        <v>#VALUE!</v>
      </c>
      <c r="U933" s="69" t="str">
        <f t="shared" si="12"/>
        <v>donnée(s) manquante(s)</v>
      </c>
      <c r="V933" s="70" t="str">
        <f t="shared" si="13"/>
        <v>donnée(s) manquante(s)</v>
      </c>
      <c r="W933" s="65" t="str">
        <f t="shared" si="14"/>
        <v> </v>
      </c>
      <c r="X933" s="65" t="str">
        <f>IF(ISBLANK(I933)," ",IF(I933&lt;=Scenario!$C$3,0,IF(I933&lt;=Scenario!$C$5,1,IF(I933&lt;=Scenario!$C$6,2,IF(I933&lt;=Scenario!$C$7,3,IF(I933&lt;=Scenario!$C$8,4,5))))))</f>
        <v> </v>
      </c>
      <c r="Y933" s="65" t="str">
        <f>IF(ISBLANK(J933)," ",IF(ROUND(J933,2)&lt;=Scenario!$G$3,0,IF(ROUND(J933,2)&lt;=Scenario!$G$5,1,IF(ROUND(J933,2)&lt;=Scenario!$G$6,2,IF(ROUND(J933,2)&lt;=Scenario!$G$7,3,IF(ROUND(J933,2)&lt;=Scenario!$G$8,4,IF(ROUND(J933,2)&lt;=Scenario!$G$9,5,IF(ROUND(J933,2)&lt;=Scenario!$G$10,6,7))))))))</f>
        <v> </v>
      </c>
      <c r="Z933" s="71" t="str">
        <f>IF(ISBLANK(F933)," ",IF(F933&lt;=Scenario!$O$3,0,IF(F933&lt;=Scenario!$O$5,1,IF(F933&lt;=Scenario!$O$6,2,IF(F933&lt;=Scenario!$O$7,3,IF(F933&lt;=Scenario!$O$8,4,IF(F933&lt;=Scenario!$O$9,5,IF(F933&lt;=Scenario!$O$10,6,IF(F933&lt;=Scenario!$O$11,7,IF(F933&lt;=Scenario!$O$12,8,IF(F933&lt;=Scenario!$O$13,9,IF(F933&lt;=Scenario!$O$14,10,IF(F933&lt;=Scenario!$O$15,11,IF(F933&lt;=Scenario!$O$16,12,IF(F933&lt;=Scenario!$O$17,13,IF(F933&lt;=Scenario!$O$18,14,IF(F933&lt;=Scenario!$O$19,15,IF(F933&lt;=Scenario!$O$20,16,IF(F933&lt;=Scenario!$O$21,17,IF(F933&lt;=Scenario!$O$22,18,IF(F933&lt;=Scenario!$O$23,19,20)))))))))))))))))))))</f>
        <v> </v>
      </c>
      <c r="AA933" s="71" t="str">
        <f>IF(ISBLANK(C933)," ",IF(C933&lt;=Scenario!$AA$3,0,IF(C933&lt;=Scenario!$AA$5,1,IF(C933&lt;=Scenario!$AA$6,2,IF(C933&lt;=Scenario!$AA$7,3,IF(C933&lt;=Scenario!$AA$8,4,IF(C933&lt;=Scenario!$AA$9,5,IF(C933&lt;=Scenario!$AA$10,6,IF(C933&lt;=Scenario!$AA$11,7,IF(C933&lt;=Scenario!$AA$12,8,IF(C933&lt;=Scenario!$AA$13,9,IF(C933&lt;=Scenario!$AA$14,10,IF(C933&lt;=Scenario!$AA$15,11,IF(C933&lt;=Scenario!$AA$16,12,IF(C933&lt;=Scenario!$AA$17,13,IF(C933&lt;=Scenario!$AA$18,14,15))))))))))))))))</f>
        <v> </v>
      </c>
      <c r="AB933" s="75" t="str">
        <f t="shared" si="15"/>
        <v>#VALUE!</v>
      </c>
      <c r="AC933" s="72" t="str">
        <f t="shared" si="16"/>
        <v>#VALUE!</v>
      </c>
      <c r="AD933" s="95" t="str">
        <f t="shared" si="17"/>
        <v>#VALUE!</v>
      </c>
      <c r="AE933" s="69" t="str">
        <f t="shared" si="18"/>
        <v>missing data</v>
      </c>
      <c r="AF933" s="74" t="str">
        <f t="shared" si="19"/>
        <v>missing data</v>
      </c>
      <c r="AG933" s="75" t="str">
        <f t="shared" si="20"/>
        <v>#VALUE!</v>
      </c>
      <c r="AH933" s="75" t="str">
        <f t="shared" si="21"/>
        <v>#VALUE!</v>
      </c>
    </row>
    <row r="934" ht="15.75" customHeight="1">
      <c r="A934" s="3" t="s">
        <v>991</v>
      </c>
      <c r="B934" s="57"/>
      <c r="C934" s="58"/>
      <c r="D934" s="58"/>
      <c r="E934" s="59"/>
      <c r="F934" s="60"/>
      <c r="G934" s="61"/>
      <c r="H934" s="61"/>
      <c r="I934" s="61"/>
      <c r="J934" s="62"/>
      <c r="K934" s="63" t="str">
        <f t="shared" si="2"/>
        <v> </v>
      </c>
      <c r="L934" s="64" t="str">
        <f t="shared" si="3"/>
        <v> </v>
      </c>
      <c r="M934" s="64" t="str">
        <f t="shared" si="4"/>
        <v> </v>
      </c>
      <c r="N934" s="64" t="str">
        <f t="shared" si="5"/>
        <v> </v>
      </c>
      <c r="O934" s="65" t="str">
        <f t="shared" si="6"/>
        <v> </v>
      </c>
      <c r="P934" s="65" t="str">
        <f t="shared" si="7"/>
        <v> </v>
      </c>
      <c r="Q934" s="66" t="str">
        <f t="shared" si="23"/>
        <v> </v>
      </c>
      <c r="R934" s="63" t="str">
        <f t="shared" si="9"/>
        <v>#VALUE!</v>
      </c>
      <c r="S934" s="67" t="str">
        <f t="shared" si="10"/>
        <v>#VALUE!</v>
      </c>
      <c r="T934" s="94" t="str">
        <f t="shared" si="11"/>
        <v>#VALUE!</v>
      </c>
      <c r="U934" s="69" t="str">
        <f t="shared" si="12"/>
        <v>donnée(s) manquante(s)</v>
      </c>
      <c r="V934" s="70" t="str">
        <f t="shared" si="13"/>
        <v>donnée(s) manquante(s)</v>
      </c>
      <c r="W934" s="65" t="str">
        <f t="shared" si="14"/>
        <v> </v>
      </c>
      <c r="X934" s="65" t="str">
        <f>IF(ISBLANK(I934)," ",IF(I934&lt;=Scenario!$C$3,0,IF(I934&lt;=Scenario!$C$5,1,IF(I934&lt;=Scenario!$C$6,2,IF(I934&lt;=Scenario!$C$7,3,IF(I934&lt;=Scenario!$C$8,4,5))))))</f>
        <v> </v>
      </c>
      <c r="Y934" s="65" t="str">
        <f>IF(ISBLANK(J934)," ",IF(ROUND(J934,2)&lt;=Scenario!$G$3,0,IF(ROUND(J934,2)&lt;=Scenario!$G$5,1,IF(ROUND(J934,2)&lt;=Scenario!$G$6,2,IF(ROUND(J934,2)&lt;=Scenario!$G$7,3,IF(ROUND(J934,2)&lt;=Scenario!$G$8,4,IF(ROUND(J934,2)&lt;=Scenario!$G$9,5,IF(ROUND(J934,2)&lt;=Scenario!$G$10,6,7))))))))</f>
        <v> </v>
      </c>
      <c r="Z934" s="71" t="str">
        <f>IF(ISBLANK(F934)," ",IF(F934&lt;=Scenario!$O$3,0,IF(F934&lt;=Scenario!$O$5,1,IF(F934&lt;=Scenario!$O$6,2,IF(F934&lt;=Scenario!$O$7,3,IF(F934&lt;=Scenario!$O$8,4,IF(F934&lt;=Scenario!$O$9,5,IF(F934&lt;=Scenario!$O$10,6,IF(F934&lt;=Scenario!$O$11,7,IF(F934&lt;=Scenario!$O$12,8,IF(F934&lt;=Scenario!$O$13,9,IF(F934&lt;=Scenario!$O$14,10,IF(F934&lt;=Scenario!$O$15,11,IF(F934&lt;=Scenario!$O$16,12,IF(F934&lt;=Scenario!$O$17,13,IF(F934&lt;=Scenario!$O$18,14,IF(F934&lt;=Scenario!$O$19,15,IF(F934&lt;=Scenario!$O$20,16,IF(F934&lt;=Scenario!$O$21,17,IF(F934&lt;=Scenario!$O$22,18,IF(F934&lt;=Scenario!$O$23,19,20)))))))))))))))))))))</f>
        <v> </v>
      </c>
      <c r="AA934" s="71" t="str">
        <f>IF(ISBLANK(C934)," ",IF(C934&lt;=Scenario!$AA$3,0,IF(C934&lt;=Scenario!$AA$5,1,IF(C934&lt;=Scenario!$AA$6,2,IF(C934&lt;=Scenario!$AA$7,3,IF(C934&lt;=Scenario!$AA$8,4,IF(C934&lt;=Scenario!$AA$9,5,IF(C934&lt;=Scenario!$AA$10,6,IF(C934&lt;=Scenario!$AA$11,7,IF(C934&lt;=Scenario!$AA$12,8,IF(C934&lt;=Scenario!$AA$13,9,IF(C934&lt;=Scenario!$AA$14,10,IF(C934&lt;=Scenario!$AA$15,11,IF(C934&lt;=Scenario!$AA$16,12,IF(C934&lt;=Scenario!$AA$17,13,IF(C934&lt;=Scenario!$AA$18,14,15))))))))))))))))</f>
        <v> </v>
      </c>
      <c r="AB934" s="75" t="str">
        <f t="shared" si="15"/>
        <v>#VALUE!</v>
      </c>
      <c r="AC934" s="72" t="str">
        <f t="shared" si="16"/>
        <v>#VALUE!</v>
      </c>
      <c r="AD934" s="95" t="str">
        <f t="shared" si="17"/>
        <v>#VALUE!</v>
      </c>
      <c r="AE934" s="69" t="str">
        <f t="shared" si="18"/>
        <v>missing data</v>
      </c>
      <c r="AF934" s="74" t="str">
        <f t="shared" si="19"/>
        <v>missing data</v>
      </c>
      <c r="AG934" s="75" t="str">
        <f t="shared" si="20"/>
        <v>#VALUE!</v>
      </c>
      <c r="AH934" s="75" t="str">
        <f t="shared" si="21"/>
        <v>#VALUE!</v>
      </c>
    </row>
    <row r="935" ht="15.75" customHeight="1">
      <c r="A935" s="3" t="s">
        <v>992</v>
      </c>
      <c r="B935" s="57"/>
      <c r="C935" s="58"/>
      <c r="D935" s="58"/>
      <c r="E935" s="59"/>
      <c r="F935" s="60"/>
      <c r="G935" s="61"/>
      <c r="H935" s="61"/>
      <c r="I935" s="61"/>
      <c r="J935" s="62"/>
      <c r="K935" s="63" t="str">
        <f t="shared" si="2"/>
        <v> </v>
      </c>
      <c r="L935" s="64" t="str">
        <f t="shared" si="3"/>
        <v> </v>
      </c>
      <c r="M935" s="64" t="str">
        <f t="shared" si="4"/>
        <v> </v>
      </c>
      <c r="N935" s="64" t="str">
        <f t="shared" si="5"/>
        <v> </v>
      </c>
      <c r="O935" s="65" t="str">
        <f t="shared" si="6"/>
        <v> </v>
      </c>
      <c r="P935" s="65" t="str">
        <f t="shared" si="7"/>
        <v> </v>
      </c>
      <c r="Q935" s="66" t="str">
        <f t="shared" si="23"/>
        <v> </v>
      </c>
      <c r="R935" s="63" t="str">
        <f t="shared" si="9"/>
        <v>#VALUE!</v>
      </c>
      <c r="S935" s="67" t="str">
        <f t="shared" si="10"/>
        <v>#VALUE!</v>
      </c>
      <c r="T935" s="94" t="str">
        <f t="shared" si="11"/>
        <v>#VALUE!</v>
      </c>
      <c r="U935" s="69" t="str">
        <f t="shared" si="12"/>
        <v>donnée(s) manquante(s)</v>
      </c>
      <c r="V935" s="70" t="str">
        <f t="shared" si="13"/>
        <v>donnée(s) manquante(s)</v>
      </c>
      <c r="W935" s="65" t="str">
        <f t="shared" si="14"/>
        <v> </v>
      </c>
      <c r="X935" s="65" t="str">
        <f>IF(ISBLANK(I935)," ",IF(I935&lt;=Scenario!$C$3,0,IF(I935&lt;=Scenario!$C$5,1,IF(I935&lt;=Scenario!$C$6,2,IF(I935&lt;=Scenario!$C$7,3,IF(I935&lt;=Scenario!$C$8,4,5))))))</f>
        <v> </v>
      </c>
      <c r="Y935" s="65" t="str">
        <f>IF(ISBLANK(J935)," ",IF(ROUND(J935,2)&lt;=Scenario!$G$3,0,IF(ROUND(J935,2)&lt;=Scenario!$G$5,1,IF(ROUND(J935,2)&lt;=Scenario!$G$6,2,IF(ROUND(J935,2)&lt;=Scenario!$G$7,3,IF(ROUND(J935,2)&lt;=Scenario!$G$8,4,IF(ROUND(J935,2)&lt;=Scenario!$G$9,5,IF(ROUND(J935,2)&lt;=Scenario!$G$10,6,7))))))))</f>
        <v> </v>
      </c>
      <c r="Z935" s="71" t="str">
        <f>IF(ISBLANK(F935)," ",IF(F935&lt;=Scenario!$O$3,0,IF(F935&lt;=Scenario!$O$5,1,IF(F935&lt;=Scenario!$O$6,2,IF(F935&lt;=Scenario!$O$7,3,IF(F935&lt;=Scenario!$O$8,4,IF(F935&lt;=Scenario!$O$9,5,IF(F935&lt;=Scenario!$O$10,6,IF(F935&lt;=Scenario!$O$11,7,IF(F935&lt;=Scenario!$O$12,8,IF(F935&lt;=Scenario!$O$13,9,IF(F935&lt;=Scenario!$O$14,10,IF(F935&lt;=Scenario!$O$15,11,IF(F935&lt;=Scenario!$O$16,12,IF(F935&lt;=Scenario!$O$17,13,IF(F935&lt;=Scenario!$O$18,14,IF(F935&lt;=Scenario!$O$19,15,IF(F935&lt;=Scenario!$O$20,16,IF(F935&lt;=Scenario!$O$21,17,IF(F935&lt;=Scenario!$O$22,18,IF(F935&lt;=Scenario!$O$23,19,20)))))))))))))))))))))</f>
        <v> </v>
      </c>
      <c r="AA935" s="71" t="str">
        <f>IF(ISBLANK(C935)," ",IF(C935&lt;=Scenario!$AA$3,0,IF(C935&lt;=Scenario!$AA$5,1,IF(C935&lt;=Scenario!$AA$6,2,IF(C935&lt;=Scenario!$AA$7,3,IF(C935&lt;=Scenario!$AA$8,4,IF(C935&lt;=Scenario!$AA$9,5,IF(C935&lt;=Scenario!$AA$10,6,IF(C935&lt;=Scenario!$AA$11,7,IF(C935&lt;=Scenario!$AA$12,8,IF(C935&lt;=Scenario!$AA$13,9,IF(C935&lt;=Scenario!$AA$14,10,IF(C935&lt;=Scenario!$AA$15,11,IF(C935&lt;=Scenario!$AA$16,12,IF(C935&lt;=Scenario!$AA$17,13,IF(C935&lt;=Scenario!$AA$18,14,15))))))))))))))))</f>
        <v> </v>
      </c>
      <c r="AB935" s="75" t="str">
        <f t="shared" si="15"/>
        <v>#VALUE!</v>
      </c>
      <c r="AC935" s="72" t="str">
        <f t="shared" si="16"/>
        <v>#VALUE!</v>
      </c>
      <c r="AD935" s="95" t="str">
        <f t="shared" si="17"/>
        <v>#VALUE!</v>
      </c>
      <c r="AE935" s="69" t="str">
        <f t="shared" si="18"/>
        <v>missing data</v>
      </c>
      <c r="AF935" s="74" t="str">
        <f t="shared" si="19"/>
        <v>missing data</v>
      </c>
      <c r="AG935" s="75" t="str">
        <f t="shared" si="20"/>
        <v>#VALUE!</v>
      </c>
      <c r="AH935" s="75" t="str">
        <f t="shared" si="21"/>
        <v>#VALUE!</v>
      </c>
    </row>
    <row r="936" ht="15.75" customHeight="1">
      <c r="A936" s="3" t="s">
        <v>993</v>
      </c>
      <c r="B936" s="57"/>
      <c r="C936" s="58"/>
      <c r="D936" s="58"/>
      <c r="E936" s="59"/>
      <c r="F936" s="60"/>
      <c r="G936" s="61"/>
      <c r="H936" s="61"/>
      <c r="I936" s="61"/>
      <c r="J936" s="62"/>
      <c r="K936" s="63" t="str">
        <f t="shared" si="2"/>
        <v> </v>
      </c>
      <c r="L936" s="64" t="str">
        <f t="shared" si="3"/>
        <v> </v>
      </c>
      <c r="M936" s="64" t="str">
        <f t="shared" si="4"/>
        <v> </v>
      </c>
      <c r="N936" s="64" t="str">
        <f t="shared" si="5"/>
        <v> </v>
      </c>
      <c r="O936" s="65" t="str">
        <f t="shared" si="6"/>
        <v> </v>
      </c>
      <c r="P936" s="65" t="str">
        <f t="shared" si="7"/>
        <v> </v>
      </c>
      <c r="Q936" s="66" t="str">
        <f t="shared" si="23"/>
        <v> </v>
      </c>
      <c r="R936" s="63" t="str">
        <f t="shared" si="9"/>
        <v>#VALUE!</v>
      </c>
      <c r="S936" s="67" t="str">
        <f t="shared" si="10"/>
        <v>#VALUE!</v>
      </c>
      <c r="T936" s="94" t="str">
        <f t="shared" si="11"/>
        <v>#VALUE!</v>
      </c>
      <c r="U936" s="69" t="str">
        <f t="shared" si="12"/>
        <v>donnée(s) manquante(s)</v>
      </c>
      <c r="V936" s="70" t="str">
        <f t="shared" si="13"/>
        <v>donnée(s) manquante(s)</v>
      </c>
      <c r="W936" s="65" t="str">
        <f t="shared" si="14"/>
        <v> </v>
      </c>
      <c r="X936" s="65" t="str">
        <f>IF(ISBLANK(I936)," ",IF(I936&lt;=Scenario!$C$3,0,IF(I936&lt;=Scenario!$C$5,1,IF(I936&lt;=Scenario!$C$6,2,IF(I936&lt;=Scenario!$C$7,3,IF(I936&lt;=Scenario!$C$8,4,5))))))</f>
        <v> </v>
      </c>
      <c r="Y936" s="65" t="str">
        <f>IF(ISBLANK(J936)," ",IF(ROUND(J936,2)&lt;=Scenario!$G$3,0,IF(ROUND(J936,2)&lt;=Scenario!$G$5,1,IF(ROUND(J936,2)&lt;=Scenario!$G$6,2,IF(ROUND(J936,2)&lt;=Scenario!$G$7,3,IF(ROUND(J936,2)&lt;=Scenario!$G$8,4,IF(ROUND(J936,2)&lt;=Scenario!$G$9,5,IF(ROUND(J936,2)&lt;=Scenario!$G$10,6,7))))))))</f>
        <v> </v>
      </c>
      <c r="Z936" s="71" t="str">
        <f>IF(ISBLANK(F936)," ",IF(F936&lt;=Scenario!$O$3,0,IF(F936&lt;=Scenario!$O$5,1,IF(F936&lt;=Scenario!$O$6,2,IF(F936&lt;=Scenario!$O$7,3,IF(F936&lt;=Scenario!$O$8,4,IF(F936&lt;=Scenario!$O$9,5,IF(F936&lt;=Scenario!$O$10,6,IF(F936&lt;=Scenario!$O$11,7,IF(F936&lt;=Scenario!$O$12,8,IF(F936&lt;=Scenario!$O$13,9,IF(F936&lt;=Scenario!$O$14,10,IF(F936&lt;=Scenario!$O$15,11,IF(F936&lt;=Scenario!$O$16,12,IF(F936&lt;=Scenario!$O$17,13,IF(F936&lt;=Scenario!$O$18,14,IF(F936&lt;=Scenario!$O$19,15,IF(F936&lt;=Scenario!$O$20,16,IF(F936&lt;=Scenario!$O$21,17,IF(F936&lt;=Scenario!$O$22,18,IF(F936&lt;=Scenario!$O$23,19,20)))))))))))))))))))))</f>
        <v> </v>
      </c>
      <c r="AA936" s="71" t="str">
        <f>IF(ISBLANK(C936)," ",IF(C936&lt;=Scenario!$AA$3,0,IF(C936&lt;=Scenario!$AA$5,1,IF(C936&lt;=Scenario!$AA$6,2,IF(C936&lt;=Scenario!$AA$7,3,IF(C936&lt;=Scenario!$AA$8,4,IF(C936&lt;=Scenario!$AA$9,5,IF(C936&lt;=Scenario!$AA$10,6,IF(C936&lt;=Scenario!$AA$11,7,IF(C936&lt;=Scenario!$AA$12,8,IF(C936&lt;=Scenario!$AA$13,9,IF(C936&lt;=Scenario!$AA$14,10,IF(C936&lt;=Scenario!$AA$15,11,IF(C936&lt;=Scenario!$AA$16,12,IF(C936&lt;=Scenario!$AA$17,13,IF(C936&lt;=Scenario!$AA$18,14,15))))))))))))))))</f>
        <v> </v>
      </c>
      <c r="AB936" s="75" t="str">
        <f t="shared" si="15"/>
        <v>#VALUE!</v>
      </c>
      <c r="AC936" s="72" t="str">
        <f t="shared" si="16"/>
        <v>#VALUE!</v>
      </c>
      <c r="AD936" s="95" t="str">
        <f t="shared" si="17"/>
        <v>#VALUE!</v>
      </c>
      <c r="AE936" s="69" t="str">
        <f t="shared" si="18"/>
        <v>missing data</v>
      </c>
      <c r="AF936" s="74" t="str">
        <f t="shared" si="19"/>
        <v>missing data</v>
      </c>
      <c r="AG936" s="75" t="str">
        <f t="shared" si="20"/>
        <v>#VALUE!</v>
      </c>
      <c r="AH936" s="75" t="str">
        <f t="shared" si="21"/>
        <v>#VALUE!</v>
      </c>
    </row>
    <row r="937" ht="15.75" customHeight="1">
      <c r="A937" s="3" t="s">
        <v>994</v>
      </c>
      <c r="B937" s="57"/>
      <c r="C937" s="58"/>
      <c r="D937" s="58"/>
      <c r="E937" s="59"/>
      <c r="F937" s="60"/>
      <c r="G937" s="61"/>
      <c r="H937" s="61"/>
      <c r="I937" s="61"/>
      <c r="J937" s="62"/>
      <c r="K937" s="63" t="str">
        <f t="shared" si="2"/>
        <v> </v>
      </c>
      <c r="L937" s="64" t="str">
        <f t="shared" si="3"/>
        <v> </v>
      </c>
      <c r="M937" s="64" t="str">
        <f t="shared" si="4"/>
        <v> </v>
      </c>
      <c r="N937" s="64" t="str">
        <f t="shared" si="5"/>
        <v> </v>
      </c>
      <c r="O937" s="65" t="str">
        <f t="shared" si="6"/>
        <v> </v>
      </c>
      <c r="P937" s="65" t="str">
        <f t="shared" si="7"/>
        <v> </v>
      </c>
      <c r="Q937" s="66" t="str">
        <f t="shared" si="23"/>
        <v> </v>
      </c>
      <c r="R937" s="63" t="str">
        <f t="shared" si="9"/>
        <v>#VALUE!</v>
      </c>
      <c r="S937" s="67" t="str">
        <f t="shared" si="10"/>
        <v>#VALUE!</v>
      </c>
      <c r="T937" s="94" t="str">
        <f t="shared" si="11"/>
        <v>#VALUE!</v>
      </c>
      <c r="U937" s="69" t="str">
        <f t="shared" si="12"/>
        <v>donnée(s) manquante(s)</v>
      </c>
      <c r="V937" s="70" t="str">
        <f t="shared" si="13"/>
        <v>donnée(s) manquante(s)</v>
      </c>
      <c r="W937" s="65" t="str">
        <f t="shared" si="14"/>
        <v> </v>
      </c>
      <c r="X937" s="65" t="str">
        <f>IF(ISBLANK(I937)," ",IF(I937&lt;=Scenario!$C$3,0,IF(I937&lt;=Scenario!$C$5,1,IF(I937&lt;=Scenario!$C$6,2,IF(I937&lt;=Scenario!$C$7,3,IF(I937&lt;=Scenario!$C$8,4,5))))))</f>
        <v> </v>
      </c>
      <c r="Y937" s="65" t="str">
        <f>IF(ISBLANK(J937)," ",IF(ROUND(J937,2)&lt;=Scenario!$G$3,0,IF(ROUND(J937,2)&lt;=Scenario!$G$5,1,IF(ROUND(J937,2)&lt;=Scenario!$G$6,2,IF(ROUND(J937,2)&lt;=Scenario!$G$7,3,IF(ROUND(J937,2)&lt;=Scenario!$G$8,4,IF(ROUND(J937,2)&lt;=Scenario!$G$9,5,IF(ROUND(J937,2)&lt;=Scenario!$G$10,6,7))))))))</f>
        <v> </v>
      </c>
      <c r="Z937" s="71" t="str">
        <f>IF(ISBLANK(F937)," ",IF(F937&lt;=Scenario!$O$3,0,IF(F937&lt;=Scenario!$O$5,1,IF(F937&lt;=Scenario!$O$6,2,IF(F937&lt;=Scenario!$O$7,3,IF(F937&lt;=Scenario!$O$8,4,IF(F937&lt;=Scenario!$O$9,5,IF(F937&lt;=Scenario!$O$10,6,IF(F937&lt;=Scenario!$O$11,7,IF(F937&lt;=Scenario!$O$12,8,IF(F937&lt;=Scenario!$O$13,9,IF(F937&lt;=Scenario!$O$14,10,IF(F937&lt;=Scenario!$O$15,11,IF(F937&lt;=Scenario!$O$16,12,IF(F937&lt;=Scenario!$O$17,13,IF(F937&lt;=Scenario!$O$18,14,IF(F937&lt;=Scenario!$O$19,15,IF(F937&lt;=Scenario!$O$20,16,IF(F937&lt;=Scenario!$O$21,17,IF(F937&lt;=Scenario!$O$22,18,IF(F937&lt;=Scenario!$O$23,19,20)))))))))))))))))))))</f>
        <v> </v>
      </c>
      <c r="AA937" s="71" t="str">
        <f>IF(ISBLANK(C937)," ",IF(C937&lt;=Scenario!$AA$3,0,IF(C937&lt;=Scenario!$AA$5,1,IF(C937&lt;=Scenario!$AA$6,2,IF(C937&lt;=Scenario!$AA$7,3,IF(C937&lt;=Scenario!$AA$8,4,IF(C937&lt;=Scenario!$AA$9,5,IF(C937&lt;=Scenario!$AA$10,6,IF(C937&lt;=Scenario!$AA$11,7,IF(C937&lt;=Scenario!$AA$12,8,IF(C937&lt;=Scenario!$AA$13,9,IF(C937&lt;=Scenario!$AA$14,10,IF(C937&lt;=Scenario!$AA$15,11,IF(C937&lt;=Scenario!$AA$16,12,IF(C937&lt;=Scenario!$AA$17,13,IF(C937&lt;=Scenario!$AA$18,14,15))))))))))))))))</f>
        <v> </v>
      </c>
      <c r="AB937" s="75" t="str">
        <f t="shared" si="15"/>
        <v>#VALUE!</v>
      </c>
      <c r="AC937" s="72" t="str">
        <f t="shared" si="16"/>
        <v>#VALUE!</v>
      </c>
      <c r="AD937" s="95" t="str">
        <f t="shared" si="17"/>
        <v>#VALUE!</v>
      </c>
      <c r="AE937" s="69" t="str">
        <f t="shared" si="18"/>
        <v>missing data</v>
      </c>
      <c r="AF937" s="74" t="str">
        <f t="shared" si="19"/>
        <v>missing data</v>
      </c>
      <c r="AG937" s="75" t="str">
        <f t="shared" si="20"/>
        <v>#VALUE!</v>
      </c>
      <c r="AH937" s="75" t="str">
        <f t="shared" si="21"/>
        <v>#VALUE!</v>
      </c>
    </row>
    <row r="938" ht="15.75" customHeight="1">
      <c r="A938" s="3" t="s">
        <v>995</v>
      </c>
      <c r="B938" s="57"/>
      <c r="C938" s="58"/>
      <c r="D938" s="58"/>
      <c r="E938" s="59"/>
      <c r="F938" s="60"/>
      <c r="G938" s="61"/>
      <c r="H938" s="61"/>
      <c r="I938" s="61"/>
      <c r="J938" s="62"/>
      <c r="K938" s="63" t="str">
        <f t="shared" si="2"/>
        <v> </v>
      </c>
      <c r="L938" s="64" t="str">
        <f t="shared" si="3"/>
        <v> </v>
      </c>
      <c r="M938" s="64" t="str">
        <f t="shared" si="4"/>
        <v> </v>
      </c>
      <c r="N938" s="64" t="str">
        <f t="shared" si="5"/>
        <v> </v>
      </c>
      <c r="O938" s="65" t="str">
        <f t="shared" si="6"/>
        <v> </v>
      </c>
      <c r="P938" s="65" t="str">
        <f t="shared" si="7"/>
        <v> </v>
      </c>
      <c r="Q938" s="66" t="str">
        <f t="shared" si="23"/>
        <v> </v>
      </c>
      <c r="R938" s="63" t="str">
        <f t="shared" si="9"/>
        <v>#VALUE!</v>
      </c>
      <c r="S938" s="67" t="str">
        <f t="shared" si="10"/>
        <v>#VALUE!</v>
      </c>
      <c r="T938" s="94" t="str">
        <f t="shared" si="11"/>
        <v>#VALUE!</v>
      </c>
      <c r="U938" s="69" t="str">
        <f t="shared" si="12"/>
        <v>donnée(s) manquante(s)</v>
      </c>
      <c r="V938" s="70" t="str">
        <f t="shared" si="13"/>
        <v>donnée(s) manquante(s)</v>
      </c>
      <c r="W938" s="65" t="str">
        <f t="shared" si="14"/>
        <v> </v>
      </c>
      <c r="X938" s="65" t="str">
        <f>IF(ISBLANK(I938)," ",IF(I938&lt;=Scenario!$C$3,0,IF(I938&lt;=Scenario!$C$5,1,IF(I938&lt;=Scenario!$C$6,2,IF(I938&lt;=Scenario!$C$7,3,IF(I938&lt;=Scenario!$C$8,4,5))))))</f>
        <v> </v>
      </c>
      <c r="Y938" s="65" t="str">
        <f>IF(ISBLANK(J938)," ",IF(ROUND(J938,2)&lt;=Scenario!$G$3,0,IF(ROUND(J938,2)&lt;=Scenario!$G$5,1,IF(ROUND(J938,2)&lt;=Scenario!$G$6,2,IF(ROUND(J938,2)&lt;=Scenario!$G$7,3,IF(ROUND(J938,2)&lt;=Scenario!$G$8,4,IF(ROUND(J938,2)&lt;=Scenario!$G$9,5,IF(ROUND(J938,2)&lt;=Scenario!$G$10,6,7))))))))</f>
        <v> </v>
      </c>
      <c r="Z938" s="71" t="str">
        <f>IF(ISBLANK(F938)," ",IF(F938&lt;=Scenario!$O$3,0,IF(F938&lt;=Scenario!$O$5,1,IF(F938&lt;=Scenario!$O$6,2,IF(F938&lt;=Scenario!$O$7,3,IF(F938&lt;=Scenario!$O$8,4,IF(F938&lt;=Scenario!$O$9,5,IF(F938&lt;=Scenario!$O$10,6,IF(F938&lt;=Scenario!$O$11,7,IF(F938&lt;=Scenario!$O$12,8,IF(F938&lt;=Scenario!$O$13,9,IF(F938&lt;=Scenario!$O$14,10,IF(F938&lt;=Scenario!$O$15,11,IF(F938&lt;=Scenario!$O$16,12,IF(F938&lt;=Scenario!$O$17,13,IF(F938&lt;=Scenario!$O$18,14,IF(F938&lt;=Scenario!$O$19,15,IF(F938&lt;=Scenario!$O$20,16,IF(F938&lt;=Scenario!$O$21,17,IF(F938&lt;=Scenario!$O$22,18,IF(F938&lt;=Scenario!$O$23,19,20)))))))))))))))))))))</f>
        <v> </v>
      </c>
      <c r="AA938" s="71" t="str">
        <f>IF(ISBLANK(C938)," ",IF(C938&lt;=Scenario!$AA$3,0,IF(C938&lt;=Scenario!$AA$5,1,IF(C938&lt;=Scenario!$AA$6,2,IF(C938&lt;=Scenario!$AA$7,3,IF(C938&lt;=Scenario!$AA$8,4,IF(C938&lt;=Scenario!$AA$9,5,IF(C938&lt;=Scenario!$AA$10,6,IF(C938&lt;=Scenario!$AA$11,7,IF(C938&lt;=Scenario!$AA$12,8,IF(C938&lt;=Scenario!$AA$13,9,IF(C938&lt;=Scenario!$AA$14,10,IF(C938&lt;=Scenario!$AA$15,11,IF(C938&lt;=Scenario!$AA$16,12,IF(C938&lt;=Scenario!$AA$17,13,IF(C938&lt;=Scenario!$AA$18,14,15))))))))))))))))</f>
        <v> </v>
      </c>
      <c r="AB938" s="75" t="str">
        <f t="shared" si="15"/>
        <v>#VALUE!</v>
      </c>
      <c r="AC938" s="72" t="str">
        <f t="shared" si="16"/>
        <v>#VALUE!</v>
      </c>
      <c r="AD938" s="95" t="str">
        <f t="shared" si="17"/>
        <v>#VALUE!</v>
      </c>
      <c r="AE938" s="69" t="str">
        <f t="shared" si="18"/>
        <v>missing data</v>
      </c>
      <c r="AF938" s="74" t="str">
        <f t="shared" si="19"/>
        <v>missing data</v>
      </c>
      <c r="AG938" s="75" t="str">
        <f t="shared" si="20"/>
        <v>#VALUE!</v>
      </c>
      <c r="AH938" s="75" t="str">
        <f t="shared" si="21"/>
        <v>#VALUE!</v>
      </c>
    </row>
    <row r="939" ht="15.75" customHeight="1">
      <c r="A939" s="3" t="s">
        <v>996</v>
      </c>
      <c r="B939" s="57"/>
      <c r="C939" s="58"/>
      <c r="D939" s="58"/>
      <c r="E939" s="59"/>
      <c r="F939" s="60"/>
      <c r="G939" s="61"/>
      <c r="H939" s="61"/>
      <c r="I939" s="61"/>
      <c r="J939" s="62"/>
      <c r="K939" s="63" t="str">
        <f t="shared" si="2"/>
        <v> </v>
      </c>
      <c r="L939" s="64" t="str">
        <f t="shared" si="3"/>
        <v> </v>
      </c>
      <c r="M939" s="64" t="str">
        <f t="shared" si="4"/>
        <v> </v>
      </c>
      <c r="N939" s="64" t="str">
        <f t="shared" si="5"/>
        <v> </v>
      </c>
      <c r="O939" s="65" t="str">
        <f t="shared" si="6"/>
        <v> </v>
      </c>
      <c r="P939" s="65" t="str">
        <f t="shared" si="7"/>
        <v> </v>
      </c>
      <c r="Q939" s="66" t="str">
        <f t="shared" si="23"/>
        <v> </v>
      </c>
      <c r="R939" s="63" t="str">
        <f t="shared" si="9"/>
        <v>#VALUE!</v>
      </c>
      <c r="S939" s="67" t="str">
        <f t="shared" si="10"/>
        <v>#VALUE!</v>
      </c>
      <c r="T939" s="94" t="str">
        <f t="shared" si="11"/>
        <v>#VALUE!</v>
      </c>
      <c r="U939" s="69" t="str">
        <f t="shared" si="12"/>
        <v>donnée(s) manquante(s)</v>
      </c>
      <c r="V939" s="70" t="str">
        <f t="shared" si="13"/>
        <v>donnée(s) manquante(s)</v>
      </c>
      <c r="W939" s="65" t="str">
        <f t="shared" si="14"/>
        <v> </v>
      </c>
      <c r="X939" s="65" t="str">
        <f>IF(ISBLANK(I939)," ",IF(I939&lt;=Scenario!$C$3,0,IF(I939&lt;=Scenario!$C$5,1,IF(I939&lt;=Scenario!$C$6,2,IF(I939&lt;=Scenario!$C$7,3,IF(I939&lt;=Scenario!$C$8,4,5))))))</f>
        <v> </v>
      </c>
      <c r="Y939" s="65" t="str">
        <f>IF(ISBLANK(J939)," ",IF(ROUND(J939,2)&lt;=Scenario!$G$3,0,IF(ROUND(J939,2)&lt;=Scenario!$G$5,1,IF(ROUND(J939,2)&lt;=Scenario!$G$6,2,IF(ROUND(J939,2)&lt;=Scenario!$G$7,3,IF(ROUND(J939,2)&lt;=Scenario!$G$8,4,IF(ROUND(J939,2)&lt;=Scenario!$G$9,5,IF(ROUND(J939,2)&lt;=Scenario!$G$10,6,7))))))))</f>
        <v> </v>
      </c>
      <c r="Z939" s="71" t="str">
        <f>IF(ISBLANK(F939)," ",IF(F939&lt;=Scenario!$O$3,0,IF(F939&lt;=Scenario!$O$5,1,IF(F939&lt;=Scenario!$O$6,2,IF(F939&lt;=Scenario!$O$7,3,IF(F939&lt;=Scenario!$O$8,4,IF(F939&lt;=Scenario!$O$9,5,IF(F939&lt;=Scenario!$O$10,6,IF(F939&lt;=Scenario!$O$11,7,IF(F939&lt;=Scenario!$O$12,8,IF(F939&lt;=Scenario!$O$13,9,IF(F939&lt;=Scenario!$O$14,10,IF(F939&lt;=Scenario!$O$15,11,IF(F939&lt;=Scenario!$O$16,12,IF(F939&lt;=Scenario!$O$17,13,IF(F939&lt;=Scenario!$O$18,14,IF(F939&lt;=Scenario!$O$19,15,IF(F939&lt;=Scenario!$O$20,16,IF(F939&lt;=Scenario!$O$21,17,IF(F939&lt;=Scenario!$O$22,18,IF(F939&lt;=Scenario!$O$23,19,20)))))))))))))))))))))</f>
        <v> </v>
      </c>
      <c r="AA939" s="71" t="str">
        <f>IF(ISBLANK(C939)," ",IF(C939&lt;=Scenario!$AA$3,0,IF(C939&lt;=Scenario!$AA$5,1,IF(C939&lt;=Scenario!$AA$6,2,IF(C939&lt;=Scenario!$AA$7,3,IF(C939&lt;=Scenario!$AA$8,4,IF(C939&lt;=Scenario!$AA$9,5,IF(C939&lt;=Scenario!$AA$10,6,IF(C939&lt;=Scenario!$AA$11,7,IF(C939&lt;=Scenario!$AA$12,8,IF(C939&lt;=Scenario!$AA$13,9,IF(C939&lt;=Scenario!$AA$14,10,IF(C939&lt;=Scenario!$AA$15,11,IF(C939&lt;=Scenario!$AA$16,12,IF(C939&lt;=Scenario!$AA$17,13,IF(C939&lt;=Scenario!$AA$18,14,15))))))))))))))))</f>
        <v> </v>
      </c>
      <c r="AB939" s="75" t="str">
        <f t="shared" si="15"/>
        <v>#VALUE!</v>
      </c>
      <c r="AC939" s="72" t="str">
        <f t="shared" si="16"/>
        <v>#VALUE!</v>
      </c>
      <c r="AD939" s="95" t="str">
        <f t="shared" si="17"/>
        <v>#VALUE!</v>
      </c>
      <c r="AE939" s="69" t="str">
        <f t="shared" si="18"/>
        <v>missing data</v>
      </c>
      <c r="AF939" s="74" t="str">
        <f t="shared" si="19"/>
        <v>missing data</v>
      </c>
      <c r="AG939" s="75" t="str">
        <f t="shared" si="20"/>
        <v>#VALUE!</v>
      </c>
      <c r="AH939" s="75" t="str">
        <f t="shared" si="21"/>
        <v>#VALUE!</v>
      </c>
    </row>
    <row r="940" ht="15.75" customHeight="1">
      <c r="A940" s="3" t="s">
        <v>997</v>
      </c>
      <c r="B940" s="57"/>
      <c r="C940" s="58"/>
      <c r="D940" s="58"/>
      <c r="E940" s="59"/>
      <c r="F940" s="60"/>
      <c r="G940" s="61"/>
      <c r="H940" s="61"/>
      <c r="I940" s="61"/>
      <c r="J940" s="62"/>
      <c r="K940" s="63" t="str">
        <f t="shared" si="2"/>
        <v> </v>
      </c>
      <c r="L940" s="64" t="str">
        <f t="shared" si="3"/>
        <v> </v>
      </c>
      <c r="M940" s="64" t="str">
        <f t="shared" si="4"/>
        <v> </v>
      </c>
      <c r="N940" s="64" t="str">
        <f t="shared" si="5"/>
        <v> </v>
      </c>
      <c r="O940" s="65" t="str">
        <f t="shared" si="6"/>
        <v> </v>
      </c>
      <c r="P940" s="65" t="str">
        <f t="shared" si="7"/>
        <v> </v>
      </c>
      <c r="Q940" s="66" t="str">
        <f t="shared" si="23"/>
        <v> </v>
      </c>
      <c r="R940" s="63" t="str">
        <f t="shared" si="9"/>
        <v>#VALUE!</v>
      </c>
      <c r="S940" s="67" t="str">
        <f t="shared" si="10"/>
        <v>#VALUE!</v>
      </c>
      <c r="T940" s="94" t="str">
        <f t="shared" si="11"/>
        <v>#VALUE!</v>
      </c>
      <c r="U940" s="69" t="str">
        <f t="shared" si="12"/>
        <v>donnée(s) manquante(s)</v>
      </c>
      <c r="V940" s="70" t="str">
        <f t="shared" si="13"/>
        <v>donnée(s) manquante(s)</v>
      </c>
      <c r="W940" s="65" t="str">
        <f t="shared" si="14"/>
        <v> </v>
      </c>
      <c r="X940" s="65" t="str">
        <f>IF(ISBLANK(I940)," ",IF(I940&lt;=Scenario!$C$3,0,IF(I940&lt;=Scenario!$C$5,1,IF(I940&lt;=Scenario!$C$6,2,IF(I940&lt;=Scenario!$C$7,3,IF(I940&lt;=Scenario!$C$8,4,5))))))</f>
        <v> </v>
      </c>
      <c r="Y940" s="65" t="str">
        <f>IF(ISBLANK(J940)," ",IF(ROUND(J940,2)&lt;=Scenario!$G$3,0,IF(ROUND(J940,2)&lt;=Scenario!$G$5,1,IF(ROUND(J940,2)&lt;=Scenario!$G$6,2,IF(ROUND(J940,2)&lt;=Scenario!$G$7,3,IF(ROUND(J940,2)&lt;=Scenario!$G$8,4,IF(ROUND(J940,2)&lt;=Scenario!$G$9,5,IF(ROUND(J940,2)&lt;=Scenario!$G$10,6,7))))))))</f>
        <v> </v>
      </c>
      <c r="Z940" s="71" t="str">
        <f>IF(ISBLANK(F940)," ",IF(F940&lt;=Scenario!$O$3,0,IF(F940&lt;=Scenario!$O$5,1,IF(F940&lt;=Scenario!$O$6,2,IF(F940&lt;=Scenario!$O$7,3,IF(F940&lt;=Scenario!$O$8,4,IF(F940&lt;=Scenario!$O$9,5,IF(F940&lt;=Scenario!$O$10,6,IF(F940&lt;=Scenario!$O$11,7,IF(F940&lt;=Scenario!$O$12,8,IF(F940&lt;=Scenario!$O$13,9,IF(F940&lt;=Scenario!$O$14,10,IF(F940&lt;=Scenario!$O$15,11,IF(F940&lt;=Scenario!$O$16,12,IF(F940&lt;=Scenario!$O$17,13,IF(F940&lt;=Scenario!$O$18,14,IF(F940&lt;=Scenario!$O$19,15,IF(F940&lt;=Scenario!$O$20,16,IF(F940&lt;=Scenario!$O$21,17,IF(F940&lt;=Scenario!$O$22,18,IF(F940&lt;=Scenario!$O$23,19,20)))))))))))))))))))))</f>
        <v> </v>
      </c>
      <c r="AA940" s="71" t="str">
        <f>IF(ISBLANK(C940)," ",IF(C940&lt;=Scenario!$AA$3,0,IF(C940&lt;=Scenario!$AA$5,1,IF(C940&lt;=Scenario!$AA$6,2,IF(C940&lt;=Scenario!$AA$7,3,IF(C940&lt;=Scenario!$AA$8,4,IF(C940&lt;=Scenario!$AA$9,5,IF(C940&lt;=Scenario!$AA$10,6,IF(C940&lt;=Scenario!$AA$11,7,IF(C940&lt;=Scenario!$AA$12,8,IF(C940&lt;=Scenario!$AA$13,9,IF(C940&lt;=Scenario!$AA$14,10,IF(C940&lt;=Scenario!$AA$15,11,IF(C940&lt;=Scenario!$AA$16,12,IF(C940&lt;=Scenario!$AA$17,13,IF(C940&lt;=Scenario!$AA$18,14,15))))))))))))))))</f>
        <v> </v>
      </c>
      <c r="AB940" s="75" t="str">
        <f t="shared" si="15"/>
        <v>#VALUE!</v>
      </c>
      <c r="AC940" s="72" t="str">
        <f t="shared" si="16"/>
        <v>#VALUE!</v>
      </c>
      <c r="AD940" s="95" t="str">
        <f t="shared" si="17"/>
        <v>#VALUE!</v>
      </c>
      <c r="AE940" s="69" t="str">
        <f t="shared" si="18"/>
        <v>missing data</v>
      </c>
      <c r="AF940" s="74" t="str">
        <f t="shared" si="19"/>
        <v>missing data</v>
      </c>
      <c r="AG940" s="75" t="str">
        <f t="shared" si="20"/>
        <v>#VALUE!</v>
      </c>
      <c r="AH940" s="75" t="str">
        <f t="shared" si="21"/>
        <v>#VALUE!</v>
      </c>
    </row>
    <row r="941" ht="15.75" customHeight="1">
      <c r="A941" s="3" t="s">
        <v>998</v>
      </c>
      <c r="B941" s="57"/>
      <c r="C941" s="58"/>
      <c r="D941" s="58"/>
      <c r="E941" s="59"/>
      <c r="F941" s="60"/>
      <c r="G941" s="61"/>
      <c r="H941" s="61"/>
      <c r="I941" s="61"/>
      <c r="J941" s="62"/>
      <c r="K941" s="63" t="str">
        <f t="shared" si="2"/>
        <v> </v>
      </c>
      <c r="L941" s="64" t="str">
        <f t="shared" si="3"/>
        <v> </v>
      </c>
      <c r="M941" s="64" t="str">
        <f t="shared" si="4"/>
        <v> </v>
      </c>
      <c r="N941" s="64" t="str">
        <f t="shared" si="5"/>
        <v> </v>
      </c>
      <c r="O941" s="65" t="str">
        <f t="shared" si="6"/>
        <v> </v>
      </c>
      <c r="P941" s="65" t="str">
        <f t="shared" si="7"/>
        <v> </v>
      </c>
      <c r="Q941" s="66" t="str">
        <f t="shared" si="23"/>
        <v> </v>
      </c>
      <c r="R941" s="63" t="str">
        <f t="shared" si="9"/>
        <v>#VALUE!</v>
      </c>
      <c r="S941" s="67" t="str">
        <f t="shared" si="10"/>
        <v>#VALUE!</v>
      </c>
      <c r="T941" s="94" t="str">
        <f t="shared" si="11"/>
        <v>#VALUE!</v>
      </c>
      <c r="U941" s="69" t="str">
        <f t="shared" si="12"/>
        <v>donnée(s) manquante(s)</v>
      </c>
      <c r="V941" s="70" t="str">
        <f t="shared" si="13"/>
        <v>donnée(s) manquante(s)</v>
      </c>
      <c r="W941" s="65" t="str">
        <f t="shared" si="14"/>
        <v> </v>
      </c>
      <c r="X941" s="65" t="str">
        <f>IF(ISBLANK(I941)," ",IF(I941&lt;=Scenario!$C$3,0,IF(I941&lt;=Scenario!$C$5,1,IF(I941&lt;=Scenario!$C$6,2,IF(I941&lt;=Scenario!$C$7,3,IF(I941&lt;=Scenario!$C$8,4,5))))))</f>
        <v> </v>
      </c>
      <c r="Y941" s="65" t="str">
        <f>IF(ISBLANK(J941)," ",IF(ROUND(J941,2)&lt;=Scenario!$G$3,0,IF(ROUND(J941,2)&lt;=Scenario!$G$5,1,IF(ROUND(J941,2)&lt;=Scenario!$G$6,2,IF(ROUND(J941,2)&lt;=Scenario!$G$7,3,IF(ROUND(J941,2)&lt;=Scenario!$G$8,4,IF(ROUND(J941,2)&lt;=Scenario!$G$9,5,IF(ROUND(J941,2)&lt;=Scenario!$G$10,6,7))))))))</f>
        <v> </v>
      </c>
      <c r="Z941" s="71" t="str">
        <f>IF(ISBLANK(F941)," ",IF(F941&lt;=Scenario!$O$3,0,IF(F941&lt;=Scenario!$O$5,1,IF(F941&lt;=Scenario!$O$6,2,IF(F941&lt;=Scenario!$O$7,3,IF(F941&lt;=Scenario!$O$8,4,IF(F941&lt;=Scenario!$O$9,5,IF(F941&lt;=Scenario!$O$10,6,IF(F941&lt;=Scenario!$O$11,7,IF(F941&lt;=Scenario!$O$12,8,IF(F941&lt;=Scenario!$O$13,9,IF(F941&lt;=Scenario!$O$14,10,IF(F941&lt;=Scenario!$O$15,11,IF(F941&lt;=Scenario!$O$16,12,IF(F941&lt;=Scenario!$O$17,13,IF(F941&lt;=Scenario!$O$18,14,IF(F941&lt;=Scenario!$O$19,15,IF(F941&lt;=Scenario!$O$20,16,IF(F941&lt;=Scenario!$O$21,17,IF(F941&lt;=Scenario!$O$22,18,IF(F941&lt;=Scenario!$O$23,19,20)))))))))))))))))))))</f>
        <v> </v>
      </c>
      <c r="AA941" s="71" t="str">
        <f>IF(ISBLANK(C941)," ",IF(C941&lt;=Scenario!$AA$3,0,IF(C941&lt;=Scenario!$AA$5,1,IF(C941&lt;=Scenario!$AA$6,2,IF(C941&lt;=Scenario!$AA$7,3,IF(C941&lt;=Scenario!$AA$8,4,IF(C941&lt;=Scenario!$AA$9,5,IF(C941&lt;=Scenario!$AA$10,6,IF(C941&lt;=Scenario!$AA$11,7,IF(C941&lt;=Scenario!$AA$12,8,IF(C941&lt;=Scenario!$AA$13,9,IF(C941&lt;=Scenario!$AA$14,10,IF(C941&lt;=Scenario!$AA$15,11,IF(C941&lt;=Scenario!$AA$16,12,IF(C941&lt;=Scenario!$AA$17,13,IF(C941&lt;=Scenario!$AA$18,14,15))))))))))))))))</f>
        <v> </v>
      </c>
      <c r="AB941" s="75" t="str">
        <f t="shared" si="15"/>
        <v>#VALUE!</v>
      </c>
      <c r="AC941" s="72" t="str">
        <f t="shared" si="16"/>
        <v>#VALUE!</v>
      </c>
      <c r="AD941" s="95" t="str">
        <f t="shared" si="17"/>
        <v>#VALUE!</v>
      </c>
      <c r="AE941" s="69" t="str">
        <f t="shared" si="18"/>
        <v>missing data</v>
      </c>
      <c r="AF941" s="74" t="str">
        <f t="shared" si="19"/>
        <v>missing data</v>
      </c>
      <c r="AG941" s="75" t="str">
        <f t="shared" si="20"/>
        <v>#VALUE!</v>
      </c>
      <c r="AH941" s="75" t="str">
        <f t="shared" si="21"/>
        <v>#VALUE!</v>
      </c>
    </row>
    <row r="942" ht="15.75" customHeight="1">
      <c r="A942" s="3" t="s">
        <v>999</v>
      </c>
      <c r="B942" s="57"/>
      <c r="C942" s="58"/>
      <c r="D942" s="58"/>
      <c r="E942" s="59"/>
      <c r="F942" s="60"/>
      <c r="G942" s="61"/>
      <c r="H942" s="61"/>
      <c r="I942" s="61"/>
      <c r="J942" s="62"/>
      <c r="K942" s="63" t="str">
        <f t="shared" si="2"/>
        <v> </v>
      </c>
      <c r="L942" s="64" t="str">
        <f t="shared" si="3"/>
        <v> </v>
      </c>
      <c r="M942" s="64" t="str">
        <f t="shared" si="4"/>
        <v> </v>
      </c>
      <c r="N942" s="64" t="str">
        <f t="shared" si="5"/>
        <v> </v>
      </c>
      <c r="O942" s="65" t="str">
        <f t="shared" si="6"/>
        <v> </v>
      </c>
      <c r="P942" s="65" t="str">
        <f t="shared" si="7"/>
        <v> </v>
      </c>
      <c r="Q942" s="66" t="str">
        <f t="shared" si="23"/>
        <v> </v>
      </c>
      <c r="R942" s="63" t="str">
        <f t="shared" si="9"/>
        <v>#VALUE!</v>
      </c>
      <c r="S942" s="67" t="str">
        <f t="shared" si="10"/>
        <v>#VALUE!</v>
      </c>
      <c r="T942" s="94" t="str">
        <f t="shared" si="11"/>
        <v>#VALUE!</v>
      </c>
      <c r="U942" s="69" t="str">
        <f t="shared" si="12"/>
        <v>donnée(s) manquante(s)</v>
      </c>
      <c r="V942" s="70" t="str">
        <f t="shared" si="13"/>
        <v>donnée(s) manquante(s)</v>
      </c>
      <c r="W942" s="65" t="str">
        <f t="shared" si="14"/>
        <v> </v>
      </c>
      <c r="X942" s="65" t="str">
        <f>IF(ISBLANK(I942)," ",IF(I942&lt;=Scenario!$C$3,0,IF(I942&lt;=Scenario!$C$5,1,IF(I942&lt;=Scenario!$C$6,2,IF(I942&lt;=Scenario!$C$7,3,IF(I942&lt;=Scenario!$C$8,4,5))))))</f>
        <v> </v>
      </c>
      <c r="Y942" s="65" t="str">
        <f>IF(ISBLANK(J942)," ",IF(ROUND(J942,2)&lt;=Scenario!$G$3,0,IF(ROUND(J942,2)&lt;=Scenario!$G$5,1,IF(ROUND(J942,2)&lt;=Scenario!$G$6,2,IF(ROUND(J942,2)&lt;=Scenario!$G$7,3,IF(ROUND(J942,2)&lt;=Scenario!$G$8,4,IF(ROUND(J942,2)&lt;=Scenario!$G$9,5,IF(ROUND(J942,2)&lt;=Scenario!$G$10,6,7))))))))</f>
        <v> </v>
      </c>
      <c r="Z942" s="71" t="str">
        <f>IF(ISBLANK(F942)," ",IF(F942&lt;=Scenario!$O$3,0,IF(F942&lt;=Scenario!$O$5,1,IF(F942&lt;=Scenario!$O$6,2,IF(F942&lt;=Scenario!$O$7,3,IF(F942&lt;=Scenario!$O$8,4,IF(F942&lt;=Scenario!$O$9,5,IF(F942&lt;=Scenario!$O$10,6,IF(F942&lt;=Scenario!$O$11,7,IF(F942&lt;=Scenario!$O$12,8,IF(F942&lt;=Scenario!$O$13,9,IF(F942&lt;=Scenario!$O$14,10,IF(F942&lt;=Scenario!$O$15,11,IF(F942&lt;=Scenario!$O$16,12,IF(F942&lt;=Scenario!$O$17,13,IF(F942&lt;=Scenario!$O$18,14,IF(F942&lt;=Scenario!$O$19,15,IF(F942&lt;=Scenario!$O$20,16,IF(F942&lt;=Scenario!$O$21,17,IF(F942&lt;=Scenario!$O$22,18,IF(F942&lt;=Scenario!$O$23,19,20)))))))))))))))))))))</f>
        <v> </v>
      </c>
      <c r="AA942" s="71" t="str">
        <f>IF(ISBLANK(C942)," ",IF(C942&lt;=Scenario!$AA$3,0,IF(C942&lt;=Scenario!$AA$5,1,IF(C942&lt;=Scenario!$AA$6,2,IF(C942&lt;=Scenario!$AA$7,3,IF(C942&lt;=Scenario!$AA$8,4,IF(C942&lt;=Scenario!$AA$9,5,IF(C942&lt;=Scenario!$AA$10,6,IF(C942&lt;=Scenario!$AA$11,7,IF(C942&lt;=Scenario!$AA$12,8,IF(C942&lt;=Scenario!$AA$13,9,IF(C942&lt;=Scenario!$AA$14,10,IF(C942&lt;=Scenario!$AA$15,11,IF(C942&lt;=Scenario!$AA$16,12,IF(C942&lt;=Scenario!$AA$17,13,IF(C942&lt;=Scenario!$AA$18,14,15))))))))))))))))</f>
        <v> </v>
      </c>
      <c r="AB942" s="75" t="str">
        <f t="shared" si="15"/>
        <v>#VALUE!</v>
      </c>
      <c r="AC942" s="72" t="str">
        <f t="shared" si="16"/>
        <v>#VALUE!</v>
      </c>
      <c r="AD942" s="95" t="str">
        <f t="shared" si="17"/>
        <v>#VALUE!</v>
      </c>
      <c r="AE942" s="69" t="str">
        <f t="shared" si="18"/>
        <v>missing data</v>
      </c>
      <c r="AF942" s="74" t="str">
        <f t="shared" si="19"/>
        <v>missing data</v>
      </c>
      <c r="AG942" s="75" t="str">
        <f t="shared" si="20"/>
        <v>#VALUE!</v>
      </c>
      <c r="AH942" s="75" t="str">
        <f t="shared" si="21"/>
        <v>#VALUE!</v>
      </c>
    </row>
    <row r="943" ht="15.75" customHeight="1">
      <c r="A943" s="3" t="s">
        <v>1000</v>
      </c>
      <c r="B943" s="57"/>
      <c r="C943" s="58"/>
      <c r="D943" s="58"/>
      <c r="E943" s="59"/>
      <c r="F943" s="60"/>
      <c r="G943" s="61"/>
      <c r="H943" s="61"/>
      <c r="I943" s="61"/>
      <c r="J943" s="62"/>
      <c r="K943" s="63" t="str">
        <f t="shared" si="2"/>
        <v> </v>
      </c>
      <c r="L943" s="64" t="str">
        <f t="shared" si="3"/>
        <v> </v>
      </c>
      <c r="M943" s="64" t="str">
        <f t="shared" si="4"/>
        <v> </v>
      </c>
      <c r="N943" s="64" t="str">
        <f t="shared" si="5"/>
        <v> </v>
      </c>
      <c r="O943" s="65" t="str">
        <f t="shared" si="6"/>
        <v> </v>
      </c>
      <c r="P943" s="65" t="str">
        <f t="shared" si="7"/>
        <v> </v>
      </c>
      <c r="Q943" s="66" t="str">
        <f t="shared" si="23"/>
        <v> </v>
      </c>
      <c r="R943" s="63" t="str">
        <f t="shared" si="9"/>
        <v>#VALUE!</v>
      </c>
      <c r="S943" s="67" t="str">
        <f t="shared" si="10"/>
        <v>#VALUE!</v>
      </c>
      <c r="T943" s="94" t="str">
        <f t="shared" si="11"/>
        <v>#VALUE!</v>
      </c>
      <c r="U943" s="69" t="str">
        <f t="shared" si="12"/>
        <v>donnée(s) manquante(s)</v>
      </c>
      <c r="V943" s="70" t="str">
        <f t="shared" si="13"/>
        <v>donnée(s) manquante(s)</v>
      </c>
      <c r="W943" s="65" t="str">
        <f t="shared" si="14"/>
        <v> </v>
      </c>
      <c r="X943" s="65" t="str">
        <f>IF(ISBLANK(I943)," ",IF(I943&lt;=Scenario!$C$3,0,IF(I943&lt;=Scenario!$C$5,1,IF(I943&lt;=Scenario!$C$6,2,IF(I943&lt;=Scenario!$C$7,3,IF(I943&lt;=Scenario!$C$8,4,5))))))</f>
        <v> </v>
      </c>
      <c r="Y943" s="65" t="str">
        <f>IF(ISBLANK(J943)," ",IF(ROUND(J943,2)&lt;=Scenario!$G$3,0,IF(ROUND(J943,2)&lt;=Scenario!$G$5,1,IF(ROUND(J943,2)&lt;=Scenario!$G$6,2,IF(ROUND(J943,2)&lt;=Scenario!$G$7,3,IF(ROUND(J943,2)&lt;=Scenario!$G$8,4,IF(ROUND(J943,2)&lt;=Scenario!$G$9,5,IF(ROUND(J943,2)&lt;=Scenario!$G$10,6,7))))))))</f>
        <v> </v>
      </c>
      <c r="Z943" s="71" t="str">
        <f>IF(ISBLANK(F943)," ",IF(F943&lt;=Scenario!$O$3,0,IF(F943&lt;=Scenario!$O$5,1,IF(F943&lt;=Scenario!$O$6,2,IF(F943&lt;=Scenario!$O$7,3,IF(F943&lt;=Scenario!$O$8,4,IF(F943&lt;=Scenario!$O$9,5,IF(F943&lt;=Scenario!$O$10,6,IF(F943&lt;=Scenario!$O$11,7,IF(F943&lt;=Scenario!$O$12,8,IF(F943&lt;=Scenario!$O$13,9,IF(F943&lt;=Scenario!$O$14,10,IF(F943&lt;=Scenario!$O$15,11,IF(F943&lt;=Scenario!$O$16,12,IF(F943&lt;=Scenario!$O$17,13,IF(F943&lt;=Scenario!$O$18,14,IF(F943&lt;=Scenario!$O$19,15,IF(F943&lt;=Scenario!$O$20,16,IF(F943&lt;=Scenario!$O$21,17,IF(F943&lt;=Scenario!$O$22,18,IF(F943&lt;=Scenario!$O$23,19,20)))))))))))))))))))))</f>
        <v> </v>
      </c>
      <c r="AA943" s="71" t="str">
        <f>IF(ISBLANK(C943)," ",IF(C943&lt;=Scenario!$AA$3,0,IF(C943&lt;=Scenario!$AA$5,1,IF(C943&lt;=Scenario!$AA$6,2,IF(C943&lt;=Scenario!$AA$7,3,IF(C943&lt;=Scenario!$AA$8,4,IF(C943&lt;=Scenario!$AA$9,5,IF(C943&lt;=Scenario!$AA$10,6,IF(C943&lt;=Scenario!$AA$11,7,IF(C943&lt;=Scenario!$AA$12,8,IF(C943&lt;=Scenario!$AA$13,9,IF(C943&lt;=Scenario!$AA$14,10,IF(C943&lt;=Scenario!$AA$15,11,IF(C943&lt;=Scenario!$AA$16,12,IF(C943&lt;=Scenario!$AA$17,13,IF(C943&lt;=Scenario!$AA$18,14,15))))))))))))))))</f>
        <v> </v>
      </c>
      <c r="AB943" s="75" t="str">
        <f t="shared" si="15"/>
        <v>#VALUE!</v>
      </c>
      <c r="AC943" s="72" t="str">
        <f t="shared" si="16"/>
        <v>#VALUE!</v>
      </c>
      <c r="AD943" s="95" t="str">
        <f t="shared" si="17"/>
        <v>#VALUE!</v>
      </c>
      <c r="AE943" s="69" t="str">
        <f t="shared" si="18"/>
        <v>missing data</v>
      </c>
      <c r="AF943" s="74" t="str">
        <f t="shared" si="19"/>
        <v>missing data</v>
      </c>
      <c r="AG943" s="75" t="str">
        <f t="shared" si="20"/>
        <v>#VALUE!</v>
      </c>
      <c r="AH943" s="75" t="str">
        <f t="shared" si="21"/>
        <v>#VALUE!</v>
      </c>
    </row>
    <row r="944" ht="15.75" customHeight="1">
      <c r="A944" s="3" t="s">
        <v>1001</v>
      </c>
      <c r="B944" s="57"/>
      <c r="C944" s="58"/>
      <c r="D944" s="58"/>
      <c r="E944" s="59"/>
      <c r="F944" s="60"/>
      <c r="G944" s="61"/>
      <c r="H944" s="61"/>
      <c r="I944" s="61"/>
      <c r="J944" s="62"/>
      <c r="K944" s="63" t="str">
        <f t="shared" si="2"/>
        <v> </v>
      </c>
      <c r="L944" s="64" t="str">
        <f t="shared" si="3"/>
        <v> </v>
      </c>
      <c r="M944" s="64" t="str">
        <f t="shared" si="4"/>
        <v> </v>
      </c>
      <c r="N944" s="64" t="str">
        <f t="shared" si="5"/>
        <v> </v>
      </c>
      <c r="O944" s="65" t="str">
        <f t="shared" si="6"/>
        <v> </v>
      </c>
      <c r="P944" s="65" t="str">
        <f t="shared" si="7"/>
        <v> </v>
      </c>
      <c r="Q944" s="66" t="str">
        <f t="shared" si="23"/>
        <v> </v>
      </c>
      <c r="R944" s="63" t="str">
        <f t="shared" si="9"/>
        <v>#VALUE!</v>
      </c>
      <c r="S944" s="67" t="str">
        <f t="shared" si="10"/>
        <v>#VALUE!</v>
      </c>
      <c r="T944" s="94" t="str">
        <f t="shared" si="11"/>
        <v>#VALUE!</v>
      </c>
      <c r="U944" s="69" t="str">
        <f t="shared" si="12"/>
        <v>donnée(s) manquante(s)</v>
      </c>
      <c r="V944" s="70" t="str">
        <f t="shared" si="13"/>
        <v>donnée(s) manquante(s)</v>
      </c>
      <c r="W944" s="65" t="str">
        <f t="shared" si="14"/>
        <v> </v>
      </c>
      <c r="X944" s="65" t="str">
        <f>IF(ISBLANK(I944)," ",IF(I944&lt;=Scenario!$C$3,0,IF(I944&lt;=Scenario!$C$5,1,IF(I944&lt;=Scenario!$C$6,2,IF(I944&lt;=Scenario!$C$7,3,IF(I944&lt;=Scenario!$C$8,4,5))))))</f>
        <v> </v>
      </c>
      <c r="Y944" s="65" t="str">
        <f>IF(ISBLANK(J944)," ",IF(ROUND(J944,2)&lt;=Scenario!$G$3,0,IF(ROUND(J944,2)&lt;=Scenario!$G$5,1,IF(ROUND(J944,2)&lt;=Scenario!$G$6,2,IF(ROUND(J944,2)&lt;=Scenario!$G$7,3,IF(ROUND(J944,2)&lt;=Scenario!$G$8,4,IF(ROUND(J944,2)&lt;=Scenario!$G$9,5,IF(ROUND(J944,2)&lt;=Scenario!$G$10,6,7))))))))</f>
        <v> </v>
      </c>
      <c r="Z944" s="71" t="str">
        <f>IF(ISBLANK(F944)," ",IF(F944&lt;=Scenario!$O$3,0,IF(F944&lt;=Scenario!$O$5,1,IF(F944&lt;=Scenario!$O$6,2,IF(F944&lt;=Scenario!$O$7,3,IF(F944&lt;=Scenario!$O$8,4,IF(F944&lt;=Scenario!$O$9,5,IF(F944&lt;=Scenario!$O$10,6,IF(F944&lt;=Scenario!$O$11,7,IF(F944&lt;=Scenario!$O$12,8,IF(F944&lt;=Scenario!$O$13,9,IF(F944&lt;=Scenario!$O$14,10,IF(F944&lt;=Scenario!$O$15,11,IF(F944&lt;=Scenario!$O$16,12,IF(F944&lt;=Scenario!$O$17,13,IF(F944&lt;=Scenario!$O$18,14,IF(F944&lt;=Scenario!$O$19,15,IF(F944&lt;=Scenario!$O$20,16,IF(F944&lt;=Scenario!$O$21,17,IF(F944&lt;=Scenario!$O$22,18,IF(F944&lt;=Scenario!$O$23,19,20)))))))))))))))))))))</f>
        <v> </v>
      </c>
      <c r="AA944" s="71" t="str">
        <f>IF(ISBLANK(C944)," ",IF(C944&lt;=Scenario!$AA$3,0,IF(C944&lt;=Scenario!$AA$5,1,IF(C944&lt;=Scenario!$AA$6,2,IF(C944&lt;=Scenario!$AA$7,3,IF(C944&lt;=Scenario!$AA$8,4,IF(C944&lt;=Scenario!$AA$9,5,IF(C944&lt;=Scenario!$AA$10,6,IF(C944&lt;=Scenario!$AA$11,7,IF(C944&lt;=Scenario!$AA$12,8,IF(C944&lt;=Scenario!$AA$13,9,IF(C944&lt;=Scenario!$AA$14,10,IF(C944&lt;=Scenario!$AA$15,11,IF(C944&lt;=Scenario!$AA$16,12,IF(C944&lt;=Scenario!$AA$17,13,IF(C944&lt;=Scenario!$AA$18,14,15))))))))))))))))</f>
        <v> </v>
      </c>
      <c r="AB944" s="75" t="str">
        <f t="shared" si="15"/>
        <v>#VALUE!</v>
      </c>
      <c r="AC944" s="72" t="str">
        <f t="shared" si="16"/>
        <v>#VALUE!</v>
      </c>
      <c r="AD944" s="95" t="str">
        <f t="shared" si="17"/>
        <v>#VALUE!</v>
      </c>
      <c r="AE944" s="69" t="str">
        <f t="shared" si="18"/>
        <v>missing data</v>
      </c>
      <c r="AF944" s="74" t="str">
        <f t="shared" si="19"/>
        <v>missing data</v>
      </c>
      <c r="AG944" s="75" t="str">
        <f t="shared" si="20"/>
        <v>#VALUE!</v>
      </c>
      <c r="AH944" s="75" t="str">
        <f t="shared" si="21"/>
        <v>#VALUE!</v>
      </c>
    </row>
    <row r="945" ht="15.75" customHeight="1">
      <c r="A945" s="3" t="s">
        <v>1002</v>
      </c>
      <c r="B945" s="57"/>
      <c r="C945" s="58"/>
      <c r="D945" s="58"/>
      <c r="E945" s="59"/>
      <c r="F945" s="60"/>
      <c r="G945" s="61"/>
      <c r="H945" s="61"/>
      <c r="I945" s="61"/>
      <c r="J945" s="62"/>
      <c r="K945" s="63" t="str">
        <f t="shared" si="2"/>
        <v> </v>
      </c>
      <c r="L945" s="64" t="str">
        <f t="shared" si="3"/>
        <v> </v>
      </c>
      <c r="M945" s="64" t="str">
        <f t="shared" si="4"/>
        <v> </v>
      </c>
      <c r="N945" s="64" t="str">
        <f t="shared" si="5"/>
        <v> </v>
      </c>
      <c r="O945" s="65" t="str">
        <f t="shared" si="6"/>
        <v> </v>
      </c>
      <c r="P945" s="65" t="str">
        <f t="shared" si="7"/>
        <v> </v>
      </c>
      <c r="Q945" s="66" t="str">
        <f t="shared" si="23"/>
        <v> </v>
      </c>
      <c r="R945" s="63" t="str">
        <f t="shared" si="9"/>
        <v>#VALUE!</v>
      </c>
      <c r="S945" s="67" t="str">
        <f t="shared" si="10"/>
        <v>#VALUE!</v>
      </c>
      <c r="T945" s="94" t="str">
        <f t="shared" si="11"/>
        <v>#VALUE!</v>
      </c>
      <c r="U945" s="69" t="str">
        <f t="shared" si="12"/>
        <v>donnée(s) manquante(s)</v>
      </c>
      <c r="V945" s="70" t="str">
        <f t="shared" si="13"/>
        <v>donnée(s) manquante(s)</v>
      </c>
      <c r="W945" s="65" t="str">
        <f t="shared" si="14"/>
        <v> </v>
      </c>
      <c r="X945" s="65" t="str">
        <f>IF(ISBLANK(I945)," ",IF(I945&lt;=Scenario!$C$3,0,IF(I945&lt;=Scenario!$C$5,1,IF(I945&lt;=Scenario!$C$6,2,IF(I945&lt;=Scenario!$C$7,3,IF(I945&lt;=Scenario!$C$8,4,5))))))</f>
        <v> </v>
      </c>
      <c r="Y945" s="65" t="str">
        <f>IF(ISBLANK(J945)," ",IF(ROUND(J945,2)&lt;=Scenario!$G$3,0,IF(ROUND(J945,2)&lt;=Scenario!$G$5,1,IF(ROUND(J945,2)&lt;=Scenario!$G$6,2,IF(ROUND(J945,2)&lt;=Scenario!$G$7,3,IF(ROUND(J945,2)&lt;=Scenario!$G$8,4,IF(ROUND(J945,2)&lt;=Scenario!$G$9,5,IF(ROUND(J945,2)&lt;=Scenario!$G$10,6,7))))))))</f>
        <v> </v>
      </c>
      <c r="Z945" s="71" t="str">
        <f>IF(ISBLANK(F945)," ",IF(F945&lt;=Scenario!$O$3,0,IF(F945&lt;=Scenario!$O$5,1,IF(F945&lt;=Scenario!$O$6,2,IF(F945&lt;=Scenario!$O$7,3,IF(F945&lt;=Scenario!$O$8,4,IF(F945&lt;=Scenario!$O$9,5,IF(F945&lt;=Scenario!$O$10,6,IF(F945&lt;=Scenario!$O$11,7,IF(F945&lt;=Scenario!$O$12,8,IF(F945&lt;=Scenario!$O$13,9,IF(F945&lt;=Scenario!$O$14,10,IF(F945&lt;=Scenario!$O$15,11,IF(F945&lt;=Scenario!$O$16,12,IF(F945&lt;=Scenario!$O$17,13,IF(F945&lt;=Scenario!$O$18,14,IF(F945&lt;=Scenario!$O$19,15,IF(F945&lt;=Scenario!$O$20,16,IF(F945&lt;=Scenario!$O$21,17,IF(F945&lt;=Scenario!$O$22,18,IF(F945&lt;=Scenario!$O$23,19,20)))))))))))))))))))))</f>
        <v> </v>
      </c>
      <c r="AA945" s="71" t="str">
        <f>IF(ISBLANK(C945)," ",IF(C945&lt;=Scenario!$AA$3,0,IF(C945&lt;=Scenario!$AA$5,1,IF(C945&lt;=Scenario!$AA$6,2,IF(C945&lt;=Scenario!$AA$7,3,IF(C945&lt;=Scenario!$AA$8,4,IF(C945&lt;=Scenario!$AA$9,5,IF(C945&lt;=Scenario!$AA$10,6,IF(C945&lt;=Scenario!$AA$11,7,IF(C945&lt;=Scenario!$AA$12,8,IF(C945&lt;=Scenario!$AA$13,9,IF(C945&lt;=Scenario!$AA$14,10,IF(C945&lt;=Scenario!$AA$15,11,IF(C945&lt;=Scenario!$AA$16,12,IF(C945&lt;=Scenario!$AA$17,13,IF(C945&lt;=Scenario!$AA$18,14,15))))))))))))))))</f>
        <v> </v>
      </c>
      <c r="AB945" s="75" t="str">
        <f t="shared" si="15"/>
        <v>#VALUE!</v>
      </c>
      <c r="AC945" s="72" t="str">
        <f t="shared" si="16"/>
        <v>#VALUE!</v>
      </c>
      <c r="AD945" s="95" t="str">
        <f t="shared" si="17"/>
        <v>#VALUE!</v>
      </c>
      <c r="AE945" s="69" t="str">
        <f t="shared" si="18"/>
        <v>missing data</v>
      </c>
      <c r="AF945" s="74" t="str">
        <f t="shared" si="19"/>
        <v>missing data</v>
      </c>
      <c r="AG945" s="75" t="str">
        <f t="shared" si="20"/>
        <v>#VALUE!</v>
      </c>
      <c r="AH945" s="75" t="str">
        <f t="shared" si="21"/>
        <v>#VALUE!</v>
      </c>
    </row>
    <row r="946" ht="15.75" customHeight="1">
      <c r="A946" s="3" t="s">
        <v>1003</v>
      </c>
      <c r="B946" s="57"/>
      <c r="C946" s="58"/>
      <c r="D946" s="58"/>
      <c r="E946" s="59"/>
      <c r="F946" s="60"/>
      <c r="G946" s="61"/>
      <c r="H946" s="61"/>
      <c r="I946" s="61"/>
      <c r="J946" s="62"/>
      <c r="K946" s="63" t="str">
        <f t="shared" si="2"/>
        <v> </v>
      </c>
      <c r="L946" s="64" t="str">
        <f t="shared" si="3"/>
        <v> </v>
      </c>
      <c r="M946" s="64" t="str">
        <f t="shared" si="4"/>
        <v> </v>
      </c>
      <c r="N946" s="64" t="str">
        <f t="shared" si="5"/>
        <v> </v>
      </c>
      <c r="O946" s="65" t="str">
        <f t="shared" si="6"/>
        <v> </v>
      </c>
      <c r="P946" s="65" t="str">
        <f t="shared" si="7"/>
        <v> </v>
      </c>
      <c r="Q946" s="66" t="str">
        <f t="shared" si="23"/>
        <v> </v>
      </c>
      <c r="R946" s="63" t="str">
        <f t="shared" si="9"/>
        <v>#VALUE!</v>
      </c>
      <c r="S946" s="67" t="str">
        <f t="shared" si="10"/>
        <v>#VALUE!</v>
      </c>
      <c r="T946" s="94" t="str">
        <f t="shared" si="11"/>
        <v>#VALUE!</v>
      </c>
      <c r="U946" s="69" t="str">
        <f t="shared" si="12"/>
        <v>donnée(s) manquante(s)</v>
      </c>
      <c r="V946" s="70" t="str">
        <f t="shared" si="13"/>
        <v>donnée(s) manquante(s)</v>
      </c>
      <c r="W946" s="65" t="str">
        <f t="shared" si="14"/>
        <v> </v>
      </c>
      <c r="X946" s="65" t="str">
        <f>IF(ISBLANK(I946)," ",IF(I946&lt;=Scenario!$C$3,0,IF(I946&lt;=Scenario!$C$5,1,IF(I946&lt;=Scenario!$C$6,2,IF(I946&lt;=Scenario!$C$7,3,IF(I946&lt;=Scenario!$C$8,4,5))))))</f>
        <v> </v>
      </c>
      <c r="Y946" s="65" t="str">
        <f>IF(ISBLANK(J946)," ",IF(ROUND(J946,2)&lt;=Scenario!$G$3,0,IF(ROUND(J946,2)&lt;=Scenario!$G$5,1,IF(ROUND(J946,2)&lt;=Scenario!$G$6,2,IF(ROUND(J946,2)&lt;=Scenario!$G$7,3,IF(ROUND(J946,2)&lt;=Scenario!$G$8,4,IF(ROUND(J946,2)&lt;=Scenario!$G$9,5,IF(ROUND(J946,2)&lt;=Scenario!$G$10,6,7))))))))</f>
        <v> </v>
      </c>
      <c r="Z946" s="71" t="str">
        <f>IF(ISBLANK(F946)," ",IF(F946&lt;=Scenario!$O$3,0,IF(F946&lt;=Scenario!$O$5,1,IF(F946&lt;=Scenario!$O$6,2,IF(F946&lt;=Scenario!$O$7,3,IF(F946&lt;=Scenario!$O$8,4,IF(F946&lt;=Scenario!$O$9,5,IF(F946&lt;=Scenario!$O$10,6,IF(F946&lt;=Scenario!$O$11,7,IF(F946&lt;=Scenario!$O$12,8,IF(F946&lt;=Scenario!$O$13,9,IF(F946&lt;=Scenario!$O$14,10,IF(F946&lt;=Scenario!$O$15,11,IF(F946&lt;=Scenario!$O$16,12,IF(F946&lt;=Scenario!$O$17,13,IF(F946&lt;=Scenario!$O$18,14,IF(F946&lt;=Scenario!$O$19,15,IF(F946&lt;=Scenario!$O$20,16,IF(F946&lt;=Scenario!$O$21,17,IF(F946&lt;=Scenario!$O$22,18,IF(F946&lt;=Scenario!$O$23,19,20)))))))))))))))))))))</f>
        <v> </v>
      </c>
      <c r="AA946" s="71" t="str">
        <f>IF(ISBLANK(C946)," ",IF(C946&lt;=Scenario!$AA$3,0,IF(C946&lt;=Scenario!$AA$5,1,IF(C946&lt;=Scenario!$AA$6,2,IF(C946&lt;=Scenario!$AA$7,3,IF(C946&lt;=Scenario!$AA$8,4,IF(C946&lt;=Scenario!$AA$9,5,IF(C946&lt;=Scenario!$AA$10,6,IF(C946&lt;=Scenario!$AA$11,7,IF(C946&lt;=Scenario!$AA$12,8,IF(C946&lt;=Scenario!$AA$13,9,IF(C946&lt;=Scenario!$AA$14,10,IF(C946&lt;=Scenario!$AA$15,11,IF(C946&lt;=Scenario!$AA$16,12,IF(C946&lt;=Scenario!$AA$17,13,IF(C946&lt;=Scenario!$AA$18,14,15))))))))))))))))</f>
        <v> </v>
      </c>
      <c r="AB946" s="75" t="str">
        <f t="shared" si="15"/>
        <v>#VALUE!</v>
      </c>
      <c r="AC946" s="72" t="str">
        <f t="shared" si="16"/>
        <v>#VALUE!</v>
      </c>
      <c r="AD946" s="95" t="str">
        <f t="shared" si="17"/>
        <v>#VALUE!</v>
      </c>
      <c r="AE946" s="69" t="str">
        <f t="shared" si="18"/>
        <v>missing data</v>
      </c>
      <c r="AF946" s="74" t="str">
        <f t="shared" si="19"/>
        <v>missing data</v>
      </c>
      <c r="AG946" s="75" t="str">
        <f t="shared" si="20"/>
        <v>#VALUE!</v>
      </c>
      <c r="AH946" s="75" t="str">
        <f t="shared" si="21"/>
        <v>#VALUE!</v>
      </c>
    </row>
    <row r="947" ht="15.75" customHeight="1">
      <c r="A947" s="3" t="s">
        <v>1004</v>
      </c>
      <c r="B947" s="57"/>
      <c r="C947" s="58"/>
      <c r="D947" s="58"/>
      <c r="E947" s="59"/>
      <c r="F947" s="60"/>
      <c r="G947" s="61"/>
      <c r="H947" s="61"/>
      <c r="I947" s="61"/>
      <c r="J947" s="62"/>
      <c r="K947" s="63" t="str">
        <f t="shared" si="2"/>
        <v> </v>
      </c>
      <c r="L947" s="64" t="str">
        <f t="shared" si="3"/>
        <v> </v>
      </c>
      <c r="M947" s="64" t="str">
        <f t="shared" si="4"/>
        <v> </v>
      </c>
      <c r="N947" s="64" t="str">
        <f t="shared" si="5"/>
        <v> </v>
      </c>
      <c r="O947" s="65" t="str">
        <f t="shared" si="6"/>
        <v> </v>
      </c>
      <c r="P947" s="65" t="str">
        <f t="shared" si="7"/>
        <v> </v>
      </c>
      <c r="Q947" s="66" t="str">
        <f t="shared" si="23"/>
        <v> </v>
      </c>
      <c r="R947" s="63" t="str">
        <f t="shared" si="9"/>
        <v>#VALUE!</v>
      </c>
      <c r="S947" s="67" t="str">
        <f t="shared" si="10"/>
        <v>#VALUE!</v>
      </c>
      <c r="T947" s="94" t="str">
        <f t="shared" si="11"/>
        <v>#VALUE!</v>
      </c>
      <c r="U947" s="69" t="str">
        <f t="shared" si="12"/>
        <v>donnée(s) manquante(s)</v>
      </c>
      <c r="V947" s="70" t="str">
        <f t="shared" si="13"/>
        <v>donnée(s) manquante(s)</v>
      </c>
      <c r="W947" s="65" t="str">
        <f t="shared" si="14"/>
        <v> </v>
      </c>
      <c r="X947" s="65" t="str">
        <f>IF(ISBLANK(I947)," ",IF(I947&lt;=Scenario!$C$3,0,IF(I947&lt;=Scenario!$C$5,1,IF(I947&lt;=Scenario!$C$6,2,IF(I947&lt;=Scenario!$C$7,3,IF(I947&lt;=Scenario!$C$8,4,5))))))</f>
        <v> </v>
      </c>
      <c r="Y947" s="65" t="str">
        <f>IF(ISBLANK(J947)," ",IF(ROUND(J947,2)&lt;=Scenario!$G$3,0,IF(ROUND(J947,2)&lt;=Scenario!$G$5,1,IF(ROUND(J947,2)&lt;=Scenario!$G$6,2,IF(ROUND(J947,2)&lt;=Scenario!$G$7,3,IF(ROUND(J947,2)&lt;=Scenario!$G$8,4,IF(ROUND(J947,2)&lt;=Scenario!$G$9,5,IF(ROUND(J947,2)&lt;=Scenario!$G$10,6,7))))))))</f>
        <v> </v>
      </c>
      <c r="Z947" s="71" t="str">
        <f>IF(ISBLANK(F947)," ",IF(F947&lt;=Scenario!$O$3,0,IF(F947&lt;=Scenario!$O$5,1,IF(F947&lt;=Scenario!$O$6,2,IF(F947&lt;=Scenario!$O$7,3,IF(F947&lt;=Scenario!$O$8,4,IF(F947&lt;=Scenario!$O$9,5,IF(F947&lt;=Scenario!$O$10,6,IF(F947&lt;=Scenario!$O$11,7,IF(F947&lt;=Scenario!$O$12,8,IF(F947&lt;=Scenario!$O$13,9,IF(F947&lt;=Scenario!$O$14,10,IF(F947&lt;=Scenario!$O$15,11,IF(F947&lt;=Scenario!$O$16,12,IF(F947&lt;=Scenario!$O$17,13,IF(F947&lt;=Scenario!$O$18,14,IF(F947&lt;=Scenario!$O$19,15,IF(F947&lt;=Scenario!$O$20,16,IF(F947&lt;=Scenario!$O$21,17,IF(F947&lt;=Scenario!$O$22,18,IF(F947&lt;=Scenario!$O$23,19,20)))))))))))))))))))))</f>
        <v> </v>
      </c>
      <c r="AA947" s="71" t="str">
        <f>IF(ISBLANK(C947)," ",IF(C947&lt;=Scenario!$AA$3,0,IF(C947&lt;=Scenario!$AA$5,1,IF(C947&lt;=Scenario!$AA$6,2,IF(C947&lt;=Scenario!$AA$7,3,IF(C947&lt;=Scenario!$AA$8,4,IF(C947&lt;=Scenario!$AA$9,5,IF(C947&lt;=Scenario!$AA$10,6,IF(C947&lt;=Scenario!$AA$11,7,IF(C947&lt;=Scenario!$AA$12,8,IF(C947&lt;=Scenario!$AA$13,9,IF(C947&lt;=Scenario!$AA$14,10,IF(C947&lt;=Scenario!$AA$15,11,IF(C947&lt;=Scenario!$AA$16,12,IF(C947&lt;=Scenario!$AA$17,13,IF(C947&lt;=Scenario!$AA$18,14,15))))))))))))))))</f>
        <v> </v>
      </c>
      <c r="AB947" s="75" t="str">
        <f t="shared" si="15"/>
        <v>#VALUE!</v>
      </c>
      <c r="AC947" s="72" t="str">
        <f t="shared" si="16"/>
        <v>#VALUE!</v>
      </c>
      <c r="AD947" s="95" t="str">
        <f t="shared" si="17"/>
        <v>#VALUE!</v>
      </c>
      <c r="AE947" s="69" t="str">
        <f t="shared" si="18"/>
        <v>missing data</v>
      </c>
      <c r="AF947" s="74" t="str">
        <f t="shared" si="19"/>
        <v>missing data</v>
      </c>
      <c r="AG947" s="75" t="str">
        <f t="shared" si="20"/>
        <v>#VALUE!</v>
      </c>
      <c r="AH947" s="75" t="str">
        <f t="shared" si="21"/>
        <v>#VALUE!</v>
      </c>
    </row>
    <row r="948" ht="15.75" customHeight="1">
      <c r="A948" s="3" t="s">
        <v>1005</v>
      </c>
      <c r="B948" s="57"/>
      <c r="C948" s="58"/>
      <c r="D948" s="58"/>
      <c r="E948" s="59"/>
      <c r="F948" s="60"/>
      <c r="G948" s="61"/>
      <c r="H948" s="61"/>
      <c r="I948" s="61"/>
      <c r="J948" s="62"/>
      <c r="K948" s="63" t="str">
        <f t="shared" si="2"/>
        <v> </v>
      </c>
      <c r="L948" s="64" t="str">
        <f t="shared" si="3"/>
        <v> </v>
      </c>
      <c r="M948" s="64" t="str">
        <f t="shared" si="4"/>
        <v> </v>
      </c>
      <c r="N948" s="64" t="str">
        <f t="shared" si="5"/>
        <v> </v>
      </c>
      <c r="O948" s="65" t="str">
        <f t="shared" si="6"/>
        <v> </v>
      </c>
      <c r="P948" s="65" t="str">
        <f t="shared" si="7"/>
        <v> </v>
      </c>
      <c r="Q948" s="66" t="str">
        <f t="shared" si="23"/>
        <v> </v>
      </c>
      <c r="R948" s="63" t="str">
        <f t="shared" si="9"/>
        <v>#VALUE!</v>
      </c>
      <c r="S948" s="67" t="str">
        <f t="shared" si="10"/>
        <v>#VALUE!</v>
      </c>
      <c r="T948" s="94" t="str">
        <f t="shared" si="11"/>
        <v>#VALUE!</v>
      </c>
      <c r="U948" s="69" t="str">
        <f t="shared" si="12"/>
        <v>donnée(s) manquante(s)</v>
      </c>
      <c r="V948" s="70" t="str">
        <f t="shared" si="13"/>
        <v>donnée(s) manquante(s)</v>
      </c>
      <c r="W948" s="65" t="str">
        <f t="shared" si="14"/>
        <v> </v>
      </c>
      <c r="X948" s="65" t="str">
        <f>IF(ISBLANK(I948)," ",IF(I948&lt;=Scenario!$C$3,0,IF(I948&lt;=Scenario!$C$5,1,IF(I948&lt;=Scenario!$C$6,2,IF(I948&lt;=Scenario!$C$7,3,IF(I948&lt;=Scenario!$C$8,4,5))))))</f>
        <v> </v>
      </c>
      <c r="Y948" s="65" t="str">
        <f>IF(ISBLANK(J948)," ",IF(ROUND(J948,2)&lt;=Scenario!$G$3,0,IF(ROUND(J948,2)&lt;=Scenario!$G$5,1,IF(ROUND(J948,2)&lt;=Scenario!$G$6,2,IF(ROUND(J948,2)&lt;=Scenario!$G$7,3,IF(ROUND(J948,2)&lt;=Scenario!$G$8,4,IF(ROUND(J948,2)&lt;=Scenario!$G$9,5,IF(ROUND(J948,2)&lt;=Scenario!$G$10,6,7))))))))</f>
        <v> </v>
      </c>
      <c r="Z948" s="71" t="str">
        <f>IF(ISBLANK(F948)," ",IF(F948&lt;=Scenario!$O$3,0,IF(F948&lt;=Scenario!$O$5,1,IF(F948&lt;=Scenario!$O$6,2,IF(F948&lt;=Scenario!$O$7,3,IF(F948&lt;=Scenario!$O$8,4,IF(F948&lt;=Scenario!$O$9,5,IF(F948&lt;=Scenario!$O$10,6,IF(F948&lt;=Scenario!$O$11,7,IF(F948&lt;=Scenario!$O$12,8,IF(F948&lt;=Scenario!$O$13,9,IF(F948&lt;=Scenario!$O$14,10,IF(F948&lt;=Scenario!$O$15,11,IF(F948&lt;=Scenario!$O$16,12,IF(F948&lt;=Scenario!$O$17,13,IF(F948&lt;=Scenario!$O$18,14,IF(F948&lt;=Scenario!$O$19,15,IF(F948&lt;=Scenario!$O$20,16,IF(F948&lt;=Scenario!$O$21,17,IF(F948&lt;=Scenario!$O$22,18,IF(F948&lt;=Scenario!$O$23,19,20)))))))))))))))))))))</f>
        <v> </v>
      </c>
      <c r="AA948" s="71" t="str">
        <f>IF(ISBLANK(C948)," ",IF(C948&lt;=Scenario!$AA$3,0,IF(C948&lt;=Scenario!$AA$5,1,IF(C948&lt;=Scenario!$AA$6,2,IF(C948&lt;=Scenario!$AA$7,3,IF(C948&lt;=Scenario!$AA$8,4,IF(C948&lt;=Scenario!$AA$9,5,IF(C948&lt;=Scenario!$AA$10,6,IF(C948&lt;=Scenario!$AA$11,7,IF(C948&lt;=Scenario!$AA$12,8,IF(C948&lt;=Scenario!$AA$13,9,IF(C948&lt;=Scenario!$AA$14,10,IF(C948&lt;=Scenario!$AA$15,11,IF(C948&lt;=Scenario!$AA$16,12,IF(C948&lt;=Scenario!$AA$17,13,IF(C948&lt;=Scenario!$AA$18,14,15))))))))))))))))</f>
        <v> </v>
      </c>
      <c r="AB948" s="75" t="str">
        <f t="shared" si="15"/>
        <v>#VALUE!</v>
      </c>
      <c r="AC948" s="72" t="str">
        <f t="shared" si="16"/>
        <v>#VALUE!</v>
      </c>
      <c r="AD948" s="95" t="str">
        <f t="shared" si="17"/>
        <v>#VALUE!</v>
      </c>
      <c r="AE948" s="69" t="str">
        <f t="shared" si="18"/>
        <v>missing data</v>
      </c>
      <c r="AF948" s="74" t="str">
        <f t="shared" si="19"/>
        <v>missing data</v>
      </c>
      <c r="AG948" s="75" t="str">
        <f t="shared" si="20"/>
        <v>#VALUE!</v>
      </c>
      <c r="AH948" s="75" t="str">
        <f t="shared" si="21"/>
        <v>#VALUE!</v>
      </c>
    </row>
    <row r="949" ht="15.75" customHeight="1">
      <c r="A949" s="3" t="s">
        <v>1006</v>
      </c>
      <c r="B949" s="57"/>
      <c r="C949" s="58"/>
      <c r="D949" s="58"/>
      <c r="E949" s="59"/>
      <c r="F949" s="60"/>
      <c r="G949" s="61"/>
      <c r="H949" s="61"/>
      <c r="I949" s="61"/>
      <c r="J949" s="62"/>
      <c r="K949" s="63" t="str">
        <f t="shared" si="2"/>
        <v> </v>
      </c>
      <c r="L949" s="64" t="str">
        <f t="shared" si="3"/>
        <v> </v>
      </c>
      <c r="M949" s="64" t="str">
        <f t="shared" si="4"/>
        <v> </v>
      </c>
      <c r="N949" s="64" t="str">
        <f t="shared" si="5"/>
        <v> </v>
      </c>
      <c r="O949" s="65" t="str">
        <f t="shared" si="6"/>
        <v> </v>
      </c>
      <c r="P949" s="65" t="str">
        <f t="shared" si="7"/>
        <v> </v>
      </c>
      <c r="Q949" s="66" t="str">
        <f t="shared" si="23"/>
        <v> </v>
      </c>
      <c r="R949" s="63" t="str">
        <f t="shared" si="9"/>
        <v>#VALUE!</v>
      </c>
      <c r="S949" s="67" t="str">
        <f t="shared" si="10"/>
        <v>#VALUE!</v>
      </c>
      <c r="T949" s="94" t="str">
        <f t="shared" si="11"/>
        <v>#VALUE!</v>
      </c>
      <c r="U949" s="69" t="str">
        <f t="shared" si="12"/>
        <v>donnée(s) manquante(s)</v>
      </c>
      <c r="V949" s="70" t="str">
        <f t="shared" si="13"/>
        <v>donnée(s) manquante(s)</v>
      </c>
      <c r="W949" s="65" t="str">
        <f t="shared" si="14"/>
        <v> </v>
      </c>
      <c r="X949" s="65" t="str">
        <f>IF(ISBLANK(I949)," ",IF(I949&lt;=Scenario!$C$3,0,IF(I949&lt;=Scenario!$C$5,1,IF(I949&lt;=Scenario!$C$6,2,IF(I949&lt;=Scenario!$C$7,3,IF(I949&lt;=Scenario!$C$8,4,5))))))</f>
        <v> </v>
      </c>
      <c r="Y949" s="65" t="str">
        <f>IF(ISBLANK(J949)," ",IF(ROUND(J949,2)&lt;=Scenario!$G$3,0,IF(ROUND(J949,2)&lt;=Scenario!$G$5,1,IF(ROUND(J949,2)&lt;=Scenario!$G$6,2,IF(ROUND(J949,2)&lt;=Scenario!$G$7,3,IF(ROUND(J949,2)&lt;=Scenario!$G$8,4,IF(ROUND(J949,2)&lt;=Scenario!$G$9,5,IF(ROUND(J949,2)&lt;=Scenario!$G$10,6,7))))))))</f>
        <v> </v>
      </c>
      <c r="Z949" s="71" t="str">
        <f>IF(ISBLANK(F949)," ",IF(F949&lt;=Scenario!$O$3,0,IF(F949&lt;=Scenario!$O$5,1,IF(F949&lt;=Scenario!$O$6,2,IF(F949&lt;=Scenario!$O$7,3,IF(F949&lt;=Scenario!$O$8,4,IF(F949&lt;=Scenario!$O$9,5,IF(F949&lt;=Scenario!$O$10,6,IF(F949&lt;=Scenario!$O$11,7,IF(F949&lt;=Scenario!$O$12,8,IF(F949&lt;=Scenario!$O$13,9,IF(F949&lt;=Scenario!$O$14,10,IF(F949&lt;=Scenario!$O$15,11,IF(F949&lt;=Scenario!$O$16,12,IF(F949&lt;=Scenario!$O$17,13,IF(F949&lt;=Scenario!$O$18,14,IF(F949&lt;=Scenario!$O$19,15,IF(F949&lt;=Scenario!$O$20,16,IF(F949&lt;=Scenario!$O$21,17,IF(F949&lt;=Scenario!$O$22,18,IF(F949&lt;=Scenario!$O$23,19,20)))))))))))))))))))))</f>
        <v> </v>
      </c>
      <c r="AA949" s="71" t="str">
        <f>IF(ISBLANK(C949)," ",IF(C949&lt;=Scenario!$AA$3,0,IF(C949&lt;=Scenario!$AA$5,1,IF(C949&lt;=Scenario!$AA$6,2,IF(C949&lt;=Scenario!$AA$7,3,IF(C949&lt;=Scenario!$AA$8,4,IF(C949&lt;=Scenario!$AA$9,5,IF(C949&lt;=Scenario!$AA$10,6,IF(C949&lt;=Scenario!$AA$11,7,IF(C949&lt;=Scenario!$AA$12,8,IF(C949&lt;=Scenario!$AA$13,9,IF(C949&lt;=Scenario!$AA$14,10,IF(C949&lt;=Scenario!$AA$15,11,IF(C949&lt;=Scenario!$AA$16,12,IF(C949&lt;=Scenario!$AA$17,13,IF(C949&lt;=Scenario!$AA$18,14,15))))))))))))))))</f>
        <v> </v>
      </c>
      <c r="AB949" s="75" t="str">
        <f t="shared" si="15"/>
        <v>#VALUE!</v>
      </c>
      <c r="AC949" s="72" t="str">
        <f t="shared" si="16"/>
        <v>#VALUE!</v>
      </c>
      <c r="AD949" s="95" t="str">
        <f t="shared" si="17"/>
        <v>#VALUE!</v>
      </c>
      <c r="AE949" s="69" t="str">
        <f t="shared" si="18"/>
        <v>missing data</v>
      </c>
      <c r="AF949" s="74" t="str">
        <f t="shared" si="19"/>
        <v>missing data</v>
      </c>
      <c r="AG949" s="75" t="str">
        <f t="shared" si="20"/>
        <v>#VALUE!</v>
      </c>
      <c r="AH949" s="75" t="str">
        <f t="shared" si="21"/>
        <v>#VALUE!</v>
      </c>
    </row>
    <row r="950" ht="15.75" customHeight="1">
      <c r="A950" s="3" t="s">
        <v>1007</v>
      </c>
      <c r="B950" s="57"/>
      <c r="C950" s="58"/>
      <c r="D950" s="58"/>
      <c r="E950" s="59"/>
      <c r="F950" s="60"/>
      <c r="G950" s="61"/>
      <c r="H950" s="61"/>
      <c r="I950" s="61"/>
      <c r="J950" s="62"/>
      <c r="K950" s="63" t="str">
        <f t="shared" si="2"/>
        <v> </v>
      </c>
      <c r="L950" s="64" t="str">
        <f t="shared" si="3"/>
        <v> </v>
      </c>
      <c r="M950" s="64" t="str">
        <f t="shared" si="4"/>
        <v> </v>
      </c>
      <c r="N950" s="64" t="str">
        <f t="shared" si="5"/>
        <v> </v>
      </c>
      <c r="O950" s="65" t="str">
        <f t="shared" si="6"/>
        <v> </v>
      </c>
      <c r="P950" s="65" t="str">
        <f t="shared" si="7"/>
        <v> </v>
      </c>
      <c r="Q950" s="66" t="str">
        <f t="shared" si="23"/>
        <v> </v>
      </c>
      <c r="R950" s="63" t="str">
        <f t="shared" si="9"/>
        <v>#VALUE!</v>
      </c>
      <c r="S950" s="67" t="str">
        <f t="shared" si="10"/>
        <v>#VALUE!</v>
      </c>
      <c r="T950" s="94" t="str">
        <f t="shared" si="11"/>
        <v>#VALUE!</v>
      </c>
      <c r="U950" s="69" t="str">
        <f t="shared" si="12"/>
        <v>donnée(s) manquante(s)</v>
      </c>
      <c r="V950" s="70" t="str">
        <f t="shared" si="13"/>
        <v>donnée(s) manquante(s)</v>
      </c>
      <c r="W950" s="65" t="str">
        <f t="shared" si="14"/>
        <v> </v>
      </c>
      <c r="X950" s="65" t="str">
        <f>IF(ISBLANK(I950)," ",IF(I950&lt;=Scenario!$C$3,0,IF(I950&lt;=Scenario!$C$5,1,IF(I950&lt;=Scenario!$C$6,2,IF(I950&lt;=Scenario!$C$7,3,IF(I950&lt;=Scenario!$C$8,4,5))))))</f>
        <v> </v>
      </c>
      <c r="Y950" s="65" t="str">
        <f>IF(ISBLANK(J950)," ",IF(ROUND(J950,2)&lt;=Scenario!$G$3,0,IF(ROUND(J950,2)&lt;=Scenario!$G$5,1,IF(ROUND(J950,2)&lt;=Scenario!$G$6,2,IF(ROUND(J950,2)&lt;=Scenario!$G$7,3,IF(ROUND(J950,2)&lt;=Scenario!$G$8,4,IF(ROUND(J950,2)&lt;=Scenario!$G$9,5,IF(ROUND(J950,2)&lt;=Scenario!$G$10,6,7))))))))</f>
        <v> </v>
      </c>
      <c r="Z950" s="71" t="str">
        <f>IF(ISBLANK(F950)," ",IF(F950&lt;=Scenario!$O$3,0,IF(F950&lt;=Scenario!$O$5,1,IF(F950&lt;=Scenario!$O$6,2,IF(F950&lt;=Scenario!$O$7,3,IF(F950&lt;=Scenario!$O$8,4,IF(F950&lt;=Scenario!$O$9,5,IF(F950&lt;=Scenario!$O$10,6,IF(F950&lt;=Scenario!$O$11,7,IF(F950&lt;=Scenario!$O$12,8,IF(F950&lt;=Scenario!$O$13,9,IF(F950&lt;=Scenario!$O$14,10,IF(F950&lt;=Scenario!$O$15,11,IF(F950&lt;=Scenario!$O$16,12,IF(F950&lt;=Scenario!$O$17,13,IF(F950&lt;=Scenario!$O$18,14,IF(F950&lt;=Scenario!$O$19,15,IF(F950&lt;=Scenario!$O$20,16,IF(F950&lt;=Scenario!$O$21,17,IF(F950&lt;=Scenario!$O$22,18,IF(F950&lt;=Scenario!$O$23,19,20)))))))))))))))))))))</f>
        <v> </v>
      </c>
      <c r="AA950" s="71" t="str">
        <f>IF(ISBLANK(C950)," ",IF(C950&lt;=Scenario!$AA$3,0,IF(C950&lt;=Scenario!$AA$5,1,IF(C950&lt;=Scenario!$AA$6,2,IF(C950&lt;=Scenario!$AA$7,3,IF(C950&lt;=Scenario!$AA$8,4,IF(C950&lt;=Scenario!$AA$9,5,IF(C950&lt;=Scenario!$AA$10,6,IF(C950&lt;=Scenario!$AA$11,7,IF(C950&lt;=Scenario!$AA$12,8,IF(C950&lt;=Scenario!$AA$13,9,IF(C950&lt;=Scenario!$AA$14,10,IF(C950&lt;=Scenario!$AA$15,11,IF(C950&lt;=Scenario!$AA$16,12,IF(C950&lt;=Scenario!$AA$17,13,IF(C950&lt;=Scenario!$AA$18,14,15))))))))))))))))</f>
        <v> </v>
      </c>
      <c r="AB950" s="75" t="str">
        <f t="shared" si="15"/>
        <v>#VALUE!</v>
      </c>
      <c r="AC950" s="72" t="str">
        <f t="shared" si="16"/>
        <v>#VALUE!</v>
      </c>
      <c r="AD950" s="95" t="str">
        <f t="shared" si="17"/>
        <v>#VALUE!</v>
      </c>
      <c r="AE950" s="69" t="str">
        <f t="shared" si="18"/>
        <v>missing data</v>
      </c>
      <c r="AF950" s="74" t="str">
        <f t="shared" si="19"/>
        <v>missing data</v>
      </c>
      <c r="AG950" s="75" t="str">
        <f t="shared" si="20"/>
        <v>#VALUE!</v>
      </c>
      <c r="AH950" s="75" t="str">
        <f t="shared" si="21"/>
        <v>#VALUE!</v>
      </c>
    </row>
    <row r="951" ht="15.75" customHeight="1">
      <c r="A951" s="3" t="s">
        <v>1008</v>
      </c>
      <c r="B951" s="57"/>
      <c r="C951" s="58"/>
      <c r="D951" s="58"/>
      <c r="E951" s="59"/>
      <c r="F951" s="60"/>
      <c r="G951" s="61"/>
      <c r="H951" s="61"/>
      <c r="I951" s="61"/>
      <c r="J951" s="62"/>
      <c r="K951" s="63" t="str">
        <f t="shared" si="2"/>
        <v> </v>
      </c>
      <c r="L951" s="64" t="str">
        <f t="shared" si="3"/>
        <v> </v>
      </c>
      <c r="M951" s="64" t="str">
        <f t="shared" si="4"/>
        <v> </v>
      </c>
      <c r="N951" s="64" t="str">
        <f t="shared" si="5"/>
        <v> </v>
      </c>
      <c r="O951" s="65" t="str">
        <f t="shared" si="6"/>
        <v> </v>
      </c>
      <c r="P951" s="65" t="str">
        <f t="shared" si="7"/>
        <v> </v>
      </c>
      <c r="Q951" s="66" t="str">
        <f t="shared" si="23"/>
        <v> </v>
      </c>
      <c r="R951" s="63" t="str">
        <f t="shared" si="9"/>
        <v>#VALUE!</v>
      </c>
      <c r="S951" s="67" t="str">
        <f t="shared" si="10"/>
        <v>#VALUE!</v>
      </c>
      <c r="T951" s="94" t="str">
        <f t="shared" si="11"/>
        <v>#VALUE!</v>
      </c>
      <c r="U951" s="69" t="str">
        <f t="shared" si="12"/>
        <v>donnée(s) manquante(s)</v>
      </c>
      <c r="V951" s="70" t="str">
        <f t="shared" si="13"/>
        <v>donnée(s) manquante(s)</v>
      </c>
      <c r="W951" s="65" t="str">
        <f t="shared" si="14"/>
        <v> </v>
      </c>
      <c r="X951" s="65" t="str">
        <f>IF(ISBLANK(I951)," ",IF(I951&lt;=Scenario!$C$3,0,IF(I951&lt;=Scenario!$C$5,1,IF(I951&lt;=Scenario!$C$6,2,IF(I951&lt;=Scenario!$C$7,3,IF(I951&lt;=Scenario!$C$8,4,5))))))</f>
        <v> </v>
      </c>
      <c r="Y951" s="65" t="str">
        <f>IF(ISBLANK(J951)," ",IF(ROUND(J951,2)&lt;=Scenario!$G$3,0,IF(ROUND(J951,2)&lt;=Scenario!$G$5,1,IF(ROUND(J951,2)&lt;=Scenario!$G$6,2,IF(ROUND(J951,2)&lt;=Scenario!$G$7,3,IF(ROUND(J951,2)&lt;=Scenario!$G$8,4,IF(ROUND(J951,2)&lt;=Scenario!$G$9,5,IF(ROUND(J951,2)&lt;=Scenario!$G$10,6,7))))))))</f>
        <v> </v>
      </c>
      <c r="Z951" s="71" t="str">
        <f>IF(ISBLANK(F951)," ",IF(F951&lt;=Scenario!$O$3,0,IF(F951&lt;=Scenario!$O$5,1,IF(F951&lt;=Scenario!$O$6,2,IF(F951&lt;=Scenario!$O$7,3,IF(F951&lt;=Scenario!$O$8,4,IF(F951&lt;=Scenario!$O$9,5,IF(F951&lt;=Scenario!$O$10,6,IF(F951&lt;=Scenario!$O$11,7,IF(F951&lt;=Scenario!$O$12,8,IF(F951&lt;=Scenario!$O$13,9,IF(F951&lt;=Scenario!$O$14,10,IF(F951&lt;=Scenario!$O$15,11,IF(F951&lt;=Scenario!$O$16,12,IF(F951&lt;=Scenario!$O$17,13,IF(F951&lt;=Scenario!$O$18,14,IF(F951&lt;=Scenario!$O$19,15,IF(F951&lt;=Scenario!$O$20,16,IF(F951&lt;=Scenario!$O$21,17,IF(F951&lt;=Scenario!$O$22,18,IF(F951&lt;=Scenario!$O$23,19,20)))))))))))))))))))))</f>
        <v> </v>
      </c>
      <c r="AA951" s="71" t="str">
        <f>IF(ISBLANK(C951)," ",IF(C951&lt;=Scenario!$AA$3,0,IF(C951&lt;=Scenario!$AA$5,1,IF(C951&lt;=Scenario!$AA$6,2,IF(C951&lt;=Scenario!$AA$7,3,IF(C951&lt;=Scenario!$AA$8,4,IF(C951&lt;=Scenario!$AA$9,5,IF(C951&lt;=Scenario!$AA$10,6,IF(C951&lt;=Scenario!$AA$11,7,IF(C951&lt;=Scenario!$AA$12,8,IF(C951&lt;=Scenario!$AA$13,9,IF(C951&lt;=Scenario!$AA$14,10,IF(C951&lt;=Scenario!$AA$15,11,IF(C951&lt;=Scenario!$AA$16,12,IF(C951&lt;=Scenario!$AA$17,13,IF(C951&lt;=Scenario!$AA$18,14,15))))))))))))))))</f>
        <v> </v>
      </c>
      <c r="AB951" s="75" t="str">
        <f t="shared" si="15"/>
        <v>#VALUE!</v>
      </c>
      <c r="AC951" s="72" t="str">
        <f t="shared" si="16"/>
        <v>#VALUE!</v>
      </c>
      <c r="AD951" s="95" t="str">
        <f t="shared" si="17"/>
        <v>#VALUE!</v>
      </c>
      <c r="AE951" s="69" t="str">
        <f t="shared" si="18"/>
        <v>missing data</v>
      </c>
      <c r="AF951" s="74" t="str">
        <f t="shared" si="19"/>
        <v>missing data</v>
      </c>
      <c r="AG951" s="75" t="str">
        <f t="shared" si="20"/>
        <v>#VALUE!</v>
      </c>
      <c r="AH951" s="75" t="str">
        <f t="shared" si="21"/>
        <v>#VALUE!</v>
      </c>
    </row>
    <row r="952" ht="15.75" customHeight="1">
      <c r="A952" s="3" t="s">
        <v>1009</v>
      </c>
      <c r="B952" s="57"/>
      <c r="C952" s="58"/>
      <c r="D952" s="58"/>
      <c r="E952" s="59"/>
      <c r="F952" s="60"/>
      <c r="G952" s="61"/>
      <c r="H952" s="61"/>
      <c r="I952" s="61"/>
      <c r="J952" s="62"/>
      <c r="K952" s="63" t="str">
        <f t="shared" si="2"/>
        <v> </v>
      </c>
      <c r="L952" s="64" t="str">
        <f t="shared" si="3"/>
        <v> </v>
      </c>
      <c r="M952" s="64" t="str">
        <f t="shared" si="4"/>
        <v> </v>
      </c>
      <c r="N952" s="64" t="str">
        <f t="shared" si="5"/>
        <v> </v>
      </c>
      <c r="O952" s="65" t="str">
        <f t="shared" si="6"/>
        <v> </v>
      </c>
      <c r="P952" s="65" t="str">
        <f t="shared" si="7"/>
        <v> </v>
      </c>
      <c r="Q952" s="66" t="str">
        <f t="shared" si="23"/>
        <v> </v>
      </c>
      <c r="R952" s="63" t="str">
        <f t="shared" si="9"/>
        <v>#VALUE!</v>
      </c>
      <c r="S952" s="67" t="str">
        <f t="shared" si="10"/>
        <v>#VALUE!</v>
      </c>
      <c r="T952" s="94" t="str">
        <f t="shared" si="11"/>
        <v>#VALUE!</v>
      </c>
      <c r="U952" s="69" t="str">
        <f t="shared" si="12"/>
        <v>donnée(s) manquante(s)</v>
      </c>
      <c r="V952" s="70" t="str">
        <f t="shared" si="13"/>
        <v>donnée(s) manquante(s)</v>
      </c>
      <c r="W952" s="65" t="str">
        <f t="shared" si="14"/>
        <v> </v>
      </c>
      <c r="X952" s="65" t="str">
        <f>IF(ISBLANK(I952)," ",IF(I952&lt;=Scenario!$C$3,0,IF(I952&lt;=Scenario!$C$5,1,IF(I952&lt;=Scenario!$C$6,2,IF(I952&lt;=Scenario!$C$7,3,IF(I952&lt;=Scenario!$C$8,4,5))))))</f>
        <v> </v>
      </c>
      <c r="Y952" s="65" t="str">
        <f>IF(ISBLANK(J952)," ",IF(ROUND(J952,2)&lt;=Scenario!$G$3,0,IF(ROUND(J952,2)&lt;=Scenario!$G$5,1,IF(ROUND(J952,2)&lt;=Scenario!$G$6,2,IF(ROUND(J952,2)&lt;=Scenario!$G$7,3,IF(ROUND(J952,2)&lt;=Scenario!$G$8,4,IF(ROUND(J952,2)&lt;=Scenario!$G$9,5,IF(ROUND(J952,2)&lt;=Scenario!$G$10,6,7))))))))</f>
        <v> </v>
      </c>
      <c r="Z952" s="71" t="str">
        <f>IF(ISBLANK(F952)," ",IF(F952&lt;=Scenario!$O$3,0,IF(F952&lt;=Scenario!$O$5,1,IF(F952&lt;=Scenario!$O$6,2,IF(F952&lt;=Scenario!$O$7,3,IF(F952&lt;=Scenario!$O$8,4,IF(F952&lt;=Scenario!$O$9,5,IF(F952&lt;=Scenario!$O$10,6,IF(F952&lt;=Scenario!$O$11,7,IF(F952&lt;=Scenario!$O$12,8,IF(F952&lt;=Scenario!$O$13,9,IF(F952&lt;=Scenario!$O$14,10,IF(F952&lt;=Scenario!$O$15,11,IF(F952&lt;=Scenario!$O$16,12,IF(F952&lt;=Scenario!$O$17,13,IF(F952&lt;=Scenario!$O$18,14,IF(F952&lt;=Scenario!$O$19,15,IF(F952&lt;=Scenario!$O$20,16,IF(F952&lt;=Scenario!$O$21,17,IF(F952&lt;=Scenario!$O$22,18,IF(F952&lt;=Scenario!$O$23,19,20)))))))))))))))))))))</f>
        <v> </v>
      </c>
      <c r="AA952" s="71" t="str">
        <f>IF(ISBLANK(C952)," ",IF(C952&lt;=Scenario!$AA$3,0,IF(C952&lt;=Scenario!$AA$5,1,IF(C952&lt;=Scenario!$AA$6,2,IF(C952&lt;=Scenario!$AA$7,3,IF(C952&lt;=Scenario!$AA$8,4,IF(C952&lt;=Scenario!$AA$9,5,IF(C952&lt;=Scenario!$AA$10,6,IF(C952&lt;=Scenario!$AA$11,7,IF(C952&lt;=Scenario!$AA$12,8,IF(C952&lt;=Scenario!$AA$13,9,IF(C952&lt;=Scenario!$AA$14,10,IF(C952&lt;=Scenario!$AA$15,11,IF(C952&lt;=Scenario!$AA$16,12,IF(C952&lt;=Scenario!$AA$17,13,IF(C952&lt;=Scenario!$AA$18,14,15))))))))))))))))</f>
        <v> </v>
      </c>
      <c r="AB952" s="75" t="str">
        <f t="shared" si="15"/>
        <v>#VALUE!</v>
      </c>
      <c r="AC952" s="72" t="str">
        <f t="shared" si="16"/>
        <v>#VALUE!</v>
      </c>
      <c r="AD952" s="95" t="str">
        <f t="shared" si="17"/>
        <v>#VALUE!</v>
      </c>
      <c r="AE952" s="69" t="str">
        <f t="shared" si="18"/>
        <v>missing data</v>
      </c>
      <c r="AF952" s="74" t="str">
        <f t="shared" si="19"/>
        <v>missing data</v>
      </c>
      <c r="AG952" s="75" t="str">
        <f t="shared" si="20"/>
        <v>#VALUE!</v>
      </c>
      <c r="AH952" s="75" t="str">
        <f t="shared" si="21"/>
        <v>#VALUE!</v>
      </c>
    </row>
    <row r="953" ht="15.75" customHeight="1">
      <c r="A953" s="3" t="s">
        <v>1010</v>
      </c>
      <c r="B953" s="57"/>
      <c r="C953" s="58"/>
      <c r="D953" s="58"/>
      <c r="E953" s="59"/>
      <c r="F953" s="60"/>
      <c r="G953" s="61"/>
      <c r="H953" s="61"/>
      <c r="I953" s="61"/>
      <c r="J953" s="62"/>
      <c r="K953" s="63" t="str">
        <f t="shared" si="2"/>
        <v> </v>
      </c>
      <c r="L953" s="64" t="str">
        <f t="shared" si="3"/>
        <v> </v>
      </c>
      <c r="M953" s="64" t="str">
        <f t="shared" si="4"/>
        <v> </v>
      </c>
      <c r="N953" s="64" t="str">
        <f t="shared" si="5"/>
        <v> </v>
      </c>
      <c r="O953" s="65" t="str">
        <f t="shared" si="6"/>
        <v> </v>
      </c>
      <c r="P953" s="65" t="str">
        <f t="shared" si="7"/>
        <v> </v>
      </c>
      <c r="Q953" s="66" t="str">
        <f t="shared" si="23"/>
        <v> </v>
      </c>
      <c r="R953" s="63" t="str">
        <f t="shared" si="9"/>
        <v>#VALUE!</v>
      </c>
      <c r="S953" s="67" t="str">
        <f t="shared" si="10"/>
        <v>#VALUE!</v>
      </c>
      <c r="T953" s="94" t="str">
        <f t="shared" si="11"/>
        <v>#VALUE!</v>
      </c>
      <c r="U953" s="69" t="str">
        <f t="shared" si="12"/>
        <v>donnée(s) manquante(s)</v>
      </c>
      <c r="V953" s="70" t="str">
        <f t="shared" si="13"/>
        <v>donnée(s) manquante(s)</v>
      </c>
      <c r="W953" s="65" t="str">
        <f t="shared" si="14"/>
        <v> </v>
      </c>
      <c r="X953" s="65" t="str">
        <f>IF(ISBLANK(I953)," ",IF(I953&lt;=Scenario!$C$3,0,IF(I953&lt;=Scenario!$C$5,1,IF(I953&lt;=Scenario!$C$6,2,IF(I953&lt;=Scenario!$C$7,3,IF(I953&lt;=Scenario!$C$8,4,5))))))</f>
        <v> </v>
      </c>
      <c r="Y953" s="65" t="str">
        <f>IF(ISBLANK(J953)," ",IF(ROUND(J953,2)&lt;=Scenario!$G$3,0,IF(ROUND(J953,2)&lt;=Scenario!$G$5,1,IF(ROUND(J953,2)&lt;=Scenario!$G$6,2,IF(ROUND(J953,2)&lt;=Scenario!$G$7,3,IF(ROUND(J953,2)&lt;=Scenario!$G$8,4,IF(ROUND(J953,2)&lt;=Scenario!$G$9,5,IF(ROUND(J953,2)&lt;=Scenario!$G$10,6,7))))))))</f>
        <v> </v>
      </c>
      <c r="Z953" s="71" t="str">
        <f>IF(ISBLANK(F953)," ",IF(F953&lt;=Scenario!$O$3,0,IF(F953&lt;=Scenario!$O$5,1,IF(F953&lt;=Scenario!$O$6,2,IF(F953&lt;=Scenario!$O$7,3,IF(F953&lt;=Scenario!$O$8,4,IF(F953&lt;=Scenario!$O$9,5,IF(F953&lt;=Scenario!$O$10,6,IF(F953&lt;=Scenario!$O$11,7,IF(F953&lt;=Scenario!$O$12,8,IF(F953&lt;=Scenario!$O$13,9,IF(F953&lt;=Scenario!$O$14,10,IF(F953&lt;=Scenario!$O$15,11,IF(F953&lt;=Scenario!$O$16,12,IF(F953&lt;=Scenario!$O$17,13,IF(F953&lt;=Scenario!$O$18,14,IF(F953&lt;=Scenario!$O$19,15,IF(F953&lt;=Scenario!$O$20,16,IF(F953&lt;=Scenario!$O$21,17,IF(F953&lt;=Scenario!$O$22,18,IF(F953&lt;=Scenario!$O$23,19,20)))))))))))))))))))))</f>
        <v> </v>
      </c>
      <c r="AA953" s="71" t="str">
        <f>IF(ISBLANK(C953)," ",IF(C953&lt;=Scenario!$AA$3,0,IF(C953&lt;=Scenario!$AA$5,1,IF(C953&lt;=Scenario!$AA$6,2,IF(C953&lt;=Scenario!$AA$7,3,IF(C953&lt;=Scenario!$AA$8,4,IF(C953&lt;=Scenario!$AA$9,5,IF(C953&lt;=Scenario!$AA$10,6,IF(C953&lt;=Scenario!$AA$11,7,IF(C953&lt;=Scenario!$AA$12,8,IF(C953&lt;=Scenario!$AA$13,9,IF(C953&lt;=Scenario!$AA$14,10,IF(C953&lt;=Scenario!$AA$15,11,IF(C953&lt;=Scenario!$AA$16,12,IF(C953&lt;=Scenario!$AA$17,13,IF(C953&lt;=Scenario!$AA$18,14,15))))))))))))))))</f>
        <v> </v>
      </c>
      <c r="AB953" s="75" t="str">
        <f t="shared" si="15"/>
        <v>#VALUE!</v>
      </c>
      <c r="AC953" s="72" t="str">
        <f t="shared" si="16"/>
        <v>#VALUE!</v>
      </c>
      <c r="AD953" s="95" t="str">
        <f t="shared" si="17"/>
        <v>#VALUE!</v>
      </c>
      <c r="AE953" s="69" t="str">
        <f t="shared" si="18"/>
        <v>missing data</v>
      </c>
      <c r="AF953" s="74" t="str">
        <f t="shared" si="19"/>
        <v>missing data</v>
      </c>
      <c r="AG953" s="75" t="str">
        <f t="shared" si="20"/>
        <v>#VALUE!</v>
      </c>
      <c r="AH953" s="75" t="str">
        <f t="shared" si="21"/>
        <v>#VALUE!</v>
      </c>
    </row>
    <row r="954" ht="15.75" customHeight="1">
      <c r="A954" s="3" t="s">
        <v>1011</v>
      </c>
      <c r="B954" s="57"/>
      <c r="C954" s="58"/>
      <c r="D954" s="58"/>
      <c r="E954" s="59"/>
      <c r="F954" s="60"/>
      <c r="G954" s="61"/>
      <c r="H954" s="61"/>
      <c r="I954" s="61"/>
      <c r="J954" s="62"/>
      <c r="K954" s="63" t="str">
        <f t="shared" si="2"/>
        <v> </v>
      </c>
      <c r="L954" s="64" t="str">
        <f t="shared" si="3"/>
        <v> </v>
      </c>
      <c r="M954" s="64" t="str">
        <f t="shared" si="4"/>
        <v> </v>
      </c>
      <c r="N954" s="64" t="str">
        <f t="shared" si="5"/>
        <v> </v>
      </c>
      <c r="O954" s="65" t="str">
        <f t="shared" si="6"/>
        <v> </v>
      </c>
      <c r="P954" s="65" t="str">
        <f t="shared" si="7"/>
        <v> </v>
      </c>
      <c r="Q954" s="66" t="str">
        <f t="shared" si="23"/>
        <v> </v>
      </c>
      <c r="R954" s="63" t="str">
        <f t="shared" si="9"/>
        <v>#VALUE!</v>
      </c>
      <c r="S954" s="67" t="str">
        <f t="shared" si="10"/>
        <v>#VALUE!</v>
      </c>
      <c r="T954" s="94" t="str">
        <f t="shared" si="11"/>
        <v>#VALUE!</v>
      </c>
      <c r="U954" s="69" t="str">
        <f t="shared" si="12"/>
        <v>donnée(s) manquante(s)</v>
      </c>
      <c r="V954" s="70" t="str">
        <f t="shared" si="13"/>
        <v>donnée(s) manquante(s)</v>
      </c>
      <c r="W954" s="65" t="str">
        <f t="shared" si="14"/>
        <v> </v>
      </c>
      <c r="X954" s="65" t="str">
        <f>IF(ISBLANK(I954)," ",IF(I954&lt;=Scenario!$C$3,0,IF(I954&lt;=Scenario!$C$5,1,IF(I954&lt;=Scenario!$C$6,2,IF(I954&lt;=Scenario!$C$7,3,IF(I954&lt;=Scenario!$C$8,4,5))))))</f>
        <v> </v>
      </c>
      <c r="Y954" s="65" t="str">
        <f>IF(ISBLANK(J954)," ",IF(ROUND(J954,2)&lt;=Scenario!$G$3,0,IF(ROUND(J954,2)&lt;=Scenario!$G$5,1,IF(ROUND(J954,2)&lt;=Scenario!$G$6,2,IF(ROUND(J954,2)&lt;=Scenario!$G$7,3,IF(ROUND(J954,2)&lt;=Scenario!$G$8,4,IF(ROUND(J954,2)&lt;=Scenario!$G$9,5,IF(ROUND(J954,2)&lt;=Scenario!$G$10,6,7))))))))</f>
        <v> </v>
      </c>
      <c r="Z954" s="71" t="str">
        <f>IF(ISBLANK(F954)," ",IF(F954&lt;=Scenario!$O$3,0,IF(F954&lt;=Scenario!$O$5,1,IF(F954&lt;=Scenario!$O$6,2,IF(F954&lt;=Scenario!$O$7,3,IF(F954&lt;=Scenario!$O$8,4,IF(F954&lt;=Scenario!$O$9,5,IF(F954&lt;=Scenario!$O$10,6,IF(F954&lt;=Scenario!$O$11,7,IF(F954&lt;=Scenario!$O$12,8,IF(F954&lt;=Scenario!$O$13,9,IF(F954&lt;=Scenario!$O$14,10,IF(F954&lt;=Scenario!$O$15,11,IF(F954&lt;=Scenario!$O$16,12,IF(F954&lt;=Scenario!$O$17,13,IF(F954&lt;=Scenario!$O$18,14,IF(F954&lt;=Scenario!$O$19,15,IF(F954&lt;=Scenario!$O$20,16,IF(F954&lt;=Scenario!$O$21,17,IF(F954&lt;=Scenario!$O$22,18,IF(F954&lt;=Scenario!$O$23,19,20)))))))))))))))))))))</f>
        <v> </v>
      </c>
      <c r="AA954" s="71" t="str">
        <f>IF(ISBLANK(C954)," ",IF(C954&lt;=Scenario!$AA$3,0,IF(C954&lt;=Scenario!$AA$5,1,IF(C954&lt;=Scenario!$AA$6,2,IF(C954&lt;=Scenario!$AA$7,3,IF(C954&lt;=Scenario!$AA$8,4,IF(C954&lt;=Scenario!$AA$9,5,IF(C954&lt;=Scenario!$AA$10,6,IF(C954&lt;=Scenario!$AA$11,7,IF(C954&lt;=Scenario!$AA$12,8,IF(C954&lt;=Scenario!$AA$13,9,IF(C954&lt;=Scenario!$AA$14,10,IF(C954&lt;=Scenario!$AA$15,11,IF(C954&lt;=Scenario!$AA$16,12,IF(C954&lt;=Scenario!$AA$17,13,IF(C954&lt;=Scenario!$AA$18,14,15))))))))))))))))</f>
        <v> </v>
      </c>
      <c r="AB954" s="75" t="str">
        <f t="shared" si="15"/>
        <v>#VALUE!</v>
      </c>
      <c r="AC954" s="72" t="str">
        <f t="shared" si="16"/>
        <v>#VALUE!</v>
      </c>
      <c r="AD954" s="95" t="str">
        <f t="shared" si="17"/>
        <v>#VALUE!</v>
      </c>
      <c r="AE954" s="69" t="str">
        <f t="shared" si="18"/>
        <v>missing data</v>
      </c>
      <c r="AF954" s="74" t="str">
        <f t="shared" si="19"/>
        <v>missing data</v>
      </c>
      <c r="AG954" s="75" t="str">
        <f t="shared" si="20"/>
        <v>#VALUE!</v>
      </c>
      <c r="AH954" s="75" t="str">
        <f t="shared" si="21"/>
        <v>#VALUE!</v>
      </c>
    </row>
    <row r="955" ht="15.75" customHeight="1">
      <c r="A955" s="3" t="s">
        <v>1012</v>
      </c>
      <c r="B955" s="57"/>
      <c r="C955" s="58"/>
      <c r="D955" s="58"/>
      <c r="E955" s="59"/>
      <c r="F955" s="60"/>
      <c r="G955" s="61"/>
      <c r="H955" s="61"/>
      <c r="I955" s="61"/>
      <c r="J955" s="62"/>
      <c r="K955" s="63" t="str">
        <f t="shared" si="2"/>
        <v> </v>
      </c>
      <c r="L955" s="64" t="str">
        <f t="shared" si="3"/>
        <v> </v>
      </c>
      <c r="M955" s="64" t="str">
        <f t="shared" si="4"/>
        <v> </v>
      </c>
      <c r="N955" s="64" t="str">
        <f t="shared" si="5"/>
        <v> </v>
      </c>
      <c r="O955" s="65" t="str">
        <f t="shared" si="6"/>
        <v> </v>
      </c>
      <c r="P955" s="65" t="str">
        <f t="shared" si="7"/>
        <v> </v>
      </c>
      <c r="Q955" s="66" t="str">
        <f t="shared" si="23"/>
        <v> </v>
      </c>
      <c r="R955" s="63" t="str">
        <f t="shared" si="9"/>
        <v>#VALUE!</v>
      </c>
      <c r="S955" s="67" t="str">
        <f t="shared" si="10"/>
        <v>#VALUE!</v>
      </c>
      <c r="T955" s="94" t="str">
        <f t="shared" si="11"/>
        <v>#VALUE!</v>
      </c>
      <c r="U955" s="69" t="str">
        <f t="shared" si="12"/>
        <v>donnée(s) manquante(s)</v>
      </c>
      <c r="V955" s="70" t="str">
        <f t="shared" si="13"/>
        <v>donnée(s) manquante(s)</v>
      </c>
      <c r="W955" s="65" t="str">
        <f t="shared" si="14"/>
        <v> </v>
      </c>
      <c r="X955" s="65" t="str">
        <f>IF(ISBLANK(I955)," ",IF(I955&lt;=Scenario!$C$3,0,IF(I955&lt;=Scenario!$C$5,1,IF(I955&lt;=Scenario!$C$6,2,IF(I955&lt;=Scenario!$C$7,3,IF(I955&lt;=Scenario!$C$8,4,5))))))</f>
        <v> </v>
      </c>
      <c r="Y955" s="65" t="str">
        <f>IF(ISBLANK(J955)," ",IF(ROUND(J955,2)&lt;=Scenario!$G$3,0,IF(ROUND(J955,2)&lt;=Scenario!$G$5,1,IF(ROUND(J955,2)&lt;=Scenario!$G$6,2,IF(ROUND(J955,2)&lt;=Scenario!$G$7,3,IF(ROUND(J955,2)&lt;=Scenario!$G$8,4,IF(ROUND(J955,2)&lt;=Scenario!$G$9,5,IF(ROUND(J955,2)&lt;=Scenario!$G$10,6,7))))))))</f>
        <v> </v>
      </c>
      <c r="Z955" s="71" t="str">
        <f>IF(ISBLANK(F955)," ",IF(F955&lt;=Scenario!$O$3,0,IF(F955&lt;=Scenario!$O$5,1,IF(F955&lt;=Scenario!$O$6,2,IF(F955&lt;=Scenario!$O$7,3,IF(F955&lt;=Scenario!$O$8,4,IF(F955&lt;=Scenario!$O$9,5,IF(F955&lt;=Scenario!$O$10,6,IF(F955&lt;=Scenario!$O$11,7,IF(F955&lt;=Scenario!$O$12,8,IF(F955&lt;=Scenario!$O$13,9,IF(F955&lt;=Scenario!$O$14,10,IF(F955&lt;=Scenario!$O$15,11,IF(F955&lt;=Scenario!$O$16,12,IF(F955&lt;=Scenario!$O$17,13,IF(F955&lt;=Scenario!$O$18,14,IF(F955&lt;=Scenario!$O$19,15,IF(F955&lt;=Scenario!$O$20,16,IF(F955&lt;=Scenario!$O$21,17,IF(F955&lt;=Scenario!$O$22,18,IF(F955&lt;=Scenario!$O$23,19,20)))))))))))))))))))))</f>
        <v> </v>
      </c>
      <c r="AA955" s="71" t="str">
        <f>IF(ISBLANK(C955)," ",IF(C955&lt;=Scenario!$AA$3,0,IF(C955&lt;=Scenario!$AA$5,1,IF(C955&lt;=Scenario!$AA$6,2,IF(C955&lt;=Scenario!$AA$7,3,IF(C955&lt;=Scenario!$AA$8,4,IF(C955&lt;=Scenario!$AA$9,5,IF(C955&lt;=Scenario!$AA$10,6,IF(C955&lt;=Scenario!$AA$11,7,IF(C955&lt;=Scenario!$AA$12,8,IF(C955&lt;=Scenario!$AA$13,9,IF(C955&lt;=Scenario!$AA$14,10,IF(C955&lt;=Scenario!$AA$15,11,IF(C955&lt;=Scenario!$AA$16,12,IF(C955&lt;=Scenario!$AA$17,13,IF(C955&lt;=Scenario!$AA$18,14,15))))))))))))))))</f>
        <v> </v>
      </c>
      <c r="AB955" s="75" t="str">
        <f t="shared" si="15"/>
        <v>#VALUE!</v>
      </c>
      <c r="AC955" s="72" t="str">
        <f t="shared" si="16"/>
        <v>#VALUE!</v>
      </c>
      <c r="AD955" s="95" t="str">
        <f t="shared" si="17"/>
        <v>#VALUE!</v>
      </c>
      <c r="AE955" s="69" t="str">
        <f t="shared" si="18"/>
        <v>missing data</v>
      </c>
      <c r="AF955" s="74" t="str">
        <f t="shared" si="19"/>
        <v>missing data</v>
      </c>
      <c r="AG955" s="75" t="str">
        <f t="shared" si="20"/>
        <v>#VALUE!</v>
      </c>
      <c r="AH955" s="75" t="str">
        <f t="shared" si="21"/>
        <v>#VALUE!</v>
      </c>
    </row>
    <row r="956" ht="15.75" customHeight="1">
      <c r="A956" s="3" t="s">
        <v>1013</v>
      </c>
      <c r="B956" s="57"/>
      <c r="C956" s="58"/>
      <c r="D956" s="58"/>
      <c r="E956" s="59"/>
      <c r="F956" s="60"/>
      <c r="G956" s="61"/>
      <c r="H956" s="61"/>
      <c r="I956" s="61"/>
      <c r="J956" s="62"/>
      <c r="K956" s="63" t="str">
        <f t="shared" si="2"/>
        <v> </v>
      </c>
      <c r="L956" s="64" t="str">
        <f t="shared" si="3"/>
        <v> </v>
      </c>
      <c r="M956" s="64" t="str">
        <f t="shared" si="4"/>
        <v> </v>
      </c>
      <c r="N956" s="64" t="str">
        <f t="shared" si="5"/>
        <v> </v>
      </c>
      <c r="O956" s="65" t="str">
        <f t="shared" si="6"/>
        <v> </v>
      </c>
      <c r="P956" s="65" t="str">
        <f t="shared" si="7"/>
        <v> </v>
      </c>
      <c r="Q956" s="66" t="str">
        <f t="shared" si="23"/>
        <v> </v>
      </c>
      <c r="R956" s="63" t="str">
        <f t="shared" si="9"/>
        <v>#VALUE!</v>
      </c>
      <c r="S956" s="67" t="str">
        <f t="shared" si="10"/>
        <v>#VALUE!</v>
      </c>
      <c r="T956" s="94" t="str">
        <f t="shared" si="11"/>
        <v>#VALUE!</v>
      </c>
      <c r="U956" s="69" t="str">
        <f t="shared" si="12"/>
        <v>donnée(s) manquante(s)</v>
      </c>
      <c r="V956" s="70" t="str">
        <f t="shared" si="13"/>
        <v>donnée(s) manquante(s)</v>
      </c>
      <c r="W956" s="65" t="str">
        <f t="shared" si="14"/>
        <v> </v>
      </c>
      <c r="X956" s="65" t="str">
        <f>IF(ISBLANK(I956)," ",IF(I956&lt;=Scenario!$C$3,0,IF(I956&lt;=Scenario!$C$5,1,IF(I956&lt;=Scenario!$C$6,2,IF(I956&lt;=Scenario!$C$7,3,IF(I956&lt;=Scenario!$C$8,4,5))))))</f>
        <v> </v>
      </c>
      <c r="Y956" s="65" t="str">
        <f>IF(ISBLANK(J956)," ",IF(ROUND(J956,2)&lt;=Scenario!$G$3,0,IF(ROUND(J956,2)&lt;=Scenario!$G$5,1,IF(ROUND(J956,2)&lt;=Scenario!$G$6,2,IF(ROUND(J956,2)&lt;=Scenario!$G$7,3,IF(ROUND(J956,2)&lt;=Scenario!$G$8,4,IF(ROUND(J956,2)&lt;=Scenario!$G$9,5,IF(ROUND(J956,2)&lt;=Scenario!$G$10,6,7))))))))</f>
        <v> </v>
      </c>
      <c r="Z956" s="71" t="str">
        <f>IF(ISBLANK(F956)," ",IF(F956&lt;=Scenario!$O$3,0,IF(F956&lt;=Scenario!$O$5,1,IF(F956&lt;=Scenario!$O$6,2,IF(F956&lt;=Scenario!$O$7,3,IF(F956&lt;=Scenario!$O$8,4,IF(F956&lt;=Scenario!$O$9,5,IF(F956&lt;=Scenario!$O$10,6,IF(F956&lt;=Scenario!$O$11,7,IF(F956&lt;=Scenario!$O$12,8,IF(F956&lt;=Scenario!$O$13,9,IF(F956&lt;=Scenario!$O$14,10,IF(F956&lt;=Scenario!$O$15,11,IF(F956&lt;=Scenario!$O$16,12,IF(F956&lt;=Scenario!$O$17,13,IF(F956&lt;=Scenario!$O$18,14,IF(F956&lt;=Scenario!$O$19,15,IF(F956&lt;=Scenario!$O$20,16,IF(F956&lt;=Scenario!$O$21,17,IF(F956&lt;=Scenario!$O$22,18,IF(F956&lt;=Scenario!$O$23,19,20)))))))))))))))))))))</f>
        <v> </v>
      </c>
      <c r="AA956" s="71" t="str">
        <f>IF(ISBLANK(C956)," ",IF(C956&lt;=Scenario!$AA$3,0,IF(C956&lt;=Scenario!$AA$5,1,IF(C956&lt;=Scenario!$AA$6,2,IF(C956&lt;=Scenario!$AA$7,3,IF(C956&lt;=Scenario!$AA$8,4,IF(C956&lt;=Scenario!$AA$9,5,IF(C956&lt;=Scenario!$AA$10,6,IF(C956&lt;=Scenario!$AA$11,7,IF(C956&lt;=Scenario!$AA$12,8,IF(C956&lt;=Scenario!$AA$13,9,IF(C956&lt;=Scenario!$AA$14,10,IF(C956&lt;=Scenario!$AA$15,11,IF(C956&lt;=Scenario!$AA$16,12,IF(C956&lt;=Scenario!$AA$17,13,IF(C956&lt;=Scenario!$AA$18,14,15))))))))))))))))</f>
        <v> </v>
      </c>
      <c r="AB956" s="75" t="str">
        <f t="shared" si="15"/>
        <v>#VALUE!</v>
      </c>
      <c r="AC956" s="72" t="str">
        <f t="shared" si="16"/>
        <v>#VALUE!</v>
      </c>
      <c r="AD956" s="95" t="str">
        <f t="shared" si="17"/>
        <v>#VALUE!</v>
      </c>
      <c r="AE956" s="69" t="str">
        <f t="shared" si="18"/>
        <v>missing data</v>
      </c>
      <c r="AF956" s="74" t="str">
        <f t="shared" si="19"/>
        <v>missing data</v>
      </c>
      <c r="AG956" s="75" t="str">
        <f t="shared" si="20"/>
        <v>#VALUE!</v>
      </c>
      <c r="AH956" s="75" t="str">
        <f t="shared" si="21"/>
        <v>#VALUE!</v>
      </c>
    </row>
    <row r="957" ht="15.75" customHeight="1">
      <c r="A957" s="3" t="s">
        <v>1014</v>
      </c>
      <c r="B957" s="57"/>
      <c r="C957" s="58"/>
      <c r="D957" s="58"/>
      <c r="E957" s="59"/>
      <c r="F957" s="60"/>
      <c r="G957" s="61"/>
      <c r="H957" s="61"/>
      <c r="I957" s="61"/>
      <c r="J957" s="62"/>
      <c r="K957" s="63" t="str">
        <f t="shared" si="2"/>
        <v> </v>
      </c>
      <c r="L957" s="64" t="str">
        <f t="shared" si="3"/>
        <v> </v>
      </c>
      <c r="M957" s="64" t="str">
        <f t="shared" si="4"/>
        <v> </v>
      </c>
      <c r="N957" s="64" t="str">
        <f t="shared" si="5"/>
        <v> </v>
      </c>
      <c r="O957" s="65" t="str">
        <f t="shared" si="6"/>
        <v> </v>
      </c>
      <c r="P957" s="65" t="str">
        <f t="shared" si="7"/>
        <v> </v>
      </c>
      <c r="Q957" s="66" t="str">
        <f t="shared" si="23"/>
        <v> </v>
      </c>
      <c r="R957" s="63" t="str">
        <f t="shared" si="9"/>
        <v>#VALUE!</v>
      </c>
      <c r="S957" s="67" t="str">
        <f t="shared" si="10"/>
        <v>#VALUE!</v>
      </c>
      <c r="T957" s="94" t="str">
        <f t="shared" si="11"/>
        <v>#VALUE!</v>
      </c>
      <c r="U957" s="69" t="str">
        <f t="shared" si="12"/>
        <v>donnée(s) manquante(s)</v>
      </c>
      <c r="V957" s="70" t="str">
        <f t="shared" si="13"/>
        <v>donnée(s) manquante(s)</v>
      </c>
      <c r="W957" s="65" t="str">
        <f t="shared" si="14"/>
        <v> </v>
      </c>
      <c r="X957" s="65" t="str">
        <f>IF(ISBLANK(I957)," ",IF(I957&lt;=Scenario!$C$3,0,IF(I957&lt;=Scenario!$C$5,1,IF(I957&lt;=Scenario!$C$6,2,IF(I957&lt;=Scenario!$C$7,3,IF(I957&lt;=Scenario!$C$8,4,5))))))</f>
        <v> </v>
      </c>
      <c r="Y957" s="65" t="str">
        <f>IF(ISBLANK(J957)," ",IF(ROUND(J957,2)&lt;=Scenario!$G$3,0,IF(ROUND(J957,2)&lt;=Scenario!$G$5,1,IF(ROUND(J957,2)&lt;=Scenario!$G$6,2,IF(ROUND(J957,2)&lt;=Scenario!$G$7,3,IF(ROUND(J957,2)&lt;=Scenario!$G$8,4,IF(ROUND(J957,2)&lt;=Scenario!$G$9,5,IF(ROUND(J957,2)&lt;=Scenario!$G$10,6,7))))))))</f>
        <v> </v>
      </c>
      <c r="Z957" s="71" t="str">
        <f>IF(ISBLANK(F957)," ",IF(F957&lt;=Scenario!$O$3,0,IF(F957&lt;=Scenario!$O$5,1,IF(F957&lt;=Scenario!$O$6,2,IF(F957&lt;=Scenario!$O$7,3,IF(F957&lt;=Scenario!$O$8,4,IF(F957&lt;=Scenario!$O$9,5,IF(F957&lt;=Scenario!$O$10,6,IF(F957&lt;=Scenario!$O$11,7,IF(F957&lt;=Scenario!$O$12,8,IF(F957&lt;=Scenario!$O$13,9,IF(F957&lt;=Scenario!$O$14,10,IF(F957&lt;=Scenario!$O$15,11,IF(F957&lt;=Scenario!$O$16,12,IF(F957&lt;=Scenario!$O$17,13,IF(F957&lt;=Scenario!$O$18,14,IF(F957&lt;=Scenario!$O$19,15,IF(F957&lt;=Scenario!$O$20,16,IF(F957&lt;=Scenario!$O$21,17,IF(F957&lt;=Scenario!$O$22,18,IF(F957&lt;=Scenario!$O$23,19,20)))))))))))))))))))))</f>
        <v> </v>
      </c>
      <c r="AA957" s="71" t="str">
        <f>IF(ISBLANK(C957)," ",IF(C957&lt;=Scenario!$AA$3,0,IF(C957&lt;=Scenario!$AA$5,1,IF(C957&lt;=Scenario!$AA$6,2,IF(C957&lt;=Scenario!$AA$7,3,IF(C957&lt;=Scenario!$AA$8,4,IF(C957&lt;=Scenario!$AA$9,5,IF(C957&lt;=Scenario!$AA$10,6,IF(C957&lt;=Scenario!$AA$11,7,IF(C957&lt;=Scenario!$AA$12,8,IF(C957&lt;=Scenario!$AA$13,9,IF(C957&lt;=Scenario!$AA$14,10,IF(C957&lt;=Scenario!$AA$15,11,IF(C957&lt;=Scenario!$AA$16,12,IF(C957&lt;=Scenario!$AA$17,13,IF(C957&lt;=Scenario!$AA$18,14,15))))))))))))))))</f>
        <v> </v>
      </c>
      <c r="AB957" s="75" t="str">
        <f t="shared" si="15"/>
        <v>#VALUE!</v>
      </c>
      <c r="AC957" s="72" t="str">
        <f t="shared" si="16"/>
        <v>#VALUE!</v>
      </c>
      <c r="AD957" s="95" t="str">
        <f t="shared" si="17"/>
        <v>#VALUE!</v>
      </c>
      <c r="AE957" s="69" t="str">
        <f t="shared" si="18"/>
        <v>missing data</v>
      </c>
      <c r="AF957" s="74" t="str">
        <f t="shared" si="19"/>
        <v>missing data</v>
      </c>
      <c r="AG957" s="75" t="str">
        <f t="shared" si="20"/>
        <v>#VALUE!</v>
      </c>
      <c r="AH957" s="75" t="str">
        <f t="shared" si="21"/>
        <v>#VALUE!</v>
      </c>
    </row>
    <row r="958" ht="15.75" customHeight="1">
      <c r="A958" s="3" t="s">
        <v>1015</v>
      </c>
      <c r="B958" s="57"/>
      <c r="C958" s="58"/>
      <c r="D958" s="58"/>
      <c r="E958" s="59"/>
      <c r="F958" s="60"/>
      <c r="G958" s="61"/>
      <c r="H958" s="61"/>
      <c r="I958" s="61"/>
      <c r="J958" s="62"/>
      <c r="K958" s="63" t="str">
        <f t="shared" si="2"/>
        <v> </v>
      </c>
      <c r="L958" s="64" t="str">
        <f t="shared" si="3"/>
        <v> </v>
      </c>
      <c r="M958" s="64" t="str">
        <f t="shared" si="4"/>
        <v> </v>
      </c>
      <c r="N958" s="64" t="str">
        <f t="shared" si="5"/>
        <v> </v>
      </c>
      <c r="O958" s="65" t="str">
        <f t="shared" si="6"/>
        <v> </v>
      </c>
      <c r="P958" s="65" t="str">
        <f t="shared" si="7"/>
        <v> </v>
      </c>
      <c r="Q958" s="66" t="str">
        <f t="shared" si="23"/>
        <v> </v>
      </c>
      <c r="R958" s="63" t="str">
        <f t="shared" si="9"/>
        <v>#VALUE!</v>
      </c>
      <c r="S958" s="67" t="str">
        <f t="shared" si="10"/>
        <v>#VALUE!</v>
      </c>
      <c r="T958" s="94" t="str">
        <f t="shared" si="11"/>
        <v>#VALUE!</v>
      </c>
      <c r="U958" s="69" t="str">
        <f t="shared" si="12"/>
        <v>donnée(s) manquante(s)</v>
      </c>
      <c r="V958" s="70" t="str">
        <f t="shared" si="13"/>
        <v>donnée(s) manquante(s)</v>
      </c>
      <c r="W958" s="65" t="str">
        <f t="shared" si="14"/>
        <v> </v>
      </c>
      <c r="X958" s="65" t="str">
        <f>IF(ISBLANK(I958)," ",IF(I958&lt;=Scenario!$C$3,0,IF(I958&lt;=Scenario!$C$5,1,IF(I958&lt;=Scenario!$C$6,2,IF(I958&lt;=Scenario!$C$7,3,IF(I958&lt;=Scenario!$C$8,4,5))))))</f>
        <v> </v>
      </c>
      <c r="Y958" s="65" t="str">
        <f>IF(ISBLANK(J958)," ",IF(ROUND(J958,2)&lt;=Scenario!$G$3,0,IF(ROUND(J958,2)&lt;=Scenario!$G$5,1,IF(ROUND(J958,2)&lt;=Scenario!$G$6,2,IF(ROUND(J958,2)&lt;=Scenario!$G$7,3,IF(ROUND(J958,2)&lt;=Scenario!$G$8,4,IF(ROUND(J958,2)&lt;=Scenario!$G$9,5,IF(ROUND(J958,2)&lt;=Scenario!$G$10,6,7))))))))</f>
        <v> </v>
      </c>
      <c r="Z958" s="71" t="str">
        <f>IF(ISBLANK(F958)," ",IF(F958&lt;=Scenario!$O$3,0,IF(F958&lt;=Scenario!$O$5,1,IF(F958&lt;=Scenario!$O$6,2,IF(F958&lt;=Scenario!$O$7,3,IF(F958&lt;=Scenario!$O$8,4,IF(F958&lt;=Scenario!$O$9,5,IF(F958&lt;=Scenario!$O$10,6,IF(F958&lt;=Scenario!$O$11,7,IF(F958&lt;=Scenario!$O$12,8,IF(F958&lt;=Scenario!$O$13,9,IF(F958&lt;=Scenario!$O$14,10,IF(F958&lt;=Scenario!$O$15,11,IF(F958&lt;=Scenario!$O$16,12,IF(F958&lt;=Scenario!$O$17,13,IF(F958&lt;=Scenario!$O$18,14,IF(F958&lt;=Scenario!$O$19,15,IF(F958&lt;=Scenario!$O$20,16,IF(F958&lt;=Scenario!$O$21,17,IF(F958&lt;=Scenario!$O$22,18,IF(F958&lt;=Scenario!$O$23,19,20)))))))))))))))))))))</f>
        <v> </v>
      </c>
      <c r="AA958" s="71" t="str">
        <f>IF(ISBLANK(C958)," ",IF(C958&lt;=Scenario!$AA$3,0,IF(C958&lt;=Scenario!$AA$5,1,IF(C958&lt;=Scenario!$AA$6,2,IF(C958&lt;=Scenario!$AA$7,3,IF(C958&lt;=Scenario!$AA$8,4,IF(C958&lt;=Scenario!$AA$9,5,IF(C958&lt;=Scenario!$AA$10,6,IF(C958&lt;=Scenario!$AA$11,7,IF(C958&lt;=Scenario!$AA$12,8,IF(C958&lt;=Scenario!$AA$13,9,IF(C958&lt;=Scenario!$AA$14,10,IF(C958&lt;=Scenario!$AA$15,11,IF(C958&lt;=Scenario!$AA$16,12,IF(C958&lt;=Scenario!$AA$17,13,IF(C958&lt;=Scenario!$AA$18,14,15))))))))))))))))</f>
        <v> </v>
      </c>
      <c r="AB958" s="75" t="str">
        <f t="shared" si="15"/>
        <v>#VALUE!</v>
      </c>
      <c r="AC958" s="72" t="str">
        <f t="shared" si="16"/>
        <v>#VALUE!</v>
      </c>
      <c r="AD958" s="95" t="str">
        <f t="shared" si="17"/>
        <v>#VALUE!</v>
      </c>
      <c r="AE958" s="69" t="str">
        <f t="shared" si="18"/>
        <v>missing data</v>
      </c>
      <c r="AF958" s="74" t="str">
        <f t="shared" si="19"/>
        <v>missing data</v>
      </c>
      <c r="AG958" s="75" t="str">
        <f t="shared" si="20"/>
        <v>#VALUE!</v>
      </c>
      <c r="AH958" s="75" t="str">
        <f t="shared" si="21"/>
        <v>#VALUE!</v>
      </c>
    </row>
    <row r="959" ht="15.75" customHeight="1">
      <c r="A959" s="3" t="s">
        <v>1016</v>
      </c>
      <c r="B959" s="57"/>
      <c r="C959" s="58"/>
      <c r="D959" s="58"/>
      <c r="E959" s="59"/>
      <c r="F959" s="60"/>
      <c r="G959" s="61"/>
      <c r="H959" s="61"/>
      <c r="I959" s="61"/>
      <c r="J959" s="62"/>
      <c r="K959" s="63" t="str">
        <f t="shared" si="2"/>
        <v> </v>
      </c>
      <c r="L959" s="64" t="str">
        <f t="shared" si="3"/>
        <v> </v>
      </c>
      <c r="M959" s="64" t="str">
        <f t="shared" si="4"/>
        <v> </v>
      </c>
      <c r="N959" s="64" t="str">
        <f t="shared" si="5"/>
        <v> </v>
      </c>
      <c r="O959" s="65" t="str">
        <f t="shared" si="6"/>
        <v> </v>
      </c>
      <c r="P959" s="65" t="str">
        <f t="shared" si="7"/>
        <v> </v>
      </c>
      <c r="Q959" s="66" t="str">
        <f t="shared" si="23"/>
        <v> </v>
      </c>
      <c r="R959" s="63" t="str">
        <f t="shared" si="9"/>
        <v>#VALUE!</v>
      </c>
      <c r="S959" s="67" t="str">
        <f t="shared" si="10"/>
        <v>#VALUE!</v>
      </c>
      <c r="T959" s="94" t="str">
        <f t="shared" si="11"/>
        <v>#VALUE!</v>
      </c>
      <c r="U959" s="69" t="str">
        <f t="shared" si="12"/>
        <v>donnée(s) manquante(s)</v>
      </c>
      <c r="V959" s="70" t="str">
        <f t="shared" si="13"/>
        <v>donnée(s) manquante(s)</v>
      </c>
      <c r="W959" s="65" t="str">
        <f t="shared" si="14"/>
        <v> </v>
      </c>
      <c r="X959" s="65" t="str">
        <f>IF(ISBLANK(I959)," ",IF(I959&lt;=Scenario!$C$3,0,IF(I959&lt;=Scenario!$C$5,1,IF(I959&lt;=Scenario!$C$6,2,IF(I959&lt;=Scenario!$C$7,3,IF(I959&lt;=Scenario!$C$8,4,5))))))</f>
        <v> </v>
      </c>
      <c r="Y959" s="65" t="str">
        <f>IF(ISBLANK(J959)," ",IF(ROUND(J959,2)&lt;=Scenario!$G$3,0,IF(ROUND(J959,2)&lt;=Scenario!$G$5,1,IF(ROUND(J959,2)&lt;=Scenario!$G$6,2,IF(ROUND(J959,2)&lt;=Scenario!$G$7,3,IF(ROUND(J959,2)&lt;=Scenario!$G$8,4,IF(ROUND(J959,2)&lt;=Scenario!$G$9,5,IF(ROUND(J959,2)&lt;=Scenario!$G$10,6,7))))))))</f>
        <v> </v>
      </c>
      <c r="Z959" s="71" t="str">
        <f>IF(ISBLANK(F959)," ",IF(F959&lt;=Scenario!$O$3,0,IF(F959&lt;=Scenario!$O$5,1,IF(F959&lt;=Scenario!$O$6,2,IF(F959&lt;=Scenario!$O$7,3,IF(F959&lt;=Scenario!$O$8,4,IF(F959&lt;=Scenario!$O$9,5,IF(F959&lt;=Scenario!$O$10,6,IF(F959&lt;=Scenario!$O$11,7,IF(F959&lt;=Scenario!$O$12,8,IF(F959&lt;=Scenario!$O$13,9,IF(F959&lt;=Scenario!$O$14,10,IF(F959&lt;=Scenario!$O$15,11,IF(F959&lt;=Scenario!$O$16,12,IF(F959&lt;=Scenario!$O$17,13,IF(F959&lt;=Scenario!$O$18,14,IF(F959&lt;=Scenario!$O$19,15,IF(F959&lt;=Scenario!$O$20,16,IF(F959&lt;=Scenario!$O$21,17,IF(F959&lt;=Scenario!$O$22,18,IF(F959&lt;=Scenario!$O$23,19,20)))))))))))))))))))))</f>
        <v> </v>
      </c>
      <c r="AA959" s="71" t="str">
        <f>IF(ISBLANK(C959)," ",IF(C959&lt;=Scenario!$AA$3,0,IF(C959&lt;=Scenario!$AA$5,1,IF(C959&lt;=Scenario!$AA$6,2,IF(C959&lt;=Scenario!$AA$7,3,IF(C959&lt;=Scenario!$AA$8,4,IF(C959&lt;=Scenario!$AA$9,5,IF(C959&lt;=Scenario!$AA$10,6,IF(C959&lt;=Scenario!$AA$11,7,IF(C959&lt;=Scenario!$AA$12,8,IF(C959&lt;=Scenario!$AA$13,9,IF(C959&lt;=Scenario!$AA$14,10,IF(C959&lt;=Scenario!$AA$15,11,IF(C959&lt;=Scenario!$AA$16,12,IF(C959&lt;=Scenario!$AA$17,13,IF(C959&lt;=Scenario!$AA$18,14,15))))))))))))))))</f>
        <v> </v>
      </c>
      <c r="AB959" s="75" t="str">
        <f t="shared" si="15"/>
        <v>#VALUE!</v>
      </c>
      <c r="AC959" s="72" t="str">
        <f t="shared" si="16"/>
        <v>#VALUE!</v>
      </c>
      <c r="AD959" s="95" t="str">
        <f t="shared" si="17"/>
        <v>#VALUE!</v>
      </c>
      <c r="AE959" s="69" t="str">
        <f t="shared" si="18"/>
        <v>missing data</v>
      </c>
      <c r="AF959" s="74" t="str">
        <f t="shared" si="19"/>
        <v>missing data</v>
      </c>
      <c r="AG959" s="75" t="str">
        <f t="shared" si="20"/>
        <v>#VALUE!</v>
      </c>
      <c r="AH959" s="75" t="str">
        <f t="shared" si="21"/>
        <v>#VALUE!</v>
      </c>
    </row>
    <row r="960" ht="15.75" customHeight="1">
      <c r="A960" s="3" t="s">
        <v>1017</v>
      </c>
      <c r="B960" s="57"/>
      <c r="C960" s="58"/>
      <c r="D960" s="58"/>
      <c r="E960" s="59"/>
      <c r="F960" s="60"/>
      <c r="G960" s="61"/>
      <c r="H960" s="61"/>
      <c r="I960" s="61"/>
      <c r="J960" s="62"/>
      <c r="K960" s="63" t="str">
        <f t="shared" si="2"/>
        <v> </v>
      </c>
      <c r="L960" s="64" t="str">
        <f t="shared" si="3"/>
        <v> </v>
      </c>
      <c r="M960" s="64" t="str">
        <f t="shared" si="4"/>
        <v> </v>
      </c>
      <c r="N960" s="64" t="str">
        <f t="shared" si="5"/>
        <v> </v>
      </c>
      <c r="O960" s="65" t="str">
        <f t="shared" si="6"/>
        <v> </v>
      </c>
      <c r="P960" s="65" t="str">
        <f t="shared" si="7"/>
        <v> </v>
      </c>
      <c r="Q960" s="66" t="str">
        <f t="shared" si="23"/>
        <v> </v>
      </c>
      <c r="R960" s="63" t="str">
        <f t="shared" si="9"/>
        <v>#VALUE!</v>
      </c>
      <c r="S960" s="67" t="str">
        <f t="shared" si="10"/>
        <v>#VALUE!</v>
      </c>
      <c r="T960" s="94" t="str">
        <f t="shared" si="11"/>
        <v>#VALUE!</v>
      </c>
      <c r="U960" s="69" t="str">
        <f t="shared" si="12"/>
        <v>donnée(s) manquante(s)</v>
      </c>
      <c r="V960" s="70" t="str">
        <f t="shared" si="13"/>
        <v>donnée(s) manquante(s)</v>
      </c>
      <c r="W960" s="65" t="str">
        <f t="shared" si="14"/>
        <v> </v>
      </c>
      <c r="X960" s="65" t="str">
        <f>IF(ISBLANK(I960)," ",IF(I960&lt;=Scenario!$C$3,0,IF(I960&lt;=Scenario!$C$5,1,IF(I960&lt;=Scenario!$C$6,2,IF(I960&lt;=Scenario!$C$7,3,IF(I960&lt;=Scenario!$C$8,4,5))))))</f>
        <v> </v>
      </c>
      <c r="Y960" s="65" t="str">
        <f>IF(ISBLANK(J960)," ",IF(ROUND(J960,2)&lt;=Scenario!$G$3,0,IF(ROUND(J960,2)&lt;=Scenario!$G$5,1,IF(ROUND(J960,2)&lt;=Scenario!$G$6,2,IF(ROUND(J960,2)&lt;=Scenario!$G$7,3,IF(ROUND(J960,2)&lt;=Scenario!$G$8,4,IF(ROUND(J960,2)&lt;=Scenario!$G$9,5,IF(ROUND(J960,2)&lt;=Scenario!$G$10,6,7))))))))</f>
        <v> </v>
      </c>
      <c r="Z960" s="71" t="str">
        <f>IF(ISBLANK(F960)," ",IF(F960&lt;=Scenario!$O$3,0,IF(F960&lt;=Scenario!$O$5,1,IF(F960&lt;=Scenario!$O$6,2,IF(F960&lt;=Scenario!$O$7,3,IF(F960&lt;=Scenario!$O$8,4,IF(F960&lt;=Scenario!$O$9,5,IF(F960&lt;=Scenario!$O$10,6,IF(F960&lt;=Scenario!$O$11,7,IF(F960&lt;=Scenario!$O$12,8,IF(F960&lt;=Scenario!$O$13,9,IF(F960&lt;=Scenario!$O$14,10,IF(F960&lt;=Scenario!$O$15,11,IF(F960&lt;=Scenario!$O$16,12,IF(F960&lt;=Scenario!$O$17,13,IF(F960&lt;=Scenario!$O$18,14,IF(F960&lt;=Scenario!$O$19,15,IF(F960&lt;=Scenario!$O$20,16,IF(F960&lt;=Scenario!$O$21,17,IF(F960&lt;=Scenario!$O$22,18,IF(F960&lt;=Scenario!$O$23,19,20)))))))))))))))))))))</f>
        <v> </v>
      </c>
      <c r="AA960" s="71" t="str">
        <f>IF(ISBLANK(C960)," ",IF(C960&lt;=Scenario!$AA$3,0,IF(C960&lt;=Scenario!$AA$5,1,IF(C960&lt;=Scenario!$AA$6,2,IF(C960&lt;=Scenario!$AA$7,3,IF(C960&lt;=Scenario!$AA$8,4,IF(C960&lt;=Scenario!$AA$9,5,IF(C960&lt;=Scenario!$AA$10,6,IF(C960&lt;=Scenario!$AA$11,7,IF(C960&lt;=Scenario!$AA$12,8,IF(C960&lt;=Scenario!$AA$13,9,IF(C960&lt;=Scenario!$AA$14,10,IF(C960&lt;=Scenario!$AA$15,11,IF(C960&lt;=Scenario!$AA$16,12,IF(C960&lt;=Scenario!$AA$17,13,IF(C960&lt;=Scenario!$AA$18,14,15))))))))))))))))</f>
        <v> </v>
      </c>
      <c r="AB960" s="75" t="str">
        <f t="shared" si="15"/>
        <v>#VALUE!</v>
      </c>
      <c r="AC960" s="72" t="str">
        <f t="shared" si="16"/>
        <v>#VALUE!</v>
      </c>
      <c r="AD960" s="95" t="str">
        <f t="shared" si="17"/>
        <v>#VALUE!</v>
      </c>
      <c r="AE960" s="69" t="str">
        <f t="shared" si="18"/>
        <v>missing data</v>
      </c>
      <c r="AF960" s="74" t="str">
        <f t="shared" si="19"/>
        <v>missing data</v>
      </c>
      <c r="AG960" s="75" t="str">
        <f t="shared" si="20"/>
        <v>#VALUE!</v>
      </c>
      <c r="AH960" s="75" t="str">
        <f t="shared" si="21"/>
        <v>#VALUE!</v>
      </c>
    </row>
    <row r="961" ht="15.75" customHeight="1">
      <c r="A961" s="3" t="s">
        <v>1018</v>
      </c>
      <c r="B961" s="57"/>
      <c r="C961" s="58"/>
      <c r="D961" s="58"/>
      <c r="E961" s="59"/>
      <c r="F961" s="60"/>
      <c r="G961" s="61"/>
      <c r="H961" s="61"/>
      <c r="I961" s="61"/>
      <c r="J961" s="62"/>
      <c r="K961" s="63" t="str">
        <f t="shared" si="2"/>
        <v> </v>
      </c>
      <c r="L961" s="64" t="str">
        <f t="shared" si="3"/>
        <v> </v>
      </c>
      <c r="M961" s="64" t="str">
        <f t="shared" si="4"/>
        <v> </v>
      </c>
      <c r="N961" s="64" t="str">
        <f t="shared" si="5"/>
        <v> </v>
      </c>
      <c r="O961" s="65" t="str">
        <f t="shared" si="6"/>
        <v> </v>
      </c>
      <c r="P961" s="65" t="str">
        <f t="shared" si="7"/>
        <v> </v>
      </c>
      <c r="Q961" s="66" t="str">
        <f t="shared" si="23"/>
        <v> </v>
      </c>
      <c r="R961" s="63" t="str">
        <f t="shared" si="9"/>
        <v>#VALUE!</v>
      </c>
      <c r="S961" s="67" t="str">
        <f t="shared" si="10"/>
        <v>#VALUE!</v>
      </c>
      <c r="T961" s="94" t="str">
        <f t="shared" si="11"/>
        <v>#VALUE!</v>
      </c>
      <c r="U961" s="69" t="str">
        <f t="shared" si="12"/>
        <v>donnée(s) manquante(s)</v>
      </c>
      <c r="V961" s="70" t="str">
        <f t="shared" si="13"/>
        <v>donnée(s) manquante(s)</v>
      </c>
      <c r="W961" s="65" t="str">
        <f t="shared" si="14"/>
        <v> </v>
      </c>
      <c r="X961" s="65" t="str">
        <f>IF(ISBLANK(I961)," ",IF(I961&lt;=Scenario!$C$3,0,IF(I961&lt;=Scenario!$C$5,1,IF(I961&lt;=Scenario!$C$6,2,IF(I961&lt;=Scenario!$C$7,3,IF(I961&lt;=Scenario!$C$8,4,5))))))</f>
        <v> </v>
      </c>
      <c r="Y961" s="65" t="str">
        <f>IF(ISBLANK(J961)," ",IF(ROUND(J961,2)&lt;=Scenario!$G$3,0,IF(ROUND(J961,2)&lt;=Scenario!$G$5,1,IF(ROUND(J961,2)&lt;=Scenario!$G$6,2,IF(ROUND(J961,2)&lt;=Scenario!$G$7,3,IF(ROUND(J961,2)&lt;=Scenario!$G$8,4,IF(ROUND(J961,2)&lt;=Scenario!$G$9,5,IF(ROUND(J961,2)&lt;=Scenario!$G$10,6,7))))))))</f>
        <v> </v>
      </c>
      <c r="Z961" s="71" t="str">
        <f>IF(ISBLANK(F961)," ",IF(F961&lt;=Scenario!$O$3,0,IF(F961&lt;=Scenario!$O$5,1,IF(F961&lt;=Scenario!$O$6,2,IF(F961&lt;=Scenario!$O$7,3,IF(F961&lt;=Scenario!$O$8,4,IF(F961&lt;=Scenario!$O$9,5,IF(F961&lt;=Scenario!$O$10,6,IF(F961&lt;=Scenario!$O$11,7,IF(F961&lt;=Scenario!$O$12,8,IF(F961&lt;=Scenario!$O$13,9,IF(F961&lt;=Scenario!$O$14,10,IF(F961&lt;=Scenario!$O$15,11,IF(F961&lt;=Scenario!$O$16,12,IF(F961&lt;=Scenario!$O$17,13,IF(F961&lt;=Scenario!$O$18,14,IF(F961&lt;=Scenario!$O$19,15,IF(F961&lt;=Scenario!$O$20,16,IF(F961&lt;=Scenario!$O$21,17,IF(F961&lt;=Scenario!$O$22,18,IF(F961&lt;=Scenario!$O$23,19,20)))))))))))))))))))))</f>
        <v> </v>
      </c>
      <c r="AA961" s="71" t="str">
        <f>IF(ISBLANK(C961)," ",IF(C961&lt;=Scenario!$AA$3,0,IF(C961&lt;=Scenario!$AA$5,1,IF(C961&lt;=Scenario!$AA$6,2,IF(C961&lt;=Scenario!$AA$7,3,IF(C961&lt;=Scenario!$AA$8,4,IF(C961&lt;=Scenario!$AA$9,5,IF(C961&lt;=Scenario!$AA$10,6,IF(C961&lt;=Scenario!$AA$11,7,IF(C961&lt;=Scenario!$AA$12,8,IF(C961&lt;=Scenario!$AA$13,9,IF(C961&lt;=Scenario!$AA$14,10,IF(C961&lt;=Scenario!$AA$15,11,IF(C961&lt;=Scenario!$AA$16,12,IF(C961&lt;=Scenario!$AA$17,13,IF(C961&lt;=Scenario!$AA$18,14,15))))))))))))))))</f>
        <v> </v>
      </c>
      <c r="AB961" s="75" t="str">
        <f t="shared" si="15"/>
        <v>#VALUE!</v>
      </c>
      <c r="AC961" s="72" t="str">
        <f t="shared" si="16"/>
        <v>#VALUE!</v>
      </c>
      <c r="AD961" s="95" t="str">
        <f t="shared" si="17"/>
        <v>#VALUE!</v>
      </c>
      <c r="AE961" s="69" t="str">
        <f t="shared" si="18"/>
        <v>missing data</v>
      </c>
      <c r="AF961" s="74" t="str">
        <f t="shared" si="19"/>
        <v>missing data</v>
      </c>
      <c r="AG961" s="75" t="str">
        <f t="shared" si="20"/>
        <v>#VALUE!</v>
      </c>
      <c r="AH961" s="75" t="str">
        <f t="shared" si="21"/>
        <v>#VALUE!</v>
      </c>
    </row>
    <row r="962" ht="15.75" customHeight="1">
      <c r="A962" s="3" t="s">
        <v>1019</v>
      </c>
      <c r="B962" s="57"/>
      <c r="C962" s="58"/>
      <c r="D962" s="58"/>
      <c r="E962" s="59"/>
      <c r="F962" s="60"/>
      <c r="G962" s="61"/>
      <c r="H962" s="61"/>
      <c r="I962" s="61"/>
      <c r="J962" s="62"/>
      <c r="K962" s="63" t="str">
        <f t="shared" si="2"/>
        <v> </v>
      </c>
      <c r="L962" s="64" t="str">
        <f t="shared" si="3"/>
        <v> </v>
      </c>
      <c r="M962" s="64" t="str">
        <f t="shared" si="4"/>
        <v> </v>
      </c>
      <c r="N962" s="64" t="str">
        <f t="shared" si="5"/>
        <v> </v>
      </c>
      <c r="O962" s="65" t="str">
        <f t="shared" si="6"/>
        <v> </v>
      </c>
      <c r="P962" s="65" t="str">
        <f t="shared" si="7"/>
        <v> </v>
      </c>
      <c r="Q962" s="66" t="str">
        <f t="shared" si="23"/>
        <v> </v>
      </c>
      <c r="R962" s="63" t="str">
        <f t="shared" si="9"/>
        <v>#VALUE!</v>
      </c>
      <c r="S962" s="67" t="str">
        <f t="shared" si="10"/>
        <v>#VALUE!</v>
      </c>
      <c r="T962" s="94" t="str">
        <f t="shared" si="11"/>
        <v>#VALUE!</v>
      </c>
      <c r="U962" s="69" t="str">
        <f t="shared" si="12"/>
        <v>donnée(s) manquante(s)</v>
      </c>
      <c r="V962" s="70" t="str">
        <f t="shared" si="13"/>
        <v>donnée(s) manquante(s)</v>
      </c>
      <c r="W962" s="65" t="str">
        <f t="shared" si="14"/>
        <v> </v>
      </c>
      <c r="X962" s="65" t="str">
        <f>IF(ISBLANK(I962)," ",IF(I962&lt;=Scenario!$C$3,0,IF(I962&lt;=Scenario!$C$5,1,IF(I962&lt;=Scenario!$C$6,2,IF(I962&lt;=Scenario!$C$7,3,IF(I962&lt;=Scenario!$C$8,4,5))))))</f>
        <v> </v>
      </c>
      <c r="Y962" s="65" t="str">
        <f>IF(ISBLANK(J962)," ",IF(ROUND(J962,2)&lt;=Scenario!$G$3,0,IF(ROUND(J962,2)&lt;=Scenario!$G$5,1,IF(ROUND(J962,2)&lt;=Scenario!$G$6,2,IF(ROUND(J962,2)&lt;=Scenario!$G$7,3,IF(ROUND(J962,2)&lt;=Scenario!$G$8,4,IF(ROUND(J962,2)&lt;=Scenario!$G$9,5,IF(ROUND(J962,2)&lt;=Scenario!$G$10,6,7))))))))</f>
        <v> </v>
      </c>
      <c r="Z962" s="71" t="str">
        <f>IF(ISBLANK(F962)," ",IF(F962&lt;=Scenario!$O$3,0,IF(F962&lt;=Scenario!$O$5,1,IF(F962&lt;=Scenario!$O$6,2,IF(F962&lt;=Scenario!$O$7,3,IF(F962&lt;=Scenario!$O$8,4,IF(F962&lt;=Scenario!$O$9,5,IF(F962&lt;=Scenario!$O$10,6,IF(F962&lt;=Scenario!$O$11,7,IF(F962&lt;=Scenario!$O$12,8,IF(F962&lt;=Scenario!$O$13,9,IF(F962&lt;=Scenario!$O$14,10,IF(F962&lt;=Scenario!$O$15,11,IF(F962&lt;=Scenario!$O$16,12,IF(F962&lt;=Scenario!$O$17,13,IF(F962&lt;=Scenario!$O$18,14,IF(F962&lt;=Scenario!$O$19,15,IF(F962&lt;=Scenario!$O$20,16,IF(F962&lt;=Scenario!$O$21,17,IF(F962&lt;=Scenario!$O$22,18,IF(F962&lt;=Scenario!$O$23,19,20)))))))))))))))))))))</f>
        <v> </v>
      </c>
      <c r="AA962" s="71" t="str">
        <f>IF(ISBLANK(C962)," ",IF(C962&lt;=Scenario!$AA$3,0,IF(C962&lt;=Scenario!$AA$5,1,IF(C962&lt;=Scenario!$AA$6,2,IF(C962&lt;=Scenario!$AA$7,3,IF(C962&lt;=Scenario!$AA$8,4,IF(C962&lt;=Scenario!$AA$9,5,IF(C962&lt;=Scenario!$AA$10,6,IF(C962&lt;=Scenario!$AA$11,7,IF(C962&lt;=Scenario!$AA$12,8,IF(C962&lt;=Scenario!$AA$13,9,IF(C962&lt;=Scenario!$AA$14,10,IF(C962&lt;=Scenario!$AA$15,11,IF(C962&lt;=Scenario!$AA$16,12,IF(C962&lt;=Scenario!$AA$17,13,IF(C962&lt;=Scenario!$AA$18,14,15))))))))))))))))</f>
        <v> </v>
      </c>
      <c r="AB962" s="75" t="str">
        <f t="shared" si="15"/>
        <v>#VALUE!</v>
      </c>
      <c r="AC962" s="72" t="str">
        <f t="shared" si="16"/>
        <v>#VALUE!</v>
      </c>
      <c r="AD962" s="95" t="str">
        <f t="shared" si="17"/>
        <v>#VALUE!</v>
      </c>
      <c r="AE962" s="69" t="str">
        <f t="shared" si="18"/>
        <v>missing data</v>
      </c>
      <c r="AF962" s="74" t="str">
        <f t="shared" si="19"/>
        <v>missing data</v>
      </c>
      <c r="AG962" s="75" t="str">
        <f t="shared" si="20"/>
        <v>#VALUE!</v>
      </c>
      <c r="AH962" s="75" t="str">
        <f t="shared" si="21"/>
        <v>#VALUE!</v>
      </c>
    </row>
    <row r="963" ht="15.75" customHeight="1">
      <c r="A963" s="3" t="s">
        <v>1020</v>
      </c>
      <c r="B963" s="57"/>
      <c r="C963" s="58"/>
      <c r="D963" s="58"/>
      <c r="E963" s="59"/>
      <c r="F963" s="60"/>
      <c r="G963" s="61"/>
      <c r="H963" s="61"/>
      <c r="I963" s="61"/>
      <c r="J963" s="62"/>
      <c r="K963" s="63" t="str">
        <f t="shared" si="2"/>
        <v> </v>
      </c>
      <c r="L963" s="64" t="str">
        <f t="shared" si="3"/>
        <v> </v>
      </c>
      <c r="M963" s="64" t="str">
        <f t="shared" si="4"/>
        <v> </v>
      </c>
      <c r="N963" s="64" t="str">
        <f t="shared" si="5"/>
        <v> </v>
      </c>
      <c r="O963" s="65" t="str">
        <f t="shared" si="6"/>
        <v> </v>
      </c>
      <c r="P963" s="65" t="str">
        <f t="shared" si="7"/>
        <v> </v>
      </c>
      <c r="Q963" s="66" t="str">
        <f t="shared" si="23"/>
        <v> </v>
      </c>
      <c r="R963" s="63" t="str">
        <f t="shared" si="9"/>
        <v>#VALUE!</v>
      </c>
      <c r="S963" s="67" t="str">
        <f t="shared" si="10"/>
        <v>#VALUE!</v>
      </c>
      <c r="T963" s="94" t="str">
        <f t="shared" si="11"/>
        <v>#VALUE!</v>
      </c>
      <c r="U963" s="69" t="str">
        <f t="shared" si="12"/>
        <v>donnée(s) manquante(s)</v>
      </c>
      <c r="V963" s="70" t="str">
        <f t="shared" si="13"/>
        <v>donnée(s) manquante(s)</v>
      </c>
      <c r="W963" s="65" t="str">
        <f t="shared" si="14"/>
        <v> </v>
      </c>
      <c r="X963" s="65" t="str">
        <f>IF(ISBLANK(I963)," ",IF(I963&lt;=Scenario!$C$3,0,IF(I963&lt;=Scenario!$C$5,1,IF(I963&lt;=Scenario!$C$6,2,IF(I963&lt;=Scenario!$C$7,3,IF(I963&lt;=Scenario!$C$8,4,5))))))</f>
        <v> </v>
      </c>
      <c r="Y963" s="65" t="str">
        <f>IF(ISBLANK(J963)," ",IF(ROUND(J963,2)&lt;=Scenario!$G$3,0,IF(ROUND(J963,2)&lt;=Scenario!$G$5,1,IF(ROUND(J963,2)&lt;=Scenario!$G$6,2,IF(ROUND(J963,2)&lt;=Scenario!$G$7,3,IF(ROUND(J963,2)&lt;=Scenario!$G$8,4,IF(ROUND(J963,2)&lt;=Scenario!$G$9,5,IF(ROUND(J963,2)&lt;=Scenario!$G$10,6,7))))))))</f>
        <v> </v>
      </c>
      <c r="Z963" s="71" t="str">
        <f>IF(ISBLANK(F963)," ",IF(F963&lt;=Scenario!$O$3,0,IF(F963&lt;=Scenario!$O$5,1,IF(F963&lt;=Scenario!$O$6,2,IF(F963&lt;=Scenario!$O$7,3,IF(F963&lt;=Scenario!$O$8,4,IF(F963&lt;=Scenario!$O$9,5,IF(F963&lt;=Scenario!$O$10,6,IF(F963&lt;=Scenario!$O$11,7,IF(F963&lt;=Scenario!$O$12,8,IF(F963&lt;=Scenario!$O$13,9,IF(F963&lt;=Scenario!$O$14,10,IF(F963&lt;=Scenario!$O$15,11,IF(F963&lt;=Scenario!$O$16,12,IF(F963&lt;=Scenario!$O$17,13,IF(F963&lt;=Scenario!$O$18,14,IF(F963&lt;=Scenario!$O$19,15,IF(F963&lt;=Scenario!$O$20,16,IF(F963&lt;=Scenario!$O$21,17,IF(F963&lt;=Scenario!$O$22,18,IF(F963&lt;=Scenario!$O$23,19,20)))))))))))))))))))))</f>
        <v> </v>
      </c>
      <c r="AA963" s="71" t="str">
        <f>IF(ISBLANK(C963)," ",IF(C963&lt;=Scenario!$AA$3,0,IF(C963&lt;=Scenario!$AA$5,1,IF(C963&lt;=Scenario!$AA$6,2,IF(C963&lt;=Scenario!$AA$7,3,IF(C963&lt;=Scenario!$AA$8,4,IF(C963&lt;=Scenario!$AA$9,5,IF(C963&lt;=Scenario!$AA$10,6,IF(C963&lt;=Scenario!$AA$11,7,IF(C963&lt;=Scenario!$AA$12,8,IF(C963&lt;=Scenario!$AA$13,9,IF(C963&lt;=Scenario!$AA$14,10,IF(C963&lt;=Scenario!$AA$15,11,IF(C963&lt;=Scenario!$AA$16,12,IF(C963&lt;=Scenario!$AA$17,13,IF(C963&lt;=Scenario!$AA$18,14,15))))))))))))))))</f>
        <v> </v>
      </c>
      <c r="AB963" s="75" t="str">
        <f t="shared" si="15"/>
        <v>#VALUE!</v>
      </c>
      <c r="AC963" s="72" t="str">
        <f t="shared" si="16"/>
        <v>#VALUE!</v>
      </c>
      <c r="AD963" s="95" t="str">
        <f t="shared" si="17"/>
        <v>#VALUE!</v>
      </c>
      <c r="AE963" s="69" t="str">
        <f t="shared" si="18"/>
        <v>missing data</v>
      </c>
      <c r="AF963" s="74" t="str">
        <f t="shared" si="19"/>
        <v>missing data</v>
      </c>
      <c r="AG963" s="75" t="str">
        <f t="shared" si="20"/>
        <v>#VALUE!</v>
      </c>
      <c r="AH963" s="75" t="str">
        <f t="shared" si="21"/>
        <v>#VALUE!</v>
      </c>
    </row>
    <row r="964" ht="15.75" customHeight="1">
      <c r="A964" s="3" t="s">
        <v>1021</v>
      </c>
      <c r="B964" s="57"/>
      <c r="C964" s="58"/>
      <c r="D964" s="58"/>
      <c r="E964" s="59"/>
      <c r="F964" s="60"/>
      <c r="G964" s="61"/>
      <c r="H964" s="61"/>
      <c r="I964" s="61"/>
      <c r="J964" s="62"/>
      <c r="K964" s="63" t="str">
        <f t="shared" si="2"/>
        <v> </v>
      </c>
      <c r="L964" s="64" t="str">
        <f t="shared" si="3"/>
        <v> </v>
      </c>
      <c r="M964" s="64" t="str">
        <f t="shared" si="4"/>
        <v> </v>
      </c>
      <c r="N964" s="64" t="str">
        <f t="shared" si="5"/>
        <v> </v>
      </c>
      <c r="O964" s="65" t="str">
        <f t="shared" si="6"/>
        <v> </v>
      </c>
      <c r="P964" s="65" t="str">
        <f t="shared" si="7"/>
        <v> </v>
      </c>
      <c r="Q964" s="66" t="str">
        <f t="shared" si="23"/>
        <v> </v>
      </c>
      <c r="R964" s="63" t="str">
        <f t="shared" si="9"/>
        <v>#VALUE!</v>
      </c>
      <c r="S964" s="67" t="str">
        <f t="shared" si="10"/>
        <v>#VALUE!</v>
      </c>
      <c r="T964" s="94" t="str">
        <f t="shared" si="11"/>
        <v>#VALUE!</v>
      </c>
      <c r="U964" s="69" t="str">
        <f t="shared" si="12"/>
        <v>donnée(s) manquante(s)</v>
      </c>
      <c r="V964" s="70" t="str">
        <f t="shared" si="13"/>
        <v>donnée(s) manquante(s)</v>
      </c>
      <c r="W964" s="65" t="str">
        <f t="shared" si="14"/>
        <v> </v>
      </c>
      <c r="X964" s="65" t="str">
        <f>IF(ISBLANK(I964)," ",IF(I964&lt;=Scenario!$C$3,0,IF(I964&lt;=Scenario!$C$5,1,IF(I964&lt;=Scenario!$C$6,2,IF(I964&lt;=Scenario!$C$7,3,IF(I964&lt;=Scenario!$C$8,4,5))))))</f>
        <v> </v>
      </c>
      <c r="Y964" s="65" t="str">
        <f>IF(ISBLANK(J964)," ",IF(ROUND(J964,2)&lt;=Scenario!$G$3,0,IF(ROUND(J964,2)&lt;=Scenario!$G$5,1,IF(ROUND(J964,2)&lt;=Scenario!$G$6,2,IF(ROUND(J964,2)&lt;=Scenario!$G$7,3,IF(ROUND(J964,2)&lt;=Scenario!$G$8,4,IF(ROUND(J964,2)&lt;=Scenario!$G$9,5,IF(ROUND(J964,2)&lt;=Scenario!$G$10,6,7))))))))</f>
        <v> </v>
      </c>
      <c r="Z964" s="71" t="str">
        <f>IF(ISBLANK(F964)," ",IF(F964&lt;=Scenario!$O$3,0,IF(F964&lt;=Scenario!$O$5,1,IF(F964&lt;=Scenario!$O$6,2,IF(F964&lt;=Scenario!$O$7,3,IF(F964&lt;=Scenario!$O$8,4,IF(F964&lt;=Scenario!$O$9,5,IF(F964&lt;=Scenario!$O$10,6,IF(F964&lt;=Scenario!$O$11,7,IF(F964&lt;=Scenario!$O$12,8,IF(F964&lt;=Scenario!$O$13,9,IF(F964&lt;=Scenario!$O$14,10,IF(F964&lt;=Scenario!$O$15,11,IF(F964&lt;=Scenario!$O$16,12,IF(F964&lt;=Scenario!$O$17,13,IF(F964&lt;=Scenario!$O$18,14,IF(F964&lt;=Scenario!$O$19,15,IF(F964&lt;=Scenario!$O$20,16,IF(F964&lt;=Scenario!$O$21,17,IF(F964&lt;=Scenario!$O$22,18,IF(F964&lt;=Scenario!$O$23,19,20)))))))))))))))))))))</f>
        <v> </v>
      </c>
      <c r="AA964" s="71" t="str">
        <f>IF(ISBLANK(C964)," ",IF(C964&lt;=Scenario!$AA$3,0,IF(C964&lt;=Scenario!$AA$5,1,IF(C964&lt;=Scenario!$AA$6,2,IF(C964&lt;=Scenario!$AA$7,3,IF(C964&lt;=Scenario!$AA$8,4,IF(C964&lt;=Scenario!$AA$9,5,IF(C964&lt;=Scenario!$AA$10,6,IF(C964&lt;=Scenario!$AA$11,7,IF(C964&lt;=Scenario!$AA$12,8,IF(C964&lt;=Scenario!$AA$13,9,IF(C964&lt;=Scenario!$AA$14,10,IF(C964&lt;=Scenario!$AA$15,11,IF(C964&lt;=Scenario!$AA$16,12,IF(C964&lt;=Scenario!$AA$17,13,IF(C964&lt;=Scenario!$AA$18,14,15))))))))))))))))</f>
        <v> </v>
      </c>
      <c r="AB964" s="75" t="str">
        <f t="shared" si="15"/>
        <v>#VALUE!</v>
      </c>
      <c r="AC964" s="72" t="str">
        <f t="shared" si="16"/>
        <v>#VALUE!</v>
      </c>
      <c r="AD964" s="95" t="str">
        <f t="shared" si="17"/>
        <v>#VALUE!</v>
      </c>
      <c r="AE964" s="69" t="str">
        <f t="shared" si="18"/>
        <v>missing data</v>
      </c>
      <c r="AF964" s="74" t="str">
        <f t="shared" si="19"/>
        <v>missing data</v>
      </c>
      <c r="AG964" s="75" t="str">
        <f t="shared" si="20"/>
        <v>#VALUE!</v>
      </c>
      <c r="AH964" s="75" t="str">
        <f t="shared" si="21"/>
        <v>#VALUE!</v>
      </c>
    </row>
    <row r="965" ht="15.75" customHeight="1">
      <c r="A965" s="3" t="s">
        <v>1022</v>
      </c>
      <c r="B965" s="57"/>
      <c r="C965" s="58"/>
      <c r="D965" s="58"/>
      <c r="E965" s="59"/>
      <c r="F965" s="60"/>
      <c r="G965" s="61"/>
      <c r="H965" s="61"/>
      <c r="I965" s="61"/>
      <c r="J965" s="62"/>
      <c r="K965" s="63" t="str">
        <f t="shared" si="2"/>
        <v> </v>
      </c>
      <c r="L965" s="64" t="str">
        <f t="shared" si="3"/>
        <v> </v>
      </c>
      <c r="M965" s="64" t="str">
        <f t="shared" si="4"/>
        <v> </v>
      </c>
      <c r="N965" s="64" t="str">
        <f t="shared" si="5"/>
        <v> </v>
      </c>
      <c r="O965" s="65" t="str">
        <f t="shared" si="6"/>
        <v> </v>
      </c>
      <c r="P965" s="65" t="str">
        <f t="shared" si="7"/>
        <v> </v>
      </c>
      <c r="Q965" s="66" t="str">
        <f t="shared" si="23"/>
        <v> </v>
      </c>
      <c r="R965" s="63" t="str">
        <f t="shared" si="9"/>
        <v>#VALUE!</v>
      </c>
      <c r="S965" s="67" t="str">
        <f t="shared" si="10"/>
        <v>#VALUE!</v>
      </c>
      <c r="T965" s="94" t="str">
        <f t="shared" si="11"/>
        <v>#VALUE!</v>
      </c>
      <c r="U965" s="69" t="str">
        <f t="shared" si="12"/>
        <v>donnée(s) manquante(s)</v>
      </c>
      <c r="V965" s="70" t="str">
        <f t="shared" si="13"/>
        <v>donnée(s) manquante(s)</v>
      </c>
      <c r="W965" s="65" t="str">
        <f t="shared" si="14"/>
        <v> </v>
      </c>
      <c r="X965" s="65" t="str">
        <f>IF(ISBLANK(I965)," ",IF(I965&lt;=Scenario!$C$3,0,IF(I965&lt;=Scenario!$C$5,1,IF(I965&lt;=Scenario!$C$6,2,IF(I965&lt;=Scenario!$C$7,3,IF(I965&lt;=Scenario!$C$8,4,5))))))</f>
        <v> </v>
      </c>
      <c r="Y965" s="65" t="str">
        <f>IF(ISBLANK(J965)," ",IF(ROUND(J965,2)&lt;=Scenario!$G$3,0,IF(ROUND(J965,2)&lt;=Scenario!$G$5,1,IF(ROUND(J965,2)&lt;=Scenario!$G$6,2,IF(ROUND(J965,2)&lt;=Scenario!$G$7,3,IF(ROUND(J965,2)&lt;=Scenario!$G$8,4,IF(ROUND(J965,2)&lt;=Scenario!$G$9,5,IF(ROUND(J965,2)&lt;=Scenario!$G$10,6,7))))))))</f>
        <v> </v>
      </c>
      <c r="Z965" s="71" t="str">
        <f>IF(ISBLANK(F965)," ",IF(F965&lt;=Scenario!$O$3,0,IF(F965&lt;=Scenario!$O$5,1,IF(F965&lt;=Scenario!$O$6,2,IF(F965&lt;=Scenario!$O$7,3,IF(F965&lt;=Scenario!$O$8,4,IF(F965&lt;=Scenario!$O$9,5,IF(F965&lt;=Scenario!$O$10,6,IF(F965&lt;=Scenario!$O$11,7,IF(F965&lt;=Scenario!$O$12,8,IF(F965&lt;=Scenario!$O$13,9,IF(F965&lt;=Scenario!$O$14,10,IF(F965&lt;=Scenario!$O$15,11,IF(F965&lt;=Scenario!$O$16,12,IF(F965&lt;=Scenario!$O$17,13,IF(F965&lt;=Scenario!$O$18,14,IF(F965&lt;=Scenario!$O$19,15,IF(F965&lt;=Scenario!$O$20,16,IF(F965&lt;=Scenario!$O$21,17,IF(F965&lt;=Scenario!$O$22,18,IF(F965&lt;=Scenario!$O$23,19,20)))))))))))))))))))))</f>
        <v> </v>
      </c>
      <c r="AA965" s="71" t="str">
        <f>IF(ISBLANK(C965)," ",IF(C965&lt;=Scenario!$AA$3,0,IF(C965&lt;=Scenario!$AA$5,1,IF(C965&lt;=Scenario!$AA$6,2,IF(C965&lt;=Scenario!$AA$7,3,IF(C965&lt;=Scenario!$AA$8,4,IF(C965&lt;=Scenario!$AA$9,5,IF(C965&lt;=Scenario!$AA$10,6,IF(C965&lt;=Scenario!$AA$11,7,IF(C965&lt;=Scenario!$AA$12,8,IF(C965&lt;=Scenario!$AA$13,9,IF(C965&lt;=Scenario!$AA$14,10,IF(C965&lt;=Scenario!$AA$15,11,IF(C965&lt;=Scenario!$AA$16,12,IF(C965&lt;=Scenario!$AA$17,13,IF(C965&lt;=Scenario!$AA$18,14,15))))))))))))))))</f>
        <v> </v>
      </c>
      <c r="AB965" s="75" t="str">
        <f t="shared" si="15"/>
        <v>#VALUE!</v>
      </c>
      <c r="AC965" s="72" t="str">
        <f t="shared" si="16"/>
        <v>#VALUE!</v>
      </c>
      <c r="AD965" s="95" t="str">
        <f t="shared" si="17"/>
        <v>#VALUE!</v>
      </c>
      <c r="AE965" s="69" t="str">
        <f t="shared" si="18"/>
        <v>missing data</v>
      </c>
      <c r="AF965" s="74" t="str">
        <f t="shared" si="19"/>
        <v>missing data</v>
      </c>
      <c r="AG965" s="75" t="str">
        <f t="shared" si="20"/>
        <v>#VALUE!</v>
      </c>
      <c r="AH965" s="75" t="str">
        <f t="shared" si="21"/>
        <v>#VALUE!</v>
      </c>
    </row>
    <row r="966" ht="15.75" customHeight="1">
      <c r="A966" s="3" t="s">
        <v>1023</v>
      </c>
      <c r="B966" s="57"/>
      <c r="C966" s="58"/>
      <c r="D966" s="58"/>
      <c r="E966" s="59"/>
      <c r="F966" s="60"/>
      <c r="G966" s="61"/>
      <c r="H966" s="61"/>
      <c r="I966" s="61"/>
      <c r="J966" s="62"/>
      <c r="K966" s="63" t="str">
        <f t="shared" si="2"/>
        <v> </v>
      </c>
      <c r="L966" s="64" t="str">
        <f t="shared" si="3"/>
        <v> </v>
      </c>
      <c r="M966" s="64" t="str">
        <f t="shared" si="4"/>
        <v> </v>
      </c>
      <c r="N966" s="64" t="str">
        <f t="shared" si="5"/>
        <v> </v>
      </c>
      <c r="O966" s="65" t="str">
        <f t="shared" si="6"/>
        <v> </v>
      </c>
      <c r="P966" s="65" t="str">
        <f t="shared" si="7"/>
        <v> </v>
      </c>
      <c r="Q966" s="66" t="str">
        <f t="shared" si="23"/>
        <v> </v>
      </c>
      <c r="R966" s="63" t="str">
        <f t="shared" si="9"/>
        <v>#VALUE!</v>
      </c>
      <c r="S966" s="67" t="str">
        <f t="shared" si="10"/>
        <v>#VALUE!</v>
      </c>
      <c r="T966" s="94" t="str">
        <f t="shared" si="11"/>
        <v>#VALUE!</v>
      </c>
      <c r="U966" s="69" t="str">
        <f t="shared" si="12"/>
        <v>donnée(s) manquante(s)</v>
      </c>
      <c r="V966" s="70" t="str">
        <f t="shared" si="13"/>
        <v>donnée(s) manquante(s)</v>
      </c>
      <c r="W966" s="65" t="str">
        <f t="shared" si="14"/>
        <v> </v>
      </c>
      <c r="X966" s="65" t="str">
        <f>IF(ISBLANK(I966)," ",IF(I966&lt;=Scenario!$C$3,0,IF(I966&lt;=Scenario!$C$5,1,IF(I966&lt;=Scenario!$C$6,2,IF(I966&lt;=Scenario!$C$7,3,IF(I966&lt;=Scenario!$C$8,4,5))))))</f>
        <v> </v>
      </c>
      <c r="Y966" s="65" t="str">
        <f>IF(ISBLANK(J966)," ",IF(ROUND(J966,2)&lt;=Scenario!$G$3,0,IF(ROUND(J966,2)&lt;=Scenario!$G$5,1,IF(ROUND(J966,2)&lt;=Scenario!$G$6,2,IF(ROUND(J966,2)&lt;=Scenario!$G$7,3,IF(ROUND(J966,2)&lt;=Scenario!$G$8,4,IF(ROUND(J966,2)&lt;=Scenario!$G$9,5,IF(ROUND(J966,2)&lt;=Scenario!$G$10,6,7))))))))</f>
        <v> </v>
      </c>
      <c r="Z966" s="71" t="str">
        <f>IF(ISBLANK(F966)," ",IF(F966&lt;=Scenario!$O$3,0,IF(F966&lt;=Scenario!$O$5,1,IF(F966&lt;=Scenario!$O$6,2,IF(F966&lt;=Scenario!$O$7,3,IF(F966&lt;=Scenario!$O$8,4,IF(F966&lt;=Scenario!$O$9,5,IF(F966&lt;=Scenario!$O$10,6,IF(F966&lt;=Scenario!$O$11,7,IF(F966&lt;=Scenario!$O$12,8,IF(F966&lt;=Scenario!$O$13,9,IF(F966&lt;=Scenario!$O$14,10,IF(F966&lt;=Scenario!$O$15,11,IF(F966&lt;=Scenario!$O$16,12,IF(F966&lt;=Scenario!$O$17,13,IF(F966&lt;=Scenario!$O$18,14,IF(F966&lt;=Scenario!$O$19,15,IF(F966&lt;=Scenario!$O$20,16,IF(F966&lt;=Scenario!$O$21,17,IF(F966&lt;=Scenario!$O$22,18,IF(F966&lt;=Scenario!$O$23,19,20)))))))))))))))))))))</f>
        <v> </v>
      </c>
      <c r="AA966" s="71" t="str">
        <f>IF(ISBLANK(C966)," ",IF(C966&lt;=Scenario!$AA$3,0,IF(C966&lt;=Scenario!$AA$5,1,IF(C966&lt;=Scenario!$AA$6,2,IF(C966&lt;=Scenario!$AA$7,3,IF(C966&lt;=Scenario!$AA$8,4,IF(C966&lt;=Scenario!$AA$9,5,IF(C966&lt;=Scenario!$AA$10,6,IF(C966&lt;=Scenario!$AA$11,7,IF(C966&lt;=Scenario!$AA$12,8,IF(C966&lt;=Scenario!$AA$13,9,IF(C966&lt;=Scenario!$AA$14,10,IF(C966&lt;=Scenario!$AA$15,11,IF(C966&lt;=Scenario!$AA$16,12,IF(C966&lt;=Scenario!$AA$17,13,IF(C966&lt;=Scenario!$AA$18,14,15))))))))))))))))</f>
        <v> </v>
      </c>
      <c r="AB966" s="75" t="str">
        <f t="shared" si="15"/>
        <v>#VALUE!</v>
      </c>
      <c r="AC966" s="72" t="str">
        <f t="shared" si="16"/>
        <v>#VALUE!</v>
      </c>
      <c r="AD966" s="95" t="str">
        <f t="shared" si="17"/>
        <v>#VALUE!</v>
      </c>
      <c r="AE966" s="69" t="str">
        <f t="shared" si="18"/>
        <v>missing data</v>
      </c>
      <c r="AF966" s="74" t="str">
        <f t="shared" si="19"/>
        <v>missing data</v>
      </c>
      <c r="AG966" s="75" t="str">
        <f t="shared" si="20"/>
        <v>#VALUE!</v>
      </c>
      <c r="AH966" s="75" t="str">
        <f t="shared" si="21"/>
        <v>#VALUE!</v>
      </c>
    </row>
    <row r="967" ht="15.75" customHeight="1">
      <c r="A967" s="3" t="s">
        <v>1024</v>
      </c>
      <c r="B967" s="57"/>
      <c r="C967" s="58"/>
      <c r="D967" s="58"/>
      <c r="E967" s="59"/>
      <c r="F967" s="60"/>
      <c r="G967" s="61"/>
      <c r="H967" s="61"/>
      <c r="I967" s="61"/>
      <c r="J967" s="62"/>
      <c r="K967" s="63" t="str">
        <f t="shared" si="2"/>
        <v> </v>
      </c>
      <c r="L967" s="64" t="str">
        <f t="shared" si="3"/>
        <v> </v>
      </c>
      <c r="M967" s="64" t="str">
        <f t="shared" si="4"/>
        <v> </v>
      </c>
      <c r="N967" s="64" t="str">
        <f t="shared" si="5"/>
        <v> </v>
      </c>
      <c r="O967" s="65" t="str">
        <f t="shared" si="6"/>
        <v> </v>
      </c>
      <c r="P967" s="65" t="str">
        <f t="shared" si="7"/>
        <v> </v>
      </c>
      <c r="Q967" s="66" t="str">
        <f t="shared" si="23"/>
        <v> </v>
      </c>
      <c r="R967" s="63" t="str">
        <f t="shared" si="9"/>
        <v>#VALUE!</v>
      </c>
      <c r="S967" s="67" t="str">
        <f t="shared" si="10"/>
        <v>#VALUE!</v>
      </c>
      <c r="T967" s="94" t="str">
        <f t="shared" si="11"/>
        <v>#VALUE!</v>
      </c>
      <c r="U967" s="69" t="str">
        <f t="shared" si="12"/>
        <v>donnée(s) manquante(s)</v>
      </c>
      <c r="V967" s="70" t="str">
        <f t="shared" si="13"/>
        <v>donnée(s) manquante(s)</v>
      </c>
      <c r="W967" s="65" t="str">
        <f t="shared" si="14"/>
        <v> </v>
      </c>
      <c r="X967" s="65" t="str">
        <f>IF(ISBLANK(I967)," ",IF(I967&lt;=Scenario!$C$3,0,IF(I967&lt;=Scenario!$C$5,1,IF(I967&lt;=Scenario!$C$6,2,IF(I967&lt;=Scenario!$C$7,3,IF(I967&lt;=Scenario!$C$8,4,5))))))</f>
        <v> </v>
      </c>
      <c r="Y967" s="65" t="str">
        <f>IF(ISBLANK(J967)," ",IF(ROUND(J967,2)&lt;=Scenario!$G$3,0,IF(ROUND(J967,2)&lt;=Scenario!$G$5,1,IF(ROUND(J967,2)&lt;=Scenario!$G$6,2,IF(ROUND(J967,2)&lt;=Scenario!$G$7,3,IF(ROUND(J967,2)&lt;=Scenario!$G$8,4,IF(ROUND(J967,2)&lt;=Scenario!$G$9,5,IF(ROUND(J967,2)&lt;=Scenario!$G$10,6,7))))))))</f>
        <v> </v>
      </c>
      <c r="Z967" s="71" t="str">
        <f>IF(ISBLANK(F967)," ",IF(F967&lt;=Scenario!$O$3,0,IF(F967&lt;=Scenario!$O$5,1,IF(F967&lt;=Scenario!$O$6,2,IF(F967&lt;=Scenario!$O$7,3,IF(F967&lt;=Scenario!$O$8,4,IF(F967&lt;=Scenario!$O$9,5,IF(F967&lt;=Scenario!$O$10,6,IF(F967&lt;=Scenario!$O$11,7,IF(F967&lt;=Scenario!$O$12,8,IF(F967&lt;=Scenario!$O$13,9,IF(F967&lt;=Scenario!$O$14,10,IF(F967&lt;=Scenario!$O$15,11,IF(F967&lt;=Scenario!$O$16,12,IF(F967&lt;=Scenario!$O$17,13,IF(F967&lt;=Scenario!$O$18,14,IF(F967&lt;=Scenario!$O$19,15,IF(F967&lt;=Scenario!$O$20,16,IF(F967&lt;=Scenario!$O$21,17,IF(F967&lt;=Scenario!$O$22,18,IF(F967&lt;=Scenario!$O$23,19,20)))))))))))))))))))))</f>
        <v> </v>
      </c>
      <c r="AA967" s="71" t="str">
        <f>IF(ISBLANK(C967)," ",IF(C967&lt;=Scenario!$AA$3,0,IF(C967&lt;=Scenario!$AA$5,1,IF(C967&lt;=Scenario!$AA$6,2,IF(C967&lt;=Scenario!$AA$7,3,IF(C967&lt;=Scenario!$AA$8,4,IF(C967&lt;=Scenario!$AA$9,5,IF(C967&lt;=Scenario!$AA$10,6,IF(C967&lt;=Scenario!$AA$11,7,IF(C967&lt;=Scenario!$AA$12,8,IF(C967&lt;=Scenario!$AA$13,9,IF(C967&lt;=Scenario!$AA$14,10,IF(C967&lt;=Scenario!$AA$15,11,IF(C967&lt;=Scenario!$AA$16,12,IF(C967&lt;=Scenario!$AA$17,13,IF(C967&lt;=Scenario!$AA$18,14,15))))))))))))))))</f>
        <v> </v>
      </c>
      <c r="AB967" s="75" t="str">
        <f t="shared" si="15"/>
        <v>#VALUE!</v>
      </c>
      <c r="AC967" s="72" t="str">
        <f t="shared" si="16"/>
        <v>#VALUE!</v>
      </c>
      <c r="AD967" s="95" t="str">
        <f t="shared" si="17"/>
        <v>#VALUE!</v>
      </c>
      <c r="AE967" s="69" t="str">
        <f t="shared" si="18"/>
        <v>missing data</v>
      </c>
      <c r="AF967" s="74" t="str">
        <f t="shared" si="19"/>
        <v>missing data</v>
      </c>
      <c r="AG967" s="75" t="str">
        <f t="shared" si="20"/>
        <v>#VALUE!</v>
      </c>
      <c r="AH967" s="75" t="str">
        <f t="shared" si="21"/>
        <v>#VALUE!</v>
      </c>
    </row>
    <row r="968" ht="15.75" customHeight="1">
      <c r="A968" s="3" t="s">
        <v>1025</v>
      </c>
      <c r="B968" s="57"/>
      <c r="C968" s="58"/>
      <c r="D968" s="58"/>
      <c r="E968" s="59"/>
      <c r="F968" s="60"/>
      <c r="G968" s="61"/>
      <c r="H968" s="61"/>
      <c r="I968" s="61"/>
      <c r="J968" s="62"/>
      <c r="K968" s="63" t="str">
        <f t="shared" si="2"/>
        <v> </v>
      </c>
      <c r="L968" s="64" t="str">
        <f t="shared" si="3"/>
        <v> </v>
      </c>
      <c r="M968" s="64" t="str">
        <f t="shared" si="4"/>
        <v> </v>
      </c>
      <c r="N968" s="64" t="str">
        <f t="shared" si="5"/>
        <v> </v>
      </c>
      <c r="O968" s="65" t="str">
        <f t="shared" si="6"/>
        <v> </v>
      </c>
      <c r="P968" s="65" t="str">
        <f t="shared" si="7"/>
        <v> </v>
      </c>
      <c r="Q968" s="66" t="str">
        <f t="shared" si="23"/>
        <v> </v>
      </c>
      <c r="R968" s="63" t="str">
        <f t="shared" si="9"/>
        <v>#VALUE!</v>
      </c>
      <c r="S968" s="67" t="str">
        <f t="shared" si="10"/>
        <v>#VALUE!</v>
      </c>
      <c r="T968" s="94" t="str">
        <f t="shared" si="11"/>
        <v>#VALUE!</v>
      </c>
      <c r="U968" s="69" t="str">
        <f t="shared" si="12"/>
        <v>donnée(s) manquante(s)</v>
      </c>
      <c r="V968" s="70" t="str">
        <f t="shared" si="13"/>
        <v>donnée(s) manquante(s)</v>
      </c>
      <c r="W968" s="65" t="str">
        <f t="shared" si="14"/>
        <v> </v>
      </c>
      <c r="X968" s="65" t="str">
        <f>IF(ISBLANK(I968)," ",IF(I968&lt;=Scenario!$C$3,0,IF(I968&lt;=Scenario!$C$5,1,IF(I968&lt;=Scenario!$C$6,2,IF(I968&lt;=Scenario!$C$7,3,IF(I968&lt;=Scenario!$C$8,4,5))))))</f>
        <v> </v>
      </c>
      <c r="Y968" s="65" t="str">
        <f>IF(ISBLANK(J968)," ",IF(ROUND(J968,2)&lt;=Scenario!$G$3,0,IF(ROUND(J968,2)&lt;=Scenario!$G$5,1,IF(ROUND(J968,2)&lt;=Scenario!$G$6,2,IF(ROUND(J968,2)&lt;=Scenario!$G$7,3,IF(ROUND(J968,2)&lt;=Scenario!$G$8,4,IF(ROUND(J968,2)&lt;=Scenario!$G$9,5,IF(ROUND(J968,2)&lt;=Scenario!$G$10,6,7))))))))</f>
        <v> </v>
      </c>
      <c r="Z968" s="71" t="str">
        <f>IF(ISBLANK(F968)," ",IF(F968&lt;=Scenario!$O$3,0,IF(F968&lt;=Scenario!$O$5,1,IF(F968&lt;=Scenario!$O$6,2,IF(F968&lt;=Scenario!$O$7,3,IF(F968&lt;=Scenario!$O$8,4,IF(F968&lt;=Scenario!$O$9,5,IF(F968&lt;=Scenario!$O$10,6,IF(F968&lt;=Scenario!$O$11,7,IF(F968&lt;=Scenario!$O$12,8,IF(F968&lt;=Scenario!$O$13,9,IF(F968&lt;=Scenario!$O$14,10,IF(F968&lt;=Scenario!$O$15,11,IF(F968&lt;=Scenario!$O$16,12,IF(F968&lt;=Scenario!$O$17,13,IF(F968&lt;=Scenario!$O$18,14,IF(F968&lt;=Scenario!$O$19,15,IF(F968&lt;=Scenario!$O$20,16,IF(F968&lt;=Scenario!$O$21,17,IF(F968&lt;=Scenario!$O$22,18,IF(F968&lt;=Scenario!$O$23,19,20)))))))))))))))))))))</f>
        <v> </v>
      </c>
      <c r="AA968" s="71" t="str">
        <f>IF(ISBLANK(C968)," ",IF(C968&lt;=Scenario!$AA$3,0,IF(C968&lt;=Scenario!$AA$5,1,IF(C968&lt;=Scenario!$AA$6,2,IF(C968&lt;=Scenario!$AA$7,3,IF(C968&lt;=Scenario!$AA$8,4,IF(C968&lt;=Scenario!$AA$9,5,IF(C968&lt;=Scenario!$AA$10,6,IF(C968&lt;=Scenario!$AA$11,7,IF(C968&lt;=Scenario!$AA$12,8,IF(C968&lt;=Scenario!$AA$13,9,IF(C968&lt;=Scenario!$AA$14,10,IF(C968&lt;=Scenario!$AA$15,11,IF(C968&lt;=Scenario!$AA$16,12,IF(C968&lt;=Scenario!$AA$17,13,IF(C968&lt;=Scenario!$AA$18,14,15))))))))))))))))</f>
        <v> </v>
      </c>
      <c r="AB968" s="75" t="str">
        <f t="shared" si="15"/>
        <v>#VALUE!</v>
      </c>
      <c r="AC968" s="72" t="str">
        <f t="shared" si="16"/>
        <v>#VALUE!</v>
      </c>
      <c r="AD968" s="95" t="str">
        <f t="shared" si="17"/>
        <v>#VALUE!</v>
      </c>
      <c r="AE968" s="69" t="str">
        <f t="shared" si="18"/>
        <v>missing data</v>
      </c>
      <c r="AF968" s="74" t="str">
        <f t="shared" si="19"/>
        <v>missing data</v>
      </c>
      <c r="AG968" s="75" t="str">
        <f t="shared" si="20"/>
        <v>#VALUE!</v>
      </c>
      <c r="AH968" s="75" t="str">
        <f t="shared" si="21"/>
        <v>#VALUE!</v>
      </c>
    </row>
    <row r="969" ht="15.75" customHeight="1">
      <c r="A969" s="3" t="s">
        <v>1026</v>
      </c>
      <c r="B969" s="57"/>
      <c r="C969" s="58"/>
      <c r="D969" s="58"/>
      <c r="E969" s="59"/>
      <c r="F969" s="60"/>
      <c r="G969" s="61"/>
      <c r="H969" s="61"/>
      <c r="I969" s="61"/>
      <c r="J969" s="62"/>
      <c r="K969" s="63" t="str">
        <f t="shared" si="2"/>
        <v> </v>
      </c>
      <c r="L969" s="64" t="str">
        <f t="shared" si="3"/>
        <v> </v>
      </c>
      <c r="M969" s="64" t="str">
        <f t="shared" si="4"/>
        <v> </v>
      </c>
      <c r="N969" s="64" t="str">
        <f t="shared" si="5"/>
        <v> </v>
      </c>
      <c r="O969" s="65" t="str">
        <f t="shared" si="6"/>
        <v> </v>
      </c>
      <c r="P969" s="65" t="str">
        <f t="shared" si="7"/>
        <v> </v>
      </c>
      <c r="Q969" s="66" t="str">
        <f t="shared" si="23"/>
        <v> </v>
      </c>
      <c r="R969" s="63" t="str">
        <f t="shared" si="9"/>
        <v>#VALUE!</v>
      </c>
      <c r="S969" s="67" t="str">
        <f t="shared" si="10"/>
        <v>#VALUE!</v>
      </c>
      <c r="T969" s="94" t="str">
        <f t="shared" si="11"/>
        <v>#VALUE!</v>
      </c>
      <c r="U969" s="69" t="str">
        <f t="shared" si="12"/>
        <v>donnée(s) manquante(s)</v>
      </c>
      <c r="V969" s="70" t="str">
        <f t="shared" si="13"/>
        <v>donnée(s) manquante(s)</v>
      </c>
      <c r="W969" s="65" t="str">
        <f t="shared" si="14"/>
        <v> </v>
      </c>
      <c r="X969" s="65" t="str">
        <f>IF(ISBLANK(I969)," ",IF(I969&lt;=Scenario!$C$3,0,IF(I969&lt;=Scenario!$C$5,1,IF(I969&lt;=Scenario!$C$6,2,IF(I969&lt;=Scenario!$C$7,3,IF(I969&lt;=Scenario!$C$8,4,5))))))</f>
        <v> </v>
      </c>
      <c r="Y969" s="65" t="str">
        <f>IF(ISBLANK(J969)," ",IF(ROUND(J969,2)&lt;=Scenario!$G$3,0,IF(ROUND(J969,2)&lt;=Scenario!$G$5,1,IF(ROUND(J969,2)&lt;=Scenario!$G$6,2,IF(ROUND(J969,2)&lt;=Scenario!$G$7,3,IF(ROUND(J969,2)&lt;=Scenario!$G$8,4,IF(ROUND(J969,2)&lt;=Scenario!$G$9,5,IF(ROUND(J969,2)&lt;=Scenario!$G$10,6,7))))))))</f>
        <v> </v>
      </c>
      <c r="Z969" s="71" t="str">
        <f>IF(ISBLANK(F969)," ",IF(F969&lt;=Scenario!$O$3,0,IF(F969&lt;=Scenario!$O$5,1,IF(F969&lt;=Scenario!$O$6,2,IF(F969&lt;=Scenario!$O$7,3,IF(F969&lt;=Scenario!$O$8,4,IF(F969&lt;=Scenario!$O$9,5,IF(F969&lt;=Scenario!$O$10,6,IF(F969&lt;=Scenario!$O$11,7,IF(F969&lt;=Scenario!$O$12,8,IF(F969&lt;=Scenario!$O$13,9,IF(F969&lt;=Scenario!$O$14,10,IF(F969&lt;=Scenario!$O$15,11,IF(F969&lt;=Scenario!$O$16,12,IF(F969&lt;=Scenario!$O$17,13,IF(F969&lt;=Scenario!$O$18,14,IF(F969&lt;=Scenario!$O$19,15,IF(F969&lt;=Scenario!$O$20,16,IF(F969&lt;=Scenario!$O$21,17,IF(F969&lt;=Scenario!$O$22,18,IF(F969&lt;=Scenario!$O$23,19,20)))))))))))))))))))))</f>
        <v> </v>
      </c>
      <c r="AA969" s="71" t="str">
        <f>IF(ISBLANK(C969)," ",IF(C969&lt;=Scenario!$AA$3,0,IF(C969&lt;=Scenario!$AA$5,1,IF(C969&lt;=Scenario!$AA$6,2,IF(C969&lt;=Scenario!$AA$7,3,IF(C969&lt;=Scenario!$AA$8,4,IF(C969&lt;=Scenario!$AA$9,5,IF(C969&lt;=Scenario!$AA$10,6,IF(C969&lt;=Scenario!$AA$11,7,IF(C969&lt;=Scenario!$AA$12,8,IF(C969&lt;=Scenario!$AA$13,9,IF(C969&lt;=Scenario!$AA$14,10,IF(C969&lt;=Scenario!$AA$15,11,IF(C969&lt;=Scenario!$AA$16,12,IF(C969&lt;=Scenario!$AA$17,13,IF(C969&lt;=Scenario!$AA$18,14,15))))))))))))))))</f>
        <v> </v>
      </c>
      <c r="AB969" s="75" t="str">
        <f t="shared" si="15"/>
        <v>#VALUE!</v>
      </c>
      <c r="AC969" s="72" t="str">
        <f t="shared" si="16"/>
        <v>#VALUE!</v>
      </c>
      <c r="AD969" s="95" t="str">
        <f t="shared" si="17"/>
        <v>#VALUE!</v>
      </c>
      <c r="AE969" s="69" t="str">
        <f t="shared" si="18"/>
        <v>missing data</v>
      </c>
      <c r="AF969" s="74" t="str">
        <f t="shared" si="19"/>
        <v>missing data</v>
      </c>
      <c r="AG969" s="75" t="str">
        <f t="shared" si="20"/>
        <v>#VALUE!</v>
      </c>
      <c r="AH969" s="75" t="str">
        <f t="shared" si="21"/>
        <v>#VALUE!</v>
      </c>
    </row>
    <row r="970" ht="15.75" customHeight="1">
      <c r="A970" s="3" t="s">
        <v>1027</v>
      </c>
      <c r="B970" s="57"/>
      <c r="C970" s="58"/>
      <c r="D970" s="58"/>
      <c r="E970" s="59"/>
      <c r="F970" s="60"/>
      <c r="G970" s="61"/>
      <c r="H970" s="61"/>
      <c r="I970" s="61"/>
      <c r="J970" s="62"/>
      <c r="K970" s="63" t="str">
        <f t="shared" si="2"/>
        <v> </v>
      </c>
      <c r="L970" s="64" t="str">
        <f t="shared" si="3"/>
        <v> </v>
      </c>
      <c r="M970" s="64" t="str">
        <f t="shared" si="4"/>
        <v> </v>
      </c>
      <c r="N970" s="64" t="str">
        <f t="shared" si="5"/>
        <v> </v>
      </c>
      <c r="O970" s="65" t="str">
        <f t="shared" si="6"/>
        <v> </v>
      </c>
      <c r="P970" s="65" t="str">
        <f t="shared" si="7"/>
        <v> </v>
      </c>
      <c r="Q970" s="66" t="str">
        <f t="shared" si="23"/>
        <v> </v>
      </c>
      <c r="R970" s="63" t="str">
        <f t="shared" si="9"/>
        <v>#VALUE!</v>
      </c>
      <c r="S970" s="67" t="str">
        <f t="shared" si="10"/>
        <v>#VALUE!</v>
      </c>
      <c r="T970" s="94" t="str">
        <f t="shared" si="11"/>
        <v>#VALUE!</v>
      </c>
      <c r="U970" s="69" t="str">
        <f t="shared" si="12"/>
        <v>donnée(s) manquante(s)</v>
      </c>
      <c r="V970" s="70" t="str">
        <f t="shared" si="13"/>
        <v>donnée(s) manquante(s)</v>
      </c>
      <c r="W970" s="65" t="str">
        <f t="shared" si="14"/>
        <v> </v>
      </c>
      <c r="X970" s="65" t="str">
        <f>IF(ISBLANK(I970)," ",IF(I970&lt;=Scenario!$C$3,0,IF(I970&lt;=Scenario!$C$5,1,IF(I970&lt;=Scenario!$C$6,2,IF(I970&lt;=Scenario!$C$7,3,IF(I970&lt;=Scenario!$C$8,4,5))))))</f>
        <v> </v>
      </c>
      <c r="Y970" s="65" t="str">
        <f>IF(ISBLANK(J970)," ",IF(ROUND(J970,2)&lt;=Scenario!$G$3,0,IF(ROUND(J970,2)&lt;=Scenario!$G$5,1,IF(ROUND(J970,2)&lt;=Scenario!$G$6,2,IF(ROUND(J970,2)&lt;=Scenario!$G$7,3,IF(ROUND(J970,2)&lt;=Scenario!$G$8,4,IF(ROUND(J970,2)&lt;=Scenario!$G$9,5,IF(ROUND(J970,2)&lt;=Scenario!$G$10,6,7))))))))</f>
        <v> </v>
      </c>
      <c r="Z970" s="71" t="str">
        <f>IF(ISBLANK(F970)," ",IF(F970&lt;=Scenario!$O$3,0,IF(F970&lt;=Scenario!$O$5,1,IF(F970&lt;=Scenario!$O$6,2,IF(F970&lt;=Scenario!$O$7,3,IF(F970&lt;=Scenario!$O$8,4,IF(F970&lt;=Scenario!$O$9,5,IF(F970&lt;=Scenario!$O$10,6,IF(F970&lt;=Scenario!$O$11,7,IF(F970&lt;=Scenario!$O$12,8,IF(F970&lt;=Scenario!$O$13,9,IF(F970&lt;=Scenario!$O$14,10,IF(F970&lt;=Scenario!$O$15,11,IF(F970&lt;=Scenario!$O$16,12,IF(F970&lt;=Scenario!$O$17,13,IF(F970&lt;=Scenario!$O$18,14,IF(F970&lt;=Scenario!$O$19,15,IF(F970&lt;=Scenario!$O$20,16,IF(F970&lt;=Scenario!$O$21,17,IF(F970&lt;=Scenario!$O$22,18,IF(F970&lt;=Scenario!$O$23,19,20)))))))))))))))))))))</f>
        <v> </v>
      </c>
      <c r="AA970" s="71" t="str">
        <f>IF(ISBLANK(C970)," ",IF(C970&lt;=Scenario!$AA$3,0,IF(C970&lt;=Scenario!$AA$5,1,IF(C970&lt;=Scenario!$AA$6,2,IF(C970&lt;=Scenario!$AA$7,3,IF(C970&lt;=Scenario!$AA$8,4,IF(C970&lt;=Scenario!$AA$9,5,IF(C970&lt;=Scenario!$AA$10,6,IF(C970&lt;=Scenario!$AA$11,7,IF(C970&lt;=Scenario!$AA$12,8,IF(C970&lt;=Scenario!$AA$13,9,IF(C970&lt;=Scenario!$AA$14,10,IF(C970&lt;=Scenario!$AA$15,11,IF(C970&lt;=Scenario!$AA$16,12,IF(C970&lt;=Scenario!$AA$17,13,IF(C970&lt;=Scenario!$AA$18,14,15))))))))))))))))</f>
        <v> </v>
      </c>
      <c r="AB970" s="75" t="str">
        <f t="shared" si="15"/>
        <v>#VALUE!</v>
      </c>
      <c r="AC970" s="72" t="str">
        <f t="shared" si="16"/>
        <v>#VALUE!</v>
      </c>
      <c r="AD970" s="95" t="str">
        <f t="shared" si="17"/>
        <v>#VALUE!</v>
      </c>
      <c r="AE970" s="69" t="str">
        <f t="shared" si="18"/>
        <v>missing data</v>
      </c>
      <c r="AF970" s="74" t="str">
        <f t="shared" si="19"/>
        <v>missing data</v>
      </c>
      <c r="AG970" s="75" t="str">
        <f t="shared" si="20"/>
        <v>#VALUE!</v>
      </c>
      <c r="AH970" s="75" t="str">
        <f t="shared" si="21"/>
        <v>#VALUE!</v>
      </c>
    </row>
    <row r="971" ht="15.75" customHeight="1">
      <c r="A971" s="3" t="s">
        <v>1028</v>
      </c>
      <c r="B971" s="57"/>
      <c r="C971" s="58"/>
      <c r="D971" s="58"/>
      <c r="E971" s="59"/>
      <c r="F971" s="60"/>
      <c r="G971" s="61"/>
      <c r="H971" s="61"/>
      <c r="I971" s="61"/>
      <c r="J971" s="62"/>
      <c r="K971" s="63" t="str">
        <f t="shared" si="2"/>
        <v> </v>
      </c>
      <c r="L971" s="64" t="str">
        <f t="shared" si="3"/>
        <v> </v>
      </c>
      <c r="M971" s="64" t="str">
        <f t="shared" si="4"/>
        <v> </v>
      </c>
      <c r="N971" s="64" t="str">
        <f t="shared" si="5"/>
        <v> </v>
      </c>
      <c r="O971" s="65" t="str">
        <f t="shared" si="6"/>
        <v> </v>
      </c>
      <c r="P971" s="65" t="str">
        <f t="shared" si="7"/>
        <v> </v>
      </c>
      <c r="Q971" s="66" t="str">
        <f t="shared" si="23"/>
        <v> </v>
      </c>
      <c r="R971" s="63" t="str">
        <f t="shared" si="9"/>
        <v>#VALUE!</v>
      </c>
      <c r="S971" s="67" t="str">
        <f t="shared" si="10"/>
        <v>#VALUE!</v>
      </c>
      <c r="T971" s="94" t="str">
        <f t="shared" si="11"/>
        <v>#VALUE!</v>
      </c>
      <c r="U971" s="69" t="str">
        <f t="shared" si="12"/>
        <v>donnée(s) manquante(s)</v>
      </c>
      <c r="V971" s="70" t="str">
        <f t="shared" si="13"/>
        <v>donnée(s) manquante(s)</v>
      </c>
      <c r="W971" s="65" t="str">
        <f t="shared" si="14"/>
        <v> </v>
      </c>
      <c r="X971" s="65" t="str">
        <f>IF(ISBLANK(I971)," ",IF(I971&lt;=Scenario!$C$3,0,IF(I971&lt;=Scenario!$C$5,1,IF(I971&lt;=Scenario!$C$6,2,IF(I971&lt;=Scenario!$C$7,3,IF(I971&lt;=Scenario!$C$8,4,5))))))</f>
        <v> </v>
      </c>
      <c r="Y971" s="65" t="str">
        <f>IF(ISBLANK(J971)," ",IF(ROUND(J971,2)&lt;=Scenario!$G$3,0,IF(ROUND(J971,2)&lt;=Scenario!$G$5,1,IF(ROUND(J971,2)&lt;=Scenario!$G$6,2,IF(ROUND(J971,2)&lt;=Scenario!$G$7,3,IF(ROUND(J971,2)&lt;=Scenario!$G$8,4,IF(ROUND(J971,2)&lt;=Scenario!$G$9,5,IF(ROUND(J971,2)&lt;=Scenario!$G$10,6,7))))))))</f>
        <v> </v>
      </c>
      <c r="Z971" s="71" t="str">
        <f>IF(ISBLANK(F971)," ",IF(F971&lt;=Scenario!$O$3,0,IF(F971&lt;=Scenario!$O$5,1,IF(F971&lt;=Scenario!$O$6,2,IF(F971&lt;=Scenario!$O$7,3,IF(F971&lt;=Scenario!$O$8,4,IF(F971&lt;=Scenario!$O$9,5,IF(F971&lt;=Scenario!$O$10,6,IF(F971&lt;=Scenario!$O$11,7,IF(F971&lt;=Scenario!$O$12,8,IF(F971&lt;=Scenario!$O$13,9,IF(F971&lt;=Scenario!$O$14,10,IF(F971&lt;=Scenario!$O$15,11,IF(F971&lt;=Scenario!$O$16,12,IF(F971&lt;=Scenario!$O$17,13,IF(F971&lt;=Scenario!$O$18,14,IF(F971&lt;=Scenario!$O$19,15,IF(F971&lt;=Scenario!$O$20,16,IF(F971&lt;=Scenario!$O$21,17,IF(F971&lt;=Scenario!$O$22,18,IF(F971&lt;=Scenario!$O$23,19,20)))))))))))))))))))))</f>
        <v> </v>
      </c>
      <c r="AA971" s="71" t="str">
        <f>IF(ISBLANK(C971)," ",IF(C971&lt;=Scenario!$AA$3,0,IF(C971&lt;=Scenario!$AA$5,1,IF(C971&lt;=Scenario!$AA$6,2,IF(C971&lt;=Scenario!$AA$7,3,IF(C971&lt;=Scenario!$AA$8,4,IF(C971&lt;=Scenario!$AA$9,5,IF(C971&lt;=Scenario!$AA$10,6,IF(C971&lt;=Scenario!$AA$11,7,IF(C971&lt;=Scenario!$AA$12,8,IF(C971&lt;=Scenario!$AA$13,9,IF(C971&lt;=Scenario!$AA$14,10,IF(C971&lt;=Scenario!$AA$15,11,IF(C971&lt;=Scenario!$AA$16,12,IF(C971&lt;=Scenario!$AA$17,13,IF(C971&lt;=Scenario!$AA$18,14,15))))))))))))))))</f>
        <v> </v>
      </c>
      <c r="AB971" s="75" t="str">
        <f t="shared" si="15"/>
        <v>#VALUE!</v>
      </c>
      <c r="AC971" s="72" t="str">
        <f t="shared" si="16"/>
        <v>#VALUE!</v>
      </c>
      <c r="AD971" s="95" t="str">
        <f t="shared" si="17"/>
        <v>#VALUE!</v>
      </c>
      <c r="AE971" s="69" t="str">
        <f t="shared" si="18"/>
        <v>missing data</v>
      </c>
      <c r="AF971" s="74" t="str">
        <f t="shared" si="19"/>
        <v>missing data</v>
      </c>
      <c r="AG971" s="75" t="str">
        <f t="shared" si="20"/>
        <v>#VALUE!</v>
      </c>
      <c r="AH971" s="75" t="str">
        <f t="shared" si="21"/>
        <v>#VALUE!</v>
      </c>
    </row>
    <row r="972" ht="15.75" customHeight="1">
      <c r="A972" s="3" t="s">
        <v>1029</v>
      </c>
      <c r="B972" s="57"/>
      <c r="C972" s="58"/>
      <c r="D972" s="58"/>
      <c r="E972" s="59"/>
      <c r="F972" s="60"/>
      <c r="G972" s="61"/>
      <c r="H972" s="61"/>
      <c r="I972" s="61"/>
      <c r="J972" s="62"/>
      <c r="K972" s="63" t="str">
        <f t="shared" si="2"/>
        <v> </v>
      </c>
      <c r="L972" s="64" t="str">
        <f t="shared" si="3"/>
        <v> </v>
      </c>
      <c r="M972" s="64" t="str">
        <f t="shared" si="4"/>
        <v> </v>
      </c>
      <c r="N972" s="64" t="str">
        <f t="shared" si="5"/>
        <v> </v>
      </c>
      <c r="O972" s="65" t="str">
        <f t="shared" si="6"/>
        <v> </v>
      </c>
      <c r="P972" s="65" t="str">
        <f t="shared" si="7"/>
        <v> </v>
      </c>
      <c r="Q972" s="66" t="str">
        <f t="shared" si="23"/>
        <v> </v>
      </c>
      <c r="R972" s="63" t="str">
        <f t="shared" si="9"/>
        <v>#VALUE!</v>
      </c>
      <c r="S972" s="67" t="str">
        <f t="shared" si="10"/>
        <v>#VALUE!</v>
      </c>
      <c r="T972" s="94" t="str">
        <f t="shared" si="11"/>
        <v>#VALUE!</v>
      </c>
      <c r="U972" s="69" t="str">
        <f t="shared" si="12"/>
        <v>donnée(s) manquante(s)</v>
      </c>
      <c r="V972" s="70" t="str">
        <f t="shared" si="13"/>
        <v>donnée(s) manquante(s)</v>
      </c>
      <c r="W972" s="65" t="str">
        <f t="shared" si="14"/>
        <v> </v>
      </c>
      <c r="X972" s="65" t="str">
        <f>IF(ISBLANK(I972)," ",IF(I972&lt;=Scenario!$C$3,0,IF(I972&lt;=Scenario!$C$5,1,IF(I972&lt;=Scenario!$C$6,2,IF(I972&lt;=Scenario!$C$7,3,IF(I972&lt;=Scenario!$C$8,4,5))))))</f>
        <v> </v>
      </c>
      <c r="Y972" s="65" t="str">
        <f>IF(ISBLANK(J972)," ",IF(ROUND(J972,2)&lt;=Scenario!$G$3,0,IF(ROUND(J972,2)&lt;=Scenario!$G$5,1,IF(ROUND(J972,2)&lt;=Scenario!$G$6,2,IF(ROUND(J972,2)&lt;=Scenario!$G$7,3,IF(ROUND(J972,2)&lt;=Scenario!$G$8,4,IF(ROUND(J972,2)&lt;=Scenario!$G$9,5,IF(ROUND(J972,2)&lt;=Scenario!$G$10,6,7))))))))</f>
        <v> </v>
      </c>
      <c r="Z972" s="71" t="str">
        <f>IF(ISBLANK(F972)," ",IF(F972&lt;=Scenario!$O$3,0,IF(F972&lt;=Scenario!$O$5,1,IF(F972&lt;=Scenario!$O$6,2,IF(F972&lt;=Scenario!$O$7,3,IF(F972&lt;=Scenario!$O$8,4,IF(F972&lt;=Scenario!$O$9,5,IF(F972&lt;=Scenario!$O$10,6,IF(F972&lt;=Scenario!$O$11,7,IF(F972&lt;=Scenario!$O$12,8,IF(F972&lt;=Scenario!$O$13,9,IF(F972&lt;=Scenario!$O$14,10,IF(F972&lt;=Scenario!$O$15,11,IF(F972&lt;=Scenario!$O$16,12,IF(F972&lt;=Scenario!$O$17,13,IF(F972&lt;=Scenario!$O$18,14,IF(F972&lt;=Scenario!$O$19,15,IF(F972&lt;=Scenario!$O$20,16,IF(F972&lt;=Scenario!$O$21,17,IF(F972&lt;=Scenario!$O$22,18,IF(F972&lt;=Scenario!$O$23,19,20)))))))))))))))))))))</f>
        <v> </v>
      </c>
      <c r="AA972" s="71" t="str">
        <f>IF(ISBLANK(C972)," ",IF(C972&lt;=Scenario!$AA$3,0,IF(C972&lt;=Scenario!$AA$5,1,IF(C972&lt;=Scenario!$AA$6,2,IF(C972&lt;=Scenario!$AA$7,3,IF(C972&lt;=Scenario!$AA$8,4,IF(C972&lt;=Scenario!$AA$9,5,IF(C972&lt;=Scenario!$AA$10,6,IF(C972&lt;=Scenario!$AA$11,7,IF(C972&lt;=Scenario!$AA$12,8,IF(C972&lt;=Scenario!$AA$13,9,IF(C972&lt;=Scenario!$AA$14,10,IF(C972&lt;=Scenario!$AA$15,11,IF(C972&lt;=Scenario!$AA$16,12,IF(C972&lt;=Scenario!$AA$17,13,IF(C972&lt;=Scenario!$AA$18,14,15))))))))))))))))</f>
        <v> </v>
      </c>
      <c r="AB972" s="75" t="str">
        <f t="shared" si="15"/>
        <v>#VALUE!</v>
      </c>
      <c r="AC972" s="72" t="str">
        <f t="shared" si="16"/>
        <v>#VALUE!</v>
      </c>
      <c r="AD972" s="95" t="str">
        <f t="shared" si="17"/>
        <v>#VALUE!</v>
      </c>
      <c r="AE972" s="69" t="str">
        <f t="shared" si="18"/>
        <v>missing data</v>
      </c>
      <c r="AF972" s="74" t="str">
        <f t="shared" si="19"/>
        <v>missing data</v>
      </c>
      <c r="AG972" s="75" t="str">
        <f t="shared" si="20"/>
        <v>#VALUE!</v>
      </c>
      <c r="AH972" s="75" t="str">
        <f t="shared" si="21"/>
        <v>#VALUE!</v>
      </c>
    </row>
    <row r="973" ht="15.75" customHeight="1">
      <c r="A973" s="3" t="s">
        <v>1030</v>
      </c>
      <c r="B973" s="57"/>
      <c r="C973" s="58"/>
      <c r="D973" s="58"/>
      <c r="E973" s="59"/>
      <c r="F973" s="60"/>
      <c r="G973" s="61"/>
      <c r="H973" s="61"/>
      <c r="I973" s="61"/>
      <c r="J973" s="62"/>
      <c r="K973" s="63" t="str">
        <f t="shared" si="2"/>
        <v> </v>
      </c>
      <c r="L973" s="64" t="str">
        <f t="shared" si="3"/>
        <v> </v>
      </c>
      <c r="M973" s="64" t="str">
        <f t="shared" si="4"/>
        <v> </v>
      </c>
      <c r="N973" s="64" t="str">
        <f t="shared" si="5"/>
        <v> </v>
      </c>
      <c r="O973" s="65" t="str">
        <f t="shared" si="6"/>
        <v> </v>
      </c>
      <c r="P973" s="65" t="str">
        <f t="shared" si="7"/>
        <v> </v>
      </c>
      <c r="Q973" s="66" t="str">
        <f t="shared" si="23"/>
        <v> </v>
      </c>
      <c r="R973" s="63" t="str">
        <f t="shared" si="9"/>
        <v>#VALUE!</v>
      </c>
      <c r="S973" s="67" t="str">
        <f t="shared" si="10"/>
        <v>#VALUE!</v>
      </c>
      <c r="T973" s="94" t="str">
        <f t="shared" si="11"/>
        <v>#VALUE!</v>
      </c>
      <c r="U973" s="69" t="str">
        <f t="shared" si="12"/>
        <v>donnée(s) manquante(s)</v>
      </c>
      <c r="V973" s="70" t="str">
        <f t="shared" si="13"/>
        <v>donnée(s) manquante(s)</v>
      </c>
      <c r="W973" s="65" t="str">
        <f t="shared" si="14"/>
        <v> </v>
      </c>
      <c r="X973" s="65" t="str">
        <f>IF(ISBLANK(I973)," ",IF(I973&lt;=Scenario!$C$3,0,IF(I973&lt;=Scenario!$C$5,1,IF(I973&lt;=Scenario!$C$6,2,IF(I973&lt;=Scenario!$C$7,3,IF(I973&lt;=Scenario!$C$8,4,5))))))</f>
        <v> </v>
      </c>
      <c r="Y973" s="65" t="str">
        <f>IF(ISBLANK(J973)," ",IF(ROUND(J973,2)&lt;=Scenario!$G$3,0,IF(ROUND(J973,2)&lt;=Scenario!$G$5,1,IF(ROUND(J973,2)&lt;=Scenario!$G$6,2,IF(ROUND(J973,2)&lt;=Scenario!$G$7,3,IF(ROUND(J973,2)&lt;=Scenario!$G$8,4,IF(ROUND(J973,2)&lt;=Scenario!$G$9,5,IF(ROUND(J973,2)&lt;=Scenario!$G$10,6,7))))))))</f>
        <v> </v>
      </c>
      <c r="Z973" s="71" t="str">
        <f>IF(ISBLANK(F973)," ",IF(F973&lt;=Scenario!$O$3,0,IF(F973&lt;=Scenario!$O$5,1,IF(F973&lt;=Scenario!$O$6,2,IF(F973&lt;=Scenario!$O$7,3,IF(F973&lt;=Scenario!$O$8,4,IF(F973&lt;=Scenario!$O$9,5,IF(F973&lt;=Scenario!$O$10,6,IF(F973&lt;=Scenario!$O$11,7,IF(F973&lt;=Scenario!$O$12,8,IF(F973&lt;=Scenario!$O$13,9,IF(F973&lt;=Scenario!$O$14,10,IF(F973&lt;=Scenario!$O$15,11,IF(F973&lt;=Scenario!$O$16,12,IF(F973&lt;=Scenario!$O$17,13,IF(F973&lt;=Scenario!$O$18,14,IF(F973&lt;=Scenario!$O$19,15,IF(F973&lt;=Scenario!$O$20,16,IF(F973&lt;=Scenario!$O$21,17,IF(F973&lt;=Scenario!$O$22,18,IF(F973&lt;=Scenario!$O$23,19,20)))))))))))))))))))))</f>
        <v> </v>
      </c>
      <c r="AA973" s="71" t="str">
        <f>IF(ISBLANK(C973)," ",IF(C973&lt;=Scenario!$AA$3,0,IF(C973&lt;=Scenario!$AA$5,1,IF(C973&lt;=Scenario!$AA$6,2,IF(C973&lt;=Scenario!$AA$7,3,IF(C973&lt;=Scenario!$AA$8,4,IF(C973&lt;=Scenario!$AA$9,5,IF(C973&lt;=Scenario!$AA$10,6,IF(C973&lt;=Scenario!$AA$11,7,IF(C973&lt;=Scenario!$AA$12,8,IF(C973&lt;=Scenario!$AA$13,9,IF(C973&lt;=Scenario!$AA$14,10,IF(C973&lt;=Scenario!$AA$15,11,IF(C973&lt;=Scenario!$AA$16,12,IF(C973&lt;=Scenario!$AA$17,13,IF(C973&lt;=Scenario!$AA$18,14,15))))))))))))))))</f>
        <v> </v>
      </c>
      <c r="AB973" s="75" t="str">
        <f t="shared" si="15"/>
        <v>#VALUE!</v>
      </c>
      <c r="AC973" s="72" t="str">
        <f t="shared" si="16"/>
        <v>#VALUE!</v>
      </c>
      <c r="AD973" s="95" t="str">
        <f t="shared" si="17"/>
        <v>#VALUE!</v>
      </c>
      <c r="AE973" s="69" t="str">
        <f t="shared" si="18"/>
        <v>missing data</v>
      </c>
      <c r="AF973" s="74" t="str">
        <f t="shared" si="19"/>
        <v>missing data</v>
      </c>
      <c r="AG973" s="75" t="str">
        <f t="shared" si="20"/>
        <v>#VALUE!</v>
      </c>
      <c r="AH973" s="75" t="str">
        <f t="shared" si="21"/>
        <v>#VALUE!</v>
      </c>
    </row>
    <row r="974" ht="15.75" customHeight="1">
      <c r="A974" s="3" t="s">
        <v>1031</v>
      </c>
      <c r="B974" s="57"/>
      <c r="C974" s="58"/>
      <c r="D974" s="58"/>
      <c r="E974" s="59"/>
      <c r="F974" s="60"/>
      <c r="G974" s="61"/>
      <c r="H974" s="61"/>
      <c r="I974" s="61"/>
      <c r="J974" s="62"/>
      <c r="K974" s="63" t="str">
        <f t="shared" si="2"/>
        <v> </v>
      </c>
      <c r="L974" s="64" t="str">
        <f t="shared" si="3"/>
        <v> </v>
      </c>
      <c r="M974" s="64" t="str">
        <f t="shared" si="4"/>
        <v> </v>
      </c>
      <c r="N974" s="64" t="str">
        <f t="shared" si="5"/>
        <v> </v>
      </c>
      <c r="O974" s="65" t="str">
        <f t="shared" si="6"/>
        <v> </v>
      </c>
      <c r="P974" s="65" t="str">
        <f t="shared" si="7"/>
        <v> </v>
      </c>
      <c r="Q974" s="66" t="str">
        <f t="shared" si="23"/>
        <v> </v>
      </c>
      <c r="R974" s="63" t="str">
        <f t="shared" si="9"/>
        <v>#VALUE!</v>
      </c>
      <c r="S974" s="67" t="str">
        <f t="shared" si="10"/>
        <v>#VALUE!</v>
      </c>
      <c r="T974" s="94" t="str">
        <f t="shared" si="11"/>
        <v>#VALUE!</v>
      </c>
      <c r="U974" s="69" t="str">
        <f t="shared" si="12"/>
        <v>donnée(s) manquante(s)</v>
      </c>
      <c r="V974" s="70" t="str">
        <f t="shared" si="13"/>
        <v>donnée(s) manquante(s)</v>
      </c>
      <c r="W974" s="65" t="str">
        <f t="shared" si="14"/>
        <v> </v>
      </c>
      <c r="X974" s="65" t="str">
        <f>IF(ISBLANK(I974)," ",IF(I974&lt;=Scenario!$C$3,0,IF(I974&lt;=Scenario!$C$5,1,IF(I974&lt;=Scenario!$C$6,2,IF(I974&lt;=Scenario!$C$7,3,IF(I974&lt;=Scenario!$C$8,4,5))))))</f>
        <v> </v>
      </c>
      <c r="Y974" s="65" t="str">
        <f>IF(ISBLANK(J974)," ",IF(ROUND(J974,2)&lt;=Scenario!$G$3,0,IF(ROUND(J974,2)&lt;=Scenario!$G$5,1,IF(ROUND(J974,2)&lt;=Scenario!$G$6,2,IF(ROUND(J974,2)&lt;=Scenario!$G$7,3,IF(ROUND(J974,2)&lt;=Scenario!$G$8,4,IF(ROUND(J974,2)&lt;=Scenario!$G$9,5,IF(ROUND(J974,2)&lt;=Scenario!$G$10,6,7))))))))</f>
        <v> </v>
      </c>
      <c r="Z974" s="71" t="str">
        <f>IF(ISBLANK(F974)," ",IF(F974&lt;=Scenario!$O$3,0,IF(F974&lt;=Scenario!$O$5,1,IF(F974&lt;=Scenario!$O$6,2,IF(F974&lt;=Scenario!$O$7,3,IF(F974&lt;=Scenario!$O$8,4,IF(F974&lt;=Scenario!$O$9,5,IF(F974&lt;=Scenario!$O$10,6,IF(F974&lt;=Scenario!$O$11,7,IF(F974&lt;=Scenario!$O$12,8,IF(F974&lt;=Scenario!$O$13,9,IF(F974&lt;=Scenario!$O$14,10,IF(F974&lt;=Scenario!$O$15,11,IF(F974&lt;=Scenario!$O$16,12,IF(F974&lt;=Scenario!$O$17,13,IF(F974&lt;=Scenario!$O$18,14,IF(F974&lt;=Scenario!$O$19,15,IF(F974&lt;=Scenario!$O$20,16,IF(F974&lt;=Scenario!$O$21,17,IF(F974&lt;=Scenario!$O$22,18,IF(F974&lt;=Scenario!$O$23,19,20)))))))))))))))))))))</f>
        <v> </v>
      </c>
      <c r="AA974" s="71" t="str">
        <f>IF(ISBLANK(C974)," ",IF(C974&lt;=Scenario!$AA$3,0,IF(C974&lt;=Scenario!$AA$5,1,IF(C974&lt;=Scenario!$AA$6,2,IF(C974&lt;=Scenario!$AA$7,3,IF(C974&lt;=Scenario!$AA$8,4,IF(C974&lt;=Scenario!$AA$9,5,IF(C974&lt;=Scenario!$AA$10,6,IF(C974&lt;=Scenario!$AA$11,7,IF(C974&lt;=Scenario!$AA$12,8,IF(C974&lt;=Scenario!$AA$13,9,IF(C974&lt;=Scenario!$AA$14,10,IF(C974&lt;=Scenario!$AA$15,11,IF(C974&lt;=Scenario!$AA$16,12,IF(C974&lt;=Scenario!$AA$17,13,IF(C974&lt;=Scenario!$AA$18,14,15))))))))))))))))</f>
        <v> </v>
      </c>
      <c r="AB974" s="75" t="str">
        <f t="shared" si="15"/>
        <v>#VALUE!</v>
      </c>
      <c r="AC974" s="72" t="str">
        <f t="shared" si="16"/>
        <v>#VALUE!</v>
      </c>
      <c r="AD974" s="95" t="str">
        <f t="shared" si="17"/>
        <v>#VALUE!</v>
      </c>
      <c r="AE974" s="69" t="str">
        <f t="shared" si="18"/>
        <v>missing data</v>
      </c>
      <c r="AF974" s="74" t="str">
        <f t="shared" si="19"/>
        <v>missing data</v>
      </c>
      <c r="AG974" s="75" t="str">
        <f t="shared" si="20"/>
        <v>#VALUE!</v>
      </c>
      <c r="AH974" s="75" t="str">
        <f t="shared" si="21"/>
        <v>#VALUE!</v>
      </c>
    </row>
    <row r="975" ht="15.75" customHeight="1">
      <c r="A975" s="3" t="s">
        <v>1032</v>
      </c>
      <c r="B975" s="57"/>
      <c r="C975" s="58"/>
      <c r="D975" s="58"/>
      <c r="E975" s="59"/>
      <c r="F975" s="60"/>
      <c r="G975" s="61"/>
      <c r="H975" s="61"/>
      <c r="I975" s="61"/>
      <c r="J975" s="62"/>
      <c r="K975" s="63" t="str">
        <f t="shared" si="2"/>
        <v> </v>
      </c>
      <c r="L975" s="64" t="str">
        <f t="shared" si="3"/>
        <v> </v>
      </c>
      <c r="M975" s="64" t="str">
        <f t="shared" si="4"/>
        <v> </v>
      </c>
      <c r="N975" s="64" t="str">
        <f t="shared" si="5"/>
        <v> </v>
      </c>
      <c r="O975" s="65" t="str">
        <f t="shared" si="6"/>
        <v> </v>
      </c>
      <c r="P975" s="65" t="str">
        <f t="shared" si="7"/>
        <v> </v>
      </c>
      <c r="Q975" s="66" t="str">
        <f t="shared" si="23"/>
        <v> </v>
      </c>
      <c r="R975" s="63" t="str">
        <f t="shared" si="9"/>
        <v>#VALUE!</v>
      </c>
      <c r="S975" s="67" t="str">
        <f t="shared" si="10"/>
        <v>#VALUE!</v>
      </c>
      <c r="T975" s="94" t="str">
        <f t="shared" si="11"/>
        <v>#VALUE!</v>
      </c>
      <c r="U975" s="69" t="str">
        <f t="shared" si="12"/>
        <v>donnée(s) manquante(s)</v>
      </c>
      <c r="V975" s="70" t="str">
        <f t="shared" si="13"/>
        <v>donnée(s) manquante(s)</v>
      </c>
      <c r="W975" s="65" t="str">
        <f t="shared" si="14"/>
        <v> </v>
      </c>
      <c r="X975" s="65" t="str">
        <f>IF(ISBLANK(I975)," ",IF(I975&lt;=Scenario!$C$3,0,IF(I975&lt;=Scenario!$C$5,1,IF(I975&lt;=Scenario!$C$6,2,IF(I975&lt;=Scenario!$C$7,3,IF(I975&lt;=Scenario!$C$8,4,5))))))</f>
        <v> </v>
      </c>
      <c r="Y975" s="65" t="str">
        <f>IF(ISBLANK(J975)," ",IF(ROUND(J975,2)&lt;=Scenario!$G$3,0,IF(ROUND(J975,2)&lt;=Scenario!$G$5,1,IF(ROUND(J975,2)&lt;=Scenario!$G$6,2,IF(ROUND(J975,2)&lt;=Scenario!$G$7,3,IF(ROUND(J975,2)&lt;=Scenario!$G$8,4,IF(ROUND(J975,2)&lt;=Scenario!$G$9,5,IF(ROUND(J975,2)&lt;=Scenario!$G$10,6,7))))))))</f>
        <v> </v>
      </c>
      <c r="Z975" s="71" t="str">
        <f>IF(ISBLANK(F975)," ",IF(F975&lt;=Scenario!$O$3,0,IF(F975&lt;=Scenario!$O$5,1,IF(F975&lt;=Scenario!$O$6,2,IF(F975&lt;=Scenario!$O$7,3,IF(F975&lt;=Scenario!$O$8,4,IF(F975&lt;=Scenario!$O$9,5,IF(F975&lt;=Scenario!$O$10,6,IF(F975&lt;=Scenario!$O$11,7,IF(F975&lt;=Scenario!$O$12,8,IF(F975&lt;=Scenario!$O$13,9,IF(F975&lt;=Scenario!$O$14,10,IF(F975&lt;=Scenario!$O$15,11,IF(F975&lt;=Scenario!$O$16,12,IF(F975&lt;=Scenario!$O$17,13,IF(F975&lt;=Scenario!$O$18,14,IF(F975&lt;=Scenario!$O$19,15,IF(F975&lt;=Scenario!$O$20,16,IF(F975&lt;=Scenario!$O$21,17,IF(F975&lt;=Scenario!$O$22,18,IF(F975&lt;=Scenario!$O$23,19,20)))))))))))))))))))))</f>
        <v> </v>
      </c>
      <c r="AA975" s="71" t="str">
        <f>IF(ISBLANK(C975)," ",IF(C975&lt;=Scenario!$AA$3,0,IF(C975&lt;=Scenario!$AA$5,1,IF(C975&lt;=Scenario!$AA$6,2,IF(C975&lt;=Scenario!$AA$7,3,IF(C975&lt;=Scenario!$AA$8,4,IF(C975&lt;=Scenario!$AA$9,5,IF(C975&lt;=Scenario!$AA$10,6,IF(C975&lt;=Scenario!$AA$11,7,IF(C975&lt;=Scenario!$AA$12,8,IF(C975&lt;=Scenario!$AA$13,9,IF(C975&lt;=Scenario!$AA$14,10,IF(C975&lt;=Scenario!$AA$15,11,IF(C975&lt;=Scenario!$AA$16,12,IF(C975&lt;=Scenario!$AA$17,13,IF(C975&lt;=Scenario!$AA$18,14,15))))))))))))))))</f>
        <v> </v>
      </c>
      <c r="AB975" s="75" t="str">
        <f t="shared" si="15"/>
        <v>#VALUE!</v>
      </c>
      <c r="AC975" s="72" t="str">
        <f t="shared" si="16"/>
        <v>#VALUE!</v>
      </c>
      <c r="AD975" s="95" t="str">
        <f t="shared" si="17"/>
        <v>#VALUE!</v>
      </c>
      <c r="AE975" s="69" t="str">
        <f t="shared" si="18"/>
        <v>missing data</v>
      </c>
      <c r="AF975" s="74" t="str">
        <f t="shared" si="19"/>
        <v>missing data</v>
      </c>
      <c r="AG975" s="75" t="str">
        <f t="shared" si="20"/>
        <v>#VALUE!</v>
      </c>
      <c r="AH975" s="75" t="str">
        <f t="shared" si="21"/>
        <v>#VALUE!</v>
      </c>
    </row>
    <row r="976" ht="15.75" customHeight="1">
      <c r="A976" s="3" t="s">
        <v>1033</v>
      </c>
      <c r="B976" s="57"/>
      <c r="C976" s="58"/>
      <c r="D976" s="58"/>
      <c r="E976" s="59"/>
      <c r="F976" s="60"/>
      <c r="G976" s="61"/>
      <c r="H976" s="61"/>
      <c r="I976" s="61"/>
      <c r="J976" s="62"/>
      <c r="K976" s="63" t="str">
        <f t="shared" si="2"/>
        <v> </v>
      </c>
      <c r="L976" s="64" t="str">
        <f t="shared" si="3"/>
        <v> </v>
      </c>
      <c r="M976" s="64" t="str">
        <f t="shared" si="4"/>
        <v> </v>
      </c>
      <c r="N976" s="64" t="str">
        <f t="shared" si="5"/>
        <v> </v>
      </c>
      <c r="O976" s="65" t="str">
        <f t="shared" si="6"/>
        <v> </v>
      </c>
      <c r="P976" s="65" t="str">
        <f t="shared" si="7"/>
        <v> </v>
      </c>
      <c r="Q976" s="66" t="str">
        <f t="shared" si="23"/>
        <v> </v>
      </c>
      <c r="R976" s="63" t="str">
        <f t="shared" si="9"/>
        <v>#VALUE!</v>
      </c>
      <c r="S976" s="67" t="str">
        <f t="shared" si="10"/>
        <v>#VALUE!</v>
      </c>
      <c r="T976" s="94" t="str">
        <f t="shared" si="11"/>
        <v>#VALUE!</v>
      </c>
      <c r="U976" s="69" t="str">
        <f t="shared" si="12"/>
        <v>donnée(s) manquante(s)</v>
      </c>
      <c r="V976" s="70" t="str">
        <f t="shared" si="13"/>
        <v>donnée(s) manquante(s)</v>
      </c>
      <c r="W976" s="65" t="str">
        <f t="shared" si="14"/>
        <v> </v>
      </c>
      <c r="X976" s="65" t="str">
        <f>IF(ISBLANK(I976)," ",IF(I976&lt;=Scenario!$C$3,0,IF(I976&lt;=Scenario!$C$5,1,IF(I976&lt;=Scenario!$C$6,2,IF(I976&lt;=Scenario!$C$7,3,IF(I976&lt;=Scenario!$C$8,4,5))))))</f>
        <v> </v>
      </c>
      <c r="Y976" s="65" t="str">
        <f>IF(ISBLANK(J976)," ",IF(ROUND(J976,2)&lt;=Scenario!$G$3,0,IF(ROUND(J976,2)&lt;=Scenario!$G$5,1,IF(ROUND(J976,2)&lt;=Scenario!$G$6,2,IF(ROUND(J976,2)&lt;=Scenario!$G$7,3,IF(ROUND(J976,2)&lt;=Scenario!$G$8,4,IF(ROUND(J976,2)&lt;=Scenario!$G$9,5,IF(ROUND(J976,2)&lt;=Scenario!$G$10,6,7))))))))</f>
        <v> </v>
      </c>
      <c r="Z976" s="71" t="str">
        <f>IF(ISBLANK(F976)," ",IF(F976&lt;=Scenario!$O$3,0,IF(F976&lt;=Scenario!$O$5,1,IF(F976&lt;=Scenario!$O$6,2,IF(F976&lt;=Scenario!$O$7,3,IF(F976&lt;=Scenario!$O$8,4,IF(F976&lt;=Scenario!$O$9,5,IF(F976&lt;=Scenario!$O$10,6,IF(F976&lt;=Scenario!$O$11,7,IF(F976&lt;=Scenario!$O$12,8,IF(F976&lt;=Scenario!$O$13,9,IF(F976&lt;=Scenario!$O$14,10,IF(F976&lt;=Scenario!$O$15,11,IF(F976&lt;=Scenario!$O$16,12,IF(F976&lt;=Scenario!$O$17,13,IF(F976&lt;=Scenario!$O$18,14,IF(F976&lt;=Scenario!$O$19,15,IF(F976&lt;=Scenario!$O$20,16,IF(F976&lt;=Scenario!$O$21,17,IF(F976&lt;=Scenario!$O$22,18,IF(F976&lt;=Scenario!$O$23,19,20)))))))))))))))))))))</f>
        <v> </v>
      </c>
      <c r="AA976" s="71" t="str">
        <f>IF(ISBLANK(C976)," ",IF(C976&lt;=Scenario!$AA$3,0,IF(C976&lt;=Scenario!$AA$5,1,IF(C976&lt;=Scenario!$AA$6,2,IF(C976&lt;=Scenario!$AA$7,3,IF(C976&lt;=Scenario!$AA$8,4,IF(C976&lt;=Scenario!$AA$9,5,IF(C976&lt;=Scenario!$AA$10,6,IF(C976&lt;=Scenario!$AA$11,7,IF(C976&lt;=Scenario!$AA$12,8,IF(C976&lt;=Scenario!$AA$13,9,IF(C976&lt;=Scenario!$AA$14,10,IF(C976&lt;=Scenario!$AA$15,11,IF(C976&lt;=Scenario!$AA$16,12,IF(C976&lt;=Scenario!$AA$17,13,IF(C976&lt;=Scenario!$AA$18,14,15))))))))))))))))</f>
        <v> </v>
      </c>
      <c r="AB976" s="75" t="str">
        <f t="shared" si="15"/>
        <v>#VALUE!</v>
      </c>
      <c r="AC976" s="72" t="str">
        <f t="shared" si="16"/>
        <v>#VALUE!</v>
      </c>
      <c r="AD976" s="95" t="str">
        <f t="shared" si="17"/>
        <v>#VALUE!</v>
      </c>
      <c r="AE976" s="69" t="str">
        <f t="shared" si="18"/>
        <v>missing data</v>
      </c>
      <c r="AF976" s="74" t="str">
        <f t="shared" si="19"/>
        <v>missing data</v>
      </c>
      <c r="AG976" s="75" t="str">
        <f t="shared" si="20"/>
        <v>#VALUE!</v>
      </c>
      <c r="AH976" s="75" t="str">
        <f t="shared" si="21"/>
        <v>#VALUE!</v>
      </c>
    </row>
    <row r="977" ht="15.75" customHeight="1">
      <c r="A977" s="3" t="s">
        <v>1034</v>
      </c>
      <c r="B977" s="57"/>
      <c r="C977" s="58"/>
      <c r="D977" s="58"/>
      <c r="E977" s="59"/>
      <c r="F977" s="60"/>
      <c r="G977" s="61"/>
      <c r="H977" s="61"/>
      <c r="I977" s="61"/>
      <c r="J977" s="62"/>
      <c r="K977" s="63" t="str">
        <f t="shared" si="2"/>
        <v> </v>
      </c>
      <c r="L977" s="64" t="str">
        <f t="shared" si="3"/>
        <v> </v>
      </c>
      <c r="M977" s="64" t="str">
        <f t="shared" si="4"/>
        <v> </v>
      </c>
      <c r="N977" s="64" t="str">
        <f t="shared" si="5"/>
        <v> </v>
      </c>
      <c r="O977" s="65" t="str">
        <f t="shared" si="6"/>
        <v> </v>
      </c>
      <c r="P977" s="65" t="str">
        <f t="shared" si="7"/>
        <v> </v>
      </c>
      <c r="Q977" s="66" t="str">
        <f t="shared" si="23"/>
        <v> </v>
      </c>
      <c r="R977" s="63" t="str">
        <f t="shared" si="9"/>
        <v>#VALUE!</v>
      </c>
      <c r="S977" s="67" t="str">
        <f t="shared" si="10"/>
        <v>#VALUE!</v>
      </c>
      <c r="T977" s="94" t="str">
        <f t="shared" si="11"/>
        <v>#VALUE!</v>
      </c>
      <c r="U977" s="69" t="str">
        <f t="shared" si="12"/>
        <v>donnée(s) manquante(s)</v>
      </c>
      <c r="V977" s="70" t="str">
        <f t="shared" si="13"/>
        <v>donnée(s) manquante(s)</v>
      </c>
      <c r="W977" s="65" t="str">
        <f t="shared" si="14"/>
        <v> </v>
      </c>
      <c r="X977" s="65" t="str">
        <f>IF(ISBLANK(I977)," ",IF(I977&lt;=Scenario!$C$3,0,IF(I977&lt;=Scenario!$C$5,1,IF(I977&lt;=Scenario!$C$6,2,IF(I977&lt;=Scenario!$C$7,3,IF(I977&lt;=Scenario!$C$8,4,5))))))</f>
        <v> </v>
      </c>
      <c r="Y977" s="65" t="str">
        <f>IF(ISBLANK(J977)," ",IF(ROUND(J977,2)&lt;=Scenario!$G$3,0,IF(ROUND(J977,2)&lt;=Scenario!$G$5,1,IF(ROUND(J977,2)&lt;=Scenario!$G$6,2,IF(ROUND(J977,2)&lt;=Scenario!$G$7,3,IF(ROUND(J977,2)&lt;=Scenario!$G$8,4,IF(ROUND(J977,2)&lt;=Scenario!$G$9,5,IF(ROUND(J977,2)&lt;=Scenario!$G$10,6,7))))))))</f>
        <v> </v>
      </c>
      <c r="Z977" s="71" t="str">
        <f>IF(ISBLANK(F977)," ",IF(F977&lt;=Scenario!$O$3,0,IF(F977&lt;=Scenario!$O$5,1,IF(F977&lt;=Scenario!$O$6,2,IF(F977&lt;=Scenario!$O$7,3,IF(F977&lt;=Scenario!$O$8,4,IF(F977&lt;=Scenario!$O$9,5,IF(F977&lt;=Scenario!$O$10,6,IF(F977&lt;=Scenario!$O$11,7,IF(F977&lt;=Scenario!$O$12,8,IF(F977&lt;=Scenario!$O$13,9,IF(F977&lt;=Scenario!$O$14,10,IF(F977&lt;=Scenario!$O$15,11,IF(F977&lt;=Scenario!$O$16,12,IF(F977&lt;=Scenario!$O$17,13,IF(F977&lt;=Scenario!$O$18,14,IF(F977&lt;=Scenario!$O$19,15,IF(F977&lt;=Scenario!$O$20,16,IF(F977&lt;=Scenario!$O$21,17,IF(F977&lt;=Scenario!$O$22,18,IF(F977&lt;=Scenario!$O$23,19,20)))))))))))))))))))))</f>
        <v> </v>
      </c>
      <c r="AA977" s="71" t="str">
        <f>IF(ISBLANK(C977)," ",IF(C977&lt;=Scenario!$AA$3,0,IF(C977&lt;=Scenario!$AA$5,1,IF(C977&lt;=Scenario!$AA$6,2,IF(C977&lt;=Scenario!$AA$7,3,IF(C977&lt;=Scenario!$AA$8,4,IF(C977&lt;=Scenario!$AA$9,5,IF(C977&lt;=Scenario!$AA$10,6,IF(C977&lt;=Scenario!$AA$11,7,IF(C977&lt;=Scenario!$AA$12,8,IF(C977&lt;=Scenario!$AA$13,9,IF(C977&lt;=Scenario!$AA$14,10,IF(C977&lt;=Scenario!$AA$15,11,IF(C977&lt;=Scenario!$AA$16,12,IF(C977&lt;=Scenario!$AA$17,13,IF(C977&lt;=Scenario!$AA$18,14,15))))))))))))))))</f>
        <v> </v>
      </c>
      <c r="AB977" s="75" t="str">
        <f t="shared" si="15"/>
        <v>#VALUE!</v>
      </c>
      <c r="AC977" s="72" t="str">
        <f t="shared" si="16"/>
        <v>#VALUE!</v>
      </c>
      <c r="AD977" s="95" t="str">
        <f t="shared" si="17"/>
        <v>#VALUE!</v>
      </c>
      <c r="AE977" s="69" t="str">
        <f t="shared" si="18"/>
        <v>missing data</v>
      </c>
      <c r="AF977" s="74" t="str">
        <f t="shared" si="19"/>
        <v>missing data</v>
      </c>
      <c r="AG977" s="75" t="str">
        <f t="shared" si="20"/>
        <v>#VALUE!</v>
      </c>
      <c r="AH977" s="75" t="str">
        <f t="shared" si="21"/>
        <v>#VALUE!</v>
      </c>
    </row>
    <row r="978" ht="15.75" customHeight="1">
      <c r="A978" s="3" t="s">
        <v>1035</v>
      </c>
      <c r="B978" s="57"/>
      <c r="C978" s="58"/>
      <c r="D978" s="58"/>
      <c r="E978" s="59"/>
      <c r="F978" s="60"/>
      <c r="G978" s="61"/>
      <c r="H978" s="61"/>
      <c r="I978" s="61"/>
      <c r="J978" s="62"/>
      <c r="K978" s="63" t="str">
        <f t="shared" si="2"/>
        <v> </v>
      </c>
      <c r="L978" s="64" t="str">
        <f t="shared" si="3"/>
        <v> </v>
      </c>
      <c r="M978" s="64" t="str">
        <f t="shared" si="4"/>
        <v> </v>
      </c>
      <c r="N978" s="64" t="str">
        <f t="shared" si="5"/>
        <v> </v>
      </c>
      <c r="O978" s="65" t="str">
        <f t="shared" si="6"/>
        <v> </v>
      </c>
      <c r="P978" s="65" t="str">
        <f t="shared" si="7"/>
        <v> </v>
      </c>
      <c r="Q978" s="66" t="str">
        <f t="shared" si="23"/>
        <v> </v>
      </c>
      <c r="R978" s="63" t="str">
        <f t="shared" si="9"/>
        <v>#VALUE!</v>
      </c>
      <c r="S978" s="67" t="str">
        <f t="shared" si="10"/>
        <v>#VALUE!</v>
      </c>
      <c r="T978" s="94" t="str">
        <f t="shared" si="11"/>
        <v>#VALUE!</v>
      </c>
      <c r="U978" s="69" t="str">
        <f t="shared" si="12"/>
        <v>donnée(s) manquante(s)</v>
      </c>
      <c r="V978" s="70" t="str">
        <f t="shared" si="13"/>
        <v>donnée(s) manquante(s)</v>
      </c>
      <c r="W978" s="65" t="str">
        <f t="shared" si="14"/>
        <v> </v>
      </c>
      <c r="X978" s="65" t="str">
        <f>IF(ISBLANK(I978)," ",IF(I978&lt;=Scenario!$C$3,0,IF(I978&lt;=Scenario!$C$5,1,IF(I978&lt;=Scenario!$C$6,2,IF(I978&lt;=Scenario!$C$7,3,IF(I978&lt;=Scenario!$C$8,4,5))))))</f>
        <v> </v>
      </c>
      <c r="Y978" s="65" t="str">
        <f>IF(ISBLANK(J978)," ",IF(ROUND(J978,2)&lt;=Scenario!$G$3,0,IF(ROUND(J978,2)&lt;=Scenario!$G$5,1,IF(ROUND(J978,2)&lt;=Scenario!$G$6,2,IF(ROUND(J978,2)&lt;=Scenario!$G$7,3,IF(ROUND(J978,2)&lt;=Scenario!$G$8,4,IF(ROUND(J978,2)&lt;=Scenario!$G$9,5,IF(ROUND(J978,2)&lt;=Scenario!$G$10,6,7))))))))</f>
        <v> </v>
      </c>
      <c r="Z978" s="71" t="str">
        <f>IF(ISBLANK(F978)," ",IF(F978&lt;=Scenario!$O$3,0,IF(F978&lt;=Scenario!$O$5,1,IF(F978&lt;=Scenario!$O$6,2,IF(F978&lt;=Scenario!$O$7,3,IF(F978&lt;=Scenario!$O$8,4,IF(F978&lt;=Scenario!$O$9,5,IF(F978&lt;=Scenario!$O$10,6,IF(F978&lt;=Scenario!$O$11,7,IF(F978&lt;=Scenario!$O$12,8,IF(F978&lt;=Scenario!$O$13,9,IF(F978&lt;=Scenario!$O$14,10,IF(F978&lt;=Scenario!$O$15,11,IF(F978&lt;=Scenario!$O$16,12,IF(F978&lt;=Scenario!$O$17,13,IF(F978&lt;=Scenario!$O$18,14,IF(F978&lt;=Scenario!$O$19,15,IF(F978&lt;=Scenario!$O$20,16,IF(F978&lt;=Scenario!$O$21,17,IF(F978&lt;=Scenario!$O$22,18,IF(F978&lt;=Scenario!$O$23,19,20)))))))))))))))))))))</f>
        <v> </v>
      </c>
      <c r="AA978" s="71" t="str">
        <f>IF(ISBLANK(C978)," ",IF(C978&lt;=Scenario!$AA$3,0,IF(C978&lt;=Scenario!$AA$5,1,IF(C978&lt;=Scenario!$AA$6,2,IF(C978&lt;=Scenario!$AA$7,3,IF(C978&lt;=Scenario!$AA$8,4,IF(C978&lt;=Scenario!$AA$9,5,IF(C978&lt;=Scenario!$AA$10,6,IF(C978&lt;=Scenario!$AA$11,7,IF(C978&lt;=Scenario!$AA$12,8,IF(C978&lt;=Scenario!$AA$13,9,IF(C978&lt;=Scenario!$AA$14,10,IF(C978&lt;=Scenario!$AA$15,11,IF(C978&lt;=Scenario!$AA$16,12,IF(C978&lt;=Scenario!$AA$17,13,IF(C978&lt;=Scenario!$AA$18,14,15))))))))))))))))</f>
        <v> </v>
      </c>
      <c r="AB978" s="75" t="str">
        <f t="shared" si="15"/>
        <v>#VALUE!</v>
      </c>
      <c r="AC978" s="72" t="str">
        <f t="shared" si="16"/>
        <v>#VALUE!</v>
      </c>
      <c r="AD978" s="95" t="str">
        <f t="shared" si="17"/>
        <v>#VALUE!</v>
      </c>
      <c r="AE978" s="69" t="str">
        <f t="shared" si="18"/>
        <v>missing data</v>
      </c>
      <c r="AF978" s="74" t="str">
        <f t="shared" si="19"/>
        <v>missing data</v>
      </c>
      <c r="AG978" s="75" t="str">
        <f t="shared" si="20"/>
        <v>#VALUE!</v>
      </c>
      <c r="AH978" s="75" t="str">
        <f t="shared" si="21"/>
        <v>#VALUE!</v>
      </c>
    </row>
    <row r="979" ht="15.75" customHeight="1">
      <c r="A979" s="3" t="s">
        <v>1036</v>
      </c>
      <c r="B979" s="57"/>
      <c r="C979" s="58"/>
      <c r="D979" s="58"/>
      <c r="E979" s="59"/>
      <c r="F979" s="60"/>
      <c r="G979" s="61"/>
      <c r="H979" s="61"/>
      <c r="I979" s="61"/>
      <c r="J979" s="62"/>
      <c r="K979" s="63" t="str">
        <f t="shared" si="2"/>
        <v> </v>
      </c>
      <c r="L979" s="64" t="str">
        <f t="shared" si="3"/>
        <v> </v>
      </c>
      <c r="M979" s="64" t="str">
        <f t="shared" si="4"/>
        <v> </v>
      </c>
      <c r="N979" s="64" t="str">
        <f t="shared" si="5"/>
        <v> </v>
      </c>
      <c r="O979" s="65" t="str">
        <f t="shared" si="6"/>
        <v> </v>
      </c>
      <c r="P979" s="65" t="str">
        <f t="shared" si="7"/>
        <v> </v>
      </c>
      <c r="Q979" s="66" t="str">
        <f t="shared" si="23"/>
        <v> </v>
      </c>
      <c r="R979" s="63" t="str">
        <f t="shared" si="9"/>
        <v>#VALUE!</v>
      </c>
      <c r="S979" s="67" t="str">
        <f t="shared" si="10"/>
        <v>#VALUE!</v>
      </c>
      <c r="T979" s="94" t="str">
        <f t="shared" si="11"/>
        <v>#VALUE!</v>
      </c>
      <c r="U979" s="69" t="str">
        <f t="shared" si="12"/>
        <v>donnée(s) manquante(s)</v>
      </c>
      <c r="V979" s="70" t="str">
        <f t="shared" si="13"/>
        <v>donnée(s) manquante(s)</v>
      </c>
      <c r="W979" s="65" t="str">
        <f t="shared" si="14"/>
        <v> </v>
      </c>
      <c r="X979" s="65" t="str">
        <f>IF(ISBLANK(I979)," ",IF(I979&lt;=Scenario!$C$3,0,IF(I979&lt;=Scenario!$C$5,1,IF(I979&lt;=Scenario!$C$6,2,IF(I979&lt;=Scenario!$C$7,3,IF(I979&lt;=Scenario!$C$8,4,5))))))</f>
        <v> </v>
      </c>
      <c r="Y979" s="65" t="str">
        <f>IF(ISBLANK(J979)," ",IF(ROUND(J979,2)&lt;=Scenario!$G$3,0,IF(ROUND(J979,2)&lt;=Scenario!$G$5,1,IF(ROUND(J979,2)&lt;=Scenario!$G$6,2,IF(ROUND(J979,2)&lt;=Scenario!$G$7,3,IF(ROUND(J979,2)&lt;=Scenario!$G$8,4,IF(ROUND(J979,2)&lt;=Scenario!$G$9,5,IF(ROUND(J979,2)&lt;=Scenario!$G$10,6,7))))))))</f>
        <v> </v>
      </c>
      <c r="Z979" s="71" t="str">
        <f>IF(ISBLANK(F979)," ",IF(F979&lt;=Scenario!$O$3,0,IF(F979&lt;=Scenario!$O$5,1,IF(F979&lt;=Scenario!$O$6,2,IF(F979&lt;=Scenario!$O$7,3,IF(F979&lt;=Scenario!$O$8,4,IF(F979&lt;=Scenario!$O$9,5,IF(F979&lt;=Scenario!$O$10,6,IF(F979&lt;=Scenario!$O$11,7,IF(F979&lt;=Scenario!$O$12,8,IF(F979&lt;=Scenario!$O$13,9,IF(F979&lt;=Scenario!$O$14,10,IF(F979&lt;=Scenario!$O$15,11,IF(F979&lt;=Scenario!$O$16,12,IF(F979&lt;=Scenario!$O$17,13,IF(F979&lt;=Scenario!$O$18,14,IF(F979&lt;=Scenario!$O$19,15,IF(F979&lt;=Scenario!$O$20,16,IF(F979&lt;=Scenario!$O$21,17,IF(F979&lt;=Scenario!$O$22,18,IF(F979&lt;=Scenario!$O$23,19,20)))))))))))))))))))))</f>
        <v> </v>
      </c>
      <c r="AA979" s="71" t="str">
        <f>IF(ISBLANK(C979)," ",IF(C979&lt;=Scenario!$AA$3,0,IF(C979&lt;=Scenario!$AA$5,1,IF(C979&lt;=Scenario!$AA$6,2,IF(C979&lt;=Scenario!$AA$7,3,IF(C979&lt;=Scenario!$AA$8,4,IF(C979&lt;=Scenario!$AA$9,5,IF(C979&lt;=Scenario!$AA$10,6,IF(C979&lt;=Scenario!$AA$11,7,IF(C979&lt;=Scenario!$AA$12,8,IF(C979&lt;=Scenario!$AA$13,9,IF(C979&lt;=Scenario!$AA$14,10,IF(C979&lt;=Scenario!$AA$15,11,IF(C979&lt;=Scenario!$AA$16,12,IF(C979&lt;=Scenario!$AA$17,13,IF(C979&lt;=Scenario!$AA$18,14,15))))))))))))))))</f>
        <v> </v>
      </c>
      <c r="AB979" s="75" t="str">
        <f t="shared" si="15"/>
        <v>#VALUE!</v>
      </c>
      <c r="AC979" s="72" t="str">
        <f t="shared" si="16"/>
        <v>#VALUE!</v>
      </c>
      <c r="AD979" s="95" t="str">
        <f t="shared" si="17"/>
        <v>#VALUE!</v>
      </c>
      <c r="AE979" s="69" t="str">
        <f t="shared" si="18"/>
        <v>missing data</v>
      </c>
      <c r="AF979" s="74" t="str">
        <f t="shared" si="19"/>
        <v>missing data</v>
      </c>
      <c r="AG979" s="75" t="str">
        <f t="shared" si="20"/>
        <v>#VALUE!</v>
      </c>
      <c r="AH979" s="75" t="str">
        <f t="shared" si="21"/>
        <v>#VALUE!</v>
      </c>
    </row>
    <row r="980" ht="15.75" customHeight="1">
      <c r="A980" s="3" t="s">
        <v>1037</v>
      </c>
      <c r="B980" s="57"/>
      <c r="C980" s="58"/>
      <c r="D980" s="58"/>
      <c r="E980" s="59"/>
      <c r="F980" s="60"/>
      <c r="G980" s="61"/>
      <c r="H980" s="61"/>
      <c r="I980" s="61"/>
      <c r="J980" s="62"/>
      <c r="K980" s="63" t="str">
        <f t="shared" si="2"/>
        <v> </v>
      </c>
      <c r="L980" s="64" t="str">
        <f t="shared" si="3"/>
        <v> </v>
      </c>
      <c r="M980" s="64" t="str">
        <f t="shared" si="4"/>
        <v> </v>
      </c>
      <c r="N980" s="64" t="str">
        <f t="shared" si="5"/>
        <v> </v>
      </c>
      <c r="O980" s="65" t="str">
        <f t="shared" si="6"/>
        <v> </v>
      </c>
      <c r="P980" s="65" t="str">
        <f t="shared" si="7"/>
        <v> </v>
      </c>
      <c r="Q980" s="66" t="str">
        <f t="shared" si="23"/>
        <v> </v>
      </c>
      <c r="R980" s="63" t="str">
        <f t="shared" si="9"/>
        <v>#VALUE!</v>
      </c>
      <c r="S980" s="67" t="str">
        <f t="shared" si="10"/>
        <v>#VALUE!</v>
      </c>
      <c r="T980" s="94" t="str">
        <f t="shared" si="11"/>
        <v>#VALUE!</v>
      </c>
      <c r="U980" s="69" t="str">
        <f t="shared" si="12"/>
        <v>donnée(s) manquante(s)</v>
      </c>
      <c r="V980" s="70" t="str">
        <f t="shared" si="13"/>
        <v>donnée(s) manquante(s)</v>
      </c>
      <c r="W980" s="65" t="str">
        <f t="shared" si="14"/>
        <v> </v>
      </c>
      <c r="X980" s="65" t="str">
        <f>IF(ISBLANK(I980)," ",IF(I980&lt;=Scenario!$C$3,0,IF(I980&lt;=Scenario!$C$5,1,IF(I980&lt;=Scenario!$C$6,2,IF(I980&lt;=Scenario!$C$7,3,IF(I980&lt;=Scenario!$C$8,4,5))))))</f>
        <v> </v>
      </c>
      <c r="Y980" s="65" t="str">
        <f>IF(ISBLANK(J980)," ",IF(ROUND(J980,2)&lt;=Scenario!$G$3,0,IF(ROUND(J980,2)&lt;=Scenario!$G$5,1,IF(ROUND(J980,2)&lt;=Scenario!$G$6,2,IF(ROUND(J980,2)&lt;=Scenario!$G$7,3,IF(ROUND(J980,2)&lt;=Scenario!$G$8,4,IF(ROUND(J980,2)&lt;=Scenario!$G$9,5,IF(ROUND(J980,2)&lt;=Scenario!$G$10,6,7))))))))</f>
        <v> </v>
      </c>
      <c r="Z980" s="71" t="str">
        <f>IF(ISBLANK(F980)," ",IF(F980&lt;=Scenario!$O$3,0,IF(F980&lt;=Scenario!$O$5,1,IF(F980&lt;=Scenario!$O$6,2,IF(F980&lt;=Scenario!$O$7,3,IF(F980&lt;=Scenario!$O$8,4,IF(F980&lt;=Scenario!$O$9,5,IF(F980&lt;=Scenario!$O$10,6,IF(F980&lt;=Scenario!$O$11,7,IF(F980&lt;=Scenario!$O$12,8,IF(F980&lt;=Scenario!$O$13,9,IF(F980&lt;=Scenario!$O$14,10,IF(F980&lt;=Scenario!$O$15,11,IF(F980&lt;=Scenario!$O$16,12,IF(F980&lt;=Scenario!$O$17,13,IF(F980&lt;=Scenario!$O$18,14,IF(F980&lt;=Scenario!$O$19,15,IF(F980&lt;=Scenario!$O$20,16,IF(F980&lt;=Scenario!$O$21,17,IF(F980&lt;=Scenario!$O$22,18,IF(F980&lt;=Scenario!$O$23,19,20)))))))))))))))))))))</f>
        <v> </v>
      </c>
      <c r="AA980" s="71" t="str">
        <f>IF(ISBLANK(C980)," ",IF(C980&lt;=Scenario!$AA$3,0,IF(C980&lt;=Scenario!$AA$5,1,IF(C980&lt;=Scenario!$AA$6,2,IF(C980&lt;=Scenario!$AA$7,3,IF(C980&lt;=Scenario!$AA$8,4,IF(C980&lt;=Scenario!$AA$9,5,IF(C980&lt;=Scenario!$AA$10,6,IF(C980&lt;=Scenario!$AA$11,7,IF(C980&lt;=Scenario!$AA$12,8,IF(C980&lt;=Scenario!$AA$13,9,IF(C980&lt;=Scenario!$AA$14,10,IF(C980&lt;=Scenario!$AA$15,11,IF(C980&lt;=Scenario!$AA$16,12,IF(C980&lt;=Scenario!$AA$17,13,IF(C980&lt;=Scenario!$AA$18,14,15))))))))))))))))</f>
        <v> </v>
      </c>
      <c r="AB980" s="75" t="str">
        <f t="shared" si="15"/>
        <v>#VALUE!</v>
      </c>
      <c r="AC980" s="72" t="str">
        <f t="shared" si="16"/>
        <v>#VALUE!</v>
      </c>
      <c r="AD980" s="95" t="str">
        <f t="shared" si="17"/>
        <v>#VALUE!</v>
      </c>
      <c r="AE980" s="69" t="str">
        <f t="shared" si="18"/>
        <v>missing data</v>
      </c>
      <c r="AF980" s="74" t="str">
        <f t="shared" si="19"/>
        <v>missing data</v>
      </c>
      <c r="AG980" s="75" t="str">
        <f t="shared" si="20"/>
        <v>#VALUE!</v>
      </c>
      <c r="AH980" s="75" t="str">
        <f t="shared" si="21"/>
        <v>#VALUE!</v>
      </c>
    </row>
    <row r="981" ht="15.75" customHeight="1">
      <c r="A981" s="3" t="s">
        <v>1038</v>
      </c>
      <c r="B981" s="57"/>
      <c r="C981" s="58"/>
      <c r="D981" s="58"/>
      <c r="E981" s="59"/>
      <c r="F981" s="60"/>
      <c r="G981" s="61"/>
      <c r="H981" s="61"/>
      <c r="I981" s="61"/>
      <c r="J981" s="62"/>
      <c r="K981" s="63" t="str">
        <f t="shared" si="2"/>
        <v> </v>
      </c>
      <c r="L981" s="64" t="str">
        <f t="shared" si="3"/>
        <v> </v>
      </c>
      <c r="M981" s="64" t="str">
        <f t="shared" si="4"/>
        <v> </v>
      </c>
      <c r="N981" s="64" t="str">
        <f t="shared" si="5"/>
        <v> </v>
      </c>
      <c r="O981" s="65" t="str">
        <f t="shared" si="6"/>
        <v> </v>
      </c>
      <c r="P981" s="65" t="str">
        <f t="shared" si="7"/>
        <v> </v>
      </c>
      <c r="Q981" s="66" t="str">
        <f t="shared" si="23"/>
        <v> </v>
      </c>
      <c r="R981" s="63" t="str">
        <f t="shared" si="9"/>
        <v>#VALUE!</v>
      </c>
      <c r="S981" s="67" t="str">
        <f t="shared" si="10"/>
        <v>#VALUE!</v>
      </c>
      <c r="T981" s="94" t="str">
        <f t="shared" si="11"/>
        <v>#VALUE!</v>
      </c>
      <c r="U981" s="69" t="str">
        <f t="shared" si="12"/>
        <v>donnée(s) manquante(s)</v>
      </c>
      <c r="V981" s="70" t="str">
        <f t="shared" si="13"/>
        <v>donnée(s) manquante(s)</v>
      </c>
      <c r="W981" s="65" t="str">
        <f t="shared" si="14"/>
        <v> </v>
      </c>
      <c r="X981" s="65" t="str">
        <f>IF(ISBLANK(I981)," ",IF(I981&lt;=Scenario!$C$3,0,IF(I981&lt;=Scenario!$C$5,1,IF(I981&lt;=Scenario!$C$6,2,IF(I981&lt;=Scenario!$C$7,3,IF(I981&lt;=Scenario!$C$8,4,5))))))</f>
        <v> </v>
      </c>
      <c r="Y981" s="65" t="str">
        <f>IF(ISBLANK(J981)," ",IF(ROUND(J981,2)&lt;=Scenario!$G$3,0,IF(ROUND(J981,2)&lt;=Scenario!$G$5,1,IF(ROUND(J981,2)&lt;=Scenario!$G$6,2,IF(ROUND(J981,2)&lt;=Scenario!$G$7,3,IF(ROUND(J981,2)&lt;=Scenario!$G$8,4,IF(ROUND(J981,2)&lt;=Scenario!$G$9,5,IF(ROUND(J981,2)&lt;=Scenario!$G$10,6,7))))))))</f>
        <v> </v>
      </c>
      <c r="Z981" s="71" t="str">
        <f>IF(ISBLANK(F981)," ",IF(F981&lt;=Scenario!$O$3,0,IF(F981&lt;=Scenario!$O$5,1,IF(F981&lt;=Scenario!$O$6,2,IF(F981&lt;=Scenario!$O$7,3,IF(F981&lt;=Scenario!$O$8,4,IF(F981&lt;=Scenario!$O$9,5,IF(F981&lt;=Scenario!$O$10,6,IF(F981&lt;=Scenario!$O$11,7,IF(F981&lt;=Scenario!$O$12,8,IF(F981&lt;=Scenario!$O$13,9,IF(F981&lt;=Scenario!$O$14,10,IF(F981&lt;=Scenario!$O$15,11,IF(F981&lt;=Scenario!$O$16,12,IF(F981&lt;=Scenario!$O$17,13,IF(F981&lt;=Scenario!$O$18,14,IF(F981&lt;=Scenario!$O$19,15,IF(F981&lt;=Scenario!$O$20,16,IF(F981&lt;=Scenario!$O$21,17,IF(F981&lt;=Scenario!$O$22,18,IF(F981&lt;=Scenario!$O$23,19,20)))))))))))))))))))))</f>
        <v> </v>
      </c>
      <c r="AA981" s="71" t="str">
        <f>IF(ISBLANK(C981)," ",IF(C981&lt;=Scenario!$AA$3,0,IF(C981&lt;=Scenario!$AA$5,1,IF(C981&lt;=Scenario!$AA$6,2,IF(C981&lt;=Scenario!$AA$7,3,IF(C981&lt;=Scenario!$AA$8,4,IF(C981&lt;=Scenario!$AA$9,5,IF(C981&lt;=Scenario!$AA$10,6,IF(C981&lt;=Scenario!$AA$11,7,IF(C981&lt;=Scenario!$AA$12,8,IF(C981&lt;=Scenario!$AA$13,9,IF(C981&lt;=Scenario!$AA$14,10,IF(C981&lt;=Scenario!$AA$15,11,IF(C981&lt;=Scenario!$AA$16,12,IF(C981&lt;=Scenario!$AA$17,13,IF(C981&lt;=Scenario!$AA$18,14,15))))))))))))))))</f>
        <v> </v>
      </c>
      <c r="AB981" s="75" t="str">
        <f t="shared" si="15"/>
        <v>#VALUE!</v>
      </c>
      <c r="AC981" s="72" t="str">
        <f t="shared" si="16"/>
        <v>#VALUE!</v>
      </c>
      <c r="AD981" s="95" t="str">
        <f t="shared" si="17"/>
        <v>#VALUE!</v>
      </c>
      <c r="AE981" s="69" t="str">
        <f t="shared" si="18"/>
        <v>missing data</v>
      </c>
      <c r="AF981" s="74" t="str">
        <f t="shared" si="19"/>
        <v>missing data</v>
      </c>
      <c r="AG981" s="75" t="str">
        <f t="shared" si="20"/>
        <v>#VALUE!</v>
      </c>
      <c r="AH981" s="75" t="str">
        <f t="shared" si="21"/>
        <v>#VALUE!</v>
      </c>
    </row>
    <row r="982" ht="15.75" customHeight="1">
      <c r="A982" s="3" t="s">
        <v>1039</v>
      </c>
      <c r="B982" s="57"/>
      <c r="C982" s="58"/>
      <c r="D982" s="58"/>
      <c r="E982" s="59"/>
      <c r="F982" s="60"/>
      <c r="G982" s="61"/>
      <c r="H982" s="61"/>
      <c r="I982" s="61"/>
      <c r="J982" s="62"/>
      <c r="K982" s="63" t="str">
        <f t="shared" si="2"/>
        <v> </v>
      </c>
      <c r="L982" s="64" t="str">
        <f t="shared" si="3"/>
        <v> </v>
      </c>
      <c r="M982" s="64" t="str">
        <f t="shared" si="4"/>
        <v> </v>
      </c>
      <c r="N982" s="64" t="str">
        <f t="shared" si="5"/>
        <v> </v>
      </c>
      <c r="O982" s="65" t="str">
        <f t="shared" si="6"/>
        <v> </v>
      </c>
      <c r="P982" s="65" t="str">
        <f t="shared" si="7"/>
        <v> </v>
      </c>
      <c r="Q982" s="66" t="str">
        <f t="shared" si="23"/>
        <v> </v>
      </c>
      <c r="R982" s="63" t="str">
        <f t="shared" si="9"/>
        <v>#VALUE!</v>
      </c>
      <c r="S982" s="67" t="str">
        <f t="shared" si="10"/>
        <v>#VALUE!</v>
      </c>
      <c r="T982" s="94" t="str">
        <f t="shared" si="11"/>
        <v>#VALUE!</v>
      </c>
      <c r="U982" s="69" t="str">
        <f t="shared" si="12"/>
        <v>donnée(s) manquante(s)</v>
      </c>
      <c r="V982" s="70" t="str">
        <f t="shared" si="13"/>
        <v>donnée(s) manquante(s)</v>
      </c>
      <c r="W982" s="65" t="str">
        <f t="shared" si="14"/>
        <v> </v>
      </c>
      <c r="X982" s="65" t="str">
        <f>IF(ISBLANK(I982)," ",IF(I982&lt;=Scenario!$C$3,0,IF(I982&lt;=Scenario!$C$5,1,IF(I982&lt;=Scenario!$C$6,2,IF(I982&lt;=Scenario!$C$7,3,IF(I982&lt;=Scenario!$C$8,4,5))))))</f>
        <v> </v>
      </c>
      <c r="Y982" s="65" t="str">
        <f>IF(ISBLANK(J982)," ",IF(ROUND(J982,2)&lt;=Scenario!$G$3,0,IF(ROUND(J982,2)&lt;=Scenario!$G$5,1,IF(ROUND(J982,2)&lt;=Scenario!$G$6,2,IF(ROUND(J982,2)&lt;=Scenario!$G$7,3,IF(ROUND(J982,2)&lt;=Scenario!$G$8,4,IF(ROUND(J982,2)&lt;=Scenario!$G$9,5,IF(ROUND(J982,2)&lt;=Scenario!$G$10,6,7))))))))</f>
        <v> </v>
      </c>
      <c r="Z982" s="71" t="str">
        <f>IF(ISBLANK(F982)," ",IF(F982&lt;=Scenario!$O$3,0,IF(F982&lt;=Scenario!$O$5,1,IF(F982&lt;=Scenario!$O$6,2,IF(F982&lt;=Scenario!$O$7,3,IF(F982&lt;=Scenario!$O$8,4,IF(F982&lt;=Scenario!$O$9,5,IF(F982&lt;=Scenario!$O$10,6,IF(F982&lt;=Scenario!$O$11,7,IF(F982&lt;=Scenario!$O$12,8,IF(F982&lt;=Scenario!$O$13,9,IF(F982&lt;=Scenario!$O$14,10,IF(F982&lt;=Scenario!$O$15,11,IF(F982&lt;=Scenario!$O$16,12,IF(F982&lt;=Scenario!$O$17,13,IF(F982&lt;=Scenario!$O$18,14,IF(F982&lt;=Scenario!$O$19,15,IF(F982&lt;=Scenario!$O$20,16,IF(F982&lt;=Scenario!$O$21,17,IF(F982&lt;=Scenario!$O$22,18,IF(F982&lt;=Scenario!$O$23,19,20)))))))))))))))))))))</f>
        <v> </v>
      </c>
      <c r="AA982" s="71" t="str">
        <f>IF(ISBLANK(C982)," ",IF(C982&lt;=Scenario!$AA$3,0,IF(C982&lt;=Scenario!$AA$5,1,IF(C982&lt;=Scenario!$AA$6,2,IF(C982&lt;=Scenario!$AA$7,3,IF(C982&lt;=Scenario!$AA$8,4,IF(C982&lt;=Scenario!$AA$9,5,IF(C982&lt;=Scenario!$AA$10,6,IF(C982&lt;=Scenario!$AA$11,7,IF(C982&lt;=Scenario!$AA$12,8,IF(C982&lt;=Scenario!$AA$13,9,IF(C982&lt;=Scenario!$AA$14,10,IF(C982&lt;=Scenario!$AA$15,11,IF(C982&lt;=Scenario!$AA$16,12,IF(C982&lt;=Scenario!$AA$17,13,IF(C982&lt;=Scenario!$AA$18,14,15))))))))))))))))</f>
        <v> </v>
      </c>
      <c r="AB982" s="75" t="str">
        <f t="shared" si="15"/>
        <v>#VALUE!</v>
      </c>
      <c r="AC982" s="72" t="str">
        <f t="shared" si="16"/>
        <v>#VALUE!</v>
      </c>
      <c r="AD982" s="95" t="str">
        <f t="shared" si="17"/>
        <v>#VALUE!</v>
      </c>
      <c r="AE982" s="69" t="str">
        <f t="shared" si="18"/>
        <v>missing data</v>
      </c>
      <c r="AF982" s="74" t="str">
        <f t="shared" si="19"/>
        <v>missing data</v>
      </c>
      <c r="AG982" s="75" t="str">
        <f t="shared" si="20"/>
        <v>#VALUE!</v>
      </c>
      <c r="AH982" s="75" t="str">
        <f t="shared" si="21"/>
        <v>#VALUE!</v>
      </c>
    </row>
    <row r="983" ht="15.75" customHeight="1">
      <c r="A983" s="3" t="s">
        <v>1040</v>
      </c>
      <c r="B983" s="57"/>
      <c r="C983" s="58"/>
      <c r="D983" s="58"/>
      <c r="E983" s="59"/>
      <c r="F983" s="60"/>
      <c r="G983" s="61"/>
      <c r="H983" s="61"/>
      <c r="I983" s="61"/>
      <c r="J983" s="62"/>
      <c r="K983" s="63" t="str">
        <f t="shared" si="2"/>
        <v> </v>
      </c>
      <c r="L983" s="64" t="str">
        <f t="shared" si="3"/>
        <v> </v>
      </c>
      <c r="M983" s="64" t="str">
        <f t="shared" si="4"/>
        <v> </v>
      </c>
      <c r="N983" s="64" t="str">
        <f t="shared" si="5"/>
        <v> </v>
      </c>
      <c r="O983" s="65" t="str">
        <f t="shared" si="6"/>
        <v> </v>
      </c>
      <c r="P983" s="65" t="str">
        <f t="shared" si="7"/>
        <v> </v>
      </c>
      <c r="Q983" s="66" t="str">
        <f t="shared" si="23"/>
        <v> </v>
      </c>
      <c r="R983" s="63" t="str">
        <f t="shared" si="9"/>
        <v>#VALUE!</v>
      </c>
      <c r="S983" s="67" t="str">
        <f t="shared" si="10"/>
        <v>#VALUE!</v>
      </c>
      <c r="T983" s="94" t="str">
        <f t="shared" si="11"/>
        <v>#VALUE!</v>
      </c>
      <c r="U983" s="69" t="str">
        <f t="shared" si="12"/>
        <v>donnée(s) manquante(s)</v>
      </c>
      <c r="V983" s="70" t="str">
        <f t="shared" si="13"/>
        <v>donnée(s) manquante(s)</v>
      </c>
      <c r="W983" s="65" t="str">
        <f t="shared" si="14"/>
        <v> </v>
      </c>
      <c r="X983" s="65" t="str">
        <f>IF(ISBLANK(I983)," ",IF(I983&lt;=Scenario!$C$3,0,IF(I983&lt;=Scenario!$C$5,1,IF(I983&lt;=Scenario!$C$6,2,IF(I983&lt;=Scenario!$C$7,3,IF(I983&lt;=Scenario!$C$8,4,5))))))</f>
        <v> </v>
      </c>
      <c r="Y983" s="65" t="str">
        <f>IF(ISBLANK(J983)," ",IF(ROUND(J983,2)&lt;=Scenario!$G$3,0,IF(ROUND(J983,2)&lt;=Scenario!$G$5,1,IF(ROUND(J983,2)&lt;=Scenario!$G$6,2,IF(ROUND(J983,2)&lt;=Scenario!$G$7,3,IF(ROUND(J983,2)&lt;=Scenario!$G$8,4,IF(ROUND(J983,2)&lt;=Scenario!$G$9,5,IF(ROUND(J983,2)&lt;=Scenario!$G$10,6,7))))))))</f>
        <v> </v>
      </c>
      <c r="Z983" s="71" t="str">
        <f>IF(ISBLANK(F983)," ",IF(F983&lt;=Scenario!$O$3,0,IF(F983&lt;=Scenario!$O$5,1,IF(F983&lt;=Scenario!$O$6,2,IF(F983&lt;=Scenario!$O$7,3,IF(F983&lt;=Scenario!$O$8,4,IF(F983&lt;=Scenario!$O$9,5,IF(F983&lt;=Scenario!$O$10,6,IF(F983&lt;=Scenario!$O$11,7,IF(F983&lt;=Scenario!$O$12,8,IF(F983&lt;=Scenario!$O$13,9,IF(F983&lt;=Scenario!$O$14,10,IF(F983&lt;=Scenario!$O$15,11,IF(F983&lt;=Scenario!$O$16,12,IF(F983&lt;=Scenario!$O$17,13,IF(F983&lt;=Scenario!$O$18,14,IF(F983&lt;=Scenario!$O$19,15,IF(F983&lt;=Scenario!$O$20,16,IF(F983&lt;=Scenario!$O$21,17,IF(F983&lt;=Scenario!$O$22,18,IF(F983&lt;=Scenario!$O$23,19,20)))))))))))))))))))))</f>
        <v> </v>
      </c>
      <c r="AA983" s="71" t="str">
        <f>IF(ISBLANK(C983)," ",IF(C983&lt;=Scenario!$AA$3,0,IF(C983&lt;=Scenario!$AA$5,1,IF(C983&lt;=Scenario!$AA$6,2,IF(C983&lt;=Scenario!$AA$7,3,IF(C983&lt;=Scenario!$AA$8,4,IF(C983&lt;=Scenario!$AA$9,5,IF(C983&lt;=Scenario!$AA$10,6,IF(C983&lt;=Scenario!$AA$11,7,IF(C983&lt;=Scenario!$AA$12,8,IF(C983&lt;=Scenario!$AA$13,9,IF(C983&lt;=Scenario!$AA$14,10,IF(C983&lt;=Scenario!$AA$15,11,IF(C983&lt;=Scenario!$AA$16,12,IF(C983&lt;=Scenario!$AA$17,13,IF(C983&lt;=Scenario!$AA$18,14,15))))))))))))))))</f>
        <v> </v>
      </c>
      <c r="AB983" s="75" t="str">
        <f t="shared" si="15"/>
        <v>#VALUE!</v>
      </c>
      <c r="AC983" s="72" t="str">
        <f t="shared" si="16"/>
        <v>#VALUE!</v>
      </c>
      <c r="AD983" s="95" t="str">
        <f t="shared" si="17"/>
        <v>#VALUE!</v>
      </c>
      <c r="AE983" s="69" t="str">
        <f t="shared" si="18"/>
        <v>missing data</v>
      </c>
      <c r="AF983" s="74" t="str">
        <f t="shared" si="19"/>
        <v>missing data</v>
      </c>
      <c r="AG983" s="75" t="str">
        <f t="shared" si="20"/>
        <v>#VALUE!</v>
      </c>
      <c r="AH983" s="75" t="str">
        <f t="shared" si="21"/>
        <v>#VALUE!</v>
      </c>
    </row>
    <row r="984" ht="15.75" customHeight="1">
      <c r="A984" s="3" t="s">
        <v>1041</v>
      </c>
      <c r="B984" s="57"/>
      <c r="C984" s="58"/>
      <c r="D984" s="58"/>
      <c r="E984" s="59"/>
      <c r="F984" s="60"/>
      <c r="G984" s="61"/>
      <c r="H984" s="61"/>
      <c r="I984" s="61"/>
      <c r="J984" s="62"/>
      <c r="K984" s="63" t="str">
        <f t="shared" si="2"/>
        <v> </v>
      </c>
      <c r="L984" s="64" t="str">
        <f t="shared" si="3"/>
        <v> </v>
      </c>
      <c r="M984" s="64" t="str">
        <f t="shared" si="4"/>
        <v> </v>
      </c>
      <c r="N984" s="64" t="str">
        <f t="shared" si="5"/>
        <v> </v>
      </c>
      <c r="O984" s="65" t="str">
        <f t="shared" si="6"/>
        <v> </v>
      </c>
      <c r="P984" s="65" t="str">
        <f t="shared" si="7"/>
        <v> </v>
      </c>
      <c r="Q984" s="66" t="str">
        <f t="shared" si="23"/>
        <v> </v>
      </c>
      <c r="R984" s="63" t="str">
        <f t="shared" si="9"/>
        <v>#VALUE!</v>
      </c>
      <c r="S984" s="67" t="str">
        <f t="shared" si="10"/>
        <v>#VALUE!</v>
      </c>
      <c r="T984" s="94" t="str">
        <f t="shared" si="11"/>
        <v>#VALUE!</v>
      </c>
      <c r="U984" s="69" t="str">
        <f t="shared" si="12"/>
        <v>donnée(s) manquante(s)</v>
      </c>
      <c r="V984" s="70" t="str">
        <f t="shared" si="13"/>
        <v>donnée(s) manquante(s)</v>
      </c>
      <c r="W984" s="65" t="str">
        <f t="shared" si="14"/>
        <v> </v>
      </c>
      <c r="X984" s="65" t="str">
        <f>IF(ISBLANK(I984)," ",IF(I984&lt;=Scenario!$C$3,0,IF(I984&lt;=Scenario!$C$5,1,IF(I984&lt;=Scenario!$C$6,2,IF(I984&lt;=Scenario!$C$7,3,IF(I984&lt;=Scenario!$C$8,4,5))))))</f>
        <v> </v>
      </c>
      <c r="Y984" s="65" t="str">
        <f>IF(ISBLANK(J984)," ",IF(ROUND(J984,2)&lt;=Scenario!$G$3,0,IF(ROUND(J984,2)&lt;=Scenario!$G$5,1,IF(ROUND(J984,2)&lt;=Scenario!$G$6,2,IF(ROUND(J984,2)&lt;=Scenario!$G$7,3,IF(ROUND(J984,2)&lt;=Scenario!$G$8,4,IF(ROUND(J984,2)&lt;=Scenario!$G$9,5,IF(ROUND(J984,2)&lt;=Scenario!$G$10,6,7))))))))</f>
        <v> </v>
      </c>
      <c r="Z984" s="71" t="str">
        <f>IF(ISBLANK(F984)," ",IF(F984&lt;=Scenario!$O$3,0,IF(F984&lt;=Scenario!$O$5,1,IF(F984&lt;=Scenario!$O$6,2,IF(F984&lt;=Scenario!$O$7,3,IF(F984&lt;=Scenario!$O$8,4,IF(F984&lt;=Scenario!$O$9,5,IF(F984&lt;=Scenario!$O$10,6,IF(F984&lt;=Scenario!$O$11,7,IF(F984&lt;=Scenario!$O$12,8,IF(F984&lt;=Scenario!$O$13,9,IF(F984&lt;=Scenario!$O$14,10,IF(F984&lt;=Scenario!$O$15,11,IF(F984&lt;=Scenario!$O$16,12,IF(F984&lt;=Scenario!$O$17,13,IF(F984&lt;=Scenario!$O$18,14,IF(F984&lt;=Scenario!$O$19,15,IF(F984&lt;=Scenario!$O$20,16,IF(F984&lt;=Scenario!$O$21,17,IF(F984&lt;=Scenario!$O$22,18,IF(F984&lt;=Scenario!$O$23,19,20)))))))))))))))))))))</f>
        <v> </v>
      </c>
      <c r="AA984" s="71" t="str">
        <f>IF(ISBLANK(C984)," ",IF(C984&lt;=Scenario!$AA$3,0,IF(C984&lt;=Scenario!$AA$5,1,IF(C984&lt;=Scenario!$AA$6,2,IF(C984&lt;=Scenario!$AA$7,3,IF(C984&lt;=Scenario!$AA$8,4,IF(C984&lt;=Scenario!$AA$9,5,IF(C984&lt;=Scenario!$AA$10,6,IF(C984&lt;=Scenario!$AA$11,7,IF(C984&lt;=Scenario!$AA$12,8,IF(C984&lt;=Scenario!$AA$13,9,IF(C984&lt;=Scenario!$AA$14,10,IF(C984&lt;=Scenario!$AA$15,11,IF(C984&lt;=Scenario!$AA$16,12,IF(C984&lt;=Scenario!$AA$17,13,IF(C984&lt;=Scenario!$AA$18,14,15))))))))))))))))</f>
        <v> </v>
      </c>
      <c r="AB984" s="75" t="str">
        <f t="shared" si="15"/>
        <v>#VALUE!</v>
      </c>
      <c r="AC984" s="72" t="str">
        <f t="shared" si="16"/>
        <v>#VALUE!</v>
      </c>
      <c r="AD984" s="95" t="str">
        <f t="shared" si="17"/>
        <v>#VALUE!</v>
      </c>
      <c r="AE984" s="69" t="str">
        <f t="shared" si="18"/>
        <v>missing data</v>
      </c>
      <c r="AF984" s="74" t="str">
        <f t="shared" si="19"/>
        <v>missing data</v>
      </c>
      <c r="AG984" s="75" t="str">
        <f t="shared" si="20"/>
        <v>#VALUE!</v>
      </c>
      <c r="AH984" s="75" t="str">
        <f t="shared" si="21"/>
        <v>#VALUE!</v>
      </c>
    </row>
    <row r="985" ht="15.75" customHeight="1">
      <c r="A985" s="3" t="s">
        <v>1042</v>
      </c>
      <c r="B985" s="57"/>
      <c r="C985" s="58"/>
      <c r="D985" s="58"/>
      <c r="E985" s="59"/>
      <c r="F985" s="60"/>
      <c r="G985" s="61"/>
      <c r="H985" s="61"/>
      <c r="I985" s="61"/>
      <c r="J985" s="62"/>
      <c r="K985" s="63" t="str">
        <f t="shared" si="2"/>
        <v> </v>
      </c>
      <c r="L985" s="64" t="str">
        <f t="shared" si="3"/>
        <v> </v>
      </c>
      <c r="M985" s="64" t="str">
        <f t="shared" si="4"/>
        <v> </v>
      </c>
      <c r="N985" s="64" t="str">
        <f t="shared" si="5"/>
        <v> </v>
      </c>
      <c r="O985" s="65" t="str">
        <f t="shared" si="6"/>
        <v> </v>
      </c>
      <c r="P985" s="65" t="str">
        <f t="shared" si="7"/>
        <v> </v>
      </c>
      <c r="Q985" s="66" t="str">
        <f t="shared" si="23"/>
        <v> </v>
      </c>
      <c r="R985" s="63" t="str">
        <f t="shared" si="9"/>
        <v>#VALUE!</v>
      </c>
      <c r="S985" s="67" t="str">
        <f t="shared" si="10"/>
        <v>#VALUE!</v>
      </c>
      <c r="T985" s="94" t="str">
        <f t="shared" si="11"/>
        <v>#VALUE!</v>
      </c>
      <c r="U985" s="69" t="str">
        <f t="shared" si="12"/>
        <v>donnée(s) manquante(s)</v>
      </c>
      <c r="V985" s="70" t="str">
        <f t="shared" si="13"/>
        <v>donnée(s) manquante(s)</v>
      </c>
      <c r="W985" s="65" t="str">
        <f t="shared" si="14"/>
        <v> </v>
      </c>
      <c r="X985" s="65" t="str">
        <f>IF(ISBLANK(I985)," ",IF(I985&lt;=Scenario!$C$3,0,IF(I985&lt;=Scenario!$C$5,1,IF(I985&lt;=Scenario!$C$6,2,IF(I985&lt;=Scenario!$C$7,3,IF(I985&lt;=Scenario!$C$8,4,5))))))</f>
        <v> </v>
      </c>
      <c r="Y985" s="65" t="str">
        <f>IF(ISBLANK(J985)," ",IF(ROUND(J985,2)&lt;=Scenario!$G$3,0,IF(ROUND(J985,2)&lt;=Scenario!$G$5,1,IF(ROUND(J985,2)&lt;=Scenario!$G$6,2,IF(ROUND(J985,2)&lt;=Scenario!$G$7,3,IF(ROUND(J985,2)&lt;=Scenario!$G$8,4,IF(ROUND(J985,2)&lt;=Scenario!$G$9,5,IF(ROUND(J985,2)&lt;=Scenario!$G$10,6,7))))))))</f>
        <v> </v>
      </c>
      <c r="Z985" s="71" t="str">
        <f>IF(ISBLANK(F985)," ",IF(F985&lt;=Scenario!$O$3,0,IF(F985&lt;=Scenario!$O$5,1,IF(F985&lt;=Scenario!$O$6,2,IF(F985&lt;=Scenario!$O$7,3,IF(F985&lt;=Scenario!$O$8,4,IF(F985&lt;=Scenario!$O$9,5,IF(F985&lt;=Scenario!$O$10,6,IF(F985&lt;=Scenario!$O$11,7,IF(F985&lt;=Scenario!$O$12,8,IF(F985&lt;=Scenario!$O$13,9,IF(F985&lt;=Scenario!$O$14,10,IF(F985&lt;=Scenario!$O$15,11,IF(F985&lt;=Scenario!$O$16,12,IF(F985&lt;=Scenario!$O$17,13,IF(F985&lt;=Scenario!$O$18,14,IF(F985&lt;=Scenario!$O$19,15,IF(F985&lt;=Scenario!$O$20,16,IF(F985&lt;=Scenario!$O$21,17,IF(F985&lt;=Scenario!$O$22,18,IF(F985&lt;=Scenario!$O$23,19,20)))))))))))))))))))))</f>
        <v> </v>
      </c>
      <c r="AA985" s="71" t="str">
        <f>IF(ISBLANK(C985)," ",IF(C985&lt;=Scenario!$AA$3,0,IF(C985&lt;=Scenario!$AA$5,1,IF(C985&lt;=Scenario!$AA$6,2,IF(C985&lt;=Scenario!$AA$7,3,IF(C985&lt;=Scenario!$AA$8,4,IF(C985&lt;=Scenario!$AA$9,5,IF(C985&lt;=Scenario!$AA$10,6,IF(C985&lt;=Scenario!$AA$11,7,IF(C985&lt;=Scenario!$AA$12,8,IF(C985&lt;=Scenario!$AA$13,9,IF(C985&lt;=Scenario!$AA$14,10,IF(C985&lt;=Scenario!$AA$15,11,IF(C985&lt;=Scenario!$AA$16,12,IF(C985&lt;=Scenario!$AA$17,13,IF(C985&lt;=Scenario!$AA$18,14,15))))))))))))))))</f>
        <v> </v>
      </c>
      <c r="AB985" s="75" t="str">
        <f t="shared" si="15"/>
        <v>#VALUE!</v>
      </c>
      <c r="AC985" s="72" t="str">
        <f t="shared" si="16"/>
        <v>#VALUE!</v>
      </c>
      <c r="AD985" s="95" t="str">
        <f t="shared" si="17"/>
        <v>#VALUE!</v>
      </c>
      <c r="AE985" s="69" t="str">
        <f t="shared" si="18"/>
        <v>missing data</v>
      </c>
      <c r="AF985" s="74" t="str">
        <f t="shared" si="19"/>
        <v>missing data</v>
      </c>
      <c r="AG985" s="75" t="str">
        <f t="shared" si="20"/>
        <v>#VALUE!</v>
      </c>
      <c r="AH985" s="75" t="str">
        <f t="shared" si="21"/>
        <v>#VALUE!</v>
      </c>
    </row>
    <row r="986" ht="15.75" customHeight="1">
      <c r="A986" s="3" t="s">
        <v>1043</v>
      </c>
      <c r="B986" s="57"/>
      <c r="C986" s="58"/>
      <c r="D986" s="58"/>
      <c r="E986" s="59"/>
      <c r="F986" s="60"/>
      <c r="G986" s="61"/>
      <c r="H986" s="61"/>
      <c r="I986" s="61"/>
      <c r="J986" s="62"/>
      <c r="K986" s="63" t="str">
        <f t="shared" si="2"/>
        <v> </v>
      </c>
      <c r="L986" s="64" t="str">
        <f t="shared" si="3"/>
        <v> </v>
      </c>
      <c r="M986" s="64" t="str">
        <f t="shared" si="4"/>
        <v> </v>
      </c>
      <c r="N986" s="64" t="str">
        <f t="shared" si="5"/>
        <v> </v>
      </c>
      <c r="O986" s="65" t="str">
        <f t="shared" si="6"/>
        <v> </v>
      </c>
      <c r="P986" s="65" t="str">
        <f t="shared" si="7"/>
        <v> </v>
      </c>
      <c r="Q986" s="66" t="str">
        <f t="shared" si="23"/>
        <v> </v>
      </c>
      <c r="R986" s="63" t="str">
        <f t="shared" si="9"/>
        <v>#VALUE!</v>
      </c>
      <c r="S986" s="67" t="str">
        <f t="shared" si="10"/>
        <v>#VALUE!</v>
      </c>
      <c r="T986" s="94" t="str">
        <f t="shared" si="11"/>
        <v>#VALUE!</v>
      </c>
      <c r="U986" s="69" t="str">
        <f t="shared" si="12"/>
        <v>donnée(s) manquante(s)</v>
      </c>
      <c r="V986" s="70" t="str">
        <f t="shared" si="13"/>
        <v>donnée(s) manquante(s)</v>
      </c>
      <c r="W986" s="65" t="str">
        <f t="shared" si="14"/>
        <v> </v>
      </c>
      <c r="X986" s="65" t="str">
        <f>IF(ISBLANK(I986)," ",IF(I986&lt;=Scenario!$C$3,0,IF(I986&lt;=Scenario!$C$5,1,IF(I986&lt;=Scenario!$C$6,2,IF(I986&lt;=Scenario!$C$7,3,IF(I986&lt;=Scenario!$C$8,4,5))))))</f>
        <v> </v>
      </c>
      <c r="Y986" s="65" t="str">
        <f>IF(ISBLANK(J986)," ",IF(ROUND(J986,2)&lt;=Scenario!$G$3,0,IF(ROUND(J986,2)&lt;=Scenario!$G$5,1,IF(ROUND(J986,2)&lt;=Scenario!$G$6,2,IF(ROUND(J986,2)&lt;=Scenario!$G$7,3,IF(ROUND(J986,2)&lt;=Scenario!$G$8,4,IF(ROUND(J986,2)&lt;=Scenario!$G$9,5,IF(ROUND(J986,2)&lt;=Scenario!$G$10,6,7))))))))</f>
        <v> </v>
      </c>
      <c r="Z986" s="71" t="str">
        <f>IF(ISBLANK(F986)," ",IF(F986&lt;=Scenario!$O$3,0,IF(F986&lt;=Scenario!$O$5,1,IF(F986&lt;=Scenario!$O$6,2,IF(F986&lt;=Scenario!$O$7,3,IF(F986&lt;=Scenario!$O$8,4,IF(F986&lt;=Scenario!$O$9,5,IF(F986&lt;=Scenario!$O$10,6,IF(F986&lt;=Scenario!$O$11,7,IF(F986&lt;=Scenario!$O$12,8,IF(F986&lt;=Scenario!$O$13,9,IF(F986&lt;=Scenario!$O$14,10,IF(F986&lt;=Scenario!$O$15,11,IF(F986&lt;=Scenario!$O$16,12,IF(F986&lt;=Scenario!$O$17,13,IF(F986&lt;=Scenario!$O$18,14,IF(F986&lt;=Scenario!$O$19,15,IF(F986&lt;=Scenario!$O$20,16,IF(F986&lt;=Scenario!$O$21,17,IF(F986&lt;=Scenario!$O$22,18,IF(F986&lt;=Scenario!$O$23,19,20)))))))))))))))))))))</f>
        <v> </v>
      </c>
      <c r="AA986" s="71" t="str">
        <f>IF(ISBLANK(C986)," ",IF(C986&lt;=Scenario!$AA$3,0,IF(C986&lt;=Scenario!$AA$5,1,IF(C986&lt;=Scenario!$AA$6,2,IF(C986&lt;=Scenario!$AA$7,3,IF(C986&lt;=Scenario!$AA$8,4,IF(C986&lt;=Scenario!$AA$9,5,IF(C986&lt;=Scenario!$AA$10,6,IF(C986&lt;=Scenario!$AA$11,7,IF(C986&lt;=Scenario!$AA$12,8,IF(C986&lt;=Scenario!$AA$13,9,IF(C986&lt;=Scenario!$AA$14,10,IF(C986&lt;=Scenario!$AA$15,11,IF(C986&lt;=Scenario!$AA$16,12,IF(C986&lt;=Scenario!$AA$17,13,IF(C986&lt;=Scenario!$AA$18,14,15))))))))))))))))</f>
        <v> </v>
      </c>
      <c r="AB986" s="75" t="str">
        <f t="shared" si="15"/>
        <v>#VALUE!</v>
      </c>
      <c r="AC986" s="72" t="str">
        <f t="shared" si="16"/>
        <v>#VALUE!</v>
      </c>
      <c r="AD986" s="95" t="str">
        <f t="shared" si="17"/>
        <v>#VALUE!</v>
      </c>
      <c r="AE986" s="69" t="str">
        <f t="shared" si="18"/>
        <v>missing data</v>
      </c>
      <c r="AF986" s="74" t="str">
        <f t="shared" si="19"/>
        <v>missing data</v>
      </c>
      <c r="AG986" s="75" t="str">
        <f t="shared" si="20"/>
        <v>#VALUE!</v>
      </c>
      <c r="AH986" s="75" t="str">
        <f t="shared" si="21"/>
        <v>#VALUE!</v>
      </c>
    </row>
    <row r="987" ht="15.75" customHeight="1">
      <c r="A987" s="3" t="s">
        <v>1044</v>
      </c>
      <c r="B987" s="57"/>
      <c r="C987" s="58"/>
      <c r="D987" s="58"/>
      <c r="E987" s="59"/>
      <c r="F987" s="60"/>
      <c r="G987" s="61"/>
      <c r="H987" s="61"/>
      <c r="I987" s="61"/>
      <c r="J987" s="62"/>
      <c r="K987" s="63" t="str">
        <f t="shared" si="2"/>
        <v> </v>
      </c>
      <c r="L987" s="64" t="str">
        <f t="shared" si="3"/>
        <v> </v>
      </c>
      <c r="M987" s="64" t="str">
        <f t="shared" si="4"/>
        <v> </v>
      </c>
      <c r="N987" s="64" t="str">
        <f t="shared" si="5"/>
        <v> </v>
      </c>
      <c r="O987" s="65" t="str">
        <f t="shared" si="6"/>
        <v> </v>
      </c>
      <c r="P987" s="65" t="str">
        <f t="shared" si="7"/>
        <v> </v>
      </c>
      <c r="Q987" s="66" t="str">
        <f t="shared" si="23"/>
        <v> </v>
      </c>
      <c r="R987" s="63" t="str">
        <f t="shared" si="9"/>
        <v>#VALUE!</v>
      </c>
      <c r="S987" s="67" t="str">
        <f t="shared" si="10"/>
        <v>#VALUE!</v>
      </c>
      <c r="T987" s="94" t="str">
        <f t="shared" si="11"/>
        <v>#VALUE!</v>
      </c>
      <c r="U987" s="69" t="str">
        <f t="shared" si="12"/>
        <v>donnée(s) manquante(s)</v>
      </c>
      <c r="V987" s="70" t="str">
        <f t="shared" si="13"/>
        <v>donnée(s) manquante(s)</v>
      </c>
      <c r="W987" s="65" t="str">
        <f t="shared" si="14"/>
        <v> </v>
      </c>
      <c r="X987" s="65" t="str">
        <f>IF(ISBLANK(I987)," ",IF(I987&lt;=Scenario!$C$3,0,IF(I987&lt;=Scenario!$C$5,1,IF(I987&lt;=Scenario!$C$6,2,IF(I987&lt;=Scenario!$C$7,3,IF(I987&lt;=Scenario!$C$8,4,5))))))</f>
        <v> </v>
      </c>
      <c r="Y987" s="65" t="str">
        <f>IF(ISBLANK(J987)," ",IF(ROUND(J987,2)&lt;=Scenario!$G$3,0,IF(ROUND(J987,2)&lt;=Scenario!$G$5,1,IF(ROUND(J987,2)&lt;=Scenario!$G$6,2,IF(ROUND(J987,2)&lt;=Scenario!$G$7,3,IF(ROUND(J987,2)&lt;=Scenario!$G$8,4,IF(ROUND(J987,2)&lt;=Scenario!$G$9,5,IF(ROUND(J987,2)&lt;=Scenario!$G$10,6,7))))))))</f>
        <v> </v>
      </c>
      <c r="Z987" s="71" t="str">
        <f>IF(ISBLANK(F987)," ",IF(F987&lt;=Scenario!$O$3,0,IF(F987&lt;=Scenario!$O$5,1,IF(F987&lt;=Scenario!$O$6,2,IF(F987&lt;=Scenario!$O$7,3,IF(F987&lt;=Scenario!$O$8,4,IF(F987&lt;=Scenario!$O$9,5,IF(F987&lt;=Scenario!$O$10,6,IF(F987&lt;=Scenario!$O$11,7,IF(F987&lt;=Scenario!$O$12,8,IF(F987&lt;=Scenario!$O$13,9,IF(F987&lt;=Scenario!$O$14,10,IF(F987&lt;=Scenario!$O$15,11,IF(F987&lt;=Scenario!$O$16,12,IF(F987&lt;=Scenario!$O$17,13,IF(F987&lt;=Scenario!$O$18,14,IF(F987&lt;=Scenario!$O$19,15,IF(F987&lt;=Scenario!$O$20,16,IF(F987&lt;=Scenario!$O$21,17,IF(F987&lt;=Scenario!$O$22,18,IF(F987&lt;=Scenario!$O$23,19,20)))))))))))))))))))))</f>
        <v> </v>
      </c>
      <c r="AA987" s="71" t="str">
        <f>IF(ISBLANK(C987)," ",IF(C987&lt;=Scenario!$AA$3,0,IF(C987&lt;=Scenario!$AA$5,1,IF(C987&lt;=Scenario!$AA$6,2,IF(C987&lt;=Scenario!$AA$7,3,IF(C987&lt;=Scenario!$AA$8,4,IF(C987&lt;=Scenario!$AA$9,5,IF(C987&lt;=Scenario!$AA$10,6,IF(C987&lt;=Scenario!$AA$11,7,IF(C987&lt;=Scenario!$AA$12,8,IF(C987&lt;=Scenario!$AA$13,9,IF(C987&lt;=Scenario!$AA$14,10,IF(C987&lt;=Scenario!$AA$15,11,IF(C987&lt;=Scenario!$AA$16,12,IF(C987&lt;=Scenario!$AA$17,13,IF(C987&lt;=Scenario!$AA$18,14,15))))))))))))))))</f>
        <v> </v>
      </c>
      <c r="AB987" s="75" t="str">
        <f t="shared" si="15"/>
        <v>#VALUE!</v>
      </c>
      <c r="AC987" s="72" t="str">
        <f t="shared" si="16"/>
        <v>#VALUE!</v>
      </c>
      <c r="AD987" s="95" t="str">
        <f t="shared" si="17"/>
        <v>#VALUE!</v>
      </c>
      <c r="AE987" s="69" t="str">
        <f t="shared" si="18"/>
        <v>missing data</v>
      </c>
      <c r="AF987" s="74" t="str">
        <f t="shared" si="19"/>
        <v>missing data</v>
      </c>
      <c r="AG987" s="75" t="str">
        <f t="shared" si="20"/>
        <v>#VALUE!</v>
      </c>
      <c r="AH987" s="75" t="str">
        <f t="shared" si="21"/>
        <v>#VALUE!</v>
      </c>
    </row>
    <row r="988" ht="15.75" customHeight="1">
      <c r="A988" s="3" t="s">
        <v>1045</v>
      </c>
      <c r="B988" s="57"/>
      <c r="C988" s="58"/>
      <c r="D988" s="58"/>
      <c r="E988" s="59"/>
      <c r="F988" s="60"/>
      <c r="G988" s="61"/>
      <c r="H988" s="61"/>
      <c r="I988" s="61"/>
      <c r="J988" s="62"/>
      <c r="K988" s="63" t="str">
        <f t="shared" si="2"/>
        <v> </v>
      </c>
      <c r="L988" s="64" t="str">
        <f t="shared" si="3"/>
        <v> </v>
      </c>
      <c r="M988" s="64" t="str">
        <f t="shared" si="4"/>
        <v> </v>
      </c>
      <c r="N988" s="64" t="str">
        <f t="shared" si="5"/>
        <v> </v>
      </c>
      <c r="O988" s="65" t="str">
        <f t="shared" si="6"/>
        <v> </v>
      </c>
      <c r="P988" s="65" t="str">
        <f t="shared" si="7"/>
        <v> </v>
      </c>
      <c r="Q988" s="66" t="str">
        <f t="shared" si="23"/>
        <v> </v>
      </c>
      <c r="R988" s="63" t="str">
        <f t="shared" si="9"/>
        <v>#VALUE!</v>
      </c>
      <c r="S988" s="67" t="str">
        <f t="shared" si="10"/>
        <v>#VALUE!</v>
      </c>
      <c r="T988" s="94" t="str">
        <f t="shared" si="11"/>
        <v>#VALUE!</v>
      </c>
      <c r="U988" s="69" t="str">
        <f t="shared" si="12"/>
        <v>donnée(s) manquante(s)</v>
      </c>
      <c r="V988" s="70" t="str">
        <f t="shared" si="13"/>
        <v>donnée(s) manquante(s)</v>
      </c>
      <c r="W988" s="65" t="str">
        <f t="shared" si="14"/>
        <v> </v>
      </c>
      <c r="X988" s="65" t="str">
        <f>IF(ISBLANK(I988)," ",IF(I988&lt;=Scenario!$C$3,0,IF(I988&lt;=Scenario!$C$5,1,IF(I988&lt;=Scenario!$C$6,2,IF(I988&lt;=Scenario!$C$7,3,IF(I988&lt;=Scenario!$C$8,4,5))))))</f>
        <v> </v>
      </c>
      <c r="Y988" s="65" t="str">
        <f>IF(ISBLANK(J988)," ",IF(ROUND(J988,2)&lt;=Scenario!$G$3,0,IF(ROUND(J988,2)&lt;=Scenario!$G$5,1,IF(ROUND(J988,2)&lt;=Scenario!$G$6,2,IF(ROUND(J988,2)&lt;=Scenario!$G$7,3,IF(ROUND(J988,2)&lt;=Scenario!$G$8,4,IF(ROUND(J988,2)&lt;=Scenario!$G$9,5,IF(ROUND(J988,2)&lt;=Scenario!$G$10,6,7))))))))</f>
        <v> </v>
      </c>
      <c r="Z988" s="71" t="str">
        <f>IF(ISBLANK(F988)," ",IF(F988&lt;=Scenario!$O$3,0,IF(F988&lt;=Scenario!$O$5,1,IF(F988&lt;=Scenario!$O$6,2,IF(F988&lt;=Scenario!$O$7,3,IF(F988&lt;=Scenario!$O$8,4,IF(F988&lt;=Scenario!$O$9,5,IF(F988&lt;=Scenario!$O$10,6,IF(F988&lt;=Scenario!$O$11,7,IF(F988&lt;=Scenario!$O$12,8,IF(F988&lt;=Scenario!$O$13,9,IF(F988&lt;=Scenario!$O$14,10,IF(F988&lt;=Scenario!$O$15,11,IF(F988&lt;=Scenario!$O$16,12,IF(F988&lt;=Scenario!$O$17,13,IF(F988&lt;=Scenario!$O$18,14,IF(F988&lt;=Scenario!$O$19,15,IF(F988&lt;=Scenario!$O$20,16,IF(F988&lt;=Scenario!$O$21,17,IF(F988&lt;=Scenario!$O$22,18,IF(F988&lt;=Scenario!$O$23,19,20)))))))))))))))))))))</f>
        <v> </v>
      </c>
      <c r="AA988" s="71" t="str">
        <f>IF(ISBLANK(C988)," ",IF(C988&lt;=Scenario!$AA$3,0,IF(C988&lt;=Scenario!$AA$5,1,IF(C988&lt;=Scenario!$AA$6,2,IF(C988&lt;=Scenario!$AA$7,3,IF(C988&lt;=Scenario!$AA$8,4,IF(C988&lt;=Scenario!$AA$9,5,IF(C988&lt;=Scenario!$AA$10,6,IF(C988&lt;=Scenario!$AA$11,7,IF(C988&lt;=Scenario!$AA$12,8,IF(C988&lt;=Scenario!$AA$13,9,IF(C988&lt;=Scenario!$AA$14,10,IF(C988&lt;=Scenario!$AA$15,11,IF(C988&lt;=Scenario!$AA$16,12,IF(C988&lt;=Scenario!$AA$17,13,IF(C988&lt;=Scenario!$AA$18,14,15))))))))))))))))</f>
        <v> </v>
      </c>
      <c r="AB988" s="75" t="str">
        <f t="shared" si="15"/>
        <v>#VALUE!</v>
      </c>
      <c r="AC988" s="72" t="str">
        <f t="shared" si="16"/>
        <v>#VALUE!</v>
      </c>
      <c r="AD988" s="95" t="str">
        <f t="shared" si="17"/>
        <v>#VALUE!</v>
      </c>
      <c r="AE988" s="69" t="str">
        <f t="shared" si="18"/>
        <v>missing data</v>
      </c>
      <c r="AF988" s="74" t="str">
        <f t="shared" si="19"/>
        <v>missing data</v>
      </c>
      <c r="AG988" s="75" t="str">
        <f t="shared" si="20"/>
        <v>#VALUE!</v>
      </c>
      <c r="AH988" s="75" t="str">
        <f t="shared" si="21"/>
        <v>#VALUE!</v>
      </c>
    </row>
    <row r="989" ht="15.75" customHeight="1">
      <c r="A989" s="3" t="s">
        <v>1046</v>
      </c>
      <c r="B989" s="57"/>
      <c r="C989" s="58"/>
      <c r="D989" s="58"/>
      <c r="E989" s="59"/>
      <c r="F989" s="60"/>
      <c r="G989" s="61"/>
      <c r="H989" s="61"/>
      <c r="I989" s="61"/>
      <c r="J989" s="62"/>
      <c r="K989" s="63" t="str">
        <f t="shared" si="2"/>
        <v> </v>
      </c>
      <c r="L989" s="64" t="str">
        <f t="shared" si="3"/>
        <v> </v>
      </c>
      <c r="M989" s="64" t="str">
        <f t="shared" si="4"/>
        <v> </v>
      </c>
      <c r="N989" s="64" t="str">
        <f t="shared" si="5"/>
        <v> </v>
      </c>
      <c r="O989" s="65" t="str">
        <f t="shared" si="6"/>
        <v> </v>
      </c>
      <c r="P989" s="65" t="str">
        <f t="shared" si="7"/>
        <v> </v>
      </c>
      <c r="Q989" s="66" t="str">
        <f t="shared" si="23"/>
        <v> </v>
      </c>
      <c r="R989" s="63" t="str">
        <f t="shared" si="9"/>
        <v>#VALUE!</v>
      </c>
      <c r="S989" s="67" t="str">
        <f t="shared" si="10"/>
        <v>#VALUE!</v>
      </c>
      <c r="T989" s="94" t="str">
        <f t="shared" si="11"/>
        <v>#VALUE!</v>
      </c>
      <c r="U989" s="69" t="str">
        <f t="shared" si="12"/>
        <v>donnée(s) manquante(s)</v>
      </c>
      <c r="V989" s="70" t="str">
        <f t="shared" si="13"/>
        <v>donnée(s) manquante(s)</v>
      </c>
      <c r="W989" s="65" t="str">
        <f t="shared" si="14"/>
        <v> </v>
      </c>
      <c r="X989" s="65" t="str">
        <f>IF(ISBLANK(I989)," ",IF(I989&lt;=Scenario!$C$3,0,IF(I989&lt;=Scenario!$C$5,1,IF(I989&lt;=Scenario!$C$6,2,IF(I989&lt;=Scenario!$C$7,3,IF(I989&lt;=Scenario!$C$8,4,5))))))</f>
        <v> </v>
      </c>
      <c r="Y989" s="65" t="str">
        <f>IF(ISBLANK(J989)," ",IF(ROUND(J989,2)&lt;=Scenario!$G$3,0,IF(ROUND(J989,2)&lt;=Scenario!$G$5,1,IF(ROUND(J989,2)&lt;=Scenario!$G$6,2,IF(ROUND(J989,2)&lt;=Scenario!$G$7,3,IF(ROUND(J989,2)&lt;=Scenario!$G$8,4,IF(ROUND(J989,2)&lt;=Scenario!$G$9,5,IF(ROUND(J989,2)&lt;=Scenario!$G$10,6,7))))))))</f>
        <v> </v>
      </c>
      <c r="Z989" s="71" t="str">
        <f>IF(ISBLANK(F989)," ",IF(F989&lt;=Scenario!$O$3,0,IF(F989&lt;=Scenario!$O$5,1,IF(F989&lt;=Scenario!$O$6,2,IF(F989&lt;=Scenario!$O$7,3,IF(F989&lt;=Scenario!$O$8,4,IF(F989&lt;=Scenario!$O$9,5,IF(F989&lt;=Scenario!$O$10,6,IF(F989&lt;=Scenario!$O$11,7,IF(F989&lt;=Scenario!$O$12,8,IF(F989&lt;=Scenario!$O$13,9,IF(F989&lt;=Scenario!$O$14,10,IF(F989&lt;=Scenario!$O$15,11,IF(F989&lt;=Scenario!$O$16,12,IF(F989&lt;=Scenario!$O$17,13,IF(F989&lt;=Scenario!$O$18,14,IF(F989&lt;=Scenario!$O$19,15,IF(F989&lt;=Scenario!$O$20,16,IF(F989&lt;=Scenario!$O$21,17,IF(F989&lt;=Scenario!$O$22,18,IF(F989&lt;=Scenario!$O$23,19,20)))))))))))))))))))))</f>
        <v> </v>
      </c>
      <c r="AA989" s="71" t="str">
        <f>IF(ISBLANK(C989)," ",IF(C989&lt;=Scenario!$AA$3,0,IF(C989&lt;=Scenario!$AA$5,1,IF(C989&lt;=Scenario!$AA$6,2,IF(C989&lt;=Scenario!$AA$7,3,IF(C989&lt;=Scenario!$AA$8,4,IF(C989&lt;=Scenario!$AA$9,5,IF(C989&lt;=Scenario!$AA$10,6,IF(C989&lt;=Scenario!$AA$11,7,IF(C989&lt;=Scenario!$AA$12,8,IF(C989&lt;=Scenario!$AA$13,9,IF(C989&lt;=Scenario!$AA$14,10,IF(C989&lt;=Scenario!$AA$15,11,IF(C989&lt;=Scenario!$AA$16,12,IF(C989&lt;=Scenario!$AA$17,13,IF(C989&lt;=Scenario!$AA$18,14,15))))))))))))))))</f>
        <v> </v>
      </c>
      <c r="AB989" s="75" t="str">
        <f t="shared" si="15"/>
        <v>#VALUE!</v>
      </c>
      <c r="AC989" s="72" t="str">
        <f t="shared" si="16"/>
        <v>#VALUE!</v>
      </c>
      <c r="AD989" s="95" t="str">
        <f t="shared" si="17"/>
        <v>#VALUE!</v>
      </c>
      <c r="AE989" s="69" t="str">
        <f t="shared" si="18"/>
        <v>missing data</v>
      </c>
      <c r="AF989" s="74" t="str">
        <f t="shared" si="19"/>
        <v>missing data</v>
      </c>
      <c r="AG989" s="75" t="str">
        <f t="shared" si="20"/>
        <v>#VALUE!</v>
      </c>
      <c r="AH989" s="75" t="str">
        <f t="shared" si="21"/>
        <v>#VALUE!</v>
      </c>
    </row>
    <row r="990" ht="15.75" customHeight="1">
      <c r="A990" s="3" t="s">
        <v>1047</v>
      </c>
      <c r="B990" s="57"/>
      <c r="C990" s="58"/>
      <c r="D990" s="58"/>
      <c r="E990" s="59"/>
      <c r="F990" s="60"/>
      <c r="G990" s="61"/>
      <c r="H990" s="61"/>
      <c r="I990" s="61"/>
      <c r="J990" s="62"/>
      <c r="K990" s="63" t="str">
        <f t="shared" si="2"/>
        <v> </v>
      </c>
      <c r="L990" s="64" t="str">
        <f t="shared" si="3"/>
        <v> </v>
      </c>
      <c r="M990" s="64" t="str">
        <f t="shared" si="4"/>
        <v> </v>
      </c>
      <c r="N990" s="64" t="str">
        <f t="shared" si="5"/>
        <v> </v>
      </c>
      <c r="O990" s="65" t="str">
        <f t="shared" si="6"/>
        <v> </v>
      </c>
      <c r="P990" s="65" t="str">
        <f t="shared" si="7"/>
        <v> </v>
      </c>
      <c r="Q990" s="66" t="str">
        <f t="shared" si="23"/>
        <v> </v>
      </c>
      <c r="R990" s="63" t="str">
        <f t="shared" si="9"/>
        <v>#VALUE!</v>
      </c>
      <c r="S990" s="67" t="str">
        <f t="shared" si="10"/>
        <v>#VALUE!</v>
      </c>
      <c r="T990" s="94" t="str">
        <f t="shared" si="11"/>
        <v>#VALUE!</v>
      </c>
      <c r="U990" s="69" t="str">
        <f t="shared" si="12"/>
        <v>donnée(s) manquante(s)</v>
      </c>
      <c r="V990" s="70" t="str">
        <f t="shared" si="13"/>
        <v>donnée(s) manquante(s)</v>
      </c>
      <c r="W990" s="65" t="str">
        <f t="shared" si="14"/>
        <v> </v>
      </c>
      <c r="X990" s="65" t="str">
        <f>IF(ISBLANK(I990)," ",IF(I990&lt;=Scenario!$C$3,0,IF(I990&lt;=Scenario!$C$5,1,IF(I990&lt;=Scenario!$C$6,2,IF(I990&lt;=Scenario!$C$7,3,IF(I990&lt;=Scenario!$C$8,4,5))))))</f>
        <v> </v>
      </c>
      <c r="Y990" s="65" t="str">
        <f>IF(ISBLANK(J990)," ",IF(ROUND(J990,2)&lt;=Scenario!$G$3,0,IF(ROUND(J990,2)&lt;=Scenario!$G$5,1,IF(ROUND(J990,2)&lt;=Scenario!$G$6,2,IF(ROUND(J990,2)&lt;=Scenario!$G$7,3,IF(ROUND(J990,2)&lt;=Scenario!$G$8,4,IF(ROUND(J990,2)&lt;=Scenario!$G$9,5,IF(ROUND(J990,2)&lt;=Scenario!$G$10,6,7))))))))</f>
        <v> </v>
      </c>
      <c r="Z990" s="71" t="str">
        <f>IF(ISBLANK(F990)," ",IF(F990&lt;=Scenario!$O$3,0,IF(F990&lt;=Scenario!$O$5,1,IF(F990&lt;=Scenario!$O$6,2,IF(F990&lt;=Scenario!$O$7,3,IF(F990&lt;=Scenario!$O$8,4,IF(F990&lt;=Scenario!$O$9,5,IF(F990&lt;=Scenario!$O$10,6,IF(F990&lt;=Scenario!$O$11,7,IF(F990&lt;=Scenario!$O$12,8,IF(F990&lt;=Scenario!$O$13,9,IF(F990&lt;=Scenario!$O$14,10,IF(F990&lt;=Scenario!$O$15,11,IF(F990&lt;=Scenario!$O$16,12,IF(F990&lt;=Scenario!$O$17,13,IF(F990&lt;=Scenario!$O$18,14,IF(F990&lt;=Scenario!$O$19,15,IF(F990&lt;=Scenario!$O$20,16,IF(F990&lt;=Scenario!$O$21,17,IF(F990&lt;=Scenario!$O$22,18,IF(F990&lt;=Scenario!$O$23,19,20)))))))))))))))))))))</f>
        <v> </v>
      </c>
      <c r="AA990" s="71" t="str">
        <f>IF(ISBLANK(C990)," ",IF(C990&lt;=Scenario!$AA$3,0,IF(C990&lt;=Scenario!$AA$5,1,IF(C990&lt;=Scenario!$AA$6,2,IF(C990&lt;=Scenario!$AA$7,3,IF(C990&lt;=Scenario!$AA$8,4,IF(C990&lt;=Scenario!$AA$9,5,IF(C990&lt;=Scenario!$AA$10,6,IF(C990&lt;=Scenario!$AA$11,7,IF(C990&lt;=Scenario!$AA$12,8,IF(C990&lt;=Scenario!$AA$13,9,IF(C990&lt;=Scenario!$AA$14,10,IF(C990&lt;=Scenario!$AA$15,11,IF(C990&lt;=Scenario!$AA$16,12,IF(C990&lt;=Scenario!$AA$17,13,IF(C990&lt;=Scenario!$AA$18,14,15))))))))))))))))</f>
        <v> </v>
      </c>
      <c r="AB990" s="75" t="str">
        <f t="shared" si="15"/>
        <v>#VALUE!</v>
      </c>
      <c r="AC990" s="72" t="str">
        <f t="shared" si="16"/>
        <v>#VALUE!</v>
      </c>
      <c r="AD990" s="95" t="str">
        <f t="shared" si="17"/>
        <v>#VALUE!</v>
      </c>
      <c r="AE990" s="69" t="str">
        <f t="shared" si="18"/>
        <v>missing data</v>
      </c>
      <c r="AF990" s="74" t="str">
        <f t="shared" si="19"/>
        <v>missing data</v>
      </c>
      <c r="AG990" s="75" t="str">
        <f t="shared" si="20"/>
        <v>#VALUE!</v>
      </c>
      <c r="AH990" s="75" t="str">
        <f t="shared" si="21"/>
        <v>#VALUE!</v>
      </c>
    </row>
    <row r="991" ht="15.75" customHeight="1">
      <c r="A991" s="3" t="s">
        <v>1048</v>
      </c>
      <c r="B991" s="57"/>
      <c r="C991" s="58"/>
      <c r="D991" s="58"/>
      <c r="E991" s="59"/>
      <c r="F991" s="60"/>
      <c r="G991" s="61"/>
      <c r="H991" s="61"/>
      <c r="I991" s="61"/>
      <c r="J991" s="62"/>
      <c r="K991" s="63" t="str">
        <f t="shared" si="2"/>
        <v> </v>
      </c>
      <c r="L991" s="64" t="str">
        <f t="shared" si="3"/>
        <v> </v>
      </c>
      <c r="M991" s="64" t="str">
        <f t="shared" si="4"/>
        <v> </v>
      </c>
      <c r="N991" s="64" t="str">
        <f t="shared" si="5"/>
        <v> </v>
      </c>
      <c r="O991" s="65" t="str">
        <f t="shared" si="6"/>
        <v> </v>
      </c>
      <c r="P991" s="65" t="str">
        <f t="shared" si="7"/>
        <v> </v>
      </c>
      <c r="Q991" s="66" t="str">
        <f t="shared" si="23"/>
        <v> </v>
      </c>
      <c r="R991" s="63" t="str">
        <f t="shared" si="9"/>
        <v>#VALUE!</v>
      </c>
      <c r="S991" s="67" t="str">
        <f t="shared" si="10"/>
        <v>#VALUE!</v>
      </c>
      <c r="T991" s="94" t="str">
        <f t="shared" si="11"/>
        <v>#VALUE!</v>
      </c>
      <c r="U991" s="69" t="str">
        <f t="shared" si="12"/>
        <v>donnée(s) manquante(s)</v>
      </c>
      <c r="V991" s="70" t="str">
        <f t="shared" si="13"/>
        <v>donnée(s) manquante(s)</v>
      </c>
      <c r="W991" s="65" t="str">
        <f t="shared" si="14"/>
        <v> </v>
      </c>
      <c r="X991" s="65" t="str">
        <f>IF(ISBLANK(I991)," ",IF(I991&lt;=Scenario!$C$3,0,IF(I991&lt;=Scenario!$C$5,1,IF(I991&lt;=Scenario!$C$6,2,IF(I991&lt;=Scenario!$C$7,3,IF(I991&lt;=Scenario!$C$8,4,5))))))</f>
        <v> </v>
      </c>
      <c r="Y991" s="65" t="str">
        <f>IF(ISBLANK(J991)," ",IF(ROUND(J991,2)&lt;=Scenario!$G$3,0,IF(ROUND(J991,2)&lt;=Scenario!$G$5,1,IF(ROUND(J991,2)&lt;=Scenario!$G$6,2,IF(ROUND(J991,2)&lt;=Scenario!$G$7,3,IF(ROUND(J991,2)&lt;=Scenario!$G$8,4,IF(ROUND(J991,2)&lt;=Scenario!$G$9,5,IF(ROUND(J991,2)&lt;=Scenario!$G$10,6,7))))))))</f>
        <v> </v>
      </c>
      <c r="Z991" s="71" t="str">
        <f>IF(ISBLANK(F991)," ",IF(F991&lt;=Scenario!$O$3,0,IF(F991&lt;=Scenario!$O$5,1,IF(F991&lt;=Scenario!$O$6,2,IF(F991&lt;=Scenario!$O$7,3,IF(F991&lt;=Scenario!$O$8,4,IF(F991&lt;=Scenario!$O$9,5,IF(F991&lt;=Scenario!$O$10,6,IF(F991&lt;=Scenario!$O$11,7,IF(F991&lt;=Scenario!$O$12,8,IF(F991&lt;=Scenario!$O$13,9,IF(F991&lt;=Scenario!$O$14,10,IF(F991&lt;=Scenario!$O$15,11,IF(F991&lt;=Scenario!$O$16,12,IF(F991&lt;=Scenario!$O$17,13,IF(F991&lt;=Scenario!$O$18,14,IF(F991&lt;=Scenario!$O$19,15,IF(F991&lt;=Scenario!$O$20,16,IF(F991&lt;=Scenario!$O$21,17,IF(F991&lt;=Scenario!$O$22,18,IF(F991&lt;=Scenario!$O$23,19,20)))))))))))))))))))))</f>
        <v> </v>
      </c>
      <c r="AA991" s="71" t="str">
        <f>IF(ISBLANK(C991)," ",IF(C991&lt;=Scenario!$AA$3,0,IF(C991&lt;=Scenario!$AA$5,1,IF(C991&lt;=Scenario!$AA$6,2,IF(C991&lt;=Scenario!$AA$7,3,IF(C991&lt;=Scenario!$AA$8,4,IF(C991&lt;=Scenario!$AA$9,5,IF(C991&lt;=Scenario!$AA$10,6,IF(C991&lt;=Scenario!$AA$11,7,IF(C991&lt;=Scenario!$AA$12,8,IF(C991&lt;=Scenario!$AA$13,9,IF(C991&lt;=Scenario!$AA$14,10,IF(C991&lt;=Scenario!$AA$15,11,IF(C991&lt;=Scenario!$AA$16,12,IF(C991&lt;=Scenario!$AA$17,13,IF(C991&lt;=Scenario!$AA$18,14,15))))))))))))))))</f>
        <v> </v>
      </c>
      <c r="AB991" s="75" t="str">
        <f t="shared" si="15"/>
        <v>#VALUE!</v>
      </c>
      <c r="AC991" s="72" t="str">
        <f t="shared" si="16"/>
        <v>#VALUE!</v>
      </c>
      <c r="AD991" s="95" t="str">
        <f t="shared" si="17"/>
        <v>#VALUE!</v>
      </c>
      <c r="AE991" s="69" t="str">
        <f t="shared" si="18"/>
        <v>missing data</v>
      </c>
      <c r="AF991" s="74" t="str">
        <f t="shared" si="19"/>
        <v>missing data</v>
      </c>
      <c r="AG991" s="75" t="str">
        <f t="shared" si="20"/>
        <v>#VALUE!</v>
      </c>
      <c r="AH991" s="75" t="str">
        <f t="shared" si="21"/>
        <v>#VALUE!</v>
      </c>
    </row>
    <row r="992" ht="15.75" customHeight="1">
      <c r="A992" s="3" t="s">
        <v>1049</v>
      </c>
      <c r="B992" s="57"/>
      <c r="C992" s="58"/>
      <c r="D992" s="58"/>
      <c r="E992" s="59"/>
      <c r="F992" s="60"/>
      <c r="G992" s="61"/>
      <c r="H992" s="61"/>
      <c r="I992" s="61"/>
      <c r="J992" s="62"/>
      <c r="K992" s="63" t="str">
        <f t="shared" si="2"/>
        <v> </v>
      </c>
      <c r="L992" s="64" t="str">
        <f t="shared" si="3"/>
        <v> </v>
      </c>
      <c r="M992" s="64" t="str">
        <f t="shared" si="4"/>
        <v> </v>
      </c>
      <c r="N992" s="64" t="str">
        <f t="shared" si="5"/>
        <v> </v>
      </c>
      <c r="O992" s="65" t="str">
        <f t="shared" si="6"/>
        <v> </v>
      </c>
      <c r="P992" s="65" t="str">
        <f t="shared" si="7"/>
        <v> </v>
      </c>
      <c r="Q992" s="66" t="str">
        <f t="shared" si="23"/>
        <v> </v>
      </c>
      <c r="R992" s="63" t="str">
        <f t="shared" si="9"/>
        <v>#VALUE!</v>
      </c>
      <c r="S992" s="67" t="str">
        <f t="shared" si="10"/>
        <v>#VALUE!</v>
      </c>
      <c r="T992" s="94" t="str">
        <f t="shared" si="11"/>
        <v>#VALUE!</v>
      </c>
      <c r="U992" s="69" t="str">
        <f t="shared" si="12"/>
        <v>donnée(s) manquante(s)</v>
      </c>
      <c r="V992" s="70" t="str">
        <f t="shared" si="13"/>
        <v>donnée(s) manquante(s)</v>
      </c>
      <c r="W992" s="65" t="str">
        <f t="shared" si="14"/>
        <v> </v>
      </c>
      <c r="X992" s="65" t="str">
        <f>IF(ISBLANK(I992)," ",IF(I992&lt;=Scenario!$C$3,0,IF(I992&lt;=Scenario!$C$5,1,IF(I992&lt;=Scenario!$C$6,2,IF(I992&lt;=Scenario!$C$7,3,IF(I992&lt;=Scenario!$C$8,4,5))))))</f>
        <v> </v>
      </c>
      <c r="Y992" s="65" t="str">
        <f>IF(ISBLANK(J992)," ",IF(ROUND(J992,2)&lt;=Scenario!$G$3,0,IF(ROUND(J992,2)&lt;=Scenario!$G$5,1,IF(ROUND(J992,2)&lt;=Scenario!$G$6,2,IF(ROUND(J992,2)&lt;=Scenario!$G$7,3,IF(ROUND(J992,2)&lt;=Scenario!$G$8,4,IF(ROUND(J992,2)&lt;=Scenario!$G$9,5,IF(ROUND(J992,2)&lt;=Scenario!$G$10,6,7))))))))</f>
        <v> </v>
      </c>
      <c r="Z992" s="71" t="str">
        <f>IF(ISBLANK(F992)," ",IF(F992&lt;=Scenario!$O$3,0,IF(F992&lt;=Scenario!$O$5,1,IF(F992&lt;=Scenario!$O$6,2,IF(F992&lt;=Scenario!$O$7,3,IF(F992&lt;=Scenario!$O$8,4,IF(F992&lt;=Scenario!$O$9,5,IF(F992&lt;=Scenario!$O$10,6,IF(F992&lt;=Scenario!$O$11,7,IF(F992&lt;=Scenario!$O$12,8,IF(F992&lt;=Scenario!$O$13,9,IF(F992&lt;=Scenario!$O$14,10,IF(F992&lt;=Scenario!$O$15,11,IF(F992&lt;=Scenario!$O$16,12,IF(F992&lt;=Scenario!$O$17,13,IF(F992&lt;=Scenario!$O$18,14,IF(F992&lt;=Scenario!$O$19,15,IF(F992&lt;=Scenario!$O$20,16,IF(F992&lt;=Scenario!$O$21,17,IF(F992&lt;=Scenario!$O$22,18,IF(F992&lt;=Scenario!$O$23,19,20)))))))))))))))))))))</f>
        <v> </v>
      </c>
      <c r="AA992" s="71" t="str">
        <f>IF(ISBLANK(C992)," ",IF(C992&lt;=Scenario!$AA$3,0,IF(C992&lt;=Scenario!$AA$5,1,IF(C992&lt;=Scenario!$AA$6,2,IF(C992&lt;=Scenario!$AA$7,3,IF(C992&lt;=Scenario!$AA$8,4,IF(C992&lt;=Scenario!$AA$9,5,IF(C992&lt;=Scenario!$AA$10,6,IF(C992&lt;=Scenario!$AA$11,7,IF(C992&lt;=Scenario!$AA$12,8,IF(C992&lt;=Scenario!$AA$13,9,IF(C992&lt;=Scenario!$AA$14,10,IF(C992&lt;=Scenario!$AA$15,11,IF(C992&lt;=Scenario!$AA$16,12,IF(C992&lt;=Scenario!$AA$17,13,IF(C992&lt;=Scenario!$AA$18,14,15))))))))))))))))</f>
        <v> </v>
      </c>
      <c r="AB992" s="75" t="str">
        <f t="shared" si="15"/>
        <v>#VALUE!</v>
      </c>
      <c r="AC992" s="72" t="str">
        <f t="shared" si="16"/>
        <v>#VALUE!</v>
      </c>
      <c r="AD992" s="95" t="str">
        <f t="shared" si="17"/>
        <v>#VALUE!</v>
      </c>
      <c r="AE992" s="69" t="str">
        <f t="shared" si="18"/>
        <v>missing data</v>
      </c>
      <c r="AF992" s="74" t="str">
        <f t="shared" si="19"/>
        <v>missing data</v>
      </c>
      <c r="AG992" s="75" t="str">
        <f t="shared" si="20"/>
        <v>#VALUE!</v>
      </c>
      <c r="AH992" s="75" t="str">
        <f t="shared" si="21"/>
        <v>#VALUE!</v>
      </c>
    </row>
    <row r="993" ht="15.75" customHeight="1">
      <c r="A993" s="3" t="s">
        <v>1050</v>
      </c>
      <c r="B993" s="57"/>
      <c r="C993" s="58"/>
      <c r="D993" s="58"/>
      <c r="E993" s="59"/>
      <c r="F993" s="60"/>
      <c r="G993" s="61"/>
      <c r="H993" s="61"/>
      <c r="I993" s="61"/>
      <c r="J993" s="62"/>
      <c r="K993" s="63" t="str">
        <f t="shared" si="2"/>
        <v> </v>
      </c>
      <c r="L993" s="64" t="str">
        <f t="shared" si="3"/>
        <v> </v>
      </c>
      <c r="M993" s="64" t="str">
        <f t="shared" si="4"/>
        <v> </v>
      </c>
      <c r="N993" s="64" t="str">
        <f t="shared" si="5"/>
        <v> </v>
      </c>
      <c r="O993" s="65" t="str">
        <f t="shared" si="6"/>
        <v> </v>
      </c>
      <c r="P993" s="65" t="str">
        <f t="shared" si="7"/>
        <v> </v>
      </c>
      <c r="Q993" s="66" t="str">
        <f t="shared" si="23"/>
        <v> </v>
      </c>
      <c r="R993" s="63" t="str">
        <f t="shared" si="9"/>
        <v>#VALUE!</v>
      </c>
      <c r="S993" s="67" t="str">
        <f t="shared" si="10"/>
        <v>#VALUE!</v>
      </c>
      <c r="T993" s="94" t="str">
        <f t="shared" si="11"/>
        <v>#VALUE!</v>
      </c>
      <c r="U993" s="69" t="str">
        <f t="shared" si="12"/>
        <v>donnée(s) manquante(s)</v>
      </c>
      <c r="V993" s="70" t="str">
        <f t="shared" si="13"/>
        <v>donnée(s) manquante(s)</v>
      </c>
      <c r="W993" s="65" t="str">
        <f t="shared" si="14"/>
        <v> </v>
      </c>
      <c r="X993" s="65" t="str">
        <f>IF(ISBLANK(I993)," ",IF(I993&lt;=Scenario!$C$3,0,IF(I993&lt;=Scenario!$C$5,1,IF(I993&lt;=Scenario!$C$6,2,IF(I993&lt;=Scenario!$C$7,3,IF(I993&lt;=Scenario!$C$8,4,5))))))</f>
        <v> </v>
      </c>
      <c r="Y993" s="65" t="str">
        <f>IF(ISBLANK(J993)," ",IF(ROUND(J993,2)&lt;=Scenario!$G$3,0,IF(ROUND(J993,2)&lt;=Scenario!$G$5,1,IF(ROUND(J993,2)&lt;=Scenario!$G$6,2,IF(ROUND(J993,2)&lt;=Scenario!$G$7,3,IF(ROUND(J993,2)&lt;=Scenario!$G$8,4,IF(ROUND(J993,2)&lt;=Scenario!$G$9,5,IF(ROUND(J993,2)&lt;=Scenario!$G$10,6,7))))))))</f>
        <v> </v>
      </c>
      <c r="Z993" s="71" t="str">
        <f>IF(ISBLANK(F993)," ",IF(F993&lt;=Scenario!$O$3,0,IF(F993&lt;=Scenario!$O$5,1,IF(F993&lt;=Scenario!$O$6,2,IF(F993&lt;=Scenario!$O$7,3,IF(F993&lt;=Scenario!$O$8,4,IF(F993&lt;=Scenario!$O$9,5,IF(F993&lt;=Scenario!$O$10,6,IF(F993&lt;=Scenario!$O$11,7,IF(F993&lt;=Scenario!$O$12,8,IF(F993&lt;=Scenario!$O$13,9,IF(F993&lt;=Scenario!$O$14,10,IF(F993&lt;=Scenario!$O$15,11,IF(F993&lt;=Scenario!$O$16,12,IF(F993&lt;=Scenario!$O$17,13,IF(F993&lt;=Scenario!$O$18,14,IF(F993&lt;=Scenario!$O$19,15,IF(F993&lt;=Scenario!$O$20,16,IF(F993&lt;=Scenario!$O$21,17,IF(F993&lt;=Scenario!$O$22,18,IF(F993&lt;=Scenario!$O$23,19,20)))))))))))))))))))))</f>
        <v> </v>
      </c>
      <c r="AA993" s="71" t="str">
        <f>IF(ISBLANK(C993)," ",IF(C993&lt;=Scenario!$AA$3,0,IF(C993&lt;=Scenario!$AA$5,1,IF(C993&lt;=Scenario!$AA$6,2,IF(C993&lt;=Scenario!$AA$7,3,IF(C993&lt;=Scenario!$AA$8,4,IF(C993&lt;=Scenario!$AA$9,5,IF(C993&lt;=Scenario!$AA$10,6,IF(C993&lt;=Scenario!$AA$11,7,IF(C993&lt;=Scenario!$AA$12,8,IF(C993&lt;=Scenario!$AA$13,9,IF(C993&lt;=Scenario!$AA$14,10,IF(C993&lt;=Scenario!$AA$15,11,IF(C993&lt;=Scenario!$AA$16,12,IF(C993&lt;=Scenario!$AA$17,13,IF(C993&lt;=Scenario!$AA$18,14,15))))))))))))))))</f>
        <v> </v>
      </c>
      <c r="AB993" s="75" t="str">
        <f t="shared" si="15"/>
        <v>#VALUE!</v>
      </c>
      <c r="AC993" s="72" t="str">
        <f t="shared" si="16"/>
        <v>#VALUE!</v>
      </c>
      <c r="AD993" s="95" t="str">
        <f t="shared" si="17"/>
        <v>#VALUE!</v>
      </c>
      <c r="AE993" s="69" t="str">
        <f t="shared" si="18"/>
        <v>missing data</v>
      </c>
      <c r="AF993" s="74" t="str">
        <f t="shared" si="19"/>
        <v>missing data</v>
      </c>
      <c r="AG993" s="75" t="str">
        <f t="shared" si="20"/>
        <v>#VALUE!</v>
      </c>
      <c r="AH993" s="75" t="str">
        <f t="shared" si="21"/>
        <v>#VALUE!</v>
      </c>
    </row>
    <row r="994" ht="15.75" customHeight="1">
      <c r="A994" s="3" t="s">
        <v>1051</v>
      </c>
      <c r="B994" s="57"/>
      <c r="C994" s="58"/>
      <c r="D994" s="58"/>
      <c r="E994" s="59"/>
      <c r="F994" s="60"/>
      <c r="G994" s="61"/>
      <c r="H994" s="61"/>
      <c r="I994" s="61"/>
      <c r="J994" s="62"/>
      <c r="K994" s="63" t="str">
        <f t="shared" si="2"/>
        <v> </v>
      </c>
      <c r="L994" s="64" t="str">
        <f t="shared" si="3"/>
        <v> </v>
      </c>
      <c r="M994" s="64" t="str">
        <f t="shared" si="4"/>
        <v> </v>
      </c>
      <c r="N994" s="64" t="str">
        <f t="shared" si="5"/>
        <v> </v>
      </c>
      <c r="O994" s="65" t="str">
        <f t="shared" si="6"/>
        <v> </v>
      </c>
      <c r="P994" s="65" t="str">
        <f t="shared" si="7"/>
        <v> </v>
      </c>
      <c r="Q994" s="66" t="str">
        <f t="shared" si="23"/>
        <v> </v>
      </c>
      <c r="R994" s="63" t="str">
        <f t="shared" si="9"/>
        <v>#VALUE!</v>
      </c>
      <c r="S994" s="67" t="str">
        <f t="shared" si="10"/>
        <v>#VALUE!</v>
      </c>
      <c r="T994" s="94" t="str">
        <f t="shared" si="11"/>
        <v>#VALUE!</v>
      </c>
      <c r="U994" s="69" t="str">
        <f t="shared" si="12"/>
        <v>donnée(s) manquante(s)</v>
      </c>
      <c r="V994" s="70" t="str">
        <f t="shared" si="13"/>
        <v>donnée(s) manquante(s)</v>
      </c>
      <c r="W994" s="65" t="str">
        <f t="shared" si="14"/>
        <v> </v>
      </c>
      <c r="X994" s="65" t="str">
        <f>IF(ISBLANK(I994)," ",IF(I994&lt;=Scenario!$C$3,0,IF(I994&lt;=Scenario!$C$5,1,IF(I994&lt;=Scenario!$C$6,2,IF(I994&lt;=Scenario!$C$7,3,IF(I994&lt;=Scenario!$C$8,4,5))))))</f>
        <v> </v>
      </c>
      <c r="Y994" s="65" t="str">
        <f>IF(ISBLANK(J994)," ",IF(ROUND(J994,2)&lt;=Scenario!$G$3,0,IF(ROUND(J994,2)&lt;=Scenario!$G$5,1,IF(ROUND(J994,2)&lt;=Scenario!$G$6,2,IF(ROUND(J994,2)&lt;=Scenario!$G$7,3,IF(ROUND(J994,2)&lt;=Scenario!$G$8,4,IF(ROUND(J994,2)&lt;=Scenario!$G$9,5,IF(ROUND(J994,2)&lt;=Scenario!$G$10,6,7))))))))</f>
        <v> </v>
      </c>
      <c r="Z994" s="71" t="str">
        <f>IF(ISBLANK(F994)," ",IF(F994&lt;=Scenario!$O$3,0,IF(F994&lt;=Scenario!$O$5,1,IF(F994&lt;=Scenario!$O$6,2,IF(F994&lt;=Scenario!$O$7,3,IF(F994&lt;=Scenario!$O$8,4,IF(F994&lt;=Scenario!$O$9,5,IF(F994&lt;=Scenario!$O$10,6,IF(F994&lt;=Scenario!$O$11,7,IF(F994&lt;=Scenario!$O$12,8,IF(F994&lt;=Scenario!$O$13,9,IF(F994&lt;=Scenario!$O$14,10,IF(F994&lt;=Scenario!$O$15,11,IF(F994&lt;=Scenario!$O$16,12,IF(F994&lt;=Scenario!$O$17,13,IF(F994&lt;=Scenario!$O$18,14,IF(F994&lt;=Scenario!$O$19,15,IF(F994&lt;=Scenario!$O$20,16,IF(F994&lt;=Scenario!$O$21,17,IF(F994&lt;=Scenario!$O$22,18,IF(F994&lt;=Scenario!$O$23,19,20)))))))))))))))))))))</f>
        <v> </v>
      </c>
      <c r="AA994" s="71" t="str">
        <f>IF(ISBLANK(C994)," ",IF(C994&lt;=Scenario!$AA$3,0,IF(C994&lt;=Scenario!$AA$5,1,IF(C994&lt;=Scenario!$AA$6,2,IF(C994&lt;=Scenario!$AA$7,3,IF(C994&lt;=Scenario!$AA$8,4,IF(C994&lt;=Scenario!$AA$9,5,IF(C994&lt;=Scenario!$AA$10,6,IF(C994&lt;=Scenario!$AA$11,7,IF(C994&lt;=Scenario!$AA$12,8,IF(C994&lt;=Scenario!$AA$13,9,IF(C994&lt;=Scenario!$AA$14,10,IF(C994&lt;=Scenario!$AA$15,11,IF(C994&lt;=Scenario!$AA$16,12,IF(C994&lt;=Scenario!$AA$17,13,IF(C994&lt;=Scenario!$AA$18,14,15))))))))))))))))</f>
        <v> </v>
      </c>
      <c r="AB994" s="75" t="str">
        <f t="shared" si="15"/>
        <v>#VALUE!</v>
      </c>
      <c r="AC994" s="72" t="str">
        <f t="shared" si="16"/>
        <v>#VALUE!</v>
      </c>
      <c r="AD994" s="95" t="str">
        <f t="shared" si="17"/>
        <v>#VALUE!</v>
      </c>
      <c r="AE994" s="69" t="str">
        <f t="shared" si="18"/>
        <v>missing data</v>
      </c>
      <c r="AF994" s="74" t="str">
        <f t="shared" si="19"/>
        <v>missing data</v>
      </c>
      <c r="AG994" s="75" t="str">
        <f t="shared" si="20"/>
        <v>#VALUE!</v>
      </c>
      <c r="AH994" s="75" t="str">
        <f t="shared" si="21"/>
        <v>#VALUE!</v>
      </c>
    </row>
    <row r="995" ht="15.75" customHeight="1">
      <c r="A995" s="3" t="s">
        <v>1052</v>
      </c>
      <c r="B995" s="57"/>
      <c r="C995" s="58"/>
      <c r="D995" s="58"/>
      <c r="E995" s="59"/>
      <c r="F995" s="60"/>
      <c r="G995" s="61"/>
      <c r="H995" s="61"/>
      <c r="I995" s="61"/>
      <c r="J995" s="62"/>
      <c r="K995" s="63" t="str">
        <f t="shared" si="2"/>
        <v> </v>
      </c>
      <c r="L995" s="64" t="str">
        <f t="shared" si="3"/>
        <v> </v>
      </c>
      <c r="M995" s="64" t="str">
        <f t="shared" si="4"/>
        <v> </v>
      </c>
      <c r="N995" s="64" t="str">
        <f t="shared" si="5"/>
        <v> </v>
      </c>
      <c r="O995" s="65" t="str">
        <f t="shared" si="6"/>
        <v> </v>
      </c>
      <c r="P995" s="65" t="str">
        <f t="shared" si="7"/>
        <v> </v>
      </c>
      <c r="Q995" s="66" t="str">
        <f t="shared" si="23"/>
        <v> </v>
      </c>
      <c r="R995" s="63" t="str">
        <f t="shared" si="9"/>
        <v>#VALUE!</v>
      </c>
      <c r="S995" s="67" t="str">
        <f t="shared" si="10"/>
        <v>#VALUE!</v>
      </c>
      <c r="T995" s="94" t="str">
        <f t="shared" si="11"/>
        <v>#VALUE!</v>
      </c>
      <c r="U995" s="69" t="str">
        <f t="shared" si="12"/>
        <v>donnée(s) manquante(s)</v>
      </c>
      <c r="V995" s="70" t="str">
        <f t="shared" si="13"/>
        <v>donnée(s) manquante(s)</v>
      </c>
      <c r="W995" s="65" t="str">
        <f t="shared" si="14"/>
        <v> </v>
      </c>
      <c r="X995" s="65" t="str">
        <f>IF(ISBLANK(I995)," ",IF(I995&lt;=Scenario!$C$3,0,IF(I995&lt;=Scenario!$C$5,1,IF(I995&lt;=Scenario!$C$6,2,IF(I995&lt;=Scenario!$C$7,3,IF(I995&lt;=Scenario!$C$8,4,5))))))</f>
        <v> </v>
      </c>
      <c r="Y995" s="65" t="str">
        <f>IF(ISBLANK(J995)," ",IF(ROUND(J995,2)&lt;=Scenario!$G$3,0,IF(ROUND(J995,2)&lt;=Scenario!$G$5,1,IF(ROUND(J995,2)&lt;=Scenario!$G$6,2,IF(ROUND(J995,2)&lt;=Scenario!$G$7,3,IF(ROUND(J995,2)&lt;=Scenario!$G$8,4,IF(ROUND(J995,2)&lt;=Scenario!$G$9,5,IF(ROUND(J995,2)&lt;=Scenario!$G$10,6,7))))))))</f>
        <v> </v>
      </c>
      <c r="Z995" s="71" t="str">
        <f>IF(ISBLANK(F995)," ",IF(F995&lt;=Scenario!$O$3,0,IF(F995&lt;=Scenario!$O$5,1,IF(F995&lt;=Scenario!$O$6,2,IF(F995&lt;=Scenario!$O$7,3,IF(F995&lt;=Scenario!$O$8,4,IF(F995&lt;=Scenario!$O$9,5,IF(F995&lt;=Scenario!$O$10,6,IF(F995&lt;=Scenario!$O$11,7,IF(F995&lt;=Scenario!$O$12,8,IF(F995&lt;=Scenario!$O$13,9,IF(F995&lt;=Scenario!$O$14,10,IF(F995&lt;=Scenario!$O$15,11,IF(F995&lt;=Scenario!$O$16,12,IF(F995&lt;=Scenario!$O$17,13,IF(F995&lt;=Scenario!$O$18,14,IF(F995&lt;=Scenario!$O$19,15,IF(F995&lt;=Scenario!$O$20,16,IF(F995&lt;=Scenario!$O$21,17,IF(F995&lt;=Scenario!$O$22,18,IF(F995&lt;=Scenario!$O$23,19,20)))))))))))))))))))))</f>
        <v> </v>
      </c>
      <c r="AA995" s="71" t="str">
        <f>IF(ISBLANK(C995)," ",IF(C995&lt;=Scenario!$AA$3,0,IF(C995&lt;=Scenario!$AA$5,1,IF(C995&lt;=Scenario!$AA$6,2,IF(C995&lt;=Scenario!$AA$7,3,IF(C995&lt;=Scenario!$AA$8,4,IF(C995&lt;=Scenario!$AA$9,5,IF(C995&lt;=Scenario!$AA$10,6,IF(C995&lt;=Scenario!$AA$11,7,IF(C995&lt;=Scenario!$AA$12,8,IF(C995&lt;=Scenario!$AA$13,9,IF(C995&lt;=Scenario!$AA$14,10,IF(C995&lt;=Scenario!$AA$15,11,IF(C995&lt;=Scenario!$AA$16,12,IF(C995&lt;=Scenario!$AA$17,13,IF(C995&lt;=Scenario!$AA$18,14,15))))))))))))))))</f>
        <v> </v>
      </c>
      <c r="AB995" s="75" t="str">
        <f t="shared" si="15"/>
        <v>#VALUE!</v>
      </c>
      <c r="AC995" s="72" t="str">
        <f t="shared" si="16"/>
        <v>#VALUE!</v>
      </c>
      <c r="AD995" s="95" t="str">
        <f t="shared" si="17"/>
        <v>#VALUE!</v>
      </c>
      <c r="AE995" s="69" t="str">
        <f t="shared" si="18"/>
        <v>missing data</v>
      </c>
      <c r="AF995" s="74" t="str">
        <f t="shared" si="19"/>
        <v>missing data</v>
      </c>
      <c r="AG995" s="75" t="str">
        <f t="shared" si="20"/>
        <v>#VALUE!</v>
      </c>
      <c r="AH995" s="75" t="str">
        <f t="shared" si="21"/>
        <v>#VALUE!</v>
      </c>
    </row>
    <row r="996" ht="15.75" customHeight="1">
      <c r="A996" s="3" t="s">
        <v>1053</v>
      </c>
      <c r="B996" s="57"/>
      <c r="C996" s="58"/>
      <c r="D996" s="58"/>
      <c r="E996" s="59"/>
      <c r="F996" s="60"/>
      <c r="G996" s="61"/>
      <c r="H996" s="61"/>
      <c r="I996" s="61"/>
      <c r="J996" s="62"/>
      <c r="K996" s="63" t="str">
        <f t="shared" si="2"/>
        <v> </v>
      </c>
      <c r="L996" s="64" t="str">
        <f t="shared" si="3"/>
        <v> </v>
      </c>
      <c r="M996" s="64" t="str">
        <f t="shared" si="4"/>
        <v> </v>
      </c>
      <c r="N996" s="64" t="str">
        <f t="shared" si="5"/>
        <v> </v>
      </c>
      <c r="O996" s="65" t="str">
        <f t="shared" si="6"/>
        <v> </v>
      </c>
      <c r="P996" s="65" t="str">
        <f t="shared" si="7"/>
        <v> </v>
      </c>
      <c r="Q996" s="66" t="str">
        <f t="shared" si="23"/>
        <v> </v>
      </c>
      <c r="R996" s="63" t="str">
        <f t="shared" si="9"/>
        <v>#VALUE!</v>
      </c>
      <c r="S996" s="67" t="str">
        <f t="shared" si="10"/>
        <v>#VALUE!</v>
      </c>
      <c r="T996" s="94" t="str">
        <f t="shared" si="11"/>
        <v>#VALUE!</v>
      </c>
      <c r="U996" s="69" t="str">
        <f t="shared" si="12"/>
        <v>donnée(s) manquante(s)</v>
      </c>
      <c r="V996" s="70" t="str">
        <f t="shared" si="13"/>
        <v>donnée(s) manquante(s)</v>
      </c>
      <c r="W996" s="65" t="str">
        <f t="shared" si="14"/>
        <v> </v>
      </c>
      <c r="X996" s="65" t="str">
        <f>IF(ISBLANK(I996)," ",IF(I996&lt;=Scenario!$C$3,0,IF(I996&lt;=Scenario!$C$5,1,IF(I996&lt;=Scenario!$C$6,2,IF(I996&lt;=Scenario!$C$7,3,IF(I996&lt;=Scenario!$C$8,4,5))))))</f>
        <v> </v>
      </c>
      <c r="Y996" s="65" t="str">
        <f>IF(ISBLANK(J996)," ",IF(ROUND(J996,2)&lt;=Scenario!$G$3,0,IF(ROUND(J996,2)&lt;=Scenario!$G$5,1,IF(ROUND(J996,2)&lt;=Scenario!$G$6,2,IF(ROUND(J996,2)&lt;=Scenario!$G$7,3,IF(ROUND(J996,2)&lt;=Scenario!$G$8,4,IF(ROUND(J996,2)&lt;=Scenario!$G$9,5,IF(ROUND(J996,2)&lt;=Scenario!$G$10,6,7))))))))</f>
        <v> </v>
      </c>
      <c r="Z996" s="71" t="str">
        <f>IF(ISBLANK(F996)," ",IF(F996&lt;=Scenario!$O$3,0,IF(F996&lt;=Scenario!$O$5,1,IF(F996&lt;=Scenario!$O$6,2,IF(F996&lt;=Scenario!$O$7,3,IF(F996&lt;=Scenario!$O$8,4,IF(F996&lt;=Scenario!$O$9,5,IF(F996&lt;=Scenario!$O$10,6,IF(F996&lt;=Scenario!$O$11,7,IF(F996&lt;=Scenario!$O$12,8,IF(F996&lt;=Scenario!$O$13,9,IF(F996&lt;=Scenario!$O$14,10,IF(F996&lt;=Scenario!$O$15,11,IF(F996&lt;=Scenario!$O$16,12,IF(F996&lt;=Scenario!$O$17,13,IF(F996&lt;=Scenario!$O$18,14,IF(F996&lt;=Scenario!$O$19,15,IF(F996&lt;=Scenario!$O$20,16,IF(F996&lt;=Scenario!$O$21,17,IF(F996&lt;=Scenario!$O$22,18,IF(F996&lt;=Scenario!$O$23,19,20)))))))))))))))))))))</f>
        <v> </v>
      </c>
      <c r="AA996" s="71" t="str">
        <f>IF(ISBLANK(C996)," ",IF(C996&lt;=Scenario!$AA$3,0,IF(C996&lt;=Scenario!$AA$5,1,IF(C996&lt;=Scenario!$AA$6,2,IF(C996&lt;=Scenario!$AA$7,3,IF(C996&lt;=Scenario!$AA$8,4,IF(C996&lt;=Scenario!$AA$9,5,IF(C996&lt;=Scenario!$AA$10,6,IF(C996&lt;=Scenario!$AA$11,7,IF(C996&lt;=Scenario!$AA$12,8,IF(C996&lt;=Scenario!$AA$13,9,IF(C996&lt;=Scenario!$AA$14,10,IF(C996&lt;=Scenario!$AA$15,11,IF(C996&lt;=Scenario!$AA$16,12,IF(C996&lt;=Scenario!$AA$17,13,IF(C996&lt;=Scenario!$AA$18,14,15))))))))))))))))</f>
        <v> </v>
      </c>
      <c r="AB996" s="75" t="str">
        <f t="shared" si="15"/>
        <v>#VALUE!</v>
      </c>
      <c r="AC996" s="72" t="str">
        <f t="shared" si="16"/>
        <v>#VALUE!</v>
      </c>
      <c r="AD996" s="95" t="str">
        <f t="shared" si="17"/>
        <v>#VALUE!</v>
      </c>
      <c r="AE996" s="69" t="str">
        <f t="shared" si="18"/>
        <v>missing data</v>
      </c>
      <c r="AF996" s="74" t="str">
        <f t="shared" si="19"/>
        <v>missing data</v>
      </c>
      <c r="AG996" s="75" t="str">
        <f t="shared" si="20"/>
        <v>#VALUE!</v>
      </c>
      <c r="AH996" s="75" t="str">
        <f t="shared" si="21"/>
        <v>#VALUE!</v>
      </c>
    </row>
    <row r="997" ht="15.75" customHeight="1">
      <c r="A997" s="3" t="s">
        <v>1054</v>
      </c>
      <c r="B997" s="57"/>
      <c r="C997" s="58"/>
      <c r="D997" s="58"/>
      <c r="E997" s="59"/>
      <c r="F997" s="60"/>
      <c r="G997" s="61"/>
      <c r="H997" s="61"/>
      <c r="I997" s="61"/>
      <c r="J997" s="62"/>
      <c r="K997" s="63" t="str">
        <f t="shared" si="2"/>
        <v> </v>
      </c>
      <c r="L997" s="64" t="str">
        <f t="shared" si="3"/>
        <v> </v>
      </c>
      <c r="M997" s="64" t="str">
        <f t="shared" si="4"/>
        <v> </v>
      </c>
      <c r="N997" s="64" t="str">
        <f t="shared" si="5"/>
        <v> </v>
      </c>
      <c r="O997" s="65" t="str">
        <f t="shared" si="6"/>
        <v> </v>
      </c>
      <c r="P997" s="65" t="str">
        <f t="shared" si="7"/>
        <v> </v>
      </c>
      <c r="Q997" s="66" t="str">
        <f t="shared" si="23"/>
        <v> </v>
      </c>
      <c r="R997" s="63" t="str">
        <f t="shared" si="9"/>
        <v>#VALUE!</v>
      </c>
      <c r="S997" s="67" t="str">
        <f t="shared" si="10"/>
        <v>#VALUE!</v>
      </c>
      <c r="T997" s="94" t="str">
        <f t="shared" si="11"/>
        <v>#VALUE!</v>
      </c>
      <c r="U997" s="69" t="str">
        <f t="shared" si="12"/>
        <v>donnée(s) manquante(s)</v>
      </c>
      <c r="V997" s="70" t="str">
        <f t="shared" si="13"/>
        <v>donnée(s) manquante(s)</v>
      </c>
      <c r="W997" s="65" t="str">
        <f t="shared" si="14"/>
        <v> </v>
      </c>
      <c r="X997" s="65" t="str">
        <f>IF(ISBLANK(I997)," ",IF(I997&lt;=Scenario!$C$3,0,IF(I997&lt;=Scenario!$C$5,1,IF(I997&lt;=Scenario!$C$6,2,IF(I997&lt;=Scenario!$C$7,3,IF(I997&lt;=Scenario!$C$8,4,5))))))</f>
        <v> </v>
      </c>
      <c r="Y997" s="65" t="str">
        <f>IF(ISBLANK(J997)," ",IF(ROUND(J997,2)&lt;=Scenario!$G$3,0,IF(ROUND(J997,2)&lt;=Scenario!$G$5,1,IF(ROUND(J997,2)&lt;=Scenario!$G$6,2,IF(ROUND(J997,2)&lt;=Scenario!$G$7,3,IF(ROUND(J997,2)&lt;=Scenario!$G$8,4,IF(ROUND(J997,2)&lt;=Scenario!$G$9,5,IF(ROUND(J997,2)&lt;=Scenario!$G$10,6,7))))))))</f>
        <v> </v>
      </c>
      <c r="Z997" s="71" t="str">
        <f>IF(ISBLANK(F997)," ",IF(F997&lt;=Scenario!$O$3,0,IF(F997&lt;=Scenario!$O$5,1,IF(F997&lt;=Scenario!$O$6,2,IF(F997&lt;=Scenario!$O$7,3,IF(F997&lt;=Scenario!$O$8,4,IF(F997&lt;=Scenario!$O$9,5,IF(F997&lt;=Scenario!$O$10,6,IF(F997&lt;=Scenario!$O$11,7,IF(F997&lt;=Scenario!$O$12,8,IF(F997&lt;=Scenario!$O$13,9,IF(F997&lt;=Scenario!$O$14,10,IF(F997&lt;=Scenario!$O$15,11,IF(F997&lt;=Scenario!$O$16,12,IF(F997&lt;=Scenario!$O$17,13,IF(F997&lt;=Scenario!$O$18,14,IF(F997&lt;=Scenario!$O$19,15,IF(F997&lt;=Scenario!$O$20,16,IF(F997&lt;=Scenario!$O$21,17,IF(F997&lt;=Scenario!$O$22,18,IF(F997&lt;=Scenario!$O$23,19,20)))))))))))))))))))))</f>
        <v> </v>
      </c>
      <c r="AA997" s="71" t="str">
        <f>IF(ISBLANK(C997)," ",IF(C997&lt;=Scenario!$AA$3,0,IF(C997&lt;=Scenario!$AA$5,1,IF(C997&lt;=Scenario!$AA$6,2,IF(C997&lt;=Scenario!$AA$7,3,IF(C997&lt;=Scenario!$AA$8,4,IF(C997&lt;=Scenario!$AA$9,5,IF(C997&lt;=Scenario!$AA$10,6,IF(C997&lt;=Scenario!$AA$11,7,IF(C997&lt;=Scenario!$AA$12,8,IF(C997&lt;=Scenario!$AA$13,9,IF(C997&lt;=Scenario!$AA$14,10,IF(C997&lt;=Scenario!$AA$15,11,IF(C997&lt;=Scenario!$AA$16,12,IF(C997&lt;=Scenario!$AA$17,13,IF(C997&lt;=Scenario!$AA$18,14,15))))))))))))))))</f>
        <v> </v>
      </c>
      <c r="AB997" s="75" t="str">
        <f t="shared" si="15"/>
        <v>#VALUE!</v>
      </c>
      <c r="AC997" s="72" t="str">
        <f t="shared" si="16"/>
        <v>#VALUE!</v>
      </c>
      <c r="AD997" s="95" t="str">
        <f t="shared" si="17"/>
        <v>#VALUE!</v>
      </c>
      <c r="AE997" s="69" t="str">
        <f t="shared" si="18"/>
        <v>missing data</v>
      </c>
      <c r="AF997" s="74" t="str">
        <f t="shared" si="19"/>
        <v>missing data</v>
      </c>
      <c r="AG997" s="75" t="str">
        <f t="shared" si="20"/>
        <v>#VALUE!</v>
      </c>
      <c r="AH997" s="75" t="str">
        <f t="shared" si="21"/>
        <v>#VALUE!</v>
      </c>
    </row>
    <row r="998" ht="15.75" customHeight="1">
      <c r="A998" s="3" t="s">
        <v>1055</v>
      </c>
      <c r="B998" s="57"/>
      <c r="C998" s="58"/>
      <c r="D998" s="58"/>
      <c r="E998" s="59"/>
      <c r="F998" s="60"/>
      <c r="G998" s="61"/>
      <c r="H998" s="61"/>
      <c r="I998" s="61"/>
      <c r="J998" s="62"/>
      <c r="K998" s="63" t="str">
        <f t="shared" si="2"/>
        <v> </v>
      </c>
      <c r="L998" s="64" t="str">
        <f t="shared" si="3"/>
        <v> </v>
      </c>
      <c r="M998" s="64" t="str">
        <f t="shared" si="4"/>
        <v> </v>
      </c>
      <c r="N998" s="64" t="str">
        <f t="shared" si="5"/>
        <v> </v>
      </c>
      <c r="O998" s="65" t="str">
        <f t="shared" si="6"/>
        <v> </v>
      </c>
      <c r="P998" s="65" t="str">
        <f t="shared" si="7"/>
        <v> </v>
      </c>
      <c r="Q998" s="66" t="str">
        <f t="shared" si="23"/>
        <v> </v>
      </c>
      <c r="R998" s="63" t="str">
        <f t="shared" si="9"/>
        <v>#VALUE!</v>
      </c>
      <c r="S998" s="67" t="str">
        <f t="shared" si="10"/>
        <v>#VALUE!</v>
      </c>
      <c r="T998" s="94" t="str">
        <f t="shared" si="11"/>
        <v>#VALUE!</v>
      </c>
      <c r="U998" s="69" t="str">
        <f t="shared" si="12"/>
        <v>donnée(s) manquante(s)</v>
      </c>
      <c r="V998" s="70" t="str">
        <f t="shared" si="13"/>
        <v>donnée(s) manquante(s)</v>
      </c>
      <c r="W998" s="65" t="str">
        <f t="shared" si="14"/>
        <v> </v>
      </c>
      <c r="X998" s="65" t="str">
        <f>IF(ISBLANK(I998)," ",IF(I998&lt;=Scenario!$C$3,0,IF(I998&lt;=Scenario!$C$5,1,IF(I998&lt;=Scenario!$C$6,2,IF(I998&lt;=Scenario!$C$7,3,IF(I998&lt;=Scenario!$C$8,4,5))))))</f>
        <v> </v>
      </c>
      <c r="Y998" s="65" t="str">
        <f>IF(ISBLANK(J998)," ",IF(ROUND(J998,2)&lt;=Scenario!$G$3,0,IF(ROUND(J998,2)&lt;=Scenario!$G$5,1,IF(ROUND(J998,2)&lt;=Scenario!$G$6,2,IF(ROUND(J998,2)&lt;=Scenario!$G$7,3,IF(ROUND(J998,2)&lt;=Scenario!$G$8,4,IF(ROUND(J998,2)&lt;=Scenario!$G$9,5,IF(ROUND(J998,2)&lt;=Scenario!$G$10,6,7))))))))</f>
        <v> </v>
      </c>
      <c r="Z998" s="71" t="str">
        <f>IF(ISBLANK(F998)," ",IF(F998&lt;=Scenario!$O$3,0,IF(F998&lt;=Scenario!$O$5,1,IF(F998&lt;=Scenario!$O$6,2,IF(F998&lt;=Scenario!$O$7,3,IF(F998&lt;=Scenario!$O$8,4,IF(F998&lt;=Scenario!$O$9,5,IF(F998&lt;=Scenario!$O$10,6,IF(F998&lt;=Scenario!$O$11,7,IF(F998&lt;=Scenario!$O$12,8,IF(F998&lt;=Scenario!$O$13,9,IF(F998&lt;=Scenario!$O$14,10,IF(F998&lt;=Scenario!$O$15,11,IF(F998&lt;=Scenario!$O$16,12,IF(F998&lt;=Scenario!$O$17,13,IF(F998&lt;=Scenario!$O$18,14,IF(F998&lt;=Scenario!$O$19,15,IF(F998&lt;=Scenario!$O$20,16,IF(F998&lt;=Scenario!$O$21,17,IF(F998&lt;=Scenario!$O$22,18,IF(F998&lt;=Scenario!$O$23,19,20)))))))))))))))))))))</f>
        <v> </v>
      </c>
      <c r="AA998" s="71" t="str">
        <f>IF(ISBLANK(C998)," ",IF(C998&lt;=Scenario!$AA$3,0,IF(C998&lt;=Scenario!$AA$5,1,IF(C998&lt;=Scenario!$AA$6,2,IF(C998&lt;=Scenario!$AA$7,3,IF(C998&lt;=Scenario!$AA$8,4,IF(C998&lt;=Scenario!$AA$9,5,IF(C998&lt;=Scenario!$AA$10,6,IF(C998&lt;=Scenario!$AA$11,7,IF(C998&lt;=Scenario!$AA$12,8,IF(C998&lt;=Scenario!$AA$13,9,IF(C998&lt;=Scenario!$AA$14,10,IF(C998&lt;=Scenario!$AA$15,11,IF(C998&lt;=Scenario!$AA$16,12,IF(C998&lt;=Scenario!$AA$17,13,IF(C998&lt;=Scenario!$AA$18,14,15))))))))))))))))</f>
        <v> </v>
      </c>
      <c r="AB998" s="75" t="str">
        <f t="shared" si="15"/>
        <v>#VALUE!</v>
      </c>
      <c r="AC998" s="72" t="str">
        <f t="shared" si="16"/>
        <v>#VALUE!</v>
      </c>
      <c r="AD998" s="95" t="str">
        <f t="shared" si="17"/>
        <v>#VALUE!</v>
      </c>
      <c r="AE998" s="69" t="str">
        <f t="shared" si="18"/>
        <v>missing data</v>
      </c>
      <c r="AF998" s="74" t="str">
        <f t="shared" si="19"/>
        <v>missing data</v>
      </c>
      <c r="AG998" s="75" t="str">
        <f t="shared" si="20"/>
        <v>#VALUE!</v>
      </c>
      <c r="AH998" s="75" t="str">
        <f t="shared" si="21"/>
        <v>#VALUE!</v>
      </c>
    </row>
    <row r="999" ht="15.75" customHeight="1">
      <c r="A999" s="3" t="s">
        <v>1056</v>
      </c>
      <c r="B999" s="57"/>
      <c r="C999" s="58"/>
      <c r="D999" s="58"/>
      <c r="E999" s="59"/>
      <c r="F999" s="60"/>
      <c r="G999" s="61"/>
      <c r="H999" s="61"/>
      <c r="I999" s="61"/>
      <c r="J999" s="62"/>
      <c r="K999" s="63" t="str">
        <f t="shared" si="2"/>
        <v> </v>
      </c>
      <c r="L999" s="64" t="str">
        <f t="shared" si="3"/>
        <v> </v>
      </c>
      <c r="M999" s="64" t="str">
        <f t="shared" si="4"/>
        <v> </v>
      </c>
      <c r="N999" s="64" t="str">
        <f t="shared" si="5"/>
        <v> </v>
      </c>
      <c r="O999" s="65" t="str">
        <f t="shared" si="6"/>
        <v> </v>
      </c>
      <c r="P999" s="65" t="str">
        <f t="shared" si="7"/>
        <v> </v>
      </c>
      <c r="Q999" s="66" t="str">
        <f t="shared" si="23"/>
        <v> </v>
      </c>
      <c r="R999" s="63" t="str">
        <f t="shared" si="9"/>
        <v>#VALUE!</v>
      </c>
      <c r="S999" s="67" t="str">
        <f t="shared" si="10"/>
        <v>#VALUE!</v>
      </c>
      <c r="T999" s="94" t="str">
        <f t="shared" si="11"/>
        <v>#VALUE!</v>
      </c>
      <c r="U999" s="69" t="str">
        <f t="shared" si="12"/>
        <v>donnée(s) manquante(s)</v>
      </c>
      <c r="V999" s="70" t="str">
        <f t="shared" si="13"/>
        <v>donnée(s) manquante(s)</v>
      </c>
      <c r="W999" s="65" t="str">
        <f t="shared" si="14"/>
        <v> </v>
      </c>
      <c r="X999" s="65" t="str">
        <f>IF(ISBLANK(I999)," ",IF(I999&lt;=Scenario!$C$3,0,IF(I999&lt;=Scenario!$C$5,1,IF(I999&lt;=Scenario!$C$6,2,IF(I999&lt;=Scenario!$C$7,3,IF(I999&lt;=Scenario!$C$8,4,5))))))</f>
        <v> </v>
      </c>
      <c r="Y999" s="65" t="str">
        <f>IF(ISBLANK(J999)," ",IF(ROUND(J999,2)&lt;=Scenario!$G$3,0,IF(ROUND(J999,2)&lt;=Scenario!$G$5,1,IF(ROUND(J999,2)&lt;=Scenario!$G$6,2,IF(ROUND(J999,2)&lt;=Scenario!$G$7,3,IF(ROUND(J999,2)&lt;=Scenario!$G$8,4,IF(ROUND(J999,2)&lt;=Scenario!$G$9,5,IF(ROUND(J999,2)&lt;=Scenario!$G$10,6,7))))))))</f>
        <v> </v>
      </c>
      <c r="Z999" s="71" t="str">
        <f>IF(ISBLANK(F999)," ",IF(F999&lt;=Scenario!$O$3,0,IF(F999&lt;=Scenario!$O$5,1,IF(F999&lt;=Scenario!$O$6,2,IF(F999&lt;=Scenario!$O$7,3,IF(F999&lt;=Scenario!$O$8,4,IF(F999&lt;=Scenario!$O$9,5,IF(F999&lt;=Scenario!$O$10,6,IF(F999&lt;=Scenario!$O$11,7,IF(F999&lt;=Scenario!$O$12,8,IF(F999&lt;=Scenario!$O$13,9,IF(F999&lt;=Scenario!$O$14,10,IF(F999&lt;=Scenario!$O$15,11,IF(F999&lt;=Scenario!$O$16,12,IF(F999&lt;=Scenario!$O$17,13,IF(F999&lt;=Scenario!$O$18,14,IF(F999&lt;=Scenario!$O$19,15,IF(F999&lt;=Scenario!$O$20,16,IF(F999&lt;=Scenario!$O$21,17,IF(F999&lt;=Scenario!$O$22,18,IF(F999&lt;=Scenario!$O$23,19,20)))))))))))))))))))))</f>
        <v> </v>
      </c>
      <c r="AA999" s="71" t="str">
        <f>IF(ISBLANK(C999)," ",IF(C999&lt;=Scenario!$AA$3,0,IF(C999&lt;=Scenario!$AA$5,1,IF(C999&lt;=Scenario!$AA$6,2,IF(C999&lt;=Scenario!$AA$7,3,IF(C999&lt;=Scenario!$AA$8,4,IF(C999&lt;=Scenario!$AA$9,5,IF(C999&lt;=Scenario!$AA$10,6,IF(C999&lt;=Scenario!$AA$11,7,IF(C999&lt;=Scenario!$AA$12,8,IF(C999&lt;=Scenario!$AA$13,9,IF(C999&lt;=Scenario!$AA$14,10,IF(C999&lt;=Scenario!$AA$15,11,IF(C999&lt;=Scenario!$AA$16,12,IF(C999&lt;=Scenario!$AA$17,13,IF(C999&lt;=Scenario!$AA$18,14,15))))))))))))))))</f>
        <v> </v>
      </c>
      <c r="AB999" s="75" t="str">
        <f t="shared" si="15"/>
        <v>#VALUE!</v>
      </c>
      <c r="AC999" s="72" t="str">
        <f t="shared" si="16"/>
        <v>#VALUE!</v>
      </c>
      <c r="AD999" s="95" t="str">
        <f t="shared" si="17"/>
        <v>#VALUE!</v>
      </c>
      <c r="AE999" s="69" t="str">
        <f t="shared" si="18"/>
        <v>missing data</v>
      </c>
      <c r="AF999" s="74" t="str">
        <f t="shared" si="19"/>
        <v>missing data</v>
      </c>
      <c r="AG999" s="75" t="str">
        <f t="shared" si="20"/>
        <v>#VALUE!</v>
      </c>
      <c r="AH999" s="75" t="str">
        <f t="shared" si="21"/>
        <v>#VALUE!</v>
      </c>
    </row>
    <row r="1000" ht="15.75" customHeight="1">
      <c r="A1000" s="3" t="s">
        <v>1057</v>
      </c>
      <c r="B1000" s="57"/>
      <c r="C1000" s="58"/>
      <c r="D1000" s="58"/>
      <c r="E1000" s="59"/>
      <c r="F1000" s="60"/>
      <c r="G1000" s="61"/>
      <c r="H1000" s="61"/>
      <c r="I1000" s="61"/>
      <c r="J1000" s="62"/>
      <c r="K1000" s="63" t="str">
        <f t="shared" si="2"/>
        <v> </v>
      </c>
      <c r="L1000" s="64" t="str">
        <f t="shared" si="3"/>
        <v> </v>
      </c>
      <c r="M1000" s="64" t="str">
        <f t="shared" si="4"/>
        <v> </v>
      </c>
      <c r="N1000" s="64" t="str">
        <f t="shared" si="5"/>
        <v> </v>
      </c>
      <c r="O1000" s="65" t="str">
        <f t="shared" si="6"/>
        <v> </v>
      </c>
      <c r="P1000" s="65" t="str">
        <f t="shared" si="7"/>
        <v> </v>
      </c>
      <c r="Q1000" s="66" t="str">
        <f t="shared" si="23"/>
        <v> </v>
      </c>
      <c r="R1000" s="63" t="str">
        <f t="shared" si="9"/>
        <v>#VALUE!</v>
      </c>
      <c r="S1000" s="67" t="str">
        <f t="shared" si="10"/>
        <v>#VALUE!</v>
      </c>
      <c r="T1000" s="94" t="str">
        <f t="shared" si="11"/>
        <v>#VALUE!</v>
      </c>
      <c r="U1000" s="69" t="str">
        <f t="shared" si="12"/>
        <v>donnée(s) manquante(s)</v>
      </c>
      <c r="V1000" s="70" t="str">
        <f t="shared" si="13"/>
        <v>donnée(s) manquante(s)</v>
      </c>
      <c r="W1000" s="65" t="str">
        <f t="shared" si="14"/>
        <v> </v>
      </c>
      <c r="X1000" s="65" t="str">
        <f>IF(ISBLANK(I1000)," ",IF(I1000&lt;=Scenario!$C$3,0,IF(I1000&lt;=Scenario!$C$5,1,IF(I1000&lt;=Scenario!$C$6,2,IF(I1000&lt;=Scenario!$C$7,3,IF(I1000&lt;=Scenario!$C$8,4,5))))))</f>
        <v> </v>
      </c>
      <c r="Y1000" s="65" t="str">
        <f>IF(ISBLANK(J1000)," ",IF(ROUND(J1000,2)&lt;=Scenario!$G$3,0,IF(ROUND(J1000,2)&lt;=Scenario!$G$5,1,IF(ROUND(J1000,2)&lt;=Scenario!$G$6,2,IF(ROUND(J1000,2)&lt;=Scenario!$G$7,3,IF(ROUND(J1000,2)&lt;=Scenario!$G$8,4,IF(ROUND(J1000,2)&lt;=Scenario!$G$9,5,IF(ROUND(J1000,2)&lt;=Scenario!$G$10,6,7))))))))</f>
        <v> </v>
      </c>
      <c r="Z1000" s="71" t="str">
        <f>IF(ISBLANK(F1000)," ",IF(F1000&lt;=Scenario!$O$3,0,IF(F1000&lt;=Scenario!$O$5,1,IF(F1000&lt;=Scenario!$O$6,2,IF(F1000&lt;=Scenario!$O$7,3,IF(F1000&lt;=Scenario!$O$8,4,IF(F1000&lt;=Scenario!$O$9,5,IF(F1000&lt;=Scenario!$O$10,6,IF(F1000&lt;=Scenario!$O$11,7,IF(F1000&lt;=Scenario!$O$12,8,IF(F1000&lt;=Scenario!$O$13,9,IF(F1000&lt;=Scenario!$O$14,10,IF(F1000&lt;=Scenario!$O$15,11,IF(F1000&lt;=Scenario!$O$16,12,IF(F1000&lt;=Scenario!$O$17,13,IF(F1000&lt;=Scenario!$O$18,14,IF(F1000&lt;=Scenario!$O$19,15,IF(F1000&lt;=Scenario!$O$20,16,IF(F1000&lt;=Scenario!$O$21,17,IF(F1000&lt;=Scenario!$O$22,18,IF(F1000&lt;=Scenario!$O$23,19,20)))))))))))))))))))))</f>
        <v> </v>
      </c>
      <c r="AA1000" s="71" t="str">
        <f>IF(ISBLANK(C1000)," ",IF(C1000&lt;=Scenario!$AA$3,0,IF(C1000&lt;=Scenario!$AA$5,1,IF(C1000&lt;=Scenario!$AA$6,2,IF(C1000&lt;=Scenario!$AA$7,3,IF(C1000&lt;=Scenario!$AA$8,4,IF(C1000&lt;=Scenario!$AA$9,5,IF(C1000&lt;=Scenario!$AA$10,6,IF(C1000&lt;=Scenario!$AA$11,7,IF(C1000&lt;=Scenario!$AA$12,8,IF(C1000&lt;=Scenario!$AA$13,9,IF(C1000&lt;=Scenario!$AA$14,10,IF(C1000&lt;=Scenario!$AA$15,11,IF(C1000&lt;=Scenario!$AA$16,12,IF(C1000&lt;=Scenario!$AA$17,13,IF(C1000&lt;=Scenario!$AA$18,14,15))))))))))))))))</f>
        <v> </v>
      </c>
      <c r="AB1000" s="75" t="str">
        <f t="shared" si="15"/>
        <v>#VALUE!</v>
      </c>
      <c r="AC1000" s="72" t="str">
        <f t="shared" si="16"/>
        <v>#VALUE!</v>
      </c>
      <c r="AD1000" s="95" t="str">
        <f t="shared" si="17"/>
        <v>#VALUE!</v>
      </c>
      <c r="AE1000" s="69" t="str">
        <f t="shared" si="18"/>
        <v>missing data</v>
      </c>
      <c r="AF1000" s="74" t="str">
        <f t="shared" si="19"/>
        <v>missing data</v>
      </c>
      <c r="AG1000" s="75" t="str">
        <f t="shared" si="20"/>
        <v>#VALUE!</v>
      </c>
      <c r="AH1000" s="75" t="str">
        <f t="shared" si="21"/>
        <v>#VALUE!</v>
      </c>
    </row>
    <row r="1001" ht="15.75" customHeight="1">
      <c r="A1001" s="3" t="s">
        <v>1058</v>
      </c>
      <c r="B1001" s="57"/>
      <c r="C1001" s="58"/>
      <c r="D1001" s="58"/>
      <c r="E1001" s="59"/>
      <c r="F1001" s="60"/>
      <c r="G1001" s="61"/>
      <c r="H1001" s="61"/>
      <c r="I1001" s="61"/>
      <c r="J1001" s="62"/>
      <c r="K1001" s="63" t="str">
        <f t="shared" si="2"/>
        <v> </v>
      </c>
      <c r="L1001" s="64" t="str">
        <f t="shared" si="3"/>
        <v> </v>
      </c>
      <c r="M1001" s="64" t="str">
        <f t="shared" si="4"/>
        <v> </v>
      </c>
      <c r="N1001" s="64" t="str">
        <f t="shared" si="5"/>
        <v> </v>
      </c>
      <c r="O1001" s="65" t="str">
        <f t="shared" si="6"/>
        <v> </v>
      </c>
      <c r="P1001" s="65" t="str">
        <f t="shared" si="7"/>
        <v> </v>
      </c>
      <c r="Q1001" s="66" t="str">
        <f t="shared" si="23"/>
        <v> </v>
      </c>
      <c r="R1001" s="63" t="str">
        <f t="shared" si="9"/>
        <v>#VALUE!</v>
      </c>
      <c r="S1001" s="67" t="str">
        <f t="shared" si="10"/>
        <v>#VALUE!</v>
      </c>
      <c r="T1001" s="94" t="str">
        <f t="shared" si="11"/>
        <v>#VALUE!</v>
      </c>
      <c r="U1001" s="69" t="str">
        <f t="shared" si="12"/>
        <v>donnée(s) manquante(s)</v>
      </c>
      <c r="V1001" s="70" t="str">
        <f t="shared" si="13"/>
        <v>donnée(s) manquante(s)</v>
      </c>
      <c r="W1001" s="65" t="str">
        <f t="shared" si="14"/>
        <v> </v>
      </c>
      <c r="X1001" s="65" t="str">
        <f>IF(ISBLANK(I1001)," ",IF(I1001&lt;=Scenario!$C$3,0,IF(I1001&lt;=Scenario!$C$5,1,IF(I1001&lt;=Scenario!$C$6,2,IF(I1001&lt;=Scenario!$C$7,3,IF(I1001&lt;=Scenario!$C$8,4,5))))))</f>
        <v> </v>
      </c>
      <c r="Y1001" s="65" t="str">
        <f>IF(ISBLANK(J1001)," ",IF(ROUND(J1001,2)&lt;=Scenario!$G$3,0,IF(ROUND(J1001,2)&lt;=Scenario!$G$5,1,IF(ROUND(J1001,2)&lt;=Scenario!$G$6,2,IF(ROUND(J1001,2)&lt;=Scenario!$G$7,3,IF(ROUND(J1001,2)&lt;=Scenario!$G$8,4,IF(ROUND(J1001,2)&lt;=Scenario!$G$9,5,IF(ROUND(J1001,2)&lt;=Scenario!$G$10,6,7))))))))</f>
        <v> </v>
      </c>
      <c r="Z1001" s="71" t="str">
        <f>IF(ISBLANK(F1001)," ",IF(F1001&lt;=Scenario!$O$3,0,IF(F1001&lt;=Scenario!$O$5,1,IF(F1001&lt;=Scenario!$O$6,2,IF(F1001&lt;=Scenario!$O$7,3,IF(F1001&lt;=Scenario!$O$8,4,IF(F1001&lt;=Scenario!$O$9,5,IF(F1001&lt;=Scenario!$O$10,6,IF(F1001&lt;=Scenario!$O$11,7,IF(F1001&lt;=Scenario!$O$12,8,IF(F1001&lt;=Scenario!$O$13,9,IF(F1001&lt;=Scenario!$O$14,10,IF(F1001&lt;=Scenario!$O$15,11,IF(F1001&lt;=Scenario!$O$16,12,IF(F1001&lt;=Scenario!$O$17,13,IF(F1001&lt;=Scenario!$O$18,14,IF(F1001&lt;=Scenario!$O$19,15,IF(F1001&lt;=Scenario!$O$20,16,IF(F1001&lt;=Scenario!$O$21,17,IF(F1001&lt;=Scenario!$O$22,18,IF(F1001&lt;=Scenario!$O$23,19,20)))))))))))))))))))))</f>
        <v> </v>
      </c>
      <c r="AA1001" s="71" t="str">
        <f>IF(ISBLANK(C1001)," ",IF(C1001&lt;=Scenario!$AA$3,0,IF(C1001&lt;=Scenario!$AA$5,1,IF(C1001&lt;=Scenario!$AA$6,2,IF(C1001&lt;=Scenario!$AA$7,3,IF(C1001&lt;=Scenario!$AA$8,4,IF(C1001&lt;=Scenario!$AA$9,5,IF(C1001&lt;=Scenario!$AA$10,6,IF(C1001&lt;=Scenario!$AA$11,7,IF(C1001&lt;=Scenario!$AA$12,8,IF(C1001&lt;=Scenario!$AA$13,9,IF(C1001&lt;=Scenario!$AA$14,10,IF(C1001&lt;=Scenario!$AA$15,11,IF(C1001&lt;=Scenario!$AA$16,12,IF(C1001&lt;=Scenario!$AA$17,13,IF(C1001&lt;=Scenario!$AA$18,14,15))))))))))))))))</f>
        <v> </v>
      </c>
      <c r="AB1001" s="75" t="str">
        <f t="shared" si="15"/>
        <v>#VALUE!</v>
      </c>
      <c r="AC1001" s="72" t="str">
        <f t="shared" si="16"/>
        <v>#VALUE!</v>
      </c>
      <c r="AD1001" s="95" t="str">
        <f t="shared" si="17"/>
        <v>#VALUE!</v>
      </c>
      <c r="AE1001" s="69" t="str">
        <f t="shared" si="18"/>
        <v>missing data</v>
      </c>
      <c r="AF1001" s="74" t="str">
        <f t="shared" si="19"/>
        <v>missing data</v>
      </c>
      <c r="AG1001" s="75" t="str">
        <f t="shared" si="20"/>
        <v>#VALUE!</v>
      </c>
      <c r="AH1001" s="75" t="str">
        <f t="shared" si="21"/>
        <v>#VALUE!</v>
      </c>
    </row>
    <row r="1002" ht="15.75" customHeight="1">
      <c r="A1002" s="3" t="s">
        <v>1059</v>
      </c>
      <c r="B1002" s="57"/>
      <c r="C1002" s="58"/>
      <c r="D1002" s="58"/>
      <c r="E1002" s="59"/>
      <c r="F1002" s="60"/>
      <c r="G1002" s="61"/>
      <c r="H1002" s="61"/>
      <c r="I1002" s="61"/>
      <c r="J1002" s="62"/>
      <c r="K1002" s="63" t="str">
        <f t="shared" si="2"/>
        <v> </v>
      </c>
      <c r="L1002" s="64" t="str">
        <f t="shared" si="3"/>
        <v> </v>
      </c>
      <c r="M1002" s="64" t="str">
        <f t="shared" si="4"/>
        <v> </v>
      </c>
      <c r="N1002" s="64" t="str">
        <f t="shared" si="5"/>
        <v> </v>
      </c>
      <c r="O1002" s="65" t="str">
        <f t="shared" si="6"/>
        <v> </v>
      </c>
      <c r="P1002" s="65" t="str">
        <f t="shared" si="7"/>
        <v> </v>
      </c>
      <c r="Q1002" s="66" t="str">
        <f t="shared" si="23"/>
        <v> </v>
      </c>
      <c r="R1002" s="63" t="str">
        <f t="shared" si="9"/>
        <v>#VALUE!</v>
      </c>
      <c r="S1002" s="67" t="str">
        <f t="shared" si="10"/>
        <v>#VALUE!</v>
      </c>
      <c r="T1002" s="94" t="str">
        <f t="shared" si="11"/>
        <v>#VALUE!</v>
      </c>
      <c r="U1002" s="69" t="str">
        <f t="shared" si="12"/>
        <v>donnée(s) manquante(s)</v>
      </c>
      <c r="V1002" s="70" t="str">
        <f t="shared" si="13"/>
        <v>donnée(s) manquante(s)</v>
      </c>
      <c r="W1002" s="65" t="str">
        <f t="shared" si="14"/>
        <v> </v>
      </c>
      <c r="X1002" s="65" t="str">
        <f>IF(ISBLANK(I1002)," ",IF(I1002&lt;=Scenario!$C$3,0,IF(I1002&lt;=Scenario!$C$5,1,IF(I1002&lt;=Scenario!$C$6,2,IF(I1002&lt;=Scenario!$C$7,3,IF(I1002&lt;=Scenario!$C$8,4,5))))))</f>
        <v> </v>
      </c>
      <c r="Y1002" s="65" t="str">
        <f>IF(ISBLANK(J1002)," ",IF(ROUND(J1002,2)&lt;=Scenario!$G$3,0,IF(ROUND(J1002,2)&lt;=Scenario!$G$5,1,IF(ROUND(J1002,2)&lt;=Scenario!$G$6,2,IF(ROUND(J1002,2)&lt;=Scenario!$G$7,3,IF(ROUND(J1002,2)&lt;=Scenario!$G$8,4,IF(ROUND(J1002,2)&lt;=Scenario!$G$9,5,IF(ROUND(J1002,2)&lt;=Scenario!$G$10,6,7))))))))</f>
        <v> </v>
      </c>
      <c r="Z1002" s="71" t="str">
        <f>IF(ISBLANK(F1002)," ",IF(F1002&lt;=Scenario!$O$3,0,IF(F1002&lt;=Scenario!$O$5,1,IF(F1002&lt;=Scenario!$O$6,2,IF(F1002&lt;=Scenario!$O$7,3,IF(F1002&lt;=Scenario!$O$8,4,IF(F1002&lt;=Scenario!$O$9,5,IF(F1002&lt;=Scenario!$O$10,6,IF(F1002&lt;=Scenario!$O$11,7,IF(F1002&lt;=Scenario!$O$12,8,IF(F1002&lt;=Scenario!$O$13,9,IF(F1002&lt;=Scenario!$O$14,10,IF(F1002&lt;=Scenario!$O$15,11,IF(F1002&lt;=Scenario!$O$16,12,IF(F1002&lt;=Scenario!$O$17,13,IF(F1002&lt;=Scenario!$O$18,14,IF(F1002&lt;=Scenario!$O$19,15,IF(F1002&lt;=Scenario!$O$20,16,IF(F1002&lt;=Scenario!$O$21,17,IF(F1002&lt;=Scenario!$O$22,18,IF(F1002&lt;=Scenario!$O$23,19,20)))))))))))))))))))))</f>
        <v> </v>
      </c>
      <c r="AA1002" s="71" t="str">
        <f>IF(ISBLANK(C1002)," ",IF(C1002&lt;=Scenario!$AA$3,0,IF(C1002&lt;=Scenario!$AA$5,1,IF(C1002&lt;=Scenario!$AA$6,2,IF(C1002&lt;=Scenario!$AA$7,3,IF(C1002&lt;=Scenario!$AA$8,4,IF(C1002&lt;=Scenario!$AA$9,5,IF(C1002&lt;=Scenario!$AA$10,6,IF(C1002&lt;=Scenario!$AA$11,7,IF(C1002&lt;=Scenario!$AA$12,8,IF(C1002&lt;=Scenario!$AA$13,9,IF(C1002&lt;=Scenario!$AA$14,10,IF(C1002&lt;=Scenario!$AA$15,11,IF(C1002&lt;=Scenario!$AA$16,12,IF(C1002&lt;=Scenario!$AA$17,13,IF(C1002&lt;=Scenario!$AA$18,14,15))))))))))))))))</f>
        <v> </v>
      </c>
      <c r="AB1002" s="75" t="str">
        <f t="shared" si="15"/>
        <v>#VALUE!</v>
      </c>
      <c r="AC1002" s="72" t="str">
        <f t="shared" si="16"/>
        <v>#VALUE!</v>
      </c>
      <c r="AD1002" s="95" t="str">
        <f t="shared" si="17"/>
        <v>#VALUE!</v>
      </c>
      <c r="AE1002" s="69" t="str">
        <f t="shared" si="18"/>
        <v>missing data</v>
      </c>
      <c r="AF1002" s="74" t="str">
        <f t="shared" si="19"/>
        <v>missing data</v>
      </c>
      <c r="AG1002" s="75" t="str">
        <f t="shared" si="20"/>
        <v>#VALUE!</v>
      </c>
      <c r="AH1002" s="75" t="str">
        <f t="shared" si="21"/>
        <v>#VALUE!</v>
      </c>
    </row>
    <row r="1003" ht="15.75" customHeight="1">
      <c r="A1003" s="3" t="s">
        <v>1060</v>
      </c>
      <c r="B1003" s="57"/>
      <c r="C1003" s="58"/>
      <c r="D1003" s="58"/>
      <c r="E1003" s="59"/>
      <c r="F1003" s="60"/>
      <c r="G1003" s="61"/>
      <c r="H1003" s="61"/>
      <c r="I1003" s="61"/>
      <c r="J1003" s="62"/>
      <c r="K1003" s="63" t="str">
        <f t="shared" si="2"/>
        <v> </v>
      </c>
      <c r="L1003" s="64" t="str">
        <f t="shared" si="3"/>
        <v> </v>
      </c>
      <c r="M1003" s="64" t="str">
        <f t="shared" si="4"/>
        <v> </v>
      </c>
      <c r="N1003" s="64" t="str">
        <f t="shared" si="5"/>
        <v> </v>
      </c>
      <c r="O1003" s="65" t="str">
        <f t="shared" si="6"/>
        <v> </v>
      </c>
      <c r="P1003" s="65" t="str">
        <f t="shared" si="7"/>
        <v> </v>
      </c>
      <c r="Q1003" s="66" t="str">
        <f t="shared" si="23"/>
        <v> </v>
      </c>
      <c r="R1003" s="63" t="str">
        <f t="shared" si="9"/>
        <v>#VALUE!</v>
      </c>
      <c r="S1003" s="67" t="str">
        <f t="shared" si="10"/>
        <v>#VALUE!</v>
      </c>
      <c r="T1003" s="94" t="str">
        <f t="shared" si="11"/>
        <v>#VALUE!</v>
      </c>
      <c r="U1003" s="69" t="str">
        <f t="shared" si="12"/>
        <v>donnée(s) manquante(s)</v>
      </c>
      <c r="V1003" s="70" t="str">
        <f t="shared" si="13"/>
        <v>donnée(s) manquante(s)</v>
      </c>
      <c r="W1003" s="65" t="str">
        <f t="shared" si="14"/>
        <v> </v>
      </c>
      <c r="X1003" s="65" t="str">
        <f>IF(ISBLANK(I1003)," ",IF(I1003&lt;=Scenario!$C$3,0,IF(I1003&lt;=Scenario!$C$5,1,IF(I1003&lt;=Scenario!$C$6,2,IF(I1003&lt;=Scenario!$C$7,3,IF(I1003&lt;=Scenario!$C$8,4,5))))))</f>
        <v> </v>
      </c>
      <c r="Y1003" s="65" t="str">
        <f>IF(ISBLANK(J1003)," ",IF(ROUND(J1003,2)&lt;=Scenario!$G$3,0,IF(ROUND(J1003,2)&lt;=Scenario!$G$5,1,IF(ROUND(J1003,2)&lt;=Scenario!$G$6,2,IF(ROUND(J1003,2)&lt;=Scenario!$G$7,3,IF(ROUND(J1003,2)&lt;=Scenario!$G$8,4,IF(ROUND(J1003,2)&lt;=Scenario!$G$9,5,IF(ROUND(J1003,2)&lt;=Scenario!$G$10,6,7))))))))</f>
        <v> </v>
      </c>
      <c r="Z1003" s="71" t="str">
        <f>IF(ISBLANK(F1003)," ",IF(F1003&lt;=Scenario!$O$3,0,IF(F1003&lt;=Scenario!$O$5,1,IF(F1003&lt;=Scenario!$O$6,2,IF(F1003&lt;=Scenario!$O$7,3,IF(F1003&lt;=Scenario!$O$8,4,IF(F1003&lt;=Scenario!$O$9,5,IF(F1003&lt;=Scenario!$O$10,6,IF(F1003&lt;=Scenario!$O$11,7,IF(F1003&lt;=Scenario!$O$12,8,IF(F1003&lt;=Scenario!$O$13,9,IF(F1003&lt;=Scenario!$O$14,10,IF(F1003&lt;=Scenario!$O$15,11,IF(F1003&lt;=Scenario!$O$16,12,IF(F1003&lt;=Scenario!$O$17,13,IF(F1003&lt;=Scenario!$O$18,14,IF(F1003&lt;=Scenario!$O$19,15,IF(F1003&lt;=Scenario!$O$20,16,IF(F1003&lt;=Scenario!$O$21,17,IF(F1003&lt;=Scenario!$O$22,18,IF(F1003&lt;=Scenario!$O$23,19,20)))))))))))))))))))))</f>
        <v> </v>
      </c>
      <c r="AA1003" s="71" t="str">
        <f>IF(ISBLANK(C1003)," ",IF(C1003&lt;=Scenario!$AA$3,0,IF(C1003&lt;=Scenario!$AA$5,1,IF(C1003&lt;=Scenario!$AA$6,2,IF(C1003&lt;=Scenario!$AA$7,3,IF(C1003&lt;=Scenario!$AA$8,4,IF(C1003&lt;=Scenario!$AA$9,5,IF(C1003&lt;=Scenario!$AA$10,6,IF(C1003&lt;=Scenario!$AA$11,7,IF(C1003&lt;=Scenario!$AA$12,8,IF(C1003&lt;=Scenario!$AA$13,9,IF(C1003&lt;=Scenario!$AA$14,10,IF(C1003&lt;=Scenario!$AA$15,11,IF(C1003&lt;=Scenario!$AA$16,12,IF(C1003&lt;=Scenario!$AA$17,13,IF(C1003&lt;=Scenario!$AA$18,14,15))))))))))))))))</f>
        <v> </v>
      </c>
      <c r="AB1003" s="75" t="str">
        <f t="shared" si="15"/>
        <v>#VALUE!</v>
      </c>
      <c r="AC1003" s="72" t="str">
        <f t="shared" si="16"/>
        <v>#VALUE!</v>
      </c>
      <c r="AD1003" s="95" t="str">
        <f t="shared" si="17"/>
        <v>#VALUE!</v>
      </c>
      <c r="AE1003" s="69" t="str">
        <f t="shared" si="18"/>
        <v>missing data</v>
      </c>
      <c r="AF1003" s="74" t="str">
        <f t="shared" si="19"/>
        <v>missing data</v>
      </c>
      <c r="AG1003" s="75" t="str">
        <f t="shared" si="20"/>
        <v>#VALUE!</v>
      </c>
      <c r="AH1003" s="75" t="str">
        <f t="shared" si="21"/>
        <v>#VALUE!</v>
      </c>
    </row>
    <row r="1004" ht="15.75" customHeight="1">
      <c r="A1004" s="3" t="s">
        <v>1061</v>
      </c>
      <c r="B1004" s="57"/>
      <c r="C1004" s="58"/>
      <c r="D1004" s="58"/>
      <c r="E1004" s="59"/>
      <c r="F1004" s="60"/>
      <c r="G1004" s="61"/>
      <c r="H1004" s="61"/>
      <c r="I1004" s="61"/>
      <c r="J1004" s="62"/>
      <c r="K1004" s="63" t="str">
        <f t="shared" si="2"/>
        <v> </v>
      </c>
      <c r="L1004" s="64" t="str">
        <f t="shared" si="3"/>
        <v> </v>
      </c>
      <c r="M1004" s="64" t="str">
        <f t="shared" si="4"/>
        <v> </v>
      </c>
      <c r="N1004" s="64" t="str">
        <f t="shared" si="5"/>
        <v> </v>
      </c>
      <c r="O1004" s="65" t="str">
        <f t="shared" si="6"/>
        <v> </v>
      </c>
      <c r="P1004" s="65" t="str">
        <f t="shared" si="7"/>
        <v> </v>
      </c>
      <c r="Q1004" s="66" t="str">
        <f t="shared" si="23"/>
        <v> </v>
      </c>
      <c r="R1004" s="63" t="str">
        <f t="shared" si="9"/>
        <v>#VALUE!</v>
      </c>
      <c r="S1004" s="67" t="str">
        <f t="shared" si="10"/>
        <v>#VALUE!</v>
      </c>
      <c r="T1004" s="94" t="str">
        <f t="shared" si="11"/>
        <v>#VALUE!</v>
      </c>
      <c r="U1004" s="69" t="str">
        <f t="shared" si="12"/>
        <v>donnée(s) manquante(s)</v>
      </c>
      <c r="V1004" s="70" t="str">
        <f t="shared" si="13"/>
        <v>donnée(s) manquante(s)</v>
      </c>
      <c r="W1004" s="65" t="str">
        <f t="shared" si="14"/>
        <v> </v>
      </c>
      <c r="X1004" s="65" t="str">
        <f>IF(ISBLANK(I1004)," ",IF(I1004&lt;=Scenario!$C$3,0,IF(I1004&lt;=Scenario!$C$5,1,IF(I1004&lt;=Scenario!$C$6,2,IF(I1004&lt;=Scenario!$C$7,3,IF(I1004&lt;=Scenario!$C$8,4,5))))))</f>
        <v> </v>
      </c>
      <c r="Y1004" s="65" t="str">
        <f>IF(ISBLANK(J1004)," ",IF(ROUND(J1004,2)&lt;=Scenario!$G$3,0,IF(ROUND(J1004,2)&lt;=Scenario!$G$5,1,IF(ROUND(J1004,2)&lt;=Scenario!$G$6,2,IF(ROUND(J1004,2)&lt;=Scenario!$G$7,3,IF(ROUND(J1004,2)&lt;=Scenario!$G$8,4,IF(ROUND(J1004,2)&lt;=Scenario!$G$9,5,IF(ROUND(J1004,2)&lt;=Scenario!$G$10,6,7))))))))</f>
        <v> </v>
      </c>
      <c r="Z1004" s="71" t="str">
        <f>IF(ISBLANK(F1004)," ",IF(F1004&lt;=Scenario!$O$3,0,IF(F1004&lt;=Scenario!$O$5,1,IF(F1004&lt;=Scenario!$O$6,2,IF(F1004&lt;=Scenario!$O$7,3,IF(F1004&lt;=Scenario!$O$8,4,IF(F1004&lt;=Scenario!$O$9,5,IF(F1004&lt;=Scenario!$O$10,6,IF(F1004&lt;=Scenario!$O$11,7,IF(F1004&lt;=Scenario!$O$12,8,IF(F1004&lt;=Scenario!$O$13,9,IF(F1004&lt;=Scenario!$O$14,10,IF(F1004&lt;=Scenario!$O$15,11,IF(F1004&lt;=Scenario!$O$16,12,IF(F1004&lt;=Scenario!$O$17,13,IF(F1004&lt;=Scenario!$O$18,14,IF(F1004&lt;=Scenario!$O$19,15,IF(F1004&lt;=Scenario!$O$20,16,IF(F1004&lt;=Scenario!$O$21,17,IF(F1004&lt;=Scenario!$O$22,18,IF(F1004&lt;=Scenario!$O$23,19,20)))))))))))))))))))))</f>
        <v> </v>
      </c>
      <c r="AA1004" s="71" t="str">
        <f>IF(ISBLANK(C1004)," ",IF(C1004&lt;=Scenario!$AA$3,0,IF(C1004&lt;=Scenario!$AA$5,1,IF(C1004&lt;=Scenario!$AA$6,2,IF(C1004&lt;=Scenario!$AA$7,3,IF(C1004&lt;=Scenario!$AA$8,4,IF(C1004&lt;=Scenario!$AA$9,5,IF(C1004&lt;=Scenario!$AA$10,6,IF(C1004&lt;=Scenario!$AA$11,7,IF(C1004&lt;=Scenario!$AA$12,8,IF(C1004&lt;=Scenario!$AA$13,9,IF(C1004&lt;=Scenario!$AA$14,10,IF(C1004&lt;=Scenario!$AA$15,11,IF(C1004&lt;=Scenario!$AA$16,12,IF(C1004&lt;=Scenario!$AA$17,13,IF(C1004&lt;=Scenario!$AA$18,14,15))))))))))))))))</f>
        <v> </v>
      </c>
      <c r="AB1004" s="75" t="str">
        <f t="shared" si="15"/>
        <v>#VALUE!</v>
      </c>
      <c r="AC1004" s="72" t="str">
        <f t="shared" si="16"/>
        <v>#VALUE!</v>
      </c>
      <c r="AD1004" s="95" t="str">
        <f t="shared" si="17"/>
        <v>#VALUE!</v>
      </c>
      <c r="AE1004" s="69" t="str">
        <f t="shared" si="18"/>
        <v>missing data</v>
      </c>
      <c r="AF1004" s="74" t="str">
        <f t="shared" si="19"/>
        <v>missing data</v>
      </c>
      <c r="AG1004" s="75" t="str">
        <f t="shared" si="20"/>
        <v>#VALUE!</v>
      </c>
      <c r="AH1004" s="75" t="str">
        <f t="shared" si="21"/>
        <v>#VALUE!</v>
      </c>
    </row>
    <row r="1005" ht="15.75" customHeight="1">
      <c r="A1005" s="3" t="s">
        <v>1062</v>
      </c>
      <c r="B1005" s="57"/>
      <c r="C1005" s="58"/>
      <c r="D1005" s="58"/>
      <c r="E1005" s="59"/>
      <c r="F1005" s="60"/>
      <c r="G1005" s="61"/>
      <c r="H1005" s="61"/>
      <c r="I1005" s="61"/>
      <c r="J1005" s="62"/>
      <c r="K1005" s="63" t="str">
        <f t="shared" si="2"/>
        <v> </v>
      </c>
      <c r="L1005" s="64" t="str">
        <f t="shared" si="3"/>
        <v> </v>
      </c>
      <c r="M1005" s="64" t="str">
        <f t="shared" si="4"/>
        <v> </v>
      </c>
      <c r="N1005" s="64" t="str">
        <f t="shared" si="5"/>
        <v> </v>
      </c>
      <c r="O1005" s="65" t="str">
        <f t="shared" si="6"/>
        <v> </v>
      </c>
      <c r="P1005" s="65" t="str">
        <f t="shared" si="7"/>
        <v> </v>
      </c>
      <c r="Q1005" s="66" t="str">
        <f t="shared" si="23"/>
        <v> </v>
      </c>
      <c r="R1005" s="63" t="str">
        <f t="shared" si="9"/>
        <v>#VALUE!</v>
      </c>
      <c r="S1005" s="67" t="str">
        <f t="shared" si="10"/>
        <v>#VALUE!</v>
      </c>
      <c r="T1005" s="94" t="str">
        <f t="shared" si="11"/>
        <v>#VALUE!</v>
      </c>
      <c r="U1005" s="69" t="str">
        <f t="shared" si="12"/>
        <v>donnée(s) manquante(s)</v>
      </c>
      <c r="V1005" s="70" t="str">
        <f t="shared" si="13"/>
        <v>donnée(s) manquante(s)</v>
      </c>
      <c r="W1005" s="65" t="str">
        <f t="shared" si="14"/>
        <v> </v>
      </c>
      <c r="X1005" s="65" t="str">
        <f>IF(ISBLANK(I1005)," ",IF(I1005&lt;=Scenario!$C$3,0,IF(I1005&lt;=Scenario!$C$5,1,IF(I1005&lt;=Scenario!$C$6,2,IF(I1005&lt;=Scenario!$C$7,3,IF(I1005&lt;=Scenario!$C$8,4,5))))))</f>
        <v> </v>
      </c>
      <c r="Y1005" s="65" t="str">
        <f>IF(ISBLANK(J1005)," ",IF(ROUND(J1005,2)&lt;=Scenario!$G$3,0,IF(ROUND(J1005,2)&lt;=Scenario!$G$5,1,IF(ROUND(J1005,2)&lt;=Scenario!$G$6,2,IF(ROUND(J1005,2)&lt;=Scenario!$G$7,3,IF(ROUND(J1005,2)&lt;=Scenario!$G$8,4,IF(ROUND(J1005,2)&lt;=Scenario!$G$9,5,IF(ROUND(J1005,2)&lt;=Scenario!$G$10,6,7))))))))</f>
        <v> </v>
      </c>
      <c r="Z1005" s="71" t="str">
        <f>IF(ISBLANK(F1005)," ",IF(F1005&lt;=Scenario!$O$3,0,IF(F1005&lt;=Scenario!$O$5,1,IF(F1005&lt;=Scenario!$O$6,2,IF(F1005&lt;=Scenario!$O$7,3,IF(F1005&lt;=Scenario!$O$8,4,IF(F1005&lt;=Scenario!$O$9,5,IF(F1005&lt;=Scenario!$O$10,6,IF(F1005&lt;=Scenario!$O$11,7,IF(F1005&lt;=Scenario!$O$12,8,IF(F1005&lt;=Scenario!$O$13,9,IF(F1005&lt;=Scenario!$O$14,10,IF(F1005&lt;=Scenario!$O$15,11,IF(F1005&lt;=Scenario!$O$16,12,IF(F1005&lt;=Scenario!$O$17,13,IF(F1005&lt;=Scenario!$O$18,14,IF(F1005&lt;=Scenario!$O$19,15,IF(F1005&lt;=Scenario!$O$20,16,IF(F1005&lt;=Scenario!$O$21,17,IF(F1005&lt;=Scenario!$O$22,18,IF(F1005&lt;=Scenario!$O$23,19,20)))))))))))))))))))))</f>
        <v> </v>
      </c>
      <c r="AA1005" s="71" t="str">
        <f>IF(ISBLANK(C1005)," ",IF(C1005&lt;=Scenario!$AA$3,0,IF(C1005&lt;=Scenario!$AA$5,1,IF(C1005&lt;=Scenario!$AA$6,2,IF(C1005&lt;=Scenario!$AA$7,3,IF(C1005&lt;=Scenario!$AA$8,4,IF(C1005&lt;=Scenario!$AA$9,5,IF(C1005&lt;=Scenario!$AA$10,6,IF(C1005&lt;=Scenario!$AA$11,7,IF(C1005&lt;=Scenario!$AA$12,8,IF(C1005&lt;=Scenario!$AA$13,9,IF(C1005&lt;=Scenario!$AA$14,10,IF(C1005&lt;=Scenario!$AA$15,11,IF(C1005&lt;=Scenario!$AA$16,12,IF(C1005&lt;=Scenario!$AA$17,13,IF(C1005&lt;=Scenario!$AA$18,14,15))))))))))))))))</f>
        <v> </v>
      </c>
      <c r="AB1005" s="75" t="str">
        <f t="shared" si="15"/>
        <v>#VALUE!</v>
      </c>
      <c r="AC1005" s="72" t="str">
        <f t="shared" si="16"/>
        <v>#VALUE!</v>
      </c>
      <c r="AD1005" s="95" t="str">
        <f t="shared" si="17"/>
        <v>#VALUE!</v>
      </c>
      <c r="AE1005" s="69" t="str">
        <f t="shared" si="18"/>
        <v>missing data</v>
      </c>
      <c r="AF1005" s="74" t="str">
        <f t="shared" si="19"/>
        <v>missing data</v>
      </c>
      <c r="AG1005" s="75" t="str">
        <f t="shared" si="20"/>
        <v>#VALUE!</v>
      </c>
      <c r="AH1005" s="75" t="str">
        <f t="shared" si="21"/>
        <v>#VALUE!</v>
      </c>
    </row>
    <row r="1006" ht="15.75" customHeight="1">
      <c r="A1006" s="3" t="s">
        <v>1063</v>
      </c>
      <c r="B1006" s="57"/>
      <c r="C1006" s="58"/>
      <c r="D1006" s="58"/>
      <c r="E1006" s="59"/>
      <c r="F1006" s="60"/>
      <c r="G1006" s="61"/>
      <c r="H1006" s="61"/>
      <c r="I1006" s="61"/>
      <c r="J1006" s="62"/>
      <c r="K1006" s="63" t="str">
        <f t="shared" si="2"/>
        <v> </v>
      </c>
      <c r="L1006" s="64" t="str">
        <f t="shared" si="3"/>
        <v> </v>
      </c>
      <c r="M1006" s="64" t="str">
        <f t="shared" si="4"/>
        <v> </v>
      </c>
      <c r="N1006" s="64" t="str">
        <f t="shared" si="5"/>
        <v> </v>
      </c>
      <c r="O1006" s="65" t="str">
        <f t="shared" si="6"/>
        <v> </v>
      </c>
      <c r="P1006" s="65" t="str">
        <f t="shared" si="7"/>
        <v> </v>
      </c>
      <c r="Q1006" s="66" t="str">
        <f t="shared" si="23"/>
        <v> </v>
      </c>
      <c r="R1006" s="63" t="str">
        <f t="shared" si="9"/>
        <v>#VALUE!</v>
      </c>
      <c r="S1006" s="67" t="str">
        <f t="shared" si="10"/>
        <v>#VALUE!</v>
      </c>
      <c r="T1006" s="94" t="str">
        <f t="shared" si="11"/>
        <v>#VALUE!</v>
      </c>
      <c r="U1006" s="69" t="str">
        <f t="shared" si="12"/>
        <v>donnée(s) manquante(s)</v>
      </c>
      <c r="V1006" s="70" t="str">
        <f t="shared" si="13"/>
        <v>donnée(s) manquante(s)</v>
      </c>
      <c r="W1006" s="65" t="str">
        <f t="shared" si="14"/>
        <v> </v>
      </c>
      <c r="X1006" s="65" t="str">
        <f>IF(ISBLANK(I1006)," ",IF(I1006&lt;=Scenario!$C$3,0,IF(I1006&lt;=Scenario!$C$5,1,IF(I1006&lt;=Scenario!$C$6,2,IF(I1006&lt;=Scenario!$C$7,3,IF(I1006&lt;=Scenario!$C$8,4,5))))))</f>
        <v> </v>
      </c>
      <c r="Y1006" s="65" t="str">
        <f>IF(ISBLANK(J1006)," ",IF(ROUND(J1006,2)&lt;=Scenario!$G$3,0,IF(ROUND(J1006,2)&lt;=Scenario!$G$5,1,IF(ROUND(J1006,2)&lt;=Scenario!$G$6,2,IF(ROUND(J1006,2)&lt;=Scenario!$G$7,3,IF(ROUND(J1006,2)&lt;=Scenario!$G$8,4,IF(ROUND(J1006,2)&lt;=Scenario!$G$9,5,IF(ROUND(J1006,2)&lt;=Scenario!$G$10,6,7))))))))</f>
        <v> </v>
      </c>
      <c r="Z1006" s="71" t="str">
        <f>IF(ISBLANK(F1006)," ",IF(F1006&lt;=Scenario!$O$3,0,IF(F1006&lt;=Scenario!$O$5,1,IF(F1006&lt;=Scenario!$O$6,2,IF(F1006&lt;=Scenario!$O$7,3,IF(F1006&lt;=Scenario!$O$8,4,IF(F1006&lt;=Scenario!$O$9,5,IF(F1006&lt;=Scenario!$O$10,6,IF(F1006&lt;=Scenario!$O$11,7,IF(F1006&lt;=Scenario!$O$12,8,IF(F1006&lt;=Scenario!$O$13,9,IF(F1006&lt;=Scenario!$O$14,10,IF(F1006&lt;=Scenario!$O$15,11,IF(F1006&lt;=Scenario!$O$16,12,IF(F1006&lt;=Scenario!$O$17,13,IF(F1006&lt;=Scenario!$O$18,14,IF(F1006&lt;=Scenario!$O$19,15,IF(F1006&lt;=Scenario!$O$20,16,IF(F1006&lt;=Scenario!$O$21,17,IF(F1006&lt;=Scenario!$O$22,18,IF(F1006&lt;=Scenario!$O$23,19,20)))))))))))))))))))))</f>
        <v> </v>
      </c>
      <c r="AA1006" s="71" t="str">
        <f>IF(ISBLANK(C1006)," ",IF(C1006&lt;=Scenario!$AA$3,0,IF(C1006&lt;=Scenario!$AA$5,1,IF(C1006&lt;=Scenario!$AA$6,2,IF(C1006&lt;=Scenario!$AA$7,3,IF(C1006&lt;=Scenario!$AA$8,4,IF(C1006&lt;=Scenario!$AA$9,5,IF(C1006&lt;=Scenario!$AA$10,6,IF(C1006&lt;=Scenario!$AA$11,7,IF(C1006&lt;=Scenario!$AA$12,8,IF(C1006&lt;=Scenario!$AA$13,9,IF(C1006&lt;=Scenario!$AA$14,10,IF(C1006&lt;=Scenario!$AA$15,11,IF(C1006&lt;=Scenario!$AA$16,12,IF(C1006&lt;=Scenario!$AA$17,13,IF(C1006&lt;=Scenario!$AA$18,14,15))))))))))))))))</f>
        <v> </v>
      </c>
      <c r="AB1006" s="75" t="str">
        <f t="shared" si="15"/>
        <v>#VALUE!</v>
      </c>
      <c r="AC1006" s="72" t="str">
        <f t="shared" si="16"/>
        <v>#VALUE!</v>
      </c>
      <c r="AD1006" s="95" t="str">
        <f t="shared" si="17"/>
        <v>#VALUE!</v>
      </c>
      <c r="AE1006" s="69" t="str">
        <f t="shared" si="18"/>
        <v>missing data</v>
      </c>
      <c r="AF1006" s="74" t="str">
        <f t="shared" si="19"/>
        <v>missing data</v>
      </c>
      <c r="AG1006" s="75" t="str">
        <f t="shared" si="20"/>
        <v>#VALUE!</v>
      </c>
      <c r="AH1006" s="75" t="str">
        <f t="shared" si="21"/>
        <v>#VALUE!</v>
      </c>
    </row>
    <row r="1007" ht="15.75" customHeight="1">
      <c r="A1007" s="3" t="s">
        <v>1064</v>
      </c>
      <c r="B1007" s="57"/>
      <c r="C1007" s="58"/>
      <c r="D1007" s="58"/>
      <c r="E1007" s="59"/>
      <c r="F1007" s="60"/>
      <c r="G1007" s="61"/>
      <c r="H1007" s="61"/>
      <c r="I1007" s="61"/>
      <c r="J1007" s="62"/>
      <c r="K1007" s="63" t="str">
        <f t="shared" si="2"/>
        <v> </v>
      </c>
      <c r="L1007" s="64" t="str">
        <f t="shared" si="3"/>
        <v> </v>
      </c>
      <c r="M1007" s="64" t="str">
        <f t="shared" si="4"/>
        <v> </v>
      </c>
      <c r="N1007" s="64" t="str">
        <f t="shared" si="5"/>
        <v> </v>
      </c>
      <c r="O1007" s="65" t="str">
        <f t="shared" si="6"/>
        <v> </v>
      </c>
      <c r="P1007" s="65" t="str">
        <f t="shared" si="7"/>
        <v> </v>
      </c>
      <c r="Q1007" s="66" t="str">
        <f t="shared" si="23"/>
        <v> </v>
      </c>
      <c r="R1007" s="63" t="str">
        <f t="shared" si="9"/>
        <v>#VALUE!</v>
      </c>
      <c r="S1007" s="67" t="str">
        <f t="shared" si="10"/>
        <v>#VALUE!</v>
      </c>
      <c r="T1007" s="94" t="str">
        <f t="shared" si="11"/>
        <v>#VALUE!</v>
      </c>
      <c r="U1007" s="69" t="str">
        <f t="shared" si="12"/>
        <v>donnée(s) manquante(s)</v>
      </c>
      <c r="V1007" s="70" t="str">
        <f t="shared" si="13"/>
        <v>donnée(s) manquante(s)</v>
      </c>
      <c r="W1007" s="65" t="str">
        <f t="shared" si="14"/>
        <v> </v>
      </c>
      <c r="X1007" s="65" t="str">
        <f>IF(ISBLANK(I1007)," ",IF(I1007&lt;=Scenario!$C$3,0,IF(I1007&lt;=Scenario!$C$5,1,IF(I1007&lt;=Scenario!$C$6,2,IF(I1007&lt;=Scenario!$C$7,3,IF(I1007&lt;=Scenario!$C$8,4,5))))))</f>
        <v> </v>
      </c>
      <c r="Y1007" s="65" t="str">
        <f>IF(ISBLANK(J1007)," ",IF(ROUND(J1007,2)&lt;=Scenario!$G$3,0,IF(ROUND(J1007,2)&lt;=Scenario!$G$5,1,IF(ROUND(J1007,2)&lt;=Scenario!$G$6,2,IF(ROUND(J1007,2)&lt;=Scenario!$G$7,3,IF(ROUND(J1007,2)&lt;=Scenario!$G$8,4,IF(ROUND(J1007,2)&lt;=Scenario!$G$9,5,IF(ROUND(J1007,2)&lt;=Scenario!$G$10,6,7))))))))</f>
        <v> </v>
      </c>
      <c r="Z1007" s="71" t="str">
        <f>IF(ISBLANK(F1007)," ",IF(F1007&lt;=Scenario!$O$3,0,IF(F1007&lt;=Scenario!$O$5,1,IF(F1007&lt;=Scenario!$O$6,2,IF(F1007&lt;=Scenario!$O$7,3,IF(F1007&lt;=Scenario!$O$8,4,IF(F1007&lt;=Scenario!$O$9,5,IF(F1007&lt;=Scenario!$O$10,6,IF(F1007&lt;=Scenario!$O$11,7,IF(F1007&lt;=Scenario!$O$12,8,IF(F1007&lt;=Scenario!$O$13,9,IF(F1007&lt;=Scenario!$O$14,10,IF(F1007&lt;=Scenario!$O$15,11,IF(F1007&lt;=Scenario!$O$16,12,IF(F1007&lt;=Scenario!$O$17,13,IF(F1007&lt;=Scenario!$O$18,14,IF(F1007&lt;=Scenario!$O$19,15,IF(F1007&lt;=Scenario!$O$20,16,IF(F1007&lt;=Scenario!$O$21,17,IF(F1007&lt;=Scenario!$O$22,18,IF(F1007&lt;=Scenario!$O$23,19,20)))))))))))))))))))))</f>
        <v> </v>
      </c>
      <c r="AA1007" s="71" t="str">
        <f>IF(ISBLANK(C1007)," ",IF(C1007&lt;=Scenario!$AA$3,0,IF(C1007&lt;=Scenario!$AA$5,1,IF(C1007&lt;=Scenario!$AA$6,2,IF(C1007&lt;=Scenario!$AA$7,3,IF(C1007&lt;=Scenario!$AA$8,4,IF(C1007&lt;=Scenario!$AA$9,5,IF(C1007&lt;=Scenario!$AA$10,6,IF(C1007&lt;=Scenario!$AA$11,7,IF(C1007&lt;=Scenario!$AA$12,8,IF(C1007&lt;=Scenario!$AA$13,9,IF(C1007&lt;=Scenario!$AA$14,10,IF(C1007&lt;=Scenario!$AA$15,11,IF(C1007&lt;=Scenario!$AA$16,12,IF(C1007&lt;=Scenario!$AA$17,13,IF(C1007&lt;=Scenario!$AA$18,14,15))))))))))))))))</f>
        <v> </v>
      </c>
      <c r="AB1007" s="75" t="str">
        <f t="shared" si="15"/>
        <v>#VALUE!</v>
      </c>
      <c r="AC1007" s="72" t="str">
        <f t="shared" si="16"/>
        <v>#VALUE!</v>
      </c>
      <c r="AD1007" s="95" t="str">
        <f t="shared" si="17"/>
        <v>#VALUE!</v>
      </c>
      <c r="AE1007" s="69" t="str">
        <f t="shared" si="18"/>
        <v>missing data</v>
      </c>
      <c r="AF1007" s="74" t="str">
        <f t="shared" si="19"/>
        <v>missing data</v>
      </c>
      <c r="AG1007" s="75" t="str">
        <f t="shared" si="20"/>
        <v>#VALUE!</v>
      </c>
      <c r="AH1007" s="75" t="str">
        <f t="shared" si="21"/>
        <v>#VALUE!</v>
      </c>
    </row>
    <row r="1008" ht="15.75" customHeight="1">
      <c r="A1008" s="3" t="s">
        <v>1065</v>
      </c>
      <c r="B1008" s="57"/>
      <c r="C1008" s="58"/>
      <c r="D1008" s="58"/>
      <c r="E1008" s="59"/>
      <c r="F1008" s="60"/>
      <c r="G1008" s="61"/>
      <c r="H1008" s="61"/>
      <c r="I1008" s="61"/>
      <c r="J1008" s="62"/>
      <c r="K1008" s="63" t="str">
        <f t="shared" si="2"/>
        <v> </v>
      </c>
      <c r="L1008" s="64" t="str">
        <f t="shared" si="3"/>
        <v> </v>
      </c>
      <c r="M1008" s="64" t="str">
        <f t="shared" si="4"/>
        <v> </v>
      </c>
      <c r="N1008" s="64" t="str">
        <f t="shared" si="5"/>
        <v> </v>
      </c>
      <c r="O1008" s="65" t="str">
        <f t="shared" si="6"/>
        <v> </v>
      </c>
      <c r="P1008" s="65" t="str">
        <f t="shared" si="7"/>
        <v> </v>
      </c>
      <c r="Q1008" s="66" t="str">
        <f t="shared" si="23"/>
        <v> </v>
      </c>
      <c r="R1008" s="63" t="str">
        <f t="shared" si="9"/>
        <v>#VALUE!</v>
      </c>
      <c r="S1008" s="67" t="str">
        <f t="shared" si="10"/>
        <v>#VALUE!</v>
      </c>
      <c r="T1008" s="94" t="str">
        <f t="shared" si="11"/>
        <v>#VALUE!</v>
      </c>
      <c r="U1008" s="69" t="str">
        <f t="shared" si="12"/>
        <v>donnée(s) manquante(s)</v>
      </c>
      <c r="V1008" s="70" t="str">
        <f t="shared" si="13"/>
        <v>donnée(s) manquante(s)</v>
      </c>
      <c r="W1008" s="65" t="str">
        <f t="shared" si="14"/>
        <v> </v>
      </c>
      <c r="X1008" s="65" t="str">
        <f>IF(ISBLANK(I1008)," ",IF(I1008&lt;=Scenario!$C$3,0,IF(I1008&lt;=Scenario!$C$5,1,IF(I1008&lt;=Scenario!$C$6,2,IF(I1008&lt;=Scenario!$C$7,3,IF(I1008&lt;=Scenario!$C$8,4,5))))))</f>
        <v> </v>
      </c>
      <c r="Y1008" s="65" t="str">
        <f>IF(ISBLANK(J1008)," ",IF(ROUND(J1008,2)&lt;=Scenario!$G$3,0,IF(ROUND(J1008,2)&lt;=Scenario!$G$5,1,IF(ROUND(J1008,2)&lt;=Scenario!$G$6,2,IF(ROUND(J1008,2)&lt;=Scenario!$G$7,3,IF(ROUND(J1008,2)&lt;=Scenario!$G$8,4,IF(ROUND(J1008,2)&lt;=Scenario!$G$9,5,IF(ROUND(J1008,2)&lt;=Scenario!$G$10,6,7))))))))</f>
        <v> </v>
      </c>
      <c r="Z1008" s="71" t="str">
        <f>IF(ISBLANK(F1008)," ",IF(F1008&lt;=Scenario!$O$3,0,IF(F1008&lt;=Scenario!$O$5,1,IF(F1008&lt;=Scenario!$O$6,2,IF(F1008&lt;=Scenario!$O$7,3,IF(F1008&lt;=Scenario!$O$8,4,IF(F1008&lt;=Scenario!$O$9,5,IF(F1008&lt;=Scenario!$O$10,6,IF(F1008&lt;=Scenario!$O$11,7,IF(F1008&lt;=Scenario!$O$12,8,IF(F1008&lt;=Scenario!$O$13,9,IF(F1008&lt;=Scenario!$O$14,10,IF(F1008&lt;=Scenario!$O$15,11,IF(F1008&lt;=Scenario!$O$16,12,IF(F1008&lt;=Scenario!$O$17,13,IF(F1008&lt;=Scenario!$O$18,14,IF(F1008&lt;=Scenario!$O$19,15,IF(F1008&lt;=Scenario!$O$20,16,IF(F1008&lt;=Scenario!$O$21,17,IF(F1008&lt;=Scenario!$O$22,18,IF(F1008&lt;=Scenario!$O$23,19,20)))))))))))))))))))))</f>
        <v> </v>
      </c>
      <c r="AA1008" s="71" t="str">
        <f>IF(ISBLANK(C1008)," ",IF(C1008&lt;=Scenario!$AA$3,0,IF(C1008&lt;=Scenario!$AA$5,1,IF(C1008&lt;=Scenario!$AA$6,2,IF(C1008&lt;=Scenario!$AA$7,3,IF(C1008&lt;=Scenario!$AA$8,4,IF(C1008&lt;=Scenario!$AA$9,5,IF(C1008&lt;=Scenario!$AA$10,6,IF(C1008&lt;=Scenario!$AA$11,7,IF(C1008&lt;=Scenario!$AA$12,8,IF(C1008&lt;=Scenario!$AA$13,9,IF(C1008&lt;=Scenario!$AA$14,10,IF(C1008&lt;=Scenario!$AA$15,11,IF(C1008&lt;=Scenario!$AA$16,12,IF(C1008&lt;=Scenario!$AA$17,13,IF(C1008&lt;=Scenario!$AA$18,14,15))))))))))))))))</f>
        <v> </v>
      </c>
      <c r="AB1008" s="75" t="str">
        <f t="shared" si="15"/>
        <v>#VALUE!</v>
      </c>
      <c r="AC1008" s="72" t="str">
        <f t="shared" si="16"/>
        <v>#VALUE!</v>
      </c>
      <c r="AD1008" s="95" t="str">
        <f t="shared" si="17"/>
        <v>#VALUE!</v>
      </c>
      <c r="AE1008" s="69" t="str">
        <f t="shared" si="18"/>
        <v>missing data</v>
      </c>
      <c r="AF1008" s="74" t="str">
        <f t="shared" si="19"/>
        <v>missing data</v>
      </c>
      <c r="AG1008" s="75" t="str">
        <f t="shared" si="20"/>
        <v>#VALUE!</v>
      </c>
      <c r="AH1008" s="75" t="str">
        <f t="shared" si="21"/>
        <v>#VALUE!</v>
      </c>
    </row>
    <row r="1009" ht="15.75" customHeight="1">
      <c r="A1009" s="3" t="s">
        <v>1066</v>
      </c>
      <c r="B1009" s="57"/>
      <c r="C1009" s="58"/>
      <c r="D1009" s="58"/>
      <c r="E1009" s="59"/>
      <c r="F1009" s="60"/>
      <c r="G1009" s="61"/>
      <c r="H1009" s="61"/>
      <c r="I1009" s="61"/>
      <c r="J1009" s="62"/>
      <c r="K1009" s="63" t="str">
        <f t="shared" si="2"/>
        <v> </v>
      </c>
      <c r="L1009" s="64" t="str">
        <f t="shared" si="3"/>
        <v> </v>
      </c>
      <c r="M1009" s="64" t="str">
        <f t="shared" si="4"/>
        <v> </v>
      </c>
      <c r="N1009" s="64" t="str">
        <f t="shared" si="5"/>
        <v> </v>
      </c>
      <c r="O1009" s="65" t="str">
        <f t="shared" si="6"/>
        <v> </v>
      </c>
      <c r="P1009" s="65" t="str">
        <f t="shared" si="7"/>
        <v> </v>
      </c>
      <c r="Q1009" s="66" t="str">
        <f t="shared" si="23"/>
        <v> </v>
      </c>
      <c r="R1009" s="63" t="str">
        <f t="shared" si="9"/>
        <v>#VALUE!</v>
      </c>
      <c r="S1009" s="67" t="str">
        <f t="shared" si="10"/>
        <v>#VALUE!</v>
      </c>
      <c r="T1009" s="94" t="str">
        <f t="shared" si="11"/>
        <v>#VALUE!</v>
      </c>
      <c r="U1009" s="69" t="str">
        <f t="shared" si="12"/>
        <v>donnée(s) manquante(s)</v>
      </c>
      <c r="V1009" s="70" t="str">
        <f t="shared" si="13"/>
        <v>donnée(s) manquante(s)</v>
      </c>
      <c r="W1009" s="65" t="str">
        <f t="shared" si="14"/>
        <v> </v>
      </c>
      <c r="X1009" s="65" t="str">
        <f>IF(ISBLANK(I1009)," ",IF(I1009&lt;=Scenario!$C$3,0,IF(I1009&lt;=Scenario!$C$5,1,IF(I1009&lt;=Scenario!$C$6,2,IF(I1009&lt;=Scenario!$C$7,3,IF(I1009&lt;=Scenario!$C$8,4,5))))))</f>
        <v> </v>
      </c>
      <c r="Y1009" s="65" t="str">
        <f>IF(ISBLANK(J1009)," ",IF(ROUND(J1009,2)&lt;=Scenario!$G$3,0,IF(ROUND(J1009,2)&lt;=Scenario!$G$5,1,IF(ROUND(J1009,2)&lt;=Scenario!$G$6,2,IF(ROUND(J1009,2)&lt;=Scenario!$G$7,3,IF(ROUND(J1009,2)&lt;=Scenario!$G$8,4,IF(ROUND(J1009,2)&lt;=Scenario!$G$9,5,IF(ROUND(J1009,2)&lt;=Scenario!$G$10,6,7))))))))</f>
        <v> </v>
      </c>
      <c r="Z1009" s="71" t="str">
        <f>IF(ISBLANK(F1009)," ",IF(F1009&lt;=Scenario!$O$3,0,IF(F1009&lt;=Scenario!$O$5,1,IF(F1009&lt;=Scenario!$O$6,2,IF(F1009&lt;=Scenario!$O$7,3,IF(F1009&lt;=Scenario!$O$8,4,IF(F1009&lt;=Scenario!$O$9,5,IF(F1009&lt;=Scenario!$O$10,6,IF(F1009&lt;=Scenario!$O$11,7,IF(F1009&lt;=Scenario!$O$12,8,IF(F1009&lt;=Scenario!$O$13,9,IF(F1009&lt;=Scenario!$O$14,10,IF(F1009&lt;=Scenario!$O$15,11,IF(F1009&lt;=Scenario!$O$16,12,IF(F1009&lt;=Scenario!$O$17,13,IF(F1009&lt;=Scenario!$O$18,14,IF(F1009&lt;=Scenario!$O$19,15,IF(F1009&lt;=Scenario!$O$20,16,IF(F1009&lt;=Scenario!$O$21,17,IF(F1009&lt;=Scenario!$O$22,18,IF(F1009&lt;=Scenario!$O$23,19,20)))))))))))))))))))))</f>
        <v> </v>
      </c>
      <c r="AA1009" s="71" t="str">
        <f>IF(ISBLANK(C1009)," ",IF(C1009&lt;=Scenario!$AA$3,0,IF(C1009&lt;=Scenario!$AA$5,1,IF(C1009&lt;=Scenario!$AA$6,2,IF(C1009&lt;=Scenario!$AA$7,3,IF(C1009&lt;=Scenario!$AA$8,4,IF(C1009&lt;=Scenario!$AA$9,5,IF(C1009&lt;=Scenario!$AA$10,6,IF(C1009&lt;=Scenario!$AA$11,7,IF(C1009&lt;=Scenario!$AA$12,8,IF(C1009&lt;=Scenario!$AA$13,9,IF(C1009&lt;=Scenario!$AA$14,10,IF(C1009&lt;=Scenario!$AA$15,11,IF(C1009&lt;=Scenario!$AA$16,12,IF(C1009&lt;=Scenario!$AA$17,13,IF(C1009&lt;=Scenario!$AA$18,14,15))))))))))))))))</f>
        <v> </v>
      </c>
      <c r="AB1009" s="75" t="str">
        <f t="shared" si="15"/>
        <v>#VALUE!</v>
      </c>
      <c r="AC1009" s="72" t="str">
        <f t="shared" si="16"/>
        <v>#VALUE!</v>
      </c>
      <c r="AD1009" s="95" t="str">
        <f t="shared" si="17"/>
        <v>#VALUE!</v>
      </c>
      <c r="AE1009" s="69" t="str">
        <f t="shared" si="18"/>
        <v>missing data</v>
      </c>
      <c r="AF1009" s="74" t="str">
        <f t="shared" si="19"/>
        <v>missing data</v>
      </c>
      <c r="AG1009" s="75" t="str">
        <f t="shared" si="20"/>
        <v>#VALUE!</v>
      </c>
      <c r="AH1009" s="75" t="str">
        <f t="shared" si="21"/>
        <v>#VALUE!</v>
      </c>
    </row>
    <row r="1010" ht="15.75" customHeight="1">
      <c r="A1010" s="3" t="s">
        <v>1067</v>
      </c>
      <c r="B1010" s="57"/>
      <c r="C1010" s="58"/>
      <c r="D1010" s="58"/>
      <c r="E1010" s="59"/>
      <c r="F1010" s="60"/>
      <c r="G1010" s="61"/>
      <c r="H1010" s="61"/>
      <c r="I1010" s="61"/>
      <c r="J1010" s="62"/>
      <c r="K1010" s="63" t="str">
        <f t="shared" si="2"/>
        <v> </v>
      </c>
      <c r="L1010" s="64" t="str">
        <f t="shared" si="3"/>
        <v> </v>
      </c>
      <c r="M1010" s="64" t="str">
        <f t="shared" si="4"/>
        <v> </v>
      </c>
      <c r="N1010" s="64" t="str">
        <f t="shared" si="5"/>
        <v> </v>
      </c>
      <c r="O1010" s="65" t="str">
        <f t="shared" si="6"/>
        <v> </v>
      </c>
      <c r="P1010" s="65" t="str">
        <f t="shared" si="7"/>
        <v> </v>
      </c>
      <c r="Q1010" s="66" t="str">
        <f t="shared" si="23"/>
        <v> </v>
      </c>
      <c r="R1010" s="63" t="str">
        <f t="shared" si="9"/>
        <v>#VALUE!</v>
      </c>
      <c r="S1010" s="67" t="str">
        <f t="shared" si="10"/>
        <v>#VALUE!</v>
      </c>
      <c r="T1010" s="94" t="str">
        <f t="shared" si="11"/>
        <v>#VALUE!</v>
      </c>
      <c r="U1010" s="69" t="str">
        <f t="shared" si="12"/>
        <v>donnée(s) manquante(s)</v>
      </c>
      <c r="V1010" s="70" t="str">
        <f t="shared" si="13"/>
        <v>donnée(s) manquante(s)</v>
      </c>
      <c r="W1010" s="65" t="str">
        <f t="shared" si="14"/>
        <v> </v>
      </c>
      <c r="X1010" s="65" t="str">
        <f>IF(ISBLANK(I1010)," ",IF(I1010&lt;=Scenario!$C$3,0,IF(I1010&lt;=Scenario!$C$5,1,IF(I1010&lt;=Scenario!$C$6,2,IF(I1010&lt;=Scenario!$C$7,3,IF(I1010&lt;=Scenario!$C$8,4,5))))))</f>
        <v> </v>
      </c>
      <c r="Y1010" s="65" t="str">
        <f>IF(ISBLANK(J1010)," ",IF(ROUND(J1010,2)&lt;=Scenario!$G$3,0,IF(ROUND(J1010,2)&lt;=Scenario!$G$5,1,IF(ROUND(J1010,2)&lt;=Scenario!$G$6,2,IF(ROUND(J1010,2)&lt;=Scenario!$G$7,3,IF(ROUND(J1010,2)&lt;=Scenario!$G$8,4,IF(ROUND(J1010,2)&lt;=Scenario!$G$9,5,IF(ROUND(J1010,2)&lt;=Scenario!$G$10,6,7))))))))</f>
        <v> </v>
      </c>
      <c r="Z1010" s="71" t="str">
        <f>IF(ISBLANK(F1010)," ",IF(F1010&lt;=Scenario!$O$3,0,IF(F1010&lt;=Scenario!$O$5,1,IF(F1010&lt;=Scenario!$O$6,2,IF(F1010&lt;=Scenario!$O$7,3,IF(F1010&lt;=Scenario!$O$8,4,IF(F1010&lt;=Scenario!$O$9,5,IF(F1010&lt;=Scenario!$O$10,6,IF(F1010&lt;=Scenario!$O$11,7,IF(F1010&lt;=Scenario!$O$12,8,IF(F1010&lt;=Scenario!$O$13,9,IF(F1010&lt;=Scenario!$O$14,10,IF(F1010&lt;=Scenario!$O$15,11,IF(F1010&lt;=Scenario!$O$16,12,IF(F1010&lt;=Scenario!$O$17,13,IF(F1010&lt;=Scenario!$O$18,14,IF(F1010&lt;=Scenario!$O$19,15,IF(F1010&lt;=Scenario!$O$20,16,IF(F1010&lt;=Scenario!$O$21,17,IF(F1010&lt;=Scenario!$O$22,18,IF(F1010&lt;=Scenario!$O$23,19,20)))))))))))))))))))))</f>
        <v> </v>
      </c>
      <c r="AA1010" s="71" t="str">
        <f>IF(ISBLANK(C1010)," ",IF(C1010&lt;=Scenario!$AA$3,0,IF(C1010&lt;=Scenario!$AA$5,1,IF(C1010&lt;=Scenario!$AA$6,2,IF(C1010&lt;=Scenario!$AA$7,3,IF(C1010&lt;=Scenario!$AA$8,4,IF(C1010&lt;=Scenario!$AA$9,5,IF(C1010&lt;=Scenario!$AA$10,6,IF(C1010&lt;=Scenario!$AA$11,7,IF(C1010&lt;=Scenario!$AA$12,8,IF(C1010&lt;=Scenario!$AA$13,9,IF(C1010&lt;=Scenario!$AA$14,10,IF(C1010&lt;=Scenario!$AA$15,11,IF(C1010&lt;=Scenario!$AA$16,12,IF(C1010&lt;=Scenario!$AA$17,13,IF(C1010&lt;=Scenario!$AA$18,14,15))))))))))))))))</f>
        <v> </v>
      </c>
      <c r="AB1010" s="75" t="str">
        <f t="shared" si="15"/>
        <v>#VALUE!</v>
      </c>
      <c r="AC1010" s="72" t="str">
        <f t="shared" si="16"/>
        <v>#VALUE!</v>
      </c>
      <c r="AD1010" s="95" t="str">
        <f t="shared" si="17"/>
        <v>#VALUE!</v>
      </c>
      <c r="AE1010" s="69" t="str">
        <f t="shared" si="18"/>
        <v>missing data</v>
      </c>
      <c r="AF1010" s="74" t="str">
        <f t="shared" si="19"/>
        <v>missing data</v>
      </c>
      <c r="AG1010" s="75" t="str">
        <f t="shared" si="20"/>
        <v>#VALUE!</v>
      </c>
      <c r="AH1010" s="75" t="str">
        <f t="shared" si="21"/>
        <v>#VALUE!</v>
      </c>
    </row>
    <row r="1011" ht="15.75" customHeight="1">
      <c r="A1011" s="3" t="s">
        <v>1068</v>
      </c>
      <c r="B1011" s="57"/>
      <c r="C1011" s="58"/>
      <c r="D1011" s="58"/>
      <c r="E1011" s="59"/>
      <c r="F1011" s="60"/>
      <c r="G1011" s="61"/>
      <c r="H1011" s="61"/>
      <c r="I1011" s="61"/>
      <c r="J1011" s="62"/>
      <c r="K1011" s="63" t="str">
        <f t="shared" si="2"/>
        <v> </v>
      </c>
      <c r="L1011" s="64" t="str">
        <f t="shared" si="3"/>
        <v> </v>
      </c>
      <c r="M1011" s="64" t="str">
        <f t="shared" si="4"/>
        <v> </v>
      </c>
      <c r="N1011" s="64" t="str">
        <f t="shared" si="5"/>
        <v> </v>
      </c>
      <c r="O1011" s="65" t="str">
        <f t="shared" si="6"/>
        <v> </v>
      </c>
      <c r="P1011" s="65" t="str">
        <f t="shared" si="7"/>
        <v> </v>
      </c>
      <c r="Q1011" s="66" t="str">
        <f t="shared" si="23"/>
        <v> </v>
      </c>
      <c r="R1011" s="63" t="str">
        <f t="shared" si="9"/>
        <v>#VALUE!</v>
      </c>
      <c r="S1011" s="67" t="str">
        <f t="shared" si="10"/>
        <v>#VALUE!</v>
      </c>
      <c r="T1011" s="94" t="str">
        <f t="shared" si="11"/>
        <v>#VALUE!</v>
      </c>
      <c r="U1011" s="69" t="str">
        <f t="shared" si="12"/>
        <v>donnée(s) manquante(s)</v>
      </c>
      <c r="V1011" s="70" t="str">
        <f t="shared" si="13"/>
        <v>donnée(s) manquante(s)</v>
      </c>
      <c r="W1011" s="65" t="str">
        <f t="shared" si="14"/>
        <v> </v>
      </c>
      <c r="X1011" s="65" t="str">
        <f>IF(ISBLANK(I1011)," ",IF(I1011&lt;=Scenario!$C$3,0,IF(I1011&lt;=Scenario!$C$5,1,IF(I1011&lt;=Scenario!$C$6,2,IF(I1011&lt;=Scenario!$C$7,3,IF(I1011&lt;=Scenario!$C$8,4,5))))))</f>
        <v> </v>
      </c>
      <c r="Y1011" s="65" t="str">
        <f>IF(ISBLANK(J1011)," ",IF(ROUND(J1011,2)&lt;=Scenario!$G$3,0,IF(ROUND(J1011,2)&lt;=Scenario!$G$5,1,IF(ROUND(J1011,2)&lt;=Scenario!$G$6,2,IF(ROUND(J1011,2)&lt;=Scenario!$G$7,3,IF(ROUND(J1011,2)&lt;=Scenario!$G$8,4,IF(ROUND(J1011,2)&lt;=Scenario!$G$9,5,IF(ROUND(J1011,2)&lt;=Scenario!$G$10,6,7))))))))</f>
        <v> </v>
      </c>
      <c r="Z1011" s="71" t="str">
        <f>IF(ISBLANK(F1011)," ",IF(F1011&lt;=Scenario!$O$3,0,IF(F1011&lt;=Scenario!$O$5,1,IF(F1011&lt;=Scenario!$O$6,2,IF(F1011&lt;=Scenario!$O$7,3,IF(F1011&lt;=Scenario!$O$8,4,IF(F1011&lt;=Scenario!$O$9,5,IF(F1011&lt;=Scenario!$O$10,6,IF(F1011&lt;=Scenario!$O$11,7,IF(F1011&lt;=Scenario!$O$12,8,IF(F1011&lt;=Scenario!$O$13,9,IF(F1011&lt;=Scenario!$O$14,10,IF(F1011&lt;=Scenario!$O$15,11,IF(F1011&lt;=Scenario!$O$16,12,IF(F1011&lt;=Scenario!$O$17,13,IF(F1011&lt;=Scenario!$O$18,14,IF(F1011&lt;=Scenario!$O$19,15,IF(F1011&lt;=Scenario!$O$20,16,IF(F1011&lt;=Scenario!$O$21,17,IF(F1011&lt;=Scenario!$O$22,18,IF(F1011&lt;=Scenario!$O$23,19,20)))))))))))))))))))))</f>
        <v> </v>
      </c>
      <c r="AA1011" s="71" t="str">
        <f>IF(ISBLANK(C1011)," ",IF(C1011&lt;=Scenario!$AA$3,0,IF(C1011&lt;=Scenario!$AA$5,1,IF(C1011&lt;=Scenario!$AA$6,2,IF(C1011&lt;=Scenario!$AA$7,3,IF(C1011&lt;=Scenario!$AA$8,4,IF(C1011&lt;=Scenario!$AA$9,5,IF(C1011&lt;=Scenario!$AA$10,6,IF(C1011&lt;=Scenario!$AA$11,7,IF(C1011&lt;=Scenario!$AA$12,8,IF(C1011&lt;=Scenario!$AA$13,9,IF(C1011&lt;=Scenario!$AA$14,10,IF(C1011&lt;=Scenario!$AA$15,11,IF(C1011&lt;=Scenario!$AA$16,12,IF(C1011&lt;=Scenario!$AA$17,13,IF(C1011&lt;=Scenario!$AA$18,14,15))))))))))))))))</f>
        <v> </v>
      </c>
      <c r="AB1011" s="75" t="str">
        <f t="shared" si="15"/>
        <v>#VALUE!</v>
      </c>
      <c r="AC1011" s="72" t="str">
        <f t="shared" si="16"/>
        <v>#VALUE!</v>
      </c>
      <c r="AD1011" s="95" t="str">
        <f t="shared" si="17"/>
        <v>#VALUE!</v>
      </c>
      <c r="AE1011" s="69" t="str">
        <f t="shared" si="18"/>
        <v>missing data</v>
      </c>
      <c r="AF1011" s="74" t="str">
        <f t="shared" si="19"/>
        <v>missing data</v>
      </c>
      <c r="AG1011" s="75" t="str">
        <f t="shared" si="20"/>
        <v>#VALUE!</v>
      </c>
      <c r="AH1011" s="75" t="str">
        <f t="shared" si="21"/>
        <v>#VALUE!</v>
      </c>
    </row>
    <row r="1012" ht="15.75" customHeight="1">
      <c r="A1012" s="3" t="s">
        <v>1069</v>
      </c>
      <c r="B1012" s="57"/>
      <c r="C1012" s="58"/>
      <c r="D1012" s="58"/>
      <c r="E1012" s="59"/>
      <c r="F1012" s="60"/>
      <c r="G1012" s="61"/>
      <c r="H1012" s="61"/>
      <c r="I1012" s="61"/>
      <c r="J1012" s="62"/>
      <c r="K1012" s="63" t="str">
        <f t="shared" si="2"/>
        <v> </v>
      </c>
      <c r="L1012" s="64" t="str">
        <f t="shared" si="3"/>
        <v> </v>
      </c>
      <c r="M1012" s="64" t="str">
        <f t="shared" si="4"/>
        <v> </v>
      </c>
      <c r="N1012" s="64" t="str">
        <f t="shared" si="5"/>
        <v> </v>
      </c>
      <c r="O1012" s="65" t="str">
        <f t="shared" si="6"/>
        <v> </v>
      </c>
      <c r="P1012" s="65" t="str">
        <f t="shared" si="7"/>
        <v> </v>
      </c>
      <c r="Q1012" s="66" t="str">
        <f t="shared" si="23"/>
        <v> </v>
      </c>
      <c r="R1012" s="63" t="str">
        <f t="shared" si="9"/>
        <v>#VALUE!</v>
      </c>
      <c r="S1012" s="67" t="str">
        <f t="shared" si="10"/>
        <v>#VALUE!</v>
      </c>
      <c r="T1012" s="94" t="str">
        <f t="shared" si="11"/>
        <v>#VALUE!</v>
      </c>
      <c r="U1012" s="69" t="str">
        <f t="shared" si="12"/>
        <v>donnée(s) manquante(s)</v>
      </c>
      <c r="V1012" s="70" t="str">
        <f t="shared" si="13"/>
        <v>donnée(s) manquante(s)</v>
      </c>
      <c r="W1012" s="65" t="str">
        <f t="shared" si="14"/>
        <v> </v>
      </c>
      <c r="X1012" s="65" t="str">
        <f>IF(ISBLANK(I1012)," ",IF(I1012&lt;=Scenario!$C$3,0,IF(I1012&lt;=Scenario!$C$5,1,IF(I1012&lt;=Scenario!$C$6,2,IF(I1012&lt;=Scenario!$C$7,3,IF(I1012&lt;=Scenario!$C$8,4,5))))))</f>
        <v> </v>
      </c>
      <c r="Y1012" s="65" t="str">
        <f>IF(ISBLANK(J1012)," ",IF(ROUND(J1012,2)&lt;=Scenario!$G$3,0,IF(ROUND(J1012,2)&lt;=Scenario!$G$5,1,IF(ROUND(J1012,2)&lt;=Scenario!$G$6,2,IF(ROUND(J1012,2)&lt;=Scenario!$G$7,3,IF(ROUND(J1012,2)&lt;=Scenario!$G$8,4,IF(ROUND(J1012,2)&lt;=Scenario!$G$9,5,IF(ROUND(J1012,2)&lt;=Scenario!$G$10,6,7))))))))</f>
        <v> </v>
      </c>
      <c r="Z1012" s="71" t="str">
        <f>IF(ISBLANK(F1012)," ",IF(F1012&lt;=Scenario!$O$3,0,IF(F1012&lt;=Scenario!$O$5,1,IF(F1012&lt;=Scenario!$O$6,2,IF(F1012&lt;=Scenario!$O$7,3,IF(F1012&lt;=Scenario!$O$8,4,IF(F1012&lt;=Scenario!$O$9,5,IF(F1012&lt;=Scenario!$O$10,6,IF(F1012&lt;=Scenario!$O$11,7,IF(F1012&lt;=Scenario!$O$12,8,IF(F1012&lt;=Scenario!$O$13,9,IF(F1012&lt;=Scenario!$O$14,10,IF(F1012&lt;=Scenario!$O$15,11,IF(F1012&lt;=Scenario!$O$16,12,IF(F1012&lt;=Scenario!$O$17,13,IF(F1012&lt;=Scenario!$O$18,14,IF(F1012&lt;=Scenario!$O$19,15,IF(F1012&lt;=Scenario!$O$20,16,IF(F1012&lt;=Scenario!$O$21,17,IF(F1012&lt;=Scenario!$O$22,18,IF(F1012&lt;=Scenario!$O$23,19,20)))))))))))))))))))))</f>
        <v> </v>
      </c>
      <c r="AA1012" s="71" t="str">
        <f>IF(ISBLANK(C1012)," ",IF(C1012&lt;=Scenario!$AA$3,0,IF(C1012&lt;=Scenario!$AA$5,1,IF(C1012&lt;=Scenario!$AA$6,2,IF(C1012&lt;=Scenario!$AA$7,3,IF(C1012&lt;=Scenario!$AA$8,4,IF(C1012&lt;=Scenario!$AA$9,5,IF(C1012&lt;=Scenario!$AA$10,6,IF(C1012&lt;=Scenario!$AA$11,7,IF(C1012&lt;=Scenario!$AA$12,8,IF(C1012&lt;=Scenario!$AA$13,9,IF(C1012&lt;=Scenario!$AA$14,10,IF(C1012&lt;=Scenario!$AA$15,11,IF(C1012&lt;=Scenario!$AA$16,12,IF(C1012&lt;=Scenario!$AA$17,13,IF(C1012&lt;=Scenario!$AA$18,14,15))))))))))))))))</f>
        <v> </v>
      </c>
      <c r="AB1012" s="75" t="str">
        <f t="shared" si="15"/>
        <v>#VALUE!</v>
      </c>
      <c r="AC1012" s="72" t="str">
        <f t="shared" si="16"/>
        <v>#VALUE!</v>
      </c>
      <c r="AD1012" s="95" t="str">
        <f t="shared" si="17"/>
        <v>#VALUE!</v>
      </c>
      <c r="AE1012" s="69" t="str">
        <f t="shared" si="18"/>
        <v>missing data</v>
      </c>
      <c r="AF1012" s="74" t="str">
        <f t="shared" si="19"/>
        <v>missing data</v>
      </c>
      <c r="AG1012" s="75" t="str">
        <f t="shared" si="20"/>
        <v>#VALUE!</v>
      </c>
      <c r="AH1012" s="75" t="str">
        <f t="shared" si="21"/>
        <v>#VALUE!</v>
      </c>
    </row>
    <row r="1013" ht="15.75" customHeight="1">
      <c r="A1013" s="3" t="s">
        <v>1070</v>
      </c>
      <c r="B1013" s="57"/>
      <c r="C1013" s="58"/>
      <c r="D1013" s="58"/>
      <c r="E1013" s="59"/>
      <c r="F1013" s="60"/>
      <c r="G1013" s="61"/>
      <c r="H1013" s="61"/>
      <c r="I1013" s="61"/>
      <c r="J1013" s="62"/>
      <c r="K1013" s="63" t="str">
        <f t="shared" si="2"/>
        <v> </v>
      </c>
      <c r="L1013" s="64" t="str">
        <f t="shared" si="3"/>
        <v> </v>
      </c>
      <c r="M1013" s="64" t="str">
        <f t="shared" si="4"/>
        <v> </v>
      </c>
      <c r="N1013" s="64" t="str">
        <f t="shared" si="5"/>
        <v> </v>
      </c>
      <c r="O1013" s="65" t="str">
        <f t="shared" si="6"/>
        <v> </v>
      </c>
      <c r="P1013" s="65" t="str">
        <f t="shared" si="7"/>
        <v> </v>
      </c>
      <c r="Q1013" s="66" t="str">
        <f t="shared" si="23"/>
        <v> </v>
      </c>
      <c r="R1013" s="63" t="str">
        <f t="shared" si="9"/>
        <v>#VALUE!</v>
      </c>
      <c r="S1013" s="67" t="str">
        <f t="shared" si="10"/>
        <v>#VALUE!</v>
      </c>
      <c r="T1013" s="94" t="str">
        <f t="shared" si="11"/>
        <v>#VALUE!</v>
      </c>
      <c r="U1013" s="69" t="str">
        <f t="shared" si="12"/>
        <v>donnée(s) manquante(s)</v>
      </c>
      <c r="V1013" s="70" t="str">
        <f t="shared" si="13"/>
        <v>donnée(s) manquante(s)</v>
      </c>
      <c r="W1013" s="65" t="str">
        <f t="shared" si="14"/>
        <v> </v>
      </c>
      <c r="X1013" s="65" t="str">
        <f>IF(ISBLANK(I1013)," ",IF(I1013&lt;=Scenario!$C$3,0,IF(I1013&lt;=Scenario!$C$5,1,IF(I1013&lt;=Scenario!$C$6,2,IF(I1013&lt;=Scenario!$C$7,3,IF(I1013&lt;=Scenario!$C$8,4,5))))))</f>
        <v> </v>
      </c>
      <c r="Y1013" s="65" t="str">
        <f>IF(ISBLANK(J1013)," ",IF(ROUND(J1013,2)&lt;=Scenario!$G$3,0,IF(ROUND(J1013,2)&lt;=Scenario!$G$5,1,IF(ROUND(J1013,2)&lt;=Scenario!$G$6,2,IF(ROUND(J1013,2)&lt;=Scenario!$G$7,3,IF(ROUND(J1013,2)&lt;=Scenario!$G$8,4,IF(ROUND(J1013,2)&lt;=Scenario!$G$9,5,IF(ROUND(J1013,2)&lt;=Scenario!$G$10,6,7))))))))</f>
        <v> </v>
      </c>
      <c r="Z1013" s="71" t="str">
        <f>IF(ISBLANK(F1013)," ",IF(F1013&lt;=Scenario!$O$3,0,IF(F1013&lt;=Scenario!$O$5,1,IF(F1013&lt;=Scenario!$O$6,2,IF(F1013&lt;=Scenario!$O$7,3,IF(F1013&lt;=Scenario!$O$8,4,IF(F1013&lt;=Scenario!$O$9,5,IF(F1013&lt;=Scenario!$O$10,6,IF(F1013&lt;=Scenario!$O$11,7,IF(F1013&lt;=Scenario!$O$12,8,IF(F1013&lt;=Scenario!$O$13,9,IF(F1013&lt;=Scenario!$O$14,10,IF(F1013&lt;=Scenario!$O$15,11,IF(F1013&lt;=Scenario!$O$16,12,IF(F1013&lt;=Scenario!$O$17,13,IF(F1013&lt;=Scenario!$O$18,14,IF(F1013&lt;=Scenario!$O$19,15,IF(F1013&lt;=Scenario!$O$20,16,IF(F1013&lt;=Scenario!$O$21,17,IF(F1013&lt;=Scenario!$O$22,18,IF(F1013&lt;=Scenario!$O$23,19,20)))))))))))))))))))))</f>
        <v> </v>
      </c>
      <c r="AA1013" s="71" t="str">
        <f>IF(ISBLANK(C1013)," ",IF(C1013&lt;=Scenario!$AA$3,0,IF(C1013&lt;=Scenario!$AA$5,1,IF(C1013&lt;=Scenario!$AA$6,2,IF(C1013&lt;=Scenario!$AA$7,3,IF(C1013&lt;=Scenario!$AA$8,4,IF(C1013&lt;=Scenario!$AA$9,5,IF(C1013&lt;=Scenario!$AA$10,6,IF(C1013&lt;=Scenario!$AA$11,7,IF(C1013&lt;=Scenario!$AA$12,8,IF(C1013&lt;=Scenario!$AA$13,9,IF(C1013&lt;=Scenario!$AA$14,10,IF(C1013&lt;=Scenario!$AA$15,11,IF(C1013&lt;=Scenario!$AA$16,12,IF(C1013&lt;=Scenario!$AA$17,13,IF(C1013&lt;=Scenario!$AA$18,14,15))))))))))))))))</f>
        <v> </v>
      </c>
      <c r="AB1013" s="75" t="str">
        <f t="shared" si="15"/>
        <v>#VALUE!</v>
      </c>
      <c r="AC1013" s="72" t="str">
        <f t="shared" si="16"/>
        <v>#VALUE!</v>
      </c>
      <c r="AD1013" s="95" t="str">
        <f t="shared" si="17"/>
        <v>#VALUE!</v>
      </c>
      <c r="AE1013" s="69" t="str">
        <f t="shared" si="18"/>
        <v>missing data</v>
      </c>
      <c r="AF1013" s="74" t="str">
        <f t="shared" si="19"/>
        <v>missing data</v>
      </c>
      <c r="AG1013" s="75" t="str">
        <f t="shared" si="20"/>
        <v>#VALUE!</v>
      </c>
      <c r="AH1013" s="75" t="str">
        <f t="shared" si="21"/>
        <v>#VALUE!</v>
      </c>
    </row>
    <row r="1014" ht="15.75" customHeight="1">
      <c r="A1014" s="3" t="s">
        <v>1071</v>
      </c>
      <c r="B1014" s="57"/>
      <c r="C1014" s="58"/>
      <c r="D1014" s="58"/>
      <c r="E1014" s="59"/>
      <c r="F1014" s="60"/>
      <c r="G1014" s="61"/>
      <c r="H1014" s="61"/>
      <c r="I1014" s="61"/>
      <c r="J1014" s="62"/>
      <c r="K1014" s="63" t="str">
        <f t="shared" si="2"/>
        <v> </v>
      </c>
      <c r="L1014" s="64" t="str">
        <f t="shared" si="3"/>
        <v> </v>
      </c>
      <c r="M1014" s="64" t="str">
        <f t="shared" si="4"/>
        <v> </v>
      </c>
      <c r="N1014" s="64" t="str">
        <f t="shared" si="5"/>
        <v> </v>
      </c>
      <c r="O1014" s="65" t="str">
        <f t="shared" si="6"/>
        <v> </v>
      </c>
      <c r="P1014" s="65" t="str">
        <f t="shared" si="7"/>
        <v> </v>
      </c>
      <c r="Q1014" s="66" t="str">
        <f t="shared" si="23"/>
        <v> </v>
      </c>
      <c r="R1014" s="63" t="str">
        <f t="shared" si="9"/>
        <v>#VALUE!</v>
      </c>
      <c r="S1014" s="67" t="str">
        <f t="shared" si="10"/>
        <v>#VALUE!</v>
      </c>
      <c r="T1014" s="94" t="str">
        <f t="shared" si="11"/>
        <v>#VALUE!</v>
      </c>
      <c r="U1014" s="69" t="str">
        <f t="shared" si="12"/>
        <v>donnée(s) manquante(s)</v>
      </c>
      <c r="V1014" s="70" t="str">
        <f t="shared" si="13"/>
        <v>donnée(s) manquante(s)</v>
      </c>
      <c r="W1014" s="65" t="str">
        <f t="shared" si="14"/>
        <v> </v>
      </c>
      <c r="X1014" s="65" t="str">
        <f>IF(ISBLANK(I1014)," ",IF(I1014&lt;=Scenario!$C$3,0,IF(I1014&lt;=Scenario!$C$5,1,IF(I1014&lt;=Scenario!$C$6,2,IF(I1014&lt;=Scenario!$C$7,3,IF(I1014&lt;=Scenario!$C$8,4,5))))))</f>
        <v> </v>
      </c>
      <c r="Y1014" s="65" t="str">
        <f>IF(ISBLANK(J1014)," ",IF(ROUND(J1014,2)&lt;=Scenario!$G$3,0,IF(ROUND(J1014,2)&lt;=Scenario!$G$5,1,IF(ROUND(J1014,2)&lt;=Scenario!$G$6,2,IF(ROUND(J1014,2)&lt;=Scenario!$G$7,3,IF(ROUND(J1014,2)&lt;=Scenario!$G$8,4,IF(ROUND(J1014,2)&lt;=Scenario!$G$9,5,IF(ROUND(J1014,2)&lt;=Scenario!$G$10,6,7))))))))</f>
        <v> </v>
      </c>
      <c r="Z1014" s="71" t="str">
        <f>IF(ISBLANK(F1014)," ",IF(F1014&lt;=Scenario!$O$3,0,IF(F1014&lt;=Scenario!$O$5,1,IF(F1014&lt;=Scenario!$O$6,2,IF(F1014&lt;=Scenario!$O$7,3,IF(F1014&lt;=Scenario!$O$8,4,IF(F1014&lt;=Scenario!$O$9,5,IF(F1014&lt;=Scenario!$O$10,6,IF(F1014&lt;=Scenario!$O$11,7,IF(F1014&lt;=Scenario!$O$12,8,IF(F1014&lt;=Scenario!$O$13,9,IF(F1014&lt;=Scenario!$O$14,10,IF(F1014&lt;=Scenario!$O$15,11,IF(F1014&lt;=Scenario!$O$16,12,IF(F1014&lt;=Scenario!$O$17,13,IF(F1014&lt;=Scenario!$O$18,14,IF(F1014&lt;=Scenario!$O$19,15,IF(F1014&lt;=Scenario!$O$20,16,IF(F1014&lt;=Scenario!$O$21,17,IF(F1014&lt;=Scenario!$O$22,18,IF(F1014&lt;=Scenario!$O$23,19,20)))))))))))))))))))))</f>
        <v> </v>
      </c>
      <c r="AA1014" s="71" t="str">
        <f>IF(ISBLANK(C1014)," ",IF(C1014&lt;=Scenario!$AA$3,0,IF(C1014&lt;=Scenario!$AA$5,1,IF(C1014&lt;=Scenario!$AA$6,2,IF(C1014&lt;=Scenario!$AA$7,3,IF(C1014&lt;=Scenario!$AA$8,4,IF(C1014&lt;=Scenario!$AA$9,5,IF(C1014&lt;=Scenario!$AA$10,6,IF(C1014&lt;=Scenario!$AA$11,7,IF(C1014&lt;=Scenario!$AA$12,8,IF(C1014&lt;=Scenario!$AA$13,9,IF(C1014&lt;=Scenario!$AA$14,10,IF(C1014&lt;=Scenario!$AA$15,11,IF(C1014&lt;=Scenario!$AA$16,12,IF(C1014&lt;=Scenario!$AA$17,13,IF(C1014&lt;=Scenario!$AA$18,14,15))))))))))))))))</f>
        <v> </v>
      </c>
      <c r="AB1014" s="75" t="str">
        <f t="shared" si="15"/>
        <v>#VALUE!</v>
      </c>
      <c r="AC1014" s="72" t="str">
        <f t="shared" si="16"/>
        <v>#VALUE!</v>
      </c>
      <c r="AD1014" s="95" t="str">
        <f t="shared" si="17"/>
        <v>#VALUE!</v>
      </c>
      <c r="AE1014" s="69" t="str">
        <f t="shared" si="18"/>
        <v>missing data</v>
      </c>
      <c r="AF1014" s="74" t="str">
        <f t="shared" si="19"/>
        <v>missing data</v>
      </c>
      <c r="AG1014" s="75" t="str">
        <f t="shared" si="20"/>
        <v>#VALUE!</v>
      </c>
      <c r="AH1014" s="75" t="str">
        <f t="shared" si="21"/>
        <v>#VALUE!</v>
      </c>
    </row>
    <row r="1015" ht="15.75" customHeight="1">
      <c r="A1015" s="3" t="s">
        <v>1072</v>
      </c>
      <c r="B1015" s="57"/>
      <c r="C1015" s="58"/>
      <c r="D1015" s="58"/>
      <c r="E1015" s="59"/>
      <c r="F1015" s="60"/>
      <c r="G1015" s="61"/>
      <c r="H1015" s="61"/>
      <c r="I1015" s="61"/>
      <c r="J1015" s="62"/>
      <c r="K1015" s="63" t="str">
        <f t="shared" si="2"/>
        <v> </v>
      </c>
      <c r="L1015" s="64" t="str">
        <f t="shared" si="3"/>
        <v> </v>
      </c>
      <c r="M1015" s="64" t="str">
        <f t="shared" si="4"/>
        <v> </v>
      </c>
      <c r="N1015" s="64" t="str">
        <f t="shared" si="5"/>
        <v> </v>
      </c>
      <c r="O1015" s="65" t="str">
        <f t="shared" si="6"/>
        <v> </v>
      </c>
      <c r="P1015" s="65" t="str">
        <f t="shared" si="7"/>
        <v> </v>
      </c>
      <c r="Q1015" s="66" t="str">
        <f t="shared" si="23"/>
        <v> </v>
      </c>
      <c r="R1015" s="63" t="str">
        <f t="shared" si="9"/>
        <v>#VALUE!</v>
      </c>
      <c r="S1015" s="67" t="str">
        <f t="shared" si="10"/>
        <v>#VALUE!</v>
      </c>
      <c r="T1015" s="94" t="str">
        <f t="shared" si="11"/>
        <v>#VALUE!</v>
      </c>
      <c r="U1015" s="69" t="str">
        <f t="shared" si="12"/>
        <v>donnée(s) manquante(s)</v>
      </c>
      <c r="V1015" s="70" t="str">
        <f t="shared" si="13"/>
        <v>donnée(s) manquante(s)</v>
      </c>
      <c r="W1015" s="65" t="str">
        <f t="shared" si="14"/>
        <v> </v>
      </c>
      <c r="X1015" s="65" t="str">
        <f>IF(ISBLANK(I1015)," ",IF(I1015&lt;=Scenario!$C$3,0,IF(I1015&lt;=Scenario!$C$5,1,IF(I1015&lt;=Scenario!$C$6,2,IF(I1015&lt;=Scenario!$C$7,3,IF(I1015&lt;=Scenario!$C$8,4,5))))))</f>
        <v> </v>
      </c>
      <c r="Y1015" s="65" t="str">
        <f>IF(ISBLANK(J1015)," ",IF(ROUND(J1015,2)&lt;=Scenario!$G$3,0,IF(ROUND(J1015,2)&lt;=Scenario!$G$5,1,IF(ROUND(J1015,2)&lt;=Scenario!$G$6,2,IF(ROUND(J1015,2)&lt;=Scenario!$G$7,3,IF(ROUND(J1015,2)&lt;=Scenario!$G$8,4,IF(ROUND(J1015,2)&lt;=Scenario!$G$9,5,IF(ROUND(J1015,2)&lt;=Scenario!$G$10,6,7))))))))</f>
        <v> </v>
      </c>
      <c r="Z1015" s="71" t="str">
        <f>IF(ISBLANK(F1015)," ",IF(F1015&lt;=Scenario!$O$3,0,IF(F1015&lt;=Scenario!$O$5,1,IF(F1015&lt;=Scenario!$O$6,2,IF(F1015&lt;=Scenario!$O$7,3,IF(F1015&lt;=Scenario!$O$8,4,IF(F1015&lt;=Scenario!$O$9,5,IF(F1015&lt;=Scenario!$O$10,6,IF(F1015&lt;=Scenario!$O$11,7,IF(F1015&lt;=Scenario!$O$12,8,IF(F1015&lt;=Scenario!$O$13,9,IF(F1015&lt;=Scenario!$O$14,10,IF(F1015&lt;=Scenario!$O$15,11,IF(F1015&lt;=Scenario!$O$16,12,IF(F1015&lt;=Scenario!$O$17,13,IF(F1015&lt;=Scenario!$O$18,14,IF(F1015&lt;=Scenario!$O$19,15,IF(F1015&lt;=Scenario!$O$20,16,IF(F1015&lt;=Scenario!$O$21,17,IF(F1015&lt;=Scenario!$O$22,18,IF(F1015&lt;=Scenario!$O$23,19,20)))))))))))))))))))))</f>
        <v> </v>
      </c>
      <c r="AA1015" s="71" t="str">
        <f>IF(ISBLANK(C1015)," ",IF(C1015&lt;=Scenario!$AA$3,0,IF(C1015&lt;=Scenario!$AA$5,1,IF(C1015&lt;=Scenario!$AA$6,2,IF(C1015&lt;=Scenario!$AA$7,3,IF(C1015&lt;=Scenario!$AA$8,4,IF(C1015&lt;=Scenario!$AA$9,5,IF(C1015&lt;=Scenario!$AA$10,6,IF(C1015&lt;=Scenario!$AA$11,7,IF(C1015&lt;=Scenario!$AA$12,8,IF(C1015&lt;=Scenario!$AA$13,9,IF(C1015&lt;=Scenario!$AA$14,10,IF(C1015&lt;=Scenario!$AA$15,11,IF(C1015&lt;=Scenario!$AA$16,12,IF(C1015&lt;=Scenario!$AA$17,13,IF(C1015&lt;=Scenario!$AA$18,14,15))))))))))))))))</f>
        <v> </v>
      </c>
      <c r="AB1015" s="75" t="str">
        <f t="shared" si="15"/>
        <v>#VALUE!</v>
      </c>
      <c r="AC1015" s="72" t="str">
        <f t="shared" si="16"/>
        <v>#VALUE!</v>
      </c>
      <c r="AD1015" s="95" t="str">
        <f t="shared" si="17"/>
        <v>#VALUE!</v>
      </c>
      <c r="AE1015" s="69" t="str">
        <f t="shared" si="18"/>
        <v>missing data</v>
      </c>
      <c r="AF1015" s="74" t="str">
        <f t="shared" si="19"/>
        <v>missing data</v>
      </c>
      <c r="AG1015" s="75" t="str">
        <f t="shared" si="20"/>
        <v>#VALUE!</v>
      </c>
      <c r="AH1015" s="75" t="str">
        <f t="shared" si="21"/>
        <v>#VALUE!</v>
      </c>
    </row>
    <row r="1016" ht="15.75" customHeight="1">
      <c r="A1016" s="3" t="s">
        <v>1073</v>
      </c>
      <c r="B1016" s="57"/>
      <c r="C1016" s="58"/>
      <c r="D1016" s="58"/>
      <c r="E1016" s="59"/>
      <c r="F1016" s="60"/>
      <c r="G1016" s="61"/>
      <c r="H1016" s="61"/>
      <c r="I1016" s="61"/>
      <c r="J1016" s="62"/>
      <c r="K1016" s="63" t="str">
        <f t="shared" si="2"/>
        <v> </v>
      </c>
      <c r="L1016" s="64" t="str">
        <f t="shared" si="3"/>
        <v> </v>
      </c>
      <c r="M1016" s="64" t="str">
        <f t="shared" si="4"/>
        <v> </v>
      </c>
      <c r="N1016" s="64" t="str">
        <f t="shared" si="5"/>
        <v> </v>
      </c>
      <c r="O1016" s="65" t="str">
        <f t="shared" si="6"/>
        <v> </v>
      </c>
      <c r="P1016" s="65" t="str">
        <f t="shared" si="7"/>
        <v> </v>
      </c>
      <c r="Q1016" s="66" t="str">
        <f t="shared" si="23"/>
        <v> </v>
      </c>
      <c r="R1016" s="63" t="str">
        <f t="shared" si="9"/>
        <v>#VALUE!</v>
      </c>
      <c r="S1016" s="67" t="str">
        <f t="shared" si="10"/>
        <v>#VALUE!</v>
      </c>
      <c r="T1016" s="94" t="str">
        <f t="shared" si="11"/>
        <v>#VALUE!</v>
      </c>
      <c r="U1016" s="69" t="str">
        <f t="shared" si="12"/>
        <v>donnée(s) manquante(s)</v>
      </c>
      <c r="V1016" s="70" t="str">
        <f t="shared" si="13"/>
        <v>donnée(s) manquante(s)</v>
      </c>
      <c r="W1016" s="65" t="str">
        <f t="shared" si="14"/>
        <v> </v>
      </c>
      <c r="X1016" s="65" t="str">
        <f>IF(ISBLANK(I1016)," ",IF(I1016&lt;=Scenario!$C$3,0,IF(I1016&lt;=Scenario!$C$5,1,IF(I1016&lt;=Scenario!$C$6,2,IF(I1016&lt;=Scenario!$C$7,3,IF(I1016&lt;=Scenario!$C$8,4,5))))))</f>
        <v> </v>
      </c>
      <c r="Y1016" s="65" t="str">
        <f>IF(ISBLANK(J1016)," ",IF(ROUND(J1016,2)&lt;=Scenario!$G$3,0,IF(ROUND(J1016,2)&lt;=Scenario!$G$5,1,IF(ROUND(J1016,2)&lt;=Scenario!$G$6,2,IF(ROUND(J1016,2)&lt;=Scenario!$G$7,3,IF(ROUND(J1016,2)&lt;=Scenario!$G$8,4,IF(ROUND(J1016,2)&lt;=Scenario!$G$9,5,IF(ROUND(J1016,2)&lt;=Scenario!$G$10,6,7))))))))</f>
        <v> </v>
      </c>
      <c r="Z1016" s="71" t="str">
        <f>IF(ISBLANK(F1016)," ",IF(F1016&lt;=Scenario!$O$3,0,IF(F1016&lt;=Scenario!$O$5,1,IF(F1016&lt;=Scenario!$O$6,2,IF(F1016&lt;=Scenario!$O$7,3,IF(F1016&lt;=Scenario!$O$8,4,IF(F1016&lt;=Scenario!$O$9,5,IF(F1016&lt;=Scenario!$O$10,6,IF(F1016&lt;=Scenario!$O$11,7,IF(F1016&lt;=Scenario!$O$12,8,IF(F1016&lt;=Scenario!$O$13,9,IF(F1016&lt;=Scenario!$O$14,10,IF(F1016&lt;=Scenario!$O$15,11,IF(F1016&lt;=Scenario!$O$16,12,IF(F1016&lt;=Scenario!$O$17,13,IF(F1016&lt;=Scenario!$O$18,14,IF(F1016&lt;=Scenario!$O$19,15,IF(F1016&lt;=Scenario!$O$20,16,IF(F1016&lt;=Scenario!$O$21,17,IF(F1016&lt;=Scenario!$O$22,18,IF(F1016&lt;=Scenario!$O$23,19,20)))))))))))))))))))))</f>
        <v> </v>
      </c>
      <c r="AA1016" s="71" t="str">
        <f>IF(ISBLANK(C1016)," ",IF(C1016&lt;=Scenario!$AA$3,0,IF(C1016&lt;=Scenario!$AA$5,1,IF(C1016&lt;=Scenario!$AA$6,2,IF(C1016&lt;=Scenario!$AA$7,3,IF(C1016&lt;=Scenario!$AA$8,4,IF(C1016&lt;=Scenario!$AA$9,5,IF(C1016&lt;=Scenario!$AA$10,6,IF(C1016&lt;=Scenario!$AA$11,7,IF(C1016&lt;=Scenario!$AA$12,8,IF(C1016&lt;=Scenario!$AA$13,9,IF(C1016&lt;=Scenario!$AA$14,10,IF(C1016&lt;=Scenario!$AA$15,11,IF(C1016&lt;=Scenario!$AA$16,12,IF(C1016&lt;=Scenario!$AA$17,13,IF(C1016&lt;=Scenario!$AA$18,14,15))))))))))))))))</f>
        <v> </v>
      </c>
      <c r="AB1016" s="75" t="str">
        <f t="shared" si="15"/>
        <v>#VALUE!</v>
      </c>
      <c r="AC1016" s="72" t="str">
        <f t="shared" si="16"/>
        <v>#VALUE!</v>
      </c>
      <c r="AD1016" s="95" t="str">
        <f t="shared" si="17"/>
        <v>#VALUE!</v>
      </c>
      <c r="AE1016" s="69" t="str">
        <f t="shared" si="18"/>
        <v>missing data</v>
      </c>
      <c r="AF1016" s="74" t="str">
        <f t="shared" si="19"/>
        <v>missing data</v>
      </c>
      <c r="AG1016" s="75" t="str">
        <f t="shared" si="20"/>
        <v>#VALUE!</v>
      </c>
      <c r="AH1016" s="75" t="str">
        <f t="shared" si="21"/>
        <v>#VALUE!</v>
      </c>
    </row>
    <row r="1017" ht="15.75" customHeight="1">
      <c r="A1017" s="3" t="s">
        <v>1074</v>
      </c>
      <c r="B1017" s="57"/>
      <c r="C1017" s="58"/>
      <c r="D1017" s="58"/>
      <c r="E1017" s="59"/>
      <c r="F1017" s="60"/>
      <c r="G1017" s="61"/>
      <c r="H1017" s="61"/>
      <c r="I1017" s="61"/>
      <c r="J1017" s="62"/>
      <c r="K1017" s="63" t="str">
        <f t="shared" si="2"/>
        <v> </v>
      </c>
      <c r="L1017" s="64" t="str">
        <f t="shared" si="3"/>
        <v> </v>
      </c>
      <c r="M1017" s="64" t="str">
        <f t="shared" si="4"/>
        <v> </v>
      </c>
      <c r="N1017" s="64" t="str">
        <f t="shared" si="5"/>
        <v> </v>
      </c>
      <c r="O1017" s="65" t="str">
        <f t="shared" si="6"/>
        <v> </v>
      </c>
      <c r="P1017" s="65" t="str">
        <f t="shared" si="7"/>
        <v> </v>
      </c>
      <c r="Q1017" s="66" t="str">
        <f t="shared" si="23"/>
        <v> </v>
      </c>
      <c r="R1017" s="63" t="str">
        <f t="shared" si="9"/>
        <v>#VALUE!</v>
      </c>
      <c r="S1017" s="67" t="str">
        <f t="shared" si="10"/>
        <v>#VALUE!</v>
      </c>
      <c r="T1017" s="94" t="str">
        <f t="shared" si="11"/>
        <v>#VALUE!</v>
      </c>
      <c r="U1017" s="69" t="str">
        <f t="shared" si="12"/>
        <v>donnée(s) manquante(s)</v>
      </c>
      <c r="V1017" s="70" t="str">
        <f t="shared" si="13"/>
        <v>donnée(s) manquante(s)</v>
      </c>
      <c r="W1017" s="65" t="str">
        <f t="shared" si="14"/>
        <v> </v>
      </c>
      <c r="X1017" s="65" t="str">
        <f>IF(ISBLANK(I1017)," ",IF(I1017&lt;=Scenario!$C$3,0,IF(I1017&lt;=Scenario!$C$5,1,IF(I1017&lt;=Scenario!$C$6,2,IF(I1017&lt;=Scenario!$C$7,3,IF(I1017&lt;=Scenario!$C$8,4,5))))))</f>
        <v> </v>
      </c>
      <c r="Y1017" s="65" t="str">
        <f>IF(ISBLANK(J1017)," ",IF(ROUND(J1017,2)&lt;=Scenario!$G$3,0,IF(ROUND(J1017,2)&lt;=Scenario!$G$5,1,IF(ROUND(J1017,2)&lt;=Scenario!$G$6,2,IF(ROUND(J1017,2)&lt;=Scenario!$G$7,3,IF(ROUND(J1017,2)&lt;=Scenario!$G$8,4,IF(ROUND(J1017,2)&lt;=Scenario!$G$9,5,IF(ROUND(J1017,2)&lt;=Scenario!$G$10,6,7))))))))</f>
        <v> </v>
      </c>
      <c r="Z1017" s="71" t="str">
        <f>IF(ISBLANK(F1017)," ",IF(F1017&lt;=Scenario!$O$3,0,IF(F1017&lt;=Scenario!$O$5,1,IF(F1017&lt;=Scenario!$O$6,2,IF(F1017&lt;=Scenario!$O$7,3,IF(F1017&lt;=Scenario!$O$8,4,IF(F1017&lt;=Scenario!$O$9,5,IF(F1017&lt;=Scenario!$O$10,6,IF(F1017&lt;=Scenario!$O$11,7,IF(F1017&lt;=Scenario!$O$12,8,IF(F1017&lt;=Scenario!$O$13,9,IF(F1017&lt;=Scenario!$O$14,10,IF(F1017&lt;=Scenario!$O$15,11,IF(F1017&lt;=Scenario!$O$16,12,IF(F1017&lt;=Scenario!$O$17,13,IF(F1017&lt;=Scenario!$O$18,14,IF(F1017&lt;=Scenario!$O$19,15,IF(F1017&lt;=Scenario!$O$20,16,IF(F1017&lt;=Scenario!$O$21,17,IF(F1017&lt;=Scenario!$O$22,18,IF(F1017&lt;=Scenario!$O$23,19,20)))))))))))))))))))))</f>
        <v> </v>
      </c>
      <c r="AA1017" s="71" t="str">
        <f>IF(ISBLANK(C1017)," ",IF(C1017&lt;=Scenario!$AA$3,0,IF(C1017&lt;=Scenario!$AA$5,1,IF(C1017&lt;=Scenario!$AA$6,2,IF(C1017&lt;=Scenario!$AA$7,3,IF(C1017&lt;=Scenario!$AA$8,4,IF(C1017&lt;=Scenario!$AA$9,5,IF(C1017&lt;=Scenario!$AA$10,6,IF(C1017&lt;=Scenario!$AA$11,7,IF(C1017&lt;=Scenario!$AA$12,8,IF(C1017&lt;=Scenario!$AA$13,9,IF(C1017&lt;=Scenario!$AA$14,10,IF(C1017&lt;=Scenario!$AA$15,11,IF(C1017&lt;=Scenario!$AA$16,12,IF(C1017&lt;=Scenario!$AA$17,13,IF(C1017&lt;=Scenario!$AA$18,14,15))))))))))))))))</f>
        <v> </v>
      </c>
      <c r="AB1017" s="75" t="str">
        <f t="shared" si="15"/>
        <v>#VALUE!</v>
      </c>
      <c r="AC1017" s="72" t="str">
        <f t="shared" si="16"/>
        <v>#VALUE!</v>
      </c>
      <c r="AD1017" s="95" t="str">
        <f t="shared" si="17"/>
        <v>#VALUE!</v>
      </c>
      <c r="AE1017" s="69" t="str">
        <f t="shared" si="18"/>
        <v>missing data</v>
      </c>
      <c r="AF1017" s="74" t="str">
        <f t="shared" si="19"/>
        <v>missing data</v>
      </c>
      <c r="AG1017" s="75" t="str">
        <f t="shared" si="20"/>
        <v>#VALUE!</v>
      </c>
      <c r="AH1017" s="75" t="str">
        <f t="shared" si="21"/>
        <v>#VALUE!</v>
      </c>
    </row>
    <row r="1018" ht="15.75" customHeight="1">
      <c r="A1018" s="3" t="s">
        <v>1075</v>
      </c>
      <c r="B1018" s="57"/>
      <c r="C1018" s="58"/>
      <c r="D1018" s="58"/>
      <c r="E1018" s="59"/>
      <c r="F1018" s="60"/>
      <c r="G1018" s="61"/>
      <c r="H1018" s="61"/>
      <c r="I1018" s="61"/>
      <c r="J1018" s="62"/>
      <c r="K1018" s="63" t="str">
        <f t="shared" si="2"/>
        <v> </v>
      </c>
      <c r="L1018" s="64" t="str">
        <f t="shared" si="3"/>
        <v> </v>
      </c>
      <c r="M1018" s="64" t="str">
        <f t="shared" si="4"/>
        <v> </v>
      </c>
      <c r="N1018" s="64" t="str">
        <f t="shared" si="5"/>
        <v> </v>
      </c>
      <c r="O1018" s="65" t="str">
        <f t="shared" si="6"/>
        <v> </v>
      </c>
      <c r="P1018" s="65" t="str">
        <f t="shared" si="7"/>
        <v> </v>
      </c>
      <c r="Q1018" s="66" t="str">
        <f t="shared" si="23"/>
        <v> </v>
      </c>
      <c r="R1018" s="63" t="str">
        <f t="shared" si="9"/>
        <v>#VALUE!</v>
      </c>
      <c r="S1018" s="67" t="str">
        <f t="shared" si="10"/>
        <v>#VALUE!</v>
      </c>
      <c r="T1018" s="94" t="str">
        <f t="shared" si="11"/>
        <v>#VALUE!</v>
      </c>
      <c r="U1018" s="69" t="str">
        <f t="shared" si="12"/>
        <v>donnée(s) manquante(s)</v>
      </c>
      <c r="V1018" s="70" t="str">
        <f t="shared" si="13"/>
        <v>donnée(s) manquante(s)</v>
      </c>
      <c r="W1018" s="65" t="str">
        <f t="shared" si="14"/>
        <v> </v>
      </c>
      <c r="X1018" s="65" t="str">
        <f>IF(ISBLANK(I1018)," ",IF(I1018&lt;=Scenario!$C$3,0,IF(I1018&lt;=Scenario!$C$5,1,IF(I1018&lt;=Scenario!$C$6,2,IF(I1018&lt;=Scenario!$C$7,3,IF(I1018&lt;=Scenario!$C$8,4,5))))))</f>
        <v> </v>
      </c>
      <c r="Y1018" s="65" t="str">
        <f>IF(ISBLANK(J1018)," ",IF(ROUND(J1018,2)&lt;=Scenario!$G$3,0,IF(ROUND(J1018,2)&lt;=Scenario!$G$5,1,IF(ROUND(J1018,2)&lt;=Scenario!$G$6,2,IF(ROUND(J1018,2)&lt;=Scenario!$G$7,3,IF(ROUND(J1018,2)&lt;=Scenario!$G$8,4,IF(ROUND(J1018,2)&lt;=Scenario!$G$9,5,IF(ROUND(J1018,2)&lt;=Scenario!$G$10,6,7))))))))</f>
        <v> </v>
      </c>
      <c r="Z1018" s="71" t="str">
        <f>IF(ISBLANK(F1018)," ",IF(F1018&lt;=Scenario!$O$3,0,IF(F1018&lt;=Scenario!$O$5,1,IF(F1018&lt;=Scenario!$O$6,2,IF(F1018&lt;=Scenario!$O$7,3,IF(F1018&lt;=Scenario!$O$8,4,IF(F1018&lt;=Scenario!$O$9,5,IF(F1018&lt;=Scenario!$O$10,6,IF(F1018&lt;=Scenario!$O$11,7,IF(F1018&lt;=Scenario!$O$12,8,IF(F1018&lt;=Scenario!$O$13,9,IF(F1018&lt;=Scenario!$O$14,10,IF(F1018&lt;=Scenario!$O$15,11,IF(F1018&lt;=Scenario!$O$16,12,IF(F1018&lt;=Scenario!$O$17,13,IF(F1018&lt;=Scenario!$O$18,14,IF(F1018&lt;=Scenario!$O$19,15,IF(F1018&lt;=Scenario!$O$20,16,IF(F1018&lt;=Scenario!$O$21,17,IF(F1018&lt;=Scenario!$O$22,18,IF(F1018&lt;=Scenario!$O$23,19,20)))))))))))))))))))))</f>
        <v> </v>
      </c>
      <c r="AA1018" s="71" t="str">
        <f>IF(ISBLANK(C1018)," ",IF(C1018&lt;=Scenario!$AA$3,0,IF(C1018&lt;=Scenario!$AA$5,1,IF(C1018&lt;=Scenario!$AA$6,2,IF(C1018&lt;=Scenario!$AA$7,3,IF(C1018&lt;=Scenario!$AA$8,4,IF(C1018&lt;=Scenario!$AA$9,5,IF(C1018&lt;=Scenario!$AA$10,6,IF(C1018&lt;=Scenario!$AA$11,7,IF(C1018&lt;=Scenario!$AA$12,8,IF(C1018&lt;=Scenario!$AA$13,9,IF(C1018&lt;=Scenario!$AA$14,10,IF(C1018&lt;=Scenario!$AA$15,11,IF(C1018&lt;=Scenario!$AA$16,12,IF(C1018&lt;=Scenario!$AA$17,13,IF(C1018&lt;=Scenario!$AA$18,14,15))))))))))))))))</f>
        <v> </v>
      </c>
      <c r="AB1018" s="75" t="str">
        <f t="shared" si="15"/>
        <v>#VALUE!</v>
      </c>
      <c r="AC1018" s="72" t="str">
        <f t="shared" si="16"/>
        <v>#VALUE!</v>
      </c>
      <c r="AD1018" s="95" t="str">
        <f t="shared" si="17"/>
        <v>#VALUE!</v>
      </c>
      <c r="AE1018" s="69" t="str">
        <f t="shared" si="18"/>
        <v>missing data</v>
      </c>
      <c r="AF1018" s="74" t="str">
        <f t="shared" si="19"/>
        <v>missing data</v>
      </c>
      <c r="AG1018" s="75" t="str">
        <f t="shared" si="20"/>
        <v>#VALUE!</v>
      </c>
      <c r="AH1018" s="75" t="str">
        <f t="shared" si="21"/>
        <v>#VALUE!</v>
      </c>
    </row>
    <row r="1019" ht="15.75" customHeight="1">
      <c r="A1019" s="3" t="s">
        <v>1076</v>
      </c>
      <c r="B1019" s="57"/>
      <c r="C1019" s="58"/>
      <c r="D1019" s="58"/>
      <c r="E1019" s="59"/>
      <c r="F1019" s="60"/>
      <c r="G1019" s="61"/>
      <c r="H1019" s="61"/>
      <c r="I1019" s="61"/>
      <c r="J1019" s="62"/>
      <c r="K1019" s="63" t="str">
        <f t="shared" si="2"/>
        <v> </v>
      </c>
      <c r="L1019" s="64" t="str">
        <f t="shared" si="3"/>
        <v> </v>
      </c>
      <c r="M1019" s="64" t="str">
        <f t="shared" si="4"/>
        <v> </v>
      </c>
      <c r="N1019" s="64" t="str">
        <f t="shared" si="5"/>
        <v> </v>
      </c>
      <c r="O1019" s="65" t="str">
        <f t="shared" si="6"/>
        <v> </v>
      </c>
      <c r="P1019" s="65" t="str">
        <f t="shared" si="7"/>
        <v> </v>
      </c>
      <c r="Q1019" s="66" t="str">
        <f t="shared" si="23"/>
        <v> </v>
      </c>
      <c r="R1019" s="63" t="str">
        <f t="shared" si="9"/>
        <v>#VALUE!</v>
      </c>
      <c r="S1019" s="67" t="str">
        <f t="shared" si="10"/>
        <v>#VALUE!</v>
      </c>
      <c r="T1019" s="94" t="str">
        <f t="shared" si="11"/>
        <v>#VALUE!</v>
      </c>
      <c r="U1019" s="69" t="str">
        <f t="shared" si="12"/>
        <v>donnée(s) manquante(s)</v>
      </c>
      <c r="V1019" s="70" t="str">
        <f t="shared" si="13"/>
        <v>donnée(s) manquante(s)</v>
      </c>
      <c r="W1019" s="65" t="str">
        <f t="shared" si="14"/>
        <v> </v>
      </c>
      <c r="X1019" s="65" t="str">
        <f>IF(ISBLANK(I1019)," ",IF(I1019&lt;=Scenario!$C$3,0,IF(I1019&lt;=Scenario!$C$5,1,IF(I1019&lt;=Scenario!$C$6,2,IF(I1019&lt;=Scenario!$C$7,3,IF(I1019&lt;=Scenario!$C$8,4,5))))))</f>
        <v> </v>
      </c>
      <c r="Y1019" s="65" t="str">
        <f>IF(ISBLANK(J1019)," ",IF(ROUND(J1019,2)&lt;=Scenario!$G$3,0,IF(ROUND(J1019,2)&lt;=Scenario!$G$5,1,IF(ROUND(J1019,2)&lt;=Scenario!$G$6,2,IF(ROUND(J1019,2)&lt;=Scenario!$G$7,3,IF(ROUND(J1019,2)&lt;=Scenario!$G$8,4,IF(ROUND(J1019,2)&lt;=Scenario!$G$9,5,IF(ROUND(J1019,2)&lt;=Scenario!$G$10,6,7))))))))</f>
        <v> </v>
      </c>
      <c r="Z1019" s="71" t="str">
        <f>IF(ISBLANK(F1019)," ",IF(F1019&lt;=Scenario!$O$3,0,IF(F1019&lt;=Scenario!$O$5,1,IF(F1019&lt;=Scenario!$O$6,2,IF(F1019&lt;=Scenario!$O$7,3,IF(F1019&lt;=Scenario!$O$8,4,IF(F1019&lt;=Scenario!$O$9,5,IF(F1019&lt;=Scenario!$O$10,6,IF(F1019&lt;=Scenario!$O$11,7,IF(F1019&lt;=Scenario!$O$12,8,IF(F1019&lt;=Scenario!$O$13,9,IF(F1019&lt;=Scenario!$O$14,10,IF(F1019&lt;=Scenario!$O$15,11,IF(F1019&lt;=Scenario!$O$16,12,IF(F1019&lt;=Scenario!$O$17,13,IF(F1019&lt;=Scenario!$O$18,14,IF(F1019&lt;=Scenario!$O$19,15,IF(F1019&lt;=Scenario!$O$20,16,IF(F1019&lt;=Scenario!$O$21,17,IF(F1019&lt;=Scenario!$O$22,18,IF(F1019&lt;=Scenario!$O$23,19,20)))))))))))))))))))))</f>
        <v> </v>
      </c>
      <c r="AA1019" s="71" t="str">
        <f>IF(ISBLANK(C1019)," ",IF(C1019&lt;=Scenario!$AA$3,0,IF(C1019&lt;=Scenario!$AA$5,1,IF(C1019&lt;=Scenario!$AA$6,2,IF(C1019&lt;=Scenario!$AA$7,3,IF(C1019&lt;=Scenario!$AA$8,4,IF(C1019&lt;=Scenario!$AA$9,5,IF(C1019&lt;=Scenario!$AA$10,6,IF(C1019&lt;=Scenario!$AA$11,7,IF(C1019&lt;=Scenario!$AA$12,8,IF(C1019&lt;=Scenario!$AA$13,9,IF(C1019&lt;=Scenario!$AA$14,10,IF(C1019&lt;=Scenario!$AA$15,11,IF(C1019&lt;=Scenario!$AA$16,12,IF(C1019&lt;=Scenario!$AA$17,13,IF(C1019&lt;=Scenario!$AA$18,14,15))))))))))))))))</f>
        <v> </v>
      </c>
      <c r="AB1019" s="75" t="str">
        <f t="shared" si="15"/>
        <v>#VALUE!</v>
      </c>
      <c r="AC1019" s="72" t="str">
        <f t="shared" si="16"/>
        <v>#VALUE!</v>
      </c>
      <c r="AD1019" s="95" t="str">
        <f t="shared" si="17"/>
        <v>#VALUE!</v>
      </c>
      <c r="AE1019" s="69" t="str">
        <f t="shared" si="18"/>
        <v>missing data</v>
      </c>
      <c r="AF1019" s="74" t="str">
        <f t="shared" si="19"/>
        <v>missing data</v>
      </c>
      <c r="AG1019" s="75" t="str">
        <f t="shared" si="20"/>
        <v>#VALUE!</v>
      </c>
      <c r="AH1019" s="75" t="str">
        <f t="shared" si="21"/>
        <v>#VALUE!</v>
      </c>
    </row>
    <row r="1020" ht="15.75" customHeight="1">
      <c r="A1020" s="3" t="s">
        <v>1077</v>
      </c>
      <c r="B1020" s="57"/>
      <c r="C1020" s="58"/>
      <c r="D1020" s="58"/>
      <c r="E1020" s="59"/>
      <c r="F1020" s="60"/>
      <c r="G1020" s="61"/>
      <c r="H1020" s="61"/>
      <c r="I1020" s="61"/>
      <c r="J1020" s="62"/>
      <c r="K1020" s="63" t="str">
        <f t="shared" si="2"/>
        <v> </v>
      </c>
      <c r="L1020" s="64" t="str">
        <f t="shared" si="3"/>
        <v> </v>
      </c>
      <c r="M1020" s="64" t="str">
        <f t="shared" si="4"/>
        <v> </v>
      </c>
      <c r="N1020" s="64" t="str">
        <f t="shared" si="5"/>
        <v> </v>
      </c>
      <c r="O1020" s="65" t="str">
        <f t="shared" si="6"/>
        <v> </v>
      </c>
      <c r="P1020" s="65" t="str">
        <f t="shared" si="7"/>
        <v> </v>
      </c>
      <c r="Q1020" s="66" t="str">
        <f t="shared" si="23"/>
        <v> </v>
      </c>
      <c r="R1020" s="63" t="str">
        <f t="shared" si="9"/>
        <v>#VALUE!</v>
      </c>
      <c r="S1020" s="67" t="str">
        <f t="shared" si="10"/>
        <v>#VALUE!</v>
      </c>
      <c r="T1020" s="94" t="str">
        <f t="shared" si="11"/>
        <v>#VALUE!</v>
      </c>
      <c r="U1020" s="69" t="str">
        <f t="shared" si="12"/>
        <v>donnée(s) manquante(s)</v>
      </c>
      <c r="V1020" s="70" t="str">
        <f t="shared" si="13"/>
        <v>donnée(s) manquante(s)</v>
      </c>
      <c r="W1020" s="65" t="str">
        <f t="shared" si="14"/>
        <v> </v>
      </c>
      <c r="X1020" s="65" t="str">
        <f>IF(ISBLANK(I1020)," ",IF(I1020&lt;=Scenario!$C$3,0,IF(I1020&lt;=Scenario!$C$5,1,IF(I1020&lt;=Scenario!$C$6,2,IF(I1020&lt;=Scenario!$C$7,3,IF(I1020&lt;=Scenario!$C$8,4,5))))))</f>
        <v> </v>
      </c>
      <c r="Y1020" s="65" t="str">
        <f>IF(ISBLANK(J1020)," ",IF(ROUND(J1020,2)&lt;=Scenario!$G$3,0,IF(ROUND(J1020,2)&lt;=Scenario!$G$5,1,IF(ROUND(J1020,2)&lt;=Scenario!$G$6,2,IF(ROUND(J1020,2)&lt;=Scenario!$G$7,3,IF(ROUND(J1020,2)&lt;=Scenario!$G$8,4,IF(ROUND(J1020,2)&lt;=Scenario!$G$9,5,IF(ROUND(J1020,2)&lt;=Scenario!$G$10,6,7))))))))</f>
        <v> </v>
      </c>
      <c r="Z1020" s="71" t="str">
        <f>IF(ISBLANK(F1020)," ",IF(F1020&lt;=Scenario!$O$3,0,IF(F1020&lt;=Scenario!$O$5,1,IF(F1020&lt;=Scenario!$O$6,2,IF(F1020&lt;=Scenario!$O$7,3,IF(F1020&lt;=Scenario!$O$8,4,IF(F1020&lt;=Scenario!$O$9,5,IF(F1020&lt;=Scenario!$O$10,6,IF(F1020&lt;=Scenario!$O$11,7,IF(F1020&lt;=Scenario!$O$12,8,IF(F1020&lt;=Scenario!$O$13,9,IF(F1020&lt;=Scenario!$O$14,10,IF(F1020&lt;=Scenario!$O$15,11,IF(F1020&lt;=Scenario!$O$16,12,IF(F1020&lt;=Scenario!$O$17,13,IF(F1020&lt;=Scenario!$O$18,14,IF(F1020&lt;=Scenario!$O$19,15,IF(F1020&lt;=Scenario!$O$20,16,IF(F1020&lt;=Scenario!$O$21,17,IF(F1020&lt;=Scenario!$O$22,18,IF(F1020&lt;=Scenario!$O$23,19,20)))))))))))))))))))))</f>
        <v> </v>
      </c>
      <c r="AA1020" s="71" t="str">
        <f>IF(ISBLANK(C1020)," ",IF(C1020&lt;=Scenario!$AA$3,0,IF(C1020&lt;=Scenario!$AA$5,1,IF(C1020&lt;=Scenario!$AA$6,2,IF(C1020&lt;=Scenario!$AA$7,3,IF(C1020&lt;=Scenario!$AA$8,4,IF(C1020&lt;=Scenario!$AA$9,5,IF(C1020&lt;=Scenario!$AA$10,6,IF(C1020&lt;=Scenario!$AA$11,7,IF(C1020&lt;=Scenario!$AA$12,8,IF(C1020&lt;=Scenario!$AA$13,9,IF(C1020&lt;=Scenario!$AA$14,10,IF(C1020&lt;=Scenario!$AA$15,11,IF(C1020&lt;=Scenario!$AA$16,12,IF(C1020&lt;=Scenario!$AA$17,13,IF(C1020&lt;=Scenario!$AA$18,14,15))))))))))))))))</f>
        <v> </v>
      </c>
      <c r="AB1020" s="75" t="str">
        <f t="shared" si="15"/>
        <v>#VALUE!</v>
      </c>
      <c r="AC1020" s="72" t="str">
        <f t="shared" si="16"/>
        <v>#VALUE!</v>
      </c>
      <c r="AD1020" s="95" t="str">
        <f t="shared" si="17"/>
        <v>#VALUE!</v>
      </c>
      <c r="AE1020" s="69" t="str">
        <f t="shared" si="18"/>
        <v>missing data</v>
      </c>
      <c r="AF1020" s="74" t="str">
        <f t="shared" si="19"/>
        <v>missing data</v>
      </c>
      <c r="AG1020" s="75" t="str">
        <f t="shared" si="20"/>
        <v>#VALUE!</v>
      </c>
      <c r="AH1020" s="75" t="str">
        <f t="shared" si="21"/>
        <v>#VALUE!</v>
      </c>
    </row>
    <row r="1021" ht="15.75" customHeight="1">
      <c r="A1021" s="3" t="s">
        <v>1078</v>
      </c>
      <c r="B1021" s="57"/>
      <c r="C1021" s="58"/>
      <c r="D1021" s="58"/>
      <c r="E1021" s="59"/>
      <c r="F1021" s="60"/>
      <c r="G1021" s="61"/>
      <c r="H1021" s="61"/>
      <c r="I1021" s="61"/>
      <c r="J1021" s="62"/>
      <c r="K1021" s="63" t="str">
        <f t="shared" si="2"/>
        <v> </v>
      </c>
      <c r="L1021" s="64" t="str">
        <f t="shared" si="3"/>
        <v> </v>
      </c>
      <c r="M1021" s="64" t="str">
        <f t="shared" si="4"/>
        <v> </v>
      </c>
      <c r="N1021" s="64" t="str">
        <f t="shared" si="5"/>
        <v> </v>
      </c>
      <c r="O1021" s="65" t="str">
        <f t="shared" si="6"/>
        <v> </v>
      </c>
      <c r="P1021" s="65" t="str">
        <f t="shared" si="7"/>
        <v> </v>
      </c>
      <c r="Q1021" s="66" t="str">
        <f t="shared" si="23"/>
        <v> </v>
      </c>
      <c r="R1021" s="63" t="str">
        <f t="shared" si="9"/>
        <v>#VALUE!</v>
      </c>
      <c r="S1021" s="67" t="str">
        <f t="shared" si="10"/>
        <v>#VALUE!</v>
      </c>
      <c r="T1021" s="94" t="str">
        <f t="shared" si="11"/>
        <v>#VALUE!</v>
      </c>
      <c r="U1021" s="69" t="str">
        <f t="shared" si="12"/>
        <v>donnée(s) manquante(s)</v>
      </c>
      <c r="V1021" s="70" t="str">
        <f t="shared" si="13"/>
        <v>donnée(s) manquante(s)</v>
      </c>
      <c r="W1021" s="65" t="str">
        <f t="shared" si="14"/>
        <v> </v>
      </c>
      <c r="X1021" s="65" t="str">
        <f>IF(ISBLANK(I1021)," ",IF(I1021&lt;=Scenario!$C$3,0,IF(I1021&lt;=Scenario!$C$5,1,IF(I1021&lt;=Scenario!$C$6,2,IF(I1021&lt;=Scenario!$C$7,3,IF(I1021&lt;=Scenario!$C$8,4,5))))))</f>
        <v> </v>
      </c>
      <c r="Y1021" s="65" t="str">
        <f>IF(ISBLANK(J1021)," ",IF(ROUND(J1021,2)&lt;=Scenario!$G$3,0,IF(ROUND(J1021,2)&lt;=Scenario!$G$5,1,IF(ROUND(J1021,2)&lt;=Scenario!$G$6,2,IF(ROUND(J1021,2)&lt;=Scenario!$G$7,3,IF(ROUND(J1021,2)&lt;=Scenario!$G$8,4,IF(ROUND(J1021,2)&lt;=Scenario!$G$9,5,IF(ROUND(J1021,2)&lt;=Scenario!$G$10,6,7))))))))</f>
        <v> </v>
      </c>
      <c r="Z1021" s="71" t="str">
        <f>IF(ISBLANK(F1021)," ",IF(F1021&lt;=Scenario!$O$3,0,IF(F1021&lt;=Scenario!$O$5,1,IF(F1021&lt;=Scenario!$O$6,2,IF(F1021&lt;=Scenario!$O$7,3,IF(F1021&lt;=Scenario!$O$8,4,IF(F1021&lt;=Scenario!$O$9,5,IF(F1021&lt;=Scenario!$O$10,6,IF(F1021&lt;=Scenario!$O$11,7,IF(F1021&lt;=Scenario!$O$12,8,IF(F1021&lt;=Scenario!$O$13,9,IF(F1021&lt;=Scenario!$O$14,10,IF(F1021&lt;=Scenario!$O$15,11,IF(F1021&lt;=Scenario!$O$16,12,IF(F1021&lt;=Scenario!$O$17,13,IF(F1021&lt;=Scenario!$O$18,14,IF(F1021&lt;=Scenario!$O$19,15,IF(F1021&lt;=Scenario!$O$20,16,IF(F1021&lt;=Scenario!$O$21,17,IF(F1021&lt;=Scenario!$O$22,18,IF(F1021&lt;=Scenario!$O$23,19,20)))))))))))))))))))))</f>
        <v> </v>
      </c>
      <c r="AA1021" s="71" t="str">
        <f>IF(ISBLANK(C1021)," ",IF(C1021&lt;=Scenario!$AA$3,0,IF(C1021&lt;=Scenario!$AA$5,1,IF(C1021&lt;=Scenario!$AA$6,2,IF(C1021&lt;=Scenario!$AA$7,3,IF(C1021&lt;=Scenario!$AA$8,4,IF(C1021&lt;=Scenario!$AA$9,5,IF(C1021&lt;=Scenario!$AA$10,6,IF(C1021&lt;=Scenario!$AA$11,7,IF(C1021&lt;=Scenario!$AA$12,8,IF(C1021&lt;=Scenario!$AA$13,9,IF(C1021&lt;=Scenario!$AA$14,10,IF(C1021&lt;=Scenario!$AA$15,11,IF(C1021&lt;=Scenario!$AA$16,12,IF(C1021&lt;=Scenario!$AA$17,13,IF(C1021&lt;=Scenario!$AA$18,14,15))))))))))))))))</f>
        <v> </v>
      </c>
      <c r="AB1021" s="75" t="str">
        <f t="shared" si="15"/>
        <v>#VALUE!</v>
      </c>
      <c r="AC1021" s="72" t="str">
        <f t="shared" si="16"/>
        <v>#VALUE!</v>
      </c>
      <c r="AD1021" s="95" t="str">
        <f t="shared" si="17"/>
        <v>#VALUE!</v>
      </c>
      <c r="AE1021" s="69" t="str">
        <f t="shared" si="18"/>
        <v>missing data</v>
      </c>
      <c r="AF1021" s="74" t="str">
        <f t="shared" si="19"/>
        <v>missing data</v>
      </c>
      <c r="AG1021" s="75" t="str">
        <f t="shared" si="20"/>
        <v>#VALUE!</v>
      </c>
      <c r="AH1021" s="75" t="str">
        <f t="shared" si="21"/>
        <v>#VALUE!</v>
      </c>
    </row>
    <row r="1022" ht="15.75" customHeight="1">
      <c r="A1022" s="3" t="s">
        <v>1079</v>
      </c>
      <c r="B1022" s="57"/>
      <c r="C1022" s="58"/>
      <c r="D1022" s="58"/>
      <c r="E1022" s="59"/>
      <c r="F1022" s="60"/>
      <c r="G1022" s="61"/>
      <c r="H1022" s="61"/>
      <c r="I1022" s="61"/>
      <c r="J1022" s="62"/>
      <c r="K1022" s="63" t="str">
        <f t="shared" si="2"/>
        <v> </v>
      </c>
      <c r="L1022" s="64" t="str">
        <f t="shared" si="3"/>
        <v> </v>
      </c>
      <c r="M1022" s="64" t="str">
        <f t="shared" si="4"/>
        <v> </v>
      </c>
      <c r="N1022" s="64" t="str">
        <f t="shared" si="5"/>
        <v> </v>
      </c>
      <c r="O1022" s="65" t="str">
        <f t="shared" si="6"/>
        <v> </v>
      </c>
      <c r="P1022" s="65" t="str">
        <f t="shared" si="7"/>
        <v> </v>
      </c>
      <c r="Q1022" s="66" t="str">
        <f t="shared" si="23"/>
        <v> </v>
      </c>
      <c r="R1022" s="63" t="str">
        <f t="shared" si="9"/>
        <v>#VALUE!</v>
      </c>
      <c r="S1022" s="67" t="str">
        <f t="shared" si="10"/>
        <v>#VALUE!</v>
      </c>
      <c r="T1022" s="94" t="str">
        <f t="shared" si="11"/>
        <v>#VALUE!</v>
      </c>
      <c r="U1022" s="69" t="str">
        <f t="shared" si="12"/>
        <v>donnée(s) manquante(s)</v>
      </c>
      <c r="V1022" s="70" t="str">
        <f t="shared" si="13"/>
        <v>donnée(s) manquante(s)</v>
      </c>
      <c r="W1022" s="65" t="str">
        <f t="shared" si="14"/>
        <v> </v>
      </c>
      <c r="X1022" s="65" t="str">
        <f>IF(ISBLANK(I1022)," ",IF(I1022&lt;=Scenario!$C$3,0,IF(I1022&lt;=Scenario!$C$5,1,IF(I1022&lt;=Scenario!$C$6,2,IF(I1022&lt;=Scenario!$C$7,3,IF(I1022&lt;=Scenario!$C$8,4,5))))))</f>
        <v> </v>
      </c>
      <c r="Y1022" s="65" t="str">
        <f>IF(ISBLANK(J1022)," ",IF(ROUND(J1022,2)&lt;=Scenario!$G$3,0,IF(ROUND(J1022,2)&lt;=Scenario!$G$5,1,IF(ROUND(J1022,2)&lt;=Scenario!$G$6,2,IF(ROUND(J1022,2)&lt;=Scenario!$G$7,3,IF(ROUND(J1022,2)&lt;=Scenario!$G$8,4,IF(ROUND(J1022,2)&lt;=Scenario!$G$9,5,IF(ROUND(J1022,2)&lt;=Scenario!$G$10,6,7))))))))</f>
        <v> </v>
      </c>
      <c r="Z1022" s="71" t="str">
        <f>IF(ISBLANK(F1022)," ",IF(F1022&lt;=Scenario!$O$3,0,IF(F1022&lt;=Scenario!$O$5,1,IF(F1022&lt;=Scenario!$O$6,2,IF(F1022&lt;=Scenario!$O$7,3,IF(F1022&lt;=Scenario!$O$8,4,IF(F1022&lt;=Scenario!$O$9,5,IF(F1022&lt;=Scenario!$O$10,6,IF(F1022&lt;=Scenario!$O$11,7,IF(F1022&lt;=Scenario!$O$12,8,IF(F1022&lt;=Scenario!$O$13,9,IF(F1022&lt;=Scenario!$O$14,10,IF(F1022&lt;=Scenario!$O$15,11,IF(F1022&lt;=Scenario!$O$16,12,IF(F1022&lt;=Scenario!$O$17,13,IF(F1022&lt;=Scenario!$O$18,14,IF(F1022&lt;=Scenario!$O$19,15,IF(F1022&lt;=Scenario!$O$20,16,IF(F1022&lt;=Scenario!$O$21,17,IF(F1022&lt;=Scenario!$O$22,18,IF(F1022&lt;=Scenario!$O$23,19,20)))))))))))))))))))))</f>
        <v> </v>
      </c>
      <c r="AA1022" s="71" t="str">
        <f>IF(ISBLANK(C1022)," ",IF(C1022&lt;=Scenario!$AA$3,0,IF(C1022&lt;=Scenario!$AA$5,1,IF(C1022&lt;=Scenario!$AA$6,2,IF(C1022&lt;=Scenario!$AA$7,3,IF(C1022&lt;=Scenario!$AA$8,4,IF(C1022&lt;=Scenario!$AA$9,5,IF(C1022&lt;=Scenario!$AA$10,6,IF(C1022&lt;=Scenario!$AA$11,7,IF(C1022&lt;=Scenario!$AA$12,8,IF(C1022&lt;=Scenario!$AA$13,9,IF(C1022&lt;=Scenario!$AA$14,10,IF(C1022&lt;=Scenario!$AA$15,11,IF(C1022&lt;=Scenario!$AA$16,12,IF(C1022&lt;=Scenario!$AA$17,13,IF(C1022&lt;=Scenario!$AA$18,14,15))))))))))))))))</f>
        <v> </v>
      </c>
      <c r="AB1022" s="75" t="str">
        <f t="shared" si="15"/>
        <v>#VALUE!</v>
      </c>
      <c r="AC1022" s="72" t="str">
        <f t="shared" si="16"/>
        <v>#VALUE!</v>
      </c>
      <c r="AD1022" s="95" t="str">
        <f t="shared" si="17"/>
        <v>#VALUE!</v>
      </c>
      <c r="AE1022" s="69" t="str">
        <f t="shared" si="18"/>
        <v>missing data</v>
      </c>
      <c r="AF1022" s="74" t="str">
        <f t="shared" si="19"/>
        <v>missing data</v>
      </c>
      <c r="AG1022" s="75" t="str">
        <f t="shared" si="20"/>
        <v>#VALUE!</v>
      </c>
      <c r="AH1022" s="75" t="str">
        <f t="shared" si="21"/>
        <v>#VALUE!</v>
      </c>
    </row>
    <row r="1023" ht="15.75" customHeight="1">
      <c r="A1023" s="3" t="s">
        <v>1080</v>
      </c>
      <c r="B1023" s="57"/>
      <c r="C1023" s="58"/>
      <c r="D1023" s="58"/>
      <c r="E1023" s="59"/>
      <c r="F1023" s="60"/>
      <c r="G1023" s="61"/>
      <c r="H1023" s="61"/>
      <c r="I1023" s="61"/>
      <c r="J1023" s="62"/>
      <c r="K1023" s="63" t="str">
        <f t="shared" si="2"/>
        <v> </v>
      </c>
      <c r="L1023" s="64" t="str">
        <f t="shared" si="3"/>
        <v> </v>
      </c>
      <c r="M1023" s="64" t="str">
        <f t="shared" si="4"/>
        <v> </v>
      </c>
      <c r="N1023" s="64" t="str">
        <f t="shared" si="5"/>
        <v> </v>
      </c>
      <c r="O1023" s="65" t="str">
        <f t="shared" si="6"/>
        <v> </v>
      </c>
      <c r="P1023" s="65" t="str">
        <f t="shared" si="7"/>
        <v> </v>
      </c>
      <c r="Q1023" s="66" t="str">
        <f t="shared" si="23"/>
        <v> </v>
      </c>
      <c r="R1023" s="63" t="str">
        <f t="shared" si="9"/>
        <v>#VALUE!</v>
      </c>
      <c r="S1023" s="67" t="str">
        <f t="shared" si="10"/>
        <v>#VALUE!</v>
      </c>
      <c r="T1023" s="94" t="str">
        <f t="shared" si="11"/>
        <v>#VALUE!</v>
      </c>
      <c r="U1023" s="69" t="str">
        <f t="shared" si="12"/>
        <v>donnée(s) manquante(s)</v>
      </c>
      <c r="V1023" s="70" t="str">
        <f t="shared" si="13"/>
        <v>donnée(s) manquante(s)</v>
      </c>
      <c r="W1023" s="65" t="str">
        <f t="shared" si="14"/>
        <v> </v>
      </c>
      <c r="X1023" s="65" t="str">
        <f>IF(ISBLANK(I1023)," ",IF(I1023&lt;=Scenario!$C$3,0,IF(I1023&lt;=Scenario!$C$5,1,IF(I1023&lt;=Scenario!$C$6,2,IF(I1023&lt;=Scenario!$C$7,3,IF(I1023&lt;=Scenario!$C$8,4,5))))))</f>
        <v> </v>
      </c>
      <c r="Y1023" s="65" t="str">
        <f>IF(ISBLANK(J1023)," ",IF(ROUND(J1023,2)&lt;=Scenario!$G$3,0,IF(ROUND(J1023,2)&lt;=Scenario!$G$5,1,IF(ROUND(J1023,2)&lt;=Scenario!$G$6,2,IF(ROUND(J1023,2)&lt;=Scenario!$G$7,3,IF(ROUND(J1023,2)&lt;=Scenario!$G$8,4,IF(ROUND(J1023,2)&lt;=Scenario!$G$9,5,IF(ROUND(J1023,2)&lt;=Scenario!$G$10,6,7))))))))</f>
        <v> </v>
      </c>
      <c r="Z1023" s="71" t="str">
        <f>IF(ISBLANK(F1023)," ",IF(F1023&lt;=Scenario!$O$3,0,IF(F1023&lt;=Scenario!$O$5,1,IF(F1023&lt;=Scenario!$O$6,2,IF(F1023&lt;=Scenario!$O$7,3,IF(F1023&lt;=Scenario!$O$8,4,IF(F1023&lt;=Scenario!$O$9,5,IF(F1023&lt;=Scenario!$O$10,6,IF(F1023&lt;=Scenario!$O$11,7,IF(F1023&lt;=Scenario!$O$12,8,IF(F1023&lt;=Scenario!$O$13,9,IF(F1023&lt;=Scenario!$O$14,10,IF(F1023&lt;=Scenario!$O$15,11,IF(F1023&lt;=Scenario!$O$16,12,IF(F1023&lt;=Scenario!$O$17,13,IF(F1023&lt;=Scenario!$O$18,14,IF(F1023&lt;=Scenario!$O$19,15,IF(F1023&lt;=Scenario!$O$20,16,IF(F1023&lt;=Scenario!$O$21,17,IF(F1023&lt;=Scenario!$O$22,18,IF(F1023&lt;=Scenario!$O$23,19,20)))))))))))))))))))))</f>
        <v> </v>
      </c>
      <c r="AA1023" s="71" t="str">
        <f>IF(ISBLANK(C1023)," ",IF(C1023&lt;=Scenario!$AA$3,0,IF(C1023&lt;=Scenario!$AA$5,1,IF(C1023&lt;=Scenario!$AA$6,2,IF(C1023&lt;=Scenario!$AA$7,3,IF(C1023&lt;=Scenario!$AA$8,4,IF(C1023&lt;=Scenario!$AA$9,5,IF(C1023&lt;=Scenario!$AA$10,6,IF(C1023&lt;=Scenario!$AA$11,7,IF(C1023&lt;=Scenario!$AA$12,8,IF(C1023&lt;=Scenario!$AA$13,9,IF(C1023&lt;=Scenario!$AA$14,10,IF(C1023&lt;=Scenario!$AA$15,11,IF(C1023&lt;=Scenario!$AA$16,12,IF(C1023&lt;=Scenario!$AA$17,13,IF(C1023&lt;=Scenario!$AA$18,14,15))))))))))))))))</f>
        <v> </v>
      </c>
      <c r="AB1023" s="75" t="str">
        <f t="shared" si="15"/>
        <v>#VALUE!</v>
      </c>
      <c r="AC1023" s="72" t="str">
        <f t="shared" si="16"/>
        <v>#VALUE!</v>
      </c>
      <c r="AD1023" s="95" t="str">
        <f t="shared" si="17"/>
        <v>#VALUE!</v>
      </c>
      <c r="AE1023" s="69" t="str">
        <f t="shared" si="18"/>
        <v>missing data</v>
      </c>
      <c r="AF1023" s="74" t="str">
        <f t="shared" si="19"/>
        <v>missing data</v>
      </c>
      <c r="AG1023" s="75" t="str">
        <f t="shared" si="20"/>
        <v>#VALUE!</v>
      </c>
      <c r="AH1023" s="75" t="str">
        <f t="shared" si="21"/>
        <v>#VALUE!</v>
      </c>
    </row>
    <row r="1024" ht="15.75" customHeight="1">
      <c r="A1024" s="3" t="s">
        <v>1081</v>
      </c>
      <c r="B1024" s="57"/>
      <c r="C1024" s="58"/>
      <c r="D1024" s="58"/>
      <c r="E1024" s="59"/>
      <c r="F1024" s="60"/>
      <c r="G1024" s="61"/>
      <c r="H1024" s="61"/>
      <c r="I1024" s="61"/>
      <c r="J1024" s="62"/>
      <c r="K1024" s="63" t="str">
        <f t="shared" si="2"/>
        <v> </v>
      </c>
      <c r="L1024" s="64" t="str">
        <f t="shared" si="3"/>
        <v> </v>
      </c>
      <c r="M1024" s="64" t="str">
        <f t="shared" si="4"/>
        <v> </v>
      </c>
      <c r="N1024" s="64" t="str">
        <f t="shared" si="5"/>
        <v> </v>
      </c>
      <c r="O1024" s="65" t="str">
        <f t="shared" si="6"/>
        <v> </v>
      </c>
      <c r="P1024" s="65" t="str">
        <f t="shared" si="7"/>
        <v> </v>
      </c>
      <c r="Q1024" s="66" t="str">
        <f t="shared" si="23"/>
        <v> </v>
      </c>
      <c r="R1024" s="63" t="str">
        <f t="shared" si="9"/>
        <v>#VALUE!</v>
      </c>
      <c r="S1024" s="67" t="str">
        <f t="shared" si="10"/>
        <v>#VALUE!</v>
      </c>
      <c r="T1024" s="94" t="str">
        <f t="shared" si="11"/>
        <v>#VALUE!</v>
      </c>
      <c r="U1024" s="69" t="str">
        <f t="shared" si="12"/>
        <v>donnée(s) manquante(s)</v>
      </c>
      <c r="V1024" s="70" t="str">
        <f t="shared" si="13"/>
        <v>donnée(s) manquante(s)</v>
      </c>
      <c r="W1024" s="65" t="str">
        <f t="shared" si="14"/>
        <v> </v>
      </c>
      <c r="X1024" s="65" t="str">
        <f>IF(ISBLANK(I1024)," ",IF(I1024&lt;=Scenario!$C$3,0,IF(I1024&lt;=Scenario!$C$5,1,IF(I1024&lt;=Scenario!$C$6,2,IF(I1024&lt;=Scenario!$C$7,3,IF(I1024&lt;=Scenario!$C$8,4,5))))))</f>
        <v> </v>
      </c>
      <c r="Y1024" s="65" t="str">
        <f>IF(ISBLANK(J1024)," ",IF(ROUND(J1024,2)&lt;=Scenario!$G$3,0,IF(ROUND(J1024,2)&lt;=Scenario!$G$5,1,IF(ROUND(J1024,2)&lt;=Scenario!$G$6,2,IF(ROUND(J1024,2)&lt;=Scenario!$G$7,3,IF(ROUND(J1024,2)&lt;=Scenario!$G$8,4,IF(ROUND(J1024,2)&lt;=Scenario!$G$9,5,IF(ROUND(J1024,2)&lt;=Scenario!$G$10,6,7))))))))</f>
        <v> </v>
      </c>
      <c r="Z1024" s="71" t="str">
        <f>IF(ISBLANK(F1024)," ",IF(F1024&lt;=Scenario!$O$3,0,IF(F1024&lt;=Scenario!$O$5,1,IF(F1024&lt;=Scenario!$O$6,2,IF(F1024&lt;=Scenario!$O$7,3,IF(F1024&lt;=Scenario!$O$8,4,IF(F1024&lt;=Scenario!$O$9,5,IF(F1024&lt;=Scenario!$O$10,6,IF(F1024&lt;=Scenario!$O$11,7,IF(F1024&lt;=Scenario!$O$12,8,IF(F1024&lt;=Scenario!$O$13,9,IF(F1024&lt;=Scenario!$O$14,10,IF(F1024&lt;=Scenario!$O$15,11,IF(F1024&lt;=Scenario!$O$16,12,IF(F1024&lt;=Scenario!$O$17,13,IF(F1024&lt;=Scenario!$O$18,14,IF(F1024&lt;=Scenario!$O$19,15,IF(F1024&lt;=Scenario!$O$20,16,IF(F1024&lt;=Scenario!$O$21,17,IF(F1024&lt;=Scenario!$O$22,18,IF(F1024&lt;=Scenario!$O$23,19,20)))))))))))))))))))))</f>
        <v> </v>
      </c>
      <c r="AA1024" s="71" t="str">
        <f>IF(ISBLANK(C1024)," ",IF(C1024&lt;=Scenario!$AA$3,0,IF(C1024&lt;=Scenario!$AA$5,1,IF(C1024&lt;=Scenario!$AA$6,2,IF(C1024&lt;=Scenario!$AA$7,3,IF(C1024&lt;=Scenario!$AA$8,4,IF(C1024&lt;=Scenario!$AA$9,5,IF(C1024&lt;=Scenario!$AA$10,6,IF(C1024&lt;=Scenario!$AA$11,7,IF(C1024&lt;=Scenario!$AA$12,8,IF(C1024&lt;=Scenario!$AA$13,9,IF(C1024&lt;=Scenario!$AA$14,10,IF(C1024&lt;=Scenario!$AA$15,11,IF(C1024&lt;=Scenario!$AA$16,12,IF(C1024&lt;=Scenario!$AA$17,13,IF(C1024&lt;=Scenario!$AA$18,14,15))))))))))))))))</f>
        <v> </v>
      </c>
      <c r="AB1024" s="75" t="str">
        <f t="shared" si="15"/>
        <v>#VALUE!</v>
      </c>
      <c r="AC1024" s="72" t="str">
        <f t="shared" si="16"/>
        <v>#VALUE!</v>
      </c>
      <c r="AD1024" s="95" t="str">
        <f t="shared" si="17"/>
        <v>#VALUE!</v>
      </c>
      <c r="AE1024" s="69" t="str">
        <f t="shared" si="18"/>
        <v>missing data</v>
      </c>
      <c r="AF1024" s="74" t="str">
        <f t="shared" si="19"/>
        <v>missing data</v>
      </c>
      <c r="AG1024" s="75" t="str">
        <f t="shared" si="20"/>
        <v>#VALUE!</v>
      </c>
      <c r="AH1024" s="75" t="str">
        <f t="shared" si="21"/>
        <v>#VALUE!</v>
      </c>
    </row>
    <row r="1025" ht="15.75" customHeight="1">
      <c r="A1025" s="3" t="s">
        <v>1082</v>
      </c>
      <c r="B1025" s="57"/>
      <c r="C1025" s="58"/>
      <c r="D1025" s="58"/>
      <c r="E1025" s="59"/>
      <c r="F1025" s="60"/>
      <c r="G1025" s="61"/>
      <c r="H1025" s="61"/>
      <c r="I1025" s="61"/>
      <c r="J1025" s="62"/>
      <c r="K1025" s="63" t="str">
        <f t="shared" si="2"/>
        <v> </v>
      </c>
      <c r="L1025" s="64" t="str">
        <f t="shared" si="3"/>
        <v> </v>
      </c>
      <c r="M1025" s="64" t="str">
        <f t="shared" si="4"/>
        <v> </v>
      </c>
      <c r="N1025" s="64" t="str">
        <f t="shared" si="5"/>
        <v> </v>
      </c>
      <c r="O1025" s="65" t="str">
        <f t="shared" si="6"/>
        <v> </v>
      </c>
      <c r="P1025" s="65" t="str">
        <f t="shared" si="7"/>
        <v> </v>
      </c>
      <c r="Q1025" s="66" t="str">
        <f t="shared" si="23"/>
        <v> </v>
      </c>
      <c r="R1025" s="63" t="str">
        <f t="shared" si="9"/>
        <v>#VALUE!</v>
      </c>
      <c r="S1025" s="67" t="str">
        <f t="shared" si="10"/>
        <v>#VALUE!</v>
      </c>
      <c r="T1025" s="94" t="str">
        <f t="shared" si="11"/>
        <v>#VALUE!</v>
      </c>
      <c r="U1025" s="69" t="str">
        <f t="shared" si="12"/>
        <v>donnée(s) manquante(s)</v>
      </c>
      <c r="V1025" s="70" t="str">
        <f t="shared" si="13"/>
        <v>donnée(s) manquante(s)</v>
      </c>
      <c r="W1025" s="65" t="str">
        <f t="shared" si="14"/>
        <v> </v>
      </c>
      <c r="X1025" s="65" t="str">
        <f>IF(ISBLANK(I1025)," ",IF(I1025&lt;=Scenario!$C$3,0,IF(I1025&lt;=Scenario!$C$5,1,IF(I1025&lt;=Scenario!$C$6,2,IF(I1025&lt;=Scenario!$C$7,3,IF(I1025&lt;=Scenario!$C$8,4,5))))))</f>
        <v> </v>
      </c>
      <c r="Y1025" s="65" t="str">
        <f>IF(ISBLANK(J1025)," ",IF(ROUND(J1025,2)&lt;=Scenario!$G$3,0,IF(ROUND(J1025,2)&lt;=Scenario!$G$5,1,IF(ROUND(J1025,2)&lt;=Scenario!$G$6,2,IF(ROUND(J1025,2)&lt;=Scenario!$G$7,3,IF(ROUND(J1025,2)&lt;=Scenario!$G$8,4,IF(ROUND(J1025,2)&lt;=Scenario!$G$9,5,IF(ROUND(J1025,2)&lt;=Scenario!$G$10,6,7))))))))</f>
        <v> </v>
      </c>
      <c r="Z1025" s="71" t="str">
        <f>IF(ISBLANK(F1025)," ",IF(F1025&lt;=Scenario!$O$3,0,IF(F1025&lt;=Scenario!$O$5,1,IF(F1025&lt;=Scenario!$O$6,2,IF(F1025&lt;=Scenario!$O$7,3,IF(F1025&lt;=Scenario!$O$8,4,IF(F1025&lt;=Scenario!$O$9,5,IF(F1025&lt;=Scenario!$O$10,6,IF(F1025&lt;=Scenario!$O$11,7,IF(F1025&lt;=Scenario!$O$12,8,IF(F1025&lt;=Scenario!$O$13,9,IF(F1025&lt;=Scenario!$O$14,10,IF(F1025&lt;=Scenario!$O$15,11,IF(F1025&lt;=Scenario!$O$16,12,IF(F1025&lt;=Scenario!$O$17,13,IF(F1025&lt;=Scenario!$O$18,14,IF(F1025&lt;=Scenario!$O$19,15,IF(F1025&lt;=Scenario!$O$20,16,IF(F1025&lt;=Scenario!$O$21,17,IF(F1025&lt;=Scenario!$O$22,18,IF(F1025&lt;=Scenario!$O$23,19,20)))))))))))))))))))))</f>
        <v> </v>
      </c>
      <c r="AA1025" s="71" t="str">
        <f>IF(ISBLANK(C1025)," ",IF(C1025&lt;=Scenario!$AA$3,0,IF(C1025&lt;=Scenario!$AA$5,1,IF(C1025&lt;=Scenario!$AA$6,2,IF(C1025&lt;=Scenario!$AA$7,3,IF(C1025&lt;=Scenario!$AA$8,4,IF(C1025&lt;=Scenario!$AA$9,5,IF(C1025&lt;=Scenario!$AA$10,6,IF(C1025&lt;=Scenario!$AA$11,7,IF(C1025&lt;=Scenario!$AA$12,8,IF(C1025&lt;=Scenario!$AA$13,9,IF(C1025&lt;=Scenario!$AA$14,10,IF(C1025&lt;=Scenario!$AA$15,11,IF(C1025&lt;=Scenario!$AA$16,12,IF(C1025&lt;=Scenario!$AA$17,13,IF(C1025&lt;=Scenario!$AA$18,14,15))))))))))))))))</f>
        <v> </v>
      </c>
      <c r="AB1025" s="75" t="str">
        <f t="shared" si="15"/>
        <v>#VALUE!</v>
      </c>
      <c r="AC1025" s="72" t="str">
        <f t="shared" si="16"/>
        <v>#VALUE!</v>
      </c>
      <c r="AD1025" s="95" t="str">
        <f t="shared" si="17"/>
        <v>#VALUE!</v>
      </c>
      <c r="AE1025" s="69" t="str">
        <f t="shared" si="18"/>
        <v>missing data</v>
      </c>
      <c r="AF1025" s="74" t="str">
        <f t="shared" si="19"/>
        <v>missing data</v>
      </c>
      <c r="AG1025" s="75" t="str">
        <f t="shared" si="20"/>
        <v>#VALUE!</v>
      </c>
      <c r="AH1025" s="75" t="str">
        <f t="shared" si="21"/>
        <v>#VALUE!</v>
      </c>
    </row>
    <row r="1026" ht="15.75" customHeight="1">
      <c r="A1026" s="3" t="s">
        <v>1083</v>
      </c>
      <c r="B1026" s="57"/>
      <c r="C1026" s="58"/>
      <c r="D1026" s="58"/>
      <c r="E1026" s="59"/>
      <c r="F1026" s="60"/>
      <c r="G1026" s="61"/>
      <c r="H1026" s="61"/>
      <c r="I1026" s="61"/>
      <c r="J1026" s="62"/>
      <c r="K1026" s="63" t="str">
        <f t="shared" si="2"/>
        <v> </v>
      </c>
      <c r="L1026" s="64" t="str">
        <f t="shared" si="3"/>
        <v> </v>
      </c>
      <c r="M1026" s="64" t="str">
        <f t="shared" si="4"/>
        <v> </v>
      </c>
      <c r="N1026" s="64" t="str">
        <f t="shared" si="5"/>
        <v> </v>
      </c>
      <c r="O1026" s="65" t="str">
        <f t="shared" si="6"/>
        <v> </v>
      </c>
      <c r="P1026" s="65" t="str">
        <f t="shared" si="7"/>
        <v> </v>
      </c>
      <c r="Q1026" s="66" t="str">
        <f t="shared" si="23"/>
        <v> </v>
      </c>
      <c r="R1026" s="63" t="str">
        <f t="shared" si="9"/>
        <v>#VALUE!</v>
      </c>
      <c r="S1026" s="67" t="str">
        <f t="shared" si="10"/>
        <v>#VALUE!</v>
      </c>
      <c r="T1026" s="94" t="str">
        <f t="shared" si="11"/>
        <v>#VALUE!</v>
      </c>
      <c r="U1026" s="69" t="str">
        <f t="shared" si="12"/>
        <v>donnée(s) manquante(s)</v>
      </c>
      <c r="V1026" s="70" t="str">
        <f t="shared" si="13"/>
        <v>donnée(s) manquante(s)</v>
      </c>
      <c r="W1026" s="65" t="str">
        <f t="shared" si="14"/>
        <v> </v>
      </c>
      <c r="X1026" s="65" t="str">
        <f>IF(ISBLANK(I1026)," ",IF(I1026&lt;=Scenario!$C$3,0,IF(I1026&lt;=Scenario!$C$5,1,IF(I1026&lt;=Scenario!$C$6,2,IF(I1026&lt;=Scenario!$C$7,3,IF(I1026&lt;=Scenario!$C$8,4,5))))))</f>
        <v> </v>
      </c>
      <c r="Y1026" s="65" t="str">
        <f>IF(ISBLANK(J1026)," ",IF(ROUND(J1026,2)&lt;=Scenario!$G$3,0,IF(ROUND(J1026,2)&lt;=Scenario!$G$5,1,IF(ROUND(J1026,2)&lt;=Scenario!$G$6,2,IF(ROUND(J1026,2)&lt;=Scenario!$G$7,3,IF(ROUND(J1026,2)&lt;=Scenario!$G$8,4,IF(ROUND(J1026,2)&lt;=Scenario!$G$9,5,IF(ROUND(J1026,2)&lt;=Scenario!$G$10,6,7))))))))</f>
        <v> </v>
      </c>
      <c r="Z1026" s="71" t="str">
        <f>IF(ISBLANK(F1026)," ",IF(F1026&lt;=Scenario!$O$3,0,IF(F1026&lt;=Scenario!$O$5,1,IF(F1026&lt;=Scenario!$O$6,2,IF(F1026&lt;=Scenario!$O$7,3,IF(F1026&lt;=Scenario!$O$8,4,IF(F1026&lt;=Scenario!$O$9,5,IF(F1026&lt;=Scenario!$O$10,6,IF(F1026&lt;=Scenario!$O$11,7,IF(F1026&lt;=Scenario!$O$12,8,IF(F1026&lt;=Scenario!$O$13,9,IF(F1026&lt;=Scenario!$O$14,10,IF(F1026&lt;=Scenario!$O$15,11,IF(F1026&lt;=Scenario!$O$16,12,IF(F1026&lt;=Scenario!$O$17,13,IF(F1026&lt;=Scenario!$O$18,14,IF(F1026&lt;=Scenario!$O$19,15,IF(F1026&lt;=Scenario!$O$20,16,IF(F1026&lt;=Scenario!$O$21,17,IF(F1026&lt;=Scenario!$O$22,18,IF(F1026&lt;=Scenario!$O$23,19,20)))))))))))))))))))))</f>
        <v> </v>
      </c>
      <c r="AA1026" s="71" t="str">
        <f>IF(ISBLANK(C1026)," ",IF(C1026&lt;=Scenario!$AA$3,0,IF(C1026&lt;=Scenario!$AA$5,1,IF(C1026&lt;=Scenario!$AA$6,2,IF(C1026&lt;=Scenario!$AA$7,3,IF(C1026&lt;=Scenario!$AA$8,4,IF(C1026&lt;=Scenario!$AA$9,5,IF(C1026&lt;=Scenario!$AA$10,6,IF(C1026&lt;=Scenario!$AA$11,7,IF(C1026&lt;=Scenario!$AA$12,8,IF(C1026&lt;=Scenario!$AA$13,9,IF(C1026&lt;=Scenario!$AA$14,10,IF(C1026&lt;=Scenario!$AA$15,11,IF(C1026&lt;=Scenario!$AA$16,12,IF(C1026&lt;=Scenario!$AA$17,13,IF(C1026&lt;=Scenario!$AA$18,14,15))))))))))))))))</f>
        <v> </v>
      </c>
      <c r="AB1026" s="75" t="str">
        <f t="shared" si="15"/>
        <v>#VALUE!</v>
      </c>
      <c r="AC1026" s="72" t="str">
        <f t="shared" si="16"/>
        <v>#VALUE!</v>
      </c>
      <c r="AD1026" s="95" t="str">
        <f t="shared" si="17"/>
        <v>#VALUE!</v>
      </c>
      <c r="AE1026" s="69" t="str">
        <f t="shared" si="18"/>
        <v>missing data</v>
      </c>
      <c r="AF1026" s="74" t="str">
        <f t="shared" si="19"/>
        <v>missing data</v>
      </c>
      <c r="AG1026" s="75" t="str">
        <f t="shared" si="20"/>
        <v>#VALUE!</v>
      </c>
      <c r="AH1026" s="75" t="str">
        <f t="shared" si="21"/>
        <v>#VALUE!</v>
      </c>
    </row>
    <row r="1027" ht="15.75" customHeight="1">
      <c r="A1027" s="3" t="s">
        <v>1084</v>
      </c>
      <c r="B1027" s="57"/>
      <c r="C1027" s="58"/>
      <c r="D1027" s="58"/>
      <c r="E1027" s="59"/>
      <c r="F1027" s="60"/>
      <c r="G1027" s="61"/>
      <c r="H1027" s="61"/>
      <c r="I1027" s="61"/>
      <c r="J1027" s="62"/>
      <c r="K1027" s="63" t="str">
        <f t="shared" si="2"/>
        <v> </v>
      </c>
      <c r="L1027" s="64" t="str">
        <f t="shared" si="3"/>
        <v> </v>
      </c>
      <c r="M1027" s="64" t="str">
        <f t="shared" si="4"/>
        <v> </v>
      </c>
      <c r="N1027" s="64" t="str">
        <f t="shared" si="5"/>
        <v> </v>
      </c>
      <c r="O1027" s="65" t="str">
        <f t="shared" si="6"/>
        <v> </v>
      </c>
      <c r="P1027" s="65" t="str">
        <f t="shared" si="7"/>
        <v> </v>
      </c>
      <c r="Q1027" s="66" t="str">
        <f t="shared" si="23"/>
        <v> </v>
      </c>
      <c r="R1027" s="63" t="str">
        <f t="shared" si="9"/>
        <v>#VALUE!</v>
      </c>
      <c r="S1027" s="67" t="str">
        <f t="shared" si="10"/>
        <v>#VALUE!</v>
      </c>
      <c r="T1027" s="94" t="str">
        <f t="shared" si="11"/>
        <v>#VALUE!</v>
      </c>
      <c r="U1027" s="69" t="str">
        <f t="shared" si="12"/>
        <v>donnée(s) manquante(s)</v>
      </c>
      <c r="V1027" s="70" t="str">
        <f t="shared" si="13"/>
        <v>donnée(s) manquante(s)</v>
      </c>
      <c r="W1027" s="65" t="str">
        <f t="shared" si="14"/>
        <v> </v>
      </c>
      <c r="X1027" s="65" t="str">
        <f>IF(ISBLANK(I1027)," ",IF(I1027&lt;=Scenario!$C$3,0,IF(I1027&lt;=Scenario!$C$5,1,IF(I1027&lt;=Scenario!$C$6,2,IF(I1027&lt;=Scenario!$C$7,3,IF(I1027&lt;=Scenario!$C$8,4,5))))))</f>
        <v> </v>
      </c>
      <c r="Y1027" s="65" t="str">
        <f>IF(ISBLANK(J1027)," ",IF(ROUND(J1027,2)&lt;=Scenario!$G$3,0,IF(ROUND(J1027,2)&lt;=Scenario!$G$5,1,IF(ROUND(J1027,2)&lt;=Scenario!$G$6,2,IF(ROUND(J1027,2)&lt;=Scenario!$G$7,3,IF(ROUND(J1027,2)&lt;=Scenario!$G$8,4,IF(ROUND(J1027,2)&lt;=Scenario!$G$9,5,IF(ROUND(J1027,2)&lt;=Scenario!$G$10,6,7))))))))</f>
        <v> </v>
      </c>
      <c r="Z1027" s="71" t="str">
        <f>IF(ISBLANK(F1027)," ",IF(F1027&lt;=Scenario!$O$3,0,IF(F1027&lt;=Scenario!$O$5,1,IF(F1027&lt;=Scenario!$O$6,2,IF(F1027&lt;=Scenario!$O$7,3,IF(F1027&lt;=Scenario!$O$8,4,IF(F1027&lt;=Scenario!$O$9,5,IF(F1027&lt;=Scenario!$O$10,6,IF(F1027&lt;=Scenario!$O$11,7,IF(F1027&lt;=Scenario!$O$12,8,IF(F1027&lt;=Scenario!$O$13,9,IF(F1027&lt;=Scenario!$O$14,10,IF(F1027&lt;=Scenario!$O$15,11,IF(F1027&lt;=Scenario!$O$16,12,IF(F1027&lt;=Scenario!$O$17,13,IF(F1027&lt;=Scenario!$O$18,14,IF(F1027&lt;=Scenario!$O$19,15,IF(F1027&lt;=Scenario!$O$20,16,IF(F1027&lt;=Scenario!$O$21,17,IF(F1027&lt;=Scenario!$O$22,18,IF(F1027&lt;=Scenario!$O$23,19,20)))))))))))))))))))))</f>
        <v> </v>
      </c>
      <c r="AA1027" s="71" t="str">
        <f>IF(ISBLANK(C1027)," ",IF(C1027&lt;=Scenario!$AA$3,0,IF(C1027&lt;=Scenario!$AA$5,1,IF(C1027&lt;=Scenario!$AA$6,2,IF(C1027&lt;=Scenario!$AA$7,3,IF(C1027&lt;=Scenario!$AA$8,4,IF(C1027&lt;=Scenario!$AA$9,5,IF(C1027&lt;=Scenario!$AA$10,6,IF(C1027&lt;=Scenario!$AA$11,7,IF(C1027&lt;=Scenario!$AA$12,8,IF(C1027&lt;=Scenario!$AA$13,9,IF(C1027&lt;=Scenario!$AA$14,10,IF(C1027&lt;=Scenario!$AA$15,11,IF(C1027&lt;=Scenario!$AA$16,12,IF(C1027&lt;=Scenario!$AA$17,13,IF(C1027&lt;=Scenario!$AA$18,14,15))))))))))))))))</f>
        <v> </v>
      </c>
      <c r="AB1027" s="75" t="str">
        <f t="shared" si="15"/>
        <v>#VALUE!</v>
      </c>
      <c r="AC1027" s="72" t="str">
        <f t="shared" si="16"/>
        <v>#VALUE!</v>
      </c>
      <c r="AD1027" s="95" t="str">
        <f t="shared" si="17"/>
        <v>#VALUE!</v>
      </c>
      <c r="AE1027" s="69" t="str">
        <f t="shared" si="18"/>
        <v>missing data</v>
      </c>
      <c r="AF1027" s="74" t="str">
        <f t="shared" si="19"/>
        <v>missing data</v>
      </c>
      <c r="AG1027" s="75" t="str">
        <f t="shared" si="20"/>
        <v>#VALUE!</v>
      </c>
      <c r="AH1027" s="75" t="str">
        <f t="shared" si="21"/>
        <v>#VALUE!</v>
      </c>
    </row>
    <row r="1028" ht="15.75" customHeight="1">
      <c r="A1028" s="3" t="s">
        <v>1085</v>
      </c>
      <c r="B1028" s="57"/>
      <c r="C1028" s="58"/>
      <c r="D1028" s="58"/>
      <c r="E1028" s="59"/>
      <c r="F1028" s="60"/>
      <c r="G1028" s="61"/>
      <c r="H1028" s="61"/>
      <c r="I1028" s="61"/>
      <c r="J1028" s="62"/>
      <c r="K1028" s="63" t="str">
        <f t="shared" si="2"/>
        <v> </v>
      </c>
      <c r="L1028" s="64" t="str">
        <f t="shared" si="3"/>
        <v> </v>
      </c>
      <c r="M1028" s="64" t="str">
        <f t="shared" si="4"/>
        <v> </v>
      </c>
      <c r="N1028" s="64" t="str">
        <f t="shared" si="5"/>
        <v> </v>
      </c>
      <c r="O1028" s="65" t="str">
        <f t="shared" si="6"/>
        <v> </v>
      </c>
      <c r="P1028" s="65" t="str">
        <f t="shared" si="7"/>
        <v> </v>
      </c>
      <c r="Q1028" s="66" t="str">
        <f t="shared" si="23"/>
        <v> </v>
      </c>
      <c r="R1028" s="63" t="str">
        <f t="shared" si="9"/>
        <v>#VALUE!</v>
      </c>
      <c r="S1028" s="67" t="str">
        <f t="shared" si="10"/>
        <v>#VALUE!</v>
      </c>
      <c r="T1028" s="94" t="str">
        <f t="shared" si="11"/>
        <v>#VALUE!</v>
      </c>
      <c r="U1028" s="69" t="str">
        <f t="shared" si="12"/>
        <v>donnée(s) manquante(s)</v>
      </c>
      <c r="V1028" s="70" t="str">
        <f t="shared" si="13"/>
        <v>donnée(s) manquante(s)</v>
      </c>
      <c r="W1028" s="65" t="str">
        <f t="shared" si="14"/>
        <v> </v>
      </c>
      <c r="X1028" s="65" t="str">
        <f>IF(ISBLANK(I1028)," ",IF(I1028&lt;=Scenario!$C$3,0,IF(I1028&lt;=Scenario!$C$5,1,IF(I1028&lt;=Scenario!$C$6,2,IF(I1028&lt;=Scenario!$C$7,3,IF(I1028&lt;=Scenario!$C$8,4,5))))))</f>
        <v> </v>
      </c>
      <c r="Y1028" s="65" t="str">
        <f>IF(ISBLANK(J1028)," ",IF(ROUND(J1028,2)&lt;=Scenario!$G$3,0,IF(ROUND(J1028,2)&lt;=Scenario!$G$5,1,IF(ROUND(J1028,2)&lt;=Scenario!$G$6,2,IF(ROUND(J1028,2)&lt;=Scenario!$G$7,3,IF(ROUND(J1028,2)&lt;=Scenario!$G$8,4,IF(ROUND(J1028,2)&lt;=Scenario!$G$9,5,IF(ROUND(J1028,2)&lt;=Scenario!$G$10,6,7))))))))</f>
        <v> </v>
      </c>
      <c r="Z1028" s="71" t="str">
        <f>IF(ISBLANK(F1028)," ",IF(F1028&lt;=Scenario!$O$3,0,IF(F1028&lt;=Scenario!$O$5,1,IF(F1028&lt;=Scenario!$O$6,2,IF(F1028&lt;=Scenario!$O$7,3,IF(F1028&lt;=Scenario!$O$8,4,IF(F1028&lt;=Scenario!$O$9,5,IF(F1028&lt;=Scenario!$O$10,6,IF(F1028&lt;=Scenario!$O$11,7,IF(F1028&lt;=Scenario!$O$12,8,IF(F1028&lt;=Scenario!$O$13,9,IF(F1028&lt;=Scenario!$O$14,10,IF(F1028&lt;=Scenario!$O$15,11,IF(F1028&lt;=Scenario!$O$16,12,IF(F1028&lt;=Scenario!$O$17,13,IF(F1028&lt;=Scenario!$O$18,14,IF(F1028&lt;=Scenario!$O$19,15,IF(F1028&lt;=Scenario!$O$20,16,IF(F1028&lt;=Scenario!$O$21,17,IF(F1028&lt;=Scenario!$O$22,18,IF(F1028&lt;=Scenario!$O$23,19,20)))))))))))))))))))))</f>
        <v> </v>
      </c>
      <c r="AA1028" s="71" t="str">
        <f>IF(ISBLANK(C1028)," ",IF(C1028&lt;=Scenario!$AA$3,0,IF(C1028&lt;=Scenario!$AA$5,1,IF(C1028&lt;=Scenario!$AA$6,2,IF(C1028&lt;=Scenario!$AA$7,3,IF(C1028&lt;=Scenario!$AA$8,4,IF(C1028&lt;=Scenario!$AA$9,5,IF(C1028&lt;=Scenario!$AA$10,6,IF(C1028&lt;=Scenario!$AA$11,7,IF(C1028&lt;=Scenario!$AA$12,8,IF(C1028&lt;=Scenario!$AA$13,9,IF(C1028&lt;=Scenario!$AA$14,10,IF(C1028&lt;=Scenario!$AA$15,11,IF(C1028&lt;=Scenario!$AA$16,12,IF(C1028&lt;=Scenario!$AA$17,13,IF(C1028&lt;=Scenario!$AA$18,14,15))))))))))))))))</f>
        <v> </v>
      </c>
      <c r="AB1028" s="75" t="str">
        <f t="shared" si="15"/>
        <v>#VALUE!</v>
      </c>
      <c r="AC1028" s="72" t="str">
        <f t="shared" si="16"/>
        <v>#VALUE!</v>
      </c>
      <c r="AD1028" s="95" t="str">
        <f t="shared" si="17"/>
        <v>#VALUE!</v>
      </c>
      <c r="AE1028" s="69" t="str">
        <f t="shared" si="18"/>
        <v>missing data</v>
      </c>
      <c r="AF1028" s="74" t="str">
        <f t="shared" si="19"/>
        <v>missing data</v>
      </c>
      <c r="AG1028" s="75" t="str">
        <f t="shared" si="20"/>
        <v>#VALUE!</v>
      </c>
      <c r="AH1028" s="75" t="str">
        <f t="shared" si="21"/>
        <v>#VALUE!</v>
      </c>
    </row>
    <row r="1029" ht="15.75" customHeight="1">
      <c r="A1029" s="3" t="s">
        <v>1086</v>
      </c>
      <c r="B1029" s="57"/>
      <c r="C1029" s="58"/>
      <c r="D1029" s="58"/>
      <c r="E1029" s="59"/>
      <c r="F1029" s="60"/>
      <c r="G1029" s="61"/>
      <c r="H1029" s="61"/>
      <c r="I1029" s="61"/>
      <c r="J1029" s="62"/>
      <c r="K1029" s="63" t="str">
        <f t="shared" si="2"/>
        <v> </v>
      </c>
      <c r="L1029" s="64" t="str">
        <f t="shared" si="3"/>
        <v> </v>
      </c>
      <c r="M1029" s="64" t="str">
        <f t="shared" si="4"/>
        <v> </v>
      </c>
      <c r="N1029" s="64" t="str">
        <f t="shared" si="5"/>
        <v> </v>
      </c>
      <c r="O1029" s="65" t="str">
        <f t="shared" si="6"/>
        <v> </v>
      </c>
      <c r="P1029" s="65" t="str">
        <f t="shared" si="7"/>
        <v> </v>
      </c>
      <c r="Q1029" s="66" t="str">
        <f t="shared" si="23"/>
        <v> </v>
      </c>
      <c r="R1029" s="63" t="str">
        <f t="shared" si="9"/>
        <v>#VALUE!</v>
      </c>
      <c r="S1029" s="67" t="str">
        <f t="shared" si="10"/>
        <v>#VALUE!</v>
      </c>
      <c r="T1029" s="94" t="str">
        <f t="shared" si="11"/>
        <v>#VALUE!</v>
      </c>
      <c r="U1029" s="69" t="str">
        <f t="shared" si="12"/>
        <v>donnée(s) manquante(s)</v>
      </c>
      <c r="V1029" s="70" t="str">
        <f t="shared" si="13"/>
        <v>donnée(s) manquante(s)</v>
      </c>
      <c r="W1029" s="65" t="str">
        <f t="shared" si="14"/>
        <v> </v>
      </c>
      <c r="X1029" s="65" t="str">
        <f>IF(ISBLANK(I1029)," ",IF(I1029&lt;=Scenario!$C$3,0,IF(I1029&lt;=Scenario!$C$5,1,IF(I1029&lt;=Scenario!$C$6,2,IF(I1029&lt;=Scenario!$C$7,3,IF(I1029&lt;=Scenario!$C$8,4,5))))))</f>
        <v> </v>
      </c>
      <c r="Y1029" s="65" t="str">
        <f>IF(ISBLANK(J1029)," ",IF(ROUND(J1029,2)&lt;=Scenario!$G$3,0,IF(ROUND(J1029,2)&lt;=Scenario!$G$5,1,IF(ROUND(J1029,2)&lt;=Scenario!$G$6,2,IF(ROUND(J1029,2)&lt;=Scenario!$G$7,3,IF(ROUND(J1029,2)&lt;=Scenario!$G$8,4,IF(ROUND(J1029,2)&lt;=Scenario!$G$9,5,IF(ROUND(J1029,2)&lt;=Scenario!$G$10,6,7))))))))</f>
        <v> </v>
      </c>
      <c r="Z1029" s="71" t="str">
        <f>IF(ISBLANK(F1029)," ",IF(F1029&lt;=Scenario!$O$3,0,IF(F1029&lt;=Scenario!$O$5,1,IF(F1029&lt;=Scenario!$O$6,2,IF(F1029&lt;=Scenario!$O$7,3,IF(F1029&lt;=Scenario!$O$8,4,IF(F1029&lt;=Scenario!$O$9,5,IF(F1029&lt;=Scenario!$O$10,6,IF(F1029&lt;=Scenario!$O$11,7,IF(F1029&lt;=Scenario!$O$12,8,IF(F1029&lt;=Scenario!$O$13,9,IF(F1029&lt;=Scenario!$O$14,10,IF(F1029&lt;=Scenario!$O$15,11,IF(F1029&lt;=Scenario!$O$16,12,IF(F1029&lt;=Scenario!$O$17,13,IF(F1029&lt;=Scenario!$O$18,14,IF(F1029&lt;=Scenario!$O$19,15,IF(F1029&lt;=Scenario!$O$20,16,IF(F1029&lt;=Scenario!$O$21,17,IF(F1029&lt;=Scenario!$O$22,18,IF(F1029&lt;=Scenario!$O$23,19,20)))))))))))))))))))))</f>
        <v> </v>
      </c>
      <c r="AA1029" s="71" t="str">
        <f>IF(ISBLANK(C1029)," ",IF(C1029&lt;=Scenario!$AA$3,0,IF(C1029&lt;=Scenario!$AA$5,1,IF(C1029&lt;=Scenario!$AA$6,2,IF(C1029&lt;=Scenario!$AA$7,3,IF(C1029&lt;=Scenario!$AA$8,4,IF(C1029&lt;=Scenario!$AA$9,5,IF(C1029&lt;=Scenario!$AA$10,6,IF(C1029&lt;=Scenario!$AA$11,7,IF(C1029&lt;=Scenario!$AA$12,8,IF(C1029&lt;=Scenario!$AA$13,9,IF(C1029&lt;=Scenario!$AA$14,10,IF(C1029&lt;=Scenario!$AA$15,11,IF(C1029&lt;=Scenario!$AA$16,12,IF(C1029&lt;=Scenario!$AA$17,13,IF(C1029&lt;=Scenario!$AA$18,14,15))))))))))))))))</f>
        <v> </v>
      </c>
      <c r="AB1029" s="75" t="str">
        <f t="shared" si="15"/>
        <v>#VALUE!</v>
      </c>
      <c r="AC1029" s="72" t="str">
        <f t="shared" si="16"/>
        <v>#VALUE!</v>
      </c>
      <c r="AD1029" s="95" t="str">
        <f t="shared" si="17"/>
        <v>#VALUE!</v>
      </c>
      <c r="AE1029" s="69" t="str">
        <f t="shared" si="18"/>
        <v>missing data</v>
      </c>
      <c r="AF1029" s="74" t="str">
        <f t="shared" si="19"/>
        <v>missing data</v>
      </c>
      <c r="AG1029" s="75" t="str">
        <f t="shared" si="20"/>
        <v>#VALUE!</v>
      </c>
      <c r="AH1029" s="75" t="str">
        <f t="shared" si="21"/>
        <v>#VALUE!</v>
      </c>
    </row>
    <row r="1030" ht="15.75" customHeight="1">
      <c r="A1030" s="3" t="s">
        <v>1087</v>
      </c>
      <c r="B1030" s="57"/>
      <c r="C1030" s="58"/>
      <c r="D1030" s="58"/>
      <c r="E1030" s="59"/>
      <c r="F1030" s="60"/>
      <c r="G1030" s="61"/>
      <c r="H1030" s="61"/>
      <c r="I1030" s="61"/>
      <c r="J1030" s="62"/>
      <c r="K1030" s="63" t="str">
        <f t="shared" si="2"/>
        <v> </v>
      </c>
      <c r="L1030" s="64" t="str">
        <f t="shared" si="3"/>
        <v> </v>
      </c>
      <c r="M1030" s="64" t="str">
        <f t="shared" si="4"/>
        <v> </v>
      </c>
      <c r="N1030" s="64" t="str">
        <f t="shared" si="5"/>
        <v> </v>
      </c>
      <c r="O1030" s="65" t="str">
        <f t="shared" si="6"/>
        <v> </v>
      </c>
      <c r="P1030" s="65" t="str">
        <f t="shared" si="7"/>
        <v> </v>
      </c>
      <c r="Q1030" s="66" t="str">
        <f t="shared" si="23"/>
        <v> </v>
      </c>
      <c r="R1030" s="63" t="str">
        <f t="shared" si="9"/>
        <v>#VALUE!</v>
      </c>
      <c r="S1030" s="67" t="str">
        <f t="shared" si="10"/>
        <v>#VALUE!</v>
      </c>
      <c r="T1030" s="94" t="str">
        <f t="shared" si="11"/>
        <v>#VALUE!</v>
      </c>
      <c r="U1030" s="69" t="str">
        <f t="shared" si="12"/>
        <v>donnée(s) manquante(s)</v>
      </c>
      <c r="V1030" s="70" t="str">
        <f t="shared" si="13"/>
        <v>donnée(s) manquante(s)</v>
      </c>
      <c r="W1030" s="65" t="str">
        <f t="shared" si="14"/>
        <v> </v>
      </c>
      <c r="X1030" s="65" t="str">
        <f>IF(ISBLANK(I1030)," ",IF(I1030&lt;=Scenario!$C$3,0,IF(I1030&lt;=Scenario!$C$5,1,IF(I1030&lt;=Scenario!$C$6,2,IF(I1030&lt;=Scenario!$C$7,3,IF(I1030&lt;=Scenario!$C$8,4,5))))))</f>
        <v> </v>
      </c>
      <c r="Y1030" s="65" t="str">
        <f>IF(ISBLANK(J1030)," ",IF(ROUND(J1030,2)&lt;=Scenario!$G$3,0,IF(ROUND(J1030,2)&lt;=Scenario!$G$5,1,IF(ROUND(J1030,2)&lt;=Scenario!$G$6,2,IF(ROUND(J1030,2)&lt;=Scenario!$G$7,3,IF(ROUND(J1030,2)&lt;=Scenario!$G$8,4,IF(ROUND(J1030,2)&lt;=Scenario!$G$9,5,IF(ROUND(J1030,2)&lt;=Scenario!$G$10,6,7))))))))</f>
        <v> </v>
      </c>
      <c r="Z1030" s="71" t="str">
        <f>IF(ISBLANK(F1030)," ",IF(F1030&lt;=Scenario!$O$3,0,IF(F1030&lt;=Scenario!$O$5,1,IF(F1030&lt;=Scenario!$O$6,2,IF(F1030&lt;=Scenario!$O$7,3,IF(F1030&lt;=Scenario!$O$8,4,IF(F1030&lt;=Scenario!$O$9,5,IF(F1030&lt;=Scenario!$O$10,6,IF(F1030&lt;=Scenario!$O$11,7,IF(F1030&lt;=Scenario!$O$12,8,IF(F1030&lt;=Scenario!$O$13,9,IF(F1030&lt;=Scenario!$O$14,10,IF(F1030&lt;=Scenario!$O$15,11,IF(F1030&lt;=Scenario!$O$16,12,IF(F1030&lt;=Scenario!$O$17,13,IF(F1030&lt;=Scenario!$O$18,14,IF(F1030&lt;=Scenario!$O$19,15,IF(F1030&lt;=Scenario!$O$20,16,IF(F1030&lt;=Scenario!$O$21,17,IF(F1030&lt;=Scenario!$O$22,18,IF(F1030&lt;=Scenario!$O$23,19,20)))))))))))))))))))))</f>
        <v> </v>
      </c>
      <c r="AA1030" s="71" t="str">
        <f>IF(ISBLANK(C1030)," ",IF(C1030&lt;=Scenario!$AA$3,0,IF(C1030&lt;=Scenario!$AA$5,1,IF(C1030&lt;=Scenario!$AA$6,2,IF(C1030&lt;=Scenario!$AA$7,3,IF(C1030&lt;=Scenario!$AA$8,4,IF(C1030&lt;=Scenario!$AA$9,5,IF(C1030&lt;=Scenario!$AA$10,6,IF(C1030&lt;=Scenario!$AA$11,7,IF(C1030&lt;=Scenario!$AA$12,8,IF(C1030&lt;=Scenario!$AA$13,9,IF(C1030&lt;=Scenario!$AA$14,10,IF(C1030&lt;=Scenario!$AA$15,11,IF(C1030&lt;=Scenario!$AA$16,12,IF(C1030&lt;=Scenario!$AA$17,13,IF(C1030&lt;=Scenario!$AA$18,14,15))))))))))))))))</f>
        <v> </v>
      </c>
      <c r="AB1030" s="75" t="str">
        <f t="shared" si="15"/>
        <v>#VALUE!</v>
      </c>
      <c r="AC1030" s="72" t="str">
        <f t="shared" si="16"/>
        <v>#VALUE!</v>
      </c>
      <c r="AD1030" s="95" t="str">
        <f t="shared" si="17"/>
        <v>#VALUE!</v>
      </c>
      <c r="AE1030" s="69" t="str">
        <f t="shared" si="18"/>
        <v>missing data</v>
      </c>
      <c r="AF1030" s="74" t="str">
        <f t="shared" si="19"/>
        <v>missing data</v>
      </c>
      <c r="AG1030" s="75" t="str">
        <f t="shared" si="20"/>
        <v>#VALUE!</v>
      </c>
      <c r="AH1030" s="75" t="str">
        <f t="shared" si="21"/>
        <v>#VALUE!</v>
      </c>
    </row>
    <row r="1031" ht="15.75" customHeight="1">
      <c r="A1031" s="3" t="s">
        <v>1088</v>
      </c>
      <c r="B1031" s="57"/>
      <c r="C1031" s="58"/>
      <c r="D1031" s="58"/>
      <c r="E1031" s="59"/>
      <c r="F1031" s="60"/>
      <c r="G1031" s="61"/>
      <c r="H1031" s="61"/>
      <c r="I1031" s="61"/>
      <c r="J1031" s="62"/>
      <c r="K1031" s="63" t="str">
        <f t="shared" si="2"/>
        <v> </v>
      </c>
      <c r="L1031" s="64" t="str">
        <f t="shared" si="3"/>
        <v> </v>
      </c>
      <c r="M1031" s="64" t="str">
        <f t="shared" si="4"/>
        <v> </v>
      </c>
      <c r="N1031" s="64" t="str">
        <f t="shared" si="5"/>
        <v> </v>
      </c>
      <c r="O1031" s="65" t="str">
        <f t="shared" si="6"/>
        <v> </v>
      </c>
      <c r="P1031" s="65" t="str">
        <f t="shared" si="7"/>
        <v> </v>
      </c>
      <c r="Q1031" s="66" t="str">
        <f t="shared" si="23"/>
        <v> </v>
      </c>
      <c r="R1031" s="63" t="str">
        <f t="shared" si="9"/>
        <v>#VALUE!</v>
      </c>
      <c r="S1031" s="67" t="str">
        <f t="shared" si="10"/>
        <v>#VALUE!</v>
      </c>
      <c r="T1031" s="94" t="str">
        <f t="shared" si="11"/>
        <v>#VALUE!</v>
      </c>
      <c r="U1031" s="69" t="str">
        <f t="shared" si="12"/>
        <v>donnée(s) manquante(s)</v>
      </c>
      <c r="V1031" s="70" t="str">
        <f t="shared" si="13"/>
        <v>donnée(s) manquante(s)</v>
      </c>
      <c r="W1031" s="65" t="str">
        <f t="shared" si="14"/>
        <v> </v>
      </c>
      <c r="X1031" s="65" t="str">
        <f>IF(ISBLANK(I1031)," ",IF(I1031&lt;=Scenario!$C$3,0,IF(I1031&lt;=Scenario!$C$5,1,IF(I1031&lt;=Scenario!$C$6,2,IF(I1031&lt;=Scenario!$C$7,3,IF(I1031&lt;=Scenario!$C$8,4,5))))))</f>
        <v> </v>
      </c>
      <c r="Y1031" s="65" t="str">
        <f>IF(ISBLANK(J1031)," ",IF(ROUND(J1031,2)&lt;=Scenario!$G$3,0,IF(ROUND(J1031,2)&lt;=Scenario!$G$5,1,IF(ROUND(J1031,2)&lt;=Scenario!$G$6,2,IF(ROUND(J1031,2)&lt;=Scenario!$G$7,3,IF(ROUND(J1031,2)&lt;=Scenario!$G$8,4,IF(ROUND(J1031,2)&lt;=Scenario!$G$9,5,IF(ROUND(J1031,2)&lt;=Scenario!$G$10,6,7))))))))</f>
        <v> </v>
      </c>
      <c r="Z1031" s="71" t="str">
        <f>IF(ISBLANK(F1031)," ",IF(F1031&lt;=Scenario!$O$3,0,IF(F1031&lt;=Scenario!$O$5,1,IF(F1031&lt;=Scenario!$O$6,2,IF(F1031&lt;=Scenario!$O$7,3,IF(F1031&lt;=Scenario!$O$8,4,IF(F1031&lt;=Scenario!$O$9,5,IF(F1031&lt;=Scenario!$O$10,6,IF(F1031&lt;=Scenario!$O$11,7,IF(F1031&lt;=Scenario!$O$12,8,IF(F1031&lt;=Scenario!$O$13,9,IF(F1031&lt;=Scenario!$O$14,10,IF(F1031&lt;=Scenario!$O$15,11,IF(F1031&lt;=Scenario!$O$16,12,IF(F1031&lt;=Scenario!$O$17,13,IF(F1031&lt;=Scenario!$O$18,14,IF(F1031&lt;=Scenario!$O$19,15,IF(F1031&lt;=Scenario!$O$20,16,IF(F1031&lt;=Scenario!$O$21,17,IF(F1031&lt;=Scenario!$O$22,18,IF(F1031&lt;=Scenario!$O$23,19,20)))))))))))))))))))))</f>
        <v> </v>
      </c>
      <c r="AA1031" s="71" t="str">
        <f>IF(ISBLANK(C1031)," ",IF(C1031&lt;=Scenario!$AA$3,0,IF(C1031&lt;=Scenario!$AA$5,1,IF(C1031&lt;=Scenario!$AA$6,2,IF(C1031&lt;=Scenario!$AA$7,3,IF(C1031&lt;=Scenario!$AA$8,4,IF(C1031&lt;=Scenario!$AA$9,5,IF(C1031&lt;=Scenario!$AA$10,6,IF(C1031&lt;=Scenario!$AA$11,7,IF(C1031&lt;=Scenario!$AA$12,8,IF(C1031&lt;=Scenario!$AA$13,9,IF(C1031&lt;=Scenario!$AA$14,10,IF(C1031&lt;=Scenario!$AA$15,11,IF(C1031&lt;=Scenario!$AA$16,12,IF(C1031&lt;=Scenario!$AA$17,13,IF(C1031&lt;=Scenario!$AA$18,14,15))))))))))))))))</f>
        <v> </v>
      </c>
      <c r="AB1031" s="75" t="str">
        <f t="shared" si="15"/>
        <v>#VALUE!</v>
      </c>
      <c r="AC1031" s="72" t="str">
        <f t="shared" si="16"/>
        <v>#VALUE!</v>
      </c>
      <c r="AD1031" s="95" t="str">
        <f t="shared" si="17"/>
        <v>#VALUE!</v>
      </c>
      <c r="AE1031" s="69" t="str">
        <f t="shared" si="18"/>
        <v>missing data</v>
      </c>
      <c r="AF1031" s="74" t="str">
        <f t="shared" si="19"/>
        <v>missing data</v>
      </c>
      <c r="AG1031" s="75" t="str">
        <f t="shared" si="20"/>
        <v>#VALUE!</v>
      </c>
      <c r="AH1031" s="75" t="str">
        <f t="shared" si="21"/>
        <v>#VALUE!</v>
      </c>
    </row>
    <row r="1032" ht="15.75" customHeight="1">
      <c r="A1032" s="3" t="s">
        <v>1089</v>
      </c>
      <c r="B1032" s="57"/>
      <c r="C1032" s="58"/>
      <c r="D1032" s="58"/>
      <c r="E1032" s="59"/>
      <c r="F1032" s="60"/>
      <c r="G1032" s="61"/>
      <c r="H1032" s="61"/>
      <c r="I1032" s="61"/>
      <c r="J1032" s="62"/>
      <c r="K1032" s="63" t="str">
        <f t="shared" si="2"/>
        <v> </v>
      </c>
      <c r="L1032" s="64" t="str">
        <f t="shared" si="3"/>
        <v> </v>
      </c>
      <c r="M1032" s="64" t="str">
        <f t="shared" si="4"/>
        <v> </v>
      </c>
      <c r="N1032" s="64" t="str">
        <f t="shared" si="5"/>
        <v> </v>
      </c>
      <c r="O1032" s="65" t="str">
        <f t="shared" si="6"/>
        <v> </v>
      </c>
      <c r="P1032" s="65" t="str">
        <f t="shared" si="7"/>
        <v> </v>
      </c>
      <c r="Q1032" s="66" t="str">
        <f t="shared" si="23"/>
        <v> </v>
      </c>
      <c r="R1032" s="63" t="str">
        <f t="shared" si="9"/>
        <v>#VALUE!</v>
      </c>
      <c r="S1032" s="67" t="str">
        <f t="shared" si="10"/>
        <v>#VALUE!</v>
      </c>
      <c r="T1032" s="94" t="str">
        <f t="shared" si="11"/>
        <v>#VALUE!</v>
      </c>
      <c r="U1032" s="69" t="str">
        <f t="shared" si="12"/>
        <v>donnée(s) manquante(s)</v>
      </c>
      <c r="V1032" s="70" t="str">
        <f t="shared" si="13"/>
        <v>donnée(s) manquante(s)</v>
      </c>
      <c r="W1032" s="65" t="str">
        <f t="shared" si="14"/>
        <v> </v>
      </c>
      <c r="X1032" s="65" t="str">
        <f>IF(ISBLANK(I1032)," ",IF(I1032&lt;=Scenario!$C$3,0,IF(I1032&lt;=Scenario!$C$5,1,IF(I1032&lt;=Scenario!$C$6,2,IF(I1032&lt;=Scenario!$C$7,3,IF(I1032&lt;=Scenario!$C$8,4,5))))))</f>
        <v> </v>
      </c>
      <c r="Y1032" s="65" t="str">
        <f>IF(ISBLANK(J1032)," ",IF(ROUND(J1032,2)&lt;=Scenario!$G$3,0,IF(ROUND(J1032,2)&lt;=Scenario!$G$5,1,IF(ROUND(J1032,2)&lt;=Scenario!$G$6,2,IF(ROUND(J1032,2)&lt;=Scenario!$G$7,3,IF(ROUND(J1032,2)&lt;=Scenario!$G$8,4,IF(ROUND(J1032,2)&lt;=Scenario!$G$9,5,IF(ROUND(J1032,2)&lt;=Scenario!$G$10,6,7))))))))</f>
        <v> </v>
      </c>
      <c r="Z1032" s="71" t="str">
        <f>IF(ISBLANK(F1032)," ",IF(F1032&lt;=Scenario!$O$3,0,IF(F1032&lt;=Scenario!$O$5,1,IF(F1032&lt;=Scenario!$O$6,2,IF(F1032&lt;=Scenario!$O$7,3,IF(F1032&lt;=Scenario!$O$8,4,IF(F1032&lt;=Scenario!$O$9,5,IF(F1032&lt;=Scenario!$O$10,6,IF(F1032&lt;=Scenario!$O$11,7,IF(F1032&lt;=Scenario!$O$12,8,IF(F1032&lt;=Scenario!$O$13,9,IF(F1032&lt;=Scenario!$O$14,10,IF(F1032&lt;=Scenario!$O$15,11,IF(F1032&lt;=Scenario!$O$16,12,IF(F1032&lt;=Scenario!$O$17,13,IF(F1032&lt;=Scenario!$O$18,14,IF(F1032&lt;=Scenario!$O$19,15,IF(F1032&lt;=Scenario!$O$20,16,IF(F1032&lt;=Scenario!$O$21,17,IF(F1032&lt;=Scenario!$O$22,18,IF(F1032&lt;=Scenario!$O$23,19,20)))))))))))))))))))))</f>
        <v> </v>
      </c>
      <c r="AA1032" s="71" t="str">
        <f>IF(ISBLANK(C1032)," ",IF(C1032&lt;=Scenario!$AA$3,0,IF(C1032&lt;=Scenario!$AA$5,1,IF(C1032&lt;=Scenario!$AA$6,2,IF(C1032&lt;=Scenario!$AA$7,3,IF(C1032&lt;=Scenario!$AA$8,4,IF(C1032&lt;=Scenario!$AA$9,5,IF(C1032&lt;=Scenario!$AA$10,6,IF(C1032&lt;=Scenario!$AA$11,7,IF(C1032&lt;=Scenario!$AA$12,8,IF(C1032&lt;=Scenario!$AA$13,9,IF(C1032&lt;=Scenario!$AA$14,10,IF(C1032&lt;=Scenario!$AA$15,11,IF(C1032&lt;=Scenario!$AA$16,12,IF(C1032&lt;=Scenario!$AA$17,13,IF(C1032&lt;=Scenario!$AA$18,14,15))))))))))))))))</f>
        <v> </v>
      </c>
      <c r="AB1032" s="75" t="str">
        <f t="shared" si="15"/>
        <v>#VALUE!</v>
      </c>
      <c r="AC1032" s="72" t="str">
        <f t="shared" si="16"/>
        <v>#VALUE!</v>
      </c>
      <c r="AD1032" s="95" t="str">
        <f t="shared" si="17"/>
        <v>#VALUE!</v>
      </c>
      <c r="AE1032" s="69" t="str">
        <f t="shared" si="18"/>
        <v>missing data</v>
      </c>
      <c r="AF1032" s="74" t="str">
        <f t="shared" si="19"/>
        <v>missing data</v>
      </c>
      <c r="AG1032" s="75" t="str">
        <f t="shared" si="20"/>
        <v>#VALUE!</v>
      </c>
      <c r="AH1032" s="75" t="str">
        <f t="shared" si="21"/>
        <v>#VALUE!</v>
      </c>
    </row>
    <row r="1033" ht="15.75" customHeight="1">
      <c r="A1033" s="3" t="s">
        <v>1090</v>
      </c>
      <c r="B1033" s="57"/>
      <c r="C1033" s="58"/>
      <c r="D1033" s="58"/>
      <c r="E1033" s="59"/>
      <c r="F1033" s="60"/>
      <c r="G1033" s="61"/>
      <c r="H1033" s="61"/>
      <c r="I1033" s="61"/>
      <c r="J1033" s="62"/>
      <c r="K1033" s="63" t="str">
        <f t="shared" si="2"/>
        <v> </v>
      </c>
      <c r="L1033" s="64" t="str">
        <f t="shared" si="3"/>
        <v> </v>
      </c>
      <c r="M1033" s="64" t="str">
        <f t="shared" si="4"/>
        <v> </v>
      </c>
      <c r="N1033" s="64" t="str">
        <f t="shared" si="5"/>
        <v> </v>
      </c>
      <c r="O1033" s="65" t="str">
        <f t="shared" si="6"/>
        <v> </v>
      </c>
      <c r="P1033" s="65" t="str">
        <f t="shared" si="7"/>
        <v> </v>
      </c>
      <c r="Q1033" s="66" t="str">
        <f t="shared" si="23"/>
        <v> </v>
      </c>
      <c r="R1033" s="63" t="str">
        <f t="shared" si="9"/>
        <v>#VALUE!</v>
      </c>
      <c r="S1033" s="67" t="str">
        <f t="shared" si="10"/>
        <v>#VALUE!</v>
      </c>
      <c r="T1033" s="94" t="str">
        <f t="shared" si="11"/>
        <v>#VALUE!</v>
      </c>
      <c r="U1033" s="69" t="str">
        <f t="shared" si="12"/>
        <v>donnée(s) manquante(s)</v>
      </c>
      <c r="V1033" s="70" t="str">
        <f t="shared" si="13"/>
        <v>donnée(s) manquante(s)</v>
      </c>
      <c r="W1033" s="65" t="str">
        <f t="shared" si="14"/>
        <v> </v>
      </c>
      <c r="X1033" s="65" t="str">
        <f>IF(ISBLANK(I1033)," ",IF(I1033&lt;=Scenario!$C$3,0,IF(I1033&lt;=Scenario!$C$5,1,IF(I1033&lt;=Scenario!$C$6,2,IF(I1033&lt;=Scenario!$C$7,3,IF(I1033&lt;=Scenario!$C$8,4,5))))))</f>
        <v> </v>
      </c>
      <c r="Y1033" s="65" t="str">
        <f>IF(ISBLANK(J1033)," ",IF(ROUND(J1033,2)&lt;=Scenario!$G$3,0,IF(ROUND(J1033,2)&lt;=Scenario!$G$5,1,IF(ROUND(J1033,2)&lt;=Scenario!$G$6,2,IF(ROUND(J1033,2)&lt;=Scenario!$G$7,3,IF(ROUND(J1033,2)&lt;=Scenario!$G$8,4,IF(ROUND(J1033,2)&lt;=Scenario!$G$9,5,IF(ROUND(J1033,2)&lt;=Scenario!$G$10,6,7))))))))</f>
        <v> </v>
      </c>
      <c r="Z1033" s="71" t="str">
        <f>IF(ISBLANK(F1033)," ",IF(F1033&lt;=Scenario!$O$3,0,IF(F1033&lt;=Scenario!$O$5,1,IF(F1033&lt;=Scenario!$O$6,2,IF(F1033&lt;=Scenario!$O$7,3,IF(F1033&lt;=Scenario!$O$8,4,IF(F1033&lt;=Scenario!$O$9,5,IF(F1033&lt;=Scenario!$O$10,6,IF(F1033&lt;=Scenario!$O$11,7,IF(F1033&lt;=Scenario!$O$12,8,IF(F1033&lt;=Scenario!$O$13,9,IF(F1033&lt;=Scenario!$O$14,10,IF(F1033&lt;=Scenario!$O$15,11,IF(F1033&lt;=Scenario!$O$16,12,IF(F1033&lt;=Scenario!$O$17,13,IF(F1033&lt;=Scenario!$O$18,14,IF(F1033&lt;=Scenario!$O$19,15,IF(F1033&lt;=Scenario!$O$20,16,IF(F1033&lt;=Scenario!$O$21,17,IF(F1033&lt;=Scenario!$O$22,18,IF(F1033&lt;=Scenario!$O$23,19,20)))))))))))))))))))))</f>
        <v> </v>
      </c>
      <c r="AA1033" s="71" t="str">
        <f>IF(ISBLANK(C1033)," ",IF(C1033&lt;=Scenario!$AA$3,0,IF(C1033&lt;=Scenario!$AA$5,1,IF(C1033&lt;=Scenario!$AA$6,2,IF(C1033&lt;=Scenario!$AA$7,3,IF(C1033&lt;=Scenario!$AA$8,4,IF(C1033&lt;=Scenario!$AA$9,5,IF(C1033&lt;=Scenario!$AA$10,6,IF(C1033&lt;=Scenario!$AA$11,7,IF(C1033&lt;=Scenario!$AA$12,8,IF(C1033&lt;=Scenario!$AA$13,9,IF(C1033&lt;=Scenario!$AA$14,10,IF(C1033&lt;=Scenario!$AA$15,11,IF(C1033&lt;=Scenario!$AA$16,12,IF(C1033&lt;=Scenario!$AA$17,13,IF(C1033&lt;=Scenario!$AA$18,14,15))))))))))))))))</f>
        <v> </v>
      </c>
      <c r="AB1033" s="75" t="str">
        <f t="shared" si="15"/>
        <v>#VALUE!</v>
      </c>
      <c r="AC1033" s="72" t="str">
        <f t="shared" si="16"/>
        <v>#VALUE!</v>
      </c>
      <c r="AD1033" s="95" t="str">
        <f t="shared" si="17"/>
        <v>#VALUE!</v>
      </c>
      <c r="AE1033" s="69" t="str">
        <f t="shared" si="18"/>
        <v>missing data</v>
      </c>
      <c r="AF1033" s="74" t="str">
        <f t="shared" si="19"/>
        <v>missing data</v>
      </c>
      <c r="AG1033" s="75" t="str">
        <f t="shared" si="20"/>
        <v>#VALUE!</v>
      </c>
      <c r="AH1033" s="75" t="str">
        <f t="shared" si="21"/>
        <v>#VALUE!</v>
      </c>
    </row>
    <row r="1034" ht="15.75" customHeight="1">
      <c r="A1034" s="3" t="s">
        <v>1091</v>
      </c>
      <c r="B1034" s="57"/>
      <c r="C1034" s="58"/>
      <c r="D1034" s="58"/>
      <c r="E1034" s="59"/>
      <c r="F1034" s="60"/>
      <c r="G1034" s="61"/>
      <c r="H1034" s="61"/>
      <c r="I1034" s="61"/>
      <c r="J1034" s="62"/>
      <c r="K1034" s="63" t="str">
        <f t="shared" si="2"/>
        <v> </v>
      </c>
      <c r="L1034" s="64" t="str">
        <f t="shared" si="3"/>
        <v> </v>
      </c>
      <c r="M1034" s="64" t="str">
        <f t="shared" si="4"/>
        <v> </v>
      </c>
      <c r="N1034" s="64" t="str">
        <f t="shared" si="5"/>
        <v> </v>
      </c>
      <c r="O1034" s="65" t="str">
        <f t="shared" si="6"/>
        <v> </v>
      </c>
      <c r="P1034" s="65" t="str">
        <f t="shared" si="7"/>
        <v> </v>
      </c>
      <c r="Q1034" s="66" t="str">
        <f t="shared" si="23"/>
        <v> </v>
      </c>
      <c r="R1034" s="63" t="str">
        <f t="shared" si="9"/>
        <v>#VALUE!</v>
      </c>
      <c r="S1034" s="67" t="str">
        <f t="shared" si="10"/>
        <v>#VALUE!</v>
      </c>
      <c r="T1034" s="94" t="str">
        <f t="shared" si="11"/>
        <v>#VALUE!</v>
      </c>
      <c r="U1034" s="69" t="str">
        <f t="shared" si="12"/>
        <v>donnée(s) manquante(s)</v>
      </c>
      <c r="V1034" s="70" t="str">
        <f t="shared" si="13"/>
        <v>donnée(s) manquante(s)</v>
      </c>
      <c r="W1034" s="65" t="str">
        <f t="shared" si="14"/>
        <v> </v>
      </c>
      <c r="X1034" s="65" t="str">
        <f>IF(ISBLANK(I1034)," ",IF(I1034&lt;=Scenario!$C$3,0,IF(I1034&lt;=Scenario!$C$5,1,IF(I1034&lt;=Scenario!$C$6,2,IF(I1034&lt;=Scenario!$C$7,3,IF(I1034&lt;=Scenario!$C$8,4,5))))))</f>
        <v> </v>
      </c>
      <c r="Y1034" s="65" t="str">
        <f>IF(ISBLANK(J1034)," ",IF(ROUND(J1034,2)&lt;=Scenario!$G$3,0,IF(ROUND(J1034,2)&lt;=Scenario!$G$5,1,IF(ROUND(J1034,2)&lt;=Scenario!$G$6,2,IF(ROUND(J1034,2)&lt;=Scenario!$G$7,3,IF(ROUND(J1034,2)&lt;=Scenario!$G$8,4,IF(ROUND(J1034,2)&lt;=Scenario!$G$9,5,IF(ROUND(J1034,2)&lt;=Scenario!$G$10,6,7))))))))</f>
        <v> </v>
      </c>
      <c r="Z1034" s="71" t="str">
        <f>IF(ISBLANK(F1034)," ",IF(F1034&lt;=Scenario!$O$3,0,IF(F1034&lt;=Scenario!$O$5,1,IF(F1034&lt;=Scenario!$O$6,2,IF(F1034&lt;=Scenario!$O$7,3,IF(F1034&lt;=Scenario!$O$8,4,IF(F1034&lt;=Scenario!$O$9,5,IF(F1034&lt;=Scenario!$O$10,6,IF(F1034&lt;=Scenario!$O$11,7,IF(F1034&lt;=Scenario!$O$12,8,IF(F1034&lt;=Scenario!$O$13,9,IF(F1034&lt;=Scenario!$O$14,10,IF(F1034&lt;=Scenario!$O$15,11,IF(F1034&lt;=Scenario!$O$16,12,IF(F1034&lt;=Scenario!$O$17,13,IF(F1034&lt;=Scenario!$O$18,14,IF(F1034&lt;=Scenario!$O$19,15,IF(F1034&lt;=Scenario!$O$20,16,IF(F1034&lt;=Scenario!$O$21,17,IF(F1034&lt;=Scenario!$O$22,18,IF(F1034&lt;=Scenario!$O$23,19,20)))))))))))))))))))))</f>
        <v> </v>
      </c>
      <c r="AA1034" s="71" t="str">
        <f>IF(ISBLANK(C1034)," ",IF(C1034&lt;=Scenario!$AA$3,0,IF(C1034&lt;=Scenario!$AA$5,1,IF(C1034&lt;=Scenario!$AA$6,2,IF(C1034&lt;=Scenario!$AA$7,3,IF(C1034&lt;=Scenario!$AA$8,4,IF(C1034&lt;=Scenario!$AA$9,5,IF(C1034&lt;=Scenario!$AA$10,6,IF(C1034&lt;=Scenario!$AA$11,7,IF(C1034&lt;=Scenario!$AA$12,8,IF(C1034&lt;=Scenario!$AA$13,9,IF(C1034&lt;=Scenario!$AA$14,10,IF(C1034&lt;=Scenario!$AA$15,11,IF(C1034&lt;=Scenario!$AA$16,12,IF(C1034&lt;=Scenario!$AA$17,13,IF(C1034&lt;=Scenario!$AA$18,14,15))))))))))))))))</f>
        <v> </v>
      </c>
      <c r="AB1034" s="75" t="str">
        <f t="shared" si="15"/>
        <v>#VALUE!</v>
      </c>
      <c r="AC1034" s="72" t="str">
        <f t="shared" si="16"/>
        <v>#VALUE!</v>
      </c>
      <c r="AD1034" s="95" t="str">
        <f t="shared" si="17"/>
        <v>#VALUE!</v>
      </c>
      <c r="AE1034" s="69" t="str">
        <f t="shared" si="18"/>
        <v>missing data</v>
      </c>
      <c r="AF1034" s="74" t="str">
        <f t="shared" si="19"/>
        <v>missing data</v>
      </c>
      <c r="AG1034" s="75" t="str">
        <f t="shared" si="20"/>
        <v>#VALUE!</v>
      </c>
      <c r="AH1034" s="75" t="str">
        <f t="shared" si="21"/>
        <v>#VALUE!</v>
      </c>
    </row>
    <row r="1035" ht="15.75" customHeight="1">
      <c r="A1035" s="3" t="s">
        <v>1092</v>
      </c>
      <c r="B1035" s="57"/>
      <c r="C1035" s="58"/>
      <c r="D1035" s="58"/>
      <c r="E1035" s="59"/>
      <c r="F1035" s="60"/>
      <c r="G1035" s="61"/>
      <c r="H1035" s="61"/>
      <c r="I1035" s="61"/>
      <c r="J1035" s="62"/>
      <c r="K1035" s="63" t="str">
        <f t="shared" si="2"/>
        <v> </v>
      </c>
      <c r="L1035" s="64" t="str">
        <f t="shared" si="3"/>
        <v> </v>
      </c>
      <c r="M1035" s="64" t="str">
        <f t="shared" si="4"/>
        <v> </v>
      </c>
      <c r="N1035" s="64" t="str">
        <f t="shared" si="5"/>
        <v> </v>
      </c>
      <c r="O1035" s="65" t="str">
        <f t="shared" si="6"/>
        <v> </v>
      </c>
      <c r="P1035" s="65" t="str">
        <f t="shared" si="7"/>
        <v> </v>
      </c>
      <c r="Q1035" s="66" t="str">
        <f t="shared" si="23"/>
        <v> </v>
      </c>
      <c r="R1035" s="63" t="str">
        <f t="shared" si="9"/>
        <v>#VALUE!</v>
      </c>
      <c r="S1035" s="67" t="str">
        <f t="shared" si="10"/>
        <v>#VALUE!</v>
      </c>
      <c r="T1035" s="94" t="str">
        <f t="shared" si="11"/>
        <v>#VALUE!</v>
      </c>
      <c r="U1035" s="69" t="str">
        <f t="shared" si="12"/>
        <v>donnée(s) manquante(s)</v>
      </c>
      <c r="V1035" s="70" t="str">
        <f t="shared" si="13"/>
        <v>donnée(s) manquante(s)</v>
      </c>
      <c r="W1035" s="65" t="str">
        <f t="shared" si="14"/>
        <v> </v>
      </c>
      <c r="X1035" s="65" t="str">
        <f>IF(ISBLANK(I1035)," ",IF(I1035&lt;=Scenario!$C$3,0,IF(I1035&lt;=Scenario!$C$5,1,IF(I1035&lt;=Scenario!$C$6,2,IF(I1035&lt;=Scenario!$C$7,3,IF(I1035&lt;=Scenario!$C$8,4,5))))))</f>
        <v> </v>
      </c>
      <c r="Y1035" s="65" t="str">
        <f>IF(ISBLANK(J1035)," ",IF(ROUND(J1035,2)&lt;=Scenario!$G$3,0,IF(ROUND(J1035,2)&lt;=Scenario!$G$5,1,IF(ROUND(J1035,2)&lt;=Scenario!$G$6,2,IF(ROUND(J1035,2)&lt;=Scenario!$G$7,3,IF(ROUND(J1035,2)&lt;=Scenario!$G$8,4,IF(ROUND(J1035,2)&lt;=Scenario!$G$9,5,IF(ROUND(J1035,2)&lt;=Scenario!$G$10,6,7))))))))</f>
        <v> </v>
      </c>
      <c r="Z1035" s="71" t="str">
        <f>IF(ISBLANK(F1035)," ",IF(F1035&lt;=Scenario!$O$3,0,IF(F1035&lt;=Scenario!$O$5,1,IF(F1035&lt;=Scenario!$O$6,2,IF(F1035&lt;=Scenario!$O$7,3,IF(F1035&lt;=Scenario!$O$8,4,IF(F1035&lt;=Scenario!$O$9,5,IF(F1035&lt;=Scenario!$O$10,6,IF(F1035&lt;=Scenario!$O$11,7,IF(F1035&lt;=Scenario!$O$12,8,IF(F1035&lt;=Scenario!$O$13,9,IF(F1035&lt;=Scenario!$O$14,10,IF(F1035&lt;=Scenario!$O$15,11,IF(F1035&lt;=Scenario!$O$16,12,IF(F1035&lt;=Scenario!$O$17,13,IF(F1035&lt;=Scenario!$O$18,14,IF(F1035&lt;=Scenario!$O$19,15,IF(F1035&lt;=Scenario!$O$20,16,IF(F1035&lt;=Scenario!$O$21,17,IF(F1035&lt;=Scenario!$O$22,18,IF(F1035&lt;=Scenario!$O$23,19,20)))))))))))))))))))))</f>
        <v> </v>
      </c>
      <c r="AA1035" s="71" t="str">
        <f>IF(ISBLANK(C1035)," ",IF(C1035&lt;=Scenario!$AA$3,0,IF(C1035&lt;=Scenario!$AA$5,1,IF(C1035&lt;=Scenario!$AA$6,2,IF(C1035&lt;=Scenario!$AA$7,3,IF(C1035&lt;=Scenario!$AA$8,4,IF(C1035&lt;=Scenario!$AA$9,5,IF(C1035&lt;=Scenario!$AA$10,6,IF(C1035&lt;=Scenario!$AA$11,7,IF(C1035&lt;=Scenario!$AA$12,8,IF(C1035&lt;=Scenario!$AA$13,9,IF(C1035&lt;=Scenario!$AA$14,10,IF(C1035&lt;=Scenario!$AA$15,11,IF(C1035&lt;=Scenario!$AA$16,12,IF(C1035&lt;=Scenario!$AA$17,13,IF(C1035&lt;=Scenario!$AA$18,14,15))))))))))))))))</f>
        <v> </v>
      </c>
      <c r="AB1035" s="75" t="str">
        <f t="shared" si="15"/>
        <v>#VALUE!</v>
      </c>
      <c r="AC1035" s="72" t="str">
        <f t="shared" si="16"/>
        <v>#VALUE!</v>
      </c>
      <c r="AD1035" s="95" t="str">
        <f t="shared" si="17"/>
        <v>#VALUE!</v>
      </c>
      <c r="AE1035" s="69" t="str">
        <f t="shared" si="18"/>
        <v>missing data</v>
      </c>
      <c r="AF1035" s="74" t="str">
        <f t="shared" si="19"/>
        <v>missing data</v>
      </c>
      <c r="AG1035" s="75" t="str">
        <f t="shared" si="20"/>
        <v>#VALUE!</v>
      </c>
      <c r="AH1035" s="75" t="str">
        <f t="shared" si="21"/>
        <v>#VALUE!</v>
      </c>
    </row>
    <row r="1036" ht="15.75" customHeight="1">
      <c r="A1036" s="3" t="s">
        <v>1093</v>
      </c>
      <c r="B1036" s="57"/>
      <c r="C1036" s="58"/>
      <c r="D1036" s="58"/>
      <c r="E1036" s="59"/>
      <c r="F1036" s="60"/>
      <c r="G1036" s="61"/>
      <c r="H1036" s="61"/>
      <c r="I1036" s="61"/>
      <c r="J1036" s="62"/>
      <c r="K1036" s="63" t="str">
        <f t="shared" si="2"/>
        <v> </v>
      </c>
      <c r="L1036" s="64" t="str">
        <f t="shared" si="3"/>
        <v> </v>
      </c>
      <c r="M1036" s="64" t="str">
        <f t="shared" si="4"/>
        <v> </v>
      </c>
      <c r="N1036" s="64" t="str">
        <f t="shared" si="5"/>
        <v> </v>
      </c>
      <c r="O1036" s="65" t="str">
        <f t="shared" si="6"/>
        <v> </v>
      </c>
      <c r="P1036" s="65" t="str">
        <f t="shared" si="7"/>
        <v> </v>
      </c>
      <c r="Q1036" s="66" t="str">
        <f t="shared" si="23"/>
        <v> </v>
      </c>
      <c r="R1036" s="63" t="str">
        <f t="shared" si="9"/>
        <v>#VALUE!</v>
      </c>
      <c r="S1036" s="67" t="str">
        <f t="shared" si="10"/>
        <v>#VALUE!</v>
      </c>
      <c r="T1036" s="94" t="str">
        <f t="shared" si="11"/>
        <v>#VALUE!</v>
      </c>
      <c r="U1036" s="69" t="str">
        <f t="shared" si="12"/>
        <v>donnée(s) manquante(s)</v>
      </c>
      <c r="V1036" s="70" t="str">
        <f t="shared" si="13"/>
        <v>donnée(s) manquante(s)</v>
      </c>
      <c r="W1036" s="65" t="str">
        <f t="shared" si="14"/>
        <v> </v>
      </c>
      <c r="X1036" s="65" t="str">
        <f>IF(ISBLANK(I1036)," ",IF(I1036&lt;=Scenario!$C$3,0,IF(I1036&lt;=Scenario!$C$5,1,IF(I1036&lt;=Scenario!$C$6,2,IF(I1036&lt;=Scenario!$C$7,3,IF(I1036&lt;=Scenario!$C$8,4,5))))))</f>
        <v> </v>
      </c>
      <c r="Y1036" s="65" t="str">
        <f>IF(ISBLANK(J1036)," ",IF(ROUND(J1036,2)&lt;=Scenario!$G$3,0,IF(ROUND(J1036,2)&lt;=Scenario!$G$5,1,IF(ROUND(J1036,2)&lt;=Scenario!$G$6,2,IF(ROUND(J1036,2)&lt;=Scenario!$G$7,3,IF(ROUND(J1036,2)&lt;=Scenario!$G$8,4,IF(ROUND(J1036,2)&lt;=Scenario!$G$9,5,IF(ROUND(J1036,2)&lt;=Scenario!$G$10,6,7))))))))</f>
        <v> </v>
      </c>
      <c r="Z1036" s="71" t="str">
        <f>IF(ISBLANK(F1036)," ",IF(F1036&lt;=Scenario!$O$3,0,IF(F1036&lt;=Scenario!$O$5,1,IF(F1036&lt;=Scenario!$O$6,2,IF(F1036&lt;=Scenario!$O$7,3,IF(F1036&lt;=Scenario!$O$8,4,IF(F1036&lt;=Scenario!$O$9,5,IF(F1036&lt;=Scenario!$O$10,6,IF(F1036&lt;=Scenario!$O$11,7,IF(F1036&lt;=Scenario!$O$12,8,IF(F1036&lt;=Scenario!$O$13,9,IF(F1036&lt;=Scenario!$O$14,10,IF(F1036&lt;=Scenario!$O$15,11,IF(F1036&lt;=Scenario!$O$16,12,IF(F1036&lt;=Scenario!$O$17,13,IF(F1036&lt;=Scenario!$O$18,14,IF(F1036&lt;=Scenario!$O$19,15,IF(F1036&lt;=Scenario!$O$20,16,IF(F1036&lt;=Scenario!$O$21,17,IF(F1036&lt;=Scenario!$O$22,18,IF(F1036&lt;=Scenario!$O$23,19,20)))))))))))))))))))))</f>
        <v> </v>
      </c>
      <c r="AA1036" s="71" t="str">
        <f>IF(ISBLANK(C1036)," ",IF(C1036&lt;=Scenario!$AA$3,0,IF(C1036&lt;=Scenario!$AA$5,1,IF(C1036&lt;=Scenario!$AA$6,2,IF(C1036&lt;=Scenario!$AA$7,3,IF(C1036&lt;=Scenario!$AA$8,4,IF(C1036&lt;=Scenario!$AA$9,5,IF(C1036&lt;=Scenario!$AA$10,6,IF(C1036&lt;=Scenario!$AA$11,7,IF(C1036&lt;=Scenario!$AA$12,8,IF(C1036&lt;=Scenario!$AA$13,9,IF(C1036&lt;=Scenario!$AA$14,10,IF(C1036&lt;=Scenario!$AA$15,11,IF(C1036&lt;=Scenario!$AA$16,12,IF(C1036&lt;=Scenario!$AA$17,13,IF(C1036&lt;=Scenario!$AA$18,14,15))))))))))))))))</f>
        <v> </v>
      </c>
      <c r="AB1036" s="75" t="str">
        <f t="shared" si="15"/>
        <v>#VALUE!</v>
      </c>
      <c r="AC1036" s="72" t="str">
        <f t="shared" si="16"/>
        <v>#VALUE!</v>
      </c>
      <c r="AD1036" s="95" t="str">
        <f t="shared" si="17"/>
        <v>#VALUE!</v>
      </c>
      <c r="AE1036" s="69" t="str">
        <f t="shared" si="18"/>
        <v>missing data</v>
      </c>
      <c r="AF1036" s="74" t="str">
        <f t="shared" si="19"/>
        <v>missing data</v>
      </c>
      <c r="AG1036" s="75" t="str">
        <f t="shared" si="20"/>
        <v>#VALUE!</v>
      </c>
      <c r="AH1036" s="75" t="str">
        <f t="shared" si="21"/>
        <v>#VALUE!</v>
      </c>
    </row>
    <row r="1037" ht="15.75" customHeight="1">
      <c r="A1037" s="3" t="s">
        <v>1094</v>
      </c>
      <c r="B1037" s="57"/>
      <c r="C1037" s="58"/>
      <c r="D1037" s="58"/>
      <c r="E1037" s="59"/>
      <c r="F1037" s="60"/>
      <c r="G1037" s="61"/>
      <c r="H1037" s="61"/>
      <c r="I1037" s="61"/>
      <c r="J1037" s="62"/>
      <c r="K1037" s="63" t="str">
        <f t="shared" si="2"/>
        <v> </v>
      </c>
      <c r="L1037" s="64" t="str">
        <f t="shared" si="3"/>
        <v> </v>
      </c>
      <c r="M1037" s="64" t="str">
        <f t="shared" si="4"/>
        <v> </v>
      </c>
      <c r="N1037" s="64" t="str">
        <f t="shared" si="5"/>
        <v> </v>
      </c>
      <c r="O1037" s="65" t="str">
        <f t="shared" si="6"/>
        <v> </v>
      </c>
      <c r="P1037" s="65" t="str">
        <f t="shared" si="7"/>
        <v> </v>
      </c>
      <c r="Q1037" s="66" t="str">
        <f t="shared" si="23"/>
        <v> </v>
      </c>
      <c r="R1037" s="63" t="str">
        <f t="shared" si="9"/>
        <v>#VALUE!</v>
      </c>
      <c r="S1037" s="67" t="str">
        <f t="shared" si="10"/>
        <v>#VALUE!</v>
      </c>
      <c r="T1037" s="94" t="str">
        <f t="shared" si="11"/>
        <v>#VALUE!</v>
      </c>
      <c r="U1037" s="69" t="str">
        <f t="shared" si="12"/>
        <v>donnée(s) manquante(s)</v>
      </c>
      <c r="V1037" s="70" t="str">
        <f t="shared" si="13"/>
        <v>donnée(s) manquante(s)</v>
      </c>
      <c r="W1037" s="65" t="str">
        <f t="shared" si="14"/>
        <v> </v>
      </c>
      <c r="X1037" s="65" t="str">
        <f>IF(ISBLANK(I1037)," ",IF(I1037&lt;=Scenario!$C$3,0,IF(I1037&lt;=Scenario!$C$5,1,IF(I1037&lt;=Scenario!$C$6,2,IF(I1037&lt;=Scenario!$C$7,3,IF(I1037&lt;=Scenario!$C$8,4,5))))))</f>
        <v> </v>
      </c>
      <c r="Y1037" s="65" t="str">
        <f>IF(ISBLANK(J1037)," ",IF(ROUND(J1037,2)&lt;=Scenario!$G$3,0,IF(ROUND(J1037,2)&lt;=Scenario!$G$5,1,IF(ROUND(J1037,2)&lt;=Scenario!$G$6,2,IF(ROUND(J1037,2)&lt;=Scenario!$G$7,3,IF(ROUND(J1037,2)&lt;=Scenario!$G$8,4,IF(ROUND(J1037,2)&lt;=Scenario!$G$9,5,IF(ROUND(J1037,2)&lt;=Scenario!$G$10,6,7))))))))</f>
        <v> </v>
      </c>
      <c r="Z1037" s="71" t="str">
        <f>IF(ISBLANK(F1037)," ",IF(F1037&lt;=Scenario!$O$3,0,IF(F1037&lt;=Scenario!$O$5,1,IF(F1037&lt;=Scenario!$O$6,2,IF(F1037&lt;=Scenario!$O$7,3,IF(F1037&lt;=Scenario!$O$8,4,IF(F1037&lt;=Scenario!$O$9,5,IF(F1037&lt;=Scenario!$O$10,6,IF(F1037&lt;=Scenario!$O$11,7,IF(F1037&lt;=Scenario!$O$12,8,IF(F1037&lt;=Scenario!$O$13,9,IF(F1037&lt;=Scenario!$O$14,10,IF(F1037&lt;=Scenario!$O$15,11,IF(F1037&lt;=Scenario!$O$16,12,IF(F1037&lt;=Scenario!$O$17,13,IF(F1037&lt;=Scenario!$O$18,14,IF(F1037&lt;=Scenario!$O$19,15,IF(F1037&lt;=Scenario!$O$20,16,IF(F1037&lt;=Scenario!$O$21,17,IF(F1037&lt;=Scenario!$O$22,18,IF(F1037&lt;=Scenario!$O$23,19,20)))))))))))))))))))))</f>
        <v> </v>
      </c>
      <c r="AA1037" s="71" t="str">
        <f>IF(ISBLANK(C1037)," ",IF(C1037&lt;=Scenario!$AA$3,0,IF(C1037&lt;=Scenario!$AA$5,1,IF(C1037&lt;=Scenario!$AA$6,2,IF(C1037&lt;=Scenario!$AA$7,3,IF(C1037&lt;=Scenario!$AA$8,4,IF(C1037&lt;=Scenario!$AA$9,5,IF(C1037&lt;=Scenario!$AA$10,6,IF(C1037&lt;=Scenario!$AA$11,7,IF(C1037&lt;=Scenario!$AA$12,8,IF(C1037&lt;=Scenario!$AA$13,9,IF(C1037&lt;=Scenario!$AA$14,10,IF(C1037&lt;=Scenario!$AA$15,11,IF(C1037&lt;=Scenario!$AA$16,12,IF(C1037&lt;=Scenario!$AA$17,13,IF(C1037&lt;=Scenario!$AA$18,14,15))))))))))))))))</f>
        <v> </v>
      </c>
      <c r="AB1037" s="75" t="str">
        <f t="shared" si="15"/>
        <v>#VALUE!</v>
      </c>
      <c r="AC1037" s="72" t="str">
        <f t="shared" si="16"/>
        <v>#VALUE!</v>
      </c>
      <c r="AD1037" s="95" t="str">
        <f t="shared" si="17"/>
        <v>#VALUE!</v>
      </c>
      <c r="AE1037" s="69" t="str">
        <f t="shared" si="18"/>
        <v>missing data</v>
      </c>
      <c r="AF1037" s="74" t="str">
        <f t="shared" si="19"/>
        <v>missing data</v>
      </c>
      <c r="AG1037" s="75" t="str">
        <f t="shared" si="20"/>
        <v>#VALUE!</v>
      </c>
      <c r="AH1037" s="75" t="str">
        <f t="shared" si="21"/>
        <v>#VALUE!</v>
      </c>
    </row>
    <row r="1038" ht="15.75" customHeight="1">
      <c r="A1038" s="3" t="s">
        <v>1095</v>
      </c>
      <c r="B1038" s="57"/>
      <c r="C1038" s="58"/>
      <c r="D1038" s="58"/>
      <c r="E1038" s="59"/>
      <c r="F1038" s="60"/>
      <c r="G1038" s="61"/>
      <c r="H1038" s="61"/>
      <c r="I1038" s="61"/>
      <c r="J1038" s="62"/>
      <c r="K1038" s="63" t="str">
        <f t="shared" si="2"/>
        <v> </v>
      </c>
      <c r="L1038" s="64" t="str">
        <f t="shared" si="3"/>
        <v> </v>
      </c>
      <c r="M1038" s="64" t="str">
        <f t="shared" si="4"/>
        <v> </v>
      </c>
      <c r="N1038" s="64" t="str">
        <f t="shared" si="5"/>
        <v> </v>
      </c>
      <c r="O1038" s="65" t="str">
        <f t="shared" si="6"/>
        <v> </v>
      </c>
      <c r="P1038" s="65" t="str">
        <f t="shared" si="7"/>
        <v> </v>
      </c>
      <c r="Q1038" s="66" t="str">
        <f t="shared" si="23"/>
        <v> </v>
      </c>
      <c r="R1038" s="63" t="str">
        <f t="shared" si="9"/>
        <v>#VALUE!</v>
      </c>
      <c r="S1038" s="67" t="str">
        <f t="shared" si="10"/>
        <v>#VALUE!</v>
      </c>
      <c r="T1038" s="94" t="str">
        <f t="shared" si="11"/>
        <v>#VALUE!</v>
      </c>
      <c r="U1038" s="69" t="str">
        <f t="shared" si="12"/>
        <v>donnée(s) manquante(s)</v>
      </c>
      <c r="V1038" s="70" t="str">
        <f t="shared" si="13"/>
        <v>donnée(s) manquante(s)</v>
      </c>
      <c r="W1038" s="65" t="str">
        <f t="shared" si="14"/>
        <v> </v>
      </c>
      <c r="X1038" s="65" t="str">
        <f>IF(ISBLANK(I1038)," ",IF(I1038&lt;=Scenario!$C$3,0,IF(I1038&lt;=Scenario!$C$5,1,IF(I1038&lt;=Scenario!$C$6,2,IF(I1038&lt;=Scenario!$C$7,3,IF(I1038&lt;=Scenario!$C$8,4,5))))))</f>
        <v> </v>
      </c>
      <c r="Y1038" s="65" t="str">
        <f>IF(ISBLANK(J1038)," ",IF(ROUND(J1038,2)&lt;=Scenario!$G$3,0,IF(ROUND(J1038,2)&lt;=Scenario!$G$5,1,IF(ROUND(J1038,2)&lt;=Scenario!$G$6,2,IF(ROUND(J1038,2)&lt;=Scenario!$G$7,3,IF(ROUND(J1038,2)&lt;=Scenario!$G$8,4,IF(ROUND(J1038,2)&lt;=Scenario!$G$9,5,IF(ROUND(J1038,2)&lt;=Scenario!$G$10,6,7))))))))</f>
        <v> </v>
      </c>
      <c r="Z1038" s="71" t="str">
        <f>IF(ISBLANK(F1038)," ",IF(F1038&lt;=Scenario!$O$3,0,IF(F1038&lt;=Scenario!$O$5,1,IF(F1038&lt;=Scenario!$O$6,2,IF(F1038&lt;=Scenario!$O$7,3,IF(F1038&lt;=Scenario!$O$8,4,IF(F1038&lt;=Scenario!$O$9,5,IF(F1038&lt;=Scenario!$O$10,6,IF(F1038&lt;=Scenario!$O$11,7,IF(F1038&lt;=Scenario!$O$12,8,IF(F1038&lt;=Scenario!$O$13,9,IF(F1038&lt;=Scenario!$O$14,10,IF(F1038&lt;=Scenario!$O$15,11,IF(F1038&lt;=Scenario!$O$16,12,IF(F1038&lt;=Scenario!$O$17,13,IF(F1038&lt;=Scenario!$O$18,14,IF(F1038&lt;=Scenario!$O$19,15,IF(F1038&lt;=Scenario!$O$20,16,IF(F1038&lt;=Scenario!$O$21,17,IF(F1038&lt;=Scenario!$O$22,18,IF(F1038&lt;=Scenario!$O$23,19,20)))))))))))))))))))))</f>
        <v> </v>
      </c>
      <c r="AA1038" s="71" t="str">
        <f>IF(ISBLANK(C1038)," ",IF(C1038&lt;=Scenario!$AA$3,0,IF(C1038&lt;=Scenario!$AA$5,1,IF(C1038&lt;=Scenario!$AA$6,2,IF(C1038&lt;=Scenario!$AA$7,3,IF(C1038&lt;=Scenario!$AA$8,4,IF(C1038&lt;=Scenario!$AA$9,5,IF(C1038&lt;=Scenario!$AA$10,6,IF(C1038&lt;=Scenario!$AA$11,7,IF(C1038&lt;=Scenario!$AA$12,8,IF(C1038&lt;=Scenario!$AA$13,9,IF(C1038&lt;=Scenario!$AA$14,10,IF(C1038&lt;=Scenario!$AA$15,11,IF(C1038&lt;=Scenario!$AA$16,12,IF(C1038&lt;=Scenario!$AA$17,13,IF(C1038&lt;=Scenario!$AA$18,14,15))))))))))))))))</f>
        <v> </v>
      </c>
      <c r="AB1038" s="75" t="str">
        <f t="shared" si="15"/>
        <v>#VALUE!</v>
      </c>
      <c r="AC1038" s="72" t="str">
        <f t="shared" si="16"/>
        <v>#VALUE!</v>
      </c>
      <c r="AD1038" s="95" t="str">
        <f t="shared" si="17"/>
        <v>#VALUE!</v>
      </c>
      <c r="AE1038" s="69" t="str">
        <f t="shared" si="18"/>
        <v>missing data</v>
      </c>
      <c r="AF1038" s="74" t="str">
        <f t="shared" si="19"/>
        <v>missing data</v>
      </c>
      <c r="AG1038" s="75" t="str">
        <f t="shared" si="20"/>
        <v>#VALUE!</v>
      </c>
      <c r="AH1038" s="75" t="str">
        <f t="shared" si="21"/>
        <v>#VALUE!</v>
      </c>
    </row>
    <row r="1039" ht="15.75" customHeight="1">
      <c r="A1039" s="3" t="s">
        <v>1096</v>
      </c>
      <c r="B1039" s="57"/>
      <c r="C1039" s="58"/>
      <c r="D1039" s="58"/>
      <c r="E1039" s="59"/>
      <c r="F1039" s="60"/>
      <c r="G1039" s="61"/>
      <c r="H1039" s="61"/>
      <c r="I1039" s="61"/>
      <c r="J1039" s="62"/>
      <c r="K1039" s="63" t="str">
        <f t="shared" si="2"/>
        <v> </v>
      </c>
      <c r="L1039" s="64" t="str">
        <f t="shared" si="3"/>
        <v> </v>
      </c>
      <c r="M1039" s="64" t="str">
        <f t="shared" si="4"/>
        <v> </v>
      </c>
      <c r="N1039" s="64" t="str">
        <f t="shared" si="5"/>
        <v> </v>
      </c>
      <c r="O1039" s="65" t="str">
        <f t="shared" si="6"/>
        <v> </v>
      </c>
      <c r="P1039" s="65" t="str">
        <f t="shared" si="7"/>
        <v> </v>
      </c>
      <c r="Q1039" s="66" t="str">
        <f t="shared" si="23"/>
        <v> </v>
      </c>
      <c r="R1039" s="63" t="str">
        <f t="shared" si="9"/>
        <v>#VALUE!</v>
      </c>
      <c r="S1039" s="67" t="str">
        <f t="shared" si="10"/>
        <v>#VALUE!</v>
      </c>
      <c r="T1039" s="94" t="str">
        <f t="shared" si="11"/>
        <v>#VALUE!</v>
      </c>
      <c r="U1039" s="69" t="str">
        <f t="shared" si="12"/>
        <v>donnée(s) manquante(s)</v>
      </c>
      <c r="V1039" s="70" t="str">
        <f t="shared" si="13"/>
        <v>donnée(s) manquante(s)</v>
      </c>
      <c r="W1039" s="65" t="str">
        <f t="shared" si="14"/>
        <v> </v>
      </c>
      <c r="X1039" s="65" t="str">
        <f>IF(ISBLANK(I1039)," ",IF(I1039&lt;=Scenario!$C$3,0,IF(I1039&lt;=Scenario!$C$5,1,IF(I1039&lt;=Scenario!$C$6,2,IF(I1039&lt;=Scenario!$C$7,3,IF(I1039&lt;=Scenario!$C$8,4,5))))))</f>
        <v> </v>
      </c>
      <c r="Y1039" s="65" t="str">
        <f>IF(ISBLANK(J1039)," ",IF(ROUND(J1039,2)&lt;=Scenario!$G$3,0,IF(ROUND(J1039,2)&lt;=Scenario!$G$5,1,IF(ROUND(J1039,2)&lt;=Scenario!$G$6,2,IF(ROUND(J1039,2)&lt;=Scenario!$G$7,3,IF(ROUND(J1039,2)&lt;=Scenario!$G$8,4,IF(ROUND(J1039,2)&lt;=Scenario!$G$9,5,IF(ROUND(J1039,2)&lt;=Scenario!$G$10,6,7))))))))</f>
        <v> </v>
      </c>
      <c r="Z1039" s="71" t="str">
        <f>IF(ISBLANK(F1039)," ",IF(F1039&lt;=Scenario!$O$3,0,IF(F1039&lt;=Scenario!$O$5,1,IF(F1039&lt;=Scenario!$O$6,2,IF(F1039&lt;=Scenario!$O$7,3,IF(F1039&lt;=Scenario!$O$8,4,IF(F1039&lt;=Scenario!$O$9,5,IF(F1039&lt;=Scenario!$O$10,6,IF(F1039&lt;=Scenario!$O$11,7,IF(F1039&lt;=Scenario!$O$12,8,IF(F1039&lt;=Scenario!$O$13,9,IF(F1039&lt;=Scenario!$O$14,10,IF(F1039&lt;=Scenario!$O$15,11,IF(F1039&lt;=Scenario!$O$16,12,IF(F1039&lt;=Scenario!$O$17,13,IF(F1039&lt;=Scenario!$O$18,14,IF(F1039&lt;=Scenario!$O$19,15,IF(F1039&lt;=Scenario!$O$20,16,IF(F1039&lt;=Scenario!$O$21,17,IF(F1039&lt;=Scenario!$O$22,18,IF(F1039&lt;=Scenario!$O$23,19,20)))))))))))))))))))))</f>
        <v> </v>
      </c>
      <c r="AA1039" s="71" t="str">
        <f>IF(ISBLANK(C1039)," ",IF(C1039&lt;=Scenario!$AA$3,0,IF(C1039&lt;=Scenario!$AA$5,1,IF(C1039&lt;=Scenario!$AA$6,2,IF(C1039&lt;=Scenario!$AA$7,3,IF(C1039&lt;=Scenario!$AA$8,4,IF(C1039&lt;=Scenario!$AA$9,5,IF(C1039&lt;=Scenario!$AA$10,6,IF(C1039&lt;=Scenario!$AA$11,7,IF(C1039&lt;=Scenario!$AA$12,8,IF(C1039&lt;=Scenario!$AA$13,9,IF(C1039&lt;=Scenario!$AA$14,10,IF(C1039&lt;=Scenario!$AA$15,11,IF(C1039&lt;=Scenario!$AA$16,12,IF(C1039&lt;=Scenario!$AA$17,13,IF(C1039&lt;=Scenario!$AA$18,14,15))))))))))))))))</f>
        <v> </v>
      </c>
      <c r="AB1039" s="75" t="str">
        <f t="shared" si="15"/>
        <v>#VALUE!</v>
      </c>
      <c r="AC1039" s="72" t="str">
        <f t="shared" si="16"/>
        <v>#VALUE!</v>
      </c>
      <c r="AD1039" s="95" t="str">
        <f t="shared" si="17"/>
        <v>#VALUE!</v>
      </c>
      <c r="AE1039" s="69" t="str">
        <f t="shared" si="18"/>
        <v>missing data</v>
      </c>
      <c r="AF1039" s="74" t="str">
        <f t="shared" si="19"/>
        <v>missing data</v>
      </c>
      <c r="AG1039" s="75" t="str">
        <f t="shared" si="20"/>
        <v>#VALUE!</v>
      </c>
      <c r="AH1039" s="75" t="str">
        <f t="shared" si="21"/>
        <v>#VALUE!</v>
      </c>
    </row>
    <row r="1040" ht="15.75" customHeight="1">
      <c r="A1040" s="3" t="s">
        <v>1097</v>
      </c>
      <c r="B1040" s="57"/>
      <c r="C1040" s="58"/>
      <c r="D1040" s="58"/>
      <c r="E1040" s="59"/>
      <c r="F1040" s="60"/>
      <c r="G1040" s="61"/>
      <c r="H1040" s="61"/>
      <c r="I1040" s="61"/>
      <c r="J1040" s="62"/>
      <c r="K1040" s="63" t="str">
        <f t="shared" si="2"/>
        <v> </v>
      </c>
      <c r="L1040" s="64" t="str">
        <f t="shared" si="3"/>
        <v> </v>
      </c>
      <c r="M1040" s="64" t="str">
        <f t="shared" si="4"/>
        <v> </v>
      </c>
      <c r="N1040" s="64" t="str">
        <f t="shared" si="5"/>
        <v> </v>
      </c>
      <c r="O1040" s="65" t="str">
        <f t="shared" si="6"/>
        <v> </v>
      </c>
      <c r="P1040" s="65" t="str">
        <f t="shared" si="7"/>
        <v> </v>
      </c>
      <c r="Q1040" s="66" t="str">
        <f t="shared" si="23"/>
        <v> </v>
      </c>
      <c r="R1040" s="63" t="str">
        <f t="shared" si="9"/>
        <v>#VALUE!</v>
      </c>
      <c r="S1040" s="67" t="str">
        <f t="shared" si="10"/>
        <v>#VALUE!</v>
      </c>
      <c r="T1040" s="94" t="str">
        <f t="shared" si="11"/>
        <v>#VALUE!</v>
      </c>
      <c r="U1040" s="69" t="str">
        <f t="shared" si="12"/>
        <v>donnée(s) manquante(s)</v>
      </c>
      <c r="V1040" s="70" t="str">
        <f t="shared" si="13"/>
        <v>donnée(s) manquante(s)</v>
      </c>
      <c r="W1040" s="65" t="str">
        <f t="shared" si="14"/>
        <v> </v>
      </c>
      <c r="X1040" s="65" t="str">
        <f>IF(ISBLANK(I1040)," ",IF(I1040&lt;=Scenario!$C$3,0,IF(I1040&lt;=Scenario!$C$5,1,IF(I1040&lt;=Scenario!$C$6,2,IF(I1040&lt;=Scenario!$C$7,3,IF(I1040&lt;=Scenario!$C$8,4,5))))))</f>
        <v> </v>
      </c>
      <c r="Y1040" s="65" t="str">
        <f>IF(ISBLANK(J1040)," ",IF(ROUND(J1040,2)&lt;=Scenario!$G$3,0,IF(ROUND(J1040,2)&lt;=Scenario!$G$5,1,IF(ROUND(J1040,2)&lt;=Scenario!$G$6,2,IF(ROUND(J1040,2)&lt;=Scenario!$G$7,3,IF(ROUND(J1040,2)&lt;=Scenario!$G$8,4,IF(ROUND(J1040,2)&lt;=Scenario!$G$9,5,IF(ROUND(J1040,2)&lt;=Scenario!$G$10,6,7))))))))</f>
        <v> </v>
      </c>
      <c r="Z1040" s="71" t="str">
        <f>IF(ISBLANK(F1040)," ",IF(F1040&lt;=Scenario!$O$3,0,IF(F1040&lt;=Scenario!$O$5,1,IF(F1040&lt;=Scenario!$O$6,2,IF(F1040&lt;=Scenario!$O$7,3,IF(F1040&lt;=Scenario!$O$8,4,IF(F1040&lt;=Scenario!$O$9,5,IF(F1040&lt;=Scenario!$O$10,6,IF(F1040&lt;=Scenario!$O$11,7,IF(F1040&lt;=Scenario!$O$12,8,IF(F1040&lt;=Scenario!$O$13,9,IF(F1040&lt;=Scenario!$O$14,10,IF(F1040&lt;=Scenario!$O$15,11,IF(F1040&lt;=Scenario!$O$16,12,IF(F1040&lt;=Scenario!$O$17,13,IF(F1040&lt;=Scenario!$O$18,14,IF(F1040&lt;=Scenario!$O$19,15,IF(F1040&lt;=Scenario!$O$20,16,IF(F1040&lt;=Scenario!$O$21,17,IF(F1040&lt;=Scenario!$O$22,18,IF(F1040&lt;=Scenario!$O$23,19,20)))))))))))))))))))))</f>
        <v> </v>
      </c>
      <c r="AA1040" s="71" t="str">
        <f>IF(ISBLANK(C1040)," ",IF(C1040&lt;=Scenario!$AA$3,0,IF(C1040&lt;=Scenario!$AA$5,1,IF(C1040&lt;=Scenario!$AA$6,2,IF(C1040&lt;=Scenario!$AA$7,3,IF(C1040&lt;=Scenario!$AA$8,4,IF(C1040&lt;=Scenario!$AA$9,5,IF(C1040&lt;=Scenario!$AA$10,6,IF(C1040&lt;=Scenario!$AA$11,7,IF(C1040&lt;=Scenario!$AA$12,8,IF(C1040&lt;=Scenario!$AA$13,9,IF(C1040&lt;=Scenario!$AA$14,10,IF(C1040&lt;=Scenario!$AA$15,11,IF(C1040&lt;=Scenario!$AA$16,12,IF(C1040&lt;=Scenario!$AA$17,13,IF(C1040&lt;=Scenario!$AA$18,14,15))))))))))))))))</f>
        <v> </v>
      </c>
      <c r="AB1040" s="75" t="str">
        <f t="shared" si="15"/>
        <v>#VALUE!</v>
      </c>
      <c r="AC1040" s="72" t="str">
        <f t="shared" si="16"/>
        <v>#VALUE!</v>
      </c>
      <c r="AD1040" s="95" t="str">
        <f t="shared" si="17"/>
        <v>#VALUE!</v>
      </c>
      <c r="AE1040" s="69" t="str">
        <f t="shared" si="18"/>
        <v>missing data</v>
      </c>
      <c r="AF1040" s="74" t="str">
        <f t="shared" si="19"/>
        <v>missing data</v>
      </c>
      <c r="AG1040" s="75" t="str">
        <f t="shared" si="20"/>
        <v>#VALUE!</v>
      </c>
      <c r="AH1040" s="75" t="str">
        <f t="shared" si="21"/>
        <v>#VALUE!</v>
      </c>
    </row>
    <row r="1041" ht="15.75" customHeight="1">
      <c r="A1041" s="3" t="s">
        <v>1098</v>
      </c>
      <c r="B1041" s="57"/>
      <c r="C1041" s="58"/>
      <c r="D1041" s="58"/>
      <c r="E1041" s="59"/>
      <c r="F1041" s="60"/>
      <c r="G1041" s="61"/>
      <c r="H1041" s="61"/>
      <c r="I1041" s="61"/>
      <c r="J1041" s="62"/>
      <c r="K1041" s="63" t="str">
        <f t="shared" si="2"/>
        <v> </v>
      </c>
      <c r="L1041" s="64" t="str">
        <f t="shared" si="3"/>
        <v> </v>
      </c>
      <c r="M1041" s="64" t="str">
        <f t="shared" si="4"/>
        <v> </v>
      </c>
      <c r="N1041" s="64" t="str">
        <f t="shared" si="5"/>
        <v> </v>
      </c>
      <c r="O1041" s="65" t="str">
        <f t="shared" si="6"/>
        <v> </v>
      </c>
      <c r="P1041" s="65" t="str">
        <f t="shared" si="7"/>
        <v> </v>
      </c>
      <c r="Q1041" s="66" t="str">
        <f t="shared" si="23"/>
        <v> </v>
      </c>
      <c r="R1041" s="63" t="str">
        <f t="shared" si="9"/>
        <v>#VALUE!</v>
      </c>
      <c r="S1041" s="67" t="str">
        <f t="shared" si="10"/>
        <v>#VALUE!</v>
      </c>
      <c r="T1041" s="94" t="str">
        <f t="shared" si="11"/>
        <v>#VALUE!</v>
      </c>
      <c r="U1041" s="69" t="str">
        <f t="shared" si="12"/>
        <v>donnée(s) manquante(s)</v>
      </c>
      <c r="V1041" s="70" t="str">
        <f t="shared" si="13"/>
        <v>donnée(s) manquante(s)</v>
      </c>
      <c r="W1041" s="65" t="str">
        <f t="shared" si="14"/>
        <v> </v>
      </c>
      <c r="X1041" s="65" t="str">
        <f>IF(ISBLANK(I1041)," ",IF(I1041&lt;=Scenario!$C$3,0,IF(I1041&lt;=Scenario!$C$5,1,IF(I1041&lt;=Scenario!$C$6,2,IF(I1041&lt;=Scenario!$C$7,3,IF(I1041&lt;=Scenario!$C$8,4,5))))))</f>
        <v> </v>
      </c>
      <c r="Y1041" s="65" t="str">
        <f>IF(ISBLANK(J1041)," ",IF(ROUND(J1041,2)&lt;=Scenario!$G$3,0,IF(ROUND(J1041,2)&lt;=Scenario!$G$5,1,IF(ROUND(J1041,2)&lt;=Scenario!$G$6,2,IF(ROUND(J1041,2)&lt;=Scenario!$G$7,3,IF(ROUND(J1041,2)&lt;=Scenario!$G$8,4,IF(ROUND(J1041,2)&lt;=Scenario!$G$9,5,IF(ROUND(J1041,2)&lt;=Scenario!$G$10,6,7))))))))</f>
        <v> </v>
      </c>
      <c r="Z1041" s="71" t="str">
        <f>IF(ISBLANK(F1041)," ",IF(F1041&lt;=Scenario!$O$3,0,IF(F1041&lt;=Scenario!$O$5,1,IF(F1041&lt;=Scenario!$O$6,2,IF(F1041&lt;=Scenario!$O$7,3,IF(F1041&lt;=Scenario!$O$8,4,IF(F1041&lt;=Scenario!$O$9,5,IF(F1041&lt;=Scenario!$O$10,6,IF(F1041&lt;=Scenario!$O$11,7,IF(F1041&lt;=Scenario!$O$12,8,IF(F1041&lt;=Scenario!$O$13,9,IF(F1041&lt;=Scenario!$O$14,10,IF(F1041&lt;=Scenario!$O$15,11,IF(F1041&lt;=Scenario!$O$16,12,IF(F1041&lt;=Scenario!$O$17,13,IF(F1041&lt;=Scenario!$O$18,14,IF(F1041&lt;=Scenario!$O$19,15,IF(F1041&lt;=Scenario!$O$20,16,IF(F1041&lt;=Scenario!$O$21,17,IF(F1041&lt;=Scenario!$O$22,18,IF(F1041&lt;=Scenario!$O$23,19,20)))))))))))))))))))))</f>
        <v> </v>
      </c>
      <c r="AA1041" s="71" t="str">
        <f>IF(ISBLANK(C1041)," ",IF(C1041&lt;=Scenario!$AA$3,0,IF(C1041&lt;=Scenario!$AA$5,1,IF(C1041&lt;=Scenario!$AA$6,2,IF(C1041&lt;=Scenario!$AA$7,3,IF(C1041&lt;=Scenario!$AA$8,4,IF(C1041&lt;=Scenario!$AA$9,5,IF(C1041&lt;=Scenario!$AA$10,6,IF(C1041&lt;=Scenario!$AA$11,7,IF(C1041&lt;=Scenario!$AA$12,8,IF(C1041&lt;=Scenario!$AA$13,9,IF(C1041&lt;=Scenario!$AA$14,10,IF(C1041&lt;=Scenario!$AA$15,11,IF(C1041&lt;=Scenario!$AA$16,12,IF(C1041&lt;=Scenario!$AA$17,13,IF(C1041&lt;=Scenario!$AA$18,14,15))))))))))))))))</f>
        <v> </v>
      </c>
      <c r="AB1041" s="75" t="str">
        <f t="shared" si="15"/>
        <v>#VALUE!</v>
      </c>
      <c r="AC1041" s="72" t="str">
        <f t="shared" si="16"/>
        <v>#VALUE!</v>
      </c>
      <c r="AD1041" s="95" t="str">
        <f t="shared" si="17"/>
        <v>#VALUE!</v>
      </c>
      <c r="AE1041" s="69" t="str">
        <f t="shared" si="18"/>
        <v>missing data</v>
      </c>
      <c r="AF1041" s="74" t="str">
        <f t="shared" si="19"/>
        <v>missing data</v>
      </c>
      <c r="AG1041" s="75" t="str">
        <f t="shared" si="20"/>
        <v>#VALUE!</v>
      </c>
      <c r="AH1041" s="75" t="str">
        <f t="shared" si="21"/>
        <v>#VALUE!</v>
      </c>
    </row>
    <row r="1042" ht="15.75" customHeight="1">
      <c r="A1042" s="3" t="s">
        <v>1099</v>
      </c>
      <c r="B1042" s="57"/>
      <c r="C1042" s="58"/>
      <c r="D1042" s="58"/>
      <c r="E1042" s="59"/>
      <c r="F1042" s="60"/>
      <c r="G1042" s="61"/>
      <c r="H1042" s="61"/>
      <c r="I1042" s="61"/>
      <c r="J1042" s="62"/>
      <c r="K1042" s="63" t="str">
        <f t="shared" si="2"/>
        <v> </v>
      </c>
      <c r="L1042" s="64" t="str">
        <f t="shared" si="3"/>
        <v> </v>
      </c>
      <c r="M1042" s="64" t="str">
        <f t="shared" si="4"/>
        <v> </v>
      </c>
      <c r="N1042" s="64" t="str">
        <f t="shared" si="5"/>
        <v> </v>
      </c>
      <c r="O1042" s="65" t="str">
        <f t="shared" si="6"/>
        <v> </v>
      </c>
      <c r="P1042" s="65" t="str">
        <f t="shared" si="7"/>
        <v> </v>
      </c>
      <c r="Q1042" s="66" t="str">
        <f t="shared" si="23"/>
        <v> </v>
      </c>
      <c r="R1042" s="63" t="str">
        <f t="shared" si="9"/>
        <v>#VALUE!</v>
      </c>
      <c r="S1042" s="67" t="str">
        <f t="shared" si="10"/>
        <v>#VALUE!</v>
      </c>
      <c r="T1042" s="94" t="str">
        <f t="shared" si="11"/>
        <v>#VALUE!</v>
      </c>
      <c r="U1042" s="69" t="str">
        <f t="shared" si="12"/>
        <v>donnée(s) manquante(s)</v>
      </c>
      <c r="V1042" s="70" t="str">
        <f t="shared" si="13"/>
        <v>donnée(s) manquante(s)</v>
      </c>
      <c r="W1042" s="65" t="str">
        <f t="shared" si="14"/>
        <v> </v>
      </c>
      <c r="X1042" s="65" t="str">
        <f>IF(ISBLANK(I1042)," ",IF(I1042&lt;=Scenario!$C$3,0,IF(I1042&lt;=Scenario!$C$5,1,IF(I1042&lt;=Scenario!$C$6,2,IF(I1042&lt;=Scenario!$C$7,3,IF(I1042&lt;=Scenario!$C$8,4,5))))))</f>
        <v> </v>
      </c>
      <c r="Y1042" s="65" t="str">
        <f>IF(ISBLANK(J1042)," ",IF(ROUND(J1042,2)&lt;=Scenario!$G$3,0,IF(ROUND(J1042,2)&lt;=Scenario!$G$5,1,IF(ROUND(J1042,2)&lt;=Scenario!$G$6,2,IF(ROUND(J1042,2)&lt;=Scenario!$G$7,3,IF(ROUND(J1042,2)&lt;=Scenario!$G$8,4,IF(ROUND(J1042,2)&lt;=Scenario!$G$9,5,IF(ROUND(J1042,2)&lt;=Scenario!$G$10,6,7))))))))</f>
        <v> </v>
      </c>
      <c r="Z1042" s="71" t="str">
        <f>IF(ISBLANK(F1042)," ",IF(F1042&lt;=Scenario!$O$3,0,IF(F1042&lt;=Scenario!$O$5,1,IF(F1042&lt;=Scenario!$O$6,2,IF(F1042&lt;=Scenario!$O$7,3,IF(F1042&lt;=Scenario!$O$8,4,IF(F1042&lt;=Scenario!$O$9,5,IF(F1042&lt;=Scenario!$O$10,6,IF(F1042&lt;=Scenario!$O$11,7,IF(F1042&lt;=Scenario!$O$12,8,IF(F1042&lt;=Scenario!$O$13,9,IF(F1042&lt;=Scenario!$O$14,10,IF(F1042&lt;=Scenario!$O$15,11,IF(F1042&lt;=Scenario!$O$16,12,IF(F1042&lt;=Scenario!$O$17,13,IF(F1042&lt;=Scenario!$O$18,14,IF(F1042&lt;=Scenario!$O$19,15,IF(F1042&lt;=Scenario!$O$20,16,IF(F1042&lt;=Scenario!$O$21,17,IF(F1042&lt;=Scenario!$O$22,18,IF(F1042&lt;=Scenario!$O$23,19,20)))))))))))))))))))))</f>
        <v> </v>
      </c>
      <c r="AA1042" s="71" t="str">
        <f>IF(ISBLANK(C1042)," ",IF(C1042&lt;=Scenario!$AA$3,0,IF(C1042&lt;=Scenario!$AA$5,1,IF(C1042&lt;=Scenario!$AA$6,2,IF(C1042&lt;=Scenario!$AA$7,3,IF(C1042&lt;=Scenario!$AA$8,4,IF(C1042&lt;=Scenario!$AA$9,5,IF(C1042&lt;=Scenario!$AA$10,6,IF(C1042&lt;=Scenario!$AA$11,7,IF(C1042&lt;=Scenario!$AA$12,8,IF(C1042&lt;=Scenario!$AA$13,9,IF(C1042&lt;=Scenario!$AA$14,10,IF(C1042&lt;=Scenario!$AA$15,11,IF(C1042&lt;=Scenario!$AA$16,12,IF(C1042&lt;=Scenario!$AA$17,13,IF(C1042&lt;=Scenario!$AA$18,14,15))))))))))))))))</f>
        <v> </v>
      </c>
      <c r="AB1042" s="75" t="str">
        <f t="shared" si="15"/>
        <v>#VALUE!</v>
      </c>
      <c r="AC1042" s="72" t="str">
        <f t="shared" si="16"/>
        <v>#VALUE!</v>
      </c>
      <c r="AD1042" s="95" t="str">
        <f t="shared" si="17"/>
        <v>#VALUE!</v>
      </c>
      <c r="AE1042" s="69" t="str">
        <f t="shared" si="18"/>
        <v>missing data</v>
      </c>
      <c r="AF1042" s="74" t="str">
        <f t="shared" si="19"/>
        <v>missing data</v>
      </c>
      <c r="AG1042" s="75" t="str">
        <f t="shared" si="20"/>
        <v>#VALUE!</v>
      </c>
      <c r="AH1042" s="75" t="str">
        <f t="shared" si="21"/>
        <v>#VALUE!</v>
      </c>
    </row>
    <row r="1043" ht="15.75" customHeight="1">
      <c r="A1043" s="3" t="s">
        <v>1100</v>
      </c>
      <c r="B1043" s="57"/>
      <c r="C1043" s="58"/>
      <c r="D1043" s="58"/>
      <c r="E1043" s="59"/>
      <c r="F1043" s="60"/>
      <c r="G1043" s="61"/>
      <c r="H1043" s="61"/>
      <c r="I1043" s="61"/>
      <c r="J1043" s="62"/>
      <c r="K1043" s="63" t="str">
        <f t="shared" si="2"/>
        <v> </v>
      </c>
      <c r="L1043" s="64" t="str">
        <f t="shared" si="3"/>
        <v> </v>
      </c>
      <c r="M1043" s="64" t="str">
        <f t="shared" si="4"/>
        <v> </v>
      </c>
      <c r="N1043" s="64" t="str">
        <f t="shared" si="5"/>
        <v> </v>
      </c>
      <c r="O1043" s="65" t="str">
        <f t="shared" si="6"/>
        <v> </v>
      </c>
      <c r="P1043" s="65" t="str">
        <f t="shared" si="7"/>
        <v> </v>
      </c>
      <c r="Q1043" s="66" t="str">
        <f t="shared" si="23"/>
        <v> </v>
      </c>
      <c r="R1043" s="63" t="str">
        <f t="shared" si="9"/>
        <v>#VALUE!</v>
      </c>
      <c r="S1043" s="67" t="str">
        <f t="shared" si="10"/>
        <v>#VALUE!</v>
      </c>
      <c r="T1043" s="94" t="str">
        <f t="shared" si="11"/>
        <v>#VALUE!</v>
      </c>
      <c r="U1043" s="69" t="str">
        <f t="shared" si="12"/>
        <v>donnée(s) manquante(s)</v>
      </c>
      <c r="V1043" s="70" t="str">
        <f t="shared" si="13"/>
        <v>donnée(s) manquante(s)</v>
      </c>
      <c r="W1043" s="65" t="str">
        <f t="shared" si="14"/>
        <v> </v>
      </c>
      <c r="X1043" s="65" t="str">
        <f>IF(ISBLANK(I1043)," ",IF(I1043&lt;=Scenario!$C$3,0,IF(I1043&lt;=Scenario!$C$5,1,IF(I1043&lt;=Scenario!$C$6,2,IF(I1043&lt;=Scenario!$C$7,3,IF(I1043&lt;=Scenario!$C$8,4,5))))))</f>
        <v> </v>
      </c>
      <c r="Y1043" s="65" t="str">
        <f>IF(ISBLANK(J1043)," ",IF(ROUND(J1043,2)&lt;=Scenario!$G$3,0,IF(ROUND(J1043,2)&lt;=Scenario!$G$5,1,IF(ROUND(J1043,2)&lt;=Scenario!$G$6,2,IF(ROUND(J1043,2)&lt;=Scenario!$G$7,3,IF(ROUND(J1043,2)&lt;=Scenario!$G$8,4,IF(ROUND(J1043,2)&lt;=Scenario!$G$9,5,IF(ROUND(J1043,2)&lt;=Scenario!$G$10,6,7))))))))</f>
        <v> </v>
      </c>
      <c r="Z1043" s="71" t="str">
        <f>IF(ISBLANK(F1043)," ",IF(F1043&lt;=Scenario!$O$3,0,IF(F1043&lt;=Scenario!$O$5,1,IF(F1043&lt;=Scenario!$O$6,2,IF(F1043&lt;=Scenario!$O$7,3,IF(F1043&lt;=Scenario!$O$8,4,IF(F1043&lt;=Scenario!$O$9,5,IF(F1043&lt;=Scenario!$O$10,6,IF(F1043&lt;=Scenario!$O$11,7,IF(F1043&lt;=Scenario!$O$12,8,IF(F1043&lt;=Scenario!$O$13,9,IF(F1043&lt;=Scenario!$O$14,10,IF(F1043&lt;=Scenario!$O$15,11,IF(F1043&lt;=Scenario!$O$16,12,IF(F1043&lt;=Scenario!$O$17,13,IF(F1043&lt;=Scenario!$O$18,14,IF(F1043&lt;=Scenario!$O$19,15,IF(F1043&lt;=Scenario!$O$20,16,IF(F1043&lt;=Scenario!$O$21,17,IF(F1043&lt;=Scenario!$O$22,18,IF(F1043&lt;=Scenario!$O$23,19,20)))))))))))))))))))))</f>
        <v> </v>
      </c>
      <c r="AA1043" s="71" t="str">
        <f>IF(ISBLANK(C1043)," ",IF(C1043&lt;=Scenario!$AA$3,0,IF(C1043&lt;=Scenario!$AA$5,1,IF(C1043&lt;=Scenario!$AA$6,2,IF(C1043&lt;=Scenario!$AA$7,3,IF(C1043&lt;=Scenario!$AA$8,4,IF(C1043&lt;=Scenario!$AA$9,5,IF(C1043&lt;=Scenario!$AA$10,6,IF(C1043&lt;=Scenario!$AA$11,7,IF(C1043&lt;=Scenario!$AA$12,8,IF(C1043&lt;=Scenario!$AA$13,9,IF(C1043&lt;=Scenario!$AA$14,10,IF(C1043&lt;=Scenario!$AA$15,11,IF(C1043&lt;=Scenario!$AA$16,12,IF(C1043&lt;=Scenario!$AA$17,13,IF(C1043&lt;=Scenario!$AA$18,14,15))))))))))))))))</f>
        <v> </v>
      </c>
      <c r="AB1043" s="75" t="str">
        <f t="shared" si="15"/>
        <v>#VALUE!</v>
      </c>
      <c r="AC1043" s="72" t="str">
        <f t="shared" si="16"/>
        <v>#VALUE!</v>
      </c>
      <c r="AD1043" s="95" t="str">
        <f t="shared" si="17"/>
        <v>#VALUE!</v>
      </c>
      <c r="AE1043" s="69" t="str">
        <f t="shared" si="18"/>
        <v>missing data</v>
      </c>
      <c r="AF1043" s="74" t="str">
        <f t="shared" si="19"/>
        <v>missing data</v>
      </c>
      <c r="AG1043" s="75" t="str">
        <f t="shared" si="20"/>
        <v>#VALUE!</v>
      </c>
      <c r="AH1043" s="75" t="str">
        <f t="shared" si="21"/>
        <v>#VALUE!</v>
      </c>
    </row>
    <row r="1044" ht="15.75" customHeight="1">
      <c r="A1044" s="3" t="s">
        <v>1101</v>
      </c>
      <c r="B1044" s="57"/>
      <c r="C1044" s="58"/>
      <c r="D1044" s="58"/>
      <c r="E1044" s="59"/>
      <c r="F1044" s="60"/>
      <c r="G1044" s="61"/>
      <c r="H1044" s="61"/>
      <c r="I1044" s="61"/>
      <c r="J1044" s="62"/>
      <c r="K1044" s="63" t="str">
        <f t="shared" si="2"/>
        <v> </v>
      </c>
      <c r="L1044" s="64" t="str">
        <f t="shared" si="3"/>
        <v> </v>
      </c>
      <c r="M1044" s="64" t="str">
        <f t="shared" si="4"/>
        <v> </v>
      </c>
      <c r="N1044" s="64" t="str">
        <f t="shared" si="5"/>
        <v> </v>
      </c>
      <c r="O1044" s="65" t="str">
        <f t="shared" si="6"/>
        <v> </v>
      </c>
      <c r="P1044" s="65" t="str">
        <f t="shared" si="7"/>
        <v> </v>
      </c>
      <c r="Q1044" s="66" t="str">
        <f t="shared" si="23"/>
        <v> </v>
      </c>
      <c r="R1044" s="63" t="str">
        <f t="shared" si="9"/>
        <v>#VALUE!</v>
      </c>
      <c r="S1044" s="67" t="str">
        <f t="shared" si="10"/>
        <v>#VALUE!</v>
      </c>
      <c r="T1044" s="94" t="str">
        <f t="shared" si="11"/>
        <v>#VALUE!</v>
      </c>
      <c r="U1044" s="69" t="str">
        <f t="shared" si="12"/>
        <v>donnée(s) manquante(s)</v>
      </c>
      <c r="V1044" s="70" t="str">
        <f t="shared" si="13"/>
        <v>donnée(s) manquante(s)</v>
      </c>
      <c r="W1044" s="65" t="str">
        <f t="shared" si="14"/>
        <v> </v>
      </c>
      <c r="X1044" s="65" t="str">
        <f>IF(ISBLANK(I1044)," ",IF(I1044&lt;=Scenario!$C$3,0,IF(I1044&lt;=Scenario!$C$5,1,IF(I1044&lt;=Scenario!$C$6,2,IF(I1044&lt;=Scenario!$C$7,3,IF(I1044&lt;=Scenario!$C$8,4,5))))))</f>
        <v> </v>
      </c>
      <c r="Y1044" s="65" t="str">
        <f>IF(ISBLANK(J1044)," ",IF(ROUND(J1044,2)&lt;=Scenario!$G$3,0,IF(ROUND(J1044,2)&lt;=Scenario!$G$5,1,IF(ROUND(J1044,2)&lt;=Scenario!$G$6,2,IF(ROUND(J1044,2)&lt;=Scenario!$G$7,3,IF(ROUND(J1044,2)&lt;=Scenario!$G$8,4,IF(ROUND(J1044,2)&lt;=Scenario!$G$9,5,IF(ROUND(J1044,2)&lt;=Scenario!$G$10,6,7))))))))</f>
        <v> </v>
      </c>
      <c r="Z1044" s="71" t="str">
        <f>IF(ISBLANK(F1044)," ",IF(F1044&lt;=Scenario!$O$3,0,IF(F1044&lt;=Scenario!$O$5,1,IF(F1044&lt;=Scenario!$O$6,2,IF(F1044&lt;=Scenario!$O$7,3,IF(F1044&lt;=Scenario!$O$8,4,IF(F1044&lt;=Scenario!$O$9,5,IF(F1044&lt;=Scenario!$O$10,6,IF(F1044&lt;=Scenario!$O$11,7,IF(F1044&lt;=Scenario!$O$12,8,IF(F1044&lt;=Scenario!$O$13,9,IF(F1044&lt;=Scenario!$O$14,10,IF(F1044&lt;=Scenario!$O$15,11,IF(F1044&lt;=Scenario!$O$16,12,IF(F1044&lt;=Scenario!$O$17,13,IF(F1044&lt;=Scenario!$O$18,14,IF(F1044&lt;=Scenario!$O$19,15,IF(F1044&lt;=Scenario!$O$20,16,IF(F1044&lt;=Scenario!$O$21,17,IF(F1044&lt;=Scenario!$O$22,18,IF(F1044&lt;=Scenario!$O$23,19,20)))))))))))))))))))))</f>
        <v> </v>
      </c>
      <c r="AA1044" s="71" t="str">
        <f>IF(ISBLANK(C1044)," ",IF(C1044&lt;=Scenario!$AA$3,0,IF(C1044&lt;=Scenario!$AA$5,1,IF(C1044&lt;=Scenario!$AA$6,2,IF(C1044&lt;=Scenario!$AA$7,3,IF(C1044&lt;=Scenario!$AA$8,4,IF(C1044&lt;=Scenario!$AA$9,5,IF(C1044&lt;=Scenario!$AA$10,6,IF(C1044&lt;=Scenario!$AA$11,7,IF(C1044&lt;=Scenario!$AA$12,8,IF(C1044&lt;=Scenario!$AA$13,9,IF(C1044&lt;=Scenario!$AA$14,10,IF(C1044&lt;=Scenario!$AA$15,11,IF(C1044&lt;=Scenario!$AA$16,12,IF(C1044&lt;=Scenario!$AA$17,13,IF(C1044&lt;=Scenario!$AA$18,14,15))))))))))))))))</f>
        <v> </v>
      </c>
      <c r="AB1044" s="75" t="str">
        <f t="shared" si="15"/>
        <v>#VALUE!</v>
      </c>
      <c r="AC1044" s="72" t="str">
        <f t="shared" si="16"/>
        <v>#VALUE!</v>
      </c>
      <c r="AD1044" s="95" t="str">
        <f t="shared" si="17"/>
        <v>#VALUE!</v>
      </c>
      <c r="AE1044" s="69" t="str">
        <f t="shared" si="18"/>
        <v>missing data</v>
      </c>
      <c r="AF1044" s="74" t="str">
        <f t="shared" si="19"/>
        <v>missing data</v>
      </c>
      <c r="AG1044" s="75" t="str">
        <f t="shared" si="20"/>
        <v>#VALUE!</v>
      </c>
      <c r="AH1044" s="75" t="str">
        <f t="shared" si="21"/>
        <v>#VALUE!</v>
      </c>
    </row>
    <row r="1045" ht="15.75" customHeight="1">
      <c r="A1045" s="3" t="s">
        <v>1102</v>
      </c>
      <c r="B1045" s="57"/>
      <c r="C1045" s="58"/>
      <c r="D1045" s="58"/>
      <c r="E1045" s="59"/>
      <c r="F1045" s="60"/>
      <c r="G1045" s="61"/>
      <c r="H1045" s="61"/>
      <c r="I1045" s="61"/>
      <c r="J1045" s="62"/>
      <c r="K1045" s="63" t="str">
        <f t="shared" si="2"/>
        <v> </v>
      </c>
      <c r="L1045" s="64" t="str">
        <f t="shared" si="3"/>
        <v> </v>
      </c>
      <c r="M1045" s="64" t="str">
        <f t="shared" si="4"/>
        <v> </v>
      </c>
      <c r="N1045" s="64" t="str">
        <f t="shared" si="5"/>
        <v> </v>
      </c>
      <c r="O1045" s="65" t="str">
        <f t="shared" si="6"/>
        <v> </v>
      </c>
      <c r="P1045" s="65" t="str">
        <f t="shared" si="7"/>
        <v> </v>
      </c>
      <c r="Q1045" s="66" t="str">
        <f t="shared" si="23"/>
        <v> </v>
      </c>
      <c r="R1045" s="63" t="str">
        <f t="shared" si="9"/>
        <v>#VALUE!</v>
      </c>
      <c r="S1045" s="67" t="str">
        <f t="shared" si="10"/>
        <v>#VALUE!</v>
      </c>
      <c r="T1045" s="94" t="str">
        <f t="shared" si="11"/>
        <v>#VALUE!</v>
      </c>
      <c r="U1045" s="69" t="str">
        <f t="shared" si="12"/>
        <v>donnée(s) manquante(s)</v>
      </c>
      <c r="V1045" s="70" t="str">
        <f t="shared" si="13"/>
        <v>donnée(s) manquante(s)</v>
      </c>
      <c r="W1045" s="65" t="str">
        <f t="shared" si="14"/>
        <v> </v>
      </c>
      <c r="X1045" s="65" t="str">
        <f>IF(ISBLANK(I1045)," ",IF(I1045&lt;=Scenario!$C$3,0,IF(I1045&lt;=Scenario!$C$5,1,IF(I1045&lt;=Scenario!$C$6,2,IF(I1045&lt;=Scenario!$C$7,3,IF(I1045&lt;=Scenario!$C$8,4,5))))))</f>
        <v> </v>
      </c>
      <c r="Y1045" s="65" t="str">
        <f>IF(ISBLANK(J1045)," ",IF(ROUND(J1045,2)&lt;=Scenario!$G$3,0,IF(ROUND(J1045,2)&lt;=Scenario!$G$5,1,IF(ROUND(J1045,2)&lt;=Scenario!$G$6,2,IF(ROUND(J1045,2)&lt;=Scenario!$G$7,3,IF(ROUND(J1045,2)&lt;=Scenario!$G$8,4,IF(ROUND(J1045,2)&lt;=Scenario!$G$9,5,IF(ROUND(J1045,2)&lt;=Scenario!$G$10,6,7))))))))</f>
        <v> </v>
      </c>
      <c r="Z1045" s="71" t="str">
        <f>IF(ISBLANK(F1045)," ",IF(F1045&lt;=Scenario!$O$3,0,IF(F1045&lt;=Scenario!$O$5,1,IF(F1045&lt;=Scenario!$O$6,2,IF(F1045&lt;=Scenario!$O$7,3,IF(F1045&lt;=Scenario!$O$8,4,IF(F1045&lt;=Scenario!$O$9,5,IF(F1045&lt;=Scenario!$O$10,6,IF(F1045&lt;=Scenario!$O$11,7,IF(F1045&lt;=Scenario!$O$12,8,IF(F1045&lt;=Scenario!$O$13,9,IF(F1045&lt;=Scenario!$O$14,10,IF(F1045&lt;=Scenario!$O$15,11,IF(F1045&lt;=Scenario!$O$16,12,IF(F1045&lt;=Scenario!$O$17,13,IF(F1045&lt;=Scenario!$O$18,14,IF(F1045&lt;=Scenario!$O$19,15,IF(F1045&lt;=Scenario!$O$20,16,IF(F1045&lt;=Scenario!$O$21,17,IF(F1045&lt;=Scenario!$O$22,18,IF(F1045&lt;=Scenario!$O$23,19,20)))))))))))))))))))))</f>
        <v> </v>
      </c>
      <c r="AA1045" s="71" t="str">
        <f>IF(ISBLANK(C1045)," ",IF(C1045&lt;=Scenario!$AA$3,0,IF(C1045&lt;=Scenario!$AA$5,1,IF(C1045&lt;=Scenario!$AA$6,2,IF(C1045&lt;=Scenario!$AA$7,3,IF(C1045&lt;=Scenario!$AA$8,4,IF(C1045&lt;=Scenario!$AA$9,5,IF(C1045&lt;=Scenario!$AA$10,6,IF(C1045&lt;=Scenario!$AA$11,7,IF(C1045&lt;=Scenario!$AA$12,8,IF(C1045&lt;=Scenario!$AA$13,9,IF(C1045&lt;=Scenario!$AA$14,10,IF(C1045&lt;=Scenario!$AA$15,11,IF(C1045&lt;=Scenario!$AA$16,12,IF(C1045&lt;=Scenario!$AA$17,13,IF(C1045&lt;=Scenario!$AA$18,14,15))))))))))))))))</f>
        <v> </v>
      </c>
      <c r="AB1045" s="75" t="str">
        <f t="shared" si="15"/>
        <v>#VALUE!</v>
      </c>
      <c r="AC1045" s="72" t="str">
        <f t="shared" si="16"/>
        <v>#VALUE!</v>
      </c>
      <c r="AD1045" s="95" t="str">
        <f t="shared" si="17"/>
        <v>#VALUE!</v>
      </c>
      <c r="AE1045" s="69" t="str">
        <f t="shared" si="18"/>
        <v>missing data</v>
      </c>
      <c r="AF1045" s="74" t="str">
        <f t="shared" si="19"/>
        <v>missing data</v>
      </c>
      <c r="AG1045" s="75" t="str">
        <f t="shared" si="20"/>
        <v>#VALUE!</v>
      </c>
      <c r="AH1045" s="75" t="str">
        <f t="shared" si="21"/>
        <v>#VALUE!</v>
      </c>
    </row>
    <row r="1046" ht="15.75" customHeight="1">
      <c r="A1046" s="3" t="s">
        <v>1103</v>
      </c>
      <c r="B1046" s="57"/>
      <c r="C1046" s="58"/>
      <c r="D1046" s="58"/>
      <c r="E1046" s="59"/>
      <c r="F1046" s="60"/>
      <c r="G1046" s="61"/>
      <c r="H1046" s="61"/>
      <c r="I1046" s="61"/>
      <c r="J1046" s="62"/>
      <c r="K1046" s="63" t="str">
        <f t="shared" si="2"/>
        <v> </v>
      </c>
      <c r="L1046" s="64" t="str">
        <f t="shared" si="3"/>
        <v> </v>
      </c>
      <c r="M1046" s="64" t="str">
        <f t="shared" si="4"/>
        <v> </v>
      </c>
      <c r="N1046" s="64" t="str">
        <f t="shared" si="5"/>
        <v> </v>
      </c>
      <c r="O1046" s="65" t="str">
        <f t="shared" si="6"/>
        <v> </v>
      </c>
      <c r="P1046" s="65" t="str">
        <f t="shared" si="7"/>
        <v> </v>
      </c>
      <c r="Q1046" s="66" t="str">
        <f t="shared" si="23"/>
        <v> </v>
      </c>
      <c r="R1046" s="63" t="str">
        <f t="shared" si="9"/>
        <v>#VALUE!</v>
      </c>
      <c r="S1046" s="67" t="str">
        <f t="shared" si="10"/>
        <v>#VALUE!</v>
      </c>
      <c r="T1046" s="94" t="str">
        <f t="shared" si="11"/>
        <v>#VALUE!</v>
      </c>
      <c r="U1046" s="69" t="str">
        <f t="shared" si="12"/>
        <v>donnée(s) manquante(s)</v>
      </c>
      <c r="V1046" s="70" t="str">
        <f t="shared" si="13"/>
        <v>donnée(s) manquante(s)</v>
      </c>
      <c r="W1046" s="65" t="str">
        <f t="shared" si="14"/>
        <v> </v>
      </c>
      <c r="X1046" s="65" t="str">
        <f>IF(ISBLANK(I1046)," ",IF(I1046&lt;=Scenario!$C$3,0,IF(I1046&lt;=Scenario!$C$5,1,IF(I1046&lt;=Scenario!$C$6,2,IF(I1046&lt;=Scenario!$C$7,3,IF(I1046&lt;=Scenario!$C$8,4,5))))))</f>
        <v> </v>
      </c>
      <c r="Y1046" s="65" t="str">
        <f>IF(ISBLANK(J1046)," ",IF(ROUND(J1046,2)&lt;=Scenario!$G$3,0,IF(ROUND(J1046,2)&lt;=Scenario!$G$5,1,IF(ROUND(J1046,2)&lt;=Scenario!$G$6,2,IF(ROUND(J1046,2)&lt;=Scenario!$G$7,3,IF(ROUND(J1046,2)&lt;=Scenario!$G$8,4,IF(ROUND(J1046,2)&lt;=Scenario!$G$9,5,IF(ROUND(J1046,2)&lt;=Scenario!$G$10,6,7))))))))</f>
        <v> </v>
      </c>
      <c r="Z1046" s="71" t="str">
        <f>IF(ISBLANK(F1046)," ",IF(F1046&lt;=Scenario!$O$3,0,IF(F1046&lt;=Scenario!$O$5,1,IF(F1046&lt;=Scenario!$O$6,2,IF(F1046&lt;=Scenario!$O$7,3,IF(F1046&lt;=Scenario!$O$8,4,IF(F1046&lt;=Scenario!$O$9,5,IF(F1046&lt;=Scenario!$O$10,6,IF(F1046&lt;=Scenario!$O$11,7,IF(F1046&lt;=Scenario!$O$12,8,IF(F1046&lt;=Scenario!$O$13,9,IF(F1046&lt;=Scenario!$O$14,10,IF(F1046&lt;=Scenario!$O$15,11,IF(F1046&lt;=Scenario!$O$16,12,IF(F1046&lt;=Scenario!$O$17,13,IF(F1046&lt;=Scenario!$O$18,14,IF(F1046&lt;=Scenario!$O$19,15,IF(F1046&lt;=Scenario!$O$20,16,IF(F1046&lt;=Scenario!$O$21,17,IF(F1046&lt;=Scenario!$O$22,18,IF(F1046&lt;=Scenario!$O$23,19,20)))))))))))))))))))))</f>
        <v> </v>
      </c>
      <c r="AA1046" s="71" t="str">
        <f>IF(ISBLANK(C1046)," ",IF(C1046&lt;=Scenario!$AA$3,0,IF(C1046&lt;=Scenario!$AA$5,1,IF(C1046&lt;=Scenario!$AA$6,2,IF(C1046&lt;=Scenario!$AA$7,3,IF(C1046&lt;=Scenario!$AA$8,4,IF(C1046&lt;=Scenario!$AA$9,5,IF(C1046&lt;=Scenario!$AA$10,6,IF(C1046&lt;=Scenario!$AA$11,7,IF(C1046&lt;=Scenario!$AA$12,8,IF(C1046&lt;=Scenario!$AA$13,9,IF(C1046&lt;=Scenario!$AA$14,10,IF(C1046&lt;=Scenario!$AA$15,11,IF(C1046&lt;=Scenario!$AA$16,12,IF(C1046&lt;=Scenario!$AA$17,13,IF(C1046&lt;=Scenario!$AA$18,14,15))))))))))))))))</f>
        <v> </v>
      </c>
      <c r="AB1046" s="75" t="str">
        <f t="shared" si="15"/>
        <v>#VALUE!</v>
      </c>
      <c r="AC1046" s="72" t="str">
        <f t="shared" si="16"/>
        <v>#VALUE!</v>
      </c>
      <c r="AD1046" s="95" t="str">
        <f t="shared" si="17"/>
        <v>#VALUE!</v>
      </c>
      <c r="AE1046" s="69" t="str">
        <f t="shared" si="18"/>
        <v>missing data</v>
      </c>
      <c r="AF1046" s="74" t="str">
        <f t="shared" si="19"/>
        <v>missing data</v>
      </c>
      <c r="AG1046" s="75" t="str">
        <f t="shared" si="20"/>
        <v>#VALUE!</v>
      </c>
      <c r="AH1046" s="75" t="str">
        <f t="shared" si="21"/>
        <v>#VALUE!</v>
      </c>
    </row>
    <row r="1047" ht="15.75" customHeight="1">
      <c r="A1047" s="3" t="s">
        <v>1104</v>
      </c>
      <c r="B1047" s="57"/>
      <c r="C1047" s="58"/>
      <c r="D1047" s="58"/>
      <c r="E1047" s="59"/>
      <c r="F1047" s="60"/>
      <c r="G1047" s="61"/>
      <c r="H1047" s="61"/>
      <c r="I1047" s="61"/>
      <c r="J1047" s="62"/>
      <c r="K1047" s="63" t="str">
        <f t="shared" si="2"/>
        <v> </v>
      </c>
      <c r="L1047" s="64" t="str">
        <f t="shared" si="3"/>
        <v> </v>
      </c>
      <c r="M1047" s="64" t="str">
        <f t="shared" si="4"/>
        <v> </v>
      </c>
      <c r="N1047" s="64" t="str">
        <f t="shared" si="5"/>
        <v> </v>
      </c>
      <c r="O1047" s="65" t="str">
        <f t="shared" si="6"/>
        <v> </v>
      </c>
      <c r="P1047" s="65" t="str">
        <f t="shared" si="7"/>
        <v> </v>
      </c>
      <c r="Q1047" s="66" t="str">
        <f t="shared" si="23"/>
        <v> </v>
      </c>
      <c r="R1047" s="63" t="str">
        <f t="shared" si="9"/>
        <v>#VALUE!</v>
      </c>
      <c r="S1047" s="67" t="str">
        <f t="shared" si="10"/>
        <v>#VALUE!</v>
      </c>
      <c r="T1047" s="94" t="str">
        <f t="shared" si="11"/>
        <v>#VALUE!</v>
      </c>
      <c r="U1047" s="69" t="str">
        <f t="shared" si="12"/>
        <v>donnée(s) manquante(s)</v>
      </c>
      <c r="V1047" s="70" t="str">
        <f t="shared" si="13"/>
        <v>donnée(s) manquante(s)</v>
      </c>
      <c r="W1047" s="65" t="str">
        <f t="shared" si="14"/>
        <v> </v>
      </c>
      <c r="X1047" s="65" t="str">
        <f>IF(ISBLANK(I1047)," ",IF(I1047&lt;=Scenario!$C$3,0,IF(I1047&lt;=Scenario!$C$5,1,IF(I1047&lt;=Scenario!$C$6,2,IF(I1047&lt;=Scenario!$C$7,3,IF(I1047&lt;=Scenario!$C$8,4,5))))))</f>
        <v> </v>
      </c>
      <c r="Y1047" s="65" t="str">
        <f>IF(ISBLANK(J1047)," ",IF(ROUND(J1047,2)&lt;=Scenario!$G$3,0,IF(ROUND(J1047,2)&lt;=Scenario!$G$5,1,IF(ROUND(J1047,2)&lt;=Scenario!$G$6,2,IF(ROUND(J1047,2)&lt;=Scenario!$G$7,3,IF(ROUND(J1047,2)&lt;=Scenario!$G$8,4,IF(ROUND(J1047,2)&lt;=Scenario!$G$9,5,IF(ROUND(J1047,2)&lt;=Scenario!$G$10,6,7))))))))</f>
        <v> </v>
      </c>
      <c r="Z1047" s="71" t="str">
        <f>IF(ISBLANK(F1047)," ",IF(F1047&lt;=Scenario!$O$3,0,IF(F1047&lt;=Scenario!$O$5,1,IF(F1047&lt;=Scenario!$O$6,2,IF(F1047&lt;=Scenario!$O$7,3,IF(F1047&lt;=Scenario!$O$8,4,IF(F1047&lt;=Scenario!$O$9,5,IF(F1047&lt;=Scenario!$O$10,6,IF(F1047&lt;=Scenario!$O$11,7,IF(F1047&lt;=Scenario!$O$12,8,IF(F1047&lt;=Scenario!$O$13,9,IF(F1047&lt;=Scenario!$O$14,10,IF(F1047&lt;=Scenario!$O$15,11,IF(F1047&lt;=Scenario!$O$16,12,IF(F1047&lt;=Scenario!$O$17,13,IF(F1047&lt;=Scenario!$O$18,14,IF(F1047&lt;=Scenario!$O$19,15,IF(F1047&lt;=Scenario!$O$20,16,IF(F1047&lt;=Scenario!$O$21,17,IF(F1047&lt;=Scenario!$O$22,18,IF(F1047&lt;=Scenario!$O$23,19,20)))))))))))))))))))))</f>
        <v> </v>
      </c>
      <c r="AA1047" s="71" t="str">
        <f>IF(ISBLANK(C1047)," ",IF(C1047&lt;=Scenario!$AA$3,0,IF(C1047&lt;=Scenario!$AA$5,1,IF(C1047&lt;=Scenario!$AA$6,2,IF(C1047&lt;=Scenario!$AA$7,3,IF(C1047&lt;=Scenario!$AA$8,4,IF(C1047&lt;=Scenario!$AA$9,5,IF(C1047&lt;=Scenario!$AA$10,6,IF(C1047&lt;=Scenario!$AA$11,7,IF(C1047&lt;=Scenario!$AA$12,8,IF(C1047&lt;=Scenario!$AA$13,9,IF(C1047&lt;=Scenario!$AA$14,10,IF(C1047&lt;=Scenario!$AA$15,11,IF(C1047&lt;=Scenario!$AA$16,12,IF(C1047&lt;=Scenario!$AA$17,13,IF(C1047&lt;=Scenario!$AA$18,14,15))))))))))))))))</f>
        <v> </v>
      </c>
      <c r="AB1047" s="75" t="str">
        <f t="shared" si="15"/>
        <v>#VALUE!</v>
      </c>
      <c r="AC1047" s="72" t="str">
        <f t="shared" si="16"/>
        <v>#VALUE!</v>
      </c>
      <c r="AD1047" s="95" t="str">
        <f t="shared" si="17"/>
        <v>#VALUE!</v>
      </c>
      <c r="AE1047" s="69" t="str">
        <f t="shared" si="18"/>
        <v>missing data</v>
      </c>
      <c r="AF1047" s="74" t="str">
        <f t="shared" si="19"/>
        <v>missing data</v>
      </c>
      <c r="AG1047" s="75" t="str">
        <f t="shared" si="20"/>
        <v>#VALUE!</v>
      </c>
      <c r="AH1047" s="75" t="str">
        <f t="shared" si="21"/>
        <v>#VALUE!</v>
      </c>
    </row>
    <row r="1048" ht="15.75" customHeight="1">
      <c r="A1048" s="3" t="s">
        <v>1105</v>
      </c>
      <c r="B1048" s="57"/>
      <c r="C1048" s="58"/>
      <c r="D1048" s="58"/>
      <c r="E1048" s="59"/>
      <c r="F1048" s="60"/>
      <c r="G1048" s="61"/>
      <c r="H1048" s="61"/>
      <c r="I1048" s="61"/>
      <c r="J1048" s="62"/>
      <c r="K1048" s="63" t="str">
        <f t="shared" si="2"/>
        <v> </v>
      </c>
      <c r="L1048" s="64" t="str">
        <f t="shared" si="3"/>
        <v> </v>
      </c>
      <c r="M1048" s="64" t="str">
        <f t="shared" si="4"/>
        <v> </v>
      </c>
      <c r="N1048" s="64" t="str">
        <f t="shared" si="5"/>
        <v> </v>
      </c>
      <c r="O1048" s="65" t="str">
        <f t="shared" si="6"/>
        <v> </v>
      </c>
      <c r="P1048" s="65" t="str">
        <f t="shared" si="7"/>
        <v> </v>
      </c>
      <c r="Q1048" s="66" t="str">
        <f t="shared" si="23"/>
        <v> </v>
      </c>
      <c r="R1048" s="63" t="str">
        <f t="shared" si="9"/>
        <v>#VALUE!</v>
      </c>
      <c r="S1048" s="67" t="str">
        <f t="shared" si="10"/>
        <v>#VALUE!</v>
      </c>
      <c r="T1048" s="94" t="str">
        <f t="shared" si="11"/>
        <v>#VALUE!</v>
      </c>
      <c r="U1048" s="69" t="str">
        <f t="shared" si="12"/>
        <v>donnée(s) manquante(s)</v>
      </c>
      <c r="V1048" s="70" t="str">
        <f t="shared" si="13"/>
        <v>donnée(s) manquante(s)</v>
      </c>
      <c r="W1048" s="65" t="str">
        <f t="shared" si="14"/>
        <v> </v>
      </c>
      <c r="X1048" s="65" t="str">
        <f>IF(ISBLANK(I1048)," ",IF(I1048&lt;=Scenario!$C$3,0,IF(I1048&lt;=Scenario!$C$5,1,IF(I1048&lt;=Scenario!$C$6,2,IF(I1048&lt;=Scenario!$C$7,3,IF(I1048&lt;=Scenario!$C$8,4,5))))))</f>
        <v> </v>
      </c>
      <c r="Y1048" s="65" t="str">
        <f>IF(ISBLANK(J1048)," ",IF(ROUND(J1048,2)&lt;=Scenario!$G$3,0,IF(ROUND(J1048,2)&lt;=Scenario!$G$5,1,IF(ROUND(J1048,2)&lt;=Scenario!$G$6,2,IF(ROUND(J1048,2)&lt;=Scenario!$G$7,3,IF(ROUND(J1048,2)&lt;=Scenario!$G$8,4,IF(ROUND(J1048,2)&lt;=Scenario!$G$9,5,IF(ROUND(J1048,2)&lt;=Scenario!$G$10,6,7))))))))</f>
        <v> </v>
      </c>
      <c r="Z1048" s="71" t="str">
        <f>IF(ISBLANK(F1048)," ",IF(F1048&lt;=Scenario!$O$3,0,IF(F1048&lt;=Scenario!$O$5,1,IF(F1048&lt;=Scenario!$O$6,2,IF(F1048&lt;=Scenario!$O$7,3,IF(F1048&lt;=Scenario!$O$8,4,IF(F1048&lt;=Scenario!$O$9,5,IF(F1048&lt;=Scenario!$O$10,6,IF(F1048&lt;=Scenario!$O$11,7,IF(F1048&lt;=Scenario!$O$12,8,IF(F1048&lt;=Scenario!$O$13,9,IF(F1048&lt;=Scenario!$O$14,10,IF(F1048&lt;=Scenario!$O$15,11,IF(F1048&lt;=Scenario!$O$16,12,IF(F1048&lt;=Scenario!$O$17,13,IF(F1048&lt;=Scenario!$O$18,14,IF(F1048&lt;=Scenario!$O$19,15,IF(F1048&lt;=Scenario!$O$20,16,IF(F1048&lt;=Scenario!$O$21,17,IF(F1048&lt;=Scenario!$O$22,18,IF(F1048&lt;=Scenario!$O$23,19,20)))))))))))))))))))))</f>
        <v> </v>
      </c>
      <c r="AA1048" s="71" t="str">
        <f>IF(ISBLANK(C1048)," ",IF(C1048&lt;=Scenario!$AA$3,0,IF(C1048&lt;=Scenario!$AA$5,1,IF(C1048&lt;=Scenario!$AA$6,2,IF(C1048&lt;=Scenario!$AA$7,3,IF(C1048&lt;=Scenario!$AA$8,4,IF(C1048&lt;=Scenario!$AA$9,5,IF(C1048&lt;=Scenario!$AA$10,6,IF(C1048&lt;=Scenario!$AA$11,7,IF(C1048&lt;=Scenario!$AA$12,8,IF(C1048&lt;=Scenario!$AA$13,9,IF(C1048&lt;=Scenario!$AA$14,10,IF(C1048&lt;=Scenario!$AA$15,11,IF(C1048&lt;=Scenario!$AA$16,12,IF(C1048&lt;=Scenario!$AA$17,13,IF(C1048&lt;=Scenario!$AA$18,14,15))))))))))))))))</f>
        <v> </v>
      </c>
      <c r="AB1048" s="75" t="str">
        <f t="shared" si="15"/>
        <v>#VALUE!</v>
      </c>
      <c r="AC1048" s="72" t="str">
        <f t="shared" si="16"/>
        <v>#VALUE!</v>
      </c>
      <c r="AD1048" s="95" t="str">
        <f t="shared" si="17"/>
        <v>#VALUE!</v>
      </c>
      <c r="AE1048" s="69" t="str">
        <f t="shared" si="18"/>
        <v>missing data</v>
      </c>
      <c r="AF1048" s="74" t="str">
        <f t="shared" si="19"/>
        <v>missing data</v>
      </c>
      <c r="AG1048" s="75" t="str">
        <f t="shared" si="20"/>
        <v>#VALUE!</v>
      </c>
      <c r="AH1048" s="75" t="str">
        <f t="shared" si="21"/>
        <v>#VALUE!</v>
      </c>
    </row>
    <row r="1049" ht="15.75" customHeight="1">
      <c r="A1049" s="3" t="s">
        <v>1106</v>
      </c>
      <c r="B1049" s="57"/>
      <c r="C1049" s="58"/>
      <c r="D1049" s="58"/>
      <c r="E1049" s="59"/>
      <c r="F1049" s="60"/>
      <c r="G1049" s="61"/>
      <c r="H1049" s="61"/>
      <c r="I1049" s="61"/>
      <c r="J1049" s="62"/>
      <c r="K1049" s="63" t="str">
        <f t="shared" si="2"/>
        <v> </v>
      </c>
      <c r="L1049" s="64" t="str">
        <f t="shared" si="3"/>
        <v> </v>
      </c>
      <c r="M1049" s="64" t="str">
        <f t="shared" si="4"/>
        <v> </v>
      </c>
      <c r="N1049" s="64" t="str">
        <f t="shared" si="5"/>
        <v> </v>
      </c>
      <c r="O1049" s="65" t="str">
        <f t="shared" si="6"/>
        <v> </v>
      </c>
      <c r="P1049" s="65" t="str">
        <f t="shared" si="7"/>
        <v> </v>
      </c>
      <c r="Q1049" s="66" t="str">
        <f t="shared" si="23"/>
        <v> </v>
      </c>
      <c r="R1049" s="63" t="str">
        <f t="shared" si="9"/>
        <v>#VALUE!</v>
      </c>
      <c r="S1049" s="67" t="str">
        <f t="shared" si="10"/>
        <v>#VALUE!</v>
      </c>
      <c r="T1049" s="94" t="str">
        <f t="shared" si="11"/>
        <v>#VALUE!</v>
      </c>
      <c r="U1049" s="69" t="str">
        <f t="shared" si="12"/>
        <v>donnée(s) manquante(s)</v>
      </c>
      <c r="V1049" s="70" t="str">
        <f t="shared" si="13"/>
        <v>donnée(s) manquante(s)</v>
      </c>
      <c r="W1049" s="65" t="str">
        <f t="shared" si="14"/>
        <v> </v>
      </c>
      <c r="X1049" s="65" t="str">
        <f>IF(ISBLANK(I1049)," ",IF(I1049&lt;=Scenario!$C$3,0,IF(I1049&lt;=Scenario!$C$5,1,IF(I1049&lt;=Scenario!$C$6,2,IF(I1049&lt;=Scenario!$C$7,3,IF(I1049&lt;=Scenario!$C$8,4,5))))))</f>
        <v> </v>
      </c>
      <c r="Y1049" s="65" t="str">
        <f>IF(ISBLANK(J1049)," ",IF(ROUND(J1049,2)&lt;=Scenario!$G$3,0,IF(ROUND(J1049,2)&lt;=Scenario!$G$5,1,IF(ROUND(J1049,2)&lt;=Scenario!$G$6,2,IF(ROUND(J1049,2)&lt;=Scenario!$G$7,3,IF(ROUND(J1049,2)&lt;=Scenario!$G$8,4,IF(ROUND(J1049,2)&lt;=Scenario!$G$9,5,IF(ROUND(J1049,2)&lt;=Scenario!$G$10,6,7))))))))</f>
        <v> </v>
      </c>
      <c r="Z1049" s="71" t="str">
        <f>IF(ISBLANK(F1049)," ",IF(F1049&lt;=Scenario!$O$3,0,IF(F1049&lt;=Scenario!$O$5,1,IF(F1049&lt;=Scenario!$O$6,2,IF(F1049&lt;=Scenario!$O$7,3,IF(F1049&lt;=Scenario!$O$8,4,IF(F1049&lt;=Scenario!$O$9,5,IF(F1049&lt;=Scenario!$O$10,6,IF(F1049&lt;=Scenario!$O$11,7,IF(F1049&lt;=Scenario!$O$12,8,IF(F1049&lt;=Scenario!$O$13,9,IF(F1049&lt;=Scenario!$O$14,10,IF(F1049&lt;=Scenario!$O$15,11,IF(F1049&lt;=Scenario!$O$16,12,IF(F1049&lt;=Scenario!$O$17,13,IF(F1049&lt;=Scenario!$O$18,14,IF(F1049&lt;=Scenario!$O$19,15,IF(F1049&lt;=Scenario!$O$20,16,IF(F1049&lt;=Scenario!$O$21,17,IF(F1049&lt;=Scenario!$O$22,18,IF(F1049&lt;=Scenario!$O$23,19,20)))))))))))))))))))))</f>
        <v> </v>
      </c>
      <c r="AA1049" s="71" t="str">
        <f>IF(ISBLANK(C1049)," ",IF(C1049&lt;=Scenario!$AA$3,0,IF(C1049&lt;=Scenario!$AA$5,1,IF(C1049&lt;=Scenario!$AA$6,2,IF(C1049&lt;=Scenario!$AA$7,3,IF(C1049&lt;=Scenario!$AA$8,4,IF(C1049&lt;=Scenario!$AA$9,5,IF(C1049&lt;=Scenario!$AA$10,6,IF(C1049&lt;=Scenario!$AA$11,7,IF(C1049&lt;=Scenario!$AA$12,8,IF(C1049&lt;=Scenario!$AA$13,9,IF(C1049&lt;=Scenario!$AA$14,10,IF(C1049&lt;=Scenario!$AA$15,11,IF(C1049&lt;=Scenario!$AA$16,12,IF(C1049&lt;=Scenario!$AA$17,13,IF(C1049&lt;=Scenario!$AA$18,14,15))))))))))))))))</f>
        <v> </v>
      </c>
      <c r="AB1049" s="75" t="str">
        <f t="shared" si="15"/>
        <v>#VALUE!</v>
      </c>
      <c r="AC1049" s="72" t="str">
        <f t="shared" si="16"/>
        <v>#VALUE!</v>
      </c>
      <c r="AD1049" s="95" t="str">
        <f t="shared" si="17"/>
        <v>#VALUE!</v>
      </c>
      <c r="AE1049" s="69" t="str">
        <f t="shared" si="18"/>
        <v>missing data</v>
      </c>
      <c r="AF1049" s="74" t="str">
        <f t="shared" si="19"/>
        <v>missing data</v>
      </c>
      <c r="AG1049" s="75" t="str">
        <f t="shared" si="20"/>
        <v>#VALUE!</v>
      </c>
      <c r="AH1049" s="75" t="str">
        <f t="shared" si="21"/>
        <v>#VALUE!</v>
      </c>
    </row>
    <row r="1050" ht="15.75" customHeight="1">
      <c r="A1050" s="3" t="s">
        <v>1107</v>
      </c>
      <c r="B1050" s="57"/>
      <c r="C1050" s="58"/>
      <c r="D1050" s="58"/>
      <c r="E1050" s="59"/>
      <c r="F1050" s="60"/>
      <c r="G1050" s="61"/>
      <c r="H1050" s="61"/>
      <c r="I1050" s="61"/>
      <c r="J1050" s="62"/>
      <c r="K1050" s="63" t="str">
        <f t="shared" si="2"/>
        <v> </v>
      </c>
      <c r="L1050" s="64" t="str">
        <f t="shared" si="3"/>
        <v> </v>
      </c>
      <c r="M1050" s="64" t="str">
        <f t="shared" si="4"/>
        <v> </v>
      </c>
      <c r="N1050" s="64" t="str">
        <f t="shared" si="5"/>
        <v> </v>
      </c>
      <c r="O1050" s="65" t="str">
        <f t="shared" si="6"/>
        <v> </v>
      </c>
      <c r="P1050" s="65" t="str">
        <f t="shared" si="7"/>
        <v> </v>
      </c>
      <c r="Q1050" s="66" t="str">
        <f t="shared" si="23"/>
        <v> </v>
      </c>
      <c r="R1050" s="63" t="str">
        <f t="shared" si="9"/>
        <v>#VALUE!</v>
      </c>
      <c r="S1050" s="67" t="str">
        <f t="shared" si="10"/>
        <v>#VALUE!</v>
      </c>
      <c r="T1050" s="94" t="str">
        <f t="shared" si="11"/>
        <v>#VALUE!</v>
      </c>
      <c r="U1050" s="69" t="str">
        <f t="shared" si="12"/>
        <v>donnée(s) manquante(s)</v>
      </c>
      <c r="V1050" s="70" t="str">
        <f t="shared" si="13"/>
        <v>donnée(s) manquante(s)</v>
      </c>
      <c r="W1050" s="65" t="str">
        <f t="shared" si="14"/>
        <v> </v>
      </c>
      <c r="X1050" s="65" t="str">
        <f>IF(ISBLANK(I1050)," ",IF(I1050&lt;=Scenario!$C$3,0,IF(I1050&lt;=Scenario!$C$5,1,IF(I1050&lt;=Scenario!$C$6,2,IF(I1050&lt;=Scenario!$C$7,3,IF(I1050&lt;=Scenario!$C$8,4,5))))))</f>
        <v> </v>
      </c>
      <c r="Y1050" s="65" t="str">
        <f>IF(ISBLANK(J1050)," ",IF(ROUND(J1050,2)&lt;=Scenario!$G$3,0,IF(ROUND(J1050,2)&lt;=Scenario!$G$5,1,IF(ROUND(J1050,2)&lt;=Scenario!$G$6,2,IF(ROUND(J1050,2)&lt;=Scenario!$G$7,3,IF(ROUND(J1050,2)&lt;=Scenario!$G$8,4,IF(ROUND(J1050,2)&lt;=Scenario!$G$9,5,IF(ROUND(J1050,2)&lt;=Scenario!$G$10,6,7))))))))</f>
        <v> </v>
      </c>
      <c r="Z1050" s="71" t="str">
        <f>IF(ISBLANK(F1050)," ",IF(F1050&lt;=Scenario!$O$3,0,IF(F1050&lt;=Scenario!$O$5,1,IF(F1050&lt;=Scenario!$O$6,2,IF(F1050&lt;=Scenario!$O$7,3,IF(F1050&lt;=Scenario!$O$8,4,IF(F1050&lt;=Scenario!$O$9,5,IF(F1050&lt;=Scenario!$O$10,6,IF(F1050&lt;=Scenario!$O$11,7,IF(F1050&lt;=Scenario!$O$12,8,IF(F1050&lt;=Scenario!$O$13,9,IF(F1050&lt;=Scenario!$O$14,10,IF(F1050&lt;=Scenario!$O$15,11,IF(F1050&lt;=Scenario!$O$16,12,IF(F1050&lt;=Scenario!$O$17,13,IF(F1050&lt;=Scenario!$O$18,14,IF(F1050&lt;=Scenario!$O$19,15,IF(F1050&lt;=Scenario!$O$20,16,IF(F1050&lt;=Scenario!$O$21,17,IF(F1050&lt;=Scenario!$O$22,18,IF(F1050&lt;=Scenario!$O$23,19,20)))))))))))))))))))))</f>
        <v> </v>
      </c>
      <c r="AA1050" s="71" t="str">
        <f>IF(ISBLANK(C1050)," ",IF(C1050&lt;=Scenario!$AA$3,0,IF(C1050&lt;=Scenario!$AA$5,1,IF(C1050&lt;=Scenario!$AA$6,2,IF(C1050&lt;=Scenario!$AA$7,3,IF(C1050&lt;=Scenario!$AA$8,4,IF(C1050&lt;=Scenario!$AA$9,5,IF(C1050&lt;=Scenario!$AA$10,6,IF(C1050&lt;=Scenario!$AA$11,7,IF(C1050&lt;=Scenario!$AA$12,8,IF(C1050&lt;=Scenario!$AA$13,9,IF(C1050&lt;=Scenario!$AA$14,10,IF(C1050&lt;=Scenario!$AA$15,11,IF(C1050&lt;=Scenario!$AA$16,12,IF(C1050&lt;=Scenario!$AA$17,13,IF(C1050&lt;=Scenario!$AA$18,14,15))))))))))))))))</f>
        <v> </v>
      </c>
      <c r="AB1050" s="75" t="str">
        <f t="shared" si="15"/>
        <v>#VALUE!</v>
      </c>
      <c r="AC1050" s="72" t="str">
        <f t="shared" si="16"/>
        <v>#VALUE!</v>
      </c>
      <c r="AD1050" s="95" t="str">
        <f t="shared" si="17"/>
        <v>#VALUE!</v>
      </c>
      <c r="AE1050" s="69" t="str">
        <f t="shared" si="18"/>
        <v>missing data</v>
      </c>
      <c r="AF1050" s="74" t="str">
        <f t="shared" si="19"/>
        <v>missing data</v>
      </c>
      <c r="AG1050" s="75" t="str">
        <f t="shared" si="20"/>
        <v>#VALUE!</v>
      </c>
      <c r="AH1050" s="75" t="str">
        <f t="shared" si="21"/>
        <v>#VALUE!</v>
      </c>
    </row>
    <row r="1051" ht="15.75" customHeight="1">
      <c r="A1051" s="3" t="s">
        <v>1108</v>
      </c>
      <c r="B1051" s="57"/>
      <c r="C1051" s="58"/>
      <c r="D1051" s="58"/>
      <c r="E1051" s="59"/>
      <c r="F1051" s="60"/>
      <c r="G1051" s="61"/>
      <c r="H1051" s="61"/>
      <c r="I1051" s="61"/>
      <c r="J1051" s="62"/>
      <c r="K1051" s="63" t="str">
        <f t="shared" si="2"/>
        <v> </v>
      </c>
      <c r="L1051" s="64" t="str">
        <f t="shared" si="3"/>
        <v> </v>
      </c>
      <c r="M1051" s="64" t="str">
        <f t="shared" si="4"/>
        <v> </v>
      </c>
      <c r="N1051" s="64" t="str">
        <f t="shared" si="5"/>
        <v> </v>
      </c>
      <c r="O1051" s="65" t="str">
        <f t="shared" si="6"/>
        <v> </v>
      </c>
      <c r="P1051" s="65" t="str">
        <f t="shared" si="7"/>
        <v> </v>
      </c>
      <c r="Q1051" s="66" t="str">
        <f t="shared" si="23"/>
        <v> </v>
      </c>
      <c r="R1051" s="63" t="str">
        <f t="shared" si="9"/>
        <v>#VALUE!</v>
      </c>
      <c r="S1051" s="67" t="str">
        <f t="shared" si="10"/>
        <v>#VALUE!</v>
      </c>
      <c r="T1051" s="94" t="str">
        <f t="shared" si="11"/>
        <v>#VALUE!</v>
      </c>
      <c r="U1051" s="69" t="str">
        <f t="shared" si="12"/>
        <v>donnée(s) manquante(s)</v>
      </c>
      <c r="V1051" s="70" t="str">
        <f t="shared" si="13"/>
        <v>donnée(s) manquante(s)</v>
      </c>
      <c r="W1051" s="65" t="str">
        <f t="shared" si="14"/>
        <v> </v>
      </c>
      <c r="X1051" s="65" t="str">
        <f>IF(ISBLANK(I1051)," ",IF(I1051&lt;=Scenario!$C$3,0,IF(I1051&lt;=Scenario!$C$5,1,IF(I1051&lt;=Scenario!$C$6,2,IF(I1051&lt;=Scenario!$C$7,3,IF(I1051&lt;=Scenario!$C$8,4,5))))))</f>
        <v> </v>
      </c>
      <c r="Y1051" s="65" t="str">
        <f>IF(ISBLANK(J1051)," ",IF(ROUND(J1051,2)&lt;=Scenario!$G$3,0,IF(ROUND(J1051,2)&lt;=Scenario!$G$5,1,IF(ROUND(J1051,2)&lt;=Scenario!$G$6,2,IF(ROUND(J1051,2)&lt;=Scenario!$G$7,3,IF(ROUND(J1051,2)&lt;=Scenario!$G$8,4,IF(ROUND(J1051,2)&lt;=Scenario!$G$9,5,IF(ROUND(J1051,2)&lt;=Scenario!$G$10,6,7))))))))</f>
        <v> </v>
      </c>
      <c r="Z1051" s="71" t="str">
        <f>IF(ISBLANK(F1051)," ",IF(F1051&lt;=Scenario!$O$3,0,IF(F1051&lt;=Scenario!$O$5,1,IF(F1051&lt;=Scenario!$O$6,2,IF(F1051&lt;=Scenario!$O$7,3,IF(F1051&lt;=Scenario!$O$8,4,IF(F1051&lt;=Scenario!$O$9,5,IF(F1051&lt;=Scenario!$O$10,6,IF(F1051&lt;=Scenario!$O$11,7,IF(F1051&lt;=Scenario!$O$12,8,IF(F1051&lt;=Scenario!$O$13,9,IF(F1051&lt;=Scenario!$O$14,10,IF(F1051&lt;=Scenario!$O$15,11,IF(F1051&lt;=Scenario!$O$16,12,IF(F1051&lt;=Scenario!$O$17,13,IF(F1051&lt;=Scenario!$O$18,14,IF(F1051&lt;=Scenario!$O$19,15,IF(F1051&lt;=Scenario!$O$20,16,IF(F1051&lt;=Scenario!$O$21,17,IF(F1051&lt;=Scenario!$O$22,18,IF(F1051&lt;=Scenario!$O$23,19,20)))))))))))))))))))))</f>
        <v> </v>
      </c>
      <c r="AA1051" s="71" t="str">
        <f>IF(ISBLANK(C1051)," ",IF(C1051&lt;=Scenario!$AA$3,0,IF(C1051&lt;=Scenario!$AA$5,1,IF(C1051&lt;=Scenario!$AA$6,2,IF(C1051&lt;=Scenario!$AA$7,3,IF(C1051&lt;=Scenario!$AA$8,4,IF(C1051&lt;=Scenario!$AA$9,5,IF(C1051&lt;=Scenario!$AA$10,6,IF(C1051&lt;=Scenario!$AA$11,7,IF(C1051&lt;=Scenario!$AA$12,8,IF(C1051&lt;=Scenario!$AA$13,9,IF(C1051&lt;=Scenario!$AA$14,10,IF(C1051&lt;=Scenario!$AA$15,11,IF(C1051&lt;=Scenario!$AA$16,12,IF(C1051&lt;=Scenario!$AA$17,13,IF(C1051&lt;=Scenario!$AA$18,14,15))))))))))))))))</f>
        <v> </v>
      </c>
      <c r="AB1051" s="75" t="str">
        <f t="shared" si="15"/>
        <v>#VALUE!</v>
      </c>
      <c r="AC1051" s="72" t="str">
        <f t="shared" si="16"/>
        <v>#VALUE!</v>
      </c>
      <c r="AD1051" s="95" t="str">
        <f t="shared" si="17"/>
        <v>#VALUE!</v>
      </c>
      <c r="AE1051" s="69" t="str">
        <f t="shared" si="18"/>
        <v>missing data</v>
      </c>
      <c r="AF1051" s="74" t="str">
        <f t="shared" si="19"/>
        <v>missing data</v>
      </c>
      <c r="AG1051" s="75" t="str">
        <f t="shared" si="20"/>
        <v>#VALUE!</v>
      </c>
      <c r="AH1051" s="75" t="str">
        <f t="shared" si="21"/>
        <v>#VALUE!</v>
      </c>
    </row>
    <row r="1052" ht="15.75" customHeight="1">
      <c r="A1052" s="3" t="s">
        <v>1109</v>
      </c>
      <c r="B1052" s="57"/>
      <c r="C1052" s="58"/>
      <c r="D1052" s="58"/>
      <c r="E1052" s="59"/>
      <c r="F1052" s="60"/>
      <c r="G1052" s="61"/>
      <c r="H1052" s="61"/>
      <c r="I1052" s="61"/>
      <c r="J1052" s="62"/>
      <c r="K1052" s="63" t="str">
        <f t="shared" si="2"/>
        <v> </v>
      </c>
      <c r="L1052" s="64" t="str">
        <f t="shared" si="3"/>
        <v> </v>
      </c>
      <c r="M1052" s="64" t="str">
        <f t="shared" si="4"/>
        <v> </v>
      </c>
      <c r="N1052" s="64" t="str">
        <f t="shared" si="5"/>
        <v> </v>
      </c>
      <c r="O1052" s="65" t="str">
        <f t="shared" si="6"/>
        <v> </v>
      </c>
      <c r="P1052" s="65" t="str">
        <f t="shared" si="7"/>
        <v> </v>
      </c>
      <c r="Q1052" s="66" t="str">
        <f t="shared" si="23"/>
        <v> </v>
      </c>
      <c r="R1052" s="63" t="str">
        <f t="shared" si="9"/>
        <v>#VALUE!</v>
      </c>
      <c r="S1052" s="67" t="str">
        <f t="shared" si="10"/>
        <v>#VALUE!</v>
      </c>
      <c r="T1052" s="94" t="str">
        <f t="shared" si="11"/>
        <v>#VALUE!</v>
      </c>
      <c r="U1052" s="69" t="str">
        <f t="shared" si="12"/>
        <v>donnée(s) manquante(s)</v>
      </c>
      <c r="V1052" s="70" t="str">
        <f t="shared" si="13"/>
        <v>donnée(s) manquante(s)</v>
      </c>
      <c r="W1052" s="65" t="str">
        <f t="shared" si="14"/>
        <v> </v>
      </c>
      <c r="X1052" s="65" t="str">
        <f>IF(ISBLANK(I1052)," ",IF(I1052&lt;=Scenario!$C$3,0,IF(I1052&lt;=Scenario!$C$5,1,IF(I1052&lt;=Scenario!$C$6,2,IF(I1052&lt;=Scenario!$C$7,3,IF(I1052&lt;=Scenario!$C$8,4,5))))))</f>
        <v> </v>
      </c>
      <c r="Y1052" s="65" t="str">
        <f>IF(ISBLANK(J1052)," ",IF(ROUND(J1052,2)&lt;=Scenario!$G$3,0,IF(ROUND(J1052,2)&lt;=Scenario!$G$5,1,IF(ROUND(J1052,2)&lt;=Scenario!$G$6,2,IF(ROUND(J1052,2)&lt;=Scenario!$G$7,3,IF(ROUND(J1052,2)&lt;=Scenario!$G$8,4,IF(ROUND(J1052,2)&lt;=Scenario!$G$9,5,IF(ROUND(J1052,2)&lt;=Scenario!$G$10,6,7))))))))</f>
        <v> </v>
      </c>
      <c r="Z1052" s="71" t="str">
        <f>IF(ISBLANK(F1052)," ",IF(F1052&lt;=Scenario!$O$3,0,IF(F1052&lt;=Scenario!$O$5,1,IF(F1052&lt;=Scenario!$O$6,2,IF(F1052&lt;=Scenario!$O$7,3,IF(F1052&lt;=Scenario!$O$8,4,IF(F1052&lt;=Scenario!$O$9,5,IF(F1052&lt;=Scenario!$O$10,6,IF(F1052&lt;=Scenario!$O$11,7,IF(F1052&lt;=Scenario!$O$12,8,IF(F1052&lt;=Scenario!$O$13,9,IF(F1052&lt;=Scenario!$O$14,10,IF(F1052&lt;=Scenario!$O$15,11,IF(F1052&lt;=Scenario!$O$16,12,IF(F1052&lt;=Scenario!$O$17,13,IF(F1052&lt;=Scenario!$O$18,14,IF(F1052&lt;=Scenario!$O$19,15,IF(F1052&lt;=Scenario!$O$20,16,IF(F1052&lt;=Scenario!$O$21,17,IF(F1052&lt;=Scenario!$O$22,18,IF(F1052&lt;=Scenario!$O$23,19,20)))))))))))))))))))))</f>
        <v> </v>
      </c>
      <c r="AA1052" s="71" t="str">
        <f>IF(ISBLANK(C1052)," ",IF(C1052&lt;=Scenario!$AA$3,0,IF(C1052&lt;=Scenario!$AA$5,1,IF(C1052&lt;=Scenario!$AA$6,2,IF(C1052&lt;=Scenario!$AA$7,3,IF(C1052&lt;=Scenario!$AA$8,4,IF(C1052&lt;=Scenario!$AA$9,5,IF(C1052&lt;=Scenario!$AA$10,6,IF(C1052&lt;=Scenario!$AA$11,7,IF(C1052&lt;=Scenario!$AA$12,8,IF(C1052&lt;=Scenario!$AA$13,9,IF(C1052&lt;=Scenario!$AA$14,10,IF(C1052&lt;=Scenario!$AA$15,11,IF(C1052&lt;=Scenario!$AA$16,12,IF(C1052&lt;=Scenario!$AA$17,13,IF(C1052&lt;=Scenario!$AA$18,14,15))))))))))))))))</f>
        <v> </v>
      </c>
      <c r="AB1052" s="75" t="str">
        <f t="shared" si="15"/>
        <v>#VALUE!</v>
      </c>
      <c r="AC1052" s="72" t="str">
        <f t="shared" si="16"/>
        <v>#VALUE!</v>
      </c>
      <c r="AD1052" s="95" t="str">
        <f t="shared" si="17"/>
        <v>#VALUE!</v>
      </c>
      <c r="AE1052" s="69" t="str">
        <f t="shared" si="18"/>
        <v>missing data</v>
      </c>
      <c r="AF1052" s="74" t="str">
        <f t="shared" si="19"/>
        <v>missing data</v>
      </c>
      <c r="AG1052" s="75" t="str">
        <f t="shared" si="20"/>
        <v>#VALUE!</v>
      </c>
      <c r="AH1052" s="75" t="str">
        <f t="shared" si="21"/>
        <v>#VALUE!</v>
      </c>
    </row>
    <row r="1053" ht="15.75" customHeight="1">
      <c r="A1053" s="3" t="s">
        <v>1110</v>
      </c>
      <c r="B1053" s="57"/>
      <c r="C1053" s="58"/>
      <c r="D1053" s="58"/>
      <c r="E1053" s="59"/>
      <c r="F1053" s="60"/>
      <c r="G1053" s="61"/>
      <c r="H1053" s="61"/>
      <c r="I1053" s="61"/>
      <c r="J1053" s="62"/>
      <c r="K1053" s="63" t="str">
        <f t="shared" si="2"/>
        <v> </v>
      </c>
      <c r="L1053" s="64" t="str">
        <f t="shared" si="3"/>
        <v> </v>
      </c>
      <c r="M1053" s="64" t="str">
        <f t="shared" si="4"/>
        <v> </v>
      </c>
      <c r="N1053" s="64" t="str">
        <f t="shared" si="5"/>
        <v> </v>
      </c>
      <c r="O1053" s="65" t="str">
        <f t="shared" si="6"/>
        <v> </v>
      </c>
      <c r="P1053" s="65" t="str">
        <f t="shared" si="7"/>
        <v> </v>
      </c>
      <c r="Q1053" s="66" t="str">
        <f t="shared" si="23"/>
        <v> </v>
      </c>
      <c r="R1053" s="63" t="str">
        <f t="shared" si="9"/>
        <v>#VALUE!</v>
      </c>
      <c r="S1053" s="67" t="str">
        <f t="shared" si="10"/>
        <v>#VALUE!</v>
      </c>
      <c r="T1053" s="94" t="str">
        <f t="shared" si="11"/>
        <v>#VALUE!</v>
      </c>
      <c r="U1053" s="69" t="str">
        <f t="shared" si="12"/>
        <v>donnée(s) manquante(s)</v>
      </c>
      <c r="V1053" s="70" t="str">
        <f t="shared" si="13"/>
        <v>donnée(s) manquante(s)</v>
      </c>
      <c r="W1053" s="65" t="str">
        <f t="shared" si="14"/>
        <v> </v>
      </c>
      <c r="X1053" s="65" t="str">
        <f>IF(ISBLANK(I1053)," ",IF(I1053&lt;=Scenario!$C$3,0,IF(I1053&lt;=Scenario!$C$5,1,IF(I1053&lt;=Scenario!$C$6,2,IF(I1053&lt;=Scenario!$C$7,3,IF(I1053&lt;=Scenario!$C$8,4,5))))))</f>
        <v> </v>
      </c>
      <c r="Y1053" s="65" t="str">
        <f>IF(ISBLANK(J1053)," ",IF(ROUND(J1053,2)&lt;=Scenario!$G$3,0,IF(ROUND(J1053,2)&lt;=Scenario!$G$5,1,IF(ROUND(J1053,2)&lt;=Scenario!$G$6,2,IF(ROUND(J1053,2)&lt;=Scenario!$G$7,3,IF(ROUND(J1053,2)&lt;=Scenario!$G$8,4,IF(ROUND(J1053,2)&lt;=Scenario!$G$9,5,IF(ROUND(J1053,2)&lt;=Scenario!$G$10,6,7))))))))</f>
        <v> </v>
      </c>
      <c r="Z1053" s="71" t="str">
        <f>IF(ISBLANK(F1053)," ",IF(F1053&lt;=Scenario!$O$3,0,IF(F1053&lt;=Scenario!$O$5,1,IF(F1053&lt;=Scenario!$O$6,2,IF(F1053&lt;=Scenario!$O$7,3,IF(F1053&lt;=Scenario!$O$8,4,IF(F1053&lt;=Scenario!$O$9,5,IF(F1053&lt;=Scenario!$O$10,6,IF(F1053&lt;=Scenario!$O$11,7,IF(F1053&lt;=Scenario!$O$12,8,IF(F1053&lt;=Scenario!$O$13,9,IF(F1053&lt;=Scenario!$O$14,10,IF(F1053&lt;=Scenario!$O$15,11,IF(F1053&lt;=Scenario!$O$16,12,IF(F1053&lt;=Scenario!$O$17,13,IF(F1053&lt;=Scenario!$O$18,14,IF(F1053&lt;=Scenario!$O$19,15,IF(F1053&lt;=Scenario!$O$20,16,IF(F1053&lt;=Scenario!$O$21,17,IF(F1053&lt;=Scenario!$O$22,18,IF(F1053&lt;=Scenario!$O$23,19,20)))))))))))))))))))))</f>
        <v> </v>
      </c>
      <c r="AA1053" s="71" t="str">
        <f>IF(ISBLANK(C1053)," ",IF(C1053&lt;=Scenario!$AA$3,0,IF(C1053&lt;=Scenario!$AA$5,1,IF(C1053&lt;=Scenario!$AA$6,2,IF(C1053&lt;=Scenario!$AA$7,3,IF(C1053&lt;=Scenario!$AA$8,4,IF(C1053&lt;=Scenario!$AA$9,5,IF(C1053&lt;=Scenario!$AA$10,6,IF(C1053&lt;=Scenario!$AA$11,7,IF(C1053&lt;=Scenario!$AA$12,8,IF(C1053&lt;=Scenario!$AA$13,9,IF(C1053&lt;=Scenario!$AA$14,10,IF(C1053&lt;=Scenario!$AA$15,11,IF(C1053&lt;=Scenario!$AA$16,12,IF(C1053&lt;=Scenario!$AA$17,13,IF(C1053&lt;=Scenario!$AA$18,14,15))))))))))))))))</f>
        <v> </v>
      </c>
      <c r="AB1053" s="75" t="str">
        <f t="shared" si="15"/>
        <v>#VALUE!</v>
      </c>
      <c r="AC1053" s="72" t="str">
        <f t="shared" si="16"/>
        <v>#VALUE!</v>
      </c>
      <c r="AD1053" s="95" t="str">
        <f t="shared" si="17"/>
        <v>#VALUE!</v>
      </c>
      <c r="AE1053" s="69" t="str">
        <f t="shared" si="18"/>
        <v>missing data</v>
      </c>
      <c r="AF1053" s="74" t="str">
        <f t="shared" si="19"/>
        <v>missing data</v>
      </c>
      <c r="AG1053" s="75" t="str">
        <f t="shared" si="20"/>
        <v>#VALUE!</v>
      </c>
      <c r="AH1053" s="75" t="str">
        <f t="shared" si="21"/>
        <v>#VALUE!</v>
      </c>
    </row>
    <row r="1054" ht="15.75" customHeight="1">
      <c r="A1054" s="3" t="s">
        <v>1111</v>
      </c>
      <c r="B1054" s="57"/>
      <c r="C1054" s="58"/>
      <c r="D1054" s="58"/>
      <c r="E1054" s="59"/>
      <c r="F1054" s="60"/>
      <c r="G1054" s="61"/>
      <c r="H1054" s="61"/>
      <c r="I1054" s="61"/>
      <c r="J1054" s="62"/>
      <c r="K1054" s="63" t="str">
        <f t="shared" si="2"/>
        <v> </v>
      </c>
      <c r="L1054" s="64" t="str">
        <f t="shared" si="3"/>
        <v> </v>
      </c>
      <c r="M1054" s="64" t="str">
        <f t="shared" si="4"/>
        <v> </v>
      </c>
      <c r="N1054" s="64" t="str">
        <f t="shared" si="5"/>
        <v> </v>
      </c>
      <c r="O1054" s="65" t="str">
        <f t="shared" si="6"/>
        <v> </v>
      </c>
      <c r="P1054" s="65" t="str">
        <f t="shared" si="7"/>
        <v> </v>
      </c>
      <c r="Q1054" s="66" t="str">
        <f t="shared" si="23"/>
        <v> </v>
      </c>
      <c r="R1054" s="63" t="str">
        <f t="shared" si="9"/>
        <v>#VALUE!</v>
      </c>
      <c r="S1054" s="67" t="str">
        <f t="shared" si="10"/>
        <v>#VALUE!</v>
      </c>
      <c r="T1054" s="94" t="str">
        <f t="shared" si="11"/>
        <v>#VALUE!</v>
      </c>
      <c r="U1054" s="69" t="str">
        <f t="shared" si="12"/>
        <v>donnée(s) manquante(s)</v>
      </c>
      <c r="V1054" s="70" t="str">
        <f t="shared" si="13"/>
        <v>donnée(s) manquante(s)</v>
      </c>
      <c r="W1054" s="65" t="str">
        <f t="shared" si="14"/>
        <v> </v>
      </c>
      <c r="X1054" s="65" t="str">
        <f>IF(ISBLANK(I1054)," ",IF(I1054&lt;=Scenario!$C$3,0,IF(I1054&lt;=Scenario!$C$5,1,IF(I1054&lt;=Scenario!$C$6,2,IF(I1054&lt;=Scenario!$C$7,3,IF(I1054&lt;=Scenario!$C$8,4,5))))))</f>
        <v> </v>
      </c>
      <c r="Y1054" s="65" t="str">
        <f>IF(ISBLANK(J1054)," ",IF(ROUND(J1054,2)&lt;=Scenario!$G$3,0,IF(ROUND(J1054,2)&lt;=Scenario!$G$5,1,IF(ROUND(J1054,2)&lt;=Scenario!$G$6,2,IF(ROUND(J1054,2)&lt;=Scenario!$G$7,3,IF(ROUND(J1054,2)&lt;=Scenario!$G$8,4,IF(ROUND(J1054,2)&lt;=Scenario!$G$9,5,IF(ROUND(J1054,2)&lt;=Scenario!$G$10,6,7))))))))</f>
        <v> </v>
      </c>
      <c r="Z1054" s="71" t="str">
        <f>IF(ISBLANK(F1054)," ",IF(F1054&lt;=Scenario!$O$3,0,IF(F1054&lt;=Scenario!$O$5,1,IF(F1054&lt;=Scenario!$O$6,2,IF(F1054&lt;=Scenario!$O$7,3,IF(F1054&lt;=Scenario!$O$8,4,IF(F1054&lt;=Scenario!$O$9,5,IF(F1054&lt;=Scenario!$O$10,6,IF(F1054&lt;=Scenario!$O$11,7,IF(F1054&lt;=Scenario!$O$12,8,IF(F1054&lt;=Scenario!$O$13,9,IF(F1054&lt;=Scenario!$O$14,10,IF(F1054&lt;=Scenario!$O$15,11,IF(F1054&lt;=Scenario!$O$16,12,IF(F1054&lt;=Scenario!$O$17,13,IF(F1054&lt;=Scenario!$O$18,14,IF(F1054&lt;=Scenario!$O$19,15,IF(F1054&lt;=Scenario!$O$20,16,IF(F1054&lt;=Scenario!$O$21,17,IF(F1054&lt;=Scenario!$O$22,18,IF(F1054&lt;=Scenario!$O$23,19,20)))))))))))))))))))))</f>
        <v> </v>
      </c>
      <c r="AA1054" s="71" t="str">
        <f>IF(ISBLANK(C1054)," ",IF(C1054&lt;=Scenario!$AA$3,0,IF(C1054&lt;=Scenario!$AA$5,1,IF(C1054&lt;=Scenario!$AA$6,2,IF(C1054&lt;=Scenario!$AA$7,3,IF(C1054&lt;=Scenario!$AA$8,4,IF(C1054&lt;=Scenario!$AA$9,5,IF(C1054&lt;=Scenario!$AA$10,6,IF(C1054&lt;=Scenario!$AA$11,7,IF(C1054&lt;=Scenario!$AA$12,8,IF(C1054&lt;=Scenario!$AA$13,9,IF(C1054&lt;=Scenario!$AA$14,10,IF(C1054&lt;=Scenario!$AA$15,11,IF(C1054&lt;=Scenario!$AA$16,12,IF(C1054&lt;=Scenario!$AA$17,13,IF(C1054&lt;=Scenario!$AA$18,14,15))))))))))))))))</f>
        <v> </v>
      </c>
      <c r="AB1054" s="75" t="str">
        <f t="shared" si="15"/>
        <v>#VALUE!</v>
      </c>
      <c r="AC1054" s="72" t="str">
        <f t="shared" si="16"/>
        <v>#VALUE!</v>
      </c>
      <c r="AD1054" s="95" t="str">
        <f t="shared" si="17"/>
        <v>#VALUE!</v>
      </c>
      <c r="AE1054" s="69" t="str">
        <f t="shared" si="18"/>
        <v>missing data</v>
      </c>
      <c r="AF1054" s="74" t="str">
        <f t="shared" si="19"/>
        <v>missing data</v>
      </c>
      <c r="AG1054" s="75" t="str">
        <f t="shared" si="20"/>
        <v>#VALUE!</v>
      </c>
      <c r="AH1054" s="75" t="str">
        <f t="shared" si="21"/>
        <v>#VALUE!</v>
      </c>
    </row>
    <row r="1055" ht="15.75" customHeight="1">
      <c r="A1055" s="3" t="s">
        <v>1112</v>
      </c>
      <c r="B1055" s="57"/>
      <c r="C1055" s="58"/>
      <c r="D1055" s="58"/>
      <c r="E1055" s="59"/>
      <c r="F1055" s="60"/>
      <c r="G1055" s="61"/>
      <c r="H1055" s="61"/>
      <c r="I1055" s="61"/>
      <c r="J1055" s="62"/>
      <c r="K1055" s="63" t="str">
        <f t="shared" si="2"/>
        <v> </v>
      </c>
      <c r="L1055" s="64" t="str">
        <f t="shared" si="3"/>
        <v> </v>
      </c>
      <c r="M1055" s="64" t="str">
        <f t="shared" si="4"/>
        <v> </v>
      </c>
      <c r="N1055" s="64" t="str">
        <f t="shared" si="5"/>
        <v> </v>
      </c>
      <c r="O1055" s="65" t="str">
        <f t="shared" si="6"/>
        <v> </v>
      </c>
      <c r="P1055" s="65" t="str">
        <f t="shared" si="7"/>
        <v> </v>
      </c>
      <c r="Q1055" s="66" t="str">
        <f t="shared" si="23"/>
        <v> </v>
      </c>
      <c r="R1055" s="63" t="str">
        <f t="shared" si="9"/>
        <v>#VALUE!</v>
      </c>
      <c r="S1055" s="67" t="str">
        <f t="shared" si="10"/>
        <v>#VALUE!</v>
      </c>
      <c r="T1055" s="94" t="str">
        <f t="shared" si="11"/>
        <v>#VALUE!</v>
      </c>
      <c r="U1055" s="69" t="str">
        <f t="shared" si="12"/>
        <v>donnée(s) manquante(s)</v>
      </c>
      <c r="V1055" s="70" t="str">
        <f t="shared" si="13"/>
        <v>donnée(s) manquante(s)</v>
      </c>
      <c r="W1055" s="65" t="str">
        <f t="shared" si="14"/>
        <v> </v>
      </c>
      <c r="X1055" s="65" t="str">
        <f>IF(ISBLANK(I1055)," ",IF(I1055&lt;=Scenario!$C$3,0,IF(I1055&lt;=Scenario!$C$5,1,IF(I1055&lt;=Scenario!$C$6,2,IF(I1055&lt;=Scenario!$C$7,3,IF(I1055&lt;=Scenario!$C$8,4,5))))))</f>
        <v> </v>
      </c>
      <c r="Y1055" s="65" t="str">
        <f>IF(ISBLANK(J1055)," ",IF(ROUND(J1055,2)&lt;=Scenario!$G$3,0,IF(ROUND(J1055,2)&lt;=Scenario!$G$5,1,IF(ROUND(J1055,2)&lt;=Scenario!$G$6,2,IF(ROUND(J1055,2)&lt;=Scenario!$G$7,3,IF(ROUND(J1055,2)&lt;=Scenario!$G$8,4,IF(ROUND(J1055,2)&lt;=Scenario!$G$9,5,IF(ROUND(J1055,2)&lt;=Scenario!$G$10,6,7))))))))</f>
        <v> </v>
      </c>
      <c r="Z1055" s="71" t="str">
        <f>IF(ISBLANK(F1055)," ",IF(F1055&lt;=Scenario!$O$3,0,IF(F1055&lt;=Scenario!$O$5,1,IF(F1055&lt;=Scenario!$O$6,2,IF(F1055&lt;=Scenario!$O$7,3,IF(F1055&lt;=Scenario!$O$8,4,IF(F1055&lt;=Scenario!$O$9,5,IF(F1055&lt;=Scenario!$O$10,6,IF(F1055&lt;=Scenario!$O$11,7,IF(F1055&lt;=Scenario!$O$12,8,IF(F1055&lt;=Scenario!$O$13,9,IF(F1055&lt;=Scenario!$O$14,10,IF(F1055&lt;=Scenario!$O$15,11,IF(F1055&lt;=Scenario!$O$16,12,IF(F1055&lt;=Scenario!$O$17,13,IF(F1055&lt;=Scenario!$O$18,14,IF(F1055&lt;=Scenario!$O$19,15,IF(F1055&lt;=Scenario!$O$20,16,IF(F1055&lt;=Scenario!$O$21,17,IF(F1055&lt;=Scenario!$O$22,18,IF(F1055&lt;=Scenario!$O$23,19,20)))))))))))))))))))))</f>
        <v> </v>
      </c>
      <c r="AA1055" s="71" t="str">
        <f>IF(ISBLANK(C1055)," ",IF(C1055&lt;=Scenario!$AA$3,0,IF(C1055&lt;=Scenario!$AA$5,1,IF(C1055&lt;=Scenario!$AA$6,2,IF(C1055&lt;=Scenario!$AA$7,3,IF(C1055&lt;=Scenario!$AA$8,4,IF(C1055&lt;=Scenario!$AA$9,5,IF(C1055&lt;=Scenario!$AA$10,6,IF(C1055&lt;=Scenario!$AA$11,7,IF(C1055&lt;=Scenario!$AA$12,8,IF(C1055&lt;=Scenario!$AA$13,9,IF(C1055&lt;=Scenario!$AA$14,10,IF(C1055&lt;=Scenario!$AA$15,11,IF(C1055&lt;=Scenario!$AA$16,12,IF(C1055&lt;=Scenario!$AA$17,13,IF(C1055&lt;=Scenario!$AA$18,14,15))))))))))))))))</f>
        <v> </v>
      </c>
      <c r="AB1055" s="75" t="str">
        <f t="shared" si="15"/>
        <v>#VALUE!</v>
      </c>
      <c r="AC1055" s="72" t="str">
        <f t="shared" si="16"/>
        <v>#VALUE!</v>
      </c>
      <c r="AD1055" s="95" t="str">
        <f t="shared" si="17"/>
        <v>#VALUE!</v>
      </c>
      <c r="AE1055" s="69" t="str">
        <f t="shared" si="18"/>
        <v>missing data</v>
      </c>
      <c r="AF1055" s="74" t="str">
        <f t="shared" si="19"/>
        <v>missing data</v>
      </c>
      <c r="AG1055" s="75" t="str">
        <f t="shared" si="20"/>
        <v>#VALUE!</v>
      </c>
      <c r="AH1055" s="75" t="str">
        <f t="shared" si="21"/>
        <v>#VALUE!</v>
      </c>
    </row>
    <row r="1056" ht="15.75" customHeight="1">
      <c r="A1056" s="3" t="s">
        <v>1113</v>
      </c>
      <c r="B1056" s="57"/>
      <c r="C1056" s="58"/>
      <c r="D1056" s="58"/>
      <c r="E1056" s="59"/>
      <c r="F1056" s="60"/>
      <c r="G1056" s="61"/>
      <c r="H1056" s="61"/>
      <c r="I1056" s="61"/>
      <c r="J1056" s="62"/>
      <c r="K1056" s="63" t="str">
        <f t="shared" si="2"/>
        <v> </v>
      </c>
      <c r="L1056" s="64" t="str">
        <f t="shared" si="3"/>
        <v> </v>
      </c>
      <c r="M1056" s="64" t="str">
        <f t="shared" si="4"/>
        <v> </v>
      </c>
      <c r="N1056" s="64" t="str">
        <f t="shared" si="5"/>
        <v> </v>
      </c>
      <c r="O1056" s="65" t="str">
        <f t="shared" si="6"/>
        <v> </v>
      </c>
      <c r="P1056" s="65" t="str">
        <f t="shared" si="7"/>
        <v> </v>
      </c>
      <c r="Q1056" s="66" t="str">
        <f t="shared" si="23"/>
        <v> </v>
      </c>
      <c r="R1056" s="63" t="str">
        <f t="shared" si="9"/>
        <v>#VALUE!</v>
      </c>
      <c r="S1056" s="67" t="str">
        <f t="shared" si="10"/>
        <v>#VALUE!</v>
      </c>
      <c r="T1056" s="94" t="str">
        <f t="shared" si="11"/>
        <v>#VALUE!</v>
      </c>
      <c r="U1056" s="69" t="str">
        <f t="shared" si="12"/>
        <v>donnée(s) manquante(s)</v>
      </c>
      <c r="V1056" s="70" t="str">
        <f t="shared" si="13"/>
        <v>donnée(s) manquante(s)</v>
      </c>
      <c r="W1056" s="65" t="str">
        <f t="shared" si="14"/>
        <v> </v>
      </c>
      <c r="X1056" s="65" t="str">
        <f>IF(ISBLANK(I1056)," ",IF(I1056&lt;=Scenario!$C$3,0,IF(I1056&lt;=Scenario!$C$5,1,IF(I1056&lt;=Scenario!$C$6,2,IF(I1056&lt;=Scenario!$C$7,3,IF(I1056&lt;=Scenario!$C$8,4,5))))))</f>
        <v> </v>
      </c>
      <c r="Y1056" s="65" t="str">
        <f>IF(ISBLANK(J1056)," ",IF(ROUND(J1056,2)&lt;=Scenario!$G$3,0,IF(ROUND(J1056,2)&lt;=Scenario!$G$5,1,IF(ROUND(J1056,2)&lt;=Scenario!$G$6,2,IF(ROUND(J1056,2)&lt;=Scenario!$G$7,3,IF(ROUND(J1056,2)&lt;=Scenario!$G$8,4,IF(ROUND(J1056,2)&lt;=Scenario!$G$9,5,IF(ROUND(J1056,2)&lt;=Scenario!$G$10,6,7))))))))</f>
        <v> </v>
      </c>
      <c r="Z1056" s="71" t="str">
        <f>IF(ISBLANK(F1056)," ",IF(F1056&lt;=Scenario!$O$3,0,IF(F1056&lt;=Scenario!$O$5,1,IF(F1056&lt;=Scenario!$O$6,2,IF(F1056&lt;=Scenario!$O$7,3,IF(F1056&lt;=Scenario!$O$8,4,IF(F1056&lt;=Scenario!$O$9,5,IF(F1056&lt;=Scenario!$O$10,6,IF(F1056&lt;=Scenario!$O$11,7,IF(F1056&lt;=Scenario!$O$12,8,IF(F1056&lt;=Scenario!$O$13,9,IF(F1056&lt;=Scenario!$O$14,10,IF(F1056&lt;=Scenario!$O$15,11,IF(F1056&lt;=Scenario!$O$16,12,IF(F1056&lt;=Scenario!$O$17,13,IF(F1056&lt;=Scenario!$O$18,14,IF(F1056&lt;=Scenario!$O$19,15,IF(F1056&lt;=Scenario!$O$20,16,IF(F1056&lt;=Scenario!$O$21,17,IF(F1056&lt;=Scenario!$O$22,18,IF(F1056&lt;=Scenario!$O$23,19,20)))))))))))))))))))))</f>
        <v> </v>
      </c>
      <c r="AA1056" s="71" t="str">
        <f>IF(ISBLANK(C1056)," ",IF(C1056&lt;=Scenario!$AA$3,0,IF(C1056&lt;=Scenario!$AA$5,1,IF(C1056&lt;=Scenario!$AA$6,2,IF(C1056&lt;=Scenario!$AA$7,3,IF(C1056&lt;=Scenario!$AA$8,4,IF(C1056&lt;=Scenario!$AA$9,5,IF(C1056&lt;=Scenario!$AA$10,6,IF(C1056&lt;=Scenario!$AA$11,7,IF(C1056&lt;=Scenario!$AA$12,8,IF(C1056&lt;=Scenario!$AA$13,9,IF(C1056&lt;=Scenario!$AA$14,10,IF(C1056&lt;=Scenario!$AA$15,11,IF(C1056&lt;=Scenario!$AA$16,12,IF(C1056&lt;=Scenario!$AA$17,13,IF(C1056&lt;=Scenario!$AA$18,14,15))))))))))))))))</f>
        <v> </v>
      </c>
      <c r="AB1056" s="75" t="str">
        <f t="shared" si="15"/>
        <v>#VALUE!</v>
      </c>
      <c r="AC1056" s="72" t="str">
        <f t="shared" si="16"/>
        <v>#VALUE!</v>
      </c>
      <c r="AD1056" s="95" t="str">
        <f t="shared" si="17"/>
        <v>#VALUE!</v>
      </c>
      <c r="AE1056" s="69" t="str">
        <f t="shared" si="18"/>
        <v>missing data</v>
      </c>
      <c r="AF1056" s="74" t="str">
        <f t="shared" si="19"/>
        <v>missing data</v>
      </c>
      <c r="AG1056" s="75" t="str">
        <f t="shared" si="20"/>
        <v>#VALUE!</v>
      </c>
      <c r="AH1056" s="75" t="str">
        <f t="shared" si="21"/>
        <v>#VALUE!</v>
      </c>
    </row>
    <row r="1057" ht="15.75" customHeight="1">
      <c r="A1057" s="3" t="s">
        <v>1114</v>
      </c>
      <c r="B1057" s="57"/>
      <c r="C1057" s="58"/>
      <c r="D1057" s="58"/>
      <c r="E1057" s="59"/>
      <c r="F1057" s="60"/>
      <c r="G1057" s="61"/>
      <c r="H1057" s="61"/>
      <c r="I1057" s="61"/>
      <c r="J1057" s="62"/>
      <c r="K1057" s="63" t="str">
        <f t="shared" si="2"/>
        <v> </v>
      </c>
      <c r="L1057" s="64" t="str">
        <f t="shared" si="3"/>
        <v> </v>
      </c>
      <c r="M1057" s="64" t="str">
        <f t="shared" si="4"/>
        <v> </v>
      </c>
      <c r="N1057" s="64" t="str">
        <f t="shared" si="5"/>
        <v> </v>
      </c>
      <c r="O1057" s="65" t="str">
        <f t="shared" si="6"/>
        <v> </v>
      </c>
      <c r="P1057" s="65" t="str">
        <f t="shared" si="7"/>
        <v> </v>
      </c>
      <c r="Q1057" s="66" t="str">
        <f t="shared" si="23"/>
        <v> </v>
      </c>
      <c r="R1057" s="63" t="str">
        <f t="shared" si="9"/>
        <v>#VALUE!</v>
      </c>
      <c r="S1057" s="67" t="str">
        <f t="shared" si="10"/>
        <v>#VALUE!</v>
      </c>
      <c r="T1057" s="94" t="str">
        <f t="shared" si="11"/>
        <v>#VALUE!</v>
      </c>
      <c r="U1057" s="69" t="str">
        <f t="shared" si="12"/>
        <v>donnée(s) manquante(s)</v>
      </c>
      <c r="V1057" s="70" t="str">
        <f t="shared" si="13"/>
        <v>donnée(s) manquante(s)</v>
      </c>
      <c r="W1057" s="65" t="str">
        <f t="shared" si="14"/>
        <v> </v>
      </c>
      <c r="X1057" s="65" t="str">
        <f>IF(ISBLANK(I1057)," ",IF(I1057&lt;=Scenario!$C$3,0,IF(I1057&lt;=Scenario!$C$5,1,IF(I1057&lt;=Scenario!$C$6,2,IF(I1057&lt;=Scenario!$C$7,3,IF(I1057&lt;=Scenario!$C$8,4,5))))))</f>
        <v> </v>
      </c>
      <c r="Y1057" s="65" t="str">
        <f>IF(ISBLANK(J1057)," ",IF(ROUND(J1057,2)&lt;=Scenario!$G$3,0,IF(ROUND(J1057,2)&lt;=Scenario!$G$5,1,IF(ROUND(J1057,2)&lt;=Scenario!$G$6,2,IF(ROUND(J1057,2)&lt;=Scenario!$G$7,3,IF(ROUND(J1057,2)&lt;=Scenario!$G$8,4,IF(ROUND(J1057,2)&lt;=Scenario!$G$9,5,IF(ROUND(J1057,2)&lt;=Scenario!$G$10,6,7))))))))</f>
        <v> </v>
      </c>
      <c r="Z1057" s="71" t="str">
        <f>IF(ISBLANK(F1057)," ",IF(F1057&lt;=Scenario!$O$3,0,IF(F1057&lt;=Scenario!$O$5,1,IF(F1057&lt;=Scenario!$O$6,2,IF(F1057&lt;=Scenario!$O$7,3,IF(F1057&lt;=Scenario!$O$8,4,IF(F1057&lt;=Scenario!$O$9,5,IF(F1057&lt;=Scenario!$O$10,6,IF(F1057&lt;=Scenario!$O$11,7,IF(F1057&lt;=Scenario!$O$12,8,IF(F1057&lt;=Scenario!$O$13,9,IF(F1057&lt;=Scenario!$O$14,10,IF(F1057&lt;=Scenario!$O$15,11,IF(F1057&lt;=Scenario!$O$16,12,IF(F1057&lt;=Scenario!$O$17,13,IF(F1057&lt;=Scenario!$O$18,14,IF(F1057&lt;=Scenario!$O$19,15,IF(F1057&lt;=Scenario!$O$20,16,IF(F1057&lt;=Scenario!$O$21,17,IF(F1057&lt;=Scenario!$O$22,18,IF(F1057&lt;=Scenario!$O$23,19,20)))))))))))))))))))))</f>
        <v> </v>
      </c>
      <c r="AA1057" s="71" t="str">
        <f>IF(ISBLANK(C1057)," ",IF(C1057&lt;=Scenario!$AA$3,0,IF(C1057&lt;=Scenario!$AA$5,1,IF(C1057&lt;=Scenario!$AA$6,2,IF(C1057&lt;=Scenario!$AA$7,3,IF(C1057&lt;=Scenario!$AA$8,4,IF(C1057&lt;=Scenario!$AA$9,5,IF(C1057&lt;=Scenario!$AA$10,6,IF(C1057&lt;=Scenario!$AA$11,7,IF(C1057&lt;=Scenario!$AA$12,8,IF(C1057&lt;=Scenario!$AA$13,9,IF(C1057&lt;=Scenario!$AA$14,10,IF(C1057&lt;=Scenario!$AA$15,11,IF(C1057&lt;=Scenario!$AA$16,12,IF(C1057&lt;=Scenario!$AA$17,13,IF(C1057&lt;=Scenario!$AA$18,14,15))))))))))))))))</f>
        <v> </v>
      </c>
      <c r="AB1057" s="75" t="str">
        <f t="shared" si="15"/>
        <v>#VALUE!</v>
      </c>
      <c r="AC1057" s="72" t="str">
        <f t="shared" si="16"/>
        <v>#VALUE!</v>
      </c>
      <c r="AD1057" s="95" t="str">
        <f t="shared" si="17"/>
        <v>#VALUE!</v>
      </c>
      <c r="AE1057" s="69" t="str">
        <f t="shared" si="18"/>
        <v>missing data</v>
      </c>
      <c r="AF1057" s="74" t="str">
        <f t="shared" si="19"/>
        <v>missing data</v>
      </c>
      <c r="AG1057" s="75" t="str">
        <f t="shared" si="20"/>
        <v>#VALUE!</v>
      </c>
      <c r="AH1057" s="75" t="str">
        <f t="shared" si="21"/>
        <v>#VALUE!</v>
      </c>
    </row>
    <row r="1058" ht="15.75" customHeight="1">
      <c r="A1058" s="3" t="s">
        <v>1115</v>
      </c>
      <c r="B1058" s="57"/>
      <c r="C1058" s="58"/>
      <c r="D1058" s="58"/>
      <c r="E1058" s="59"/>
      <c r="F1058" s="60"/>
      <c r="G1058" s="61"/>
      <c r="H1058" s="61"/>
      <c r="I1058" s="61"/>
      <c r="J1058" s="62"/>
      <c r="K1058" s="63" t="str">
        <f t="shared" si="2"/>
        <v> </v>
      </c>
      <c r="L1058" s="64" t="str">
        <f t="shared" si="3"/>
        <v> </v>
      </c>
      <c r="M1058" s="64" t="str">
        <f t="shared" si="4"/>
        <v> </v>
      </c>
      <c r="N1058" s="64" t="str">
        <f t="shared" si="5"/>
        <v> </v>
      </c>
      <c r="O1058" s="65" t="str">
        <f t="shared" si="6"/>
        <v> </v>
      </c>
      <c r="P1058" s="65" t="str">
        <f t="shared" si="7"/>
        <v> </v>
      </c>
      <c r="Q1058" s="66" t="str">
        <f t="shared" si="23"/>
        <v> </v>
      </c>
      <c r="R1058" s="63" t="str">
        <f t="shared" si="9"/>
        <v>#VALUE!</v>
      </c>
      <c r="S1058" s="67" t="str">
        <f t="shared" si="10"/>
        <v>#VALUE!</v>
      </c>
      <c r="T1058" s="94" t="str">
        <f t="shared" si="11"/>
        <v>#VALUE!</v>
      </c>
      <c r="U1058" s="69" t="str">
        <f t="shared" si="12"/>
        <v>donnée(s) manquante(s)</v>
      </c>
      <c r="V1058" s="70" t="str">
        <f t="shared" si="13"/>
        <v>donnée(s) manquante(s)</v>
      </c>
      <c r="W1058" s="65" t="str">
        <f t="shared" si="14"/>
        <v> </v>
      </c>
      <c r="X1058" s="65" t="str">
        <f>IF(ISBLANK(I1058)," ",IF(I1058&lt;=Scenario!$C$3,0,IF(I1058&lt;=Scenario!$C$5,1,IF(I1058&lt;=Scenario!$C$6,2,IF(I1058&lt;=Scenario!$C$7,3,IF(I1058&lt;=Scenario!$C$8,4,5))))))</f>
        <v> </v>
      </c>
      <c r="Y1058" s="65" t="str">
        <f>IF(ISBLANK(J1058)," ",IF(ROUND(J1058,2)&lt;=Scenario!$G$3,0,IF(ROUND(J1058,2)&lt;=Scenario!$G$5,1,IF(ROUND(J1058,2)&lt;=Scenario!$G$6,2,IF(ROUND(J1058,2)&lt;=Scenario!$G$7,3,IF(ROUND(J1058,2)&lt;=Scenario!$G$8,4,IF(ROUND(J1058,2)&lt;=Scenario!$G$9,5,IF(ROUND(J1058,2)&lt;=Scenario!$G$10,6,7))))))))</f>
        <v> </v>
      </c>
      <c r="Z1058" s="71" t="str">
        <f>IF(ISBLANK(F1058)," ",IF(F1058&lt;=Scenario!$O$3,0,IF(F1058&lt;=Scenario!$O$5,1,IF(F1058&lt;=Scenario!$O$6,2,IF(F1058&lt;=Scenario!$O$7,3,IF(F1058&lt;=Scenario!$O$8,4,IF(F1058&lt;=Scenario!$O$9,5,IF(F1058&lt;=Scenario!$O$10,6,IF(F1058&lt;=Scenario!$O$11,7,IF(F1058&lt;=Scenario!$O$12,8,IF(F1058&lt;=Scenario!$O$13,9,IF(F1058&lt;=Scenario!$O$14,10,IF(F1058&lt;=Scenario!$O$15,11,IF(F1058&lt;=Scenario!$O$16,12,IF(F1058&lt;=Scenario!$O$17,13,IF(F1058&lt;=Scenario!$O$18,14,IF(F1058&lt;=Scenario!$O$19,15,IF(F1058&lt;=Scenario!$O$20,16,IF(F1058&lt;=Scenario!$O$21,17,IF(F1058&lt;=Scenario!$O$22,18,IF(F1058&lt;=Scenario!$O$23,19,20)))))))))))))))))))))</f>
        <v> </v>
      </c>
      <c r="AA1058" s="71" t="str">
        <f>IF(ISBLANK(C1058)," ",IF(C1058&lt;=Scenario!$AA$3,0,IF(C1058&lt;=Scenario!$AA$5,1,IF(C1058&lt;=Scenario!$AA$6,2,IF(C1058&lt;=Scenario!$AA$7,3,IF(C1058&lt;=Scenario!$AA$8,4,IF(C1058&lt;=Scenario!$AA$9,5,IF(C1058&lt;=Scenario!$AA$10,6,IF(C1058&lt;=Scenario!$AA$11,7,IF(C1058&lt;=Scenario!$AA$12,8,IF(C1058&lt;=Scenario!$AA$13,9,IF(C1058&lt;=Scenario!$AA$14,10,IF(C1058&lt;=Scenario!$AA$15,11,IF(C1058&lt;=Scenario!$AA$16,12,IF(C1058&lt;=Scenario!$AA$17,13,IF(C1058&lt;=Scenario!$AA$18,14,15))))))))))))))))</f>
        <v> </v>
      </c>
      <c r="AB1058" s="75" t="str">
        <f t="shared" si="15"/>
        <v>#VALUE!</v>
      </c>
      <c r="AC1058" s="72" t="str">
        <f t="shared" si="16"/>
        <v>#VALUE!</v>
      </c>
      <c r="AD1058" s="95" t="str">
        <f t="shared" si="17"/>
        <v>#VALUE!</v>
      </c>
      <c r="AE1058" s="69" t="str">
        <f t="shared" si="18"/>
        <v>missing data</v>
      </c>
      <c r="AF1058" s="74" t="str">
        <f t="shared" si="19"/>
        <v>missing data</v>
      </c>
      <c r="AG1058" s="75" t="str">
        <f t="shared" si="20"/>
        <v>#VALUE!</v>
      </c>
      <c r="AH1058" s="75" t="str">
        <f t="shared" si="21"/>
        <v>#VALUE!</v>
      </c>
    </row>
    <row r="1059" ht="15.75" customHeight="1">
      <c r="A1059" s="3" t="s">
        <v>1116</v>
      </c>
      <c r="B1059" s="57"/>
      <c r="C1059" s="58"/>
      <c r="D1059" s="58"/>
      <c r="E1059" s="59"/>
      <c r="F1059" s="60"/>
      <c r="G1059" s="61"/>
      <c r="H1059" s="61"/>
      <c r="I1059" s="61"/>
      <c r="J1059" s="62"/>
      <c r="K1059" s="63" t="str">
        <f t="shared" si="2"/>
        <v> </v>
      </c>
      <c r="L1059" s="64" t="str">
        <f t="shared" si="3"/>
        <v> </v>
      </c>
      <c r="M1059" s="64" t="str">
        <f t="shared" si="4"/>
        <v> </v>
      </c>
      <c r="N1059" s="64" t="str">
        <f t="shared" si="5"/>
        <v> </v>
      </c>
      <c r="O1059" s="65" t="str">
        <f t="shared" si="6"/>
        <v> </v>
      </c>
      <c r="P1059" s="65" t="str">
        <f t="shared" si="7"/>
        <v> </v>
      </c>
      <c r="Q1059" s="66" t="str">
        <f t="shared" si="23"/>
        <v> </v>
      </c>
      <c r="R1059" s="63" t="str">
        <f t="shared" si="9"/>
        <v>#VALUE!</v>
      </c>
      <c r="S1059" s="67" t="str">
        <f t="shared" si="10"/>
        <v>#VALUE!</v>
      </c>
      <c r="T1059" s="94" t="str">
        <f t="shared" si="11"/>
        <v>#VALUE!</v>
      </c>
      <c r="U1059" s="69" t="str">
        <f t="shared" si="12"/>
        <v>donnée(s) manquante(s)</v>
      </c>
      <c r="V1059" s="70" t="str">
        <f t="shared" si="13"/>
        <v>donnée(s) manquante(s)</v>
      </c>
      <c r="W1059" s="65" t="str">
        <f t="shared" si="14"/>
        <v> </v>
      </c>
      <c r="X1059" s="65" t="str">
        <f>IF(ISBLANK(I1059)," ",IF(I1059&lt;=Scenario!$C$3,0,IF(I1059&lt;=Scenario!$C$5,1,IF(I1059&lt;=Scenario!$C$6,2,IF(I1059&lt;=Scenario!$C$7,3,IF(I1059&lt;=Scenario!$C$8,4,5))))))</f>
        <v> </v>
      </c>
      <c r="Y1059" s="65" t="str">
        <f>IF(ISBLANK(J1059)," ",IF(ROUND(J1059,2)&lt;=Scenario!$G$3,0,IF(ROUND(J1059,2)&lt;=Scenario!$G$5,1,IF(ROUND(J1059,2)&lt;=Scenario!$G$6,2,IF(ROUND(J1059,2)&lt;=Scenario!$G$7,3,IF(ROUND(J1059,2)&lt;=Scenario!$G$8,4,IF(ROUND(J1059,2)&lt;=Scenario!$G$9,5,IF(ROUND(J1059,2)&lt;=Scenario!$G$10,6,7))))))))</f>
        <v> </v>
      </c>
      <c r="Z1059" s="71" t="str">
        <f>IF(ISBLANK(F1059)," ",IF(F1059&lt;=Scenario!$O$3,0,IF(F1059&lt;=Scenario!$O$5,1,IF(F1059&lt;=Scenario!$O$6,2,IF(F1059&lt;=Scenario!$O$7,3,IF(F1059&lt;=Scenario!$O$8,4,IF(F1059&lt;=Scenario!$O$9,5,IF(F1059&lt;=Scenario!$O$10,6,IF(F1059&lt;=Scenario!$O$11,7,IF(F1059&lt;=Scenario!$O$12,8,IF(F1059&lt;=Scenario!$O$13,9,IF(F1059&lt;=Scenario!$O$14,10,IF(F1059&lt;=Scenario!$O$15,11,IF(F1059&lt;=Scenario!$O$16,12,IF(F1059&lt;=Scenario!$O$17,13,IF(F1059&lt;=Scenario!$O$18,14,IF(F1059&lt;=Scenario!$O$19,15,IF(F1059&lt;=Scenario!$O$20,16,IF(F1059&lt;=Scenario!$O$21,17,IF(F1059&lt;=Scenario!$O$22,18,IF(F1059&lt;=Scenario!$O$23,19,20)))))))))))))))))))))</f>
        <v> </v>
      </c>
      <c r="AA1059" s="71" t="str">
        <f>IF(ISBLANK(C1059)," ",IF(C1059&lt;=Scenario!$AA$3,0,IF(C1059&lt;=Scenario!$AA$5,1,IF(C1059&lt;=Scenario!$AA$6,2,IF(C1059&lt;=Scenario!$AA$7,3,IF(C1059&lt;=Scenario!$AA$8,4,IF(C1059&lt;=Scenario!$AA$9,5,IF(C1059&lt;=Scenario!$AA$10,6,IF(C1059&lt;=Scenario!$AA$11,7,IF(C1059&lt;=Scenario!$AA$12,8,IF(C1059&lt;=Scenario!$AA$13,9,IF(C1059&lt;=Scenario!$AA$14,10,IF(C1059&lt;=Scenario!$AA$15,11,IF(C1059&lt;=Scenario!$AA$16,12,IF(C1059&lt;=Scenario!$AA$17,13,IF(C1059&lt;=Scenario!$AA$18,14,15))))))))))))))))</f>
        <v> </v>
      </c>
      <c r="AB1059" s="75" t="str">
        <f t="shared" si="15"/>
        <v>#VALUE!</v>
      </c>
      <c r="AC1059" s="72" t="str">
        <f t="shared" si="16"/>
        <v>#VALUE!</v>
      </c>
      <c r="AD1059" s="95" t="str">
        <f t="shared" si="17"/>
        <v>#VALUE!</v>
      </c>
      <c r="AE1059" s="69" t="str">
        <f t="shared" si="18"/>
        <v>missing data</v>
      </c>
      <c r="AF1059" s="74" t="str">
        <f t="shared" si="19"/>
        <v>missing data</v>
      </c>
      <c r="AG1059" s="75" t="str">
        <f t="shared" si="20"/>
        <v>#VALUE!</v>
      </c>
      <c r="AH1059" s="75" t="str">
        <f t="shared" si="21"/>
        <v>#VALUE!</v>
      </c>
    </row>
    <row r="1060" ht="15.75" customHeight="1">
      <c r="A1060" s="3" t="s">
        <v>1117</v>
      </c>
      <c r="B1060" s="57"/>
      <c r="C1060" s="58"/>
      <c r="D1060" s="58"/>
      <c r="E1060" s="59"/>
      <c r="F1060" s="60"/>
      <c r="G1060" s="61"/>
      <c r="H1060" s="61"/>
      <c r="I1060" s="61"/>
      <c r="J1060" s="62"/>
      <c r="K1060" s="63" t="str">
        <f t="shared" si="2"/>
        <v> </v>
      </c>
      <c r="L1060" s="64" t="str">
        <f t="shared" si="3"/>
        <v> </v>
      </c>
      <c r="M1060" s="64" t="str">
        <f t="shared" si="4"/>
        <v> </v>
      </c>
      <c r="N1060" s="64" t="str">
        <f t="shared" si="5"/>
        <v> </v>
      </c>
      <c r="O1060" s="65" t="str">
        <f t="shared" si="6"/>
        <v> </v>
      </c>
      <c r="P1060" s="65" t="str">
        <f t="shared" si="7"/>
        <v> </v>
      </c>
      <c r="Q1060" s="66" t="str">
        <f t="shared" si="23"/>
        <v> </v>
      </c>
      <c r="R1060" s="63" t="str">
        <f t="shared" si="9"/>
        <v>#VALUE!</v>
      </c>
      <c r="S1060" s="67" t="str">
        <f t="shared" si="10"/>
        <v>#VALUE!</v>
      </c>
      <c r="T1060" s="94" t="str">
        <f t="shared" si="11"/>
        <v>#VALUE!</v>
      </c>
      <c r="U1060" s="69" t="str">
        <f t="shared" si="12"/>
        <v>donnée(s) manquante(s)</v>
      </c>
      <c r="V1060" s="70" t="str">
        <f t="shared" si="13"/>
        <v>donnée(s) manquante(s)</v>
      </c>
      <c r="W1060" s="65" t="str">
        <f t="shared" si="14"/>
        <v> </v>
      </c>
      <c r="X1060" s="65" t="str">
        <f>IF(ISBLANK(I1060)," ",IF(I1060&lt;=Scenario!$C$3,0,IF(I1060&lt;=Scenario!$C$5,1,IF(I1060&lt;=Scenario!$C$6,2,IF(I1060&lt;=Scenario!$C$7,3,IF(I1060&lt;=Scenario!$C$8,4,5))))))</f>
        <v> </v>
      </c>
      <c r="Y1060" s="65" t="str">
        <f>IF(ISBLANK(J1060)," ",IF(ROUND(J1060,2)&lt;=Scenario!$G$3,0,IF(ROUND(J1060,2)&lt;=Scenario!$G$5,1,IF(ROUND(J1060,2)&lt;=Scenario!$G$6,2,IF(ROUND(J1060,2)&lt;=Scenario!$G$7,3,IF(ROUND(J1060,2)&lt;=Scenario!$G$8,4,IF(ROUND(J1060,2)&lt;=Scenario!$G$9,5,IF(ROUND(J1060,2)&lt;=Scenario!$G$10,6,7))))))))</f>
        <v> </v>
      </c>
      <c r="Z1060" s="71" t="str">
        <f>IF(ISBLANK(F1060)," ",IF(F1060&lt;=Scenario!$O$3,0,IF(F1060&lt;=Scenario!$O$5,1,IF(F1060&lt;=Scenario!$O$6,2,IF(F1060&lt;=Scenario!$O$7,3,IF(F1060&lt;=Scenario!$O$8,4,IF(F1060&lt;=Scenario!$O$9,5,IF(F1060&lt;=Scenario!$O$10,6,IF(F1060&lt;=Scenario!$O$11,7,IF(F1060&lt;=Scenario!$O$12,8,IF(F1060&lt;=Scenario!$O$13,9,IF(F1060&lt;=Scenario!$O$14,10,IF(F1060&lt;=Scenario!$O$15,11,IF(F1060&lt;=Scenario!$O$16,12,IF(F1060&lt;=Scenario!$O$17,13,IF(F1060&lt;=Scenario!$O$18,14,IF(F1060&lt;=Scenario!$O$19,15,IF(F1060&lt;=Scenario!$O$20,16,IF(F1060&lt;=Scenario!$O$21,17,IF(F1060&lt;=Scenario!$O$22,18,IF(F1060&lt;=Scenario!$O$23,19,20)))))))))))))))))))))</f>
        <v> </v>
      </c>
      <c r="AA1060" s="71" t="str">
        <f>IF(ISBLANK(C1060)," ",IF(C1060&lt;=Scenario!$AA$3,0,IF(C1060&lt;=Scenario!$AA$5,1,IF(C1060&lt;=Scenario!$AA$6,2,IF(C1060&lt;=Scenario!$AA$7,3,IF(C1060&lt;=Scenario!$AA$8,4,IF(C1060&lt;=Scenario!$AA$9,5,IF(C1060&lt;=Scenario!$AA$10,6,IF(C1060&lt;=Scenario!$AA$11,7,IF(C1060&lt;=Scenario!$AA$12,8,IF(C1060&lt;=Scenario!$AA$13,9,IF(C1060&lt;=Scenario!$AA$14,10,IF(C1060&lt;=Scenario!$AA$15,11,IF(C1060&lt;=Scenario!$AA$16,12,IF(C1060&lt;=Scenario!$AA$17,13,IF(C1060&lt;=Scenario!$AA$18,14,15))))))))))))))))</f>
        <v> </v>
      </c>
      <c r="AB1060" s="75" t="str">
        <f t="shared" si="15"/>
        <v>#VALUE!</v>
      </c>
      <c r="AC1060" s="72" t="str">
        <f t="shared" si="16"/>
        <v>#VALUE!</v>
      </c>
      <c r="AD1060" s="95" t="str">
        <f t="shared" si="17"/>
        <v>#VALUE!</v>
      </c>
      <c r="AE1060" s="69" t="str">
        <f t="shared" si="18"/>
        <v>missing data</v>
      </c>
      <c r="AF1060" s="74" t="str">
        <f t="shared" si="19"/>
        <v>missing data</v>
      </c>
      <c r="AG1060" s="75" t="str">
        <f t="shared" si="20"/>
        <v>#VALUE!</v>
      </c>
      <c r="AH1060" s="75" t="str">
        <f t="shared" si="21"/>
        <v>#VALUE!</v>
      </c>
    </row>
    <row r="1061" ht="15.75" customHeight="1">
      <c r="A1061" s="3" t="s">
        <v>1118</v>
      </c>
      <c r="B1061" s="57"/>
      <c r="C1061" s="58"/>
      <c r="D1061" s="58"/>
      <c r="E1061" s="59"/>
      <c r="F1061" s="60"/>
      <c r="G1061" s="61"/>
      <c r="H1061" s="61"/>
      <c r="I1061" s="61"/>
      <c r="J1061" s="62"/>
      <c r="K1061" s="63" t="str">
        <f t="shared" si="2"/>
        <v> </v>
      </c>
      <c r="L1061" s="64" t="str">
        <f t="shared" si="3"/>
        <v> </v>
      </c>
      <c r="M1061" s="64" t="str">
        <f t="shared" si="4"/>
        <v> </v>
      </c>
      <c r="N1061" s="64" t="str">
        <f t="shared" si="5"/>
        <v> </v>
      </c>
      <c r="O1061" s="65" t="str">
        <f t="shared" si="6"/>
        <v> </v>
      </c>
      <c r="P1061" s="65" t="str">
        <f t="shared" si="7"/>
        <v> </v>
      </c>
      <c r="Q1061" s="66" t="str">
        <f t="shared" si="23"/>
        <v> </v>
      </c>
      <c r="R1061" s="63" t="str">
        <f t="shared" si="9"/>
        <v>#VALUE!</v>
      </c>
      <c r="S1061" s="67" t="str">
        <f t="shared" si="10"/>
        <v>#VALUE!</v>
      </c>
      <c r="T1061" s="94" t="str">
        <f t="shared" si="11"/>
        <v>#VALUE!</v>
      </c>
      <c r="U1061" s="69" t="str">
        <f t="shared" si="12"/>
        <v>donnée(s) manquante(s)</v>
      </c>
      <c r="V1061" s="70" t="str">
        <f t="shared" si="13"/>
        <v>donnée(s) manquante(s)</v>
      </c>
      <c r="W1061" s="65" t="str">
        <f t="shared" si="14"/>
        <v> </v>
      </c>
      <c r="X1061" s="65" t="str">
        <f>IF(ISBLANK(I1061)," ",IF(I1061&lt;=Scenario!$C$3,0,IF(I1061&lt;=Scenario!$C$5,1,IF(I1061&lt;=Scenario!$C$6,2,IF(I1061&lt;=Scenario!$C$7,3,IF(I1061&lt;=Scenario!$C$8,4,5))))))</f>
        <v> </v>
      </c>
      <c r="Y1061" s="65" t="str">
        <f>IF(ISBLANK(J1061)," ",IF(ROUND(J1061,2)&lt;=Scenario!$G$3,0,IF(ROUND(J1061,2)&lt;=Scenario!$G$5,1,IF(ROUND(J1061,2)&lt;=Scenario!$G$6,2,IF(ROUND(J1061,2)&lt;=Scenario!$G$7,3,IF(ROUND(J1061,2)&lt;=Scenario!$G$8,4,IF(ROUND(J1061,2)&lt;=Scenario!$G$9,5,IF(ROUND(J1061,2)&lt;=Scenario!$G$10,6,7))))))))</f>
        <v> </v>
      </c>
      <c r="Z1061" s="71" t="str">
        <f>IF(ISBLANK(F1061)," ",IF(F1061&lt;=Scenario!$O$3,0,IF(F1061&lt;=Scenario!$O$5,1,IF(F1061&lt;=Scenario!$O$6,2,IF(F1061&lt;=Scenario!$O$7,3,IF(F1061&lt;=Scenario!$O$8,4,IF(F1061&lt;=Scenario!$O$9,5,IF(F1061&lt;=Scenario!$O$10,6,IF(F1061&lt;=Scenario!$O$11,7,IF(F1061&lt;=Scenario!$O$12,8,IF(F1061&lt;=Scenario!$O$13,9,IF(F1061&lt;=Scenario!$O$14,10,IF(F1061&lt;=Scenario!$O$15,11,IF(F1061&lt;=Scenario!$O$16,12,IF(F1061&lt;=Scenario!$O$17,13,IF(F1061&lt;=Scenario!$O$18,14,IF(F1061&lt;=Scenario!$O$19,15,IF(F1061&lt;=Scenario!$O$20,16,IF(F1061&lt;=Scenario!$O$21,17,IF(F1061&lt;=Scenario!$O$22,18,IF(F1061&lt;=Scenario!$O$23,19,20)))))))))))))))))))))</f>
        <v> </v>
      </c>
      <c r="AA1061" s="71" t="str">
        <f>IF(ISBLANK(C1061)," ",IF(C1061&lt;=Scenario!$AA$3,0,IF(C1061&lt;=Scenario!$AA$5,1,IF(C1061&lt;=Scenario!$AA$6,2,IF(C1061&lt;=Scenario!$AA$7,3,IF(C1061&lt;=Scenario!$AA$8,4,IF(C1061&lt;=Scenario!$AA$9,5,IF(C1061&lt;=Scenario!$AA$10,6,IF(C1061&lt;=Scenario!$AA$11,7,IF(C1061&lt;=Scenario!$AA$12,8,IF(C1061&lt;=Scenario!$AA$13,9,IF(C1061&lt;=Scenario!$AA$14,10,IF(C1061&lt;=Scenario!$AA$15,11,IF(C1061&lt;=Scenario!$AA$16,12,IF(C1061&lt;=Scenario!$AA$17,13,IF(C1061&lt;=Scenario!$AA$18,14,15))))))))))))))))</f>
        <v> </v>
      </c>
      <c r="AB1061" s="75" t="str">
        <f t="shared" si="15"/>
        <v>#VALUE!</v>
      </c>
      <c r="AC1061" s="72" t="str">
        <f t="shared" si="16"/>
        <v>#VALUE!</v>
      </c>
      <c r="AD1061" s="95" t="str">
        <f t="shared" si="17"/>
        <v>#VALUE!</v>
      </c>
      <c r="AE1061" s="69" t="str">
        <f t="shared" si="18"/>
        <v>missing data</v>
      </c>
      <c r="AF1061" s="74" t="str">
        <f t="shared" si="19"/>
        <v>missing data</v>
      </c>
      <c r="AG1061" s="75" t="str">
        <f t="shared" si="20"/>
        <v>#VALUE!</v>
      </c>
      <c r="AH1061" s="75" t="str">
        <f t="shared" si="21"/>
        <v>#VALUE!</v>
      </c>
    </row>
    <row r="1062" ht="15.75" customHeight="1">
      <c r="A1062" s="3" t="s">
        <v>1119</v>
      </c>
      <c r="B1062" s="57"/>
      <c r="C1062" s="58"/>
      <c r="D1062" s="58"/>
      <c r="E1062" s="59"/>
      <c r="F1062" s="60"/>
      <c r="G1062" s="61"/>
      <c r="H1062" s="61"/>
      <c r="I1062" s="61"/>
      <c r="J1062" s="62"/>
      <c r="K1062" s="63" t="str">
        <f t="shared" si="2"/>
        <v> </v>
      </c>
      <c r="L1062" s="64" t="str">
        <f t="shared" si="3"/>
        <v> </v>
      </c>
      <c r="M1062" s="64" t="str">
        <f t="shared" si="4"/>
        <v> </v>
      </c>
      <c r="N1062" s="64" t="str">
        <f t="shared" si="5"/>
        <v> </v>
      </c>
      <c r="O1062" s="65" t="str">
        <f t="shared" si="6"/>
        <v> </v>
      </c>
      <c r="P1062" s="65" t="str">
        <f t="shared" si="7"/>
        <v> </v>
      </c>
      <c r="Q1062" s="66" t="str">
        <f t="shared" si="23"/>
        <v> </v>
      </c>
      <c r="R1062" s="63" t="str">
        <f t="shared" si="9"/>
        <v>#VALUE!</v>
      </c>
      <c r="S1062" s="67" t="str">
        <f t="shared" si="10"/>
        <v>#VALUE!</v>
      </c>
      <c r="T1062" s="94" t="str">
        <f t="shared" si="11"/>
        <v>#VALUE!</v>
      </c>
      <c r="U1062" s="69" t="str">
        <f t="shared" si="12"/>
        <v>donnée(s) manquante(s)</v>
      </c>
      <c r="V1062" s="70" t="str">
        <f t="shared" si="13"/>
        <v>donnée(s) manquante(s)</v>
      </c>
      <c r="W1062" s="65" t="str">
        <f t="shared" si="14"/>
        <v> </v>
      </c>
      <c r="X1062" s="65" t="str">
        <f>IF(ISBLANK(I1062)," ",IF(I1062&lt;=Scenario!$C$3,0,IF(I1062&lt;=Scenario!$C$5,1,IF(I1062&lt;=Scenario!$C$6,2,IF(I1062&lt;=Scenario!$C$7,3,IF(I1062&lt;=Scenario!$C$8,4,5))))))</f>
        <v> </v>
      </c>
      <c r="Y1062" s="65" t="str">
        <f>IF(ISBLANK(J1062)," ",IF(ROUND(J1062,2)&lt;=Scenario!$G$3,0,IF(ROUND(J1062,2)&lt;=Scenario!$G$5,1,IF(ROUND(J1062,2)&lt;=Scenario!$G$6,2,IF(ROUND(J1062,2)&lt;=Scenario!$G$7,3,IF(ROUND(J1062,2)&lt;=Scenario!$G$8,4,IF(ROUND(J1062,2)&lt;=Scenario!$G$9,5,IF(ROUND(J1062,2)&lt;=Scenario!$G$10,6,7))))))))</f>
        <v> </v>
      </c>
      <c r="Z1062" s="71" t="str">
        <f>IF(ISBLANK(F1062)," ",IF(F1062&lt;=Scenario!$O$3,0,IF(F1062&lt;=Scenario!$O$5,1,IF(F1062&lt;=Scenario!$O$6,2,IF(F1062&lt;=Scenario!$O$7,3,IF(F1062&lt;=Scenario!$O$8,4,IF(F1062&lt;=Scenario!$O$9,5,IF(F1062&lt;=Scenario!$O$10,6,IF(F1062&lt;=Scenario!$O$11,7,IF(F1062&lt;=Scenario!$O$12,8,IF(F1062&lt;=Scenario!$O$13,9,IF(F1062&lt;=Scenario!$O$14,10,IF(F1062&lt;=Scenario!$O$15,11,IF(F1062&lt;=Scenario!$O$16,12,IF(F1062&lt;=Scenario!$O$17,13,IF(F1062&lt;=Scenario!$O$18,14,IF(F1062&lt;=Scenario!$O$19,15,IF(F1062&lt;=Scenario!$O$20,16,IF(F1062&lt;=Scenario!$O$21,17,IF(F1062&lt;=Scenario!$O$22,18,IF(F1062&lt;=Scenario!$O$23,19,20)))))))))))))))))))))</f>
        <v> </v>
      </c>
      <c r="AA1062" s="71" t="str">
        <f>IF(ISBLANK(C1062)," ",IF(C1062&lt;=Scenario!$AA$3,0,IF(C1062&lt;=Scenario!$AA$5,1,IF(C1062&lt;=Scenario!$AA$6,2,IF(C1062&lt;=Scenario!$AA$7,3,IF(C1062&lt;=Scenario!$AA$8,4,IF(C1062&lt;=Scenario!$AA$9,5,IF(C1062&lt;=Scenario!$AA$10,6,IF(C1062&lt;=Scenario!$AA$11,7,IF(C1062&lt;=Scenario!$AA$12,8,IF(C1062&lt;=Scenario!$AA$13,9,IF(C1062&lt;=Scenario!$AA$14,10,IF(C1062&lt;=Scenario!$AA$15,11,IF(C1062&lt;=Scenario!$AA$16,12,IF(C1062&lt;=Scenario!$AA$17,13,IF(C1062&lt;=Scenario!$AA$18,14,15))))))))))))))))</f>
        <v> </v>
      </c>
      <c r="AB1062" s="75" t="str">
        <f t="shared" si="15"/>
        <v>#VALUE!</v>
      </c>
      <c r="AC1062" s="72" t="str">
        <f t="shared" si="16"/>
        <v>#VALUE!</v>
      </c>
      <c r="AD1062" s="95" t="str">
        <f t="shared" si="17"/>
        <v>#VALUE!</v>
      </c>
      <c r="AE1062" s="69" t="str">
        <f t="shared" si="18"/>
        <v>missing data</v>
      </c>
      <c r="AF1062" s="74" t="str">
        <f t="shared" si="19"/>
        <v>missing data</v>
      </c>
      <c r="AG1062" s="75" t="str">
        <f t="shared" si="20"/>
        <v>#VALUE!</v>
      </c>
      <c r="AH1062" s="75" t="str">
        <f t="shared" si="21"/>
        <v>#VALUE!</v>
      </c>
    </row>
    <row r="1063" ht="15.75" customHeight="1">
      <c r="A1063" s="3" t="s">
        <v>1120</v>
      </c>
      <c r="B1063" s="57"/>
      <c r="C1063" s="58"/>
      <c r="D1063" s="58"/>
      <c r="E1063" s="59"/>
      <c r="F1063" s="60"/>
      <c r="G1063" s="61"/>
      <c r="H1063" s="61"/>
      <c r="I1063" s="61"/>
      <c r="J1063" s="62"/>
      <c r="K1063" s="63" t="str">
        <f t="shared" si="2"/>
        <v> </v>
      </c>
      <c r="L1063" s="64" t="str">
        <f t="shared" si="3"/>
        <v> </v>
      </c>
      <c r="M1063" s="64" t="str">
        <f t="shared" si="4"/>
        <v> </v>
      </c>
      <c r="N1063" s="64" t="str">
        <f t="shared" si="5"/>
        <v> </v>
      </c>
      <c r="O1063" s="65" t="str">
        <f t="shared" si="6"/>
        <v> </v>
      </c>
      <c r="P1063" s="65" t="str">
        <f t="shared" si="7"/>
        <v> </v>
      </c>
      <c r="Q1063" s="66" t="str">
        <f t="shared" si="23"/>
        <v> </v>
      </c>
      <c r="R1063" s="63" t="str">
        <f t="shared" si="9"/>
        <v>#VALUE!</v>
      </c>
      <c r="S1063" s="67" t="str">
        <f t="shared" si="10"/>
        <v>#VALUE!</v>
      </c>
      <c r="T1063" s="94" t="str">
        <f t="shared" si="11"/>
        <v>#VALUE!</v>
      </c>
      <c r="U1063" s="69" t="str">
        <f t="shared" si="12"/>
        <v>donnée(s) manquante(s)</v>
      </c>
      <c r="V1063" s="70" t="str">
        <f t="shared" si="13"/>
        <v>donnée(s) manquante(s)</v>
      </c>
      <c r="W1063" s="65" t="str">
        <f t="shared" si="14"/>
        <v> </v>
      </c>
      <c r="X1063" s="65" t="str">
        <f>IF(ISBLANK(I1063)," ",IF(I1063&lt;=Scenario!$C$3,0,IF(I1063&lt;=Scenario!$C$5,1,IF(I1063&lt;=Scenario!$C$6,2,IF(I1063&lt;=Scenario!$C$7,3,IF(I1063&lt;=Scenario!$C$8,4,5))))))</f>
        <v> </v>
      </c>
      <c r="Y1063" s="65" t="str">
        <f>IF(ISBLANK(J1063)," ",IF(ROUND(J1063,2)&lt;=Scenario!$G$3,0,IF(ROUND(J1063,2)&lt;=Scenario!$G$5,1,IF(ROUND(J1063,2)&lt;=Scenario!$G$6,2,IF(ROUND(J1063,2)&lt;=Scenario!$G$7,3,IF(ROUND(J1063,2)&lt;=Scenario!$G$8,4,IF(ROUND(J1063,2)&lt;=Scenario!$G$9,5,IF(ROUND(J1063,2)&lt;=Scenario!$G$10,6,7))))))))</f>
        <v> </v>
      </c>
      <c r="Z1063" s="71" t="str">
        <f>IF(ISBLANK(F1063)," ",IF(F1063&lt;=Scenario!$O$3,0,IF(F1063&lt;=Scenario!$O$5,1,IF(F1063&lt;=Scenario!$O$6,2,IF(F1063&lt;=Scenario!$O$7,3,IF(F1063&lt;=Scenario!$O$8,4,IF(F1063&lt;=Scenario!$O$9,5,IF(F1063&lt;=Scenario!$O$10,6,IF(F1063&lt;=Scenario!$O$11,7,IF(F1063&lt;=Scenario!$O$12,8,IF(F1063&lt;=Scenario!$O$13,9,IF(F1063&lt;=Scenario!$O$14,10,IF(F1063&lt;=Scenario!$O$15,11,IF(F1063&lt;=Scenario!$O$16,12,IF(F1063&lt;=Scenario!$O$17,13,IF(F1063&lt;=Scenario!$O$18,14,IF(F1063&lt;=Scenario!$O$19,15,IF(F1063&lt;=Scenario!$O$20,16,IF(F1063&lt;=Scenario!$O$21,17,IF(F1063&lt;=Scenario!$O$22,18,IF(F1063&lt;=Scenario!$O$23,19,20)))))))))))))))))))))</f>
        <v> </v>
      </c>
      <c r="AA1063" s="71" t="str">
        <f>IF(ISBLANK(C1063)," ",IF(C1063&lt;=Scenario!$AA$3,0,IF(C1063&lt;=Scenario!$AA$5,1,IF(C1063&lt;=Scenario!$AA$6,2,IF(C1063&lt;=Scenario!$AA$7,3,IF(C1063&lt;=Scenario!$AA$8,4,IF(C1063&lt;=Scenario!$AA$9,5,IF(C1063&lt;=Scenario!$AA$10,6,IF(C1063&lt;=Scenario!$AA$11,7,IF(C1063&lt;=Scenario!$AA$12,8,IF(C1063&lt;=Scenario!$AA$13,9,IF(C1063&lt;=Scenario!$AA$14,10,IF(C1063&lt;=Scenario!$AA$15,11,IF(C1063&lt;=Scenario!$AA$16,12,IF(C1063&lt;=Scenario!$AA$17,13,IF(C1063&lt;=Scenario!$AA$18,14,15))))))))))))))))</f>
        <v> </v>
      </c>
      <c r="AB1063" s="75" t="str">
        <f t="shared" si="15"/>
        <v>#VALUE!</v>
      </c>
      <c r="AC1063" s="72" t="str">
        <f t="shared" si="16"/>
        <v>#VALUE!</v>
      </c>
      <c r="AD1063" s="95" t="str">
        <f t="shared" si="17"/>
        <v>#VALUE!</v>
      </c>
      <c r="AE1063" s="69" t="str">
        <f t="shared" si="18"/>
        <v>missing data</v>
      </c>
      <c r="AF1063" s="74" t="str">
        <f t="shared" si="19"/>
        <v>missing data</v>
      </c>
      <c r="AG1063" s="75" t="str">
        <f t="shared" si="20"/>
        <v>#VALUE!</v>
      </c>
      <c r="AH1063" s="75" t="str">
        <f t="shared" si="21"/>
        <v>#VALUE!</v>
      </c>
    </row>
    <row r="1064" ht="15.75" customHeight="1">
      <c r="A1064" s="3" t="s">
        <v>1121</v>
      </c>
      <c r="B1064" s="57"/>
      <c r="C1064" s="58"/>
      <c r="D1064" s="58"/>
      <c r="E1064" s="59"/>
      <c r="F1064" s="60"/>
      <c r="G1064" s="61"/>
      <c r="H1064" s="61"/>
      <c r="I1064" s="61"/>
      <c r="J1064" s="62"/>
      <c r="K1064" s="63" t="str">
        <f t="shared" si="2"/>
        <v> </v>
      </c>
      <c r="L1064" s="64" t="str">
        <f t="shared" si="3"/>
        <v> </v>
      </c>
      <c r="M1064" s="64" t="str">
        <f t="shared" si="4"/>
        <v> </v>
      </c>
      <c r="N1064" s="64" t="str">
        <f t="shared" si="5"/>
        <v> </v>
      </c>
      <c r="O1064" s="65" t="str">
        <f t="shared" si="6"/>
        <v> </v>
      </c>
      <c r="P1064" s="65" t="str">
        <f t="shared" si="7"/>
        <v> </v>
      </c>
      <c r="Q1064" s="66" t="str">
        <f t="shared" si="23"/>
        <v> </v>
      </c>
      <c r="R1064" s="63" t="str">
        <f t="shared" si="9"/>
        <v>#VALUE!</v>
      </c>
      <c r="S1064" s="67" t="str">
        <f t="shared" si="10"/>
        <v>#VALUE!</v>
      </c>
      <c r="T1064" s="94" t="str">
        <f t="shared" si="11"/>
        <v>#VALUE!</v>
      </c>
      <c r="U1064" s="69" t="str">
        <f t="shared" si="12"/>
        <v>donnée(s) manquante(s)</v>
      </c>
      <c r="V1064" s="70" t="str">
        <f t="shared" si="13"/>
        <v>donnée(s) manquante(s)</v>
      </c>
      <c r="W1064" s="65" t="str">
        <f t="shared" si="14"/>
        <v> </v>
      </c>
      <c r="X1064" s="65" t="str">
        <f>IF(ISBLANK(I1064)," ",IF(I1064&lt;=Scenario!$C$3,0,IF(I1064&lt;=Scenario!$C$5,1,IF(I1064&lt;=Scenario!$C$6,2,IF(I1064&lt;=Scenario!$C$7,3,IF(I1064&lt;=Scenario!$C$8,4,5))))))</f>
        <v> </v>
      </c>
      <c r="Y1064" s="65" t="str">
        <f>IF(ISBLANK(J1064)," ",IF(ROUND(J1064,2)&lt;=Scenario!$G$3,0,IF(ROUND(J1064,2)&lt;=Scenario!$G$5,1,IF(ROUND(J1064,2)&lt;=Scenario!$G$6,2,IF(ROUND(J1064,2)&lt;=Scenario!$G$7,3,IF(ROUND(J1064,2)&lt;=Scenario!$G$8,4,IF(ROUND(J1064,2)&lt;=Scenario!$G$9,5,IF(ROUND(J1064,2)&lt;=Scenario!$G$10,6,7))))))))</f>
        <v> </v>
      </c>
      <c r="Z1064" s="71" t="str">
        <f>IF(ISBLANK(F1064)," ",IF(F1064&lt;=Scenario!$O$3,0,IF(F1064&lt;=Scenario!$O$5,1,IF(F1064&lt;=Scenario!$O$6,2,IF(F1064&lt;=Scenario!$O$7,3,IF(F1064&lt;=Scenario!$O$8,4,IF(F1064&lt;=Scenario!$O$9,5,IF(F1064&lt;=Scenario!$O$10,6,IF(F1064&lt;=Scenario!$O$11,7,IF(F1064&lt;=Scenario!$O$12,8,IF(F1064&lt;=Scenario!$O$13,9,IF(F1064&lt;=Scenario!$O$14,10,IF(F1064&lt;=Scenario!$O$15,11,IF(F1064&lt;=Scenario!$O$16,12,IF(F1064&lt;=Scenario!$O$17,13,IF(F1064&lt;=Scenario!$O$18,14,IF(F1064&lt;=Scenario!$O$19,15,IF(F1064&lt;=Scenario!$O$20,16,IF(F1064&lt;=Scenario!$O$21,17,IF(F1064&lt;=Scenario!$O$22,18,IF(F1064&lt;=Scenario!$O$23,19,20)))))))))))))))))))))</f>
        <v> </v>
      </c>
      <c r="AA1064" s="71" t="str">
        <f>IF(ISBLANK(C1064)," ",IF(C1064&lt;=Scenario!$AA$3,0,IF(C1064&lt;=Scenario!$AA$5,1,IF(C1064&lt;=Scenario!$AA$6,2,IF(C1064&lt;=Scenario!$AA$7,3,IF(C1064&lt;=Scenario!$AA$8,4,IF(C1064&lt;=Scenario!$AA$9,5,IF(C1064&lt;=Scenario!$AA$10,6,IF(C1064&lt;=Scenario!$AA$11,7,IF(C1064&lt;=Scenario!$AA$12,8,IF(C1064&lt;=Scenario!$AA$13,9,IF(C1064&lt;=Scenario!$AA$14,10,IF(C1064&lt;=Scenario!$AA$15,11,IF(C1064&lt;=Scenario!$AA$16,12,IF(C1064&lt;=Scenario!$AA$17,13,IF(C1064&lt;=Scenario!$AA$18,14,15))))))))))))))))</f>
        <v> </v>
      </c>
      <c r="AB1064" s="75" t="str">
        <f t="shared" si="15"/>
        <v>#VALUE!</v>
      </c>
      <c r="AC1064" s="72" t="str">
        <f t="shared" si="16"/>
        <v>#VALUE!</v>
      </c>
      <c r="AD1064" s="95" t="str">
        <f t="shared" si="17"/>
        <v>#VALUE!</v>
      </c>
      <c r="AE1064" s="69" t="str">
        <f t="shared" si="18"/>
        <v>missing data</v>
      </c>
      <c r="AF1064" s="74" t="str">
        <f t="shared" si="19"/>
        <v>missing data</v>
      </c>
      <c r="AG1064" s="75" t="str">
        <f t="shared" si="20"/>
        <v>#VALUE!</v>
      </c>
      <c r="AH1064" s="75" t="str">
        <f t="shared" si="21"/>
        <v>#VALUE!</v>
      </c>
    </row>
    <row r="1065" ht="15.75" customHeight="1">
      <c r="A1065" s="3" t="s">
        <v>1122</v>
      </c>
      <c r="B1065" s="57"/>
      <c r="C1065" s="58"/>
      <c r="D1065" s="58"/>
      <c r="E1065" s="59"/>
      <c r="F1065" s="60"/>
      <c r="G1065" s="61"/>
      <c r="H1065" s="61"/>
      <c r="I1065" s="61"/>
      <c r="J1065" s="62"/>
      <c r="K1065" s="63" t="str">
        <f t="shared" si="2"/>
        <v> </v>
      </c>
      <c r="L1065" s="64" t="str">
        <f t="shared" si="3"/>
        <v> </v>
      </c>
      <c r="M1065" s="64" t="str">
        <f t="shared" si="4"/>
        <v> </v>
      </c>
      <c r="N1065" s="64" t="str">
        <f t="shared" si="5"/>
        <v> </v>
      </c>
      <c r="O1065" s="65" t="str">
        <f t="shared" si="6"/>
        <v> </v>
      </c>
      <c r="P1065" s="65" t="str">
        <f t="shared" si="7"/>
        <v> </v>
      </c>
      <c r="Q1065" s="66" t="str">
        <f t="shared" si="23"/>
        <v> </v>
      </c>
      <c r="R1065" s="63" t="str">
        <f t="shared" si="9"/>
        <v>#VALUE!</v>
      </c>
      <c r="S1065" s="67" t="str">
        <f t="shared" si="10"/>
        <v>#VALUE!</v>
      </c>
      <c r="T1065" s="94" t="str">
        <f t="shared" si="11"/>
        <v>#VALUE!</v>
      </c>
      <c r="U1065" s="69" t="str">
        <f t="shared" si="12"/>
        <v>donnée(s) manquante(s)</v>
      </c>
      <c r="V1065" s="70" t="str">
        <f t="shared" si="13"/>
        <v>donnée(s) manquante(s)</v>
      </c>
      <c r="W1065" s="65" t="str">
        <f t="shared" si="14"/>
        <v> </v>
      </c>
      <c r="X1065" s="65" t="str">
        <f>IF(ISBLANK(I1065)," ",IF(I1065&lt;=Scenario!$C$3,0,IF(I1065&lt;=Scenario!$C$5,1,IF(I1065&lt;=Scenario!$C$6,2,IF(I1065&lt;=Scenario!$C$7,3,IF(I1065&lt;=Scenario!$C$8,4,5))))))</f>
        <v> </v>
      </c>
      <c r="Y1065" s="65" t="str">
        <f>IF(ISBLANK(J1065)," ",IF(ROUND(J1065,2)&lt;=Scenario!$G$3,0,IF(ROUND(J1065,2)&lt;=Scenario!$G$5,1,IF(ROUND(J1065,2)&lt;=Scenario!$G$6,2,IF(ROUND(J1065,2)&lt;=Scenario!$G$7,3,IF(ROUND(J1065,2)&lt;=Scenario!$G$8,4,IF(ROUND(J1065,2)&lt;=Scenario!$G$9,5,IF(ROUND(J1065,2)&lt;=Scenario!$G$10,6,7))))))))</f>
        <v> </v>
      </c>
      <c r="Z1065" s="71" t="str">
        <f>IF(ISBLANK(F1065)," ",IF(F1065&lt;=Scenario!$O$3,0,IF(F1065&lt;=Scenario!$O$5,1,IF(F1065&lt;=Scenario!$O$6,2,IF(F1065&lt;=Scenario!$O$7,3,IF(F1065&lt;=Scenario!$O$8,4,IF(F1065&lt;=Scenario!$O$9,5,IF(F1065&lt;=Scenario!$O$10,6,IF(F1065&lt;=Scenario!$O$11,7,IF(F1065&lt;=Scenario!$O$12,8,IF(F1065&lt;=Scenario!$O$13,9,IF(F1065&lt;=Scenario!$O$14,10,IF(F1065&lt;=Scenario!$O$15,11,IF(F1065&lt;=Scenario!$O$16,12,IF(F1065&lt;=Scenario!$O$17,13,IF(F1065&lt;=Scenario!$O$18,14,IF(F1065&lt;=Scenario!$O$19,15,IF(F1065&lt;=Scenario!$O$20,16,IF(F1065&lt;=Scenario!$O$21,17,IF(F1065&lt;=Scenario!$O$22,18,IF(F1065&lt;=Scenario!$O$23,19,20)))))))))))))))))))))</f>
        <v> </v>
      </c>
      <c r="AA1065" s="71" t="str">
        <f>IF(ISBLANK(C1065)," ",IF(C1065&lt;=Scenario!$AA$3,0,IF(C1065&lt;=Scenario!$AA$5,1,IF(C1065&lt;=Scenario!$AA$6,2,IF(C1065&lt;=Scenario!$AA$7,3,IF(C1065&lt;=Scenario!$AA$8,4,IF(C1065&lt;=Scenario!$AA$9,5,IF(C1065&lt;=Scenario!$AA$10,6,IF(C1065&lt;=Scenario!$AA$11,7,IF(C1065&lt;=Scenario!$AA$12,8,IF(C1065&lt;=Scenario!$AA$13,9,IF(C1065&lt;=Scenario!$AA$14,10,IF(C1065&lt;=Scenario!$AA$15,11,IF(C1065&lt;=Scenario!$AA$16,12,IF(C1065&lt;=Scenario!$AA$17,13,IF(C1065&lt;=Scenario!$AA$18,14,15))))))))))))))))</f>
        <v> </v>
      </c>
      <c r="AB1065" s="75" t="str">
        <f t="shared" si="15"/>
        <v>#VALUE!</v>
      </c>
      <c r="AC1065" s="72" t="str">
        <f t="shared" si="16"/>
        <v>#VALUE!</v>
      </c>
      <c r="AD1065" s="95" t="str">
        <f t="shared" si="17"/>
        <v>#VALUE!</v>
      </c>
      <c r="AE1065" s="69" t="str">
        <f t="shared" si="18"/>
        <v>missing data</v>
      </c>
      <c r="AF1065" s="74" t="str">
        <f t="shared" si="19"/>
        <v>missing data</v>
      </c>
      <c r="AG1065" s="75" t="str">
        <f t="shared" si="20"/>
        <v>#VALUE!</v>
      </c>
      <c r="AH1065" s="75" t="str">
        <f t="shared" si="21"/>
        <v>#VALUE!</v>
      </c>
    </row>
    <row r="1066" ht="15.75" customHeight="1">
      <c r="A1066" s="3" t="s">
        <v>1123</v>
      </c>
      <c r="B1066" s="57"/>
      <c r="C1066" s="58"/>
      <c r="D1066" s="58"/>
      <c r="E1066" s="59"/>
      <c r="F1066" s="60"/>
      <c r="G1066" s="61"/>
      <c r="H1066" s="61"/>
      <c r="I1066" s="61"/>
      <c r="J1066" s="62"/>
      <c r="K1066" s="63" t="str">
        <f t="shared" si="2"/>
        <v> </v>
      </c>
      <c r="L1066" s="64" t="str">
        <f t="shared" si="3"/>
        <v> </v>
      </c>
      <c r="M1066" s="64" t="str">
        <f t="shared" si="4"/>
        <v> </v>
      </c>
      <c r="N1066" s="64" t="str">
        <f t="shared" si="5"/>
        <v> </v>
      </c>
      <c r="O1066" s="65" t="str">
        <f t="shared" si="6"/>
        <v> </v>
      </c>
      <c r="P1066" s="65" t="str">
        <f t="shared" si="7"/>
        <v> </v>
      </c>
      <c r="Q1066" s="66" t="str">
        <f t="shared" si="23"/>
        <v> </v>
      </c>
      <c r="R1066" s="63" t="str">
        <f t="shared" si="9"/>
        <v>#VALUE!</v>
      </c>
      <c r="S1066" s="67" t="str">
        <f t="shared" si="10"/>
        <v>#VALUE!</v>
      </c>
      <c r="T1066" s="94" t="str">
        <f t="shared" si="11"/>
        <v>#VALUE!</v>
      </c>
      <c r="U1066" s="69" t="str">
        <f t="shared" si="12"/>
        <v>donnée(s) manquante(s)</v>
      </c>
      <c r="V1066" s="70" t="str">
        <f t="shared" si="13"/>
        <v>donnée(s) manquante(s)</v>
      </c>
      <c r="W1066" s="65" t="str">
        <f t="shared" si="14"/>
        <v> </v>
      </c>
      <c r="X1066" s="65" t="str">
        <f>IF(ISBLANK(I1066)," ",IF(I1066&lt;=Scenario!$C$3,0,IF(I1066&lt;=Scenario!$C$5,1,IF(I1066&lt;=Scenario!$C$6,2,IF(I1066&lt;=Scenario!$C$7,3,IF(I1066&lt;=Scenario!$C$8,4,5))))))</f>
        <v> </v>
      </c>
      <c r="Y1066" s="65" t="str">
        <f>IF(ISBLANK(J1066)," ",IF(ROUND(J1066,2)&lt;=Scenario!$G$3,0,IF(ROUND(J1066,2)&lt;=Scenario!$G$5,1,IF(ROUND(J1066,2)&lt;=Scenario!$G$6,2,IF(ROUND(J1066,2)&lt;=Scenario!$G$7,3,IF(ROUND(J1066,2)&lt;=Scenario!$G$8,4,IF(ROUND(J1066,2)&lt;=Scenario!$G$9,5,IF(ROUND(J1066,2)&lt;=Scenario!$G$10,6,7))))))))</f>
        <v> </v>
      </c>
      <c r="Z1066" s="71" t="str">
        <f>IF(ISBLANK(F1066)," ",IF(F1066&lt;=Scenario!$O$3,0,IF(F1066&lt;=Scenario!$O$5,1,IF(F1066&lt;=Scenario!$O$6,2,IF(F1066&lt;=Scenario!$O$7,3,IF(F1066&lt;=Scenario!$O$8,4,IF(F1066&lt;=Scenario!$O$9,5,IF(F1066&lt;=Scenario!$O$10,6,IF(F1066&lt;=Scenario!$O$11,7,IF(F1066&lt;=Scenario!$O$12,8,IF(F1066&lt;=Scenario!$O$13,9,IF(F1066&lt;=Scenario!$O$14,10,IF(F1066&lt;=Scenario!$O$15,11,IF(F1066&lt;=Scenario!$O$16,12,IF(F1066&lt;=Scenario!$O$17,13,IF(F1066&lt;=Scenario!$O$18,14,IF(F1066&lt;=Scenario!$O$19,15,IF(F1066&lt;=Scenario!$O$20,16,IF(F1066&lt;=Scenario!$O$21,17,IF(F1066&lt;=Scenario!$O$22,18,IF(F1066&lt;=Scenario!$O$23,19,20)))))))))))))))))))))</f>
        <v> </v>
      </c>
      <c r="AA1066" s="71" t="str">
        <f>IF(ISBLANK(C1066)," ",IF(C1066&lt;=Scenario!$AA$3,0,IF(C1066&lt;=Scenario!$AA$5,1,IF(C1066&lt;=Scenario!$AA$6,2,IF(C1066&lt;=Scenario!$AA$7,3,IF(C1066&lt;=Scenario!$AA$8,4,IF(C1066&lt;=Scenario!$AA$9,5,IF(C1066&lt;=Scenario!$AA$10,6,IF(C1066&lt;=Scenario!$AA$11,7,IF(C1066&lt;=Scenario!$AA$12,8,IF(C1066&lt;=Scenario!$AA$13,9,IF(C1066&lt;=Scenario!$AA$14,10,IF(C1066&lt;=Scenario!$AA$15,11,IF(C1066&lt;=Scenario!$AA$16,12,IF(C1066&lt;=Scenario!$AA$17,13,IF(C1066&lt;=Scenario!$AA$18,14,15))))))))))))))))</f>
        <v> </v>
      </c>
      <c r="AB1066" s="75" t="str">
        <f t="shared" si="15"/>
        <v>#VALUE!</v>
      </c>
      <c r="AC1066" s="72" t="str">
        <f t="shared" si="16"/>
        <v>#VALUE!</v>
      </c>
      <c r="AD1066" s="95" t="str">
        <f t="shared" si="17"/>
        <v>#VALUE!</v>
      </c>
      <c r="AE1066" s="69" t="str">
        <f t="shared" si="18"/>
        <v>missing data</v>
      </c>
      <c r="AF1066" s="74" t="str">
        <f t="shared" si="19"/>
        <v>missing data</v>
      </c>
      <c r="AG1066" s="75" t="str">
        <f t="shared" si="20"/>
        <v>#VALUE!</v>
      </c>
      <c r="AH1066" s="75" t="str">
        <f t="shared" si="21"/>
        <v>#VALUE!</v>
      </c>
    </row>
    <row r="1067" ht="15.75" customHeight="1">
      <c r="A1067" s="3" t="s">
        <v>1124</v>
      </c>
      <c r="B1067" s="57"/>
      <c r="C1067" s="58"/>
      <c r="D1067" s="58"/>
      <c r="E1067" s="59"/>
      <c r="F1067" s="60"/>
      <c r="G1067" s="61"/>
      <c r="H1067" s="61"/>
      <c r="I1067" s="61"/>
      <c r="J1067" s="62"/>
      <c r="K1067" s="63" t="str">
        <f t="shared" si="2"/>
        <v> </v>
      </c>
      <c r="L1067" s="64" t="str">
        <f t="shared" si="3"/>
        <v> </v>
      </c>
      <c r="M1067" s="64" t="str">
        <f t="shared" si="4"/>
        <v> </v>
      </c>
      <c r="N1067" s="64" t="str">
        <f t="shared" si="5"/>
        <v> </v>
      </c>
      <c r="O1067" s="65" t="str">
        <f t="shared" si="6"/>
        <v> </v>
      </c>
      <c r="P1067" s="65" t="str">
        <f t="shared" si="7"/>
        <v> </v>
      </c>
      <c r="Q1067" s="66" t="str">
        <f t="shared" si="23"/>
        <v> </v>
      </c>
      <c r="R1067" s="63" t="str">
        <f t="shared" si="9"/>
        <v>#VALUE!</v>
      </c>
      <c r="S1067" s="67" t="str">
        <f t="shared" si="10"/>
        <v>#VALUE!</v>
      </c>
      <c r="T1067" s="94" t="str">
        <f t="shared" si="11"/>
        <v>#VALUE!</v>
      </c>
      <c r="U1067" s="69" t="str">
        <f t="shared" si="12"/>
        <v>donnée(s) manquante(s)</v>
      </c>
      <c r="V1067" s="70" t="str">
        <f t="shared" si="13"/>
        <v>donnée(s) manquante(s)</v>
      </c>
      <c r="W1067" s="65" t="str">
        <f t="shared" si="14"/>
        <v> </v>
      </c>
      <c r="X1067" s="65" t="str">
        <f>IF(ISBLANK(I1067)," ",IF(I1067&lt;=Scenario!$C$3,0,IF(I1067&lt;=Scenario!$C$5,1,IF(I1067&lt;=Scenario!$C$6,2,IF(I1067&lt;=Scenario!$C$7,3,IF(I1067&lt;=Scenario!$C$8,4,5))))))</f>
        <v> </v>
      </c>
      <c r="Y1067" s="65" t="str">
        <f>IF(ISBLANK(J1067)," ",IF(ROUND(J1067,2)&lt;=Scenario!$G$3,0,IF(ROUND(J1067,2)&lt;=Scenario!$G$5,1,IF(ROUND(J1067,2)&lt;=Scenario!$G$6,2,IF(ROUND(J1067,2)&lt;=Scenario!$G$7,3,IF(ROUND(J1067,2)&lt;=Scenario!$G$8,4,IF(ROUND(J1067,2)&lt;=Scenario!$G$9,5,IF(ROUND(J1067,2)&lt;=Scenario!$G$10,6,7))))))))</f>
        <v> </v>
      </c>
      <c r="Z1067" s="71" t="str">
        <f>IF(ISBLANK(F1067)," ",IF(F1067&lt;=Scenario!$O$3,0,IF(F1067&lt;=Scenario!$O$5,1,IF(F1067&lt;=Scenario!$O$6,2,IF(F1067&lt;=Scenario!$O$7,3,IF(F1067&lt;=Scenario!$O$8,4,IF(F1067&lt;=Scenario!$O$9,5,IF(F1067&lt;=Scenario!$O$10,6,IF(F1067&lt;=Scenario!$O$11,7,IF(F1067&lt;=Scenario!$O$12,8,IF(F1067&lt;=Scenario!$O$13,9,IF(F1067&lt;=Scenario!$O$14,10,IF(F1067&lt;=Scenario!$O$15,11,IF(F1067&lt;=Scenario!$O$16,12,IF(F1067&lt;=Scenario!$O$17,13,IF(F1067&lt;=Scenario!$O$18,14,IF(F1067&lt;=Scenario!$O$19,15,IF(F1067&lt;=Scenario!$O$20,16,IF(F1067&lt;=Scenario!$O$21,17,IF(F1067&lt;=Scenario!$O$22,18,IF(F1067&lt;=Scenario!$O$23,19,20)))))))))))))))))))))</f>
        <v> </v>
      </c>
      <c r="AA1067" s="71" t="str">
        <f>IF(ISBLANK(C1067)," ",IF(C1067&lt;=Scenario!$AA$3,0,IF(C1067&lt;=Scenario!$AA$5,1,IF(C1067&lt;=Scenario!$AA$6,2,IF(C1067&lt;=Scenario!$AA$7,3,IF(C1067&lt;=Scenario!$AA$8,4,IF(C1067&lt;=Scenario!$AA$9,5,IF(C1067&lt;=Scenario!$AA$10,6,IF(C1067&lt;=Scenario!$AA$11,7,IF(C1067&lt;=Scenario!$AA$12,8,IF(C1067&lt;=Scenario!$AA$13,9,IF(C1067&lt;=Scenario!$AA$14,10,IF(C1067&lt;=Scenario!$AA$15,11,IF(C1067&lt;=Scenario!$AA$16,12,IF(C1067&lt;=Scenario!$AA$17,13,IF(C1067&lt;=Scenario!$AA$18,14,15))))))))))))))))</f>
        <v> </v>
      </c>
      <c r="AB1067" s="75" t="str">
        <f t="shared" si="15"/>
        <v>#VALUE!</v>
      </c>
      <c r="AC1067" s="72" t="str">
        <f t="shared" si="16"/>
        <v>#VALUE!</v>
      </c>
      <c r="AD1067" s="95" t="str">
        <f t="shared" si="17"/>
        <v>#VALUE!</v>
      </c>
      <c r="AE1067" s="69" t="str">
        <f t="shared" si="18"/>
        <v>missing data</v>
      </c>
      <c r="AF1067" s="74" t="str">
        <f t="shared" si="19"/>
        <v>missing data</v>
      </c>
      <c r="AG1067" s="75" t="str">
        <f t="shared" si="20"/>
        <v>#VALUE!</v>
      </c>
      <c r="AH1067" s="75" t="str">
        <f t="shared" si="21"/>
        <v>#VALUE!</v>
      </c>
    </row>
    <row r="1068" ht="15.75" customHeight="1">
      <c r="A1068" s="3" t="s">
        <v>1125</v>
      </c>
      <c r="B1068" s="57"/>
      <c r="C1068" s="58"/>
      <c r="D1068" s="58"/>
      <c r="E1068" s="59"/>
      <c r="F1068" s="60"/>
      <c r="G1068" s="61"/>
      <c r="H1068" s="61"/>
      <c r="I1068" s="61"/>
      <c r="J1068" s="62"/>
      <c r="K1068" s="63" t="str">
        <f t="shared" si="2"/>
        <v> </v>
      </c>
      <c r="L1068" s="64" t="str">
        <f t="shared" si="3"/>
        <v> </v>
      </c>
      <c r="M1068" s="64" t="str">
        <f t="shared" si="4"/>
        <v> </v>
      </c>
      <c r="N1068" s="64" t="str">
        <f t="shared" si="5"/>
        <v> </v>
      </c>
      <c r="O1068" s="65" t="str">
        <f t="shared" si="6"/>
        <v> </v>
      </c>
      <c r="P1068" s="65" t="str">
        <f t="shared" si="7"/>
        <v> </v>
      </c>
      <c r="Q1068" s="66" t="str">
        <f t="shared" si="23"/>
        <v> </v>
      </c>
      <c r="R1068" s="63" t="str">
        <f t="shared" si="9"/>
        <v>#VALUE!</v>
      </c>
      <c r="S1068" s="67" t="str">
        <f t="shared" si="10"/>
        <v>#VALUE!</v>
      </c>
      <c r="T1068" s="94" t="str">
        <f t="shared" si="11"/>
        <v>#VALUE!</v>
      </c>
      <c r="U1068" s="69" t="str">
        <f t="shared" si="12"/>
        <v>donnée(s) manquante(s)</v>
      </c>
      <c r="V1068" s="70" t="str">
        <f t="shared" si="13"/>
        <v>donnée(s) manquante(s)</v>
      </c>
      <c r="W1068" s="65" t="str">
        <f t="shared" si="14"/>
        <v> </v>
      </c>
      <c r="X1068" s="65" t="str">
        <f>IF(ISBLANK(I1068)," ",IF(I1068&lt;=Scenario!$C$3,0,IF(I1068&lt;=Scenario!$C$5,1,IF(I1068&lt;=Scenario!$C$6,2,IF(I1068&lt;=Scenario!$C$7,3,IF(I1068&lt;=Scenario!$C$8,4,5))))))</f>
        <v> </v>
      </c>
      <c r="Y1068" s="65" t="str">
        <f>IF(ISBLANK(J1068)," ",IF(ROUND(J1068,2)&lt;=Scenario!$G$3,0,IF(ROUND(J1068,2)&lt;=Scenario!$G$5,1,IF(ROUND(J1068,2)&lt;=Scenario!$G$6,2,IF(ROUND(J1068,2)&lt;=Scenario!$G$7,3,IF(ROUND(J1068,2)&lt;=Scenario!$G$8,4,IF(ROUND(J1068,2)&lt;=Scenario!$G$9,5,IF(ROUND(J1068,2)&lt;=Scenario!$G$10,6,7))))))))</f>
        <v> </v>
      </c>
      <c r="Z1068" s="71" t="str">
        <f>IF(ISBLANK(F1068)," ",IF(F1068&lt;=Scenario!$O$3,0,IF(F1068&lt;=Scenario!$O$5,1,IF(F1068&lt;=Scenario!$O$6,2,IF(F1068&lt;=Scenario!$O$7,3,IF(F1068&lt;=Scenario!$O$8,4,IF(F1068&lt;=Scenario!$O$9,5,IF(F1068&lt;=Scenario!$O$10,6,IF(F1068&lt;=Scenario!$O$11,7,IF(F1068&lt;=Scenario!$O$12,8,IF(F1068&lt;=Scenario!$O$13,9,IF(F1068&lt;=Scenario!$O$14,10,IF(F1068&lt;=Scenario!$O$15,11,IF(F1068&lt;=Scenario!$O$16,12,IF(F1068&lt;=Scenario!$O$17,13,IF(F1068&lt;=Scenario!$O$18,14,IF(F1068&lt;=Scenario!$O$19,15,IF(F1068&lt;=Scenario!$O$20,16,IF(F1068&lt;=Scenario!$O$21,17,IF(F1068&lt;=Scenario!$O$22,18,IF(F1068&lt;=Scenario!$O$23,19,20)))))))))))))))))))))</f>
        <v> </v>
      </c>
      <c r="AA1068" s="71" t="str">
        <f>IF(ISBLANK(C1068)," ",IF(C1068&lt;=Scenario!$AA$3,0,IF(C1068&lt;=Scenario!$AA$5,1,IF(C1068&lt;=Scenario!$AA$6,2,IF(C1068&lt;=Scenario!$AA$7,3,IF(C1068&lt;=Scenario!$AA$8,4,IF(C1068&lt;=Scenario!$AA$9,5,IF(C1068&lt;=Scenario!$AA$10,6,IF(C1068&lt;=Scenario!$AA$11,7,IF(C1068&lt;=Scenario!$AA$12,8,IF(C1068&lt;=Scenario!$AA$13,9,IF(C1068&lt;=Scenario!$AA$14,10,IF(C1068&lt;=Scenario!$AA$15,11,IF(C1068&lt;=Scenario!$AA$16,12,IF(C1068&lt;=Scenario!$AA$17,13,IF(C1068&lt;=Scenario!$AA$18,14,15))))))))))))))))</f>
        <v> </v>
      </c>
      <c r="AB1068" s="75" t="str">
        <f t="shared" si="15"/>
        <v>#VALUE!</v>
      </c>
      <c r="AC1068" s="72" t="str">
        <f t="shared" si="16"/>
        <v>#VALUE!</v>
      </c>
      <c r="AD1068" s="95" t="str">
        <f t="shared" si="17"/>
        <v>#VALUE!</v>
      </c>
      <c r="AE1068" s="69" t="str">
        <f t="shared" si="18"/>
        <v>missing data</v>
      </c>
      <c r="AF1068" s="74" t="str">
        <f t="shared" si="19"/>
        <v>missing data</v>
      </c>
      <c r="AG1068" s="75" t="str">
        <f t="shared" si="20"/>
        <v>#VALUE!</v>
      </c>
      <c r="AH1068" s="75" t="str">
        <f t="shared" si="21"/>
        <v>#VALUE!</v>
      </c>
    </row>
    <row r="1069" ht="15.75" customHeight="1">
      <c r="A1069" s="3" t="s">
        <v>1126</v>
      </c>
      <c r="B1069" s="57"/>
      <c r="C1069" s="58"/>
      <c r="D1069" s="58"/>
      <c r="E1069" s="59"/>
      <c r="F1069" s="60"/>
      <c r="G1069" s="61"/>
      <c r="H1069" s="61"/>
      <c r="I1069" s="61"/>
      <c r="J1069" s="62"/>
      <c r="K1069" s="63" t="str">
        <f t="shared" si="2"/>
        <v> </v>
      </c>
      <c r="L1069" s="64" t="str">
        <f t="shared" si="3"/>
        <v> </v>
      </c>
      <c r="M1069" s="64" t="str">
        <f t="shared" si="4"/>
        <v> </v>
      </c>
      <c r="N1069" s="64" t="str">
        <f t="shared" si="5"/>
        <v> </v>
      </c>
      <c r="O1069" s="65" t="str">
        <f t="shared" si="6"/>
        <v> </v>
      </c>
      <c r="P1069" s="65" t="str">
        <f t="shared" si="7"/>
        <v> </v>
      </c>
      <c r="Q1069" s="66" t="str">
        <f t="shared" si="23"/>
        <v> </v>
      </c>
      <c r="R1069" s="63" t="str">
        <f t="shared" si="9"/>
        <v>#VALUE!</v>
      </c>
      <c r="S1069" s="67" t="str">
        <f t="shared" si="10"/>
        <v>#VALUE!</v>
      </c>
      <c r="T1069" s="94" t="str">
        <f t="shared" si="11"/>
        <v>#VALUE!</v>
      </c>
      <c r="U1069" s="69" t="str">
        <f t="shared" si="12"/>
        <v>donnée(s) manquante(s)</v>
      </c>
      <c r="V1069" s="70" t="str">
        <f t="shared" si="13"/>
        <v>donnée(s) manquante(s)</v>
      </c>
      <c r="W1069" s="65" t="str">
        <f t="shared" si="14"/>
        <v> </v>
      </c>
      <c r="X1069" s="65" t="str">
        <f>IF(ISBLANK(I1069)," ",IF(I1069&lt;=Scenario!$C$3,0,IF(I1069&lt;=Scenario!$C$5,1,IF(I1069&lt;=Scenario!$C$6,2,IF(I1069&lt;=Scenario!$C$7,3,IF(I1069&lt;=Scenario!$C$8,4,5))))))</f>
        <v> </v>
      </c>
      <c r="Y1069" s="65" t="str">
        <f>IF(ISBLANK(J1069)," ",IF(ROUND(J1069,2)&lt;=Scenario!$G$3,0,IF(ROUND(J1069,2)&lt;=Scenario!$G$5,1,IF(ROUND(J1069,2)&lt;=Scenario!$G$6,2,IF(ROUND(J1069,2)&lt;=Scenario!$G$7,3,IF(ROUND(J1069,2)&lt;=Scenario!$G$8,4,IF(ROUND(J1069,2)&lt;=Scenario!$G$9,5,IF(ROUND(J1069,2)&lt;=Scenario!$G$10,6,7))))))))</f>
        <v> </v>
      </c>
      <c r="Z1069" s="71" t="str">
        <f>IF(ISBLANK(F1069)," ",IF(F1069&lt;=Scenario!$O$3,0,IF(F1069&lt;=Scenario!$O$5,1,IF(F1069&lt;=Scenario!$O$6,2,IF(F1069&lt;=Scenario!$O$7,3,IF(F1069&lt;=Scenario!$O$8,4,IF(F1069&lt;=Scenario!$O$9,5,IF(F1069&lt;=Scenario!$O$10,6,IF(F1069&lt;=Scenario!$O$11,7,IF(F1069&lt;=Scenario!$O$12,8,IF(F1069&lt;=Scenario!$O$13,9,IF(F1069&lt;=Scenario!$O$14,10,IF(F1069&lt;=Scenario!$O$15,11,IF(F1069&lt;=Scenario!$O$16,12,IF(F1069&lt;=Scenario!$O$17,13,IF(F1069&lt;=Scenario!$O$18,14,IF(F1069&lt;=Scenario!$O$19,15,IF(F1069&lt;=Scenario!$O$20,16,IF(F1069&lt;=Scenario!$O$21,17,IF(F1069&lt;=Scenario!$O$22,18,IF(F1069&lt;=Scenario!$O$23,19,20)))))))))))))))))))))</f>
        <v> </v>
      </c>
      <c r="AA1069" s="71" t="str">
        <f>IF(ISBLANK(C1069)," ",IF(C1069&lt;=Scenario!$AA$3,0,IF(C1069&lt;=Scenario!$AA$5,1,IF(C1069&lt;=Scenario!$AA$6,2,IF(C1069&lt;=Scenario!$AA$7,3,IF(C1069&lt;=Scenario!$AA$8,4,IF(C1069&lt;=Scenario!$AA$9,5,IF(C1069&lt;=Scenario!$AA$10,6,IF(C1069&lt;=Scenario!$AA$11,7,IF(C1069&lt;=Scenario!$AA$12,8,IF(C1069&lt;=Scenario!$AA$13,9,IF(C1069&lt;=Scenario!$AA$14,10,IF(C1069&lt;=Scenario!$AA$15,11,IF(C1069&lt;=Scenario!$AA$16,12,IF(C1069&lt;=Scenario!$AA$17,13,IF(C1069&lt;=Scenario!$AA$18,14,15))))))))))))))))</f>
        <v> </v>
      </c>
      <c r="AB1069" s="75" t="str">
        <f t="shared" si="15"/>
        <v>#VALUE!</v>
      </c>
      <c r="AC1069" s="72" t="str">
        <f t="shared" si="16"/>
        <v>#VALUE!</v>
      </c>
      <c r="AD1069" s="95" t="str">
        <f t="shared" si="17"/>
        <v>#VALUE!</v>
      </c>
      <c r="AE1069" s="69" t="str">
        <f t="shared" si="18"/>
        <v>missing data</v>
      </c>
      <c r="AF1069" s="74" t="str">
        <f t="shared" si="19"/>
        <v>missing data</v>
      </c>
      <c r="AG1069" s="75" t="str">
        <f t="shared" si="20"/>
        <v>#VALUE!</v>
      </c>
      <c r="AH1069" s="75" t="str">
        <f t="shared" si="21"/>
        <v>#VALUE!</v>
      </c>
    </row>
    <row r="1070" ht="15.75" customHeight="1">
      <c r="A1070" s="3" t="s">
        <v>1127</v>
      </c>
      <c r="B1070" s="57"/>
      <c r="C1070" s="58"/>
      <c r="D1070" s="58"/>
      <c r="E1070" s="59"/>
      <c r="F1070" s="60"/>
      <c r="G1070" s="61"/>
      <c r="H1070" s="61"/>
      <c r="I1070" s="61"/>
      <c r="J1070" s="62"/>
      <c r="K1070" s="63" t="str">
        <f t="shared" si="2"/>
        <v> </v>
      </c>
      <c r="L1070" s="64" t="str">
        <f t="shared" si="3"/>
        <v> </v>
      </c>
      <c r="M1070" s="64" t="str">
        <f t="shared" si="4"/>
        <v> </v>
      </c>
      <c r="N1070" s="64" t="str">
        <f t="shared" si="5"/>
        <v> </v>
      </c>
      <c r="O1070" s="65" t="str">
        <f t="shared" si="6"/>
        <v> </v>
      </c>
      <c r="P1070" s="65" t="str">
        <f t="shared" si="7"/>
        <v> </v>
      </c>
      <c r="Q1070" s="66" t="str">
        <f t="shared" si="23"/>
        <v> </v>
      </c>
      <c r="R1070" s="63" t="str">
        <f t="shared" si="9"/>
        <v>#VALUE!</v>
      </c>
      <c r="S1070" s="67" t="str">
        <f t="shared" si="10"/>
        <v>#VALUE!</v>
      </c>
      <c r="T1070" s="94" t="str">
        <f t="shared" si="11"/>
        <v>#VALUE!</v>
      </c>
      <c r="U1070" s="69" t="str">
        <f t="shared" si="12"/>
        <v>donnée(s) manquante(s)</v>
      </c>
      <c r="V1070" s="70" t="str">
        <f t="shared" si="13"/>
        <v>donnée(s) manquante(s)</v>
      </c>
      <c r="W1070" s="65" t="str">
        <f t="shared" si="14"/>
        <v> </v>
      </c>
      <c r="X1070" s="65" t="str">
        <f>IF(ISBLANK(I1070)," ",IF(I1070&lt;=Scenario!$C$3,0,IF(I1070&lt;=Scenario!$C$5,1,IF(I1070&lt;=Scenario!$C$6,2,IF(I1070&lt;=Scenario!$C$7,3,IF(I1070&lt;=Scenario!$C$8,4,5))))))</f>
        <v> </v>
      </c>
      <c r="Y1070" s="65" t="str">
        <f>IF(ISBLANK(J1070)," ",IF(ROUND(J1070,2)&lt;=Scenario!$G$3,0,IF(ROUND(J1070,2)&lt;=Scenario!$G$5,1,IF(ROUND(J1070,2)&lt;=Scenario!$G$6,2,IF(ROUND(J1070,2)&lt;=Scenario!$G$7,3,IF(ROUND(J1070,2)&lt;=Scenario!$G$8,4,IF(ROUND(J1070,2)&lt;=Scenario!$G$9,5,IF(ROUND(J1070,2)&lt;=Scenario!$G$10,6,7))))))))</f>
        <v> </v>
      </c>
      <c r="Z1070" s="71" t="str">
        <f>IF(ISBLANK(F1070)," ",IF(F1070&lt;=Scenario!$O$3,0,IF(F1070&lt;=Scenario!$O$5,1,IF(F1070&lt;=Scenario!$O$6,2,IF(F1070&lt;=Scenario!$O$7,3,IF(F1070&lt;=Scenario!$O$8,4,IF(F1070&lt;=Scenario!$O$9,5,IF(F1070&lt;=Scenario!$O$10,6,IF(F1070&lt;=Scenario!$O$11,7,IF(F1070&lt;=Scenario!$O$12,8,IF(F1070&lt;=Scenario!$O$13,9,IF(F1070&lt;=Scenario!$O$14,10,IF(F1070&lt;=Scenario!$O$15,11,IF(F1070&lt;=Scenario!$O$16,12,IF(F1070&lt;=Scenario!$O$17,13,IF(F1070&lt;=Scenario!$O$18,14,IF(F1070&lt;=Scenario!$O$19,15,IF(F1070&lt;=Scenario!$O$20,16,IF(F1070&lt;=Scenario!$O$21,17,IF(F1070&lt;=Scenario!$O$22,18,IF(F1070&lt;=Scenario!$O$23,19,20)))))))))))))))))))))</f>
        <v> </v>
      </c>
      <c r="AA1070" s="71" t="str">
        <f>IF(ISBLANK(C1070)," ",IF(C1070&lt;=Scenario!$AA$3,0,IF(C1070&lt;=Scenario!$AA$5,1,IF(C1070&lt;=Scenario!$AA$6,2,IF(C1070&lt;=Scenario!$AA$7,3,IF(C1070&lt;=Scenario!$AA$8,4,IF(C1070&lt;=Scenario!$AA$9,5,IF(C1070&lt;=Scenario!$AA$10,6,IF(C1070&lt;=Scenario!$AA$11,7,IF(C1070&lt;=Scenario!$AA$12,8,IF(C1070&lt;=Scenario!$AA$13,9,IF(C1070&lt;=Scenario!$AA$14,10,IF(C1070&lt;=Scenario!$AA$15,11,IF(C1070&lt;=Scenario!$AA$16,12,IF(C1070&lt;=Scenario!$AA$17,13,IF(C1070&lt;=Scenario!$AA$18,14,15))))))))))))))))</f>
        <v> </v>
      </c>
      <c r="AB1070" s="75" t="str">
        <f t="shared" si="15"/>
        <v>#VALUE!</v>
      </c>
      <c r="AC1070" s="72" t="str">
        <f t="shared" si="16"/>
        <v>#VALUE!</v>
      </c>
      <c r="AD1070" s="95" t="str">
        <f t="shared" si="17"/>
        <v>#VALUE!</v>
      </c>
      <c r="AE1070" s="69" t="str">
        <f t="shared" si="18"/>
        <v>missing data</v>
      </c>
      <c r="AF1070" s="74" t="str">
        <f t="shared" si="19"/>
        <v>missing data</v>
      </c>
      <c r="AG1070" s="75" t="str">
        <f t="shared" si="20"/>
        <v>#VALUE!</v>
      </c>
      <c r="AH1070" s="75" t="str">
        <f t="shared" si="21"/>
        <v>#VALUE!</v>
      </c>
    </row>
    <row r="1071" ht="15.75" customHeight="1">
      <c r="A1071" s="3" t="s">
        <v>1128</v>
      </c>
      <c r="B1071" s="57"/>
      <c r="C1071" s="58"/>
      <c r="D1071" s="58"/>
      <c r="E1071" s="59"/>
      <c r="F1071" s="60"/>
      <c r="G1071" s="61"/>
      <c r="H1071" s="61"/>
      <c r="I1071" s="61"/>
      <c r="J1071" s="62"/>
      <c r="K1071" s="63" t="str">
        <f t="shared" si="2"/>
        <v> </v>
      </c>
      <c r="L1071" s="64" t="str">
        <f t="shared" si="3"/>
        <v> </v>
      </c>
      <c r="M1071" s="64" t="str">
        <f t="shared" si="4"/>
        <v> </v>
      </c>
      <c r="N1071" s="64" t="str">
        <f t="shared" si="5"/>
        <v> </v>
      </c>
      <c r="O1071" s="65" t="str">
        <f t="shared" si="6"/>
        <v> </v>
      </c>
      <c r="P1071" s="65" t="str">
        <f t="shared" si="7"/>
        <v> </v>
      </c>
      <c r="Q1071" s="66" t="str">
        <f t="shared" si="23"/>
        <v> </v>
      </c>
      <c r="R1071" s="63" t="str">
        <f t="shared" si="9"/>
        <v>#VALUE!</v>
      </c>
      <c r="S1071" s="67" t="str">
        <f t="shared" si="10"/>
        <v>#VALUE!</v>
      </c>
      <c r="T1071" s="94" t="str">
        <f t="shared" si="11"/>
        <v>#VALUE!</v>
      </c>
      <c r="U1071" s="69" t="str">
        <f t="shared" si="12"/>
        <v>donnée(s) manquante(s)</v>
      </c>
      <c r="V1071" s="70" t="str">
        <f t="shared" si="13"/>
        <v>donnée(s) manquante(s)</v>
      </c>
      <c r="W1071" s="65" t="str">
        <f t="shared" si="14"/>
        <v> </v>
      </c>
      <c r="X1071" s="65" t="str">
        <f>IF(ISBLANK(I1071)," ",IF(I1071&lt;=Scenario!$C$3,0,IF(I1071&lt;=Scenario!$C$5,1,IF(I1071&lt;=Scenario!$C$6,2,IF(I1071&lt;=Scenario!$C$7,3,IF(I1071&lt;=Scenario!$C$8,4,5))))))</f>
        <v> </v>
      </c>
      <c r="Y1071" s="65" t="str">
        <f>IF(ISBLANK(J1071)," ",IF(ROUND(J1071,2)&lt;=Scenario!$G$3,0,IF(ROUND(J1071,2)&lt;=Scenario!$G$5,1,IF(ROUND(J1071,2)&lt;=Scenario!$G$6,2,IF(ROUND(J1071,2)&lt;=Scenario!$G$7,3,IF(ROUND(J1071,2)&lt;=Scenario!$G$8,4,IF(ROUND(J1071,2)&lt;=Scenario!$G$9,5,IF(ROUND(J1071,2)&lt;=Scenario!$G$10,6,7))))))))</f>
        <v> </v>
      </c>
      <c r="Z1071" s="71" t="str">
        <f>IF(ISBLANK(F1071)," ",IF(F1071&lt;=Scenario!$O$3,0,IF(F1071&lt;=Scenario!$O$5,1,IF(F1071&lt;=Scenario!$O$6,2,IF(F1071&lt;=Scenario!$O$7,3,IF(F1071&lt;=Scenario!$O$8,4,IF(F1071&lt;=Scenario!$O$9,5,IF(F1071&lt;=Scenario!$O$10,6,IF(F1071&lt;=Scenario!$O$11,7,IF(F1071&lt;=Scenario!$O$12,8,IF(F1071&lt;=Scenario!$O$13,9,IF(F1071&lt;=Scenario!$O$14,10,IF(F1071&lt;=Scenario!$O$15,11,IF(F1071&lt;=Scenario!$O$16,12,IF(F1071&lt;=Scenario!$O$17,13,IF(F1071&lt;=Scenario!$O$18,14,IF(F1071&lt;=Scenario!$O$19,15,IF(F1071&lt;=Scenario!$O$20,16,IF(F1071&lt;=Scenario!$O$21,17,IF(F1071&lt;=Scenario!$O$22,18,IF(F1071&lt;=Scenario!$O$23,19,20)))))))))))))))))))))</f>
        <v> </v>
      </c>
      <c r="AA1071" s="71" t="str">
        <f>IF(ISBLANK(C1071)," ",IF(C1071&lt;=Scenario!$AA$3,0,IF(C1071&lt;=Scenario!$AA$5,1,IF(C1071&lt;=Scenario!$AA$6,2,IF(C1071&lt;=Scenario!$AA$7,3,IF(C1071&lt;=Scenario!$AA$8,4,IF(C1071&lt;=Scenario!$AA$9,5,IF(C1071&lt;=Scenario!$AA$10,6,IF(C1071&lt;=Scenario!$AA$11,7,IF(C1071&lt;=Scenario!$AA$12,8,IF(C1071&lt;=Scenario!$AA$13,9,IF(C1071&lt;=Scenario!$AA$14,10,IF(C1071&lt;=Scenario!$AA$15,11,IF(C1071&lt;=Scenario!$AA$16,12,IF(C1071&lt;=Scenario!$AA$17,13,IF(C1071&lt;=Scenario!$AA$18,14,15))))))))))))))))</f>
        <v> </v>
      </c>
      <c r="AB1071" s="75" t="str">
        <f t="shared" si="15"/>
        <v>#VALUE!</v>
      </c>
      <c r="AC1071" s="72" t="str">
        <f t="shared" si="16"/>
        <v>#VALUE!</v>
      </c>
      <c r="AD1071" s="95" t="str">
        <f t="shared" si="17"/>
        <v>#VALUE!</v>
      </c>
      <c r="AE1071" s="69" t="str">
        <f t="shared" si="18"/>
        <v>missing data</v>
      </c>
      <c r="AF1071" s="74" t="str">
        <f t="shared" si="19"/>
        <v>missing data</v>
      </c>
      <c r="AG1071" s="75" t="str">
        <f t="shared" si="20"/>
        <v>#VALUE!</v>
      </c>
      <c r="AH1071" s="75" t="str">
        <f t="shared" si="21"/>
        <v>#VALUE!</v>
      </c>
    </row>
    <row r="1072" ht="15.75" customHeight="1">
      <c r="A1072" s="3" t="s">
        <v>1129</v>
      </c>
      <c r="B1072" s="57"/>
      <c r="C1072" s="58"/>
      <c r="D1072" s="58"/>
      <c r="E1072" s="59"/>
      <c r="F1072" s="60"/>
      <c r="G1072" s="61"/>
      <c r="H1072" s="61"/>
      <c r="I1072" s="61"/>
      <c r="J1072" s="62"/>
      <c r="K1072" s="63" t="str">
        <f t="shared" si="2"/>
        <v> </v>
      </c>
      <c r="L1072" s="64" t="str">
        <f t="shared" si="3"/>
        <v> </v>
      </c>
      <c r="M1072" s="64" t="str">
        <f t="shared" si="4"/>
        <v> </v>
      </c>
      <c r="N1072" s="64" t="str">
        <f t="shared" si="5"/>
        <v> </v>
      </c>
      <c r="O1072" s="65" t="str">
        <f t="shared" si="6"/>
        <v> </v>
      </c>
      <c r="P1072" s="65" t="str">
        <f t="shared" si="7"/>
        <v> </v>
      </c>
      <c r="Q1072" s="66" t="str">
        <f t="shared" si="23"/>
        <v> </v>
      </c>
      <c r="R1072" s="63" t="str">
        <f t="shared" si="9"/>
        <v>#VALUE!</v>
      </c>
      <c r="S1072" s="67" t="str">
        <f t="shared" si="10"/>
        <v>#VALUE!</v>
      </c>
      <c r="T1072" s="94" t="str">
        <f t="shared" si="11"/>
        <v>#VALUE!</v>
      </c>
      <c r="U1072" s="69" t="str">
        <f t="shared" si="12"/>
        <v>donnée(s) manquante(s)</v>
      </c>
      <c r="V1072" s="70" t="str">
        <f t="shared" si="13"/>
        <v>donnée(s) manquante(s)</v>
      </c>
      <c r="W1072" s="65" t="str">
        <f t="shared" si="14"/>
        <v> </v>
      </c>
      <c r="X1072" s="65" t="str">
        <f>IF(ISBLANK(I1072)," ",IF(I1072&lt;=Scenario!$C$3,0,IF(I1072&lt;=Scenario!$C$5,1,IF(I1072&lt;=Scenario!$C$6,2,IF(I1072&lt;=Scenario!$C$7,3,IF(I1072&lt;=Scenario!$C$8,4,5))))))</f>
        <v> </v>
      </c>
      <c r="Y1072" s="65" t="str">
        <f>IF(ISBLANK(J1072)," ",IF(ROUND(J1072,2)&lt;=Scenario!$G$3,0,IF(ROUND(J1072,2)&lt;=Scenario!$G$5,1,IF(ROUND(J1072,2)&lt;=Scenario!$G$6,2,IF(ROUND(J1072,2)&lt;=Scenario!$G$7,3,IF(ROUND(J1072,2)&lt;=Scenario!$G$8,4,IF(ROUND(J1072,2)&lt;=Scenario!$G$9,5,IF(ROUND(J1072,2)&lt;=Scenario!$G$10,6,7))))))))</f>
        <v> </v>
      </c>
      <c r="Z1072" s="71" t="str">
        <f>IF(ISBLANK(F1072)," ",IF(F1072&lt;=Scenario!$O$3,0,IF(F1072&lt;=Scenario!$O$5,1,IF(F1072&lt;=Scenario!$O$6,2,IF(F1072&lt;=Scenario!$O$7,3,IF(F1072&lt;=Scenario!$O$8,4,IF(F1072&lt;=Scenario!$O$9,5,IF(F1072&lt;=Scenario!$O$10,6,IF(F1072&lt;=Scenario!$O$11,7,IF(F1072&lt;=Scenario!$O$12,8,IF(F1072&lt;=Scenario!$O$13,9,IF(F1072&lt;=Scenario!$O$14,10,IF(F1072&lt;=Scenario!$O$15,11,IF(F1072&lt;=Scenario!$O$16,12,IF(F1072&lt;=Scenario!$O$17,13,IF(F1072&lt;=Scenario!$O$18,14,IF(F1072&lt;=Scenario!$O$19,15,IF(F1072&lt;=Scenario!$O$20,16,IF(F1072&lt;=Scenario!$O$21,17,IF(F1072&lt;=Scenario!$O$22,18,IF(F1072&lt;=Scenario!$O$23,19,20)))))))))))))))))))))</f>
        <v> </v>
      </c>
      <c r="AA1072" s="71" t="str">
        <f>IF(ISBLANK(C1072)," ",IF(C1072&lt;=Scenario!$AA$3,0,IF(C1072&lt;=Scenario!$AA$5,1,IF(C1072&lt;=Scenario!$AA$6,2,IF(C1072&lt;=Scenario!$AA$7,3,IF(C1072&lt;=Scenario!$AA$8,4,IF(C1072&lt;=Scenario!$AA$9,5,IF(C1072&lt;=Scenario!$AA$10,6,IF(C1072&lt;=Scenario!$AA$11,7,IF(C1072&lt;=Scenario!$AA$12,8,IF(C1072&lt;=Scenario!$AA$13,9,IF(C1072&lt;=Scenario!$AA$14,10,IF(C1072&lt;=Scenario!$AA$15,11,IF(C1072&lt;=Scenario!$AA$16,12,IF(C1072&lt;=Scenario!$AA$17,13,IF(C1072&lt;=Scenario!$AA$18,14,15))))))))))))))))</f>
        <v> </v>
      </c>
      <c r="AB1072" s="75" t="str">
        <f t="shared" si="15"/>
        <v>#VALUE!</v>
      </c>
      <c r="AC1072" s="72" t="str">
        <f t="shared" si="16"/>
        <v>#VALUE!</v>
      </c>
      <c r="AD1072" s="95" t="str">
        <f t="shared" si="17"/>
        <v>#VALUE!</v>
      </c>
      <c r="AE1072" s="69" t="str">
        <f t="shared" si="18"/>
        <v>missing data</v>
      </c>
      <c r="AF1072" s="74" t="str">
        <f t="shared" si="19"/>
        <v>missing data</v>
      </c>
      <c r="AG1072" s="75" t="str">
        <f t="shared" si="20"/>
        <v>#VALUE!</v>
      </c>
      <c r="AH1072" s="75" t="str">
        <f t="shared" si="21"/>
        <v>#VALUE!</v>
      </c>
    </row>
    <row r="1073" ht="15.75" customHeight="1">
      <c r="A1073" s="3" t="s">
        <v>1130</v>
      </c>
      <c r="B1073" s="57"/>
      <c r="C1073" s="58"/>
      <c r="D1073" s="58"/>
      <c r="E1073" s="59"/>
      <c r="F1073" s="60"/>
      <c r="G1073" s="61"/>
      <c r="H1073" s="61"/>
      <c r="I1073" s="61"/>
      <c r="J1073" s="62"/>
      <c r="K1073" s="63" t="str">
        <f t="shared" si="2"/>
        <v> </v>
      </c>
      <c r="L1073" s="64" t="str">
        <f t="shared" si="3"/>
        <v> </v>
      </c>
      <c r="M1073" s="64" t="str">
        <f t="shared" si="4"/>
        <v> </v>
      </c>
      <c r="N1073" s="64" t="str">
        <f t="shared" si="5"/>
        <v> </v>
      </c>
      <c r="O1073" s="65" t="str">
        <f t="shared" si="6"/>
        <v> </v>
      </c>
      <c r="P1073" s="65" t="str">
        <f t="shared" si="7"/>
        <v> </v>
      </c>
      <c r="Q1073" s="66" t="str">
        <f t="shared" si="23"/>
        <v> </v>
      </c>
      <c r="R1073" s="63" t="str">
        <f t="shared" si="9"/>
        <v>#VALUE!</v>
      </c>
      <c r="S1073" s="67" t="str">
        <f t="shared" si="10"/>
        <v>#VALUE!</v>
      </c>
      <c r="T1073" s="94" t="str">
        <f t="shared" si="11"/>
        <v>#VALUE!</v>
      </c>
      <c r="U1073" s="69" t="str">
        <f t="shared" si="12"/>
        <v>donnée(s) manquante(s)</v>
      </c>
      <c r="V1073" s="70" t="str">
        <f t="shared" si="13"/>
        <v>donnée(s) manquante(s)</v>
      </c>
      <c r="W1073" s="65" t="str">
        <f t="shared" si="14"/>
        <v> </v>
      </c>
      <c r="X1073" s="65" t="str">
        <f>IF(ISBLANK(I1073)," ",IF(I1073&lt;=Scenario!$C$3,0,IF(I1073&lt;=Scenario!$C$5,1,IF(I1073&lt;=Scenario!$C$6,2,IF(I1073&lt;=Scenario!$C$7,3,IF(I1073&lt;=Scenario!$C$8,4,5))))))</f>
        <v> </v>
      </c>
      <c r="Y1073" s="65" t="str">
        <f>IF(ISBLANK(J1073)," ",IF(ROUND(J1073,2)&lt;=Scenario!$G$3,0,IF(ROUND(J1073,2)&lt;=Scenario!$G$5,1,IF(ROUND(J1073,2)&lt;=Scenario!$G$6,2,IF(ROUND(J1073,2)&lt;=Scenario!$G$7,3,IF(ROUND(J1073,2)&lt;=Scenario!$G$8,4,IF(ROUND(J1073,2)&lt;=Scenario!$G$9,5,IF(ROUND(J1073,2)&lt;=Scenario!$G$10,6,7))))))))</f>
        <v> </v>
      </c>
      <c r="Z1073" s="71" t="str">
        <f>IF(ISBLANK(F1073)," ",IF(F1073&lt;=Scenario!$O$3,0,IF(F1073&lt;=Scenario!$O$5,1,IF(F1073&lt;=Scenario!$O$6,2,IF(F1073&lt;=Scenario!$O$7,3,IF(F1073&lt;=Scenario!$O$8,4,IF(F1073&lt;=Scenario!$O$9,5,IF(F1073&lt;=Scenario!$O$10,6,IF(F1073&lt;=Scenario!$O$11,7,IF(F1073&lt;=Scenario!$O$12,8,IF(F1073&lt;=Scenario!$O$13,9,IF(F1073&lt;=Scenario!$O$14,10,IF(F1073&lt;=Scenario!$O$15,11,IF(F1073&lt;=Scenario!$O$16,12,IF(F1073&lt;=Scenario!$O$17,13,IF(F1073&lt;=Scenario!$O$18,14,IF(F1073&lt;=Scenario!$O$19,15,IF(F1073&lt;=Scenario!$O$20,16,IF(F1073&lt;=Scenario!$O$21,17,IF(F1073&lt;=Scenario!$O$22,18,IF(F1073&lt;=Scenario!$O$23,19,20)))))))))))))))))))))</f>
        <v> </v>
      </c>
      <c r="AA1073" s="71" t="str">
        <f>IF(ISBLANK(C1073)," ",IF(C1073&lt;=Scenario!$AA$3,0,IF(C1073&lt;=Scenario!$AA$5,1,IF(C1073&lt;=Scenario!$AA$6,2,IF(C1073&lt;=Scenario!$AA$7,3,IF(C1073&lt;=Scenario!$AA$8,4,IF(C1073&lt;=Scenario!$AA$9,5,IF(C1073&lt;=Scenario!$AA$10,6,IF(C1073&lt;=Scenario!$AA$11,7,IF(C1073&lt;=Scenario!$AA$12,8,IF(C1073&lt;=Scenario!$AA$13,9,IF(C1073&lt;=Scenario!$AA$14,10,IF(C1073&lt;=Scenario!$AA$15,11,IF(C1073&lt;=Scenario!$AA$16,12,IF(C1073&lt;=Scenario!$AA$17,13,IF(C1073&lt;=Scenario!$AA$18,14,15))))))))))))))))</f>
        <v> </v>
      </c>
      <c r="AB1073" s="75" t="str">
        <f t="shared" si="15"/>
        <v>#VALUE!</v>
      </c>
      <c r="AC1073" s="72" t="str">
        <f t="shared" si="16"/>
        <v>#VALUE!</v>
      </c>
      <c r="AD1073" s="95" t="str">
        <f t="shared" si="17"/>
        <v>#VALUE!</v>
      </c>
      <c r="AE1073" s="69" t="str">
        <f t="shared" si="18"/>
        <v>missing data</v>
      </c>
      <c r="AF1073" s="74" t="str">
        <f t="shared" si="19"/>
        <v>missing data</v>
      </c>
      <c r="AG1073" s="75" t="str">
        <f t="shared" si="20"/>
        <v>#VALUE!</v>
      </c>
      <c r="AH1073" s="75" t="str">
        <f t="shared" si="21"/>
        <v>#VALUE!</v>
      </c>
    </row>
    <row r="1074" ht="15.75" customHeight="1">
      <c r="A1074" s="3" t="s">
        <v>1131</v>
      </c>
      <c r="B1074" s="57"/>
      <c r="C1074" s="58"/>
      <c r="D1074" s="58"/>
      <c r="E1074" s="59"/>
      <c r="F1074" s="60"/>
      <c r="G1074" s="61"/>
      <c r="H1074" s="61"/>
      <c r="I1074" s="61"/>
      <c r="J1074" s="62"/>
      <c r="K1074" s="63" t="str">
        <f t="shared" si="2"/>
        <v> </v>
      </c>
      <c r="L1074" s="64" t="str">
        <f t="shared" si="3"/>
        <v> </v>
      </c>
      <c r="M1074" s="64" t="str">
        <f t="shared" si="4"/>
        <v> </v>
      </c>
      <c r="N1074" s="64" t="str">
        <f t="shared" si="5"/>
        <v> </v>
      </c>
      <c r="O1074" s="65" t="str">
        <f t="shared" si="6"/>
        <v> </v>
      </c>
      <c r="P1074" s="65" t="str">
        <f t="shared" si="7"/>
        <v> </v>
      </c>
      <c r="Q1074" s="66" t="str">
        <f t="shared" si="23"/>
        <v> </v>
      </c>
      <c r="R1074" s="63" t="str">
        <f t="shared" si="9"/>
        <v>#VALUE!</v>
      </c>
      <c r="S1074" s="67" t="str">
        <f t="shared" si="10"/>
        <v>#VALUE!</v>
      </c>
      <c r="T1074" s="94" t="str">
        <f t="shared" si="11"/>
        <v>#VALUE!</v>
      </c>
      <c r="U1074" s="69" t="str">
        <f t="shared" si="12"/>
        <v>donnée(s) manquante(s)</v>
      </c>
      <c r="V1074" s="70" t="str">
        <f t="shared" si="13"/>
        <v>donnée(s) manquante(s)</v>
      </c>
      <c r="W1074" s="65" t="str">
        <f t="shared" si="14"/>
        <v> </v>
      </c>
      <c r="X1074" s="65" t="str">
        <f>IF(ISBLANK(I1074)," ",IF(I1074&lt;=Scenario!$C$3,0,IF(I1074&lt;=Scenario!$C$5,1,IF(I1074&lt;=Scenario!$C$6,2,IF(I1074&lt;=Scenario!$C$7,3,IF(I1074&lt;=Scenario!$C$8,4,5))))))</f>
        <v> </v>
      </c>
      <c r="Y1074" s="65" t="str">
        <f>IF(ISBLANK(J1074)," ",IF(ROUND(J1074,2)&lt;=Scenario!$G$3,0,IF(ROUND(J1074,2)&lt;=Scenario!$G$5,1,IF(ROUND(J1074,2)&lt;=Scenario!$G$6,2,IF(ROUND(J1074,2)&lt;=Scenario!$G$7,3,IF(ROUND(J1074,2)&lt;=Scenario!$G$8,4,IF(ROUND(J1074,2)&lt;=Scenario!$G$9,5,IF(ROUND(J1074,2)&lt;=Scenario!$G$10,6,7))))))))</f>
        <v> </v>
      </c>
      <c r="Z1074" s="71" t="str">
        <f>IF(ISBLANK(F1074)," ",IF(F1074&lt;=Scenario!$O$3,0,IF(F1074&lt;=Scenario!$O$5,1,IF(F1074&lt;=Scenario!$O$6,2,IF(F1074&lt;=Scenario!$O$7,3,IF(F1074&lt;=Scenario!$O$8,4,IF(F1074&lt;=Scenario!$O$9,5,IF(F1074&lt;=Scenario!$O$10,6,IF(F1074&lt;=Scenario!$O$11,7,IF(F1074&lt;=Scenario!$O$12,8,IF(F1074&lt;=Scenario!$O$13,9,IF(F1074&lt;=Scenario!$O$14,10,IF(F1074&lt;=Scenario!$O$15,11,IF(F1074&lt;=Scenario!$O$16,12,IF(F1074&lt;=Scenario!$O$17,13,IF(F1074&lt;=Scenario!$O$18,14,IF(F1074&lt;=Scenario!$O$19,15,IF(F1074&lt;=Scenario!$O$20,16,IF(F1074&lt;=Scenario!$O$21,17,IF(F1074&lt;=Scenario!$O$22,18,IF(F1074&lt;=Scenario!$O$23,19,20)))))))))))))))))))))</f>
        <v> </v>
      </c>
      <c r="AA1074" s="71" t="str">
        <f>IF(ISBLANK(C1074)," ",IF(C1074&lt;=Scenario!$AA$3,0,IF(C1074&lt;=Scenario!$AA$5,1,IF(C1074&lt;=Scenario!$AA$6,2,IF(C1074&lt;=Scenario!$AA$7,3,IF(C1074&lt;=Scenario!$AA$8,4,IF(C1074&lt;=Scenario!$AA$9,5,IF(C1074&lt;=Scenario!$AA$10,6,IF(C1074&lt;=Scenario!$AA$11,7,IF(C1074&lt;=Scenario!$AA$12,8,IF(C1074&lt;=Scenario!$AA$13,9,IF(C1074&lt;=Scenario!$AA$14,10,IF(C1074&lt;=Scenario!$AA$15,11,IF(C1074&lt;=Scenario!$AA$16,12,IF(C1074&lt;=Scenario!$AA$17,13,IF(C1074&lt;=Scenario!$AA$18,14,15))))))))))))))))</f>
        <v> </v>
      </c>
      <c r="AB1074" s="75" t="str">
        <f t="shared" si="15"/>
        <v>#VALUE!</v>
      </c>
      <c r="AC1074" s="72" t="str">
        <f t="shared" si="16"/>
        <v>#VALUE!</v>
      </c>
      <c r="AD1074" s="95" t="str">
        <f t="shared" si="17"/>
        <v>#VALUE!</v>
      </c>
      <c r="AE1074" s="69" t="str">
        <f t="shared" si="18"/>
        <v>missing data</v>
      </c>
      <c r="AF1074" s="74" t="str">
        <f t="shared" si="19"/>
        <v>missing data</v>
      </c>
      <c r="AG1074" s="75" t="str">
        <f t="shared" si="20"/>
        <v>#VALUE!</v>
      </c>
      <c r="AH1074" s="75" t="str">
        <f t="shared" si="21"/>
        <v>#VALUE!</v>
      </c>
    </row>
    <row r="1075" ht="15.75" customHeight="1">
      <c r="A1075" s="3" t="s">
        <v>1132</v>
      </c>
      <c r="B1075" s="57"/>
      <c r="C1075" s="58"/>
      <c r="D1075" s="58"/>
      <c r="E1075" s="59"/>
      <c r="F1075" s="60"/>
      <c r="G1075" s="61"/>
      <c r="H1075" s="61"/>
      <c r="I1075" s="61"/>
      <c r="J1075" s="62"/>
      <c r="K1075" s="63" t="str">
        <f t="shared" si="2"/>
        <v> </v>
      </c>
      <c r="L1075" s="64" t="str">
        <f t="shared" si="3"/>
        <v> </v>
      </c>
      <c r="M1075" s="64" t="str">
        <f t="shared" si="4"/>
        <v> </v>
      </c>
      <c r="N1075" s="64" t="str">
        <f t="shared" si="5"/>
        <v> </v>
      </c>
      <c r="O1075" s="65" t="str">
        <f t="shared" si="6"/>
        <v> </v>
      </c>
      <c r="P1075" s="65" t="str">
        <f t="shared" si="7"/>
        <v> </v>
      </c>
      <c r="Q1075" s="66" t="str">
        <f t="shared" si="23"/>
        <v> </v>
      </c>
      <c r="R1075" s="63" t="str">
        <f t="shared" si="9"/>
        <v>#VALUE!</v>
      </c>
      <c r="S1075" s="67" t="str">
        <f t="shared" si="10"/>
        <v>#VALUE!</v>
      </c>
      <c r="T1075" s="94" t="str">
        <f t="shared" si="11"/>
        <v>#VALUE!</v>
      </c>
      <c r="U1075" s="69" t="str">
        <f t="shared" si="12"/>
        <v>donnée(s) manquante(s)</v>
      </c>
      <c r="V1075" s="70" t="str">
        <f t="shared" si="13"/>
        <v>donnée(s) manquante(s)</v>
      </c>
      <c r="W1075" s="65" t="str">
        <f t="shared" si="14"/>
        <v> </v>
      </c>
      <c r="X1075" s="65" t="str">
        <f>IF(ISBLANK(I1075)," ",IF(I1075&lt;=Scenario!$C$3,0,IF(I1075&lt;=Scenario!$C$5,1,IF(I1075&lt;=Scenario!$C$6,2,IF(I1075&lt;=Scenario!$C$7,3,IF(I1075&lt;=Scenario!$C$8,4,5))))))</f>
        <v> </v>
      </c>
      <c r="Y1075" s="65" t="str">
        <f>IF(ISBLANK(J1075)," ",IF(ROUND(J1075,2)&lt;=Scenario!$G$3,0,IF(ROUND(J1075,2)&lt;=Scenario!$G$5,1,IF(ROUND(J1075,2)&lt;=Scenario!$G$6,2,IF(ROUND(J1075,2)&lt;=Scenario!$G$7,3,IF(ROUND(J1075,2)&lt;=Scenario!$G$8,4,IF(ROUND(J1075,2)&lt;=Scenario!$G$9,5,IF(ROUND(J1075,2)&lt;=Scenario!$G$10,6,7))))))))</f>
        <v> </v>
      </c>
      <c r="Z1075" s="71" t="str">
        <f>IF(ISBLANK(F1075)," ",IF(F1075&lt;=Scenario!$O$3,0,IF(F1075&lt;=Scenario!$O$5,1,IF(F1075&lt;=Scenario!$O$6,2,IF(F1075&lt;=Scenario!$O$7,3,IF(F1075&lt;=Scenario!$O$8,4,IF(F1075&lt;=Scenario!$O$9,5,IF(F1075&lt;=Scenario!$O$10,6,IF(F1075&lt;=Scenario!$O$11,7,IF(F1075&lt;=Scenario!$O$12,8,IF(F1075&lt;=Scenario!$O$13,9,IF(F1075&lt;=Scenario!$O$14,10,IF(F1075&lt;=Scenario!$O$15,11,IF(F1075&lt;=Scenario!$O$16,12,IF(F1075&lt;=Scenario!$O$17,13,IF(F1075&lt;=Scenario!$O$18,14,IF(F1075&lt;=Scenario!$O$19,15,IF(F1075&lt;=Scenario!$O$20,16,IF(F1075&lt;=Scenario!$O$21,17,IF(F1075&lt;=Scenario!$O$22,18,IF(F1075&lt;=Scenario!$O$23,19,20)))))))))))))))))))))</f>
        <v> </v>
      </c>
      <c r="AA1075" s="71" t="str">
        <f>IF(ISBLANK(C1075)," ",IF(C1075&lt;=Scenario!$AA$3,0,IF(C1075&lt;=Scenario!$AA$5,1,IF(C1075&lt;=Scenario!$AA$6,2,IF(C1075&lt;=Scenario!$AA$7,3,IF(C1075&lt;=Scenario!$AA$8,4,IF(C1075&lt;=Scenario!$AA$9,5,IF(C1075&lt;=Scenario!$AA$10,6,IF(C1075&lt;=Scenario!$AA$11,7,IF(C1075&lt;=Scenario!$AA$12,8,IF(C1075&lt;=Scenario!$AA$13,9,IF(C1075&lt;=Scenario!$AA$14,10,IF(C1075&lt;=Scenario!$AA$15,11,IF(C1075&lt;=Scenario!$AA$16,12,IF(C1075&lt;=Scenario!$AA$17,13,IF(C1075&lt;=Scenario!$AA$18,14,15))))))))))))))))</f>
        <v> </v>
      </c>
      <c r="AB1075" s="75" t="str">
        <f t="shared" si="15"/>
        <v>#VALUE!</v>
      </c>
      <c r="AC1075" s="72" t="str">
        <f t="shared" si="16"/>
        <v>#VALUE!</v>
      </c>
      <c r="AD1075" s="95" t="str">
        <f t="shared" si="17"/>
        <v>#VALUE!</v>
      </c>
      <c r="AE1075" s="69" t="str">
        <f t="shared" si="18"/>
        <v>missing data</v>
      </c>
      <c r="AF1075" s="74" t="str">
        <f t="shared" si="19"/>
        <v>missing data</v>
      </c>
      <c r="AG1075" s="75" t="str">
        <f t="shared" si="20"/>
        <v>#VALUE!</v>
      </c>
      <c r="AH1075" s="75" t="str">
        <f t="shared" si="21"/>
        <v>#VALUE!</v>
      </c>
    </row>
    <row r="1076" ht="15.75" customHeight="1">
      <c r="A1076" s="3" t="s">
        <v>1133</v>
      </c>
      <c r="B1076" s="57"/>
      <c r="C1076" s="58"/>
      <c r="D1076" s="58"/>
      <c r="E1076" s="59"/>
      <c r="F1076" s="60"/>
      <c r="G1076" s="61"/>
      <c r="H1076" s="61"/>
      <c r="I1076" s="61"/>
      <c r="J1076" s="62"/>
      <c r="K1076" s="63" t="str">
        <f t="shared" si="2"/>
        <v> </v>
      </c>
      <c r="L1076" s="64" t="str">
        <f t="shared" si="3"/>
        <v> </v>
      </c>
      <c r="M1076" s="64" t="str">
        <f t="shared" si="4"/>
        <v> </v>
      </c>
      <c r="N1076" s="64" t="str">
        <f t="shared" si="5"/>
        <v> </v>
      </c>
      <c r="O1076" s="65" t="str">
        <f t="shared" si="6"/>
        <v> </v>
      </c>
      <c r="P1076" s="65" t="str">
        <f t="shared" si="7"/>
        <v> </v>
      </c>
      <c r="Q1076" s="66" t="str">
        <f t="shared" si="23"/>
        <v> </v>
      </c>
      <c r="R1076" s="63" t="str">
        <f t="shared" si="9"/>
        <v>#VALUE!</v>
      </c>
      <c r="S1076" s="67" t="str">
        <f t="shared" si="10"/>
        <v>#VALUE!</v>
      </c>
      <c r="T1076" s="94" t="str">
        <f t="shared" si="11"/>
        <v>#VALUE!</v>
      </c>
      <c r="U1076" s="69" t="str">
        <f t="shared" si="12"/>
        <v>donnée(s) manquante(s)</v>
      </c>
      <c r="V1076" s="70" t="str">
        <f t="shared" si="13"/>
        <v>donnée(s) manquante(s)</v>
      </c>
      <c r="W1076" s="65" t="str">
        <f t="shared" si="14"/>
        <v> </v>
      </c>
      <c r="X1076" s="65" t="str">
        <f>IF(ISBLANK(I1076)," ",IF(I1076&lt;=Scenario!$C$3,0,IF(I1076&lt;=Scenario!$C$5,1,IF(I1076&lt;=Scenario!$C$6,2,IF(I1076&lt;=Scenario!$C$7,3,IF(I1076&lt;=Scenario!$C$8,4,5))))))</f>
        <v> </v>
      </c>
      <c r="Y1076" s="65" t="str">
        <f>IF(ISBLANK(J1076)," ",IF(ROUND(J1076,2)&lt;=Scenario!$G$3,0,IF(ROUND(J1076,2)&lt;=Scenario!$G$5,1,IF(ROUND(J1076,2)&lt;=Scenario!$G$6,2,IF(ROUND(J1076,2)&lt;=Scenario!$G$7,3,IF(ROUND(J1076,2)&lt;=Scenario!$G$8,4,IF(ROUND(J1076,2)&lt;=Scenario!$G$9,5,IF(ROUND(J1076,2)&lt;=Scenario!$G$10,6,7))))))))</f>
        <v> </v>
      </c>
      <c r="Z1076" s="71" t="str">
        <f>IF(ISBLANK(F1076)," ",IF(F1076&lt;=Scenario!$O$3,0,IF(F1076&lt;=Scenario!$O$5,1,IF(F1076&lt;=Scenario!$O$6,2,IF(F1076&lt;=Scenario!$O$7,3,IF(F1076&lt;=Scenario!$O$8,4,IF(F1076&lt;=Scenario!$O$9,5,IF(F1076&lt;=Scenario!$O$10,6,IF(F1076&lt;=Scenario!$O$11,7,IF(F1076&lt;=Scenario!$O$12,8,IF(F1076&lt;=Scenario!$O$13,9,IF(F1076&lt;=Scenario!$O$14,10,IF(F1076&lt;=Scenario!$O$15,11,IF(F1076&lt;=Scenario!$O$16,12,IF(F1076&lt;=Scenario!$O$17,13,IF(F1076&lt;=Scenario!$O$18,14,IF(F1076&lt;=Scenario!$O$19,15,IF(F1076&lt;=Scenario!$O$20,16,IF(F1076&lt;=Scenario!$O$21,17,IF(F1076&lt;=Scenario!$O$22,18,IF(F1076&lt;=Scenario!$O$23,19,20)))))))))))))))))))))</f>
        <v> </v>
      </c>
      <c r="AA1076" s="71" t="str">
        <f>IF(ISBLANK(C1076)," ",IF(C1076&lt;=Scenario!$AA$3,0,IF(C1076&lt;=Scenario!$AA$5,1,IF(C1076&lt;=Scenario!$AA$6,2,IF(C1076&lt;=Scenario!$AA$7,3,IF(C1076&lt;=Scenario!$AA$8,4,IF(C1076&lt;=Scenario!$AA$9,5,IF(C1076&lt;=Scenario!$AA$10,6,IF(C1076&lt;=Scenario!$AA$11,7,IF(C1076&lt;=Scenario!$AA$12,8,IF(C1076&lt;=Scenario!$AA$13,9,IF(C1076&lt;=Scenario!$AA$14,10,IF(C1076&lt;=Scenario!$AA$15,11,IF(C1076&lt;=Scenario!$AA$16,12,IF(C1076&lt;=Scenario!$AA$17,13,IF(C1076&lt;=Scenario!$AA$18,14,15))))))))))))))))</f>
        <v> </v>
      </c>
      <c r="AB1076" s="75" t="str">
        <f t="shared" si="15"/>
        <v>#VALUE!</v>
      </c>
      <c r="AC1076" s="72" t="str">
        <f t="shared" si="16"/>
        <v>#VALUE!</v>
      </c>
      <c r="AD1076" s="95" t="str">
        <f t="shared" si="17"/>
        <v>#VALUE!</v>
      </c>
      <c r="AE1076" s="69" t="str">
        <f t="shared" si="18"/>
        <v>missing data</v>
      </c>
      <c r="AF1076" s="74" t="str">
        <f t="shared" si="19"/>
        <v>missing data</v>
      </c>
      <c r="AG1076" s="75" t="str">
        <f t="shared" si="20"/>
        <v>#VALUE!</v>
      </c>
      <c r="AH1076" s="75" t="str">
        <f t="shared" si="21"/>
        <v>#VALUE!</v>
      </c>
    </row>
    <row r="1077" ht="15.75" customHeight="1">
      <c r="A1077" s="3" t="s">
        <v>1134</v>
      </c>
      <c r="B1077" s="57"/>
      <c r="C1077" s="58"/>
      <c r="D1077" s="58"/>
      <c r="E1077" s="59"/>
      <c r="F1077" s="60"/>
      <c r="G1077" s="61"/>
      <c r="H1077" s="61"/>
      <c r="I1077" s="61"/>
      <c r="J1077" s="62"/>
      <c r="K1077" s="63" t="str">
        <f t="shared" si="2"/>
        <v> </v>
      </c>
      <c r="L1077" s="64" t="str">
        <f t="shared" si="3"/>
        <v> </v>
      </c>
      <c r="M1077" s="64" t="str">
        <f t="shared" si="4"/>
        <v> </v>
      </c>
      <c r="N1077" s="64" t="str">
        <f t="shared" si="5"/>
        <v> </v>
      </c>
      <c r="O1077" s="65" t="str">
        <f t="shared" si="6"/>
        <v> </v>
      </c>
      <c r="P1077" s="65" t="str">
        <f t="shared" si="7"/>
        <v> </v>
      </c>
      <c r="Q1077" s="66" t="str">
        <f t="shared" si="23"/>
        <v> </v>
      </c>
      <c r="R1077" s="63" t="str">
        <f t="shared" si="9"/>
        <v>#VALUE!</v>
      </c>
      <c r="S1077" s="67" t="str">
        <f t="shared" si="10"/>
        <v>#VALUE!</v>
      </c>
      <c r="T1077" s="94" t="str">
        <f t="shared" si="11"/>
        <v>#VALUE!</v>
      </c>
      <c r="U1077" s="69" t="str">
        <f t="shared" si="12"/>
        <v>donnée(s) manquante(s)</v>
      </c>
      <c r="V1077" s="70" t="str">
        <f t="shared" si="13"/>
        <v>donnée(s) manquante(s)</v>
      </c>
      <c r="W1077" s="65" t="str">
        <f t="shared" si="14"/>
        <v> </v>
      </c>
      <c r="X1077" s="65" t="str">
        <f>IF(ISBLANK(I1077)," ",IF(I1077&lt;=Scenario!$C$3,0,IF(I1077&lt;=Scenario!$C$5,1,IF(I1077&lt;=Scenario!$C$6,2,IF(I1077&lt;=Scenario!$C$7,3,IF(I1077&lt;=Scenario!$C$8,4,5))))))</f>
        <v> </v>
      </c>
      <c r="Y1077" s="65" t="str">
        <f>IF(ISBLANK(J1077)," ",IF(ROUND(J1077,2)&lt;=Scenario!$G$3,0,IF(ROUND(J1077,2)&lt;=Scenario!$G$5,1,IF(ROUND(J1077,2)&lt;=Scenario!$G$6,2,IF(ROUND(J1077,2)&lt;=Scenario!$G$7,3,IF(ROUND(J1077,2)&lt;=Scenario!$G$8,4,IF(ROUND(J1077,2)&lt;=Scenario!$G$9,5,IF(ROUND(J1077,2)&lt;=Scenario!$G$10,6,7))))))))</f>
        <v> </v>
      </c>
      <c r="Z1077" s="71" t="str">
        <f>IF(ISBLANK(F1077)," ",IF(F1077&lt;=Scenario!$O$3,0,IF(F1077&lt;=Scenario!$O$5,1,IF(F1077&lt;=Scenario!$O$6,2,IF(F1077&lt;=Scenario!$O$7,3,IF(F1077&lt;=Scenario!$O$8,4,IF(F1077&lt;=Scenario!$O$9,5,IF(F1077&lt;=Scenario!$O$10,6,IF(F1077&lt;=Scenario!$O$11,7,IF(F1077&lt;=Scenario!$O$12,8,IF(F1077&lt;=Scenario!$O$13,9,IF(F1077&lt;=Scenario!$O$14,10,IF(F1077&lt;=Scenario!$O$15,11,IF(F1077&lt;=Scenario!$O$16,12,IF(F1077&lt;=Scenario!$O$17,13,IF(F1077&lt;=Scenario!$O$18,14,IF(F1077&lt;=Scenario!$O$19,15,IF(F1077&lt;=Scenario!$O$20,16,IF(F1077&lt;=Scenario!$O$21,17,IF(F1077&lt;=Scenario!$O$22,18,IF(F1077&lt;=Scenario!$O$23,19,20)))))))))))))))))))))</f>
        <v> </v>
      </c>
      <c r="AA1077" s="71" t="str">
        <f>IF(ISBLANK(C1077)," ",IF(C1077&lt;=Scenario!$AA$3,0,IF(C1077&lt;=Scenario!$AA$5,1,IF(C1077&lt;=Scenario!$AA$6,2,IF(C1077&lt;=Scenario!$AA$7,3,IF(C1077&lt;=Scenario!$AA$8,4,IF(C1077&lt;=Scenario!$AA$9,5,IF(C1077&lt;=Scenario!$AA$10,6,IF(C1077&lt;=Scenario!$AA$11,7,IF(C1077&lt;=Scenario!$AA$12,8,IF(C1077&lt;=Scenario!$AA$13,9,IF(C1077&lt;=Scenario!$AA$14,10,IF(C1077&lt;=Scenario!$AA$15,11,IF(C1077&lt;=Scenario!$AA$16,12,IF(C1077&lt;=Scenario!$AA$17,13,IF(C1077&lt;=Scenario!$AA$18,14,15))))))))))))))))</f>
        <v> </v>
      </c>
      <c r="AB1077" s="75" t="str">
        <f t="shared" si="15"/>
        <v>#VALUE!</v>
      </c>
      <c r="AC1077" s="72" t="str">
        <f t="shared" si="16"/>
        <v>#VALUE!</v>
      </c>
      <c r="AD1077" s="95" t="str">
        <f t="shared" si="17"/>
        <v>#VALUE!</v>
      </c>
      <c r="AE1077" s="69" t="str">
        <f t="shared" si="18"/>
        <v>missing data</v>
      </c>
      <c r="AF1077" s="74" t="str">
        <f t="shared" si="19"/>
        <v>missing data</v>
      </c>
      <c r="AG1077" s="75" t="str">
        <f t="shared" si="20"/>
        <v>#VALUE!</v>
      </c>
      <c r="AH1077" s="75" t="str">
        <f t="shared" si="21"/>
        <v>#VALUE!</v>
      </c>
    </row>
    <row r="1078" ht="15.75" customHeight="1">
      <c r="A1078" s="3" t="s">
        <v>1135</v>
      </c>
      <c r="B1078" s="57"/>
      <c r="C1078" s="58"/>
      <c r="D1078" s="58"/>
      <c r="E1078" s="59"/>
      <c r="F1078" s="60"/>
      <c r="G1078" s="61"/>
      <c r="H1078" s="61"/>
      <c r="I1078" s="61"/>
      <c r="J1078" s="62"/>
      <c r="K1078" s="63" t="str">
        <f t="shared" si="2"/>
        <v> </v>
      </c>
      <c r="L1078" s="64" t="str">
        <f t="shared" si="3"/>
        <v> </v>
      </c>
      <c r="M1078" s="64" t="str">
        <f t="shared" si="4"/>
        <v> </v>
      </c>
      <c r="N1078" s="64" t="str">
        <f t="shared" si="5"/>
        <v> </v>
      </c>
      <c r="O1078" s="65" t="str">
        <f t="shared" si="6"/>
        <v> </v>
      </c>
      <c r="P1078" s="65" t="str">
        <f t="shared" si="7"/>
        <v> </v>
      </c>
      <c r="Q1078" s="66" t="str">
        <f t="shared" si="23"/>
        <v> </v>
      </c>
      <c r="R1078" s="63" t="str">
        <f t="shared" si="9"/>
        <v>#VALUE!</v>
      </c>
      <c r="S1078" s="67" t="str">
        <f t="shared" si="10"/>
        <v>#VALUE!</v>
      </c>
      <c r="T1078" s="94" t="str">
        <f t="shared" si="11"/>
        <v>#VALUE!</v>
      </c>
      <c r="U1078" s="69" t="str">
        <f t="shared" si="12"/>
        <v>donnée(s) manquante(s)</v>
      </c>
      <c r="V1078" s="70" t="str">
        <f t="shared" si="13"/>
        <v>donnée(s) manquante(s)</v>
      </c>
      <c r="W1078" s="65" t="str">
        <f t="shared" si="14"/>
        <v> </v>
      </c>
      <c r="X1078" s="65" t="str">
        <f>IF(ISBLANK(I1078)," ",IF(I1078&lt;=Scenario!$C$3,0,IF(I1078&lt;=Scenario!$C$5,1,IF(I1078&lt;=Scenario!$C$6,2,IF(I1078&lt;=Scenario!$C$7,3,IF(I1078&lt;=Scenario!$C$8,4,5))))))</f>
        <v> </v>
      </c>
      <c r="Y1078" s="65" t="str">
        <f>IF(ISBLANK(J1078)," ",IF(ROUND(J1078,2)&lt;=Scenario!$G$3,0,IF(ROUND(J1078,2)&lt;=Scenario!$G$5,1,IF(ROUND(J1078,2)&lt;=Scenario!$G$6,2,IF(ROUND(J1078,2)&lt;=Scenario!$G$7,3,IF(ROUND(J1078,2)&lt;=Scenario!$G$8,4,IF(ROUND(J1078,2)&lt;=Scenario!$G$9,5,IF(ROUND(J1078,2)&lt;=Scenario!$G$10,6,7))))))))</f>
        <v> </v>
      </c>
      <c r="Z1078" s="71" t="str">
        <f>IF(ISBLANK(F1078)," ",IF(F1078&lt;=Scenario!$O$3,0,IF(F1078&lt;=Scenario!$O$5,1,IF(F1078&lt;=Scenario!$O$6,2,IF(F1078&lt;=Scenario!$O$7,3,IF(F1078&lt;=Scenario!$O$8,4,IF(F1078&lt;=Scenario!$O$9,5,IF(F1078&lt;=Scenario!$O$10,6,IF(F1078&lt;=Scenario!$O$11,7,IF(F1078&lt;=Scenario!$O$12,8,IF(F1078&lt;=Scenario!$O$13,9,IF(F1078&lt;=Scenario!$O$14,10,IF(F1078&lt;=Scenario!$O$15,11,IF(F1078&lt;=Scenario!$O$16,12,IF(F1078&lt;=Scenario!$O$17,13,IF(F1078&lt;=Scenario!$O$18,14,IF(F1078&lt;=Scenario!$O$19,15,IF(F1078&lt;=Scenario!$O$20,16,IF(F1078&lt;=Scenario!$O$21,17,IF(F1078&lt;=Scenario!$O$22,18,IF(F1078&lt;=Scenario!$O$23,19,20)))))))))))))))))))))</f>
        <v> </v>
      </c>
      <c r="AA1078" s="71" t="str">
        <f>IF(ISBLANK(C1078)," ",IF(C1078&lt;=Scenario!$AA$3,0,IF(C1078&lt;=Scenario!$AA$5,1,IF(C1078&lt;=Scenario!$AA$6,2,IF(C1078&lt;=Scenario!$AA$7,3,IF(C1078&lt;=Scenario!$AA$8,4,IF(C1078&lt;=Scenario!$AA$9,5,IF(C1078&lt;=Scenario!$AA$10,6,IF(C1078&lt;=Scenario!$AA$11,7,IF(C1078&lt;=Scenario!$AA$12,8,IF(C1078&lt;=Scenario!$AA$13,9,IF(C1078&lt;=Scenario!$AA$14,10,IF(C1078&lt;=Scenario!$AA$15,11,IF(C1078&lt;=Scenario!$AA$16,12,IF(C1078&lt;=Scenario!$AA$17,13,IF(C1078&lt;=Scenario!$AA$18,14,15))))))))))))))))</f>
        <v> </v>
      </c>
      <c r="AB1078" s="75" t="str">
        <f t="shared" si="15"/>
        <v>#VALUE!</v>
      </c>
      <c r="AC1078" s="72" t="str">
        <f t="shared" si="16"/>
        <v>#VALUE!</v>
      </c>
      <c r="AD1078" s="95" t="str">
        <f t="shared" si="17"/>
        <v>#VALUE!</v>
      </c>
      <c r="AE1078" s="69" t="str">
        <f t="shared" si="18"/>
        <v>missing data</v>
      </c>
      <c r="AF1078" s="74" t="str">
        <f t="shared" si="19"/>
        <v>missing data</v>
      </c>
      <c r="AG1078" s="75" t="str">
        <f t="shared" si="20"/>
        <v>#VALUE!</v>
      </c>
      <c r="AH1078" s="75" t="str">
        <f t="shared" si="21"/>
        <v>#VALUE!</v>
      </c>
    </row>
    <row r="1079" ht="15.75" customHeight="1">
      <c r="A1079" s="3" t="s">
        <v>1136</v>
      </c>
      <c r="B1079" s="57"/>
      <c r="C1079" s="58"/>
      <c r="D1079" s="58"/>
      <c r="E1079" s="59"/>
      <c r="F1079" s="60"/>
      <c r="G1079" s="61"/>
      <c r="H1079" s="61"/>
      <c r="I1079" s="61"/>
      <c r="J1079" s="62"/>
      <c r="K1079" s="63" t="str">
        <f t="shared" si="2"/>
        <v> </v>
      </c>
      <c r="L1079" s="64" t="str">
        <f t="shared" si="3"/>
        <v> </v>
      </c>
      <c r="M1079" s="64" t="str">
        <f t="shared" si="4"/>
        <v> </v>
      </c>
      <c r="N1079" s="64" t="str">
        <f t="shared" si="5"/>
        <v> </v>
      </c>
      <c r="O1079" s="65" t="str">
        <f t="shared" si="6"/>
        <v> </v>
      </c>
      <c r="P1079" s="65" t="str">
        <f t="shared" si="7"/>
        <v> </v>
      </c>
      <c r="Q1079" s="66" t="str">
        <f t="shared" si="23"/>
        <v> </v>
      </c>
      <c r="R1079" s="63" t="str">
        <f t="shared" si="9"/>
        <v>#VALUE!</v>
      </c>
      <c r="S1079" s="67" t="str">
        <f t="shared" si="10"/>
        <v>#VALUE!</v>
      </c>
      <c r="T1079" s="94" t="str">
        <f t="shared" si="11"/>
        <v>#VALUE!</v>
      </c>
      <c r="U1079" s="69" t="str">
        <f t="shared" si="12"/>
        <v>donnée(s) manquante(s)</v>
      </c>
      <c r="V1079" s="70" t="str">
        <f t="shared" si="13"/>
        <v>donnée(s) manquante(s)</v>
      </c>
      <c r="W1079" s="65" t="str">
        <f t="shared" si="14"/>
        <v> </v>
      </c>
      <c r="X1079" s="65" t="str">
        <f>IF(ISBLANK(I1079)," ",IF(I1079&lt;=Scenario!$C$3,0,IF(I1079&lt;=Scenario!$C$5,1,IF(I1079&lt;=Scenario!$C$6,2,IF(I1079&lt;=Scenario!$C$7,3,IF(I1079&lt;=Scenario!$C$8,4,5))))))</f>
        <v> </v>
      </c>
      <c r="Y1079" s="65" t="str">
        <f>IF(ISBLANK(J1079)," ",IF(ROUND(J1079,2)&lt;=Scenario!$G$3,0,IF(ROUND(J1079,2)&lt;=Scenario!$G$5,1,IF(ROUND(J1079,2)&lt;=Scenario!$G$6,2,IF(ROUND(J1079,2)&lt;=Scenario!$G$7,3,IF(ROUND(J1079,2)&lt;=Scenario!$G$8,4,IF(ROUND(J1079,2)&lt;=Scenario!$G$9,5,IF(ROUND(J1079,2)&lt;=Scenario!$G$10,6,7))))))))</f>
        <v> </v>
      </c>
      <c r="Z1079" s="71" t="str">
        <f>IF(ISBLANK(F1079)," ",IF(F1079&lt;=Scenario!$O$3,0,IF(F1079&lt;=Scenario!$O$5,1,IF(F1079&lt;=Scenario!$O$6,2,IF(F1079&lt;=Scenario!$O$7,3,IF(F1079&lt;=Scenario!$O$8,4,IF(F1079&lt;=Scenario!$O$9,5,IF(F1079&lt;=Scenario!$O$10,6,IF(F1079&lt;=Scenario!$O$11,7,IF(F1079&lt;=Scenario!$O$12,8,IF(F1079&lt;=Scenario!$O$13,9,IF(F1079&lt;=Scenario!$O$14,10,IF(F1079&lt;=Scenario!$O$15,11,IF(F1079&lt;=Scenario!$O$16,12,IF(F1079&lt;=Scenario!$O$17,13,IF(F1079&lt;=Scenario!$O$18,14,IF(F1079&lt;=Scenario!$O$19,15,IF(F1079&lt;=Scenario!$O$20,16,IF(F1079&lt;=Scenario!$O$21,17,IF(F1079&lt;=Scenario!$O$22,18,IF(F1079&lt;=Scenario!$O$23,19,20)))))))))))))))))))))</f>
        <v> </v>
      </c>
      <c r="AA1079" s="71" t="str">
        <f>IF(ISBLANK(C1079)," ",IF(C1079&lt;=Scenario!$AA$3,0,IF(C1079&lt;=Scenario!$AA$5,1,IF(C1079&lt;=Scenario!$AA$6,2,IF(C1079&lt;=Scenario!$AA$7,3,IF(C1079&lt;=Scenario!$AA$8,4,IF(C1079&lt;=Scenario!$AA$9,5,IF(C1079&lt;=Scenario!$AA$10,6,IF(C1079&lt;=Scenario!$AA$11,7,IF(C1079&lt;=Scenario!$AA$12,8,IF(C1079&lt;=Scenario!$AA$13,9,IF(C1079&lt;=Scenario!$AA$14,10,IF(C1079&lt;=Scenario!$AA$15,11,IF(C1079&lt;=Scenario!$AA$16,12,IF(C1079&lt;=Scenario!$AA$17,13,IF(C1079&lt;=Scenario!$AA$18,14,15))))))))))))))))</f>
        <v> </v>
      </c>
      <c r="AB1079" s="75" t="str">
        <f t="shared" si="15"/>
        <v>#VALUE!</v>
      </c>
      <c r="AC1079" s="72" t="str">
        <f t="shared" si="16"/>
        <v>#VALUE!</v>
      </c>
      <c r="AD1079" s="95" t="str">
        <f t="shared" si="17"/>
        <v>#VALUE!</v>
      </c>
      <c r="AE1079" s="69" t="str">
        <f t="shared" si="18"/>
        <v>missing data</v>
      </c>
      <c r="AF1079" s="74" t="str">
        <f t="shared" si="19"/>
        <v>missing data</v>
      </c>
      <c r="AG1079" s="75" t="str">
        <f t="shared" si="20"/>
        <v>#VALUE!</v>
      </c>
      <c r="AH1079" s="75" t="str">
        <f t="shared" si="21"/>
        <v>#VALUE!</v>
      </c>
    </row>
    <row r="1080" ht="15.75" customHeight="1">
      <c r="A1080" s="3" t="s">
        <v>1137</v>
      </c>
      <c r="B1080" s="57"/>
      <c r="C1080" s="58"/>
      <c r="D1080" s="58"/>
      <c r="E1080" s="59"/>
      <c r="F1080" s="60"/>
      <c r="G1080" s="61"/>
      <c r="H1080" s="61"/>
      <c r="I1080" s="61"/>
      <c r="J1080" s="62"/>
      <c r="K1080" s="63" t="str">
        <f t="shared" si="2"/>
        <v> </v>
      </c>
      <c r="L1080" s="64" t="str">
        <f t="shared" si="3"/>
        <v> </v>
      </c>
      <c r="M1080" s="64" t="str">
        <f t="shared" si="4"/>
        <v> </v>
      </c>
      <c r="N1080" s="64" t="str">
        <f t="shared" si="5"/>
        <v> </v>
      </c>
      <c r="O1080" s="65" t="str">
        <f t="shared" si="6"/>
        <v> </v>
      </c>
      <c r="P1080" s="65" t="str">
        <f t="shared" si="7"/>
        <v> </v>
      </c>
      <c r="Q1080" s="66" t="str">
        <f t="shared" si="23"/>
        <v> </v>
      </c>
      <c r="R1080" s="63" t="str">
        <f t="shared" si="9"/>
        <v>#VALUE!</v>
      </c>
      <c r="S1080" s="67" t="str">
        <f t="shared" si="10"/>
        <v>#VALUE!</v>
      </c>
      <c r="T1080" s="94" t="str">
        <f t="shared" si="11"/>
        <v>#VALUE!</v>
      </c>
      <c r="U1080" s="69" t="str">
        <f t="shared" si="12"/>
        <v>donnée(s) manquante(s)</v>
      </c>
      <c r="V1080" s="70" t="str">
        <f t="shared" si="13"/>
        <v>donnée(s) manquante(s)</v>
      </c>
      <c r="W1080" s="65" t="str">
        <f t="shared" si="14"/>
        <v> </v>
      </c>
      <c r="X1080" s="65" t="str">
        <f>IF(ISBLANK(I1080)," ",IF(I1080&lt;=Scenario!$C$3,0,IF(I1080&lt;=Scenario!$C$5,1,IF(I1080&lt;=Scenario!$C$6,2,IF(I1080&lt;=Scenario!$C$7,3,IF(I1080&lt;=Scenario!$C$8,4,5))))))</f>
        <v> </v>
      </c>
      <c r="Y1080" s="65" t="str">
        <f>IF(ISBLANK(J1080)," ",IF(ROUND(J1080,2)&lt;=Scenario!$G$3,0,IF(ROUND(J1080,2)&lt;=Scenario!$G$5,1,IF(ROUND(J1080,2)&lt;=Scenario!$G$6,2,IF(ROUND(J1080,2)&lt;=Scenario!$G$7,3,IF(ROUND(J1080,2)&lt;=Scenario!$G$8,4,IF(ROUND(J1080,2)&lt;=Scenario!$G$9,5,IF(ROUND(J1080,2)&lt;=Scenario!$G$10,6,7))))))))</f>
        <v> </v>
      </c>
      <c r="Z1080" s="71" t="str">
        <f>IF(ISBLANK(F1080)," ",IF(F1080&lt;=Scenario!$O$3,0,IF(F1080&lt;=Scenario!$O$5,1,IF(F1080&lt;=Scenario!$O$6,2,IF(F1080&lt;=Scenario!$O$7,3,IF(F1080&lt;=Scenario!$O$8,4,IF(F1080&lt;=Scenario!$O$9,5,IF(F1080&lt;=Scenario!$O$10,6,IF(F1080&lt;=Scenario!$O$11,7,IF(F1080&lt;=Scenario!$O$12,8,IF(F1080&lt;=Scenario!$O$13,9,IF(F1080&lt;=Scenario!$O$14,10,IF(F1080&lt;=Scenario!$O$15,11,IF(F1080&lt;=Scenario!$O$16,12,IF(F1080&lt;=Scenario!$O$17,13,IF(F1080&lt;=Scenario!$O$18,14,IF(F1080&lt;=Scenario!$O$19,15,IF(F1080&lt;=Scenario!$O$20,16,IF(F1080&lt;=Scenario!$O$21,17,IF(F1080&lt;=Scenario!$O$22,18,IF(F1080&lt;=Scenario!$O$23,19,20)))))))))))))))))))))</f>
        <v> </v>
      </c>
      <c r="AA1080" s="71" t="str">
        <f>IF(ISBLANK(C1080)," ",IF(C1080&lt;=Scenario!$AA$3,0,IF(C1080&lt;=Scenario!$AA$5,1,IF(C1080&lt;=Scenario!$AA$6,2,IF(C1080&lt;=Scenario!$AA$7,3,IF(C1080&lt;=Scenario!$AA$8,4,IF(C1080&lt;=Scenario!$AA$9,5,IF(C1080&lt;=Scenario!$AA$10,6,IF(C1080&lt;=Scenario!$AA$11,7,IF(C1080&lt;=Scenario!$AA$12,8,IF(C1080&lt;=Scenario!$AA$13,9,IF(C1080&lt;=Scenario!$AA$14,10,IF(C1080&lt;=Scenario!$AA$15,11,IF(C1080&lt;=Scenario!$AA$16,12,IF(C1080&lt;=Scenario!$AA$17,13,IF(C1080&lt;=Scenario!$AA$18,14,15))))))))))))))))</f>
        <v> </v>
      </c>
      <c r="AB1080" s="75" t="str">
        <f t="shared" si="15"/>
        <v>#VALUE!</v>
      </c>
      <c r="AC1080" s="72" t="str">
        <f t="shared" si="16"/>
        <v>#VALUE!</v>
      </c>
      <c r="AD1080" s="95" t="str">
        <f t="shared" si="17"/>
        <v>#VALUE!</v>
      </c>
      <c r="AE1080" s="69" t="str">
        <f t="shared" si="18"/>
        <v>missing data</v>
      </c>
      <c r="AF1080" s="74" t="str">
        <f t="shared" si="19"/>
        <v>missing data</v>
      </c>
      <c r="AG1080" s="75" t="str">
        <f t="shared" si="20"/>
        <v>#VALUE!</v>
      </c>
      <c r="AH1080" s="75" t="str">
        <f t="shared" si="21"/>
        <v>#VALUE!</v>
      </c>
    </row>
    <row r="1081" ht="15.75" customHeight="1">
      <c r="A1081" s="3" t="s">
        <v>1138</v>
      </c>
      <c r="B1081" s="57"/>
      <c r="C1081" s="58"/>
      <c r="D1081" s="58"/>
      <c r="E1081" s="59"/>
      <c r="F1081" s="60"/>
      <c r="G1081" s="61"/>
      <c r="H1081" s="61"/>
      <c r="I1081" s="61"/>
      <c r="J1081" s="62"/>
      <c r="K1081" s="63" t="str">
        <f t="shared" si="2"/>
        <v> </v>
      </c>
      <c r="L1081" s="64" t="str">
        <f t="shared" si="3"/>
        <v> </v>
      </c>
      <c r="M1081" s="64" t="str">
        <f t="shared" si="4"/>
        <v> </v>
      </c>
      <c r="N1081" s="64" t="str">
        <f t="shared" si="5"/>
        <v> </v>
      </c>
      <c r="O1081" s="65" t="str">
        <f t="shared" si="6"/>
        <v> </v>
      </c>
      <c r="P1081" s="65" t="str">
        <f t="shared" si="7"/>
        <v> </v>
      </c>
      <c r="Q1081" s="66" t="str">
        <f t="shared" si="23"/>
        <v> </v>
      </c>
      <c r="R1081" s="63" t="str">
        <f t="shared" si="9"/>
        <v>#VALUE!</v>
      </c>
      <c r="S1081" s="67" t="str">
        <f t="shared" si="10"/>
        <v>#VALUE!</v>
      </c>
      <c r="T1081" s="94" t="str">
        <f t="shared" si="11"/>
        <v>#VALUE!</v>
      </c>
      <c r="U1081" s="69" t="str">
        <f t="shared" si="12"/>
        <v>donnée(s) manquante(s)</v>
      </c>
      <c r="V1081" s="70" t="str">
        <f t="shared" si="13"/>
        <v>donnée(s) manquante(s)</v>
      </c>
      <c r="W1081" s="65" t="str">
        <f t="shared" si="14"/>
        <v> </v>
      </c>
      <c r="X1081" s="65" t="str">
        <f>IF(ISBLANK(I1081)," ",IF(I1081&lt;=Scenario!$C$3,0,IF(I1081&lt;=Scenario!$C$5,1,IF(I1081&lt;=Scenario!$C$6,2,IF(I1081&lt;=Scenario!$C$7,3,IF(I1081&lt;=Scenario!$C$8,4,5))))))</f>
        <v> </v>
      </c>
      <c r="Y1081" s="65" t="str">
        <f>IF(ISBLANK(J1081)," ",IF(ROUND(J1081,2)&lt;=Scenario!$G$3,0,IF(ROUND(J1081,2)&lt;=Scenario!$G$5,1,IF(ROUND(J1081,2)&lt;=Scenario!$G$6,2,IF(ROUND(J1081,2)&lt;=Scenario!$G$7,3,IF(ROUND(J1081,2)&lt;=Scenario!$G$8,4,IF(ROUND(J1081,2)&lt;=Scenario!$G$9,5,IF(ROUND(J1081,2)&lt;=Scenario!$G$10,6,7))))))))</f>
        <v> </v>
      </c>
      <c r="Z1081" s="71" t="str">
        <f>IF(ISBLANK(F1081)," ",IF(F1081&lt;=Scenario!$O$3,0,IF(F1081&lt;=Scenario!$O$5,1,IF(F1081&lt;=Scenario!$O$6,2,IF(F1081&lt;=Scenario!$O$7,3,IF(F1081&lt;=Scenario!$O$8,4,IF(F1081&lt;=Scenario!$O$9,5,IF(F1081&lt;=Scenario!$O$10,6,IF(F1081&lt;=Scenario!$O$11,7,IF(F1081&lt;=Scenario!$O$12,8,IF(F1081&lt;=Scenario!$O$13,9,IF(F1081&lt;=Scenario!$O$14,10,IF(F1081&lt;=Scenario!$O$15,11,IF(F1081&lt;=Scenario!$O$16,12,IF(F1081&lt;=Scenario!$O$17,13,IF(F1081&lt;=Scenario!$O$18,14,IF(F1081&lt;=Scenario!$O$19,15,IF(F1081&lt;=Scenario!$O$20,16,IF(F1081&lt;=Scenario!$O$21,17,IF(F1081&lt;=Scenario!$O$22,18,IF(F1081&lt;=Scenario!$O$23,19,20)))))))))))))))))))))</f>
        <v> </v>
      </c>
      <c r="AA1081" s="71" t="str">
        <f>IF(ISBLANK(C1081)," ",IF(C1081&lt;=Scenario!$AA$3,0,IF(C1081&lt;=Scenario!$AA$5,1,IF(C1081&lt;=Scenario!$AA$6,2,IF(C1081&lt;=Scenario!$AA$7,3,IF(C1081&lt;=Scenario!$AA$8,4,IF(C1081&lt;=Scenario!$AA$9,5,IF(C1081&lt;=Scenario!$AA$10,6,IF(C1081&lt;=Scenario!$AA$11,7,IF(C1081&lt;=Scenario!$AA$12,8,IF(C1081&lt;=Scenario!$AA$13,9,IF(C1081&lt;=Scenario!$AA$14,10,IF(C1081&lt;=Scenario!$AA$15,11,IF(C1081&lt;=Scenario!$AA$16,12,IF(C1081&lt;=Scenario!$AA$17,13,IF(C1081&lt;=Scenario!$AA$18,14,15))))))))))))))))</f>
        <v> </v>
      </c>
      <c r="AB1081" s="75" t="str">
        <f t="shared" si="15"/>
        <v>#VALUE!</v>
      </c>
      <c r="AC1081" s="72" t="str">
        <f t="shared" si="16"/>
        <v>#VALUE!</v>
      </c>
      <c r="AD1081" s="95" t="str">
        <f t="shared" si="17"/>
        <v>#VALUE!</v>
      </c>
      <c r="AE1081" s="69" t="str">
        <f t="shared" si="18"/>
        <v>missing data</v>
      </c>
      <c r="AF1081" s="74" t="str">
        <f t="shared" si="19"/>
        <v>missing data</v>
      </c>
      <c r="AG1081" s="75" t="str">
        <f t="shared" si="20"/>
        <v>#VALUE!</v>
      </c>
      <c r="AH1081" s="75" t="str">
        <f t="shared" si="21"/>
        <v>#VALUE!</v>
      </c>
    </row>
    <row r="1082" ht="15.75" customHeight="1">
      <c r="A1082" s="3" t="s">
        <v>1139</v>
      </c>
      <c r="B1082" s="57"/>
      <c r="C1082" s="58"/>
      <c r="D1082" s="58"/>
      <c r="E1082" s="59"/>
      <c r="F1082" s="60"/>
      <c r="G1082" s="61"/>
      <c r="H1082" s="61"/>
      <c r="I1082" s="61"/>
      <c r="J1082" s="62"/>
      <c r="K1082" s="63" t="str">
        <f t="shared" si="2"/>
        <v> </v>
      </c>
      <c r="L1082" s="64" t="str">
        <f t="shared" si="3"/>
        <v> </v>
      </c>
      <c r="M1082" s="64" t="str">
        <f t="shared" si="4"/>
        <v> </v>
      </c>
      <c r="N1082" s="64" t="str">
        <f t="shared" si="5"/>
        <v> </v>
      </c>
      <c r="O1082" s="65" t="str">
        <f t="shared" si="6"/>
        <v> </v>
      </c>
      <c r="P1082" s="65" t="str">
        <f t="shared" si="7"/>
        <v> </v>
      </c>
      <c r="Q1082" s="66" t="str">
        <f t="shared" si="23"/>
        <v> </v>
      </c>
      <c r="R1082" s="63" t="str">
        <f t="shared" si="9"/>
        <v>#VALUE!</v>
      </c>
      <c r="S1082" s="67" t="str">
        <f t="shared" si="10"/>
        <v>#VALUE!</v>
      </c>
      <c r="T1082" s="94" t="str">
        <f t="shared" si="11"/>
        <v>#VALUE!</v>
      </c>
      <c r="U1082" s="69" t="str">
        <f t="shared" si="12"/>
        <v>donnée(s) manquante(s)</v>
      </c>
      <c r="V1082" s="70" t="str">
        <f t="shared" si="13"/>
        <v>donnée(s) manquante(s)</v>
      </c>
      <c r="W1082" s="65" t="str">
        <f t="shared" si="14"/>
        <v> </v>
      </c>
      <c r="X1082" s="65" t="str">
        <f>IF(ISBLANK(I1082)," ",IF(I1082&lt;=Scenario!$C$3,0,IF(I1082&lt;=Scenario!$C$5,1,IF(I1082&lt;=Scenario!$C$6,2,IF(I1082&lt;=Scenario!$C$7,3,IF(I1082&lt;=Scenario!$C$8,4,5))))))</f>
        <v> </v>
      </c>
      <c r="Y1082" s="65" t="str">
        <f>IF(ISBLANK(J1082)," ",IF(ROUND(J1082,2)&lt;=Scenario!$G$3,0,IF(ROUND(J1082,2)&lt;=Scenario!$G$5,1,IF(ROUND(J1082,2)&lt;=Scenario!$G$6,2,IF(ROUND(J1082,2)&lt;=Scenario!$G$7,3,IF(ROUND(J1082,2)&lt;=Scenario!$G$8,4,IF(ROUND(J1082,2)&lt;=Scenario!$G$9,5,IF(ROUND(J1082,2)&lt;=Scenario!$G$10,6,7))))))))</f>
        <v> </v>
      </c>
      <c r="Z1082" s="71" t="str">
        <f>IF(ISBLANK(F1082)," ",IF(F1082&lt;=Scenario!$O$3,0,IF(F1082&lt;=Scenario!$O$5,1,IF(F1082&lt;=Scenario!$O$6,2,IF(F1082&lt;=Scenario!$O$7,3,IF(F1082&lt;=Scenario!$O$8,4,IF(F1082&lt;=Scenario!$O$9,5,IF(F1082&lt;=Scenario!$O$10,6,IF(F1082&lt;=Scenario!$O$11,7,IF(F1082&lt;=Scenario!$O$12,8,IF(F1082&lt;=Scenario!$O$13,9,IF(F1082&lt;=Scenario!$O$14,10,IF(F1082&lt;=Scenario!$O$15,11,IF(F1082&lt;=Scenario!$O$16,12,IF(F1082&lt;=Scenario!$O$17,13,IF(F1082&lt;=Scenario!$O$18,14,IF(F1082&lt;=Scenario!$O$19,15,IF(F1082&lt;=Scenario!$O$20,16,IF(F1082&lt;=Scenario!$O$21,17,IF(F1082&lt;=Scenario!$O$22,18,IF(F1082&lt;=Scenario!$O$23,19,20)))))))))))))))))))))</f>
        <v> </v>
      </c>
      <c r="AA1082" s="71" t="str">
        <f>IF(ISBLANK(C1082)," ",IF(C1082&lt;=Scenario!$AA$3,0,IF(C1082&lt;=Scenario!$AA$5,1,IF(C1082&lt;=Scenario!$AA$6,2,IF(C1082&lt;=Scenario!$AA$7,3,IF(C1082&lt;=Scenario!$AA$8,4,IF(C1082&lt;=Scenario!$AA$9,5,IF(C1082&lt;=Scenario!$AA$10,6,IF(C1082&lt;=Scenario!$AA$11,7,IF(C1082&lt;=Scenario!$AA$12,8,IF(C1082&lt;=Scenario!$AA$13,9,IF(C1082&lt;=Scenario!$AA$14,10,IF(C1082&lt;=Scenario!$AA$15,11,IF(C1082&lt;=Scenario!$AA$16,12,IF(C1082&lt;=Scenario!$AA$17,13,IF(C1082&lt;=Scenario!$AA$18,14,15))))))))))))))))</f>
        <v> </v>
      </c>
      <c r="AB1082" s="75" t="str">
        <f t="shared" si="15"/>
        <v>#VALUE!</v>
      </c>
      <c r="AC1082" s="72" t="str">
        <f t="shared" si="16"/>
        <v>#VALUE!</v>
      </c>
      <c r="AD1082" s="95" t="str">
        <f t="shared" si="17"/>
        <v>#VALUE!</v>
      </c>
      <c r="AE1082" s="69" t="str">
        <f t="shared" si="18"/>
        <v>missing data</v>
      </c>
      <c r="AF1082" s="74" t="str">
        <f t="shared" si="19"/>
        <v>missing data</v>
      </c>
      <c r="AG1082" s="75" t="str">
        <f t="shared" si="20"/>
        <v>#VALUE!</v>
      </c>
      <c r="AH1082" s="75" t="str">
        <f t="shared" si="21"/>
        <v>#VALUE!</v>
      </c>
    </row>
    <row r="1083" ht="15.75" customHeight="1">
      <c r="A1083" s="3" t="s">
        <v>1140</v>
      </c>
      <c r="B1083" s="57"/>
      <c r="C1083" s="58"/>
      <c r="D1083" s="58"/>
      <c r="E1083" s="59"/>
      <c r="F1083" s="60"/>
      <c r="G1083" s="61"/>
      <c r="H1083" s="61"/>
      <c r="I1083" s="61"/>
      <c r="J1083" s="62"/>
      <c r="K1083" s="63" t="str">
        <f t="shared" si="2"/>
        <v> </v>
      </c>
      <c r="L1083" s="64" t="str">
        <f t="shared" si="3"/>
        <v> </v>
      </c>
      <c r="M1083" s="64" t="str">
        <f t="shared" si="4"/>
        <v> </v>
      </c>
      <c r="N1083" s="64" t="str">
        <f t="shared" si="5"/>
        <v> </v>
      </c>
      <c r="O1083" s="65" t="str">
        <f t="shared" si="6"/>
        <v> </v>
      </c>
      <c r="P1083" s="65" t="str">
        <f t="shared" si="7"/>
        <v> </v>
      </c>
      <c r="Q1083" s="66" t="str">
        <f t="shared" si="23"/>
        <v> </v>
      </c>
      <c r="R1083" s="63" t="str">
        <f t="shared" si="9"/>
        <v>#VALUE!</v>
      </c>
      <c r="S1083" s="67" t="str">
        <f t="shared" si="10"/>
        <v>#VALUE!</v>
      </c>
      <c r="T1083" s="94" t="str">
        <f t="shared" si="11"/>
        <v>#VALUE!</v>
      </c>
      <c r="U1083" s="69" t="str">
        <f t="shared" si="12"/>
        <v>donnée(s) manquante(s)</v>
      </c>
      <c r="V1083" s="70" t="str">
        <f t="shared" si="13"/>
        <v>donnée(s) manquante(s)</v>
      </c>
      <c r="W1083" s="65" t="str">
        <f t="shared" si="14"/>
        <v> </v>
      </c>
      <c r="X1083" s="65" t="str">
        <f>IF(ISBLANK(I1083)," ",IF(I1083&lt;=Scenario!$C$3,0,IF(I1083&lt;=Scenario!$C$5,1,IF(I1083&lt;=Scenario!$C$6,2,IF(I1083&lt;=Scenario!$C$7,3,IF(I1083&lt;=Scenario!$C$8,4,5))))))</f>
        <v> </v>
      </c>
      <c r="Y1083" s="65" t="str">
        <f>IF(ISBLANK(J1083)," ",IF(ROUND(J1083,2)&lt;=Scenario!$G$3,0,IF(ROUND(J1083,2)&lt;=Scenario!$G$5,1,IF(ROUND(J1083,2)&lt;=Scenario!$G$6,2,IF(ROUND(J1083,2)&lt;=Scenario!$G$7,3,IF(ROUND(J1083,2)&lt;=Scenario!$G$8,4,IF(ROUND(J1083,2)&lt;=Scenario!$G$9,5,IF(ROUND(J1083,2)&lt;=Scenario!$G$10,6,7))))))))</f>
        <v> </v>
      </c>
      <c r="Z1083" s="71" t="str">
        <f>IF(ISBLANK(F1083)," ",IF(F1083&lt;=Scenario!$O$3,0,IF(F1083&lt;=Scenario!$O$5,1,IF(F1083&lt;=Scenario!$O$6,2,IF(F1083&lt;=Scenario!$O$7,3,IF(F1083&lt;=Scenario!$O$8,4,IF(F1083&lt;=Scenario!$O$9,5,IF(F1083&lt;=Scenario!$O$10,6,IF(F1083&lt;=Scenario!$O$11,7,IF(F1083&lt;=Scenario!$O$12,8,IF(F1083&lt;=Scenario!$O$13,9,IF(F1083&lt;=Scenario!$O$14,10,IF(F1083&lt;=Scenario!$O$15,11,IF(F1083&lt;=Scenario!$O$16,12,IF(F1083&lt;=Scenario!$O$17,13,IF(F1083&lt;=Scenario!$O$18,14,IF(F1083&lt;=Scenario!$O$19,15,IF(F1083&lt;=Scenario!$O$20,16,IF(F1083&lt;=Scenario!$O$21,17,IF(F1083&lt;=Scenario!$O$22,18,IF(F1083&lt;=Scenario!$O$23,19,20)))))))))))))))))))))</f>
        <v> </v>
      </c>
      <c r="AA1083" s="71" t="str">
        <f>IF(ISBLANK(C1083)," ",IF(C1083&lt;=Scenario!$AA$3,0,IF(C1083&lt;=Scenario!$AA$5,1,IF(C1083&lt;=Scenario!$AA$6,2,IF(C1083&lt;=Scenario!$AA$7,3,IF(C1083&lt;=Scenario!$AA$8,4,IF(C1083&lt;=Scenario!$AA$9,5,IF(C1083&lt;=Scenario!$AA$10,6,IF(C1083&lt;=Scenario!$AA$11,7,IF(C1083&lt;=Scenario!$AA$12,8,IF(C1083&lt;=Scenario!$AA$13,9,IF(C1083&lt;=Scenario!$AA$14,10,IF(C1083&lt;=Scenario!$AA$15,11,IF(C1083&lt;=Scenario!$AA$16,12,IF(C1083&lt;=Scenario!$AA$17,13,IF(C1083&lt;=Scenario!$AA$18,14,15))))))))))))))))</f>
        <v> </v>
      </c>
      <c r="AB1083" s="75" t="str">
        <f t="shared" si="15"/>
        <v>#VALUE!</v>
      </c>
      <c r="AC1083" s="72" t="str">
        <f t="shared" si="16"/>
        <v>#VALUE!</v>
      </c>
      <c r="AD1083" s="95" t="str">
        <f t="shared" si="17"/>
        <v>#VALUE!</v>
      </c>
      <c r="AE1083" s="69" t="str">
        <f t="shared" si="18"/>
        <v>missing data</v>
      </c>
      <c r="AF1083" s="74" t="str">
        <f t="shared" si="19"/>
        <v>missing data</v>
      </c>
      <c r="AG1083" s="75" t="str">
        <f t="shared" si="20"/>
        <v>#VALUE!</v>
      </c>
      <c r="AH1083" s="75" t="str">
        <f t="shared" si="21"/>
        <v>#VALUE!</v>
      </c>
    </row>
    <row r="1084" ht="15.75" customHeight="1">
      <c r="A1084" s="3" t="s">
        <v>1141</v>
      </c>
      <c r="B1084" s="57"/>
      <c r="C1084" s="58"/>
      <c r="D1084" s="58"/>
      <c r="E1084" s="59"/>
      <c r="F1084" s="60"/>
      <c r="G1084" s="61"/>
      <c r="H1084" s="61"/>
      <c r="I1084" s="61"/>
      <c r="J1084" s="62"/>
      <c r="K1084" s="63" t="str">
        <f t="shared" si="2"/>
        <v> </v>
      </c>
      <c r="L1084" s="64" t="str">
        <f t="shared" si="3"/>
        <v> </v>
      </c>
      <c r="M1084" s="64" t="str">
        <f t="shared" si="4"/>
        <v> </v>
      </c>
      <c r="N1084" s="64" t="str">
        <f t="shared" si="5"/>
        <v> </v>
      </c>
      <c r="O1084" s="65" t="str">
        <f t="shared" si="6"/>
        <v> </v>
      </c>
      <c r="P1084" s="65" t="str">
        <f t="shared" si="7"/>
        <v> </v>
      </c>
      <c r="Q1084" s="66" t="str">
        <f t="shared" si="23"/>
        <v> </v>
      </c>
      <c r="R1084" s="63" t="str">
        <f t="shared" si="9"/>
        <v>#VALUE!</v>
      </c>
      <c r="S1084" s="67" t="str">
        <f t="shared" si="10"/>
        <v>#VALUE!</v>
      </c>
      <c r="T1084" s="94" t="str">
        <f t="shared" si="11"/>
        <v>#VALUE!</v>
      </c>
      <c r="U1084" s="69" t="str">
        <f t="shared" si="12"/>
        <v>donnée(s) manquante(s)</v>
      </c>
      <c r="V1084" s="70" t="str">
        <f t="shared" si="13"/>
        <v>donnée(s) manquante(s)</v>
      </c>
      <c r="W1084" s="65" t="str">
        <f t="shared" si="14"/>
        <v> </v>
      </c>
      <c r="X1084" s="65" t="str">
        <f>IF(ISBLANK(I1084)," ",IF(I1084&lt;=Scenario!$C$3,0,IF(I1084&lt;=Scenario!$C$5,1,IF(I1084&lt;=Scenario!$C$6,2,IF(I1084&lt;=Scenario!$C$7,3,IF(I1084&lt;=Scenario!$C$8,4,5))))))</f>
        <v> </v>
      </c>
      <c r="Y1084" s="65" t="str">
        <f>IF(ISBLANK(J1084)," ",IF(ROUND(J1084,2)&lt;=Scenario!$G$3,0,IF(ROUND(J1084,2)&lt;=Scenario!$G$5,1,IF(ROUND(J1084,2)&lt;=Scenario!$G$6,2,IF(ROUND(J1084,2)&lt;=Scenario!$G$7,3,IF(ROUND(J1084,2)&lt;=Scenario!$G$8,4,IF(ROUND(J1084,2)&lt;=Scenario!$G$9,5,IF(ROUND(J1084,2)&lt;=Scenario!$G$10,6,7))))))))</f>
        <v> </v>
      </c>
      <c r="Z1084" s="71" t="str">
        <f>IF(ISBLANK(F1084)," ",IF(F1084&lt;=Scenario!$O$3,0,IF(F1084&lt;=Scenario!$O$5,1,IF(F1084&lt;=Scenario!$O$6,2,IF(F1084&lt;=Scenario!$O$7,3,IF(F1084&lt;=Scenario!$O$8,4,IF(F1084&lt;=Scenario!$O$9,5,IF(F1084&lt;=Scenario!$O$10,6,IF(F1084&lt;=Scenario!$O$11,7,IF(F1084&lt;=Scenario!$O$12,8,IF(F1084&lt;=Scenario!$O$13,9,IF(F1084&lt;=Scenario!$O$14,10,IF(F1084&lt;=Scenario!$O$15,11,IF(F1084&lt;=Scenario!$O$16,12,IF(F1084&lt;=Scenario!$O$17,13,IF(F1084&lt;=Scenario!$O$18,14,IF(F1084&lt;=Scenario!$O$19,15,IF(F1084&lt;=Scenario!$O$20,16,IF(F1084&lt;=Scenario!$O$21,17,IF(F1084&lt;=Scenario!$O$22,18,IF(F1084&lt;=Scenario!$O$23,19,20)))))))))))))))))))))</f>
        <v> </v>
      </c>
      <c r="AA1084" s="71" t="str">
        <f>IF(ISBLANK(C1084)," ",IF(C1084&lt;=Scenario!$AA$3,0,IF(C1084&lt;=Scenario!$AA$5,1,IF(C1084&lt;=Scenario!$AA$6,2,IF(C1084&lt;=Scenario!$AA$7,3,IF(C1084&lt;=Scenario!$AA$8,4,IF(C1084&lt;=Scenario!$AA$9,5,IF(C1084&lt;=Scenario!$AA$10,6,IF(C1084&lt;=Scenario!$AA$11,7,IF(C1084&lt;=Scenario!$AA$12,8,IF(C1084&lt;=Scenario!$AA$13,9,IF(C1084&lt;=Scenario!$AA$14,10,IF(C1084&lt;=Scenario!$AA$15,11,IF(C1084&lt;=Scenario!$AA$16,12,IF(C1084&lt;=Scenario!$AA$17,13,IF(C1084&lt;=Scenario!$AA$18,14,15))))))))))))))))</f>
        <v> </v>
      </c>
      <c r="AB1084" s="75" t="str">
        <f t="shared" si="15"/>
        <v>#VALUE!</v>
      </c>
      <c r="AC1084" s="72" t="str">
        <f t="shared" si="16"/>
        <v>#VALUE!</v>
      </c>
      <c r="AD1084" s="95" t="str">
        <f t="shared" si="17"/>
        <v>#VALUE!</v>
      </c>
      <c r="AE1084" s="69" t="str">
        <f t="shared" si="18"/>
        <v>missing data</v>
      </c>
      <c r="AF1084" s="74" t="str">
        <f t="shared" si="19"/>
        <v>missing data</v>
      </c>
      <c r="AG1084" s="75" t="str">
        <f t="shared" si="20"/>
        <v>#VALUE!</v>
      </c>
      <c r="AH1084" s="75" t="str">
        <f t="shared" si="21"/>
        <v>#VALUE!</v>
      </c>
    </row>
    <row r="1085" ht="15.75" customHeight="1">
      <c r="A1085" s="3" t="s">
        <v>1142</v>
      </c>
      <c r="B1085" s="57"/>
      <c r="C1085" s="58"/>
      <c r="D1085" s="58"/>
      <c r="E1085" s="59"/>
      <c r="F1085" s="60"/>
      <c r="G1085" s="61"/>
      <c r="H1085" s="61"/>
      <c r="I1085" s="61"/>
      <c r="J1085" s="62"/>
      <c r="K1085" s="63" t="str">
        <f t="shared" si="2"/>
        <v> </v>
      </c>
      <c r="L1085" s="64" t="str">
        <f t="shared" si="3"/>
        <v> </v>
      </c>
      <c r="M1085" s="64" t="str">
        <f t="shared" si="4"/>
        <v> </v>
      </c>
      <c r="N1085" s="64" t="str">
        <f t="shared" si="5"/>
        <v> </v>
      </c>
      <c r="O1085" s="65" t="str">
        <f t="shared" si="6"/>
        <v> </v>
      </c>
      <c r="P1085" s="65" t="str">
        <f t="shared" si="7"/>
        <v> </v>
      </c>
      <c r="Q1085" s="66" t="str">
        <f t="shared" si="23"/>
        <v> </v>
      </c>
      <c r="R1085" s="63" t="str">
        <f t="shared" si="9"/>
        <v>#VALUE!</v>
      </c>
      <c r="S1085" s="67" t="str">
        <f t="shared" si="10"/>
        <v>#VALUE!</v>
      </c>
      <c r="T1085" s="94" t="str">
        <f t="shared" si="11"/>
        <v>#VALUE!</v>
      </c>
      <c r="U1085" s="69" t="str">
        <f t="shared" si="12"/>
        <v>donnée(s) manquante(s)</v>
      </c>
      <c r="V1085" s="70" t="str">
        <f t="shared" si="13"/>
        <v>donnée(s) manquante(s)</v>
      </c>
      <c r="W1085" s="65" t="str">
        <f t="shared" si="14"/>
        <v> </v>
      </c>
      <c r="X1085" s="65" t="str">
        <f>IF(ISBLANK(I1085)," ",IF(I1085&lt;=Scenario!$C$3,0,IF(I1085&lt;=Scenario!$C$5,1,IF(I1085&lt;=Scenario!$C$6,2,IF(I1085&lt;=Scenario!$C$7,3,IF(I1085&lt;=Scenario!$C$8,4,5))))))</f>
        <v> </v>
      </c>
      <c r="Y1085" s="65" t="str">
        <f>IF(ISBLANK(J1085)," ",IF(ROUND(J1085,2)&lt;=Scenario!$G$3,0,IF(ROUND(J1085,2)&lt;=Scenario!$G$5,1,IF(ROUND(J1085,2)&lt;=Scenario!$G$6,2,IF(ROUND(J1085,2)&lt;=Scenario!$G$7,3,IF(ROUND(J1085,2)&lt;=Scenario!$G$8,4,IF(ROUND(J1085,2)&lt;=Scenario!$G$9,5,IF(ROUND(J1085,2)&lt;=Scenario!$G$10,6,7))))))))</f>
        <v> </v>
      </c>
      <c r="Z1085" s="71" t="str">
        <f>IF(ISBLANK(F1085)," ",IF(F1085&lt;=Scenario!$O$3,0,IF(F1085&lt;=Scenario!$O$5,1,IF(F1085&lt;=Scenario!$O$6,2,IF(F1085&lt;=Scenario!$O$7,3,IF(F1085&lt;=Scenario!$O$8,4,IF(F1085&lt;=Scenario!$O$9,5,IF(F1085&lt;=Scenario!$O$10,6,IF(F1085&lt;=Scenario!$O$11,7,IF(F1085&lt;=Scenario!$O$12,8,IF(F1085&lt;=Scenario!$O$13,9,IF(F1085&lt;=Scenario!$O$14,10,IF(F1085&lt;=Scenario!$O$15,11,IF(F1085&lt;=Scenario!$O$16,12,IF(F1085&lt;=Scenario!$O$17,13,IF(F1085&lt;=Scenario!$O$18,14,IF(F1085&lt;=Scenario!$O$19,15,IF(F1085&lt;=Scenario!$O$20,16,IF(F1085&lt;=Scenario!$O$21,17,IF(F1085&lt;=Scenario!$O$22,18,IF(F1085&lt;=Scenario!$O$23,19,20)))))))))))))))))))))</f>
        <v> </v>
      </c>
      <c r="AA1085" s="71" t="str">
        <f>IF(ISBLANK(C1085)," ",IF(C1085&lt;=Scenario!$AA$3,0,IF(C1085&lt;=Scenario!$AA$5,1,IF(C1085&lt;=Scenario!$AA$6,2,IF(C1085&lt;=Scenario!$AA$7,3,IF(C1085&lt;=Scenario!$AA$8,4,IF(C1085&lt;=Scenario!$AA$9,5,IF(C1085&lt;=Scenario!$AA$10,6,IF(C1085&lt;=Scenario!$AA$11,7,IF(C1085&lt;=Scenario!$AA$12,8,IF(C1085&lt;=Scenario!$AA$13,9,IF(C1085&lt;=Scenario!$AA$14,10,IF(C1085&lt;=Scenario!$AA$15,11,IF(C1085&lt;=Scenario!$AA$16,12,IF(C1085&lt;=Scenario!$AA$17,13,IF(C1085&lt;=Scenario!$AA$18,14,15))))))))))))))))</f>
        <v> </v>
      </c>
      <c r="AB1085" s="75" t="str">
        <f t="shared" si="15"/>
        <v>#VALUE!</v>
      </c>
      <c r="AC1085" s="72" t="str">
        <f t="shared" si="16"/>
        <v>#VALUE!</v>
      </c>
      <c r="AD1085" s="95" t="str">
        <f t="shared" si="17"/>
        <v>#VALUE!</v>
      </c>
      <c r="AE1085" s="69" t="str">
        <f t="shared" si="18"/>
        <v>missing data</v>
      </c>
      <c r="AF1085" s="74" t="str">
        <f t="shared" si="19"/>
        <v>missing data</v>
      </c>
      <c r="AG1085" s="75" t="str">
        <f t="shared" si="20"/>
        <v>#VALUE!</v>
      </c>
      <c r="AH1085" s="75" t="str">
        <f t="shared" si="21"/>
        <v>#VALUE!</v>
      </c>
    </row>
    <row r="1086" ht="15.75" customHeight="1">
      <c r="A1086" s="3" t="s">
        <v>1143</v>
      </c>
      <c r="B1086" s="57"/>
      <c r="C1086" s="58"/>
      <c r="D1086" s="58"/>
      <c r="E1086" s="59"/>
      <c r="F1086" s="60"/>
      <c r="G1086" s="61"/>
      <c r="H1086" s="61"/>
      <c r="I1086" s="61"/>
      <c r="J1086" s="62"/>
      <c r="K1086" s="63" t="str">
        <f t="shared" si="2"/>
        <v> </v>
      </c>
      <c r="L1086" s="64" t="str">
        <f t="shared" si="3"/>
        <v> </v>
      </c>
      <c r="M1086" s="64" t="str">
        <f t="shared" si="4"/>
        <v> </v>
      </c>
      <c r="N1086" s="64" t="str">
        <f t="shared" si="5"/>
        <v> </v>
      </c>
      <c r="O1086" s="65" t="str">
        <f t="shared" si="6"/>
        <v> </v>
      </c>
      <c r="P1086" s="65" t="str">
        <f t="shared" si="7"/>
        <v> </v>
      </c>
      <c r="Q1086" s="66" t="str">
        <f t="shared" si="23"/>
        <v> </v>
      </c>
      <c r="R1086" s="63" t="str">
        <f t="shared" si="9"/>
        <v>#VALUE!</v>
      </c>
      <c r="S1086" s="67" t="str">
        <f t="shared" si="10"/>
        <v>#VALUE!</v>
      </c>
      <c r="T1086" s="94" t="str">
        <f t="shared" si="11"/>
        <v>#VALUE!</v>
      </c>
      <c r="U1086" s="69" t="str">
        <f t="shared" si="12"/>
        <v>donnée(s) manquante(s)</v>
      </c>
      <c r="V1086" s="70" t="str">
        <f t="shared" si="13"/>
        <v>donnée(s) manquante(s)</v>
      </c>
      <c r="W1086" s="65" t="str">
        <f t="shared" si="14"/>
        <v> </v>
      </c>
      <c r="X1086" s="65" t="str">
        <f>IF(ISBLANK(I1086)," ",IF(I1086&lt;=Scenario!$C$3,0,IF(I1086&lt;=Scenario!$C$5,1,IF(I1086&lt;=Scenario!$C$6,2,IF(I1086&lt;=Scenario!$C$7,3,IF(I1086&lt;=Scenario!$C$8,4,5))))))</f>
        <v> </v>
      </c>
      <c r="Y1086" s="65" t="str">
        <f>IF(ISBLANK(J1086)," ",IF(ROUND(J1086,2)&lt;=Scenario!$G$3,0,IF(ROUND(J1086,2)&lt;=Scenario!$G$5,1,IF(ROUND(J1086,2)&lt;=Scenario!$G$6,2,IF(ROUND(J1086,2)&lt;=Scenario!$G$7,3,IF(ROUND(J1086,2)&lt;=Scenario!$G$8,4,IF(ROUND(J1086,2)&lt;=Scenario!$G$9,5,IF(ROUND(J1086,2)&lt;=Scenario!$G$10,6,7))))))))</f>
        <v> </v>
      </c>
      <c r="Z1086" s="71" t="str">
        <f>IF(ISBLANK(F1086)," ",IF(F1086&lt;=Scenario!$O$3,0,IF(F1086&lt;=Scenario!$O$5,1,IF(F1086&lt;=Scenario!$O$6,2,IF(F1086&lt;=Scenario!$O$7,3,IF(F1086&lt;=Scenario!$O$8,4,IF(F1086&lt;=Scenario!$O$9,5,IF(F1086&lt;=Scenario!$O$10,6,IF(F1086&lt;=Scenario!$O$11,7,IF(F1086&lt;=Scenario!$O$12,8,IF(F1086&lt;=Scenario!$O$13,9,IF(F1086&lt;=Scenario!$O$14,10,IF(F1086&lt;=Scenario!$O$15,11,IF(F1086&lt;=Scenario!$O$16,12,IF(F1086&lt;=Scenario!$O$17,13,IF(F1086&lt;=Scenario!$O$18,14,IF(F1086&lt;=Scenario!$O$19,15,IF(F1086&lt;=Scenario!$O$20,16,IF(F1086&lt;=Scenario!$O$21,17,IF(F1086&lt;=Scenario!$O$22,18,IF(F1086&lt;=Scenario!$O$23,19,20)))))))))))))))))))))</f>
        <v> </v>
      </c>
      <c r="AA1086" s="71" t="str">
        <f>IF(ISBLANK(C1086)," ",IF(C1086&lt;=Scenario!$AA$3,0,IF(C1086&lt;=Scenario!$AA$5,1,IF(C1086&lt;=Scenario!$AA$6,2,IF(C1086&lt;=Scenario!$AA$7,3,IF(C1086&lt;=Scenario!$AA$8,4,IF(C1086&lt;=Scenario!$AA$9,5,IF(C1086&lt;=Scenario!$AA$10,6,IF(C1086&lt;=Scenario!$AA$11,7,IF(C1086&lt;=Scenario!$AA$12,8,IF(C1086&lt;=Scenario!$AA$13,9,IF(C1086&lt;=Scenario!$AA$14,10,IF(C1086&lt;=Scenario!$AA$15,11,IF(C1086&lt;=Scenario!$AA$16,12,IF(C1086&lt;=Scenario!$AA$17,13,IF(C1086&lt;=Scenario!$AA$18,14,15))))))))))))))))</f>
        <v> </v>
      </c>
      <c r="AB1086" s="75" t="str">
        <f t="shared" si="15"/>
        <v>#VALUE!</v>
      </c>
      <c r="AC1086" s="72" t="str">
        <f t="shared" si="16"/>
        <v>#VALUE!</v>
      </c>
      <c r="AD1086" s="95" t="str">
        <f t="shared" si="17"/>
        <v>#VALUE!</v>
      </c>
      <c r="AE1086" s="69" t="str">
        <f t="shared" si="18"/>
        <v>missing data</v>
      </c>
      <c r="AF1086" s="74" t="str">
        <f t="shared" si="19"/>
        <v>missing data</v>
      </c>
      <c r="AG1086" s="75" t="str">
        <f t="shared" si="20"/>
        <v>#VALUE!</v>
      </c>
      <c r="AH1086" s="75" t="str">
        <f t="shared" si="21"/>
        <v>#VALUE!</v>
      </c>
    </row>
    <row r="1087" ht="15.75" customHeight="1">
      <c r="A1087" s="3" t="s">
        <v>1144</v>
      </c>
      <c r="B1087" s="57"/>
      <c r="C1087" s="58"/>
      <c r="D1087" s="58"/>
      <c r="E1087" s="59"/>
      <c r="F1087" s="60"/>
      <c r="G1087" s="61"/>
      <c r="H1087" s="61"/>
      <c r="I1087" s="61"/>
      <c r="J1087" s="62"/>
      <c r="K1087" s="63" t="str">
        <f t="shared" si="2"/>
        <v> </v>
      </c>
      <c r="L1087" s="64" t="str">
        <f t="shared" si="3"/>
        <v> </v>
      </c>
      <c r="M1087" s="64" t="str">
        <f t="shared" si="4"/>
        <v> </v>
      </c>
      <c r="N1087" s="64" t="str">
        <f t="shared" si="5"/>
        <v> </v>
      </c>
      <c r="O1087" s="65" t="str">
        <f t="shared" si="6"/>
        <v> </v>
      </c>
      <c r="P1087" s="65" t="str">
        <f t="shared" si="7"/>
        <v> </v>
      </c>
      <c r="Q1087" s="66" t="str">
        <f t="shared" si="23"/>
        <v> </v>
      </c>
      <c r="R1087" s="63" t="str">
        <f t="shared" si="9"/>
        <v>#VALUE!</v>
      </c>
      <c r="S1087" s="67" t="str">
        <f t="shared" si="10"/>
        <v>#VALUE!</v>
      </c>
      <c r="T1087" s="94" t="str">
        <f t="shared" si="11"/>
        <v>#VALUE!</v>
      </c>
      <c r="U1087" s="69" t="str">
        <f t="shared" si="12"/>
        <v>donnée(s) manquante(s)</v>
      </c>
      <c r="V1087" s="70" t="str">
        <f t="shared" si="13"/>
        <v>donnée(s) manquante(s)</v>
      </c>
      <c r="W1087" s="65" t="str">
        <f t="shared" si="14"/>
        <v> </v>
      </c>
      <c r="X1087" s="65" t="str">
        <f>IF(ISBLANK(I1087)," ",IF(I1087&lt;=Scenario!$C$3,0,IF(I1087&lt;=Scenario!$C$5,1,IF(I1087&lt;=Scenario!$C$6,2,IF(I1087&lt;=Scenario!$C$7,3,IF(I1087&lt;=Scenario!$C$8,4,5))))))</f>
        <v> </v>
      </c>
      <c r="Y1087" s="65" t="str">
        <f>IF(ISBLANK(J1087)," ",IF(ROUND(J1087,2)&lt;=Scenario!$G$3,0,IF(ROUND(J1087,2)&lt;=Scenario!$G$5,1,IF(ROUND(J1087,2)&lt;=Scenario!$G$6,2,IF(ROUND(J1087,2)&lt;=Scenario!$G$7,3,IF(ROUND(J1087,2)&lt;=Scenario!$G$8,4,IF(ROUND(J1087,2)&lt;=Scenario!$G$9,5,IF(ROUND(J1087,2)&lt;=Scenario!$G$10,6,7))))))))</f>
        <v> </v>
      </c>
      <c r="Z1087" s="71" t="str">
        <f>IF(ISBLANK(F1087)," ",IF(F1087&lt;=Scenario!$O$3,0,IF(F1087&lt;=Scenario!$O$5,1,IF(F1087&lt;=Scenario!$O$6,2,IF(F1087&lt;=Scenario!$O$7,3,IF(F1087&lt;=Scenario!$O$8,4,IF(F1087&lt;=Scenario!$O$9,5,IF(F1087&lt;=Scenario!$O$10,6,IF(F1087&lt;=Scenario!$O$11,7,IF(F1087&lt;=Scenario!$O$12,8,IF(F1087&lt;=Scenario!$O$13,9,IF(F1087&lt;=Scenario!$O$14,10,IF(F1087&lt;=Scenario!$O$15,11,IF(F1087&lt;=Scenario!$O$16,12,IF(F1087&lt;=Scenario!$O$17,13,IF(F1087&lt;=Scenario!$O$18,14,IF(F1087&lt;=Scenario!$O$19,15,IF(F1087&lt;=Scenario!$O$20,16,IF(F1087&lt;=Scenario!$O$21,17,IF(F1087&lt;=Scenario!$O$22,18,IF(F1087&lt;=Scenario!$O$23,19,20)))))))))))))))))))))</f>
        <v> </v>
      </c>
      <c r="AA1087" s="71" t="str">
        <f>IF(ISBLANK(C1087)," ",IF(C1087&lt;=Scenario!$AA$3,0,IF(C1087&lt;=Scenario!$AA$5,1,IF(C1087&lt;=Scenario!$AA$6,2,IF(C1087&lt;=Scenario!$AA$7,3,IF(C1087&lt;=Scenario!$AA$8,4,IF(C1087&lt;=Scenario!$AA$9,5,IF(C1087&lt;=Scenario!$AA$10,6,IF(C1087&lt;=Scenario!$AA$11,7,IF(C1087&lt;=Scenario!$AA$12,8,IF(C1087&lt;=Scenario!$AA$13,9,IF(C1087&lt;=Scenario!$AA$14,10,IF(C1087&lt;=Scenario!$AA$15,11,IF(C1087&lt;=Scenario!$AA$16,12,IF(C1087&lt;=Scenario!$AA$17,13,IF(C1087&lt;=Scenario!$AA$18,14,15))))))))))))))))</f>
        <v> </v>
      </c>
      <c r="AB1087" s="75" t="str">
        <f t="shared" si="15"/>
        <v>#VALUE!</v>
      </c>
      <c r="AC1087" s="72" t="str">
        <f t="shared" si="16"/>
        <v>#VALUE!</v>
      </c>
      <c r="AD1087" s="95" t="str">
        <f t="shared" si="17"/>
        <v>#VALUE!</v>
      </c>
      <c r="AE1087" s="69" t="str">
        <f t="shared" si="18"/>
        <v>missing data</v>
      </c>
      <c r="AF1087" s="74" t="str">
        <f t="shared" si="19"/>
        <v>missing data</v>
      </c>
      <c r="AG1087" s="75" t="str">
        <f t="shared" si="20"/>
        <v>#VALUE!</v>
      </c>
      <c r="AH1087" s="75" t="str">
        <f t="shared" si="21"/>
        <v>#VALUE!</v>
      </c>
    </row>
    <row r="1088" ht="15.75" customHeight="1">
      <c r="A1088" s="3" t="s">
        <v>1145</v>
      </c>
      <c r="B1088" s="57"/>
      <c r="C1088" s="58"/>
      <c r="D1088" s="58"/>
      <c r="E1088" s="59"/>
      <c r="F1088" s="60"/>
      <c r="G1088" s="61"/>
      <c r="H1088" s="61"/>
      <c r="I1088" s="61"/>
      <c r="J1088" s="62"/>
      <c r="K1088" s="63" t="str">
        <f t="shared" si="2"/>
        <v> </v>
      </c>
      <c r="L1088" s="64" t="str">
        <f t="shared" si="3"/>
        <v> </v>
      </c>
      <c r="M1088" s="64" t="str">
        <f t="shared" si="4"/>
        <v> </v>
      </c>
      <c r="N1088" s="64" t="str">
        <f t="shared" si="5"/>
        <v> </v>
      </c>
      <c r="O1088" s="65" t="str">
        <f t="shared" si="6"/>
        <v> </v>
      </c>
      <c r="P1088" s="65" t="str">
        <f t="shared" si="7"/>
        <v> </v>
      </c>
      <c r="Q1088" s="66" t="str">
        <f t="shared" si="23"/>
        <v> </v>
      </c>
      <c r="R1088" s="63" t="str">
        <f t="shared" si="9"/>
        <v>#VALUE!</v>
      </c>
      <c r="S1088" s="67" t="str">
        <f t="shared" si="10"/>
        <v>#VALUE!</v>
      </c>
      <c r="T1088" s="94" t="str">
        <f t="shared" si="11"/>
        <v>#VALUE!</v>
      </c>
      <c r="U1088" s="69" t="str">
        <f t="shared" si="12"/>
        <v>donnée(s) manquante(s)</v>
      </c>
      <c r="V1088" s="70" t="str">
        <f t="shared" si="13"/>
        <v>donnée(s) manquante(s)</v>
      </c>
      <c r="W1088" s="65" t="str">
        <f t="shared" si="14"/>
        <v> </v>
      </c>
      <c r="X1088" s="65" t="str">
        <f>IF(ISBLANK(I1088)," ",IF(I1088&lt;=Scenario!$C$3,0,IF(I1088&lt;=Scenario!$C$5,1,IF(I1088&lt;=Scenario!$C$6,2,IF(I1088&lt;=Scenario!$C$7,3,IF(I1088&lt;=Scenario!$C$8,4,5))))))</f>
        <v> </v>
      </c>
      <c r="Y1088" s="65" t="str">
        <f>IF(ISBLANK(J1088)," ",IF(ROUND(J1088,2)&lt;=Scenario!$G$3,0,IF(ROUND(J1088,2)&lt;=Scenario!$G$5,1,IF(ROUND(J1088,2)&lt;=Scenario!$G$6,2,IF(ROUND(J1088,2)&lt;=Scenario!$G$7,3,IF(ROUND(J1088,2)&lt;=Scenario!$G$8,4,IF(ROUND(J1088,2)&lt;=Scenario!$G$9,5,IF(ROUND(J1088,2)&lt;=Scenario!$G$10,6,7))))))))</f>
        <v> </v>
      </c>
      <c r="Z1088" s="71" t="str">
        <f>IF(ISBLANK(F1088)," ",IF(F1088&lt;=Scenario!$O$3,0,IF(F1088&lt;=Scenario!$O$5,1,IF(F1088&lt;=Scenario!$O$6,2,IF(F1088&lt;=Scenario!$O$7,3,IF(F1088&lt;=Scenario!$O$8,4,IF(F1088&lt;=Scenario!$O$9,5,IF(F1088&lt;=Scenario!$O$10,6,IF(F1088&lt;=Scenario!$O$11,7,IF(F1088&lt;=Scenario!$O$12,8,IF(F1088&lt;=Scenario!$O$13,9,IF(F1088&lt;=Scenario!$O$14,10,IF(F1088&lt;=Scenario!$O$15,11,IF(F1088&lt;=Scenario!$O$16,12,IF(F1088&lt;=Scenario!$O$17,13,IF(F1088&lt;=Scenario!$O$18,14,IF(F1088&lt;=Scenario!$O$19,15,IF(F1088&lt;=Scenario!$O$20,16,IF(F1088&lt;=Scenario!$O$21,17,IF(F1088&lt;=Scenario!$O$22,18,IF(F1088&lt;=Scenario!$O$23,19,20)))))))))))))))))))))</f>
        <v> </v>
      </c>
      <c r="AA1088" s="71" t="str">
        <f>IF(ISBLANK(C1088)," ",IF(C1088&lt;=Scenario!$AA$3,0,IF(C1088&lt;=Scenario!$AA$5,1,IF(C1088&lt;=Scenario!$AA$6,2,IF(C1088&lt;=Scenario!$AA$7,3,IF(C1088&lt;=Scenario!$AA$8,4,IF(C1088&lt;=Scenario!$AA$9,5,IF(C1088&lt;=Scenario!$AA$10,6,IF(C1088&lt;=Scenario!$AA$11,7,IF(C1088&lt;=Scenario!$AA$12,8,IF(C1088&lt;=Scenario!$AA$13,9,IF(C1088&lt;=Scenario!$AA$14,10,IF(C1088&lt;=Scenario!$AA$15,11,IF(C1088&lt;=Scenario!$AA$16,12,IF(C1088&lt;=Scenario!$AA$17,13,IF(C1088&lt;=Scenario!$AA$18,14,15))))))))))))))))</f>
        <v> </v>
      </c>
      <c r="AB1088" s="75" t="str">
        <f t="shared" si="15"/>
        <v>#VALUE!</v>
      </c>
      <c r="AC1088" s="72" t="str">
        <f t="shared" si="16"/>
        <v>#VALUE!</v>
      </c>
      <c r="AD1088" s="95" t="str">
        <f t="shared" si="17"/>
        <v>#VALUE!</v>
      </c>
      <c r="AE1088" s="69" t="str">
        <f t="shared" si="18"/>
        <v>missing data</v>
      </c>
      <c r="AF1088" s="74" t="str">
        <f t="shared" si="19"/>
        <v>missing data</v>
      </c>
      <c r="AG1088" s="75" t="str">
        <f t="shared" si="20"/>
        <v>#VALUE!</v>
      </c>
      <c r="AH1088" s="75" t="str">
        <f t="shared" si="21"/>
        <v>#VALUE!</v>
      </c>
    </row>
    <row r="1089" ht="15.75" customHeight="1">
      <c r="A1089" s="3" t="s">
        <v>1146</v>
      </c>
      <c r="B1089" s="57"/>
      <c r="C1089" s="58"/>
      <c r="D1089" s="58"/>
      <c r="E1089" s="59"/>
      <c r="F1089" s="60"/>
      <c r="G1089" s="61"/>
      <c r="H1089" s="61"/>
      <c r="I1089" s="61"/>
      <c r="J1089" s="62"/>
      <c r="K1089" s="63" t="str">
        <f t="shared" si="2"/>
        <v> </v>
      </c>
      <c r="L1089" s="64" t="str">
        <f t="shared" si="3"/>
        <v> </v>
      </c>
      <c r="M1089" s="64" t="str">
        <f t="shared" si="4"/>
        <v> </v>
      </c>
      <c r="N1089" s="64" t="str">
        <f t="shared" si="5"/>
        <v> </v>
      </c>
      <c r="O1089" s="65" t="str">
        <f t="shared" si="6"/>
        <v> </v>
      </c>
      <c r="P1089" s="65" t="str">
        <f t="shared" si="7"/>
        <v> </v>
      </c>
      <c r="Q1089" s="66" t="str">
        <f t="shared" si="23"/>
        <v> </v>
      </c>
      <c r="R1089" s="63" t="str">
        <f t="shared" si="9"/>
        <v>#VALUE!</v>
      </c>
      <c r="S1089" s="67" t="str">
        <f t="shared" si="10"/>
        <v>#VALUE!</v>
      </c>
      <c r="T1089" s="94" t="str">
        <f t="shared" si="11"/>
        <v>#VALUE!</v>
      </c>
      <c r="U1089" s="69" t="str">
        <f t="shared" si="12"/>
        <v>donnée(s) manquante(s)</v>
      </c>
      <c r="V1089" s="70" t="str">
        <f t="shared" si="13"/>
        <v>donnée(s) manquante(s)</v>
      </c>
      <c r="W1089" s="65" t="str">
        <f t="shared" si="14"/>
        <v> </v>
      </c>
      <c r="X1089" s="65" t="str">
        <f>IF(ISBLANK(I1089)," ",IF(I1089&lt;=Scenario!$C$3,0,IF(I1089&lt;=Scenario!$C$5,1,IF(I1089&lt;=Scenario!$C$6,2,IF(I1089&lt;=Scenario!$C$7,3,IF(I1089&lt;=Scenario!$C$8,4,5))))))</f>
        <v> </v>
      </c>
      <c r="Y1089" s="65" t="str">
        <f>IF(ISBLANK(J1089)," ",IF(ROUND(J1089,2)&lt;=Scenario!$G$3,0,IF(ROUND(J1089,2)&lt;=Scenario!$G$5,1,IF(ROUND(J1089,2)&lt;=Scenario!$G$6,2,IF(ROUND(J1089,2)&lt;=Scenario!$G$7,3,IF(ROUND(J1089,2)&lt;=Scenario!$G$8,4,IF(ROUND(J1089,2)&lt;=Scenario!$G$9,5,IF(ROUND(J1089,2)&lt;=Scenario!$G$10,6,7))))))))</f>
        <v> </v>
      </c>
      <c r="Z1089" s="71" t="str">
        <f>IF(ISBLANK(F1089)," ",IF(F1089&lt;=Scenario!$O$3,0,IF(F1089&lt;=Scenario!$O$5,1,IF(F1089&lt;=Scenario!$O$6,2,IF(F1089&lt;=Scenario!$O$7,3,IF(F1089&lt;=Scenario!$O$8,4,IF(F1089&lt;=Scenario!$O$9,5,IF(F1089&lt;=Scenario!$O$10,6,IF(F1089&lt;=Scenario!$O$11,7,IF(F1089&lt;=Scenario!$O$12,8,IF(F1089&lt;=Scenario!$O$13,9,IF(F1089&lt;=Scenario!$O$14,10,IF(F1089&lt;=Scenario!$O$15,11,IF(F1089&lt;=Scenario!$O$16,12,IF(F1089&lt;=Scenario!$O$17,13,IF(F1089&lt;=Scenario!$O$18,14,IF(F1089&lt;=Scenario!$O$19,15,IF(F1089&lt;=Scenario!$O$20,16,IF(F1089&lt;=Scenario!$O$21,17,IF(F1089&lt;=Scenario!$O$22,18,IF(F1089&lt;=Scenario!$O$23,19,20)))))))))))))))))))))</f>
        <v> </v>
      </c>
      <c r="AA1089" s="71" t="str">
        <f>IF(ISBLANK(C1089)," ",IF(C1089&lt;=Scenario!$AA$3,0,IF(C1089&lt;=Scenario!$AA$5,1,IF(C1089&lt;=Scenario!$AA$6,2,IF(C1089&lt;=Scenario!$AA$7,3,IF(C1089&lt;=Scenario!$AA$8,4,IF(C1089&lt;=Scenario!$AA$9,5,IF(C1089&lt;=Scenario!$AA$10,6,IF(C1089&lt;=Scenario!$AA$11,7,IF(C1089&lt;=Scenario!$AA$12,8,IF(C1089&lt;=Scenario!$AA$13,9,IF(C1089&lt;=Scenario!$AA$14,10,IF(C1089&lt;=Scenario!$AA$15,11,IF(C1089&lt;=Scenario!$AA$16,12,IF(C1089&lt;=Scenario!$AA$17,13,IF(C1089&lt;=Scenario!$AA$18,14,15))))))))))))))))</f>
        <v> </v>
      </c>
      <c r="AB1089" s="75" t="str">
        <f t="shared" si="15"/>
        <v>#VALUE!</v>
      </c>
      <c r="AC1089" s="72" t="str">
        <f t="shared" si="16"/>
        <v>#VALUE!</v>
      </c>
      <c r="AD1089" s="95" t="str">
        <f t="shared" si="17"/>
        <v>#VALUE!</v>
      </c>
      <c r="AE1089" s="69" t="str">
        <f t="shared" si="18"/>
        <v>missing data</v>
      </c>
      <c r="AF1089" s="74" t="str">
        <f t="shared" si="19"/>
        <v>missing data</v>
      </c>
      <c r="AG1089" s="75" t="str">
        <f t="shared" si="20"/>
        <v>#VALUE!</v>
      </c>
      <c r="AH1089" s="75" t="str">
        <f t="shared" si="21"/>
        <v>#VALUE!</v>
      </c>
    </row>
    <row r="1090" ht="15.75" customHeight="1">
      <c r="A1090" s="3" t="s">
        <v>1147</v>
      </c>
      <c r="B1090" s="57"/>
      <c r="C1090" s="58"/>
      <c r="D1090" s="58"/>
      <c r="E1090" s="59"/>
      <c r="F1090" s="60"/>
      <c r="G1090" s="61"/>
      <c r="H1090" s="61"/>
      <c r="I1090" s="61"/>
      <c r="J1090" s="62"/>
      <c r="K1090" s="63" t="str">
        <f t="shared" si="2"/>
        <v> </v>
      </c>
      <c r="L1090" s="64" t="str">
        <f t="shared" si="3"/>
        <v> </v>
      </c>
      <c r="M1090" s="64" t="str">
        <f t="shared" si="4"/>
        <v> </v>
      </c>
      <c r="N1090" s="64" t="str">
        <f t="shared" si="5"/>
        <v> </v>
      </c>
      <c r="O1090" s="65" t="str">
        <f t="shared" si="6"/>
        <v> </v>
      </c>
      <c r="P1090" s="65" t="str">
        <f t="shared" si="7"/>
        <v> </v>
      </c>
      <c r="Q1090" s="66" t="str">
        <f t="shared" si="23"/>
        <v> </v>
      </c>
      <c r="R1090" s="63" t="str">
        <f t="shared" si="9"/>
        <v>#VALUE!</v>
      </c>
      <c r="S1090" s="67" t="str">
        <f t="shared" si="10"/>
        <v>#VALUE!</v>
      </c>
      <c r="T1090" s="94" t="str">
        <f t="shared" si="11"/>
        <v>#VALUE!</v>
      </c>
      <c r="U1090" s="69" t="str">
        <f t="shared" si="12"/>
        <v>donnée(s) manquante(s)</v>
      </c>
      <c r="V1090" s="70" t="str">
        <f t="shared" si="13"/>
        <v>donnée(s) manquante(s)</v>
      </c>
      <c r="W1090" s="65" t="str">
        <f t="shared" si="14"/>
        <v> </v>
      </c>
      <c r="X1090" s="65" t="str">
        <f>IF(ISBLANK(I1090)," ",IF(I1090&lt;=Scenario!$C$3,0,IF(I1090&lt;=Scenario!$C$5,1,IF(I1090&lt;=Scenario!$C$6,2,IF(I1090&lt;=Scenario!$C$7,3,IF(I1090&lt;=Scenario!$C$8,4,5))))))</f>
        <v> </v>
      </c>
      <c r="Y1090" s="65" t="str">
        <f>IF(ISBLANK(J1090)," ",IF(ROUND(J1090,2)&lt;=Scenario!$G$3,0,IF(ROUND(J1090,2)&lt;=Scenario!$G$5,1,IF(ROUND(J1090,2)&lt;=Scenario!$G$6,2,IF(ROUND(J1090,2)&lt;=Scenario!$G$7,3,IF(ROUND(J1090,2)&lt;=Scenario!$G$8,4,IF(ROUND(J1090,2)&lt;=Scenario!$G$9,5,IF(ROUND(J1090,2)&lt;=Scenario!$G$10,6,7))))))))</f>
        <v> </v>
      </c>
      <c r="Z1090" s="71" t="str">
        <f>IF(ISBLANK(F1090)," ",IF(F1090&lt;=Scenario!$O$3,0,IF(F1090&lt;=Scenario!$O$5,1,IF(F1090&lt;=Scenario!$O$6,2,IF(F1090&lt;=Scenario!$O$7,3,IF(F1090&lt;=Scenario!$O$8,4,IF(F1090&lt;=Scenario!$O$9,5,IF(F1090&lt;=Scenario!$O$10,6,IF(F1090&lt;=Scenario!$O$11,7,IF(F1090&lt;=Scenario!$O$12,8,IF(F1090&lt;=Scenario!$O$13,9,IF(F1090&lt;=Scenario!$O$14,10,IF(F1090&lt;=Scenario!$O$15,11,IF(F1090&lt;=Scenario!$O$16,12,IF(F1090&lt;=Scenario!$O$17,13,IF(F1090&lt;=Scenario!$O$18,14,IF(F1090&lt;=Scenario!$O$19,15,IF(F1090&lt;=Scenario!$O$20,16,IF(F1090&lt;=Scenario!$O$21,17,IF(F1090&lt;=Scenario!$O$22,18,IF(F1090&lt;=Scenario!$O$23,19,20)))))))))))))))))))))</f>
        <v> </v>
      </c>
      <c r="AA1090" s="71" t="str">
        <f>IF(ISBLANK(C1090)," ",IF(C1090&lt;=Scenario!$AA$3,0,IF(C1090&lt;=Scenario!$AA$5,1,IF(C1090&lt;=Scenario!$AA$6,2,IF(C1090&lt;=Scenario!$AA$7,3,IF(C1090&lt;=Scenario!$AA$8,4,IF(C1090&lt;=Scenario!$AA$9,5,IF(C1090&lt;=Scenario!$AA$10,6,IF(C1090&lt;=Scenario!$AA$11,7,IF(C1090&lt;=Scenario!$AA$12,8,IF(C1090&lt;=Scenario!$AA$13,9,IF(C1090&lt;=Scenario!$AA$14,10,IF(C1090&lt;=Scenario!$AA$15,11,IF(C1090&lt;=Scenario!$AA$16,12,IF(C1090&lt;=Scenario!$AA$17,13,IF(C1090&lt;=Scenario!$AA$18,14,15))))))))))))))))</f>
        <v> </v>
      </c>
      <c r="AB1090" s="75" t="str">
        <f t="shared" si="15"/>
        <v>#VALUE!</v>
      </c>
      <c r="AC1090" s="72" t="str">
        <f t="shared" si="16"/>
        <v>#VALUE!</v>
      </c>
      <c r="AD1090" s="95" t="str">
        <f t="shared" si="17"/>
        <v>#VALUE!</v>
      </c>
      <c r="AE1090" s="69" t="str">
        <f t="shared" si="18"/>
        <v>missing data</v>
      </c>
      <c r="AF1090" s="74" t="str">
        <f t="shared" si="19"/>
        <v>missing data</v>
      </c>
      <c r="AG1090" s="75" t="str">
        <f t="shared" si="20"/>
        <v>#VALUE!</v>
      </c>
      <c r="AH1090" s="75" t="str">
        <f t="shared" si="21"/>
        <v>#VALUE!</v>
      </c>
    </row>
    <row r="1091" ht="15.75" customHeight="1">
      <c r="A1091" s="3" t="s">
        <v>1148</v>
      </c>
      <c r="B1091" s="57"/>
      <c r="C1091" s="58"/>
      <c r="D1091" s="58"/>
      <c r="E1091" s="59"/>
      <c r="F1091" s="60"/>
      <c r="G1091" s="61"/>
      <c r="H1091" s="61"/>
      <c r="I1091" s="61"/>
      <c r="J1091" s="62"/>
      <c r="K1091" s="63" t="str">
        <f t="shared" si="2"/>
        <v> </v>
      </c>
      <c r="L1091" s="64" t="str">
        <f t="shared" si="3"/>
        <v> </v>
      </c>
      <c r="M1091" s="64" t="str">
        <f t="shared" si="4"/>
        <v> </v>
      </c>
      <c r="N1091" s="64" t="str">
        <f t="shared" si="5"/>
        <v> </v>
      </c>
      <c r="O1091" s="65" t="str">
        <f t="shared" si="6"/>
        <v> </v>
      </c>
      <c r="P1091" s="65" t="str">
        <f t="shared" si="7"/>
        <v> </v>
      </c>
      <c r="Q1091" s="66" t="str">
        <f t="shared" si="23"/>
        <v> </v>
      </c>
      <c r="R1091" s="63" t="str">
        <f t="shared" si="9"/>
        <v>#VALUE!</v>
      </c>
      <c r="S1091" s="67" t="str">
        <f t="shared" si="10"/>
        <v>#VALUE!</v>
      </c>
      <c r="T1091" s="94" t="str">
        <f t="shared" si="11"/>
        <v>#VALUE!</v>
      </c>
      <c r="U1091" s="69" t="str">
        <f t="shared" si="12"/>
        <v>donnée(s) manquante(s)</v>
      </c>
      <c r="V1091" s="70" t="str">
        <f t="shared" si="13"/>
        <v>donnée(s) manquante(s)</v>
      </c>
      <c r="W1091" s="65" t="str">
        <f t="shared" si="14"/>
        <v> </v>
      </c>
      <c r="X1091" s="65" t="str">
        <f>IF(ISBLANK(I1091)," ",IF(I1091&lt;=Scenario!$C$3,0,IF(I1091&lt;=Scenario!$C$5,1,IF(I1091&lt;=Scenario!$C$6,2,IF(I1091&lt;=Scenario!$C$7,3,IF(I1091&lt;=Scenario!$C$8,4,5))))))</f>
        <v> </v>
      </c>
      <c r="Y1091" s="65" t="str">
        <f>IF(ISBLANK(J1091)," ",IF(ROUND(J1091,2)&lt;=Scenario!$G$3,0,IF(ROUND(J1091,2)&lt;=Scenario!$G$5,1,IF(ROUND(J1091,2)&lt;=Scenario!$G$6,2,IF(ROUND(J1091,2)&lt;=Scenario!$G$7,3,IF(ROUND(J1091,2)&lt;=Scenario!$G$8,4,IF(ROUND(J1091,2)&lt;=Scenario!$G$9,5,IF(ROUND(J1091,2)&lt;=Scenario!$G$10,6,7))))))))</f>
        <v> </v>
      </c>
      <c r="Z1091" s="71" t="str">
        <f>IF(ISBLANK(F1091)," ",IF(F1091&lt;=Scenario!$O$3,0,IF(F1091&lt;=Scenario!$O$5,1,IF(F1091&lt;=Scenario!$O$6,2,IF(F1091&lt;=Scenario!$O$7,3,IF(F1091&lt;=Scenario!$O$8,4,IF(F1091&lt;=Scenario!$O$9,5,IF(F1091&lt;=Scenario!$O$10,6,IF(F1091&lt;=Scenario!$O$11,7,IF(F1091&lt;=Scenario!$O$12,8,IF(F1091&lt;=Scenario!$O$13,9,IF(F1091&lt;=Scenario!$O$14,10,IF(F1091&lt;=Scenario!$O$15,11,IF(F1091&lt;=Scenario!$O$16,12,IF(F1091&lt;=Scenario!$O$17,13,IF(F1091&lt;=Scenario!$O$18,14,IF(F1091&lt;=Scenario!$O$19,15,IF(F1091&lt;=Scenario!$O$20,16,IF(F1091&lt;=Scenario!$O$21,17,IF(F1091&lt;=Scenario!$O$22,18,IF(F1091&lt;=Scenario!$O$23,19,20)))))))))))))))))))))</f>
        <v> </v>
      </c>
      <c r="AA1091" s="71" t="str">
        <f>IF(ISBLANK(C1091)," ",IF(C1091&lt;=Scenario!$AA$3,0,IF(C1091&lt;=Scenario!$AA$5,1,IF(C1091&lt;=Scenario!$AA$6,2,IF(C1091&lt;=Scenario!$AA$7,3,IF(C1091&lt;=Scenario!$AA$8,4,IF(C1091&lt;=Scenario!$AA$9,5,IF(C1091&lt;=Scenario!$AA$10,6,IF(C1091&lt;=Scenario!$AA$11,7,IF(C1091&lt;=Scenario!$AA$12,8,IF(C1091&lt;=Scenario!$AA$13,9,IF(C1091&lt;=Scenario!$AA$14,10,IF(C1091&lt;=Scenario!$AA$15,11,IF(C1091&lt;=Scenario!$AA$16,12,IF(C1091&lt;=Scenario!$AA$17,13,IF(C1091&lt;=Scenario!$AA$18,14,15))))))))))))))))</f>
        <v> </v>
      </c>
      <c r="AB1091" s="75" t="str">
        <f t="shared" si="15"/>
        <v>#VALUE!</v>
      </c>
      <c r="AC1091" s="72" t="str">
        <f t="shared" si="16"/>
        <v>#VALUE!</v>
      </c>
      <c r="AD1091" s="95" t="str">
        <f t="shared" si="17"/>
        <v>#VALUE!</v>
      </c>
      <c r="AE1091" s="69" t="str">
        <f t="shared" si="18"/>
        <v>missing data</v>
      </c>
      <c r="AF1091" s="74" t="str">
        <f t="shared" si="19"/>
        <v>missing data</v>
      </c>
      <c r="AG1091" s="75" t="str">
        <f t="shared" si="20"/>
        <v>#VALUE!</v>
      </c>
      <c r="AH1091" s="75" t="str">
        <f t="shared" si="21"/>
        <v>#VALUE!</v>
      </c>
    </row>
    <row r="1092" ht="15.75" customHeight="1">
      <c r="A1092" s="3" t="s">
        <v>1149</v>
      </c>
      <c r="B1092" s="57"/>
      <c r="C1092" s="58"/>
      <c r="D1092" s="58"/>
      <c r="E1092" s="59"/>
      <c r="F1092" s="60"/>
      <c r="G1092" s="61"/>
      <c r="H1092" s="61"/>
      <c r="I1092" s="61"/>
      <c r="J1092" s="62"/>
      <c r="K1092" s="63" t="str">
        <f t="shared" si="2"/>
        <v> </v>
      </c>
      <c r="L1092" s="64" t="str">
        <f t="shared" si="3"/>
        <v> </v>
      </c>
      <c r="M1092" s="64" t="str">
        <f t="shared" si="4"/>
        <v> </v>
      </c>
      <c r="N1092" s="64" t="str">
        <f t="shared" si="5"/>
        <v> </v>
      </c>
      <c r="O1092" s="65" t="str">
        <f t="shared" si="6"/>
        <v> </v>
      </c>
      <c r="P1092" s="65" t="str">
        <f t="shared" si="7"/>
        <v> </v>
      </c>
      <c r="Q1092" s="66" t="str">
        <f t="shared" si="23"/>
        <v> </v>
      </c>
      <c r="R1092" s="63" t="str">
        <f t="shared" si="9"/>
        <v>#VALUE!</v>
      </c>
      <c r="S1092" s="67" t="str">
        <f t="shared" si="10"/>
        <v>#VALUE!</v>
      </c>
      <c r="T1092" s="94" t="str">
        <f t="shared" si="11"/>
        <v>#VALUE!</v>
      </c>
      <c r="U1092" s="69" t="str">
        <f t="shared" si="12"/>
        <v>donnée(s) manquante(s)</v>
      </c>
      <c r="V1092" s="70" t="str">
        <f t="shared" si="13"/>
        <v>donnée(s) manquante(s)</v>
      </c>
      <c r="W1092" s="65" t="str">
        <f t="shared" si="14"/>
        <v> </v>
      </c>
      <c r="X1092" s="65" t="str">
        <f>IF(ISBLANK(I1092)," ",IF(I1092&lt;=Scenario!$C$3,0,IF(I1092&lt;=Scenario!$C$5,1,IF(I1092&lt;=Scenario!$C$6,2,IF(I1092&lt;=Scenario!$C$7,3,IF(I1092&lt;=Scenario!$C$8,4,5))))))</f>
        <v> </v>
      </c>
      <c r="Y1092" s="65" t="str">
        <f>IF(ISBLANK(J1092)," ",IF(ROUND(J1092,2)&lt;=Scenario!$G$3,0,IF(ROUND(J1092,2)&lt;=Scenario!$G$5,1,IF(ROUND(J1092,2)&lt;=Scenario!$G$6,2,IF(ROUND(J1092,2)&lt;=Scenario!$G$7,3,IF(ROUND(J1092,2)&lt;=Scenario!$G$8,4,IF(ROUND(J1092,2)&lt;=Scenario!$G$9,5,IF(ROUND(J1092,2)&lt;=Scenario!$G$10,6,7))))))))</f>
        <v> </v>
      </c>
      <c r="Z1092" s="71" t="str">
        <f>IF(ISBLANK(F1092)," ",IF(F1092&lt;=Scenario!$O$3,0,IF(F1092&lt;=Scenario!$O$5,1,IF(F1092&lt;=Scenario!$O$6,2,IF(F1092&lt;=Scenario!$O$7,3,IF(F1092&lt;=Scenario!$O$8,4,IF(F1092&lt;=Scenario!$O$9,5,IF(F1092&lt;=Scenario!$O$10,6,IF(F1092&lt;=Scenario!$O$11,7,IF(F1092&lt;=Scenario!$O$12,8,IF(F1092&lt;=Scenario!$O$13,9,IF(F1092&lt;=Scenario!$O$14,10,IF(F1092&lt;=Scenario!$O$15,11,IF(F1092&lt;=Scenario!$O$16,12,IF(F1092&lt;=Scenario!$O$17,13,IF(F1092&lt;=Scenario!$O$18,14,IF(F1092&lt;=Scenario!$O$19,15,IF(F1092&lt;=Scenario!$O$20,16,IF(F1092&lt;=Scenario!$O$21,17,IF(F1092&lt;=Scenario!$O$22,18,IF(F1092&lt;=Scenario!$O$23,19,20)))))))))))))))))))))</f>
        <v> </v>
      </c>
      <c r="AA1092" s="71" t="str">
        <f>IF(ISBLANK(C1092)," ",IF(C1092&lt;=Scenario!$AA$3,0,IF(C1092&lt;=Scenario!$AA$5,1,IF(C1092&lt;=Scenario!$AA$6,2,IF(C1092&lt;=Scenario!$AA$7,3,IF(C1092&lt;=Scenario!$AA$8,4,IF(C1092&lt;=Scenario!$AA$9,5,IF(C1092&lt;=Scenario!$AA$10,6,IF(C1092&lt;=Scenario!$AA$11,7,IF(C1092&lt;=Scenario!$AA$12,8,IF(C1092&lt;=Scenario!$AA$13,9,IF(C1092&lt;=Scenario!$AA$14,10,IF(C1092&lt;=Scenario!$AA$15,11,IF(C1092&lt;=Scenario!$AA$16,12,IF(C1092&lt;=Scenario!$AA$17,13,IF(C1092&lt;=Scenario!$AA$18,14,15))))))))))))))))</f>
        <v> </v>
      </c>
      <c r="AB1092" s="75" t="str">
        <f t="shared" si="15"/>
        <v>#VALUE!</v>
      </c>
      <c r="AC1092" s="72" t="str">
        <f t="shared" si="16"/>
        <v>#VALUE!</v>
      </c>
      <c r="AD1092" s="95" t="str">
        <f t="shared" si="17"/>
        <v>#VALUE!</v>
      </c>
      <c r="AE1092" s="69" t="str">
        <f t="shared" si="18"/>
        <v>missing data</v>
      </c>
      <c r="AF1092" s="74" t="str">
        <f t="shared" si="19"/>
        <v>missing data</v>
      </c>
      <c r="AG1092" s="75" t="str">
        <f t="shared" si="20"/>
        <v>#VALUE!</v>
      </c>
      <c r="AH1092" s="75" t="str">
        <f t="shared" si="21"/>
        <v>#VALUE!</v>
      </c>
    </row>
    <row r="1093" ht="15.75" customHeight="1">
      <c r="A1093" s="3" t="s">
        <v>1150</v>
      </c>
      <c r="B1093" s="57"/>
      <c r="C1093" s="58"/>
      <c r="D1093" s="58"/>
      <c r="E1093" s="59"/>
      <c r="F1093" s="60"/>
      <c r="G1093" s="61"/>
      <c r="H1093" s="61"/>
      <c r="I1093" s="61"/>
      <c r="J1093" s="62"/>
      <c r="K1093" s="63" t="str">
        <f t="shared" si="2"/>
        <v> </v>
      </c>
      <c r="L1093" s="64" t="str">
        <f t="shared" si="3"/>
        <v> </v>
      </c>
      <c r="M1093" s="64" t="str">
        <f t="shared" si="4"/>
        <v> </v>
      </c>
      <c r="N1093" s="64" t="str">
        <f t="shared" si="5"/>
        <v> </v>
      </c>
      <c r="O1093" s="65" t="str">
        <f t="shared" si="6"/>
        <v> </v>
      </c>
      <c r="P1093" s="65" t="str">
        <f t="shared" si="7"/>
        <v> </v>
      </c>
      <c r="Q1093" s="66" t="str">
        <f t="shared" si="23"/>
        <v> </v>
      </c>
      <c r="R1093" s="63" t="str">
        <f t="shared" si="9"/>
        <v>#VALUE!</v>
      </c>
      <c r="S1093" s="67" t="str">
        <f t="shared" si="10"/>
        <v>#VALUE!</v>
      </c>
      <c r="T1093" s="94" t="str">
        <f t="shared" si="11"/>
        <v>#VALUE!</v>
      </c>
      <c r="U1093" s="69" t="str">
        <f t="shared" si="12"/>
        <v>donnée(s) manquante(s)</v>
      </c>
      <c r="V1093" s="70" t="str">
        <f t="shared" si="13"/>
        <v>donnée(s) manquante(s)</v>
      </c>
      <c r="W1093" s="65" t="str">
        <f t="shared" si="14"/>
        <v> </v>
      </c>
      <c r="X1093" s="65" t="str">
        <f>IF(ISBLANK(I1093)," ",IF(I1093&lt;=Scenario!$C$3,0,IF(I1093&lt;=Scenario!$C$5,1,IF(I1093&lt;=Scenario!$C$6,2,IF(I1093&lt;=Scenario!$C$7,3,IF(I1093&lt;=Scenario!$C$8,4,5))))))</f>
        <v> </v>
      </c>
      <c r="Y1093" s="65" t="str">
        <f>IF(ISBLANK(J1093)," ",IF(ROUND(J1093,2)&lt;=Scenario!$G$3,0,IF(ROUND(J1093,2)&lt;=Scenario!$G$5,1,IF(ROUND(J1093,2)&lt;=Scenario!$G$6,2,IF(ROUND(J1093,2)&lt;=Scenario!$G$7,3,IF(ROUND(J1093,2)&lt;=Scenario!$G$8,4,IF(ROUND(J1093,2)&lt;=Scenario!$G$9,5,IF(ROUND(J1093,2)&lt;=Scenario!$G$10,6,7))))))))</f>
        <v> </v>
      </c>
      <c r="Z1093" s="71" t="str">
        <f>IF(ISBLANK(F1093)," ",IF(F1093&lt;=Scenario!$O$3,0,IF(F1093&lt;=Scenario!$O$5,1,IF(F1093&lt;=Scenario!$O$6,2,IF(F1093&lt;=Scenario!$O$7,3,IF(F1093&lt;=Scenario!$O$8,4,IF(F1093&lt;=Scenario!$O$9,5,IF(F1093&lt;=Scenario!$O$10,6,IF(F1093&lt;=Scenario!$O$11,7,IF(F1093&lt;=Scenario!$O$12,8,IF(F1093&lt;=Scenario!$O$13,9,IF(F1093&lt;=Scenario!$O$14,10,IF(F1093&lt;=Scenario!$O$15,11,IF(F1093&lt;=Scenario!$O$16,12,IF(F1093&lt;=Scenario!$O$17,13,IF(F1093&lt;=Scenario!$O$18,14,IF(F1093&lt;=Scenario!$O$19,15,IF(F1093&lt;=Scenario!$O$20,16,IF(F1093&lt;=Scenario!$O$21,17,IF(F1093&lt;=Scenario!$O$22,18,IF(F1093&lt;=Scenario!$O$23,19,20)))))))))))))))))))))</f>
        <v> </v>
      </c>
      <c r="AA1093" s="71" t="str">
        <f>IF(ISBLANK(C1093)," ",IF(C1093&lt;=Scenario!$AA$3,0,IF(C1093&lt;=Scenario!$AA$5,1,IF(C1093&lt;=Scenario!$AA$6,2,IF(C1093&lt;=Scenario!$AA$7,3,IF(C1093&lt;=Scenario!$AA$8,4,IF(C1093&lt;=Scenario!$AA$9,5,IF(C1093&lt;=Scenario!$AA$10,6,IF(C1093&lt;=Scenario!$AA$11,7,IF(C1093&lt;=Scenario!$AA$12,8,IF(C1093&lt;=Scenario!$AA$13,9,IF(C1093&lt;=Scenario!$AA$14,10,IF(C1093&lt;=Scenario!$AA$15,11,IF(C1093&lt;=Scenario!$AA$16,12,IF(C1093&lt;=Scenario!$AA$17,13,IF(C1093&lt;=Scenario!$AA$18,14,15))))))))))))))))</f>
        <v> </v>
      </c>
      <c r="AB1093" s="75" t="str">
        <f t="shared" si="15"/>
        <v>#VALUE!</v>
      </c>
      <c r="AC1093" s="72" t="str">
        <f t="shared" si="16"/>
        <v>#VALUE!</v>
      </c>
      <c r="AD1093" s="95" t="str">
        <f t="shared" si="17"/>
        <v>#VALUE!</v>
      </c>
      <c r="AE1093" s="69" t="str">
        <f t="shared" si="18"/>
        <v>missing data</v>
      </c>
      <c r="AF1093" s="74" t="str">
        <f t="shared" si="19"/>
        <v>missing data</v>
      </c>
      <c r="AG1093" s="75" t="str">
        <f t="shared" si="20"/>
        <v>#VALUE!</v>
      </c>
      <c r="AH1093" s="75" t="str">
        <f t="shared" si="21"/>
        <v>#VALUE!</v>
      </c>
    </row>
    <row r="1094" ht="15.75" customHeight="1">
      <c r="A1094" s="3" t="s">
        <v>1151</v>
      </c>
      <c r="B1094" s="57"/>
      <c r="C1094" s="58"/>
      <c r="D1094" s="58"/>
      <c r="E1094" s="59"/>
      <c r="F1094" s="60"/>
      <c r="G1094" s="61"/>
      <c r="H1094" s="61"/>
      <c r="I1094" s="61"/>
      <c r="J1094" s="62"/>
      <c r="K1094" s="63" t="str">
        <f t="shared" si="2"/>
        <v> </v>
      </c>
      <c r="L1094" s="64" t="str">
        <f t="shared" si="3"/>
        <v> </v>
      </c>
      <c r="M1094" s="64" t="str">
        <f t="shared" si="4"/>
        <v> </v>
      </c>
      <c r="N1094" s="64" t="str">
        <f t="shared" si="5"/>
        <v> </v>
      </c>
      <c r="O1094" s="65" t="str">
        <f t="shared" si="6"/>
        <v> </v>
      </c>
      <c r="P1094" s="65" t="str">
        <f t="shared" si="7"/>
        <v> </v>
      </c>
      <c r="Q1094" s="66" t="str">
        <f t="shared" si="23"/>
        <v> </v>
      </c>
      <c r="R1094" s="63" t="str">
        <f t="shared" si="9"/>
        <v>#VALUE!</v>
      </c>
      <c r="S1094" s="67" t="str">
        <f t="shared" si="10"/>
        <v>#VALUE!</v>
      </c>
      <c r="T1094" s="94" t="str">
        <f t="shared" si="11"/>
        <v>#VALUE!</v>
      </c>
      <c r="U1094" s="69" t="str">
        <f t="shared" si="12"/>
        <v>donnée(s) manquante(s)</v>
      </c>
      <c r="V1094" s="70" t="str">
        <f t="shared" si="13"/>
        <v>donnée(s) manquante(s)</v>
      </c>
      <c r="W1094" s="65" t="str">
        <f t="shared" si="14"/>
        <v> </v>
      </c>
      <c r="X1094" s="65" t="str">
        <f>IF(ISBLANK(I1094)," ",IF(I1094&lt;=Scenario!$C$3,0,IF(I1094&lt;=Scenario!$C$5,1,IF(I1094&lt;=Scenario!$C$6,2,IF(I1094&lt;=Scenario!$C$7,3,IF(I1094&lt;=Scenario!$C$8,4,5))))))</f>
        <v> </v>
      </c>
      <c r="Y1094" s="65" t="str">
        <f>IF(ISBLANK(J1094)," ",IF(ROUND(J1094,2)&lt;=Scenario!$G$3,0,IF(ROUND(J1094,2)&lt;=Scenario!$G$5,1,IF(ROUND(J1094,2)&lt;=Scenario!$G$6,2,IF(ROUND(J1094,2)&lt;=Scenario!$G$7,3,IF(ROUND(J1094,2)&lt;=Scenario!$G$8,4,IF(ROUND(J1094,2)&lt;=Scenario!$G$9,5,IF(ROUND(J1094,2)&lt;=Scenario!$G$10,6,7))))))))</f>
        <v> </v>
      </c>
      <c r="Z1094" s="71" t="str">
        <f>IF(ISBLANK(F1094)," ",IF(F1094&lt;=Scenario!$O$3,0,IF(F1094&lt;=Scenario!$O$5,1,IF(F1094&lt;=Scenario!$O$6,2,IF(F1094&lt;=Scenario!$O$7,3,IF(F1094&lt;=Scenario!$O$8,4,IF(F1094&lt;=Scenario!$O$9,5,IF(F1094&lt;=Scenario!$O$10,6,IF(F1094&lt;=Scenario!$O$11,7,IF(F1094&lt;=Scenario!$O$12,8,IF(F1094&lt;=Scenario!$O$13,9,IF(F1094&lt;=Scenario!$O$14,10,IF(F1094&lt;=Scenario!$O$15,11,IF(F1094&lt;=Scenario!$O$16,12,IF(F1094&lt;=Scenario!$O$17,13,IF(F1094&lt;=Scenario!$O$18,14,IF(F1094&lt;=Scenario!$O$19,15,IF(F1094&lt;=Scenario!$O$20,16,IF(F1094&lt;=Scenario!$O$21,17,IF(F1094&lt;=Scenario!$O$22,18,IF(F1094&lt;=Scenario!$O$23,19,20)))))))))))))))))))))</f>
        <v> </v>
      </c>
      <c r="AA1094" s="71" t="str">
        <f>IF(ISBLANK(C1094)," ",IF(C1094&lt;=Scenario!$AA$3,0,IF(C1094&lt;=Scenario!$AA$5,1,IF(C1094&lt;=Scenario!$AA$6,2,IF(C1094&lt;=Scenario!$AA$7,3,IF(C1094&lt;=Scenario!$AA$8,4,IF(C1094&lt;=Scenario!$AA$9,5,IF(C1094&lt;=Scenario!$AA$10,6,IF(C1094&lt;=Scenario!$AA$11,7,IF(C1094&lt;=Scenario!$AA$12,8,IF(C1094&lt;=Scenario!$AA$13,9,IF(C1094&lt;=Scenario!$AA$14,10,IF(C1094&lt;=Scenario!$AA$15,11,IF(C1094&lt;=Scenario!$AA$16,12,IF(C1094&lt;=Scenario!$AA$17,13,IF(C1094&lt;=Scenario!$AA$18,14,15))))))))))))))))</f>
        <v> </v>
      </c>
      <c r="AB1094" s="75" t="str">
        <f t="shared" si="15"/>
        <v>#VALUE!</v>
      </c>
      <c r="AC1094" s="72" t="str">
        <f t="shared" si="16"/>
        <v>#VALUE!</v>
      </c>
      <c r="AD1094" s="95" t="str">
        <f t="shared" si="17"/>
        <v>#VALUE!</v>
      </c>
      <c r="AE1094" s="69" t="str">
        <f t="shared" si="18"/>
        <v>missing data</v>
      </c>
      <c r="AF1094" s="74" t="str">
        <f t="shared" si="19"/>
        <v>missing data</v>
      </c>
      <c r="AG1094" s="75" t="str">
        <f t="shared" si="20"/>
        <v>#VALUE!</v>
      </c>
      <c r="AH1094" s="75" t="str">
        <f t="shared" si="21"/>
        <v>#VALUE!</v>
      </c>
    </row>
    <row r="1095" ht="15.75" customHeight="1">
      <c r="A1095" s="3" t="s">
        <v>1152</v>
      </c>
      <c r="B1095" s="57"/>
      <c r="C1095" s="58"/>
      <c r="D1095" s="58"/>
      <c r="E1095" s="59"/>
      <c r="F1095" s="60"/>
      <c r="G1095" s="61"/>
      <c r="H1095" s="61"/>
      <c r="I1095" s="61"/>
      <c r="J1095" s="62"/>
      <c r="K1095" s="63" t="str">
        <f t="shared" si="2"/>
        <v> </v>
      </c>
      <c r="L1095" s="64" t="str">
        <f t="shared" si="3"/>
        <v> </v>
      </c>
      <c r="M1095" s="64" t="str">
        <f t="shared" si="4"/>
        <v> </v>
      </c>
      <c r="N1095" s="64" t="str">
        <f t="shared" si="5"/>
        <v> </v>
      </c>
      <c r="O1095" s="65" t="str">
        <f t="shared" si="6"/>
        <v> </v>
      </c>
      <c r="P1095" s="65" t="str">
        <f t="shared" si="7"/>
        <v> </v>
      </c>
      <c r="Q1095" s="66" t="str">
        <f t="shared" si="23"/>
        <v> </v>
      </c>
      <c r="R1095" s="63" t="str">
        <f t="shared" si="9"/>
        <v>#VALUE!</v>
      </c>
      <c r="S1095" s="67" t="str">
        <f t="shared" si="10"/>
        <v>#VALUE!</v>
      </c>
      <c r="T1095" s="94" t="str">
        <f t="shared" si="11"/>
        <v>#VALUE!</v>
      </c>
      <c r="U1095" s="69" t="str">
        <f t="shared" si="12"/>
        <v>donnée(s) manquante(s)</v>
      </c>
      <c r="V1095" s="70" t="str">
        <f t="shared" si="13"/>
        <v>donnée(s) manquante(s)</v>
      </c>
      <c r="W1095" s="65" t="str">
        <f t="shared" si="14"/>
        <v> </v>
      </c>
      <c r="X1095" s="65" t="str">
        <f>IF(ISBLANK(I1095)," ",IF(I1095&lt;=Scenario!$C$3,0,IF(I1095&lt;=Scenario!$C$5,1,IF(I1095&lt;=Scenario!$C$6,2,IF(I1095&lt;=Scenario!$C$7,3,IF(I1095&lt;=Scenario!$C$8,4,5))))))</f>
        <v> </v>
      </c>
      <c r="Y1095" s="65" t="str">
        <f>IF(ISBLANK(J1095)," ",IF(ROUND(J1095,2)&lt;=Scenario!$G$3,0,IF(ROUND(J1095,2)&lt;=Scenario!$G$5,1,IF(ROUND(J1095,2)&lt;=Scenario!$G$6,2,IF(ROUND(J1095,2)&lt;=Scenario!$G$7,3,IF(ROUND(J1095,2)&lt;=Scenario!$G$8,4,IF(ROUND(J1095,2)&lt;=Scenario!$G$9,5,IF(ROUND(J1095,2)&lt;=Scenario!$G$10,6,7))))))))</f>
        <v> </v>
      </c>
      <c r="Z1095" s="71" t="str">
        <f>IF(ISBLANK(F1095)," ",IF(F1095&lt;=Scenario!$O$3,0,IF(F1095&lt;=Scenario!$O$5,1,IF(F1095&lt;=Scenario!$O$6,2,IF(F1095&lt;=Scenario!$O$7,3,IF(F1095&lt;=Scenario!$O$8,4,IF(F1095&lt;=Scenario!$O$9,5,IF(F1095&lt;=Scenario!$O$10,6,IF(F1095&lt;=Scenario!$O$11,7,IF(F1095&lt;=Scenario!$O$12,8,IF(F1095&lt;=Scenario!$O$13,9,IF(F1095&lt;=Scenario!$O$14,10,IF(F1095&lt;=Scenario!$O$15,11,IF(F1095&lt;=Scenario!$O$16,12,IF(F1095&lt;=Scenario!$O$17,13,IF(F1095&lt;=Scenario!$O$18,14,IF(F1095&lt;=Scenario!$O$19,15,IF(F1095&lt;=Scenario!$O$20,16,IF(F1095&lt;=Scenario!$O$21,17,IF(F1095&lt;=Scenario!$O$22,18,IF(F1095&lt;=Scenario!$O$23,19,20)))))))))))))))))))))</f>
        <v> </v>
      </c>
      <c r="AA1095" s="71" t="str">
        <f>IF(ISBLANK(C1095)," ",IF(C1095&lt;=Scenario!$AA$3,0,IF(C1095&lt;=Scenario!$AA$5,1,IF(C1095&lt;=Scenario!$AA$6,2,IF(C1095&lt;=Scenario!$AA$7,3,IF(C1095&lt;=Scenario!$AA$8,4,IF(C1095&lt;=Scenario!$AA$9,5,IF(C1095&lt;=Scenario!$AA$10,6,IF(C1095&lt;=Scenario!$AA$11,7,IF(C1095&lt;=Scenario!$AA$12,8,IF(C1095&lt;=Scenario!$AA$13,9,IF(C1095&lt;=Scenario!$AA$14,10,IF(C1095&lt;=Scenario!$AA$15,11,IF(C1095&lt;=Scenario!$AA$16,12,IF(C1095&lt;=Scenario!$AA$17,13,IF(C1095&lt;=Scenario!$AA$18,14,15))))))))))))))))</f>
        <v> </v>
      </c>
      <c r="AB1095" s="75" t="str">
        <f t="shared" si="15"/>
        <v>#VALUE!</v>
      </c>
      <c r="AC1095" s="72" t="str">
        <f t="shared" si="16"/>
        <v>#VALUE!</v>
      </c>
      <c r="AD1095" s="95" t="str">
        <f t="shared" si="17"/>
        <v>#VALUE!</v>
      </c>
      <c r="AE1095" s="69" t="str">
        <f t="shared" si="18"/>
        <v>missing data</v>
      </c>
      <c r="AF1095" s="74" t="str">
        <f t="shared" si="19"/>
        <v>missing data</v>
      </c>
      <c r="AG1095" s="75" t="str">
        <f t="shared" si="20"/>
        <v>#VALUE!</v>
      </c>
      <c r="AH1095" s="75" t="str">
        <f t="shared" si="21"/>
        <v>#VALUE!</v>
      </c>
    </row>
    <row r="1096" ht="15.75" customHeight="1">
      <c r="A1096" s="3" t="s">
        <v>1153</v>
      </c>
      <c r="B1096" s="57"/>
      <c r="C1096" s="58"/>
      <c r="D1096" s="58"/>
      <c r="E1096" s="59"/>
      <c r="F1096" s="60"/>
      <c r="G1096" s="61"/>
      <c r="H1096" s="61"/>
      <c r="I1096" s="61"/>
      <c r="J1096" s="62"/>
      <c r="K1096" s="63" t="str">
        <f t="shared" si="2"/>
        <v> </v>
      </c>
      <c r="L1096" s="64" t="str">
        <f t="shared" si="3"/>
        <v> </v>
      </c>
      <c r="M1096" s="64" t="str">
        <f t="shared" si="4"/>
        <v> </v>
      </c>
      <c r="N1096" s="64" t="str">
        <f t="shared" si="5"/>
        <v> </v>
      </c>
      <c r="O1096" s="65" t="str">
        <f t="shared" si="6"/>
        <v> </v>
      </c>
      <c r="P1096" s="65" t="str">
        <f t="shared" si="7"/>
        <v> </v>
      </c>
      <c r="Q1096" s="66" t="str">
        <f t="shared" si="23"/>
        <v> </v>
      </c>
      <c r="R1096" s="63" t="str">
        <f t="shared" si="9"/>
        <v>#VALUE!</v>
      </c>
      <c r="S1096" s="67" t="str">
        <f t="shared" si="10"/>
        <v>#VALUE!</v>
      </c>
      <c r="T1096" s="94" t="str">
        <f t="shared" si="11"/>
        <v>#VALUE!</v>
      </c>
      <c r="U1096" s="69" t="str">
        <f t="shared" si="12"/>
        <v>donnée(s) manquante(s)</v>
      </c>
      <c r="V1096" s="70" t="str">
        <f t="shared" si="13"/>
        <v>donnée(s) manquante(s)</v>
      </c>
      <c r="W1096" s="65" t="str">
        <f t="shared" si="14"/>
        <v> </v>
      </c>
      <c r="X1096" s="65" t="str">
        <f>IF(ISBLANK(I1096)," ",IF(I1096&lt;=Scenario!$C$3,0,IF(I1096&lt;=Scenario!$C$5,1,IF(I1096&lt;=Scenario!$C$6,2,IF(I1096&lt;=Scenario!$C$7,3,IF(I1096&lt;=Scenario!$C$8,4,5))))))</f>
        <v> </v>
      </c>
      <c r="Y1096" s="65" t="str">
        <f>IF(ISBLANK(J1096)," ",IF(ROUND(J1096,2)&lt;=Scenario!$G$3,0,IF(ROUND(J1096,2)&lt;=Scenario!$G$5,1,IF(ROUND(J1096,2)&lt;=Scenario!$G$6,2,IF(ROUND(J1096,2)&lt;=Scenario!$G$7,3,IF(ROUND(J1096,2)&lt;=Scenario!$G$8,4,IF(ROUND(J1096,2)&lt;=Scenario!$G$9,5,IF(ROUND(J1096,2)&lt;=Scenario!$G$10,6,7))))))))</f>
        <v> </v>
      </c>
      <c r="Z1096" s="71" t="str">
        <f>IF(ISBLANK(F1096)," ",IF(F1096&lt;=Scenario!$O$3,0,IF(F1096&lt;=Scenario!$O$5,1,IF(F1096&lt;=Scenario!$O$6,2,IF(F1096&lt;=Scenario!$O$7,3,IF(F1096&lt;=Scenario!$O$8,4,IF(F1096&lt;=Scenario!$O$9,5,IF(F1096&lt;=Scenario!$O$10,6,IF(F1096&lt;=Scenario!$O$11,7,IF(F1096&lt;=Scenario!$O$12,8,IF(F1096&lt;=Scenario!$O$13,9,IF(F1096&lt;=Scenario!$O$14,10,IF(F1096&lt;=Scenario!$O$15,11,IF(F1096&lt;=Scenario!$O$16,12,IF(F1096&lt;=Scenario!$O$17,13,IF(F1096&lt;=Scenario!$O$18,14,IF(F1096&lt;=Scenario!$O$19,15,IF(F1096&lt;=Scenario!$O$20,16,IF(F1096&lt;=Scenario!$O$21,17,IF(F1096&lt;=Scenario!$O$22,18,IF(F1096&lt;=Scenario!$O$23,19,20)))))))))))))))))))))</f>
        <v> </v>
      </c>
      <c r="AA1096" s="71" t="str">
        <f>IF(ISBLANK(C1096)," ",IF(C1096&lt;=Scenario!$AA$3,0,IF(C1096&lt;=Scenario!$AA$5,1,IF(C1096&lt;=Scenario!$AA$6,2,IF(C1096&lt;=Scenario!$AA$7,3,IF(C1096&lt;=Scenario!$AA$8,4,IF(C1096&lt;=Scenario!$AA$9,5,IF(C1096&lt;=Scenario!$AA$10,6,IF(C1096&lt;=Scenario!$AA$11,7,IF(C1096&lt;=Scenario!$AA$12,8,IF(C1096&lt;=Scenario!$AA$13,9,IF(C1096&lt;=Scenario!$AA$14,10,IF(C1096&lt;=Scenario!$AA$15,11,IF(C1096&lt;=Scenario!$AA$16,12,IF(C1096&lt;=Scenario!$AA$17,13,IF(C1096&lt;=Scenario!$AA$18,14,15))))))))))))))))</f>
        <v> </v>
      </c>
      <c r="AB1096" s="75" t="str">
        <f t="shared" si="15"/>
        <v>#VALUE!</v>
      </c>
      <c r="AC1096" s="72" t="str">
        <f t="shared" si="16"/>
        <v>#VALUE!</v>
      </c>
      <c r="AD1096" s="95" t="str">
        <f t="shared" si="17"/>
        <v>#VALUE!</v>
      </c>
      <c r="AE1096" s="69" t="str">
        <f t="shared" si="18"/>
        <v>missing data</v>
      </c>
      <c r="AF1096" s="74" t="str">
        <f t="shared" si="19"/>
        <v>missing data</v>
      </c>
      <c r="AG1096" s="75" t="str">
        <f t="shared" si="20"/>
        <v>#VALUE!</v>
      </c>
      <c r="AH1096" s="75" t="str">
        <f t="shared" si="21"/>
        <v>#VALUE!</v>
      </c>
    </row>
    <row r="1097" ht="15.75" customHeight="1">
      <c r="A1097" s="3" t="s">
        <v>1154</v>
      </c>
      <c r="B1097" s="57"/>
      <c r="C1097" s="58"/>
      <c r="D1097" s="58"/>
      <c r="E1097" s="59"/>
      <c r="F1097" s="60"/>
      <c r="G1097" s="61"/>
      <c r="H1097" s="61"/>
      <c r="I1097" s="61"/>
      <c r="J1097" s="62"/>
      <c r="K1097" s="63" t="str">
        <f t="shared" si="2"/>
        <v> </v>
      </c>
      <c r="L1097" s="64" t="str">
        <f t="shared" si="3"/>
        <v> </v>
      </c>
      <c r="M1097" s="64" t="str">
        <f t="shared" si="4"/>
        <v> </v>
      </c>
      <c r="N1097" s="64" t="str">
        <f t="shared" si="5"/>
        <v> </v>
      </c>
      <c r="O1097" s="65" t="str">
        <f t="shared" si="6"/>
        <v> </v>
      </c>
      <c r="P1097" s="65" t="str">
        <f t="shared" si="7"/>
        <v> </v>
      </c>
      <c r="Q1097" s="66" t="str">
        <f t="shared" si="23"/>
        <v> </v>
      </c>
      <c r="R1097" s="63" t="str">
        <f t="shared" si="9"/>
        <v>#VALUE!</v>
      </c>
      <c r="S1097" s="67" t="str">
        <f t="shared" si="10"/>
        <v>#VALUE!</v>
      </c>
      <c r="T1097" s="94" t="str">
        <f t="shared" si="11"/>
        <v>#VALUE!</v>
      </c>
      <c r="U1097" s="69" t="str">
        <f t="shared" si="12"/>
        <v>donnée(s) manquante(s)</v>
      </c>
      <c r="V1097" s="70" t="str">
        <f t="shared" si="13"/>
        <v>donnée(s) manquante(s)</v>
      </c>
      <c r="W1097" s="65" t="str">
        <f t="shared" si="14"/>
        <v> </v>
      </c>
      <c r="X1097" s="65" t="str">
        <f>IF(ISBLANK(I1097)," ",IF(I1097&lt;=Scenario!$C$3,0,IF(I1097&lt;=Scenario!$C$5,1,IF(I1097&lt;=Scenario!$C$6,2,IF(I1097&lt;=Scenario!$C$7,3,IF(I1097&lt;=Scenario!$C$8,4,5))))))</f>
        <v> </v>
      </c>
      <c r="Y1097" s="65" t="str">
        <f>IF(ISBLANK(J1097)," ",IF(ROUND(J1097,2)&lt;=Scenario!$G$3,0,IF(ROUND(J1097,2)&lt;=Scenario!$G$5,1,IF(ROUND(J1097,2)&lt;=Scenario!$G$6,2,IF(ROUND(J1097,2)&lt;=Scenario!$G$7,3,IF(ROUND(J1097,2)&lt;=Scenario!$G$8,4,IF(ROUND(J1097,2)&lt;=Scenario!$G$9,5,IF(ROUND(J1097,2)&lt;=Scenario!$G$10,6,7))))))))</f>
        <v> </v>
      </c>
      <c r="Z1097" s="71" t="str">
        <f>IF(ISBLANK(F1097)," ",IF(F1097&lt;=Scenario!$O$3,0,IF(F1097&lt;=Scenario!$O$5,1,IF(F1097&lt;=Scenario!$O$6,2,IF(F1097&lt;=Scenario!$O$7,3,IF(F1097&lt;=Scenario!$O$8,4,IF(F1097&lt;=Scenario!$O$9,5,IF(F1097&lt;=Scenario!$O$10,6,IF(F1097&lt;=Scenario!$O$11,7,IF(F1097&lt;=Scenario!$O$12,8,IF(F1097&lt;=Scenario!$O$13,9,IF(F1097&lt;=Scenario!$O$14,10,IF(F1097&lt;=Scenario!$O$15,11,IF(F1097&lt;=Scenario!$O$16,12,IF(F1097&lt;=Scenario!$O$17,13,IF(F1097&lt;=Scenario!$O$18,14,IF(F1097&lt;=Scenario!$O$19,15,IF(F1097&lt;=Scenario!$O$20,16,IF(F1097&lt;=Scenario!$O$21,17,IF(F1097&lt;=Scenario!$O$22,18,IF(F1097&lt;=Scenario!$O$23,19,20)))))))))))))))))))))</f>
        <v> </v>
      </c>
      <c r="AA1097" s="71" t="str">
        <f>IF(ISBLANK(C1097)," ",IF(C1097&lt;=Scenario!$AA$3,0,IF(C1097&lt;=Scenario!$AA$5,1,IF(C1097&lt;=Scenario!$AA$6,2,IF(C1097&lt;=Scenario!$AA$7,3,IF(C1097&lt;=Scenario!$AA$8,4,IF(C1097&lt;=Scenario!$AA$9,5,IF(C1097&lt;=Scenario!$AA$10,6,IF(C1097&lt;=Scenario!$AA$11,7,IF(C1097&lt;=Scenario!$AA$12,8,IF(C1097&lt;=Scenario!$AA$13,9,IF(C1097&lt;=Scenario!$AA$14,10,IF(C1097&lt;=Scenario!$AA$15,11,IF(C1097&lt;=Scenario!$AA$16,12,IF(C1097&lt;=Scenario!$AA$17,13,IF(C1097&lt;=Scenario!$AA$18,14,15))))))))))))))))</f>
        <v> </v>
      </c>
      <c r="AB1097" s="75" t="str">
        <f t="shared" si="15"/>
        <v>#VALUE!</v>
      </c>
      <c r="AC1097" s="72" t="str">
        <f t="shared" si="16"/>
        <v>#VALUE!</v>
      </c>
      <c r="AD1097" s="95" t="str">
        <f t="shared" si="17"/>
        <v>#VALUE!</v>
      </c>
      <c r="AE1097" s="69" t="str">
        <f t="shared" si="18"/>
        <v>missing data</v>
      </c>
      <c r="AF1097" s="74" t="str">
        <f t="shared" si="19"/>
        <v>missing data</v>
      </c>
      <c r="AG1097" s="75" t="str">
        <f t="shared" si="20"/>
        <v>#VALUE!</v>
      </c>
      <c r="AH1097" s="75" t="str">
        <f t="shared" si="21"/>
        <v>#VALUE!</v>
      </c>
    </row>
    <row r="1098" ht="15.75" customHeight="1">
      <c r="A1098" s="3" t="s">
        <v>1155</v>
      </c>
      <c r="B1098" s="57"/>
      <c r="C1098" s="58"/>
      <c r="D1098" s="58"/>
      <c r="E1098" s="59"/>
      <c r="F1098" s="60"/>
      <c r="G1098" s="61"/>
      <c r="H1098" s="61"/>
      <c r="I1098" s="61"/>
      <c r="J1098" s="62"/>
      <c r="K1098" s="63" t="str">
        <f t="shared" si="2"/>
        <v> </v>
      </c>
      <c r="L1098" s="64" t="str">
        <f t="shared" si="3"/>
        <v> </v>
      </c>
      <c r="M1098" s="64" t="str">
        <f t="shared" si="4"/>
        <v> </v>
      </c>
      <c r="N1098" s="64" t="str">
        <f t="shared" si="5"/>
        <v> </v>
      </c>
      <c r="O1098" s="65" t="str">
        <f t="shared" si="6"/>
        <v> </v>
      </c>
      <c r="P1098" s="65" t="str">
        <f t="shared" si="7"/>
        <v> </v>
      </c>
      <c r="Q1098" s="66" t="str">
        <f t="shared" si="23"/>
        <v> </v>
      </c>
      <c r="R1098" s="63" t="str">
        <f t="shared" si="9"/>
        <v>#VALUE!</v>
      </c>
      <c r="S1098" s="67" t="str">
        <f t="shared" si="10"/>
        <v>#VALUE!</v>
      </c>
      <c r="T1098" s="94" t="str">
        <f t="shared" si="11"/>
        <v>#VALUE!</v>
      </c>
      <c r="U1098" s="69" t="str">
        <f t="shared" si="12"/>
        <v>donnée(s) manquante(s)</v>
      </c>
      <c r="V1098" s="70" t="str">
        <f t="shared" si="13"/>
        <v>donnée(s) manquante(s)</v>
      </c>
      <c r="W1098" s="65" t="str">
        <f t="shared" si="14"/>
        <v> </v>
      </c>
      <c r="X1098" s="65" t="str">
        <f>IF(ISBLANK(I1098)," ",IF(I1098&lt;=Scenario!$C$3,0,IF(I1098&lt;=Scenario!$C$5,1,IF(I1098&lt;=Scenario!$C$6,2,IF(I1098&lt;=Scenario!$C$7,3,IF(I1098&lt;=Scenario!$C$8,4,5))))))</f>
        <v> </v>
      </c>
      <c r="Y1098" s="65" t="str">
        <f>IF(ISBLANK(J1098)," ",IF(ROUND(J1098,2)&lt;=Scenario!$G$3,0,IF(ROUND(J1098,2)&lt;=Scenario!$G$5,1,IF(ROUND(J1098,2)&lt;=Scenario!$G$6,2,IF(ROUND(J1098,2)&lt;=Scenario!$G$7,3,IF(ROUND(J1098,2)&lt;=Scenario!$G$8,4,IF(ROUND(J1098,2)&lt;=Scenario!$G$9,5,IF(ROUND(J1098,2)&lt;=Scenario!$G$10,6,7))))))))</f>
        <v> </v>
      </c>
      <c r="Z1098" s="71" t="str">
        <f>IF(ISBLANK(F1098)," ",IF(F1098&lt;=Scenario!$O$3,0,IF(F1098&lt;=Scenario!$O$5,1,IF(F1098&lt;=Scenario!$O$6,2,IF(F1098&lt;=Scenario!$O$7,3,IF(F1098&lt;=Scenario!$O$8,4,IF(F1098&lt;=Scenario!$O$9,5,IF(F1098&lt;=Scenario!$O$10,6,IF(F1098&lt;=Scenario!$O$11,7,IF(F1098&lt;=Scenario!$O$12,8,IF(F1098&lt;=Scenario!$O$13,9,IF(F1098&lt;=Scenario!$O$14,10,IF(F1098&lt;=Scenario!$O$15,11,IF(F1098&lt;=Scenario!$O$16,12,IF(F1098&lt;=Scenario!$O$17,13,IF(F1098&lt;=Scenario!$O$18,14,IF(F1098&lt;=Scenario!$O$19,15,IF(F1098&lt;=Scenario!$O$20,16,IF(F1098&lt;=Scenario!$O$21,17,IF(F1098&lt;=Scenario!$O$22,18,IF(F1098&lt;=Scenario!$O$23,19,20)))))))))))))))))))))</f>
        <v> </v>
      </c>
      <c r="AA1098" s="71" t="str">
        <f>IF(ISBLANK(C1098)," ",IF(C1098&lt;=Scenario!$AA$3,0,IF(C1098&lt;=Scenario!$AA$5,1,IF(C1098&lt;=Scenario!$AA$6,2,IF(C1098&lt;=Scenario!$AA$7,3,IF(C1098&lt;=Scenario!$AA$8,4,IF(C1098&lt;=Scenario!$AA$9,5,IF(C1098&lt;=Scenario!$AA$10,6,IF(C1098&lt;=Scenario!$AA$11,7,IF(C1098&lt;=Scenario!$AA$12,8,IF(C1098&lt;=Scenario!$AA$13,9,IF(C1098&lt;=Scenario!$AA$14,10,IF(C1098&lt;=Scenario!$AA$15,11,IF(C1098&lt;=Scenario!$AA$16,12,IF(C1098&lt;=Scenario!$AA$17,13,IF(C1098&lt;=Scenario!$AA$18,14,15))))))))))))))))</f>
        <v> </v>
      </c>
      <c r="AB1098" s="75" t="str">
        <f t="shared" si="15"/>
        <v>#VALUE!</v>
      </c>
      <c r="AC1098" s="72" t="str">
        <f t="shared" si="16"/>
        <v>#VALUE!</v>
      </c>
      <c r="AD1098" s="95" t="str">
        <f t="shared" si="17"/>
        <v>#VALUE!</v>
      </c>
      <c r="AE1098" s="69" t="str">
        <f t="shared" si="18"/>
        <v>missing data</v>
      </c>
      <c r="AF1098" s="74" t="str">
        <f t="shared" si="19"/>
        <v>missing data</v>
      </c>
      <c r="AG1098" s="75" t="str">
        <f t="shared" si="20"/>
        <v>#VALUE!</v>
      </c>
      <c r="AH1098" s="75" t="str">
        <f t="shared" si="21"/>
        <v>#VALUE!</v>
      </c>
    </row>
  </sheetData>
  <mergeCells count="3">
    <mergeCell ref="B1:J1"/>
    <mergeCell ref="T1:V1"/>
    <mergeCell ref="AD1:AF1"/>
  </mergeCells>
  <conditionalFormatting sqref="V3:V1098 AF3:AF1098">
    <cfRule type="containsText" dxfId="0" priority="1" operator="containsText" text="dark orange">
      <formula>NOT(ISERROR(SEARCH(("dark orange"),(V3))))</formula>
    </cfRule>
  </conditionalFormatting>
  <conditionalFormatting sqref="V3:V1098 AF3:AF1098">
    <cfRule type="beginsWith" dxfId="1" priority="2" operator="beginsWith" text="orange">
      <formula>LEFT((V3),LEN("orange"))=("orange")</formula>
    </cfRule>
  </conditionalFormatting>
  <conditionalFormatting sqref="V3:V1098 AF3:AF1098">
    <cfRule type="containsText" dxfId="2" priority="3" operator="containsText" text="yellow">
      <formula>NOT(ISERROR(SEARCH(("yellow"),(V3))))</formula>
    </cfRule>
  </conditionalFormatting>
  <conditionalFormatting sqref="V3:V1098 AF3:AF1098">
    <cfRule type="beginsWith" dxfId="3" priority="4" operator="beginsWith" text="green">
      <formula>LEFT((V3),LEN("green"))=("green")</formula>
    </cfRule>
  </conditionalFormatting>
  <conditionalFormatting sqref="V3:V1098 AF3:AF1098">
    <cfRule type="containsText" dxfId="4" priority="5" operator="containsText" text="dark green">
      <formula>NOT(ISERROR(SEARCH(("dark green"),(V3))))</formula>
    </cfRule>
  </conditionalFormatting>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14"/>
    <col customWidth="1" min="2" max="4" width="11.43"/>
    <col customWidth="1" hidden="1" min="5" max="5" width="11.43"/>
    <col customWidth="1" min="6" max="9" width="11.43"/>
    <col customWidth="1" hidden="1" min="10" max="27" width="11.43"/>
    <col customWidth="1" min="28" max="29" width="11.43"/>
    <col customWidth="1" min="30" max="30" width="23.29"/>
    <col customWidth="1" hidden="1" min="31" max="31" width="11.43"/>
    <col customWidth="1" hidden="1" min="32" max="32" width="14.29"/>
    <col customWidth="1" min="33" max="68" width="11.43"/>
  </cols>
  <sheetData>
    <row r="1" ht="27.0" customHeight="1">
      <c r="A1" s="3"/>
      <c r="B1" s="35"/>
      <c r="C1" s="36"/>
      <c r="D1" s="36"/>
      <c r="E1" s="36"/>
      <c r="F1" s="36"/>
      <c r="G1" s="36"/>
      <c r="H1" s="36"/>
      <c r="I1" s="37"/>
      <c r="J1" s="38" t="s">
        <v>31</v>
      </c>
      <c r="K1" s="39"/>
      <c r="L1" s="39"/>
      <c r="M1" s="39"/>
      <c r="N1" s="39"/>
      <c r="O1" s="39"/>
      <c r="P1" s="39"/>
      <c r="Q1" s="39"/>
      <c r="R1" s="39"/>
      <c r="S1" s="40" t="s">
        <v>31</v>
      </c>
      <c r="T1" s="36"/>
      <c r="U1" s="41"/>
      <c r="V1" s="39" t="s">
        <v>32</v>
      </c>
      <c r="W1" s="39"/>
      <c r="X1" s="39"/>
      <c r="Y1" s="39"/>
      <c r="Z1" s="39"/>
      <c r="AA1" s="39"/>
      <c r="AB1" s="40" t="s">
        <v>33</v>
      </c>
      <c r="AC1" s="36"/>
      <c r="AD1" s="41"/>
      <c r="AE1" s="39"/>
      <c r="AF1" s="39"/>
      <c r="AG1" s="3"/>
      <c r="AH1" s="3"/>
      <c r="AI1" s="3"/>
      <c r="AJ1" s="3"/>
      <c r="AK1" s="3"/>
      <c r="AL1" s="3"/>
      <c r="AM1" s="3"/>
      <c r="AN1" s="3"/>
      <c r="AO1" s="96"/>
      <c r="AP1" s="3"/>
      <c r="AQ1" s="3"/>
      <c r="AR1" s="3"/>
      <c r="AS1" s="96"/>
      <c r="AT1" s="3"/>
      <c r="AU1" s="3"/>
      <c r="AV1" s="3"/>
      <c r="AW1" s="96"/>
      <c r="AX1" s="3"/>
      <c r="AY1" s="3"/>
      <c r="AZ1" s="3"/>
      <c r="BA1" s="96"/>
      <c r="BB1" s="3"/>
      <c r="BC1" s="3"/>
      <c r="BD1" s="3"/>
      <c r="BE1" s="96"/>
      <c r="BF1" s="3"/>
      <c r="BG1" s="3"/>
      <c r="BH1" s="3"/>
      <c r="BI1" s="97"/>
      <c r="BJ1" s="75"/>
      <c r="BK1" s="75"/>
      <c r="BL1" s="98" t="s">
        <v>1156</v>
      </c>
      <c r="BM1" s="98" t="s">
        <v>52</v>
      </c>
      <c r="BN1" s="99" t="s">
        <v>1157</v>
      </c>
      <c r="BO1" s="98" t="s">
        <v>1158</v>
      </c>
      <c r="BP1" s="75"/>
    </row>
    <row r="2">
      <c r="A2" s="42" t="s">
        <v>34</v>
      </c>
      <c r="B2" s="43" t="s">
        <v>35</v>
      </c>
      <c r="C2" s="44" t="s">
        <v>36</v>
      </c>
      <c r="D2" s="44" t="s">
        <v>37</v>
      </c>
      <c r="E2" s="45" t="s">
        <v>38</v>
      </c>
      <c r="F2" s="45" t="s">
        <v>39</v>
      </c>
      <c r="G2" s="46" t="s">
        <v>41</v>
      </c>
      <c r="H2" s="47" t="s">
        <v>42</v>
      </c>
      <c r="I2" s="48" t="s">
        <v>43</v>
      </c>
      <c r="J2" s="49" t="s">
        <v>44</v>
      </c>
      <c r="K2" s="44" t="s">
        <v>45</v>
      </c>
      <c r="L2" s="44" t="s">
        <v>46</v>
      </c>
      <c r="M2" s="44" t="s">
        <v>47</v>
      </c>
      <c r="N2" s="47" t="s">
        <v>48</v>
      </c>
      <c r="O2" s="47" t="s">
        <v>49</v>
      </c>
      <c r="P2" s="48" t="s">
        <v>50</v>
      </c>
      <c r="Q2" s="49" t="s">
        <v>51</v>
      </c>
      <c r="R2" s="48" t="s">
        <v>52</v>
      </c>
      <c r="S2" s="50" t="s">
        <v>53</v>
      </c>
      <c r="T2" s="51" t="s">
        <v>54</v>
      </c>
      <c r="U2" s="52" t="s">
        <v>55</v>
      </c>
      <c r="V2" s="100" t="s">
        <v>49</v>
      </c>
      <c r="W2" s="101" t="s">
        <v>50</v>
      </c>
      <c r="X2" s="102" t="s">
        <v>56</v>
      </c>
      <c r="Y2" s="102" t="s">
        <v>57</v>
      </c>
      <c r="Z2" s="56" t="s">
        <v>51</v>
      </c>
      <c r="AA2" s="56" t="s">
        <v>52</v>
      </c>
      <c r="AB2" s="55" t="s">
        <v>53</v>
      </c>
      <c r="AC2" s="51" t="s">
        <v>54</v>
      </c>
      <c r="AD2" s="52" t="s">
        <v>55</v>
      </c>
      <c r="AE2" s="56" t="s">
        <v>58</v>
      </c>
      <c r="AF2" s="56" t="s">
        <v>59</v>
      </c>
      <c r="AG2" s="3"/>
      <c r="AH2" s="3"/>
      <c r="AI2" s="3"/>
      <c r="AJ2" s="3"/>
      <c r="AK2" s="3"/>
      <c r="AL2" s="3"/>
      <c r="AM2" s="3"/>
      <c r="AN2" s="3"/>
      <c r="AO2" s="96"/>
      <c r="AP2" s="3"/>
      <c r="AQ2" s="3"/>
      <c r="AR2" s="3"/>
      <c r="AS2" s="96"/>
      <c r="AT2" s="3"/>
      <c r="AU2" s="3"/>
      <c r="AV2" s="3"/>
      <c r="AW2" s="96"/>
      <c r="AX2" s="3"/>
      <c r="AY2" s="3"/>
      <c r="AZ2" s="3"/>
      <c r="BA2" s="96"/>
      <c r="BB2" s="3"/>
      <c r="BC2" s="3"/>
      <c r="BD2" s="3"/>
      <c r="BE2" s="96"/>
      <c r="BF2" s="3"/>
      <c r="BG2" s="3"/>
      <c r="BH2" s="3"/>
      <c r="BI2" s="96"/>
      <c r="BJ2" s="3"/>
      <c r="BK2" s="3"/>
      <c r="BL2" s="3"/>
      <c r="BM2" s="3"/>
      <c r="BN2" s="3"/>
      <c r="BO2" s="3"/>
      <c r="BP2" s="3"/>
    </row>
    <row r="3">
      <c r="A3" s="3" t="s">
        <v>1159</v>
      </c>
      <c r="B3" s="57">
        <v>489.0</v>
      </c>
      <c r="C3" s="58">
        <v>0.0</v>
      </c>
      <c r="D3" s="58">
        <v>0.9</v>
      </c>
      <c r="E3" s="59">
        <v>50.0</v>
      </c>
      <c r="F3" s="60">
        <f t="shared" ref="F3:F6" si="1">E3/1000*2.5</f>
        <v>0.125</v>
      </c>
      <c r="G3" s="61">
        <v>0.0</v>
      </c>
      <c r="H3" s="61">
        <v>0.0</v>
      </c>
      <c r="I3" s="62">
        <v>23.7</v>
      </c>
      <c r="J3" s="63">
        <f t="shared" ref="J3:J1101" si="2">IF(ISBLANK(B3)," ",IF(B3&lt;=335,0,IF(B3&lt;=670,1,IF(B3&lt;=1005,2,IF(B3&lt;=1340,3,IF(B3&lt;=1675,4,IF(B3&lt;=2010,5,IF(B3&lt;=2345,6,IF(B3&lt;=2680,7,IF(B3&lt;=3015,8,IF(B3&lt;=3350,9,10)))))))))))</f>
        <v>1</v>
      </c>
      <c r="K3" s="64">
        <f t="shared" ref="K3:K1101" si="3">IF(ISBLANK(C3)," ",IF(C3&lt;=4.5,0,IF(ROUND(C3,1)&lt;=9,1,IF(C3&lt;=13.5,2,IF(ROUND(C3,1)&lt;=18,3,IF(C3&lt;=22.5,4,IF(ROUND(C3,1)&lt;=27,5,IF(ROUND(C3,1)&lt;=31,6,IF(ROUND(C3,1)&lt;=36,7,IF(ROUND(C3,1)&lt;=40,8,IF(ROUND(C3,1)&lt;=45,9,10)))))))))))</f>
        <v>0</v>
      </c>
      <c r="L3" s="64">
        <f t="shared" ref="L3:L1101" si="4">IF(ISBLANK(D3)," ",IF(D3&lt;=1,0,IF(D3&lt;=2,1,IF(D3&lt;=3,2,IF(D3&lt;=4,3,IF(D3&lt;=5,4,IF(D3&lt;=6,5,IF(D3&lt;=7,6,IF(D3&lt;=8,7,IF(D3&lt;=9,8,IF(D3&lt;=10,9,10)))))))))))</f>
        <v>0</v>
      </c>
      <c r="M3" s="64">
        <f t="shared" ref="M3:M1101" si="5">IF(ISBLANK(E3)," ",IF(E3&lt;=90,0,IF(E3&lt;=180,1,IF(E3&lt;=270,2,IF(E3&lt;=360,3,IF(E3&lt;=450,4,IF(E3&lt;=540,5,IF(E3&lt;=630,6,IF(E3&lt;=720,7,IF(E3&lt;=810,8,IF(E3&lt;=900,9,10)))))))))))</f>
        <v>0</v>
      </c>
      <c r="N3" s="65">
        <f t="shared" ref="N3:N1101" si="6">IF(ISBLANK(G3)," ",IF(G3&lt;=40,0,IF(G3&lt;=60,1,IF(G3&lt;=80,2,5))))</f>
        <v>0</v>
      </c>
      <c r="O3" s="65">
        <f t="shared" ref="O3:O1101" si="7">IF(ISBLANK(H3)," ",IF(H3&lt;=0.9,0,IF(H3&lt;=1.9,1,IF(H3&lt;=2.8,2,IF(H3&lt;=3.7,3,IF(H3&lt;=4.7,4,5))))))</f>
        <v>0</v>
      </c>
      <c r="P3" s="66">
        <f t="shared" ref="P3:P6" si="8">IF(ISBLANK(I3)," ",IF(I3&lt;=1.6,0,IF(I3&lt;=3.2,1,IF(I3&lt;=4.8,2,IF(I3&lt;=6.4,3,IF(I3&lt;=8,4,5))))))</f>
        <v>5</v>
      </c>
      <c r="Q3" s="63">
        <f t="shared" ref="Q3:Q1101" si="9">SUM(J3+K3+L3+M3)</f>
        <v>1</v>
      </c>
      <c r="R3" s="67">
        <f t="shared" ref="R3:R1101" si="10">SUM(N3+O3+P3)</f>
        <v>5</v>
      </c>
      <c r="S3" s="68">
        <f t="shared" ref="S3:S1101" si="11">IF(AND(Q3&gt;=0,Q3&lt;11),Q3-R3,IF(AND(Q3&gt;=11,N3=5),Q3-R3,Q3-N3-O3))</f>
        <v>-4</v>
      </c>
      <c r="T3" s="69" t="str">
        <f t="shared" ref="T3:T1101" si="12">IF(OR(ISBLANK(B3),ISBLANK(C3),ISBLANK(D3),ISBLANK(E3),ISBLANK(G3),ISBLANK(H3),ISBLANK(I3)),"donnée(s) manquante(s)",IF(S3&lt;0,"Nutriscore_A",IF(S3&lt;3,"Nutriscore_B",IF(S3&lt;11,"Nutriscore_C",IF(S3&lt;19,"Nutriscore_D","Nutriscore_E")))))</f>
        <v>Nutriscore_A</v>
      </c>
      <c r="U3" s="70" t="str">
        <f t="shared" ref="U3:U1101" si="13">IF(T3="donnée(s) manquante(s)","donnée(s) manquante(s)",IF(T3="Nutriscore_A","dark green",IF(T3="Nutriscore_B","green",IF(T3="Nutriscore_C","yellow",IF(T3="Nutriscore_D","orange","dark orange")))))</f>
        <v>dark green</v>
      </c>
      <c r="V3" s="65">
        <f>IF(ISBLANK(H3)," ",IF(H3&lt;=Scenario!$C$3,0,IF(H3&lt;=Scenario!$C$5,1,IF(H3&lt;=Scenario!$C$6,2,IF(H3&lt;=Scenario!$C$7,3,IF(H3&lt;=Scenario!$C$8,4,5))))))</f>
        <v>0</v>
      </c>
      <c r="W3" s="103">
        <f>IF(ISBLANK(I3)," ",IF(I3&lt;=Scenario!$G$3,0,IF(I3&lt;=Scenario!$G$5,1,2)))</f>
        <v>2</v>
      </c>
      <c r="X3" s="71">
        <f>IF(ISBLANK(F3)," ",IF(F3&lt;=Scenario!$O$3,0,IF(F3&lt;=Scenario!$O$5,1,IF(F3&lt;=Scenario!$O$6,2,IF(F3&lt;=Scenario!$O$7,3,IF(F3&lt;=Scenario!$O$8,4,IF(F3&lt;=Scenario!$O$9,5,IF(F3&lt;=Scenario!$O$10,6,IF(F3&lt;=Scenario!$O$11,7,IF(F3&lt;=Scenario!$O$12,8,IF(F3&lt;=Scenario!$O$13,9,IF(F3&lt;=Scenario!$O$14,10,IF(F3&lt;=Scenario!$O$15,11,IF(F3&lt;=Scenario!$O$16,12,IF(F3&lt;=Scenario!$O$17,13,IF(F3&lt;=Scenario!$O$18,14,IF(F3&lt;=Scenario!$O$19,15,IF(F3&lt;=Scenario!$O$20,16,IF(F3&lt;=Scenario!$O$21,17,IF(F3&lt;=Scenario!$O$22,18,IF(F3&lt;=Scenario!$O$23,19,20)))))))))))))))))))))</f>
        <v>0</v>
      </c>
      <c r="Y3" s="71">
        <f>IF(ISBLANK(C3)," ",IF(C3&lt;=Scenario!$AA$3,0,IF(C3&lt;=Scenario!$AA$5,1,IF(C3&lt;=Scenario!$AA$6,2,IF(C3&lt;=Scenario!$AA$7,3,IF(C3&lt;=Scenario!$AA$8,4,IF(C3&lt;=Scenario!$AA$9,5,IF(C3&lt;=Scenario!$AA$10,6,IF(C3&lt;=Scenario!$AA$11,7,IF(C3&lt;=Scenario!$AA$12,8,IF(C3&lt;=Scenario!$AA$13,9,IF(C3&lt;=Scenario!$AA$14,10,IF(C3&lt;=Scenario!$AA$15,11,IF(C3&lt;=Scenario!$AA$16,12,IF(C3&lt;=Scenario!$AA$17,13,IF(C3&lt;=Scenario!$AA$18,14,15))))))))))))))))</f>
        <v>0</v>
      </c>
      <c r="Z3" s="72">
        <f t="shared" ref="Z3:Z1101" si="14">Y3+X3+J3+L3</f>
        <v>1</v>
      </c>
      <c r="AA3" s="72">
        <f t="shared" ref="AA3:AA1101" si="15">W3+N3+V3</f>
        <v>2</v>
      </c>
      <c r="AB3" s="73">
        <f t="shared" ref="AB3:AB1101" si="16">IF(Z3&lt;11,Z3-AA3,Z3-V3-N3)</f>
        <v>-1</v>
      </c>
      <c r="AC3" s="69" t="str">
        <f t="shared" ref="AC3:AC1101" si="17">IF(OR(ISBLANK(B3),ISBLANK(C3),ISBLANK(D3),ISBLANK(F3),ISBLANK(G3),ISBLANK(H3),ISBLANK(I3)),"missing data",IF(AB3&lt;1,"Nutriscore_A",IF(AB3&lt;3,"Nutriscore_B",IF(AB3&lt;11,"Nutriscore_C",IF(AB3&lt;19,"Nutriscore_D","Nutriscore_E")))))</f>
        <v>Nutriscore_A</v>
      </c>
      <c r="AD3" s="74" t="str">
        <f t="shared" ref="AD3:AD1101" si="18">IF(AC3="missing data","missing data",IF(AC3="Nutriscore_A","dark green",IF(AC3="Nutriscore_B","green",IF(AC3="Nutriscore_C","yellow",IF(AC3="Nutriscore_D","orange","dark orange")))))</f>
        <v>dark green</v>
      </c>
      <c r="AE3" s="72">
        <f t="shared" ref="AE3:AE1101" si="19">AB3-S3</f>
        <v>3</v>
      </c>
      <c r="AF3" s="75" t="str">
        <f t="shared" ref="AF3:AF1101" si="20">IF(OR(ISBLANK(U3),ISBLANK(AD3)),"donnée manquante",IF(T3=AC3,"no change",IF(T3&lt;&gt;AC3,IF(S3&lt;AB3,"less favourable",IF(S3&gt;AB3,"more favourable")))))</f>
        <v>no change</v>
      </c>
      <c r="AG3" s="3"/>
      <c r="AH3" s="3"/>
      <c r="AI3" s="3"/>
      <c r="AJ3" s="3"/>
      <c r="AK3" s="3"/>
      <c r="AL3" s="3"/>
      <c r="AM3" s="3"/>
      <c r="AN3" s="3"/>
      <c r="AO3" s="96"/>
      <c r="AP3" s="3"/>
      <c r="AQ3" s="3"/>
      <c r="AR3" s="3"/>
      <c r="AS3" s="96"/>
      <c r="AT3" s="3"/>
      <c r="AU3" s="3"/>
      <c r="AV3" s="3"/>
      <c r="AW3" s="96"/>
      <c r="AX3" s="3"/>
      <c r="AY3" s="3"/>
      <c r="AZ3" s="3"/>
      <c r="BA3" s="96"/>
      <c r="BB3" s="3"/>
      <c r="BC3" s="3"/>
      <c r="BD3" s="3"/>
      <c r="BE3" s="96"/>
      <c r="BF3" s="3"/>
      <c r="BG3" s="3"/>
      <c r="BH3" s="3"/>
      <c r="BI3" s="96"/>
      <c r="BJ3" s="3"/>
      <c r="BK3" s="3"/>
      <c r="BL3" s="3"/>
      <c r="BM3" s="3"/>
      <c r="BN3" s="3"/>
      <c r="BO3" s="3"/>
      <c r="BP3" s="3"/>
    </row>
    <row r="4">
      <c r="A4" s="3" t="s">
        <v>1160</v>
      </c>
      <c r="B4" s="57">
        <v>653.0</v>
      </c>
      <c r="C4" s="58">
        <v>0.0</v>
      </c>
      <c r="D4" s="58">
        <v>2.8</v>
      </c>
      <c r="E4" s="59">
        <v>51.0</v>
      </c>
      <c r="F4" s="60">
        <f t="shared" si="1"/>
        <v>0.1275</v>
      </c>
      <c r="G4" s="61">
        <v>0.0</v>
      </c>
      <c r="H4" s="61">
        <v>0.0</v>
      </c>
      <c r="I4" s="62">
        <v>23.2</v>
      </c>
      <c r="J4" s="63">
        <f t="shared" si="2"/>
        <v>1</v>
      </c>
      <c r="K4" s="64">
        <f t="shared" si="3"/>
        <v>0</v>
      </c>
      <c r="L4" s="64">
        <f t="shared" si="4"/>
        <v>2</v>
      </c>
      <c r="M4" s="64">
        <f t="shared" si="5"/>
        <v>0</v>
      </c>
      <c r="N4" s="65">
        <f t="shared" si="6"/>
        <v>0</v>
      </c>
      <c r="O4" s="65">
        <f t="shared" si="7"/>
        <v>0</v>
      </c>
      <c r="P4" s="66">
        <f t="shared" si="8"/>
        <v>5</v>
      </c>
      <c r="Q4" s="63">
        <f t="shared" si="9"/>
        <v>3</v>
      </c>
      <c r="R4" s="67">
        <f t="shared" si="10"/>
        <v>5</v>
      </c>
      <c r="S4" s="68">
        <f t="shared" si="11"/>
        <v>-2</v>
      </c>
      <c r="T4" s="69" t="str">
        <f t="shared" si="12"/>
        <v>Nutriscore_A</v>
      </c>
      <c r="U4" s="70" t="str">
        <f t="shared" si="13"/>
        <v>dark green</v>
      </c>
      <c r="V4" s="65">
        <f>IF(ISBLANK(H4)," ",IF(H4&lt;=Scenario!$C$3,0,IF(H4&lt;=Scenario!$C$5,1,IF(H4&lt;=Scenario!$C$6,2,IF(H4&lt;=Scenario!$C$7,3,IF(H4&lt;=Scenario!$C$8,4,5))))))</f>
        <v>0</v>
      </c>
      <c r="W4" s="103">
        <f>IF(ISBLANK(I4)," ",IF(I4&lt;=Scenario!$G$3,0,IF(I4&lt;=Scenario!$G$5,1,2)))</f>
        <v>2</v>
      </c>
      <c r="X4" s="71">
        <f>IF(ISBLANK(F4)," ",IF(F4&lt;=Scenario!$O$3,0,IF(F4&lt;=Scenario!$O$5,1,IF(F4&lt;=Scenario!$O$6,2,IF(F4&lt;=Scenario!$O$7,3,IF(F4&lt;=Scenario!$O$8,4,IF(F4&lt;=Scenario!$O$9,5,IF(F4&lt;=Scenario!$O$10,6,IF(F4&lt;=Scenario!$O$11,7,IF(F4&lt;=Scenario!$O$12,8,IF(F4&lt;=Scenario!$O$13,9,IF(F4&lt;=Scenario!$O$14,10,IF(F4&lt;=Scenario!$O$15,11,IF(F4&lt;=Scenario!$O$16,12,IF(F4&lt;=Scenario!$O$17,13,IF(F4&lt;=Scenario!$O$18,14,IF(F4&lt;=Scenario!$O$19,15,IF(F4&lt;=Scenario!$O$20,16,IF(F4&lt;=Scenario!$O$21,17,IF(F4&lt;=Scenario!$O$22,18,IF(F4&lt;=Scenario!$O$23,19,20)))))))))))))))))))))</f>
        <v>0</v>
      </c>
      <c r="Y4" s="71">
        <f>IF(ISBLANK(C4)," ",IF(C4&lt;=Scenario!$AA$3,0,IF(C4&lt;=Scenario!$AA$5,1,IF(C4&lt;=Scenario!$AA$6,2,IF(C4&lt;=Scenario!$AA$7,3,IF(C4&lt;=Scenario!$AA$8,4,IF(C4&lt;=Scenario!$AA$9,5,IF(C4&lt;=Scenario!$AA$10,6,IF(C4&lt;=Scenario!$AA$11,7,IF(C4&lt;=Scenario!$AA$12,8,IF(C4&lt;=Scenario!$AA$13,9,IF(C4&lt;=Scenario!$AA$14,10,IF(C4&lt;=Scenario!$AA$15,11,IF(C4&lt;=Scenario!$AA$16,12,IF(C4&lt;=Scenario!$AA$17,13,IF(C4&lt;=Scenario!$AA$18,14,15))))))))))))))))</f>
        <v>0</v>
      </c>
      <c r="Z4" s="72">
        <f t="shared" si="14"/>
        <v>3</v>
      </c>
      <c r="AA4" s="72">
        <f t="shared" si="15"/>
        <v>2</v>
      </c>
      <c r="AB4" s="73">
        <f t="shared" si="16"/>
        <v>1</v>
      </c>
      <c r="AC4" s="69" t="str">
        <f t="shared" si="17"/>
        <v>Nutriscore_B</v>
      </c>
      <c r="AD4" s="74" t="str">
        <f t="shared" si="18"/>
        <v>green</v>
      </c>
      <c r="AE4" s="72">
        <f t="shared" si="19"/>
        <v>3</v>
      </c>
      <c r="AF4" s="75" t="str">
        <f t="shared" si="20"/>
        <v>less favourable</v>
      </c>
      <c r="AG4" s="3"/>
      <c r="AH4" s="3"/>
      <c r="AI4" s="3"/>
      <c r="AJ4" s="3"/>
      <c r="AK4" s="3"/>
      <c r="AL4" s="3"/>
      <c r="AM4" s="3"/>
      <c r="AN4" s="3"/>
      <c r="AO4" s="96"/>
      <c r="AP4" s="3"/>
      <c r="AQ4" s="3"/>
      <c r="AR4" s="3"/>
      <c r="AS4" s="96"/>
      <c r="AT4" s="3"/>
      <c r="AU4" s="3"/>
      <c r="AV4" s="3"/>
      <c r="AW4" s="96"/>
      <c r="AX4" s="3"/>
      <c r="AY4" s="3"/>
      <c r="AZ4" s="3"/>
      <c r="BA4" s="96"/>
      <c r="BB4" s="3"/>
      <c r="BC4" s="3"/>
      <c r="BD4" s="3"/>
      <c r="BE4" s="96"/>
      <c r="BF4" s="3"/>
      <c r="BG4" s="3"/>
      <c r="BH4" s="3"/>
      <c r="BI4" s="96"/>
      <c r="BJ4" s="3"/>
      <c r="BK4" s="3"/>
      <c r="BL4" s="3"/>
      <c r="BM4" s="3"/>
      <c r="BN4" s="3"/>
      <c r="BO4" s="3"/>
      <c r="BP4" s="3"/>
    </row>
    <row r="5">
      <c r="A5" s="3" t="s">
        <v>1161</v>
      </c>
      <c r="B5" s="57">
        <v>908.0</v>
      </c>
      <c r="C5" s="58">
        <v>0.0</v>
      </c>
      <c r="D5" s="58">
        <v>7.1</v>
      </c>
      <c r="E5" s="59">
        <v>69.0</v>
      </c>
      <c r="F5" s="60">
        <f t="shared" si="1"/>
        <v>0.1725</v>
      </c>
      <c r="G5" s="61">
        <v>0.0</v>
      </c>
      <c r="H5" s="61">
        <v>0.0</v>
      </c>
      <c r="I5" s="62">
        <v>19.3</v>
      </c>
      <c r="J5" s="63">
        <f t="shared" si="2"/>
        <v>2</v>
      </c>
      <c r="K5" s="64">
        <f t="shared" si="3"/>
        <v>0</v>
      </c>
      <c r="L5" s="64">
        <f t="shared" si="4"/>
        <v>7</v>
      </c>
      <c r="M5" s="64">
        <f t="shared" si="5"/>
        <v>0</v>
      </c>
      <c r="N5" s="65">
        <f t="shared" si="6"/>
        <v>0</v>
      </c>
      <c r="O5" s="65">
        <f t="shared" si="7"/>
        <v>0</v>
      </c>
      <c r="P5" s="66">
        <f t="shared" si="8"/>
        <v>5</v>
      </c>
      <c r="Q5" s="63">
        <f t="shared" si="9"/>
        <v>9</v>
      </c>
      <c r="R5" s="67">
        <f t="shared" si="10"/>
        <v>5</v>
      </c>
      <c r="S5" s="68">
        <f t="shared" si="11"/>
        <v>4</v>
      </c>
      <c r="T5" s="69" t="str">
        <f t="shared" si="12"/>
        <v>Nutriscore_C</v>
      </c>
      <c r="U5" s="70" t="str">
        <f t="shared" si="13"/>
        <v>yellow</v>
      </c>
      <c r="V5" s="65">
        <f>IF(ISBLANK(H5)," ",IF(H5&lt;=Scenario!$C$3,0,IF(H5&lt;=Scenario!$C$5,1,IF(H5&lt;=Scenario!$C$6,2,IF(H5&lt;=Scenario!$C$7,3,IF(H5&lt;=Scenario!$C$8,4,5))))))</f>
        <v>0</v>
      </c>
      <c r="W5" s="103">
        <f>IF(ISBLANK(I5)," ",IF(I5&lt;=Scenario!$G$3,0,IF(I5&lt;=Scenario!$G$5,1,2)))</f>
        <v>2</v>
      </c>
      <c r="X5" s="71">
        <f>IF(ISBLANK(F5)," ",IF(F5&lt;=Scenario!$O$3,0,IF(F5&lt;=Scenario!$O$5,1,IF(F5&lt;=Scenario!$O$6,2,IF(F5&lt;=Scenario!$O$7,3,IF(F5&lt;=Scenario!$O$8,4,IF(F5&lt;=Scenario!$O$9,5,IF(F5&lt;=Scenario!$O$10,6,IF(F5&lt;=Scenario!$O$11,7,IF(F5&lt;=Scenario!$O$12,8,IF(F5&lt;=Scenario!$O$13,9,IF(F5&lt;=Scenario!$O$14,10,IF(F5&lt;=Scenario!$O$15,11,IF(F5&lt;=Scenario!$O$16,12,IF(F5&lt;=Scenario!$O$17,13,IF(F5&lt;=Scenario!$O$18,14,IF(F5&lt;=Scenario!$O$19,15,IF(F5&lt;=Scenario!$O$20,16,IF(F5&lt;=Scenario!$O$21,17,IF(F5&lt;=Scenario!$O$22,18,IF(F5&lt;=Scenario!$O$23,19,20)))))))))))))))))))))</f>
        <v>0</v>
      </c>
      <c r="Y5" s="71">
        <f>IF(ISBLANK(C5)," ",IF(C5&lt;=Scenario!$AA$3,0,IF(C5&lt;=Scenario!$AA$5,1,IF(C5&lt;=Scenario!$AA$6,2,IF(C5&lt;=Scenario!$AA$7,3,IF(C5&lt;=Scenario!$AA$8,4,IF(C5&lt;=Scenario!$AA$9,5,IF(C5&lt;=Scenario!$AA$10,6,IF(C5&lt;=Scenario!$AA$11,7,IF(C5&lt;=Scenario!$AA$12,8,IF(C5&lt;=Scenario!$AA$13,9,IF(C5&lt;=Scenario!$AA$14,10,IF(C5&lt;=Scenario!$AA$15,11,IF(C5&lt;=Scenario!$AA$16,12,IF(C5&lt;=Scenario!$AA$17,13,IF(C5&lt;=Scenario!$AA$18,14,15))))))))))))))))</f>
        <v>0</v>
      </c>
      <c r="Z5" s="72">
        <f t="shared" si="14"/>
        <v>9</v>
      </c>
      <c r="AA5" s="72">
        <f t="shared" si="15"/>
        <v>2</v>
      </c>
      <c r="AB5" s="73">
        <f t="shared" si="16"/>
        <v>7</v>
      </c>
      <c r="AC5" s="69" t="str">
        <f t="shared" si="17"/>
        <v>Nutriscore_C</v>
      </c>
      <c r="AD5" s="74" t="str">
        <f t="shared" si="18"/>
        <v>yellow</v>
      </c>
      <c r="AE5" s="72">
        <f t="shared" si="19"/>
        <v>3</v>
      </c>
      <c r="AF5" s="75" t="str">
        <f t="shared" si="20"/>
        <v>no change</v>
      </c>
      <c r="AG5" s="3"/>
      <c r="AH5" s="3"/>
      <c r="AI5" s="3"/>
      <c r="AJ5" s="3"/>
      <c r="AK5" s="3"/>
      <c r="AL5" s="3"/>
      <c r="AM5" s="3"/>
      <c r="AN5" s="3"/>
      <c r="AO5" s="96"/>
      <c r="AP5" s="3"/>
      <c r="AQ5" s="3"/>
      <c r="AR5" s="3"/>
      <c r="AS5" s="96"/>
      <c r="AT5" s="3"/>
      <c r="AU5" s="3"/>
      <c r="AV5" s="3"/>
      <c r="AW5" s="96"/>
      <c r="AX5" s="3"/>
      <c r="AY5" s="3"/>
      <c r="AZ5" s="3"/>
      <c r="BA5" s="96"/>
      <c r="BB5" s="3"/>
      <c r="BC5" s="3"/>
      <c r="BD5" s="3"/>
      <c r="BE5" s="96"/>
      <c r="BF5" s="3"/>
      <c r="BG5" s="3"/>
      <c r="BH5" s="3"/>
      <c r="BI5" s="96"/>
      <c r="BJ5" s="3"/>
      <c r="BK5" s="3"/>
      <c r="BL5" s="3"/>
      <c r="BM5" s="3"/>
      <c r="BN5" s="3"/>
      <c r="BO5" s="3"/>
      <c r="BP5" s="3"/>
    </row>
    <row r="6">
      <c r="A6" s="3" t="s">
        <v>1162</v>
      </c>
      <c r="B6" s="57">
        <v>1025.0</v>
      </c>
      <c r="C6" s="58">
        <v>0.5</v>
      </c>
      <c r="D6" s="58">
        <v>6.0</v>
      </c>
      <c r="E6" s="59">
        <v>62.0</v>
      </c>
      <c r="F6" s="60">
        <f t="shared" si="1"/>
        <v>0.155</v>
      </c>
      <c r="G6" s="61">
        <v>0.0</v>
      </c>
      <c r="H6" s="61">
        <v>0.0</v>
      </c>
      <c r="I6" s="62">
        <v>22.4</v>
      </c>
      <c r="J6" s="63">
        <f t="shared" si="2"/>
        <v>3</v>
      </c>
      <c r="K6" s="64">
        <f t="shared" si="3"/>
        <v>0</v>
      </c>
      <c r="L6" s="64">
        <f t="shared" si="4"/>
        <v>5</v>
      </c>
      <c r="M6" s="64">
        <f t="shared" si="5"/>
        <v>0</v>
      </c>
      <c r="N6" s="65">
        <f t="shared" si="6"/>
        <v>0</v>
      </c>
      <c r="O6" s="65">
        <f t="shared" si="7"/>
        <v>0</v>
      </c>
      <c r="P6" s="66">
        <f t="shared" si="8"/>
        <v>5</v>
      </c>
      <c r="Q6" s="63">
        <f t="shared" si="9"/>
        <v>8</v>
      </c>
      <c r="R6" s="67">
        <f t="shared" si="10"/>
        <v>5</v>
      </c>
      <c r="S6" s="68">
        <f t="shared" si="11"/>
        <v>3</v>
      </c>
      <c r="T6" s="69" t="str">
        <f t="shared" si="12"/>
        <v>Nutriscore_C</v>
      </c>
      <c r="U6" s="70" t="str">
        <f t="shared" si="13"/>
        <v>yellow</v>
      </c>
      <c r="V6" s="65">
        <f>IF(ISBLANK(H6)," ",IF(H6&lt;=Scenario!$C$3,0,IF(H6&lt;=Scenario!$C$5,1,IF(H6&lt;=Scenario!$C$6,2,IF(H6&lt;=Scenario!$C$7,3,IF(H6&lt;=Scenario!$C$8,4,5))))))</f>
        <v>0</v>
      </c>
      <c r="W6" s="103">
        <f>IF(ISBLANK(I6)," ",IF(I6&lt;=Scenario!$G$3,0,IF(I6&lt;=Scenario!$G$5,1,2)))</f>
        <v>2</v>
      </c>
      <c r="X6" s="71">
        <f>IF(ISBLANK(F6)," ",IF(F6&lt;=Scenario!$O$3,0,IF(F6&lt;=Scenario!$O$5,1,IF(F6&lt;=Scenario!$O$6,2,IF(F6&lt;=Scenario!$O$7,3,IF(F6&lt;=Scenario!$O$8,4,IF(F6&lt;=Scenario!$O$9,5,IF(F6&lt;=Scenario!$O$10,6,IF(F6&lt;=Scenario!$O$11,7,IF(F6&lt;=Scenario!$O$12,8,IF(F6&lt;=Scenario!$O$13,9,IF(F6&lt;=Scenario!$O$14,10,IF(F6&lt;=Scenario!$O$15,11,IF(F6&lt;=Scenario!$O$16,12,IF(F6&lt;=Scenario!$O$17,13,IF(F6&lt;=Scenario!$O$18,14,IF(F6&lt;=Scenario!$O$19,15,IF(F6&lt;=Scenario!$O$20,16,IF(F6&lt;=Scenario!$O$21,17,IF(F6&lt;=Scenario!$O$22,18,IF(F6&lt;=Scenario!$O$23,19,20)))))))))))))))))))))</f>
        <v>0</v>
      </c>
      <c r="Y6" s="71">
        <f>IF(ISBLANK(C6)," ",IF(C6&lt;=Scenario!$AA$3,0,IF(C6&lt;=Scenario!$AA$5,1,IF(C6&lt;=Scenario!$AA$6,2,IF(C6&lt;=Scenario!$AA$7,3,IF(C6&lt;=Scenario!$AA$8,4,IF(C6&lt;=Scenario!$AA$9,5,IF(C6&lt;=Scenario!$AA$10,6,IF(C6&lt;=Scenario!$AA$11,7,IF(C6&lt;=Scenario!$AA$12,8,IF(C6&lt;=Scenario!$AA$13,9,IF(C6&lt;=Scenario!$AA$14,10,IF(C6&lt;=Scenario!$AA$15,11,IF(C6&lt;=Scenario!$AA$16,12,IF(C6&lt;=Scenario!$AA$17,13,IF(C6&lt;=Scenario!$AA$18,14,15))))))))))))))))</f>
        <v>0</v>
      </c>
      <c r="Z6" s="72">
        <f t="shared" si="14"/>
        <v>8</v>
      </c>
      <c r="AA6" s="72">
        <f t="shared" si="15"/>
        <v>2</v>
      </c>
      <c r="AB6" s="73">
        <f t="shared" si="16"/>
        <v>6</v>
      </c>
      <c r="AC6" s="69" t="str">
        <f t="shared" si="17"/>
        <v>Nutriscore_C</v>
      </c>
      <c r="AD6" s="74" t="str">
        <f t="shared" si="18"/>
        <v>yellow</v>
      </c>
      <c r="AE6" s="72">
        <f t="shared" si="19"/>
        <v>3</v>
      </c>
      <c r="AF6" s="75" t="str">
        <f t="shared" si="20"/>
        <v>no change</v>
      </c>
      <c r="AG6" s="3"/>
      <c r="AH6" s="3"/>
      <c r="AI6" s="3"/>
      <c r="AJ6" s="3"/>
      <c r="AK6" s="3"/>
      <c r="AL6" s="3"/>
      <c r="AM6" s="3"/>
      <c r="AN6" s="3"/>
      <c r="AO6" s="96"/>
      <c r="AP6" s="3"/>
      <c r="AQ6" s="3"/>
      <c r="AR6" s="3"/>
      <c r="AS6" s="96"/>
      <c r="AT6" s="3"/>
      <c r="AU6" s="3"/>
      <c r="AV6" s="3"/>
      <c r="AW6" s="96"/>
      <c r="AX6" s="3"/>
      <c r="AY6" s="3"/>
      <c r="AZ6" s="3"/>
      <c r="BA6" s="96"/>
      <c r="BB6" s="3"/>
      <c r="BC6" s="3"/>
      <c r="BD6" s="3"/>
      <c r="BE6" s="96"/>
      <c r="BF6" s="3"/>
      <c r="BG6" s="3"/>
      <c r="BH6" s="3"/>
      <c r="BI6" s="96"/>
      <c r="BJ6" s="3"/>
      <c r="BK6" s="3"/>
      <c r="BL6" s="3"/>
      <c r="BM6" s="3"/>
      <c r="BN6" s="3"/>
      <c r="BO6" s="3"/>
      <c r="BP6" s="3"/>
    </row>
    <row r="7">
      <c r="A7" s="3"/>
      <c r="B7" s="57"/>
      <c r="C7" s="58"/>
      <c r="D7" s="58"/>
      <c r="E7" s="59">
        <f t="shared" ref="E7:E1101" si="21">ROUND(F7/2.5*1000,0)</f>
        <v>0</v>
      </c>
      <c r="F7" s="60"/>
      <c r="G7" s="61"/>
      <c r="H7" s="61"/>
      <c r="I7" s="62"/>
      <c r="J7" s="63" t="str">
        <f t="shared" si="2"/>
        <v> </v>
      </c>
      <c r="K7" s="64" t="str">
        <f t="shared" si="3"/>
        <v> </v>
      </c>
      <c r="L7" s="64" t="str">
        <f t="shared" si="4"/>
        <v> </v>
      </c>
      <c r="M7" s="64">
        <f t="shared" si="5"/>
        <v>0</v>
      </c>
      <c r="N7" s="65" t="str">
        <f t="shared" si="6"/>
        <v> </v>
      </c>
      <c r="O7" s="65" t="str">
        <f t="shared" si="7"/>
        <v> </v>
      </c>
      <c r="P7" s="66" t="str">
        <f t="shared" ref="P7:P1101" si="22">IF(ISBLANK(I7)," ",IF(I7&lt;=1.6,0,IF(I7&lt;=3.2,1,IF(I7&lt;=4.8,2,IF(I7&lt;=6.4,3,IF(ROUND(I7,1)&lt;=8,4,5))))))</f>
        <v> </v>
      </c>
      <c r="Q7" s="63" t="str">
        <f t="shared" si="9"/>
        <v>#VALUE!</v>
      </c>
      <c r="R7" s="67" t="str">
        <f t="shared" si="10"/>
        <v>#VALUE!</v>
      </c>
      <c r="S7" s="94" t="str">
        <f t="shared" si="11"/>
        <v>#VALUE!</v>
      </c>
      <c r="T7" s="69" t="str">
        <f t="shared" si="12"/>
        <v>donnée(s) manquante(s)</v>
      </c>
      <c r="U7" s="70" t="str">
        <f t="shared" si="13"/>
        <v>donnée(s) manquante(s)</v>
      </c>
      <c r="V7" s="65" t="str">
        <f>IF(ISBLANK(H7)," ",IF(H7&lt;=Scenario!$C$3,0,IF(H7&lt;=Scenario!$C$5,1,IF(H7&lt;=Scenario!$C$6,2,IF(H7&lt;=Scenario!$C$7,3,IF(H7&lt;=Scenario!$C$8,4,5))))))</f>
        <v> </v>
      </c>
      <c r="W7" s="103" t="str">
        <f>IF(ISBLANK(I7)," ",IF(I7&lt;=Scenario!$G$3,0,IF(I7&lt;=Scenario!$G$5,1,2)))</f>
        <v> </v>
      </c>
      <c r="X7" s="71" t="str">
        <f>IF(ISBLANK(F7)," ",IF(F7&lt;=Scenario!$O$3,0,IF(F7&lt;=Scenario!$O$5,1,IF(F7&lt;=Scenario!$O$6,2,IF(F7&lt;=Scenario!$O$7,3,IF(F7&lt;=Scenario!$O$8,4,IF(F7&lt;=Scenario!$O$9,5,IF(F7&lt;=Scenario!$O$10,6,IF(F7&lt;=Scenario!$O$11,7,IF(F7&lt;=Scenario!$O$12,8,IF(F7&lt;=Scenario!$O$13,9,IF(F7&lt;=Scenario!$O$14,10,IF(F7&lt;=Scenario!$O$15,11,IF(F7&lt;=Scenario!$O$16,12,IF(F7&lt;=Scenario!$O$17,13,IF(F7&lt;=Scenario!$O$18,14,IF(F7&lt;=Scenario!$O$19,15,IF(F7&lt;=Scenario!$O$20,16,IF(F7&lt;=Scenario!$O$21,17,IF(F7&lt;=Scenario!$O$22,18,IF(F7&lt;=Scenario!$O$23,19,20)))))))))))))))))))))</f>
        <v> </v>
      </c>
      <c r="Y7" s="71" t="str">
        <f>IF(ISBLANK(C7)," ",IF(C7&lt;=Scenario!$AA$3,0,IF(C7&lt;=Scenario!$AA$5,1,IF(C7&lt;=Scenario!$AA$6,2,IF(C7&lt;=Scenario!$AA$7,3,IF(C7&lt;=Scenario!$AA$8,4,IF(C7&lt;=Scenario!$AA$9,5,IF(C7&lt;=Scenario!$AA$10,6,IF(C7&lt;=Scenario!$AA$11,7,IF(C7&lt;=Scenario!$AA$12,8,IF(C7&lt;=Scenario!$AA$13,9,IF(C7&lt;=Scenario!$AA$14,10,IF(C7&lt;=Scenario!$AA$15,11,IF(C7&lt;=Scenario!$AA$16,12,IF(C7&lt;=Scenario!$AA$17,13,IF(C7&lt;=Scenario!$AA$18,14,15))))))))))))))))</f>
        <v> </v>
      </c>
      <c r="Z7" s="75" t="str">
        <f t="shared" si="14"/>
        <v>#VALUE!</v>
      </c>
      <c r="AA7" s="75" t="str">
        <f t="shared" si="15"/>
        <v>#VALUE!</v>
      </c>
      <c r="AB7" s="95" t="str">
        <f t="shared" si="16"/>
        <v>#VALUE!</v>
      </c>
      <c r="AC7" s="69" t="str">
        <f t="shared" si="17"/>
        <v>missing data</v>
      </c>
      <c r="AD7" s="74" t="str">
        <f t="shared" si="18"/>
        <v>missing data</v>
      </c>
      <c r="AE7" s="75" t="str">
        <f t="shared" si="19"/>
        <v>#VALUE!</v>
      </c>
      <c r="AF7" s="75" t="str">
        <f t="shared" si="20"/>
        <v>#VALUE!</v>
      </c>
      <c r="AG7" s="3"/>
      <c r="AH7" s="3"/>
      <c r="AI7" s="3"/>
      <c r="AJ7" s="3"/>
      <c r="AK7" s="3"/>
      <c r="AL7" s="3"/>
      <c r="AM7" s="3"/>
      <c r="AN7" s="3"/>
      <c r="AO7" s="96"/>
      <c r="AP7" s="3"/>
      <c r="AQ7" s="3"/>
      <c r="AR7" s="3"/>
      <c r="AS7" s="96"/>
      <c r="AT7" s="3"/>
      <c r="AU7" s="3"/>
      <c r="AV7" s="3"/>
      <c r="AW7" s="96"/>
      <c r="AX7" s="3"/>
      <c r="AY7" s="3"/>
      <c r="AZ7" s="3"/>
      <c r="BA7" s="96"/>
      <c r="BB7" s="3"/>
      <c r="BC7" s="3"/>
      <c r="BD7" s="3"/>
      <c r="BE7" s="96"/>
      <c r="BF7" s="3"/>
      <c r="BG7" s="3"/>
      <c r="BH7" s="3"/>
      <c r="BI7" s="96"/>
      <c r="BJ7" s="3"/>
      <c r="BK7" s="3"/>
      <c r="BL7" s="3"/>
      <c r="BM7" s="3"/>
      <c r="BN7" s="3"/>
      <c r="BO7" s="3"/>
      <c r="BP7" s="3"/>
    </row>
    <row r="8">
      <c r="A8" s="3" t="s">
        <v>1163</v>
      </c>
      <c r="B8" s="57"/>
      <c r="C8" s="58"/>
      <c r="D8" s="58"/>
      <c r="E8" s="59">
        <f t="shared" si="21"/>
        <v>0</v>
      </c>
      <c r="F8" s="60"/>
      <c r="G8" s="61"/>
      <c r="H8" s="61"/>
      <c r="I8" s="62"/>
      <c r="J8" s="63" t="str">
        <f t="shared" si="2"/>
        <v> </v>
      </c>
      <c r="K8" s="64" t="str">
        <f t="shared" si="3"/>
        <v> </v>
      </c>
      <c r="L8" s="64" t="str">
        <f t="shared" si="4"/>
        <v> </v>
      </c>
      <c r="M8" s="64">
        <f t="shared" si="5"/>
        <v>0</v>
      </c>
      <c r="N8" s="65" t="str">
        <f t="shared" si="6"/>
        <v> </v>
      </c>
      <c r="O8" s="65" t="str">
        <f t="shared" si="7"/>
        <v> </v>
      </c>
      <c r="P8" s="66" t="str">
        <f t="shared" si="22"/>
        <v> </v>
      </c>
      <c r="Q8" s="63" t="str">
        <f t="shared" si="9"/>
        <v>#VALUE!</v>
      </c>
      <c r="R8" s="67" t="str">
        <f t="shared" si="10"/>
        <v>#VALUE!</v>
      </c>
      <c r="S8" s="94" t="str">
        <f t="shared" si="11"/>
        <v>#VALUE!</v>
      </c>
      <c r="T8" s="69" t="str">
        <f t="shared" si="12"/>
        <v>donnée(s) manquante(s)</v>
      </c>
      <c r="U8" s="70" t="str">
        <f t="shared" si="13"/>
        <v>donnée(s) manquante(s)</v>
      </c>
      <c r="V8" s="65" t="str">
        <f>IF(ISBLANK(H8)," ",IF(H8&lt;=Scenario!$C$3,0,IF(H8&lt;=Scenario!$C$5,1,IF(H8&lt;=Scenario!$C$6,2,IF(H8&lt;=Scenario!$C$7,3,IF(H8&lt;=Scenario!$C$8,4,5))))))</f>
        <v> </v>
      </c>
      <c r="W8" s="103" t="str">
        <f>IF(ISBLANK(I8)," ",IF(I8&lt;=Scenario!$G$3,0,IF(I8&lt;=Scenario!$G$5,1,2)))</f>
        <v> </v>
      </c>
      <c r="X8" s="71" t="str">
        <f>IF(ISBLANK(F8)," ",IF(F8&lt;=Scenario!$O$3,0,IF(F8&lt;=Scenario!$O$5,1,IF(F8&lt;=Scenario!$O$6,2,IF(F8&lt;=Scenario!$O$7,3,IF(F8&lt;=Scenario!$O$8,4,IF(F8&lt;=Scenario!$O$9,5,IF(F8&lt;=Scenario!$O$10,6,IF(F8&lt;=Scenario!$O$11,7,IF(F8&lt;=Scenario!$O$12,8,IF(F8&lt;=Scenario!$O$13,9,IF(F8&lt;=Scenario!$O$14,10,IF(F8&lt;=Scenario!$O$15,11,IF(F8&lt;=Scenario!$O$16,12,IF(F8&lt;=Scenario!$O$17,13,IF(F8&lt;=Scenario!$O$18,14,IF(F8&lt;=Scenario!$O$19,15,IF(F8&lt;=Scenario!$O$20,16,IF(F8&lt;=Scenario!$O$21,17,IF(F8&lt;=Scenario!$O$22,18,IF(F8&lt;=Scenario!$O$23,19,20)))))))))))))))))))))</f>
        <v> </v>
      </c>
      <c r="Y8" s="71" t="str">
        <f>IF(ISBLANK(C8)," ",IF(C8&lt;=Scenario!$AA$3,0,IF(C8&lt;=Scenario!$AA$5,1,IF(C8&lt;=Scenario!$AA$6,2,IF(C8&lt;=Scenario!$AA$7,3,IF(C8&lt;=Scenario!$AA$8,4,IF(C8&lt;=Scenario!$AA$9,5,IF(C8&lt;=Scenario!$AA$10,6,IF(C8&lt;=Scenario!$AA$11,7,IF(C8&lt;=Scenario!$AA$12,8,IF(C8&lt;=Scenario!$AA$13,9,IF(C8&lt;=Scenario!$AA$14,10,IF(C8&lt;=Scenario!$AA$15,11,IF(C8&lt;=Scenario!$AA$16,12,IF(C8&lt;=Scenario!$AA$17,13,IF(C8&lt;=Scenario!$AA$18,14,15))))))))))))))))</f>
        <v> </v>
      </c>
      <c r="Z8" s="75" t="str">
        <f t="shared" si="14"/>
        <v>#VALUE!</v>
      </c>
      <c r="AA8" s="75" t="str">
        <f t="shared" si="15"/>
        <v>#VALUE!</v>
      </c>
      <c r="AB8" s="95" t="str">
        <f t="shared" si="16"/>
        <v>#VALUE!</v>
      </c>
      <c r="AC8" s="69" t="str">
        <f t="shared" si="17"/>
        <v>missing data</v>
      </c>
      <c r="AD8" s="74" t="str">
        <f t="shared" si="18"/>
        <v>missing data</v>
      </c>
      <c r="AE8" s="75" t="str">
        <f t="shared" si="19"/>
        <v>#VALUE!</v>
      </c>
      <c r="AF8" s="75" t="str">
        <f t="shared" si="20"/>
        <v>#VALUE!</v>
      </c>
      <c r="AG8" s="3"/>
      <c r="AH8" s="3"/>
      <c r="AI8" s="3"/>
      <c r="AJ8" s="3"/>
      <c r="AK8" s="3"/>
      <c r="AL8" s="3"/>
      <c r="AM8" s="3"/>
      <c r="AN8" s="3"/>
      <c r="AO8" s="96"/>
      <c r="AP8" s="3"/>
      <c r="AQ8" s="3"/>
      <c r="AR8" s="3"/>
      <c r="AS8" s="96"/>
      <c r="AT8" s="3"/>
      <c r="AU8" s="3"/>
      <c r="AV8" s="3"/>
      <c r="AW8" s="96"/>
      <c r="AX8" s="3"/>
      <c r="AY8" s="3"/>
      <c r="AZ8" s="3"/>
      <c r="BA8" s="96"/>
      <c r="BB8" s="3"/>
      <c r="BC8" s="3"/>
      <c r="BD8" s="3"/>
      <c r="BE8" s="96"/>
      <c r="BF8" s="3"/>
      <c r="BG8" s="3"/>
      <c r="BH8" s="3"/>
      <c r="BI8" s="96"/>
      <c r="BJ8" s="3"/>
      <c r="BK8" s="3"/>
      <c r="BL8" s="3"/>
      <c r="BM8" s="3"/>
      <c r="BN8" s="3"/>
      <c r="BO8" s="3"/>
      <c r="BP8" s="3"/>
    </row>
    <row r="9">
      <c r="A9" s="3" t="s">
        <v>1164</v>
      </c>
      <c r="B9" s="57"/>
      <c r="C9" s="58"/>
      <c r="D9" s="58"/>
      <c r="E9" s="59">
        <f t="shared" si="21"/>
        <v>0</v>
      </c>
      <c r="F9" s="60"/>
      <c r="G9" s="61"/>
      <c r="H9" s="61"/>
      <c r="I9" s="62"/>
      <c r="J9" s="63" t="str">
        <f t="shared" si="2"/>
        <v> </v>
      </c>
      <c r="K9" s="64" t="str">
        <f t="shared" si="3"/>
        <v> </v>
      </c>
      <c r="L9" s="64" t="str">
        <f t="shared" si="4"/>
        <v> </v>
      </c>
      <c r="M9" s="64">
        <f t="shared" si="5"/>
        <v>0</v>
      </c>
      <c r="N9" s="65" t="str">
        <f t="shared" si="6"/>
        <v> </v>
      </c>
      <c r="O9" s="65" t="str">
        <f t="shared" si="7"/>
        <v> </v>
      </c>
      <c r="P9" s="66" t="str">
        <f t="shared" si="22"/>
        <v> </v>
      </c>
      <c r="Q9" s="63" t="str">
        <f t="shared" si="9"/>
        <v>#VALUE!</v>
      </c>
      <c r="R9" s="67" t="str">
        <f t="shared" si="10"/>
        <v>#VALUE!</v>
      </c>
      <c r="S9" s="94" t="str">
        <f t="shared" si="11"/>
        <v>#VALUE!</v>
      </c>
      <c r="T9" s="69" t="str">
        <f t="shared" si="12"/>
        <v>donnée(s) manquante(s)</v>
      </c>
      <c r="U9" s="70" t="str">
        <f t="shared" si="13"/>
        <v>donnée(s) manquante(s)</v>
      </c>
      <c r="V9" s="65" t="str">
        <f>IF(ISBLANK(H9)," ",IF(H9&lt;=Scenario!$C$3,0,IF(H9&lt;=Scenario!$C$5,1,IF(H9&lt;=Scenario!$C$6,2,IF(H9&lt;=Scenario!$C$7,3,IF(H9&lt;=Scenario!$C$8,4,5))))))</f>
        <v> </v>
      </c>
      <c r="W9" s="103" t="str">
        <f>IF(ISBLANK(I9)," ",IF(I9&lt;=Scenario!$G$3,0,IF(I9&lt;=Scenario!$G$5,1,2)))</f>
        <v> </v>
      </c>
      <c r="X9" s="71" t="str">
        <f>IF(ISBLANK(F9)," ",IF(F9&lt;=Scenario!$O$3,0,IF(F9&lt;=Scenario!$O$5,1,IF(F9&lt;=Scenario!$O$6,2,IF(F9&lt;=Scenario!$O$7,3,IF(F9&lt;=Scenario!$O$8,4,IF(F9&lt;=Scenario!$O$9,5,IF(F9&lt;=Scenario!$O$10,6,IF(F9&lt;=Scenario!$O$11,7,IF(F9&lt;=Scenario!$O$12,8,IF(F9&lt;=Scenario!$O$13,9,IF(F9&lt;=Scenario!$O$14,10,IF(F9&lt;=Scenario!$O$15,11,IF(F9&lt;=Scenario!$O$16,12,IF(F9&lt;=Scenario!$O$17,13,IF(F9&lt;=Scenario!$O$18,14,IF(F9&lt;=Scenario!$O$19,15,IF(F9&lt;=Scenario!$O$20,16,IF(F9&lt;=Scenario!$O$21,17,IF(F9&lt;=Scenario!$O$22,18,IF(F9&lt;=Scenario!$O$23,19,20)))))))))))))))))))))</f>
        <v> </v>
      </c>
      <c r="Y9" s="71" t="str">
        <f>IF(ISBLANK(C9)," ",IF(C9&lt;=Scenario!$AA$3,0,IF(C9&lt;=Scenario!$AA$5,1,IF(C9&lt;=Scenario!$AA$6,2,IF(C9&lt;=Scenario!$AA$7,3,IF(C9&lt;=Scenario!$AA$8,4,IF(C9&lt;=Scenario!$AA$9,5,IF(C9&lt;=Scenario!$AA$10,6,IF(C9&lt;=Scenario!$AA$11,7,IF(C9&lt;=Scenario!$AA$12,8,IF(C9&lt;=Scenario!$AA$13,9,IF(C9&lt;=Scenario!$AA$14,10,IF(C9&lt;=Scenario!$AA$15,11,IF(C9&lt;=Scenario!$AA$16,12,IF(C9&lt;=Scenario!$AA$17,13,IF(C9&lt;=Scenario!$AA$18,14,15))))))))))))))))</f>
        <v> </v>
      </c>
      <c r="Z9" s="75" t="str">
        <f t="shared" si="14"/>
        <v>#VALUE!</v>
      </c>
      <c r="AA9" s="75" t="str">
        <f t="shared" si="15"/>
        <v>#VALUE!</v>
      </c>
      <c r="AB9" s="95" t="str">
        <f t="shared" si="16"/>
        <v>#VALUE!</v>
      </c>
      <c r="AC9" s="69" t="str">
        <f t="shared" si="17"/>
        <v>missing data</v>
      </c>
      <c r="AD9" s="74" t="str">
        <f t="shared" si="18"/>
        <v>missing data</v>
      </c>
      <c r="AE9" s="75" t="str">
        <f t="shared" si="19"/>
        <v>#VALUE!</v>
      </c>
      <c r="AF9" s="75" t="str">
        <f t="shared" si="20"/>
        <v>#VALUE!</v>
      </c>
      <c r="AG9" s="3"/>
      <c r="AH9" s="3"/>
      <c r="AI9" s="3"/>
      <c r="AJ9" s="3"/>
      <c r="AK9" s="3"/>
      <c r="AL9" s="3"/>
      <c r="AM9" s="3"/>
      <c r="AN9" s="3"/>
      <c r="AO9" s="96"/>
      <c r="AP9" s="3"/>
      <c r="AQ9" s="3"/>
      <c r="AR9" s="3"/>
      <c r="AS9" s="96"/>
      <c r="AT9" s="3"/>
      <c r="AU9" s="3"/>
      <c r="AV9" s="3"/>
      <c r="AW9" s="96"/>
      <c r="AX9" s="3"/>
      <c r="AY9" s="3"/>
      <c r="AZ9" s="3"/>
      <c r="BA9" s="96"/>
      <c r="BB9" s="3"/>
      <c r="BC9" s="3"/>
      <c r="BD9" s="3"/>
      <c r="BE9" s="96"/>
      <c r="BF9" s="3"/>
      <c r="BG9" s="3"/>
      <c r="BH9" s="3"/>
      <c r="BI9" s="96"/>
      <c r="BJ9" s="3"/>
      <c r="BK9" s="3"/>
      <c r="BL9" s="3"/>
      <c r="BM9" s="3"/>
      <c r="BN9" s="3"/>
      <c r="BO9" s="3"/>
      <c r="BP9" s="3"/>
    </row>
    <row r="10">
      <c r="A10" s="3" t="s">
        <v>1165</v>
      </c>
      <c r="B10" s="57"/>
      <c r="C10" s="58"/>
      <c r="D10" s="58"/>
      <c r="E10" s="59">
        <f t="shared" si="21"/>
        <v>0</v>
      </c>
      <c r="F10" s="60"/>
      <c r="G10" s="61"/>
      <c r="H10" s="61"/>
      <c r="I10" s="62"/>
      <c r="J10" s="63" t="str">
        <f t="shared" si="2"/>
        <v> </v>
      </c>
      <c r="K10" s="64" t="str">
        <f t="shared" si="3"/>
        <v> </v>
      </c>
      <c r="L10" s="64" t="str">
        <f t="shared" si="4"/>
        <v> </v>
      </c>
      <c r="M10" s="64">
        <f t="shared" si="5"/>
        <v>0</v>
      </c>
      <c r="N10" s="65" t="str">
        <f t="shared" si="6"/>
        <v> </v>
      </c>
      <c r="O10" s="65" t="str">
        <f t="shared" si="7"/>
        <v> </v>
      </c>
      <c r="P10" s="66" t="str">
        <f t="shared" si="22"/>
        <v> </v>
      </c>
      <c r="Q10" s="63" t="str">
        <f t="shared" si="9"/>
        <v>#VALUE!</v>
      </c>
      <c r="R10" s="67" t="str">
        <f t="shared" si="10"/>
        <v>#VALUE!</v>
      </c>
      <c r="S10" s="94" t="str">
        <f t="shared" si="11"/>
        <v>#VALUE!</v>
      </c>
      <c r="T10" s="69" t="str">
        <f t="shared" si="12"/>
        <v>donnée(s) manquante(s)</v>
      </c>
      <c r="U10" s="70" t="str">
        <f t="shared" si="13"/>
        <v>donnée(s) manquante(s)</v>
      </c>
      <c r="V10" s="65" t="str">
        <f>IF(ISBLANK(H10)," ",IF(H10&lt;=Scenario!$C$3,0,IF(H10&lt;=Scenario!$C$5,1,IF(H10&lt;=Scenario!$C$6,2,IF(H10&lt;=Scenario!$C$7,3,IF(H10&lt;=Scenario!$C$8,4,5))))))</f>
        <v> </v>
      </c>
      <c r="W10" s="103" t="str">
        <f>IF(ISBLANK(I10)," ",IF(I10&lt;=Scenario!$G$3,0,IF(I10&lt;=Scenario!$G$5,1,2)))</f>
        <v> </v>
      </c>
      <c r="X10" s="71" t="str">
        <f>IF(ISBLANK(F10)," ",IF(F10&lt;=Scenario!$O$3,0,IF(F10&lt;=Scenario!$O$5,1,IF(F10&lt;=Scenario!$O$6,2,IF(F10&lt;=Scenario!$O$7,3,IF(F10&lt;=Scenario!$O$8,4,IF(F10&lt;=Scenario!$O$9,5,IF(F10&lt;=Scenario!$O$10,6,IF(F10&lt;=Scenario!$O$11,7,IF(F10&lt;=Scenario!$O$12,8,IF(F10&lt;=Scenario!$O$13,9,IF(F10&lt;=Scenario!$O$14,10,IF(F10&lt;=Scenario!$O$15,11,IF(F10&lt;=Scenario!$O$16,12,IF(F10&lt;=Scenario!$O$17,13,IF(F10&lt;=Scenario!$O$18,14,IF(F10&lt;=Scenario!$O$19,15,IF(F10&lt;=Scenario!$O$20,16,IF(F10&lt;=Scenario!$O$21,17,IF(F10&lt;=Scenario!$O$22,18,IF(F10&lt;=Scenario!$O$23,19,20)))))))))))))))))))))</f>
        <v> </v>
      </c>
      <c r="Y10" s="71" t="str">
        <f>IF(ISBLANK(C10)," ",IF(C10&lt;=Scenario!$AA$3,0,IF(C10&lt;=Scenario!$AA$5,1,IF(C10&lt;=Scenario!$AA$6,2,IF(C10&lt;=Scenario!$AA$7,3,IF(C10&lt;=Scenario!$AA$8,4,IF(C10&lt;=Scenario!$AA$9,5,IF(C10&lt;=Scenario!$AA$10,6,IF(C10&lt;=Scenario!$AA$11,7,IF(C10&lt;=Scenario!$AA$12,8,IF(C10&lt;=Scenario!$AA$13,9,IF(C10&lt;=Scenario!$AA$14,10,IF(C10&lt;=Scenario!$AA$15,11,IF(C10&lt;=Scenario!$AA$16,12,IF(C10&lt;=Scenario!$AA$17,13,IF(C10&lt;=Scenario!$AA$18,14,15))))))))))))))))</f>
        <v> </v>
      </c>
      <c r="Z10" s="75" t="str">
        <f t="shared" si="14"/>
        <v>#VALUE!</v>
      </c>
      <c r="AA10" s="75" t="str">
        <f t="shared" si="15"/>
        <v>#VALUE!</v>
      </c>
      <c r="AB10" s="95" t="str">
        <f t="shared" si="16"/>
        <v>#VALUE!</v>
      </c>
      <c r="AC10" s="69" t="str">
        <f t="shared" si="17"/>
        <v>missing data</v>
      </c>
      <c r="AD10" s="74" t="str">
        <f t="shared" si="18"/>
        <v>missing data</v>
      </c>
      <c r="AE10" s="75" t="str">
        <f t="shared" si="19"/>
        <v>#VALUE!</v>
      </c>
      <c r="AF10" s="75" t="str">
        <f t="shared" si="20"/>
        <v>#VALUE!</v>
      </c>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row>
    <row r="11">
      <c r="A11" s="3" t="s">
        <v>1166</v>
      </c>
      <c r="B11" s="57"/>
      <c r="C11" s="58"/>
      <c r="D11" s="58"/>
      <c r="E11" s="59">
        <f t="shared" si="21"/>
        <v>0</v>
      </c>
      <c r="F11" s="60"/>
      <c r="G11" s="61"/>
      <c r="H11" s="61"/>
      <c r="I11" s="62"/>
      <c r="J11" s="63" t="str">
        <f t="shared" si="2"/>
        <v> </v>
      </c>
      <c r="K11" s="64" t="str">
        <f t="shared" si="3"/>
        <v> </v>
      </c>
      <c r="L11" s="64" t="str">
        <f t="shared" si="4"/>
        <v> </v>
      </c>
      <c r="M11" s="64">
        <f t="shared" si="5"/>
        <v>0</v>
      </c>
      <c r="N11" s="65" t="str">
        <f t="shared" si="6"/>
        <v> </v>
      </c>
      <c r="O11" s="65" t="str">
        <f t="shared" si="7"/>
        <v> </v>
      </c>
      <c r="P11" s="66" t="str">
        <f t="shared" si="22"/>
        <v> </v>
      </c>
      <c r="Q11" s="63" t="str">
        <f t="shared" si="9"/>
        <v>#VALUE!</v>
      </c>
      <c r="R11" s="67" t="str">
        <f t="shared" si="10"/>
        <v>#VALUE!</v>
      </c>
      <c r="S11" s="94" t="str">
        <f t="shared" si="11"/>
        <v>#VALUE!</v>
      </c>
      <c r="T11" s="69" t="str">
        <f t="shared" si="12"/>
        <v>donnée(s) manquante(s)</v>
      </c>
      <c r="U11" s="70" t="str">
        <f t="shared" si="13"/>
        <v>donnée(s) manquante(s)</v>
      </c>
      <c r="V11" s="65" t="str">
        <f>IF(ISBLANK(H11)," ",IF(H11&lt;=Scenario!$C$3,0,IF(H11&lt;=Scenario!$C$5,1,IF(H11&lt;=Scenario!$C$6,2,IF(H11&lt;=Scenario!$C$7,3,IF(H11&lt;=Scenario!$C$8,4,5))))))</f>
        <v> </v>
      </c>
      <c r="W11" s="103" t="str">
        <f>IF(ISBLANK(I11)," ",IF(I11&lt;=Scenario!$G$3,0,IF(I11&lt;=Scenario!$G$5,1,2)))</f>
        <v> </v>
      </c>
      <c r="X11" s="71" t="str">
        <f>IF(ISBLANK(F11)," ",IF(F11&lt;=Scenario!$O$3,0,IF(F11&lt;=Scenario!$O$5,1,IF(F11&lt;=Scenario!$O$6,2,IF(F11&lt;=Scenario!$O$7,3,IF(F11&lt;=Scenario!$O$8,4,IF(F11&lt;=Scenario!$O$9,5,IF(F11&lt;=Scenario!$O$10,6,IF(F11&lt;=Scenario!$O$11,7,IF(F11&lt;=Scenario!$O$12,8,IF(F11&lt;=Scenario!$O$13,9,IF(F11&lt;=Scenario!$O$14,10,IF(F11&lt;=Scenario!$O$15,11,IF(F11&lt;=Scenario!$O$16,12,IF(F11&lt;=Scenario!$O$17,13,IF(F11&lt;=Scenario!$O$18,14,IF(F11&lt;=Scenario!$O$19,15,IF(F11&lt;=Scenario!$O$20,16,IF(F11&lt;=Scenario!$O$21,17,IF(F11&lt;=Scenario!$O$22,18,IF(F11&lt;=Scenario!$O$23,19,20)))))))))))))))))))))</f>
        <v> </v>
      </c>
      <c r="Y11" s="71" t="str">
        <f>IF(ISBLANK(C11)," ",IF(C11&lt;=Scenario!$AA$3,0,IF(C11&lt;=Scenario!$AA$5,1,IF(C11&lt;=Scenario!$AA$6,2,IF(C11&lt;=Scenario!$AA$7,3,IF(C11&lt;=Scenario!$AA$8,4,IF(C11&lt;=Scenario!$AA$9,5,IF(C11&lt;=Scenario!$AA$10,6,IF(C11&lt;=Scenario!$AA$11,7,IF(C11&lt;=Scenario!$AA$12,8,IF(C11&lt;=Scenario!$AA$13,9,IF(C11&lt;=Scenario!$AA$14,10,IF(C11&lt;=Scenario!$AA$15,11,IF(C11&lt;=Scenario!$AA$16,12,IF(C11&lt;=Scenario!$AA$17,13,IF(C11&lt;=Scenario!$AA$18,14,15))))))))))))))))</f>
        <v> </v>
      </c>
      <c r="Z11" s="75" t="str">
        <f t="shared" si="14"/>
        <v>#VALUE!</v>
      </c>
      <c r="AA11" s="75" t="str">
        <f t="shared" si="15"/>
        <v>#VALUE!</v>
      </c>
      <c r="AB11" s="95" t="str">
        <f t="shared" si="16"/>
        <v>#VALUE!</v>
      </c>
      <c r="AC11" s="69" t="str">
        <f t="shared" si="17"/>
        <v>missing data</v>
      </c>
      <c r="AD11" s="74" t="str">
        <f t="shared" si="18"/>
        <v>missing data</v>
      </c>
      <c r="AE11" s="75" t="str">
        <f t="shared" si="19"/>
        <v>#VALUE!</v>
      </c>
      <c r="AF11" s="75" t="str">
        <f t="shared" si="20"/>
        <v>#VALUE!</v>
      </c>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row>
    <row r="12">
      <c r="A12" s="3" t="s">
        <v>1167</v>
      </c>
      <c r="B12" s="57"/>
      <c r="C12" s="58"/>
      <c r="D12" s="58"/>
      <c r="E12" s="59">
        <f t="shared" si="21"/>
        <v>0</v>
      </c>
      <c r="F12" s="60"/>
      <c r="G12" s="61"/>
      <c r="H12" s="61"/>
      <c r="I12" s="62"/>
      <c r="J12" s="63" t="str">
        <f t="shared" si="2"/>
        <v> </v>
      </c>
      <c r="K12" s="64" t="str">
        <f t="shared" si="3"/>
        <v> </v>
      </c>
      <c r="L12" s="64" t="str">
        <f t="shared" si="4"/>
        <v> </v>
      </c>
      <c r="M12" s="64">
        <f t="shared" si="5"/>
        <v>0</v>
      </c>
      <c r="N12" s="65" t="str">
        <f t="shared" si="6"/>
        <v> </v>
      </c>
      <c r="O12" s="65" t="str">
        <f t="shared" si="7"/>
        <v> </v>
      </c>
      <c r="P12" s="66" t="str">
        <f t="shared" si="22"/>
        <v> </v>
      </c>
      <c r="Q12" s="63" t="str">
        <f t="shared" si="9"/>
        <v>#VALUE!</v>
      </c>
      <c r="R12" s="67" t="str">
        <f t="shared" si="10"/>
        <v>#VALUE!</v>
      </c>
      <c r="S12" s="94" t="str">
        <f t="shared" si="11"/>
        <v>#VALUE!</v>
      </c>
      <c r="T12" s="69" t="str">
        <f t="shared" si="12"/>
        <v>donnée(s) manquante(s)</v>
      </c>
      <c r="U12" s="70" t="str">
        <f t="shared" si="13"/>
        <v>donnée(s) manquante(s)</v>
      </c>
      <c r="V12" s="65" t="str">
        <f>IF(ISBLANK(H12)," ",IF(H12&lt;=Scenario!$C$3,0,IF(H12&lt;=Scenario!$C$5,1,IF(H12&lt;=Scenario!$C$6,2,IF(H12&lt;=Scenario!$C$7,3,IF(H12&lt;=Scenario!$C$8,4,5))))))</f>
        <v> </v>
      </c>
      <c r="W12" s="103" t="str">
        <f>IF(ISBLANK(I12)," ",IF(I12&lt;=Scenario!$G$3,0,IF(I12&lt;=Scenario!$G$5,1,2)))</f>
        <v> </v>
      </c>
      <c r="X12" s="71" t="str">
        <f>IF(ISBLANK(F12)," ",IF(F12&lt;=Scenario!$O$3,0,IF(F12&lt;=Scenario!$O$5,1,IF(F12&lt;=Scenario!$O$6,2,IF(F12&lt;=Scenario!$O$7,3,IF(F12&lt;=Scenario!$O$8,4,IF(F12&lt;=Scenario!$O$9,5,IF(F12&lt;=Scenario!$O$10,6,IF(F12&lt;=Scenario!$O$11,7,IF(F12&lt;=Scenario!$O$12,8,IF(F12&lt;=Scenario!$O$13,9,IF(F12&lt;=Scenario!$O$14,10,IF(F12&lt;=Scenario!$O$15,11,IF(F12&lt;=Scenario!$O$16,12,IF(F12&lt;=Scenario!$O$17,13,IF(F12&lt;=Scenario!$O$18,14,IF(F12&lt;=Scenario!$O$19,15,IF(F12&lt;=Scenario!$O$20,16,IF(F12&lt;=Scenario!$O$21,17,IF(F12&lt;=Scenario!$O$22,18,IF(F12&lt;=Scenario!$O$23,19,20)))))))))))))))))))))</f>
        <v> </v>
      </c>
      <c r="Y12" s="71" t="str">
        <f>IF(ISBLANK(C12)," ",IF(C12&lt;=Scenario!$AA$3,0,IF(C12&lt;=Scenario!$AA$5,1,IF(C12&lt;=Scenario!$AA$6,2,IF(C12&lt;=Scenario!$AA$7,3,IF(C12&lt;=Scenario!$AA$8,4,IF(C12&lt;=Scenario!$AA$9,5,IF(C12&lt;=Scenario!$AA$10,6,IF(C12&lt;=Scenario!$AA$11,7,IF(C12&lt;=Scenario!$AA$12,8,IF(C12&lt;=Scenario!$AA$13,9,IF(C12&lt;=Scenario!$AA$14,10,IF(C12&lt;=Scenario!$AA$15,11,IF(C12&lt;=Scenario!$AA$16,12,IF(C12&lt;=Scenario!$AA$17,13,IF(C12&lt;=Scenario!$AA$18,14,15))))))))))))))))</f>
        <v> </v>
      </c>
      <c r="Z12" s="75" t="str">
        <f t="shared" si="14"/>
        <v>#VALUE!</v>
      </c>
      <c r="AA12" s="75" t="str">
        <f t="shared" si="15"/>
        <v>#VALUE!</v>
      </c>
      <c r="AB12" s="95" t="str">
        <f t="shared" si="16"/>
        <v>#VALUE!</v>
      </c>
      <c r="AC12" s="69" t="str">
        <f t="shared" si="17"/>
        <v>missing data</v>
      </c>
      <c r="AD12" s="74" t="str">
        <f t="shared" si="18"/>
        <v>missing data</v>
      </c>
      <c r="AE12" s="75" t="str">
        <f t="shared" si="19"/>
        <v>#VALUE!</v>
      </c>
      <c r="AF12" s="75" t="str">
        <f t="shared" si="20"/>
        <v>#VALUE!</v>
      </c>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row>
    <row r="13">
      <c r="A13" s="3" t="s">
        <v>1168</v>
      </c>
      <c r="B13" s="57"/>
      <c r="C13" s="58"/>
      <c r="D13" s="58"/>
      <c r="E13" s="59">
        <f t="shared" si="21"/>
        <v>0</v>
      </c>
      <c r="F13" s="60"/>
      <c r="G13" s="61"/>
      <c r="H13" s="61"/>
      <c r="I13" s="62"/>
      <c r="J13" s="63" t="str">
        <f t="shared" si="2"/>
        <v> </v>
      </c>
      <c r="K13" s="64" t="str">
        <f t="shared" si="3"/>
        <v> </v>
      </c>
      <c r="L13" s="64" t="str">
        <f t="shared" si="4"/>
        <v> </v>
      </c>
      <c r="M13" s="64">
        <f t="shared" si="5"/>
        <v>0</v>
      </c>
      <c r="N13" s="65" t="str">
        <f t="shared" si="6"/>
        <v> </v>
      </c>
      <c r="O13" s="65" t="str">
        <f t="shared" si="7"/>
        <v> </v>
      </c>
      <c r="P13" s="66" t="str">
        <f t="shared" si="22"/>
        <v> </v>
      </c>
      <c r="Q13" s="63" t="str">
        <f t="shared" si="9"/>
        <v>#VALUE!</v>
      </c>
      <c r="R13" s="67" t="str">
        <f t="shared" si="10"/>
        <v>#VALUE!</v>
      </c>
      <c r="S13" s="94" t="str">
        <f t="shared" si="11"/>
        <v>#VALUE!</v>
      </c>
      <c r="T13" s="69" t="str">
        <f t="shared" si="12"/>
        <v>donnée(s) manquante(s)</v>
      </c>
      <c r="U13" s="70" t="str">
        <f t="shared" si="13"/>
        <v>donnée(s) manquante(s)</v>
      </c>
      <c r="V13" s="65" t="str">
        <f>IF(ISBLANK(H13)," ",IF(H13&lt;=Scenario!$C$3,0,IF(H13&lt;=Scenario!$C$5,1,IF(H13&lt;=Scenario!$C$6,2,IF(H13&lt;=Scenario!$C$7,3,IF(H13&lt;=Scenario!$C$8,4,5))))))</f>
        <v> </v>
      </c>
      <c r="W13" s="103" t="str">
        <f>IF(ISBLANK(I13)," ",IF(I13&lt;=Scenario!$G$3,0,IF(I13&lt;=Scenario!$G$5,1,2)))</f>
        <v> </v>
      </c>
      <c r="X13" s="71" t="str">
        <f>IF(ISBLANK(F13)," ",IF(F13&lt;=Scenario!$O$3,0,IF(F13&lt;=Scenario!$O$5,1,IF(F13&lt;=Scenario!$O$6,2,IF(F13&lt;=Scenario!$O$7,3,IF(F13&lt;=Scenario!$O$8,4,IF(F13&lt;=Scenario!$O$9,5,IF(F13&lt;=Scenario!$O$10,6,IF(F13&lt;=Scenario!$O$11,7,IF(F13&lt;=Scenario!$O$12,8,IF(F13&lt;=Scenario!$O$13,9,IF(F13&lt;=Scenario!$O$14,10,IF(F13&lt;=Scenario!$O$15,11,IF(F13&lt;=Scenario!$O$16,12,IF(F13&lt;=Scenario!$O$17,13,IF(F13&lt;=Scenario!$O$18,14,IF(F13&lt;=Scenario!$O$19,15,IF(F13&lt;=Scenario!$O$20,16,IF(F13&lt;=Scenario!$O$21,17,IF(F13&lt;=Scenario!$O$22,18,IF(F13&lt;=Scenario!$O$23,19,20)))))))))))))))))))))</f>
        <v> </v>
      </c>
      <c r="Y13" s="71" t="str">
        <f>IF(ISBLANK(C13)," ",IF(C13&lt;=Scenario!$AA$3,0,IF(C13&lt;=Scenario!$AA$5,1,IF(C13&lt;=Scenario!$AA$6,2,IF(C13&lt;=Scenario!$AA$7,3,IF(C13&lt;=Scenario!$AA$8,4,IF(C13&lt;=Scenario!$AA$9,5,IF(C13&lt;=Scenario!$AA$10,6,IF(C13&lt;=Scenario!$AA$11,7,IF(C13&lt;=Scenario!$AA$12,8,IF(C13&lt;=Scenario!$AA$13,9,IF(C13&lt;=Scenario!$AA$14,10,IF(C13&lt;=Scenario!$AA$15,11,IF(C13&lt;=Scenario!$AA$16,12,IF(C13&lt;=Scenario!$AA$17,13,IF(C13&lt;=Scenario!$AA$18,14,15))))))))))))))))</f>
        <v> </v>
      </c>
      <c r="Z13" s="75" t="str">
        <f t="shared" si="14"/>
        <v>#VALUE!</v>
      </c>
      <c r="AA13" s="75" t="str">
        <f t="shared" si="15"/>
        <v>#VALUE!</v>
      </c>
      <c r="AB13" s="95" t="str">
        <f t="shared" si="16"/>
        <v>#VALUE!</v>
      </c>
      <c r="AC13" s="69" t="str">
        <f t="shared" si="17"/>
        <v>missing data</v>
      </c>
      <c r="AD13" s="74" t="str">
        <f t="shared" si="18"/>
        <v>missing data</v>
      </c>
      <c r="AE13" s="75" t="str">
        <f t="shared" si="19"/>
        <v>#VALUE!</v>
      </c>
      <c r="AF13" s="75" t="str">
        <f t="shared" si="20"/>
        <v>#VALUE!</v>
      </c>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row>
    <row r="14">
      <c r="A14" s="3" t="s">
        <v>1169</v>
      </c>
      <c r="B14" s="57"/>
      <c r="C14" s="58"/>
      <c r="D14" s="58"/>
      <c r="E14" s="59">
        <f t="shared" si="21"/>
        <v>0</v>
      </c>
      <c r="F14" s="60"/>
      <c r="G14" s="61"/>
      <c r="H14" s="61"/>
      <c r="I14" s="62"/>
      <c r="J14" s="63" t="str">
        <f t="shared" si="2"/>
        <v> </v>
      </c>
      <c r="K14" s="64" t="str">
        <f t="shared" si="3"/>
        <v> </v>
      </c>
      <c r="L14" s="64" t="str">
        <f t="shared" si="4"/>
        <v> </v>
      </c>
      <c r="M14" s="64">
        <f t="shared" si="5"/>
        <v>0</v>
      </c>
      <c r="N14" s="65" t="str">
        <f t="shared" si="6"/>
        <v> </v>
      </c>
      <c r="O14" s="65" t="str">
        <f t="shared" si="7"/>
        <v> </v>
      </c>
      <c r="P14" s="66" t="str">
        <f t="shared" si="22"/>
        <v> </v>
      </c>
      <c r="Q14" s="63" t="str">
        <f t="shared" si="9"/>
        <v>#VALUE!</v>
      </c>
      <c r="R14" s="67" t="str">
        <f t="shared" si="10"/>
        <v>#VALUE!</v>
      </c>
      <c r="S14" s="94" t="str">
        <f t="shared" si="11"/>
        <v>#VALUE!</v>
      </c>
      <c r="T14" s="69" t="str">
        <f t="shared" si="12"/>
        <v>donnée(s) manquante(s)</v>
      </c>
      <c r="U14" s="70" t="str">
        <f t="shared" si="13"/>
        <v>donnée(s) manquante(s)</v>
      </c>
      <c r="V14" s="65" t="str">
        <f>IF(ISBLANK(H14)," ",IF(H14&lt;=Scenario!$C$3,0,IF(H14&lt;=Scenario!$C$5,1,IF(H14&lt;=Scenario!$C$6,2,IF(H14&lt;=Scenario!$C$7,3,IF(H14&lt;=Scenario!$C$8,4,5))))))</f>
        <v> </v>
      </c>
      <c r="W14" s="103" t="str">
        <f>IF(ISBLANK(I14)," ",IF(I14&lt;=Scenario!$G$3,0,IF(I14&lt;=Scenario!$G$5,1,2)))</f>
        <v> </v>
      </c>
      <c r="X14" s="71" t="str">
        <f>IF(ISBLANK(F14)," ",IF(F14&lt;=Scenario!$O$3,0,IF(F14&lt;=Scenario!$O$5,1,IF(F14&lt;=Scenario!$O$6,2,IF(F14&lt;=Scenario!$O$7,3,IF(F14&lt;=Scenario!$O$8,4,IF(F14&lt;=Scenario!$O$9,5,IF(F14&lt;=Scenario!$O$10,6,IF(F14&lt;=Scenario!$O$11,7,IF(F14&lt;=Scenario!$O$12,8,IF(F14&lt;=Scenario!$O$13,9,IF(F14&lt;=Scenario!$O$14,10,IF(F14&lt;=Scenario!$O$15,11,IF(F14&lt;=Scenario!$O$16,12,IF(F14&lt;=Scenario!$O$17,13,IF(F14&lt;=Scenario!$O$18,14,IF(F14&lt;=Scenario!$O$19,15,IF(F14&lt;=Scenario!$O$20,16,IF(F14&lt;=Scenario!$O$21,17,IF(F14&lt;=Scenario!$O$22,18,IF(F14&lt;=Scenario!$O$23,19,20)))))))))))))))))))))</f>
        <v> </v>
      </c>
      <c r="Y14" s="71" t="str">
        <f>IF(ISBLANK(C14)," ",IF(C14&lt;=Scenario!$AA$3,0,IF(C14&lt;=Scenario!$AA$5,1,IF(C14&lt;=Scenario!$AA$6,2,IF(C14&lt;=Scenario!$AA$7,3,IF(C14&lt;=Scenario!$AA$8,4,IF(C14&lt;=Scenario!$AA$9,5,IF(C14&lt;=Scenario!$AA$10,6,IF(C14&lt;=Scenario!$AA$11,7,IF(C14&lt;=Scenario!$AA$12,8,IF(C14&lt;=Scenario!$AA$13,9,IF(C14&lt;=Scenario!$AA$14,10,IF(C14&lt;=Scenario!$AA$15,11,IF(C14&lt;=Scenario!$AA$16,12,IF(C14&lt;=Scenario!$AA$17,13,IF(C14&lt;=Scenario!$AA$18,14,15))))))))))))))))</f>
        <v> </v>
      </c>
      <c r="Z14" s="75" t="str">
        <f t="shared" si="14"/>
        <v>#VALUE!</v>
      </c>
      <c r="AA14" s="75" t="str">
        <f t="shared" si="15"/>
        <v>#VALUE!</v>
      </c>
      <c r="AB14" s="95" t="str">
        <f t="shared" si="16"/>
        <v>#VALUE!</v>
      </c>
      <c r="AC14" s="69" t="str">
        <f t="shared" si="17"/>
        <v>missing data</v>
      </c>
      <c r="AD14" s="74" t="str">
        <f t="shared" si="18"/>
        <v>missing data</v>
      </c>
      <c r="AE14" s="75" t="str">
        <f t="shared" si="19"/>
        <v>#VALUE!</v>
      </c>
      <c r="AF14" s="75" t="str">
        <f t="shared" si="20"/>
        <v>#VALUE!</v>
      </c>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row>
    <row r="15">
      <c r="A15" s="3" t="s">
        <v>1170</v>
      </c>
      <c r="B15" s="57"/>
      <c r="C15" s="58"/>
      <c r="D15" s="58"/>
      <c r="E15" s="59">
        <f t="shared" si="21"/>
        <v>0</v>
      </c>
      <c r="F15" s="60"/>
      <c r="G15" s="61"/>
      <c r="H15" s="61"/>
      <c r="I15" s="62"/>
      <c r="J15" s="63" t="str">
        <f t="shared" si="2"/>
        <v> </v>
      </c>
      <c r="K15" s="64" t="str">
        <f t="shared" si="3"/>
        <v> </v>
      </c>
      <c r="L15" s="64" t="str">
        <f t="shared" si="4"/>
        <v> </v>
      </c>
      <c r="M15" s="64">
        <f t="shared" si="5"/>
        <v>0</v>
      </c>
      <c r="N15" s="65" t="str">
        <f t="shared" si="6"/>
        <v> </v>
      </c>
      <c r="O15" s="65" t="str">
        <f t="shared" si="7"/>
        <v> </v>
      </c>
      <c r="P15" s="66" t="str">
        <f t="shared" si="22"/>
        <v> </v>
      </c>
      <c r="Q15" s="63" t="str">
        <f t="shared" si="9"/>
        <v>#VALUE!</v>
      </c>
      <c r="R15" s="67" t="str">
        <f t="shared" si="10"/>
        <v>#VALUE!</v>
      </c>
      <c r="S15" s="94" t="str">
        <f t="shared" si="11"/>
        <v>#VALUE!</v>
      </c>
      <c r="T15" s="69" t="str">
        <f t="shared" si="12"/>
        <v>donnée(s) manquante(s)</v>
      </c>
      <c r="U15" s="70" t="str">
        <f t="shared" si="13"/>
        <v>donnée(s) manquante(s)</v>
      </c>
      <c r="V15" s="65" t="str">
        <f>IF(ISBLANK(H15)," ",IF(H15&lt;=Scenario!$C$3,0,IF(H15&lt;=Scenario!$C$5,1,IF(H15&lt;=Scenario!$C$6,2,IF(H15&lt;=Scenario!$C$7,3,IF(H15&lt;=Scenario!$C$8,4,5))))))</f>
        <v> </v>
      </c>
      <c r="W15" s="103" t="str">
        <f>IF(ISBLANK(I15)," ",IF(I15&lt;=Scenario!$G$3,0,IF(I15&lt;=Scenario!$G$5,1,2)))</f>
        <v> </v>
      </c>
      <c r="X15" s="71" t="str">
        <f>IF(ISBLANK(F15)," ",IF(F15&lt;=Scenario!$O$3,0,IF(F15&lt;=Scenario!$O$5,1,IF(F15&lt;=Scenario!$O$6,2,IF(F15&lt;=Scenario!$O$7,3,IF(F15&lt;=Scenario!$O$8,4,IF(F15&lt;=Scenario!$O$9,5,IF(F15&lt;=Scenario!$O$10,6,IF(F15&lt;=Scenario!$O$11,7,IF(F15&lt;=Scenario!$O$12,8,IF(F15&lt;=Scenario!$O$13,9,IF(F15&lt;=Scenario!$O$14,10,IF(F15&lt;=Scenario!$O$15,11,IF(F15&lt;=Scenario!$O$16,12,IF(F15&lt;=Scenario!$O$17,13,IF(F15&lt;=Scenario!$O$18,14,IF(F15&lt;=Scenario!$O$19,15,IF(F15&lt;=Scenario!$O$20,16,IF(F15&lt;=Scenario!$O$21,17,IF(F15&lt;=Scenario!$O$22,18,IF(F15&lt;=Scenario!$O$23,19,20)))))))))))))))))))))</f>
        <v> </v>
      </c>
      <c r="Y15" s="71" t="str">
        <f>IF(ISBLANK(C15)," ",IF(C15&lt;=Scenario!$AA$3,0,IF(C15&lt;=Scenario!$AA$5,1,IF(C15&lt;=Scenario!$AA$6,2,IF(C15&lt;=Scenario!$AA$7,3,IF(C15&lt;=Scenario!$AA$8,4,IF(C15&lt;=Scenario!$AA$9,5,IF(C15&lt;=Scenario!$AA$10,6,IF(C15&lt;=Scenario!$AA$11,7,IF(C15&lt;=Scenario!$AA$12,8,IF(C15&lt;=Scenario!$AA$13,9,IF(C15&lt;=Scenario!$AA$14,10,IF(C15&lt;=Scenario!$AA$15,11,IF(C15&lt;=Scenario!$AA$16,12,IF(C15&lt;=Scenario!$AA$17,13,IF(C15&lt;=Scenario!$AA$18,14,15))))))))))))))))</f>
        <v> </v>
      </c>
      <c r="Z15" s="75" t="str">
        <f t="shared" si="14"/>
        <v>#VALUE!</v>
      </c>
      <c r="AA15" s="75" t="str">
        <f t="shared" si="15"/>
        <v>#VALUE!</v>
      </c>
      <c r="AB15" s="95" t="str">
        <f t="shared" si="16"/>
        <v>#VALUE!</v>
      </c>
      <c r="AC15" s="69" t="str">
        <f t="shared" si="17"/>
        <v>missing data</v>
      </c>
      <c r="AD15" s="74" t="str">
        <f t="shared" si="18"/>
        <v>missing data</v>
      </c>
      <c r="AE15" s="75" t="str">
        <f t="shared" si="19"/>
        <v>#VALUE!</v>
      </c>
      <c r="AF15" s="75" t="str">
        <f t="shared" si="20"/>
        <v>#VALUE!</v>
      </c>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row>
    <row r="16">
      <c r="A16" s="3" t="s">
        <v>1171</v>
      </c>
      <c r="B16" s="57"/>
      <c r="C16" s="58"/>
      <c r="D16" s="58"/>
      <c r="E16" s="59">
        <f t="shared" si="21"/>
        <v>0</v>
      </c>
      <c r="F16" s="60"/>
      <c r="G16" s="61"/>
      <c r="H16" s="61"/>
      <c r="I16" s="62"/>
      <c r="J16" s="63" t="str">
        <f t="shared" si="2"/>
        <v> </v>
      </c>
      <c r="K16" s="64" t="str">
        <f t="shared" si="3"/>
        <v> </v>
      </c>
      <c r="L16" s="64" t="str">
        <f t="shared" si="4"/>
        <v> </v>
      </c>
      <c r="M16" s="64">
        <f t="shared" si="5"/>
        <v>0</v>
      </c>
      <c r="N16" s="65" t="str">
        <f t="shared" si="6"/>
        <v> </v>
      </c>
      <c r="O16" s="65" t="str">
        <f t="shared" si="7"/>
        <v> </v>
      </c>
      <c r="P16" s="66" t="str">
        <f t="shared" si="22"/>
        <v> </v>
      </c>
      <c r="Q16" s="63" t="str">
        <f t="shared" si="9"/>
        <v>#VALUE!</v>
      </c>
      <c r="R16" s="67" t="str">
        <f t="shared" si="10"/>
        <v>#VALUE!</v>
      </c>
      <c r="S16" s="94" t="str">
        <f t="shared" si="11"/>
        <v>#VALUE!</v>
      </c>
      <c r="T16" s="69" t="str">
        <f t="shared" si="12"/>
        <v>donnée(s) manquante(s)</v>
      </c>
      <c r="U16" s="70" t="str">
        <f t="shared" si="13"/>
        <v>donnée(s) manquante(s)</v>
      </c>
      <c r="V16" s="65" t="str">
        <f>IF(ISBLANK(H16)," ",IF(H16&lt;=Scenario!$C$3,0,IF(H16&lt;=Scenario!$C$5,1,IF(H16&lt;=Scenario!$C$6,2,IF(H16&lt;=Scenario!$C$7,3,IF(H16&lt;=Scenario!$C$8,4,5))))))</f>
        <v> </v>
      </c>
      <c r="W16" s="103" t="str">
        <f>IF(ISBLANK(I16)," ",IF(I16&lt;=Scenario!$G$3,0,IF(I16&lt;=Scenario!$G$5,1,2)))</f>
        <v> </v>
      </c>
      <c r="X16" s="71" t="str">
        <f>IF(ISBLANK(F16)," ",IF(F16&lt;=Scenario!$O$3,0,IF(F16&lt;=Scenario!$O$5,1,IF(F16&lt;=Scenario!$O$6,2,IF(F16&lt;=Scenario!$O$7,3,IF(F16&lt;=Scenario!$O$8,4,IF(F16&lt;=Scenario!$O$9,5,IF(F16&lt;=Scenario!$O$10,6,IF(F16&lt;=Scenario!$O$11,7,IF(F16&lt;=Scenario!$O$12,8,IF(F16&lt;=Scenario!$O$13,9,IF(F16&lt;=Scenario!$O$14,10,IF(F16&lt;=Scenario!$O$15,11,IF(F16&lt;=Scenario!$O$16,12,IF(F16&lt;=Scenario!$O$17,13,IF(F16&lt;=Scenario!$O$18,14,IF(F16&lt;=Scenario!$O$19,15,IF(F16&lt;=Scenario!$O$20,16,IF(F16&lt;=Scenario!$O$21,17,IF(F16&lt;=Scenario!$O$22,18,IF(F16&lt;=Scenario!$O$23,19,20)))))))))))))))))))))</f>
        <v> </v>
      </c>
      <c r="Y16" s="71" t="str">
        <f>IF(ISBLANK(C16)," ",IF(C16&lt;=Scenario!$AA$3,0,IF(C16&lt;=Scenario!$AA$5,1,IF(C16&lt;=Scenario!$AA$6,2,IF(C16&lt;=Scenario!$AA$7,3,IF(C16&lt;=Scenario!$AA$8,4,IF(C16&lt;=Scenario!$AA$9,5,IF(C16&lt;=Scenario!$AA$10,6,IF(C16&lt;=Scenario!$AA$11,7,IF(C16&lt;=Scenario!$AA$12,8,IF(C16&lt;=Scenario!$AA$13,9,IF(C16&lt;=Scenario!$AA$14,10,IF(C16&lt;=Scenario!$AA$15,11,IF(C16&lt;=Scenario!$AA$16,12,IF(C16&lt;=Scenario!$AA$17,13,IF(C16&lt;=Scenario!$AA$18,14,15))))))))))))))))</f>
        <v> </v>
      </c>
      <c r="Z16" s="75" t="str">
        <f t="shared" si="14"/>
        <v>#VALUE!</v>
      </c>
      <c r="AA16" s="75" t="str">
        <f t="shared" si="15"/>
        <v>#VALUE!</v>
      </c>
      <c r="AB16" s="95" t="str">
        <f t="shared" si="16"/>
        <v>#VALUE!</v>
      </c>
      <c r="AC16" s="69" t="str">
        <f t="shared" si="17"/>
        <v>missing data</v>
      </c>
      <c r="AD16" s="74" t="str">
        <f t="shared" si="18"/>
        <v>missing data</v>
      </c>
      <c r="AE16" s="75" t="str">
        <f t="shared" si="19"/>
        <v>#VALUE!</v>
      </c>
      <c r="AF16" s="75" t="str">
        <f t="shared" si="20"/>
        <v>#VALUE!</v>
      </c>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row>
    <row r="17">
      <c r="A17" s="3" t="s">
        <v>1172</v>
      </c>
      <c r="B17" s="57"/>
      <c r="C17" s="58"/>
      <c r="D17" s="58"/>
      <c r="E17" s="59">
        <f t="shared" si="21"/>
        <v>0</v>
      </c>
      <c r="F17" s="60"/>
      <c r="G17" s="61"/>
      <c r="H17" s="61"/>
      <c r="I17" s="62"/>
      <c r="J17" s="63" t="str">
        <f t="shared" si="2"/>
        <v> </v>
      </c>
      <c r="K17" s="64" t="str">
        <f t="shared" si="3"/>
        <v> </v>
      </c>
      <c r="L17" s="64" t="str">
        <f t="shared" si="4"/>
        <v> </v>
      </c>
      <c r="M17" s="64">
        <f t="shared" si="5"/>
        <v>0</v>
      </c>
      <c r="N17" s="65" t="str">
        <f t="shared" si="6"/>
        <v> </v>
      </c>
      <c r="O17" s="65" t="str">
        <f t="shared" si="7"/>
        <v> </v>
      </c>
      <c r="P17" s="66" t="str">
        <f t="shared" si="22"/>
        <v> </v>
      </c>
      <c r="Q17" s="63" t="str">
        <f t="shared" si="9"/>
        <v>#VALUE!</v>
      </c>
      <c r="R17" s="67" t="str">
        <f t="shared" si="10"/>
        <v>#VALUE!</v>
      </c>
      <c r="S17" s="94" t="str">
        <f t="shared" si="11"/>
        <v>#VALUE!</v>
      </c>
      <c r="T17" s="69" t="str">
        <f t="shared" si="12"/>
        <v>donnée(s) manquante(s)</v>
      </c>
      <c r="U17" s="70" t="str">
        <f t="shared" si="13"/>
        <v>donnée(s) manquante(s)</v>
      </c>
      <c r="V17" s="65" t="str">
        <f>IF(ISBLANK(H17)," ",IF(H17&lt;=Scenario!$C$3,0,IF(H17&lt;=Scenario!$C$5,1,IF(H17&lt;=Scenario!$C$6,2,IF(H17&lt;=Scenario!$C$7,3,IF(H17&lt;=Scenario!$C$8,4,5))))))</f>
        <v> </v>
      </c>
      <c r="W17" s="103" t="str">
        <f>IF(ISBLANK(I17)," ",IF(I17&lt;=Scenario!$G$3,0,IF(I17&lt;=Scenario!$G$5,1,2)))</f>
        <v> </v>
      </c>
      <c r="X17" s="71" t="str">
        <f>IF(ISBLANK(F17)," ",IF(F17&lt;=Scenario!$O$3,0,IF(F17&lt;=Scenario!$O$5,1,IF(F17&lt;=Scenario!$O$6,2,IF(F17&lt;=Scenario!$O$7,3,IF(F17&lt;=Scenario!$O$8,4,IF(F17&lt;=Scenario!$O$9,5,IF(F17&lt;=Scenario!$O$10,6,IF(F17&lt;=Scenario!$O$11,7,IF(F17&lt;=Scenario!$O$12,8,IF(F17&lt;=Scenario!$O$13,9,IF(F17&lt;=Scenario!$O$14,10,IF(F17&lt;=Scenario!$O$15,11,IF(F17&lt;=Scenario!$O$16,12,IF(F17&lt;=Scenario!$O$17,13,IF(F17&lt;=Scenario!$O$18,14,IF(F17&lt;=Scenario!$O$19,15,IF(F17&lt;=Scenario!$O$20,16,IF(F17&lt;=Scenario!$O$21,17,IF(F17&lt;=Scenario!$O$22,18,IF(F17&lt;=Scenario!$O$23,19,20)))))))))))))))))))))</f>
        <v> </v>
      </c>
      <c r="Y17" s="71" t="str">
        <f>IF(ISBLANK(C17)," ",IF(C17&lt;=Scenario!$AA$3,0,IF(C17&lt;=Scenario!$AA$5,1,IF(C17&lt;=Scenario!$AA$6,2,IF(C17&lt;=Scenario!$AA$7,3,IF(C17&lt;=Scenario!$AA$8,4,IF(C17&lt;=Scenario!$AA$9,5,IF(C17&lt;=Scenario!$AA$10,6,IF(C17&lt;=Scenario!$AA$11,7,IF(C17&lt;=Scenario!$AA$12,8,IF(C17&lt;=Scenario!$AA$13,9,IF(C17&lt;=Scenario!$AA$14,10,IF(C17&lt;=Scenario!$AA$15,11,IF(C17&lt;=Scenario!$AA$16,12,IF(C17&lt;=Scenario!$AA$17,13,IF(C17&lt;=Scenario!$AA$18,14,15))))))))))))))))</f>
        <v> </v>
      </c>
      <c r="Z17" s="75" t="str">
        <f t="shared" si="14"/>
        <v>#VALUE!</v>
      </c>
      <c r="AA17" s="75" t="str">
        <f t="shared" si="15"/>
        <v>#VALUE!</v>
      </c>
      <c r="AB17" s="95" t="str">
        <f t="shared" si="16"/>
        <v>#VALUE!</v>
      </c>
      <c r="AC17" s="69" t="str">
        <f t="shared" si="17"/>
        <v>missing data</v>
      </c>
      <c r="AD17" s="74" t="str">
        <f t="shared" si="18"/>
        <v>missing data</v>
      </c>
      <c r="AE17" s="75" t="str">
        <f t="shared" si="19"/>
        <v>#VALUE!</v>
      </c>
      <c r="AF17" s="75" t="str">
        <f t="shared" si="20"/>
        <v>#VALUE!</v>
      </c>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row>
    <row r="18">
      <c r="A18" s="3" t="s">
        <v>1173</v>
      </c>
      <c r="B18" s="57"/>
      <c r="C18" s="58"/>
      <c r="D18" s="58"/>
      <c r="E18" s="59">
        <f t="shared" si="21"/>
        <v>0</v>
      </c>
      <c r="F18" s="60"/>
      <c r="G18" s="61"/>
      <c r="H18" s="61"/>
      <c r="I18" s="62"/>
      <c r="J18" s="63" t="str">
        <f t="shared" si="2"/>
        <v> </v>
      </c>
      <c r="K18" s="64" t="str">
        <f t="shared" si="3"/>
        <v> </v>
      </c>
      <c r="L18" s="64" t="str">
        <f t="shared" si="4"/>
        <v> </v>
      </c>
      <c r="M18" s="64">
        <f t="shared" si="5"/>
        <v>0</v>
      </c>
      <c r="N18" s="65" t="str">
        <f t="shared" si="6"/>
        <v> </v>
      </c>
      <c r="O18" s="65" t="str">
        <f t="shared" si="7"/>
        <v> </v>
      </c>
      <c r="P18" s="66" t="str">
        <f t="shared" si="22"/>
        <v> </v>
      </c>
      <c r="Q18" s="63" t="str">
        <f t="shared" si="9"/>
        <v>#VALUE!</v>
      </c>
      <c r="R18" s="67" t="str">
        <f t="shared" si="10"/>
        <v>#VALUE!</v>
      </c>
      <c r="S18" s="94" t="str">
        <f t="shared" si="11"/>
        <v>#VALUE!</v>
      </c>
      <c r="T18" s="69" t="str">
        <f t="shared" si="12"/>
        <v>donnée(s) manquante(s)</v>
      </c>
      <c r="U18" s="70" t="str">
        <f t="shared" si="13"/>
        <v>donnée(s) manquante(s)</v>
      </c>
      <c r="V18" s="65" t="str">
        <f>IF(ISBLANK(H18)," ",IF(H18&lt;=Scenario!$C$3,0,IF(H18&lt;=Scenario!$C$5,1,IF(H18&lt;=Scenario!$C$6,2,IF(H18&lt;=Scenario!$C$7,3,IF(H18&lt;=Scenario!$C$8,4,5))))))</f>
        <v> </v>
      </c>
      <c r="W18" s="103" t="str">
        <f>IF(ISBLANK(I18)," ",IF(I18&lt;=Scenario!$G$3,0,IF(I18&lt;=Scenario!$G$5,1,2)))</f>
        <v> </v>
      </c>
      <c r="X18" s="71" t="str">
        <f>IF(ISBLANK(F18)," ",IF(F18&lt;=Scenario!$O$3,0,IF(F18&lt;=Scenario!$O$5,1,IF(F18&lt;=Scenario!$O$6,2,IF(F18&lt;=Scenario!$O$7,3,IF(F18&lt;=Scenario!$O$8,4,IF(F18&lt;=Scenario!$O$9,5,IF(F18&lt;=Scenario!$O$10,6,IF(F18&lt;=Scenario!$O$11,7,IF(F18&lt;=Scenario!$O$12,8,IF(F18&lt;=Scenario!$O$13,9,IF(F18&lt;=Scenario!$O$14,10,IF(F18&lt;=Scenario!$O$15,11,IF(F18&lt;=Scenario!$O$16,12,IF(F18&lt;=Scenario!$O$17,13,IF(F18&lt;=Scenario!$O$18,14,IF(F18&lt;=Scenario!$O$19,15,IF(F18&lt;=Scenario!$O$20,16,IF(F18&lt;=Scenario!$O$21,17,IF(F18&lt;=Scenario!$O$22,18,IF(F18&lt;=Scenario!$O$23,19,20)))))))))))))))))))))</f>
        <v> </v>
      </c>
      <c r="Y18" s="71" t="str">
        <f>IF(ISBLANK(C18)," ",IF(C18&lt;=Scenario!$AA$3,0,IF(C18&lt;=Scenario!$AA$5,1,IF(C18&lt;=Scenario!$AA$6,2,IF(C18&lt;=Scenario!$AA$7,3,IF(C18&lt;=Scenario!$AA$8,4,IF(C18&lt;=Scenario!$AA$9,5,IF(C18&lt;=Scenario!$AA$10,6,IF(C18&lt;=Scenario!$AA$11,7,IF(C18&lt;=Scenario!$AA$12,8,IF(C18&lt;=Scenario!$AA$13,9,IF(C18&lt;=Scenario!$AA$14,10,IF(C18&lt;=Scenario!$AA$15,11,IF(C18&lt;=Scenario!$AA$16,12,IF(C18&lt;=Scenario!$AA$17,13,IF(C18&lt;=Scenario!$AA$18,14,15))))))))))))))))</f>
        <v> </v>
      </c>
      <c r="Z18" s="75" t="str">
        <f t="shared" si="14"/>
        <v>#VALUE!</v>
      </c>
      <c r="AA18" s="75" t="str">
        <f t="shared" si="15"/>
        <v>#VALUE!</v>
      </c>
      <c r="AB18" s="95" t="str">
        <f t="shared" si="16"/>
        <v>#VALUE!</v>
      </c>
      <c r="AC18" s="69" t="str">
        <f t="shared" si="17"/>
        <v>missing data</v>
      </c>
      <c r="AD18" s="74" t="str">
        <f t="shared" si="18"/>
        <v>missing data</v>
      </c>
      <c r="AE18" s="75" t="str">
        <f t="shared" si="19"/>
        <v>#VALUE!</v>
      </c>
      <c r="AF18" s="75" t="str">
        <f t="shared" si="20"/>
        <v>#VALUE!</v>
      </c>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row>
    <row r="19">
      <c r="A19" s="3" t="s">
        <v>1174</v>
      </c>
      <c r="B19" s="57"/>
      <c r="C19" s="58"/>
      <c r="D19" s="58"/>
      <c r="E19" s="59">
        <f t="shared" si="21"/>
        <v>0</v>
      </c>
      <c r="F19" s="60"/>
      <c r="G19" s="61"/>
      <c r="H19" s="61"/>
      <c r="I19" s="62"/>
      <c r="J19" s="63" t="str">
        <f t="shared" si="2"/>
        <v> </v>
      </c>
      <c r="K19" s="64" t="str">
        <f t="shared" si="3"/>
        <v> </v>
      </c>
      <c r="L19" s="64" t="str">
        <f t="shared" si="4"/>
        <v> </v>
      </c>
      <c r="M19" s="64">
        <f t="shared" si="5"/>
        <v>0</v>
      </c>
      <c r="N19" s="65" t="str">
        <f t="shared" si="6"/>
        <v> </v>
      </c>
      <c r="O19" s="65" t="str">
        <f t="shared" si="7"/>
        <v> </v>
      </c>
      <c r="P19" s="66" t="str">
        <f t="shared" si="22"/>
        <v> </v>
      </c>
      <c r="Q19" s="63" t="str">
        <f t="shared" si="9"/>
        <v>#VALUE!</v>
      </c>
      <c r="R19" s="67" t="str">
        <f t="shared" si="10"/>
        <v>#VALUE!</v>
      </c>
      <c r="S19" s="94" t="str">
        <f t="shared" si="11"/>
        <v>#VALUE!</v>
      </c>
      <c r="T19" s="69" t="str">
        <f t="shared" si="12"/>
        <v>donnée(s) manquante(s)</v>
      </c>
      <c r="U19" s="70" t="str">
        <f t="shared" si="13"/>
        <v>donnée(s) manquante(s)</v>
      </c>
      <c r="V19" s="65" t="str">
        <f>IF(ISBLANK(H19)," ",IF(H19&lt;=Scenario!$C$3,0,IF(H19&lt;=Scenario!$C$5,1,IF(H19&lt;=Scenario!$C$6,2,IF(H19&lt;=Scenario!$C$7,3,IF(H19&lt;=Scenario!$C$8,4,5))))))</f>
        <v> </v>
      </c>
      <c r="W19" s="103" t="str">
        <f>IF(ISBLANK(I19)," ",IF(I19&lt;=Scenario!$G$3,0,IF(I19&lt;=Scenario!$G$5,1,2)))</f>
        <v> </v>
      </c>
      <c r="X19" s="71" t="str">
        <f>IF(ISBLANK(F19)," ",IF(F19&lt;=Scenario!$O$3,0,IF(F19&lt;=Scenario!$O$5,1,IF(F19&lt;=Scenario!$O$6,2,IF(F19&lt;=Scenario!$O$7,3,IF(F19&lt;=Scenario!$O$8,4,IF(F19&lt;=Scenario!$O$9,5,IF(F19&lt;=Scenario!$O$10,6,IF(F19&lt;=Scenario!$O$11,7,IF(F19&lt;=Scenario!$O$12,8,IF(F19&lt;=Scenario!$O$13,9,IF(F19&lt;=Scenario!$O$14,10,IF(F19&lt;=Scenario!$O$15,11,IF(F19&lt;=Scenario!$O$16,12,IF(F19&lt;=Scenario!$O$17,13,IF(F19&lt;=Scenario!$O$18,14,IF(F19&lt;=Scenario!$O$19,15,IF(F19&lt;=Scenario!$O$20,16,IF(F19&lt;=Scenario!$O$21,17,IF(F19&lt;=Scenario!$O$22,18,IF(F19&lt;=Scenario!$O$23,19,20)))))))))))))))))))))</f>
        <v> </v>
      </c>
      <c r="Y19" s="71" t="str">
        <f>IF(ISBLANK(C19)," ",IF(C19&lt;=Scenario!$AA$3,0,IF(C19&lt;=Scenario!$AA$5,1,IF(C19&lt;=Scenario!$AA$6,2,IF(C19&lt;=Scenario!$AA$7,3,IF(C19&lt;=Scenario!$AA$8,4,IF(C19&lt;=Scenario!$AA$9,5,IF(C19&lt;=Scenario!$AA$10,6,IF(C19&lt;=Scenario!$AA$11,7,IF(C19&lt;=Scenario!$AA$12,8,IF(C19&lt;=Scenario!$AA$13,9,IF(C19&lt;=Scenario!$AA$14,10,IF(C19&lt;=Scenario!$AA$15,11,IF(C19&lt;=Scenario!$AA$16,12,IF(C19&lt;=Scenario!$AA$17,13,IF(C19&lt;=Scenario!$AA$18,14,15))))))))))))))))</f>
        <v> </v>
      </c>
      <c r="Z19" s="75" t="str">
        <f t="shared" si="14"/>
        <v>#VALUE!</v>
      </c>
      <c r="AA19" s="75" t="str">
        <f t="shared" si="15"/>
        <v>#VALUE!</v>
      </c>
      <c r="AB19" s="95" t="str">
        <f t="shared" si="16"/>
        <v>#VALUE!</v>
      </c>
      <c r="AC19" s="69" t="str">
        <f t="shared" si="17"/>
        <v>missing data</v>
      </c>
      <c r="AD19" s="74" t="str">
        <f t="shared" si="18"/>
        <v>missing data</v>
      </c>
      <c r="AE19" s="75" t="str">
        <f t="shared" si="19"/>
        <v>#VALUE!</v>
      </c>
      <c r="AF19" s="75" t="str">
        <f t="shared" si="20"/>
        <v>#VALUE!</v>
      </c>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row>
    <row r="20">
      <c r="A20" s="3" t="s">
        <v>1175</v>
      </c>
      <c r="B20" s="57"/>
      <c r="C20" s="58"/>
      <c r="D20" s="58"/>
      <c r="E20" s="59">
        <f t="shared" si="21"/>
        <v>0</v>
      </c>
      <c r="F20" s="60"/>
      <c r="G20" s="61"/>
      <c r="H20" s="61"/>
      <c r="I20" s="62"/>
      <c r="J20" s="63" t="str">
        <f t="shared" si="2"/>
        <v> </v>
      </c>
      <c r="K20" s="64" t="str">
        <f t="shared" si="3"/>
        <v> </v>
      </c>
      <c r="L20" s="64" t="str">
        <f t="shared" si="4"/>
        <v> </v>
      </c>
      <c r="M20" s="64">
        <f t="shared" si="5"/>
        <v>0</v>
      </c>
      <c r="N20" s="65" t="str">
        <f t="shared" si="6"/>
        <v> </v>
      </c>
      <c r="O20" s="65" t="str">
        <f t="shared" si="7"/>
        <v> </v>
      </c>
      <c r="P20" s="66" t="str">
        <f t="shared" si="22"/>
        <v> </v>
      </c>
      <c r="Q20" s="63" t="str">
        <f t="shared" si="9"/>
        <v>#VALUE!</v>
      </c>
      <c r="R20" s="67" t="str">
        <f t="shared" si="10"/>
        <v>#VALUE!</v>
      </c>
      <c r="S20" s="94" t="str">
        <f t="shared" si="11"/>
        <v>#VALUE!</v>
      </c>
      <c r="T20" s="69" t="str">
        <f t="shared" si="12"/>
        <v>donnée(s) manquante(s)</v>
      </c>
      <c r="U20" s="70" t="str">
        <f t="shared" si="13"/>
        <v>donnée(s) manquante(s)</v>
      </c>
      <c r="V20" s="65" t="str">
        <f>IF(ISBLANK(H20)," ",IF(H20&lt;=Scenario!$C$3,0,IF(H20&lt;=Scenario!$C$5,1,IF(H20&lt;=Scenario!$C$6,2,IF(H20&lt;=Scenario!$C$7,3,IF(H20&lt;=Scenario!$C$8,4,5))))))</f>
        <v> </v>
      </c>
      <c r="W20" s="103" t="str">
        <f>IF(ISBLANK(I20)," ",IF(I20&lt;=Scenario!$G$3,0,IF(I20&lt;=Scenario!$G$5,1,2)))</f>
        <v> </v>
      </c>
      <c r="X20" s="71" t="str">
        <f>IF(ISBLANK(F20)," ",IF(F20&lt;=Scenario!$O$3,0,IF(F20&lt;=Scenario!$O$5,1,IF(F20&lt;=Scenario!$O$6,2,IF(F20&lt;=Scenario!$O$7,3,IF(F20&lt;=Scenario!$O$8,4,IF(F20&lt;=Scenario!$O$9,5,IF(F20&lt;=Scenario!$O$10,6,IF(F20&lt;=Scenario!$O$11,7,IF(F20&lt;=Scenario!$O$12,8,IF(F20&lt;=Scenario!$O$13,9,IF(F20&lt;=Scenario!$O$14,10,IF(F20&lt;=Scenario!$O$15,11,IF(F20&lt;=Scenario!$O$16,12,IF(F20&lt;=Scenario!$O$17,13,IF(F20&lt;=Scenario!$O$18,14,IF(F20&lt;=Scenario!$O$19,15,IF(F20&lt;=Scenario!$O$20,16,IF(F20&lt;=Scenario!$O$21,17,IF(F20&lt;=Scenario!$O$22,18,IF(F20&lt;=Scenario!$O$23,19,20)))))))))))))))))))))</f>
        <v> </v>
      </c>
      <c r="Y20" s="71" t="str">
        <f>IF(ISBLANK(C20)," ",IF(C20&lt;=Scenario!$AA$3,0,IF(C20&lt;=Scenario!$AA$5,1,IF(C20&lt;=Scenario!$AA$6,2,IF(C20&lt;=Scenario!$AA$7,3,IF(C20&lt;=Scenario!$AA$8,4,IF(C20&lt;=Scenario!$AA$9,5,IF(C20&lt;=Scenario!$AA$10,6,IF(C20&lt;=Scenario!$AA$11,7,IF(C20&lt;=Scenario!$AA$12,8,IF(C20&lt;=Scenario!$AA$13,9,IF(C20&lt;=Scenario!$AA$14,10,IF(C20&lt;=Scenario!$AA$15,11,IF(C20&lt;=Scenario!$AA$16,12,IF(C20&lt;=Scenario!$AA$17,13,IF(C20&lt;=Scenario!$AA$18,14,15))))))))))))))))</f>
        <v> </v>
      </c>
      <c r="Z20" s="75" t="str">
        <f t="shared" si="14"/>
        <v>#VALUE!</v>
      </c>
      <c r="AA20" s="75" t="str">
        <f t="shared" si="15"/>
        <v>#VALUE!</v>
      </c>
      <c r="AB20" s="95" t="str">
        <f t="shared" si="16"/>
        <v>#VALUE!</v>
      </c>
      <c r="AC20" s="69" t="str">
        <f t="shared" si="17"/>
        <v>missing data</v>
      </c>
      <c r="AD20" s="74" t="str">
        <f t="shared" si="18"/>
        <v>missing data</v>
      </c>
      <c r="AE20" s="75" t="str">
        <f t="shared" si="19"/>
        <v>#VALUE!</v>
      </c>
      <c r="AF20" s="75" t="str">
        <f t="shared" si="20"/>
        <v>#VALUE!</v>
      </c>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row>
    <row r="21" ht="15.75" customHeight="1">
      <c r="A21" s="3" t="s">
        <v>1176</v>
      </c>
      <c r="B21" s="57"/>
      <c r="C21" s="58"/>
      <c r="D21" s="58"/>
      <c r="E21" s="59">
        <f t="shared" si="21"/>
        <v>0</v>
      </c>
      <c r="F21" s="60"/>
      <c r="G21" s="61"/>
      <c r="H21" s="61"/>
      <c r="I21" s="62"/>
      <c r="J21" s="63" t="str">
        <f t="shared" si="2"/>
        <v> </v>
      </c>
      <c r="K21" s="64" t="str">
        <f t="shared" si="3"/>
        <v> </v>
      </c>
      <c r="L21" s="64" t="str">
        <f t="shared" si="4"/>
        <v> </v>
      </c>
      <c r="M21" s="64">
        <f t="shared" si="5"/>
        <v>0</v>
      </c>
      <c r="N21" s="65" t="str">
        <f t="shared" si="6"/>
        <v> </v>
      </c>
      <c r="O21" s="65" t="str">
        <f t="shared" si="7"/>
        <v> </v>
      </c>
      <c r="P21" s="66" t="str">
        <f t="shared" si="22"/>
        <v> </v>
      </c>
      <c r="Q21" s="63" t="str">
        <f t="shared" si="9"/>
        <v>#VALUE!</v>
      </c>
      <c r="R21" s="67" t="str">
        <f t="shared" si="10"/>
        <v>#VALUE!</v>
      </c>
      <c r="S21" s="94" t="str">
        <f t="shared" si="11"/>
        <v>#VALUE!</v>
      </c>
      <c r="T21" s="69" t="str">
        <f t="shared" si="12"/>
        <v>donnée(s) manquante(s)</v>
      </c>
      <c r="U21" s="70" t="str">
        <f t="shared" si="13"/>
        <v>donnée(s) manquante(s)</v>
      </c>
      <c r="V21" s="65" t="str">
        <f>IF(ISBLANK(H21)," ",IF(H21&lt;=Scenario!$C$3,0,IF(H21&lt;=Scenario!$C$5,1,IF(H21&lt;=Scenario!$C$6,2,IF(H21&lt;=Scenario!$C$7,3,IF(H21&lt;=Scenario!$C$8,4,5))))))</f>
        <v> </v>
      </c>
      <c r="W21" s="103" t="str">
        <f>IF(ISBLANK(I21)," ",IF(I21&lt;=Scenario!$G$3,0,IF(I21&lt;=Scenario!$G$5,1,2)))</f>
        <v> </v>
      </c>
      <c r="X21" s="71" t="str">
        <f>IF(ISBLANK(F21)," ",IF(F21&lt;=Scenario!$O$3,0,IF(F21&lt;=Scenario!$O$5,1,IF(F21&lt;=Scenario!$O$6,2,IF(F21&lt;=Scenario!$O$7,3,IF(F21&lt;=Scenario!$O$8,4,IF(F21&lt;=Scenario!$O$9,5,IF(F21&lt;=Scenario!$O$10,6,IF(F21&lt;=Scenario!$O$11,7,IF(F21&lt;=Scenario!$O$12,8,IF(F21&lt;=Scenario!$O$13,9,IF(F21&lt;=Scenario!$O$14,10,IF(F21&lt;=Scenario!$O$15,11,IF(F21&lt;=Scenario!$O$16,12,IF(F21&lt;=Scenario!$O$17,13,IF(F21&lt;=Scenario!$O$18,14,IF(F21&lt;=Scenario!$O$19,15,IF(F21&lt;=Scenario!$O$20,16,IF(F21&lt;=Scenario!$O$21,17,IF(F21&lt;=Scenario!$O$22,18,IF(F21&lt;=Scenario!$O$23,19,20)))))))))))))))))))))</f>
        <v> </v>
      </c>
      <c r="Y21" s="71" t="str">
        <f>IF(ISBLANK(C21)," ",IF(C21&lt;=Scenario!$AA$3,0,IF(C21&lt;=Scenario!$AA$5,1,IF(C21&lt;=Scenario!$AA$6,2,IF(C21&lt;=Scenario!$AA$7,3,IF(C21&lt;=Scenario!$AA$8,4,IF(C21&lt;=Scenario!$AA$9,5,IF(C21&lt;=Scenario!$AA$10,6,IF(C21&lt;=Scenario!$AA$11,7,IF(C21&lt;=Scenario!$AA$12,8,IF(C21&lt;=Scenario!$AA$13,9,IF(C21&lt;=Scenario!$AA$14,10,IF(C21&lt;=Scenario!$AA$15,11,IF(C21&lt;=Scenario!$AA$16,12,IF(C21&lt;=Scenario!$AA$17,13,IF(C21&lt;=Scenario!$AA$18,14,15))))))))))))))))</f>
        <v> </v>
      </c>
      <c r="Z21" s="75" t="str">
        <f t="shared" si="14"/>
        <v>#VALUE!</v>
      </c>
      <c r="AA21" s="75" t="str">
        <f t="shared" si="15"/>
        <v>#VALUE!</v>
      </c>
      <c r="AB21" s="95" t="str">
        <f t="shared" si="16"/>
        <v>#VALUE!</v>
      </c>
      <c r="AC21" s="69" t="str">
        <f t="shared" si="17"/>
        <v>missing data</v>
      </c>
      <c r="AD21" s="74" t="str">
        <f t="shared" si="18"/>
        <v>missing data</v>
      </c>
      <c r="AE21" s="75" t="str">
        <f t="shared" si="19"/>
        <v>#VALUE!</v>
      </c>
      <c r="AF21" s="75" t="str">
        <f t="shared" si="20"/>
        <v>#VALUE!</v>
      </c>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row>
    <row r="22" ht="15.75" customHeight="1">
      <c r="A22" s="3" t="s">
        <v>1177</v>
      </c>
      <c r="B22" s="57"/>
      <c r="C22" s="58"/>
      <c r="D22" s="58"/>
      <c r="E22" s="59">
        <f t="shared" si="21"/>
        <v>0</v>
      </c>
      <c r="F22" s="60"/>
      <c r="G22" s="61"/>
      <c r="H22" s="61"/>
      <c r="I22" s="62"/>
      <c r="J22" s="63" t="str">
        <f t="shared" si="2"/>
        <v> </v>
      </c>
      <c r="K22" s="64" t="str">
        <f t="shared" si="3"/>
        <v> </v>
      </c>
      <c r="L22" s="64" t="str">
        <f t="shared" si="4"/>
        <v> </v>
      </c>
      <c r="M22" s="64">
        <f t="shared" si="5"/>
        <v>0</v>
      </c>
      <c r="N22" s="65" t="str">
        <f t="shared" si="6"/>
        <v> </v>
      </c>
      <c r="O22" s="65" t="str">
        <f t="shared" si="7"/>
        <v> </v>
      </c>
      <c r="P22" s="66" t="str">
        <f t="shared" si="22"/>
        <v> </v>
      </c>
      <c r="Q22" s="63" t="str">
        <f t="shared" si="9"/>
        <v>#VALUE!</v>
      </c>
      <c r="R22" s="67" t="str">
        <f t="shared" si="10"/>
        <v>#VALUE!</v>
      </c>
      <c r="S22" s="94" t="str">
        <f t="shared" si="11"/>
        <v>#VALUE!</v>
      </c>
      <c r="T22" s="69" t="str">
        <f t="shared" si="12"/>
        <v>donnée(s) manquante(s)</v>
      </c>
      <c r="U22" s="70" t="str">
        <f t="shared" si="13"/>
        <v>donnée(s) manquante(s)</v>
      </c>
      <c r="V22" s="65" t="str">
        <f>IF(ISBLANK(H22)," ",IF(H22&lt;=Scenario!$C$3,0,IF(H22&lt;=Scenario!$C$5,1,IF(H22&lt;=Scenario!$C$6,2,IF(H22&lt;=Scenario!$C$7,3,IF(H22&lt;=Scenario!$C$8,4,5))))))</f>
        <v> </v>
      </c>
      <c r="W22" s="103" t="str">
        <f>IF(ISBLANK(I22)," ",IF(I22&lt;=Scenario!$G$3,0,IF(I22&lt;=Scenario!$G$5,1,2)))</f>
        <v> </v>
      </c>
      <c r="X22" s="71" t="str">
        <f>IF(ISBLANK(F22)," ",IF(F22&lt;=Scenario!$O$3,0,IF(F22&lt;=Scenario!$O$5,1,IF(F22&lt;=Scenario!$O$6,2,IF(F22&lt;=Scenario!$O$7,3,IF(F22&lt;=Scenario!$O$8,4,IF(F22&lt;=Scenario!$O$9,5,IF(F22&lt;=Scenario!$O$10,6,IF(F22&lt;=Scenario!$O$11,7,IF(F22&lt;=Scenario!$O$12,8,IF(F22&lt;=Scenario!$O$13,9,IF(F22&lt;=Scenario!$O$14,10,IF(F22&lt;=Scenario!$O$15,11,IF(F22&lt;=Scenario!$O$16,12,IF(F22&lt;=Scenario!$O$17,13,IF(F22&lt;=Scenario!$O$18,14,IF(F22&lt;=Scenario!$O$19,15,IF(F22&lt;=Scenario!$O$20,16,IF(F22&lt;=Scenario!$O$21,17,IF(F22&lt;=Scenario!$O$22,18,IF(F22&lt;=Scenario!$O$23,19,20)))))))))))))))))))))</f>
        <v> </v>
      </c>
      <c r="Y22" s="71" t="str">
        <f>IF(ISBLANK(C22)," ",IF(C22&lt;=Scenario!$AA$3,0,IF(C22&lt;=Scenario!$AA$5,1,IF(C22&lt;=Scenario!$AA$6,2,IF(C22&lt;=Scenario!$AA$7,3,IF(C22&lt;=Scenario!$AA$8,4,IF(C22&lt;=Scenario!$AA$9,5,IF(C22&lt;=Scenario!$AA$10,6,IF(C22&lt;=Scenario!$AA$11,7,IF(C22&lt;=Scenario!$AA$12,8,IF(C22&lt;=Scenario!$AA$13,9,IF(C22&lt;=Scenario!$AA$14,10,IF(C22&lt;=Scenario!$AA$15,11,IF(C22&lt;=Scenario!$AA$16,12,IF(C22&lt;=Scenario!$AA$17,13,IF(C22&lt;=Scenario!$AA$18,14,15))))))))))))))))</f>
        <v> </v>
      </c>
      <c r="Z22" s="75" t="str">
        <f t="shared" si="14"/>
        <v>#VALUE!</v>
      </c>
      <c r="AA22" s="75" t="str">
        <f t="shared" si="15"/>
        <v>#VALUE!</v>
      </c>
      <c r="AB22" s="95" t="str">
        <f t="shared" si="16"/>
        <v>#VALUE!</v>
      </c>
      <c r="AC22" s="69" t="str">
        <f t="shared" si="17"/>
        <v>missing data</v>
      </c>
      <c r="AD22" s="74" t="str">
        <f t="shared" si="18"/>
        <v>missing data</v>
      </c>
      <c r="AE22" s="75" t="str">
        <f t="shared" si="19"/>
        <v>#VALUE!</v>
      </c>
      <c r="AF22" s="75" t="str">
        <f t="shared" si="20"/>
        <v>#VALUE!</v>
      </c>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row>
    <row r="23" ht="15.75" customHeight="1">
      <c r="A23" s="3" t="s">
        <v>1178</v>
      </c>
      <c r="B23" s="57"/>
      <c r="C23" s="58"/>
      <c r="D23" s="58"/>
      <c r="E23" s="59">
        <f t="shared" si="21"/>
        <v>0</v>
      </c>
      <c r="F23" s="60"/>
      <c r="G23" s="61"/>
      <c r="H23" s="61"/>
      <c r="I23" s="62"/>
      <c r="J23" s="63" t="str">
        <f t="shared" si="2"/>
        <v> </v>
      </c>
      <c r="K23" s="64" t="str">
        <f t="shared" si="3"/>
        <v> </v>
      </c>
      <c r="L23" s="64" t="str">
        <f t="shared" si="4"/>
        <v> </v>
      </c>
      <c r="M23" s="64">
        <f t="shared" si="5"/>
        <v>0</v>
      </c>
      <c r="N23" s="65" t="str">
        <f t="shared" si="6"/>
        <v> </v>
      </c>
      <c r="O23" s="65" t="str">
        <f t="shared" si="7"/>
        <v> </v>
      </c>
      <c r="P23" s="66" t="str">
        <f t="shared" si="22"/>
        <v> </v>
      </c>
      <c r="Q23" s="63" t="str">
        <f t="shared" si="9"/>
        <v>#VALUE!</v>
      </c>
      <c r="R23" s="67" t="str">
        <f t="shared" si="10"/>
        <v>#VALUE!</v>
      </c>
      <c r="S23" s="94" t="str">
        <f t="shared" si="11"/>
        <v>#VALUE!</v>
      </c>
      <c r="T23" s="69" t="str">
        <f t="shared" si="12"/>
        <v>donnée(s) manquante(s)</v>
      </c>
      <c r="U23" s="70" t="str">
        <f t="shared" si="13"/>
        <v>donnée(s) manquante(s)</v>
      </c>
      <c r="V23" s="65" t="str">
        <f>IF(ISBLANK(H23)," ",IF(H23&lt;=Scenario!$C$3,0,IF(H23&lt;=Scenario!$C$5,1,IF(H23&lt;=Scenario!$C$6,2,IF(H23&lt;=Scenario!$C$7,3,IF(H23&lt;=Scenario!$C$8,4,5))))))</f>
        <v> </v>
      </c>
      <c r="W23" s="103" t="str">
        <f>IF(ISBLANK(I23)," ",IF(I23&lt;=Scenario!$G$3,0,IF(I23&lt;=Scenario!$G$5,1,2)))</f>
        <v> </v>
      </c>
      <c r="X23" s="71" t="str">
        <f>IF(ISBLANK(F23)," ",IF(F23&lt;=Scenario!$O$3,0,IF(F23&lt;=Scenario!$O$5,1,IF(F23&lt;=Scenario!$O$6,2,IF(F23&lt;=Scenario!$O$7,3,IF(F23&lt;=Scenario!$O$8,4,IF(F23&lt;=Scenario!$O$9,5,IF(F23&lt;=Scenario!$O$10,6,IF(F23&lt;=Scenario!$O$11,7,IF(F23&lt;=Scenario!$O$12,8,IF(F23&lt;=Scenario!$O$13,9,IF(F23&lt;=Scenario!$O$14,10,IF(F23&lt;=Scenario!$O$15,11,IF(F23&lt;=Scenario!$O$16,12,IF(F23&lt;=Scenario!$O$17,13,IF(F23&lt;=Scenario!$O$18,14,IF(F23&lt;=Scenario!$O$19,15,IF(F23&lt;=Scenario!$O$20,16,IF(F23&lt;=Scenario!$O$21,17,IF(F23&lt;=Scenario!$O$22,18,IF(F23&lt;=Scenario!$O$23,19,20)))))))))))))))))))))</f>
        <v> </v>
      </c>
      <c r="Y23" s="71" t="str">
        <f>IF(ISBLANK(C23)," ",IF(C23&lt;=Scenario!$AA$3,0,IF(C23&lt;=Scenario!$AA$5,1,IF(C23&lt;=Scenario!$AA$6,2,IF(C23&lt;=Scenario!$AA$7,3,IF(C23&lt;=Scenario!$AA$8,4,IF(C23&lt;=Scenario!$AA$9,5,IF(C23&lt;=Scenario!$AA$10,6,IF(C23&lt;=Scenario!$AA$11,7,IF(C23&lt;=Scenario!$AA$12,8,IF(C23&lt;=Scenario!$AA$13,9,IF(C23&lt;=Scenario!$AA$14,10,IF(C23&lt;=Scenario!$AA$15,11,IF(C23&lt;=Scenario!$AA$16,12,IF(C23&lt;=Scenario!$AA$17,13,IF(C23&lt;=Scenario!$AA$18,14,15))))))))))))))))</f>
        <v> </v>
      </c>
      <c r="Z23" s="75" t="str">
        <f t="shared" si="14"/>
        <v>#VALUE!</v>
      </c>
      <c r="AA23" s="75" t="str">
        <f t="shared" si="15"/>
        <v>#VALUE!</v>
      </c>
      <c r="AB23" s="95" t="str">
        <f t="shared" si="16"/>
        <v>#VALUE!</v>
      </c>
      <c r="AC23" s="69" t="str">
        <f t="shared" si="17"/>
        <v>missing data</v>
      </c>
      <c r="AD23" s="74" t="str">
        <f t="shared" si="18"/>
        <v>missing data</v>
      </c>
      <c r="AE23" s="75" t="str">
        <f t="shared" si="19"/>
        <v>#VALUE!</v>
      </c>
      <c r="AF23" s="75" t="str">
        <f t="shared" si="20"/>
        <v>#VALUE!</v>
      </c>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row>
    <row r="24" ht="15.75" customHeight="1">
      <c r="A24" s="3" t="s">
        <v>1179</v>
      </c>
      <c r="B24" s="57"/>
      <c r="C24" s="58"/>
      <c r="D24" s="58"/>
      <c r="E24" s="59">
        <f t="shared" si="21"/>
        <v>0</v>
      </c>
      <c r="F24" s="60"/>
      <c r="G24" s="61"/>
      <c r="H24" s="61"/>
      <c r="I24" s="62"/>
      <c r="J24" s="63" t="str">
        <f t="shared" si="2"/>
        <v> </v>
      </c>
      <c r="K24" s="64" t="str">
        <f t="shared" si="3"/>
        <v> </v>
      </c>
      <c r="L24" s="64" t="str">
        <f t="shared" si="4"/>
        <v> </v>
      </c>
      <c r="M24" s="64">
        <f t="shared" si="5"/>
        <v>0</v>
      </c>
      <c r="N24" s="65" t="str">
        <f t="shared" si="6"/>
        <v> </v>
      </c>
      <c r="O24" s="65" t="str">
        <f t="shared" si="7"/>
        <v> </v>
      </c>
      <c r="P24" s="66" t="str">
        <f t="shared" si="22"/>
        <v> </v>
      </c>
      <c r="Q24" s="63" t="str">
        <f t="shared" si="9"/>
        <v>#VALUE!</v>
      </c>
      <c r="R24" s="67" t="str">
        <f t="shared" si="10"/>
        <v>#VALUE!</v>
      </c>
      <c r="S24" s="94" t="str">
        <f t="shared" si="11"/>
        <v>#VALUE!</v>
      </c>
      <c r="T24" s="69" t="str">
        <f t="shared" si="12"/>
        <v>donnée(s) manquante(s)</v>
      </c>
      <c r="U24" s="70" t="str">
        <f t="shared" si="13"/>
        <v>donnée(s) manquante(s)</v>
      </c>
      <c r="V24" s="65" t="str">
        <f>IF(ISBLANK(H24)," ",IF(H24&lt;=Scenario!$C$3,0,IF(H24&lt;=Scenario!$C$5,1,IF(H24&lt;=Scenario!$C$6,2,IF(H24&lt;=Scenario!$C$7,3,IF(H24&lt;=Scenario!$C$8,4,5))))))</f>
        <v> </v>
      </c>
      <c r="W24" s="103" t="str">
        <f>IF(ISBLANK(I24)," ",IF(I24&lt;=Scenario!$G$3,0,IF(I24&lt;=Scenario!$G$5,1,2)))</f>
        <v> </v>
      </c>
      <c r="X24" s="71" t="str">
        <f>IF(ISBLANK(F24)," ",IF(F24&lt;=Scenario!$O$3,0,IF(F24&lt;=Scenario!$O$5,1,IF(F24&lt;=Scenario!$O$6,2,IF(F24&lt;=Scenario!$O$7,3,IF(F24&lt;=Scenario!$O$8,4,IF(F24&lt;=Scenario!$O$9,5,IF(F24&lt;=Scenario!$O$10,6,IF(F24&lt;=Scenario!$O$11,7,IF(F24&lt;=Scenario!$O$12,8,IF(F24&lt;=Scenario!$O$13,9,IF(F24&lt;=Scenario!$O$14,10,IF(F24&lt;=Scenario!$O$15,11,IF(F24&lt;=Scenario!$O$16,12,IF(F24&lt;=Scenario!$O$17,13,IF(F24&lt;=Scenario!$O$18,14,IF(F24&lt;=Scenario!$O$19,15,IF(F24&lt;=Scenario!$O$20,16,IF(F24&lt;=Scenario!$O$21,17,IF(F24&lt;=Scenario!$O$22,18,IF(F24&lt;=Scenario!$O$23,19,20)))))))))))))))))))))</f>
        <v> </v>
      </c>
      <c r="Y24" s="71" t="str">
        <f>IF(ISBLANK(C24)," ",IF(C24&lt;=Scenario!$AA$3,0,IF(C24&lt;=Scenario!$AA$5,1,IF(C24&lt;=Scenario!$AA$6,2,IF(C24&lt;=Scenario!$AA$7,3,IF(C24&lt;=Scenario!$AA$8,4,IF(C24&lt;=Scenario!$AA$9,5,IF(C24&lt;=Scenario!$AA$10,6,IF(C24&lt;=Scenario!$AA$11,7,IF(C24&lt;=Scenario!$AA$12,8,IF(C24&lt;=Scenario!$AA$13,9,IF(C24&lt;=Scenario!$AA$14,10,IF(C24&lt;=Scenario!$AA$15,11,IF(C24&lt;=Scenario!$AA$16,12,IF(C24&lt;=Scenario!$AA$17,13,IF(C24&lt;=Scenario!$AA$18,14,15))))))))))))))))</f>
        <v> </v>
      </c>
      <c r="Z24" s="75" t="str">
        <f t="shared" si="14"/>
        <v>#VALUE!</v>
      </c>
      <c r="AA24" s="75" t="str">
        <f t="shared" si="15"/>
        <v>#VALUE!</v>
      </c>
      <c r="AB24" s="95" t="str">
        <f t="shared" si="16"/>
        <v>#VALUE!</v>
      </c>
      <c r="AC24" s="69" t="str">
        <f t="shared" si="17"/>
        <v>missing data</v>
      </c>
      <c r="AD24" s="74" t="str">
        <f t="shared" si="18"/>
        <v>missing data</v>
      </c>
      <c r="AE24" s="75" t="str">
        <f t="shared" si="19"/>
        <v>#VALUE!</v>
      </c>
      <c r="AF24" s="75" t="str">
        <f t="shared" si="20"/>
        <v>#VALUE!</v>
      </c>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row>
    <row r="25" ht="15.75" customHeight="1">
      <c r="A25" s="3" t="s">
        <v>1180</v>
      </c>
      <c r="B25" s="57"/>
      <c r="C25" s="58"/>
      <c r="D25" s="58"/>
      <c r="E25" s="59">
        <f t="shared" si="21"/>
        <v>0</v>
      </c>
      <c r="F25" s="60"/>
      <c r="G25" s="61"/>
      <c r="H25" s="61"/>
      <c r="I25" s="62"/>
      <c r="J25" s="63" t="str">
        <f t="shared" si="2"/>
        <v> </v>
      </c>
      <c r="K25" s="64" t="str">
        <f t="shared" si="3"/>
        <v> </v>
      </c>
      <c r="L25" s="64" t="str">
        <f t="shared" si="4"/>
        <v> </v>
      </c>
      <c r="M25" s="64">
        <f t="shared" si="5"/>
        <v>0</v>
      </c>
      <c r="N25" s="65" t="str">
        <f t="shared" si="6"/>
        <v> </v>
      </c>
      <c r="O25" s="65" t="str">
        <f t="shared" si="7"/>
        <v> </v>
      </c>
      <c r="P25" s="66" t="str">
        <f t="shared" si="22"/>
        <v> </v>
      </c>
      <c r="Q25" s="63" t="str">
        <f t="shared" si="9"/>
        <v>#VALUE!</v>
      </c>
      <c r="R25" s="67" t="str">
        <f t="shared" si="10"/>
        <v>#VALUE!</v>
      </c>
      <c r="S25" s="94" t="str">
        <f t="shared" si="11"/>
        <v>#VALUE!</v>
      </c>
      <c r="T25" s="69" t="str">
        <f t="shared" si="12"/>
        <v>donnée(s) manquante(s)</v>
      </c>
      <c r="U25" s="70" t="str">
        <f t="shared" si="13"/>
        <v>donnée(s) manquante(s)</v>
      </c>
      <c r="V25" s="65" t="str">
        <f>IF(ISBLANK(H25)," ",IF(H25&lt;=Scenario!$C$3,0,IF(H25&lt;=Scenario!$C$5,1,IF(H25&lt;=Scenario!$C$6,2,IF(H25&lt;=Scenario!$C$7,3,IF(H25&lt;=Scenario!$C$8,4,5))))))</f>
        <v> </v>
      </c>
      <c r="W25" s="103" t="str">
        <f>IF(ISBLANK(I25)," ",IF(I25&lt;=Scenario!$G$3,0,IF(I25&lt;=Scenario!$G$5,1,2)))</f>
        <v> </v>
      </c>
      <c r="X25" s="71" t="str">
        <f>IF(ISBLANK(F25)," ",IF(F25&lt;=Scenario!$O$3,0,IF(F25&lt;=Scenario!$O$5,1,IF(F25&lt;=Scenario!$O$6,2,IF(F25&lt;=Scenario!$O$7,3,IF(F25&lt;=Scenario!$O$8,4,IF(F25&lt;=Scenario!$O$9,5,IF(F25&lt;=Scenario!$O$10,6,IF(F25&lt;=Scenario!$O$11,7,IF(F25&lt;=Scenario!$O$12,8,IF(F25&lt;=Scenario!$O$13,9,IF(F25&lt;=Scenario!$O$14,10,IF(F25&lt;=Scenario!$O$15,11,IF(F25&lt;=Scenario!$O$16,12,IF(F25&lt;=Scenario!$O$17,13,IF(F25&lt;=Scenario!$O$18,14,IF(F25&lt;=Scenario!$O$19,15,IF(F25&lt;=Scenario!$O$20,16,IF(F25&lt;=Scenario!$O$21,17,IF(F25&lt;=Scenario!$O$22,18,IF(F25&lt;=Scenario!$O$23,19,20)))))))))))))))))))))</f>
        <v> </v>
      </c>
      <c r="Y25" s="71" t="str">
        <f>IF(ISBLANK(C25)," ",IF(C25&lt;=Scenario!$AA$3,0,IF(C25&lt;=Scenario!$AA$5,1,IF(C25&lt;=Scenario!$AA$6,2,IF(C25&lt;=Scenario!$AA$7,3,IF(C25&lt;=Scenario!$AA$8,4,IF(C25&lt;=Scenario!$AA$9,5,IF(C25&lt;=Scenario!$AA$10,6,IF(C25&lt;=Scenario!$AA$11,7,IF(C25&lt;=Scenario!$AA$12,8,IF(C25&lt;=Scenario!$AA$13,9,IF(C25&lt;=Scenario!$AA$14,10,IF(C25&lt;=Scenario!$AA$15,11,IF(C25&lt;=Scenario!$AA$16,12,IF(C25&lt;=Scenario!$AA$17,13,IF(C25&lt;=Scenario!$AA$18,14,15))))))))))))))))</f>
        <v> </v>
      </c>
      <c r="Z25" s="75" t="str">
        <f t="shared" si="14"/>
        <v>#VALUE!</v>
      </c>
      <c r="AA25" s="75" t="str">
        <f t="shared" si="15"/>
        <v>#VALUE!</v>
      </c>
      <c r="AB25" s="95" t="str">
        <f t="shared" si="16"/>
        <v>#VALUE!</v>
      </c>
      <c r="AC25" s="69" t="str">
        <f t="shared" si="17"/>
        <v>missing data</v>
      </c>
      <c r="AD25" s="74" t="str">
        <f t="shared" si="18"/>
        <v>missing data</v>
      </c>
      <c r="AE25" s="75" t="str">
        <f t="shared" si="19"/>
        <v>#VALUE!</v>
      </c>
      <c r="AF25" s="75" t="str">
        <f t="shared" si="20"/>
        <v>#VALUE!</v>
      </c>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row>
    <row r="26" ht="15.75" customHeight="1">
      <c r="A26" s="3" t="s">
        <v>1181</v>
      </c>
      <c r="B26" s="57"/>
      <c r="C26" s="58"/>
      <c r="D26" s="58"/>
      <c r="E26" s="59">
        <f t="shared" si="21"/>
        <v>0</v>
      </c>
      <c r="F26" s="60"/>
      <c r="G26" s="61"/>
      <c r="H26" s="61"/>
      <c r="I26" s="62"/>
      <c r="J26" s="63" t="str">
        <f t="shared" si="2"/>
        <v> </v>
      </c>
      <c r="K26" s="64" t="str">
        <f t="shared" si="3"/>
        <v> </v>
      </c>
      <c r="L26" s="64" t="str">
        <f t="shared" si="4"/>
        <v> </v>
      </c>
      <c r="M26" s="64">
        <f t="shared" si="5"/>
        <v>0</v>
      </c>
      <c r="N26" s="65" t="str">
        <f t="shared" si="6"/>
        <v> </v>
      </c>
      <c r="O26" s="65" t="str">
        <f t="shared" si="7"/>
        <v> </v>
      </c>
      <c r="P26" s="66" t="str">
        <f t="shared" si="22"/>
        <v> </v>
      </c>
      <c r="Q26" s="63" t="str">
        <f t="shared" si="9"/>
        <v>#VALUE!</v>
      </c>
      <c r="R26" s="67" t="str">
        <f t="shared" si="10"/>
        <v>#VALUE!</v>
      </c>
      <c r="S26" s="94" t="str">
        <f t="shared" si="11"/>
        <v>#VALUE!</v>
      </c>
      <c r="T26" s="69" t="str">
        <f t="shared" si="12"/>
        <v>donnée(s) manquante(s)</v>
      </c>
      <c r="U26" s="70" t="str">
        <f t="shared" si="13"/>
        <v>donnée(s) manquante(s)</v>
      </c>
      <c r="V26" s="65" t="str">
        <f>IF(ISBLANK(H26)," ",IF(H26&lt;=Scenario!$C$3,0,IF(H26&lt;=Scenario!$C$5,1,IF(H26&lt;=Scenario!$C$6,2,IF(H26&lt;=Scenario!$C$7,3,IF(H26&lt;=Scenario!$C$8,4,5))))))</f>
        <v> </v>
      </c>
      <c r="W26" s="103" t="str">
        <f>IF(ISBLANK(I26)," ",IF(I26&lt;=Scenario!$G$3,0,IF(I26&lt;=Scenario!$G$5,1,2)))</f>
        <v> </v>
      </c>
      <c r="X26" s="71" t="str">
        <f>IF(ISBLANK(F26)," ",IF(F26&lt;=Scenario!$O$3,0,IF(F26&lt;=Scenario!$O$5,1,IF(F26&lt;=Scenario!$O$6,2,IF(F26&lt;=Scenario!$O$7,3,IF(F26&lt;=Scenario!$O$8,4,IF(F26&lt;=Scenario!$O$9,5,IF(F26&lt;=Scenario!$O$10,6,IF(F26&lt;=Scenario!$O$11,7,IF(F26&lt;=Scenario!$O$12,8,IF(F26&lt;=Scenario!$O$13,9,IF(F26&lt;=Scenario!$O$14,10,IF(F26&lt;=Scenario!$O$15,11,IF(F26&lt;=Scenario!$O$16,12,IF(F26&lt;=Scenario!$O$17,13,IF(F26&lt;=Scenario!$O$18,14,IF(F26&lt;=Scenario!$O$19,15,IF(F26&lt;=Scenario!$O$20,16,IF(F26&lt;=Scenario!$O$21,17,IF(F26&lt;=Scenario!$O$22,18,IF(F26&lt;=Scenario!$O$23,19,20)))))))))))))))))))))</f>
        <v> </v>
      </c>
      <c r="Y26" s="71" t="str">
        <f>IF(ISBLANK(C26)," ",IF(C26&lt;=Scenario!$AA$3,0,IF(C26&lt;=Scenario!$AA$5,1,IF(C26&lt;=Scenario!$AA$6,2,IF(C26&lt;=Scenario!$AA$7,3,IF(C26&lt;=Scenario!$AA$8,4,IF(C26&lt;=Scenario!$AA$9,5,IF(C26&lt;=Scenario!$AA$10,6,IF(C26&lt;=Scenario!$AA$11,7,IF(C26&lt;=Scenario!$AA$12,8,IF(C26&lt;=Scenario!$AA$13,9,IF(C26&lt;=Scenario!$AA$14,10,IF(C26&lt;=Scenario!$AA$15,11,IF(C26&lt;=Scenario!$AA$16,12,IF(C26&lt;=Scenario!$AA$17,13,IF(C26&lt;=Scenario!$AA$18,14,15))))))))))))))))</f>
        <v> </v>
      </c>
      <c r="Z26" s="75" t="str">
        <f t="shared" si="14"/>
        <v>#VALUE!</v>
      </c>
      <c r="AA26" s="75" t="str">
        <f t="shared" si="15"/>
        <v>#VALUE!</v>
      </c>
      <c r="AB26" s="95" t="str">
        <f t="shared" si="16"/>
        <v>#VALUE!</v>
      </c>
      <c r="AC26" s="69" t="str">
        <f t="shared" si="17"/>
        <v>missing data</v>
      </c>
      <c r="AD26" s="74" t="str">
        <f t="shared" si="18"/>
        <v>missing data</v>
      </c>
      <c r="AE26" s="75" t="str">
        <f t="shared" si="19"/>
        <v>#VALUE!</v>
      </c>
      <c r="AF26" s="75" t="str">
        <f t="shared" si="20"/>
        <v>#VALUE!</v>
      </c>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row>
    <row r="27" ht="15.75" customHeight="1">
      <c r="A27" s="3" t="s">
        <v>1182</v>
      </c>
      <c r="B27" s="57"/>
      <c r="C27" s="58"/>
      <c r="D27" s="58"/>
      <c r="E27" s="59">
        <f t="shared" si="21"/>
        <v>0</v>
      </c>
      <c r="F27" s="60"/>
      <c r="G27" s="61"/>
      <c r="H27" s="61"/>
      <c r="I27" s="62"/>
      <c r="J27" s="63" t="str">
        <f t="shared" si="2"/>
        <v> </v>
      </c>
      <c r="K27" s="64" t="str">
        <f t="shared" si="3"/>
        <v> </v>
      </c>
      <c r="L27" s="64" t="str">
        <f t="shared" si="4"/>
        <v> </v>
      </c>
      <c r="M27" s="64">
        <f t="shared" si="5"/>
        <v>0</v>
      </c>
      <c r="N27" s="65" t="str">
        <f t="shared" si="6"/>
        <v> </v>
      </c>
      <c r="O27" s="65" t="str">
        <f t="shared" si="7"/>
        <v> </v>
      </c>
      <c r="P27" s="66" t="str">
        <f t="shared" si="22"/>
        <v> </v>
      </c>
      <c r="Q27" s="63" t="str">
        <f t="shared" si="9"/>
        <v>#VALUE!</v>
      </c>
      <c r="R27" s="67" t="str">
        <f t="shared" si="10"/>
        <v>#VALUE!</v>
      </c>
      <c r="S27" s="94" t="str">
        <f t="shared" si="11"/>
        <v>#VALUE!</v>
      </c>
      <c r="T27" s="69" t="str">
        <f t="shared" si="12"/>
        <v>donnée(s) manquante(s)</v>
      </c>
      <c r="U27" s="70" t="str">
        <f t="shared" si="13"/>
        <v>donnée(s) manquante(s)</v>
      </c>
      <c r="V27" s="65" t="str">
        <f>IF(ISBLANK(H27)," ",IF(H27&lt;=Scenario!$C$3,0,IF(H27&lt;=Scenario!$C$5,1,IF(H27&lt;=Scenario!$C$6,2,IF(H27&lt;=Scenario!$C$7,3,IF(H27&lt;=Scenario!$C$8,4,5))))))</f>
        <v> </v>
      </c>
      <c r="W27" s="103" t="str">
        <f>IF(ISBLANK(I27)," ",IF(I27&lt;=Scenario!$G$3,0,IF(I27&lt;=Scenario!$G$5,1,2)))</f>
        <v> </v>
      </c>
      <c r="X27" s="71" t="str">
        <f>IF(ISBLANK(F27)," ",IF(F27&lt;=Scenario!$O$3,0,IF(F27&lt;=Scenario!$O$5,1,IF(F27&lt;=Scenario!$O$6,2,IF(F27&lt;=Scenario!$O$7,3,IF(F27&lt;=Scenario!$O$8,4,IF(F27&lt;=Scenario!$O$9,5,IF(F27&lt;=Scenario!$O$10,6,IF(F27&lt;=Scenario!$O$11,7,IF(F27&lt;=Scenario!$O$12,8,IF(F27&lt;=Scenario!$O$13,9,IF(F27&lt;=Scenario!$O$14,10,IF(F27&lt;=Scenario!$O$15,11,IF(F27&lt;=Scenario!$O$16,12,IF(F27&lt;=Scenario!$O$17,13,IF(F27&lt;=Scenario!$O$18,14,IF(F27&lt;=Scenario!$O$19,15,IF(F27&lt;=Scenario!$O$20,16,IF(F27&lt;=Scenario!$O$21,17,IF(F27&lt;=Scenario!$O$22,18,IF(F27&lt;=Scenario!$O$23,19,20)))))))))))))))))))))</f>
        <v> </v>
      </c>
      <c r="Y27" s="71" t="str">
        <f>IF(ISBLANK(C27)," ",IF(C27&lt;=Scenario!$AA$3,0,IF(C27&lt;=Scenario!$AA$5,1,IF(C27&lt;=Scenario!$AA$6,2,IF(C27&lt;=Scenario!$AA$7,3,IF(C27&lt;=Scenario!$AA$8,4,IF(C27&lt;=Scenario!$AA$9,5,IF(C27&lt;=Scenario!$AA$10,6,IF(C27&lt;=Scenario!$AA$11,7,IF(C27&lt;=Scenario!$AA$12,8,IF(C27&lt;=Scenario!$AA$13,9,IF(C27&lt;=Scenario!$AA$14,10,IF(C27&lt;=Scenario!$AA$15,11,IF(C27&lt;=Scenario!$AA$16,12,IF(C27&lt;=Scenario!$AA$17,13,IF(C27&lt;=Scenario!$AA$18,14,15))))))))))))))))</f>
        <v> </v>
      </c>
      <c r="Z27" s="75" t="str">
        <f t="shared" si="14"/>
        <v>#VALUE!</v>
      </c>
      <c r="AA27" s="75" t="str">
        <f t="shared" si="15"/>
        <v>#VALUE!</v>
      </c>
      <c r="AB27" s="95" t="str">
        <f t="shared" si="16"/>
        <v>#VALUE!</v>
      </c>
      <c r="AC27" s="69" t="str">
        <f t="shared" si="17"/>
        <v>missing data</v>
      </c>
      <c r="AD27" s="74" t="str">
        <f t="shared" si="18"/>
        <v>missing data</v>
      </c>
      <c r="AE27" s="75" t="str">
        <f t="shared" si="19"/>
        <v>#VALUE!</v>
      </c>
      <c r="AF27" s="75" t="str">
        <f t="shared" si="20"/>
        <v>#VALUE!</v>
      </c>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row>
    <row r="28" ht="15.75" customHeight="1">
      <c r="A28" s="3" t="s">
        <v>1183</v>
      </c>
      <c r="B28" s="57"/>
      <c r="C28" s="58"/>
      <c r="D28" s="58"/>
      <c r="E28" s="59">
        <f t="shared" si="21"/>
        <v>0</v>
      </c>
      <c r="F28" s="60"/>
      <c r="G28" s="61"/>
      <c r="H28" s="61"/>
      <c r="I28" s="62"/>
      <c r="J28" s="63" t="str">
        <f t="shared" si="2"/>
        <v> </v>
      </c>
      <c r="K28" s="64" t="str">
        <f t="shared" si="3"/>
        <v> </v>
      </c>
      <c r="L28" s="64" t="str">
        <f t="shared" si="4"/>
        <v> </v>
      </c>
      <c r="M28" s="64">
        <f t="shared" si="5"/>
        <v>0</v>
      </c>
      <c r="N28" s="65" t="str">
        <f t="shared" si="6"/>
        <v> </v>
      </c>
      <c r="O28" s="65" t="str">
        <f t="shared" si="7"/>
        <v> </v>
      </c>
      <c r="P28" s="66" t="str">
        <f t="shared" si="22"/>
        <v> </v>
      </c>
      <c r="Q28" s="63" t="str">
        <f t="shared" si="9"/>
        <v>#VALUE!</v>
      </c>
      <c r="R28" s="67" t="str">
        <f t="shared" si="10"/>
        <v>#VALUE!</v>
      </c>
      <c r="S28" s="94" t="str">
        <f t="shared" si="11"/>
        <v>#VALUE!</v>
      </c>
      <c r="T28" s="69" t="str">
        <f t="shared" si="12"/>
        <v>donnée(s) manquante(s)</v>
      </c>
      <c r="U28" s="70" t="str">
        <f t="shared" si="13"/>
        <v>donnée(s) manquante(s)</v>
      </c>
      <c r="V28" s="65" t="str">
        <f>IF(ISBLANK(H28)," ",IF(H28&lt;=Scenario!$C$3,0,IF(H28&lt;=Scenario!$C$5,1,IF(H28&lt;=Scenario!$C$6,2,IF(H28&lt;=Scenario!$C$7,3,IF(H28&lt;=Scenario!$C$8,4,5))))))</f>
        <v> </v>
      </c>
      <c r="W28" s="103" t="str">
        <f>IF(ISBLANK(I28)," ",IF(I28&lt;=Scenario!$G$3,0,IF(I28&lt;=Scenario!$G$5,1,2)))</f>
        <v> </v>
      </c>
      <c r="X28" s="71" t="str">
        <f>IF(ISBLANK(F28)," ",IF(F28&lt;=Scenario!$O$3,0,IF(F28&lt;=Scenario!$O$5,1,IF(F28&lt;=Scenario!$O$6,2,IF(F28&lt;=Scenario!$O$7,3,IF(F28&lt;=Scenario!$O$8,4,IF(F28&lt;=Scenario!$O$9,5,IF(F28&lt;=Scenario!$O$10,6,IF(F28&lt;=Scenario!$O$11,7,IF(F28&lt;=Scenario!$O$12,8,IF(F28&lt;=Scenario!$O$13,9,IF(F28&lt;=Scenario!$O$14,10,IF(F28&lt;=Scenario!$O$15,11,IF(F28&lt;=Scenario!$O$16,12,IF(F28&lt;=Scenario!$O$17,13,IF(F28&lt;=Scenario!$O$18,14,IF(F28&lt;=Scenario!$O$19,15,IF(F28&lt;=Scenario!$O$20,16,IF(F28&lt;=Scenario!$O$21,17,IF(F28&lt;=Scenario!$O$22,18,IF(F28&lt;=Scenario!$O$23,19,20)))))))))))))))))))))</f>
        <v> </v>
      </c>
      <c r="Y28" s="71" t="str">
        <f>IF(ISBLANK(C28)," ",IF(C28&lt;=Scenario!$AA$3,0,IF(C28&lt;=Scenario!$AA$5,1,IF(C28&lt;=Scenario!$AA$6,2,IF(C28&lt;=Scenario!$AA$7,3,IF(C28&lt;=Scenario!$AA$8,4,IF(C28&lt;=Scenario!$AA$9,5,IF(C28&lt;=Scenario!$AA$10,6,IF(C28&lt;=Scenario!$AA$11,7,IF(C28&lt;=Scenario!$AA$12,8,IF(C28&lt;=Scenario!$AA$13,9,IF(C28&lt;=Scenario!$AA$14,10,IF(C28&lt;=Scenario!$AA$15,11,IF(C28&lt;=Scenario!$AA$16,12,IF(C28&lt;=Scenario!$AA$17,13,IF(C28&lt;=Scenario!$AA$18,14,15))))))))))))))))</f>
        <v> </v>
      </c>
      <c r="Z28" s="75" t="str">
        <f t="shared" si="14"/>
        <v>#VALUE!</v>
      </c>
      <c r="AA28" s="75" t="str">
        <f t="shared" si="15"/>
        <v>#VALUE!</v>
      </c>
      <c r="AB28" s="95" t="str">
        <f t="shared" si="16"/>
        <v>#VALUE!</v>
      </c>
      <c r="AC28" s="69" t="str">
        <f t="shared" si="17"/>
        <v>missing data</v>
      </c>
      <c r="AD28" s="74" t="str">
        <f t="shared" si="18"/>
        <v>missing data</v>
      </c>
      <c r="AE28" s="75" t="str">
        <f t="shared" si="19"/>
        <v>#VALUE!</v>
      </c>
      <c r="AF28" s="75" t="str">
        <f t="shared" si="20"/>
        <v>#VALUE!</v>
      </c>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row>
    <row r="29" ht="15.75" customHeight="1">
      <c r="A29" s="3" t="s">
        <v>1184</v>
      </c>
      <c r="B29" s="57"/>
      <c r="C29" s="58"/>
      <c r="D29" s="58"/>
      <c r="E29" s="59">
        <f t="shared" si="21"/>
        <v>0</v>
      </c>
      <c r="F29" s="60"/>
      <c r="G29" s="61"/>
      <c r="H29" s="61"/>
      <c r="I29" s="62"/>
      <c r="J29" s="63" t="str">
        <f t="shared" si="2"/>
        <v> </v>
      </c>
      <c r="K29" s="64" t="str">
        <f t="shared" si="3"/>
        <v> </v>
      </c>
      <c r="L29" s="64" t="str">
        <f t="shared" si="4"/>
        <v> </v>
      </c>
      <c r="M29" s="64">
        <f t="shared" si="5"/>
        <v>0</v>
      </c>
      <c r="N29" s="65" t="str">
        <f t="shared" si="6"/>
        <v> </v>
      </c>
      <c r="O29" s="65" t="str">
        <f t="shared" si="7"/>
        <v> </v>
      </c>
      <c r="P29" s="66" t="str">
        <f t="shared" si="22"/>
        <v> </v>
      </c>
      <c r="Q29" s="63" t="str">
        <f t="shared" si="9"/>
        <v>#VALUE!</v>
      </c>
      <c r="R29" s="67" t="str">
        <f t="shared" si="10"/>
        <v>#VALUE!</v>
      </c>
      <c r="S29" s="94" t="str">
        <f t="shared" si="11"/>
        <v>#VALUE!</v>
      </c>
      <c r="T29" s="69" t="str">
        <f t="shared" si="12"/>
        <v>donnée(s) manquante(s)</v>
      </c>
      <c r="U29" s="70" t="str">
        <f t="shared" si="13"/>
        <v>donnée(s) manquante(s)</v>
      </c>
      <c r="V29" s="65" t="str">
        <f>IF(ISBLANK(H29)," ",IF(H29&lt;=Scenario!$C$3,0,IF(H29&lt;=Scenario!$C$5,1,IF(H29&lt;=Scenario!$C$6,2,IF(H29&lt;=Scenario!$C$7,3,IF(H29&lt;=Scenario!$C$8,4,5))))))</f>
        <v> </v>
      </c>
      <c r="W29" s="103" t="str">
        <f>IF(ISBLANK(I29)," ",IF(I29&lt;=Scenario!$G$3,0,IF(I29&lt;=Scenario!$G$5,1,2)))</f>
        <v> </v>
      </c>
      <c r="X29" s="71" t="str">
        <f>IF(ISBLANK(F29)," ",IF(F29&lt;=Scenario!$O$3,0,IF(F29&lt;=Scenario!$O$5,1,IF(F29&lt;=Scenario!$O$6,2,IF(F29&lt;=Scenario!$O$7,3,IF(F29&lt;=Scenario!$O$8,4,IF(F29&lt;=Scenario!$O$9,5,IF(F29&lt;=Scenario!$O$10,6,IF(F29&lt;=Scenario!$O$11,7,IF(F29&lt;=Scenario!$O$12,8,IF(F29&lt;=Scenario!$O$13,9,IF(F29&lt;=Scenario!$O$14,10,IF(F29&lt;=Scenario!$O$15,11,IF(F29&lt;=Scenario!$O$16,12,IF(F29&lt;=Scenario!$O$17,13,IF(F29&lt;=Scenario!$O$18,14,IF(F29&lt;=Scenario!$O$19,15,IF(F29&lt;=Scenario!$O$20,16,IF(F29&lt;=Scenario!$O$21,17,IF(F29&lt;=Scenario!$O$22,18,IF(F29&lt;=Scenario!$O$23,19,20)))))))))))))))))))))</f>
        <v> </v>
      </c>
      <c r="Y29" s="71" t="str">
        <f>IF(ISBLANK(C29)," ",IF(C29&lt;=Scenario!$AA$3,0,IF(C29&lt;=Scenario!$AA$5,1,IF(C29&lt;=Scenario!$AA$6,2,IF(C29&lt;=Scenario!$AA$7,3,IF(C29&lt;=Scenario!$AA$8,4,IF(C29&lt;=Scenario!$AA$9,5,IF(C29&lt;=Scenario!$AA$10,6,IF(C29&lt;=Scenario!$AA$11,7,IF(C29&lt;=Scenario!$AA$12,8,IF(C29&lt;=Scenario!$AA$13,9,IF(C29&lt;=Scenario!$AA$14,10,IF(C29&lt;=Scenario!$AA$15,11,IF(C29&lt;=Scenario!$AA$16,12,IF(C29&lt;=Scenario!$AA$17,13,IF(C29&lt;=Scenario!$AA$18,14,15))))))))))))))))</f>
        <v> </v>
      </c>
      <c r="Z29" s="75" t="str">
        <f t="shared" si="14"/>
        <v>#VALUE!</v>
      </c>
      <c r="AA29" s="75" t="str">
        <f t="shared" si="15"/>
        <v>#VALUE!</v>
      </c>
      <c r="AB29" s="95" t="str">
        <f t="shared" si="16"/>
        <v>#VALUE!</v>
      </c>
      <c r="AC29" s="69" t="str">
        <f t="shared" si="17"/>
        <v>missing data</v>
      </c>
      <c r="AD29" s="74" t="str">
        <f t="shared" si="18"/>
        <v>missing data</v>
      </c>
      <c r="AE29" s="75" t="str">
        <f t="shared" si="19"/>
        <v>#VALUE!</v>
      </c>
      <c r="AF29" s="75" t="str">
        <f t="shared" si="20"/>
        <v>#VALUE!</v>
      </c>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row>
    <row r="30" ht="15.75" customHeight="1">
      <c r="A30" s="3" t="s">
        <v>1185</v>
      </c>
      <c r="B30" s="57"/>
      <c r="C30" s="58"/>
      <c r="D30" s="58"/>
      <c r="E30" s="59">
        <f t="shared" si="21"/>
        <v>0</v>
      </c>
      <c r="F30" s="60"/>
      <c r="G30" s="61"/>
      <c r="H30" s="61"/>
      <c r="I30" s="62"/>
      <c r="J30" s="63" t="str">
        <f t="shared" si="2"/>
        <v> </v>
      </c>
      <c r="K30" s="64" t="str">
        <f t="shared" si="3"/>
        <v> </v>
      </c>
      <c r="L30" s="64" t="str">
        <f t="shared" si="4"/>
        <v> </v>
      </c>
      <c r="M30" s="64">
        <f t="shared" si="5"/>
        <v>0</v>
      </c>
      <c r="N30" s="65" t="str">
        <f t="shared" si="6"/>
        <v> </v>
      </c>
      <c r="O30" s="65" t="str">
        <f t="shared" si="7"/>
        <v> </v>
      </c>
      <c r="P30" s="66" t="str">
        <f t="shared" si="22"/>
        <v> </v>
      </c>
      <c r="Q30" s="63" t="str">
        <f t="shared" si="9"/>
        <v>#VALUE!</v>
      </c>
      <c r="R30" s="67" t="str">
        <f t="shared" si="10"/>
        <v>#VALUE!</v>
      </c>
      <c r="S30" s="94" t="str">
        <f t="shared" si="11"/>
        <v>#VALUE!</v>
      </c>
      <c r="T30" s="69" t="str">
        <f t="shared" si="12"/>
        <v>donnée(s) manquante(s)</v>
      </c>
      <c r="U30" s="70" t="str">
        <f t="shared" si="13"/>
        <v>donnée(s) manquante(s)</v>
      </c>
      <c r="V30" s="65" t="str">
        <f>IF(ISBLANK(H30)," ",IF(H30&lt;=Scenario!$C$3,0,IF(H30&lt;=Scenario!$C$5,1,IF(H30&lt;=Scenario!$C$6,2,IF(H30&lt;=Scenario!$C$7,3,IF(H30&lt;=Scenario!$C$8,4,5))))))</f>
        <v> </v>
      </c>
      <c r="W30" s="103" t="str">
        <f>IF(ISBLANK(I30)," ",IF(I30&lt;=Scenario!$G$3,0,IF(I30&lt;=Scenario!$G$5,1,2)))</f>
        <v> </v>
      </c>
      <c r="X30" s="71" t="str">
        <f>IF(ISBLANK(F30)," ",IF(F30&lt;=Scenario!$O$3,0,IF(F30&lt;=Scenario!$O$5,1,IF(F30&lt;=Scenario!$O$6,2,IF(F30&lt;=Scenario!$O$7,3,IF(F30&lt;=Scenario!$O$8,4,IF(F30&lt;=Scenario!$O$9,5,IF(F30&lt;=Scenario!$O$10,6,IF(F30&lt;=Scenario!$O$11,7,IF(F30&lt;=Scenario!$O$12,8,IF(F30&lt;=Scenario!$O$13,9,IF(F30&lt;=Scenario!$O$14,10,IF(F30&lt;=Scenario!$O$15,11,IF(F30&lt;=Scenario!$O$16,12,IF(F30&lt;=Scenario!$O$17,13,IF(F30&lt;=Scenario!$O$18,14,IF(F30&lt;=Scenario!$O$19,15,IF(F30&lt;=Scenario!$O$20,16,IF(F30&lt;=Scenario!$O$21,17,IF(F30&lt;=Scenario!$O$22,18,IF(F30&lt;=Scenario!$O$23,19,20)))))))))))))))))))))</f>
        <v> </v>
      </c>
      <c r="Y30" s="71" t="str">
        <f>IF(ISBLANK(C30)," ",IF(C30&lt;=Scenario!$AA$3,0,IF(C30&lt;=Scenario!$AA$5,1,IF(C30&lt;=Scenario!$AA$6,2,IF(C30&lt;=Scenario!$AA$7,3,IF(C30&lt;=Scenario!$AA$8,4,IF(C30&lt;=Scenario!$AA$9,5,IF(C30&lt;=Scenario!$AA$10,6,IF(C30&lt;=Scenario!$AA$11,7,IF(C30&lt;=Scenario!$AA$12,8,IF(C30&lt;=Scenario!$AA$13,9,IF(C30&lt;=Scenario!$AA$14,10,IF(C30&lt;=Scenario!$AA$15,11,IF(C30&lt;=Scenario!$AA$16,12,IF(C30&lt;=Scenario!$AA$17,13,IF(C30&lt;=Scenario!$AA$18,14,15))))))))))))))))</f>
        <v> </v>
      </c>
      <c r="Z30" s="75" t="str">
        <f t="shared" si="14"/>
        <v>#VALUE!</v>
      </c>
      <c r="AA30" s="75" t="str">
        <f t="shared" si="15"/>
        <v>#VALUE!</v>
      </c>
      <c r="AB30" s="95" t="str">
        <f t="shared" si="16"/>
        <v>#VALUE!</v>
      </c>
      <c r="AC30" s="69" t="str">
        <f t="shared" si="17"/>
        <v>missing data</v>
      </c>
      <c r="AD30" s="74" t="str">
        <f t="shared" si="18"/>
        <v>missing data</v>
      </c>
      <c r="AE30" s="75" t="str">
        <f t="shared" si="19"/>
        <v>#VALUE!</v>
      </c>
      <c r="AF30" s="75" t="str">
        <f t="shared" si="20"/>
        <v>#VALUE!</v>
      </c>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row>
    <row r="31" ht="15.75" customHeight="1">
      <c r="A31" s="3" t="s">
        <v>1186</v>
      </c>
      <c r="B31" s="57"/>
      <c r="C31" s="58"/>
      <c r="D31" s="58"/>
      <c r="E31" s="59">
        <f t="shared" si="21"/>
        <v>0</v>
      </c>
      <c r="F31" s="60"/>
      <c r="G31" s="61"/>
      <c r="H31" s="61"/>
      <c r="I31" s="62"/>
      <c r="J31" s="63" t="str">
        <f t="shared" si="2"/>
        <v> </v>
      </c>
      <c r="K31" s="64" t="str">
        <f t="shared" si="3"/>
        <v> </v>
      </c>
      <c r="L31" s="64" t="str">
        <f t="shared" si="4"/>
        <v> </v>
      </c>
      <c r="M31" s="64">
        <f t="shared" si="5"/>
        <v>0</v>
      </c>
      <c r="N31" s="65" t="str">
        <f t="shared" si="6"/>
        <v> </v>
      </c>
      <c r="O31" s="65" t="str">
        <f t="shared" si="7"/>
        <v> </v>
      </c>
      <c r="P31" s="66" t="str">
        <f t="shared" si="22"/>
        <v> </v>
      </c>
      <c r="Q31" s="63" t="str">
        <f t="shared" si="9"/>
        <v>#VALUE!</v>
      </c>
      <c r="R31" s="67" t="str">
        <f t="shared" si="10"/>
        <v>#VALUE!</v>
      </c>
      <c r="S31" s="94" t="str">
        <f t="shared" si="11"/>
        <v>#VALUE!</v>
      </c>
      <c r="T31" s="69" t="str">
        <f t="shared" si="12"/>
        <v>donnée(s) manquante(s)</v>
      </c>
      <c r="U31" s="70" t="str">
        <f t="shared" si="13"/>
        <v>donnée(s) manquante(s)</v>
      </c>
      <c r="V31" s="65" t="str">
        <f>IF(ISBLANK(H31)," ",IF(H31&lt;=Scenario!$C$3,0,IF(H31&lt;=Scenario!$C$5,1,IF(H31&lt;=Scenario!$C$6,2,IF(H31&lt;=Scenario!$C$7,3,IF(H31&lt;=Scenario!$C$8,4,5))))))</f>
        <v> </v>
      </c>
      <c r="W31" s="103" t="str">
        <f>IF(ISBLANK(I31)," ",IF(I31&lt;=Scenario!$G$3,0,IF(I31&lt;=Scenario!$G$5,1,2)))</f>
        <v> </v>
      </c>
      <c r="X31" s="71" t="str">
        <f>IF(ISBLANK(F31)," ",IF(F31&lt;=Scenario!$O$3,0,IF(F31&lt;=Scenario!$O$5,1,IF(F31&lt;=Scenario!$O$6,2,IF(F31&lt;=Scenario!$O$7,3,IF(F31&lt;=Scenario!$O$8,4,IF(F31&lt;=Scenario!$O$9,5,IF(F31&lt;=Scenario!$O$10,6,IF(F31&lt;=Scenario!$O$11,7,IF(F31&lt;=Scenario!$O$12,8,IF(F31&lt;=Scenario!$O$13,9,IF(F31&lt;=Scenario!$O$14,10,IF(F31&lt;=Scenario!$O$15,11,IF(F31&lt;=Scenario!$O$16,12,IF(F31&lt;=Scenario!$O$17,13,IF(F31&lt;=Scenario!$O$18,14,IF(F31&lt;=Scenario!$O$19,15,IF(F31&lt;=Scenario!$O$20,16,IF(F31&lt;=Scenario!$O$21,17,IF(F31&lt;=Scenario!$O$22,18,IF(F31&lt;=Scenario!$O$23,19,20)))))))))))))))))))))</f>
        <v> </v>
      </c>
      <c r="Y31" s="71" t="str">
        <f>IF(ISBLANK(C31)," ",IF(C31&lt;=Scenario!$AA$3,0,IF(C31&lt;=Scenario!$AA$5,1,IF(C31&lt;=Scenario!$AA$6,2,IF(C31&lt;=Scenario!$AA$7,3,IF(C31&lt;=Scenario!$AA$8,4,IF(C31&lt;=Scenario!$AA$9,5,IF(C31&lt;=Scenario!$AA$10,6,IF(C31&lt;=Scenario!$AA$11,7,IF(C31&lt;=Scenario!$AA$12,8,IF(C31&lt;=Scenario!$AA$13,9,IF(C31&lt;=Scenario!$AA$14,10,IF(C31&lt;=Scenario!$AA$15,11,IF(C31&lt;=Scenario!$AA$16,12,IF(C31&lt;=Scenario!$AA$17,13,IF(C31&lt;=Scenario!$AA$18,14,15))))))))))))))))</f>
        <v> </v>
      </c>
      <c r="Z31" s="75" t="str">
        <f t="shared" si="14"/>
        <v>#VALUE!</v>
      </c>
      <c r="AA31" s="75" t="str">
        <f t="shared" si="15"/>
        <v>#VALUE!</v>
      </c>
      <c r="AB31" s="95" t="str">
        <f t="shared" si="16"/>
        <v>#VALUE!</v>
      </c>
      <c r="AC31" s="69" t="str">
        <f t="shared" si="17"/>
        <v>missing data</v>
      </c>
      <c r="AD31" s="74" t="str">
        <f t="shared" si="18"/>
        <v>missing data</v>
      </c>
      <c r="AE31" s="75" t="str">
        <f t="shared" si="19"/>
        <v>#VALUE!</v>
      </c>
      <c r="AF31" s="75" t="str">
        <f t="shared" si="20"/>
        <v>#VALUE!</v>
      </c>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row>
    <row r="32" ht="15.75" customHeight="1">
      <c r="A32" s="3" t="s">
        <v>1187</v>
      </c>
      <c r="B32" s="57"/>
      <c r="C32" s="58"/>
      <c r="D32" s="58"/>
      <c r="E32" s="59">
        <f t="shared" si="21"/>
        <v>0</v>
      </c>
      <c r="F32" s="60"/>
      <c r="G32" s="61"/>
      <c r="H32" s="61"/>
      <c r="I32" s="62"/>
      <c r="J32" s="63" t="str">
        <f t="shared" si="2"/>
        <v> </v>
      </c>
      <c r="K32" s="64" t="str">
        <f t="shared" si="3"/>
        <v> </v>
      </c>
      <c r="L32" s="64" t="str">
        <f t="shared" si="4"/>
        <v> </v>
      </c>
      <c r="M32" s="64">
        <f t="shared" si="5"/>
        <v>0</v>
      </c>
      <c r="N32" s="65" t="str">
        <f t="shared" si="6"/>
        <v> </v>
      </c>
      <c r="O32" s="65" t="str">
        <f t="shared" si="7"/>
        <v> </v>
      </c>
      <c r="P32" s="66" t="str">
        <f t="shared" si="22"/>
        <v> </v>
      </c>
      <c r="Q32" s="63" t="str">
        <f t="shared" si="9"/>
        <v>#VALUE!</v>
      </c>
      <c r="R32" s="67" t="str">
        <f t="shared" si="10"/>
        <v>#VALUE!</v>
      </c>
      <c r="S32" s="94" t="str">
        <f t="shared" si="11"/>
        <v>#VALUE!</v>
      </c>
      <c r="T32" s="69" t="str">
        <f t="shared" si="12"/>
        <v>donnée(s) manquante(s)</v>
      </c>
      <c r="U32" s="70" t="str">
        <f t="shared" si="13"/>
        <v>donnée(s) manquante(s)</v>
      </c>
      <c r="V32" s="65" t="str">
        <f>IF(ISBLANK(H32)," ",IF(H32&lt;=Scenario!$C$3,0,IF(H32&lt;=Scenario!$C$5,1,IF(H32&lt;=Scenario!$C$6,2,IF(H32&lt;=Scenario!$C$7,3,IF(H32&lt;=Scenario!$C$8,4,5))))))</f>
        <v> </v>
      </c>
      <c r="W32" s="103" t="str">
        <f>IF(ISBLANK(I32)," ",IF(I32&lt;=Scenario!$G$3,0,IF(I32&lt;=Scenario!$G$5,1,2)))</f>
        <v> </v>
      </c>
      <c r="X32" s="71" t="str">
        <f>IF(ISBLANK(F32)," ",IF(F32&lt;=Scenario!$O$3,0,IF(F32&lt;=Scenario!$O$5,1,IF(F32&lt;=Scenario!$O$6,2,IF(F32&lt;=Scenario!$O$7,3,IF(F32&lt;=Scenario!$O$8,4,IF(F32&lt;=Scenario!$O$9,5,IF(F32&lt;=Scenario!$O$10,6,IF(F32&lt;=Scenario!$O$11,7,IF(F32&lt;=Scenario!$O$12,8,IF(F32&lt;=Scenario!$O$13,9,IF(F32&lt;=Scenario!$O$14,10,IF(F32&lt;=Scenario!$O$15,11,IF(F32&lt;=Scenario!$O$16,12,IF(F32&lt;=Scenario!$O$17,13,IF(F32&lt;=Scenario!$O$18,14,IF(F32&lt;=Scenario!$O$19,15,IF(F32&lt;=Scenario!$O$20,16,IF(F32&lt;=Scenario!$O$21,17,IF(F32&lt;=Scenario!$O$22,18,IF(F32&lt;=Scenario!$O$23,19,20)))))))))))))))))))))</f>
        <v> </v>
      </c>
      <c r="Y32" s="71" t="str">
        <f>IF(ISBLANK(C32)," ",IF(C32&lt;=Scenario!$AA$3,0,IF(C32&lt;=Scenario!$AA$5,1,IF(C32&lt;=Scenario!$AA$6,2,IF(C32&lt;=Scenario!$AA$7,3,IF(C32&lt;=Scenario!$AA$8,4,IF(C32&lt;=Scenario!$AA$9,5,IF(C32&lt;=Scenario!$AA$10,6,IF(C32&lt;=Scenario!$AA$11,7,IF(C32&lt;=Scenario!$AA$12,8,IF(C32&lt;=Scenario!$AA$13,9,IF(C32&lt;=Scenario!$AA$14,10,IF(C32&lt;=Scenario!$AA$15,11,IF(C32&lt;=Scenario!$AA$16,12,IF(C32&lt;=Scenario!$AA$17,13,IF(C32&lt;=Scenario!$AA$18,14,15))))))))))))))))</f>
        <v> </v>
      </c>
      <c r="Z32" s="75" t="str">
        <f t="shared" si="14"/>
        <v>#VALUE!</v>
      </c>
      <c r="AA32" s="75" t="str">
        <f t="shared" si="15"/>
        <v>#VALUE!</v>
      </c>
      <c r="AB32" s="95" t="str">
        <f t="shared" si="16"/>
        <v>#VALUE!</v>
      </c>
      <c r="AC32" s="69" t="str">
        <f t="shared" si="17"/>
        <v>missing data</v>
      </c>
      <c r="AD32" s="74" t="str">
        <f t="shared" si="18"/>
        <v>missing data</v>
      </c>
      <c r="AE32" s="75" t="str">
        <f t="shared" si="19"/>
        <v>#VALUE!</v>
      </c>
      <c r="AF32" s="75" t="str">
        <f t="shared" si="20"/>
        <v>#VALUE!</v>
      </c>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row>
    <row r="33" ht="15.75" customHeight="1">
      <c r="A33" s="3" t="s">
        <v>1188</v>
      </c>
      <c r="B33" s="57"/>
      <c r="C33" s="58"/>
      <c r="D33" s="58"/>
      <c r="E33" s="59">
        <f t="shared" si="21"/>
        <v>0</v>
      </c>
      <c r="F33" s="60"/>
      <c r="G33" s="61"/>
      <c r="H33" s="61"/>
      <c r="I33" s="62"/>
      <c r="J33" s="63" t="str">
        <f t="shared" si="2"/>
        <v> </v>
      </c>
      <c r="K33" s="64" t="str">
        <f t="shared" si="3"/>
        <v> </v>
      </c>
      <c r="L33" s="64" t="str">
        <f t="shared" si="4"/>
        <v> </v>
      </c>
      <c r="M33" s="64">
        <f t="shared" si="5"/>
        <v>0</v>
      </c>
      <c r="N33" s="65" t="str">
        <f t="shared" si="6"/>
        <v> </v>
      </c>
      <c r="O33" s="65" t="str">
        <f t="shared" si="7"/>
        <v> </v>
      </c>
      <c r="P33" s="66" t="str">
        <f t="shared" si="22"/>
        <v> </v>
      </c>
      <c r="Q33" s="63" t="str">
        <f t="shared" si="9"/>
        <v>#VALUE!</v>
      </c>
      <c r="R33" s="67" t="str">
        <f t="shared" si="10"/>
        <v>#VALUE!</v>
      </c>
      <c r="S33" s="94" t="str">
        <f t="shared" si="11"/>
        <v>#VALUE!</v>
      </c>
      <c r="T33" s="69" t="str">
        <f t="shared" si="12"/>
        <v>donnée(s) manquante(s)</v>
      </c>
      <c r="U33" s="70" t="str">
        <f t="shared" si="13"/>
        <v>donnée(s) manquante(s)</v>
      </c>
      <c r="V33" s="65" t="str">
        <f>IF(ISBLANK(H33)," ",IF(H33&lt;=Scenario!$C$3,0,IF(H33&lt;=Scenario!$C$5,1,IF(H33&lt;=Scenario!$C$6,2,IF(H33&lt;=Scenario!$C$7,3,IF(H33&lt;=Scenario!$C$8,4,5))))))</f>
        <v> </v>
      </c>
      <c r="W33" s="103" t="str">
        <f>IF(ISBLANK(I33)," ",IF(I33&lt;=Scenario!$G$3,0,IF(I33&lt;=Scenario!$G$5,1,2)))</f>
        <v> </v>
      </c>
      <c r="X33" s="71" t="str">
        <f>IF(ISBLANK(F33)," ",IF(F33&lt;=Scenario!$O$3,0,IF(F33&lt;=Scenario!$O$5,1,IF(F33&lt;=Scenario!$O$6,2,IF(F33&lt;=Scenario!$O$7,3,IF(F33&lt;=Scenario!$O$8,4,IF(F33&lt;=Scenario!$O$9,5,IF(F33&lt;=Scenario!$O$10,6,IF(F33&lt;=Scenario!$O$11,7,IF(F33&lt;=Scenario!$O$12,8,IF(F33&lt;=Scenario!$O$13,9,IF(F33&lt;=Scenario!$O$14,10,IF(F33&lt;=Scenario!$O$15,11,IF(F33&lt;=Scenario!$O$16,12,IF(F33&lt;=Scenario!$O$17,13,IF(F33&lt;=Scenario!$O$18,14,IF(F33&lt;=Scenario!$O$19,15,IF(F33&lt;=Scenario!$O$20,16,IF(F33&lt;=Scenario!$O$21,17,IF(F33&lt;=Scenario!$O$22,18,IF(F33&lt;=Scenario!$O$23,19,20)))))))))))))))))))))</f>
        <v> </v>
      </c>
      <c r="Y33" s="71" t="str">
        <f>IF(ISBLANK(C33)," ",IF(C33&lt;=Scenario!$AA$3,0,IF(C33&lt;=Scenario!$AA$5,1,IF(C33&lt;=Scenario!$AA$6,2,IF(C33&lt;=Scenario!$AA$7,3,IF(C33&lt;=Scenario!$AA$8,4,IF(C33&lt;=Scenario!$AA$9,5,IF(C33&lt;=Scenario!$AA$10,6,IF(C33&lt;=Scenario!$AA$11,7,IF(C33&lt;=Scenario!$AA$12,8,IF(C33&lt;=Scenario!$AA$13,9,IF(C33&lt;=Scenario!$AA$14,10,IF(C33&lt;=Scenario!$AA$15,11,IF(C33&lt;=Scenario!$AA$16,12,IF(C33&lt;=Scenario!$AA$17,13,IF(C33&lt;=Scenario!$AA$18,14,15))))))))))))))))</f>
        <v> </v>
      </c>
      <c r="Z33" s="75" t="str">
        <f t="shared" si="14"/>
        <v>#VALUE!</v>
      </c>
      <c r="AA33" s="75" t="str">
        <f t="shared" si="15"/>
        <v>#VALUE!</v>
      </c>
      <c r="AB33" s="95" t="str">
        <f t="shared" si="16"/>
        <v>#VALUE!</v>
      </c>
      <c r="AC33" s="69" t="str">
        <f t="shared" si="17"/>
        <v>missing data</v>
      </c>
      <c r="AD33" s="74" t="str">
        <f t="shared" si="18"/>
        <v>missing data</v>
      </c>
      <c r="AE33" s="75" t="str">
        <f t="shared" si="19"/>
        <v>#VALUE!</v>
      </c>
      <c r="AF33" s="75" t="str">
        <f t="shared" si="20"/>
        <v>#VALUE!</v>
      </c>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5.75" customHeight="1">
      <c r="A34" s="3" t="s">
        <v>1189</v>
      </c>
      <c r="B34" s="57"/>
      <c r="C34" s="58"/>
      <c r="D34" s="58"/>
      <c r="E34" s="59">
        <f t="shared" si="21"/>
        <v>0</v>
      </c>
      <c r="F34" s="60"/>
      <c r="G34" s="61"/>
      <c r="H34" s="61"/>
      <c r="I34" s="62"/>
      <c r="J34" s="63" t="str">
        <f t="shared" si="2"/>
        <v> </v>
      </c>
      <c r="K34" s="64" t="str">
        <f t="shared" si="3"/>
        <v> </v>
      </c>
      <c r="L34" s="64" t="str">
        <f t="shared" si="4"/>
        <v> </v>
      </c>
      <c r="M34" s="64">
        <f t="shared" si="5"/>
        <v>0</v>
      </c>
      <c r="N34" s="65" t="str">
        <f t="shared" si="6"/>
        <v> </v>
      </c>
      <c r="O34" s="65" t="str">
        <f t="shared" si="7"/>
        <v> </v>
      </c>
      <c r="P34" s="66" t="str">
        <f t="shared" si="22"/>
        <v> </v>
      </c>
      <c r="Q34" s="63" t="str">
        <f t="shared" si="9"/>
        <v>#VALUE!</v>
      </c>
      <c r="R34" s="67" t="str">
        <f t="shared" si="10"/>
        <v>#VALUE!</v>
      </c>
      <c r="S34" s="94" t="str">
        <f t="shared" si="11"/>
        <v>#VALUE!</v>
      </c>
      <c r="T34" s="69" t="str">
        <f t="shared" si="12"/>
        <v>donnée(s) manquante(s)</v>
      </c>
      <c r="U34" s="70" t="str">
        <f t="shared" si="13"/>
        <v>donnée(s) manquante(s)</v>
      </c>
      <c r="V34" s="65" t="str">
        <f>IF(ISBLANK(H34)," ",IF(H34&lt;=Scenario!$C$3,0,IF(H34&lt;=Scenario!$C$5,1,IF(H34&lt;=Scenario!$C$6,2,IF(H34&lt;=Scenario!$C$7,3,IF(H34&lt;=Scenario!$C$8,4,5))))))</f>
        <v> </v>
      </c>
      <c r="W34" s="103" t="str">
        <f>IF(ISBLANK(I34)," ",IF(I34&lt;=Scenario!$G$3,0,IF(I34&lt;=Scenario!$G$5,1,2)))</f>
        <v> </v>
      </c>
      <c r="X34" s="71" t="str">
        <f>IF(ISBLANK(F34)," ",IF(F34&lt;=Scenario!$O$3,0,IF(F34&lt;=Scenario!$O$5,1,IF(F34&lt;=Scenario!$O$6,2,IF(F34&lt;=Scenario!$O$7,3,IF(F34&lt;=Scenario!$O$8,4,IF(F34&lt;=Scenario!$O$9,5,IF(F34&lt;=Scenario!$O$10,6,IF(F34&lt;=Scenario!$O$11,7,IF(F34&lt;=Scenario!$O$12,8,IF(F34&lt;=Scenario!$O$13,9,IF(F34&lt;=Scenario!$O$14,10,IF(F34&lt;=Scenario!$O$15,11,IF(F34&lt;=Scenario!$O$16,12,IF(F34&lt;=Scenario!$O$17,13,IF(F34&lt;=Scenario!$O$18,14,IF(F34&lt;=Scenario!$O$19,15,IF(F34&lt;=Scenario!$O$20,16,IF(F34&lt;=Scenario!$O$21,17,IF(F34&lt;=Scenario!$O$22,18,IF(F34&lt;=Scenario!$O$23,19,20)))))))))))))))))))))</f>
        <v> </v>
      </c>
      <c r="Y34" s="71" t="str">
        <f>IF(ISBLANK(C34)," ",IF(C34&lt;=Scenario!$AA$3,0,IF(C34&lt;=Scenario!$AA$5,1,IF(C34&lt;=Scenario!$AA$6,2,IF(C34&lt;=Scenario!$AA$7,3,IF(C34&lt;=Scenario!$AA$8,4,IF(C34&lt;=Scenario!$AA$9,5,IF(C34&lt;=Scenario!$AA$10,6,IF(C34&lt;=Scenario!$AA$11,7,IF(C34&lt;=Scenario!$AA$12,8,IF(C34&lt;=Scenario!$AA$13,9,IF(C34&lt;=Scenario!$AA$14,10,IF(C34&lt;=Scenario!$AA$15,11,IF(C34&lt;=Scenario!$AA$16,12,IF(C34&lt;=Scenario!$AA$17,13,IF(C34&lt;=Scenario!$AA$18,14,15))))))))))))))))</f>
        <v> </v>
      </c>
      <c r="Z34" s="75" t="str">
        <f t="shared" si="14"/>
        <v>#VALUE!</v>
      </c>
      <c r="AA34" s="75" t="str">
        <f t="shared" si="15"/>
        <v>#VALUE!</v>
      </c>
      <c r="AB34" s="95" t="str">
        <f t="shared" si="16"/>
        <v>#VALUE!</v>
      </c>
      <c r="AC34" s="69" t="str">
        <f t="shared" si="17"/>
        <v>missing data</v>
      </c>
      <c r="AD34" s="74" t="str">
        <f t="shared" si="18"/>
        <v>missing data</v>
      </c>
      <c r="AE34" s="75" t="str">
        <f t="shared" si="19"/>
        <v>#VALUE!</v>
      </c>
      <c r="AF34" s="75" t="str">
        <f t="shared" si="20"/>
        <v>#VALUE!</v>
      </c>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5.75" customHeight="1">
      <c r="A35" s="3" t="s">
        <v>1190</v>
      </c>
      <c r="B35" s="57"/>
      <c r="C35" s="58"/>
      <c r="D35" s="58"/>
      <c r="E35" s="59">
        <f t="shared" si="21"/>
        <v>0</v>
      </c>
      <c r="F35" s="60"/>
      <c r="G35" s="61"/>
      <c r="H35" s="61"/>
      <c r="I35" s="62"/>
      <c r="J35" s="63" t="str">
        <f t="shared" si="2"/>
        <v> </v>
      </c>
      <c r="K35" s="64" t="str">
        <f t="shared" si="3"/>
        <v> </v>
      </c>
      <c r="L35" s="64" t="str">
        <f t="shared" si="4"/>
        <v> </v>
      </c>
      <c r="M35" s="64">
        <f t="shared" si="5"/>
        <v>0</v>
      </c>
      <c r="N35" s="65" t="str">
        <f t="shared" si="6"/>
        <v> </v>
      </c>
      <c r="O35" s="65" t="str">
        <f t="shared" si="7"/>
        <v> </v>
      </c>
      <c r="P35" s="66" t="str">
        <f t="shared" si="22"/>
        <v> </v>
      </c>
      <c r="Q35" s="63" t="str">
        <f t="shared" si="9"/>
        <v>#VALUE!</v>
      </c>
      <c r="R35" s="67" t="str">
        <f t="shared" si="10"/>
        <v>#VALUE!</v>
      </c>
      <c r="S35" s="94" t="str">
        <f t="shared" si="11"/>
        <v>#VALUE!</v>
      </c>
      <c r="T35" s="69" t="str">
        <f t="shared" si="12"/>
        <v>donnée(s) manquante(s)</v>
      </c>
      <c r="U35" s="70" t="str">
        <f t="shared" si="13"/>
        <v>donnée(s) manquante(s)</v>
      </c>
      <c r="V35" s="65" t="str">
        <f>IF(ISBLANK(H35)," ",IF(H35&lt;=Scenario!$C$3,0,IF(H35&lt;=Scenario!$C$5,1,IF(H35&lt;=Scenario!$C$6,2,IF(H35&lt;=Scenario!$C$7,3,IF(H35&lt;=Scenario!$C$8,4,5))))))</f>
        <v> </v>
      </c>
      <c r="W35" s="103" t="str">
        <f>IF(ISBLANK(I35)," ",IF(I35&lt;=Scenario!$G$3,0,IF(I35&lt;=Scenario!$G$5,1,2)))</f>
        <v> </v>
      </c>
      <c r="X35" s="71" t="str">
        <f>IF(ISBLANK(F35)," ",IF(F35&lt;=Scenario!$O$3,0,IF(F35&lt;=Scenario!$O$5,1,IF(F35&lt;=Scenario!$O$6,2,IF(F35&lt;=Scenario!$O$7,3,IF(F35&lt;=Scenario!$O$8,4,IF(F35&lt;=Scenario!$O$9,5,IF(F35&lt;=Scenario!$O$10,6,IF(F35&lt;=Scenario!$O$11,7,IF(F35&lt;=Scenario!$O$12,8,IF(F35&lt;=Scenario!$O$13,9,IF(F35&lt;=Scenario!$O$14,10,IF(F35&lt;=Scenario!$O$15,11,IF(F35&lt;=Scenario!$O$16,12,IF(F35&lt;=Scenario!$O$17,13,IF(F35&lt;=Scenario!$O$18,14,IF(F35&lt;=Scenario!$O$19,15,IF(F35&lt;=Scenario!$O$20,16,IF(F35&lt;=Scenario!$O$21,17,IF(F35&lt;=Scenario!$O$22,18,IF(F35&lt;=Scenario!$O$23,19,20)))))))))))))))))))))</f>
        <v> </v>
      </c>
      <c r="Y35" s="71" t="str">
        <f>IF(ISBLANK(C35)," ",IF(C35&lt;=Scenario!$AA$3,0,IF(C35&lt;=Scenario!$AA$5,1,IF(C35&lt;=Scenario!$AA$6,2,IF(C35&lt;=Scenario!$AA$7,3,IF(C35&lt;=Scenario!$AA$8,4,IF(C35&lt;=Scenario!$AA$9,5,IF(C35&lt;=Scenario!$AA$10,6,IF(C35&lt;=Scenario!$AA$11,7,IF(C35&lt;=Scenario!$AA$12,8,IF(C35&lt;=Scenario!$AA$13,9,IF(C35&lt;=Scenario!$AA$14,10,IF(C35&lt;=Scenario!$AA$15,11,IF(C35&lt;=Scenario!$AA$16,12,IF(C35&lt;=Scenario!$AA$17,13,IF(C35&lt;=Scenario!$AA$18,14,15))))))))))))))))</f>
        <v> </v>
      </c>
      <c r="Z35" s="75" t="str">
        <f t="shared" si="14"/>
        <v>#VALUE!</v>
      </c>
      <c r="AA35" s="75" t="str">
        <f t="shared" si="15"/>
        <v>#VALUE!</v>
      </c>
      <c r="AB35" s="95" t="str">
        <f t="shared" si="16"/>
        <v>#VALUE!</v>
      </c>
      <c r="AC35" s="69" t="str">
        <f t="shared" si="17"/>
        <v>missing data</v>
      </c>
      <c r="AD35" s="74" t="str">
        <f t="shared" si="18"/>
        <v>missing data</v>
      </c>
      <c r="AE35" s="75" t="str">
        <f t="shared" si="19"/>
        <v>#VALUE!</v>
      </c>
      <c r="AF35" s="75" t="str">
        <f t="shared" si="20"/>
        <v>#VALUE!</v>
      </c>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5.75" customHeight="1">
      <c r="A36" s="3" t="s">
        <v>1191</v>
      </c>
      <c r="B36" s="57"/>
      <c r="C36" s="58"/>
      <c r="D36" s="58"/>
      <c r="E36" s="59">
        <f t="shared" si="21"/>
        <v>0</v>
      </c>
      <c r="F36" s="60"/>
      <c r="G36" s="61"/>
      <c r="H36" s="61"/>
      <c r="I36" s="62"/>
      <c r="J36" s="63" t="str">
        <f t="shared" si="2"/>
        <v> </v>
      </c>
      <c r="K36" s="64" t="str">
        <f t="shared" si="3"/>
        <v> </v>
      </c>
      <c r="L36" s="64" t="str">
        <f t="shared" si="4"/>
        <v> </v>
      </c>
      <c r="M36" s="64">
        <f t="shared" si="5"/>
        <v>0</v>
      </c>
      <c r="N36" s="65" t="str">
        <f t="shared" si="6"/>
        <v> </v>
      </c>
      <c r="O36" s="65" t="str">
        <f t="shared" si="7"/>
        <v> </v>
      </c>
      <c r="P36" s="66" t="str">
        <f t="shared" si="22"/>
        <v> </v>
      </c>
      <c r="Q36" s="63" t="str">
        <f t="shared" si="9"/>
        <v>#VALUE!</v>
      </c>
      <c r="R36" s="67" t="str">
        <f t="shared" si="10"/>
        <v>#VALUE!</v>
      </c>
      <c r="S36" s="94" t="str">
        <f t="shared" si="11"/>
        <v>#VALUE!</v>
      </c>
      <c r="T36" s="69" t="str">
        <f t="shared" si="12"/>
        <v>donnée(s) manquante(s)</v>
      </c>
      <c r="U36" s="70" t="str">
        <f t="shared" si="13"/>
        <v>donnée(s) manquante(s)</v>
      </c>
      <c r="V36" s="65" t="str">
        <f>IF(ISBLANK(H36)," ",IF(H36&lt;=Scenario!$C$3,0,IF(H36&lt;=Scenario!$C$5,1,IF(H36&lt;=Scenario!$C$6,2,IF(H36&lt;=Scenario!$C$7,3,IF(H36&lt;=Scenario!$C$8,4,5))))))</f>
        <v> </v>
      </c>
      <c r="W36" s="103" t="str">
        <f>IF(ISBLANK(I36)," ",IF(I36&lt;=Scenario!$G$3,0,IF(I36&lt;=Scenario!$G$5,1,2)))</f>
        <v> </v>
      </c>
      <c r="X36" s="71" t="str">
        <f>IF(ISBLANK(F36)," ",IF(F36&lt;=Scenario!$O$3,0,IF(F36&lt;=Scenario!$O$5,1,IF(F36&lt;=Scenario!$O$6,2,IF(F36&lt;=Scenario!$O$7,3,IF(F36&lt;=Scenario!$O$8,4,IF(F36&lt;=Scenario!$O$9,5,IF(F36&lt;=Scenario!$O$10,6,IF(F36&lt;=Scenario!$O$11,7,IF(F36&lt;=Scenario!$O$12,8,IF(F36&lt;=Scenario!$O$13,9,IF(F36&lt;=Scenario!$O$14,10,IF(F36&lt;=Scenario!$O$15,11,IF(F36&lt;=Scenario!$O$16,12,IF(F36&lt;=Scenario!$O$17,13,IF(F36&lt;=Scenario!$O$18,14,IF(F36&lt;=Scenario!$O$19,15,IF(F36&lt;=Scenario!$O$20,16,IF(F36&lt;=Scenario!$O$21,17,IF(F36&lt;=Scenario!$O$22,18,IF(F36&lt;=Scenario!$O$23,19,20)))))))))))))))))))))</f>
        <v> </v>
      </c>
      <c r="Y36" s="71" t="str">
        <f>IF(ISBLANK(C36)," ",IF(C36&lt;=Scenario!$AA$3,0,IF(C36&lt;=Scenario!$AA$5,1,IF(C36&lt;=Scenario!$AA$6,2,IF(C36&lt;=Scenario!$AA$7,3,IF(C36&lt;=Scenario!$AA$8,4,IF(C36&lt;=Scenario!$AA$9,5,IF(C36&lt;=Scenario!$AA$10,6,IF(C36&lt;=Scenario!$AA$11,7,IF(C36&lt;=Scenario!$AA$12,8,IF(C36&lt;=Scenario!$AA$13,9,IF(C36&lt;=Scenario!$AA$14,10,IF(C36&lt;=Scenario!$AA$15,11,IF(C36&lt;=Scenario!$AA$16,12,IF(C36&lt;=Scenario!$AA$17,13,IF(C36&lt;=Scenario!$AA$18,14,15))))))))))))))))</f>
        <v> </v>
      </c>
      <c r="Z36" s="75" t="str">
        <f t="shared" si="14"/>
        <v>#VALUE!</v>
      </c>
      <c r="AA36" s="75" t="str">
        <f t="shared" si="15"/>
        <v>#VALUE!</v>
      </c>
      <c r="AB36" s="95" t="str">
        <f t="shared" si="16"/>
        <v>#VALUE!</v>
      </c>
      <c r="AC36" s="69" t="str">
        <f t="shared" si="17"/>
        <v>missing data</v>
      </c>
      <c r="AD36" s="74" t="str">
        <f t="shared" si="18"/>
        <v>missing data</v>
      </c>
      <c r="AE36" s="75" t="str">
        <f t="shared" si="19"/>
        <v>#VALUE!</v>
      </c>
      <c r="AF36" s="75" t="str">
        <f t="shared" si="20"/>
        <v>#VALUE!</v>
      </c>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row>
    <row r="37" ht="15.75" customHeight="1">
      <c r="A37" s="3" t="s">
        <v>1192</v>
      </c>
      <c r="B37" s="57"/>
      <c r="C37" s="58"/>
      <c r="D37" s="58"/>
      <c r="E37" s="59">
        <f t="shared" si="21"/>
        <v>0</v>
      </c>
      <c r="F37" s="60"/>
      <c r="G37" s="61"/>
      <c r="H37" s="61"/>
      <c r="I37" s="62"/>
      <c r="J37" s="63" t="str">
        <f t="shared" si="2"/>
        <v> </v>
      </c>
      <c r="K37" s="64" t="str">
        <f t="shared" si="3"/>
        <v> </v>
      </c>
      <c r="L37" s="64" t="str">
        <f t="shared" si="4"/>
        <v> </v>
      </c>
      <c r="M37" s="64">
        <f t="shared" si="5"/>
        <v>0</v>
      </c>
      <c r="N37" s="65" t="str">
        <f t="shared" si="6"/>
        <v> </v>
      </c>
      <c r="O37" s="65" t="str">
        <f t="shared" si="7"/>
        <v> </v>
      </c>
      <c r="P37" s="66" t="str">
        <f t="shared" si="22"/>
        <v> </v>
      </c>
      <c r="Q37" s="63" t="str">
        <f t="shared" si="9"/>
        <v>#VALUE!</v>
      </c>
      <c r="R37" s="67" t="str">
        <f t="shared" si="10"/>
        <v>#VALUE!</v>
      </c>
      <c r="S37" s="94" t="str">
        <f t="shared" si="11"/>
        <v>#VALUE!</v>
      </c>
      <c r="T37" s="69" t="str">
        <f t="shared" si="12"/>
        <v>donnée(s) manquante(s)</v>
      </c>
      <c r="U37" s="70" t="str">
        <f t="shared" si="13"/>
        <v>donnée(s) manquante(s)</v>
      </c>
      <c r="V37" s="65" t="str">
        <f>IF(ISBLANK(H37)," ",IF(H37&lt;=Scenario!$C$3,0,IF(H37&lt;=Scenario!$C$5,1,IF(H37&lt;=Scenario!$C$6,2,IF(H37&lt;=Scenario!$C$7,3,IF(H37&lt;=Scenario!$C$8,4,5))))))</f>
        <v> </v>
      </c>
      <c r="W37" s="103" t="str">
        <f>IF(ISBLANK(I37)," ",IF(I37&lt;=Scenario!$G$3,0,IF(I37&lt;=Scenario!$G$5,1,2)))</f>
        <v> </v>
      </c>
      <c r="X37" s="71" t="str">
        <f>IF(ISBLANK(F37)," ",IF(F37&lt;=Scenario!$O$3,0,IF(F37&lt;=Scenario!$O$5,1,IF(F37&lt;=Scenario!$O$6,2,IF(F37&lt;=Scenario!$O$7,3,IF(F37&lt;=Scenario!$O$8,4,IF(F37&lt;=Scenario!$O$9,5,IF(F37&lt;=Scenario!$O$10,6,IF(F37&lt;=Scenario!$O$11,7,IF(F37&lt;=Scenario!$O$12,8,IF(F37&lt;=Scenario!$O$13,9,IF(F37&lt;=Scenario!$O$14,10,IF(F37&lt;=Scenario!$O$15,11,IF(F37&lt;=Scenario!$O$16,12,IF(F37&lt;=Scenario!$O$17,13,IF(F37&lt;=Scenario!$O$18,14,IF(F37&lt;=Scenario!$O$19,15,IF(F37&lt;=Scenario!$O$20,16,IF(F37&lt;=Scenario!$O$21,17,IF(F37&lt;=Scenario!$O$22,18,IF(F37&lt;=Scenario!$O$23,19,20)))))))))))))))))))))</f>
        <v> </v>
      </c>
      <c r="Y37" s="71" t="str">
        <f>IF(ISBLANK(C37)," ",IF(C37&lt;=Scenario!$AA$3,0,IF(C37&lt;=Scenario!$AA$5,1,IF(C37&lt;=Scenario!$AA$6,2,IF(C37&lt;=Scenario!$AA$7,3,IF(C37&lt;=Scenario!$AA$8,4,IF(C37&lt;=Scenario!$AA$9,5,IF(C37&lt;=Scenario!$AA$10,6,IF(C37&lt;=Scenario!$AA$11,7,IF(C37&lt;=Scenario!$AA$12,8,IF(C37&lt;=Scenario!$AA$13,9,IF(C37&lt;=Scenario!$AA$14,10,IF(C37&lt;=Scenario!$AA$15,11,IF(C37&lt;=Scenario!$AA$16,12,IF(C37&lt;=Scenario!$AA$17,13,IF(C37&lt;=Scenario!$AA$18,14,15))))))))))))))))</f>
        <v> </v>
      </c>
      <c r="Z37" s="75" t="str">
        <f t="shared" si="14"/>
        <v>#VALUE!</v>
      </c>
      <c r="AA37" s="75" t="str">
        <f t="shared" si="15"/>
        <v>#VALUE!</v>
      </c>
      <c r="AB37" s="95" t="str">
        <f t="shared" si="16"/>
        <v>#VALUE!</v>
      </c>
      <c r="AC37" s="69" t="str">
        <f t="shared" si="17"/>
        <v>missing data</v>
      </c>
      <c r="AD37" s="74" t="str">
        <f t="shared" si="18"/>
        <v>missing data</v>
      </c>
      <c r="AE37" s="75" t="str">
        <f t="shared" si="19"/>
        <v>#VALUE!</v>
      </c>
      <c r="AF37" s="75" t="str">
        <f t="shared" si="20"/>
        <v>#VALUE!</v>
      </c>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5.75" customHeight="1">
      <c r="A38" s="3" t="s">
        <v>1193</v>
      </c>
      <c r="B38" s="57"/>
      <c r="C38" s="58"/>
      <c r="D38" s="58"/>
      <c r="E38" s="59">
        <f t="shared" si="21"/>
        <v>0</v>
      </c>
      <c r="F38" s="60"/>
      <c r="G38" s="61"/>
      <c r="H38" s="61"/>
      <c r="I38" s="62"/>
      <c r="J38" s="63" t="str">
        <f t="shared" si="2"/>
        <v> </v>
      </c>
      <c r="K38" s="64" t="str">
        <f t="shared" si="3"/>
        <v> </v>
      </c>
      <c r="L38" s="64" t="str">
        <f t="shared" si="4"/>
        <v> </v>
      </c>
      <c r="M38" s="64">
        <f t="shared" si="5"/>
        <v>0</v>
      </c>
      <c r="N38" s="65" t="str">
        <f t="shared" si="6"/>
        <v> </v>
      </c>
      <c r="O38" s="65" t="str">
        <f t="shared" si="7"/>
        <v> </v>
      </c>
      <c r="P38" s="66" t="str">
        <f t="shared" si="22"/>
        <v> </v>
      </c>
      <c r="Q38" s="63" t="str">
        <f t="shared" si="9"/>
        <v>#VALUE!</v>
      </c>
      <c r="R38" s="67" t="str">
        <f t="shared" si="10"/>
        <v>#VALUE!</v>
      </c>
      <c r="S38" s="94" t="str">
        <f t="shared" si="11"/>
        <v>#VALUE!</v>
      </c>
      <c r="T38" s="69" t="str">
        <f t="shared" si="12"/>
        <v>donnée(s) manquante(s)</v>
      </c>
      <c r="U38" s="70" t="str">
        <f t="shared" si="13"/>
        <v>donnée(s) manquante(s)</v>
      </c>
      <c r="V38" s="65" t="str">
        <f>IF(ISBLANK(H38)," ",IF(H38&lt;=Scenario!$C$3,0,IF(H38&lt;=Scenario!$C$5,1,IF(H38&lt;=Scenario!$C$6,2,IF(H38&lt;=Scenario!$C$7,3,IF(H38&lt;=Scenario!$C$8,4,5))))))</f>
        <v> </v>
      </c>
      <c r="W38" s="103" t="str">
        <f>IF(ISBLANK(I38)," ",IF(I38&lt;=Scenario!$G$3,0,IF(I38&lt;=Scenario!$G$5,1,2)))</f>
        <v> </v>
      </c>
      <c r="X38" s="71" t="str">
        <f>IF(ISBLANK(F38)," ",IF(F38&lt;=Scenario!$O$3,0,IF(F38&lt;=Scenario!$O$5,1,IF(F38&lt;=Scenario!$O$6,2,IF(F38&lt;=Scenario!$O$7,3,IF(F38&lt;=Scenario!$O$8,4,IF(F38&lt;=Scenario!$O$9,5,IF(F38&lt;=Scenario!$O$10,6,IF(F38&lt;=Scenario!$O$11,7,IF(F38&lt;=Scenario!$O$12,8,IF(F38&lt;=Scenario!$O$13,9,IF(F38&lt;=Scenario!$O$14,10,IF(F38&lt;=Scenario!$O$15,11,IF(F38&lt;=Scenario!$O$16,12,IF(F38&lt;=Scenario!$O$17,13,IF(F38&lt;=Scenario!$O$18,14,IF(F38&lt;=Scenario!$O$19,15,IF(F38&lt;=Scenario!$O$20,16,IF(F38&lt;=Scenario!$O$21,17,IF(F38&lt;=Scenario!$O$22,18,IF(F38&lt;=Scenario!$O$23,19,20)))))))))))))))))))))</f>
        <v> </v>
      </c>
      <c r="Y38" s="71" t="str">
        <f>IF(ISBLANK(C38)," ",IF(C38&lt;=Scenario!$AA$3,0,IF(C38&lt;=Scenario!$AA$5,1,IF(C38&lt;=Scenario!$AA$6,2,IF(C38&lt;=Scenario!$AA$7,3,IF(C38&lt;=Scenario!$AA$8,4,IF(C38&lt;=Scenario!$AA$9,5,IF(C38&lt;=Scenario!$AA$10,6,IF(C38&lt;=Scenario!$AA$11,7,IF(C38&lt;=Scenario!$AA$12,8,IF(C38&lt;=Scenario!$AA$13,9,IF(C38&lt;=Scenario!$AA$14,10,IF(C38&lt;=Scenario!$AA$15,11,IF(C38&lt;=Scenario!$AA$16,12,IF(C38&lt;=Scenario!$AA$17,13,IF(C38&lt;=Scenario!$AA$18,14,15))))))))))))))))</f>
        <v> </v>
      </c>
      <c r="Z38" s="75" t="str">
        <f t="shared" si="14"/>
        <v>#VALUE!</v>
      </c>
      <c r="AA38" s="75" t="str">
        <f t="shared" si="15"/>
        <v>#VALUE!</v>
      </c>
      <c r="AB38" s="95" t="str">
        <f t="shared" si="16"/>
        <v>#VALUE!</v>
      </c>
      <c r="AC38" s="69" t="str">
        <f t="shared" si="17"/>
        <v>missing data</v>
      </c>
      <c r="AD38" s="74" t="str">
        <f t="shared" si="18"/>
        <v>missing data</v>
      </c>
      <c r="AE38" s="75" t="str">
        <f t="shared" si="19"/>
        <v>#VALUE!</v>
      </c>
      <c r="AF38" s="75" t="str">
        <f t="shared" si="20"/>
        <v>#VALUE!</v>
      </c>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5.75" customHeight="1">
      <c r="A39" s="3" t="s">
        <v>1194</v>
      </c>
      <c r="B39" s="57"/>
      <c r="C39" s="58"/>
      <c r="D39" s="58"/>
      <c r="E39" s="59">
        <f t="shared" si="21"/>
        <v>0</v>
      </c>
      <c r="F39" s="60"/>
      <c r="G39" s="61"/>
      <c r="H39" s="61"/>
      <c r="I39" s="62"/>
      <c r="J39" s="63" t="str">
        <f t="shared" si="2"/>
        <v> </v>
      </c>
      <c r="K39" s="64" t="str">
        <f t="shared" si="3"/>
        <v> </v>
      </c>
      <c r="L39" s="64" t="str">
        <f t="shared" si="4"/>
        <v> </v>
      </c>
      <c r="M39" s="64">
        <f t="shared" si="5"/>
        <v>0</v>
      </c>
      <c r="N39" s="65" t="str">
        <f t="shared" si="6"/>
        <v> </v>
      </c>
      <c r="O39" s="65" t="str">
        <f t="shared" si="7"/>
        <v> </v>
      </c>
      <c r="P39" s="66" t="str">
        <f t="shared" si="22"/>
        <v> </v>
      </c>
      <c r="Q39" s="63" t="str">
        <f t="shared" si="9"/>
        <v>#VALUE!</v>
      </c>
      <c r="R39" s="67" t="str">
        <f t="shared" si="10"/>
        <v>#VALUE!</v>
      </c>
      <c r="S39" s="94" t="str">
        <f t="shared" si="11"/>
        <v>#VALUE!</v>
      </c>
      <c r="T39" s="69" t="str">
        <f t="shared" si="12"/>
        <v>donnée(s) manquante(s)</v>
      </c>
      <c r="U39" s="70" t="str">
        <f t="shared" si="13"/>
        <v>donnée(s) manquante(s)</v>
      </c>
      <c r="V39" s="65" t="str">
        <f>IF(ISBLANK(H39)," ",IF(H39&lt;=Scenario!$C$3,0,IF(H39&lt;=Scenario!$C$5,1,IF(H39&lt;=Scenario!$C$6,2,IF(H39&lt;=Scenario!$C$7,3,IF(H39&lt;=Scenario!$C$8,4,5))))))</f>
        <v> </v>
      </c>
      <c r="W39" s="103" t="str">
        <f>IF(ISBLANK(I39)," ",IF(I39&lt;=Scenario!$G$3,0,IF(I39&lt;=Scenario!$G$5,1,2)))</f>
        <v> </v>
      </c>
      <c r="X39" s="71" t="str">
        <f>IF(ISBLANK(F39)," ",IF(F39&lt;=Scenario!$O$3,0,IF(F39&lt;=Scenario!$O$5,1,IF(F39&lt;=Scenario!$O$6,2,IF(F39&lt;=Scenario!$O$7,3,IF(F39&lt;=Scenario!$O$8,4,IF(F39&lt;=Scenario!$O$9,5,IF(F39&lt;=Scenario!$O$10,6,IF(F39&lt;=Scenario!$O$11,7,IF(F39&lt;=Scenario!$O$12,8,IF(F39&lt;=Scenario!$O$13,9,IF(F39&lt;=Scenario!$O$14,10,IF(F39&lt;=Scenario!$O$15,11,IF(F39&lt;=Scenario!$O$16,12,IF(F39&lt;=Scenario!$O$17,13,IF(F39&lt;=Scenario!$O$18,14,IF(F39&lt;=Scenario!$O$19,15,IF(F39&lt;=Scenario!$O$20,16,IF(F39&lt;=Scenario!$O$21,17,IF(F39&lt;=Scenario!$O$22,18,IF(F39&lt;=Scenario!$O$23,19,20)))))))))))))))))))))</f>
        <v> </v>
      </c>
      <c r="Y39" s="71" t="str">
        <f>IF(ISBLANK(C39)," ",IF(C39&lt;=Scenario!$AA$3,0,IF(C39&lt;=Scenario!$AA$5,1,IF(C39&lt;=Scenario!$AA$6,2,IF(C39&lt;=Scenario!$AA$7,3,IF(C39&lt;=Scenario!$AA$8,4,IF(C39&lt;=Scenario!$AA$9,5,IF(C39&lt;=Scenario!$AA$10,6,IF(C39&lt;=Scenario!$AA$11,7,IF(C39&lt;=Scenario!$AA$12,8,IF(C39&lt;=Scenario!$AA$13,9,IF(C39&lt;=Scenario!$AA$14,10,IF(C39&lt;=Scenario!$AA$15,11,IF(C39&lt;=Scenario!$AA$16,12,IF(C39&lt;=Scenario!$AA$17,13,IF(C39&lt;=Scenario!$AA$18,14,15))))))))))))))))</f>
        <v> </v>
      </c>
      <c r="Z39" s="75" t="str">
        <f t="shared" si="14"/>
        <v>#VALUE!</v>
      </c>
      <c r="AA39" s="75" t="str">
        <f t="shared" si="15"/>
        <v>#VALUE!</v>
      </c>
      <c r="AB39" s="95" t="str">
        <f t="shared" si="16"/>
        <v>#VALUE!</v>
      </c>
      <c r="AC39" s="69" t="str">
        <f t="shared" si="17"/>
        <v>missing data</v>
      </c>
      <c r="AD39" s="74" t="str">
        <f t="shared" si="18"/>
        <v>missing data</v>
      </c>
      <c r="AE39" s="75" t="str">
        <f t="shared" si="19"/>
        <v>#VALUE!</v>
      </c>
      <c r="AF39" s="75" t="str">
        <f t="shared" si="20"/>
        <v>#VALUE!</v>
      </c>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5.75" customHeight="1">
      <c r="A40" s="3" t="s">
        <v>1195</v>
      </c>
      <c r="B40" s="57"/>
      <c r="C40" s="58"/>
      <c r="D40" s="58"/>
      <c r="E40" s="59">
        <f t="shared" si="21"/>
        <v>0</v>
      </c>
      <c r="F40" s="60"/>
      <c r="G40" s="61"/>
      <c r="H40" s="61"/>
      <c r="I40" s="62"/>
      <c r="J40" s="63" t="str">
        <f t="shared" si="2"/>
        <v> </v>
      </c>
      <c r="K40" s="64" t="str">
        <f t="shared" si="3"/>
        <v> </v>
      </c>
      <c r="L40" s="64" t="str">
        <f t="shared" si="4"/>
        <v> </v>
      </c>
      <c r="M40" s="64">
        <f t="shared" si="5"/>
        <v>0</v>
      </c>
      <c r="N40" s="65" t="str">
        <f t="shared" si="6"/>
        <v> </v>
      </c>
      <c r="O40" s="65" t="str">
        <f t="shared" si="7"/>
        <v> </v>
      </c>
      <c r="P40" s="66" t="str">
        <f t="shared" si="22"/>
        <v> </v>
      </c>
      <c r="Q40" s="63" t="str">
        <f t="shared" si="9"/>
        <v>#VALUE!</v>
      </c>
      <c r="R40" s="67" t="str">
        <f t="shared" si="10"/>
        <v>#VALUE!</v>
      </c>
      <c r="S40" s="94" t="str">
        <f t="shared" si="11"/>
        <v>#VALUE!</v>
      </c>
      <c r="T40" s="69" t="str">
        <f t="shared" si="12"/>
        <v>donnée(s) manquante(s)</v>
      </c>
      <c r="U40" s="70" t="str">
        <f t="shared" si="13"/>
        <v>donnée(s) manquante(s)</v>
      </c>
      <c r="V40" s="65" t="str">
        <f>IF(ISBLANK(H40)," ",IF(H40&lt;=Scenario!$C$3,0,IF(H40&lt;=Scenario!$C$5,1,IF(H40&lt;=Scenario!$C$6,2,IF(H40&lt;=Scenario!$C$7,3,IF(H40&lt;=Scenario!$C$8,4,5))))))</f>
        <v> </v>
      </c>
      <c r="W40" s="103" t="str">
        <f>IF(ISBLANK(I40)," ",IF(I40&lt;=Scenario!$G$3,0,IF(I40&lt;=Scenario!$G$5,1,2)))</f>
        <v> </v>
      </c>
      <c r="X40" s="71" t="str">
        <f>IF(ISBLANK(F40)," ",IF(F40&lt;=Scenario!$O$3,0,IF(F40&lt;=Scenario!$O$5,1,IF(F40&lt;=Scenario!$O$6,2,IF(F40&lt;=Scenario!$O$7,3,IF(F40&lt;=Scenario!$O$8,4,IF(F40&lt;=Scenario!$O$9,5,IF(F40&lt;=Scenario!$O$10,6,IF(F40&lt;=Scenario!$O$11,7,IF(F40&lt;=Scenario!$O$12,8,IF(F40&lt;=Scenario!$O$13,9,IF(F40&lt;=Scenario!$O$14,10,IF(F40&lt;=Scenario!$O$15,11,IF(F40&lt;=Scenario!$O$16,12,IF(F40&lt;=Scenario!$O$17,13,IF(F40&lt;=Scenario!$O$18,14,IF(F40&lt;=Scenario!$O$19,15,IF(F40&lt;=Scenario!$O$20,16,IF(F40&lt;=Scenario!$O$21,17,IF(F40&lt;=Scenario!$O$22,18,IF(F40&lt;=Scenario!$O$23,19,20)))))))))))))))))))))</f>
        <v> </v>
      </c>
      <c r="Y40" s="71" t="str">
        <f>IF(ISBLANK(C40)," ",IF(C40&lt;=Scenario!$AA$3,0,IF(C40&lt;=Scenario!$AA$5,1,IF(C40&lt;=Scenario!$AA$6,2,IF(C40&lt;=Scenario!$AA$7,3,IF(C40&lt;=Scenario!$AA$8,4,IF(C40&lt;=Scenario!$AA$9,5,IF(C40&lt;=Scenario!$AA$10,6,IF(C40&lt;=Scenario!$AA$11,7,IF(C40&lt;=Scenario!$AA$12,8,IF(C40&lt;=Scenario!$AA$13,9,IF(C40&lt;=Scenario!$AA$14,10,IF(C40&lt;=Scenario!$AA$15,11,IF(C40&lt;=Scenario!$AA$16,12,IF(C40&lt;=Scenario!$AA$17,13,IF(C40&lt;=Scenario!$AA$18,14,15))))))))))))))))</f>
        <v> </v>
      </c>
      <c r="Z40" s="75" t="str">
        <f t="shared" si="14"/>
        <v>#VALUE!</v>
      </c>
      <c r="AA40" s="75" t="str">
        <f t="shared" si="15"/>
        <v>#VALUE!</v>
      </c>
      <c r="AB40" s="95" t="str">
        <f t="shared" si="16"/>
        <v>#VALUE!</v>
      </c>
      <c r="AC40" s="69" t="str">
        <f t="shared" si="17"/>
        <v>missing data</v>
      </c>
      <c r="AD40" s="74" t="str">
        <f t="shared" si="18"/>
        <v>missing data</v>
      </c>
      <c r="AE40" s="75" t="str">
        <f t="shared" si="19"/>
        <v>#VALUE!</v>
      </c>
      <c r="AF40" s="75" t="str">
        <f t="shared" si="20"/>
        <v>#VALUE!</v>
      </c>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ht="15.75" customHeight="1">
      <c r="A41" s="3" t="s">
        <v>1196</v>
      </c>
      <c r="B41" s="57"/>
      <c r="C41" s="58"/>
      <c r="D41" s="58"/>
      <c r="E41" s="59">
        <f t="shared" si="21"/>
        <v>0</v>
      </c>
      <c r="F41" s="60"/>
      <c r="G41" s="61"/>
      <c r="H41" s="61"/>
      <c r="I41" s="62"/>
      <c r="J41" s="63" t="str">
        <f t="shared" si="2"/>
        <v> </v>
      </c>
      <c r="K41" s="64" t="str">
        <f t="shared" si="3"/>
        <v> </v>
      </c>
      <c r="L41" s="64" t="str">
        <f t="shared" si="4"/>
        <v> </v>
      </c>
      <c r="M41" s="64">
        <f t="shared" si="5"/>
        <v>0</v>
      </c>
      <c r="N41" s="65" t="str">
        <f t="shared" si="6"/>
        <v> </v>
      </c>
      <c r="O41" s="65" t="str">
        <f t="shared" si="7"/>
        <v> </v>
      </c>
      <c r="P41" s="66" t="str">
        <f t="shared" si="22"/>
        <v> </v>
      </c>
      <c r="Q41" s="63" t="str">
        <f t="shared" si="9"/>
        <v>#VALUE!</v>
      </c>
      <c r="R41" s="67" t="str">
        <f t="shared" si="10"/>
        <v>#VALUE!</v>
      </c>
      <c r="S41" s="94" t="str">
        <f t="shared" si="11"/>
        <v>#VALUE!</v>
      </c>
      <c r="T41" s="69" t="str">
        <f t="shared" si="12"/>
        <v>donnée(s) manquante(s)</v>
      </c>
      <c r="U41" s="70" t="str">
        <f t="shared" si="13"/>
        <v>donnée(s) manquante(s)</v>
      </c>
      <c r="V41" s="65" t="str">
        <f>IF(ISBLANK(H41)," ",IF(H41&lt;=Scenario!$C$3,0,IF(H41&lt;=Scenario!$C$5,1,IF(H41&lt;=Scenario!$C$6,2,IF(H41&lt;=Scenario!$C$7,3,IF(H41&lt;=Scenario!$C$8,4,5))))))</f>
        <v> </v>
      </c>
      <c r="W41" s="103" t="str">
        <f>IF(ISBLANK(I41)," ",IF(I41&lt;=Scenario!$G$3,0,IF(I41&lt;=Scenario!$G$5,1,2)))</f>
        <v> </v>
      </c>
      <c r="X41" s="71" t="str">
        <f>IF(ISBLANK(F41)," ",IF(F41&lt;=Scenario!$O$3,0,IF(F41&lt;=Scenario!$O$5,1,IF(F41&lt;=Scenario!$O$6,2,IF(F41&lt;=Scenario!$O$7,3,IF(F41&lt;=Scenario!$O$8,4,IF(F41&lt;=Scenario!$O$9,5,IF(F41&lt;=Scenario!$O$10,6,IF(F41&lt;=Scenario!$O$11,7,IF(F41&lt;=Scenario!$O$12,8,IF(F41&lt;=Scenario!$O$13,9,IF(F41&lt;=Scenario!$O$14,10,IF(F41&lt;=Scenario!$O$15,11,IF(F41&lt;=Scenario!$O$16,12,IF(F41&lt;=Scenario!$O$17,13,IF(F41&lt;=Scenario!$O$18,14,IF(F41&lt;=Scenario!$O$19,15,IF(F41&lt;=Scenario!$O$20,16,IF(F41&lt;=Scenario!$O$21,17,IF(F41&lt;=Scenario!$O$22,18,IF(F41&lt;=Scenario!$O$23,19,20)))))))))))))))))))))</f>
        <v> </v>
      </c>
      <c r="Y41" s="71" t="str">
        <f>IF(ISBLANK(C41)," ",IF(C41&lt;=Scenario!$AA$3,0,IF(C41&lt;=Scenario!$AA$5,1,IF(C41&lt;=Scenario!$AA$6,2,IF(C41&lt;=Scenario!$AA$7,3,IF(C41&lt;=Scenario!$AA$8,4,IF(C41&lt;=Scenario!$AA$9,5,IF(C41&lt;=Scenario!$AA$10,6,IF(C41&lt;=Scenario!$AA$11,7,IF(C41&lt;=Scenario!$AA$12,8,IF(C41&lt;=Scenario!$AA$13,9,IF(C41&lt;=Scenario!$AA$14,10,IF(C41&lt;=Scenario!$AA$15,11,IF(C41&lt;=Scenario!$AA$16,12,IF(C41&lt;=Scenario!$AA$17,13,IF(C41&lt;=Scenario!$AA$18,14,15))))))))))))))))</f>
        <v> </v>
      </c>
      <c r="Z41" s="75" t="str">
        <f t="shared" si="14"/>
        <v>#VALUE!</v>
      </c>
      <c r="AA41" s="75" t="str">
        <f t="shared" si="15"/>
        <v>#VALUE!</v>
      </c>
      <c r="AB41" s="95" t="str">
        <f t="shared" si="16"/>
        <v>#VALUE!</v>
      </c>
      <c r="AC41" s="69" t="str">
        <f t="shared" si="17"/>
        <v>missing data</v>
      </c>
      <c r="AD41" s="74" t="str">
        <f t="shared" si="18"/>
        <v>missing data</v>
      </c>
      <c r="AE41" s="75" t="str">
        <f t="shared" si="19"/>
        <v>#VALUE!</v>
      </c>
      <c r="AF41" s="75" t="str">
        <f t="shared" si="20"/>
        <v>#VALUE!</v>
      </c>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5.75" customHeight="1">
      <c r="A42" s="3" t="s">
        <v>1197</v>
      </c>
      <c r="B42" s="57"/>
      <c r="C42" s="58"/>
      <c r="D42" s="58"/>
      <c r="E42" s="59">
        <f t="shared" si="21"/>
        <v>0</v>
      </c>
      <c r="F42" s="60"/>
      <c r="G42" s="61"/>
      <c r="H42" s="61"/>
      <c r="I42" s="62"/>
      <c r="J42" s="63" t="str">
        <f t="shared" si="2"/>
        <v> </v>
      </c>
      <c r="K42" s="64" t="str">
        <f t="shared" si="3"/>
        <v> </v>
      </c>
      <c r="L42" s="64" t="str">
        <f t="shared" si="4"/>
        <v> </v>
      </c>
      <c r="M42" s="64">
        <f t="shared" si="5"/>
        <v>0</v>
      </c>
      <c r="N42" s="65" t="str">
        <f t="shared" si="6"/>
        <v> </v>
      </c>
      <c r="O42" s="65" t="str">
        <f t="shared" si="7"/>
        <v> </v>
      </c>
      <c r="P42" s="66" t="str">
        <f t="shared" si="22"/>
        <v> </v>
      </c>
      <c r="Q42" s="63" t="str">
        <f t="shared" si="9"/>
        <v>#VALUE!</v>
      </c>
      <c r="R42" s="67" t="str">
        <f t="shared" si="10"/>
        <v>#VALUE!</v>
      </c>
      <c r="S42" s="94" t="str">
        <f t="shared" si="11"/>
        <v>#VALUE!</v>
      </c>
      <c r="T42" s="69" t="str">
        <f t="shared" si="12"/>
        <v>donnée(s) manquante(s)</v>
      </c>
      <c r="U42" s="70" t="str">
        <f t="shared" si="13"/>
        <v>donnée(s) manquante(s)</v>
      </c>
      <c r="V42" s="65" t="str">
        <f>IF(ISBLANK(H42)," ",IF(H42&lt;=Scenario!$C$3,0,IF(H42&lt;=Scenario!$C$5,1,IF(H42&lt;=Scenario!$C$6,2,IF(H42&lt;=Scenario!$C$7,3,IF(H42&lt;=Scenario!$C$8,4,5))))))</f>
        <v> </v>
      </c>
      <c r="W42" s="103" t="str">
        <f>IF(ISBLANK(I42)," ",IF(I42&lt;=Scenario!$G$3,0,IF(I42&lt;=Scenario!$G$5,1,2)))</f>
        <v> </v>
      </c>
      <c r="X42" s="71" t="str">
        <f>IF(ISBLANK(F42)," ",IF(F42&lt;=Scenario!$O$3,0,IF(F42&lt;=Scenario!$O$5,1,IF(F42&lt;=Scenario!$O$6,2,IF(F42&lt;=Scenario!$O$7,3,IF(F42&lt;=Scenario!$O$8,4,IF(F42&lt;=Scenario!$O$9,5,IF(F42&lt;=Scenario!$O$10,6,IF(F42&lt;=Scenario!$O$11,7,IF(F42&lt;=Scenario!$O$12,8,IF(F42&lt;=Scenario!$O$13,9,IF(F42&lt;=Scenario!$O$14,10,IF(F42&lt;=Scenario!$O$15,11,IF(F42&lt;=Scenario!$O$16,12,IF(F42&lt;=Scenario!$O$17,13,IF(F42&lt;=Scenario!$O$18,14,IF(F42&lt;=Scenario!$O$19,15,IF(F42&lt;=Scenario!$O$20,16,IF(F42&lt;=Scenario!$O$21,17,IF(F42&lt;=Scenario!$O$22,18,IF(F42&lt;=Scenario!$O$23,19,20)))))))))))))))))))))</f>
        <v> </v>
      </c>
      <c r="Y42" s="71" t="str">
        <f>IF(ISBLANK(C42)," ",IF(C42&lt;=Scenario!$AA$3,0,IF(C42&lt;=Scenario!$AA$5,1,IF(C42&lt;=Scenario!$AA$6,2,IF(C42&lt;=Scenario!$AA$7,3,IF(C42&lt;=Scenario!$AA$8,4,IF(C42&lt;=Scenario!$AA$9,5,IF(C42&lt;=Scenario!$AA$10,6,IF(C42&lt;=Scenario!$AA$11,7,IF(C42&lt;=Scenario!$AA$12,8,IF(C42&lt;=Scenario!$AA$13,9,IF(C42&lt;=Scenario!$AA$14,10,IF(C42&lt;=Scenario!$AA$15,11,IF(C42&lt;=Scenario!$AA$16,12,IF(C42&lt;=Scenario!$AA$17,13,IF(C42&lt;=Scenario!$AA$18,14,15))))))))))))))))</f>
        <v> </v>
      </c>
      <c r="Z42" s="75" t="str">
        <f t="shared" si="14"/>
        <v>#VALUE!</v>
      </c>
      <c r="AA42" s="75" t="str">
        <f t="shared" si="15"/>
        <v>#VALUE!</v>
      </c>
      <c r="AB42" s="95" t="str">
        <f t="shared" si="16"/>
        <v>#VALUE!</v>
      </c>
      <c r="AC42" s="69" t="str">
        <f t="shared" si="17"/>
        <v>missing data</v>
      </c>
      <c r="AD42" s="74" t="str">
        <f t="shared" si="18"/>
        <v>missing data</v>
      </c>
      <c r="AE42" s="75" t="str">
        <f t="shared" si="19"/>
        <v>#VALUE!</v>
      </c>
      <c r="AF42" s="75" t="str">
        <f t="shared" si="20"/>
        <v>#VALUE!</v>
      </c>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row>
    <row r="43" ht="15.75" customHeight="1">
      <c r="A43" s="3" t="s">
        <v>1198</v>
      </c>
      <c r="B43" s="57"/>
      <c r="C43" s="58"/>
      <c r="D43" s="58"/>
      <c r="E43" s="59">
        <f t="shared" si="21"/>
        <v>0</v>
      </c>
      <c r="F43" s="60"/>
      <c r="G43" s="61"/>
      <c r="H43" s="61"/>
      <c r="I43" s="62"/>
      <c r="J43" s="63" t="str">
        <f t="shared" si="2"/>
        <v> </v>
      </c>
      <c r="K43" s="64" t="str">
        <f t="shared" si="3"/>
        <v> </v>
      </c>
      <c r="L43" s="64" t="str">
        <f t="shared" si="4"/>
        <v> </v>
      </c>
      <c r="M43" s="64">
        <f t="shared" si="5"/>
        <v>0</v>
      </c>
      <c r="N43" s="65" t="str">
        <f t="shared" si="6"/>
        <v> </v>
      </c>
      <c r="O43" s="65" t="str">
        <f t="shared" si="7"/>
        <v> </v>
      </c>
      <c r="P43" s="66" t="str">
        <f t="shared" si="22"/>
        <v> </v>
      </c>
      <c r="Q43" s="63" t="str">
        <f t="shared" si="9"/>
        <v>#VALUE!</v>
      </c>
      <c r="R43" s="67" t="str">
        <f t="shared" si="10"/>
        <v>#VALUE!</v>
      </c>
      <c r="S43" s="94" t="str">
        <f t="shared" si="11"/>
        <v>#VALUE!</v>
      </c>
      <c r="T43" s="69" t="str">
        <f t="shared" si="12"/>
        <v>donnée(s) manquante(s)</v>
      </c>
      <c r="U43" s="70" t="str">
        <f t="shared" si="13"/>
        <v>donnée(s) manquante(s)</v>
      </c>
      <c r="V43" s="65" t="str">
        <f>IF(ISBLANK(H43)," ",IF(H43&lt;=Scenario!$C$3,0,IF(H43&lt;=Scenario!$C$5,1,IF(H43&lt;=Scenario!$C$6,2,IF(H43&lt;=Scenario!$C$7,3,IF(H43&lt;=Scenario!$C$8,4,5))))))</f>
        <v> </v>
      </c>
      <c r="W43" s="103" t="str">
        <f>IF(ISBLANK(I43)," ",IF(I43&lt;=Scenario!$G$3,0,IF(I43&lt;=Scenario!$G$5,1,2)))</f>
        <v> </v>
      </c>
      <c r="X43" s="71" t="str">
        <f>IF(ISBLANK(F43)," ",IF(F43&lt;=Scenario!$O$3,0,IF(F43&lt;=Scenario!$O$5,1,IF(F43&lt;=Scenario!$O$6,2,IF(F43&lt;=Scenario!$O$7,3,IF(F43&lt;=Scenario!$O$8,4,IF(F43&lt;=Scenario!$O$9,5,IF(F43&lt;=Scenario!$O$10,6,IF(F43&lt;=Scenario!$O$11,7,IF(F43&lt;=Scenario!$O$12,8,IF(F43&lt;=Scenario!$O$13,9,IF(F43&lt;=Scenario!$O$14,10,IF(F43&lt;=Scenario!$O$15,11,IF(F43&lt;=Scenario!$O$16,12,IF(F43&lt;=Scenario!$O$17,13,IF(F43&lt;=Scenario!$O$18,14,IF(F43&lt;=Scenario!$O$19,15,IF(F43&lt;=Scenario!$O$20,16,IF(F43&lt;=Scenario!$O$21,17,IF(F43&lt;=Scenario!$O$22,18,IF(F43&lt;=Scenario!$O$23,19,20)))))))))))))))))))))</f>
        <v> </v>
      </c>
      <c r="Y43" s="71" t="str">
        <f>IF(ISBLANK(C43)," ",IF(C43&lt;=Scenario!$AA$3,0,IF(C43&lt;=Scenario!$AA$5,1,IF(C43&lt;=Scenario!$AA$6,2,IF(C43&lt;=Scenario!$AA$7,3,IF(C43&lt;=Scenario!$AA$8,4,IF(C43&lt;=Scenario!$AA$9,5,IF(C43&lt;=Scenario!$AA$10,6,IF(C43&lt;=Scenario!$AA$11,7,IF(C43&lt;=Scenario!$AA$12,8,IF(C43&lt;=Scenario!$AA$13,9,IF(C43&lt;=Scenario!$AA$14,10,IF(C43&lt;=Scenario!$AA$15,11,IF(C43&lt;=Scenario!$AA$16,12,IF(C43&lt;=Scenario!$AA$17,13,IF(C43&lt;=Scenario!$AA$18,14,15))))))))))))))))</f>
        <v> </v>
      </c>
      <c r="Z43" s="75" t="str">
        <f t="shared" si="14"/>
        <v>#VALUE!</v>
      </c>
      <c r="AA43" s="75" t="str">
        <f t="shared" si="15"/>
        <v>#VALUE!</v>
      </c>
      <c r="AB43" s="95" t="str">
        <f t="shared" si="16"/>
        <v>#VALUE!</v>
      </c>
      <c r="AC43" s="69" t="str">
        <f t="shared" si="17"/>
        <v>missing data</v>
      </c>
      <c r="AD43" s="74" t="str">
        <f t="shared" si="18"/>
        <v>missing data</v>
      </c>
      <c r="AE43" s="75" t="str">
        <f t="shared" si="19"/>
        <v>#VALUE!</v>
      </c>
      <c r="AF43" s="75" t="str">
        <f t="shared" si="20"/>
        <v>#VALUE!</v>
      </c>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row>
    <row r="44" ht="15.75" customHeight="1">
      <c r="A44" s="3" t="s">
        <v>1199</v>
      </c>
      <c r="B44" s="57"/>
      <c r="C44" s="58"/>
      <c r="D44" s="58"/>
      <c r="E44" s="59">
        <f t="shared" si="21"/>
        <v>0</v>
      </c>
      <c r="F44" s="60"/>
      <c r="G44" s="61"/>
      <c r="H44" s="61"/>
      <c r="I44" s="62"/>
      <c r="J44" s="63" t="str">
        <f t="shared" si="2"/>
        <v> </v>
      </c>
      <c r="K44" s="64" t="str">
        <f t="shared" si="3"/>
        <v> </v>
      </c>
      <c r="L44" s="64" t="str">
        <f t="shared" si="4"/>
        <v> </v>
      </c>
      <c r="M44" s="64">
        <f t="shared" si="5"/>
        <v>0</v>
      </c>
      <c r="N44" s="65" t="str">
        <f t="shared" si="6"/>
        <v> </v>
      </c>
      <c r="O44" s="65" t="str">
        <f t="shared" si="7"/>
        <v> </v>
      </c>
      <c r="P44" s="66" t="str">
        <f t="shared" si="22"/>
        <v> </v>
      </c>
      <c r="Q44" s="63" t="str">
        <f t="shared" si="9"/>
        <v>#VALUE!</v>
      </c>
      <c r="R44" s="67" t="str">
        <f t="shared" si="10"/>
        <v>#VALUE!</v>
      </c>
      <c r="S44" s="94" t="str">
        <f t="shared" si="11"/>
        <v>#VALUE!</v>
      </c>
      <c r="T44" s="69" t="str">
        <f t="shared" si="12"/>
        <v>donnée(s) manquante(s)</v>
      </c>
      <c r="U44" s="70" t="str">
        <f t="shared" si="13"/>
        <v>donnée(s) manquante(s)</v>
      </c>
      <c r="V44" s="65" t="str">
        <f>IF(ISBLANK(H44)," ",IF(H44&lt;=Scenario!$C$3,0,IF(H44&lt;=Scenario!$C$5,1,IF(H44&lt;=Scenario!$C$6,2,IF(H44&lt;=Scenario!$C$7,3,IF(H44&lt;=Scenario!$C$8,4,5))))))</f>
        <v> </v>
      </c>
      <c r="W44" s="103" t="str">
        <f>IF(ISBLANK(I44)," ",IF(I44&lt;=Scenario!$G$3,0,IF(I44&lt;=Scenario!$G$5,1,2)))</f>
        <v> </v>
      </c>
      <c r="X44" s="71" t="str">
        <f>IF(ISBLANK(F44)," ",IF(F44&lt;=Scenario!$O$3,0,IF(F44&lt;=Scenario!$O$5,1,IF(F44&lt;=Scenario!$O$6,2,IF(F44&lt;=Scenario!$O$7,3,IF(F44&lt;=Scenario!$O$8,4,IF(F44&lt;=Scenario!$O$9,5,IF(F44&lt;=Scenario!$O$10,6,IF(F44&lt;=Scenario!$O$11,7,IF(F44&lt;=Scenario!$O$12,8,IF(F44&lt;=Scenario!$O$13,9,IF(F44&lt;=Scenario!$O$14,10,IF(F44&lt;=Scenario!$O$15,11,IF(F44&lt;=Scenario!$O$16,12,IF(F44&lt;=Scenario!$O$17,13,IF(F44&lt;=Scenario!$O$18,14,IF(F44&lt;=Scenario!$O$19,15,IF(F44&lt;=Scenario!$O$20,16,IF(F44&lt;=Scenario!$O$21,17,IF(F44&lt;=Scenario!$O$22,18,IF(F44&lt;=Scenario!$O$23,19,20)))))))))))))))))))))</f>
        <v> </v>
      </c>
      <c r="Y44" s="71" t="str">
        <f>IF(ISBLANK(C44)," ",IF(C44&lt;=Scenario!$AA$3,0,IF(C44&lt;=Scenario!$AA$5,1,IF(C44&lt;=Scenario!$AA$6,2,IF(C44&lt;=Scenario!$AA$7,3,IF(C44&lt;=Scenario!$AA$8,4,IF(C44&lt;=Scenario!$AA$9,5,IF(C44&lt;=Scenario!$AA$10,6,IF(C44&lt;=Scenario!$AA$11,7,IF(C44&lt;=Scenario!$AA$12,8,IF(C44&lt;=Scenario!$AA$13,9,IF(C44&lt;=Scenario!$AA$14,10,IF(C44&lt;=Scenario!$AA$15,11,IF(C44&lt;=Scenario!$AA$16,12,IF(C44&lt;=Scenario!$AA$17,13,IF(C44&lt;=Scenario!$AA$18,14,15))))))))))))))))</f>
        <v> </v>
      </c>
      <c r="Z44" s="75" t="str">
        <f t="shared" si="14"/>
        <v>#VALUE!</v>
      </c>
      <c r="AA44" s="75" t="str">
        <f t="shared" si="15"/>
        <v>#VALUE!</v>
      </c>
      <c r="AB44" s="95" t="str">
        <f t="shared" si="16"/>
        <v>#VALUE!</v>
      </c>
      <c r="AC44" s="69" t="str">
        <f t="shared" si="17"/>
        <v>missing data</v>
      </c>
      <c r="AD44" s="74" t="str">
        <f t="shared" si="18"/>
        <v>missing data</v>
      </c>
      <c r="AE44" s="75" t="str">
        <f t="shared" si="19"/>
        <v>#VALUE!</v>
      </c>
      <c r="AF44" s="75" t="str">
        <f t="shared" si="20"/>
        <v>#VALUE!</v>
      </c>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row>
    <row r="45" ht="15.75" customHeight="1">
      <c r="A45" s="3" t="s">
        <v>1200</v>
      </c>
      <c r="B45" s="57"/>
      <c r="C45" s="58"/>
      <c r="D45" s="58"/>
      <c r="E45" s="59">
        <f t="shared" si="21"/>
        <v>0</v>
      </c>
      <c r="F45" s="60"/>
      <c r="G45" s="61"/>
      <c r="H45" s="61"/>
      <c r="I45" s="62"/>
      <c r="J45" s="63" t="str">
        <f t="shared" si="2"/>
        <v> </v>
      </c>
      <c r="K45" s="64" t="str">
        <f t="shared" si="3"/>
        <v> </v>
      </c>
      <c r="L45" s="64" t="str">
        <f t="shared" si="4"/>
        <v> </v>
      </c>
      <c r="M45" s="64">
        <f t="shared" si="5"/>
        <v>0</v>
      </c>
      <c r="N45" s="65" t="str">
        <f t="shared" si="6"/>
        <v> </v>
      </c>
      <c r="O45" s="65" t="str">
        <f t="shared" si="7"/>
        <v> </v>
      </c>
      <c r="P45" s="66" t="str">
        <f t="shared" si="22"/>
        <v> </v>
      </c>
      <c r="Q45" s="63" t="str">
        <f t="shared" si="9"/>
        <v>#VALUE!</v>
      </c>
      <c r="R45" s="67" t="str">
        <f t="shared" si="10"/>
        <v>#VALUE!</v>
      </c>
      <c r="S45" s="94" t="str">
        <f t="shared" si="11"/>
        <v>#VALUE!</v>
      </c>
      <c r="T45" s="69" t="str">
        <f t="shared" si="12"/>
        <v>donnée(s) manquante(s)</v>
      </c>
      <c r="U45" s="70" t="str">
        <f t="shared" si="13"/>
        <v>donnée(s) manquante(s)</v>
      </c>
      <c r="V45" s="65" t="str">
        <f>IF(ISBLANK(H45)," ",IF(H45&lt;=Scenario!$C$3,0,IF(H45&lt;=Scenario!$C$5,1,IF(H45&lt;=Scenario!$C$6,2,IF(H45&lt;=Scenario!$C$7,3,IF(H45&lt;=Scenario!$C$8,4,5))))))</f>
        <v> </v>
      </c>
      <c r="W45" s="103" t="str">
        <f>IF(ISBLANK(I45)," ",IF(I45&lt;=Scenario!$G$3,0,IF(I45&lt;=Scenario!$G$5,1,2)))</f>
        <v> </v>
      </c>
      <c r="X45" s="71" t="str">
        <f>IF(ISBLANK(F45)," ",IF(F45&lt;=Scenario!$O$3,0,IF(F45&lt;=Scenario!$O$5,1,IF(F45&lt;=Scenario!$O$6,2,IF(F45&lt;=Scenario!$O$7,3,IF(F45&lt;=Scenario!$O$8,4,IF(F45&lt;=Scenario!$O$9,5,IF(F45&lt;=Scenario!$O$10,6,IF(F45&lt;=Scenario!$O$11,7,IF(F45&lt;=Scenario!$O$12,8,IF(F45&lt;=Scenario!$O$13,9,IF(F45&lt;=Scenario!$O$14,10,IF(F45&lt;=Scenario!$O$15,11,IF(F45&lt;=Scenario!$O$16,12,IF(F45&lt;=Scenario!$O$17,13,IF(F45&lt;=Scenario!$O$18,14,IF(F45&lt;=Scenario!$O$19,15,IF(F45&lt;=Scenario!$O$20,16,IF(F45&lt;=Scenario!$O$21,17,IF(F45&lt;=Scenario!$O$22,18,IF(F45&lt;=Scenario!$O$23,19,20)))))))))))))))))))))</f>
        <v> </v>
      </c>
      <c r="Y45" s="71" t="str">
        <f>IF(ISBLANK(C45)," ",IF(C45&lt;=Scenario!$AA$3,0,IF(C45&lt;=Scenario!$AA$5,1,IF(C45&lt;=Scenario!$AA$6,2,IF(C45&lt;=Scenario!$AA$7,3,IF(C45&lt;=Scenario!$AA$8,4,IF(C45&lt;=Scenario!$AA$9,5,IF(C45&lt;=Scenario!$AA$10,6,IF(C45&lt;=Scenario!$AA$11,7,IF(C45&lt;=Scenario!$AA$12,8,IF(C45&lt;=Scenario!$AA$13,9,IF(C45&lt;=Scenario!$AA$14,10,IF(C45&lt;=Scenario!$AA$15,11,IF(C45&lt;=Scenario!$AA$16,12,IF(C45&lt;=Scenario!$AA$17,13,IF(C45&lt;=Scenario!$AA$18,14,15))))))))))))))))</f>
        <v> </v>
      </c>
      <c r="Z45" s="75" t="str">
        <f t="shared" si="14"/>
        <v>#VALUE!</v>
      </c>
      <c r="AA45" s="75" t="str">
        <f t="shared" si="15"/>
        <v>#VALUE!</v>
      </c>
      <c r="AB45" s="95" t="str">
        <f t="shared" si="16"/>
        <v>#VALUE!</v>
      </c>
      <c r="AC45" s="69" t="str">
        <f t="shared" si="17"/>
        <v>missing data</v>
      </c>
      <c r="AD45" s="74" t="str">
        <f t="shared" si="18"/>
        <v>missing data</v>
      </c>
      <c r="AE45" s="75" t="str">
        <f t="shared" si="19"/>
        <v>#VALUE!</v>
      </c>
      <c r="AF45" s="75" t="str">
        <f t="shared" si="20"/>
        <v>#VALUE!</v>
      </c>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row>
    <row r="46" ht="15.75" customHeight="1">
      <c r="A46" s="3" t="s">
        <v>1201</v>
      </c>
      <c r="B46" s="57"/>
      <c r="C46" s="58"/>
      <c r="D46" s="58"/>
      <c r="E46" s="59">
        <f t="shared" si="21"/>
        <v>0</v>
      </c>
      <c r="F46" s="60"/>
      <c r="G46" s="61"/>
      <c r="H46" s="61"/>
      <c r="I46" s="62"/>
      <c r="J46" s="63" t="str">
        <f t="shared" si="2"/>
        <v> </v>
      </c>
      <c r="K46" s="64" t="str">
        <f t="shared" si="3"/>
        <v> </v>
      </c>
      <c r="L46" s="64" t="str">
        <f t="shared" si="4"/>
        <v> </v>
      </c>
      <c r="M46" s="64">
        <f t="shared" si="5"/>
        <v>0</v>
      </c>
      <c r="N46" s="65" t="str">
        <f t="shared" si="6"/>
        <v> </v>
      </c>
      <c r="O46" s="65" t="str">
        <f t="shared" si="7"/>
        <v> </v>
      </c>
      <c r="P46" s="66" t="str">
        <f t="shared" si="22"/>
        <v> </v>
      </c>
      <c r="Q46" s="63" t="str">
        <f t="shared" si="9"/>
        <v>#VALUE!</v>
      </c>
      <c r="R46" s="67" t="str">
        <f t="shared" si="10"/>
        <v>#VALUE!</v>
      </c>
      <c r="S46" s="94" t="str">
        <f t="shared" si="11"/>
        <v>#VALUE!</v>
      </c>
      <c r="T46" s="69" t="str">
        <f t="shared" si="12"/>
        <v>donnée(s) manquante(s)</v>
      </c>
      <c r="U46" s="70" t="str">
        <f t="shared" si="13"/>
        <v>donnée(s) manquante(s)</v>
      </c>
      <c r="V46" s="65" t="str">
        <f>IF(ISBLANK(H46)," ",IF(H46&lt;=Scenario!$C$3,0,IF(H46&lt;=Scenario!$C$5,1,IF(H46&lt;=Scenario!$C$6,2,IF(H46&lt;=Scenario!$C$7,3,IF(H46&lt;=Scenario!$C$8,4,5))))))</f>
        <v> </v>
      </c>
      <c r="W46" s="103" t="str">
        <f>IF(ISBLANK(I46)," ",IF(I46&lt;=Scenario!$G$3,0,IF(I46&lt;=Scenario!$G$5,1,2)))</f>
        <v> </v>
      </c>
      <c r="X46" s="71" t="str">
        <f>IF(ISBLANK(F46)," ",IF(F46&lt;=Scenario!$O$3,0,IF(F46&lt;=Scenario!$O$5,1,IF(F46&lt;=Scenario!$O$6,2,IF(F46&lt;=Scenario!$O$7,3,IF(F46&lt;=Scenario!$O$8,4,IF(F46&lt;=Scenario!$O$9,5,IF(F46&lt;=Scenario!$O$10,6,IF(F46&lt;=Scenario!$O$11,7,IF(F46&lt;=Scenario!$O$12,8,IF(F46&lt;=Scenario!$O$13,9,IF(F46&lt;=Scenario!$O$14,10,IF(F46&lt;=Scenario!$O$15,11,IF(F46&lt;=Scenario!$O$16,12,IF(F46&lt;=Scenario!$O$17,13,IF(F46&lt;=Scenario!$O$18,14,IF(F46&lt;=Scenario!$O$19,15,IF(F46&lt;=Scenario!$O$20,16,IF(F46&lt;=Scenario!$O$21,17,IF(F46&lt;=Scenario!$O$22,18,IF(F46&lt;=Scenario!$O$23,19,20)))))))))))))))))))))</f>
        <v> </v>
      </c>
      <c r="Y46" s="71" t="str">
        <f>IF(ISBLANK(C46)," ",IF(C46&lt;=Scenario!$AA$3,0,IF(C46&lt;=Scenario!$AA$5,1,IF(C46&lt;=Scenario!$AA$6,2,IF(C46&lt;=Scenario!$AA$7,3,IF(C46&lt;=Scenario!$AA$8,4,IF(C46&lt;=Scenario!$AA$9,5,IF(C46&lt;=Scenario!$AA$10,6,IF(C46&lt;=Scenario!$AA$11,7,IF(C46&lt;=Scenario!$AA$12,8,IF(C46&lt;=Scenario!$AA$13,9,IF(C46&lt;=Scenario!$AA$14,10,IF(C46&lt;=Scenario!$AA$15,11,IF(C46&lt;=Scenario!$AA$16,12,IF(C46&lt;=Scenario!$AA$17,13,IF(C46&lt;=Scenario!$AA$18,14,15))))))))))))))))</f>
        <v> </v>
      </c>
      <c r="Z46" s="75" t="str">
        <f t="shared" si="14"/>
        <v>#VALUE!</v>
      </c>
      <c r="AA46" s="75" t="str">
        <f t="shared" si="15"/>
        <v>#VALUE!</v>
      </c>
      <c r="AB46" s="95" t="str">
        <f t="shared" si="16"/>
        <v>#VALUE!</v>
      </c>
      <c r="AC46" s="69" t="str">
        <f t="shared" si="17"/>
        <v>missing data</v>
      </c>
      <c r="AD46" s="74" t="str">
        <f t="shared" si="18"/>
        <v>missing data</v>
      </c>
      <c r="AE46" s="75" t="str">
        <f t="shared" si="19"/>
        <v>#VALUE!</v>
      </c>
      <c r="AF46" s="75" t="str">
        <f t="shared" si="20"/>
        <v>#VALUE!</v>
      </c>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row>
    <row r="47" ht="15.75" customHeight="1">
      <c r="A47" s="3" t="s">
        <v>1202</v>
      </c>
      <c r="B47" s="57"/>
      <c r="C47" s="58"/>
      <c r="D47" s="58"/>
      <c r="E47" s="59">
        <f t="shared" si="21"/>
        <v>0</v>
      </c>
      <c r="F47" s="60"/>
      <c r="G47" s="61"/>
      <c r="H47" s="61"/>
      <c r="I47" s="62"/>
      <c r="J47" s="63" t="str">
        <f t="shared" si="2"/>
        <v> </v>
      </c>
      <c r="K47" s="64" t="str">
        <f t="shared" si="3"/>
        <v> </v>
      </c>
      <c r="L47" s="64" t="str">
        <f t="shared" si="4"/>
        <v> </v>
      </c>
      <c r="M47" s="64">
        <f t="shared" si="5"/>
        <v>0</v>
      </c>
      <c r="N47" s="65" t="str">
        <f t="shared" si="6"/>
        <v> </v>
      </c>
      <c r="O47" s="65" t="str">
        <f t="shared" si="7"/>
        <v> </v>
      </c>
      <c r="P47" s="66" t="str">
        <f t="shared" si="22"/>
        <v> </v>
      </c>
      <c r="Q47" s="63" t="str">
        <f t="shared" si="9"/>
        <v>#VALUE!</v>
      </c>
      <c r="R47" s="67" t="str">
        <f t="shared" si="10"/>
        <v>#VALUE!</v>
      </c>
      <c r="S47" s="94" t="str">
        <f t="shared" si="11"/>
        <v>#VALUE!</v>
      </c>
      <c r="T47" s="69" t="str">
        <f t="shared" si="12"/>
        <v>donnée(s) manquante(s)</v>
      </c>
      <c r="U47" s="70" t="str">
        <f t="shared" si="13"/>
        <v>donnée(s) manquante(s)</v>
      </c>
      <c r="V47" s="65" t="str">
        <f>IF(ISBLANK(H47)," ",IF(H47&lt;=Scenario!$C$3,0,IF(H47&lt;=Scenario!$C$5,1,IF(H47&lt;=Scenario!$C$6,2,IF(H47&lt;=Scenario!$C$7,3,IF(H47&lt;=Scenario!$C$8,4,5))))))</f>
        <v> </v>
      </c>
      <c r="W47" s="103" t="str">
        <f>IF(ISBLANK(I47)," ",IF(I47&lt;=Scenario!$G$3,0,IF(I47&lt;=Scenario!$G$5,1,2)))</f>
        <v> </v>
      </c>
      <c r="X47" s="71" t="str">
        <f>IF(ISBLANK(F47)," ",IF(F47&lt;=Scenario!$O$3,0,IF(F47&lt;=Scenario!$O$5,1,IF(F47&lt;=Scenario!$O$6,2,IF(F47&lt;=Scenario!$O$7,3,IF(F47&lt;=Scenario!$O$8,4,IF(F47&lt;=Scenario!$O$9,5,IF(F47&lt;=Scenario!$O$10,6,IF(F47&lt;=Scenario!$O$11,7,IF(F47&lt;=Scenario!$O$12,8,IF(F47&lt;=Scenario!$O$13,9,IF(F47&lt;=Scenario!$O$14,10,IF(F47&lt;=Scenario!$O$15,11,IF(F47&lt;=Scenario!$O$16,12,IF(F47&lt;=Scenario!$O$17,13,IF(F47&lt;=Scenario!$O$18,14,IF(F47&lt;=Scenario!$O$19,15,IF(F47&lt;=Scenario!$O$20,16,IF(F47&lt;=Scenario!$O$21,17,IF(F47&lt;=Scenario!$O$22,18,IF(F47&lt;=Scenario!$O$23,19,20)))))))))))))))))))))</f>
        <v> </v>
      </c>
      <c r="Y47" s="71" t="str">
        <f>IF(ISBLANK(C47)," ",IF(C47&lt;=Scenario!$AA$3,0,IF(C47&lt;=Scenario!$AA$5,1,IF(C47&lt;=Scenario!$AA$6,2,IF(C47&lt;=Scenario!$AA$7,3,IF(C47&lt;=Scenario!$AA$8,4,IF(C47&lt;=Scenario!$AA$9,5,IF(C47&lt;=Scenario!$AA$10,6,IF(C47&lt;=Scenario!$AA$11,7,IF(C47&lt;=Scenario!$AA$12,8,IF(C47&lt;=Scenario!$AA$13,9,IF(C47&lt;=Scenario!$AA$14,10,IF(C47&lt;=Scenario!$AA$15,11,IF(C47&lt;=Scenario!$AA$16,12,IF(C47&lt;=Scenario!$AA$17,13,IF(C47&lt;=Scenario!$AA$18,14,15))))))))))))))))</f>
        <v> </v>
      </c>
      <c r="Z47" s="75" t="str">
        <f t="shared" si="14"/>
        <v>#VALUE!</v>
      </c>
      <c r="AA47" s="75" t="str">
        <f t="shared" si="15"/>
        <v>#VALUE!</v>
      </c>
      <c r="AB47" s="95" t="str">
        <f t="shared" si="16"/>
        <v>#VALUE!</v>
      </c>
      <c r="AC47" s="69" t="str">
        <f t="shared" si="17"/>
        <v>missing data</v>
      </c>
      <c r="AD47" s="74" t="str">
        <f t="shared" si="18"/>
        <v>missing data</v>
      </c>
      <c r="AE47" s="75" t="str">
        <f t="shared" si="19"/>
        <v>#VALUE!</v>
      </c>
      <c r="AF47" s="75" t="str">
        <f t="shared" si="20"/>
        <v>#VALUE!</v>
      </c>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row>
    <row r="48" ht="15.75" customHeight="1">
      <c r="A48" s="3" t="s">
        <v>1203</v>
      </c>
      <c r="B48" s="57"/>
      <c r="C48" s="58"/>
      <c r="D48" s="58"/>
      <c r="E48" s="59">
        <f t="shared" si="21"/>
        <v>0</v>
      </c>
      <c r="F48" s="60"/>
      <c r="G48" s="61"/>
      <c r="H48" s="61"/>
      <c r="I48" s="62"/>
      <c r="J48" s="63" t="str">
        <f t="shared" si="2"/>
        <v> </v>
      </c>
      <c r="K48" s="64" t="str">
        <f t="shared" si="3"/>
        <v> </v>
      </c>
      <c r="L48" s="64" t="str">
        <f t="shared" si="4"/>
        <v> </v>
      </c>
      <c r="M48" s="64">
        <f t="shared" si="5"/>
        <v>0</v>
      </c>
      <c r="N48" s="65" t="str">
        <f t="shared" si="6"/>
        <v> </v>
      </c>
      <c r="O48" s="65" t="str">
        <f t="shared" si="7"/>
        <v> </v>
      </c>
      <c r="P48" s="66" t="str">
        <f t="shared" si="22"/>
        <v> </v>
      </c>
      <c r="Q48" s="63" t="str">
        <f t="shared" si="9"/>
        <v>#VALUE!</v>
      </c>
      <c r="R48" s="67" t="str">
        <f t="shared" si="10"/>
        <v>#VALUE!</v>
      </c>
      <c r="S48" s="94" t="str">
        <f t="shared" si="11"/>
        <v>#VALUE!</v>
      </c>
      <c r="T48" s="69" t="str">
        <f t="shared" si="12"/>
        <v>donnée(s) manquante(s)</v>
      </c>
      <c r="U48" s="70" t="str">
        <f t="shared" si="13"/>
        <v>donnée(s) manquante(s)</v>
      </c>
      <c r="V48" s="65" t="str">
        <f>IF(ISBLANK(H48)," ",IF(H48&lt;=Scenario!$C$3,0,IF(H48&lt;=Scenario!$C$5,1,IF(H48&lt;=Scenario!$C$6,2,IF(H48&lt;=Scenario!$C$7,3,IF(H48&lt;=Scenario!$C$8,4,5))))))</f>
        <v> </v>
      </c>
      <c r="W48" s="103" t="str">
        <f>IF(ISBLANK(I48)," ",IF(I48&lt;=Scenario!$G$3,0,IF(I48&lt;=Scenario!$G$5,1,2)))</f>
        <v> </v>
      </c>
      <c r="X48" s="71" t="str">
        <f>IF(ISBLANK(F48)," ",IF(F48&lt;=Scenario!$O$3,0,IF(F48&lt;=Scenario!$O$5,1,IF(F48&lt;=Scenario!$O$6,2,IF(F48&lt;=Scenario!$O$7,3,IF(F48&lt;=Scenario!$O$8,4,IF(F48&lt;=Scenario!$O$9,5,IF(F48&lt;=Scenario!$O$10,6,IF(F48&lt;=Scenario!$O$11,7,IF(F48&lt;=Scenario!$O$12,8,IF(F48&lt;=Scenario!$O$13,9,IF(F48&lt;=Scenario!$O$14,10,IF(F48&lt;=Scenario!$O$15,11,IF(F48&lt;=Scenario!$O$16,12,IF(F48&lt;=Scenario!$O$17,13,IF(F48&lt;=Scenario!$O$18,14,IF(F48&lt;=Scenario!$O$19,15,IF(F48&lt;=Scenario!$O$20,16,IF(F48&lt;=Scenario!$O$21,17,IF(F48&lt;=Scenario!$O$22,18,IF(F48&lt;=Scenario!$O$23,19,20)))))))))))))))))))))</f>
        <v> </v>
      </c>
      <c r="Y48" s="71" t="str">
        <f>IF(ISBLANK(C48)," ",IF(C48&lt;=Scenario!$AA$3,0,IF(C48&lt;=Scenario!$AA$5,1,IF(C48&lt;=Scenario!$AA$6,2,IF(C48&lt;=Scenario!$AA$7,3,IF(C48&lt;=Scenario!$AA$8,4,IF(C48&lt;=Scenario!$AA$9,5,IF(C48&lt;=Scenario!$AA$10,6,IF(C48&lt;=Scenario!$AA$11,7,IF(C48&lt;=Scenario!$AA$12,8,IF(C48&lt;=Scenario!$AA$13,9,IF(C48&lt;=Scenario!$AA$14,10,IF(C48&lt;=Scenario!$AA$15,11,IF(C48&lt;=Scenario!$AA$16,12,IF(C48&lt;=Scenario!$AA$17,13,IF(C48&lt;=Scenario!$AA$18,14,15))))))))))))))))</f>
        <v> </v>
      </c>
      <c r="Z48" s="75" t="str">
        <f t="shared" si="14"/>
        <v>#VALUE!</v>
      </c>
      <c r="AA48" s="75" t="str">
        <f t="shared" si="15"/>
        <v>#VALUE!</v>
      </c>
      <c r="AB48" s="95" t="str">
        <f t="shared" si="16"/>
        <v>#VALUE!</v>
      </c>
      <c r="AC48" s="69" t="str">
        <f t="shared" si="17"/>
        <v>missing data</v>
      </c>
      <c r="AD48" s="74" t="str">
        <f t="shared" si="18"/>
        <v>missing data</v>
      </c>
      <c r="AE48" s="75" t="str">
        <f t="shared" si="19"/>
        <v>#VALUE!</v>
      </c>
      <c r="AF48" s="75" t="str">
        <f t="shared" si="20"/>
        <v>#VALUE!</v>
      </c>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ht="15.75" customHeight="1">
      <c r="A49" s="3" t="s">
        <v>1204</v>
      </c>
      <c r="B49" s="57"/>
      <c r="C49" s="58"/>
      <c r="D49" s="58"/>
      <c r="E49" s="59">
        <f t="shared" si="21"/>
        <v>0</v>
      </c>
      <c r="F49" s="60"/>
      <c r="G49" s="61"/>
      <c r="H49" s="61"/>
      <c r="I49" s="62"/>
      <c r="J49" s="63" t="str">
        <f t="shared" si="2"/>
        <v> </v>
      </c>
      <c r="K49" s="64" t="str">
        <f t="shared" si="3"/>
        <v> </v>
      </c>
      <c r="L49" s="64" t="str">
        <f t="shared" si="4"/>
        <v> </v>
      </c>
      <c r="M49" s="64">
        <f t="shared" si="5"/>
        <v>0</v>
      </c>
      <c r="N49" s="65" t="str">
        <f t="shared" si="6"/>
        <v> </v>
      </c>
      <c r="O49" s="65" t="str">
        <f t="shared" si="7"/>
        <v> </v>
      </c>
      <c r="P49" s="66" t="str">
        <f t="shared" si="22"/>
        <v> </v>
      </c>
      <c r="Q49" s="63" t="str">
        <f t="shared" si="9"/>
        <v>#VALUE!</v>
      </c>
      <c r="R49" s="67" t="str">
        <f t="shared" si="10"/>
        <v>#VALUE!</v>
      </c>
      <c r="S49" s="94" t="str">
        <f t="shared" si="11"/>
        <v>#VALUE!</v>
      </c>
      <c r="T49" s="69" t="str">
        <f t="shared" si="12"/>
        <v>donnée(s) manquante(s)</v>
      </c>
      <c r="U49" s="70" t="str">
        <f t="shared" si="13"/>
        <v>donnée(s) manquante(s)</v>
      </c>
      <c r="V49" s="65" t="str">
        <f>IF(ISBLANK(H49)," ",IF(H49&lt;=Scenario!$C$3,0,IF(H49&lt;=Scenario!$C$5,1,IF(H49&lt;=Scenario!$C$6,2,IF(H49&lt;=Scenario!$C$7,3,IF(H49&lt;=Scenario!$C$8,4,5))))))</f>
        <v> </v>
      </c>
      <c r="W49" s="103" t="str">
        <f>IF(ISBLANK(I49)," ",IF(I49&lt;=Scenario!$G$3,0,IF(I49&lt;=Scenario!$G$5,1,2)))</f>
        <v> </v>
      </c>
      <c r="X49" s="71" t="str">
        <f>IF(ISBLANK(F49)," ",IF(F49&lt;=Scenario!$O$3,0,IF(F49&lt;=Scenario!$O$5,1,IF(F49&lt;=Scenario!$O$6,2,IF(F49&lt;=Scenario!$O$7,3,IF(F49&lt;=Scenario!$O$8,4,IF(F49&lt;=Scenario!$O$9,5,IF(F49&lt;=Scenario!$O$10,6,IF(F49&lt;=Scenario!$O$11,7,IF(F49&lt;=Scenario!$O$12,8,IF(F49&lt;=Scenario!$O$13,9,IF(F49&lt;=Scenario!$O$14,10,IF(F49&lt;=Scenario!$O$15,11,IF(F49&lt;=Scenario!$O$16,12,IF(F49&lt;=Scenario!$O$17,13,IF(F49&lt;=Scenario!$O$18,14,IF(F49&lt;=Scenario!$O$19,15,IF(F49&lt;=Scenario!$O$20,16,IF(F49&lt;=Scenario!$O$21,17,IF(F49&lt;=Scenario!$O$22,18,IF(F49&lt;=Scenario!$O$23,19,20)))))))))))))))))))))</f>
        <v> </v>
      </c>
      <c r="Y49" s="71" t="str">
        <f>IF(ISBLANK(C49)," ",IF(C49&lt;=Scenario!$AA$3,0,IF(C49&lt;=Scenario!$AA$5,1,IF(C49&lt;=Scenario!$AA$6,2,IF(C49&lt;=Scenario!$AA$7,3,IF(C49&lt;=Scenario!$AA$8,4,IF(C49&lt;=Scenario!$AA$9,5,IF(C49&lt;=Scenario!$AA$10,6,IF(C49&lt;=Scenario!$AA$11,7,IF(C49&lt;=Scenario!$AA$12,8,IF(C49&lt;=Scenario!$AA$13,9,IF(C49&lt;=Scenario!$AA$14,10,IF(C49&lt;=Scenario!$AA$15,11,IF(C49&lt;=Scenario!$AA$16,12,IF(C49&lt;=Scenario!$AA$17,13,IF(C49&lt;=Scenario!$AA$18,14,15))))))))))))))))</f>
        <v> </v>
      </c>
      <c r="Z49" s="75" t="str">
        <f t="shared" si="14"/>
        <v>#VALUE!</v>
      </c>
      <c r="AA49" s="75" t="str">
        <f t="shared" si="15"/>
        <v>#VALUE!</v>
      </c>
      <c r="AB49" s="95" t="str">
        <f t="shared" si="16"/>
        <v>#VALUE!</v>
      </c>
      <c r="AC49" s="69" t="str">
        <f t="shared" si="17"/>
        <v>missing data</v>
      </c>
      <c r="AD49" s="74" t="str">
        <f t="shared" si="18"/>
        <v>missing data</v>
      </c>
      <c r="AE49" s="75" t="str">
        <f t="shared" si="19"/>
        <v>#VALUE!</v>
      </c>
      <c r="AF49" s="75" t="str">
        <f t="shared" si="20"/>
        <v>#VALUE!</v>
      </c>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ht="15.75" customHeight="1">
      <c r="A50" s="3" t="s">
        <v>1205</v>
      </c>
      <c r="B50" s="57"/>
      <c r="C50" s="58"/>
      <c r="D50" s="58"/>
      <c r="E50" s="59">
        <f t="shared" si="21"/>
        <v>0</v>
      </c>
      <c r="F50" s="60"/>
      <c r="G50" s="61"/>
      <c r="H50" s="61"/>
      <c r="I50" s="62"/>
      <c r="J50" s="63" t="str">
        <f t="shared" si="2"/>
        <v> </v>
      </c>
      <c r="K50" s="64" t="str">
        <f t="shared" si="3"/>
        <v> </v>
      </c>
      <c r="L50" s="64" t="str">
        <f t="shared" si="4"/>
        <v> </v>
      </c>
      <c r="M50" s="64">
        <f t="shared" si="5"/>
        <v>0</v>
      </c>
      <c r="N50" s="65" t="str">
        <f t="shared" si="6"/>
        <v> </v>
      </c>
      <c r="O50" s="65" t="str">
        <f t="shared" si="7"/>
        <v> </v>
      </c>
      <c r="P50" s="66" t="str">
        <f t="shared" si="22"/>
        <v> </v>
      </c>
      <c r="Q50" s="63" t="str">
        <f t="shared" si="9"/>
        <v>#VALUE!</v>
      </c>
      <c r="R50" s="67" t="str">
        <f t="shared" si="10"/>
        <v>#VALUE!</v>
      </c>
      <c r="S50" s="94" t="str">
        <f t="shared" si="11"/>
        <v>#VALUE!</v>
      </c>
      <c r="T50" s="69" t="str">
        <f t="shared" si="12"/>
        <v>donnée(s) manquante(s)</v>
      </c>
      <c r="U50" s="70" t="str">
        <f t="shared" si="13"/>
        <v>donnée(s) manquante(s)</v>
      </c>
      <c r="V50" s="65" t="str">
        <f>IF(ISBLANK(H50)," ",IF(H50&lt;=Scenario!$C$3,0,IF(H50&lt;=Scenario!$C$5,1,IF(H50&lt;=Scenario!$C$6,2,IF(H50&lt;=Scenario!$C$7,3,IF(H50&lt;=Scenario!$C$8,4,5))))))</f>
        <v> </v>
      </c>
      <c r="W50" s="103" t="str">
        <f>IF(ISBLANK(I50)," ",IF(I50&lt;=Scenario!$G$3,0,IF(I50&lt;=Scenario!$G$5,1,2)))</f>
        <v> </v>
      </c>
      <c r="X50" s="71" t="str">
        <f>IF(ISBLANK(F50)," ",IF(F50&lt;=Scenario!$O$3,0,IF(F50&lt;=Scenario!$O$5,1,IF(F50&lt;=Scenario!$O$6,2,IF(F50&lt;=Scenario!$O$7,3,IF(F50&lt;=Scenario!$O$8,4,IF(F50&lt;=Scenario!$O$9,5,IF(F50&lt;=Scenario!$O$10,6,IF(F50&lt;=Scenario!$O$11,7,IF(F50&lt;=Scenario!$O$12,8,IF(F50&lt;=Scenario!$O$13,9,IF(F50&lt;=Scenario!$O$14,10,IF(F50&lt;=Scenario!$O$15,11,IF(F50&lt;=Scenario!$O$16,12,IF(F50&lt;=Scenario!$O$17,13,IF(F50&lt;=Scenario!$O$18,14,IF(F50&lt;=Scenario!$O$19,15,IF(F50&lt;=Scenario!$O$20,16,IF(F50&lt;=Scenario!$O$21,17,IF(F50&lt;=Scenario!$O$22,18,IF(F50&lt;=Scenario!$O$23,19,20)))))))))))))))))))))</f>
        <v> </v>
      </c>
      <c r="Y50" s="71" t="str">
        <f>IF(ISBLANK(C50)," ",IF(C50&lt;=Scenario!$AA$3,0,IF(C50&lt;=Scenario!$AA$5,1,IF(C50&lt;=Scenario!$AA$6,2,IF(C50&lt;=Scenario!$AA$7,3,IF(C50&lt;=Scenario!$AA$8,4,IF(C50&lt;=Scenario!$AA$9,5,IF(C50&lt;=Scenario!$AA$10,6,IF(C50&lt;=Scenario!$AA$11,7,IF(C50&lt;=Scenario!$AA$12,8,IF(C50&lt;=Scenario!$AA$13,9,IF(C50&lt;=Scenario!$AA$14,10,IF(C50&lt;=Scenario!$AA$15,11,IF(C50&lt;=Scenario!$AA$16,12,IF(C50&lt;=Scenario!$AA$17,13,IF(C50&lt;=Scenario!$AA$18,14,15))))))))))))))))</f>
        <v> </v>
      </c>
      <c r="Z50" s="75" t="str">
        <f t="shared" si="14"/>
        <v>#VALUE!</v>
      </c>
      <c r="AA50" s="75" t="str">
        <f t="shared" si="15"/>
        <v>#VALUE!</v>
      </c>
      <c r="AB50" s="95" t="str">
        <f t="shared" si="16"/>
        <v>#VALUE!</v>
      </c>
      <c r="AC50" s="69" t="str">
        <f t="shared" si="17"/>
        <v>missing data</v>
      </c>
      <c r="AD50" s="74" t="str">
        <f t="shared" si="18"/>
        <v>missing data</v>
      </c>
      <c r="AE50" s="75" t="str">
        <f t="shared" si="19"/>
        <v>#VALUE!</v>
      </c>
      <c r="AF50" s="75" t="str">
        <f t="shared" si="20"/>
        <v>#VALUE!</v>
      </c>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ht="15.75" customHeight="1">
      <c r="A51" s="3" t="s">
        <v>1206</v>
      </c>
      <c r="B51" s="57"/>
      <c r="C51" s="58"/>
      <c r="D51" s="58"/>
      <c r="E51" s="59">
        <f t="shared" si="21"/>
        <v>0</v>
      </c>
      <c r="F51" s="60"/>
      <c r="G51" s="61"/>
      <c r="H51" s="61"/>
      <c r="I51" s="62"/>
      <c r="J51" s="63" t="str">
        <f t="shared" si="2"/>
        <v> </v>
      </c>
      <c r="K51" s="64" t="str">
        <f t="shared" si="3"/>
        <v> </v>
      </c>
      <c r="L51" s="64" t="str">
        <f t="shared" si="4"/>
        <v> </v>
      </c>
      <c r="M51" s="64">
        <f t="shared" si="5"/>
        <v>0</v>
      </c>
      <c r="N51" s="65" t="str">
        <f t="shared" si="6"/>
        <v> </v>
      </c>
      <c r="O51" s="65" t="str">
        <f t="shared" si="7"/>
        <v> </v>
      </c>
      <c r="P51" s="66" t="str">
        <f t="shared" si="22"/>
        <v> </v>
      </c>
      <c r="Q51" s="63" t="str">
        <f t="shared" si="9"/>
        <v>#VALUE!</v>
      </c>
      <c r="R51" s="67" t="str">
        <f t="shared" si="10"/>
        <v>#VALUE!</v>
      </c>
      <c r="S51" s="94" t="str">
        <f t="shared" si="11"/>
        <v>#VALUE!</v>
      </c>
      <c r="T51" s="69" t="str">
        <f t="shared" si="12"/>
        <v>donnée(s) manquante(s)</v>
      </c>
      <c r="U51" s="70" t="str">
        <f t="shared" si="13"/>
        <v>donnée(s) manquante(s)</v>
      </c>
      <c r="V51" s="65" t="str">
        <f>IF(ISBLANK(H51)," ",IF(H51&lt;=Scenario!$C$3,0,IF(H51&lt;=Scenario!$C$5,1,IF(H51&lt;=Scenario!$C$6,2,IF(H51&lt;=Scenario!$C$7,3,IF(H51&lt;=Scenario!$C$8,4,5))))))</f>
        <v> </v>
      </c>
      <c r="W51" s="103" t="str">
        <f>IF(ISBLANK(I51)," ",IF(I51&lt;=Scenario!$G$3,0,IF(I51&lt;=Scenario!$G$5,1,2)))</f>
        <v> </v>
      </c>
      <c r="X51" s="71" t="str">
        <f>IF(ISBLANK(F51)," ",IF(F51&lt;=Scenario!$O$3,0,IF(F51&lt;=Scenario!$O$5,1,IF(F51&lt;=Scenario!$O$6,2,IF(F51&lt;=Scenario!$O$7,3,IF(F51&lt;=Scenario!$O$8,4,IF(F51&lt;=Scenario!$O$9,5,IF(F51&lt;=Scenario!$O$10,6,IF(F51&lt;=Scenario!$O$11,7,IF(F51&lt;=Scenario!$O$12,8,IF(F51&lt;=Scenario!$O$13,9,IF(F51&lt;=Scenario!$O$14,10,IF(F51&lt;=Scenario!$O$15,11,IF(F51&lt;=Scenario!$O$16,12,IF(F51&lt;=Scenario!$O$17,13,IF(F51&lt;=Scenario!$O$18,14,IF(F51&lt;=Scenario!$O$19,15,IF(F51&lt;=Scenario!$O$20,16,IF(F51&lt;=Scenario!$O$21,17,IF(F51&lt;=Scenario!$O$22,18,IF(F51&lt;=Scenario!$O$23,19,20)))))))))))))))))))))</f>
        <v> </v>
      </c>
      <c r="Y51" s="71" t="str">
        <f>IF(ISBLANK(C51)," ",IF(C51&lt;=Scenario!$AA$3,0,IF(C51&lt;=Scenario!$AA$5,1,IF(C51&lt;=Scenario!$AA$6,2,IF(C51&lt;=Scenario!$AA$7,3,IF(C51&lt;=Scenario!$AA$8,4,IF(C51&lt;=Scenario!$AA$9,5,IF(C51&lt;=Scenario!$AA$10,6,IF(C51&lt;=Scenario!$AA$11,7,IF(C51&lt;=Scenario!$AA$12,8,IF(C51&lt;=Scenario!$AA$13,9,IF(C51&lt;=Scenario!$AA$14,10,IF(C51&lt;=Scenario!$AA$15,11,IF(C51&lt;=Scenario!$AA$16,12,IF(C51&lt;=Scenario!$AA$17,13,IF(C51&lt;=Scenario!$AA$18,14,15))))))))))))))))</f>
        <v> </v>
      </c>
      <c r="Z51" s="75" t="str">
        <f t="shared" si="14"/>
        <v>#VALUE!</v>
      </c>
      <c r="AA51" s="75" t="str">
        <f t="shared" si="15"/>
        <v>#VALUE!</v>
      </c>
      <c r="AB51" s="95" t="str">
        <f t="shared" si="16"/>
        <v>#VALUE!</v>
      </c>
      <c r="AC51" s="69" t="str">
        <f t="shared" si="17"/>
        <v>missing data</v>
      </c>
      <c r="AD51" s="74" t="str">
        <f t="shared" si="18"/>
        <v>missing data</v>
      </c>
      <c r="AE51" s="75" t="str">
        <f t="shared" si="19"/>
        <v>#VALUE!</v>
      </c>
      <c r="AF51" s="75" t="str">
        <f t="shared" si="20"/>
        <v>#VALUE!</v>
      </c>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5.75" customHeight="1">
      <c r="A52" s="3" t="s">
        <v>1207</v>
      </c>
      <c r="B52" s="57"/>
      <c r="C52" s="58"/>
      <c r="D52" s="58"/>
      <c r="E52" s="59">
        <f t="shared" si="21"/>
        <v>0</v>
      </c>
      <c r="F52" s="60"/>
      <c r="G52" s="61"/>
      <c r="H52" s="61"/>
      <c r="I52" s="62"/>
      <c r="J52" s="63" t="str">
        <f t="shared" si="2"/>
        <v> </v>
      </c>
      <c r="K52" s="64" t="str">
        <f t="shared" si="3"/>
        <v> </v>
      </c>
      <c r="L52" s="64" t="str">
        <f t="shared" si="4"/>
        <v> </v>
      </c>
      <c r="M52" s="64">
        <f t="shared" si="5"/>
        <v>0</v>
      </c>
      <c r="N52" s="65" t="str">
        <f t="shared" si="6"/>
        <v> </v>
      </c>
      <c r="O52" s="65" t="str">
        <f t="shared" si="7"/>
        <v> </v>
      </c>
      <c r="P52" s="66" t="str">
        <f t="shared" si="22"/>
        <v> </v>
      </c>
      <c r="Q52" s="63" t="str">
        <f t="shared" si="9"/>
        <v>#VALUE!</v>
      </c>
      <c r="R52" s="67" t="str">
        <f t="shared" si="10"/>
        <v>#VALUE!</v>
      </c>
      <c r="S52" s="94" t="str">
        <f t="shared" si="11"/>
        <v>#VALUE!</v>
      </c>
      <c r="T52" s="69" t="str">
        <f t="shared" si="12"/>
        <v>donnée(s) manquante(s)</v>
      </c>
      <c r="U52" s="70" t="str">
        <f t="shared" si="13"/>
        <v>donnée(s) manquante(s)</v>
      </c>
      <c r="V52" s="65" t="str">
        <f>IF(ISBLANK(H52)," ",IF(H52&lt;=Scenario!$C$3,0,IF(H52&lt;=Scenario!$C$5,1,IF(H52&lt;=Scenario!$C$6,2,IF(H52&lt;=Scenario!$C$7,3,IF(H52&lt;=Scenario!$C$8,4,5))))))</f>
        <v> </v>
      </c>
      <c r="W52" s="103" t="str">
        <f>IF(ISBLANK(I52)," ",IF(I52&lt;=Scenario!$G$3,0,IF(I52&lt;=Scenario!$G$5,1,2)))</f>
        <v> </v>
      </c>
      <c r="X52" s="71" t="str">
        <f>IF(ISBLANK(F52)," ",IF(F52&lt;=Scenario!$O$3,0,IF(F52&lt;=Scenario!$O$5,1,IF(F52&lt;=Scenario!$O$6,2,IF(F52&lt;=Scenario!$O$7,3,IF(F52&lt;=Scenario!$O$8,4,IF(F52&lt;=Scenario!$O$9,5,IF(F52&lt;=Scenario!$O$10,6,IF(F52&lt;=Scenario!$O$11,7,IF(F52&lt;=Scenario!$O$12,8,IF(F52&lt;=Scenario!$O$13,9,IF(F52&lt;=Scenario!$O$14,10,IF(F52&lt;=Scenario!$O$15,11,IF(F52&lt;=Scenario!$O$16,12,IF(F52&lt;=Scenario!$O$17,13,IF(F52&lt;=Scenario!$O$18,14,IF(F52&lt;=Scenario!$O$19,15,IF(F52&lt;=Scenario!$O$20,16,IF(F52&lt;=Scenario!$O$21,17,IF(F52&lt;=Scenario!$O$22,18,IF(F52&lt;=Scenario!$O$23,19,20)))))))))))))))))))))</f>
        <v> </v>
      </c>
      <c r="Y52" s="71" t="str">
        <f>IF(ISBLANK(C52)," ",IF(C52&lt;=Scenario!$AA$3,0,IF(C52&lt;=Scenario!$AA$5,1,IF(C52&lt;=Scenario!$AA$6,2,IF(C52&lt;=Scenario!$AA$7,3,IF(C52&lt;=Scenario!$AA$8,4,IF(C52&lt;=Scenario!$AA$9,5,IF(C52&lt;=Scenario!$AA$10,6,IF(C52&lt;=Scenario!$AA$11,7,IF(C52&lt;=Scenario!$AA$12,8,IF(C52&lt;=Scenario!$AA$13,9,IF(C52&lt;=Scenario!$AA$14,10,IF(C52&lt;=Scenario!$AA$15,11,IF(C52&lt;=Scenario!$AA$16,12,IF(C52&lt;=Scenario!$AA$17,13,IF(C52&lt;=Scenario!$AA$18,14,15))))))))))))))))</f>
        <v> </v>
      </c>
      <c r="Z52" s="75" t="str">
        <f t="shared" si="14"/>
        <v>#VALUE!</v>
      </c>
      <c r="AA52" s="75" t="str">
        <f t="shared" si="15"/>
        <v>#VALUE!</v>
      </c>
      <c r="AB52" s="95" t="str">
        <f t="shared" si="16"/>
        <v>#VALUE!</v>
      </c>
      <c r="AC52" s="69" t="str">
        <f t="shared" si="17"/>
        <v>missing data</v>
      </c>
      <c r="AD52" s="74" t="str">
        <f t="shared" si="18"/>
        <v>missing data</v>
      </c>
      <c r="AE52" s="75" t="str">
        <f t="shared" si="19"/>
        <v>#VALUE!</v>
      </c>
      <c r="AF52" s="75" t="str">
        <f t="shared" si="20"/>
        <v>#VALUE!</v>
      </c>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row>
    <row r="53" ht="15.75" customHeight="1">
      <c r="A53" s="3" t="s">
        <v>1208</v>
      </c>
      <c r="B53" s="57"/>
      <c r="C53" s="58"/>
      <c r="D53" s="58"/>
      <c r="E53" s="59">
        <f t="shared" si="21"/>
        <v>0</v>
      </c>
      <c r="F53" s="60"/>
      <c r="G53" s="61"/>
      <c r="H53" s="61"/>
      <c r="I53" s="62"/>
      <c r="J53" s="63" t="str">
        <f t="shared" si="2"/>
        <v> </v>
      </c>
      <c r="K53" s="64" t="str">
        <f t="shared" si="3"/>
        <v> </v>
      </c>
      <c r="L53" s="64" t="str">
        <f t="shared" si="4"/>
        <v> </v>
      </c>
      <c r="M53" s="64">
        <f t="shared" si="5"/>
        <v>0</v>
      </c>
      <c r="N53" s="65" t="str">
        <f t="shared" si="6"/>
        <v> </v>
      </c>
      <c r="O53" s="65" t="str">
        <f t="shared" si="7"/>
        <v> </v>
      </c>
      <c r="P53" s="66" t="str">
        <f t="shared" si="22"/>
        <v> </v>
      </c>
      <c r="Q53" s="63" t="str">
        <f t="shared" si="9"/>
        <v>#VALUE!</v>
      </c>
      <c r="R53" s="67" t="str">
        <f t="shared" si="10"/>
        <v>#VALUE!</v>
      </c>
      <c r="S53" s="94" t="str">
        <f t="shared" si="11"/>
        <v>#VALUE!</v>
      </c>
      <c r="T53" s="69" t="str">
        <f t="shared" si="12"/>
        <v>donnée(s) manquante(s)</v>
      </c>
      <c r="U53" s="70" t="str">
        <f t="shared" si="13"/>
        <v>donnée(s) manquante(s)</v>
      </c>
      <c r="V53" s="65" t="str">
        <f>IF(ISBLANK(H53)," ",IF(H53&lt;=Scenario!$C$3,0,IF(H53&lt;=Scenario!$C$5,1,IF(H53&lt;=Scenario!$C$6,2,IF(H53&lt;=Scenario!$C$7,3,IF(H53&lt;=Scenario!$C$8,4,5))))))</f>
        <v> </v>
      </c>
      <c r="W53" s="103" t="str">
        <f>IF(ISBLANK(I53)," ",IF(I53&lt;=Scenario!$G$3,0,IF(I53&lt;=Scenario!$G$5,1,2)))</f>
        <v> </v>
      </c>
      <c r="X53" s="71" t="str">
        <f>IF(ISBLANK(F53)," ",IF(F53&lt;=Scenario!$O$3,0,IF(F53&lt;=Scenario!$O$5,1,IF(F53&lt;=Scenario!$O$6,2,IF(F53&lt;=Scenario!$O$7,3,IF(F53&lt;=Scenario!$O$8,4,IF(F53&lt;=Scenario!$O$9,5,IF(F53&lt;=Scenario!$O$10,6,IF(F53&lt;=Scenario!$O$11,7,IF(F53&lt;=Scenario!$O$12,8,IF(F53&lt;=Scenario!$O$13,9,IF(F53&lt;=Scenario!$O$14,10,IF(F53&lt;=Scenario!$O$15,11,IF(F53&lt;=Scenario!$O$16,12,IF(F53&lt;=Scenario!$O$17,13,IF(F53&lt;=Scenario!$O$18,14,IF(F53&lt;=Scenario!$O$19,15,IF(F53&lt;=Scenario!$O$20,16,IF(F53&lt;=Scenario!$O$21,17,IF(F53&lt;=Scenario!$O$22,18,IF(F53&lt;=Scenario!$O$23,19,20)))))))))))))))))))))</f>
        <v> </v>
      </c>
      <c r="Y53" s="71" t="str">
        <f>IF(ISBLANK(C53)," ",IF(C53&lt;=Scenario!$AA$3,0,IF(C53&lt;=Scenario!$AA$5,1,IF(C53&lt;=Scenario!$AA$6,2,IF(C53&lt;=Scenario!$AA$7,3,IF(C53&lt;=Scenario!$AA$8,4,IF(C53&lt;=Scenario!$AA$9,5,IF(C53&lt;=Scenario!$AA$10,6,IF(C53&lt;=Scenario!$AA$11,7,IF(C53&lt;=Scenario!$AA$12,8,IF(C53&lt;=Scenario!$AA$13,9,IF(C53&lt;=Scenario!$AA$14,10,IF(C53&lt;=Scenario!$AA$15,11,IF(C53&lt;=Scenario!$AA$16,12,IF(C53&lt;=Scenario!$AA$17,13,IF(C53&lt;=Scenario!$AA$18,14,15))))))))))))))))</f>
        <v> </v>
      </c>
      <c r="Z53" s="75" t="str">
        <f t="shared" si="14"/>
        <v>#VALUE!</v>
      </c>
      <c r="AA53" s="75" t="str">
        <f t="shared" si="15"/>
        <v>#VALUE!</v>
      </c>
      <c r="AB53" s="95" t="str">
        <f t="shared" si="16"/>
        <v>#VALUE!</v>
      </c>
      <c r="AC53" s="69" t="str">
        <f t="shared" si="17"/>
        <v>missing data</v>
      </c>
      <c r="AD53" s="74" t="str">
        <f t="shared" si="18"/>
        <v>missing data</v>
      </c>
      <c r="AE53" s="75" t="str">
        <f t="shared" si="19"/>
        <v>#VALUE!</v>
      </c>
      <c r="AF53" s="75" t="str">
        <f t="shared" si="20"/>
        <v>#VALUE!</v>
      </c>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r="54" ht="15.75" customHeight="1">
      <c r="A54" s="3" t="s">
        <v>1209</v>
      </c>
      <c r="B54" s="57"/>
      <c r="C54" s="58"/>
      <c r="D54" s="58"/>
      <c r="E54" s="59">
        <f t="shared" si="21"/>
        <v>0</v>
      </c>
      <c r="F54" s="60"/>
      <c r="G54" s="61"/>
      <c r="H54" s="61"/>
      <c r="I54" s="62"/>
      <c r="J54" s="63" t="str">
        <f t="shared" si="2"/>
        <v> </v>
      </c>
      <c r="K54" s="64" t="str">
        <f t="shared" si="3"/>
        <v> </v>
      </c>
      <c r="L54" s="64" t="str">
        <f t="shared" si="4"/>
        <v> </v>
      </c>
      <c r="M54" s="64">
        <f t="shared" si="5"/>
        <v>0</v>
      </c>
      <c r="N54" s="65" t="str">
        <f t="shared" si="6"/>
        <v> </v>
      </c>
      <c r="O54" s="65" t="str">
        <f t="shared" si="7"/>
        <v> </v>
      </c>
      <c r="P54" s="66" t="str">
        <f t="shared" si="22"/>
        <v> </v>
      </c>
      <c r="Q54" s="63" t="str">
        <f t="shared" si="9"/>
        <v>#VALUE!</v>
      </c>
      <c r="R54" s="67" t="str">
        <f t="shared" si="10"/>
        <v>#VALUE!</v>
      </c>
      <c r="S54" s="94" t="str">
        <f t="shared" si="11"/>
        <v>#VALUE!</v>
      </c>
      <c r="T54" s="69" t="str">
        <f t="shared" si="12"/>
        <v>donnée(s) manquante(s)</v>
      </c>
      <c r="U54" s="70" t="str">
        <f t="shared" si="13"/>
        <v>donnée(s) manquante(s)</v>
      </c>
      <c r="V54" s="65" t="str">
        <f>IF(ISBLANK(H54)," ",IF(H54&lt;=Scenario!$C$3,0,IF(H54&lt;=Scenario!$C$5,1,IF(H54&lt;=Scenario!$C$6,2,IF(H54&lt;=Scenario!$C$7,3,IF(H54&lt;=Scenario!$C$8,4,5))))))</f>
        <v> </v>
      </c>
      <c r="W54" s="103" t="str">
        <f>IF(ISBLANK(I54)," ",IF(I54&lt;=Scenario!$G$3,0,IF(I54&lt;=Scenario!$G$5,1,2)))</f>
        <v> </v>
      </c>
      <c r="X54" s="71" t="str">
        <f>IF(ISBLANK(F54)," ",IF(F54&lt;=Scenario!$O$3,0,IF(F54&lt;=Scenario!$O$5,1,IF(F54&lt;=Scenario!$O$6,2,IF(F54&lt;=Scenario!$O$7,3,IF(F54&lt;=Scenario!$O$8,4,IF(F54&lt;=Scenario!$O$9,5,IF(F54&lt;=Scenario!$O$10,6,IF(F54&lt;=Scenario!$O$11,7,IF(F54&lt;=Scenario!$O$12,8,IF(F54&lt;=Scenario!$O$13,9,IF(F54&lt;=Scenario!$O$14,10,IF(F54&lt;=Scenario!$O$15,11,IF(F54&lt;=Scenario!$O$16,12,IF(F54&lt;=Scenario!$O$17,13,IF(F54&lt;=Scenario!$O$18,14,IF(F54&lt;=Scenario!$O$19,15,IF(F54&lt;=Scenario!$O$20,16,IF(F54&lt;=Scenario!$O$21,17,IF(F54&lt;=Scenario!$O$22,18,IF(F54&lt;=Scenario!$O$23,19,20)))))))))))))))))))))</f>
        <v> </v>
      </c>
      <c r="Y54" s="71" t="str">
        <f>IF(ISBLANK(C54)," ",IF(C54&lt;=Scenario!$AA$3,0,IF(C54&lt;=Scenario!$AA$5,1,IF(C54&lt;=Scenario!$AA$6,2,IF(C54&lt;=Scenario!$AA$7,3,IF(C54&lt;=Scenario!$AA$8,4,IF(C54&lt;=Scenario!$AA$9,5,IF(C54&lt;=Scenario!$AA$10,6,IF(C54&lt;=Scenario!$AA$11,7,IF(C54&lt;=Scenario!$AA$12,8,IF(C54&lt;=Scenario!$AA$13,9,IF(C54&lt;=Scenario!$AA$14,10,IF(C54&lt;=Scenario!$AA$15,11,IF(C54&lt;=Scenario!$AA$16,12,IF(C54&lt;=Scenario!$AA$17,13,IF(C54&lt;=Scenario!$AA$18,14,15))))))))))))))))</f>
        <v> </v>
      </c>
      <c r="Z54" s="75" t="str">
        <f t="shared" si="14"/>
        <v>#VALUE!</v>
      </c>
      <c r="AA54" s="75" t="str">
        <f t="shared" si="15"/>
        <v>#VALUE!</v>
      </c>
      <c r="AB54" s="95" t="str">
        <f t="shared" si="16"/>
        <v>#VALUE!</v>
      </c>
      <c r="AC54" s="69" t="str">
        <f t="shared" si="17"/>
        <v>missing data</v>
      </c>
      <c r="AD54" s="74" t="str">
        <f t="shared" si="18"/>
        <v>missing data</v>
      </c>
      <c r="AE54" s="75" t="str">
        <f t="shared" si="19"/>
        <v>#VALUE!</v>
      </c>
      <c r="AF54" s="75" t="str">
        <f t="shared" si="20"/>
        <v>#VALUE!</v>
      </c>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row>
    <row r="55" ht="15.75" customHeight="1">
      <c r="A55" s="3" t="s">
        <v>1210</v>
      </c>
      <c r="B55" s="57"/>
      <c r="C55" s="58"/>
      <c r="D55" s="58"/>
      <c r="E55" s="59">
        <f t="shared" si="21"/>
        <v>0</v>
      </c>
      <c r="F55" s="60"/>
      <c r="G55" s="61"/>
      <c r="H55" s="61"/>
      <c r="I55" s="62"/>
      <c r="J55" s="63" t="str">
        <f t="shared" si="2"/>
        <v> </v>
      </c>
      <c r="K55" s="64" t="str">
        <f t="shared" si="3"/>
        <v> </v>
      </c>
      <c r="L55" s="64" t="str">
        <f t="shared" si="4"/>
        <v> </v>
      </c>
      <c r="M55" s="64">
        <f t="shared" si="5"/>
        <v>0</v>
      </c>
      <c r="N55" s="65" t="str">
        <f t="shared" si="6"/>
        <v> </v>
      </c>
      <c r="O55" s="65" t="str">
        <f t="shared" si="7"/>
        <v> </v>
      </c>
      <c r="P55" s="66" t="str">
        <f t="shared" si="22"/>
        <v> </v>
      </c>
      <c r="Q55" s="63" t="str">
        <f t="shared" si="9"/>
        <v>#VALUE!</v>
      </c>
      <c r="R55" s="67" t="str">
        <f t="shared" si="10"/>
        <v>#VALUE!</v>
      </c>
      <c r="S55" s="94" t="str">
        <f t="shared" si="11"/>
        <v>#VALUE!</v>
      </c>
      <c r="T55" s="69" t="str">
        <f t="shared" si="12"/>
        <v>donnée(s) manquante(s)</v>
      </c>
      <c r="U55" s="70" t="str">
        <f t="shared" si="13"/>
        <v>donnée(s) manquante(s)</v>
      </c>
      <c r="V55" s="65" t="str">
        <f>IF(ISBLANK(H55)," ",IF(H55&lt;=Scenario!$C$3,0,IF(H55&lt;=Scenario!$C$5,1,IF(H55&lt;=Scenario!$C$6,2,IF(H55&lt;=Scenario!$C$7,3,IF(H55&lt;=Scenario!$C$8,4,5))))))</f>
        <v> </v>
      </c>
      <c r="W55" s="103" t="str">
        <f>IF(ISBLANK(I55)," ",IF(I55&lt;=Scenario!$G$3,0,IF(I55&lt;=Scenario!$G$5,1,2)))</f>
        <v> </v>
      </c>
      <c r="X55" s="71" t="str">
        <f>IF(ISBLANK(F55)," ",IF(F55&lt;=Scenario!$O$3,0,IF(F55&lt;=Scenario!$O$5,1,IF(F55&lt;=Scenario!$O$6,2,IF(F55&lt;=Scenario!$O$7,3,IF(F55&lt;=Scenario!$O$8,4,IF(F55&lt;=Scenario!$O$9,5,IF(F55&lt;=Scenario!$O$10,6,IF(F55&lt;=Scenario!$O$11,7,IF(F55&lt;=Scenario!$O$12,8,IF(F55&lt;=Scenario!$O$13,9,IF(F55&lt;=Scenario!$O$14,10,IF(F55&lt;=Scenario!$O$15,11,IF(F55&lt;=Scenario!$O$16,12,IF(F55&lt;=Scenario!$O$17,13,IF(F55&lt;=Scenario!$O$18,14,IF(F55&lt;=Scenario!$O$19,15,IF(F55&lt;=Scenario!$O$20,16,IF(F55&lt;=Scenario!$O$21,17,IF(F55&lt;=Scenario!$O$22,18,IF(F55&lt;=Scenario!$O$23,19,20)))))))))))))))))))))</f>
        <v> </v>
      </c>
      <c r="Y55" s="71" t="str">
        <f>IF(ISBLANK(C55)," ",IF(C55&lt;=Scenario!$AA$3,0,IF(C55&lt;=Scenario!$AA$5,1,IF(C55&lt;=Scenario!$AA$6,2,IF(C55&lt;=Scenario!$AA$7,3,IF(C55&lt;=Scenario!$AA$8,4,IF(C55&lt;=Scenario!$AA$9,5,IF(C55&lt;=Scenario!$AA$10,6,IF(C55&lt;=Scenario!$AA$11,7,IF(C55&lt;=Scenario!$AA$12,8,IF(C55&lt;=Scenario!$AA$13,9,IF(C55&lt;=Scenario!$AA$14,10,IF(C55&lt;=Scenario!$AA$15,11,IF(C55&lt;=Scenario!$AA$16,12,IF(C55&lt;=Scenario!$AA$17,13,IF(C55&lt;=Scenario!$AA$18,14,15))))))))))))))))</f>
        <v> </v>
      </c>
      <c r="Z55" s="75" t="str">
        <f t="shared" si="14"/>
        <v>#VALUE!</v>
      </c>
      <c r="AA55" s="75" t="str">
        <f t="shared" si="15"/>
        <v>#VALUE!</v>
      </c>
      <c r="AB55" s="95" t="str">
        <f t="shared" si="16"/>
        <v>#VALUE!</v>
      </c>
      <c r="AC55" s="69" t="str">
        <f t="shared" si="17"/>
        <v>missing data</v>
      </c>
      <c r="AD55" s="74" t="str">
        <f t="shared" si="18"/>
        <v>missing data</v>
      </c>
      <c r="AE55" s="75" t="str">
        <f t="shared" si="19"/>
        <v>#VALUE!</v>
      </c>
      <c r="AF55" s="75" t="str">
        <f t="shared" si="20"/>
        <v>#VALUE!</v>
      </c>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row>
    <row r="56" ht="15.75" customHeight="1">
      <c r="A56" s="3" t="s">
        <v>1211</v>
      </c>
      <c r="B56" s="57"/>
      <c r="C56" s="58"/>
      <c r="D56" s="58"/>
      <c r="E56" s="59">
        <f t="shared" si="21"/>
        <v>0</v>
      </c>
      <c r="F56" s="60"/>
      <c r="G56" s="61"/>
      <c r="H56" s="61"/>
      <c r="I56" s="62"/>
      <c r="J56" s="63" t="str">
        <f t="shared" si="2"/>
        <v> </v>
      </c>
      <c r="K56" s="64" t="str">
        <f t="shared" si="3"/>
        <v> </v>
      </c>
      <c r="L56" s="64" t="str">
        <f t="shared" si="4"/>
        <v> </v>
      </c>
      <c r="M56" s="64">
        <f t="shared" si="5"/>
        <v>0</v>
      </c>
      <c r="N56" s="65" t="str">
        <f t="shared" si="6"/>
        <v> </v>
      </c>
      <c r="O56" s="65" t="str">
        <f t="shared" si="7"/>
        <v> </v>
      </c>
      <c r="P56" s="66" t="str">
        <f t="shared" si="22"/>
        <v> </v>
      </c>
      <c r="Q56" s="63" t="str">
        <f t="shared" si="9"/>
        <v>#VALUE!</v>
      </c>
      <c r="R56" s="67" t="str">
        <f t="shared" si="10"/>
        <v>#VALUE!</v>
      </c>
      <c r="S56" s="94" t="str">
        <f t="shared" si="11"/>
        <v>#VALUE!</v>
      </c>
      <c r="T56" s="69" t="str">
        <f t="shared" si="12"/>
        <v>donnée(s) manquante(s)</v>
      </c>
      <c r="U56" s="70" t="str">
        <f t="shared" si="13"/>
        <v>donnée(s) manquante(s)</v>
      </c>
      <c r="V56" s="65" t="str">
        <f>IF(ISBLANK(H56)," ",IF(H56&lt;=Scenario!$C$3,0,IF(H56&lt;=Scenario!$C$5,1,IF(H56&lt;=Scenario!$C$6,2,IF(H56&lt;=Scenario!$C$7,3,IF(H56&lt;=Scenario!$C$8,4,5))))))</f>
        <v> </v>
      </c>
      <c r="W56" s="103" t="str">
        <f>IF(ISBLANK(I56)," ",IF(I56&lt;=Scenario!$G$3,0,IF(I56&lt;=Scenario!$G$5,1,2)))</f>
        <v> </v>
      </c>
      <c r="X56" s="71" t="str">
        <f>IF(ISBLANK(F56)," ",IF(F56&lt;=Scenario!$O$3,0,IF(F56&lt;=Scenario!$O$5,1,IF(F56&lt;=Scenario!$O$6,2,IF(F56&lt;=Scenario!$O$7,3,IF(F56&lt;=Scenario!$O$8,4,IF(F56&lt;=Scenario!$O$9,5,IF(F56&lt;=Scenario!$O$10,6,IF(F56&lt;=Scenario!$O$11,7,IF(F56&lt;=Scenario!$O$12,8,IF(F56&lt;=Scenario!$O$13,9,IF(F56&lt;=Scenario!$O$14,10,IF(F56&lt;=Scenario!$O$15,11,IF(F56&lt;=Scenario!$O$16,12,IF(F56&lt;=Scenario!$O$17,13,IF(F56&lt;=Scenario!$O$18,14,IF(F56&lt;=Scenario!$O$19,15,IF(F56&lt;=Scenario!$O$20,16,IF(F56&lt;=Scenario!$O$21,17,IF(F56&lt;=Scenario!$O$22,18,IF(F56&lt;=Scenario!$O$23,19,20)))))))))))))))))))))</f>
        <v> </v>
      </c>
      <c r="Y56" s="71" t="str">
        <f>IF(ISBLANK(C56)," ",IF(C56&lt;=Scenario!$AA$3,0,IF(C56&lt;=Scenario!$AA$5,1,IF(C56&lt;=Scenario!$AA$6,2,IF(C56&lt;=Scenario!$AA$7,3,IF(C56&lt;=Scenario!$AA$8,4,IF(C56&lt;=Scenario!$AA$9,5,IF(C56&lt;=Scenario!$AA$10,6,IF(C56&lt;=Scenario!$AA$11,7,IF(C56&lt;=Scenario!$AA$12,8,IF(C56&lt;=Scenario!$AA$13,9,IF(C56&lt;=Scenario!$AA$14,10,IF(C56&lt;=Scenario!$AA$15,11,IF(C56&lt;=Scenario!$AA$16,12,IF(C56&lt;=Scenario!$AA$17,13,IF(C56&lt;=Scenario!$AA$18,14,15))))))))))))))))</f>
        <v> </v>
      </c>
      <c r="Z56" s="75" t="str">
        <f t="shared" si="14"/>
        <v>#VALUE!</v>
      </c>
      <c r="AA56" s="75" t="str">
        <f t="shared" si="15"/>
        <v>#VALUE!</v>
      </c>
      <c r="AB56" s="95" t="str">
        <f t="shared" si="16"/>
        <v>#VALUE!</v>
      </c>
      <c r="AC56" s="69" t="str">
        <f t="shared" si="17"/>
        <v>missing data</v>
      </c>
      <c r="AD56" s="74" t="str">
        <f t="shared" si="18"/>
        <v>missing data</v>
      </c>
      <c r="AE56" s="75" t="str">
        <f t="shared" si="19"/>
        <v>#VALUE!</v>
      </c>
      <c r="AF56" s="75" t="str">
        <f t="shared" si="20"/>
        <v>#VALUE!</v>
      </c>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row>
    <row r="57" ht="15.75" customHeight="1">
      <c r="A57" s="3" t="s">
        <v>1212</v>
      </c>
      <c r="B57" s="57"/>
      <c r="C57" s="58"/>
      <c r="D57" s="58"/>
      <c r="E57" s="59">
        <f t="shared" si="21"/>
        <v>0</v>
      </c>
      <c r="F57" s="60"/>
      <c r="G57" s="61"/>
      <c r="H57" s="61"/>
      <c r="I57" s="62"/>
      <c r="J57" s="63" t="str">
        <f t="shared" si="2"/>
        <v> </v>
      </c>
      <c r="K57" s="64" t="str">
        <f t="shared" si="3"/>
        <v> </v>
      </c>
      <c r="L57" s="64" t="str">
        <f t="shared" si="4"/>
        <v> </v>
      </c>
      <c r="M57" s="64">
        <f t="shared" si="5"/>
        <v>0</v>
      </c>
      <c r="N57" s="65" t="str">
        <f t="shared" si="6"/>
        <v> </v>
      </c>
      <c r="O57" s="65" t="str">
        <f t="shared" si="7"/>
        <v> </v>
      </c>
      <c r="P57" s="66" t="str">
        <f t="shared" si="22"/>
        <v> </v>
      </c>
      <c r="Q57" s="63" t="str">
        <f t="shared" si="9"/>
        <v>#VALUE!</v>
      </c>
      <c r="R57" s="67" t="str">
        <f t="shared" si="10"/>
        <v>#VALUE!</v>
      </c>
      <c r="S57" s="94" t="str">
        <f t="shared" si="11"/>
        <v>#VALUE!</v>
      </c>
      <c r="T57" s="69" t="str">
        <f t="shared" si="12"/>
        <v>donnée(s) manquante(s)</v>
      </c>
      <c r="U57" s="70" t="str">
        <f t="shared" si="13"/>
        <v>donnée(s) manquante(s)</v>
      </c>
      <c r="V57" s="65" t="str">
        <f>IF(ISBLANK(H57)," ",IF(H57&lt;=Scenario!$C$3,0,IF(H57&lt;=Scenario!$C$5,1,IF(H57&lt;=Scenario!$C$6,2,IF(H57&lt;=Scenario!$C$7,3,IF(H57&lt;=Scenario!$C$8,4,5))))))</f>
        <v> </v>
      </c>
      <c r="W57" s="103" t="str">
        <f>IF(ISBLANK(I57)," ",IF(I57&lt;=Scenario!$G$3,0,IF(I57&lt;=Scenario!$G$5,1,2)))</f>
        <v> </v>
      </c>
      <c r="X57" s="71" t="str">
        <f>IF(ISBLANK(F57)," ",IF(F57&lt;=Scenario!$O$3,0,IF(F57&lt;=Scenario!$O$5,1,IF(F57&lt;=Scenario!$O$6,2,IF(F57&lt;=Scenario!$O$7,3,IF(F57&lt;=Scenario!$O$8,4,IF(F57&lt;=Scenario!$O$9,5,IF(F57&lt;=Scenario!$O$10,6,IF(F57&lt;=Scenario!$O$11,7,IF(F57&lt;=Scenario!$O$12,8,IF(F57&lt;=Scenario!$O$13,9,IF(F57&lt;=Scenario!$O$14,10,IF(F57&lt;=Scenario!$O$15,11,IF(F57&lt;=Scenario!$O$16,12,IF(F57&lt;=Scenario!$O$17,13,IF(F57&lt;=Scenario!$O$18,14,IF(F57&lt;=Scenario!$O$19,15,IF(F57&lt;=Scenario!$O$20,16,IF(F57&lt;=Scenario!$O$21,17,IF(F57&lt;=Scenario!$O$22,18,IF(F57&lt;=Scenario!$O$23,19,20)))))))))))))))))))))</f>
        <v> </v>
      </c>
      <c r="Y57" s="71" t="str">
        <f>IF(ISBLANK(C57)," ",IF(C57&lt;=Scenario!$AA$3,0,IF(C57&lt;=Scenario!$AA$5,1,IF(C57&lt;=Scenario!$AA$6,2,IF(C57&lt;=Scenario!$AA$7,3,IF(C57&lt;=Scenario!$AA$8,4,IF(C57&lt;=Scenario!$AA$9,5,IF(C57&lt;=Scenario!$AA$10,6,IF(C57&lt;=Scenario!$AA$11,7,IF(C57&lt;=Scenario!$AA$12,8,IF(C57&lt;=Scenario!$AA$13,9,IF(C57&lt;=Scenario!$AA$14,10,IF(C57&lt;=Scenario!$AA$15,11,IF(C57&lt;=Scenario!$AA$16,12,IF(C57&lt;=Scenario!$AA$17,13,IF(C57&lt;=Scenario!$AA$18,14,15))))))))))))))))</f>
        <v> </v>
      </c>
      <c r="Z57" s="75" t="str">
        <f t="shared" si="14"/>
        <v>#VALUE!</v>
      </c>
      <c r="AA57" s="75" t="str">
        <f t="shared" si="15"/>
        <v>#VALUE!</v>
      </c>
      <c r="AB57" s="95" t="str">
        <f t="shared" si="16"/>
        <v>#VALUE!</v>
      </c>
      <c r="AC57" s="69" t="str">
        <f t="shared" si="17"/>
        <v>missing data</v>
      </c>
      <c r="AD57" s="74" t="str">
        <f t="shared" si="18"/>
        <v>missing data</v>
      </c>
      <c r="AE57" s="75" t="str">
        <f t="shared" si="19"/>
        <v>#VALUE!</v>
      </c>
      <c r="AF57" s="75" t="str">
        <f t="shared" si="20"/>
        <v>#VALUE!</v>
      </c>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row>
    <row r="58" ht="15.75" customHeight="1">
      <c r="A58" s="3" t="s">
        <v>1213</v>
      </c>
      <c r="B58" s="57"/>
      <c r="C58" s="58"/>
      <c r="D58" s="58"/>
      <c r="E58" s="59">
        <f t="shared" si="21"/>
        <v>0</v>
      </c>
      <c r="F58" s="60"/>
      <c r="G58" s="61"/>
      <c r="H58" s="61"/>
      <c r="I58" s="62"/>
      <c r="J58" s="63" t="str">
        <f t="shared" si="2"/>
        <v> </v>
      </c>
      <c r="K58" s="64" t="str">
        <f t="shared" si="3"/>
        <v> </v>
      </c>
      <c r="L58" s="64" t="str">
        <f t="shared" si="4"/>
        <v> </v>
      </c>
      <c r="M58" s="64">
        <f t="shared" si="5"/>
        <v>0</v>
      </c>
      <c r="N58" s="65" t="str">
        <f t="shared" si="6"/>
        <v> </v>
      </c>
      <c r="O58" s="65" t="str">
        <f t="shared" si="7"/>
        <v> </v>
      </c>
      <c r="P58" s="66" t="str">
        <f t="shared" si="22"/>
        <v> </v>
      </c>
      <c r="Q58" s="63" t="str">
        <f t="shared" si="9"/>
        <v>#VALUE!</v>
      </c>
      <c r="R58" s="67" t="str">
        <f t="shared" si="10"/>
        <v>#VALUE!</v>
      </c>
      <c r="S58" s="94" t="str">
        <f t="shared" si="11"/>
        <v>#VALUE!</v>
      </c>
      <c r="T58" s="69" t="str">
        <f t="shared" si="12"/>
        <v>donnée(s) manquante(s)</v>
      </c>
      <c r="U58" s="70" t="str">
        <f t="shared" si="13"/>
        <v>donnée(s) manquante(s)</v>
      </c>
      <c r="V58" s="65" t="str">
        <f>IF(ISBLANK(H58)," ",IF(H58&lt;=Scenario!$C$3,0,IF(H58&lt;=Scenario!$C$5,1,IF(H58&lt;=Scenario!$C$6,2,IF(H58&lt;=Scenario!$C$7,3,IF(H58&lt;=Scenario!$C$8,4,5))))))</f>
        <v> </v>
      </c>
      <c r="W58" s="103" t="str">
        <f>IF(ISBLANK(I58)," ",IF(I58&lt;=Scenario!$G$3,0,IF(I58&lt;=Scenario!$G$5,1,2)))</f>
        <v> </v>
      </c>
      <c r="X58" s="71" t="str">
        <f>IF(ISBLANK(F58)," ",IF(F58&lt;=Scenario!$O$3,0,IF(F58&lt;=Scenario!$O$5,1,IF(F58&lt;=Scenario!$O$6,2,IF(F58&lt;=Scenario!$O$7,3,IF(F58&lt;=Scenario!$O$8,4,IF(F58&lt;=Scenario!$O$9,5,IF(F58&lt;=Scenario!$O$10,6,IF(F58&lt;=Scenario!$O$11,7,IF(F58&lt;=Scenario!$O$12,8,IF(F58&lt;=Scenario!$O$13,9,IF(F58&lt;=Scenario!$O$14,10,IF(F58&lt;=Scenario!$O$15,11,IF(F58&lt;=Scenario!$O$16,12,IF(F58&lt;=Scenario!$O$17,13,IF(F58&lt;=Scenario!$O$18,14,IF(F58&lt;=Scenario!$O$19,15,IF(F58&lt;=Scenario!$O$20,16,IF(F58&lt;=Scenario!$O$21,17,IF(F58&lt;=Scenario!$O$22,18,IF(F58&lt;=Scenario!$O$23,19,20)))))))))))))))))))))</f>
        <v> </v>
      </c>
      <c r="Y58" s="71" t="str">
        <f>IF(ISBLANK(C58)," ",IF(C58&lt;=Scenario!$AA$3,0,IF(C58&lt;=Scenario!$AA$5,1,IF(C58&lt;=Scenario!$AA$6,2,IF(C58&lt;=Scenario!$AA$7,3,IF(C58&lt;=Scenario!$AA$8,4,IF(C58&lt;=Scenario!$AA$9,5,IF(C58&lt;=Scenario!$AA$10,6,IF(C58&lt;=Scenario!$AA$11,7,IF(C58&lt;=Scenario!$AA$12,8,IF(C58&lt;=Scenario!$AA$13,9,IF(C58&lt;=Scenario!$AA$14,10,IF(C58&lt;=Scenario!$AA$15,11,IF(C58&lt;=Scenario!$AA$16,12,IF(C58&lt;=Scenario!$AA$17,13,IF(C58&lt;=Scenario!$AA$18,14,15))))))))))))))))</f>
        <v> </v>
      </c>
      <c r="Z58" s="75" t="str">
        <f t="shared" si="14"/>
        <v>#VALUE!</v>
      </c>
      <c r="AA58" s="75" t="str">
        <f t="shared" si="15"/>
        <v>#VALUE!</v>
      </c>
      <c r="AB58" s="95" t="str">
        <f t="shared" si="16"/>
        <v>#VALUE!</v>
      </c>
      <c r="AC58" s="69" t="str">
        <f t="shared" si="17"/>
        <v>missing data</v>
      </c>
      <c r="AD58" s="74" t="str">
        <f t="shared" si="18"/>
        <v>missing data</v>
      </c>
      <c r="AE58" s="75" t="str">
        <f t="shared" si="19"/>
        <v>#VALUE!</v>
      </c>
      <c r="AF58" s="75" t="str">
        <f t="shared" si="20"/>
        <v>#VALUE!</v>
      </c>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row>
    <row r="59" ht="15.75" customHeight="1">
      <c r="A59" s="3" t="s">
        <v>1214</v>
      </c>
      <c r="B59" s="57"/>
      <c r="C59" s="58"/>
      <c r="D59" s="58"/>
      <c r="E59" s="59">
        <f t="shared" si="21"/>
        <v>0</v>
      </c>
      <c r="F59" s="60"/>
      <c r="G59" s="61"/>
      <c r="H59" s="61"/>
      <c r="I59" s="62"/>
      <c r="J59" s="63" t="str">
        <f t="shared" si="2"/>
        <v> </v>
      </c>
      <c r="K59" s="64" t="str">
        <f t="shared" si="3"/>
        <v> </v>
      </c>
      <c r="L59" s="64" t="str">
        <f t="shared" si="4"/>
        <v> </v>
      </c>
      <c r="M59" s="64">
        <f t="shared" si="5"/>
        <v>0</v>
      </c>
      <c r="N59" s="65" t="str">
        <f t="shared" si="6"/>
        <v> </v>
      </c>
      <c r="O59" s="65" t="str">
        <f t="shared" si="7"/>
        <v> </v>
      </c>
      <c r="P59" s="66" t="str">
        <f t="shared" si="22"/>
        <v> </v>
      </c>
      <c r="Q59" s="63" t="str">
        <f t="shared" si="9"/>
        <v>#VALUE!</v>
      </c>
      <c r="R59" s="67" t="str">
        <f t="shared" si="10"/>
        <v>#VALUE!</v>
      </c>
      <c r="S59" s="94" t="str">
        <f t="shared" si="11"/>
        <v>#VALUE!</v>
      </c>
      <c r="T59" s="69" t="str">
        <f t="shared" si="12"/>
        <v>donnée(s) manquante(s)</v>
      </c>
      <c r="U59" s="70" t="str">
        <f t="shared" si="13"/>
        <v>donnée(s) manquante(s)</v>
      </c>
      <c r="V59" s="65" t="str">
        <f>IF(ISBLANK(H59)," ",IF(H59&lt;=Scenario!$C$3,0,IF(H59&lt;=Scenario!$C$5,1,IF(H59&lt;=Scenario!$C$6,2,IF(H59&lt;=Scenario!$C$7,3,IF(H59&lt;=Scenario!$C$8,4,5))))))</f>
        <v> </v>
      </c>
      <c r="W59" s="103" t="str">
        <f>IF(ISBLANK(I59)," ",IF(I59&lt;=Scenario!$G$3,0,IF(I59&lt;=Scenario!$G$5,1,2)))</f>
        <v> </v>
      </c>
      <c r="X59" s="71" t="str">
        <f>IF(ISBLANK(F59)," ",IF(F59&lt;=Scenario!$O$3,0,IF(F59&lt;=Scenario!$O$5,1,IF(F59&lt;=Scenario!$O$6,2,IF(F59&lt;=Scenario!$O$7,3,IF(F59&lt;=Scenario!$O$8,4,IF(F59&lt;=Scenario!$O$9,5,IF(F59&lt;=Scenario!$O$10,6,IF(F59&lt;=Scenario!$O$11,7,IF(F59&lt;=Scenario!$O$12,8,IF(F59&lt;=Scenario!$O$13,9,IF(F59&lt;=Scenario!$O$14,10,IF(F59&lt;=Scenario!$O$15,11,IF(F59&lt;=Scenario!$O$16,12,IF(F59&lt;=Scenario!$O$17,13,IF(F59&lt;=Scenario!$O$18,14,IF(F59&lt;=Scenario!$O$19,15,IF(F59&lt;=Scenario!$O$20,16,IF(F59&lt;=Scenario!$O$21,17,IF(F59&lt;=Scenario!$O$22,18,IF(F59&lt;=Scenario!$O$23,19,20)))))))))))))))))))))</f>
        <v> </v>
      </c>
      <c r="Y59" s="71" t="str">
        <f>IF(ISBLANK(C59)," ",IF(C59&lt;=Scenario!$AA$3,0,IF(C59&lt;=Scenario!$AA$5,1,IF(C59&lt;=Scenario!$AA$6,2,IF(C59&lt;=Scenario!$AA$7,3,IF(C59&lt;=Scenario!$AA$8,4,IF(C59&lt;=Scenario!$AA$9,5,IF(C59&lt;=Scenario!$AA$10,6,IF(C59&lt;=Scenario!$AA$11,7,IF(C59&lt;=Scenario!$AA$12,8,IF(C59&lt;=Scenario!$AA$13,9,IF(C59&lt;=Scenario!$AA$14,10,IF(C59&lt;=Scenario!$AA$15,11,IF(C59&lt;=Scenario!$AA$16,12,IF(C59&lt;=Scenario!$AA$17,13,IF(C59&lt;=Scenario!$AA$18,14,15))))))))))))))))</f>
        <v> </v>
      </c>
      <c r="Z59" s="75" t="str">
        <f t="shared" si="14"/>
        <v>#VALUE!</v>
      </c>
      <c r="AA59" s="75" t="str">
        <f t="shared" si="15"/>
        <v>#VALUE!</v>
      </c>
      <c r="AB59" s="95" t="str">
        <f t="shared" si="16"/>
        <v>#VALUE!</v>
      </c>
      <c r="AC59" s="69" t="str">
        <f t="shared" si="17"/>
        <v>missing data</v>
      </c>
      <c r="AD59" s="74" t="str">
        <f t="shared" si="18"/>
        <v>missing data</v>
      </c>
      <c r="AE59" s="75" t="str">
        <f t="shared" si="19"/>
        <v>#VALUE!</v>
      </c>
      <c r="AF59" s="75" t="str">
        <f t="shared" si="20"/>
        <v>#VALUE!</v>
      </c>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row>
    <row r="60" ht="15.75" customHeight="1">
      <c r="A60" s="3" t="s">
        <v>1215</v>
      </c>
      <c r="B60" s="57"/>
      <c r="C60" s="58"/>
      <c r="D60" s="58"/>
      <c r="E60" s="59">
        <f t="shared" si="21"/>
        <v>0</v>
      </c>
      <c r="F60" s="60"/>
      <c r="G60" s="61"/>
      <c r="H60" s="61"/>
      <c r="I60" s="62"/>
      <c r="J60" s="63" t="str">
        <f t="shared" si="2"/>
        <v> </v>
      </c>
      <c r="K60" s="64" t="str">
        <f t="shared" si="3"/>
        <v> </v>
      </c>
      <c r="L60" s="64" t="str">
        <f t="shared" si="4"/>
        <v> </v>
      </c>
      <c r="M60" s="64">
        <f t="shared" si="5"/>
        <v>0</v>
      </c>
      <c r="N60" s="65" t="str">
        <f t="shared" si="6"/>
        <v> </v>
      </c>
      <c r="O60" s="65" t="str">
        <f t="shared" si="7"/>
        <v> </v>
      </c>
      <c r="P60" s="66" t="str">
        <f t="shared" si="22"/>
        <v> </v>
      </c>
      <c r="Q60" s="63" t="str">
        <f t="shared" si="9"/>
        <v>#VALUE!</v>
      </c>
      <c r="R60" s="67" t="str">
        <f t="shared" si="10"/>
        <v>#VALUE!</v>
      </c>
      <c r="S60" s="94" t="str">
        <f t="shared" si="11"/>
        <v>#VALUE!</v>
      </c>
      <c r="T60" s="69" t="str">
        <f t="shared" si="12"/>
        <v>donnée(s) manquante(s)</v>
      </c>
      <c r="U60" s="70" t="str">
        <f t="shared" si="13"/>
        <v>donnée(s) manquante(s)</v>
      </c>
      <c r="V60" s="65" t="str">
        <f>IF(ISBLANK(H60)," ",IF(H60&lt;=Scenario!$C$3,0,IF(H60&lt;=Scenario!$C$5,1,IF(H60&lt;=Scenario!$C$6,2,IF(H60&lt;=Scenario!$C$7,3,IF(H60&lt;=Scenario!$C$8,4,5))))))</f>
        <v> </v>
      </c>
      <c r="W60" s="103" t="str">
        <f>IF(ISBLANK(I60)," ",IF(I60&lt;=Scenario!$G$3,0,IF(I60&lt;=Scenario!$G$5,1,2)))</f>
        <v> </v>
      </c>
      <c r="X60" s="71" t="str">
        <f>IF(ISBLANK(F60)," ",IF(F60&lt;=Scenario!$O$3,0,IF(F60&lt;=Scenario!$O$5,1,IF(F60&lt;=Scenario!$O$6,2,IF(F60&lt;=Scenario!$O$7,3,IF(F60&lt;=Scenario!$O$8,4,IF(F60&lt;=Scenario!$O$9,5,IF(F60&lt;=Scenario!$O$10,6,IF(F60&lt;=Scenario!$O$11,7,IF(F60&lt;=Scenario!$O$12,8,IF(F60&lt;=Scenario!$O$13,9,IF(F60&lt;=Scenario!$O$14,10,IF(F60&lt;=Scenario!$O$15,11,IF(F60&lt;=Scenario!$O$16,12,IF(F60&lt;=Scenario!$O$17,13,IF(F60&lt;=Scenario!$O$18,14,IF(F60&lt;=Scenario!$O$19,15,IF(F60&lt;=Scenario!$O$20,16,IF(F60&lt;=Scenario!$O$21,17,IF(F60&lt;=Scenario!$O$22,18,IF(F60&lt;=Scenario!$O$23,19,20)))))))))))))))))))))</f>
        <v> </v>
      </c>
      <c r="Y60" s="71" t="str">
        <f>IF(ISBLANK(C60)," ",IF(C60&lt;=Scenario!$AA$3,0,IF(C60&lt;=Scenario!$AA$5,1,IF(C60&lt;=Scenario!$AA$6,2,IF(C60&lt;=Scenario!$AA$7,3,IF(C60&lt;=Scenario!$AA$8,4,IF(C60&lt;=Scenario!$AA$9,5,IF(C60&lt;=Scenario!$AA$10,6,IF(C60&lt;=Scenario!$AA$11,7,IF(C60&lt;=Scenario!$AA$12,8,IF(C60&lt;=Scenario!$AA$13,9,IF(C60&lt;=Scenario!$AA$14,10,IF(C60&lt;=Scenario!$AA$15,11,IF(C60&lt;=Scenario!$AA$16,12,IF(C60&lt;=Scenario!$AA$17,13,IF(C60&lt;=Scenario!$AA$18,14,15))))))))))))))))</f>
        <v> </v>
      </c>
      <c r="Z60" s="75" t="str">
        <f t="shared" si="14"/>
        <v>#VALUE!</v>
      </c>
      <c r="AA60" s="75" t="str">
        <f t="shared" si="15"/>
        <v>#VALUE!</v>
      </c>
      <c r="AB60" s="95" t="str">
        <f t="shared" si="16"/>
        <v>#VALUE!</v>
      </c>
      <c r="AC60" s="69" t="str">
        <f t="shared" si="17"/>
        <v>missing data</v>
      </c>
      <c r="AD60" s="74" t="str">
        <f t="shared" si="18"/>
        <v>missing data</v>
      </c>
      <c r="AE60" s="75" t="str">
        <f t="shared" si="19"/>
        <v>#VALUE!</v>
      </c>
      <c r="AF60" s="75" t="str">
        <f t="shared" si="20"/>
        <v>#VALUE!</v>
      </c>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row>
    <row r="61" ht="15.75" customHeight="1">
      <c r="A61" s="3" t="s">
        <v>1216</v>
      </c>
      <c r="B61" s="57"/>
      <c r="C61" s="58"/>
      <c r="D61" s="58"/>
      <c r="E61" s="59">
        <f t="shared" si="21"/>
        <v>0</v>
      </c>
      <c r="F61" s="60"/>
      <c r="G61" s="61"/>
      <c r="H61" s="61"/>
      <c r="I61" s="62"/>
      <c r="J61" s="63" t="str">
        <f t="shared" si="2"/>
        <v> </v>
      </c>
      <c r="K61" s="64" t="str">
        <f t="shared" si="3"/>
        <v> </v>
      </c>
      <c r="L61" s="64" t="str">
        <f t="shared" si="4"/>
        <v> </v>
      </c>
      <c r="M61" s="64">
        <f t="shared" si="5"/>
        <v>0</v>
      </c>
      <c r="N61" s="65" t="str">
        <f t="shared" si="6"/>
        <v> </v>
      </c>
      <c r="O61" s="65" t="str">
        <f t="shared" si="7"/>
        <v> </v>
      </c>
      <c r="P61" s="66" t="str">
        <f t="shared" si="22"/>
        <v> </v>
      </c>
      <c r="Q61" s="63" t="str">
        <f t="shared" si="9"/>
        <v>#VALUE!</v>
      </c>
      <c r="R61" s="67" t="str">
        <f t="shared" si="10"/>
        <v>#VALUE!</v>
      </c>
      <c r="S61" s="94" t="str">
        <f t="shared" si="11"/>
        <v>#VALUE!</v>
      </c>
      <c r="T61" s="69" t="str">
        <f t="shared" si="12"/>
        <v>donnée(s) manquante(s)</v>
      </c>
      <c r="U61" s="70" t="str">
        <f t="shared" si="13"/>
        <v>donnée(s) manquante(s)</v>
      </c>
      <c r="V61" s="65" t="str">
        <f>IF(ISBLANK(H61)," ",IF(H61&lt;=Scenario!$C$3,0,IF(H61&lt;=Scenario!$C$5,1,IF(H61&lt;=Scenario!$C$6,2,IF(H61&lt;=Scenario!$C$7,3,IF(H61&lt;=Scenario!$C$8,4,5))))))</f>
        <v> </v>
      </c>
      <c r="W61" s="103" t="str">
        <f>IF(ISBLANK(I61)," ",IF(I61&lt;=Scenario!$G$3,0,IF(I61&lt;=Scenario!$G$5,1,2)))</f>
        <v> </v>
      </c>
      <c r="X61" s="71" t="str">
        <f>IF(ISBLANK(F61)," ",IF(F61&lt;=Scenario!$O$3,0,IF(F61&lt;=Scenario!$O$5,1,IF(F61&lt;=Scenario!$O$6,2,IF(F61&lt;=Scenario!$O$7,3,IF(F61&lt;=Scenario!$O$8,4,IF(F61&lt;=Scenario!$O$9,5,IF(F61&lt;=Scenario!$O$10,6,IF(F61&lt;=Scenario!$O$11,7,IF(F61&lt;=Scenario!$O$12,8,IF(F61&lt;=Scenario!$O$13,9,IF(F61&lt;=Scenario!$O$14,10,IF(F61&lt;=Scenario!$O$15,11,IF(F61&lt;=Scenario!$O$16,12,IF(F61&lt;=Scenario!$O$17,13,IF(F61&lt;=Scenario!$O$18,14,IF(F61&lt;=Scenario!$O$19,15,IF(F61&lt;=Scenario!$O$20,16,IF(F61&lt;=Scenario!$O$21,17,IF(F61&lt;=Scenario!$O$22,18,IF(F61&lt;=Scenario!$O$23,19,20)))))))))))))))))))))</f>
        <v> </v>
      </c>
      <c r="Y61" s="71" t="str">
        <f>IF(ISBLANK(C61)," ",IF(C61&lt;=Scenario!$AA$3,0,IF(C61&lt;=Scenario!$AA$5,1,IF(C61&lt;=Scenario!$AA$6,2,IF(C61&lt;=Scenario!$AA$7,3,IF(C61&lt;=Scenario!$AA$8,4,IF(C61&lt;=Scenario!$AA$9,5,IF(C61&lt;=Scenario!$AA$10,6,IF(C61&lt;=Scenario!$AA$11,7,IF(C61&lt;=Scenario!$AA$12,8,IF(C61&lt;=Scenario!$AA$13,9,IF(C61&lt;=Scenario!$AA$14,10,IF(C61&lt;=Scenario!$AA$15,11,IF(C61&lt;=Scenario!$AA$16,12,IF(C61&lt;=Scenario!$AA$17,13,IF(C61&lt;=Scenario!$AA$18,14,15))))))))))))))))</f>
        <v> </v>
      </c>
      <c r="Z61" s="75" t="str">
        <f t="shared" si="14"/>
        <v>#VALUE!</v>
      </c>
      <c r="AA61" s="75" t="str">
        <f t="shared" si="15"/>
        <v>#VALUE!</v>
      </c>
      <c r="AB61" s="95" t="str">
        <f t="shared" si="16"/>
        <v>#VALUE!</v>
      </c>
      <c r="AC61" s="69" t="str">
        <f t="shared" si="17"/>
        <v>missing data</v>
      </c>
      <c r="AD61" s="74" t="str">
        <f t="shared" si="18"/>
        <v>missing data</v>
      </c>
      <c r="AE61" s="75" t="str">
        <f t="shared" si="19"/>
        <v>#VALUE!</v>
      </c>
      <c r="AF61" s="75" t="str">
        <f t="shared" si="20"/>
        <v>#VALUE!</v>
      </c>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row>
    <row r="62" ht="15.75" customHeight="1">
      <c r="A62" s="3" t="s">
        <v>1217</v>
      </c>
      <c r="B62" s="57"/>
      <c r="C62" s="58"/>
      <c r="D62" s="58"/>
      <c r="E62" s="59">
        <f t="shared" si="21"/>
        <v>0</v>
      </c>
      <c r="F62" s="60"/>
      <c r="G62" s="61"/>
      <c r="H62" s="61"/>
      <c r="I62" s="62"/>
      <c r="J62" s="63" t="str">
        <f t="shared" si="2"/>
        <v> </v>
      </c>
      <c r="K62" s="64" t="str">
        <f t="shared" si="3"/>
        <v> </v>
      </c>
      <c r="L62" s="64" t="str">
        <f t="shared" si="4"/>
        <v> </v>
      </c>
      <c r="M62" s="64">
        <f t="shared" si="5"/>
        <v>0</v>
      </c>
      <c r="N62" s="65" t="str">
        <f t="shared" si="6"/>
        <v> </v>
      </c>
      <c r="O62" s="65" t="str">
        <f t="shared" si="7"/>
        <v> </v>
      </c>
      <c r="P62" s="66" t="str">
        <f t="shared" si="22"/>
        <v> </v>
      </c>
      <c r="Q62" s="63" t="str">
        <f t="shared" si="9"/>
        <v>#VALUE!</v>
      </c>
      <c r="R62" s="67" t="str">
        <f t="shared" si="10"/>
        <v>#VALUE!</v>
      </c>
      <c r="S62" s="94" t="str">
        <f t="shared" si="11"/>
        <v>#VALUE!</v>
      </c>
      <c r="T62" s="69" t="str">
        <f t="shared" si="12"/>
        <v>donnée(s) manquante(s)</v>
      </c>
      <c r="U62" s="70" t="str">
        <f t="shared" si="13"/>
        <v>donnée(s) manquante(s)</v>
      </c>
      <c r="V62" s="65" t="str">
        <f>IF(ISBLANK(H62)," ",IF(H62&lt;=Scenario!$C$3,0,IF(H62&lt;=Scenario!$C$5,1,IF(H62&lt;=Scenario!$C$6,2,IF(H62&lt;=Scenario!$C$7,3,IF(H62&lt;=Scenario!$C$8,4,5))))))</f>
        <v> </v>
      </c>
      <c r="W62" s="103" t="str">
        <f>IF(ISBLANK(I62)," ",IF(I62&lt;=Scenario!$G$3,0,IF(I62&lt;=Scenario!$G$5,1,2)))</f>
        <v> </v>
      </c>
      <c r="X62" s="71" t="str">
        <f>IF(ISBLANK(F62)," ",IF(F62&lt;=Scenario!$O$3,0,IF(F62&lt;=Scenario!$O$5,1,IF(F62&lt;=Scenario!$O$6,2,IF(F62&lt;=Scenario!$O$7,3,IF(F62&lt;=Scenario!$O$8,4,IF(F62&lt;=Scenario!$O$9,5,IF(F62&lt;=Scenario!$O$10,6,IF(F62&lt;=Scenario!$O$11,7,IF(F62&lt;=Scenario!$O$12,8,IF(F62&lt;=Scenario!$O$13,9,IF(F62&lt;=Scenario!$O$14,10,IF(F62&lt;=Scenario!$O$15,11,IF(F62&lt;=Scenario!$O$16,12,IF(F62&lt;=Scenario!$O$17,13,IF(F62&lt;=Scenario!$O$18,14,IF(F62&lt;=Scenario!$O$19,15,IF(F62&lt;=Scenario!$O$20,16,IF(F62&lt;=Scenario!$O$21,17,IF(F62&lt;=Scenario!$O$22,18,IF(F62&lt;=Scenario!$O$23,19,20)))))))))))))))))))))</f>
        <v> </v>
      </c>
      <c r="Y62" s="71" t="str">
        <f>IF(ISBLANK(C62)," ",IF(C62&lt;=Scenario!$AA$3,0,IF(C62&lt;=Scenario!$AA$5,1,IF(C62&lt;=Scenario!$AA$6,2,IF(C62&lt;=Scenario!$AA$7,3,IF(C62&lt;=Scenario!$AA$8,4,IF(C62&lt;=Scenario!$AA$9,5,IF(C62&lt;=Scenario!$AA$10,6,IF(C62&lt;=Scenario!$AA$11,7,IF(C62&lt;=Scenario!$AA$12,8,IF(C62&lt;=Scenario!$AA$13,9,IF(C62&lt;=Scenario!$AA$14,10,IF(C62&lt;=Scenario!$AA$15,11,IF(C62&lt;=Scenario!$AA$16,12,IF(C62&lt;=Scenario!$AA$17,13,IF(C62&lt;=Scenario!$AA$18,14,15))))))))))))))))</f>
        <v> </v>
      </c>
      <c r="Z62" s="75" t="str">
        <f t="shared" si="14"/>
        <v>#VALUE!</v>
      </c>
      <c r="AA62" s="75" t="str">
        <f t="shared" si="15"/>
        <v>#VALUE!</v>
      </c>
      <c r="AB62" s="95" t="str">
        <f t="shared" si="16"/>
        <v>#VALUE!</v>
      </c>
      <c r="AC62" s="69" t="str">
        <f t="shared" si="17"/>
        <v>missing data</v>
      </c>
      <c r="AD62" s="74" t="str">
        <f t="shared" si="18"/>
        <v>missing data</v>
      </c>
      <c r="AE62" s="75" t="str">
        <f t="shared" si="19"/>
        <v>#VALUE!</v>
      </c>
      <c r="AF62" s="75" t="str">
        <f t="shared" si="20"/>
        <v>#VALUE!</v>
      </c>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row>
    <row r="63" ht="15.75" customHeight="1">
      <c r="A63" s="3" t="s">
        <v>1218</v>
      </c>
      <c r="B63" s="57"/>
      <c r="C63" s="58"/>
      <c r="D63" s="58"/>
      <c r="E63" s="59">
        <f t="shared" si="21"/>
        <v>0</v>
      </c>
      <c r="F63" s="60"/>
      <c r="G63" s="61"/>
      <c r="H63" s="61"/>
      <c r="I63" s="62"/>
      <c r="J63" s="63" t="str">
        <f t="shared" si="2"/>
        <v> </v>
      </c>
      <c r="K63" s="64" t="str">
        <f t="shared" si="3"/>
        <v> </v>
      </c>
      <c r="L63" s="64" t="str">
        <f t="shared" si="4"/>
        <v> </v>
      </c>
      <c r="M63" s="64">
        <f t="shared" si="5"/>
        <v>0</v>
      </c>
      <c r="N63" s="65" t="str">
        <f t="shared" si="6"/>
        <v> </v>
      </c>
      <c r="O63" s="65" t="str">
        <f t="shared" si="7"/>
        <v> </v>
      </c>
      <c r="P63" s="66" t="str">
        <f t="shared" si="22"/>
        <v> </v>
      </c>
      <c r="Q63" s="63" t="str">
        <f t="shared" si="9"/>
        <v>#VALUE!</v>
      </c>
      <c r="R63" s="67" t="str">
        <f t="shared" si="10"/>
        <v>#VALUE!</v>
      </c>
      <c r="S63" s="94" t="str">
        <f t="shared" si="11"/>
        <v>#VALUE!</v>
      </c>
      <c r="T63" s="69" t="str">
        <f t="shared" si="12"/>
        <v>donnée(s) manquante(s)</v>
      </c>
      <c r="U63" s="70" t="str">
        <f t="shared" si="13"/>
        <v>donnée(s) manquante(s)</v>
      </c>
      <c r="V63" s="65" t="str">
        <f>IF(ISBLANK(H63)," ",IF(H63&lt;=Scenario!$C$3,0,IF(H63&lt;=Scenario!$C$5,1,IF(H63&lt;=Scenario!$C$6,2,IF(H63&lt;=Scenario!$C$7,3,IF(H63&lt;=Scenario!$C$8,4,5))))))</f>
        <v> </v>
      </c>
      <c r="W63" s="103" t="str">
        <f>IF(ISBLANK(I63)," ",IF(I63&lt;=Scenario!$G$3,0,IF(I63&lt;=Scenario!$G$5,1,2)))</f>
        <v> </v>
      </c>
      <c r="X63" s="71" t="str">
        <f>IF(ISBLANK(F63)," ",IF(F63&lt;=Scenario!$O$3,0,IF(F63&lt;=Scenario!$O$5,1,IF(F63&lt;=Scenario!$O$6,2,IF(F63&lt;=Scenario!$O$7,3,IF(F63&lt;=Scenario!$O$8,4,IF(F63&lt;=Scenario!$O$9,5,IF(F63&lt;=Scenario!$O$10,6,IF(F63&lt;=Scenario!$O$11,7,IF(F63&lt;=Scenario!$O$12,8,IF(F63&lt;=Scenario!$O$13,9,IF(F63&lt;=Scenario!$O$14,10,IF(F63&lt;=Scenario!$O$15,11,IF(F63&lt;=Scenario!$O$16,12,IF(F63&lt;=Scenario!$O$17,13,IF(F63&lt;=Scenario!$O$18,14,IF(F63&lt;=Scenario!$O$19,15,IF(F63&lt;=Scenario!$O$20,16,IF(F63&lt;=Scenario!$O$21,17,IF(F63&lt;=Scenario!$O$22,18,IF(F63&lt;=Scenario!$O$23,19,20)))))))))))))))))))))</f>
        <v> </v>
      </c>
      <c r="Y63" s="71" t="str">
        <f>IF(ISBLANK(C63)," ",IF(C63&lt;=Scenario!$AA$3,0,IF(C63&lt;=Scenario!$AA$5,1,IF(C63&lt;=Scenario!$AA$6,2,IF(C63&lt;=Scenario!$AA$7,3,IF(C63&lt;=Scenario!$AA$8,4,IF(C63&lt;=Scenario!$AA$9,5,IF(C63&lt;=Scenario!$AA$10,6,IF(C63&lt;=Scenario!$AA$11,7,IF(C63&lt;=Scenario!$AA$12,8,IF(C63&lt;=Scenario!$AA$13,9,IF(C63&lt;=Scenario!$AA$14,10,IF(C63&lt;=Scenario!$AA$15,11,IF(C63&lt;=Scenario!$AA$16,12,IF(C63&lt;=Scenario!$AA$17,13,IF(C63&lt;=Scenario!$AA$18,14,15))))))))))))))))</f>
        <v> </v>
      </c>
      <c r="Z63" s="75" t="str">
        <f t="shared" si="14"/>
        <v>#VALUE!</v>
      </c>
      <c r="AA63" s="75" t="str">
        <f t="shared" si="15"/>
        <v>#VALUE!</v>
      </c>
      <c r="AB63" s="95" t="str">
        <f t="shared" si="16"/>
        <v>#VALUE!</v>
      </c>
      <c r="AC63" s="69" t="str">
        <f t="shared" si="17"/>
        <v>missing data</v>
      </c>
      <c r="AD63" s="74" t="str">
        <f t="shared" si="18"/>
        <v>missing data</v>
      </c>
      <c r="AE63" s="75" t="str">
        <f t="shared" si="19"/>
        <v>#VALUE!</v>
      </c>
      <c r="AF63" s="75" t="str">
        <f t="shared" si="20"/>
        <v>#VALUE!</v>
      </c>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row>
    <row r="64" ht="15.75" customHeight="1">
      <c r="A64" s="3" t="s">
        <v>1219</v>
      </c>
      <c r="B64" s="57"/>
      <c r="C64" s="58"/>
      <c r="D64" s="58"/>
      <c r="E64" s="59">
        <f t="shared" si="21"/>
        <v>0</v>
      </c>
      <c r="F64" s="60"/>
      <c r="G64" s="61"/>
      <c r="H64" s="61"/>
      <c r="I64" s="62"/>
      <c r="J64" s="63" t="str">
        <f t="shared" si="2"/>
        <v> </v>
      </c>
      <c r="K64" s="64" t="str">
        <f t="shared" si="3"/>
        <v> </v>
      </c>
      <c r="L64" s="64" t="str">
        <f t="shared" si="4"/>
        <v> </v>
      </c>
      <c r="M64" s="64">
        <f t="shared" si="5"/>
        <v>0</v>
      </c>
      <c r="N64" s="65" t="str">
        <f t="shared" si="6"/>
        <v> </v>
      </c>
      <c r="O64" s="65" t="str">
        <f t="shared" si="7"/>
        <v> </v>
      </c>
      <c r="P64" s="66" t="str">
        <f t="shared" si="22"/>
        <v> </v>
      </c>
      <c r="Q64" s="63" t="str">
        <f t="shared" si="9"/>
        <v>#VALUE!</v>
      </c>
      <c r="R64" s="67" t="str">
        <f t="shared" si="10"/>
        <v>#VALUE!</v>
      </c>
      <c r="S64" s="94" t="str">
        <f t="shared" si="11"/>
        <v>#VALUE!</v>
      </c>
      <c r="T64" s="69" t="str">
        <f t="shared" si="12"/>
        <v>donnée(s) manquante(s)</v>
      </c>
      <c r="U64" s="70" t="str">
        <f t="shared" si="13"/>
        <v>donnée(s) manquante(s)</v>
      </c>
      <c r="V64" s="65" t="str">
        <f>IF(ISBLANK(H64)," ",IF(H64&lt;=Scenario!$C$3,0,IF(H64&lt;=Scenario!$C$5,1,IF(H64&lt;=Scenario!$C$6,2,IF(H64&lt;=Scenario!$C$7,3,IF(H64&lt;=Scenario!$C$8,4,5))))))</f>
        <v> </v>
      </c>
      <c r="W64" s="103" t="str">
        <f>IF(ISBLANK(I64)," ",IF(I64&lt;=Scenario!$G$3,0,IF(I64&lt;=Scenario!$G$5,1,2)))</f>
        <v> </v>
      </c>
      <c r="X64" s="71" t="str">
        <f>IF(ISBLANK(F64)," ",IF(F64&lt;=Scenario!$O$3,0,IF(F64&lt;=Scenario!$O$5,1,IF(F64&lt;=Scenario!$O$6,2,IF(F64&lt;=Scenario!$O$7,3,IF(F64&lt;=Scenario!$O$8,4,IF(F64&lt;=Scenario!$O$9,5,IF(F64&lt;=Scenario!$O$10,6,IF(F64&lt;=Scenario!$O$11,7,IF(F64&lt;=Scenario!$O$12,8,IF(F64&lt;=Scenario!$O$13,9,IF(F64&lt;=Scenario!$O$14,10,IF(F64&lt;=Scenario!$O$15,11,IF(F64&lt;=Scenario!$O$16,12,IF(F64&lt;=Scenario!$O$17,13,IF(F64&lt;=Scenario!$O$18,14,IF(F64&lt;=Scenario!$O$19,15,IF(F64&lt;=Scenario!$O$20,16,IF(F64&lt;=Scenario!$O$21,17,IF(F64&lt;=Scenario!$O$22,18,IF(F64&lt;=Scenario!$O$23,19,20)))))))))))))))))))))</f>
        <v> </v>
      </c>
      <c r="Y64" s="71" t="str">
        <f>IF(ISBLANK(C64)," ",IF(C64&lt;=Scenario!$AA$3,0,IF(C64&lt;=Scenario!$AA$5,1,IF(C64&lt;=Scenario!$AA$6,2,IF(C64&lt;=Scenario!$AA$7,3,IF(C64&lt;=Scenario!$AA$8,4,IF(C64&lt;=Scenario!$AA$9,5,IF(C64&lt;=Scenario!$AA$10,6,IF(C64&lt;=Scenario!$AA$11,7,IF(C64&lt;=Scenario!$AA$12,8,IF(C64&lt;=Scenario!$AA$13,9,IF(C64&lt;=Scenario!$AA$14,10,IF(C64&lt;=Scenario!$AA$15,11,IF(C64&lt;=Scenario!$AA$16,12,IF(C64&lt;=Scenario!$AA$17,13,IF(C64&lt;=Scenario!$AA$18,14,15))))))))))))))))</f>
        <v> </v>
      </c>
      <c r="Z64" s="75" t="str">
        <f t="shared" si="14"/>
        <v>#VALUE!</v>
      </c>
      <c r="AA64" s="75" t="str">
        <f t="shared" si="15"/>
        <v>#VALUE!</v>
      </c>
      <c r="AB64" s="95" t="str">
        <f t="shared" si="16"/>
        <v>#VALUE!</v>
      </c>
      <c r="AC64" s="69" t="str">
        <f t="shared" si="17"/>
        <v>missing data</v>
      </c>
      <c r="AD64" s="74" t="str">
        <f t="shared" si="18"/>
        <v>missing data</v>
      </c>
      <c r="AE64" s="75" t="str">
        <f t="shared" si="19"/>
        <v>#VALUE!</v>
      </c>
      <c r="AF64" s="75" t="str">
        <f t="shared" si="20"/>
        <v>#VALUE!</v>
      </c>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5.75" customHeight="1">
      <c r="A65" s="3" t="s">
        <v>1220</v>
      </c>
      <c r="B65" s="57"/>
      <c r="C65" s="58"/>
      <c r="D65" s="58"/>
      <c r="E65" s="59">
        <f t="shared" si="21"/>
        <v>0</v>
      </c>
      <c r="F65" s="60"/>
      <c r="G65" s="61"/>
      <c r="H65" s="61"/>
      <c r="I65" s="62"/>
      <c r="J65" s="63" t="str">
        <f t="shared" si="2"/>
        <v> </v>
      </c>
      <c r="K65" s="64" t="str">
        <f t="shared" si="3"/>
        <v> </v>
      </c>
      <c r="L65" s="64" t="str">
        <f t="shared" si="4"/>
        <v> </v>
      </c>
      <c r="M65" s="64">
        <f t="shared" si="5"/>
        <v>0</v>
      </c>
      <c r="N65" s="65" t="str">
        <f t="shared" si="6"/>
        <v> </v>
      </c>
      <c r="O65" s="65" t="str">
        <f t="shared" si="7"/>
        <v> </v>
      </c>
      <c r="P65" s="66" t="str">
        <f t="shared" si="22"/>
        <v> </v>
      </c>
      <c r="Q65" s="63" t="str">
        <f t="shared" si="9"/>
        <v>#VALUE!</v>
      </c>
      <c r="R65" s="67" t="str">
        <f t="shared" si="10"/>
        <v>#VALUE!</v>
      </c>
      <c r="S65" s="94" t="str">
        <f t="shared" si="11"/>
        <v>#VALUE!</v>
      </c>
      <c r="T65" s="69" t="str">
        <f t="shared" si="12"/>
        <v>donnée(s) manquante(s)</v>
      </c>
      <c r="U65" s="70" t="str">
        <f t="shared" si="13"/>
        <v>donnée(s) manquante(s)</v>
      </c>
      <c r="V65" s="65" t="str">
        <f>IF(ISBLANK(H65)," ",IF(H65&lt;=Scenario!$C$3,0,IF(H65&lt;=Scenario!$C$5,1,IF(H65&lt;=Scenario!$C$6,2,IF(H65&lt;=Scenario!$C$7,3,IF(H65&lt;=Scenario!$C$8,4,5))))))</f>
        <v> </v>
      </c>
      <c r="W65" s="103" t="str">
        <f>IF(ISBLANK(I65)," ",IF(I65&lt;=Scenario!$G$3,0,IF(I65&lt;=Scenario!$G$5,1,2)))</f>
        <v> </v>
      </c>
      <c r="X65" s="71" t="str">
        <f>IF(ISBLANK(F65)," ",IF(F65&lt;=Scenario!$O$3,0,IF(F65&lt;=Scenario!$O$5,1,IF(F65&lt;=Scenario!$O$6,2,IF(F65&lt;=Scenario!$O$7,3,IF(F65&lt;=Scenario!$O$8,4,IF(F65&lt;=Scenario!$O$9,5,IF(F65&lt;=Scenario!$O$10,6,IF(F65&lt;=Scenario!$O$11,7,IF(F65&lt;=Scenario!$O$12,8,IF(F65&lt;=Scenario!$O$13,9,IF(F65&lt;=Scenario!$O$14,10,IF(F65&lt;=Scenario!$O$15,11,IF(F65&lt;=Scenario!$O$16,12,IF(F65&lt;=Scenario!$O$17,13,IF(F65&lt;=Scenario!$O$18,14,IF(F65&lt;=Scenario!$O$19,15,IF(F65&lt;=Scenario!$O$20,16,IF(F65&lt;=Scenario!$O$21,17,IF(F65&lt;=Scenario!$O$22,18,IF(F65&lt;=Scenario!$O$23,19,20)))))))))))))))))))))</f>
        <v> </v>
      </c>
      <c r="Y65" s="71" t="str">
        <f>IF(ISBLANK(C65)," ",IF(C65&lt;=Scenario!$AA$3,0,IF(C65&lt;=Scenario!$AA$5,1,IF(C65&lt;=Scenario!$AA$6,2,IF(C65&lt;=Scenario!$AA$7,3,IF(C65&lt;=Scenario!$AA$8,4,IF(C65&lt;=Scenario!$AA$9,5,IF(C65&lt;=Scenario!$AA$10,6,IF(C65&lt;=Scenario!$AA$11,7,IF(C65&lt;=Scenario!$AA$12,8,IF(C65&lt;=Scenario!$AA$13,9,IF(C65&lt;=Scenario!$AA$14,10,IF(C65&lt;=Scenario!$AA$15,11,IF(C65&lt;=Scenario!$AA$16,12,IF(C65&lt;=Scenario!$AA$17,13,IF(C65&lt;=Scenario!$AA$18,14,15))))))))))))))))</f>
        <v> </v>
      </c>
      <c r="Z65" s="75" t="str">
        <f t="shared" si="14"/>
        <v>#VALUE!</v>
      </c>
      <c r="AA65" s="75" t="str">
        <f t="shared" si="15"/>
        <v>#VALUE!</v>
      </c>
      <c r="AB65" s="95" t="str">
        <f t="shared" si="16"/>
        <v>#VALUE!</v>
      </c>
      <c r="AC65" s="69" t="str">
        <f t="shared" si="17"/>
        <v>missing data</v>
      </c>
      <c r="AD65" s="74" t="str">
        <f t="shared" si="18"/>
        <v>missing data</v>
      </c>
      <c r="AE65" s="75" t="str">
        <f t="shared" si="19"/>
        <v>#VALUE!</v>
      </c>
      <c r="AF65" s="75" t="str">
        <f t="shared" si="20"/>
        <v>#VALUE!</v>
      </c>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5.75" customHeight="1">
      <c r="A66" s="3" t="s">
        <v>1221</v>
      </c>
      <c r="B66" s="57"/>
      <c r="C66" s="58"/>
      <c r="D66" s="58"/>
      <c r="E66" s="59">
        <f t="shared" si="21"/>
        <v>0</v>
      </c>
      <c r="F66" s="60"/>
      <c r="G66" s="61"/>
      <c r="H66" s="61"/>
      <c r="I66" s="62"/>
      <c r="J66" s="63" t="str">
        <f t="shared" si="2"/>
        <v> </v>
      </c>
      <c r="K66" s="64" t="str">
        <f t="shared" si="3"/>
        <v> </v>
      </c>
      <c r="L66" s="64" t="str">
        <f t="shared" si="4"/>
        <v> </v>
      </c>
      <c r="M66" s="64">
        <f t="shared" si="5"/>
        <v>0</v>
      </c>
      <c r="N66" s="65" t="str">
        <f t="shared" si="6"/>
        <v> </v>
      </c>
      <c r="O66" s="65" t="str">
        <f t="shared" si="7"/>
        <v> </v>
      </c>
      <c r="P66" s="66" t="str">
        <f t="shared" si="22"/>
        <v> </v>
      </c>
      <c r="Q66" s="63" t="str">
        <f t="shared" si="9"/>
        <v>#VALUE!</v>
      </c>
      <c r="R66" s="67" t="str">
        <f t="shared" si="10"/>
        <v>#VALUE!</v>
      </c>
      <c r="S66" s="94" t="str">
        <f t="shared" si="11"/>
        <v>#VALUE!</v>
      </c>
      <c r="T66" s="69" t="str">
        <f t="shared" si="12"/>
        <v>donnée(s) manquante(s)</v>
      </c>
      <c r="U66" s="70" t="str">
        <f t="shared" si="13"/>
        <v>donnée(s) manquante(s)</v>
      </c>
      <c r="V66" s="65" t="str">
        <f>IF(ISBLANK(H66)," ",IF(H66&lt;=Scenario!$C$3,0,IF(H66&lt;=Scenario!$C$5,1,IF(H66&lt;=Scenario!$C$6,2,IF(H66&lt;=Scenario!$C$7,3,IF(H66&lt;=Scenario!$C$8,4,5))))))</f>
        <v> </v>
      </c>
      <c r="W66" s="103" t="str">
        <f>IF(ISBLANK(I66)," ",IF(I66&lt;=Scenario!$G$3,0,IF(I66&lt;=Scenario!$G$5,1,2)))</f>
        <v> </v>
      </c>
      <c r="X66" s="71" t="str">
        <f>IF(ISBLANK(F66)," ",IF(F66&lt;=Scenario!$O$3,0,IF(F66&lt;=Scenario!$O$5,1,IF(F66&lt;=Scenario!$O$6,2,IF(F66&lt;=Scenario!$O$7,3,IF(F66&lt;=Scenario!$O$8,4,IF(F66&lt;=Scenario!$O$9,5,IF(F66&lt;=Scenario!$O$10,6,IF(F66&lt;=Scenario!$O$11,7,IF(F66&lt;=Scenario!$O$12,8,IF(F66&lt;=Scenario!$O$13,9,IF(F66&lt;=Scenario!$O$14,10,IF(F66&lt;=Scenario!$O$15,11,IF(F66&lt;=Scenario!$O$16,12,IF(F66&lt;=Scenario!$O$17,13,IF(F66&lt;=Scenario!$O$18,14,IF(F66&lt;=Scenario!$O$19,15,IF(F66&lt;=Scenario!$O$20,16,IF(F66&lt;=Scenario!$O$21,17,IF(F66&lt;=Scenario!$O$22,18,IF(F66&lt;=Scenario!$O$23,19,20)))))))))))))))))))))</f>
        <v> </v>
      </c>
      <c r="Y66" s="71" t="str">
        <f>IF(ISBLANK(C66)," ",IF(C66&lt;=Scenario!$AA$3,0,IF(C66&lt;=Scenario!$AA$5,1,IF(C66&lt;=Scenario!$AA$6,2,IF(C66&lt;=Scenario!$AA$7,3,IF(C66&lt;=Scenario!$AA$8,4,IF(C66&lt;=Scenario!$AA$9,5,IF(C66&lt;=Scenario!$AA$10,6,IF(C66&lt;=Scenario!$AA$11,7,IF(C66&lt;=Scenario!$AA$12,8,IF(C66&lt;=Scenario!$AA$13,9,IF(C66&lt;=Scenario!$AA$14,10,IF(C66&lt;=Scenario!$AA$15,11,IF(C66&lt;=Scenario!$AA$16,12,IF(C66&lt;=Scenario!$AA$17,13,IF(C66&lt;=Scenario!$AA$18,14,15))))))))))))))))</f>
        <v> </v>
      </c>
      <c r="Z66" s="75" t="str">
        <f t="shared" si="14"/>
        <v>#VALUE!</v>
      </c>
      <c r="AA66" s="75" t="str">
        <f t="shared" si="15"/>
        <v>#VALUE!</v>
      </c>
      <c r="AB66" s="95" t="str">
        <f t="shared" si="16"/>
        <v>#VALUE!</v>
      </c>
      <c r="AC66" s="69" t="str">
        <f t="shared" si="17"/>
        <v>missing data</v>
      </c>
      <c r="AD66" s="74" t="str">
        <f t="shared" si="18"/>
        <v>missing data</v>
      </c>
      <c r="AE66" s="75" t="str">
        <f t="shared" si="19"/>
        <v>#VALUE!</v>
      </c>
      <c r="AF66" s="75" t="str">
        <f t="shared" si="20"/>
        <v>#VALUE!</v>
      </c>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5.75" customHeight="1">
      <c r="A67" s="3" t="s">
        <v>1222</v>
      </c>
      <c r="B67" s="57"/>
      <c r="C67" s="58"/>
      <c r="D67" s="58"/>
      <c r="E67" s="59">
        <f t="shared" si="21"/>
        <v>0</v>
      </c>
      <c r="F67" s="60"/>
      <c r="G67" s="61"/>
      <c r="H67" s="61"/>
      <c r="I67" s="62"/>
      <c r="J67" s="63" t="str">
        <f t="shared" si="2"/>
        <v> </v>
      </c>
      <c r="K67" s="64" t="str">
        <f t="shared" si="3"/>
        <v> </v>
      </c>
      <c r="L67" s="64" t="str">
        <f t="shared" si="4"/>
        <v> </v>
      </c>
      <c r="M67" s="64">
        <f t="shared" si="5"/>
        <v>0</v>
      </c>
      <c r="N67" s="65" t="str">
        <f t="shared" si="6"/>
        <v> </v>
      </c>
      <c r="O67" s="65" t="str">
        <f t="shared" si="7"/>
        <v> </v>
      </c>
      <c r="P67" s="66" t="str">
        <f t="shared" si="22"/>
        <v> </v>
      </c>
      <c r="Q67" s="63" t="str">
        <f t="shared" si="9"/>
        <v>#VALUE!</v>
      </c>
      <c r="R67" s="67" t="str">
        <f t="shared" si="10"/>
        <v>#VALUE!</v>
      </c>
      <c r="S67" s="94" t="str">
        <f t="shared" si="11"/>
        <v>#VALUE!</v>
      </c>
      <c r="T67" s="69" t="str">
        <f t="shared" si="12"/>
        <v>donnée(s) manquante(s)</v>
      </c>
      <c r="U67" s="70" t="str">
        <f t="shared" si="13"/>
        <v>donnée(s) manquante(s)</v>
      </c>
      <c r="V67" s="65" t="str">
        <f>IF(ISBLANK(H67)," ",IF(H67&lt;=Scenario!$C$3,0,IF(H67&lt;=Scenario!$C$5,1,IF(H67&lt;=Scenario!$C$6,2,IF(H67&lt;=Scenario!$C$7,3,IF(H67&lt;=Scenario!$C$8,4,5))))))</f>
        <v> </v>
      </c>
      <c r="W67" s="103" t="str">
        <f>IF(ISBLANK(I67)," ",IF(I67&lt;=Scenario!$G$3,0,IF(I67&lt;=Scenario!$G$5,1,2)))</f>
        <v> </v>
      </c>
      <c r="X67" s="71" t="str">
        <f>IF(ISBLANK(F67)," ",IF(F67&lt;=Scenario!$O$3,0,IF(F67&lt;=Scenario!$O$5,1,IF(F67&lt;=Scenario!$O$6,2,IF(F67&lt;=Scenario!$O$7,3,IF(F67&lt;=Scenario!$O$8,4,IF(F67&lt;=Scenario!$O$9,5,IF(F67&lt;=Scenario!$O$10,6,IF(F67&lt;=Scenario!$O$11,7,IF(F67&lt;=Scenario!$O$12,8,IF(F67&lt;=Scenario!$O$13,9,IF(F67&lt;=Scenario!$O$14,10,IF(F67&lt;=Scenario!$O$15,11,IF(F67&lt;=Scenario!$O$16,12,IF(F67&lt;=Scenario!$O$17,13,IF(F67&lt;=Scenario!$O$18,14,IF(F67&lt;=Scenario!$O$19,15,IF(F67&lt;=Scenario!$O$20,16,IF(F67&lt;=Scenario!$O$21,17,IF(F67&lt;=Scenario!$O$22,18,IF(F67&lt;=Scenario!$O$23,19,20)))))))))))))))))))))</f>
        <v> </v>
      </c>
      <c r="Y67" s="71" t="str">
        <f>IF(ISBLANK(C67)," ",IF(C67&lt;=Scenario!$AA$3,0,IF(C67&lt;=Scenario!$AA$5,1,IF(C67&lt;=Scenario!$AA$6,2,IF(C67&lt;=Scenario!$AA$7,3,IF(C67&lt;=Scenario!$AA$8,4,IF(C67&lt;=Scenario!$AA$9,5,IF(C67&lt;=Scenario!$AA$10,6,IF(C67&lt;=Scenario!$AA$11,7,IF(C67&lt;=Scenario!$AA$12,8,IF(C67&lt;=Scenario!$AA$13,9,IF(C67&lt;=Scenario!$AA$14,10,IF(C67&lt;=Scenario!$AA$15,11,IF(C67&lt;=Scenario!$AA$16,12,IF(C67&lt;=Scenario!$AA$17,13,IF(C67&lt;=Scenario!$AA$18,14,15))))))))))))))))</f>
        <v> </v>
      </c>
      <c r="Z67" s="75" t="str">
        <f t="shared" si="14"/>
        <v>#VALUE!</v>
      </c>
      <c r="AA67" s="75" t="str">
        <f t="shared" si="15"/>
        <v>#VALUE!</v>
      </c>
      <c r="AB67" s="95" t="str">
        <f t="shared" si="16"/>
        <v>#VALUE!</v>
      </c>
      <c r="AC67" s="69" t="str">
        <f t="shared" si="17"/>
        <v>missing data</v>
      </c>
      <c r="AD67" s="74" t="str">
        <f t="shared" si="18"/>
        <v>missing data</v>
      </c>
      <c r="AE67" s="75" t="str">
        <f t="shared" si="19"/>
        <v>#VALUE!</v>
      </c>
      <c r="AF67" s="75" t="str">
        <f t="shared" si="20"/>
        <v>#VALUE!</v>
      </c>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5.75" customHeight="1">
      <c r="A68" s="3" t="s">
        <v>1223</v>
      </c>
      <c r="B68" s="57"/>
      <c r="C68" s="58"/>
      <c r="D68" s="58"/>
      <c r="E68" s="59">
        <f t="shared" si="21"/>
        <v>0</v>
      </c>
      <c r="F68" s="60"/>
      <c r="G68" s="61"/>
      <c r="H68" s="61"/>
      <c r="I68" s="62"/>
      <c r="J68" s="63" t="str">
        <f t="shared" si="2"/>
        <v> </v>
      </c>
      <c r="K68" s="64" t="str">
        <f t="shared" si="3"/>
        <v> </v>
      </c>
      <c r="L68" s="64" t="str">
        <f t="shared" si="4"/>
        <v> </v>
      </c>
      <c r="M68" s="64">
        <f t="shared" si="5"/>
        <v>0</v>
      </c>
      <c r="N68" s="65" t="str">
        <f t="shared" si="6"/>
        <v> </v>
      </c>
      <c r="O68" s="65" t="str">
        <f t="shared" si="7"/>
        <v> </v>
      </c>
      <c r="P68" s="66" t="str">
        <f t="shared" si="22"/>
        <v> </v>
      </c>
      <c r="Q68" s="63" t="str">
        <f t="shared" si="9"/>
        <v>#VALUE!</v>
      </c>
      <c r="R68" s="67" t="str">
        <f t="shared" si="10"/>
        <v>#VALUE!</v>
      </c>
      <c r="S68" s="94" t="str">
        <f t="shared" si="11"/>
        <v>#VALUE!</v>
      </c>
      <c r="T68" s="69" t="str">
        <f t="shared" si="12"/>
        <v>donnée(s) manquante(s)</v>
      </c>
      <c r="U68" s="70" t="str">
        <f t="shared" si="13"/>
        <v>donnée(s) manquante(s)</v>
      </c>
      <c r="V68" s="65" t="str">
        <f>IF(ISBLANK(H68)," ",IF(H68&lt;=Scenario!$C$3,0,IF(H68&lt;=Scenario!$C$5,1,IF(H68&lt;=Scenario!$C$6,2,IF(H68&lt;=Scenario!$C$7,3,IF(H68&lt;=Scenario!$C$8,4,5))))))</f>
        <v> </v>
      </c>
      <c r="W68" s="103" t="str">
        <f>IF(ISBLANK(I68)," ",IF(I68&lt;=Scenario!$G$3,0,IF(I68&lt;=Scenario!$G$5,1,2)))</f>
        <v> </v>
      </c>
      <c r="X68" s="71" t="str">
        <f>IF(ISBLANK(F68)," ",IF(F68&lt;=Scenario!$O$3,0,IF(F68&lt;=Scenario!$O$5,1,IF(F68&lt;=Scenario!$O$6,2,IF(F68&lt;=Scenario!$O$7,3,IF(F68&lt;=Scenario!$O$8,4,IF(F68&lt;=Scenario!$O$9,5,IF(F68&lt;=Scenario!$O$10,6,IF(F68&lt;=Scenario!$O$11,7,IF(F68&lt;=Scenario!$O$12,8,IF(F68&lt;=Scenario!$O$13,9,IF(F68&lt;=Scenario!$O$14,10,IF(F68&lt;=Scenario!$O$15,11,IF(F68&lt;=Scenario!$O$16,12,IF(F68&lt;=Scenario!$O$17,13,IF(F68&lt;=Scenario!$O$18,14,IF(F68&lt;=Scenario!$O$19,15,IF(F68&lt;=Scenario!$O$20,16,IF(F68&lt;=Scenario!$O$21,17,IF(F68&lt;=Scenario!$O$22,18,IF(F68&lt;=Scenario!$O$23,19,20)))))))))))))))))))))</f>
        <v> </v>
      </c>
      <c r="Y68" s="71" t="str">
        <f>IF(ISBLANK(C68)," ",IF(C68&lt;=Scenario!$AA$3,0,IF(C68&lt;=Scenario!$AA$5,1,IF(C68&lt;=Scenario!$AA$6,2,IF(C68&lt;=Scenario!$AA$7,3,IF(C68&lt;=Scenario!$AA$8,4,IF(C68&lt;=Scenario!$AA$9,5,IF(C68&lt;=Scenario!$AA$10,6,IF(C68&lt;=Scenario!$AA$11,7,IF(C68&lt;=Scenario!$AA$12,8,IF(C68&lt;=Scenario!$AA$13,9,IF(C68&lt;=Scenario!$AA$14,10,IF(C68&lt;=Scenario!$AA$15,11,IF(C68&lt;=Scenario!$AA$16,12,IF(C68&lt;=Scenario!$AA$17,13,IF(C68&lt;=Scenario!$AA$18,14,15))))))))))))))))</f>
        <v> </v>
      </c>
      <c r="Z68" s="75" t="str">
        <f t="shared" si="14"/>
        <v>#VALUE!</v>
      </c>
      <c r="AA68" s="75" t="str">
        <f t="shared" si="15"/>
        <v>#VALUE!</v>
      </c>
      <c r="AB68" s="95" t="str">
        <f t="shared" si="16"/>
        <v>#VALUE!</v>
      </c>
      <c r="AC68" s="69" t="str">
        <f t="shared" si="17"/>
        <v>missing data</v>
      </c>
      <c r="AD68" s="74" t="str">
        <f t="shared" si="18"/>
        <v>missing data</v>
      </c>
      <c r="AE68" s="75" t="str">
        <f t="shared" si="19"/>
        <v>#VALUE!</v>
      </c>
      <c r="AF68" s="75" t="str">
        <f t="shared" si="20"/>
        <v>#VALUE!</v>
      </c>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5.75" customHeight="1">
      <c r="A69" s="3" t="s">
        <v>1224</v>
      </c>
      <c r="B69" s="57"/>
      <c r="C69" s="58"/>
      <c r="D69" s="58"/>
      <c r="E69" s="59">
        <f t="shared" si="21"/>
        <v>0</v>
      </c>
      <c r="F69" s="60"/>
      <c r="G69" s="61"/>
      <c r="H69" s="61"/>
      <c r="I69" s="62"/>
      <c r="J69" s="63" t="str">
        <f t="shared" si="2"/>
        <v> </v>
      </c>
      <c r="K69" s="64" t="str">
        <f t="shared" si="3"/>
        <v> </v>
      </c>
      <c r="L69" s="64" t="str">
        <f t="shared" si="4"/>
        <v> </v>
      </c>
      <c r="M69" s="64">
        <f t="shared" si="5"/>
        <v>0</v>
      </c>
      <c r="N69" s="65" t="str">
        <f t="shared" si="6"/>
        <v> </v>
      </c>
      <c r="O69" s="65" t="str">
        <f t="shared" si="7"/>
        <v> </v>
      </c>
      <c r="P69" s="66" t="str">
        <f t="shared" si="22"/>
        <v> </v>
      </c>
      <c r="Q69" s="63" t="str">
        <f t="shared" si="9"/>
        <v>#VALUE!</v>
      </c>
      <c r="R69" s="67" t="str">
        <f t="shared" si="10"/>
        <v>#VALUE!</v>
      </c>
      <c r="S69" s="94" t="str">
        <f t="shared" si="11"/>
        <v>#VALUE!</v>
      </c>
      <c r="T69" s="69" t="str">
        <f t="shared" si="12"/>
        <v>donnée(s) manquante(s)</v>
      </c>
      <c r="U69" s="70" t="str">
        <f t="shared" si="13"/>
        <v>donnée(s) manquante(s)</v>
      </c>
      <c r="V69" s="65" t="str">
        <f>IF(ISBLANK(H69)," ",IF(H69&lt;=Scenario!$C$3,0,IF(H69&lt;=Scenario!$C$5,1,IF(H69&lt;=Scenario!$C$6,2,IF(H69&lt;=Scenario!$C$7,3,IF(H69&lt;=Scenario!$C$8,4,5))))))</f>
        <v> </v>
      </c>
      <c r="W69" s="103" t="str">
        <f>IF(ISBLANK(I69)," ",IF(I69&lt;=Scenario!$G$3,0,IF(I69&lt;=Scenario!$G$5,1,2)))</f>
        <v> </v>
      </c>
      <c r="X69" s="71" t="str">
        <f>IF(ISBLANK(F69)," ",IF(F69&lt;=Scenario!$O$3,0,IF(F69&lt;=Scenario!$O$5,1,IF(F69&lt;=Scenario!$O$6,2,IF(F69&lt;=Scenario!$O$7,3,IF(F69&lt;=Scenario!$O$8,4,IF(F69&lt;=Scenario!$O$9,5,IF(F69&lt;=Scenario!$O$10,6,IF(F69&lt;=Scenario!$O$11,7,IF(F69&lt;=Scenario!$O$12,8,IF(F69&lt;=Scenario!$O$13,9,IF(F69&lt;=Scenario!$O$14,10,IF(F69&lt;=Scenario!$O$15,11,IF(F69&lt;=Scenario!$O$16,12,IF(F69&lt;=Scenario!$O$17,13,IF(F69&lt;=Scenario!$O$18,14,IF(F69&lt;=Scenario!$O$19,15,IF(F69&lt;=Scenario!$O$20,16,IF(F69&lt;=Scenario!$O$21,17,IF(F69&lt;=Scenario!$O$22,18,IF(F69&lt;=Scenario!$O$23,19,20)))))))))))))))))))))</f>
        <v> </v>
      </c>
      <c r="Y69" s="71" t="str">
        <f>IF(ISBLANK(C69)," ",IF(C69&lt;=Scenario!$AA$3,0,IF(C69&lt;=Scenario!$AA$5,1,IF(C69&lt;=Scenario!$AA$6,2,IF(C69&lt;=Scenario!$AA$7,3,IF(C69&lt;=Scenario!$AA$8,4,IF(C69&lt;=Scenario!$AA$9,5,IF(C69&lt;=Scenario!$AA$10,6,IF(C69&lt;=Scenario!$AA$11,7,IF(C69&lt;=Scenario!$AA$12,8,IF(C69&lt;=Scenario!$AA$13,9,IF(C69&lt;=Scenario!$AA$14,10,IF(C69&lt;=Scenario!$AA$15,11,IF(C69&lt;=Scenario!$AA$16,12,IF(C69&lt;=Scenario!$AA$17,13,IF(C69&lt;=Scenario!$AA$18,14,15))))))))))))))))</f>
        <v> </v>
      </c>
      <c r="Z69" s="75" t="str">
        <f t="shared" si="14"/>
        <v>#VALUE!</v>
      </c>
      <c r="AA69" s="75" t="str">
        <f t="shared" si="15"/>
        <v>#VALUE!</v>
      </c>
      <c r="AB69" s="95" t="str">
        <f t="shared" si="16"/>
        <v>#VALUE!</v>
      </c>
      <c r="AC69" s="69" t="str">
        <f t="shared" si="17"/>
        <v>missing data</v>
      </c>
      <c r="AD69" s="74" t="str">
        <f t="shared" si="18"/>
        <v>missing data</v>
      </c>
      <c r="AE69" s="75" t="str">
        <f t="shared" si="19"/>
        <v>#VALUE!</v>
      </c>
      <c r="AF69" s="75" t="str">
        <f t="shared" si="20"/>
        <v>#VALUE!</v>
      </c>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5.75" customHeight="1">
      <c r="A70" s="3" t="s">
        <v>1225</v>
      </c>
      <c r="B70" s="57"/>
      <c r="C70" s="58"/>
      <c r="D70" s="58"/>
      <c r="E70" s="59">
        <f t="shared" si="21"/>
        <v>0</v>
      </c>
      <c r="F70" s="60"/>
      <c r="G70" s="61"/>
      <c r="H70" s="61"/>
      <c r="I70" s="62"/>
      <c r="J70" s="63" t="str">
        <f t="shared" si="2"/>
        <v> </v>
      </c>
      <c r="K70" s="64" t="str">
        <f t="shared" si="3"/>
        <v> </v>
      </c>
      <c r="L70" s="64" t="str">
        <f t="shared" si="4"/>
        <v> </v>
      </c>
      <c r="M70" s="64">
        <f t="shared" si="5"/>
        <v>0</v>
      </c>
      <c r="N70" s="65" t="str">
        <f t="shared" si="6"/>
        <v> </v>
      </c>
      <c r="O70" s="65" t="str">
        <f t="shared" si="7"/>
        <v> </v>
      </c>
      <c r="P70" s="66" t="str">
        <f t="shared" si="22"/>
        <v> </v>
      </c>
      <c r="Q70" s="63" t="str">
        <f t="shared" si="9"/>
        <v>#VALUE!</v>
      </c>
      <c r="R70" s="67" t="str">
        <f t="shared" si="10"/>
        <v>#VALUE!</v>
      </c>
      <c r="S70" s="94" t="str">
        <f t="shared" si="11"/>
        <v>#VALUE!</v>
      </c>
      <c r="T70" s="69" t="str">
        <f t="shared" si="12"/>
        <v>donnée(s) manquante(s)</v>
      </c>
      <c r="U70" s="70" t="str">
        <f t="shared" si="13"/>
        <v>donnée(s) manquante(s)</v>
      </c>
      <c r="V70" s="65" t="str">
        <f>IF(ISBLANK(H70)," ",IF(H70&lt;=Scenario!$C$3,0,IF(H70&lt;=Scenario!$C$5,1,IF(H70&lt;=Scenario!$C$6,2,IF(H70&lt;=Scenario!$C$7,3,IF(H70&lt;=Scenario!$C$8,4,5))))))</f>
        <v> </v>
      </c>
      <c r="W70" s="103" t="str">
        <f>IF(ISBLANK(I70)," ",IF(I70&lt;=Scenario!$G$3,0,IF(I70&lt;=Scenario!$G$5,1,2)))</f>
        <v> </v>
      </c>
      <c r="X70" s="71" t="str">
        <f>IF(ISBLANK(F70)," ",IF(F70&lt;=Scenario!$O$3,0,IF(F70&lt;=Scenario!$O$5,1,IF(F70&lt;=Scenario!$O$6,2,IF(F70&lt;=Scenario!$O$7,3,IF(F70&lt;=Scenario!$O$8,4,IF(F70&lt;=Scenario!$O$9,5,IF(F70&lt;=Scenario!$O$10,6,IF(F70&lt;=Scenario!$O$11,7,IF(F70&lt;=Scenario!$O$12,8,IF(F70&lt;=Scenario!$O$13,9,IF(F70&lt;=Scenario!$O$14,10,IF(F70&lt;=Scenario!$O$15,11,IF(F70&lt;=Scenario!$O$16,12,IF(F70&lt;=Scenario!$O$17,13,IF(F70&lt;=Scenario!$O$18,14,IF(F70&lt;=Scenario!$O$19,15,IF(F70&lt;=Scenario!$O$20,16,IF(F70&lt;=Scenario!$O$21,17,IF(F70&lt;=Scenario!$O$22,18,IF(F70&lt;=Scenario!$O$23,19,20)))))))))))))))))))))</f>
        <v> </v>
      </c>
      <c r="Y70" s="71" t="str">
        <f>IF(ISBLANK(C70)," ",IF(C70&lt;=Scenario!$AA$3,0,IF(C70&lt;=Scenario!$AA$5,1,IF(C70&lt;=Scenario!$AA$6,2,IF(C70&lt;=Scenario!$AA$7,3,IF(C70&lt;=Scenario!$AA$8,4,IF(C70&lt;=Scenario!$AA$9,5,IF(C70&lt;=Scenario!$AA$10,6,IF(C70&lt;=Scenario!$AA$11,7,IF(C70&lt;=Scenario!$AA$12,8,IF(C70&lt;=Scenario!$AA$13,9,IF(C70&lt;=Scenario!$AA$14,10,IF(C70&lt;=Scenario!$AA$15,11,IF(C70&lt;=Scenario!$AA$16,12,IF(C70&lt;=Scenario!$AA$17,13,IF(C70&lt;=Scenario!$AA$18,14,15))))))))))))))))</f>
        <v> </v>
      </c>
      <c r="Z70" s="75" t="str">
        <f t="shared" si="14"/>
        <v>#VALUE!</v>
      </c>
      <c r="AA70" s="75" t="str">
        <f t="shared" si="15"/>
        <v>#VALUE!</v>
      </c>
      <c r="AB70" s="95" t="str">
        <f t="shared" si="16"/>
        <v>#VALUE!</v>
      </c>
      <c r="AC70" s="69" t="str">
        <f t="shared" si="17"/>
        <v>missing data</v>
      </c>
      <c r="AD70" s="74" t="str">
        <f t="shared" si="18"/>
        <v>missing data</v>
      </c>
      <c r="AE70" s="75" t="str">
        <f t="shared" si="19"/>
        <v>#VALUE!</v>
      </c>
      <c r="AF70" s="75" t="str">
        <f t="shared" si="20"/>
        <v>#VALUE!</v>
      </c>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5.75" customHeight="1">
      <c r="A71" s="3" t="s">
        <v>1226</v>
      </c>
      <c r="B71" s="57"/>
      <c r="C71" s="58"/>
      <c r="D71" s="58"/>
      <c r="E71" s="59">
        <f t="shared" si="21"/>
        <v>0</v>
      </c>
      <c r="F71" s="60"/>
      <c r="G71" s="61"/>
      <c r="H71" s="61"/>
      <c r="I71" s="62"/>
      <c r="J71" s="63" t="str">
        <f t="shared" si="2"/>
        <v> </v>
      </c>
      <c r="K71" s="64" t="str">
        <f t="shared" si="3"/>
        <v> </v>
      </c>
      <c r="L71" s="64" t="str">
        <f t="shared" si="4"/>
        <v> </v>
      </c>
      <c r="M71" s="64">
        <f t="shared" si="5"/>
        <v>0</v>
      </c>
      <c r="N71" s="65" t="str">
        <f t="shared" si="6"/>
        <v> </v>
      </c>
      <c r="O71" s="65" t="str">
        <f t="shared" si="7"/>
        <v> </v>
      </c>
      <c r="P71" s="66" t="str">
        <f t="shared" si="22"/>
        <v> </v>
      </c>
      <c r="Q71" s="63" t="str">
        <f t="shared" si="9"/>
        <v>#VALUE!</v>
      </c>
      <c r="R71" s="67" t="str">
        <f t="shared" si="10"/>
        <v>#VALUE!</v>
      </c>
      <c r="S71" s="94" t="str">
        <f t="shared" si="11"/>
        <v>#VALUE!</v>
      </c>
      <c r="T71" s="69" t="str">
        <f t="shared" si="12"/>
        <v>donnée(s) manquante(s)</v>
      </c>
      <c r="U71" s="70" t="str">
        <f t="shared" si="13"/>
        <v>donnée(s) manquante(s)</v>
      </c>
      <c r="V71" s="65" t="str">
        <f>IF(ISBLANK(H71)," ",IF(H71&lt;=Scenario!$C$3,0,IF(H71&lt;=Scenario!$C$5,1,IF(H71&lt;=Scenario!$C$6,2,IF(H71&lt;=Scenario!$C$7,3,IF(H71&lt;=Scenario!$C$8,4,5))))))</f>
        <v> </v>
      </c>
      <c r="W71" s="103" t="str">
        <f>IF(ISBLANK(I71)," ",IF(I71&lt;=Scenario!$G$3,0,IF(I71&lt;=Scenario!$G$5,1,2)))</f>
        <v> </v>
      </c>
      <c r="X71" s="71" t="str">
        <f>IF(ISBLANK(F71)," ",IF(F71&lt;=Scenario!$O$3,0,IF(F71&lt;=Scenario!$O$5,1,IF(F71&lt;=Scenario!$O$6,2,IF(F71&lt;=Scenario!$O$7,3,IF(F71&lt;=Scenario!$O$8,4,IF(F71&lt;=Scenario!$O$9,5,IF(F71&lt;=Scenario!$O$10,6,IF(F71&lt;=Scenario!$O$11,7,IF(F71&lt;=Scenario!$O$12,8,IF(F71&lt;=Scenario!$O$13,9,IF(F71&lt;=Scenario!$O$14,10,IF(F71&lt;=Scenario!$O$15,11,IF(F71&lt;=Scenario!$O$16,12,IF(F71&lt;=Scenario!$O$17,13,IF(F71&lt;=Scenario!$O$18,14,IF(F71&lt;=Scenario!$O$19,15,IF(F71&lt;=Scenario!$O$20,16,IF(F71&lt;=Scenario!$O$21,17,IF(F71&lt;=Scenario!$O$22,18,IF(F71&lt;=Scenario!$O$23,19,20)))))))))))))))))))))</f>
        <v> </v>
      </c>
      <c r="Y71" s="71" t="str">
        <f>IF(ISBLANK(C71)," ",IF(C71&lt;=Scenario!$AA$3,0,IF(C71&lt;=Scenario!$AA$5,1,IF(C71&lt;=Scenario!$AA$6,2,IF(C71&lt;=Scenario!$AA$7,3,IF(C71&lt;=Scenario!$AA$8,4,IF(C71&lt;=Scenario!$AA$9,5,IF(C71&lt;=Scenario!$AA$10,6,IF(C71&lt;=Scenario!$AA$11,7,IF(C71&lt;=Scenario!$AA$12,8,IF(C71&lt;=Scenario!$AA$13,9,IF(C71&lt;=Scenario!$AA$14,10,IF(C71&lt;=Scenario!$AA$15,11,IF(C71&lt;=Scenario!$AA$16,12,IF(C71&lt;=Scenario!$AA$17,13,IF(C71&lt;=Scenario!$AA$18,14,15))))))))))))))))</f>
        <v> </v>
      </c>
      <c r="Z71" s="75" t="str">
        <f t="shared" si="14"/>
        <v>#VALUE!</v>
      </c>
      <c r="AA71" s="75" t="str">
        <f t="shared" si="15"/>
        <v>#VALUE!</v>
      </c>
      <c r="AB71" s="95" t="str">
        <f t="shared" si="16"/>
        <v>#VALUE!</v>
      </c>
      <c r="AC71" s="69" t="str">
        <f t="shared" si="17"/>
        <v>missing data</v>
      </c>
      <c r="AD71" s="74" t="str">
        <f t="shared" si="18"/>
        <v>missing data</v>
      </c>
      <c r="AE71" s="75" t="str">
        <f t="shared" si="19"/>
        <v>#VALUE!</v>
      </c>
      <c r="AF71" s="75" t="str">
        <f t="shared" si="20"/>
        <v>#VALUE!</v>
      </c>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5.75" customHeight="1">
      <c r="A72" s="3" t="s">
        <v>1227</v>
      </c>
      <c r="B72" s="57"/>
      <c r="C72" s="58"/>
      <c r="D72" s="58"/>
      <c r="E72" s="59">
        <f t="shared" si="21"/>
        <v>0</v>
      </c>
      <c r="F72" s="60"/>
      <c r="G72" s="61"/>
      <c r="H72" s="61"/>
      <c r="I72" s="62"/>
      <c r="J72" s="63" t="str">
        <f t="shared" si="2"/>
        <v> </v>
      </c>
      <c r="K72" s="64" t="str">
        <f t="shared" si="3"/>
        <v> </v>
      </c>
      <c r="L72" s="64" t="str">
        <f t="shared" si="4"/>
        <v> </v>
      </c>
      <c r="M72" s="64">
        <f t="shared" si="5"/>
        <v>0</v>
      </c>
      <c r="N72" s="65" t="str">
        <f t="shared" si="6"/>
        <v> </v>
      </c>
      <c r="O72" s="65" t="str">
        <f t="shared" si="7"/>
        <v> </v>
      </c>
      <c r="P72" s="66" t="str">
        <f t="shared" si="22"/>
        <v> </v>
      </c>
      <c r="Q72" s="63" t="str">
        <f t="shared" si="9"/>
        <v>#VALUE!</v>
      </c>
      <c r="R72" s="67" t="str">
        <f t="shared" si="10"/>
        <v>#VALUE!</v>
      </c>
      <c r="S72" s="94" t="str">
        <f t="shared" si="11"/>
        <v>#VALUE!</v>
      </c>
      <c r="T72" s="69" t="str">
        <f t="shared" si="12"/>
        <v>donnée(s) manquante(s)</v>
      </c>
      <c r="U72" s="70" t="str">
        <f t="shared" si="13"/>
        <v>donnée(s) manquante(s)</v>
      </c>
      <c r="V72" s="65" t="str">
        <f>IF(ISBLANK(H72)," ",IF(H72&lt;=Scenario!$C$3,0,IF(H72&lt;=Scenario!$C$5,1,IF(H72&lt;=Scenario!$C$6,2,IF(H72&lt;=Scenario!$C$7,3,IF(H72&lt;=Scenario!$C$8,4,5))))))</f>
        <v> </v>
      </c>
      <c r="W72" s="103" t="str">
        <f>IF(ISBLANK(I72)," ",IF(I72&lt;=Scenario!$G$3,0,IF(I72&lt;=Scenario!$G$5,1,2)))</f>
        <v> </v>
      </c>
      <c r="X72" s="71" t="str">
        <f>IF(ISBLANK(F72)," ",IF(F72&lt;=Scenario!$O$3,0,IF(F72&lt;=Scenario!$O$5,1,IF(F72&lt;=Scenario!$O$6,2,IF(F72&lt;=Scenario!$O$7,3,IF(F72&lt;=Scenario!$O$8,4,IF(F72&lt;=Scenario!$O$9,5,IF(F72&lt;=Scenario!$O$10,6,IF(F72&lt;=Scenario!$O$11,7,IF(F72&lt;=Scenario!$O$12,8,IF(F72&lt;=Scenario!$O$13,9,IF(F72&lt;=Scenario!$O$14,10,IF(F72&lt;=Scenario!$O$15,11,IF(F72&lt;=Scenario!$O$16,12,IF(F72&lt;=Scenario!$O$17,13,IF(F72&lt;=Scenario!$O$18,14,IF(F72&lt;=Scenario!$O$19,15,IF(F72&lt;=Scenario!$O$20,16,IF(F72&lt;=Scenario!$O$21,17,IF(F72&lt;=Scenario!$O$22,18,IF(F72&lt;=Scenario!$O$23,19,20)))))))))))))))))))))</f>
        <v> </v>
      </c>
      <c r="Y72" s="71" t="str">
        <f>IF(ISBLANK(C72)," ",IF(C72&lt;=Scenario!$AA$3,0,IF(C72&lt;=Scenario!$AA$5,1,IF(C72&lt;=Scenario!$AA$6,2,IF(C72&lt;=Scenario!$AA$7,3,IF(C72&lt;=Scenario!$AA$8,4,IF(C72&lt;=Scenario!$AA$9,5,IF(C72&lt;=Scenario!$AA$10,6,IF(C72&lt;=Scenario!$AA$11,7,IF(C72&lt;=Scenario!$AA$12,8,IF(C72&lt;=Scenario!$AA$13,9,IF(C72&lt;=Scenario!$AA$14,10,IF(C72&lt;=Scenario!$AA$15,11,IF(C72&lt;=Scenario!$AA$16,12,IF(C72&lt;=Scenario!$AA$17,13,IF(C72&lt;=Scenario!$AA$18,14,15))))))))))))))))</f>
        <v> </v>
      </c>
      <c r="Z72" s="75" t="str">
        <f t="shared" si="14"/>
        <v>#VALUE!</v>
      </c>
      <c r="AA72" s="75" t="str">
        <f t="shared" si="15"/>
        <v>#VALUE!</v>
      </c>
      <c r="AB72" s="95" t="str">
        <f t="shared" si="16"/>
        <v>#VALUE!</v>
      </c>
      <c r="AC72" s="69" t="str">
        <f t="shared" si="17"/>
        <v>missing data</v>
      </c>
      <c r="AD72" s="74" t="str">
        <f t="shared" si="18"/>
        <v>missing data</v>
      </c>
      <c r="AE72" s="75" t="str">
        <f t="shared" si="19"/>
        <v>#VALUE!</v>
      </c>
      <c r="AF72" s="75" t="str">
        <f t="shared" si="20"/>
        <v>#VALUE!</v>
      </c>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5.75" customHeight="1">
      <c r="A73" s="3" t="s">
        <v>1228</v>
      </c>
      <c r="B73" s="57"/>
      <c r="C73" s="58"/>
      <c r="D73" s="58"/>
      <c r="E73" s="59">
        <f t="shared" si="21"/>
        <v>0</v>
      </c>
      <c r="F73" s="60"/>
      <c r="G73" s="61"/>
      <c r="H73" s="61"/>
      <c r="I73" s="62"/>
      <c r="J73" s="63" t="str">
        <f t="shared" si="2"/>
        <v> </v>
      </c>
      <c r="K73" s="64" t="str">
        <f t="shared" si="3"/>
        <v> </v>
      </c>
      <c r="L73" s="64" t="str">
        <f t="shared" si="4"/>
        <v> </v>
      </c>
      <c r="M73" s="64">
        <f t="shared" si="5"/>
        <v>0</v>
      </c>
      <c r="N73" s="65" t="str">
        <f t="shared" si="6"/>
        <v> </v>
      </c>
      <c r="O73" s="65" t="str">
        <f t="shared" si="7"/>
        <v> </v>
      </c>
      <c r="P73" s="66" t="str">
        <f t="shared" si="22"/>
        <v> </v>
      </c>
      <c r="Q73" s="63" t="str">
        <f t="shared" si="9"/>
        <v>#VALUE!</v>
      </c>
      <c r="R73" s="67" t="str">
        <f t="shared" si="10"/>
        <v>#VALUE!</v>
      </c>
      <c r="S73" s="94" t="str">
        <f t="shared" si="11"/>
        <v>#VALUE!</v>
      </c>
      <c r="T73" s="69" t="str">
        <f t="shared" si="12"/>
        <v>donnée(s) manquante(s)</v>
      </c>
      <c r="U73" s="70" t="str">
        <f t="shared" si="13"/>
        <v>donnée(s) manquante(s)</v>
      </c>
      <c r="V73" s="65" t="str">
        <f>IF(ISBLANK(H73)," ",IF(H73&lt;=Scenario!$C$3,0,IF(H73&lt;=Scenario!$C$5,1,IF(H73&lt;=Scenario!$C$6,2,IF(H73&lt;=Scenario!$C$7,3,IF(H73&lt;=Scenario!$C$8,4,5))))))</f>
        <v> </v>
      </c>
      <c r="W73" s="103" t="str">
        <f>IF(ISBLANK(I73)," ",IF(I73&lt;=Scenario!$G$3,0,IF(I73&lt;=Scenario!$G$5,1,2)))</f>
        <v> </v>
      </c>
      <c r="X73" s="71" t="str">
        <f>IF(ISBLANK(F73)," ",IF(F73&lt;=Scenario!$O$3,0,IF(F73&lt;=Scenario!$O$5,1,IF(F73&lt;=Scenario!$O$6,2,IF(F73&lt;=Scenario!$O$7,3,IF(F73&lt;=Scenario!$O$8,4,IF(F73&lt;=Scenario!$O$9,5,IF(F73&lt;=Scenario!$O$10,6,IF(F73&lt;=Scenario!$O$11,7,IF(F73&lt;=Scenario!$O$12,8,IF(F73&lt;=Scenario!$O$13,9,IF(F73&lt;=Scenario!$O$14,10,IF(F73&lt;=Scenario!$O$15,11,IF(F73&lt;=Scenario!$O$16,12,IF(F73&lt;=Scenario!$O$17,13,IF(F73&lt;=Scenario!$O$18,14,IF(F73&lt;=Scenario!$O$19,15,IF(F73&lt;=Scenario!$O$20,16,IF(F73&lt;=Scenario!$O$21,17,IF(F73&lt;=Scenario!$O$22,18,IF(F73&lt;=Scenario!$O$23,19,20)))))))))))))))))))))</f>
        <v> </v>
      </c>
      <c r="Y73" s="71" t="str">
        <f>IF(ISBLANK(C73)," ",IF(C73&lt;=Scenario!$AA$3,0,IF(C73&lt;=Scenario!$AA$5,1,IF(C73&lt;=Scenario!$AA$6,2,IF(C73&lt;=Scenario!$AA$7,3,IF(C73&lt;=Scenario!$AA$8,4,IF(C73&lt;=Scenario!$AA$9,5,IF(C73&lt;=Scenario!$AA$10,6,IF(C73&lt;=Scenario!$AA$11,7,IF(C73&lt;=Scenario!$AA$12,8,IF(C73&lt;=Scenario!$AA$13,9,IF(C73&lt;=Scenario!$AA$14,10,IF(C73&lt;=Scenario!$AA$15,11,IF(C73&lt;=Scenario!$AA$16,12,IF(C73&lt;=Scenario!$AA$17,13,IF(C73&lt;=Scenario!$AA$18,14,15))))))))))))))))</f>
        <v> </v>
      </c>
      <c r="Z73" s="75" t="str">
        <f t="shared" si="14"/>
        <v>#VALUE!</v>
      </c>
      <c r="AA73" s="75" t="str">
        <f t="shared" si="15"/>
        <v>#VALUE!</v>
      </c>
      <c r="AB73" s="95" t="str">
        <f t="shared" si="16"/>
        <v>#VALUE!</v>
      </c>
      <c r="AC73" s="69" t="str">
        <f t="shared" si="17"/>
        <v>missing data</v>
      </c>
      <c r="AD73" s="74" t="str">
        <f t="shared" si="18"/>
        <v>missing data</v>
      </c>
      <c r="AE73" s="75" t="str">
        <f t="shared" si="19"/>
        <v>#VALUE!</v>
      </c>
      <c r="AF73" s="75" t="str">
        <f t="shared" si="20"/>
        <v>#VALUE!</v>
      </c>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row>
    <row r="74" ht="15.75" customHeight="1">
      <c r="A74" s="3" t="s">
        <v>1229</v>
      </c>
      <c r="B74" s="57"/>
      <c r="C74" s="58"/>
      <c r="D74" s="58"/>
      <c r="E74" s="59">
        <f t="shared" si="21"/>
        <v>0</v>
      </c>
      <c r="F74" s="60"/>
      <c r="G74" s="61"/>
      <c r="H74" s="61"/>
      <c r="I74" s="62"/>
      <c r="J74" s="63" t="str">
        <f t="shared" si="2"/>
        <v> </v>
      </c>
      <c r="K74" s="64" t="str">
        <f t="shared" si="3"/>
        <v> </v>
      </c>
      <c r="L74" s="64" t="str">
        <f t="shared" si="4"/>
        <v> </v>
      </c>
      <c r="M74" s="64">
        <f t="shared" si="5"/>
        <v>0</v>
      </c>
      <c r="N74" s="65" t="str">
        <f t="shared" si="6"/>
        <v> </v>
      </c>
      <c r="O74" s="65" t="str">
        <f t="shared" si="7"/>
        <v> </v>
      </c>
      <c r="P74" s="66" t="str">
        <f t="shared" si="22"/>
        <v> </v>
      </c>
      <c r="Q74" s="63" t="str">
        <f t="shared" si="9"/>
        <v>#VALUE!</v>
      </c>
      <c r="R74" s="67" t="str">
        <f t="shared" si="10"/>
        <v>#VALUE!</v>
      </c>
      <c r="S74" s="94" t="str">
        <f t="shared" si="11"/>
        <v>#VALUE!</v>
      </c>
      <c r="T74" s="69" t="str">
        <f t="shared" si="12"/>
        <v>donnée(s) manquante(s)</v>
      </c>
      <c r="U74" s="70" t="str">
        <f t="shared" si="13"/>
        <v>donnée(s) manquante(s)</v>
      </c>
      <c r="V74" s="65" t="str">
        <f>IF(ISBLANK(H74)," ",IF(H74&lt;=Scenario!$C$3,0,IF(H74&lt;=Scenario!$C$5,1,IF(H74&lt;=Scenario!$C$6,2,IF(H74&lt;=Scenario!$C$7,3,IF(H74&lt;=Scenario!$C$8,4,5))))))</f>
        <v> </v>
      </c>
      <c r="W74" s="103" t="str">
        <f>IF(ISBLANK(I74)," ",IF(I74&lt;=Scenario!$G$3,0,IF(I74&lt;=Scenario!$G$5,1,2)))</f>
        <v> </v>
      </c>
      <c r="X74" s="71" t="str">
        <f>IF(ISBLANK(F74)," ",IF(F74&lt;=Scenario!$O$3,0,IF(F74&lt;=Scenario!$O$5,1,IF(F74&lt;=Scenario!$O$6,2,IF(F74&lt;=Scenario!$O$7,3,IF(F74&lt;=Scenario!$O$8,4,IF(F74&lt;=Scenario!$O$9,5,IF(F74&lt;=Scenario!$O$10,6,IF(F74&lt;=Scenario!$O$11,7,IF(F74&lt;=Scenario!$O$12,8,IF(F74&lt;=Scenario!$O$13,9,IF(F74&lt;=Scenario!$O$14,10,IF(F74&lt;=Scenario!$O$15,11,IF(F74&lt;=Scenario!$O$16,12,IF(F74&lt;=Scenario!$O$17,13,IF(F74&lt;=Scenario!$O$18,14,IF(F74&lt;=Scenario!$O$19,15,IF(F74&lt;=Scenario!$O$20,16,IF(F74&lt;=Scenario!$O$21,17,IF(F74&lt;=Scenario!$O$22,18,IF(F74&lt;=Scenario!$O$23,19,20)))))))))))))))))))))</f>
        <v> </v>
      </c>
      <c r="Y74" s="71" t="str">
        <f>IF(ISBLANK(C74)," ",IF(C74&lt;=Scenario!$AA$3,0,IF(C74&lt;=Scenario!$AA$5,1,IF(C74&lt;=Scenario!$AA$6,2,IF(C74&lt;=Scenario!$AA$7,3,IF(C74&lt;=Scenario!$AA$8,4,IF(C74&lt;=Scenario!$AA$9,5,IF(C74&lt;=Scenario!$AA$10,6,IF(C74&lt;=Scenario!$AA$11,7,IF(C74&lt;=Scenario!$AA$12,8,IF(C74&lt;=Scenario!$AA$13,9,IF(C74&lt;=Scenario!$AA$14,10,IF(C74&lt;=Scenario!$AA$15,11,IF(C74&lt;=Scenario!$AA$16,12,IF(C74&lt;=Scenario!$AA$17,13,IF(C74&lt;=Scenario!$AA$18,14,15))))))))))))))))</f>
        <v> </v>
      </c>
      <c r="Z74" s="75" t="str">
        <f t="shared" si="14"/>
        <v>#VALUE!</v>
      </c>
      <c r="AA74" s="75" t="str">
        <f t="shared" si="15"/>
        <v>#VALUE!</v>
      </c>
      <c r="AB74" s="95" t="str">
        <f t="shared" si="16"/>
        <v>#VALUE!</v>
      </c>
      <c r="AC74" s="69" t="str">
        <f t="shared" si="17"/>
        <v>missing data</v>
      </c>
      <c r="AD74" s="74" t="str">
        <f t="shared" si="18"/>
        <v>missing data</v>
      </c>
      <c r="AE74" s="75" t="str">
        <f t="shared" si="19"/>
        <v>#VALUE!</v>
      </c>
      <c r="AF74" s="75" t="str">
        <f t="shared" si="20"/>
        <v>#VALUE!</v>
      </c>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row>
    <row r="75" ht="15.75" customHeight="1">
      <c r="A75" s="3" t="s">
        <v>1230</v>
      </c>
      <c r="B75" s="57"/>
      <c r="C75" s="58"/>
      <c r="D75" s="58"/>
      <c r="E75" s="59">
        <f t="shared" si="21"/>
        <v>0</v>
      </c>
      <c r="F75" s="60"/>
      <c r="G75" s="61"/>
      <c r="H75" s="61"/>
      <c r="I75" s="62"/>
      <c r="J75" s="63" t="str">
        <f t="shared" si="2"/>
        <v> </v>
      </c>
      <c r="K75" s="64" t="str">
        <f t="shared" si="3"/>
        <v> </v>
      </c>
      <c r="L75" s="64" t="str">
        <f t="shared" si="4"/>
        <v> </v>
      </c>
      <c r="M75" s="64">
        <f t="shared" si="5"/>
        <v>0</v>
      </c>
      <c r="N75" s="65" t="str">
        <f t="shared" si="6"/>
        <v> </v>
      </c>
      <c r="O75" s="65" t="str">
        <f t="shared" si="7"/>
        <v> </v>
      </c>
      <c r="P75" s="66" t="str">
        <f t="shared" si="22"/>
        <v> </v>
      </c>
      <c r="Q75" s="63" t="str">
        <f t="shared" si="9"/>
        <v>#VALUE!</v>
      </c>
      <c r="R75" s="67" t="str">
        <f t="shared" si="10"/>
        <v>#VALUE!</v>
      </c>
      <c r="S75" s="94" t="str">
        <f t="shared" si="11"/>
        <v>#VALUE!</v>
      </c>
      <c r="T75" s="69" t="str">
        <f t="shared" si="12"/>
        <v>donnée(s) manquante(s)</v>
      </c>
      <c r="U75" s="70" t="str">
        <f t="shared" si="13"/>
        <v>donnée(s) manquante(s)</v>
      </c>
      <c r="V75" s="65" t="str">
        <f>IF(ISBLANK(H75)," ",IF(H75&lt;=Scenario!$C$3,0,IF(H75&lt;=Scenario!$C$5,1,IF(H75&lt;=Scenario!$C$6,2,IF(H75&lt;=Scenario!$C$7,3,IF(H75&lt;=Scenario!$C$8,4,5))))))</f>
        <v> </v>
      </c>
      <c r="W75" s="103" t="str">
        <f>IF(ISBLANK(I75)," ",IF(I75&lt;=Scenario!$G$3,0,IF(I75&lt;=Scenario!$G$5,1,2)))</f>
        <v> </v>
      </c>
      <c r="X75" s="71" t="str">
        <f>IF(ISBLANK(F75)," ",IF(F75&lt;=Scenario!$O$3,0,IF(F75&lt;=Scenario!$O$5,1,IF(F75&lt;=Scenario!$O$6,2,IF(F75&lt;=Scenario!$O$7,3,IF(F75&lt;=Scenario!$O$8,4,IF(F75&lt;=Scenario!$O$9,5,IF(F75&lt;=Scenario!$O$10,6,IF(F75&lt;=Scenario!$O$11,7,IF(F75&lt;=Scenario!$O$12,8,IF(F75&lt;=Scenario!$O$13,9,IF(F75&lt;=Scenario!$O$14,10,IF(F75&lt;=Scenario!$O$15,11,IF(F75&lt;=Scenario!$O$16,12,IF(F75&lt;=Scenario!$O$17,13,IF(F75&lt;=Scenario!$O$18,14,IF(F75&lt;=Scenario!$O$19,15,IF(F75&lt;=Scenario!$O$20,16,IF(F75&lt;=Scenario!$O$21,17,IF(F75&lt;=Scenario!$O$22,18,IF(F75&lt;=Scenario!$O$23,19,20)))))))))))))))))))))</f>
        <v> </v>
      </c>
      <c r="Y75" s="71" t="str">
        <f>IF(ISBLANK(C75)," ",IF(C75&lt;=Scenario!$AA$3,0,IF(C75&lt;=Scenario!$AA$5,1,IF(C75&lt;=Scenario!$AA$6,2,IF(C75&lt;=Scenario!$AA$7,3,IF(C75&lt;=Scenario!$AA$8,4,IF(C75&lt;=Scenario!$AA$9,5,IF(C75&lt;=Scenario!$AA$10,6,IF(C75&lt;=Scenario!$AA$11,7,IF(C75&lt;=Scenario!$AA$12,8,IF(C75&lt;=Scenario!$AA$13,9,IF(C75&lt;=Scenario!$AA$14,10,IF(C75&lt;=Scenario!$AA$15,11,IF(C75&lt;=Scenario!$AA$16,12,IF(C75&lt;=Scenario!$AA$17,13,IF(C75&lt;=Scenario!$AA$18,14,15))))))))))))))))</f>
        <v> </v>
      </c>
      <c r="Z75" s="75" t="str">
        <f t="shared" si="14"/>
        <v>#VALUE!</v>
      </c>
      <c r="AA75" s="75" t="str">
        <f t="shared" si="15"/>
        <v>#VALUE!</v>
      </c>
      <c r="AB75" s="95" t="str">
        <f t="shared" si="16"/>
        <v>#VALUE!</v>
      </c>
      <c r="AC75" s="69" t="str">
        <f t="shared" si="17"/>
        <v>missing data</v>
      </c>
      <c r="AD75" s="74" t="str">
        <f t="shared" si="18"/>
        <v>missing data</v>
      </c>
      <c r="AE75" s="75" t="str">
        <f t="shared" si="19"/>
        <v>#VALUE!</v>
      </c>
      <c r="AF75" s="75" t="str">
        <f t="shared" si="20"/>
        <v>#VALUE!</v>
      </c>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row>
    <row r="76" ht="15.75" customHeight="1">
      <c r="A76" s="3" t="s">
        <v>1231</v>
      </c>
      <c r="B76" s="57"/>
      <c r="C76" s="58"/>
      <c r="D76" s="58"/>
      <c r="E76" s="59">
        <f t="shared" si="21"/>
        <v>0</v>
      </c>
      <c r="F76" s="60"/>
      <c r="G76" s="61"/>
      <c r="H76" s="61"/>
      <c r="I76" s="62"/>
      <c r="J76" s="63" t="str">
        <f t="shared" si="2"/>
        <v> </v>
      </c>
      <c r="K76" s="64" t="str">
        <f t="shared" si="3"/>
        <v> </v>
      </c>
      <c r="L76" s="64" t="str">
        <f t="shared" si="4"/>
        <v> </v>
      </c>
      <c r="M76" s="64">
        <f t="shared" si="5"/>
        <v>0</v>
      </c>
      <c r="N76" s="65" t="str">
        <f t="shared" si="6"/>
        <v> </v>
      </c>
      <c r="O76" s="65" t="str">
        <f t="shared" si="7"/>
        <v> </v>
      </c>
      <c r="P76" s="66" t="str">
        <f t="shared" si="22"/>
        <v> </v>
      </c>
      <c r="Q76" s="63" t="str">
        <f t="shared" si="9"/>
        <v>#VALUE!</v>
      </c>
      <c r="R76" s="67" t="str">
        <f t="shared" si="10"/>
        <v>#VALUE!</v>
      </c>
      <c r="S76" s="94" t="str">
        <f t="shared" si="11"/>
        <v>#VALUE!</v>
      </c>
      <c r="T76" s="69" t="str">
        <f t="shared" si="12"/>
        <v>donnée(s) manquante(s)</v>
      </c>
      <c r="U76" s="70" t="str">
        <f t="shared" si="13"/>
        <v>donnée(s) manquante(s)</v>
      </c>
      <c r="V76" s="65" t="str">
        <f>IF(ISBLANK(H76)," ",IF(H76&lt;=Scenario!$C$3,0,IF(H76&lt;=Scenario!$C$5,1,IF(H76&lt;=Scenario!$C$6,2,IF(H76&lt;=Scenario!$C$7,3,IF(H76&lt;=Scenario!$C$8,4,5))))))</f>
        <v> </v>
      </c>
      <c r="W76" s="103" t="str">
        <f>IF(ISBLANK(I76)," ",IF(I76&lt;=Scenario!$G$3,0,IF(I76&lt;=Scenario!$G$5,1,2)))</f>
        <v> </v>
      </c>
      <c r="X76" s="71" t="str">
        <f>IF(ISBLANK(F76)," ",IF(F76&lt;=Scenario!$O$3,0,IF(F76&lt;=Scenario!$O$5,1,IF(F76&lt;=Scenario!$O$6,2,IF(F76&lt;=Scenario!$O$7,3,IF(F76&lt;=Scenario!$O$8,4,IF(F76&lt;=Scenario!$O$9,5,IF(F76&lt;=Scenario!$O$10,6,IF(F76&lt;=Scenario!$O$11,7,IF(F76&lt;=Scenario!$O$12,8,IF(F76&lt;=Scenario!$O$13,9,IF(F76&lt;=Scenario!$O$14,10,IF(F76&lt;=Scenario!$O$15,11,IF(F76&lt;=Scenario!$O$16,12,IF(F76&lt;=Scenario!$O$17,13,IF(F76&lt;=Scenario!$O$18,14,IF(F76&lt;=Scenario!$O$19,15,IF(F76&lt;=Scenario!$O$20,16,IF(F76&lt;=Scenario!$O$21,17,IF(F76&lt;=Scenario!$O$22,18,IF(F76&lt;=Scenario!$O$23,19,20)))))))))))))))))))))</f>
        <v> </v>
      </c>
      <c r="Y76" s="71" t="str">
        <f>IF(ISBLANK(C76)," ",IF(C76&lt;=Scenario!$AA$3,0,IF(C76&lt;=Scenario!$AA$5,1,IF(C76&lt;=Scenario!$AA$6,2,IF(C76&lt;=Scenario!$AA$7,3,IF(C76&lt;=Scenario!$AA$8,4,IF(C76&lt;=Scenario!$AA$9,5,IF(C76&lt;=Scenario!$AA$10,6,IF(C76&lt;=Scenario!$AA$11,7,IF(C76&lt;=Scenario!$AA$12,8,IF(C76&lt;=Scenario!$AA$13,9,IF(C76&lt;=Scenario!$AA$14,10,IF(C76&lt;=Scenario!$AA$15,11,IF(C76&lt;=Scenario!$AA$16,12,IF(C76&lt;=Scenario!$AA$17,13,IF(C76&lt;=Scenario!$AA$18,14,15))))))))))))))))</f>
        <v> </v>
      </c>
      <c r="Z76" s="75" t="str">
        <f t="shared" si="14"/>
        <v>#VALUE!</v>
      </c>
      <c r="AA76" s="75" t="str">
        <f t="shared" si="15"/>
        <v>#VALUE!</v>
      </c>
      <c r="AB76" s="95" t="str">
        <f t="shared" si="16"/>
        <v>#VALUE!</v>
      </c>
      <c r="AC76" s="69" t="str">
        <f t="shared" si="17"/>
        <v>missing data</v>
      </c>
      <c r="AD76" s="74" t="str">
        <f t="shared" si="18"/>
        <v>missing data</v>
      </c>
      <c r="AE76" s="75" t="str">
        <f t="shared" si="19"/>
        <v>#VALUE!</v>
      </c>
      <c r="AF76" s="75" t="str">
        <f t="shared" si="20"/>
        <v>#VALUE!</v>
      </c>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row>
    <row r="77" ht="15.75" customHeight="1">
      <c r="A77" s="3" t="s">
        <v>1232</v>
      </c>
      <c r="B77" s="57"/>
      <c r="C77" s="58"/>
      <c r="D77" s="58"/>
      <c r="E77" s="59">
        <f t="shared" si="21"/>
        <v>0</v>
      </c>
      <c r="F77" s="60"/>
      <c r="G77" s="61"/>
      <c r="H77" s="61"/>
      <c r="I77" s="62"/>
      <c r="J77" s="63" t="str">
        <f t="shared" si="2"/>
        <v> </v>
      </c>
      <c r="K77" s="64" t="str">
        <f t="shared" si="3"/>
        <v> </v>
      </c>
      <c r="L77" s="64" t="str">
        <f t="shared" si="4"/>
        <v> </v>
      </c>
      <c r="M77" s="64">
        <f t="shared" si="5"/>
        <v>0</v>
      </c>
      <c r="N77" s="65" t="str">
        <f t="shared" si="6"/>
        <v> </v>
      </c>
      <c r="O77" s="65" t="str">
        <f t="shared" si="7"/>
        <v> </v>
      </c>
      <c r="P77" s="66" t="str">
        <f t="shared" si="22"/>
        <v> </v>
      </c>
      <c r="Q77" s="63" t="str">
        <f t="shared" si="9"/>
        <v>#VALUE!</v>
      </c>
      <c r="R77" s="67" t="str">
        <f t="shared" si="10"/>
        <v>#VALUE!</v>
      </c>
      <c r="S77" s="94" t="str">
        <f t="shared" si="11"/>
        <v>#VALUE!</v>
      </c>
      <c r="T77" s="69" t="str">
        <f t="shared" si="12"/>
        <v>donnée(s) manquante(s)</v>
      </c>
      <c r="U77" s="70" t="str">
        <f t="shared" si="13"/>
        <v>donnée(s) manquante(s)</v>
      </c>
      <c r="V77" s="65" t="str">
        <f>IF(ISBLANK(H77)," ",IF(H77&lt;=Scenario!$C$3,0,IF(H77&lt;=Scenario!$C$5,1,IF(H77&lt;=Scenario!$C$6,2,IF(H77&lt;=Scenario!$C$7,3,IF(H77&lt;=Scenario!$C$8,4,5))))))</f>
        <v> </v>
      </c>
      <c r="W77" s="103" t="str">
        <f>IF(ISBLANK(I77)," ",IF(I77&lt;=Scenario!$G$3,0,IF(I77&lt;=Scenario!$G$5,1,2)))</f>
        <v> </v>
      </c>
      <c r="X77" s="71" t="str">
        <f>IF(ISBLANK(F77)," ",IF(F77&lt;=Scenario!$O$3,0,IF(F77&lt;=Scenario!$O$5,1,IF(F77&lt;=Scenario!$O$6,2,IF(F77&lt;=Scenario!$O$7,3,IF(F77&lt;=Scenario!$O$8,4,IF(F77&lt;=Scenario!$O$9,5,IF(F77&lt;=Scenario!$O$10,6,IF(F77&lt;=Scenario!$O$11,7,IF(F77&lt;=Scenario!$O$12,8,IF(F77&lt;=Scenario!$O$13,9,IF(F77&lt;=Scenario!$O$14,10,IF(F77&lt;=Scenario!$O$15,11,IF(F77&lt;=Scenario!$O$16,12,IF(F77&lt;=Scenario!$O$17,13,IF(F77&lt;=Scenario!$O$18,14,IF(F77&lt;=Scenario!$O$19,15,IF(F77&lt;=Scenario!$O$20,16,IF(F77&lt;=Scenario!$O$21,17,IF(F77&lt;=Scenario!$O$22,18,IF(F77&lt;=Scenario!$O$23,19,20)))))))))))))))))))))</f>
        <v> </v>
      </c>
      <c r="Y77" s="71" t="str">
        <f>IF(ISBLANK(C77)," ",IF(C77&lt;=Scenario!$AA$3,0,IF(C77&lt;=Scenario!$AA$5,1,IF(C77&lt;=Scenario!$AA$6,2,IF(C77&lt;=Scenario!$AA$7,3,IF(C77&lt;=Scenario!$AA$8,4,IF(C77&lt;=Scenario!$AA$9,5,IF(C77&lt;=Scenario!$AA$10,6,IF(C77&lt;=Scenario!$AA$11,7,IF(C77&lt;=Scenario!$AA$12,8,IF(C77&lt;=Scenario!$AA$13,9,IF(C77&lt;=Scenario!$AA$14,10,IF(C77&lt;=Scenario!$AA$15,11,IF(C77&lt;=Scenario!$AA$16,12,IF(C77&lt;=Scenario!$AA$17,13,IF(C77&lt;=Scenario!$AA$18,14,15))))))))))))))))</f>
        <v> </v>
      </c>
      <c r="Z77" s="75" t="str">
        <f t="shared" si="14"/>
        <v>#VALUE!</v>
      </c>
      <c r="AA77" s="75" t="str">
        <f t="shared" si="15"/>
        <v>#VALUE!</v>
      </c>
      <c r="AB77" s="95" t="str">
        <f t="shared" si="16"/>
        <v>#VALUE!</v>
      </c>
      <c r="AC77" s="69" t="str">
        <f t="shared" si="17"/>
        <v>missing data</v>
      </c>
      <c r="AD77" s="74" t="str">
        <f t="shared" si="18"/>
        <v>missing data</v>
      </c>
      <c r="AE77" s="75" t="str">
        <f t="shared" si="19"/>
        <v>#VALUE!</v>
      </c>
      <c r="AF77" s="75" t="str">
        <f t="shared" si="20"/>
        <v>#VALUE!</v>
      </c>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row>
    <row r="78" ht="15.75" customHeight="1">
      <c r="A78" s="3" t="s">
        <v>1233</v>
      </c>
      <c r="B78" s="57"/>
      <c r="C78" s="58"/>
      <c r="D78" s="58"/>
      <c r="E78" s="59">
        <f t="shared" si="21"/>
        <v>0</v>
      </c>
      <c r="F78" s="60"/>
      <c r="G78" s="61"/>
      <c r="H78" s="61"/>
      <c r="I78" s="62"/>
      <c r="J78" s="63" t="str">
        <f t="shared" si="2"/>
        <v> </v>
      </c>
      <c r="K78" s="64" t="str">
        <f t="shared" si="3"/>
        <v> </v>
      </c>
      <c r="L78" s="64" t="str">
        <f t="shared" si="4"/>
        <v> </v>
      </c>
      <c r="M78" s="64">
        <f t="shared" si="5"/>
        <v>0</v>
      </c>
      <c r="N78" s="65" t="str">
        <f t="shared" si="6"/>
        <v> </v>
      </c>
      <c r="O78" s="65" t="str">
        <f t="shared" si="7"/>
        <v> </v>
      </c>
      <c r="P78" s="66" t="str">
        <f t="shared" si="22"/>
        <v> </v>
      </c>
      <c r="Q78" s="63" t="str">
        <f t="shared" si="9"/>
        <v>#VALUE!</v>
      </c>
      <c r="R78" s="67" t="str">
        <f t="shared" si="10"/>
        <v>#VALUE!</v>
      </c>
      <c r="S78" s="94" t="str">
        <f t="shared" si="11"/>
        <v>#VALUE!</v>
      </c>
      <c r="T78" s="69" t="str">
        <f t="shared" si="12"/>
        <v>donnée(s) manquante(s)</v>
      </c>
      <c r="U78" s="70" t="str">
        <f t="shared" si="13"/>
        <v>donnée(s) manquante(s)</v>
      </c>
      <c r="V78" s="65" t="str">
        <f>IF(ISBLANK(H78)," ",IF(H78&lt;=Scenario!$C$3,0,IF(H78&lt;=Scenario!$C$5,1,IF(H78&lt;=Scenario!$C$6,2,IF(H78&lt;=Scenario!$C$7,3,IF(H78&lt;=Scenario!$C$8,4,5))))))</f>
        <v> </v>
      </c>
      <c r="W78" s="103" t="str">
        <f>IF(ISBLANK(I78)," ",IF(I78&lt;=Scenario!$G$3,0,IF(I78&lt;=Scenario!$G$5,1,2)))</f>
        <v> </v>
      </c>
      <c r="X78" s="71" t="str">
        <f>IF(ISBLANK(F78)," ",IF(F78&lt;=Scenario!$O$3,0,IF(F78&lt;=Scenario!$O$5,1,IF(F78&lt;=Scenario!$O$6,2,IF(F78&lt;=Scenario!$O$7,3,IF(F78&lt;=Scenario!$O$8,4,IF(F78&lt;=Scenario!$O$9,5,IF(F78&lt;=Scenario!$O$10,6,IF(F78&lt;=Scenario!$O$11,7,IF(F78&lt;=Scenario!$O$12,8,IF(F78&lt;=Scenario!$O$13,9,IF(F78&lt;=Scenario!$O$14,10,IF(F78&lt;=Scenario!$O$15,11,IF(F78&lt;=Scenario!$O$16,12,IF(F78&lt;=Scenario!$O$17,13,IF(F78&lt;=Scenario!$O$18,14,IF(F78&lt;=Scenario!$O$19,15,IF(F78&lt;=Scenario!$O$20,16,IF(F78&lt;=Scenario!$O$21,17,IF(F78&lt;=Scenario!$O$22,18,IF(F78&lt;=Scenario!$O$23,19,20)))))))))))))))))))))</f>
        <v> </v>
      </c>
      <c r="Y78" s="71" t="str">
        <f>IF(ISBLANK(C78)," ",IF(C78&lt;=Scenario!$AA$3,0,IF(C78&lt;=Scenario!$AA$5,1,IF(C78&lt;=Scenario!$AA$6,2,IF(C78&lt;=Scenario!$AA$7,3,IF(C78&lt;=Scenario!$AA$8,4,IF(C78&lt;=Scenario!$AA$9,5,IF(C78&lt;=Scenario!$AA$10,6,IF(C78&lt;=Scenario!$AA$11,7,IF(C78&lt;=Scenario!$AA$12,8,IF(C78&lt;=Scenario!$AA$13,9,IF(C78&lt;=Scenario!$AA$14,10,IF(C78&lt;=Scenario!$AA$15,11,IF(C78&lt;=Scenario!$AA$16,12,IF(C78&lt;=Scenario!$AA$17,13,IF(C78&lt;=Scenario!$AA$18,14,15))))))))))))))))</f>
        <v> </v>
      </c>
      <c r="Z78" s="75" t="str">
        <f t="shared" si="14"/>
        <v>#VALUE!</v>
      </c>
      <c r="AA78" s="75" t="str">
        <f t="shared" si="15"/>
        <v>#VALUE!</v>
      </c>
      <c r="AB78" s="95" t="str">
        <f t="shared" si="16"/>
        <v>#VALUE!</v>
      </c>
      <c r="AC78" s="69" t="str">
        <f t="shared" si="17"/>
        <v>missing data</v>
      </c>
      <c r="AD78" s="74" t="str">
        <f t="shared" si="18"/>
        <v>missing data</v>
      </c>
      <c r="AE78" s="75" t="str">
        <f t="shared" si="19"/>
        <v>#VALUE!</v>
      </c>
      <c r="AF78" s="75" t="str">
        <f t="shared" si="20"/>
        <v>#VALUE!</v>
      </c>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row>
    <row r="79" ht="15.75" customHeight="1">
      <c r="A79" s="3" t="s">
        <v>1234</v>
      </c>
      <c r="B79" s="57"/>
      <c r="C79" s="58"/>
      <c r="D79" s="58"/>
      <c r="E79" s="59">
        <f t="shared" si="21"/>
        <v>0</v>
      </c>
      <c r="F79" s="60"/>
      <c r="G79" s="61"/>
      <c r="H79" s="61"/>
      <c r="I79" s="62"/>
      <c r="J79" s="63" t="str">
        <f t="shared" si="2"/>
        <v> </v>
      </c>
      <c r="K79" s="64" t="str">
        <f t="shared" si="3"/>
        <v> </v>
      </c>
      <c r="L79" s="64" t="str">
        <f t="shared" si="4"/>
        <v> </v>
      </c>
      <c r="M79" s="64">
        <f t="shared" si="5"/>
        <v>0</v>
      </c>
      <c r="N79" s="65" t="str">
        <f t="shared" si="6"/>
        <v> </v>
      </c>
      <c r="O79" s="65" t="str">
        <f t="shared" si="7"/>
        <v> </v>
      </c>
      <c r="P79" s="66" t="str">
        <f t="shared" si="22"/>
        <v> </v>
      </c>
      <c r="Q79" s="63" t="str">
        <f t="shared" si="9"/>
        <v>#VALUE!</v>
      </c>
      <c r="R79" s="67" t="str">
        <f t="shared" si="10"/>
        <v>#VALUE!</v>
      </c>
      <c r="S79" s="94" t="str">
        <f t="shared" si="11"/>
        <v>#VALUE!</v>
      </c>
      <c r="T79" s="69" t="str">
        <f t="shared" si="12"/>
        <v>donnée(s) manquante(s)</v>
      </c>
      <c r="U79" s="70" t="str">
        <f t="shared" si="13"/>
        <v>donnée(s) manquante(s)</v>
      </c>
      <c r="V79" s="65" t="str">
        <f>IF(ISBLANK(H79)," ",IF(H79&lt;=Scenario!$C$3,0,IF(H79&lt;=Scenario!$C$5,1,IF(H79&lt;=Scenario!$C$6,2,IF(H79&lt;=Scenario!$C$7,3,IF(H79&lt;=Scenario!$C$8,4,5))))))</f>
        <v> </v>
      </c>
      <c r="W79" s="103" t="str">
        <f>IF(ISBLANK(I79)," ",IF(I79&lt;=Scenario!$G$3,0,IF(I79&lt;=Scenario!$G$5,1,2)))</f>
        <v> </v>
      </c>
      <c r="X79" s="71" t="str">
        <f>IF(ISBLANK(F79)," ",IF(F79&lt;=Scenario!$O$3,0,IF(F79&lt;=Scenario!$O$5,1,IF(F79&lt;=Scenario!$O$6,2,IF(F79&lt;=Scenario!$O$7,3,IF(F79&lt;=Scenario!$O$8,4,IF(F79&lt;=Scenario!$O$9,5,IF(F79&lt;=Scenario!$O$10,6,IF(F79&lt;=Scenario!$O$11,7,IF(F79&lt;=Scenario!$O$12,8,IF(F79&lt;=Scenario!$O$13,9,IF(F79&lt;=Scenario!$O$14,10,IF(F79&lt;=Scenario!$O$15,11,IF(F79&lt;=Scenario!$O$16,12,IF(F79&lt;=Scenario!$O$17,13,IF(F79&lt;=Scenario!$O$18,14,IF(F79&lt;=Scenario!$O$19,15,IF(F79&lt;=Scenario!$O$20,16,IF(F79&lt;=Scenario!$O$21,17,IF(F79&lt;=Scenario!$O$22,18,IF(F79&lt;=Scenario!$O$23,19,20)))))))))))))))))))))</f>
        <v> </v>
      </c>
      <c r="Y79" s="71" t="str">
        <f>IF(ISBLANK(C79)," ",IF(C79&lt;=Scenario!$AA$3,0,IF(C79&lt;=Scenario!$AA$5,1,IF(C79&lt;=Scenario!$AA$6,2,IF(C79&lt;=Scenario!$AA$7,3,IF(C79&lt;=Scenario!$AA$8,4,IF(C79&lt;=Scenario!$AA$9,5,IF(C79&lt;=Scenario!$AA$10,6,IF(C79&lt;=Scenario!$AA$11,7,IF(C79&lt;=Scenario!$AA$12,8,IF(C79&lt;=Scenario!$AA$13,9,IF(C79&lt;=Scenario!$AA$14,10,IF(C79&lt;=Scenario!$AA$15,11,IF(C79&lt;=Scenario!$AA$16,12,IF(C79&lt;=Scenario!$AA$17,13,IF(C79&lt;=Scenario!$AA$18,14,15))))))))))))))))</f>
        <v> </v>
      </c>
      <c r="Z79" s="75" t="str">
        <f t="shared" si="14"/>
        <v>#VALUE!</v>
      </c>
      <c r="AA79" s="75" t="str">
        <f t="shared" si="15"/>
        <v>#VALUE!</v>
      </c>
      <c r="AB79" s="95" t="str">
        <f t="shared" si="16"/>
        <v>#VALUE!</v>
      </c>
      <c r="AC79" s="69" t="str">
        <f t="shared" si="17"/>
        <v>missing data</v>
      </c>
      <c r="AD79" s="74" t="str">
        <f t="shared" si="18"/>
        <v>missing data</v>
      </c>
      <c r="AE79" s="75" t="str">
        <f t="shared" si="19"/>
        <v>#VALUE!</v>
      </c>
      <c r="AF79" s="75" t="str">
        <f t="shared" si="20"/>
        <v>#VALUE!</v>
      </c>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ht="15.75" customHeight="1">
      <c r="A80" s="3" t="s">
        <v>1235</v>
      </c>
      <c r="B80" s="57"/>
      <c r="C80" s="58"/>
      <c r="D80" s="58"/>
      <c r="E80" s="59">
        <f t="shared" si="21"/>
        <v>0</v>
      </c>
      <c r="F80" s="60"/>
      <c r="G80" s="61"/>
      <c r="H80" s="61"/>
      <c r="I80" s="62"/>
      <c r="J80" s="63" t="str">
        <f t="shared" si="2"/>
        <v> </v>
      </c>
      <c r="K80" s="64" t="str">
        <f t="shared" si="3"/>
        <v> </v>
      </c>
      <c r="L80" s="64" t="str">
        <f t="shared" si="4"/>
        <v> </v>
      </c>
      <c r="M80" s="64">
        <f t="shared" si="5"/>
        <v>0</v>
      </c>
      <c r="N80" s="65" t="str">
        <f t="shared" si="6"/>
        <v> </v>
      </c>
      <c r="O80" s="65" t="str">
        <f t="shared" si="7"/>
        <v> </v>
      </c>
      <c r="P80" s="66" t="str">
        <f t="shared" si="22"/>
        <v> </v>
      </c>
      <c r="Q80" s="63" t="str">
        <f t="shared" si="9"/>
        <v>#VALUE!</v>
      </c>
      <c r="R80" s="67" t="str">
        <f t="shared" si="10"/>
        <v>#VALUE!</v>
      </c>
      <c r="S80" s="94" t="str">
        <f t="shared" si="11"/>
        <v>#VALUE!</v>
      </c>
      <c r="T80" s="69" t="str">
        <f t="shared" si="12"/>
        <v>donnée(s) manquante(s)</v>
      </c>
      <c r="U80" s="70" t="str">
        <f t="shared" si="13"/>
        <v>donnée(s) manquante(s)</v>
      </c>
      <c r="V80" s="65" t="str">
        <f>IF(ISBLANK(H80)," ",IF(H80&lt;=Scenario!$C$3,0,IF(H80&lt;=Scenario!$C$5,1,IF(H80&lt;=Scenario!$C$6,2,IF(H80&lt;=Scenario!$C$7,3,IF(H80&lt;=Scenario!$C$8,4,5))))))</f>
        <v> </v>
      </c>
      <c r="W80" s="103" t="str">
        <f>IF(ISBLANK(I80)," ",IF(I80&lt;=Scenario!$G$3,0,IF(I80&lt;=Scenario!$G$5,1,2)))</f>
        <v> </v>
      </c>
      <c r="X80" s="71" t="str">
        <f>IF(ISBLANK(F80)," ",IF(F80&lt;=Scenario!$O$3,0,IF(F80&lt;=Scenario!$O$5,1,IF(F80&lt;=Scenario!$O$6,2,IF(F80&lt;=Scenario!$O$7,3,IF(F80&lt;=Scenario!$O$8,4,IF(F80&lt;=Scenario!$O$9,5,IF(F80&lt;=Scenario!$O$10,6,IF(F80&lt;=Scenario!$O$11,7,IF(F80&lt;=Scenario!$O$12,8,IF(F80&lt;=Scenario!$O$13,9,IF(F80&lt;=Scenario!$O$14,10,IF(F80&lt;=Scenario!$O$15,11,IF(F80&lt;=Scenario!$O$16,12,IF(F80&lt;=Scenario!$O$17,13,IF(F80&lt;=Scenario!$O$18,14,IF(F80&lt;=Scenario!$O$19,15,IF(F80&lt;=Scenario!$O$20,16,IF(F80&lt;=Scenario!$O$21,17,IF(F80&lt;=Scenario!$O$22,18,IF(F80&lt;=Scenario!$O$23,19,20)))))))))))))))))))))</f>
        <v> </v>
      </c>
      <c r="Y80" s="71" t="str">
        <f>IF(ISBLANK(C80)," ",IF(C80&lt;=Scenario!$AA$3,0,IF(C80&lt;=Scenario!$AA$5,1,IF(C80&lt;=Scenario!$AA$6,2,IF(C80&lt;=Scenario!$AA$7,3,IF(C80&lt;=Scenario!$AA$8,4,IF(C80&lt;=Scenario!$AA$9,5,IF(C80&lt;=Scenario!$AA$10,6,IF(C80&lt;=Scenario!$AA$11,7,IF(C80&lt;=Scenario!$AA$12,8,IF(C80&lt;=Scenario!$AA$13,9,IF(C80&lt;=Scenario!$AA$14,10,IF(C80&lt;=Scenario!$AA$15,11,IF(C80&lt;=Scenario!$AA$16,12,IF(C80&lt;=Scenario!$AA$17,13,IF(C80&lt;=Scenario!$AA$18,14,15))))))))))))))))</f>
        <v> </v>
      </c>
      <c r="Z80" s="75" t="str">
        <f t="shared" si="14"/>
        <v>#VALUE!</v>
      </c>
      <c r="AA80" s="75" t="str">
        <f t="shared" si="15"/>
        <v>#VALUE!</v>
      </c>
      <c r="AB80" s="95" t="str">
        <f t="shared" si="16"/>
        <v>#VALUE!</v>
      </c>
      <c r="AC80" s="69" t="str">
        <f t="shared" si="17"/>
        <v>missing data</v>
      </c>
      <c r="AD80" s="74" t="str">
        <f t="shared" si="18"/>
        <v>missing data</v>
      </c>
      <c r="AE80" s="75" t="str">
        <f t="shared" si="19"/>
        <v>#VALUE!</v>
      </c>
      <c r="AF80" s="75" t="str">
        <f t="shared" si="20"/>
        <v>#VALUE!</v>
      </c>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5.75" customHeight="1">
      <c r="A81" s="3" t="s">
        <v>1236</v>
      </c>
      <c r="B81" s="57"/>
      <c r="C81" s="58"/>
      <c r="D81" s="58"/>
      <c r="E81" s="59">
        <f t="shared" si="21"/>
        <v>0</v>
      </c>
      <c r="F81" s="60"/>
      <c r="G81" s="61"/>
      <c r="H81" s="61"/>
      <c r="I81" s="62"/>
      <c r="J81" s="63" t="str">
        <f t="shared" si="2"/>
        <v> </v>
      </c>
      <c r="K81" s="64" t="str">
        <f t="shared" si="3"/>
        <v> </v>
      </c>
      <c r="L81" s="64" t="str">
        <f t="shared" si="4"/>
        <v> </v>
      </c>
      <c r="M81" s="64">
        <f t="shared" si="5"/>
        <v>0</v>
      </c>
      <c r="N81" s="65" t="str">
        <f t="shared" si="6"/>
        <v> </v>
      </c>
      <c r="O81" s="65" t="str">
        <f t="shared" si="7"/>
        <v> </v>
      </c>
      <c r="P81" s="66" t="str">
        <f t="shared" si="22"/>
        <v> </v>
      </c>
      <c r="Q81" s="63" t="str">
        <f t="shared" si="9"/>
        <v>#VALUE!</v>
      </c>
      <c r="R81" s="67" t="str">
        <f t="shared" si="10"/>
        <v>#VALUE!</v>
      </c>
      <c r="S81" s="94" t="str">
        <f t="shared" si="11"/>
        <v>#VALUE!</v>
      </c>
      <c r="T81" s="69" t="str">
        <f t="shared" si="12"/>
        <v>donnée(s) manquante(s)</v>
      </c>
      <c r="U81" s="70" t="str">
        <f t="shared" si="13"/>
        <v>donnée(s) manquante(s)</v>
      </c>
      <c r="V81" s="65" t="str">
        <f>IF(ISBLANK(H81)," ",IF(H81&lt;=Scenario!$C$3,0,IF(H81&lt;=Scenario!$C$5,1,IF(H81&lt;=Scenario!$C$6,2,IF(H81&lt;=Scenario!$C$7,3,IF(H81&lt;=Scenario!$C$8,4,5))))))</f>
        <v> </v>
      </c>
      <c r="W81" s="103" t="str">
        <f>IF(ISBLANK(I81)," ",IF(I81&lt;=Scenario!$G$3,0,IF(I81&lt;=Scenario!$G$5,1,2)))</f>
        <v> </v>
      </c>
      <c r="X81" s="71" t="str">
        <f>IF(ISBLANK(F81)," ",IF(F81&lt;=Scenario!$O$3,0,IF(F81&lt;=Scenario!$O$5,1,IF(F81&lt;=Scenario!$O$6,2,IF(F81&lt;=Scenario!$O$7,3,IF(F81&lt;=Scenario!$O$8,4,IF(F81&lt;=Scenario!$O$9,5,IF(F81&lt;=Scenario!$O$10,6,IF(F81&lt;=Scenario!$O$11,7,IF(F81&lt;=Scenario!$O$12,8,IF(F81&lt;=Scenario!$O$13,9,IF(F81&lt;=Scenario!$O$14,10,IF(F81&lt;=Scenario!$O$15,11,IF(F81&lt;=Scenario!$O$16,12,IF(F81&lt;=Scenario!$O$17,13,IF(F81&lt;=Scenario!$O$18,14,IF(F81&lt;=Scenario!$O$19,15,IF(F81&lt;=Scenario!$O$20,16,IF(F81&lt;=Scenario!$O$21,17,IF(F81&lt;=Scenario!$O$22,18,IF(F81&lt;=Scenario!$O$23,19,20)))))))))))))))))))))</f>
        <v> </v>
      </c>
      <c r="Y81" s="71" t="str">
        <f>IF(ISBLANK(C81)," ",IF(C81&lt;=Scenario!$AA$3,0,IF(C81&lt;=Scenario!$AA$5,1,IF(C81&lt;=Scenario!$AA$6,2,IF(C81&lt;=Scenario!$AA$7,3,IF(C81&lt;=Scenario!$AA$8,4,IF(C81&lt;=Scenario!$AA$9,5,IF(C81&lt;=Scenario!$AA$10,6,IF(C81&lt;=Scenario!$AA$11,7,IF(C81&lt;=Scenario!$AA$12,8,IF(C81&lt;=Scenario!$AA$13,9,IF(C81&lt;=Scenario!$AA$14,10,IF(C81&lt;=Scenario!$AA$15,11,IF(C81&lt;=Scenario!$AA$16,12,IF(C81&lt;=Scenario!$AA$17,13,IF(C81&lt;=Scenario!$AA$18,14,15))))))))))))))))</f>
        <v> </v>
      </c>
      <c r="Z81" s="75" t="str">
        <f t="shared" si="14"/>
        <v>#VALUE!</v>
      </c>
      <c r="AA81" s="75" t="str">
        <f t="shared" si="15"/>
        <v>#VALUE!</v>
      </c>
      <c r="AB81" s="95" t="str">
        <f t="shared" si="16"/>
        <v>#VALUE!</v>
      </c>
      <c r="AC81" s="69" t="str">
        <f t="shared" si="17"/>
        <v>missing data</v>
      </c>
      <c r="AD81" s="74" t="str">
        <f t="shared" si="18"/>
        <v>missing data</v>
      </c>
      <c r="AE81" s="75" t="str">
        <f t="shared" si="19"/>
        <v>#VALUE!</v>
      </c>
      <c r="AF81" s="75" t="str">
        <f t="shared" si="20"/>
        <v>#VALUE!</v>
      </c>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ht="15.75" customHeight="1">
      <c r="A82" s="3" t="s">
        <v>1237</v>
      </c>
      <c r="B82" s="57"/>
      <c r="C82" s="58"/>
      <c r="D82" s="58"/>
      <c r="E82" s="59">
        <f t="shared" si="21"/>
        <v>0</v>
      </c>
      <c r="F82" s="60"/>
      <c r="G82" s="61"/>
      <c r="H82" s="61"/>
      <c r="I82" s="62"/>
      <c r="J82" s="63" t="str">
        <f t="shared" si="2"/>
        <v> </v>
      </c>
      <c r="K82" s="64" t="str">
        <f t="shared" si="3"/>
        <v> </v>
      </c>
      <c r="L82" s="64" t="str">
        <f t="shared" si="4"/>
        <v> </v>
      </c>
      <c r="M82" s="64">
        <f t="shared" si="5"/>
        <v>0</v>
      </c>
      <c r="N82" s="65" t="str">
        <f t="shared" si="6"/>
        <v> </v>
      </c>
      <c r="O82" s="65" t="str">
        <f t="shared" si="7"/>
        <v> </v>
      </c>
      <c r="P82" s="66" t="str">
        <f t="shared" si="22"/>
        <v> </v>
      </c>
      <c r="Q82" s="63" t="str">
        <f t="shared" si="9"/>
        <v>#VALUE!</v>
      </c>
      <c r="R82" s="67" t="str">
        <f t="shared" si="10"/>
        <v>#VALUE!</v>
      </c>
      <c r="S82" s="94" t="str">
        <f t="shared" si="11"/>
        <v>#VALUE!</v>
      </c>
      <c r="T82" s="69" t="str">
        <f t="shared" si="12"/>
        <v>donnée(s) manquante(s)</v>
      </c>
      <c r="U82" s="70" t="str">
        <f t="shared" si="13"/>
        <v>donnée(s) manquante(s)</v>
      </c>
      <c r="V82" s="65" t="str">
        <f>IF(ISBLANK(H82)," ",IF(H82&lt;=Scenario!$C$3,0,IF(H82&lt;=Scenario!$C$5,1,IF(H82&lt;=Scenario!$C$6,2,IF(H82&lt;=Scenario!$C$7,3,IF(H82&lt;=Scenario!$C$8,4,5))))))</f>
        <v> </v>
      </c>
      <c r="W82" s="103" t="str">
        <f>IF(ISBLANK(I82)," ",IF(I82&lt;=Scenario!$G$3,0,IF(I82&lt;=Scenario!$G$5,1,2)))</f>
        <v> </v>
      </c>
      <c r="X82" s="71" t="str">
        <f>IF(ISBLANK(F82)," ",IF(F82&lt;=Scenario!$O$3,0,IF(F82&lt;=Scenario!$O$5,1,IF(F82&lt;=Scenario!$O$6,2,IF(F82&lt;=Scenario!$O$7,3,IF(F82&lt;=Scenario!$O$8,4,IF(F82&lt;=Scenario!$O$9,5,IF(F82&lt;=Scenario!$O$10,6,IF(F82&lt;=Scenario!$O$11,7,IF(F82&lt;=Scenario!$O$12,8,IF(F82&lt;=Scenario!$O$13,9,IF(F82&lt;=Scenario!$O$14,10,IF(F82&lt;=Scenario!$O$15,11,IF(F82&lt;=Scenario!$O$16,12,IF(F82&lt;=Scenario!$O$17,13,IF(F82&lt;=Scenario!$O$18,14,IF(F82&lt;=Scenario!$O$19,15,IF(F82&lt;=Scenario!$O$20,16,IF(F82&lt;=Scenario!$O$21,17,IF(F82&lt;=Scenario!$O$22,18,IF(F82&lt;=Scenario!$O$23,19,20)))))))))))))))))))))</f>
        <v> </v>
      </c>
      <c r="Y82" s="71" t="str">
        <f>IF(ISBLANK(C82)," ",IF(C82&lt;=Scenario!$AA$3,0,IF(C82&lt;=Scenario!$AA$5,1,IF(C82&lt;=Scenario!$AA$6,2,IF(C82&lt;=Scenario!$AA$7,3,IF(C82&lt;=Scenario!$AA$8,4,IF(C82&lt;=Scenario!$AA$9,5,IF(C82&lt;=Scenario!$AA$10,6,IF(C82&lt;=Scenario!$AA$11,7,IF(C82&lt;=Scenario!$AA$12,8,IF(C82&lt;=Scenario!$AA$13,9,IF(C82&lt;=Scenario!$AA$14,10,IF(C82&lt;=Scenario!$AA$15,11,IF(C82&lt;=Scenario!$AA$16,12,IF(C82&lt;=Scenario!$AA$17,13,IF(C82&lt;=Scenario!$AA$18,14,15))))))))))))))))</f>
        <v> </v>
      </c>
      <c r="Z82" s="75" t="str">
        <f t="shared" si="14"/>
        <v>#VALUE!</v>
      </c>
      <c r="AA82" s="75" t="str">
        <f t="shared" si="15"/>
        <v>#VALUE!</v>
      </c>
      <c r="AB82" s="95" t="str">
        <f t="shared" si="16"/>
        <v>#VALUE!</v>
      </c>
      <c r="AC82" s="69" t="str">
        <f t="shared" si="17"/>
        <v>missing data</v>
      </c>
      <c r="AD82" s="74" t="str">
        <f t="shared" si="18"/>
        <v>missing data</v>
      </c>
      <c r="AE82" s="75" t="str">
        <f t="shared" si="19"/>
        <v>#VALUE!</v>
      </c>
      <c r="AF82" s="75" t="str">
        <f t="shared" si="20"/>
        <v>#VALUE!</v>
      </c>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ht="15.75" customHeight="1">
      <c r="A83" s="3" t="s">
        <v>1238</v>
      </c>
      <c r="B83" s="57"/>
      <c r="C83" s="58"/>
      <c r="D83" s="58"/>
      <c r="E83" s="59">
        <f t="shared" si="21"/>
        <v>0</v>
      </c>
      <c r="F83" s="60"/>
      <c r="G83" s="61"/>
      <c r="H83" s="61"/>
      <c r="I83" s="62"/>
      <c r="J83" s="63" t="str">
        <f t="shared" si="2"/>
        <v> </v>
      </c>
      <c r="K83" s="64" t="str">
        <f t="shared" si="3"/>
        <v> </v>
      </c>
      <c r="L83" s="64" t="str">
        <f t="shared" si="4"/>
        <v> </v>
      </c>
      <c r="M83" s="64">
        <f t="shared" si="5"/>
        <v>0</v>
      </c>
      <c r="N83" s="65" t="str">
        <f t="shared" si="6"/>
        <v> </v>
      </c>
      <c r="O83" s="65" t="str">
        <f t="shared" si="7"/>
        <v> </v>
      </c>
      <c r="P83" s="66" t="str">
        <f t="shared" si="22"/>
        <v> </v>
      </c>
      <c r="Q83" s="63" t="str">
        <f t="shared" si="9"/>
        <v>#VALUE!</v>
      </c>
      <c r="R83" s="67" t="str">
        <f t="shared" si="10"/>
        <v>#VALUE!</v>
      </c>
      <c r="S83" s="94" t="str">
        <f t="shared" si="11"/>
        <v>#VALUE!</v>
      </c>
      <c r="T83" s="69" t="str">
        <f t="shared" si="12"/>
        <v>donnée(s) manquante(s)</v>
      </c>
      <c r="U83" s="70" t="str">
        <f t="shared" si="13"/>
        <v>donnée(s) manquante(s)</v>
      </c>
      <c r="V83" s="65" t="str">
        <f>IF(ISBLANK(H83)," ",IF(H83&lt;=Scenario!$C$3,0,IF(H83&lt;=Scenario!$C$5,1,IF(H83&lt;=Scenario!$C$6,2,IF(H83&lt;=Scenario!$C$7,3,IF(H83&lt;=Scenario!$C$8,4,5))))))</f>
        <v> </v>
      </c>
      <c r="W83" s="103" t="str">
        <f>IF(ISBLANK(I83)," ",IF(I83&lt;=Scenario!$G$3,0,IF(I83&lt;=Scenario!$G$5,1,2)))</f>
        <v> </v>
      </c>
      <c r="X83" s="71" t="str">
        <f>IF(ISBLANK(F83)," ",IF(F83&lt;=Scenario!$O$3,0,IF(F83&lt;=Scenario!$O$5,1,IF(F83&lt;=Scenario!$O$6,2,IF(F83&lt;=Scenario!$O$7,3,IF(F83&lt;=Scenario!$O$8,4,IF(F83&lt;=Scenario!$O$9,5,IF(F83&lt;=Scenario!$O$10,6,IF(F83&lt;=Scenario!$O$11,7,IF(F83&lt;=Scenario!$O$12,8,IF(F83&lt;=Scenario!$O$13,9,IF(F83&lt;=Scenario!$O$14,10,IF(F83&lt;=Scenario!$O$15,11,IF(F83&lt;=Scenario!$O$16,12,IF(F83&lt;=Scenario!$O$17,13,IF(F83&lt;=Scenario!$O$18,14,IF(F83&lt;=Scenario!$O$19,15,IF(F83&lt;=Scenario!$O$20,16,IF(F83&lt;=Scenario!$O$21,17,IF(F83&lt;=Scenario!$O$22,18,IF(F83&lt;=Scenario!$O$23,19,20)))))))))))))))))))))</f>
        <v> </v>
      </c>
      <c r="Y83" s="71" t="str">
        <f>IF(ISBLANK(C83)," ",IF(C83&lt;=Scenario!$AA$3,0,IF(C83&lt;=Scenario!$AA$5,1,IF(C83&lt;=Scenario!$AA$6,2,IF(C83&lt;=Scenario!$AA$7,3,IF(C83&lt;=Scenario!$AA$8,4,IF(C83&lt;=Scenario!$AA$9,5,IF(C83&lt;=Scenario!$AA$10,6,IF(C83&lt;=Scenario!$AA$11,7,IF(C83&lt;=Scenario!$AA$12,8,IF(C83&lt;=Scenario!$AA$13,9,IF(C83&lt;=Scenario!$AA$14,10,IF(C83&lt;=Scenario!$AA$15,11,IF(C83&lt;=Scenario!$AA$16,12,IF(C83&lt;=Scenario!$AA$17,13,IF(C83&lt;=Scenario!$AA$18,14,15))))))))))))))))</f>
        <v> </v>
      </c>
      <c r="Z83" s="75" t="str">
        <f t="shared" si="14"/>
        <v>#VALUE!</v>
      </c>
      <c r="AA83" s="75" t="str">
        <f t="shared" si="15"/>
        <v>#VALUE!</v>
      </c>
      <c r="AB83" s="95" t="str">
        <f t="shared" si="16"/>
        <v>#VALUE!</v>
      </c>
      <c r="AC83" s="69" t="str">
        <f t="shared" si="17"/>
        <v>missing data</v>
      </c>
      <c r="AD83" s="74" t="str">
        <f t="shared" si="18"/>
        <v>missing data</v>
      </c>
      <c r="AE83" s="75" t="str">
        <f t="shared" si="19"/>
        <v>#VALUE!</v>
      </c>
      <c r="AF83" s="75" t="str">
        <f t="shared" si="20"/>
        <v>#VALUE!</v>
      </c>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row>
    <row r="84" ht="15.75" customHeight="1">
      <c r="A84" s="3" t="s">
        <v>1239</v>
      </c>
      <c r="B84" s="57"/>
      <c r="C84" s="58"/>
      <c r="D84" s="58"/>
      <c r="E84" s="59">
        <f t="shared" si="21"/>
        <v>0</v>
      </c>
      <c r="F84" s="60"/>
      <c r="G84" s="61"/>
      <c r="H84" s="61"/>
      <c r="I84" s="62"/>
      <c r="J84" s="63" t="str">
        <f t="shared" si="2"/>
        <v> </v>
      </c>
      <c r="K84" s="64" t="str">
        <f t="shared" si="3"/>
        <v> </v>
      </c>
      <c r="L84" s="64" t="str">
        <f t="shared" si="4"/>
        <v> </v>
      </c>
      <c r="M84" s="64">
        <f t="shared" si="5"/>
        <v>0</v>
      </c>
      <c r="N84" s="65" t="str">
        <f t="shared" si="6"/>
        <v> </v>
      </c>
      <c r="O84" s="65" t="str">
        <f t="shared" si="7"/>
        <v> </v>
      </c>
      <c r="P84" s="66" t="str">
        <f t="shared" si="22"/>
        <v> </v>
      </c>
      <c r="Q84" s="63" t="str">
        <f t="shared" si="9"/>
        <v>#VALUE!</v>
      </c>
      <c r="R84" s="67" t="str">
        <f t="shared" si="10"/>
        <v>#VALUE!</v>
      </c>
      <c r="S84" s="94" t="str">
        <f t="shared" si="11"/>
        <v>#VALUE!</v>
      </c>
      <c r="T84" s="69" t="str">
        <f t="shared" si="12"/>
        <v>donnée(s) manquante(s)</v>
      </c>
      <c r="U84" s="70" t="str">
        <f t="shared" si="13"/>
        <v>donnée(s) manquante(s)</v>
      </c>
      <c r="V84" s="65" t="str">
        <f>IF(ISBLANK(H84)," ",IF(H84&lt;=Scenario!$C$3,0,IF(H84&lt;=Scenario!$C$5,1,IF(H84&lt;=Scenario!$C$6,2,IF(H84&lt;=Scenario!$C$7,3,IF(H84&lt;=Scenario!$C$8,4,5))))))</f>
        <v> </v>
      </c>
      <c r="W84" s="103" t="str">
        <f>IF(ISBLANK(I84)," ",IF(I84&lt;=Scenario!$G$3,0,IF(I84&lt;=Scenario!$G$5,1,2)))</f>
        <v> </v>
      </c>
      <c r="X84" s="71" t="str">
        <f>IF(ISBLANK(F84)," ",IF(F84&lt;=Scenario!$O$3,0,IF(F84&lt;=Scenario!$O$5,1,IF(F84&lt;=Scenario!$O$6,2,IF(F84&lt;=Scenario!$O$7,3,IF(F84&lt;=Scenario!$O$8,4,IF(F84&lt;=Scenario!$O$9,5,IF(F84&lt;=Scenario!$O$10,6,IF(F84&lt;=Scenario!$O$11,7,IF(F84&lt;=Scenario!$O$12,8,IF(F84&lt;=Scenario!$O$13,9,IF(F84&lt;=Scenario!$O$14,10,IF(F84&lt;=Scenario!$O$15,11,IF(F84&lt;=Scenario!$O$16,12,IF(F84&lt;=Scenario!$O$17,13,IF(F84&lt;=Scenario!$O$18,14,IF(F84&lt;=Scenario!$O$19,15,IF(F84&lt;=Scenario!$O$20,16,IF(F84&lt;=Scenario!$O$21,17,IF(F84&lt;=Scenario!$O$22,18,IF(F84&lt;=Scenario!$O$23,19,20)))))))))))))))))))))</f>
        <v> </v>
      </c>
      <c r="Y84" s="71" t="str">
        <f>IF(ISBLANK(C84)," ",IF(C84&lt;=Scenario!$AA$3,0,IF(C84&lt;=Scenario!$AA$5,1,IF(C84&lt;=Scenario!$AA$6,2,IF(C84&lt;=Scenario!$AA$7,3,IF(C84&lt;=Scenario!$AA$8,4,IF(C84&lt;=Scenario!$AA$9,5,IF(C84&lt;=Scenario!$AA$10,6,IF(C84&lt;=Scenario!$AA$11,7,IF(C84&lt;=Scenario!$AA$12,8,IF(C84&lt;=Scenario!$AA$13,9,IF(C84&lt;=Scenario!$AA$14,10,IF(C84&lt;=Scenario!$AA$15,11,IF(C84&lt;=Scenario!$AA$16,12,IF(C84&lt;=Scenario!$AA$17,13,IF(C84&lt;=Scenario!$AA$18,14,15))))))))))))))))</f>
        <v> </v>
      </c>
      <c r="Z84" s="75" t="str">
        <f t="shared" si="14"/>
        <v>#VALUE!</v>
      </c>
      <c r="AA84" s="75" t="str">
        <f t="shared" si="15"/>
        <v>#VALUE!</v>
      </c>
      <c r="AB84" s="95" t="str">
        <f t="shared" si="16"/>
        <v>#VALUE!</v>
      </c>
      <c r="AC84" s="69" t="str">
        <f t="shared" si="17"/>
        <v>missing data</v>
      </c>
      <c r="AD84" s="74" t="str">
        <f t="shared" si="18"/>
        <v>missing data</v>
      </c>
      <c r="AE84" s="75" t="str">
        <f t="shared" si="19"/>
        <v>#VALUE!</v>
      </c>
      <c r="AF84" s="75" t="str">
        <f t="shared" si="20"/>
        <v>#VALUE!</v>
      </c>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row>
    <row r="85" ht="15.75" customHeight="1">
      <c r="A85" s="3" t="s">
        <v>1240</v>
      </c>
      <c r="B85" s="57"/>
      <c r="C85" s="58"/>
      <c r="D85" s="58"/>
      <c r="E85" s="59">
        <f t="shared" si="21"/>
        <v>0</v>
      </c>
      <c r="F85" s="60"/>
      <c r="G85" s="61"/>
      <c r="H85" s="61"/>
      <c r="I85" s="62"/>
      <c r="J85" s="63" t="str">
        <f t="shared" si="2"/>
        <v> </v>
      </c>
      <c r="K85" s="64" t="str">
        <f t="shared" si="3"/>
        <v> </v>
      </c>
      <c r="L85" s="64" t="str">
        <f t="shared" si="4"/>
        <v> </v>
      </c>
      <c r="M85" s="64">
        <f t="shared" si="5"/>
        <v>0</v>
      </c>
      <c r="N85" s="65" t="str">
        <f t="shared" si="6"/>
        <v> </v>
      </c>
      <c r="O85" s="65" t="str">
        <f t="shared" si="7"/>
        <v> </v>
      </c>
      <c r="P85" s="66" t="str">
        <f t="shared" si="22"/>
        <v> </v>
      </c>
      <c r="Q85" s="63" t="str">
        <f t="shared" si="9"/>
        <v>#VALUE!</v>
      </c>
      <c r="R85" s="67" t="str">
        <f t="shared" si="10"/>
        <v>#VALUE!</v>
      </c>
      <c r="S85" s="94" t="str">
        <f t="shared" si="11"/>
        <v>#VALUE!</v>
      </c>
      <c r="T85" s="69" t="str">
        <f t="shared" si="12"/>
        <v>donnée(s) manquante(s)</v>
      </c>
      <c r="U85" s="70" t="str">
        <f t="shared" si="13"/>
        <v>donnée(s) manquante(s)</v>
      </c>
      <c r="V85" s="65" t="str">
        <f>IF(ISBLANK(H85)," ",IF(H85&lt;=Scenario!$C$3,0,IF(H85&lt;=Scenario!$C$5,1,IF(H85&lt;=Scenario!$C$6,2,IF(H85&lt;=Scenario!$C$7,3,IF(H85&lt;=Scenario!$C$8,4,5))))))</f>
        <v> </v>
      </c>
      <c r="W85" s="103" t="str">
        <f>IF(ISBLANK(I85)," ",IF(I85&lt;=Scenario!$G$3,0,IF(I85&lt;=Scenario!$G$5,1,2)))</f>
        <v> </v>
      </c>
      <c r="X85" s="71" t="str">
        <f>IF(ISBLANK(F85)," ",IF(F85&lt;=Scenario!$O$3,0,IF(F85&lt;=Scenario!$O$5,1,IF(F85&lt;=Scenario!$O$6,2,IF(F85&lt;=Scenario!$O$7,3,IF(F85&lt;=Scenario!$O$8,4,IF(F85&lt;=Scenario!$O$9,5,IF(F85&lt;=Scenario!$O$10,6,IF(F85&lt;=Scenario!$O$11,7,IF(F85&lt;=Scenario!$O$12,8,IF(F85&lt;=Scenario!$O$13,9,IF(F85&lt;=Scenario!$O$14,10,IF(F85&lt;=Scenario!$O$15,11,IF(F85&lt;=Scenario!$O$16,12,IF(F85&lt;=Scenario!$O$17,13,IF(F85&lt;=Scenario!$O$18,14,IF(F85&lt;=Scenario!$O$19,15,IF(F85&lt;=Scenario!$O$20,16,IF(F85&lt;=Scenario!$O$21,17,IF(F85&lt;=Scenario!$O$22,18,IF(F85&lt;=Scenario!$O$23,19,20)))))))))))))))))))))</f>
        <v> </v>
      </c>
      <c r="Y85" s="71" t="str">
        <f>IF(ISBLANK(C85)," ",IF(C85&lt;=Scenario!$AA$3,0,IF(C85&lt;=Scenario!$AA$5,1,IF(C85&lt;=Scenario!$AA$6,2,IF(C85&lt;=Scenario!$AA$7,3,IF(C85&lt;=Scenario!$AA$8,4,IF(C85&lt;=Scenario!$AA$9,5,IF(C85&lt;=Scenario!$AA$10,6,IF(C85&lt;=Scenario!$AA$11,7,IF(C85&lt;=Scenario!$AA$12,8,IF(C85&lt;=Scenario!$AA$13,9,IF(C85&lt;=Scenario!$AA$14,10,IF(C85&lt;=Scenario!$AA$15,11,IF(C85&lt;=Scenario!$AA$16,12,IF(C85&lt;=Scenario!$AA$17,13,IF(C85&lt;=Scenario!$AA$18,14,15))))))))))))))))</f>
        <v> </v>
      </c>
      <c r="Z85" s="75" t="str">
        <f t="shared" si="14"/>
        <v>#VALUE!</v>
      </c>
      <c r="AA85" s="75" t="str">
        <f t="shared" si="15"/>
        <v>#VALUE!</v>
      </c>
      <c r="AB85" s="95" t="str">
        <f t="shared" si="16"/>
        <v>#VALUE!</v>
      </c>
      <c r="AC85" s="69" t="str">
        <f t="shared" si="17"/>
        <v>missing data</v>
      </c>
      <c r="AD85" s="74" t="str">
        <f t="shared" si="18"/>
        <v>missing data</v>
      </c>
      <c r="AE85" s="75" t="str">
        <f t="shared" si="19"/>
        <v>#VALUE!</v>
      </c>
      <c r="AF85" s="75" t="str">
        <f t="shared" si="20"/>
        <v>#VALUE!</v>
      </c>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row>
    <row r="86" ht="15.75" customHeight="1">
      <c r="A86" s="3" t="s">
        <v>1241</v>
      </c>
      <c r="B86" s="57"/>
      <c r="C86" s="58"/>
      <c r="D86" s="58"/>
      <c r="E86" s="59">
        <f t="shared" si="21"/>
        <v>0</v>
      </c>
      <c r="F86" s="60"/>
      <c r="G86" s="61"/>
      <c r="H86" s="61"/>
      <c r="I86" s="62"/>
      <c r="J86" s="63" t="str">
        <f t="shared" si="2"/>
        <v> </v>
      </c>
      <c r="K86" s="64" t="str">
        <f t="shared" si="3"/>
        <v> </v>
      </c>
      <c r="L86" s="64" t="str">
        <f t="shared" si="4"/>
        <v> </v>
      </c>
      <c r="M86" s="64">
        <f t="shared" si="5"/>
        <v>0</v>
      </c>
      <c r="N86" s="65" t="str">
        <f t="shared" si="6"/>
        <v> </v>
      </c>
      <c r="O86" s="65" t="str">
        <f t="shared" si="7"/>
        <v> </v>
      </c>
      <c r="P86" s="66" t="str">
        <f t="shared" si="22"/>
        <v> </v>
      </c>
      <c r="Q86" s="63" t="str">
        <f t="shared" si="9"/>
        <v>#VALUE!</v>
      </c>
      <c r="R86" s="67" t="str">
        <f t="shared" si="10"/>
        <v>#VALUE!</v>
      </c>
      <c r="S86" s="94" t="str">
        <f t="shared" si="11"/>
        <v>#VALUE!</v>
      </c>
      <c r="T86" s="69" t="str">
        <f t="shared" si="12"/>
        <v>donnée(s) manquante(s)</v>
      </c>
      <c r="U86" s="70" t="str">
        <f t="shared" si="13"/>
        <v>donnée(s) manquante(s)</v>
      </c>
      <c r="V86" s="65" t="str">
        <f>IF(ISBLANK(H86)," ",IF(H86&lt;=Scenario!$C$3,0,IF(H86&lt;=Scenario!$C$5,1,IF(H86&lt;=Scenario!$C$6,2,IF(H86&lt;=Scenario!$C$7,3,IF(H86&lt;=Scenario!$C$8,4,5))))))</f>
        <v> </v>
      </c>
      <c r="W86" s="103" t="str">
        <f>IF(ISBLANK(I86)," ",IF(I86&lt;=Scenario!$G$3,0,IF(I86&lt;=Scenario!$G$5,1,2)))</f>
        <v> </v>
      </c>
      <c r="X86" s="71" t="str">
        <f>IF(ISBLANK(F86)," ",IF(F86&lt;=Scenario!$O$3,0,IF(F86&lt;=Scenario!$O$5,1,IF(F86&lt;=Scenario!$O$6,2,IF(F86&lt;=Scenario!$O$7,3,IF(F86&lt;=Scenario!$O$8,4,IF(F86&lt;=Scenario!$O$9,5,IF(F86&lt;=Scenario!$O$10,6,IF(F86&lt;=Scenario!$O$11,7,IF(F86&lt;=Scenario!$O$12,8,IF(F86&lt;=Scenario!$O$13,9,IF(F86&lt;=Scenario!$O$14,10,IF(F86&lt;=Scenario!$O$15,11,IF(F86&lt;=Scenario!$O$16,12,IF(F86&lt;=Scenario!$O$17,13,IF(F86&lt;=Scenario!$O$18,14,IF(F86&lt;=Scenario!$O$19,15,IF(F86&lt;=Scenario!$O$20,16,IF(F86&lt;=Scenario!$O$21,17,IF(F86&lt;=Scenario!$O$22,18,IF(F86&lt;=Scenario!$O$23,19,20)))))))))))))))))))))</f>
        <v> </v>
      </c>
      <c r="Y86" s="71" t="str">
        <f>IF(ISBLANK(C86)," ",IF(C86&lt;=Scenario!$AA$3,0,IF(C86&lt;=Scenario!$AA$5,1,IF(C86&lt;=Scenario!$AA$6,2,IF(C86&lt;=Scenario!$AA$7,3,IF(C86&lt;=Scenario!$AA$8,4,IF(C86&lt;=Scenario!$AA$9,5,IF(C86&lt;=Scenario!$AA$10,6,IF(C86&lt;=Scenario!$AA$11,7,IF(C86&lt;=Scenario!$AA$12,8,IF(C86&lt;=Scenario!$AA$13,9,IF(C86&lt;=Scenario!$AA$14,10,IF(C86&lt;=Scenario!$AA$15,11,IF(C86&lt;=Scenario!$AA$16,12,IF(C86&lt;=Scenario!$AA$17,13,IF(C86&lt;=Scenario!$AA$18,14,15))))))))))))))))</f>
        <v> </v>
      </c>
      <c r="Z86" s="75" t="str">
        <f t="shared" si="14"/>
        <v>#VALUE!</v>
      </c>
      <c r="AA86" s="75" t="str">
        <f t="shared" si="15"/>
        <v>#VALUE!</v>
      </c>
      <c r="AB86" s="95" t="str">
        <f t="shared" si="16"/>
        <v>#VALUE!</v>
      </c>
      <c r="AC86" s="69" t="str">
        <f t="shared" si="17"/>
        <v>missing data</v>
      </c>
      <c r="AD86" s="74" t="str">
        <f t="shared" si="18"/>
        <v>missing data</v>
      </c>
      <c r="AE86" s="75" t="str">
        <f t="shared" si="19"/>
        <v>#VALUE!</v>
      </c>
      <c r="AF86" s="75" t="str">
        <f t="shared" si="20"/>
        <v>#VALUE!</v>
      </c>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row>
    <row r="87" ht="15.75" customHeight="1">
      <c r="A87" s="3" t="s">
        <v>1242</v>
      </c>
      <c r="B87" s="57"/>
      <c r="C87" s="58"/>
      <c r="D87" s="58"/>
      <c r="E87" s="59">
        <f t="shared" si="21"/>
        <v>0</v>
      </c>
      <c r="F87" s="60"/>
      <c r="G87" s="61"/>
      <c r="H87" s="61"/>
      <c r="I87" s="62"/>
      <c r="J87" s="63" t="str">
        <f t="shared" si="2"/>
        <v> </v>
      </c>
      <c r="K87" s="64" t="str">
        <f t="shared" si="3"/>
        <v> </v>
      </c>
      <c r="L87" s="64" t="str">
        <f t="shared" si="4"/>
        <v> </v>
      </c>
      <c r="M87" s="64">
        <f t="shared" si="5"/>
        <v>0</v>
      </c>
      <c r="N87" s="65" t="str">
        <f t="shared" si="6"/>
        <v> </v>
      </c>
      <c r="O87" s="65" t="str">
        <f t="shared" si="7"/>
        <v> </v>
      </c>
      <c r="P87" s="66" t="str">
        <f t="shared" si="22"/>
        <v> </v>
      </c>
      <c r="Q87" s="63" t="str">
        <f t="shared" si="9"/>
        <v>#VALUE!</v>
      </c>
      <c r="R87" s="67" t="str">
        <f t="shared" si="10"/>
        <v>#VALUE!</v>
      </c>
      <c r="S87" s="94" t="str">
        <f t="shared" si="11"/>
        <v>#VALUE!</v>
      </c>
      <c r="T87" s="69" t="str">
        <f t="shared" si="12"/>
        <v>donnée(s) manquante(s)</v>
      </c>
      <c r="U87" s="70" t="str">
        <f t="shared" si="13"/>
        <v>donnée(s) manquante(s)</v>
      </c>
      <c r="V87" s="65" t="str">
        <f>IF(ISBLANK(H87)," ",IF(H87&lt;=Scenario!$C$3,0,IF(H87&lt;=Scenario!$C$5,1,IF(H87&lt;=Scenario!$C$6,2,IF(H87&lt;=Scenario!$C$7,3,IF(H87&lt;=Scenario!$C$8,4,5))))))</f>
        <v> </v>
      </c>
      <c r="W87" s="103" t="str">
        <f>IF(ISBLANK(I87)," ",IF(I87&lt;=Scenario!$G$3,0,IF(I87&lt;=Scenario!$G$5,1,2)))</f>
        <v> </v>
      </c>
      <c r="X87" s="71" t="str">
        <f>IF(ISBLANK(F87)," ",IF(F87&lt;=Scenario!$O$3,0,IF(F87&lt;=Scenario!$O$5,1,IF(F87&lt;=Scenario!$O$6,2,IF(F87&lt;=Scenario!$O$7,3,IF(F87&lt;=Scenario!$O$8,4,IF(F87&lt;=Scenario!$O$9,5,IF(F87&lt;=Scenario!$O$10,6,IF(F87&lt;=Scenario!$O$11,7,IF(F87&lt;=Scenario!$O$12,8,IF(F87&lt;=Scenario!$O$13,9,IF(F87&lt;=Scenario!$O$14,10,IF(F87&lt;=Scenario!$O$15,11,IF(F87&lt;=Scenario!$O$16,12,IF(F87&lt;=Scenario!$O$17,13,IF(F87&lt;=Scenario!$O$18,14,IF(F87&lt;=Scenario!$O$19,15,IF(F87&lt;=Scenario!$O$20,16,IF(F87&lt;=Scenario!$O$21,17,IF(F87&lt;=Scenario!$O$22,18,IF(F87&lt;=Scenario!$O$23,19,20)))))))))))))))))))))</f>
        <v> </v>
      </c>
      <c r="Y87" s="71" t="str">
        <f>IF(ISBLANK(C87)," ",IF(C87&lt;=Scenario!$AA$3,0,IF(C87&lt;=Scenario!$AA$5,1,IF(C87&lt;=Scenario!$AA$6,2,IF(C87&lt;=Scenario!$AA$7,3,IF(C87&lt;=Scenario!$AA$8,4,IF(C87&lt;=Scenario!$AA$9,5,IF(C87&lt;=Scenario!$AA$10,6,IF(C87&lt;=Scenario!$AA$11,7,IF(C87&lt;=Scenario!$AA$12,8,IF(C87&lt;=Scenario!$AA$13,9,IF(C87&lt;=Scenario!$AA$14,10,IF(C87&lt;=Scenario!$AA$15,11,IF(C87&lt;=Scenario!$AA$16,12,IF(C87&lt;=Scenario!$AA$17,13,IF(C87&lt;=Scenario!$AA$18,14,15))))))))))))))))</f>
        <v> </v>
      </c>
      <c r="Z87" s="75" t="str">
        <f t="shared" si="14"/>
        <v>#VALUE!</v>
      </c>
      <c r="AA87" s="75" t="str">
        <f t="shared" si="15"/>
        <v>#VALUE!</v>
      </c>
      <c r="AB87" s="95" t="str">
        <f t="shared" si="16"/>
        <v>#VALUE!</v>
      </c>
      <c r="AC87" s="69" t="str">
        <f t="shared" si="17"/>
        <v>missing data</v>
      </c>
      <c r="AD87" s="74" t="str">
        <f t="shared" si="18"/>
        <v>missing data</v>
      </c>
      <c r="AE87" s="75" t="str">
        <f t="shared" si="19"/>
        <v>#VALUE!</v>
      </c>
      <c r="AF87" s="75" t="str">
        <f t="shared" si="20"/>
        <v>#VALUE!</v>
      </c>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5.75" customHeight="1">
      <c r="A88" s="3" t="s">
        <v>1243</v>
      </c>
      <c r="B88" s="57"/>
      <c r="C88" s="58"/>
      <c r="D88" s="58"/>
      <c r="E88" s="59">
        <f t="shared" si="21"/>
        <v>0</v>
      </c>
      <c r="F88" s="60"/>
      <c r="G88" s="61"/>
      <c r="H88" s="61"/>
      <c r="I88" s="62"/>
      <c r="J88" s="63" t="str">
        <f t="shared" si="2"/>
        <v> </v>
      </c>
      <c r="K88" s="64" t="str">
        <f t="shared" si="3"/>
        <v> </v>
      </c>
      <c r="L88" s="64" t="str">
        <f t="shared" si="4"/>
        <v> </v>
      </c>
      <c r="M88" s="64">
        <f t="shared" si="5"/>
        <v>0</v>
      </c>
      <c r="N88" s="65" t="str">
        <f t="shared" si="6"/>
        <v> </v>
      </c>
      <c r="O88" s="65" t="str">
        <f t="shared" si="7"/>
        <v> </v>
      </c>
      <c r="P88" s="66" t="str">
        <f t="shared" si="22"/>
        <v> </v>
      </c>
      <c r="Q88" s="63" t="str">
        <f t="shared" si="9"/>
        <v>#VALUE!</v>
      </c>
      <c r="R88" s="67" t="str">
        <f t="shared" si="10"/>
        <v>#VALUE!</v>
      </c>
      <c r="S88" s="94" t="str">
        <f t="shared" si="11"/>
        <v>#VALUE!</v>
      </c>
      <c r="T88" s="69" t="str">
        <f t="shared" si="12"/>
        <v>donnée(s) manquante(s)</v>
      </c>
      <c r="U88" s="70" t="str">
        <f t="shared" si="13"/>
        <v>donnée(s) manquante(s)</v>
      </c>
      <c r="V88" s="65" t="str">
        <f>IF(ISBLANK(H88)," ",IF(H88&lt;=Scenario!$C$3,0,IF(H88&lt;=Scenario!$C$5,1,IF(H88&lt;=Scenario!$C$6,2,IF(H88&lt;=Scenario!$C$7,3,IF(H88&lt;=Scenario!$C$8,4,5))))))</f>
        <v> </v>
      </c>
      <c r="W88" s="103" t="str">
        <f>IF(ISBLANK(I88)," ",IF(I88&lt;=Scenario!$G$3,0,IF(I88&lt;=Scenario!$G$5,1,2)))</f>
        <v> </v>
      </c>
      <c r="X88" s="71" t="str">
        <f>IF(ISBLANK(F88)," ",IF(F88&lt;=Scenario!$O$3,0,IF(F88&lt;=Scenario!$O$5,1,IF(F88&lt;=Scenario!$O$6,2,IF(F88&lt;=Scenario!$O$7,3,IF(F88&lt;=Scenario!$O$8,4,IF(F88&lt;=Scenario!$O$9,5,IF(F88&lt;=Scenario!$O$10,6,IF(F88&lt;=Scenario!$O$11,7,IF(F88&lt;=Scenario!$O$12,8,IF(F88&lt;=Scenario!$O$13,9,IF(F88&lt;=Scenario!$O$14,10,IF(F88&lt;=Scenario!$O$15,11,IF(F88&lt;=Scenario!$O$16,12,IF(F88&lt;=Scenario!$O$17,13,IF(F88&lt;=Scenario!$O$18,14,IF(F88&lt;=Scenario!$O$19,15,IF(F88&lt;=Scenario!$O$20,16,IF(F88&lt;=Scenario!$O$21,17,IF(F88&lt;=Scenario!$O$22,18,IF(F88&lt;=Scenario!$O$23,19,20)))))))))))))))))))))</f>
        <v> </v>
      </c>
      <c r="Y88" s="71" t="str">
        <f>IF(ISBLANK(C88)," ",IF(C88&lt;=Scenario!$AA$3,0,IF(C88&lt;=Scenario!$AA$5,1,IF(C88&lt;=Scenario!$AA$6,2,IF(C88&lt;=Scenario!$AA$7,3,IF(C88&lt;=Scenario!$AA$8,4,IF(C88&lt;=Scenario!$AA$9,5,IF(C88&lt;=Scenario!$AA$10,6,IF(C88&lt;=Scenario!$AA$11,7,IF(C88&lt;=Scenario!$AA$12,8,IF(C88&lt;=Scenario!$AA$13,9,IF(C88&lt;=Scenario!$AA$14,10,IF(C88&lt;=Scenario!$AA$15,11,IF(C88&lt;=Scenario!$AA$16,12,IF(C88&lt;=Scenario!$AA$17,13,IF(C88&lt;=Scenario!$AA$18,14,15))))))))))))))))</f>
        <v> </v>
      </c>
      <c r="Z88" s="75" t="str">
        <f t="shared" si="14"/>
        <v>#VALUE!</v>
      </c>
      <c r="AA88" s="75" t="str">
        <f t="shared" si="15"/>
        <v>#VALUE!</v>
      </c>
      <c r="AB88" s="95" t="str">
        <f t="shared" si="16"/>
        <v>#VALUE!</v>
      </c>
      <c r="AC88" s="69" t="str">
        <f t="shared" si="17"/>
        <v>missing data</v>
      </c>
      <c r="AD88" s="74" t="str">
        <f t="shared" si="18"/>
        <v>missing data</v>
      </c>
      <c r="AE88" s="75" t="str">
        <f t="shared" si="19"/>
        <v>#VALUE!</v>
      </c>
      <c r="AF88" s="75" t="str">
        <f t="shared" si="20"/>
        <v>#VALUE!</v>
      </c>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5.75" customHeight="1">
      <c r="A89" s="3" t="s">
        <v>1244</v>
      </c>
      <c r="B89" s="57"/>
      <c r="C89" s="58"/>
      <c r="D89" s="58"/>
      <c r="E89" s="59">
        <f t="shared" si="21"/>
        <v>0</v>
      </c>
      <c r="F89" s="60"/>
      <c r="G89" s="61"/>
      <c r="H89" s="61"/>
      <c r="I89" s="62"/>
      <c r="J89" s="63" t="str">
        <f t="shared" si="2"/>
        <v> </v>
      </c>
      <c r="K89" s="64" t="str">
        <f t="shared" si="3"/>
        <v> </v>
      </c>
      <c r="L89" s="64" t="str">
        <f t="shared" si="4"/>
        <v> </v>
      </c>
      <c r="M89" s="64">
        <f t="shared" si="5"/>
        <v>0</v>
      </c>
      <c r="N89" s="65" t="str">
        <f t="shared" si="6"/>
        <v> </v>
      </c>
      <c r="O89" s="65" t="str">
        <f t="shared" si="7"/>
        <v> </v>
      </c>
      <c r="P89" s="66" t="str">
        <f t="shared" si="22"/>
        <v> </v>
      </c>
      <c r="Q89" s="63" t="str">
        <f t="shared" si="9"/>
        <v>#VALUE!</v>
      </c>
      <c r="R89" s="67" t="str">
        <f t="shared" si="10"/>
        <v>#VALUE!</v>
      </c>
      <c r="S89" s="94" t="str">
        <f t="shared" si="11"/>
        <v>#VALUE!</v>
      </c>
      <c r="T89" s="69" t="str">
        <f t="shared" si="12"/>
        <v>donnée(s) manquante(s)</v>
      </c>
      <c r="U89" s="70" t="str">
        <f t="shared" si="13"/>
        <v>donnée(s) manquante(s)</v>
      </c>
      <c r="V89" s="65" t="str">
        <f>IF(ISBLANK(H89)," ",IF(H89&lt;=Scenario!$C$3,0,IF(H89&lt;=Scenario!$C$5,1,IF(H89&lt;=Scenario!$C$6,2,IF(H89&lt;=Scenario!$C$7,3,IF(H89&lt;=Scenario!$C$8,4,5))))))</f>
        <v> </v>
      </c>
      <c r="W89" s="103" t="str">
        <f>IF(ISBLANK(I89)," ",IF(I89&lt;=Scenario!$G$3,0,IF(I89&lt;=Scenario!$G$5,1,2)))</f>
        <v> </v>
      </c>
      <c r="X89" s="71" t="str">
        <f>IF(ISBLANK(F89)," ",IF(F89&lt;=Scenario!$O$3,0,IF(F89&lt;=Scenario!$O$5,1,IF(F89&lt;=Scenario!$O$6,2,IF(F89&lt;=Scenario!$O$7,3,IF(F89&lt;=Scenario!$O$8,4,IF(F89&lt;=Scenario!$O$9,5,IF(F89&lt;=Scenario!$O$10,6,IF(F89&lt;=Scenario!$O$11,7,IF(F89&lt;=Scenario!$O$12,8,IF(F89&lt;=Scenario!$O$13,9,IF(F89&lt;=Scenario!$O$14,10,IF(F89&lt;=Scenario!$O$15,11,IF(F89&lt;=Scenario!$O$16,12,IF(F89&lt;=Scenario!$O$17,13,IF(F89&lt;=Scenario!$O$18,14,IF(F89&lt;=Scenario!$O$19,15,IF(F89&lt;=Scenario!$O$20,16,IF(F89&lt;=Scenario!$O$21,17,IF(F89&lt;=Scenario!$O$22,18,IF(F89&lt;=Scenario!$O$23,19,20)))))))))))))))))))))</f>
        <v> </v>
      </c>
      <c r="Y89" s="71" t="str">
        <f>IF(ISBLANK(C89)," ",IF(C89&lt;=Scenario!$AA$3,0,IF(C89&lt;=Scenario!$AA$5,1,IF(C89&lt;=Scenario!$AA$6,2,IF(C89&lt;=Scenario!$AA$7,3,IF(C89&lt;=Scenario!$AA$8,4,IF(C89&lt;=Scenario!$AA$9,5,IF(C89&lt;=Scenario!$AA$10,6,IF(C89&lt;=Scenario!$AA$11,7,IF(C89&lt;=Scenario!$AA$12,8,IF(C89&lt;=Scenario!$AA$13,9,IF(C89&lt;=Scenario!$AA$14,10,IF(C89&lt;=Scenario!$AA$15,11,IF(C89&lt;=Scenario!$AA$16,12,IF(C89&lt;=Scenario!$AA$17,13,IF(C89&lt;=Scenario!$AA$18,14,15))))))))))))))))</f>
        <v> </v>
      </c>
      <c r="Z89" s="75" t="str">
        <f t="shared" si="14"/>
        <v>#VALUE!</v>
      </c>
      <c r="AA89" s="75" t="str">
        <f t="shared" si="15"/>
        <v>#VALUE!</v>
      </c>
      <c r="AB89" s="95" t="str">
        <f t="shared" si="16"/>
        <v>#VALUE!</v>
      </c>
      <c r="AC89" s="69" t="str">
        <f t="shared" si="17"/>
        <v>missing data</v>
      </c>
      <c r="AD89" s="74" t="str">
        <f t="shared" si="18"/>
        <v>missing data</v>
      </c>
      <c r="AE89" s="75" t="str">
        <f t="shared" si="19"/>
        <v>#VALUE!</v>
      </c>
      <c r="AF89" s="75" t="str">
        <f t="shared" si="20"/>
        <v>#VALUE!</v>
      </c>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5.75" customHeight="1">
      <c r="A90" s="3" t="s">
        <v>1245</v>
      </c>
      <c r="B90" s="57"/>
      <c r="C90" s="58"/>
      <c r="D90" s="58"/>
      <c r="E90" s="59">
        <f t="shared" si="21"/>
        <v>0</v>
      </c>
      <c r="F90" s="60"/>
      <c r="G90" s="61"/>
      <c r="H90" s="61"/>
      <c r="I90" s="62"/>
      <c r="J90" s="63" t="str">
        <f t="shared" si="2"/>
        <v> </v>
      </c>
      <c r="K90" s="64" t="str">
        <f t="shared" si="3"/>
        <v> </v>
      </c>
      <c r="L90" s="64" t="str">
        <f t="shared" si="4"/>
        <v> </v>
      </c>
      <c r="M90" s="64">
        <f t="shared" si="5"/>
        <v>0</v>
      </c>
      <c r="N90" s="65" t="str">
        <f t="shared" si="6"/>
        <v> </v>
      </c>
      <c r="O90" s="65" t="str">
        <f t="shared" si="7"/>
        <v> </v>
      </c>
      <c r="P90" s="66" t="str">
        <f t="shared" si="22"/>
        <v> </v>
      </c>
      <c r="Q90" s="63" t="str">
        <f t="shared" si="9"/>
        <v>#VALUE!</v>
      </c>
      <c r="R90" s="67" t="str">
        <f t="shared" si="10"/>
        <v>#VALUE!</v>
      </c>
      <c r="S90" s="94" t="str">
        <f t="shared" si="11"/>
        <v>#VALUE!</v>
      </c>
      <c r="T90" s="69" t="str">
        <f t="shared" si="12"/>
        <v>donnée(s) manquante(s)</v>
      </c>
      <c r="U90" s="70" t="str">
        <f t="shared" si="13"/>
        <v>donnée(s) manquante(s)</v>
      </c>
      <c r="V90" s="65" t="str">
        <f>IF(ISBLANK(H90)," ",IF(H90&lt;=Scenario!$C$3,0,IF(H90&lt;=Scenario!$C$5,1,IF(H90&lt;=Scenario!$C$6,2,IF(H90&lt;=Scenario!$C$7,3,IF(H90&lt;=Scenario!$C$8,4,5))))))</f>
        <v> </v>
      </c>
      <c r="W90" s="103" t="str">
        <f>IF(ISBLANK(I90)," ",IF(I90&lt;=Scenario!$G$3,0,IF(I90&lt;=Scenario!$G$5,1,2)))</f>
        <v> </v>
      </c>
      <c r="X90" s="71" t="str">
        <f>IF(ISBLANK(F90)," ",IF(F90&lt;=Scenario!$O$3,0,IF(F90&lt;=Scenario!$O$5,1,IF(F90&lt;=Scenario!$O$6,2,IF(F90&lt;=Scenario!$O$7,3,IF(F90&lt;=Scenario!$O$8,4,IF(F90&lt;=Scenario!$O$9,5,IF(F90&lt;=Scenario!$O$10,6,IF(F90&lt;=Scenario!$O$11,7,IF(F90&lt;=Scenario!$O$12,8,IF(F90&lt;=Scenario!$O$13,9,IF(F90&lt;=Scenario!$O$14,10,IF(F90&lt;=Scenario!$O$15,11,IF(F90&lt;=Scenario!$O$16,12,IF(F90&lt;=Scenario!$O$17,13,IF(F90&lt;=Scenario!$O$18,14,IF(F90&lt;=Scenario!$O$19,15,IF(F90&lt;=Scenario!$O$20,16,IF(F90&lt;=Scenario!$O$21,17,IF(F90&lt;=Scenario!$O$22,18,IF(F90&lt;=Scenario!$O$23,19,20)))))))))))))))))))))</f>
        <v> </v>
      </c>
      <c r="Y90" s="71" t="str">
        <f>IF(ISBLANK(C90)," ",IF(C90&lt;=Scenario!$AA$3,0,IF(C90&lt;=Scenario!$AA$5,1,IF(C90&lt;=Scenario!$AA$6,2,IF(C90&lt;=Scenario!$AA$7,3,IF(C90&lt;=Scenario!$AA$8,4,IF(C90&lt;=Scenario!$AA$9,5,IF(C90&lt;=Scenario!$AA$10,6,IF(C90&lt;=Scenario!$AA$11,7,IF(C90&lt;=Scenario!$AA$12,8,IF(C90&lt;=Scenario!$AA$13,9,IF(C90&lt;=Scenario!$AA$14,10,IF(C90&lt;=Scenario!$AA$15,11,IF(C90&lt;=Scenario!$AA$16,12,IF(C90&lt;=Scenario!$AA$17,13,IF(C90&lt;=Scenario!$AA$18,14,15))))))))))))))))</f>
        <v> </v>
      </c>
      <c r="Z90" s="75" t="str">
        <f t="shared" si="14"/>
        <v>#VALUE!</v>
      </c>
      <c r="AA90" s="75" t="str">
        <f t="shared" si="15"/>
        <v>#VALUE!</v>
      </c>
      <c r="AB90" s="95" t="str">
        <f t="shared" si="16"/>
        <v>#VALUE!</v>
      </c>
      <c r="AC90" s="69" t="str">
        <f t="shared" si="17"/>
        <v>missing data</v>
      </c>
      <c r="AD90" s="74" t="str">
        <f t="shared" si="18"/>
        <v>missing data</v>
      </c>
      <c r="AE90" s="75" t="str">
        <f t="shared" si="19"/>
        <v>#VALUE!</v>
      </c>
      <c r="AF90" s="75" t="str">
        <f t="shared" si="20"/>
        <v>#VALUE!</v>
      </c>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5.75" customHeight="1">
      <c r="A91" s="3" t="s">
        <v>1246</v>
      </c>
      <c r="B91" s="57"/>
      <c r="C91" s="58"/>
      <c r="D91" s="58"/>
      <c r="E91" s="59">
        <f t="shared" si="21"/>
        <v>0</v>
      </c>
      <c r="F91" s="60"/>
      <c r="G91" s="61"/>
      <c r="H91" s="61"/>
      <c r="I91" s="62"/>
      <c r="J91" s="63" t="str">
        <f t="shared" si="2"/>
        <v> </v>
      </c>
      <c r="K91" s="64" t="str">
        <f t="shared" si="3"/>
        <v> </v>
      </c>
      <c r="L91" s="64" t="str">
        <f t="shared" si="4"/>
        <v> </v>
      </c>
      <c r="M91" s="64">
        <f t="shared" si="5"/>
        <v>0</v>
      </c>
      <c r="N91" s="65" t="str">
        <f t="shared" si="6"/>
        <v> </v>
      </c>
      <c r="O91" s="65" t="str">
        <f t="shared" si="7"/>
        <v> </v>
      </c>
      <c r="P91" s="66" t="str">
        <f t="shared" si="22"/>
        <v> </v>
      </c>
      <c r="Q91" s="63" t="str">
        <f t="shared" si="9"/>
        <v>#VALUE!</v>
      </c>
      <c r="R91" s="67" t="str">
        <f t="shared" si="10"/>
        <v>#VALUE!</v>
      </c>
      <c r="S91" s="94" t="str">
        <f t="shared" si="11"/>
        <v>#VALUE!</v>
      </c>
      <c r="T91" s="69" t="str">
        <f t="shared" si="12"/>
        <v>donnée(s) manquante(s)</v>
      </c>
      <c r="U91" s="70" t="str">
        <f t="shared" si="13"/>
        <v>donnée(s) manquante(s)</v>
      </c>
      <c r="V91" s="65" t="str">
        <f>IF(ISBLANK(H91)," ",IF(H91&lt;=Scenario!$C$3,0,IF(H91&lt;=Scenario!$C$5,1,IF(H91&lt;=Scenario!$C$6,2,IF(H91&lt;=Scenario!$C$7,3,IF(H91&lt;=Scenario!$C$8,4,5))))))</f>
        <v> </v>
      </c>
      <c r="W91" s="103" t="str">
        <f>IF(ISBLANK(I91)," ",IF(I91&lt;=Scenario!$G$3,0,IF(I91&lt;=Scenario!$G$5,1,2)))</f>
        <v> </v>
      </c>
      <c r="X91" s="71" t="str">
        <f>IF(ISBLANK(F91)," ",IF(F91&lt;=Scenario!$O$3,0,IF(F91&lt;=Scenario!$O$5,1,IF(F91&lt;=Scenario!$O$6,2,IF(F91&lt;=Scenario!$O$7,3,IF(F91&lt;=Scenario!$O$8,4,IF(F91&lt;=Scenario!$O$9,5,IF(F91&lt;=Scenario!$O$10,6,IF(F91&lt;=Scenario!$O$11,7,IF(F91&lt;=Scenario!$O$12,8,IF(F91&lt;=Scenario!$O$13,9,IF(F91&lt;=Scenario!$O$14,10,IF(F91&lt;=Scenario!$O$15,11,IF(F91&lt;=Scenario!$O$16,12,IF(F91&lt;=Scenario!$O$17,13,IF(F91&lt;=Scenario!$O$18,14,IF(F91&lt;=Scenario!$O$19,15,IF(F91&lt;=Scenario!$O$20,16,IF(F91&lt;=Scenario!$O$21,17,IF(F91&lt;=Scenario!$O$22,18,IF(F91&lt;=Scenario!$O$23,19,20)))))))))))))))))))))</f>
        <v> </v>
      </c>
      <c r="Y91" s="71" t="str">
        <f>IF(ISBLANK(C91)," ",IF(C91&lt;=Scenario!$AA$3,0,IF(C91&lt;=Scenario!$AA$5,1,IF(C91&lt;=Scenario!$AA$6,2,IF(C91&lt;=Scenario!$AA$7,3,IF(C91&lt;=Scenario!$AA$8,4,IF(C91&lt;=Scenario!$AA$9,5,IF(C91&lt;=Scenario!$AA$10,6,IF(C91&lt;=Scenario!$AA$11,7,IF(C91&lt;=Scenario!$AA$12,8,IF(C91&lt;=Scenario!$AA$13,9,IF(C91&lt;=Scenario!$AA$14,10,IF(C91&lt;=Scenario!$AA$15,11,IF(C91&lt;=Scenario!$AA$16,12,IF(C91&lt;=Scenario!$AA$17,13,IF(C91&lt;=Scenario!$AA$18,14,15))))))))))))))))</f>
        <v> </v>
      </c>
      <c r="Z91" s="75" t="str">
        <f t="shared" si="14"/>
        <v>#VALUE!</v>
      </c>
      <c r="AA91" s="75" t="str">
        <f t="shared" si="15"/>
        <v>#VALUE!</v>
      </c>
      <c r="AB91" s="95" t="str">
        <f t="shared" si="16"/>
        <v>#VALUE!</v>
      </c>
      <c r="AC91" s="69" t="str">
        <f t="shared" si="17"/>
        <v>missing data</v>
      </c>
      <c r="AD91" s="74" t="str">
        <f t="shared" si="18"/>
        <v>missing data</v>
      </c>
      <c r="AE91" s="75" t="str">
        <f t="shared" si="19"/>
        <v>#VALUE!</v>
      </c>
      <c r="AF91" s="75" t="str">
        <f t="shared" si="20"/>
        <v>#VALUE!</v>
      </c>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5.75" customHeight="1">
      <c r="A92" s="3" t="s">
        <v>1247</v>
      </c>
      <c r="B92" s="57"/>
      <c r="C92" s="58"/>
      <c r="D92" s="58"/>
      <c r="E92" s="59">
        <f t="shared" si="21"/>
        <v>0</v>
      </c>
      <c r="F92" s="60"/>
      <c r="G92" s="61"/>
      <c r="H92" s="61"/>
      <c r="I92" s="62"/>
      <c r="J92" s="63" t="str">
        <f t="shared" si="2"/>
        <v> </v>
      </c>
      <c r="K92" s="64" t="str">
        <f t="shared" si="3"/>
        <v> </v>
      </c>
      <c r="L92" s="64" t="str">
        <f t="shared" si="4"/>
        <v> </v>
      </c>
      <c r="M92" s="64">
        <f t="shared" si="5"/>
        <v>0</v>
      </c>
      <c r="N92" s="65" t="str">
        <f t="shared" si="6"/>
        <v> </v>
      </c>
      <c r="O92" s="65" t="str">
        <f t="shared" si="7"/>
        <v> </v>
      </c>
      <c r="P92" s="66" t="str">
        <f t="shared" si="22"/>
        <v> </v>
      </c>
      <c r="Q92" s="63" t="str">
        <f t="shared" si="9"/>
        <v>#VALUE!</v>
      </c>
      <c r="R92" s="67" t="str">
        <f t="shared" si="10"/>
        <v>#VALUE!</v>
      </c>
      <c r="S92" s="94" t="str">
        <f t="shared" si="11"/>
        <v>#VALUE!</v>
      </c>
      <c r="T92" s="69" t="str">
        <f t="shared" si="12"/>
        <v>donnée(s) manquante(s)</v>
      </c>
      <c r="U92" s="70" t="str">
        <f t="shared" si="13"/>
        <v>donnée(s) manquante(s)</v>
      </c>
      <c r="V92" s="65" t="str">
        <f>IF(ISBLANK(H92)," ",IF(H92&lt;=Scenario!$C$3,0,IF(H92&lt;=Scenario!$C$5,1,IF(H92&lt;=Scenario!$C$6,2,IF(H92&lt;=Scenario!$C$7,3,IF(H92&lt;=Scenario!$C$8,4,5))))))</f>
        <v> </v>
      </c>
      <c r="W92" s="103" t="str">
        <f>IF(ISBLANK(I92)," ",IF(I92&lt;=Scenario!$G$3,0,IF(I92&lt;=Scenario!$G$5,1,2)))</f>
        <v> </v>
      </c>
      <c r="X92" s="71" t="str">
        <f>IF(ISBLANK(F92)," ",IF(F92&lt;=Scenario!$O$3,0,IF(F92&lt;=Scenario!$O$5,1,IF(F92&lt;=Scenario!$O$6,2,IF(F92&lt;=Scenario!$O$7,3,IF(F92&lt;=Scenario!$O$8,4,IF(F92&lt;=Scenario!$O$9,5,IF(F92&lt;=Scenario!$O$10,6,IF(F92&lt;=Scenario!$O$11,7,IF(F92&lt;=Scenario!$O$12,8,IF(F92&lt;=Scenario!$O$13,9,IF(F92&lt;=Scenario!$O$14,10,IF(F92&lt;=Scenario!$O$15,11,IF(F92&lt;=Scenario!$O$16,12,IF(F92&lt;=Scenario!$O$17,13,IF(F92&lt;=Scenario!$O$18,14,IF(F92&lt;=Scenario!$O$19,15,IF(F92&lt;=Scenario!$O$20,16,IF(F92&lt;=Scenario!$O$21,17,IF(F92&lt;=Scenario!$O$22,18,IF(F92&lt;=Scenario!$O$23,19,20)))))))))))))))))))))</f>
        <v> </v>
      </c>
      <c r="Y92" s="71" t="str">
        <f>IF(ISBLANK(C92)," ",IF(C92&lt;=Scenario!$AA$3,0,IF(C92&lt;=Scenario!$AA$5,1,IF(C92&lt;=Scenario!$AA$6,2,IF(C92&lt;=Scenario!$AA$7,3,IF(C92&lt;=Scenario!$AA$8,4,IF(C92&lt;=Scenario!$AA$9,5,IF(C92&lt;=Scenario!$AA$10,6,IF(C92&lt;=Scenario!$AA$11,7,IF(C92&lt;=Scenario!$AA$12,8,IF(C92&lt;=Scenario!$AA$13,9,IF(C92&lt;=Scenario!$AA$14,10,IF(C92&lt;=Scenario!$AA$15,11,IF(C92&lt;=Scenario!$AA$16,12,IF(C92&lt;=Scenario!$AA$17,13,IF(C92&lt;=Scenario!$AA$18,14,15))))))))))))))))</f>
        <v> </v>
      </c>
      <c r="Z92" s="75" t="str">
        <f t="shared" si="14"/>
        <v>#VALUE!</v>
      </c>
      <c r="AA92" s="75" t="str">
        <f t="shared" si="15"/>
        <v>#VALUE!</v>
      </c>
      <c r="AB92" s="95" t="str">
        <f t="shared" si="16"/>
        <v>#VALUE!</v>
      </c>
      <c r="AC92" s="69" t="str">
        <f t="shared" si="17"/>
        <v>missing data</v>
      </c>
      <c r="AD92" s="74" t="str">
        <f t="shared" si="18"/>
        <v>missing data</v>
      </c>
      <c r="AE92" s="75" t="str">
        <f t="shared" si="19"/>
        <v>#VALUE!</v>
      </c>
      <c r="AF92" s="75" t="str">
        <f t="shared" si="20"/>
        <v>#VALUE!</v>
      </c>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5.75" customHeight="1">
      <c r="A93" s="3" t="s">
        <v>1248</v>
      </c>
      <c r="B93" s="57"/>
      <c r="C93" s="58"/>
      <c r="D93" s="58"/>
      <c r="E93" s="59">
        <f t="shared" si="21"/>
        <v>0</v>
      </c>
      <c r="F93" s="60"/>
      <c r="G93" s="61"/>
      <c r="H93" s="61"/>
      <c r="I93" s="62"/>
      <c r="J93" s="63" t="str">
        <f t="shared" si="2"/>
        <v> </v>
      </c>
      <c r="K93" s="64" t="str">
        <f t="shared" si="3"/>
        <v> </v>
      </c>
      <c r="L93" s="64" t="str">
        <f t="shared" si="4"/>
        <v> </v>
      </c>
      <c r="M93" s="64">
        <f t="shared" si="5"/>
        <v>0</v>
      </c>
      <c r="N93" s="65" t="str">
        <f t="shared" si="6"/>
        <v> </v>
      </c>
      <c r="O93" s="65" t="str">
        <f t="shared" si="7"/>
        <v> </v>
      </c>
      <c r="P93" s="66" t="str">
        <f t="shared" si="22"/>
        <v> </v>
      </c>
      <c r="Q93" s="63" t="str">
        <f t="shared" si="9"/>
        <v>#VALUE!</v>
      </c>
      <c r="R93" s="67" t="str">
        <f t="shared" si="10"/>
        <v>#VALUE!</v>
      </c>
      <c r="S93" s="94" t="str">
        <f t="shared" si="11"/>
        <v>#VALUE!</v>
      </c>
      <c r="T93" s="69" t="str">
        <f t="shared" si="12"/>
        <v>donnée(s) manquante(s)</v>
      </c>
      <c r="U93" s="70" t="str">
        <f t="shared" si="13"/>
        <v>donnée(s) manquante(s)</v>
      </c>
      <c r="V93" s="65" t="str">
        <f>IF(ISBLANK(H93)," ",IF(H93&lt;=Scenario!$C$3,0,IF(H93&lt;=Scenario!$C$5,1,IF(H93&lt;=Scenario!$C$6,2,IF(H93&lt;=Scenario!$C$7,3,IF(H93&lt;=Scenario!$C$8,4,5))))))</f>
        <v> </v>
      </c>
      <c r="W93" s="103" t="str">
        <f>IF(ISBLANK(I93)," ",IF(I93&lt;=Scenario!$G$3,0,IF(I93&lt;=Scenario!$G$5,1,2)))</f>
        <v> </v>
      </c>
      <c r="X93" s="71" t="str">
        <f>IF(ISBLANK(F93)," ",IF(F93&lt;=Scenario!$O$3,0,IF(F93&lt;=Scenario!$O$5,1,IF(F93&lt;=Scenario!$O$6,2,IF(F93&lt;=Scenario!$O$7,3,IF(F93&lt;=Scenario!$O$8,4,IF(F93&lt;=Scenario!$O$9,5,IF(F93&lt;=Scenario!$O$10,6,IF(F93&lt;=Scenario!$O$11,7,IF(F93&lt;=Scenario!$O$12,8,IF(F93&lt;=Scenario!$O$13,9,IF(F93&lt;=Scenario!$O$14,10,IF(F93&lt;=Scenario!$O$15,11,IF(F93&lt;=Scenario!$O$16,12,IF(F93&lt;=Scenario!$O$17,13,IF(F93&lt;=Scenario!$O$18,14,IF(F93&lt;=Scenario!$O$19,15,IF(F93&lt;=Scenario!$O$20,16,IF(F93&lt;=Scenario!$O$21,17,IF(F93&lt;=Scenario!$O$22,18,IF(F93&lt;=Scenario!$O$23,19,20)))))))))))))))))))))</f>
        <v> </v>
      </c>
      <c r="Y93" s="71" t="str">
        <f>IF(ISBLANK(C93)," ",IF(C93&lt;=Scenario!$AA$3,0,IF(C93&lt;=Scenario!$AA$5,1,IF(C93&lt;=Scenario!$AA$6,2,IF(C93&lt;=Scenario!$AA$7,3,IF(C93&lt;=Scenario!$AA$8,4,IF(C93&lt;=Scenario!$AA$9,5,IF(C93&lt;=Scenario!$AA$10,6,IF(C93&lt;=Scenario!$AA$11,7,IF(C93&lt;=Scenario!$AA$12,8,IF(C93&lt;=Scenario!$AA$13,9,IF(C93&lt;=Scenario!$AA$14,10,IF(C93&lt;=Scenario!$AA$15,11,IF(C93&lt;=Scenario!$AA$16,12,IF(C93&lt;=Scenario!$AA$17,13,IF(C93&lt;=Scenario!$AA$18,14,15))))))))))))))))</f>
        <v> </v>
      </c>
      <c r="Z93" s="75" t="str">
        <f t="shared" si="14"/>
        <v>#VALUE!</v>
      </c>
      <c r="AA93" s="75" t="str">
        <f t="shared" si="15"/>
        <v>#VALUE!</v>
      </c>
      <c r="AB93" s="95" t="str">
        <f t="shared" si="16"/>
        <v>#VALUE!</v>
      </c>
      <c r="AC93" s="69" t="str">
        <f t="shared" si="17"/>
        <v>missing data</v>
      </c>
      <c r="AD93" s="74" t="str">
        <f t="shared" si="18"/>
        <v>missing data</v>
      </c>
      <c r="AE93" s="75" t="str">
        <f t="shared" si="19"/>
        <v>#VALUE!</v>
      </c>
      <c r="AF93" s="75" t="str">
        <f t="shared" si="20"/>
        <v>#VALUE!</v>
      </c>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5.75" customHeight="1">
      <c r="A94" s="3" t="s">
        <v>1249</v>
      </c>
      <c r="B94" s="57"/>
      <c r="C94" s="58"/>
      <c r="D94" s="58"/>
      <c r="E94" s="59">
        <f t="shared" si="21"/>
        <v>0</v>
      </c>
      <c r="F94" s="60"/>
      <c r="G94" s="61"/>
      <c r="H94" s="61"/>
      <c r="I94" s="62"/>
      <c r="J94" s="63" t="str">
        <f t="shared" si="2"/>
        <v> </v>
      </c>
      <c r="K94" s="64" t="str">
        <f t="shared" si="3"/>
        <v> </v>
      </c>
      <c r="L94" s="64" t="str">
        <f t="shared" si="4"/>
        <v> </v>
      </c>
      <c r="M94" s="64">
        <f t="shared" si="5"/>
        <v>0</v>
      </c>
      <c r="N94" s="65" t="str">
        <f t="shared" si="6"/>
        <v> </v>
      </c>
      <c r="O94" s="65" t="str">
        <f t="shared" si="7"/>
        <v> </v>
      </c>
      <c r="P94" s="66" t="str">
        <f t="shared" si="22"/>
        <v> </v>
      </c>
      <c r="Q94" s="63" t="str">
        <f t="shared" si="9"/>
        <v>#VALUE!</v>
      </c>
      <c r="R94" s="67" t="str">
        <f t="shared" si="10"/>
        <v>#VALUE!</v>
      </c>
      <c r="S94" s="94" t="str">
        <f t="shared" si="11"/>
        <v>#VALUE!</v>
      </c>
      <c r="T94" s="69" t="str">
        <f t="shared" si="12"/>
        <v>donnée(s) manquante(s)</v>
      </c>
      <c r="U94" s="70" t="str">
        <f t="shared" si="13"/>
        <v>donnée(s) manquante(s)</v>
      </c>
      <c r="V94" s="65" t="str">
        <f>IF(ISBLANK(H94)," ",IF(H94&lt;=Scenario!$C$3,0,IF(H94&lt;=Scenario!$C$5,1,IF(H94&lt;=Scenario!$C$6,2,IF(H94&lt;=Scenario!$C$7,3,IF(H94&lt;=Scenario!$C$8,4,5))))))</f>
        <v> </v>
      </c>
      <c r="W94" s="103" t="str">
        <f>IF(ISBLANK(I94)," ",IF(I94&lt;=Scenario!$G$3,0,IF(I94&lt;=Scenario!$G$5,1,2)))</f>
        <v> </v>
      </c>
      <c r="X94" s="71" t="str">
        <f>IF(ISBLANK(F94)," ",IF(F94&lt;=Scenario!$O$3,0,IF(F94&lt;=Scenario!$O$5,1,IF(F94&lt;=Scenario!$O$6,2,IF(F94&lt;=Scenario!$O$7,3,IF(F94&lt;=Scenario!$O$8,4,IF(F94&lt;=Scenario!$O$9,5,IF(F94&lt;=Scenario!$O$10,6,IF(F94&lt;=Scenario!$O$11,7,IF(F94&lt;=Scenario!$O$12,8,IF(F94&lt;=Scenario!$O$13,9,IF(F94&lt;=Scenario!$O$14,10,IF(F94&lt;=Scenario!$O$15,11,IF(F94&lt;=Scenario!$O$16,12,IF(F94&lt;=Scenario!$O$17,13,IF(F94&lt;=Scenario!$O$18,14,IF(F94&lt;=Scenario!$O$19,15,IF(F94&lt;=Scenario!$O$20,16,IF(F94&lt;=Scenario!$O$21,17,IF(F94&lt;=Scenario!$O$22,18,IF(F94&lt;=Scenario!$O$23,19,20)))))))))))))))))))))</f>
        <v> </v>
      </c>
      <c r="Y94" s="71" t="str">
        <f>IF(ISBLANK(C94)," ",IF(C94&lt;=Scenario!$AA$3,0,IF(C94&lt;=Scenario!$AA$5,1,IF(C94&lt;=Scenario!$AA$6,2,IF(C94&lt;=Scenario!$AA$7,3,IF(C94&lt;=Scenario!$AA$8,4,IF(C94&lt;=Scenario!$AA$9,5,IF(C94&lt;=Scenario!$AA$10,6,IF(C94&lt;=Scenario!$AA$11,7,IF(C94&lt;=Scenario!$AA$12,8,IF(C94&lt;=Scenario!$AA$13,9,IF(C94&lt;=Scenario!$AA$14,10,IF(C94&lt;=Scenario!$AA$15,11,IF(C94&lt;=Scenario!$AA$16,12,IF(C94&lt;=Scenario!$AA$17,13,IF(C94&lt;=Scenario!$AA$18,14,15))))))))))))))))</f>
        <v> </v>
      </c>
      <c r="Z94" s="75" t="str">
        <f t="shared" si="14"/>
        <v>#VALUE!</v>
      </c>
      <c r="AA94" s="75" t="str">
        <f t="shared" si="15"/>
        <v>#VALUE!</v>
      </c>
      <c r="AB94" s="95" t="str">
        <f t="shared" si="16"/>
        <v>#VALUE!</v>
      </c>
      <c r="AC94" s="69" t="str">
        <f t="shared" si="17"/>
        <v>missing data</v>
      </c>
      <c r="AD94" s="74" t="str">
        <f t="shared" si="18"/>
        <v>missing data</v>
      </c>
      <c r="AE94" s="75" t="str">
        <f t="shared" si="19"/>
        <v>#VALUE!</v>
      </c>
      <c r="AF94" s="75" t="str">
        <f t="shared" si="20"/>
        <v>#VALUE!</v>
      </c>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5.75" customHeight="1">
      <c r="A95" s="3" t="s">
        <v>1250</v>
      </c>
      <c r="B95" s="57"/>
      <c r="C95" s="58"/>
      <c r="D95" s="58"/>
      <c r="E95" s="59">
        <f t="shared" si="21"/>
        <v>0</v>
      </c>
      <c r="F95" s="60"/>
      <c r="G95" s="61"/>
      <c r="H95" s="61"/>
      <c r="I95" s="62"/>
      <c r="J95" s="63" t="str">
        <f t="shared" si="2"/>
        <v> </v>
      </c>
      <c r="K95" s="64" t="str">
        <f t="shared" si="3"/>
        <v> </v>
      </c>
      <c r="L95" s="64" t="str">
        <f t="shared" si="4"/>
        <v> </v>
      </c>
      <c r="M95" s="64">
        <f t="shared" si="5"/>
        <v>0</v>
      </c>
      <c r="N95" s="65" t="str">
        <f t="shared" si="6"/>
        <v> </v>
      </c>
      <c r="O95" s="65" t="str">
        <f t="shared" si="7"/>
        <v> </v>
      </c>
      <c r="P95" s="66" t="str">
        <f t="shared" si="22"/>
        <v> </v>
      </c>
      <c r="Q95" s="63" t="str">
        <f t="shared" si="9"/>
        <v>#VALUE!</v>
      </c>
      <c r="R95" s="67" t="str">
        <f t="shared" si="10"/>
        <v>#VALUE!</v>
      </c>
      <c r="S95" s="94" t="str">
        <f t="shared" si="11"/>
        <v>#VALUE!</v>
      </c>
      <c r="T95" s="69" t="str">
        <f t="shared" si="12"/>
        <v>donnée(s) manquante(s)</v>
      </c>
      <c r="U95" s="70" t="str">
        <f t="shared" si="13"/>
        <v>donnée(s) manquante(s)</v>
      </c>
      <c r="V95" s="65" t="str">
        <f>IF(ISBLANK(H95)," ",IF(H95&lt;=Scenario!$C$3,0,IF(H95&lt;=Scenario!$C$5,1,IF(H95&lt;=Scenario!$C$6,2,IF(H95&lt;=Scenario!$C$7,3,IF(H95&lt;=Scenario!$C$8,4,5))))))</f>
        <v> </v>
      </c>
      <c r="W95" s="103" t="str">
        <f>IF(ISBLANK(I95)," ",IF(I95&lt;=Scenario!$G$3,0,IF(I95&lt;=Scenario!$G$5,1,2)))</f>
        <v> </v>
      </c>
      <c r="X95" s="71" t="str">
        <f>IF(ISBLANK(F95)," ",IF(F95&lt;=Scenario!$O$3,0,IF(F95&lt;=Scenario!$O$5,1,IF(F95&lt;=Scenario!$O$6,2,IF(F95&lt;=Scenario!$O$7,3,IF(F95&lt;=Scenario!$O$8,4,IF(F95&lt;=Scenario!$O$9,5,IF(F95&lt;=Scenario!$O$10,6,IF(F95&lt;=Scenario!$O$11,7,IF(F95&lt;=Scenario!$O$12,8,IF(F95&lt;=Scenario!$O$13,9,IF(F95&lt;=Scenario!$O$14,10,IF(F95&lt;=Scenario!$O$15,11,IF(F95&lt;=Scenario!$O$16,12,IF(F95&lt;=Scenario!$O$17,13,IF(F95&lt;=Scenario!$O$18,14,IF(F95&lt;=Scenario!$O$19,15,IF(F95&lt;=Scenario!$O$20,16,IF(F95&lt;=Scenario!$O$21,17,IF(F95&lt;=Scenario!$O$22,18,IF(F95&lt;=Scenario!$O$23,19,20)))))))))))))))))))))</f>
        <v> </v>
      </c>
      <c r="Y95" s="71" t="str">
        <f>IF(ISBLANK(C95)," ",IF(C95&lt;=Scenario!$AA$3,0,IF(C95&lt;=Scenario!$AA$5,1,IF(C95&lt;=Scenario!$AA$6,2,IF(C95&lt;=Scenario!$AA$7,3,IF(C95&lt;=Scenario!$AA$8,4,IF(C95&lt;=Scenario!$AA$9,5,IF(C95&lt;=Scenario!$AA$10,6,IF(C95&lt;=Scenario!$AA$11,7,IF(C95&lt;=Scenario!$AA$12,8,IF(C95&lt;=Scenario!$AA$13,9,IF(C95&lt;=Scenario!$AA$14,10,IF(C95&lt;=Scenario!$AA$15,11,IF(C95&lt;=Scenario!$AA$16,12,IF(C95&lt;=Scenario!$AA$17,13,IF(C95&lt;=Scenario!$AA$18,14,15))))))))))))))))</f>
        <v> </v>
      </c>
      <c r="Z95" s="75" t="str">
        <f t="shared" si="14"/>
        <v>#VALUE!</v>
      </c>
      <c r="AA95" s="75" t="str">
        <f t="shared" si="15"/>
        <v>#VALUE!</v>
      </c>
      <c r="AB95" s="95" t="str">
        <f t="shared" si="16"/>
        <v>#VALUE!</v>
      </c>
      <c r="AC95" s="69" t="str">
        <f t="shared" si="17"/>
        <v>missing data</v>
      </c>
      <c r="AD95" s="74" t="str">
        <f t="shared" si="18"/>
        <v>missing data</v>
      </c>
      <c r="AE95" s="75" t="str">
        <f t="shared" si="19"/>
        <v>#VALUE!</v>
      </c>
      <c r="AF95" s="75" t="str">
        <f t="shared" si="20"/>
        <v>#VALUE!</v>
      </c>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5.75" customHeight="1">
      <c r="A96" s="3" t="s">
        <v>1251</v>
      </c>
      <c r="B96" s="57"/>
      <c r="C96" s="58"/>
      <c r="D96" s="58"/>
      <c r="E96" s="59">
        <f t="shared" si="21"/>
        <v>0</v>
      </c>
      <c r="F96" s="60"/>
      <c r="G96" s="61"/>
      <c r="H96" s="61"/>
      <c r="I96" s="62"/>
      <c r="J96" s="63" t="str">
        <f t="shared" si="2"/>
        <v> </v>
      </c>
      <c r="K96" s="64" t="str">
        <f t="shared" si="3"/>
        <v> </v>
      </c>
      <c r="L96" s="64" t="str">
        <f t="shared" si="4"/>
        <v> </v>
      </c>
      <c r="M96" s="64">
        <f t="shared" si="5"/>
        <v>0</v>
      </c>
      <c r="N96" s="65" t="str">
        <f t="shared" si="6"/>
        <v> </v>
      </c>
      <c r="O96" s="65" t="str">
        <f t="shared" si="7"/>
        <v> </v>
      </c>
      <c r="P96" s="66" t="str">
        <f t="shared" si="22"/>
        <v> </v>
      </c>
      <c r="Q96" s="63" t="str">
        <f t="shared" si="9"/>
        <v>#VALUE!</v>
      </c>
      <c r="R96" s="67" t="str">
        <f t="shared" si="10"/>
        <v>#VALUE!</v>
      </c>
      <c r="S96" s="94" t="str">
        <f t="shared" si="11"/>
        <v>#VALUE!</v>
      </c>
      <c r="T96" s="69" t="str">
        <f t="shared" si="12"/>
        <v>donnée(s) manquante(s)</v>
      </c>
      <c r="U96" s="70" t="str">
        <f t="shared" si="13"/>
        <v>donnée(s) manquante(s)</v>
      </c>
      <c r="V96" s="65" t="str">
        <f>IF(ISBLANK(H96)," ",IF(H96&lt;=Scenario!$C$3,0,IF(H96&lt;=Scenario!$C$5,1,IF(H96&lt;=Scenario!$C$6,2,IF(H96&lt;=Scenario!$C$7,3,IF(H96&lt;=Scenario!$C$8,4,5))))))</f>
        <v> </v>
      </c>
      <c r="W96" s="103" t="str">
        <f>IF(ISBLANK(I96)," ",IF(I96&lt;=Scenario!$G$3,0,IF(I96&lt;=Scenario!$G$5,1,2)))</f>
        <v> </v>
      </c>
      <c r="X96" s="71" t="str">
        <f>IF(ISBLANK(F96)," ",IF(F96&lt;=Scenario!$O$3,0,IF(F96&lt;=Scenario!$O$5,1,IF(F96&lt;=Scenario!$O$6,2,IF(F96&lt;=Scenario!$O$7,3,IF(F96&lt;=Scenario!$O$8,4,IF(F96&lt;=Scenario!$O$9,5,IF(F96&lt;=Scenario!$O$10,6,IF(F96&lt;=Scenario!$O$11,7,IF(F96&lt;=Scenario!$O$12,8,IF(F96&lt;=Scenario!$O$13,9,IF(F96&lt;=Scenario!$O$14,10,IF(F96&lt;=Scenario!$O$15,11,IF(F96&lt;=Scenario!$O$16,12,IF(F96&lt;=Scenario!$O$17,13,IF(F96&lt;=Scenario!$O$18,14,IF(F96&lt;=Scenario!$O$19,15,IF(F96&lt;=Scenario!$O$20,16,IF(F96&lt;=Scenario!$O$21,17,IF(F96&lt;=Scenario!$O$22,18,IF(F96&lt;=Scenario!$O$23,19,20)))))))))))))))))))))</f>
        <v> </v>
      </c>
      <c r="Y96" s="71" t="str">
        <f>IF(ISBLANK(C96)," ",IF(C96&lt;=Scenario!$AA$3,0,IF(C96&lt;=Scenario!$AA$5,1,IF(C96&lt;=Scenario!$AA$6,2,IF(C96&lt;=Scenario!$AA$7,3,IF(C96&lt;=Scenario!$AA$8,4,IF(C96&lt;=Scenario!$AA$9,5,IF(C96&lt;=Scenario!$AA$10,6,IF(C96&lt;=Scenario!$AA$11,7,IF(C96&lt;=Scenario!$AA$12,8,IF(C96&lt;=Scenario!$AA$13,9,IF(C96&lt;=Scenario!$AA$14,10,IF(C96&lt;=Scenario!$AA$15,11,IF(C96&lt;=Scenario!$AA$16,12,IF(C96&lt;=Scenario!$AA$17,13,IF(C96&lt;=Scenario!$AA$18,14,15))))))))))))))))</f>
        <v> </v>
      </c>
      <c r="Z96" s="75" t="str">
        <f t="shared" si="14"/>
        <v>#VALUE!</v>
      </c>
      <c r="AA96" s="75" t="str">
        <f t="shared" si="15"/>
        <v>#VALUE!</v>
      </c>
      <c r="AB96" s="95" t="str">
        <f t="shared" si="16"/>
        <v>#VALUE!</v>
      </c>
      <c r="AC96" s="69" t="str">
        <f t="shared" si="17"/>
        <v>missing data</v>
      </c>
      <c r="AD96" s="74" t="str">
        <f t="shared" si="18"/>
        <v>missing data</v>
      </c>
      <c r="AE96" s="75" t="str">
        <f t="shared" si="19"/>
        <v>#VALUE!</v>
      </c>
      <c r="AF96" s="75" t="str">
        <f t="shared" si="20"/>
        <v>#VALUE!</v>
      </c>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5.75" customHeight="1">
      <c r="A97" s="3" t="s">
        <v>1252</v>
      </c>
      <c r="B97" s="57"/>
      <c r="C97" s="58"/>
      <c r="D97" s="58"/>
      <c r="E97" s="59">
        <f t="shared" si="21"/>
        <v>0</v>
      </c>
      <c r="F97" s="60"/>
      <c r="G97" s="61"/>
      <c r="H97" s="61"/>
      <c r="I97" s="62"/>
      <c r="J97" s="63" t="str">
        <f t="shared" si="2"/>
        <v> </v>
      </c>
      <c r="K97" s="64" t="str">
        <f t="shared" si="3"/>
        <v> </v>
      </c>
      <c r="L97" s="64" t="str">
        <f t="shared" si="4"/>
        <v> </v>
      </c>
      <c r="M97" s="64">
        <f t="shared" si="5"/>
        <v>0</v>
      </c>
      <c r="N97" s="65" t="str">
        <f t="shared" si="6"/>
        <v> </v>
      </c>
      <c r="O97" s="65" t="str">
        <f t="shared" si="7"/>
        <v> </v>
      </c>
      <c r="P97" s="66" t="str">
        <f t="shared" si="22"/>
        <v> </v>
      </c>
      <c r="Q97" s="63" t="str">
        <f t="shared" si="9"/>
        <v>#VALUE!</v>
      </c>
      <c r="R97" s="67" t="str">
        <f t="shared" si="10"/>
        <v>#VALUE!</v>
      </c>
      <c r="S97" s="94" t="str">
        <f t="shared" si="11"/>
        <v>#VALUE!</v>
      </c>
      <c r="T97" s="69" t="str">
        <f t="shared" si="12"/>
        <v>donnée(s) manquante(s)</v>
      </c>
      <c r="U97" s="70" t="str">
        <f t="shared" si="13"/>
        <v>donnée(s) manquante(s)</v>
      </c>
      <c r="V97" s="65" t="str">
        <f>IF(ISBLANK(H97)," ",IF(H97&lt;=Scenario!$C$3,0,IF(H97&lt;=Scenario!$C$5,1,IF(H97&lt;=Scenario!$C$6,2,IF(H97&lt;=Scenario!$C$7,3,IF(H97&lt;=Scenario!$C$8,4,5))))))</f>
        <v> </v>
      </c>
      <c r="W97" s="103" t="str">
        <f>IF(ISBLANK(I97)," ",IF(I97&lt;=Scenario!$G$3,0,IF(I97&lt;=Scenario!$G$5,1,2)))</f>
        <v> </v>
      </c>
      <c r="X97" s="71" t="str">
        <f>IF(ISBLANK(F97)," ",IF(F97&lt;=Scenario!$O$3,0,IF(F97&lt;=Scenario!$O$5,1,IF(F97&lt;=Scenario!$O$6,2,IF(F97&lt;=Scenario!$O$7,3,IF(F97&lt;=Scenario!$O$8,4,IF(F97&lt;=Scenario!$O$9,5,IF(F97&lt;=Scenario!$O$10,6,IF(F97&lt;=Scenario!$O$11,7,IF(F97&lt;=Scenario!$O$12,8,IF(F97&lt;=Scenario!$O$13,9,IF(F97&lt;=Scenario!$O$14,10,IF(F97&lt;=Scenario!$O$15,11,IF(F97&lt;=Scenario!$O$16,12,IF(F97&lt;=Scenario!$O$17,13,IF(F97&lt;=Scenario!$O$18,14,IF(F97&lt;=Scenario!$O$19,15,IF(F97&lt;=Scenario!$O$20,16,IF(F97&lt;=Scenario!$O$21,17,IF(F97&lt;=Scenario!$O$22,18,IF(F97&lt;=Scenario!$O$23,19,20)))))))))))))))))))))</f>
        <v> </v>
      </c>
      <c r="Y97" s="71" t="str">
        <f>IF(ISBLANK(C97)," ",IF(C97&lt;=Scenario!$AA$3,0,IF(C97&lt;=Scenario!$AA$5,1,IF(C97&lt;=Scenario!$AA$6,2,IF(C97&lt;=Scenario!$AA$7,3,IF(C97&lt;=Scenario!$AA$8,4,IF(C97&lt;=Scenario!$AA$9,5,IF(C97&lt;=Scenario!$AA$10,6,IF(C97&lt;=Scenario!$AA$11,7,IF(C97&lt;=Scenario!$AA$12,8,IF(C97&lt;=Scenario!$AA$13,9,IF(C97&lt;=Scenario!$AA$14,10,IF(C97&lt;=Scenario!$AA$15,11,IF(C97&lt;=Scenario!$AA$16,12,IF(C97&lt;=Scenario!$AA$17,13,IF(C97&lt;=Scenario!$AA$18,14,15))))))))))))))))</f>
        <v> </v>
      </c>
      <c r="Z97" s="75" t="str">
        <f t="shared" si="14"/>
        <v>#VALUE!</v>
      </c>
      <c r="AA97" s="75" t="str">
        <f t="shared" si="15"/>
        <v>#VALUE!</v>
      </c>
      <c r="AB97" s="95" t="str">
        <f t="shared" si="16"/>
        <v>#VALUE!</v>
      </c>
      <c r="AC97" s="69" t="str">
        <f t="shared" si="17"/>
        <v>missing data</v>
      </c>
      <c r="AD97" s="74" t="str">
        <f t="shared" si="18"/>
        <v>missing data</v>
      </c>
      <c r="AE97" s="75" t="str">
        <f t="shared" si="19"/>
        <v>#VALUE!</v>
      </c>
      <c r="AF97" s="75" t="str">
        <f t="shared" si="20"/>
        <v>#VALUE!</v>
      </c>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5.75" customHeight="1">
      <c r="A98" s="3" t="s">
        <v>1253</v>
      </c>
      <c r="B98" s="57"/>
      <c r="C98" s="58"/>
      <c r="D98" s="58"/>
      <c r="E98" s="59">
        <f t="shared" si="21"/>
        <v>0</v>
      </c>
      <c r="F98" s="60"/>
      <c r="G98" s="61"/>
      <c r="H98" s="61"/>
      <c r="I98" s="62"/>
      <c r="J98" s="63" t="str">
        <f t="shared" si="2"/>
        <v> </v>
      </c>
      <c r="K98" s="64" t="str">
        <f t="shared" si="3"/>
        <v> </v>
      </c>
      <c r="L98" s="64" t="str">
        <f t="shared" si="4"/>
        <v> </v>
      </c>
      <c r="M98" s="64">
        <f t="shared" si="5"/>
        <v>0</v>
      </c>
      <c r="N98" s="65" t="str">
        <f t="shared" si="6"/>
        <v> </v>
      </c>
      <c r="O98" s="65" t="str">
        <f t="shared" si="7"/>
        <v> </v>
      </c>
      <c r="P98" s="66" t="str">
        <f t="shared" si="22"/>
        <v> </v>
      </c>
      <c r="Q98" s="63" t="str">
        <f t="shared" si="9"/>
        <v>#VALUE!</v>
      </c>
      <c r="R98" s="67" t="str">
        <f t="shared" si="10"/>
        <v>#VALUE!</v>
      </c>
      <c r="S98" s="94" t="str">
        <f t="shared" si="11"/>
        <v>#VALUE!</v>
      </c>
      <c r="T98" s="69" t="str">
        <f t="shared" si="12"/>
        <v>donnée(s) manquante(s)</v>
      </c>
      <c r="U98" s="70" t="str">
        <f t="shared" si="13"/>
        <v>donnée(s) manquante(s)</v>
      </c>
      <c r="V98" s="65" t="str">
        <f>IF(ISBLANK(H98)," ",IF(H98&lt;=Scenario!$C$3,0,IF(H98&lt;=Scenario!$C$5,1,IF(H98&lt;=Scenario!$C$6,2,IF(H98&lt;=Scenario!$C$7,3,IF(H98&lt;=Scenario!$C$8,4,5))))))</f>
        <v> </v>
      </c>
      <c r="W98" s="103" t="str">
        <f>IF(ISBLANK(I98)," ",IF(I98&lt;=Scenario!$G$3,0,IF(I98&lt;=Scenario!$G$5,1,2)))</f>
        <v> </v>
      </c>
      <c r="X98" s="71" t="str">
        <f>IF(ISBLANK(F98)," ",IF(F98&lt;=Scenario!$O$3,0,IF(F98&lt;=Scenario!$O$5,1,IF(F98&lt;=Scenario!$O$6,2,IF(F98&lt;=Scenario!$O$7,3,IF(F98&lt;=Scenario!$O$8,4,IF(F98&lt;=Scenario!$O$9,5,IF(F98&lt;=Scenario!$O$10,6,IF(F98&lt;=Scenario!$O$11,7,IF(F98&lt;=Scenario!$O$12,8,IF(F98&lt;=Scenario!$O$13,9,IF(F98&lt;=Scenario!$O$14,10,IF(F98&lt;=Scenario!$O$15,11,IF(F98&lt;=Scenario!$O$16,12,IF(F98&lt;=Scenario!$O$17,13,IF(F98&lt;=Scenario!$O$18,14,IF(F98&lt;=Scenario!$O$19,15,IF(F98&lt;=Scenario!$O$20,16,IF(F98&lt;=Scenario!$O$21,17,IF(F98&lt;=Scenario!$O$22,18,IF(F98&lt;=Scenario!$O$23,19,20)))))))))))))))))))))</f>
        <v> </v>
      </c>
      <c r="Y98" s="71" t="str">
        <f>IF(ISBLANK(C98)," ",IF(C98&lt;=Scenario!$AA$3,0,IF(C98&lt;=Scenario!$AA$5,1,IF(C98&lt;=Scenario!$AA$6,2,IF(C98&lt;=Scenario!$AA$7,3,IF(C98&lt;=Scenario!$AA$8,4,IF(C98&lt;=Scenario!$AA$9,5,IF(C98&lt;=Scenario!$AA$10,6,IF(C98&lt;=Scenario!$AA$11,7,IF(C98&lt;=Scenario!$AA$12,8,IF(C98&lt;=Scenario!$AA$13,9,IF(C98&lt;=Scenario!$AA$14,10,IF(C98&lt;=Scenario!$AA$15,11,IF(C98&lt;=Scenario!$AA$16,12,IF(C98&lt;=Scenario!$AA$17,13,IF(C98&lt;=Scenario!$AA$18,14,15))))))))))))))))</f>
        <v> </v>
      </c>
      <c r="Z98" s="75" t="str">
        <f t="shared" si="14"/>
        <v>#VALUE!</v>
      </c>
      <c r="AA98" s="75" t="str">
        <f t="shared" si="15"/>
        <v>#VALUE!</v>
      </c>
      <c r="AB98" s="95" t="str">
        <f t="shared" si="16"/>
        <v>#VALUE!</v>
      </c>
      <c r="AC98" s="69" t="str">
        <f t="shared" si="17"/>
        <v>missing data</v>
      </c>
      <c r="AD98" s="74" t="str">
        <f t="shared" si="18"/>
        <v>missing data</v>
      </c>
      <c r="AE98" s="75" t="str">
        <f t="shared" si="19"/>
        <v>#VALUE!</v>
      </c>
      <c r="AF98" s="75" t="str">
        <f t="shared" si="20"/>
        <v>#VALUE!</v>
      </c>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5.75" customHeight="1">
      <c r="A99" s="3" t="s">
        <v>1254</v>
      </c>
      <c r="B99" s="57"/>
      <c r="C99" s="58"/>
      <c r="D99" s="58"/>
      <c r="E99" s="59">
        <f t="shared" si="21"/>
        <v>0</v>
      </c>
      <c r="F99" s="60"/>
      <c r="G99" s="61"/>
      <c r="H99" s="61"/>
      <c r="I99" s="62"/>
      <c r="J99" s="63" t="str">
        <f t="shared" si="2"/>
        <v> </v>
      </c>
      <c r="K99" s="64" t="str">
        <f t="shared" si="3"/>
        <v> </v>
      </c>
      <c r="L99" s="64" t="str">
        <f t="shared" si="4"/>
        <v> </v>
      </c>
      <c r="M99" s="64">
        <f t="shared" si="5"/>
        <v>0</v>
      </c>
      <c r="N99" s="65" t="str">
        <f t="shared" si="6"/>
        <v> </v>
      </c>
      <c r="O99" s="65" t="str">
        <f t="shared" si="7"/>
        <v> </v>
      </c>
      <c r="P99" s="66" t="str">
        <f t="shared" si="22"/>
        <v> </v>
      </c>
      <c r="Q99" s="63" t="str">
        <f t="shared" si="9"/>
        <v>#VALUE!</v>
      </c>
      <c r="R99" s="67" t="str">
        <f t="shared" si="10"/>
        <v>#VALUE!</v>
      </c>
      <c r="S99" s="94" t="str">
        <f t="shared" si="11"/>
        <v>#VALUE!</v>
      </c>
      <c r="T99" s="69" t="str">
        <f t="shared" si="12"/>
        <v>donnée(s) manquante(s)</v>
      </c>
      <c r="U99" s="70" t="str">
        <f t="shared" si="13"/>
        <v>donnée(s) manquante(s)</v>
      </c>
      <c r="V99" s="65" t="str">
        <f>IF(ISBLANK(H99)," ",IF(H99&lt;=Scenario!$C$3,0,IF(H99&lt;=Scenario!$C$5,1,IF(H99&lt;=Scenario!$C$6,2,IF(H99&lt;=Scenario!$C$7,3,IF(H99&lt;=Scenario!$C$8,4,5))))))</f>
        <v> </v>
      </c>
      <c r="W99" s="103" t="str">
        <f>IF(ISBLANK(I99)," ",IF(I99&lt;=Scenario!$G$3,0,IF(I99&lt;=Scenario!$G$5,1,2)))</f>
        <v> </v>
      </c>
      <c r="X99" s="71" t="str">
        <f>IF(ISBLANK(F99)," ",IF(F99&lt;=Scenario!$O$3,0,IF(F99&lt;=Scenario!$O$5,1,IF(F99&lt;=Scenario!$O$6,2,IF(F99&lt;=Scenario!$O$7,3,IF(F99&lt;=Scenario!$O$8,4,IF(F99&lt;=Scenario!$O$9,5,IF(F99&lt;=Scenario!$O$10,6,IF(F99&lt;=Scenario!$O$11,7,IF(F99&lt;=Scenario!$O$12,8,IF(F99&lt;=Scenario!$O$13,9,IF(F99&lt;=Scenario!$O$14,10,IF(F99&lt;=Scenario!$O$15,11,IF(F99&lt;=Scenario!$O$16,12,IF(F99&lt;=Scenario!$O$17,13,IF(F99&lt;=Scenario!$O$18,14,IF(F99&lt;=Scenario!$O$19,15,IF(F99&lt;=Scenario!$O$20,16,IF(F99&lt;=Scenario!$O$21,17,IF(F99&lt;=Scenario!$O$22,18,IF(F99&lt;=Scenario!$O$23,19,20)))))))))))))))))))))</f>
        <v> </v>
      </c>
      <c r="Y99" s="71" t="str">
        <f>IF(ISBLANK(C99)," ",IF(C99&lt;=Scenario!$AA$3,0,IF(C99&lt;=Scenario!$AA$5,1,IF(C99&lt;=Scenario!$AA$6,2,IF(C99&lt;=Scenario!$AA$7,3,IF(C99&lt;=Scenario!$AA$8,4,IF(C99&lt;=Scenario!$AA$9,5,IF(C99&lt;=Scenario!$AA$10,6,IF(C99&lt;=Scenario!$AA$11,7,IF(C99&lt;=Scenario!$AA$12,8,IF(C99&lt;=Scenario!$AA$13,9,IF(C99&lt;=Scenario!$AA$14,10,IF(C99&lt;=Scenario!$AA$15,11,IF(C99&lt;=Scenario!$AA$16,12,IF(C99&lt;=Scenario!$AA$17,13,IF(C99&lt;=Scenario!$AA$18,14,15))))))))))))))))</f>
        <v> </v>
      </c>
      <c r="Z99" s="75" t="str">
        <f t="shared" si="14"/>
        <v>#VALUE!</v>
      </c>
      <c r="AA99" s="75" t="str">
        <f t="shared" si="15"/>
        <v>#VALUE!</v>
      </c>
      <c r="AB99" s="95" t="str">
        <f t="shared" si="16"/>
        <v>#VALUE!</v>
      </c>
      <c r="AC99" s="69" t="str">
        <f t="shared" si="17"/>
        <v>missing data</v>
      </c>
      <c r="AD99" s="74" t="str">
        <f t="shared" si="18"/>
        <v>missing data</v>
      </c>
      <c r="AE99" s="75" t="str">
        <f t="shared" si="19"/>
        <v>#VALUE!</v>
      </c>
      <c r="AF99" s="75" t="str">
        <f t="shared" si="20"/>
        <v>#VALUE!</v>
      </c>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5.75" customHeight="1">
      <c r="A100" s="3" t="s">
        <v>1255</v>
      </c>
      <c r="B100" s="57"/>
      <c r="C100" s="58"/>
      <c r="D100" s="58"/>
      <c r="E100" s="59">
        <f t="shared" si="21"/>
        <v>0</v>
      </c>
      <c r="F100" s="60"/>
      <c r="G100" s="61"/>
      <c r="H100" s="61"/>
      <c r="I100" s="62"/>
      <c r="J100" s="63" t="str">
        <f t="shared" si="2"/>
        <v> </v>
      </c>
      <c r="K100" s="64" t="str">
        <f t="shared" si="3"/>
        <v> </v>
      </c>
      <c r="L100" s="64" t="str">
        <f t="shared" si="4"/>
        <v> </v>
      </c>
      <c r="M100" s="64">
        <f t="shared" si="5"/>
        <v>0</v>
      </c>
      <c r="N100" s="65" t="str">
        <f t="shared" si="6"/>
        <v> </v>
      </c>
      <c r="O100" s="65" t="str">
        <f t="shared" si="7"/>
        <v> </v>
      </c>
      <c r="P100" s="66" t="str">
        <f t="shared" si="22"/>
        <v> </v>
      </c>
      <c r="Q100" s="63" t="str">
        <f t="shared" si="9"/>
        <v>#VALUE!</v>
      </c>
      <c r="R100" s="67" t="str">
        <f t="shared" si="10"/>
        <v>#VALUE!</v>
      </c>
      <c r="S100" s="94" t="str">
        <f t="shared" si="11"/>
        <v>#VALUE!</v>
      </c>
      <c r="T100" s="69" t="str">
        <f t="shared" si="12"/>
        <v>donnée(s) manquante(s)</v>
      </c>
      <c r="U100" s="70" t="str">
        <f t="shared" si="13"/>
        <v>donnée(s) manquante(s)</v>
      </c>
      <c r="V100" s="65" t="str">
        <f>IF(ISBLANK(H100)," ",IF(H100&lt;=Scenario!$C$3,0,IF(H100&lt;=Scenario!$C$5,1,IF(H100&lt;=Scenario!$C$6,2,IF(H100&lt;=Scenario!$C$7,3,IF(H100&lt;=Scenario!$C$8,4,5))))))</f>
        <v> </v>
      </c>
      <c r="W100" s="103" t="str">
        <f>IF(ISBLANK(I100)," ",IF(I100&lt;=Scenario!$G$3,0,IF(I100&lt;=Scenario!$G$5,1,2)))</f>
        <v> </v>
      </c>
      <c r="X100" s="71" t="str">
        <f>IF(ISBLANK(F100)," ",IF(F100&lt;=Scenario!$O$3,0,IF(F100&lt;=Scenario!$O$5,1,IF(F100&lt;=Scenario!$O$6,2,IF(F100&lt;=Scenario!$O$7,3,IF(F100&lt;=Scenario!$O$8,4,IF(F100&lt;=Scenario!$O$9,5,IF(F100&lt;=Scenario!$O$10,6,IF(F100&lt;=Scenario!$O$11,7,IF(F100&lt;=Scenario!$O$12,8,IF(F100&lt;=Scenario!$O$13,9,IF(F100&lt;=Scenario!$O$14,10,IF(F100&lt;=Scenario!$O$15,11,IF(F100&lt;=Scenario!$O$16,12,IF(F100&lt;=Scenario!$O$17,13,IF(F100&lt;=Scenario!$O$18,14,IF(F100&lt;=Scenario!$O$19,15,IF(F100&lt;=Scenario!$O$20,16,IF(F100&lt;=Scenario!$O$21,17,IF(F100&lt;=Scenario!$O$22,18,IF(F100&lt;=Scenario!$O$23,19,20)))))))))))))))))))))</f>
        <v> </v>
      </c>
      <c r="Y100" s="71" t="str">
        <f>IF(ISBLANK(C100)," ",IF(C100&lt;=Scenario!$AA$3,0,IF(C100&lt;=Scenario!$AA$5,1,IF(C100&lt;=Scenario!$AA$6,2,IF(C100&lt;=Scenario!$AA$7,3,IF(C100&lt;=Scenario!$AA$8,4,IF(C100&lt;=Scenario!$AA$9,5,IF(C100&lt;=Scenario!$AA$10,6,IF(C100&lt;=Scenario!$AA$11,7,IF(C100&lt;=Scenario!$AA$12,8,IF(C100&lt;=Scenario!$AA$13,9,IF(C100&lt;=Scenario!$AA$14,10,IF(C100&lt;=Scenario!$AA$15,11,IF(C100&lt;=Scenario!$AA$16,12,IF(C100&lt;=Scenario!$AA$17,13,IF(C100&lt;=Scenario!$AA$18,14,15))))))))))))))))</f>
        <v> </v>
      </c>
      <c r="Z100" s="75" t="str">
        <f t="shared" si="14"/>
        <v>#VALUE!</v>
      </c>
      <c r="AA100" s="75" t="str">
        <f t="shared" si="15"/>
        <v>#VALUE!</v>
      </c>
      <c r="AB100" s="95" t="str">
        <f t="shared" si="16"/>
        <v>#VALUE!</v>
      </c>
      <c r="AC100" s="69" t="str">
        <f t="shared" si="17"/>
        <v>missing data</v>
      </c>
      <c r="AD100" s="74" t="str">
        <f t="shared" si="18"/>
        <v>missing data</v>
      </c>
      <c r="AE100" s="75" t="str">
        <f t="shared" si="19"/>
        <v>#VALUE!</v>
      </c>
      <c r="AF100" s="75" t="str">
        <f t="shared" si="20"/>
        <v>#VALUE!</v>
      </c>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5.75" customHeight="1">
      <c r="A101" s="3" t="s">
        <v>1256</v>
      </c>
      <c r="B101" s="57"/>
      <c r="C101" s="58"/>
      <c r="D101" s="58"/>
      <c r="E101" s="59">
        <f t="shared" si="21"/>
        <v>0</v>
      </c>
      <c r="F101" s="60"/>
      <c r="G101" s="61"/>
      <c r="H101" s="61"/>
      <c r="I101" s="62"/>
      <c r="J101" s="63" t="str">
        <f t="shared" si="2"/>
        <v> </v>
      </c>
      <c r="K101" s="64" t="str">
        <f t="shared" si="3"/>
        <v> </v>
      </c>
      <c r="L101" s="64" t="str">
        <f t="shared" si="4"/>
        <v> </v>
      </c>
      <c r="M101" s="64">
        <f t="shared" si="5"/>
        <v>0</v>
      </c>
      <c r="N101" s="65" t="str">
        <f t="shared" si="6"/>
        <v> </v>
      </c>
      <c r="O101" s="65" t="str">
        <f t="shared" si="7"/>
        <v> </v>
      </c>
      <c r="P101" s="66" t="str">
        <f t="shared" si="22"/>
        <v> </v>
      </c>
      <c r="Q101" s="63" t="str">
        <f t="shared" si="9"/>
        <v>#VALUE!</v>
      </c>
      <c r="R101" s="67" t="str">
        <f t="shared" si="10"/>
        <v>#VALUE!</v>
      </c>
      <c r="S101" s="94" t="str">
        <f t="shared" si="11"/>
        <v>#VALUE!</v>
      </c>
      <c r="T101" s="69" t="str">
        <f t="shared" si="12"/>
        <v>donnée(s) manquante(s)</v>
      </c>
      <c r="U101" s="70" t="str">
        <f t="shared" si="13"/>
        <v>donnée(s) manquante(s)</v>
      </c>
      <c r="V101" s="65" t="str">
        <f>IF(ISBLANK(H101)," ",IF(H101&lt;=Scenario!$C$3,0,IF(H101&lt;=Scenario!$C$5,1,IF(H101&lt;=Scenario!$C$6,2,IF(H101&lt;=Scenario!$C$7,3,IF(H101&lt;=Scenario!$C$8,4,5))))))</f>
        <v> </v>
      </c>
      <c r="W101" s="103" t="str">
        <f>IF(ISBLANK(I101)," ",IF(I101&lt;=Scenario!$G$3,0,IF(I101&lt;=Scenario!$G$5,1,2)))</f>
        <v> </v>
      </c>
      <c r="X101" s="71" t="str">
        <f>IF(ISBLANK(F101)," ",IF(F101&lt;=Scenario!$O$3,0,IF(F101&lt;=Scenario!$O$5,1,IF(F101&lt;=Scenario!$O$6,2,IF(F101&lt;=Scenario!$O$7,3,IF(F101&lt;=Scenario!$O$8,4,IF(F101&lt;=Scenario!$O$9,5,IF(F101&lt;=Scenario!$O$10,6,IF(F101&lt;=Scenario!$O$11,7,IF(F101&lt;=Scenario!$O$12,8,IF(F101&lt;=Scenario!$O$13,9,IF(F101&lt;=Scenario!$O$14,10,IF(F101&lt;=Scenario!$O$15,11,IF(F101&lt;=Scenario!$O$16,12,IF(F101&lt;=Scenario!$O$17,13,IF(F101&lt;=Scenario!$O$18,14,IF(F101&lt;=Scenario!$O$19,15,IF(F101&lt;=Scenario!$O$20,16,IF(F101&lt;=Scenario!$O$21,17,IF(F101&lt;=Scenario!$O$22,18,IF(F101&lt;=Scenario!$O$23,19,20)))))))))))))))))))))</f>
        <v> </v>
      </c>
      <c r="Y101" s="71" t="str">
        <f>IF(ISBLANK(C101)," ",IF(C101&lt;=Scenario!$AA$3,0,IF(C101&lt;=Scenario!$AA$5,1,IF(C101&lt;=Scenario!$AA$6,2,IF(C101&lt;=Scenario!$AA$7,3,IF(C101&lt;=Scenario!$AA$8,4,IF(C101&lt;=Scenario!$AA$9,5,IF(C101&lt;=Scenario!$AA$10,6,IF(C101&lt;=Scenario!$AA$11,7,IF(C101&lt;=Scenario!$AA$12,8,IF(C101&lt;=Scenario!$AA$13,9,IF(C101&lt;=Scenario!$AA$14,10,IF(C101&lt;=Scenario!$AA$15,11,IF(C101&lt;=Scenario!$AA$16,12,IF(C101&lt;=Scenario!$AA$17,13,IF(C101&lt;=Scenario!$AA$18,14,15))))))))))))))))</f>
        <v> </v>
      </c>
      <c r="Z101" s="75" t="str">
        <f t="shared" si="14"/>
        <v>#VALUE!</v>
      </c>
      <c r="AA101" s="75" t="str">
        <f t="shared" si="15"/>
        <v>#VALUE!</v>
      </c>
      <c r="AB101" s="95" t="str">
        <f t="shared" si="16"/>
        <v>#VALUE!</v>
      </c>
      <c r="AC101" s="69" t="str">
        <f t="shared" si="17"/>
        <v>missing data</v>
      </c>
      <c r="AD101" s="74" t="str">
        <f t="shared" si="18"/>
        <v>missing data</v>
      </c>
      <c r="AE101" s="75" t="str">
        <f t="shared" si="19"/>
        <v>#VALUE!</v>
      </c>
      <c r="AF101" s="75" t="str">
        <f t="shared" si="20"/>
        <v>#VALUE!</v>
      </c>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5.75" customHeight="1">
      <c r="A102" s="3" t="s">
        <v>1257</v>
      </c>
      <c r="B102" s="57"/>
      <c r="C102" s="58"/>
      <c r="D102" s="58"/>
      <c r="E102" s="59">
        <f t="shared" si="21"/>
        <v>0</v>
      </c>
      <c r="F102" s="60"/>
      <c r="G102" s="61"/>
      <c r="H102" s="61"/>
      <c r="I102" s="62"/>
      <c r="J102" s="63" t="str">
        <f t="shared" si="2"/>
        <v> </v>
      </c>
      <c r="K102" s="64" t="str">
        <f t="shared" si="3"/>
        <v> </v>
      </c>
      <c r="L102" s="64" t="str">
        <f t="shared" si="4"/>
        <v> </v>
      </c>
      <c r="M102" s="64">
        <f t="shared" si="5"/>
        <v>0</v>
      </c>
      <c r="N102" s="65" t="str">
        <f t="shared" si="6"/>
        <v> </v>
      </c>
      <c r="O102" s="65" t="str">
        <f t="shared" si="7"/>
        <v> </v>
      </c>
      <c r="P102" s="66" t="str">
        <f t="shared" si="22"/>
        <v> </v>
      </c>
      <c r="Q102" s="63" t="str">
        <f t="shared" si="9"/>
        <v>#VALUE!</v>
      </c>
      <c r="R102" s="67" t="str">
        <f t="shared" si="10"/>
        <v>#VALUE!</v>
      </c>
      <c r="S102" s="94" t="str">
        <f t="shared" si="11"/>
        <v>#VALUE!</v>
      </c>
      <c r="T102" s="69" t="str">
        <f t="shared" si="12"/>
        <v>donnée(s) manquante(s)</v>
      </c>
      <c r="U102" s="70" t="str">
        <f t="shared" si="13"/>
        <v>donnée(s) manquante(s)</v>
      </c>
      <c r="V102" s="65" t="str">
        <f>IF(ISBLANK(H102)," ",IF(H102&lt;=Scenario!$C$3,0,IF(H102&lt;=Scenario!$C$5,1,IF(H102&lt;=Scenario!$C$6,2,IF(H102&lt;=Scenario!$C$7,3,IF(H102&lt;=Scenario!$C$8,4,5))))))</f>
        <v> </v>
      </c>
      <c r="W102" s="103" t="str">
        <f>IF(ISBLANK(I102)," ",IF(I102&lt;=Scenario!$G$3,0,IF(I102&lt;=Scenario!$G$5,1,2)))</f>
        <v> </v>
      </c>
      <c r="X102" s="71" t="str">
        <f>IF(ISBLANK(F102)," ",IF(F102&lt;=Scenario!$O$3,0,IF(F102&lt;=Scenario!$O$5,1,IF(F102&lt;=Scenario!$O$6,2,IF(F102&lt;=Scenario!$O$7,3,IF(F102&lt;=Scenario!$O$8,4,IF(F102&lt;=Scenario!$O$9,5,IF(F102&lt;=Scenario!$O$10,6,IF(F102&lt;=Scenario!$O$11,7,IF(F102&lt;=Scenario!$O$12,8,IF(F102&lt;=Scenario!$O$13,9,IF(F102&lt;=Scenario!$O$14,10,IF(F102&lt;=Scenario!$O$15,11,IF(F102&lt;=Scenario!$O$16,12,IF(F102&lt;=Scenario!$O$17,13,IF(F102&lt;=Scenario!$O$18,14,IF(F102&lt;=Scenario!$O$19,15,IF(F102&lt;=Scenario!$O$20,16,IF(F102&lt;=Scenario!$O$21,17,IF(F102&lt;=Scenario!$O$22,18,IF(F102&lt;=Scenario!$O$23,19,20)))))))))))))))))))))</f>
        <v> </v>
      </c>
      <c r="Y102" s="71" t="str">
        <f>IF(ISBLANK(C102)," ",IF(C102&lt;=Scenario!$AA$3,0,IF(C102&lt;=Scenario!$AA$5,1,IF(C102&lt;=Scenario!$AA$6,2,IF(C102&lt;=Scenario!$AA$7,3,IF(C102&lt;=Scenario!$AA$8,4,IF(C102&lt;=Scenario!$AA$9,5,IF(C102&lt;=Scenario!$AA$10,6,IF(C102&lt;=Scenario!$AA$11,7,IF(C102&lt;=Scenario!$AA$12,8,IF(C102&lt;=Scenario!$AA$13,9,IF(C102&lt;=Scenario!$AA$14,10,IF(C102&lt;=Scenario!$AA$15,11,IF(C102&lt;=Scenario!$AA$16,12,IF(C102&lt;=Scenario!$AA$17,13,IF(C102&lt;=Scenario!$AA$18,14,15))))))))))))))))</f>
        <v> </v>
      </c>
      <c r="Z102" s="75" t="str">
        <f t="shared" si="14"/>
        <v>#VALUE!</v>
      </c>
      <c r="AA102" s="75" t="str">
        <f t="shared" si="15"/>
        <v>#VALUE!</v>
      </c>
      <c r="AB102" s="95" t="str">
        <f t="shared" si="16"/>
        <v>#VALUE!</v>
      </c>
      <c r="AC102" s="69" t="str">
        <f t="shared" si="17"/>
        <v>missing data</v>
      </c>
      <c r="AD102" s="74" t="str">
        <f t="shared" si="18"/>
        <v>missing data</v>
      </c>
      <c r="AE102" s="75" t="str">
        <f t="shared" si="19"/>
        <v>#VALUE!</v>
      </c>
      <c r="AF102" s="75" t="str">
        <f t="shared" si="20"/>
        <v>#VALUE!</v>
      </c>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5.75" customHeight="1">
      <c r="A103" s="3" t="s">
        <v>1258</v>
      </c>
      <c r="B103" s="57"/>
      <c r="C103" s="58"/>
      <c r="D103" s="58"/>
      <c r="E103" s="59">
        <f t="shared" si="21"/>
        <v>0</v>
      </c>
      <c r="F103" s="60"/>
      <c r="G103" s="61"/>
      <c r="H103" s="61"/>
      <c r="I103" s="62"/>
      <c r="J103" s="63" t="str">
        <f t="shared" si="2"/>
        <v> </v>
      </c>
      <c r="K103" s="64" t="str">
        <f t="shared" si="3"/>
        <v> </v>
      </c>
      <c r="L103" s="64" t="str">
        <f t="shared" si="4"/>
        <v> </v>
      </c>
      <c r="M103" s="64">
        <f t="shared" si="5"/>
        <v>0</v>
      </c>
      <c r="N103" s="65" t="str">
        <f t="shared" si="6"/>
        <v> </v>
      </c>
      <c r="O103" s="65" t="str">
        <f t="shared" si="7"/>
        <v> </v>
      </c>
      <c r="P103" s="66" t="str">
        <f t="shared" si="22"/>
        <v> </v>
      </c>
      <c r="Q103" s="63" t="str">
        <f t="shared" si="9"/>
        <v>#VALUE!</v>
      </c>
      <c r="R103" s="67" t="str">
        <f t="shared" si="10"/>
        <v>#VALUE!</v>
      </c>
      <c r="S103" s="94" t="str">
        <f t="shared" si="11"/>
        <v>#VALUE!</v>
      </c>
      <c r="T103" s="69" t="str">
        <f t="shared" si="12"/>
        <v>donnée(s) manquante(s)</v>
      </c>
      <c r="U103" s="70" t="str">
        <f t="shared" si="13"/>
        <v>donnée(s) manquante(s)</v>
      </c>
      <c r="V103" s="65" t="str">
        <f>IF(ISBLANK(H103)," ",IF(H103&lt;=Scenario!$C$3,0,IF(H103&lt;=Scenario!$C$5,1,IF(H103&lt;=Scenario!$C$6,2,IF(H103&lt;=Scenario!$C$7,3,IF(H103&lt;=Scenario!$C$8,4,5))))))</f>
        <v> </v>
      </c>
      <c r="W103" s="103" t="str">
        <f>IF(ISBLANK(I103)," ",IF(I103&lt;=Scenario!$G$3,0,IF(I103&lt;=Scenario!$G$5,1,2)))</f>
        <v> </v>
      </c>
      <c r="X103" s="71" t="str">
        <f>IF(ISBLANK(F103)," ",IF(F103&lt;=Scenario!$O$3,0,IF(F103&lt;=Scenario!$O$5,1,IF(F103&lt;=Scenario!$O$6,2,IF(F103&lt;=Scenario!$O$7,3,IF(F103&lt;=Scenario!$O$8,4,IF(F103&lt;=Scenario!$O$9,5,IF(F103&lt;=Scenario!$O$10,6,IF(F103&lt;=Scenario!$O$11,7,IF(F103&lt;=Scenario!$O$12,8,IF(F103&lt;=Scenario!$O$13,9,IF(F103&lt;=Scenario!$O$14,10,IF(F103&lt;=Scenario!$O$15,11,IF(F103&lt;=Scenario!$O$16,12,IF(F103&lt;=Scenario!$O$17,13,IF(F103&lt;=Scenario!$O$18,14,IF(F103&lt;=Scenario!$O$19,15,IF(F103&lt;=Scenario!$O$20,16,IF(F103&lt;=Scenario!$O$21,17,IF(F103&lt;=Scenario!$O$22,18,IF(F103&lt;=Scenario!$O$23,19,20)))))))))))))))))))))</f>
        <v> </v>
      </c>
      <c r="Y103" s="71" t="str">
        <f>IF(ISBLANK(C103)," ",IF(C103&lt;=Scenario!$AA$3,0,IF(C103&lt;=Scenario!$AA$5,1,IF(C103&lt;=Scenario!$AA$6,2,IF(C103&lt;=Scenario!$AA$7,3,IF(C103&lt;=Scenario!$AA$8,4,IF(C103&lt;=Scenario!$AA$9,5,IF(C103&lt;=Scenario!$AA$10,6,IF(C103&lt;=Scenario!$AA$11,7,IF(C103&lt;=Scenario!$AA$12,8,IF(C103&lt;=Scenario!$AA$13,9,IF(C103&lt;=Scenario!$AA$14,10,IF(C103&lt;=Scenario!$AA$15,11,IF(C103&lt;=Scenario!$AA$16,12,IF(C103&lt;=Scenario!$AA$17,13,IF(C103&lt;=Scenario!$AA$18,14,15))))))))))))))))</f>
        <v> </v>
      </c>
      <c r="Z103" s="75" t="str">
        <f t="shared" si="14"/>
        <v>#VALUE!</v>
      </c>
      <c r="AA103" s="75" t="str">
        <f t="shared" si="15"/>
        <v>#VALUE!</v>
      </c>
      <c r="AB103" s="95" t="str">
        <f t="shared" si="16"/>
        <v>#VALUE!</v>
      </c>
      <c r="AC103" s="69" t="str">
        <f t="shared" si="17"/>
        <v>missing data</v>
      </c>
      <c r="AD103" s="74" t="str">
        <f t="shared" si="18"/>
        <v>missing data</v>
      </c>
      <c r="AE103" s="75" t="str">
        <f t="shared" si="19"/>
        <v>#VALUE!</v>
      </c>
      <c r="AF103" s="75" t="str">
        <f t="shared" si="20"/>
        <v>#VALUE!</v>
      </c>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5.75" customHeight="1">
      <c r="A104" s="3" t="s">
        <v>1259</v>
      </c>
      <c r="B104" s="57"/>
      <c r="C104" s="58"/>
      <c r="D104" s="58"/>
      <c r="E104" s="59">
        <f t="shared" si="21"/>
        <v>0</v>
      </c>
      <c r="F104" s="60"/>
      <c r="G104" s="61"/>
      <c r="H104" s="61"/>
      <c r="I104" s="62"/>
      <c r="J104" s="63" t="str">
        <f t="shared" si="2"/>
        <v> </v>
      </c>
      <c r="K104" s="64" t="str">
        <f t="shared" si="3"/>
        <v> </v>
      </c>
      <c r="L104" s="64" t="str">
        <f t="shared" si="4"/>
        <v> </v>
      </c>
      <c r="M104" s="64">
        <f t="shared" si="5"/>
        <v>0</v>
      </c>
      <c r="N104" s="65" t="str">
        <f t="shared" si="6"/>
        <v> </v>
      </c>
      <c r="O104" s="65" t="str">
        <f t="shared" si="7"/>
        <v> </v>
      </c>
      <c r="P104" s="66" t="str">
        <f t="shared" si="22"/>
        <v> </v>
      </c>
      <c r="Q104" s="63" t="str">
        <f t="shared" si="9"/>
        <v>#VALUE!</v>
      </c>
      <c r="R104" s="67" t="str">
        <f t="shared" si="10"/>
        <v>#VALUE!</v>
      </c>
      <c r="S104" s="94" t="str">
        <f t="shared" si="11"/>
        <v>#VALUE!</v>
      </c>
      <c r="T104" s="69" t="str">
        <f t="shared" si="12"/>
        <v>donnée(s) manquante(s)</v>
      </c>
      <c r="U104" s="70" t="str">
        <f t="shared" si="13"/>
        <v>donnée(s) manquante(s)</v>
      </c>
      <c r="V104" s="65" t="str">
        <f>IF(ISBLANK(H104)," ",IF(H104&lt;=Scenario!$C$3,0,IF(H104&lt;=Scenario!$C$5,1,IF(H104&lt;=Scenario!$C$6,2,IF(H104&lt;=Scenario!$C$7,3,IF(H104&lt;=Scenario!$C$8,4,5))))))</f>
        <v> </v>
      </c>
      <c r="W104" s="103" t="str">
        <f>IF(ISBLANK(I104)," ",IF(I104&lt;=Scenario!$G$3,0,IF(I104&lt;=Scenario!$G$5,1,2)))</f>
        <v> </v>
      </c>
      <c r="X104" s="71" t="str">
        <f>IF(ISBLANK(F104)," ",IF(F104&lt;=Scenario!$O$3,0,IF(F104&lt;=Scenario!$O$5,1,IF(F104&lt;=Scenario!$O$6,2,IF(F104&lt;=Scenario!$O$7,3,IF(F104&lt;=Scenario!$O$8,4,IF(F104&lt;=Scenario!$O$9,5,IF(F104&lt;=Scenario!$O$10,6,IF(F104&lt;=Scenario!$O$11,7,IF(F104&lt;=Scenario!$O$12,8,IF(F104&lt;=Scenario!$O$13,9,IF(F104&lt;=Scenario!$O$14,10,IF(F104&lt;=Scenario!$O$15,11,IF(F104&lt;=Scenario!$O$16,12,IF(F104&lt;=Scenario!$O$17,13,IF(F104&lt;=Scenario!$O$18,14,IF(F104&lt;=Scenario!$O$19,15,IF(F104&lt;=Scenario!$O$20,16,IF(F104&lt;=Scenario!$O$21,17,IF(F104&lt;=Scenario!$O$22,18,IF(F104&lt;=Scenario!$O$23,19,20)))))))))))))))))))))</f>
        <v> </v>
      </c>
      <c r="Y104" s="71" t="str">
        <f>IF(ISBLANK(C104)," ",IF(C104&lt;=Scenario!$AA$3,0,IF(C104&lt;=Scenario!$AA$5,1,IF(C104&lt;=Scenario!$AA$6,2,IF(C104&lt;=Scenario!$AA$7,3,IF(C104&lt;=Scenario!$AA$8,4,IF(C104&lt;=Scenario!$AA$9,5,IF(C104&lt;=Scenario!$AA$10,6,IF(C104&lt;=Scenario!$AA$11,7,IF(C104&lt;=Scenario!$AA$12,8,IF(C104&lt;=Scenario!$AA$13,9,IF(C104&lt;=Scenario!$AA$14,10,IF(C104&lt;=Scenario!$AA$15,11,IF(C104&lt;=Scenario!$AA$16,12,IF(C104&lt;=Scenario!$AA$17,13,IF(C104&lt;=Scenario!$AA$18,14,15))))))))))))))))</f>
        <v> </v>
      </c>
      <c r="Z104" s="75" t="str">
        <f t="shared" si="14"/>
        <v>#VALUE!</v>
      </c>
      <c r="AA104" s="75" t="str">
        <f t="shared" si="15"/>
        <v>#VALUE!</v>
      </c>
      <c r="AB104" s="95" t="str">
        <f t="shared" si="16"/>
        <v>#VALUE!</v>
      </c>
      <c r="AC104" s="69" t="str">
        <f t="shared" si="17"/>
        <v>missing data</v>
      </c>
      <c r="AD104" s="74" t="str">
        <f t="shared" si="18"/>
        <v>missing data</v>
      </c>
      <c r="AE104" s="75" t="str">
        <f t="shared" si="19"/>
        <v>#VALUE!</v>
      </c>
      <c r="AF104" s="75" t="str">
        <f t="shared" si="20"/>
        <v>#VALUE!</v>
      </c>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5.75" customHeight="1">
      <c r="A105" s="3" t="s">
        <v>1260</v>
      </c>
      <c r="B105" s="57"/>
      <c r="C105" s="58"/>
      <c r="D105" s="58"/>
      <c r="E105" s="59">
        <f t="shared" si="21"/>
        <v>0</v>
      </c>
      <c r="F105" s="60"/>
      <c r="G105" s="61"/>
      <c r="H105" s="61"/>
      <c r="I105" s="62"/>
      <c r="J105" s="63" t="str">
        <f t="shared" si="2"/>
        <v> </v>
      </c>
      <c r="K105" s="64" t="str">
        <f t="shared" si="3"/>
        <v> </v>
      </c>
      <c r="L105" s="64" t="str">
        <f t="shared" si="4"/>
        <v> </v>
      </c>
      <c r="M105" s="64">
        <f t="shared" si="5"/>
        <v>0</v>
      </c>
      <c r="N105" s="65" t="str">
        <f t="shared" si="6"/>
        <v> </v>
      </c>
      <c r="O105" s="65" t="str">
        <f t="shared" si="7"/>
        <v> </v>
      </c>
      <c r="P105" s="66" t="str">
        <f t="shared" si="22"/>
        <v> </v>
      </c>
      <c r="Q105" s="63" t="str">
        <f t="shared" si="9"/>
        <v>#VALUE!</v>
      </c>
      <c r="R105" s="67" t="str">
        <f t="shared" si="10"/>
        <v>#VALUE!</v>
      </c>
      <c r="S105" s="94" t="str">
        <f t="shared" si="11"/>
        <v>#VALUE!</v>
      </c>
      <c r="T105" s="69" t="str">
        <f t="shared" si="12"/>
        <v>donnée(s) manquante(s)</v>
      </c>
      <c r="U105" s="70" t="str">
        <f t="shared" si="13"/>
        <v>donnée(s) manquante(s)</v>
      </c>
      <c r="V105" s="65" t="str">
        <f>IF(ISBLANK(H105)," ",IF(H105&lt;=Scenario!$C$3,0,IF(H105&lt;=Scenario!$C$5,1,IF(H105&lt;=Scenario!$C$6,2,IF(H105&lt;=Scenario!$C$7,3,IF(H105&lt;=Scenario!$C$8,4,5))))))</f>
        <v> </v>
      </c>
      <c r="W105" s="103" t="str">
        <f>IF(ISBLANK(I105)," ",IF(I105&lt;=Scenario!$G$3,0,IF(I105&lt;=Scenario!$G$5,1,2)))</f>
        <v> </v>
      </c>
      <c r="X105" s="71" t="str">
        <f>IF(ISBLANK(F105)," ",IF(F105&lt;=Scenario!$O$3,0,IF(F105&lt;=Scenario!$O$5,1,IF(F105&lt;=Scenario!$O$6,2,IF(F105&lt;=Scenario!$O$7,3,IF(F105&lt;=Scenario!$O$8,4,IF(F105&lt;=Scenario!$O$9,5,IF(F105&lt;=Scenario!$O$10,6,IF(F105&lt;=Scenario!$O$11,7,IF(F105&lt;=Scenario!$O$12,8,IF(F105&lt;=Scenario!$O$13,9,IF(F105&lt;=Scenario!$O$14,10,IF(F105&lt;=Scenario!$O$15,11,IF(F105&lt;=Scenario!$O$16,12,IF(F105&lt;=Scenario!$O$17,13,IF(F105&lt;=Scenario!$O$18,14,IF(F105&lt;=Scenario!$O$19,15,IF(F105&lt;=Scenario!$O$20,16,IF(F105&lt;=Scenario!$O$21,17,IF(F105&lt;=Scenario!$O$22,18,IF(F105&lt;=Scenario!$O$23,19,20)))))))))))))))))))))</f>
        <v> </v>
      </c>
      <c r="Y105" s="71" t="str">
        <f>IF(ISBLANK(C105)," ",IF(C105&lt;=Scenario!$AA$3,0,IF(C105&lt;=Scenario!$AA$5,1,IF(C105&lt;=Scenario!$AA$6,2,IF(C105&lt;=Scenario!$AA$7,3,IF(C105&lt;=Scenario!$AA$8,4,IF(C105&lt;=Scenario!$AA$9,5,IF(C105&lt;=Scenario!$AA$10,6,IF(C105&lt;=Scenario!$AA$11,7,IF(C105&lt;=Scenario!$AA$12,8,IF(C105&lt;=Scenario!$AA$13,9,IF(C105&lt;=Scenario!$AA$14,10,IF(C105&lt;=Scenario!$AA$15,11,IF(C105&lt;=Scenario!$AA$16,12,IF(C105&lt;=Scenario!$AA$17,13,IF(C105&lt;=Scenario!$AA$18,14,15))))))))))))))))</f>
        <v> </v>
      </c>
      <c r="Z105" s="75" t="str">
        <f t="shared" si="14"/>
        <v>#VALUE!</v>
      </c>
      <c r="AA105" s="75" t="str">
        <f t="shared" si="15"/>
        <v>#VALUE!</v>
      </c>
      <c r="AB105" s="95" t="str">
        <f t="shared" si="16"/>
        <v>#VALUE!</v>
      </c>
      <c r="AC105" s="69" t="str">
        <f t="shared" si="17"/>
        <v>missing data</v>
      </c>
      <c r="AD105" s="74" t="str">
        <f t="shared" si="18"/>
        <v>missing data</v>
      </c>
      <c r="AE105" s="75" t="str">
        <f t="shared" si="19"/>
        <v>#VALUE!</v>
      </c>
      <c r="AF105" s="75" t="str">
        <f t="shared" si="20"/>
        <v>#VALUE!</v>
      </c>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5.75" customHeight="1">
      <c r="A106" s="3" t="s">
        <v>1261</v>
      </c>
      <c r="B106" s="57"/>
      <c r="C106" s="58"/>
      <c r="D106" s="58"/>
      <c r="E106" s="59">
        <f t="shared" si="21"/>
        <v>0</v>
      </c>
      <c r="F106" s="60"/>
      <c r="G106" s="61"/>
      <c r="H106" s="61"/>
      <c r="I106" s="62"/>
      <c r="J106" s="63" t="str">
        <f t="shared" si="2"/>
        <v> </v>
      </c>
      <c r="K106" s="64" t="str">
        <f t="shared" si="3"/>
        <v> </v>
      </c>
      <c r="L106" s="64" t="str">
        <f t="shared" si="4"/>
        <v> </v>
      </c>
      <c r="M106" s="64">
        <f t="shared" si="5"/>
        <v>0</v>
      </c>
      <c r="N106" s="65" t="str">
        <f t="shared" si="6"/>
        <v> </v>
      </c>
      <c r="O106" s="65" t="str">
        <f t="shared" si="7"/>
        <v> </v>
      </c>
      <c r="P106" s="66" t="str">
        <f t="shared" si="22"/>
        <v> </v>
      </c>
      <c r="Q106" s="63" t="str">
        <f t="shared" si="9"/>
        <v>#VALUE!</v>
      </c>
      <c r="R106" s="67" t="str">
        <f t="shared" si="10"/>
        <v>#VALUE!</v>
      </c>
      <c r="S106" s="94" t="str">
        <f t="shared" si="11"/>
        <v>#VALUE!</v>
      </c>
      <c r="T106" s="69" t="str">
        <f t="shared" si="12"/>
        <v>donnée(s) manquante(s)</v>
      </c>
      <c r="U106" s="70" t="str">
        <f t="shared" si="13"/>
        <v>donnée(s) manquante(s)</v>
      </c>
      <c r="V106" s="65" t="str">
        <f>IF(ISBLANK(H106)," ",IF(H106&lt;=Scenario!$C$3,0,IF(H106&lt;=Scenario!$C$5,1,IF(H106&lt;=Scenario!$C$6,2,IF(H106&lt;=Scenario!$C$7,3,IF(H106&lt;=Scenario!$C$8,4,5))))))</f>
        <v> </v>
      </c>
      <c r="W106" s="103" t="str">
        <f>IF(ISBLANK(I106)," ",IF(I106&lt;=Scenario!$G$3,0,IF(I106&lt;=Scenario!$G$5,1,2)))</f>
        <v> </v>
      </c>
      <c r="X106" s="71" t="str">
        <f>IF(ISBLANK(F106)," ",IF(F106&lt;=Scenario!$O$3,0,IF(F106&lt;=Scenario!$O$5,1,IF(F106&lt;=Scenario!$O$6,2,IF(F106&lt;=Scenario!$O$7,3,IF(F106&lt;=Scenario!$O$8,4,IF(F106&lt;=Scenario!$O$9,5,IF(F106&lt;=Scenario!$O$10,6,IF(F106&lt;=Scenario!$O$11,7,IF(F106&lt;=Scenario!$O$12,8,IF(F106&lt;=Scenario!$O$13,9,IF(F106&lt;=Scenario!$O$14,10,IF(F106&lt;=Scenario!$O$15,11,IF(F106&lt;=Scenario!$O$16,12,IF(F106&lt;=Scenario!$O$17,13,IF(F106&lt;=Scenario!$O$18,14,IF(F106&lt;=Scenario!$O$19,15,IF(F106&lt;=Scenario!$O$20,16,IF(F106&lt;=Scenario!$O$21,17,IF(F106&lt;=Scenario!$O$22,18,IF(F106&lt;=Scenario!$O$23,19,20)))))))))))))))))))))</f>
        <v> </v>
      </c>
      <c r="Y106" s="71" t="str">
        <f>IF(ISBLANK(C106)," ",IF(C106&lt;=Scenario!$AA$3,0,IF(C106&lt;=Scenario!$AA$5,1,IF(C106&lt;=Scenario!$AA$6,2,IF(C106&lt;=Scenario!$AA$7,3,IF(C106&lt;=Scenario!$AA$8,4,IF(C106&lt;=Scenario!$AA$9,5,IF(C106&lt;=Scenario!$AA$10,6,IF(C106&lt;=Scenario!$AA$11,7,IF(C106&lt;=Scenario!$AA$12,8,IF(C106&lt;=Scenario!$AA$13,9,IF(C106&lt;=Scenario!$AA$14,10,IF(C106&lt;=Scenario!$AA$15,11,IF(C106&lt;=Scenario!$AA$16,12,IF(C106&lt;=Scenario!$AA$17,13,IF(C106&lt;=Scenario!$AA$18,14,15))))))))))))))))</f>
        <v> </v>
      </c>
      <c r="Z106" s="75" t="str">
        <f t="shared" si="14"/>
        <v>#VALUE!</v>
      </c>
      <c r="AA106" s="75" t="str">
        <f t="shared" si="15"/>
        <v>#VALUE!</v>
      </c>
      <c r="AB106" s="95" t="str">
        <f t="shared" si="16"/>
        <v>#VALUE!</v>
      </c>
      <c r="AC106" s="69" t="str">
        <f t="shared" si="17"/>
        <v>missing data</v>
      </c>
      <c r="AD106" s="74" t="str">
        <f t="shared" si="18"/>
        <v>missing data</v>
      </c>
      <c r="AE106" s="75" t="str">
        <f t="shared" si="19"/>
        <v>#VALUE!</v>
      </c>
      <c r="AF106" s="75" t="str">
        <f t="shared" si="20"/>
        <v>#VALUE!</v>
      </c>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5.75" customHeight="1">
      <c r="A107" s="3" t="s">
        <v>1262</v>
      </c>
      <c r="B107" s="57"/>
      <c r="C107" s="58"/>
      <c r="D107" s="58"/>
      <c r="E107" s="59">
        <f t="shared" si="21"/>
        <v>0</v>
      </c>
      <c r="F107" s="60"/>
      <c r="G107" s="61"/>
      <c r="H107" s="61"/>
      <c r="I107" s="62"/>
      <c r="J107" s="63" t="str">
        <f t="shared" si="2"/>
        <v> </v>
      </c>
      <c r="K107" s="64" t="str">
        <f t="shared" si="3"/>
        <v> </v>
      </c>
      <c r="L107" s="64" t="str">
        <f t="shared" si="4"/>
        <v> </v>
      </c>
      <c r="M107" s="64">
        <f t="shared" si="5"/>
        <v>0</v>
      </c>
      <c r="N107" s="65" t="str">
        <f t="shared" si="6"/>
        <v> </v>
      </c>
      <c r="O107" s="65" t="str">
        <f t="shared" si="7"/>
        <v> </v>
      </c>
      <c r="P107" s="66" t="str">
        <f t="shared" si="22"/>
        <v> </v>
      </c>
      <c r="Q107" s="63" t="str">
        <f t="shared" si="9"/>
        <v>#VALUE!</v>
      </c>
      <c r="R107" s="67" t="str">
        <f t="shared" si="10"/>
        <v>#VALUE!</v>
      </c>
      <c r="S107" s="94" t="str">
        <f t="shared" si="11"/>
        <v>#VALUE!</v>
      </c>
      <c r="T107" s="69" t="str">
        <f t="shared" si="12"/>
        <v>donnée(s) manquante(s)</v>
      </c>
      <c r="U107" s="70" t="str">
        <f t="shared" si="13"/>
        <v>donnée(s) manquante(s)</v>
      </c>
      <c r="V107" s="65" t="str">
        <f>IF(ISBLANK(H107)," ",IF(H107&lt;=Scenario!$C$3,0,IF(H107&lt;=Scenario!$C$5,1,IF(H107&lt;=Scenario!$C$6,2,IF(H107&lt;=Scenario!$C$7,3,IF(H107&lt;=Scenario!$C$8,4,5))))))</f>
        <v> </v>
      </c>
      <c r="W107" s="103" t="str">
        <f>IF(ISBLANK(I107)," ",IF(I107&lt;=Scenario!$G$3,0,IF(I107&lt;=Scenario!$G$5,1,2)))</f>
        <v> </v>
      </c>
      <c r="X107" s="71" t="str">
        <f>IF(ISBLANK(F107)," ",IF(F107&lt;=Scenario!$O$3,0,IF(F107&lt;=Scenario!$O$5,1,IF(F107&lt;=Scenario!$O$6,2,IF(F107&lt;=Scenario!$O$7,3,IF(F107&lt;=Scenario!$O$8,4,IF(F107&lt;=Scenario!$O$9,5,IF(F107&lt;=Scenario!$O$10,6,IF(F107&lt;=Scenario!$O$11,7,IF(F107&lt;=Scenario!$O$12,8,IF(F107&lt;=Scenario!$O$13,9,IF(F107&lt;=Scenario!$O$14,10,IF(F107&lt;=Scenario!$O$15,11,IF(F107&lt;=Scenario!$O$16,12,IF(F107&lt;=Scenario!$O$17,13,IF(F107&lt;=Scenario!$O$18,14,IF(F107&lt;=Scenario!$O$19,15,IF(F107&lt;=Scenario!$O$20,16,IF(F107&lt;=Scenario!$O$21,17,IF(F107&lt;=Scenario!$O$22,18,IF(F107&lt;=Scenario!$O$23,19,20)))))))))))))))))))))</f>
        <v> </v>
      </c>
      <c r="Y107" s="71" t="str">
        <f>IF(ISBLANK(C107)," ",IF(C107&lt;=Scenario!$AA$3,0,IF(C107&lt;=Scenario!$AA$5,1,IF(C107&lt;=Scenario!$AA$6,2,IF(C107&lt;=Scenario!$AA$7,3,IF(C107&lt;=Scenario!$AA$8,4,IF(C107&lt;=Scenario!$AA$9,5,IF(C107&lt;=Scenario!$AA$10,6,IF(C107&lt;=Scenario!$AA$11,7,IF(C107&lt;=Scenario!$AA$12,8,IF(C107&lt;=Scenario!$AA$13,9,IF(C107&lt;=Scenario!$AA$14,10,IF(C107&lt;=Scenario!$AA$15,11,IF(C107&lt;=Scenario!$AA$16,12,IF(C107&lt;=Scenario!$AA$17,13,IF(C107&lt;=Scenario!$AA$18,14,15))))))))))))))))</f>
        <v> </v>
      </c>
      <c r="Z107" s="75" t="str">
        <f t="shared" si="14"/>
        <v>#VALUE!</v>
      </c>
      <c r="AA107" s="75" t="str">
        <f t="shared" si="15"/>
        <v>#VALUE!</v>
      </c>
      <c r="AB107" s="95" t="str">
        <f t="shared" si="16"/>
        <v>#VALUE!</v>
      </c>
      <c r="AC107" s="69" t="str">
        <f t="shared" si="17"/>
        <v>missing data</v>
      </c>
      <c r="AD107" s="74" t="str">
        <f t="shared" si="18"/>
        <v>missing data</v>
      </c>
      <c r="AE107" s="75" t="str">
        <f t="shared" si="19"/>
        <v>#VALUE!</v>
      </c>
      <c r="AF107" s="75" t="str">
        <f t="shared" si="20"/>
        <v>#VALUE!</v>
      </c>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5.75" customHeight="1">
      <c r="A108" s="3" t="s">
        <v>1263</v>
      </c>
      <c r="B108" s="57"/>
      <c r="C108" s="58"/>
      <c r="D108" s="58"/>
      <c r="E108" s="59">
        <f t="shared" si="21"/>
        <v>0</v>
      </c>
      <c r="F108" s="60"/>
      <c r="G108" s="61"/>
      <c r="H108" s="61"/>
      <c r="I108" s="62"/>
      <c r="J108" s="63" t="str">
        <f t="shared" si="2"/>
        <v> </v>
      </c>
      <c r="K108" s="64" t="str">
        <f t="shared" si="3"/>
        <v> </v>
      </c>
      <c r="L108" s="64" t="str">
        <f t="shared" si="4"/>
        <v> </v>
      </c>
      <c r="M108" s="64">
        <f t="shared" si="5"/>
        <v>0</v>
      </c>
      <c r="N108" s="65" t="str">
        <f t="shared" si="6"/>
        <v> </v>
      </c>
      <c r="O108" s="65" t="str">
        <f t="shared" si="7"/>
        <v> </v>
      </c>
      <c r="P108" s="66" t="str">
        <f t="shared" si="22"/>
        <v> </v>
      </c>
      <c r="Q108" s="63" t="str">
        <f t="shared" si="9"/>
        <v>#VALUE!</v>
      </c>
      <c r="R108" s="67" t="str">
        <f t="shared" si="10"/>
        <v>#VALUE!</v>
      </c>
      <c r="S108" s="94" t="str">
        <f t="shared" si="11"/>
        <v>#VALUE!</v>
      </c>
      <c r="T108" s="69" t="str">
        <f t="shared" si="12"/>
        <v>donnée(s) manquante(s)</v>
      </c>
      <c r="U108" s="70" t="str">
        <f t="shared" si="13"/>
        <v>donnée(s) manquante(s)</v>
      </c>
      <c r="V108" s="65" t="str">
        <f>IF(ISBLANK(H108)," ",IF(H108&lt;=Scenario!$C$3,0,IF(H108&lt;=Scenario!$C$5,1,IF(H108&lt;=Scenario!$C$6,2,IF(H108&lt;=Scenario!$C$7,3,IF(H108&lt;=Scenario!$C$8,4,5))))))</f>
        <v> </v>
      </c>
      <c r="W108" s="103" t="str">
        <f>IF(ISBLANK(I108)," ",IF(I108&lt;=Scenario!$G$3,0,IF(I108&lt;=Scenario!$G$5,1,2)))</f>
        <v> </v>
      </c>
      <c r="X108" s="71" t="str">
        <f>IF(ISBLANK(F108)," ",IF(F108&lt;=Scenario!$O$3,0,IF(F108&lt;=Scenario!$O$5,1,IF(F108&lt;=Scenario!$O$6,2,IF(F108&lt;=Scenario!$O$7,3,IF(F108&lt;=Scenario!$O$8,4,IF(F108&lt;=Scenario!$O$9,5,IF(F108&lt;=Scenario!$O$10,6,IF(F108&lt;=Scenario!$O$11,7,IF(F108&lt;=Scenario!$O$12,8,IF(F108&lt;=Scenario!$O$13,9,IF(F108&lt;=Scenario!$O$14,10,IF(F108&lt;=Scenario!$O$15,11,IF(F108&lt;=Scenario!$O$16,12,IF(F108&lt;=Scenario!$O$17,13,IF(F108&lt;=Scenario!$O$18,14,IF(F108&lt;=Scenario!$O$19,15,IF(F108&lt;=Scenario!$O$20,16,IF(F108&lt;=Scenario!$O$21,17,IF(F108&lt;=Scenario!$O$22,18,IF(F108&lt;=Scenario!$O$23,19,20)))))))))))))))))))))</f>
        <v> </v>
      </c>
      <c r="Y108" s="71" t="str">
        <f>IF(ISBLANK(C108)," ",IF(C108&lt;=Scenario!$AA$3,0,IF(C108&lt;=Scenario!$AA$5,1,IF(C108&lt;=Scenario!$AA$6,2,IF(C108&lt;=Scenario!$AA$7,3,IF(C108&lt;=Scenario!$AA$8,4,IF(C108&lt;=Scenario!$AA$9,5,IF(C108&lt;=Scenario!$AA$10,6,IF(C108&lt;=Scenario!$AA$11,7,IF(C108&lt;=Scenario!$AA$12,8,IF(C108&lt;=Scenario!$AA$13,9,IF(C108&lt;=Scenario!$AA$14,10,IF(C108&lt;=Scenario!$AA$15,11,IF(C108&lt;=Scenario!$AA$16,12,IF(C108&lt;=Scenario!$AA$17,13,IF(C108&lt;=Scenario!$AA$18,14,15))))))))))))))))</f>
        <v> </v>
      </c>
      <c r="Z108" s="75" t="str">
        <f t="shared" si="14"/>
        <v>#VALUE!</v>
      </c>
      <c r="AA108" s="75" t="str">
        <f t="shared" si="15"/>
        <v>#VALUE!</v>
      </c>
      <c r="AB108" s="95" t="str">
        <f t="shared" si="16"/>
        <v>#VALUE!</v>
      </c>
      <c r="AC108" s="69" t="str">
        <f t="shared" si="17"/>
        <v>missing data</v>
      </c>
      <c r="AD108" s="74" t="str">
        <f t="shared" si="18"/>
        <v>missing data</v>
      </c>
      <c r="AE108" s="75" t="str">
        <f t="shared" si="19"/>
        <v>#VALUE!</v>
      </c>
      <c r="AF108" s="75" t="str">
        <f t="shared" si="20"/>
        <v>#VALUE!</v>
      </c>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5.75" customHeight="1">
      <c r="A109" s="3" t="s">
        <v>1264</v>
      </c>
      <c r="B109" s="57"/>
      <c r="C109" s="58"/>
      <c r="D109" s="58"/>
      <c r="E109" s="59">
        <f t="shared" si="21"/>
        <v>0</v>
      </c>
      <c r="F109" s="60"/>
      <c r="G109" s="61"/>
      <c r="H109" s="61"/>
      <c r="I109" s="62"/>
      <c r="J109" s="63" t="str">
        <f t="shared" si="2"/>
        <v> </v>
      </c>
      <c r="K109" s="64" t="str">
        <f t="shared" si="3"/>
        <v> </v>
      </c>
      <c r="L109" s="64" t="str">
        <f t="shared" si="4"/>
        <v> </v>
      </c>
      <c r="M109" s="64">
        <f t="shared" si="5"/>
        <v>0</v>
      </c>
      <c r="N109" s="65" t="str">
        <f t="shared" si="6"/>
        <v> </v>
      </c>
      <c r="O109" s="65" t="str">
        <f t="shared" si="7"/>
        <v> </v>
      </c>
      <c r="P109" s="66" t="str">
        <f t="shared" si="22"/>
        <v> </v>
      </c>
      <c r="Q109" s="63" t="str">
        <f t="shared" si="9"/>
        <v>#VALUE!</v>
      </c>
      <c r="R109" s="67" t="str">
        <f t="shared" si="10"/>
        <v>#VALUE!</v>
      </c>
      <c r="S109" s="94" t="str">
        <f t="shared" si="11"/>
        <v>#VALUE!</v>
      </c>
      <c r="T109" s="69" t="str">
        <f t="shared" si="12"/>
        <v>donnée(s) manquante(s)</v>
      </c>
      <c r="U109" s="70" t="str">
        <f t="shared" si="13"/>
        <v>donnée(s) manquante(s)</v>
      </c>
      <c r="V109" s="65" t="str">
        <f>IF(ISBLANK(H109)," ",IF(H109&lt;=Scenario!$C$3,0,IF(H109&lt;=Scenario!$C$5,1,IF(H109&lt;=Scenario!$C$6,2,IF(H109&lt;=Scenario!$C$7,3,IF(H109&lt;=Scenario!$C$8,4,5))))))</f>
        <v> </v>
      </c>
      <c r="W109" s="103" t="str">
        <f>IF(ISBLANK(I109)," ",IF(I109&lt;=Scenario!$G$3,0,IF(I109&lt;=Scenario!$G$5,1,2)))</f>
        <v> </v>
      </c>
      <c r="X109" s="71" t="str">
        <f>IF(ISBLANK(F109)," ",IF(F109&lt;=Scenario!$O$3,0,IF(F109&lt;=Scenario!$O$5,1,IF(F109&lt;=Scenario!$O$6,2,IF(F109&lt;=Scenario!$O$7,3,IF(F109&lt;=Scenario!$O$8,4,IF(F109&lt;=Scenario!$O$9,5,IF(F109&lt;=Scenario!$O$10,6,IF(F109&lt;=Scenario!$O$11,7,IF(F109&lt;=Scenario!$O$12,8,IF(F109&lt;=Scenario!$O$13,9,IF(F109&lt;=Scenario!$O$14,10,IF(F109&lt;=Scenario!$O$15,11,IF(F109&lt;=Scenario!$O$16,12,IF(F109&lt;=Scenario!$O$17,13,IF(F109&lt;=Scenario!$O$18,14,IF(F109&lt;=Scenario!$O$19,15,IF(F109&lt;=Scenario!$O$20,16,IF(F109&lt;=Scenario!$O$21,17,IF(F109&lt;=Scenario!$O$22,18,IF(F109&lt;=Scenario!$O$23,19,20)))))))))))))))))))))</f>
        <v> </v>
      </c>
      <c r="Y109" s="71" t="str">
        <f>IF(ISBLANK(C109)," ",IF(C109&lt;=Scenario!$AA$3,0,IF(C109&lt;=Scenario!$AA$5,1,IF(C109&lt;=Scenario!$AA$6,2,IF(C109&lt;=Scenario!$AA$7,3,IF(C109&lt;=Scenario!$AA$8,4,IF(C109&lt;=Scenario!$AA$9,5,IF(C109&lt;=Scenario!$AA$10,6,IF(C109&lt;=Scenario!$AA$11,7,IF(C109&lt;=Scenario!$AA$12,8,IF(C109&lt;=Scenario!$AA$13,9,IF(C109&lt;=Scenario!$AA$14,10,IF(C109&lt;=Scenario!$AA$15,11,IF(C109&lt;=Scenario!$AA$16,12,IF(C109&lt;=Scenario!$AA$17,13,IF(C109&lt;=Scenario!$AA$18,14,15))))))))))))))))</f>
        <v> </v>
      </c>
      <c r="Z109" s="75" t="str">
        <f t="shared" si="14"/>
        <v>#VALUE!</v>
      </c>
      <c r="AA109" s="75" t="str">
        <f t="shared" si="15"/>
        <v>#VALUE!</v>
      </c>
      <c r="AB109" s="95" t="str">
        <f t="shared" si="16"/>
        <v>#VALUE!</v>
      </c>
      <c r="AC109" s="69" t="str">
        <f t="shared" si="17"/>
        <v>missing data</v>
      </c>
      <c r="AD109" s="74" t="str">
        <f t="shared" si="18"/>
        <v>missing data</v>
      </c>
      <c r="AE109" s="75" t="str">
        <f t="shared" si="19"/>
        <v>#VALUE!</v>
      </c>
      <c r="AF109" s="75" t="str">
        <f t="shared" si="20"/>
        <v>#VALUE!</v>
      </c>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5.75" customHeight="1">
      <c r="A110" s="3" t="s">
        <v>1265</v>
      </c>
      <c r="B110" s="57"/>
      <c r="C110" s="58"/>
      <c r="D110" s="58"/>
      <c r="E110" s="59">
        <f t="shared" si="21"/>
        <v>0</v>
      </c>
      <c r="F110" s="60"/>
      <c r="G110" s="61"/>
      <c r="H110" s="61"/>
      <c r="I110" s="62"/>
      <c r="J110" s="63" t="str">
        <f t="shared" si="2"/>
        <v> </v>
      </c>
      <c r="K110" s="64" t="str">
        <f t="shared" si="3"/>
        <v> </v>
      </c>
      <c r="L110" s="64" t="str">
        <f t="shared" si="4"/>
        <v> </v>
      </c>
      <c r="M110" s="64">
        <f t="shared" si="5"/>
        <v>0</v>
      </c>
      <c r="N110" s="65" t="str">
        <f t="shared" si="6"/>
        <v> </v>
      </c>
      <c r="O110" s="65" t="str">
        <f t="shared" si="7"/>
        <v> </v>
      </c>
      <c r="P110" s="66" t="str">
        <f t="shared" si="22"/>
        <v> </v>
      </c>
      <c r="Q110" s="63" t="str">
        <f t="shared" si="9"/>
        <v>#VALUE!</v>
      </c>
      <c r="R110" s="67" t="str">
        <f t="shared" si="10"/>
        <v>#VALUE!</v>
      </c>
      <c r="S110" s="94" t="str">
        <f t="shared" si="11"/>
        <v>#VALUE!</v>
      </c>
      <c r="T110" s="69" t="str">
        <f t="shared" si="12"/>
        <v>donnée(s) manquante(s)</v>
      </c>
      <c r="U110" s="70" t="str">
        <f t="shared" si="13"/>
        <v>donnée(s) manquante(s)</v>
      </c>
      <c r="V110" s="65" t="str">
        <f>IF(ISBLANK(H110)," ",IF(H110&lt;=Scenario!$C$3,0,IF(H110&lt;=Scenario!$C$5,1,IF(H110&lt;=Scenario!$C$6,2,IF(H110&lt;=Scenario!$C$7,3,IF(H110&lt;=Scenario!$C$8,4,5))))))</f>
        <v> </v>
      </c>
      <c r="W110" s="103" t="str">
        <f>IF(ISBLANK(I110)," ",IF(I110&lt;=Scenario!$G$3,0,IF(I110&lt;=Scenario!$G$5,1,2)))</f>
        <v> </v>
      </c>
      <c r="X110" s="71" t="str">
        <f>IF(ISBLANK(F110)," ",IF(F110&lt;=Scenario!$O$3,0,IF(F110&lt;=Scenario!$O$5,1,IF(F110&lt;=Scenario!$O$6,2,IF(F110&lt;=Scenario!$O$7,3,IF(F110&lt;=Scenario!$O$8,4,IF(F110&lt;=Scenario!$O$9,5,IF(F110&lt;=Scenario!$O$10,6,IF(F110&lt;=Scenario!$O$11,7,IF(F110&lt;=Scenario!$O$12,8,IF(F110&lt;=Scenario!$O$13,9,IF(F110&lt;=Scenario!$O$14,10,IF(F110&lt;=Scenario!$O$15,11,IF(F110&lt;=Scenario!$O$16,12,IF(F110&lt;=Scenario!$O$17,13,IF(F110&lt;=Scenario!$O$18,14,IF(F110&lt;=Scenario!$O$19,15,IF(F110&lt;=Scenario!$O$20,16,IF(F110&lt;=Scenario!$O$21,17,IF(F110&lt;=Scenario!$O$22,18,IF(F110&lt;=Scenario!$O$23,19,20)))))))))))))))))))))</f>
        <v> </v>
      </c>
      <c r="Y110" s="71" t="str">
        <f>IF(ISBLANK(C110)," ",IF(C110&lt;=Scenario!$AA$3,0,IF(C110&lt;=Scenario!$AA$5,1,IF(C110&lt;=Scenario!$AA$6,2,IF(C110&lt;=Scenario!$AA$7,3,IF(C110&lt;=Scenario!$AA$8,4,IF(C110&lt;=Scenario!$AA$9,5,IF(C110&lt;=Scenario!$AA$10,6,IF(C110&lt;=Scenario!$AA$11,7,IF(C110&lt;=Scenario!$AA$12,8,IF(C110&lt;=Scenario!$AA$13,9,IF(C110&lt;=Scenario!$AA$14,10,IF(C110&lt;=Scenario!$AA$15,11,IF(C110&lt;=Scenario!$AA$16,12,IF(C110&lt;=Scenario!$AA$17,13,IF(C110&lt;=Scenario!$AA$18,14,15))))))))))))))))</f>
        <v> </v>
      </c>
      <c r="Z110" s="75" t="str">
        <f t="shared" si="14"/>
        <v>#VALUE!</v>
      </c>
      <c r="AA110" s="75" t="str">
        <f t="shared" si="15"/>
        <v>#VALUE!</v>
      </c>
      <c r="AB110" s="95" t="str">
        <f t="shared" si="16"/>
        <v>#VALUE!</v>
      </c>
      <c r="AC110" s="69" t="str">
        <f t="shared" si="17"/>
        <v>missing data</v>
      </c>
      <c r="AD110" s="74" t="str">
        <f t="shared" si="18"/>
        <v>missing data</v>
      </c>
      <c r="AE110" s="75" t="str">
        <f t="shared" si="19"/>
        <v>#VALUE!</v>
      </c>
      <c r="AF110" s="75" t="str">
        <f t="shared" si="20"/>
        <v>#VALUE!</v>
      </c>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5.75" customHeight="1">
      <c r="A111" s="3" t="s">
        <v>1266</v>
      </c>
      <c r="B111" s="57"/>
      <c r="C111" s="58"/>
      <c r="D111" s="58"/>
      <c r="E111" s="59">
        <f t="shared" si="21"/>
        <v>0</v>
      </c>
      <c r="F111" s="60"/>
      <c r="G111" s="61"/>
      <c r="H111" s="61"/>
      <c r="I111" s="62"/>
      <c r="J111" s="63" t="str">
        <f t="shared" si="2"/>
        <v> </v>
      </c>
      <c r="K111" s="64" t="str">
        <f t="shared" si="3"/>
        <v> </v>
      </c>
      <c r="L111" s="64" t="str">
        <f t="shared" si="4"/>
        <v> </v>
      </c>
      <c r="M111" s="64">
        <f t="shared" si="5"/>
        <v>0</v>
      </c>
      <c r="N111" s="65" t="str">
        <f t="shared" si="6"/>
        <v> </v>
      </c>
      <c r="O111" s="65" t="str">
        <f t="shared" si="7"/>
        <v> </v>
      </c>
      <c r="P111" s="66" t="str">
        <f t="shared" si="22"/>
        <v> </v>
      </c>
      <c r="Q111" s="63" t="str">
        <f t="shared" si="9"/>
        <v>#VALUE!</v>
      </c>
      <c r="R111" s="67" t="str">
        <f t="shared" si="10"/>
        <v>#VALUE!</v>
      </c>
      <c r="S111" s="94" t="str">
        <f t="shared" si="11"/>
        <v>#VALUE!</v>
      </c>
      <c r="T111" s="69" t="str">
        <f t="shared" si="12"/>
        <v>donnée(s) manquante(s)</v>
      </c>
      <c r="U111" s="70" t="str">
        <f t="shared" si="13"/>
        <v>donnée(s) manquante(s)</v>
      </c>
      <c r="V111" s="65" t="str">
        <f>IF(ISBLANK(H111)," ",IF(H111&lt;=Scenario!$C$3,0,IF(H111&lt;=Scenario!$C$5,1,IF(H111&lt;=Scenario!$C$6,2,IF(H111&lt;=Scenario!$C$7,3,IF(H111&lt;=Scenario!$C$8,4,5))))))</f>
        <v> </v>
      </c>
      <c r="W111" s="103" t="str">
        <f>IF(ISBLANK(I111)," ",IF(I111&lt;=Scenario!$G$3,0,IF(I111&lt;=Scenario!$G$5,1,2)))</f>
        <v> </v>
      </c>
      <c r="X111" s="71" t="str">
        <f>IF(ISBLANK(F111)," ",IF(F111&lt;=Scenario!$O$3,0,IF(F111&lt;=Scenario!$O$5,1,IF(F111&lt;=Scenario!$O$6,2,IF(F111&lt;=Scenario!$O$7,3,IF(F111&lt;=Scenario!$O$8,4,IF(F111&lt;=Scenario!$O$9,5,IF(F111&lt;=Scenario!$O$10,6,IF(F111&lt;=Scenario!$O$11,7,IF(F111&lt;=Scenario!$O$12,8,IF(F111&lt;=Scenario!$O$13,9,IF(F111&lt;=Scenario!$O$14,10,IF(F111&lt;=Scenario!$O$15,11,IF(F111&lt;=Scenario!$O$16,12,IF(F111&lt;=Scenario!$O$17,13,IF(F111&lt;=Scenario!$O$18,14,IF(F111&lt;=Scenario!$O$19,15,IF(F111&lt;=Scenario!$O$20,16,IF(F111&lt;=Scenario!$O$21,17,IF(F111&lt;=Scenario!$O$22,18,IF(F111&lt;=Scenario!$O$23,19,20)))))))))))))))))))))</f>
        <v> </v>
      </c>
      <c r="Y111" s="71" t="str">
        <f>IF(ISBLANK(C111)," ",IF(C111&lt;=Scenario!$AA$3,0,IF(C111&lt;=Scenario!$AA$5,1,IF(C111&lt;=Scenario!$AA$6,2,IF(C111&lt;=Scenario!$AA$7,3,IF(C111&lt;=Scenario!$AA$8,4,IF(C111&lt;=Scenario!$AA$9,5,IF(C111&lt;=Scenario!$AA$10,6,IF(C111&lt;=Scenario!$AA$11,7,IF(C111&lt;=Scenario!$AA$12,8,IF(C111&lt;=Scenario!$AA$13,9,IF(C111&lt;=Scenario!$AA$14,10,IF(C111&lt;=Scenario!$AA$15,11,IF(C111&lt;=Scenario!$AA$16,12,IF(C111&lt;=Scenario!$AA$17,13,IF(C111&lt;=Scenario!$AA$18,14,15))))))))))))))))</f>
        <v> </v>
      </c>
      <c r="Z111" s="75" t="str">
        <f t="shared" si="14"/>
        <v>#VALUE!</v>
      </c>
      <c r="AA111" s="75" t="str">
        <f t="shared" si="15"/>
        <v>#VALUE!</v>
      </c>
      <c r="AB111" s="95" t="str">
        <f t="shared" si="16"/>
        <v>#VALUE!</v>
      </c>
      <c r="AC111" s="69" t="str">
        <f t="shared" si="17"/>
        <v>missing data</v>
      </c>
      <c r="AD111" s="74" t="str">
        <f t="shared" si="18"/>
        <v>missing data</v>
      </c>
      <c r="AE111" s="75" t="str">
        <f t="shared" si="19"/>
        <v>#VALUE!</v>
      </c>
      <c r="AF111" s="75" t="str">
        <f t="shared" si="20"/>
        <v>#VALUE!</v>
      </c>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5.75" customHeight="1">
      <c r="A112" s="3" t="s">
        <v>1267</v>
      </c>
      <c r="B112" s="57"/>
      <c r="C112" s="58"/>
      <c r="D112" s="58"/>
      <c r="E112" s="59">
        <f t="shared" si="21"/>
        <v>0</v>
      </c>
      <c r="F112" s="60"/>
      <c r="G112" s="61"/>
      <c r="H112" s="61"/>
      <c r="I112" s="62"/>
      <c r="J112" s="63" t="str">
        <f t="shared" si="2"/>
        <v> </v>
      </c>
      <c r="K112" s="64" t="str">
        <f t="shared" si="3"/>
        <v> </v>
      </c>
      <c r="L112" s="64" t="str">
        <f t="shared" si="4"/>
        <v> </v>
      </c>
      <c r="M112" s="64">
        <f t="shared" si="5"/>
        <v>0</v>
      </c>
      <c r="N112" s="65" t="str">
        <f t="shared" si="6"/>
        <v> </v>
      </c>
      <c r="O112" s="65" t="str">
        <f t="shared" si="7"/>
        <v> </v>
      </c>
      <c r="P112" s="66" t="str">
        <f t="shared" si="22"/>
        <v> </v>
      </c>
      <c r="Q112" s="63" t="str">
        <f t="shared" si="9"/>
        <v>#VALUE!</v>
      </c>
      <c r="R112" s="67" t="str">
        <f t="shared" si="10"/>
        <v>#VALUE!</v>
      </c>
      <c r="S112" s="94" t="str">
        <f t="shared" si="11"/>
        <v>#VALUE!</v>
      </c>
      <c r="T112" s="69" t="str">
        <f t="shared" si="12"/>
        <v>donnée(s) manquante(s)</v>
      </c>
      <c r="U112" s="70" t="str">
        <f t="shared" si="13"/>
        <v>donnée(s) manquante(s)</v>
      </c>
      <c r="V112" s="65" t="str">
        <f>IF(ISBLANK(H112)," ",IF(H112&lt;=Scenario!$C$3,0,IF(H112&lt;=Scenario!$C$5,1,IF(H112&lt;=Scenario!$C$6,2,IF(H112&lt;=Scenario!$C$7,3,IF(H112&lt;=Scenario!$C$8,4,5))))))</f>
        <v> </v>
      </c>
      <c r="W112" s="103" t="str">
        <f>IF(ISBLANK(I112)," ",IF(I112&lt;=Scenario!$G$3,0,IF(I112&lt;=Scenario!$G$5,1,2)))</f>
        <v> </v>
      </c>
      <c r="X112" s="71" t="str">
        <f>IF(ISBLANK(F112)," ",IF(F112&lt;=Scenario!$O$3,0,IF(F112&lt;=Scenario!$O$5,1,IF(F112&lt;=Scenario!$O$6,2,IF(F112&lt;=Scenario!$O$7,3,IF(F112&lt;=Scenario!$O$8,4,IF(F112&lt;=Scenario!$O$9,5,IF(F112&lt;=Scenario!$O$10,6,IF(F112&lt;=Scenario!$O$11,7,IF(F112&lt;=Scenario!$O$12,8,IF(F112&lt;=Scenario!$O$13,9,IF(F112&lt;=Scenario!$O$14,10,IF(F112&lt;=Scenario!$O$15,11,IF(F112&lt;=Scenario!$O$16,12,IF(F112&lt;=Scenario!$O$17,13,IF(F112&lt;=Scenario!$O$18,14,IF(F112&lt;=Scenario!$O$19,15,IF(F112&lt;=Scenario!$O$20,16,IF(F112&lt;=Scenario!$O$21,17,IF(F112&lt;=Scenario!$O$22,18,IF(F112&lt;=Scenario!$O$23,19,20)))))))))))))))))))))</f>
        <v> </v>
      </c>
      <c r="Y112" s="71" t="str">
        <f>IF(ISBLANK(C112)," ",IF(C112&lt;=Scenario!$AA$3,0,IF(C112&lt;=Scenario!$AA$5,1,IF(C112&lt;=Scenario!$AA$6,2,IF(C112&lt;=Scenario!$AA$7,3,IF(C112&lt;=Scenario!$AA$8,4,IF(C112&lt;=Scenario!$AA$9,5,IF(C112&lt;=Scenario!$AA$10,6,IF(C112&lt;=Scenario!$AA$11,7,IF(C112&lt;=Scenario!$AA$12,8,IF(C112&lt;=Scenario!$AA$13,9,IF(C112&lt;=Scenario!$AA$14,10,IF(C112&lt;=Scenario!$AA$15,11,IF(C112&lt;=Scenario!$AA$16,12,IF(C112&lt;=Scenario!$AA$17,13,IF(C112&lt;=Scenario!$AA$18,14,15))))))))))))))))</f>
        <v> </v>
      </c>
      <c r="Z112" s="75" t="str">
        <f t="shared" si="14"/>
        <v>#VALUE!</v>
      </c>
      <c r="AA112" s="75" t="str">
        <f t="shared" si="15"/>
        <v>#VALUE!</v>
      </c>
      <c r="AB112" s="95" t="str">
        <f t="shared" si="16"/>
        <v>#VALUE!</v>
      </c>
      <c r="AC112" s="69" t="str">
        <f t="shared" si="17"/>
        <v>missing data</v>
      </c>
      <c r="AD112" s="74" t="str">
        <f t="shared" si="18"/>
        <v>missing data</v>
      </c>
      <c r="AE112" s="75" t="str">
        <f t="shared" si="19"/>
        <v>#VALUE!</v>
      </c>
      <c r="AF112" s="75" t="str">
        <f t="shared" si="20"/>
        <v>#VALUE!</v>
      </c>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5.75" customHeight="1">
      <c r="A113" s="3" t="s">
        <v>1268</v>
      </c>
      <c r="B113" s="57"/>
      <c r="C113" s="58"/>
      <c r="D113" s="58"/>
      <c r="E113" s="59">
        <f t="shared" si="21"/>
        <v>0</v>
      </c>
      <c r="F113" s="60"/>
      <c r="G113" s="61"/>
      <c r="H113" s="61"/>
      <c r="I113" s="62"/>
      <c r="J113" s="63" t="str">
        <f t="shared" si="2"/>
        <v> </v>
      </c>
      <c r="K113" s="64" t="str">
        <f t="shared" si="3"/>
        <v> </v>
      </c>
      <c r="L113" s="64" t="str">
        <f t="shared" si="4"/>
        <v> </v>
      </c>
      <c r="M113" s="64">
        <f t="shared" si="5"/>
        <v>0</v>
      </c>
      <c r="N113" s="65" t="str">
        <f t="shared" si="6"/>
        <v> </v>
      </c>
      <c r="O113" s="65" t="str">
        <f t="shared" si="7"/>
        <v> </v>
      </c>
      <c r="P113" s="66" t="str">
        <f t="shared" si="22"/>
        <v> </v>
      </c>
      <c r="Q113" s="63" t="str">
        <f t="shared" si="9"/>
        <v>#VALUE!</v>
      </c>
      <c r="R113" s="67" t="str">
        <f t="shared" si="10"/>
        <v>#VALUE!</v>
      </c>
      <c r="S113" s="94" t="str">
        <f t="shared" si="11"/>
        <v>#VALUE!</v>
      </c>
      <c r="T113" s="69" t="str">
        <f t="shared" si="12"/>
        <v>donnée(s) manquante(s)</v>
      </c>
      <c r="U113" s="70" t="str">
        <f t="shared" si="13"/>
        <v>donnée(s) manquante(s)</v>
      </c>
      <c r="V113" s="65" t="str">
        <f>IF(ISBLANK(H113)," ",IF(H113&lt;=Scenario!$C$3,0,IF(H113&lt;=Scenario!$C$5,1,IF(H113&lt;=Scenario!$C$6,2,IF(H113&lt;=Scenario!$C$7,3,IF(H113&lt;=Scenario!$C$8,4,5))))))</f>
        <v> </v>
      </c>
      <c r="W113" s="103" t="str">
        <f>IF(ISBLANK(I113)," ",IF(I113&lt;=Scenario!$G$3,0,IF(I113&lt;=Scenario!$G$5,1,2)))</f>
        <v> </v>
      </c>
      <c r="X113" s="71" t="str">
        <f>IF(ISBLANK(F113)," ",IF(F113&lt;=Scenario!$O$3,0,IF(F113&lt;=Scenario!$O$5,1,IF(F113&lt;=Scenario!$O$6,2,IF(F113&lt;=Scenario!$O$7,3,IF(F113&lt;=Scenario!$O$8,4,IF(F113&lt;=Scenario!$O$9,5,IF(F113&lt;=Scenario!$O$10,6,IF(F113&lt;=Scenario!$O$11,7,IF(F113&lt;=Scenario!$O$12,8,IF(F113&lt;=Scenario!$O$13,9,IF(F113&lt;=Scenario!$O$14,10,IF(F113&lt;=Scenario!$O$15,11,IF(F113&lt;=Scenario!$O$16,12,IF(F113&lt;=Scenario!$O$17,13,IF(F113&lt;=Scenario!$O$18,14,IF(F113&lt;=Scenario!$O$19,15,IF(F113&lt;=Scenario!$O$20,16,IF(F113&lt;=Scenario!$O$21,17,IF(F113&lt;=Scenario!$O$22,18,IF(F113&lt;=Scenario!$O$23,19,20)))))))))))))))))))))</f>
        <v> </v>
      </c>
      <c r="Y113" s="71" t="str">
        <f>IF(ISBLANK(C113)," ",IF(C113&lt;=Scenario!$AA$3,0,IF(C113&lt;=Scenario!$AA$5,1,IF(C113&lt;=Scenario!$AA$6,2,IF(C113&lt;=Scenario!$AA$7,3,IF(C113&lt;=Scenario!$AA$8,4,IF(C113&lt;=Scenario!$AA$9,5,IF(C113&lt;=Scenario!$AA$10,6,IF(C113&lt;=Scenario!$AA$11,7,IF(C113&lt;=Scenario!$AA$12,8,IF(C113&lt;=Scenario!$AA$13,9,IF(C113&lt;=Scenario!$AA$14,10,IF(C113&lt;=Scenario!$AA$15,11,IF(C113&lt;=Scenario!$AA$16,12,IF(C113&lt;=Scenario!$AA$17,13,IF(C113&lt;=Scenario!$AA$18,14,15))))))))))))))))</f>
        <v> </v>
      </c>
      <c r="Z113" s="75" t="str">
        <f t="shared" si="14"/>
        <v>#VALUE!</v>
      </c>
      <c r="AA113" s="75" t="str">
        <f t="shared" si="15"/>
        <v>#VALUE!</v>
      </c>
      <c r="AB113" s="95" t="str">
        <f t="shared" si="16"/>
        <v>#VALUE!</v>
      </c>
      <c r="AC113" s="69" t="str">
        <f t="shared" si="17"/>
        <v>missing data</v>
      </c>
      <c r="AD113" s="74" t="str">
        <f t="shared" si="18"/>
        <v>missing data</v>
      </c>
      <c r="AE113" s="75" t="str">
        <f t="shared" si="19"/>
        <v>#VALUE!</v>
      </c>
      <c r="AF113" s="75" t="str">
        <f t="shared" si="20"/>
        <v>#VALUE!</v>
      </c>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5.75" customHeight="1">
      <c r="A114" s="3" t="s">
        <v>1269</v>
      </c>
      <c r="B114" s="57"/>
      <c r="C114" s="58"/>
      <c r="D114" s="58"/>
      <c r="E114" s="59">
        <f t="shared" si="21"/>
        <v>0</v>
      </c>
      <c r="F114" s="60"/>
      <c r="G114" s="61"/>
      <c r="H114" s="61"/>
      <c r="I114" s="62"/>
      <c r="J114" s="63" t="str">
        <f t="shared" si="2"/>
        <v> </v>
      </c>
      <c r="K114" s="64" t="str">
        <f t="shared" si="3"/>
        <v> </v>
      </c>
      <c r="L114" s="64" t="str">
        <f t="shared" si="4"/>
        <v> </v>
      </c>
      <c r="M114" s="64">
        <f t="shared" si="5"/>
        <v>0</v>
      </c>
      <c r="N114" s="65" t="str">
        <f t="shared" si="6"/>
        <v> </v>
      </c>
      <c r="O114" s="65" t="str">
        <f t="shared" si="7"/>
        <v> </v>
      </c>
      <c r="P114" s="66" t="str">
        <f t="shared" si="22"/>
        <v> </v>
      </c>
      <c r="Q114" s="63" t="str">
        <f t="shared" si="9"/>
        <v>#VALUE!</v>
      </c>
      <c r="R114" s="67" t="str">
        <f t="shared" si="10"/>
        <v>#VALUE!</v>
      </c>
      <c r="S114" s="94" t="str">
        <f t="shared" si="11"/>
        <v>#VALUE!</v>
      </c>
      <c r="T114" s="69" t="str">
        <f t="shared" si="12"/>
        <v>donnée(s) manquante(s)</v>
      </c>
      <c r="U114" s="70" t="str">
        <f t="shared" si="13"/>
        <v>donnée(s) manquante(s)</v>
      </c>
      <c r="V114" s="65" t="str">
        <f>IF(ISBLANK(H114)," ",IF(H114&lt;=Scenario!$C$3,0,IF(H114&lt;=Scenario!$C$5,1,IF(H114&lt;=Scenario!$C$6,2,IF(H114&lt;=Scenario!$C$7,3,IF(H114&lt;=Scenario!$C$8,4,5))))))</f>
        <v> </v>
      </c>
      <c r="W114" s="103" t="str">
        <f>IF(ISBLANK(I114)," ",IF(I114&lt;=Scenario!$G$3,0,IF(I114&lt;=Scenario!$G$5,1,2)))</f>
        <v> </v>
      </c>
      <c r="X114" s="71" t="str">
        <f>IF(ISBLANK(F114)," ",IF(F114&lt;=Scenario!$O$3,0,IF(F114&lt;=Scenario!$O$5,1,IF(F114&lt;=Scenario!$O$6,2,IF(F114&lt;=Scenario!$O$7,3,IF(F114&lt;=Scenario!$O$8,4,IF(F114&lt;=Scenario!$O$9,5,IF(F114&lt;=Scenario!$O$10,6,IF(F114&lt;=Scenario!$O$11,7,IF(F114&lt;=Scenario!$O$12,8,IF(F114&lt;=Scenario!$O$13,9,IF(F114&lt;=Scenario!$O$14,10,IF(F114&lt;=Scenario!$O$15,11,IF(F114&lt;=Scenario!$O$16,12,IF(F114&lt;=Scenario!$O$17,13,IF(F114&lt;=Scenario!$O$18,14,IF(F114&lt;=Scenario!$O$19,15,IF(F114&lt;=Scenario!$O$20,16,IF(F114&lt;=Scenario!$O$21,17,IF(F114&lt;=Scenario!$O$22,18,IF(F114&lt;=Scenario!$O$23,19,20)))))))))))))))))))))</f>
        <v> </v>
      </c>
      <c r="Y114" s="71" t="str">
        <f>IF(ISBLANK(C114)," ",IF(C114&lt;=Scenario!$AA$3,0,IF(C114&lt;=Scenario!$AA$5,1,IF(C114&lt;=Scenario!$AA$6,2,IF(C114&lt;=Scenario!$AA$7,3,IF(C114&lt;=Scenario!$AA$8,4,IF(C114&lt;=Scenario!$AA$9,5,IF(C114&lt;=Scenario!$AA$10,6,IF(C114&lt;=Scenario!$AA$11,7,IF(C114&lt;=Scenario!$AA$12,8,IF(C114&lt;=Scenario!$AA$13,9,IF(C114&lt;=Scenario!$AA$14,10,IF(C114&lt;=Scenario!$AA$15,11,IF(C114&lt;=Scenario!$AA$16,12,IF(C114&lt;=Scenario!$AA$17,13,IF(C114&lt;=Scenario!$AA$18,14,15))))))))))))))))</f>
        <v> </v>
      </c>
      <c r="Z114" s="75" t="str">
        <f t="shared" si="14"/>
        <v>#VALUE!</v>
      </c>
      <c r="AA114" s="75" t="str">
        <f t="shared" si="15"/>
        <v>#VALUE!</v>
      </c>
      <c r="AB114" s="95" t="str">
        <f t="shared" si="16"/>
        <v>#VALUE!</v>
      </c>
      <c r="AC114" s="69" t="str">
        <f t="shared" si="17"/>
        <v>missing data</v>
      </c>
      <c r="AD114" s="74" t="str">
        <f t="shared" si="18"/>
        <v>missing data</v>
      </c>
      <c r="AE114" s="75" t="str">
        <f t="shared" si="19"/>
        <v>#VALUE!</v>
      </c>
      <c r="AF114" s="75" t="str">
        <f t="shared" si="20"/>
        <v>#VALUE!</v>
      </c>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5.75" customHeight="1">
      <c r="A115" s="3" t="s">
        <v>1270</v>
      </c>
      <c r="B115" s="57"/>
      <c r="C115" s="58"/>
      <c r="D115" s="58"/>
      <c r="E115" s="59">
        <f t="shared" si="21"/>
        <v>0</v>
      </c>
      <c r="F115" s="60"/>
      <c r="G115" s="61"/>
      <c r="H115" s="61"/>
      <c r="I115" s="62"/>
      <c r="J115" s="63" t="str">
        <f t="shared" si="2"/>
        <v> </v>
      </c>
      <c r="K115" s="64" t="str">
        <f t="shared" si="3"/>
        <v> </v>
      </c>
      <c r="L115" s="64" t="str">
        <f t="shared" si="4"/>
        <v> </v>
      </c>
      <c r="M115" s="64">
        <f t="shared" si="5"/>
        <v>0</v>
      </c>
      <c r="N115" s="65" t="str">
        <f t="shared" si="6"/>
        <v> </v>
      </c>
      <c r="O115" s="65" t="str">
        <f t="shared" si="7"/>
        <v> </v>
      </c>
      <c r="P115" s="66" t="str">
        <f t="shared" si="22"/>
        <v> </v>
      </c>
      <c r="Q115" s="63" t="str">
        <f t="shared" si="9"/>
        <v>#VALUE!</v>
      </c>
      <c r="R115" s="67" t="str">
        <f t="shared" si="10"/>
        <v>#VALUE!</v>
      </c>
      <c r="S115" s="94" t="str">
        <f t="shared" si="11"/>
        <v>#VALUE!</v>
      </c>
      <c r="T115" s="69" t="str">
        <f t="shared" si="12"/>
        <v>donnée(s) manquante(s)</v>
      </c>
      <c r="U115" s="70" t="str">
        <f t="shared" si="13"/>
        <v>donnée(s) manquante(s)</v>
      </c>
      <c r="V115" s="65" t="str">
        <f>IF(ISBLANK(H115)," ",IF(H115&lt;=Scenario!$C$3,0,IF(H115&lt;=Scenario!$C$5,1,IF(H115&lt;=Scenario!$C$6,2,IF(H115&lt;=Scenario!$C$7,3,IF(H115&lt;=Scenario!$C$8,4,5))))))</f>
        <v> </v>
      </c>
      <c r="W115" s="103" t="str">
        <f>IF(ISBLANK(I115)," ",IF(I115&lt;=Scenario!$G$3,0,IF(I115&lt;=Scenario!$G$5,1,2)))</f>
        <v> </v>
      </c>
      <c r="X115" s="71" t="str">
        <f>IF(ISBLANK(F115)," ",IF(F115&lt;=Scenario!$O$3,0,IF(F115&lt;=Scenario!$O$5,1,IF(F115&lt;=Scenario!$O$6,2,IF(F115&lt;=Scenario!$O$7,3,IF(F115&lt;=Scenario!$O$8,4,IF(F115&lt;=Scenario!$O$9,5,IF(F115&lt;=Scenario!$O$10,6,IF(F115&lt;=Scenario!$O$11,7,IF(F115&lt;=Scenario!$O$12,8,IF(F115&lt;=Scenario!$O$13,9,IF(F115&lt;=Scenario!$O$14,10,IF(F115&lt;=Scenario!$O$15,11,IF(F115&lt;=Scenario!$O$16,12,IF(F115&lt;=Scenario!$O$17,13,IF(F115&lt;=Scenario!$O$18,14,IF(F115&lt;=Scenario!$O$19,15,IF(F115&lt;=Scenario!$O$20,16,IF(F115&lt;=Scenario!$O$21,17,IF(F115&lt;=Scenario!$O$22,18,IF(F115&lt;=Scenario!$O$23,19,20)))))))))))))))))))))</f>
        <v> </v>
      </c>
      <c r="Y115" s="71" t="str">
        <f>IF(ISBLANK(C115)," ",IF(C115&lt;=Scenario!$AA$3,0,IF(C115&lt;=Scenario!$AA$5,1,IF(C115&lt;=Scenario!$AA$6,2,IF(C115&lt;=Scenario!$AA$7,3,IF(C115&lt;=Scenario!$AA$8,4,IF(C115&lt;=Scenario!$AA$9,5,IF(C115&lt;=Scenario!$AA$10,6,IF(C115&lt;=Scenario!$AA$11,7,IF(C115&lt;=Scenario!$AA$12,8,IF(C115&lt;=Scenario!$AA$13,9,IF(C115&lt;=Scenario!$AA$14,10,IF(C115&lt;=Scenario!$AA$15,11,IF(C115&lt;=Scenario!$AA$16,12,IF(C115&lt;=Scenario!$AA$17,13,IF(C115&lt;=Scenario!$AA$18,14,15))))))))))))))))</f>
        <v> </v>
      </c>
      <c r="Z115" s="75" t="str">
        <f t="shared" si="14"/>
        <v>#VALUE!</v>
      </c>
      <c r="AA115" s="75" t="str">
        <f t="shared" si="15"/>
        <v>#VALUE!</v>
      </c>
      <c r="AB115" s="95" t="str">
        <f t="shared" si="16"/>
        <v>#VALUE!</v>
      </c>
      <c r="AC115" s="69" t="str">
        <f t="shared" si="17"/>
        <v>missing data</v>
      </c>
      <c r="AD115" s="74" t="str">
        <f t="shared" si="18"/>
        <v>missing data</v>
      </c>
      <c r="AE115" s="75" t="str">
        <f t="shared" si="19"/>
        <v>#VALUE!</v>
      </c>
      <c r="AF115" s="75" t="str">
        <f t="shared" si="20"/>
        <v>#VALUE!</v>
      </c>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5.75" customHeight="1">
      <c r="A116" s="3" t="s">
        <v>1271</v>
      </c>
      <c r="B116" s="57"/>
      <c r="C116" s="58"/>
      <c r="D116" s="58"/>
      <c r="E116" s="59">
        <f t="shared" si="21"/>
        <v>0</v>
      </c>
      <c r="F116" s="60"/>
      <c r="G116" s="61"/>
      <c r="H116" s="61"/>
      <c r="I116" s="62"/>
      <c r="J116" s="63" t="str">
        <f t="shared" si="2"/>
        <v> </v>
      </c>
      <c r="K116" s="64" t="str">
        <f t="shared" si="3"/>
        <v> </v>
      </c>
      <c r="L116" s="64" t="str">
        <f t="shared" si="4"/>
        <v> </v>
      </c>
      <c r="M116" s="64">
        <f t="shared" si="5"/>
        <v>0</v>
      </c>
      <c r="N116" s="65" t="str">
        <f t="shared" si="6"/>
        <v> </v>
      </c>
      <c r="O116" s="65" t="str">
        <f t="shared" si="7"/>
        <v> </v>
      </c>
      <c r="P116" s="66" t="str">
        <f t="shared" si="22"/>
        <v> </v>
      </c>
      <c r="Q116" s="63" t="str">
        <f t="shared" si="9"/>
        <v>#VALUE!</v>
      </c>
      <c r="R116" s="67" t="str">
        <f t="shared" si="10"/>
        <v>#VALUE!</v>
      </c>
      <c r="S116" s="94" t="str">
        <f t="shared" si="11"/>
        <v>#VALUE!</v>
      </c>
      <c r="T116" s="69" t="str">
        <f t="shared" si="12"/>
        <v>donnée(s) manquante(s)</v>
      </c>
      <c r="U116" s="70" t="str">
        <f t="shared" si="13"/>
        <v>donnée(s) manquante(s)</v>
      </c>
      <c r="V116" s="65" t="str">
        <f>IF(ISBLANK(H116)," ",IF(H116&lt;=Scenario!$C$3,0,IF(H116&lt;=Scenario!$C$5,1,IF(H116&lt;=Scenario!$C$6,2,IF(H116&lt;=Scenario!$C$7,3,IF(H116&lt;=Scenario!$C$8,4,5))))))</f>
        <v> </v>
      </c>
      <c r="W116" s="103" t="str">
        <f>IF(ISBLANK(I116)," ",IF(I116&lt;=Scenario!$G$3,0,IF(I116&lt;=Scenario!$G$5,1,2)))</f>
        <v> </v>
      </c>
      <c r="X116" s="71" t="str">
        <f>IF(ISBLANK(F116)," ",IF(F116&lt;=Scenario!$O$3,0,IF(F116&lt;=Scenario!$O$5,1,IF(F116&lt;=Scenario!$O$6,2,IF(F116&lt;=Scenario!$O$7,3,IF(F116&lt;=Scenario!$O$8,4,IF(F116&lt;=Scenario!$O$9,5,IF(F116&lt;=Scenario!$O$10,6,IF(F116&lt;=Scenario!$O$11,7,IF(F116&lt;=Scenario!$O$12,8,IF(F116&lt;=Scenario!$O$13,9,IF(F116&lt;=Scenario!$O$14,10,IF(F116&lt;=Scenario!$O$15,11,IF(F116&lt;=Scenario!$O$16,12,IF(F116&lt;=Scenario!$O$17,13,IF(F116&lt;=Scenario!$O$18,14,IF(F116&lt;=Scenario!$O$19,15,IF(F116&lt;=Scenario!$O$20,16,IF(F116&lt;=Scenario!$O$21,17,IF(F116&lt;=Scenario!$O$22,18,IF(F116&lt;=Scenario!$O$23,19,20)))))))))))))))))))))</f>
        <v> </v>
      </c>
      <c r="Y116" s="71" t="str">
        <f>IF(ISBLANK(C116)," ",IF(C116&lt;=Scenario!$AA$3,0,IF(C116&lt;=Scenario!$AA$5,1,IF(C116&lt;=Scenario!$AA$6,2,IF(C116&lt;=Scenario!$AA$7,3,IF(C116&lt;=Scenario!$AA$8,4,IF(C116&lt;=Scenario!$AA$9,5,IF(C116&lt;=Scenario!$AA$10,6,IF(C116&lt;=Scenario!$AA$11,7,IF(C116&lt;=Scenario!$AA$12,8,IF(C116&lt;=Scenario!$AA$13,9,IF(C116&lt;=Scenario!$AA$14,10,IF(C116&lt;=Scenario!$AA$15,11,IF(C116&lt;=Scenario!$AA$16,12,IF(C116&lt;=Scenario!$AA$17,13,IF(C116&lt;=Scenario!$AA$18,14,15))))))))))))))))</f>
        <v> </v>
      </c>
      <c r="Z116" s="75" t="str">
        <f t="shared" si="14"/>
        <v>#VALUE!</v>
      </c>
      <c r="AA116" s="75" t="str">
        <f t="shared" si="15"/>
        <v>#VALUE!</v>
      </c>
      <c r="AB116" s="95" t="str">
        <f t="shared" si="16"/>
        <v>#VALUE!</v>
      </c>
      <c r="AC116" s="69" t="str">
        <f t="shared" si="17"/>
        <v>missing data</v>
      </c>
      <c r="AD116" s="74" t="str">
        <f t="shared" si="18"/>
        <v>missing data</v>
      </c>
      <c r="AE116" s="75" t="str">
        <f t="shared" si="19"/>
        <v>#VALUE!</v>
      </c>
      <c r="AF116" s="75" t="str">
        <f t="shared" si="20"/>
        <v>#VALUE!</v>
      </c>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row>
    <row r="117" ht="15.75" customHeight="1">
      <c r="A117" s="3" t="s">
        <v>1272</v>
      </c>
      <c r="B117" s="57"/>
      <c r="C117" s="58"/>
      <c r="D117" s="58"/>
      <c r="E117" s="59">
        <f t="shared" si="21"/>
        <v>0</v>
      </c>
      <c r="F117" s="60"/>
      <c r="G117" s="61"/>
      <c r="H117" s="61"/>
      <c r="I117" s="62"/>
      <c r="J117" s="63" t="str">
        <f t="shared" si="2"/>
        <v> </v>
      </c>
      <c r="K117" s="64" t="str">
        <f t="shared" si="3"/>
        <v> </v>
      </c>
      <c r="L117" s="64" t="str">
        <f t="shared" si="4"/>
        <v> </v>
      </c>
      <c r="M117" s="64">
        <f t="shared" si="5"/>
        <v>0</v>
      </c>
      <c r="N117" s="65" t="str">
        <f t="shared" si="6"/>
        <v> </v>
      </c>
      <c r="O117" s="65" t="str">
        <f t="shared" si="7"/>
        <v> </v>
      </c>
      <c r="P117" s="66" t="str">
        <f t="shared" si="22"/>
        <v> </v>
      </c>
      <c r="Q117" s="63" t="str">
        <f t="shared" si="9"/>
        <v>#VALUE!</v>
      </c>
      <c r="R117" s="67" t="str">
        <f t="shared" si="10"/>
        <v>#VALUE!</v>
      </c>
      <c r="S117" s="94" t="str">
        <f t="shared" si="11"/>
        <v>#VALUE!</v>
      </c>
      <c r="T117" s="69" t="str">
        <f t="shared" si="12"/>
        <v>donnée(s) manquante(s)</v>
      </c>
      <c r="U117" s="70" t="str">
        <f t="shared" si="13"/>
        <v>donnée(s) manquante(s)</v>
      </c>
      <c r="V117" s="65" t="str">
        <f>IF(ISBLANK(H117)," ",IF(H117&lt;=Scenario!$C$3,0,IF(H117&lt;=Scenario!$C$5,1,IF(H117&lt;=Scenario!$C$6,2,IF(H117&lt;=Scenario!$C$7,3,IF(H117&lt;=Scenario!$C$8,4,5))))))</f>
        <v> </v>
      </c>
      <c r="W117" s="103" t="str">
        <f>IF(ISBLANK(I117)," ",IF(I117&lt;=Scenario!$G$3,0,IF(I117&lt;=Scenario!$G$5,1,2)))</f>
        <v> </v>
      </c>
      <c r="X117" s="71" t="str">
        <f>IF(ISBLANK(F117)," ",IF(F117&lt;=Scenario!$O$3,0,IF(F117&lt;=Scenario!$O$5,1,IF(F117&lt;=Scenario!$O$6,2,IF(F117&lt;=Scenario!$O$7,3,IF(F117&lt;=Scenario!$O$8,4,IF(F117&lt;=Scenario!$O$9,5,IF(F117&lt;=Scenario!$O$10,6,IF(F117&lt;=Scenario!$O$11,7,IF(F117&lt;=Scenario!$O$12,8,IF(F117&lt;=Scenario!$O$13,9,IF(F117&lt;=Scenario!$O$14,10,IF(F117&lt;=Scenario!$O$15,11,IF(F117&lt;=Scenario!$O$16,12,IF(F117&lt;=Scenario!$O$17,13,IF(F117&lt;=Scenario!$O$18,14,IF(F117&lt;=Scenario!$O$19,15,IF(F117&lt;=Scenario!$O$20,16,IF(F117&lt;=Scenario!$O$21,17,IF(F117&lt;=Scenario!$O$22,18,IF(F117&lt;=Scenario!$O$23,19,20)))))))))))))))))))))</f>
        <v> </v>
      </c>
      <c r="Y117" s="71" t="str">
        <f>IF(ISBLANK(C117)," ",IF(C117&lt;=Scenario!$AA$3,0,IF(C117&lt;=Scenario!$AA$5,1,IF(C117&lt;=Scenario!$AA$6,2,IF(C117&lt;=Scenario!$AA$7,3,IF(C117&lt;=Scenario!$AA$8,4,IF(C117&lt;=Scenario!$AA$9,5,IF(C117&lt;=Scenario!$AA$10,6,IF(C117&lt;=Scenario!$AA$11,7,IF(C117&lt;=Scenario!$AA$12,8,IF(C117&lt;=Scenario!$AA$13,9,IF(C117&lt;=Scenario!$AA$14,10,IF(C117&lt;=Scenario!$AA$15,11,IF(C117&lt;=Scenario!$AA$16,12,IF(C117&lt;=Scenario!$AA$17,13,IF(C117&lt;=Scenario!$AA$18,14,15))))))))))))))))</f>
        <v> </v>
      </c>
      <c r="Z117" s="75" t="str">
        <f t="shared" si="14"/>
        <v>#VALUE!</v>
      </c>
      <c r="AA117" s="75" t="str">
        <f t="shared" si="15"/>
        <v>#VALUE!</v>
      </c>
      <c r="AB117" s="95" t="str">
        <f t="shared" si="16"/>
        <v>#VALUE!</v>
      </c>
      <c r="AC117" s="69" t="str">
        <f t="shared" si="17"/>
        <v>missing data</v>
      </c>
      <c r="AD117" s="74" t="str">
        <f t="shared" si="18"/>
        <v>missing data</v>
      </c>
      <c r="AE117" s="75" t="str">
        <f t="shared" si="19"/>
        <v>#VALUE!</v>
      </c>
      <c r="AF117" s="75" t="str">
        <f t="shared" si="20"/>
        <v>#VALUE!</v>
      </c>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row>
    <row r="118" ht="15.75" customHeight="1">
      <c r="A118" s="3" t="s">
        <v>1273</v>
      </c>
      <c r="B118" s="57"/>
      <c r="C118" s="58"/>
      <c r="D118" s="58"/>
      <c r="E118" s="59">
        <f t="shared" si="21"/>
        <v>0</v>
      </c>
      <c r="F118" s="60"/>
      <c r="G118" s="61"/>
      <c r="H118" s="61"/>
      <c r="I118" s="62"/>
      <c r="J118" s="63" t="str">
        <f t="shared" si="2"/>
        <v> </v>
      </c>
      <c r="K118" s="64" t="str">
        <f t="shared" si="3"/>
        <v> </v>
      </c>
      <c r="L118" s="64" t="str">
        <f t="shared" si="4"/>
        <v> </v>
      </c>
      <c r="M118" s="64">
        <f t="shared" si="5"/>
        <v>0</v>
      </c>
      <c r="N118" s="65" t="str">
        <f t="shared" si="6"/>
        <v> </v>
      </c>
      <c r="O118" s="65" t="str">
        <f t="shared" si="7"/>
        <v> </v>
      </c>
      <c r="P118" s="66" t="str">
        <f t="shared" si="22"/>
        <v> </v>
      </c>
      <c r="Q118" s="63" t="str">
        <f t="shared" si="9"/>
        <v>#VALUE!</v>
      </c>
      <c r="R118" s="67" t="str">
        <f t="shared" si="10"/>
        <v>#VALUE!</v>
      </c>
      <c r="S118" s="94" t="str">
        <f t="shared" si="11"/>
        <v>#VALUE!</v>
      </c>
      <c r="T118" s="69" t="str">
        <f t="shared" si="12"/>
        <v>donnée(s) manquante(s)</v>
      </c>
      <c r="U118" s="70" t="str">
        <f t="shared" si="13"/>
        <v>donnée(s) manquante(s)</v>
      </c>
      <c r="V118" s="65" t="str">
        <f>IF(ISBLANK(H118)," ",IF(H118&lt;=Scenario!$C$3,0,IF(H118&lt;=Scenario!$C$5,1,IF(H118&lt;=Scenario!$C$6,2,IF(H118&lt;=Scenario!$C$7,3,IF(H118&lt;=Scenario!$C$8,4,5))))))</f>
        <v> </v>
      </c>
      <c r="W118" s="103" t="str">
        <f>IF(ISBLANK(I118)," ",IF(I118&lt;=Scenario!$G$3,0,IF(I118&lt;=Scenario!$G$5,1,2)))</f>
        <v> </v>
      </c>
      <c r="X118" s="71" t="str">
        <f>IF(ISBLANK(F118)," ",IF(F118&lt;=Scenario!$O$3,0,IF(F118&lt;=Scenario!$O$5,1,IF(F118&lt;=Scenario!$O$6,2,IF(F118&lt;=Scenario!$O$7,3,IF(F118&lt;=Scenario!$O$8,4,IF(F118&lt;=Scenario!$O$9,5,IF(F118&lt;=Scenario!$O$10,6,IF(F118&lt;=Scenario!$O$11,7,IF(F118&lt;=Scenario!$O$12,8,IF(F118&lt;=Scenario!$O$13,9,IF(F118&lt;=Scenario!$O$14,10,IF(F118&lt;=Scenario!$O$15,11,IF(F118&lt;=Scenario!$O$16,12,IF(F118&lt;=Scenario!$O$17,13,IF(F118&lt;=Scenario!$O$18,14,IF(F118&lt;=Scenario!$O$19,15,IF(F118&lt;=Scenario!$O$20,16,IF(F118&lt;=Scenario!$O$21,17,IF(F118&lt;=Scenario!$O$22,18,IF(F118&lt;=Scenario!$O$23,19,20)))))))))))))))))))))</f>
        <v> </v>
      </c>
      <c r="Y118" s="71" t="str">
        <f>IF(ISBLANK(C118)," ",IF(C118&lt;=Scenario!$AA$3,0,IF(C118&lt;=Scenario!$AA$5,1,IF(C118&lt;=Scenario!$AA$6,2,IF(C118&lt;=Scenario!$AA$7,3,IF(C118&lt;=Scenario!$AA$8,4,IF(C118&lt;=Scenario!$AA$9,5,IF(C118&lt;=Scenario!$AA$10,6,IF(C118&lt;=Scenario!$AA$11,7,IF(C118&lt;=Scenario!$AA$12,8,IF(C118&lt;=Scenario!$AA$13,9,IF(C118&lt;=Scenario!$AA$14,10,IF(C118&lt;=Scenario!$AA$15,11,IF(C118&lt;=Scenario!$AA$16,12,IF(C118&lt;=Scenario!$AA$17,13,IF(C118&lt;=Scenario!$AA$18,14,15))))))))))))))))</f>
        <v> </v>
      </c>
      <c r="Z118" s="75" t="str">
        <f t="shared" si="14"/>
        <v>#VALUE!</v>
      </c>
      <c r="AA118" s="75" t="str">
        <f t="shared" si="15"/>
        <v>#VALUE!</v>
      </c>
      <c r="AB118" s="95" t="str">
        <f t="shared" si="16"/>
        <v>#VALUE!</v>
      </c>
      <c r="AC118" s="69" t="str">
        <f t="shared" si="17"/>
        <v>missing data</v>
      </c>
      <c r="AD118" s="74" t="str">
        <f t="shared" si="18"/>
        <v>missing data</v>
      </c>
      <c r="AE118" s="75" t="str">
        <f t="shared" si="19"/>
        <v>#VALUE!</v>
      </c>
      <c r="AF118" s="75" t="str">
        <f t="shared" si="20"/>
        <v>#VALUE!</v>
      </c>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row>
    <row r="119" ht="15.75" customHeight="1">
      <c r="A119" s="3" t="s">
        <v>1274</v>
      </c>
      <c r="B119" s="57"/>
      <c r="C119" s="58"/>
      <c r="D119" s="58"/>
      <c r="E119" s="59">
        <f t="shared" si="21"/>
        <v>0</v>
      </c>
      <c r="F119" s="60"/>
      <c r="G119" s="61"/>
      <c r="H119" s="61"/>
      <c r="I119" s="62"/>
      <c r="J119" s="63" t="str">
        <f t="shared" si="2"/>
        <v> </v>
      </c>
      <c r="K119" s="64" t="str">
        <f t="shared" si="3"/>
        <v> </v>
      </c>
      <c r="L119" s="64" t="str">
        <f t="shared" si="4"/>
        <v> </v>
      </c>
      <c r="M119" s="64">
        <f t="shared" si="5"/>
        <v>0</v>
      </c>
      <c r="N119" s="65" t="str">
        <f t="shared" si="6"/>
        <v> </v>
      </c>
      <c r="O119" s="65" t="str">
        <f t="shared" si="7"/>
        <v> </v>
      </c>
      <c r="P119" s="66" t="str">
        <f t="shared" si="22"/>
        <v> </v>
      </c>
      <c r="Q119" s="63" t="str">
        <f t="shared" si="9"/>
        <v>#VALUE!</v>
      </c>
      <c r="R119" s="67" t="str">
        <f t="shared" si="10"/>
        <v>#VALUE!</v>
      </c>
      <c r="S119" s="94" t="str">
        <f t="shared" si="11"/>
        <v>#VALUE!</v>
      </c>
      <c r="T119" s="69" t="str">
        <f t="shared" si="12"/>
        <v>donnée(s) manquante(s)</v>
      </c>
      <c r="U119" s="70" t="str">
        <f t="shared" si="13"/>
        <v>donnée(s) manquante(s)</v>
      </c>
      <c r="V119" s="65" t="str">
        <f>IF(ISBLANK(H119)," ",IF(H119&lt;=Scenario!$C$3,0,IF(H119&lt;=Scenario!$C$5,1,IF(H119&lt;=Scenario!$C$6,2,IF(H119&lt;=Scenario!$C$7,3,IF(H119&lt;=Scenario!$C$8,4,5))))))</f>
        <v> </v>
      </c>
      <c r="W119" s="103" t="str">
        <f>IF(ISBLANK(I119)," ",IF(I119&lt;=Scenario!$G$3,0,IF(I119&lt;=Scenario!$G$5,1,2)))</f>
        <v> </v>
      </c>
      <c r="X119" s="71" t="str">
        <f>IF(ISBLANK(F119)," ",IF(F119&lt;=Scenario!$O$3,0,IF(F119&lt;=Scenario!$O$5,1,IF(F119&lt;=Scenario!$O$6,2,IF(F119&lt;=Scenario!$O$7,3,IF(F119&lt;=Scenario!$O$8,4,IF(F119&lt;=Scenario!$O$9,5,IF(F119&lt;=Scenario!$O$10,6,IF(F119&lt;=Scenario!$O$11,7,IF(F119&lt;=Scenario!$O$12,8,IF(F119&lt;=Scenario!$O$13,9,IF(F119&lt;=Scenario!$O$14,10,IF(F119&lt;=Scenario!$O$15,11,IF(F119&lt;=Scenario!$O$16,12,IF(F119&lt;=Scenario!$O$17,13,IF(F119&lt;=Scenario!$O$18,14,IF(F119&lt;=Scenario!$O$19,15,IF(F119&lt;=Scenario!$O$20,16,IF(F119&lt;=Scenario!$O$21,17,IF(F119&lt;=Scenario!$O$22,18,IF(F119&lt;=Scenario!$O$23,19,20)))))))))))))))))))))</f>
        <v> </v>
      </c>
      <c r="Y119" s="71" t="str">
        <f>IF(ISBLANK(C119)," ",IF(C119&lt;=Scenario!$AA$3,0,IF(C119&lt;=Scenario!$AA$5,1,IF(C119&lt;=Scenario!$AA$6,2,IF(C119&lt;=Scenario!$AA$7,3,IF(C119&lt;=Scenario!$AA$8,4,IF(C119&lt;=Scenario!$AA$9,5,IF(C119&lt;=Scenario!$AA$10,6,IF(C119&lt;=Scenario!$AA$11,7,IF(C119&lt;=Scenario!$AA$12,8,IF(C119&lt;=Scenario!$AA$13,9,IF(C119&lt;=Scenario!$AA$14,10,IF(C119&lt;=Scenario!$AA$15,11,IF(C119&lt;=Scenario!$AA$16,12,IF(C119&lt;=Scenario!$AA$17,13,IF(C119&lt;=Scenario!$AA$18,14,15))))))))))))))))</f>
        <v> </v>
      </c>
      <c r="Z119" s="75" t="str">
        <f t="shared" si="14"/>
        <v>#VALUE!</v>
      </c>
      <c r="AA119" s="75" t="str">
        <f t="shared" si="15"/>
        <v>#VALUE!</v>
      </c>
      <c r="AB119" s="95" t="str">
        <f t="shared" si="16"/>
        <v>#VALUE!</v>
      </c>
      <c r="AC119" s="69" t="str">
        <f t="shared" si="17"/>
        <v>missing data</v>
      </c>
      <c r="AD119" s="74" t="str">
        <f t="shared" si="18"/>
        <v>missing data</v>
      </c>
      <c r="AE119" s="75" t="str">
        <f t="shared" si="19"/>
        <v>#VALUE!</v>
      </c>
      <c r="AF119" s="75" t="str">
        <f t="shared" si="20"/>
        <v>#VALUE!</v>
      </c>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5.75" customHeight="1">
      <c r="A120" s="3" t="s">
        <v>1275</v>
      </c>
      <c r="B120" s="57"/>
      <c r="C120" s="58"/>
      <c r="D120" s="58"/>
      <c r="E120" s="59">
        <f t="shared" si="21"/>
        <v>0</v>
      </c>
      <c r="F120" s="60"/>
      <c r="G120" s="61"/>
      <c r="H120" s="61"/>
      <c r="I120" s="62"/>
      <c r="J120" s="63" t="str">
        <f t="shared" si="2"/>
        <v> </v>
      </c>
      <c r="K120" s="64" t="str">
        <f t="shared" si="3"/>
        <v> </v>
      </c>
      <c r="L120" s="64" t="str">
        <f t="shared" si="4"/>
        <v> </v>
      </c>
      <c r="M120" s="64">
        <f t="shared" si="5"/>
        <v>0</v>
      </c>
      <c r="N120" s="65" t="str">
        <f t="shared" si="6"/>
        <v> </v>
      </c>
      <c r="O120" s="65" t="str">
        <f t="shared" si="7"/>
        <v> </v>
      </c>
      <c r="P120" s="66" t="str">
        <f t="shared" si="22"/>
        <v> </v>
      </c>
      <c r="Q120" s="63" t="str">
        <f t="shared" si="9"/>
        <v>#VALUE!</v>
      </c>
      <c r="R120" s="67" t="str">
        <f t="shared" si="10"/>
        <v>#VALUE!</v>
      </c>
      <c r="S120" s="94" t="str">
        <f t="shared" si="11"/>
        <v>#VALUE!</v>
      </c>
      <c r="T120" s="69" t="str">
        <f t="shared" si="12"/>
        <v>donnée(s) manquante(s)</v>
      </c>
      <c r="U120" s="70" t="str">
        <f t="shared" si="13"/>
        <v>donnée(s) manquante(s)</v>
      </c>
      <c r="V120" s="65" t="str">
        <f>IF(ISBLANK(H120)," ",IF(H120&lt;=Scenario!$C$3,0,IF(H120&lt;=Scenario!$C$5,1,IF(H120&lt;=Scenario!$C$6,2,IF(H120&lt;=Scenario!$C$7,3,IF(H120&lt;=Scenario!$C$8,4,5))))))</f>
        <v> </v>
      </c>
      <c r="W120" s="103" t="str">
        <f>IF(ISBLANK(I120)," ",IF(I120&lt;=Scenario!$G$3,0,IF(I120&lt;=Scenario!$G$5,1,2)))</f>
        <v> </v>
      </c>
      <c r="X120" s="71" t="str">
        <f>IF(ISBLANK(F120)," ",IF(F120&lt;=Scenario!$O$3,0,IF(F120&lt;=Scenario!$O$5,1,IF(F120&lt;=Scenario!$O$6,2,IF(F120&lt;=Scenario!$O$7,3,IF(F120&lt;=Scenario!$O$8,4,IF(F120&lt;=Scenario!$O$9,5,IF(F120&lt;=Scenario!$O$10,6,IF(F120&lt;=Scenario!$O$11,7,IF(F120&lt;=Scenario!$O$12,8,IF(F120&lt;=Scenario!$O$13,9,IF(F120&lt;=Scenario!$O$14,10,IF(F120&lt;=Scenario!$O$15,11,IF(F120&lt;=Scenario!$O$16,12,IF(F120&lt;=Scenario!$O$17,13,IF(F120&lt;=Scenario!$O$18,14,IF(F120&lt;=Scenario!$O$19,15,IF(F120&lt;=Scenario!$O$20,16,IF(F120&lt;=Scenario!$O$21,17,IF(F120&lt;=Scenario!$O$22,18,IF(F120&lt;=Scenario!$O$23,19,20)))))))))))))))))))))</f>
        <v> </v>
      </c>
      <c r="Y120" s="71" t="str">
        <f>IF(ISBLANK(C120)," ",IF(C120&lt;=Scenario!$AA$3,0,IF(C120&lt;=Scenario!$AA$5,1,IF(C120&lt;=Scenario!$AA$6,2,IF(C120&lt;=Scenario!$AA$7,3,IF(C120&lt;=Scenario!$AA$8,4,IF(C120&lt;=Scenario!$AA$9,5,IF(C120&lt;=Scenario!$AA$10,6,IF(C120&lt;=Scenario!$AA$11,7,IF(C120&lt;=Scenario!$AA$12,8,IF(C120&lt;=Scenario!$AA$13,9,IF(C120&lt;=Scenario!$AA$14,10,IF(C120&lt;=Scenario!$AA$15,11,IF(C120&lt;=Scenario!$AA$16,12,IF(C120&lt;=Scenario!$AA$17,13,IF(C120&lt;=Scenario!$AA$18,14,15))))))))))))))))</f>
        <v> </v>
      </c>
      <c r="Z120" s="75" t="str">
        <f t="shared" si="14"/>
        <v>#VALUE!</v>
      </c>
      <c r="AA120" s="75" t="str">
        <f t="shared" si="15"/>
        <v>#VALUE!</v>
      </c>
      <c r="AB120" s="95" t="str">
        <f t="shared" si="16"/>
        <v>#VALUE!</v>
      </c>
      <c r="AC120" s="69" t="str">
        <f t="shared" si="17"/>
        <v>missing data</v>
      </c>
      <c r="AD120" s="74" t="str">
        <f t="shared" si="18"/>
        <v>missing data</v>
      </c>
      <c r="AE120" s="75" t="str">
        <f t="shared" si="19"/>
        <v>#VALUE!</v>
      </c>
      <c r="AF120" s="75" t="str">
        <f t="shared" si="20"/>
        <v>#VALUE!</v>
      </c>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row r="121" ht="15.75" customHeight="1">
      <c r="A121" s="3" t="s">
        <v>1276</v>
      </c>
      <c r="B121" s="57"/>
      <c r="C121" s="58"/>
      <c r="D121" s="58"/>
      <c r="E121" s="59">
        <f t="shared" si="21"/>
        <v>0</v>
      </c>
      <c r="F121" s="60"/>
      <c r="G121" s="61"/>
      <c r="H121" s="61"/>
      <c r="I121" s="62"/>
      <c r="J121" s="63" t="str">
        <f t="shared" si="2"/>
        <v> </v>
      </c>
      <c r="K121" s="64" t="str">
        <f t="shared" si="3"/>
        <v> </v>
      </c>
      <c r="L121" s="64" t="str">
        <f t="shared" si="4"/>
        <v> </v>
      </c>
      <c r="M121" s="64">
        <f t="shared" si="5"/>
        <v>0</v>
      </c>
      <c r="N121" s="65" t="str">
        <f t="shared" si="6"/>
        <v> </v>
      </c>
      <c r="O121" s="65" t="str">
        <f t="shared" si="7"/>
        <v> </v>
      </c>
      <c r="P121" s="66" t="str">
        <f t="shared" si="22"/>
        <v> </v>
      </c>
      <c r="Q121" s="63" t="str">
        <f t="shared" si="9"/>
        <v>#VALUE!</v>
      </c>
      <c r="R121" s="67" t="str">
        <f t="shared" si="10"/>
        <v>#VALUE!</v>
      </c>
      <c r="S121" s="94" t="str">
        <f t="shared" si="11"/>
        <v>#VALUE!</v>
      </c>
      <c r="T121" s="69" t="str">
        <f t="shared" si="12"/>
        <v>donnée(s) manquante(s)</v>
      </c>
      <c r="U121" s="70" t="str">
        <f t="shared" si="13"/>
        <v>donnée(s) manquante(s)</v>
      </c>
      <c r="V121" s="65" t="str">
        <f>IF(ISBLANK(H121)," ",IF(H121&lt;=Scenario!$C$3,0,IF(H121&lt;=Scenario!$C$5,1,IF(H121&lt;=Scenario!$C$6,2,IF(H121&lt;=Scenario!$C$7,3,IF(H121&lt;=Scenario!$C$8,4,5))))))</f>
        <v> </v>
      </c>
      <c r="W121" s="103" t="str">
        <f>IF(ISBLANK(I121)," ",IF(I121&lt;=Scenario!$G$3,0,IF(I121&lt;=Scenario!$G$5,1,2)))</f>
        <v> </v>
      </c>
      <c r="X121" s="71" t="str">
        <f>IF(ISBLANK(F121)," ",IF(F121&lt;=Scenario!$O$3,0,IF(F121&lt;=Scenario!$O$5,1,IF(F121&lt;=Scenario!$O$6,2,IF(F121&lt;=Scenario!$O$7,3,IF(F121&lt;=Scenario!$O$8,4,IF(F121&lt;=Scenario!$O$9,5,IF(F121&lt;=Scenario!$O$10,6,IF(F121&lt;=Scenario!$O$11,7,IF(F121&lt;=Scenario!$O$12,8,IF(F121&lt;=Scenario!$O$13,9,IF(F121&lt;=Scenario!$O$14,10,IF(F121&lt;=Scenario!$O$15,11,IF(F121&lt;=Scenario!$O$16,12,IF(F121&lt;=Scenario!$O$17,13,IF(F121&lt;=Scenario!$O$18,14,IF(F121&lt;=Scenario!$O$19,15,IF(F121&lt;=Scenario!$O$20,16,IF(F121&lt;=Scenario!$O$21,17,IF(F121&lt;=Scenario!$O$22,18,IF(F121&lt;=Scenario!$O$23,19,20)))))))))))))))))))))</f>
        <v> </v>
      </c>
      <c r="Y121" s="71" t="str">
        <f>IF(ISBLANK(C121)," ",IF(C121&lt;=Scenario!$AA$3,0,IF(C121&lt;=Scenario!$AA$5,1,IF(C121&lt;=Scenario!$AA$6,2,IF(C121&lt;=Scenario!$AA$7,3,IF(C121&lt;=Scenario!$AA$8,4,IF(C121&lt;=Scenario!$AA$9,5,IF(C121&lt;=Scenario!$AA$10,6,IF(C121&lt;=Scenario!$AA$11,7,IF(C121&lt;=Scenario!$AA$12,8,IF(C121&lt;=Scenario!$AA$13,9,IF(C121&lt;=Scenario!$AA$14,10,IF(C121&lt;=Scenario!$AA$15,11,IF(C121&lt;=Scenario!$AA$16,12,IF(C121&lt;=Scenario!$AA$17,13,IF(C121&lt;=Scenario!$AA$18,14,15))))))))))))))))</f>
        <v> </v>
      </c>
      <c r="Z121" s="75" t="str">
        <f t="shared" si="14"/>
        <v>#VALUE!</v>
      </c>
      <c r="AA121" s="75" t="str">
        <f t="shared" si="15"/>
        <v>#VALUE!</v>
      </c>
      <c r="AB121" s="95" t="str">
        <f t="shared" si="16"/>
        <v>#VALUE!</v>
      </c>
      <c r="AC121" s="69" t="str">
        <f t="shared" si="17"/>
        <v>missing data</v>
      </c>
      <c r="AD121" s="74" t="str">
        <f t="shared" si="18"/>
        <v>missing data</v>
      </c>
      <c r="AE121" s="75" t="str">
        <f t="shared" si="19"/>
        <v>#VALUE!</v>
      </c>
      <c r="AF121" s="75" t="str">
        <f t="shared" si="20"/>
        <v>#VALUE!</v>
      </c>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row>
    <row r="122" ht="15.75" customHeight="1">
      <c r="A122" s="3" t="s">
        <v>1277</v>
      </c>
      <c r="B122" s="57"/>
      <c r="C122" s="58"/>
      <c r="D122" s="58"/>
      <c r="E122" s="59">
        <f t="shared" si="21"/>
        <v>0</v>
      </c>
      <c r="F122" s="60"/>
      <c r="G122" s="61"/>
      <c r="H122" s="61"/>
      <c r="I122" s="62"/>
      <c r="J122" s="63" t="str">
        <f t="shared" si="2"/>
        <v> </v>
      </c>
      <c r="K122" s="64" t="str">
        <f t="shared" si="3"/>
        <v> </v>
      </c>
      <c r="L122" s="64" t="str">
        <f t="shared" si="4"/>
        <v> </v>
      </c>
      <c r="M122" s="64">
        <f t="shared" si="5"/>
        <v>0</v>
      </c>
      <c r="N122" s="65" t="str">
        <f t="shared" si="6"/>
        <v> </v>
      </c>
      <c r="O122" s="65" t="str">
        <f t="shared" si="7"/>
        <v> </v>
      </c>
      <c r="P122" s="66" t="str">
        <f t="shared" si="22"/>
        <v> </v>
      </c>
      <c r="Q122" s="63" t="str">
        <f t="shared" si="9"/>
        <v>#VALUE!</v>
      </c>
      <c r="R122" s="67" t="str">
        <f t="shared" si="10"/>
        <v>#VALUE!</v>
      </c>
      <c r="S122" s="94" t="str">
        <f t="shared" si="11"/>
        <v>#VALUE!</v>
      </c>
      <c r="T122" s="69" t="str">
        <f t="shared" si="12"/>
        <v>donnée(s) manquante(s)</v>
      </c>
      <c r="U122" s="70" t="str">
        <f t="shared" si="13"/>
        <v>donnée(s) manquante(s)</v>
      </c>
      <c r="V122" s="65" t="str">
        <f>IF(ISBLANK(H122)," ",IF(H122&lt;=Scenario!$C$3,0,IF(H122&lt;=Scenario!$C$5,1,IF(H122&lt;=Scenario!$C$6,2,IF(H122&lt;=Scenario!$C$7,3,IF(H122&lt;=Scenario!$C$8,4,5))))))</f>
        <v> </v>
      </c>
      <c r="W122" s="103" t="str">
        <f>IF(ISBLANK(I122)," ",IF(I122&lt;=Scenario!$G$3,0,IF(I122&lt;=Scenario!$G$5,1,2)))</f>
        <v> </v>
      </c>
      <c r="X122" s="71" t="str">
        <f>IF(ISBLANK(F122)," ",IF(F122&lt;=Scenario!$O$3,0,IF(F122&lt;=Scenario!$O$5,1,IF(F122&lt;=Scenario!$O$6,2,IF(F122&lt;=Scenario!$O$7,3,IF(F122&lt;=Scenario!$O$8,4,IF(F122&lt;=Scenario!$O$9,5,IF(F122&lt;=Scenario!$O$10,6,IF(F122&lt;=Scenario!$O$11,7,IF(F122&lt;=Scenario!$O$12,8,IF(F122&lt;=Scenario!$O$13,9,IF(F122&lt;=Scenario!$O$14,10,IF(F122&lt;=Scenario!$O$15,11,IF(F122&lt;=Scenario!$O$16,12,IF(F122&lt;=Scenario!$O$17,13,IF(F122&lt;=Scenario!$O$18,14,IF(F122&lt;=Scenario!$O$19,15,IF(F122&lt;=Scenario!$O$20,16,IF(F122&lt;=Scenario!$O$21,17,IF(F122&lt;=Scenario!$O$22,18,IF(F122&lt;=Scenario!$O$23,19,20)))))))))))))))))))))</f>
        <v> </v>
      </c>
      <c r="Y122" s="71" t="str">
        <f>IF(ISBLANK(C122)," ",IF(C122&lt;=Scenario!$AA$3,0,IF(C122&lt;=Scenario!$AA$5,1,IF(C122&lt;=Scenario!$AA$6,2,IF(C122&lt;=Scenario!$AA$7,3,IF(C122&lt;=Scenario!$AA$8,4,IF(C122&lt;=Scenario!$AA$9,5,IF(C122&lt;=Scenario!$AA$10,6,IF(C122&lt;=Scenario!$AA$11,7,IF(C122&lt;=Scenario!$AA$12,8,IF(C122&lt;=Scenario!$AA$13,9,IF(C122&lt;=Scenario!$AA$14,10,IF(C122&lt;=Scenario!$AA$15,11,IF(C122&lt;=Scenario!$AA$16,12,IF(C122&lt;=Scenario!$AA$17,13,IF(C122&lt;=Scenario!$AA$18,14,15))))))))))))))))</f>
        <v> </v>
      </c>
      <c r="Z122" s="75" t="str">
        <f t="shared" si="14"/>
        <v>#VALUE!</v>
      </c>
      <c r="AA122" s="75" t="str">
        <f t="shared" si="15"/>
        <v>#VALUE!</v>
      </c>
      <c r="AB122" s="95" t="str">
        <f t="shared" si="16"/>
        <v>#VALUE!</v>
      </c>
      <c r="AC122" s="69" t="str">
        <f t="shared" si="17"/>
        <v>missing data</v>
      </c>
      <c r="AD122" s="74" t="str">
        <f t="shared" si="18"/>
        <v>missing data</v>
      </c>
      <c r="AE122" s="75" t="str">
        <f t="shared" si="19"/>
        <v>#VALUE!</v>
      </c>
      <c r="AF122" s="75" t="str">
        <f t="shared" si="20"/>
        <v>#VALUE!</v>
      </c>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row>
    <row r="123" ht="15.75" customHeight="1">
      <c r="A123" s="3" t="s">
        <v>1278</v>
      </c>
      <c r="B123" s="57"/>
      <c r="C123" s="58"/>
      <c r="D123" s="58"/>
      <c r="E123" s="59">
        <f t="shared" si="21"/>
        <v>0</v>
      </c>
      <c r="F123" s="60"/>
      <c r="G123" s="61"/>
      <c r="H123" s="61"/>
      <c r="I123" s="62"/>
      <c r="J123" s="63" t="str">
        <f t="shared" si="2"/>
        <v> </v>
      </c>
      <c r="K123" s="64" t="str">
        <f t="shared" si="3"/>
        <v> </v>
      </c>
      <c r="L123" s="64" t="str">
        <f t="shared" si="4"/>
        <v> </v>
      </c>
      <c r="M123" s="64">
        <f t="shared" si="5"/>
        <v>0</v>
      </c>
      <c r="N123" s="65" t="str">
        <f t="shared" si="6"/>
        <v> </v>
      </c>
      <c r="O123" s="65" t="str">
        <f t="shared" si="7"/>
        <v> </v>
      </c>
      <c r="P123" s="66" t="str">
        <f t="shared" si="22"/>
        <v> </v>
      </c>
      <c r="Q123" s="63" t="str">
        <f t="shared" si="9"/>
        <v>#VALUE!</v>
      </c>
      <c r="R123" s="67" t="str">
        <f t="shared" si="10"/>
        <v>#VALUE!</v>
      </c>
      <c r="S123" s="94" t="str">
        <f t="shared" si="11"/>
        <v>#VALUE!</v>
      </c>
      <c r="T123" s="69" t="str">
        <f t="shared" si="12"/>
        <v>donnée(s) manquante(s)</v>
      </c>
      <c r="U123" s="70" t="str">
        <f t="shared" si="13"/>
        <v>donnée(s) manquante(s)</v>
      </c>
      <c r="V123" s="65" t="str">
        <f>IF(ISBLANK(H123)," ",IF(H123&lt;=Scenario!$C$3,0,IF(H123&lt;=Scenario!$C$5,1,IF(H123&lt;=Scenario!$C$6,2,IF(H123&lt;=Scenario!$C$7,3,IF(H123&lt;=Scenario!$C$8,4,5))))))</f>
        <v> </v>
      </c>
      <c r="W123" s="103" t="str">
        <f>IF(ISBLANK(I123)," ",IF(I123&lt;=Scenario!$G$3,0,IF(I123&lt;=Scenario!$G$5,1,2)))</f>
        <v> </v>
      </c>
      <c r="X123" s="71" t="str">
        <f>IF(ISBLANK(F123)," ",IF(F123&lt;=Scenario!$O$3,0,IF(F123&lt;=Scenario!$O$5,1,IF(F123&lt;=Scenario!$O$6,2,IF(F123&lt;=Scenario!$O$7,3,IF(F123&lt;=Scenario!$O$8,4,IF(F123&lt;=Scenario!$O$9,5,IF(F123&lt;=Scenario!$O$10,6,IF(F123&lt;=Scenario!$O$11,7,IF(F123&lt;=Scenario!$O$12,8,IF(F123&lt;=Scenario!$O$13,9,IF(F123&lt;=Scenario!$O$14,10,IF(F123&lt;=Scenario!$O$15,11,IF(F123&lt;=Scenario!$O$16,12,IF(F123&lt;=Scenario!$O$17,13,IF(F123&lt;=Scenario!$O$18,14,IF(F123&lt;=Scenario!$O$19,15,IF(F123&lt;=Scenario!$O$20,16,IF(F123&lt;=Scenario!$O$21,17,IF(F123&lt;=Scenario!$O$22,18,IF(F123&lt;=Scenario!$O$23,19,20)))))))))))))))))))))</f>
        <v> </v>
      </c>
      <c r="Y123" s="71" t="str">
        <f>IF(ISBLANK(C123)," ",IF(C123&lt;=Scenario!$AA$3,0,IF(C123&lt;=Scenario!$AA$5,1,IF(C123&lt;=Scenario!$AA$6,2,IF(C123&lt;=Scenario!$AA$7,3,IF(C123&lt;=Scenario!$AA$8,4,IF(C123&lt;=Scenario!$AA$9,5,IF(C123&lt;=Scenario!$AA$10,6,IF(C123&lt;=Scenario!$AA$11,7,IF(C123&lt;=Scenario!$AA$12,8,IF(C123&lt;=Scenario!$AA$13,9,IF(C123&lt;=Scenario!$AA$14,10,IF(C123&lt;=Scenario!$AA$15,11,IF(C123&lt;=Scenario!$AA$16,12,IF(C123&lt;=Scenario!$AA$17,13,IF(C123&lt;=Scenario!$AA$18,14,15))))))))))))))))</f>
        <v> </v>
      </c>
      <c r="Z123" s="75" t="str">
        <f t="shared" si="14"/>
        <v>#VALUE!</v>
      </c>
      <c r="AA123" s="75" t="str">
        <f t="shared" si="15"/>
        <v>#VALUE!</v>
      </c>
      <c r="AB123" s="95" t="str">
        <f t="shared" si="16"/>
        <v>#VALUE!</v>
      </c>
      <c r="AC123" s="69" t="str">
        <f t="shared" si="17"/>
        <v>missing data</v>
      </c>
      <c r="AD123" s="74" t="str">
        <f t="shared" si="18"/>
        <v>missing data</v>
      </c>
      <c r="AE123" s="75" t="str">
        <f t="shared" si="19"/>
        <v>#VALUE!</v>
      </c>
      <c r="AF123" s="75" t="str">
        <f t="shared" si="20"/>
        <v>#VALUE!</v>
      </c>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row>
    <row r="124" ht="15.75" customHeight="1">
      <c r="A124" s="3" t="s">
        <v>1279</v>
      </c>
      <c r="B124" s="57"/>
      <c r="C124" s="58"/>
      <c r="D124" s="58"/>
      <c r="E124" s="59">
        <f t="shared" si="21"/>
        <v>0</v>
      </c>
      <c r="F124" s="60"/>
      <c r="G124" s="61"/>
      <c r="H124" s="61"/>
      <c r="I124" s="62"/>
      <c r="J124" s="63" t="str">
        <f t="shared" si="2"/>
        <v> </v>
      </c>
      <c r="K124" s="64" t="str">
        <f t="shared" si="3"/>
        <v> </v>
      </c>
      <c r="L124" s="64" t="str">
        <f t="shared" si="4"/>
        <v> </v>
      </c>
      <c r="M124" s="64">
        <f t="shared" si="5"/>
        <v>0</v>
      </c>
      <c r="N124" s="65" t="str">
        <f t="shared" si="6"/>
        <v> </v>
      </c>
      <c r="O124" s="65" t="str">
        <f t="shared" si="7"/>
        <v> </v>
      </c>
      <c r="P124" s="66" t="str">
        <f t="shared" si="22"/>
        <v> </v>
      </c>
      <c r="Q124" s="63" t="str">
        <f t="shared" si="9"/>
        <v>#VALUE!</v>
      </c>
      <c r="R124" s="67" t="str">
        <f t="shared" si="10"/>
        <v>#VALUE!</v>
      </c>
      <c r="S124" s="94" t="str">
        <f t="shared" si="11"/>
        <v>#VALUE!</v>
      </c>
      <c r="T124" s="69" t="str">
        <f t="shared" si="12"/>
        <v>donnée(s) manquante(s)</v>
      </c>
      <c r="U124" s="70" t="str">
        <f t="shared" si="13"/>
        <v>donnée(s) manquante(s)</v>
      </c>
      <c r="V124" s="65" t="str">
        <f>IF(ISBLANK(H124)," ",IF(H124&lt;=Scenario!$C$3,0,IF(H124&lt;=Scenario!$C$5,1,IF(H124&lt;=Scenario!$C$6,2,IF(H124&lt;=Scenario!$C$7,3,IF(H124&lt;=Scenario!$C$8,4,5))))))</f>
        <v> </v>
      </c>
      <c r="W124" s="103" t="str">
        <f>IF(ISBLANK(I124)," ",IF(I124&lt;=Scenario!$G$3,0,IF(I124&lt;=Scenario!$G$5,1,2)))</f>
        <v> </v>
      </c>
      <c r="X124" s="71" t="str">
        <f>IF(ISBLANK(F124)," ",IF(F124&lt;=Scenario!$O$3,0,IF(F124&lt;=Scenario!$O$5,1,IF(F124&lt;=Scenario!$O$6,2,IF(F124&lt;=Scenario!$O$7,3,IF(F124&lt;=Scenario!$O$8,4,IF(F124&lt;=Scenario!$O$9,5,IF(F124&lt;=Scenario!$O$10,6,IF(F124&lt;=Scenario!$O$11,7,IF(F124&lt;=Scenario!$O$12,8,IF(F124&lt;=Scenario!$O$13,9,IF(F124&lt;=Scenario!$O$14,10,IF(F124&lt;=Scenario!$O$15,11,IF(F124&lt;=Scenario!$O$16,12,IF(F124&lt;=Scenario!$O$17,13,IF(F124&lt;=Scenario!$O$18,14,IF(F124&lt;=Scenario!$O$19,15,IF(F124&lt;=Scenario!$O$20,16,IF(F124&lt;=Scenario!$O$21,17,IF(F124&lt;=Scenario!$O$22,18,IF(F124&lt;=Scenario!$O$23,19,20)))))))))))))))))))))</f>
        <v> </v>
      </c>
      <c r="Y124" s="71" t="str">
        <f>IF(ISBLANK(C124)," ",IF(C124&lt;=Scenario!$AA$3,0,IF(C124&lt;=Scenario!$AA$5,1,IF(C124&lt;=Scenario!$AA$6,2,IF(C124&lt;=Scenario!$AA$7,3,IF(C124&lt;=Scenario!$AA$8,4,IF(C124&lt;=Scenario!$AA$9,5,IF(C124&lt;=Scenario!$AA$10,6,IF(C124&lt;=Scenario!$AA$11,7,IF(C124&lt;=Scenario!$AA$12,8,IF(C124&lt;=Scenario!$AA$13,9,IF(C124&lt;=Scenario!$AA$14,10,IF(C124&lt;=Scenario!$AA$15,11,IF(C124&lt;=Scenario!$AA$16,12,IF(C124&lt;=Scenario!$AA$17,13,IF(C124&lt;=Scenario!$AA$18,14,15))))))))))))))))</f>
        <v> </v>
      </c>
      <c r="Z124" s="75" t="str">
        <f t="shared" si="14"/>
        <v>#VALUE!</v>
      </c>
      <c r="AA124" s="75" t="str">
        <f t="shared" si="15"/>
        <v>#VALUE!</v>
      </c>
      <c r="AB124" s="95" t="str">
        <f t="shared" si="16"/>
        <v>#VALUE!</v>
      </c>
      <c r="AC124" s="69" t="str">
        <f t="shared" si="17"/>
        <v>missing data</v>
      </c>
      <c r="AD124" s="74" t="str">
        <f t="shared" si="18"/>
        <v>missing data</v>
      </c>
      <c r="AE124" s="75" t="str">
        <f t="shared" si="19"/>
        <v>#VALUE!</v>
      </c>
      <c r="AF124" s="75" t="str">
        <f t="shared" si="20"/>
        <v>#VALUE!</v>
      </c>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row>
    <row r="125" ht="15.75" customHeight="1">
      <c r="A125" s="3" t="s">
        <v>1280</v>
      </c>
      <c r="B125" s="57"/>
      <c r="C125" s="58"/>
      <c r="D125" s="58"/>
      <c r="E125" s="59">
        <f t="shared" si="21"/>
        <v>0</v>
      </c>
      <c r="F125" s="60"/>
      <c r="G125" s="61"/>
      <c r="H125" s="61"/>
      <c r="I125" s="62"/>
      <c r="J125" s="63" t="str">
        <f t="shared" si="2"/>
        <v> </v>
      </c>
      <c r="K125" s="64" t="str">
        <f t="shared" si="3"/>
        <v> </v>
      </c>
      <c r="L125" s="64" t="str">
        <f t="shared" si="4"/>
        <v> </v>
      </c>
      <c r="M125" s="64">
        <f t="shared" si="5"/>
        <v>0</v>
      </c>
      <c r="N125" s="65" t="str">
        <f t="shared" si="6"/>
        <v> </v>
      </c>
      <c r="O125" s="65" t="str">
        <f t="shared" si="7"/>
        <v> </v>
      </c>
      <c r="P125" s="66" t="str">
        <f t="shared" si="22"/>
        <v> </v>
      </c>
      <c r="Q125" s="63" t="str">
        <f t="shared" si="9"/>
        <v>#VALUE!</v>
      </c>
      <c r="R125" s="67" t="str">
        <f t="shared" si="10"/>
        <v>#VALUE!</v>
      </c>
      <c r="S125" s="94" t="str">
        <f t="shared" si="11"/>
        <v>#VALUE!</v>
      </c>
      <c r="T125" s="69" t="str">
        <f t="shared" si="12"/>
        <v>donnée(s) manquante(s)</v>
      </c>
      <c r="U125" s="70" t="str">
        <f t="shared" si="13"/>
        <v>donnée(s) manquante(s)</v>
      </c>
      <c r="V125" s="65" t="str">
        <f>IF(ISBLANK(H125)," ",IF(H125&lt;=Scenario!$C$3,0,IF(H125&lt;=Scenario!$C$5,1,IF(H125&lt;=Scenario!$C$6,2,IF(H125&lt;=Scenario!$C$7,3,IF(H125&lt;=Scenario!$C$8,4,5))))))</f>
        <v> </v>
      </c>
      <c r="W125" s="103" t="str">
        <f>IF(ISBLANK(I125)," ",IF(I125&lt;=Scenario!$G$3,0,IF(I125&lt;=Scenario!$G$5,1,2)))</f>
        <v> </v>
      </c>
      <c r="X125" s="71" t="str">
        <f>IF(ISBLANK(F125)," ",IF(F125&lt;=Scenario!$O$3,0,IF(F125&lt;=Scenario!$O$5,1,IF(F125&lt;=Scenario!$O$6,2,IF(F125&lt;=Scenario!$O$7,3,IF(F125&lt;=Scenario!$O$8,4,IF(F125&lt;=Scenario!$O$9,5,IF(F125&lt;=Scenario!$O$10,6,IF(F125&lt;=Scenario!$O$11,7,IF(F125&lt;=Scenario!$O$12,8,IF(F125&lt;=Scenario!$O$13,9,IF(F125&lt;=Scenario!$O$14,10,IF(F125&lt;=Scenario!$O$15,11,IF(F125&lt;=Scenario!$O$16,12,IF(F125&lt;=Scenario!$O$17,13,IF(F125&lt;=Scenario!$O$18,14,IF(F125&lt;=Scenario!$O$19,15,IF(F125&lt;=Scenario!$O$20,16,IF(F125&lt;=Scenario!$O$21,17,IF(F125&lt;=Scenario!$O$22,18,IF(F125&lt;=Scenario!$O$23,19,20)))))))))))))))))))))</f>
        <v> </v>
      </c>
      <c r="Y125" s="71" t="str">
        <f>IF(ISBLANK(C125)," ",IF(C125&lt;=Scenario!$AA$3,0,IF(C125&lt;=Scenario!$AA$5,1,IF(C125&lt;=Scenario!$AA$6,2,IF(C125&lt;=Scenario!$AA$7,3,IF(C125&lt;=Scenario!$AA$8,4,IF(C125&lt;=Scenario!$AA$9,5,IF(C125&lt;=Scenario!$AA$10,6,IF(C125&lt;=Scenario!$AA$11,7,IF(C125&lt;=Scenario!$AA$12,8,IF(C125&lt;=Scenario!$AA$13,9,IF(C125&lt;=Scenario!$AA$14,10,IF(C125&lt;=Scenario!$AA$15,11,IF(C125&lt;=Scenario!$AA$16,12,IF(C125&lt;=Scenario!$AA$17,13,IF(C125&lt;=Scenario!$AA$18,14,15))))))))))))))))</f>
        <v> </v>
      </c>
      <c r="Z125" s="75" t="str">
        <f t="shared" si="14"/>
        <v>#VALUE!</v>
      </c>
      <c r="AA125" s="75" t="str">
        <f t="shared" si="15"/>
        <v>#VALUE!</v>
      </c>
      <c r="AB125" s="95" t="str">
        <f t="shared" si="16"/>
        <v>#VALUE!</v>
      </c>
      <c r="AC125" s="69" t="str">
        <f t="shared" si="17"/>
        <v>missing data</v>
      </c>
      <c r="AD125" s="74" t="str">
        <f t="shared" si="18"/>
        <v>missing data</v>
      </c>
      <c r="AE125" s="75" t="str">
        <f t="shared" si="19"/>
        <v>#VALUE!</v>
      </c>
      <c r="AF125" s="75" t="str">
        <f t="shared" si="20"/>
        <v>#VALUE!</v>
      </c>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row>
    <row r="126" ht="15.75" customHeight="1">
      <c r="A126" s="3" t="s">
        <v>1281</v>
      </c>
      <c r="B126" s="57"/>
      <c r="C126" s="58"/>
      <c r="D126" s="58"/>
      <c r="E126" s="59">
        <f t="shared" si="21"/>
        <v>0</v>
      </c>
      <c r="F126" s="60"/>
      <c r="G126" s="61"/>
      <c r="H126" s="61"/>
      <c r="I126" s="62"/>
      <c r="J126" s="63" t="str">
        <f t="shared" si="2"/>
        <v> </v>
      </c>
      <c r="K126" s="64" t="str">
        <f t="shared" si="3"/>
        <v> </v>
      </c>
      <c r="L126" s="64" t="str">
        <f t="shared" si="4"/>
        <v> </v>
      </c>
      <c r="M126" s="64">
        <f t="shared" si="5"/>
        <v>0</v>
      </c>
      <c r="N126" s="65" t="str">
        <f t="shared" si="6"/>
        <v> </v>
      </c>
      <c r="O126" s="65" t="str">
        <f t="shared" si="7"/>
        <v> </v>
      </c>
      <c r="P126" s="66" t="str">
        <f t="shared" si="22"/>
        <v> </v>
      </c>
      <c r="Q126" s="63" t="str">
        <f t="shared" si="9"/>
        <v>#VALUE!</v>
      </c>
      <c r="R126" s="67" t="str">
        <f t="shared" si="10"/>
        <v>#VALUE!</v>
      </c>
      <c r="S126" s="94" t="str">
        <f t="shared" si="11"/>
        <v>#VALUE!</v>
      </c>
      <c r="T126" s="69" t="str">
        <f t="shared" si="12"/>
        <v>donnée(s) manquante(s)</v>
      </c>
      <c r="U126" s="70" t="str">
        <f t="shared" si="13"/>
        <v>donnée(s) manquante(s)</v>
      </c>
      <c r="V126" s="65" t="str">
        <f>IF(ISBLANK(H126)," ",IF(H126&lt;=Scenario!$C$3,0,IF(H126&lt;=Scenario!$C$5,1,IF(H126&lt;=Scenario!$C$6,2,IF(H126&lt;=Scenario!$C$7,3,IF(H126&lt;=Scenario!$C$8,4,5))))))</f>
        <v> </v>
      </c>
      <c r="W126" s="103" t="str">
        <f>IF(ISBLANK(I126)," ",IF(I126&lt;=Scenario!$G$3,0,IF(I126&lt;=Scenario!$G$5,1,2)))</f>
        <v> </v>
      </c>
      <c r="X126" s="71" t="str">
        <f>IF(ISBLANK(F126)," ",IF(F126&lt;=Scenario!$O$3,0,IF(F126&lt;=Scenario!$O$5,1,IF(F126&lt;=Scenario!$O$6,2,IF(F126&lt;=Scenario!$O$7,3,IF(F126&lt;=Scenario!$O$8,4,IF(F126&lt;=Scenario!$O$9,5,IF(F126&lt;=Scenario!$O$10,6,IF(F126&lt;=Scenario!$O$11,7,IF(F126&lt;=Scenario!$O$12,8,IF(F126&lt;=Scenario!$O$13,9,IF(F126&lt;=Scenario!$O$14,10,IF(F126&lt;=Scenario!$O$15,11,IF(F126&lt;=Scenario!$O$16,12,IF(F126&lt;=Scenario!$O$17,13,IF(F126&lt;=Scenario!$O$18,14,IF(F126&lt;=Scenario!$O$19,15,IF(F126&lt;=Scenario!$O$20,16,IF(F126&lt;=Scenario!$O$21,17,IF(F126&lt;=Scenario!$O$22,18,IF(F126&lt;=Scenario!$O$23,19,20)))))))))))))))))))))</f>
        <v> </v>
      </c>
      <c r="Y126" s="71" t="str">
        <f>IF(ISBLANK(C126)," ",IF(C126&lt;=Scenario!$AA$3,0,IF(C126&lt;=Scenario!$AA$5,1,IF(C126&lt;=Scenario!$AA$6,2,IF(C126&lt;=Scenario!$AA$7,3,IF(C126&lt;=Scenario!$AA$8,4,IF(C126&lt;=Scenario!$AA$9,5,IF(C126&lt;=Scenario!$AA$10,6,IF(C126&lt;=Scenario!$AA$11,7,IF(C126&lt;=Scenario!$AA$12,8,IF(C126&lt;=Scenario!$AA$13,9,IF(C126&lt;=Scenario!$AA$14,10,IF(C126&lt;=Scenario!$AA$15,11,IF(C126&lt;=Scenario!$AA$16,12,IF(C126&lt;=Scenario!$AA$17,13,IF(C126&lt;=Scenario!$AA$18,14,15))))))))))))))))</f>
        <v> </v>
      </c>
      <c r="Z126" s="75" t="str">
        <f t="shared" si="14"/>
        <v>#VALUE!</v>
      </c>
      <c r="AA126" s="75" t="str">
        <f t="shared" si="15"/>
        <v>#VALUE!</v>
      </c>
      <c r="AB126" s="95" t="str">
        <f t="shared" si="16"/>
        <v>#VALUE!</v>
      </c>
      <c r="AC126" s="69" t="str">
        <f t="shared" si="17"/>
        <v>missing data</v>
      </c>
      <c r="AD126" s="74" t="str">
        <f t="shared" si="18"/>
        <v>missing data</v>
      </c>
      <c r="AE126" s="75" t="str">
        <f t="shared" si="19"/>
        <v>#VALUE!</v>
      </c>
      <c r="AF126" s="75" t="str">
        <f t="shared" si="20"/>
        <v>#VALUE!</v>
      </c>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row>
    <row r="127" ht="15.75" customHeight="1">
      <c r="A127" s="3" t="s">
        <v>1282</v>
      </c>
      <c r="B127" s="57"/>
      <c r="C127" s="58"/>
      <c r="D127" s="58"/>
      <c r="E127" s="59">
        <f t="shared" si="21"/>
        <v>0</v>
      </c>
      <c r="F127" s="60"/>
      <c r="G127" s="61"/>
      <c r="H127" s="61"/>
      <c r="I127" s="62"/>
      <c r="J127" s="63" t="str">
        <f t="shared" si="2"/>
        <v> </v>
      </c>
      <c r="K127" s="64" t="str">
        <f t="shared" si="3"/>
        <v> </v>
      </c>
      <c r="L127" s="64" t="str">
        <f t="shared" si="4"/>
        <v> </v>
      </c>
      <c r="M127" s="64">
        <f t="shared" si="5"/>
        <v>0</v>
      </c>
      <c r="N127" s="65" t="str">
        <f t="shared" si="6"/>
        <v> </v>
      </c>
      <c r="O127" s="65" t="str">
        <f t="shared" si="7"/>
        <v> </v>
      </c>
      <c r="P127" s="66" t="str">
        <f t="shared" si="22"/>
        <v> </v>
      </c>
      <c r="Q127" s="63" t="str">
        <f t="shared" si="9"/>
        <v>#VALUE!</v>
      </c>
      <c r="R127" s="67" t="str">
        <f t="shared" si="10"/>
        <v>#VALUE!</v>
      </c>
      <c r="S127" s="94" t="str">
        <f t="shared" si="11"/>
        <v>#VALUE!</v>
      </c>
      <c r="T127" s="69" t="str">
        <f t="shared" si="12"/>
        <v>donnée(s) manquante(s)</v>
      </c>
      <c r="U127" s="70" t="str">
        <f t="shared" si="13"/>
        <v>donnée(s) manquante(s)</v>
      </c>
      <c r="V127" s="65" t="str">
        <f>IF(ISBLANK(H127)," ",IF(H127&lt;=Scenario!$C$3,0,IF(H127&lt;=Scenario!$C$5,1,IF(H127&lt;=Scenario!$C$6,2,IF(H127&lt;=Scenario!$C$7,3,IF(H127&lt;=Scenario!$C$8,4,5))))))</f>
        <v> </v>
      </c>
      <c r="W127" s="103" t="str">
        <f>IF(ISBLANK(I127)," ",IF(I127&lt;=Scenario!$G$3,0,IF(I127&lt;=Scenario!$G$5,1,2)))</f>
        <v> </v>
      </c>
      <c r="X127" s="71" t="str">
        <f>IF(ISBLANK(F127)," ",IF(F127&lt;=Scenario!$O$3,0,IF(F127&lt;=Scenario!$O$5,1,IF(F127&lt;=Scenario!$O$6,2,IF(F127&lt;=Scenario!$O$7,3,IF(F127&lt;=Scenario!$O$8,4,IF(F127&lt;=Scenario!$O$9,5,IF(F127&lt;=Scenario!$O$10,6,IF(F127&lt;=Scenario!$O$11,7,IF(F127&lt;=Scenario!$O$12,8,IF(F127&lt;=Scenario!$O$13,9,IF(F127&lt;=Scenario!$O$14,10,IF(F127&lt;=Scenario!$O$15,11,IF(F127&lt;=Scenario!$O$16,12,IF(F127&lt;=Scenario!$O$17,13,IF(F127&lt;=Scenario!$O$18,14,IF(F127&lt;=Scenario!$O$19,15,IF(F127&lt;=Scenario!$O$20,16,IF(F127&lt;=Scenario!$O$21,17,IF(F127&lt;=Scenario!$O$22,18,IF(F127&lt;=Scenario!$O$23,19,20)))))))))))))))))))))</f>
        <v> </v>
      </c>
      <c r="Y127" s="71" t="str">
        <f>IF(ISBLANK(C127)," ",IF(C127&lt;=Scenario!$AA$3,0,IF(C127&lt;=Scenario!$AA$5,1,IF(C127&lt;=Scenario!$AA$6,2,IF(C127&lt;=Scenario!$AA$7,3,IF(C127&lt;=Scenario!$AA$8,4,IF(C127&lt;=Scenario!$AA$9,5,IF(C127&lt;=Scenario!$AA$10,6,IF(C127&lt;=Scenario!$AA$11,7,IF(C127&lt;=Scenario!$AA$12,8,IF(C127&lt;=Scenario!$AA$13,9,IF(C127&lt;=Scenario!$AA$14,10,IF(C127&lt;=Scenario!$AA$15,11,IF(C127&lt;=Scenario!$AA$16,12,IF(C127&lt;=Scenario!$AA$17,13,IF(C127&lt;=Scenario!$AA$18,14,15))))))))))))))))</f>
        <v> </v>
      </c>
      <c r="Z127" s="75" t="str">
        <f t="shared" si="14"/>
        <v>#VALUE!</v>
      </c>
      <c r="AA127" s="75" t="str">
        <f t="shared" si="15"/>
        <v>#VALUE!</v>
      </c>
      <c r="AB127" s="95" t="str">
        <f t="shared" si="16"/>
        <v>#VALUE!</v>
      </c>
      <c r="AC127" s="69" t="str">
        <f t="shared" si="17"/>
        <v>missing data</v>
      </c>
      <c r="AD127" s="74" t="str">
        <f t="shared" si="18"/>
        <v>missing data</v>
      </c>
      <c r="AE127" s="75" t="str">
        <f t="shared" si="19"/>
        <v>#VALUE!</v>
      </c>
      <c r="AF127" s="75" t="str">
        <f t="shared" si="20"/>
        <v>#VALUE!</v>
      </c>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row>
    <row r="128" ht="15.75" customHeight="1">
      <c r="A128" s="3" t="s">
        <v>1283</v>
      </c>
      <c r="B128" s="57"/>
      <c r="C128" s="58"/>
      <c r="D128" s="58"/>
      <c r="E128" s="59">
        <f t="shared" si="21"/>
        <v>0</v>
      </c>
      <c r="F128" s="60"/>
      <c r="G128" s="61"/>
      <c r="H128" s="61"/>
      <c r="I128" s="62"/>
      <c r="J128" s="63" t="str">
        <f t="shared" si="2"/>
        <v> </v>
      </c>
      <c r="K128" s="64" t="str">
        <f t="shared" si="3"/>
        <v> </v>
      </c>
      <c r="L128" s="64" t="str">
        <f t="shared" si="4"/>
        <v> </v>
      </c>
      <c r="M128" s="64">
        <f t="shared" si="5"/>
        <v>0</v>
      </c>
      <c r="N128" s="65" t="str">
        <f t="shared" si="6"/>
        <v> </v>
      </c>
      <c r="O128" s="65" t="str">
        <f t="shared" si="7"/>
        <v> </v>
      </c>
      <c r="P128" s="66" t="str">
        <f t="shared" si="22"/>
        <v> </v>
      </c>
      <c r="Q128" s="63" t="str">
        <f t="shared" si="9"/>
        <v>#VALUE!</v>
      </c>
      <c r="R128" s="67" t="str">
        <f t="shared" si="10"/>
        <v>#VALUE!</v>
      </c>
      <c r="S128" s="94" t="str">
        <f t="shared" si="11"/>
        <v>#VALUE!</v>
      </c>
      <c r="T128" s="69" t="str">
        <f t="shared" si="12"/>
        <v>donnée(s) manquante(s)</v>
      </c>
      <c r="U128" s="70" t="str">
        <f t="shared" si="13"/>
        <v>donnée(s) manquante(s)</v>
      </c>
      <c r="V128" s="65" t="str">
        <f>IF(ISBLANK(H128)," ",IF(H128&lt;=Scenario!$C$3,0,IF(H128&lt;=Scenario!$C$5,1,IF(H128&lt;=Scenario!$C$6,2,IF(H128&lt;=Scenario!$C$7,3,IF(H128&lt;=Scenario!$C$8,4,5))))))</f>
        <v> </v>
      </c>
      <c r="W128" s="103" t="str">
        <f>IF(ISBLANK(I128)," ",IF(I128&lt;=Scenario!$G$3,0,IF(I128&lt;=Scenario!$G$5,1,2)))</f>
        <v> </v>
      </c>
      <c r="X128" s="71" t="str">
        <f>IF(ISBLANK(F128)," ",IF(F128&lt;=Scenario!$O$3,0,IF(F128&lt;=Scenario!$O$5,1,IF(F128&lt;=Scenario!$O$6,2,IF(F128&lt;=Scenario!$O$7,3,IF(F128&lt;=Scenario!$O$8,4,IF(F128&lt;=Scenario!$O$9,5,IF(F128&lt;=Scenario!$O$10,6,IF(F128&lt;=Scenario!$O$11,7,IF(F128&lt;=Scenario!$O$12,8,IF(F128&lt;=Scenario!$O$13,9,IF(F128&lt;=Scenario!$O$14,10,IF(F128&lt;=Scenario!$O$15,11,IF(F128&lt;=Scenario!$O$16,12,IF(F128&lt;=Scenario!$O$17,13,IF(F128&lt;=Scenario!$O$18,14,IF(F128&lt;=Scenario!$O$19,15,IF(F128&lt;=Scenario!$O$20,16,IF(F128&lt;=Scenario!$O$21,17,IF(F128&lt;=Scenario!$O$22,18,IF(F128&lt;=Scenario!$O$23,19,20)))))))))))))))))))))</f>
        <v> </v>
      </c>
      <c r="Y128" s="71" t="str">
        <f>IF(ISBLANK(C128)," ",IF(C128&lt;=Scenario!$AA$3,0,IF(C128&lt;=Scenario!$AA$5,1,IF(C128&lt;=Scenario!$AA$6,2,IF(C128&lt;=Scenario!$AA$7,3,IF(C128&lt;=Scenario!$AA$8,4,IF(C128&lt;=Scenario!$AA$9,5,IF(C128&lt;=Scenario!$AA$10,6,IF(C128&lt;=Scenario!$AA$11,7,IF(C128&lt;=Scenario!$AA$12,8,IF(C128&lt;=Scenario!$AA$13,9,IF(C128&lt;=Scenario!$AA$14,10,IF(C128&lt;=Scenario!$AA$15,11,IF(C128&lt;=Scenario!$AA$16,12,IF(C128&lt;=Scenario!$AA$17,13,IF(C128&lt;=Scenario!$AA$18,14,15))))))))))))))))</f>
        <v> </v>
      </c>
      <c r="Z128" s="75" t="str">
        <f t="shared" si="14"/>
        <v>#VALUE!</v>
      </c>
      <c r="AA128" s="75" t="str">
        <f t="shared" si="15"/>
        <v>#VALUE!</v>
      </c>
      <c r="AB128" s="95" t="str">
        <f t="shared" si="16"/>
        <v>#VALUE!</v>
      </c>
      <c r="AC128" s="69" t="str">
        <f t="shared" si="17"/>
        <v>missing data</v>
      </c>
      <c r="AD128" s="74" t="str">
        <f t="shared" si="18"/>
        <v>missing data</v>
      </c>
      <c r="AE128" s="75" t="str">
        <f t="shared" si="19"/>
        <v>#VALUE!</v>
      </c>
      <c r="AF128" s="75" t="str">
        <f t="shared" si="20"/>
        <v>#VALUE!</v>
      </c>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row>
    <row r="129" ht="15.75" customHeight="1">
      <c r="A129" s="3" t="s">
        <v>1284</v>
      </c>
      <c r="B129" s="57"/>
      <c r="C129" s="58"/>
      <c r="D129" s="58"/>
      <c r="E129" s="59">
        <f t="shared" si="21"/>
        <v>0</v>
      </c>
      <c r="F129" s="60"/>
      <c r="G129" s="61"/>
      <c r="H129" s="61"/>
      <c r="I129" s="62"/>
      <c r="J129" s="63" t="str">
        <f t="shared" si="2"/>
        <v> </v>
      </c>
      <c r="K129" s="64" t="str">
        <f t="shared" si="3"/>
        <v> </v>
      </c>
      <c r="L129" s="64" t="str">
        <f t="shared" si="4"/>
        <v> </v>
      </c>
      <c r="M129" s="64">
        <f t="shared" si="5"/>
        <v>0</v>
      </c>
      <c r="N129" s="65" t="str">
        <f t="shared" si="6"/>
        <v> </v>
      </c>
      <c r="O129" s="65" t="str">
        <f t="shared" si="7"/>
        <v> </v>
      </c>
      <c r="P129" s="66" t="str">
        <f t="shared" si="22"/>
        <v> </v>
      </c>
      <c r="Q129" s="63" t="str">
        <f t="shared" si="9"/>
        <v>#VALUE!</v>
      </c>
      <c r="R129" s="67" t="str">
        <f t="shared" si="10"/>
        <v>#VALUE!</v>
      </c>
      <c r="S129" s="94" t="str">
        <f t="shared" si="11"/>
        <v>#VALUE!</v>
      </c>
      <c r="T129" s="69" t="str">
        <f t="shared" si="12"/>
        <v>donnée(s) manquante(s)</v>
      </c>
      <c r="U129" s="70" t="str">
        <f t="shared" si="13"/>
        <v>donnée(s) manquante(s)</v>
      </c>
      <c r="V129" s="65" t="str">
        <f>IF(ISBLANK(H129)," ",IF(H129&lt;=Scenario!$C$3,0,IF(H129&lt;=Scenario!$C$5,1,IF(H129&lt;=Scenario!$C$6,2,IF(H129&lt;=Scenario!$C$7,3,IF(H129&lt;=Scenario!$C$8,4,5))))))</f>
        <v> </v>
      </c>
      <c r="W129" s="103" t="str">
        <f>IF(ISBLANK(I129)," ",IF(I129&lt;=Scenario!$G$3,0,IF(I129&lt;=Scenario!$G$5,1,2)))</f>
        <v> </v>
      </c>
      <c r="X129" s="71" t="str">
        <f>IF(ISBLANK(F129)," ",IF(F129&lt;=Scenario!$O$3,0,IF(F129&lt;=Scenario!$O$5,1,IF(F129&lt;=Scenario!$O$6,2,IF(F129&lt;=Scenario!$O$7,3,IF(F129&lt;=Scenario!$O$8,4,IF(F129&lt;=Scenario!$O$9,5,IF(F129&lt;=Scenario!$O$10,6,IF(F129&lt;=Scenario!$O$11,7,IF(F129&lt;=Scenario!$O$12,8,IF(F129&lt;=Scenario!$O$13,9,IF(F129&lt;=Scenario!$O$14,10,IF(F129&lt;=Scenario!$O$15,11,IF(F129&lt;=Scenario!$O$16,12,IF(F129&lt;=Scenario!$O$17,13,IF(F129&lt;=Scenario!$O$18,14,IF(F129&lt;=Scenario!$O$19,15,IF(F129&lt;=Scenario!$O$20,16,IF(F129&lt;=Scenario!$O$21,17,IF(F129&lt;=Scenario!$O$22,18,IF(F129&lt;=Scenario!$O$23,19,20)))))))))))))))))))))</f>
        <v> </v>
      </c>
      <c r="Y129" s="71" t="str">
        <f>IF(ISBLANK(C129)," ",IF(C129&lt;=Scenario!$AA$3,0,IF(C129&lt;=Scenario!$AA$5,1,IF(C129&lt;=Scenario!$AA$6,2,IF(C129&lt;=Scenario!$AA$7,3,IF(C129&lt;=Scenario!$AA$8,4,IF(C129&lt;=Scenario!$AA$9,5,IF(C129&lt;=Scenario!$AA$10,6,IF(C129&lt;=Scenario!$AA$11,7,IF(C129&lt;=Scenario!$AA$12,8,IF(C129&lt;=Scenario!$AA$13,9,IF(C129&lt;=Scenario!$AA$14,10,IF(C129&lt;=Scenario!$AA$15,11,IF(C129&lt;=Scenario!$AA$16,12,IF(C129&lt;=Scenario!$AA$17,13,IF(C129&lt;=Scenario!$AA$18,14,15))))))))))))))))</f>
        <v> </v>
      </c>
      <c r="Z129" s="75" t="str">
        <f t="shared" si="14"/>
        <v>#VALUE!</v>
      </c>
      <c r="AA129" s="75" t="str">
        <f t="shared" si="15"/>
        <v>#VALUE!</v>
      </c>
      <c r="AB129" s="95" t="str">
        <f t="shared" si="16"/>
        <v>#VALUE!</v>
      </c>
      <c r="AC129" s="69" t="str">
        <f t="shared" si="17"/>
        <v>missing data</v>
      </c>
      <c r="AD129" s="74" t="str">
        <f t="shared" si="18"/>
        <v>missing data</v>
      </c>
      <c r="AE129" s="75" t="str">
        <f t="shared" si="19"/>
        <v>#VALUE!</v>
      </c>
      <c r="AF129" s="75" t="str">
        <f t="shared" si="20"/>
        <v>#VALUE!</v>
      </c>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row>
    <row r="130" ht="15.75" customHeight="1">
      <c r="A130" s="3" t="s">
        <v>1285</v>
      </c>
      <c r="B130" s="57"/>
      <c r="C130" s="58"/>
      <c r="D130" s="58"/>
      <c r="E130" s="59">
        <f t="shared" si="21"/>
        <v>0</v>
      </c>
      <c r="F130" s="60"/>
      <c r="G130" s="61"/>
      <c r="H130" s="61"/>
      <c r="I130" s="62"/>
      <c r="J130" s="63" t="str">
        <f t="shared" si="2"/>
        <v> </v>
      </c>
      <c r="K130" s="64" t="str">
        <f t="shared" si="3"/>
        <v> </v>
      </c>
      <c r="L130" s="64" t="str">
        <f t="shared" si="4"/>
        <v> </v>
      </c>
      <c r="M130" s="64">
        <f t="shared" si="5"/>
        <v>0</v>
      </c>
      <c r="N130" s="65" t="str">
        <f t="shared" si="6"/>
        <v> </v>
      </c>
      <c r="O130" s="65" t="str">
        <f t="shared" si="7"/>
        <v> </v>
      </c>
      <c r="P130" s="66" t="str">
        <f t="shared" si="22"/>
        <v> </v>
      </c>
      <c r="Q130" s="63" t="str">
        <f t="shared" si="9"/>
        <v>#VALUE!</v>
      </c>
      <c r="R130" s="67" t="str">
        <f t="shared" si="10"/>
        <v>#VALUE!</v>
      </c>
      <c r="S130" s="94" t="str">
        <f t="shared" si="11"/>
        <v>#VALUE!</v>
      </c>
      <c r="T130" s="69" t="str">
        <f t="shared" si="12"/>
        <v>donnée(s) manquante(s)</v>
      </c>
      <c r="U130" s="70" t="str">
        <f t="shared" si="13"/>
        <v>donnée(s) manquante(s)</v>
      </c>
      <c r="V130" s="65" t="str">
        <f>IF(ISBLANK(H130)," ",IF(H130&lt;=Scenario!$C$3,0,IF(H130&lt;=Scenario!$C$5,1,IF(H130&lt;=Scenario!$C$6,2,IF(H130&lt;=Scenario!$C$7,3,IF(H130&lt;=Scenario!$C$8,4,5))))))</f>
        <v> </v>
      </c>
      <c r="W130" s="103" t="str">
        <f>IF(ISBLANK(I130)," ",IF(I130&lt;=Scenario!$G$3,0,IF(I130&lt;=Scenario!$G$5,1,2)))</f>
        <v> </v>
      </c>
      <c r="X130" s="71" t="str">
        <f>IF(ISBLANK(F130)," ",IF(F130&lt;=Scenario!$O$3,0,IF(F130&lt;=Scenario!$O$5,1,IF(F130&lt;=Scenario!$O$6,2,IF(F130&lt;=Scenario!$O$7,3,IF(F130&lt;=Scenario!$O$8,4,IF(F130&lt;=Scenario!$O$9,5,IF(F130&lt;=Scenario!$O$10,6,IF(F130&lt;=Scenario!$O$11,7,IF(F130&lt;=Scenario!$O$12,8,IF(F130&lt;=Scenario!$O$13,9,IF(F130&lt;=Scenario!$O$14,10,IF(F130&lt;=Scenario!$O$15,11,IF(F130&lt;=Scenario!$O$16,12,IF(F130&lt;=Scenario!$O$17,13,IF(F130&lt;=Scenario!$O$18,14,IF(F130&lt;=Scenario!$O$19,15,IF(F130&lt;=Scenario!$O$20,16,IF(F130&lt;=Scenario!$O$21,17,IF(F130&lt;=Scenario!$O$22,18,IF(F130&lt;=Scenario!$O$23,19,20)))))))))))))))))))))</f>
        <v> </v>
      </c>
      <c r="Y130" s="71" t="str">
        <f>IF(ISBLANK(C130)," ",IF(C130&lt;=Scenario!$AA$3,0,IF(C130&lt;=Scenario!$AA$5,1,IF(C130&lt;=Scenario!$AA$6,2,IF(C130&lt;=Scenario!$AA$7,3,IF(C130&lt;=Scenario!$AA$8,4,IF(C130&lt;=Scenario!$AA$9,5,IF(C130&lt;=Scenario!$AA$10,6,IF(C130&lt;=Scenario!$AA$11,7,IF(C130&lt;=Scenario!$AA$12,8,IF(C130&lt;=Scenario!$AA$13,9,IF(C130&lt;=Scenario!$AA$14,10,IF(C130&lt;=Scenario!$AA$15,11,IF(C130&lt;=Scenario!$AA$16,12,IF(C130&lt;=Scenario!$AA$17,13,IF(C130&lt;=Scenario!$AA$18,14,15))))))))))))))))</f>
        <v> </v>
      </c>
      <c r="Z130" s="75" t="str">
        <f t="shared" si="14"/>
        <v>#VALUE!</v>
      </c>
      <c r="AA130" s="75" t="str">
        <f t="shared" si="15"/>
        <v>#VALUE!</v>
      </c>
      <c r="AB130" s="95" t="str">
        <f t="shared" si="16"/>
        <v>#VALUE!</v>
      </c>
      <c r="AC130" s="69" t="str">
        <f t="shared" si="17"/>
        <v>missing data</v>
      </c>
      <c r="AD130" s="74" t="str">
        <f t="shared" si="18"/>
        <v>missing data</v>
      </c>
      <c r="AE130" s="75" t="str">
        <f t="shared" si="19"/>
        <v>#VALUE!</v>
      </c>
      <c r="AF130" s="75" t="str">
        <f t="shared" si="20"/>
        <v>#VALUE!</v>
      </c>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5.75" customHeight="1">
      <c r="A131" s="3" t="s">
        <v>1286</v>
      </c>
      <c r="B131" s="57"/>
      <c r="C131" s="58"/>
      <c r="D131" s="58"/>
      <c r="E131" s="59">
        <f t="shared" si="21"/>
        <v>0</v>
      </c>
      <c r="F131" s="60"/>
      <c r="G131" s="61"/>
      <c r="H131" s="61"/>
      <c r="I131" s="62"/>
      <c r="J131" s="63" t="str">
        <f t="shared" si="2"/>
        <v> </v>
      </c>
      <c r="K131" s="64" t="str">
        <f t="shared" si="3"/>
        <v> </v>
      </c>
      <c r="L131" s="64" t="str">
        <f t="shared" si="4"/>
        <v> </v>
      </c>
      <c r="M131" s="64">
        <f t="shared" si="5"/>
        <v>0</v>
      </c>
      <c r="N131" s="65" t="str">
        <f t="shared" si="6"/>
        <v> </v>
      </c>
      <c r="O131" s="65" t="str">
        <f t="shared" si="7"/>
        <v> </v>
      </c>
      <c r="P131" s="66" t="str">
        <f t="shared" si="22"/>
        <v> </v>
      </c>
      <c r="Q131" s="63" t="str">
        <f t="shared" si="9"/>
        <v>#VALUE!</v>
      </c>
      <c r="R131" s="67" t="str">
        <f t="shared" si="10"/>
        <v>#VALUE!</v>
      </c>
      <c r="S131" s="94" t="str">
        <f t="shared" si="11"/>
        <v>#VALUE!</v>
      </c>
      <c r="T131" s="69" t="str">
        <f t="shared" si="12"/>
        <v>donnée(s) manquante(s)</v>
      </c>
      <c r="U131" s="70" t="str">
        <f t="shared" si="13"/>
        <v>donnée(s) manquante(s)</v>
      </c>
      <c r="V131" s="65" t="str">
        <f>IF(ISBLANK(H131)," ",IF(H131&lt;=Scenario!$C$3,0,IF(H131&lt;=Scenario!$C$5,1,IF(H131&lt;=Scenario!$C$6,2,IF(H131&lt;=Scenario!$C$7,3,IF(H131&lt;=Scenario!$C$8,4,5))))))</f>
        <v> </v>
      </c>
      <c r="W131" s="103" t="str">
        <f>IF(ISBLANK(I131)," ",IF(I131&lt;=Scenario!$G$3,0,IF(I131&lt;=Scenario!$G$5,1,2)))</f>
        <v> </v>
      </c>
      <c r="X131" s="71" t="str">
        <f>IF(ISBLANK(F131)," ",IF(F131&lt;=Scenario!$O$3,0,IF(F131&lt;=Scenario!$O$5,1,IF(F131&lt;=Scenario!$O$6,2,IF(F131&lt;=Scenario!$O$7,3,IF(F131&lt;=Scenario!$O$8,4,IF(F131&lt;=Scenario!$O$9,5,IF(F131&lt;=Scenario!$O$10,6,IF(F131&lt;=Scenario!$O$11,7,IF(F131&lt;=Scenario!$O$12,8,IF(F131&lt;=Scenario!$O$13,9,IF(F131&lt;=Scenario!$O$14,10,IF(F131&lt;=Scenario!$O$15,11,IF(F131&lt;=Scenario!$O$16,12,IF(F131&lt;=Scenario!$O$17,13,IF(F131&lt;=Scenario!$O$18,14,IF(F131&lt;=Scenario!$O$19,15,IF(F131&lt;=Scenario!$O$20,16,IF(F131&lt;=Scenario!$O$21,17,IF(F131&lt;=Scenario!$O$22,18,IF(F131&lt;=Scenario!$O$23,19,20)))))))))))))))))))))</f>
        <v> </v>
      </c>
      <c r="Y131" s="71" t="str">
        <f>IF(ISBLANK(C131)," ",IF(C131&lt;=Scenario!$AA$3,0,IF(C131&lt;=Scenario!$AA$5,1,IF(C131&lt;=Scenario!$AA$6,2,IF(C131&lt;=Scenario!$AA$7,3,IF(C131&lt;=Scenario!$AA$8,4,IF(C131&lt;=Scenario!$AA$9,5,IF(C131&lt;=Scenario!$AA$10,6,IF(C131&lt;=Scenario!$AA$11,7,IF(C131&lt;=Scenario!$AA$12,8,IF(C131&lt;=Scenario!$AA$13,9,IF(C131&lt;=Scenario!$AA$14,10,IF(C131&lt;=Scenario!$AA$15,11,IF(C131&lt;=Scenario!$AA$16,12,IF(C131&lt;=Scenario!$AA$17,13,IF(C131&lt;=Scenario!$AA$18,14,15))))))))))))))))</f>
        <v> </v>
      </c>
      <c r="Z131" s="75" t="str">
        <f t="shared" si="14"/>
        <v>#VALUE!</v>
      </c>
      <c r="AA131" s="75" t="str">
        <f t="shared" si="15"/>
        <v>#VALUE!</v>
      </c>
      <c r="AB131" s="95" t="str">
        <f t="shared" si="16"/>
        <v>#VALUE!</v>
      </c>
      <c r="AC131" s="69" t="str">
        <f t="shared" si="17"/>
        <v>missing data</v>
      </c>
      <c r="AD131" s="74" t="str">
        <f t="shared" si="18"/>
        <v>missing data</v>
      </c>
      <c r="AE131" s="75" t="str">
        <f t="shared" si="19"/>
        <v>#VALUE!</v>
      </c>
      <c r="AF131" s="75" t="str">
        <f t="shared" si="20"/>
        <v>#VALUE!</v>
      </c>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5.75" customHeight="1">
      <c r="A132" s="3" t="s">
        <v>1287</v>
      </c>
      <c r="B132" s="57"/>
      <c r="C132" s="58"/>
      <c r="D132" s="58"/>
      <c r="E132" s="59">
        <f t="shared" si="21"/>
        <v>0</v>
      </c>
      <c r="F132" s="60"/>
      <c r="G132" s="61"/>
      <c r="H132" s="61"/>
      <c r="I132" s="62"/>
      <c r="J132" s="63" t="str">
        <f t="shared" si="2"/>
        <v> </v>
      </c>
      <c r="K132" s="64" t="str">
        <f t="shared" si="3"/>
        <v> </v>
      </c>
      <c r="L132" s="64" t="str">
        <f t="shared" si="4"/>
        <v> </v>
      </c>
      <c r="M132" s="64">
        <f t="shared" si="5"/>
        <v>0</v>
      </c>
      <c r="N132" s="65" t="str">
        <f t="shared" si="6"/>
        <v> </v>
      </c>
      <c r="O132" s="65" t="str">
        <f t="shared" si="7"/>
        <v> </v>
      </c>
      <c r="P132" s="66" t="str">
        <f t="shared" si="22"/>
        <v> </v>
      </c>
      <c r="Q132" s="63" t="str">
        <f t="shared" si="9"/>
        <v>#VALUE!</v>
      </c>
      <c r="R132" s="67" t="str">
        <f t="shared" si="10"/>
        <v>#VALUE!</v>
      </c>
      <c r="S132" s="94" t="str">
        <f t="shared" si="11"/>
        <v>#VALUE!</v>
      </c>
      <c r="T132" s="69" t="str">
        <f t="shared" si="12"/>
        <v>donnée(s) manquante(s)</v>
      </c>
      <c r="U132" s="70" t="str">
        <f t="shared" si="13"/>
        <v>donnée(s) manquante(s)</v>
      </c>
      <c r="V132" s="65" t="str">
        <f>IF(ISBLANK(H132)," ",IF(H132&lt;=Scenario!$C$3,0,IF(H132&lt;=Scenario!$C$5,1,IF(H132&lt;=Scenario!$C$6,2,IF(H132&lt;=Scenario!$C$7,3,IF(H132&lt;=Scenario!$C$8,4,5))))))</f>
        <v> </v>
      </c>
      <c r="W132" s="103" t="str">
        <f>IF(ISBLANK(I132)," ",IF(I132&lt;=Scenario!$G$3,0,IF(I132&lt;=Scenario!$G$5,1,2)))</f>
        <v> </v>
      </c>
      <c r="X132" s="71" t="str">
        <f>IF(ISBLANK(F132)," ",IF(F132&lt;=Scenario!$O$3,0,IF(F132&lt;=Scenario!$O$5,1,IF(F132&lt;=Scenario!$O$6,2,IF(F132&lt;=Scenario!$O$7,3,IF(F132&lt;=Scenario!$O$8,4,IF(F132&lt;=Scenario!$O$9,5,IF(F132&lt;=Scenario!$O$10,6,IF(F132&lt;=Scenario!$O$11,7,IF(F132&lt;=Scenario!$O$12,8,IF(F132&lt;=Scenario!$O$13,9,IF(F132&lt;=Scenario!$O$14,10,IF(F132&lt;=Scenario!$O$15,11,IF(F132&lt;=Scenario!$O$16,12,IF(F132&lt;=Scenario!$O$17,13,IF(F132&lt;=Scenario!$O$18,14,IF(F132&lt;=Scenario!$O$19,15,IF(F132&lt;=Scenario!$O$20,16,IF(F132&lt;=Scenario!$O$21,17,IF(F132&lt;=Scenario!$O$22,18,IF(F132&lt;=Scenario!$O$23,19,20)))))))))))))))))))))</f>
        <v> </v>
      </c>
      <c r="Y132" s="71" t="str">
        <f>IF(ISBLANK(C132)," ",IF(C132&lt;=Scenario!$AA$3,0,IF(C132&lt;=Scenario!$AA$5,1,IF(C132&lt;=Scenario!$AA$6,2,IF(C132&lt;=Scenario!$AA$7,3,IF(C132&lt;=Scenario!$AA$8,4,IF(C132&lt;=Scenario!$AA$9,5,IF(C132&lt;=Scenario!$AA$10,6,IF(C132&lt;=Scenario!$AA$11,7,IF(C132&lt;=Scenario!$AA$12,8,IF(C132&lt;=Scenario!$AA$13,9,IF(C132&lt;=Scenario!$AA$14,10,IF(C132&lt;=Scenario!$AA$15,11,IF(C132&lt;=Scenario!$AA$16,12,IF(C132&lt;=Scenario!$AA$17,13,IF(C132&lt;=Scenario!$AA$18,14,15))))))))))))))))</f>
        <v> </v>
      </c>
      <c r="Z132" s="75" t="str">
        <f t="shared" si="14"/>
        <v>#VALUE!</v>
      </c>
      <c r="AA132" s="75" t="str">
        <f t="shared" si="15"/>
        <v>#VALUE!</v>
      </c>
      <c r="AB132" s="95" t="str">
        <f t="shared" si="16"/>
        <v>#VALUE!</v>
      </c>
      <c r="AC132" s="69" t="str">
        <f t="shared" si="17"/>
        <v>missing data</v>
      </c>
      <c r="AD132" s="74" t="str">
        <f t="shared" si="18"/>
        <v>missing data</v>
      </c>
      <c r="AE132" s="75" t="str">
        <f t="shared" si="19"/>
        <v>#VALUE!</v>
      </c>
      <c r="AF132" s="75" t="str">
        <f t="shared" si="20"/>
        <v>#VALUE!</v>
      </c>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5.75" customHeight="1">
      <c r="A133" s="3" t="s">
        <v>1288</v>
      </c>
      <c r="B133" s="57"/>
      <c r="C133" s="58"/>
      <c r="D133" s="58"/>
      <c r="E133" s="59">
        <f t="shared" si="21"/>
        <v>0</v>
      </c>
      <c r="F133" s="60"/>
      <c r="G133" s="61"/>
      <c r="H133" s="61"/>
      <c r="I133" s="62"/>
      <c r="J133" s="63" t="str">
        <f t="shared" si="2"/>
        <v> </v>
      </c>
      <c r="K133" s="64" t="str">
        <f t="shared" si="3"/>
        <v> </v>
      </c>
      <c r="L133" s="64" t="str">
        <f t="shared" si="4"/>
        <v> </v>
      </c>
      <c r="M133" s="64">
        <f t="shared" si="5"/>
        <v>0</v>
      </c>
      <c r="N133" s="65" t="str">
        <f t="shared" si="6"/>
        <v> </v>
      </c>
      <c r="O133" s="65" t="str">
        <f t="shared" si="7"/>
        <v> </v>
      </c>
      <c r="P133" s="66" t="str">
        <f t="shared" si="22"/>
        <v> </v>
      </c>
      <c r="Q133" s="63" t="str">
        <f t="shared" si="9"/>
        <v>#VALUE!</v>
      </c>
      <c r="R133" s="67" t="str">
        <f t="shared" si="10"/>
        <v>#VALUE!</v>
      </c>
      <c r="S133" s="94" t="str">
        <f t="shared" si="11"/>
        <v>#VALUE!</v>
      </c>
      <c r="T133" s="69" t="str">
        <f t="shared" si="12"/>
        <v>donnée(s) manquante(s)</v>
      </c>
      <c r="U133" s="70" t="str">
        <f t="shared" si="13"/>
        <v>donnée(s) manquante(s)</v>
      </c>
      <c r="V133" s="65" t="str">
        <f>IF(ISBLANK(H133)," ",IF(H133&lt;=Scenario!$C$3,0,IF(H133&lt;=Scenario!$C$5,1,IF(H133&lt;=Scenario!$C$6,2,IF(H133&lt;=Scenario!$C$7,3,IF(H133&lt;=Scenario!$C$8,4,5))))))</f>
        <v> </v>
      </c>
      <c r="W133" s="103" t="str">
        <f>IF(ISBLANK(I133)," ",IF(I133&lt;=Scenario!$G$3,0,IF(I133&lt;=Scenario!$G$5,1,2)))</f>
        <v> </v>
      </c>
      <c r="X133" s="71" t="str">
        <f>IF(ISBLANK(F133)," ",IF(F133&lt;=Scenario!$O$3,0,IF(F133&lt;=Scenario!$O$5,1,IF(F133&lt;=Scenario!$O$6,2,IF(F133&lt;=Scenario!$O$7,3,IF(F133&lt;=Scenario!$O$8,4,IF(F133&lt;=Scenario!$O$9,5,IF(F133&lt;=Scenario!$O$10,6,IF(F133&lt;=Scenario!$O$11,7,IF(F133&lt;=Scenario!$O$12,8,IF(F133&lt;=Scenario!$O$13,9,IF(F133&lt;=Scenario!$O$14,10,IF(F133&lt;=Scenario!$O$15,11,IF(F133&lt;=Scenario!$O$16,12,IF(F133&lt;=Scenario!$O$17,13,IF(F133&lt;=Scenario!$O$18,14,IF(F133&lt;=Scenario!$O$19,15,IF(F133&lt;=Scenario!$O$20,16,IF(F133&lt;=Scenario!$O$21,17,IF(F133&lt;=Scenario!$O$22,18,IF(F133&lt;=Scenario!$O$23,19,20)))))))))))))))))))))</f>
        <v> </v>
      </c>
      <c r="Y133" s="71" t="str">
        <f>IF(ISBLANK(C133)," ",IF(C133&lt;=Scenario!$AA$3,0,IF(C133&lt;=Scenario!$AA$5,1,IF(C133&lt;=Scenario!$AA$6,2,IF(C133&lt;=Scenario!$AA$7,3,IF(C133&lt;=Scenario!$AA$8,4,IF(C133&lt;=Scenario!$AA$9,5,IF(C133&lt;=Scenario!$AA$10,6,IF(C133&lt;=Scenario!$AA$11,7,IF(C133&lt;=Scenario!$AA$12,8,IF(C133&lt;=Scenario!$AA$13,9,IF(C133&lt;=Scenario!$AA$14,10,IF(C133&lt;=Scenario!$AA$15,11,IF(C133&lt;=Scenario!$AA$16,12,IF(C133&lt;=Scenario!$AA$17,13,IF(C133&lt;=Scenario!$AA$18,14,15))))))))))))))))</f>
        <v> </v>
      </c>
      <c r="Z133" s="75" t="str">
        <f t="shared" si="14"/>
        <v>#VALUE!</v>
      </c>
      <c r="AA133" s="75" t="str">
        <f t="shared" si="15"/>
        <v>#VALUE!</v>
      </c>
      <c r="AB133" s="95" t="str">
        <f t="shared" si="16"/>
        <v>#VALUE!</v>
      </c>
      <c r="AC133" s="69" t="str">
        <f t="shared" si="17"/>
        <v>missing data</v>
      </c>
      <c r="AD133" s="74" t="str">
        <f t="shared" si="18"/>
        <v>missing data</v>
      </c>
      <c r="AE133" s="75" t="str">
        <f t="shared" si="19"/>
        <v>#VALUE!</v>
      </c>
      <c r="AF133" s="75" t="str">
        <f t="shared" si="20"/>
        <v>#VALUE!</v>
      </c>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5.75" customHeight="1">
      <c r="A134" s="3" t="s">
        <v>1289</v>
      </c>
      <c r="B134" s="57"/>
      <c r="C134" s="58"/>
      <c r="D134" s="58"/>
      <c r="E134" s="59">
        <f t="shared" si="21"/>
        <v>0</v>
      </c>
      <c r="F134" s="60"/>
      <c r="G134" s="61"/>
      <c r="H134" s="61"/>
      <c r="I134" s="62"/>
      <c r="J134" s="63" t="str">
        <f t="shared" si="2"/>
        <v> </v>
      </c>
      <c r="K134" s="64" t="str">
        <f t="shared" si="3"/>
        <v> </v>
      </c>
      <c r="L134" s="64" t="str">
        <f t="shared" si="4"/>
        <v> </v>
      </c>
      <c r="M134" s="64">
        <f t="shared" si="5"/>
        <v>0</v>
      </c>
      <c r="N134" s="65" t="str">
        <f t="shared" si="6"/>
        <v> </v>
      </c>
      <c r="O134" s="65" t="str">
        <f t="shared" si="7"/>
        <v> </v>
      </c>
      <c r="P134" s="66" t="str">
        <f t="shared" si="22"/>
        <v> </v>
      </c>
      <c r="Q134" s="63" t="str">
        <f t="shared" si="9"/>
        <v>#VALUE!</v>
      </c>
      <c r="R134" s="67" t="str">
        <f t="shared" si="10"/>
        <v>#VALUE!</v>
      </c>
      <c r="S134" s="94" t="str">
        <f t="shared" si="11"/>
        <v>#VALUE!</v>
      </c>
      <c r="T134" s="69" t="str">
        <f t="shared" si="12"/>
        <v>donnée(s) manquante(s)</v>
      </c>
      <c r="U134" s="70" t="str">
        <f t="shared" si="13"/>
        <v>donnée(s) manquante(s)</v>
      </c>
      <c r="V134" s="65" t="str">
        <f>IF(ISBLANK(H134)," ",IF(H134&lt;=Scenario!$C$3,0,IF(H134&lt;=Scenario!$C$5,1,IF(H134&lt;=Scenario!$C$6,2,IF(H134&lt;=Scenario!$C$7,3,IF(H134&lt;=Scenario!$C$8,4,5))))))</f>
        <v> </v>
      </c>
      <c r="W134" s="103" t="str">
        <f>IF(ISBLANK(I134)," ",IF(I134&lt;=Scenario!$G$3,0,IF(I134&lt;=Scenario!$G$5,1,2)))</f>
        <v> </v>
      </c>
      <c r="X134" s="71" t="str">
        <f>IF(ISBLANK(F134)," ",IF(F134&lt;=Scenario!$O$3,0,IF(F134&lt;=Scenario!$O$5,1,IF(F134&lt;=Scenario!$O$6,2,IF(F134&lt;=Scenario!$O$7,3,IF(F134&lt;=Scenario!$O$8,4,IF(F134&lt;=Scenario!$O$9,5,IF(F134&lt;=Scenario!$O$10,6,IF(F134&lt;=Scenario!$O$11,7,IF(F134&lt;=Scenario!$O$12,8,IF(F134&lt;=Scenario!$O$13,9,IF(F134&lt;=Scenario!$O$14,10,IF(F134&lt;=Scenario!$O$15,11,IF(F134&lt;=Scenario!$O$16,12,IF(F134&lt;=Scenario!$O$17,13,IF(F134&lt;=Scenario!$O$18,14,IF(F134&lt;=Scenario!$O$19,15,IF(F134&lt;=Scenario!$O$20,16,IF(F134&lt;=Scenario!$O$21,17,IF(F134&lt;=Scenario!$O$22,18,IF(F134&lt;=Scenario!$O$23,19,20)))))))))))))))))))))</f>
        <v> </v>
      </c>
      <c r="Y134" s="71" t="str">
        <f>IF(ISBLANK(C134)," ",IF(C134&lt;=Scenario!$AA$3,0,IF(C134&lt;=Scenario!$AA$5,1,IF(C134&lt;=Scenario!$AA$6,2,IF(C134&lt;=Scenario!$AA$7,3,IF(C134&lt;=Scenario!$AA$8,4,IF(C134&lt;=Scenario!$AA$9,5,IF(C134&lt;=Scenario!$AA$10,6,IF(C134&lt;=Scenario!$AA$11,7,IF(C134&lt;=Scenario!$AA$12,8,IF(C134&lt;=Scenario!$AA$13,9,IF(C134&lt;=Scenario!$AA$14,10,IF(C134&lt;=Scenario!$AA$15,11,IF(C134&lt;=Scenario!$AA$16,12,IF(C134&lt;=Scenario!$AA$17,13,IF(C134&lt;=Scenario!$AA$18,14,15))))))))))))))))</f>
        <v> </v>
      </c>
      <c r="Z134" s="75" t="str">
        <f t="shared" si="14"/>
        <v>#VALUE!</v>
      </c>
      <c r="AA134" s="75" t="str">
        <f t="shared" si="15"/>
        <v>#VALUE!</v>
      </c>
      <c r="AB134" s="95" t="str">
        <f t="shared" si="16"/>
        <v>#VALUE!</v>
      </c>
      <c r="AC134" s="69" t="str">
        <f t="shared" si="17"/>
        <v>missing data</v>
      </c>
      <c r="AD134" s="74" t="str">
        <f t="shared" si="18"/>
        <v>missing data</v>
      </c>
      <c r="AE134" s="75" t="str">
        <f t="shared" si="19"/>
        <v>#VALUE!</v>
      </c>
      <c r="AF134" s="75" t="str">
        <f t="shared" si="20"/>
        <v>#VALUE!</v>
      </c>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5.75" customHeight="1">
      <c r="A135" s="3" t="s">
        <v>1290</v>
      </c>
      <c r="B135" s="57"/>
      <c r="C135" s="58"/>
      <c r="D135" s="58"/>
      <c r="E135" s="59">
        <f t="shared" si="21"/>
        <v>0</v>
      </c>
      <c r="F135" s="60"/>
      <c r="G135" s="61"/>
      <c r="H135" s="61"/>
      <c r="I135" s="62"/>
      <c r="J135" s="63" t="str">
        <f t="shared" si="2"/>
        <v> </v>
      </c>
      <c r="K135" s="64" t="str">
        <f t="shared" si="3"/>
        <v> </v>
      </c>
      <c r="L135" s="64" t="str">
        <f t="shared" si="4"/>
        <v> </v>
      </c>
      <c r="M135" s="64">
        <f t="shared" si="5"/>
        <v>0</v>
      </c>
      <c r="N135" s="65" t="str">
        <f t="shared" si="6"/>
        <v> </v>
      </c>
      <c r="O135" s="65" t="str">
        <f t="shared" si="7"/>
        <v> </v>
      </c>
      <c r="P135" s="66" t="str">
        <f t="shared" si="22"/>
        <v> </v>
      </c>
      <c r="Q135" s="63" t="str">
        <f t="shared" si="9"/>
        <v>#VALUE!</v>
      </c>
      <c r="R135" s="67" t="str">
        <f t="shared" si="10"/>
        <v>#VALUE!</v>
      </c>
      <c r="S135" s="94" t="str">
        <f t="shared" si="11"/>
        <v>#VALUE!</v>
      </c>
      <c r="T135" s="69" t="str">
        <f t="shared" si="12"/>
        <v>donnée(s) manquante(s)</v>
      </c>
      <c r="U135" s="70" t="str">
        <f t="shared" si="13"/>
        <v>donnée(s) manquante(s)</v>
      </c>
      <c r="V135" s="65" t="str">
        <f>IF(ISBLANK(H135)," ",IF(H135&lt;=Scenario!$C$3,0,IF(H135&lt;=Scenario!$C$5,1,IF(H135&lt;=Scenario!$C$6,2,IF(H135&lt;=Scenario!$C$7,3,IF(H135&lt;=Scenario!$C$8,4,5))))))</f>
        <v> </v>
      </c>
      <c r="W135" s="103" t="str">
        <f>IF(ISBLANK(I135)," ",IF(I135&lt;=Scenario!$G$3,0,IF(I135&lt;=Scenario!$G$5,1,2)))</f>
        <v> </v>
      </c>
      <c r="X135" s="71" t="str">
        <f>IF(ISBLANK(F135)," ",IF(F135&lt;=Scenario!$O$3,0,IF(F135&lt;=Scenario!$O$5,1,IF(F135&lt;=Scenario!$O$6,2,IF(F135&lt;=Scenario!$O$7,3,IF(F135&lt;=Scenario!$O$8,4,IF(F135&lt;=Scenario!$O$9,5,IF(F135&lt;=Scenario!$O$10,6,IF(F135&lt;=Scenario!$O$11,7,IF(F135&lt;=Scenario!$O$12,8,IF(F135&lt;=Scenario!$O$13,9,IF(F135&lt;=Scenario!$O$14,10,IF(F135&lt;=Scenario!$O$15,11,IF(F135&lt;=Scenario!$O$16,12,IF(F135&lt;=Scenario!$O$17,13,IF(F135&lt;=Scenario!$O$18,14,IF(F135&lt;=Scenario!$O$19,15,IF(F135&lt;=Scenario!$O$20,16,IF(F135&lt;=Scenario!$O$21,17,IF(F135&lt;=Scenario!$O$22,18,IF(F135&lt;=Scenario!$O$23,19,20)))))))))))))))))))))</f>
        <v> </v>
      </c>
      <c r="Y135" s="71" t="str">
        <f>IF(ISBLANK(C135)," ",IF(C135&lt;=Scenario!$AA$3,0,IF(C135&lt;=Scenario!$AA$5,1,IF(C135&lt;=Scenario!$AA$6,2,IF(C135&lt;=Scenario!$AA$7,3,IF(C135&lt;=Scenario!$AA$8,4,IF(C135&lt;=Scenario!$AA$9,5,IF(C135&lt;=Scenario!$AA$10,6,IF(C135&lt;=Scenario!$AA$11,7,IF(C135&lt;=Scenario!$AA$12,8,IF(C135&lt;=Scenario!$AA$13,9,IF(C135&lt;=Scenario!$AA$14,10,IF(C135&lt;=Scenario!$AA$15,11,IF(C135&lt;=Scenario!$AA$16,12,IF(C135&lt;=Scenario!$AA$17,13,IF(C135&lt;=Scenario!$AA$18,14,15))))))))))))))))</f>
        <v> </v>
      </c>
      <c r="Z135" s="75" t="str">
        <f t="shared" si="14"/>
        <v>#VALUE!</v>
      </c>
      <c r="AA135" s="75" t="str">
        <f t="shared" si="15"/>
        <v>#VALUE!</v>
      </c>
      <c r="AB135" s="95" t="str">
        <f t="shared" si="16"/>
        <v>#VALUE!</v>
      </c>
      <c r="AC135" s="69" t="str">
        <f t="shared" si="17"/>
        <v>missing data</v>
      </c>
      <c r="AD135" s="74" t="str">
        <f t="shared" si="18"/>
        <v>missing data</v>
      </c>
      <c r="AE135" s="75" t="str">
        <f t="shared" si="19"/>
        <v>#VALUE!</v>
      </c>
      <c r="AF135" s="75" t="str">
        <f t="shared" si="20"/>
        <v>#VALUE!</v>
      </c>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5.75" customHeight="1">
      <c r="A136" s="3" t="s">
        <v>1291</v>
      </c>
      <c r="B136" s="57"/>
      <c r="C136" s="58"/>
      <c r="D136" s="58"/>
      <c r="E136" s="59">
        <f t="shared" si="21"/>
        <v>0</v>
      </c>
      <c r="F136" s="60"/>
      <c r="G136" s="61"/>
      <c r="H136" s="61"/>
      <c r="I136" s="62"/>
      <c r="J136" s="63" t="str">
        <f t="shared" si="2"/>
        <v> </v>
      </c>
      <c r="K136" s="64" t="str">
        <f t="shared" si="3"/>
        <v> </v>
      </c>
      <c r="L136" s="64" t="str">
        <f t="shared" si="4"/>
        <v> </v>
      </c>
      <c r="M136" s="64">
        <f t="shared" si="5"/>
        <v>0</v>
      </c>
      <c r="N136" s="65" t="str">
        <f t="shared" si="6"/>
        <v> </v>
      </c>
      <c r="O136" s="65" t="str">
        <f t="shared" si="7"/>
        <v> </v>
      </c>
      <c r="P136" s="66" t="str">
        <f t="shared" si="22"/>
        <v> </v>
      </c>
      <c r="Q136" s="63" t="str">
        <f t="shared" si="9"/>
        <v>#VALUE!</v>
      </c>
      <c r="R136" s="67" t="str">
        <f t="shared" si="10"/>
        <v>#VALUE!</v>
      </c>
      <c r="S136" s="94" t="str">
        <f t="shared" si="11"/>
        <v>#VALUE!</v>
      </c>
      <c r="T136" s="69" t="str">
        <f t="shared" si="12"/>
        <v>donnée(s) manquante(s)</v>
      </c>
      <c r="U136" s="70" t="str">
        <f t="shared" si="13"/>
        <v>donnée(s) manquante(s)</v>
      </c>
      <c r="V136" s="65" t="str">
        <f>IF(ISBLANK(H136)," ",IF(H136&lt;=Scenario!$C$3,0,IF(H136&lt;=Scenario!$C$5,1,IF(H136&lt;=Scenario!$C$6,2,IF(H136&lt;=Scenario!$C$7,3,IF(H136&lt;=Scenario!$C$8,4,5))))))</f>
        <v> </v>
      </c>
      <c r="W136" s="103" t="str">
        <f>IF(ISBLANK(I136)," ",IF(I136&lt;=Scenario!$G$3,0,IF(I136&lt;=Scenario!$G$5,1,2)))</f>
        <v> </v>
      </c>
      <c r="X136" s="71" t="str">
        <f>IF(ISBLANK(F136)," ",IF(F136&lt;=Scenario!$O$3,0,IF(F136&lt;=Scenario!$O$5,1,IF(F136&lt;=Scenario!$O$6,2,IF(F136&lt;=Scenario!$O$7,3,IF(F136&lt;=Scenario!$O$8,4,IF(F136&lt;=Scenario!$O$9,5,IF(F136&lt;=Scenario!$O$10,6,IF(F136&lt;=Scenario!$O$11,7,IF(F136&lt;=Scenario!$O$12,8,IF(F136&lt;=Scenario!$O$13,9,IF(F136&lt;=Scenario!$O$14,10,IF(F136&lt;=Scenario!$O$15,11,IF(F136&lt;=Scenario!$O$16,12,IF(F136&lt;=Scenario!$O$17,13,IF(F136&lt;=Scenario!$O$18,14,IF(F136&lt;=Scenario!$O$19,15,IF(F136&lt;=Scenario!$O$20,16,IF(F136&lt;=Scenario!$O$21,17,IF(F136&lt;=Scenario!$O$22,18,IF(F136&lt;=Scenario!$O$23,19,20)))))))))))))))))))))</f>
        <v> </v>
      </c>
      <c r="Y136" s="71" t="str">
        <f>IF(ISBLANK(C136)," ",IF(C136&lt;=Scenario!$AA$3,0,IF(C136&lt;=Scenario!$AA$5,1,IF(C136&lt;=Scenario!$AA$6,2,IF(C136&lt;=Scenario!$AA$7,3,IF(C136&lt;=Scenario!$AA$8,4,IF(C136&lt;=Scenario!$AA$9,5,IF(C136&lt;=Scenario!$AA$10,6,IF(C136&lt;=Scenario!$AA$11,7,IF(C136&lt;=Scenario!$AA$12,8,IF(C136&lt;=Scenario!$AA$13,9,IF(C136&lt;=Scenario!$AA$14,10,IF(C136&lt;=Scenario!$AA$15,11,IF(C136&lt;=Scenario!$AA$16,12,IF(C136&lt;=Scenario!$AA$17,13,IF(C136&lt;=Scenario!$AA$18,14,15))))))))))))))))</f>
        <v> </v>
      </c>
      <c r="Z136" s="75" t="str">
        <f t="shared" si="14"/>
        <v>#VALUE!</v>
      </c>
      <c r="AA136" s="75" t="str">
        <f t="shared" si="15"/>
        <v>#VALUE!</v>
      </c>
      <c r="AB136" s="95" t="str">
        <f t="shared" si="16"/>
        <v>#VALUE!</v>
      </c>
      <c r="AC136" s="69" t="str">
        <f t="shared" si="17"/>
        <v>missing data</v>
      </c>
      <c r="AD136" s="74" t="str">
        <f t="shared" si="18"/>
        <v>missing data</v>
      </c>
      <c r="AE136" s="75" t="str">
        <f t="shared" si="19"/>
        <v>#VALUE!</v>
      </c>
      <c r="AF136" s="75" t="str">
        <f t="shared" si="20"/>
        <v>#VALUE!</v>
      </c>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5.75" customHeight="1">
      <c r="A137" s="3" t="s">
        <v>1292</v>
      </c>
      <c r="B137" s="57"/>
      <c r="C137" s="58"/>
      <c r="D137" s="58"/>
      <c r="E137" s="59">
        <f t="shared" si="21"/>
        <v>0</v>
      </c>
      <c r="F137" s="60"/>
      <c r="G137" s="61"/>
      <c r="H137" s="61"/>
      <c r="I137" s="62"/>
      <c r="J137" s="63" t="str">
        <f t="shared" si="2"/>
        <v> </v>
      </c>
      <c r="K137" s="64" t="str">
        <f t="shared" si="3"/>
        <v> </v>
      </c>
      <c r="L137" s="64" t="str">
        <f t="shared" si="4"/>
        <v> </v>
      </c>
      <c r="M137" s="64">
        <f t="shared" si="5"/>
        <v>0</v>
      </c>
      <c r="N137" s="65" t="str">
        <f t="shared" si="6"/>
        <v> </v>
      </c>
      <c r="O137" s="65" t="str">
        <f t="shared" si="7"/>
        <v> </v>
      </c>
      <c r="P137" s="66" t="str">
        <f t="shared" si="22"/>
        <v> </v>
      </c>
      <c r="Q137" s="63" t="str">
        <f t="shared" si="9"/>
        <v>#VALUE!</v>
      </c>
      <c r="R137" s="67" t="str">
        <f t="shared" si="10"/>
        <v>#VALUE!</v>
      </c>
      <c r="S137" s="94" t="str">
        <f t="shared" si="11"/>
        <v>#VALUE!</v>
      </c>
      <c r="T137" s="69" t="str">
        <f t="shared" si="12"/>
        <v>donnée(s) manquante(s)</v>
      </c>
      <c r="U137" s="70" t="str">
        <f t="shared" si="13"/>
        <v>donnée(s) manquante(s)</v>
      </c>
      <c r="V137" s="65" t="str">
        <f>IF(ISBLANK(H137)," ",IF(H137&lt;=Scenario!$C$3,0,IF(H137&lt;=Scenario!$C$5,1,IF(H137&lt;=Scenario!$C$6,2,IF(H137&lt;=Scenario!$C$7,3,IF(H137&lt;=Scenario!$C$8,4,5))))))</f>
        <v> </v>
      </c>
      <c r="W137" s="103" t="str">
        <f>IF(ISBLANK(I137)," ",IF(I137&lt;=Scenario!$G$3,0,IF(I137&lt;=Scenario!$G$5,1,2)))</f>
        <v> </v>
      </c>
      <c r="X137" s="71" t="str">
        <f>IF(ISBLANK(F137)," ",IF(F137&lt;=Scenario!$O$3,0,IF(F137&lt;=Scenario!$O$5,1,IF(F137&lt;=Scenario!$O$6,2,IF(F137&lt;=Scenario!$O$7,3,IF(F137&lt;=Scenario!$O$8,4,IF(F137&lt;=Scenario!$O$9,5,IF(F137&lt;=Scenario!$O$10,6,IF(F137&lt;=Scenario!$O$11,7,IF(F137&lt;=Scenario!$O$12,8,IF(F137&lt;=Scenario!$O$13,9,IF(F137&lt;=Scenario!$O$14,10,IF(F137&lt;=Scenario!$O$15,11,IF(F137&lt;=Scenario!$O$16,12,IF(F137&lt;=Scenario!$O$17,13,IF(F137&lt;=Scenario!$O$18,14,IF(F137&lt;=Scenario!$O$19,15,IF(F137&lt;=Scenario!$O$20,16,IF(F137&lt;=Scenario!$O$21,17,IF(F137&lt;=Scenario!$O$22,18,IF(F137&lt;=Scenario!$O$23,19,20)))))))))))))))))))))</f>
        <v> </v>
      </c>
      <c r="Y137" s="71" t="str">
        <f>IF(ISBLANK(C137)," ",IF(C137&lt;=Scenario!$AA$3,0,IF(C137&lt;=Scenario!$AA$5,1,IF(C137&lt;=Scenario!$AA$6,2,IF(C137&lt;=Scenario!$AA$7,3,IF(C137&lt;=Scenario!$AA$8,4,IF(C137&lt;=Scenario!$AA$9,5,IF(C137&lt;=Scenario!$AA$10,6,IF(C137&lt;=Scenario!$AA$11,7,IF(C137&lt;=Scenario!$AA$12,8,IF(C137&lt;=Scenario!$AA$13,9,IF(C137&lt;=Scenario!$AA$14,10,IF(C137&lt;=Scenario!$AA$15,11,IF(C137&lt;=Scenario!$AA$16,12,IF(C137&lt;=Scenario!$AA$17,13,IF(C137&lt;=Scenario!$AA$18,14,15))))))))))))))))</f>
        <v> </v>
      </c>
      <c r="Z137" s="75" t="str">
        <f t="shared" si="14"/>
        <v>#VALUE!</v>
      </c>
      <c r="AA137" s="75" t="str">
        <f t="shared" si="15"/>
        <v>#VALUE!</v>
      </c>
      <c r="AB137" s="95" t="str">
        <f t="shared" si="16"/>
        <v>#VALUE!</v>
      </c>
      <c r="AC137" s="69" t="str">
        <f t="shared" si="17"/>
        <v>missing data</v>
      </c>
      <c r="AD137" s="74" t="str">
        <f t="shared" si="18"/>
        <v>missing data</v>
      </c>
      <c r="AE137" s="75" t="str">
        <f t="shared" si="19"/>
        <v>#VALUE!</v>
      </c>
      <c r="AF137" s="75" t="str">
        <f t="shared" si="20"/>
        <v>#VALUE!</v>
      </c>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5.75" customHeight="1">
      <c r="A138" s="3" t="s">
        <v>1293</v>
      </c>
      <c r="B138" s="57"/>
      <c r="C138" s="58"/>
      <c r="D138" s="58"/>
      <c r="E138" s="59">
        <f t="shared" si="21"/>
        <v>0</v>
      </c>
      <c r="F138" s="60"/>
      <c r="G138" s="61"/>
      <c r="H138" s="61"/>
      <c r="I138" s="62"/>
      <c r="J138" s="63" t="str">
        <f t="shared" si="2"/>
        <v> </v>
      </c>
      <c r="K138" s="64" t="str">
        <f t="shared" si="3"/>
        <v> </v>
      </c>
      <c r="L138" s="64" t="str">
        <f t="shared" si="4"/>
        <v> </v>
      </c>
      <c r="M138" s="64">
        <f t="shared" si="5"/>
        <v>0</v>
      </c>
      <c r="N138" s="65" t="str">
        <f t="shared" si="6"/>
        <v> </v>
      </c>
      <c r="O138" s="65" t="str">
        <f t="shared" si="7"/>
        <v> </v>
      </c>
      <c r="P138" s="66" t="str">
        <f t="shared" si="22"/>
        <v> </v>
      </c>
      <c r="Q138" s="63" t="str">
        <f t="shared" si="9"/>
        <v>#VALUE!</v>
      </c>
      <c r="R138" s="67" t="str">
        <f t="shared" si="10"/>
        <v>#VALUE!</v>
      </c>
      <c r="S138" s="94" t="str">
        <f t="shared" si="11"/>
        <v>#VALUE!</v>
      </c>
      <c r="T138" s="69" t="str">
        <f t="shared" si="12"/>
        <v>donnée(s) manquante(s)</v>
      </c>
      <c r="U138" s="70" t="str">
        <f t="shared" si="13"/>
        <v>donnée(s) manquante(s)</v>
      </c>
      <c r="V138" s="65" t="str">
        <f>IF(ISBLANK(H138)," ",IF(H138&lt;=Scenario!$C$3,0,IF(H138&lt;=Scenario!$C$5,1,IF(H138&lt;=Scenario!$C$6,2,IF(H138&lt;=Scenario!$C$7,3,IF(H138&lt;=Scenario!$C$8,4,5))))))</f>
        <v> </v>
      </c>
      <c r="W138" s="103" t="str">
        <f>IF(ISBLANK(I138)," ",IF(I138&lt;=Scenario!$G$3,0,IF(I138&lt;=Scenario!$G$5,1,2)))</f>
        <v> </v>
      </c>
      <c r="X138" s="71" t="str">
        <f>IF(ISBLANK(F138)," ",IF(F138&lt;=Scenario!$O$3,0,IF(F138&lt;=Scenario!$O$5,1,IF(F138&lt;=Scenario!$O$6,2,IF(F138&lt;=Scenario!$O$7,3,IF(F138&lt;=Scenario!$O$8,4,IF(F138&lt;=Scenario!$O$9,5,IF(F138&lt;=Scenario!$O$10,6,IF(F138&lt;=Scenario!$O$11,7,IF(F138&lt;=Scenario!$O$12,8,IF(F138&lt;=Scenario!$O$13,9,IF(F138&lt;=Scenario!$O$14,10,IF(F138&lt;=Scenario!$O$15,11,IF(F138&lt;=Scenario!$O$16,12,IF(F138&lt;=Scenario!$O$17,13,IF(F138&lt;=Scenario!$O$18,14,IF(F138&lt;=Scenario!$O$19,15,IF(F138&lt;=Scenario!$O$20,16,IF(F138&lt;=Scenario!$O$21,17,IF(F138&lt;=Scenario!$O$22,18,IF(F138&lt;=Scenario!$O$23,19,20)))))))))))))))))))))</f>
        <v> </v>
      </c>
      <c r="Y138" s="71" t="str">
        <f>IF(ISBLANK(C138)," ",IF(C138&lt;=Scenario!$AA$3,0,IF(C138&lt;=Scenario!$AA$5,1,IF(C138&lt;=Scenario!$AA$6,2,IF(C138&lt;=Scenario!$AA$7,3,IF(C138&lt;=Scenario!$AA$8,4,IF(C138&lt;=Scenario!$AA$9,5,IF(C138&lt;=Scenario!$AA$10,6,IF(C138&lt;=Scenario!$AA$11,7,IF(C138&lt;=Scenario!$AA$12,8,IF(C138&lt;=Scenario!$AA$13,9,IF(C138&lt;=Scenario!$AA$14,10,IF(C138&lt;=Scenario!$AA$15,11,IF(C138&lt;=Scenario!$AA$16,12,IF(C138&lt;=Scenario!$AA$17,13,IF(C138&lt;=Scenario!$AA$18,14,15))))))))))))))))</f>
        <v> </v>
      </c>
      <c r="Z138" s="75" t="str">
        <f t="shared" si="14"/>
        <v>#VALUE!</v>
      </c>
      <c r="AA138" s="75" t="str">
        <f t="shared" si="15"/>
        <v>#VALUE!</v>
      </c>
      <c r="AB138" s="95" t="str">
        <f t="shared" si="16"/>
        <v>#VALUE!</v>
      </c>
      <c r="AC138" s="69" t="str">
        <f t="shared" si="17"/>
        <v>missing data</v>
      </c>
      <c r="AD138" s="74" t="str">
        <f t="shared" si="18"/>
        <v>missing data</v>
      </c>
      <c r="AE138" s="75" t="str">
        <f t="shared" si="19"/>
        <v>#VALUE!</v>
      </c>
      <c r="AF138" s="75" t="str">
        <f t="shared" si="20"/>
        <v>#VALUE!</v>
      </c>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5.75" customHeight="1">
      <c r="A139" s="3" t="s">
        <v>1294</v>
      </c>
      <c r="B139" s="57"/>
      <c r="C139" s="58"/>
      <c r="D139" s="58"/>
      <c r="E139" s="59">
        <f t="shared" si="21"/>
        <v>0</v>
      </c>
      <c r="F139" s="60"/>
      <c r="G139" s="61"/>
      <c r="H139" s="61"/>
      <c r="I139" s="62"/>
      <c r="J139" s="63" t="str">
        <f t="shared" si="2"/>
        <v> </v>
      </c>
      <c r="K139" s="64" t="str">
        <f t="shared" si="3"/>
        <v> </v>
      </c>
      <c r="L139" s="64" t="str">
        <f t="shared" si="4"/>
        <v> </v>
      </c>
      <c r="M139" s="64">
        <f t="shared" si="5"/>
        <v>0</v>
      </c>
      <c r="N139" s="65" t="str">
        <f t="shared" si="6"/>
        <v> </v>
      </c>
      <c r="O139" s="65" t="str">
        <f t="shared" si="7"/>
        <v> </v>
      </c>
      <c r="P139" s="66" t="str">
        <f t="shared" si="22"/>
        <v> </v>
      </c>
      <c r="Q139" s="63" t="str">
        <f t="shared" si="9"/>
        <v>#VALUE!</v>
      </c>
      <c r="R139" s="67" t="str">
        <f t="shared" si="10"/>
        <v>#VALUE!</v>
      </c>
      <c r="S139" s="94" t="str">
        <f t="shared" si="11"/>
        <v>#VALUE!</v>
      </c>
      <c r="T139" s="69" t="str">
        <f t="shared" si="12"/>
        <v>donnée(s) manquante(s)</v>
      </c>
      <c r="U139" s="70" t="str">
        <f t="shared" si="13"/>
        <v>donnée(s) manquante(s)</v>
      </c>
      <c r="V139" s="65" t="str">
        <f>IF(ISBLANK(H139)," ",IF(H139&lt;=Scenario!$C$3,0,IF(H139&lt;=Scenario!$C$5,1,IF(H139&lt;=Scenario!$C$6,2,IF(H139&lt;=Scenario!$C$7,3,IF(H139&lt;=Scenario!$C$8,4,5))))))</f>
        <v> </v>
      </c>
      <c r="W139" s="103" t="str">
        <f>IF(ISBLANK(I139)," ",IF(I139&lt;=Scenario!$G$3,0,IF(I139&lt;=Scenario!$G$5,1,2)))</f>
        <v> </v>
      </c>
      <c r="X139" s="71" t="str">
        <f>IF(ISBLANK(F139)," ",IF(F139&lt;=Scenario!$O$3,0,IF(F139&lt;=Scenario!$O$5,1,IF(F139&lt;=Scenario!$O$6,2,IF(F139&lt;=Scenario!$O$7,3,IF(F139&lt;=Scenario!$O$8,4,IF(F139&lt;=Scenario!$O$9,5,IF(F139&lt;=Scenario!$O$10,6,IF(F139&lt;=Scenario!$O$11,7,IF(F139&lt;=Scenario!$O$12,8,IF(F139&lt;=Scenario!$O$13,9,IF(F139&lt;=Scenario!$O$14,10,IF(F139&lt;=Scenario!$O$15,11,IF(F139&lt;=Scenario!$O$16,12,IF(F139&lt;=Scenario!$O$17,13,IF(F139&lt;=Scenario!$O$18,14,IF(F139&lt;=Scenario!$O$19,15,IF(F139&lt;=Scenario!$O$20,16,IF(F139&lt;=Scenario!$O$21,17,IF(F139&lt;=Scenario!$O$22,18,IF(F139&lt;=Scenario!$O$23,19,20)))))))))))))))))))))</f>
        <v> </v>
      </c>
      <c r="Y139" s="71" t="str">
        <f>IF(ISBLANK(C139)," ",IF(C139&lt;=Scenario!$AA$3,0,IF(C139&lt;=Scenario!$AA$5,1,IF(C139&lt;=Scenario!$AA$6,2,IF(C139&lt;=Scenario!$AA$7,3,IF(C139&lt;=Scenario!$AA$8,4,IF(C139&lt;=Scenario!$AA$9,5,IF(C139&lt;=Scenario!$AA$10,6,IF(C139&lt;=Scenario!$AA$11,7,IF(C139&lt;=Scenario!$AA$12,8,IF(C139&lt;=Scenario!$AA$13,9,IF(C139&lt;=Scenario!$AA$14,10,IF(C139&lt;=Scenario!$AA$15,11,IF(C139&lt;=Scenario!$AA$16,12,IF(C139&lt;=Scenario!$AA$17,13,IF(C139&lt;=Scenario!$AA$18,14,15))))))))))))))))</f>
        <v> </v>
      </c>
      <c r="Z139" s="75" t="str">
        <f t="shared" si="14"/>
        <v>#VALUE!</v>
      </c>
      <c r="AA139" s="75" t="str">
        <f t="shared" si="15"/>
        <v>#VALUE!</v>
      </c>
      <c r="AB139" s="95" t="str">
        <f t="shared" si="16"/>
        <v>#VALUE!</v>
      </c>
      <c r="AC139" s="69" t="str">
        <f t="shared" si="17"/>
        <v>missing data</v>
      </c>
      <c r="AD139" s="74" t="str">
        <f t="shared" si="18"/>
        <v>missing data</v>
      </c>
      <c r="AE139" s="75" t="str">
        <f t="shared" si="19"/>
        <v>#VALUE!</v>
      </c>
      <c r="AF139" s="75" t="str">
        <f t="shared" si="20"/>
        <v>#VALUE!</v>
      </c>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5.75" customHeight="1">
      <c r="A140" s="3" t="s">
        <v>1295</v>
      </c>
      <c r="B140" s="57"/>
      <c r="C140" s="58"/>
      <c r="D140" s="58"/>
      <c r="E140" s="59">
        <f t="shared" si="21"/>
        <v>0</v>
      </c>
      <c r="F140" s="60"/>
      <c r="G140" s="61"/>
      <c r="H140" s="61"/>
      <c r="I140" s="62"/>
      <c r="J140" s="63" t="str">
        <f t="shared" si="2"/>
        <v> </v>
      </c>
      <c r="K140" s="64" t="str">
        <f t="shared" si="3"/>
        <v> </v>
      </c>
      <c r="L140" s="64" t="str">
        <f t="shared" si="4"/>
        <v> </v>
      </c>
      <c r="M140" s="64">
        <f t="shared" si="5"/>
        <v>0</v>
      </c>
      <c r="N140" s="65" t="str">
        <f t="shared" si="6"/>
        <v> </v>
      </c>
      <c r="O140" s="65" t="str">
        <f t="shared" si="7"/>
        <v> </v>
      </c>
      <c r="P140" s="66" t="str">
        <f t="shared" si="22"/>
        <v> </v>
      </c>
      <c r="Q140" s="63" t="str">
        <f t="shared" si="9"/>
        <v>#VALUE!</v>
      </c>
      <c r="R140" s="67" t="str">
        <f t="shared" si="10"/>
        <v>#VALUE!</v>
      </c>
      <c r="S140" s="94" t="str">
        <f t="shared" si="11"/>
        <v>#VALUE!</v>
      </c>
      <c r="T140" s="69" t="str">
        <f t="shared" si="12"/>
        <v>donnée(s) manquante(s)</v>
      </c>
      <c r="U140" s="70" t="str">
        <f t="shared" si="13"/>
        <v>donnée(s) manquante(s)</v>
      </c>
      <c r="V140" s="65" t="str">
        <f>IF(ISBLANK(H140)," ",IF(H140&lt;=Scenario!$C$3,0,IF(H140&lt;=Scenario!$C$5,1,IF(H140&lt;=Scenario!$C$6,2,IF(H140&lt;=Scenario!$C$7,3,IF(H140&lt;=Scenario!$C$8,4,5))))))</f>
        <v> </v>
      </c>
      <c r="W140" s="103" t="str">
        <f>IF(ISBLANK(I140)," ",IF(I140&lt;=Scenario!$G$3,0,IF(I140&lt;=Scenario!$G$5,1,2)))</f>
        <v> </v>
      </c>
      <c r="X140" s="71" t="str">
        <f>IF(ISBLANK(F140)," ",IF(F140&lt;=Scenario!$O$3,0,IF(F140&lt;=Scenario!$O$5,1,IF(F140&lt;=Scenario!$O$6,2,IF(F140&lt;=Scenario!$O$7,3,IF(F140&lt;=Scenario!$O$8,4,IF(F140&lt;=Scenario!$O$9,5,IF(F140&lt;=Scenario!$O$10,6,IF(F140&lt;=Scenario!$O$11,7,IF(F140&lt;=Scenario!$O$12,8,IF(F140&lt;=Scenario!$O$13,9,IF(F140&lt;=Scenario!$O$14,10,IF(F140&lt;=Scenario!$O$15,11,IF(F140&lt;=Scenario!$O$16,12,IF(F140&lt;=Scenario!$O$17,13,IF(F140&lt;=Scenario!$O$18,14,IF(F140&lt;=Scenario!$O$19,15,IF(F140&lt;=Scenario!$O$20,16,IF(F140&lt;=Scenario!$O$21,17,IF(F140&lt;=Scenario!$O$22,18,IF(F140&lt;=Scenario!$O$23,19,20)))))))))))))))))))))</f>
        <v> </v>
      </c>
      <c r="Y140" s="71" t="str">
        <f>IF(ISBLANK(C140)," ",IF(C140&lt;=Scenario!$AA$3,0,IF(C140&lt;=Scenario!$AA$5,1,IF(C140&lt;=Scenario!$AA$6,2,IF(C140&lt;=Scenario!$AA$7,3,IF(C140&lt;=Scenario!$AA$8,4,IF(C140&lt;=Scenario!$AA$9,5,IF(C140&lt;=Scenario!$AA$10,6,IF(C140&lt;=Scenario!$AA$11,7,IF(C140&lt;=Scenario!$AA$12,8,IF(C140&lt;=Scenario!$AA$13,9,IF(C140&lt;=Scenario!$AA$14,10,IF(C140&lt;=Scenario!$AA$15,11,IF(C140&lt;=Scenario!$AA$16,12,IF(C140&lt;=Scenario!$AA$17,13,IF(C140&lt;=Scenario!$AA$18,14,15))))))))))))))))</f>
        <v> </v>
      </c>
      <c r="Z140" s="75" t="str">
        <f t="shared" si="14"/>
        <v>#VALUE!</v>
      </c>
      <c r="AA140" s="75" t="str">
        <f t="shared" si="15"/>
        <v>#VALUE!</v>
      </c>
      <c r="AB140" s="95" t="str">
        <f t="shared" si="16"/>
        <v>#VALUE!</v>
      </c>
      <c r="AC140" s="69" t="str">
        <f t="shared" si="17"/>
        <v>missing data</v>
      </c>
      <c r="AD140" s="74" t="str">
        <f t="shared" si="18"/>
        <v>missing data</v>
      </c>
      <c r="AE140" s="75" t="str">
        <f t="shared" si="19"/>
        <v>#VALUE!</v>
      </c>
      <c r="AF140" s="75" t="str">
        <f t="shared" si="20"/>
        <v>#VALUE!</v>
      </c>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5.75" customHeight="1">
      <c r="A141" s="3" t="s">
        <v>1296</v>
      </c>
      <c r="B141" s="57"/>
      <c r="C141" s="58"/>
      <c r="D141" s="58"/>
      <c r="E141" s="59">
        <f t="shared" si="21"/>
        <v>0</v>
      </c>
      <c r="F141" s="60"/>
      <c r="G141" s="61"/>
      <c r="H141" s="61"/>
      <c r="I141" s="62"/>
      <c r="J141" s="63" t="str">
        <f t="shared" si="2"/>
        <v> </v>
      </c>
      <c r="K141" s="64" t="str">
        <f t="shared" si="3"/>
        <v> </v>
      </c>
      <c r="L141" s="64" t="str">
        <f t="shared" si="4"/>
        <v> </v>
      </c>
      <c r="M141" s="64">
        <f t="shared" si="5"/>
        <v>0</v>
      </c>
      <c r="N141" s="65" t="str">
        <f t="shared" si="6"/>
        <v> </v>
      </c>
      <c r="O141" s="65" t="str">
        <f t="shared" si="7"/>
        <v> </v>
      </c>
      <c r="P141" s="66" t="str">
        <f t="shared" si="22"/>
        <v> </v>
      </c>
      <c r="Q141" s="63" t="str">
        <f t="shared" si="9"/>
        <v>#VALUE!</v>
      </c>
      <c r="R141" s="67" t="str">
        <f t="shared" si="10"/>
        <v>#VALUE!</v>
      </c>
      <c r="S141" s="94" t="str">
        <f t="shared" si="11"/>
        <v>#VALUE!</v>
      </c>
      <c r="T141" s="69" t="str">
        <f t="shared" si="12"/>
        <v>donnée(s) manquante(s)</v>
      </c>
      <c r="U141" s="70" t="str">
        <f t="shared" si="13"/>
        <v>donnée(s) manquante(s)</v>
      </c>
      <c r="V141" s="65" t="str">
        <f>IF(ISBLANK(H141)," ",IF(H141&lt;=Scenario!$C$3,0,IF(H141&lt;=Scenario!$C$5,1,IF(H141&lt;=Scenario!$C$6,2,IF(H141&lt;=Scenario!$C$7,3,IF(H141&lt;=Scenario!$C$8,4,5))))))</f>
        <v> </v>
      </c>
      <c r="W141" s="103" t="str">
        <f>IF(ISBLANK(I141)," ",IF(I141&lt;=Scenario!$G$3,0,IF(I141&lt;=Scenario!$G$5,1,2)))</f>
        <v> </v>
      </c>
      <c r="X141" s="71" t="str">
        <f>IF(ISBLANK(F141)," ",IF(F141&lt;=Scenario!$O$3,0,IF(F141&lt;=Scenario!$O$5,1,IF(F141&lt;=Scenario!$O$6,2,IF(F141&lt;=Scenario!$O$7,3,IF(F141&lt;=Scenario!$O$8,4,IF(F141&lt;=Scenario!$O$9,5,IF(F141&lt;=Scenario!$O$10,6,IF(F141&lt;=Scenario!$O$11,7,IF(F141&lt;=Scenario!$O$12,8,IF(F141&lt;=Scenario!$O$13,9,IF(F141&lt;=Scenario!$O$14,10,IF(F141&lt;=Scenario!$O$15,11,IF(F141&lt;=Scenario!$O$16,12,IF(F141&lt;=Scenario!$O$17,13,IF(F141&lt;=Scenario!$O$18,14,IF(F141&lt;=Scenario!$O$19,15,IF(F141&lt;=Scenario!$O$20,16,IF(F141&lt;=Scenario!$O$21,17,IF(F141&lt;=Scenario!$O$22,18,IF(F141&lt;=Scenario!$O$23,19,20)))))))))))))))))))))</f>
        <v> </v>
      </c>
      <c r="Y141" s="71" t="str">
        <f>IF(ISBLANK(C141)," ",IF(C141&lt;=Scenario!$AA$3,0,IF(C141&lt;=Scenario!$AA$5,1,IF(C141&lt;=Scenario!$AA$6,2,IF(C141&lt;=Scenario!$AA$7,3,IF(C141&lt;=Scenario!$AA$8,4,IF(C141&lt;=Scenario!$AA$9,5,IF(C141&lt;=Scenario!$AA$10,6,IF(C141&lt;=Scenario!$AA$11,7,IF(C141&lt;=Scenario!$AA$12,8,IF(C141&lt;=Scenario!$AA$13,9,IF(C141&lt;=Scenario!$AA$14,10,IF(C141&lt;=Scenario!$AA$15,11,IF(C141&lt;=Scenario!$AA$16,12,IF(C141&lt;=Scenario!$AA$17,13,IF(C141&lt;=Scenario!$AA$18,14,15))))))))))))))))</f>
        <v> </v>
      </c>
      <c r="Z141" s="75" t="str">
        <f t="shared" si="14"/>
        <v>#VALUE!</v>
      </c>
      <c r="AA141" s="75" t="str">
        <f t="shared" si="15"/>
        <v>#VALUE!</v>
      </c>
      <c r="AB141" s="95" t="str">
        <f t="shared" si="16"/>
        <v>#VALUE!</v>
      </c>
      <c r="AC141" s="69" t="str">
        <f t="shared" si="17"/>
        <v>missing data</v>
      </c>
      <c r="AD141" s="74" t="str">
        <f t="shared" si="18"/>
        <v>missing data</v>
      </c>
      <c r="AE141" s="75" t="str">
        <f t="shared" si="19"/>
        <v>#VALUE!</v>
      </c>
      <c r="AF141" s="75" t="str">
        <f t="shared" si="20"/>
        <v>#VALUE!</v>
      </c>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5.75" customHeight="1">
      <c r="A142" s="3" t="s">
        <v>1297</v>
      </c>
      <c r="B142" s="57"/>
      <c r="C142" s="58"/>
      <c r="D142" s="58"/>
      <c r="E142" s="59">
        <f t="shared" si="21"/>
        <v>0</v>
      </c>
      <c r="F142" s="60"/>
      <c r="G142" s="61"/>
      <c r="H142" s="61"/>
      <c r="I142" s="62"/>
      <c r="J142" s="63" t="str">
        <f t="shared" si="2"/>
        <v> </v>
      </c>
      <c r="K142" s="64" t="str">
        <f t="shared" si="3"/>
        <v> </v>
      </c>
      <c r="L142" s="64" t="str">
        <f t="shared" si="4"/>
        <v> </v>
      </c>
      <c r="M142" s="64">
        <f t="shared" si="5"/>
        <v>0</v>
      </c>
      <c r="N142" s="65" t="str">
        <f t="shared" si="6"/>
        <v> </v>
      </c>
      <c r="O142" s="65" t="str">
        <f t="shared" si="7"/>
        <v> </v>
      </c>
      <c r="P142" s="66" t="str">
        <f t="shared" si="22"/>
        <v> </v>
      </c>
      <c r="Q142" s="63" t="str">
        <f t="shared" si="9"/>
        <v>#VALUE!</v>
      </c>
      <c r="R142" s="67" t="str">
        <f t="shared" si="10"/>
        <v>#VALUE!</v>
      </c>
      <c r="S142" s="94" t="str">
        <f t="shared" si="11"/>
        <v>#VALUE!</v>
      </c>
      <c r="T142" s="69" t="str">
        <f t="shared" si="12"/>
        <v>donnée(s) manquante(s)</v>
      </c>
      <c r="U142" s="70" t="str">
        <f t="shared" si="13"/>
        <v>donnée(s) manquante(s)</v>
      </c>
      <c r="V142" s="65" t="str">
        <f>IF(ISBLANK(H142)," ",IF(H142&lt;=Scenario!$C$3,0,IF(H142&lt;=Scenario!$C$5,1,IF(H142&lt;=Scenario!$C$6,2,IF(H142&lt;=Scenario!$C$7,3,IF(H142&lt;=Scenario!$C$8,4,5))))))</f>
        <v> </v>
      </c>
      <c r="W142" s="103" t="str">
        <f>IF(ISBLANK(I142)," ",IF(I142&lt;=Scenario!$G$3,0,IF(I142&lt;=Scenario!$G$5,1,2)))</f>
        <v> </v>
      </c>
      <c r="X142" s="71" t="str">
        <f>IF(ISBLANK(F142)," ",IF(F142&lt;=Scenario!$O$3,0,IF(F142&lt;=Scenario!$O$5,1,IF(F142&lt;=Scenario!$O$6,2,IF(F142&lt;=Scenario!$O$7,3,IF(F142&lt;=Scenario!$O$8,4,IF(F142&lt;=Scenario!$O$9,5,IF(F142&lt;=Scenario!$O$10,6,IF(F142&lt;=Scenario!$O$11,7,IF(F142&lt;=Scenario!$O$12,8,IF(F142&lt;=Scenario!$O$13,9,IF(F142&lt;=Scenario!$O$14,10,IF(F142&lt;=Scenario!$O$15,11,IF(F142&lt;=Scenario!$O$16,12,IF(F142&lt;=Scenario!$O$17,13,IF(F142&lt;=Scenario!$O$18,14,IF(F142&lt;=Scenario!$O$19,15,IF(F142&lt;=Scenario!$O$20,16,IF(F142&lt;=Scenario!$O$21,17,IF(F142&lt;=Scenario!$O$22,18,IF(F142&lt;=Scenario!$O$23,19,20)))))))))))))))))))))</f>
        <v> </v>
      </c>
      <c r="Y142" s="71" t="str">
        <f>IF(ISBLANK(C142)," ",IF(C142&lt;=Scenario!$AA$3,0,IF(C142&lt;=Scenario!$AA$5,1,IF(C142&lt;=Scenario!$AA$6,2,IF(C142&lt;=Scenario!$AA$7,3,IF(C142&lt;=Scenario!$AA$8,4,IF(C142&lt;=Scenario!$AA$9,5,IF(C142&lt;=Scenario!$AA$10,6,IF(C142&lt;=Scenario!$AA$11,7,IF(C142&lt;=Scenario!$AA$12,8,IF(C142&lt;=Scenario!$AA$13,9,IF(C142&lt;=Scenario!$AA$14,10,IF(C142&lt;=Scenario!$AA$15,11,IF(C142&lt;=Scenario!$AA$16,12,IF(C142&lt;=Scenario!$AA$17,13,IF(C142&lt;=Scenario!$AA$18,14,15))))))))))))))))</f>
        <v> </v>
      </c>
      <c r="Z142" s="75" t="str">
        <f t="shared" si="14"/>
        <v>#VALUE!</v>
      </c>
      <c r="AA142" s="75" t="str">
        <f t="shared" si="15"/>
        <v>#VALUE!</v>
      </c>
      <c r="AB142" s="95" t="str">
        <f t="shared" si="16"/>
        <v>#VALUE!</v>
      </c>
      <c r="AC142" s="69" t="str">
        <f t="shared" si="17"/>
        <v>missing data</v>
      </c>
      <c r="AD142" s="74" t="str">
        <f t="shared" si="18"/>
        <v>missing data</v>
      </c>
      <c r="AE142" s="75" t="str">
        <f t="shared" si="19"/>
        <v>#VALUE!</v>
      </c>
      <c r="AF142" s="75" t="str">
        <f t="shared" si="20"/>
        <v>#VALUE!</v>
      </c>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5.75" customHeight="1">
      <c r="A143" s="3" t="s">
        <v>1298</v>
      </c>
      <c r="B143" s="57"/>
      <c r="C143" s="58"/>
      <c r="D143" s="58"/>
      <c r="E143" s="59">
        <f t="shared" si="21"/>
        <v>0</v>
      </c>
      <c r="F143" s="60"/>
      <c r="G143" s="61"/>
      <c r="H143" s="61"/>
      <c r="I143" s="62"/>
      <c r="J143" s="63" t="str">
        <f t="shared" si="2"/>
        <v> </v>
      </c>
      <c r="K143" s="64" t="str">
        <f t="shared" si="3"/>
        <v> </v>
      </c>
      <c r="L143" s="64" t="str">
        <f t="shared" si="4"/>
        <v> </v>
      </c>
      <c r="M143" s="64">
        <f t="shared" si="5"/>
        <v>0</v>
      </c>
      <c r="N143" s="65" t="str">
        <f t="shared" si="6"/>
        <v> </v>
      </c>
      <c r="O143" s="65" t="str">
        <f t="shared" si="7"/>
        <v> </v>
      </c>
      <c r="P143" s="66" t="str">
        <f t="shared" si="22"/>
        <v> </v>
      </c>
      <c r="Q143" s="63" t="str">
        <f t="shared" si="9"/>
        <v>#VALUE!</v>
      </c>
      <c r="R143" s="67" t="str">
        <f t="shared" si="10"/>
        <v>#VALUE!</v>
      </c>
      <c r="S143" s="94" t="str">
        <f t="shared" si="11"/>
        <v>#VALUE!</v>
      </c>
      <c r="T143" s="69" t="str">
        <f t="shared" si="12"/>
        <v>donnée(s) manquante(s)</v>
      </c>
      <c r="U143" s="70" t="str">
        <f t="shared" si="13"/>
        <v>donnée(s) manquante(s)</v>
      </c>
      <c r="V143" s="65" t="str">
        <f>IF(ISBLANK(H143)," ",IF(H143&lt;=Scenario!$C$3,0,IF(H143&lt;=Scenario!$C$5,1,IF(H143&lt;=Scenario!$C$6,2,IF(H143&lt;=Scenario!$C$7,3,IF(H143&lt;=Scenario!$C$8,4,5))))))</f>
        <v> </v>
      </c>
      <c r="W143" s="103" t="str">
        <f>IF(ISBLANK(I143)," ",IF(I143&lt;=Scenario!$G$3,0,IF(I143&lt;=Scenario!$G$5,1,2)))</f>
        <v> </v>
      </c>
      <c r="X143" s="71" t="str">
        <f>IF(ISBLANK(F143)," ",IF(F143&lt;=Scenario!$O$3,0,IF(F143&lt;=Scenario!$O$5,1,IF(F143&lt;=Scenario!$O$6,2,IF(F143&lt;=Scenario!$O$7,3,IF(F143&lt;=Scenario!$O$8,4,IF(F143&lt;=Scenario!$O$9,5,IF(F143&lt;=Scenario!$O$10,6,IF(F143&lt;=Scenario!$O$11,7,IF(F143&lt;=Scenario!$O$12,8,IF(F143&lt;=Scenario!$O$13,9,IF(F143&lt;=Scenario!$O$14,10,IF(F143&lt;=Scenario!$O$15,11,IF(F143&lt;=Scenario!$O$16,12,IF(F143&lt;=Scenario!$O$17,13,IF(F143&lt;=Scenario!$O$18,14,IF(F143&lt;=Scenario!$O$19,15,IF(F143&lt;=Scenario!$O$20,16,IF(F143&lt;=Scenario!$O$21,17,IF(F143&lt;=Scenario!$O$22,18,IF(F143&lt;=Scenario!$O$23,19,20)))))))))))))))))))))</f>
        <v> </v>
      </c>
      <c r="Y143" s="71" t="str">
        <f>IF(ISBLANK(C143)," ",IF(C143&lt;=Scenario!$AA$3,0,IF(C143&lt;=Scenario!$AA$5,1,IF(C143&lt;=Scenario!$AA$6,2,IF(C143&lt;=Scenario!$AA$7,3,IF(C143&lt;=Scenario!$AA$8,4,IF(C143&lt;=Scenario!$AA$9,5,IF(C143&lt;=Scenario!$AA$10,6,IF(C143&lt;=Scenario!$AA$11,7,IF(C143&lt;=Scenario!$AA$12,8,IF(C143&lt;=Scenario!$AA$13,9,IF(C143&lt;=Scenario!$AA$14,10,IF(C143&lt;=Scenario!$AA$15,11,IF(C143&lt;=Scenario!$AA$16,12,IF(C143&lt;=Scenario!$AA$17,13,IF(C143&lt;=Scenario!$AA$18,14,15))))))))))))))))</f>
        <v> </v>
      </c>
      <c r="Z143" s="75" t="str">
        <f t="shared" si="14"/>
        <v>#VALUE!</v>
      </c>
      <c r="AA143" s="75" t="str">
        <f t="shared" si="15"/>
        <v>#VALUE!</v>
      </c>
      <c r="AB143" s="95" t="str">
        <f t="shared" si="16"/>
        <v>#VALUE!</v>
      </c>
      <c r="AC143" s="69" t="str">
        <f t="shared" si="17"/>
        <v>missing data</v>
      </c>
      <c r="AD143" s="74" t="str">
        <f t="shared" si="18"/>
        <v>missing data</v>
      </c>
      <c r="AE143" s="75" t="str">
        <f t="shared" si="19"/>
        <v>#VALUE!</v>
      </c>
      <c r="AF143" s="75" t="str">
        <f t="shared" si="20"/>
        <v>#VALUE!</v>
      </c>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5.75" customHeight="1">
      <c r="A144" s="3" t="s">
        <v>1299</v>
      </c>
      <c r="B144" s="57"/>
      <c r="C144" s="58"/>
      <c r="D144" s="58"/>
      <c r="E144" s="59">
        <f t="shared" si="21"/>
        <v>0</v>
      </c>
      <c r="F144" s="60"/>
      <c r="G144" s="61"/>
      <c r="H144" s="61"/>
      <c r="I144" s="62"/>
      <c r="J144" s="63" t="str">
        <f t="shared" si="2"/>
        <v> </v>
      </c>
      <c r="K144" s="64" t="str">
        <f t="shared" si="3"/>
        <v> </v>
      </c>
      <c r="L144" s="64" t="str">
        <f t="shared" si="4"/>
        <v> </v>
      </c>
      <c r="M144" s="64">
        <f t="shared" si="5"/>
        <v>0</v>
      </c>
      <c r="N144" s="65" t="str">
        <f t="shared" si="6"/>
        <v> </v>
      </c>
      <c r="O144" s="65" t="str">
        <f t="shared" si="7"/>
        <v> </v>
      </c>
      <c r="P144" s="66" t="str">
        <f t="shared" si="22"/>
        <v> </v>
      </c>
      <c r="Q144" s="63" t="str">
        <f t="shared" si="9"/>
        <v>#VALUE!</v>
      </c>
      <c r="R144" s="67" t="str">
        <f t="shared" si="10"/>
        <v>#VALUE!</v>
      </c>
      <c r="S144" s="94" t="str">
        <f t="shared" si="11"/>
        <v>#VALUE!</v>
      </c>
      <c r="T144" s="69" t="str">
        <f t="shared" si="12"/>
        <v>donnée(s) manquante(s)</v>
      </c>
      <c r="U144" s="70" t="str">
        <f t="shared" si="13"/>
        <v>donnée(s) manquante(s)</v>
      </c>
      <c r="V144" s="65" t="str">
        <f>IF(ISBLANK(H144)," ",IF(H144&lt;=Scenario!$C$3,0,IF(H144&lt;=Scenario!$C$5,1,IF(H144&lt;=Scenario!$C$6,2,IF(H144&lt;=Scenario!$C$7,3,IF(H144&lt;=Scenario!$C$8,4,5))))))</f>
        <v> </v>
      </c>
      <c r="W144" s="103" t="str">
        <f>IF(ISBLANK(I144)," ",IF(I144&lt;=Scenario!$G$3,0,IF(I144&lt;=Scenario!$G$5,1,2)))</f>
        <v> </v>
      </c>
      <c r="X144" s="71" t="str">
        <f>IF(ISBLANK(F144)," ",IF(F144&lt;=Scenario!$O$3,0,IF(F144&lt;=Scenario!$O$5,1,IF(F144&lt;=Scenario!$O$6,2,IF(F144&lt;=Scenario!$O$7,3,IF(F144&lt;=Scenario!$O$8,4,IF(F144&lt;=Scenario!$O$9,5,IF(F144&lt;=Scenario!$O$10,6,IF(F144&lt;=Scenario!$O$11,7,IF(F144&lt;=Scenario!$O$12,8,IF(F144&lt;=Scenario!$O$13,9,IF(F144&lt;=Scenario!$O$14,10,IF(F144&lt;=Scenario!$O$15,11,IF(F144&lt;=Scenario!$O$16,12,IF(F144&lt;=Scenario!$O$17,13,IF(F144&lt;=Scenario!$O$18,14,IF(F144&lt;=Scenario!$O$19,15,IF(F144&lt;=Scenario!$O$20,16,IF(F144&lt;=Scenario!$O$21,17,IF(F144&lt;=Scenario!$O$22,18,IF(F144&lt;=Scenario!$O$23,19,20)))))))))))))))))))))</f>
        <v> </v>
      </c>
      <c r="Y144" s="71" t="str">
        <f>IF(ISBLANK(C144)," ",IF(C144&lt;=Scenario!$AA$3,0,IF(C144&lt;=Scenario!$AA$5,1,IF(C144&lt;=Scenario!$AA$6,2,IF(C144&lt;=Scenario!$AA$7,3,IF(C144&lt;=Scenario!$AA$8,4,IF(C144&lt;=Scenario!$AA$9,5,IF(C144&lt;=Scenario!$AA$10,6,IF(C144&lt;=Scenario!$AA$11,7,IF(C144&lt;=Scenario!$AA$12,8,IF(C144&lt;=Scenario!$AA$13,9,IF(C144&lt;=Scenario!$AA$14,10,IF(C144&lt;=Scenario!$AA$15,11,IF(C144&lt;=Scenario!$AA$16,12,IF(C144&lt;=Scenario!$AA$17,13,IF(C144&lt;=Scenario!$AA$18,14,15))))))))))))))))</f>
        <v> </v>
      </c>
      <c r="Z144" s="75" t="str">
        <f t="shared" si="14"/>
        <v>#VALUE!</v>
      </c>
      <c r="AA144" s="75" t="str">
        <f t="shared" si="15"/>
        <v>#VALUE!</v>
      </c>
      <c r="AB144" s="95" t="str">
        <f t="shared" si="16"/>
        <v>#VALUE!</v>
      </c>
      <c r="AC144" s="69" t="str">
        <f t="shared" si="17"/>
        <v>missing data</v>
      </c>
      <c r="AD144" s="74" t="str">
        <f t="shared" si="18"/>
        <v>missing data</v>
      </c>
      <c r="AE144" s="75" t="str">
        <f t="shared" si="19"/>
        <v>#VALUE!</v>
      </c>
      <c r="AF144" s="75" t="str">
        <f t="shared" si="20"/>
        <v>#VALUE!</v>
      </c>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5.75" customHeight="1">
      <c r="A145" s="3" t="s">
        <v>1300</v>
      </c>
      <c r="B145" s="57"/>
      <c r="C145" s="58"/>
      <c r="D145" s="58"/>
      <c r="E145" s="59">
        <f t="shared" si="21"/>
        <v>0</v>
      </c>
      <c r="F145" s="60"/>
      <c r="G145" s="61"/>
      <c r="H145" s="61"/>
      <c r="I145" s="62"/>
      <c r="J145" s="63" t="str">
        <f t="shared" si="2"/>
        <v> </v>
      </c>
      <c r="K145" s="64" t="str">
        <f t="shared" si="3"/>
        <v> </v>
      </c>
      <c r="L145" s="64" t="str">
        <f t="shared" si="4"/>
        <v> </v>
      </c>
      <c r="M145" s="64">
        <f t="shared" si="5"/>
        <v>0</v>
      </c>
      <c r="N145" s="65" t="str">
        <f t="shared" si="6"/>
        <v> </v>
      </c>
      <c r="O145" s="65" t="str">
        <f t="shared" si="7"/>
        <v> </v>
      </c>
      <c r="P145" s="66" t="str">
        <f t="shared" si="22"/>
        <v> </v>
      </c>
      <c r="Q145" s="63" t="str">
        <f t="shared" si="9"/>
        <v>#VALUE!</v>
      </c>
      <c r="R145" s="67" t="str">
        <f t="shared" si="10"/>
        <v>#VALUE!</v>
      </c>
      <c r="S145" s="94" t="str">
        <f t="shared" si="11"/>
        <v>#VALUE!</v>
      </c>
      <c r="T145" s="69" t="str">
        <f t="shared" si="12"/>
        <v>donnée(s) manquante(s)</v>
      </c>
      <c r="U145" s="70" t="str">
        <f t="shared" si="13"/>
        <v>donnée(s) manquante(s)</v>
      </c>
      <c r="V145" s="65" t="str">
        <f>IF(ISBLANK(H145)," ",IF(H145&lt;=Scenario!$C$3,0,IF(H145&lt;=Scenario!$C$5,1,IF(H145&lt;=Scenario!$C$6,2,IF(H145&lt;=Scenario!$C$7,3,IF(H145&lt;=Scenario!$C$8,4,5))))))</f>
        <v> </v>
      </c>
      <c r="W145" s="103" t="str">
        <f>IF(ISBLANK(I145)," ",IF(I145&lt;=Scenario!$G$3,0,IF(I145&lt;=Scenario!$G$5,1,2)))</f>
        <v> </v>
      </c>
      <c r="X145" s="71" t="str">
        <f>IF(ISBLANK(F145)," ",IF(F145&lt;=Scenario!$O$3,0,IF(F145&lt;=Scenario!$O$5,1,IF(F145&lt;=Scenario!$O$6,2,IF(F145&lt;=Scenario!$O$7,3,IF(F145&lt;=Scenario!$O$8,4,IF(F145&lt;=Scenario!$O$9,5,IF(F145&lt;=Scenario!$O$10,6,IF(F145&lt;=Scenario!$O$11,7,IF(F145&lt;=Scenario!$O$12,8,IF(F145&lt;=Scenario!$O$13,9,IF(F145&lt;=Scenario!$O$14,10,IF(F145&lt;=Scenario!$O$15,11,IF(F145&lt;=Scenario!$O$16,12,IF(F145&lt;=Scenario!$O$17,13,IF(F145&lt;=Scenario!$O$18,14,IF(F145&lt;=Scenario!$O$19,15,IF(F145&lt;=Scenario!$O$20,16,IF(F145&lt;=Scenario!$O$21,17,IF(F145&lt;=Scenario!$O$22,18,IF(F145&lt;=Scenario!$O$23,19,20)))))))))))))))))))))</f>
        <v> </v>
      </c>
      <c r="Y145" s="71" t="str">
        <f>IF(ISBLANK(C145)," ",IF(C145&lt;=Scenario!$AA$3,0,IF(C145&lt;=Scenario!$AA$5,1,IF(C145&lt;=Scenario!$AA$6,2,IF(C145&lt;=Scenario!$AA$7,3,IF(C145&lt;=Scenario!$AA$8,4,IF(C145&lt;=Scenario!$AA$9,5,IF(C145&lt;=Scenario!$AA$10,6,IF(C145&lt;=Scenario!$AA$11,7,IF(C145&lt;=Scenario!$AA$12,8,IF(C145&lt;=Scenario!$AA$13,9,IF(C145&lt;=Scenario!$AA$14,10,IF(C145&lt;=Scenario!$AA$15,11,IF(C145&lt;=Scenario!$AA$16,12,IF(C145&lt;=Scenario!$AA$17,13,IF(C145&lt;=Scenario!$AA$18,14,15))))))))))))))))</f>
        <v> </v>
      </c>
      <c r="Z145" s="75" t="str">
        <f t="shared" si="14"/>
        <v>#VALUE!</v>
      </c>
      <c r="AA145" s="75" t="str">
        <f t="shared" si="15"/>
        <v>#VALUE!</v>
      </c>
      <c r="AB145" s="95" t="str">
        <f t="shared" si="16"/>
        <v>#VALUE!</v>
      </c>
      <c r="AC145" s="69" t="str">
        <f t="shared" si="17"/>
        <v>missing data</v>
      </c>
      <c r="AD145" s="74" t="str">
        <f t="shared" si="18"/>
        <v>missing data</v>
      </c>
      <c r="AE145" s="75" t="str">
        <f t="shared" si="19"/>
        <v>#VALUE!</v>
      </c>
      <c r="AF145" s="75" t="str">
        <f t="shared" si="20"/>
        <v>#VALUE!</v>
      </c>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5.75" customHeight="1">
      <c r="A146" s="3" t="s">
        <v>1301</v>
      </c>
      <c r="B146" s="57"/>
      <c r="C146" s="58"/>
      <c r="D146" s="58"/>
      <c r="E146" s="59">
        <f t="shared" si="21"/>
        <v>0</v>
      </c>
      <c r="F146" s="60"/>
      <c r="G146" s="61"/>
      <c r="H146" s="61"/>
      <c r="I146" s="62"/>
      <c r="J146" s="63" t="str">
        <f t="shared" si="2"/>
        <v> </v>
      </c>
      <c r="K146" s="64" t="str">
        <f t="shared" si="3"/>
        <v> </v>
      </c>
      <c r="L146" s="64" t="str">
        <f t="shared" si="4"/>
        <v> </v>
      </c>
      <c r="M146" s="64">
        <f t="shared" si="5"/>
        <v>0</v>
      </c>
      <c r="N146" s="65" t="str">
        <f t="shared" si="6"/>
        <v> </v>
      </c>
      <c r="O146" s="65" t="str">
        <f t="shared" si="7"/>
        <v> </v>
      </c>
      <c r="P146" s="66" t="str">
        <f t="shared" si="22"/>
        <v> </v>
      </c>
      <c r="Q146" s="63" t="str">
        <f t="shared" si="9"/>
        <v>#VALUE!</v>
      </c>
      <c r="R146" s="67" t="str">
        <f t="shared" si="10"/>
        <v>#VALUE!</v>
      </c>
      <c r="S146" s="94" t="str">
        <f t="shared" si="11"/>
        <v>#VALUE!</v>
      </c>
      <c r="T146" s="69" t="str">
        <f t="shared" si="12"/>
        <v>donnée(s) manquante(s)</v>
      </c>
      <c r="U146" s="70" t="str">
        <f t="shared" si="13"/>
        <v>donnée(s) manquante(s)</v>
      </c>
      <c r="V146" s="65" t="str">
        <f>IF(ISBLANK(H146)," ",IF(H146&lt;=Scenario!$C$3,0,IF(H146&lt;=Scenario!$C$5,1,IF(H146&lt;=Scenario!$C$6,2,IF(H146&lt;=Scenario!$C$7,3,IF(H146&lt;=Scenario!$C$8,4,5))))))</f>
        <v> </v>
      </c>
      <c r="W146" s="103" t="str">
        <f>IF(ISBLANK(I146)," ",IF(I146&lt;=Scenario!$G$3,0,IF(I146&lt;=Scenario!$G$5,1,2)))</f>
        <v> </v>
      </c>
      <c r="X146" s="71" t="str">
        <f>IF(ISBLANK(F146)," ",IF(F146&lt;=Scenario!$O$3,0,IF(F146&lt;=Scenario!$O$5,1,IF(F146&lt;=Scenario!$O$6,2,IF(F146&lt;=Scenario!$O$7,3,IF(F146&lt;=Scenario!$O$8,4,IF(F146&lt;=Scenario!$O$9,5,IF(F146&lt;=Scenario!$O$10,6,IF(F146&lt;=Scenario!$O$11,7,IF(F146&lt;=Scenario!$O$12,8,IF(F146&lt;=Scenario!$O$13,9,IF(F146&lt;=Scenario!$O$14,10,IF(F146&lt;=Scenario!$O$15,11,IF(F146&lt;=Scenario!$O$16,12,IF(F146&lt;=Scenario!$O$17,13,IF(F146&lt;=Scenario!$O$18,14,IF(F146&lt;=Scenario!$O$19,15,IF(F146&lt;=Scenario!$O$20,16,IF(F146&lt;=Scenario!$O$21,17,IF(F146&lt;=Scenario!$O$22,18,IF(F146&lt;=Scenario!$O$23,19,20)))))))))))))))))))))</f>
        <v> </v>
      </c>
      <c r="Y146" s="71" t="str">
        <f>IF(ISBLANK(C146)," ",IF(C146&lt;=Scenario!$AA$3,0,IF(C146&lt;=Scenario!$AA$5,1,IF(C146&lt;=Scenario!$AA$6,2,IF(C146&lt;=Scenario!$AA$7,3,IF(C146&lt;=Scenario!$AA$8,4,IF(C146&lt;=Scenario!$AA$9,5,IF(C146&lt;=Scenario!$AA$10,6,IF(C146&lt;=Scenario!$AA$11,7,IF(C146&lt;=Scenario!$AA$12,8,IF(C146&lt;=Scenario!$AA$13,9,IF(C146&lt;=Scenario!$AA$14,10,IF(C146&lt;=Scenario!$AA$15,11,IF(C146&lt;=Scenario!$AA$16,12,IF(C146&lt;=Scenario!$AA$17,13,IF(C146&lt;=Scenario!$AA$18,14,15))))))))))))))))</f>
        <v> </v>
      </c>
      <c r="Z146" s="75" t="str">
        <f t="shared" si="14"/>
        <v>#VALUE!</v>
      </c>
      <c r="AA146" s="75" t="str">
        <f t="shared" si="15"/>
        <v>#VALUE!</v>
      </c>
      <c r="AB146" s="95" t="str">
        <f t="shared" si="16"/>
        <v>#VALUE!</v>
      </c>
      <c r="AC146" s="69" t="str">
        <f t="shared" si="17"/>
        <v>missing data</v>
      </c>
      <c r="AD146" s="74" t="str">
        <f t="shared" si="18"/>
        <v>missing data</v>
      </c>
      <c r="AE146" s="75" t="str">
        <f t="shared" si="19"/>
        <v>#VALUE!</v>
      </c>
      <c r="AF146" s="75" t="str">
        <f t="shared" si="20"/>
        <v>#VALUE!</v>
      </c>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5.75" customHeight="1">
      <c r="A147" s="3" t="s">
        <v>1302</v>
      </c>
      <c r="B147" s="57"/>
      <c r="C147" s="58"/>
      <c r="D147" s="58"/>
      <c r="E147" s="59">
        <f t="shared" si="21"/>
        <v>0</v>
      </c>
      <c r="F147" s="60"/>
      <c r="G147" s="61"/>
      <c r="H147" s="61"/>
      <c r="I147" s="62"/>
      <c r="J147" s="63" t="str">
        <f t="shared" si="2"/>
        <v> </v>
      </c>
      <c r="K147" s="64" t="str">
        <f t="shared" si="3"/>
        <v> </v>
      </c>
      <c r="L147" s="64" t="str">
        <f t="shared" si="4"/>
        <v> </v>
      </c>
      <c r="M147" s="64">
        <f t="shared" si="5"/>
        <v>0</v>
      </c>
      <c r="N147" s="65" t="str">
        <f t="shared" si="6"/>
        <v> </v>
      </c>
      <c r="O147" s="65" t="str">
        <f t="shared" si="7"/>
        <v> </v>
      </c>
      <c r="P147" s="66" t="str">
        <f t="shared" si="22"/>
        <v> </v>
      </c>
      <c r="Q147" s="63" t="str">
        <f t="shared" si="9"/>
        <v>#VALUE!</v>
      </c>
      <c r="R147" s="67" t="str">
        <f t="shared" si="10"/>
        <v>#VALUE!</v>
      </c>
      <c r="S147" s="94" t="str">
        <f t="shared" si="11"/>
        <v>#VALUE!</v>
      </c>
      <c r="T147" s="69" t="str">
        <f t="shared" si="12"/>
        <v>donnée(s) manquante(s)</v>
      </c>
      <c r="U147" s="70" t="str">
        <f t="shared" si="13"/>
        <v>donnée(s) manquante(s)</v>
      </c>
      <c r="V147" s="65" t="str">
        <f>IF(ISBLANK(H147)," ",IF(H147&lt;=Scenario!$C$3,0,IF(H147&lt;=Scenario!$C$5,1,IF(H147&lt;=Scenario!$C$6,2,IF(H147&lt;=Scenario!$C$7,3,IF(H147&lt;=Scenario!$C$8,4,5))))))</f>
        <v> </v>
      </c>
      <c r="W147" s="103" t="str">
        <f>IF(ISBLANK(I147)," ",IF(I147&lt;=Scenario!$G$3,0,IF(I147&lt;=Scenario!$G$5,1,2)))</f>
        <v> </v>
      </c>
      <c r="X147" s="71" t="str">
        <f>IF(ISBLANK(F147)," ",IF(F147&lt;=Scenario!$O$3,0,IF(F147&lt;=Scenario!$O$5,1,IF(F147&lt;=Scenario!$O$6,2,IF(F147&lt;=Scenario!$O$7,3,IF(F147&lt;=Scenario!$O$8,4,IF(F147&lt;=Scenario!$O$9,5,IF(F147&lt;=Scenario!$O$10,6,IF(F147&lt;=Scenario!$O$11,7,IF(F147&lt;=Scenario!$O$12,8,IF(F147&lt;=Scenario!$O$13,9,IF(F147&lt;=Scenario!$O$14,10,IF(F147&lt;=Scenario!$O$15,11,IF(F147&lt;=Scenario!$O$16,12,IF(F147&lt;=Scenario!$O$17,13,IF(F147&lt;=Scenario!$O$18,14,IF(F147&lt;=Scenario!$O$19,15,IF(F147&lt;=Scenario!$O$20,16,IF(F147&lt;=Scenario!$O$21,17,IF(F147&lt;=Scenario!$O$22,18,IF(F147&lt;=Scenario!$O$23,19,20)))))))))))))))))))))</f>
        <v> </v>
      </c>
      <c r="Y147" s="71" t="str">
        <f>IF(ISBLANK(C147)," ",IF(C147&lt;=Scenario!$AA$3,0,IF(C147&lt;=Scenario!$AA$5,1,IF(C147&lt;=Scenario!$AA$6,2,IF(C147&lt;=Scenario!$AA$7,3,IF(C147&lt;=Scenario!$AA$8,4,IF(C147&lt;=Scenario!$AA$9,5,IF(C147&lt;=Scenario!$AA$10,6,IF(C147&lt;=Scenario!$AA$11,7,IF(C147&lt;=Scenario!$AA$12,8,IF(C147&lt;=Scenario!$AA$13,9,IF(C147&lt;=Scenario!$AA$14,10,IF(C147&lt;=Scenario!$AA$15,11,IF(C147&lt;=Scenario!$AA$16,12,IF(C147&lt;=Scenario!$AA$17,13,IF(C147&lt;=Scenario!$AA$18,14,15))))))))))))))))</f>
        <v> </v>
      </c>
      <c r="Z147" s="75" t="str">
        <f t="shared" si="14"/>
        <v>#VALUE!</v>
      </c>
      <c r="AA147" s="75" t="str">
        <f t="shared" si="15"/>
        <v>#VALUE!</v>
      </c>
      <c r="AB147" s="95" t="str">
        <f t="shared" si="16"/>
        <v>#VALUE!</v>
      </c>
      <c r="AC147" s="69" t="str">
        <f t="shared" si="17"/>
        <v>missing data</v>
      </c>
      <c r="AD147" s="74" t="str">
        <f t="shared" si="18"/>
        <v>missing data</v>
      </c>
      <c r="AE147" s="75" t="str">
        <f t="shared" si="19"/>
        <v>#VALUE!</v>
      </c>
      <c r="AF147" s="75" t="str">
        <f t="shared" si="20"/>
        <v>#VALUE!</v>
      </c>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5.75" customHeight="1">
      <c r="A148" s="3" t="s">
        <v>1303</v>
      </c>
      <c r="B148" s="57"/>
      <c r="C148" s="58"/>
      <c r="D148" s="58"/>
      <c r="E148" s="59">
        <f t="shared" si="21"/>
        <v>0</v>
      </c>
      <c r="F148" s="60"/>
      <c r="G148" s="61"/>
      <c r="H148" s="61"/>
      <c r="I148" s="62"/>
      <c r="J148" s="63" t="str">
        <f t="shared" si="2"/>
        <v> </v>
      </c>
      <c r="K148" s="64" t="str">
        <f t="shared" si="3"/>
        <v> </v>
      </c>
      <c r="L148" s="64" t="str">
        <f t="shared" si="4"/>
        <v> </v>
      </c>
      <c r="M148" s="64">
        <f t="shared" si="5"/>
        <v>0</v>
      </c>
      <c r="N148" s="65" t="str">
        <f t="shared" si="6"/>
        <v> </v>
      </c>
      <c r="O148" s="65" t="str">
        <f t="shared" si="7"/>
        <v> </v>
      </c>
      <c r="P148" s="66" t="str">
        <f t="shared" si="22"/>
        <v> </v>
      </c>
      <c r="Q148" s="63" t="str">
        <f t="shared" si="9"/>
        <v>#VALUE!</v>
      </c>
      <c r="R148" s="67" t="str">
        <f t="shared" si="10"/>
        <v>#VALUE!</v>
      </c>
      <c r="S148" s="94" t="str">
        <f t="shared" si="11"/>
        <v>#VALUE!</v>
      </c>
      <c r="T148" s="69" t="str">
        <f t="shared" si="12"/>
        <v>donnée(s) manquante(s)</v>
      </c>
      <c r="U148" s="70" t="str">
        <f t="shared" si="13"/>
        <v>donnée(s) manquante(s)</v>
      </c>
      <c r="V148" s="65" t="str">
        <f>IF(ISBLANK(H148)," ",IF(H148&lt;=Scenario!$C$3,0,IF(H148&lt;=Scenario!$C$5,1,IF(H148&lt;=Scenario!$C$6,2,IF(H148&lt;=Scenario!$C$7,3,IF(H148&lt;=Scenario!$C$8,4,5))))))</f>
        <v> </v>
      </c>
      <c r="W148" s="103" t="str">
        <f>IF(ISBLANK(I148)," ",IF(I148&lt;=Scenario!$G$3,0,IF(I148&lt;=Scenario!$G$5,1,2)))</f>
        <v> </v>
      </c>
      <c r="X148" s="71" t="str">
        <f>IF(ISBLANK(F148)," ",IF(F148&lt;=Scenario!$O$3,0,IF(F148&lt;=Scenario!$O$5,1,IF(F148&lt;=Scenario!$O$6,2,IF(F148&lt;=Scenario!$O$7,3,IF(F148&lt;=Scenario!$O$8,4,IF(F148&lt;=Scenario!$O$9,5,IF(F148&lt;=Scenario!$O$10,6,IF(F148&lt;=Scenario!$O$11,7,IF(F148&lt;=Scenario!$O$12,8,IF(F148&lt;=Scenario!$O$13,9,IF(F148&lt;=Scenario!$O$14,10,IF(F148&lt;=Scenario!$O$15,11,IF(F148&lt;=Scenario!$O$16,12,IF(F148&lt;=Scenario!$O$17,13,IF(F148&lt;=Scenario!$O$18,14,IF(F148&lt;=Scenario!$O$19,15,IF(F148&lt;=Scenario!$O$20,16,IF(F148&lt;=Scenario!$O$21,17,IF(F148&lt;=Scenario!$O$22,18,IF(F148&lt;=Scenario!$O$23,19,20)))))))))))))))))))))</f>
        <v> </v>
      </c>
      <c r="Y148" s="71" t="str">
        <f>IF(ISBLANK(C148)," ",IF(C148&lt;=Scenario!$AA$3,0,IF(C148&lt;=Scenario!$AA$5,1,IF(C148&lt;=Scenario!$AA$6,2,IF(C148&lt;=Scenario!$AA$7,3,IF(C148&lt;=Scenario!$AA$8,4,IF(C148&lt;=Scenario!$AA$9,5,IF(C148&lt;=Scenario!$AA$10,6,IF(C148&lt;=Scenario!$AA$11,7,IF(C148&lt;=Scenario!$AA$12,8,IF(C148&lt;=Scenario!$AA$13,9,IF(C148&lt;=Scenario!$AA$14,10,IF(C148&lt;=Scenario!$AA$15,11,IF(C148&lt;=Scenario!$AA$16,12,IF(C148&lt;=Scenario!$AA$17,13,IF(C148&lt;=Scenario!$AA$18,14,15))))))))))))))))</f>
        <v> </v>
      </c>
      <c r="Z148" s="75" t="str">
        <f t="shared" si="14"/>
        <v>#VALUE!</v>
      </c>
      <c r="AA148" s="75" t="str">
        <f t="shared" si="15"/>
        <v>#VALUE!</v>
      </c>
      <c r="AB148" s="95" t="str">
        <f t="shared" si="16"/>
        <v>#VALUE!</v>
      </c>
      <c r="AC148" s="69" t="str">
        <f t="shared" si="17"/>
        <v>missing data</v>
      </c>
      <c r="AD148" s="74" t="str">
        <f t="shared" si="18"/>
        <v>missing data</v>
      </c>
      <c r="AE148" s="75" t="str">
        <f t="shared" si="19"/>
        <v>#VALUE!</v>
      </c>
      <c r="AF148" s="75" t="str">
        <f t="shared" si="20"/>
        <v>#VALUE!</v>
      </c>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5.75" customHeight="1">
      <c r="A149" s="3" t="s">
        <v>1304</v>
      </c>
      <c r="B149" s="57"/>
      <c r="C149" s="58"/>
      <c r="D149" s="58"/>
      <c r="E149" s="59">
        <f t="shared" si="21"/>
        <v>0</v>
      </c>
      <c r="F149" s="60"/>
      <c r="G149" s="61"/>
      <c r="H149" s="61"/>
      <c r="I149" s="62"/>
      <c r="J149" s="63" t="str">
        <f t="shared" si="2"/>
        <v> </v>
      </c>
      <c r="K149" s="64" t="str">
        <f t="shared" si="3"/>
        <v> </v>
      </c>
      <c r="L149" s="64" t="str">
        <f t="shared" si="4"/>
        <v> </v>
      </c>
      <c r="M149" s="64">
        <f t="shared" si="5"/>
        <v>0</v>
      </c>
      <c r="N149" s="65" t="str">
        <f t="shared" si="6"/>
        <v> </v>
      </c>
      <c r="O149" s="65" t="str">
        <f t="shared" si="7"/>
        <v> </v>
      </c>
      <c r="P149" s="66" t="str">
        <f t="shared" si="22"/>
        <v> </v>
      </c>
      <c r="Q149" s="63" t="str">
        <f t="shared" si="9"/>
        <v>#VALUE!</v>
      </c>
      <c r="R149" s="67" t="str">
        <f t="shared" si="10"/>
        <v>#VALUE!</v>
      </c>
      <c r="S149" s="94" t="str">
        <f t="shared" si="11"/>
        <v>#VALUE!</v>
      </c>
      <c r="T149" s="69" t="str">
        <f t="shared" si="12"/>
        <v>donnée(s) manquante(s)</v>
      </c>
      <c r="U149" s="70" t="str">
        <f t="shared" si="13"/>
        <v>donnée(s) manquante(s)</v>
      </c>
      <c r="V149" s="65" t="str">
        <f>IF(ISBLANK(H149)," ",IF(H149&lt;=Scenario!$C$3,0,IF(H149&lt;=Scenario!$C$5,1,IF(H149&lt;=Scenario!$C$6,2,IF(H149&lt;=Scenario!$C$7,3,IF(H149&lt;=Scenario!$C$8,4,5))))))</f>
        <v> </v>
      </c>
      <c r="W149" s="103" t="str">
        <f>IF(ISBLANK(I149)," ",IF(I149&lt;=Scenario!$G$3,0,IF(I149&lt;=Scenario!$G$5,1,2)))</f>
        <v> </v>
      </c>
      <c r="X149" s="71" t="str">
        <f>IF(ISBLANK(F149)," ",IF(F149&lt;=Scenario!$O$3,0,IF(F149&lt;=Scenario!$O$5,1,IF(F149&lt;=Scenario!$O$6,2,IF(F149&lt;=Scenario!$O$7,3,IF(F149&lt;=Scenario!$O$8,4,IF(F149&lt;=Scenario!$O$9,5,IF(F149&lt;=Scenario!$O$10,6,IF(F149&lt;=Scenario!$O$11,7,IF(F149&lt;=Scenario!$O$12,8,IF(F149&lt;=Scenario!$O$13,9,IF(F149&lt;=Scenario!$O$14,10,IF(F149&lt;=Scenario!$O$15,11,IF(F149&lt;=Scenario!$O$16,12,IF(F149&lt;=Scenario!$O$17,13,IF(F149&lt;=Scenario!$O$18,14,IF(F149&lt;=Scenario!$O$19,15,IF(F149&lt;=Scenario!$O$20,16,IF(F149&lt;=Scenario!$O$21,17,IF(F149&lt;=Scenario!$O$22,18,IF(F149&lt;=Scenario!$O$23,19,20)))))))))))))))))))))</f>
        <v> </v>
      </c>
      <c r="Y149" s="71" t="str">
        <f>IF(ISBLANK(C149)," ",IF(C149&lt;=Scenario!$AA$3,0,IF(C149&lt;=Scenario!$AA$5,1,IF(C149&lt;=Scenario!$AA$6,2,IF(C149&lt;=Scenario!$AA$7,3,IF(C149&lt;=Scenario!$AA$8,4,IF(C149&lt;=Scenario!$AA$9,5,IF(C149&lt;=Scenario!$AA$10,6,IF(C149&lt;=Scenario!$AA$11,7,IF(C149&lt;=Scenario!$AA$12,8,IF(C149&lt;=Scenario!$AA$13,9,IF(C149&lt;=Scenario!$AA$14,10,IF(C149&lt;=Scenario!$AA$15,11,IF(C149&lt;=Scenario!$AA$16,12,IF(C149&lt;=Scenario!$AA$17,13,IF(C149&lt;=Scenario!$AA$18,14,15))))))))))))))))</f>
        <v> </v>
      </c>
      <c r="Z149" s="75" t="str">
        <f t="shared" si="14"/>
        <v>#VALUE!</v>
      </c>
      <c r="AA149" s="75" t="str">
        <f t="shared" si="15"/>
        <v>#VALUE!</v>
      </c>
      <c r="AB149" s="95" t="str">
        <f t="shared" si="16"/>
        <v>#VALUE!</v>
      </c>
      <c r="AC149" s="69" t="str">
        <f t="shared" si="17"/>
        <v>missing data</v>
      </c>
      <c r="AD149" s="74" t="str">
        <f t="shared" si="18"/>
        <v>missing data</v>
      </c>
      <c r="AE149" s="75" t="str">
        <f t="shared" si="19"/>
        <v>#VALUE!</v>
      </c>
      <c r="AF149" s="75" t="str">
        <f t="shared" si="20"/>
        <v>#VALUE!</v>
      </c>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5.75" customHeight="1">
      <c r="A150" s="3" t="s">
        <v>1305</v>
      </c>
      <c r="B150" s="57"/>
      <c r="C150" s="58"/>
      <c r="D150" s="58"/>
      <c r="E150" s="59">
        <f t="shared" si="21"/>
        <v>0</v>
      </c>
      <c r="F150" s="60"/>
      <c r="G150" s="61"/>
      <c r="H150" s="61"/>
      <c r="I150" s="62"/>
      <c r="J150" s="63" t="str">
        <f t="shared" si="2"/>
        <v> </v>
      </c>
      <c r="K150" s="64" t="str">
        <f t="shared" si="3"/>
        <v> </v>
      </c>
      <c r="L150" s="64" t="str">
        <f t="shared" si="4"/>
        <v> </v>
      </c>
      <c r="M150" s="64">
        <f t="shared" si="5"/>
        <v>0</v>
      </c>
      <c r="N150" s="65" t="str">
        <f t="shared" si="6"/>
        <v> </v>
      </c>
      <c r="O150" s="65" t="str">
        <f t="shared" si="7"/>
        <v> </v>
      </c>
      <c r="P150" s="66" t="str">
        <f t="shared" si="22"/>
        <v> </v>
      </c>
      <c r="Q150" s="63" t="str">
        <f t="shared" si="9"/>
        <v>#VALUE!</v>
      </c>
      <c r="R150" s="67" t="str">
        <f t="shared" si="10"/>
        <v>#VALUE!</v>
      </c>
      <c r="S150" s="94" t="str">
        <f t="shared" si="11"/>
        <v>#VALUE!</v>
      </c>
      <c r="T150" s="69" t="str">
        <f t="shared" si="12"/>
        <v>donnée(s) manquante(s)</v>
      </c>
      <c r="U150" s="70" t="str">
        <f t="shared" si="13"/>
        <v>donnée(s) manquante(s)</v>
      </c>
      <c r="V150" s="65" t="str">
        <f>IF(ISBLANK(H150)," ",IF(H150&lt;=Scenario!$C$3,0,IF(H150&lt;=Scenario!$C$5,1,IF(H150&lt;=Scenario!$C$6,2,IF(H150&lt;=Scenario!$C$7,3,IF(H150&lt;=Scenario!$C$8,4,5))))))</f>
        <v> </v>
      </c>
      <c r="W150" s="103" t="str">
        <f>IF(ISBLANK(I150)," ",IF(I150&lt;=Scenario!$G$3,0,IF(I150&lt;=Scenario!$G$5,1,2)))</f>
        <v> </v>
      </c>
      <c r="X150" s="71" t="str">
        <f>IF(ISBLANK(F150)," ",IF(F150&lt;=Scenario!$O$3,0,IF(F150&lt;=Scenario!$O$5,1,IF(F150&lt;=Scenario!$O$6,2,IF(F150&lt;=Scenario!$O$7,3,IF(F150&lt;=Scenario!$O$8,4,IF(F150&lt;=Scenario!$O$9,5,IF(F150&lt;=Scenario!$O$10,6,IF(F150&lt;=Scenario!$O$11,7,IF(F150&lt;=Scenario!$O$12,8,IF(F150&lt;=Scenario!$O$13,9,IF(F150&lt;=Scenario!$O$14,10,IF(F150&lt;=Scenario!$O$15,11,IF(F150&lt;=Scenario!$O$16,12,IF(F150&lt;=Scenario!$O$17,13,IF(F150&lt;=Scenario!$O$18,14,IF(F150&lt;=Scenario!$O$19,15,IF(F150&lt;=Scenario!$O$20,16,IF(F150&lt;=Scenario!$O$21,17,IF(F150&lt;=Scenario!$O$22,18,IF(F150&lt;=Scenario!$O$23,19,20)))))))))))))))))))))</f>
        <v> </v>
      </c>
      <c r="Y150" s="71" t="str">
        <f>IF(ISBLANK(C150)," ",IF(C150&lt;=Scenario!$AA$3,0,IF(C150&lt;=Scenario!$AA$5,1,IF(C150&lt;=Scenario!$AA$6,2,IF(C150&lt;=Scenario!$AA$7,3,IF(C150&lt;=Scenario!$AA$8,4,IF(C150&lt;=Scenario!$AA$9,5,IF(C150&lt;=Scenario!$AA$10,6,IF(C150&lt;=Scenario!$AA$11,7,IF(C150&lt;=Scenario!$AA$12,8,IF(C150&lt;=Scenario!$AA$13,9,IF(C150&lt;=Scenario!$AA$14,10,IF(C150&lt;=Scenario!$AA$15,11,IF(C150&lt;=Scenario!$AA$16,12,IF(C150&lt;=Scenario!$AA$17,13,IF(C150&lt;=Scenario!$AA$18,14,15))))))))))))))))</f>
        <v> </v>
      </c>
      <c r="Z150" s="75" t="str">
        <f t="shared" si="14"/>
        <v>#VALUE!</v>
      </c>
      <c r="AA150" s="75" t="str">
        <f t="shared" si="15"/>
        <v>#VALUE!</v>
      </c>
      <c r="AB150" s="95" t="str">
        <f t="shared" si="16"/>
        <v>#VALUE!</v>
      </c>
      <c r="AC150" s="69" t="str">
        <f t="shared" si="17"/>
        <v>missing data</v>
      </c>
      <c r="AD150" s="74" t="str">
        <f t="shared" si="18"/>
        <v>missing data</v>
      </c>
      <c r="AE150" s="75" t="str">
        <f t="shared" si="19"/>
        <v>#VALUE!</v>
      </c>
      <c r="AF150" s="75" t="str">
        <f t="shared" si="20"/>
        <v>#VALUE!</v>
      </c>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5.75" customHeight="1">
      <c r="A151" s="3" t="s">
        <v>1306</v>
      </c>
      <c r="B151" s="57"/>
      <c r="C151" s="58"/>
      <c r="D151" s="58"/>
      <c r="E151" s="59">
        <f t="shared" si="21"/>
        <v>0</v>
      </c>
      <c r="F151" s="60"/>
      <c r="G151" s="61"/>
      <c r="H151" s="61"/>
      <c r="I151" s="62"/>
      <c r="J151" s="63" t="str">
        <f t="shared" si="2"/>
        <v> </v>
      </c>
      <c r="K151" s="64" t="str">
        <f t="shared" si="3"/>
        <v> </v>
      </c>
      <c r="L151" s="64" t="str">
        <f t="shared" si="4"/>
        <v> </v>
      </c>
      <c r="M151" s="64">
        <f t="shared" si="5"/>
        <v>0</v>
      </c>
      <c r="N151" s="65" t="str">
        <f t="shared" si="6"/>
        <v> </v>
      </c>
      <c r="O151" s="65" t="str">
        <f t="shared" si="7"/>
        <v> </v>
      </c>
      <c r="P151" s="66" t="str">
        <f t="shared" si="22"/>
        <v> </v>
      </c>
      <c r="Q151" s="63" t="str">
        <f t="shared" si="9"/>
        <v>#VALUE!</v>
      </c>
      <c r="R151" s="67" t="str">
        <f t="shared" si="10"/>
        <v>#VALUE!</v>
      </c>
      <c r="S151" s="94" t="str">
        <f t="shared" si="11"/>
        <v>#VALUE!</v>
      </c>
      <c r="T151" s="69" t="str">
        <f t="shared" si="12"/>
        <v>donnée(s) manquante(s)</v>
      </c>
      <c r="U151" s="70" t="str">
        <f t="shared" si="13"/>
        <v>donnée(s) manquante(s)</v>
      </c>
      <c r="V151" s="65" t="str">
        <f>IF(ISBLANK(H151)," ",IF(H151&lt;=Scenario!$C$3,0,IF(H151&lt;=Scenario!$C$5,1,IF(H151&lt;=Scenario!$C$6,2,IF(H151&lt;=Scenario!$C$7,3,IF(H151&lt;=Scenario!$C$8,4,5))))))</f>
        <v> </v>
      </c>
      <c r="W151" s="103" t="str">
        <f>IF(ISBLANK(I151)," ",IF(I151&lt;=Scenario!$G$3,0,IF(I151&lt;=Scenario!$G$5,1,2)))</f>
        <v> </v>
      </c>
      <c r="X151" s="71" t="str">
        <f>IF(ISBLANK(F151)," ",IF(F151&lt;=Scenario!$O$3,0,IF(F151&lt;=Scenario!$O$5,1,IF(F151&lt;=Scenario!$O$6,2,IF(F151&lt;=Scenario!$O$7,3,IF(F151&lt;=Scenario!$O$8,4,IF(F151&lt;=Scenario!$O$9,5,IF(F151&lt;=Scenario!$O$10,6,IF(F151&lt;=Scenario!$O$11,7,IF(F151&lt;=Scenario!$O$12,8,IF(F151&lt;=Scenario!$O$13,9,IF(F151&lt;=Scenario!$O$14,10,IF(F151&lt;=Scenario!$O$15,11,IF(F151&lt;=Scenario!$O$16,12,IF(F151&lt;=Scenario!$O$17,13,IF(F151&lt;=Scenario!$O$18,14,IF(F151&lt;=Scenario!$O$19,15,IF(F151&lt;=Scenario!$O$20,16,IF(F151&lt;=Scenario!$O$21,17,IF(F151&lt;=Scenario!$O$22,18,IF(F151&lt;=Scenario!$O$23,19,20)))))))))))))))))))))</f>
        <v> </v>
      </c>
      <c r="Y151" s="71" t="str">
        <f>IF(ISBLANK(C151)," ",IF(C151&lt;=Scenario!$AA$3,0,IF(C151&lt;=Scenario!$AA$5,1,IF(C151&lt;=Scenario!$AA$6,2,IF(C151&lt;=Scenario!$AA$7,3,IF(C151&lt;=Scenario!$AA$8,4,IF(C151&lt;=Scenario!$AA$9,5,IF(C151&lt;=Scenario!$AA$10,6,IF(C151&lt;=Scenario!$AA$11,7,IF(C151&lt;=Scenario!$AA$12,8,IF(C151&lt;=Scenario!$AA$13,9,IF(C151&lt;=Scenario!$AA$14,10,IF(C151&lt;=Scenario!$AA$15,11,IF(C151&lt;=Scenario!$AA$16,12,IF(C151&lt;=Scenario!$AA$17,13,IF(C151&lt;=Scenario!$AA$18,14,15))))))))))))))))</f>
        <v> </v>
      </c>
      <c r="Z151" s="75" t="str">
        <f t="shared" si="14"/>
        <v>#VALUE!</v>
      </c>
      <c r="AA151" s="75" t="str">
        <f t="shared" si="15"/>
        <v>#VALUE!</v>
      </c>
      <c r="AB151" s="95" t="str">
        <f t="shared" si="16"/>
        <v>#VALUE!</v>
      </c>
      <c r="AC151" s="69" t="str">
        <f t="shared" si="17"/>
        <v>missing data</v>
      </c>
      <c r="AD151" s="74" t="str">
        <f t="shared" si="18"/>
        <v>missing data</v>
      </c>
      <c r="AE151" s="75" t="str">
        <f t="shared" si="19"/>
        <v>#VALUE!</v>
      </c>
      <c r="AF151" s="75" t="str">
        <f t="shared" si="20"/>
        <v>#VALUE!</v>
      </c>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5.75" customHeight="1">
      <c r="A152" s="3" t="s">
        <v>1307</v>
      </c>
      <c r="B152" s="57"/>
      <c r="C152" s="58"/>
      <c r="D152" s="58"/>
      <c r="E152" s="59">
        <f t="shared" si="21"/>
        <v>0</v>
      </c>
      <c r="F152" s="60"/>
      <c r="G152" s="61"/>
      <c r="H152" s="61"/>
      <c r="I152" s="62"/>
      <c r="J152" s="63" t="str">
        <f t="shared" si="2"/>
        <v> </v>
      </c>
      <c r="K152" s="64" t="str">
        <f t="shared" si="3"/>
        <v> </v>
      </c>
      <c r="L152" s="64" t="str">
        <f t="shared" si="4"/>
        <v> </v>
      </c>
      <c r="M152" s="64">
        <f t="shared" si="5"/>
        <v>0</v>
      </c>
      <c r="N152" s="65" t="str">
        <f t="shared" si="6"/>
        <v> </v>
      </c>
      <c r="O152" s="65" t="str">
        <f t="shared" si="7"/>
        <v> </v>
      </c>
      <c r="P152" s="66" t="str">
        <f t="shared" si="22"/>
        <v> </v>
      </c>
      <c r="Q152" s="63" t="str">
        <f t="shared" si="9"/>
        <v>#VALUE!</v>
      </c>
      <c r="R152" s="67" t="str">
        <f t="shared" si="10"/>
        <v>#VALUE!</v>
      </c>
      <c r="S152" s="94" t="str">
        <f t="shared" si="11"/>
        <v>#VALUE!</v>
      </c>
      <c r="T152" s="69" t="str">
        <f t="shared" si="12"/>
        <v>donnée(s) manquante(s)</v>
      </c>
      <c r="U152" s="70" t="str">
        <f t="shared" si="13"/>
        <v>donnée(s) manquante(s)</v>
      </c>
      <c r="V152" s="65" t="str">
        <f>IF(ISBLANK(H152)," ",IF(H152&lt;=Scenario!$C$3,0,IF(H152&lt;=Scenario!$C$5,1,IF(H152&lt;=Scenario!$C$6,2,IF(H152&lt;=Scenario!$C$7,3,IF(H152&lt;=Scenario!$C$8,4,5))))))</f>
        <v> </v>
      </c>
      <c r="W152" s="103" t="str">
        <f>IF(ISBLANK(I152)," ",IF(I152&lt;=Scenario!$G$3,0,IF(I152&lt;=Scenario!$G$5,1,2)))</f>
        <v> </v>
      </c>
      <c r="X152" s="71" t="str">
        <f>IF(ISBLANK(F152)," ",IF(F152&lt;=Scenario!$O$3,0,IF(F152&lt;=Scenario!$O$5,1,IF(F152&lt;=Scenario!$O$6,2,IF(F152&lt;=Scenario!$O$7,3,IF(F152&lt;=Scenario!$O$8,4,IF(F152&lt;=Scenario!$O$9,5,IF(F152&lt;=Scenario!$O$10,6,IF(F152&lt;=Scenario!$O$11,7,IF(F152&lt;=Scenario!$O$12,8,IF(F152&lt;=Scenario!$O$13,9,IF(F152&lt;=Scenario!$O$14,10,IF(F152&lt;=Scenario!$O$15,11,IF(F152&lt;=Scenario!$O$16,12,IF(F152&lt;=Scenario!$O$17,13,IF(F152&lt;=Scenario!$O$18,14,IF(F152&lt;=Scenario!$O$19,15,IF(F152&lt;=Scenario!$O$20,16,IF(F152&lt;=Scenario!$O$21,17,IF(F152&lt;=Scenario!$O$22,18,IF(F152&lt;=Scenario!$O$23,19,20)))))))))))))))))))))</f>
        <v> </v>
      </c>
      <c r="Y152" s="71" t="str">
        <f>IF(ISBLANK(C152)," ",IF(C152&lt;=Scenario!$AA$3,0,IF(C152&lt;=Scenario!$AA$5,1,IF(C152&lt;=Scenario!$AA$6,2,IF(C152&lt;=Scenario!$AA$7,3,IF(C152&lt;=Scenario!$AA$8,4,IF(C152&lt;=Scenario!$AA$9,5,IF(C152&lt;=Scenario!$AA$10,6,IF(C152&lt;=Scenario!$AA$11,7,IF(C152&lt;=Scenario!$AA$12,8,IF(C152&lt;=Scenario!$AA$13,9,IF(C152&lt;=Scenario!$AA$14,10,IF(C152&lt;=Scenario!$AA$15,11,IF(C152&lt;=Scenario!$AA$16,12,IF(C152&lt;=Scenario!$AA$17,13,IF(C152&lt;=Scenario!$AA$18,14,15))))))))))))))))</f>
        <v> </v>
      </c>
      <c r="Z152" s="75" t="str">
        <f t="shared" si="14"/>
        <v>#VALUE!</v>
      </c>
      <c r="AA152" s="75" t="str">
        <f t="shared" si="15"/>
        <v>#VALUE!</v>
      </c>
      <c r="AB152" s="95" t="str">
        <f t="shared" si="16"/>
        <v>#VALUE!</v>
      </c>
      <c r="AC152" s="69" t="str">
        <f t="shared" si="17"/>
        <v>missing data</v>
      </c>
      <c r="AD152" s="74" t="str">
        <f t="shared" si="18"/>
        <v>missing data</v>
      </c>
      <c r="AE152" s="75" t="str">
        <f t="shared" si="19"/>
        <v>#VALUE!</v>
      </c>
      <c r="AF152" s="75" t="str">
        <f t="shared" si="20"/>
        <v>#VALUE!</v>
      </c>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5.75" customHeight="1">
      <c r="A153" s="3" t="s">
        <v>1308</v>
      </c>
      <c r="B153" s="57"/>
      <c r="C153" s="58"/>
      <c r="D153" s="58"/>
      <c r="E153" s="59">
        <f t="shared" si="21"/>
        <v>0</v>
      </c>
      <c r="F153" s="60"/>
      <c r="G153" s="61"/>
      <c r="H153" s="61"/>
      <c r="I153" s="62"/>
      <c r="J153" s="63" t="str">
        <f t="shared" si="2"/>
        <v> </v>
      </c>
      <c r="K153" s="64" t="str">
        <f t="shared" si="3"/>
        <v> </v>
      </c>
      <c r="L153" s="64" t="str">
        <f t="shared" si="4"/>
        <v> </v>
      </c>
      <c r="M153" s="64">
        <f t="shared" si="5"/>
        <v>0</v>
      </c>
      <c r="N153" s="65" t="str">
        <f t="shared" si="6"/>
        <v> </v>
      </c>
      <c r="O153" s="65" t="str">
        <f t="shared" si="7"/>
        <v> </v>
      </c>
      <c r="P153" s="66" t="str">
        <f t="shared" si="22"/>
        <v> </v>
      </c>
      <c r="Q153" s="63" t="str">
        <f t="shared" si="9"/>
        <v>#VALUE!</v>
      </c>
      <c r="R153" s="67" t="str">
        <f t="shared" si="10"/>
        <v>#VALUE!</v>
      </c>
      <c r="S153" s="94" t="str">
        <f t="shared" si="11"/>
        <v>#VALUE!</v>
      </c>
      <c r="T153" s="69" t="str">
        <f t="shared" si="12"/>
        <v>donnée(s) manquante(s)</v>
      </c>
      <c r="U153" s="70" t="str">
        <f t="shared" si="13"/>
        <v>donnée(s) manquante(s)</v>
      </c>
      <c r="V153" s="65" t="str">
        <f>IF(ISBLANK(H153)," ",IF(H153&lt;=Scenario!$C$3,0,IF(H153&lt;=Scenario!$C$5,1,IF(H153&lt;=Scenario!$C$6,2,IF(H153&lt;=Scenario!$C$7,3,IF(H153&lt;=Scenario!$C$8,4,5))))))</f>
        <v> </v>
      </c>
      <c r="W153" s="103" t="str">
        <f>IF(ISBLANK(I153)," ",IF(I153&lt;=Scenario!$G$3,0,IF(I153&lt;=Scenario!$G$5,1,2)))</f>
        <v> </v>
      </c>
      <c r="X153" s="71" t="str">
        <f>IF(ISBLANK(F153)," ",IF(F153&lt;=Scenario!$O$3,0,IF(F153&lt;=Scenario!$O$5,1,IF(F153&lt;=Scenario!$O$6,2,IF(F153&lt;=Scenario!$O$7,3,IF(F153&lt;=Scenario!$O$8,4,IF(F153&lt;=Scenario!$O$9,5,IF(F153&lt;=Scenario!$O$10,6,IF(F153&lt;=Scenario!$O$11,7,IF(F153&lt;=Scenario!$O$12,8,IF(F153&lt;=Scenario!$O$13,9,IF(F153&lt;=Scenario!$O$14,10,IF(F153&lt;=Scenario!$O$15,11,IF(F153&lt;=Scenario!$O$16,12,IF(F153&lt;=Scenario!$O$17,13,IF(F153&lt;=Scenario!$O$18,14,IF(F153&lt;=Scenario!$O$19,15,IF(F153&lt;=Scenario!$O$20,16,IF(F153&lt;=Scenario!$O$21,17,IF(F153&lt;=Scenario!$O$22,18,IF(F153&lt;=Scenario!$O$23,19,20)))))))))))))))))))))</f>
        <v> </v>
      </c>
      <c r="Y153" s="71" t="str">
        <f>IF(ISBLANK(C153)," ",IF(C153&lt;=Scenario!$AA$3,0,IF(C153&lt;=Scenario!$AA$5,1,IF(C153&lt;=Scenario!$AA$6,2,IF(C153&lt;=Scenario!$AA$7,3,IF(C153&lt;=Scenario!$AA$8,4,IF(C153&lt;=Scenario!$AA$9,5,IF(C153&lt;=Scenario!$AA$10,6,IF(C153&lt;=Scenario!$AA$11,7,IF(C153&lt;=Scenario!$AA$12,8,IF(C153&lt;=Scenario!$AA$13,9,IF(C153&lt;=Scenario!$AA$14,10,IF(C153&lt;=Scenario!$AA$15,11,IF(C153&lt;=Scenario!$AA$16,12,IF(C153&lt;=Scenario!$AA$17,13,IF(C153&lt;=Scenario!$AA$18,14,15))))))))))))))))</f>
        <v> </v>
      </c>
      <c r="Z153" s="75" t="str">
        <f t="shared" si="14"/>
        <v>#VALUE!</v>
      </c>
      <c r="AA153" s="75" t="str">
        <f t="shared" si="15"/>
        <v>#VALUE!</v>
      </c>
      <c r="AB153" s="95" t="str">
        <f t="shared" si="16"/>
        <v>#VALUE!</v>
      </c>
      <c r="AC153" s="69" t="str">
        <f t="shared" si="17"/>
        <v>missing data</v>
      </c>
      <c r="AD153" s="74" t="str">
        <f t="shared" si="18"/>
        <v>missing data</v>
      </c>
      <c r="AE153" s="75" t="str">
        <f t="shared" si="19"/>
        <v>#VALUE!</v>
      </c>
      <c r="AF153" s="75" t="str">
        <f t="shared" si="20"/>
        <v>#VALUE!</v>
      </c>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5.75" customHeight="1">
      <c r="A154" s="3" t="s">
        <v>1309</v>
      </c>
      <c r="B154" s="57"/>
      <c r="C154" s="58"/>
      <c r="D154" s="58"/>
      <c r="E154" s="59">
        <f t="shared" si="21"/>
        <v>0</v>
      </c>
      <c r="F154" s="60"/>
      <c r="G154" s="61"/>
      <c r="H154" s="61"/>
      <c r="I154" s="62"/>
      <c r="J154" s="63" t="str">
        <f t="shared" si="2"/>
        <v> </v>
      </c>
      <c r="K154" s="64" t="str">
        <f t="shared" si="3"/>
        <v> </v>
      </c>
      <c r="L154" s="64" t="str">
        <f t="shared" si="4"/>
        <v> </v>
      </c>
      <c r="M154" s="64">
        <f t="shared" si="5"/>
        <v>0</v>
      </c>
      <c r="N154" s="65" t="str">
        <f t="shared" si="6"/>
        <v> </v>
      </c>
      <c r="O154" s="65" t="str">
        <f t="shared" si="7"/>
        <v> </v>
      </c>
      <c r="P154" s="66" t="str">
        <f t="shared" si="22"/>
        <v> </v>
      </c>
      <c r="Q154" s="63" t="str">
        <f t="shared" si="9"/>
        <v>#VALUE!</v>
      </c>
      <c r="R154" s="67" t="str">
        <f t="shared" si="10"/>
        <v>#VALUE!</v>
      </c>
      <c r="S154" s="94" t="str">
        <f t="shared" si="11"/>
        <v>#VALUE!</v>
      </c>
      <c r="T154" s="69" t="str">
        <f t="shared" si="12"/>
        <v>donnée(s) manquante(s)</v>
      </c>
      <c r="U154" s="70" t="str">
        <f t="shared" si="13"/>
        <v>donnée(s) manquante(s)</v>
      </c>
      <c r="V154" s="65" t="str">
        <f>IF(ISBLANK(H154)," ",IF(H154&lt;=Scenario!$C$3,0,IF(H154&lt;=Scenario!$C$5,1,IF(H154&lt;=Scenario!$C$6,2,IF(H154&lt;=Scenario!$C$7,3,IF(H154&lt;=Scenario!$C$8,4,5))))))</f>
        <v> </v>
      </c>
      <c r="W154" s="103" t="str">
        <f>IF(ISBLANK(I154)," ",IF(I154&lt;=Scenario!$G$3,0,IF(I154&lt;=Scenario!$G$5,1,2)))</f>
        <v> </v>
      </c>
      <c r="X154" s="71" t="str">
        <f>IF(ISBLANK(F154)," ",IF(F154&lt;=Scenario!$O$3,0,IF(F154&lt;=Scenario!$O$5,1,IF(F154&lt;=Scenario!$O$6,2,IF(F154&lt;=Scenario!$O$7,3,IF(F154&lt;=Scenario!$O$8,4,IF(F154&lt;=Scenario!$O$9,5,IF(F154&lt;=Scenario!$O$10,6,IF(F154&lt;=Scenario!$O$11,7,IF(F154&lt;=Scenario!$O$12,8,IF(F154&lt;=Scenario!$O$13,9,IF(F154&lt;=Scenario!$O$14,10,IF(F154&lt;=Scenario!$O$15,11,IF(F154&lt;=Scenario!$O$16,12,IF(F154&lt;=Scenario!$O$17,13,IF(F154&lt;=Scenario!$O$18,14,IF(F154&lt;=Scenario!$O$19,15,IF(F154&lt;=Scenario!$O$20,16,IF(F154&lt;=Scenario!$O$21,17,IF(F154&lt;=Scenario!$O$22,18,IF(F154&lt;=Scenario!$O$23,19,20)))))))))))))))))))))</f>
        <v> </v>
      </c>
      <c r="Y154" s="71" t="str">
        <f>IF(ISBLANK(C154)," ",IF(C154&lt;=Scenario!$AA$3,0,IF(C154&lt;=Scenario!$AA$5,1,IF(C154&lt;=Scenario!$AA$6,2,IF(C154&lt;=Scenario!$AA$7,3,IF(C154&lt;=Scenario!$AA$8,4,IF(C154&lt;=Scenario!$AA$9,5,IF(C154&lt;=Scenario!$AA$10,6,IF(C154&lt;=Scenario!$AA$11,7,IF(C154&lt;=Scenario!$AA$12,8,IF(C154&lt;=Scenario!$AA$13,9,IF(C154&lt;=Scenario!$AA$14,10,IF(C154&lt;=Scenario!$AA$15,11,IF(C154&lt;=Scenario!$AA$16,12,IF(C154&lt;=Scenario!$AA$17,13,IF(C154&lt;=Scenario!$AA$18,14,15))))))))))))))))</f>
        <v> </v>
      </c>
      <c r="Z154" s="75" t="str">
        <f t="shared" si="14"/>
        <v>#VALUE!</v>
      </c>
      <c r="AA154" s="75" t="str">
        <f t="shared" si="15"/>
        <v>#VALUE!</v>
      </c>
      <c r="AB154" s="95" t="str">
        <f t="shared" si="16"/>
        <v>#VALUE!</v>
      </c>
      <c r="AC154" s="69" t="str">
        <f t="shared" si="17"/>
        <v>missing data</v>
      </c>
      <c r="AD154" s="74" t="str">
        <f t="shared" si="18"/>
        <v>missing data</v>
      </c>
      <c r="AE154" s="75" t="str">
        <f t="shared" si="19"/>
        <v>#VALUE!</v>
      </c>
      <c r="AF154" s="75" t="str">
        <f t="shared" si="20"/>
        <v>#VALUE!</v>
      </c>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5.75" customHeight="1">
      <c r="A155" s="3" t="s">
        <v>1310</v>
      </c>
      <c r="B155" s="57"/>
      <c r="C155" s="58"/>
      <c r="D155" s="58"/>
      <c r="E155" s="59">
        <f t="shared" si="21"/>
        <v>0</v>
      </c>
      <c r="F155" s="60"/>
      <c r="G155" s="61"/>
      <c r="H155" s="61"/>
      <c r="I155" s="62"/>
      <c r="J155" s="63" t="str">
        <f t="shared" si="2"/>
        <v> </v>
      </c>
      <c r="K155" s="64" t="str">
        <f t="shared" si="3"/>
        <v> </v>
      </c>
      <c r="L155" s="64" t="str">
        <f t="shared" si="4"/>
        <v> </v>
      </c>
      <c r="M155" s="64">
        <f t="shared" si="5"/>
        <v>0</v>
      </c>
      <c r="N155" s="65" t="str">
        <f t="shared" si="6"/>
        <v> </v>
      </c>
      <c r="O155" s="65" t="str">
        <f t="shared" si="7"/>
        <v> </v>
      </c>
      <c r="P155" s="66" t="str">
        <f t="shared" si="22"/>
        <v> </v>
      </c>
      <c r="Q155" s="63" t="str">
        <f t="shared" si="9"/>
        <v>#VALUE!</v>
      </c>
      <c r="R155" s="67" t="str">
        <f t="shared" si="10"/>
        <v>#VALUE!</v>
      </c>
      <c r="S155" s="94" t="str">
        <f t="shared" si="11"/>
        <v>#VALUE!</v>
      </c>
      <c r="T155" s="69" t="str">
        <f t="shared" si="12"/>
        <v>donnée(s) manquante(s)</v>
      </c>
      <c r="U155" s="70" t="str">
        <f t="shared" si="13"/>
        <v>donnée(s) manquante(s)</v>
      </c>
      <c r="V155" s="65" t="str">
        <f>IF(ISBLANK(H155)," ",IF(H155&lt;=Scenario!$C$3,0,IF(H155&lt;=Scenario!$C$5,1,IF(H155&lt;=Scenario!$C$6,2,IF(H155&lt;=Scenario!$C$7,3,IF(H155&lt;=Scenario!$C$8,4,5))))))</f>
        <v> </v>
      </c>
      <c r="W155" s="103" t="str">
        <f>IF(ISBLANK(I155)," ",IF(I155&lt;=Scenario!$G$3,0,IF(I155&lt;=Scenario!$G$5,1,2)))</f>
        <v> </v>
      </c>
      <c r="X155" s="71" t="str">
        <f>IF(ISBLANK(F155)," ",IF(F155&lt;=Scenario!$O$3,0,IF(F155&lt;=Scenario!$O$5,1,IF(F155&lt;=Scenario!$O$6,2,IF(F155&lt;=Scenario!$O$7,3,IF(F155&lt;=Scenario!$O$8,4,IF(F155&lt;=Scenario!$O$9,5,IF(F155&lt;=Scenario!$O$10,6,IF(F155&lt;=Scenario!$O$11,7,IF(F155&lt;=Scenario!$O$12,8,IF(F155&lt;=Scenario!$O$13,9,IF(F155&lt;=Scenario!$O$14,10,IF(F155&lt;=Scenario!$O$15,11,IF(F155&lt;=Scenario!$O$16,12,IF(F155&lt;=Scenario!$O$17,13,IF(F155&lt;=Scenario!$O$18,14,IF(F155&lt;=Scenario!$O$19,15,IF(F155&lt;=Scenario!$O$20,16,IF(F155&lt;=Scenario!$O$21,17,IF(F155&lt;=Scenario!$O$22,18,IF(F155&lt;=Scenario!$O$23,19,20)))))))))))))))))))))</f>
        <v> </v>
      </c>
      <c r="Y155" s="71" t="str">
        <f>IF(ISBLANK(C155)," ",IF(C155&lt;=Scenario!$AA$3,0,IF(C155&lt;=Scenario!$AA$5,1,IF(C155&lt;=Scenario!$AA$6,2,IF(C155&lt;=Scenario!$AA$7,3,IF(C155&lt;=Scenario!$AA$8,4,IF(C155&lt;=Scenario!$AA$9,5,IF(C155&lt;=Scenario!$AA$10,6,IF(C155&lt;=Scenario!$AA$11,7,IF(C155&lt;=Scenario!$AA$12,8,IF(C155&lt;=Scenario!$AA$13,9,IF(C155&lt;=Scenario!$AA$14,10,IF(C155&lt;=Scenario!$AA$15,11,IF(C155&lt;=Scenario!$AA$16,12,IF(C155&lt;=Scenario!$AA$17,13,IF(C155&lt;=Scenario!$AA$18,14,15))))))))))))))))</f>
        <v> </v>
      </c>
      <c r="Z155" s="75" t="str">
        <f t="shared" si="14"/>
        <v>#VALUE!</v>
      </c>
      <c r="AA155" s="75" t="str">
        <f t="shared" si="15"/>
        <v>#VALUE!</v>
      </c>
      <c r="AB155" s="95" t="str">
        <f t="shared" si="16"/>
        <v>#VALUE!</v>
      </c>
      <c r="AC155" s="69" t="str">
        <f t="shared" si="17"/>
        <v>missing data</v>
      </c>
      <c r="AD155" s="74" t="str">
        <f t="shared" si="18"/>
        <v>missing data</v>
      </c>
      <c r="AE155" s="75" t="str">
        <f t="shared" si="19"/>
        <v>#VALUE!</v>
      </c>
      <c r="AF155" s="75" t="str">
        <f t="shared" si="20"/>
        <v>#VALUE!</v>
      </c>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5.75" customHeight="1">
      <c r="A156" s="3" t="s">
        <v>1311</v>
      </c>
      <c r="B156" s="57"/>
      <c r="C156" s="58"/>
      <c r="D156" s="58"/>
      <c r="E156" s="59">
        <f t="shared" si="21"/>
        <v>0</v>
      </c>
      <c r="F156" s="60"/>
      <c r="G156" s="61"/>
      <c r="H156" s="61"/>
      <c r="I156" s="62"/>
      <c r="J156" s="63" t="str">
        <f t="shared" si="2"/>
        <v> </v>
      </c>
      <c r="K156" s="64" t="str">
        <f t="shared" si="3"/>
        <v> </v>
      </c>
      <c r="L156" s="64" t="str">
        <f t="shared" si="4"/>
        <v> </v>
      </c>
      <c r="M156" s="64">
        <f t="shared" si="5"/>
        <v>0</v>
      </c>
      <c r="N156" s="65" t="str">
        <f t="shared" si="6"/>
        <v> </v>
      </c>
      <c r="O156" s="65" t="str">
        <f t="shared" si="7"/>
        <v> </v>
      </c>
      <c r="P156" s="66" t="str">
        <f t="shared" si="22"/>
        <v> </v>
      </c>
      <c r="Q156" s="63" t="str">
        <f t="shared" si="9"/>
        <v>#VALUE!</v>
      </c>
      <c r="R156" s="67" t="str">
        <f t="shared" si="10"/>
        <v>#VALUE!</v>
      </c>
      <c r="S156" s="94" t="str">
        <f t="shared" si="11"/>
        <v>#VALUE!</v>
      </c>
      <c r="T156" s="69" t="str">
        <f t="shared" si="12"/>
        <v>donnée(s) manquante(s)</v>
      </c>
      <c r="U156" s="70" t="str">
        <f t="shared" si="13"/>
        <v>donnée(s) manquante(s)</v>
      </c>
      <c r="V156" s="65" t="str">
        <f>IF(ISBLANK(H156)," ",IF(H156&lt;=Scenario!$C$3,0,IF(H156&lt;=Scenario!$C$5,1,IF(H156&lt;=Scenario!$C$6,2,IF(H156&lt;=Scenario!$C$7,3,IF(H156&lt;=Scenario!$C$8,4,5))))))</f>
        <v> </v>
      </c>
      <c r="W156" s="103" t="str">
        <f>IF(ISBLANK(I156)," ",IF(I156&lt;=Scenario!$G$3,0,IF(I156&lt;=Scenario!$G$5,1,2)))</f>
        <v> </v>
      </c>
      <c r="X156" s="71" t="str">
        <f>IF(ISBLANK(F156)," ",IF(F156&lt;=Scenario!$O$3,0,IF(F156&lt;=Scenario!$O$5,1,IF(F156&lt;=Scenario!$O$6,2,IF(F156&lt;=Scenario!$O$7,3,IF(F156&lt;=Scenario!$O$8,4,IF(F156&lt;=Scenario!$O$9,5,IF(F156&lt;=Scenario!$O$10,6,IF(F156&lt;=Scenario!$O$11,7,IF(F156&lt;=Scenario!$O$12,8,IF(F156&lt;=Scenario!$O$13,9,IF(F156&lt;=Scenario!$O$14,10,IF(F156&lt;=Scenario!$O$15,11,IF(F156&lt;=Scenario!$O$16,12,IF(F156&lt;=Scenario!$O$17,13,IF(F156&lt;=Scenario!$O$18,14,IF(F156&lt;=Scenario!$O$19,15,IF(F156&lt;=Scenario!$O$20,16,IF(F156&lt;=Scenario!$O$21,17,IF(F156&lt;=Scenario!$O$22,18,IF(F156&lt;=Scenario!$O$23,19,20)))))))))))))))))))))</f>
        <v> </v>
      </c>
      <c r="Y156" s="71" t="str">
        <f>IF(ISBLANK(C156)," ",IF(C156&lt;=Scenario!$AA$3,0,IF(C156&lt;=Scenario!$AA$5,1,IF(C156&lt;=Scenario!$AA$6,2,IF(C156&lt;=Scenario!$AA$7,3,IF(C156&lt;=Scenario!$AA$8,4,IF(C156&lt;=Scenario!$AA$9,5,IF(C156&lt;=Scenario!$AA$10,6,IF(C156&lt;=Scenario!$AA$11,7,IF(C156&lt;=Scenario!$AA$12,8,IF(C156&lt;=Scenario!$AA$13,9,IF(C156&lt;=Scenario!$AA$14,10,IF(C156&lt;=Scenario!$AA$15,11,IF(C156&lt;=Scenario!$AA$16,12,IF(C156&lt;=Scenario!$AA$17,13,IF(C156&lt;=Scenario!$AA$18,14,15))))))))))))))))</f>
        <v> </v>
      </c>
      <c r="Z156" s="75" t="str">
        <f t="shared" si="14"/>
        <v>#VALUE!</v>
      </c>
      <c r="AA156" s="75" t="str">
        <f t="shared" si="15"/>
        <v>#VALUE!</v>
      </c>
      <c r="AB156" s="95" t="str">
        <f t="shared" si="16"/>
        <v>#VALUE!</v>
      </c>
      <c r="AC156" s="69" t="str">
        <f t="shared" si="17"/>
        <v>missing data</v>
      </c>
      <c r="AD156" s="74" t="str">
        <f t="shared" si="18"/>
        <v>missing data</v>
      </c>
      <c r="AE156" s="75" t="str">
        <f t="shared" si="19"/>
        <v>#VALUE!</v>
      </c>
      <c r="AF156" s="75" t="str">
        <f t="shared" si="20"/>
        <v>#VALUE!</v>
      </c>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5.75" customHeight="1">
      <c r="A157" s="3" t="s">
        <v>1312</v>
      </c>
      <c r="B157" s="57"/>
      <c r="C157" s="58"/>
      <c r="D157" s="58"/>
      <c r="E157" s="59">
        <f t="shared" si="21"/>
        <v>0</v>
      </c>
      <c r="F157" s="60"/>
      <c r="G157" s="61"/>
      <c r="H157" s="61"/>
      <c r="I157" s="62"/>
      <c r="J157" s="63" t="str">
        <f t="shared" si="2"/>
        <v> </v>
      </c>
      <c r="K157" s="64" t="str">
        <f t="shared" si="3"/>
        <v> </v>
      </c>
      <c r="L157" s="64" t="str">
        <f t="shared" si="4"/>
        <v> </v>
      </c>
      <c r="M157" s="64">
        <f t="shared" si="5"/>
        <v>0</v>
      </c>
      <c r="N157" s="65" t="str">
        <f t="shared" si="6"/>
        <v> </v>
      </c>
      <c r="O157" s="65" t="str">
        <f t="shared" si="7"/>
        <v> </v>
      </c>
      <c r="P157" s="66" t="str">
        <f t="shared" si="22"/>
        <v> </v>
      </c>
      <c r="Q157" s="63" t="str">
        <f t="shared" si="9"/>
        <v>#VALUE!</v>
      </c>
      <c r="R157" s="67" t="str">
        <f t="shared" si="10"/>
        <v>#VALUE!</v>
      </c>
      <c r="S157" s="94" t="str">
        <f t="shared" si="11"/>
        <v>#VALUE!</v>
      </c>
      <c r="T157" s="69" t="str">
        <f t="shared" si="12"/>
        <v>donnée(s) manquante(s)</v>
      </c>
      <c r="U157" s="70" t="str">
        <f t="shared" si="13"/>
        <v>donnée(s) manquante(s)</v>
      </c>
      <c r="V157" s="65" t="str">
        <f>IF(ISBLANK(H157)," ",IF(H157&lt;=Scenario!$C$3,0,IF(H157&lt;=Scenario!$C$5,1,IF(H157&lt;=Scenario!$C$6,2,IF(H157&lt;=Scenario!$C$7,3,IF(H157&lt;=Scenario!$C$8,4,5))))))</f>
        <v> </v>
      </c>
      <c r="W157" s="103" t="str">
        <f>IF(ISBLANK(I157)," ",IF(I157&lt;=Scenario!$G$3,0,IF(I157&lt;=Scenario!$G$5,1,2)))</f>
        <v> </v>
      </c>
      <c r="X157" s="71" t="str">
        <f>IF(ISBLANK(F157)," ",IF(F157&lt;=Scenario!$O$3,0,IF(F157&lt;=Scenario!$O$5,1,IF(F157&lt;=Scenario!$O$6,2,IF(F157&lt;=Scenario!$O$7,3,IF(F157&lt;=Scenario!$O$8,4,IF(F157&lt;=Scenario!$O$9,5,IF(F157&lt;=Scenario!$O$10,6,IF(F157&lt;=Scenario!$O$11,7,IF(F157&lt;=Scenario!$O$12,8,IF(F157&lt;=Scenario!$O$13,9,IF(F157&lt;=Scenario!$O$14,10,IF(F157&lt;=Scenario!$O$15,11,IF(F157&lt;=Scenario!$O$16,12,IF(F157&lt;=Scenario!$O$17,13,IF(F157&lt;=Scenario!$O$18,14,IF(F157&lt;=Scenario!$O$19,15,IF(F157&lt;=Scenario!$O$20,16,IF(F157&lt;=Scenario!$O$21,17,IF(F157&lt;=Scenario!$O$22,18,IF(F157&lt;=Scenario!$O$23,19,20)))))))))))))))))))))</f>
        <v> </v>
      </c>
      <c r="Y157" s="71" t="str">
        <f>IF(ISBLANK(C157)," ",IF(C157&lt;=Scenario!$AA$3,0,IF(C157&lt;=Scenario!$AA$5,1,IF(C157&lt;=Scenario!$AA$6,2,IF(C157&lt;=Scenario!$AA$7,3,IF(C157&lt;=Scenario!$AA$8,4,IF(C157&lt;=Scenario!$AA$9,5,IF(C157&lt;=Scenario!$AA$10,6,IF(C157&lt;=Scenario!$AA$11,7,IF(C157&lt;=Scenario!$AA$12,8,IF(C157&lt;=Scenario!$AA$13,9,IF(C157&lt;=Scenario!$AA$14,10,IF(C157&lt;=Scenario!$AA$15,11,IF(C157&lt;=Scenario!$AA$16,12,IF(C157&lt;=Scenario!$AA$17,13,IF(C157&lt;=Scenario!$AA$18,14,15))))))))))))))))</f>
        <v> </v>
      </c>
      <c r="Z157" s="75" t="str">
        <f t="shared" si="14"/>
        <v>#VALUE!</v>
      </c>
      <c r="AA157" s="75" t="str">
        <f t="shared" si="15"/>
        <v>#VALUE!</v>
      </c>
      <c r="AB157" s="95" t="str">
        <f t="shared" si="16"/>
        <v>#VALUE!</v>
      </c>
      <c r="AC157" s="69" t="str">
        <f t="shared" si="17"/>
        <v>missing data</v>
      </c>
      <c r="AD157" s="74" t="str">
        <f t="shared" si="18"/>
        <v>missing data</v>
      </c>
      <c r="AE157" s="75" t="str">
        <f t="shared" si="19"/>
        <v>#VALUE!</v>
      </c>
      <c r="AF157" s="75" t="str">
        <f t="shared" si="20"/>
        <v>#VALUE!</v>
      </c>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5.75" customHeight="1">
      <c r="A158" s="3" t="s">
        <v>1313</v>
      </c>
      <c r="B158" s="57"/>
      <c r="C158" s="58"/>
      <c r="D158" s="58"/>
      <c r="E158" s="59">
        <f t="shared" si="21"/>
        <v>0</v>
      </c>
      <c r="F158" s="60"/>
      <c r="G158" s="61"/>
      <c r="H158" s="61"/>
      <c r="I158" s="62"/>
      <c r="J158" s="63" t="str">
        <f t="shared" si="2"/>
        <v> </v>
      </c>
      <c r="K158" s="64" t="str">
        <f t="shared" si="3"/>
        <v> </v>
      </c>
      <c r="L158" s="64" t="str">
        <f t="shared" si="4"/>
        <v> </v>
      </c>
      <c r="M158" s="64">
        <f t="shared" si="5"/>
        <v>0</v>
      </c>
      <c r="N158" s="65" t="str">
        <f t="shared" si="6"/>
        <v> </v>
      </c>
      <c r="O158" s="65" t="str">
        <f t="shared" si="7"/>
        <v> </v>
      </c>
      <c r="P158" s="66" t="str">
        <f t="shared" si="22"/>
        <v> </v>
      </c>
      <c r="Q158" s="63" t="str">
        <f t="shared" si="9"/>
        <v>#VALUE!</v>
      </c>
      <c r="R158" s="67" t="str">
        <f t="shared" si="10"/>
        <v>#VALUE!</v>
      </c>
      <c r="S158" s="94" t="str">
        <f t="shared" si="11"/>
        <v>#VALUE!</v>
      </c>
      <c r="T158" s="69" t="str">
        <f t="shared" si="12"/>
        <v>donnée(s) manquante(s)</v>
      </c>
      <c r="U158" s="70" t="str">
        <f t="shared" si="13"/>
        <v>donnée(s) manquante(s)</v>
      </c>
      <c r="V158" s="65" t="str">
        <f>IF(ISBLANK(H158)," ",IF(H158&lt;=Scenario!$C$3,0,IF(H158&lt;=Scenario!$C$5,1,IF(H158&lt;=Scenario!$C$6,2,IF(H158&lt;=Scenario!$C$7,3,IF(H158&lt;=Scenario!$C$8,4,5))))))</f>
        <v> </v>
      </c>
      <c r="W158" s="103" t="str">
        <f>IF(ISBLANK(I158)," ",IF(I158&lt;=Scenario!$G$3,0,IF(I158&lt;=Scenario!$G$5,1,2)))</f>
        <v> </v>
      </c>
      <c r="X158" s="71" t="str">
        <f>IF(ISBLANK(F158)," ",IF(F158&lt;=Scenario!$O$3,0,IF(F158&lt;=Scenario!$O$5,1,IF(F158&lt;=Scenario!$O$6,2,IF(F158&lt;=Scenario!$O$7,3,IF(F158&lt;=Scenario!$O$8,4,IF(F158&lt;=Scenario!$O$9,5,IF(F158&lt;=Scenario!$O$10,6,IF(F158&lt;=Scenario!$O$11,7,IF(F158&lt;=Scenario!$O$12,8,IF(F158&lt;=Scenario!$O$13,9,IF(F158&lt;=Scenario!$O$14,10,IF(F158&lt;=Scenario!$O$15,11,IF(F158&lt;=Scenario!$O$16,12,IF(F158&lt;=Scenario!$O$17,13,IF(F158&lt;=Scenario!$O$18,14,IF(F158&lt;=Scenario!$O$19,15,IF(F158&lt;=Scenario!$O$20,16,IF(F158&lt;=Scenario!$O$21,17,IF(F158&lt;=Scenario!$O$22,18,IF(F158&lt;=Scenario!$O$23,19,20)))))))))))))))))))))</f>
        <v> </v>
      </c>
      <c r="Y158" s="71" t="str">
        <f>IF(ISBLANK(C158)," ",IF(C158&lt;=Scenario!$AA$3,0,IF(C158&lt;=Scenario!$AA$5,1,IF(C158&lt;=Scenario!$AA$6,2,IF(C158&lt;=Scenario!$AA$7,3,IF(C158&lt;=Scenario!$AA$8,4,IF(C158&lt;=Scenario!$AA$9,5,IF(C158&lt;=Scenario!$AA$10,6,IF(C158&lt;=Scenario!$AA$11,7,IF(C158&lt;=Scenario!$AA$12,8,IF(C158&lt;=Scenario!$AA$13,9,IF(C158&lt;=Scenario!$AA$14,10,IF(C158&lt;=Scenario!$AA$15,11,IF(C158&lt;=Scenario!$AA$16,12,IF(C158&lt;=Scenario!$AA$17,13,IF(C158&lt;=Scenario!$AA$18,14,15))))))))))))))))</f>
        <v> </v>
      </c>
      <c r="Z158" s="75" t="str">
        <f t="shared" si="14"/>
        <v>#VALUE!</v>
      </c>
      <c r="AA158" s="75" t="str">
        <f t="shared" si="15"/>
        <v>#VALUE!</v>
      </c>
      <c r="AB158" s="95" t="str">
        <f t="shared" si="16"/>
        <v>#VALUE!</v>
      </c>
      <c r="AC158" s="69" t="str">
        <f t="shared" si="17"/>
        <v>missing data</v>
      </c>
      <c r="AD158" s="74" t="str">
        <f t="shared" si="18"/>
        <v>missing data</v>
      </c>
      <c r="AE158" s="75" t="str">
        <f t="shared" si="19"/>
        <v>#VALUE!</v>
      </c>
      <c r="AF158" s="75" t="str">
        <f t="shared" si="20"/>
        <v>#VALUE!</v>
      </c>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5.75" customHeight="1">
      <c r="A159" s="3" t="s">
        <v>1314</v>
      </c>
      <c r="B159" s="57"/>
      <c r="C159" s="58"/>
      <c r="D159" s="58"/>
      <c r="E159" s="59">
        <f t="shared" si="21"/>
        <v>0</v>
      </c>
      <c r="F159" s="60"/>
      <c r="G159" s="61"/>
      <c r="H159" s="61"/>
      <c r="I159" s="62"/>
      <c r="J159" s="63" t="str">
        <f t="shared" si="2"/>
        <v> </v>
      </c>
      <c r="K159" s="64" t="str">
        <f t="shared" si="3"/>
        <v> </v>
      </c>
      <c r="L159" s="64" t="str">
        <f t="shared" si="4"/>
        <v> </v>
      </c>
      <c r="M159" s="64">
        <f t="shared" si="5"/>
        <v>0</v>
      </c>
      <c r="N159" s="65" t="str">
        <f t="shared" si="6"/>
        <v> </v>
      </c>
      <c r="O159" s="65" t="str">
        <f t="shared" si="7"/>
        <v> </v>
      </c>
      <c r="P159" s="66" t="str">
        <f t="shared" si="22"/>
        <v> </v>
      </c>
      <c r="Q159" s="63" t="str">
        <f t="shared" si="9"/>
        <v>#VALUE!</v>
      </c>
      <c r="R159" s="67" t="str">
        <f t="shared" si="10"/>
        <v>#VALUE!</v>
      </c>
      <c r="S159" s="94" t="str">
        <f t="shared" si="11"/>
        <v>#VALUE!</v>
      </c>
      <c r="T159" s="69" t="str">
        <f t="shared" si="12"/>
        <v>donnée(s) manquante(s)</v>
      </c>
      <c r="U159" s="70" t="str">
        <f t="shared" si="13"/>
        <v>donnée(s) manquante(s)</v>
      </c>
      <c r="V159" s="65" t="str">
        <f>IF(ISBLANK(H159)," ",IF(H159&lt;=Scenario!$C$3,0,IF(H159&lt;=Scenario!$C$5,1,IF(H159&lt;=Scenario!$C$6,2,IF(H159&lt;=Scenario!$C$7,3,IF(H159&lt;=Scenario!$C$8,4,5))))))</f>
        <v> </v>
      </c>
      <c r="W159" s="103" t="str">
        <f>IF(ISBLANK(I159)," ",IF(I159&lt;=Scenario!$G$3,0,IF(I159&lt;=Scenario!$G$5,1,2)))</f>
        <v> </v>
      </c>
      <c r="X159" s="71" t="str">
        <f>IF(ISBLANK(F159)," ",IF(F159&lt;=Scenario!$O$3,0,IF(F159&lt;=Scenario!$O$5,1,IF(F159&lt;=Scenario!$O$6,2,IF(F159&lt;=Scenario!$O$7,3,IF(F159&lt;=Scenario!$O$8,4,IF(F159&lt;=Scenario!$O$9,5,IF(F159&lt;=Scenario!$O$10,6,IF(F159&lt;=Scenario!$O$11,7,IF(F159&lt;=Scenario!$O$12,8,IF(F159&lt;=Scenario!$O$13,9,IF(F159&lt;=Scenario!$O$14,10,IF(F159&lt;=Scenario!$O$15,11,IF(F159&lt;=Scenario!$O$16,12,IF(F159&lt;=Scenario!$O$17,13,IF(F159&lt;=Scenario!$O$18,14,IF(F159&lt;=Scenario!$O$19,15,IF(F159&lt;=Scenario!$O$20,16,IF(F159&lt;=Scenario!$O$21,17,IF(F159&lt;=Scenario!$O$22,18,IF(F159&lt;=Scenario!$O$23,19,20)))))))))))))))))))))</f>
        <v> </v>
      </c>
      <c r="Y159" s="71" t="str">
        <f>IF(ISBLANK(C159)," ",IF(C159&lt;=Scenario!$AA$3,0,IF(C159&lt;=Scenario!$AA$5,1,IF(C159&lt;=Scenario!$AA$6,2,IF(C159&lt;=Scenario!$AA$7,3,IF(C159&lt;=Scenario!$AA$8,4,IF(C159&lt;=Scenario!$AA$9,5,IF(C159&lt;=Scenario!$AA$10,6,IF(C159&lt;=Scenario!$AA$11,7,IF(C159&lt;=Scenario!$AA$12,8,IF(C159&lt;=Scenario!$AA$13,9,IF(C159&lt;=Scenario!$AA$14,10,IF(C159&lt;=Scenario!$AA$15,11,IF(C159&lt;=Scenario!$AA$16,12,IF(C159&lt;=Scenario!$AA$17,13,IF(C159&lt;=Scenario!$AA$18,14,15))))))))))))))))</f>
        <v> </v>
      </c>
      <c r="Z159" s="75" t="str">
        <f t="shared" si="14"/>
        <v>#VALUE!</v>
      </c>
      <c r="AA159" s="75" t="str">
        <f t="shared" si="15"/>
        <v>#VALUE!</v>
      </c>
      <c r="AB159" s="95" t="str">
        <f t="shared" si="16"/>
        <v>#VALUE!</v>
      </c>
      <c r="AC159" s="69" t="str">
        <f t="shared" si="17"/>
        <v>missing data</v>
      </c>
      <c r="AD159" s="74" t="str">
        <f t="shared" si="18"/>
        <v>missing data</v>
      </c>
      <c r="AE159" s="75" t="str">
        <f t="shared" si="19"/>
        <v>#VALUE!</v>
      </c>
      <c r="AF159" s="75" t="str">
        <f t="shared" si="20"/>
        <v>#VALUE!</v>
      </c>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5.75" customHeight="1">
      <c r="A160" s="3" t="s">
        <v>1315</v>
      </c>
      <c r="B160" s="57"/>
      <c r="C160" s="58"/>
      <c r="D160" s="58"/>
      <c r="E160" s="59">
        <f t="shared" si="21"/>
        <v>0</v>
      </c>
      <c r="F160" s="60"/>
      <c r="G160" s="61"/>
      <c r="H160" s="61"/>
      <c r="I160" s="62"/>
      <c r="J160" s="63" t="str">
        <f t="shared" si="2"/>
        <v> </v>
      </c>
      <c r="K160" s="64" t="str">
        <f t="shared" si="3"/>
        <v> </v>
      </c>
      <c r="L160" s="64" t="str">
        <f t="shared" si="4"/>
        <v> </v>
      </c>
      <c r="M160" s="64">
        <f t="shared" si="5"/>
        <v>0</v>
      </c>
      <c r="N160" s="65" t="str">
        <f t="shared" si="6"/>
        <v> </v>
      </c>
      <c r="O160" s="65" t="str">
        <f t="shared" si="7"/>
        <v> </v>
      </c>
      <c r="P160" s="66" t="str">
        <f t="shared" si="22"/>
        <v> </v>
      </c>
      <c r="Q160" s="63" t="str">
        <f t="shared" si="9"/>
        <v>#VALUE!</v>
      </c>
      <c r="R160" s="67" t="str">
        <f t="shared" si="10"/>
        <v>#VALUE!</v>
      </c>
      <c r="S160" s="94" t="str">
        <f t="shared" si="11"/>
        <v>#VALUE!</v>
      </c>
      <c r="T160" s="69" t="str">
        <f t="shared" si="12"/>
        <v>donnée(s) manquante(s)</v>
      </c>
      <c r="U160" s="70" t="str">
        <f t="shared" si="13"/>
        <v>donnée(s) manquante(s)</v>
      </c>
      <c r="V160" s="65" t="str">
        <f>IF(ISBLANK(H160)," ",IF(H160&lt;=Scenario!$C$3,0,IF(H160&lt;=Scenario!$C$5,1,IF(H160&lt;=Scenario!$C$6,2,IF(H160&lt;=Scenario!$C$7,3,IF(H160&lt;=Scenario!$C$8,4,5))))))</f>
        <v> </v>
      </c>
      <c r="W160" s="103" t="str">
        <f>IF(ISBLANK(I160)," ",IF(I160&lt;=Scenario!$G$3,0,IF(I160&lt;=Scenario!$G$5,1,2)))</f>
        <v> </v>
      </c>
      <c r="X160" s="71" t="str">
        <f>IF(ISBLANK(F160)," ",IF(F160&lt;=Scenario!$O$3,0,IF(F160&lt;=Scenario!$O$5,1,IF(F160&lt;=Scenario!$O$6,2,IF(F160&lt;=Scenario!$O$7,3,IF(F160&lt;=Scenario!$O$8,4,IF(F160&lt;=Scenario!$O$9,5,IF(F160&lt;=Scenario!$O$10,6,IF(F160&lt;=Scenario!$O$11,7,IF(F160&lt;=Scenario!$O$12,8,IF(F160&lt;=Scenario!$O$13,9,IF(F160&lt;=Scenario!$O$14,10,IF(F160&lt;=Scenario!$O$15,11,IF(F160&lt;=Scenario!$O$16,12,IF(F160&lt;=Scenario!$O$17,13,IF(F160&lt;=Scenario!$O$18,14,IF(F160&lt;=Scenario!$O$19,15,IF(F160&lt;=Scenario!$O$20,16,IF(F160&lt;=Scenario!$O$21,17,IF(F160&lt;=Scenario!$O$22,18,IF(F160&lt;=Scenario!$O$23,19,20)))))))))))))))))))))</f>
        <v> </v>
      </c>
      <c r="Y160" s="71" t="str">
        <f>IF(ISBLANK(C160)," ",IF(C160&lt;=Scenario!$AA$3,0,IF(C160&lt;=Scenario!$AA$5,1,IF(C160&lt;=Scenario!$AA$6,2,IF(C160&lt;=Scenario!$AA$7,3,IF(C160&lt;=Scenario!$AA$8,4,IF(C160&lt;=Scenario!$AA$9,5,IF(C160&lt;=Scenario!$AA$10,6,IF(C160&lt;=Scenario!$AA$11,7,IF(C160&lt;=Scenario!$AA$12,8,IF(C160&lt;=Scenario!$AA$13,9,IF(C160&lt;=Scenario!$AA$14,10,IF(C160&lt;=Scenario!$AA$15,11,IF(C160&lt;=Scenario!$AA$16,12,IF(C160&lt;=Scenario!$AA$17,13,IF(C160&lt;=Scenario!$AA$18,14,15))))))))))))))))</f>
        <v> </v>
      </c>
      <c r="Z160" s="75" t="str">
        <f t="shared" si="14"/>
        <v>#VALUE!</v>
      </c>
      <c r="AA160" s="75" t="str">
        <f t="shared" si="15"/>
        <v>#VALUE!</v>
      </c>
      <c r="AB160" s="95" t="str">
        <f t="shared" si="16"/>
        <v>#VALUE!</v>
      </c>
      <c r="AC160" s="69" t="str">
        <f t="shared" si="17"/>
        <v>missing data</v>
      </c>
      <c r="AD160" s="74" t="str">
        <f t="shared" si="18"/>
        <v>missing data</v>
      </c>
      <c r="AE160" s="75" t="str">
        <f t="shared" si="19"/>
        <v>#VALUE!</v>
      </c>
      <c r="AF160" s="75" t="str">
        <f t="shared" si="20"/>
        <v>#VALUE!</v>
      </c>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5.75" customHeight="1">
      <c r="A161" s="3" t="s">
        <v>1316</v>
      </c>
      <c r="B161" s="57"/>
      <c r="C161" s="58"/>
      <c r="D161" s="58"/>
      <c r="E161" s="59">
        <f t="shared" si="21"/>
        <v>0</v>
      </c>
      <c r="F161" s="60"/>
      <c r="G161" s="61"/>
      <c r="H161" s="61"/>
      <c r="I161" s="62"/>
      <c r="J161" s="63" t="str">
        <f t="shared" si="2"/>
        <v> </v>
      </c>
      <c r="K161" s="64" t="str">
        <f t="shared" si="3"/>
        <v> </v>
      </c>
      <c r="L161" s="64" t="str">
        <f t="shared" si="4"/>
        <v> </v>
      </c>
      <c r="M161" s="64">
        <f t="shared" si="5"/>
        <v>0</v>
      </c>
      <c r="N161" s="65" t="str">
        <f t="shared" si="6"/>
        <v> </v>
      </c>
      <c r="O161" s="65" t="str">
        <f t="shared" si="7"/>
        <v> </v>
      </c>
      <c r="P161" s="66" t="str">
        <f t="shared" si="22"/>
        <v> </v>
      </c>
      <c r="Q161" s="63" t="str">
        <f t="shared" si="9"/>
        <v>#VALUE!</v>
      </c>
      <c r="R161" s="67" t="str">
        <f t="shared" si="10"/>
        <v>#VALUE!</v>
      </c>
      <c r="S161" s="94" t="str">
        <f t="shared" si="11"/>
        <v>#VALUE!</v>
      </c>
      <c r="T161" s="69" t="str">
        <f t="shared" si="12"/>
        <v>donnée(s) manquante(s)</v>
      </c>
      <c r="U161" s="70" t="str">
        <f t="shared" si="13"/>
        <v>donnée(s) manquante(s)</v>
      </c>
      <c r="V161" s="65" t="str">
        <f>IF(ISBLANK(H161)," ",IF(H161&lt;=Scenario!$C$3,0,IF(H161&lt;=Scenario!$C$5,1,IF(H161&lt;=Scenario!$C$6,2,IF(H161&lt;=Scenario!$C$7,3,IF(H161&lt;=Scenario!$C$8,4,5))))))</f>
        <v> </v>
      </c>
      <c r="W161" s="103" t="str">
        <f>IF(ISBLANK(I161)," ",IF(I161&lt;=Scenario!$G$3,0,IF(I161&lt;=Scenario!$G$5,1,2)))</f>
        <v> </v>
      </c>
      <c r="X161" s="71" t="str">
        <f>IF(ISBLANK(F161)," ",IF(F161&lt;=Scenario!$O$3,0,IF(F161&lt;=Scenario!$O$5,1,IF(F161&lt;=Scenario!$O$6,2,IF(F161&lt;=Scenario!$O$7,3,IF(F161&lt;=Scenario!$O$8,4,IF(F161&lt;=Scenario!$O$9,5,IF(F161&lt;=Scenario!$O$10,6,IF(F161&lt;=Scenario!$O$11,7,IF(F161&lt;=Scenario!$O$12,8,IF(F161&lt;=Scenario!$O$13,9,IF(F161&lt;=Scenario!$O$14,10,IF(F161&lt;=Scenario!$O$15,11,IF(F161&lt;=Scenario!$O$16,12,IF(F161&lt;=Scenario!$O$17,13,IF(F161&lt;=Scenario!$O$18,14,IF(F161&lt;=Scenario!$O$19,15,IF(F161&lt;=Scenario!$O$20,16,IF(F161&lt;=Scenario!$O$21,17,IF(F161&lt;=Scenario!$O$22,18,IF(F161&lt;=Scenario!$O$23,19,20)))))))))))))))))))))</f>
        <v> </v>
      </c>
      <c r="Y161" s="71" t="str">
        <f>IF(ISBLANK(C161)," ",IF(C161&lt;=Scenario!$AA$3,0,IF(C161&lt;=Scenario!$AA$5,1,IF(C161&lt;=Scenario!$AA$6,2,IF(C161&lt;=Scenario!$AA$7,3,IF(C161&lt;=Scenario!$AA$8,4,IF(C161&lt;=Scenario!$AA$9,5,IF(C161&lt;=Scenario!$AA$10,6,IF(C161&lt;=Scenario!$AA$11,7,IF(C161&lt;=Scenario!$AA$12,8,IF(C161&lt;=Scenario!$AA$13,9,IF(C161&lt;=Scenario!$AA$14,10,IF(C161&lt;=Scenario!$AA$15,11,IF(C161&lt;=Scenario!$AA$16,12,IF(C161&lt;=Scenario!$AA$17,13,IF(C161&lt;=Scenario!$AA$18,14,15))))))))))))))))</f>
        <v> </v>
      </c>
      <c r="Z161" s="75" t="str">
        <f t="shared" si="14"/>
        <v>#VALUE!</v>
      </c>
      <c r="AA161" s="75" t="str">
        <f t="shared" si="15"/>
        <v>#VALUE!</v>
      </c>
      <c r="AB161" s="95" t="str">
        <f t="shared" si="16"/>
        <v>#VALUE!</v>
      </c>
      <c r="AC161" s="69" t="str">
        <f t="shared" si="17"/>
        <v>missing data</v>
      </c>
      <c r="AD161" s="74" t="str">
        <f t="shared" si="18"/>
        <v>missing data</v>
      </c>
      <c r="AE161" s="75" t="str">
        <f t="shared" si="19"/>
        <v>#VALUE!</v>
      </c>
      <c r="AF161" s="75" t="str">
        <f t="shared" si="20"/>
        <v>#VALUE!</v>
      </c>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5.75" customHeight="1">
      <c r="A162" s="3" t="s">
        <v>1317</v>
      </c>
      <c r="B162" s="57"/>
      <c r="C162" s="58"/>
      <c r="D162" s="58"/>
      <c r="E162" s="59">
        <f t="shared" si="21"/>
        <v>0</v>
      </c>
      <c r="F162" s="60"/>
      <c r="G162" s="61"/>
      <c r="H162" s="61"/>
      <c r="I162" s="62"/>
      <c r="J162" s="63" t="str">
        <f t="shared" si="2"/>
        <v> </v>
      </c>
      <c r="K162" s="64" t="str">
        <f t="shared" si="3"/>
        <v> </v>
      </c>
      <c r="L162" s="64" t="str">
        <f t="shared" si="4"/>
        <v> </v>
      </c>
      <c r="M162" s="64">
        <f t="shared" si="5"/>
        <v>0</v>
      </c>
      <c r="N162" s="65" t="str">
        <f t="shared" si="6"/>
        <v> </v>
      </c>
      <c r="O162" s="65" t="str">
        <f t="shared" si="7"/>
        <v> </v>
      </c>
      <c r="P162" s="66" t="str">
        <f t="shared" si="22"/>
        <v> </v>
      </c>
      <c r="Q162" s="63" t="str">
        <f t="shared" si="9"/>
        <v>#VALUE!</v>
      </c>
      <c r="R162" s="67" t="str">
        <f t="shared" si="10"/>
        <v>#VALUE!</v>
      </c>
      <c r="S162" s="94" t="str">
        <f t="shared" si="11"/>
        <v>#VALUE!</v>
      </c>
      <c r="T162" s="69" t="str">
        <f t="shared" si="12"/>
        <v>donnée(s) manquante(s)</v>
      </c>
      <c r="U162" s="70" t="str">
        <f t="shared" si="13"/>
        <v>donnée(s) manquante(s)</v>
      </c>
      <c r="V162" s="65" t="str">
        <f>IF(ISBLANK(H162)," ",IF(H162&lt;=Scenario!$C$3,0,IF(H162&lt;=Scenario!$C$5,1,IF(H162&lt;=Scenario!$C$6,2,IF(H162&lt;=Scenario!$C$7,3,IF(H162&lt;=Scenario!$C$8,4,5))))))</f>
        <v> </v>
      </c>
      <c r="W162" s="103" t="str">
        <f>IF(ISBLANK(I162)," ",IF(I162&lt;=Scenario!$G$3,0,IF(I162&lt;=Scenario!$G$5,1,2)))</f>
        <v> </v>
      </c>
      <c r="X162" s="71" t="str">
        <f>IF(ISBLANK(F162)," ",IF(F162&lt;=Scenario!$O$3,0,IF(F162&lt;=Scenario!$O$5,1,IF(F162&lt;=Scenario!$O$6,2,IF(F162&lt;=Scenario!$O$7,3,IF(F162&lt;=Scenario!$O$8,4,IF(F162&lt;=Scenario!$O$9,5,IF(F162&lt;=Scenario!$O$10,6,IF(F162&lt;=Scenario!$O$11,7,IF(F162&lt;=Scenario!$O$12,8,IF(F162&lt;=Scenario!$O$13,9,IF(F162&lt;=Scenario!$O$14,10,IF(F162&lt;=Scenario!$O$15,11,IF(F162&lt;=Scenario!$O$16,12,IF(F162&lt;=Scenario!$O$17,13,IF(F162&lt;=Scenario!$O$18,14,IF(F162&lt;=Scenario!$O$19,15,IF(F162&lt;=Scenario!$O$20,16,IF(F162&lt;=Scenario!$O$21,17,IF(F162&lt;=Scenario!$O$22,18,IF(F162&lt;=Scenario!$O$23,19,20)))))))))))))))))))))</f>
        <v> </v>
      </c>
      <c r="Y162" s="71" t="str">
        <f>IF(ISBLANK(C162)," ",IF(C162&lt;=Scenario!$AA$3,0,IF(C162&lt;=Scenario!$AA$5,1,IF(C162&lt;=Scenario!$AA$6,2,IF(C162&lt;=Scenario!$AA$7,3,IF(C162&lt;=Scenario!$AA$8,4,IF(C162&lt;=Scenario!$AA$9,5,IF(C162&lt;=Scenario!$AA$10,6,IF(C162&lt;=Scenario!$AA$11,7,IF(C162&lt;=Scenario!$AA$12,8,IF(C162&lt;=Scenario!$AA$13,9,IF(C162&lt;=Scenario!$AA$14,10,IF(C162&lt;=Scenario!$AA$15,11,IF(C162&lt;=Scenario!$AA$16,12,IF(C162&lt;=Scenario!$AA$17,13,IF(C162&lt;=Scenario!$AA$18,14,15))))))))))))))))</f>
        <v> </v>
      </c>
      <c r="Z162" s="75" t="str">
        <f t="shared" si="14"/>
        <v>#VALUE!</v>
      </c>
      <c r="AA162" s="75" t="str">
        <f t="shared" si="15"/>
        <v>#VALUE!</v>
      </c>
      <c r="AB162" s="95" t="str">
        <f t="shared" si="16"/>
        <v>#VALUE!</v>
      </c>
      <c r="AC162" s="69" t="str">
        <f t="shared" si="17"/>
        <v>missing data</v>
      </c>
      <c r="AD162" s="74" t="str">
        <f t="shared" si="18"/>
        <v>missing data</v>
      </c>
      <c r="AE162" s="75" t="str">
        <f t="shared" si="19"/>
        <v>#VALUE!</v>
      </c>
      <c r="AF162" s="75" t="str">
        <f t="shared" si="20"/>
        <v>#VALUE!</v>
      </c>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5.75" customHeight="1">
      <c r="A163" s="3" t="s">
        <v>1318</v>
      </c>
      <c r="B163" s="57"/>
      <c r="C163" s="58"/>
      <c r="D163" s="58"/>
      <c r="E163" s="59">
        <f t="shared" si="21"/>
        <v>0</v>
      </c>
      <c r="F163" s="60"/>
      <c r="G163" s="61"/>
      <c r="H163" s="61"/>
      <c r="I163" s="62"/>
      <c r="J163" s="63" t="str">
        <f t="shared" si="2"/>
        <v> </v>
      </c>
      <c r="K163" s="64" t="str">
        <f t="shared" si="3"/>
        <v> </v>
      </c>
      <c r="L163" s="64" t="str">
        <f t="shared" si="4"/>
        <v> </v>
      </c>
      <c r="M163" s="64">
        <f t="shared" si="5"/>
        <v>0</v>
      </c>
      <c r="N163" s="65" t="str">
        <f t="shared" si="6"/>
        <v> </v>
      </c>
      <c r="O163" s="65" t="str">
        <f t="shared" si="7"/>
        <v> </v>
      </c>
      <c r="P163" s="66" t="str">
        <f t="shared" si="22"/>
        <v> </v>
      </c>
      <c r="Q163" s="63" t="str">
        <f t="shared" si="9"/>
        <v>#VALUE!</v>
      </c>
      <c r="R163" s="67" t="str">
        <f t="shared" si="10"/>
        <v>#VALUE!</v>
      </c>
      <c r="S163" s="94" t="str">
        <f t="shared" si="11"/>
        <v>#VALUE!</v>
      </c>
      <c r="T163" s="69" t="str">
        <f t="shared" si="12"/>
        <v>donnée(s) manquante(s)</v>
      </c>
      <c r="U163" s="70" t="str">
        <f t="shared" si="13"/>
        <v>donnée(s) manquante(s)</v>
      </c>
      <c r="V163" s="65" t="str">
        <f>IF(ISBLANK(H163)," ",IF(H163&lt;=Scenario!$C$3,0,IF(H163&lt;=Scenario!$C$5,1,IF(H163&lt;=Scenario!$C$6,2,IF(H163&lt;=Scenario!$C$7,3,IF(H163&lt;=Scenario!$C$8,4,5))))))</f>
        <v> </v>
      </c>
      <c r="W163" s="103" t="str">
        <f>IF(ISBLANK(I163)," ",IF(I163&lt;=Scenario!$G$3,0,IF(I163&lt;=Scenario!$G$5,1,2)))</f>
        <v> </v>
      </c>
      <c r="X163" s="71" t="str">
        <f>IF(ISBLANK(F163)," ",IF(F163&lt;=Scenario!$O$3,0,IF(F163&lt;=Scenario!$O$5,1,IF(F163&lt;=Scenario!$O$6,2,IF(F163&lt;=Scenario!$O$7,3,IF(F163&lt;=Scenario!$O$8,4,IF(F163&lt;=Scenario!$O$9,5,IF(F163&lt;=Scenario!$O$10,6,IF(F163&lt;=Scenario!$O$11,7,IF(F163&lt;=Scenario!$O$12,8,IF(F163&lt;=Scenario!$O$13,9,IF(F163&lt;=Scenario!$O$14,10,IF(F163&lt;=Scenario!$O$15,11,IF(F163&lt;=Scenario!$O$16,12,IF(F163&lt;=Scenario!$O$17,13,IF(F163&lt;=Scenario!$O$18,14,IF(F163&lt;=Scenario!$O$19,15,IF(F163&lt;=Scenario!$O$20,16,IF(F163&lt;=Scenario!$O$21,17,IF(F163&lt;=Scenario!$O$22,18,IF(F163&lt;=Scenario!$O$23,19,20)))))))))))))))))))))</f>
        <v> </v>
      </c>
      <c r="Y163" s="71" t="str">
        <f>IF(ISBLANK(C163)," ",IF(C163&lt;=Scenario!$AA$3,0,IF(C163&lt;=Scenario!$AA$5,1,IF(C163&lt;=Scenario!$AA$6,2,IF(C163&lt;=Scenario!$AA$7,3,IF(C163&lt;=Scenario!$AA$8,4,IF(C163&lt;=Scenario!$AA$9,5,IF(C163&lt;=Scenario!$AA$10,6,IF(C163&lt;=Scenario!$AA$11,7,IF(C163&lt;=Scenario!$AA$12,8,IF(C163&lt;=Scenario!$AA$13,9,IF(C163&lt;=Scenario!$AA$14,10,IF(C163&lt;=Scenario!$AA$15,11,IF(C163&lt;=Scenario!$AA$16,12,IF(C163&lt;=Scenario!$AA$17,13,IF(C163&lt;=Scenario!$AA$18,14,15))))))))))))))))</f>
        <v> </v>
      </c>
      <c r="Z163" s="75" t="str">
        <f t="shared" si="14"/>
        <v>#VALUE!</v>
      </c>
      <c r="AA163" s="75" t="str">
        <f t="shared" si="15"/>
        <v>#VALUE!</v>
      </c>
      <c r="AB163" s="95" t="str">
        <f t="shared" si="16"/>
        <v>#VALUE!</v>
      </c>
      <c r="AC163" s="69" t="str">
        <f t="shared" si="17"/>
        <v>missing data</v>
      </c>
      <c r="AD163" s="74" t="str">
        <f t="shared" si="18"/>
        <v>missing data</v>
      </c>
      <c r="AE163" s="75" t="str">
        <f t="shared" si="19"/>
        <v>#VALUE!</v>
      </c>
      <c r="AF163" s="75" t="str">
        <f t="shared" si="20"/>
        <v>#VALUE!</v>
      </c>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5.75" customHeight="1">
      <c r="A164" s="3" t="s">
        <v>1319</v>
      </c>
      <c r="B164" s="57"/>
      <c r="C164" s="58"/>
      <c r="D164" s="58"/>
      <c r="E164" s="59">
        <f t="shared" si="21"/>
        <v>0</v>
      </c>
      <c r="F164" s="60"/>
      <c r="G164" s="61"/>
      <c r="H164" s="61"/>
      <c r="I164" s="62"/>
      <c r="J164" s="63" t="str">
        <f t="shared" si="2"/>
        <v> </v>
      </c>
      <c r="K164" s="64" t="str">
        <f t="shared" si="3"/>
        <v> </v>
      </c>
      <c r="L164" s="64" t="str">
        <f t="shared" si="4"/>
        <v> </v>
      </c>
      <c r="M164" s="64">
        <f t="shared" si="5"/>
        <v>0</v>
      </c>
      <c r="N164" s="65" t="str">
        <f t="shared" si="6"/>
        <v> </v>
      </c>
      <c r="O164" s="65" t="str">
        <f t="shared" si="7"/>
        <v> </v>
      </c>
      <c r="P164" s="66" t="str">
        <f t="shared" si="22"/>
        <v> </v>
      </c>
      <c r="Q164" s="63" t="str">
        <f t="shared" si="9"/>
        <v>#VALUE!</v>
      </c>
      <c r="R164" s="67" t="str">
        <f t="shared" si="10"/>
        <v>#VALUE!</v>
      </c>
      <c r="S164" s="94" t="str">
        <f t="shared" si="11"/>
        <v>#VALUE!</v>
      </c>
      <c r="T164" s="69" t="str">
        <f t="shared" si="12"/>
        <v>donnée(s) manquante(s)</v>
      </c>
      <c r="U164" s="70" t="str">
        <f t="shared" si="13"/>
        <v>donnée(s) manquante(s)</v>
      </c>
      <c r="V164" s="65" t="str">
        <f>IF(ISBLANK(H164)," ",IF(H164&lt;=Scenario!$C$3,0,IF(H164&lt;=Scenario!$C$5,1,IF(H164&lt;=Scenario!$C$6,2,IF(H164&lt;=Scenario!$C$7,3,IF(H164&lt;=Scenario!$C$8,4,5))))))</f>
        <v> </v>
      </c>
      <c r="W164" s="103" t="str">
        <f>IF(ISBLANK(I164)," ",IF(I164&lt;=Scenario!$G$3,0,IF(I164&lt;=Scenario!$G$5,1,2)))</f>
        <v> </v>
      </c>
      <c r="X164" s="71" t="str">
        <f>IF(ISBLANK(F164)," ",IF(F164&lt;=Scenario!$O$3,0,IF(F164&lt;=Scenario!$O$5,1,IF(F164&lt;=Scenario!$O$6,2,IF(F164&lt;=Scenario!$O$7,3,IF(F164&lt;=Scenario!$O$8,4,IF(F164&lt;=Scenario!$O$9,5,IF(F164&lt;=Scenario!$O$10,6,IF(F164&lt;=Scenario!$O$11,7,IF(F164&lt;=Scenario!$O$12,8,IF(F164&lt;=Scenario!$O$13,9,IF(F164&lt;=Scenario!$O$14,10,IF(F164&lt;=Scenario!$O$15,11,IF(F164&lt;=Scenario!$O$16,12,IF(F164&lt;=Scenario!$O$17,13,IF(F164&lt;=Scenario!$O$18,14,IF(F164&lt;=Scenario!$O$19,15,IF(F164&lt;=Scenario!$O$20,16,IF(F164&lt;=Scenario!$O$21,17,IF(F164&lt;=Scenario!$O$22,18,IF(F164&lt;=Scenario!$O$23,19,20)))))))))))))))))))))</f>
        <v> </v>
      </c>
      <c r="Y164" s="71" t="str">
        <f>IF(ISBLANK(C164)," ",IF(C164&lt;=Scenario!$AA$3,0,IF(C164&lt;=Scenario!$AA$5,1,IF(C164&lt;=Scenario!$AA$6,2,IF(C164&lt;=Scenario!$AA$7,3,IF(C164&lt;=Scenario!$AA$8,4,IF(C164&lt;=Scenario!$AA$9,5,IF(C164&lt;=Scenario!$AA$10,6,IF(C164&lt;=Scenario!$AA$11,7,IF(C164&lt;=Scenario!$AA$12,8,IF(C164&lt;=Scenario!$AA$13,9,IF(C164&lt;=Scenario!$AA$14,10,IF(C164&lt;=Scenario!$AA$15,11,IF(C164&lt;=Scenario!$AA$16,12,IF(C164&lt;=Scenario!$AA$17,13,IF(C164&lt;=Scenario!$AA$18,14,15))))))))))))))))</f>
        <v> </v>
      </c>
      <c r="Z164" s="75" t="str">
        <f t="shared" si="14"/>
        <v>#VALUE!</v>
      </c>
      <c r="AA164" s="75" t="str">
        <f t="shared" si="15"/>
        <v>#VALUE!</v>
      </c>
      <c r="AB164" s="95" t="str">
        <f t="shared" si="16"/>
        <v>#VALUE!</v>
      </c>
      <c r="AC164" s="69" t="str">
        <f t="shared" si="17"/>
        <v>missing data</v>
      </c>
      <c r="AD164" s="74" t="str">
        <f t="shared" si="18"/>
        <v>missing data</v>
      </c>
      <c r="AE164" s="75" t="str">
        <f t="shared" si="19"/>
        <v>#VALUE!</v>
      </c>
      <c r="AF164" s="75" t="str">
        <f t="shared" si="20"/>
        <v>#VALUE!</v>
      </c>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5.75" customHeight="1">
      <c r="A165" s="3" t="s">
        <v>1320</v>
      </c>
      <c r="B165" s="57"/>
      <c r="C165" s="58"/>
      <c r="D165" s="58"/>
      <c r="E165" s="59">
        <f t="shared" si="21"/>
        <v>0</v>
      </c>
      <c r="F165" s="60"/>
      <c r="G165" s="61"/>
      <c r="H165" s="61"/>
      <c r="I165" s="62"/>
      <c r="J165" s="63" t="str">
        <f t="shared" si="2"/>
        <v> </v>
      </c>
      <c r="K165" s="64" t="str">
        <f t="shared" si="3"/>
        <v> </v>
      </c>
      <c r="L165" s="64" t="str">
        <f t="shared" si="4"/>
        <v> </v>
      </c>
      <c r="M165" s="64">
        <f t="shared" si="5"/>
        <v>0</v>
      </c>
      <c r="N165" s="65" t="str">
        <f t="shared" si="6"/>
        <v> </v>
      </c>
      <c r="O165" s="65" t="str">
        <f t="shared" si="7"/>
        <v> </v>
      </c>
      <c r="P165" s="66" t="str">
        <f t="shared" si="22"/>
        <v> </v>
      </c>
      <c r="Q165" s="63" t="str">
        <f t="shared" si="9"/>
        <v>#VALUE!</v>
      </c>
      <c r="R165" s="67" t="str">
        <f t="shared" si="10"/>
        <v>#VALUE!</v>
      </c>
      <c r="S165" s="94" t="str">
        <f t="shared" si="11"/>
        <v>#VALUE!</v>
      </c>
      <c r="T165" s="69" t="str">
        <f t="shared" si="12"/>
        <v>donnée(s) manquante(s)</v>
      </c>
      <c r="U165" s="70" t="str">
        <f t="shared" si="13"/>
        <v>donnée(s) manquante(s)</v>
      </c>
      <c r="V165" s="65" t="str">
        <f>IF(ISBLANK(H165)," ",IF(H165&lt;=Scenario!$C$3,0,IF(H165&lt;=Scenario!$C$5,1,IF(H165&lt;=Scenario!$C$6,2,IF(H165&lt;=Scenario!$C$7,3,IF(H165&lt;=Scenario!$C$8,4,5))))))</f>
        <v> </v>
      </c>
      <c r="W165" s="103" t="str">
        <f>IF(ISBLANK(I165)," ",IF(I165&lt;=Scenario!$G$3,0,IF(I165&lt;=Scenario!$G$5,1,2)))</f>
        <v> </v>
      </c>
      <c r="X165" s="71" t="str">
        <f>IF(ISBLANK(F165)," ",IF(F165&lt;=Scenario!$O$3,0,IF(F165&lt;=Scenario!$O$5,1,IF(F165&lt;=Scenario!$O$6,2,IF(F165&lt;=Scenario!$O$7,3,IF(F165&lt;=Scenario!$O$8,4,IF(F165&lt;=Scenario!$O$9,5,IF(F165&lt;=Scenario!$O$10,6,IF(F165&lt;=Scenario!$O$11,7,IF(F165&lt;=Scenario!$O$12,8,IF(F165&lt;=Scenario!$O$13,9,IF(F165&lt;=Scenario!$O$14,10,IF(F165&lt;=Scenario!$O$15,11,IF(F165&lt;=Scenario!$O$16,12,IF(F165&lt;=Scenario!$O$17,13,IF(F165&lt;=Scenario!$O$18,14,IF(F165&lt;=Scenario!$O$19,15,IF(F165&lt;=Scenario!$O$20,16,IF(F165&lt;=Scenario!$O$21,17,IF(F165&lt;=Scenario!$O$22,18,IF(F165&lt;=Scenario!$O$23,19,20)))))))))))))))))))))</f>
        <v> </v>
      </c>
      <c r="Y165" s="71" t="str">
        <f>IF(ISBLANK(C165)," ",IF(C165&lt;=Scenario!$AA$3,0,IF(C165&lt;=Scenario!$AA$5,1,IF(C165&lt;=Scenario!$AA$6,2,IF(C165&lt;=Scenario!$AA$7,3,IF(C165&lt;=Scenario!$AA$8,4,IF(C165&lt;=Scenario!$AA$9,5,IF(C165&lt;=Scenario!$AA$10,6,IF(C165&lt;=Scenario!$AA$11,7,IF(C165&lt;=Scenario!$AA$12,8,IF(C165&lt;=Scenario!$AA$13,9,IF(C165&lt;=Scenario!$AA$14,10,IF(C165&lt;=Scenario!$AA$15,11,IF(C165&lt;=Scenario!$AA$16,12,IF(C165&lt;=Scenario!$AA$17,13,IF(C165&lt;=Scenario!$AA$18,14,15))))))))))))))))</f>
        <v> </v>
      </c>
      <c r="Z165" s="75" t="str">
        <f t="shared" si="14"/>
        <v>#VALUE!</v>
      </c>
      <c r="AA165" s="75" t="str">
        <f t="shared" si="15"/>
        <v>#VALUE!</v>
      </c>
      <c r="AB165" s="95" t="str">
        <f t="shared" si="16"/>
        <v>#VALUE!</v>
      </c>
      <c r="AC165" s="69" t="str">
        <f t="shared" si="17"/>
        <v>missing data</v>
      </c>
      <c r="AD165" s="74" t="str">
        <f t="shared" si="18"/>
        <v>missing data</v>
      </c>
      <c r="AE165" s="75" t="str">
        <f t="shared" si="19"/>
        <v>#VALUE!</v>
      </c>
      <c r="AF165" s="75" t="str">
        <f t="shared" si="20"/>
        <v>#VALUE!</v>
      </c>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5.75" customHeight="1">
      <c r="A166" s="3" t="s">
        <v>1321</v>
      </c>
      <c r="B166" s="57"/>
      <c r="C166" s="58"/>
      <c r="D166" s="58"/>
      <c r="E166" s="59">
        <f t="shared" si="21"/>
        <v>0</v>
      </c>
      <c r="F166" s="60"/>
      <c r="G166" s="61"/>
      <c r="H166" s="61"/>
      <c r="I166" s="62"/>
      <c r="J166" s="63" t="str">
        <f t="shared" si="2"/>
        <v> </v>
      </c>
      <c r="K166" s="64" t="str">
        <f t="shared" si="3"/>
        <v> </v>
      </c>
      <c r="L166" s="64" t="str">
        <f t="shared" si="4"/>
        <v> </v>
      </c>
      <c r="M166" s="64">
        <f t="shared" si="5"/>
        <v>0</v>
      </c>
      <c r="N166" s="65" t="str">
        <f t="shared" si="6"/>
        <v> </v>
      </c>
      <c r="O166" s="65" t="str">
        <f t="shared" si="7"/>
        <v> </v>
      </c>
      <c r="P166" s="66" t="str">
        <f t="shared" si="22"/>
        <v> </v>
      </c>
      <c r="Q166" s="63" t="str">
        <f t="shared" si="9"/>
        <v>#VALUE!</v>
      </c>
      <c r="R166" s="67" t="str">
        <f t="shared" si="10"/>
        <v>#VALUE!</v>
      </c>
      <c r="S166" s="94" t="str">
        <f t="shared" si="11"/>
        <v>#VALUE!</v>
      </c>
      <c r="T166" s="69" t="str">
        <f t="shared" si="12"/>
        <v>donnée(s) manquante(s)</v>
      </c>
      <c r="U166" s="70" t="str">
        <f t="shared" si="13"/>
        <v>donnée(s) manquante(s)</v>
      </c>
      <c r="V166" s="65" t="str">
        <f>IF(ISBLANK(H166)," ",IF(H166&lt;=Scenario!$C$3,0,IF(H166&lt;=Scenario!$C$5,1,IF(H166&lt;=Scenario!$C$6,2,IF(H166&lt;=Scenario!$C$7,3,IF(H166&lt;=Scenario!$C$8,4,5))))))</f>
        <v> </v>
      </c>
      <c r="W166" s="103" t="str">
        <f>IF(ISBLANK(I166)," ",IF(I166&lt;=Scenario!$G$3,0,IF(I166&lt;=Scenario!$G$5,1,2)))</f>
        <v> </v>
      </c>
      <c r="X166" s="71" t="str">
        <f>IF(ISBLANK(F166)," ",IF(F166&lt;=Scenario!$O$3,0,IF(F166&lt;=Scenario!$O$5,1,IF(F166&lt;=Scenario!$O$6,2,IF(F166&lt;=Scenario!$O$7,3,IF(F166&lt;=Scenario!$O$8,4,IF(F166&lt;=Scenario!$O$9,5,IF(F166&lt;=Scenario!$O$10,6,IF(F166&lt;=Scenario!$O$11,7,IF(F166&lt;=Scenario!$O$12,8,IF(F166&lt;=Scenario!$O$13,9,IF(F166&lt;=Scenario!$O$14,10,IF(F166&lt;=Scenario!$O$15,11,IF(F166&lt;=Scenario!$O$16,12,IF(F166&lt;=Scenario!$O$17,13,IF(F166&lt;=Scenario!$O$18,14,IF(F166&lt;=Scenario!$O$19,15,IF(F166&lt;=Scenario!$O$20,16,IF(F166&lt;=Scenario!$O$21,17,IF(F166&lt;=Scenario!$O$22,18,IF(F166&lt;=Scenario!$O$23,19,20)))))))))))))))))))))</f>
        <v> </v>
      </c>
      <c r="Y166" s="71" t="str">
        <f>IF(ISBLANK(C166)," ",IF(C166&lt;=Scenario!$AA$3,0,IF(C166&lt;=Scenario!$AA$5,1,IF(C166&lt;=Scenario!$AA$6,2,IF(C166&lt;=Scenario!$AA$7,3,IF(C166&lt;=Scenario!$AA$8,4,IF(C166&lt;=Scenario!$AA$9,5,IF(C166&lt;=Scenario!$AA$10,6,IF(C166&lt;=Scenario!$AA$11,7,IF(C166&lt;=Scenario!$AA$12,8,IF(C166&lt;=Scenario!$AA$13,9,IF(C166&lt;=Scenario!$AA$14,10,IF(C166&lt;=Scenario!$AA$15,11,IF(C166&lt;=Scenario!$AA$16,12,IF(C166&lt;=Scenario!$AA$17,13,IF(C166&lt;=Scenario!$AA$18,14,15))))))))))))))))</f>
        <v> </v>
      </c>
      <c r="Z166" s="75" t="str">
        <f t="shared" si="14"/>
        <v>#VALUE!</v>
      </c>
      <c r="AA166" s="75" t="str">
        <f t="shared" si="15"/>
        <v>#VALUE!</v>
      </c>
      <c r="AB166" s="95" t="str">
        <f t="shared" si="16"/>
        <v>#VALUE!</v>
      </c>
      <c r="AC166" s="69" t="str">
        <f t="shared" si="17"/>
        <v>missing data</v>
      </c>
      <c r="AD166" s="74" t="str">
        <f t="shared" si="18"/>
        <v>missing data</v>
      </c>
      <c r="AE166" s="75" t="str">
        <f t="shared" si="19"/>
        <v>#VALUE!</v>
      </c>
      <c r="AF166" s="75" t="str">
        <f t="shared" si="20"/>
        <v>#VALUE!</v>
      </c>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5.75" customHeight="1">
      <c r="A167" s="3" t="s">
        <v>1322</v>
      </c>
      <c r="B167" s="57"/>
      <c r="C167" s="58"/>
      <c r="D167" s="58"/>
      <c r="E167" s="59">
        <f t="shared" si="21"/>
        <v>0</v>
      </c>
      <c r="F167" s="60"/>
      <c r="G167" s="61"/>
      <c r="H167" s="61"/>
      <c r="I167" s="62"/>
      <c r="J167" s="63" t="str">
        <f t="shared" si="2"/>
        <v> </v>
      </c>
      <c r="K167" s="64" t="str">
        <f t="shared" si="3"/>
        <v> </v>
      </c>
      <c r="L167" s="64" t="str">
        <f t="shared" si="4"/>
        <v> </v>
      </c>
      <c r="M167" s="64">
        <f t="shared" si="5"/>
        <v>0</v>
      </c>
      <c r="N167" s="65" t="str">
        <f t="shared" si="6"/>
        <v> </v>
      </c>
      <c r="O167" s="65" t="str">
        <f t="shared" si="7"/>
        <v> </v>
      </c>
      <c r="P167" s="66" t="str">
        <f t="shared" si="22"/>
        <v> </v>
      </c>
      <c r="Q167" s="63" t="str">
        <f t="shared" si="9"/>
        <v>#VALUE!</v>
      </c>
      <c r="R167" s="67" t="str">
        <f t="shared" si="10"/>
        <v>#VALUE!</v>
      </c>
      <c r="S167" s="94" t="str">
        <f t="shared" si="11"/>
        <v>#VALUE!</v>
      </c>
      <c r="T167" s="69" t="str">
        <f t="shared" si="12"/>
        <v>donnée(s) manquante(s)</v>
      </c>
      <c r="U167" s="70" t="str">
        <f t="shared" si="13"/>
        <v>donnée(s) manquante(s)</v>
      </c>
      <c r="V167" s="65" t="str">
        <f>IF(ISBLANK(H167)," ",IF(H167&lt;=Scenario!$C$3,0,IF(H167&lt;=Scenario!$C$5,1,IF(H167&lt;=Scenario!$C$6,2,IF(H167&lt;=Scenario!$C$7,3,IF(H167&lt;=Scenario!$C$8,4,5))))))</f>
        <v> </v>
      </c>
      <c r="W167" s="103" t="str">
        <f>IF(ISBLANK(I167)," ",IF(I167&lt;=Scenario!$G$3,0,IF(I167&lt;=Scenario!$G$5,1,2)))</f>
        <v> </v>
      </c>
      <c r="X167" s="71" t="str">
        <f>IF(ISBLANK(F167)," ",IF(F167&lt;=Scenario!$O$3,0,IF(F167&lt;=Scenario!$O$5,1,IF(F167&lt;=Scenario!$O$6,2,IF(F167&lt;=Scenario!$O$7,3,IF(F167&lt;=Scenario!$O$8,4,IF(F167&lt;=Scenario!$O$9,5,IF(F167&lt;=Scenario!$O$10,6,IF(F167&lt;=Scenario!$O$11,7,IF(F167&lt;=Scenario!$O$12,8,IF(F167&lt;=Scenario!$O$13,9,IF(F167&lt;=Scenario!$O$14,10,IF(F167&lt;=Scenario!$O$15,11,IF(F167&lt;=Scenario!$O$16,12,IF(F167&lt;=Scenario!$O$17,13,IF(F167&lt;=Scenario!$O$18,14,IF(F167&lt;=Scenario!$O$19,15,IF(F167&lt;=Scenario!$O$20,16,IF(F167&lt;=Scenario!$O$21,17,IF(F167&lt;=Scenario!$O$22,18,IF(F167&lt;=Scenario!$O$23,19,20)))))))))))))))))))))</f>
        <v> </v>
      </c>
      <c r="Y167" s="71" t="str">
        <f>IF(ISBLANK(C167)," ",IF(C167&lt;=Scenario!$AA$3,0,IF(C167&lt;=Scenario!$AA$5,1,IF(C167&lt;=Scenario!$AA$6,2,IF(C167&lt;=Scenario!$AA$7,3,IF(C167&lt;=Scenario!$AA$8,4,IF(C167&lt;=Scenario!$AA$9,5,IF(C167&lt;=Scenario!$AA$10,6,IF(C167&lt;=Scenario!$AA$11,7,IF(C167&lt;=Scenario!$AA$12,8,IF(C167&lt;=Scenario!$AA$13,9,IF(C167&lt;=Scenario!$AA$14,10,IF(C167&lt;=Scenario!$AA$15,11,IF(C167&lt;=Scenario!$AA$16,12,IF(C167&lt;=Scenario!$AA$17,13,IF(C167&lt;=Scenario!$AA$18,14,15))))))))))))))))</f>
        <v> </v>
      </c>
      <c r="Z167" s="75" t="str">
        <f t="shared" si="14"/>
        <v>#VALUE!</v>
      </c>
      <c r="AA167" s="75" t="str">
        <f t="shared" si="15"/>
        <v>#VALUE!</v>
      </c>
      <c r="AB167" s="95" t="str">
        <f t="shared" si="16"/>
        <v>#VALUE!</v>
      </c>
      <c r="AC167" s="69" t="str">
        <f t="shared" si="17"/>
        <v>missing data</v>
      </c>
      <c r="AD167" s="74" t="str">
        <f t="shared" si="18"/>
        <v>missing data</v>
      </c>
      <c r="AE167" s="75" t="str">
        <f t="shared" si="19"/>
        <v>#VALUE!</v>
      </c>
      <c r="AF167" s="75" t="str">
        <f t="shared" si="20"/>
        <v>#VALUE!</v>
      </c>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5.75" customHeight="1">
      <c r="A168" s="3" t="s">
        <v>1323</v>
      </c>
      <c r="B168" s="57"/>
      <c r="C168" s="58"/>
      <c r="D168" s="58"/>
      <c r="E168" s="59">
        <f t="shared" si="21"/>
        <v>0</v>
      </c>
      <c r="F168" s="60"/>
      <c r="G168" s="61"/>
      <c r="H168" s="61"/>
      <c r="I168" s="62"/>
      <c r="J168" s="63" t="str">
        <f t="shared" si="2"/>
        <v> </v>
      </c>
      <c r="K168" s="64" t="str">
        <f t="shared" si="3"/>
        <v> </v>
      </c>
      <c r="L168" s="64" t="str">
        <f t="shared" si="4"/>
        <v> </v>
      </c>
      <c r="M168" s="64">
        <f t="shared" si="5"/>
        <v>0</v>
      </c>
      <c r="N168" s="65" t="str">
        <f t="shared" si="6"/>
        <v> </v>
      </c>
      <c r="O168" s="65" t="str">
        <f t="shared" si="7"/>
        <v> </v>
      </c>
      <c r="P168" s="66" t="str">
        <f t="shared" si="22"/>
        <v> </v>
      </c>
      <c r="Q168" s="63" t="str">
        <f t="shared" si="9"/>
        <v>#VALUE!</v>
      </c>
      <c r="R168" s="67" t="str">
        <f t="shared" si="10"/>
        <v>#VALUE!</v>
      </c>
      <c r="S168" s="94" t="str">
        <f t="shared" si="11"/>
        <v>#VALUE!</v>
      </c>
      <c r="T168" s="69" t="str">
        <f t="shared" si="12"/>
        <v>donnée(s) manquante(s)</v>
      </c>
      <c r="U168" s="70" t="str">
        <f t="shared" si="13"/>
        <v>donnée(s) manquante(s)</v>
      </c>
      <c r="V168" s="65" t="str">
        <f>IF(ISBLANK(H168)," ",IF(H168&lt;=Scenario!$C$3,0,IF(H168&lt;=Scenario!$C$5,1,IF(H168&lt;=Scenario!$C$6,2,IF(H168&lt;=Scenario!$C$7,3,IF(H168&lt;=Scenario!$C$8,4,5))))))</f>
        <v> </v>
      </c>
      <c r="W168" s="103" t="str">
        <f>IF(ISBLANK(I168)," ",IF(I168&lt;=Scenario!$G$3,0,IF(I168&lt;=Scenario!$G$5,1,2)))</f>
        <v> </v>
      </c>
      <c r="X168" s="71" t="str">
        <f>IF(ISBLANK(F168)," ",IF(F168&lt;=Scenario!$O$3,0,IF(F168&lt;=Scenario!$O$5,1,IF(F168&lt;=Scenario!$O$6,2,IF(F168&lt;=Scenario!$O$7,3,IF(F168&lt;=Scenario!$O$8,4,IF(F168&lt;=Scenario!$O$9,5,IF(F168&lt;=Scenario!$O$10,6,IF(F168&lt;=Scenario!$O$11,7,IF(F168&lt;=Scenario!$O$12,8,IF(F168&lt;=Scenario!$O$13,9,IF(F168&lt;=Scenario!$O$14,10,IF(F168&lt;=Scenario!$O$15,11,IF(F168&lt;=Scenario!$O$16,12,IF(F168&lt;=Scenario!$O$17,13,IF(F168&lt;=Scenario!$O$18,14,IF(F168&lt;=Scenario!$O$19,15,IF(F168&lt;=Scenario!$O$20,16,IF(F168&lt;=Scenario!$O$21,17,IF(F168&lt;=Scenario!$O$22,18,IF(F168&lt;=Scenario!$O$23,19,20)))))))))))))))))))))</f>
        <v> </v>
      </c>
      <c r="Y168" s="71" t="str">
        <f>IF(ISBLANK(C168)," ",IF(C168&lt;=Scenario!$AA$3,0,IF(C168&lt;=Scenario!$AA$5,1,IF(C168&lt;=Scenario!$AA$6,2,IF(C168&lt;=Scenario!$AA$7,3,IF(C168&lt;=Scenario!$AA$8,4,IF(C168&lt;=Scenario!$AA$9,5,IF(C168&lt;=Scenario!$AA$10,6,IF(C168&lt;=Scenario!$AA$11,7,IF(C168&lt;=Scenario!$AA$12,8,IF(C168&lt;=Scenario!$AA$13,9,IF(C168&lt;=Scenario!$AA$14,10,IF(C168&lt;=Scenario!$AA$15,11,IF(C168&lt;=Scenario!$AA$16,12,IF(C168&lt;=Scenario!$AA$17,13,IF(C168&lt;=Scenario!$AA$18,14,15))))))))))))))))</f>
        <v> </v>
      </c>
      <c r="Z168" s="75" t="str">
        <f t="shared" si="14"/>
        <v>#VALUE!</v>
      </c>
      <c r="AA168" s="75" t="str">
        <f t="shared" si="15"/>
        <v>#VALUE!</v>
      </c>
      <c r="AB168" s="95" t="str">
        <f t="shared" si="16"/>
        <v>#VALUE!</v>
      </c>
      <c r="AC168" s="69" t="str">
        <f t="shared" si="17"/>
        <v>missing data</v>
      </c>
      <c r="AD168" s="74" t="str">
        <f t="shared" si="18"/>
        <v>missing data</v>
      </c>
      <c r="AE168" s="75" t="str">
        <f t="shared" si="19"/>
        <v>#VALUE!</v>
      </c>
      <c r="AF168" s="75" t="str">
        <f t="shared" si="20"/>
        <v>#VALUE!</v>
      </c>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5.75" customHeight="1">
      <c r="A169" s="3" t="s">
        <v>1324</v>
      </c>
      <c r="B169" s="57"/>
      <c r="C169" s="58"/>
      <c r="D169" s="58"/>
      <c r="E169" s="59">
        <f t="shared" si="21"/>
        <v>0</v>
      </c>
      <c r="F169" s="60"/>
      <c r="G169" s="61"/>
      <c r="H169" s="61"/>
      <c r="I169" s="62"/>
      <c r="J169" s="63" t="str">
        <f t="shared" si="2"/>
        <v> </v>
      </c>
      <c r="K169" s="64" t="str">
        <f t="shared" si="3"/>
        <v> </v>
      </c>
      <c r="L169" s="64" t="str">
        <f t="shared" si="4"/>
        <v> </v>
      </c>
      <c r="M169" s="64">
        <f t="shared" si="5"/>
        <v>0</v>
      </c>
      <c r="N169" s="65" t="str">
        <f t="shared" si="6"/>
        <v> </v>
      </c>
      <c r="O169" s="65" t="str">
        <f t="shared" si="7"/>
        <v> </v>
      </c>
      <c r="P169" s="66" t="str">
        <f t="shared" si="22"/>
        <v> </v>
      </c>
      <c r="Q169" s="63" t="str">
        <f t="shared" si="9"/>
        <v>#VALUE!</v>
      </c>
      <c r="R169" s="67" t="str">
        <f t="shared" si="10"/>
        <v>#VALUE!</v>
      </c>
      <c r="S169" s="94" t="str">
        <f t="shared" si="11"/>
        <v>#VALUE!</v>
      </c>
      <c r="T169" s="69" t="str">
        <f t="shared" si="12"/>
        <v>donnée(s) manquante(s)</v>
      </c>
      <c r="U169" s="70" t="str">
        <f t="shared" si="13"/>
        <v>donnée(s) manquante(s)</v>
      </c>
      <c r="V169" s="65" t="str">
        <f>IF(ISBLANK(H169)," ",IF(H169&lt;=Scenario!$C$3,0,IF(H169&lt;=Scenario!$C$5,1,IF(H169&lt;=Scenario!$C$6,2,IF(H169&lt;=Scenario!$C$7,3,IF(H169&lt;=Scenario!$C$8,4,5))))))</f>
        <v> </v>
      </c>
      <c r="W169" s="103" t="str">
        <f>IF(ISBLANK(I169)," ",IF(I169&lt;=Scenario!$G$3,0,IF(I169&lt;=Scenario!$G$5,1,2)))</f>
        <v> </v>
      </c>
      <c r="X169" s="71" t="str">
        <f>IF(ISBLANK(F169)," ",IF(F169&lt;=Scenario!$O$3,0,IF(F169&lt;=Scenario!$O$5,1,IF(F169&lt;=Scenario!$O$6,2,IF(F169&lt;=Scenario!$O$7,3,IF(F169&lt;=Scenario!$O$8,4,IF(F169&lt;=Scenario!$O$9,5,IF(F169&lt;=Scenario!$O$10,6,IF(F169&lt;=Scenario!$O$11,7,IF(F169&lt;=Scenario!$O$12,8,IF(F169&lt;=Scenario!$O$13,9,IF(F169&lt;=Scenario!$O$14,10,IF(F169&lt;=Scenario!$O$15,11,IF(F169&lt;=Scenario!$O$16,12,IF(F169&lt;=Scenario!$O$17,13,IF(F169&lt;=Scenario!$O$18,14,IF(F169&lt;=Scenario!$O$19,15,IF(F169&lt;=Scenario!$O$20,16,IF(F169&lt;=Scenario!$O$21,17,IF(F169&lt;=Scenario!$O$22,18,IF(F169&lt;=Scenario!$O$23,19,20)))))))))))))))))))))</f>
        <v> </v>
      </c>
      <c r="Y169" s="71" t="str">
        <f>IF(ISBLANK(C169)," ",IF(C169&lt;=Scenario!$AA$3,0,IF(C169&lt;=Scenario!$AA$5,1,IF(C169&lt;=Scenario!$AA$6,2,IF(C169&lt;=Scenario!$AA$7,3,IF(C169&lt;=Scenario!$AA$8,4,IF(C169&lt;=Scenario!$AA$9,5,IF(C169&lt;=Scenario!$AA$10,6,IF(C169&lt;=Scenario!$AA$11,7,IF(C169&lt;=Scenario!$AA$12,8,IF(C169&lt;=Scenario!$AA$13,9,IF(C169&lt;=Scenario!$AA$14,10,IF(C169&lt;=Scenario!$AA$15,11,IF(C169&lt;=Scenario!$AA$16,12,IF(C169&lt;=Scenario!$AA$17,13,IF(C169&lt;=Scenario!$AA$18,14,15))))))))))))))))</f>
        <v> </v>
      </c>
      <c r="Z169" s="75" t="str">
        <f t="shared" si="14"/>
        <v>#VALUE!</v>
      </c>
      <c r="AA169" s="75" t="str">
        <f t="shared" si="15"/>
        <v>#VALUE!</v>
      </c>
      <c r="AB169" s="95" t="str">
        <f t="shared" si="16"/>
        <v>#VALUE!</v>
      </c>
      <c r="AC169" s="69" t="str">
        <f t="shared" si="17"/>
        <v>missing data</v>
      </c>
      <c r="AD169" s="74" t="str">
        <f t="shared" si="18"/>
        <v>missing data</v>
      </c>
      <c r="AE169" s="75" t="str">
        <f t="shared" si="19"/>
        <v>#VALUE!</v>
      </c>
      <c r="AF169" s="75" t="str">
        <f t="shared" si="20"/>
        <v>#VALUE!</v>
      </c>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5.75" customHeight="1">
      <c r="A170" s="3" t="s">
        <v>1325</v>
      </c>
      <c r="B170" s="57"/>
      <c r="C170" s="58"/>
      <c r="D170" s="58"/>
      <c r="E170" s="59">
        <f t="shared" si="21"/>
        <v>0</v>
      </c>
      <c r="F170" s="60"/>
      <c r="G170" s="61"/>
      <c r="H170" s="61"/>
      <c r="I170" s="62"/>
      <c r="J170" s="63" t="str">
        <f t="shared" si="2"/>
        <v> </v>
      </c>
      <c r="K170" s="64" t="str">
        <f t="shared" si="3"/>
        <v> </v>
      </c>
      <c r="L170" s="64" t="str">
        <f t="shared" si="4"/>
        <v> </v>
      </c>
      <c r="M170" s="64">
        <f t="shared" si="5"/>
        <v>0</v>
      </c>
      <c r="N170" s="65" t="str">
        <f t="shared" si="6"/>
        <v> </v>
      </c>
      <c r="O170" s="65" t="str">
        <f t="shared" si="7"/>
        <v> </v>
      </c>
      <c r="P170" s="66" t="str">
        <f t="shared" si="22"/>
        <v> </v>
      </c>
      <c r="Q170" s="63" t="str">
        <f t="shared" si="9"/>
        <v>#VALUE!</v>
      </c>
      <c r="R170" s="67" t="str">
        <f t="shared" si="10"/>
        <v>#VALUE!</v>
      </c>
      <c r="S170" s="94" t="str">
        <f t="shared" si="11"/>
        <v>#VALUE!</v>
      </c>
      <c r="T170" s="69" t="str">
        <f t="shared" si="12"/>
        <v>donnée(s) manquante(s)</v>
      </c>
      <c r="U170" s="70" t="str">
        <f t="shared" si="13"/>
        <v>donnée(s) manquante(s)</v>
      </c>
      <c r="V170" s="65" t="str">
        <f>IF(ISBLANK(H170)," ",IF(H170&lt;=Scenario!$C$3,0,IF(H170&lt;=Scenario!$C$5,1,IF(H170&lt;=Scenario!$C$6,2,IF(H170&lt;=Scenario!$C$7,3,IF(H170&lt;=Scenario!$C$8,4,5))))))</f>
        <v> </v>
      </c>
      <c r="W170" s="103" t="str">
        <f>IF(ISBLANK(I170)," ",IF(I170&lt;=Scenario!$G$3,0,IF(I170&lt;=Scenario!$G$5,1,2)))</f>
        <v> </v>
      </c>
      <c r="X170" s="71" t="str">
        <f>IF(ISBLANK(F170)," ",IF(F170&lt;=Scenario!$O$3,0,IF(F170&lt;=Scenario!$O$5,1,IF(F170&lt;=Scenario!$O$6,2,IF(F170&lt;=Scenario!$O$7,3,IF(F170&lt;=Scenario!$O$8,4,IF(F170&lt;=Scenario!$O$9,5,IF(F170&lt;=Scenario!$O$10,6,IF(F170&lt;=Scenario!$O$11,7,IF(F170&lt;=Scenario!$O$12,8,IF(F170&lt;=Scenario!$O$13,9,IF(F170&lt;=Scenario!$O$14,10,IF(F170&lt;=Scenario!$O$15,11,IF(F170&lt;=Scenario!$O$16,12,IF(F170&lt;=Scenario!$O$17,13,IF(F170&lt;=Scenario!$O$18,14,IF(F170&lt;=Scenario!$O$19,15,IF(F170&lt;=Scenario!$O$20,16,IF(F170&lt;=Scenario!$O$21,17,IF(F170&lt;=Scenario!$O$22,18,IF(F170&lt;=Scenario!$O$23,19,20)))))))))))))))))))))</f>
        <v> </v>
      </c>
      <c r="Y170" s="71" t="str">
        <f>IF(ISBLANK(C170)," ",IF(C170&lt;=Scenario!$AA$3,0,IF(C170&lt;=Scenario!$AA$5,1,IF(C170&lt;=Scenario!$AA$6,2,IF(C170&lt;=Scenario!$AA$7,3,IF(C170&lt;=Scenario!$AA$8,4,IF(C170&lt;=Scenario!$AA$9,5,IF(C170&lt;=Scenario!$AA$10,6,IF(C170&lt;=Scenario!$AA$11,7,IF(C170&lt;=Scenario!$AA$12,8,IF(C170&lt;=Scenario!$AA$13,9,IF(C170&lt;=Scenario!$AA$14,10,IF(C170&lt;=Scenario!$AA$15,11,IF(C170&lt;=Scenario!$AA$16,12,IF(C170&lt;=Scenario!$AA$17,13,IF(C170&lt;=Scenario!$AA$18,14,15))))))))))))))))</f>
        <v> </v>
      </c>
      <c r="Z170" s="75" t="str">
        <f t="shared" si="14"/>
        <v>#VALUE!</v>
      </c>
      <c r="AA170" s="75" t="str">
        <f t="shared" si="15"/>
        <v>#VALUE!</v>
      </c>
      <c r="AB170" s="95" t="str">
        <f t="shared" si="16"/>
        <v>#VALUE!</v>
      </c>
      <c r="AC170" s="69" t="str">
        <f t="shared" si="17"/>
        <v>missing data</v>
      </c>
      <c r="AD170" s="74" t="str">
        <f t="shared" si="18"/>
        <v>missing data</v>
      </c>
      <c r="AE170" s="75" t="str">
        <f t="shared" si="19"/>
        <v>#VALUE!</v>
      </c>
      <c r="AF170" s="75" t="str">
        <f t="shared" si="20"/>
        <v>#VALUE!</v>
      </c>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5.75" customHeight="1">
      <c r="A171" s="3" t="s">
        <v>1326</v>
      </c>
      <c r="B171" s="57"/>
      <c r="C171" s="58"/>
      <c r="D171" s="58"/>
      <c r="E171" s="59">
        <f t="shared" si="21"/>
        <v>0</v>
      </c>
      <c r="F171" s="60"/>
      <c r="G171" s="61"/>
      <c r="H171" s="61"/>
      <c r="I171" s="62"/>
      <c r="J171" s="63" t="str">
        <f t="shared" si="2"/>
        <v> </v>
      </c>
      <c r="K171" s="64" t="str">
        <f t="shared" si="3"/>
        <v> </v>
      </c>
      <c r="L171" s="64" t="str">
        <f t="shared" si="4"/>
        <v> </v>
      </c>
      <c r="M171" s="64">
        <f t="shared" si="5"/>
        <v>0</v>
      </c>
      <c r="N171" s="65" t="str">
        <f t="shared" si="6"/>
        <v> </v>
      </c>
      <c r="O171" s="65" t="str">
        <f t="shared" si="7"/>
        <v> </v>
      </c>
      <c r="P171" s="66" t="str">
        <f t="shared" si="22"/>
        <v> </v>
      </c>
      <c r="Q171" s="63" t="str">
        <f t="shared" si="9"/>
        <v>#VALUE!</v>
      </c>
      <c r="R171" s="67" t="str">
        <f t="shared" si="10"/>
        <v>#VALUE!</v>
      </c>
      <c r="S171" s="94" t="str">
        <f t="shared" si="11"/>
        <v>#VALUE!</v>
      </c>
      <c r="T171" s="69" t="str">
        <f t="shared" si="12"/>
        <v>donnée(s) manquante(s)</v>
      </c>
      <c r="U171" s="70" t="str">
        <f t="shared" si="13"/>
        <v>donnée(s) manquante(s)</v>
      </c>
      <c r="V171" s="65" t="str">
        <f>IF(ISBLANK(H171)," ",IF(H171&lt;=Scenario!$C$3,0,IF(H171&lt;=Scenario!$C$5,1,IF(H171&lt;=Scenario!$C$6,2,IF(H171&lt;=Scenario!$C$7,3,IF(H171&lt;=Scenario!$C$8,4,5))))))</f>
        <v> </v>
      </c>
      <c r="W171" s="103" t="str">
        <f>IF(ISBLANK(I171)," ",IF(I171&lt;=Scenario!$G$3,0,IF(I171&lt;=Scenario!$G$5,1,2)))</f>
        <v> </v>
      </c>
      <c r="X171" s="71" t="str">
        <f>IF(ISBLANK(F171)," ",IF(F171&lt;=Scenario!$O$3,0,IF(F171&lt;=Scenario!$O$5,1,IF(F171&lt;=Scenario!$O$6,2,IF(F171&lt;=Scenario!$O$7,3,IF(F171&lt;=Scenario!$O$8,4,IF(F171&lt;=Scenario!$O$9,5,IF(F171&lt;=Scenario!$O$10,6,IF(F171&lt;=Scenario!$O$11,7,IF(F171&lt;=Scenario!$O$12,8,IF(F171&lt;=Scenario!$O$13,9,IF(F171&lt;=Scenario!$O$14,10,IF(F171&lt;=Scenario!$O$15,11,IF(F171&lt;=Scenario!$O$16,12,IF(F171&lt;=Scenario!$O$17,13,IF(F171&lt;=Scenario!$O$18,14,IF(F171&lt;=Scenario!$O$19,15,IF(F171&lt;=Scenario!$O$20,16,IF(F171&lt;=Scenario!$O$21,17,IF(F171&lt;=Scenario!$O$22,18,IF(F171&lt;=Scenario!$O$23,19,20)))))))))))))))))))))</f>
        <v> </v>
      </c>
      <c r="Y171" s="71" t="str">
        <f>IF(ISBLANK(C171)," ",IF(C171&lt;=Scenario!$AA$3,0,IF(C171&lt;=Scenario!$AA$5,1,IF(C171&lt;=Scenario!$AA$6,2,IF(C171&lt;=Scenario!$AA$7,3,IF(C171&lt;=Scenario!$AA$8,4,IF(C171&lt;=Scenario!$AA$9,5,IF(C171&lt;=Scenario!$AA$10,6,IF(C171&lt;=Scenario!$AA$11,7,IF(C171&lt;=Scenario!$AA$12,8,IF(C171&lt;=Scenario!$AA$13,9,IF(C171&lt;=Scenario!$AA$14,10,IF(C171&lt;=Scenario!$AA$15,11,IF(C171&lt;=Scenario!$AA$16,12,IF(C171&lt;=Scenario!$AA$17,13,IF(C171&lt;=Scenario!$AA$18,14,15))))))))))))))))</f>
        <v> </v>
      </c>
      <c r="Z171" s="75" t="str">
        <f t="shared" si="14"/>
        <v>#VALUE!</v>
      </c>
      <c r="AA171" s="75" t="str">
        <f t="shared" si="15"/>
        <v>#VALUE!</v>
      </c>
      <c r="AB171" s="95" t="str">
        <f t="shared" si="16"/>
        <v>#VALUE!</v>
      </c>
      <c r="AC171" s="69" t="str">
        <f t="shared" si="17"/>
        <v>missing data</v>
      </c>
      <c r="AD171" s="74" t="str">
        <f t="shared" si="18"/>
        <v>missing data</v>
      </c>
      <c r="AE171" s="75" t="str">
        <f t="shared" si="19"/>
        <v>#VALUE!</v>
      </c>
      <c r="AF171" s="75" t="str">
        <f t="shared" si="20"/>
        <v>#VALUE!</v>
      </c>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5.75" customHeight="1">
      <c r="A172" s="3" t="s">
        <v>1327</v>
      </c>
      <c r="B172" s="57"/>
      <c r="C172" s="58"/>
      <c r="D172" s="58"/>
      <c r="E172" s="59">
        <f t="shared" si="21"/>
        <v>0</v>
      </c>
      <c r="F172" s="60"/>
      <c r="G172" s="61"/>
      <c r="H172" s="61"/>
      <c r="I172" s="62"/>
      <c r="J172" s="63" t="str">
        <f t="shared" si="2"/>
        <v> </v>
      </c>
      <c r="K172" s="64" t="str">
        <f t="shared" si="3"/>
        <v> </v>
      </c>
      <c r="L172" s="64" t="str">
        <f t="shared" si="4"/>
        <v> </v>
      </c>
      <c r="M172" s="64">
        <f t="shared" si="5"/>
        <v>0</v>
      </c>
      <c r="N172" s="65" t="str">
        <f t="shared" si="6"/>
        <v> </v>
      </c>
      <c r="O172" s="65" t="str">
        <f t="shared" si="7"/>
        <v> </v>
      </c>
      <c r="P172" s="66" t="str">
        <f t="shared" si="22"/>
        <v> </v>
      </c>
      <c r="Q172" s="63" t="str">
        <f t="shared" si="9"/>
        <v>#VALUE!</v>
      </c>
      <c r="R172" s="67" t="str">
        <f t="shared" si="10"/>
        <v>#VALUE!</v>
      </c>
      <c r="S172" s="94" t="str">
        <f t="shared" si="11"/>
        <v>#VALUE!</v>
      </c>
      <c r="T172" s="69" t="str">
        <f t="shared" si="12"/>
        <v>donnée(s) manquante(s)</v>
      </c>
      <c r="U172" s="70" t="str">
        <f t="shared" si="13"/>
        <v>donnée(s) manquante(s)</v>
      </c>
      <c r="V172" s="65" t="str">
        <f>IF(ISBLANK(H172)," ",IF(H172&lt;=Scenario!$C$3,0,IF(H172&lt;=Scenario!$C$5,1,IF(H172&lt;=Scenario!$C$6,2,IF(H172&lt;=Scenario!$C$7,3,IF(H172&lt;=Scenario!$C$8,4,5))))))</f>
        <v> </v>
      </c>
      <c r="W172" s="103" t="str">
        <f>IF(ISBLANK(I172)," ",IF(I172&lt;=Scenario!$G$3,0,IF(I172&lt;=Scenario!$G$5,1,2)))</f>
        <v> </v>
      </c>
      <c r="X172" s="71" t="str">
        <f>IF(ISBLANK(F172)," ",IF(F172&lt;=Scenario!$O$3,0,IF(F172&lt;=Scenario!$O$5,1,IF(F172&lt;=Scenario!$O$6,2,IF(F172&lt;=Scenario!$O$7,3,IF(F172&lt;=Scenario!$O$8,4,IF(F172&lt;=Scenario!$O$9,5,IF(F172&lt;=Scenario!$O$10,6,IF(F172&lt;=Scenario!$O$11,7,IF(F172&lt;=Scenario!$O$12,8,IF(F172&lt;=Scenario!$O$13,9,IF(F172&lt;=Scenario!$O$14,10,IF(F172&lt;=Scenario!$O$15,11,IF(F172&lt;=Scenario!$O$16,12,IF(F172&lt;=Scenario!$O$17,13,IF(F172&lt;=Scenario!$O$18,14,IF(F172&lt;=Scenario!$O$19,15,IF(F172&lt;=Scenario!$O$20,16,IF(F172&lt;=Scenario!$O$21,17,IF(F172&lt;=Scenario!$O$22,18,IF(F172&lt;=Scenario!$O$23,19,20)))))))))))))))))))))</f>
        <v> </v>
      </c>
      <c r="Y172" s="71" t="str">
        <f>IF(ISBLANK(C172)," ",IF(C172&lt;=Scenario!$AA$3,0,IF(C172&lt;=Scenario!$AA$5,1,IF(C172&lt;=Scenario!$AA$6,2,IF(C172&lt;=Scenario!$AA$7,3,IF(C172&lt;=Scenario!$AA$8,4,IF(C172&lt;=Scenario!$AA$9,5,IF(C172&lt;=Scenario!$AA$10,6,IF(C172&lt;=Scenario!$AA$11,7,IF(C172&lt;=Scenario!$AA$12,8,IF(C172&lt;=Scenario!$AA$13,9,IF(C172&lt;=Scenario!$AA$14,10,IF(C172&lt;=Scenario!$AA$15,11,IF(C172&lt;=Scenario!$AA$16,12,IF(C172&lt;=Scenario!$AA$17,13,IF(C172&lt;=Scenario!$AA$18,14,15))))))))))))))))</f>
        <v> </v>
      </c>
      <c r="Z172" s="75" t="str">
        <f t="shared" si="14"/>
        <v>#VALUE!</v>
      </c>
      <c r="AA172" s="75" t="str">
        <f t="shared" si="15"/>
        <v>#VALUE!</v>
      </c>
      <c r="AB172" s="95" t="str">
        <f t="shared" si="16"/>
        <v>#VALUE!</v>
      </c>
      <c r="AC172" s="69" t="str">
        <f t="shared" si="17"/>
        <v>missing data</v>
      </c>
      <c r="AD172" s="74" t="str">
        <f t="shared" si="18"/>
        <v>missing data</v>
      </c>
      <c r="AE172" s="75" t="str">
        <f t="shared" si="19"/>
        <v>#VALUE!</v>
      </c>
      <c r="AF172" s="75" t="str">
        <f t="shared" si="20"/>
        <v>#VALUE!</v>
      </c>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5.75" customHeight="1">
      <c r="A173" s="3" t="s">
        <v>1328</v>
      </c>
      <c r="B173" s="57"/>
      <c r="C173" s="58"/>
      <c r="D173" s="58"/>
      <c r="E173" s="59">
        <f t="shared" si="21"/>
        <v>0</v>
      </c>
      <c r="F173" s="60"/>
      <c r="G173" s="61"/>
      <c r="H173" s="61"/>
      <c r="I173" s="62"/>
      <c r="J173" s="63" t="str">
        <f t="shared" si="2"/>
        <v> </v>
      </c>
      <c r="K173" s="64" t="str">
        <f t="shared" si="3"/>
        <v> </v>
      </c>
      <c r="L173" s="64" t="str">
        <f t="shared" si="4"/>
        <v> </v>
      </c>
      <c r="M173" s="64">
        <f t="shared" si="5"/>
        <v>0</v>
      </c>
      <c r="N173" s="65" t="str">
        <f t="shared" si="6"/>
        <v> </v>
      </c>
      <c r="O173" s="65" t="str">
        <f t="shared" si="7"/>
        <v> </v>
      </c>
      <c r="P173" s="66" t="str">
        <f t="shared" si="22"/>
        <v> </v>
      </c>
      <c r="Q173" s="63" t="str">
        <f t="shared" si="9"/>
        <v>#VALUE!</v>
      </c>
      <c r="R173" s="67" t="str">
        <f t="shared" si="10"/>
        <v>#VALUE!</v>
      </c>
      <c r="S173" s="94" t="str">
        <f t="shared" si="11"/>
        <v>#VALUE!</v>
      </c>
      <c r="T173" s="69" t="str">
        <f t="shared" si="12"/>
        <v>donnée(s) manquante(s)</v>
      </c>
      <c r="U173" s="70" t="str">
        <f t="shared" si="13"/>
        <v>donnée(s) manquante(s)</v>
      </c>
      <c r="V173" s="65" t="str">
        <f>IF(ISBLANK(H173)," ",IF(H173&lt;=Scenario!$C$3,0,IF(H173&lt;=Scenario!$C$5,1,IF(H173&lt;=Scenario!$C$6,2,IF(H173&lt;=Scenario!$C$7,3,IF(H173&lt;=Scenario!$C$8,4,5))))))</f>
        <v> </v>
      </c>
      <c r="W173" s="103" t="str">
        <f>IF(ISBLANK(I173)," ",IF(I173&lt;=Scenario!$G$3,0,IF(I173&lt;=Scenario!$G$5,1,2)))</f>
        <v> </v>
      </c>
      <c r="X173" s="71" t="str">
        <f>IF(ISBLANK(F173)," ",IF(F173&lt;=Scenario!$O$3,0,IF(F173&lt;=Scenario!$O$5,1,IF(F173&lt;=Scenario!$O$6,2,IF(F173&lt;=Scenario!$O$7,3,IF(F173&lt;=Scenario!$O$8,4,IF(F173&lt;=Scenario!$O$9,5,IF(F173&lt;=Scenario!$O$10,6,IF(F173&lt;=Scenario!$O$11,7,IF(F173&lt;=Scenario!$O$12,8,IF(F173&lt;=Scenario!$O$13,9,IF(F173&lt;=Scenario!$O$14,10,IF(F173&lt;=Scenario!$O$15,11,IF(F173&lt;=Scenario!$O$16,12,IF(F173&lt;=Scenario!$O$17,13,IF(F173&lt;=Scenario!$O$18,14,IF(F173&lt;=Scenario!$O$19,15,IF(F173&lt;=Scenario!$O$20,16,IF(F173&lt;=Scenario!$O$21,17,IF(F173&lt;=Scenario!$O$22,18,IF(F173&lt;=Scenario!$O$23,19,20)))))))))))))))))))))</f>
        <v> </v>
      </c>
      <c r="Y173" s="71" t="str">
        <f>IF(ISBLANK(C173)," ",IF(C173&lt;=Scenario!$AA$3,0,IF(C173&lt;=Scenario!$AA$5,1,IF(C173&lt;=Scenario!$AA$6,2,IF(C173&lt;=Scenario!$AA$7,3,IF(C173&lt;=Scenario!$AA$8,4,IF(C173&lt;=Scenario!$AA$9,5,IF(C173&lt;=Scenario!$AA$10,6,IF(C173&lt;=Scenario!$AA$11,7,IF(C173&lt;=Scenario!$AA$12,8,IF(C173&lt;=Scenario!$AA$13,9,IF(C173&lt;=Scenario!$AA$14,10,IF(C173&lt;=Scenario!$AA$15,11,IF(C173&lt;=Scenario!$AA$16,12,IF(C173&lt;=Scenario!$AA$17,13,IF(C173&lt;=Scenario!$AA$18,14,15))))))))))))))))</f>
        <v> </v>
      </c>
      <c r="Z173" s="75" t="str">
        <f t="shared" si="14"/>
        <v>#VALUE!</v>
      </c>
      <c r="AA173" s="75" t="str">
        <f t="shared" si="15"/>
        <v>#VALUE!</v>
      </c>
      <c r="AB173" s="95" t="str">
        <f t="shared" si="16"/>
        <v>#VALUE!</v>
      </c>
      <c r="AC173" s="69" t="str">
        <f t="shared" si="17"/>
        <v>missing data</v>
      </c>
      <c r="AD173" s="74" t="str">
        <f t="shared" si="18"/>
        <v>missing data</v>
      </c>
      <c r="AE173" s="75" t="str">
        <f t="shared" si="19"/>
        <v>#VALUE!</v>
      </c>
      <c r="AF173" s="75" t="str">
        <f t="shared" si="20"/>
        <v>#VALUE!</v>
      </c>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5.75" customHeight="1">
      <c r="A174" s="3" t="s">
        <v>1329</v>
      </c>
      <c r="B174" s="57"/>
      <c r="C174" s="58"/>
      <c r="D174" s="58"/>
      <c r="E174" s="59">
        <f t="shared" si="21"/>
        <v>0</v>
      </c>
      <c r="F174" s="60"/>
      <c r="G174" s="61"/>
      <c r="H174" s="61"/>
      <c r="I174" s="62"/>
      <c r="J174" s="63" t="str">
        <f t="shared" si="2"/>
        <v> </v>
      </c>
      <c r="K174" s="64" t="str">
        <f t="shared" si="3"/>
        <v> </v>
      </c>
      <c r="L174" s="64" t="str">
        <f t="shared" si="4"/>
        <v> </v>
      </c>
      <c r="M174" s="64">
        <f t="shared" si="5"/>
        <v>0</v>
      </c>
      <c r="N174" s="65" t="str">
        <f t="shared" si="6"/>
        <v> </v>
      </c>
      <c r="O174" s="65" t="str">
        <f t="shared" si="7"/>
        <v> </v>
      </c>
      <c r="P174" s="66" t="str">
        <f t="shared" si="22"/>
        <v> </v>
      </c>
      <c r="Q174" s="63" t="str">
        <f t="shared" si="9"/>
        <v>#VALUE!</v>
      </c>
      <c r="R174" s="67" t="str">
        <f t="shared" si="10"/>
        <v>#VALUE!</v>
      </c>
      <c r="S174" s="94" t="str">
        <f t="shared" si="11"/>
        <v>#VALUE!</v>
      </c>
      <c r="T174" s="69" t="str">
        <f t="shared" si="12"/>
        <v>donnée(s) manquante(s)</v>
      </c>
      <c r="U174" s="70" t="str">
        <f t="shared" si="13"/>
        <v>donnée(s) manquante(s)</v>
      </c>
      <c r="V174" s="65" t="str">
        <f>IF(ISBLANK(H174)," ",IF(H174&lt;=Scenario!$C$3,0,IF(H174&lt;=Scenario!$C$5,1,IF(H174&lt;=Scenario!$C$6,2,IF(H174&lt;=Scenario!$C$7,3,IF(H174&lt;=Scenario!$C$8,4,5))))))</f>
        <v> </v>
      </c>
      <c r="W174" s="103" t="str">
        <f>IF(ISBLANK(I174)," ",IF(I174&lt;=Scenario!$G$3,0,IF(I174&lt;=Scenario!$G$5,1,2)))</f>
        <v> </v>
      </c>
      <c r="X174" s="71" t="str">
        <f>IF(ISBLANK(F174)," ",IF(F174&lt;=Scenario!$O$3,0,IF(F174&lt;=Scenario!$O$5,1,IF(F174&lt;=Scenario!$O$6,2,IF(F174&lt;=Scenario!$O$7,3,IF(F174&lt;=Scenario!$O$8,4,IF(F174&lt;=Scenario!$O$9,5,IF(F174&lt;=Scenario!$O$10,6,IF(F174&lt;=Scenario!$O$11,7,IF(F174&lt;=Scenario!$O$12,8,IF(F174&lt;=Scenario!$O$13,9,IF(F174&lt;=Scenario!$O$14,10,IF(F174&lt;=Scenario!$O$15,11,IF(F174&lt;=Scenario!$O$16,12,IF(F174&lt;=Scenario!$O$17,13,IF(F174&lt;=Scenario!$O$18,14,IF(F174&lt;=Scenario!$O$19,15,IF(F174&lt;=Scenario!$O$20,16,IF(F174&lt;=Scenario!$O$21,17,IF(F174&lt;=Scenario!$O$22,18,IF(F174&lt;=Scenario!$O$23,19,20)))))))))))))))))))))</f>
        <v> </v>
      </c>
      <c r="Y174" s="71" t="str">
        <f>IF(ISBLANK(C174)," ",IF(C174&lt;=Scenario!$AA$3,0,IF(C174&lt;=Scenario!$AA$5,1,IF(C174&lt;=Scenario!$AA$6,2,IF(C174&lt;=Scenario!$AA$7,3,IF(C174&lt;=Scenario!$AA$8,4,IF(C174&lt;=Scenario!$AA$9,5,IF(C174&lt;=Scenario!$AA$10,6,IF(C174&lt;=Scenario!$AA$11,7,IF(C174&lt;=Scenario!$AA$12,8,IF(C174&lt;=Scenario!$AA$13,9,IF(C174&lt;=Scenario!$AA$14,10,IF(C174&lt;=Scenario!$AA$15,11,IF(C174&lt;=Scenario!$AA$16,12,IF(C174&lt;=Scenario!$AA$17,13,IF(C174&lt;=Scenario!$AA$18,14,15))))))))))))))))</f>
        <v> </v>
      </c>
      <c r="Z174" s="75" t="str">
        <f t="shared" si="14"/>
        <v>#VALUE!</v>
      </c>
      <c r="AA174" s="75" t="str">
        <f t="shared" si="15"/>
        <v>#VALUE!</v>
      </c>
      <c r="AB174" s="95" t="str">
        <f t="shared" si="16"/>
        <v>#VALUE!</v>
      </c>
      <c r="AC174" s="69" t="str">
        <f t="shared" si="17"/>
        <v>missing data</v>
      </c>
      <c r="AD174" s="74" t="str">
        <f t="shared" si="18"/>
        <v>missing data</v>
      </c>
      <c r="AE174" s="75" t="str">
        <f t="shared" si="19"/>
        <v>#VALUE!</v>
      </c>
      <c r="AF174" s="75" t="str">
        <f t="shared" si="20"/>
        <v>#VALUE!</v>
      </c>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5.75" customHeight="1">
      <c r="A175" s="3" t="s">
        <v>1330</v>
      </c>
      <c r="B175" s="57"/>
      <c r="C175" s="58"/>
      <c r="D175" s="58"/>
      <c r="E175" s="59">
        <f t="shared" si="21"/>
        <v>0</v>
      </c>
      <c r="F175" s="60"/>
      <c r="G175" s="61"/>
      <c r="H175" s="61"/>
      <c r="I175" s="62"/>
      <c r="J175" s="63" t="str">
        <f t="shared" si="2"/>
        <v> </v>
      </c>
      <c r="K175" s="64" t="str">
        <f t="shared" si="3"/>
        <v> </v>
      </c>
      <c r="L175" s="64" t="str">
        <f t="shared" si="4"/>
        <v> </v>
      </c>
      <c r="M175" s="64">
        <f t="shared" si="5"/>
        <v>0</v>
      </c>
      <c r="N175" s="65" t="str">
        <f t="shared" si="6"/>
        <v> </v>
      </c>
      <c r="O175" s="65" t="str">
        <f t="shared" si="7"/>
        <v> </v>
      </c>
      <c r="P175" s="66" t="str">
        <f t="shared" si="22"/>
        <v> </v>
      </c>
      <c r="Q175" s="63" t="str">
        <f t="shared" si="9"/>
        <v>#VALUE!</v>
      </c>
      <c r="R175" s="67" t="str">
        <f t="shared" si="10"/>
        <v>#VALUE!</v>
      </c>
      <c r="S175" s="94" t="str">
        <f t="shared" si="11"/>
        <v>#VALUE!</v>
      </c>
      <c r="T175" s="69" t="str">
        <f t="shared" si="12"/>
        <v>donnée(s) manquante(s)</v>
      </c>
      <c r="U175" s="70" t="str">
        <f t="shared" si="13"/>
        <v>donnée(s) manquante(s)</v>
      </c>
      <c r="V175" s="65" t="str">
        <f>IF(ISBLANK(H175)," ",IF(H175&lt;=Scenario!$C$3,0,IF(H175&lt;=Scenario!$C$5,1,IF(H175&lt;=Scenario!$C$6,2,IF(H175&lt;=Scenario!$C$7,3,IF(H175&lt;=Scenario!$C$8,4,5))))))</f>
        <v> </v>
      </c>
      <c r="W175" s="103" t="str">
        <f>IF(ISBLANK(I175)," ",IF(I175&lt;=Scenario!$G$3,0,IF(I175&lt;=Scenario!$G$5,1,2)))</f>
        <v> </v>
      </c>
      <c r="X175" s="71" t="str">
        <f>IF(ISBLANK(F175)," ",IF(F175&lt;=Scenario!$O$3,0,IF(F175&lt;=Scenario!$O$5,1,IF(F175&lt;=Scenario!$O$6,2,IF(F175&lt;=Scenario!$O$7,3,IF(F175&lt;=Scenario!$O$8,4,IF(F175&lt;=Scenario!$O$9,5,IF(F175&lt;=Scenario!$O$10,6,IF(F175&lt;=Scenario!$O$11,7,IF(F175&lt;=Scenario!$O$12,8,IF(F175&lt;=Scenario!$O$13,9,IF(F175&lt;=Scenario!$O$14,10,IF(F175&lt;=Scenario!$O$15,11,IF(F175&lt;=Scenario!$O$16,12,IF(F175&lt;=Scenario!$O$17,13,IF(F175&lt;=Scenario!$O$18,14,IF(F175&lt;=Scenario!$O$19,15,IF(F175&lt;=Scenario!$O$20,16,IF(F175&lt;=Scenario!$O$21,17,IF(F175&lt;=Scenario!$O$22,18,IF(F175&lt;=Scenario!$O$23,19,20)))))))))))))))))))))</f>
        <v> </v>
      </c>
      <c r="Y175" s="71" t="str">
        <f>IF(ISBLANK(C175)," ",IF(C175&lt;=Scenario!$AA$3,0,IF(C175&lt;=Scenario!$AA$5,1,IF(C175&lt;=Scenario!$AA$6,2,IF(C175&lt;=Scenario!$AA$7,3,IF(C175&lt;=Scenario!$AA$8,4,IF(C175&lt;=Scenario!$AA$9,5,IF(C175&lt;=Scenario!$AA$10,6,IF(C175&lt;=Scenario!$AA$11,7,IF(C175&lt;=Scenario!$AA$12,8,IF(C175&lt;=Scenario!$AA$13,9,IF(C175&lt;=Scenario!$AA$14,10,IF(C175&lt;=Scenario!$AA$15,11,IF(C175&lt;=Scenario!$AA$16,12,IF(C175&lt;=Scenario!$AA$17,13,IF(C175&lt;=Scenario!$AA$18,14,15))))))))))))))))</f>
        <v> </v>
      </c>
      <c r="Z175" s="75" t="str">
        <f t="shared" si="14"/>
        <v>#VALUE!</v>
      </c>
      <c r="AA175" s="75" t="str">
        <f t="shared" si="15"/>
        <v>#VALUE!</v>
      </c>
      <c r="AB175" s="95" t="str">
        <f t="shared" si="16"/>
        <v>#VALUE!</v>
      </c>
      <c r="AC175" s="69" t="str">
        <f t="shared" si="17"/>
        <v>missing data</v>
      </c>
      <c r="AD175" s="74" t="str">
        <f t="shared" si="18"/>
        <v>missing data</v>
      </c>
      <c r="AE175" s="75" t="str">
        <f t="shared" si="19"/>
        <v>#VALUE!</v>
      </c>
      <c r="AF175" s="75" t="str">
        <f t="shared" si="20"/>
        <v>#VALUE!</v>
      </c>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5.75" customHeight="1">
      <c r="A176" s="3" t="s">
        <v>1331</v>
      </c>
      <c r="B176" s="57"/>
      <c r="C176" s="58"/>
      <c r="D176" s="58"/>
      <c r="E176" s="59">
        <f t="shared" si="21"/>
        <v>0</v>
      </c>
      <c r="F176" s="60"/>
      <c r="G176" s="61"/>
      <c r="H176" s="61"/>
      <c r="I176" s="62"/>
      <c r="J176" s="63" t="str">
        <f t="shared" si="2"/>
        <v> </v>
      </c>
      <c r="K176" s="64" t="str">
        <f t="shared" si="3"/>
        <v> </v>
      </c>
      <c r="L176" s="64" t="str">
        <f t="shared" si="4"/>
        <v> </v>
      </c>
      <c r="M176" s="64">
        <f t="shared" si="5"/>
        <v>0</v>
      </c>
      <c r="N176" s="65" t="str">
        <f t="shared" si="6"/>
        <v> </v>
      </c>
      <c r="O176" s="65" t="str">
        <f t="shared" si="7"/>
        <v> </v>
      </c>
      <c r="P176" s="66" t="str">
        <f t="shared" si="22"/>
        <v> </v>
      </c>
      <c r="Q176" s="63" t="str">
        <f t="shared" si="9"/>
        <v>#VALUE!</v>
      </c>
      <c r="R176" s="67" t="str">
        <f t="shared" si="10"/>
        <v>#VALUE!</v>
      </c>
      <c r="S176" s="94" t="str">
        <f t="shared" si="11"/>
        <v>#VALUE!</v>
      </c>
      <c r="T176" s="69" t="str">
        <f t="shared" si="12"/>
        <v>donnée(s) manquante(s)</v>
      </c>
      <c r="U176" s="70" t="str">
        <f t="shared" si="13"/>
        <v>donnée(s) manquante(s)</v>
      </c>
      <c r="V176" s="65" t="str">
        <f>IF(ISBLANK(H176)," ",IF(H176&lt;=Scenario!$C$3,0,IF(H176&lt;=Scenario!$C$5,1,IF(H176&lt;=Scenario!$C$6,2,IF(H176&lt;=Scenario!$C$7,3,IF(H176&lt;=Scenario!$C$8,4,5))))))</f>
        <v> </v>
      </c>
      <c r="W176" s="103" t="str">
        <f>IF(ISBLANK(I176)," ",IF(I176&lt;=Scenario!$G$3,0,IF(I176&lt;=Scenario!$G$5,1,2)))</f>
        <v> </v>
      </c>
      <c r="X176" s="71" t="str">
        <f>IF(ISBLANK(F176)," ",IF(F176&lt;=Scenario!$O$3,0,IF(F176&lt;=Scenario!$O$5,1,IF(F176&lt;=Scenario!$O$6,2,IF(F176&lt;=Scenario!$O$7,3,IF(F176&lt;=Scenario!$O$8,4,IF(F176&lt;=Scenario!$O$9,5,IF(F176&lt;=Scenario!$O$10,6,IF(F176&lt;=Scenario!$O$11,7,IF(F176&lt;=Scenario!$O$12,8,IF(F176&lt;=Scenario!$O$13,9,IF(F176&lt;=Scenario!$O$14,10,IF(F176&lt;=Scenario!$O$15,11,IF(F176&lt;=Scenario!$O$16,12,IF(F176&lt;=Scenario!$O$17,13,IF(F176&lt;=Scenario!$O$18,14,IF(F176&lt;=Scenario!$O$19,15,IF(F176&lt;=Scenario!$O$20,16,IF(F176&lt;=Scenario!$O$21,17,IF(F176&lt;=Scenario!$O$22,18,IF(F176&lt;=Scenario!$O$23,19,20)))))))))))))))))))))</f>
        <v> </v>
      </c>
      <c r="Y176" s="71" t="str">
        <f>IF(ISBLANK(C176)," ",IF(C176&lt;=Scenario!$AA$3,0,IF(C176&lt;=Scenario!$AA$5,1,IF(C176&lt;=Scenario!$AA$6,2,IF(C176&lt;=Scenario!$AA$7,3,IF(C176&lt;=Scenario!$AA$8,4,IF(C176&lt;=Scenario!$AA$9,5,IF(C176&lt;=Scenario!$AA$10,6,IF(C176&lt;=Scenario!$AA$11,7,IF(C176&lt;=Scenario!$AA$12,8,IF(C176&lt;=Scenario!$AA$13,9,IF(C176&lt;=Scenario!$AA$14,10,IF(C176&lt;=Scenario!$AA$15,11,IF(C176&lt;=Scenario!$AA$16,12,IF(C176&lt;=Scenario!$AA$17,13,IF(C176&lt;=Scenario!$AA$18,14,15))))))))))))))))</f>
        <v> </v>
      </c>
      <c r="Z176" s="75" t="str">
        <f t="shared" si="14"/>
        <v>#VALUE!</v>
      </c>
      <c r="AA176" s="75" t="str">
        <f t="shared" si="15"/>
        <v>#VALUE!</v>
      </c>
      <c r="AB176" s="95" t="str">
        <f t="shared" si="16"/>
        <v>#VALUE!</v>
      </c>
      <c r="AC176" s="69" t="str">
        <f t="shared" si="17"/>
        <v>missing data</v>
      </c>
      <c r="AD176" s="74" t="str">
        <f t="shared" si="18"/>
        <v>missing data</v>
      </c>
      <c r="AE176" s="75" t="str">
        <f t="shared" si="19"/>
        <v>#VALUE!</v>
      </c>
      <c r="AF176" s="75" t="str">
        <f t="shared" si="20"/>
        <v>#VALUE!</v>
      </c>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5.75" customHeight="1">
      <c r="A177" s="3" t="s">
        <v>1332</v>
      </c>
      <c r="B177" s="57"/>
      <c r="C177" s="58"/>
      <c r="D177" s="58"/>
      <c r="E177" s="59">
        <f t="shared" si="21"/>
        <v>0</v>
      </c>
      <c r="F177" s="60"/>
      <c r="G177" s="61"/>
      <c r="H177" s="61"/>
      <c r="I177" s="62"/>
      <c r="J177" s="63" t="str">
        <f t="shared" si="2"/>
        <v> </v>
      </c>
      <c r="K177" s="64" t="str">
        <f t="shared" si="3"/>
        <v> </v>
      </c>
      <c r="L177" s="64" t="str">
        <f t="shared" si="4"/>
        <v> </v>
      </c>
      <c r="M177" s="64">
        <f t="shared" si="5"/>
        <v>0</v>
      </c>
      <c r="N177" s="65" t="str">
        <f t="shared" si="6"/>
        <v> </v>
      </c>
      <c r="O177" s="65" t="str">
        <f t="shared" si="7"/>
        <v> </v>
      </c>
      <c r="P177" s="66" t="str">
        <f t="shared" si="22"/>
        <v> </v>
      </c>
      <c r="Q177" s="63" t="str">
        <f t="shared" si="9"/>
        <v>#VALUE!</v>
      </c>
      <c r="R177" s="67" t="str">
        <f t="shared" si="10"/>
        <v>#VALUE!</v>
      </c>
      <c r="S177" s="94" t="str">
        <f t="shared" si="11"/>
        <v>#VALUE!</v>
      </c>
      <c r="T177" s="69" t="str">
        <f t="shared" si="12"/>
        <v>donnée(s) manquante(s)</v>
      </c>
      <c r="U177" s="70" t="str">
        <f t="shared" si="13"/>
        <v>donnée(s) manquante(s)</v>
      </c>
      <c r="V177" s="65" t="str">
        <f>IF(ISBLANK(H177)," ",IF(H177&lt;=Scenario!$C$3,0,IF(H177&lt;=Scenario!$C$5,1,IF(H177&lt;=Scenario!$C$6,2,IF(H177&lt;=Scenario!$C$7,3,IF(H177&lt;=Scenario!$C$8,4,5))))))</f>
        <v> </v>
      </c>
      <c r="W177" s="103" t="str">
        <f>IF(ISBLANK(I177)," ",IF(I177&lt;=Scenario!$G$3,0,IF(I177&lt;=Scenario!$G$5,1,2)))</f>
        <v> </v>
      </c>
      <c r="X177" s="71" t="str">
        <f>IF(ISBLANK(F177)," ",IF(F177&lt;=Scenario!$O$3,0,IF(F177&lt;=Scenario!$O$5,1,IF(F177&lt;=Scenario!$O$6,2,IF(F177&lt;=Scenario!$O$7,3,IF(F177&lt;=Scenario!$O$8,4,IF(F177&lt;=Scenario!$O$9,5,IF(F177&lt;=Scenario!$O$10,6,IF(F177&lt;=Scenario!$O$11,7,IF(F177&lt;=Scenario!$O$12,8,IF(F177&lt;=Scenario!$O$13,9,IF(F177&lt;=Scenario!$O$14,10,IF(F177&lt;=Scenario!$O$15,11,IF(F177&lt;=Scenario!$O$16,12,IF(F177&lt;=Scenario!$O$17,13,IF(F177&lt;=Scenario!$O$18,14,IF(F177&lt;=Scenario!$O$19,15,IF(F177&lt;=Scenario!$O$20,16,IF(F177&lt;=Scenario!$O$21,17,IF(F177&lt;=Scenario!$O$22,18,IF(F177&lt;=Scenario!$O$23,19,20)))))))))))))))))))))</f>
        <v> </v>
      </c>
      <c r="Y177" s="71" t="str">
        <f>IF(ISBLANK(C177)," ",IF(C177&lt;=Scenario!$AA$3,0,IF(C177&lt;=Scenario!$AA$5,1,IF(C177&lt;=Scenario!$AA$6,2,IF(C177&lt;=Scenario!$AA$7,3,IF(C177&lt;=Scenario!$AA$8,4,IF(C177&lt;=Scenario!$AA$9,5,IF(C177&lt;=Scenario!$AA$10,6,IF(C177&lt;=Scenario!$AA$11,7,IF(C177&lt;=Scenario!$AA$12,8,IF(C177&lt;=Scenario!$AA$13,9,IF(C177&lt;=Scenario!$AA$14,10,IF(C177&lt;=Scenario!$AA$15,11,IF(C177&lt;=Scenario!$AA$16,12,IF(C177&lt;=Scenario!$AA$17,13,IF(C177&lt;=Scenario!$AA$18,14,15))))))))))))))))</f>
        <v> </v>
      </c>
      <c r="Z177" s="75" t="str">
        <f t="shared" si="14"/>
        <v>#VALUE!</v>
      </c>
      <c r="AA177" s="75" t="str">
        <f t="shared" si="15"/>
        <v>#VALUE!</v>
      </c>
      <c r="AB177" s="95" t="str">
        <f t="shared" si="16"/>
        <v>#VALUE!</v>
      </c>
      <c r="AC177" s="69" t="str">
        <f t="shared" si="17"/>
        <v>missing data</v>
      </c>
      <c r="AD177" s="74" t="str">
        <f t="shared" si="18"/>
        <v>missing data</v>
      </c>
      <c r="AE177" s="75" t="str">
        <f t="shared" si="19"/>
        <v>#VALUE!</v>
      </c>
      <c r="AF177" s="75" t="str">
        <f t="shared" si="20"/>
        <v>#VALUE!</v>
      </c>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5.75" customHeight="1">
      <c r="A178" s="3" t="s">
        <v>1333</v>
      </c>
      <c r="B178" s="57"/>
      <c r="C178" s="58"/>
      <c r="D178" s="58"/>
      <c r="E178" s="59">
        <f t="shared" si="21"/>
        <v>0</v>
      </c>
      <c r="F178" s="60"/>
      <c r="G178" s="61"/>
      <c r="H178" s="61"/>
      <c r="I178" s="62"/>
      <c r="J178" s="63" t="str">
        <f t="shared" si="2"/>
        <v> </v>
      </c>
      <c r="K178" s="64" t="str">
        <f t="shared" si="3"/>
        <v> </v>
      </c>
      <c r="L178" s="64" t="str">
        <f t="shared" si="4"/>
        <v> </v>
      </c>
      <c r="M178" s="64">
        <f t="shared" si="5"/>
        <v>0</v>
      </c>
      <c r="N178" s="65" t="str">
        <f t="shared" si="6"/>
        <v> </v>
      </c>
      <c r="O178" s="65" t="str">
        <f t="shared" si="7"/>
        <v> </v>
      </c>
      <c r="P178" s="66" t="str">
        <f t="shared" si="22"/>
        <v> </v>
      </c>
      <c r="Q178" s="63" t="str">
        <f t="shared" si="9"/>
        <v>#VALUE!</v>
      </c>
      <c r="R178" s="67" t="str">
        <f t="shared" si="10"/>
        <v>#VALUE!</v>
      </c>
      <c r="S178" s="94" t="str">
        <f t="shared" si="11"/>
        <v>#VALUE!</v>
      </c>
      <c r="T178" s="69" t="str">
        <f t="shared" si="12"/>
        <v>donnée(s) manquante(s)</v>
      </c>
      <c r="U178" s="70" t="str">
        <f t="shared" si="13"/>
        <v>donnée(s) manquante(s)</v>
      </c>
      <c r="V178" s="65" t="str">
        <f>IF(ISBLANK(H178)," ",IF(H178&lt;=Scenario!$C$3,0,IF(H178&lt;=Scenario!$C$5,1,IF(H178&lt;=Scenario!$C$6,2,IF(H178&lt;=Scenario!$C$7,3,IF(H178&lt;=Scenario!$C$8,4,5))))))</f>
        <v> </v>
      </c>
      <c r="W178" s="103" t="str">
        <f>IF(ISBLANK(I178)," ",IF(I178&lt;=Scenario!$G$3,0,IF(I178&lt;=Scenario!$G$5,1,2)))</f>
        <v> </v>
      </c>
      <c r="X178" s="71" t="str">
        <f>IF(ISBLANK(F178)," ",IF(F178&lt;=Scenario!$O$3,0,IF(F178&lt;=Scenario!$O$5,1,IF(F178&lt;=Scenario!$O$6,2,IF(F178&lt;=Scenario!$O$7,3,IF(F178&lt;=Scenario!$O$8,4,IF(F178&lt;=Scenario!$O$9,5,IF(F178&lt;=Scenario!$O$10,6,IF(F178&lt;=Scenario!$O$11,7,IF(F178&lt;=Scenario!$O$12,8,IF(F178&lt;=Scenario!$O$13,9,IF(F178&lt;=Scenario!$O$14,10,IF(F178&lt;=Scenario!$O$15,11,IF(F178&lt;=Scenario!$O$16,12,IF(F178&lt;=Scenario!$O$17,13,IF(F178&lt;=Scenario!$O$18,14,IF(F178&lt;=Scenario!$O$19,15,IF(F178&lt;=Scenario!$O$20,16,IF(F178&lt;=Scenario!$O$21,17,IF(F178&lt;=Scenario!$O$22,18,IF(F178&lt;=Scenario!$O$23,19,20)))))))))))))))))))))</f>
        <v> </v>
      </c>
      <c r="Y178" s="71" t="str">
        <f>IF(ISBLANK(C178)," ",IF(C178&lt;=Scenario!$AA$3,0,IF(C178&lt;=Scenario!$AA$5,1,IF(C178&lt;=Scenario!$AA$6,2,IF(C178&lt;=Scenario!$AA$7,3,IF(C178&lt;=Scenario!$AA$8,4,IF(C178&lt;=Scenario!$AA$9,5,IF(C178&lt;=Scenario!$AA$10,6,IF(C178&lt;=Scenario!$AA$11,7,IF(C178&lt;=Scenario!$AA$12,8,IF(C178&lt;=Scenario!$AA$13,9,IF(C178&lt;=Scenario!$AA$14,10,IF(C178&lt;=Scenario!$AA$15,11,IF(C178&lt;=Scenario!$AA$16,12,IF(C178&lt;=Scenario!$AA$17,13,IF(C178&lt;=Scenario!$AA$18,14,15))))))))))))))))</f>
        <v> </v>
      </c>
      <c r="Z178" s="75" t="str">
        <f t="shared" si="14"/>
        <v>#VALUE!</v>
      </c>
      <c r="AA178" s="75" t="str">
        <f t="shared" si="15"/>
        <v>#VALUE!</v>
      </c>
      <c r="AB178" s="95" t="str">
        <f t="shared" si="16"/>
        <v>#VALUE!</v>
      </c>
      <c r="AC178" s="69" t="str">
        <f t="shared" si="17"/>
        <v>missing data</v>
      </c>
      <c r="AD178" s="74" t="str">
        <f t="shared" si="18"/>
        <v>missing data</v>
      </c>
      <c r="AE178" s="75" t="str">
        <f t="shared" si="19"/>
        <v>#VALUE!</v>
      </c>
      <c r="AF178" s="75" t="str">
        <f t="shared" si="20"/>
        <v>#VALUE!</v>
      </c>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5.75" customHeight="1">
      <c r="A179" s="3" t="s">
        <v>1334</v>
      </c>
      <c r="B179" s="57"/>
      <c r="C179" s="58"/>
      <c r="D179" s="58"/>
      <c r="E179" s="59">
        <f t="shared" si="21"/>
        <v>0</v>
      </c>
      <c r="F179" s="60"/>
      <c r="G179" s="61"/>
      <c r="H179" s="61"/>
      <c r="I179" s="62"/>
      <c r="J179" s="63" t="str">
        <f t="shared" si="2"/>
        <v> </v>
      </c>
      <c r="K179" s="64" t="str">
        <f t="shared" si="3"/>
        <v> </v>
      </c>
      <c r="L179" s="64" t="str">
        <f t="shared" si="4"/>
        <v> </v>
      </c>
      <c r="M179" s="64">
        <f t="shared" si="5"/>
        <v>0</v>
      </c>
      <c r="N179" s="65" t="str">
        <f t="shared" si="6"/>
        <v> </v>
      </c>
      <c r="O179" s="65" t="str">
        <f t="shared" si="7"/>
        <v> </v>
      </c>
      <c r="P179" s="66" t="str">
        <f t="shared" si="22"/>
        <v> </v>
      </c>
      <c r="Q179" s="63" t="str">
        <f t="shared" si="9"/>
        <v>#VALUE!</v>
      </c>
      <c r="R179" s="67" t="str">
        <f t="shared" si="10"/>
        <v>#VALUE!</v>
      </c>
      <c r="S179" s="94" t="str">
        <f t="shared" si="11"/>
        <v>#VALUE!</v>
      </c>
      <c r="T179" s="69" t="str">
        <f t="shared" si="12"/>
        <v>donnée(s) manquante(s)</v>
      </c>
      <c r="U179" s="70" t="str">
        <f t="shared" si="13"/>
        <v>donnée(s) manquante(s)</v>
      </c>
      <c r="V179" s="65" t="str">
        <f>IF(ISBLANK(H179)," ",IF(H179&lt;=Scenario!$C$3,0,IF(H179&lt;=Scenario!$C$5,1,IF(H179&lt;=Scenario!$C$6,2,IF(H179&lt;=Scenario!$C$7,3,IF(H179&lt;=Scenario!$C$8,4,5))))))</f>
        <v> </v>
      </c>
      <c r="W179" s="103" t="str">
        <f>IF(ISBLANK(I179)," ",IF(I179&lt;=Scenario!$G$3,0,IF(I179&lt;=Scenario!$G$5,1,2)))</f>
        <v> </v>
      </c>
      <c r="X179" s="71" t="str">
        <f>IF(ISBLANK(F179)," ",IF(F179&lt;=Scenario!$O$3,0,IF(F179&lt;=Scenario!$O$5,1,IF(F179&lt;=Scenario!$O$6,2,IF(F179&lt;=Scenario!$O$7,3,IF(F179&lt;=Scenario!$O$8,4,IF(F179&lt;=Scenario!$O$9,5,IF(F179&lt;=Scenario!$O$10,6,IF(F179&lt;=Scenario!$O$11,7,IF(F179&lt;=Scenario!$O$12,8,IF(F179&lt;=Scenario!$O$13,9,IF(F179&lt;=Scenario!$O$14,10,IF(F179&lt;=Scenario!$O$15,11,IF(F179&lt;=Scenario!$O$16,12,IF(F179&lt;=Scenario!$O$17,13,IF(F179&lt;=Scenario!$O$18,14,IF(F179&lt;=Scenario!$O$19,15,IF(F179&lt;=Scenario!$O$20,16,IF(F179&lt;=Scenario!$O$21,17,IF(F179&lt;=Scenario!$O$22,18,IF(F179&lt;=Scenario!$O$23,19,20)))))))))))))))))))))</f>
        <v> </v>
      </c>
      <c r="Y179" s="71" t="str">
        <f>IF(ISBLANK(C179)," ",IF(C179&lt;=Scenario!$AA$3,0,IF(C179&lt;=Scenario!$AA$5,1,IF(C179&lt;=Scenario!$AA$6,2,IF(C179&lt;=Scenario!$AA$7,3,IF(C179&lt;=Scenario!$AA$8,4,IF(C179&lt;=Scenario!$AA$9,5,IF(C179&lt;=Scenario!$AA$10,6,IF(C179&lt;=Scenario!$AA$11,7,IF(C179&lt;=Scenario!$AA$12,8,IF(C179&lt;=Scenario!$AA$13,9,IF(C179&lt;=Scenario!$AA$14,10,IF(C179&lt;=Scenario!$AA$15,11,IF(C179&lt;=Scenario!$AA$16,12,IF(C179&lt;=Scenario!$AA$17,13,IF(C179&lt;=Scenario!$AA$18,14,15))))))))))))))))</f>
        <v> </v>
      </c>
      <c r="Z179" s="75" t="str">
        <f t="shared" si="14"/>
        <v>#VALUE!</v>
      </c>
      <c r="AA179" s="75" t="str">
        <f t="shared" si="15"/>
        <v>#VALUE!</v>
      </c>
      <c r="AB179" s="95" t="str">
        <f t="shared" si="16"/>
        <v>#VALUE!</v>
      </c>
      <c r="AC179" s="69" t="str">
        <f t="shared" si="17"/>
        <v>missing data</v>
      </c>
      <c r="AD179" s="74" t="str">
        <f t="shared" si="18"/>
        <v>missing data</v>
      </c>
      <c r="AE179" s="75" t="str">
        <f t="shared" si="19"/>
        <v>#VALUE!</v>
      </c>
      <c r="AF179" s="75" t="str">
        <f t="shared" si="20"/>
        <v>#VALUE!</v>
      </c>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5.75" customHeight="1">
      <c r="A180" s="3" t="s">
        <v>1335</v>
      </c>
      <c r="B180" s="57"/>
      <c r="C180" s="58"/>
      <c r="D180" s="58"/>
      <c r="E180" s="59">
        <f t="shared" si="21"/>
        <v>0</v>
      </c>
      <c r="F180" s="60"/>
      <c r="G180" s="61"/>
      <c r="H180" s="61"/>
      <c r="I180" s="62"/>
      <c r="J180" s="63" t="str">
        <f t="shared" si="2"/>
        <v> </v>
      </c>
      <c r="K180" s="64" t="str">
        <f t="shared" si="3"/>
        <v> </v>
      </c>
      <c r="L180" s="64" t="str">
        <f t="shared" si="4"/>
        <v> </v>
      </c>
      <c r="M180" s="64">
        <f t="shared" si="5"/>
        <v>0</v>
      </c>
      <c r="N180" s="65" t="str">
        <f t="shared" si="6"/>
        <v> </v>
      </c>
      <c r="O180" s="65" t="str">
        <f t="shared" si="7"/>
        <v> </v>
      </c>
      <c r="P180" s="66" t="str">
        <f t="shared" si="22"/>
        <v> </v>
      </c>
      <c r="Q180" s="63" t="str">
        <f t="shared" si="9"/>
        <v>#VALUE!</v>
      </c>
      <c r="R180" s="67" t="str">
        <f t="shared" si="10"/>
        <v>#VALUE!</v>
      </c>
      <c r="S180" s="94" t="str">
        <f t="shared" si="11"/>
        <v>#VALUE!</v>
      </c>
      <c r="T180" s="69" t="str">
        <f t="shared" si="12"/>
        <v>donnée(s) manquante(s)</v>
      </c>
      <c r="U180" s="70" t="str">
        <f t="shared" si="13"/>
        <v>donnée(s) manquante(s)</v>
      </c>
      <c r="V180" s="65" t="str">
        <f>IF(ISBLANK(H180)," ",IF(H180&lt;=Scenario!$C$3,0,IF(H180&lt;=Scenario!$C$5,1,IF(H180&lt;=Scenario!$C$6,2,IF(H180&lt;=Scenario!$C$7,3,IF(H180&lt;=Scenario!$C$8,4,5))))))</f>
        <v> </v>
      </c>
      <c r="W180" s="103" t="str">
        <f>IF(ISBLANK(I180)," ",IF(I180&lt;=Scenario!$G$3,0,IF(I180&lt;=Scenario!$G$5,1,2)))</f>
        <v> </v>
      </c>
      <c r="X180" s="71" t="str">
        <f>IF(ISBLANK(F180)," ",IF(F180&lt;=Scenario!$O$3,0,IF(F180&lt;=Scenario!$O$5,1,IF(F180&lt;=Scenario!$O$6,2,IF(F180&lt;=Scenario!$O$7,3,IF(F180&lt;=Scenario!$O$8,4,IF(F180&lt;=Scenario!$O$9,5,IF(F180&lt;=Scenario!$O$10,6,IF(F180&lt;=Scenario!$O$11,7,IF(F180&lt;=Scenario!$O$12,8,IF(F180&lt;=Scenario!$O$13,9,IF(F180&lt;=Scenario!$O$14,10,IF(F180&lt;=Scenario!$O$15,11,IF(F180&lt;=Scenario!$O$16,12,IF(F180&lt;=Scenario!$O$17,13,IF(F180&lt;=Scenario!$O$18,14,IF(F180&lt;=Scenario!$O$19,15,IF(F180&lt;=Scenario!$O$20,16,IF(F180&lt;=Scenario!$O$21,17,IF(F180&lt;=Scenario!$O$22,18,IF(F180&lt;=Scenario!$O$23,19,20)))))))))))))))))))))</f>
        <v> </v>
      </c>
      <c r="Y180" s="71" t="str">
        <f>IF(ISBLANK(C180)," ",IF(C180&lt;=Scenario!$AA$3,0,IF(C180&lt;=Scenario!$AA$5,1,IF(C180&lt;=Scenario!$AA$6,2,IF(C180&lt;=Scenario!$AA$7,3,IF(C180&lt;=Scenario!$AA$8,4,IF(C180&lt;=Scenario!$AA$9,5,IF(C180&lt;=Scenario!$AA$10,6,IF(C180&lt;=Scenario!$AA$11,7,IF(C180&lt;=Scenario!$AA$12,8,IF(C180&lt;=Scenario!$AA$13,9,IF(C180&lt;=Scenario!$AA$14,10,IF(C180&lt;=Scenario!$AA$15,11,IF(C180&lt;=Scenario!$AA$16,12,IF(C180&lt;=Scenario!$AA$17,13,IF(C180&lt;=Scenario!$AA$18,14,15))))))))))))))))</f>
        <v> </v>
      </c>
      <c r="Z180" s="75" t="str">
        <f t="shared" si="14"/>
        <v>#VALUE!</v>
      </c>
      <c r="AA180" s="75" t="str">
        <f t="shared" si="15"/>
        <v>#VALUE!</v>
      </c>
      <c r="AB180" s="95" t="str">
        <f t="shared" si="16"/>
        <v>#VALUE!</v>
      </c>
      <c r="AC180" s="69" t="str">
        <f t="shared" si="17"/>
        <v>missing data</v>
      </c>
      <c r="AD180" s="74" t="str">
        <f t="shared" si="18"/>
        <v>missing data</v>
      </c>
      <c r="AE180" s="75" t="str">
        <f t="shared" si="19"/>
        <v>#VALUE!</v>
      </c>
      <c r="AF180" s="75" t="str">
        <f t="shared" si="20"/>
        <v>#VALUE!</v>
      </c>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5.75" customHeight="1">
      <c r="A181" s="3" t="s">
        <v>1336</v>
      </c>
      <c r="B181" s="57"/>
      <c r="C181" s="58"/>
      <c r="D181" s="58"/>
      <c r="E181" s="59">
        <f t="shared" si="21"/>
        <v>0</v>
      </c>
      <c r="F181" s="60"/>
      <c r="G181" s="61"/>
      <c r="H181" s="61"/>
      <c r="I181" s="62"/>
      <c r="J181" s="63" t="str">
        <f t="shared" si="2"/>
        <v> </v>
      </c>
      <c r="K181" s="64" t="str">
        <f t="shared" si="3"/>
        <v> </v>
      </c>
      <c r="L181" s="64" t="str">
        <f t="shared" si="4"/>
        <v> </v>
      </c>
      <c r="M181" s="64">
        <f t="shared" si="5"/>
        <v>0</v>
      </c>
      <c r="N181" s="65" t="str">
        <f t="shared" si="6"/>
        <v> </v>
      </c>
      <c r="O181" s="65" t="str">
        <f t="shared" si="7"/>
        <v> </v>
      </c>
      <c r="P181" s="66" t="str">
        <f t="shared" si="22"/>
        <v> </v>
      </c>
      <c r="Q181" s="63" t="str">
        <f t="shared" si="9"/>
        <v>#VALUE!</v>
      </c>
      <c r="R181" s="67" t="str">
        <f t="shared" si="10"/>
        <v>#VALUE!</v>
      </c>
      <c r="S181" s="94" t="str">
        <f t="shared" si="11"/>
        <v>#VALUE!</v>
      </c>
      <c r="T181" s="69" t="str">
        <f t="shared" si="12"/>
        <v>donnée(s) manquante(s)</v>
      </c>
      <c r="U181" s="70" t="str">
        <f t="shared" si="13"/>
        <v>donnée(s) manquante(s)</v>
      </c>
      <c r="V181" s="65" t="str">
        <f>IF(ISBLANK(H181)," ",IF(H181&lt;=Scenario!$C$3,0,IF(H181&lt;=Scenario!$C$5,1,IF(H181&lt;=Scenario!$C$6,2,IF(H181&lt;=Scenario!$C$7,3,IF(H181&lt;=Scenario!$C$8,4,5))))))</f>
        <v> </v>
      </c>
      <c r="W181" s="103" t="str">
        <f>IF(ISBLANK(I181)," ",IF(I181&lt;=Scenario!$G$3,0,IF(I181&lt;=Scenario!$G$5,1,2)))</f>
        <v> </v>
      </c>
      <c r="X181" s="71" t="str">
        <f>IF(ISBLANK(F181)," ",IF(F181&lt;=Scenario!$O$3,0,IF(F181&lt;=Scenario!$O$5,1,IF(F181&lt;=Scenario!$O$6,2,IF(F181&lt;=Scenario!$O$7,3,IF(F181&lt;=Scenario!$O$8,4,IF(F181&lt;=Scenario!$O$9,5,IF(F181&lt;=Scenario!$O$10,6,IF(F181&lt;=Scenario!$O$11,7,IF(F181&lt;=Scenario!$O$12,8,IF(F181&lt;=Scenario!$O$13,9,IF(F181&lt;=Scenario!$O$14,10,IF(F181&lt;=Scenario!$O$15,11,IF(F181&lt;=Scenario!$O$16,12,IF(F181&lt;=Scenario!$O$17,13,IF(F181&lt;=Scenario!$O$18,14,IF(F181&lt;=Scenario!$O$19,15,IF(F181&lt;=Scenario!$O$20,16,IF(F181&lt;=Scenario!$O$21,17,IF(F181&lt;=Scenario!$O$22,18,IF(F181&lt;=Scenario!$O$23,19,20)))))))))))))))))))))</f>
        <v> </v>
      </c>
      <c r="Y181" s="71" t="str">
        <f>IF(ISBLANK(C181)," ",IF(C181&lt;=Scenario!$AA$3,0,IF(C181&lt;=Scenario!$AA$5,1,IF(C181&lt;=Scenario!$AA$6,2,IF(C181&lt;=Scenario!$AA$7,3,IF(C181&lt;=Scenario!$AA$8,4,IF(C181&lt;=Scenario!$AA$9,5,IF(C181&lt;=Scenario!$AA$10,6,IF(C181&lt;=Scenario!$AA$11,7,IF(C181&lt;=Scenario!$AA$12,8,IF(C181&lt;=Scenario!$AA$13,9,IF(C181&lt;=Scenario!$AA$14,10,IF(C181&lt;=Scenario!$AA$15,11,IF(C181&lt;=Scenario!$AA$16,12,IF(C181&lt;=Scenario!$AA$17,13,IF(C181&lt;=Scenario!$AA$18,14,15))))))))))))))))</f>
        <v> </v>
      </c>
      <c r="Z181" s="75" t="str">
        <f t="shared" si="14"/>
        <v>#VALUE!</v>
      </c>
      <c r="AA181" s="75" t="str">
        <f t="shared" si="15"/>
        <v>#VALUE!</v>
      </c>
      <c r="AB181" s="95" t="str">
        <f t="shared" si="16"/>
        <v>#VALUE!</v>
      </c>
      <c r="AC181" s="69" t="str">
        <f t="shared" si="17"/>
        <v>missing data</v>
      </c>
      <c r="AD181" s="74" t="str">
        <f t="shared" si="18"/>
        <v>missing data</v>
      </c>
      <c r="AE181" s="75" t="str">
        <f t="shared" si="19"/>
        <v>#VALUE!</v>
      </c>
      <c r="AF181" s="75" t="str">
        <f t="shared" si="20"/>
        <v>#VALUE!</v>
      </c>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5.75" customHeight="1">
      <c r="A182" s="3" t="s">
        <v>1337</v>
      </c>
      <c r="B182" s="57"/>
      <c r="C182" s="58"/>
      <c r="D182" s="58"/>
      <c r="E182" s="59">
        <f t="shared" si="21"/>
        <v>0</v>
      </c>
      <c r="F182" s="60"/>
      <c r="G182" s="61"/>
      <c r="H182" s="61"/>
      <c r="I182" s="62"/>
      <c r="J182" s="63" t="str">
        <f t="shared" si="2"/>
        <v> </v>
      </c>
      <c r="K182" s="64" t="str">
        <f t="shared" si="3"/>
        <v> </v>
      </c>
      <c r="L182" s="64" t="str">
        <f t="shared" si="4"/>
        <v> </v>
      </c>
      <c r="M182" s="64">
        <f t="shared" si="5"/>
        <v>0</v>
      </c>
      <c r="N182" s="65" t="str">
        <f t="shared" si="6"/>
        <v> </v>
      </c>
      <c r="O182" s="65" t="str">
        <f t="shared" si="7"/>
        <v> </v>
      </c>
      <c r="P182" s="66" t="str">
        <f t="shared" si="22"/>
        <v> </v>
      </c>
      <c r="Q182" s="63" t="str">
        <f t="shared" si="9"/>
        <v>#VALUE!</v>
      </c>
      <c r="R182" s="67" t="str">
        <f t="shared" si="10"/>
        <v>#VALUE!</v>
      </c>
      <c r="S182" s="94" t="str">
        <f t="shared" si="11"/>
        <v>#VALUE!</v>
      </c>
      <c r="T182" s="69" t="str">
        <f t="shared" si="12"/>
        <v>donnée(s) manquante(s)</v>
      </c>
      <c r="U182" s="70" t="str">
        <f t="shared" si="13"/>
        <v>donnée(s) manquante(s)</v>
      </c>
      <c r="V182" s="65" t="str">
        <f>IF(ISBLANK(H182)," ",IF(H182&lt;=Scenario!$C$3,0,IF(H182&lt;=Scenario!$C$5,1,IF(H182&lt;=Scenario!$C$6,2,IF(H182&lt;=Scenario!$C$7,3,IF(H182&lt;=Scenario!$C$8,4,5))))))</f>
        <v> </v>
      </c>
      <c r="W182" s="103" t="str">
        <f>IF(ISBLANK(I182)," ",IF(I182&lt;=Scenario!$G$3,0,IF(I182&lt;=Scenario!$G$5,1,2)))</f>
        <v> </v>
      </c>
      <c r="X182" s="71" t="str">
        <f>IF(ISBLANK(F182)," ",IF(F182&lt;=Scenario!$O$3,0,IF(F182&lt;=Scenario!$O$5,1,IF(F182&lt;=Scenario!$O$6,2,IF(F182&lt;=Scenario!$O$7,3,IF(F182&lt;=Scenario!$O$8,4,IF(F182&lt;=Scenario!$O$9,5,IF(F182&lt;=Scenario!$O$10,6,IF(F182&lt;=Scenario!$O$11,7,IF(F182&lt;=Scenario!$O$12,8,IF(F182&lt;=Scenario!$O$13,9,IF(F182&lt;=Scenario!$O$14,10,IF(F182&lt;=Scenario!$O$15,11,IF(F182&lt;=Scenario!$O$16,12,IF(F182&lt;=Scenario!$O$17,13,IF(F182&lt;=Scenario!$O$18,14,IF(F182&lt;=Scenario!$O$19,15,IF(F182&lt;=Scenario!$O$20,16,IF(F182&lt;=Scenario!$O$21,17,IF(F182&lt;=Scenario!$O$22,18,IF(F182&lt;=Scenario!$O$23,19,20)))))))))))))))))))))</f>
        <v> </v>
      </c>
      <c r="Y182" s="71" t="str">
        <f>IF(ISBLANK(C182)," ",IF(C182&lt;=Scenario!$AA$3,0,IF(C182&lt;=Scenario!$AA$5,1,IF(C182&lt;=Scenario!$AA$6,2,IF(C182&lt;=Scenario!$AA$7,3,IF(C182&lt;=Scenario!$AA$8,4,IF(C182&lt;=Scenario!$AA$9,5,IF(C182&lt;=Scenario!$AA$10,6,IF(C182&lt;=Scenario!$AA$11,7,IF(C182&lt;=Scenario!$AA$12,8,IF(C182&lt;=Scenario!$AA$13,9,IF(C182&lt;=Scenario!$AA$14,10,IF(C182&lt;=Scenario!$AA$15,11,IF(C182&lt;=Scenario!$AA$16,12,IF(C182&lt;=Scenario!$AA$17,13,IF(C182&lt;=Scenario!$AA$18,14,15))))))))))))))))</f>
        <v> </v>
      </c>
      <c r="Z182" s="75" t="str">
        <f t="shared" si="14"/>
        <v>#VALUE!</v>
      </c>
      <c r="AA182" s="75" t="str">
        <f t="shared" si="15"/>
        <v>#VALUE!</v>
      </c>
      <c r="AB182" s="95" t="str">
        <f t="shared" si="16"/>
        <v>#VALUE!</v>
      </c>
      <c r="AC182" s="69" t="str">
        <f t="shared" si="17"/>
        <v>missing data</v>
      </c>
      <c r="AD182" s="74" t="str">
        <f t="shared" si="18"/>
        <v>missing data</v>
      </c>
      <c r="AE182" s="75" t="str">
        <f t="shared" si="19"/>
        <v>#VALUE!</v>
      </c>
      <c r="AF182" s="75" t="str">
        <f t="shared" si="20"/>
        <v>#VALUE!</v>
      </c>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5.75" customHeight="1">
      <c r="A183" s="3" t="s">
        <v>1338</v>
      </c>
      <c r="B183" s="57"/>
      <c r="C183" s="58"/>
      <c r="D183" s="58"/>
      <c r="E183" s="59">
        <f t="shared" si="21"/>
        <v>0</v>
      </c>
      <c r="F183" s="60"/>
      <c r="G183" s="61"/>
      <c r="H183" s="61"/>
      <c r="I183" s="62"/>
      <c r="J183" s="63" t="str">
        <f t="shared" si="2"/>
        <v> </v>
      </c>
      <c r="K183" s="64" t="str">
        <f t="shared" si="3"/>
        <v> </v>
      </c>
      <c r="L183" s="64" t="str">
        <f t="shared" si="4"/>
        <v> </v>
      </c>
      <c r="M183" s="64">
        <f t="shared" si="5"/>
        <v>0</v>
      </c>
      <c r="N183" s="65" t="str">
        <f t="shared" si="6"/>
        <v> </v>
      </c>
      <c r="O183" s="65" t="str">
        <f t="shared" si="7"/>
        <v> </v>
      </c>
      <c r="P183" s="66" t="str">
        <f t="shared" si="22"/>
        <v> </v>
      </c>
      <c r="Q183" s="63" t="str">
        <f t="shared" si="9"/>
        <v>#VALUE!</v>
      </c>
      <c r="R183" s="67" t="str">
        <f t="shared" si="10"/>
        <v>#VALUE!</v>
      </c>
      <c r="S183" s="94" t="str">
        <f t="shared" si="11"/>
        <v>#VALUE!</v>
      </c>
      <c r="T183" s="69" t="str">
        <f t="shared" si="12"/>
        <v>donnée(s) manquante(s)</v>
      </c>
      <c r="U183" s="70" t="str">
        <f t="shared" si="13"/>
        <v>donnée(s) manquante(s)</v>
      </c>
      <c r="V183" s="65" t="str">
        <f>IF(ISBLANK(H183)," ",IF(H183&lt;=Scenario!$C$3,0,IF(H183&lt;=Scenario!$C$5,1,IF(H183&lt;=Scenario!$C$6,2,IF(H183&lt;=Scenario!$C$7,3,IF(H183&lt;=Scenario!$C$8,4,5))))))</f>
        <v> </v>
      </c>
      <c r="W183" s="103" t="str">
        <f>IF(ISBLANK(I183)," ",IF(I183&lt;=Scenario!$G$3,0,IF(I183&lt;=Scenario!$G$5,1,2)))</f>
        <v> </v>
      </c>
      <c r="X183" s="71" t="str">
        <f>IF(ISBLANK(F183)," ",IF(F183&lt;=Scenario!$O$3,0,IF(F183&lt;=Scenario!$O$5,1,IF(F183&lt;=Scenario!$O$6,2,IF(F183&lt;=Scenario!$O$7,3,IF(F183&lt;=Scenario!$O$8,4,IF(F183&lt;=Scenario!$O$9,5,IF(F183&lt;=Scenario!$O$10,6,IF(F183&lt;=Scenario!$O$11,7,IF(F183&lt;=Scenario!$O$12,8,IF(F183&lt;=Scenario!$O$13,9,IF(F183&lt;=Scenario!$O$14,10,IF(F183&lt;=Scenario!$O$15,11,IF(F183&lt;=Scenario!$O$16,12,IF(F183&lt;=Scenario!$O$17,13,IF(F183&lt;=Scenario!$O$18,14,IF(F183&lt;=Scenario!$O$19,15,IF(F183&lt;=Scenario!$O$20,16,IF(F183&lt;=Scenario!$O$21,17,IF(F183&lt;=Scenario!$O$22,18,IF(F183&lt;=Scenario!$O$23,19,20)))))))))))))))))))))</f>
        <v> </v>
      </c>
      <c r="Y183" s="71" t="str">
        <f>IF(ISBLANK(C183)," ",IF(C183&lt;=Scenario!$AA$3,0,IF(C183&lt;=Scenario!$AA$5,1,IF(C183&lt;=Scenario!$AA$6,2,IF(C183&lt;=Scenario!$AA$7,3,IF(C183&lt;=Scenario!$AA$8,4,IF(C183&lt;=Scenario!$AA$9,5,IF(C183&lt;=Scenario!$AA$10,6,IF(C183&lt;=Scenario!$AA$11,7,IF(C183&lt;=Scenario!$AA$12,8,IF(C183&lt;=Scenario!$AA$13,9,IF(C183&lt;=Scenario!$AA$14,10,IF(C183&lt;=Scenario!$AA$15,11,IF(C183&lt;=Scenario!$AA$16,12,IF(C183&lt;=Scenario!$AA$17,13,IF(C183&lt;=Scenario!$AA$18,14,15))))))))))))))))</f>
        <v> </v>
      </c>
      <c r="Z183" s="75" t="str">
        <f t="shared" si="14"/>
        <v>#VALUE!</v>
      </c>
      <c r="AA183" s="75" t="str">
        <f t="shared" si="15"/>
        <v>#VALUE!</v>
      </c>
      <c r="AB183" s="95" t="str">
        <f t="shared" si="16"/>
        <v>#VALUE!</v>
      </c>
      <c r="AC183" s="69" t="str">
        <f t="shared" si="17"/>
        <v>missing data</v>
      </c>
      <c r="AD183" s="74" t="str">
        <f t="shared" si="18"/>
        <v>missing data</v>
      </c>
      <c r="AE183" s="75" t="str">
        <f t="shared" si="19"/>
        <v>#VALUE!</v>
      </c>
      <c r="AF183" s="75" t="str">
        <f t="shared" si="20"/>
        <v>#VALUE!</v>
      </c>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5.75" customHeight="1">
      <c r="A184" s="3" t="s">
        <v>1339</v>
      </c>
      <c r="B184" s="57"/>
      <c r="C184" s="58"/>
      <c r="D184" s="58"/>
      <c r="E184" s="59">
        <f t="shared" si="21"/>
        <v>0</v>
      </c>
      <c r="F184" s="60"/>
      <c r="G184" s="61"/>
      <c r="H184" s="61"/>
      <c r="I184" s="62"/>
      <c r="J184" s="63" t="str">
        <f t="shared" si="2"/>
        <v> </v>
      </c>
      <c r="K184" s="64" t="str">
        <f t="shared" si="3"/>
        <v> </v>
      </c>
      <c r="L184" s="64" t="str">
        <f t="shared" si="4"/>
        <v> </v>
      </c>
      <c r="M184" s="64">
        <f t="shared" si="5"/>
        <v>0</v>
      </c>
      <c r="N184" s="65" t="str">
        <f t="shared" si="6"/>
        <v> </v>
      </c>
      <c r="O184" s="65" t="str">
        <f t="shared" si="7"/>
        <v> </v>
      </c>
      <c r="P184" s="66" t="str">
        <f t="shared" si="22"/>
        <v> </v>
      </c>
      <c r="Q184" s="63" t="str">
        <f t="shared" si="9"/>
        <v>#VALUE!</v>
      </c>
      <c r="R184" s="67" t="str">
        <f t="shared" si="10"/>
        <v>#VALUE!</v>
      </c>
      <c r="S184" s="94" t="str">
        <f t="shared" si="11"/>
        <v>#VALUE!</v>
      </c>
      <c r="T184" s="69" t="str">
        <f t="shared" si="12"/>
        <v>donnée(s) manquante(s)</v>
      </c>
      <c r="U184" s="70" t="str">
        <f t="shared" si="13"/>
        <v>donnée(s) manquante(s)</v>
      </c>
      <c r="V184" s="65" t="str">
        <f>IF(ISBLANK(H184)," ",IF(H184&lt;=Scenario!$C$3,0,IF(H184&lt;=Scenario!$C$5,1,IF(H184&lt;=Scenario!$C$6,2,IF(H184&lt;=Scenario!$C$7,3,IF(H184&lt;=Scenario!$C$8,4,5))))))</f>
        <v> </v>
      </c>
      <c r="W184" s="103" t="str">
        <f>IF(ISBLANK(I184)," ",IF(I184&lt;=Scenario!$G$3,0,IF(I184&lt;=Scenario!$G$5,1,2)))</f>
        <v> </v>
      </c>
      <c r="X184" s="71" t="str">
        <f>IF(ISBLANK(F184)," ",IF(F184&lt;=Scenario!$O$3,0,IF(F184&lt;=Scenario!$O$5,1,IF(F184&lt;=Scenario!$O$6,2,IF(F184&lt;=Scenario!$O$7,3,IF(F184&lt;=Scenario!$O$8,4,IF(F184&lt;=Scenario!$O$9,5,IF(F184&lt;=Scenario!$O$10,6,IF(F184&lt;=Scenario!$O$11,7,IF(F184&lt;=Scenario!$O$12,8,IF(F184&lt;=Scenario!$O$13,9,IF(F184&lt;=Scenario!$O$14,10,IF(F184&lt;=Scenario!$O$15,11,IF(F184&lt;=Scenario!$O$16,12,IF(F184&lt;=Scenario!$O$17,13,IF(F184&lt;=Scenario!$O$18,14,IF(F184&lt;=Scenario!$O$19,15,IF(F184&lt;=Scenario!$O$20,16,IF(F184&lt;=Scenario!$O$21,17,IF(F184&lt;=Scenario!$O$22,18,IF(F184&lt;=Scenario!$O$23,19,20)))))))))))))))))))))</f>
        <v> </v>
      </c>
      <c r="Y184" s="71" t="str">
        <f>IF(ISBLANK(C184)," ",IF(C184&lt;=Scenario!$AA$3,0,IF(C184&lt;=Scenario!$AA$5,1,IF(C184&lt;=Scenario!$AA$6,2,IF(C184&lt;=Scenario!$AA$7,3,IF(C184&lt;=Scenario!$AA$8,4,IF(C184&lt;=Scenario!$AA$9,5,IF(C184&lt;=Scenario!$AA$10,6,IF(C184&lt;=Scenario!$AA$11,7,IF(C184&lt;=Scenario!$AA$12,8,IF(C184&lt;=Scenario!$AA$13,9,IF(C184&lt;=Scenario!$AA$14,10,IF(C184&lt;=Scenario!$AA$15,11,IF(C184&lt;=Scenario!$AA$16,12,IF(C184&lt;=Scenario!$AA$17,13,IF(C184&lt;=Scenario!$AA$18,14,15))))))))))))))))</f>
        <v> </v>
      </c>
      <c r="Z184" s="75" t="str">
        <f t="shared" si="14"/>
        <v>#VALUE!</v>
      </c>
      <c r="AA184" s="75" t="str">
        <f t="shared" si="15"/>
        <v>#VALUE!</v>
      </c>
      <c r="AB184" s="95" t="str">
        <f t="shared" si="16"/>
        <v>#VALUE!</v>
      </c>
      <c r="AC184" s="69" t="str">
        <f t="shared" si="17"/>
        <v>missing data</v>
      </c>
      <c r="AD184" s="74" t="str">
        <f t="shared" si="18"/>
        <v>missing data</v>
      </c>
      <c r="AE184" s="75" t="str">
        <f t="shared" si="19"/>
        <v>#VALUE!</v>
      </c>
      <c r="AF184" s="75" t="str">
        <f t="shared" si="20"/>
        <v>#VALUE!</v>
      </c>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5.75" customHeight="1">
      <c r="A185" s="3" t="s">
        <v>1340</v>
      </c>
      <c r="B185" s="57"/>
      <c r="C185" s="58"/>
      <c r="D185" s="58"/>
      <c r="E185" s="59">
        <f t="shared" si="21"/>
        <v>0</v>
      </c>
      <c r="F185" s="60"/>
      <c r="G185" s="61"/>
      <c r="H185" s="61"/>
      <c r="I185" s="62"/>
      <c r="J185" s="63" t="str">
        <f t="shared" si="2"/>
        <v> </v>
      </c>
      <c r="K185" s="64" t="str">
        <f t="shared" si="3"/>
        <v> </v>
      </c>
      <c r="L185" s="64" t="str">
        <f t="shared" si="4"/>
        <v> </v>
      </c>
      <c r="M185" s="64">
        <f t="shared" si="5"/>
        <v>0</v>
      </c>
      <c r="N185" s="65" t="str">
        <f t="shared" si="6"/>
        <v> </v>
      </c>
      <c r="O185" s="65" t="str">
        <f t="shared" si="7"/>
        <v> </v>
      </c>
      <c r="P185" s="66" t="str">
        <f t="shared" si="22"/>
        <v> </v>
      </c>
      <c r="Q185" s="63" t="str">
        <f t="shared" si="9"/>
        <v>#VALUE!</v>
      </c>
      <c r="R185" s="67" t="str">
        <f t="shared" si="10"/>
        <v>#VALUE!</v>
      </c>
      <c r="S185" s="94" t="str">
        <f t="shared" si="11"/>
        <v>#VALUE!</v>
      </c>
      <c r="T185" s="69" t="str">
        <f t="shared" si="12"/>
        <v>donnée(s) manquante(s)</v>
      </c>
      <c r="U185" s="70" t="str">
        <f t="shared" si="13"/>
        <v>donnée(s) manquante(s)</v>
      </c>
      <c r="V185" s="65" t="str">
        <f>IF(ISBLANK(H185)," ",IF(H185&lt;=Scenario!$C$3,0,IF(H185&lt;=Scenario!$C$5,1,IF(H185&lt;=Scenario!$C$6,2,IF(H185&lt;=Scenario!$C$7,3,IF(H185&lt;=Scenario!$C$8,4,5))))))</f>
        <v> </v>
      </c>
      <c r="W185" s="103" t="str">
        <f>IF(ISBLANK(I185)," ",IF(I185&lt;=Scenario!$G$3,0,IF(I185&lt;=Scenario!$G$5,1,2)))</f>
        <v> </v>
      </c>
      <c r="X185" s="71" t="str">
        <f>IF(ISBLANK(F185)," ",IF(F185&lt;=Scenario!$O$3,0,IF(F185&lt;=Scenario!$O$5,1,IF(F185&lt;=Scenario!$O$6,2,IF(F185&lt;=Scenario!$O$7,3,IF(F185&lt;=Scenario!$O$8,4,IF(F185&lt;=Scenario!$O$9,5,IF(F185&lt;=Scenario!$O$10,6,IF(F185&lt;=Scenario!$O$11,7,IF(F185&lt;=Scenario!$O$12,8,IF(F185&lt;=Scenario!$O$13,9,IF(F185&lt;=Scenario!$O$14,10,IF(F185&lt;=Scenario!$O$15,11,IF(F185&lt;=Scenario!$O$16,12,IF(F185&lt;=Scenario!$O$17,13,IF(F185&lt;=Scenario!$O$18,14,IF(F185&lt;=Scenario!$O$19,15,IF(F185&lt;=Scenario!$O$20,16,IF(F185&lt;=Scenario!$O$21,17,IF(F185&lt;=Scenario!$O$22,18,IF(F185&lt;=Scenario!$O$23,19,20)))))))))))))))))))))</f>
        <v> </v>
      </c>
      <c r="Y185" s="71" t="str">
        <f>IF(ISBLANK(C185)," ",IF(C185&lt;=Scenario!$AA$3,0,IF(C185&lt;=Scenario!$AA$5,1,IF(C185&lt;=Scenario!$AA$6,2,IF(C185&lt;=Scenario!$AA$7,3,IF(C185&lt;=Scenario!$AA$8,4,IF(C185&lt;=Scenario!$AA$9,5,IF(C185&lt;=Scenario!$AA$10,6,IF(C185&lt;=Scenario!$AA$11,7,IF(C185&lt;=Scenario!$AA$12,8,IF(C185&lt;=Scenario!$AA$13,9,IF(C185&lt;=Scenario!$AA$14,10,IF(C185&lt;=Scenario!$AA$15,11,IF(C185&lt;=Scenario!$AA$16,12,IF(C185&lt;=Scenario!$AA$17,13,IF(C185&lt;=Scenario!$AA$18,14,15))))))))))))))))</f>
        <v> </v>
      </c>
      <c r="Z185" s="75" t="str">
        <f t="shared" si="14"/>
        <v>#VALUE!</v>
      </c>
      <c r="AA185" s="75" t="str">
        <f t="shared" si="15"/>
        <v>#VALUE!</v>
      </c>
      <c r="AB185" s="95" t="str">
        <f t="shared" si="16"/>
        <v>#VALUE!</v>
      </c>
      <c r="AC185" s="69" t="str">
        <f t="shared" si="17"/>
        <v>missing data</v>
      </c>
      <c r="AD185" s="74" t="str">
        <f t="shared" si="18"/>
        <v>missing data</v>
      </c>
      <c r="AE185" s="75" t="str">
        <f t="shared" si="19"/>
        <v>#VALUE!</v>
      </c>
      <c r="AF185" s="75" t="str">
        <f t="shared" si="20"/>
        <v>#VALUE!</v>
      </c>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5.75" customHeight="1">
      <c r="A186" s="3" t="s">
        <v>1341</v>
      </c>
      <c r="B186" s="57"/>
      <c r="C186" s="58"/>
      <c r="D186" s="58"/>
      <c r="E186" s="59">
        <f t="shared" si="21"/>
        <v>0</v>
      </c>
      <c r="F186" s="60"/>
      <c r="G186" s="61"/>
      <c r="H186" s="61"/>
      <c r="I186" s="62"/>
      <c r="J186" s="63" t="str">
        <f t="shared" si="2"/>
        <v> </v>
      </c>
      <c r="K186" s="64" t="str">
        <f t="shared" si="3"/>
        <v> </v>
      </c>
      <c r="L186" s="64" t="str">
        <f t="shared" si="4"/>
        <v> </v>
      </c>
      <c r="M186" s="64">
        <f t="shared" si="5"/>
        <v>0</v>
      </c>
      <c r="N186" s="65" t="str">
        <f t="shared" si="6"/>
        <v> </v>
      </c>
      <c r="O186" s="65" t="str">
        <f t="shared" si="7"/>
        <v> </v>
      </c>
      <c r="P186" s="66" t="str">
        <f t="shared" si="22"/>
        <v> </v>
      </c>
      <c r="Q186" s="63" t="str">
        <f t="shared" si="9"/>
        <v>#VALUE!</v>
      </c>
      <c r="R186" s="67" t="str">
        <f t="shared" si="10"/>
        <v>#VALUE!</v>
      </c>
      <c r="S186" s="94" t="str">
        <f t="shared" si="11"/>
        <v>#VALUE!</v>
      </c>
      <c r="T186" s="69" t="str">
        <f t="shared" si="12"/>
        <v>donnée(s) manquante(s)</v>
      </c>
      <c r="U186" s="70" t="str">
        <f t="shared" si="13"/>
        <v>donnée(s) manquante(s)</v>
      </c>
      <c r="V186" s="65" t="str">
        <f>IF(ISBLANK(H186)," ",IF(H186&lt;=Scenario!$C$3,0,IF(H186&lt;=Scenario!$C$5,1,IF(H186&lt;=Scenario!$C$6,2,IF(H186&lt;=Scenario!$C$7,3,IF(H186&lt;=Scenario!$C$8,4,5))))))</f>
        <v> </v>
      </c>
      <c r="W186" s="103" t="str">
        <f>IF(ISBLANK(I186)," ",IF(I186&lt;=Scenario!$G$3,0,IF(I186&lt;=Scenario!$G$5,1,2)))</f>
        <v> </v>
      </c>
      <c r="X186" s="71" t="str">
        <f>IF(ISBLANK(F186)," ",IF(F186&lt;=Scenario!$O$3,0,IF(F186&lt;=Scenario!$O$5,1,IF(F186&lt;=Scenario!$O$6,2,IF(F186&lt;=Scenario!$O$7,3,IF(F186&lt;=Scenario!$O$8,4,IF(F186&lt;=Scenario!$O$9,5,IF(F186&lt;=Scenario!$O$10,6,IF(F186&lt;=Scenario!$O$11,7,IF(F186&lt;=Scenario!$O$12,8,IF(F186&lt;=Scenario!$O$13,9,IF(F186&lt;=Scenario!$O$14,10,IF(F186&lt;=Scenario!$O$15,11,IF(F186&lt;=Scenario!$O$16,12,IF(F186&lt;=Scenario!$O$17,13,IF(F186&lt;=Scenario!$O$18,14,IF(F186&lt;=Scenario!$O$19,15,IF(F186&lt;=Scenario!$O$20,16,IF(F186&lt;=Scenario!$O$21,17,IF(F186&lt;=Scenario!$O$22,18,IF(F186&lt;=Scenario!$O$23,19,20)))))))))))))))))))))</f>
        <v> </v>
      </c>
      <c r="Y186" s="71" t="str">
        <f>IF(ISBLANK(C186)," ",IF(C186&lt;=Scenario!$AA$3,0,IF(C186&lt;=Scenario!$AA$5,1,IF(C186&lt;=Scenario!$AA$6,2,IF(C186&lt;=Scenario!$AA$7,3,IF(C186&lt;=Scenario!$AA$8,4,IF(C186&lt;=Scenario!$AA$9,5,IF(C186&lt;=Scenario!$AA$10,6,IF(C186&lt;=Scenario!$AA$11,7,IF(C186&lt;=Scenario!$AA$12,8,IF(C186&lt;=Scenario!$AA$13,9,IF(C186&lt;=Scenario!$AA$14,10,IF(C186&lt;=Scenario!$AA$15,11,IF(C186&lt;=Scenario!$AA$16,12,IF(C186&lt;=Scenario!$AA$17,13,IF(C186&lt;=Scenario!$AA$18,14,15))))))))))))))))</f>
        <v> </v>
      </c>
      <c r="Z186" s="75" t="str">
        <f t="shared" si="14"/>
        <v>#VALUE!</v>
      </c>
      <c r="AA186" s="75" t="str">
        <f t="shared" si="15"/>
        <v>#VALUE!</v>
      </c>
      <c r="AB186" s="95" t="str">
        <f t="shared" si="16"/>
        <v>#VALUE!</v>
      </c>
      <c r="AC186" s="69" t="str">
        <f t="shared" si="17"/>
        <v>missing data</v>
      </c>
      <c r="AD186" s="74" t="str">
        <f t="shared" si="18"/>
        <v>missing data</v>
      </c>
      <c r="AE186" s="75" t="str">
        <f t="shared" si="19"/>
        <v>#VALUE!</v>
      </c>
      <c r="AF186" s="75" t="str">
        <f t="shared" si="20"/>
        <v>#VALUE!</v>
      </c>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5.75" customHeight="1">
      <c r="A187" s="3" t="s">
        <v>1342</v>
      </c>
      <c r="B187" s="57"/>
      <c r="C187" s="58"/>
      <c r="D187" s="58"/>
      <c r="E187" s="59">
        <f t="shared" si="21"/>
        <v>0</v>
      </c>
      <c r="F187" s="60"/>
      <c r="G187" s="61"/>
      <c r="H187" s="61"/>
      <c r="I187" s="62"/>
      <c r="J187" s="63" t="str">
        <f t="shared" si="2"/>
        <v> </v>
      </c>
      <c r="K187" s="64" t="str">
        <f t="shared" si="3"/>
        <v> </v>
      </c>
      <c r="L187" s="64" t="str">
        <f t="shared" si="4"/>
        <v> </v>
      </c>
      <c r="M187" s="64">
        <f t="shared" si="5"/>
        <v>0</v>
      </c>
      <c r="N187" s="65" t="str">
        <f t="shared" si="6"/>
        <v> </v>
      </c>
      <c r="O187" s="65" t="str">
        <f t="shared" si="7"/>
        <v> </v>
      </c>
      <c r="P187" s="66" t="str">
        <f t="shared" si="22"/>
        <v> </v>
      </c>
      <c r="Q187" s="63" t="str">
        <f t="shared" si="9"/>
        <v>#VALUE!</v>
      </c>
      <c r="R187" s="67" t="str">
        <f t="shared" si="10"/>
        <v>#VALUE!</v>
      </c>
      <c r="S187" s="94" t="str">
        <f t="shared" si="11"/>
        <v>#VALUE!</v>
      </c>
      <c r="T187" s="69" t="str">
        <f t="shared" si="12"/>
        <v>donnée(s) manquante(s)</v>
      </c>
      <c r="U187" s="70" t="str">
        <f t="shared" si="13"/>
        <v>donnée(s) manquante(s)</v>
      </c>
      <c r="V187" s="65" t="str">
        <f>IF(ISBLANK(H187)," ",IF(H187&lt;=Scenario!$C$3,0,IF(H187&lt;=Scenario!$C$5,1,IF(H187&lt;=Scenario!$C$6,2,IF(H187&lt;=Scenario!$C$7,3,IF(H187&lt;=Scenario!$C$8,4,5))))))</f>
        <v> </v>
      </c>
      <c r="W187" s="103" t="str">
        <f>IF(ISBLANK(I187)," ",IF(I187&lt;=Scenario!$G$3,0,IF(I187&lt;=Scenario!$G$5,1,2)))</f>
        <v> </v>
      </c>
      <c r="X187" s="71" t="str">
        <f>IF(ISBLANK(F187)," ",IF(F187&lt;=Scenario!$O$3,0,IF(F187&lt;=Scenario!$O$5,1,IF(F187&lt;=Scenario!$O$6,2,IF(F187&lt;=Scenario!$O$7,3,IF(F187&lt;=Scenario!$O$8,4,IF(F187&lt;=Scenario!$O$9,5,IF(F187&lt;=Scenario!$O$10,6,IF(F187&lt;=Scenario!$O$11,7,IF(F187&lt;=Scenario!$O$12,8,IF(F187&lt;=Scenario!$O$13,9,IF(F187&lt;=Scenario!$O$14,10,IF(F187&lt;=Scenario!$O$15,11,IF(F187&lt;=Scenario!$O$16,12,IF(F187&lt;=Scenario!$O$17,13,IF(F187&lt;=Scenario!$O$18,14,IF(F187&lt;=Scenario!$O$19,15,IF(F187&lt;=Scenario!$O$20,16,IF(F187&lt;=Scenario!$O$21,17,IF(F187&lt;=Scenario!$O$22,18,IF(F187&lt;=Scenario!$O$23,19,20)))))))))))))))))))))</f>
        <v> </v>
      </c>
      <c r="Y187" s="71" t="str">
        <f>IF(ISBLANK(C187)," ",IF(C187&lt;=Scenario!$AA$3,0,IF(C187&lt;=Scenario!$AA$5,1,IF(C187&lt;=Scenario!$AA$6,2,IF(C187&lt;=Scenario!$AA$7,3,IF(C187&lt;=Scenario!$AA$8,4,IF(C187&lt;=Scenario!$AA$9,5,IF(C187&lt;=Scenario!$AA$10,6,IF(C187&lt;=Scenario!$AA$11,7,IF(C187&lt;=Scenario!$AA$12,8,IF(C187&lt;=Scenario!$AA$13,9,IF(C187&lt;=Scenario!$AA$14,10,IF(C187&lt;=Scenario!$AA$15,11,IF(C187&lt;=Scenario!$AA$16,12,IF(C187&lt;=Scenario!$AA$17,13,IF(C187&lt;=Scenario!$AA$18,14,15))))))))))))))))</f>
        <v> </v>
      </c>
      <c r="Z187" s="75" t="str">
        <f t="shared" si="14"/>
        <v>#VALUE!</v>
      </c>
      <c r="AA187" s="75" t="str">
        <f t="shared" si="15"/>
        <v>#VALUE!</v>
      </c>
      <c r="AB187" s="95" t="str">
        <f t="shared" si="16"/>
        <v>#VALUE!</v>
      </c>
      <c r="AC187" s="69" t="str">
        <f t="shared" si="17"/>
        <v>missing data</v>
      </c>
      <c r="AD187" s="74" t="str">
        <f t="shared" si="18"/>
        <v>missing data</v>
      </c>
      <c r="AE187" s="75" t="str">
        <f t="shared" si="19"/>
        <v>#VALUE!</v>
      </c>
      <c r="AF187" s="75" t="str">
        <f t="shared" si="20"/>
        <v>#VALUE!</v>
      </c>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5.75" customHeight="1">
      <c r="A188" s="3" t="s">
        <v>1343</v>
      </c>
      <c r="B188" s="57"/>
      <c r="C188" s="58"/>
      <c r="D188" s="58"/>
      <c r="E188" s="59">
        <f t="shared" si="21"/>
        <v>0</v>
      </c>
      <c r="F188" s="60"/>
      <c r="G188" s="61"/>
      <c r="H188" s="61"/>
      <c r="I188" s="62"/>
      <c r="J188" s="63" t="str">
        <f t="shared" si="2"/>
        <v> </v>
      </c>
      <c r="K188" s="64" t="str">
        <f t="shared" si="3"/>
        <v> </v>
      </c>
      <c r="L188" s="64" t="str">
        <f t="shared" si="4"/>
        <v> </v>
      </c>
      <c r="M188" s="64">
        <f t="shared" si="5"/>
        <v>0</v>
      </c>
      <c r="N188" s="65" t="str">
        <f t="shared" si="6"/>
        <v> </v>
      </c>
      <c r="O188" s="65" t="str">
        <f t="shared" si="7"/>
        <v> </v>
      </c>
      <c r="P188" s="66" t="str">
        <f t="shared" si="22"/>
        <v> </v>
      </c>
      <c r="Q188" s="63" t="str">
        <f t="shared" si="9"/>
        <v>#VALUE!</v>
      </c>
      <c r="R188" s="67" t="str">
        <f t="shared" si="10"/>
        <v>#VALUE!</v>
      </c>
      <c r="S188" s="94" t="str">
        <f t="shared" si="11"/>
        <v>#VALUE!</v>
      </c>
      <c r="T188" s="69" t="str">
        <f t="shared" si="12"/>
        <v>donnée(s) manquante(s)</v>
      </c>
      <c r="U188" s="70" t="str">
        <f t="shared" si="13"/>
        <v>donnée(s) manquante(s)</v>
      </c>
      <c r="V188" s="65" t="str">
        <f>IF(ISBLANK(H188)," ",IF(H188&lt;=Scenario!$C$3,0,IF(H188&lt;=Scenario!$C$5,1,IF(H188&lt;=Scenario!$C$6,2,IF(H188&lt;=Scenario!$C$7,3,IF(H188&lt;=Scenario!$C$8,4,5))))))</f>
        <v> </v>
      </c>
      <c r="W188" s="103" t="str">
        <f>IF(ISBLANK(I188)," ",IF(I188&lt;=Scenario!$G$3,0,IF(I188&lt;=Scenario!$G$5,1,2)))</f>
        <v> </v>
      </c>
      <c r="X188" s="71" t="str">
        <f>IF(ISBLANK(F188)," ",IF(F188&lt;=Scenario!$O$3,0,IF(F188&lt;=Scenario!$O$5,1,IF(F188&lt;=Scenario!$O$6,2,IF(F188&lt;=Scenario!$O$7,3,IF(F188&lt;=Scenario!$O$8,4,IF(F188&lt;=Scenario!$O$9,5,IF(F188&lt;=Scenario!$O$10,6,IF(F188&lt;=Scenario!$O$11,7,IF(F188&lt;=Scenario!$O$12,8,IF(F188&lt;=Scenario!$O$13,9,IF(F188&lt;=Scenario!$O$14,10,IF(F188&lt;=Scenario!$O$15,11,IF(F188&lt;=Scenario!$O$16,12,IF(F188&lt;=Scenario!$O$17,13,IF(F188&lt;=Scenario!$O$18,14,IF(F188&lt;=Scenario!$O$19,15,IF(F188&lt;=Scenario!$O$20,16,IF(F188&lt;=Scenario!$O$21,17,IF(F188&lt;=Scenario!$O$22,18,IF(F188&lt;=Scenario!$O$23,19,20)))))))))))))))))))))</f>
        <v> </v>
      </c>
      <c r="Y188" s="71" t="str">
        <f>IF(ISBLANK(C188)," ",IF(C188&lt;=Scenario!$AA$3,0,IF(C188&lt;=Scenario!$AA$5,1,IF(C188&lt;=Scenario!$AA$6,2,IF(C188&lt;=Scenario!$AA$7,3,IF(C188&lt;=Scenario!$AA$8,4,IF(C188&lt;=Scenario!$AA$9,5,IF(C188&lt;=Scenario!$AA$10,6,IF(C188&lt;=Scenario!$AA$11,7,IF(C188&lt;=Scenario!$AA$12,8,IF(C188&lt;=Scenario!$AA$13,9,IF(C188&lt;=Scenario!$AA$14,10,IF(C188&lt;=Scenario!$AA$15,11,IF(C188&lt;=Scenario!$AA$16,12,IF(C188&lt;=Scenario!$AA$17,13,IF(C188&lt;=Scenario!$AA$18,14,15))))))))))))))))</f>
        <v> </v>
      </c>
      <c r="Z188" s="75" t="str">
        <f t="shared" si="14"/>
        <v>#VALUE!</v>
      </c>
      <c r="AA188" s="75" t="str">
        <f t="shared" si="15"/>
        <v>#VALUE!</v>
      </c>
      <c r="AB188" s="95" t="str">
        <f t="shared" si="16"/>
        <v>#VALUE!</v>
      </c>
      <c r="AC188" s="69" t="str">
        <f t="shared" si="17"/>
        <v>missing data</v>
      </c>
      <c r="AD188" s="74" t="str">
        <f t="shared" si="18"/>
        <v>missing data</v>
      </c>
      <c r="AE188" s="75" t="str">
        <f t="shared" si="19"/>
        <v>#VALUE!</v>
      </c>
      <c r="AF188" s="75" t="str">
        <f t="shared" si="20"/>
        <v>#VALUE!</v>
      </c>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5.75" customHeight="1">
      <c r="A189" s="3" t="s">
        <v>1344</v>
      </c>
      <c r="B189" s="57"/>
      <c r="C189" s="58"/>
      <c r="D189" s="58"/>
      <c r="E189" s="59">
        <f t="shared" si="21"/>
        <v>0</v>
      </c>
      <c r="F189" s="60"/>
      <c r="G189" s="61"/>
      <c r="H189" s="61"/>
      <c r="I189" s="62"/>
      <c r="J189" s="63" t="str">
        <f t="shared" si="2"/>
        <v> </v>
      </c>
      <c r="K189" s="64" t="str">
        <f t="shared" si="3"/>
        <v> </v>
      </c>
      <c r="L189" s="64" t="str">
        <f t="shared" si="4"/>
        <v> </v>
      </c>
      <c r="M189" s="64">
        <f t="shared" si="5"/>
        <v>0</v>
      </c>
      <c r="N189" s="65" t="str">
        <f t="shared" si="6"/>
        <v> </v>
      </c>
      <c r="O189" s="65" t="str">
        <f t="shared" si="7"/>
        <v> </v>
      </c>
      <c r="P189" s="66" t="str">
        <f t="shared" si="22"/>
        <v> </v>
      </c>
      <c r="Q189" s="63" t="str">
        <f t="shared" si="9"/>
        <v>#VALUE!</v>
      </c>
      <c r="R189" s="67" t="str">
        <f t="shared" si="10"/>
        <v>#VALUE!</v>
      </c>
      <c r="S189" s="94" t="str">
        <f t="shared" si="11"/>
        <v>#VALUE!</v>
      </c>
      <c r="T189" s="69" t="str">
        <f t="shared" si="12"/>
        <v>donnée(s) manquante(s)</v>
      </c>
      <c r="U189" s="70" t="str">
        <f t="shared" si="13"/>
        <v>donnée(s) manquante(s)</v>
      </c>
      <c r="V189" s="65" t="str">
        <f>IF(ISBLANK(H189)," ",IF(H189&lt;=Scenario!$C$3,0,IF(H189&lt;=Scenario!$C$5,1,IF(H189&lt;=Scenario!$C$6,2,IF(H189&lt;=Scenario!$C$7,3,IF(H189&lt;=Scenario!$C$8,4,5))))))</f>
        <v> </v>
      </c>
      <c r="W189" s="103" t="str">
        <f>IF(ISBLANK(I189)," ",IF(I189&lt;=Scenario!$G$3,0,IF(I189&lt;=Scenario!$G$5,1,2)))</f>
        <v> </v>
      </c>
      <c r="X189" s="71" t="str">
        <f>IF(ISBLANK(F189)," ",IF(F189&lt;=Scenario!$O$3,0,IF(F189&lt;=Scenario!$O$5,1,IF(F189&lt;=Scenario!$O$6,2,IF(F189&lt;=Scenario!$O$7,3,IF(F189&lt;=Scenario!$O$8,4,IF(F189&lt;=Scenario!$O$9,5,IF(F189&lt;=Scenario!$O$10,6,IF(F189&lt;=Scenario!$O$11,7,IF(F189&lt;=Scenario!$O$12,8,IF(F189&lt;=Scenario!$O$13,9,IF(F189&lt;=Scenario!$O$14,10,IF(F189&lt;=Scenario!$O$15,11,IF(F189&lt;=Scenario!$O$16,12,IF(F189&lt;=Scenario!$O$17,13,IF(F189&lt;=Scenario!$O$18,14,IF(F189&lt;=Scenario!$O$19,15,IF(F189&lt;=Scenario!$O$20,16,IF(F189&lt;=Scenario!$O$21,17,IF(F189&lt;=Scenario!$O$22,18,IF(F189&lt;=Scenario!$O$23,19,20)))))))))))))))))))))</f>
        <v> </v>
      </c>
      <c r="Y189" s="71" t="str">
        <f>IF(ISBLANK(C189)," ",IF(C189&lt;=Scenario!$AA$3,0,IF(C189&lt;=Scenario!$AA$5,1,IF(C189&lt;=Scenario!$AA$6,2,IF(C189&lt;=Scenario!$AA$7,3,IF(C189&lt;=Scenario!$AA$8,4,IF(C189&lt;=Scenario!$AA$9,5,IF(C189&lt;=Scenario!$AA$10,6,IF(C189&lt;=Scenario!$AA$11,7,IF(C189&lt;=Scenario!$AA$12,8,IF(C189&lt;=Scenario!$AA$13,9,IF(C189&lt;=Scenario!$AA$14,10,IF(C189&lt;=Scenario!$AA$15,11,IF(C189&lt;=Scenario!$AA$16,12,IF(C189&lt;=Scenario!$AA$17,13,IF(C189&lt;=Scenario!$AA$18,14,15))))))))))))))))</f>
        <v> </v>
      </c>
      <c r="Z189" s="75" t="str">
        <f t="shared" si="14"/>
        <v>#VALUE!</v>
      </c>
      <c r="AA189" s="75" t="str">
        <f t="shared" si="15"/>
        <v>#VALUE!</v>
      </c>
      <c r="AB189" s="95" t="str">
        <f t="shared" si="16"/>
        <v>#VALUE!</v>
      </c>
      <c r="AC189" s="69" t="str">
        <f t="shared" si="17"/>
        <v>missing data</v>
      </c>
      <c r="AD189" s="74" t="str">
        <f t="shared" si="18"/>
        <v>missing data</v>
      </c>
      <c r="AE189" s="75" t="str">
        <f t="shared" si="19"/>
        <v>#VALUE!</v>
      </c>
      <c r="AF189" s="75" t="str">
        <f t="shared" si="20"/>
        <v>#VALUE!</v>
      </c>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5.75" customHeight="1">
      <c r="A190" s="3" t="s">
        <v>1345</v>
      </c>
      <c r="B190" s="57"/>
      <c r="C190" s="58"/>
      <c r="D190" s="58"/>
      <c r="E190" s="59">
        <f t="shared" si="21"/>
        <v>0</v>
      </c>
      <c r="F190" s="60"/>
      <c r="G190" s="61"/>
      <c r="H190" s="61"/>
      <c r="I190" s="62"/>
      <c r="J190" s="63" t="str">
        <f t="shared" si="2"/>
        <v> </v>
      </c>
      <c r="K190" s="64" t="str">
        <f t="shared" si="3"/>
        <v> </v>
      </c>
      <c r="L190" s="64" t="str">
        <f t="shared" si="4"/>
        <v> </v>
      </c>
      <c r="M190" s="64">
        <f t="shared" si="5"/>
        <v>0</v>
      </c>
      <c r="N190" s="65" t="str">
        <f t="shared" si="6"/>
        <v> </v>
      </c>
      <c r="O190" s="65" t="str">
        <f t="shared" si="7"/>
        <v> </v>
      </c>
      <c r="P190" s="66" t="str">
        <f t="shared" si="22"/>
        <v> </v>
      </c>
      <c r="Q190" s="63" t="str">
        <f t="shared" si="9"/>
        <v>#VALUE!</v>
      </c>
      <c r="R190" s="67" t="str">
        <f t="shared" si="10"/>
        <v>#VALUE!</v>
      </c>
      <c r="S190" s="94" t="str">
        <f t="shared" si="11"/>
        <v>#VALUE!</v>
      </c>
      <c r="T190" s="69" t="str">
        <f t="shared" si="12"/>
        <v>donnée(s) manquante(s)</v>
      </c>
      <c r="U190" s="70" t="str">
        <f t="shared" si="13"/>
        <v>donnée(s) manquante(s)</v>
      </c>
      <c r="V190" s="65" t="str">
        <f>IF(ISBLANK(H190)," ",IF(H190&lt;=Scenario!$C$3,0,IF(H190&lt;=Scenario!$C$5,1,IF(H190&lt;=Scenario!$C$6,2,IF(H190&lt;=Scenario!$C$7,3,IF(H190&lt;=Scenario!$C$8,4,5))))))</f>
        <v> </v>
      </c>
      <c r="W190" s="103" t="str">
        <f>IF(ISBLANK(I190)," ",IF(I190&lt;=Scenario!$G$3,0,IF(I190&lt;=Scenario!$G$5,1,2)))</f>
        <v> </v>
      </c>
      <c r="X190" s="71" t="str">
        <f>IF(ISBLANK(F190)," ",IF(F190&lt;=Scenario!$O$3,0,IF(F190&lt;=Scenario!$O$5,1,IF(F190&lt;=Scenario!$O$6,2,IF(F190&lt;=Scenario!$O$7,3,IF(F190&lt;=Scenario!$O$8,4,IF(F190&lt;=Scenario!$O$9,5,IF(F190&lt;=Scenario!$O$10,6,IF(F190&lt;=Scenario!$O$11,7,IF(F190&lt;=Scenario!$O$12,8,IF(F190&lt;=Scenario!$O$13,9,IF(F190&lt;=Scenario!$O$14,10,IF(F190&lt;=Scenario!$O$15,11,IF(F190&lt;=Scenario!$O$16,12,IF(F190&lt;=Scenario!$O$17,13,IF(F190&lt;=Scenario!$O$18,14,IF(F190&lt;=Scenario!$O$19,15,IF(F190&lt;=Scenario!$O$20,16,IF(F190&lt;=Scenario!$O$21,17,IF(F190&lt;=Scenario!$O$22,18,IF(F190&lt;=Scenario!$O$23,19,20)))))))))))))))))))))</f>
        <v> </v>
      </c>
      <c r="Y190" s="71" t="str">
        <f>IF(ISBLANK(C190)," ",IF(C190&lt;=Scenario!$AA$3,0,IF(C190&lt;=Scenario!$AA$5,1,IF(C190&lt;=Scenario!$AA$6,2,IF(C190&lt;=Scenario!$AA$7,3,IF(C190&lt;=Scenario!$AA$8,4,IF(C190&lt;=Scenario!$AA$9,5,IF(C190&lt;=Scenario!$AA$10,6,IF(C190&lt;=Scenario!$AA$11,7,IF(C190&lt;=Scenario!$AA$12,8,IF(C190&lt;=Scenario!$AA$13,9,IF(C190&lt;=Scenario!$AA$14,10,IF(C190&lt;=Scenario!$AA$15,11,IF(C190&lt;=Scenario!$AA$16,12,IF(C190&lt;=Scenario!$AA$17,13,IF(C190&lt;=Scenario!$AA$18,14,15))))))))))))))))</f>
        <v> </v>
      </c>
      <c r="Z190" s="75" t="str">
        <f t="shared" si="14"/>
        <v>#VALUE!</v>
      </c>
      <c r="AA190" s="75" t="str">
        <f t="shared" si="15"/>
        <v>#VALUE!</v>
      </c>
      <c r="AB190" s="95" t="str">
        <f t="shared" si="16"/>
        <v>#VALUE!</v>
      </c>
      <c r="AC190" s="69" t="str">
        <f t="shared" si="17"/>
        <v>missing data</v>
      </c>
      <c r="AD190" s="74" t="str">
        <f t="shared" si="18"/>
        <v>missing data</v>
      </c>
      <c r="AE190" s="75" t="str">
        <f t="shared" si="19"/>
        <v>#VALUE!</v>
      </c>
      <c r="AF190" s="75" t="str">
        <f t="shared" si="20"/>
        <v>#VALUE!</v>
      </c>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5.75" customHeight="1">
      <c r="A191" s="3" t="s">
        <v>1346</v>
      </c>
      <c r="B191" s="57"/>
      <c r="C191" s="58"/>
      <c r="D191" s="58"/>
      <c r="E191" s="59">
        <f t="shared" si="21"/>
        <v>0</v>
      </c>
      <c r="F191" s="60"/>
      <c r="G191" s="61"/>
      <c r="H191" s="61"/>
      <c r="I191" s="62"/>
      <c r="J191" s="63" t="str">
        <f t="shared" si="2"/>
        <v> </v>
      </c>
      <c r="K191" s="64" t="str">
        <f t="shared" si="3"/>
        <v> </v>
      </c>
      <c r="L191" s="64" t="str">
        <f t="shared" si="4"/>
        <v> </v>
      </c>
      <c r="M191" s="64">
        <f t="shared" si="5"/>
        <v>0</v>
      </c>
      <c r="N191" s="65" t="str">
        <f t="shared" si="6"/>
        <v> </v>
      </c>
      <c r="O191" s="65" t="str">
        <f t="shared" si="7"/>
        <v> </v>
      </c>
      <c r="P191" s="66" t="str">
        <f t="shared" si="22"/>
        <v> </v>
      </c>
      <c r="Q191" s="63" t="str">
        <f t="shared" si="9"/>
        <v>#VALUE!</v>
      </c>
      <c r="R191" s="67" t="str">
        <f t="shared" si="10"/>
        <v>#VALUE!</v>
      </c>
      <c r="S191" s="94" t="str">
        <f t="shared" si="11"/>
        <v>#VALUE!</v>
      </c>
      <c r="T191" s="69" t="str">
        <f t="shared" si="12"/>
        <v>donnée(s) manquante(s)</v>
      </c>
      <c r="U191" s="70" t="str">
        <f t="shared" si="13"/>
        <v>donnée(s) manquante(s)</v>
      </c>
      <c r="V191" s="65" t="str">
        <f>IF(ISBLANK(H191)," ",IF(H191&lt;=Scenario!$C$3,0,IF(H191&lt;=Scenario!$C$5,1,IF(H191&lt;=Scenario!$C$6,2,IF(H191&lt;=Scenario!$C$7,3,IF(H191&lt;=Scenario!$C$8,4,5))))))</f>
        <v> </v>
      </c>
      <c r="W191" s="103" t="str">
        <f>IF(ISBLANK(I191)," ",IF(I191&lt;=Scenario!$G$3,0,IF(I191&lt;=Scenario!$G$5,1,2)))</f>
        <v> </v>
      </c>
      <c r="X191" s="71" t="str">
        <f>IF(ISBLANK(F191)," ",IF(F191&lt;=Scenario!$O$3,0,IF(F191&lt;=Scenario!$O$5,1,IF(F191&lt;=Scenario!$O$6,2,IF(F191&lt;=Scenario!$O$7,3,IF(F191&lt;=Scenario!$O$8,4,IF(F191&lt;=Scenario!$O$9,5,IF(F191&lt;=Scenario!$O$10,6,IF(F191&lt;=Scenario!$O$11,7,IF(F191&lt;=Scenario!$O$12,8,IF(F191&lt;=Scenario!$O$13,9,IF(F191&lt;=Scenario!$O$14,10,IF(F191&lt;=Scenario!$O$15,11,IF(F191&lt;=Scenario!$O$16,12,IF(F191&lt;=Scenario!$O$17,13,IF(F191&lt;=Scenario!$O$18,14,IF(F191&lt;=Scenario!$O$19,15,IF(F191&lt;=Scenario!$O$20,16,IF(F191&lt;=Scenario!$O$21,17,IF(F191&lt;=Scenario!$O$22,18,IF(F191&lt;=Scenario!$O$23,19,20)))))))))))))))))))))</f>
        <v> </v>
      </c>
      <c r="Y191" s="71" t="str">
        <f>IF(ISBLANK(C191)," ",IF(C191&lt;=Scenario!$AA$3,0,IF(C191&lt;=Scenario!$AA$5,1,IF(C191&lt;=Scenario!$AA$6,2,IF(C191&lt;=Scenario!$AA$7,3,IF(C191&lt;=Scenario!$AA$8,4,IF(C191&lt;=Scenario!$AA$9,5,IF(C191&lt;=Scenario!$AA$10,6,IF(C191&lt;=Scenario!$AA$11,7,IF(C191&lt;=Scenario!$AA$12,8,IF(C191&lt;=Scenario!$AA$13,9,IF(C191&lt;=Scenario!$AA$14,10,IF(C191&lt;=Scenario!$AA$15,11,IF(C191&lt;=Scenario!$AA$16,12,IF(C191&lt;=Scenario!$AA$17,13,IF(C191&lt;=Scenario!$AA$18,14,15))))))))))))))))</f>
        <v> </v>
      </c>
      <c r="Z191" s="75" t="str">
        <f t="shared" si="14"/>
        <v>#VALUE!</v>
      </c>
      <c r="AA191" s="75" t="str">
        <f t="shared" si="15"/>
        <v>#VALUE!</v>
      </c>
      <c r="AB191" s="95" t="str">
        <f t="shared" si="16"/>
        <v>#VALUE!</v>
      </c>
      <c r="AC191" s="69" t="str">
        <f t="shared" si="17"/>
        <v>missing data</v>
      </c>
      <c r="AD191" s="74" t="str">
        <f t="shared" si="18"/>
        <v>missing data</v>
      </c>
      <c r="AE191" s="75" t="str">
        <f t="shared" si="19"/>
        <v>#VALUE!</v>
      </c>
      <c r="AF191" s="75" t="str">
        <f t="shared" si="20"/>
        <v>#VALUE!</v>
      </c>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5.75" customHeight="1">
      <c r="A192" s="3" t="s">
        <v>1347</v>
      </c>
      <c r="B192" s="57"/>
      <c r="C192" s="58"/>
      <c r="D192" s="58"/>
      <c r="E192" s="59">
        <f t="shared" si="21"/>
        <v>0</v>
      </c>
      <c r="F192" s="60"/>
      <c r="G192" s="61"/>
      <c r="H192" s="61"/>
      <c r="I192" s="62"/>
      <c r="J192" s="63" t="str">
        <f t="shared" si="2"/>
        <v> </v>
      </c>
      <c r="K192" s="64" t="str">
        <f t="shared" si="3"/>
        <v> </v>
      </c>
      <c r="L192" s="64" t="str">
        <f t="shared" si="4"/>
        <v> </v>
      </c>
      <c r="M192" s="64">
        <f t="shared" si="5"/>
        <v>0</v>
      </c>
      <c r="N192" s="65" t="str">
        <f t="shared" si="6"/>
        <v> </v>
      </c>
      <c r="O192" s="65" t="str">
        <f t="shared" si="7"/>
        <v> </v>
      </c>
      <c r="P192" s="66" t="str">
        <f t="shared" si="22"/>
        <v> </v>
      </c>
      <c r="Q192" s="63" t="str">
        <f t="shared" si="9"/>
        <v>#VALUE!</v>
      </c>
      <c r="R192" s="67" t="str">
        <f t="shared" si="10"/>
        <v>#VALUE!</v>
      </c>
      <c r="S192" s="94" t="str">
        <f t="shared" si="11"/>
        <v>#VALUE!</v>
      </c>
      <c r="T192" s="69" t="str">
        <f t="shared" si="12"/>
        <v>donnée(s) manquante(s)</v>
      </c>
      <c r="U192" s="70" t="str">
        <f t="shared" si="13"/>
        <v>donnée(s) manquante(s)</v>
      </c>
      <c r="V192" s="65" t="str">
        <f>IF(ISBLANK(H192)," ",IF(H192&lt;=Scenario!$C$3,0,IF(H192&lt;=Scenario!$C$5,1,IF(H192&lt;=Scenario!$C$6,2,IF(H192&lt;=Scenario!$C$7,3,IF(H192&lt;=Scenario!$C$8,4,5))))))</f>
        <v> </v>
      </c>
      <c r="W192" s="103" t="str">
        <f>IF(ISBLANK(I192)," ",IF(I192&lt;=Scenario!$G$3,0,IF(I192&lt;=Scenario!$G$5,1,2)))</f>
        <v> </v>
      </c>
      <c r="X192" s="71" t="str">
        <f>IF(ISBLANK(F192)," ",IF(F192&lt;=Scenario!$O$3,0,IF(F192&lt;=Scenario!$O$5,1,IF(F192&lt;=Scenario!$O$6,2,IF(F192&lt;=Scenario!$O$7,3,IF(F192&lt;=Scenario!$O$8,4,IF(F192&lt;=Scenario!$O$9,5,IF(F192&lt;=Scenario!$O$10,6,IF(F192&lt;=Scenario!$O$11,7,IF(F192&lt;=Scenario!$O$12,8,IF(F192&lt;=Scenario!$O$13,9,IF(F192&lt;=Scenario!$O$14,10,IF(F192&lt;=Scenario!$O$15,11,IF(F192&lt;=Scenario!$O$16,12,IF(F192&lt;=Scenario!$O$17,13,IF(F192&lt;=Scenario!$O$18,14,IF(F192&lt;=Scenario!$O$19,15,IF(F192&lt;=Scenario!$O$20,16,IF(F192&lt;=Scenario!$O$21,17,IF(F192&lt;=Scenario!$O$22,18,IF(F192&lt;=Scenario!$O$23,19,20)))))))))))))))))))))</f>
        <v> </v>
      </c>
      <c r="Y192" s="71" t="str">
        <f>IF(ISBLANK(C192)," ",IF(C192&lt;=Scenario!$AA$3,0,IF(C192&lt;=Scenario!$AA$5,1,IF(C192&lt;=Scenario!$AA$6,2,IF(C192&lt;=Scenario!$AA$7,3,IF(C192&lt;=Scenario!$AA$8,4,IF(C192&lt;=Scenario!$AA$9,5,IF(C192&lt;=Scenario!$AA$10,6,IF(C192&lt;=Scenario!$AA$11,7,IF(C192&lt;=Scenario!$AA$12,8,IF(C192&lt;=Scenario!$AA$13,9,IF(C192&lt;=Scenario!$AA$14,10,IF(C192&lt;=Scenario!$AA$15,11,IF(C192&lt;=Scenario!$AA$16,12,IF(C192&lt;=Scenario!$AA$17,13,IF(C192&lt;=Scenario!$AA$18,14,15))))))))))))))))</f>
        <v> </v>
      </c>
      <c r="Z192" s="75" t="str">
        <f t="shared" si="14"/>
        <v>#VALUE!</v>
      </c>
      <c r="AA192" s="75" t="str">
        <f t="shared" si="15"/>
        <v>#VALUE!</v>
      </c>
      <c r="AB192" s="95" t="str">
        <f t="shared" si="16"/>
        <v>#VALUE!</v>
      </c>
      <c r="AC192" s="69" t="str">
        <f t="shared" si="17"/>
        <v>missing data</v>
      </c>
      <c r="AD192" s="74" t="str">
        <f t="shared" si="18"/>
        <v>missing data</v>
      </c>
      <c r="AE192" s="75" t="str">
        <f t="shared" si="19"/>
        <v>#VALUE!</v>
      </c>
      <c r="AF192" s="75" t="str">
        <f t="shared" si="20"/>
        <v>#VALUE!</v>
      </c>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5.75" customHeight="1">
      <c r="A193" s="3" t="s">
        <v>1348</v>
      </c>
      <c r="B193" s="57"/>
      <c r="C193" s="58"/>
      <c r="D193" s="58"/>
      <c r="E193" s="59">
        <f t="shared" si="21"/>
        <v>0</v>
      </c>
      <c r="F193" s="60"/>
      <c r="G193" s="61"/>
      <c r="H193" s="61"/>
      <c r="I193" s="62"/>
      <c r="J193" s="63" t="str">
        <f t="shared" si="2"/>
        <v> </v>
      </c>
      <c r="K193" s="64" t="str">
        <f t="shared" si="3"/>
        <v> </v>
      </c>
      <c r="L193" s="64" t="str">
        <f t="shared" si="4"/>
        <v> </v>
      </c>
      <c r="M193" s="64">
        <f t="shared" si="5"/>
        <v>0</v>
      </c>
      <c r="N193" s="65" t="str">
        <f t="shared" si="6"/>
        <v> </v>
      </c>
      <c r="O193" s="65" t="str">
        <f t="shared" si="7"/>
        <v> </v>
      </c>
      <c r="P193" s="66" t="str">
        <f t="shared" si="22"/>
        <v> </v>
      </c>
      <c r="Q193" s="63" t="str">
        <f t="shared" si="9"/>
        <v>#VALUE!</v>
      </c>
      <c r="R193" s="67" t="str">
        <f t="shared" si="10"/>
        <v>#VALUE!</v>
      </c>
      <c r="S193" s="94" t="str">
        <f t="shared" si="11"/>
        <v>#VALUE!</v>
      </c>
      <c r="T193" s="69" t="str">
        <f t="shared" si="12"/>
        <v>donnée(s) manquante(s)</v>
      </c>
      <c r="U193" s="70" t="str">
        <f t="shared" si="13"/>
        <v>donnée(s) manquante(s)</v>
      </c>
      <c r="V193" s="65" t="str">
        <f>IF(ISBLANK(H193)," ",IF(H193&lt;=Scenario!$C$3,0,IF(H193&lt;=Scenario!$C$5,1,IF(H193&lt;=Scenario!$C$6,2,IF(H193&lt;=Scenario!$C$7,3,IF(H193&lt;=Scenario!$C$8,4,5))))))</f>
        <v> </v>
      </c>
      <c r="W193" s="103" t="str">
        <f>IF(ISBLANK(I193)," ",IF(I193&lt;=Scenario!$G$3,0,IF(I193&lt;=Scenario!$G$5,1,2)))</f>
        <v> </v>
      </c>
      <c r="X193" s="71" t="str">
        <f>IF(ISBLANK(F193)," ",IF(F193&lt;=Scenario!$O$3,0,IF(F193&lt;=Scenario!$O$5,1,IF(F193&lt;=Scenario!$O$6,2,IF(F193&lt;=Scenario!$O$7,3,IF(F193&lt;=Scenario!$O$8,4,IF(F193&lt;=Scenario!$O$9,5,IF(F193&lt;=Scenario!$O$10,6,IF(F193&lt;=Scenario!$O$11,7,IF(F193&lt;=Scenario!$O$12,8,IF(F193&lt;=Scenario!$O$13,9,IF(F193&lt;=Scenario!$O$14,10,IF(F193&lt;=Scenario!$O$15,11,IF(F193&lt;=Scenario!$O$16,12,IF(F193&lt;=Scenario!$O$17,13,IF(F193&lt;=Scenario!$O$18,14,IF(F193&lt;=Scenario!$O$19,15,IF(F193&lt;=Scenario!$O$20,16,IF(F193&lt;=Scenario!$O$21,17,IF(F193&lt;=Scenario!$O$22,18,IF(F193&lt;=Scenario!$O$23,19,20)))))))))))))))))))))</f>
        <v> </v>
      </c>
      <c r="Y193" s="71" t="str">
        <f>IF(ISBLANK(C193)," ",IF(C193&lt;=Scenario!$AA$3,0,IF(C193&lt;=Scenario!$AA$5,1,IF(C193&lt;=Scenario!$AA$6,2,IF(C193&lt;=Scenario!$AA$7,3,IF(C193&lt;=Scenario!$AA$8,4,IF(C193&lt;=Scenario!$AA$9,5,IF(C193&lt;=Scenario!$AA$10,6,IF(C193&lt;=Scenario!$AA$11,7,IF(C193&lt;=Scenario!$AA$12,8,IF(C193&lt;=Scenario!$AA$13,9,IF(C193&lt;=Scenario!$AA$14,10,IF(C193&lt;=Scenario!$AA$15,11,IF(C193&lt;=Scenario!$AA$16,12,IF(C193&lt;=Scenario!$AA$17,13,IF(C193&lt;=Scenario!$AA$18,14,15))))))))))))))))</f>
        <v> </v>
      </c>
      <c r="Z193" s="75" t="str">
        <f t="shared" si="14"/>
        <v>#VALUE!</v>
      </c>
      <c r="AA193" s="75" t="str">
        <f t="shared" si="15"/>
        <v>#VALUE!</v>
      </c>
      <c r="AB193" s="95" t="str">
        <f t="shared" si="16"/>
        <v>#VALUE!</v>
      </c>
      <c r="AC193" s="69" t="str">
        <f t="shared" si="17"/>
        <v>missing data</v>
      </c>
      <c r="AD193" s="74" t="str">
        <f t="shared" si="18"/>
        <v>missing data</v>
      </c>
      <c r="AE193" s="75" t="str">
        <f t="shared" si="19"/>
        <v>#VALUE!</v>
      </c>
      <c r="AF193" s="75" t="str">
        <f t="shared" si="20"/>
        <v>#VALUE!</v>
      </c>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5.75" customHeight="1">
      <c r="A194" s="3" t="s">
        <v>1349</v>
      </c>
      <c r="B194" s="57"/>
      <c r="C194" s="58"/>
      <c r="D194" s="58"/>
      <c r="E194" s="59">
        <f t="shared" si="21"/>
        <v>0</v>
      </c>
      <c r="F194" s="60"/>
      <c r="G194" s="61"/>
      <c r="H194" s="61"/>
      <c r="I194" s="62"/>
      <c r="J194" s="63" t="str">
        <f t="shared" si="2"/>
        <v> </v>
      </c>
      <c r="K194" s="64" t="str">
        <f t="shared" si="3"/>
        <v> </v>
      </c>
      <c r="L194" s="64" t="str">
        <f t="shared" si="4"/>
        <v> </v>
      </c>
      <c r="M194" s="64">
        <f t="shared" si="5"/>
        <v>0</v>
      </c>
      <c r="N194" s="65" t="str">
        <f t="shared" si="6"/>
        <v> </v>
      </c>
      <c r="O194" s="65" t="str">
        <f t="shared" si="7"/>
        <v> </v>
      </c>
      <c r="P194" s="66" t="str">
        <f t="shared" si="22"/>
        <v> </v>
      </c>
      <c r="Q194" s="63" t="str">
        <f t="shared" si="9"/>
        <v>#VALUE!</v>
      </c>
      <c r="R194" s="67" t="str">
        <f t="shared" si="10"/>
        <v>#VALUE!</v>
      </c>
      <c r="S194" s="94" t="str">
        <f t="shared" si="11"/>
        <v>#VALUE!</v>
      </c>
      <c r="T194" s="69" t="str">
        <f t="shared" si="12"/>
        <v>donnée(s) manquante(s)</v>
      </c>
      <c r="U194" s="70" t="str">
        <f t="shared" si="13"/>
        <v>donnée(s) manquante(s)</v>
      </c>
      <c r="V194" s="65" t="str">
        <f>IF(ISBLANK(H194)," ",IF(H194&lt;=Scenario!$C$3,0,IF(H194&lt;=Scenario!$C$5,1,IF(H194&lt;=Scenario!$C$6,2,IF(H194&lt;=Scenario!$C$7,3,IF(H194&lt;=Scenario!$C$8,4,5))))))</f>
        <v> </v>
      </c>
      <c r="W194" s="103" t="str">
        <f>IF(ISBLANK(I194)," ",IF(I194&lt;=Scenario!$G$3,0,IF(I194&lt;=Scenario!$G$5,1,2)))</f>
        <v> </v>
      </c>
      <c r="X194" s="71" t="str">
        <f>IF(ISBLANK(F194)," ",IF(F194&lt;=Scenario!$O$3,0,IF(F194&lt;=Scenario!$O$5,1,IF(F194&lt;=Scenario!$O$6,2,IF(F194&lt;=Scenario!$O$7,3,IF(F194&lt;=Scenario!$O$8,4,IF(F194&lt;=Scenario!$O$9,5,IF(F194&lt;=Scenario!$O$10,6,IF(F194&lt;=Scenario!$O$11,7,IF(F194&lt;=Scenario!$O$12,8,IF(F194&lt;=Scenario!$O$13,9,IF(F194&lt;=Scenario!$O$14,10,IF(F194&lt;=Scenario!$O$15,11,IF(F194&lt;=Scenario!$O$16,12,IF(F194&lt;=Scenario!$O$17,13,IF(F194&lt;=Scenario!$O$18,14,IF(F194&lt;=Scenario!$O$19,15,IF(F194&lt;=Scenario!$O$20,16,IF(F194&lt;=Scenario!$O$21,17,IF(F194&lt;=Scenario!$O$22,18,IF(F194&lt;=Scenario!$O$23,19,20)))))))))))))))))))))</f>
        <v> </v>
      </c>
      <c r="Y194" s="71" t="str">
        <f>IF(ISBLANK(C194)," ",IF(C194&lt;=Scenario!$AA$3,0,IF(C194&lt;=Scenario!$AA$5,1,IF(C194&lt;=Scenario!$AA$6,2,IF(C194&lt;=Scenario!$AA$7,3,IF(C194&lt;=Scenario!$AA$8,4,IF(C194&lt;=Scenario!$AA$9,5,IF(C194&lt;=Scenario!$AA$10,6,IF(C194&lt;=Scenario!$AA$11,7,IF(C194&lt;=Scenario!$AA$12,8,IF(C194&lt;=Scenario!$AA$13,9,IF(C194&lt;=Scenario!$AA$14,10,IF(C194&lt;=Scenario!$AA$15,11,IF(C194&lt;=Scenario!$AA$16,12,IF(C194&lt;=Scenario!$AA$17,13,IF(C194&lt;=Scenario!$AA$18,14,15))))))))))))))))</f>
        <v> </v>
      </c>
      <c r="Z194" s="75" t="str">
        <f t="shared" si="14"/>
        <v>#VALUE!</v>
      </c>
      <c r="AA194" s="75" t="str">
        <f t="shared" si="15"/>
        <v>#VALUE!</v>
      </c>
      <c r="AB194" s="95" t="str">
        <f t="shared" si="16"/>
        <v>#VALUE!</v>
      </c>
      <c r="AC194" s="69" t="str">
        <f t="shared" si="17"/>
        <v>missing data</v>
      </c>
      <c r="AD194" s="74" t="str">
        <f t="shared" si="18"/>
        <v>missing data</v>
      </c>
      <c r="AE194" s="75" t="str">
        <f t="shared" si="19"/>
        <v>#VALUE!</v>
      </c>
      <c r="AF194" s="75" t="str">
        <f t="shared" si="20"/>
        <v>#VALUE!</v>
      </c>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5.75" customHeight="1">
      <c r="A195" s="3" t="s">
        <v>1350</v>
      </c>
      <c r="B195" s="57"/>
      <c r="C195" s="58"/>
      <c r="D195" s="58"/>
      <c r="E195" s="59">
        <f t="shared" si="21"/>
        <v>0</v>
      </c>
      <c r="F195" s="60"/>
      <c r="G195" s="61"/>
      <c r="H195" s="61"/>
      <c r="I195" s="62"/>
      <c r="J195" s="63" t="str">
        <f t="shared" si="2"/>
        <v> </v>
      </c>
      <c r="K195" s="64" t="str">
        <f t="shared" si="3"/>
        <v> </v>
      </c>
      <c r="L195" s="64" t="str">
        <f t="shared" si="4"/>
        <v> </v>
      </c>
      <c r="M195" s="64">
        <f t="shared" si="5"/>
        <v>0</v>
      </c>
      <c r="N195" s="65" t="str">
        <f t="shared" si="6"/>
        <v> </v>
      </c>
      <c r="O195" s="65" t="str">
        <f t="shared" si="7"/>
        <v> </v>
      </c>
      <c r="P195" s="66" t="str">
        <f t="shared" si="22"/>
        <v> </v>
      </c>
      <c r="Q195" s="63" t="str">
        <f t="shared" si="9"/>
        <v>#VALUE!</v>
      </c>
      <c r="R195" s="67" t="str">
        <f t="shared" si="10"/>
        <v>#VALUE!</v>
      </c>
      <c r="S195" s="94" t="str">
        <f t="shared" si="11"/>
        <v>#VALUE!</v>
      </c>
      <c r="T195" s="69" t="str">
        <f t="shared" si="12"/>
        <v>donnée(s) manquante(s)</v>
      </c>
      <c r="U195" s="70" t="str">
        <f t="shared" si="13"/>
        <v>donnée(s) manquante(s)</v>
      </c>
      <c r="V195" s="65" t="str">
        <f>IF(ISBLANK(H195)," ",IF(H195&lt;=Scenario!$C$3,0,IF(H195&lt;=Scenario!$C$5,1,IF(H195&lt;=Scenario!$C$6,2,IF(H195&lt;=Scenario!$C$7,3,IF(H195&lt;=Scenario!$C$8,4,5))))))</f>
        <v> </v>
      </c>
      <c r="W195" s="103" t="str">
        <f>IF(ISBLANK(I195)," ",IF(I195&lt;=Scenario!$G$3,0,IF(I195&lt;=Scenario!$G$5,1,2)))</f>
        <v> </v>
      </c>
      <c r="X195" s="71" t="str">
        <f>IF(ISBLANK(F195)," ",IF(F195&lt;=Scenario!$O$3,0,IF(F195&lt;=Scenario!$O$5,1,IF(F195&lt;=Scenario!$O$6,2,IF(F195&lt;=Scenario!$O$7,3,IF(F195&lt;=Scenario!$O$8,4,IF(F195&lt;=Scenario!$O$9,5,IF(F195&lt;=Scenario!$O$10,6,IF(F195&lt;=Scenario!$O$11,7,IF(F195&lt;=Scenario!$O$12,8,IF(F195&lt;=Scenario!$O$13,9,IF(F195&lt;=Scenario!$O$14,10,IF(F195&lt;=Scenario!$O$15,11,IF(F195&lt;=Scenario!$O$16,12,IF(F195&lt;=Scenario!$O$17,13,IF(F195&lt;=Scenario!$O$18,14,IF(F195&lt;=Scenario!$O$19,15,IF(F195&lt;=Scenario!$O$20,16,IF(F195&lt;=Scenario!$O$21,17,IF(F195&lt;=Scenario!$O$22,18,IF(F195&lt;=Scenario!$O$23,19,20)))))))))))))))))))))</f>
        <v> </v>
      </c>
      <c r="Y195" s="71" t="str">
        <f>IF(ISBLANK(C195)," ",IF(C195&lt;=Scenario!$AA$3,0,IF(C195&lt;=Scenario!$AA$5,1,IF(C195&lt;=Scenario!$AA$6,2,IF(C195&lt;=Scenario!$AA$7,3,IF(C195&lt;=Scenario!$AA$8,4,IF(C195&lt;=Scenario!$AA$9,5,IF(C195&lt;=Scenario!$AA$10,6,IF(C195&lt;=Scenario!$AA$11,7,IF(C195&lt;=Scenario!$AA$12,8,IF(C195&lt;=Scenario!$AA$13,9,IF(C195&lt;=Scenario!$AA$14,10,IF(C195&lt;=Scenario!$AA$15,11,IF(C195&lt;=Scenario!$AA$16,12,IF(C195&lt;=Scenario!$AA$17,13,IF(C195&lt;=Scenario!$AA$18,14,15))))))))))))))))</f>
        <v> </v>
      </c>
      <c r="Z195" s="75" t="str">
        <f t="shared" si="14"/>
        <v>#VALUE!</v>
      </c>
      <c r="AA195" s="75" t="str">
        <f t="shared" si="15"/>
        <v>#VALUE!</v>
      </c>
      <c r="AB195" s="95" t="str">
        <f t="shared" si="16"/>
        <v>#VALUE!</v>
      </c>
      <c r="AC195" s="69" t="str">
        <f t="shared" si="17"/>
        <v>missing data</v>
      </c>
      <c r="AD195" s="74" t="str">
        <f t="shared" si="18"/>
        <v>missing data</v>
      </c>
      <c r="AE195" s="75" t="str">
        <f t="shared" si="19"/>
        <v>#VALUE!</v>
      </c>
      <c r="AF195" s="75" t="str">
        <f t="shared" si="20"/>
        <v>#VALUE!</v>
      </c>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5.75" customHeight="1">
      <c r="A196" s="3" t="s">
        <v>1351</v>
      </c>
      <c r="B196" s="57"/>
      <c r="C196" s="58"/>
      <c r="D196" s="58"/>
      <c r="E196" s="59">
        <f t="shared" si="21"/>
        <v>0</v>
      </c>
      <c r="F196" s="60"/>
      <c r="G196" s="61"/>
      <c r="H196" s="61"/>
      <c r="I196" s="62"/>
      <c r="J196" s="63" t="str">
        <f t="shared" si="2"/>
        <v> </v>
      </c>
      <c r="K196" s="64" t="str">
        <f t="shared" si="3"/>
        <v> </v>
      </c>
      <c r="L196" s="64" t="str">
        <f t="shared" si="4"/>
        <v> </v>
      </c>
      <c r="M196" s="64">
        <f t="shared" si="5"/>
        <v>0</v>
      </c>
      <c r="N196" s="65" t="str">
        <f t="shared" si="6"/>
        <v> </v>
      </c>
      <c r="O196" s="65" t="str">
        <f t="shared" si="7"/>
        <v> </v>
      </c>
      <c r="P196" s="66" t="str">
        <f t="shared" si="22"/>
        <v> </v>
      </c>
      <c r="Q196" s="63" t="str">
        <f t="shared" si="9"/>
        <v>#VALUE!</v>
      </c>
      <c r="R196" s="67" t="str">
        <f t="shared" si="10"/>
        <v>#VALUE!</v>
      </c>
      <c r="S196" s="94" t="str">
        <f t="shared" si="11"/>
        <v>#VALUE!</v>
      </c>
      <c r="T196" s="69" t="str">
        <f t="shared" si="12"/>
        <v>donnée(s) manquante(s)</v>
      </c>
      <c r="U196" s="70" t="str">
        <f t="shared" si="13"/>
        <v>donnée(s) manquante(s)</v>
      </c>
      <c r="V196" s="65" t="str">
        <f>IF(ISBLANK(H196)," ",IF(H196&lt;=Scenario!$C$3,0,IF(H196&lt;=Scenario!$C$5,1,IF(H196&lt;=Scenario!$C$6,2,IF(H196&lt;=Scenario!$C$7,3,IF(H196&lt;=Scenario!$C$8,4,5))))))</f>
        <v> </v>
      </c>
      <c r="W196" s="103" t="str">
        <f>IF(ISBLANK(I196)," ",IF(I196&lt;=Scenario!$G$3,0,IF(I196&lt;=Scenario!$G$5,1,2)))</f>
        <v> </v>
      </c>
      <c r="X196" s="71" t="str">
        <f>IF(ISBLANK(F196)," ",IF(F196&lt;=Scenario!$O$3,0,IF(F196&lt;=Scenario!$O$5,1,IF(F196&lt;=Scenario!$O$6,2,IF(F196&lt;=Scenario!$O$7,3,IF(F196&lt;=Scenario!$O$8,4,IF(F196&lt;=Scenario!$O$9,5,IF(F196&lt;=Scenario!$O$10,6,IF(F196&lt;=Scenario!$O$11,7,IF(F196&lt;=Scenario!$O$12,8,IF(F196&lt;=Scenario!$O$13,9,IF(F196&lt;=Scenario!$O$14,10,IF(F196&lt;=Scenario!$O$15,11,IF(F196&lt;=Scenario!$O$16,12,IF(F196&lt;=Scenario!$O$17,13,IF(F196&lt;=Scenario!$O$18,14,IF(F196&lt;=Scenario!$O$19,15,IF(F196&lt;=Scenario!$O$20,16,IF(F196&lt;=Scenario!$O$21,17,IF(F196&lt;=Scenario!$O$22,18,IF(F196&lt;=Scenario!$O$23,19,20)))))))))))))))))))))</f>
        <v> </v>
      </c>
      <c r="Y196" s="71" t="str">
        <f>IF(ISBLANK(C196)," ",IF(C196&lt;=Scenario!$AA$3,0,IF(C196&lt;=Scenario!$AA$5,1,IF(C196&lt;=Scenario!$AA$6,2,IF(C196&lt;=Scenario!$AA$7,3,IF(C196&lt;=Scenario!$AA$8,4,IF(C196&lt;=Scenario!$AA$9,5,IF(C196&lt;=Scenario!$AA$10,6,IF(C196&lt;=Scenario!$AA$11,7,IF(C196&lt;=Scenario!$AA$12,8,IF(C196&lt;=Scenario!$AA$13,9,IF(C196&lt;=Scenario!$AA$14,10,IF(C196&lt;=Scenario!$AA$15,11,IF(C196&lt;=Scenario!$AA$16,12,IF(C196&lt;=Scenario!$AA$17,13,IF(C196&lt;=Scenario!$AA$18,14,15))))))))))))))))</f>
        <v> </v>
      </c>
      <c r="Z196" s="75" t="str">
        <f t="shared" si="14"/>
        <v>#VALUE!</v>
      </c>
      <c r="AA196" s="75" t="str">
        <f t="shared" si="15"/>
        <v>#VALUE!</v>
      </c>
      <c r="AB196" s="95" t="str">
        <f t="shared" si="16"/>
        <v>#VALUE!</v>
      </c>
      <c r="AC196" s="69" t="str">
        <f t="shared" si="17"/>
        <v>missing data</v>
      </c>
      <c r="AD196" s="74" t="str">
        <f t="shared" si="18"/>
        <v>missing data</v>
      </c>
      <c r="AE196" s="75" t="str">
        <f t="shared" si="19"/>
        <v>#VALUE!</v>
      </c>
      <c r="AF196" s="75" t="str">
        <f t="shared" si="20"/>
        <v>#VALUE!</v>
      </c>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5.75" customHeight="1">
      <c r="A197" s="3" t="s">
        <v>1352</v>
      </c>
      <c r="B197" s="57"/>
      <c r="C197" s="58"/>
      <c r="D197" s="58"/>
      <c r="E197" s="59">
        <f t="shared" si="21"/>
        <v>0</v>
      </c>
      <c r="F197" s="60"/>
      <c r="G197" s="61"/>
      <c r="H197" s="61"/>
      <c r="I197" s="62"/>
      <c r="J197" s="63" t="str">
        <f t="shared" si="2"/>
        <v> </v>
      </c>
      <c r="K197" s="64" t="str">
        <f t="shared" si="3"/>
        <v> </v>
      </c>
      <c r="L197" s="64" t="str">
        <f t="shared" si="4"/>
        <v> </v>
      </c>
      <c r="M197" s="64">
        <f t="shared" si="5"/>
        <v>0</v>
      </c>
      <c r="N197" s="65" t="str">
        <f t="shared" si="6"/>
        <v> </v>
      </c>
      <c r="O197" s="65" t="str">
        <f t="shared" si="7"/>
        <v> </v>
      </c>
      <c r="P197" s="66" t="str">
        <f t="shared" si="22"/>
        <v> </v>
      </c>
      <c r="Q197" s="63" t="str">
        <f t="shared" si="9"/>
        <v>#VALUE!</v>
      </c>
      <c r="R197" s="67" t="str">
        <f t="shared" si="10"/>
        <v>#VALUE!</v>
      </c>
      <c r="S197" s="94" t="str">
        <f t="shared" si="11"/>
        <v>#VALUE!</v>
      </c>
      <c r="T197" s="69" t="str">
        <f t="shared" si="12"/>
        <v>donnée(s) manquante(s)</v>
      </c>
      <c r="U197" s="70" t="str">
        <f t="shared" si="13"/>
        <v>donnée(s) manquante(s)</v>
      </c>
      <c r="V197" s="65" t="str">
        <f>IF(ISBLANK(H197)," ",IF(H197&lt;=Scenario!$C$3,0,IF(H197&lt;=Scenario!$C$5,1,IF(H197&lt;=Scenario!$C$6,2,IF(H197&lt;=Scenario!$C$7,3,IF(H197&lt;=Scenario!$C$8,4,5))))))</f>
        <v> </v>
      </c>
      <c r="W197" s="103" t="str">
        <f>IF(ISBLANK(I197)," ",IF(I197&lt;=Scenario!$G$3,0,IF(I197&lt;=Scenario!$G$5,1,2)))</f>
        <v> </v>
      </c>
      <c r="X197" s="71" t="str">
        <f>IF(ISBLANK(F197)," ",IF(F197&lt;=Scenario!$O$3,0,IF(F197&lt;=Scenario!$O$5,1,IF(F197&lt;=Scenario!$O$6,2,IF(F197&lt;=Scenario!$O$7,3,IF(F197&lt;=Scenario!$O$8,4,IF(F197&lt;=Scenario!$O$9,5,IF(F197&lt;=Scenario!$O$10,6,IF(F197&lt;=Scenario!$O$11,7,IF(F197&lt;=Scenario!$O$12,8,IF(F197&lt;=Scenario!$O$13,9,IF(F197&lt;=Scenario!$O$14,10,IF(F197&lt;=Scenario!$O$15,11,IF(F197&lt;=Scenario!$O$16,12,IF(F197&lt;=Scenario!$O$17,13,IF(F197&lt;=Scenario!$O$18,14,IF(F197&lt;=Scenario!$O$19,15,IF(F197&lt;=Scenario!$O$20,16,IF(F197&lt;=Scenario!$O$21,17,IF(F197&lt;=Scenario!$O$22,18,IF(F197&lt;=Scenario!$O$23,19,20)))))))))))))))))))))</f>
        <v> </v>
      </c>
      <c r="Y197" s="71" t="str">
        <f>IF(ISBLANK(C197)," ",IF(C197&lt;=Scenario!$AA$3,0,IF(C197&lt;=Scenario!$AA$5,1,IF(C197&lt;=Scenario!$AA$6,2,IF(C197&lt;=Scenario!$AA$7,3,IF(C197&lt;=Scenario!$AA$8,4,IF(C197&lt;=Scenario!$AA$9,5,IF(C197&lt;=Scenario!$AA$10,6,IF(C197&lt;=Scenario!$AA$11,7,IF(C197&lt;=Scenario!$AA$12,8,IF(C197&lt;=Scenario!$AA$13,9,IF(C197&lt;=Scenario!$AA$14,10,IF(C197&lt;=Scenario!$AA$15,11,IF(C197&lt;=Scenario!$AA$16,12,IF(C197&lt;=Scenario!$AA$17,13,IF(C197&lt;=Scenario!$AA$18,14,15))))))))))))))))</f>
        <v> </v>
      </c>
      <c r="Z197" s="75" t="str">
        <f t="shared" si="14"/>
        <v>#VALUE!</v>
      </c>
      <c r="AA197" s="75" t="str">
        <f t="shared" si="15"/>
        <v>#VALUE!</v>
      </c>
      <c r="AB197" s="95" t="str">
        <f t="shared" si="16"/>
        <v>#VALUE!</v>
      </c>
      <c r="AC197" s="69" t="str">
        <f t="shared" si="17"/>
        <v>missing data</v>
      </c>
      <c r="AD197" s="74" t="str">
        <f t="shared" si="18"/>
        <v>missing data</v>
      </c>
      <c r="AE197" s="75" t="str">
        <f t="shared" si="19"/>
        <v>#VALUE!</v>
      </c>
      <c r="AF197" s="75" t="str">
        <f t="shared" si="20"/>
        <v>#VALUE!</v>
      </c>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5.75" customHeight="1">
      <c r="A198" s="3" t="s">
        <v>1353</v>
      </c>
      <c r="B198" s="57"/>
      <c r="C198" s="58"/>
      <c r="D198" s="58"/>
      <c r="E198" s="59">
        <f t="shared" si="21"/>
        <v>0</v>
      </c>
      <c r="F198" s="60"/>
      <c r="G198" s="61"/>
      <c r="H198" s="61"/>
      <c r="I198" s="62"/>
      <c r="J198" s="63" t="str">
        <f t="shared" si="2"/>
        <v> </v>
      </c>
      <c r="K198" s="64" t="str">
        <f t="shared" si="3"/>
        <v> </v>
      </c>
      <c r="L198" s="64" t="str">
        <f t="shared" si="4"/>
        <v> </v>
      </c>
      <c r="M198" s="64">
        <f t="shared" si="5"/>
        <v>0</v>
      </c>
      <c r="N198" s="65" t="str">
        <f t="shared" si="6"/>
        <v> </v>
      </c>
      <c r="O198" s="65" t="str">
        <f t="shared" si="7"/>
        <v> </v>
      </c>
      <c r="P198" s="66" t="str">
        <f t="shared" si="22"/>
        <v> </v>
      </c>
      <c r="Q198" s="63" t="str">
        <f t="shared" si="9"/>
        <v>#VALUE!</v>
      </c>
      <c r="R198" s="67" t="str">
        <f t="shared" si="10"/>
        <v>#VALUE!</v>
      </c>
      <c r="S198" s="94" t="str">
        <f t="shared" si="11"/>
        <v>#VALUE!</v>
      </c>
      <c r="T198" s="69" t="str">
        <f t="shared" si="12"/>
        <v>donnée(s) manquante(s)</v>
      </c>
      <c r="U198" s="70" t="str">
        <f t="shared" si="13"/>
        <v>donnée(s) manquante(s)</v>
      </c>
      <c r="V198" s="65" t="str">
        <f>IF(ISBLANK(H198)," ",IF(H198&lt;=Scenario!$C$3,0,IF(H198&lt;=Scenario!$C$5,1,IF(H198&lt;=Scenario!$C$6,2,IF(H198&lt;=Scenario!$C$7,3,IF(H198&lt;=Scenario!$C$8,4,5))))))</f>
        <v> </v>
      </c>
      <c r="W198" s="103" t="str">
        <f>IF(ISBLANK(I198)," ",IF(I198&lt;=Scenario!$G$3,0,IF(I198&lt;=Scenario!$G$5,1,2)))</f>
        <v> </v>
      </c>
      <c r="X198" s="71" t="str">
        <f>IF(ISBLANK(F198)," ",IF(F198&lt;=Scenario!$O$3,0,IF(F198&lt;=Scenario!$O$5,1,IF(F198&lt;=Scenario!$O$6,2,IF(F198&lt;=Scenario!$O$7,3,IF(F198&lt;=Scenario!$O$8,4,IF(F198&lt;=Scenario!$O$9,5,IF(F198&lt;=Scenario!$O$10,6,IF(F198&lt;=Scenario!$O$11,7,IF(F198&lt;=Scenario!$O$12,8,IF(F198&lt;=Scenario!$O$13,9,IF(F198&lt;=Scenario!$O$14,10,IF(F198&lt;=Scenario!$O$15,11,IF(F198&lt;=Scenario!$O$16,12,IF(F198&lt;=Scenario!$O$17,13,IF(F198&lt;=Scenario!$O$18,14,IF(F198&lt;=Scenario!$O$19,15,IF(F198&lt;=Scenario!$O$20,16,IF(F198&lt;=Scenario!$O$21,17,IF(F198&lt;=Scenario!$O$22,18,IF(F198&lt;=Scenario!$O$23,19,20)))))))))))))))))))))</f>
        <v> </v>
      </c>
      <c r="Y198" s="71" t="str">
        <f>IF(ISBLANK(C198)," ",IF(C198&lt;=Scenario!$AA$3,0,IF(C198&lt;=Scenario!$AA$5,1,IF(C198&lt;=Scenario!$AA$6,2,IF(C198&lt;=Scenario!$AA$7,3,IF(C198&lt;=Scenario!$AA$8,4,IF(C198&lt;=Scenario!$AA$9,5,IF(C198&lt;=Scenario!$AA$10,6,IF(C198&lt;=Scenario!$AA$11,7,IF(C198&lt;=Scenario!$AA$12,8,IF(C198&lt;=Scenario!$AA$13,9,IF(C198&lt;=Scenario!$AA$14,10,IF(C198&lt;=Scenario!$AA$15,11,IF(C198&lt;=Scenario!$AA$16,12,IF(C198&lt;=Scenario!$AA$17,13,IF(C198&lt;=Scenario!$AA$18,14,15))))))))))))))))</f>
        <v> </v>
      </c>
      <c r="Z198" s="75" t="str">
        <f t="shared" si="14"/>
        <v>#VALUE!</v>
      </c>
      <c r="AA198" s="75" t="str">
        <f t="shared" si="15"/>
        <v>#VALUE!</v>
      </c>
      <c r="AB198" s="95" t="str">
        <f t="shared" si="16"/>
        <v>#VALUE!</v>
      </c>
      <c r="AC198" s="69" t="str">
        <f t="shared" si="17"/>
        <v>missing data</v>
      </c>
      <c r="AD198" s="74" t="str">
        <f t="shared" si="18"/>
        <v>missing data</v>
      </c>
      <c r="AE198" s="75" t="str">
        <f t="shared" si="19"/>
        <v>#VALUE!</v>
      </c>
      <c r="AF198" s="75" t="str">
        <f t="shared" si="20"/>
        <v>#VALUE!</v>
      </c>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5.75" customHeight="1">
      <c r="A199" s="3" t="s">
        <v>1354</v>
      </c>
      <c r="B199" s="57"/>
      <c r="C199" s="58"/>
      <c r="D199" s="58"/>
      <c r="E199" s="59">
        <f t="shared" si="21"/>
        <v>0</v>
      </c>
      <c r="F199" s="60"/>
      <c r="G199" s="61"/>
      <c r="H199" s="61"/>
      <c r="I199" s="62"/>
      <c r="J199" s="63" t="str">
        <f t="shared" si="2"/>
        <v> </v>
      </c>
      <c r="K199" s="64" t="str">
        <f t="shared" si="3"/>
        <v> </v>
      </c>
      <c r="L199" s="64" t="str">
        <f t="shared" si="4"/>
        <v> </v>
      </c>
      <c r="M199" s="64">
        <f t="shared" si="5"/>
        <v>0</v>
      </c>
      <c r="N199" s="65" t="str">
        <f t="shared" si="6"/>
        <v> </v>
      </c>
      <c r="O199" s="65" t="str">
        <f t="shared" si="7"/>
        <v> </v>
      </c>
      <c r="P199" s="66" t="str">
        <f t="shared" si="22"/>
        <v> </v>
      </c>
      <c r="Q199" s="63" t="str">
        <f t="shared" si="9"/>
        <v>#VALUE!</v>
      </c>
      <c r="R199" s="67" t="str">
        <f t="shared" si="10"/>
        <v>#VALUE!</v>
      </c>
      <c r="S199" s="94" t="str">
        <f t="shared" si="11"/>
        <v>#VALUE!</v>
      </c>
      <c r="T199" s="69" t="str">
        <f t="shared" si="12"/>
        <v>donnée(s) manquante(s)</v>
      </c>
      <c r="U199" s="70" t="str">
        <f t="shared" si="13"/>
        <v>donnée(s) manquante(s)</v>
      </c>
      <c r="V199" s="65" t="str">
        <f>IF(ISBLANK(H199)," ",IF(H199&lt;=Scenario!$C$3,0,IF(H199&lt;=Scenario!$C$5,1,IF(H199&lt;=Scenario!$C$6,2,IF(H199&lt;=Scenario!$C$7,3,IF(H199&lt;=Scenario!$C$8,4,5))))))</f>
        <v> </v>
      </c>
      <c r="W199" s="103" t="str">
        <f>IF(ISBLANK(I199)," ",IF(I199&lt;=Scenario!$G$3,0,IF(I199&lt;=Scenario!$G$5,1,2)))</f>
        <v> </v>
      </c>
      <c r="X199" s="71" t="str">
        <f>IF(ISBLANK(F199)," ",IF(F199&lt;=Scenario!$O$3,0,IF(F199&lt;=Scenario!$O$5,1,IF(F199&lt;=Scenario!$O$6,2,IF(F199&lt;=Scenario!$O$7,3,IF(F199&lt;=Scenario!$O$8,4,IF(F199&lt;=Scenario!$O$9,5,IF(F199&lt;=Scenario!$O$10,6,IF(F199&lt;=Scenario!$O$11,7,IF(F199&lt;=Scenario!$O$12,8,IF(F199&lt;=Scenario!$O$13,9,IF(F199&lt;=Scenario!$O$14,10,IF(F199&lt;=Scenario!$O$15,11,IF(F199&lt;=Scenario!$O$16,12,IF(F199&lt;=Scenario!$O$17,13,IF(F199&lt;=Scenario!$O$18,14,IF(F199&lt;=Scenario!$O$19,15,IF(F199&lt;=Scenario!$O$20,16,IF(F199&lt;=Scenario!$O$21,17,IF(F199&lt;=Scenario!$O$22,18,IF(F199&lt;=Scenario!$O$23,19,20)))))))))))))))))))))</f>
        <v> </v>
      </c>
      <c r="Y199" s="71" t="str">
        <f>IF(ISBLANK(C199)," ",IF(C199&lt;=Scenario!$AA$3,0,IF(C199&lt;=Scenario!$AA$5,1,IF(C199&lt;=Scenario!$AA$6,2,IF(C199&lt;=Scenario!$AA$7,3,IF(C199&lt;=Scenario!$AA$8,4,IF(C199&lt;=Scenario!$AA$9,5,IF(C199&lt;=Scenario!$AA$10,6,IF(C199&lt;=Scenario!$AA$11,7,IF(C199&lt;=Scenario!$AA$12,8,IF(C199&lt;=Scenario!$AA$13,9,IF(C199&lt;=Scenario!$AA$14,10,IF(C199&lt;=Scenario!$AA$15,11,IF(C199&lt;=Scenario!$AA$16,12,IF(C199&lt;=Scenario!$AA$17,13,IF(C199&lt;=Scenario!$AA$18,14,15))))))))))))))))</f>
        <v> </v>
      </c>
      <c r="Z199" s="75" t="str">
        <f t="shared" si="14"/>
        <v>#VALUE!</v>
      </c>
      <c r="AA199" s="75" t="str">
        <f t="shared" si="15"/>
        <v>#VALUE!</v>
      </c>
      <c r="AB199" s="95" t="str">
        <f t="shared" si="16"/>
        <v>#VALUE!</v>
      </c>
      <c r="AC199" s="69" t="str">
        <f t="shared" si="17"/>
        <v>missing data</v>
      </c>
      <c r="AD199" s="74" t="str">
        <f t="shared" si="18"/>
        <v>missing data</v>
      </c>
      <c r="AE199" s="75" t="str">
        <f t="shared" si="19"/>
        <v>#VALUE!</v>
      </c>
      <c r="AF199" s="75" t="str">
        <f t="shared" si="20"/>
        <v>#VALUE!</v>
      </c>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5.75" customHeight="1">
      <c r="A200" s="3" t="s">
        <v>1355</v>
      </c>
      <c r="B200" s="57"/>
      <c r="C200" s="58"/>
      <c r="D200" s="58"/>
      <c r="E200" s="59">
        <f t="shared" si="21"/>
        <v>0</v>
      </c>
      <c r="F200" s="60"/>
      <c r="G200" s="61"/>
      <c r="H200" s="61"/>
      <c r="I200" s="62"/>
      <c r="J200" s="63" t="str">
        <f t="shared" si="2"/>
        <v> </v>
      </c>
      <c r="K200" s="64" t="str">
        <f t="shared" si="3"/>
        <v> </v>
      </c>
      <c r="L200" s="64" t="str">
        <f t="shared" si="4"/>
        <v> </v>
      </c>
      <c r="M200" s="64">
        <f t="shared" si="5"/>
        <v>0</v>
      </c>
      <c r="N200" s="65" t="str">
        <f t="shared" si="6"/>
        <v> </v>
      </c>
      <c r="O200" s="65" t="str">
        <f t="shared" si="7"/>
        <v> </v>
      </c>
      <c r="P200" s="66" t="str">
        <f t="shared" si="22"/>
        <v> </v>
      </c>
      <c r="Q200" s="63" t="str">
        <f t="shared" si="9"/>
        <v>#VALUE!</v>
      </c>
      <c r="R200" s="67" t="str">
        <f t="shared" si="10"/>
        <v>#VALUE!</v>
      </c>
      <c r="S200" s="94" t="str">
        <f t="shared" si="11"/>
        <v>#VALUE!</v>
      </c>
      <c r="T200" s="69" t="str">
        <f t="shared" si="12"/>
        <v>donnée(s) manquante(s)</v>
      </c>
      <c r="U200" s="70" t="str">
        <f t="shared" si="13"/>
        <v>donnée(s) manquante(s)</v>
      </c>
      <c r="V200" s="65" t="str">
        <f>IF(ISBLANK(H200)," ",IF(H200&lt;=Scenario!$C$3,0,IF(H200&lt;=Scenario!$C$5,1,IF(H200&lt;=Scenario!$C$6,2,IF(H200&lt;=Scenario!$C$7,3,IF(H200&lt;=Scenario!$C$8,4,5))))))</f>
        <v> </v>
      </c>
      <c r="W200" s="103" t="str">
        <f>IF(ISBLANK(I200)," ",IF(I200&lt;=Scenario!$G$3,0,IF(I200&lt;=Scenario!$G$5,1,2)))</f>
        <v> </v>
      </c>
      <c r="X200" s="71" t="str">
        <f>IF(ISBLANK(F200)," ",IF(F200&lt;=Scenario!$O$3,0,IF(F200&lt;=Scenario!$O$5,1,IF(F200&lt;=Scenario!$O$6,2,IF(F200&lt;=Scenario!$O$7,3,IF(F200&lt;=Scenario!$O$8,4,IF(F200&lt;=Scenario!$O$9,5,IF(F200&lt;=Scenario!$O$10,6,IF(F200&lt;=Scenario!$O$11,7,IF(F200&lt;=Scenario!$O$12,8,IF(F200&lt;=Scenario!$O$13,9,IF(F200&lt;=Scenario!$O$14,10,IF(F200&lt;=Scenario!$O$15,11,IF(F200&lt;=Scenario!$O$16,12,IF(F200&lt;=Scenario!$O$17,13,IF(F200&lt;=Scenario!$O$18,14,IF(F200&lt;=Scenario!$O$19,15,IF(F200&lt;=Scenario!$O$20,16,IF(F200&lt;=Scenario!$O$21,17,IF(F200&lt;=Scenario!$O$22,18,IF(F200&lt;=Scenario!$O$23,19,20)))))))))))))))))))))</f>
        <v> </v>
      </c>
      <c r="Y200" s="71" t="str">
        <f>IF(ISBLANK(C200)," ",IF(C200&lt;=Scenario!$AA$3,0,IF(C200&lt;=Scenario!$AA$5,1,IF(C200&lt;=Scenario!$AA$6,2,IF(C200&lt;=Scenario!$AA$7,3,IF(C200&lt;=Scenario!$AA$8,4,IF(C200&lt;=Scenario!$AA$9,5,IF(C200&lt;=Scenario!$AA$10,6,IF(C200&lt;=Scenario!$AA$11,7,IF(C200&lt;=Scenario!$AA$12,8,IF(C200&lt;=Scenario!$AA$13,9,IF(C200&lt;=Scenario!$AA$14,10,IF(C200&lt;=Scenario!$AA$15,11,IF(C200&lt;=Scenario!$AA$16,12,IF(C200&lt;=Scenario!$AA$17,13,IF(C200&lt;=Scenario!$AA$18,14,15))))))))))))))))</f>
        <v> </v>
      </c>
      <c r="Z200" s="75" t="str">
        <f t="shared" si="14"/>
        <v>#VALUE!</v>
      </c>
      <c r="AA200" s="75" t="str">
        <f t="shared" si="15"/>
        <v>#VALUE!</v>
      </c>
      <c r="AB200" s="95" t="str">
        <f t="shared" si="16"/>
        <v>#VALUE!</v>
      </c>
      <c r="AC200" s="69" t="str">
        <f t="shared" si="17"/>
        <v>missing data</v>
      </c>
      <c r="AD200" s="74" t="str">
        <f t="shared" si="18"/>
        <v>missing data</v>
      </c>
      <c r="AE200" s="75" t="str">
        <f t="shared" si="19"/>
        <v>#VALUE!</v>
      </c>
      <c r="AF200" s="75" t="str">
        <f t="shared" si="20"/>
        <v>#VALUE!</v>
      </c>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5.75" customHeight="1">
      <c r="A201" s="3" t="s">
        <v>1356</v>
      </c>
      <c r="B201" s="57"/>
      <c r="C201" s="58"/>
      <c r="D201" s="58"/>
      <c r="E201" s="59">
        <f t="shared" si="21"/>
        <v>0</v>
      </c>
      <c r="F201" s="60"/>
      <c r="G201" s="61"/>
      <c r="H201" s="61"/>
      <c r="I201" s="62"/>
      <c r="J201" s="63" t="str">
        <f t="shared" si="2"/>
        <v> </v>
      </c>
      <c r="K201" s="64" t="str">
        <f t="shared" si="3"/>
        <v> </v>
      </c>
      <c r="L201" s="64" t="str">
        <f t="shared" si="4"/>
        <v> </v>
      </c>
      <c r="M201" s="64">
        <f t="shared" si="5"/>
        <v>0</v>
      </c>
      <c r="N201" s="65" t="str">
        <f t="shared" si="6"/>
        <v> </v>
      </c>
      <c r="O201" s="65" t="str">
        <f t="shared" si="7"/>
        <v> </v>
      </c>
      <c r="P201" s="66" t="str">
        <f t="shared" si="22"/>
        <v> </v>
      </c>
      <c r="Q201" s="63" t="str">
        <f t="shared" si="9"/>
        <v>#VALUE!</v>
      </c>
      <c r="R201" s="67" t="str">
        <f t="shared" si="10"/>
        <v>#VALUE!</v>
      </c>
      <c r="S201" s="94" t="str">
        <f t="shared" si="11"/>
        <v>#VALUE!</v>
      </c>
      <c r="T201" s="69" t="str">
        <f t="shared" si="12"/>
        <v>donnée(s) manquante(s)</v>
      </c>
      <c r="U201" s="70" t="str">
        <f t="shared" si="13"/>
        <v>donnée(s) manquante(s)</v>
      </c>
      <c r="V201" s="65" t="str">
        <f>IF(ISBLANK(H201)," ",IF(H201&lt;=Scenario!$C$3,0,IF(H201&lt;=Scenario!$C$5,1,IF(H201&lt;=Scenario!$C$6,2,IF(H201&lt;=Scenario!$C$7,3,IF(H201&lt;=Scenario!$C$8,4,5))))))</f>
        <v> </v>
      </c>
      <c r="W201" s="103" t="str">
        <f>IF(ISBLANK(I201)," ",IF(I201&lt;=Scenario!$G$3,0,IF(I201&lt;=Scenario!$G$5,1,2)))</f>
        <v> </v>
      </c>
      <c r="X201" s="71" t="str">
        <f>IF(ISBLANK(F201)," ",IF(F201&lt;=Scenario!$O$3,0,IF(F201&lt;=Scenario!$O$5,1,IF(F201&lt;=Scenario!$O$6,2,IF(F201&lt;=Scenario!$O$7,3,IF(F201&lt;=Scenario!$O$8,4,IF(F201&lt;=Scenario!$O$9,5,IF(F201&lt;=Scenario!$O$10,6,IF(F201&lt;=Scenario!$O$11,7,IF(F201&lt;=Scenario!$O$12,8,IF(F201&lt;=Scenario!$O$13,9,IF(F201&lt;=Scenario!$O$14,10,IF(F201&lt;=Scenario!$O$15,11,IF(F201&lt;=Scenario!$O$16,12,IF(F201&lt;=Scenario!$O$17,13,IF(F201&lt;=Scenario!$O$18,14,IF(F201&lt;=Scenario!$O$19,15,IF(F201&lt;=Scenario!$O$20,16,IF(F201&lt;=Scenario!$O$21,17,IF(F201&lt;=Scenario!$O$22,18,IF(F201&lt;=Scenario!$O$23,19,20)))))))))))))))))))))</f>
        <v> </v>
      </c>
      <c r="Y201" s="71" t="str">
        <f>IF(ISBLANK(C201)," ",IF(C201&lt;=Scenario!$AA$3,0,IF(C201&lt;=Scenario!$AA$5,1,IF(C201&lt;=Scenario!$AA$6,2,IF(C201&lt;=Scenario!$AA$7,3,IF(C201&lt;=Scenario!$AA$8,4,IF(C201&lt;=Scenario!$AA$9,5,IF(C201&lt;=Scenario!$AA$10,6,IF(C201&lt;=Scenario!$AA$11,7,IF(C201&lt;=Scenario!$AA$12,8,IF(C201&lt;=Scenario!$AA$13,9,IF(C201&lt;=Scenario!$AA$14,10,IF(C201&lt;=Scenario!$AA$15,11,IF(C201&lt;=Scenario!$AA$16,12,IF(C201&lt;=Scenario!$AA$17,13,IF(C201&lt;=Scenario!$AA$18,14,15))))))))))))))))</f>
        <v> </v>
      </c>
      <c r="Z201" s="75" t="str">
        <f t="shared" si="14"/>
        <v>#VALUE!</v>
      </c>
      <c r="AA201" s="75" t="str">
        <f t="shared" si="15"/>
        <v>#VALUE!</v>
      </c>
      <c r="AB201" s="95" t="str">
        <f t="shared" si="16"/>
        <v>#VALUE!</v>
      </c>
      <c r="AC201" s="69" t="str">
        <f t="shared" si="17"/>
        <v>missing data</v>
      </c>
      <c r="AD201" s="74" t="str">
        <f t="shared" si="18"/>
        <v>missing data</v>
      </c>
      <c r="AE201" s="75" t="str">
        <f t="shared" si="19"/>
        <v>#VALUE!</v>
      </c>
      <c r="AF201" s="75" t="str">
        <f t="shared" si="20"/>
        <v>#VALUE!</v>
      </c>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5.75" customHeight="1">
      <c r="A202" s="3" t="s">
        <v>1357</v>
      </c>
      <c r="B202" s="57"/>
      <c r="C202" s="58"/>
      <c r="D202" s="58"/>
      <c r="E202" s="59">
        <f t="shared" si="21"/>
        <v>0</v>
      </c>
      <c r="F202" s="60"/>
      <c r="G202" s="61"/>
      <c r="H202" s="61"/>
      <c r="I202" s="62"/>
      <c r="J202" s="63" t="str">
        <f t="shared" si="2"/>
        <v> </v>
      </c>
      <c r="K202" s="64" t="str">
        <f t="shared" si="3"/>
        <v> </v>
      </c>
      <c r="L202" s="64" t="str">
        <f t="shared" si="4"/>
        <v> </v>
      </c>
      <c r="M202" s="64">
        <f t="shared" si="5"/>
        <v>0</v>
      </c>
      <c r="N202" s="65" t="str">
        <f t="shared" si="6"/>
        <v> </v>
      </c>
      <c r="O202" s="65" t="str">
        <f t="shared" si="7"/>
        <v> </v>
      </c>
      <c r="P202" s="66" t="str">
        <f t="shared" si="22"/>
        <v> </v>
      </c>
      <c r="Q202" s="63" t="str">
        <f t="shared" si="9"/>
        <v>#VALUE!</v>
      </c>
      <c r="R202" s="67" t="str">
        <f t="shared" si="10"/>
        <v>#VALUE!</v>
      </c>
      <c r="S202" s="94" t="str">
        <f t="shared" si="11"/>
        <v>#VALUE!</v>
      </c>
      <c r="T202" s="69" t="str">
        <f t="shared" si="12"/>
        <v>donnée(s) manquante(s)</v>
      </c>
      <c r="U202" s="70" t="str">
        <f t="shared" si="13"/>
        <v>donnée(s) manquante(s)</v>
      </c>
      <c r="V202" s="65" t="str">
        <f>IF(ISBLANK(H202)," ",IF(H202&lt;=Scenario!$C$3,0,IF(H202&lt;=Scenario!$C$5,1,IF(H202&lt;=Scenario!$C$6,2,IF(H202&lt;=Scenario!$C$7,3,IF(H202&lt;=Scenario!$C$8,4,5))))))</f>
        <v> </v>
      </c>
      <c r="W202" s="103" t="str">
        <f>IF(ISBLANK(I202)," ",IF(I202&lt;=Scenario!$G$3,0,IF(I202&lt;=Scenario!$G$5,1,2)))</f>
        <v> </v>
      </c>
      <c r="X202" s="71" t="str">
        <f>IF(ISBLANK(F202)," ",IF(F202&lt;=Scenario!$O$3,0,IF(F202&lt;=Scenario!$O$5,1,IF(F202&lt;=Scenario!$O$6,2,IF(F202&lt;=Scenario!$O$7,3,IF(F202&lt;=Scenario!$O$8,4,IF(F202&lt;=Scenario!$O$9,5,IF(F202&lt;=Scenario!$O$10,6,IF(F202&lt;=Scenario!$O$11,7,IF(F202&lt;=Scenario!$O$12,8,IF(F202&lt;=Scenario!$O$13,9,IF(F202&lt;=Scenario!$O$14,10,IF(F202&lt;=Scenario!$O$15,11,IF(F202&lt;=Scenario!$O$16,12,IF(F202&lt;=Scenario!$O$17,13,IF(F202&lt;=Scenario!$O$18,14,IF(F202&lt;=Scenario!$O$19,15,IF(F202&lt;=Scenario!$O$20,16,IF(F202&lt;=Scenario!$O$21,17,IF(F202&lt;=Scenario!$O$22,18,IF(F202&lt;=Scenario!$O$23,19,20)))))))))))))))))))))</f>
        <v> </v>
      </c>
      <c r="Y202" s="71" t="str">
        <f>IF(ISBLANK(C202)," ",IF(C202&lt;=Scenario!$AA$3,0,IF(C202&lt;=Scenario!$AA$5,1,IF(C202&lt;=Scenario!$AA$6,2,IF(C202&lt;=Scenario!$AA$7,3,IF(C202&lt;=Scenario!$AA$8,4,IF(C202&lt;=Scenario!$AA$9,5,IF(C202&lt;=Scenario!$AA$10,6,IF(C202&lt;=Scenario!$AA$11,7,IF(C202&lt;=Scenario!$AA$12,8,IF(C202&lt;=Scenario!$AA$13,9,IF(C202&lt;=Scenario!$AA$14,10,IF(C202&lt;=Scenario!$AA$15,11,IF(C202&lt;=Scenario!$AA$16,12,IF(C202&lt;=Scenario!$AA$17,13,IF(C202&lt;=Scenario!$AA$18,14,15))))))))))))))))</f>
        <v> </v>
      </c>
      <c r="Z202" s="75" t="str">
        <f t="shared" si="14"/>
        <v>#VALUE!</v>
      </c>
      <c r="AA202" s="75" t="str">
        <f t="shared" si="15"/>
        <v>#VALUE!</v>
      </c>
      <c r="AB202" s="95" t="str">
        <f t="shared" si="16"/>
        <v>#VALUE!</v>
      </c>
      <c r="AC202" s="69" t="str">
        <f t="shared" si="17"/>
        <v>missing data</v>
      </c>
      <c r="AD202" s="74" t="str">
        <f t="shared" si="18"/>
        <v>missing data</v>
      </c>
      <c r="AE202" s="75" t="str">
        <f t="shared" si="19"/>
        <v>#VALUE!</v>
      </c>
      <c r="AF202" s="75" t="str">
        <f t="shared" si="20"/>
        <v>#VALUE!</v>
      </c>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5.75" customHeight="1">
      <c r="A203" s="3" t="s">
        <v>1358</v>
      </c>
      <c r="B203" s="57"/>
      <c r="C203" s="58"/>
      <c r="D203" s="58"/>
      <c r="E203" s="59">
        <f t="shared" si="21"/>
        <v>0</v>
      </c>
      <c r="F203" s="60"/>
      <c r="G203" s="61"/>
      <c r="H203" s="61"/>
      <c r="I203" s="62"/>
      <c r="J203" s="63" t="str">
        <f t="shared" si="2"/>
        <v> </v>
      </c>
      <c r="K203" s="64" t="str">
        <f t="shared" si="3"/>
        <v> </v>
      </c>
      <c r="L203" s="64" t="str">
        <f t="shared" si="4"/>
        <v> </v>
      </c>
      <c r="M203" s="64">
        <f t="shared" si="5"/>
        <v>0</v>
      </c>
      <c r="N203" s="65" t="str">
        <f t="shared" si="6"/>
        <v> </v>
      </c>
      <c r="O203" s="65" t="str">
        <f t="shared" si="7"/>
        <v> </v>
      </c>
      <c r="P203" s="66" t="str">
        <f t="shared" si="22"/>
        <v> </v>
      </c>
      <c r="Q203" s="63" t="str">
        <f t="shared" si="9"/>
        <v>#VALUE!</v>
      </c>
      <c r="R203" s="67" t="str">
        <f t="shared" si="10"/>
        <v>#VALUE!</v>
      </c>
      <c r="S203" s="94" t="str">
        <f t="shared" si="11"/>
        <v>#VALUE!</v>
      </c>
      <c r="T203" s="69" t="str">
        <f t="shared" si="12"/>
        <v>donnée(s) manquante(s)</v>
      </c>
      <c r="U203" s="70" t="str">
        <f t="shared" si="13"/>
        <v>donnée(s) manquante(s)</v>
      </c>
      <c r="V203" s="65" t="str">
        <f>IF(ISBLANK(H203)," ",IF(H203&lt;=Scenario!$C$3,0,IF(H203&lt;=Scenario!$C$5,1,IF(H203&lt;=Scenario!$C$6,2,IF(H203&lt;=Scenario!$C$7,3,IF(H203&lt;=Scenario!$C$8,4,5))))))</f>
        <v> </v>
      </c>
      <c r="W203" s="103" t="str">
        <f>IF(ISBLANK(I203)," ",IF(I203&lt;=Scenario!$G$3,0,IF(I203&lt;=Scenario!$G$5,1,2)))</f>
        <v> </v>
      </c>
      <c r="X203" s="71" t="str">
        <f>IF(ISBLANK(F203)," ",IF(F203&lt;=Scenario!$O$3,0,IF(F203&lt;=Scenario!$O$5,1,IF(F203&lt;=Scenario!$O$6,2,IF(F203&lt;=Scenario!$O$7,3,IF(F203&lt;=Scenario!$O$8,4,IF(F203&lt;=Scenario!$O$9,5,IF(F203&lt;=Scenario!$O$10,6,IF(F203&lt;=Scenario!$O$11,7,IF(F203&lt;=Scenario!$O$12,8,IF(F203&lt;=Scenario!$O$13,9,IF(F203&lt;=Scenario!$O$14,10,IF(F203&lt;=Scenario!$O$15,11,IF(F203&lt;=Scenario!$O$16,12,IF(F203&lt;=Scenario!$O$17,13,IF(F203&lt;=Scenario!$O$18,14,IF(F203&lt;=Scenario!$O$19,15,IF(F203&lt;=Scenario!$O$20,16,IF(F203&lt;=Scenario!$O$21,17,IF(F203&lt;=Scenario!$O$22,18,IF(F203&lt;=Scenario!$O$23,19,20)))))))))))))))))))))</f>
        <v> </v>
      </c>
      <c r="Y203" s="71" t="str">
        <f>IF(ISBLANK(C203)," ",IF(C203&lt;=Scenario!$AA$3,0,IF(C203&lt;=Scenario!$AA$5,1,IF(C203&lt;=Scenario!$AA$6,2,IF(C203&lt;=Scenario!$AA$7,3,IF(C203&lt;=Scenario!$AA$8,4,IF(C203&lt;=Scenario!$AA$9,5,IF(C203&lt;=Scenario!$AA$10,6,IF(C203&lt;=Scenario!$AA$11,7,IF(C203&lt;=Scenario!$AA$12,8,IF(C203&lt;=Scenario!$AA$13,9,IF(C203&lt;=Scenario!$AA$14,10,IF(C203&lt;=Scenario!$AA$15,11,IF(C203&lt;=Scenario!$AA$16,12,IF(C203&lt;=Scenario!$AA$17,13,IF(C203&lt;=Scenario!$AA$18,14,15))))))))))))))))</f>
        <v> </v>
      </c>
      <c r="Z203" s="75" t="str">
        <f t="shared" si="14"/>
        <v>#VALUE!</v>
      </c>
      <c r="AA203" s="75" t="str">
        <f t="shared" si="15"/>
        <v>#VALUE!</v>
      </c>
      <c r="AB203" s="95" t="str">
        <f t="shared" si="16"/>
        <v>#VALUE!</v>
      </c>
      <c r="AC203" s="69" t="str">
        <f t="shared" si="17"/>
        <v>missing data</v>
      </c>
      <c r="AD203" s="74" t="str">
        <f t="shared" si="18"/>
        <v>missing data</v>
      </c>
      <c r="AE203" s="75" t="str">
        <f t="shared" si="19"/>
        <v>#VALUE!</v>
      </c>
      <c r="AF203" s="75" t="str">
        <f t="shared" si="20"/>
        <v>#VALUE!</v>
      </c>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5.75" customHeight="1">
      <c r="A204" s="3" t="s">
        <v>1359</v>
      </c>
      <c r="B204" s="57"/>
      <c r="C204" s="58"/>
      <c r="D204" s="58"/>
      <c r="E204" s="59">
        <f t="shared" si="21"/>
        <v>0</v>
      </c>
      <c r="F204" s="60"/>
      <c r="G204" s="61"/>
      <c r="H204" s="61"/>
      <c r="I204" s="62"/>
      <c r="J204" s="63" t="str">
        <f t="shared" si="2"/>
        <v> </v>
      </c>
      <c r="K204" s="64" t="str">
        <f t="shared" si="3"/>
        <v> </v>
      </c>
      <c r="L204" s="64" t="str">
        <f t="shared" si="4"/>
        <v> </v>
      </c>
      <c r="M204" s="64">
        <f t="shared" si="5"/>
        <v>0</v>
      </c>
      <c r="N204" s="65" t="str">
        <f t="shared" si="6"/>
        <v> </v>
      </c>
      <c r="O204" s="65" t="str">
        <f t="shared" si="7"/>
        <v> </v>
      </c>
      <c r="P204" s="66" t="str">
        <f t="shared" si="22"/>
        <v> </v>
      </c>
      <c r="Q204" s="63" t="str">
        <f t="shared" si="9"/>
        <v>#VALUE!</v>
      </c>
      <c r="R204" s="67" t="str">
        <f t="shared" si="10"/>
        <v>#VALUE!</v>
      </c>
      <c r="S204" s="94" t="str">
        <f t="shared" si="11"/>
        <v>#VALUE!</v>
      </c>
      <c r="T204" s="69" t="str">
        <f t="shared" si="12"/>
        <v>donnée(s) manquante(s)</v>
      </c>
      <c r="U204" s="70" t="str">
        <f t="shared" si="13"/>
        <v>donnée(s) manquante(s)</v>
      </c>
      <c r="V204" s="65" t="str">
        <f>IF(ISBLANK(H204)," ",IF(H204&lt;=Scenario!$C$3,0,IF(H204&lt;=Scenario!$C$5,1,IF(H204&lt;=Scenario!$C$6,2,IF(H204&lt;=Scenario!$C$7,3,IF(H204&lt;=Scenario!$C$8,4,5))))))</f>
        <v> </v>
      </c>
      <c r="W204" s="103" t="str">
        <f>IF(ISBLANK(I204)," ",IF(I204&lt;=Scenario!$G$3,0,IF(I204&lt;=Scenario!$G$5,1,2)))</f>
        <v> </v>
      </c>
      <c r="X204" s="71" t="str">
        <f>IF(ISBLANK(F204)," ",IF(F204&lt;=Scenario!$O$3,0,IF(F204&lt;=Scenario!$O$5,1,IF(F204&lt;=Scenario!$O$6,2,IF(F204&lt;=Scenario!$O$7,3,IF(F204&lt;=Scenario!$O$8,4,IF(F204&lt;=Scenario!$O$9,5,IF(F204&lt;=Scenario!$O$10,6,IF(F204&lt;=Scenario!$O$11,7,IF(F204&lt;=Scenario!$O$12,8,IF(F204&lt;=Scenario!$O$13,9,IF(F204&lt;=Scenario!$O$14,10,IF(F204&lt;=Scenario!$O$15,11,IF(F204&lt;=Scenario!$O$16,12,IF(F204&lt;=Scenario!$O$17,13,IF(F204&lt;=Scenario!$O$18,14,IF(F204&lt;=Scenario!$O$19,15,IF(F204&lt;=Scenario!$O$20,16,IF(F204&lt;=Scenario!$O$21,17,IF(F204&lt;=Scenario!$O$22,18,IF(F204&lt;=Scenario!$O$23,19,20)))))))))))))))))))))</f>
        <v> </v>
      </c>
      <c r="Y204" s="71" t="str">
        <f>IF(ISBLANK(C204)," ",IF(C204&lt;=Scenario!$AA$3,0,IF(C204&lt;=Scenario!$AA$5,1,IF(C204&lt;=Scenario!$AA$6,2,IF(C204&lt;=Scenario!$AA$7,3,IF(C204&lt;=Scenario!$AA$8,4,IF(C204&lt;=Scenario!$AA$9,5,IF(C204&lt;=Scenario!$AA$10,6,IF(C204&lt;=Scenario!$AA$11,7,IF(C204&lt;=Scenario!$AA$12,8,IF(C204&lt;=Scenario!$AA$13,9,IF(C204&lt;=Scenario!$AA$14,10,IF(C204&lt;=Scenario!$AA$15,11,IF(C204&lt;=Scenario!$AA$16,12,IF(C204&lt;=Scenario!$AA$17,13,IF(C204&lt;=Scenario!$AA$18,14,15))))))))))))))))</f>
        <v> </v>
      </c>
      <c r="Z204" s="75" t="str">
        <f t="shared" si="14"/>
        <v>#VALUE!</v>
      </c>
      <c r="AA204" s="75" t="str">
        <f t="shared" si="15"/>
        <v>#VALUE!</v>
      </c>
      <c r="AB204" s="95" t="str">
        <f t="shared" si="16"/>
        <v>#VALUE!</v>
      </c>
      <c r="AC204" s="69" t="str">
        <f t="shared" si="17"/>
        <v>missing data</v>
      </c>
      <c r="AD204" s="74" t="str">
        <f t="shared" si="18"/>
        <v>missing data</v>
      </c>
      <c r="AE204" s="75" t="str">
        <f t="shared" si="19"/>
        <v>#VALUE!</v>
      </c>
      <c r="AF204" s="75" t="str">
        <f t="shared" si="20"/>
        <v>#VALUE!</v>
      </c>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5.75" customHeight="1">
      <c r="A205" s="3" t="s">
        <v>1360</v>
      </c>
      <c r="B205" s="57"/>
      <c r="C205" s="58"/>
      <c r="D205" s="58"/>
      <c r="E205" s="59">
        <f t="shared" si="21"/>
        <v>0</v>
      </c>
      <c r="F205" s="60"/>
      <c r="G205" s="61"/>
      <c r="H205" s="61"/>
      <c r="I205" s="62"/>
      <c r="J205" s="63" t="str">
        <f t="shared" si="2"/>
        <v> </v>
      </c>
      <c r="K205" s="64" t="str">
        <f t="shared" si="3"/>
        <v> </v>
      </c>
      <c r="L205" s="64" t="str">
        <f t="shared" si="4"/>
        <v> </v>
      </c>
      <c r="M205" s="64">
        <f t="shared" si="5"/>
        <v>0</v>
      </c>
      <c r="N205" s="65" t="str">
        <f t="shared" si="6"/>
        <v> </v>
      </c>
      <c r="O205" s="65" t="str">
        <f t="shared" si="7"/>
        <v> </v>
      </c>
      <c r="P205" s="66" t="str">
        <f t="shared" si="22"/>
        <v> </v>
      </c>
      <c r="Q205" s="63" t="str">
        <f t="shared" si="9"/>
        <v>#VALUE!</v>
      </c>
      <c r="R205" s="67" t="str">
        <f t="shared" si="10"/>
        <v>#VALUE!</v>
      </c>
      <c r="S205" s="94" t="str">
        <f t="shared" si="11"/>
        <v>#VALUE!</v>
      </c>
      <c r="T205" s="69" t="str">
        <f t="shared" si="12"/>
        <v>donnée(s) manquante(s)</v>
      </c>
      <c r="U205" s="70" t="str">
        <f t="shared" si="13"/>
        <v>donnée(s) manquante(s)</v>
      </c>
      <c r="V205" s="65" t="str">
        <f>IF(ISBLANK(H205)," ",IF(H205&lt;=Scenario!$C$3,0,IF(H205&lt;=Scenario!$C$5,1,IF(H205&lt;=Scenario!$C$6,2,IF(H205&lt;=Scenario!$C$7,3,IF(H205&lt;=Scenario!$C$8,4,5))))))</f>
        <v> </v>
      </c>
      <c r="W205" s="103" t="str">
        <f>IF(ISBLANK(I205)," ",IF(I205&lt;=Scenario!$G$3,0,IF(I205&lt;=Scenario!$G$5,1,2)))</f>
        <v> </v>
      </c>
      <c r="X205" s="71" t="str">
        <f>IF(ISBLANK(F205)," ",IF(F205&lt;=Scenario!$O$3,0,IF(F205&lt;=Scenario!$O$5,1,IF(F205&lt;=Scenario!$O$6,2,IF(F205&lt;=Scenario!$O$7,3,IF(F205&lt;=Scenario!$O$8,4,IF(F205&lt;=Scenario!$O$9,5,IF(F205&lt;=Scenario!$O$10,6,IF(F205&lt;=Scenario!$O$11,7,IF(F205&lt;=Scenario!$O$12,8,IF(F205&lt;=Scenario!$O$13,9,IF(F205&lt;=Scenario!$O$14,10,IF(F205&lt;=Scenario!$O$15,11,IF(F205&lt;=Scenario!$O$16,12,IF(F205&lt;=Scenario!$O$17,13,IF(F205&lt;=Scenario!$O$18,14,IF(F205&lt;=Scenario!$O$19,15,IF(F205&lt;=Scenario!$O$20,16,IF(F205&lt;=Scenario!$O$21,17,IF(F205&lt;=Scenario!$O$22,18,IF(F205&lt;=Scenario!$O$23,19,20)))))))))))))))))))))</f>
        <v> </v>
      </c>
      <c r="Y205" s="71" t="str">
        <f>IF(ISBLANK(C205)," ",IF(C205&lt;=Scenario!$AA$3,0,IF(C205&lt;=Scenario!$AA$5,1,IF(C205&lt;=Scenario!$AA$6,2,IF(C205&lt;=Scenario!$AA$7,3,IF(C205&lt;=Scenario!$AA$8,4,IF(C205&lt;=Scenario!$AA$9,5,IF(C205&lt;=Scenario!$AA$10,6,IF(C205&lt;=Scenario!$AA$11,7,IF(C205&lt;=Scenario!$AA$12,8,IF(C205&lt;=Scenario!$AA$13,9,IF(C205&lt;=Scenario!$AA$14,10,IF(C205&lt;=Scenario!$AA$15,11,IF(C205&lt;=Scenario!$AA$16,12,IF(C205&lt;=Scenario!$AA$17,13,IF(C205&lt;=Scenario!$AA$18,14,15))))))))))))))))</f>
        <v> </v>
      </c>
      <c r="Z205" s="75" t="str">
        <f t="shared" si="14"/>
        <v>#VALUE!</v>
      </c>
      <c r="AA205" s="75" t="str">
        <f t="shared" si="15"/>
        <v>#VALUE!</v>
      </c>
      <c r="AB205" s="95" t="str">
        <f t="shared" si="16"/>
        <v>#VALUE!</v>
      </c>
      <c r="AC205" s="69" t="str">
        <f t="shared" si="17"/>
        <v>missing data</v>
      </c>
      <c r="AD205" s="74" t="str">
        <f t="shared" si="18"/>
        <v>missing data</v>
      </c>
      <c r="AE205" s="75" t="str">
        <f t="shared" si="19"/>
        <v>#VALUE!</v>
      </c>
      <c r="AF205" s="75" t="str">
        <f t="shared" si="20"/>
        <v>#VALUE!</v>
      </c>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5.75" customHeight="1">
      <c r="A206" s="3" t="s">
        <v>1361</v>
      </c>
      <c r="B206" s="57"/>
      <c r="C206" s="58"/>
      <c r="D206" s="58"/>
      <c r="E206" s="59">
        <f t="shared" si="21"/>
        <v>0</v>
      </c>
      <c r="F206" s="60"/>
      <c r="G206" s="61"/>
      <c r="H206" s="61"/>
      <c r="I206" s="62"/>
      <c r="J206" s="63" t="str">
        <f t="shared" si="2"/>
        <v> </v>
      </c>
      <c r="K206" s="64" t="str">
        <f t="shared" si="3"/>
        <v> </v>
      </c>
      <c r="L206" s="64" t="str">
        <f t="shared" si="4"/>
        <v> </v>
      </c>
      <c r="M206" s="64">
        <f t="shared" si="5"/>
        <v>0</v>
      </c>
      <c r="N206" s="65" t="str">
        <f t="shared" si="6"/>
        <v> </v>
      </c>
      <c r="O206" s="65" t="str">
        <f t="shared" si="7"/>
        <v> </v>
      </c>
      <c r="P206" s="66" t="str">
        <f t="shared" si="22"/>
        <v> </v>
      </c>
      <c r="Q206" s="63" t="str">
        <f t="shared" si="9"/>
        <v>#VALUE!</v>
      </c>
      <c r="R206" s="67" t="str">
        <f t="shared" si="10"/>
        <v>#VALUE!</v>
      </c>
      <c r="S206" s="94" t="str">
        <f t="shared" si="11"/>
        <v>#VALUE!</v>
      </c>
      <c r="T206" s="69" t="str">
        <f t="shared" si="12"/>
        <v>donnée(s) manquante(s)</v>
      </c>
      <c r="U206" s="70" t="str">
        <f t="shared" si="13"/>
        <v>donnée(s) manquante(s)</v>
      </c>
      <c r="V206" s="65" t="str">
        <f>IF(ISBLANK(H206)," ",IF(H206&lt;=Scenario!$C$3,0,IF(H206&lt;=Scenario!$C$5,1,IF(H206&lt;=Scenario!$C$6,2,IF(H206&lt;=Scenario!$C$7,3,IF(H206&lt;=Scenario!$C$8,4,5))))))</f>
        <v> </v>
      </c>
      <c r="W206" s="103" t="str">
        <f>IF(ISBLANK(I206)," ",IF(I206&lt;=Scenario!$G$3,0,IF(I206&lt;=Scenario!$G$5,1,2)))</f>
        <v> </v>
      </c>
      <c r="X206" s="71" t="str">
        <f>IF(ISBLANK(F206)," ",IF(F206&lt;=Scenario!$O$3,0,IF(F206&lt;=Scenario!$O$5,1,IF(F206&lt;=Scenario!$O$6,2,IF(F206&lt;=Scenario!$O$7,3,IF(F206&lt;=Scenario!$O$8,4,IF(F206&lt;=Scenario!$O$9,5,IF(F206&lt;=Scenario!$O$10,6,IF(F206&lt;=Scenario!$O$11,7,IF(F206&lt;=Scenario!$O$12,8,IF(F206&lt;=Scenario!$O$13,9,IF(F206&lt;=Scenario!$O$14,10,IF(F206&lt;=Scenario!$O$15,11,IF(F206&lt;=Scenario!$O$16,12,IF(F206&lt;=Scenario!$O$17,13,IF(F206&lt;=Scenario!$O$18,14,IF(F206&lt;=Scenario!$O$19,15,IF(F206&lt;=Scenario!$O$20,16,IF(F206&lt;=Scenario!$O$21,17,IF(F206&lt;=Scenario!$O$22,18,IF(F206&lt;=Scenario!$O$23,19,20)))))))))))))))))))))</f>
        <v> </v>
      </c>
      <c r="Y206" s="71" t="str">
        <f>IF(ISBLANK(C206)," ",IF(C206&lt;=Scenario!$AA$3,0,IF(C206&lt;=Scenario!$AA$5,1,IF(C206&lt;=Scenario!$AA$6,2,IF(C206&lt;=Scenario!$AA$7,3,IF(C206&lt;=Scenario!$AA$8,4,IF(C206&lt;=Scenario!$AA$9,5,IF(C206&lt;=Scenario!$AA$10,6,IF(C206&lt;=Scenario!$AA$11,7,IF(C206&lt;=Scenario!$AA$12,8,IF(C206&lt;=Scenario!$AA$13,9,IF(C206&lt;=Scenario!$AA$14,10,IF(C206&lt;=Scenario!$AA$15,11,IF(C206&lt;=Scenario!$AA$16,12,IF(C206&lt;=Scenario!$AA$17,13,IF(C206&lt;=Scenario!$AA$18,14,15))))))))))))))))</f>
        <v> </v>
      </c>
      <c r="Z206" s="75" t="str">
        <f t="shared" si="14"/>
        <v>#VALUE!</v>
      </c>
      <c r="AA206" s="75" t="str">
        <f t="shared" si="15"/>
        <v>#VALUE!</v>
      </c>
      <c r="AB206" s="95" t="str">
        <f t="shared" si="16"/>
        <v>#VALUE!</v>
      </c>
      <c r="AC206" s="69" t="str">
        <f t="shared" si="17"/>
        <v>missing data</v>
      </c>
      <c r="AD206" s="74" t="str">
        <f t="shared" si="18"/>
        <v>missing data</v>
      </c>
      <c r="AE206" s="75" t="str">
        <f t="shared" si="19"/>
        <v>#VALUE!</v>
      </c>
      <c r="AF206" s="75" t="str">
        <f t="shared" si="20"/>
        <v>#VALUE!</v>
      </c>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5.75" customHeight="1">
      <c r="A207" s="3" t="s">
        <v>1362</v>
      </c>
      <c r="B207" s="57"/>
      <c r="C207" s="58"/>
      <c r="D207" s="58"/>
      <c r="E207" s="59">
        <f t="shared" si="21"/>
        <v>0</v>
      </c>
      <c r="F207" s="60"/>
      <c r="G207" s="61"/>
      <c r="H207" s="61"/>
      <c r="I207" s="62"/>
      <c r="J207" s="63" t="str">
        <f t="shared" si="2"/>
        <v> </v>
      </c>
      <c r="K207" s="64" t="str">
        <f t="shared" si="3"/>
        <v> </v>
      </c>
      <c r="L207" s="64" t="str">
        <f t="shared" si="4"/>
        <v> </v>
      </c>
      <c r="M207" s="64">
        <f t="shared" si="5"/>
        <v>0</v>
      </c>
      <c r="N207" s="65" t="str">
        <f t="shared" si="6"/>
        <v> </v>
      </c>
      <c r="O207" s="65" t="str">
        <f t="shared" si="7"/>
        <v> </v>
      </c>
      <c r="P207" s="66" t="str">
        <f t="shared" si="22"/>
        <v> </v>
      </c>
      <c r="Q207" s="63" t="str">
        <f t="shared" si="9"/>
        <v>#VALUE!</v>
      </c>
      <c r="R207" s="67" t="str">
        <f t="shared" si="10"/>
        <v>#VALUE!</v>
      </c>
      <c r="S207" s="94" t="str">
        <f t="shared" si="11"/>
        <v>#VALUE!</v>
      </c>
      <c r="T207" s="69" t="str">
        <f t="shared" si="12"/>
        <v>donnée(s) manquante(s)</v>
      </c>
      <c r="U207" s="70" t="str">
        <f t="shared" si="13"/>
        <v>donnée(s) manquante(s)</v>
      </c>
      <c r="V207" s="65" t="str">
        <f>IF(ISBLANK(H207)," ",IF(H207&lt;=Scenario!$C$3,0,IF(H207&lt;=Scenario!$C$5,1,IF(H207&lt;=Scenario!$C$6,2,IF(H207&lt;=Scenario!$C$7,3,IF(H207&lt;=Scenario!$C$8,4,5))))))</f>
        <v> </v>
      </c>
      <c r="W207" s="103" t="str">
        <f>IF(ISBLANK(I207)," ",IF(I207&lt;=Scenario!$G$3,0,IF(I207&lt;=Scenario!$G$5,1,2)))</f>
        <v> </v>
      </c>
      <c r="X207" s="71" t="str">
        <f>IF(ISBLANK(F207)," ",IF(F207&lt;=Scenario!$O$3,0,IF(F207&lt;=Scenario!$O$5,1,IF(F207&lt;=Scenario!$O$6,2,IF(F207&lt;=Scenario!$O$7,3,IF(F207&lt;=Scenario!$O$8,4,IF(F207&lt;=Scenario!$O$9,5,IF(F207&lt;=Scenario!$O$10,6,IF(F207&lt;=Scenario!$O$11,7,IF(F207&lt;=Scenario!$O$12,8,IF(F207&lt;=Scenario!$O$13,9,IF(F207&lt;=Scenario!$O$14,10,IF(F207&lt;=Scenario!$O$15,11,IF(F207&lt;=Scenario!$O$16,12,IF(F207&lt;=Scenario!$O$17,13,IF(F207&lt;=Scenario!$O$18,14,IF(F207&lt;=Scenario!$O$19,15,IF(F207&lt;=Scenario!$O$20,16,IF(F207&lt;=Scenario!$O$21,17,IF(F207&lt;=Scenario!$O$22,18,IF(F207&lt;=Scenario!$O$23,19,20)))))))))))))))))))))</f>
        <v> </v>
      </c>
      <c r="Y207" s="71" t="str">
        <f>IF(ISBLANK(C207)," ",IF(C207&lt;=Scenario!$AA$3,0,IF(C207&lt;=Scenario!$AA$5,1,IF(C207&lt;=Scenario!$AA$6,2,IF(C207&lt;=Scenario!$AA$7,3,IF(C207&lt;=Scenario!$AA$8,4,IF(C207&lt;=Scenario!$AA$9,5,IF(C207&lt;=Scenario!$AA$10,6,IF(C207&lt;=Scenario!$AA$11,7,IF(C207&lt;=Scenario!$AA$12,8,IF(C207&lt;=Scenario!$AA$13,9,IF(C207&lt;=Scenario!$AA$14,10,IF(C207&lt;=Scenario!$AA$15,11,IF(C207&lt;=Scenario!$AA$16,12,IF(C207&lt;=Scenario!$AA$17,13,IF(C207&lt;=Scenario!$AA$18,14,15))))))))))))))))</f>
        <v> </v>
      </c>
      <c r="Z207" s="75" t="str">
        <f t="shared" si="14"/>
        <v>#VALUE!</v>
      </c>
      <c r="AA207" s="75" t="str">
        <f t="shared" si="15"/>
        <v>#VALUE!</v>
      </c>
      <c r="AB207" s="95" t="str">
        <f t="shared" si="16"/>
        <v>#VALUE!</v>
      </c>
      <c r="AC207" s="69" t="str">
        <f t="shared" si="17"/>
        <v>missing data</v>
      </c>
      <c r="AD207" s="74" t="str">
        <f t="shared" si="18"/>
        <v>missing data</v>
      </c>
      <c r="AE207" s="75" t="str">
        <f t="shared" si="19"/>
        <v>#VALUE!</v>
      </c>
      <c r="AF207" s="75" t="str">
        <f t="shared" si="20"/>
        <v>#VALUE!</v>
      </c>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5.75" customHeight="1">
      <c r="A208" s="3" t="s">
        <v>1363</v>
      </c>
      <c r="B208" s="57"/>
      <c r="C208" s="58"/>
      <c r="D208" s="58"/>
      <c r="E208" s="59">
        <f t="shared" si="21"/>
        <v>0</v>
      </c>
      <c r="F208" s="60"/>
      <c r="G208" s="61"/>
      <c r="H208" s="61"/>
      <c r="I208" s="62"/>
      <c r="J208" s="63" t="str">
        <f t="shared" si="2"/>
        <v> </v>
      </c>
      <c r="K208" s="64" t="str">
        <f t="shared" si="3"/>
        <v> </v>
      </c>
      <c r="L208" s="64" t="str">
        <f t="shared" si="4"/>
        <v> </v>
      </c>
      <c r="M208" s="64">
        <f t="shared" si="5"/>
        <v>0</v>
      </c>
      <c r="N208" s="65" t="str">
        <f t="shared" si="6"/>
        <v> </v>
      </c>
      <c r="O208" s="65" t="str">
        <f t="shared" si="7"/>
        <v> </v>
      </c>
      <c r="P208" s="66" t="str">
        <f t="shared" si="22"/>
        <v> </v>
      </c>
      <c r="Q208" s="63" t="str">
        <f t="shared" si="9"/>
        <v>#VALUE!</v>
      </c>
      <c r="R208" s="67" t="str">
        <f t="shared" si="10"/>
        <v>#VALUE!</v>
      </c>
      <c r="S208" s="94" t="str">
        <f t="shared" si="11"/>
        <v>#VALUE!</v>
      </c>
      <c r="T208" s="69" t="str">
        <f t="shared" si="12"/>
        <v>donnée(s) manquante(s)</v>
      </c>
      <c r="U208" s="70" t="str">
        <f t="shared" si="13"/>
        <v>donnée(s) manquante(s)</v>
      </c>
      <c r="V208" s="65" t="str">
        <f>IF(ISBLANK(H208)," ",IF(H208&lt;=Scenario!$C$3,0,IF(H208&lt;=Scenario!$C$5,1,IF(H208&lt;=Scenario!$C$6,2,IF(H208&lt;=Scenario!$C$7,3,IF(H208&lt;=Scenario!$C$8,4,5))))))</f>
        <v> </v>
      </c>
      <c r="W208" s="103" t="str">
        <f>IF(ISBLANK(I208)," ",IF(I208&lt;=Scenario!$G$3,0,IF(I208&lt;=Scenario!$G$5,1,2)))</f>
        <v> </v>
      </c>
      <c r="X208" s="71" t="str">
        <f>IF(ISBLANK(F208)," ",IF(F208&lt;=Scenario!$O$3,0,IF(F208&lt;=Scenario!$O$5,1,IF(F208&lt;=Scenario!$O$6,2,IF(F208&lt;=Scenario!$O$7,3,IF(F208&lt;=Scenario!$O$8,4,IF(F208&lt;=Scenario!$O$9,5,IF(F208&lt;=Scenario!$O$10,6,IF(F208&lt;=Scenario!$O$11,7,IF(F208&lt;=Scenario!$O$12,8,IF(F208&lt;=Scenario!$O$13,9,IF(F208&lt;=Scenario!$O$14,10,IF(F208&lt;=Scenario!$O$15,11,IF(F208&lt;=Scenario!$O$16,12,IF(F208&lt;=Scenario!$O$17,13,IF(F208&lt;=Scenario!$O$18,14,IF(F208&lt;=Scenario!$O$19,15,IF(F208&lt;=Scenario!$O$20,16,IF(F208&lt;=Scenario!$O$21,17,IF(F208&lt;=Scenario!$O$22,18,IF(F208&lt;=Scenario!$O$23,19,20)))))))))))))))))))))</f>
        <v> </v>
      </c>
      <c r="Y208" s="71" t="str">
        <f>IF(ISBLANK(C208)," ",IF(C208&lt;=Scenario!$AA$3,0,IF(C208&lt;=Scenario!$AA$5,1,IF(C208&lt;=Scenario!$AA$6,2,IF(C208&lt;=Scenario!$AA$7,3,IF(C208&lt;=Scenario!$AA$8,4,IF(C208&lt;=Scenario!$AA$9,5,IF(C208&lt;=Scenario!$AA$10,6,IF(C208&lt;=Scenario!$AA$11,7,IF(C208&lt;=Scenario!$AA$12,8,IF(C208&lt;=Scenario!$AA$13,9,IF(C208&lt;=Scenario!$AA$14,10,IF(C208&lt;=Scenario!$AA$15,11,IF(C208&lt;=Scenario!$AA$16,12,IF(C208&lt;=Scenario!$AA$17,13,IF(C208&lt;=Scenario!$AA$18,14,15))))))))))))))))</f>
        <v> </v>
      </c>
      <c r="Z208" s="75" t="str">
        <f t="shared" si="14"/>
        <v>#VALUE!</v>
      </c>
      <c r="AA208" s="75" t="str">
        <f t="shared" si="15"/>
        <v>#VALUE!</v>
      </c>
      <c r="AB208" s="95" t="str">
        <f t="shared" si="16"/>
        <v>#VALUE!</v>
      </c>
      <c r="AC208" s="69" t="str">
        <f t="shared" si="17"/>
        <v>missing data</v>
      </c>
      <c r="AD208" s="74" t="str">
        <f t="shared" si="18"/>
        <v>missing data</v>
      </c>
      <c r="AE208" s="75" t="str">
        <f t="shared" si="19"/>
        <v>#VALUE!</v>
      </c>
      <c r="AF208" s="75" t="str">
        <f t="shared" si="20"/>
        <v>#VALUE!</v>
      </c>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5.75" customHeight="1">
      <c r="A209" s="3" t="s">
        <v>1364</v>
      </c>
      <c r="B209" s="57"/>
      <c r="C209" s="58"/>
      <c r="D209" s="58"/>
      <c r="E209" s="59">
        <f t="shared" si="21"/>
        <v>0</v>
      </c>
      <c r="F209" s="60"/>
      <c r="G209" s="61"/>
      <c r="H209" s="61"/>
      <c r="I209" s="62"/>
      <c r="J209" s="63" t="str">
        <f t="shared" si="2"/>
        <v> </v>
      </c>
      <c r="K209" s="64" t="str">
        <f t="shared" si="3"/>
        <v> </v>
      </c>
      <c r="L209" s="64" t="str">
        <f t="shared" si="4"/>
        <v> </v>
      </c>
      <c r="M209" s="64">
        <f t="shared" si="5"/>
        <v>0</v>
      </c>
      <c r="N209" s="65" t="str">
        <f t="shared" si="6"/>
        <v> </v>
      </c>
      <c r="O209" s="65" t="str">
        <f t="shared" si="7"/>
        <v> </v>
      </c>
      <c r="P209" s="66" t="str">
        <f t="shared" si="22"/>
        <v> </v>
      </c>
      <c r="Q209" s="63" t="str">
        <f t="shared" si="9"/>
        <v>#VALUE!</v>
      </c>
      <c r="R209" s="67" t="str">
        <f t="shared" si="10"/>
        <v>#VALUE!</v>
      </c>
      <c r="S209" s="94" t="str">
        <f t="shared" si="11"/>
        <v>#VALUE!</v>
      </c>
      <c r="T209" s="69" t="str">
        <f t="shared" si="12"/>
        <v>donnée(s) manquante(s)</v>
      </c>
      <c r="U209" s="70" t="str">
        <f t="shared" si="13"/>
        <v>donnée(s) manquante(s)</v>
      </c>
      <c r="V209" s="65" t="str">
        <f>IF(ISBLANK(H209)," ",IF(H209&lt;=Scenario!$C$3,0,IF(H209&lt;=Scenario!$C$5,1,IF(H209&lt;=Scenario!$C$6,2,IF(H209&lt;=Scenario!$C$7,3,IF(H209&lt;=Scenario!$C$8,4,5))))))</f>
        <v> </v>
      </c>
      <c r="W209" s="103" t="str">
        <f>IF(ISBLANK(I209)," ",IF(I209&lt;=Scenario!$G$3,0,IF(I209&lt;=Scenario!$G$5,1,2)))</f>
        <v> </v>
      </c>
      <c r="X209" s="71" t="str">
        <f>IF(ISBLANK(F209)," ",IF(F209&lt;=Scenario!$O$3,0,IF(F209&lt;=Scenario!$O$5,1,IF(F209&lt;=Scenario!$O$6,2,IF(F209&lt;=Scenario!$O$7,3,IF(F209&lt;=Scenario!$O$8,4,IF(F209&lt;=Scenario!$O$9,5,IF(F209&lt;=Scenario!$O$10,6,IF(F209&lt;=Scenario!$O$11,7,IF(F209&lt;=Scenario!$O$12,8,IF(F209&lt;=Scenario!$O$13,9,IF(F209&lt;=Scenario!$O$14,10,IF(F209&lt;=Scenario!$O$15,11,IF(F209&lt;=Scenario!$O$16,12,IF(F209&lt;=Scenario!$O$17,13,IF(F209&lt;=Scenario!$O$18,14,IF(F209&lt;=Scenario!$O$19,15,IF(F209&lt;=Scenario!$O$20,16,IF(F209&lt;=Scenario!$O$21,17,IF(F209&lt;=Scenario!$O$22,18,IF(F209&lt;=Scenario!$O$23,19,20)))))))))))))))))))))</f>
        <v> </v>
      </c>
      <c r="Y209" s="71" t="str">
        <f>IF(ISBLANK(C209)," ",IF(C209&lt;=Scenario!$AA$3,0,IF(C209&lt;=Scenario!$AA$5,1,IF(C209&lt;=Scenario!$AA$6,2,IF(C209&lt;=Scenario!$AA$7,3,IF(C209&lt;=Scenario!$AA$8,4,IF(C209&lt;=Scenario!$AA$9,5,IF(C209&lt;=Scenario!$AA$10,6,IF(C209&lt;=Scenario!$AA$11,7,IF(C209&lt;=Scenario!$AA$12,8,IF(C209&lt;=Scenario!$AA$13,9,IF(C209&lt;=Scenario!$AA$14,10,IF(C209&lt;=Scenario!$AA$15,11,IF(C209&lt;=Scenario!$AA$16,12,IF(C209&lt;=Scenario!$AA$17,13,IF(C209&lt;=Scenario!$AA$18,14,15))))))))))))))))</f>
        <v> </v>
      </c>
      <c r="Z209" s="75" t="str">
        <f t="shared" si="14"/>
        <v>#VALUE!</v>
      </c>
      <c r="AA209" s="75" t="str">
        <f t="shared" si="15"/>
        <v>#VALUE!</v>
      </c>
      <c r="AB209" s="95" t="str">
        <f t="shared" si="16"/>
        <v>#VALUE!</v>
      </c>
      <c r="AC209" s="69" t="str">
        <f t="shared" si="17"/>
        <v>missing data</v>
      </c>
      <c r="AD209" s="74" t="str">
        <f t="shared" si="18"/>
        <v>missing data</v>
      </c>
      <c r="AE209" s="75" t="str">
        <f t="shared" si="19"/>
        <v>#VALUE!</v>
      </c>
      <c r="AF209" s="75" t="str">
        <f t="shared" si="20"/>
        <v>#VALUE!</v>
      </c>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5.75" customHeight="1">
      <c r="A210" s="3" t="s">
        <v>1365</v>
      </c>
      <c r="B210" s="57"/>
      <c r="C210" s="58"/>
      <c r="D210" s="58"/>
      <c r="E210" s="59">
        <f t="shared" si="21"/>
        <v>0</v>
      </c>
      <c r="F210" s="60"/>
      <c r="G210" s="61"/>
      <c r="H210" s="61"/>
      <c r="I210" s="62"/>
      <c r="J210" s="63" t="str">
        <f t="shared" si="2"/>
        <v> </v>
      </c>
      <c r="K210" s="64" t="str">
        <f t="shared" si="3"/>
        <v> </v>
      </c>
      <c r="L210" s="64" t="str">
        <f t="shared" si="4"/>
        <v> </v>
      </c>
      <c r="M210" s="64">
        <f t="shared" si="5"/>
        <v>0</v>
      </c>
      <c r="N210" s="65" t="str">
        <f t="shared" si="6"/>
        <v> </v>
      </c>
      <c r="O210" s="65" t="str">
        <f t="shared" si="7"/>
        <v> </v>
      </c>
      <c r="P210" s="66" t="str">
        <f t="shared" si="22"/>
        <v> </v>
      </c>
      <c r="Q210" s="63" t="str">
        <f t="shared" si="9"/>
        <v>#VALUE!</v>
      </c>
      <c r="R210" s="67" t="str">
        <f t="shared" si="10"/>
        <v>#VALUE!</v>
      </c>
      <c r="S210" s="94" t="str">
        <f t="shared" si="11"/>
        <v>#VALUE!</v>
      </c>
      <c r="T210" s="69" t="str">
        <f t="shared" si="12"/>
        <v>donnée(s) manquante(s)</v>
      </c>
      <c r="U210" s="70" t="str">
        <f t="shared" si="13"/>
        <v>donnée(s) manquante(s)</v>
      </c>
      <c r="V210" s="65" t="str">
        <f>IF(ISBLANK(H210)," ",IF(H210&lt;=Scenario!$C$3,0,IF(H210&lt;=Scenario!$C$5,1,IF(H210&lt;=Scenario!$C$6,2,IF(H210&lt;=Scenario!$C$7,3,IF(H210&lt;=Scenario!$C$8,4,5))))))</f>
        <v> </v>
      </c>
      <c r="W210" s="103" t="str">
        <f>IF(ISBLANK(I210)," ",IF(I210&lt;=Scenario!$G$3,0,IF(I210&lt;=Scenario!$G$5,1,2)))</f>
        <v> </v>
      </c>
      <c r="X210" s="71" t="str">
        <f>IF(ISBLANK(F210)," ",IF(F210&lt;=Scenario!$O$3,0,IF(F210&lt;=Scenario!$O$5,1,IF(F210&lt;=Scenario!$O$6,2,IF(F210&lt;=Scenario!$O$7,3,IF(F210&lt;=Scenario!$O$8,4,IF(F210&lt;=Scenario!$O$9,5,IF(F210&lt;=Scenario!$O$10,6,IF(F210&lt;=Scenario!$O$11,7,IF(F210&lt;=Scenario!$O$12,8,IF(F210&lt;=Scenario!$O$13,9,IF(F210&lt;=Scenario!$O$14,10,IF(F210&lt;=Scenario!$O$15,11,IF(F210&lt;=Scenario!$O$16,12,IF(F210&lt;=Scenario!$O$17,13,IF(F210&lt;=Scenario!$O$18,14,IF(F210&lt;=Scenario!$O$19,15,IF(F210&lt;=Scenario!$O$20,16,IF(F210&lt;=Scenario!$O$21,17,IF(F210&lt;=Scenario!$O$22,18,IF(F210&lt;=Scenario!$O$23,19,20)))))))))))))))))))))</f>
        <v> </v>
      </c>
      <c r="Y210" s="71" t="str">
        <f>IF(ISBLANK(C210)," ",IF(C210&lt;=Scenario!$AA$3,0,IF(C210&lt;=Scenario!$AA$5,1,IF(C210&lt;=Scenario!$AA$6,2,IF(C210&lt;=Scenario!$AA$7,3,IF(C210&lt;=Scenario!$AA$8,4,IF(C210&lt;=Scenario!$AA$9,5,IF(C210&lt;=Scenario!$AA$10,6,IF(C210&lt;=Scenario!$AA$11,7,IF(C210&lt;=Scenario!$AA$12,8,IF(C210&lt;=Scenario!$AA$13,9,IF(C210&lt;=Scenario!$AA$14,10,IF(C210&lt;=Scenario!$AA$15,11,IF(C210&lt;=Scenario!$AA$16,12,IF(C210&lt;=Scenario!$AA$17,13,IF(C210&lt;=Scenario!$AA$18,14,15))))))))))))))))</f>
        <v> </v>
      </c>
      <c r="Z210" s="75" t="str">
        <f t="shared" si="14"/>
        <v>#VALUE!</v>
      </c>
      <c r="AA210" s="75" t="str">
        <f t="shared" si="15"/>
        <v>#VALUE!</v>
      </c>
      <c r="AB210" s="95" t="str">
        <f t="shared" si="16"/>
        <v>#VALUE!</v>
      </c>
      <c r="AC210" s="69" t="str">
        <f t="shared" si="17"/>
        <v>missing data</v>
      </c>
      <c r="AD210" s="74" t="str">
        <f t="shared" si="18"/>
        <v>missing data</v>
      </c>
      <c r="AE210" s="75" t="str">
        <f t="shared" si="19"/>
        <v>#VALUE!</v>
      </c>
      <c r="AF210" s="75" t="str">
        <f t="shared" si="20"/>
        <v>#VALUE!</v>
      </c>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5.75" customHeight="1">
      <c r="A211" s="3" t="s">
        <v>1366</v>
      </c>
      <c r="B211" s="57"/>
      <c r="C211" s="58"/>
      <c r="D211" s="58"/>
      <c r="E211" s="59">
        <f t="shared" si="21"/>
        <v>0</v>
      </c>
      <c r="F211" s="60"/>
      <c r="G211" s="61"/>
      <c r="H211" s="61"/>
      <c r="I211" s="62"/>
      <c r="J211" s="63" t="str">
        <f t="shared" si="2"/>
        <v> </v>
      </c>
      <c r="K211" s="64" t="str">
        <f t="shared" si="3"/>
        <v> </v>
      </c>
      <c r="L211" s="64" t="str">
        <f t="shared" si="4"/>
        <v> </v>
      </c>
      <c r="M211" s="64">
        <f t="shared" si="5"/>
        <v>0</v>
      </c>
      <c r="N211" s="65" t="str">
        <f t="shared" si="6"/>
        <v> </v>
      </c>
      <c r="O211" s="65" t="str">
        <f t="shared" si="7"/>
        <v> </v>
      </c>
      <c r="P211" s="66" t="str">
        <f t="shared" si="22"/>
        <v> </v>
      </c>
      <c r="Q211" s="63" t="str">
        <f t="shared" si="9"/>
        <v>#VALUE!</v>
      </c>
      <c r="R211" s="67" t="str">
        <f t="shared" si="10"/>
        <v>#VALUE!</v>
      </c>
      <c r="S211" s="94" t="str">
        <f t="shared" si="11"/>
        <v>#VALUE!</v>
      </c>
      <c r="T211" s="69" t="str">
        <f t="shared" si="12"/>
        <v>donnée(s) manquante(s)</v>
      </c>
      <c r="U211" s="70" t="str">
        <f t="shared" si="13"/>
        <v>donnée(s) manquante(s)</v>
      </c>
      <c r="V211" s="65" t="str">
        <f>IF(ISBLANK(H211)," ",IF(H211&lt;=Scenario!$C$3,0,IF(H211&lt;=Scenario!$C$5,1,IF(H211&lt;=Scenario!$C$6,2,IF(H211&lt;=Scenario!$C$7,3,IF(H211&lt;=Scenario!$C$8,4,5))))))</f>
        <v> </v>
      </c>
      <c r="W211" s="103" t="str">
        <f>IF(ISBLANK(I211)," ",IF(I211&lt;=Scenario!$G$3,0,IF(I211&lt;=Scenario!$G$5,1,2)))</f>
        <v> </v>
      </c>
      <c r="X211" s="71" t="str">
        <f>IF(ISBLANK(F211)," ",IF(F211&lt;=Scenario!$O$3,0,IF(F211&lt;=Scenario!$O$5,1,IF(F211&lt;=Scenario!$O$6,2,IF(F211&lt;=Scenario!$O$7,3,IF(F211&lt;=Scenario!$O$8,4,IF(F211&lt;=Scenario!$O$9,5,IF(F211&lt;=Scenario!$O$10,6,IF(F211&lt;=Scenario!$O$11,7,IF(F211&lt;=Scenario!$O$12,8,IF(F211&lt;=Scenario!$O$13,9,IF(F211&lt;=Scenario!$O$14,10,IF(F211&lt;=Scenario!$O$15,11,IF(F211&lt;=Scenario!$O$16,12,IF(F211&lt;=Scenario!$O$17,13,IF(F211&lt;=Scenario!$O$18,14,IF(F211&lt;=Scenario!$O$19,15,IF(F211&lt;=Scenario!$O$20,16,IF(F211&lt;=Scenario!$O$21,17,IF(F211&lt;=Scenario!$O$22,18,IF(F211&lt;=Scenario!$O$23,19,20)))))))))))))))))))))</f>
        <v> </v>
      </c>
      <c r="Y211" s="71" t="str">
        <f>IF(ISBLANK(C211)," ",IF(C211&lt;=Scenario!$AA$3,0,IF(C211&lt;=Scenario!$AA$5,1,IF(C211&lt;=Scenario!$AA$6,2,IF(C211&lt;=Scenario!$AA$7,3,IF(C211&lt;=Scenario!$AA$8,4,IF(C211&lt;=Scenario!$AA$9,5,IF(C211&lt;=Scenario!$AA$10,6,IF(C211&lt;=Scenario!$AA$11,7,IF(C211&lt;=Scenario!$AA$12,8,IF(C211&lt;=Scenario!$AA$13,9,IF(C211&lt;=Scenario!$AA$14,10,IF(C211&lt;=Scenario!$AA$15,11,IF(C211&lt;=Scenario!$AA$16,12,IF(C211&lt;=Scenario!$AA$17,13,IF(C211&lt;=Scenario!$AA$18,14,15))))))))))))))))</f>
        <v> </v>
      </c>
      <c r="Z211" s="75" t="str">
        <f t="shared" si="14"/>
        <v>#VALUE!</v>
      </c>
      <c r="AA211" s="75" t="str">
        <f t="shared" si="15"/>
        <v>#VALUE!</v>
      </c>
      <c r="AB211" s="95" t="str">
        <f t="shared" si="16"/>
        <v>#VALUE!</v>
      </c>
      <c r="AC211" s="69" t="str">
        <f t="shared" si="17"/>
        <v>missing data</v>
      </c>
      <c r="AD211" s="74" t="str">
        <f t="shared" si="18"/>
        <v>missing data</v>
      </c>
      <c r="AE211" s="75" t="str">
        <f t="shared" si="19"/>
        <v>#VALUE!</v>
      </c>
      <c r="AF211" s="75" t="str">
        <f t="shared" si="20"/>
        <v>#VALUE!</v>
      </c>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5.75" customHeight="1">
      <c r="A212" s="3" t="s">
        <v>1367</v>
      </c>
      <c r="B212" s="57"/>
      <c r="C212" s="58"/>
      <c r="D212" s="58"/>
      <c r="E212" s="59">
        <f t="shared" si="21"/>
        <v>0</v>
      </c>
      <c r="F212" s="60"/>
      <c r="G212" s="61"/>
      <c r="H212" s="61"/>
      <c r="I212" s="62"/>
      <c r="J212" s="63" t="str">
        <f t="shared" si="2"/>
        <v> </v>
      </c>
      <c r="K212" s="64" t="str">
        <f t="shared" si="3"/>
        <v> </v>
      </c>
      <c r="L212" s="64" t="str">
        <f t="shared" si="4"/>
        <v> </v>
      </c>
      <c r="M212" s="64">
        <f t="shared" si="5"/>
        <v>0</v>
      </c>
      <c r="N212" s="65" t="str">
        <f t="shared" si="6"/>
        <v> </v>
      </c>
      <c r="O212" s="65" t="str">
        <f t="shared" si="7"/>
        <v> </v>
      </c>
      <c r="P212" s="66" t="str">
        <f t="shared" si="22"/>
        <v> </v>
      </c>
      <c r="Q212" s="63" t="str">
        <f t="shared" si="9"/>
        <v>#VALUE!</v>
      </c>
      <c r="R212" s="67" t="str">
        <f t="shared" si="10"/>
        <v>#VALUE!</v>
      </c>
      <c r="S212" s="94" t="str">
        <f t="shared" si="11"/>
        <v>#VALUE!</v>
      </c>
      <c r="T212" s="69" t="str">
        <f t="shared" si="12"/>
        <v>donnée(s) manquante(s)</v>
      </c>
      <c r="U212" s="70" t="str">
        <f t="shared" si="13"/>
        <v>donnée(s) manquante(s)</v>
      </c>
      <c r="V212" s="65" t="str">
        <f>IF(ISBLANK(H212)," ",IF(H212&lt;=Scenario!$C$3,0,IF(H212&lt;=Scenario!$C$5,1,IF(H212&lt;=Scenario!$C$6,2,IF(H212&lt;=Scenario!$C$7,3,IF(H212&lt;=Scenario!$C$8,4,5))))))</f>
        <v> </v>
      </c>
      <c r="W212" s="103" t="str">
        <f>IF(ISBLANK(I212)," ",IF(I212&lt;=Scenario!$G$3,0,IF(I212&lt;=Scenario!$G$5,1,2)))</f>
        <v> </v>
      </c>
      <c r="X212" s="71" t="str">
        <f>IF(ISBLANK(F212)," ",IF(F212&lt;=Scenario!$O$3,0,IF(F212&lt;=Scenario!$O$5,1,IF(F212&lt;=Scenario!$O$6,2,IF(F212&lt;=Scenario!$O$7,3,IF(F212&lt;=Scenario!$O$8,4,IF(F212&lt;=Scenario!$O$9,5,IF(F212&lt;=Scenario!$O$10,6,IF(F212&lt;=Scenario!$O$11,7,IF(F212&lt;=Scenario!$O$12,8,IF(F212&lt;=Scenario!$O$13,9,IF(F212&lt;=Scenario!$O$14,10,IF(F212&lt;=Scenario!$O$15,11,IF(F212&lt;=Scenario!$O$16,12,IF(F212&lt;=Scenario!$O$17,13,IF(F212&lt;=Scenario!$O$18,14,IF(F212&lt;=Scenario!$O$19,15,IF(F212&lt;=Scenario!$O$20,16,IF(F212&lt;=Scenario!$O$21,17,IF(F212&lt;=Scenario!$O$22,18,IF(F212&lt;=Scenario!$O$23,19,20)))))))))))))))))))))</f>
        <v> </v>
      </c>
      <c r="Y212" s="71" t="str">
        <f>IF(ISBLANK(C212)," ",IF(C212&lt;=Scenario!$AA$3,0,IF(C212&lt;=Scenario!$AA$5,1,IF(C212&lt;=Scenario!$AA$6,2,IF(C212&lt;=Scenario!$AA$7,3,IF(C212&lt;=Scenario!$AA$8,4,IF(C212&lt;=Scenario!$AA$9,5,IF(C212&lt;=Scenario!$AA$10,6,IF(C212&lt;=Scenario!$AA$11,7,IF(C212&lt;=Scenario!$AA$12,8,IF(C212&lt;=Scenario!$AA$13,9,IF(C212&lt;=Scenario!$AA$14,10,IF(C212&lt;=Scenario!$AA$15,11,IF(C212&lt;=Scenario!$AA$16,12,IF(C212&lt;=Scenario!$AA$17,13,IF(C212&lt;=Scenario!$AA$18,14,15))))))))))))))))</f>
        <v> </v>
      </c>
      <c r="Z212" s="75" t="str">
        <f t="shared" si="14"/>
        <v>#VALUE!</v>
      </c>
      <c r="AA212" s="75" t="str">
        <f t="shared" si="15"/>
        <v>#VALUE!</v>
      </c>
      <c r="AB212" s="95" t="str">
        <f t="shared" si="16"/>
        <v>#VALUE!</v>
      </c>
      <c r="AC212" s="69" t="str">
        <f t="shared" si="17"/>
        <v>missing data</v>
      </c>
      <c r="AD212" s="74" t="str">
        <f t="shared" si="18"/>
        <v>missing data</v>
      </c>
      <c r="AE212" s="75" t="str">
        <f t="shared" si="19"/>
        <v>#VALUE!</v>
      </c>
      <c r="AF212" s="75" t="str">
        <f t="shared" si="20"/>
        <v>#VALUE!</v>
      </c>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5.75" customHeight="1">
      <c r="A213" s="3" t="s">
        <v>1368</v>
      </c>
      <c r="B213" s="57"/>
      <c r="C213" s="58"/>
      <c r="D213" s="58"/>
      <c r="E213" s="59">
        <f t="shared" si="21"/>
        <v>0</v>
      </c>
      <c r="F213" s="60"/>
      <c r="G213" s="61"/>
      <c r="H213" s="61"/>
      <c r="I213" s="62"/>
      <c r="J213" s="63" t="str">
        <f t="shared" si="2"/>
        <v> </v>
      </c>
      <c r="K213" s="64" t="str">
        <f t="shared" si="3"/>
        <v> </v>
      </c>
      <c r="L213" s="64" t="str">
        <f t="shared" si="4"/>
        <v> </v>
      </c>
      <c r="M213" s="64">
        <f t="shared" si="5"/>
        <v>0</v>
      </c>
      <c r="N213" s="65" t="str">
        <f t="shared" si="6"/>
        <v> </v>
      </c>
      <c r="O213" s="65" t="str">
        <f t="shared" si="7"/>
        <v> </v>
      </c>
      <c r="P213" s="66" t="str">
        <f t="shared" si="22"/>
        <v> </v>
      </c>
      <c r="Q213" s="63" t="str">
        <f t="shared" si="9"/>
        <v>#VALUE!</v>
      </c>
      <c r="R213" s="67" t="str">
        <f t="shared" si="10"/>
        <v>#VALUE!</v>
      </c>
      <c r="S213" s="94" t="str">
        <f t="shared" si="11"/>
        <v>#VALUE!</v>
      </c>
      <c r="T213" s="69" t="str">
        <f t="shared" si="12"/>
        <v>donnée(s) manquante(s)</v>
      </c>
      <c r="U213" s="70" t="str">
        <f t="shared" si="13"/>
        <v>donnée(s) manquante(s)</v>
      </c>
      <c r="V213" s="65" t="str">
        <f>IF(ISBLANK(H213)," ",IF(H213&lt;=Scenario!$C$3,0,IF(H213&lt;=Scenario!$C$5,1,IF(H213&lt;=Scenario!$C$6,2,IF(H213&lt;=Scenario!$C$7,3,IF(H213&lt;=Scenario!$C$8,4,5))))))</f>
        <v> </v>
      </c>
      <c r="W213" s="103" t="str">
        <f>IF(ISBLANK(I213)," ",IF(I213&lt;=Scenario!$G$3,0,IF(I213&lt;=Scenario!$G$5,1,2)))</f>
        <v> </v>
      </c>
      <c r="X213" s="71" t="str">
        <f>IF(ISBLANK(F213)," ",IF(F213&lt;=Scenario!$O$3,0,IF(F213&lt;=Scenario!$O$5,1,IF(F213&lt;=Scenario!$O$6,2,IF(F213&lt;=Scenario!$O$7,3,IF(F213&lt;=Scenario!$O$8,4,IF(F213&lt;=Scenario!$O$9,5,IF(F213&lt;=Scenario!$O$10,6,IF(F213&lt;=Scenario!$O$11,7,IF(F213&lt;=Scenario!$O$12,8,IF(F213&lt;=Scenario!$O$13,9,IF(F213&lt;=Scenario!$O$14,10,IF(F213&lt;=Scenario!$O$15,11,IF(F213&lt;=Scenario!$O$16,12,IF(F213&lt;=Scenario!$O$17,13,IF(F213&lt;=Scenario!$O$18,14,IF(F213&lt;=Scenario!$O$19,15,IF(F213&lt;=Scenario!$O$20,16,IF(F213&lt;=Scenario!$O$21,17,IF(F213&lt;=Scenario!$O$22,18,IF(F213&lt;=Scenario!$O$23,19,20)))))))))))))))))))))</f>
        <v> </v>
      </c>
      <c r="Y213" s="71" t="str">
        <f>IF(ISBLANK(C213)," ",IF(C213&lt;=Scenario!$AA$3,0,IF(C213&lt;=Scenario!$AA$5,1,IF(C213&lt;=Scenario!$AA$6,2,IF(C213&lt;=Scenario!$AA$7,3,IF(C213&lt;=Scenario!$AA$8,4,IF(C213&lt;=Scenario!$AA$9,5,IF(C213&lt;=Scenario!$AA$10,6,IF(C213&lt;=Scenario!$AA$11,7,IF(C213&lt;=Scenario!$AA$12,8,IF(C213&lt;=Scenario!$AA$13,9,IF(C213&lt;=Scenario!$AA$14,10,IF(C213&lt;=Scenario!$AA$15,11,IF(C213&lt;=Scenario!$AA$16,12,IF(C213&lt;=Scenario!$AA$17,13,IF(C213&lt;=Scenario!$AA$18,14,15))))))))))))))))</f>
        <v> </v>
      </c>
      <c r="Z213" s="75" t="str">
        <f t="shared" si="14"/>
        <v>#VALUE!</v>
      </c>
      <c r="AA213" s="75" t="str">
        <f t="shared" si="15"/>
        <v>#VALUE!</v>
      </c>
      <c r="AB213" s="95" t="str">
        <f t="shared" si="16"/>
        <v>#VALUE!</v>
      </c>
      <c r="AC213" s="69" t="str">
        <f t="shared" si="17"/>
        <v>missing data</v>
      </c>
      <c r="AD213" s="74" t="str">
        <f t="shared" si="18"/>
        <v>missing data</v>
      </c>
      <c r="AE213" s="75" t="str">
        <f t="shared" si="19"/>
        <v>#VALUE!</v>
      </c>
      <c r="AF213" s="75" t="str">
        <f t="shared" si="20"/>
        <v>#VALUE!</v>
      </c>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5.75" customHeight="1">
      <c r="A214" s="3" t="s">
        <v>1369</v>
      </c>
      <c r="B214" s="57"/>
      <c r="C214" s="58"/>
      <c r="D214" s="58"/>
      <c r="E214" s="59">
        <f t="shared" si="21"/>
        <v>0</v>
      </c>
      <c r="F214" s="60"/>
      <c r="G214" s="61"/>
      <c r="H214" s="61"/>
      <c r="I214" s="62"/>
      <c r="J214" s="63" t="str">
        <f t="shared" si="2"/>
        <v> </v>
      </c>
      <c r="K214" s="64" t="str">
        <f t="shared" si="3"/>
        <v> </v>
      </c>
      <c r="L214" s="64" t="str">
        <f t="shared" si="4"/>
        <v> </v>
      </c>
      <c r="M214" s="64">
        <f t="shared" si="5"/>
        <v>0</v>
      </c>
      <c r="N214" s="65" t="str">
        <f t="shared" si="6"/>
        <v> </v>
      </c>
      <c r="O214" s="65" t="str">
        <f t="shared" si="7"/>
        <v> </v>
      </c>
      <c r="P214" s="66" t="str">
        <f t="shared" si="22"/>
        <v> </v>
      </c>
      <c r="Q214" s="63" t="str">
        <f t="shared" si="9"/>
        <v>#VALUE!</v>
      </c>
      <c r="R214" s="67" t="str">
        <f t="shared" si="10"/>
        <v>#VALUE!</v>
      </c>
      <c r="S214" s="94" t="str">
        <f t="shared" si="11"/>
        <v>#VALUE!</v>
      </c>
      <c r="T214" s="69" t="str">
        <f t="shared" si="12"/>
        <v>donnée(s) manquante(s)</v>
      </c>
      <c r="U214" s="70" t="str">
        <f t="shared" si="13"/>
        <v>donnée(s) manquante(s)</v>
      </c>
      <c r="V214" s="65" t="str">
        <f>IF(ISBLANK(H214)," ",IF(H214&lt;=Scenario!$C$3,0,IF(H214&lt;=Scenario!$C$5,1,IF(H214&lt;=Scenario!$C$6,2,IF(H214&lt;=Scenario!$C$7,3,IF(H214&lt;=Scenario!$C$8,4,5))))))</f>
        <v> </v>
      </c>
      <c r="W214" s="103" t="str">
        <f>IF(ISBLANK(I214)," ",IF(I214&lt;=Scenario!$G$3,0,IF(I214&lt;=Scenario!$G$5,1,2)))</f>
        <v> </v>
      </c>
      <c r="X214" s="71" t="str">
        <f>IF(ISBLANK(F214)," ",IF(F214&lt;=Scenario!$O$3,0,IF(F214&lt;=Scenario!$O$5,1,IF(F214&lt;=Scenario!$O$6,2,IF(F214&lt;=Scenario!$O$7,3,IF(F214&lt;=Scenario!$O$8,4,IF(F214&lt;=Scenario!$O$9,5,IF(F214&lt;=Scenario!$O$10,6,IF(F214&lt;=Scenario!$O$11,7,IF(F214&lt;=Scenario!$O$12,8,IF(F214&lt;=Scenario!$O$13,9,IF(F214&lt;=Scenario!$O$14,10,IF(F214&lt;=Scenario!$O$15,11,IF(F214&lt;=Scenario!$O$16,12,IF(F214&lt;=Scenario!$O$17,13,IF(F214&lt;=Scenario!$O$18,14,IF(F214&lt;=Scenario!$O$19,15,IF(F214&lt;=Scenario!$O$20,16,IF(F214&lt;=Scenario!$O$21,17,IF(F214&lt;=Scenario!$O$22,18,IF(F214&lt;=Scenario!$O$23,19,20)))))))))))))))))))))</f>
        <v> </v>
      </c>
      <c r="Y214" s="71" t="str">
        <f>IF(ISBLANK(C214)," ",IF(C214&lt;=Scenario!$AA$3,0,IF(C214&lt;=Scenario!$AA$5,1,IF(C214&lt;=Scenario!$AA$6,2,IF(C214&lt;=Scenario!$AA$7,3,IF(C214&lt;=Scenario!$AA$8,4,IF(C214&lt;=Scenario!$AA$9,5,IF(C214&lt;=Scenario!$AA$10,6,IF(C214&lt;=Scenario!$AA$11,7,IF(C214&lt;=Scenario!$AA$12,8,IF(C214&lt;=Scenario!$AA$13,9,IF(C214&lt;=Scenario!$AA$14,10,IF(C214&lt;=Scenario!$AA$15,11,IF(C214&lt;=Scenario!$AA$16,12,IF(C214&lt;=Scenario!$AA$17,13,IF(C214&lt;=Scenario!$AA$18,14,15))))))))))))))))</f>
        <v> </v>
      </c>
      <c r="Z214" s="75" t="str">
        <f t="shared" si="14"/>
        <v>#VALUE!</v>
      </c>
      <c r="AA214" s="75" t="str">
        <f t="shared" si="15"/>
        <v>#VALUE!</v>
      </c>
      <c r="AB214" s="95" t="str">
        <f t="shared" si="16"/>
        <v>#VALUE!</v>
      </c>
      <c r="AC214" s="69" t="str">
        <f t="shared" si="17"/>
        <v>missing data</v>
      </c>
      <c r="AD214" s="74" t="str">
        <f t="shared" si="18"/>
        <v>missing data</v>
      </c>
      <c r="AE214" s="75" t="str">
        <f t="shared" si="19"/>
        <v>#VALUE!</v>
      </c>
      <c r="AF214" s="75" t="str">
        <f t="shared" si="20"/>
        <v>#VALUE!</v>
      </c>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5.75" customHeight="1">
      <c r="A215" s="3" t="s">
        <v>1370</v>
      </c>
      <c r="B215" s="57"/>
      <c r="C215" s="58"/>
      <c r="D215" s="58"/>
      <c r="E215" s="59">
        <f t="shared" si="21"/>
        <v>0</v>
      </c>
      <c r="F215" s="60"/>
      <c r="G215" s="61"/>
      <c r="H215" s="61"/>
      <c r="I215" s="62"/>
      <c r="J215" s="63" t="str">
        <f t="shared" si="2"/>
        <v> </v>
      </c>
      <c r="K215" s="64" t="str">
        <f t="shared" si="3"/>
        <v> </v>
      </c>
      <c r="L215" s="64" t="str">
        <f t="shared" si="4"/>
        <v> </v>
      </c>
      <c r="M215" s="64">
        <f t="shared" si="5"/>
        <v>0</v>
      </c>
      <c r="N215" s="65" t="str">
        <f t="shared" si="6"/>
        <v> </v>
      </c>
      <c r="O215" s="65" t="str">
        <f t="shared" si="7"/>
        <v> </v>
      </c>
      <c r="P215" s="66" t="str">
        <f t="shared" si="22"/>
        <v> </v>
      </c>
      <c r="Q215" s="63" t="str">
        <f t="shared" si="9"/>
        <v>#VALUE!</v>
      </c>
      <c r="R215" s="67" t="str">
        <f t="shared" si="10"/>
        <v>#VALUE!</v>
      </c>
      <c r="S215" s="94" t="str">
        <f t="shared" si="11"/>
        <v>#VALUE!</v>
      </c>
      <c r="T215" s="69" t="str">
        <f t="shared" si="12"/>
        <v>donnée(s) manquante(s)</v>
      </c>
      <c r="U215" s="70" t="str">
        <f t="shared" si="13"/>
        <v>donnée(s) manquante(s)</v>
      </c>
      <c r="V215" s="65" t="str">
        <f>IF(ISBLANK(H215)," ",IF(H215&lt;=Scenario!$C$3,0,IF(H215&lt;=Scenario!$C$5,1,IF(H215&lt;=Scenario!$C$6,2,IF(H215&lt;=Scenario!$C$7,3,IF(H215&lt;=Scenario!$C$8,4,5))))))</f>
        <v> </v>
      </c>
      <c r="W215" s="103" t="str">
        <f>IF(ISBLANK(I215)," ",IF(I215&lt;=Scenario!$G$3,0,IF(I215&lt;=Scenario!$G$5,1,2)))</f>
        <v> </v>
      </c>
      <c r="X215" s="71" t="str">
        <f>IF(ISBLANK(F215)," ",IF(F215&lt;=Scenario!$O$3,0,IF(F215&lt;=Scenario!$O$5,1,IF(F215&lt;=Scenario!$O$6,2,IF(F215&lt;=Scenario!$O$7,3,IF(F215&lt;=Scenario!$O$8,4,IF(F215&lt;=Scenario!$O$9,5,IF(F215&lt;=Scenario!$O$10,6,IF(F215&lt;=Scenario!$O$11,7,IF(F215&lt;=Scenario!$O$12,8,IF(F215&lt;=Scenario!$O$13,9,IF(F215&lt;=Scenario!$O$14,10,IF(F215&lt;=Scenario!$O$15,11,IF(F215&lt;=Scenario!$O$16,12,IF(F215&lt;=Scenario!$O$17,13,IF(F215&lt;=Scenario!$O$18,14,IF(F215&lt;=Scenario!$O$19,15,IF(F215&lt;=Scenario!$O$20,16,IF(F215&lt;=Scenario!$O$21,17,IF(F215&lt;=Scenario!$O$22,18,IF(F215&lt;=Scenario!$O$23,19,20)))))))))))))))))))))</f>
        <v> </v>
      </c>
      <c r="Y215" s="71" t="str">
        <f>IF(ISBLANK(C215)," ",IF(C215&lt;=Scenario!$AA$3,0,IF(C215&lt;=Scenario!$AA$5,1,IF(C215&lt;=Scenario!$AA$6,2,IF(C215&lt;=Scenario!$AA$7,3,IF(C215&lt;=Scenario!$AA$8,4,IF(C215&lt;=Scenario!$AA$9,5,IF(C215&lt;=Scenario!$AA$10,6,IF(C215&lt;=Scenario!$AA$11,7,IF(C215&lt;=Scenario!$AA$12,8,IF(C215&lt;=Scenario!$AA$13,9,IF(C215&lt;=Scenario!$AA$14,10,IF(C215&lt;=Scenario!$AA$15,11,IF(C215&lt;=Scenario!$AA$16,12,IF(C215&lt;=Scenario!$AA$17,13,IF(C215&lt;=Scenario!$AA$18,14,15))))))))))))))))</f>
        <v> </v>
      </c>
      <c r="Z215" s="75" t="str">
        <f t="shared" si="14"/>
        <v>#VALUE!</v>
      </c>
      <c r="AA215" s="75" t="str">
        <f t="shared" si="15"/>
        <v>#VALUE!</v>
      </c>
      <c r="AB215" s="95" t="str">
        <f t="shared" si="16"/>
        <v>#VALUE!</v>
      </c>
      <c r="AC215" s="69" t="str">
        <f t="shared" si="17"/>
        <v>missing data</v>
      </c>
      <c r="AD215" s="74" t="str">
        <f t="shared" si="18"/>
        <v>missing data</v>
      </c>
      <c r="AE215" s="75" t="str">
        <f t="shared" si="19"/>
        <v>#VALUE!</v>
      </c>
      <c r="AF215" s="75" t="str">
        <f t="shared" si="20"/>
        <v>#VALUE!</v>
      </c>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5.75" customHeight="1">
      <c r="A216" s="3" t="s">
        <v>1371</v>
      </c>
      <c r="B216" s="57"/>
      <c r="C216" s="58"/>
      <c r="D216" s="58"/>
      <c r="E216" s="59">
        <f t="shared" si="21"/>
        <v>0</v>
      </c>
      <c r="F216" s="60"/>
      <c r="G216" s="61"/>
      <c r="H216" s="61"/>
      <c r="I216" s="62"/>
      <c r="J216" s="63" t="str">
        <f t="shared" si="2"/>
        <v> </v>
      </c>
      <c r="K216" s="64" t="str">
        <f t="shared" si="3"/>
        <v> </v>
      </c>
      <c r="L216" s="64" t="str">
        <f t="shared" si="4"/>
        <v> </v>
      </c>
      <c r="M216" s="64">
        <f t="shared" si="5"/>
        <v>0</v>
      </c>
      <c r="N216" s="65" t="str">
        <f t="shared" si="6"/>
        <v> </v>
      </c>
      <c r="O216" s="65" t="str">
        <f t="shared" si="7"/>
        <v> </v>
      </c>
      <c r="P216" s="66" t="str">
        <f t="shared" si="22"/>
        <v> </v>
      </c>
      <c r="Q216" s="63" t="str">
        <f t="shared" si="9"/>
        <v>#VALUE!</v>
      </c>
      <c r="R216" s="67" t="str">
        <f t="shared" si="10"/>
        <v>#VALUE!</v>
      </c>
      <c r="S216" s="94" t="str">
        <f t="shared" si="11"/>
        <v>#VALUE!</v>
      </c>
      <c r="T216" s="69" t="str">
        <f t="shared" si="12"/>
        <v>donnée(s) manquante(s)</v>
      </c>
      <c r="U216" s="70" t="str">
        <f t="shared" si="13"/>
        <v>donnée(s) manquante(s)</v>
      </c>
      <c r="V216" s="65" t="str">
        <f>IF(ISBLANK(H216)," ",IF(H216&lt;=Scenario!$C$3,0,IF(H216&lt;=Scenario!$C$5,1,IF(H216&lt;=Scenario!$C$6,2,IF(H216&lt;=Scenario!$C$7,3,IF(H216&lt;=Scenario!$C$8,4,5))))))</f>
        <v> </v>
      </c>
      <c r="W216" s="103" t="str">
        <f>IF(ISBLANK(I216)," ",IF(I216&lt;=Scenario!$G$3,0,IF(I216&lt;=Scenario!$G$5,1,2)))</f>
        <v> </v>
      </c>
      <c r="X216" s="71" t="str">
        <f>IF(ISBLANK(F216)," ",IF(F216&lt;=Scenario!$O$3,0,IF(F216&lt;=Scenario!$O$5,1,IF(F216&lt;=Scenario!$O$6,2,IF(F216&lt;=Scenario!$O$7,3,IF(F216&lt;=Scenario!$O$8,4,IF(F216&lt;=Scenario!$O$9,5,IF(F216&lt;=Scenario!$O$10,6,IF(F216&lt;=Scenario!$O$11,7,IF(F216&lt;=Scenario!$O$12,8,IF(F216&lt;=Scenario!$O$13,9,IF(F216&lt;=Scenario!$O$14,10,IF(F216&lt;=Scenario!$O$15,11,IF(F216&lt;=Scenario!$O$16,12,IF(F216&lt;=Scenario!$O$17,13,IF(F216&lt;=Scenario!$O$18,14,IF(F216&lt;=Scenario!$O$19,15,IF(F216&lt;=Scenario!$O$20,16,IF(F216&lt;=Scenario!$O$21,17,IF(F216&lt;=Scenario!$O$22,18,IF(F216&lt;=Scenario!$O$23,19,20)))))))))))))))))))))</f>
        <v> </v>
      </c>
      <c r="Y216" s="71" t="str">
        <f>IF(ISBLANK(C216)," ",IF(C216&lt;=Scenario!$AA$3,0,IF(C216&lt;=Scenario!$AA$5,1,IF(C216&lt;=Scenario!$AA$6,2,IF(C216&lt;=Scenario!$AA$7,3,IF(C216&lt;=Scenario!$AA$8,4,IF(C216&lt;=Scenario!$AA$9,5,IF(C216&lt;=Scenario!$AA$10,6,IF(C216&lt;=Scenario!$AA$11,7,IF(C216&lt;=Scenario!$AA$12,8,IF(C216&lt;=Scenario!$AA$13,9,IF(C216&lt;=Scenario!$AA$14,10,IF(C216&lt;=Scenario!$AA$15,11,IF(C216&lt;=Scenario!$AA$16,12,IF(C216&lt;=Scenario!$AA$17,13,IF(C216&lt;=Scenario!$AA$18,14,15))))))))))))))))</f>
        <v> </v>
      </c>
      <c r="Z216" s="75" t="str">
        <f t="shared" si="14"/>
        <v>#VALUE!</v>
      </c>
      <c r="AA216" s="75" t="str">
        <f t="shared" si="15"/>
        <v>#VALUE!</v>
      </c>
      <c r="AB216" s="95" t="str">
        <f t="shared" si="16"/>
        <v>#VALUE!</v>
      </c>
      <c r="AC216" s="69" t="str">
        <f t="shared" si="17"/>
        <v>missing data</v>
      </c>
      <c r="AD216" s="74" t="str">
        <f t="shared" si="18"/>
        <v>missing data</v>
      </c>
      <c r="AE216" s="75" t="str">
        <f t="shared" si="19"/>
        <v>#VALUE!</v>
      </c>
      <c r="AF216" s="75" t="str">
        <f t="shared" si="20"/>
        <v>#VALUE!</v>
      </c>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5.75" customHeight="1">
      <c r="A217" s="3" t="s">
        <v>1372</v>
      </c>
      <c r="B217" s="57"/>
      <c r="C217" s="58"/>
      <c r="D217" s="58"/>
      <c r="E217" s="59">
        <f t="shared" si="21"/>
        <v>0</v>
      </c>
      <c r="F217" s="60"/>
      <c r="G217" s="61"/>
      <c r="H217" s="61"/>
      <c r="I217" s="62"/>
      <c r="J217" s="63" t="str">
        <f t="shared" si="2"/>
        <v> </v>
      </c>
      <c r="K217" s="64" t="str">
        <f t="shared" si="3"/>
        <v> </v>
      </c>
      <c r="L217" s="64" t="str">
        <f t="shared" si="4"/>
        <v> </v>
      </c>
      <c r="M217" s="64">
        <f t="shared" si="5"/>
        <v>0</v>
      </c>
      <c r="N217" s="65" t="str">
        <f t="shared" si="6"/>
        <v> </v>
      </c>
      <c r="O217" s="65" t="str">
        <f t="shared" si="7"/>
        <v> </v>
      </c>
      <c r="P217" s="66" t="str">
        <f t="shared" si="22"/>
        <v> </v>
      </c>
      <c r="Q217" s="63" t="str">
        <f t="shared" si="9"/>
        <v>#VALUE!</v>
      </c>
      <c r="R217" s="67" t="str">
        <f t="shared" si="10"/>
        <v>#VALUE!</v>
      </c>
      <c r="S217" s="94" t="str">
        <f t="shared" si="11"/>
        <v>#VALUE!</v>
      </c>
      <c r="T217" s="69" t="str">
        <f t="shared" si="12"/>
        <v>donnée(s) manquante(s)</v>
      </c>
      <c r="U217" s="70" t="str">
        <f t="shared" si="13"/>
        <v>donnée(s) manquante(s)</v>
      </c>
      <c r="V217" s="65" t="str">
        <f>IF(ISBLANK(H217)," ",IF(H217&lt;=Scenario!$C$3,0,IF(H217&lt;=Scenario!$C$5,1,IF(H217&lt;=Scenario!$C$6,2,IF(H217&lt;=Scenario!$C$7,3,IF(H217&lt;=Scenario!$C$8,4,5))))))</f>
        <v> </v>
      </c>
      <c r="W217" s="103" t="str">
        <f>IF(ISBLANK(I217)," ",IF(I217&lt;=Scenario!$G$3,0,IF(I217&lt;=Scenario!$G$5,1,2)))</f>
        <v> </v>
      </c>
      <c r="X217" s="71" t="str">
        <f>IF(ISBLANK(F217)," ",IF(F217&lt;=Scenario!$O$3,0,IF(F217&lt;=Scenario!$O$5,1,IF(F217&lt;=Scenario!$O$6,2,IF(F217&lt;=Scenario!$O$7,3,IF(F217&lt;=Scenario!$O$8,4,IF(F217&lt;=Scenario!$O$9,5,IF(F217&lt;=Scenario!$O$10,6,IF(F217&lt;=Scenario!$O$11,7,IF(F217&lt;=Scenario!$O$12,8,IF(F217&lt;=Scenario!$O$13,9,IF(F217&lt;=Scenario!$O$14,10,IF(F217&lt;=Scenario!$O$15,11,IF(F217&lt;=Scenario!$O$16,12,IF(F217&lt;=Scenario!$O$17,13,IF(F217&lt;=Scenario!$O$18,14,IF(F217&lt;=Scenario!$O$19,15,IF(F217&lt;=Scenario!$O$20,16,IF(F217&lt;=Scenario!$O$21,17,IF(F217&lt;=Scenario!$O$22,18,IF(F217&lt;=Scenario!$O$23,19,20)))))))))))))))))))))</f>
        <v> </v>
      </c>
      <c r="Y217" s="71" t="str">
        <f>IF(ISBLANK(C217)," ",IF(C217&lt;=Scenario!$AA$3,0,IF(C217&lt;=Scenario!$AA$5,1,IF(C217&lt;=Scenario!$AA$6,2,IF(C217&lt;=Scenario!$AA$7,3,IF(C217&lt;=Scenario!$AA$8,4,IF(C217&lt;=Scenario!$AA$9,5,IF(C217&lt;=Scenario!$AA$10,6,IF(C217&lt;=Scenario!$AA$11,7,IF(C217&lt;=Scenario!$AA$12,8,IF(C217&lt;=Scenario!$AA$13,9,IF(C217&lt;=Scenario!$AA$14,10,IF(C217&lt;=Scenario!$AA$15,11,IF(C217&lt;=Scenario!$AA$16,12,IF(C217&lt;=Scenario!$AA$17,13,IF(C217&lt;=Scenario!$AA$18,14,15))))))))))))))))</f>
        <v> </v>
      </c>
      <c r="Z217" s="75" t="str">
        <f t="shared" si="14"/>
        <v>#VALUE!</v>
      </c>
      <c r="AA217" s="75" t="str">
        <f t="shared" si="15"/>
        <v>#VALUE!</v>
      </c>
      <c r="AB217" s="95" t="str">
        <f t="shared" si="16"/>
        <v>#VALUE!</v>
      </c>
      <c r="AC217" s="69" t="str">
        <f t="shared" si="17"/>
        <v>missing data</v>
      </c>
      <c r="AD217" s="74" t="str">
        <f t="shared" si="18"/>
        <v>missing data</v>
      </c>
      <c r="AE217" s="75" t="str">
        <f t="shared" si="19"/>
        <v>#VALUE!</v>
      </c>
      <c r="AF217" s="75" t="str">
        <f t="shared" si="20"/>
        <v>#VALUE!</v>
      </c>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5.75" customHeight="1">
      <c r="A218" s="3" t="s">
        <v>1373</v>
      </c>
      <c r="B218" s="57"/>
      <c r="C218" s="58"/>
      <c r="D218" s="58"/>
      <c r="E218" s="59">
        <f t="shared" si="21"/>
        <v>0</v>
      </c>
      <c r="F218" s="60"/>
      <c r="G218" s="61"/>
      <c r="H218" s="61"/>
      <c r="I218" s="62"/>
      <c r="J218" s="63" t="str">
        <f t="shared" si="2"/>
        <v> </v>
      </c>
      <c r="K218" s="64" t="str">
        <f t="shared" si="3"/>
        <v> </v>
      </c>
      <c r="L218" s="64" t="str">
        <f t="shared" si="4"/>
        <v> </v>
      </c>
      <c r="M218" s="64">
        <f t="shared" si="5"/>
        <v>0</v>
      </c>
      <c r="N218" s="65" t="str">
        <f t="shared" si="6"/>
        <v> </v>
      </c>
      <c r="O218" s="65" t="str">
        <f t="shared" si="7"/>
        <v> </v>
      </c>
      <c r="P218" s="66" t="str">
        <f t="shared" si="22"/>
        <v> </v>
      </c>
      <c r="Q218" s="63" t="str">
        <f t="shared" si="9"/>
        <v>#VALUE!</v>
      </c>
      <c r="R218" s="67" t="str">
        <f t="shared" si="10"/>
        <v>#VALUE!</v>
      </c>
      <c r="S218" s="94" t="str">
        <f t="shared" si="11"/>
        <v>#VALUE!</v>
      </c>
      <c r="T218" s="69" t="str">
        <f t="shared" si="12"/>
        <v>donnée(s) manquante(s)</v>
      </c>
      <c r="U218" s="70" t="str">
        <f t="shared" si="13"/>
        <v>donnée(s) manquante(s)</v>
      </c>
      <c r="V218" s="65" t="str">
        <f>IF(ISBLANK(H218)," ",IF(H218&lt;=Scenario!$C$3,0,IF(H218&lt;=Scenario!$C$5,1,IF(H218&lt;=Scenario!$C$6,2,IF(H218&lt;=Scenario!$C$7,3,IF(H218&lt;=Scenario!$C$8,4,5))))))</f>
        <v> </v>
      </c>
      <c r="W218" s="103" t="str">
        <f>IF(ISBLANK(I218)," ",IF(I218&lt;=Scenario!$G$3,0,IF(I218&lt;=Scenario!$G$5,1,2)))</f>
        <v> </v>
      </c>
      <c r="X218" s="71" t="str">
        <f>IF(ISBLANK(F218)," ",IF(F218&lt;=Scenario!$O$3,0,IF(F218&lt;=Scenario!$O$5,1,IF(F218&lt;=Scenario!$O$6,2,IF(F218&lt;=Scenario!$O$7,3,IF(F218&lt;=Scenario!$O$8,4,IF(F218&lt;=Scenario!$O$9,5,IF(F218&lt;=Scenario!$O$10,6,IF(F218&lt;=Scenario!$O$11,7,IF(F218&lt;=Scenario!$O$12,8,IF(F218&lt;=Scenario!$O$13,9,IF(F218&lt;=Scenario!$O$14,10,IF(F218&lt;=Scenario!$O$15,11,IF(F218&lt;=Scenario!$O$16,12,IF(F218&lt;=Scenario!$O$17,13,IF(F218&lt;=Scenario!$O$18,14,IF(F218&lt;=Scenario!$O$19,15,IF(F218&lt;=Scenario!$O$20,16,IF(F218&lt;=Scenario!$O$21,17,IF(F218&lt;=Scenario!$O$22,18,IF(F218&lt;=Scenario!$O$23,19,20)))))))))))))))))))))</f>
        <v> </v>
      </c>
      <c r="Y218" s="71" t="str">
        <f>IF(ISBLANK(C218)," ",IF(C218&lt;=Scenario!$AA$3,0,IF(C218&lt;=Scenario!$AA$5,1,IF(C218&lt;=Scenario!$AA$6,2,IF(C218&lt;=Scenario!$AA$7,3,IF(C218&lt;=Scenario!$AA$8,4,IF(C218&lt;=Scenario!$AA$9,5,IF(C218&lt;=Scenario!$AA$10,6,IF(C218&lt;=Scenario!$AA$11,7,IF(C218&lt;=Scenario!$AA$12,8,IF(C218&lt;=Scenario!$AA$13,9,IF(C218&lt;=Scenario!$AA$14,10,IF(C218&lt;=Scenario!$AA$15,11,IF(C218&lt;=Scenario!$AA$16,12,IF(C218&lt;=Scenario!$AA$17,13,IF(C218&lt;=Scenario!$AA$18,14,15))))))))))))))))</f>
        <v> </v>
      </c>
      <c r="Z218" s="75" t="str">
        <f t="shared" si="14"/>
        <v>#VALUE!</v>
      </c>
      <c r="AA218" s="75" t="str">
        <f t="shared" si="15"/>
        <v>#VALUE!</v>
      </c>
      <c r="AB218" s="95" t="str">
        <f t="shared" si="16"/>
        <v>#VALUE!</v>
      </c>
      <c r="AC218" s="69" t="str">
        <f t="shared" si="17"/>
        <v>missing data</v>
      </c>
      <c r="AD218" s="74" t="str">
        <f t="shared" si="18"/>
        <v>missing data</v>
      </c>
      <c r="AE218" s="75" t="str">
        <f t="shared" si="19"/>
        <v>#VALUE!</v>
      </c>
      <c r="AF218" s="75" t="str">
        <f t="shared" si="20"/>
        <v>#VALUE!</v>
      </c>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5.75" customHeight="1">
      <c r="A219" s="3" t="s">
        <v>1374</v>
      </c>
      <c r="B219" s="57"/>
      <c r="C219" s="58"/>
      <c r="D219" s="58"/>
      <c r="E219" s="59">
        <f t="shared" si="21"/>
        <v>0</v>
      </c>
      <c r="F219" s="60"/>
      <c r="G219" s="61"/>
      <c r="H219" s="61"/>
      <c r="I219" s="62"/>
      <c r="J219" s="63" t="str">
        <f t="shared" si="2"/>
        <v> </v>
      </c>
      <c r="K219" s="64" t="str">
        <f t="shared" si="3"/>
        <v> </v>
      </c>
      <c r="L219" s="64" t="str">
        <f t="shared" si="4"/>
        <v> </v>
      </c>
      <c r="M219" s="64">
        <f t="shared" si="5"/>
        <v>0</v>
      </c>
      <c r="N219" s="65" t="str">
        <f t="shared" si="6"/>
        <v> </v>
      </c>
      <c r="O219" s="65" t="str">
        <f t="shared" si="7"/>
        <v> </v>
      </c>
      <c r="P219" s="66" t="str">
        <f t="shared" si="22"/>
        <v> </v>
      </c>
      <c r="Q219" s="63" t="str">
        <f t="shared" si="9"/>
        <v>#VALUE!</v>
      </c>
      <c r="R219" s="67" t="str">
        <f t="shared" si="10"/>
        <v>#VALUE!</v>
      </c>
      <c r="S219" s="94" t="str">
        <f t="shared" si="11"/>
        <v>#VALUE!</v>
      </c>
      <c r="T219" s="69" t="str">
        <f t="shared" si="12"/>
        <v>donnée(s) manquante(s)</v>
      </c>
      <c r="U219" s="70" t="str">
        <f t="shared" si="13"/>
        <v>donnée(s) manquante(s)</v>
      </c>
      <c r="V219" s="65" t="str">
        <f>IF(ISBLANK(H219)," ",IF(H219&lt;=Scenario!$C$3,0,IF(H219&lt;=Scenario!$C$5,1,IF(H219&lt;=Scenario!$C$6,2,IF(H219&lt;=Scenario!$C$7,3,IF(H219&lt;=Scenario!$C$8,4,5))))))</f>
        <v> </v>
      </c>
      <c r="W219" s="103" t="str">
        <f>IF(ISBLANK(I219)," ",IF(I219&lt;=Scenario!$G$3,0,IF(I219&lt;=Scenario!$G$5,1,2)))</f>
        <v> </v>
      </c>
      <c r="X219" s="71" t="str">
        <f>IF(ISBLANK(F219)," ",IF(F219&lt;=Scenario!$O$3,0,IF(F219&lt;=Scenario!$O$5,1,IF(F219&lt;=Scenario!$O$6,2,IF(F219&lt;=Scenario!$O$7,3,IF(F219&lt;=Scenario!$O$8,4,IF(F219&lt;=Scenario!$O$9,5,IF(F219&lt;=Scenario!$O$10,6,IF(F219&lt;=Scenario!$O$11,7,IF(F219&lt;=Scenario!$O$12,8,IF(F219&lt;=Scenario!$O$13,9,IF(F219&lt;=Scenario!$O$14,10,IF(F219&lt;=Scenario!$O$15,11,IF(F219&lt;=Scenario!$O$16,12,IF(F219&lt;=Scenario!$O$17,13,IF(F219&lt;=Scenario!$O$18,14,IF(F219&lt;=Scenario!$O$19,15,IF(F219&lt;=Scenario!$O$20,16,IF(F219&lt;=Scenario!$O$21,17,IF(F219&lt;=Scenario!$O$22,18,IF(F219&lt;=Scenario!$O$23,19,20)))))))))))))))))))))</f>
        <v> </v>
      </c>
      <c r="Y219" s="71" t="str">
        <f>IF(ISBLANK(C219)," ",IF(C219&lt;=Scenario!$AA$3,0,IF(C219&lt;=Scenario!$AA$5,1,IF(C219&lt;=Scenario!$AA$6,2,IF(C219&lt;=Scenario!$AA$7,3,IF(C219&lt;=Scenario!$AA$8,4,IF(C219&lt;=Scenario!$AA$9,5,IF(C219&lt;=Scenario!$AA$10,6,IF(C219&lt;=Scenario!$AA$11,7,IF(C219&lt;=Scenario!$AA$12,8,IF(C219&lt;=Scenario!$AA$13,9,IF(C219&lt;=Scenario!$AA$14,10,IF(C219&lt;=Scenario!$AA$15,11,IF(C219&lt;=Scenario!$AA$16,12,IF(C219&lt;=Scenario!$AA$17,13,IF(C219&lt;=Scenario!$AA$18,14,15))))))))))))))))</f>
        <v> </v>
      </c>
      <c r="Z219" s="75" t="str">
        <f t="shared" si="14"/>
        <v>#VALUE!</v>
      </c>
      <c r="AA219" s="75" t="str">
        <f t="shared" si="15"/>
        <v>#VALUE!</v>
      </c>
      <c r="AB219" s="95" t="str">
        <f t="shared" si="16"/>
        <v>#VALUE!</v>
      </c>
      <c r="AC219" s="69" t="str">
        <f t="shared" si="17"/>
        <v>missing data</v>
      </c>
      <c r="AD219" s="74" t="str">
        <f t="shared" si="18"/>
        <v>missing data</v>
      </c>
      <c r="AE219" s="75" t="str">
        <f t="shared" si="19"/>
        <v>#VALUE!</v>
      </c>
      <c r="AF219" s="75" t="str">
        <f t="shared" si="20"/>
        <v>#VALUE!</v>
      </c>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5.75" customHeight="1">
      <c r="A220" s="3" t="s">
        <v>1375</v>
      </c>
      <c r="B220" s="57"/>
      <c r="C220" s="58"/>
      <c r="D220" s="58"/>
      <c r="E220" s="59">
        <f t="shared" si="21"/>
        <v>0</v>
      </c>
      <c r="F220" s="60"/>
      <c r="G220" s="61"/>
      <c r="H220" s="61"/>
      <c r="I220" s="62"/>
      <c r="J220" s="63" t="str">
        <f t="shared" si="2"/>
        <v> </v>
      </c>
      <c r="K220" s="64" t="str">
        <f t="shared" si="3"/>
        <v> </v>
      </c>
      <c r="L220" s="64" t="str">
        <f t="shared" si="4"/>
        <v> </v>
      </c>
      <c r="M220" s="64">
        <f t="shared" si="5"/>
        <v>0</v>
      </c>
      <c r="N220" s="65" t="str">
        <f t="shared" si="6"/>
        <v> </v>
      </c>
      <c r="O220" s="65" t="str">
        <f t="shared" si="7"/>
        <v> </v>
      </c>
      <c r="P220" s="66" t="str">
        <f t="shared" si="22"/>
        <v> </v>
      </c>
      <c r="Q220" s="63" t="str">
        <f t="shared" si="9"/>
        <v>#VALUE!</v>
      </c>
      <c r="R220" s="67" t="str">
        <f t="shared" si="10"/>
        <v>#VALUE!</v>
      </c>
      <c r="S220" s="94" t="str">
        <f t="shared" si="11"/>
        <v>#VALUE!</v>
      </c>
      <c r="T220" s="69" t="str">
        <f t="shared" si="12"/>
        <v>donnée(s) manquante(s)</v>
      </c>
      <c r="U220" s="70" t="str">
        <f t="shared" si="13"/>
        <v>donnée(s) manquante(s)</v>
      </c>
      <c r="V220" s="65" t="str">
        <f>IF(ISBLANK(H220)," ",IF(H220&lt;=Scenario!$C$3,0,IF(H220&lt;=Scenario!$C$5,1,IF(H220&lt;=Scenario!$C$6,2,IF(H220&lt;=Scenario!$C$7,3,IF(H220&lt;=Scenario!$C$8,4,5))))))</f>
        <v> </v>
      </c>
      <c r="W220" s="103" t="str">
        <f>IF(ISBLANK(I220)," ",IF(I220&lt;=Scenario!$G$3,0,IF(I220&lt;=Scenario!$G$5,1,2)))</f>
        <v> </v>
      </c>
      <c r="X220" s="71" t="str">
        <f>IF(ISBLANK(F220)," ",IF(F220&lt;=Scenario!$O$3,0,IF(F220&lt;=Scenario!$O$5,1,IF(F220&lt;=Scenario!$O$6,2,IF(F220&lt;=Scenario!$O$7,3,IF(F220&lt;=Scenario!$O$8,4,IF(F220&lt;=Scenario!$O$9,5,IF(F220&lt;=Scenario!$O$10,6,IF(F220&lt;=Scenario!$O$11,7,IF(F220&lt;=Scenario!$O$12,8,IF(F220&lt;=Scenario!$O$13,9,IF(F220&lt;=Scenario!$O$14,10,IF(F220&lt;=Scenario!$O$15,11,IF(F220&lt;=Scenario!$O$16,12,IF(F220&lt;=Scenario!$O$17,13,IF(F220&lt;=Scenario!$O$18,14,IF(F220&lt;=Scenario!$O$19,15,IF(F220&lt;=Scenario!$O$20,16,IF(F220&lt;=Scenario!$O$21,17,IF(F220&lt;=Scenario!$O$22,18,IF(F220&lt;=Scenario!$O$23,19,20)))))))))))))))))))))</f>
        <v> </v>
      </c>
      <c r="Y220" s="71" t="str">
        <f>IF(ISBLANK(C220)," ",IF(C220&lt;=Scenario!$AA$3,0,IF(C220&lt;=Scenario!$AA$5,1,IF(C220&lt;=Scenario!$AA$6,2,IF(C220&lt;=Scenario!$AA$7,3,IF(C220&lt;=Scenario!$AA$8,4,IF(C220&lt;=Scenario!$AA$9,5,IF(C220&lt;=Scenario!$AA$10,6,IF(C220&lt;=Scenario!$AA$11,7,IF(C220&lt;=Scenario!$AA$12,8,IF(C220&lt;=Scenario!$AA$13,9,IF(C220&lt;=Scenario!$AA$14,10,IF(C220&lt;=Scenario!$AA$15,11,IF(C220&lt;=Scenario!$AA$16,12,IF(C220&lt;=Scenario!$AA$17,13,IF(C220&lt;=Scenario!$AA$18,14,15))))))))))))))))</f>
        <v> </v>
      </c>
      <c r="Z220" s="75" t="str">
        <f t="shared" si="14"/>
        <v>#VALUE!</v>
      </c>
      <c r="AA220" s="75" t="str">
        <f t="shared" si="15"/>
        <v>#VALUE!</v>
      </c>
      <c r="AB220" s="95" t="str">
        <f t="shared" si="16"/>
        <v>#VALUE!</v>
      </c>
      <c r="AC220" s="69" t="str">
        <f t="shared" si="17"/>
        <v>missing data</v>
      </c>
      <c r="AD220" s="74" t="str">
        <f t="shared" si="18"/>
        <v>missing data</v>
      </c>
      <c r="AE220" s="75" t="str">
        <f t="shared" si="19"/>
        <v>#VALUE!</v>
      </c>
      <c r="AF220" s="75" t="str">
        <f t="shared" si="20"/>
        <v>#VALUE!</v>
      </c>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5.75" customHeight="1">
      <c r="A221" s="3" t="s">
        <v>1376</v>
      </c>
      <c r="B221" s="57"/>
      <c r="C221" s="58"/>
      <c r="D221" s="58"/>
      <c r="E221" s="59">
        <f t="shared" si="21"/>
        <v>0</v>
      </c>
      <c r="F221" s="60"/>
      <c r="G221" s="61"/>
      <c r="H221" s="61"/>
      <c r="I221" s="62"/>
      <c r="J221" s="63" t="str">
        <f t="shared" si="2"/>
        <v> </v>
      </c>
      <c r="K221" s="64" t="str">
        <f t="shared" si="3"/>
        <v> </v>
      </c>
      <c r="L221" s="64" t="str">
        <f t="shared" si="4"/>
        <v> </v>
      </c>
      <c r="M221" s="64">
        <f t="shared" si="5"/>
        <v>0</v>
      </c>
      <c r="N221" s="65" t="str">
        <f t="shared" si="6"/>
        <v> </v>
      </c>
      <c r="O221" s="65" t="str">
        <f t="shared" si="7"/>
        <v> </v>
      </c>
      <c r="P221" s="66" t="str">
        <f t="shared" si="22"/>
        <v> </v>
      </c>
      <c r="Q221" s="63" t="str">
        <f t="shared" si="9"/>
        <v>#VALUE!</v>
      </c>
      <c r="R221" s="67" t="str">
        <f t="shared" si="10"/>
        <v>#VALUE!</v>
      </c>
      <c r="S221" s="94" t="str">
        <f t="shared" si="11"/>
        <v>#VALUE!</v>
      </c>
      <c r="T221" s="69" t="str">
        <f t="shared" si="12"/>
        <v>donnée(s) manquante(s)</v>
      </c>
      <c r="U221" s="70" t="str">
        <f t="shared" si="13"/>
        <v>donnée(s) manquante(s)</v>
      </c>
      <c r="V221" s="65" t="str">
        <f>IF(ISBLANK(H221)," ",IF(H221&lt;=Scenario!$C$3,0,IF(H221&lt;=Scenario!$C$5,1,IF(H221&lt;=Scenario!$C$6,2,IF(H221&lt;=Scenario!$C$7,3,IF(H221&lt;=Scenario!$C$8,4,5))))))</f>
        <v> </v>
      </c>
      <c r="W221" s="103" t="str">
        <f>IF(ISBLANK(I221)," ",IF(I221&lt;=Scenario!$G$3,0,IF(I221&lt;=Scenario!$G$5,1,2)))</f>
        <v> </v>
      </c>
      <c r="X221" s="71" t="str">
        <f>IF(ISBLANK(F221)," ",IF(F221&lt;=Scenario!$O$3,0,IF(F221&lt;=Scenario!$O$5,1,IF(F221&lt;=Scenario!$O$6,2,IF(F221&lt;=Scenario!$O$7,3,IF(F221&lt;=Scenario!$O$8,4,IF(F221&lt;=Scenario!$O$9,5,IF(F221&lt;=Scenario!$O$10,6,IF(F221&lt;=Scenario!$O$11,7,IF(F221&lt;=Scenario!$O$12,8,IF(F221&lt;=Scenario!$O$13,9,IF(F221&lt;=Scenario!$O$14,10,IF(F221&lt;=Scenario!$O$15,11,IF(F221&lt;=Scenario!$O$16,12,IF(F221&lt;=Scenario!$O$17,13,IF(F221&lt;=Scenario!$O$18,14,IF(F221&lt;=Scenario!$O$19,15,IF(F221&lt;=Scenario!$O$20,16,IF(F221&lt;=Scenario!$O$21,17,IF(F221&lt;=Scenario!$O$22,18,IF(F221&lt;=Scenario!$O$23,19,20)))))))))))))))))))))</f>
        <v> </v>
      </c>
      <c r="Y221" s="71" t="str">
        <f>IF(ISBLANK(C221)," ",IF(C221&lt;=Scenario!$AA$3,0,IF(C221&lt;=Scenario!$AA$5,1,IF(C221&lt;=Scenario!$AA$6,2,IF(C221&lt;=Scenario!$AA$7,3,IF(C221&lt;=Scenario!$AA$8,4,IF(C221&lt;=Scenario!$AA$9,5,IF(C221&lt;=Scenario!$AA$10,6,IF(C221&lt;=Scenario!$AA$11,7,IF(C221&lt;=Scenario!$AA$12,8,IF(C221&lt;=Scenario!$AA$13,9,IF(C221&lt;=Scenario!$AA$14,10,IF(C221&lt;=Scenario!$AA$15,11,IF(C221&lt;=Scenario!$AA$16,12,IF(C221&lt;=Scenario!$AA$17,13,IF(C221&lt;=Scenario!$AA$18,14,15))))))))))))))))</f>
        <v> </v>
      </c>
      <c r="Z221" s="75" t="str">
        <f t="shared" si="14"/>
        <v>#VALUE!</v>
      </c>
      <c r="AA221" s="75" t="str">
        <f t="shared" si="15"/>
        <v>#VALUE!</v>
      </c>
      <c r="AB221" s="95" t="str">
        <f t="shared" si="16"/>
        <v>#VALUE!</v>
      </c>
      <c r="AC221" s="69" t="str">
        <f t="shared" si="17"/>
        <v>missing data</v>
      </c>
      <c r="AD221" s="74" t="str">
        <f t="shared" si="18"/>
        <v>missing data</v>
      </c>
      <c r="AE221" s="75" t="str">
        <f t="shared" si="19"/>
        <v>#VALUE!</v>
      </c>
      <c r="AF221" s="75" t="str">
        <f t="shared" si="20"/>
        <v>#VALUE!</v>
      </c>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5.75" customHeight="1">
      <c r="A222" s="3" t="s">
        <v>1377</v>
      </c>
      <c r="B222" s="57"/>
      <c r="C222" s="58"/>
      <c r="D222" s="58"/>
      <c r="E222" s="59">
        <f t="shared" si="21"/>
        <v>0</v>
      </c>
      <c r="F222" s="60"/>
      <c r="G222" s="61"/>
      <c r="H222" s="61"/>
      <c r="I222" s="62"/>
      <c r="J222" s="63" t="str">
        <f t="shared" si="2"/>
        <v> </v>
      </c>
      <c r="K222" s="64" t="str">
        <f t="shared" si="3"/>
        <v> </v>
      </c>
      <c r="L222" s="64" t="str">
        <f t="shared" si="4"/>
        <v> </v>
      </c>
      <c r="M222" s="64">
        <f t="shared" si="5"/>
        <v>0</v>
      </c>
      <c r="N222" s="65" t="str">
        <f t="shared" si="6"/>
        <v> </v>
      </c>
      <c r="O222" s="65" t="str">
        <f t="shared" si="7"/>
        <v> </v>
      </c>
      <c r="P222" s="66" t="str">
        <f t="shared" si="22"/>
        <v> </v>
      </c>
      <c r="Q222" s="63" t="str">
        <f t="shared" si="9"/>
        <v>#VALUE!</v>
      </c>
      <c r="R222" s="67" t="str">
        <f t="shared" si="10"/>
        <v>#VALUE!</v>
      </c>
      <c r="S222" s="94" t="str">
        <f t="shared" si="11"/>
        <v>#VALUE!</v>
      </c>
      <c r="T222" s="69" t="str">
        <f t="shared" si="12"/>
        <v>donnée(s) manquante(s)</v>
      </c>
      <c r="U222" s="70" t="str">
        <f t="shared" si="13"/>
        <v>donnée(s) manquante(s)</v>
      </c>
      <c r="V222" s="65" t="str">
        <f>IF(ISBLANK(H222)," ",IF(H222&lt;=Scenario!$C$3,0,IF(H222&lt;=Scenario!$C$5,1,IF(H222&lt;=Scenario!$C$6,2,IF(H222&lt;=Scenario!$C$7,3,IF(H222&lt;=Scenario!$C$8,4,5))))))</f>
        <v> </v>
      </c>
      <c r="W222" s="103" t="str">
        <f>IF(ISBLANK(I222)," ",IF(I222&lt;=Scenario!$G$3,0,IF(I222&lt;=Scenario!$G$5,1,2)))</f>
        <v> </v>
      </c>
      <c r="X222" s="71" t="str">
        <f>IF(ISBLANK(F222)," ",IF(F222&lt;=Scenario!$O$3,0,IF(F222&lt;=Scenario!$O$5,1,IF(F222&lt;=Scenario!$O$6,2,IF(F222&lt;=Scenario!$O$7,3,IF(F222&lt;=Scenario!$O$8,4,IF(F222&lt;=Scenario!$O$9,5,IF(F222&lt;=Scenario!$O$10,6,IF(F222&lt;=Scenario!$O$11,7,IF(F222&lt;=Scenario!$O$12,8,IF(F222&lt;=Scenario!$O$13,9,IF(F222&lt;=Scenario!$O$14,10,IF(F222&lt;=Scenario!$O$15,11,IF(F222&lt;=Scenario!$O$16,12,IF(F222&lt;=Scenario!$O$17,13,IF(F222&lt;=Scenario!$O$18,14,IF(F222&lt;=Scenario!$O$19,15,IF(F222&lt;=Scenario!$O$20,16,IF(F222&lt;=Scenario!$O$21,17,IF(F222&lt;=Scenario!$O$22,18,IF(F222&lt;=Scenario!$O$23,19,20)))))))))))))))))))))</f>
        <v> </v>
      </c>
      <c r="Y222" s="71" t="str">
        <f>IF(ISBLANK(C222)," ",IF(C222&lt;=Scenario!$AA$3,0,IF(C222&lt;=Scenario!$AA$5,1,IF(C222&lt;=Scenario!$AA$6,2,IF(C222&lt;=Scenario!$AA$7,3,IF(C222&lt;=Scenario!$AA$8,4,IF(C222&lt;=Scenario!$AA$9,5,IF(C222&lt;=Scenario!$AA$10,6,IF(C222&lt;=Scenario!$AA$11,7,IF(C222&lt;=Scenario!$AA$12,8,IF(C222&lt;=Scenario!$AA$13,9,IF(C222&lt;=Scenario!$AA$14,10,IF(C222&lt;=Scenario!$AA$15,11,IF(C222&lt;=Scenario!$AA$16,12,IF(C222&lt;=Scenario!$AA$17,13,IF(C222&lt;=Scenario!$AA$18,14,15))))))))))))))))</f>
        <v> </v>
      </c>
      <c r="Z222" s="75" t="str">
        <f t="shared" si="14"/>
        <v>#VALUE!</v>
      </c>
      <c r="AA222" s="75" t="str">
        <f t="shared" si="15"/>
        <v>#VALUE!</v>
      </c>
      <c r="AB222" s="95" t="str">
        <f t="shared" si="16"/>
        <v>#VALUE!</v>
      </c>
      <c r="AC222" s="69" t="str">
        <f t="shared" si="17"/>
        <v>missing data</v>
      </c>
      <c r="AD222" s="74" t="str">
        <f t="shared" si="18"/>
        <v>missing data</v>
      </c>
      <c r="AE222" s="75" t="str">
        <f t="shared" si="19"/>
        <v>#VALUE!</v>
      </c>
      <c r="AF222" s="75" t="str">
        <f t="shared" si="20"/>
        <v>#VALUE!</v>
      </c>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5.75" customHeight="1">
      <c r="A223" s="3" t="s">
        <v>1378</v>
      </c>
      <c r="B223" s="57"/>
      <c r="C223" s="58"/>
      <c r="D223" s="58"/>
      <c r="E223" s="59">
        <f t="shared" si="21"/>
        <v>0</v>
      </c>
      <c r="F223" s="60"/>
      <c r="G223" s="61"/>
      <c r="H223" s="61"/>
      <c r="I223" s="62"/>
      <c r="J223" s="63" t="str">
        <f t="shared" si="2"/>
        <v> </v>
      </c>
      <c r="K223" s="64" t="str">
        <f t="shared" si="3"/>
        <v> </v>
      </c>
      <c r="L223" s="64" t="str">
        <f t="shared" si="4"/>
        <v> </v>
      </c>
      <c r="M223" s="64">
        <f t="shared" si="5"/>
        <v>0</v>
      </c>
      <c r="N223" s="65" t="str">
        <f t="shared" si="6"/>
        <v> </v>
      </c>
      <c r="O223" s="65" t="str">
        <f t="shared" si="7"/>
        <v> </v>
      </c>
      <c r="P223" s="66" t="str">
        <f t="shared" si="22"/>
        <v> </v>
      </c>
      <c r="Q223" s="63" t="str">
        <f t="shared" si="9"/>
        <v>#VALUE!</v>
      </c>
      <c r="R223" s="67" t="str">
        <f t="shared" si="10"/>
        <v>#VALUE!</v>
      </c>
      <c r="S223" s="94" t="str">
        <f t="shared" si="11"/>
        <v>#VALUE!</v>
      </c>
      <c r="T223" s="69" t="str">
        <f t="shared" si="12"/>
        <v>donnée(s) manquante(s)</v>
      </c>
      <c r="U223" s="70" t="str">
        <f t="shared" si="13"/>
        <v>donnée(s) manquante(s)</v>
      </c>
      <c r="V223" s="65" t="str">
        <f>IF(ISBLANK(H223)," ",IF(H223&lt;=Scenario!$C$3,0,IF(H223&lt;=Scenario!$C$5,1,IF(H223&lt;=Scenario!$C$6,2,IF(H223&lt;=Scenario!$C$7,3,IF(H223&lt;=Scenario!$C$8,4,5))))))</f>
        <v> </v>
      </c>
      <c r="W223" s="103" t="str">
        <f>IF(ISBLANK(I223)," ",IF(I223&lt;=Scenario!$G$3,0,IF(I223&lt;=Scenario!$G$5,1,2)))</f>
        <v> </v>
      </c>
      <c r="X223" s="71" t="str">
        <f>IF(ISBLANK(F223)," ",IF(F223&lt;=Scenario!$O$3,0,IF(F223&lt;=Scenario!$O$5,1,IF(F223&lt;=Scenario!$O$6,2,IF(F223&lt;=Scenario!$O$7,3,IF(F223&lt;=Scenario!$O$8,4,IF(F223&lt;=Scenario!$O$9,5,IF(F223&lt;=Scenario!$O$10,6,IF(F223&lt;=Scenario!$O$11,7,IF(F223&lt;=Scenario!$O$12,8,IF(F223&lt;=Scenario!$O$13,9,IF(F223&lt;=Scenario!$O$14,10,IF(F223&lt;=Scenario!$O$15,11,IF(F223&lt;=Scenario!$O$16,12,IF(F223&lt;=Scenario!$O$17,13,IF(F223&lt;=Scenario!$O$18,14,IF(F223&lt;=Scenario!$O$19,15,IF(F223&lt;=Scenario!$O$20,16,IF(F223&lt;=Scenario!$O$21,17,IF(F223&lt;=Scenario!$O$22,18,IF(F223&lt;=Scenario!$O$23,19,20)))))))))))))))))))))</f>
        <v> </v>
      </c>
      <c r="Y223" s="71" t="str">
        <f>IF(ISBLANK(C223)," ",IF(C223&lt;=Scenario!$AA$3,0,IF(C223&lt;=Scenario!$AA$5,1,IF(C223&lt;=Scenario!$AA$6,2,IF(C223&lt;=Scenario!$AA$7,3,IF(C223&lt;=Scenario!$AA$8,4,IF(C223&lt;=Scenario!$AA$9,5,IF(C223&lt;=Scenario!$AA$10,6,IF(C223&lt;=Scenario!$AA$11,7,IF(C223&lt;=Scenario!$AA$12,8,IF(C223&lt;=Scenario!$AA$13,9,IF(C223&lt;=Scenario!$AA$14,10,IF(C223&lt;=Scenario!$AA$15,11,IF(C223&lt;=Scenario!$AA$16,12,IF(C223&lt;=Scenario!$AA$17,13,IF(C223&lt;=Scenario!$AA$18,14,15))))))))))))))))</f>
        <v> </v>
      </c>
      <c r="Z223" s="75" t="str">
        <f t="shared" si="14"/>
        <v>#VALUE!</v>
      </c>
      <c r="AA223" s="75" t="str">
        <f t="shared" si="15"/>
        <v>#VALUE!</v>
      </c>
      <c r="AB223" s="95" t="str">
        <f t="shared" si="16"/>
        <v>#VALUE!</v>
      </c>
      <c r="AC223" s="69" t="str">
        <f t="shared" si="17"/>
        <v>missing data</v>
      </c>
      <c r="AD223" s="74" t="str">
        <f t="shared" si="18"/>
        <v>missing data</v>
      </c>
      <c r="AE223" s="75" t="str">
        <f t="shared" si="19"/>
        <v>#VALUE!</v>
      </c>
      <c r="AF223" s="75" t="str">
        <f t="shared" si="20"/>
        <v>#VALUE!</v>
      </c>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5.75" customHeight="1">
      <c r="A224" s="3" t="s">
        <v>1379</v>
      </c>
      <c r="B224" s="57"/>
      <c r="C224" s="58"/>
      <c r="D224" s="58"/>
      <c r="E224" s="59">
        <f t="shared" si="21"/>
        <v>0</v>
      </c>
      <c r="F224" s="60"/>
      <c r="G224" s="61"/>
      <c r="H224" s="61"/>
      <c r="I224" s="62"/>
      <c r="J224" s="63" t="str">
        <f t="shared" si="2"/>
        <v> </v>
      </c>
      <c r="K224" s="64" t="str">
        <f t="shared" si="3"/>
        <v> </v>
      </c>
      <c r="L224" s="64" t="str">
        <f t="shared" si="4"/>
        <v> </v>
      </c>
      <c r="M224" s="64">
        <f t="shared" si="5"/>
        <v>0</v>
      </c>
      <c r="N224" s="65" t="str">
        <f t="shared" si="6"/>
        <v> </v>
      </c>
      <c r="O224" s="65" t="str">
        <f t="shared" si="7"/>
        <v> </v>
      </c>
      <c r="P224" s="66" t="str">
        <f t="shared" si="22"/>
        <v> </v>
      </c>
      <c r="Q224" s="63" t="str">
        <f t="shared" si="9"/>
        <v>#VALUE!</v>
      </c>
      <c r="R224" s="67" t="str">
        <f t="shared" si="10"/>
        <v>#VALUE!</v>
      </c>
      <c r="S224" s="94" t="str">
        <f t="shared" si="11"/>
        <v>#VALUE!</v>
      </c>
      <c r="T224" s="69" t="str">
        <f t="shared" si="12"/>
        <v>donnée(s) manquante(s)</v>
      </c>
      <c r="U224" s="70" t="str">
        <f t="shared" si="13"/>
        <v>donnée(s) manquante(s)</v>
      </c>
      <c r="V224" s="65" t="str">
        <f>IF(ISBLANK(H224)," ",IF(H224&lt;=Scenario!$C$3,0,IF(H224&lt;=Scenario!$C$5,1,IF(H224&lt;=Scenario!$C$6,2,IF(H224&lt;=Scenario!$C$7,3,IF(H224&lt;=Scenario!$C$8,4,5))))))</f>
        <v> </v>
      </c>
      <c r="W224" s="103" t="str">
        <f>IF(ISBLANK(I224)," ",IF(I224&lt;=Scenario!$G$3,0,IF(I224&lt;=Scenario!$G$5,1,2)))</f>
        <v> </v>
      </c>
      <c r="X224" s="71" t="str">
        <f>IF(ISBLANK(F224)," ",IF(F224&lt;=Scenario!$O$3,0,IF(F224&lt;=Scenario!$O$5,1,IF(F224&lt;=Scenario!$O$6,2,IF(F224&lt;=Scenario!$O$7,3,IF(F224&lt;=Scenario!$O$8,4,IF(F224&lt;=Scenario!$O$9,5,IF(F224&lt;=Scenario!$O$10,6,IF(F224&lt;=Scenario!$O$11,7,IF(F224&lt;=Scenario!$O$12,8,IF(F224&lt;=Scenario!$O$13,9,IF(F224&lt;=Scenario!$O$14,10,IF(F224&lt;=Scenario!$O$15,11,IF(F224&lt;=Scenario!$O$16,12,IF(F224&lt;=Scenario!$O$17,13,IF(F224&lt;=Scenario!$O$18,14,IF(F224&lt;=Scenario!$O$19,15,IF(F224&lt;=Scenario!$O$20,16,IF(F224&lt;=Scenario!$O$21,17,IF(F224&lt;=Scenario!$O$22,18,IF(F224&lt;=Scenario!$O$23,19,20)))))))))))))))))))))</f>
        <v> </v>
      </c>
      <c r="Y224" s="71" t="str">
        <f>IF(ISBLANK(C224)," ",IF(C224&lt;=Scenario!$AA$3,0,IF(C224&lt;=Scenario!$AA$5,1,IF(C224&lt;=Scenario!$AA$6,2,IF(C224&lt;=Scenario!$AA$7,3,IF(C224&lt;=Scenario!$AA$8,4,IF(C224&lt;=Scenario!$AA$9,5,IF(C224&lt;=Scenario!$AA$10,6,IF(C224&lt;=Scenario!$AA$11,7,IF(C224&lt;=Scenario!$AA$12,8,IF(C224&lt;=Scenario!$AA$13,9,IF(C224&lt;=Scenario!$AA$14,10,IF(C224&lt;=Scenario!$AA$15,11,IF(C224&lt;=Scenario!$AA$16,12,IF(C224&lt;=Scenario!$AA$17,13,IF(C224&lt;=Scenario!$AA$18,14,15))))))))))))))))</f>
        <v> </v>
      </c>
      <c r="Z224" s="75" t="str">
        <f t="shared" si="14"/>
        <v>#VALUE!</v>
      </c>
      <c r="AA224" s="75" t="str">
        <f t="shared" si="15"/>
        <v>#VALUE!</v>
      </c>
      <c r="AB224" s="95" t="str">
        <f t="shared" si="16"/>
        <v>#VALUE!</v>
      </c>
      <c r="AC224" s="69" t="str">
        <f t="shared" si="17"/>
        <v>missing data</v>
      </c>
      <c r="AD224" s="74" t="str">
        <f t="shared" si="18"/>
        <v>missing data</v>
      </c>
      <c r="AE224" s="75" t="str">
        <f t="shared" si="19"/>
        <v>#VALUE!</v>
      </c>
      <c r="AF224" s="75" t="str">
        <f t="shared" si="20"/>
        <v>#VALUE!</v>
      </c>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5.75" customHeight="1">
      <c r="A225" s="3" t="s">
        <v>1380</v>
      </c>
      <c r="B225" s="57"/>
      <c r="C225" s="58"/>
      <c r="D225" s="58"/>
      <c r="E225" s="59">
        <f t="shared" si="21"/>
        <v>0</v>
      </c>
      <c r="F225" s="60"/>
      <c r="G225" s="61"/>
      <c r="H225" s="61"/>
      <c r="I225" s="62"/>
      <c r="J225" s="63" t="str">
        <f t="shared" si="2"/>
        <v> </v>
      </c>
      <c r="K225" s="64" t="str">
        <f t="shared" si="3"/>
        <v> </v>
      </c>
      <c r="L225" s="64" t="str">
        <f t="shared" si="4"/>
        <v> </v>
      </c>
      <c r="M225" s="64">
        <f t="shared" si="5"/>
        <v>0</v>
      </c>
      <c r="N225" s="65" t="str">
        <f t="shared" si="6"/>
        <v> </v>
      </c>
      <c r="O225" s="65" t="str">
        <f t="shared" si="7"/>
        <v> </v>
      </c>
      <c r="P225" s="66" t="str">
        <f t="shared" si="22"/>
        <v> </v>
      </c>
      <c r="Q225" s="63" t="str">
        <f t="shared" si="9"/>
        <v>#VALUE!</v>
      </c>
      <c r="R225" s="67" t="str">
        <f t="shared" si="10"/>
        <v>#VALUE!</v>
      </c>
      <c r="S225" s="94" t="str">
        <f t="shared" si="11"/>
        <v>#VALUE!</v>
      </c>
      <c r="T225" s="69" t="str">
        <f t="shared" si="12"/>
        <v>donnée(s) manquante(s)</v>
      </c>
      <c r="U225" s="70" t="str">
        <f t="shared" si="13"/>
        <v>donnée(s) manquante(s)</v>
      </c>
      <c r="V225" s="65" t="str">
        <f>IF(ISBLANK(H225)," ",IF(H225&lt;=Scenario!$C$3,0,IF(H225&lt;=Scenario!$C$5,1,IF(H225&lt;=Scenario!$C$6,2,IF(H225&lt;=Scenario!$C$7,3,IF(H225&lt;=Scenario!$C$8,4,5))))))</f>
        <v> </v>
      </c>
      <c r="W225" s="103" t="str">
        <f>IF(ISBLANK(I225)," ",IF(I225&lt;=Scenario!$G$3,0,IF(I225&lt;=Scenario!$G$5,1,2)))</f>
        <v> </v>
      </c>
      <c r="X225" s="71" t="str">
        <f>IF(ISBLANK(F225)," ",IF(F225&lt;=Scenario!$O$3,0,IF(F225&lt;=Scenario!$O$5,1,IF(F225&lt;=Scenario!$O$6,2,IF(F225&lt;=Scenario!$O$7,3,IF(F225&lt;=Scenario!$O$8,4,IF(F225&lt;=Scenario!$O$9,5,IF(F225&lt;=Scenario!$O$10,6,IF(F225&lt;=Scenario!$O$11,7,IF(F225&lt;=Scenario!$O$12,8,IF(F225&lt;=Scenario!$O$13,9,IF(F225&lt;=Scenario!$O$14,10,IF(F225&lt;=Scenario!$O$15,11,IF(F225&lt;=Scenario!$O$16,12,IF(F225&lt;=Scenario!$O$17,13,IF(F225&lt;=Scenario!$O$18,14,IF(F225&lt;=Scenario!$O$19,15,IF(F225&lt;=Scenario!$O$20,16,IF(F225&lt;=Scenario!$O$21,17,IF(F225&lt;=Scenario!$O$22,18,IF(F225&lt;=Scenario!$O$23,19,20)))))))))))))))))))))</f>
        <v> </v>
      </c>
      <c r="Y225" s="71" t="str">
        <f>IF(ISBLANK(C225)," ",IF(C225&lt;=Scenario!$AA$3,0,IF(C225&lt;=Scenario!$AA$5,1,IF(C225&lt;=Scenario!$AA$6,2,IF(C225&lt;=Scenario!$AA$7,3,IF(C225&lt;=Scenario!$AA$8,4,IF(C225&lt;=Scenario!$AA$9,5,IF(C225&lt;=Scenario!$AA$10,6,IF(C225&lt;=Scenario!$AA$11,7,IF(C225&lt;=Scenario!$AA$12,8,IF(C225&lt;=Scenario!$AA$13,9,IF(C225&lt;=Scenario!$AA$14,10,IF(C225&lt;=Scenario!$AA$15,11,IF(C225&lt;=Scenario!$AA$16,12,IF(C225&lt;=Scenario!$AA$17,13,IF(C225&lt;=Scenario!$AA$18,14,15))))))))))))))))</f>
        <v> </v>
      </c>
      <c r="Z225" s="75" t="str">
        <f t="shared" si="14"/>
        <v>#VALUE!</v>
      </c>
      <c r="AA225" s="75" t="str">
        <f t="shared" si="15"/>
        <v>#VALUE!</v>
      </c>
      <c r="AB225" s="95" t="str">
        <f t="shared" si="16"/>
        <v>#VALUE!</v>
      </c>
      <c r="AC225" s="69" t="str">
        <f t="shared" si="17"/>
        <v>missing data</v>
      </c>
      <c r="AD225" s="74" t="str">
        <f t="shared" si="18"/>
        <v>missing data</v>
      </c>
      <c r="AE225" s="75" t="str">
        <f t="shared" si="19"/>
        <v>#VALUE!</v>
      </c>
      <c r="AF225" s="75" t="str">
        <f t="shared" si="20"/>
        <v>#VALUE!</v>
      </c>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5.75" customHeight="1">
      <c r="A226" s="3" t="s">
        <v>1381</v>
      </c>
      <c r="B226" s="57"/>
      <c r="C226" s="58"/>
      <c r="D226" s="58"/>
      <c r="E226" s="59">
        <f t="shared" si="21"/>
        <v>0</v>
      </c>
      <c r="F226" s="60"/>
      <c r="G226" s="61"/>
      <c r="H226" s="61"/>
      <c r="I226" s="62"/>
      <c r="J226" s="63" t="str">
        <f t="shared" si="2"/>
        <v> </v>
      </c>
      <c r="K226" s="64" t="str">
        <f t="shared" si="3"/>
        <v> </v>
      </c>
      <c r="L226" s="64" t="str">
        <f t="shared" si="4"/>
        <v> </v>
      </c>
      <c r="M226" s="64">
        <f t="shared" si="5"/>
        <v>0</v>
      </c>
      <c r="N226" s="65" t="str">
        <f t="shared" si="6"/>
        <v> </v>
      </c>
      <c r="O226" s="65" t="str">
        <f t="shared" si="7"/>
        <v> </v>
      </c>
      <c r="P226" s="66" t="str">
        <f t="shared" si="22"/>
        <v> </v>
      </c>
      <c r="Q226" s="63" t="str">
        <f t="shared" si="9"/>
        <v>#VALUE!</v>
      </c>
      <c r="R226" s="67" t="str">
        <f t="shared" si="10"/>
        <v>#VALUE!</v>
      </c>
      <c r="S226" s="94" t="str">
        <f t="shared" si="11"/>
        <v>#VALUE!</v>
      </c>
      <c r="T226" s="69" t="str">
        <f t="shared" si="12"/>
        <v>donnée(s) manquante(s)</v>
      </c>
      <c r="U226" s="70" t="str">
        <f t="shared" si="13"/>
        <v>donnée(s) manquante(s)</v>
      </c>
      <c r="V226" s="65" t="str">
        <f>IF(ISBLANK(H226)," ",IF(H226&lt;=Scenario!$C$3,0,IF(H226&lt;=Scenario!$C$5,1,IF(H226&lt;=Scenario!$C$6,2,IF(H226&lt;=Scenario!$C$7,3,IF(H226&lt;=Scenario!$C$8,4,5))))))</f>
        <v> </v>
      </c>
      <c r="W226" s="103" t="str">
        <f>IF(ISBLANK(I226)," ",IF(I226&lt;=Scenario!$G$3,0,IF(I226&lt;=Scenario!$G$5,1,2)))</f>
        <v> </v>
      </c>
      <c r="X226" s="71" t="str">
        <f>IF(ISBLANK(F226)," ",IF(F226&lt;=Scenario!$O$3,0,IF(F226&lt;=Scenario!$O$5,1,IF(F226&lt;=Scenario!$O$6,2,IF(F226&lt;=Scenario!$O$7,3,IF(F226&lt;=Scenario!$O$8,4,IF(F226&lt;=Scenario!$O$9,5,IF(F226&lt;=Scenario!$O$10,6,IF(F226&lt;=Scenario!$O$11,7,IF(F226&lt;=Scenario!$O$12,8,IF(F226&lt;=Scenario!$O$13,9,IF(F226&lt;=Scenario!$O$14,10,IF(F226&lt;=Scenario!$O$15,11,IF(F226&lt;=Scenario!$O$16,12,IF(F226&lt;=Scenario!$O$17,13,IF(F226&lt;=Scenario!$O$18,14,IF(F226&lt;=Scenario!$O$19,15,IF(F226&lt;=Scenario!$O$20,16,IF(F226&lt;=Scenario!$O$21,17,IF(F226&lt;=Scenario!$O$22,18,IF(F226&lt;=Scenario!$O$23,19,20)))))))))))))))))))))</f>
        <v> </v>
      </c>
      <c r="Y226" s="71" t="str">
        <f>IF(ISBLANK(C226)," ",IF(C226&lt;=Scenario!$AA$3,0,IF(C226&lt;=Scenario!$AA$5,1,IF(C226&lt;=Scenario!$AA$6,2,IF(C226&lt;=Scenario!$AA$7,3,IF(C226&lt;=Scenario!$AA$8,4,IF(C226&lt;=Scenario!$AA$9,5,IF(C226&lt;=Scenario!$AA$10,6,IF(C226&lt;=Scenario!$AA$11,7,IF(C226&lt;=Scenario!$AA$12,8,IF(C226&lt;=Scenario!$AA$13,9,IF(C226&lt;=Scenario!$AA$14,10,IF(C226&lt;=Scenario!$AA$15,11,IF(C226&lt;=Scenario!$AA$16,12,IF(C226&lt;=Scenario!$AA$17,13,IF(C226&lt;=Scenario!$AA$18,14,15))))))))))))))))</f>
        <v> </v>
      </c>
      <c r="Z226" s="75" t="str">
        <f t="shared" si="14"/>
        <v>#VALUE!</v>
      </c>
      <c r="AA226" s="75" t="str">
        <f t="shared" si="15"/>
        <v>#VALUE!</v>
      </c>
      <c r="AB226" s="95" t="str">
        <f t="shared" si="16"/>
        <v>#VALUE!</v>
      </c>
      <c r="AC226" s="69" t="str">
        <f t="shared" si="17"/>
        <v>missing data</v>
      </c>
      <c r="AD226" s="74" t="str">
        <f t="shared" si="18"/>
        <v>missing data</v>
      </c>
      <c r="AE226" s="75" t="str">
        <f t="shared" si="19"/>
        <v>#VALUE!</v>
      </c>
      <c r="AF226" s="75" t="str">
        <f t="shared" si="20"/>
        <v>#VALUE!</v>
      </c>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5.75" customHeight="1">
      <c r="A227" s="3" t="s">
        <v>1382</v>
      </c>
      <c r="B227" s="57"/>
      <c r="C227" s="58"/>
      <c r="D227" s="58"/>
      <c r="E227" s="59">
        <f t="shared" si="21"/>
        <v>0</v>
      </c>
      <c r="F227" s="60"/>
      <c r="G227" s="61"/>
      <c r="H227" s="61"/>
      <c r="I227" s="62"/>
      <c r="J227" s="63" t="str">
        <f t="shared" si="2"/>
        <v> </v>
      </c>
      <c r="K227" s="64" t="str">
        <f t="shared" si="3"/>
        <v> </v>
      </c>
      <c r="L227" s="64" t="str">
        <f t="shared" si="4"/>
        <v> </v>
      </c>
      <c r="M227" s="64">
        <f t="shared" si="5"/>
        <v>0</v>
      </c>
      <c r="N227" s="65" t="str">
        <f t="shared" si="6"/>
        <v> </v>
      </c>
      <c r="O227" s="65" t="str">
        <f t="shared" si="7"/>
        <v> </v>
      </c>
      <c r="P227" s="66" t="str">
        <f t="shared" si="22"/>
        <v> </v>
      </c>
      <c r="Q227" s="63" t="str">
        <f t="shared" si="9"/>
        <v>#VALUE!</v>
      </c>
      <c r="R227" s="67" t="str">
        <f t="shared" si="10"/>
        <v>#VALUE!</v>
      </c>
      <c r="S227" s="94" t="str">
        <f t="shared" si="11"/>
        <v>#VALUE!</v>
      </c>
      <c r="T227" s="69" t="str">
        <f t="shared" si="12"/>
        <v>donnée(s) manquante(s)</v>
      </c>
      <c r="U227" s="70" t="str">
        <f t="shared" si="13"/>
        <v>donnée(s) manquante(s)</v>
      </c>
      <c r="V227" s="65" t="str">
        <f>IF(ISBLANK(H227)," ",IF(H227&lt;=Scenario!$C$3,0,IF(H227&lt;=Scenario!$C$5,1,IF(H227&lt;=Scenario!$C$6,2,IF(H227&lt;=Scenario!$C$7,3,IF(H227&lt;=Scenario!$C$8,4,5))))))</f>
        <v> </v>
      </c>
      <c r="W227" s="103" t="str">
        <f>IF(ISBLANK(I227)," ",IF(I227&lt;=Scenario!$G$3,0,IF(I227&lt;=Scenario!$G$5,1,2)))</f>
        <v> </v>
      </c>
      <c r="X227" s="71" t="str">
        <f>IF(ISBLANK(F227)," ",IF(F227&lt;=Scenario!$O$3,0,IF(F227&lt;=Scenario!$O$5,1,IF(F227&lt;=Scenario!$O$6,2,IF(F227&lt;=Scenario!$O$7,3,IF(F227&lt;=Scenario!$O$8,4,IF(F227&lt;=Scenario!$O$9,5,IF(F227&lt;=Scenario!$O$10,6,IF(F227&lt;=Scenario!$O$11,7,IF(F227&lt;=Scenario!$O$12,8,IF(F227&lt;=Scenario!$O$13,9,IF(F227&lt;=Scenario!$O$14,10,IF(F227&lt;=Scenario!$O$15,11,IF(F227&lt;=Scenario!$O$16,12,IF(F227&lt;=Scenario!$O$17,13,IF(F227&lt;=Scenario!$O$18,14,IF(F227&lt;=Scenario!$O$19,15,IF(F227&lt;=Scenario!$O$20,16,IF(F227&lt;=Scenario!$O$21,17,IF(F227&lt;=Scenario!$O$22,18,IF(F227&lt;=Scenario!$O$23,19,20)))))))))))))))))))))</f>
        <v> </v>
      </c>
      <c r="Y227" s="71" t="str">
        <f>IF(ISBLANK(C227)," ",IF(C227&lt;=Scenario!$AA$3,0,IF(C227&lt;=Scenario!$AA$5,1,IF(C227&lt;=Scenario!$AA$6,2,IF(C227&lt;=Scenario!$AA$7,3,IF(C227&lt;=Scenario!$AA$8,4,IF(C227&lt;=Scenario!$AA$9,5,IF(C227&lt;=Scenario!$AA$10,6,IF(C227&lt;=Scenario!$AA$11,7,IF(C227&lt;=Scenario!$AA$12,8,IF(C227&lt;=Scenario!$AA$13,9,IF(C227&lt;=Scenario!$AA$14,10,IF(C227&lt;=Scenario!$AA$15,11,IF(C227&lt;=Scenario!$AA$16,12,IF(C227&lt;=Scenario!$AA$17,13,IF(C227&lt;=Scenario!$AA$18,14,15))))))))))))))))</f>
        <v> </v>
      </c>
      <c r="Z227" s="75" t="str">
        <f t="shared" si="14"/>
        <v>#VALUE!</v>
      </c>
      <c r="AA227" s="75" t="str">
        <f t="shared" si="15"/>
        <v>#VALUE!</v>
      </c>
      <c r="AB227" s="95" t="str">
        <f t="shared" si="16"/>
        <v>#VALUE!</v>
      </c>
      <c r="AC227" s="69" t="str">
        <f t="shared" si="17"/>
        <v>missing data</v>
      </c>
      <c r="AD227" s="74" t="str">
        <f t="shared" si="18"/>
        <v>missing data</v>
      </c>
      <c r="AE227" s="75" t="str">
        <f t="shared" si="19"/>
        <v>#VALUE!</v>
      </c>
      <c r="AF227" s="75" t="str">
        <f t="shared" si="20"/>
        <v>#VALUE!</v>
      </c>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5.75" customHeight="1">
      <c r="A228" s="3" t="s">
        <v>1383</v>
      </c>
      <c r="B228" s="57"/>
      <c r="C228" s="58"/>
      <c r="D228" s="58"/>
      <c r="E228" s="59">
        <f t="shared" si="21"/>
        <v>0</v>
      </c>
      <c r="F228" s="60"/>
      <c r="G228" s="61"/>
      <c r="H228" s="61"/>
      <c r="I228" s="62"/>
      <c r="J228" s="63" t="str">
        <f t="shared" si="2"/>
        <v> </v>
      </c>
      <c r="K228" s="64" t="str">
        <f t="shared" si="3"/>
        <v> </v>
      </c>
      <c r="L228" s="64" t="str">
        <f t="shared" si="4"/>
        <v> </v>
      </c>
      <c r="M228" s="64">
        <f t="shared" si="5"/>
        <v>0</v>
      </c>
      <c r="N228" s="65" t="str">
        <f t="shared" si="6"/>
        <v> </v>
      </c>
      <c r="O228" s="65" t="str">
        <f t="shared" si="7"/>
        <v> </v>
      </c>
      <c r="P228" s="66" t="str">
        <f t="shared" si="22"/>
        <v> </v>
      </c>
      <c r="Q228" s="63" t="str">
        <f t="shared" si="9"/>
        <v>#VALUE!</v>
      </c>
      <c r="R228" s="67" t="str">
        <f t="shared" si="10"/>
        <v>#VALUE!</v>
      </c>
      <c r="S228" s="94" t="str">
        <f t="shared" si="11"/>
        <v>#VALUE!</v>
      </c>
      <c r="T228" s="69" t="str">
        <f t="shared" si="12"/>
        <v>donnée(s) manquante(s)</v>
      </c>
      <c r="U228" s="70" t="str">
        <f t="shared" si="13"/>
        <v>donnée(s) manquante(s)</v>
      </c>
      <c r="V228" s="65" t="str">
        <f>IF(ISBLANK(H228)," ",IF(H228&lt;=Scenario!$C$3,0,IF(H228&lt;=Scenario!$C$5,1,IF(H228&lt;=Scenario!$C$6,2,IF(H228&lt;=Scenario!$C$7,3,IF(H228&lt;=Scenario!$C$8,4,5))))))</f>
        <v> </v>
      </c>
      <c r="W228" s="103" t="str">
        <f>IF(ISBLANK(I228)," ",IF(I228&lt;=Scenario!$G$3,0,IF(I228&lt;=Scenario!$G$5,1,2)))</f>
        <v> </v>
      </c>
      <c r="X228" s="71" t="str">
        <f>IF(ISBLANK(F228)," ",IF(F228&lt;=Scenario!$O$3,0,IF(F228&lt;=Scenario!$O$5,1,IF(F228&lt;=Scenario!$O$6,2,IF(F228&lt;=Scenario!$O$7,3,IF(F228&lt;=Scenario!$O$8,4,IF(F228&lt;=Scenario!$O$9,5,IF(F228&lt;=Scenario!$O$10,6,IF(F228&lt;=Scenario!$O$11,7,IF(F228&lt;=Scenario!$O$12,8,IF(F228&lt;=Scenario!$O$13,9,IF(F228&lt;=Scenario!$O$14,10,IF(F228&lt;=Scenario!$O$15,11,IF(F228&lt;=Scenario!$O$16,12,IF(F228&lt;=Scenario!$O$17,13,IF(F228&lt;=Scenario!$O$18,14,IF(F228&lt;=Scenario!$O$19,15,IF(F228&lt;=Scenario!$O$20,16,IF(F228&lt;=Scenario!$O$21,17,IF(F228&lt;=Scenario!$O$22,18,IF(F228&lt;=Scenario!$O$23,19,20)))))))))))))))))))))</f>
        <v> </v>
      </c>
      <c r="Y228" s="71" t="str">
        <f>IF(ISBLANK(C228)," ",IF(C228&lt;=Scenario!$AA$3,0,IF(C228&lt;=Scenario!$AA$5,1,IF(C228&lt;=Scenario!$AA$6,2,IF(C228&lt;=Scenario!$AA$7,3,IF(C228&lt;=Scenario!$AA$8,4,IF(C228&lt;=Scenario!$AA$9,5,IF(C228&lt;=Scenario!$AA$10,6,IF(C228&lt;=Scenario!$AA$11,7,IF(C228&lt;=Scenario!$AA$12,8,IF(C228&lt;=Scenario!$AA$13,9,IF(C228&lt;=Scenario!$AA$14,10,IF(C228&lt;=Scenario!$AA$15,11,IF(C228&lt;=Scenario!$AA$16,12,IF(C228&lt;=Scenario!$AA$17,13,IF(C228&lt;=Scenario!$AA$18,14,15))))))))))))))))</f>
        <v> </v>
      </c>
      <c r="Z228" s="75" t="str">
        <f t="shared" si="14"/>
        <v>#VALUE!</v>
      </c>
      <c r="AA228" s="75" t="str">
        <f t="shared" si="15"/>
        <v>#VALUE!</v>
      </c>
      <c r="AB228" s="95" t="str">
        <f t="shared" si="16"/>
        <v>#VALUE!</v>
      </c>
      <c r="AC228" s="69" t="str">
        <f t="shared" si="17"/>
        <v>missing data</v>
      </c>
      <c r="AD228" s="74" t="str">
        <f t="shared" si="18"/>
        <v>missing data</v>
      </c>
      <c r="AE228" s="75" t="str">
        <f t="shared" si="19"/>
        <v>#VALUE!</v>
      </c>
      <c r="AF228" s="75" t="str">
        <f t="shared" si="20"/>
        <v>#VALUE!</v>
      </c>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5.75" customHeight="1">
      <c r="A229" s="3" t="s">
        <v>1384</v>
      </c>
      <c r="B229" s="57"/>
      <c r="C229" s="58"/>
      <c r="D229" s="58"/>
      <c r="E229" s="59">
        <f t="shared" si="21"/>
        <v>0</v>
      </c>
      <c r="F229" s="60"/>
      <c r="G229" s="61"/>
      <c r="H229" s="61"/>
      <c r="I229" s="62"/>
      <c r="J229" s="63" t="str">
        <f t="shared" si="2"/>
        <v> </v>
      </c>
      <c r="K229" s="64" t="str">
        <f t="shared" si="3"/>
        <v> </v>
      </c>
      <c r="L229" s="64" t="str">
        <f t="shared" si="4"/>
        <v> </v>
      </c>
      <c r="M229" s="64">
        <f t="shared" si="5"/>
        <v>0</v>
      </c>
      <c r="N229" s="65" t="str">
        <f t="shared" si="6"/>
        <v> </v>
      </c>
      <c r="O229" s="65" t="str">
        <f t="shared" si="7"/>
        <v> </v>
      </c>
      <c r="P229" s="66" t="str">
        <f t="shared" si="22"/>
        <v> </v>
      </c>
      <c r="Q229" s="63" t="str">
        <f t="shared" si="9"/>
        <v>#VALUE!</v>
      </c>
      <c r="R229" s="67" t="str">
        <f t="shared" si="10"/>
        <v>#VALUE!</v>
      </c>
      <c r="S229" s="94" t="str">
        <f t="shared" si="11"/>
        <v>#VALUE!</v>
      </c>
      <c r="T229" s="69" t="str">
        <f t="shared" si="12"/>
        <v>donnée(s) manquante(s)</v>
      </c>
      <c r="U229" s="70" t="str">
        <f t="shared" si="13"/>
        <v>donnée(s) manquante(s)</v>
      </c>
      <c r="V229" s="65" t="str">
        <f>IF(ISBLANK(H229)," ",IF(H229&lt;=Scenario!$C$3,0,IF(H229&lt;=Scenario!$C$5,1,IF(H229&lt;=Scenario!$C$6,2,IF(H229&lt;=Scenario!$C$7,3,IF(H229&lt;=Scenario!$C$8,4,5))))))</f>
        <v> </v>
      </c>
      <c r="W229" s="103" t="str">
        <f>IF(ISBLANK(I229)," ",IF(I229&lt;=Scenario!$G$3,0,IF(I229&lt;=Scenario!$G$5,1,2)))</f>
        <v> </v>
      </c>
      <c r="X229" s="71" t="str">
        <f>IF(ISBLANK(F229)," ",IF(F229&lt;=Scenario!$O$3,0,IF(F229&lt;=Scenario!$O$5,1,IF(F229&lt;=Scenario!$O$6,2,IF(F229&lt;=Scenario!$O$7,3,IF(F229&lt;=Scenario!$O$8,4,IF(F229&lt;=Scenario!$O$9,5,IF(F229&lt;=Scenario!$O$10,6,IF(F229&lt;=Scenario!$O$11,7,IF(F229&lt;=Scenario!$O$12,8,IF(F229&lt;=Scenario!$O$13,9,IF(F229&lt;=Scenario!$O$14,10,IF(F229&lt;=Scenario!$O$15,11,IF(F229&lt;=Scenario!$O$16,12,IF(F229&lt;=Scenario!$O$17,13,IF(F229&lt;=Scenario!$O$18,14,IF(F229&lt;=Scenario!$O$19,15,IF(F229&lt;=Scenario!$O$20,16,IF(F229&lt;=Scenario!$O$21,17,IF(F229&lt;=Scenario!$O$22,18,IF(F229&lt;=Scenario!$O$23,19,20)))))))))))))))))))))</f>
        <v> </v>
      </c>
      <c r="Y229" s="71" t="str">
        <f>IF(ISBLANK(C229)," ",IF(C229&lt;=Scenario!$AA$3,0,IF(C229&lt;=Scenario!$AA$5,1,IF(C229&lt;=Scenario!$AA$6,2,IF(C229&lt;=Scenario!$AA$7,3,IF(C229&lt;=Scenario!$AA$8,4,IF(C229&lt;=Scenario!$AA$9,5,IF(C229&lt;=Scenario!$AA$10,6,IF(C229&lt;=Scenario!$AA$11,7,IF(C229&lt;=Scenario!$AA$12,8,IF(C229&lt;=Scenario!$AA$13,9,IF(C229&lt;=Scenario!$AA$14,10,IF(C229&lt;=Scenario!$AA$15,11,IF(C229&lt;=Scenario!$AA$16,12,IF(C229&lt;=Scenario!$AA$17,13,IF(C229&lt;=Scenario!$AA$18,14,15))))))))))))))))</f>
        <v> </v>
      </c>
      <c r="Z229" s="75" t="str">
        <f t="shared" si="14"/>
        <v>#VALUE!</v>
      </c>
      <c r="AA229" s="75" t="str">
        <f t="shared" si="15"/>
        <v>#VALUE!</v>
      </c>
      <c r="AB229" s="95" t="str">
        <f t="shared" si="16"/>
        <v>#VALUE!</v>
      </c>
      <c r="AC229" s="69" t="str">
        <f t="shared" si="17"/>
        <v>missing data</v>
      </c>
      <c r="AD229" s="74" t="str">
        <f t="shared" si="18"/>
        <v>missing data</v>
      </c>
      <c r="AE229" s="75" t="str">
        <f t="shared" si="19"/>
        <v>#VALUE!</v>
      </c>
      <c r="AF229" s="75" t="str">
        <f t="shared" si="20"/>
        <v>#VALUE!</v>
      </c>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5.75" customHeight="1">
      <c r="A230" s="3" t="s">
        <v>1385</v>
      </c>
      <c r="B230" s="57"/>
      <c r="C230" s="58"/>
      <c r="D230" s="58"/>
      <c r="E230" s="59">
        <f t="shared" si="21"/>
        <v>0</v>
      </c>
      <c r="F230" s="60"/>
      <c r="G230" s="61"/>
      <c r="H230" s="61"/>
      <c r="I230" s="62"/>
      <c r="J230" s="63" t="str">
        <f t="shared" si="2"/>
        <v> </v>
      </c>
      <c r="K230" s="64" t="str">
        <f t="shared" si="3"/>
        <v> </v>
      </c>
      <c r="L230" s="64" t="str">
        <f t="shared" si="4"/>
        <v> </v>
      </c>
      <c r="M230" s="64">
        <f t="shared" si="5"/>
        <v>0</v>
      </c>
      <c r="N230" s="65" t="str">
        <f t="shared" si="6"/>
        <v> </v>
      </c>
      <c r="O230" s="65" t="str">
        <f t="shared" si="7"/>
        <v> </v>
      </c>
      <c r="P230" s="66" t="str">
        <f t="shared" si="22"/>
        <v> </v>
      </c>
      <c r="Q230" s="63" t="str">
        <f t="shared" si="9"/>
        <v>#VALUE!</v>
      </c>
      <c r="R230" s="67" t="str">
        <f t="shared" si="10"/>
        <v>#VALUE!</v>
      </c>
      <c r="S230" s="94" t="str">
        <f t="shared" si="11"/>
        <v>#VALUE!</v>
      </c>
      <c r="T230" s="69" t="str">
        <f t="shared" si="12"/>
        <v>donnée(s) manquante(s)</v>
      </c>
      <c r="U230" s="70" t="str">
        <f t="shared" si="13"/>
        <v>donnée(s) manquante(s)</v>
      </c>
      <c r="V230" s="65" t="str">
        <f>IF(ISBLANK(H230)," ",IF(H230&lt;=Scenario!$C$3,0,IF(H230&lt;=Scenario!$C$5,1,IF(H230&lt;=Scenario!$C$6,2,IF(H230&lt;=Scenario!$C$7,3,IF(H230&lt;=Scenario!$C$8,4,5))))))</f>
        <v> </v>
      </c>
      <c r="W230" s="103" t="str">
        <f>IF(ISBLANK(I230)," ",IF(I230&lt;=Scenario!$G$3,0,IF(I230&lt;=Scenario!$G$5,1,2)))</f>
        <v> </v>
      </c>
      <c r="X230" s="71" t="str">
        <f>IF(ISBLANK(F230)," ",IF(F230&lt;=Scenario!$O$3,0,IF(F230&lt;=Scenario!$O$5,1,IF(F230&lt;=Scenario!$O$6,2,IF(F230&lt;=Scenario!$O$7,3,IF(F230&lt;=Scenario!$O$8,4,IF(F230&lt;=Scenario!$O$9,5,IF(F230&lt;=Scenario!$O$10,6,IF(F230&lt;=Scenario!$O$11,7,IF(F230&lt;=Scenario!$O$12,8,IF(F230&lt;=Scenario!$O$13,9,IF(F230&lt;=Scenario!$O$14,10,IF(F230&lt;=Scenario!$O$15,11,IF(F230&lt;=Scenario!$O$16,12,IF(F230&lt;=Scenario!$O$17,13,IF(F230&lt;=Scenario!$O$18,14,IF(F230&lt;=Scenario!$O$19,15,IF(F230&lt;=Scenario!$O$20,16,IF(F230&lt;=Scenario!$O$21,17,IF(F230&lt;=Scenario!$O$22,18,IF(F230&lt;=Scenario!$O$23,19,20)))))))))))))))))))))</f>
        <v> </v>
      </c>
      <c r="Y230" s="71" t="str">
        <f>IF(ISBLANK(C230)," ",IF(C230&lt;=Scenario!$AA$3,0,IF(C230&lt;=Scenario!$AA$5,1,IF(C230&lt;=Scenario!$AA$6,2,IF(C230&lt;=Scenario!$AA$7,3,IF(C230&lt;=Scenario!$AA$8,4,IF(C230&lt;=Scenario!$AA$9,5,IF(C230&lt;=Scenario!$AA$10,6,IF(C230&lt;=Scenario!$AA$11,7,IF(C230&lt;=Scenario!$AA$12,8,IF(C230&lt;=Scenario!$AA$13,9,IF(C230&lt;=Scenario!$AA$14,10,IF(C230&lt;=Scenario!$AA$15,11,IF(C230&lt;=Scenario!$AA$16,12,IF(C230&lt;=Scenario!$AA$17,13,IF(C230&lt;=Scenario!$AA$18,14,15))))))))))))))))</f>
        <v> </v>
      </c>
      <c r="Z230" s="75" t="str">
        <f t="shared" si="14"/>
        <v>#VALUE!</v>
      </c>
      <c r="AA230" s="75" t="str">
        <f t="shared" si="15"/>
        <v>#VALUE!</v>
      </c>
      <c r="AB230" s="95" t="str">
        <f t="shared" si="16"/>
        <v>#VALUE!</v>
      </c>
      <c r="AC230" s="69" t="str">
        <f t="shared" si="17"/>
        <v>missing data</v>
      </c>
      <c r="AD230" s="74" t="str">
        <f t="shared" si="18"/>
        <v>missing data</v>
      </c>
      <c r="AE230" s="75" t="str">
        <f t="shared" si="19"/>
        <v>#VALUE!</v>
      </c>
      <c r="AF230" s="75" t="str">
        <f t="shared" si="20"/>
        <v>#VALUE!</v>
      </c>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5.75" customHeight="1">
      <c r="A231" s="3" t="s">
        <v>1386</v>
      </c>
      <c r="B231" s="57"/>
      <c r="C231" s="58"/>
      <c r="D231" s="58"/>
      <c r="E231" s="59">
        <f t="shared" si="21"/>
        <v>0</v>
      </c>
      <c r="F231" s="60"/>
      <c r="G231" s="61"/>
      <c r="H231" s="61"/>
      <c r="I231" s="62"/>
      <c r="J231" s="63" t="str">
        <f t="shared" si="2"/>
        <v> </v>
      </c>
      <c r="K231" s="64" t="str">
        <f t="shared" si="3"/>
        <v> </v>
      </c>
      <c r="L231" s="64" t="str">
        <f t="shared" si="4"/>
        <v> </v>
      </c>
      <c r="M231" s="64">
        <f t="shared" si="5"/>
        <v>0</v>
      </c>
      <c r="N231" s="65" t="str">
        <f t="shared" si="6"/>
        <v> </v>
      </c>
      <c r="O231" s="65" t="str">
        <f t="shared" si="7"/>
        <v> </v>
      </c>
      <c r="P231" s="66" t="str">
        <f t="shared" si="22"/>
        <v> </v>
      </c>
      <c r="Q231" s="63" t="str">
        <f t="shared" si="9"/>
        <v>#VALUE!</v>
      </c>
      <c r="R231" s="67" t="str">
        <f t="shared" si="10"/>
        <v>#VALUE!</v>
      </c>
      <c r="S231" s="94" t="str">
        <f t="shared" si="11"/>
        <v>#VALUE!</v>
      </c>
      <c r="T231" s="69" t="str">
        <f t="shared" si="12"/>
        <v>donnée(s) manquante(s)</v>
      </c>
      <c r="U231" s="70" t="str">
        <f t="shared" si="13"/>
        <v>donnée(s) manquante(s)</v>
      </c>
      <c r="V231" s="65" t="str">
        <f>IF(ISBLANK(H231)," ",IF(H231&lt;=Scenario!$C$3,0,IF(H231&lt;=Scenario!$C$5,1,IF(H231&lt;=Scenario!$C$6,2,IF(H231&lt;=Scenario!$C$7,3,IF(H231&lt;=Scenario!$C$8,4,5))))))</f>
        <v> </v>
      </c>
      <c r="W231" s="103" t="str">
        <f>IF(ISBLANK(I231)," ",IF(I231&lt;=Scenario!$G$3,0,IF(I231&lt;=Scenario!$G$5,1,2)))</f>
        <v> </v>
      </c>
      <c r="X231" s="71" t="str">
        <f>IF(ISBLANK(F231)," ",IF(F231&lt;=Scenario!$O$3,0,IF(F231&lt;=Scenario!$O$5,1,IF(F231&lt;=Scenario!$O$6,2,IF(F231&lt;=Scenario!$O$7,3,IF(F231&lt;=Scenario!$O$8,4,IF(F231&lt;=Scenario!$O$9,5,IF(F231&lt;=Scenario!$O$10,6,IF(F231&lt;=Scenario!$O$11,7,IF(F231&lt;=Scenario!$O$12,8,IF(F231&lt;=Scenario!$O$13,9,IF(F231&lt;=Scenario!$O$14,10,IF(F231&lt;=Scenario!$O$15,11,IF(F231&lt;=Scenario!$O$16,12,IF(F231&lt;=Scenario!$O$17,13,IF(F231&lt;=Scenario!$O$18,14,IF(F231&lt;=Scenario!$O$19,15,IF(F231&lt;=Scenario!$O$20,16,IF(F231&lt;=Scenario!$O$21,17,IF(F231&lt;=Scenario!$O$22,18,IF(F231&lt;=Scenario!$O$23,19,20)))))))))))))))))))))</f>
        <v> </v>
      </c>
      <c r="Y231" s="71" t="str">
        <f>IF(ISBLANK(C231)," ",IF(C231&lt;=Scenario!$AA$3,0,IF(C231&lt;=Scenario!$AA$5,1,IF(C231&lt;=Scenario!$AA$6,2,IF(C231&lt;=Scenario!$AA$7,3,IF(C231&lt;=Scenario!$AA$8,4,IF(C231&lt;=Scenario!$AA$9,5,IF(C231&lt;=Scenario!$AA$10,6,IF(C231&lt;=Scenario!$AA$11,7,IF(C231&lt;=Scenario!$AA$12,8,IF(C231&lt;=Scenario!$AA$13,9,IF(C231&lt;=Scenario!$AA$14,10,IF(C231&lt;=Scenario!$AA$15,11,IF(C231&lt;=Scenario!$AA$16,12,IF(C231&lt;=Scenario!$AA$17,13,IF(C231&lt;=Scenario!$AA$18,14,15))))))))))))))))</f>
        <v> </v>
      </c>
      <c r="Z231" s="75" t="str">
        <f t="shared" si="14"/>
        <v>#VALUE!</v>
      </c>
      <c r="AA231" s="75" t="str">
        <f t="shared" si="15"/>
        <v>#VALUE!</v>
      </c>
      <c r="AB231" s="95" t="str">
        <f t="shared" si="16"/>
        <v>#VALUE!</v>
      </c>
      <c r="AC231" s="69" t="str">
        <f t="shared" si="17"/>
        <v>missing data</v>
      </c>
      <c r="AD231" s="74" t="str">
        <f t="shared" si="18"/>
        <v>missing data</v>
      </c>
      <c r="AE231" s="75" t="str">
        <f t="shared" si="19"/>
        <v>#VALUE!</v>
      </c>
      <c r="AF231" s="75" t="str">
        <f t="shared" si="20"/>
        <v>#VALUE!</v>
      </c>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5.75" customHeight="1">
      <c r="A232" s="3" t="s">
        <v>1387</v>
      </c>
      <c r="B232" s="57"/>
      <c r="C232" s="58"/>
      <c r="D232" s="58"/>
      <c r="E232" s="59">
        <f t="shared" si="21"/>
        <v>0</v>
      </c>
      <c r="F232" s="60"/>
      <c r="G232" s="61"/>
      <c r="H232" s="61"/>
      <c r="I232" s="62"/>
      <c r="J232" s="63" t="str">
        <f t="shared" si="2"/>
        <v> </v>
      </c>
      <c r="K232" s="64" t="str">
        <f t="shared" si="3"/>
        <v> </v>
      </c>
      <c r="L232" s="64" t="str">
        <f t="shared" si="4"/>
        <v> </v>
      </c>
      <c r="M232" s="64">
        <f t="shared" si="5"/>
        <v>0</v>
      </c>
      <c r="N232" s="65" t="str">
        <f t="shared" si="6"/>
        <v> </v>
      </c>
      <c r="O232" s="65" t="str">
        <f t="shared" si="7"/>
        <v> </v>
      </c>
      <c r="P232" s="66" t="str">
        <f t="shared" si="22"/>
        <v> </v>
      </c>
      <c r="Q232" s="63" t="str">
        <f t="shared" si="9"/>
        <v>#VALUE!</v>
      </c>
      <c r="R232" s="67" t="str">
        <f t="shared" si="10"/>
        <v>#VALUE!</v>
      </c>
      <c r="S232" s="94" t="str">
        <f t="shared" si="11"/>
        <v>#VALUE!</v>
      </c>
      <c r="T232" s="69" t="str">
        <f t="shared" si="12"/>
        <v>donnée(s) manquante(s)</v>
      </c>
      <c r="U232" s="70" t="str">
        <f t="shared" si="13"/>
        <v>donnée(s) manquante(s)</v>
      </c>
      <c r="V232" s="65" t="str">
        <f>IF(ISBLANK(H232)," ",IF(H232&lt;=Scenario!$C$3,0,IF(H232&lt;=Scenario!$C$5,1,IF(H232&lt;=Scenario!$C$6,2,IF(H232&lt;=Scenario!$C$7,3,IF(H232&lt;=Scenario!$C$8,4,5))))))</f>
        <v> </v>
      </c>
      <c r="W232" s="103" t="str">
        <f>IF(ISBLANK(I232)," ",IF(I232&lt;=Scenario!$G$3,0,IF(I232&lt;=Scenario!$G$5,1,2)))</f>
        <v> </v>
      </c>
      <c r="X232" s="71" t="str">
        <f>IF(ISBLANK(F232)," ",IF(F232&lt;=Scenario!$O$3,0,IF(F232&lt;=Scenario!$O$5,1,IF(F232&lt;=Scenario!$O$6,2,IF(F232&lt;=Scenario!$O$7,3,IF(F232&lt;=Scenario!$O$8,4,IF(F232&lt;=Scenario!$O$9,5,IF(F232&lt;=Scenario!$O$10,6,IF(F232&lt;=Scenario!$O$11,7,IF(F232&lt;=Scenario!$O$12,8,IF(F232&lt;=Scenario!$O$13,9,IF(F232&lt;=Scenario!$O$14,10,IF(F232&lt;=Scenario!$O$15,11,IF(F232&lt;=Scenario!$O$16,12,IF(F232&lt;=Scenario!$O$17,13,IF(F232&lt;=Scenario!$O$18,14,IF(F232&lt;=Scenario!$O$19,15,IF(F232&lt;=Scenario!$O$20,16,IF(F232&lt;=Scenario!$O$21,17,IF(F232&lt;=Scenario!$O$22,18,IF(F232&lt;=Scenario!$O$23,19,20)))))))))))))))))))))</f>
        <v> </v>
      </c>
      <c r="Y232" s="71" t="str">
        <f>IF(ISBLANK(C232)," ",IF(C232&lt;=Scenario!$AA$3,0,IF(C232&lt;=Scenario!$AA$5,1,IF(C232&lt;=Scenario!$AA$6,2,IF(C232&lt;=Scenario!$AA$7,3,IF(C232&lt;=Scenario!$AA$8,4,IF(C232&lt;=Scenario!$AA$9,5,IF(C232&lt;=Scenario!$AA$10,6,IF(C232&lt;=Scenario!$AA$11,7,IF(C232&lt;=Scenario!$AA$12,8,IF(C232&lt;=Scenario!$AA$13,9,IF(C232&lt;=Scenario!$AA$14,10,IF(C232&lt;=Scenario!$AA$15,11,IF(C232&lt;=Scenario!$AA$16,12,IF(C232&lt;=Scenario!$AA$17,13,IF(C232&lt;=Scenario!$AA$18,14,15))))))))))))))))</f>
        <v> </v>
      </c>
      <c r="Z232" s="75" t="str">
        <f t="shared" si="14"/>
        <v>#VALUE!</v>
      </c>
      <c r="AA232" s="75" t="str">
        <f t="shared" si="15"/>
        <v>#VALUE!</v>
      </c>
      <c r="AB232" s="95" t="str">
        <f t="shared" si="16"/>
        <v>#VALUE!</v>
      </c>
      <c r="AC232" s="69" t="str">
        <f t="shared" si="17"/>
        <v>missing data</v>
      </c>
      <c r="AD232" s="74" t="str">
        <f t="shared" si="18"/>
        <v>missing data</v>
      </c>
      <c r="AE232" s="75" t="str">
        <f t="shared" si="19"/>
        <v>#VALUE!</v>
      </c>
      <c r="AF232" s="75" t="str">
        <f t="shared" si="20"/>
        <v>#VALUE!</v>
      </c>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5.75" customHeight="1">
      <c r="A233" s="3" t="s">
        <v>1388</v>
      </c>
      <c r="B233" s="57"/>
      <c r="C233" s="58"/>
      <c r="D233" s="58"/>
      <c r="E233" s="59">
        <f t="shared" si="21"/>
        <v>0</v>
      </c>
      <c r="F233" s="60"/>
      <c r="G233" s="61"/>
      <c r="H233" s="61"/>
      <c r="I233" s="62"/>
      <c r="J233" s="63" t="str">
        <f t="shared" si="2"/>
        <v> </v>
      </c>
      <c r="K233" s="64" t="str">
        <f t="shared" si="3"/>
        <v> </v>
      </c>
      <c r="L233" s="64" t="str">
        <f t="shared" si="4"/>
        <v> </v>
      </c>
      <c r="M233" s="64">
        <f t="shared" si="5"/>
        <v>0</v>
      </c>
      <c r="N233" s="65" t="str">
        <f t="shared" si="6"/>
        <v> </v>
      </c>
      <c r="O233" s="65" t="str">
        <f t="shared" si="7"/>
        <v> </v>
      </c>
      <c r="P233" s="66" t="str">
        <f t="shared" si="22"/>
        <v> </v>
      </c>
      <c r="Q233" s="63" t="str">
        <f t="shared" si="9"/>
        <v>#VALUE!</v>
      </c>
      <c r="R233" s="67" t="str">
        <f t="shared" si="10"/>
        <v>#VALUE!</v>
      </c>
      <c r="S233" s="94" t="str">
        <f t="shared" si="11"/>
        <v>#VALUE!</v>
      </c>
      <c r="T233" s="69" t="str">
        <f t="shared" si="12"/>
        <v>donnée(s) manquante(s)</v>
      </c>
      <c r="U233" s="70" t="str">
        <f t="shared" si="13"/>
        <v>donnée(s) manquante(s)</v>
      </c>
      <c r="V233" s="65" t="str">
        <f>IF(ISBLANK(H233)," ",IF(H233&lt;=Scenario!$C$3,0,IF(H233&lt;=Scenario!$C$5,1,IF(H233&lt;=Scenario!$C$6,2,IF(H233&lt;=Scenario!$C$7,3,IF(H233&lt;=Scenario!$C$8,4,5))))))</f>
        <v> </v>
      </c>
      <c r="W233" s="103" t="str">
        <f>IF(ISBLANK(I233)," ",IF(I233&lt;=Scenario!$G$3,0,IF(I233&lt;=Scenario!$G$5,1,2)))</f>
        <v> </v>
      </c>
      <c r="X233" s="71" t="str">
        <f>IF(ISBLANK(F233)," ",IF(F233&lt;=Scenario!$O$3,0,IF(F233&lt;=Scenario!$O$5,1,IF(F233&lt;=Scenario!$O$6,2,IF(F233&lt;=Scenario!$O$7,3,IF(F233&lt;=Scenario!$O$8,4,IF(F233&lt;=Scenario!$O$9,5,IF(F233&lt;=Scenario!$O$10,6,IF(F233&lt;=Scenario!$O$11,7,IF(F233&lt;=Scenario!$O$12,8,IF(F233&lt;=Scenario!$O$13,9,IF(F233&lt;=Scenario!$O$14,10,IF(F233&lt;=Scenario!$O$15,11,IF(F233&lt;=Scenario!$O$16,12,IF(F233&lt;=Scenario!$O$17,13,IF(F233&lt;=Scenario!$O$18,14,IF(F233&lt;=Scenario!$O$19,15,IF(F233&lt;=Scenario!$O$20,16,IF(F233&lt;=Scenario!$O$21,17,IF(F233&lt;=Scenario!$O$22,18,IF(F233&lt;=Scenario!$O$23,19,20)))))))))))))))))))))</f>
        <v> </v>
      </c>
      <c r="Y233" s="71" t="str">
        <f>IF(ISBLANK(C233)," ",IF(C233&lt;=Scenario!$AA$3,0,IF(C233&lt;=Scenario!$AA$5,1,IF(C233&lt;=Scenario!$AA$6,2,IF(C233&lt;=Scenario!$AA$7,3,IF(C233&lt;=Scenario!$AA$8,4,IF(C233&lt;=Scenario!$AA$9,5,IF(C233&lt;=Scenario!$AA$10,6,IF(C233&lt;=Scenario!$AA$11,7,IF(C233&lt;=Scenario!$AA$12,8,IF(C233&lt;=Scenario!$AA$13,9,IF(C233&lt;=Scenario!$AA$14,10,IF(C233&lt;=Scenario!$AA$15,11,IF(C233&lt;=Scenario!$AA$16,12,IF(C233&lt;=Scenario!$AA$17,13,IF(C233&lt;=Scenario!$AA$18,14,15))))))))))))))))</f>
        <v> </v>
      </c>
      <c r="Z233" s="75" t="str">
        <f t="shared" si="14"/>
        <v>#VALUE!</v>
      </c>
      <c r="AA233" s="75" t="str">
        <f t="shared" si="15"/>
        <v>#VALUE!</v>
      </c>
      <c r="AB233" s="95" t="str">
        <f t="shared" si="16"/>
        <v>#VALUE!</v>
      </c>
      <c r="AC233" s="69" t="str">
        <f t="shared" si="17"/>
        <v>missing data</v>
      </c>
      <c r="AD233" s="74" t="str">
        <f t="shared" si="18"/>
        <v>missing data</v>
      </c>
      <c r="AE233" s="75" t="str">
        <f t="shared" si="19"/>
        <v>#VALUE!</v>
      </c>
      <c r="AF233" s="75" t="str">
        <f t="shared" si="20"/>
        <v>#VALUE!</v>
      </c>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5.75" customHeight="1">
      <c r="A234" s="3" t="s">
        <v>1389</v>
      </c>
      <c r="B234" s="57"/>
      <c r="C234" s="58"/>
      <c r="D234" s="58"/>
      <c r="E234" s="59">
        <f t="shared" si="21"/>
        <v>0</v>
      </c>
      <c r="F234" s="60"/>
      <c r="G234" s="61"/>
      <c r="H234" s="61"/>
      <c r="I234" s="62"/>
      <c r="J234" s="63" t="str">
        <f t="shared" si="2"/>
        <v> </v>
      </c>
      <c r="K234" s="64" t="str">
        <f t="shared" si="3"/>
        <v> </v>
      </c>
      <c r="L234" s="64" t="str">
        <f t="shared" si="4"/>
        <v> </v>
      </c>
      <c r="M234" s="64">
        <f t="shared" si="5"/>
        <v>0</v>
      </c>
      <c r="N234" s="65" t="str">
        <f t="shared" si="6"/>
        <v> </v>
      </c>
      <c r="O234" s="65" t="str">
        <f t="shared" si="7"/>
        <v> </v>
      </c>
      <c r="P234" s="66" t="str">
        <f t="shared" si="22"/>
        <v> </v>
      </c>
      <c r="Q234" s="63" t="str">
        <f t="shared" si="9"/>
        <v>#VALUE!</v>
      </c>
      <c r="R234" s="67" t="str">
        <f t="shared" si="10"/>
        <v>#VALUE!</v>
      </c>
      <c r="S234" s="94" t="str">
        <f t="shared" si="11"/>
        <v>#VALUE!</v>
      </c>
      <c r="T234" s="69" t="str">
        <f t="shared" si="12"/>
        <v>donnée(s) manquante(s)</v>
      </c>
      <c r="U234" s="70" t="str">
        <f t="shared" si="13"/>
        <v>donnée(s) manquante(s)</v>
      </c>
      <c r="V234" s="65" t="str">
        <f>IF(ISBLANK(H234)," ",IF(H234&lt;=Scenario!$C$3,0,IF(H234&lt;=Scenario!$C$5,1,IF(H234&lt;=Scenario!$C$6,2,IF(H234&lt;=Scenario!$C$7,3,IF(H234&lt;=Scenario!$C$8,4,5))))))</f>
        <v> </v>
      </c>
      <c r="W234" s="103" t="str">
        <f>IF(ISBLANK(I234)," ",IF(I234&lt;=Scenario!$G$3,0,IF(I234&lt;=Scenario!$G$5,1,2)))</f>
        <v> </v>
      </c>
      <c r="X234" s="71" t="str">
        <f>IF(ISBLANK(F234)," ",IF(F234&lt;=Scenario!$O$3,0,IF(F234&lt;=Scenario!$O$5,1,IF(F234&lt;=Scenario!$O$6,2,IF(F234&lt;=Scenario!$O$7,3,IF(F234&lt;=Scenario!$O$8,4,IF(F234&lt;=Scenario!$O$9,5,IF(F234&lt;=Scenario!$O$10,6,IF(F234&lt;=Scenario!$O$11,7,IF(F234&lt;=Scenario!$O$12,8,IF(F234&lt;=Scenario!$O$13,9,IF(F234&lt;=Scenario!$O$14,10,IF(F234&lt;=Scenario!$O$15,11,IF(F234&lt;=Scenario!$O$16,12,IF(F234&lt;=Scenario!$O$17,13,IF(F234&lt;=Scenario!$O$18,14,IF(F234&lt;=Scenario!$O$19,15,IF(F234&lt;=Scenario!$O$20,16,IF(F234&lt;=Scenario!$O$21,17,IF(F234&lt;=Scenario!$O$22,18,IF(F234&lt;=Scenario!$O$23,19,20)))))))))))))))))))))</f>
        <v> </v>
      </c>
      <c r="Y234" s="71" t="str">
        <f>IF(ISBLANK(C234)," ",IF(C234&lt;=Scenario!$AA$3,0,IF(C234&lt;=Scenario!$AA$5,1,IF(C234&lt;=Scenario!$AA$6,2,IF(C234&lt;=Scenario!$AA$7,3,IF(C234&lt;=Scenario!$AA$8,4,IF(C234&lt;=Scenario!$AA$9,5,IF(C234&lt;=Scenario!$AA$10,6,IF(C234&lt;=Scenario!$AA$11,7,IF(C234&lt;=Scenario!$AA$12,8,IF(C234&lt;=Scenario!$AA$13,9,IF(C234&lt;=Scenario!$AA$14,10,IF(C234&lt;=Scenario!$AA$15,11,IF(C234&lt;=Scenario!$AA$16,12,IF(C234&lt;=Scenario!$AA$17,13,IF(C234&lt;=Scenario!$AA$18,14,15))))))))))))))))</f>
        <v> </v>
      </c>
      <c r="Z234" s="75" t="str">
        <f t="shared" si="14"/>
        <v>#VALUE!</v>
      </c>
      <c r="AA234" s="75" t="str">
        <f t="shared" si="15"/>
        <v>#VALUE!</v>
      </c>
      <c r="AB234" s="95" t="str">
        <f t="shared" si="16"/>
        <v>#VALUE!</v>
      </c>
      <c r="AC234" s="69" t="str">
        <f t="shared" si="17"/>
        <v>missing data</v>
      </c>
      <c r="AD234" s="74" t="str">
        <f t="shared" si="18"/>
        <v>missing data</v>
      </c>
      <c r="AE234" s="75" t="str">
        <f t="shared" si="19"/>
        <v>#VALUE!</v>
      </c>
      <c r="AF234" s="75" t="str">
        <f t="shared" si="20"/>
        <v>#VALUE!</v>
      </c>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5.75" customHeight="1">
      <c r="A235" s="3" t="s">
        <v>1390</v>
      </c>
      <c r="B235" s="57"/>
      <c r="C235" s="58"/>
      <c r="D235" s="58"/>
      <c r="E235" s="59">
        <f t="shared" si="21"/>
        <v>0</v>
      </c>
      <c r="F235" s="60"/>
      <c r="G235" s="61"/>
      <c r="H235" s="61"/>
      <c r="I235" s="62"/>
      <c r="J235" s="63" t="str">
        <f t="shared" si="2"/>
        <v> </v>
      </c>
      <c r="K235" s="64" t="str">
        <f t="shared" si="3"/>
        <v> </v>
      </c>
      <c r="L235" s="64" t="str">
        <f t="shared" si="4"/>
        <v> </v>
      </c>
      <c r="M235" s="64">
        <f t="shared" si="5"/>
        <v>0</v>
      </c>
      <c r="N235" s="65" t="str">
        <f t="shared" si="6"/>
        <v> </v>
      </c>
      <c r="O235" s="65" t="str">
        <f t="shared" si="7"/>
        <v> </v>
      </c>
      <c r="P235" s="66" t="str">
        <f t="shared" si="22"/>
        <v> </v>
      </c>
      <c r="Q235" s="63" t="str">
        <f t="shared" si="9"/>
        <v>#VALUE!</v>
      </c>
      <c r="R235" s="67" t="str">
        <f t="shared" si="10"/>
        <v>#VALUE!</v>
      </c>
      <c r="S235" s="94" t="str">
        <f t="shared" si="11"/>
        <v>#VALUE!</v>
      </c>
      <c r="T235" s="69" t="str">
        <f t="shared" si="12"/>
        <v>donnée(s) manquante(s)</v>
      </c>
      <c r="U235" s="70" t="str">
        <f t="shared" si="13"/>
        <v>donnée(s) manquante(s)</v>
      </c>
      <c r="V235" s="65" t="str">
        <f>IF(ISBLANK(H235)," ",IF(H235&lt;=Scenario!$C$3,0,IF(H235&lt;=Scenario!$C$5,1,IF(H235&lt;=Scenario!$C$6,2,IF(H235&lt;=Scenario!$C$7,3,IF(H235&lt;=Scenario!$C$8,4,5))))))</f>
        <v> </v>
      </c>
      <c r="W235" s="103" t="str">
        <f>IF(ISBLANK(I235)," ",IF(I235&lt;=Scenario!$G$3,0,IF(I235&lt;=Scenario!$G$5,1,2)))</f>
        <v> </v>
      </c>
      <c r="X235" s="71" t="str">
        <f>IF(ISBLANK(F235)," ",IF(F235&lt;=Scenario!$O$3,0,IF(F235&lt;=Scenario!$O$5,1,IF(F235&lt;=Scenario!$O$6,2,IF(F235&lt;=Scenario!$O$7,3,IF(F235&lt;=Scenario!$O$8,4,IF(F235&lt;=Scenario!$O$9,5,IF(F235&lt;=Scenario!$O$10,6,IF(F235&lt;=Scenario!$O$11,7,IF(F235&lt;=Scenario!$O$12,8,IF(F235&lt;=Scenario!$O$13,9,IF(F235&lt;=Scenario!$O$14,10,IF(F235&lt;=Scenario!$O$15,11,IF(F235&lt;=Scenario!$O$16,12,IF(F235&lt;=Scenario!$O$17,13,IF(F235&lt;=Scenario!$O$18,14,IF(F235&lt;=Scenario!$O$19,15,IF(F235&lt;=Scenario!$O$20,16,IF(F235&lt;=Scenario!$O$21,17,IF(F235&lt;=Scenario!$O$22,18,IF(F235&lt;=Scenario!$O$23,19,20)))))))))))))))))))))</f>
        <v> </v>
      </c>
      <c r="Y235" s="71" t="str">
        <f>IF(ISBLANK(C235)," ",IF(C235&lt;=Scenario!$AA$3,0,IF(C235&lt;=Scenario!$AA$5,1,IF(C235&lt;=Scenario!$AA$6,2,IF(C235&lt;=Scenario!$AA$7,3,IF(C235&lt;=Scenario!$AA$8,4,IF(C235&lt;=Scenario!$AA$9,5,IF(C235&lt;=Scenario!$AA$10,6,IF(C235&lt;=Scenario!$AA$11,7,IF(C235&lt;=Scenario!$AA$12,8,IF(C235&lt;=Scenario!$AA$13,9,IF(C235&lt;=Scenario!$AA$14,10,IF(C235&lt;=Scenario!$AA$15,11,IF(C235&lt;=Scenario!$AA$16,12,IF(C235&lt;=Scenario!$AA$17,13,IF(C235&lt;=Scenario!$AA$18,14,15))))))))))))))))</f>
        <v> </v>
      </c>
      <c r="Z235" s="75" t="str">
        <f t="shared" si="14"/>
        <v>#VALUE!</v>
      </c>
      <c r="AA235" s="75" t="str">
        <f t="shared" si="15"/>
        <v>#VALUE!</v>
      </c>
      <c r="AB235" s="95" t="str">
        <f t="shared" si="16"/>
        <v>#VALUE!</v>
      </c>
      <c r="AC235" s="69" t="str">
        <f t="shared" si="17"/>
        <v>missing data</v>
      </c>
      <c r="AD235" s="74" t="str">
        <f t="shared" si="18"/>
        <v>missing data</v>
      </c>
      <c r="AE235" s="75" t="str">
        <f t="shared" si="19"/>
        <v>#VALUE!</v>
      </c>
      <c r="AF235" s="75" t="str">
        <f t="shared" si="20"/>
        <v>#VALUE!</v>
      </c>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5.75" customHeight="1">
      <c r="A236" s="3" t="s">
        <v>1391</v>
      </c>
      <c r="B236" s="57"/>
      <c r="C236" s="58"/>
      <c r="D236" s="58"/>
      <c r="E236" s="59">
        <f t="shared" si="21"/>
        <v>0</v>
      </c>
      <c r="F236" s="60"/>
      <c r="G236" s="61"/>
      <c r="H236" s="61"/>
      <c r="I236" s="62"/>
      <c r="J236" s="63" t="str">
        <f t="shared" si="2"/>
        <v> </v>
      </c>
      <c r="K236" s="64" t="str">
        <f t="shared" si="3"/>
        <v> </v>
      </c>
      <c r="L236" s="64" t="str">
        <f t="shared" si="4"/>
        <v> </v>
      </c>
      <c r="M236" s="64">
        <f t="shared" si="5"/>
        <v>0</v>
      </c>
      <c r="N236" s="65" t="str">
        <f t="shared" si="6"/>
        <v> </v>
      </c>
      <c r="O236" s="65" t="str">
        <f t="shared" si="7"/>
        <v> </v>
      </c>
      <c r="P236" s="66" t="str">
        <f t="shared" si="22"/>
        <v> </v>
      </c>
      <c r="Q236" s="63" t="str">
        <f t="shared" si="9"/>
        <v>#VALUE!</v>
      </c>
      <c r="R236" s="67" t="str">
        <f t="shared" si="10"/>
        <v>#VALUE!</v>
      </c>
      <c r="S236" s="94" t="str">
        <f t="shared" si="11"/>
        <v>#VALUE!</v>
      </c>
      <c r="T236" s="69" t="str">
        <f t="shared" si="12"/>
        <v>donnée(s) manquante(s)</v>
      </c>
      <c r="U236" s="70" t="str">
        <f t="shared" si="13"/>
        <v>donnée(s) manquante(s)</v>
      </c>
      <c r="V236" s="65" t="str">
        <f>IF(ISBLANK(H236)," ",IF(H236&lt;=Scenario!$C$3,0,IF(H236&lt;=Scenario!$C$5,1,IF(H236&lt;=Scenario!$C$6,2,IF(H236&lt;=Scenario!$C$7,3,IF(H236&lt;=Scenario!$C$8,4,5))))))</f>
        <v> </v>
      </c>
      <c r="W236" s="103" t="str">
        <f>IF(ISBLANK(I236)," ",IF(I236&lt;=Scenario!$G$3,0,IF(I236&lt;=Scenario!$G$5,1,2)))</f>
        <v> </v>
      </c>
      <c r="X236" s="71" t="str">
        <f>IF(ISBLANK(F236)," ",IF(F236&lt;=Scenario!$O$3,0,IF(F236&lt;=Scenario!$O$5,1,IF(F236&lt;=Scenario!$O$6,2,IF(F236&lt;=Scenario!$O$7,3,IF(F236&lt;=Scenario!$O$8,4,IF(F236&lt;=Scenario!$O$9,5,IF(F236&lt;=Scenario!$O$10,6,IF(F236&lt;=Scenario!$O$11,7,IF(F236&lt;=Scenario!$O$12,8,IF(F236&lt;=Scenario!$O$13,9,IF(F236&lt;=Scenario!$O$14,10,IF(F236&lt;=Scenario!$O$15,11,IF(F236&lt;=Scenario!$O$16,12,IF(F236&lt;=Scenario!$O$17,13,IF(F236&lt;=Scenario!$O$18,14,IF(F236&lt;=Scenario!$O$19,15,IF(F236&lt;=Scenario!$O$20,16,IF(F236&lt;=Scenario!$O$21,17,IF(F236&lt;=Scenario!$O$22,18,IF(F236&lt;=Scenario!$O$23,19,20)))))))))))))))))))))</f>
        <v> </v>
      </c>
      <c r="Y236" s="71" t="str">
        <f>IF(ISBLANK(C236)," ",IF(C236&lt;=Scenario!$AA$3,0,IF(C236&lt;=Scenario!$AA$5,1,IF(C236&lt;=Scenario!$AA$6,2,IF(C236&lt;=Scenario!$AA$7,3,IF(C236&lt;=Scenario!$AA$8,4,IF(C236&lt;=Scenario!$AA$9,5,IF(C236&lt;=Scenario!$AA$10,6,IF(C236&lt;=Scenario!$AA$11,7,IF(C236&lt;=Scenario!$AA$12,8,IF(C236&lt;=Scenario!$AA$13,9,IF(C236&lt;=Scenario!$AA$14,10,IF(C236&lt;=Scenario!$AA$15,11,IF(C236&lt;=Scenario!$AA$16,12,IF(C236&lt;=Scenario!$AA$17,13,IF(C236&lt;=Scenario!$AA$18,14,15))))))))))))))))</f>
        <v> </v>
      </c>
      <c r="Z236" s="75" t="str">
        <f t="shared" si="14"/>
        <v>#VALUE!</v>
      </c>
      <c r="AA236" s="75" t="str">
        <f t="shared" si="15"/>
        <v>#VALUE!</v>
      </c>
      <c r="AB236" s="95" t="str">
        <f t="shared" si="16"/>
        <v>#VALUE!</v>
      </c>
      <c r="AC236" s="69" t="str">
        <f t="shared" si="17"/>
        <v>missing data</v>
      </c>
      <c r="AD236" s="74" t="str">
        <f t="shared" si="18"/>
        <v>missing data</v>
      </c>
      <c r="AE236" s="75" t="str">
        <f t="shared" si="19"/>
        <v>#VALUE!</v>
      </c>
      <c r="AF236" s="75" t="str">
        <f t="shared" si="20"/>
        <v>#VALUE!</v>
      </c>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5.75" customHeight="1">
      <c r="A237" s="3" t="s">
        <v>1392</v>
      </c>
      <c r="B237" s="57"/>
      <c r="C237" s="58"/>
      <c r="D237" s="58"/>
      <c r="E237" s="59">
        <f t="shared" si="21"/>
        <v>0</v>
      </c>
      <c r="F237" s="60"/>
      <c r="G237" s="61"/>
      <c r="H237" s="61"/>
      <c r="I237" s="62"/>
      <c r="J237" s="63" t="str">
        <f t="shared" si="2"/>
        <v> </v>
      </c>
      <c r="K237" s="64" t="str">
        <f t="shared" si="3"/>
        <v> </v>
      </c>
      <c r="L237" s="64" t="str">
        <f t="shared" si="4"/>
        <v> </v>
      </c>
      <c r="M237" s="64">
        <f t="shared" si="5"/>
        <v>0</v>
      </c>
      <c r="N237" s="65" t="str">
        <f t="shared" si="6"/>
        <v> </v>
      </c>
      <c r="O237" s="65" t="str">
        <f t="shared" si="7"/>
        <v> </v>
      </c>
      <c r="P237" s="66" t="str">
        <f t="shared" si="22"/>
        <v> </v>
      </c>
      <c r="Q237" s="63" t="str">
        <f t="shared" si="9"/>
        <v>#VALUE!</v>
      </c>
      <c r="R237" s="67" t="str">
        <f t="shared" si="10"/>
        <v>#VALUE!</v>
      </c>
      <c r="S237" s="94" t="str">
        <f t="shared" si="11"/>
        <v>#VALUE!</v>
      </c>
      <c r="T237" s="69" t="str">
        <f t="shared" si="12"/>
        <v>donnée(s) manquante(s)</v>
      </c>
      <c r="U237" s="70" t="str">
        <f t="shared" si="13"/>
        <v>donnée(s) manquante(s)</v>
      </c>
      <c r="V237" s="65" t="str">
        <f>IF(ISBLANK(H237)," ",IF(H237&lt;=Scenario!$C$3,0,IF(H237&lt;=Scenario!$C$5,1,IF(H237&lt;=Scenario!$C$6,2,IF(H237&lt;=Scenario!$C$7,3,IF(H237&lt;=Scenario!$C$8,4,5))))))</f>
        <v> </v>
      </c>
      <c r="W237" s="103" t="str">
        <f>IF(ISBLANK(I237)," ",IF(I237&lt;=Scenario!$G$3,0,IF(I237&lt;=Scenario!$G$5,1,2)))</f>
        <v> </v>
      </c>
      <c r="X237" s="71" t="str">
        <f>IF(ISBLANK(F237)," ",IF(F237&lt;=Scenario!$O$3,0,IF(F237&lt;=Scenario!$O$5,1,IF(F237&lt;=Scenario!$O$6,2,IF(F237&lt;=Scenario!$O$7,3,IF(F237&lt;=Scenario!$O$8,4,IF(F237&lt;=Scenario!$O$9,5,IF(F237&lt;=Scenario!$O$10,6,IF(F237&lt;=Scenario!$O$11,7,IF(F237&lt;=Scenario!$O$12,8,IF(F237&lt;=Scenario!$O$13,9,IF(F237&lt;=Scenario!$O$14,10,IF(F237&lt;=Scenario!$O$15,11,IF(F237&lt;=Scenario!$O$16,12,IF(F237&lt;=Scenario!$O$17,13,IF(F237&lt;=Scenario!$O$18,14,IF(F237&lt;=Scenario!$O$19,15,IF(F237&lt;=Scenario!$O$20,16,IF(F237&lt;=Scenario!$O$21,17,IF(F237&lt;=Scenario!$O$22,18,IF(F237&lt;=Scenario!$O$23,19,20)))))))))))))))))))))</f>
        <v> </v>
      </c>
      <c r="Y237" s="71" t="str">
        <f>IF(ISBLANK(C237)," ",IF(C237&lt;=Scenario!$AA$3,0,IF(C237&lt;=Scenario!$AA$5,1,IF(C237&lt;=Scenario!$AA$6,2,IF(C237&lt;=Scenario!$AA$7,3,IF(C237&lt;=Scenario!$AA$8,4,IF(C237&lt;=Scenario!$AA$9,5,IF(C237&lt;=Scenario!$AA$10,6,IF(C237&lt;=Scenario!$AA$11,7,IF(C237&lt;=Scenario!$AA$12,8,IF(C237&lt;=Scenario!$AA$13,9,IF(C237&lt;=Scenario!$AA$14,10,IF(C237&lt;=Scenario!$AA$15,11,IF(C237&lt;=Scenario!$AA$16,12,IF(C237&lt;=Scenario!$AA$17,13,IF(C237&lt;=Scenario!$AA$18,14,15))))))))))))))))</f>
        <v> </v>
      </c>
      <c r="Z237" s="75" t="str">
        <f t="shared" si="14"/>
        <v>#VALUE!</v>
      </c>
      <c r="AA237" s="75" t="str">
        <f t="shared" si="15"/>
        <v>#VALUE!</v>
      </c>
      <c r="AB237" s="95" t="str">
        <f t="shared" si="16"/>
        <v>#VALUE!</v>
      </c>
      <c r="AC237" s="69" t="str">
        <f t="shared" si="17"/>
        <v>missing data</v>
      </c>
      <c r="AD237" s="74" t="str">
        <f t="shared" si="18"/>
        <v>missing data</v>
      </c>
      <c r="AE237" s="75" t="str">
        <f t="shared" si="19"/>
        <v>#VALUE!</v>
      </c>
      <c r="AF237" s="75" t="str">
        <f t="shared" si="20"/>
        <v>#VALUE!</v>
      </c>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5.75" customHeight="1">
      <c r="A238" s="3" t="s">
        <v>1393</v>
      </c>
      <c r="B238" s="57"/>
      <c r="C238" s="58"/>
      <c r="D238" s="58"/>
      <c r="E238" s="59">
        <f t="shared" si="21"/>
        <v>0</v>
      </c>
      <c r="F238" s="60"/>
      <c r="G238" s="61"/>
      <c r="H238" s="61"/>
      <c r="I238" s="62"/>
      <c r="J238" s="63" t="str">
        <f t="shared" si="2"/>
        <v> </v>
      </c>
      <c r="K238" s="64" t="str">
        <f t="shared" si="3"/>
        <v> </v>
      </c>
      <c r="L238" s="64" t="str">
        <f t="shared" si="4"/>
        <v> </v>
      </c>
      <c r="M238" s="64">
        <f t="shared" si="5"/>
        <v>0</v>
      </c>
      <c r="N238" s="65" t="str">
        <f t="shared" si="6"/>
        <v> </v>
      </c>
      <c r="O238" s="65" t="str">
        <f t="shared" si="7"/>
        <v> </v>
      </c>
      <c r="P238" s="66" t="str">
        <f t="shared" si="22"/>
        <v> </v>
      </c>
      <c r="Q238" s="63" t="str">
        <f t="shared" si="9"/>
        <v>#VALUE!</v>
      </c>
      <c r="R238" s="67" t="str">
        <f t="shared" si="10"/>
        <v>#VALUE!</v>
      </c>
      <c r="S238" s="94" t="str">
        <f t="shared" si="11"/>
        <v>#VALUE!</v>
      </c>
      <c r="T238" s="69" t="str">
        <f t="shared" si="12"/>
        <v>donnée(s) manquante(s)</v>
      </c>
      <c r="U238" s="70" t="str">
        <f t="shared" si="13"/>
        <v>donnée(s) manquante(s)</v>
      </c>
      <c r="V238" s="65" t="str">
        <f>IF(ISBLANK(H238)," ",IF(H238&lt;=Scenario!$C$3,0,IF(H238&lt;=Scenario!$C$5,1,IF(H238&lt;=Scenario!$C$6,2,IF(H238&lt;=Scenario!$C$7,3,IF(H238&lt;=Scenario!$C$8,4,5))))))</f>
        <v> </v>
      </c>
      <c r="W238" s="103" t="str">
        <f>IF(ISBLANK(I238)," ",IF(I238&lt;=Scenario!$G$3,0,IF(I238&lt;=Scenario!$G$5,1,2)))</f>
        <v> </v>
      </c>
      <c r="X238" s="71" t="str">
        <f>IF(ISBLANK(F238)," ",IF(F238&lt;=Scenario!$O$3,0,IF(F238&lt;=Scenario!$O$5,1,IF(F238&lt;=Scenario!$O$6,2,IF(F238&lt;=Scenario!$O$7,3,IF(F238&lt;=Scenario!$O$8,4,IF(F238&lt;=Scenario!$O$9,5,IF(F238&lt;=Scenario!$O$10,6,IF(F238&lt;=Scenario!$O$11,7,IF(F238&lt;=Scenario!$O$12,8,IF(F238&lt;=Scenario!$O$13,9,IF(F238&lt;=Scenario!$O$14,10,IF(F238&lt;=Scenario!$O$15,11,IF(F238&lt;=Scenario!$O$16,12,IF(F238&lt;=Scenario!$O$17,13,IF(F238&lt;=Scenario!$O$18,14,IF(F238&lt;=Scenario!$O$19,15,IF(F238&lt;=Scenario!$O$20,16,IF(F238&lt;=Scenario!$O$21,17,IF(F238&lt;=Scenario!$O$22,18,IF(F238&lt;=Scenario!$O$23,19,20)))))))))))))))))))))</f>
        <v> </v>
      </c>
      <c r="Y238" s="71" t="str">
        <f>IF(ISBLANK(C238)," ",IF(C238&lt;=Scenario!$AA$3,0,IF(C238&lt;=Scenario!$AA$5,1,IF(C238&lt;=Scenario!$AA$6,2,IF(C238&lt;=Scenario!$AA$7,3,IF(C238&lt;=Scenario!$AA$8,4,IF(C238&lt;=Scenario!$AA$9,5,IF(C238&lt;=Scenario!$AA$10,6,IF(C238&lt;=Scenario!$AA$11,7,IF(C238&lt;=Scenario!$AA$12,8,IF(C238&lt;=Scenario!$AA$13,9,IF(C238&lt;=Scenario!$AA$14,10,IF(C238&lt;=Scenario!$AA$15,11,IF(C238&lt;=Scenario!$AA$16,12,IF(C238&lt;=Scenario!$AA$17,13,IF(C238&lt;=Scenario!$AA$18,14,15))))))))))))))))</f>
        <v> </v>
      </c>
      <c r="Z238" s="75" t="str">
        <f t="shared" si="14"/>
        <v>#VALUE!</v>
      </c>
      <c r="AA238" s="75" t="str">
        <f t="shared" si="15"/>
        <v>#VALUE!</v>
      </c>
      <c r="AB238" s="95" t="str">
        <f t="shared" si="16"/>
        <v>#VALUE!</v>
      </c>
      <c r="AC238" s="69" t="str">
        <f t="shared" si="17"/>
        <v>missing data</v>
      </c>
      <c r="AD238" s="74" t="str">
        <f t="shared" si="18"/>
        <v>missing data</v>
      </c>
      <c r="AE238" s="75" t="str">
        <f t="shared" si="19"/>
        <v>#VALUE!</v>
      </c>
      <c r="AF238" s="75" t="str">
        <f t="shared" si="20"/>
        <v>#VALUE!</v>
      </c>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5.75" customHeight="1">
      <c r="A239" s="3" t="s">
        <v>1394</v>
      </c>
      <c r="B239" s="57"/>
      <c r="C239" s="58"/>
      <c r="D239" s="58"/>
      <c r="E239" s="59">
        <f t="shared" si="21"/>
        <v>0</v>
      </c>
      <c r="F239" s="60"/>
      <c r="G239" s="61"/>
      <c r="H239" s="61"/>
      <c r="I239" s="62"/>
      <c r="J239" s="63" t="str">
        <f t="shared" si="2"/>
        <v> </v>
      </c>
      <c r="K239" s="64" t="str">
        <f t="shared" si="3"/>
        <v> </v>
      </c>
      <c r="L239" s="64" t="str">
        <f t="shared" si="4"/>
        <v> </v>
      </c>
      <c r="M239" s="64">
        <f t="shared" si="5"/>
        <v>0</v>
      </c>
      <c r="N239" s="65" t="str">
        <f t="shared" si="6"/>
        <v> </v>
      </c>
      <c r="O239" s="65" t="str">
        <f t="shared" si="7"/>
        <v> </v>
      </c>
      <c r="P239" s="66" t="str">
        <f t="shared" si="22"/>
        <v> </v>
      </c>
      <c r="Q239" s="63" t="str">
        <f t="shared" si="9"/>
        <v>#VALUE!</v>
      </c>
      <c r="R239" s="67" t="str">
        <f t="shared" si="10"/>
        <v>#VALUE!</v>
      </c>
      <c r="S239" s="94" t="str">
        <f t="shared" si="11"/>
        <v>#VALUE!</v>
      </c>
      <c r="T239" s="69" t="str">
        <f t="shared" si="12"/>
        <v>donnée(s) manquante(s)</v>
      </c>
      <c r="U239" s="70" t="str">
        <f t="shared" si="13"/>
        <v>donnée(s) manquante(s)</v>
      </c>
      <c r="V239" s="65" t="str">
        <f>IF(ISBLANK(H239)," ",IF(H239&lt;=Scenario!$C$3,0,IF(H239&lt;=Scenario!$C$5,1,IF(H239&lt;=Scenario!$C$6,2,IF(H239&lt;=Scenario!$C$7,3,IF(H239&lt;=Scenario!$C$8,4,5))))))</f>
        <v> </v>
      </c>
      <c r="W239" s="103" t="str">
        <f>IF(ISBLANK(I239)," ",IF(I239&lt;=Scenario!$G$3,0,IF(I239&lt;=Scenario!$G$5,1,2)))</f>
        <v> </v>
      </c>
      <c r="X239" s="71" t="str">
        <f>IF(ISBLANK(F239)," ",IF(F239&lt;=Scenario!$O$3,0,IF(F239&lt;=Scenario!$O$5,1,IF(F239&lt;=Scenario!$O$6,2,IF(F239&lt;=Scenario!$O$7,3,IF(F239&lt;=Scenario!$O$8,4,IF(F239&lt;=Scenario!$O$9,5,IF(F239&lt;=Scenario!$O$10,6,IF(F239&lt;=Scenario!$O$11,7,IF(F239&lt;=Scenario!$O$12,8,IF(F239&lt;=Scenario!$O$13,9,IF(F239&lt;=Scenario!$O$14,10,IF(F239&lt;=Scenario!$O$15,11,IF(F239&lt;=Scenario!$O$16,12,IF(F239&lt;=Scenario!$O$17,13,IF(F239&lt;=Scenario!$O$18,14,IF(F239&lt;=Scenario!$O$19,15,IF(F239&lt;=Scenario!$O$20,16,IF(F239&lt;=Scenario!$O$21,17,IF(F239&lt;=Scenario!$O$22,18,IF(F239&lt;=Scenario!$O$23,19,20)))))))))))))))))))))</f>
        <v> </v>
      </c>
      <c r="Y239" s="71" t="str">
        <f>IF(ISBLANK(C239)," ",IF(C239&lt;=Scenario!$AA$3,0,IF(C239&lt;=Scenario!$AA$5,1,IF(C239&lt;=Scenario!$AA$6,2,IF(C239&lt;=Scenario!$AA$7,3,IF(C239&lt;=Scenario!$AA$8,4,IF(C239&lt;=Scenario!$AA$9,5,IF(C239&lt;=Scenario!$AA$10,6,IF(C239&lt;=Scenario!$AA$11,7,IF(C239&lt;=Scenario!$AA$12,8,IF(C239&lt;=Scenario!$AA$13,9,IF(C239&lt;=Scenario!$AA$14,10,IF(C239&lt;=Scenario!$AA$15,11,IF(C239&lt;=Scenario!$AA$16,12,IF(C239&lt;=Scenario!$AA$17,13,IF(C239&lt;=Scenario!$AA$18,14,15))))))))))))))))</f>
        <v> </v>
      </c>
      <c r="Z239" s="75" t="str">
        <f t="shared" si="14"/>
        <v>#VALUE!</v>
      </c>
      <c r="AA239" s="75" t="str">
        <f t="shared" si="15"/>
        <v>#VALUE!</v>
      </c>
      <c r="AB239" s="95" t="str">
        <f t="shared" si="16"/>
        <v>#VALUE!</v>
      </c>
      <c r="AC239" s="69" t="str">
        <f t="shared" si="17"/>
        <v>missing data</v>
      </c>
      <c r="AD239" s="74" t="str">
        <f t="shared" si="18"/>
        <v>missing data</v>
      </c>
      <c r="AE239" s="75" t="str">
        <f t="shared" si="19"/>
        <v>#VALUE!</v>
      </c>
      <c r="AF239" s="75" t="str">
        <f t="shared" si="20"/>
        <v>#VALUE!</v>
      </c>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5.75" customHeight="1">
      <c r="A240" s="3" t="s">
        <v>1395</v>
      </c>
      <c r="B240" s="57"/>
      <c r="C240" s="58"/>
      <c r="D240" s="58"/>
      <c r="E240" s="59">
        <f t="shared" si="21"/>
        <v>0</v>
      </c>
      <c r="F240" s="60"/>
      <c r="G240" s="61"/>
      <c r="H240" s="61"/>
      <c r="I240" s="62"/>
      <c r="J240" s="63" t="str">
        <f t="shared" si="2"/>
        <v> </v>
      </c>
      <c r="K240" s="64" t="str">
        <f t="shared" si="3"/>
        <v> </v>
      </c>
      <c r="L240" s="64" t="str">
        <f t="shared" si="4"/>
        <v> </v>
      </c>
      <c r="M240" s="64">
        <f t="shared" si="5"/>
        <v>0</v>
      </c>
      <c r="N240" s="65" t="str">
        <f t="shared" si="6"/>
        <v> </v>
      </c>
      <c r="O240" s="65" t="str">
        <f t="shared" si="7"/>
        <v> </v>
      </c>
      <c r="P240" s="66" t="str">
        <f t="shared" si="22"/>
        <v> </v>
      </c>
      <c r="Q240" s="63" t="str">
        <f t="shared" si="9"/>
        <v>#VALUE!</v>
      </c>
      <c r="R240" s="67" t="str">
        <f t="shared" si="10"/>
        <v>#VALUE!</v>
      </c>
      <c r="S240" s="94" t="str">
        <f t="shared" si="11"/>
        <v>#VALUE!</v>
      </c>
      <c r="T240" s="69" t="str">
        <f t="shared" si="12"/>
        <v>donnée(s) manquante(s)</v>
      </c>
      <c r="U240" s="70" t="str">
        <f t="shared" si="13"/>
        <v>donnée(s) manquante(s)</v>
      </c>
      <c r="V240" s="65" t="str">
        <f>IF(ISBLANK(H240)," ",IF(H240&lt;=Scenario!$C$3,0,IF(H240&lt;=Scenario!$C$5,1,IF(H240&lt;=Scenario!$C$6,2,IF(H240&lt;=Scenario!$C$7,3,IF(H240&lt;=Scenario!$C$8,4,5))))))</f>
        <v> </v>
      </c>
      <c r="W240" s="103" t="str">
        <f>IF(ISBLANK(I240)," ",IF(I240&lt;=Scenario!$G$3,0,IF(I240&lt;=Scenario!$G$5,1,2)))</f>
        <v> </v>
      </c>
      <c r="X240" s="71" t="str">
        <f>IF(ISBLANK(F240)," ",IF(F240&lt;=Scenario!$O$3,0,IF(F240&lt;=Scenario!$O$5,1,IF(F240&lt;=Scenario!$O$6,2,IF(F240&lt;=Scenario!$O$7,3,IF(F240&lt;=Scenario!$O$8,4,IF(F240&lt;=Scenario!$O$9,5,IF(F240&lt;=Scenario!$O$10,6,IF(F240&lt;=Scenario!$O$11,7,IF(F240&lt;=Scenario!$O$12,8,IF(F240&lt;=Scenario!$O$13,9,IF(F240&lt;=Scenario!$O$14,10,IF(F240&lt;=Scenario!$O$15,11,IF(F240&lt;=Scenario!$O$16,12,IF(F240&lt;=Scenario!$O$17,13,IF(F240&lt;=Scenario!$O$18,14,IF(F240&lt;=Scenario!$O$19,15,IF(F240&lt;=Scenario!$O$20,16,IF(F240&lt;=Scenario!$O$21,17,IF(F240&lt;=Scenario!$O$22,18,IF(F240&lt;=Scenario!$O$23,19,20)))))))))))))))))))))</f>
        <v> </v>
      </c>
      <c r="Y240" s="71" t="str">
        <f>IF(ISBLANK(C240)," ",IF(C240&lt;=Scenario!$AA$3,0,IF(C240&lt;=Scenario!$AA$5,1,IF(C240&lt;=Scenario!$AA$6,2,IF(C240&lt;=Scenario!$AA$7,3,IF(C240&lt;=Scenario!$AA$8,4,IF(C240&lt;=Scenario!$AA$9,5,IF(C240&lt;=Scenario!$AA$10,6,IF(C240&lt;=Scenario!$AA$11,7,IF(C240&lt;=Scenario!$AA$12,8,IF(C240&lt;=Scenario!$AA$13,9,IF(C240&lt;=Scenario!$AA$14,10,IF(C240&lt;=Scenario!$AA$15,11,IF(C240&lt;=Scenario!$AA$16,12,IF(C240&lt;=Scenario!$AA$17,13,IF(C240&lt;=Scenario!$AA$18,14,15))))))))))))))))</f>
        <v> </v>
      </c>
      <c r="Z240" s="75" t="str">
        <f t="shared" si="14"/>
        <v>#VALUE!</v>
      </c>
      <c r="AA240" s="75" t="str">
        <f t="shared" si="15"/>
        <v>#VALUE!</v>
      </c>
      <c r="AB240" s="95" t="str">
        <f t="shared" si="16"/>
        <v>#VALUE!</v>
      </c>
      <c r="AC240" s="69" t="str">
        <f t="shared" si="17"/>
        <v>missing data</v>
      </c>
      <c r="AD240" s="74" t="str">
        <f t="shared" si="18"/>
        <v>missing data</v>
      </c>
      <c r="AE240" s="75" t="str">
        <f t="shared" si="19"/>
        <v>#VALUE!</v>
      </c>
      <c r="AF240" s="75" t="str">
        <f t="shared" si="20"/>
        <v>#VALUE!</v>
      </c>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5.75" customHeight="1">
      <c r="A241" s="3" t="s">
        <v>1396</v>
      </c>
      <c r="B241" s="57"/>
      <c r="C241" s="58"/>
      <c r="D241" s="58"/>
      <c r="E241" s="59">
        <f t="shared" si="21"/>
        <v>0</v>
      </c>
      <c r="F241" s="60"/>
      <c r="G241" s="61"/>
      <c r="H241" s="61"/>
      <c r="I241" s="62"/>
      <c r="J241" s="63" t="str">
        <f t="shared" si="2"/>
        <v> </v>
      </c>
      <c r="K241" s="64" t="str">
        <f t="shared" si="3"/>
        <v> </v>
      </c>
      <c r="L241" s="64" t="str">
        <f t="shared" si="4"/>
        <v> </v>
      </c>
      <c r="M241" s="64">
        <f t="shared" si="5"/>
        <v>0</v>
      </c>
      <c r="N241" s="65" t="str">
        <f t="shared" si="6"/>
        <v> </v>
      </c>
      <c r="O241" s="65" t="str">
        <f t="shared" si="7"/>
        <v> </v>
      </c>
      <c r="P241" s="66" t="str">
        <f t="shared" si="22"/>
        <v> </v>
      </c>
      <c r="Q241" s="63" t="str">
        <f t="shared" si="9"/>
        <v>#VALUE!</v>
      </c>
      <c r="R241" s="67" t="str">
        <f t="shared" si="10"/>
        <v>#VALUE!</v>
      </c>
      <c r="S241" s="94" t="str">
        <f t="shared" si="11"/>
        <v>#VALUE!</v>
      </c>
      <c r="T241" s="69" t="str">
        <f t="shared" si="12"/>
        <v>donnée(s) manquante(s)</v>
      </c>
      <c r="U241" s="70" t="str">
        <f t="shared" si="13"/>
        <v>donnée(s) manquante(s)</v>
      </c>
      <c r="V241" s="65" t="str">
        <f>IF(ISBLANK(H241)," ",IF(H241&lt;=Scenario!$C$3,0,IF(H241&lt;=Scenario!$C$5,1,IF(H241&lt;=Scenario!$C$6,2,IF(H241&lt;=Scenario!$C$7,3,IF(H241&lt;=Scenario!$C$8,4,5))))))</f>
        <v> </v>
      </c>
      <c r="W241" s="103" t="str">
        <f>IF(ISBLANK(I241)," ",IF(I241&lt;=Scenario!$G$3,0,IF(I241&lt;=Scenario!$G$5,1,2)))</f>
        <v> </v>
      </c>
      <c r="X241" s="71" t="str">
        <f>IF(ISBLANK(F241)," ",IF(F241&lt;=Scenario!$O$3,0,IF(F241&lt;=Scenario!$O$5,1,IF(F241&lt;=Scenario!$O$6,2,IF(F241&lt;=Scenario!$O$7,3,IF(F241&lt;=Scenario!$O$8,4,IF(F241&lt;=Scenario!$O$9,5,IF(F241&lt;=Scenario!$O$10,6,IF(F241&lt;=Scenario!$O$11,7,IF(F241&lt;=Scenario!$O$12,8,IF(F241&lt;=Scenario!$O$13,9,IF(F241&lt;=Scenario!$O$14,10,IF(F241&lt;=Scenario!$O$15,11,IF(F241&lt;=Scenario!$O$16,12,IF(F241&lt;=Scenario!$O$17,13,IF(F241&lt;=Scenario!$O$18,14,IF(F241&lt;=Scenario!$O$19,15,IF(F241&lt;=Scenario!$O$20,16,IF(F241&lt;=Scenario!$O$21,17,IF(F241&lt;=Scenario!$O$22,18,IF(F241&lt;=Scenario!$O$23,19,20)))))))))))))))))))))</f>
        <v> </v>
      </c>
      <c r="Y241" s="71" t="str">
        <f>IF(ISBLANK(C241)," ",IF(C241&lt;=Scenario!$AA$3,0,IF(C241&lt;=Scenario!$AA$5,1,IF(C241&lt;=Scenario!$AA$6,2,IF(C241&lt;=Scenario!$AA$7,3,IF(C241&lt;=Scenario!$AA$8,4,IF(C241&lt;=Scenario!$AA$9,5,IF(C241&lt;=Scenario!$AA$10,6,IF(C241&lt;=Scenario!$AA$11,7,IF(C241&lt;=Scenario!$AA$12,8,IF(C241&lt;=Scenario!$AA$13,9,IF(C241&lt;=Scenario!$AA$14,10,IF(C241&lt;=Scenario!$AA$15,11,IF(C241&lt;=Scenario!$AA$16,12,IF(C241&lt;=Scenario!$AA$17,13,IF(C241&lt;=Scenario!$AA$18,14,15))))))))))))))))</f>
        <v> </v>
      </c>
      <c r="Z241" s="75" t="str">
        <f t="shared" si="14"/>
        <v>#VALUE!</v>
      </c>
      <c r="AA241" s="75" t="str">
        <f t="shared" si="15"/>
        <v>#VALUE!</v>
      </c>
      <c r="AB241" s="95" t="str">
        <f t="shared" si="16"/>
        <v>#VALUE!</v>
      </c>
      <c r="AC241" s="69" t="str">
        <f t="shared" si="17"/>
        <v>missing data</v>
      </c>
      <c r="AD241" s="74" t="str">
        <f t="shared" si="18"/>
        <v>missing data</v>
      </c>
      <c r="AE241" s="75" t="str">
        <f t="shared" si="19"/>
        <v>#VALUE!</v>
      </c>
      <c r="AF241" s="75" t="str">
        <f t="shared" si="20"/>
        <v>#VALUE!</v>
      </c>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5.75" customHeight="1">
      <c r="A242" s="3" t="s">
        <v>1397</v>
      </c>
      <c r="B242" s="57"/>
      <c r="C242" s="58"/>
      <c r="D242" s="58"/>
      <c r="E242" s="59">
        <f t="shared" si="21"/>
        <v>0</v>
      </c>
      <c r="F242" s="60"/>
      <c r="G242" s="61"/>
      <c r="H242" s="61"/>
      <c r="I242" s="62"/>
      <c r="J242" s="63" t="str">
        <f t="shared" si="2"/>
        <v> </v>
      </c>
      <c r="K242" s="64" t="str">
        <f t="shared" si="3"/>
        <v> </v>
      </c>
      <c r="L242" s="64" t="str">
        <f t="shared" si="4"/>
        <v> </v>
      </c>
      <c r="M242" s="64">
        <f t="shared" si="5"/>
        <v>0</v>
      </c>
      <c r="N242" s="65" t="str">
        <f t="shared" si="6"/>
        <v> </v>
      </c>
      <c r="O242" s="65" t="str">
        <f t="shared" si="7"/>
        <v> </v>
      </c>
      <c r="P242" s="66" t="str">
        <f t="shared" si="22"/>
        <v> </v>
      </c>
      <c r="Q242" s="63" t="str">
        <f t="shared" si="9"/>
        <v>#VALUE!</v>
      </c>
      <c r="R242" s="67" t="str">
        <f t="shared" si="10"/>
        <v>#VALUE!</v>
      </c>
      <c r="S242" s="94" t="str">
        <f t="shared" si="11"/>
        <v>#VALUE!</v>
      </c>
      <c r="T242" s="69" t="str">
        <f t="shared" si="12"/>
        <v>donnée(s) manquante(s)</v>
      </c>
      <c r="U242" s="70" t="str">
        <f t="shared" si="13"/>
        <v>donnée(s) manquante(s)</v>
      </c>
      <c r="V242" s="65" t="str">
        <f>IF(ISBLANK(H242)," ",IF(H242&lt;=Scenario!$C$3,0,IF(H242&lt;=Scenario!$C$5,1,IF(H242&lt;=Scenario!$C$6,2,IF(H242&lt;=Scenario!$C$7,3,IF(H242&lt;=Scenario!$C$8,4,5))))))</f>
        <v> </v>
      </c>
      <c r="W242" s="103" t="str">
        <f>IF(ISBLANK(I242)," ",IF(I242&lt;=Scenario!$G$3,0,IF(I242&lt;=Scenario!$G$5,1,2)))</f>
        <v> </v>
      </c>
      <c r="X242" s="71" t="str">
        <f>IF(ISBLANK(F242)," ",IF(F242&lt;=Scenario!$O$3,0,IF(F242&lt;=Scenario!$O$5,1,IF(F242&lt;=Scenario!$O$6,2,IF(F242&lt;=Scenario!$O$7,3,IF(F242&lt;=Scenario!$O$8,4,IF(F242&lt;=Scenario!$O$9,5,IF(F242&lt;=Scenario!$O$10,6,IF(F242&lt;=Scenario!$O$11,7,IF(F242&lt;=Scenario!$O$12,8,IF(F242&lt;=Scenario!$O$13,9,IF(F242&lt;=Scenario!$O$14,10,IF(F242&lt;=Scenario!$O$15,11,IF(F242&lt;=Scenario!$O$16,12,IF(F242&lt;=Scenario!$O$17,13,IF(F242&lt;=Scenario!$O$18,14,IF(F242&lt;=Scenario!$O$19,15,IF(F242&lt;=Scenario!$O$20,16,IF(F242&lt;=Scenario!$O$21,17,IF(F242&lt;=Scenario!$O$22,18,IF(F242&lt;=Scenario!$O$23,19,20)))))))))))))))))))))</f>
        <v> </v>
      </c>
      <c r="Y242" s="71" t="str">
        <f>IF(ISBLANK(C242)," ",IF(C242&lt;=Scenario!$AA$3,0,IF(C242&lt;=Scenario!$AA$5,1,IF(C242&lt;=Scenario!$AA$6,2,IF(C242&lt;=Scenario!$AA$7,3,IF(C242&lt;=Scenario!$AA$8,4,IF(C242&lt;=Scenario!$AA$9,5,IF(C242&lt;=Scenario!$AA$10,6,IF(C242&lt;=Scenario!$AA$11,7,IF(C242&lt;=Scenario!$AA$12,8,IF(C242&lt;=Scenario!$AA$13,9,IF(C242&lt;=Scenario!$AA$14,10,IF(C242&lt;=Scenario!$AA$15,11,IF(C242&lt;=Scenario!$AA$16,12,IF(C242&lt;=Scenario!$AA$17,13,IF(C242&lt;=Scenario!$AA$18,14,15))))))))))))))))</f>
        <v> </v>
      </c>
      <c r="Z242" s="75" t="str">
        <f t="shared" si="14"/>
        <v>#VALUE!</v>
      </c>
      <c r="AA242" s="75" t="str">
        <f t="shared" si="15"/>
        <v>#VALUE!</v>
      </c>
      <c r="AB242" s="95" t="str">
        <f t="shared" si="16"/>
        <v>#VALUE!</v>
      </c>
      <c r="AC242" s="69" t="str">
        <f t="shared" si="17"/>
        <v>missing data</v>
      </c>
      <c r="AD242" s="74" t="str">
        <f t="shared" si="18"/>
        <v>missing data</v>
      </c>
      <c r="AE242" s="75" t="str">
        <f t="shared" si="19"/>
        <v>#VALUE!</v>
      </c>
      <c r="AF242" s="75" t="str">
        <f t="shared" si="20"/>
        <v>#VALUE!</v>
      </c>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5.75" customHeight="1">
      <c r="A243" s="3" t="s">
        <v>1398</v>
      </c>
      <c r="B243" s="57"/>
      <c r="C243" s="58"/>
      <c r="D243" s="58"/>
      <c r="E243" s="59">
        <f t="shared" si="21"/>
        <v>0</v>
      </c>
      <c r="F243" s="60"/>
      <c r="G243" s="61"/>
      <c r="H243" s="61"/>
      <c r="I243" s="62"/>
      <c r="J243" s="63" t="str">
        <f t="shared" si="2"/>
        <v> </v>
      </c>
      <c r="K243" s="64" t="str">
        <f t="shared" si="3"/>
        <v> </v>
      </c>
      <c r="L243" s="64" t="str">
        <f t="shared" si="4"/>
        <v> </v>
      </c>
      <c r="M243" s="64">
        <f t="shared" si="5"/>
        <v>0</v>
      </c>
      <c r="N243" s="65" t="str">
        <f t="shared" si="6"/>
        <v> </v>
      </c>
      <c r="O243" s="65" t="str">
        <f t="shared" si="7"/>
        <v> </v>
      </c>
      <c r="P243" s="66" t="str">
        <f t="shared" si="22"/>
        <v> </v>
      </c>
      <c r="Q243" s="63" t="str">
        <f t="shared" si="9"/>
        <v>#VALUE!</v>
      </c>
      <c r="R243" s="67" t="str">
        <f t="shared" si="10"/>
        <v>#VALUE!</v>
      </c>
      <c r="S243" s="94" t="str">
        <f t="shared" si="11"/>
        <v>#VALUE!</v>
      </c>
      <c r="T243" s="69" t="str">
        <f t="shared" si="12"/>
        <v>donnée(s) manquante(s)</v>
      </c>
      <c r="U243" s="70" t="str">
        <f t="shared" si="13"/>
        <v>donnée(s) manquante(s)</v>
      </c>
      <c r="V243" s="65" t="str">
        <f>IF(ISBLANK(H243)," ",IF(H243&lt;=Scenario!$C$3,0,IF(H243&lt;=Scenario!$C$5,1,IF(H243&lt;=Scenario!$C$6,2,IF(H243&lt;=Scenario!$C$7,3,IF(H243&lt;=Scenario!$C$8,4,5))))))</f>
        <v> </v>
      </c>
      <c r="W243" s="103" t="str">
        <f>IF(ISBLANK(I243)," ",IF(I243&lt;=Scenario!$G$3,0,IF(I243&lt;=Scenario!$G$5,1,2)))</f>
        <v> </v>
      </c>
      <c r="X243" s="71" t="str">
        <f>IF(ISBLANK(F243)," ",IF(F243&lt;=Scenario!$O$3,0,IF(F243&lt;=Scenario!$O$5,1,IF(F243&lt;=Scenario!$O$6,2,IF(F243&lt;=Scenario!$O$7,3,IF(F243&lt;=Scenario!$O$8,4,IF(F243&lt;=Scenario!$O$9,5,IF(F243&lt;=Scenario!$O$10,6,IF(F243&lt;=Scenario!$O$11,7,IF(F243&lt;=Scenario!$O$12,8,IF(F243&lt;=Scenario!$O$13,9,IF(F243&lt;=Scenario!$O$14,10,IF(F243&lt;=Scenario!$O$15,11,IF(F243&lt;=Scenario!$O$16,12,IF(F243&lt;=Scenario!$O$17,13,IF(F243&lt;=Scenario!$O$18,14,IF(F243&lt;=Scenario!$O$19,15,IF(F243&lt;=Scenario!$O$20,16,IF(F243&lt;=Scenario!$O$21,17,IF(F243&lt;=Scenario!$O$22,18,IF(F243&lt;=Scenario!$O$23,19,20)))))))))))))))))))))</f>
        <v> </v>
      </c>
      <c r="Y243" s="71" t="str">
        <f>IF(ISBLANK(C243)," ",IF(C243&lt;=Scenario!$AA$3,0,IF(C243&lt;=Scenario!$AA$5,1,IF(C243&lt;=Scenario!$AA$6,2,IF(C243&lt;=Scenario!$AA$7,3,IF(C243&lt;=Scenario!$AA$8,4,IF(C243&lt;=Scenario!$AA$9,5,IF(C243&lt;=Scenario!$AA$10,6,IF(C243&lt;=Scenario!$AA$11,7,IF(C243&lt;=Scenario!$AA$12,8,IF(C243&lt;=Scenario!$AA$13,9,IF(C243&lt;=Scenario!$AA$14,10,IF(C243&lt;=Scenario!$AA$15,11,IF(C243&lt;=Scenario!$AA$16,12,IF(C243&lt;=Scenario!$AA$17,13,IF(C243&lt;=Scenario!$AA$18,14,15))))))))))))))))</f>
        <v> </v>
      </c>
      <c r="Z243" s="75" t="str">
        <f t="shared" si="14"/>
        <v>#VALUE!</v>
      </c>
      <c r="AA243" s="75" t="str">
        <f t="shared" si="15"/>
        <v>#VALUE!</v>
      </c>
      <c r="AB243" s="95" t="str">
        <f t="shared" si="16"/>
        <v>#VALUE!</v>
      </c>
      <c r="AC243" s="69" t="str">
        <f t="shared" si="17"/>
        <v>missing data</v>
      </c>
      <c r="AD243" s="74" t="str">
        <f t="shared" si="18"/>
        <v>missing data</v>
      </c>
      <c r="AE243" s="75" t="str">
        <f t="shared" si="19"/>
        <v>#VALUE!</v>
      </c>
      <c r="AF243" s="75" t="str">
        <f t="shared" si="20"/>
        <v>#VALUE!</v>
      </c>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5.75" customHeight="1">
      <c r="A244" s="3" t="s">
        <v>1399</v>
      </c>
      <c r="B244" s="57"/>
      <c r="C244" s="58"/>
      <c r="D244" s="58"/>
      <c r="E244" s="59">
        <f t="shared" si="21"/>
        <v>0</v>
      </c>
      <c r="F244" s="60"/>
      <c r="G244" s="61"/>
      <c r="H244" s="61"/>
      <c r="I244" s="62"/>
      <c r="J244" s="63" t="str">
        <f t="shared" si="2"/>
        <v> </v>
      </c>
      <c r="K244" s="64" t="str">
        <f t="shared" si="3"/>
        <v> </v>
      </c>
      <c r="L244" s="64" t="str">
        <f t="shared" si="4"/>
        <v> </v>
      </c>
      <c r="M244" s="64">
        <f t="shared" si="5"/>
        <v>0</v>
      </c>
      <c r="N244" s="65" t="str">
        <f t="shared" si="6"/>
        <v> </v>
      </c>
      <c r="O244" s="65" t="str">
        <f t="shared" si="7"/>
        <v> </v>
      </c>
      <c r="P244" s="66" t="str">
        <f t="shared" si="22"/>
        <v> </v>
      </c>
      <c r="Q244" s="63" t="str">
        <f t="shared" si="9"/>
        <v>#VALUE!</v>
      </c>
      <c r="R244" s="67" t="str">
        <f t="shared" si="10"/>
        <v>#VALUE!</v>
      </c>
      <c r="S244" s="94" t="str">
        <f t="shared" si="11"/>
        <v>#VALUE!</v>
      </c>
      <c r="T244" s="69" t="str">
        <f t="shared" si="12"/>
        <v>donnée(s) manquante(s)</v>
      </c>
      <c r="U244" s="70" t="str">
        <f t="shared" si="13"/>
        <v>donnée(s) manquante(s)</v>
      </c>
      <c r="V244" s="65" t="str">
        <f>IF(ISBLANK(H244)," ",IF(H244&lt;=Scenario!$C$3,0,IF(H244&lt;=Scenario!$C$5,1,IF(H244&lt;=Scenario!$C$6,2,IF(H244&lt;=Scenario!$C$7,3,IF(H244&lt;=Scenario!$C$8,4,5))))))</f>
        <v> </v>
      </c>
      <c r="W244" s="103" t="str">
        <f>IF(ISBLANK(I244)," ",IF(I244&lt;=Scenario!$G$3,0,IF(I244&lt;=Scenario!$G$5,1,2)))</f>
        <v> </v>
      </c>
      <c r="X244" s="71" t="str">
        <f>IF(ISBLANK(F244)," ",IF(F244&lt;=Scenario!$O$3,0,IF(F244&lt;=Scenario!$O$5,1,IF(F244&lt;=Scenario!$O$6,2,IF(F244&lt;=Scenario!$O$7,3,IF(F244&lt;=Scenario!$O$8,4,IF(F244&lt;=Scenario!$O$9,5,IF(F244&lt;=Scenario!$O$10,6,IF(F244&lt;=Scenario!$O$11,7,IF(F244&lt;=Scenario!$O$12,8,IF(F244&lt;=Scenario!$O$13,9,IF(F244&lt;=Scenario!$O$14,10,IF(F244&lt;=Scenario!$O$15,11,IF(F244&lt;=Scenario!$O$16,12,IF(F244&lt;=Scenario!$O$17,13,IF(F244&lt;=Scenario!$O$18,14,IF(F244&lt;=Scenario!$O$19,15,IF(F244&lt;=Scenario!$O$20,16,IF(F244&lt;=Scenario!$O$21,17,IF(F244&lt;=Scenario!$O$22,18,IF(F244&lt;=Scenario!$O$23,19,20)))))))))))))))))))))</f>
        <v> </v>
      </c>
      <c r="Y244" s="71" t="str">
        <f>IF(ISBLANK(C244)," ",IF(C244&lt;=Scenario!$AA$3,0,IF(C244&lt;=Scenario!$AA$5,1,IF(C244&lt;=Scenario!$AA$6,2,IF(C244&lt;=Scenario!$AA$7,3,IF(C244&lt;=Scenario!$AA$8,4,IF(C244&lt;=Scenario!$AA$9,5,IF(C244&lt;=Scenario!$AA$10,6,IF(C244&lt;=Scenario!$AA$11,7,IF(C244&lt;=Scenario!$AA$12,8,IF(C244&lt;=Scenario!$AA$13,9,IF(C244&lt;=Scenario!$AA$14,10,IF(C244&lt;=Scenario!$AA$15,11,IF(C244&lt;=Scenario!$AA$16,12,IF(C244&lt;=Scenario!$AA$17,13,IF(C244&lt;=Scenario!$AA$18,14,15))))))))))))))))</f>
        <v> </v>
      </c>
      <c r="Z244" s="75" t="str">
        <f t="shared" si="14"/>
        <v>#VALUE!</v>
      </c>
      <c r="AA244" s="75" t="str">
        <f t="shared" si="15"/>
        <v>#VALUE!</v>
      </c>
      <c r="AB244" s="95" t="str">
        <f t="shared" si="16"/>
        <v>#VALUE!</v>
      </c>
      <c r="AC244" s="69" t="str">
        <f t="shared" si="17"/>
        <v>missing data</v>
      </c>
      <c r="AD244" s="74" t="str">
        <f t="shared" si="18"/>
        <v>missing data</v>
      </c>
      <c r="AE244" s="75" t="str">
        <f t="shared" si="19"/>
        <v>#VALUE!</v>
      </c>
      <c r="AF244" s="75" t="str">
        <f t="shared" si="20"/>
        <v>#VALUE!</v>
      </c>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5.75" customHeight="1">
      <c r="A245" s="3" t="s">
        <v>1400</v>
      </c>
      <c r="B245" s="57"/>
      <c r="C245" s="58"/>
      <c r="D245" s="58"/>
      <c r="E245" s="59">
        <f t="shared" si="21"/>
        <v>0</v>
      </c>
      <c r="F245" s="60"/>
      <c r="G245" s="61"/>
      <c r="H245" s="61"/>
      <c r="I245" s="62"/>
      <c r="J245" s="63" t="str">
        <f t="shared" si="2"/>
        <v> </v>
      </c>
      <c r="K245" s="64" t="str">
        <f t="shared" si="3"/>
        <v> </v>
      </c>
      <c r="L245" s="64" t="str">
        <f t="shared" si="4"/>
        <v> </v>
      </c>
      <c r="M245" s="64">
        <f t="shared" si="5"/>
        <v>0</v>
      </c>
      <c r="N245" s="65" t="str">
        <f t="shared" si="6"/>
        <v> </v>
      </c>
      <c r="O245" s="65" t="str">
        <f t="shared" si="7"/>
        <v> </v>
      </c>
      <c r="P245" s="66" t="str">
        <f t="shared" si="22"/>
        <v> </v>
      </c>
      <c r="Q245" s="63" t="str">
        <f t="shared" si="9"/>
        <v>#VALUE!</v>
      </c>
      <c r="R245" s="67" t="str">
        <f t="shared" si="10"/>
        <v>#VALUE!</v>
      </c>
      <c r="S245" s="94" t="str">
        <f t="shared" si="11"/>
        <v>#VALUE!</v>
      </c>
      <c r="T245" s="69" t="str">
        <f t="shared" si="12"/>
        <v>donnée(s) manquante(s)</v>
      </c>
      <c r="U245" s="70" t="str">
        <f t="shared" si="13"/>
        <v>donnée(s) manquante(s)</v>
      </c>
      <c r="V245" s="65" t="str">
        <f>IF(ISBLANK(H245)," ",IF(H245&lt;=Scenario!$C$3,0,IF(H245&lt;=Scenario!$C$5,1,IF(H245&lt;=Scenario!$C$6,2,IF(H245&lt;=Scenario!$C$7,3,IF(H245&lt;=Scenario!$C$8,4,5))))))</f>
        <v> </v>
      </c>
      <c r="W245" s="103" t="str">
        <f>IF(ISBLANK(I245)," ",IF(I245&lt;=Scenario!$G$3,0,IF(I245&lt;=Scenario!$G$5,1,2)))</f>
        <v> </v>
      </c>
      <c r="X245" s="71" t="str">
        <f>IF(ISBLANK(F245)," ",IF(F245&lt;=Scenario!$O$3,0,IF(F245&lt;=Scenario!$O$5,1,IF(F245&lt;=Scenario!$O$6,2,IF(F245&lt;=Scenario!$O$7,3,IF(F245&lt;=Scenario!$O$8,4,IF(F245&lt;=Scenario!$O$9,5,IF(F245&lt;=Scenario!$O$10,6,IF(F245&lt;=Scenario!$O$11,7,IF(F245&lt;=Scenario!$O$12,8,IF(F245&lt;=Scenario!$O$13,9,IF(F245&lt;=Scenario!$O$14,10,IF(F245&lt;=Scenario!$O$15,11,IF(F245&lt;=Scenario!$O$16,12,IF(F245&lt;=Scenario!$O$17,13,IF(F245&lt;=Scenario!$O$18,14,IF(F245&lt;=Scenario!$O$19,15,IF(F245&lt;=Scenario!$O$20,16,IF(F245&lt;=Scenario!$O$21,17,IF(F245&lt;=Scenario!$O$22,18,IF(F245&lt;=Scenario!$O$23,19,20)))))))))))))))))))))</f>
        <v> </v>
      </c>
      <c r="Y245" s="71" t="str">
        <f>IF(ISBLANK(C245)," ",IF(C245&lt;=Scenario!$AA$3,0,IF(C245&lt;=Scenario!$AA$5,1,IF(C245&lt;=Scenario!$AA$6,2,IF(C245&lt;=Scenario!$AA$7,3,IF(C245&lt;=Scenario!$AA$8,4,IF(C245&lt;=Scenario!$AA$9,5,IF(C245&lt;=Scenario!$AA$10,6,IF(C245&lt;=Scenario!$AA$11,7,IF(C245&lt;=Scenario!$AA$12,8,IF(C245&lt;=Scenario!$AA$13,9,IF(C245&lt;=Scenario!$AA$14,10,IF(C245&lt;=Scenario!$AA$15,11,IF(C245&lt;=Scenario!$AA$16,12,IF(C245&lt;=Scenario!$AA$17,13,IF(C245&lt;=Scenario!$AA$18,14,15))))))))))))))))</f>
        <v> </v>
      </c>
      <c r="Z245" s="75" t="str">
        <f t="shared" si="14"/>
        <v>#VALUE!</v>
      </c>
      <c r="AA245" s="75" t="str">
        <f t="shared" si="15"/>
        <v>#VALUE!</v>
      </c>
      <c r="AB245" s="95" t="str">
        <f t="shared" si="16"/>
        <v>#VALUE!</v>
      </c>
      <c r="AC245" s="69" t="str">
        <f t="shared" si="17"/>
        <v>missing data</v>
      </c>
      <c r="AD245" s="74" t="str">
        <f t="shared" si="18"/>
        <v>missing data</v>
      </c>
      <c r="AE245" s="75" t="str">
        <f t="shared" si="19"/>
        <v>#VALUE!</v>
      </c>
      <c r="AF245" s="75" t="str">
        <f t="shared" si="20"/>
        <v>#VALUE!</v>
      </c>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5.75" customHeight="1">
      <c r="A246" s="3" t="s">
        <v>1401</v>
      </c>
      <c r="B246" s="57"/>
      <c r="C246" s="58"/>
      <c r="D246" s="58"/>
      <c r="E246" s="59">
        <f t="shared" si="21"/>
        <v>0</v>
      </c>
      <c r="F246" s="60"/>
      <c r="G246" s="61"/>
      <c r="H246" s="61"/>
      <c r="I246" s="62"/>
      <c r="J246" s="63" t="str">
        <f t="shared" si="2"/>
        <v> </v>
      </c>
      <c r="K246" s="64" t="str">
        <f t="shared" si="3"/>
        <v> </v>
      </c>
      <c r="L246" s="64" t="str">
        <f t="shared" si="4"/>
        <v> </v>
      </c>
      <c r="M246" s="64">
        <f t="shared" si="5"/>
        <v>0</v>
      </c>
      <c r="N246" s="65" t="str">
        <f t="shared" si="6"/>
        <v> </v>
      </c>
      <c r="O246" s="65" t="str">
        <f t="shared" si="7"/>
        <v> </v>
      </c>
      <c r="P246" s="66" t="str">
        <f t="shared" si="22"/>
        <v> </v>
      </c>
      <c r="Q246" s="63" t="str">
        <f t="shared" si="9"/>
        <v>#VALUE!</v>
      </c>
      <c r="R246" s="67" t="str">
        <f t="shared" si="10"/>
        <v>#VALUE!</v>
      </c>
      <c r="S246" s="94" t="str">
        <f t="shared" si="11"/>
        <v>#VALUE!</v>
      </c>
      <c r="T246" s="69" t="str">
        <f t="shared" si="12"/>
        <v>donnée(s) manquante(s)</v>
      </c>
      <c r="U246" s="70" t="str">
        <f t="shared" si="13"/>
        <v>donnée(s) manquante(s)</v>
      </c>
      <c r="V246" s="65" t="str">
        <f>IF(ISBLANK(H246)," ",IF(H246&lt;=Scenario!$C$3,0,IF(H246&lt;=Scenario!$C$5,1,IF(H246&lt;=Scenario!$C$6,2,IF(H246&lt;=Scenario!$C$7,3,IF(H246&lt;=Scenario!$C$8,4,5))))))</f>
        <v> </v>
      </c>
      <c r="W246" s="103" t="str">
        <f>IF(ISBLANK(I246)," ",IF(I246&lt;=Scenario!$G$3,0,IF(I246&lt;=Scenario!$G$5,1,2)))</f>
        <v> </v>
      </c>
      <c r="X246" s="71" t="str">
        <f>IF(ISBLANK(F246)," ",IF(F246&lt;=Scenario!$O$3,0,IF(F246&lt;=Scenario!$O$5,1,IF(F246&lt;=Scenario!$O$6,2,IF(F246&lt;=Scenario!$O$7,3,IF(F246&lt;=Scenario!$O$8,4,IF(F246&lt;=Scenario!$O$9,5,IF(F246&lt;=Scenario!$O$10,6,IF(F246&lt;=Scenario!$O$11,7,IF(F246&lt;=Scenario!$O$12,8,IF(F246&lt;=Scenario!$O$13,9,IF(F246&lt;=Scenario!$O$14,10,IF(F246&lt;=Scenario!$O$15,11,IF(F246&lt;=Scenario!$O$16,12,IF(F246&lt;=Scenario!$O$17,13,IF(F246&lt;=Scenario!$O$18,14,IF(F246&lt;=Scenario!$O$19,15,IF(F246&lt;=Scenario!$O$20,16,IF(F246&lt;=Scenario!$O$21,17,IF(F246&lt;=Scenario!$O$22,18,IF(F246&lt;=Scenario!$O$23,19,20)))))))))))))))))))))</f>
        <v> </v>
      </c>
      <c r="Y246" s="71" t="str">
        <f>IF(ISBLANK(C246)," ",IF(C246&lt;=Scenario!$AA$3,0,IF(C246&lt;=Scenario!$AA$5,1,IF(C246&lt;=Scenario!$AA$6,2,IF(C246&lt;=Scenario!$AA$7,3,IF(C246&lt;=Scenario!$AA$8,4,IF(C246&lt;=Scenario!$AA$9,5,IF(C246&lt;=Scenario!$AA$10,6,IF(C246&lt;=Scenario!$AA$11,7,IF(C246&lt;=Scenario!$AA$12,8,IF(C246&lt;=Scenario!$AA$13,9,IF(C246&lt;=Scenario!$AA$14,10,IF(C246&lt;=Scenario!$AA$15,11,IF(C246&lt;=Scenario!$AA$16,12,IF(C246&lt;=Scenario!$AA$17,13,IF(C246&lt;=Scenario!$AA$18,14,15))))))))))))))))</f>
        <v> </v>
      </c>
      <c r="Z246" s="75" t="str">
        <f t="shared" si="14"/>
        <v>#VALUE!</v>
      </c>
      <c r="AA246" s="75" t="str">
        <f t="shared" si="15"/>
        <v>#VALUE!</v>
      </c>
      <c r="AB246" s="95" t="str">
        <f t="shared" si="16"/>
        <v>#VALUE!</v>
      </c>
      <c r="AC246" s="69" t="str">
        <f t="shared" si="17"/>
        <v>missing data</v>
      </c>
      <c r="AD246" s="74" t="str">
        <f t="shared" si="18"/>
        <v>missing data</v>
      </c>
      <c r="AE246" s="75" t="str">
        <f t="shared" si="19"/>
        <v>#VALUE!</v>
      </c>
      <c r="AF246" s="75" t="str">
        <f t="shared" si="20"/>
        <v>#VALUE!</v>
      </c>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5.75" customHeight="1">
      <c r="A247" s="3" t="s">
        <v>1402</v>
      </c>
      <c r="B247" s="57"/>
      <c r="C247" s="58"/>
      <c r="D247" s="58"/>
      <c r="E247" s="59">
        <f t="shared" si="21"/>
        <v>0</v>
      </c>
      <c r="F247" s="60"/>
      <c r="G247" s="61"/>
      <c r="H247" s="61"/>
      <c r="I247" s="62"/>
      <c r="J247" s="63" t="str">
        <f t="shared" si="2"/>
        <v> </v>
      </c>
      <c r="K247" s="64" t="str">
        <f t="shared" si="3"/>
        <v> </v>
      </c>
      <c r="L247" s="64" t="str">
        <f t="shared" si="4"/>
        <v> </v>
      </c>
      <c r="M247" s="64">
        <f t="shared" si="5"/>
        <v>0</v>
      </c>
      <c r="N247" s="65" t="str">
        <f t="shared" si="6"/>
        <v> </v>
      </c>
      <c r="O247" s="65" t="str">
        <f t="shared" si="7"/>
        <v> </v>
      </c>
      <c r="P247" s="66" t="str">
        <f t="shared" si="22"/>
        <v> </v>
      </c>
      <c r="Q247" s="63" t="str">
        <f t="shared" si="9"/>
        <v>#VALUE!</v>
      </c>
      <c r="R247" s="67" t="str">
        <f t="shared" si="10"/>
        <v>#VALUE!</v>
      </c>
      <c r="S247" s="94" t="str">
        <f t="shared" si="11"/>
        <v>#VALUE!</v>
      </c>
      <c r="T247" s="69" t="str">
        <f t="shared" si="12"/>
        <v>donnée(s) manquante(s)</v>
      </c>
      <c r="U247" s="70" t="str">
        <f t="shared" si="13"/>
        <v>donnée(s) manquante(s)</v>
      </c>
      <c r="V247" s="65" t="str">
        <f>IF(ISBLANK(H247)," ",IF(H247&lt;=Scenario!$C$3,0,IF(H247&lt;=Scenario!$C$5,1,IF(H247&lt;=Scenario!$C$6,2,IF(H247&lt;=Scenario!$C$7,3,IF(H247&lt;=Scenario!$C$8,4,5))))))</f>
        <v> </v>
      </c>
      <c r="W247" s="103" t="str">
        <f>IF(ISBLANK(I247)," ",IF(I247&lt;=Scenario!$G$3,0,IF(I247&lt;=Scenario!$G$5,1,2)))</f>
        <v> </v>
      </c>
      <c r="X247" s="71" t="str">
        <f>IF(ISBLANK(F247)," ",IF(F247&lt;=Scenario!$O$3,0,IF(F247&lt;=Scenario!$O$5,1,IF(F247&lt;=Scenario!$O$6,2,IF(F247&lt;=Scenario!$O$7,3,IF(F247&lt;=Scenario!$O$8,4,IF(F247&lt;=Scenario!$O$9,5,IF(F247&lt;=Scenario!$O$10,6,IF(F247&lt;=Scenario!$O$11,7,IF(F247&lt;=Scenario!$O$12,8,IF(F247&lt;=Scenario!$O$13,9,IF(F247&lt;=Scenario!$O$14,10,IF(F247&lt;=Scenario!$O$15,11,IF(F247&lt;=Scenario!$O$16,12,IF(F247&lt;=Scenario!$O$17,13,IF(F247&lt;=Scenario!$O$18,14,IF(F247&lt;=Scenario!$O$19,15,IF(F247&lt;=Scenario!$O$20,16,IF(F247&lt;=Scenario!$O$21,17,IF(F247&lt;=Scenario!$O$22,18,IF(F247&lt;=Scenario!$O$23,19,20)))))))))))))))))))))</f>
        <v> </v>
      </c>
      <c r="Y247" s="71" t="str">
        <f>IF(ISBLANK(C247)," ",IF(C247&lt;=Scenario!$AA$3,0,IF(C247&lt;=Scenario!$AA$5,1,IF(C247&lt;=Scenario!$AA$6,2,IF(C247&lt;=Scenario!$AA$7,3,IF(C247&lt;=Scenario!$AA$8,4,IF(C247&lt;=Scenario!$AA$9,5,IF(C247&lt;=Scenario!$AA$10,6,IF(C247&lt;=Scenario!$AA$11,7,IF(C247&lt;=Scenario!$AA$12,8,IF(C247&lt;=Scenario!$AA$13,9,IF(C247&lt;=Scenario!$AA$14,10,IF(C247&lt;=Scenario!$AA$15,11,IF(C247&lt;=Scenario!$AA$16,12,IF(C247&lt;=Scenario!$AA$17,13,IF(C247&lt;=Scenario!$AA$18,14,15))))))))))))))))</f>
        <v> </v>
      </c>
      <c r="Z247" s="75" t="str">
        <f t="shared" si="14"/>
        <v>#VALUE!</v>
      </c>
      <c r="AA247" s="75" t="str">
        <f t="shared" si="15"/>
        <v>#VALUE!</v>
      </c>
      <c r="AB247" s="95" t="str">
        <f t="shared" si="16"/>
        <v>#VALUE!</v>
      </c>
      <c r="AC247" s="69" t="str">
        <f t="shared" si="17"/>
        <v>missing data</v>
      </c>
      <c r="AD247" s="74" t="str">
        <f t="shared" si="18"/>
        <v>missing data</v>
      </c>
      <c r="AE247" s="75" t="str">
        <f t="shared" si="19"/>
        <v>#VALUE!</v>
      </c>
      <c r="AF247" s="75" t="str">
        <f t="shared" si="20"/>
        <v>#VALUE!</v>
      </c>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5.75" customHeight="1">
      <c r="A248" s="3" t="s">
        <v>1403</v>
      </c>
      <c r="B248" s="57"/>
      <c r="C248" s="58"/>
      <c r="D248" s="58"/>
      <c r="E248" s="59">
        <f t="shared" si="21"/>
        <v>0</v>
      </c>
      <c r="F248" s="60"/>
      <c r="G248" s="61"/>
      <c r="H248" s="61"/>
      <c r="I248" s="62"/>
      <c r="J248" s="63" t="str">
        <f t="shared" si="2"/>
        <v> </v>
      </c>
      <c r="K248" s="64" t="str">
        <f t="shared" si="3"/>
        <v> </v>
      </c>
      <c r="L248" s="64" t="str">
        <f t="shared" si="4"/>
        <v> </v>
      </c>
      <c r="M248" s="64">
        <f t="shared" si="5"/>
        <v>0</v>
      </c>
      <c r="N248" s="65" t="str">
        <f t="shared" si="6"/>
        <v> </v>
      </c>
      <c r="O248" s="65" t="str">
        <f t="shared" si="7"/>
        <v> </v>
      </c>
      <c r="P248" s="66" t="str">
        <f t="shared" si="22"/>
        <v> </v>
      </c>
      <c r="Q248" s="63" t="str">
        <f t="shared" si="9"/>
        <v>#VALUE!</v>
      </c>
      <c r="R248" s="67" t="str">
        <f t="shared" si="10"/>
        <v>#VALUE!</v>
      </c>
      <c r="S248" s="94" t="str">
        <f t="shared" si="11"/>
        <v>#VALUE!</v>
      </c>
      <c r="T248" s="69" t="str">
        <f t="shared" si="12"/>
        <v>donnée(s) manquante(s)</v>
      </c>
      <c r="U248" s="70" t="str">
        <f t="shared" si="13"/>
        <v>donnée(s) manquante(s)</v>
      </c>
      <c r="V248" s="65" t="str">
        <f>IF(ISBLANK(H248)," ",IF(H248&lt;=Scenario!$C$3,0,IF(H248&lt;=Scenario!$C$5,1,IF(H248&lt;=Scenario!$C$6,2,IF(H248&lt;=Scenario!$C$7,3,IF(H248&lt;=Scenario!$C$8,4,5))))))</f>
        <v> </v>
      </c>
      <c r="W248" s="103" t="str">
        <f>IF(ISBLANK(I248)," ",IF(I248&lt;=Scenario!$G$3,0,IF(I248&lt;=Scenario!$G$5,1,2)))</f>
        <v> </v>
      </c>
      <c r="X248" s="71" t="str">
        <f>IF(ISBLANK(F248)," ",IF(F248&lt;=Scenario!$O$3,0,IF(F248&lt;=Scenario!$O$5,1,IF(F248&lt;=Scenario!$O$6,2,IF(F248&lt;=Scenario!$O$7,3,IF(F248&lt;=Scenario!$O$8,4,IF(F248&lt;=Scenario!$O$9,5,IF(F248&lt;=Scenario!$O$10,6,IF(F248&lt;=Scenario!$O$11,7,IF(F248&lt;=Scenario!$O$12,8,IF(F248&lt;=Scenario!$O$13,9,IF(F248&lt;=Scenario!$O$14,10,IF(F248&lt;=Scenario!$O$15,11,IF(F248&lt;=Scenario!$O$16,12,IF(F248&lt;=Scenario!$O$17,13,IF(F248&lt;=Scenario!$O$18,14,IF(F248&lt;=Scenario!$O$19,15,IF(F248&lt;=Scenario!$O$20,16,IF(F248&lt;=Scenario!$O$21,17,IF(F248&lt;=Scenario!$O$22,18,IF(F248&lt;=Scenario!$O$23,19,20)))))))))))))))))))))</f>
        <v> </v>
      </c>
      <c r="Y248" s="71" t="str">
        <f>IF(ISBLANK(C248)," ",IF(C248&lt;=Scenario!$AA$3,0,IF(C248&lt;=Scenario!$AA$5,1,IF(C248&lt;=Scenario!$AA$6,2,IF(C248&lt;=Scenario!$AA$7,3,IF(C248&lt;=Scenario!$AA$8,4,IF(C248&lt;=Scenario!$AA$9,5,IF(C248&lt;=Scenario!$AA$10,6,IF(C248&lt;=Scenario!$AA$11,7,IF(C248&lt;=Scenario!$AA$12,8,IF(C248&lt;=Scenario!$AA$13,9,IF(C248&lt;=Scenario!$AA$14,10,IF(C248&lt;=Scenario!$AA$15,11,IF(C248&lt;=Scenario!$AA$16,12,IF(C248&lt;=Scenario!$AA$17,13,IF(C248&lt;=Scenario!$AA$18,14,15))))))))))))))))</f>
        <v> </v>
      </c>
      <c r="Z248" s="75" t="str">
        <f t="shared" si="14"/>
        <v>#VALUE!</v>
      </c>
      <c r="AA248" s="75" t="str">
        <f t="shared" si="15"/>
        <v>#VALUE!</v>
      </c>
      <c r="AB248" s="95" t="str">
        <f t="shared" si="16"/>
        <v>#VALUE!</v>
      </c>
      <c r="AC248" s="69" t="str">
        <f t="shared" si="17"/>
        <v>missing data</v>
      </c>
      <c r="AD248" s="74" t="str">
        <f t="shared" si="18"/>
        <v>missing data</v>
      </c>
      <c r="AE248" s="75" t="str">
        <f t="shared" si="19"/>
        <v>#VALUE!</v>
      </c>
      <c r="AF248" s="75" t="str">
        <f t="shared" si="20"/>
        <v>#VALUE!</v>
      </c>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5.75" customHeight="1">
      <c r="A249" s="3" t="s">
        <v>1404</v>
      </c>
      <c r="B249" s="57"/>
      <c r="C249" s="58"/>
      <c r="D249" s="58"/>
      <c r="E249" s="59">
        <f t="shared" si="21"/>
        <v>0</v>
      </c>
      <c r="F249" s="60"/>
      <c r="G249" s="61"/>
      <c r="H249" s="61"/>
      <c r="I249" s="62"/>
      <c r="J249" s="63" t="str">
        <f t="shared" si="2"/>
        <v> </v>
      </c>
      <c r="K249" s="64" t="str">
        <f t="shared" si="3"/>
        <v> </v>
      </c>
      <c r="L249" s="64" t="str">
        <f t="shared" si="4"/>
        <v> </v>
      </c>
      <c r="M249" s="64">
        <f t="shared" si="5"/>
        <v>0</v>
      </c>
      <c r="N249" s="65" t="str">
        <f t="shared" si="6"/>
        <v> </v>
      </c>
      <c r="O249" s="65" t="str">
        <f t="shared" si="7"/>
        <v> </v>
      </c>
      <c r="P249" s="66" t="str">
        <f t="shared" si="22"/>
        <v> </v>
      </c>
      <c r="Q249" s="63" t="str">
        <f t="shared" si="9"/>
        <v>#VALUE!</v>
      </c>
      <c r="R249" s="67" t="str">
        <f t="shared" si="10"/>
        <v>#VALUE!</v>
      </c>
      <c r="S249" s="94" t="str">
        <f t="shared" si="11"/>
        <v>#VALUE!</v>
      </c>
      <c r="T249" s="69" t="str">
        <f t="shared" si="12"/>
        <v>donnée(s) manquante(s)</v>
      </c>
      <c r="U249" s="70" t="str">
        <f t="shared" si="13"/>
        <v>donnée(s) manquante(s)</v>
      </c>
      <c r="V249" s="65" t="str">
        <f>IF(ISBLANK(H249)," ",IF(H249&lt;=Scenario!$C$3,0,IF(H249&lt;=Scenario!$C$5,1,IF(H249&lt;=Scenario!$C$6,2,IF(H249&lt;=Scenario!$C$7,3,IF(H249&lt;=Scenario!$C$8,4,5))))))</f>
        <v> </v>
      </c>
      <c r="W249" s="103" t="str">
        <f>IF(ISBLANK(I249)," ",IF(I249&lt;=Scenario!$G$3,0,IF(I249&lt;=Scenario!$G$5,1,2)))</f>
        <v> </v>
      </c>
      <c r="X249" s="71" t="str">
        <f>IF(ISBLANK(F249)," ",IF(F249&lt;=Scenario!$O$3,0,IF(F249&lt;=Scenario!$O$5,1,IF(F249&lt;=Scenario!$O$6,2,IF(F249&lt;=Scenario!$O$7,3,IF(F249&lt;=Scenario!$O$8,4,IF(F249&lt;=Scenario!$O$9,5,IF(F249&lt;=Scenario!$O$10,6,IF(F249&lt;=Scenario!$O$11,7,IF(F249&lt;=Scenario!$O$12,8,IF(F249&lt;=Scenario!$O$13,9,IF(F249&lt;=Scenario!$O$14,10,IF(F249&lt;=Scenario!$O$15,11,IF(F249&lt;=Scenario!$O$16,12,IF(F249&lt;=Scenario!$O$17,13,IF(F249&lt;=Scenario!$O$18,14,IF(F249&lt;=Scenario!$O$19,15,IF(F249&lt;=Scenario!$O$20,16,IF(F249&lt;=Scenario!$O$21,17,IF(F249&lt;=Scenario!$O$22,18,IF(F249&lt;=Scenario!$O$23,19,20)))))))))))))))))))))</f>
        <v> </v>
      </c>
      <c r="Y249" s="71" t="str">
        <f>IF(ISBLANK(C249)," ",IF(C249&lt;=Scenario!$AA$3,0,IF(C249&lt;=Scenario!$AA$5,1,IF(C249&lt;=Scenario!$AA$6,2,IF(C249&lt;=Scenario!$AA$7,3,IF(C249&lt;=Scenario!$AA$8,4,IF(C249&lt;=Scenario!$AA$9,5,IF(C249&lt;=Scenario!$AA$10,6,IF(C249&lt;=Scenario!$AA$11,7,IF(C249&lt;=Scenario!$AA$12,8,IF(C249&lt;=Scenario!$AA$13,9,IF(C249&lt;=Scenario!$AA$14,10,IF(C249&lt;=Scenario!$AA$15,11,IF(C249&lt;=Scenario!$AA$16,12,IF(C249&lt;=Scenario!$AA$17,13,IF(C249&lt;=Scenario!$AA$18,14,15))))))))))))))))</f>
        <v> </v>
      </c>
      <c r="Z249" s="75" t="str">
        <f t="shared" si="14"/>
        <v>#VALUE!</v>
      </c>
      <c r="AA249" s="75" t="str">
        <f t="shared" si="15"/>
        <v>#VALUE!</v>
      </c>
      <c r="AB249" s="95" t="str">
        <f t="shared" si="16"/>
        <v>#VALUE!</v>
      </c>
      <c r="AC249" s="69" t="str">
        <f t="shared" si="17"/>
        <v>missing data</v>
      </c>
      <c r="AD249" s="74" t="str">
        <f t="shared" si="18"/>
        <v>missing data</v>
      </c>
      <c r="AE249" s="75" t="str">
        <f t="shared" si="19"/>
        <v>#VALUE!</v>
      </c>
      <c r="AF249" s="75" t="str">
        <f t="shared" si="20"/>
        <v>#VALUE!</v>
      </c>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5.75" customHeight="1">
      <c r="A250" s="3" t="s">
        <v>1405</v>
      </c>
      <c r="B250" s="57"/>
      <c r="C250" s="58"/>
      <c r="D250" s="58"/>
      <c r="E250" s="59">
        <f t="shared" si="21"/>
        <v>0</v>
      </c>
      <c r="F250" s="60"/>
      <c r="G250" s="61"/>
      <c r="H250" s="61"/>
      <c r="I250" s="62"/>
      <c r="J250" s="63" t="str">
        <f t="shared" si="2"/>
        <v> </v>
      </c>
      <c r="K250" s="64" t="str">
        <f t="shared" si="3"/>
        <v> </v>
      </c>
      <c r="L250" s="64" t="str">
        <f t="shared" si="4"/>
        <v> </v>
      </c>
      <c r="M250" s="64">
        <f t="shared" si="5"/>
        <v>0</v>
      </c>
      <c r="N250" s="65" t="str">
        <f t="shared" si="6"/>
        <v> </v>
      </c>
      <c r="O250" s="65" t="str">
        <f t="shared" si="7"/>
        <v> </v>
      </c>
      <c r="P250" s="66" t="str">
        <f t="shared" si="22"/>
        <v> </v>
      </c>
      <c r="Q250" s="63" t="str">
        <f t="shared" si="9"/>
        <v>#VALUE!</v>
      </c>
      <c r="R250" s="67" t="str">
        <f t="shared" si="10"/>
        <v>#VALUE!</v>
      </c>
      <c r="S250" s="94" t="str">
        <f t="shared" si="11"/>
        <v>#VALUE!</v>
      </c>
      <c r="T250" s="69" t="str">
        <f t="shared" si="12"/>
        <v>donnée(s) manquante(s)</v>
      </c>
      <c r="U250" s="70" t="str">
        <f t="shared" si="13"/>
        <v>donnée(s) manquante(s)</v>
      </c>
      <c r="V250" s="65" t="str">
        <f>IF(ISBLANK(H250)," ",IF(H250&lt;=Scenario!$C$3,0,IF(H250&lt;=Scenario!$C$5,1,IF(H250&lt;=Scenario!$C$6,2,IF(H250&lt;=Scenario!$C$7,3,IF(H250&lt;=Scenario!$C$8,4,5))))))</f>
        <v> </v>
      </c>
      <c r="W250" s="103" t="str">
        <f>IF(ISBLANK(I250)," ",IF(I250&lt;=Scenario!$G$3,0,IF(I250&lt;=Scenario!$G$5,1,2)))</f>
        <v> </v>
      </c>
      <c r="X250" s="71" t="str">
        <f>IF(ISBLANK(F250)," ",IF(F250&lt;=Scenario!$O$3,0,IF(F250&lt;=Scenario!$O$5,1,IF(F250&lt;=Scenario!$O$6,2,IF(F250&lt;=Scenario!$O$7,3,IF(F250&lt;=Scenario!$O$8,4,IF(F250&lt;=Scenario!$O$9,5,IF(F250&lt;=Scenario!$O$10,6,IF(F250&lt;=Scenario!$O$11,7,IF(F250&lt;=Scenario!$O$12,8,IF(F250&lt;=Scenario!$O$13,9,IF(F250&lt;=Scenario!$O$14,10,IF(F250&lt;=Scenario!$O$15,11,IF(F250&lt;=Scenario!$O$16,12,IF(F250&lt;=Scenario!$O$17,13,IF(F250&lt;=Scenario!$O$18,14,IF(F250&lt;=Scenario!$O$19,15,IF(F250&lt;=Scenario!$O$20,16,IF(F250&lt;=Scenario!$O$21,17,IF(F250&lt;=Scenario!$O$22,18,IF(F250&lt;=Scenario!$O$23,19,20)))))))))))))))))))))</f>
        <v> </v>
      </c>
      <c r="Y250" s="71" t="str">
        <f>IF(ISBLANK(C250)," ",IF(C250&lt;=Scenario!$AA$3,0,IF(C250&lt;=Scenario!$AA$5,1,IF(C250&lt;=Scenario!$AA$6,2,IF(C250&lt;=Scenario!$AA$7,3,IF(C250&lt;=Scenario!$AA$8,4,IF(C250&lt;=Scenario!$AA$9,5,IF(C250&lt;=Scenario!$AA$10,6,IF(C250&lt;=Scenario!$AA$11,7,IF(C250&lt;=Scenario!$AA$12,8,IF(C250&lt;=Scenario!$AA$13,9,IF(C250&lt;=Scenario!$AA$14,10,IF(C250&lt;=Scenario!$AA$15,11,IF(C250&lt;=Scenario!$AA$16,12,IF(C250&lt;=Scenario!$AA$17,13,IF(C250&lt;=Scenario!$AA$18,14,15))))))))))))))))</f>
        <v> </v>
      </c>
      <c r="Z250" s="75" t="str">
        <f t="shared" si="14"/>
        <v>#VALUE!</v>
      </c>
      <c r="AA250" s="75" t="str">
        <f t="shared" si="15"/>
        <v>#VALUE!</v>
      </c>
      <c r="AB250" s="95" t="str">
        <f t="shared" si="16"/>
        <v>#VALUE!</v>
      </c>
      <c r="AC250" s="69" t="str">
        <f t="shared" si="17"/>
        <v>missing data</v>
      </c>
      <c r="AD250" s="74" t="str">
        <f t="shared" si="18"/>
        <v>missing data</v>
      </c>
      <c r="AE250" s="75" t="str">
        <f t="shared" si="19"/>
        <v>#VALUE!</v>
      </c>
      <c r="AF250" s="75" t="str">
        <f t="shared" si="20"/>
        <v>#VALUE!</v>
      </c>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5.75" customHeight="1">
      <c r="A251" s="3" t="s">
        <v>1406</v>
      </c>
      <c r="B251" s="57"/>
      <c r="C251" s="58"/>
      <c r="D251" s="58"/>
      <c r="E251" s="59">
        <f t="shared" si="21"/>
        <v>0</v>
      </c>
      <c r="F251" s="60"/>
      <c r="G251" s="61"/>
      <c r="H251" s="61"/>
      <c r="I251" s="62"/>
      <c r="J251" s="63" t="str">
        <f t="shared" si="2"/>
        <v> </v>
      </c>
      <c r="K251" s="64" t="str">
        <f t="shared" si="3"/>
        <v> </v>
      </c>
      <c r="L251" s="64" t="str">
        <f t="shared" si="4"/>
        <v> </v>
      </c>
      <c r="M251" s="64">
        <f t="shared" si="5"/>
        <v>0</v>
      </c>
      <c r="N251" s="65" t="str">
        <f t="shared" si="6"/>
        <v> </v>
      </c>
      <c r="O251" s="65" t="str">
        <f t="shared" si="7"/>
        <v> </v>
      </c>
      <c r="P251" s="66" t="str">
        <f t="shared" si="22"/>
        <v> </v>
      </c>
      <c r="Q251" s="63" t="str">
        <f t="shared" si="9"/>
        <v>#VALUE!</v>
      </c>
      <c r="R251" s="67" t="str">
        <f t="shared" si="10"/>
        <v>#VALUE!</v>
      </c>
      <c r="S251" s="94" t="str">
        <f t="shared" si="11"/>
        <v>#VALUE!</v>
      </c>
      <c r="T251" s="69" t="str">
        <f t="shared" si="12"/>
        <v>donnée(s) manquante(s)</v>
      </c>
      <c r="U251" s="70" t="str">
        <f t="shared" si="13"/>
        <v>donnée(s) manquante(s)</v>
      </c>
      <c r="V251" s="65" t="str">
        <f>IF(ISBLANK(H251)," ",IF(H251&lt;=Scenario!$C$3,0,IF(H251&lt;=Scenario!$C$5,1,IF(H251&lt;=Scenario!$C$6,2,IF(H251&lt;=Scenario!$C$7,3,IF(H251&lt;=Scenario!$C$8,4,5))))))</f>
        <v> </v>
      </c>
      <c r="W251" s="103" t="str">
        <f>IF(ISBLANK(I251)," ",IF(I251&lt;=Scenario!$G$3,0,IF(I251&lt;=Scenario!$G$5,1,2)))</f>
        <v> </v>
      </c>
      <c r="X251" s="71" t="str">
        <f>IF(ISBLANK(F251)," ",IF(F251&lt;=Scenario!$O$3,0,IF(F251&lt;=Scenario!$O$5,1,IF(F251&lt;=Scenario!$O$6,2,IF(F251&lt;=Scenario!$O$7,3,IF(F251&lt;=Scenario!$O$8,4,IF(F251&lt;=Scenario!$O$9,5,IF(F251&lt;=Scenario!$O$10,6,IF(F251&lt;=Scenario!$O$11,7,IF(F251&lt;=Scenario!$O$12,8,IF(F251&lt;=Scenario!$O$13,9,IF(F251&lt;=Scenario!$O$14,10,IF(F251&lt;=Scenario!$O$15,11,IF(F251&lt;=Scenario!$O$16,12,IF(F251&lt;=Scenario!$O$17,13,IF(F251&lt;=Scenario!$O$18,14,IF(F251&lt;=Scenario!$O$19,15,IF(F251&lt;=Scenario!$O$20,16,IF(F251&lt;=Scenario!$O$21,17,IF(F251&lt;=Scenario!$O$22,18,IF(F251&lt;=Scenario!$O$23,19,20)))))))))))))))))))))</f>
        <v> </v>
      </c>
      <c r="Y251" s="71" t="str">
        <f>IF(ISBLANK(C251)," ",IF(C251&lt;=Scenario!$AA$3,0,IF(C251&lt;=Scenario!$AA$5,1,IF(C251&lt;=Scenario!$AA$6,2,IF(C251&lt;=Scenario!$AA$7,3,IF(C251&lt;=Scenario!$AA$8,4,IF(C251&lt;=Scenario!$AA$9,5,IF(C251&lt;=Scenario!$AA$10,6,IF(C251&lt;=Scenario!$AA$11,7,IF(C251&lt;=Scenario!$AA$12,8,IF(C251&lt;=Scenario!$AA$13,9,IF(C251&lt;=Scenario!$AA$14,10,IF(C251&lt;=Scenario!$AA$15,11,IF(C251&lt;=Scenario!$AA$16,12,IF(C251&lt;=Scenario!$AA$17,13,IF(C251&lt;=Scenario!$AA$18,14,15))))))))))))))))</f>
        <v> </v>
      </c>
      <c r="Z251" s="75" t="str">
        <f t="shared" si="14"/>
        <v>#VALUE!</v>
      </c>
      <c r="AA251" s="75" t="str">
        <f t="shared" si="15"/>
        <v>#VALUE!</v>
      </c>
      <c r="AB251" s="95" t="str">
        <f t="shared" si="16"/>
        <v>#VALUE!</v>
      </c>
      <c r="AC251" s="69" t="str">
        <f t="shared" si="17"/>
        <v>missing data</v>
      </c>
      <c r="AD251" s="74" t="str">
        <f t="shared" si="18"/>
        <v>missing data</v>
      </c>
      <c r="AE251" s="75" t="str">
        <f t="shared" si="19"/>
        <v>#VALUE!</v>
      </c>
      <c r="AF251" s="75" t="str">
        <f t="shared" si="20"/>
        <v>#VALUE!</v>
      </c>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5.75" customHeight="1">
      <c r="A252" s="3" t="s">
        <v>1407</v>
      </c>
      <c r="B252" s="57"/>
      <c r="C252" s="58"/>
      <c r="D252" s="58"/>
      <c r="E252" s="59">
        <f t="shared" si="21"/>
        <v>0</v>
      </c>
      <c r="F252" s="60"/>
      <c r="G252" s="61"/>
      <c r="H252" s="61"/>
      <c r="I252" s="62"/>
      <c r="J252" s="63" t="str">
        <f t="shared" si="2"/>
        <v> </v>
      </c>
      <c r="K252" s="64" t="str">
        <f t="shared" si="3"/>
        <v> </v>
      </c>
      <c r="L252" s="64" t="str">
        <f t="shared" si="4"/>
        <v> </v>
      </c>
      <c r="M252" s="64">
        <f t="shared" si="5"/>
        <v>0</v>
      </c>
      <c r="N252" s="65" t="str">
        <f t="shared" si="6"/>
        <v> </v>
      </c>
      <c r="O252" s="65" t="str">
        <f t="shared" si="7"/>
        <v> </v>
      </c>
      <c r="P252" s="66" t="str">
        <f t="shared" si="22"/>
        <v> </v>
      </c>
      <c r="Q252" s="63" t="str">
        <f t="shared" si="9"/>
        <v>#VALUE!</v>
      </c>
      <c r="R252" s="67" t="str">
        <f t="shared" si="10"/>
        <v>#VALUE!</v>
      </c>
      <c r="S252" s="94" t="str">
        <f t="shared" si="11"/>
        <v>#VALUE!</v>
      </c>
      <c r="T252" s="69" t="str">
        <f t="shared" si="12"/>
        <v>donnée(s) manquante(s)</v>
      </c>
      <c r="U252" s="70" t="str">
        <f t="shared" si="13"/>
        <v>donnée(s) manquante(s)</v>
      </c>
      <c r="V252" s="65" t="str">
        <f>IF(ISBLANK(H252)," ",IF(H252&lt;=Scenario!$C$3,0,IF(H252&lt;=Scenario!$C$5,1,IF(H252&lt;=Scenario!$C$6,2,IF(H252&lt;=Scenario!$C$7,3,IF(H252&lt;=Scenario!$C$8,4,5))))))</f>
        <v> </v>
      </c>
      <c r="W252" s="103" t="str">
        <f>IF(ISBLANK(I252)," ",IF(I252&lt;=Scenario!$G$3,0,IF(I252&lt;=Scenario!$G$5,1,2)))</f>
        <v> </v>
      </c>
      <c r="X252" s="71" t="str">
        <f>IF(ISBLANK(F252)," ",IF(F252&lt;=Scenario!$O$3,0,IF(F252&lt;=Scenario!$O$5,1,IF(F252&lt;=Scenario!$O$6,2,IF(F252&lt;=Scenario!$O$7,3,IF(F252&lt;=Scenario!$O$8,4,IF(F252&lt;=Scenario!$O$9,5,IF(F252&lt;=Scenario!$O$10,6,IF(F252&lt;=Scenario!$O$11,7,IF(F252&lt;=Scenario!$O$12,8,IF(F252&lt;=Scenario!$O$13,9,IF(F252&lt;=Scenario!$O$14,10,IF(F252&lt;=Scenario!$O$15,11,IF(F252&lt;=Scenario!$O$16,12,IF(F252&lt;=Scenario!$O$17,13,IF(F252&lt;=Scenario!$O$18,14,IF(F252&lt;=Scenario!$O$19,15,IF(F252&lt;=Scenario!$O$20,16,IF(F252&lt;=Scenario!$O$21,17,IF(F252&lt;=Scenario!$O$22,18,IF(F252&lt;=Scenario!$O$23,19,20)))))))))))))))))))))</f>
        <v> </v>
      </c>
      <c r="Y252" s="71" t="str">
        <f>IF(ISBLANK(C252)," ",IF(C252&lt;=Scenario!$AA$3,0,IF(C252&lt;=Scenario!$AA$5,1,IF(C252&lt;=Scenario!$AA$6,2,IF(C252&lt;=Scenario!$AA$7,3,IF(C252&lt;=Scenario!$AA$8,4,IF(C252&lt;=Scenario!$AA$9,5,IF(C252&lt;=Scenario!$AA$10,6,IF(C252&lt;=Scenario!$AA$11,7,IF(C252&lt;=Scenario!$AA$12,8,IF(C252&lt;=Scenario!$AA$13,9,IF(C252&lt;=Scenario!$AA$14,10,IF(C252&lt;=Scenario!$AA$15,11,IF(C252&lt;=Scenario!$AA$16,12,IF(C252&lt;=Scenario!$AA$17,13,IF(C252&lt;=Scenario!$AA$18,14,15))))))))))))))))</f>
        <v> </v>
      </c>
      <c r="Z252" s="75" t="str">
        <f t="shared" si="14"/>
        <v>#VALUE!</v>
      </c>
      <c r="AA252" s="75" t="str">
        <f t="shared" si="15"/>
        <v>#VALUE!</v>
      </c>
      <c r="AB252" s="95" t="str">
        <f t="shared" si="16"/>
        <v>#VALUE!</v>
      </c>
      <c r="AC252" s="69" t="str">
        <f t="shared" si="17"/>
        <v>missing data</v>
      </c>
      <c r="AD252" s="74" t="str">
        <f t="shared" si="18"/>
        <v>missing data</v>
      </c>
      <c r="AE252" s="75" t="str">
        <f t="shared" si="19"/>
        <v>#VALUE!</v>
      </c>
      <c r="AF252" s="75" t="str">
        <f t="shared" si="20"/>
        <v>#VALUE!</v>
      </c>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5.75" customHeight="1">
      <c r="A253" s="3" t="s">
        <v>1408</v>
      </c>
      <c r="B253" s="57"/>
      <c r="C253" s="58"/>
      <c r="D253" s="58"/>
      <c r="E253" s="59">
        <f t="shared" si="21"/>
        <v>0</v>
      </c>
      <c r="F253" s="60"/>
      <c r="G253" s="61"/>
      <c r="H253" s="61"/>
      <c r="I253" s="62"/>
      <c r="J253" s="63" t="str">
        <f t="shared" si="2"/>
        <v> </v>
      </c>
      <c r="K253" s="64" t="str">
        <f t="shared" si="3"/>
        <v> </v>
      </c>
      <c r="L253" s="64" t="str">
        <f t="shared" si="4"/>
        <v> </v>
      </c>
      <c r="M253" s="64">
        <f t="shared" si="5"/>
        <v>0</v>
      </c>
      <c r="N253" s="65" t="str">
        <f t="shared" si="6"/>
        <v> </v>
      </c>
      <c r="O253" s="65" t="str">
        <f t="shared" si="7"/>
        <v> </v>
      </c>
      <c r="P253" s="66" t="str">
        <f t="shared" si="22"/>
        <v> </v>
      </c>
      <c r="Q253" s="63" t="str">
        <f t="shared" si="9"/>
        <v>#VALUE!</v>
      </c>
      <c r="R253" s="67" t="str">
        <f t="shared" si="10"/>
        <v>#VALUE!</v>
      </c>
      <c r="S253" s="94" t="str">
        <f t="shared" si="11"/>
        <v>#VALUE!</v>
      </c>
      <c r="T253" s="69" t="str">
        <f t="shared" si="12"/>
        <v>donnée(s) manquante(s)</v>
      </c>
      <c r="U253" s="70" t="str">
        <f t="shared" si="13"/>
        <v>donnée(s) manquante(s)</v>
      </c>
      <c r="V253" s="65" t="str">
        <f>IF(ISBLANK(H253)," ",IF(H253&lt;=Scenario!$C$3,0,IF(H253&lt;=Scenario!$C$5,1,IF(H253&lt;=Scenario!$C$6,2,IF(H253&lt;=Scenario!$C$7,3,IF(H253&lt;=Scenario!$C$8,4,5))))))</f>
        <v> </v>
      </c>
      <c r="W253" s="103" t="str">
        <f>IF(ISBLANK(I253)," ",IF(I253&lt;=Scenario!$G$3,0,IF(I253&lt;=Scenario!$G$5,1,2)))</f>
        <v> </v>
      </c>
      <c r="X253" s="71" t="str">
        <f>IF(ISBLANK(F253)," ",IF(F253&lt;=Scenario!$O$3,0,IF(F253&lt;=Scenario!$O$5,1,IF(F253&lt;=Scenario!$O$6,2,IF(F253&lt;=Scenario!$O$7,3,IF(F253&lt;=Scenario!$O$8,4,IF(F253&lt;=Scenario!$O$9,5,IF(F253&lt;=Scenario!$O$10,6,IF(F253&lt;=Scenario!$O$11,7,IF(F253&lt;=Scenario!$O$12,8,IF(F253&lt;=Scenario!$O$13,9,IF(F253&lt;=Scenario!$O$14,10,IF(F253&lt;=Scenario!$O$15,11,IF(F253&lt;=Scenario!$O$16,12,IF(F253&lt;=Scenario!$O$17,13,IF(F253&lt;=Scenario!$O$18,14,IF(F253&lt;=Scenario!$O$19,15,IF(F253&lt;=Scenario!$O$20,16,IF(F253&lt;=Scenario!$O$21,17,IF(F253&lt;=Scenario!$O$22,18,IF(F253&lt;=Scenario!$O$23,19,20)))))))))))))))))))))</f>
        <v> </v>
      </c>
      <c r="Y253" s="71" t="str">
        <f>IF(ISBLANK(C253)," ",IF(C253&lt;=Scenario!$AA$3,0,IF(C253&lt;=Scenario!$AA$5,1,IF(C253&lt;=Scenario!$AA$6,2,IF(C253&lt;=Scenario!$AA$7,3,IF(C253&lt;=Scenario!$AA$8,4,IF(C253&lt;=Scenario!$AA$9,5,IF(C253&lt;=Scenario!$AA$10,6,IF(C253&lt;=Scenario!$AA$11,7,IF(C253&lt;=Scenario!$AA$12,8,IF(C253&lt;=Scenario!$AA$13,9,IF(C253&lt;=Scenario!$AA$14,10,IF(C253&lt;=Scenario!$AA$15,11,IF(C253&lt;=Scenario!$AA$16,12,IF(C253&lt;=Scenario!$AA$17,13,IF(C253&lt;=Scenario!$AA$18,14,15))))))))))))))))</f>
        <v> </v>
      </c>
      <c r="Z253" s="75" t="str">
        <f t="shared" si="14"/>
        <v>#VALUE!</v>
      </c>
      <c r="AA253" s="75" t="str">
        <f t="shared" si="15"/>
        <v>#VALUE!</v>
      </c>
      <c r="AB253" s="95" t="str">
        <f t="shared" si="16"/>
        <v>#VALUE!</v>
      </c>
      <c r="AC253" s="69" t="str">
        <f t="shared" si="17"/>
        <v>missing data</v>
      </c>
      <c r="AD253" s="74" t="str">
        <f t="shared" si="18"/>
        <v>missing data</v>
      </c>
      <c r="AE253" s="75" t="str">
        <f t="shared" si="19"/>
        <v>#VALUE!</v>
      </c>
      <c r="AF253" s="75" t="str">
        <f t="shared" si="20"/>
        <v>#VALUE!</v>
      </c>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5.75" customHeight="1">
      <c r="A254" s="3" t="s">
        <v>1409</v>
      </c>
      <c r="B254" s="57"/>
      <c r="C254" s="58"/>
      <c r="D254" s="58"/>
      <c r="E254" s="59">
        <f t="shared" si="21"/>
        <v>0</v>
      </c>
      <c r="F254" s="60"/>
      <c r="G254" s="61"/>
      <c r="H254" s="61"/>
      <c r="I254" s="62"/>
      <c r="J254" s="63" t="str">
        <f t="shared" si="2"/>
        <v> </v>
      </c>
      <c r="K254" s="64" t="str">
        <f t="shared" si="3"/>
        <v> </v>
      </c>
      <c r="L254" s="64" t="str">
        <f t="shared" si="4"/>
        <v> </v>
      </c>
      <c r="M254" s="64">
        <f t="shared" si="5"/>
        <v>0</v>
      </c>
      <c r="N254" s="65" t="str">
        <f t="shared" si="6"/>
        <v> </v>
      </c>
      <c r="O254" s="65" t="str">
        <f t="shared" si="7"/>
        <v> </v>
      </c>
      <c r="P254" s="66" t="str">
        <f t="shared" si="22"/>
        <v> </v>
      </c>
      <c r="Q254" s="63" t="str">
        <f t="shared" si="9"/>
        <v>#VALUE!</v>
      </c>
      <c r="R254" s="67" t="str">
        <f t="shared" si="10"/>
        <v>#VALUE!</v>
      </c>
      <c r="S254" s="94" t="str">
        <f t="shared" si="11"/>
        <v>#VALUE!</v>
      </c>
      <c r="T254" s="69" t="str">
        <f t="shared" si="12"/>
        <v>donnée(s) manquante(s)</v>
      </c>
      <c r="U254" s="70" t="str">
        <f t="shared" si="13"/>
        <v>donnée(s) manquante(s)</v>
      </c>
      <c r="V254" s="65" t="str">
        <f>IF(ISBLANK(H254)," ",IF(H254&lt;=Scenario!$C$3,0,IF(H254&lt;=Scenario!$C$5,1,IF(H254&lt;=Scenario!$C$6,2,IF(H254&lt;=Scenario!$C$7,3,IF(H254&lt;=Scenario!$C$8,4,5))))))</f>
        <v> </v>
      </c>
      <c r="W254" s="103" t="str">
        <f>IF(ISBLANK(I254)," ",IF(I254&lt;=Scenario!$G$3,0,IF(I254&lt;=Scenario!$G$5,1,2)))</f>
        <v> </v>
      </c>
      <c r="X254" s="71" t="str">
        <f>IF(ISBLANK(F254)," ",IF(F254&lt;=Scenario!$O$3,0,IF(F254&lt;=Scenario!$O$5,1,IF(F254&lt;=Scenario!$O$6,2,IF(F254&lt;=Scenario!$O$7,3,IF(F254&lt;=Scenario!$O$8,4,IF(F254&lt;=Scenario!$O$9,5,IF(F254&lt;=Scenario!$O$10,6,IF(F254&lt;=Scenario!$O$11,7,IF(F254&lt;=Scenario!$O$12,8,IF(F254&lt;=Scenario!$O$13,9,IF(F254&lt;=Scenario!$O$14,10,IF(F254&lt;=Scenario!$O$15,11,IF(F254&lt;=Scenario!$O$16,12,IF(F254&lt;=Scenario!$O$17,13,IF(F254&lt;=Scenario!$O$18,14,IF(F254&lt;=Scenario!$O$19,15,IF(F254&lt;=Scenario!$O$20,16,IF(F254&lt;=Scenario!$O$21,17,IF(F254&lt;=Scenario!$O$22,18,IF(F254&lt;=Scenario!$O$23,19,20)))))))))))))))))))))</f>
        <v> </v>
      </c>
      <c r="Y254" s="71" t="str">
        <f>IF(ISBLANK(C254)," ",IF(C254&lt;=Scenario!$AA$3,0,IF(C254&lt;=Scenario!$AA$5,1,IF(C254&lt;=Scenario!$AA$6,2,IF(C254&lt;=Scenario!$AA$7,3,IF(C254&lt;=Scenario!$AA$8,4,IF(C254&lt;=Scenario!$AA$9,5,IF(C254&lt;=Scenario!$AA$10,6,IF(C254&lt;=Scenario!$AA$11,7,IF(C254&lt;=Scenario!$AA$12,8,IF(C254&lt;=Scenario!$AA$13,9,IF(C254&lt;=Scenario!$AA$14,10,IF(C254&lt;=Scenario!$AA$15,11,IF(C254&lt;=Scenario!$AA$16,12,IF(C254&lt;=Scenario!$AA$17,13,IF(C254&lt;=Scenario!$AA$18,14,15))))))))))))))))</f>
        <v> </v>
      </c>
      <c r="Z254" s="75" t="str">
        <f t="shared" si="14"/>
        <v>#VALUE!</v>
      </c>
      <c r="AA254" s="75" t="str">
        <f t="shared" si="15"/>
        <v>#VALUE!</v>
      </c>
      <c r="AB254" s="95" t="str">
        <f t="shared" si="16"/>
        <v>#VALUE!</v>
      </c>
      <c r="AC254" s="69" t="str">
        <f t="shared" si="17"/>
        <v>missing data</v>
      </c>
      <c r="AD254" s="74" t="str">
        <f t="shared" si="18"/>
        <v>missing data</v>
      </c>
      <c r="AE254" s="75" t="str">
        <f t="shared" si="19"/>
        <v>#VALUE!</v>
      </c>
      <c r="AF254" s="75" t="str">
        <f t="shared" si="20"/>
        <v>#VALUE!</v>
      </c>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5.75" customHeight="1">
      <c r="A255" s="3" t="s">
        <v>1410</v>
      </c>
      <c r="B255" s="57"/>
      <c r="C255" s="58"/>
      <c r="D255" s="58"/>
      <c r="E255" s="59">
        <f t="shared" si="21"/>
        <v>0</v>
      </c>
      <c r="F255" s="60"/>
      <c r="G255" s="61"/>
      <c r="H255" s="61"/>
      <c r="I255" s="62"/>
      <c r="J255" s="63" t="str">
        <f t="shared" si="2"/>
        <v> </v>
      </c>
      <c r="K255" s="64" t="str">
        <f t="shared" si="3"/>
        <v> </v>
      </c>
      <c r="L255" s="64" t="str">
        <f t="shared" si="4"/>
        <v> </v>
      </c>
      <c r="M255" s="64">
        <f t="shared" si="5"/>
        <v>0</v>
      </c>
      <c r="N255" s="65" t="str">
        <f t="shared" si="6"/>
        <v> </v>
      </c>
      <c r="O255" s="65" t="str">
        <f t="shared" si="7"/>
        <v> </v>
      </c>
      <c r="P255" s="66" t="str">
        <f t="shared" si="22"/>
        <v> </v>
      </c>
      <c r="Q255" s="63" t="str">
        <f t="shared" si="9"/>
        <v>#VALUE!</v>
      </c>
      <c r="R255" s="67" t="str">
        <f t="shared" si="10"/>
        <v>#VALUE!</v>
      </c>
      <c r="S255" s="94" t="str">
        <f t="shared" si="11"/>
        <v>#VALUE!</v>
      </c>
      <c r="T255" s="69" t="str">
        <f t="shared" si="12"/>
        <v>donnée(s) manquante(s)</v>
      </c>
      <c r="U255" s="70" t="str">
        <f t="shared" si="13"/>
        <v>donnée(s) manquante(s)</v>
      </c>
      <c r="V255" s="65" t="str">
        <f>IF(ISBLANK(H255)," ",IF(H255&lt;=Scenario!$C$3,0,IF(H255&lt;=Scenario!$C$5,1,IF(H255&lt;=Scenario!$C$6,2,IF(H255&lt;=Scenario!$C$7,3,IF(H255&lt;=Scenario!$C$8,4,5))))))</f>
        <v> </v>
      </c>
      <c r="W255" s="103" t="str">
        <f>IF(ISBLANK(I255)," ",IF(I255&lt;=Scenario!$G$3,0,IF(I255&lt;=Scenario!$G$5,1,2)))</f>
        <v> </v>
      </c>
      <c r="X255" s="71" t="str">
        <f>IF(ISBLANK(F255)," ",IF(F255&lt;=Scenario!$O$3,0,IF(F255&lt;=Scenario!$O$5,1,IF(F255&lt;=Scenario!$O$6,2,IF(F255&lt;=Scenario!$O$7,3,IF(F255&lt;=Scenario!$O$8,4,IF(F255&lt;=Scenario!$O$9,5,IF(F255&lt;=Scenario!$O$10,6,IF(F255&lt;=Scenario!$O$11,7,IF(F255&lt;=Scenario!$O$12,8,IF(F255&lt;=Scenario!$O$13,9,IF(F255&lt;=Scenario!$O$14,10,IF(F255&lt;=Scenario!$O$15,11,IF(F255&lt;=Scenario!$O$16,12,IF(F255&lt;=Scenario!$O$17,13,IF(F255&lt;=Scenario!$O$18,14,IF(F255&lt;=Scenario!$O$19,15,IF(F255&lt;=Scenario!$O$20,16,IF(F255&lt;=Scenario!$O$21,17,IF(F255&lt;=Scenario!$O$22,18,IF(F255&lt;=Scenario!$O$23,19,20)))))))))))))))))))))</f>
        <v> </v>
      </c>
      <c r="Y255" s="71" t="str">
        <f>IF(ISBLANK(C255)," ",IF(C255&lt;=Scenario!$AA$3,0,IF(C255&lt;=Scenario!$AA$5,1,IF(C255&lt;=Scenario!$AA$6,2,IF(C255&lt;=Scenario!$AA$7,3,IF(C255&lt;=Scenario!$AA$8,4,IF(C255&lt;=Scenario!$AA$9,5,IF(C255&lt;=Scenario!$AA$10,6,IF(C255&lt;=Scenario!$AA$11,7,IF(C255&lt;=Scenario!$AA$12,8,IF(C255&lt;=Scenario!$AA$13,9,IF(C255&lt;=Scenario!$AA$14,10,IF(C255&lt;=Scenario!$AA$15,11,IF(C255&lt;=Scenario!$AA$16,12,IF(C255&lt;=Scenario!$AA$17,13,IF(C255&lt;=Scenario!$AA$18,14,15))))))))))))))))</f>
        <v> </v>
      </c>
      <c r="Z255" s="75" t="str">
        <f t="shared" si="14"/>
        <v>#VALUE!</v>
      </c>
      <c r="AA255" s="75" t="str">
        <f t="shared" si="15"/>
        <v>#VALUE!</v>
      </c>
      <c r="AB255" s="95" t="str">
        <f t="shared" si="16"/>
        <v>#VALUE!</v>
      </c>
      <c r="AC255" s="69" t="str">
        <f t="shared" si="17"/>
        <v>missing data</v>
      </c>
      <c r="AD255" s="74" t="str">
        <f t="shared" si="18"/>
        <v>missing data</v>
      </c>
      <c r="AE255" s="75" t="str">
        <f t="shared" si="19"/>
        <v>#VALUE!</v>
      </c>
      <c r="AF255" s="75" t="str">
        <f t="shared" si="20"/>
        <v>#VALUE!</v>
      </c>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5.75" customHeight="1">
      <c r="A256" s="3" t="s">
        <v>1411</v>
      </c>
      <c r="B256" s="57"/>
      <c r="C256" s="58"/>
      <c r="D256" s="58"/>
      <c r="E256" s="59">
        <f t="shared" si="21"/>
        <v>0</v>
      </c>
      <c r="F256" s="60"/>
      <c r="G256" s="61"/>
      <c r="H256" s="61"/>
      <c r="I256" s="62"/>
      <c r="J256" s="63" t="str">
        <f t="shared" si="2"/>
        <v> </v>
      </c>
      <c r="K256" s="64" t="str">
        <f t="shared" si="3"/>
        <v> </v>
      </c>
      <c r="L256" s="64" t="str">
        <f t="shared" si="4"/>
        <v> </v>
      </c>
      <c r="M256" s="64">
        <f t="shared" si="5"/>
        <v>0</v>
      </c>
      <c r="N256" s="65" t="str">
        <f t="shared" si="6"/>
        <v> </v>
      </c>
      <c r="O256" s="65" t="str">
        <f t="shared" si="7"/>
        <v> </v>
      </c>
      <c r="P256" s="66" t="str">
        <f t="shared" si="22"/>
        <v> </v>
      </c>
      <c r="Q256" s="63" t="str">
        <f t="shared" si="9"/>
        <v>#VALUE!</v>
      </c>
      <c r="R256" s="67" t="str">
        <f t="shared" si="10"/>
        <v>#VALUE!</v>
      </c>
      <c r="S256" s="94" t="str">
        <f t="shared" si="11"/>
        <v>#VALUE!</v>
      </c>
      <c r="T256" s="69" t="str">
        <f t="shared" si="12"/>
        <v>donnée(s) manquante(s)</v>
      </c>
      <c r="U256" s="70" t="str">
        <f t="shared" si="13"/>
        <v>donnée(s) manquante(s)</v>
      </c>
      <c r="V256" s="65" t="str">
        <f>IF(ISBLANK(H256)," ",IF(H256&lt;=Scenario!$C$3,0,IF(H256&lt;=Scenario!$C$5,1,IF(H256&lt;=Scenario!$C$6,2,IF(H256&lt;=Scenario!$C$7,3,IF(H256&lt;=Scenario!$C$8,4,5))))))</f>
        <v> </v>
      </c>
      <c r="W256" s="103" t="str">
        <f>IF(ISBLANK(I256)," ",IF(I256&lt;=Scenario!$G$3,0,IF(I256&lt;=Scenario!$G$5,1,2)))</f>
        <v> </v>
      </c>
      <c r="X256" s="71" t="str">
        <f>IF(ISBLANK(F256)," ",IF(F256&lt;=Scenario!$O$3,0,IF(F256&lt;=Scenario!$O$5,1,IF(F256&lt;=Scenario!$O$6,2,IF(F256&lt;=Scenario!$O$7,3,IF(F256&lt;=Scenario!$O$8,4,IF(F256&lt;=Scenario!$O$9,5,IF(F256&lt;=Scenario!$O$10,6,IF(F256&lt;=Scenario!$O$11,7,IF(F256&lt;=Scenario!$O$12,8,IF(F256&lt;=Scenario!$O$13,9,IF(F256&lt;=Scenario!$O$14,10,IF(F256&lt;=Scenario!$O$15,11,IF(F256&lt;=Scenario!$O$16,12,IF(F256&lt;=Scenario!$O$17,13,IF(F256&lt;=Scenario!$O$18,14,IF(F256&lt;=Scenario!$O$19,15,IF(F256&lt;=Scenario!$O$20,16,IF(F256&lt;=Scenario!$O$21,17,IF(F256&lt;=Scenario!$O$22,18,IF(F256&lt;=Scenario!$O$23,19,20)))))))))))))))))))))</f>
        <v> </v>
      </c>
      <c r="Y256" s="71" t="str">
        <f>IF(ISBLANK(C256)," ",IF(C256&lt;=Scenario!$AA$3,0,IF(C256&lt;=Scenario!$AA$5,1,IF(C256&lt;=Scenario!$AA$6,2,IF(C256&lt;=Scenario!$AA$7,3,IF(C256&lt;=Scenario!$AA$8,4,IF(C256&lt;=Scenario!$AA$9,5,IF(C256&lt;=Scenario!$AA$10,6,IF(C256&lt;=Scenario!$AA$11,7,IF(C256&lt;=Scenario!$AA$12,8,IF(C256&lt;=Scenario!$AA$13,9,IF(C256&lt;=Scenario!$AA$14,10,IF(C256&lt;=Scenario!$AA$15,11,IF(C256&lt;=Scenario!$AA$16,12,IF(C256&lt;=Scenario!$AA$17,13,IF(C256&lt;=Scenario!$AA$18,14,15))))))))))))))))</f>
        <v> </v>
      </c>
      <c r="Z256" s="75" t="str">
        <f t="shared" si="14"/>
        <v>#VALUE!</v>
      </c>
      <c r="AA256" s="75" t="str">
        <f t="shared" si="15"/>
        <v>#VALUE!</v>
      </c>
      <c r="AB256" s="95" t="str">
        <f t="shared" si="16"/>
        <v>#VALUE!</v>
      </c>
      <c r="AC256" s="69" t="str">
        <f t="shared" si="17"/>
        <v>missing data</v>
      </c>
      <c r="AD256" s="74" t="str">
        <f t="shared" si="18"/>
        <v>missing data</v>
      </c>
      <c r="AE256" s="75" t="str">
        <f t="shared" si="19"/>
        <v>#VALUE!</v>
      </c>
      <c r="AF256" s="75" t="str">
        <f t="shared" si="20"/>
        <v>#VALUE!</v>
      </c>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5.75" customHeight="1">
      <c r="A257" s="3" t="s">
        <v>1412</v>
      </c>
      <c r="B257" s="57"/>
      <c r="C257" s="58"/>
      <c r="D257" s="58"/>
      <c r="E257" s="59">
        <f t="shared" si="21"/>
        <v>0</v>
      </c>
      <c r="F257" s="60"/>
      <c r="G257" s="61"/>
      <c r="H257" s="61"/>
      <c r="I257" s="62"/>
      <c r="J257" s="63" t="str">
        <f t="shared" si="2"/>
        <v> </v>
      </c>
      <c r="K257" s="64" t="str">
        <f t="shared" si="3"/>
        <v> </v>
      </c>
      <c r="L257" s="64" t="str">
        <f t="shared" si="4"/>
        <v> </v>
      </c>
      <c r="M257" s="64">
        <f t="shared" si="5"/>
        <v>0</v>
      </c>
      <c r="N257" s="65" t="str">
        <f t="shared" si="6"/>
        <v> </v>
      </c>
      <c r="O257" s="65" t="str">
        <f t="shared" si="7"/>
        <v> </v>
      </c>
      <c r="P257" s="66" t="str">
        <f t="shared" si="22"/>
        <v> </v>
      </c>
      <c r="Q257" s="63" t="str">
        <f t="shared" si="9"/>
        <v>#VALUE!</v>
      </c>
      <c r="R257" s="67" t="str">
        <f t="shared" si="10"/>
        <v>#VALUE!</v>
      </c>
      <c r="S257" s="94" t="str">
        <f t="shared" si="11"/>
        <v>#VALUE!</v>
      </c>
      <c r="T257" s="69" t="str">
        <f t="shared" si="12"/>
        <v>donnée(s) manquante(s)</v>
      </c>
      <c r="U257" s="70" t="str">
        <f t="shared" si="13"/>
        <v>donnée(s) manquante(s)</v>
      </c>
      <c r="V257" s="65" t="str">
        <f>IF(ISBLANK(H257)," ",IF(H257&lt;=Scenario!$C$3,0,IF(H257&lt;=Scenario!$C$5,1,IF(H257&lt;=Scenario!$C$6,2,IF(H257&lt;=Scenario!$C$7,3,IF(H257&lt;=Scenario!$C$8,4,5))))))</f>
        <v> </v>
      </c>
      <c r="W257" s="103" t="str">
        <f>IF(ISBLANK(I257)," ",IF(I257&lt;=Scenario!$G$3,0,IF(I257&lt;=Scenario!$G$5,1,2)))</f>
        <v> </v>
      </c>
      <c r="X257" s="71" t="str">
        <f>IF(ISBLANK(F257)," ",IF(F257&lt;=Scenario!$O$3,0,IF(F257&lt;=Scenario!$O$5,1,IF(F257&lt;=Scenario!$O$6,2,IF(F257&lt;=Scenario!$O$7,3,IF(F257&lt;=Scenario!$O$8,4,IF(F257&lt;=Scenario!$O$9,5,IF(F257&lt;=Scenario!$O$10,6,IF(F257&lt;=Scenario!$O$11,7,IF(F257&lt;=Scenario!$O$12,8,IF(F257&lt;=Scenario!$O$13,9,IF(F257&lt;=Scenario!$O$14,10,IF(F257&lt;=Scenario!$O$15,11,IF(F257&lt;=Scenario!$O$16,12,IF(F257&lt;=Scenario!$O$17,13,IF(F257&lt;=Scenario!$O$18,14,IF(F257&lt;=Scenario!$O$19,15,IF(F257&lt;=Scenario!$O$20,16,IF(F257&lt;=Scenario!$O$21,17,IF(F257&lt;=Scenario!$O$22,18,IF(F257&lt;=Scenario!$O$23,19,20)))))))))))))))))))))</f>
        <v> </v>
      </c>
      <c r="Y257" s="71" t="str">
        <f>IF(ISBLANK(C257)," ",IF(C257&lt;=Scenario!$AA$3,0,IF(C257&lt;=Scenario!$AA$5,1,IF(C257&lt;=Scenario!$AA$6,2,IF(C257&lt;=Scenario!$AA$7,3,IF(C257&lt;=Scenario!$AA$8,4,IF(C257&lt;=Scenario!$AA$9,5,IF(C257&lt;=Scenario!$AA$10,6,IF(C257&lt;=Scenario!$AA$11,7,IF(C257&lt;=Scenario!$AA$12,8,IF(C257&lt;=Scenario!$AA$13,9,IF(C257&lt;=Scenario!$AA$14,10,IF(C257&lt;=Scenario!$AA$15,11,IF(C257&lt;=Scenario!$AA$16,12,IF(C257&lt;=Scenario!$AA$17,13,IF(C257&lt;=Scenario!$AA$18,14,15))))))))))))))))</f>
        <v> </v>
      </c>
      <c r="Z257" s="75" t="str">
        <f t="shared" si="14"/>
        <v>#VALUE!</v>
      </c>
      <c r="AA257" s="75" t="str">
        <f t="shared" si="15"/>
        <v>#VALUE!</v>
      </c>
      <c r="AB257" s="95" t="str">
        <f t="shared" si="16"/>
        <v>#VALUE!</v>
      </c>
      <c r="AC257" s="69" t="str">
        <f t="shared" si="17"/>
        <v>missing data</v>
      </c>
      <c r="AD257" s="74" t="str">
        <f t="shared" si="18"/>
        <v>missing data</v>
      </c>
      <c r="AE257" s="75" t="str">
        <f t="shared" si="19"/>
        <v>#VALUE!</v>
      </c>
      <c r="AF257" s="75" t="str">
        <f t="shared" si="20"/>
        <v>#VALUE!</v>
      </c>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5.75" customHeight="1">
      <c r="A258" s="3" t="s">
        <v>1413</v>
      </c>
      <c r="B258" s="57"/>
      <c r="C258" s="58"/>
      <c r="D258" s="58"/>
      <c r="E258" s="59">
        <f t="shared" si="21"/>
        <v>0</v>
      </c>
      <c r="F258" s="60"/>
      <c r="G258" s="61"/>
      <c r="H258" s="61"/>
      <c r="I258" s="62"/>
      <c r="J258" s="63" t="str">
        <f t="shared" si="2"/>
        <v> </v>
      </c>
      <c r="K258" s="64" t="str">
        <f t="shared" si="3"/>
        <v> </v>
      </c>
      <c r="L258" s="64" t="str">
        <f t="shared" si="4"/>
        <v> </v>
      </c>
      <c r="M258" s="64">
        <f t="shared" si="5"/>
        <v>0</v>
      </c>
      <c r="N258" s="65" t="str">
        <f t="shared" si="6"/>
        <v> </v>
      </c>
      <c r="O258" s="65" t="str">
        <f t="shared" si="7"/>
        <v> </v>
      </c>
      <c r="P258" s="66" t="str">
        <f t="shared" si="22"/>
        <v> </v>
      </c>
      <c r="Q258" s="63" t="str">
        <f t="shared" si="9"/>
        <v>#VALUE!</v>
      </c>
      <c r="R258" s="67" t="str">
        <f t="shared" si="10"/>
        <v>#VALUE!</v>
      </c>
      <c r="S258" s="94" t="str">
        <f t="shared" si="11"/>
        <v>#VALUE!</v>
      </c>
      <c r="T258" s="69" t="str">
        <f t="shared" si="12"/>
        <v>donnée(s) manquante(s)</v>
      </c>
      <c r="U258" s="70" t="str">
        <f t="shared" si="13"/>
        <v>donnée(s) manquante(s)</v>
      </c>
      <c r="V258" s="65" t="str">
        <f>IF(ISBLANK(H258)," ",IF(H258&lt;=Scenario!$C$3,0,IF(H258&lt;=Scenario!$C$5,1,IF(H258&lt;=Scenario!$C$6,2,IF(H258&lt;=Scenario!$C$7,3,IF(H258&lt;=Scenario!$C$8,4,5))))))</f>
        <v> </v>
      </c>
      <c r="W258" s="103" t="str">
        <f>IF(ISBLANK(I258)," ",IF(I258&lt;=Scenario!$G$3,0,IF(I258&lt;=Scenario!$G$5,1,2)))</f>
        <v> </v>
      </c>
      <c r="X258" s="71" t="str">
        <f>IF(ISBLANK(F258)," ",IF(F258&lt;=Scenario!$O$3,0,IF(F258&lt;=Scenario!$O$5,1,IF(F258&lt;=Scenario!$O$6,2,IF(F258&lt;=Scenario!$O$7,3,IF(F258&lt;=Scenario!$O$8,4,IF(F258&lt;=Scenario!$O$9,5,IF(F258&lt;=Scenario!$O$10,6,IF(F258&lt;=Scenario!$O$11,7,IF(F258&lt;=Scenario!$O$12,8,IF(F258&lt;=Scenario!$O$13,9,IF(F258&lt;=Scenario!$O$14,10,IF(F258&lt;=Scenario!$O$15,11,IF(F258&lt;=Scenario!$O$16,12,IF(F258&lt;=Scenario!$O$17,13,IF(F258&lt;=Scenario!$O$18,14,IF(F258&lt;=Scenario!$O$19,15,IF(F258&lt;=Scenario!$O$20,16,IF(F258&lt;=Scenario!$O$21,17,IF(F258&lt;=Scenario!$O$22,18,IF(F258&lt;=Scenario!$O$23,19,20)))))))))))))))))))))</f>
        <v> </v>
      </c>
      <c r="Y258" s="71" t="str">
        <f>IF(ISBLANK(C258)," ",IF(C258&lt;=Scenario!$AA$3,0,IF(C258&lt;=Scenario!$AA$5,1,IF(C258&lt;=Scenario!$AA$6,2,IF(C258&lt;=Scenario!$AA$7,3,IF(C258&lt;=Scenario!$AA$8,4,IF(C258&lt;=Scenario!$AA$9,5,IF(C258&lt;=Scenario!$AA$10,6,IF(C258&lt;=Scenario!$AA$11,7,IF(C258&lt;=Scenario!$AA$12,8,IF(C258&lt;=Scenario!$AA$13,9,IF(C258&lt;=Scenario!$AA$14,10,IF(C258&lt;=Scenario!$AA$15,11,IF(C258&lt;=Scenario!$AA$16,12,IF(C258&lt;=Scenario!$AA$17,13,IF(C258&lt;=Scenario!$AA$18,14,15))))))))))))))))</f>
        <v> </v>
      </c>
      <c r="Z258" s="75" t="str">
        <f t="shared" si="14"/>
        <v>#VALUE!</v>
      </c>
      <c r="AA258" s="75" t="str">
        <f t="shared" si="15"/>
        <v>#VALUE!</v>
      </c>
      <c r="AB258" s="95" t="str">
        <f t="shared" si="16"/>
        <v>#VALUE!</v>
      </c>
      <c r="AC258" s="69" t="str">
        <f t="shared" si="17"/>
        <v>missing data</v>
      </c>
      <c r="AD258" s="74" t="str">
        <f t="shared" si="18"/>
        <v>missing data</v>
      </c>
      <c r="AE258" s="75" t="str">
        <f t="shared" si="19"/>
        <v>#VALUE!</v>
      </c>
      <c r="AF258" s="75" t="str">
        <f t="shared" si="20"/>
        <v>#VALUE!</v>
      </c>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5.75" customHeight="1">
      <c r="A259" s="3" t="s">
        <v>1414</v>
      </c>
      <c r="B259" s="57"/>
      <c r="C259" s="58"/>
      <c r="D259" s="58"/>
      <c r="E259" s="59">
        <f t="shared" si="21"/>
        <v>0</v>
      </c>
      <c r="F259" s="60"/>
      <c r="G259" s="61"/>
      <c r="H259" s="61"/>
      <c r="I259" s="62"/>
      <c r="J259" s="63" t="str">
        <f t="shared" si="2"/>
        <v> </v>
      </c>
      <c r="K259" s="64" t="str">
        <f t="shared" si="3"/>
        <v> </v>
      </c>
      <c r="L259" s="64" t="str">
        <f t="shared" si="4"/>
        <v> </v>
      </c>
      <c r="M259" s="64">
        <f t="shared" si="5"/>
        <v>0</v>
      </c>
      <c r="N259" s="65" t="str">
        <f t="shared" si="6"/>
        <v> </v>
      </c>
      <c r="O259" s="65" t="str">
        <f t="shared" si="7"/>
        <v> </v>
      </c>
      <c r="P259" s="66" t="str">
        <f t="shared" si="22"/>
        <v> </v>
      </c>
      <c r="Q259" s="63" t="str">
        <f t="shared" si="9"/>
        <v>#VALUE!</v>
      </c>
      <c r="R259" s="67" t="str">
        <f t="shared" si="10"/>
        <v>#VALUE!</v>
      </c>
      <c r="S259" s="94" t="str">
        <f t="shared" si="11"/>
        <v>#VALUE!</v>
      </c>
      <c r="T259" s="69" t="str">
        <f t="shared" si="12"/>
        <v>donnée(s) manquante(s)</v>
      </c>
      <c r="U259" s="70" t="str">
        <f t="shared" si="13"/>
        <v>donnée(s) manquante(s)</v>
      </c>
      <c r="V259" s="65" t="str">
        <f>IF(ISBLANK(H259)," ",IF(H259&lt;=Scenario!$C$3,0,IF(H259&lt;=Scenario!$C$5,1,IF(H259&lt;=Scenario!$C$6,2,IF(H259&lt;=Scenario!$C$7,3,IF(H259&lt;=Scenario!$C$8,4,5))))))</f>
        <v> </v>
      </c>
      <c r="W259" s="103" t="str">
        <f>IF(ISBLANK(I259)," ",IF(I259&lt;=Scenario!$G$3,0,IF(I259&lt;=Scenario!$G$5,1,2)))</f>
        <v> </v>
      </c>
      <c r="X259" s="71" t="str">
        <f>IF(ISBLANK(F259)," ",IF(F259&lt;=Scenario!$O$3,0,IF(F259&lt;=Scenario!$O$5,1,IF(F259&lt;=Scenario!$O$6,2,IF(F259&lt;=Scenario!$O$7,3,IF(F259&lt;=Scenario!$O$8,4,IF(F259&lt;=Scenario!$O$9,5,IF(F259&lt;=Scenario!$O$10,6,IF(F259&lt;=Scenario!$O$11,7,IF(F259&lt;=Scenario!$O$12,8,IF(F259&lt;=Scenario!$O$13,9,IF(F259&lt;=Scenario!$O$14,10,IF(F259&lt;=Scenario!$O$15,11,IF(F259&lt;=Scenario!$O$16,12,IF(F259&lt;=Scenario!$O$17,13,IF(F259&lt;=Scenario!$O$18,14,IF(F259&lt;=Scenario!$O$19,15,IF(F259&lt;=Scenario!$O$20,16,IF(F259&lt;=Scenario!$O$21,17,IF(F259&lt;=Scenario!$O$22,18,IF(F259&lt;=Scenario!$O$23,19,20)))))))))))))))))))))</f>
        <v> </v>
      </c>
      <c r="Y259" s="71" t="str">
        <f>IF(ISBLANK(C259)," ",IF(C259&lt;=Scenario!$AA$3,0,IF(C259&lt;=Scenario!$AA$5,1,IF(C259&lt;=Scenario!$AA$6,2,IF(C259&lt;=Scenario!$AA$7,3,IF(C259&lt;=Scenario!$AA$8,4,IF(C259&lt;=Scenario!$AA$9,5,IF(C259&lt;=Scenario!$AA$10,6,IF(C259&lt;=Scenario!$AA$11,7,IF(C259&lt;=Scenario!$AA$12,8,IF(C259&lt;=Scenario!$AA$13,9,IF(C259&lt;=Scenario!$AA$14,10,IF(C259&lt;=Scenario!$AA$15,11,IF(C259&lt;=Scenario!$AA$16,12,IF(C259&lt;=Scenario!$AA$17,13,IF(C259&lt;=Scenario!$AA$18,14,15))))))))))))))))</f>
        <v> </v>
      </c>
      <c r="Z259" s="75" t="str">
        <f t="shared" si="14"/>
        <v>#VALUE!</v>
      </c>
      <c r="AA259" s="75" t="str">
        <f t="shared" si="15"/>
        <v>#VALUE!</v>
      </c>
      <c r="AB259" s="95" t="str">
        <f t="shared" si="16"/>
        <v>#VALUE!</v>
      </c>
      <c r="AC259" s="69" t="str">
        <f t="shared" si="17"/>
        <v>missing data</v>
      </c>
      <c r="AD259" s="74" t="str">
        <f t="shared" si="18"/>
        <v>missing data</v>
      </c>
      <c r="AE259" s="75" t="str">
        <f t="shared" si="19"/>
        <v>#VALUE!</v>
      </c>
      <c r="AF259" s="75" t="str">
        <f t="shared" si="20"/>
        <v>#VALUE!</v>
      </c>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5.75" customHeight="1">
      <c r="A260" s="3" t="s">
        <v>1415</v>
      </c>
      <c r="B260" s="57"/>
      <c r="C260" s="58"/>
      <c r="D260" s="58"/>
      <c r="E260" s="59">
        <f t="shared" si="21"/>
        <v>0</v>
      </c>
      <c r="F260" s="60"/>
      <c r="G260" s="61"/>
      <c r="H260" s="61"/>
      <c r="I260" s="62"/>
      <c r="J260" s="63" t="str">
        <f t="shared" si="2"/>
        <v> </v>
      </c>
      <c r="K260" s="64" t="str">
        <f t="shared" si="3"/>
        <v> </v>
      </c>
      <c r="L260" s="64" t="str">
        <f t="shared" si="4"/>
        <v> </v>
      </c>
      <c r="M260" s="64">
        <f t="shared" si="5"/>
        <v>0</v>
      </c>
      <c r="N260" s="65" t="str">
        <f t="shared" si="6"/>
        <v> </v>
      </c>
      <c r="O260" s="65" t="str">
        <f t="shared" si="7"/>
        <v> </v>
      </c>
      <c r="P260" s="66" t="str">
        <f t="shared" si="22"/>
        <v> </v>
      </c>
      <c r="Q260" s="63" t="str">
        <f t="shared" si="9"/>
        <v>#VALUE!</v>
      </c>
      <c r="R260" s="67" t="str">
        <f t="shared" si="10"/>
        <v>#VALUE!</v>
      </c>
      <c r="S260" s="94" t="str">
        <f t="shared" si="11"/>
        <v>#VALUE!</v>
      </c>
      <c r="T260" s="69" t="str">
        <f t="shared" si="12"/>
        <v>donnée(s) manquante(s)</v>
      </c>
      <c r="U260" s="70" t="str">
        <f t="shared" si="13"/>
        <v>donnée(s) manquante(s)</v>
      </c>
      <c r="V260" s="65" t="str">
        <f>IF(ISBLANK(H260)," ",IF(H260&lt;=Scenario!$C$3,0,IF(H260&lt;=Scenario!$C$5,1,IF(H260&lt;=Scenario!$C$6,2,IF(H260&lt;=Scenario!$C$7,3,IF(H260&lt;=Scenario!$C$8,4,5))))))</f>
        <v> </v>
      </c>
      <c r="W260" s="103" t="str">
        <f>IF(ISBLANK(I260)," ",IF(I260&lt;=Scenario!$G$3,0,IF(I260&lt;=Scenario!$G$5,1,2)))</f>
        <v> </v>
      </c>
      <c r="X260" s="71" t="str">
        <f>IF(ISBLANK(F260)," ",IF(F260&lt;=Scenario!$O$3,0,IF(F260&lt;=Scenario!$O$5,1,IF(F260&lt;=Scenario!$O$6,2,IF(F260&lt;=Scenario!$O$7,3,IF(F260&lt;=Scenario!$O$8,4,IF(F260&lt;=Scenario!$O$9,5,IF(F260&lt;=Scenario!$O$10,6,IF(F260&lt;=Scenario!$O$11,7,IF(F260&lt;=Scenario!$O$12,8,IF(F260&lt;=Scenario!$O$13,9,IF(F260&lt;=Scenario!$O$14,10,IF(F260&lt;=Scenario!$O$15,11,IF(F260&lt;=Scenario!$O$16,12,IF(F260&lt;=Scenario!$O$17,13,IF(F260&lt;=Scenario!$O$18,14,IF(F260&lt;=Scenario!$O$19,15,IF(F260&lt;=Scenario!$O$20,16,IF(F260&lt;=Scenario!$O$21,17,IF(F260&lt;=Scenario!$O$22,18,IF(F260&lt;=Scenario!$O$23,19,20)))))))))))))))))))))</f>
        <v> </v>
      </c>
      <c r="Y260" s="71" t="str">
        <f>IF(ISBLANK(C260)," ",IF(C260&lt;=Scenario!$AA$3,0,IF(C260&lt;=Scenario!$AA$5,1,IF(C260&lt;=Scenario!$AA$6,2,IF(C260&lt;=Scenario!$AA$7,3,IF(C260&lt;=Scenario!$AA$8,4,IF(C260&lt;=Scenario!$AA$9,5,IF(C260&lt;=Scenario!$AA$10,6,IF(C260&lt;=Scenario!$AA$11,7,IF(C260&lt;=Scenario!$AA$12,8,IF(C260&lt;=Scenario!$AA$13,9,IF(C260&lt;=Scenario!$AA$14,10,IF(C260&lt;=Scenario!$AA$15,11,IF(C260&lt;=Scenario!$AA$16,12,IF(C260&lt;=Scenario!$AA$17,13,IF(C260&lt;=Scenario!$AA$18,14,15))))))))))))))))</f>
        <v> </v>
      </c>
      <c r="Z260" s="75" t="str">
        <f t="shared" si="14"/>
        <v>#VALUE!</v>
      </c>
      <c r="AA260" s="75" t="str">
        <f t="shared" si="15"/>
        <v>#VALUE!</v>
      </c>
      <c r="AB260" s="95" t="str">
        <f t="shared" si="16"/>
        <v>#VALUE!</v>
      </c>
      <c r="AC260" s="69" t="str">
        <f t="shared" si="17"/>
        <v>missing data</v>
      </c>
      <c r="AD260" s="74" t="str">
        <f t="shared" si="18"/>
        <v>missing data</v>
      </c>
      <c r="AE260" s="75" t="str">
        <f t="shared" si="19"/>
        <v>#VALUE!</v>
      </c>
      <c r="AF260" s="75" t="str">
        <f t="shared" si="20"/>
        <v>#VALUE!</v>
      </c>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5.75" customHeight="1">
      <c r="A261" s="3" t="s">
        <v>1416</v>
      </c>
      <c r="B261" s="57"/>
      <c r="C261" s="58"/>
      <c r="D261" s="58"/>
      <c r="E261" s="59">
        <f t="shared" si="21"/>
        <v>0</v>
      </c>
      <c r="F261" s="60"/>
      <c r="G261" s="61"/>
      <c r="H261" s="61"/>
      <c r="I261" s="62"/>
      <c r="J261" s="63" t="str">
        <f t="shared" si="2"/>
        <v> </v>
      </c>
      <c r="K261" s="64" t="str">
        <f t="shared" si="3"/>
        <v> </v>
      </c>
      <c r="L261" s="64" t="str">
        <f t="shared" si="4"/>
        <v> </v>
      </c>
      <c r="M261" s="64">
        <f t="shared" si="5"/>
        <v>0</v>
      </c>
      <c r="N261" s="65" t="str">
        <f t="shared" si="6"/>
        <v> </v>
      </c>
      <c r="O261" s="65" t="str">
        <f t="shared" si="7"/>
        <v> </v>
      </c>
      <c r="P261" s="66" t="str">
        <f t="shared" si="22"/>
        <v> </v>
      </c>
      <c r="Q261" s="63" t="str">
        <f t="shared" si="9"/>
        <v>#VALUE!</v>
      </c>
      <c r="R261" s="67" t="str">
        <f t="shared" si="10"/>
        <v>#VALUE!</v>
      </c>
      <c r="S261" s="94" t="str">
        <f t="shared" si="11"/>
        <v>#VALUE!</v>
      </c>
      <c r="T261" s="69" t="str">
        <f t="shared" si="12"/>
        <v>donnée(s) manquante(s)</v>
      </c>
      <c r="U261" s="70" t="str">
        <f t="shared" si="13"/>
        <v>donnée(s) manquante(s)</v>
      </c>
      <c r="V261" s="65" t="str">
        <f>IF(ISBLANK(H261)," ",IF(H261&lt;=Scenario!$C$3,0,IF(H261&lt;=Scenario!$C$5,1,IF(H261&lt;=Scenario!$C$6,2,IF(H261&lt;=Scenario!$C$7,3,IF(H261&lt;=Scenario!$C$8,4,5))))))</f>
        <v> </v>
      </c>
      <c r="W261" s="103" t="str">
        <f>IF(ISBLANK(I261)," ",IF(I261&lt;=Scenario!$G$3,0,IF(I261&lt;=Scenario!$G$5,1,2)))</f>
        <v> </v>
      </c>
      <c r="X261" s="71" t="str">
        <f>IF(ISBLANK(F261)," ",IF(F261&lt;=Scenario!$O$3,0,IF(F261&lt;=Scenario!$O$5,1,IF(F261&lt;=Scenario!$O$6,2,IF(F261&lt;=Scenario!$O$7,3,IF(F261&lt;=Scenario!$O$8,4,IF(F261&lt;=Scenario!$O$9,5,IF(F261&lt;=Scenario!$O$10,6,IF(F261&lt;=Scenario!$O$11,7,IF(F261&lt;=Scenario!$O$12,8,IF(F261&lt;=Scenario!$O$13,9,IF(F261&lt;=Scenario!$O$14,10,IF(F261&lt;=Scenario!$O$15,11,IF(F261&lt;=Scenario!$O$16,12,IF(F261&lt;=Scenario!$O$17,13,IF(F261&lt;=Scenario!$O$18,14,IF(F261&lt;=Scenario!$O$19,15,IF(F261&lt;=Scenario!$O$20,16,IF(F261&lt;=Scenario!$O$21,17,IF(F261&lt;=Scenario!$O$22,18,IF(F261&lt;=Scenario!$O$23,19,20)))))))))))))))))))))</f>
        <v> </v>
      </c>
      <c r="Y261" s="71" t="str">
        <f>IF(ISBLANK(C261)," ",IF(C261&lt;=Scenario!$AA$3,0,IF(C261&lt;=Scenario!$AA$5,1,IF(C261&lt;=Scenario!$AA$6,2,IF(C261&lt;=Scenario!$AA$7,3,IF(C261&lt;=Scenario!$AA$8,4,IF(C261&lt;=Scenario!$AA$9,5,IF(C261&lt;=Scenario!$AA$10,6,IF(C261&lt;=Scenario!$AA$11,7,IF(C261&lt;=Scenario!$AA$12,8,IF(C261&lt;=Scenario!$AA$13,9,IF(C261&lt;=Scenario!$AA$14,10,IF(C261&lt;=Scenario!$AA$15,11,IF(C261&lt;=Scenario!$AA$16,12,IF(C261&lt;=Scenario!$AA$17,13,IF(C261&lt;=Scenario!$AA$18,14,15))))))))))))))))</f>
        <v> </v>
      </c>
      <c r="Z261" s="75" t="str">
        <f t="shared" si="14"/>
        <v>#VALUE!</v>
      </c>
      <c r="AA261" s="75" t="str">
        <f t="shared" si="15"/>
        <v>#VALUE!</v>
      </c>
      <c r="AB261" s="95" t="str">
        <f t="shared" si="16"/>
        <v>#VALUE!</v>
      </c>
      <c r="AC261" s="69" t="str">
        <f t="shared" si="17"/>
        <v>missing data</v>
      </c>
      <c r="AD261" s="74" t="str">
        <f t="shared" si="18"/>
        <v>missing data</v>
      </c>
      <c r="AE261" s="75" t="str">
        <f t="shared" si="19"/>
        <v>#VALUE!</v>
      </c>
      <c r="AF261" s="75" t="str">
        <f t="shared" si="20"/>
        <v>#VALUE!</v>
      </c>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5.75" customHeight="1">
      <c r="A262" s="3" t="s">
        <v>1417</v>
      </c>
      <c r="B262" s="57"/>
      <c r="C262" s="58"/>
      <c r="D262" s="58"/>
      <c r="E262" s="59">
        <f t="shared" si="21"/>
        <v>0</v>
      </c>
      <c r="F262" s="60"/>
      <c r="G262" s="61"/>
      <c r="H262" s="61"/>
      <c r="I262" s="62"/>
      <c r="J262" s="63" t="str">
        <f t="shared" si="2"/>
        <v> </v>
      </c>
      <c r="K262" s="64" t="str">
        <f t="shared" si="3"/>
        <v> </v>
      </c>
      <c r="L262" s="64" t="str">
        <f t="shared" si="4"/>
        <v> </v>
      </c>
      <c r="M262" s="64">
        <f t="shared" si="5"/>
        <v>0</v>
      </c>
      <c r="N262" s="65" t="str">
        <f t="shared" si="6"/>
        <v> </v>
      </c>
      <c r="O262" s="65" t="str">
        <f t="shared" si="7"/>
        <v> </v>
      </c>
      <c r="P262" s="66" t="str">
        <f t="shared" si="22"/>
        <v> </v>
      </c>
      <c r="Q262" s="63" t="str">
        <f t="shared" si="9"/>
        <v>#VALUE!</v>
      </c>
      <c r="R262" s="67" t="str">
        <f t="shared" si="10"/>
        <v>#VALUE!</v>
      </c>
      <c r="S262" s="94" t="str">
        <f t="shared" si="11"/>
        <v>#VALUE!</v>
      </c>
      <c r="T262" s="69" t="str">
        <f t="shared" si="12"/>
        <v>donnée(s) manquante(s)</v>
      </c>
      <c r="U262" s="70" t="str">
        <f t="shared" si="13"/>
        <v>donnée(s) manquante(s)</v>
      </c>
      <c r="V262" s="65" t="str">
        <f>IF(ISBLANK(H262)," ",IF(H262&lt;=Scenario!$C$3,0,IF(H262&lt;=Scenario!$C$5,1,IF(H262&lt;=Scenario!$C$6,2,IF(H262&lt;=Scenario!$C$7,3,IF(H262&lt;=Scenario!$C$8,4,5))))))</f>
        <v> </v>
      </c>
      <c r="W262" s="103" t="str">
        <f>IF(ISBLANK(I262)," ",IF(I262&lt;=Scenario!$G$3,0,IF(I262&lt;=Scenario!$G$5,1,2)))</f>
        <v> </v>
      </c>
      <c r="X262" s="71" t="str">
        <f>IF(ISBLANK(F262)," ",IF(F262&lt;=Scenario!$O$3,0,IF(F262&lt;=Scenario!$O$5,1,IF(F262&lt;=Scenario!$O$6,2,IF(F262&lt;=Scenario!$O$7,3,IF(F262&lt;=Scenario!$O$8,4,IF(F262&lt;=Scenario!$O$9,5,IF(F262&lt;=Scenario!$O$10,6,IF(F262&lt;=Scenario!$O$11,7,IF(F262&lt;=Scenario!$O$12,8,IF(F262&lt;=Scenario!$O$13,9,IF(F262&lt;=Scenario!$O$14,10,IF(F262&lt;=Scenario!$O$15,11,IF(F262&lt;=Scenario!$O$16,12,IF(F262&lt;=Scenario!$O$17,13,IF(F262&lt;=Scenario!$O$18,14,IF(F262&lt;=Scenario!$O$19,15,IF(F262&lt;=Scenario!$O$20,16,IF(F262&lt;=Scenario!$O$21,17,IF(F262&lt;=Scenario!$O$22,18,IF(F262&lt;=Scenario!$O$23,19,20)))))))))))))))))))))</f>
        <v> </v>
      </c>
      <c r="Y262" s="71" t="str">
        <f>IF(ISBLANK(C262)," ",IF(C262&lt;=Scenario!$AA$3,0,IF(C262&lt;=Scenario!$AA$5,1,IF(C262&lt;=Scenario!$AA$6,2,IF(C262&lt;=Scenario!$AA$7,3,IF(C262&lt;=Scenario!$AA$8,4,IF(C262&lt;=Scenario!$AA$9,5,IF(C262&lt;=Scenario!$AA$10,6,IF(C262&lt;=Scenario!$AA$11,7,IF(C262&lt;=Scenario!$AA$12,8,IF(C262&lt;=Scenario!$AA$13,9,IF(C262&lt;=Scenario!$AA$14,10,IF(C262&lt;=Scenario!$AA$15,11,IF(C262&lt;=Scenario!$AA$16,12,IF(C262&lt;=Scenario!$AA$17,13,IF(C262&lt;=Scenario!$AA$18,14,15))))))))))))))))</f>
        <v> </v>
      </c>
      <c r="Z262" s="75" t="str">
        <f t="shared" si="14"/>
        <v>#VALUE!</v>
      </c>
      <c r="AA262" s="75" t="str">
        <f t="shared" si="15"/>
        <v>#VALUE!</v>
      </c>
      <c r="AB262" s="95" t="str">
        <f t="shared" si="16"/>
        <v>#VALUE!</v>
      </c>
      <c r="AC262" s="69" t="str">
        <f t="shared" si="17"/>
        <v>missing data</v>
      </c>
      <c r="AD262" s="74" t="str">
        <f t="shared" si="18"/>
        <v>missing data</v>
      </c>
      <c r="AE262" s="75" t="str">
        <f t="shared" si="19"/>
        <v>#VALUE!</v>
      </c>
      <c r="AF262" s="75" t="str">
        <f t="shared" si="20"/>
        <v>#VALUE!</v>
      </c>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5.75" customHeight="1">
      <c r="A263" s="3" t="s">
        <v>1418</v>
      </c>
      <c r="B263" s="57"/>
      <c r="C263" s="58"/>
      <c r="D263" s="58"/>
      <c r="E263" s="59">
        <f t="shared" si="21"/>
        <v>0</v>
      </c>
      <c r="F263" s="60"/>
      <c r="G263" s="61"/>
      <c r="H263" s="61"/>
      <c r="I263" s="62"/>
      <c r="J263" s="63" t="str">
        <f t="shared" si="2"/>
        <v> </v>
      </c>
      <c r="K263" s="64" t="str">
        <f t="shared" si="3"/>
        <v> </v>
      </c>
      <c r="L263" s="64" t="str">
        <f t="shared" si="4"/>
        <v> </v>
      </c>
      <c r="M263" s="64">
        <f t="shared" si="5"/>
        <v>0</v>
      </c>
      <c r="N263" s="65" t="str">
        <f t="shared" si="6"/>
        <v> </v>
      </c>
      <c r="O263" s="65" t="str">
        <f t="shared" si="7"/>
        <v> </v>
      </c>
      <c r="P263" s="66" t="str">
        <f t="shared" si="22"/>
        <v> </v>
      </c>
      <c r="Q263" s="63" t="str">
        <f t="shared" si="9"/>
        <v>#VALUE!</v>
      </c>
      <c r="R263" s="67" t="str">
        <f t="shared" si="10"/>
        <v>#VALUE!</v>
      </c>
      <c r="S263" s="94" t="str">
        <f t="shared" si="11"/>
        <v>#VALUE!</v>
      </c>
      <c r="T263" s="69" t="str">
        <f t="shared" si="12"/>
        <v>donnée(s) manquante(s)</v>
      </c>
      <c r="U263" s="70" t="str">
        <f t="shared" si="13"/>
        <v>donnée(s) manquante(s)</v>
      </c>
      <c r="V263" s="65" t="str">
        <f>IF(ISBLANK(H263)," ",IF(H263&lt;=Scenario!$C$3,0,IF(H263&lt;=Scenario!$C$5,1,IF(H263&lt;=Scenario!$C$6,2,IF(H263&lt;=Scenario!$C$7,3,IF(H263&lt;=Scenario!$C$8,4,5))))))</f>
        <v> </v>
      </c>
      <c r="W263" s="103" t="str">
        <f>IF(ISBLANK(I263)," ",IF(I263&lt;=Scenario!$G$3,0,IF(I263&lt;=Scenario!$G$5,1,2)))</f>
        <v> </v>
      </c>
      <c r="X263" s="71" t="str">
        <f>IF(ISBLANK(F263)," ",IF(F263&lt;=Scenario!$O$3,0,IF(F263&lt;=Scenario!$O$5,1,IF(F263&lt;=Scenario!$O$6,2,IF(F263&lt;=Scenario!$O$7,3,IF(F263&lt;=Scenario!$O$8,4,IF(F263&lt;=Scenario!$O$9,5,IF(F263&lt;=Scenario!$O$10,6,IF(F263&lt;=Scenario!$O$11,7,IF(F263&lt;=Scenario!$O$12,8,IF(F263&lt;=Scenario!$O$13,9,IF(F263&lt;=Scenario!$O$14,10,IF(F263&lt;=Scenario!$O$15,11,IF(F263&lt;=Scenario!$O$16,12,IF(F263&lt;=Scenario!$O$17,13,IF(F263&lt;=Scenario!$O$18,14,IF(F263&lt;=Scenario!$O$19,15,IF(F263&lt;=Scenario!$O$20,16,IF(F263&lt;=Scenario!$O$21,17,IF(F263&lt;=Scenario!$O$22,18,IF(F263&lt;=Scenario!$O$23,19,20)))))))))))))))))))))</f>
        <v> </v>
      </c>
      <c r="Y263" s="71" t="str">
        <f>IF(ISBLANK(C263)," ",IF(C263&lt;=Scenario!$AA$3,0,IF(C263&lt;=Scenario!$AA$5,1,IF(C263&lt;=Scenario!$AA$6,2,IF(C263&lt;=Scenario!$AA$7,3,IF(C263&lt;=Scenario!$AA$8,4,IF(C263&lt;=Scenario!$AA$9,5,IF(C263&lt;=Scenario!$AA$10,6,IF(C263&lt;=Scenario!$AA$11,7,IF(C263&lt;=Scenario!$AA$12,8,IF(C263&lt;=Scenario!$AA$13,9,IF(C263&lt;=Scenario!$AA$14,10,IF(C263&lt;=Scenario!$AA$15,11,IF(C263&lt;=Scenario!$AA$16,12,IF(C263&lt;=Scenario!$AA$17,13,IF(C263&lt;=Scenario!$AA$18,14,15))))))))))))))))</f>
        <v> </v>
      </c>
      <c r="Z263" s="75" t="str">
        <f t="shared" si="14"/>
        <v>#VALUE!</v>
      </c>
      <c r="AA263" s="75" t="str">
        <f t="shared" si="15"/>
        <v>#VALUE!</v>
      </c>
      <c r="AB263" s="95" t="str">
        <f t="shared" si="16"/>
        <v>#VALUE!</v>
      </c>
      <c r="AC263" s="69" t="str">
        <f t="shared" si="17"/>
        <v>missing data</v>
      </c>
      <c r="AD263" s="74" t="str">
        <f t="shared" si="18"/>
        <v>missing data</v>
      </c>
      <c r="AE263" s="75" t="str">
        <f t="shared" si="19"/>
        <v>#VALUE!</v>
      </c>
      <c r="AF263" s="75" t="str">
        <f t="shared" si="20"/>
        <v>#VALUE!</v>
      </c>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5.75" customHeight="1">
      <c r="A264" s="3" t="s">
        <v>1419</v>
      </c>
      <c r="B264" s="57"/>
      <c r="C264" s="58"/>
      <c r="D264" s="58"/>
      <c r="E264" s="59">
        <f t="shared" si="21"/>
        <v>0</v>
      </c>
      <c r="F264" s="60"/>
      <c r="G264" s="61"/>
      <c r="H264" s="61"/>
      <c r="I264" s="62"/>
      <c r="J264" s="63" t="str">
        <f t="shared" si="2"/>
        <v> </v>
      </c>
      <c r="K264" s="64" t="str">
        <f t="shared" si="3"/>
        <v> </v>
      </c>
      <c r="L264" s="64" t="str">
        <f t="shared" si="4"/>
        <v> </v>
      </c>
      <c r="M264" s="64">
        <f t="shared" si="5"/>
        <v>0</v>
      </c>
      <c r="N264" s="65" t="str">
        <f t="shared" si="6"/>
        <v> </v>
      </c>
      <c r="O264" s="65" t="str">
        <f t="shared" si="7"/>
        <v> </v>
      </c>
      <c r="P264" s="66" t="str">
        <f t="shared" si="22"/>
        <v> </v>
      </c>
      <c r="Q264" s="63" t="str">
        <f t="shared" si="9"/>
        <v>#VALUE!</v>
      </c>
      <c r="R264" s="67" t="str">
        <f t="shared" si="10"/>
        <v>#VALUE!</v>
      </c>
      <c r="S264" s="94" t="str">
        <f t="shared" si="11"/>
        <v>#VALUE!</v>
      </c>
      <c r="T264" s="69" t="str">
        <f t="shared" si="12"/>
        <v>donnée(s) manquante(s)</v>
      </c>
      <c r="U264" s="70" t="str">
        <f t="shared" si="13"/>
        <v>donnée(s) manquante(s)</v>
      </c>
      <c r="V264" s="65" t="str">
        <f>IF(ISBLANK(H264)," ",IF(H264&lt;=Scenario!$C$3,0,IF(H264&lt;=Scenario!$C$5,1,IF(H264&lt;=Scenario!$C$6,2,IF(H264&lt;=Scenario!$C$7,3,IF(H264&lt;=Scenario!$C$8,4,5))))))</f>
        <v> </v>
      </c>
      <c r="W264" s="103" t="str">
        <f>IF(ISBLANK(I264)," ",IF(I264&lt;=Scenario!$G$3,0,IF(I264&lt;=Scenario!$G$5,1,2)))</f>
        <v> </v>
      </c>
      <c r="X264" s="71" t="str">
        <f>IF(ISBLANK(F264)," ",IF(F264&lt;=Scenario!$O$3,0,IF(F264&lt;=Scenario!$O$5,1,IF(F264&lt;=Scenario!$O$6,2,IF(F264&lt;=Scenario!$O$7,3,IF(F264&lt;=Scenario!$O$8,4,IF(F264&lt;=Scenario!$O$9,5,IF(F264&lt;=Scenario!$O$10,6,IF(F264&lt;=Scenario!$O$11,7,IF(F264&lt;=Scenario!$O$12,8,IF(F264&lt;=Scenario!$O$13,9,IF(F264&lt;=Scenario!$O$14,10,IF(F264&lt;=Scenario!$O$15,11,IF(F264&lt;=Scenario!$O$16,12,IF(F264&lt;=Scenario!$O$17,13,IF(F264&lt;=Scenario!$O$18,14,IF(F264&lt;=Scenario!$O$19,15,IF(F264&lt;=Scenario!$O$20,16,IF(F264&lt;=Scenario!$O$21,17,IF(F264&lt;=Scenario!$O$22,18,IF(F264&lt;=Scenario!$O$23,19,20)))))))))))))))))))))</f>
        <v> </v>
      </c>
      <c r="Y264" s="71" t="str">
        <f>IF(ISBLANK(C264)," ",IF(C264&lt;=Scenario!$AA$3,0,IF(C264&lt;=Scenario!$AA$5,1,IF(C264&lt;=Scenario!$AA$6,2,IF(C264&lt;=Scenario!$AA$7,3,IF(C264&lt;=Scenario!$AA$8,4,IF(C264&lt;=Scenario!$AA$9,5,IF(C264&lt;=Scenario!$AA$10,6,IF(C264&lt;=Scenario!$AA$11,7,IF(C264&lt;=Scenario!$AA$12,8,IF(C264&lt;=Scenario!$AA$13,9,IF(C264&lt;=Scenario!$AA$14,10,IF(C264&lt;=Scenario!$AA$15,11,IF(C264&lt;=Scenario!$AA$16,12,IF(C264&lt;=Scenario!$AA$17,13,IF(C264&lt;=Scenario!$AA$18,14,15))))))))))))))))</f>
        <v> </v>
      </c>
      <c r="Z264" s="75" t="str">
        <f t="shared" si="14"/>
        <v>#VALUE!</v>
      </c>
      <c r="AA264" s="75" t="str">
        <f t="shared" si="15"/>
        <v>#VALUE!</v>
      </c>
      <c r="AB264" s="95" t="str">
        <f t="shared" si="16"/>
        <v>#VALUE!</v>
      </c>
      <c r="AC264" s="69" t="str">
        <f t="shared" si="17"/>
        <v>missing data</v>
      </c>
      <c r="AD264" s="74" t="str">
        <f t="shared" si="18"/>
        <v>missing data</v>
      </c>
      <c r="AE264" s="75" t="str">
        <f t="shared" si="19"/>
        <v>#VALUE!</v>
      </c>
      <c r="AF264" s="75" t="str">
        <f t="shared" si="20"/>
        <v>#VALUE!</v>
      </c>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5.75" customHeight="1">
      <c r="A265" s="3" t="s">
        <v>1420</v>
      </c>
      <c r="B265" s="57"/>
      <c r="C265" s="58"/>
      <c r="D265" s="58"/>
      <c r="E265" s="59">
        <f t="shared" si="21"/>
        <v>0</v>
      </c>
      <c r="F265" s="60"/>
      <c r="G265" s="61"/>
      <c r="H265" s="61"/>
      <c r="I265" s="62"/>
      <c r="J265" s="63" t="str">
        <f t="shared" si="2"/>
        <v> </v>
      </c>
      <c r="K265" s="64" t="str">
        <f t="shared" si="3"/>
        <v> </v>
      </c>
      <c r="L265" s="64" t="str">
        <f t="shared" si="4"/>
        <v> </v>
      </c>
      <c r="M265" s="64">
        <f t="shared" si="5"/>
        <v>0</v>
      </c>
      <c r="N265" s="65" t="str">
        <f t="shared" si="6"/>
        <v> </v>
      </c>
      <c r="O265" s="65" t="str">
        <f t="shared" si="7"/>
        <v> </v>
      </c>
      <c r="P265" s="66" t="str">
        <f t="shared" si="22"/>
        <v> </v>
      </c>
      <c r="Q265" s="63" t="str">
        <f t="shared" si="9"/>
        <v>#VALUE!</v>
      </c>
      <c r="R265" s="67" t="str">
        <f t="shared" si="10"/>
        <v>#VALUE!</v>
      </c>
      <c r="S265" s="94" t="str">
        <f t="shared" si="11"/>
        <v>#VALUE!</v>
      </c>
      <c r="T265" s="69" t="str">
        <f t="shared" si="12"/>
        <v>donnée(s) manquante(s)</v>
      </c>
      <c r="U265" s="70" t="str">
        <f t="shared" si="13"/>
        <v>donnée(s) manquante(s)</v>
      </c>
      <c r="V265" s="65" t="str">
        <f>IF(ISBLANK(H265)," ",IF(H265&lt;=Scenario!$C$3,0,IF(H265&lt;=Scenario!$C$5,1,IF(H265&lt;=Scenario!$C$6,2,IF(H265&lt;=Scenario!$C$7,3,IF(H265&lt;=Scenario!$C$8,4,5))))))</f>
        <v> </v>
      </c>
      <c r="W265" s="103" t="str">
        <f>IF(ISBLANK(I265)," ",IF(I265&lt;=Scenario!$G$3,0,IF(I265&lt;=Scenario!$G$5,1,2)))</f>
        <v> </v>
      </c>
      <c r="X265" s="71" t="str">
        <f>IF(ISBLANK(F265)," ",IF(F265&lt;=Scenario!$O$3,0,IF(F265&lt;=Scenario!$O$5,1,IF(F265&lt;=Scenario!$O$6,2,IF(F265&lt;=Scenario!$O$7,3,IF(F265&lt;=Scenario!$O$8,4,IF(F265&lt;=Scenario!$O$9,5,IF(F265&lt;=Scenario!$O$10,6,IF(F265&lt;=Scenario!$O$11,7,IF(F265&lt;=Scenario!$O$12,8,IF(F265&lt;=Scenario!$O$13,9,IF(F265&lt;=Scenario!$O$14,10,IF(F265&lt;=Scenario!$O$15,11,IF(F265&lt;=Scenario!$O$16,12,IF(F265&lt;=Scenario!$O$17,13,IF(F265&lt;=Scenario!$O$18,14,IF(F265&lt;=Scenario!$O$19,15,IF(F265&lt;=Scenario!$O$20,16,IF(F265&lt;=Scenario!$O$21,17,IF(F265&lt;=Scenario!$O$22,18,IF(F265&lt;=Scenario!$O$23,19,20)))))))))))))))))))))</f>
        <v> </v>
      </c>
      <c r="Y265" s="71" t="str">
        <f>IF(ISBLANK(C265)," ",IF(C265&lt;=Scenario!$AA$3,0,IF(C265&lt;=Scenario!$AA$5,1,IF(C265&lt;=Scenario!$AA$6,2,IF(C265&lt;=Scenario!$AA$7,3,IF(C265&lt;=Scenario!$AA$8,4,IF(C265&lt;=Scenario!$AA$9,5,IF(C265&lt;=Scenario!$AA$10,6,IF(C265&lt;=Scenario!$AA$11,7,IF(C265&lt;=Scenario!$AA$12,8,IF(C265&lt;=Scenario!$AA$13,9,IF(C265&lt;=Scenario!$AA$14,10,IF(C265&lt;=Scenario!$AA$15,11,IF(C265&lt;=Scenario!$AA$16,12,IF(C265&lt;=Scenario!$AA$17,13,IF(C265&lt;=Scenario!$AA$18,14,15))))))))))))))))</f>
        <v> </v>
      </c>
      <c r="Z265" s="75" t="str">
        <f t="shared" si="14"/>
        <v>#VALUE!</v>
      </c>
      <c r="AA265" s="75" t="str">
        <f t="shared" si="15"/>
        <v>#VALUE!</v>
      </c>
      <c r="AB265" s="95" t="str">
        <f t="shared" si="16"/>
        <v>#VALUE!</v>
      </c>
      <c r="AC265" s="69" t="str">
        <f t="shared" si="17"/>
        <v>missing data</v>
      </c>
      <c r="AD265" s="74" t="str">
        <f t="shared" si="18"/>
        <v>missing data</v>
      </c>
      <c r="AE265" s="75" t="str">
        <f t="shared" si="19"/>
        <v>#VALUE!</v>
      </c>
      <c r="AF265" s="75" t="str">
        <f t="shared" si="20"/>
        <v>#VALUE!</v>
      </c>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5.75" customHeight="1">
      <c r="A266" s="3" t="s">
        <v>1421</v>
      </c>
      <c r="B266" s="57"/>
      <c r="C266" s="58"/>
      <c r="D266" s="58"/>
      <c r="E266" s="59">
        <f t="shared" si="21"/>
        <v>0</v>
      </c>
      <c r="F266" s="60"/>
      <c r="G266" s="61"/>
      <c r="H266" s="61"/>
      <c r="I266" s="62"/>
      <c r="J266" s="63" t="str">
        <f t="shared" si="2"/>
        <v> </v>
      </c>
      <c r="K266" s="64" t="str">
        <f t="shared" si="3"/>
        <v> </v>
      </c>
      <c r="L266" s="64" t="str">
        <f t="shared" si="4"/>
        <v> </v>
      </c>
      <c r="M266" s="64">
        <f t="shared" si="5"/>
        <v>0</v>
      </c>
      <c r="N266" s="65" t="str">
        <f t="shared" si="6"/>
        <v> </v>
      </c>
      <c r="O266" s="65" t="str">
        <f t="shared" si="7"/>
        <v> </v>
      </c>
      <c r="P266" s="66" t="str">
        <f t="shared" si="22"/>
        <v> </v>
      </c>
      <c r="Q266" s="63" t="str">
        <f t="shared" si="9"/>
        <v>#VALUE!</v>
      </c>
      <c r="R266" s="67" t="str">
        <f t="shared" si="10"/>
        <v>#VALUE!</v>
      </c>
      <c r="S266" s="94" t="str">
        <f t="shared" si="11"/>
        <v>#VALUE!</v>
      </c>
      <c r="T266" s="69" t="str">
        <f t="shared" si="12"/>
        <v>donnée(s) manquante(s)</v>
      </c>
      <c r="U266" s="70" t="str">
        <f t="shared" si="13"/>
        <v>donnée(s) manquante(s)</v>
      </c>
      <c r="V266" s="65" t="str">
        <f>IF(ISBLANK(H266)," ",IF(H266&lt;=Scenario!$C$3,0,IF(H266&lt;=Scenario!$C$5,1,IF(H266&lt;=Scenario!$C$6,2,IF(H266&lt;=Scenario!$C$7,3,IF(H266&lt;=Scenario!$C$8,4,5))))))</f>
        <v> </v>
      </c>
      <c r="W266" s="103" t="str">
        <f>IF(ISBLANK(I266)," ",IF(I266&lt;=Scenario!$G$3,0,IF(I266&lt;=Scenario!$G$5,1,2)))</f>
        <v> </v>
      </c>
      <c r="X266" s="71" t="str">
        <f>IF(ISBLANK(F266)," ",IF(F266&lt;=Scenario!$O$3,0,IF(F266&lt;=Scenario!$O$5,1,IF(F266&lt;=Scenario!$O$6,2,IF(F266&lt;=Scenario!$O$7,3,IF(F266&lt;=Scenario!$O$8,4,IF(F266&lt;=Scenario!$O$9,5,IF(F266&lt;=Scenario!$O$10,6,IF(F266&lt;=Scenario!$O$11,7,IF(F266&lt;=Scenario!$O$12,8,IF(F266&lt;=Scenario!$O$13,9,IF(F266&lt;=Scenario!$O$14,10,IF(F266&lt;=Scenario!$O$15,11,IF(F266&lt;=Scenario!$O$16,12,IF(F266&lt;=Scenario!$O$17,13,IF(F266&lt;=Scenario!$O$18,14,IF(F266&lt;=Scenario!$O$19,15,IF(F266&lt;=Scenario!$O$20,16,IF(F266&lt;=Scenario!$O$21,17,IF(F266&lt;=Scenario!$O$22,18,IF(F266&lt;=Scenario!$O$23,19,20)))))))))))))))))))))</f>
        <v> </v>
      </c>
      <c r="Y266" s="71" t="str">
        <f>IF(ISBLANK(C266)," ",IF(C266&lt;=Scenario!$AA$3,0,IF(C266&lt;=Scenario!$AA$5,1,IF(C266&lt;=Scenario!$AA$6,2,IF(C266&lt;=Scenario!$AA$7,3,IF(C266&lt;=Scenario!$AA$8,4,IF(C266&lt;=Scenario!$AA$9,5,IF(C266&lt;=Scenario!$AA$10,6,IF(C266&lt;=Scenario!$AA$11,7,IF(C266&lt;=Scenario!$AA$12,8,IF(C266&lt;=Scenario!$AA$13,9,IF(C266&lt;=Scenario!$AA$14,10,IF(C266&lt;=Scenario!$AA$15,11,IF(C266&lt;=Scenario!$AA$16,12,IF(C266&lt;=Scenario!$AA$17,13,IF(C266&lt;=Scenario!$AA$18,14,15))))))))))))))))</f>
        <v> </v>
      </c>
      <c r="Z266" s="75" t="str">
        <f t="shared" si="14"/>
        <v>#VALUE!</v>
      </c>
      <c r="AA266" s="75" t="str">
        <f t="shared" si="15"/>
        <v>#VALUE!</v>
      </c>
      <c r="AB266" s="95" t="str">
        <f t="shared" si="16"/>
        <v>#VALUE!</v>
      </c>
      <c r="AC266" s="69" t="str">
        <f t="shared" si="17"/>
        <v>missing data</v>
      </c>
      <c r="AD266" s="74" t="str">
        <f t="shared" si="18"/>
        <v>missing data</v>
      </c>
      <c r="AE266" s="75" t="str">
        <f t="shared" si="19"/>
        <v>#VALUE!</v>
      </c>
      <c r="AF266" s="75" t="str">
        <f t="shared" si="20"/>
        <v>#VALUE!</v>
      </c>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5.75" customHeight="1">
      <c r="A267" s="3" t="s">
        <v>1422</v>
      </c>
      <c r="B267" s="57"/>
      <c r="C267" s="58"/>
      <c r="D267" s="58"/>
      <c r="E267" s="59">
        <f t="shared" si="21"/>
        <v>0</v>
      </c>
      <c r="F267" s="60"/>
      <c r="G267" s="61"/>
      <c r="H267" s="61"/>
      <c r="I267" s="62"/>
      <c r="J267" s="63" t="str">
        <f t="shared" si="2"/>
        <v> </v>
      </c>
      <c r="K267" s="64" t="str">
        <f t="shared" si="3"/>
        <v> </v>
      </c>
      <c r="L267" s="64" t="str">
        <f t="shared" si="4"/>
        <v> </v>
      </c>
      <c r="M267" s="64">
        <f t="shared" si="5"/>
        <v>0</v>
      </c>
      <c r="N267" s="65" t="str">
        <f t="shared" si="6"/>
        <v> </v>
      </c>
      <c r="O267" s="65" t="str">
        <f t="shared" si="7"/>
        <v> </v>
      </c>
      <c r="P267" s="66" t="str">
        <f t="shared" si="22"/>
        <v> </v>
      </c>
      <c r="Q267" s="63" t="str">
        <f t="shared" si="9"/>
        <v>#VALUE!</v>
      </c>
      <c r="R267" s="67" t="str">
        <f t="shared" si="10"/>
        <v>#VALUE!</v>
      </c>
      <c r="S267" s="94" t="str">
        <f t="shared" si="11"/>
        <v>#VALUE!</v>
      </c>
      <c r="T267" s="69" t="str">
        <f t="shared" si="12"/>
        <v>donnée(s) manquante(s)</v>
      </c>
      <c r="U267" s="70" t="str">
        <f t="shared" si="13"/>
        <v>donnée(s) manquante(s)</v>
      </c>
      <c r="V267" s="65" t="str">
        <f>IF(ISBLANK(H267)," ",IF(H267&lt;=Scenario!$C$3,0,IF(H267&lt;=Scenario!$C$5,1,IF(H267&lt;=Scenario!$C$6,2,IF(H267&lt;=Scenario!$C$7,3,IF(H267&lt;=Scenario!$C$8,4,5))))))</f>
        <v> </v>
      </c>
      <c r="W267" s="103" t="str">
        <f>IF(ISBLANK(I267)," ",IF(I267&lt;=Scenario!$G$3,0,IF(I267&lt;=Scenario!$G$5,1,2)))</f>
        <v> </v>
      </c>
      <c r="X267" s="71" t="str">
        <f>IF(ISBLANK(F267)," ",IF(F267&lt;=Scenario!$O$3,0,IF(F267&lt;=Scenario!$O$5,1,IF(F267&lt;=Scenario!$O$6,2,IF(F267&lt;=Scenario!$O$7,3,IF(F267&lt;=Scenario!$O$8,4,IF(F267&lt;=Scenario!$O$9,5,IF(F267&lt;=Scenario!$O$10,6,IF(F267&lt;=Scenario!$O$11,7,IF(F267&lt;=Scenario!$O$12,8,IF(F267&lt;=Scenario!$O$13,9,IF(F267&lt;=Scenario!$O$14,10,IF(F267&lt;=Scenario!$O$15,11,IF(F267&lt;=Scenario!$O$16,12,IF(F267&lt;=Scenario!$O$17,13,IF(F267&lt;=Scenario!$O$18,14,IF(F267&lt;=Scenario!$O$19,15,IF(F267&lt;=Scenario!$O$20,16,IF(F267&lt;=Scenario!$O$21,17,IF(F267&lt;=Scenario!$O$22,18,IF(F267&lt;=Scenario!$O$23,19,20)))))))))))))))))))))</f>
        <v> </v>
      </c>
      <c r="Y267" s="71" t="str">
        <f>IF(ISBLANK(C267)," ",IF(C267&lt;=Scenario!$AA$3,0,IF(C267&lt;=Scenario!$AA$5,1,IF(C267&lt;=Scenario!$AA$6,2,IF(C267&lt;=Scenario!$AA$7,3,IF(C267&lt;=Scenario!$AA$8,4,IF(C267&lt;=Scenario!$AA$9,5,IF(C267&lt;=Scenario!$AA$10,6,IF(C267&lt;=Scenario!$AA$11,7,IF(C267&lt;=Scenario!$AA$12,8,IF(C267&lt;=Scenario!$AA$13,9,IF(C267&lt;=Scenario!$AA$14,10,IF(C267&lt;=Scenario!$AA$15,11,IF(C267&lt;=Scenario!$AA$16,12,IF(C267&lt;=Scenario!$AA$17,13,IF(C267&lt;=Scenario!$AA$18,14,15))))))))))))))))</f>
        <v> </v>
      </c>
      <c r="Z267" s="75" t="str">
        <f t="shared" si="14"/>
        <v>#VALUE!</v>
      </c>
      <c r="AA267" s="75" t="str">
        <f t="shared" si="15"/>
        <v>#VALUE!</v>
      </c>
      <c r="AB267" s="95" t="str">
        <f t="shared" si="16"/>
        <v>#VALUE!</v>
      </c>
      <c r="AC267" s="69" t="str">
        <f t="shared" si="17"/>
        <v>missing data</v>
      </c>
      <c r="AD267" s="74" t="str">
        <f t="shared" si="18"/>
        <v>missing data</v>
      </c>
      <c r="AE267" s="75" t="str">
        <f t="shared" si="19"/>
        <v>#VALUE!</v>
      </c>
      <c r="AF267" s="75" t="str">
        <f t="shared" si="20"/>
        <v>#VALUE!</v>
      </c>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5.75" customHeight="1">
      <c r="A268" s="3" t="s">
        <v>1423</v>
      </c>
      <c r="B268" s="57"/>
      <c r="C268" s="58"/>
      <c r="D268" s="58"/>
      <c r="E268" s="59">
        <f t="shared" si="21"/>
        <v>0</v>
      </c>
      <c r="F268" s="60"/>
      <c r="G268" s="61"/>
      <c r="H268" s="61"/>
      <c r="I268" s="62"/>
      <c r="J268" s="63" t="str">
        <f t="shared" si="2"/>
        <v> </v>
      </c>
      <c r="K268" s="64" t="str">
        <f t="shared" si="3"/>
        <v> </v>
      </c>
      <c r="L268" s="64" t="str">
        <f t="shared" si="4"/>
        <v> </v>
      </c>
      <c r="M268" s="64">
        <f t="shared" si="5"/>
        <v>0</v>
      </c>
      <c r="N268" s="65" t="str">
        <f t="shared" si="6"/>
        <v> </v>
      </c>
      <c r="O268" s="65" t="str">
        <f t="shared" si="7"/>
        <v> </v>
      </c>
      <c r="P268" s="66" t="str">
        <f t="shared" si="22"/>
        <v> </v>
      </c>
      <c r="Q268" s="63" t="str">
        <f t="shared" si="9"/>
        <v>#VALUE!</v>
      </c>
      <c r="R268" s="67" t="str">
        <f t="shared" si="10"/>
        <v>#VALUE!</v>
      </c>
      <c r="S268" s="94" t="str">
        <f t="shared" si="11"/>
        <v>#VALUE!</v>
      </c>
      <c r="T268" s="69" t="str">
        <f t="shared" si="12"/>
        <v>donnée(s) manquante(s)</v>
      </c>
      <c r="U268" s="70" t="str">
        <f t="shared" si="13"/>
        <v>donnée(s) manquante(s)</v>
      </c>
      <c r="V268" s="65" t="str">
        <f>IF(ISBLANK(H268)," ",IF(H268&lt;=Scenario!$C$3,0,IF(H268&lt;=Scenario!$C$5,1,IF(H268&lt;=Scenario!$C$6,2,IF(H268&lt;=Scenario!$C$7,3,IF(H268&lt;=Scenario!$C$8,4,5))))))</f>
        <v> </v>
      </c>
      <c r="W268" s="103" t="str">
        <f>IF(ISBLANK(I268)," ",IF(I268&lt;=Scenario!$G$3,0,IF(I268&lt;=Scenario!$G$5,1,2)))</f>
        <v> </v>
      </c>
      <c r="X268" s="71" t="str">
        <f>IF(ISBLANK(F268)," ",IF(F268&lt;=Scenario!$O$3,0,IF(F268&lt;=Scenario!$O$5,1,IF(F268&lt;=Scenario!$O$6,2,IF(F268&lt;=Scenario!$O$7,3,IF(F268&lt;=Scenario!$O$8,4,IF(F268&lt;=Scenario!$O$9,5,IF(F268&lt;=Scenario!$O$10,6,IF(F268&lt;=Scenario!$O$11,7,IF(F268&lt;=Scenario!$O$12,8,IF(F268&lt;=Scenario!$O$13,9,IF(F268&lt;=Scenario!$O$14,10,IF(F268&lt;=Scenario!$O$15,11,IF(F268&lt;=Scenario!$O$16,12,IF(F268&lt;=Scenario!$O$17,13,IF(F268&lt;=Scenario!$O$18,14,IF(F268&lt;=Scenario!$O$19,15,IF(F268&lt;=Scenario!$O$20,16,IF(F268&lt;=Scenario!$O$21,17,IF(F268&lt;=Scenario!$O$22,18,IF(F268&lt;=Scenario!$O$23,19,20)))))))))))))))))))))</f>
        <v> </v>
      </c>
      <c r="Y268" s="71" t="str">
        <f>IF(ISBLANK(C268)," ",IF(C268&lt;=Scenario!$AA$3,0,IF(C268&lt;=Scenario!$AA$5,1,IF(C268&lt;=Scenario!$AA$6,2,IF(C268&lt;=Scenario!$AA$7,3,IF(C268&lt;=Scenario!$AA$8,4,IF(C268&lt;=Scenario!$AA$9,5,IF(C268&lt;=Scenario!$AA$10,6,IF(C268&lt;=Scenario!$AA$11,7,IF(C268&lt;=Scenario!$AA$12,8,IF(C268&lt;=Scenario!$AA$13,9,IF(C268&lt;=Scenario!$AA$14,10,IF(C268&lt;=Scenario!$AA$15,11,IF(C268&lt;=Scenario!$AA$16,12,IF(C268&lt;=Scenario!$AA$17,13,IF(C268&lt;=Scenario!$AA$18,14,15))))))))))))))))</f>
        <v> </v>
      </c>
      <c r="Z268" s="75" t="str">
        <f t="shared" si="14"/>
        <v>#VALUE!</v>
      </c>
      <c r="AA268" s="75" t="str">
        <f t="shared" si="15"/>
        <v>#VALUE!</v>
      </c>
      <c r="AB268" s="95" t="str">
        <f t="shared" si="16"/>
        <v>#VALUE!</v>
      </c>
      <c r="AC268" s="69" t="str">
        <f t="shared" si="17"/>
        <v>missing data</v>
      </c>
      <c r="AD268" s="74" t="str">
        <f t="shared" si="18"/>
        <v>missing data</v>
      </c>
      <c r="AE268" s="75" t="str">
        <f t="shared" si="19"/>
        <v>#VALUE!</v>
      </c>
      <c r="AF268" s="75" t="str">
        <f t="shared" si="20"/>
        <v>#VALUE!</v>
      </c>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5.75" customHeight="1">
      <c r="A269" s="3" t="s">
        <v>1424</v>
      </c>
      <c r="B269" s="57"/>
      <c r="C269" s="58"/>
      <c r="D269" s="58"/>
      <c r="E269" s="59">
        <f t="shared" si="21"/>
        <v>0</v>
      </c>
      <c r="F269" s="60"/>
      <c r="G269" s="61"/>
      <c r="H269" s="61"/>
      <c r="I269" s="62"/>
      <c r="J269" s="63" t="str">
        <f t="shared" si="2"/>
        <v> </v>
      </c>
      <c r="K269" s="64" t="str">
        <f t="shared" si="3"/>
        <v> </v>
      </c>
      <c r="L269" s="64" t="str">
        <f t="shared" si="4"/>
        <v> </v>
      </c>
      <c r="M269" s="64">
        <f t="shared" si="5"/>
        <v>0</v>
      </c>
      <c r="N269" s="65" t="str">
        <f t="shared" si="6"/>
        <v> </v>
      </c>
      <c r="O269" s="65" t="str">
        <f t="shared" si="7"/>
        <v> </v>
      </c>
      <c r="P269" s="66" t="str">
        <f t="shared" si="22"/>
        <v> </v>
      </c>
      <c r="Q269" s="63" t="str">
        <f t="shared" si="9"/>
        <v>#VALUE!</v>
      </c>
      <c r="R269" s="67" t="str">
        <f t="shared" si="10"/>
        <v>#VALUE!</v>
      </c>
      <c r="S269" s="94" t="str">
        <f t="shared" si="11"/>
        <v>#VALUE!</v>
      </c>
      <c r="T269" s="69" t="str">
        <f t="shared" si="12"/>
        <v>donnée(s) manquante(s)</v>
      </c>
      <c r="U269" s="70" t="str">
        <f t="shared" si="13"/>
        <v>donnée(s) manquante(s)</v>
      </c>
      <c r="V269" s="65" t="str">
        <f>IF(ISBLANK(H269)," ",IF(H269&lt;=Scenario!$C$3,0,IF(H269&lt;=Scenario!$C$5,1,IF(H269&lt;=Scenario!$C$6,2,IF(H269&lt;=Scenario!$C$7,3,IF(H269&lt;=Scenario!$C$8,4,5))))))</f>
        <v> </v>
      </c>
      <c r="W269" s="103" t="str">
        <f>IF(ISBLANK(I269)," ",IF(I269&lt;=Scenario!$G$3,0,IF(I269&lt;=Scenario!$G$5,1,2)))</f>
        <v> </v>
      </c>
      <c r="X269" s="71" t="str">
        <f>IF(ISBLANK(F269)," ",IF(F269&lt;=Scenario!$O$3,0,IF(F269&lt;=Scenario!$O$5,1,IF(F269&lt;=Scenario!$O$6,2,IF(F269&lt;=Scenario!$O$7,3,IF(F269&lt;=Scenario!$O$8,4,IF(F269&lt;=Scenario!$O$9,5,IF(F269&lt;=Scenario!$O$10,6,IF(F269&lt;=Scenario!$O$11,7,IF(F269&lt;=Scenario!$O$12,8,IF(F269&lt;=Scenario!$O$13,9,IF(F269&lt;=Scenario!$O$14,10,IF(F269&lt;=Scenario!$O$15,11,IF(F269&lt;=Scenario!$O$16,12,IF(F269&lt;=Scenario!$O$17,13,IF(F269&lt;=Scenario!$O$18,14,IF(F269&lt;=Scenario!$O$19,15,IF(F269&lt;=Scenario!$O$20,16,IF(F269&lt;=Scenario!$O$21,17,IF(F269&lt;=Scenario!$O$22,18,IF(F269&lt;=Scenario!$O$23,19,20)))))))))))))))))))))</f>
        <v> </v>
      </c>
      <c r="Y269" s="71" t="str">
        <f>IF(ISBLANK(C269)," ",IF(C269&lt;=Scenario!$AA$3,0,IF(C269&lt;=Scenario!$AA$5,1,IF(C269&lt;=Scenario!$AA$6,2,IF(C269&lt;=Scenario!$AA$7,3,IF(C269&lt;=Scenario!$AA$8,4,IF(C269&lt;=Scenario!$AA$9,5,IF(C269&lt;=Scenario!$AA$10,6,IF(C269&lt;=Scenario!$AA$11,7,IF(C269&lt;=Scenario!$AA$12,8,IF(C269&lt;=Scenario!$AA$13,9,IF(C269&lt;=Scenario!$AA$14,10,IF(C269&lt;=Scenario!$AA$15,11,IF(C269&lt;=Scenario!$AA$16,12,IF(C269&lt;=Scenario!$AA$17,13,IF(C269&lt;=Scenario!$AA$18,14,15))))))))))))))))</f>
        <v> </v>
      </c>
      <c r="Z269" s="75" t="str">
        <f t="shared" si="14"/>
        <v>#VALUE!</v>
      </c>
      <c r="AA269" s="75" t="str">
        <f t="shared" si="15"/>
        <v>#VALUE!</v>
      </c>
      <c r="AB269" s="95" t="str">
        <f t="shared" si="16"/>
        <v>#VALUE!</v>
      </c>
      <c r="AC269" s="69" t="str">
        <f t="shared" si="17"/>
        <v>missing data</v>
      </c>
      <c r="AD269" s="74" t="str">
        <f t="shared" si="18"/>
        <v>missing data</v>
      </c>
      <c r="AE269" s="75" t="str">
        <f t="shared" si="19"/>
        <v>#VALUE!</v>
      </c>
      <c r="AF269" s="75" t="str">
        <f t="shared" si="20"/>
        <v>#VALUE!</v>
      </c>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5.75" customHeight="1">
      <c r="A270" s="3" t="s">
        <v>1425</v>
      </c>
      <c r="B270" s="57"/>
      <c r="C270" s="58"/>
      <c r="D270" s="58"/>
      <c r="E270" s="59">
        <f t="shared" si="21"/>
        <v>0</v>
      </c>
      <c r="F270" s="60"/>
      <c r="G270" s="61"/>
      <c r="H270" s="61"/>
      <c r="I270" s="62"/>
      <c r="J270" s="63" t="str">
        <f t="shared" si="2"/>
        <v> </v>
      </c>
      <c r="K270" s="64" t="str">
        <f t="shared" si="3"/>
        <v> </v>
      </c>
      <c r="L270" s="64" t="str">
        <f t="shared" si="4"/>
        <v> </v>
      </c>
      <c r="M270" s="64">
        <f t="shared" si="5"/>
        <v>0</v>
      </c>
      <c r="N270" s="65" t="str">
        <f t="shared" si="6"/>
        <v> </v>
      </c>
      <c r="O270" s="65" t="str">
        <f t="shared" si="7"/>
        <v> </v>
      </c>
      <c r="P270" s="66" t="str">
        <f t="shared" si="22"/>
        <v> </v>
      </c>
      <c r="Q270" s="63" t="str">
        <f t="shared" si="9"/>
        <v>#VALUE!</v>
      </c>
      <c r="R270" s="67" t="str">
        <f t="shared" si="10"/>
        <v>#VALUE!</v>
      </c>
      <c r="S270" s="94" t="str">
        <f t="shared" si="11"/>
        <v>#VALUE!</v>
      </c>
      <c r="T270" s="69" t="str">
        <f t="shared" si="12"/>
        <v>donnée(s) manquante(s)</v>
      </c>
      <c r="U270" s="70" t="str">
        <f t="shared" si="13"/>
        <v>donnée(s) manquante(s)</v>
      </c>
      <c r="V270" s="65" t="str">
        <f>IF(ISBLANK(H270)," ",IF(H270&lt;=Scenario!$C$3,0,IF(H270&lt;=Scenario!$C$5,1,IF(H270&lt;=Scenario!$C$6,2,IF(H270&lt;=Scenario!$C$7,3,IF(H270&lt;=Scenario!$C$8,4,5))))))</f>
        <v> </v>
      </c>
      <c r="W270" s="103" t="str">
        <f>IF(ISBLANK(I270)," ",IF(I270&lt;=Scenario!$G$3,0,IF(I270&lt;=Scenario!$G$5,1,2)))</f>
        <v> </v>
      </c>
      <c r="X270" s="71" t="str">
        <f>IF(ISBLANK(F270)," ",IF(F270&lt;=Scenario!$O$3,0,IF(F270&lt;=Scenario!$O$5,1,IF(F270&lt;=Scenario!$O$6,2,IF(F270&lt;=Scenario!$O$7,3,IF(F270&lt;=Scenario!$O$8,4,IF(F270&lt;=Scenario!$O$9,5,IF(F270&lt;=Scenario!$O$10,6,IF(F270&lt;=Scenario!$O$11,7,IF(F270&lt;=Scenario!$O$12,8,IF(F270&lt;=Scenario!$O$13,9,IF(F270&lt;=Scenario!$O$14,10,IF(F270&lt;=Scenario!$O$15,11,IF(F270&lt;=Scenario!$O$16,12,IF(F270&lt;=Scenario!$O$17,13,IF(F270&lt;=Scenario!$O$18,14,IF(F270&lt;=Scenario!$O$19,15,IF(F270&lt;=Scenario!$O$20,16,IF(F270&lt;=Scenario!$O$21,17,IF(F270&lt;=Scenario!$O$22,18,IF(F270&lt;=Scenario!$O$23,19,20)))))))))))))))))))))</f>
        <v> </v>
      </c>
      <c r="Y270" s="71" t="str">
        <f>IF(ISBLANK(C270)," ",IF(C270&lt;=Scenario!$AA$3,0,IF(C270&lt;=Scenario!$AA$5,1,IF(C270&lt;=Scenario!$AA$6,2,IF(C270&lt;=Scenario!$AA$7,3,IF(C270&lt;=Scenario!$AA$8,4,IF(C270&lt;=Scenario!$AA$9,5,IF(C270&lt;=Scenario!$AA$10,6,IF(C270&lt;=Scenario!$AA$11,7,IF(C270&lt;=Scenario!$AA$12,8,IF(C270&lt;=Scenario!$AA$13,9,IF(C270&lt;=Scenario!$AA$14,10,IF(C270&lt;=Scenario!$AA$15,11,IF(C270&lt;=Scenario!$AA$16,12,IF(C270&lt;=Scenario!$AA$17,13,IF(C270&lt;=Scenario!$AA$18,14,15))))))))))))))))</f>
        <v> </v>
      </c>
      <c r="Z270" s="75" t="str">
        <f t="shared" si="14"/>
        <v>#VALUE!</v>
      </c>
      <c r="AA270" s="75" t="str">
        <f t="shared" si="15"/>
        <v>#VALUE!</v>
      </c>
      <c r="AB270" s="95" t="str">
        <f t="shared" si="16"/>
        <v>#VALUE!</v>
      </c>
      <c r="AC270" s="69" t="str">
        <f t="shared" si="17"/>
        <v>missing data</v>
      </c>
      <c r="AD270" s="74" t="str">
        <f t="shared" si="18"/>
        <v>missing data</v>
      </c>
      <c r="AE270" s="75" t="str">
        <f t="shared" si="19"/>
        <v>#VALUE!</v>
      </c>
      <c r="AF270" s="75" t="str">
        <f t="shared" si="20"/>
        <v>#VALUE!</v>
      </c>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5.75" customHeight="1">
      <c r="A271" s="3" t="s">
        <v>1426</v>
      </c>
      <c r="B271" s="57"/>
      <c r="C271" s="58"/>
      <c r="D271" s="58"/>
      <c r="E271" s="59">
        <f t="shared" si="21"/>
        <v>0</v>
      </c>
      <c r="F271" s="60"/>
      <c r="G271" s="61"/>
      <c r="H271" s="61"/>
      <c r="I271" s="62"/>
      <c r="J271" s="63" t="str">
        <f t="shared" si="2"/>
        <v> </v>
      </c>
      <c r="K271" s="64" t="str">
        <f t="shared" si="3"/>
        <v> </v>
      </c>
      <c r="L271" s="64" t="str">
        <f t="shared" si="4"/>
        <v> </v>
      </c>
      <c r="M271" s="64">
        <f t="shared" si="5"/>
        <v>0</v>
      </c>
      <c r="N271" s="65" t="str">
        <f t="shared" si="6"/>
        <v> </v>
      </c>
      <c r="O271" s="65" t="str">
        <f t="shared" si="7"/>
        <v> </v>
      </c>
      <c r="P271" s="66" t="str">
        <f t="shared" si="22"/>
        <v> </v>
      </c>
      <c r="Q271" s="63" t="str">
        <f t="shared" si="9"/>
        <v>#VALUE!</v>
      </c>
      <c r="R271" s="67" t="str">
        <f t="shared" si="10"/>
        <v>#VALUE!</v>
      </c>
      <c r="S271" s="94" t="str">
        <f t="shared" si="11"/>
        <v>#VALUE!</v>
      </c>
      <c r="T271" s="69" t="str">
        <f t="shared" si="12"/>
        <v>donnée(s) manquante(s)</v>
      </c>
      <c r="U271" s="70" t="str">
        <f t="shared" si="13"/>
        <v>donnée(s) manquante(s)</v>
      </c>
      <c r="V271" s="65" t="str">
        <f>IF(ISBLANK(H271)," ",IF(H271&lt;=Scenario!$C$3,0,IF(H271&lt;=Scenario!$C$5,1,IF(H271&lt;=Scenario!$C$6,2,IF(H271&lt;=Scenario!$C$7,3,IF(H271&lt;=Scenario!$C$8,4,5))))))</f>
        <v> </v>
      </c>
      <c r="W271" s="103" t="str">
        <f>IF(ISBLANK(I271)," ",IF(I271&lt;=Scenario!$G$3,0,IF(I271&lt;=Scenario!$G$5,1,2)))</f>
        <v> </v>
      </c>
      <c r="X271" s="71" t="str">
        <f>IF(ISBLANK(F271)," ",IF(F271&lt;=Scenario!$O$3,0,IF(F271&lt;=Scenario!$O$5,1,IF(F271&lt;=Scenario!$O$6,2,IF(F271&lt;=Scenario!$O$7,3,IF(F271&lt;=Scenario!$O$8,4,IF(F271&lt;=Scenario!$O$9,5,IF(F271&lt;=Scenario!$O$10,6,IF(F271&lt;=Scenario!$O$11,7,IF(F271&lt;=Scenario!$O$12,8,IF(F271&lt;=Scenario!$O$13,9,IF(F271&lt;=Scenario!$O$14,10,IF(F271&lt;=Scenario!$O$15,11,IF(F271&lt;=Scenario!$O$16,12,IF(F271&lt;=Scenario!$O$17,13,IF(F271&lt;=Scenario!$O$18,14,IF(F271&lt;=Scenario!$O$19,15,IF(F271&lt;=Scenario!$O$20,16,IF(F271&lt;=Scenario!$O$21,17,IF(F271&lt;=Scenario!$O$22,18,IF(F271&lt;=Scenario!$O$23,19,20)))))))))))))))))))))</f>
        <v> </v>
      </c>
      <c r="Y271" s="71" t="str">
        <f>IF(ISBLANK(C271)," ",IF(C271&lt;=Scenario!$AA$3,0,IF(C271&lt;=Scenario!$AA$5,1,IF(C271&lt;=Scenario!$AA$6,2,IF(C271&lt;=Scenario!$AA$7,3,IF(C271&lt;=Scenario!$AA$8,4,IF(C271&lt;=Scenario!$AA$9,5,IF(C271&lt;=Scenario!$AA$10,6,IF(C271&lt;=Scenario!$AA$11,7,IF(C271&lt;=Scenario!$AA$12,8,IF(C271&lt;=Scenario!$AA$13,9,IF(C271&lt;=Scenario!$AA$14,10,IF(C271&lt;=Scenario!$AA$15,11,IF(C271&lt;=Scenario!$AA$16,12,IF(C271&lt;=Scenario!$AA$17,13,IF(C271&lt;=Scenario!$AA$18,14,15))))))))))))))))</f>
        <v> </v>
      </c>
      <c r="Z271" s="75" t="str">
        <f t="shared" si="14"/>
        <v>#VALUE!</v>
      </c>
      <c r="AA271" s="75" t="str">
        <f t="shared" si="15"/>
        <v>#VALUE!</v>
      </c>
      <c r="AB271" s="95" t="str">
        <f t="shared" si="16"/>
        <v>#VALUE!</v>
      </c>
      <c r="AC271" s="69" t="str">
        <f t="shared" si="17"/>
        <v>missing data</v>
      </c>
      <c r="AD271" s="74" t="str">
        <f t="shared" si="18"/>
        <v>missing data</v>
      </c>
      <c r="AE271" s="75" t="str">
        <f t="shared" si="19"/>
        <v>#VALUE!</v>
      </c>
      <c r="AF271" s="75" t="str">
        <f t="shared" si="20"/>
        <v>#VALUE!</v>
      </c>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5.75" customHeight="1">
      <c r="A272" s="3" t="s">
        <v>1427</v>
      </c>
      <c r="B272" s="57"/>
      <c r="C272" s="58"/>
      <c r="D272" s="58"/>
      <c r="E272" s="59">
        <f t="shared" si="21"/>
        <v>0</v>
      </c>
      <c r="F272" s="60"/>
      <c r="G272" s="61"/>
      <c r="H272" s="61"/>
      <c r="I272" s="62"/>
      <c r="J272" s="63" t="str">
        <f t="shared" si="2"/>
        <v> </v>
      </c>
      <c r="K272" s="64" t="str">
        <f t="shared" si="3"/>
        <v> </v>
      </c>
      <c r="L272" s="64" t="str">
        <f t="shared" si="4"/>
        <v> </v>
      </c>
      <c r="M272" s="64">
        <f t="shared" si="5"/>
        <v>0</v>
      </c>
      <c r="N272" s="65" t="str">
        <f t="shared" si="6"/>
        <v> </v>
      </c>
      <c r="O272" s="65" t="str">
        <f t="shared" si="7"/>
        <v> </v>
      </c>
      <c r="P272" s="66" t="str">
        <f t="shared" si="22"/>
        <v> </v>
      </c>
      <c r="Q272" s="63" t="str">
        <f t="shared" si="9"/>
        <v>#VALUE!</v>
      </c>
      <c r="R272" s="67" t="str">
        <f t="shared" si="10"/>
        <v>#VALUE!</v>
      </c>
      <c r="S272" s="94" t="str">
        <f t="shared" si="11"/>
        <v>#VALUE!</v>
      </c>
      <c r="T272" s="69" t="str">
        <f t="shared" si="12"/>
        <v>donnée(s) manquante(s)</v>
      </c>
      <c r="U272" s="70" t="str">
        <f t="shared" si="13"/>
        <v>donnée(s) manquante(s)</v>
      </c>
      <c r="V272" s="65" t="str">
        <f>IF(ISBLANK(H272)," ",IF(H272&lt;=Scenario!$C$3,0,IF(H272&lt;=Scenario!$C$5,1,IF(H272&lt;=Scenario!$C$6,2,IF(H272&lt;=Scenario!$C$7,3,IF(H272&lt;=Scenario!$C$8,4,5))))))</f>
        <v> </v>
      </c>
      <c r="W272" s="103" t="str">
        <f>IF(ISBLANK(I272)," ",IF(I272&lt;=Scenario!$G$3,0,IF(I272&lt;=Scenario!$G$5,1,2)))</f>
        <v> </v>
      </c>
      <c r="X272" s="71" t="str">
        <f>IF(ISBLANK(F272)," ",IF(F272&lt;=Scenario!$O$3,0,IF(F272&lt;=Scenario!$O$5,1,IF(F272&lt;=Scenario!$O$6,2,IF(F272&lt;=Scenario!$O$7,3,IF(F272&lt;=Scenario!$O$8,4,IF(F272&lt;=Scenario!$O$9,5,IF(F272&lt;=Scenario!$O$10,6,IF(F272&lt;=Scenario!$O$11,7,IF(F272&lt;=Scenario!$O$12,8,IF(F272&lt;=Scenario!$O$13,9,IF(F272&lt;=Scenario!$O$14,10,IF(F272&lt;=Scenario!$O$15,11,IF(F272&lt;=Scenario!$O$16,12,IF(F272&lt;=Scenario!$O$17,13,IF(F272&lt;=Scenario!$O$18,14,IF(F272&lt;=Scenario!$O$19,15,IF(F272&lt;=Scenario!$O$20,16,IF(F272&lt;=Scenario!$O$21,17,IF(F272&lt;=Scenario!$O$22,18,IF(F272&lt;=Scenario!$O$23,19,20)))))))))))))))))))))</f>
        <v> </v>
      </c>
      <c r="Y272" s="71" t="str">
        <f>IF(ISBLANK(C272)," ",IF(C272&lt;=Scenario!$AA$3,0,IF(C272&lt;=Scenario!$AA$5,1,IF(C272&lt;=Scenario!$AA$6,2,IF(C272&lt;=Scenario!$AA$7,3,IF(C272&lt;=Scenario!$AA$8,4,IF(C272&lt;=Scenario!$AA$9,5,IF(C272&lt;=Scenario!$AA$10,6,IF(C272&lt;=Scenario!$AA$11,7,IF(C272&lt;=Scenario!$AA$12,8,IF(C272&lt;=Scenario!$AA$13,9,IF(C272&lt;=Scenario!$AA$14,10,IF(C272&lt;=Scenario!$AA$15,11,IF(C272&lt;=Scenario!$AA$16,12,IF(C272&lt;=Scenario!$AA$17,13,IF(C272&lt;=Scenario!$AA$18,14,15))))))))))))))))</f>
        <v> </v>
      </c>
      <c r="Z272" s="75" t="str">
        <f t="shared" si="14"/>
        <v>#VALUE!</v>
      </c>
      <c r="AA272" s="75" t="str">
        <f t="shared" si="15"/>
        <v>#VALUE!</v>
      </c>
      <c r="AB272" s="95" t="str">
        <f t="shared" si="16"/>
        <v>#VALUE!</v>
      </c>
      <c r="AC272" s="69" t="str">
        <f t="shared" si="17"/>
        <v>missing data</v>
      </c>
      <c r="AD272" s="74" t="str">
        <f t="shared" si="18"/>
        <v>missing data</v>
      </c>
      <c r="AE272" s="75" t="str">
        <f t="shared" si="19"/>
        <v>#VALUE!</v>
      </c>
      <c r="AF272" s="75" t="str">
        <f t="shared" si="20"/>
        <v>#VALUE!</v>
      </c>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5.75" customHeight="1">
      <c r="A273" s="3" t="s">
        <v>1428</v>
      </c>
      <c r="B273" s="57"/>
      <c r="C273" s="58"/>
      <c r="D273" s="58"/>
      <c r="E273" s="59">
        <f t="shared" si="21"/>
        <v>0</v>
      </c>
      <c r="F273" s="60"/>
      <c r="G273" s="61"/>
      <c r="H273" s="61"/>
      <c r="I273" s="62"/>
      <c r="J273" s="63" t="str">
        <f t="shared" si="2"/>
        <v> </v>
      </c>
      <c r="K273" s="64" t="str">
        <f t="shared" si="3"/>
        <v> </v>
      </c>
      <c r="L273" s="64" t="str">
        <f t="shared" si="4"/>
        <v> </v>
      </c>
      <c r="M273" s="64">
        <f t="shared" si="5"/>
        <v>0</v>
      </c>
      <c r="N273" s="65" t="str">
        <f t="shared" si="6"/>
        <v> </v>
      </c>
      <c r="O273" s="65" t="str">
        <f t="shared" si="7"/>
        <v> </v>
      </c>
      <c r="P273" s="66" t="str">
        <f t="shared" si="22"/>
        <v> </v>
      </c>
      <c r="Q273" s="63" t="str">
        <f t="shared" si="9"/>
        <v>#VALUE!</v>
      </c>
      <c r="R273" s="67" t="str">
        <f t="shared" si="10"/>
        <v>#VALUE!</v>
      </c>
      <c r="S273" s="94" t="str">
        <f t="shared" si="11"/>
        <v>#VALUE!</v>
      </c>
      <c r="T273" s="69" t="str">
        <f t="shared" si="12"/>
        <v>donnée(s) manquante(s)</v>
      </c>
      <c r="U273" s="70" t="str">
        <f t="shared" si="13"/>
        <v>donnée(s) manquante(s)</v>
      </c>
      <c r="V273" s="65" t="str">
        <f>IF(ISBLANK(H273)," ",IF(H273&lt;=Scenario!$C$3,0,IF(H273&lt;=Scenario!$C$5,1,IF(H273&lt;=Scenario!$C$6,2,IF(H273&lt;=Scenario!$C$7,3,IF(H273&lt;=Scenario!$C$8,4,5))))))</f>
        <v> </v>
      </c>
      <c r="W273" s="103" t="str">
        <f>IF(ISBLANK(I273)," ",IF(I273&lt;=Scenario!$G$3,0,IF(I273&lt;=Scenario!$G$5,1,2)))</f>
        <v> </v>
      </c>
      <c r="X273" s="71" t="str">
        <f>IF(ISBLANK(F273)," ",IF(F273&lt;=Scenario!$O$3,0,IF(F273&lt;=Scenario!$O$5,1,IF(F273&lt;=Scenario!$O$6,2,IF(F273&lt;=Scenario!$O$7,3,IF(F273&lt;=Scenario!$O$8,4,IF(F273&lt;=Scenario!$O$9,5,IF(F273&lt;=Scenario!$O$10,6,IF(F273&lt;=Scenario!$O$11,7,IF(F273&lt;=Scenario!$O$12,8,IF(F273&lt;=Scenario!$O$13,9,IF(F273&lt;=Scenario!$O$14,10,IF(F273&lt;=Scenario!$O$15,11,IF(F273&lt;=Scenario!$O$16,12,IF(F273&lt;=Scenario!$O$17,13,IF(F273&lt;=Scenario!$O$18,14,IF(F273&lt;=Scenario!$O$19,15,IF(F273&lt;=Scenario!$O$20,16,IF(F273&lt;=Scenario!$O$21,17,IF(F273&lt;=Scenario!$O$22,18,IF(F273&lt;=Scenario!$O$23,19,20)))))))))))))))))))))</f>
        <v> </v>
      </c>
      <c r="Y273" s="71" t="str">
        <f>IF(ISBLANK(C273)," ",IF(C273&lt;=Scenario!$AA$3,0,IF(C273&lt;=Scenario!$AA$5,1,IF(C273&lt;=Scenario!$AA$6,2,IF(C273&lt;=Scenario!$AA$7,3,IF(C273&lt;=Scenario!$AA$8,4,IF(C273&lt;=Scenario!$AA$9,5,IF(C273&lt;=Scenario!$AA$10,6,IF(C273&lt;=Scenario!$AA$11,7,IF(C273&lt;=Scenario!$AA$12,8,IF(C273&lt;=Scenario!$AA$13,9,IF(C273&lt;=Scenario!$AA$14,10,IF(C273&lt;=Scenario!$AA$15,11,IF(C273&lt;=Scenario!$AA$16,12,IF(C273&lt;=Scenario!$AA$17,13,IF(C273&lt;=Scenario!$AA$18,14,15))))))))))))))))</f>
        <v> </v>
      </c>
      <c r="Z273" s="75" t="str">
        <f t="shared" si="14"/>
        <v>#VALUE!</v>
      </c>
      <c r="AA273" s="75" t="str">
        <f t="shared" si="15"/>
        <v>#VALUE!</v>
      </c>
      <c r="AB273" s="95" t="str">
        <f t="shared" si="16"/>
        <v>#VALUE!</v>
      </c>
      <c r="AC273" s="69" t="str">
        <f t="shared" si="17"/>
        <v>missing data</v>
      </c>
      <c r="AD273" s="74" t="str">
        <f t="shared" si="18"/>
        <v>missing data</v>
      </c>
      <c r="AE273" s="75" t="str">
        <f t="shared" si="19"/>
        <v>#VALUE!</v>
      </c>
      <c r="AF273" s="75" t="str">
        <f t="shared" si="20"/>
        <v>#VALUE!</v>
      </c>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5.75" customHeight="1">
      <c r="A274" s="3" t="s">
        <v>1429</v>
      </c>
      <c r="B274" s="57"/>
      <c r="C274" s="58"/>
      <c r="D274" s="58"/>
      <c r="E274" s="59">
        <f t="shared" si="21"/>
        <v>0</v>
      </c>
      <c r="F274" s="60"/>
      <c r="G274" s="61"/>
      <c r="H274" s="61"/>
      <c r="I274" s="62"/>
      <c r="J274" s="63" t="str">
        <f t="shared" si="2"/>
        <v> </v>
      </c>
      <c r="K274" s="64" t="str">
        <f t="shared" si="3"/>
        <v> </v>
      </c>
      <c r="L274" s="64" t="str">
        <f t="shared" si="4"/>
        <v> </v>
      </c>
      <c r="M274" s="64">
        <f t="shared" si="5"/>
        <v>0</v>
      </c>
      <c r="N274" s="65" t="str">
        <f t="shared" si="6"/>
        <v> </v>
      </c>
      <c r="O274" s="65" t="str">
        <f t="shared" si="7"/>
        <v> </v>
      </c>
      <c r="P274" s="66" t="str">
        <f t="shared" si="22"/>
        <v> </v>
      </c>
      <c r="Q274" s="63" t="str">
        <f t="shared" si="9"/>
        <v>#VALUE!</v>
      </c>
      <c r="R274" s="67" t="str">
        <f t="shared" si="10"/>
        <v>#VALUE!</v>
      </c>
      <c r="S274" s="94" t="str">
        <f t="shared" si="11"/>
        <v>#VALUE!</v>
      </c>
      <c r="T274" s="69" t="str">
        <f t="shared" si="12"/>
        <v>donnée(s) manquante(s)</v>
      </c>
      <c r="U274" s="70" t="str">
        <f t="shared" si="13"/>
        <v>donnée(s) manquante(s)</v>
      </c>
      <c r="V274" s="65" t="str">
        <f>IF(ISBLANK(H274)," ",IF(H274&lt;=Scenario!$C$3,0,IF(H274&lt;=Scenario!$C$5,1,IF(H274&lt;=Scenario!$C$6,2,IF(H274&lt;=Scenario!$C$7,3,IF(H274&lt;=Scenario!$C$8,4,5))))))</f>
        <v> </v>
      </c>
      <c r="W274" s="103" t="str">
        <f>IF(ISBLANK(I274)," ",IF(I274&lt;=Scenario!$G$3,0,IF(I274&lt;=Scenario!$G$5,1,2)))</f>
        <v> </v>
      </c>
      <c r="X274" s="71" t="str">
        <f>IF(ISBLANK(F274)," ",IF(F274&lt;=Scenario!$O$3,0,IF(F274&lt;=Scenario!$O$5,1,IF(F274&lt;=Scenario!$O$6,2,IF(F274&lt;=Scenario!$O$7,3,IF(F274&lt;=Scenario!$O$8,4,IF(F274&lt;=Scenario!$O$9,5,IF(F274&lt;=Scenario!$O$10,6,IF(F274&lt;=Scenario!$O$11,7,IF(F274&lt;=Scenario!$O$12,8,IF(F274&lt;=Scenario!$O$13,9,IF(F274&lt;=Scenario!$O$14,10,IF(F274&lt;=Scenario!$O$15,11,IF(F274&lt;=Scenario!$O$16,12,IF(F274&lt;=Scenario!$O$17,13,IF(F274&lt;=Scenario!$O$18,14,IF(F274&lt;=Scenario!$O$19,15,IF(F274&lt;=Scenario!$O$20,16,IF(F274&lt;=Scenario!$O$21,17,IF(F274&lt;=Scenario!$O$22,18,IF(F274&lt;=Scenario!$O$23,19,20)))))))))))))))))))))</f>
        <v> </v>
      </c>
      <c r="Y274" s="71" t="str">
        <f>IF(ISBLANK(C274)," ",IF(C274&lt;=Scenario!$AA$3,0,IF(C274&lt;=Scenario!$AA$5,1,IF(C274&lt;=Scenario!$AA$6,2,IF(C274&lt;=Scenario!$AA$7,3,IF(C274&lt;=Scenario!$AA$8,4,IF(C274&lt;=Scenario!$AA$9,5,IF(C274&lt;=Scenario!$AA$10,6,IF(C274&lt;=Scenario!$AA$11,7,IF(C274&lt;=Scenario!$AA$12,8,IF(C274&lt;=Scenario!$AA$13,9,IF(C274&lt;=Scenario!$AA$14,10,IF(C274&lt;=Scenario!$AA$15,11,IF(C274&lt;=Scenario!$AA$16,12,IF(C274&lt;=Scenario!$AA$17,13,IF(C274&lt;=Scenario!$AA$18,14,15))))))))))))))))</f>
        <v> </v>
      </c>
      <c r="Z274" s="75" t="str">
        <f t="shared" si="14"/>
        <v>#VALUE!</v>
      </c>
      <c r="AA274" s="75" t="str">
        <f t="shared" si="15"/>
        <v>#VALUE!</v>
      </c>
      <c r="AB274" s="95" t="str">
        <f t="shared" si="16"/>
        <v>#VALUE!</v>
      </c>
      <c r="AC274" s="69" t="str">
        <f t="shared" si="17"/>
        <v>missing data</v>
      </c>
      <c r="AD274" s="74" t="str">
        <f t="shared" si="18"/>
        <v>missing data</v>
      </c>
      <c r="AE274" s="75" t="str">
        <f t="shared" si="19"/>
        <v>#VALUE!</v>
      </c>
      <c r="AF274" s="75" t="str">
        <f t="shared" si="20"/>
        <v>#VALUE!</v>
      </c>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5.75" customHeight="1">
      <c r="A275" s="3" t="s">
        <v>1430</v>
      </c>
      <c r="B275" s="57"/>
      <c r="C275" s="58"/>
      <c r="D275" s="58"/>
      <c r="E275" s="59">
        <f t="shared" si="21"/>
        <v>0</v>
      </c>
      <c r="F275" s="60"/>
      <c r="G275" s="61"/>
      <c r="H275" s="61"/>
      <c r="I275" s="62"/>
      <c r="J275" s="63" t="str">
        <f t="shared" si="2"/>
        <v> </v>
      </c>
      <c r="K275" s="64" t="str">
        <f t="shared" si="3"/>
        <v> </v>
      </c>
      <c r="L275" s="64" t="str">
        <f t="shared" si="4"/>
        <v> </v>
      </c>
      <c r="M275" s="64">
        <f t="shared" si="5"/>
        <v>0</v>
      </c>
      <c r="N275" s="65" t="str">
        <f t="shared" si="6"/>
        <v> </v>
      </c>
      <c r="O275" s="65" t="str">
        <f t="shared" si="7"/>
        <v> </v>
      </c>
      <c r="P275" s="66" t="str">
        <f t="shared" si="22"/>
        <v> </v>
      </c>
      <c r="Q275" s="63" t="str">
        <f t="shared" si="9"/>
        <v>#VALUE!</v>
      </c>
      <c r="R275" s="67" t="str">
        <f t="shared" si="10"/>
        <v>#VALUE!</v>
      </c>
      <c r="S275" s="94" t="str">
        <f t="shared" si="11"/>
        <v>#VALUE!</v>
      </c>
      <c r="T275" s="69" t="str">
        <f t="shared" si="12"/>
        <v>donnée(s) manquante(s)</v>
      </c>
      <c r="U275" s="70" t="str">
        <f t="shared" si="13"/>
        <v>donnée(s) manquante(s)</v>
      </c>
      <c r="V275" s="65" t="str">
        <f>IF(ISBLANK(H275)," ",IF(H275&lt;=Scenario!$C$3,0,IF(H275&lt;=Scenario!$C$5,1,IF(H275&lt;=Scenario!$C$6,2,IF(H275&lt;=Scenario!$C$7,3,IF(H275&lt;=Scenario!$C$8,4,5))))))</f>
        <v> </v>
      </c>
      <c r="W275" s="103" t="str">
        <f>IF(ISBLANK(I275)," ",IF(I275&lt;=Scenario!$G$3,0,IF(I275&lt;=Scenario!$G$5,1,2)))</f>
        <v> </v>
      </c>
      <c r="X275" s="71" t="str">
        <f>IF(ISBLANK(F275)," ",IF(F275&lt;=Scenario!$O$3,0,IF(F275&lt;=Scenario!$O$5,1,IF(F275&lt;=Scenario!$O$6,2,IF(F275&lt;=Scenario!$O$7,3,IF(F275&lt;=Scenario!$O$8,4,IF(F275&lt;=Scenario!$O$9,5,IF(F275&lt;=Scenario!$O$10,6,IF(F275&lt;=Scenario!$O$11,7,IF(F275&lt;=Scenario!$O$12,8,IF(F275&lt;=Scenario!$O$13,9,IF(F275&lt;=Scenario!$O$14,10,IF(F275&lt;=Scenario!$O$15,11,IF(F275&lt;=Scenario!$O$16,12,IF(F275&lt;=Scenario!$O$17,13,IF(F275&lt;=Scenario!$O$18,14,IF(F275&lt;=Scenario!$O$19,15,IF(F275&lt;=Scenario!$O$20,16,IF(F275&lt;=Scenario!$O$21,17,IF(F275&lt;=Scenario!$O$22,18,IF(F275&lt;=Scenario!$O$23,19,20)))))))))))))))))))))</f>
        <v> </v>
      </c>
      <c r="Y275" s="71" t="str">
        <f>IF(ISBLANK(C275)," ",IF(C275&lt;=Scenario!$AA$3,0,IF(C275&lt;=Scenario!$AA$5,1,IF(C275&lt;=Scenario!$AA$6,2,IF(C275&lt;=Scenario!$AA$7,3,IF(C275&lt;=Scenario!$AA$8,4,IF(C275&lt;=Scenario!$AA$9,5,IF(C275&lt;=Scenario!$AA$10,6,IF(C275&lt;=Scenario!$AA$11,7,IF(C275&lt;=Scenario!$AA$12,8,IF(C275&lt;=Scenario!$AA$13,9,IF(C275&lt;=Scenario!$AA$14,10,IF(C275&lt;=Scenario!$AA$15,11,IF(C275&lt;=Scenario!$AA$16,12,IF(C275&lt;=Scenario!$AA$17,13,IF(C275&lt;=Scenario!$AA$18,14,15))))))))))))))))</f>
        <v> </v>
      </c>
      <c r="Z275" s="75" t="str">
        <f t="shared" si="14"/>
        <v>#VALUE!</v>
      </c>
      <c r="AA275" s="75" t="str">
        <f t="shared" si="15"/>
        <v>#VALUE!</v>
      </c>
      <c r="AB275" s="95" t="str">
        <f t="shared" si="16"/>
        <v>#VALUE!</v>
      </c>
      <c r="AC275" s="69" t="str">
        <f t="shared" si="17"/>
        <v>missing data</v>
      </c>
      <c r="AD275" s="74" t="str">
        <f t="shared" si="18"/>
        <v>missing data</v>
      </c>
      <c r="AE275" s="75" t="str">
        <f t="shared" si="19"/>
        <v>#VALUE!</v>
      </c>
      <c r="AF275" s="75" t="str">
        <f t="shared" si="20"/>
        <v>#VALUE!</v>
      </c>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5.75" customHeight="1">
      <c r="A276" s="3" t="s">
        <v>1431</v>
      </c>
      <c r="B276" s="57"/>
      <c r="C276" s="58"/>
      <c r="D276" s="58"/>
      <c r="E276" s="59">
        <f t="shared" si="21"/>
        <v>0</v>
      </c>
      <c r="F276" s="60"/>
      <c r="G276" s="61"/>
      <c r="H276" s="61"/>
      <c r="I276" s="62"/>
      <c r="J276" s="63" t="str">
        <f t="shared" si="2"/>
        <v> </v>
      </c>
      <c r="K276" s="64" t="str">
        <f t="shared" si="3"/>
        <v> </v>
      </c>
      <c r="L276" s="64" t="str">
        <f t="shared" si="4"/>
        <v> </v>
      </c>
      <c r="M276" s="64">
        <f t="shared" si="5"/>
        <v>0</v>
      </c>
      <c r="N276" s="65" t="str">
        <f t="shared" si="6"/>
        <v> </v>
      </c>
      <c r="O276" s="65" t="str">
        <f t="shared" si="7"/>
        <v> </v>
      </c>
      <c r="P276" s="66" t="str">
        <f t="shared" si="22"/>
        <v> </v>
      </c>
      <c r="Q276" s="63" t="str">
        <f t="shared" si="9"/>
        <v>#VALUE!</v>
      </c>
      <c r="R276" s="67" t="str">
        <f t="shared" si="10"/>
        <v>#VALUE!</v>
      </c>
      <c r="S276" s="94" t="str">
        <f t="shared" si="11"/>
        <v>#VALUE!</v>
      </c>
      <c r="T276" s="69" t="str">
        <f t="shared" si="12"/>
        <v>donnée(s) manquante(s)</v>
      </c>
      <c r="U276" s="70" t="str">
        <f t="shared" si="13"/>
        <v>donnée(s) manquante(s)</v>
      </c>
      <c r="V276" s="65" t="str">
        <f>IF(ISBLANK(H276)," ",IF(H276&lt;=Scenario!$C$3,0,IF(H276&lt;=Scenario!$C$5,1,IF(H276&lt;=Scenario!$C$6,2,IF(H276&lt;=Scenario!$C$7,3,IF(H276&lt;=Scenario!$C$8,4,5))))))</f>
        <v> </v>
      </c>
      <c r="W276" s="103" t="str">
        <f>IF(ISBLANK(I276)," ",IF(I276&lt;=Scenario!$G$3,0,IF(I276&lt;=Scenario!$G$5,1,2)))</f>
        <v> </v>
      </c>
      <c r="X276" s="71" t="str">
        <f>IF(ISBLANK(F276)," ",IF(F276&lt;=Scenario!$O$3,0,IF(F276&lt;=Scenario!$O$5,1,IF(F276&lt;=Scenario!$O$6,2,IF(F276&lt;=Scenario!$O$7,3,IF(F276&lt;=Scenario!$O$8,4,IF(F276&lt;=Scenario!$O$9,5,IF(F276&lt;=Scenario!$O$10,6,IF(F276&lt;=Scenario!$O$11,7,IF(F276&lt;=Scenario!$O$12,8,IF(F276&lt;=Scenario!$O$13,9,IF(F276&lt;=Scenario!$O$14,10,IF(F276&lt;=Scenario!$O$15,11,IF(F276&lt;=Scenario!$O$16,12,IF(F276&lt;=Scenario!$O$17,13,IF(F276&lt;=Scenario!$O$18,14,IF(F276&lt;=Scenario!$O$19,15,IF(F276&lt;=Scenario!$O$20,16,IF(F276&lt;=Scenario!$O$21,17,IF(F276&lt;=Scenario!$O$22,18,IF(F276&lt;=Scenario!$O$23,19,20)))))))))))))))))))))</f>
        <v> </v>
      </c>
      <c r="Y276" s="71" t="str">
        <f>IF(ISBLANK(C276)," ",IF(C276&lt;=Scenario!$AA$3,0,IF(C276&lt;=Scenario!$AA$5,1,IF(C276&lt;=Scenario!$AA$6,2,IF(C276&lt;=Scenario!$AA$7,3,IF(C276&lt;=Scenario!$AA$8,4,IF(C276&lt;=Scenario!$AA$9,5,IF(C276&lt;=Scenario!$AA$10,6,IF(C276&lt;=Scenario!$AA$11,7,IF(C276&lt;=Scenario!$AA$12,8,IF(C276&lt;=Scenario!$AA$13,9,IF(C276&lt;=Scenario!$AA$14,10,IF(C276&lt;=Scenario!$AA$15,11,IF(C276&lt;=Scenario!$AA$16,12,IF(C276&lt;=Scenario!$AA$17,13,IF(C276&lt;=Scenario!$AA$18,14,15))))))))))))))))</f>
        <v> </v>
      </c>
      <c r="Z276" s="75" t="str">
        <f t="shared" si="14"/>
        <v>#VALUE!</v>
      </c>
      <c r="AA276" s="75" t="str">
        <f t="shared" si="15"/>
        <v>#VALUE!</v>
      </c>
      <c r="AB276" s="95" t="str">
        <f t="shared" si="16"/>
        <v>#VALUE!</v>
      </c>
      <c r="AC276" s="69" t="str">
        <f t="shared" si="17"/>
        <v>missing data</v>
      </c>
      <c r="AD276" s="74" t="str">
        <f t="shared" si="18"/>
        <v>missing data</v>
      </c>
      <c r="AE276" s="75" t="str">
        <f t="shared" si="19"/>
        <v>#VALUE!</v>
      </c>
      <c r="AF276" s="75" t="str">
        <f t="shared" si="20"/>
        <v>#VALUE!</v>
      </c>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5.75" customHeight="1">
      <c r="A277" s="3" t="s">
        <v>1432</v>
      </c>
      <c r="B277" s="57"/>
      <c r="C277" s="58"/>
      <c r="D277" s="58"/>
      <c r="E277" s="59">
        <f t="shared" si="21"/>
        <v>0</v>
      </c>
      <c r="F277" s="60"/>
      <c r="G277" s="61"/>
      <c r="H277" s="61"/>
      <c r="I277" s="62"/>
      <c r="J277" s="63" t="str">
        <f t="shared" si="2"/>
        <v> </v>
      </c>
      <c r="K277" s="64" t="str">
        <f t="shared" si="3"/>
        <v> </v>
      </c>
      <c r="L277" s="64" t="str">
        <f t="shared" si="4"/>
        <v> </v>
      </c>
      <c r="M277" s="64">
        <f t="shared" si="5"/>
        <v>0</v>
      </c>
      <c r="N277" s="65" t="str">
        <f t="shared" si="6"/>
        <v> </v>
      </c>
      <c r="O277" s="65" t="str">
        <f t="shared" si="7"/>
        <v> </v>
      </c>
      <c r="P277" s="66" t="str">
        <f t="shared" si="22"/>
        <v> </v>
      </c>
      <c r="Q277" s="63" t="str">
        <f t="shared" si="9"/>
        <v>#VALUE!</v>
      </c>
      <c r="R277" s="67" t="str">
        <f t="shared" si="10"/>
        <v>#VALUE!</v>
      </c>
      <c r="S277" s="94" t="str">
        <f t="shared" si="11"/>
        <v>#VALUE!</v>
      </c>
      <c r="T277" s="69" t="str">
        <f t="shared" si="12"/>
        <v>donnée(s) manquante(s)</v>
      </c>
      <c r="U277" s="70" t="str">
        <f t="shared" si="13"/>
        <v>donnée(s) manquante(s)</v>
      </c>
      <c r="V277" s="65" t="str">
        <f>IF(ISBLANK(H277)," ",IF(H277&lt;=Scenario!$C$3,0,IF(H277&lt;=Scenario!$C$5,1,IF(H277&lt;=Scenario!$C$6,2,IF(H277&lt;=Scenario!$C$7,3,IF(H277&lt;=Scenario!$C$8,4,5))))))</f>
        <v> </v>
      </c>
      <c r="W277" s="103" t="str">
        <f>IF(ISBLANK(I277)," ",IF(I277&lt;=Scenario!$G$3,0,IF(I277&lt;=Scenario!$G$5,1,2)))</f>
        <v> </v>
      </c>
      <c r="X277" s="71" t="str">
        <f>IF(ISBLANK(F277)," ",IF(F277&lt;=Scenario!$O$3,0,IF(F277&lt;=Scenario!$O$5,1,IF(F277&lt;=Scenario!$O$6,2,IF(F277&lt;=Scenario!$O$7,3,IF(F277&lt;=Scenario!$O$8,4,IF(F277&lt;=Scenario!$O$9,5,IF(F277&lt;=Scenario!$O$10,6,IF(F277&lt;=Scenario!$O$11,7,IF(F277&lt;=Scenario!$O$12,8,IF(F277&lt;=Scenario!$O$13,9,IF(F277&lt;=Scenario!$O$14,10,IF(F277&lt;=Scenario!$O$15,11,IF(F277&lt;=Scenario!$O$16,12,IF(F277&lt;=Scenario!$O$17,13,IF(F277&lt;=Scenario!$O$18,14,IF(F277&lt;=Scenario!$O$19,15,IF(F277&lt;=Scenario!$O$20,16,IF(F277&lt;=Scenario!$O$21,17,IF(F277&lt;=Scenario!$O$22,18,IF(F277&lt;=Scenario!$O$23,19,20)))))))))))))))))))))</f>
        <v> </v>
      </c>
      <c r="Y277" s="71" t="str">
        <f>IF(ISBLANK(C277)," ",IF(C277&lt;=Scenario!$AA$3,0,IF(C277&lt;=Scenario!$AA$5,1,IF(C277&lt;=Scenario!$AA$6,2,IF(C277&lt;=Scenario!$AA$7,3,IF(C277&lt;=Scenario!$AA$8,4,IF(C277&lt;=Scenario!$AA$9,5,IF(C277&lt;=Scenario!$AA$10,6,IF(C277&lt;=Scenario!$AA$11,7,IF(C277&lt;=Scenario!$AA$12,8,IF(C277&lt;=Scenario!$AA$13,9,IF(C277&lt;=Scenario!$AA$14,10,IF(C277&lt;=Scenario!$AA$15,11,IF(C277&lt;=Scenario!$AA$16,12,IF(C277&lt;=Scenario!$AA$17,13,IF(C277&lt;=Scenario!$AA$18,14,15))))))))))))))))</f>
        <v> </v>
      </c>
      <c r="Z277" s="75" t="str">
        <f t="shared" si="14"/>
        <v>#VALUE!</v>
      </c>
      <c r="AA277" s="75" t="str">
        <f t="shared" si="15"/>
        <v>#VALUE!</v>
      </c>
      <c r="AB277" s="95" t="str">
        <f t="shared" si="16"/>
        <v>#VALUE!</v>
      </c>
      <c r="AC277" s="69" t="str">
        <f t="shared" si="17"/>
        <v>missing data</v>
      </c>
      <c r="AD277" s="74" t="str">
        <f t="shared" si="18"/>
        <v>missing data</v>
      </c>
      <c r="AE277" s="75" t="str">
        <f t="shared" si="19"/>
        <v>#VALUE!</v>
      </c>
      <c r="AF277" s="75" t="str">
        <f t="shared" si="20"/>
        <v>#VALUE!</v>
      </c>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5.75" customHeight="1">
      <c r="A278" s="3" t="s">
        <v>1433</v>
      </c>
      <c r="B278" s="57"/>
      <c r="C278" s="58"/>
      <c r="D278" s="58"/>
      <c r="E278" s="59">
        <f t="shared" si="21"/>
        <v>0</v>
      </c>
      <c r="F278" s="60"/>
      <c r="G278" s="61"/>
      <c r="H278" s="61"/>
      <c r="I278" s="62"/>
      <c r="J278" s="63" t="str">
        <f t="shared" si="2"/>
        <v> </v>
      </c>
      <c r="K278" s="64" t="str">
        <f t="shared" si="3"/>
        <v> </v>
      </c>
      <c r="L278" s="64" t="str">
        <f t="shared" si="4"/>
        <v> </v>
      </c>
      <c r="M278" s="64">
        <f t="shared" si="5"/>
        <v>0</v>
      </c>
      <c r="N278" s="65" t="str">
        <f t="shared" si="6"/>
        <v> </v>
      </c>
      <c r="O278" s="65" t="str">
        <f t="shared" si="7"/>
        <v> </v>
      </c>
      <c r="P278" s="66" t="str">
        <f t="shared" si="22"/>
        <v> </v>
      </c>
      <c r="Q278" s="63" t="str">
        <f t="shared" si="9"/>
        <v>#VALUE!</v>
      </c>
      <c r="R278" s="67" t="str">
        <f t="shared" si="10"/>
        <v>#VALUE!</v>
      </c>
      <c r="S278" s="94" t="str">
        <f t="shared" si="11"/>
        <v>#VALUE!</v>
      </c>
      <c r="T278" s="69" t="str">
        <f t="shared" si="12"/>
        <v>donnée(s) manquante(s)</v>
      </c>
      <c r="U278" s="70" t="str">
        <f t="shared" si="13"/>
        <v>donnée(s) manquante(s)</v>
      </c>
      <c r="V278" s="65" t="str">
        <f>IF(ISBLANK(H278)," ",IF(H278&lt;=Scenario!$C$3,0,IF(H278&lt;=Scenario!$C$5,1,IF(H278&lt;=Scenario!$C$6,2,IF(H278&lt;=Scenario!$C$7,3,IF(H278&lt;=Scenario!$C$8,4,5))))))</f>
        <v> </v>
      </c>
      <c r="W278" s="103" t="str">
        <f>IF(ISBLANK(I278)," ",IF(I278&lt;=Scenario!$G$3,0,IF(I278&lt;=Scenario!$G$5,1,2)))</f>
        <v> </v>
      </c>
      <c r="X278" s="71" t="str">
        <f>IF(ISBLANK(F278)," ",IF(F278&lt;=Scenario!$O$3,0,IF(F278&lt;=Scenario!$O$5,1,IF(F278&lt;=Scenario!$O$6,2,IF(F278&lt;=Scenario!$O$7,3,IF(F278&lt;=Scenario!$O$8,4,IF(F278&lt;=Scenario!$O$9,5,IF(F278&lt;=Scenario!$O$10,6,IF(F278&lt;=Scenario!$O$11,7,IF(F278&lt;=Scenario!$O$12,8,IF(F278&lt;=Scenario!$O$13,9,IF(F278&lt;=Scenario!$O$14,10,IF(F278&lt;=Scenario!$O$15,11,IF(F278&lt;=Scenario!$O$16,12,IF(F278&lt;=Scenario!$O$17,13,IF(F278&lt;=Scenario!$O$18,14,IF(F278&lt;=Scenario!$O$19,15,IF(F278&lt;=Scenario!$O$20,16,IF(F278&lt;=Scenario!$O$21,17,IF(F278&lt;=Scenario!$O$22,18,IF(F278&lt;=Scenario!$O$23,19,20)))))))))))))))))))))</f>
        <v> </v>
      </c>
      <c r="Y278" s="71" t="str">
        <f>IF(ISBLANK(C278)," ",IF(C278&lt;=Scenario!$AA$3,0,IF(C278&lt;=Scenario!$AA$5,1,IF(C278&lt;=Scenario!$AA$6,2,IF(C278&lt;=Scenario!$AA$7,3,IF(C278&lt;=Scenario!$AA$8,4,IF(C278&lt;=Scenario!$AA$9,5,IF(C278&lt;=Scenario!$AA$10,6,IF(C278&lt;=Scenario!$AA$11,7,IF(C278&lt;=Scenario!$AA$12,8,IF(C278&lt;=Scenario!$AA$13,9,IF(C278&lt;=Scenario!$AA$14,10,IF(C278&lt;=Scenario!$AA$15,11,IF(C278&lt;=Scenario!$AA$16,12,IF(C278&lt;=Scenario!$AA$17,13,IF(C278&lt;=Scenario!$AA$18,14,15))))))))))))))))</f>
        <v> </v>
      </c>
      <c r="Z278" s="75" t="str">
        <f t="shared" si="14"/>
        <v>#VALUE!</v>
      </c>
      <c r="AA278" s="75" t="str">
        <f t="shared" si="15"/>
        <v>#VALUE!</v>
      </c>
      <c r="AB278" s="95" t="str">
        <f t="shared" si="16"/>
        <v>#VALUE!</v>
      </c>
      <c r="AC278" s="69" t="str">
        <f t="shared" si="17"/>
        <v>missing data</v>
      </c>
      <c r="AD278" s="74" t="str">
        <f t="shared" si="18"/>
        <v>missing data</v>
      </c>
      <c r="AE278" s="75" t="str">
        <f t="shared" si="19"/>
        <v>#VALUE!</v>
      </c>
      <c r="AF278" s="75" t="str">
        <f t="shared" si="20"/>
        <v>#VALUE!</v>
      </c>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5.75" customHeight="1">
      <c r="A279" s="3" t="s">
        <v>1434</v>
      </c>
      <c r="B279" s="57"/>
      <c r="C279" s="58"/>
      <c r="D279" s="58"/>
      <c r="E279" s="59">
        <f t="shared" si="21"/>
        <v>0</v>
      </c>
      <c r="F279" s="60"/>
      <c r="G279" s="61"/>
      <c r="H279" s="61"/>
      <c r="I279" s="62"/>
      <c r="J279" s="63" t="str">
        <f t="shared" si="2"/>
        <v> </v>
      </c>
      <c r="K279" s="64" t="str">
        <f t="shared" si="3"/>
        <v> </v>
      </c>
      <c r="L279" s="64" t="str">
        <f t="shared" si="4"/>
        <v> </v>
      </c>
      <c r="M279" s="64">
        <f t="shared" si="5"/>
        <v>0</v>
      </c>
      <c r="N279" s="65" t="str">
        <f t="shared" si="6"/>
        <v> </v>
      </c>
      <c r="O279" s="65" t="str">
        <f t="shared" si="7"/>
        <v> </v>
      </c>
      <c r="P279" s="66" t="str">
        <f t="shared" si="22"/>
        <v> </v>
      </c>
      <c r="Q279" s="63" t="str">
        <f t="shared" si="9"/>
        <v>#VALUE!</v>
      </c>
      <c r="R279" s="67" t="str">
        <f t="shared" si="10"/>
        <v>#VALUE!</v>
      </c>
      <c r="S279" s="94" t="str">
        <f t="shared" si="11"/>
        <v>#VALUE!</v>
      </c>
      <c r="T279" s="69" t="str">
        <f t="shared" si="12"/>
        <v>donnée(s) manquante(s)</v>
      </c>
      <c r="U279" s="70" t="str">
        <f t="shared" si="13"/>
        <v>donnée(s) manquante(s)</v>
      </c>
      <c r="V279" s="65" t="str">
        <f>IF(ISBLANK(H279)," ",IF(H279&lt;=Scenario!$C$3,0,IF(H279&lt;=Scenario!$C$5,1,IF(H279&lt;=Scenario!$C$6,2,IF(H279&lt;=Scenario!$C$7,3,IF(H279&lt;=Scenario!$C$8,4,5))))))</f>
        <v> </v>
      </c>
      <c r="W279" s="103" t="str">
        <f>IF(ISBLANK(I279)," ",IF(I279&lt;=Scenario!$G$3,0,IF(I279&lt;=Scenario!$G$5,1,2)))</f>
        <v> </v>
      </c>
      <c r="X279" s="71" t="str">
        <f>IF(ISBLANK(F279)," ",IF(F279&lt;=Scenario!$O$3,0,IF(F279&lt;=Scenario!$O$5,1,IF(F279&lt;=Scenario!$O$6,2,IF(F279&lt;=Scenario!$O$7,3,IF(F279&lt;=Scenario!$O$8,4,IF(F279&lt;=Scenario!$O$9,5,IF(F279&lt;=Scenario!$O$10,6,IF(F279&lt;=Scenario!$O$11,7,IF(F279&lt;=Scenario!$O$12,8,IF(F279&lt;=Scenario!$O$13,9,IF(F279&lt;=Scenario!$O$14,10,IF(F279&lt;=Scenario!$O$15,11,IF(F279&lt;=Scenario!$O$16,12,IF(F279&lt;=Scenario!$O$17,13,IF(F279&lt;=Scenario!$O$18,14,IF(F279&lt;=Scenario!$O$19,15,IF(F279&lt;=Scenario!$O$20,16,IF(F279&lt;=Scenario!$O$21,17,IF(F279&lt;=Scenario!$O$22,18,IF(F279&lt;=Scenario!$O$23,19,20)))))))))))))))))))))</f>
        <v> </v>
      </c>
      <c r="Y279" s="71" t="str">
        <f>IF(ISBLANK(C279)," ",IF(C279&lt;=Scenario!$AA$3,0,IF(C279&lt;=Scenario!$AA$5,1,IF(C279&lt;=Scenario!$AA$6,2,IF(C279&lt;=Scenario!$AA$7,3,IF(C279&lt;=Scenario!$AA$8,4,IF(C279&lt;=Scenario!$AA$9,5,IF(C279&lt;=Scenario!$AA$10,6,IF(C279&lt;=Scenario!$AA$11,7,IF(C279&lt;=Scenario!$AA$12,8,IF(C279&lt;=Scenario!$AA$13,9,IF(C279&lt;=Scenario!$AA$14,10,IF(C279&lt;=Scenario!$AA$15,11,IF(C279&lt;=Scenario!$AA$16,12,IF(C279&lt;=Scenario!$AA$17,13,IF(C279&lt;=Scenario!$AA$18,14,15))))))))))))))))</f>
        <v> </v>
      </c>
      <c r="Z279" s="75" t="str">
        <f t="shared" si="14"/>
        <v>#VALUE!</v>
      </c>
      <c r="AA279" s="75" t="str">
        <f t="shared" si="15"/>
        <v>#VALUE!</v>
      </c>
      <c r="AB279" s="95" t="str">
        <f t="shared" si="16"/>
        <v>#VALUE!</v>
      </c>
      <c r="AC279" s="69" t="str">
        <f t="shared" si="17"/>
        <v>missing data</v>
      </c>
      <c r="AD279" s="74" t="str">
        <f t="shared" si="18"/>
        <v>missing data</v>
      </c>
      <c r="AE279" s="75" t="str">
        <f t="shared" si="19"/>
        <v>#VALUE!</v>
      </c>
      <c r="AF279" s="75" t="str">
        <f t="shared" si="20"/>
        <v>#VALUE!</v>
      </c>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5.75" customHeight="1">
      <c r="A280" s="3" t="s">
        <v>1435</v>
      </c>
      <c r="B280" s="57"/>
      <c r="C280" s="58"/>
      <c r="D280" s="58"/>
      <c r="E280" s="59">
        <f t="shared" si="21"/>
        <v>0</v>
      </c>
      <c r="F280" s="60"/>
      <c r="G280" s="61"/>
      <c r="H280" s="61"/>
      <c r="I280" s="62"/>
      <c r="J280" s="63" t="str">
        <f t="shared" si="2"/>
        <v> </v>
      </c>
      <c r="K280" s="64" t="str">
        <f t="shared" si="3"/>
        <v> </v>
      </c>
      <c r="L280" s="64" t="str">
        <f t="shared" si="4"/>
        <v> </v>
      </c>
      <c r="M280" s="64">
        <f t="shared" si="5"/>
        <v>0</v>
      </c>
      <c r="N280" s="65" t="str">
        <f t="shared" si="6"/>
        <v> </v>
      </c>
      <c r="O280" s="65" t="str">
        <f t="shared" si="7"/>
        <v> </v>
      </c>
      <c r="P280" s="66" t="str">
        <f t="shared" si="22"/>
        <v> </v>
      </c>
      <c r="Q280" s="63" t="str">
        <f t="shared" si="9"/>
        <v>#VALUE!</v>
      </c>
      <c r="R280" s="67" t="str">
        <f t="shared" si="10"/>
        <v>#VALUE!</v>
      </c>
      <c r="S280" s="94" t="str">
        <f t="shared" si="11"/>
        <v>#VALUE!</v>
      </c>
      <c r="T280" s="69" t="str">
        <f t="shared" si="12"/>
        <v>donnée(s) manquante(s)</v>
      </c>
      <c r="U280" s="70" t="str">
        <f t="shared" si="13"/>
        <v>donnée(s) manquante(s)</v>
      </c>
      <c r="V280" s="65" t="str">
        <f>IF(ISBLANK(H280)," ",IF(H280&lt;=Scenario!$C$3,0,IF(H280&lt;=Scenario!$C$5,1,IF(H280&lt;=Scenario!$C$6,2,IF(H280&lt;=Scenario!$C$7,3,IF(H280&lt;=Scenario!$C$8,4,5))))))</f>
        <v> </v>
      </c>
      <c r="W280" s="103" t="str">
        <f>IF(ISBLANK(I280)," ",IF(I280&lt;=Scenario!$G$3,0,IF(I280&lt;=Scenario!$G$5,1,2)))</f>
        <v> </v>
      </c>
      <c r="X280" s="71" t="str">
        <f>IF(ISBLANK(F280)," ",IF(F280&lt;=Scenario!$O$3,0,IF(F280&lt;=Scenario!$O$5,1,IF(F280&lt;=Scenario!$O$6,2,IF(F280&lt;=Scenario!$O$7,3,IF(F280&lt;=Scenario!$O$8,4,IF(F280&lt;=Scenario!$O$9,5,IF(F280&lt;=Scenario!$O$10,6,IF(F280&lt;=Scenario!$O$11,7,IF(F280&lt;=Scenario!$O$12,8,IF(F280&lt;=Scenario!$O$13,9,IF(F280&lt;=Scenario!$O$14,10,IF(F280&lt;=Scenario!$O$15,11,IF(F280&lt;=Scenario!$O$16,12,IF(F280&lt;=Scenario!$O$17,13,IF(F280&lt;=Scenario!$O$18,14,IF(F280&lt;=Scenario!$O$19,15,IF(F280&lt;=Scenario!$O$20,16,IF(F280&lt;=Scenario!$O$21,17,IF(F280&lt;=Scenario!$O$22,18,IF(F280&lt;=Scenario!$O$23,19,20)))))))))))))))))))))</f>
        <v> </v>
      </c>
      <c r="Y280" s="71" t="str">
        <f>IF(ISBLANK(C280)," ",IF(C280&lt;=Scenario!$AA$3,0,IF(C280&lt;=Scenario!$AA$5,1,IF(C280&lt;=Scenario!$AA$6,2,IF(C280&lt;=Scenario!$AA$7,3,IF(C280&lt;=Scenario!$AA$8,4,IF(C280&lt;=Scenario!$AA$9,5,IF(C280&lt;=Scenario!$AA$10,6,IF(C280&lt;=Scenario!$AA$11,7,IF(C280&lt;=Scenario!$AA$12,8,IF(C280&lt;=Scenario!$AA$13,9,IF(C280&lt;=Scenario!$AA$14,10,IF(C280&lt;=Scenario!$AA$15,11,IF(C280&lt;=Scenario!$AA$16,12,IF(C280&lt;=Scenario!$AA$17,13,IF(C280&lt;=Scenario!$AA$18,14,15))))))))))))))))</f>
        <v> </v>
      </c>
      <c r="Z280" s="75" t="str">
        <f t="shared" si="14"/>
        <v>#VALUE!</v>
      </c>
      <c r="AA280" s="75" t="str">
        <f t="shared" si="15"/>
        <v>#VALUE!</v>
      </c>
      <c r="AB280" s="95" t="str">
        <f t="shared" si="16"/>
        <v>#VALUE!</v>
      </c>
      <c r="AC280" s="69" t="str">
        <f t="shared" si="17"/>
        <v>missing data</v>
      </c>
      <c r="AD280" s="74" t="str">
        <f t="shared" si="18"/>
        <v>missing data</v>
      </c>
      <c r="AE280" s="75" t="str">
        <f t="shared" si="19"/>
        <v>#VALUE!</v>
      </c>
      <c r="AF280" s="75" t="str">
        <f t="shared" si="20"/>
        <v>#VALUE!</v>
      </c>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5.75" customHeight="1">
      <c r="A281" s="3" t="s">
        <v>1436</v>
      </c>
      <c r="B281" s="57"/>
      <c r="C281" s="58"/>
      <c r="D281" s="58"/>
      <c r="E281" s="59">
        <f t="shared" si="21"/>
        <v>0</v>
      </c>
      <c r="F281" s="60"/>
      <c r="G281" s="61"/>
      <c r="H281" s="61"/>
      <c r="I281" s="62"/>
      <c r="J281" s="63" t="str">
        <f t="shared" si="2"/>
        <v> </v>
      </c>
      <c r="K281" s="64" t="str">
        <f t="shared" si="3"/>
        <v> </v>
      </c>
      <c r="L281" s="64" t="str">
        <f t="shared" si="4"/>
        <v> </v>
      </c>
      <c r="M281" s="64">
        <f t="shared" si="5"/>
        <v>0</v>
      </c>
      <c r="N281" s="65" t="str">
        <f t="shared" si="6"/>
        <v> </v>
      </c>
      <c r="O281" s="65" t="str">
        <f t="shared" si="7"/>
        <v> </v>
      </c>
      <c r="P281" s="66" t="str">
        <f t="shared" si="22"/>
        <v> </v>
      </c>
      <c r="Q281" s="63" t="str">
        <f t="shared" si="9"/>
        <v>#VALUE!</v>
      </c>
      <c r="R281" s="67" t="str">
        <f t="shared" si="10"/>
        <v>#VALUE!</v>
      </c>
      <c r="S281" s="94" t="str">
        <f t="shared" si="11"/>
        <v>#VALUE!</v>
      </c>
      <c r="T281" s="69" t="str">
        <f t="shared" si="12"/>
        <v>donnée(s) manquante(s)</v>
      </c>
      <c r="U281" s="70" t="str">
        <f t="shared" si="13"/>
        <v>donnée(s) manquante(s)</v>
      </c>
      <c r="V281" s="65" t="str">
        <f>IF(ISBLANK(H281)," ",IF(H281&lt;=Scenario!$C$3,0,IF(H281&lt;=Scenario!$C$5,1,IF(H281&lt;=Scenario!$C$6,2,IF(H281&lt;=Scenario!$C$7,3,IF(H281&lt;=Scenario!$C$8,4,5))))))</f>
        <v> </v>
      </c>
      <c r="W281" s="103" t="str">
        <f>IF(ISBLANK(I281)," ",IF(I281&lt;=Scenario!$G$3,0,IF(I281&lt;=Scenario!$G$5,1,2)))</f>
        <v> </v>
      </c>
      <c r="X281" s="71" t="str">
        <f>IF(ISBLANK(F281)," ",IF(F281&lt;=Scenario!$O$3,0,IF(F281&lt;=Scenario!$O$5,1,IF(F281&lt;=Scenario!$O$6,2,IF(F281&lt;=Scenario!$O$7,3,IF(F281&lt;=Scenario!$O$8,4,IF(F281&lt;=Scenario!$O$9,5,IF(F281&lt;=Scenario!$O$10,6,IF(F281&lt;=Scenario!$O$11,7,IF(F281&lt;=Scenario!$O$12,8,IF(F281&lt;=Scenario!$O$13,9,IF(F281&lt;=Scenario!$O$14,10,IF(F281&lt;=Scenario!$O$15,11,IF(F281&lt;=Scenario!$O$16,12,IF(F281&lt;=Scenario!$O$17,13,IF(F281&lt;=Scenario!$O$18,14,IF(F281&lt;=Scenario!$O$19,15,IF(F281&lt;=Scenario!$O$20,16,IF(F281&lt;=Scenario!$O$21,17,IF(F281&lt;=Scenario!$O$22,18,IF(F281&lt;=Scenario!$O$23,19,20)))))))))))))))))))))</f>
        <v> </v>
      </c>
      <c r="Y281" s="71" t="str">
        <f>IF(ISBLANK(C281)," ",IF(C281&lt;=Scenario!$AA$3,0,IF(C281&lt;=Scenario!$AA$5,1,IF(C281&lt;=Scenario!$AA$6,2,IF(C281&lt;=Scenario!$AA$7,3,IF(C281&lt;=Scenario!$AA$8,4,IF(C281&lt;=Scenario!$AA$9,5,IF(C281&lt;=Scenario!$AA$10,6,IF(C281&lt;=Scenario!$AA$11,7,IF(C281&lt;=Scenario!$AA$12,8,IF(C281&lt;=Scenario!$AA$13,9,IF(C281&lt;=Scenario!$AA$14,10,IF(C281&lt;=Scenario!$AA$15,11,IF(C281&lt;=Scenario!$AA$16,12,IF(C281&lt;=Scenario!$AA$17,13,IF(C281&lt;=Scenario!$AA$18,14,15))))))))))))))))</f>
        <v> </v>
      </c>
      <c r="Z281" s="75" t="str">
        <f t="shared" si="14"/>
        <v>#VALUE!</v>
      </c>
      <c r="AA281" s="75" t="str">
        <f t="shared" si="15"/>
        <v>#VALUE!</v>
      </c>
      <c r="AB281" s="95" t="str">
        <f t="shared" si="16"/>
        <v>#VALUE!</v>
      </c>
      <c r="AC281" s="69" t="str">
        <f t="shared" si="17"/>
        <v>missing data</v>
      </c>
      <c r="AD281" s="74" t="str">
        <f t="shared" si="18"/>
        <v>missing data</v>
      </c>
      <c r="AE281" s="75" t="str">
        <f t="shared" si="19"/>
        <v>#VALUE!</v>
      </c>
      <c r="AF281" s="75" t="str">
        <f t="shared" si="20"/>
        <v>#VALUE!</v>
      </c>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5.75" customHeight="1">
      <c r="A282" s="3" t="s">
        <v>1437</v>
      </c>
      <c r="B282" s="57"/>
      <c r="C282" s="58"/>
      <c r="D282" s="58"/>
      <c r="E282" s="59">
        <f t="shared" si="21"/>
        <v>0</v>
      </c>
      <c r="F282" s="60"/>
      <c r="G282" s="61"/>
      <c r="H282" s="61"/>
      <c r="I282" s="62"/>
      <c r="J282" s="63" t="str">
        <f t="shared" si="2"/>
        <v> </v>
      </c>
      <c r="K282" s="64" t="str">
        <f t="shared" si="3"/>
        <v> </v>
      </c>
      <c r="L282" s="64" t="str">
        <f t="shared" si="4"/>
        <v> </v>
      </c>
      <c r="M282" s="64">
        <f t="shared" si="5"/>
        <v>0</v>
      </c>
      <c r="N282" s="65" t="str">
        <f t="shared" si="6"/>
        <v> </v>
      </c>
      <c r="O282" s="65" t="str">
        <f t="shared" si="7"/>
        <v> </v>
      </c>
      <c r="P282" s="66" t="str">
        <f t="shared" si="22"/>
        <v> </v>
      </c>
      <c r="Q282" s="63" t="str">
        <f t="shared" si="9"/>
        <v>#VALUE!</v>
      </c>
      <c r="R282" s="67" t="str">
        <f t="shared" si="10"/>
        <v>#VALUE!</v>
      </c>
      <c r="S282" s="94" t="str">
        <f t="shared" si="11"/>
        <v>#VALUE!</v>
      </c>
      <c r="T282" s="69" t="str">
        <f t="shared" si="12"/>
        <v>donnée(s) manquante(s)</v>
      </c>
      <c r="U282" s="70" t="str">
        <f t="shared" si="13"/>
        <v>donnée(s) manquante(s)</v>
      </c>
      <c r="V282" s="65" t="str">
        <f>IF(ISBLANK(H282)," ",IF(H282&lt;=Scenario!$C$3,0,IF(H282&lt;=Scenario!$C$5,1,IF(H282&lt;=Scenario!$C$6,2,IF(H282&lt;=Scenario!$C$7,3,IF(H282&lt;=Scenario!$C$8,4,5))))))</f>
        <v> </v>
      </c>
      <c r="W282" s="103" t="str">
        <f>IF(ISBLANK(I282)," ",IF(I282&lt;=Scenario!$G$3,0,IF(I282&lt;=Scenario!$G$5,1,2)))</f>
        <v> </v>
      </c>
      <c r="X282" s="71" t="str">
        <f>IF(ISBLANK(F282)," ",IF(F282&lt;=Scenario!$O$3,0,IF(F282&lt;=Scenario!$O$5,1,IF(F282&lt;=Scenario!$O$6,2,IF(F282&lt;=Scenario!$O$7,3,IF(F282&lt;=Scenario!$O$8,4,IF(F282&lt;=Scenario!$O$9,5,IF(F282&lt;=Scenario!$O$10,6,IF(F282&lt;=Scenario!$O$11,7,IF(F282&lt;=Scenario!$O$12,8,IF(F282&lt;=Scenario!$O$13,9,IF(F282&lt;=Scenario!$O$14,10,IF(F282&lt;=Scenario!$O$15,11,IF(F282&lt;=Scenario!$O$16,12,IF(F282&lt;=Scenario!$O$17,13,IF(F282&lt;=Scenario!$O$18,14,IF(F282&lt;=Scenario!$O$19,15,IF(F282&lt;=Scenario!$O$20,16,IF(F282&lt;=Scenario!$O$21,17,IF(F282&lt;=Scenario!$O$22,18,IF(F282&lt;=Scenario!$O$23,19,20)))))))))))))))))))))</f>
        <v> </v>
      </c>
      <c r="Y282" s="71" t="str">
        <f>IF(ISBLANK(C282)," ",IF(C282&lt;=Scenario!$AA$3,0,IF(C282&lt;=Scenario!$AA$5,1,IF(C282&lt;=Scenario!$AA$6,2,IF(C282&lt;=Scenario!$AA$7,3,IF(C282&lt;=Scenario!$AA$8,4,IF(C282&lt;=Scenario!$AA$9,5,IF(C282&lt;=Scenario!$AA$10,6,IF(C282&lt;=Scenario!$AA$11,7,IF(C282&lt;=Scenario!$AA$12,8,IF(C282&lt;=Scenario!$AA$13,9,IF(C282&lt;=Scenario!$AA$14,10,IF(C282&lt;=Scenario!$AA$15,11,IF(C282&lt;=Scenario!$AA$16,12,IF(C282&lt;=Scenario!$AA$17,13,IF(C282&lt;=Scenario!$AA$18,14,15))))))))))))))))</f>
        <v> </v>
      </c>
      <c r="Z282" s="75" t="str">
        <f t="shared" si="14"/>
        <v>#VALUE!</v>
      </c>
      <c r="AA282" s="75" t="str">
        <f t="shared" si="15"/>
        <v>#VALUE!</v>
      </c>
      <c r="AB282" s="95" t="str">
        <f t="shared" si="16"/>
        <v>#VALUE!</v>
      </c>
      <c r="AC282" s="69" t="str">
        <f t="shared" si="17"/>
        <v>missing data</v>
      </c>
      <c r="AD282" s="74" t="str">
        <f t="shared" si="18"/>
        <v>missing data</v>
      </c>
      <c r="AE282" s="75" t="str">
        <f t="shared" si="19"/>
        <v>#VALUE!</v>
      </c>
      <c r="AF282" s="75" t="str">
        <f t="shared" si="20"/>
        <v>#VALUE!</v>
      </c>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5.75" customHeight="1">
      <c r="A283" s="3" t="s">
        <v>1438</v>
      </c>
      <c r="B283" s="57"/>
      <c r="C283" s="58"/>
      <c r="D283" s="58"/>
      <c r="E283" s="59">
        <f t="shared" si="21"/>
        <v>0</v>
      </c>
      <c r="F283" s="60"/>
      <c r="G283" s="61"/>
      <c r="H283" s="61"/>
      <c r="I283" s="62"/>
      <c r="J283" s="63" t="str">
        <f t="shared" si="2"/>
        <v> </v>
      </c>
      <c r="K283" s="64" t="str">
        <f t="shared" si="3"/>
        <v> </v>
      </c>
      <c r="L283" s="64" t="str">
        <f t="shared" si="4"/>
        <v> </v>
      </c>
      <c r="M283" s="64">
        <f t="shared" si="5"/>
        <v>0</v>
      </c>
      <c r="N283" s="65" t="str">
        <f t="shared" si="6"/>
        <v> </v>
      </c>
      <c r="O283" s="65" t="str">
        <f t="shared" si="7"/>
        <v> </v>
      </c>
      <c r="P283" s="66" t="str">
        <f t="shared" si="22"/>
        <v> </v>
      </c>
      <c r="Q283" s="63" t="str">
        <f t="shared" si="9"/>
        <v>#VALUE!</v>
      </c>
      <c r="R283" s="67" t="str">
        <f t="shared" si="10"/>
        <v>#VALUE!</v>
      </c>
      <c r="S283" s="94" t="str">
        <f t="shared" si="11"/>
        <v>#VALUE!</v>
      </c>
      <c r="T283" s="69" t="str">
        <f t="shared" si="12"/>
        <v>donnée(s) manquante(s)</v>
      </c>
      <c r="U283" s="70" t="str">
        <f t="shared" si="13"/>
        <v>donnée(s) manquante(s)</v>
      </c>
      <c r="V283" s="65" t="str">
        <f>IF(ISBLANK(H283)," ",IF(H283&lt;=Scenario!$C$3,0,IF(H283&lt;=Scenario!$C$5,1,IF(H283&lt;=Scenario!$C$6,2,IF(H283&lt;=Scenario!$C$7,3,IF(H283&lt;=Scenario!$C$8,4,5))))))</f>
        <v> </v>
      </c>
      <c r="W283" s="103" t="str">
        <f>IF(ISBLANK(I283)," ",IF(I283&lt;=Scenario!$G$3,0,IF(I283&lt;=Scenario!$G$5,1,2)))</f>
        <v> </v>
      </c>
      <c r="X283" s="71" t="str">
        <f>IF(ISBLANK(F283)," ",IF(F283&lt;=Scenario!$O$3,0,IF(F283&lt;=Scenario!$O$5,1,IF(F283&lt;=Scenario!$O$6,2,IF(F283&lt;=Scenario!$O$7,3,IF(F283&lt;=Scenario!$O$8,4,IF(F283&lt;=Scenario!$O$9,5,IF(F283&lt;=Scenario!$O$10,6,IF(F283&lt;=Scenario!$O$11,7,IF(F283&lt;=Scenario!$O$12,8,IF(F283&lt;=Scenario!$O$13,9,IF(F283&lt;=Scenario!$O$14,10,IF(F283&lt;=Scenario!$O$15,11,IF(F283&lt;=Scenario!$O$16,12,IF(F283&lt;=Scenario!$O$17,13,IF(F283&lt;=Scenario!$O$18,14,IF(F283&lt;=Scenario!$O$19,15,IF(F283&lt;=Scenario!$O$20,16,IF(F283&lt;=Scenario!$O$21,17,IF(F283&lt;=Scenario!$O$22,18,IF(F283&lt;=Scenario!$O$23,19,20)))))))))))))))))))))</f>
        <v> </v>
      </c>
      <c r="Y283" s="71" t="str">
        <f>IF(ISBLANK(C283)," ",IF(C283&lt;=Scenario!$AA$3,0,IF(C283&lt;=Scenario!$AA$5,1,IF(C283&lt;=Scenario!$AA$6,2,IF(C283&lt;=Scenario!$AA$7,3,IF(C283&lt;=Scenario!$AA$8,4,IF(C283&lt;=Scenario!$AA$9,5,IF(C283&lt;=Scenario!$AA$10,6,IF(C283&lt;=Scenario!$AA$11,7,IF(C283&lt;=Scenario!$AA$12,8,IF(C283&lt;=Scenario!$AA$13,9,IF(C283&lt;=Scenario!$AA$14,10,IF(C283&lt;=Scenario!$AA$15,11,IF(C283&lt;=Scenario!$AA$16,12,IF(C283&lt;=Scenario!$AA$17,13,IF(C283&lt;=Scenario!$AA$18,14,15))))))))))))))))</f>
        <v> </v>
      </c>
      <c r="Z283" s="75" t="str">
        <f t="shared" si="14"/>
        <v>#VALUE!</v>
      </c>
      <c r="AA283" s="75" t="str">
        <f t="shared" si="15"/>
        <v>#VALUE!</v>
      </c>
      <c r="AB283" s="95" t="str">
        <f t="shared" si="16"/>
        <v>#VALUE!</v>
      </c>
      <c r="AC283" s="69" t="str">
        <f t="shared" si="17"/>
        <v>missing data</v>
      </c>
      <c r="AD283" s="74" t="str">
        <f t="shared" si="18"/>
        <v>missing data</v>
      </c>
      <c r="AE283" s="75" t="str">
        <f t="shared" si="19"/>
        <v>#VALUE!</v>
      </c>
      <c r="AF283" s="75" t="str">
        <f t="shared" si="20"/>
        <v>#VALUE!</v>
      </c>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5.75" customHeight="1">
      <c r="A284" s="3" t="s">
        <v>1439</v>
      </c>
      <c r="B284" s="57"/>
      <c r="C284" s="58"/>
      <c r="D284" s="58"/>
      <c r="E284" s="59">
        <f t="shared" si="21"/>
        <v>0</v>
      </c>
      <c r="F284" s="60"/>
      <c r="G284" s="61"/>
      <c r="H284" s="61"/>
      <c r="I284" s="62"/>
      <c r="J284" s="63" t="str">
        <f t="shared" si="2"/>
        <v> </v>
      </c>
      <c r="K284" s="64" t="str">
        <f t="shared" si="3"/>
        <v> </v>
      </c>
      <c r="L284" s="64" t="str">
        <f t="shared" si="4"/>
        <v> </v>
      </c>
      <c r="M284" s="64">
        <f t="shared" si="5"/>
        <v>0</v>
      </c>
      <c r="N284" s="65" t="str">
        <f t="shared" si="6"/>
        <v> </v>
      </c>
      <c r="O284" s="65" t="str">
        <f t="shared" si="7"/>
        <v> </v>
      </c>
      <c r="P284" s="66" t="str">
        <f t="shared" si="22"/>
        <v> </v>
      </c>
      <c r="Q284" s="63" t="str">
        <f t="shared" si="9"/>
        <v>#VALUE!</v>
      </c>
      <c r="R284" s="67" t="str">
        <f t="shared" si="10"/>
        <v>#VALUE!</v>
      </c>
      <c r="S284" s="94" t="str">
        <f t="shared" si="11"/>
        <v>#VALUE!</v>
      </c>
      <c r="T284" s="69" t="str">
        <f t="shared" si="12"/>
        <v>donnée(s) manquante(s)</v>
      </c>
      <c r="U284" s="70" t="str">
        <f t="shared" si="13"/>
        <v>donnée(s) manquante(s)</v>
      </c>
      <c r="V284" s="65" t="str">
        <f>IF(ISBLANK(H284)," ",IF(H284&lt;=Scenario!$C$3,0,IF(H284&lt;=Scenario!$C$5,1,IF(H284&lt;=Scenario!$C$6,2,IF(H284&lt;=Scenario!$C$7,3,IF(H284&lt;=Scenario!$C$8,4,5))))))</f>
        <v> </v>
      </c>
      <c r="W284" s="103" t="str">
        <f>IF(ISBLANK(I284)," ",IF(I284&lt;=Scenario!$G$3,0,IF(I284&lt;=Scenario!$G$5,1,2)))</f>
        <v> </v>
      </c>
      <c r="X284" s="71" t="str">
        <f>IF(ISBLANK(F284)," ",IF(F284&lt;=Scenario!$O$3,0,IF(F284&lt;=Scenario!$O$5,1,IF(F284&lt;=Scenario!$O$6,2,IF(F284&lt;=Scenario!$O$7,3,IF(F284&lt;=Scenario!$O$8,4,IF(F284&lt;=Scenario!$O$9,5,IF(F284&lt;=Scenario!$O$10,6,IF(F284&lt;=Scenario!$O$11,7,IF(F284&lt;=Scenario!$O$12,8,IF(F284&lt;=Scenario!$O$13,9,IF(F284&lt;=Scenario!$O$14,10,IF(F284&lt;=Scenario!$O$15,11,IF(F284&lt;=Scenario!$O$16,12,IF(F284&lt;=Scenario!$O$17,13,IF(F284&lt;=Scenario!$O$18,14,IF(F284&lt;=Scenario!$O$19,15,IF(F284&lt;=Scenario!$O$20,16,IF(F284&lt;=Scenario!$O$21,17,IF(F284&lt;=Scenario!$O$22,18,IF(F284&lt;=Scenario!$O$23,19,20)))))))))))))))))))))</f>
        <v> </v>
      </c>
      <c r="Y284" s="71" t="str">
        <f>IF(ISBLANK(C284)," ",IF(C284&lt;=Scenario!$AA$3,0,IF(C284&lt;=Scenario!$AA$5,1,IF(C284&lt;=Scenario!$AA$6,2,IF(C284&lt;=Scenario!$AA$7,3,IF(C284&lt;=Scenario!$AA$8,4,IF(C284&lt;=Scenario!$AA$9,5,IF(C284&lt;=Scenario!$AA$10,6,IF(C284&lt;=Scenario!$AA$11,7,IF(C284&lt;=Scenario!$AA$12,8,IF(C284&lt;=Scenario!$AA$13,9,IF(C284&lt;=Scenario!$AA$14,10,IF(C284&lt;=Scenario!$AA$15,11,IF(C284&lt;=Scenario!$AA$16,12,IF(C284&lt;=Scenario!$AA$17,13,IF(C284&lt;=Scenario!$AA$18,14,15))))))))))))))))</f>
        <v> </v>
      </c>
      <c r="Z284" s="75" t="str">
        <f t="shared" si="14"/>
        <v>#VALUE!</v>
      </c>
      <c r="AA284" s="75" t="str">
        <f t="shared" si="15"/>
        <v>#VALUE!</v>
      </c>
      <c r="AB284" s="95" t="str">
        <f t="shared" si="16"/>
        <v>#VALUE!</v>
      </c>
      <c r="AC284" s="69" t="str">
        <f t="shared" si="17"/>
        <v>missing data</v>
      </c>
      <c r="AD284" s="74" t="str">
        <f t="shared" si="18"/>
        <v>missing data</v>
      </c>
      <c r="AE284" s="75" t="str">
        <f t="shared" si="19"/>
        <v>#VALUE!</v>
      </c>
      <c r="AF284" s="75" t="str">
        <f t="shared" si="20"/>
        <v>#VALUE!</v>
      </c>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5.75" customHeight="1">
      <c r="A285" s="3" t="s">
        <v>1440</v>
      </c>
      <c r="B285" s="57"/>
      <c r="C285" s="58"/>
      <c r="D285" s="58"/>
      <c r="E285" s="59">
        <f t="shared" si="21"/>
        <v>0</v>
      </c>
      <c r="F285" s="60"/>
      <c r="G285" s="61"/>
      <c r="H285" s="61"/>
      <c r="I285" s="62"/>
      <c r="J285" s="63" t="str">
        <f t="shared" si="2"/>
        <v> </v>
      </c>
      <c r="K285" s="64" t="str">
        <f t="shared" si="3"/>
        <v> </v>
      </c>
      <c r="L285" s="64" t="str">
        <f t="shared" si="4"/>
        <v> </v>
      </c>
      <c r="M285" s="64">
        <f t="shared" si="5"/>
        <v>0</v>
      </c>
      <c r="N285" s="65" t="str">
        <f t="shared" si="6"/>
        <v> </v>
      </c>
      <c r="O285" s="65" t="str">
        <f t="shared" si="7"/>
        <v> </v>
      </c>
      <c r="P285" s="66" t="str">
        <f t="shared" si="22"/>
        <v> </v>
      </c>
      <c r="Q285" s="63" t="str">
        <f t="shared" si="9"/>
        <v>#VALUE!</v>
      </c>
      <c r="R285" s="67" t="str">
        <f t="shared" si="10"/>
        <v>#VALUE!</v>
      </c>
      <c r="S285" s="94" t="str">
        <f t="shared" si="11"/>
        <v>#VALUE!</v>
      </c>
      <c r="T285" s="69" t="str">
        <f t="shared" si="12"/>
        <v>donnée(s) manquante(s)</v>
      </c>
      <c r="U285" s="70" t="str">
        <f t="shared" si="13"/>
        <v>donnée(s) manquante(s)</v>
      </c>
      <c r="V285" s="65" t="str">
        <f>IF(ISBLANK(H285)," ",IF(H285&lt;=Scenario!$C$3,0,IF(H285&lt;=Scenario!$C$5,1,IF(H285&lt;=Scenario!$C$6,2,IF(H285&lt;=Scenario!$C$7,3,IF(H285&lt;=Scenario!$C$8,4,5))))))</f>
        <v> </v>
      </c>
      <c r="W285" s="103" t="str">
        <f>IF(ISBLANK(I285)," ",IF(I285&lt;=Scenario!$G$3,0,IF(I285&lt;=Scenario!$G$5,1,2)))</f>
        <v> </v>
      </c>
      <c r="X285" s="71" t="str">
        <f>IF(ISBLANK(F285)," ",IF(F285&lt;=Scenario!$O$3,0,IF(F285&lt;=Scenario!$O$5,1,IF(F285&lt;=Scenario!$O$6,2,IF(F285&lt;=Scenario!$O$7,3,IF(F285&lt;=Scenario!$O$8,4,IF(F285&lt;=Scenario!$O$9,5,IF(F285&lt;=Scenario!$O$10,6,IF(F285&lt;=Scenario!$O$11,7,IF(F285&lt;=Scenario!$O$12,8,IF(F285&lt;=Scenario!$O$13,9,IF(F285&lt;=Scenario!$O$14,10,IF(F285&lt;=Scenario!$O$15,11,IF(F285&lt;=Scenario!$O$16,12,IF(F285&lt;=Scenario!$O$17,13,IF(F285&lt;=Scenario!$O$18,14,IF(F285&lt;=Scenario!$O$19,15,IF(F285&lt;=Scenario!$O$20,16,IF(F285&lt;=Scenario!$O$21,17,IF(F285&lt;=Scenario!$O$22,18,IF(F285&lt;=Scenario!$O$23,19,20)))))))))))))))))))))</f>
        <v> </v>
      </c>
      <c r="Y285" s="71" t="str">
        <f>IF(ISBLANK(C285)," ",IF(C285&lt;=Scenario!$AA$3,0,IF(C285&lt;=Scenario!$AA$5,1,IF(C285&lt;=Scenario!$AA$6,2,IF(C285&lt;=Scenario!$AA$7,3,IF(C285&lt;=Scenario!$AA$8,4,IF(C285&lt;=Scenario!$AA$9,5,IF(C285&lt;=Scenario!$AA$10,6,IF(C285&lt;=Scenario!$AA$11,7,IF(C285&lt;=Scenario!$AA$12,8,IF(C285&lt;=Scenario!$AA$13,9,IF(C285&lt;=Scenario!$AA$14,10,IF(C285&lt;=Scenario!$AA$15,11,IF(C285&lt;=Scenario!$AA$16,12,IF(C285&lt;=Scenario!$AA$17,13,IF(C285&lt;=Scenario!$AA$18,14,15))))))))))))))))</f>
        <v> </v>
      </c>
      <c r="Z285" s="75" t="str">
        <f t="shared" si="14"/>
        <v>#VALUE!</v>
      </c>
      <c r="AA285" s="75" t="str">
        <f t="shared" si="15"/>
        <v>#VALUE!</v>
      </c>
      <c r="AB285" s="95" t="str">
        <f t="shared" si="16"/>
        <v>#VALUE!</v>
      </c>
      <c r="AC285" s="69" t="str">
        <f t="shared" si="17"/>
        <v>missing data</v>
      </c>
      <c r="AD285" s="74" t="str">
        <f t="shared" si="18"/>
        <v>missing data</v>
      </c>
      <c r="AE285" s="75" t="str">
        <f t="shared" si="19"/>
        <v>#VALUE!</v>
      </c>
      <c r="AF285" s="75" t="str">
        <f t="shared" si="20"/>
        <v>#VALUE!</v>
      </c>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5.75" customHeight="1">
      <c r="A286" s="3" t="s">
        <v>1441</v>
      </c>
      <c r="B286" s="57"/>
      <c r="C286" s="58"/>
      <c r="D286" s="58"/>
      <c r="E286" s="59">
        <f t="shared" si="21"/>
        <v>0</v>
      </c>
      <c r="F286" s="60"/>
      <c r="G286" s="61"/>
      <c r="H286" s="61"/>
      <c r="I286" s="62"/>
      <c r="J286" s="63" t="str">
        <f t="shared" si="2"/>
        <v> </v>
      </c>
      <c r="K286" s="64" t="str">
        <f t="shared" si="3"/>
        <v> </v>
      </c>
      <c r="L286" s="64" t="str">
        <f t="shared" si="4"/>
        <v> </v>
      </c>
      <c r="M286" s="64">
        <f t="shared" si="5"/>
        <v>0</v>
      </c>
      <c r="N286" s="65" t="str">
        <f t="shared" si="6"/>
        <v> </v>
      </c>
      <c r="O286" s="65" t="str">
        <f t="shared" si="7"/>
        <v> </v>
      </c>
      <c r="P286" s="66" t="str">
        <f t="shared" si="22"/>
        <v> </v>
      </c>
      <c r="Q286" s="63" t="str">
        <f t="shared" si="9"/>
        <v>#VALUE!</v>
      </c>
      <c r="R286" s="67" t="str">
        <f t="shared" si="10"/>
        <v>#VALUE!</v>
      </c>
      <c r="S286" s="94" t="str">
        <f t="shared" si="11"/>
        <v>#VALUE!</v>
      </c>
      <c r="T286" s="69" t="str">
        <f t="shared" si="12"/>
        <v>donnée(s) manquante(s)</v>
      </c>
      <c r="U286" s="70" t="str">
        <f t="shared" si="13"/>
        <v>donnée(s) manquante(s)</v>
      </c>
      <c r="V286" s="65" t="str">
        <f>IF(ISBLANK(H286)," ",IF(H286&lt;=Scenario!$C$3,0,IF(H286&lt;=Scenario!$C$5,1,IF(H286&lt;=Scenario!$C$6,2,IF(H286&lt;=Scenario!$C$7,3,IF(H286&lt;=Scenario!$C$8,4,5))))))</f>
        <v> </v>
      </c>
      <c r="W286" s="103" t="str">
        <f>IF(ISBLANK(I286)," ",IF(I286&lt;=Scenario!$G$3,0,IF(I286&lt;=Scenario!$G$5,1,2)))</f>
        <v> </v>
      </c>
      <c r="X286" s="71" t="str">
        <f>IF(ISBLANK(F286)," ",IF(F286&lt;=Scenario!$O$3,0,IF(F286&lt;=Scenario!$O$5,1,IF(F286&lt;=Scenario!$O$6,2,IF(F286&lt;=Scenario!$O$7,3,IF(F286&lt;=Scenario!$O$8,4,IF(F286&lt;=Scenario!$O$9,5,IF(F286&lt;=Scenario!$O$10,6,IF(F286&lt;=Scenario!$O$11,7,IF(F286&lt;=Scenario!$O$12,8,IF(F286&lt;=Scenario!$O$13,9,IF(F286&lt;=Scenario!$O$14,10,IF(F286&lt;=Scenario!$O$15,11,IF(F286&lt;=Scenario!$O$16,12,IF(F286&lt;=Scenario!$O$17,13,IF(F286&lt;=Scenario!$O$18,14,IF(F286&lt;=Scenario!$O$19,15,IF(F286&lt;=Scenario!$O$20,16,IF(F286&lt;=Scenario!$O$21,17,IF(F286&lt;=Scenario!$O$22,18,IF(F286&lt;=Scenario!$O$23,19,20)))))))))))))))))))))</f>
        <v> </v>
      </c>
      <c r="Y286" s="71" t="str">
        <f>IF(ISBLANK(C286)," ",IF(C286&lt;=Scenario!$AA$3,0,IF(C286&lt;=Scenario!$AA$5,1,IF(C286&lt;=Scenario!$AA$6,2,IF(C286&lt;=Scenario!$AA$7,3,IF(C286&lt;=Scenario!$AA$8,4,IF(C286&lt;=Scenario!$AA$9,5,IF(C286&lt;=Scenario!$AA$10,6,IF(C286&lt;=Scenario!$AA$11,7,IF(C286&lt;=Scenario!$AA$12,8,IF(C286&lt;=Scenario!$AA$13,9,IF(C286&lt;=Scenario!$AA$14,10,IF(C286&lt;=Scenario!$AA$15,11,IF(C286&lt;=Scenario!$AA$16,12,IF(C286&lt;=Scenario!$AA$17,13,IF(C286&lt;=Scenario!$AA$18,14,15))))))))))))))))</f>
        <v> </v>
      </c>
      <c r="Z286" s="75" t="str">
        <f t="shared" si="14"/>
        <v>#VALUE!</v>
      </c>
      <c r="AA286" s="75" t="str">
        <f t="shared" si="15"/>
        <v>#VALUE!</v>
      </c>
      <c r="AB286" s="95" t="str">
        <f t="shared" si="16"/>
        <v>#VALUE!</v>
      </c>
      <c r="AC286" s="69" t="str">
        <f t="shared" si="17"/>
        <v>missing data</v>
      </c>
      <c r="AD286" s="74" t="str">
        <f t="shared" si="18"/>
        <v>missing data</v>
      </c>
      <c r="AE286" s="75" t="str">
        <f t="shared" si="19"/>
        <v>#VALUE!</v>
      </c>
      <c r="AF286" s="75" t="str">
        <f t="shared" si="20"/>
        <v>#VALUE!</v>
      </c>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5.75" customHeight="1">
      <c r="A287" s="3" t="s">
        <v>1442</v>
      </c>
      <c r="B287" s="57"/>
      <c r="C287" s="58"/>
      <c r="D287" s="58"/>
      <c r="E287" s="59">
        <f t="shared" si="21"/>
        <v>0</v>
      </c>
      <c r="F287" s="60"/>
      <c r="G287" s="61"/>
      <c r="H287" s="61"/>
      <c r="I287" s="62"/>
      <c r="J287" s="63" t="str">
        <f t="shared" si="2"/>
        <v> </v>
      </c>
      <c r="K287" s="64" t="str">
        <f t="shared" si="3"/>
        <v> </v>
      </c>
      <c r="L287" s="64" t="str">
        <f t="shared" si="4"/>
        <v> </v>
      </c>
      <c r="M287" s="64">
        <f t="shared" si="5"/>
        <v>0</v>
      </c>
      <c r="N287" s="65" t="str">
        <f t="shared" si="6"/>
        <v> </v>
      </c>
      <c r="O287" s="65" t="str">
        <f t="shared" si="7"/>
        <v> </v>
      </c>
      <c r="P287" s="66" t="str">
        <f t="shared" si="22"/>
        <v> </v>
      </c>
      <c r="Q287" s="63" t="str">
        <f t="shared" si="9"/>
        <v>#VALUE!</v>
      </c>
      <c r="R287" s="67" t="str">
        <f t="shared" si="10"/>
        <v>#VALUE!</v>
      </c>
      <c r="S287" s="94" t="str">
        <f t="shared" si="11"/>
        <v>#VALUE!</v>
      </c>
      <c r="T287" s="69" t="str">
        <f t="shared" si="12"/>
        <v>donnée(s) manquante(s)</v>
      </c>
      <c r="U287" s="70" t="str">
        <f t="shared" si="13"/>
        <v>donnée(s) manquante(s)</v>
      </c>
      <c r="V287" s="65" t="str">
        <f>IF(ISBLANK(H287)," ",IF(H287&lt;=Scenario!$C$3,0,IF(H287&lt;=Scenario!$C$5,1,IF(H287&lt;=Scenario!$C$6,2,IF(H287&lt;=Scenario!$C$7,3,IF(H287&lt;=Scenario!$C$8,4,5))))))</f>
        <v> </v>
      </c>
      <c r="W287" s="103" t="str">
        <f>IF(ISBLANK(I287)," ",IF(I287&lt;=Scenario!$G$3,0,IF(I287&lt;=Scenario!$G$5,1,2)))</f>
        <v> </v>
      </c>
      <c r="X287" s="71" t="str">
        <f>IF(ISBLANK(F287)," ",IF(F287&lt;=Scenario!$O$3,0,IF(F287&lt;=Scenario!$O$5,1,IF(F287&lt;=Scenario!$O$6,2,IF(F287&lt;=Scenario!$O$7,3,IF(F287&lt;=Scenario!$O$8,4,IF(F287&lt;=Scenario!$O$9,5,IF(F287&lt;=Scenario!$O$10,6,IF(F287&lt;=Scenario!$O$11,7,IF(F287&lt;=Scenario!$O$12,8,IF(F287&lt;=Scenario!$O$13,9,IF(F287&lt;=Scenario!$O$14,10,IF(F287&lt;=Scenario!$O$15,11,IF(F287&lt;=Scenario!$O$16,12,IF(F287&lt;=Scenario!$O$17,13,IF(F287&lt;=Scenario!$O$18,14,IF(F287&lt;=Scenario!$O$19,15,IF(F287&lt;=Scenario!$O$20,16,IF(F287&lt;=Scenario!$O$21,17,IF(F287&lt;=Scenario!$O$22,18,IF(F287&lt;=Scenario!$O$23,19,20)))))))))))))))))))))</f>
        <v> </v>
      </c>
      <c r="Y287" s="71" t="str">
        <f>IF(ISBLANK(C287)," ",IF(C287&lt;=Scenario!$AA$3,0,IF(C287&lt;=Scenario!$AA$5,1,IF(C287&lt;=Scenario!$AA$6,2,IF(C287&lt;=Scenario!$AA$7,3,IF(C287&lt;=Scenario!$AA$8,4,IF(C287&lt;=Scenario!$AA$9,5,IF(C287&lt;=Scenario!$AA$10,6,IF(C287&lt;=Scenario!$AA$11,7,IF(C287&lt;=Scenario!$AA$12,8,IF(C287&lt;=Scenario!$AA$13,9,IF(C287&lt;=Scenario!$AA$14,10,IF(C287&lt;=Scenario!$AA$15,11,IF(C287&lt;=Scenario!$AA$16,12,IF(C287&lt;=Scenario!$AA$17,13,IF(C287&lt;=Scenario!$AA$18,14,15))))))))))))))))</f>
        <v> </v>
      </c>
      <c r="Z287" s="75" t="str">
        <f t="shared" si="14"/>
        <v>#VALUE!</v>
      </c>
      <c r="AA287" s="75" t="str">
        <f t="shared" si="15"/>
        <v>#VALUE!</v>
      </c>
      <c r="AB287" s="95" t="str">
        <f t="shared" si="16"/>
        <v>#VALUE!</v>
      </c>
      <c r="AC287" s="69" t="str">
        <f t="shared" si="17"/>
        <v>missing data</v>
      </c>
      <c r="AD287" s="74" t="str">
        <f t="shared" si="18"/>
        <v>missing data</v>
      </c>
      <c r="AE287" s="75" t="str">
        <f t="shared" si="19"/>
        <v>#VALUE!</v>
      </c>
      <c r="AF287" s="75" t="str">
        <f t="shared" si="20"/>
        <v>#VALUE!</v>
      </c>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5.75" customHeight="1">
      <c r="A288" s="3" t="s">
        <v>1443</v>
      </c>
      <c r="B288" s="57"/>
      <c r="C288" s="58"/>
      <c r="D288" s="58"/>
      <c r="E288" s="59">
        <f t="shared" si="21"/>
        <v>0</v>
      </c>
      <c r="F288" s="60"/>
      <c r="G288" s="61"/>
      <c r="H288" s="61"/>
      <c r="I288" s="62"/>
      <c r="J288" s="63" t="str">
        <f t="shared" si="2"/>
        <v> </v>
      </c>
      <c r="K288" s="64" t="str">
        <f t="shared" si="3"/>
        <v> </v>
      </c>
      <c r="L288" s="64" t="str">
        <f t="shared" si="4"/>
        <v> </v>
      </c>
      <c r="M288" s="64">
        <f t="shared" si="5"/>
        <v>0</v>
      </c>
      <c r="N288" s="65" t="str">
        <f t="shared" si="6"/>
        <v> </v>
      </c>
      <c r="O288" s="65" t="str">
        <f t="shared" si="7"/>
        <v> </v>
      </c>
      <c r="P288" s="66" t="str">
        <f t="shared" si="22"/>
        <v> </v>
      </c>
      <c r="Q288" s="63" t="str">
        <f t="shared" si="9"/>
        <v>#VALUE!</v>
      </c>
      <c r="R288" s="67" t="str">
        <f t="shared" si="10"/>
        <v>#VALUE!</v>
      </c>
      <c r="S288" s="94" t="str">
        <f t="shared" si="11"/>
        <v>#VALUE!</v>
      </c>
      <c r="T288" s="69" t="str">
        <f t="shared" si="12"/>
        <v>donnée(s) manquante(s)</v>
      </c>
      <c r="U288" s="70" t="str">
        <f t="shared" si="13"/>
        <v>donnée(s) manquante(s)</v>
      </c>
      <c r="V288" s="65" t="str">
        <f>IF(ISBLANK(H288)," ",IF(H288&lt;=Scenario!$C$3,0,IF(H288&lt;=Scenario!$C$5,1,IF(H288&lt;=Scenario!$C$6,2,IF(H288&lt;=Scenario!$C$7,3,IF(H288&lt;=Scenario!$C$8,4,5))))))</f>
        <v> </v>
      </c>
      <c r="W288" s="103" t="str">
        <f>IF(ISBLANK(I288)," ",IF(I288&lt;=Scenario!$G$3,0,IF(I288&lt;=Scenario!$G$5,1,2)))</f>
        <v> </v>
      </c>
      <c r="X288" s="71" t="str">
        <f>IF(ISBLANK(F288)," ",IF(F288&lt;=Scenario!$O$3,0,IF(F288&lt;=Scenario!$O$5,1,IF(F288&lt;=Scenario!$O$6,2,IF(F288&lt;=Scenario!$O$7,3,IF(F288&lt;=Scenario!$O$8,4,IF(F288&lt;=Scenario!$O$9,5,IF(F288&lt;=Scenario!$O$10,6,IF(F288&lt;=Scenario!$O$11,7,IF(F288&lt;=Scenario!$O$12,8,IF(F288&lt;=Scenario!$O$13,9,IF(F288&lt;=Scenario!$O$14,10,IF(F288&lt;=Scenario!$O$15,11,IF(F288&lt;=Scenario!$O$16,12,IF(F288&lt;=Scenario!$O$17,13,IF(F288&lt;=Scenario!$O$18,14,IF(F288&lt;=Scenario!$O$19,15,IF(F288&lt;=Scenario!$O$20,16,IF(F288&lt;=Scenario!$O$21,17,IF(F288&lt;=Scenario!$O$22,18,IF(F288&lt;=Scenario!$O$23,19,20)))))))))))))))))))))</f>
        <v> </v>
      </c>
      <c r="Y288" s="71" t="str">
        <f>IF(ISBLANK(C288)," ",IF(C288&lt;=Scenario!$AA$3,0,IF(C288&lt;=Scenario!$AA$5,1,IF(C288&lt;=Scenario!$AA$6,2,IF(C288&lt;=Scenario!$AA$7,3,IF(C288&lt;=Scenario!$AA$8,4,IF(C288&lt;=Scenario!$AA$9,5,IF(C288&lt;=Scenario!$AA$10,6,IF(C288&lt;=Scenario!$AA$11,7,IF(C288&lt;=Scenario!$AA$12,8,IF(C288&lt;=Scenario!$AA$13,9,IF(C288&lt;=Scenario!$AA$14,10,IF(C288&lt;=Scenario!$AA$15,11,IF(C288&lt;=Scenario!$AA$16,12,IF(C288&lt;=Scenario!$AA$17,13,IF(C288&lt;=Scenario!$AA$18,14,15))))))))))))))))</f>
        <v> </v>
      </c>
      <c r="Z288" s="75" t="str">
        <f t="shared" si="14"/>
        <v>#VALUE!</v>
      </c>
      <c r="AA288" s="75" t="str">
        <f t="shared" si="15"/>
        <v>#VALUE!</v>
      </c>
      <c r="AB288" s="95" t="str">
        <f t="shared" si="16"/>
        <v>#VALUE!</v>
      </c>
      <c r="AC288" s="69" t="str">
        <f t="shared" si="17"/>
        <v>missing data</v>
      </c>
      <c r="AD288" s="74" t="str">
        <f t="shared" si="18"/>
        <v>missing data</v>
      </c>
      <c r="AE288" s="75" t="str">
        <f t="shared" si="19"/>
        <v>#VALUE!</v>
      </c>
      <c r="AF288" s="75" t="str">
        <f t="shared" si="20"/>
        <v>#VALUE!</v>
      </c>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5.75" customHeight="1">
      <c r="A289" s="3" t="s">
        <v>1444</v>
      </c>
      <c r="B289" s="57"/>
      <c r="C289" s="58"/>
      <c r="D289" s="58"/>
      <c r="E289" s="59">
        <f t="shared" si="21"/>
        <v>0</v>
      </c>
      <c r="F289" s="60"/>
      <c r="G289" s="61"/>
      <c r="H289" s="61"/>
      <c r="I289" s="62"/>
      <c r="J289" s="63" t="str">
        <f t="shared" si="2"/>
        <v> </v>
      </c>
      <c r="K289" s="64" t="str">
        <f t="shared" si="3"/>
        <v> </v>
      </c>
      <c r="L289" s="64" t="str">
        <f t="shared" si="4"/>
        <v> </v>
      </c>
      <c r="M289" s="64">
        <f t="shared" si="5"/>
        <v>0</v>
      </c>
      <c r="N289" s="65" t="str">
        <f t="shared" si="6"/>
        <v> </v>
      </c>
      <c r="O289" s="65" t="str">
        <f t="shared" si="7"/>
        <v> </v>
      </c>
      <c r="P289" s="66" t="str">
        <f t="shared" si="22"/>
        <v> </v>
      </c>
      <c r="Q289" s="63" t="str">
        <f t="shared" si="9"/>
        <v>#VALUE!</v>
      </c>
      <c r="R289" s="67" t="str">
        <f t="shared" si="10"/>
        <v>#VALUE!</v>
      </c>
      <c r="S289" s="94" t="str">
        <f t="shared" si="11"/>
        <v>#VALUE!</v>
      </c>
      <c r="T289" s="69" t="str">
        <f t="shared" si="12"/>
        <v>donnée(s) manquante(s)</v>
      </c>
      <c r="U289" s="70" t="str">
        <f t="shared" si="13"/>
        <v>donnée(s) manquante(s)</v>
      </c>
      <c r="V289" s="65" t="str">
        <f>IF(ISBLANK(H289)," ",IF(H289&lt;=Scenario!$C$3,0,IF(H289&lt;=Scenario!$C$5,1,IF(H289&lt;=Scenario!$C$6,2,IF(H289&lt;=Scenario!$C$7,3,IF(H289&lt;=Scenario!$C$8,4,5))))))</f>
        <v> </v>
      </c>
      <c r="W289" s="103" t="str">
        <f>IF(ISBLANK(I289)," ",IF(I289&lt;=Scenario!$G$3,0,IF(I289&lt;=Scenario!$G$5,1,2)))</f>
        <v> </v>
      </c>
      <c r="X289" s="71" t="str">
        <f>IF(ISBLANK(F289)," ",IF(F289&lt;=Scenario!$O$3,0,IF(F289&lt;=Scenario!$O$5,1,IF(F289&lt;=Scenario!$O$6,2,IF(F289&lt;=Scenario!$O$7,3,IF(F289&lt;=Scenario!$O$8,4,IF(F289&lt;=Scenario!$O$9,5,IF(F289&lt;=Scenario!$O$10,6,IF(F289&lt;=Scenario!$O$11,7,IF(F289&lt;=Scenario!$O$12,8,IF(F289&lt;=Scenario!$O$13,9,IF(F289&lt;=Scenario!$O$14,10,IF(F289&lt;=Scenario!$O$15,11,IF(F289&lt;=Scenario!$O$16,12,IF(F289&lt;=Scenario!$O$17,13,IF(F289&lt;=Scenario!$O$18,14,IF(F289&lt;=Scenario!$O$19,15,IF(F289&lt;=Scenario!$O$20,16,IF(F289&lt;=Scenario!$O$21,17,IF(F289&lt;=Scenario!$O$22,18,IF(F289&lt;=Scenario!$O$23,19,20)))))))))))))))))))))</f>
        <v> </v>
      </c>
      <c r="Y289" s="71" t="str">
        <f>IF(ISBLANK(C289)," ",IF(C289&lt;=Scenario!$AA$3,0,IF(C289&lt;=Scenario!$AA$5,1,IF(C289&lt;=Scenario!$AA$6,2,IF(C289&lt;=Scenario!$AA$7,3,IF(C289&lt;=Scenario!$AA$8,4,IF(C289&lt;=Scenario!$AA$9,5,IF(C289&lt;=Scenario!$AA$10,6,IF(C289&lt;=Scenario!$AA$11,7,IF(C289&lt;=Scenario!$AA$12,8,IF(C289&lt;=Scenario!$AA$13,9,IF(C289&lt;=Scenario!$AA$14,10,IF(C289&lt;=Scenario!$AA$15,11,IF(C289&lt;=Scenario!$AA$16,12,IF(C289&lt;=Scenario!$AA$17,13,IF(C289&lt;=Scenario!$AA$18,14,15))))))))))))))))</f>
        <v> </v>
      </c>
      <c r="Z289" s="75" t="str">
        <f t="shared" si="14"/>
        <v>#VALUE!</v>
      </c>
      <c r="AA289" s="75" t="str">
        <f t="shared" si="15"/>
        <v>#VALUE!</v>
      </c>
      <c r="AB289" s="95" t="str">
        <f t="shared" si="16"/>
        <v>#VALUE!</v>
      </c>
      <c r="AC289" s="69" t="str">
        <f t="shared" si="17"/>
        <v>missing data</v>
      </c>
      <c r="AD289" s="74" t="str">
        <f t="shared" si="18"/>
        <v>missing data</v>
      </c>
      <c r="AE289" s="75" t="str">
        <f t="shared" si="19"/>
        <v>#VALUE!</v>
      </c>
      <c r="AF289" s="75" t="str">
        <f t="shared" si="20"/>
        <v>#VALUE!</v>
      </c>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5.75" customHeight="1">
      <c r="A290" s="3" t="s">
        <v>1445</v>
      </c>
      <c r="B290" s="57"/>
      <c r="C290" s="58"/>
      <c r="D290" s="58"/>
      <c r="E290" s="59">
        <f t="shared" si="21"/>
        <v>0</v>
      </c>
      <c r="F290" s="60"/>
      <c r="G290" s="61"/>
      <c r="H290" s="61"/>
      <c r="I290" s="62"/>
      <c r="J290" s="63" t="str">
        <f t="shared" si="2"/>
        <v> </v>
      </c>
      <c r="K290" s="64" t="str">
        <f t="shared" si="3"/>
        <v> </v>
      </c>
      <c r="L290" s="64" t="str">
        <f t="shared" si="4"/>
        <v> </v>
      </c>
      <c r="M290" s="64">
        <f t="shared" si="5"/>
        <v>0</v>
      </c>
      <c r="N290" s="65" t="str">
        <f t="shared" si="6"/>
        <v> </v>
      </c>
      <c r="O290" s="65" t="str">
        <f t="shared" si="7"/>
        <v> </v>
      </c>
      <c r="P290" s="66" t="str">
        <f t="shared" si="22"/>
        <v> </v>
      </c>
      <c r="Q290" s="63" t="str">
        <f t="shared" si="9"/>
        <v>#VALUE!</v>
      </c>
      <c r="R290" s="67" t="str">
        <f t="shared" si="10"/>
        <v>#VALUE!</v>
      </c>
      <c r="S290" s="94" t="str">
        <f t="shared" si="11"/>
        <v>#VALUE!</v>
      </c>
      <c r="T290" s="69" t="str">
        <f t="shared" si="12"/>
        <v>donnée(s) manquante(s)</v>
      </c>
      <c r="U290" s="70" t="str">
        <f t="shared" si="13"/>
        <v>donnée(s) manquante(s)</v>
      </c>
      <c r="V290" s="65" t="str">
        <f>IF(ISBLANK(H290)," ",IF(H290&lt;=Scenario!$C$3,0,IF(H290&lt;=Scenario!$C$5,1,IF(H290&lt;=Scenario!$C$6,2,IF(H290&lt;=Scenario!$C$7,3,IF(H290&lt;=Scenario!$C$8,4,5))))))</f>
        <v> </v>
      </c>
      <c r="W290" s="103" t="str">
        <f>IF(ISBLANK(I290)," ",IF(I290&lt;=Scenario!$G$3,0,IF(I290&lt;=Scenario!$G$5,1,2)))</f>
        <v> </v>
      </c>
      <c r="X290" s="71" t="str">
        <f>IF(ISBLANK(F290)," ",IF(F290&lt;=Scenario!$O$3,0,IF(F290&lt;=Scenario!$O$5,1,IF(F290&lt;=Scenario!$O$6,2,IF(F290&lt;=Scenario!$O$7,3,IF(F290&lt;=Scenario!$O$8,4,IF(F290&lt;=Scenario!$O$9,5,IF(F290&lt;=Scenario!$O$10,6,IF(F290&lt;=Scenario!$O$11,7,IF(F290&lt;=Scenario!$O$12,8,IF(F290&lt;=Scenario!$O$13,9,IF(F290&lt;=Scenario!$O$14,10,IF(F290&lt;=Scenario!$O$15,11,IF(F290&lt;=Scenario!$O$16,12,IF(F290&lt;=Scenario!$O$17,13,IF(F290&lt;=Scenario!$O$18,14,IF(F290&lt;=Scenario!$O$19,15,IF(F290&lt;=Scenario!$O$20,16,IF(F290&lt;=Scenario!$O$21,17,IF(F290&lt;=Scenario!$O$22,18,IF(F290&lt;=Scenario!$O$23,19,20)))))))))))))))))))))</f>
        <v> </v>
      </c>
      <c r="Y290" s="71" t="str">
        <f>IF(ISBLANK(C290)," ",IF(C290&lt;=Scenario!$AA$3,0,IF(C290&lt;=Scenario!$AA$5,1,IF(C290&lt;=Scenario!$AA$6,2,IF(C290&lt;=Scenario!$AA$7,3,IF(C290&lt;=Scenario!$AA$8,4,IF(C290&lt;=Scenario!$AA$9,5,IF(C290&lt;=Scenario!$AA$10,6,IF(C290&lt;=Scenario!$AA$11,7,IF(C290&lt;=Scenario!$AA$12,8,IF(C290&lt;=Scenario!$AA$13,9,IF(C290&lt;=Scenario!$AA$14,10,IF(C290&lt;=Scenario!$AA$15,11,IF(C290&lt;=Scenario!$AA$16,12,IF(C290&lt;=Scenario!$AA$17,13,IF(C290&lt;=Scenario!$AA$18,14,15))))))))))))))))</f>
        <v> </v>
      </c>
      <c r="Z290" s="75" t="str">
        <f t="shared" si="14"/>
        <v>#VALUE!</v>
      </c>
      <c r="AA290" s="75" t="str">
        <f t="shared" si="15"/>
        <v>#VALUE!</v>
      </c>
      <c r="AB290" s="95" t="str">
        <f t="shared" si="16"/>
        <v>#VALUE!</v>
      </c>
      <c r="AC290" s="69" t="str">
        <f t="shared" si="17"/>
        <v>missing data</v>
      </c>
      <c r="AD290" s="74" t="str">
        <f t="shared" si="18"/>
        <v>missing data</v>
      </c>
      <c r="AE290" s="75" t="str">
        <f t="shared" si="19"/>
        <v>#VALUE!</v>
      </c>
      <c r="AF290" s="75" t="str">
        <f t="shared" si="20"/>
        <v>#VALUE!</v>
      </c>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5.75" customHeight="1">
      <c r="A291" s="3" t="s">
        <v>1446</v>
      </c>
      <c r="B291" s="57"/>
      <c r="C291" s="58"/>
      <c r="D291" s="58"/>
      <c r="E291" s="59">
        <f t="shared" si="21"/>
        <v>0</v>
      </c>
      <c r="F291" s="60"/>
      <c r="G291" s="61"/>
      <c r="H291" s="61"/>
      <c r="I291" s="62"/>
      <c r="J291" s="63" t="str">
        <f t="shared" si="2"/>
        <v> </v>
      </c>
      <c r="K291" s="64" t="str">
        <f t="shared" si="3"/>
        <v> </v>
      </c>
      <c r="L291" s="64" t="str">
        <f t="shared" si="4"/>
        <v> </v>
      </c>
      <c r="M291" s="64">
        <f t="shared" si="5"/>
        <v>0</v>
      </c>
      <c r="N291" s="65" t="str">
        <f t="shared" si="6"/>
        <v> </v>
      </c>
      <c r="O291" s="65" t="str">
        <f t="shared" si="7"/>
        <v> </v>
      </c>
      <c r="P291" s="66" t="str">
        <f t="shared" si="22"/>
        <v> </v>
      </c>
      <c r="Q291" s="63" t="str">
        <f t="shared" si="9"/>
        <v>#VALUE!</v>
      </c>
      <c r="R291" s="67" t="str">
        <f t="shared" si="10"/>
        <v>#VALUE!</v>
      </c>
      <c r="S291" s="94" t="str">
        <f t="shared" si="11"/>
        <v>#VALUE!</v>
      </c>
      <c r="T291" s="69" t="str">
        <f t="shared" si="12"/>
        <v>donnée(s) manquante(s)</v>
      </c>
      <c r="U291" s="70" t="str">
        <f t="shared" si="13"/>
        <v>donnée(s) manquante(s)</v>
      </c>
      <c r="V291" s="65" t="str">
        <f>IF(ISBLANK(H291)," ",IF(H291&lt;=Scenario!$C$3,0,IF(H291&lt;=Scenario!$C$5,1,IF(H291&lt;=Scenario!$C$6,2,IF(H291&lt;=Scenario!$C$7,3,IF(H291&lt;=Scenario!$C$8,4,5))))))</f>
        <v> </v>
      </c>
      <c r="W291" s="103" t="str">
        <f>IF(ISBLANK(I291)," ",IF(I291&lt;=Scenario!$G$3,0,IF(I291&lt;=Scenario!$G$5,1,2)))</f>
        <v> </v>
      </c>
      <c r="X291" s="71" t="str">
        <f>IF(ISBLANK(F291)," ",IF(F291&lt;=Scenario!$O$3,0,IF(F291&lt;=Scenario!$O$5,1,IF(F291&lt;=Scenario!$O$6,2,IF(F291&lt;=Scenario!$O$7,3,IF(F291&lt;=Scenario!$O$8,4,IF(F291&lt;=Scenario!$O$9,5,IF(F291&lt;=Scenario!$O$10,6,IF(F291&lt;=Scenario!$O$11,7,IF(F291&lt;=Scenario!$O$12,8,IF(F291&lt;=Scenario!$O$13,9,IF(F291&lt;=Scenario!$O$14,10,IF(F291&lt;=Scenario!$O$15,11,IF(F291&lt;=Scenario!$O$16,12,IF(F291&lt;=Scenario!$O$17,13,IF(F291&lt;=Scenario!$O$18,14,IF(F291&lt;=Scenario!$O$19,15,IF(F291&lt;=Scenario!$O$20,16,IF(F291&lt;=Scenario!$O$21,17,IF(F291&lt;=Scenario!$O$22,18,IF(F291&lt;=Scenario!$O$23,19,20)))))))))))))))))))))</f>
        <v> </v>
      </c>
      <c r="Y291" s="71" t="str">
        <f>IF(ISBLANK(C291)," ",IF(C291&lt;=Scenario!$AA$3,0,IF(C291&lt;=Scenario!$AA$5,1,IF(C291&lt;=Scenario!$AA$6,2,IF(C291&lt;=Scenario!$AA$7,3,IF(C291&lt;=Scenario!$AA$8,4,IF(C291&lt;=Scenario!$AA$9,5,IF(C291&lt;=Scenario!$AA$10,6,IF(C291&lt;=Scenario!$AA$11,7,IF(C291&lt;=Scenario!$AA$12,8,IF(C291&lt;=Scenario!$AA$13,9,IF(C291&lt;=Scenario!$AA$14,10,IF(C291&lt;=Scenario!$AA$15,11,IF(C291&lt;=Scenario!$AA$16,12,IF(C291&lt;=Scenario!$AA$17,13,IF(C291&lt;=Scenario!$AA$18,14,15))))))))))))))))</f>
        <v> </v>
      </c>
      <c r="Z291" s="75" t="str">
        <f t="shared" si="14"/>
        <v>#VALUE!</v>
      </c>
      <c r="AA291" s="75" t="str">
        <f t="shared" si="15"/>
        <v>#VALUE!</v>
      </c>
      <c r="AB291" s="95" t="str">
        <f t="shared" si="16"/>
        <v>#VALUE!</v>
      </c>
      <c r="AC291" s="69" t="str">
        <f t="shared" si="17"/>
        <v>missing data</v>
      </c>
      <c r="AD291" s="74" t="str">
        <f t="shared" si="18"/>
        <v>missing data</v>
      </c>
      <c r="AE291" s="75" t="str">
        <f t="shared" si="19"/>
        <v>#VALUE!</v>
      </c>
      <c r="AF291" s="75" t="str">
        <f t="shared" si="20"/>
        <v>#VALUE!</v>
      </c>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5.75" customHeight="1">
      <c r="A292" s="3" t="s">
        <v>1447</v>
      </c>
      <c r="B292" s="57"/>
      <c r="C292" s="58"/>
      <c r="D292" s="58"/>
      <c r="E292" s="59">
        <f t="shared" si="21"/>
        <v>0</v>
      </c>
      <c r="F292" s="60"/>
      <c r="G292" s="61"/>
      <c r="H292" s="61"/>
      <c r="I292" s="62"/>
      <c r="J292" s="63" t="str">
        <f t="shared" si="2"/>
        <v> </v>
      </c>
      <c r="K292" s="64" t="str">
        <f t="shared" si="3"/>
        <v> </v>
      </c>
      <c r="L292" s="64" t="str">
        <f t="shared" si="4"/>
        <v> </v>
      </c>
      <c r="M292" s="64">
        <f t="shared" si="5"/>
        <v>0</v>
      </c>
      <c r="N292" s="65" t="str">
        <f t="shared" si="6"/>
        <v> </v>
      </c>
      <c r="O292" s="65" t="str">
        <f t="shared" si="7"/>
        <v> </v>
      </c>
      <c r="P292" s="66" t="str">
        <f t="shared" si="22"/>
        <v> </v>
      </c>
      <c r="Q292" s="63" t="str">
        <f t="shared" si="9"/>
        <v>#VALUE!</v>
      </c>
      <c r="R292" s="67" t="str">
        <f t="shared" si="10"/>
        <v>#VALUE!</v>
      </c>
      <c r="S292" s="94" t="str">
        <f t="shared" si="11"/>
        <v>#VALUE!</v>
      </c>
      <c r="T292" s="69" t="str">
        <f t="shared" si="12"/>
        <v>donnée(s) manquante(s)</v>
      </c>
      <c r="U292" s="70" t="str">
        <f t="shared" si="13"/>
        <v>donnée(s) manquante(s)</v>
      </c>
      <c r="V292" s="65" t="str">
        <f>IF(ISBLANK(H292)," ",IF(H292&lt;=Scenario!$C$3,0,IF(H292&lt;=Scenario!$C$5,1,IF(H292&lt;=Scenario!$C$6,2,IF(H292&lt;=Scenario!$C$7,3,IF(H292&lt;=Scenario!$C$8,4,5))))))</f>
        <v> </v>
      </c>
      <c r="W292" s="103" t="str">
        <f>IF(ISBLANK(I292)," ",IF(I292&lt;=Scenario!$G$3,0,IF(I292&lt;=Scenario!$G$5,1,2)))</f>
        <v> </v>
      </c>
      <c r="X292" s="71" t="str">
        <f>IF(ISBLANK(F292)," ",IF(F292&lt;=Scenario!$O$3,0,IF(F292&lt;=Scenario!$O$5,1,IF(F292&lt;=Scenario!$O$6,2,IF(F292&lt;=Scenario!$O$7,3,IF(F292&lt;=Scenario!$O$8,4,IF(F292&lt;=Scenario!$O$9,5,IF(F292&lt;=Scenario!$O$10,6,IF(F292&lt;=Scenario!$O$11,7,IF(F292&lt;=Scenario!$O$12,8,IF(F292&lt;=Scenario!$O$13,9,IF(F292&lt;=Scenario!$O$14,10,IF(F292&lt;=Scenario!$O$15,11,IF(F292&lt;=Scenario!$O$16,12,IF(F292&lt;=Scenario!$O$17,13,IF(F292&lt;=Scenario!$O$18,14,IF(F292&lt;=Scenario!$O$19,15,IF(F292&lt;=Scenario!$O$20,16,IF(F292&lt;=Scenario!$O$21,17,IF(F292&lt;=Scenario!$O$22,18,IF(F292&lt;=Scenario!$O$23,19,20)))))))))))))))))))))</f>
        <v> </v>
      </c>
      <c r="Y292" s="71" t="str">
        <f>IF(ISBLANK(C292)," ",IF(C292&lt;=Scenario!$AA$3,0,IF(C292&lt;=Scenario!$AA$5,1,IF(C292&lt;=Scenario!$AA$6,2,IF(C292&lt;=Scenario!$AA$7,3,IF(C292&lt;=Scenario!$AA$8,4,IF(C292&lt;=Scenario!$AA$9,5,IF(C292&lt;=Scenario!$AA$10,6,IF(C292&lt;=Scenario!$AA$11,7,IF(C292&lt;=Scenario!$AA$12,8,IF(C292&lt;=Scenario!$AA$13,9,IF(C292&lt;=Scenario!$AA$14,10,IF(C292&lt;=Scenario!$AA$15,11,IF(C292&lt;=Scenario!$AA$16,12,IF(C292&lt;=Scenario!$AA$17,13,IF(C292&lt;=Scenario!$AA$18,14,15))))))))))))))))</f>
        <v> </v>
      </c>
      <c r="Z292" s="75" t="str">
        <f t="shared" si="14"/>
        <v>#VALUE!</v>
      </c>
      <c r="AA292" s="75" t="str">
        <f t="shared" si="15"/>
        <v>#VALUE!</v>
      </c>
      <c r="AB292" s="95" t="str">
        <f t="shared" si="16"/>
        <v>#VALUE!</v>
      </c>
      <c r="AC292" s="69" t="str">
        <f t="shared" si="17"/>
        <v>missing data</v>
      </c>
      <c r="AD292" s="74" t="str">
        <f t="shared" si="18"/>
        <v>missing data</v>
      </c>
      <c r="AE292" s="75" t="str">
        <f t="shared" si="19"/>
        <v>#VALUE!</v>
      </c>
      <c r="AF292" s="75" t="str">
        <f t="shared" si="20"/>
        <v>#VALUE!</v>
      </c>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5.75" customHeight="1">
      <c r="A293" s="3" t="s">
        <v>1448</v>
      </c>
      <c r="B293" s="57"/>
      <c r="C293" s="58"/>
      <c r="D293" s="58"/>
      <c r="E293" s="59">
        <f t="shared" si="21"/>
        <v>0</v>
      </c>
      <c r="F293" s="60"/>
      <c r="G293" s="61"/>
      <c r="H293" s="61"/>
      <c r="I293" s="62"/>
      <c r="J293" s="63" t="str">
        <f t="shared" si="2"/>
        <v> </v>
      </c>
      <c r="K293" s="64" t="str">
        <f t="shared" si="3"/>
        <v> </v>
      </c>
      <c r="L293" s="64" t="str">
        <f t="shared" si="4"/>
        <v> </v>
      </c>
      <c r="M293" s="64">
        <f t="shared" si="5"/>
        <v>0</v>
      </c>
      <c r="N293" s="65" t="str">
        <f t="shared" si="6"/>
        <v> </v>
      </c>
      <c r="O293" s="65" t="str">
        <f t="shared" si="7"/>
        <v> </v>
      </c>
      <c r="P293" s="66" t="str">
        <f t="shared" si="22"/>
        <v> </v>
      </c>
      <c r="Q293" s="63" t="str">
        <f t="shared" si="9"/>
        <v>#VALUE!</v>
      </c>
      <c r="R293" s="67" t="str">
        <f t="shared" si="10"/>
        <v>#VALUE!</v>
      </c>
      <c r="S293" s="94" t="str">
        <f t="shared" si="11"/>
        <v>#VALUE!</v>
      </c>
      <c r="T293" s="69" t="str">
        <f t="shared" si="12"/>
        <v>donnée(s) manquante(s)</v>
      </c>
      <c r="U293" s="70" t="str">
        <f t="shared" si="13"/>
        <v>donnée(s) manquante(s)</v>
      </c>
      <c r="V293" s="65" t="str">
        <f>IF(ISBLANK(H293)," ",IF(H293&lt;=Scenario!$C$3,0,IF(H293&lt;=Scenario!$C$5,1,IF(H293&lt;=Scenario!$C$6,2,IF(H293&lt;=Scenario!$C$7,3,IF(H293&lt;=Scenario!$C$8,4,5))))))</f>
        <v> </v>
      </c>
      <c r="W293" s="103" t="str">
        <f>IF(ISBLANK(I293)," ",IF(I293&lt;=Scenario!$G$3,0,IF(I293&lt;=Scenario!$G$5,1,2)))</f>
        <v> </v>
      </c>
      <c r="X293" s="71" t="str">
        <f>IF(ISBLANK(F293)," ",IF(F293&lt;=Scenario!$O$3,0,IF(F293&lt;=Scenario!$O$5,1,IF(F293&lt;=Scenario!$O$6,2,IF(F293&lt;=Scenario!$O$7,3,IF(F293&lt;=Scenario!$O$8,4,IF(F293&lt;=Scenario!$O$9,5,IF(F293&lt;=Scenario!$O$10,6,IF(F293&lt;=Scenario!$O$11,7,IF(F293&lt;=Scenario!$O$12,8,IF(F293&lt;=Scenario!$O$13,9,IF(F293&lt;=Scenario!$O$14,10,IF(F293&lt;=Scenario!$O$15,11,IF(F293&lt;=Scenario!$O$16,12,IF(F293&lt;=Scenario!$O$17,13,IF(F293&lt;=Scenario!$O$18,14,IF(F293&lt;=Scenario!$O$19,15,IF(F293&lt;=Scenario!$O$20,16,IF(F293&lt;=Scenario!$O$21,17,IF(F293&lt;=Scenario!$O$22,18,IF(F293&lt;=Scenario!$O$23,19,20)))))))))))))))))))))</f>
        <v> </v>
      </c>
      <c r="Y293" s="71" t="str">
        <f>IF(ISBLANK(C293)," ",IF(C293&lt;=Scenario!$AA$3,0,IF(C293&lt;=Scenario!$AA$5,1,IF(C293&lt;=Scenario!$AA$6,2,IF(C293&lt;=Scenario!$AA$7,3,IF(C293&lt;=Scenario!$AA$8,4,IF(C293&lt;=Scenario!$AA$9,5,IF(C293&lt;=Scenario!$AA$10,6,IF(C293&lt;=Scenario!$AA$11,7,IF(C293&lt;=Scenario!$AA$12,8,IF(C293&lt;=Scenario!$AA$13,9,IF(C293&lt;=Scenario!$AA$14,10,IF(C293&lt;=Scenario!$AA$15,11,IF(C293&lt;=Scenario!$AA$16,12,IF(C293&lt;=Scenario!$AA$17,13,IF(C293&lt;=Scenario!$AA$18,14,15))))))))))))))))</f>
        <v> </v>
      </c>
      <c r="Z293" s="75" t="str">
        <f t="shared" si="14"/>
        <v>#VALUE!</v>
      </c>
      <c r="AA293" s="75" t="str">
        <f t="shared" si="15"/>
        <v>#VALUE!</v>
      </c>
      <c r="AB293" s="95" t="str">
        <f t="shared" si="16"/>
        <v>#VALUE!</v>
      </c>
      <c r="AC293" s="69" t="str">
        <f t="shared" si="17"/>
        <v>missing data</v>
      </c>
      <c r="AD293" s="74" t="str">
        <f t="shared" si="18"/>
        <v>missing data</v>
      </c>
      <c r="AE293" s="75" t="str">
        <f t="shared" si="19"/>
        <v>#VALUE!</v>
      </c>
      <c r="AF293" s="75" t="str">
        <f t="shared" si="20"/>
        <v>#VALUE!</v>
      </c>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5.75" customHeight="1">
      <c r="A294" s="3" t="s">
        <v>1449</v>
      </c>
      <c r="B294" s="57"/>
      <c r="C294" s="58"/>
      <c r="D294" s="58"/>
      <c r="E294" s="59">
        <f t="shared" si="21"/>
        <v>0</v>
      </c>
      <c r="F294" s="60"/>
      <c r="G294" s="61"/>
      <c r="H294" s="61"/>
      <c r="I294" s="62"/>
      <c r="J294" s="63" t="str">
        <f t="shared" si="2"/>
        <v> </v>
      </c>
      <c r="K294" s="64" t="str">
        <f t="shared" si="3"/>
        <v> </v>
      </c>
      <c r="L294" s="64" t="str">
        <f t="shared" si="4"/>
        <v> </v>
      </c>
      <c r="M294" s="64">
        <f t="shared" si="5"/>
        <v>0</v>
      </c>
      <c r="N294" s="65" t="str">
        <f t="shared" si="6"/>
        <v> </v>
      </c>
      <c r="O294" s="65" t="str">
        <f t="shared" si="7"/>
        <v> </v>
      </c>
      <c r="P294" s="66" t="str">
        <f t="shared" si="22"/>
        <v> </v>
      </c>
      <c r="Q294" s="63" t="str">
        <f t="shared" si="9"/>
        <v>#VALUE!</v>
      </c>
      <c r="R294" s="67" t="str">
        <f t="shared" si="10"/>
        <v>#VALUE!</v>
      </c>
      <c r="S294" s="94" t="str">
        <f t="shared" si="11"/>
        <v>#VALUE!</v>
      </c>
      <c r="T294" s="69" t="str">
        <f t="shared" si="12"/>
        <v>donnée(s) manquante(s)</v>
      </c>
      <c r="U294" s="70" t="str">
        <f t="shared" si="13"/>
        <v>donnée(s) manquante(s)</v>
      </c>
      <c r="V294" s="65" t="str">
        <f>IF(ISBLANK(H294)," ",IF(H294&lt;=Scenario!$C$3,0,IF(H294&lt;=Scenario!$C$5,1,IF(H294&lt;=Scenario!$C$6,2,IF(H294&lt;=Scenario!$C$7,3,IF(H294&lt;=Scenario!$C$8,4,5))))))</f>
        <v> </v>
      </c>
      <c r="W294" s="103" t="str">
        <f>IF(ISBLANK(I294)," ",IF(I294&lt;=Scenario!$G$3,0,IF(I294&lt;=Scenario!$G$5,1,2)))</f>
        <v> </v>
      </c>
      <c r="X294" s="71" t="str">
        <f>IF(ISBLANK(F294)," ",IF(F294&lt;=Scenario!$O$3,0,IF(F294&lt;=Scenario!$O$5,1,IF(F294&lt;=Scenario!$O$6,2,IF(F294&lt;=Scenario!$O$7,3,IF(F294&lt;=Scenario!$O$8,4,IF(F294&lt;=Scenario!$O$9,5,IF(F294&lt;=Scenario!$O$10,6,IF(F294&lt;=Scenario!$O$11,7,IF(F294&lt;=Scenario!$O$12,8,IF(F294&lt;=Scenario!$O$13,9,IF(F294&lt;=Scenario!$O$14,10,IF(F294&lt;=Scenario!$O$15,11,IF(F294&lt;=Scenario!$O$16,12,IF(F294&lt;=Scenario!$O$17,13,IF(F294&lt;=Scenario!$O$18,14,IF(F294&lt;=Scenario!$O$19,15,IF(F294&lt;=Scenario!$O$20,16,IF(F294&lt;=Scenario!$O$21,17,IF(F294&lt;=Scenario!$O$22,18,IF(F294&lt;=Scenario!$O$23,19,20)))))))))))))))))))))</f>
        <v> </v>
      </c>
      <c r="Y294" s="71" t="str">
        <f>IF(ISBLANK(C294)," ",IF(C294&lt;=Scenario!$AA$3,0,IF(C294&lt;=Scenario!$AA$5,1,IF(C294&lt;=Scenario!$AA$6,2,IF(C294&lt;=Scenario!$AA$7,3,IF(C294&lt;=Scenario!$AA$8,4,IF(C294&lt;=Scenario!$AA$9,5,IF(C294&lt;=Scenario!$AA$10,6,IF(C294&lt;=Scenario!$AA$11,7,IF(C294&lt;=Scenario!$AA$12,8,IF(C294&lt;=Scenario!$AA$13,9,IF(C294&lt;=Scenario!$AA$14,10,IF(C294&lt;=Scenario!$AA$15,11,IF(C294&lt;=Scenario!$AA$16,12,IF(C294&lt;=Scenario!$AA$17,13,IF(C294&lt;=Scenario!$AA$18,14,15))))))))))))))))</f>
        <v> </v>
      </c>
      <c r="Z294" s="75" t="str">
        <f t="shared" si="14"/>
        <v>#VALUE!</v>
      </c>
      <c r="AA294" s="75" t="str">
        <f t="shared" si="15"/>
        <v>#VALUE!</v>
      </c>
      <c r="AB294" s="95" t="str">
        <f t="shared" si="16"/>
        <v>#VALUE!</v>
      </c>
      <c r="AC294" s="69" t="str">
        <f t="shared" si="17"/>
        <v>missing data</v>
      </c>
      <c r="AD294" s="74" t="str">
        <f t="shared" si="18"/>
        <v>missing data</v>
      </c>
      <c r="AE294" s="75" t="str">
        <f t="shared" si="19"/>
        <v>#VALUE!</v>
      </c>
      <c r="AF294" s="75" t="str">
        <f t="shared" si="20"/>
        <v>#VALUE!</v>
      </c>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5.75" customHeight="1">
      <c r="A295" s="3" t="s">
        <v>1450</v>
      </c>
      <c r="B295" s="57"/>
      <c r="C295" s="58"/>
      <c r="D295" s="58"/>
      <c r="E295" s="59">
        <f t="shared" si="21"/>
        <v>0</v>
      </c>
      <c r="F295" s="60"/>
      <c r="G295" s="61"/>
      <c r="H295" s="61"/>
      <c r="I295" s="62"/>
      <c r="J295" s="63" t="str">
        <f t="shared" si="2"/>
        <v> </v>
      </c>
      <c r="K295" s="64" t="str">
        <f t="shared" si="3"/>
        <v> </v>
      </c>
      <c r="L295" s="64" t="str">
        <f t="shared" si="4"/>
        <v> </v>
      </c>
      <c r="M295" s="64">
        <f t="shared" si="5"/>
        <v>0</v>
      </c>
      <c r="N295" s="65" t="str">
        <f t="shared" si="6"/>
        <v> </v>
      </c>
      <c r="O295" s="65" t="str">
        <f t="shared" si="7"/>
        <v> </v>
      </c>
      <c r="P295" s="66" t="str">
        <f t="shared" si="22"/>
        <v> </v>
      </c>
      <c r="Q295" s="63" t="str">
        <f t="shared" si="9"/>
        <v>#VALUE!</v>
      </c>
      <c r="R295" s="67" t="str">
        <f t="shared" si="10"/>
        <v>#VALUE!</v>
      </c>
      <c r="S295" s="94" t="str">
        <f t="shared" si="11"/>
        <v>#VALUE!</v>
      </c>
      <c r="T295" s="69" t="str">
        <f t="shared" si="12"/>
        <v>donnée(s) manquante(s)</v>
      </c>
      <c r="U295" s="70" t="str">
        <f t="shared" si="13"/>
        <v>donnée(s) manquante(s)</v>
      </c>
      <c r="V295" s="65" t="str">
        <f>IF(ISBLANK(H295)," ",IF(H295&lt;=Scenario!$C$3,0,IF(H295&lt;=Scenario!$C$5,1,IF(H295&lt;=Scenario!$C$6,2,IF(H295&lt;=Scenario!$C$7,3,IF(H295&lt;=Scenario!$C$8,4,5))))))</f>
        <v> </v>
      </c>
      <c r="W295" s="103" t="str">
        <f>IF(ISBLANK(I295)," ",IF(I295&lt;=Scenario!$G$3,0,IF(I295&lt;=Scenario!$G$5,1,2)))</f>
        <v> </v>
      </c>
      <c r="X295" s="71" t="str">
        <f>IF(ISBLANK(F295)," ",IF(F295&lt;=Scenario!$O$3,0,IF(F295&lt;=Scenario!$O$5,1,IF(F295&lt;=Scenario!$O$6,2,IF(F295&lt;=Scenario!$O$7,3,IF(F295&lt;=Scenario!$O$8,4,IF(F295&lt;=Scenario!$O$9,5,IF(F295&lt;=Scenario!$O$10,6,IF(F295&lt;=Scenario!$O$11,7,IF(F295&lt;=Scenario!$O$12,8,IF(F295&lt;=Scenario!$O$13,9,IF(F295&lt;=Scenario!$O$14,10,IF(F295&lt;=Scenario!$O$15,11,IF(F295&lt;=Scenario!$O$16,12,IF(F295&lt;=Scenario!$O$17,13,IF(F295&lt;=Scenario!$O$18,14,IF(F295&lt;=Scenario!$O$19,15,IF(F295&lt;=Scenario!$O$20,16,IF(F295&lt;=Scenario!$O$21,17,IF(F295&lt;=Scenario!$O$22,18,IF(F295&lt;=Scenario!$O$23,19,20)))))))))))))))))))))</f>
        <v> </v>
      </c>
      <c r="Y295" s="71" t="str">
        <f>IF(ISBLANK(C295)," ",IF(C295&lt;=Scenario!$AA$3,0,IF(C295&lt;=Scenario!$AA$5,1,IF(C295&lt;=Scenario!$AA$6,2,IF(C295&lt;=Scenario!$AA$7,3,IF(C295&lt;=Scenario!$AA$8,4,IF(C295&lt;=Scenario!$AA$9,5,IF(C295&lt;=Scenario!$AA$10,6,IF(C295&lt;=Scenario!$AA$11,7,IF(C295&lt;=Scenario!$AA$12,8,IF(C295&lt;=Scenario!$AA$13,9,IF(C295&lt;=Scenario!$AA$14,10,IF(C295&lt;=Scenario!$AA$15,11,IF(C295&lt;=Scenario!$AA$16,12,IF(C295&lt;=Scenario!$AA$17,13,IF(C295&lt;=Scenario!$AA$18,14,15))))))))))))))))</f>
        <v> </v>
      </c>
      <c r="Z295" s="75" t="str">
        <f t="shared" si="14"/>
        <v>#VALUE!</v>
      </c>
      <c r="AA295" s="75" t="str">
        <f t="shared" si="15"/>
        <v>#VALUE!</v>
      </c>
      <c r="AB295" s="95" t="str">
        <f t="shared" si="16"/>
        <v>#VALUE!</v>
      </c>
      <c r="AC295" s="69" t="str">
        <f t="shared" si="17"/>
        <v>missing data</v>
      </c>
      <c r="AD295" s="74" t="str">
        <f t="shared" si="18"/>
        <v>missing data</v>
      </c>
      <c r="AE295" s="75" t="str">
        <f t="shared" si="19"/>
        <v>#VALUE!</v>
      </c>
      <c r="AF295" s="75" t="str">
        <f t="shared" si="20"/>
        <v>#VALUE!</v>
      </c>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5.75" customHeight="1">
      <c r="A296" s="3" t="s">
        <v>1451</v>
      </c>
      <c r="B296" s="57"/>
      <c r="C296" s="58"/>
      <c r="D296" s="58"/>
      <c r="E296" s="59">
        <f t="shared" si="21"/>
        <v>0</v>
      </c>
      <c r="F296" s="60"/>
      <c r="G296" s="61"/>
      <c r="H296" s="61"/>
      <c r="I296" s="62"/>
      <c r="J296" s="63" t="str">
        <f t="shared" si="2"/>
        <v> </v>
      </c>
      <c r="K296" s="64" t="str">
        <f t="shared" si="3"/>
        <v> </v>
      </c>
      <c r="L296" s="64" t="str">
        <f t="shared" si="4"/>
        <v> </v>
      </c>
      <c r="M296" s="64">
        <f t="shared" si="5"/>
        <v>0</v>
      </c>
      <c r="N296" s="65" t="str">
        <f t="shared" si="6"/>
        <v> </v>
      </c>
      <c r="O296" s="65" t="str">
        <f t="shared" si="7"/>
        <v> </v>
      </c>
      <c r="P296" s="66" t="str">
        <f t="shared" si="22"/>
        <v> </v>
      </c>
      <c r="Q296" s="63" t="str">
        <f t="shared" si="9"/>
        <v>#VALUE!</v>
      </c>
      <c r="R296" s="67" t="str">
        <f t="shared" si="10"/>
        <v>#VALUE!</v>
      </c>
      <c r="S296" s="94" t="str">
        <f t="shared" si="11"/>
        <v>#VALUE!</v>
      </c>
      <c r="T296" s="69" t="str">
        <f t="shared" si="12"/>
        <v>donnée(s) manquante(s)</v>
      </c>
      <c r="U296" s="70" t="str">
        <f t="shared" si="13"/>
        <v>donnée(s) manquante(s)</v>
      </c>
      <c r="V296" s="65" t="str">
        <f>IF(ISBLANK(H296)," ",IF(H296&lt;=Scenario!$C$3,0,IF(H296&lt;=Scenario!$C$5,1,IF(H296&lt;=Scenario!$C$6,2,IF(H296&lt;=Scenario!$C$7,3,IF(H296&lt;=Scenario!$C$8,4,5))))))</f>
        <v> </v>
      </c>
      <c r="W296" s="103" t="str">
        <f>IF(ISBLANK(I296)," ",IF(I296&lt;=Scenario!$G$3,0,IF(I296&lt;=Scenario!$G$5,1,2)))</f>
        <v> </v>
      </c>
      <c r="X296" s="71" t="str">
        <f>IF(ISBLANK(F296)," ",IF(F296&lt;=Scenario!$O$3,0,IF(F296&lt;=Scenario!$O$5,1,IF(F296&lt;=Scenario!$O$6,2,IF(F296&lt;=Scenario!$O$7,3,IF(F296&lt;=Scenario!$O$8,4,IF(F296&lt;=Scenario!$O$9,5,IF(F296&lt;=Scenario!$O$10,6,IF(F296&lt;=Scenario!$O$11,7,IF(F296&lt;=Scenario!$O$12,8,IF(F296&lt;=Scenario!$O$13,9,IF(F296&lt;=Scenario!$O$14,10,IF(F296&lt;=Scenario!$O$15,11,IF(F296&lt;=Scenario!$O$16,12,IF(F296&lt;=Scenario!$O$17,13,IF(F296&lt;=Scenario!$O$18,14,IF(F296&lt;=Scenario!$O$19,15,IF(F296&lt;=Scenario!$O$20,16,IF(F296&lt;=Scenario!$O$21,17,IF(F296&lt;=Scenario!$O$22,18,IF(F296&lt;=Scenario!$O$23,19,20)))))))))))))))))))))</f>
        <v> </v>
      </c>
      <c r="Y296" s="71" t="str">
        <f>IF(ISBLANK(C296)," ",IF(C296&lt;=Scenario!$AA$3,0,IF(C296&lt;=Scenario!$AA$5,1,IF(C296&lt;=Scenario!$AA$6,2,IF(C296&lt;=Scenario!$AA$7,3,IF(C296&lt;=Scenario!$AA$8,4,IF(C296&lt;=Scenario!$AA$9,5,IF(C296&lt;=Scenario!$AA$10,6,IF(C296&lt;=Scenario!$AA$11,7,IF(C296&lt;=Scenario!$AA$12,8,IF(C296&lt;=Scenario!$AA$13,9,IF(C296&lt;=Scenario!$AA$14,10,IF(C296&lt;=Scenario!$AA$15,11,IF(C296&lt;=Scenario!$AA$16,12,IF(C296&lt;=Scenario!$AA$17,13,IF(C296&lt;=Scenario!$AA$18,14,15))))))))))))))))</f>
        <v> </v>
      </c>
      <c r="Z296" s="75" t="str">
        <f t="shared" si="14"/>
        <v>#VALUE!</v>
      </c>
      <c r="AA296" s="75" t="str">
        <f t="shared" si="15"/>
        <v>#VALUE!</v>
      </c>
      <c r="AB296" s="95" t="str">
        <f t="shared" si="16"/>
        <v>#VALUE!</v>
      </c>
      <c r="AC296" s="69" t="str">
        <f t="shared" si="17"/>
        <v>missing data</v>
      </c>
      <c r="AD296" s="74" t="str">
        <f t="shared" si="18"/>
        <v>missing data</v>
      </c>
      <c r="AE296" s="75" t="str">
        <f t="shared" si="19"/>
        <v>#VALUE!</v>
      </c>
      <c r="AF296" s="75" t="str">
        <f t="shared" si="20"/>
        <v>#VALUE!</v>
      </c>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5.75" customHeight="1">
      <c r="A297" s="3" t="s">
        <v>1452</v>
      </c>
      <c r="B297" s="57"/>
      <c r="C297" s="58"/>
      <c r="D297" s="58"/>
      <c r="E297" s="59">
        <f t="shared" si="21"/>
        <v>0</v>
      </c>
      <c r="F297" s="60"/>
      <c r="G297" s="61"/>
      <c r="H297" s="61"/>
      <c r="I297" s="62"/>
      <c r="J297" s="63" t="str">
        <f t="shared" si="2"/>
        <v> </v>
      </c>
      <c r="K297" s="64" t="str">
        <f t="shared" si="3"/>
        <v> </v>
      </c>
      <c r="L297" s="64" t="str">
        <f t="shared" si="4"/>
        <v> </v>
      </c>
      <c r="M297" s="64">
        <f t="shared" si="5"/>
        <v>0</v>
      </c>
      <c r="N297" s="65" t="str">
        <f t="shared" si="6"/>
        <v> </v>
      </c>
      <c r="O297" s="65" t="str">
        <f t="shared" si="7"/>
        <v> </v>
      </c>
      <c r="P297" s="66" t="str">
        <f t="shared" si="22"/>
        <v> </v>
      </c>
      <c r="Q297" s="63" t="str">
        <f t="shared" si="9"/>
        <v>#VALUE!</v>
      </c>
      <c r="R297" s="67" t="str">
        <f t="shared" si="10"/>
        <v>#VALUE!</v>
      </c>
      <c r="S297" s="94" t="str">
        <f t="shared" si="11"/>
        <v>#VALUE!</v>
      </c>
      <c r="T297" s="69" t="str">
        <f t="shared" si="12"/>
        <v>donnée(s) manquante(s)</v>
      </c>
      <c r="U297" s="70" t="str">
        <f t="shared" si="13"/>
        <v>donnée(s) manquante(s)</v>
      </c>
      <c r="V297" s="65" t="str">
        <f>IF(ISBLANK(H297)," ",IF(H297&lt;=Scenario!$C$3,0,IF(H297&lt;=Scenario!$C$5,1,IF(H297&lt;=Scenario!$C$6,2,IF(H297&lt;=Scenario!$C$7,3,IF(H297&lt;=Scenario!$C$8,4,5))))))</f>
        <v> </v>
      </c>
      <c r="W297" s="103" t="str">
        <f>IF(ISBLANK(I297)," ",IF(I297&lt;=Scenario!$G$3,0,IF(I297&lt;=Scenario!$G$5,1,2)))</f>
        <v> </v>
      </c>
      <c r="X297" s="71" t="str">
        <f>IF(ISBLANK(F297)," ",IF(F297&lt;=Scenario!$O$3,0,IF(F297&lt;=Scenario!$O$5,1,IF(F297&lt;=Scenario!$O$6,2,IF(F297&lt;=Scenario!$O$7,3,IF(F297&lt;=Scenario!$O$8,4,IF(F297&lt;=Scenario!$O$9,5,IF(F297&lt;=Scenario!$O$10,6,IF(F297&lt;=Scenario!$O$11,7,IF(F297&lt;=Scenario!$O$12,8,IF(F297&lt;=Scenario!$O$13,9,IF(F297&lt;=Scenario!$O$14,10,IF(F297&lt;=Scenario!$O$15,11,IF(F297&lt;=Scenario!$O$16,12,IF(F297&lt;=Scenario!$O$17,13,IF(F297&lt;=Scenario!$O$18,14,IF(F297&lt;=Scenario!$O$19,15,IF(F297&lt;=Scenario!$O$20,16,IF(F297&lt;=Scenario!$O$21,17,IF(F297&lt;=Scenario!$O$22,18,IF(F297&lt;=Scenario!$O$23,19,20)))))))))))))))))))))</f>
        <v> </v>
      </c>
      <c r="Y297" s="71" t="str">
        <f>IF(ISBLANK(C297)," ",IF(C297&lt;=Scenario!$AA$3,0,IF(C297&lt;=Scenario!$AA$5,1,IF(C297&lt;=Scenario!$AA$6,2,IF(C297&lt;=Scenario!$AA$7,3,IF(C297&lt;=Scenario!$AA$8,4,IF(C297&lt;=Scenario!$AA$9,5,IF(C297&lt;=Scenario!$AA$10,6,IF(C297&lt;=Scenario!$AA$11,7,IF(C297&lt;=Scenario!$AA$12,8,IF(C297&lt;=Scenario!$AA$13,9,IF(C297&lt;=Scenario!$AA$14,10,IF(C297&lt;=Scenario!$AA$15,11,IF(C297&lt;=Scenario!$AA$16,12,IF(C297&lt;=Scenario!$AA$17,13,IF(C297&lt;=Scenario!$AA$18,14,15))))))))))))))))</f>
        <v> </v>
      </c>
      <c r="Z297" s="75" t="str">
        <f t="shared" si="14"/>
        <v>#VALUE!</v>
      </c>
      <c r="AA297" s="75" t="str">
        <f t="shared" si="15"/>
        <v>#VALUE!</v>
      </c>
      <c r="AB297" s="95" t="str">
        <f t="shared" si="16"/>
        <v>#VALUE!</v>
      </c>
      <c r="AC297" s="69" t="str">
        <f t="shared" si="17"/>
        <v>missing data</v>
      </c>
      <c r="AD297" s="74" t="str">
        <f t="shared" si="18"/>
        <v>missing data</v>
      </c>
      <c r="AE297" s="75" t="str">
        <f t="shared" si="19"/>
        <v>#VALUE!</v>
      </c>
      <c r="AF297" s="75" t="str">
        <f t="shared" si="20"/>
        <v>#VALUE!</v>
      </c>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5.75" customHeight="1">
      <c r="A298" s="3" t="s">
        <v>1453</v>
      </c>
      <c r="B298" s="57"/>
      <c r="C298" s="58"/>
      <c r="D298" s="58"/>
      <c r="E298" s="59">
        <f t="shared" si="21"/>
        <v>0</v>
      </c>
      <c r="F298" s="60"/>
      <c r="G298" s="61"/>
      <c r="H298" s="61"/>
      <c r="I298" s="62"/>
      <c r="J298" s="63" t="str">
        <f t="shared" si="2"/>
        <v> </v>
      </c>
      <c r="K298" s="64" t="str">
        <f t="shared" si="3"/>
        <v> </v>
      </c>
      <c r="L298" s="64" t="str">
        <f t="shared" si="4"/>
        <v> </v>
      </c>
      <c r="M298" s="64">
        <f t="shared" si="5"/>
        <v>0</v>
      </c>
      <c r="N298" s="65" t="str">
        <f t="shared" si="6"/>
        <v> </v>
      </c>
      <c r="O298" s="65" t="str">
        <f t="shared" si="7"/>
        <v> </v>
      </c>
      <c r="P298" s="66" t="str">
        <f t="shared" si="22"/>
        <v> </v>
      </c>
      <c r="Q298" s="63" t="str">
        <f t="shared" si="9"/>
        <v>#VALUE!</v>
      </c>
      <c r="R298" s="67" t="str">
        <f t="shared" si="10"/>
        <v>#VALUE!</v>
      </c>
      <c r="S298" s="94" t="str">
        <f t="shared" si="11"/>
        <v>#VALUE!</v>
      </c>
      <c r="T298" s="69" t="str">
        <f t="shared" si="12"/>
        <v>donnée(s) manquante(s)</v>
      </c>
      <c r="U298" s="70" t="str">
        <f t="shared" si="13"/>
        <v>donnée(s) manquante(s)</v>
      </c>
      <c r="V298" s="65" t="str">
        <f>IF(ISBLANK(H298)," ",IF(H298&lt;=Scenario!$C$3,0,IF(H298&lt;=Scenario!$C$5,1,IF(H298&lt;=Scenario!$C$6,2,IF(H298&lt;=Scenario!$C$7,3,IF(H298&lt;=Scenario!$C$8,4,5))))))</f>
        <v> </v>
      </c>
      <c r="W298" s="103" t="str">
        <f>IF(ISBLANK(I298)," ",IF(I298&lt;=Scenario!$G$3,0,IF(I298&lt;=Scenario!$G$5,1,2)))</f>
        <v> </v>
      </c>
      <c r="X298" s="71" t="str">
        <f>IF(ISBLANK(F298)," ",IF(F298&lt;=Scenario!$O$3,0,IF(F298&lt;=Scenario!$O$5,1,IF(F298&lt;=Scenario!$O$6,2,IF(F298&lt;=Scenario!$O$7,3,IF(F298&lt;=Scenario!$O$8,4,IF(F298&lt;=Scenario!$O$9,5,IF(F298&lt;=Scenario!$O$10,6,IF(F298&lt;=Scenario!$O$11,7,IF(F298&lt;=Scenario!$O$12,8,IF(F298&lt;=Scenario!$O$13,9,IF(F298&lt;=Scenario!$O$14,10,IF(F298&lt;=Scenario!$O$15,11,IF(F298&lt;=Scenario!$O$16,12,IF(F298&lt;=Scenario!$O$17,13,IF(F298&lt;=Scenario!$O$18,14,IF(F298&lt;=Scenario!$O$19,15,IF(F298&lt;=Scenario!$O$20,16,IF(F298&lt;=Scenario!$O$21,17,IF(F298&lt;=Scenario!$O$22,18,IF(F298&lt;=Scenario!$O$23,19,20)))))))))))))))))))))</f>
        <v> </v>
      </c>
      <c r="Y298" s="71" t="str">
        <f>IF(ISBLANK(C298)," ",IF(C298&lt;=Scenario!$AA$3,0,IF(C298&lt;=Scenario!$AA$5,1,IF(C298&lt;=Scenario!$AA$6,2,IF(C298&lt;=Scenario!$AA$7,3,IF(C298&lt;=Scenario!$AA$8,4,IF(C298&lt;=Scenario!$AA$9,5,IF(C298&lt;=Scenario!$AA$10,6,IF(C298&lt;=Scenario!$AA$11,7,IF(C298&lt;=Scenario!$AA$12,8,IF(C298&lt;=Scenario!$AA$13,9,IF(C298&lt;=Scenario!$AA$14,10,IF(C298&lt;=Scenario!$AA$15,11,IF(C298&lt;=Scenario!$AA$16,12,IF(C298&lt;=Scenario!$AA$17,13,IF(C298&lt;=Scenario!$AA$18,14,15))))))))))))))))</f>
        <v> </v>
      </c>
      <c r="Z298" s="75" t="str">
        <f t="shared" si="14"/>
        <v>#VALUE!</v>
      </c>
      <c r="AA298" s="75" t="str">
        <f t="shared" si="15"/>
        <v>#VALUE!</v>
      </c>
      <c r="AB298" s="95" t="str">
        <f t="shared" si="16"/>
        <v>#VALUE!</v>
      </c>
      <c r="AC298" s="69" t="str">
        <f t="shared" si="17"/>
        <v>missing data</v>
      </c>
      <c r="AD298" s="74" t="str">
        <f t="shared" si="18"/>
        <v>missing data</v>
      </c>
      <c r="AE298" s="75" t="str">
        <f t="shared" si="19"/>
        <v>#VALUE!</v>
      </c>
      <c r="AF298" s="75" t="str">
        <f t="shared" si="20"/>
        <v>#VALUE!</v>
      </c>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5.75" customHeight="1">
      <c r="A299" s="3" t="s">
        <v>1454</v>
      </c>
      <c r="B299" s="57"/>
      <c r="C299" s="58"/>
      <c r="D299" s="58"/>
      <c r="E299" s="59">
        <f t="shared" si="21"/>
        <v>0</v>
      </c>
      <c r="F299" s="60"/>
      <c r="G299" s="61"/>
      <c r="H299" s="61"/>
      <c r="I299" s="62"/>
      <c r="J299" s="63" t="str">
        <f t="shared" si="2"/>
        <v> </v>
      </c>
      <c r="K299" s="64" t="str">
        <f t="shared" si="3"/>
        <v> </v>
      </c>
      <c r="L299" s="64" t="str">
        <f t="shared" si="4"/>
        <v> </v>
      </c>
      <c r="M299" s="64">
        <f t="shared" si="5"/>
        <v>0</v>
      </c>
      <c r="N299" s="65" t="str">
        <f t="shared" si="6"/>
        <v> </v>
      </c>
      <c r="O299" s="65" t="str">
        <f t="shared" si="7"/>
        <v> </v>
      </c>
      <c r="P299" s="66" t="str">
        <f t="shared" si="22"/>
        <v> </v>
      </c>
      <c r="Q299" s="63" t="str">
        <f t="shared" si="9"/>
        <v>#VALUE!</v>
      </c>
      <c r="R299" s="67" t="str">
        <f t="shared" si="10"/>
        <v>#VALUE!</v>
      </c>
      <c r="S299" s="94" t="str">
        <f t="shared" si="11"/>
        <v>#VALUE!</v>
      </c>
      <c r="T299" s="69" t="str">
        <f t="shared" si="12"/>
        <v>donnée(s) manquante(s)</v>
      </c>
      <c r="U299" s="70" t="str">
        <f t="shared" si="13"/>
        <v>donnée(s) manquante(s)</v>
      </c>
      <c r="V299" s="65" t="str">
        <f>IF(ISBLANK(H299)," ",IF(H299&lt;=Scenario!$C$3,0,IF(H299&lt;=Scenario!$C$5,1,IF(H299&lt;=Scenario!$C$6,2,IF(H299&lt;=Scenario!$C$7,3,IF(H299&lt;=Scenario!$C$8,4,5))))))</f>
        <v> </v>
      </c>
      <c r="W299" s="103" t="str">
        <f>IF(ISBLANK(I299)," ",IF(I299&lt;=Scenario!$G$3,0,IF(I299&lt;=Scenario!$G$5,1,2)))</f>
        <v> </v>
      </c>
      <c r="X299" s="71" t="str">
        <f>IF(ISBLANK(F299)," ",IF(F299&lt;=Scenario!$O$3,0,IF(F299&lt;=Scenario!$O$5,1,IF(F299&lt;=Scenario!$O$6,2,IF(F299&lt;=Scenario!$O$7,3,IF(F299&lt;=Scenario!$O$8,4,IF(F299&lt;=Scenario!$O$9,5,IF(F299&lt;=Scenario!$O$10,6,IF(F299&lt;=Scenario!$O$11,7,IF(F299&lt;=Scenario!$O$12,8,IF(F299&lt;=Scenario!$O$13,9,IF(F299&lt;=Scenario!$O$14,10,IF(F299&lt;=Scenario!$O$15,11,IF(F299&lt;=Scenario!$O$16,12,IF(F299&lt;=Scenario!$O$17,13,IF(F299&lt;=Scenario!$O$18,14,IF(F299&lt;=Scenario!$O$19,15,IF(F299&lt;=Scenario!$O$20,16,IF(F299&lt;=Scenario!$O$21,17,IF(F299&lt;=Scenario!$O$22,18,IF(F299&lt;=Scenario!$O$23,19,20)))))))))))))))))))))</f>
        <v> </v>
      </c>
      <c r="Y299" s="71" t="str">
        <f>IF(ISBLANK(C299)," ",IF(C299&lt;=Scenario!$AA$3,0,IF(C299&lt;=Scenario!$AA$5,1,IF(C299&lt;=Scenario!$AA$6,2,IF(C299&lt;=Scenario!$AA$7,3,IF(C299&lt;=Scenario!$AA$8,4,IF(C299&lt;=Scenario!$AA$9,5,IF(C299&lt;=Scenario!$AA$10,6,IF(C299&lt;=Scenario!$AA$11,7,IF(C299&lt;=Scenario!$AA$12,8,IF(C299&lt;=Scenario!$AA$13,9,IF(C299&lt;=Scenario!$AA$14,10,IF(C299&lt;=Scenario!$AA$15,11,IF(C299&lt;=Scenario!$AA$16,12,IF(C299&lt;=Scenario!$AA$17,13,IF(C299&lt;=Scenario!$AA$18,14,15))))))))))))))))</f>
        <v> </v>
      </c>
      <c r="Z299" s="75" t="str">
        <f t="shared" si="14"/>
        <v>#VALUE!</v>
      </c>
      <c r="AA299" s="75" t="str">
        <f t="shared" si="15"/>
        <v>#VALUE!</v>
      </c>
      <c r="AB299" s="95" t="str">
        <f t="shared" si="16"/>
        <v>#VALUE!</v>
      </c>
      <c r="AC299" s="69" t="str">
        <f t="shared" si="17"/>
        <v>missing data</v>
      </c>
      <c r="AD299" s="74" t="str">
        <f t="shared" si="18"/>
        <v>missing data</v>
      </c>
      <c r="AE299" s="75" t="str">
        <f t="shared" si="19"/>
        <v>#VALUE!</v>
      </c>
      <c r="AF299" s="75" t="str">
        <f t="shared" si="20"/>
        <v>#VALUE!</v>
      </c>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5.75" customHeight="1">
      <c r="A300" s="3" t="s">
        <v>1455</v>
      </c>
      <c r="B300" s="57"/>
      <c r="C300" s="58"/>
      <c r="D300" s="58"/>
      <c r="E300" s="59">
        <f t="shared" si="21"/>
        <v>0</v>
      </c>
      <c r="F300" s="60"/>
      <c r="G300" s="61"/>
      <c r="H300" s="61"/>
      <c r="I300" s="62"/>
      <c r="J300" s="63" t="str">
        <f t="shared" si="2"/>
        <v> </v>
      </c>
      <c r="K300" s="64" t="str">
        <f t="shared" si="3"/>
        <v> </v>
      </c>
      <c r="L300" s="64" t="str">
        <f t="shared" si="4"/>
        <v> </v>
      </c>
      <c r="M300" s="64">
        <f t="shared" si="5"/>
        <v>0</v>
      </c>
      <c r="N300" s="65" t="str">
        <f t="shared" si="6"/>
        <v> </v>
      </c>
      <c r="O300" s="65" t="str">
        <f t="shared" si="7"/>
        <v> </v>
      </c>
      <c r="P300" s="66" t="str">
        <f t="shared" si="22"/>
        <v> </v>
      </c>
      <c r="Q300" s="63" t="str">
        <f t="shared" si="9"/>
        <v>#VALUE!</v>
      </c>
      <c r="R300" s="67" t="str">
        <f t="shared" si="10"/>
        <v>#VALUE!</v>
      </c>
      <c r="S300" s="94" t="str">
        <f t="shared" si="11"/>
        <v>#VALUE!</v>
      </c>
      <c r="T300" s="69" t="str">
        <f t="shared" si="12"/>
        <v>donnée(s) manquante(s)</v>
      </c>
      <c r="U300" s="70" t="str">
        <f t="shared" si="13"/>
        <v>donnée(s) manquante(s)</v>
      </c>
      <c r="V300" s="65" t="str">
        <f>IF(ISBLANK(H300)," ",IF(H300&lt;=Scenario!$C$3,0,IF(H300&lt;=Scenario!$C$5,1,IF(H300&lt;=Scenario!$C$6,2,IF(H300&lt;=Scenario!$C$7,3,IF(H300&lt;=Scenario!$C$8,4,5))))))</f>
        <v> </v>
      </c>
      <c r="W300" s="103" t="str">
        <f>IF(ISBLANK(I300)," ",IF(I300&lt;=Scenario!$G$3,0,IF(I300&lt;=Scenario!$G$5,1,2)))</f>
        <v> </v>
      </c>
      <c r="X300" s="71" t="str">
        <f>IF(ISBLANK(F300)," ",IF(F300&lt;=Scenario!$O$3,0,IF(F300&lt;=Scenario!$O$5,1,IF(F300&lt;=Scenario!$O$6,2,IF(F300&lt;=Scenario!$O$7,3,IF(F300&lt;=Scenario!$O$8,4,IF(F300&lt;=Scenario!$O$9,5,IF(F300&lt;=Scenario!$O$10,6,IF(F300&lt;=Scenario!$O$11,7,IF(F300&lt;=Scenario!$O$12,8,IF(F300&lt;=Scenario!$O$13,9,IF(F300&lt;=Scenario!$O$14,10,IF(F300&lt;=Scenario!$O$15,11,IF(F300&lt;=Scenario!$O$16,12,IF(F300&lt;=Scenario!$O$17,13,IF(F300&lt;=Scenario!$O$18,14,IF(F300&lt;=Scenario!$O$19,15,IF(F300&lt;=Scenario!$O$20,16,IF(F300&lt;=Scenario!$O$21,17,IF(F300&lt;=Scenario!$O$22,18,IF(F300&lt;=Scenario!$O$23,19,20)))))))))))))))))))))</f>
        <v> </v>
      </c>
      <c r="Y300" s="71" t="str">
        <f>IF(ISBLANK(C300)," ",IF(C300&lt;=Scenario!$AA$3,0,IF(C300&lt;=Scenario!$AA$5,1,IF(C300&lt;=Scenario!$AA$6,2,IF(C300&lt;=Scenario!$AA$7,3,IF(C300&lt;=Scenario!$AA$8,4,IF(C300&lt;=Scenario!$AA$9,5,IF(C300&lt;=Scenario!$AA$10,6,IF(C300&lt;=Scenario!$AA$11,7,IF(C300&lt;=Scenario!$AA$12,8,IF(C300&lt;=Scenario!$AA$13,9,IF(C300&lt;=Scenario!$AA$14,10,IF(C300&lt;=Scenario!$AA$15,11,IF(C300&lt;=Scenario!$AA$16,12,IF(C300&lt;=Scenario!$AA$17,13,IF(C300&lt;=Scenario!$AA$18,14,15))))))))))))))))</f>
        <v> </v>
      </c>
      <c r="Z300" s="75" t="str">
        <f t="shared" si="14"/>
        <v>#VALUE!</v>
      </c>
      <c r="AA300" s="75" t="str">
        <f t="shared" si="15"/>
        <v>#VALUE!</v>
      </c>
      <c r="AB300" s="95" t="str">
        <f t="shared" si="16"/>
        <v>#VALUE!</v>
      </c>
      <c r="AC300" s="69" t="str">
        <f t="shared" si="17"/>
        <v>missing data</v>
      </c>
      <c r="AD300" s="74" t="str">
        <f t="shared" si="18"/>
        <v>missing data</v>
      </c>
      <c r="AE300" s="75" t="str">
        <f t="shared" si="19"/>
        <v>#VALUE!</v>
      </c>
      <c r="AF300" s="75" t="str">
        <f t="shared" si="20"/>
        <v>#VALUE!</v>
      </c>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5.75" customHeight="1">
      <c r="A301" s="3" t="s">
        <v>1456</v>
      </c>
      <c r="B301" s="57"/>
      <c r="C301" s="58"/>
      <c r="D301" s="58"/>
      <c r="E301" s="59">
        <f t="shared" si="21"/>
        <v>0</v>
      </c>
      <c r="F301" s="60"/>
      <c r="G301" s="61"/>
      <c r="H301" s="61"/>
      <c r="I301" s="62"/>
      <c r="J301" s="63" t="str">
        <f t="shared" si="2"/>
        <v> </v>
      </c>
      <c r="K301" s="64" t="str">
        <f t="shared" si="3"/>
        <v> </v>
      </c>
      <c r="L301" s="64" t="str">
        <f t="shared" si="4"/>
        <v> </v>
      </c>
      <c r="M301" s="64">
        <f t="shared" si="5"/>
        <v>0</v>
      </c>
      <c r="N301" s="65" t="str">
        <f t="shared" si="6"/>
        <v> </v>
      </c>
      <c r="O301" s="65" t="str">
        <f t="shared" si="7"/>
        <v> </v>
      </c>
      <c r="P301" s="66" t="str">
        <f t="shared" si="22"/>
        <v> </v>
      </c>
      <c r="Q301" s="63" t="str">
        <f t="shared" si="9"/>
        <v>#VALUE!</v>
      </c>
      <c r="R301" s="67" t="str">
        <f t="shared" si="10"/>
        <v>#VALUE!</v>
      </c>
      <c r="S301" s="94" t="str">
        <f t="shared" si="11"/>
        <v>#VALUE!</v>
      </c>
      <c r="T301" s="69" t="str">
        <f t="shared" si="12"/>
        <v>donnée(s) manquante(s)</v>
      </c>
      <c r="U301" s="70" t="str">
        <f t="shared" si="13"/>
        <v>donnée(s) manquante(s)</v>
      </c>
      <c r="V301" s="65" t="str">
        <f>IF(ISBLANK(H301)," ",IF(H301&lt;=Scenario!$C$3,0,IF(H301&lt;=Scenario!$C$5,1,IF(H301&lt;=Scenario!$C$6,2,IF(H301&lt;=Scenario!$C$7,3,IF(H301&lt;=Scenario!$C$8,4,5))))))</f>
        <v> </v>
      </c>
      <c r="W301" s="103" t="str">
        <f>IF(ISBLANK(I301)," ",IF(I301&lt;=Scenario!$G$3,0,IF(I301&lt;=Scenario!$G$5,1,2)))</f>
        <v> </v>
      </c>
      <c r="X301" s="71" t="str">
        <f>IF(ISBLANK(F301)," ",IF(F301&lt;=Scenario!$O$3,0,IF(F301&lt;=Scenario!$O$5,1,IF(F301&lt;=Scenario!$O$6,2,IF(F301&lt;=Scenario!$O$7,3,IF(F301&lt;=Scenario!$O$8,4,IF(F301&lt;=Scenario!$O$9,5,IF(F301&lt;=Scenario!$O$10,6,IF(F301&lt;=Scenario!$O$11,7,IF(F301&lt;=Scenario!$O$12,8,IF(F301&lt;=Scenario!$O$13,9,IF(F301&lt;=Scenario!$O$14,10,IF(F301&lt;=Scenario!$O$15,11,IF(F301&lt;=Scenario!$O$16,12,IF(F301&lt;=Scenario!$O$17,13,IF(F301&lt;=Scenario!$O$18,14,IF(F301&lt;=Scenario!$O$19,15,IF(F301&lt;=Scenario!$O$20,16,IF(F301&lt;=Scenario!$O$21,17,IF(F301&lt;=Scenario!$O$22,18,IF(F301&lt;=Scenario!$O$23,19,20)))))))))))))))))))))</f>
        <v> </v>
      </c>
      <c r="Y301" s="71" t="str">
        <f>IF(ISBLANK(C301)," ",IF(C301&lt;=Scenario!$AA$3,0,IF(C301&lt;=Scenario!$AA$5,1,IF(C301&lt;=Scenario!$AA$6,2,IF(C301&lt;=Scenario!$AA$7,3,IF(C301&lt;=Scenario!$AA$8,4,IF(C301&lt;=Scenario!$AA$9,5,IF(C301&lt;=Scenario!$AA$10,6,IF(C301&lt;=Scenario!$AA$11,7,IF(C301&lt;=Scenario!$AA$12,8,IF(C301&lt;=Scenario!$AA$13,9,IF(C301&lt;=Scenario!$AA$14,10,IF(C301&lt;=Scenario!$AA$15,11,IF(C301&lt;=Scenario!$AA$16,12,IF(C301&lt;=Scenario!$AA$17,13,IF(C301&lt;=Scenario!$AA$18,14,15))))))))))))))))</f>
        <v> </v>
      </c>
      <c r="Z301" s="75" t="str">
        <f t="shared" si="14"/>
        <v>#VALUE!</v>
      </c>
      <c r="AA301" s="75" t="str">
        <f t="shared" si="15"/>
        <v>#VALUE!</v>
      </c>
      <c r="AB301" s="95" t="str">
        <f t="shared" si="16"/>
        <v>#VALUE!</v>
      </c>
      <c r="AC301" s="69" t="str">
        <f t="shared" si="17"/>
        <v>missing data</v>
      </c>
      <c r="AD301" s="74" t="str">
        <f t="shared" si="18"/>
        <v>missing data</v>
      </c>
      <c r="AE301" s="75" t="str">
        <f t="shared" si="19"/>
        <v>#VALUE!</v>
      </c>
      <c r="AF301" s="75" t="str">
        <f t="shared" si="20"/>
        <v>#VALUE!</v>
      </c>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5.75" customHeight="1">
      <c r="A302" s="3" t="s">
        <v>1457</v>
      </c>
      <c r="B302" s="57"/>
      <c r="C302" s="58"/>
      <c r="D302" s="58"/>
      <c r="E302" s="59">
        <f t="shared" si="21"/>
        <v>0</v>
      </c>
      <c r="F302" s="60"/>
      <c r="G302" s="61"/>
      <c r="H302" s="61"/>
      <c r="I302" s="62"/>
      <c r="J302" s="63" t="str">
        <f t="shared" si="2"/>
        <v> </v>
      </c>
      <c r="K302" s="64" t="str">
        <f t="shared" si="3"/>
        <v> </v>
      </c>
      <c r="L302" s="64" t="str">
        <f t="shared" si="4"/>
        <v> </v>
      </c>
      <c r="M302" s="64">
        <f t="shared" si="5"/>
        <v>0</v>
      </c>
      <c r="N302" s="65" t="str">
        <f t="shared" si="6"/>
        <v> </v>
      </c>
      <c r="O302" s="65" t="str">
        <f t="shared" si="7"/>
        <v> </v>
      </c>
      <c r="P302" s="66" t="str">
        <f t="shared" si="22"/>
        <v> </v>
      </c>
      <c r="Q302" s="63" t="str">
        <f t="shared" si="9"/>
        <v>#VALUE!</v>
      </c>
      <c r="R302" s="67" t="str">
        <f t="shared" si="10"/>
        <v>#VALUE!</v>
      </c>
      <c r="S302" s="94" t="str">
        <f t="shared" si="11"/>
        <v>#VALUE!</v>
      </c>
      <c r="T302" s="69" t="str">
        <f t="shared" si="12"/>
        <v>donnée(s) manquante(s)</v>
      </c>
      <c r="U302" s="70" t="str">
        <f t="shared" si="13"/>
        <v>donnée(s) manquante(s)</v>
      </c>
      <c r="V302" s="65" t="str">
        <f>IF(ISBLANK(H302)," ",IF(H302&lt;=Scenario!$C$3,0,IF(H302&lt;=Scenario!$C$5,1,IF(H302&lt;=Scenario!$C$6,2,IF(H302&lt;=Scenario!$C$7,3,IF(H302&lt;=Scenario!$C$8,4,5))))))</f>
        <v> </v>
      </c>
      <c r="W302" s="103" t="str">
        <f>IF(ISBLANK(I302)," ",IF(I302&lt;=Scenario!$G$3,0,IF(I302&lt;=Scenario!$G$5,1,2)))</f>
        <v> </v>
      </c>
      <c r="X302" s="71" t="str">
        <f>IF(ISBLANK(F302)," ",IF(F302&lt;=Scenario!$O$3,0,IF(F302&lt;=Scenario!$O$5,1,IF(F302&lt;=Scenario!$O$6,2,IF(F302&lt;=Scenario!$O$7,3,IF(F302&lt;=Scenario!$O$8,4,IF(F302&lt;=Scenario!$O$9,5,IF(F302&lt;=Scenario!$O$10,6,IF(F302&lt;=Scenario!$O$11,7,IF(F302&lt;=Scenario!$O$12,8,IF(F302&lt;=Scenario!$O$13,9,IF(F302&lt;=Scenario!$O$14,10,IF(F302&lt;=Scenario!$O$15,11,IF(F302&lt;=Scenario!$O$16,12,IF(F302&lt;=Scenario!$O$17,13,IF(F302&lt;=Scenario!$O$18,14,IF(F302&lt;=Scenario!$O$19,15,IF(F302&lt;=Scenario!$O$20,16,IF(F302&lt;=Scenario!$O$21,17,IF(F302&lt;=Scenario!$O$22,18,IF(F302&lt;=Scenario!$O$23,19,20)))))))))))))))))))))</f>
        <v> </v>
      </c>
      <c r="Y302" s="71" t="str">
        <f>IF(ISBLANK(C302)," ",IF(C302&lt;=Scenario!$AA$3,0,IF(C302&lt;=Scenario!$AA$5,1,IF(C302&lt;=Scenario!$AA$6,2,IF(C302&lt;=Scenario!$AA$7,3,IF(C302&lt;=Scenario!$AA$8,4,IF(C302&lt;=Scenario!$AA$9,5,IF(C302&lt;=Scenario!$AA$10,6,IF(C302&lt;=Scenario!$AA$11,7,IF(C302&lt;=Scenario!$AA$12,8,IF(C302&lt;=Scenario!$AA$13,9,IF(C302&lt;=Scenario!$AA$14,10,IF(C302&lt;=Scenario!$AA$15,11,IF(C302&lt;=Scenario!$AA$16,12,IF(C302&lt;=Scenario!$AA$17,13,IF(C302&lt;=Scenario!$AA$18,14,15))))))))))))))))</f>
        <v> </v>
      </c>
      <c r="Z302" s="75" t="str">
        <f t="shared" si="14"/>
        <v>#VALUE!</v>
      </c>
      <c r="AA302" s="75" t="str">
        <f t="shared" si="15"/>
        <v>#VALUE!</v>
      </c>
      <c r="AB302" s="95" t="str">
        <f t="shared" si="16"/>
        <v>#VALUE!</v>
      </c>
      <c r="AC302" s="69" t="str">
        <f t="shared" si="17"/>
        <v>missing data</v>
      </c>
      <c r="AD302" s="74" t="str">
        <f t="shared" si="18"/>
        <v>missing data</v>
      </c>
      <c r="AE302" s="75" t="str">
        <f t="shared" si="19"/>
        <v>#VALUE!</v>
      </c>
      <c r="AF302" s="75" t="str">
        <f t="shared" si="20"/>
        <v>#VALUE!</v>
      </c>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5.75" customHeight="1">
      <c r="A303" s="3" t="s">
        <v>1458</v>
      </c>
      <c r="B303" s="57"/>
      <c r="C303" s="58"/>
      <c r="D303" s="58"/>
      <c r="E303" s="59">
        <f t="shared" si="21"/>
        <v>0</v>
      </c>
      <c r="F303" s="60"/>
      <c r="G303" s="61"/>
      <c r="H303" s="61"/>
      <c r="I303" s="62"/>
      <c r="J303" s="63" t="str">
        <f t="shared" si="2"/>
        <v> </v>
      </c>
      <c r="K303" s="64" t="str">
        <f t="shared" si="3"/>
        <v> </v>
      </c>
      <c r="L303" s="64" t="str">
        <f t="shared" si="4"/>
        <v> </v>
      </c>
      <c r="M303" s="64">
        <f t="shared" si="5"/>
        <v>0</v>
      </c>
      <c r="N303" s="65" t="str">
        <f t="shared" si="6"/>
        <v> </v>
      </c>
      <c r="O303" s="65" t="str">
        <f t="shared" si="7"/>
        <v> </v>
      </c>
      <c r="P303" s="66" t="str">
        <f t="shared" si="22"/>
        <v> </v>
      </c>
      <c r="Q303" s="63" t="str">
        <f t="shared" si="9"/>
        <v>#VALUE!</v>
      </c>
      <c r="R303" s="67" t="str">
        <f t="shared" si="10"/>
        <v>#VALUE!</v>
      </c>
      <c r="S303" s="94" t="str">
        <f t="shared" si="11"/>
        <v>#VALUE!</v>
      </c>
      <c r="T303" s="69" t="str">
        <f t="shared" si="12"/>
        <v>donnée(s) manquante(s)</v>
      </c>
      <c r="U303" s="70" t="str">
        <f t="shared" si="13"/>
        <v>donnée(s) manquante(s)</v>
      </c>
      <c r="V303" s="65" t="str">
        <f>IF(ISBLANK(H303)," ",IF(H303&lt;=Scenario!$C$3,0,IF(H303&lt;=Scenario!$C$5,1,IF(H303&lt;=Scenario!$C$6,2,IF(H303&lt;=Scenario!$C$7,3,IF(H303&lt;=Scenario!$C$8,4,5))))))</f>
        <v> </v>
      </c>
      <c r="W303" s="103" t="str">
        <f>IF(ISBLANK(I303)," ",IF(I303&lt;=Scenario!$G$3,0,IF(I303&lt;=Scenario!$G$5,1,2)))</f>
        <v> </v>
      </c>
      <c r="X303" s="71" t="str">
        <f>IF(ISBLANK(F303)," ",IF(F303&lt;=Scenario!$O$3,0,IF(F303&lt;=Scenario!$O$5,1,IF(F303&lt;=Scenario!$O$6,2,IF(F303&lt;=Scenario!$O$7,3,IF(F303&lt;=Scenario!$O$8,4,IF(F303&lt;=Scenario!$O$9,5,IF(F303&lt;=Scenario!$O$10,6,IF(F303&lt;=Scenario!$O$11,7,IF(F303&lt;=Scenario!$O$12,8,IF(F303&lt;=Scenario!$O$13,9,IF(F303&lt;=Scenario!$O$14,10,IF(F303&lt;=Scenario!$O$15,11,IF(F303&lt;=Scenario!$O$16,12,IF(F303&lt;=Scenario!$O$17,13,IF(F303&lt;=Scenario!$O$18,14,IF(F303&lt;=Scenario!$O$19,15,IF(F303&lt;=Scenario!$O$20,16,IF(F303&lt;=Scenario!$O$21,17,IF(F303&lt;=Scenario!$O$22,18,IF(F303&lt;=Scenario!$O$23,19,20)))))))))))))))))))))</f>
        <v> </v>
      </c>
      <c r="Y303" s="71" t="str">
        <f>IF(ISBLANK(C303)," ",IF(C303&lt;=Scenario!$AA$3,0,IF(C303&lt;=Scenario!$AA$5,1,IF(C303&lt;=Scenario!$AA$6,2,IF(C303&lt;=Scenario!$AA$7,3,IF(C303&lt;=Scenario!$AA$8,4,IF(C303&lt;=Scenario!$AA$9,5,IF(C303&lt;=Scenario!$AA$10,6,IF(C303&lt;=Scenario!$AA$11,7,IF(C303&lt;=Scenario!$AA$12,8,IF(C303&lt;=Scenario!$AA$13,9,IF(C303&lt;=Scenario!$AA$14,10,IF(C303&lt;=Scenario!$AA$15,11,IF(C303&lt;=Scenario!$AA$16,12,IF(C303&lt;=Scenario!$AA$17,13,IF(C303&lt;=Scenario!$AA$18,14,15))))))))))))))))</f>
        <v> </v>
      </c>
      <c r="Z303" s="75" t="str">
        <f t="shared" si="14"/>
        <v>#VALUE!</v>
      </c>
      <c r="AA303" s="75" t="str">
        <f t="shared" si="15"/>
        <v>#VALUE!</v>
      </c>
      <c r="AB303" s="95" t="str">
        <f t="shared" si="16"/>
        <v>#VALUE!</v>
      </c>
      <c r="AC303" s="69" t="str">
        <f t="shared" si="17"/>
        <v>missing data</v>
      </c>
      <c r="AD303" s="74" t="str">
        <f t="shared" si="18"/>
        <v>missing data</v>
      </c>
      <c r="AE303" s="75" t="str">
        <f t="shared" si="19"/>
        <v>#VALUE!</v>
      </c>
      <c r="AF303" s="75" t="str">
        <f t="shared" si="20"/>
        <v>#VALUE!</v>
      </c>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5.75" customHeight="1">
      <c r="A304" s="3" t="s">
        <v>1459</v>
      </c>
      <c r="B304" s="57"/>
      <c r="C304" s="58"/>
      <c r="D304" s="58"/>
      <c r="E304" s="59">
        <f t="shared" si="21"/>
        <v>0</v>
      </c>
      <c r="F304" s="60"/>
      <c r="G304" s="61"/>
      <c r="H304" s="61"/>
      <c r="I304" s="62"/>
      <c r="J304" s="63" t="str">
        <f t="shared" si="2"/>
        <v> </v>
      </c>
      <c r="K304" s="64" t="str">
        <f t="shared" si="3"/>
        <v> </v>
      </c>
      <c r="L304" s="64" t="str">
        <f t="shared" si="4"/>
        <v> </v>
      </c>
      <c r="M304" s="64">
        <f t="shared" si="5"/>
        <v>0</v>
      </c>
      <c r="N304" s="65" t="str">
        <f t="shared" si="6"/>
        <v> </v>
      </c>
      <c r="O304" s="65" t="str">
        <f t="shared" si="7"/>
        <v> </v>
      </c>
      <c r="P304" s="66" t="str">
        <f t="shared" si="22"/>
        <v> </v>
      </c>
      <c r="Q304" s="63" t="str">
        <f t="shared" si="9"/>
        <v>#VALUE!</v>
      </c>
      <c r="R304" s="67" t="str">
        <f t="shared" si="10"/>
        <v>#VALUE!</v>
      </c>
      <c r="S304" s="94" t="str">
        <f t="shared" si="11"/>
        <v>#VALUE!</v>
      </c>
      <c r="T304" s="69" t="str">
        <f t="shared" si="12"/>
        <v>donnée(s) manquante(s)</v>
      </c>
      <c r="U304" s="70" t="str">
        <f t="shared" si="13"/>
        <v>donnée(s) manquante(s)</v>
      </c>
      <c r="V304" s="65" t="str">
        <f>IF(ISBLANK(H304)," ",IF(H304&lt;=Scenario!$C$3,0,IF(H304&lt;=Scenario!$C$5,1,IF(H304&lt;=Scenario!$C$6,2,IF(H304&lt;=Scenario!$C$7,3,IF(H304&lt;=Scenario!$C$8,4,5))))))</f>
        <v> </v>
      </c>
      <c r="W304" s="103" t="str">
        <f>IF(ISBLANK(I304)," ",IF(I304&lt;=Scenario!$G$3,0,IF(I304&lt;=Scenario!$G$5,1,2)))</f>
        <v> </v>
      </c>
      <c r="X304" s="71" t="str">
        <f>IF(ISBLANK(F304)," ",IF(F304&lt;=Scenario!$O$3,0,IF(F304&lt;=Scenario!$O$5,1,IF(F304&lt;=Scenario!$O$6,2,IF(F304&lt;=Scenario!$O$7,3,IF(F304&lt;=Scenario!$O$8,4,IF(F304&lt;=Scenario!$O$9,5,IF(F304&lt;=Scenario!$O$10,6,IF(F304&lt;=Scenario!$O$11,7,IF(F304&lt;=Scenario!$O$12,8,IF(F304&lt;=Scenario!$O$13,9,IF(F304&lt;=Scenario!$O$14,10,IF(F304&lt;=Scenario!$O$15,11,IF(F304&lt;=Scenario!$O$16,12,IF(F304&lt;=Scenario!$O$17,13,IF(F304&lt;=Scenario!$O$18,14,IF(F304&lt;=Scenario!$O$19,15,IF(F304&lt;=Scenario!$O$20,16,IF(F304&lt;=Scenario!$O$21,17,IF(F304&lt;=Scenario!$O$22,18,IF(F304&lt;=Scenario!$O$23,19,20)))))))))))))))))))))</f>
        <v> </v>
      </c>
      <c r="Y304" s="71" t="str">
        <f>IF(ISBLANK(C304)," ",IF(C304&lt;=Scenario!$AA$3,0,IF(C304&lt;=Scenario!$AA$5,1,IF(C304&lt;=Scenario!$AA$6,2,IF(C304&lt;=Scenario!$AA$7,3,IF(C304&lt;=Scenario!$AA$8,4,IF(C304&lt;=Scenario!$AA$9,5,IF(C304&lt;=Scenario!$AA$10,6,IF(C304&lt;=Scenario!$AA$11,7,IF(C304&lt;=Scenario!$AA$12,8,IF(C304&lt;=Scenario!$AA$13,9,IF(C304&lt;=Scenario!$AA$14,10,IF(C304&lt;=Scenario!$AA$15,11,IF(C304&lt;=Scenario!$AA$16,12,IF(C304&lt;=Scenario!$AA$17,13,IF(C304&lt;=Scenario!$AA$18,14,15))))))))))))))))</f>
        <v> </v>
      </c>
      <c r="Z304" s="75" t="str">
        <f t="shared" si="14"/>
        <v>#VALUE!</v>
      </c>
      <c r="AA304" s="75" t="str">
        <f t="shared" si="15"/>
        <v>#VALUE!</v>
      </c>
      <c r="AB304" s="95" t="str">
        <f t="shared" si="16"/>
        <v>#VALUE!</v>
      </c>
      <c r="AC304" s="69" t="str">
        <f t="shared" si="17"/>
        <v>missing data</v>
      </c>
      <c r="AD304" s="74" t="str">
        <f t="shared" si="18"/>
        <v>missing data</v>
      </c>
      <c r="AE304" s="75" t="str">
        <f t="shared" si="19"/>
        <v>#VALUE!</v>
      </c>
      <c r="AF304" s="75" t="str">
        <f t="shared" si="20"/>
        <v>#VALUE!</v>
      </c>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5.75" customHeight="1">
      <c r="A305" s="3" t="s">
        <v>1460</v>
      </c>
      <c r="B305" s="57"/>
      <c r="C305" s="58"/>
      <c r="D305" s="58"/>
      <c r="E305" s="59">
        <f t="shared" si="21"/>
        <v>0</v>
      </c>
      <c r="F305" s="60"/>
      <c r="G305" s="61"/>
      <c r="H305" s="61"/>
      <c r="I305" s="62"/>
      <c r="J305" s="63" t="str">
        <f t="shared" si="2"/>
        <v> </v>
      </c>
      <c r="K305" s="64" t="str">
        <f t="shared" si="3"/>
        <v> </v>
      </c>
      <c r="L305" s="64" t="str">
        <f t="shared" si="4"/>
        <v> </v>
      </c>
      <c r="M305" s="64">
        <f t="shared" si="5"/>
        <v>0</v>
      </c>
      <c r="N305" s="65" t="str">
        <f t="shared" si="6"/>
        <v> </v>
      </c>
      <c r="O305" s="65" t="str">
        <f t="shared" si="7"/>
        <v> </v>
      </c>
      <c r="P305" s="66" t="str">
        <f t="shared" si="22"/>
        <v> </v>
      </c>
      <c r="Q305" s="63" t="str">
        <f t="shared" si="9"/>
        <v>#VALUE!</v>
      </c>
      <c r="R305" s="67" t="str">
        <f t="shared" si="10"/>
        <v>#VALUE!</v>
      </c>
      <c r="S305" s="94" t="str">
        <f t="shared" si="11"/>
        <v>#VALUE!</v>
      </c>
      <c r="T305" s="69" t="str">
        <f t="shared" si="12"/>
        <v>donnée(s) manquante(s)</v>
      </c>
      <c r="U305" s="70" t="str">
        <f t="shared" si="13"/>
        <v>donnée(s) manquante(s)</v>
      </c>
      <c r="V305" s="65" t="str">
        <f>IF(ISBLANK(H305)," ",IF(H305&lt;=Scenario!$C$3,0,IF(H305&lt;=Scenario!$C$5,1,IF(H305&lt;=Scenario!$C$6,2,IF(H305&lt;=Scenario!$C$7,3,IF(H305&lt;=Scenario!$C$8,4,5))))))</f>
        <v> </v>
      </c>
      <c r="W305" s="103" t="str">
        <f>IF(ISBLANK(I305)," ",IF(I305&lt;=Scenario!$G$3,0,IF(I305&lt;=Scenario!$G$5,1,2)))</f>
        <v> </v>
      </c>
      <c r="X305" s="71" t="str">
        <f>IF(ISBLANK(F305)," ",IF(F305&lt;=Scenario!$O$3,0,IF(F305&lt;=Scenario!$O$5,1,IF(F305&lt;=Scenario!$O$6,2,IF(F305&lt;=Scenario!$O$7,3,IF(F305&lt;=Scenario!$O$8,4,IF(F305&lt;=Scenario!$O$9,5,IF(F305&lt;=Scenario!$O$10,6,IF(F305&lt;=Scenario!$O$11,7,IF(F305&lt;=Scenario!$O$12,8,IF(F305&lt;=Scenario!$O$13,9,IF(F305&lt;=Scenario!$O$14,10,IF(F305&lt;=Scenario!$O$15,11,IF(F305&lt;=Scenario!$O$16,12,IF(F305&lt;=Scenario!$O$17,13,IF(F305&lt;=Scenario!$O$18,14,IF(F305&lt;=Scenario!$O$19,15,IF(F305&lt;=Scenario!$O$20,16,IF(F305&lt;=Scenario!$O$21,17,IF(F305&lt;=Scenario!$O$22,18,IF(F305&lt;=Scenario!$O$23,19,20)))))))))))))))))))))</f>
        <v> </v>
      </c>
      <c r="Y305" s="71" t="str">
        <f>IF(ISBLANK(C305)," ",IF(C305&lt;=Scenario!$AA$3,0,IF(C305&lt;=Scenario!$AA$5,1,IF(C305&lt;=Scenario!$AA$6,2,IF(C305&lt;=Scenario!$AA$7,3,IF(C305&lt;=Scenario!$AA$8,4,IF(C305&lt;=Scenario!$AA$9,5,IF(C305&lt;=Scenario!$AA$10,6,IF(C305&lt;=Scenario!$AA$11,7,IF(C305&lt;=Scenario!$AA$12,8,IF(C305&lt;=Scenario!$AA$13,9,IF(C305&lt;=Scenario!$AA$14,10,IF(C305&lt;=Scenario!$AA$15,11,IF(C305&lt;=Scenario!$AA$16,12,IF(C305&lt;=Scenario!$AA$17,13,IF(C305&lt;=Scenario!$AA$18,14,15))))))))))))))))</f>
        <v> </v>
      </c>
      <c r="Z305" s="75" t="str">
        <f t="shared" si="14"/>
        <v>#VALUE!</v>
      </c>
      <c r="AA305" s="75" t="str">
        <f t="shared" si="15"/>
        <v>#VALUE!</v>
      </c>
      <c r="AB305" s="95" t="str">
        <f t="shared" si="16"/>
        <v>#VALUE!</v>
      </c>
      <c r="AC305" s="69" t="str">
        <f t="shared" si="17"/>
        <v>missing data</v>
      </c>
      <c r="AD305" s="74" t="str">
        <f t="shared" si="18"/>
        <v>missing data</v>
      </c>
      <c r="AE305" s="75" t="str">
        <f t="shared" si="19"/>
        <v>#VALUE!</v>
      </c>
      <c r="AF305" s="75" t="str">
        <f t="shared" si="20"/>
        <v>#VALUE!</v>
      </c>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5.75" customHeight="1">
      <c r="A306" s="3" t="s">
        <v>1461</v>
      </c>
      <c r="B306" s="57"/>
      <c r="C306" s="58"/>
      <c r="D306" s="58"/>
      <c r="E306" s="59">
        <f t="shared" si="21"/>
        <v>0</v>
      </c>
      <c r="F306" s="60"/>
      <c r="G306" s="61"/>
      <c r="H306" s="61"/>
      <c r="I306" s="62"/>
      <c r="J306" s="63" t="str">
        <f t="shared" si="2"/>
        <v> </v>
      </c>
      <c r="K306" s="64" t="str">
        <f t="shared" si="3"/>
        <v> </v>
      </c>
      <c r="L306" s="64" t="str">
        <f t="shared" si="4"/>
        <v> </v>
      </c>
      <c r="M306" s="64">
        <f t="shared" si="5"/>
        <v>0</v>
      </c>
      <c r="N306" s="65" t="str">
        <f t="shared" si="6"/>
        <v> </v>
      </c>
      <c r="O306" s="65" t="str">
        <f t="shared" si="7"/>
        <v> </v>
      </c>
      <c r="P306" s="66" t="str">
        <f t="shared" si="22"/>
        <v> </v>
      </c>
      <c r="Q306" s="63" t="str">
        <f t="shared" si="9"/>
        <v>#VALUE!</v>
      </c>
      <c r="R306" s="67" t="str">
        <f t="shared" si="10"/>
        <v>#VALUE!</v>
      </c>
      <c r="S306" s="94" t="str">
        <f t="shared" si="11"/>
        <v>#VALUE!</v>
      </c>
      <c r="T306" s="69" t="str">
        <f t="shared" si="12"/>
        <v>donnée(s) manquante(s)</v>
      </c>
      <c r="U306" s="70" t="str">
        <f t="shared" si="13"/>
        <v>donnée(s) manquante(s)</v>
      </c>
      <c r="V306" s="65" t="str">
        <f>IF(ISBLANK(H306)," ",IF(H306&lt;=Scenario!$C$3,0,IF(H306&lt;=Scenario!$C$5,1,IF(H306&lt;=Scenario!$C$6,2,IF(H306&lt;=Scenario!$C$7,3,IF(H306&lt;=Scenario!$C$8,4,5))))))</f>
        <v> </v>
      </c>
      <c r="W306" s="103" t="str">
        <f>IF(ISBLANK(I306)," ",IF(I306&lt;=Scenario!$G$3,0,IF(I306&lt;=Scenario!$G$5,1,2)))</f>
        <v> </v>
      </c>
      <c r="X306" s="71" t="str">
        <f>IF(ISBLANK(F306)," ",IF(F306&lt;=Scenario!$O$3,0,IF(F306&lt;=Scenario!$O$5,1,IF(F306&lt;=Scenario!$O$6,2,IF(F306&lt;=Scenario!$O$7,3,IF(F306&lt;=Scenario!$O$8,4,IF(F306&lt;=Scenario!$O$9,5,IF(F306&lt;=Scenario!$O$10,6,IF(F306&lt;=Scenario!$O$11,7,IF(F306&lt;=Scenario!$O$12,8,IF(F306&lt;=Scenario!$O$13,9,IF(F306&lt;=Scenario!$O$14,10,IF(F306&lt;=Scenario!$O$15,11,IF(F306&lt;=Scenario!$O$16,12,IF(F306&lt;=Scenario!$O$17,13,IF(F306&lt;=Scenario!$O$18,14,IF(F306&lt;=Scenario!$O$19,15,IF(F306&lt;=Scenario!$O$20,16,IF(F306&lt;=Scenario!$O$21,17,IF(F306&lt;=Scenario!$O$22,18,IF(F306&lt;=Scenario!$O$23,19,20)))))))))))))))))))))</f>
        <v> </v>
      </c>
      <c r="Y306" s="71" t="str">
        <f>IF(ISBLANK(C306)," ",IF(C306&lt;=Scenario!$AA$3,0,IF(C306&lt;=Scenario!$AA$5,1,IF(C306&lt;=Scenario!$AA$6,2,IF(C306&lt;=Scenario!$AA$7,3,IF(C306&lt;=Scenario!$AA$8,4,IF(C306&lt;=Scenario!$AA$9,5,IF(C306&lt;=Scenario!$AA$10,6,IF(C306&lt;=Scenario!$AA$11,7,IF(C306&lt;=Scenario!$AA$12,8,IF(C306&lt;=Scenario!$AA$13,9,IF(C306&lt;=Scenario!$AA$14,10,IF(C306&lt;=Scenario!$AA$15,11,IF(C306&lt;=Scenario!$AA$16,12,IF(C306&lt;=Scenario!$AA$17,13,IF(C306&lt;=Scenario!$AA$18,14,15))))))))))))))))</f>
        <v> </v>
      </c>
      <c r="Z306" s="75" t="str">
        <f t="shared" si="14"/>
        <v>#VALUE!</v>
      </c>
      <c r="AA306" s="75" t="str">
        <f t="shared" si="15"/>
        <v>#VALUE!</v>
      </c>
      <c r="AB306" s="95" t="str">
        <f t="shared" si="16"/>
        <v>#VALUE!</v>
      </c>
      <c r="AC306" s="69" t="str">
        <f t="shared" si="17"/>
        <v>missing data</v>
      </c>
      <c r="AD306" s="74" t="str">
        <f t="shared" si="18"/>
        <v>missing data</v>
      </c>
      <c r="AE306" s="75" t="str">
        <f t="shared" si="19"/>
        <v>#VALUE!</v>
      </c>
      <c r="AF306" s="75" t="str">
        <f t="shared" si="20"/>
        <v>#VALUE!</v>
      </c>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5.75" customHeight="1">
      <c r="A307" s="3" t="s">
        <v>1462</v>
      </c>
      <c r="B307" s="57"/>
      <c r="C307" s="58"/>
      <c r="D307" s="58"/>
      <c r="E307" s="59">
        <f t="shared" si="21"/>
        <v>0</v>
      </c>
      <c r="F307" s="60"/>
      <c r="G307" s="61"/>
      <c r="H307" s="61"/>
      <c r="I307" s="62"/>
      <c r="J307" s="63" t="str">
        <f t="shared" si="2"/>
        <v> </v>
      </c>
      <c r="K307" s="64" t="str">
        <f t="shared" si="3"/>
        <v> </v>
      </c>
      <c r="L307" s="64" t="str">
        <f t="shared" si="4"/>
        <v> </v>
      </c>
      <c r="M307" s="64">
        <f t="shared" si="5"/>
        <v>0</v>
      </c>
      <c r="N307" s="65" t="str">
        <f t="shared" si="6"/>
        <v> </v>
      </c>
      <c r="O307" s="65" t="str">
        <f t="shared" si="7"/>
        <v> </v>
      </c>
      <c r="P307" s="66" t="str">
        <f t="shared" si="22"/>
        <v> </v>
      </c>
      <c r="Q307" s="63" t="str">
        <f t="shared" si="9"/>
        <v>#VALUE!</v>
      </c>
      <c r="R307" s="67" t="str">
        <f t="shared" si="10"/>
        <v>#VALUE!</v>
      </c>
      <c r="S307" s="94" t="str">
        <f t="shared" si="11"/>
        <v>#VALUE!</v>
      </c>
      <c r="T307" s="69" t="str">
        <f t="shared" si="12"/>
        <v>donnée(s) manquante(s)</v>
      </c>
      <c r="U307" s="70" t="str">
        <f t="shared" si="13"/>
        <v>donnée(s) manquante(s)</v>
      </c>
      <c r="V307" s="65" t="str">
        <f>IF(ISBLANK(H307)," ",IF(H307&lt;=Scenario!$C$3,0,IF(H307&lt;=Scenario!$C$5,1,IF(H307&lt;=Scenario!$C$6,2,IF(H307&lt;=Scenario!$C$7,3,IF(H307&lt;=Scenario!$C$8,4,5))))))</f>
        <v> </v>
      </c>
      <c r="W307" s="103" t="str">
        <f>IF(ISBLANK(I307)," ",IF(I307&lt;=Scenario!$G$3,0,IF(I307&lt;=Scenario!$G$5,1,2)))</f>
        <v> </v>
      </c>
      <c r="X307" s="71" t="str">
        <f>IF(ISBLANK(F307)," ",IF(F307&lt;=Scenario!$O$3,0,IF(F307&lt;=Scenario!$O$5,1,IF(F307&lt;=Scenario!$O$6,2,IF(F307&lt;=Scenario!$O$7,3,IF(F307&lt;=Scenario!$O$8,4,IF(F307&lt;=Scenario!$O$9,5,IF(F307&lt;=Scenario!$O$10,6,IF(F307&lt;=Scenario!$O$11,7,IF(F307&lt;=Scenario!$O$12,8,IF(F307&lt;=Scenario!$O$13,9,IF(F307&lt;=Scenario!$O$14,10,IF(F307&lt;=Scenario!$O$15,11,IF(F307&lt;=Scenario!$O$16,12,IF(F307&lt;=Scenario!$O$17,13,IF(F307&lt;=Scenario!$O$18,14,IF(F307&lt;=Scenario!$O$19,15,IF(F307&lt;=Scenario!$O$20,16,IF(F307&lt;=Scenario!$O$21,17,IF(F307&lt;=Scenario!$O$22,18,IF(F307&lt;=Scenario!$O$23,19,20)))))))))))))))))))))</f>
        <v> </v>
      </c>
      <c r="Y307" s="71" t="str">
        <f>IF(ISBLANK(C307)," ",IF(C307&lt;=Scenario!$AA$3,0,IF(C307&lt;=Scenario!$AA$5,1,IF(C307&lt;=Scenario!$AA$6,2,IF(C307&lt;=Scenario!$AA$7,3,IF(C307&lt;=Scenario!$AA$8,4,IF(C307&lt;=Scenario!$AA$9,5,IF(C307&lt;=Scenario!$AA$10,6,IF(C307&lt;=Scenario!$AA$11,7,IF(C307&lt;=Scenario!$AA$12,8,IF(C307&lt;=Scenario!$AA$13,9,IF(C307&lt;=Scenario!$AA$14,10,IF(C307&lt;=Scenario!$AA$15,11,IF(C307&lt;=Scenario!$AA$16,12,IF(C307&lt;=Scenario!$AA$17,13,IF(C307&lt;=Scenario!$AA$18,14,15))))))))))))))))</f>
        <v> </v>
      </c>
      <c r="Z307" s="75" t="str">
        <f t="shared" si="14"/>
        <v>#VALUE!</v>
      </c>
      <c r="AA307" s="75" t="str">
        <f t="shared" si="15"/>
        <v>#VALUE!</v>
      </c>
      <c r="AB307" s="95" t="str">
        <f t="shared" si="16"/>
        <v>#VALUE!</v>
      </c>
      <c r="AC307" s="69" t="str">
        <f t="shared" si="17"/>
        <v>missing data</v>
      </c>
      <c r="AD307" s="74" t="str">
        <f t="shared" si="18"/>
        <v>missing data</v>
      </c>
      <c r="AE307" s="75" t="str">
        <f t="shared" si="19"/>
        <v>#VALUE!</v>
      </c>
      <c r="AF307" s="75" t="str">
        <f t="shared" si="20"/>
        <v>#VALUE!</v>
      </c>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5.75" customHeight="1">
      <c r="A308" s="3" t="s">
        <v>1463</v>
      </c>
      <c r="B308" s="57"/>
      <c r="C308" s="58"/>
      <c r="D308" s="58"/>
      <c r="E308" s="59">
        <f t="shared" si="21"/>
        <v>0</v>
      </c>
      <c r="F308" s="60"/>
      <c r="G308" s="61"/>
      <c r="H308" s="61"/>
      <c r="I308" s="62"/>
      <c r="J308" s="63" t="str">
        <f t="shared" si="2"/>
        <v> </v>
      </c>
      <c r="K308" s="64" t="str">
        <f t="shared" si="3"/>
        <v> </v>
      </c>
      <c r="L308" s="64" t="str">
        <f t="shared" si="4"/>
        <v> </v>
      </c>
      <c r="M308" s="64">
        <f t="shared" si="5"/>
        <v>0</v>
      </c>
      <c r="N308" s="65" t="str">
        <f t="shared" si="6"/>
        <v> </v>
      </c>
      <c r="O308" s="65" t="str">
        <f t="shared" si="7"/>
        <v> </v>
      </c>
      <c r="P308" s="66" t="str">
        <f t="shared" si="22"/>
        <v> </v>
      </c>
      <c r="Q308" s="63" t="str">
        <f t="shared" si="9"/>
        <v>#VALUE!</v>
      </c>
      <c r="R308" s="67" t="str">
        <f t="shared" si="10"/>
        <v>#VALUE!</v>
      </c>
      <c r="S308" s="94" t="str">
        <f t="shared" si="11"/>
        <v>#VALUE!</v>
      </c>
      <c r="T308" s="69" t="str">
        <f t="shared" si="12"/>
        <v>donnée(s) manquante(s)</v>
      </c>
      <c r="U308" s="70" t="str">
        <f t="shared" si="13"/>
        <v>donnée(s) manquante(s)</v>
      </c>
      <c r="V308" s="65" t="str">
        <f>IF(ISBLANK(H308)," ",IF(H308&lt;=Scenario!$C$3,0,IF(H308&lt;=Scenario!$C$5,1,IF(H308&lt;=Scenario!$C$6,2,IF(H308&lt;=Scenario!$C$7,3,IF(H308&lt;=Scenario!$C$8,4,5))))))</f>
        <v> </v>
      </c>
      <c r="W308" s="103" t="str">
        <f>IF(ISBLANK(I308)," ",IF(I308&lt;=Scenario!$G$3,0,IF(I308&lt;=Scenario!$G$5,1,2)))</f>
        <v> </v>
      </c>
      <c r="X308" s="71" t="str">
        <f>IF(ISBLANK(F308)," ",IF(F308&lt;=Scenario!$O$3,0,IF(F308&lt;=Scenario!$O$5,1,IF(F308&lt;=Scenario!$O$6,2,IF(F308&lt;=Scenario!$O$7,3,IF(F308&lt;=Scenario!$O$8,4,IF(F308&lt;=Scenario!$O$9,5,IF(F308&lt;=Scenario!$O$10,6,IF(F308&lt;=Scenario!$O$11,7,IF(F308&lt;=Scenario!$O$12,8,IF(F308&lt;=Scenario!$O$13,9,IF(F308&lt;=Scenario!$O$14,10,IF(F308&lt;=Scenario!$O$15,11,IF(F308&lt;=Scenario!$O$16,12,IF(F308&lt;=Scenario!$O$17,13,IF(F308&lt;=Scenario!$O$18,14,IF(F308&lt;=Scenario!$O$19,15,IF(F308&lt;=Scenario!$O$20,16,IF(F308&lt;=Scenario!$O$21,17,IF(F308&lt;=Scenario!$O$22,18,IF(F308&lt;=Scenario!$O$23,19,20)))))))))))))))))))))</f>
        <v> </v>
      </c>
      <c r="Y308" s="71" t="str">
        <f>IF(ISBLANK(C308)," ",IF(C308&lt;=Scenario!$AA$3,0,IF(C308&lt;=Scenario!$AA$5,1,IF(C308&lt;=Scenario!$AA$6,2,IF(C308&lt;=Scenario!$AA$7,3,IF(C308&lt;=Scenario!$AA$8,4,IF(C308&lt;=Scenario!$AA$9,5,IF(C308&lt;=Scenario!$AA$10,6,IF(C308&lt;=Scenario!$AA$11,7,IF(C308&lt;=Scenario!$AA$12,8,IF(C308&lt;=Scenario!$AA$13,9,IF(C308&lt;=Scenario!$AA$14,10,IF(C308&lt;=Scenario!$AA$15,11,IF(C308&lt;=Scenario!$AA$16,12,IF(C308&lt;=Scenario!$AA$17,13,IF(C308&lt;=Scenario!$AA$18,14,15))))))))))))))))</f>
        <v> </v>
      </c>
      <c r="Z308" s="75" t="str">
        <f t="shared" si="14"/>
        <v>#VALUE!</v>
      </c>
      <c r="AA308" s="75" t="str">
        <f t="shared" si="15"/>
        <v>#VALUE!</v>
      </c>
      <c r="AB308" s="95" t="str">
        <f t="shared" si="16"/>
        <v>#VALUE!</v>
      </c>
      <c r="AC308" s="69" t="str">
        <f t="shared" si="17"/>
        <v>missing data</v>
      </c>
      <c r="AD308" s="74" t="str">
        <f t="shared" si="18"/>
        <v>missing data</v>
      </c>
      <c r="AE308" s="75" t="str">
        <f t="shared" si="19"/>
        <v>#VALUE!</v>
      </c>
      <c r="AF308" s="75" t="str">
        <f t="shared" si="20"/>
        <v>#VALUE!</v>
      </c>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5.75" customHeight="1">
      <c r="A309" s="3" t="s">
        <v>1464</v>
      </c>
      <c r="B309" s="57"/>
      <c r="C309" s="58"/>
      <c r="D309" s="58"/>
      <c r="E309" s="59">
        <f t="shared" si="21"/>
        <v>0</v>
      </c>
      <c r="F309" s="60"/>
      <c r="G309" s="61"/>
      <c r="H309" s="61"/>
      <c r="I309" s="62"/>
      <c r="J309" s="63" t="str">
        <f t="shared" si="2"/>
        <v> </v>
      </c>
      <c r="K309" s="64" t="str">
        <f t="shared" si="3"/>
        <v> </v>
      </c>
      <c r="L309" s="64" t="str">
        <f t="shared" si="4"/>
        <v> </v>
      </c>
      <c r="M309" s="64">
        <f t="shared" si="5"/>
        <v>0</v>
      </c>
      <c r="N309" s="65" t="str">
        <f t="shared" si="6"/>
        <v> </v>
      </c>
      <c r="O309" s="65" t="str">
        <f t="shared" si="7"/>
        <v> </v>
      </c>
      <c r="P309" s="66" t="str">
        <f t="shared" si="22"/>
        <v> </v>
      </c>
      <c r="Q309" s="63" t="str">
        <f t="shared" si="9"/>
        <v>#VALUE!</v>
      </c>
      <c r="R309" s="67" t="str">
        <f t="shared" si="10"/>
        <v>#VALUE!</v>
      </c>
      <c r="S309" s="94" t="str">
        <f t="shared" si="11"/>
        <v>#VALUE!</v>
      </c>
      <c r="T309" s="69" t="str">
        <f t="shared" si="12"/>
        <v>donnée(s) manquante(s)</v>
      </c>
      <c r="U309" s="70" t="str">
        <f t="shared" si="13"/>
        <v>donnée(s) manquante(s)</v>
      </c>
      <c r="V309" s="65" t="str">
        <f>IF(ISBLANK(H309)," ",IF(H309&lt;=Scenario!$C$3,0,IF(H309&lt;=Scenario!$C$5,1,IF(H309&lt;=Scenario!$C$6,2,IF(H309&lt;=Scenario!$C$7,3,IF(H309&lt;=Scenario!$C$8,4,5))))))</f>
        <v> </v>
      </c>
      <c r="W309" s="103" t="str">
        <f>IF(ISBLANK(I309)," ",IF(I309&lt;=Scenario!$G$3,0,IF(I309&lt;=Scenario!$G$5,1,2)))</f>
        <v> </v>
      </c>
      <c r="X309" s="71" t="str">
        <f>IF(ISBLANK(F309)," ",IF(F309&lt;=Scenario!$O$3,0,IF(F309&lt;=Scenario!$O$5,1,IF(F309&lt;=Scenario!$O$6,2,IF(F309&lt;=Scenario!$O$7,3,IF(F309&lt;=Scenario!$O$8,4,IF(F309&lt;=Scenario!$O$9,5,IF(F309&lt;=Scenario!$O$10,6,IF(F309&lt;=Scenario!$O$11,7,IF(F309&lt;=Scenario!$O$12,8,IF(F309&lt;=Scenario!$O$13,9,IF(F309&lt;=Scenario!$O$14,10,IF(F309&lt;=Scenario!$O$15,11,IF(F309&lt;=Scenario!$O$16,12,IF(F309&lt;=Scenario!$O$17,13,IF(F309&lt;=Scenario!$O$18,14,IF(F309&lt;=Scenario!$O$19,15,IF(F309&lt;=Scenario!$O$20,16,IF(F309&lt;=Scenario!$O$21,17,IF(F309&lt;=Scenario!$O$22,18,IF(F309&lt;=Scenario!$O$23,19,20)))))))))))))))))))))</f>
        <v> </v>
      </c>
      <c r="Y309" s="71" t="str">
        <f>IF(ISBLANK(C309)," ",IF(C309&lt;=Scenario!$AA$3,0,IF(C309&lt;=Scenario!$AA$5,1,IF(C309&lt;=Scenario!$AA$6,2,IF(C309&lt;=Scenario!$AA$7,3,IF(C309&lt;=Scenario!$AA$8,4,IF(C309&lt;=Scenario!$AA$9,5,IF(C309&lt;=Scenario!$AA$10,6,IF(C309&lt;=Scenario!$AA$11,7,IF(C309&lt;=Scenario!$AA$12,8,IF(C309&lt;=Scenario!$AA$13,9,IF(C309&lt;=Scenario!$AA$14,10,IF(C309&lt;=Scenario!$AA$15,11,IF(C309&lt;=Scenario!$AA$16,12,IF(C309&lt;=Scenario!$AA$17,13,IF(C309&lt;=Scenario!$AA$18,14,15))))))))))))))))</f>
        <v> </v>
      </c>
      <c r="Z309" s="75" t="str">
        <f t="shared" si="14"/>
        <v>#VALUE!</v>
      </c>
      <c r="AA309" s="75" t="str">
        <f t="shared" si="15"/>
        <v>#VALUE!</v>
      </c>
      <c r="AB309" s="95" t="str">
        <f t="shared" si="16"/>
        <v>#VALUE!</v>
      </c>
      <c r="AC309" s="69" t="str">
        <f t="shared" si="17"/>
        <v>missing data</v>
      </c>
      <c r="AD309" s="74" t="str">
        <f t="shared" si="18"/>
        <v>missing data</v>
      </c>
      <c r="AE309" s="75" t="str">
        <f t="shared" si="19"/>
        <v>#VALUE!</v>
      </c>
      <c r="AF309" s="75" t="str">
        <f t="shared" si="20"/>
        <v>#VALUE!</v>
      </c>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5.75" customHeight="1">
      <c r="A310" s="3" t="s">
        <v>1465</v>
      </c>
      <c r="B310" s="57"/>
      <c r="C310" s="58"/>
      <c r="D310" s="58"/>
      <c r="E310" s="59">
        <f t="shared" si="21"/>
        <v>0</v>
      </c>
      <c r="F310" s="60"/>
      <c r="G310" s="61"/>
      <c r="H310" s="61"/>
      <c r="I310" s="62"/>
      <c r="J310" s="63" t="str">
        <f t="shared" si="2"/>
        <v> </v>
      </c>
      <c r="K310" s="64" t="str">
        <f t="shared" si="3"/>
        <v> </v>
      </c>
      <c r="L310" s="64" t="str">
        <f t="shared" si="4"/>
        <v> </v>
      </c>
      <c r="M310" s="64">
        <f t="shared" si="5"/>
        <v>0</v>
      </c>
      <c r="N310" s="65" t="str">
        <f t="shared" si="6"/>
        <v> </v>
      </c>
      <c r="O310" s="65" t="str">
        <f t="shared" si="7"/>
        <v> </v>
      </c>
      <c r="P310" s="66" t="str">
        <f t="shared" si="22"/>
        <v> </v>
      </c>
      <c r="Q310" s="63" t="str">
        <f t="shared" si="9"/>
        <v>#VALUE!</v>
      </c>
      <c r="R310" s="67" t="str">
        <f t="shared" si="10"/>
        <v>#VALUE!</v>
      </c>
      <c r="S310" s="94" t="str">
        <f t="shared" si="11"/>
        <v>#VALUE!</v>
      </c>
      <c r="T310" s="69" t="str">
        <f t="shared" si="12"/>
        <v>donnée(s) manquante(s)</v>
      </c>
      <c r="U310" s="70" t="str">
        <f t="shared" si="13"/>
        <v>donnée(s) manquante(s)</v>
      </c>
      <c r="V310" s="65" t="str">
        <f>IF(ISBLANK(H310)," ",IF(H310&lt;=Scenario!$C$3,0,IF(H310&lt;=Scenario!$C$5,1,IF(H310&lt;=Scenario!$C$6,2,IF(H310&lt;=Scenario!$C$7,3,IF(H310&lt;=Scenario!$C$8,4,5))))))</f>
        <v> </v>
      </c>
      <c r="W310" s="103" t="str">
        <f>IF(ISBLANK(I310)," ",IF(I310&lt;=Scenario!$G$3,0,IF(I310&lt;=Scenario!$G$5,1,2)))</f>
        <v> </v>
      </c>
      <c r="X310" s="71" t="str">
        <f>IF(ISBLANK(F310)," ",IF(F310&lt;=Scenario!$O$3,0,IF(F310&lt;=Scenario!$O$5,1,IF(F310&lt;=Scenario!$O$6,2,IF(F310&lt;=Scenario!$O$7,3,IF(F310&lt;=Scenario!$O$8,4,IF(F310&lt;=Scenario!$O$9,5,IF(F310&lt;=Scenario!$O$10,6,IF(F310&lt;=Scenario!$O$11,7,IF(F310&lt;=Scenario!$O$12,8,IF(F310&lt;=Scenario!$O$13,9,IF(F310&lt;=Scenario!$O$14,10,IF(F310&lt;=Scenario!$O$15,11,IF(F310&lt;=Scenario!$O$16,12,IF(F310&lt;=Scenario!$O$17,13,IF(F310&lt;=Scenario!$O$18,14,IF(F310&lt;=Scenario!$O$19,15,IF(F310&lt;=Scenario!$O$20,16,IF(F310&lt;=Scenario!$O$21,17,IF(F310&lt;=Scenario!$O$22,18,IF(F310&lt;=Scenario!$O$23,19,20)))))))))))))))))))))</f>
        <v> </v>
      </c>
      <c r="Y310" s="71" t="str">
        <f>IF(ISBLANK(C310)," ",IF(C310&lt;=Scenario!$AA$3,0,IF(C310&lt;=Scenario!$AA$5,1,IF(C310&lt;=Scenario!$AA$6,2,IF(C310&lt;=Scenario!$AA$7,3,IF(C310&lt;=Scenario!$AA$8,4,IF(C310&lt;=Scenario!$AA$9,5,IF(C310&lt;=Scenario!$AA$10,6,IF(C310&lt;=Scenario!$AA$11,7,IF(C310&lt;=Scenario!$AA$12,8,IF(C310&lt;=Scenario!$AA$13,9,IF(C310&lt;=Scenario!$AA$14,10,IF(C310&lt;=Scenario!$AA$15,11,IF(C310&lt;=Scenario!$AA$16,12,IF(C310&lt;=Scenario!$AA$17,13,IF(C310&lt;=Scenario!$AA$18,14,15))))))))))))))))</f>
        <v> </v>
      </c>
      <c r="Z310" s="75" t="str">
        <f t="shared" si="14"/>
        <v>#VALUE!</v>
      </c>
      <c r="AA310" s="75" t="str">
        <f t="shared" si="15"/>
        <v>#VALUE!</v>
      </c>
      <c r="AB310" s="95" t="str">
        <f t="shared" si="16"/>
        <v>#VALUE!</v>
      </c>
      <c r="AC310" s="69" t="str">
        <f t="shared" si="17"/>
        <v>missing data</v>
      </c>
      <c r="AD310" s="74" t="str">
        <f t="shared" si="18"/>
        <v>missing data</v>
      </c>
      <c r="AE310" s="75" t="str">
        <f t="shared" si="19"/>
        <v>#VALUE!</v>
      </c>
      <c r="AF310" s="75" t="str">
        <f t="shared" si="20"/>
        <v>#VALUE!</v>
      </c>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5.75" customHeight="1">
      <c r="A311" s="3" t="s">
        <v>1466</v>
      </c>
      <c r="B311" s="57"/>
      <c r="C311" s="58"/>
      <c r="D311" s="58"/>
      <c r="E311" s="59">
        <f t="shared" si="21"/>
        <v>0</v>
      </c>
      <c r="F311" s="60"/>
      <c r="G311" s="61"/>
      <c r="H311" s="61"/>
      <c r="I311" s="62"/>
      <c r="J311" s="63" t="str">
        <f t="shared" si="2"/>
        <v> </v>
      </c>
      <c r="K311" s="64" t="str">
        <f t="shared" si="3"/>
        <v> </v>
      </c>
      <c r="L311" s="64" t="str">
        <f t="shared" si="4"/>
        <v> </v>
      </c>
      <c r="M311" s="64">
        <f t="shared" si="5"/>
        <v>0</v>
      </c>
      <c r="N311" s="65" t="str">
        <f t="shared" si="6"/>
        <v> </v>
      </c>
      <c r="O311" s="65" t="str">
        <f t="shared" si="7"/>
        <v> </v>
      </c>
      <c r="P311" s="66" t="str">
        <f t="shared" si="22"/>
        <v> </v>
      </c>
      <c r="Q311" s="63" t="str">
        <f t="shared" si="9"/>
        <v>#VALUE!</v>
      </c>
      <c r="R311" s="67" t="str">
        <f t="shared" si="10"/>
        <v>#VALUE!</v>
      </c>
      <c r="S311" s="94" t="str">
        <f t="shared" si="11"/>
        <v>#VALUE!</v>
      </c>
      <c r="T311" s="69" t="str">
        <f t="shared" si="12"/>
        <v>donnée(s) manquante(s)</v>
      </c>
      <c r="U311" s="70" t="str">
        <f t="shared" si="13"/>
        <v>donnée(s) manquante(s)</v>
      </c>
      <c r="V311" s="65" t="str">
        <f>IF(ISBLANK(H311)," ",IF(H311&lt;=Scenario!$C$3,0,IF(H311&lt;=Scenario!$C$5,1,IF(H311&lt;=Scenario!$C$6,2,IF(H311&lt;=Scenario!$C$7,3,IF(H311&lt;=Scenario!$C$8,4,5))))))</f>
        <v> </v>
      </c>
      <c r="W311" s="103" t="str">
        <f>IF(ISBLANK(I311)," ",IF(I311&lt;=Scenario!$G$3,0,IF(I311&lt;=Scenario!$G$5,1,2)))</f>
        <v> </v>
      </c>
      <c r="X311" s="71" t="str">
        <f>IF(ISBLANK(F311)," ",IF(F311&lt;=Scenario!$O$3,0,IF(F311&lt;=Scenario!$O$5,1,IF(F311&lt;=Scenario!$O$6,2,IF(F311&lt;=Scenario!$O$7,3,IF(F311&lt;=Scenario!$O$8,4,IF(F311&lt;=Scenario!$O$9,5,IF(F311&lt;=Scenario!$O$10,6,IF(F311&lt;=Scenario!$O$11,7,IF(F311&lt;=Scenario!$O$12,8,IF(F311&lt;=Scenario!$O$13,9,IF(F311&lt;=Scenario!$O$14,10,IF(F311&lt;=Scenario!$O$15,11,IF(F311&lt;=Scenario!$O$16,12,IF(F311&lt;=Scenario!$O$17,13,IF(F311&lt;=Scenario!$O$18,14,IF(F311&lt;=Scenario!$O$19,15,IF(F311&lt;=Scenario!$O$20,16,IF(F311&lt;=Scenario!$O$21,17,IF(F311&lt;=Scenario!$O$22,18,IF(F311&lt;=Scenario!$O$23,19,20)))))))))))))))))))))</f>
        <v> </v>
      </c>
      <c r="Y311" s="71" t="str">
        <f>IF(ISBLANK(C311)," ",IF(C311&lt;=Scenario!$AA$3,0,IF(C311&lt;=Scenario!$AA$5,1,IF(C311&lt;=Scenario!$AA$6,2,IF(C311&lt;=Scenario!$AA$7,3,IF(C311&lt;=Scenario!$AA$8,4,IF(C311&lt;=Scenario!$AA$9,5,IF(C311&lt;=Scenario!$AA$10,6,IF(C311&lt;=Scenario!$AA$11,7,IF(C311&lt;=Scenario!$AA$12,8,IF(C311&lt;=Scenario!$AA$13,9,IF(C311&lt;=Scenario!$AA$14,10,IF(C311&lt;=Scenario!$AA$15,11,IF(C311&lt;=Scenario!$AA$16,12,IF(C311&lt;=Scenario!$AA$17,13,IF(C311&lt;=Scenario!$AA$18,14,15))))))))))))))))</f>
        <v> </v>
      </c>
      <c r="Z311" s="75" t="str">
        <f t="shared" si="14"/>
        <v>#VALUE!</v>
      </c>
      <c r="AA311" s="75" t="str">
        <f t="shared" si="15"/>
        <v>#VALUE!</v>
      </c>
      <c r="AB311" s="95" t="str">
        <f t="shared" si="16"/>
        <v>#VALUE!</v>
      </c>
      <c r="AC311" s="69" t="str">
        <f t="shared" si="17"/>
        <v>missing data</v>
      </c>
      <c r="AD311" s="74" t="str">
        <f t="shared" si="18"/>
        <v>missing data</v>
      </c>
      <c r="AE311" s="75" t="str">
        <f t="shared" si="19"/>
        <v>#VALUE!</v>
      </c>
      <c r="AF311" s="75" t="str">
        <f t="shared" si="20"/>
        <v>#VALUE!</v>
      </c>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5.75" customHeight="1">
      <c r="A312" s="3" t="s">
        <v>1467</v>
      </c>
      <c r="B312" s="57"/>
      <c r="C312" s="58"/>
      <c r="D312" s="58"/>
      <c r="E312" s="59">
        <f t="shared" si="21"/>
        <v>0</v>
      </c>
      <c r="F312" s="60"/>
      <c r="G312" s="61"/>
      <c r="H312" s="61"/>
      <c r="I312" s="62"/>
      <c r="J312" s="63" t="str">
        <f t="shared" si="2"/>
        <v> </v>
      </c>
      <c r="K312" s="64" t="str">
        <f t="shared" si="3"/>
        <v> </v>
      </c>
      <c r="L312" s="64" t="str">
        <f t="shared" si="4"/>
        <v> </v>
      </c>
      <c r="M312" s="64">
        <f t="shared" si="5"/>
        <v>0</v>
      </c>
      <c r="N312" s="65" t="str">
        <f t="shared" si="6"/>
        <v> </v>
      </c>
      <c r="O312" s="65" t="str">
        <f t="shared" si="7"/>
        <v> </v>
      </c>
      <c r="P312" s="66" t="str">
        <f t="shared" si="22"/>
        <v> </v>
      </c>
      <c r="Q312" s="63" t="str">
        <f t="shared" si="9"/>
        <v>#VALUE!</v>
      </c>
      <c r="R312" s="67" t="str">
        <f t="shared" si="10"/>
        <v>#VALUE!</v>
      </c>
      <c r="S312" s="94" t="str">
        <f t="shared" si="11"/>
        <v>#VALUE!</v>
      </c>
      <c r="T312" s="69" t="str">
        <f t="shared" si="12"/>
        <v>donnée(s) manquante(s)</v>
      </c>
      <c r="U312" s="70" t="str">
        <f t="shared" si="13"/>
        <v>donnée(s) manquante(s)</v>
      </c>
      <c r="V312" s="65" t="str">
        <f>IF(ISBLANK(H312)," ",IF(H312&lt;=Scenario!$C$3,0,IF(H312&lt;=Scenario!$C$5,1,IF(H312&lt;=Scenario!$C$6,2,IF(H312&lt;=Scenario!$C$7,3,IF(H312&lt;=Scenario!$C$8,4,5))))))</f>
        <v> </v>
      </c>
      <c r="W312" s="103" t="str">
        <f>IF(ISBLANK(I312)," ",IF(I312&lt;=Scenario!$G$3,0,IF(I312&lt;=Scenario!$G$5,1,2)))</f>
        <v> </v>
      </c>
      <c r="X312" s="71" t="str">
        <f>IF(ISBLANK(F312)," ",IF(F312&lt;=Scenario!$O$3,0,IF(F312&lt;=Scenario!$O$5,1,IF(F312&lt;=Scenario!$O$6,2,IF(F312&lt;=Scenario!$O$7,3,IF(F312&lt;=Scenario!$O$8,4,IF(F312&lt;=Scenario!$O$9,5,IF(F312&lt;=Scenario!$O$10,6,IF(F312&lt;=Scenario!$O$11,7,IF(F312&lt;=Scenario!$O$12,8,IF(F312&lt;=Scenario!$O$13,9,IF(F312&lt;=Scenario!$O$14,10,IF(F312&lt;=Scenario!$O$15,11,IF(F312&lt;=Scenario!$O$16,12,IF(F312&lt;=Scenario!$O$17,13,IF(F312&lt;=Scenario!$O$18,14,IF(F312&lt;=Scenario!$O$19,15,IF(F312&lt;=Scenario!$O$20,16,IF(F312&lt;=Scenario!$O$21,17,IF(F312&lt;=Scenario!$O$22,18,IF(F312&lt;=Scenario!$O$23,19,20)))))))))))))))))))))</f>
        <v> </v>
      </c>
      <c r="Y312" s="71" t="str">
        <f>IF(ISBLANK(C312)," ",IF(C312&lt;=Scenario!$AA$3,0,IF(C312&lt;=Scenario!$AA$5,1,IF(C312&lt;=Scenario!$AA$6,2,IF(C312&lt;=Scenario!$AA$7,3,IF(C312&lt;=Scenario!$AA$8,4,IF(C312&lt;=Scenario!$AA$9,5,IF(C312&lt;=Scenario!$AA$10,6,IF(C312&lt;=Scenario!$AA$11,7,IF(C312&lt;=Scenario!$AA$12,8,IF(C312&lt;=Scenario!$AA$13,9,IF(C312&lt;=Scenario!$AA$14,10,IF(C312&lt;=Scenario!$AA$15,11,IF(C312&lt;=Scenario!$AA$16,12,IF(C312&lt;=Scenario!$AA$17,13,IF(C312&lt;=Scenario!$AA$18,14,15))))))))))))))))</f>
        <v> </v>
      </c>
      <c r="Z312" s="75" t="str">
        <f t="shared" si="14"/>
        <v>#VALUE!</v>
      </c>
      <c r="AA312" s="75" t="str">
        <f t="shared" si="15"/>
        <v>#VALUE!</v>
      </c>
      <c r="AB312" s="95" t="str">
        <f t="shared" si="16"/>
        <v>#VALUE!</v>
      </c>
      <c r="AC312" s="69" t="str">
        <f t="shared" si="17"/>
        <v>missing data</v>
      </c>
      <c r="AD312" s="74" t="str">
        <f t="shared" si="18"/>
        <v>missing data</v>
      </c>
      <c r="AE312" s="75" t="str">
        <f t="shared" si="19"/>
        <v>#VALUE!</v>
      </c>
      <c r="AF312" s="75" t="str">
        <f t="shared" si="20"/>
        <v>#VALUE!</v>
      </c>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5.75" customHeight="1">
      <c r="A313" s="3" t="s">
        <v>1468</v>
      </c>
      <c r="B313" s="57"/>
      <c r="C313" s="58"/>
      <c r="D313" s="58"/>
      <c r="E313" s="59">
        <f t="shared" si="21"/>
        <v>0</v>
      </c>
      <c r="F313" s="60"/>
      <c r="G313" s="61"/>
      <c r="H313" s="61"/>
      <c r="I313" s="62"/>
      <c r="J313" s="63" t="str">
        <f t="shared" si="2"/>
        <v> </v>
      </c>
      <c r="K313" s="64" t="str">
        <f t="shared" si="3"/>
        <v> </v>
      </c>
      <c r="L313" s="64" t="str">
        <f t="shared" si="4"/>
        <v> </v>
      </c>
      <c r="M313" s="64">
        <f t="shared" si="5"/>
        <v>0</v>
      </c>
      <c r="N313" s="65" t="str">
        <f t="shared" si="6"/>
        <v> </v>
      </c>
      <c r="O313" s="65" t="str">
        <f t="shared" si="7"/>
        <v> </v>
      </c>
      <c r="P313" s="66" t="str">
        <f t="shared" si="22"/>
        <v> </v>
      </c>
      <c r="Q313" s="63" t="str">
        <f t="shared" si="9"/>
        <v>#VALUE!</v>
      </c>
      <c r="R313" s="67" t="str">
        <f t="shared" si="10"/>
        <v>#VALUE!</v>
      </c>
      <c r="S313" s="94" t="str">
        <f t="shared" si="11"/>
        <v>#VALUE!</v>
      </c>
      <c r="T313" s="69" t="str">
        <f t="shared" si="12"/>
        <v>donnée(s) manquante(s)</v>
      </c>
      <c r="U313" s="70" t="str">
        <f t="shared" si="13"/>
        <v>donnée(s) manquante(s)</v>
      </c>
      <c r="V313" s="65" t="str">
        <f>IF(ISBLANK(H313)," ",IF(H313&lt;=Scenario!$C$3,0,IF(H313&lt;=Scenario!$C$5,1,IF(H313&lt;=Scenario!$C$6,2,IF(H313&lt;=Scenario!$C$7,3,IF(H313&lt;=Scenario!$C$8,4,5))))))</f>
        <v> </v>
      </c>
      <c r="W313" s="103" t="str">
        <f>IF(ISBLANK(I313)," ",IF(I313&lt;=Scenario!$G$3,0,IF(I313&lt;=Scenario!$G$5,1,2)))</f>
        <v> </v>
      </c>
      <c r="X313" s="71" t="str">
        <f>IF(ISBLANK(F313)," ",IF(F313&lt;=Scenario!$O$3,0,IF(F313&lt;=Scenario!$O$5,1,IF(F313&lt;=Scenario!$O$6,2,IF(F313&lt;=Scenario!$O$7,3,IF(F313&lt;=Scenario!$O$8,4,IF(F313&lt;=Scenario!$O$9,5,IF(F313&lt;=Scenario!$O$10,6,IF(F313&lt;=Scenario!$O$11,7,IF(F313&lt;=Scenario!$O$12,8,IF(F313&lt;=Scenario!$O$13,9,IF(F313&lt;=Scenario!$O$14,10,IF(F313&lt;=Scenario!$O$15,11,IF(F313&lt;=Scenario!$O$16,12,IF(F313&lt;=Scenario!$O$17,13,IF(F313&lt;=Scenario!$O$18,14,IF(F313&lt;=Scenario!$O$19,15,IF(F313&lt;=Scenario!$O$20,16,IF(F313&lt;=Scenario!$O$21,17,IF(F313&lt;=Scenario!$O$22,18,IF(F313&lt;=Scenario!$O$23,19,20)))))))))))))))))))))</f>
        <v> </v>
      </c>
      <c r="Y313" s="71" t="str">
        <f>IF(ISBLANK(C313)," ",IF(C313&lt;=Scenario!$AA$3,0,IF(C313&lt;=Scenario!$AA$5,1,IF(C313&lt;=Scenario!$AA$6,2,IF(C313&lt;=Scenario!$AA$7,3,IF(C313&lt;=Scenario!$AA$8,4,IF(C313&lt;=Scenario!$AA$9,5,IF(C313&lt;=Scenario!$AA$10,6,IF(C313&lt;=Scenario!$AA$11,7,IF(C313&lt;=Scenario!$AA$12,8,IF(C313&lt;=Scenario!$AA$13,9,IF(C313&lt;=Scenario!$AA$14,10,IF(C313&lt;=Scenario!$AA$15,11,IF(C313&lt;=Scenario!$AA$16,12,IF(C313&lt;=Scenario!$AA$17,13,IF(C313&lt;=Scenario!$AA$18,14,15))))))))))))))))</f>
        <v> </v>
      </c>
      <c r="Z313" s="75" t="str">
        <f t="shared" si="14"/>
        <v>#VALUE!</v>
      </c>
      <c r="AA313" s="75" t="str">
        <f t="shared" si="15"/>
        <v>#VALUE!</v>
      </c>
      <c r="AB313" s="95" t="str">
        <f t="shared" si="16"/>
        <v>#VALUE!</v>
      </c>
      <c r="AC313" s="69" t="str">
        <f t="shared" si="17"/>
        <v>missing data</v>
      </c>
      <c r="AD313" s="74" t="str">
        <f t="shared" si="18"/>
        <v>missing data</v>
      </c>
      <c r="AE313" s="75" t="str">
        <f t="shared" si="19"/>
        <v>#VALUE!</v>
      </c>
      <c r="AF313" s="75" t="str">
        <f t="shared" si="20"/>
        <v>#VALUE!</v>
      </c>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5.75" customHeight="1">
      <c r="A314" s="3" t="s">
        <v>1469</v>
      </c>
      <c r="B314" s="57"/>
      <c r="C314" s="58"/>
      <c r="D314" s="58"/>
      <c r="E314" s="59">
        <f t="shared" si="21"/>
        <v>0</v>
      </c>
      <c r="F314" s="60"/>
      <c r="G314" s="61"/>
      <c r="H314" s="61"/>
      <c r="I314" s="62"/>
      <c r="J314" s="63" t="str">
        <f t="shared" si="2"/>
        <v> </v>
      </c>
      <c r="K314" s="64" t="str">
        <f t="shared" si="3"/>
        <v> </v>
      </c>
      <c r="L314" s="64" t="str">
        <f t="shared" si="4"/>
        <v> </v>
      </c>
      <c r="M314" s="64">
        <f t="shared" si="5"/>
        <v>0</v>
      </c>
      <c r="N314" s="65" t="str">
        <f t="shared" si="6"/>
        <v> </v>
      </c>
      <c r="O314" s="65" t="str">
        <f t="shared" si="7"/>
        <v> </v>
      </c>
      <c r="P314" s="66" t="str">
        <f t="shared" si="22"/>
        <v> </v>
      </c>
      <c r="Q314" s="63" t="str">
        <f t="shared" si="9"/>
        <v>#VALUE!</v>
      </c>
      <c r="R314" s="67" t="str">
        <f t="shared" si="10"/>
        <v>#VALUE!</v>
      </c>
      <c r="S314" s="94" t="str">
        <f t="shared" si="11"/>
        <v>#VALUE!</v>
      </c>
      <c r="T314" s="69" t="str">
        <f t="shared" si="12"/>
        <v>donnée(s) manquante(s)</v>
      </c>
      <c r="U314" s="70" t="str">
        <f t="shared" si="13"/>
        <v>donnée(s) manquante(s)</v>
      </c>
      <c r="V314" s="65" t="str">
        <f>IF(ISBLANK(H314)," ",IF(H314&lt;=Scenario!$C$3,0,IF(H314&lt;=Scenario!$C$5,1,IF(H314&lt;=Scenario!$C$6,2,IF(H314&lt;=Scenario!$C$7,3,IF(H314&lt;=Scenario!$C$8,4,5))))))</f>
        <v> </v>
      </c>
      <c r="W314" s="103" t="str">
        <f>IF(ISBLANK(I314)," ",IF(I314&lt;=Scenario!$G$3,0,IF(I314&lt;=Scenario!$G$5,1,2)))</f>
        <v> </v>
      </c>
      <c r="X314" s="71" t="str">
        <f>IF(ISBLANK(F314)," ",IF(F314&lt;=Scenario!$O$3,0,IF(F314&lt;=Scenario!$O$5,1,IF(F314&lt;=Scenario!$O$6,2,IF(F314&lt;=Scenario!$O$7,3,IF(F314&lt;=Scenario!$O$8,4,IF(F314&lt;=Scenario!$O$9,5,IF(F314&lt;=Scenario!$O$10,6,IF(F314&lt;=Scenario!$O$11,7,IF(F314&lt;=Scenario!$O$12,8,IF(F314&lt;=Scenario!$O$13,9,IF(F314&lt;=Scenario!$O$14,10,IF(F314&lt;=Scenario!$O$15,11,IF(F314&lt;=Scenario!$O$16,12,IF(F314&lt;=Scenario!$O$17,13,IF(F314&lt;=Scenario!$O$18,14,IF(F314&lt;=Scenario!$O$19,15,IF(F314&lt;=Scenario!$O$20,16,IF(F314&lt;=Scenario!$O$21,17,IF(F314&lt;=Scenario!$O$22,18,IF(F314&lt;=Scenario!$O$23,19,20)))))))))))))))))))))</f>
        <v> </v>
      </c>
      <c r="Y314" s="71" t="str">
        <f>IF(ISBLANK(C314)," ",IF(C314&lt;=Scenario!$AA$3,0,IF(C314&lt;=Scenario!$AA$5,1,IF(C314&lt;=Scenario!$AA$6,2,IF(C314&lt;=Scenario!$AA$7,3,IF(C314&lt;=Scenario!$AA$8,4,IF(C314&lt;=Scenario!$AA$9,5,IF(C314&lt;=Scenario!$AA$10,6,IF(C314&lt;=Scenario!$AA$11,7,IF(C314&lt;=Scenario!$AA$12,8,IF(C314&lt;=Scenario!$AA$13,9,IF(C314&lt;=Scenario!$AA$14,10,IF(C314&lt;=Scenario!$AA$15,11,IF(C314&lt;=Scenario!$AA$16,12,IF(C314&lt;=Scenario!$AA$17,13,IF(C314&lt;=Scenario!$AA$18,14,15))))))))))))))))</f>
        <v> </v>
      </c>
      <c r="Z314" s="75" t="str">
        <f t="shared" si="14"/>
        <v>#VALUE!</v>
      </c>
      <c r="AA314" s="75" t="str">
        <f t="shared" si="15"/>
        <v>#VALUE!</v>
      </c>
      <c r="AB314" s="95" t="str">
        <f t="shared" si="16"/>
        <v>#VALUE!</v>
      </c>
      <c r="AC314" s="69" t="str">
        <f t="shared" si="17"/>
        <v>missing data</v>
      </c>
      <c r="AD314" s="74" t="str">
        <f t="shared" si="18"/>
        <v>missing data</v>
      </c>
      <c r="AE314" s="75" t="str">
        <f t="shared" si="19"/>
        <v>#VALUE!</v>
      </c>
      <c r="AF314" s="75" t="str">
        <f t="shared" si="20"/>
        <v>#VALUE!</v>
      </c>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5.75" customHeight="1">
      <c r="A315" s="3" t="s">
        <v>1470</v>
      </c>
      <c r="B315" s="57"/>
      <c r="C315" s="58"/>
      <c r="D315" s="58"/>
      <c r="E315" s="59">
        <f t="shared" si="21"/>
        <v>0</v>
      </c>
      <c r="F315" s="60"/>
      <c r="G315" s="61"/>
      <c r="H315" s="61"/>
      <c r="I315" s="62"/>
      <c r="J315" s="63" t="str">
        <f t="shared" si="2"/>
        <v> </v>
      </c>
      <c r="K315" s="64" t="str">
        <f t="shared" si="3"/>
        <v> </v>
      </c>
      <c r="L315" s="64" t="str">
        <f t="shared" si="4"/>
        <v> </v>
      </c>
      <c r="M315" s="64">
        <f t="shared" si="5"/>
        <v>0</v>
      </c>
      <c r="N315" s="65" t="str">
        <f t="shared" si="6"/>
        <v> </v>
      </c>
      <c r="O315" s="65" t="str">
        <f t="shared" si="7"/>
        <v> </v>
      </c>
      <c r="P315" s="66" t="str">
        <f t="shared" si="22"/>
        <v> </v>
      </c>
      <c r="Q315" s="63" t="str">
        <f t="shared" si="9"/>
        <v>#VALUE!</v>
      </c>
      <c r="R315" s="67" t="str">
        <f t="shared" si="10"/>
        <v>#VALUE!</v>
      </c>
      <c r="S315" s="94" t="str">
        <f t="shared" si="11"/>
        <v>#VALUE!</v>
      </c>
      <c r="T315" s="69" t="str">
        <f t="shared" si="12"/>
        <v>donnée(s) manquante(s)</v>
      </c>
      <c r="U315" s="70" t="str">
        <f t="shared" si="13"/>
        <v>donnée(s) manquante(s)</v>
      </c>
      <c r="V315" s="65" t="str">
        <f>IF(ISBLANK(H315)," ",IF(H315&lt;=Scenario!$C$3,0,IF(H315&lt;=Scenario!$C$5,1,IF(H315&lt;=Scenario!$C$6,2,IF(H315&lt;=Scenario!$C$7,3,IF(H315&lt;=Scenario!$C$8,4,5))))))</f>
        <v> </v>
      </c>
      <c r="W315" s="103" t="str">
        <f>IF(ISBLANK(I315)," ",IF(I315&lt;=Scenario!$G$3,0,IF(I315&lt;=Scenario!$G$5,1,2)))</f>
        <v> </v>
      </c>
      <c r="X315" s="71" t="str">
        <f>IF(ISBLANK(F315)," ",IF(F315&lt;=Scenario!$O$3,0,IF(F315&lt;=Scenario!$O$5,1,IF(F315&lt;=Scenario!$O$6,2,IF(F315&lt;=Scenario!$O$7,3,IF(F315&lt;=Scenario!$O$8,4,IF(F315&lt;=Scenario!$O$9,5,IF(F315&lt;=Scenario!$O$10,6,IF(F315&lt;=Scenario!$O$11,7,IF(F315&lt;=Scenario!$O$12,8,IF(F315&lt;=Scenario!$O$13,9,IF(F315&lt;=Scenario!$O$14,10,IF(F315&lt;=Scenario!$O$15,11,IF(F315&lt;=Scenario!$O$16,12,IF(F315&lt;=Scenario!$O$17,13,IF(F315&lt;=Scenario!$O$18,14,IF(F315&lt;=Scenario!$O$19,15,IF(F315&lt;=Scenario!$O$20,16,IF(F315&lt;=Scenario!$O$21,17,IF(F315&lt;=Scenario!$O$22,18,IF(F315&lt;=Scenario!$O$23,19,20)))))))))))))))))))))</f>
        <v> </v>
      </c>
      <c r="Y315" s="71" t="str">
        <f>IF(ISBLANK(C315)," ",IF(C315&lt;=Scenario!$AA$3,0,IF(C315&lt;=Scenario!$AA$5,1,IF(C315&lt;=Scenario!$AA$6,2,IF(C315&lt;=Scenario!$AA$7,3,IF(C315&lt;=Scenario!$AA$8,4,IF(C315&lt;=Scenario!$AA$9,5,IF(C315&lt;=Scenario!$AA$10,6,IF(C315&lt;=Scenario!$AA$11,7,IF(C315&lt;=Scenario!$AA$12,8,IF(C315&lt;=Scenario!$AA$13,9,IF(C315&lt;=Scenario!$AA$14,10,IF(C315&lt;=Scenario!$AA$15,11,IF(C315&lt;=Scenario!$AA$16,12,IF(C315&lt;=Scenario!$AA$17,13,IF(C315&lt;=Scenario!$AA$18,14,15))))))))))))))))</f>
        <v> </v>
      </c>
      <c r="Z315" s="75" t="str">
        <f t="shared" si="14"/>
        <v>#VALUE!</v>
      </c>
      <c r="AA315" s="75" t="str">
        <f t="shared" si="15"/>
        <v>#VALUE!</v>
      </c>
      <c r="AB315" s="95" t="str">
        <f t="shared" si="16"/>
        <v>#VALUE!</v>
      </c>
      <c r="AC315" s="69" t="str">
        <f t="shared" si="17"/>
        <v>missing data</v>
      </c>
      <c r="AD315" s="74" t="str">
        <f t="shared" si="18"/>
        <v>missing data</v>
      </c>
      <c r="AE315" s="75" t="str">
        <f t="shared" si="19"/>
        <v>#VALUE!</v>
      </c>
      <c r="AF315" s="75" t="str">
        <f t="shared" si="20"/>
        <v>#VALUE!</v>
      </c>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5.75" customHeight="1">
      <c r="A316" s="3" t="s">
        <v>1471</v>
      </c>
      <c r="B316" s="57"/>
      <c r="C316" s="58"/>
      <c r="D316" s="58"/>
      <c r="E316" s="59">
        <f t="shared" si="21"/>
        <v>0</v>
      </c>
      <c r="F316" s="60"/>
      <c r="G316" s="61"/>
      <c r="H316" s="61"/>
      <c r="I316" s="62"/>
      <c r="J316" s="63" t="str">
        <f t="shared" si="2"/>
        <v> </v>
      </c>
      <c r="K316" s="64" t="str">
        <f t="shared" si="3"/>
        <v> </v>
      </c>
      <c r="L316" s="64" t="str">
        <f t="shared" si="4"/>
        <v> </v>
      </c>
      <c r="M316" s="64">
        <f t="shared" si="5"/>
        <v>0</v>
      </c>
      <c r="N316" s="65" t="str">
        <f t="shared" si="6"/>
        <v> </v>
      </c>
      <c r="O316" s="65" t="str">
        <f t="shared" si="7"/>
        <v> </v>
      </c>
      <c r="P316" s="66" t="str">
        <f t="shared" si="22"/>
        <v> </v>
      </c>
      <c r="Q316" s="63" t="str">
        <f t="shared" si="9"/>
        <v>#VALUE!</v>
      </c>
      <c r="R316" s="67" t="str">
        <f t="shared" si="10"/>
        <v>#VALUE!</v>
      </c>
      <c r="S316" s="94" t="str">
        <f t="shared" si="11"/>
        <v>#VALUE!</v>
      </c>
      <c r="T316" s="69" t="str">
        <f t="shared" si="12"/>
        <v>donnée(s) manquante(s)</v>
      </c>
      <c r="U316" s="70" t="str">
        <f t="shared" si="13"/>
        <v>donnée(s) manquante(s)</v>
      </c>
      <c r="V316" s="65" t="str">
        <f>IF(ISBLANK(H316)," ",IF(H316&lt;=Scenario!$C$3,0,IF(H316&lt;=Scenario!$C$5,1,IF(H316&lt;=Scenario!$C$6,2,IF(H316&lt;=Scenario!$C$7,3,IF(H316&lt;=Scenario!$C$8,4,5))))))</f>
        <v> </v>
      </c>
      <c r="W316" s="103" t="str">
        <f>IF(ISBLANK(I316)," ",IF(I316&lt;=Scenario!$G$3,0,IF(I316&lt;=Scenario!$G$5,1,2)))</f>
        <v> </v>
      </c>
      <c r="X316" s="71" t="str">
        <f>IF(ISBLANK(F316)," ",IF(F316&lt;=Scenario!$O$3,0,IF(F316&lt;=Scenario!$O$5,1,IF(F316&lt;=Scenario!$O$6,2,IF(F316&lt;=Scenario!$O$7,3,IF(F316&lt;=Scenario!$O$8,4,IF(F316&lt;=Scenario!$O$9,5,IF(F316&lt;=Scenario!$O$10,6,IF(F316&lt;=Scenario!$O$11,7,IF(F316&lt;=Scenario!$O$12,8,IF(F316&lt;=Scenario!$O$13,9,IF(F316&lt;=Scenario!$O$14,10,IF(F316&lt;=Scenario!$O$15,11,IF(F316&lt;=Scenario!$O$16,12,IF(F316&lt;=Scenario!$O$17,13,IF(F316&lt;=Scenario!$O$18,14,IF(F316&lt;=Scenario!$O$19,15,IF(F316&lt;=Scenario!$O$20,16,IF(F316&lt;=Scenario!$O$21,17,IF(F316&lt;=Scenario!$O$22,18,IF(F316&lt;=Scenario!$O$23,19,20)))))))))))))))))))))</f>
        <v> </v>
      </c>
      <c r="Y316" s="71" t="str">
        <f>IF(ISBLANK(C316)," ",IF(C316&lt;=Scenario!$AA$3,0,IF(C316&lt;=Scenario!$AA$5,1,IF(C316&lt;=Scenario!$AA$6,2,IF(C316&lt;=Scenario!$AA$7,3,IF(C316&lt;=Scenario!$AA$8,4,IF(C316&lt;=Scenario!$AA$9,5,IF(C316&lt;=Scenario!$AA$10,6,IF(C316&lt;=Scenario!$AA$11,7,IF(C316&lt;=Scenario!$AA$12,8,IF(C316&lt;=Scenario!$AA$13,9,IF(C316&lt;=Scenario!$AA$14,10,IF(C316&lt;=Scenario!$AA$15,11,IF(C316&lt;=Scenario!$AA$16,12,IF(C316&lt;=Scenario!$AA$17,13,IF(C316&lt;=Scenario!$AA$18,14,15))))))))))))))))</f>
        <v> </v>
      </c>
      <c r="Z316" s="75" t="str">
        <f t="shared" si="14"/>
        <v>#VALUE!</v>
      </c>
      <c r="AA316" s="75" t="str">
        <f t="shared" si="15"/>
        <v>#VALUE!</v>
      </c>
      <c r="AB316" s="95" t="str">
        <f t="shared" si="16"/>
        <v>#VALUE!</v>
      </c>
      <c r="AC316" s="69" t="str">
        <f t="shared" si="17"/>
        <v>missing data</v>
      </c>
      <c r="AD316" s="74" t="str">
        <f t="shared" si="18"/>
        <v>missing data</v>
      </c>
      <c r="AE316" s="75" t="str">
        <f t="shared" si="19"/>
        <v>#VALUE!</v>
      </c>
      <c r="AF316" s="75" t="str">
        <f t="shared" si="20"/>
        <v>#VALUE!</v>
      </c>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5.75" customHeight="1">
      <c r="A317" s="3" t="s">
        <v>1472</v>
      </c>
      <c r="B317" s="57"/>
      <c r="C317" s="58"/>
      <c r="D317" s="58"/>
      <c r="E317" s="59">
        <f t="shared" si="21"/>
        <v>0</v>
      </c>
      <c r="F317" s="60"/>
      <c r="G317" s="61"/>
      <c r="H317" s="61"/>
      <c r="I317" s="62"/>
      <c r="J317" s="63" t="str">
        <f t="shared" si="2"/>
        <v> </v>
      </c>
      <c r="K317" s="64" t="str">
        <f t="shared" si="3"/>
        <v> </v>
      </c>
      <c r="L317" s="64" t="str">
        <f t="shared" si="4"/>
        <v> </v>
      </c>
      <c r="M317" s="64">
        <f t="shared" si="5"/>
        <v>0</v>
      </c>
      <c r="N317" s="65" t="str">
        <f t="shared" si="6"/>
        <v> </v>
      </c>
      <c r="O317" s="65" t="str">
        <f t="shared" si="7"/>
        <v> </v>
      </c>
      <c r="P317" s="66" t="str">
        <f t="shared" si="22"/>
        <v> </v>
      </c>
      <c r="Q317" s="63" t="str">
        <f t="shared" si="9"/>
        <v>#VALUE!</v>
      </c>
      <c r="R317" s="67" t="str">
        <f t="shared" si="10"/>
        <v>#VALUE!</v>
      </c>
      <c r="S317" s="94" t="str">
        <f t="shared" si="11"/>
        <v>#VALUE!</v>
      </c>
      <c r="T317" s="69" t="str">
        <f t="shared" si="12"/>
        <v>donnée(s) manquante(s)</v>
      </c>
      <c r="U317" s="70" t="str">
        <f t="shared" si="13"/>
        <v>donnée(s) manquante(s)</v>
      </c>
      <c r="V317" s="65" t="str">
        <f>IF(ISBLANK(H317)," ",IF(H317&lt;=Scenario!$C$3,0,IF(H317&lt;=Scenario!$C$5,1,IF(H317&lt;=Scenario!$C$6,2,IF(H317&lt;=Scenario!$C$7,3,IF(H317&lt;=Scenario!$C$8,4,5))))))</f>
        <v> </v>
      </c>
      <c r="W317" s="103" t="str">
        <f>IF(ISBLANK(I317)," ",IF(I317&lt;=Scenario!$G$3,0,IF(I317&lt;=Scenario!$G$5,1,2)))</f>
        <v> </v>
      </c>
      <c r="X317" s="71" t="str">
        <f>IF(ISBLANK(F317)," ",IF(F317&lt;=Scenario!$O$3,0,IF(F317&lt;=Scenario!$O$5,1,IF(F317&lt;=Scenario!$O$6,2,IF(F317&lt;=Scenario!$O$7,3,IF(F317&lt;=Scenario!$O$8,4,IF(F317&lt;=Scenario!$O$9,5,IF(F317&lt;=Scenario!$O$10,6,IF(F317&lt;=Scenario!$O$11,7,IF(F317&lt;=Scenario!$O$12,8,IF(F317&lt;=Scenario!$O$13,9,IF(F317&lt;=Scenario!$O$14,10,IF(F317&lt;=Scenario!$O$15,11,IF(F317&lt;=Scenario!$O$16,12,IF(F317&lt;=Scenario!$O$17,13,IF(F317&lt;=Scenario!$O$18,14,IF(F317&lt;=Scenario!$O$19,15,IF(F317&lt;=Scenario!$O$20,16,IF(F317&lt;=Scenario!$O$21,17,IF(F317&lt;=Scenario!$O$22,18,IF(F317&lt;=Scenario!$O$23,19,20)))))))))))))))))))))</f>
        <v> </v>
      </c>
      <c r="Y317" s="71" t="str">
        <f>IF(ISBLANK(C317)," ",IF(C317&lt;=Scenario!$AA$3,0,IF(C317&lt;=Scenario!$AA$5,1,IF(C317&lt;=Scenario!$AA$6,2,IF(C317&lt;=Scenario!$AA$7,3,IF(C317&lt;=Scenario!$AA$8,4,IF(C317&lt;=Scenario!$AA$9,5,IF(C317&lt;=Scenario!$AA$10,6,IF(C317&lt;=Scenario!$AA$11,7,IF(C317&lt;=Scenario!$AA$12,8,IF(C317&lt;=Scenario!$AA$13,9,IF(C317&lt;=Scenario!$AA$14,10,IF(C317&lt;=Scenario!$AA$15,11,IF(C317&lt;=Scenario!$AA$16,12,IF(C317&lt;=Scenario!$AA$17,13,IF(C317&lt;=Scenario!$AA$18,14,15))))))))))))))))</f>
        <v> </v>
      </c>
      <c r="Z317" s="75" t="str">
        <f t="shared" si="14"/>
        <v>#VALUE!</v>
      </c>
      <c r="AA317" s="75" t="str">
        <f t="shared" si="15"/>
        <v>#VALUE!</v>
      </c>
      <c r="AB317" s="95" t="str">
        <f t="shared" si="16"/>
        <v>#VALUE!</v>
      </c>
      <c r="AC317" s="69" t="str">
        <f t="shared" si="17"/>
        <v>missing data</v>
      </c>
      <c r="AD317" s="74" t="str">
        <f t="shared" si="18"/>
        <v>missing data</v>
      </c>
      <c r="AE317" s="75" t="str">
        <f t="shared" si="19"/>
        <v>#VALUE!</v>
      </c>
      <c r="AF317" s="75" t="str">
        <f t="shared" si="20"/>
        <v>#VALUE!</v>
      </c>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5.75" customHeight="1">
      <c r="A318" s="3" t="s">
        <v>1473</v>
      </c>
      <c r="B318" s="57"/>
      <c r="C318" s="58"/>
      <c r="D318" s="58"/>
      <c r="E318" s="59">
        <f t="shared" si="21"/>
        <v>0</v>
      </c>
      <c r="F318" s="60"/>
      <c r="G318" s="61"/>
      <c r="H318" s="61"/>
      <c r="I318" s="62"/>
      <c r="J318" s="63" t="str">
        <f t="shared" si="2"/>
        <v> </v>
      </c>
      <c r="K318" s="64" t="str">
        <f t="shared" si="3"/>
        <v> </v>
      </c>
      <c r="L318" s="64" t="str">
        <f t="shared" si="4"/>
        <v> </v>
      </c>
      <c r="M318" s="64">
        <f t="shared" si="5"/>
        <v>0</v>
      </c>
      <c r="N318" s="65" t="str">
        <f t="shared" si="6"/>
        <v> </v>
      </c>
      <c r="O318" s="65" t="str">
        <f t="shared" si="7"/>
        <v> </v>
      </c>
      <c r="P318" s="66" t="str">
        <f t="shared" si="22"/>
        <v> </v>
      </c>
      <c r="Q318" s="63" t="str">
        <f t="shared" si="9"/>
        <v>#VALUE!</v>
      </c>
      <c r="R318" s="67" t="str">
        <f t="shared" si="10"/>
        <v>#VALUE!</v>
      </c>
      <c r="S318" s="94" t="str">
        <f t="shared" si="11"/>
        <v>#VALUE!</v>
      </c>
      <c r="T318" s="69" t="str">
        <f t="shared" si="12"/>
        <v>donnée(s) manquante(s)</v>
      </c>
      <c r="U318" s="70" t="str">
        <f t="shared" si="13"/>
        <v>donnée(s) manquante(s)</v>
      </c>
      <c r="V318" s="65" t="str">
        <f>IF(ISBLANK(H318)," ",IF(H318&lt;=Scenario!$C$3,0,IF(H318&lt;=Scenario!$C$5,1,IF(H318&lt;=Scenario!$C$6,2,IF(H318&lt;=Scenario!$C$7,3,IF(H318&lt;=Scenario!$C$8,4,5))))))</f>
        <v> </v>
      </c>
      <c r="W318" s="103" t="str">
        <f>IF(ISBLANK(I318)," ",IF(I318&lt;=Scenario!$G$3,0,IF(I318&lt;=Scenario!$G$5,1,2)))</f>
        <v> </v>
      </c>
      <c r="X318" s="71" t="str">
        <f>IF(ISBLANK(F318)," ",IF(F318&lt;=Scenario!$O$3,0,IF(F318&lt;=Scenario!$O$5,1,IF(F318&lt;=Scenario!$O$6,2,IF(F318&lt;=Scenario!$O$7,3,IF(F318&lt;=Scenario!$O$8,4,IF(F318&lt;=Scenario!$O$9,5,IF(F318&lt;=Scenario!$O$10,6,IF(F318&lt;=Scenario!$O$11,7,IF(F318&lt;=Scenario!$O$12,8,IF(F318&lt;=Scenario!$O$13,9,IF(F318&lt;=Scenario!$O$14,10,IF(F318&lt;=Scenario!$O$15,11,IF(F318&lt;=Scenario!$O$16,12,IF(F318&lt;=Scenario!$O$17,13,IF(F318&lt;=Scenario!$O$18,14,IF(F318&lt;=Scenario!$O$19,15,IF(F318&lt;=Scenario!$O$20,16,IF(F318&lt;=Scenario!$O$21,17,IF(F318&lt;=Scenario!$O$22,18,IF(F318&lt;=Scenario!$O$23,19,20)))))))))))))))))))))</f>
        <v> </v>
      </c>
      <c r="Y318" s="71" t="str">
        <f>IF(ISBLANK(C318)," ",IF(C318&lt;=Scenario!$AA$3,0,IF(C318&lt;=Scenario!$AA$5,1,IF(C318&lt;=Scenario!$AA$6,2,IF(C318&lt;=Scenario!$AA$7,3,IF(C318&lt;=Scenario!$AA$8,4,IF(C318&lt;=Scenario!$AA$9,5,IF(C318&lt;=Scenario!$AA$10,6,IF(C318&lt;=Scenario!$AA$11,7,IF(C318&lt;=Scenario!$AA$12,8,IF(C318&lt;=Scenario!$AA$13,9,IF(C318&lt;=Scenario!$AA$14,10,IF(C318&lt;=Scenario!$AA$15,11,IF(C318&lt;=Scenario!$AA$16,12,IF(C318&lt;=Scenario!$AA$17,13,IF(C318&lt;=Scenario!$AA$18,14,15))))))))))))))))</f>
        <v> </v>
      </c>
      <c r="Z318" s="75" t="str">
        <f t="shared" si="14"/>
        <v>#VALUE!</v>
      </c>
      <c r="AA318" s="75" t="str">
        <f t="shared" si="15"/>
        <v>#VALUE!</v>
      </c>
      <c r="AB318" s="95" t="str">
        <f t="shared" si="16"/>
        <v>#VALUE!</v>
      </c>
      <c r="AC318" s="69" t="str">
        <f t="shared" si="17"/>
        <v>missing data</v>
      </c>
      <c r="AD318" s="74" t="str">
        <f t="shared" si="18"/>
        <v>missing data</v>
      </c>
      <c r="AE318" s="75" t="str">
        <f t="shared" si="19"/>
        <v>#VALUE!</v>
      </c>
      <c r="AF318" s="75" t="str">
        <f t="shared" si="20"/>
        <v>#VALUE!</v>
      </c>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5.75" customHeight="1">
      <c r="A319" s="3" t="s">
        <v>1474</v>
      </c>
      <c r="B319" s="57"/>
      <c r="C319" s="58"/>
      <c r="D319" s="58"/>
      <c r="E319" s="59">
        <f t="shared" si="21"/>
        <v>0</v>
      </c>
      <c r="F319" s="60"/>
      <c r="G319" s="61"/>
      <c r="H319" s="61"/>
      <c r="I319" s="62"/>
      <c r="J319" s="63" t="str">
        <f t="shared" si="2"/>
        <v> </v>
      </c>
      <c r="K319" s="64" t="str">
        <f t="shared" si="3"/>
        <v> </v>
      </c>
      <c r="L319" s="64" t="str">
        <f t="shared" si="4"/>
        <v> </v>
      </c>
      <c r="M319" s="64">
        <f t="shared" si="5"/>
        <v>0</v>
      </c>
      <c r="N319" s="65" t="str">
        <f t="shared" si="6"/>
        <v> </v>
      </c>
      <c r="O319" s="65" t="str">
        <f t="shared" si="7"/>
        <v> </v>
      </c>
      <c r="P319" s="66" t="str">
        <f t="shared" si="22"/>
        <v> </v>
      </c>
      <c r="Q319" s="63" t="str">
        <f t="shared" si="9"/>
        <v>#VALUE!</v>
      </c>
      <c r="R319" s="67" t="str">
        <f t="shared" si="10"/>
        <v>#VALUE!</v>
      </c>
      <c r="S319" s="94" t="str">
        <f t="shared" si="11"/>
        <v>#VALUE!</v>
      </c>
      <c r="T319" s="69" t="str">
        <f t="shared" si="12"/>
        <v>donnée(s) manquante(s)</v>
      </c>
      <c r="U319" s="70" t="str">
        <f t="shared" si="13"/>
        <v>donnée(s) manquante(s)</v>
      </c>
      <c r="V319" s="65" t="str">
        <f>IF(ISBLANK(H319)," ",IF(H319&lt;=Scenario!$C$3,0,IF(H319&lt;=Scenario!$C$5,1,IF(H319&lt;=Scenario!$C$6,2,IF(H319&lt;=Scenario!$C$7,3,IF(H319&lt;=Scenario!$C$8,4,5))))))</f>
        <v> </v>
      </c>
      <c r="W319" s="103" t="str">
        <f>IF(ISBLANK(I319)," ",IF(I319&lt;=Scenario!$G$3,0,IF(I319&lt;=Scenario!$G$5,1,2)))</f>
        <v> </v>
      </c>
      <c r="X319" s="71" t="str">
        <f>IF(ISBLANK(F319)," ",IF(F319&lt;=Scenario!$O$3,0,IF(F319&lt;=Scenario!$O$5,1,IF(F319&lt;=Scenario!$O$6,2,IF(F319&lt;=Scenario!$O$7,3,IF(F319&lt;=Scenario!$O$8,4,IF(F319&lt;=Scenario!$O$9,5,IF(F319&lt;=Scenario!$O$10,6,IF(F319&lt;=Scenario!$O$11,7,IF(F319&lt;=Scenario!$O$12,8,IF(F319&lt;=Scenario!$O$13,9,IF(F319&lt;=Scenario!$O$14,10,IF(F319&lt;=Scenario!$O$15,11,IF(F319&lt;=Scenario!$O$16,12,IF(F319&lt;=Scenario!$O$17,13,IF(F319&lt;=Scenario!$O$18,14,IF(F319&lt;=Scenario!$O$19,15,IF(F319&lt;=Scenario!$O$20,16,IF(F319&lt;=Scenario!$O$21,17,IF(F319&lt;=Scenario!$O$22,18,IF(F319&lt;=Scenario!$O$23,19,20)))))))))))))))))))))</f>
        <v> </v>
      </c>
      <c r="Y319" s="71" t="str">
        <f>IF(ISBLANK(C319)," ",IF(C319&lt;=Scenario!$AA$3,0,IF(C319&lt;=Scenario!$AA$5,1,IF(C319&lt;=Scenario!$AA$6,2,IF(C319&lt;=Scenario!$AA$7,3,IF(C319&lt;=Scenario!$AA$8,4,IF(C319&lt;=Scenario!$AA$9,5,IF(C319&lt;=Scenario!$AA$10,6,IF(C319&lt;=Scenario!$AA$11,7,IF(C319&lt;=Scenario!$AA$12,8,IF(C319&lt;=Scenario!$AA$13,9,IF(C319&lt;=Scenario!$AA$14,10,IF(C319&lt;=Scenario!$AA$15,11,IF(C319&lt;=Scenario!$AA$16,12,IF(C319&lt;=Scenario!$AA$17,13,IF(C319&lt;=Scenario!$AA$18,14,15))))))))))))))))</f>
        <v> </v>
      </c>
      <c r="Z319" s="75" t="str">
        <f t="shared" si="14"/>
        <v>#VALUE!</v>
      </c>
      <c r="AA319" s="75" t="str">
        <f t="shared" si="15"/>
        <v>#VALUE!</v>
      </c>
      <c r="AB319" s="95" t="str">
        <f t="shared" si="16"/>
        <v>#VALUE!</v>
      </c>
      <c r="AC319" s="69" t="str">
        <f t="shared" si="17"/>
        <v>missing data</v>
      </c>
      <c r="AD319" s="74" t="str">
        <f t="shared" si="18"/>
        <v>missing data</v>
      </c>
      <c r="AE319" s="75" t="str">
        <f t="shared" si="19"/>
        <v>#VALUE!</v>
      </c>
      <c r="AF319" s="75" t="str">
        <f t="shared" si="20"/>
        <v>#VALUE!</v>
      </c>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5.75" customHeight="1">
      <c r="A320" s="3" t="s">
        <v>1475</v>
      </c>
      <c r="B320" s="57"/>
      <c r="C320" s="58"/>
      <c r="D320" s="58"/>
      <c r="E320" s="59">
        <f t="shared" si="21"/>
        <v>0</v>
      </c>
      <c r="F320" s="60"/>
      <c r="G320" s="61"/>
      <c r="H320" s="61"/>
      <c r="I320" s="62"/>
      <c r="J320" s="63" t="str">
        <f t="shared" si="2"/>
        <v> </v>
      </c>
      <c r="K320" s="64" t="str">
        <f t="shared" si="3"/>
        <v> </v>
      </c>
      <c r="L320" s="64" t="str">
        <f t="shared" si="4"/>
        <v> </v>
      </c>
      <c r="M320" s="64">
        <f t="shared" si="5"/>
        <v>0</v>
      </c>
      <c r="N320" s="65" t="str">
        <f t="shared" si="6"/>
        <v> </v>
      </c>
      <c r="O320" s="65" t="str">
        <f t="shared" si="7"/>
        <v> </v>
      </c>
      <c r="P320" s="66" t="str">
        <f t="shared" si="22"/>
        <v> </v>
      </c>
      <c r="Q320" s="63" t="str">
        <f t="shared" si="9"/>
        <v>#VALUE!</v>
      </c>
      <c r="R320" s="67" t="str">
        <f t="shared" si="10"/>
        <v>#VALUE!</v>
      </c>
      <c r="S320" s="94" t="str">
        <f t="shared" si="11"/>
        <v>#VALUE!</v>
      </c>
      <c r="T320" s="69" t="str">
        <f t="shared" si="12"/>
        <v>donnée(s) manquante(s)</v>
      </c>
      <c r="U320" s="70" t="str">
        <f t="shared" si="13"/>
        <v>donnée(s) manquante(s)</v>
      </c>
      <c r="V320" s="65" t="str">
        <f>IF(ISBLANK(H320)," ",IF(H320&lt;=Scenario!$C$3,0,IF(H320&lt;=Scenario!$C$5,1,IF(H320&lt;=Scenario!$C$6,2,IF(H320&lt;=Scenario!$C$7,3,IF(H320&lt;=Scenario!$C$8,4,5))))))</f>
        <v> </v>
      </c>
      <c r="W320" s="103" t="str">
        <f>IF(ISBLANK(I320)," ",IF(I320&lt;=Scenario!$G$3,0,IF(I320&lt;=Scenario!$G$5,1,2)))</f>
        <v> </v>
      </c>
      <c r="X320" s="71" t="str">
        <f>IF(ISBLANK(F320)," ",IF(F320&lt;=Scenario!$O$3,0,IF(F320&lt;=Scenario!$O$5,1,IF(F320&lt;=Scenario!$O$6,2,IF(F320&lt;=Scenario!$O$7,3,IF(F320&lt;=Scenario!$O$8,4,IF(F320&lt;=Scenario!$O$9,5,IF(F320&lt;=Scenario!$O$10,6,IF(F320&lt;=Scenario!$O$11,7,IF(F320&lt;=Scenario!$O$12,8,IF(F320&lt;=Scenario!$O$13,9,IF(F320&lt;=Scenario!$O$14,10,IF(F320&lt;=Scenario!$O$15,11,IF(F320&lt;=Scenario!$O$16,12,IF(F320&lt;=Scenario!$O$17,13,IF(F320&lt;=Scenario!$O$18,14,IF(F320&lt;=Scenario!$O$19,15,IF(F320&lt;=Scenario!$O$20,16,IF(F320&lt;=Scenario!$O$21,17,IF(F320&lt;=Scenario!$O$22,18,IF(F320&lt;=Scenario!$O$23,19,20)))))))))))))))))))))</f>
        <v> </v>
      </c>
      <c r="Y320" s="71" t="str">
        <f>IF(ISBLANK(C320)," ",IF(C320&lt;=Scenario!$AA$3,0,IF(C320&lt;=Scenario!$AA$5,1,IF(C320&lt;=Scenario!$AA$6,2,IF(C320&lt;=Scenario!$AA$7,3,IF(C320&lt;=Scenario!$AA$8,4,IF(C320&lt;=Scenario!$AA$9,5,IF(C320&lt;=Scenario!$AA$10,6,IF(C320&lt;=Scenario!$AA$11,7,IF(C320&lt;=Scenario!$AA$12,8,IF(C320&lt;=Scenario!$AA$13,9,IF(C320&lt;=Scenario!$AA$14,10,IF(C320&lt;=Scenario!$AA$15,11,IF(C320&lt;=Scenario!$AA$16,12,IF(C320&lt;=Scenario!$AA$17,13,IF(C320&lt;=Scenario!$AA$18,14,15))))))))))))))))</f>
        <v> </v>
      </c>
      <c r="Z320" s="75" t="str">
        <f t="shared" si="14"/>
        <v>#VALUE!</v>
      </c>
      <c r="AA320" s="75" t="str">
        <f t="shared" si="15"/>
        <v>#VALUE!</v>
      </c>
      <c r="AB320" s="95" t="str">
        <f t="shared" si="16"/>
        <v>#VALUE!</v>
      </c>
      <c r="AC320" s="69" t="str">
        <f t="shared" si="17"/>
        <v>missing data</v>
      </c>
      <c r="AD320" s="74" t="str">
        <f t="shared" si="18"/>
        <v>missing data</v>
      </c>
      <c r="AE320" s="75" t="str">
        <f t="shared" si="19"/>
        <v>#VALUE!</v>
      </c>
      <c r="AF320" s="75" t="str">
        <f t="shared" si="20"/>
        <v>#VALUE!</v>
      </c>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5.75" customHeight="1">
      <c r="A321" s="3" t="s">
        <v>1476</v>
      </c>
      <c r="B321" s="57"/>
      <c r="C321" s="58"/>
      <c r="D321" s="58"/>
      <c r="E321" s="59">
        <f t="shared" si="21"/>
        <v>0</v>
      </c>
      <c r="F321" s="60"/>
      <c r="G321" s="61"/>
      <c r="H321" s="61"/>
      <c r="I321" s="62"/>
      <c r="J321" s="63" t="str">
        <f t="shared" si="2"/>
        <v> </v>
      </c>
      <c r="K321" s="64" t="str">
        <f t="shared" si="3"/>
        <v> </v>
      </c>
      <c r="L321" s="64" t="str">
        <f t="shared" si="4"/>
        <v> </v>
      </c>
      <c r="M321" s="64">
        <f t="shared" si="5"/>
        <v>0</v>
      </c>
      <c r="N321" s="65" t="str">
        <f t="shared" si="6"/>
        <v> </v>
      </c>
      <c r="O321" s="65" t="str">
        <f t="shared" si="7"/>
        <v> </v>
      </c>
      <c r="P321" s="66" t="str">
        <f t="shared" si="22"/>
        <v> </v>
      </c>
      <c r="Q321" s="63" t="str">
        <f t="shared" si="9"/>
        <v>#VALUE!</v>
      </c>
      <c r="R321" s="67" t="str">
        <f t="shared" si="10"/>
        <v>#VALUE!</v>
      </c>
      <c r="S321" s="94" t="str">
        <f t="shared" si="11"/>
        <v>#VALUE!</v>
      </c>
      <c r="T321" s="69" t="str">
        <f t="shared" si="12"/>
        <v>donnée(s) manquante(s)</v>
      </c>
      <c r="U321" s="70" t="str">
        <f t="shared" si="13"/>
        <v>donnée(s) manquante(s)</v>
      </c>
      <c r="V321" s="65" t="str">
        <f>IF(ISBLANK(H321)," ",IF(H321&lt;=Scenario!$C$3,0,IF(H321&lt;=Scenario!$C$5,1,IF(H321&lt;=Scenario!$C$6,2,IF(H321&lt;=Scenario!$C$7,3,IF(H321&lt;=Scenario!$C$8,4,5))))))</f>
        <v> </v>
      </c>
      <c r="W321" s="103" t="str">
        <f>IF(ISBLANK(I321)," ",IF(I321&lt;=Scenario!$G$3,0,IF(I321&lt;=Scenario!$G$5,1,2)))</f>
        <v> </v>
      </c>
      <c r="X321" s="71" t="str">
        <f>IF(ISBLANK(F321)," ",IF(F321&lt;=Scenario!$O$3,0,IF(F321&lt;=Scenario!$O$5,1,IF(F321&lt;=Scenario!$O$6,2,IF(F321&lt;=Scenario!$O$7,3,IF(F321&lt;=Scenario!$O$8,4,IF(F321&lt;=Scenario!$O$9,5,IF(F321&lt;=Scenario!$O$10,6,IF(F321&lt;=Scenario!$O$11,7,IF(F321&lt;=Scenario!$O$12,8,IF(F321&lt;=Scenario!$O$13,9,IF(F321&lt;=Scenario!$O$14,10,IF(F321&lt;=Scenario!$O$15,11,IF(F321&lt;=Scenario!$O$16,12,IF(F321&lt;=Scenario!$O$17,13,IF(F321&lt;=Scenario!$O$18,14,IF(F321&lt;=Scenario!$O$19,15,IF(F321&lt;=Scenario!$O$20,16,IF(F321&lt;=Scenario!$O$21,17,IF(F321&lt;=Scenario!$O$22,18,IF(F321&lt;=Scenario!$O$23,19,20)))))))))))))))))))))</f>
        <v> </v>
      </c>
      <c r="Y321" s="71" t="str">
        <f>IF(ISBLANK(C321)," ",IF(C321&lt;=Scenario!$AA$3,0,IF(C321&lt;=Scenario!$AA$5,1,IF(C321&lt;=Scenario!$AA$6,2,IF(C321&lt;=Scenario!$AA$7,3,IF(C321&lt;=Scenario!$AA$8,4,IF(C321&lt;=Scenario!$AA$9,5,IF(C321&lt;=Scenario!$AA$10,6,IF(C321&lt;=Scenario!$AA$11,7,IF(C321&lt;=Scenario!$AA$12,8,IF(C321&lt;=Scenario!$AA$13,9,IF(C321&lt;=Scenario!$AA$14,10,IF(C321&lt;=Scenario!$AA$15,11,IF(C321&lt;=Scenario!$AA$16,12,IF(C321&lt;=Scenario!$AA$17,13,IF(C321&lt;=Scenario!$AA$18,14,15))))))))))))))))</f>
        <v> </v>
      </c>
      <c r="Z321" s="75" t="str">
        <f t="shared" si="14"/>
        <v>#VALUE!</v>
      </c>
      <c r="AA321" s="75" t="str">
        <f t="shared" si="15"/>
        <v>#VALUE!</v>
      </c>
      <c r="AB321" s="95" t="str">
        <f t="shared" si="16"/>
        <v>#VALUE!</v>
      </c>
      <c r="AC321" s="69" t="str">
        <f t="shared" si="17"/>
        <v>missing data</v>
      </c>
      <c r="AD321" s="74" t="str">
        <f t="shared" si="18"/>
        <v>missing data</v>
      </c>
      <c r="AE321" s="75" t="str">
        <f t="shared" si="19"/>
        <v>#VALUE!</v>
      </c>
      <c r="AF321" s="75" t="str">
        <f t="shared" si="20"/>
        <v>#VALUE!</v>
      </c>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5.75" customHeight="1">
      <c r="A322" s="3" t="s">
        <v>1477</v>
      </c>
      <c r="B322" s="57"/>
      <c r="C322" s="58"/>
      <c r="D322" s="58"/>
      <c r="E322" s="59">
        <f t="shared" si="21"/>
        <v>0</v>
      </c>
      <c r="F322" s="60"/>
      <c r="G322" s="61"/>
      <c r="H322" s="61"/>
      <c r="I322" s="62"/>
      <c r="J322" s="63" t="str">
        <f t="shared" si="2"/>
        <v> </v>
      </c>
      <c r="K322" s="64" t="str">
        <f t="shared" si="3"/>
        <v> </v>
      </c>
      <c r="L322" s="64" t="str">
        <f t="shared" si="4"/>
        <v> </v>
      </c>
      <c r="M322" s="64">
        <f t="shared" si="5"/>
        <v>0</v>
      </c>
      <c r="N322" s="65" t="str">
        <f t="shared" si="6"/>
        <v> </v>
      </c>
      <c r="O322" s="65" t="str">
        <f t="shared" si="7"/>
        <v> </v>
      </c>
      <c r="P322" s="66" t="str">
        <f t="shared" si="22"/>
        <v> </v>
      </c>
      <c r="Q322" s="63" t="str">
        <f t="shared" si="9"/>
        <v>#VALUE!</v>
      </c>
      <c r="R322" s="67" t="str">
        <f t="shared" si="10"/>
        <v>#VALUE!</v>
      </c>
      <c r="S322" s="94" t="str">
        <f t="shared" si="11"/>
        <v>#VALUE!</v>
      </c>
      <c r="T322" s="69" t="str">
        <f t="shared" si="12"/>
        <v>donnée(s) manquante(s)</v>
      </c>
      <c r="U322" s="70" t="str">
        <f t="shared" si="13"/>
        <v>donnée(s) manquante(s)</v>
      </c>
      <c r="V322" s="65" t="str">
        <f>IF(ISBLANK(H322)," ",IF(H322&lt;=Scenario!$C$3,0,IF(H322&lt;=Scenario!$C$5,1,IF(H322&lt;=Scenario!$C$6,2,IF(H322&lt;=Scenario!$C$7,3,IF(H322&lt;=Scenario!$C$8,4,5))))))</f>
        <v> </v>
      </c>
      <c r="W322" s="103" t="str">
        <f>IF(ISBLANK(I322)," ",IF(I322&lt;=Scenario!$G$3,0,IF(I322&lt;=Scenario!$G$5,1,2)))</f>
        <v> </v>
      </c>
      <c r="X322" s="71" t="str">
        <f>IF(ISBLANK(F322)," ",IF(F322&lt;=Scenario!$O$3,0,IF(F322&lt;=Scenario!$O$5,1,IF(F322&lt;=Scenario!$O$6,2,IF(F322&lt;=Scenario!$O$7,3,IF(F322&lt;=Scenario!$O$8,4,IF(F322&lt;=Scenario!$O$9,5,IF(F322&lt;=Scenario!$O$10,6,IF(F322&lt;=Scenario!$O$11,7,IF(F322&lt;=Scenario!$O$12,8,IF(F322&lt;=Scenario!$O$13,9,IF(F322&lt;=Scenario!$O$14,10,IF(F322&lt;=Scenario!$O$15,11,IF(F322&lt;=Scenario!$O$16,12,IF(F322&lt;=Scenario!$O$17,13,IF(F322&lt;=Scenario!$O$18,14,IF(F322&lt;=Scenario!$O$19,15,IF(F322&lt;=Scenario!$O$20,16,IF(F322&lt;=Scenario!$O$21,17,IF(F322&lt;=Scenario!$O$22,18,IF(F322&lt;=Scenario!$O$23,19,20)))))))))))))))))))))</f>
        <v> </v>
      </c>
      <c r="Y322" s="71" t="str">
        <f>IF(ISBLANK(C322)," ",IF(C322&lt;=Scenario!$AA$3,0,IF(C322&lt;=Scenario!$AA$5,1,IF(C322&lt;=Scenario!$AA$6,2,IF(C322&lt;=Scenario!$AA$7,3,IF(C322&lt;=Scenario!$AA$8,4,IF(C322&lt;=Scenario!$AA$9,5,IF(C322&lt;=Scenario!$AA$10,6,IF(C322&lt;=Scenario!$AA$11,7,IF(C322&lt;=Scenario!$AA$12,8,IF(C322&lt;=Scenario!$AA$13,9,IF(C322&lt;=Scenario!$AA$14,10,IF(C322&lt;=Scenario!$AA$15,11,IF(C322&lt;=Scenario!$AA$16,12,IF(C322&lt;=Scenario!$AA$17,13,IF(C322&lt;=Scenario!$AA$18,14,15))))))))))))))))</f>
        <v> </v>
      </c>
      <c r="Z322" s="75" t="str">
        <f t="shared" si="14"/>
        <v>#VALUE!</v>
      </c>
      <c r="AA322" s="75" t="str">
        <f t="shared" si="15"/>
        <v>#VALUE!</v>
      </c>
      <c r="AB322" s="95" t="str">
        <f t="shared" si="16"/>
        <v>#VALUE!</v>
      </c>
      <c r="AC322" s="69" t="str">
        <f t="shared" si="17"/>
        <v>missing data</v>
      </c>
      <c r="AD322" s="74" t="str">
        <f t="shared" si="18"/>
        <v>missing data</v>
      </c>
      <c r="AE322" s="75" t="str">
        <f t="shared" si="19"/>
        <v>#VALUE!</v>
      </c>
      <c r="AF322" s="75" t="str">
        <f t="shared" si="20"/>
        <v>#VALUE!</v>
      </c>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5.75" customHeight="1">
      <c r="A323" s="3" t="s">
        <v>1478</v>
      </c>
      <c r="B323" s="57"/>
      <c r="C323" s="58"/>
      <c r="D323" s="58"/>
      <c r="E323" s="59">
        <f t="shared" si="21"/>
        <v>0</v>
      </c>
      <c r="F323" s="60"/>
      <c r="G323" s="61"/>
      <c r="H323" s="61"/>
      <c r="I323" s="62"/>
      <c r="J323" s="63" t="str">
        <f t="shared" si="2"/>
        <v> </v>
      </c>
      <c r="K323" s="64" t="str">
        <f t="shared" si="3"/>
        <v> </v>
      </c>
      <c r="L323" s="64" t="str">
        <f t="shared" si="4"/>
        <v> </v>
      </c>
      <c r="M323" s="64">
        <f t="shared" si="5"/>
        <v>0</v>
      </c>
      <c r="N323" s="65" t="str">
        <f t="shared" si="6"/>
        <v> </v>
      </c>
      <c r="O323" s="65" t="str">
        <f t="shared" si="7"/>
        <v> </v>
      </c>
      <c r="P323" s="66" t="str">
        <f t="shared" si="22"/>
        <v> </v>
      </c>
      <c r="Q323" s="63" t="str">
        <f t="shared" si="9"/>
        <v>#VALUE!</v>
      </c>
      <c r="R323" s="67" t="str">
        <f t="shared" si="10"/>
        <v>#VALUE!</v>
      </c>
      <c r="S323" s="94" t="str">
        <f t="shared" si="11"/>
        <v>#VALUE!</v>
      </c>
      <c r="T323" s="69" t="str">
        <f t="shared" si="12"/>
        <v>donnée(s) manquante(s)</v>
      </c>
      <c r="U323" s="70" t="str">
        <f t="shared" si="13"/>
        <v>donnée(s) manquante(s)</v>
      </c>
      <c r="V323" s="65" t="str">
        <f>IF(ISBLANK(H323)," ",IF(H323&lt;=Scenario!$C$3,0,IF(H323&lt;=Scenario!$C$5,1,IF(H323&lt;=Scenario!$C$6,2,IF(H323&lt;=Scenario!$C$7,3,IF(H323&lt;=Scenario!$C$8,4,5))))))</f>
        <v> </v>
      </c>
      <c r="W323" s="103" t="str">
        <f>IF(ISBLANK(I323)," ",IF(I323&lt;=Scenario!$G$3,0,IF(I323&lt;=Scenario!$G$5,1,2)))</f>
        <v> </v>
      </c>
      <c r="X323" s="71" t="str">
        <f>IF(ISBLANK(F323)," ",IF(F323&lt;=Scenario!$O$3,0,IF(F323&lt;=Scenario!$O$5,1,IF(F323&lt;=Scenario!$O$6,2,IF(F323&lt;=Scenario!$O$7,3,IF(F323&lt;=Scenario!$O$8,4,IF(F323&lt;=Scenario!$O$9,5,IF(F323&lt;=Scenario!$O$10,6,IF(F323&lt;=Scenario!$O$11,7,IF(F323&lt;=Scenario!$O$12,8,IF(F323&lt;=Scenario!$O$13,9,IF(F323&lt;=Scenario!$O$14,10,IF(F323&lt;=Scenario!$O$15,11,IF(F323&lt;=Scenario!$O$16,12,IF(F323&lt;=Scenario!$O$17,13,IF(F323&lt;=Scenario!$O$18,14,IF(F323&lt;=Scenario!$O$19,15,IF(F323&lt;=Scenario!$O$20,16,IF(F323&lt;=Scenario!$O$21,17,IF(F323&lt;=Scenario!$O$22,18,IF(F323&lt;=Scenario!$O$23,19,20)))))))))))))))))))))</f>
        <v> </v>
      </c>
      <c r="Y323" s="71" t="str">
        <f>IF(ISBLANK(C323)," ",IF(C323&lt;=Scenario!$AA$3,0,IF(C323&lt;=Scenario!$AA$5,1,IF(C323&lt;=Scenario!$AA$6,2,IF(C323&lt;=Scenario!$AA$7,3,IF(C323&lt;=Scenario!$AA$8,4,IF(C323&lt;=Scenario!$AA$9,5,IF(C323&lt;=Scenario!$AA$10,6,IF(C323&lt;=Scenario!$AA$11,7,IF(C323&lt;=Scenario!$AA$12,8,IF(C323&lt;=Scenario!$AA$13,9,IF(C323&lt;=Scenario!$AA$14,10,IF(C323&lt;=Scenario!$AA$15,11,IF(C323&lt;=Scenario!$AA$16,12,IF(C323&lt;=Scenario!$AA$17,13,IF(C323&lt;=Scenario!$AA$18,14,15))))))))))))))))</f>
        <v> </v>
      </c>
      <c r="Z323" s="75" t="str">
        <f t="shared" si="14"/>
        <v>#VALUE!</v>
      </c>
      <c r="AA323" s="75" t="str">
        <f t="shared" si="15"/>
        <v>#VALUE!</v>
      </c>
      <c r="AB323" s="95" t="str">
        <f t="shared" si="16"/>
        <v>#VALUE!</v>
      </c>
      <c r="AC323" s="69" t="str">
        <f t="shared" si="17"/>
        <v>missing data</v>
      </c>
      <c r="AD323" s="74" t="str">
        <f t="shared" si="18"/>
        <v>missing data</v>
      </c>
      <c r="AE323" s="75" t="str">
        <f t="shared" si="19"/>
        <v>#VALUE!</v>
      </c>
      <c r="AF323" s="75" t="str">
        <f t="shared" si="20"/>
        <v>#VALUE!</v>
      </c>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5.75" customHeight="1">
      <c r="A324" s="3" t="s">
        <v>1479</v>
      </c>
      <c r="B324" s="57"/>
      <c r="C324" s="58"/>
      <c r="D324" s="58"/>
      <c r="E324" s="59">
        <f t="shared" si="21"/>
        <v>0</v>
      </c>
      <c r="F324" s="60"/>
      <c r="G324" s="61"/>
      <c r="H324" s="61"/>
      <c r="I324" s="62"/>
      <c r="J324" s="63" t="str">
        <f t="shared" si="2"/>
        <v> </v>
      </c>
      <c r="K324" s="64" t="str">
        <f t="shared" si="3"/>
        <v> </v>
      </c>
      <c r="L324" s="64" t="str">
        <f t="shared" si="4"/>
        <v> </v>
      </c>
      <c r="M324" s="64">
        <f t="shared" si="5"/>
        <v>0</v>
      </c>
      <c r="N324" s="65" t="str">
        <f t="shared" si="6"/>
        <v> </v>
      </c>
      <c r="O324" s="65" t="str">
        <f t="shared" si="7"/>
        <v> </v>
      </c>
      <c r="P324" s="66" t="str">
        <f t="shared" si="22"/>
        <v> </v>
      </c>
      <c r="Q324" s="63" t="str">
        <f t="shared" si="9"/>
        <v>#VALUE!</v>
      </c>
      <c r="R324" s="67" t="str">
        <f t="shared" si="10"/>
        <v>#VALUE!</v>
      </c>
      <c r="S324" s="94" t="str">
        <f t="shared" si="11"/>
        <v>#VALUE!</v>
      </c>
      <c r="T324" s="69" t="str">
        <f t="shared" si="12"/>
        <v>donnée(s) manquante(s)</v>
      </c>
      <c r="U324" s="70" t="str">
        <f t="shared" si="13"/>
        <v>donnée(s) manquante(s)</v>
      </c>
      <c r="V324" s="65" t="str">
        <f>IF(ISBLANK(H324)," ",IF(H324&lt;=Scenario!$C$3,0,IF(H324&lt;=Scenario!$C$5,1,IF(H324&lt;=Scenario!$C$6,2,IF(H324&lt;=Scenario!$C$7,3,IF(H324&lt;=Scenario!$C$8,4,5))))))</f>
        <v> </v>
      </c>
      <c r="W324" s="103" t="str">
        <f>IF(ISBLANK(I324)," ",IF(I324&lt;=Scenario!$G$3,0,IF(I324&lt;=Scenario!$G$5,1,2)))</f>
        <v> </v>
      </c>
      <c r="X324" s="71" t="str">
        <f>IF(ISBLANK(F324)," ",IF(F324&lt;=Scenario!$O$3,0,IF(F324&lt;=Scenario!$O$5,1,IF(F324&lt;=Scenario!$O$6,2,IF(F324&lt;=Scenario!$O$7,3,IF(F324&lt;=Scenario!$O$8,4,IF(F324&lt;=Scenario!$O$9,5,IF(F324&lt;=Scenario!$O$10,6,IF(F324&lt;=Scenario!$O$11,7,IF(F324&lt;=Scenario!$O$12,8,IF(F324&lt;=Scenario!$O$13,9,IF(F324&lt;=Scenario!$O$14,10,IF(F324&lt;=Scenario!$O$15,11,IF(F324&lt;=Scenario!$O$16,12,IF(F324&lt;=Scenario!$O$17,13,IF(F324&lt;=Scenario!$O$18,14,IF(F324&lt;=Scenario!$O$19,15,IF(F324&lt;=Scenario!$O$20,16,IF(F324&lt;=Scenario!$O$21,17,IF(F324&lt;=Scenario!$O$22,18,IF(F324&lt;=Scenario!$O$23,19,20)))))))))))))))))))))</f>
        <v> </v>
      </c>
      <c r="Y324" s="71" t="str">
        <f>IF(ISBLANK(C324)," ",IF(C324&lt;=Scenario!$AA$3,0,IF(C324&lt;=Scenario!$AA$5,1,IF(C324&lt;=Scenario!$AA$6,2,IF(C324&lt;=Scenario!$AA$7,3,IF(C324&lt;=Scenario!$AA$8,4,IF(C324&lt;=Scenario!$AA$9,5,IF(C324&lt;=Scenario!$AA$10,6,IF(C324&lt;=Scenario!$AA$11,7,IF(C324&lt;=Scenario!$AA$12,8,IF(C324&lt;=Scenario!$AA$13,9,IF(C324&lt;=Scenario!$AA$14,10,IF(C324&lt;=Scenario!$AA$15,11,IF(C324&lt;=Scenario!$AA$16,12,IF(C324&lt;=Scenario!$AA$17,13,IF(C324&lt;=Scenario!$AA$18,14,15))))))))))))))))</f>
        <v> </v>
      </c>
      <c r="Z324" s="75" t="str">
        <f t="shared" si="14"/>
        <v>#VALUE!</v>
      </c>
      <c r="AA324" s="75" t="str">
        <f t="shared" si="15"/>
        <v>#VALUE!</v>
      </c>
      <c r="AB324" s="95" t="str">
        <f t="shared" si="16"/>
        <v>#VALUE!</v>
      </c>
      <c r="AC324" s="69" t="str">
        <f t="shared" si="17"/>
        <v>missing data</v>
      </c>
      <c r="AD324" s="74" t="str">
        <f t="shared" si="18"/>
        <v>missing data</v>
      </c>
      <c r="AE324" s="75" t="str">
        <f t="shared" si="19"/>
        <v>#VALUE!</v>
      </c>
      <c r="AF324" s="75" t="str">
        <f t="shared" si="20"/>
        <v>#VALUE!</v>
      </c>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5.75" customHeight="1">
      <c r="A325" s="3" t="s">
        <v>1480</v>
      </c>
      <c r="B325" s="57"/>
      <c r="C325" s="58"/>
      <c r="D325" s="58"/>
      <c r="E325" s="59">
        <f t="shared" si="21"/>
        <v>0</v>
      </c>
      <c r="F325" s="60"/>
      <c r="G325" s="61"/>
      <c r="H325" s="61"/>
      <c r="I325" s="62"/>
      <c r="J325" s="63" t="str">
        <f t="shared" si="2"/>
        <v> </v>
      </c>
      <c r="K325" s="64" t="str">
        <f t="shared" si="3"/>
        <v> </v>
      </c>
      <c r="L325" s="64" t="str">
        <f t="shared" si="4"/>
        <v> </v>
      </c>
      <c r="M325" s="64">
        <f t="shared" si="5"/>
        <v>0</v>
      </c>
      <c r="N325" s="65" t="str">
        <f t="shared" si="6"/>
        <v> </v>
      </c>
      <c r="O325" s="65" t="str">
        <f t="shared" si="7"/>
        <v> </v>
      </c>
      <c r="P325" s="66" t="str">
        <f t="shared" si="22"/>
        <v> </v>
      </c>
      <c r="Q325" s="63" t="str">
        <f t="shared" si="9"/>
        <v>#VALUE!</v>
      </c>
      <c r="R325" s="67" t="str">
        <f t="shared" si="10"/>
        <v>#VALUE!</v>
      </c>
      <c r="S325" s="94" t="str">
        <f t="shared" si="11"/>
        <v>#VALUE!</v>
      </c>
      <c r="T325" s="69" t="str">
        <f t="shared" si="12"/>
        <v>donnée(s) manquante(s)</v>
      </c>
      <c r="U325" s="70" t="str">
        <f t="shared" si="13"/>
        <v>donnée(s) manquante(s)</v>
      </c>
      <c r="V325" s="65" t="str">
        <f>IF(ISBLANK(H325)," ",IF(H325&lt;=Scenario!$C$3,0,IF(H325&lt;=Scenario!$C$5,1,IF(H325&lt;=Scenario!$C$6,2,IF(H325&lt;=Scenario!$C$7,3,IF(H325&lt;=Scenario!$C$8,4,5))))))</f>
        <v> </v>
      </c>
      <c r="W325" s="103" t="str">
        <f>IF(ISBLANK(I325)," ",IF(I325&lt;=Scenario!$G$3,0,IF(I325&lt;=Scenario!$G$5,1,2)))</f>
        <v> </v>
      </c>
      <c r="X325" s="71" t="str">
        <f>IF(ISBLANK(F325)," ",IF(F325&lt;=Scenario!$O$3,0,IF(F325&lt;=Scenario!$O$5,1,IF(F325&lt;=Scenario!$O$6,2,IF(F325&lt;=Scenario!$O$7,3,IF(F325&lt;=Scenario!$O$8,4,IF(F325&lt;=Scenario!$O$9,5,IF(F325&lt;=Scenario!$O$10,6,IF(F325&lt;=Scenario!$O$11,7,IF(F325&lt;=Scenario!$O$12,8,IF(F325&lt;=Scenario!$O$13,9,IF(F325&lt;=Scenario!$O$14,10,IF(F325&lt;=Scenario!$O$15,11,IF(F325&lt;=Scenario!$O$16,12,IF(F325&lt;=Scenario!$O$17,13,IF(F325&lt;=Scenario!$O$18,14,IF(F325&lt;=Scenario!$O$19,15,IF(F325&lt;=Scenario!$O$20,16,IF(F325&lt;=Scenario!$O$21,17,IF(F325&lt;=Scenario!$O$22,18,IF(F325&lt;=Scenario!$O$23,19,20)))))))))))))))))))))</f>
        <v> </v>
      </c>
      <c r="Y325" s="71" t="str">
        <f>IF(ISBLANK(C325)," ",IF(C325&lt;=Scenario!$AA$3,0,IF(C325&lt;=Scenario!$AA$5,1,IF(C325&lt;=Scenario!$AA$6,2,IF(C325&lt;=Scenario!$AA$7,3,IF(C325&lt;=Scenario!$AA$8,4,IF(C325&lt;=Scenario!$AA$9,5,IF(C325&lt;=Scenario!$AA$10,6,IF(C325&lt;=Scenario!$AA$11,7,IF(C325&lt;=Scenario!$AA$12,8,IF(C325&lt;=Scenario!$AA$13,9,IF(C325&lt;=Scenario!$AA$14,10,IF(C325&lt;=Scenario!$AA$15,11,IF(C325&lt;=Scenario!$AA$16,12,IF(C325&lt;=Scenario!$AA$17,13,IF(C325&lt;=Scenario!$AA$18,14,15))))))))))))))))</f>
        <v> </v>
      </c>
      <c r="Z325" s="75" t="str">
        <f t="shared" si="14"/>
        <v>#VALUE!</v>
      </c>
      <c r="AA325" s="75" t="str">
        <f t="shared" si="15"/>
        <v>#VALUE!</v>
      </c>
      <c r="AB325" s="95" t="str">
        <f t="shared" si="16"/>
        <v>#VALUE!</v>
      </c>
      <c r="AC325" s="69" t="str">
        <f t="shared" si="17"/>
        <v>missing data</v>
      </c>
      <c r="AD325" s="74" t="str">
        <f t="shared" si="18"/>
        <v>missing data</v>
      </c>
      <c r="AE325" s="75" t="str">
        <f t="shared" si="19"/>
        <v>#VALUE!</v>
      </c>
      <c r="AF325" s="75" t="str">
        <f t="shared" si="20"/>
        <v>#VALUE!</v>
      </c>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5.75" customHeight="1">
      <c r="A326" s="3" t="s">
        <v>1481</v>
      </c>
      <c r="B326" s="57"/>
      <c r="C326" s="58"/>
      <c r="D326" s="58"/>
      <c r="E326" s="59">
        <f t="shared" si="21"/>
        <v>0</v>
      </c>
      <c r="F326" s="60"/>
      <c r="G326" s="61"/>
      <c r="H326" s="61"/>
      <c r="I326" s="62"/>
      <c r="J326" s="63" t="str">
        <f t="shared" si="2"/>
        <v> </v>
      </c>
      <c r="K326" s="64" t="str">
        <f t="shared" si="3"/>
        <v> </v>
      </c>
      <c r="L326" s="64" t="str">
        <f t="shared" si="4"/>
        <v> </v>
      </c>
      <c r="M326" s="64">
        <f t="shared" si="5"/>
        <v>0</v>
      </c>
      <c r="N326" s="65" t="str">
        <f t="shared" si="6"/>
        <v> </v>
      </c>
      <c r="O326" s="65" t="str">
        <f t="shared" si="7"/>
        <v> </v>
      </c>
      <c r="P326" s="66" t="str">
        <f t="shared" si="22"/>
        <v> </v>
      </c>
      <c r="Q326" s="63" t="str">
        <f t="shared" si="9"/>
        <v>#VALUE!</v>
      </c>
      <c r="R326" s="67" t="str">
        <f t="shared" si="10"/>
        <v>#VALUE!</v>
      </c>
      <c r="S326" s="94" t="str">
        <f t="shared" si="11"/>
        <v>#VALUE!</v>
      </c>
      <c r="T326" s="69" t="str">
        <f t="shared" si="12"/>
        <v>donnée(s) manquante(s)</v>
      </c>
      <c r="U326" s="70" t="str">
        <f t="shared" si="13"/>
        <v>donnée(s) manquante(s)</v>
      </c>
      <c r="V326" s="65" t="str">
        <f>IF(ISBLANK(H326)," ",IF(H326&lt;=Scenario!$C$3,0,IF(H326&lt;=Scenario!$C$5,1,IF(H326&lt;=Scenario!$C$6,2,IF(H326&lt;=Scenario!$C$7,3,IF(H326&lt;=Scenario!$C$8,4,5))))))</f>
        <v> </v>
      </c>
      <c r="W326" s="103" t="str">
        <f>IF(ISBLANK(I326)," ",IF(I326&lt;=Scenario!$G$3,0,IF(I326&lt;=Scenario!$G$5,1,2)))</f>
        <v> </v>
      </c>
      <c r="X326" s="71" t="str">
        <f>IF(ISBLANK(F326)," ",IF(F326&lt;=Scenario!$O$3,0,IF(F326&lt;=Scenario!$O$5,1,IF(F326&lt;=Scenario!$O$6,2,IF(F326&lt;=Scenario!$O$7,3,IF(F326&lt;=Scenario!$O$8,4,IF(F326&lt;=Scenario!$O$9,5,IF(F326&lt;=Scenario!$O$10,6,IF(F326&lt;=Scenario!$O$11,7,IF(F326&lt;=Scenario!$O$12,8,IF(F326&lt;=Scenario!$O$13,9,IF(F326&lt;=Scenario!$O$14,10,IF(F326&lt;=Scenario!$O$15,11,IF(F326&lt;=Scenario!$O$16,12,IF(F326&lt;=Scenario!$O$17,13,IF(F326&lt;=Scenario!$O$18,14,IF(F326&lt;=Scenario!$O$19,15,IF(F326&lt;=Scenario!$O$20,16,IF(F326&lt;=Scenario!$O$21,17,IF(F326&lt;=Scenario!$O$22,18,IF(F326&lt;=Scenario!$O$23,19,20)))))))))))))))))))))</f>
        <v> </v>
      </c>
      <c r="Y326" s="71" t="str">
        <f>IF(ISBLANK(C326)," ",IF(C326&lt;=Scenario!$AA$3,0,IF(C326&lt;=Scenario!$AA$5,1,IF(C326&lt;=Scenario!$AA$6,2,IF(C326&lt;=Scenario!$AA$7,3,IF(C326&lt;=Scenario!$AA$8,4,IF(C326&lt;=Scenario!$AA$9,5,IF(C326&lt;=Scenario!$AA$10,6,IF(C326&lt;=Scenario!$AA$11,7,IF(C326&lt;=Scenario!$AA$12,8,IF(C326&lt;=Scenario!$AA$13,9,IF(C326&lt;=Scenario!$AA$14,10,IF(C326&lt;=Scenario!$AA$15,11,IF(C326&lt;=Scenario!$AA$16,12,IF(C326&lt;=Scenario!$AA$17,13,IF(C326&lt;=Scenario!$AA$18,14,15))))))))))))))))</f>
        <v> </v>
      </c>
      <c r="Z326" s="75" t="str">
        <f t="shared" si="14"/>
        <v>#VALUE!</v>
      </c>
      <c r="AA326" s="75" t="str">
        <f t="shared" si="15"/>
        <v>#VALUE!</v>
      </c>
      <c r="AB326" s="95" t="str">
        <f t="shared" si="16"/>
        <v>#VALUE!</v>
      </c>
      <c r="AC326" s="69" t="str">
        <f t="shared" si="17"/>
        <v>missing data</v>
      </c>
      <c r="AD326" s="74" t="str">
        <f t="shared" si="18"/>
        <v>missing data</v>
      </c>
      <c r="AE326" s="75" t="str">
        <f t="shared" si="19"/>
        <v>#VALUE!</v>
      </c>
      <c r="AF326" s="75" t="str">
        <f t="shared" si="20"/>
        <v>#VALUE!</v>
      </c>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5.75" customHeight="1">
      <c r="A327" s="3" t="s">
        <v>1482</v>
      </c>
      <c r="B327" s="57"/>
      <c r="C327" s="58"/>
      <c r="D327" s="58"/>
      <c r="E327" s="59">
        <f t="shared" si="21"/>
        <v>0</v>
      </c>
      <c r="F327" s="60"/>
      <c r="G327" s="61"/>
      <c r="H327" s="61"/>
      <c r="I327" s="62"/>
      <c r="J327" s="63" t="str">
        <f t="shared" si="2"/>
        <v> </v>
      </c>
      <c r="K327" s="64" t="str">
        <f t="shared" si="3"/>
        <v> </v>
      </c>
      <c r="L327" s="64" t="str">
        <f t="shared" si="4"/>
        <v> </v>
      </c>
      <c r="M327" s="64">
        <f t="shared" si="5"/>
        <v>0</v>
      </c>
      <c r="N327" s="65" t="str">
        <f t="shared" si="6"/>
        <v> </v>
      </c>
      <c r="O327" s="65" t="str">
        <f t="shared" si="7"/>
        <v> </v>
      </c>
      <c r="P327" s="66" t="str">
        <f t="shared" si="22"/>
        <v> </v>
      </c>
      <c r="Q327" s="63" t="str">
        <f t="shared" si="9"/>
        <v>#VALUE!</v>
      </c>
      <c r="R327" s="67" t="str">
        <f t="shared" si="10"/>
        <v>#VALUE!</v>
      </c>
      <c r="S327" s="94" t="str">
        <f t="shared" si="11"/>
        <v>#VALUE!</v>
      </c>
      <c r="T327" s="69" t="str">
        <f t="shared" si="12"/>
        <v>donnée(s) manquante(s)</v>
      </c>
      <c r="U327" s="70" t="str">
        <f t="shared" si="13"/>
        <v>donnée(s) manquante(s)</v>
      </c>
      <c r="V327" s="65" t="str">
        <f>IF(ISBLANK(H327)," ",IF(H327&lt;=Scenario!$C$3,0,IF(H327&lt;=Scenario!$C$5,1,IF(H327&lt;=Scenario!$C$6,2,IF(H327&lt;=Scenario!$C$7,3,IF(H327&lt;=Scenario!$C$8,4,5))))))</f>
        <v> </v>
      </c>
      <c r="W327" s="103" t="str">
        <f>IF(ISBLANK(I327)," ",IF(I327&lt;=Scenario!$G$3,0,IF(I327&lt;=Scenario!$G$5,1,2)))</f>
        <v> </v>
      </c>
      <c r="X327" s="71" t="str">
        <f>IF(ISBLANK(F327)," ",IF(F327&lt;=Scenario!$O$3,0,IF(F327&lt;=Scenario!$O$5,1,IF(F327&lt;=Scenario!$O$6,2,IF(F327&lt;=Scenario!$O$7,3,IF(F327&lt;=Scenario!$O$8,4,IF(F327&lt;=Scenario!$O$9,5,IF(F327&lt;=Scenario!$O$10,6,IF(F327&lt;=Scenario!$O$11,7,IF(F327&lt;=Scenario!$O$12,8,IF(F327&lt;=Scenario!$O$13,9,IF(F327&lt;=Scenario!$O$14,10,IF(F327&lt;=Scenario!$O$15,11,IF(F327&lt;=Scenario!$O$16,12,IF(F327&lt;=Scenario!$O$17,13,IF(F327&lt;=Scenario!$O$18,14,IF(F327&lt;=Scenario!$O$19,15,IF(F327&lt;=Scenario!$O$20,16,IF(F327&lt;=Scenario!$O$21,17,IF(F327&lt;=Scenario!$O$22,18,IF(F327&lt;=Scenario!$O$23,19,20)))))))))))))))))))))</f>
        <v> </v>
      </c>
      <c r="Y327" s="71" t="str">
        <f>IF(ISBLANK(C327)," ",IF(C327&lt;=Scenario!$AA$3,0,IF(C327&lt;=Scenario!$AA$5,1,IF(C327&lt;=Scenario!$AA$6,2,IF(C327&lt;=Scenario!$AA$7,3,IF(C327&lt;=Scenario!$AA$8,4,IF(C327&lt;=Scenario!$AA$9,5,IF(C327&lt;=Scenario!$AA$10,6,IF(C327&lt;=Scenario!$AA$11,7,IF(C327&lt;=Scenario!$AA$12,8,IF(C327&lt;=Scenario!$AA$13,9,IF(C327&lt;=Scenario!$AA$14,10,IF(C327&lt;=Scenario!$AA$15,11,IF(C327&lt;=Scenario!$AA$16,12,IF(C327&lt;=Scenario!$AA$17,13,IF(C327&lt;=Scenario!$AA$18,14,15))))))))))))))))</f>
        <v> </v>
      </c>
      <c r="Z327" s="75" t="str">
        <f t="shared" si="14"/>
        <v>#VALUE!</v>
      </c>
      <c r="AA327" s="75" t="str">
        <f t="shared" si="15"/>
        <v>#VALUE!</v>
      </c>
      <c r="AB327" s="95" t="str">
        <f t="shared" si="16"/>
        <v>#VALUE!</v>
      </c>
      <c r="AC327" s="69" t="str">
        <f t="shared" si="17"/>
        <v>missing data</v>
      </c>
      <c r="AD327" s="74" t="str">
        <f t="shared" si="18"/>
        <v>missing data</v>
      </c>
      <c r="AE327" s="75" t="str">
        <f t="shared" si="19"/>
        <v>#VALUE!</v>
      </c>
      <c r="AF327" s="75" t="str">
        <f t="shared" si="20"/>
        <v>#VALUE!</v>
      </c>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5.75" customHeight="1">
      <c r="A328" s="3" t="s">
        <v>1483</v>
      </c>
      <c r="B328" s="57"/>
      <c r="C328" s="58"/>
      <c r="D328" s="58"/>
      <c r="E328" s="59">
        <f t="shared" si="21"/>
        <v>0</v>
      </c>
      <c r="F328" s="60"/>
      <c r="G328" s="61"/>
      <c r="H328" s="61"/>
      <c r="I328" s="62"/>
      <c r="J328" s="63" t="str">
        <f t="shared" si="2"/>
        <v> </v>
      </c>
      <c r="K328" s="64" t="str">
        <f t="shared" si="3"/>
        <v> </v>
      </c>
      <c r="L328" s="64" t="str">
        <f t="shared" si="4"/>
        <v> </v>
      </c>
      <c r="M328" s="64">
        <f t="shared" si="5"/>
        <v>0</v>
      </c>
      <c r="N328" s="65" t="str">
        <f t="shared" si="6"/>
        <v> </v>
      </c>
      <c r="O328" s="65" t="str">
        <f t="shared" si="7"/>
        <v> </v>
      </c>
      <c r="P328" s="66" t="str">
        <f t="shared" si="22"/>
        <v> </v>
      </c>
      <c r="Q328" s="63" t="str">
        <f t="shared" si="9"/>
        <v>#VALUE!</v>
      </c>
      <c r="R328" s="67" t="str">
        <f t="shared" si="10"/>
        <v>#VALUE!</v>
      </c>
      <c r="S328" s="94" t="str">
        <f t="shared" si="11"/>
        <v>#VALUE!</v>
      </c>
      <c r="T328" s="69" t="str">
        <f t="shared" si="12"/>
        <v>donnée(s) manquante(s)</v>
      </c>
      <c r="U328" s="70" t="str">
        <f t="shared" si="13"/>
        <v>donnée(s) manquante(s)</v>
      </c>
      <c r="V328" s="65" t="str">
        <f>IF(ISBLANK(H328)," ",IF(H328&lt;=Scenario!$C$3,0,IF(H328&lt;=Scenario!$C$5,1,IF(H328&lt;=Scenario!$C$6,2,IF(H328&lt;=Scenario!$C$7,3,IF(H328&lt;=Scenario!$C$8,4,5))))))</f>
        <v> </v>
      </c>
      <c r="W328" s="103" t="str">
        <f>IF(ISBLANK(I328)," ",IF(I328&lt;=Scenario!$G$3,0,IF(I328&lt;=Scenario!$G$5,1,2)))</f>
        <v> </v>
      </c>
      <c r="X328" s="71" t="str">
        <f>IF(ISBLANK(F328)," ",IF(F328&lt;=Scenario!$O$3,0,IF(F328&lt;=Scenario!$O$5,1,IF(F328&lt;=Scenario!$O$6,2,IF(F328&lt;=Scenario!$O$7,3,IF(F328&lt;=Scenario!$O$8,4,IF(F328&lt;=Scenario!$O$9,5,IF(F328&lt;=Scenario!$O$10,6,IF(F328&lt;=Scenario!$O$11,7,IF(F328&lt;=Scenario!$O$12,8,IF(F328&lt;=Scenario!$O$13,9,IF(F328&lt;=Scenario!$O$14,10,IF(F328&lt;=Scenario!$O$15,11,IF(F328&lt;=Scenario!$O$16,12,IF(F328&lt;=Scenario!$O$17,13,IF(F328&lt;=Scenario!$O$18,14,IF(F328&lt;=Scenario!$O$19,15,IF(F328&lt;=Scenario!$O$20,16,IF(F328&lt;=Scenario!$O$21,17,IF(F328&lt;=Scenario!$O$22,18,IF(F328&lt;=Scenario!$O$23,19,20)))))))))))))))))))))</f>
        <v> </v>
      </c>
      <c r="Y328" s="71" t="str">
        <f>IF(ISBLANK(C328)," ",IF(C328&lt;=Scenario!$AA$3,0,IF(C328&lt;=Scenario!$AA$5,1,IF(C328&lt;=Scenario!$AA$6,2,IF(C328&lt;=Scenario!$AA$7,3,IF(C328&lt;=Scenario!$AA$8,4,IF(C328&lt;=Scenario!$AA$9,5,IF(C328&lt;=Scenario!$AA$10,6,IF(C328&lt;=Scenario!$AA$11,7,IF(C328&lt;=Scenario!$AA$12,8,IF(C328&lt;=Scenario!$AA$13,9,IF(C328&lt;=Scenario!$AA$14,10,IF(C328&lt;=Scenario!$AA$15,11,IF(C328&lt;=Scenario!$AA$16,12,IF(C328&lt;=Scenario!$AA$17,13,IF(C328&lt;=Scenario!$AA$18,14,15))))))))))))))))</f>
        <v> </v>
      </c>
      <c r="Z328" s="75" t="str">
        <f t="shared" si="14"/>
        <v>#VALUE!</v>
      </c>
      <c r="AA328" s="75" t="str">
        <f t="shared" si="15"/>
        <v>#VALUE!</v>
      </c>
      <c r="AB328" s="95" t="str">
        <f t="shared" si="16"/>
        <v>#VALUE!</v>
      </c>
      <c r="AC328" s="69" t="str">
        <f t="shared" si="17"/>
        <v>missing data</v>
      </c>
      <c r="AD328" s="74" t="str">
        <f t="shared" si="18"/>
        <v>missing data</v>
      </c>
      <c r="AE328" s="75" t="str">
        <f t="shared" si="19"/>
        <v>#VALUE!</v>
      </c>
      <c r="AF328" s="75" t="str">
        <f t="shared" si="20"/>
        <v>#VALUE!</v>
      </c>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5.75" customHeight="1">
      <c r="A329" s="3" t="s">
        <v>1484</v>
      </c>
      <c r="B329" s="57"/>
      <c r="C329" s="58"/>
      <c r="D329" s="58"/>
      <c r="E329" s="59">
        <f t="shared" si="21"/>
        <v>0</v>
      </c>
      <c r="F329" s="60"/>
      <c r="G329" s="61"/>
      <c r="H329" s="61"/>
      <c r="I329" s="62"/>
      <c r="J329" s="63" t="str">
        <f t="shared" si="2"/>
        <v> </v>
      </c>
      <c r="K329" s="64" t="str">
        <f t="shared" si="3"/>
        <v> </v>
      </c>
      <c r="L329" s="64" t="str">
        <f t="shared" si="4"/>
        <v> </v>
      </c>
      <c r="M329" s="64">
        <f t="shared" si="5"/>
        <v>0</v>
      </c>
      <c r="N329" s="65" t="str">
        <f t="shared" si="6"/>
        <v> </v>
      </c>
      <c r="O329" s="65" t="str">
        <f t="shared" si="7"/>
        <v> </v>
      </c>
      <c r="P329" s="66" t="str">
        <f t="shared" si="22"/>
        <v> </v>
      </c>
      <c r="Q329" s="63" t="str">
        <f t="shared" si="9"/>
        <v>#VALUE!</v>
      </c>
      <c r="R329" s="67" t="str">
        <f t="shared" si="10"/>
        <v>#VALUE!</v>
      </c>
      <c r="S329" s="94" t="str">
        <f t="shared" si="11"/>
        <v>#VALUE!</v>
      </c>
      <c r="T329" s="69" t="str">
        <f t="shared" si="12"/>
        <v>donnée(s) manquante(s)</v>
      </c>
      <c r="U329" s="70" t="str">
        <f t="shared" si="13"/>
        <v>donnée(s) manquante(s)</v>
      </c>
      <c r="V329" s="65" t="str">
        <f>IF(ISBLANK(H329)," ",IF(H329&lt;=Scenario!$C$3,0,IF(H329&lt;=Scenario!$C$5,1,IF(H329&lt;=Scenario!$C$6,2,IF(H329&lt;=Scenario!$C$7,3,IF(H329&lt;=Scenario!$C$8,4,5))))))</f>
        <v> </v>
      </c>
      <c r="W329" s="103" t="str">
        <f>IF(ISBLANK(I329)," ",IF(I329&lt;=Scenario!$G$3,0,IF(I329&lt;=Scenario!$G$5,1,2)))</f>
        <v> </v>
      </c>
      <c r="X329" s="71" t="str">
        <f>IF(ISBLANK(F329)," ",IF(F329&lt;=Scenario!$O$3,0,IF(F329&lt;=Scenario!$O$5,1,IF(F329&lt;=Scenario!$O$6,2,IF(F329&lt;=Scenario!$O$7,3,IF(F329&lt;=Scenario!$O$8,4,IF(F329&lt;=Scenario!$O$9,5,IF(F329&lt;=Scenario!$O$10,6,IF(F329&lt;=Scenario!$O$11,7,IF(F329&lt;=Scenario!$O$12,8,IF(F329&lt;=Scenario!$O$13,9,IF(F329&lt;=Scenario!$O$14,10,IF(F329&lt;=Scenario!$O$15,11,IF(F329&lt;=Scenario!$O$16,12,IF(F329&lt;=Scenario!$O$17,13,IF(F329&lt;=Scenario!$O$18,14,IF(F329&lt;=Scenario!$O$19,15,IF(F329&lt;=Scenario!$O$20,16,IF(F329&lt;=Scenario!$O$21,17,IF(F329&lt;=Scenario!$O$22,18,IF(F329&lt;=Scenario!$O$23,19,20)))))))))))))))))))))</f>
        <v> </v>
      </c>
      <c r="Y329" s="71" t="str">
        <f>IF(ISBLANK(C329)," ",IF(C329&lt;=Scenario!$AA$3,0,IF(C329&lt;=Scenario!$AA$5,1,IF(C329&lt;=Scenario!$AA$6,2,IF(C329&lt;=Scenario!$AA$7,3,IF(C329&lt;=Scenario!$AA$8,4,IF(C329&lt;=Scenario!$AA$9,5,IF(C329&lt;=Scenario!$AA$10,6,IF(C329&lt;=Scenario!$AA$11,7,IF(C329&lt;=Scenario!$AA$12,8,IF(C329&lt;=Scenario!$AA$13,9,IF(C329&lt;=Scenario!$AA$14,10,IF(C329&lt;=Scenario!$AA$15,11,IF(C329&lt;=Scenario!$AA$16,12,IF(C329&lt;=Scenario!$AA$17,13,IF(C329&lt;=Scenario!$AA$18,14,15))))))))))))))))</f>
        <v> </v>
      </c>
      <c r="Z329" s="75" t="str">
        <f t="shared" si="14"/>
        <v>#VALUE!</v>
      </c>
      <c r="AA329" s="75" t="str">
        <f t="shared" si="15"/>
        <v>#VALUE!</v>
      </c>
      <c r="AB329" s="95" t="str">
        <f t="shared" si="16"/>
        <v>#VALUE!</v>
      </c>
      <c r="AC329" s="69" t="str">
        <f t="shared" si="17"/>
        <v>missing data</v>
      </c>
      <c r="AD329" s="74" t="str">
        <f t="shared" si="18"/>
        <v>missing data</v>
      </c>
      <c r="AE329" s="75" t="str">
        <f t="shared" si="19"/>
        <v>#VALUE!</v>
      </c>
      <c r="AF329" s="75" t="str">
        <f t="shared" si="20"/>
        <v>#VALUE!</v>
      </c>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5.75" customHeight="1">
      <c r="A330" s="3" t="s">
        <v>1485</v>
      </c>
      <c r="B330" s="57"/>
      <c r="C330" s="58"/>
      <c r="D330" s="58"/>
      <c r="E330" s="59">
        <f t="shared" si="21"/>
        <v>0</v>
      </c>
      <c r="F330" s="60"/>
      <c r="G330" s="61"/>
      <c r="H330" s="61"/>
      <c r="I330" s="62"/>
      <c r="J330" s="63" t="str">
        <f t="shared" si="2"/>
        <v> </v>
      </c>
      <c r="K330" s="64" t="str">
        <f t="shared" si="3"/>
        <v> </v>
      </c>
      <c r="L330" s="64" t="str">
        <f t="shared" si="4"/>
        <v> </v>
      </c>
      <c r="M330" s="64">
        <f t="shared" si="5"/>
        <v>0</v>
      </c>
      <c r="N330" s="65" t="str">
        <f t="shared" si="6"/>
        <v> </v>
      </c>
      <c r="O330" s="65" t="str">
        <f t="shared" si="7"/>
        <v> </v>
      </c>
      <c r="P330" s="66" t="str">
        <f t="shared" si="22"/>
        <v> </v>
      </c>
      <c r="Q330" s="63" t="str">
        <f t="shared" si="9"/>
        <v>#VALUE!</v>
      </c>
      <c r="R330" s="67" t="str">
        <f t="shared" si="10"/>
        <v>#VALUE!</v>
      </c>
      <c r="S330" s="94" t="str">
        <f t="shared" si="11"/>
        <v>#VALUE!</v>
      </c>
      <c r="T330" s="69" t="str">
        <f t="shared" si="12"/>
        <v>donnée(s) manquante(s)</v>
      </c>
      <c r="U330" s="70" t="str">
        <f t="shared" si="13"/>
        <v>donnée(s) manquante(s)</v>
      </c>
      <c r="V330" s="65" t="str">
        <f>IF(ISBLANK(H330)," ",IF(H330&lt;=Scenario!$C$3,0,IF(H330&lt;=Scenario!$C$5,1,IF(H330&lt;=Scenario!$C$6,2,IF(H330&lt;=Scenario!$C$7,3,IF(H330&lt;=Scenario!$C$8,4,5))))))</f>
        <v> </v>
      </c>
      <c r="W330" s="103" t="str">
        <f>IF(ISBLANK(I330)," ",IF(I330&lt;=Scenario!$G$3,0,IF(I330&lt;=Scenario!$G$5,1,2)))</f>
        <v> </v>
      </c>
      <c r="X330" s="71" t="str">
        <f>IF(ISBLANK(F330)," ",IF(F330&lt;=Scenario!$O$3,0,IF(F330&lt;=Scenario!$O$5,1,IF(F330&lt;=Scenario!$O$6,2,IF(F330&lt;=Scenario!$O$7,3,IF(F330&lt;=Scenario!$O$8,4,IF(F330&lt;=Scenario!$O$9,5,IF(F330&lt;=Scenario!$O$10,6,IF(F330&lt;=Scenario!$O$11,7,IF(F330&lt;=Scenario!$O$12,8,IF(F330&lt;=Scenario!$O$13,9,IF(F330&lt;=Scenario!$O$14,10,IF(F330&lt;=Scenario!$O$15,11,IF(F330&lt;=Scenario!$O$16,12,IF(F330&lt;=Scenario!$O$17,13,IF(F330&lt;=Scenario!$O$18,14,IF(F330&lt;=Scenario!$O$19,15,IF(F330&lt;=Scenario!$O$20,16,IF(F330&lt;=Scenario!$O$21,17,IF(F330&lt;=Scenario!$O$22,18,IF(F330&lt;=Scenario!$O$23,19,20)))))))))))))))))))))</f>
        <v> </v>
      </c>
      <c r="Y330" s="71" t="str">
        <f>IF(ISBLANK(C330)," ",IF(C330&lt;=Scenario!$AA$3,0,IF(C330&lt;=Scenario!$AA$5,1,IF(C330&lt;=Scenario!$AA$6,2,IF(C330&lt;=Scenario!$AA$7,3,IF(C330&lt;=Scenario!$AA$8,4,IF(C330&lt;=Scenario!$AA$9,5,IF(C330&lt;=Scenario!$AA$10,6,IF(C330&lt;=Scenario!$AA$11,7,IF(C330&lt;=Scenario!$AA$12,8,IF(C330&lt;=Scenario!$AA$13,9,IF(C330&lt;=Scenario!$AA$14,10,IF(C330&lt;=Scenario!$AA$15,11,IF(C330&lt;=Scenario!$AA$16,12,IF(C330&lt;=Scenario!$AA$17,13,IF(C330&lt;=Scenario!$AA$18,14,15))))))))))))))))</f>
        <v> </v>
      </c>
      <c r="Z330" s="75" t="str">
        <f t="shared" si="14"/>
        <v>#VALUE!</v>
      </c>
      <c r="AA330" s="75" t="str">
        <f t="shared" si="15"/>
        <v>#VALUE!</v>
      </c>
      <c r="AB330" s="95" t="str">
        <f t="shared" si="16"/>
        <v>#VALUE!</v>
      </c>
      <c r="AC330" s="69" t="str">
        <f t="shared" si="17"/>
        <v>missing data</v>
      </c>
      <c r="AD330" s="74" t="str">
        <f t="shared" si="18"/>
        <v>missing data</v>
      </c>
      <c r="AE330" s="75" t="str">
        <f t="shared" si="19"/>
        <v>#VALUE!</v>
      </c>
      <c r="AF330" s="75" t="str">
        <f t="shared" si="20"/>
        <v>#VALUE!</v>
      </c>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5.75" customHeight="1">
      <c r="A331" s="3" t="s">
        <v>1486</v>
      </c>
      <c r="B331" s="57"/>
      <c r="C331" s="58"/>
      <c r="D331" s="58"/>
      <c r="E331" s="59">
        <f t="shared" si="21"/>
        <v>0</v>
      </c>
      <c r="F331" s="60"/>
      <c r="G331" s="61"/>
      <c r="H331" s="61"/>
      <c r="I331" s="62"/>
      <c r="J331" s="63" t="str">
        <f t="shared" si="2"/>
        <v> </v>
      </c>
      <c r="K331" s="64" t="str">
        <f t="shared" si="3"/>
        <v> </v>
      </c>
      <c r="L331" s="64" t="str">
        <f t="shared" si="4"/>
        <v> </v>
      </c>
      <c r="M331" s="64">
        <f t="shared" si="5"/>
        <v>0</v>
      </c>
      <c r="N331" s="65" t="str">
        <f t="shared" si="6"/>
        <v> </v>
      </c>
      <c r="O331" s="65" t="str">
        <f t="shared" si="7"/>
        <v> </v>
      </c>
      <c r="P331" s="66" t="str">
        <f t="shared" si="22"/>
        <v> </v>
      </c>
      <c r="Q331" s="63" t="str">
        <f t="shared" si="9"/>
        <v>#VALUE!</v>
      </c>
      <c r="R331" s="67" t="str">
        <f t="shared" si="10"/>
        <v>#VALUE!</v>
      </c>
      <c r="S331" s="94" t="str">
        <f t="shared" si="11"/>
        <v>#VALUE!</v>
      </c>
      <c r="T331" s="69" t="str">
        <f t="shared" si="12"/>
        <v>donnée(s) manquante(s)</v>
      </c>
      <c r="U331" s="70" t="str">
        <f t="shared" si="13"/>
        <v>donnée(s) manquante(s)</v>
      </c>
      <c r="V331" s="65" t="str">
        <f>IF(ISBLANK(H331)," ",IF(H331&lt;=Scenario!$C$3,0,IF(H331&lt;=Scenario!$C$5,1,IF(H331&lt;=Scenario!$C$6,2,IF(H331&lt;=Scenario!$C$7,3,IF(H331&lt;=Scenario!$C$8,4,5))))))</f>
        <v> </v>
      </c>
      <c r="W331" s="103" t="str">
        <f>IF(ISBLANK(I331)," ",IF(I331&lt;=Scenario!$G$3,0,IF(I331&lt;=Scenario!$G$5,1,2)))</f>
        <v> </v>
      </c>
      <c r="X331" s="71" t="str">
        <f>IF(ISBLANK(F331)," ",IF(F331&lt;=Scenario!$O$3,0,IF(F331&lt;=Scenario!$O$5,1,IF(F331&lt;=Scenario!$O$6,2,IF(F331&lt;=Scenario!$O$7,3,IF(F331&lt;=Scenario!$O$8,4,IF(F331&lt;=Scenario!$O$9,5,IF(F331&lt;=Scenario!$O$10,6,IF(F331&lt;=Scenario!$O$11,7,IF(F331&lt;=Scenario!$O$12,8,IF(F331&lt;=Scenario!$O$13,9,IF(F331&lt;=Scenario!$O$14,10,IF(F331&lt;=Scenario!$O$15,11,IF(F331&lt;=Scenario!$O$16,12,IF(F331&lt;=Scenario!$O$17,13,IF(F331&lt;=Scenario!$O$18,14,IF(F331&lt;=Scenario!$O$19,15,IF(F331&lt;=Scenario!$O$20,16,IF(F331&lt;=Scenario!$O$21,17,IF(F331&lt;=Scenario!$O$22,18,IF(F331&lt;=Scenario!$O$23,19,20)))))))))))))))))))))</f>
        <v> </v>
      </c>
      <c r="Y331" s="71" t="str">
        <f>IF(ISBLANK(C331)," ",IF(C331&lt;=Scenario!$AA$3,0,IF(C331&lt;=Scenario!$AA$5,1,IF(C331&lt;=Scenario!$AA$6,2,IF(C331&lt;=Scenario!$AA$7,3,IF(C331&lt;=Scenario!$AA$8,4,IF(C331&lt;=Scenario!$AA$9,5,IF(C331&lt;=Scenario!$AA$10,6,IF(C331&lt;=Scenario!$AA$11,7,IF(C331&lt;=Scenario!$AA$12,8,IF(C331&lt;=Scenario!$AA$13,9,IF(C331&lt;=Scenario!$AA$14,10,IF(C331&lt;=Scenario!$AA$15,11,IF(C331&lt;=Scenario!$AA$16,12,IF(C331&lt;=Scenario!$AA$17,13,IF(C331&lt;=Scenario!$AA$18,14,15))))))))))))))))</f>
        <v> </v>
      </c>
      <c r="Z331" s="75" t="str">
        <f t="shared" si="14"/>
        <v>#VALUE!</v>
      </c>
      <c r="AA331" s="75" t="str">
        <f t="shared" si="15"/>
        <v>#VALUE!</v>
      </c>
      <c r="AB331" s="95" t="str">
        <f t="shared" si="16"/>
        <v>#VALUE!</v>
      </c>
      <c r="AC331" s="69" t="str">
        <f t="shared" si="17"/>
        <v>missing data</v>
      </c>
      <c r="AD331" s="74" t="str">
        <f t="shared" si="18"/>
        <v>missing data</v>
      </c>
      <c r="AE331" s="75" t="str">
        <f t="shared" si="19"/>
        <v>#VALUE!</v>
      </c>
      <c r="AF331" s="75" t="str">
        <f t="shared" si="20"/>
        <v>#VALUE!</v>
      </c>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5.75" customHeight="1">
      <c r="A332" s="3" t="s">
        <v>1487</v>
      </c>
      <c r="B332" s="57"/>
      <c r="C332" s="58"/>
      <c r="D332" s="58"/>
      <c r="E332" s="59">
        <f t="shared" si="21"/>
        <v>0</v>
      </c>
      <c r="F332" s="60"/>
      <c r="G332" s="61"/>
      <c r="H332" s="61"/>
      <c r="I332" s="62"/>
      <c r="J332" s="63" t="str">
        <f t="shared" si="2"/>
        <v> </v>
      </c>
      <c r="K332" s="64" t="str">
        <f t="shared" si="3"/>
        <v> </v>
      </c>
      <c r="L332" s="64" t="str">
        <f t="shared" si="4"/>
        <v> </v>
      </c>
      <c r="M332" s="64">
        <f t="shared" si="5"/>
        <v>0</v>
      </c>
      <c r="N332" s="65" t="str">
        <f t="shared" si="6"/>
        <v> </v>
      </c>
      <c r="O332" s="65" t="str">
        <f t="shared" si="7"/>
        <v> </v>
      </c>
      <c r="P332" s="66" t="str">
        <f t="shared" si="22"/>
        <v> </v>
      </c>
      <c r="Q332" s="63" t="str">
        <f t="shared" si="9"/>
        <v>#VALUE!</v>
      </c>
      <c r="R332" s="67" t="str">
        <f t="shared" si="10"/>
        <v>#VALUE!</v>
      </c>
      <c r="S332" s="94" t="str">
        <f t="shared" si="11"/>
        <v>#VALUE!</v>
      </c>
      <c r="T332" s="69" t="str">
        <f t="shared" si="12"/>
        <v>donnée(s) manquante(s)</v>
      </c>
      <c r="U332" s="70" t="str">
        <f t="shared" si="13"/>
        <v>donnée(s) manquante(s)</v>
      </c>
      <c r="V332" s="65" t="str">
        <f>IF(ISBLANK(H332)," ",IF(H332&lt;=Scenario!$C$3,0,IF(H332&lt;=Scenario!$C$5,1,IF(H332&lt;=Scenario!$C$6,2,IF(H332&lt;=Scenario!$C$7,3,IF(H332&lt;=Scenario!$C$8,4,5))))))</f>
        <v> </v>
      </c>
      <c r="W332" s="103" t="str">
        <f>IF(ISBLANK(I332)," ",IF(I332&lt;=Scenario!$G$3,0,IF(I332&lt;=Scenario!$G$5,1,2)))</f>
        <v> </v>
      </c>
      <c r="X332" s="71" t="str">
        <f>IF(ISBLANK(F332)," ",IF(F332&lt;=Scenario!$O$3,0,IF(F332&lt;=Scenario!$O$5,1,IF(F332&lt;=Scenario!$O$6,2,IF(F332&lt;=Scenario!$O$7,3,IF(F332&lt;=Scenario!$O$8,4,IF(F332&lt;=Scenario!$O$9,5,IF(F332&lt;=Scenario!$O$10,6,IF(F332&lt;=Scenario!$O$11,7,IF(F332&lt;=Scenario!$O$12,8,IF(F332&lt;=Scenario!$O$13,9,IF(F332&lt;=Scenario!$O$14,10,IF(F332&lt;=Scenario!$O$15,11,IF(F332&lt;=Scenario!$O$16,12,IF(F332&lt;=Scenario!$O$17,13,IF(F332&lt;=Scenario!$O$18,14,IF(F332&lt;=Scenario!$O$19,15,IF(F332&lt;=Scenario!$O$20,16,IF(F332&lt;=Scenario!$O$21,17,IF(F332&lt;=Scenario!$O$22,18,IF(F332&lt;=Scenario!$O$23,19,20)))))))))))))))))))))</f>
        <v> </v>
      </c>
      <c r="Y332" s="71" t="str">
        <f>IF(ISBLANK(C332)," ",IF(C332&lt;=Scenario!$AA$3,0,IF(C332&lt;=Scenario!$AA$5,1,IF(C332&lt;=Scenario!$AA$6,2,IF(C332&lt;=Scenario!$AA$7,3,IF(C332&lt;=Scenario!$AA$8,4,IF(C332&lt;=Scenario!$AA$9,5,IF(C332&lt;=Scenario!$AA$10,6,IF(C332&lt;=Scenario!$AA$11,7,IF(C332&lt;=Scenario!$AA$12,8,IF(C332&lt;=Scenario!$AA$13,9,IF(C332&lt;=Scenario!$AA$14,10,IF(C332&lt;=Scenario!$AA$15,11,IF(C332&lt;=Scenario!$AA$16,12,IF(C332&lt;=Scenario!$AA$17,13,IF(C332&lt;=Scenario!$AA$18,14,15))))))))))))))))</f>
        <v> </v>
      </c>
      <c r="Z332" s="75" t="str">
        <f t="shared" si="14"/>
        <v>#VALUE!</v>
      </c>
      <c r="AA332" s="75" t="str">
        <f t="shared" si="15"/>
        <v>#VALUE!</v>
      </c>
      <c r="AB332" s="95" t="str">
        <f t="shared" si="16"/>
        <v>#VALUE!</v>
      </c>
      <c r="AC332" s="69" t="str">
        <f t="shared" si="17"/>
        <v>missing data</v>
      </c>
      <c r="AD332" s="74" t="str">
        <f t="shared" si="18"/>
        <v>missing data</v>
      </c>
      <c r="AE332" s="75" t="str">
        <f t="shared" si="19"/>
        <v>#VALUE!</v>
      </c>
      <c r="AF332" s="75" t="str">
        <f t="shared" si="20"/>
        <v>#VALUE!</v>
      </c>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5.75" customHeight="1">
      <c r="A333" s="3" t="s">
        <v>1488</v>
      </c>
      <c r="B333" s="57"/>
      <c r="C333" s="58"/>
      <c r="D333" s="58"/>
      <c r="E333" s="59">
        <f t="shared" si="21"/>
        <v>0</v>
      </c>
      <c r="F333" s="60"/>
      <c r="G333" s="61"/>
      <c r="H333" s="61"/>
      <c r="I333" s="62"/>
      <c r="J333" s="63" t="str">
        <f t="shared" si="2"/>
        <v> </v>
      </c>
      <c r="K333" s="64" t="str">
        <f t="shared" si="3"/>
        <v> </v>
      </c>
      <c r="L333" s="64" t="str">
        <f t="shared" si="4"/>
        <v> </v>
      </c>
      <c r="M333" s="64">
        <f t="shared" si="5"/>
        <v>0</v>
      </c>
      <c r="N333" s="65" t="str">
        <f t="shared" si="6"/>
        <v> </v>
      </c>
      <c r="O333" s="65" t="str">
        <f t="shared" si="7"/>
        <v> </v>
      </c>
      <c r="P333" s="66" t="str">
        <f t="shared" si="22"/>
        <v> </v>
      </c>
      <c r="Q333" s="63" t="str">
        <f t="shared" si="9"/>
        <v>#VALUE!</v>
      </c>
      <c r="R333" s="67" t="str">
        <f t="shared" si="10"/>
        <v>#VALUE!</v>
      </c>
      <c r="S333" s="94" t="str">
        <f t="shared" si="11"/>
        <v>#VALUE!</v>
      </c>
      <c r="T333" s="69" t="str">
        <f t="shared" si="12"/>
        <v>donnée(s) manquante(s)</v>
      </c>
      <c r="U333" s="70" t="str">
        <f t="shared" si="13"/>
        <v>donnée(s) manquante(s)</v>
      </c>
      <c r="V333" s="65" t="str">
        <f>IF(ISBLANK(H333)," ",IF(H333&lt;=Scenario!$C$3,0,IF(H333&lt;=Scenario!$C$5,1,IF(H333&lt;=Scenario!$C$6,2,IF(H333&lt;=Scenario!$C$7,3,IF(H333&lt;=Scenario!$C$8,4,5))))))</f>
        <v> </v>
      </c>
      <c r="W333" s="103" t="str">
        <f>IF(ISBLANK(I333)," ",IF(I333&lt;=Scenario!$G$3,0,IF(I333&lt;=Scenario!$G$5,1,2)))</f>
        <v> </v>
      </c>
      <c r="X333" s="71" t="str">
        <f>IF(ISBLANK(F333)," ",IF(F333&lt;=Scenario!$O$3,0,IF(F333&lt;=Scenario!$O$5,1,IF(F333&lt;=Scenario!$O$6,2,IF(F333&lt;=Scenario!$O$7,3,IF(F333&lt;=Scenario!$O$8,4,IF(F333&lt;=Scenario!$O$9,5,IF(F333&lt;=Scenario!$O$10,6,IF(F333&lt;=Scenario!$O$11,7,IF(F333&lt;=Scenario!$O$12,8,IF(F333&lt;=Scenario!$O$13,9,IF(F333&lt;=Scenario!$O$14,10,IF(F333&lt;=Scenario!$O$15,11,IF(F333&lt;=Scenario!$O$16,12,IF(F333&lt;=Scenario!$O$17,13,IF(F333&lt;=Scenario!$O$18,14,IF(F333&lt;=Scenario!$O$19,15,IF(F333&lt;=Scenario!$O$20,16,IF(F333&lt;=Scenario!$O$21,17,IF(F333&lt;=Scenario!$O$22,18,IF(F333&lt;=Scenario!$O$23,19,20)))))))))))))))))))))</f>
        <v> </v>
      </c>
      <c r="Y333" s="71" t="str">
        <f>IF(ISBLANK(C333)," ",IF(C333&lt;=Scenario!$AA$3,0,IF(C333&lt;=Scenario!$AA$5,1,IF(C333&lt;=Scenario!$AA$6,2,IF(C333&lt;=Scenario!$AA$7,3,IF(C333&lt;=Scenario!$AA$8,4,IF(C333&lt;=Scenario!$AA$9,5,IF(C333&lt;=Scenario!$AA$10,6,IF(C333&lt;=Scenario!$AA$11,7,IF(C333&lt;=Scenario!$AA$12,8,IF(C333&lt;=Scenario!$AA$13,9,IF(C333&lt;=Scenario!$AA$14,10,IF(C333&lt;=Scenario!$AA$15,11,IF(C333&lt;=Scenario!$AA$16,12,IF(C333&lt;=Scenario!$AA$17,13,IF(C333&lt;=Scenario!$AA$18,14,15))))))))))))))))</f>
        <v> </v>
      </c>
      <c r="Z333" s="75" t="str">
        <f t="shared" si="14"/>
        <v>#VALUE!</v>
      </c>
      <c r="AA333" s="75" t="str">
        <f t="shared" si="15"/>
        <v>#VALUE!</v>
      </c>
      <c r="AB333" s="95" t="str">
        <f t="shared" si="16"/>
        <v>#VALUE!</v>
      </c>
      <c r="AC333" s="69" t="str">
        <f t="shared" si="17"/>
        <v>missing data</v>
      </c>
      <c r="AD333" s="74" t="str">
        <f t="shared" si="18"/>
        <v>missing data</v>
      </c>
      <c r="AE333" s="75" t="str">
        <f t="shared" si="19"/>
        <v>#VALUE!</v>
      </c>
      <c r="AF333" s="75" t="str">
        <f t="shared" si="20"/>
        <v>#VALUE!</v>
      </c>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5.75" customHeight="1">
      <c r="A334" s="3" t="s">
        <v>1489</v>
      </c>
      <c r="B334" s="57"/>
      <c r="C334" s="58"/>
      <c r="D334" s="58"/>
      <c r="E334" s="59">
        <f t="shared" si="21"/>
        <v>0</v>
      </c>
      <c r="F334" s="60"/>
      <c r="G334" s="61"/>
      <c r="H334" s="61"/>
      <c r="I334" s="62"/>
      <c r="J334" s="63" t="str">
        <f t="shared" si="2"/>
        <v> </v>
      </c>
      <c r="K334" s="64" t="str">
        <f t="shared" si="3"/>
        <v> </v>
      </c>
      <c r="L334" s="64" t="str">
        <f t="shared" si="4"/>
        <v> </v>
      </c>
      <c r="M334" s="64">
        <f t="shared" si="5"/>
        <v>0</v>
      </c>
      <c r="N334" s="65" t="str">
        <f t="shared" si="6"/>
        <v> </v>
      </c>
      <c r="O334" s="65" t="str">
        <f t="shared" si="7"/>
        <v> </v>
      </c>
      <c r="P334" s="66" t="str">
        <f t="shared" si="22"/>
        <v> </v>
      </c>
      <c r="Q334" s="63" t="str">
        <f t="shared" si="9"/>
        <v>#VALUE!</v>
      </c>
      <c r="R334" s="67" t="str">
        <f t="shared" si="10"/>
        <v>#VALUE!</v>
      </c>
      <c r="S334" s="94" t="str">
        <f t="shared" si="11"/>
        <v>#VALUE!</v>
      </c>
      <c r="T334" s="69" t="str">
        <f t="shared" si="12"/>
        <v>donnée(s) manquante(s)</v>
      </c>
      <c r="U334" s="70" t="str">
        <f t="shared" si="13"/>
        <v>donnée(s) manquante(s)</v>
      </c>
      <c r="V334" s="65" t="str">
        <f>IF(ISBLANK(H334)," ",IF(H334&lt;=Scenario!$C$3,0,IF(H334&lt;=Scenario!$C$5,1,IF(H334&lt;=Scenario!$C$6,2,IF(H334&lt;=Scenario!$C$7,3,IF(H334&lt;=Scenario!$C$8,4,5))))))</f>
        <v> </v>
      </c>
      <c r="W334" s="103" t="str">
        <f>IF(ISBLANK(I334)," ",IF(I334&lt;=Scenario!$G$3,0,IF(I334&lt;=Scenario!$G$5,1,2)))</f>
        <v> </v>
      </c>
      <c r="X334" s="71" t="str">
        <f>IF(ISBLANK(F334)," ",IF(F334&lt;=Scenario!$O$3,0,IF(F334&lt;=Scenario!$O$5,1,IF(F334&lt;=Scenario!$O$6,2,IF(F334&lt;=Scenario!$O$7,3,IF(F334&lt;=Scenario!$O$8,4,IF(F334&lt;=Scenario!$O$9,5,IF(F334&lt;=Scenario!$O$10,6,IF(F334&lt;=Scenario!$O$11,7,IF(F334&lt;=Scenario!$O$12,8,IF(F334&lt;=Scenario!$O$13,9,IF(F334&lt;=Scenario!$O$14,10,IF(F334&lt;=Scenario!$O$15,11,IF(F334&lt;=Scenario!$O$16,12,IF(F334&lt;=Scenario!$O$17,13,IF(F334&lt;=Scenario!$O$18,14,IF(F334&lt;=Scenario!$O$19,15,IF(F334&lt;=Scenario!$O$20,16,IF(F334&lt;=Scenario!$O$21,17,IF(F334&lt;=Scenario!$O$22,18,IF(F334&lt;=Scenario!$O$23,19,20)))))))))))))))))))))</f>
        <v> </v>
      </c>
      <c r="Y334" s="71" t="str">
        <f>IF(ISBLANK(C334)," ",IF(C334&lt;=Scenario!$AA$3,0,IF(C334&lt;=Scenario!$AA$5,1,IF(C334&lt;=Scenario!$AA$6,2,IF(C334&lt;=Scenario!$AA$7,3,IF(C334&lt;=Scenario!$AA$8,4,IF(C334&lt;=Scenario!$AA$9,5,IF(C334&lt;=Scenario!$AA$10,6,IF(C334&lt;=Scenario!$AA$11,7,IF(C334&lt;=Scenario!$AA$12,8,IF(C334&lt;=Scenario!$AA$13,9,IF(C334&lt;=Scenario!$AA$14,10,IF(C334&lt;=Scenario!$AA$15,11,IF(C334&lt;=Scenario!$AA$16,12,IF(C334&lt;=Scenario!$AA$17,13,IF(C334&lt;=Scenario!$AA$18,14,15))))))))))))))))</f>
        <v> </v>
      </c>
      <c r="Z334" s="75" t="str">
        <f t="shared" si="14"/>
        <v>#VALUE!</v>
      </c>
      <c r="AA334" s="75" t="str">
        <f t="shared" si="15"/>
        <v>#VALUE!</v>
      </c>
      <c r="AB334" s="95" t="str">
        <f t="shared" si="16"/>
        <v>#VALUE!</v>
      </c>
      <c r="AC334" s="69" t="str">
        <f t="shared" si="17"/>
        <v>missing data</v>
      </c>
      <c r="AD334" s="74" t="str">
        <f t="shared" si="18"/>
        <v>missing data</v>
      </c>
      <c r="AE334" s="75" t="str">
        <f t="shared" si="19"/>
        <v>#VALUE!</v>
      </c>
      <c r="AF334" s="75" t="str">
        <f t="shared" si="20"/>
        <v>#VALUE!</v>
      </c>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5.75" customHeight="1">
      <c r="A335" s="3" t="s">
        <v>1490</v>
      </c>
      <c r="B335" s="57"/>
      <c r="C335" s="58"/>
      <c r="D335" s="58"/>
      <c r="E335" s="59">
        <f t="shared" si="21"/>
        <v>0</v>
      </c>
      <c r="F335" s="60"/>
      <c r="G335" s="61"/>
      <c r="H335" s="61"/>
      <c r="I335" s="62"/>
      <c r="J335" s="63" t="str">
        <f t="shared" si="2"/>
        <v> </v>
      </c>
      <c r="K335" s="64" t="str">
        <f t="shared" si="3"/>
        <v> </v>
      </c>
      <c r="L335" s="64" t="str">
        <f t="shared" si="4"/>
        <v> </v>
      </c>
      <c r="M335" s="64">
        <f t="shared" si="5"/>
        <v>0</v>
      </c>
      <c r="N335" s="65" t="str">
        <f t="shared" si="6"/>
        <v> </v>
      </c>
      <c r="O335" s="65" t="str">
        <f t="shared" si="7"/>
        <v> </v>
      </c>
      <c r="P335" s="66" t="str">
        <f t="shared" si="22"/>
        <v> </v>
      </c>
      <c r="Q335" s="63" t="str">
        <f t="shared" si="9"/>
        <v>#VALUE!</v>
      </c>
      <c r="R335" s="67" t="str">
        <f t="shared" si="10"/>
        <v>#VALUE!</v>
      </c>
      <c r="S335" s="94" t="str">
        <f t="shared" si="11"/>
        <v>#VALUE!</v>
      </c>
      <c r="T335" s="69" t="str">
        <f t="shared" si="12"/>
        <v>donnée(s) manquante(s)</v>
      </c>
      <c r="U335" s="70" t="str">
        <f t="shared" si="13"/>
        <v>donnée(s) manquante(s)</v>
      </c>
      <c r="V335" s="65" t="str">
        <f>IF(ISBLANK(H335)," ",IF(H335&lt;=Scenario!$C$3,0,IF(H335&lt;=Scenario!$C$5,1,IF(H335&lt;=Scenario!$C$6,2,IF(H335&lt;=Scenario!$C$7,3,IF(H335&lt;=Scenario!$C$8,4,5))))))</f>
        <v> </v>
      </c>
      <c r="W335" s="103" t="str">
        <f>IF(ISBLANK(I335)," ",IF(I335&lt;=Scenario!$G$3,0,IF(I335&lt;=Scenario!$G$5,1,2)))</f>
        <v> </v>
      </c>
      <c r="X335" s="71" t="str">
        <f>IF(ISBLANK(F335)," ",IF(F335&lt;=Scenario!$O$3,0,IF(F335&lt;=Scenario!$O$5,1,IF(F335&lt;=Scenario!$O$6,2,IF(F335&lt;=Scenario!$O$7,3,IF(F335&lt;=Scenario!$O$8,4,IF(F335&lt;=Scenario!$O$9,5,IF(F335&lt;=Scenario!$O$10,6,IF(F335&lt;=Scenario!$O$11,7,IF(F335&lt;=Scenario!$O$12,8,IF(F335&lt;=Scenario!$O$13,9,IF(F335&lt;=Scenario!$O$14,10,IF(F335&lt;=Scenario!$O$15,11,IF(F335&lt;=Scenario!$O$16,12,IF(F335&lt;=Scenario!$O$17,13,IF(F335&lt;=Scenario!$O$18,14,IF(F335&lt;=Scenario!$O$19,15,IF(F335&lt;=Scenario!$O$20,16,IF(F335&lt;=Scenario!$O$21,17,IF(F335&lt;=Scenario!$O$22,18,IF(F335&lt;=Scenario!$O$23,19,20)))))))))))))))))))))</f>
        <v> </v>
      </c>
      <c r="Y335" s="71" t="str">
        <f>IF(ISBLANK(C335)," ",IF(C335&lt;=Scenario!$AA$3,0,IF(C335&lt;=Scenario!$AA$5,1,IF(C335&lt;=Scenario!$AA$6,2,IF(C335&lt;=Scenario!$AA$7,3,IF(C335&lt;=Scenario!$AA$8,4,IF(C335&lt;=Scenario!$AA$9,5,IF(C335&lt;=Scenario!$AA$10,6,IF(C335&lt;=Scenario!$AA$11,7,IF(C335&lt;=Scenario!$AA$12,8,IF(C335&lt;=Scenario!$AA$13,9,IF(C335&lt;=Scenario!$AA$14,10,IF(C335&lt;=Scenario!$AA$15,11,IF(C335&lt;=Scenario!$AA$16,12,IF(C335&lt;=Scenario!$AA$17,13,IF(C335&lt;=Scenario!$AA$18,14,15))))))))))))))))</f>
        <v> </v>
      </c>
      <c r="Z335" s="75" t="str">
        <f t="shared" si="14"/>
        <v>#VALUE!</v>
      </c>
      <c r="AA335" s="75" t="str">
        <f t="shared" si="15"/>
        <v>#VALUE!</v>
      </c>
      <c r="AB335" s="95" t="str">
        <f t="shared" si="16"/>
        <v>#VALUE!</v>
      </c>
      <c r="AC335" s="69" t="str">
        <f t="shared" si="17"/>
        <v>missing data</v>
      </c>
      <c r="AD335" s="74" t="str">
        <f t="shared" si="18"/>
        <v>missing data</v>
      </c>
      <c r="AE335" s="75" t="str">
        <f t="shared" si="19"/>
        <v>#VALUE!</v>
      </c>
      <c r="AF335" s="75" t="str">
        <f t="shared" si="20"/>
        <v>#VALUE!</v>
      </c>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5.75" customHeight="1">
      <c r="A336" s="3" t="s">
        <v>1491</v>
      </c>
      <c r="B336" s="57"/>
      <c r="C336" s="58"/>
      <c r="D336" s="58"/>
      <c r="E336" s="59">
        <f t="shared" si="21"/>
        <v>0</v>
      </c>
      <c r="F336" s="60"/>
      <c r="G336" s="61"/>
      <c r="H336" s="61"/>
      <c r="I336" s="62"/>
      <c r="J336" s="63" t="str">
        <f t="shared" si="2"/>
        <v> </v>
      </c>
      <c r="K336" s="64" t="str">
        <f t="shared" si="3"/>
        <v> </v>
      </c>
      <c r="L336" s="64" t="str">
        <f t="shared" si="4"/>
        <v> </v>
      </c>
      <c r="M336" s="64">
        <f t="shared" si="5"/>
        <v>0</v>
      </c>
      <c r="N336" s="65" t="str">
        <f t="shared" si="6"/>
        <v> </v>
      </c>
      <c r="O336" s="65" t="str">
        <f t="shared" si="7"/>
        <v> </v>
      </c>
      <c r="P336" s="66" t="str">
        <f t="shared" si="22"/>
        <v> </v>
      </c>
      <c r="Q336" s="63" t="str">
        <f t="shared" si="9"/>
        <v>#VALUE!</v>
      </c>
      <c r="R336" s="67" t="str">
        <f t="shared" si="10"/>
        <v>#VALUE!</v>
      </c>
      <c r="S336" s="94" t="str">
        <f t="shared" si="11"/>
        <v>#VALUE!</v>
      </c>
      <c r="T336" s="69" t="str">
        <f t="shared" si="12"/>
        <v>donnée(s) manquante(s)</v>
      </c>
      <c r="U336" s="70" t="str">
        <f t="shared" si="13"/>
        <v>donnée(s) manquante(s)</v>
      </c>
      <c r="V336" s="65" t="str">
        <f>IF(ISBLANK(H336)," ",IF(H336&lt;=Scenario!$C$3,0,IF(H336&lt;=Scenario!$C$5,1,IF(H336&lt;=Scenario!$C$6,2,IF(H336&lt;=Scenario!$C$7,3,IF(H336&lt;=Scenario!$C$8,4,5))))))</f>
        <v> </v>
      </c>
      <c r="W336" s="103" t="str">
        <f>IF(ISBLANK(I336)," ",IF(I336&lt;=Scenario!$G$3,0,IF(I336&lt;=Scenario!$G$5,1,2)))</f>
        <v> </v>
      </c>
      <c r="X336" s="71" t="str">
        <f>IF(ISBLANK(F336)," ",IF(F336&lt;=Scenario!$O$3,0,IF(F336&lt;=Scenario!$O$5,1,IF(F336&lt;=Scenario!$O$6,2,IF(F336&lt;=Scenario!$O$7,3,IF(F336&lt;=Scenario!$O$8,4,IF(F336&lt;=Scenario!$O$9,5,IF(F336&lt;=Scenario!$O$10,6,IF(F336&lt;=Scenario!$O$11,7,IF(F336&lt;=Scenario!$O$12,8,IF(F336&lt;=Scenario!$O$13,9,IF(F336&lt;=Scenario!$O$14,10,IF(F336&lt;=Scenario!$O$15,11,IF(F336&lt;=Scenario!$O$16,12,IF(F336&lt;=Scenario!$O$17,13,IF(F336&lt;=Scenario!$O$18,14,IF(F336&lt;=Scenario!$O$19,15,IF(F336&lt;=Scenario!$O$20,16,IF(F336&lt;=Scenario!$O$21,17,IF(F336&lt;=Scenario!$O$22,18,IF(F336&lt;=Scenario!$O$23,19,20)))))))))))))))))))))</f>
        <v> </v>
      </c>
      <c r="Y336" s="71" t="str">
        <f>IF(ISBLANK(C336)," ",IF(C336&lt;=Scenario!$AA$3,0,IF(C336&lt;=Scenario!$AA$5,1,IF(C336&lt;=Scenario!$AA$6,2,IF(C336&lt;=Scenario!$AA$7,3,IF(C336&lt;=Scenario!$AA$8,4,IF(C336&lt;=Scenario!$AA$9,5,IF(C336&lt;=Scenario!$AA$10,6,IF(C336&lt;=Scenario!$AA$11,7,IF(C336&lt;=Scenario!$AA$12,8,IF(C336&lt;=Scenario!$AA$13,9,IF(C336&lt;=Scenario!$AA$14,10,IF(C336&lt;=Scenario!$AA$15,11,IF(C336&lt;=Scenario!$AA$16,12,IF(C336&lt;=Scenario!$AA$17,13,IF(C336&lt;=Scenario!$AA$18,14,15))))))))))))))))</f>
        <v> </v>
      </c>
      <c r="Z336" s="75" t="str">
        <f t="shared" si="14"/>
        <v>#VALUE!</v>
      </c>
      <c r="AA336" s="75" t="str">
        <f t="shared" si="15"/>
        <v>#VALUE!</v>
      </c>
      <c r="AB336" s="95" t="str">
        <f t="shared" si="16"/>
        <v>#VALUE!</v>
      </c>
      <c r="AC336" s="69" t="str">
        <f t="shared" si="17"/>
        <v>missing data</v>
      </c>
      <c r="AD336" s="74" t="str">
        <f t="shared" si="18"/>
        <v>missing data</v>
      </c>
      <c r="AE336" s="75" t="str">
        <f t="shared" si="19"/>
        <v>#VALUE!</v>
      </c>
      <c r="AF336" s="75" t="str">
        <f t="shared" si="20"/>
        <v>#VALUE!</v>
      </c>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5.75" customHeight="1">
      <c r="A337" s="3" t="s">
        <v>1492</v>
      </c>
      <c r="B337" s="57"/>
      <c r="C337" s="58"/>
      <c r="D337" s="58"/>
      <c r="E337" s="59">
        <f t="shared" si="21"/>
        <v>0</v>
      </c>
      <c r="F337" s="60"/>
      <c r="G337" s="61"/>
      <c r="H337" s="61"/>
      <c r="I337" s="62"/>
      <c r="J337" s="63" t="str">
        <f t="shared" si="2"/>
        <v> </v>
      </c>
      <c r="K337" s="64" t="str">
        <f t="shared" si="3"/>
        <v> </v>
      </c>
      <c r="L337" s="64" t="str">
        <f t="shared" si="4"/>
        <v> </v>
      </c>
      <c r="M337" s="64">
        <f t="shared" si="5"/>
        <v>0</v>
      </c>
      <c r="N337" s="65" t="str">
        <f t="shared" si="6"/>
        <v> </v>
      </c>
      <c r="O337" s="65" t="str">
        <f t="shared" si="7"/>
        <v> </v>
      </c>
      <c r="P337" s="66" t="str">
        <f t="shared" si="22"/>
        <v> </v>
      </c>
      <c r="Q337" s="63" t="str">
        <f t="shared" si="9"/>
        <v>#VALUE!</v>
      </c>
      <c r="R337" s="67" t="str">
        <f t="shared" si="10"/>
        <v>#VALUE!</v>
      </c>
      <c r="S337" s="94" t="str">
        <f t="shared" si="11"/>
        <v>#VALUE!</v>
      </c>
      <c r="T337" s="69" t="str">
        <f t="shared" si="12"/>
        <v>donnée(s) manquante(s)</v>
      </c>
      <c r="U337" s="70" t="str">
        <f t="shared" si="13"/>
        <v>donnée(s) manquante(s)</v>
      </c>
      <c r="V337" s="65" t="str">
        <f>IF(ISBLANK(H337)," ",IF(H337&lt;=Scenario!$C$3,0,IF(H337&lt;=Scenario!$C$5,1,IF(H337&lt;=Scenario!$C$6,2,IF(H337&lt;=Scenario!$C$7,3,IF(H337&lt;=Scenario!$C$8,4,5))))))</f>
        <v> </v>
      </c>
      <c r="W337" s="103" t="str">
        <f>IF(ISBLANK(I337)," ",IF(I337&lt;=Scenario!$G$3,0,IF(I337&lt;=Scenario!$G$5,1,2)))</f>
        <v> </v>
      </c>
      <c r="X337" s="71" t="str">
        <f>IF(ISBLANK(F337)," ",IF(F337&lt;=Scenario!$O$3,0,IF(F337&lt;=Scenario!$O$5,1,IF(F337&lt;=Scenario!$O$6,2,IF(F337&lt;=Scenario!$O$7,3,IF(F337&lt;=Scenario!$O$8,4,IF(F337&lt;=Scenario!$O$9,5,IF(F337&lt;=Scenario!$O$10,6,IF(F337&lt;=Scenario!$O$11,7,IF(F337&lt;=Scenario!$O$12,8,IF(F337&lt;=Scenario!$O$13,9,IF(F337&lt;=Scenario!$O$14,10,IF(F337&lt;=Scenario!$O$15,11,IF(F337&lt;=Scenario!$O$16,12,IF(F337&lt;=Scenario!$O$17,13,IF(F337&lt;=Scenario!$O$18,14,IF(F337&lt;=Scenario!$O$19,15,IF(F337&lt;=Scenario!$O$20,16,IF(F337&lt;=Scenario!$O$21,17,IF(F337&lt;=Scenario!$O$22,18,IF(F337&lt;=Scenario!$O$23,19,20)))))))))))))))))))))</f>
        <v> </v>
      </c>
      <c r="Y337" s="71" t="str">
        <f>IF(ISBLANK(C337)," ",IF(C337&lt;=Scenario!$AA$3,0,IF(C337&lt;=Scenario!$AA$5,1,IF(C337&lt;=Scenario!$AA$6,2,IF(C337&lt;=Scenario!$AA$7,3,IF(C337&lt;=Scenario!$AA$8,4,IF(C337&lt;=Scenario!$AA$9,5,IF(C337&lt;=Scenario!$AA$10,6,IF(C337&lt;=Scenario!$AA$11,7,IF(C337&lt;=Scenario!$AA$12,8,IF(C337&lt;=Scenario!$AA$13,9,IF(C337&lt;=Scenario!$AA$14,10,IF(C337&lt;=Scenario!$AA$15,11,IF(C337&lt;=Scenario!$AA$16,12,IF(C337&lt;=Scenario!$AA$17,13,IF(C337&lt;=Scenario!$AA$18,14,15))))))))))))))))</f>
        <v> </v>
      </c>
      <c r="Z337" s="75" t="str">
        <f t="shared" si="14"/>
        <v>#VALUE!</v>
      </c>
      <c r="AA337" s="75" t="str">
        <f t="shared" si="15"/>
        <v>#VALUE!</v>
      </c>
      <c r="AB337" s="95" t="str">
        <f t="shared" si="16"/>
        <v>#VALUE!</v>
      </c>
      <c r="AC337" s="69" t="str">
        <f t="shared" si="17"/>
        <v>missing data</v>
      </c>
      <c r="AD337" s="74" t="str">
        <f t="shared" si="18"/>
        <v>missing data</v>
      </c>
      <c r="AE337" s="75" t="str">
        <f t="shared" si="19"/>
        <v>#VALUE!</v>
      </c>
      <c r="AF337" s="75" t="str">
        <f t="shared" si="20"/>
        <v>#VALUE!</v>
      </c>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5.75" customHeight="1">
      <c r="A338" s="3" t="s">
        <v>1493</v>
      </c>
      <c r="B338" s="57"/>
      <c r="C338" s="58"/>
      <c r="D338" s="58"/>
      <c r="E338" s="59">
        <f t="shared" si="21"/>
        <v>0</v>
      </c>
      <c r="F338" s="60"/>
      <c r="G338" s="61"/>
      <c r="H338" s="61"/>
      <c r="I338" s="62"/>
      <c r="J338" s="63" t="str">
        <f t="shared" si="2"/>
        <v> </v>
      </c>
      <c r="K338" s="64" t="str">
        <f t="shared" si="3"/>
        <v> </v>
      </c>
      <c r="L338" s="64" t="str">
        <f t="shared" si="4"/>
        <v> </v>
      </c>
      <c r="M338" s="64">
        <f t="shared" si="5"/>
        <v>0</v>
      </c>
      <c r="N338" s="65" t="str">
        <f t="shared" si="6"/>
        <v> </v>
      </c>
      <c r="O338" s="65" t="str">
        <f t="shared" si="7"/>
        <v> </v>
      </c>
      <c r="P338" s="66" t="str">
        <f t="shared" si="22"/>
        <v> </v>
      </c>
      <c r="Q338" s="63" t="str">
        <f t="shared" si="9"/>
        <v>#VALUE!</v>
      </c>
      <c r="R338" s="67" t="str">
        <f t="shared" si="10"/>
        <v>#VALUE!</v>
      </c>
      <c r="S338" s="94" t="str">
        <f t="shared" si="11"/>
        <v>#VALUE!</v>
      </c>
      <c r="T338" s="69" t="str">
        <f t="shared" si="12"/>
        <v>donnée(s) manquante(s)</v>
      </c>
      <c r="U338" s="70" t="str">
        <f t="shared" si="13"/>
        <v>donnée(s) manquante(s)</v>
      </c>
      <c r="V338" s="65" t="str">
        <f>IF(ISBLANK(H338)," ",IF(H338&lt;=Scenario!$C$3,0,IF(H338&lt;=Scenario!$C$5,1,IF(H338&lt;=Scenario!$C$6,2,IF(H338&lt;=Scenario!$C$7,3,IF(H338&lt;=Scenario!$C$8,4,5))))))</f>
        <v> </v>
      </c>
      <c r="W338" s="103" t="str">
        <f>IF(ISBLANK(I338)," ",IF(I338&lt;=Scenario!$G$3,0,IF(I338&lt;=Scenario!$G$5,1,2)))</f>
        <v> </v>
      </c>
      <c r="X338" s="71" t="str">
        <f>IF(ISBLANK(F338)," ",IF(F338&lt;=Scenario!$O$3,0,IF(F338&lt;=Scenario!$O$5,1,IF(F338&lt;=Scenario!$O$6,2,IF(F338&lt;=Scenario!$O$7,3,IF(F338&lt;=Scenario!$O$8,4,IF(F338&lt;=Scenario!$O$9,5,IF(F338&lt;=Scenario!$O$10,6,IF(F338&lt;=Scenario!$O$11,7,IF(F338&lt;=Scenario!$O$12,8,IF(F338&lt;=Scenario!$O$13,9,IF(F338&lt;=Scenario!$O$14,10,IF(F338&lt;=Scenario!$O$15,11,IF(F338&lt;=Scenario!$O$16,12,IF(F338&lt;=Scenario!$O$17,13,IF(F338&lt;=Scenario!$O$18,14,IF(F338&lt;=Scenario!$O$19,15,IF(F338&lt;=Scenario!$O$20,16,IF(F338&lt;=Scenario!$O$21,17,IF(F338&lt;=Scenario!$O$22,18,IF(F338&lt;=Scenario!$O$23,19,20)))))))))))))))))))))</f>
        <v> </v>
      </c>
      <c r="Y338" s="71" t="str">
        <f>IF(ISBLANK(C338)," ",IF(C338&lt;=Scenario!$AA$3,0,IF(C338&lt;=Scenario!$AA$5,1,IF(C338&lt;=Scenario!$AA$6,2,IF(C338&lt;=Scenario!$AA$7,3,IF(C338&lt;=Scenario!$AA$8,4,IF(C338&lt;=Scenario!$AA$9,5,IF(C338&lt;=Scenario!$AA$10,6,IF(C338&lt;=Scenario!$AA$11,7,IF(C338&lt;=Scenario!$AA$12,8,IF(C338&lt;=Scenario!$AA$13,9,IF(C338&lt;=Scenario!$AA$14,10,IF(C338&lt;=Scenario!$AA$15,11,IF(C338&lt;=Scenario!$AA$16,12,IF(C338&lt;=Scenario!$AA$17,13,IF(C338&lt;=Scenario!$AA$18,14,15))))))))))))))))</f>
        <v> </v>
      </c>
      <c r="Z338" s="75" t="str">
        <f t="shared" si="14"/>
        <v>#VALUE!</v>
      </c>
      <c r="AA338" s="75" t="str">
        <f t="shared" si="15"/>
        <v>#VALUE!</v>
      </c>
      <c r="AB338" s="95" t="str">
        <f t="shared" si="16"/>
        <v>#VALUE!</v>
      </c>
      <c r="AC338" s="69" t="str">
        <f t="shared" si="17"/>
        <v>missing data</v>
      </c>
      <c r="AD338" s="74" t="str">
        <f t="shared" si="18"/>
        <v>missing data</v>
      </c>
      <c r="AE338" s="75" t="str">
        <f t="shared" si="19"/>
        <v>#VALUE!</v>
      </c>
      <c r="AF338" s="75" t="str">
        <f t="shared" si="20"/>
        <v>#VALUE!</v>
      </c>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5.75" customHeight="1">
      <c r="A339" s="3" t="s">
        <v>1494</v>
      </c>
      <c r="B339" s="57"/>
      <c r="C339" s="58"/>
      <c r="D339" s="58"/>
      <c r="E339" s="59">
        <f t="shared" si="21"/>
        <v>0</v>
      </c>
      <c r="F339" s="60"/>
      <c r="G339" s="61"/>
      <c r="H339" s="61"/>
      <c r="I339" s="62"/>
      <c r="J339" s="63" t="str">
        <f t="shared" si="2"/>
        <v> </v>
      </c>
      <c r="K339" s="64" t="str">
        <f t="shared" si="3"/>
        <v> </v>
      </c>
      <c r="L339" s="64" t="str">
        <f t="shared" si="4"/>
        <v> </v>
      </c>
      <c r="M339" s="64">
        <f t="shared" si="5"/>
        <v>0</v>
      </c>
      <c r="N339" s="65" t="str">
        <f t="shared" si="6"/>
        <v> </v>
      </c>
      <c r="O339" s="65" t="str">
        <f t="shared" si="7"/>
        <v> </v>
      </c>
      <c r="P339" s="66" t="str">
        <f t="shared" si="22"/>
        <v> </v>
      </c>
      <c r="Q339" s="63" t="str">
        <f t="shared" si="9"/>
        <v>#VALUE!</v>
      </c>
      <c r="R339" s="67" t="str">
        <f t="shared" si="10"/>
        <v>#VALUE!</v>
      </c>
      <c r="S339" s="94" t="str">
        <f t="shared" si="11"/>
        <v>#VALUE!</v>
      </c>
      <c r="T339" s="69" t="str">
        <f t="shared" si="12"/>
        <v>donnée(s) manquante(s)</v>
      </c>
      <c r="U339" s="70" t="str">
        <f t="shared" si="13"/>
        <v>donnée(s) manquante(s)</v>
      </c>
      <c r="V339" s="65" t="str">
        <f>IF(ISBLANK(H339)," ",IF(H339&lt;=Scenario!$C$3,0,IF(H339&lt;=Scenario!$C$5,1,IF(H339&lt;=Scenario!$C$6,2,IF(H339&lt;=Scenario!$C$7,3,IF(H339&lt;=Scenario!$C$8,4,5))))))</f>
        <v> </v>
      </c>
      <c r="W339" s="103" t="str">
        <f>IF(ISBLANK(I339)," ",IF(I339&lt;=Scenario!$G$3,0,IF(I339&lt;=Scenario!$G$5,1,2)))</f>
        <v> </v>
      </c>
      <c r="X339" s="71" t="str">
        <f>IF(ISBLANK(F339)," ",IF(F339&lt;=Scenario!$O$3,0,IF(F339&lt;=Scenario!$O$5,1,IF(F339&lt;=Scenario!$O$6,2,IF(F339&lt;=Scenario!$O$7,3,IF(F339&lt;=Scenario!$O$8,4,IF(F339&lt;=Scenario!$O$9,5,IF(F339&lt;=Scenario!$O$10,6,IF(F339&lt;=Scenario!$O$11,7,IF(F339&lt;=Scenario!$O$12,8,IF(F339&lt;=Scenario!$O$13,9,IF(F339&lt;=Scenario!$O$14,10,IF(F339&lt;=Scenario!$O$15,11,IF(F339&lt;=Scenario!$O$16,12,IF(F339&lt;=Scenario!$O$17,13,IF(F339&lt;=Scenario!$O$18,14,IF(F339&lt;=Scenario!$O$19,15,IF(F339&lt;=Scenario!$O$20,16,IF(F339&lt;=Scenario!$O$21,17,IF(F339&lt;=Scenario!$O$22,18,IF(F339&lt;=Scenario!$O$23,19,20)))))))))))))))))))))</f>
        <v> </v>
      </c>
      <c r="Y339" s="71" t="str">
        <f>IF(ISBLANK(C339)," ",IF(C339&lt;=Scenario!$AA$3,0,IF(C339&lt;=Scenario!$AA$5,1,IF(C339&lt;=Scenario!$AA$6,2,IF(C339&lt;=Scenario!$AA$7,3,IF(C339&lt;=Scenario!$AA$8,4,IF(C339&lt;=Scenario!$AA$9,5,IF(C339&lt;=Scenario!$AA$10,6,IF(C339&lt;=Scenario!$AA$11,7,IF(C339&lt;=Scenario!$AA$12,8,IF(C339&lt;=Scenario!$AA$13,9,IF(C339&lt;=Scenario!$AA$14,10,IF(C339&lt;=Scenario!$AA$15,11,IF(C339&lt;=Scenario!$AA$16,12,IF(C339&lt;=Scenario!$AA$17,13,IF(C339&lt;=Scenario!$AA$18,14,15))))))))))))))))</f>
        <v> </v>
      </c>
      <c r="Z339" s="75" t="str">
        <f t="shared" si="14"/>
        <v>#VALUE!</v>
      </c>
      <c r="AA339" s="75" t="str">
        <f t="shared" si="15"/>
        <v>#VALUE!</v>
      </c>
      <c r="AB339" s="95" t="str">
        <f t="shared" si="16"/>
        <v>#VALUE!</v>
      </c>
      <c r="AC339" s="69" t="str">
        <f t="shared" si="17"/>
        <v>missing data</v>
      </c>
      <c r="AD339" s="74" t="str">
        <f t="shared" si="18"/>
        <v>missing data</v>
      </c>
      <c r="AE339" s="75" t="str">
        <f t="shared" si="19"/>
        <v>#VALUE!</v>
      </c>
      <c r="AF339" s="75" t="str">
        <f t="shared" si="20"/>
        <v>#VALUE!</v>
      </c>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5.75" customHeight="1">
      <c r="A340" s="3" t="s">
        <v>1495</v>
      </c>
      <c r="B340" s="57"/>
      <c r="C340" s="58"/>
      <c r="D340" s="58"/>
      <c r="E340" s="59">
        <f t="shared" si="21"/>
        <v>0</v>
      </c>
      <c r="F340" s="60"/>
      <c r="G340" s="61"/>
      <c r="H340" s="61"/>
      <c r="I340" s="62"/>
      <c r="J340" s="63" t="str">
        <f t="shared" si="2"/>
        <v> </v>
      </c>
      <c r="K340" s="64" t="str">
        <f t="shared" si="3"/>
        <v> </v>
      </c>
      <c r="L340" s="64" t="str">
        <f t="shared" si="4"/>
        <v> </v>
      </c>
      <c r="M340" s="64">
        <f t="shared" si="5"/>
        <v>0</v>
      </c>
      <c r="N340" s="65" t="str">
        <f t="shared" si="6"/>
        <v> </v>
      </c>
      <c r="O340" s="65" t="str">
        <f t="shared" si="7"/>
        <v> </v>
      </c>
      <c r="P340" s="66" t="str">
        <f t="shared" si="22"/>
        <v> </v>
      </c>
      <c r="Q340" s="63" t="str">
        <f t="shared" si="9"/>
        <v>#VALUE!</v>
      </c>
      <c r="R340" s="67" t="str">
        <f t="shared" si="10"/>
        <v>#VALUE!</v>
      </c>
      <c r="S340" s="94" t="str">
        <f t="shared" si="11"/>
        <v>#VALUE!</v>
      </c>
      <c r="T340" s="69" t="str">
        <f t="shared" si="12"/>
        <v>donnée(s) manquante(s)</v>
      </c>
      <c r="U340" s="70" t="str">
        <f t="shared" si="13"/>
        <v>donnée(s) manquante(s)</v>
      </c>
      <c r="V340" s="65" t="str">
        <f>IF(ISBLANK(H340)," ",IF(H340&lt;=Scenario!$C$3,0,IF(H340&lt;=Scenario!$C$5,1,IF(H340&lt;=Scenario!$C$6,2,IF(H340&lt;=Scenario!$C$7,3,IF(H340&lt;=Scenario!$C$8,4,5))))))</f>
        <v> </v>
      </c>
      <c r="W340" s="103" t="str">
        <f>IF(ISBLANK(I340)," ",IF(I340&lt;=Scenario!$G$3,0,IF(I340&lt;=Scenario!$G$5,1,2)))</f>
        <v> </v>
      </c>
      <c r="X340" s="71" t="str">
        <f>IF(ISBLANK(F340)," ",IF(F340&lt;=Scenario!$O$3,0,IF(F340&lt;=Scenario!$O$5,1,IF(F340&lt;=Scenario!$O$6,2,IF(F340&lt;=Scenario!$O$7,3,IF(F340&lt;=Scenario!$O$8,4,IF(F340&lt;=Scenario!$O$9,5,IF(F340&lt;=Scenario!$O$10,6,IF(F340&lt;=Scenario!$O$11,7,IF(F340&lt;=Scenario!$O$12,8,IF(F340&lt;=Scenario!$O$13,9,IF(F340&lt;=Scenario!$O$14,10,IF(F340&lt;=Scenario!$O$15,11,IF(F340&lt;=Scenario!$O$16,12,IF(F340&lt;=Scenario!$O$17,13,IF(F340&lt;=Scenario!$O$18,14,IF(F340&lt;=Scenario!$O$19,15,IF(F340&lt;=Scenario!$O$20,16,IF(F340&lt;=Scenario!$O$21,17,IF(F340&lt;=Scenario!$O$22,18,IF(F340&lt;=Scenario!$O$23,19,20)))))))))))))))))))))</f>
        <v> </v>
      </c>
      <c r="Y340" s="71" t="str">
        <f>IF(ISBLANK(C340)," ",IF(C340&lt;=Scenario!$AA$3,0,IF(C340&lt;=Scenario!$AA$5,1,IF(C340&lt;=Scenario!$AA$6,2,IF(C340&lt;=Scenario!$AA$7,3,IF(C340&lt;=Scenario!$AA$8,4,IF(C340&lt;=Scenario!$AA$9,5,IF(C340&lt;=Scenario!$AA$10,6,IF(C340&lt;=Scenario!$AA$11,7,IF(C340&lt;=Scenario!$AA$12,8,IF(C340&lt;=Scenario!$AA$13,9,IF(C340&lt;=Scenario!$AA$14,10,IF(C340&lt;=Scenario!$AA$15,11,IF(C340&lt;=Scenario!$AA$16,12,IF(C340&lt;=Scenario!$AA$17,13,IF(C340&lt;=Scenario!$AA$18,14,15))))))))))))))))</f>
        <v> </v>
      </c>
      <c r="Z340" s="75" t="str">
        <f t="shared" si="14"/>
        <v>#VALUE!</v>
      </c>
      <c r="AA340" s="75" t="str">
        <f t="shared" si="15"/>
        <v>#VALUE!</v>
      </c>
      <c r="AB340" s="95" t="str">
        <f t="shared" si="16"/>
        <v>#VALUE!</v>
      </c>
      <c r="AC340" s="69" t="str">
        <f t="shared" si="17"/>
        <v>missing data</v>
      </c>
      <c r="AD340" s="74" t="str">
        <f t="shared" si="18"/>
        <v>missing data</v>
      </c>
      <c r="AE340" s="75" t="str">
        <f t="shared" si="19"/>
        <v>#VALUE!</v>
      </c>
      <c r="AF340" s="75" t="str">
        <f t="shared" si="20"/>
        <v>#VALUE!</v>
      </c>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5.75" customHeight="1">
      <c r="A341" s="3" t="s">
        <v>1496</v>
      </c>
      <c r="B341" s="57"/>
      <c r="C341" s="58"/>
      <c r="D341" s="58"/>
      <c r="E341" s="59">
        <f t="shared" si="21"/>
        <v>0</v>
      </c>
      <c r="F341" s="60"/>
      <c r="G341" s="61"/>
      <c r="H341" s="61"/>
      <c r="I341" s="62"/>
      <c r="J341" s="63" t="str">
        <f t="shared" si="2"/>
        <v> </v>
      </c>
      <c r="K341" s="64" t="str">
        <f t="shared" si="3"/>
        <v> </v>
      </c>
      <c r="L341" s="64" t="str">
        <f t="shared" si="4"/>
        <v> </v>
      </c>
      <c r="M341" s="64">
        <f t="shared" si="5"/>
        <v>0</v>
      </c>
      <c r="N341" s="65" t="str">
        <f t="shared" si="6"/>
        <v> </v>
      </c>
      <c r="O341" s="65" t="str">
        <f t="shared" si="7"/>
        <v> </v>
      </c>
      <c r="P341" s="66" t="str">
        <f t="shared" si="22"/>
        <v> </v>
      </c>
      <c r="Q341" s="63" t="str">
        <f t="shared" si="9"/>
        <v>#VALUE!</v>
      </c>
      <c r="R341" s="67" t="str">
        <f t="shared" si="10"/>
        <v>#VALUE!</v>
      </c>
      <c r="S341" s="94" t="str">
        <f t="shared" si="11"/>
        <v>#VALUE!</v>
      </c>
      <c r="T341" s="69" t="str">
        <f t="shared" si="12"/>
        <v>donnée(s) manquante(s)</v>
      </c>
      <c r="U341" s="70" t="str">
        <f t="shared" si="13"/>
        <v>donnée(s) manquante(s)</v>
      </c>
      <c r="V341" s="65" t="str">
        <f>IF(ISBLANK(H341)," ",IF(H341&lt;=Scenario!$C$3,0,IF(H341&lt;=Scenario!$C$5,1,IF(H341&lt;=Scenario!$C$6,2,IF(H341&lt;=Scenario!$C$7,3,IF(H341&lt;=Scenario!$C$8,4,5))))))</f>
        <v> </v>
      </c>
      <c r="W341" s="103" t="str">
        <f>IF(ISBLANK(I341)," ",IF(I341&lt;=Scenario!$G$3,0,IF(I341&lt;=Scenario!$G$5,1,2)))</f>
        <v> </v>
      </c>
      <c r="X341" s="71" t="str">
        <f>IF(ISBLANK(F341)," ",IF(F341&lt;=Scenario!$O$3,0,IF(F341&lt;=Scenario!$O$5,1,IF(F341&lt;=Scenario!$O$6,2,IF(F341&lt;=Scenario!$O$7,3,IF(F341&lt;=Scenario!$O$8,4,IF(F341&lt;=Scenario!$O$9,5,IF(F341&lt;=Scenario!$O$10,6,IF(F341&lt;=Scenario!$O$11,7,IF(F341&lt;=Scenario!$O$12,8,IF(F341&lt;=Scenario!$O$13,9,IF(F341&lt;=Scenario!$O$14,10,IF(F341&lt;=Scenario!$O$15,11,IF(F341&lt;=Scenario!$O$16,12,IF(F341&lt;=Scenario!$O$17,13,IF(F341&lt;=Scenario!$O$18,14,IF(F341&lt;=Scenario!$O$19,15,IF(F341&lt;=Scenario!$O$20,16,IF(F341&lt;=Scenario!$O$21,17,IF(F341&lt;=Scenario!$O$22,18,IF(F341&lt;=Scenario!$O$23,19,20)))))))))))))))))))))</f>
        <v> </v>
      </c>
      <c r="Y341" s="71" t="str">
        <f>IF(ISBLANK(C341)," ",IF(C341&lt;=Scenario!$AA$3,0,IF(C341&lt;=Scenario!$AA$5,1,IF(C341&lt;=Scenario!$AA$6,2,IF(C341&lt;=Scenario!$AA$7,3,IF(C341&lt;=Scenario!$AA$8,4,IF(C341&lt;=Scenario!$AA$9,5,IF(C341&lt;=Scenario!$AA$10,6,IF(C341&lt;=Scenario!$AA$11,7,IF(C341&lt;=Scenario!$AA$12,8,IF(C341&lt;=Scenario!$AA$13,9,IF(C341&lt;=Scenario!$AA$14,10,IF(C341&lt;=Scenario!$AA$15,11,IF(C341&lt;=Scenario!$AA$16,12,IF(C341&lt;=Scenario!$AA$17,13,IF(C341&lt;=Scenario!$AA$18,14,15))))))))))))))))</f>
        <v> </v>
      </c>
      <c r="Z341" s="75" t="str">
        <f t="shared" si="14"/>
        <v>#VALUE!</v>
      </c>
      <c r="AA341" s="75" t="str">
        <f t="shared" si="15"/>
        <v>#VALUE!</v>
      </c>
      <c r="AB341" s="95" t="str">
        <f t="shared" si="16"/>
        <v>#VALUE!</v>
      </c>
      <c r="AC341" s="69" t="str">
        <f t="shared" si="17"/>
        <v>missing data</v>
      </c>
      <c r="AD341" s="74" t="str">
        <f t="shared" si="18"/>
        <v>missing data</v>
      </c>
      <c r="AE341" s="75" t="str">
        <f t="shared" si="19"/>
        <v>#VALUE!</v>
      </c>
      <c r="AF341" s="75" t="str">
        <f t="shared" si="20"/>
        <v>#VALUE!</v>
      </c>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5.75" customHeight="1">
      <c r="A342" s="3" t="s">
        <v>1497</v>
      </c>
      <c r="B342" s="57"/>
      <c r="C342" s="58"/>
      <c r="D342" s="58"/>
      <c r="E342" s="59">
        <f t="shared" si="21"/>
        <v>0</v>
      </c>
      <c r="F342" s="60"/>
      <c r="G342" s="61"/>
      <c r="H342" s="61"/>
      <c r="I342" s="62"/>
      <c r="J342" s="63" t="str">
        <f t="shared" si="2"/>
        <v> </v>
      </c>
      <c r="K342" s="64" t="str">
        <f t="shared" si="3"/>
        <v> </v>
      </c>
      <c r="L342" s="64" t="str">
        <f t="shared" si="4"/>
        <v> </v>
      </c>
      <c r="M342" s="64">
        <f t="shared" si="5"/>
        <v>0</v>
      </c>
      <c r="N342" s="65" t="str">
        <f t="shared" si="6"/>
        <v> </v>
      </c>
      <c r="O342" s="65" t="str">
        <f t="shared" si="7"/>
        <v> </v>
      </c>
      <c r="P342" s="66" t="str">
        <f t="shared" si="22"/>
        <v> </v>
      </c>
      <c r="Q342" s="63" t="str">
        <f t="shared" si="9"/>
        <v>#VALUE!</v>
      </c>
      <c r="R342" s="67" t="str">
        <f t="shared" si="10"/>
        <v>#VALUE!</v>
      </c>
      <c r="S342" s="94" t="str">
        <f t="shared" si="11"/>
        <v>#VALUE!</v>
      </c>
      <c r="T342" s="69" t="str">
        <f t="shared" si="12"/>
        <v>donnée(s) manquante(s)</v>
      </c>
      <c r="U342" s="70" t="str">
        <f t="shared" si="13"/>
        <v>donnée(s) manquante(s)</v>
      </c>
      <c r="V342" s="65" t="str">
        <f>IF(ISBLANK(H342)," ",IF(H342&lt;=Scenario!$C$3,0,IF(H342&lt;=Scenario!$C$5,1,IF(H342&lt;=Scenario!$C$6,2,IF(H342&lt;=Scenario!$C$7,3,IF(H342&lt;=Scenario!$C$8,4,5))))))</f>
        <v> </v>
      </c>
      <c r="W342" s="103" t="str">
        <f>IF(ISBLANK(I342)," ",IF(I342&lt;=Scenario!$G$3,0,IF(I342&lt;=Scenario!$G$5,1,2)))</f>
        <v> </v>
      </c>
      <c r="X342" s="71" t="str">
        <f>IF(ISBLANK(F342)," ",IF(F342&lt;=Scenario!$O$3,0,IF(F342&lt;=Scenario!$O$5,1,IF(F342&lt;=Scenario!$O$6,2,IF(F342&lt;=Scenario!$O$7,3,IF(F342&lt;=Scenario!$O$8,4,IF(F342&lt;=Scenario!$O$9,5,IF(F342&lt;=Scenario!$O$10,6,IF(F342&lt;=Scenario!$O$11,7,IF(F342&lt;=Scenario!$O$12,8,IF(F342&lt;=Scenario!$O$13,9,IF(F342&lt;=Scenario!$O$14,10,IF(F342&lt;=Scenario!$O$15,11,IF(F342&lt;=Scenario!$O$16,12,IF(F342&lt;=Scenario!$O$17,13,IF(F342&lt;=Scenario!$O$18,14,IF(F342&lt;=Scenario!$O$19,15,IF(F342&lt;=Scenario!$O$20,16,IF(F342&lt;=Scenario!$O$21,17,IF(F342&lt;=Scenario!$O$22,18,IF(F342&lt;=Scenario!$O$23,19,20)))))))))))))))))))))</f>
        <v> </v>
      </c>
      <c r="Y342" s="71" t="str">
        <f>IF(ISBLANK(C342)," ",IF(C342&lt;=Scenario!$AA$3,0,IF(C342&lt;=Scenario!$AA$5,1,IF(C342&lt;=Scenario!$AA$6,2,IF(C342&lt;=Scenario!$AA$7,3,IF(C342&lt;=Scenario!$AA$8,4,IF(C342&lt;=Scenario!$AA$9,5,IF(C342&lt;=Scenario!$AA$10,6,IF(C342&lt;=Scenario!$AA$11,7,IF(C342&lt;=Scenario!$AA$12,8,IF(C342&lt;=Scenario!$AA$13,9,IF(C342&lt;=Scenario!$AA$14,10,IF(C342&lt;=Scenario!$AA$15,11,IF(C342&lt;=Scenario!$AA$16,12,IF(C342&lt;=Scenario!$AA$17,13,IF(C342&lt;=Scenario!$AA$18,14,15))))))))))))))))</f>
        <v> </v>
      </c>
      <c r="Z342" s="75" t="str">
        <f t="shared" si="14"/>
        <v>#VALUE!</v>
      </c>
      <c r="AA342" s="75" t="str">
        <f t="shared" si="15"/>
        <v>#VALUE!</v>
      </c>
      <c r="AB342" s="95" t="str">
        <f t="shared" si="16"/>
        <v>#VALUE!</v>
      </c>
      <c r="AC342" s="69" t="str">
        <f t="shared" si="17"/>
        <v>missing data</v>
      </c>
      <c r="AD342" s="74" t="str">
        <f t="shared" si="18"/>
        <v>missing data</v>
      </c>
      <c r="AE342" s="75" t="str">
        <f t="shared" si="19"/>
        <v>#VALUE!</v>
      </c>
      <c r="AF342" s="75" t="str">
        <f t="shared" si="20"/>
        <v>#VALUE!</v>
      </c>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5.75" customHeight="1">
      <c r="A343" s="3" t="s">
        <v>1498</v>
      </c>
      <c r="B343" s="57"/>
      <c r="C343" s="58"/>
      <c r="D343" s="58"/>
      <c r="E343" s="59">
        <f t="shared" si="21"/>
        <v>0</v>
      </c>
      <c r="F343" s="60"/>
      <c r="G343" s="61"/>
      <c r="H343" s="61"/>
      <c r="I343" s="62"/>
      <c r="J343" s="63" t="str">
        <f t="shared" si="2"/>
        <v> </v>
      </c>
      <c r="K343" s="64" t="str">
        <f t="shared" si="3"/>
        <v> </v>
      </c>
      <c r="L343" s="64" t="str">
        <f t="shared" si="4"/>
        <v> </v>
      </c>
      <c r="M343" s="64">
        <f t="shared" si="5"/>
        <v>0</v>
      </c>
      <c r="N343" s="65" t="str">
        <f t="shared" si="6"/>
        <v> </v>
      </c>
      <c r="O343" s="65" t="str">
        <f t="shared" si="7"/>
        <v> </v>
      </c>
      <c r="P343" s="66" t="str">
        <f t="shared" si="22"/>
        <v> </v>
      </c>
      <c r="Q343" s="63" t="str">
        <f t="shared" si="9"/>
        <v>#VALUE!</v>
      </c>
      <c r="R343" s="67" t="str">
        <f t="shared" si="10"/>
        <v>#VALUE!</v>
      </c>
      <c r="S343" s="94" t="str">
        <f t="shared" si="11"/>
        <v>#VALUE!</v>
      </c>
      <c r="T343" s="69" t="str">
        <f t="shared" si="12"/>
        <v>donnée(s) manquante(s)</v>
      </c>
      <c r="U343" s="70" t="str">
        <f t="shared" si="13"/>
        <v>donnée(s) manquante(s)</v>
      </c>
      <c r="V343" s="65" t="str">
        <f>IF(ISBLANK(H343)," ",IF(H343&lt;=Scenario!$C$3,0,IF(H343&lt;=Scenario!$C$5,1,IF(H343&lt;=Scenario!$C$6,2,IF(H343&lt;=Scenario!$C$7,3,IF(H343&lt;=Scenario!$C$8,4,5))))))</f>
        <v> </v>
      </c>
      <c r="W343" s="103" t="str">
        <f>IF(ISBLANK(I343)," ",IF(I343&lt;=Scenario!$G$3,0,IF(I343&lt;=Scenario!$G$5,1,2)))</f>
        <v> </v>
      </c>
      <c r="X343" s="71" t="str">
        <f>IF(ISBLANK(F343)," ",IF(F343&lt;=Scenario!$O$3,0,IF(F343&lt;=Scenario!$O$5,1,IF(F343&lt;=Scenario!$O$6,2,IF(F343&lt;=Scenario!$O$7,3,IF(F343&lt;=Scenario!$O$8,4,IF(F343&lt;=Scenario!$O$9,5,IF(F343&lt;=Scenario!$O$10,6,IF(F343&lt;=Scenario!$O$11,7,IF(F343&lt;=Scenario!$O$12,8,IF(F343&lt;=Scenario!$O$13,9,IF(F343&lt;=Scenario!$O$14,10,IF(F343&lt;=Scenario!$O$15,11,IF(F343&lt;=Scenario!$O$16,12,IF(F343&lt;=Scenario!$O$17,13,IF(F343&lt;=Scenario!$O$18,14,IF(F343&lt;=Scenario!$O$19,15,IF(F343&lt;=Scenario!$O$20,16,IF(F343&lt;=Scenario!$O$21,17,IF(F343&lt;=Scenario!$O$22,18,IF(F343&lt;=Scenario!$O$23,19,20)))))))))))))))))))))</f>
        <v> </v>
      </c>
      <c r="Y343" s="71" t="str">
        <f>IF(ISBLANK(C343)," ",IF(C343&lt;=Scenario!$AA$3,0,IF(C343&lt;=Scenario!$AA$5,1,IF(C343&lt;=Scenario!$AA$6,2,IF(C343&lt;=Scenario!$AA$7,3,IF(C343&lt;=Scenario!$AA$8,4,IF(C343&lt;=Scenario!$AA$9,5,IF(C343&lt;=Scenario!$AA$10,6,IF(C343&lt;=Scenario!$AA$11,7,IF(C343&lt;=Scenario!$AA$12,8,IF(C343&lt;=Scenario!$AA$13,9,IF(C343&lt;=Scenario!$AA$14,10,IF(C343&lt;=Scenario!$AA$15,11,IF(C343&lt;=Scenario!$AA$16,12,IF(C343&lt;=Scenario!$AA$17,13,IF(C343&lt;=Scenario!$AA$18,14,15))))))))))))))))</f>
        <v> </v>
      </c>
      <c r="Z343" s="75" t="str">
        <f t="shared" si="14"/>
        <v>#VALUE!</v>
      </c>
      <c r="AA343" s="75" t="str">
        <f t="shared" si="15"/>
        <v>#VALUE!</v>
      </c>
      <c r="AB343" s="95" t="str">
        <f t="shared" si="16"/>
        <v>#VALUE!</v>
      </c>
      <c r="AC343" s="69" t="str">
        <f t="shared" si="17"/>
        <v>missing data</v>
      </c>
      <c r="AD343" s="74" t="str">
        <f t="shared" si="18"/>
        <v>missing data</v>
      </c>
      <c r="AE343" s="75" t="str">
        <f t="shared" si="19"/>
        <v>#VALUE!</v>
      </c>
      <c r="AF343" s="75" t="str">
        <f t="shared" si="20"/>
        <v>#VALUE!</v>
      </c>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5.75" customHeight="1">
      <c r="A344" s="3" t="s">
        <v>1499</v>
      </c>
      <c r="B344" s="57"/>
      <c r="C344" s="58"/>
      <c r="D344" s="58"/>
      <c r="E344" s="59">
        <f t="shared" si="21"/>
        <v>0</v>
      </c>
      <c r="F344" s="60"/>
      <c r="G344" s="61"/>
      <c r="H344" s="61"/>
      <c r="I344" s="62"/>
      <c r="J344" s="63" t="str">
        <f t="shared" si="2"/>
        <v> </v>
      </c>
      <c r="K344" s="64" t="str">
        <f t="shared" si="3"/>
        <v> </v>
      </c>
      <c r="L344" s="64" t="str">
        <f t="shared" si="4"/>
        <v> </v>
      </c>
      <c r="M344" s="64">
        <f t="shared" si="5"/>
        <v>0</v>
      </c>
      <c r="N344" s="65" t="str">
        <f t="shared" si="6"/>
        <v> </v>
      </c>
      <c r="O344" s="65" t="str">
        <f t="shared" si="7"/>
        <v> </v>
      </c>
      <c r="P344" s="66" t="str">
        <f t="shared" si="22"/>
        <v> </v>
      </c>
      <c r="Q344" s="63" t="str">
        <f t="shared" si="9"/>
        <v>#VALUE!</v>
      </c>
      <c r="R344" s="67" t="str">
        <f t="shared" si="10"/>
        <v>#VALUE!</v>
      </c>
      <c r="S344" s="94" t="str">
        <f t="shared" si="11"/>
        <v>#VALUE!</v>
      </c>
      <c r="T344" s="69" t="str">
        <f t="shared" si="12"/>
        <v>donnée(s) manquante(s)</v>
      </c>
      <c r="U344" s="70" t="str">
        <f t="shared" si="13"/>
        <v>donnée(s) manquante(s)</v>
      </c>
      <c r="V344" s="65" t="str">
        <f>IF(ISBLANK(H344)," ",IF(H344&lt;=Scenario!$C$3,0,IF(H344&lt;=Scenario!$C$5,1,IF(H344&lt;=Scenario!$C$6,2,IF(H344&lt;=Scenario!$C$7,3,IF(H344&lt;=Scenario!$C$8,4,5))))))</f>
        <v> </v>
      </c>
      <c r="W344" s="103" t="str">
        <f>IF(ISBLANK(I344)," ",IF(I344&lt;=Scenario!$G$3,0,IF(I344&lt;=Scenario!$G$5,1,2)))</f>
        <v> </v>
      </c>
      <c r="X344" s="71" t="str">
        <f>IF(ISBLANK(F344)," ",IF(F344&lt;=Scenario!$O$3,0,IF(F344&lt;=Scenario!$O$5,1,IF(F344&lt;=Scenario!$O$6,2,IF(F344&lt;=Scenario!$O$7,3,IF(F344&lt;=Scenario!$O$8,4,IF(F344&lt;=Scenario!$O$9,5,IF(F344&lt;=Scenario!$O$10,6,IF(F344&lt;=Scenario!$O$11,7,IF(F344&lt;=Scenario!$O$12,8,IF(F344&lt;=Scenario!$O$13,9,IF(F344&lt;=Scenario!$O$14,10,IF(F344&lt;=Scenario!$O$15,11,IF(F344&lt;=Scenario!$O$16,12,IF(F344&lt;=Scenario!$O$17,13,IF(F344&lt;=Scenario!$O$18,14,IF(F344&lt;=Scenario!$O$19,15,IF(F344&lt;=Scenario!$O$20,16,IF(F344&lt;=Scenario!$O$21,17,IF(F344&lt;=Scenario!$O$22,18,IF(F344&lt;=Scenario!$O$23,19,20)))))))))))))))))))))</f>
        <v> </v>
      </c>
      <c r="Y344" s="71" t="str">
        <f>IF(ISBLANK(C344)," ",IF(C344&lt;=Scenario!$AA$3,0,IF(C344&lt;=Scenario!$AA$5,1,IF(C344&lt;=Scenario!$AA$6,2,IF(C344&lt;=Scenario!$AA$7,3,IF(C344&lt;=Scenario!$AA$8,4,IF(C344&lt;=Scenario!$AA$9,5,IF(C344&lt;=Scenario!$AA$10,6,IF(C344&lt;=Scenario!$AA$11,7,IF(C344&lt;=Scenario!$AA$12,8,IF(C344&lt;=Scenario!$AA$13,9,IF(C344&lt;=Scenario!$AA$14,10,IF(C344&lt;=Scenario!$AA$15,11,IF(C344&lt;=Scenario!$AA$16,12,IF(C344&lt;=Scenario!$AA$17,13,IF(C344&lt;=Scenario!$AA$18,14,15))))))))))))))))</f>
        <v> </v>
      </c>
      <c r="Z344" s="75" t="str">
        <f t="shared" si="14"/>
        <v>#VALUE!</v>
      </c>
      <c r="AA344" s="75" t="str">
        <f t="shared" si="15"/>
        <v>#VALUE!</v>
      </c>
      <c r="AB344" s="95" t="str">
        <f t="shared" si="16"/>
        <v>#VALUE!</v>
      </c>
      <c r="AC344" s="69" t="str">
        <f t="shared" si="17"/>
        <v>missing data</v>
      </c>
      <c r="AD344" s="74" t="str">
        <f t="shared" si="18"/>
        <v>missing data</v>
      </c>
      <c r="AE344" s="75" t="str">
        <f t="shared" si="19"/>
        <v>#VALUE!</v>
      </c>
      <c r="AF344" s="75" t="str">
        <f t="shared" si="20"/>
        <v>#VALUE!</v>
      </c>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5.75" customHeight="1">
      <c r="A345" s="3" t="s">
        <v>1500</v>
      </c>
      <c r="B345" s="57"/>
      <c r="C345" s="58"/>
      <c r="D345" s="58"/>
      <c r="E345" s="59">
        <f t="shared" si="21"/>
        <v>0</v>
      </c>
      <c r="F345" s="60"/>
      <c r="G345" s="61"/>
      <c r="H345" s="61"/>
      <c r="I345" s="62"/>
      <c r="J345" s="63" t="str">
        <f t="shared" si="2"/>
        <v> </v>
      </c>
      <c r="K345" s="64" t="str">
        <f t="shared" si="3"/>
        <v> </v>
      </c>
      <c r="L345" s="64" t="str">
        <f t="shared" si="4"/>
        <v> </v>
      </c>
      <c r="M345" s="64">
        <f t="shared" si="5"/>
        <v>0</v>
      </c>
      <c r="N345" s="65" t="str">
        <f t="shared" si="6"/>
        <v> </v>
      </c>
      <c r="O345" s="65" t="str">
        <f t="shared" si="7"/>
        <v> </v>
      </c>
      <c r="P345" s="66" t="str">
        <f t="shared" si="22"/>
        <v> </v>
      </c>
      <c r="Q345" s="63" t="str">
        <f t="shared" si="9"/>
        <v>#VALUE!</v>
      </c>
      <c r="R345" s="67" t="str">
        <f t="shared" si="10"/>
        <v>#VALUE!</v>
      </c>
      <c r="S345" s="94" t="str">
        <f t="shared" si="11"/>
        <v>#VALUE!</v>
      </c>
      <c r="T345" s="69" t="str">
        <f t="shared" si="12"/>
        <v>donnée(s) manquante(s)</v>
      </c>
      <c r="U345" s="70" t="str">
        <f t="shared" si="13"/>
        <v>donnée(s) manquante(s)</v>
      </c>
      <c r="V345" s="65" t="str">
        <f>IF(ISBLANK(H345)," ",IF(H345&lt;=Scenario!$C$3,0,IF(H345&lt;=Scenario!$C$5,1,IF(H345&lt;=Scenario!$C$6,2,IF(H345&lt;=Scenario!$C$7,3,IF(H345&lt;=Scenario!$C$8,4,5))))))</f>
        <v> </v>
      </c>
      <c r="W345" s="103" t="str">
        <f>IF(ISBLANK(I345)," ",IF(I345&lt;=Scenario!$G$3,0,IF(I345&lt;=Scenario!$G$5,1,2)))</f>
        <v> </v>
      </c>
      <c r="X345" s="71" t="str">
        <f>IF(ISBLANK(F345)," ",IF(F345&lt;=Scenario!$O$3,0,IF(F345&lt;=Scenario!$O$5,1,IF(F345&lt;=Scenario!$O$6,2,IF(F345&lt;=Scenario!$O$7,3,IF(F345&lt;=Scenario!$O$8,4,IF(F345&lt;=Scenario!$O$9,5,IF(F345&lt;=Scenario!$O$10,6,IF(F345&lt;=Scenario!$O$11,7,IF(F345&lt;=Scenario!$O$12,8,IF(F345&lt;=Scenario!$O$13,9,IF(F345&lt;=Scenario!$O$14,10,IF(F345&lt;=Scenario!$O$15,11,IF(F345&lt;=Scenario!$O$16,12,IF(F345&lt;=Scenario!$O$17,13,IF(F345&lt;=Scenario!$O$18,14,IF(F345&lt;=Scenario!$O$19,15,IF(F345&lt;=Scenario!$O$20,16,IF(F345&lt;=Scenario!$O$21,17,IF(F345&lt;=Scenario!$O$22,18,IF(F345&lt;=Scenario!$O$23,19,20)))))))))))))))))))))</f>
        <v> </v>
      </c>
      <c r="Y345" s="71" t="str">
        <f>IF(ISBLANK(C345)," ",IF(C345&lt;=Scenario!$AA$3,0,IF(C345&lt;=Scenario!$AA$5,1,IF(C345&lt;=Scenario!$AA$6,2,IF(C345&lt;=Scenario!$AA$7,3,IF(C345&lt;=Scenario!$AA$8,4,IF(C345&lt;=Scenario!$AA$9,5,IF(C345&lt;=Scenario!$AA$10,6,IF(C345&lt;=Scenario!$AA$11,7,IF(C345&lt;=Scenario!$AA$12,8,IF(C345&lt;=Scenario!$AA$13,9,IF(C345&lt;=Scenario!$AA$14,10,IF(C345&lt;=Scenario!$AA$15,11,IF(C345&lt;=Scenario!$AA$16,12,IF(C345&lt;=Scenario!$AA$17,13,IF(C345&lt;=Scenario!$AA$18,14,15))))))))))))))))</f>
        <v> </v>
      </c>
      <c r="Z345" s="75" t="str">
        <f t="shared" si="14"/>
        <v>#VALUE!</v>
      </c>
      <c r="AA345" s="75" t="str">
        <f t="shared" si="15"/>
        <v>#VALUE!</v>
      </c>
      <c r="AB345" s="95" t="str">
        <f t="shared" si="16"/>
        <v>#VALUE!</v>
      </c>
      <c r="AC345" s="69" t="str">
        <f t="shared" si="17"/>
        <v>missing data</v>
      </c>
      <c r="AD345" s="74" t="str">
        <f t="shared" si="18"/>
        <v>missing data</v>
      </c>
      <c r="AE345" s="75" t="str">
        <f t="shared" si="19"/>
        <v>#VALUE!</v>
      </c>
      <c r="AF345" s="75" t="str">
        <f t="shared" si="20"/>
        <v>#VALUE!</v>
      </c>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5.75" customHeight="1">
      <c r="A346" s="3" t="s">
        <v>1501</v>
      </c>
      <c r="B346" s="57"/>
      <c r="C346" s="58"/>
      <c r="D346" s="58"/>
      <c r="E346" s="59">
        <f t="shared" si="21"/>
        <v>0</v>
      </c>
      <c r="F346" s="60"/>
      <c r="G346" s="61"/>
      <c r="H346" s="61"/>
      <c r="I346" s="62"/>
      <c r="J346" s="63" t="str">
        <f t="shared" si="2"/>
        <v> </v>
      </c>
      <c r="K346" s="64" t="str">
        <f t="shared" si="3"/>
        <v> </v>
      </c>
      <c r="L346" s="64" t="str">
        <f t="shared" si="4"/>
        <v> </v>
      </c>
      <c r="M346" s="64">
        <f t="shared" si="5"/>
        <v>0</v>
      </c>
      <c r="N346" s="65" t="str">
        <f t="shared" si="6"/>
        <v> </v>
      </c>
      <c r="O346" s="65" t="str">
        <f t="shared" si="7"/>
        <v> </v>
      </c>
      <c r="P346" s="66" t="str">
        <f t="shared" si="22"/>
        <v> </v>
      </c>
      <c r="Q346" s="63" t="str">
        <f t="shared" si="9"/>
        <v>#VALUE!</v>
      </c>
      <c r="R346" s="67" t="str">
        <f t="shared" si="10"/>
        <v>#VALUE!</v>
      </c>
      <c r="S346" s="94" t="str">
        <f t="shared" si="11"/>
        <v>#VALUE!</v>
      </c>
      <c r="T346" s="69" t="str">
        <f t="shared" si="12"/>
        <v>donnée(s) manquante(s)</v>
      </c>
      <c r="U346" s="70" t="str">
        <f t="shared" si="13"/>
        <v>donnée(s) manquante(s)</v>
      </c>
      <c r="V346" s="65" t="str">
        <f>IF(ISBLANK(H346)," ",IF(H346&lt;=Scenario!$C$3,0,IF(H346&lt;=Scenario!$C$5,1,IF(H346&lt;=Scenario!$C$6,2,IF(H346&lt;=Scenario!$C$7,3,IF(H346&lt;=Scenario!$C$8,4,5))))))</f>
        <v> </v>
      </c>
      <c r="W346" s="103" t="str">
        <f>IF(ISBLANK(I346)," ",IF(I346&lt;=Scenario!$G$3,0,IF(I346&lt;=Scenario!$G$5,1,2)))</f>
        <v> </v>
      </c>
      <c r="X346" s="71" t="str">
        <f>IF(ISBLANK(F346)," ",IF(F346&lt;=Scenario!$O$3,0,IF(F346&lt;=Scenario!$O$5,1,IF(F346&lt;=Scenario!$O$6,2,IF(F346&lt;=Scenario!$O$7,3,IF(F346&lt;=Scenario!$O$8,4,IF(F346&lt;=Scenario!$O$9,5,IF(F346&lt;=Scenario!$O$10,6,IF(F346&lt;=Scenario!$O$11,7,IF(F346&lt;=Scenario!$O$12,8,IF(F346&lt;=Scenario!$O$13,9,IF(F346&lt;=Scenario!$O$14,10,IF(F346&lt;=Scenario!$O$15,11,IF(F346&lt;=Scenario!$O$16,12,IF(F346&lt;=Scenario!$O$17,13,IF(F346&lt;=Scenario!$O$18,14,IF(F346&lt;=Scenario!$O$19,15,IF(F346&lt;=Scenario!$O$20,16,IF(F346&lt;=Scenario!$O$21,17,IF(F346&lt;=Scenario!$O$22,18,IF(F346&lt;=Scenario!$O$23,19,20)))))))))))))))))))))</f>
        <v> </v>
      </c>
      <c r="Y346" s="71" t="str">
        <f>IF(ISBLANK(C346)," ",IF(C346&lt;=Scenario!$AA$3,0,IF(C346&lt;=Scenario!$AA$5,1,IF(C346&lt;=Scenario!$AA$6,2,IF(C346&lt;=Scenario!$AA$7,3,IF(C346&lt;=Scenario!$AA$8,4,IF(C346&lt;=Scenario!$AA$9,5,IF(C346&lt;=Scenario!$AA$10,6,IF(C346&lt;=Scenario!$AA$11,7,IF(C346&lt;=Scenario!$AA$12,8,IF(C346&lt;=Scenario!$AA$13,9,IF(C346&lt;=Scenario!$AA$14,10,IF(C346&lt;=Scenario!$AA$15,11,IF(C346&lt;=Scenario!$AA$16,12,IF(C346&lt;=Scenario!$AA$17,13,IF(C346&lt;=Scenario!$AA$18,14,15))))))))))))))))</f>
        <v> </v>
      </c>
      <c r="Z346" s="75" t="str">
        <f t="shared" si="14"/>
        <v>#VALUE!</v>
      </c>
      <c r="AA346" s="75" t="str">
        <f t="shared" si="15"/>
        <v>#VALUE!</v>
      </c>
      <c r="AB346" s="95" t="str">
        <f t="shared" si="16"/>
        <v>#VALUE!</v>
      </c>
      <c r="AC346" s="69" t="str">
        <f t="shared" si="17"/>
        <v>missing data</v>
      </c>
      <c r="AD346" s="74" t="str">
        <f t="shared" si="18"/>
        <v>missing data</v>
      </c>
      <c r="AE346" s="75" t="str">
        <f t="shared" si="19"/>
        <v>#VALUE!</v>
      </c>
      <c r="AF346" s="75" t="str">
        <f t="shared" si="20"/>
        <v>#VALUE!</v>
      </c>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5.75" customHeight="1">
      <c r="A347" s="3" t="s">
        <v>1502</v>
      </c>
      <c r="B347" s="57"/>
      <c r="C347" s="58"/>
      <c r="D347" s="58"/>
      <c r="E347" s="59">
        <f t="shared" si="21"/>
        <v>0</v>
      </c>
      <c r="F347" s="60"/>
      <c r="G347" s="61"/>
      <c r="H347" s="61"/>
      <c r="I347" s="62"/>
      <c r="J347" s="63" t="str">
        <f t="shared" si="2"/>
        <v> </v>
      </c>
      <c r="K347" s="64" t="str">
        <f t="shared" si="3"/>
        <v> </v>
      </c>
      <c r="L347" s="64" t="str">
        <f t="shared" si="4"/>
        <v> </v>
      </c>
      <c r="M347" s="64">
        <f t="shared" si="5"/>
        <v>0</v>
      </c>
      <c r="N347" s="65" t="str">
        <f t="shared" si="6"/>
        <v> </v>
      </c>
      <c r="O347" s="65" t="str">
        <f t="shared" si="7"/>
        <v> </v>
      </c>
      <c r="P347" s="66" t="str">
        <f t="shared" si="22"/>
        <v> </v>
      </c>
      <c r="Q347" s="63" t="str">
        <f t="shared" si="9"/>
        <v>#VALUE!</v>
      </c>
      <c r="R347" s="67" t="str">
        <f t="shared" si="10"/>
        <v>#VALUE!</v>
      </c>
      <c r="S347" s="94" t="str">
        <f t="shared" si="11"/>
        <v>#VALUE!</v>
      </c>
      <c r="T347" s="69" t="str">
        <f t="shared" si="12"/>
        <v>donnée(s) manquante(s)</v>
      </c>
      <c r="U347" s="70" t="str">
        <f t="shared" si="13"/>
        <v>donnée(s) manquante(s)</v>
      </c>
      <c r="V347" s="65" t="str">
        <f>IF(ISBLANK(H347)," ",IF(H347&lt;=Scenario!$C$3,0,IF(H347&lt;=Scenario!$C$5,1,IF(H347&lt;=Scenario!$C$6,2,IF(H347&lt;=Scenario!$C$7,3,IF(H347&lt;=Scenario!$C$8,4,5))))))</f>
        <v> </v>
      </c>
      <c r="W347" s="103" t="str">
        <f>IF(ISBLANK(I347)," ",IF(I347&lt;=Scenario!$G$3,0,IF(I347&lt;=Scenario!$G$5,1,2)))</f>
        <v> </v>
      </c>
      <c r="X347" s="71" t="str">
        <f>IF(ISBLANK(F347)," ",IF(F347&lt;=Scenario!$O$3,0,IF(F347&lt;=Scenario!$O$5,1,IF(F347&lt;=Scenario!$O$6,2,IF(F347&lt;=Scenario!$O$7,3,IF(F347&lt;=Scenario!$O$8,4,IF(F347&lt;=Scenario!$O$9,5,IF(F347&lt;=Scenario!$O$10,6,IF(F347&lt;=Scenario!$O$11,7,IF(F347&lt;=Scenario!$O$12,8,IF(F347&lt;=Scenario!$O$13,9,IF(F347&lt;=Scenario!$O$14,10,IF(F347&lt;=Scenario!$O$15,11,IF(F347&lt;=Scenario!$O$16,12,IF(F347&lt;=Scenario!$O$17,13,IF(F347&lt;=Scenario!$O$18,14,IF(F347&lt;=Scenario!$O$19,15,IF(F347&lt;=Scenario!$O$20,16,IF(F347&lt;=Scenario!$O$21,17,IF(F347&lt;=Scenario!$O$22,18,IF(F347&lt;=Scenario!$O$23,19,20)))))))))))))))))))))</f>
        <v> </v>
      </c>
      <c r="Y347" s="71" t="str">
        <f>IF(ISBLANK(C347)," ",IF(C347&lt;=Scenario!$AA$3,0,IF(C347&lt;=Scenario!$AA$5,1,IF(C347&lt;=Scenario!$AA$6,2,IF(C347&lt;=Scenario!$AA$7,3,IF(C347&lt;=Scenario!$AA$8,4,IF(C347&lt;=Scenario!$AA$9,5,IF(C347&lt;=Scenario!$AA$10,6,IF(C347&lt;=Scenario!$AA$11,7,IF(C347&lt;=Scenario!$AA$12,8,IF(C347&lt;=Scenario!$AA$13,9,IF(C347&lt;=Scenario!$AA$14,10,IF(C347&lt;=Scenario!$AA$15,11,IF(C347&lt;=Scenario!$AA$16,12,IF(C347&lt;=Scenario!$AA$17,13,IF(C347&lt;=Scenario!$AA$18,14,15))))))))))))))))</f>
        <v> </v>
      </c>
      <c r="Z347" s="75" t="str">
        <f t="shared" si="14"/>
        <v>#VALUE!</v>
      </c>
      <c r="AA347" s="75" t="str">
        <f t="shared" si="15"/>
        <v>#VALUE!</v>
      </c>
      <c r="AB347" s="95" t="str">
        <f t="shared" si="16"/>
        <v>#VALUE!</v>
      </c>
      <c r="AC347" s="69" t="str">
        <f t="shared" si="17"/>
        <v>missing data</v>
      </c>
      <c r="AD347" s="74" t="str">
        <f t="shared" si="18"/>
        <v>missing data</v>
      </c>
      <c r="AE347" s="75" t="str">
        <f t="shared" si="19"/>
        <v>#VALUE!</v>
      </c>
      <c r="AF347" s="75" t="str">
        <f t="shared" si="20"/>
        <v>#VALUE!</v>
      </c>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5.75" customHeight="1">
      <c r="A348" s="3" t="s">
        <v>1503</v>
      </c>
      <c r="B348" s="57"/>
      <c r="C348" s="58"/>
      <c r="D348" s="58"/>
      <c r="E348" s="59">
        <f t="shared" si="21"/>
        <v>0</v>
      </c>
      <c r="F348" s="60"/>
      <c r="G348" s="61"/>
      <c r="H348" s="61"/>
      <c r="I348" s="62"/>
      <c r="J348" s="63" t="str">
        <f t="shared" si="2"/>
        <v> </v>
      </c>
      <c r="K348" s="64" t="str">
        <f t="shared" si="3"/>
        <v> </v>
      </c>
      <c r="L348" s="64" t="str">
        <f t="shared" si="4"/>
        <v> </v>
      </c>
      <c r="M348" s="64">
        <f t="shared" si="5"/>
        <v>0</v>
      </c>
      <c r="N348" s="65" t="str">
        <f t="shared" si="6"/>
        <v> </v>
      </c>
      <c r="O348" s="65" t="str">
        <f t="shared" si="7"/>
        <v> </v>
      </c>
      <c r="P348" s="66" t="str">
        <f t="shared" si="22"/>
        <v> </v>
      </c>
      <c r="Q348" s="63" t="str">
        <f t="shared" si="9"/>
        <v>#VALUE!</v>
      </c>
      <c r="R348" s="67" t="str">
        <f t="shared" si="10"/>
        <v>#VALUE!</v>
      </c>
      <c r="S348" s="94" t="str">
        <f t="shared" si="11"/>
        <v>#VALUE!</v>
      </c>
      <c r="T348" s="69" t="str">
        <f t="shared" si="12"/>
        <v>donnée(s) manquante(s)</v>
      </c>
      <c r="U348" s="70" t="str">
        <f t="shared" si="13"/>
        <v>donnée(s) manquante(s)</v>
      </c>
      <c r="V348" s="65" t="str">
        <f>IF(ISBLANK(H348)," ",IF(H348&lt;=Scenario!$C$3,0,IF(H348&lt;=Scenario!$C$5,1,IF(H348&lt;=Scenario!$C$6,2,IF(H348&lt;=Scenario!$C$7,3,IF(H348&lt;=Scenario!$C$8,4,5))))))</f>
        <v> </v>
      </c>
      <c r="W348" s="103" t="str">
        <f>IF(ISBLANK(I348)," ",IF(I348&lt;=Scenario!$G$3,0,IF(I348&lt;=Scenario!$G$5,1,2)))</f>
        <v> </v>
      </c>
      <c r="X348" s="71" t="str">
        <f>IF(ISBLANK(F348)," ",IF(F348&lt;=Scenario!$O$3,0,IF(F348&lt;=Scenario!$O$5,1,IF(F348&lt;=Scenario!$O$6,2,IF(F348&lt;=Scenario!$O$7,3,IF(F348&lt;=Scenario!$O$8,4,IF(F348&lt;=Scenario!$O$9,5,IF(F348&lt;=Scenario!$O$10,6,IF(F348&lt;=Scenario!$O$11,7,IF(F348&lt;=Scenario!$O$12,8,IF(F348&lt;=Scenario!$O$13,9,IF(F348&lt;=Scenario!$O$14,10,IF(F348&lt;=Scenario!$O$15,11,IF(F348&lt;=Scenario!$O$16,12,IF(F348&lt;=Scenario!$O$17,13,IF(F348&lt;=Scenario!$O$18,14,IF(F348&lt;=Scenario!$O$19,15,IF(F348&lt;=Scenario!$O$20,16,IF(F348&lt;=Scenario!$O$21,17,IF(F348&lt;=Scenario!$O$22,18,IF(F348&lt;=Scenario!$O$23,19,20)))))))))))))))))))))</f>
        <v> </v>
      </c>
      <c r="Y348" s="71" t="str">
        <f>IF(ISBLANK(C348)," ",IF(C348&lt;=Scenario!$AA$3,0,IF(C348&lt;=Scenario!$AA$5,1,IF(C348&lt;=Scenario!$AA$6,2,IF(C348&lt;=Scenario!$AA$7,3,IF(C348&lt;=Scenario!$AA$8,4,IF(C348&lt;=Scenario!$AA$9,5,IF(C348&lt;=Scenario!$AA$10,6,IF(C348&lt;=Scenario!$AA$11,7,IF(C348&lt;=Scenario!$AA$12,8,IF(C348&lt;=Scenario!$AA$13,9,IF(C348&lt;=Scenario!$AA$14,10,IF(C348&lt;=Scenario!$AA$15,11,IF(C348&lt;=Scenario!$AA$16,12,IF(C348&lt;=Scenario!$AA$17,13,IF(C348&lt;=Scenario!$AA$18,14,15))))))))))))))))</f>
        <v> </v>
      </c>
      <c r="Z348" s="75" t="str">
        <f t="shared" si="14"/>
        <v>#VALUE!</v>
      </c>
      <c r="AA348" s="75" t="str">
        <f t="shared" si="15"/>
        <v>#VALUE!</v>
      </c>
      <c r="AB348" s="95" t="str">
        <f t="shared" si="16"/>
        <v>#VALUE!</v>
      </c>
      <c r="AC348" s="69" t="str">
        <f t="shared" si="17"/>
        <v>missing data</v>
      </c>
      <c r="AD348" s="74" t="str">
        <f t="shared" si="18"/>
        <v>missing data</v>
      </c>
      <c r="AE348" s="75" t="str">
        <f t="shared" si="19"/>
        <v>#VALUE!</v>
      </c>
      <c r="AF348" s="75" t="str">
        <f t="shared" si="20"/>
        <v>#VALUE!</v>
      </c>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5.75" customHeight="1">
      <c r="A349" s="3" t="s">
        <v>1504</v>
      </c>
      <c r="B349" s="57"/>
      <c r="C349" s="58"/>
      <c r="D349" s="58"/>
      <c r="E349" s="59">
        <f t="shared" si="21"/>
        <v>0</v>
      </c>
      <c r="F349" s="60"/>
      <c r="G349" s="61"/>
      <c r="H349" s="61"/>
      <c r="I349" s="62"/>
      <c r="J349" s="63" t="str">
        <f t="shared" si="2"/>
        <v> </v>
      </c>
      <c r="K349" s="64" t="str">
        <f t="shared" si="3"/>
        <v> </v>
      </c>
      <c r="L349" s="64" t="str">
        <f t="shared" si="4"/>
        <v> </v>
      </c>
      <c r="M349" s="64">
        <f t="shared" si="5"/>
        <v>0</v>
      </c>
      <c r="N349" s="65" t="str">
        <f t="shared" si="6"/>
        <v> </v>
      </c>
      <c r="O349" s="65" t="str">
        <f t="shared" si="7"/>
        <v> </v>
      </c>
      <c r="P349" s="66" t="str">
        <f t="shared" si="22"/>
        <v> </v>
      </c>
      <c r="Q349" s="63" t="str">
        <f t="shared" si="9"/>
        <v>#VALUE!</v>
      </c>
      <c r="R349" s="67" t="str">
        <f t="shared" si="10"/>
        <v>#VALUE!</v>
      </c>
      <c r="S349" s="94" t="str">
        <f t="shared" si="11"/>
        <v>#VALUE!</v>
      </c>
      <c r="T349" s="69" t="str">
        <f t="shared" si="12"/>
        <v>donnée(s) manquante(s)</v>
      </c>
      <c r="U349" s="70" t="str">
        <f t="shared" si="13"/>
        <v>donnée(s) manquante(s)</v>
      </c>
      <c r="V349" s="65" t="str">
        <f>IF(ISBLANK(H349)," ",IF(H349&lt;=Scenario!$C$3,0,IF(H349&lt;=Scenario!$C$5,1,IF(H349&lt;=Scenario!$C$6,2,IF(H349&lt;=Scenario!$C$7,3,IF(H349&lt;=Scenario!$C$8,4,5))))))</f>
        <v> </v>
      </c>
      <c r="W349" s="103" t="str">
        <f>IF(ISBLANK(I349)," ",IF(I349&lt;=Scenario!$G$3,0,IF(I349&lt;=Scenario!$G$5,1,2)))</f>
        <v> </v>
      </c>
      <c r="X349" s="71" t="str">
        <f>IF(ISBLANK(F349)," ",IF(F349&lt;=Scenario!$O$3,0,IF(F349&lt;=Scenario!$O$5,1,IF(F349&lt;=Scenario!$O$6,2,IF(F349&lt;=Scenario!$O$7,3,IF(F349&lt;=Scenario!$O$8,4,IF(F349&lt;=Scenario!$O$9,5,IF(F349&lt;=Scenario!$O$10,6,IF(F349&lt;=Scenario!$O$11,7,IF(F349&lt;=Scenario!$O$12,8,IF(F349&lt;=Scenario!$O$13,9,IF(F349&lt;=Scenario!$O$14,10,IF(F349&lt;=Scenario!$O$15,11,IF(F349&lt;=Scenario!$O$16,12,IF(F349&lt;=Scenario!$O$17,13,IF(F349&lt;=Scenario!$O$18,14,IF(F349&lt;=Scenario!$O$19,15,IF(F349&lt;=Scenario!$O$20,16,IF(F349&lt;=Scenario!$O$21,17,IF(F349&lt;=Scenario!$O$22,18,IF(F349&lt;=Scenario!$O$23,19,20)))))))))))))))))))))</f>
        <v> </v>
      </c>
      <c r="Y349" s="71" t="str">
        <f>IF(ISBLANK(C349)," ",IF(C349&lt;=Scenario!$AA$3,0,IF(C349&lt;=Scenario!$AA$5,1,IF(C349&lt;=Scenario!$AA$6,2,IF(C349&lt;=Scenario!$AA$7,3,IF(C349&lt;=Scenario!$AA$8,4,IF(C349&lt;=Scenario!$AA$9,5,IF(C349&lt;=Scenario!$AA$10,6,IF(C349&lt;=Scenario!$AA$11,7,IF(C349&lt;=Scenario!$AA$12,8,IF(C349&lt;=Scenario!$AA$13,9,IF(C349&lt;=Scenario!$AA$14,10,IF(C349&lt;=Scenario!$AA$15,11,IF(C349&lt;=Scenario!$AA$16,12,IF(C349&lt;=Scenario!$AA$17,13,IF(C349&lt;=Scenario!$AA$18,14,15))))))))))))))))</f>
        <v> </v>
      </c>
      <c r="Z349" s="75" t="str">
        <f t="shared" si="14"/>
        <v>#VALUE!</v>
      </c>
      <c r="AA349" s="75" t="str">
        <f t="shared" si="15"/>
        <v>#VALUE!</v>
      </c>
      <c r="AB349" s="95" t="str">
        <f t="shared" si="16"/>
        <v>#VALUE!</v>
      </c>
      <c r="AC349" s="69" t="str">
        <f t="shared" si="17"/>
        <v>missing data</v>
      </c>
      <c r="AD349" s="74" t="str">
        <f t="shared" si="18"/>
        <v>missing data</v>
      </c>
      <c r="AE349" s="75" t="str">
        <f t="shared" si="19"/>
        <v>#VALUE!</v>
      </c>
      <c r="AF349" s="75" t="str">
        <f t="shared" si="20"/>
        <v>#VALUE!</v>
      </c>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5.75" customHeight="1">
      <c r="A350" s="3" t="s">
        <v>1505</v>
      </c>
      <c r="B350" s="57"/>
      <c r="C350" s="58"/>
      <c r="D350" s="58"/>
      <c r="E350" s="59">
        <f t="shared" si="21"/>
        <v>0</v>
      </c>
      <c r="F350" s="60"/>
      <c r="G350" s="61"/>
      <c r="H350" s="61"/>
      <c r="I350" s="62"/>
      <c r="J350" s="63" t="str">
        <f t="shared" si="2"/>
        <v> </v>
      </c>
      <c r="K350" s="64" t="str">
        <f t="shared" si="3"/>
        <v> </v>
      </c>
      <c r="L350" s="64" t="str">
        <f t="shared" si="4"/>
        <v> </v>
      </c>
      <c r="M350" s="64">
        <f t="shared" si="5"/>
        <v>0</v>
      </c>
      <c r="N350" s="65" t="str">
        <f t="shared" si="6"/>
        <v> </v>
      </c>
      <c r="O350" s="65" t="str">
        <f t="shared" si="7"/>
        <v> </v>
      </c>
      <c r="P350" s="66" t="str">
        <f t="shared" si="22"/>
        <v> </v>
      </c>
      <c r="Q350" s="63" t="str">
        <f t="shared" si="9"/>
        <v>#VALUE!</v>
      </c>
      <c r="R350" s="67" t="str">
        <f t="shared" si="10"/>
        <v>#VALUE!</v>
      </c>
      <c r="S350" s="94" t="str">
        <f t="shared" si="11"/>
        <v>#VALUE!</v>
      </c>
      <c r="T350" s="69" t="str">
        <f t="shared" si="12"/>
        <v>donnée(s) manquante(s)</v>
      </c>
      <c r="U350" s="70" t="str">
        <f t="shared" si="13"/>
        <v>donnée(s) manquante(s)</v>
      </c>
      <c r="V350" s="65" t="str">
        <f>IF(ISBLANK(H350)," ",IF(H350&lt;=Scenario!$C$3,0,IF(H350&lt;=Scenario!$C$5,1,IF(H350&lt;=Scenario!$C$6,2,IF(H350&lt;=Scenario!$C$7,3,IF(H350&lt;=Scenario!$C$8,4,5))))))</f>
        <v> </v>
      </c>
      <c r="W350" s="103" t="str">
        <f>IF(ISBLANK(I350)," ",IF(I350&lt;=Scenario!$G$3,0,IF(I350&lt;=Scenario!$G$5,1,2)))</f>
        <v> </v>
      </c>
      <c r="X350" s="71" t="str">
        <f>IF(ISBLANK(F350)," ",IF(F350&lt;=Scenario!$O$3,0,IF(F350&lt;=Scenario!$O$5,1,IF(F350&lt;=Scenario!$O$6,2,IF(F350&lt;=Scenario!$O$7,3,IF(F350&lt;=Scenario!$O$8,4,IF(F350&lt;=Scenario!$O$9,5,IF(F350&lt;=Scenario!$O$10,6,IF(F350&lt;=Scenario!$O$11,7,IF(F350&lt;=Scenario!$O$12,8,IF(F350&lt;=Scenario!$O$13,9,IF(F350&lt;=Scenario!$O$14,10,IF(F350&lt;=Scenario!$O$15,11,IF(F350&lt;=Scenario!$O$16,12,IF(F350&lt;=Scenario!$O$17,13,IF(F350&lt;=Scenario!$O$18,14,IF(F350&lt;=Scenario!$O$19,15,IF(F350&lt;=Scenario!$O$20,16,IF(F350&lt;=Scenario!$O$21,17,IF(F350&lt;=Scenario!$O$22,18,IF(F350&lt;=Scenario!$O$23,19,20)))))))))))))))))))))</f>
        <v> </v>
      </c>
      <c r="Y350" s="71" t="str">
        <f>IF(ISBLANK(C350)," ",IF(C350&lt;=Scenario!$AA$3,0,IF(C350&lt;=Scenario!$AA$5,1,IF(C350&lt;=Scenario!$AA$6,2,IF(C350&lt;=Scenario!$AA$7,3,IF(C350&lt;=Scenario!$AA$8,4,IF(C350&lt;=Scenario!$AA$9,5,IF(C350&lt;=Scenario!$AA$10,6,IF(C350&lt;=Scenario!$AA$11,7,IF(C350&lt;=Scenario!$AA$12,8,IF(C350&lt;=Scenario!$AA$13,9,IF(C350&lt;=Scenario!$AA$14,10,IF(C350&lt;=Scenario!$AA$15,11,IF(C350&lt;=Scenario!$AA$16,12,IF(C350&lt;=Scenario!$AA$17,13,IF(C350&lt;=Scenario!$AA$18,14,15))))))))))))))))</f>
        <v> </v>
      </c>
      <c r="Z350" s="75" t="str">
        <f t="shared" si="14"/>
        <v>#VALUE!</v>
      </c>
      <c r="AA350" s="75" t="str">
        <f t="shared" si="15"/>
        <v>#VALUE!</v>
      </c>
      <c r="AB350" s="95" t="str">
        <f t="shared" si="16"/>
        <v>#VALUE!</v>
      </c>
      <c r="AC350" s="69" t="str">
        <f t="shared" si="17"/>
        <v>missing data</v>
      </c>
      <c r="AD350" s="74" t="str">
        <f t="shared" si="18"/>
        <v>missing data</v>
      </c>
      <c r="AE350" s="75" t="str">
        <f t="shared" si="19"/>
        <v>#VALUE!</v>
      </c>
      <c r="AF350" s="75" t="str">
        <f t="shared" si="20"/>
        <v>#VALUE!</v>
      </c>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5.75" customHeight="1">
      <c r="A351" s="3" t="s">
        <v>1506</v>
      </c>
      <c r="B351" s="57"/>
      <c r="C351" s="58"/>
      <c r="D351" s="58"/>
      <c r="E351" s="59">
        <f t="shared" si="21"/>
        <v>0</v>
      </c>
      <c r="F351" s="60"/>
      <c r="G351" s="61"/>
      <c r="H351" s="61"/>
      <c r="I351" s="62"/>
      <c r="J351" s="63" t="str">
        <f t="shared" si="2"/>
        <v> </v>
      </c>
      <c r="K351" s="64" t="str">
        <f t="shared" si="3"/>
        <v> </v>
      </c>
      <c r="L351" s="64" t="str">
        <f t="shared" si="4"/>
        <v> </v>
      </c>
      <c r="M351" s="64">
        <f t="shared" si="5"/>
        <v>0</v>
      </c>
      <c r="N351" s="65" t="str">
        <f t="shared" si="6"/>
        <v> </v>
      </c>
      <c r="O351" s="65" t="str">
        <f t="shared" si="7"/>
        <v> </v>
      </c>
      <c r="P351" s="66" t="str">
        <f t="shared" si="22"/>
        <v> </v>
      </c>
      <c r="Q351" s="63" t="str">
        <f t="shared" si="9"/>
        <v>#VALUE!</v>
      </c>
      <c r="R351" s="67" t="str">
        <f t="shared" si="10"/>
        <v>#VALUE!</v>
      </c>
      <c r="S351" s="94" t="str">
        <f t="shared" si="11"/>
        <v>#VALUE!</v>
      </c>
      <c r="T351" s="69" t="str">
        <f t="shared" si="12"/>
        <v>donnée(s) manquante(s)</v>
      </c>
      <c r="U351" s="70" t="str">
        <f t="shared" si="13"/>
        <v>donnée(s) manquante(s)</v>
      </c>
      <c r="V351" s="65" t="str">
        <f>IF(ISBLANK(H351)," ",IF(H351&lt;=Scenario!$C$3,0,IF(H351&lt;=Scenario!$C$5,1,IF(H351&lt;=Scenario!$C$6,2,IF(H351&lt;=Scenario!$C$7,3,IF(H351&lt;=Scenario!$C$8,4,5))))))</f>
        <v> </v>
      </c>
      <c r="W351" s="103" t="str">
        <f>IF(ISBLANK(I351)," ",IF(I351&lt;=Scenario!$G$3,0,IF(I351&lt;=Scenario!$G$5,1,2)))</f>
        <v> </v>
      </c>
      <c r="X351" s="71" t="str">
        <f>IF(ISBLANK(F351)," ",IF(F351&lt;=Scenario!$O$3,0,IF(F351&lt;=Scenario!$O$5,1,IF(F351&lt;=Scenario!$O$6,2,IF(F351&lt;=Scenario!$O$7,3,IF(F351&lt;=Scenario!$O$8,4,IF(F351&lt;=Scenario!$O$9,5,IF(F351&lt;=Scenario!$O$10,6,IF(F351&lt;=Scenario!$O$11,7,IF(F351&lt;=Scenario!$O$12,8,IF(F351&lt;=Scenario!$O$13,9,IF(F351&lt;=Scenario!$O$14,10,IF(F351&lt;=Scenario!$O$15,11,IF(F351&lt;=Scenario!$O$16,12,IF(F351&lt;=Scenario!$O$17,13,IF(F351&lt;=Scenario!$O$18,14,IF(F351&lt;=Scenario!$O$19,15,IF(F351&lt;=Scenario!$O$20,16,IF(F351&lt;=Scenario!$O$21,17,IF(F351&lt;=Scenario!$O$22,18,IF(F351&lt;=Scenario!$O$23,19,20)))))))))))))))))))))</f>
        <v> </v>
      </c>
      <c r="Y351" s="71" t="str">
        <f>IF(ISBLANK(C351)," ",IF(C351&lt;=Scenario!$AA$3,0,IF(C351&lt;=Scenario!$AA$5,1,IF(C351&lt;=Scenario!$AA$6,2,IF(C351&lt;=Scenario!$AA$7,3,IF(C351&lt;=Scenario!$AA$8,4,IF(C351&lt;=Scenario!$AA$9,5,IF(C351&lt;=Scenario!$AA$10,6,IF(C351&lt;=Scenario!$AA$11,7,IF(C351&lt;=Scenario!$AA$12,8,IF(C351&lt;=Scenario!$AA$13,9,IF(C351&lt;=Scenario!$AA$14,10,IF(C351&lt;=Scenario!$AA$15,11,IF(C351&lt;=Scenario!$AA$16,12,IF(C351&lt;=Scenario!$AA$17,13,IF(C351&lt;=Scenario!$AA$18,14,15))))))))))))))))</f>
        <v> </v>
      </c>
      <c r="Z351" s="75" t="str">
        <f t="shared" si="14"/>
        <v>#VALUE!</v>
      </c>
      <c r="AA351" s="75" t="str">
        <f t="shared" si="15"/>
        <v>#VALUE!</v>
      </c>
      <c r="AB351" s="95" t="str">
        <f t="shared" si="16"/>
        <v>#VALUE!</v>
      </c>
      <c r="AC351" s="69" t="str">
        <f t="shared" si="17"/>
        <v>missing data</v>
      </c>
      <c r="AD351" s="74" t="str">
        <f t="shared" si="18"/>
        <v>missing data</v>
      </c>
      <c r="AE351" s="75" t="str">
        <f t="shared" si="19"/>
        <v>#VALUE!</v>
      </c>
      <c r="AF351" s="75" t="str">
        <f t="shared" si="20"/>
        <v>#VALUE!</v>
      </c>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5.75" customHeight="1">
      <c r="A352" s="3" t="s">
        <v>1507</v>
      </c>
      <c r="B352" s="57"/>
      <c r="C352" s="58"/>
      <c r="D352" s="58"/>
      <c r="E352" s="59">
        <f t="shared" si="21"/>
        <v>0</v>
      </c>
      <c r="F352" s="60"/>
      <c r="G352" s="61"/>
      <c r="H352" s="61"/>
      <c r="I352" s="62"/>
      <c r="J352" s="63" t="str">
        <f t="shared" si="2"/>
        <v> </v>
      </c>
      <c r="K352" s="64" t="str">
        <f t="shared" si="3"/>
        <v> </v>
      </c>
      <c r="L352" s="64" t="str">
        <f t="shared" si="4"/>
        <v> </v>
      </c>
      <c r="M352" s="64">
        <f t="shared" si="5"/>
        <v>0</v>
      </c>
      <c r="N352" s="65" t="str">
        <f t="shared" si="6"/>
        <v> </v>
      </c>
      <c r="O352" s="65" t="str">
        <f t="shared" si="7"/>
        <v> </v>
      </c>
      <c r="P352" s="66" t="str">
        <f t="shared" si="22"/>
        <v> </v>
      </c>
      <c r="Q352" s="63" t="str">
        <f t="shared" si="9"/>
        <v>#VALUE!</v>
      </c>
      <c r="R352" s="67" t="str">
        <f t="shared" si="10"/>
        <v>#VALUE!</v>
      </c>
      <c r="S352" s="94" t="str">
        <f t="shared" si="11"/>
        <v>#VALUE!</v>
      </c>
      <c r="T352" s="69" t="str">
        <f t="shared" si="12"/>
        <v>donnée(s) manquante(s)</v>
      </c>
      <c r="U352" s="70" t="str">
        <f t="shared" si="13"/>
        <v>donnée(s) manquante(s)</v>
      </c>
      <c r="V352" s="65" t="str">
        <f>IF(ISBLANK(H352)," ",IF(H352&lt;=Scenario!$C$3,0,IF(H352&lt;=Scenario!$C$5,1,IF(H352&lt;=Scenario!$C$6,2,IF(H352&lt;=Scenario!$C$7,3,IF(H352&lt;=Scenario!$C$8,4,5))))))</f>
        <v> </v>
      </c>
      <c r="W352" s="103" t="str">
        <f>IF(ISBLANK(I352)," ",IF(I352&lt;=Scenario!$G$3,0,IF(I352&lt;=Scenario!$G$5,1,2)))</f>
        <v> </v>
      </c>
      <c r="X352" s="71" t="str">
        <f>IF(ISBLANK(F352)," ",IF(F352&lt;=Scenario!$O$3,0,IF(F352&lt;=Scenario!$O$5,1,IF(F352&lt;=Scenario!$O$6,2,IF(F352&lt;=Scenario!$O$7,3,IF(F352&lt;=Scenario!$O$8,4,IF(F352&lt;=Scenario!$O$9,5,IF(F352&lt;=Scenario!$O$10,6,IF(F352&lt;=Scenario!$O$11,7,IF(F352&lt;=Scenario!$O$12,8,IF(F352&lt;=Scenario!$O$13,9,IF(F352&lt;=Scenario!$O$14,10,IF(F352&lt;=Scenario!$O$15,11,IF(F352&lt;=Scenario!$O$16,12,IF(F352&lt;=Scenario!$O$17,13,IF(F352&lt;=Scenario!$O$18,14,IF(F352&lt;=Scenario!$O$19,15,IF(F352&lt;=Scenario!$O$20,16,IF(F352&lt;=Scenario!$O$21,17,IF(F352&lt;=Scenario!$O$22,18,IF(F352&lt;=Scenario!$O$23,19,20)))))))))))))))))))))</f>
        <v> </v>
      </c>
      <c r="Y352" s="71" t="str">
        <f>IF(ISBLANK(C352)," ",IF(C352&lt;=Scenario!$AA$3,0,IF(C352&lt;=Scenario!$AA$5,1,IF(C352&lt;=Scenario!$AA$6,2,IF(C352&lt;=Scenario!$AA$7,3,IF(C352&lt;=Scenario!$AA$8,4,IF(C352&lt;=Scenario!$AA$9,5,IF(C352&lt;=Scenario!$AA$10,6,IF(C352&lt;=Scenario!$AA$11,7,IF(C352&lt;=Scenario!$AA$12,8,IF(C352&lt;=Scenario!$AA$13,9,IF(C352&lt;=Scenario!$AA$14,10,IF(C352&lt;=Scenario!$AA$15,11,IF(C352&lt;=Scenario!$AA$16,12,IF(C352&lt;=Scenario!$AA$17,13,IF(C352&lt;=Scenario!$AA$18,14,15))))))))))))))))</f>
        <v> </v>
      </c>
      <c r="Z352" s="75" t="str">
        <f t="shared" si="14"/>
        <v>#VALUE!</v>
      </c>
      <c r="AA352" s="75" t="str">
        <f t="shared" si="15"/>
        <v>#VALUE!</v>
      </c>
      <c r="AB352" s="95" t="str">
        <f t="shared" si="16"/>
        <v>#VALUE!</v>
      </c>
      <c r="AC352" s="69" t="str">
        <f t="shared" si="17"/>
        <v>missing data</v>
      </c>
      <c r="AD352" s="74" t="str">
        <f t="shared" si="18"/>
        <v>missing data</v>
      </c>
      <c r="AE352" s="75" t="str">
        <f t="shared" si="19"/>
        <v>#VALUE!</v>
      </c>
      <c r="AF352" s="75" t="str">
        <f t="shared" si="20"/>
        <v>#VALUE!</v>
      </c>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5.75" customHeight="1">
      <c r="A353" s="3" t="s">
        <v>1508</v>
      </c>
      <c r="B353" s="57"/>
      <c r="C353" s="58"/>
      <c r="D353" s="58"/>
      <c r="E353" s="59">
        <f t="shared" si="21"/>
        <v>0</v>
      </c>
      <c r="F353" s="60"/>
      <c r="G353" s="61"/>
      <c r="H353" s="61"/>
      <c r="I353" s="62"/>
      <c r="J353" s="63" t="str">
        <f t="shared" si="2"/>
        <v> </v>
      </c>
      <c r="K353" s="64" t="str">
        <f t="shared" si="3"/>
        <v> </v>
      </c>
      <c r="L353" s="64" t="str">
        <f t="shared" si="4"/>
        <v> </v>
      </c>
      <c r="M353" s="64">
        <f t="shared" si="5"/>
        <v>0</v>
      </c>
      <c r="N353" s="65" t="str">
        <f t="shared" si="6"/>
        <v> </v>
      </c>
      <c r="O353" s="65" t="str">
        <f t="shared" si="7"/>
        <v> </v>
      </c>
      <c r="P353" s="66" t="str">
        <f t="shared" si="22"/>
        <v> </v>
      </c>
      <c r="Q353" s="63" t="str">
        <f t="shared" si="9"/>
        <v>#VALUE!</v>
      </c>
      <c r="R353" s="67" t="str">
        <f t="shared" si="10"/>
        <v>#VALUE!</v>
      </c>
      <c r="S353" s="94" t="str">
        <f t="shared" si="11"/>
        <v>#VALUE!</v>
      </c>
      <c r="T353" s="69" t="str">
        <f t="shared" si="12"/>
        <v>donnée(s) manquante(s)</v>
      </c>
      <c r="U353" s="70" t="str">
        <f t="shared" si="13"/>
        <v>donnée(s) manquante(s)</v>
      </c>
      <c r="V353" s="65" t="str">
        <f>IF(ISBLANK(H353)," ",IF(H353&lt;=Scenario!$C$3,0,IF(H353&lt;=Scenario!$C$5,1,IF(H353&lt;=Scenario!$C$6,2,IF(H353&lt;=Scenario!$C$7,3,IF(H353&lt;=Scenario!$C$8,4,5))))))</f>
        <v> </v>
      </c>
      <c r="W353" s="103" t="str">
        <f>IF(ISBLANK(I353)," ",IF(I353&lt;=Scenario!$G$3,0,IF(I353&lt;=Scenario!$G$5,1,2)))</f>
        <v> </v>
      </c>
      <c r="X353" s="71" t="str">
        <f>IF(ISBLANK(F353)," ",IF(F353&lt;=Scenario!$O$3,0,IF(F353&lt;=Scenario!$O$5,1,IF(F353&lt;=Scenario!$O$6,2,IF(F353&lt;=Scenario!$O$7,3,IF(F353&lt;=Scenario!$O$8,4,IF(F353&lt;=Scenario!$O$9,5,IF(F353&lt;=Scenario!$O$10,6,IF(F353&lt;=Scenario!$O$11,7,IF(F353&lt;=Scenario!$O$12,8,IF(F353&lt;=Scenario!$O$13,9,IF(F353&lt;=Scenario!$O$14,10,IF(F353&lt;=Scenario!$O$15,11,IF(F353&lt;=Scenario!$O$16,12,IF(F353&lt;=Scenario!$O$17,13,IF(F353&lt;=Scenario!$O$18,14,IF(F353&lt;=Scenario!$O$19,15,IF(F353&lt;=Scenario!$O$20,16,IF(F353&lt;=Scenario!$O$21,17,IF(F353&lt;=Scenario!$O$22,18,IF(F353&lt;=Scenario!$O$23,19,20)))))))))))))))))))))</f>
        <v> </v>
      </c>
      <c r="Y353" s="71" t="str">
        <f>IF(ISBLANK(C353)," ",IF(C353&lt;=Scenario!$AA$3,0,IF(C353&lt;=Scenario!$AA$5,1,IF(C353&lt;=Scenario!$AA$6,2,IF(C353&lt;=Scenario!$AA$7,3,IF(C353&lt;=Scenario!$AA$8,4,IF(C353&lt;=Scenario!$AA$9,5,IF(C353&lt;=Scenario!$AA$10,6,IF(C353&lt;=Scenario!$AA$11,7,IF(C353&lt;=Scenario!$AA$12,8,IF(C353&lt;=Scenario!$AA$13,9,IF(C353&lt;=Scenario!$AA$14,10,IF(C353&lt;=Scenario!$AA$15,11,IF(C353&lt;=Scenario!$AA$16,12,IF(C353&lt;=Scenario!$AA$17,13,IF(C353&lt;=Scenario!$AA$18,14,15))))))))))))))))</f>
        <v> </v>
      </c>
      <c r="Z353" s="75" t="str">
        <f t="shared" si="14"/>
        <v>#VALUE!</v>
      </c>
      <c r="AA353" s="75" t="str">
        <f t="shared" si="15"/>
        <v>#VALUE!</v>
      </c>
      <c r="AB353" s="95" t="str">
        <f t="shared" si="16"/>
        <v>#VALUE!</v>
      </c>
      <c r="AC353" s="69" t="str">
        <f t="shared" si="17"/>
        <v>missing data</v>
      </c>
      <c r="AD353" s="74" t="str">
        <f t="shared" si="18"/>
        <v>missing data</v>
      </c>
      <c r="AE353" s="75" t="str">
        <f t="shared" si="19"/>
        <v>#VALUE!</v>
      </c>
      <c r="AF353" s="75" t="str">
        <f t="shared" si="20"/>
        <v>#VALUE!</v>
      </c>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5.75" customHeight="1">
      <c r="A354" s="3" t="s">
        <v>1509</v>
      </c>
      <c r="B354" s="57"/>
      <c r="C354" s="58"/>
      <c r="D354" s="58"/>
      <c r="E354" s="59">
        <f t="shared" si="21"/>
        <v>0</v>
      </c>
      <c r="F354" s="60"/>
      <c r="G354" s="61"/>
      <c r="H354" s="61"/>
      <c r="I354" s="62"/>
      <c r="J354" s="63" t="str">
        <f t="shared" si="2"/>
        <v> </v>
      </c>
      <c r="K354" s="64" t="str">
        <f t="shared" si="3"/>
        <v> </v>
      </c>
      <c r="L354" s="64" t="str">
        <f t="shared" si="4"/>
        <v> </v>
      </c>
      <c r="M354" s="64">
        <f t="shared" si="5"/>
        <v>0</v>
      </c>
      <c r="N354" s="65" t="str">
        <f t="shared" si="6"/>
        <v> </v>
      </c>
      <c r="O354" s="65" t="str">
        <f t="shared" si="7"/>
        <v> </v>
      </c>
      <c r="P354" s="66" t="str">
        <f t="shared" si="22"/>
        <v> </v>
      </c>
      <c r="Q354" s="63" t="str">
        <f t="shared" si="9"/>
        <v>#VALUE!</v>
      </c>
      <c r="R354" s="67" t="str">
        <f t="shared" si="10"/>
        <v>#VALUE!</v>
      </c>
      <c r="S354" s="94" t="str">
        <f t="shared" si="11"/>
        <v>#VALUE!</v>
      </c>
      <c r="T354" s="69" t="str">
        <f t="shared" si="12"/>
        <v>donnée(s) manquante(s)</v>
      </c>
      <c r="U354" s="70" t="str">
        <f t="shared" si="13"/>
        <v>donnée(s) manquante(s)</v>
      </c>
      <c r="V354" s="65" t="str">
        <f>IF(ISBLANK(H354)," ",IF(H354&lt;=Scenario!$C$3,0,IF(H354&lt;=Scenario!$C$5,1,IF(H354&lt;=Scenario!$C$6,2,IF(H354&lt;=Scenario!$C$7,3,IF(H354&lt;=Scenario!$C$8,4,5))))))</f>
        <v> </v>
      </c>
      <c r="W354" s="103" t="str">
        <f>IF(ISBLANK(I354)," ",IF(I354&lt;=Scenario!$G$3,0,IF(I354&lt;=Scenario!$G$5,1,2)))</f>
        <v> </v>
      </c>
      <c r="X354" s="71" t="str">
        <f>IF(ISBLANK(F354)," ",IF(F354&lt;=Scenario!$O$3,0,IF(F354&lt;=Scenario!$O$5,1,IF(F354&lt;=Scenario!$O$6,2,IF(F354&lt;=Scenario!$O$7,3,IF(F354&lt;=Scenario!$O$8,4,IF(F354&lt;=Scenario!$O$9,5,IF(F354&lt;=Scenario!$O$10,6,IF(F354&lt;=Scenario!$O$11,7,IF(F354&lt;=Scenario!$O$12,8,IF(F354&lt;=Scenario!$O$13,9,IF(F354&lt;=Scenario!$O$14,10,IF(F354&lt;=Scenario!$O$15,11,IF(F354&lt;=Scenario!$O$16,12,IF(F354&lt;=Scenario!$O$17,13,IF(F354&lt;=Scenario!$O$18,14,IF(F354&lt;=Scenario!$O$19,15,IF(F354&lt;=Scenario!$O$20,16,IF(F354&lt;=Scenario!$O$21,17,IF(F354&lt;=Scenario!$O$22,18,IF(F354&lt;=Scenario!$O$23,19,20)))))))))))))))))))))</f>
        <v> </v>
      </c>
      <c r="Y354" s="71" t="str">
        <f>IF(ISBLANK(C354)," ",IF(C354&lt;=Scenario!$AA$3,0,IF(C354&lt;=Scenario!$AA$5,1,IF(C354&lt;=Scenario!$AA$6,2,IF(C354&lt;=Scenario!$AA$7,3,IF(C354&lt;=Scenario!$AA$8,4,IF(C354&lt;=Scenario!$AA$9,5,IF(C354&lt;=Scenario!$AA$10,6,IF(C354&lt;=Scenario!$AA$11,7,IF(C354&lt;=Scenario!$AA$12,8,IF(C354&lt;=Scenario!$AA$13,9,IF(C354&lt;=Scenario!$AA$14,10,IF(C354&lt;=Scenario!$AA$15,11,IF(C354&lt;=Scenario!$AA$16,12,IF(C354&lt;=Scenario!$AA$17,13,IF(C354&lt;=Scenario!$AA$18,14,15))))))))))))))))</f>
        <v> </v>
      </c>
      <c r="Z354" s="75" t="str">
        <f t="shared" si="14"/>
        <v>#VALUE!</v>
      </c>
      <c r="AA354" s="75" t="str">
        <f t="shared" si="15"/>
        <v>#VALUE!</v>
      </c>
      <c r="AB354" s="95" t="str">
        <f t="shared" si="16"/>
        <v>#VALUE!</v>
      </c>
      <c r="AC354" s="69" t="str">
        <f t="shared" si="17"/>
        <v>missing data</v>
      </c>
      <c r="AD354" s="74" t="str">
        <f t="shared" si="18"/>
        <v>missing data</v>
      </c>
      <c r="AE354" s="75" t="str">
        <f t="shared" si="19"/>
        <v>#VALUE!</v>
      </c>
      <c r="AF354" s="75" t="str">
        <f t="shared" si="20"/>
        <v>#VALUE!</v>
      </c>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5.75" customHeight="1">
      <c r="A355" s="3" t="s">
        <v>1510</v>
      </c>
      <c r="B355" s="57"/>
      <c r="C355" s="58"/>
      <c r="D355" s="58"/>
      <c r="E355" s="59">
        <f t="shared" si="21"/>
        <v>0</v>
      </c>
      <c r="F355" s="60"/>
      <c r="G355" s="61"/>
      <c r="H355" s="61"/>
      <c r="I355" s="62"/>
      <c r="J355" s="63" t="str">
        <f t="shared" si="2"/>
        <v> </v>
      </c>
      <c r="K355" s="64" t="str">
        <f t="shared" si="3"/>
        <v> </v>
      </c>
      <c r="L355" s="64" t="str">
        <f t="shared" si="4"/>
        <v> </v>
      </c>
      <c r="M355" s="64">
        <f t="shared" si="5"/>
        <v>0</v>
      </c>
      <c r="N355" s="65" t="str">
        <f t="shared" si="6"/>
        <v> </v>
      </c>
      <c r="O355" s="65" t="str">
        <f t="shared" si="7"/>
        <v> </v>
      </c>
      <c r="P355" s="66" t="str">
        <f t="shared" si="22"/>
        <v> </v>
      </c>
      <c r="Q355" s="63" t="str">
        <f t="shared" si="9"/>
        <v>#VALUE!</v>
      </c>
      <c r="R355" s="67" t="str">
        <f t="shared" si="10"/>
        <v>#VALUE!</v>
      </c>
      <c r="S355" s="94" t="str">
        <f t="shared" si="11"/>
        <v>#VALUE!</v>
      </c>
      <c r="T355" s="69" t="str">
        <f t="shared" si="12"/>
        <v>donnée(s) manquante(s)</v>
      </c>
      <c r="U355" s="70" t="str">
        <f t="shared" si="13"/>
        <v>donnée(s) manquante(s)</v>
      </c>
      <c r="V355" s="65" t="str">
        <f>IF(ISBLANK(H355)," ",IF(H355&lt;=Scenario!$C$3,0,IF(H355&lt;=Scenario!$C$5,1,IF(H355&lt;=Scenario!$C$6,2,IF(H355&lt;=Scenario!$C$7,3,IF(H355&lt;=Scenario!$C$8,4,5))))))</f>
        <v> </v>
      </c>
      <c r="W355" s="103" t="str">
        <f>IF(ISBLANK(I355)," ",IF(I355&lt;=Scenario!$G$3,0,IF(I355&lt;=Scenario!$G$5,1,2)))</f>
        <v> </v>
      </c>
      <c r="X355" s="71" t="str">
        <f>IF(ISBLANK(F355)," ",IF(F355&lt;=Scenario!$O$3,0,IF(F355&lt;=Scenario!$O$5,1,IF(F355&lt;=Scenario!$O$6,2,IF(F355&lt;=Scenario!$O$7,3,IF(F355&lt;=Scenario!$O$8,4,IF(F355&lt;=Scenario!$O$9,5,IF(F355&lt;=Scenario!$O$10,6,IF(F355&lt;=Scenario!$O$11,7,IF(F355&lt;=Scenario!$O$12,8,IF(F355&lt;=Scenario!$O$13,9,IF(F355&lt;=Scenario!$O$14,10,IF(F355&lt;=Scenario!$O$15,11,IF(F355&lt;=Scenario!$O$16,12,IF(F355&lt;=Scenario!$O$17,13,IF(F355&lt;=Scenario!$O$18,14,IF(F355&lt;=Scenario!$O$19,15,IF(F355&lt;=Scenario!$O$20,16,IF(F355&lt;=Scenario!$O$21,17,IF(F355&lt;=Scenario!$O$22,18,IF(F355&lt;=Scenario!$O$23,19,20)))))))))))))))))))))</f>
        <v> </v>
      </c>
      <c r="Y355" s="71" t="str">
        <f>IF(ISBLANK(C355)," ",IF(C355&lt;=Scenario!$AA$3,0,IF(C355&lt;=Scenario!$AA$5,1,IF(C355&lt;=Scenario!$AA$6,2,IF(C355&lt;=Scenario!$AA$7,3,IF(C355&lt;=Scenario!$AA$8,4,IF(C355&lt;=Scenario!$AA$9,5,IF(C355&lt;=Scenario!$AA$10,6,IF(C355&lt;=Scenario!$AA$11,7,IF(C355&lt;=Scenario!$AA$12,8,IF(C355&lt;=Scenario!$AA$13,9,IF(C355&lt;=Scenario!$AA$14,10,IF(C355&lt;=Scenario!$AA$15,11,IF(C355&lt;=Scenario!$AA$16,12,IF(C355&lt;=Scenario!$AA$17,13,IF(C355&lt;=Scenario!$AA$18,14,15))))))))))))))))</f>
        <v> </v>
      </c>
      <c r="Z355" s="75" t="str">
        <f t="shared" si="14"/>
        <v>#VALUE!</v>
      </c>
      <c r="AA355" s="75" t="str">
        <f t="shared" si="15"/>
        <v>#VALUE!</v>
      </c>
      <c r="AB355" s="95" t="str">
        <f t="shared" si="16"/>
        <v>#VALUE!</v>
      </c>
      <c r="AC355" s="69" t="str">
        <f t="shared" si="17"/>
        <v>missing data</v>
      </c>
      <c r="AD355" s="74" t="str">
        <f t="shared" si="18"/>
        <v>missing data</v>
      </c>
      <c r="AE355" s="75" t="str">
        <f t="shared" si="19"/>
        <v>#VALUE!</v>
      </c>
      <c r="AF355" s="75" t="str">
        <f t="shared" si="20"/>
        <v>#VALUE!</v>
      </c>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5.75" customHeight="1">
      <c r="A356" s="3" t="s">
        <v>1511</v>
      </c>
      <c r="B356" s="57"/>
      <c r="C356" s="58"/>
      <c r="D356" s="58"/>
      <c r="E356" s="59">
        <f t="shared" si="21"/>
        <v>0</v>
      </c>
      <c r="F356" s="60"/>
      <c r="G356" s="61"/>
      <c r="H356" s="61"/>
      <c r="I356" s="62"/>
      <c r="J356" s="63" t="str">
        <f t="shared" si="2"/>
        <v> </v>
      </c>
      <c r="K356" s="64" t="str">
        <f t="shared" si="3"/>
        <v> </v>
      </c>
      <c r="L356" s="64" t="str">
        <f t="shared" si="4"/>
        <v> </v>
      </c>
      <c r="M356" s="64">
        <f t="shared" si="5"/>
        <v>0</v>
      </c>
      <c r="N356" s="65" t="str">
        <f t="shared" si="6"/>
        <v> </v>
      </c>
      <c r="O356" s="65" t="str">
        <f t="shared" si="7"/>
        <v> </v>
      </c>
      <c r="P356" s="66" t="str">
        <f t="shared" si="22"/>
        <v> </v>
      </c>
      <c r="Q356" s="63" t="str">
        <f t="shared" si="9"/>
        <v>#VALUE!</v>
      </c>
      <c r="R356" s="67" t="str">
        <f t="shared" si="10"/>
        <v>#VALUE!</v>
      </c>
      <c r="S356" s="94" t="str">
        <f t="shared" si="11"/>
        <v>#VALUE!</v>
      </c>
      <c r="T356" s="69" t="str">
        <f t="shared" si="12"/>
        <v>donnée(s) manquante(s)</v>
      </c>
      <c r="U356" s="70" t="str">
        <f t="shared" si="13"/>
        <v>donnée(s) manquante(s)</v>
      </c>
      <c r="V356" s="65" t="str">
        <f>IF(ISBLANK(H356)," ",IF(H356&lt;=Scenario!$C$3,0,IF(H356&lt;=Scenario!$C$5,1,IF(H356&lt;=Scenario!$C$6,2,IF(H356&lt;=Scenario!$C$7,3,IF(H356&lt;=Scenario!$C$8,4,5))))))</f>
        <v> </v>
      </c>
      <c r="W356" s="103" t="str">
        <f>IF(ISBLANK(I356)," ",IF(I356&lt;=Scenario!$G$3,0,IF(I356&lt;=Scenario!$G$5,1,2)))</f>
        <v> </v>
      </c>
      <c r="X356" s="71" t="str">
        <f>IF(ISBLANK(F356)," ",IF(F356&lt;=Scenario!$O$3,0,IF(F356&lt;=Scenario!$O$5,1,IF(F356&lt;=Scenario!$O$6,2,IF(F356&lt;=Scenario!$O$7,3,IF(F356&lt;=Scenario!$O$8,4,IF(F356&lt;=Scenario!$O$9,5,IF(F356&lt;=Scenario!$O$10,6,IF(F356&lt;=Scenario!$O$11,7,IF(F356&lt;=Scenario!$O$12,8,IF(F356&lt;=Scenario!$O$13,9,IF(F356&lt;=Scenario!$O$14,10,IF(F356&lt;=Scenario!$O$15,11,IF(F356&lt;=Scenario!$O$16,12,IF(F356&lt;=Scenario!$O$17,13,IF(F356&lt;=Scenario!$O$18,14,IF(F356&lt;=Scenario!$O$19,15,IF(F356&lt;=Scenario!$O$20,16,IF(F356&lt;=Scenario!$O$21,17,IF(F356&lt;=Scenario!$O$22,18,IF(F356&lt;=Scenario!$O$23,19,20)))))))))))))))))))))</f>
        <v> </v>
      </c>
      <c r="Y356" s="71" t="str">
        <f>IF(ISBLANK(C356)," ",IF(C356&lt;=Scenario!$AA$3,0,IF(C356&lt;=Scenario!$AA$5,1,IF(C356&lt;=Scenario!$AA$6,2,IF(C356&lt;=Scenario!$AA$7,3,IF(C356&lt;=Scenario!$AA$8,4,IF(C356&lt;=Scenario!$AA$9,5,IF(C356&lt;=Scenario!$AA$10,6,IF(C356&lt;=Scenario!$AA$11,7,IF(C356&lt;=Scenario!$AA$12,8,IF(C356&lt;=Scenario!$AA$13,9,IF(C356&lt;=Scenario!$AA$14,10,IF(C356&lt;=Scenario!$AA$15,11,IF(C356&lt;=Scenario!$AA$16,12,IF(C356&lt;=Scenario!$AA$17,13,IF(C356&lt;=Scenario!$AA$18,14,15))))))))))))))))</f>
        <v> </v>
      </c>
      <c r="Z356" s="75" t="str">
        <f t="shared" si="14"/>
        <v>#VALUE!</v>
      </c>
      <c r="AA356" s="75" t="str">
        <f t="shared" si="15"/>
        <v>#VALUE!</v>
      </c>
      <c r="AB356" s="95" t="str">
        <f t="shared" si="16"/>
        <v>#VALUE!</v>
      </c>
      <c r="AC356" s="69" t="str">
        <f t="shared" si="17"/>
        <v>missing data</v>
      </c>
      <c r="AD356" s="74" t="str">
        <f t="shared" si="18"/>
        <v>missing data</v>
      </c>
      <c r="AE356" s="75" t="str">
        <f t="shared" si="19"/>
        <v>#VALUE!</v>
      </c>
      <c r="AF356" s="75" t="str">
        <f t="shared" si="20"/>
        <v>#VALUE!</v>
      </c>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5.75" customHeight="1">
      <c r="A357" s="3" t="s">
        <v>1512</v>
      </c>
      <c r="B357" s="57"/>
      <c r="C357" s="58"/>
      <c r="D357" s="58"/>
      <c r="E357" s="59">
        <f t="shared" si="21"/>
        <v>0</v>
      </c>
      <c r="F357" s="60"/>
      <c r="G357" s="61"/>
      <c r="H357" s="61"/>
      <c r="I357" s="62"/>
      <c r="J357" s="63" t="str">
        <f t="shared" si="2"/>
        <v> </v>
      </c>
      <c r="K357" s="64" t="str">
        <f t="shared" si="3"/>
        <v> </v>
      </c>
      <c r="L357" s="64" t="str">
        <f t="shared" si="4"/>
        <v> </v>
      </c>
      <c r="M357" s="64">
        <f t="shared" si="5"/>
        <v>0</v>
      </c>
      <c r="N357" s="65" t="str">
        <f t="shared" si="6"/>
        <v> </v>
      </c>
      <c r="O357" s="65" t="str">
        <f t="shared" si="7"/>
        <v> </v>
      </c>
      <c r="P357" s="66" t="str">
        <f t="shared" si="22"/>
        <v> </v>
      </c>
      <c r="Q357" s="63" t="str">
        <f t="shared" si="9"/>
        <v>#VALUE!</v>
      </c>
      <c r="R357" s="67" t="str">
        <f t="shared" si="10"/>
        <v>#VALUE!</v>
      </c>
      <c r="S357" s="94" t="str">
        <f t="shared" si="11"/>
        <v>#VALUE!</v>
      </c>
      <c r="T357" s="69" t="str">
        <f t="shared" si="12"/>
        <v>donnée(s) manquante(s)</v>
      </c>
      <c r="U357" s="70" t="str">
        <f t="shared" si="13"/>
        <v>donnée(s) manquante(s)</v>
      </c>
      <c r="V357" s="65" t="str">
        <f>IF(ISBLANK(H357)," ",IF(H357&lt;=Scenario!$C$3,0,IF(H357&lt;=Scenario!$C$5,1,IF(H357&lt;=Scenario!$C$6,2,IF(H357&lt;=Scenario!$C$7,3,IF(H357&lt;=Scenario!$C$8,4,5))))))</f>
        <v> </v>
      </c>
      <c r="W357" s="103" t="str">
        <f>IF(ISBLANK(I357)," ",IF(I357&lt;=Scenario!$G$3,0,IF(I357&lt;=Scenario!$G$5,1,2)))</f>
        <v> </v>
      </c>
      <c r="X357" s="71" t="str">
        <f>IF(ISBLANK(F357)," ",IF(F357&lt;=Scenario!$O$3,0,IF(F357&lt;=Scenario!$O$5,1,IF(F357&lt;=Scenario!$O$6,2,IF(F357&lt;=Scenario!$O$7,3,IF(F357&lt;=Scenario!$O$8,4,IF(F357&lt;=Scenario!$O$9,5,IF(F357&lt;=Scenario!$O$10,6,IF(F357&lt;=Scenario!$O$11,7,IF(F357&lt;=Scenario!$O$12,8,IF(F357&lt;=Scenario!$O$13,9,IF(F357&lt;=Scenario!$O$14,10,IF(F357&lt;=Scenario!$O$15,11,IF(F357&lt;=Scenario!$O$16,12,IF(F357&lt;=Scenario!$O$17,13,IF(F357&lt;=Scenario!$O$18,14,IF(F357&lt;=Scenario!$O$19,15,IF(F357&lt;=Scenario!$O$20,16,IF(F357&lt;=Scenario!$O$21,17,IF(F357&lt;=Scenario!$O$22,18,IF(F357&lt;=Scenario!$O$23,19,20)))))))))))))))))))))</f>
        <v> </v>
      </c>
      <c r="Y357" s="71" t="str">
        <f>IF(ISBLANK(C357)," ",IF(C357&lt;=Scenario!$AA$3,0,IF(C357&lt;=Scenario!$AA$5,1,IF(C357&lt;=Scenario!$AA$6,2,IF(C357&lt;=Scenario!$AA$7,3,IF(C357&lt;=Scenario!$AA$8,4,IF(C357&lt;=Scenario!$AA$9,5,IF(C357&lt;=Scenario!$AA$10,6,IF(C357&lt;=Scenario!$AA$11,7,IF(C357&lt;=Scenario!$AA$12,8,IF(C357&lt;=Scenario!$AA$13,9,IF(C357&lt;=Scenario!$AA$14,10,IF(C357&lt;=Scenario!$AA$15,11,IF(C357&lt;=Scenario!$AA$16,12,IF(C357&lt;=Scenario!$AA$17,13,IF(C357&lt;=Scenario!$AA$18,14,15))))))))))))))))</f>
        <v> </v>
      </c>
      <c r="Z357" s="75" t="str">
        <f t="shared" si="14"/>
        <v>#VALUE!</v>
      </c>
      <c r="AA357" s="75" t="str">
        <f t="shared" si="15"/>
        <v>#VALUE!</v>
      </c>
      <c r="AB357" s="95" t="str">
        <f t="shared" si="16"/>
        <v>#VALUE!</v>
      </c>
      <c r="AC357" s="69" t="str">
        <f t="shared" si="17"/>
        <v>missing data</v>
      </c>
      <c r="AD357" s="74" t="str">
        <f t="shared" si="18"/>
        <v>missing data</v>
      </c>
      <c r="AE357" s="75" t="str">
        <f t="shared" si="19"/>
        <v>#VALUE!</v>
      </c>
      <c r="AF357" s="75" t="str">
        <f t="shared" si="20"/>
        <v>#VALUE!</v>
      </c>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5.75" customHeight="1">
      <c r="A358" s="3" t="s">
        <v>1513</v>
      </c>
      <c r="B358" s="57"/>
      <c r="C358" s="58"/>
      <c r="D358" s="58"/>
      <c r="E358" s="59">
        <f t="shared" si="21"/>
        <v>0</v>
      </c>
      <c r="F358" s="60"/>
      <c r="G358" s="61"/>
      <c r="H358" s="61"/>
      <c r="I358" s="62"/>
      <c r="J358" s="63" t="str">
        <f t="shared" si="2"/>
        <v> </v>
      </c>
      <c r="K358" s="64" t="str">
        <f t="shared" si="3"/>
        <v> </v>
      </c>
      <c r="L358" s="64" t="str">
        <f t="shared" si="4"/>
        <v> </v>
      </c>
      <c r="M358" s="64">
        <f t="shared" si="5"/>
        <v>0</v>
      </c>
      <c r="N358" s="65" t="str">
        <f t="shared" si="6"/>
        <v> </v>
      </c>
      <c r="O358" s="65" t="str">
        <f t="shared" si="7"/>
        <v> </v>
      </c>
      <c r="P358" s="66" t="str">
        <f t="shared" si="22"/>
        <v> </v>
      </c>
      <c r="Q358" s="63" t="str">
        <f t="shared" si="9"/>
        <v>#VALUE!</v>
      </c>
      <c r="R358" s="67" t="str">
        <f t="shared" si="10"/>
        <v>#VALUE!</v>
      </c>
      <c r="S358" s="94" t="str">
        <f t="shared" si="11"/>
        <v>#VALUE!</v>
      </c>
      <c r="T358" s="69" t="str">
        <f t="shared" si="12"/>
        <v>donnée(s) manquante(s)</v>
      </c>
      <c r="U358" s="70" t="str">
        <f t="shared" si="13"/>
        <v>donnée(s) manquante(s)</v>
      </c>
      <c r="V358" s="65" t="str">
        <f>IF(ISBLANK(H358)," ",IF(H358&lt;=Scenario!$C$3,0,IF(H358&lt;=Scenario!$C$5,1,IF(H358&lt;=Scenario!$C$6,2,IF(H358&lt;=Scenario!$C$7,3,IF(H358&lt;=Scenario!$C$8,4,5))))))</f>
        <v> </v>
      </c>
      <c r="W358" s="103" t="str">
        <f>IF(ISBLANK(I358)," ",IF(I358&lt;=Scenario!$G$3,0,IF(I358&lt;=Scenario!$G$5,1,2)))</f>
        <v> </v>
      </c>
      <c r="X358" s="71" t="str">
        <f>IF(ISBLANK(F358)," ",IF(F358&lt;=Scenario!$O$3,0,IF(F358&lt;=Scenario!$O$5,1,IF(F358&lt;=Scenario!$O$6,2,IF(F358&lt;=Scenario!$O$7,3,IF(F358&lt;=Scenario!$O$8,4,IF(F358&lt;=Scenario!$O$9,5,IF(F358&lt;=Scenario!$O$10,6,IF(F358&lt;=Scenario!$O$11,7,IF(F358&lt;=Scenario!$O$12,8,IF(F358&lt;=Scenario!$O$13,9,IF(F358&lt;=Scenario!$O$14,10,IF(F358&lt;=Scenario!$O$15,11,IF(F358&lt;=Scenario!$O$16,12,IF(F358&lt;=Scenario!$O$17,13,IF(F358&lt;=Scenario!$O$18,14,IF(F358&lt;=Scenario!$O$19,15,IF(F358&lt;=Scenario!$O$20,16,IF(F358&lt;=Scenario!$O$21,17,IF(F358&lt;=Scenario!$O$22,18,IF(F358&lt;=Scenario!$O$23,19,20)))))))))))))))))))))</f>
        <v> </v>
      </c>
      <c r="Y358" s="71" t="str">
        <f>IF(ISBLANK(C358)," ",IF(C358&lt;=Scenario!$AA$3,0,IF(C358&lt;=Scenario!$AA$5,1,IF(C358&lt;=Scenario!$AA$6,2,IF(C358&lt;=Scenario!$AA$7,3,IF(C358&lt;=Scenario!$AA$8,4,IF(C358&lt;=Scenario!$AA$9,5,IF(C358&lt;=Scenario!$AA$10,6,IF(C358&lt;=Scenario!$AA$11,7,IF(C358&lt;=Scenario!$AA$12,8,IF(C358&lt;=Scenario!$AA$13,9,IF(C358&lt;=Scenario!$AA$14,10,IF(C358&lt;=Scenario!$AA$15,11,IF(C358&lt;=Scenario!$AA$16,12,IF(C358&lt;=Scenario!$AA$17,13,IF(C358&lt;=Scenario!$AA$18,14,15))))))))))))))))</f>
        <v> </v>
      </c>
      <c r="Z358" s="75" t="str">
        <f t="shared" si="14"/>
        <v>#VALUE!</v>
      </c>
      <c r="AA358" s="75" t="str">
        <f t="shared" si="15"/>
        <v>#VALUE!</v>
      </c>
      <c r="AB358" s="95" t="str">
        <f t="shared" si="16"/>
        <v>#VALUE!</v>
      </c>
      <c r="AC358" s="69" t="str">
        <f t="shared" si="17"/>
        <v>missing data</v>
      </c>
      <c r="AD358" s="74" t="str">
        <f t="shared" si="18"/>
        <v>missing data</v>
      </c>
      <c r="AE358" s="75" t="str">
        <f t="shared" si="19"/>
        <v>#VALUE!</v>
      </c>
      <c r="AF358" s="75" t="str">
        <f t="shared" si="20"/>
        <v>#VALUE!</v>
      </c>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5.75" customHeight="1">
      <c r="A359" s="3" t="s">
        <v>1514</v>
      </c>
      <c r="B359" s="57"/>
      <c r="C359" s="58"/>
      <c r="D359" s="58"/>
      <c r="E359" s="59">
        <f t="shared" si="21"/>
        <v>0</v>
      </c>
      <c r="F359" s="60"/>
      <c r="G359" s="61"/>
      <c r="H359" s="61"/>
      <c r="I359" s="62"/>
      <c r="J359" s="63" t="str">
        <f t="shared" si="2"/>
        <v> </v>
      </c>
      <c r="K359" s="64" t="str">
        <f t="shared" si="3"/>
        <v> </v>
      </c>
      <c r="L359" s="64" t="str">
        <f t="shared" si="4"/>
        <v> </v>
      </c>
      <c r="M359" s="64">
        <f t="shared" si="5"/>
        <v>0</v>
      </c>
      <c r="N359" s="65" t="str">
        <f t="shared" si="6"/>
        <v> </v>
      </c>
      <c r="O359" s="65" t="str">
        <f t="shared" si="7"/>
        <v> </v>
      </c>
      <c r="P359" s="66" t="str">
        <f t="shared" si="22"/>
        <v> </v>
      </c>
      <c r="Q359" s="63" t="str">
        <f t="shared" si="9"/>
        <v>#VALUE!</v>
      </c>
      <c r="R359" s="67" t="str">
        <f t="shared" si="10"/>
        <v>#VALUE!</v>
      </c>
      <c r="S359" s="94" t="str">
        <f t="shared" si="11"/>
        <v>#VALUE!</v>
      </c>
      <c r="T359" s="69" t="str">
        <f t="shared" si="12"/>
        <v>donnée(s) manquante(s)</v>
      </c>
      <c r="U359" s="70" t="str">
        <f t="shared" si="13"/>
        <v>donnée(s) manquante(s)</v>
      </c>
      <c r="V359" s="65" t="str">
        <f>IF(ISBLANK(H359)," ",IF(H359&lt;=Scenario!$C$3,0,IF(H359&lt;=Scenario!$C$5,1,IF(H359&lt;=Scenario!$C$6,2,IF(H359&lt;=Scenario!$C$7,3,IF(H359&lt;=Scenario!$C$8,4,5))))))</f>
        <v> </v>
      </c>
      <c r="W359" s="103" t="str">
        <f>IF(ISBLANK(I359)," ",IF(I359&lt;=Scenario!$G$3,0,IF(I359&lt;=Scenario!$G$5,1,2)))</f>
        <v> </v>
      </c>
      <c r="X359" s="71" t="str">
        <f>IF(ISBLANK(F359)," ",IF(F359&lt;=Scenario!$O$3,0,IF(F359&lt;=Scenario!$O$5,1,IF(F359&lt;=Scenario!$O$6,2,IF(F359&lt;=Scenario!$O$7,3,IF(F359&lt;=Scenario!$O$8,4,IF(F359&lt;=Scenario!$O$9,5,IF(F359&lt;=Scenario!$O$10,6,IF(F359&lt;=Scenario!$O$11,7,IF(F359&lt;=Scenario!$O$12,8,IF(F359&lt;=Scenario!$O$13,9,IF(F359&lt;=Scenario!$O$14,10,IF(F359&lt;=Scenario!$O$15,11,IF(F359&lt;=Scenario!$O$16,12,IF(F359&lt;=Scenario!$O$17,13,IF(F359&lt;=Scenario!$O$18,14,IF(F359&lt;=Scenario!$O$19,15,IF(F359&lt;=Scenario!$O$20,16,IF(F359&lt;=Scenario!$O$21,17,IF(F359&lt;=Scenario!$O$22,18,IF(F359&lt;=Scenario!$O$23,19,20)))))))))))))))))))))</f>
        <v> </v>
      </c>
      <c r="Y359" s="71" t="str">
        <f>IF(ISBLANK(C359)," ",IF(C359&lt;=Scenario!$AA$3,0,IF(C359&lt;=Scenario!$AA$5,1,IF(C359&lt;=Scenario!$AA$6,2,IF(C359&lt;=Scenario!$AA$7,3,IF(C359&lt;=Scenario!$AA$8,4,IF(C359&lt;=Scenario!$AA$9,5,IF(C359&lt;=Scenario!$AA$10,6,IF(C359&lt;=Scenario!$AA$11,7,IF(C359&lt;=Scenario!$AA$12,8,IF(C359&lt;=Scenario!$AA$13,9,IF(C359&lt;=Scenario!$AA$14,10,IF(C359&lt;=Scenario!$AA$15,11,IF(C359&lt;=Scenario!$AA$16,12,IF(C359&lt;=Scenario!$AA$17,13,IF(C359&lt;=Scenario!$AA$18,14,15))))))))))))))))</f>
        <v> </v>
      </c>
      <c r="Z359" s="75" t="str">
        <f t="shared" si="14"/>
        <v>#VALUE!</v>
      </c>
      <c r="AA359" s="75" t="str">
        <f t="shared" si="15"/>
        <v>#VALUE!</v>
      </c>
      <c r="AB359" s="95" t="str">
        <f t="shared" si="16"/>
        <v>#VALUE!</v>
      </c>
      <c r="AC359" s="69" t="str">
        <f t="shared" si="17"/>
        <v>missing data</v>
      </c>
      <c r="AD359" s="74" t="str">
        <f t="shared" si="18"/>
        <v>missing data</v>
      </c>
      <c r="AE359" s="75" t="str">
        <f t="shared" si="19"/>
        <v>#VALUE!</v>
      </c>
      <c r="AF359" s="75" t="str">
        <f t="shared" si="20"/>
        <v>#VALUE!</v>
      </c>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5.75" customHeight="1">
      <c r="A360" s="3" t="s">
        <v>1515</v>
      </c>
      <c r="B360" s="57"/>
      <c r="C360" s="58"/>
      <c r="D360" s="58"/>
      <c r="E360" s="59">
        <f t="shared" si="21"/>
        <v>0</v>
      </c>
      <c r="F360" s="60"/>
      <c r="G360" s="61"/>
      <c r="H360" s="61"/>
      <c r="I360" s="62"/>
      <c r="J360" s="63" t="str">
        <f t="shared" si="2"/>
        <v> </v>
      </c>
      <c r="K360" s="64" t="str">
        <f t="shared" si="3"/>
        <v> </v>
      </c>
      <c r="L360" s="64" t="str">
        <f t="shared" si="4"/>
        <v> </v>
      </c>
      <c r="M360" s="64">
        <f t="shared" si="5"/>
        <v>0</v>
      </c>
      <c r="N360" s="65" t="str">
        <f t="shared" si="6"/>
        <v> </v>
      </c>
      <c r="O360" s="65" t="str">
        <f t="shared" si="7"/>
        <v> </v>
      </c>
      <c r="P360" s="66" t="str">
        <f t="shared" si="22"/>
        <v> </v>
      </c>
      <c r="Q360" s="63" t="str">
        <f t="shared" si="9"/>
        <v>#VALUE!</v>
      </c>
      <c r="R360" s="67" t="str">
        <f t="shared" si="10"/>
        <v>#VALUE!</v>
      </c>
      <c r="S360" s="94" t="str">
        <f t="shared" si="11"/>
        <v>#VALUE!</v>
      </c>
      <c r="T360" s="69" t="str">
        <f t="shared" si="12"/>
        <v>donnée(s) manquante(s)</v>
      </c>
      <c r="U360" s="70" t="str">
        <f t="shared" si="13"/>
        <v>donnée(s) manquante(s)</v>
      </c>
      <c r="V360" s="65" t="str">
        <f>IF(ISBLANK(H360)," ",IF(H360&lt;=Scenario!$C$3,0,IF(H360&lt;=Scenario!$C$5,1,IF(H360&lt;=Scenario!$C$6,2,IF(H360&lt;=Scenario!$C$7,3,IF(H360&lt;=Scenario!$C$8,4,5))))))</f>
        <v> </v>
      </c>
      <c r="W360" s="103" t="str">
        <f>IF(ISBLANK(I360)," ",IF(I360&lt;=Scenario!$G$3,0,IF(I360&lt;=Scenario!$G$5,1,2)))</f>
        <v> </v>
      </c>
      <c r="X360" s="71" t="str">
        <f>IF(ISBLANK(F360)," ",IF(F360&lt;=Scenario!$O$3,0,IF(F360&lt;=Scenario!$O$5,1,IF(F360&lt;=Scenario!$O$6,2,IF(F360&lt;=Scenario!$O$7,3,IF(F360&lt;=Scenario!$O$8,4,IF(F360&lt;=Scenario!$O$9,5,IF(F360&lt;=Scenario!$O$10,6,IF(F360&lt;=Scenario!$O$11,7,IF(F360&lt;=Scenario!$O$12,8,IF(F360&lt;=Scenario!$O$13,9,IF(F360&lt;=Scenario!$O$14,10,IF(F360&lt;=Scenario!$O$15,11,IF(F360&lt;=Scenario!$O$16,12,IF(F360&lt;=Scenario!$O$17,13,IF(F360&lt;=Scenario!$O$18,14,IF(F360&lt;=Scenario!$O$19,15,IF(F360&lt;=Scenario!$O$20,16,IF(F360&lt;=Scenario!$O$21,17,IF(F360&lt;=Scenario!$O$22,18,IF(F360&lt;=Scenario!$O$23,19,20)))))))))))))))))))))</f>
        <v> </v>
      </c>
      <c r="Y360" s="71" t="str">
        <f>IF(ISBLANK(C360)," ",IF(C360&lt;=Scenario!$AA$3,0,IF(C360&lt;=Scenario!$AA$5,1,IF(C360&lt;=Scenario!$AA$6,2,IF(C360&lt;=Scenario!$AA$7,3,IF(C360&lt;=Scenario!$AA$8,4,IF(C360&lt;=Scenario!$AA$9,5,IF(C360&lt;=Scenario!$AA$10,6,IF(C360&lt;=Scenario!$AA$11,7,IF(C360&lt;=Scenario!$AA$12,8,IF(C360&lt;=Scenario!$AA$13,9,IF(C360&lt;=Scenario!$AA$14,10,IF(C360&lt;=Scenario!$AA$15,11,IF(C360&lt;=Scenario!$AA$16,12,IF(C360&lt;=Scenario!$AA$17,13,IF(C360&lt;=Scenario!$AA$18,14,15))))))))))))))))</f>
        <v> </v>
      </c>
      <c r="Z360" s="75" t="str">
        <f t="shared" si="14"/>
        <v>#VALUE!</v>
      </c>
      <c r="AA360" s="75" t="str">
        <f t="shared" si="15"/>
        <v>#VALUE!</v>
      </c>
      <c r="AB360" s="95" t="str">
        <f t="shared" si="16"/>
        <v>#VALUE!</v>
      </c>
      <c r="AC360" s="69" t="str">
        <f t="shared" si="17"/>
        <v>missing data</v>
      </c>
      <c r="AD360" s="74" t="str">
        <f t="shared" si="18"/>
        <v>missing data</v>
      </c>
      <c r="AE360" s="75" t="str">
        <f t="shared" si="19"/>
        <v>#VALUE!</v>
      </c>
      <c r="AF360" s="75" t="str">
        <f t="shared" si="20"/>
        <v>#VALUE!</v>
      </c>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5.75" customHeight="1">
      <c r="A361" s="3" t="s">
        <v>1516</v>
      </c>
      <c r="B361" s="57"/>
      <c r="C361" s="58"/>
      <c r="D361" s="58"/>
      <c r="E361" s="59">
        <f t="shared" si="21"/>
        <v>0</v>
      </c>
      <c r="F361" s="60"/>
      <c r="G361" s="61"/>
      <c r="H361" s="61"/>
      <c r="I361" s="62"/>
      <c r="J361" s="63" t="str">
        <f t="shared" si="2"/>
        <v> </v>
      </c>
      <c r="K361" s="64" t="str">
        <f t="shared" si="3"/>
        <v> </v>
      </c>
      <c r="L361" s="64" t="str">
        <f t="shared" si="4"/>
        <v> </v>
      </c>
      <c r="M361" s="64">
        <f t="shared" si="5"/>
        <v>0</v>
      </c>
      <c r="N361" s="65" t="str">
        <f t="shared" si="6"/>
        <v> </v>
      </c>
      <c r="O361" s="65" t="str">
        <f t="shared" si="7"/>
        <v> </v>
      </c>
      <c r="P361" s="66" t="str">
        <f t="shared" si="22"/>
        <v> </v>
      </c>
      <c r="Q361" s="63" t="str">
        <f t="shared" si="9"/>
        <v>#VALUE!</v>
      </c>
      <c r="R361" s="67" t="str">
        <f t="shared" si="10"/>
        <v>#VALUE!</v>
      </c>
      <c r="S361" s="94" t="str">
        <f t="shared" si="11"/>
        <v>#VALUE!</v>
      </c>
      <c r="T361" s="69" t="str">
        <f t="shared" si="12"/>
        <v>donnée(s) manquante(s)</v>
      </c>
      <c r="U361" s="70" t="str">
        <f t="shared" si="13"/>
        <v>donnée(s) manquante(s)</v>
      </c>
      <c r="V361" s="65" t="str">
        <f>IF(ISBLANK(H361)," ",IF(H361&lt;=Scenario!$C$3,0,IF(H361&lt;=Scenario!$C$5,1,IF(H361&lt;=Scenario!$C$6,2,IF(H361&lt;=Scenario!$C$7,3,IF(H361&lt;=Scenario!$C$8,4,5))))))</f>
        <v> </v>
      </c>
      <c r="W361" s="103" t="str">
        <f>IF(ISBLANK(I361)," ",IF(I361&lt;=Scenario!$G$3,0,IF(I361&lt;=Scenario!$G$5,1,2)))</f>
        <v> </v>
      </c>
      <c r="X361" s="71" t="str">
        <f>IF(ISBLANK(F361)," ",IF(F361&lt;=Scenario!$O$3,0,IF(F361&lt;=Scenario!$O$5,1,IF(F361&lt;=Scenario!$O$6,2,IF(F361&lt;=Scenario!$O$7,3,IF(F361&lt;=Scenario!$O$8,4,IF(F361&lt;=Scenario!$O$9,5,IF(F361&lt;=Scenario!$O$10,6,IF(F361&lt;=Scenario!$O$11,7,IF(F361&lt;=Scenario!$O$12,8,IF(F361&lt;=Scenario!$O$13,9,IF(F361&lt;=Scenario!$O$14,10,IF(F361&lt;=Scenario!$O$15,11,IF(F361&lt;=Scenario!$O$16,12,IF(F361&lt;=Scenario!$O$17,13,IF(F361&lt;=Scenario!$O$18,14,IF(F361&lt;=Scenario!$O$19,15,IF(F361&lt;=Scenario!$O$20,16,IF(F361&lt;=Scenario!$O$21,17,IF(F361&lt;=Scenario!$O$22,18,IF(F361&lt;=Scenario!$O$23,19,20)))))))))))))))))))))</f>
        <v> </v>
      </c>
      <c r="Y361" s="71" t="str">
        <f>IF(ISBLANK(C361)," ",IF(C361&lt;=Scenario!$AA$3,0,IF(C361&lt;=Scenario!$AA$5,1,IF(C361&lt;=Scenario!$AA$6,2,IF(C361&lt;=Scenario!$AA$7,3,IF(C361&lt;=Scenario!$AA$8,4,IF(C361&lt;=Scenario!$AA$9,5,IF(C361&lt;=Scenario!$AA$10,6,IF(C361&lt;=Scenario!$AA$11,7,IF(C361&lt;=Scenario!$AA$12,8,IF(C361&lt;=Scenario!$AA$13,9,IF(C361&lt;=Scenario!$AA$14,10,IF(C361&lt;=Scenario!$AA$15,11,IF(C361&lt;=Scenario!$AA$16,12,IF(C361&lt;=Scenario!$AA$17,13,IF(C361&lt;=Scenario!$AA$18,14,15))))))))))))))))</f>
        <v> </v>
      </c>
      <c r="Z361" s="75" t="str">
        <f t="shared" si="14"/>
        <v>#VALUE!</v>
      </c>
      <c r="AA361" s="75" t="str">
        <f t="shared" si="15"/>
        <v>#VALUE!</v>
      </c>
      <c r="AB361" s="95" t="str">
        <f t="shared" si="16"/>
        <v>#VALUE!</v>
      </c>
      <c r="AC361" s="69" t="str">
        <f t="shared" si="17"/>
        <v>missing data</v>
      </c>
      <c r="AD361" s="74" t="str">
        <f t="shared" si="18"/>
        <v>missing data</v>
      </c>
      <c r="AE361" s="75" t="str">
        <f t="shared" si="19"/>
        <v>#VALUE!</v>
      </c>
      <c r="AF361" s="75" t="str">
        <f t="shared" si="20"/>
        <v>#VALUE!</v>
      </c>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5.75" customHeight="1">
      <c r="A362" s="3" t="s">
        <v>1517</v>
      </c>
      <c r="B362" s="57"/>
      <c r="C362" s="58"/>
      <c r="D362" s="58"/>
      <c r="E362" s="59">
        <f t="shared" si="21"/>
        <v>0</v>
      </c>
      <c r="F362" s="60"/>
      <c r="G362" s="61"/>
      <c r="H362" s="61"/>
      <c r="I362" s="62"/>
      <c r="J362" s="63" t="str">
        <f t="shared" si="2"/>
        <v> </v>
      </c>
      <c r="K362" s="64" t="str">
        <f t="shared" si="3"/>
        <v> </v>
      </c>
      <c r="L362" s="64" t="str">
        <f t="shared" si="4"/>
        <v> </v>
      </c>
      <c r="M362" s="64">
        <f t="shared" si="5"/>
        <v>0</v>
      </c>
      <c r="N362" s="65" t="str">
        <f t="shared" si="6"/>
        <v> </v>
      </c>
      <c r="O362" s="65" t="str">
        <f t="shared" si="7"/>
        <v> </v>
      </c>
      <c r="P362" s="66" t="str">
        <f t="shared" si="22"/>
        <v> </v>
      </c>
      <c r="Q362" s="63" t="str">
        <f t="shared" si="9"/>
        <v>#VALUE!</v>
      </c>
      <c r="R362" s="67" t="str">
        <f t="shared" si="10"/>
        <v>#VALUE!</v>
      </c>
      <c r="S362" s="94" t="str">
        <f t="shared" si="11"/>
        <v>#VALUE!</v>
      </c>
      <c r="T362" s="69" t="str">
        <f t="shared" si="12"/>
        <v>donnée(s) manquante(s)</v>
      </c>
      <c r="U362" s="70" t="str">
        <f t="shared" si="13"/>
        <v>donnée(s) manquante(s)</v>
      </c>
      <c r="V362" s="65" t="str">
        <f>IF(ISBLANK(H362)," ",IF(H362&lt;=Scenario!$C$3,0,IF(H362&lt;=Scenario!$C$5,1,IF(H362&lt;=Scenario!$C$6,2,IF(H362&lt;=Scenario!$C$7,3,IF(H362&lt;=Scenario!$C$8,4,5))))))</f>
        <v> </v>
      </c>
      <c r="W362" s="103" t="str">
        <f>IF(ISBLANK(I362)," ",IF(I362&lt;=Scenario!$G$3,0,IF(I362&lt;=Scenario!$G$5,1,2)))</f>
        <v> </v>
      </c>
      <c r="X362" s="71" t="str">
        <f>IF(ISBLANK(F362)," ",IF(F362&lt;=Scenario!$O$3,0,IF(F362&lt;=Scenario!$O$5,1,IF(F362&lt;=Scenario!$O$6,2,IF(F362&lt;=Scenario!$O$7,3,IF(F362&lt;=Scenario!$O$8,4,IF(F362&lt;=Scenario!$O$9,5,IF(F362&lt;=Scenario!$O$10,6,IF(F362&lt;=Scenario!$O$11,7,IF(F362&lt;=Scenario!$O$12,8,IF(F362&lt;=Scenario!$O$13,9,IF(F362&lt;=Scenario!$O$14,10,IF(F362&lt;=Scenario!$O$15,11,IF(F362&lt;=Scenario!$O$16,12,IF(F362&lt;=Scenario!$O$17,13,IF(F362&lt;=Scenario!$O$18,14,IF(F362&lt;=Scenario!$O$19,15,IF(F362&lt;=Scenario!$O$20,16,IF(F362&lt;=Scenario!$O$21,17,IF(F362&lt;=Scenario!$O$22,18,IF(F362&lt;=Scenario!$O$23,19,20)))))))))))))))))))))</f>
        <v> </v>
      </c>
      <c r="Y362" s="71" t="str">
        <f>IF(ISBLANK(C362)," ",IF(C362&lt;=Scenario!$AA$3,0,IF(C362&lt;=Scenario!$AA$5,1,IF(C362&lt;=Scenario!$AA$6,2,IF(C362&lt;=Scenario!$AA$7,3,IF(C362&lt;=Scenario!$AA$8,4,IF(C362&lt;=Scenario!$AA$9,5,IF(C362&lt;=Scenario!$AA$10,6,IF(C362&lt;=Scenario!$AA$11,7,IF(C362&lt;=Scenario!$AA$12,8,IF(C362&lt;=Scenario!$AA$13,9,IF(C362&lt;=Scenario!$AA$14,10,IF(C362&lt;=Scenario!$AA$15,11,IF(C362&lt;=Scenario!$AA$16,12,IF(C362&lt;=Scenario!$AA$17,13,IF(C362&lt;=Scenario!$AA$18,14,15))))))))))))))))</f>
        <v> </v>
      </c>
      <c r="Z362" s="75" t="str">
        <f t="shared" si="14"/>
        <v>#VALUE!</v>
      </c>
      <c r="AA362" s="75" t="str">
        <f t="shared" si="15"/>
        <v>#VALUE!</v>
      </c>
      <c r="AB362" s="95" t="str">
        <f t="shared" si="16"/>
        <v>#VALUE!</v>
      </c>
      <c r="AC362" s="69" t="str">
        <f t="shared" si="17"/>
        <v>missing data</v>
      </c>
      <c r="AD362" s="74" t="str">
        <f t="shared" si="18"/>
        <v>missing data</v>
      </c>
      <c r="AE362" s="75" t="str">
        <f t="shared" si="19"/>
        <v>#VALUE!</v>
      </c>
      <c r="AF362" s="75" t="str">
        <f t="shared" si="20"/>
        <v>#VALUE!</v>
      </c>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5.75" customHeight="1">
      <c r="A363" s="3" t="s">
        <v>1518</v>
      </c>
      <c r="B363" s="57"/>
      <c r="C363" s="58"/>
      <c r="D363" s="58"/>
      <c r="E363" s="59">
        <f t="shared" si="21"/>
        <v>0</v>
      </c>
      <c r="F363" s="60"/>
      <c r="G363" s="61"/>
      <c r="H363" s="61"/>
      <c r="I363" s="62"/>
      <c r="J363" s="63" t="str">
        <f t="shared" si="2"/>
        <v> </v>
      </c>
      <c r="K363" s="64" t="str">
        <f t="shared" si="3"/>
        <v> </v>
      </c>
      <c r="L363" s="64" t="str">
        <f t="shared" si="4"/>
        <v> </v>
      </c>
      <c r="M363" s="64">
        <f t="shared" si="5"/>
        <v>0</v>
      </c>
      <c r="N363" s="65" t="str">
        <f t="shared" si="6"/>
        <v> </v>
      </c>
      <c r="O363" s="65" t="str">
        <f t="shared" si="7"/>
        <v> </v>
      </c>
      <c r="P363" s="66" t="str">
        <f t="shared" si="22"/>
        <v> </v>
      </c>
      <c r="Q363" s="63" t="str">
        <f t="shared" si="9"/>
        <v>#VALUE!</v>
      </c>
      <c r="R363" s="67" t="str">
        <f t="shared" si="10"/>
        <v>#VALUE!</v>
      </c>
      <c r="S363" s="94" t="str">
        <f t="shared" si="11"/>
        <v>#VALUE!</v>
      </c>
      <c r="T363" s="69" t="str">
        <f t="shared" si="12"/>
        <v>donnée(s) manquante(s)</v>
      </c>
      <c r="U363" s="70" t="str">
        <f t="shared" si="13"/>
        <v>donnée(s) manquante(s)</v>
      </c>
      <c r="V363" s="65" t="str">
        <f>IF(ISBLANK(H363)," ",IF(H363&lt;=Scenario!$C$3,0,IF(H363&lt;=Scenario!$C$5,1,IF(H363&lt;=Scenario!$C$6,2,IF(H363&lt;=Scenario!$C$7,3,IF(H363&lt;=Scenario!$C$8,4,5))))))</f>
        <v> </v>
      </c>
      <c r="W363" s="103" t="str">
        <f>IF(ISBLANK(I363)," ",IF(I363&lt;=Scenario!$G$3,0,IF(I363&lt;=Scenario!$G$5,1,2)))</f>
        <v> </v>
      </c>
      <c r="X363" s="71" t="str">
        <f>IF(ISBLANK(F363)," ",IF(F363&lt;=Scenario!$O$3,0,IF(F363&lt;=Scenario!$O$5,1,IF(F363&lt;=Scenario!$O$6,2,IF(F363&lt;=Scenario!$O$7,3,IF(F363&lt;=Scenario!$O$8,4,IF(F363&lt;=Scenario!$O$9,5,IF(F363&lt;=Scenario!$O$10,6,IF(F363&lt;=Scenario!$O$11,7,IF(F363&lt;=Scenario!$O$12,8,IF(F363&lt;=Scenario!$O$13,9,IF(F363&lt;=Scenario!$O$14,10,IF(F363&lt;=Scenario!$O$15,11,IF(F363&lt;=Scenario!$O$16,12,IF(F363&lt;=Scenario!$O$17,13,IF(F363&lt;=Scenario!$O$18,14,IF(F363&lt;=Scenario!$O$19,15,IF(F363&lt;=Scenario!$O$20,16,IF(F363&lt;=Scenario!$O$21,17,IF(F363&lt;=Scenario!$O$22,18,IF(F363&lt;=Scenario!$O$23,19,20)))))))))))))))))))))</f>
        <v> </v>
      </c>
      <c r="Y363" s="71" t="str">
        <f>IF(ISBLANK(C363)," ",IF(C363&lt;=Scenario!$AA$3,0,IF(C363&lt;=Scenario!$AA$5,1,IF(C363&lt;=Scenario!$AA$6,2,IF(C363&lt;=Scenario!$AA$7,3,IF(C363&lt;=Scenario!$AA$8,4,IF(C363&lt;=Scenario!$AA$9,5,IF(C363&lt;=Scenario!$AA$10,6,IF(C363&lt;=Scenario!$AA$11,7,IF(C363&lt;=Scenario!$AA$12,8,IF(C363&lt;=Scenario!$AA$13,9,IF(C363&lt;=Scenario!$AA$14,10,IF(C363&lt;=Scenario!$AA$15,11,IF(C363&lt;=Scenario!$AA$16,12,IF(C363&lt;=Scenario!$AA$17,13,IF(C363&lt;=Scenario!$AA$18,14,15))))))))))))))))</f>
        <v> </v>
      </c>
      <c r="Z363" s="75" t="str">
        <f t="shared" si="14"/>
        <v>#VALUE!</v>
      </c>
      <c r="AA363" s="75" t="str">
        <f t="shared" si="15"/>
        <v>#VALUE!</v>
      </c>
      <c r="AB363" s="95" t="str">
        <f t="shared" si="16"/>
        <v>#VALUE!</v>
      </c>
      <c r="AC363" s="69" t="str">
        <f t="shared" si="17"/>
        <v>missing data</v>
      </c>
      <c r="AD363" s="74" t="str">
        <f t="shared" si="18"/>
        <v>missing data</v>
      </c>
      <c r="AE363" s="75" t="str">
        <f t="shared" si="19"/>
        <v>#VALUE!</v>
      </c>
      <c r="AF363" s="75" t="str">
        <f t="shared" si="20"/>
        <v>#VALUE!</v>
      </c>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5.75" customHeight="1">
      <c r="A364" s="3" t="s">
        <v>1519</v>
      </c>
      <c r="B364" s="57"/>
      <c r="C364" s="58"/>
      <c r="D364" s="58"/>
      <c r="E364" s="59">
        <f t="shared" si="21"/>
        <v>0</v>
      </c>
      <c r="F364" s="60"/>
      <c r="G364" s="61"/>
      <c r="H364" s="61"/>
      <c r="I364" s="62"/>
      <c r="J364" s="63" t="str">
        <f t="shared" si="2"/>
        <v> </v>
      </c>
      <c r="K364" s="64" t="str">
        <f t="shared" si="3"/>
        <v> </v>
      </c>
      <c r="L364" s="64" t="str">
        <f t="shared" si="4"/>
        <v> </v>
      </c>
      <c r="M364" s="64">
        <f t="shared" si="5"/>
        <v>0</v>
      </c>
      <c r="N364" s="65" t="str">
        <f t="shared" si="6"/>
        <v> </v>
      </c>
      <c r="O364" s="65" t="str">
        <f t="shared" si="7"/>
        <v> </v>
      </c>
      <c r="P364" s="66" t="str">
        <f t="shared" si="22"/>
        <v> </v>
      </c>
      <c r="Q364" s="63" t="str">
        <f t="shared" si="9"/>
        <v>#VALUE!</v>
      </c>
      <c r="R364" s="67" t="str">
        <f t="shared" si="10"/>
        <v>#VALUE!</v>
      </c>
      <c r="S364" s="94" t="str">
        <f t="shared" si="11"/>
        <v>#VALUE!</v>
      </c>
      <c r="T364" s="69" t="str">
        <f t="shared" si="12"/>
        <v>donnée(s) manquante(s)</v>
      </c>
      <c r="U364" s="70" t="str">
        <f t="shared" si="13"/>
        <v>donnée(s) manquante(s)</v>
      </c>
      <c r="V364" s="65" t="str">
        <f>IF(ISBLANK(H364)," ",IF(H364&lt;=Scenario!$C$3,0,IF(H364&lt;=Scenario!$C$5,1,IF(H364&lt;=Scenario!$C$6,2,IF(H364&lt;=Scenario!$C$7,3,IF(H364&lt;=Scenario!$C$8,4,5))))))</f>
        <v> </v>
      </c>
      <c r="W364" s="103" t="str">
        <f>IF(ISBLANK(I364)," ",IF(I364&lt;=Scenario!$G$3,0,IF(I364&lt;=Scenario!$G$5,1,2)))</f>
        <v> </v>
      </c>
      <c r="X364" s="71" t="str">
        <f>IF(ISBLANK(F364)," ",IF(F364&lt;=Scenario!$O$3,0,IF(F364&lt;=Scenario!$O$5,1,IF(F364&lt;=Scenario!$O$6,2,IF(F364&lt;=Scenario!$O$7,3,IF(F364&lt;=Scenario!$O$8,4,IF(F364&lt;=Scenario!$O$9,5,IF(F364&lt;=Scenario!$O$10,6,IF(F364&lt;=Scenario!$O$11,7,IF(F364&lt;=Scenario!$O$12,8,IF(F364&lt;=Scenario!$O$13,9,IF(F364&lt;=Scenario!$O$14,10,IF(F364&lt;=Scenario!$O$15,11,IF(F364&lt;=Scenario!$O$16,12,IF(F364&lt;=Scenario!$O$17,13,IF(F364&lt;=Scenario!$O$18,14,IF(F364&lt;=Scenario!$O$19,15,IF(F364&lt;=Scenario!$O$20,16,IF(F364&lt;=Scenario!$O$21,17,IF(F364&lt;=Scenario!$O$22,18,IF(F364&lt;=Scenario!$O$23,19,20)))))))))))))))))))))</f>
        <v> </v>
      </c>
      <c r="Y364" s="71" t="str">
        <f>IF(ISBLANK(C364)," ",IF(C364&lt;=Scenario!$AA$3,0,IF(C364&lt;=Scenario!$AA$5,1,IF(C364&lt;=Scenario!$AA$6,2,IF(C364&lt;=Scenario!$AA$7,3,IF(C364&lt;=Scenario!$AA$8,4,IF(C364&lt;=Scenario!$AA$9,5,IF(C364&lt;=Scenario!$AA$10,6,IF(C364&lt;=Scenario!$AA$11,7,IF(C364&lt;=Scenario!$AA$12,8,IF(C364&lt;=Scenario!$AA$13,9,IF(C364&lt;=Scenario!$AA$14,10,IF(C364&lt;=Scenario!$AA$15,11,IF(C364&lt;=Scenario!$AA$16,12,IF(C364&lt;=Scenario!$AA$17,13,IF(C364&lt;=Scenario!$AA$18,14,15))))))))))))))))</f>
        <v> </v>
      </c>
      <c r="Z364" s="75" t="str">
        <f t="shared" si="14"/>
        <v>#VALUE!</v>
      </c>
      <c r="AA364" s="75" t="str">
        <f t="shared" si="15"/>
        <v>#VALUE!</v>
      </c>
      <c r="AB364" s="95" t="str">
        <f t="shared" si="16"/>
        <v>#VALUE!</v>
      </c>
      <c r="AC364" s="69" t="str">
        <f t="shared" si="17"/>
        <v>missing data</v>
      </c>
      <c r="AD364" s="74" t="str">
        <f t="shared" si="18"/>
        <v>missing data</v>
      </c>
      <c r="AE364" s="75" t="str">
        <f t="shared" si="19"/>
        <v>#VALUE!</v>
      </c>
      <c r="AF364" s="75" t="str">
        <f t="shared" si="20"/>
        <v>#VALUE!</v>
      </c>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5.75" customHeight="1">
      <c r="A365" s="3" t="s">
        <v>1520</v>
      </c>
      <c r="B365" s="57"/>
      <c r="C365" s="58"/>
      <c r="D365" s="58"/>
      <c r="E365" s="59">
        <f t="shared" si="21"/>
        <v>0</v>
      </c>
      <c r="F365" s="60"/>
      <c r="G365" s="61"/>
      <c r="H365" s="61"/>
      <c r="I365" s="62"/>
      <c r="J365" s="63" t="str">
        <f t="shared" si="2"/>
        <v> </v>
      </c>
      <c r="K365" s="64" t="str">
        <f t="shared" si="3"/>
        <v> </v>
      </c>
      <c r="L365" s="64" t="str">
        <f t="shared" si="4"/>
        <v> </v>
      </c>
      <c r="M365" s="64">
        <f t="shared" si="5"/>
        <v>0</v>
      </c>
      <c r="N365" s="65" t="str">
        <f t="shared" si="6"/>
        <v> </v>
      </c>
      <c r="O365" s="65" t="str">
        <f t="shared" si="7"/>
        <v> </v>
      </c>
      <c r="P365" s="66" t="str">
        <f t="shared" si="22"/>
        <v> </v>
      </c>
      <c r="Q365" s="63" t="str">
        <f t="shared" si="9"/>
        <v>#VALUE!</v>
      </c>
      <c r="R365" s="67" t="str">
        <f t="shared" si="10"/>
        <v>#VALUE!</v>
      </c>
      <c r="S365" s="94" t="str">
        <f t="shared" si="11"/>
        <v>#VALUE!</v>
      </c>
      <c r="T365" s="69" t="str">
        <f t="shared" si="12"/>
        <v>donnée(s) manquante(s)</v>
      </c>
      <c r="U365" s="70" t="str">
        <f t="shared" si="13"/>
        <v>donnée(s) manquante(s)</v>
      </c>
      <c r="V365" s="65" t="str">
        <f>IF(ISBLANK(H365)," ",IF(H365&lt;=Scenario!$C$3,0,IF(H365&lt;=Scenario!$C$5,1,IF(H365&lt;=Scenario!$C$6,2,IF(H365&lt;=Scenario!$C$7,3,IF(H365&lt;=Scenario!$C$8,4,5))))))</f>
        <v> </v>
      </c>
      <c r="W365" s="103" t="str">
        <f>IF(ISBLANK(I365)," ",IF(I365&lt;=Scenario!$G$3,0,IF(I365&lt;=Scenario!$G$5,1,2)))</f>
        <v> </v>
      </c>
      <c r="X365" s="71" t="str">
        <f>IF(ISBLANK(F365)," ",IF(F365&lt;=Scenario!$O$3,0,IF(F365&lt;=Scenario!$O$5,1,IF(F365&lt;=Scenario!$O$6,2,IF(F365&lt;=Scenario!$O$7,3,IF(F365&lt;=Scenario!$O$8,4,IF(F365&lt;=Scenario!$O$9,5,IF(F365&lt;=Scenario!$O$10,6,IF(F365&lt;=Scenario!$O$11,7,IF(F365&lt;=Scenario!$O$12,8,IF(F365&lt;=Scenario!$O$13,9,IF(F365&lt;=Scenario!$O$14,10,IF(F365&lt;=Scenario!$O$15,11,IF(F365&lt;=Scenario!$O$16,12,IF(F365&lt;=Scenario!$O$17,13,IF(F365&lt;=Scenario!$O$18,14,IF(F365&lt;=Scenario!$O$19,15,IF(F365&lt;=Scenario!$O$20,16,IF(F365&lt;=Scenario!$O$21,17,IF(F365&lt;=Scenario!$O$22,18,IF(F365&lt;=Scenario!$O$23,19,20)))))))))))))))))))))</f>
        <v> </v>
      </c>
      <c r="Y365" s="71" t="str">
        <f>IF(ISBLANK(C365)," ",IF(C365&lt;=Scenario!$AA$3,0,IF(C365&lt;=Scenario!$AA$5,1,IF(C365&lt;=Scenario!$AA$6,2,IF(C365&lt;=Scenario!$AA$7,3,IF(C365&lt;=Scenario!$AA$8,4,IF(C365&lt;=Scenario!$AA$9,5,IF(C365&lt;=Scenario!$AA$10,6,IF(C365&lt;=Scenario!$AA$11,7,IF(C365&lt;=Scenario!$AA$12,8,IF(C365&lt;=Scenario!$AA$13,9,IF(C365&lt;=Scenario!$AA$14,10,IF(C365&lt;=Scenario!$AA$15,11,IF(C365&lt;=Scenario!$AA$16,12,IF(C365&lt;=Scenario!$AA$17,13,IF(C365&lt;=Scenario!$AA$18,14,15))))))))))))))))</f>
        <v> </v>
      </c>
      <c r="Z365" s="75" t="str">
        <f t="shared" si="14"/>
        <v>#VALUE!</v>
      </c>
      <c r="AA365" s="75" t="str">
        <f t="shared" si="15"/>
        <v>#VALUE!</v>
      </c>
      <c r="AB365" s="95" t="str">
        <f t="shared" si="16"/>
        <v>#VALUE!</v>
      </c>
      <c r="AC365" s="69" t="str">
        <f t="shared" si="17"/>
        <v>missing data</v>
      </c>
      <c r="AD365" s="74" t="str">
        <f t="shared" si="18"/>
        <v>missing data</v>
      </c>
      <c r="AE365" s="75" t="str">
        <f t="shared" si="19"/>
        <v>#VALUE!</v>
      </c>
      <c r="AF365" s="75" t="str">
        <f t="shared" si="20"/>
        <v>#VALUE!</v>
      </c>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5.75" customHeight="1">
      <c r="A366" s="3" t="s">
        <v>1521</v>
      </c>
      <c r="B366" s="57"/>
      <c r="C366" s="58"/>
      <c r="D366" s="58"/>
      <c r="E366" s="59">
        <f t="shared" si="21"/>
        <v>0</v>
      </c>
      <c r="F366" s="60"/>
      <c r="G366" s="61"/>
      <c r="H366" s="61"/>
      <c r="I366" s="62"/>
      <c r="J366" s="63" t="str">
        <f t="shared" si="2"/>
        <v> </v>
      </c>
      <c r="K366" s="64" t="str">
        <f t="shared" si="3"/>
        <v> </v>
      </c>
      <c r="L366" s="64" t="str">
        <f t="shared" si="4"/>
        <v> </v>
      </c>
      <c r="M366" s="64">
        <f t="shared" si="5"/>
        <v>0</v>
      </c>
      <c r="N366" s="65" t="str">
        <f t="shared" si="6"/>
        <v> </v>
      </c>
      <c r="O366" s="65" t="str">
        <f t="shared" si="7"/>
        <v> </v>
      </c>
      <c r="P366" s="66" t="str">
        <f t="shared" si="22"/>
        <v> </v>
      </c>
      <c r="Q366" s="63" t="str">
        <f t="shared" si="9"/>
        <v>#VALUE!</v>
      </c>
      <c r="R366" s="67" t="str">
        <f t="shared" si="10"/>
        <v>#VALUE!</v>
      </c>
      <c r="S366" s="94" t="str">
        <f t="shared" si="11"/>
        <v>#VALUE!</v>
      </c>
      <c r="T366" s="69" t="str">
        <f t="shared" si="12"/>
        <v>donnée(s) manquante(s)</v>
      </c>
      <c r="U366" s="70" t="str">
        <f t="shared" si="13"/>
        <v>donnée(s) manquante(s)</v>
      </c>
      <c r="V366" s="65" t="str">
        <f>IF(ISBLANK(H366)," ",IF(H366&lt;=Scenario!$C$3,0,IF(H366&lt;=Scenario!$C$5,1,IF(H366&lt;=Scenario!$C$6,2,IF(H366&lt;=Scenario!$C$7,3,IF(H366&lt;=Scenario!$C$8,4,5))))))</f>
        <v> </v>
      </c>
      <c r="W366" s="103" t="str">
        <f>IF(ISBLANK(I366)," ",IF(I366&lt;=Scenario!$G$3,0,IF(I366&lt;=Scenario!$G$5,1,2)))</f>
        <v> </v>
      </c>
      <c r="X366" s="71" t="str">
        <f>IF(ISBLANK(F366)," ",IF(F366&lt;=Scenario!$O$3,0,IF(F366&lt;=Scenario!$O$5,1,IF(F366&lt;=Scenario!$O$6,2,IF(F366&lt;=Scenario!$O$7,3,IF(F366&lt;=Scenario!$O$8,4,IF(F366&lt;=Scenario!$O$9,5,IF(F366&lt;=Scenario!$O$10,6,IF(F366&lt;=Scenario!$O$11,7,IF(F366&lt;=Scenario!$O$12,8,IF(F366&lt;=Scenario!$O$13,9,IF(F366&lt;=Scenario!$O$14,10,IF(F366&lt;=Scenario!$O$15,11,IF(F366&lt;=Scenario!$O$16,12,IF(F366&lt;=Scenario!$O$17,13,IF(F366&lt;=Scenario!$O$18,14,IF(F366&lt;=Scenario!$O$19,15,IF(F366&lt;=Scenario!$O$20,16,IF(F366&lt;=Scenario!$O$21,17,IF(F366&lt;=Scenario!$O$22,18,IF(F366&lt;=Scenario!$O$23,19,20)))))))))))))))))))))</f>
        <v> </v>
      </c>
      <c r="Y366" s="71" t="str">
        <f>IF(ISBLANK(C366)," ",IF(C366&lt;=Scenario!$AA$3,0,IF(C366&lt;=Scenario!$AA$5,1,IF(C366&lt;=Scenario!$AA$6,2,IF(C366&lt;=Scenario!$AA$7,3,IF(C366&lt;=Scenario!$AA$8,4,IF(C366&lt;=Scenario!$AA$9,5,IF(C366&lt;=Scenario!$AA$10,6,IF(C366&lt;=Scenario!$AA$11,7,IF(C366&lt;=Scenario!$AA$12,8,IF(C366&lt;=Scenario!$AA$13,9,IF(C366&lt;=Scenario!$AA$14,10,IF(C366&lt;=Scenario!$AA$15,11,IF(C366&lt;=Scenario!$AA$16,12,IF(C366&lt;=Scenario!$AA$17,13,IF(C366&lt;=Scenario!$AA$18,14,15))))))))))))))))</f>
        <v> </v>
      </c>
      <c r="Z366" s="75" t="str">
        <f t="shared" si="14"/>
        <v>#VALUE!</v>
      </c>
      <c r="AA366" s="75" t="str">
        <f t="shared" si="15"/>
        <v>#VALUE!</v>
      </c>
      <c r="AB366" s="95" t="str">
        <f t="shared" si="16"/>
        <v>#VALUE!</v>
      </c>
      <c r="AC366" s="69" t="str">
        <f t="shared" si="17"/>
        <v>missing data</v>
      </c>
      <c r="AD366" s="74" t="str">
        <f t="shared" si="18"/>
        <v>missing data</v>
      </c>
      <c r="AE366" s="75" t="str">
        <f t="shared" si="19"/>
        <v>#VALUE!</v>
      </c>
      <c r="AF366" s="75" t="str">
        <f t="shared" si="20"/>
        <v>#VALUE!</v>
      </c>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5.75" customHeight="1">
      <c r="A367" s="3" t="s">
        <v>1522</v>
      </c>
      <c r="B367" s="57"/>
      <c r="C367" s="58"/>
      <c r="D367" s="58"/>
      <c r="E367" s="59">
        <f t="shared" si="21"/>
        <v>0</v>
      </c>
      <c r="F367" s="60"/>
      <c r="G367" s="61"/>
      <c r="H367" s="61"/>
      <c r="I367" s="62"/>
      <c r="J367" s="63" t="str">
        <f t="shared" si="2"/>
        <v> </v>
      </c>
      <c r="K367" s="64" t="str">
        <f t="shared" si="3"/>
        <v> </v>
      </c>
      <c r="L367" s="64" t="str">
        <f t="shared" si="4"/>
        <v> </v>
      </c>
      <c r="M367" s="64">
        <f t="shared" si="5"/>
        <v>0</v>
      </c>
      <c r="N367" s="65" t="str">
        <f t="shared" si="6"/>
        <v> </v>
      </c>
      <c r="O367" s="65" t="str">
        <f t="shared" si="7"/>
        <v> </v>
      </c>
      <c r="P367" s="66" t="str">
        <f t="shared" si="22"/>
        <v> </v>
      </c>
      <c r="Q367" s="63" t="str">
        <f t="shared" si="9"/>
        <v>#VALUE!</v>
      </c>
      <c r="R367" s="67" t="str">
        <f t="shared" si="10"/>
        <v>#VALUE!</v>
      </c>
      <c r="S367" s="94" t="str">
        <f t="shared" si="11"/>
        <v>#VALUE!</v>
      </c>
      <c r="T367" s="69" t="str">
        <f t="shared" si="12"/>
        <v>donnée(s) manquante(s)</v>
      </c>
      <c r="U367" s="70" t="str">
        <f t="shared" si="13"/>
        <v>donnée(s) manquante(s)</v>
      </c>
      <c r="V367" s="65" t="str">
        <f>IF(ISBLANK(H367)," ",IF(H367&lt;=Scenario!$C$3,0,IF(H367&lt;=Scenario!$C$5,1,IF(H367&lt;=Scenario!$C$6,2,IF(H367&lt;=Scenario!$C$7,3,IF(H367&lt;=Scenario!$C$8,4,5))))))</f>
        <v> </v>
      </c>
      <c r="W367" s="103" t="str">
        <f>IF(ISBLANK(I367)," ",IF(I367&lt;=Scenario!$G$3,0,IF(I367&lt;=Scenario!$G$5,1,2)))</f>
        <v> </v>
      </c>
      <c r="X367" s="71" t="str">
        <f>IF(ISBLANK(F367)," ",IF(F367&lt;=Scenario!$O$3,0,IF(F367&lt;=Scenario!$O$5,1,IF(F367&lt;=Scenario!$O$6,2,IF(F367&lt;=Scenario!$O$7,3,IF(F367&lt;=Scenario!$O$8,4,IF(F367&lt;=Scenario!$O$9,5,IF(F367&lt;=Scenario!$O$10,6,IF(F367&lt;=Scenario!$O$11,7,IF(F367&lt;=Scenario!$O$12,8,IF(F367&lt;=Scenario!$O$13,9,IF(F367&lt;=Scenario!$O$14,10,IF(F367&lt;=Scenario!$O$15,11,IF(F367&lt;=Scenario!$O$16,12,IF(F367&lt;=Scenario!$O$17,13,IF(F367&lt;=Scenario!$O$18,14,IF(F367&lt;=Scenario!$O$19,15,IF(F367&lt;=Scenario!$O$20,16,IF(F367&lt;=Scenario!$O$21,17,IF(F367&lt;=Scenario!$O$22,18,IF(F367&lt;=Scenario!$O$23,19,20)))))))))))))))))))))</f>
        <v> </v>
      </c>
      <c r="Y367" s="71" t="str">
        <f>IF(ISBLANK(C367)," ",IF(C367&lt;=Scenario!$AA$3,0,IF(C367&lt;=Scenario!$AA$5,1,IF(C367&lt;=Scenario!$AA$6,2,IF(C367&lt;=Scenario!$AA$7,3,IF(C367&lt;=Scenario!$AA$8,4,IF(C367&lt;=Scenario!$AA$9,5,IF(C367&lt;=Scenario!$AA$10,6,IF(C367&lt;=Scenario!$AA$11,7,IF(C367&lt;=Scenario!$AA$12,8,IF(C367&lt;=Scenario!$AA$13,9,IF(C367&lt;=Scenario!$AA$14,10,IF(C367&lt;=Scenario!$AA$15,11,IF(C367&lt;=Scenario!$AA$16,12,IF(C367&lt;=Scenario!$AA$17,13,IF(C367&lt;=Scenario!$AA$18,14,15))))))))))))))))</f>
        <v> </v>
      </c>
      <c r="Z367" s="75" t="str">
        <f t="shared" si="14"/>
        <v>#VALUE!</v>
      </c>
      <c r="AA367" s="75" t="str">
        <f t="shared" si="15"/>
        <v>#VALUE!</v>
      </c>
      <c r="AB367" s="95" t="str">
        <f t="shared" si="16"/>
        <v>#VALUE!</v>
      </c>
      <c r="AC367" s="69" t="str">
        <f t="shared" si="17"/>
        <v>missing data</v>
      </c>
      <c r="AD367" s="74" t="str">
        <f t="shared" si="18"/>
        <v>missing data</v>
      </c>
      <c r="AE367" s="75" t="str">
        <f t="shared" si="19"/>
        <v>#VALUE!</v>
      </c>
      <c r="AF367" s="75" t="str">
        <f t="shared" si="20"/>
        <v>#VALUE!</v>
      </c>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5.75" customHeight="1">
      <c r="A368" s="3" t="s">
        <v>1523</v>
      </c>
      <c r="B368" s="57"/>
      <c r="C368" s="58"/>
      <c r="D368" s="58"/>
      <c r="E368" s="59">
        <f t="shared" si="21"/>
        <v>0</v>
      </c>
      <c r="F368" s="60"/>
      <c r="G368" s="61"/>
      <c r="H368" s="61"/>
      <c r="I368" s="62"/>
      <c r="J368" s="63" t="str">
        <f t="shared" si="2"/>
        <v> </v>
      </c>
      <c r="K368" s="64" t="str">
        <f t="shared" si="3"/>
        <v> </v>
      </c>
      <c r="L368" s="64" t="str">
        <f t="shared" si="4"/>
        <v> </v>
      </c>
      <c r="M368" s="64">
        <f t="shared" si="5"/>
        <v>0</v>
      </c>
      <c r="N368" s="65" t="str">
        <f t="shared" si="6"/>
        <v> </v>
      </c>
      <c r="O368" s="65" t="str">
        <f t="shared" si="7"/>
        <v> </v>
      </c>
      <c r="P368" s="66" t="str">
        <f t="shared" si="22"/>
        <v> </v>
      </c>
      <c r="Q368" s="63" t="str">
        <f t="shared" si="9"/>
        <v>#VALUE!</v>
      </c>
      <c r="R368" s="67" t="str">
        <f t="shared" si="10"/>
        <v>#VALUE!</v>
      </c>
      <c r="S368" s="94" t="str">
        <f t="shared" si="11"/>
        <v>#VALUE!</v>
      </c>
      <c r="T368" s="69" t="str">
        <f t="shared" si="12"/>
        <v>donnée(s) manquante(s)</v>
      </c>
      <c r="U368" s="70" t="str">
        <f t="shared" si="13"/>
        <v>donnée(s) manquante(s)</v>
      </c>
      <c r="V368" s="65" t="str">
        <f>IF(ISBLANK(H368)," ",IF(H368&lt;=Scenario!$C$3,0,IF(H368&lt;=Scenario!$C$5,1,IF(H368&lt;=Scenario!$C$6,2,IF(H368&lt;=Scenario!$C$7,3,IF(H368&lt;=Scenario!$C$8,4,5))))))</f>
        <v> </v>
      </c>
      <c r="W368" s="103" t="str">
        <f>IF(ISBLANK(I368)," ",IF(I368&lt;=Scenario!$G$3,0,IF(I368&lt;=Scenario!$G$5,1,2)))</f>
        <v> </v>
      </c>
      <c r="X368" s="71" t="str">
        <f>IF(ISBLANK(F368)," ",IF(F368&lt;=Scenario!$O$3,0,IF(F368&lt;=Scenario!$O$5,1,IF(F368&lt;=Scenario!$O$6,2,IF(F368&lt;=Scenario!$O$7,3,IF(F368&lt;=Scenario!$O$8,4,IF(F368&lt;=Scenario!$O$9,5,IF(F368&lt;=Scenario!$O$10,6,IF(F368&lt;=Scenario!$O$11,7,IF(F368&lt;=Scenario!$O$12,8,IF(F368&lt;=Scenario!$O$13,9,IF(F368&lt;=Scenario!$O$14,10,IF(F368&lt;=Scenario!$O$15,11,IF(F368&lt;=Scenario!$O$16,12,IF(F368&lt;=Scenario!$O$17,13,IF(F368&lt;=Scenario!$O$18,14,IF(F368&lt;=Scenario!$O$19,15,IF(F368&lt;=Scenario!$O$20,16,IF(F368&lt;=Scenario!$O$21,17,IF(F368&lt;=Scenario!$O$22,18,IF(F368&lt;=Scenario!$O$23,19,20)))))))))))))))))))))</f>
        <v> </v>
      </c>
      <c r="Y368" s="71" t="str">
        <f>IF(ISBLANK(C368)," ",IF(C368&lt;=Scenario!$AA$3,0,IF(C368&lt;=Scenario!$AA$5,1,IF(C368&lt;=Scenario!$AA$6,2,IF(C368&lt;=Scenario!$AA$7,3,IF(C368&lt;=Scenario!$AA$8,4,IF(C368&lt;=Scenario!$AA$9,5,IF(C368&lt;=Scenario!$AA$10,6,IF(C368&lt;=Scenario!$AA$11,7,IF(C368&lt;=Scenario!$AA$12,8,IF(C368&lt;=Scenario!$AA$13,9,IF(C368&lt;=Scenario!$AA$14,10,IF(C368&lt;=Scenario!$AA$15,11,IF(C368&lt;=Scenario!$AA$16,12,IF(C368&lt;=Scenario!$AA$17,13,IF(C368&lt;=Scenario!$AA$18,14,15))))))))))))))))</f>
        <v> </v>
      </c>
      <c r="Z368" s="75" t="str">
        <f t="shared" si="14"/>
        <v>#VALUE!</v>
      </c>
      <c r="AA368" s="75" t="str">
        <f t="shared" si="15"/>
        <v>#VALUE!</v>
      </c>
      <c r="AB368" s="95" t="str">
        <f t="shared" si="16"/>
        <v>#VALUE!</v>
      </c>
      <c r="AC368" s="69" t="str">
        <f t="shared" si="17"/>
        <v>missing data</v>
      </c>
      <c r="AD368" s="74" t="str">
        <f t="shared" si="18"/>
        <v>missing data</v>
      </c>
      <c r="AE368" s="75" t="str">
        <f t="shared" si="19"/>
        <v>#VALUE!</v>
      </c>
      <c r="AF368" s="75" t="str">
        <f t="shared" si="20"/>
        <v>#VALUE!</v>
      </c>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5.75" customHeight="1">
      <c r="A369" s="3" t="s">
        <v>1524</v>
      </c>
      <c r="B369" s="57"/>
      <c r="C369" s="58"/>
      <c r="D369" s="58"/>
      <c r="E369" s="59">
        <f t="shared" si="21"/>
        <v>0</v>
      </c>
      <c r="F369" s="60"/>
      <c r="G369" s="61"/>
      <c r="H369" s="61"/>
      <c r="I369" s="62"/>
      <c r="J369" s="63" t="str">
        <f t="shared" si="2"/>
        <v> </v>
      </c>
      <c r="K369" s="64" t="str">
        <f t="shared" si="3"/>
        <v> </v>
      </c>
      <c r="L369" s="64" t="str">
        <f t="shared" si="4"/>
        <v> </v>
      </c>
      <c r="M369" s="64">
        <f t="shared" si="5"/>
        <v>0</v>
      </c>
      <c r="N369" s="65" t="str">
        <f t="shared" si="6"/>
        <v> </v>
      </c>
      <c r="O369" s="65" t="str">
        <f t="shared" si="7"/>
        <v> </v>
      </c>
      <c r="P369" s="66" t="str">
        <f t="shared" si="22"/>
        <v> </v>
      </c>
      <c r="Q369" s="63" t="str">
        <f t="shared" si="9"/>
        <v>#VALUE!</v>
      </c>
      <c r="R369" s="67" t="str">
        <f t="shared" si="10"/>
        <v>#VALUE!</v>
      </c>
      <c r="S369" s="94" t="str">
        <f t="shared" si="11"/>
        <v>#VALUE!</v>
      </c>
      <c r="T369" s="69" t="str">
        <f t="shared" si="12"/>
        <v>donnée(s) manquante(s)</v>
      </c>
      <c r="U369" s="70" t="str">
        <f t="shared" si="13"/>
        <v>donnée(s) manquante(s)</v>
      </c>
      <c r="V369" s="65" t="str">
        <f>IF(ISBLANK(H369)," ",IF(H369&lt;=Scenario!$C$3,0,IF(H369&lt;=Scenario!$C$5,1,IF(H369&lt;=Scenario!$C$6,2,IF(H369&lt;=Scenario!$C$7,3,IF(H369&lt;=Scenario!$C$8,4,5))))))</f>
        <v> </v>
      </c>
      <c r="W369" s="103" t="str">
        <f>IF(ISBLANK(I369)," ",IF(I369&lt;=Scenario!$G$3,0,IF(I369&lt;=Scenario!$G$5,1,2)))</f>
        <v> </v>
      </c>
      <c r="X369" s="71" t="str">
        <f>IF(ISBLANK(F369)," ",IF(F369&lt;=Scenario!$O$3,0,IF(F369&lt;=Scenario!$O$5,1,IF(F369&lt;=Scenario!$O$6,2,IF(F369&lt;=Scenario!$O$7,3,IF(F369&lt;=Scenario!$O$8,4,IF(F369&lt;=Scenario!$O$9,5,IF(F369&lt;=Scenario!$O$10,6,IF(F369&lt;=Scenario!$O$11,7,IF(F369&lt;=Scenario!$O$12,8,IF(F369&lt;=Scenario!$O$13,9,IF(F369&lt;=Scenario!$O$14,10,IF(F369&lt;=Scenario!$O$15,11,IF(F369&lt;=Scenario!$O$16,12,IF(F369&lt;=Scenario!$O$17,13,IF(F369&lt;=Scenario!$O$18,14,IF(F369&lt;=Scenario!$O$19,15,IF(F369&lt;=Scenario!$O$20,16,IF(F369&lt;=Scenario!$O$21,17,IF(F369&lt;=Scenario!$O$22,18,IF(F369&lt;=Scenario!$O$23,19,20)))))))))))))))))))))</f>
        <v> </v>
      </c>
      <c r="Y369" s="71" t="str">
        <f>IF(ISBLANK(C369)," ",IF(C369&lt;=Scenario!$AA$3,0,IF(C369&lt;=Scenario!$AA$5,1,IF(C369&lt;=Scenario!$AA$6,2,IF(C369&lt;=Scenario!$AA$7,3,IF(C369&lt;=Scenario!$AA$8,4,IF(C369&lt;=Scenario!$AA$9,5,IF(C369&lt;=Scenario!$AA$10,6,IF(C369&lt;=Scenario!$AA$11,7,IF(C369&lt;=Scenario!$AA$12,8,IF(C369&lt;=Scenario!$AA$13,9,IF(C369&lt;=Scenario!$AA$14,10,IF(C369&lt;=Scenario!$AA$15,11,IF(C369&lt;=Scenario!$AA$16,12,IF(C369&lt;=Scenario!$AA$17,13,IF(C369&lt;=Scenario!$AA$18,14,15))))))))))))))))</f>
        <v> </v>
      </c>
      <c r="Z369" s="75" t="str">
        <f t="shared" si="14"/>
        <v>#VALUE!</v>
      </c>
      <c r="AA369" s="75" t="str">
        <f t="shared" si="15"/>
        <v>#VALUE!</v>
      </c>
      <c r="AB369" s="95" t="str">
        <f t="shared" si="16"/>
        <v>#VALUE!</v>
      </c>
      <c r="AC369" s="69" t="str">
        <f t="shared" si="17"/>
        <v>missing data</v>
      </c>
      <c r="AD369" s="74" t="str">
        <f t="shared" si="18"/>
        <v>missing data</v>
      </c>
      <c r="AE369" s="75" t="str">
        <f t="shared" si="19"/>
        <v>#VALUE!</v>
      </c>
      <c r="AF369" s="75" t="str">
        <f t="shared" si="20"/>
        <v>#VALUE!</v>
      </c>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5.75" customHeight="1">
      <c r="A370" s="3" t="s">
        <v>1525</v>
      </c>
      <c r="B370" s="57"/>
      <c r="C370" s="58"/>
      <c r="D370" s="58"/>
      <c r="E370" s="59">
        <f t="shared" si="21"/>
        <v>0</v>
      </c>
      <c r="F370" s="60"/>
      <c r="G370" s="61"/>
      <c r="H370" s="61"/>
      <c r="I370" s="62"/>
      <c r="J370" s="63" t="str">
        <f t="shared" si="2"/>
        <v> </v>
      </c>
      <c r="K370" s="64" t="str">
        <f t="shared" si="3"/>
        <v> </v>
      </c>
      <c r="L370" s="64" t="str">
        <f t="shared" si="4"/>
        <v> </v>
      </c>
      <c r="M370" s="64">
        <f t="shared" si="5"/>
        <v>0</v>
      </c>
      <c r="N370" s="65" t="str">
        <f t="shared" si="6"/>
        <v> </v>
      </c>
      <c r="O370" s="65" t="str">
        <f t="shared" si="7"/>
        <v> </v>
      </c>
      <c r="P370" s="66" t="str">
        <f t="shared" si="22"/>
        <v> </v>
      </c>
      <c r="Q370" s="63" t="str">
        <f t="shared" si="9"/>
        <v>#VALUE!</v>
      </c>
      <c r="R370" s="67" t="str">
        <f t="shared" si="10"/>
        <v>#VALUE!</v>
      </c>
      <c r="S370" s="94" t="str">
        <f t="shared" si="11"/>
        <v>#VALUE!</v>
      </c>
      <c r="T370" s="69" t="str">
        <f t="shared" si="12"/>
        <v>donnée(s) manquante(s)</v>
      </c>
      <c r="U370" s="70" t="str">
        <f t="shared" si="13"/>
        <v>donnée(s) manquante(s)</v>
      </c>
      <c r="V370" s="65" t="str">
        <f>IF(ISBLANK(H370)," ",IF(H370&lt;=Scenario!$C$3,0,IF(H370&lt;=Scenario!$C$5,1,IF(H370&lt;=Scenario!$C$6,2,IF(H370&lt;=Scenario!$C$7,3,IF(H370&lt;=Scenario!$C$8,4,5))))))</f>
        <v> </v>
      </c>
      <c r="W370" s="103" t="str">
        <f>IF(ISBLANK(I370)," ",IF(I370&lt;=Scenario!$G$3,0,IF(I370&lt;=Scenario!$G$5,1,2)))</f>
        <v> </v>
      </c>
      <c r="X370" s="71" t="str">
        <f>IF(ISBLANK(F370)," ",IF(F370&lt;=Scenario!$O$3,0,IF(F370&lt;=Scenario!$O$5,1,IF(F370&lt;=Scenario!$O$6,2,IF(F370&lt;=Scenario!$O$7,3,IF(F370&lt;=Scenario!$O$8,4,IF(F370&lt;=Scenario!$O$9,5,IF(F370&lt;=Scenario!$O$10,6,IF(F370&lt;=Scenario!$O$11,7,IF(F370&lt;=Scenario!$O$12,8,IF(F370&lt;=Scenario!$O$13,9,IF(F370&lt;=Scenario!$O$14,10,IF(F370&lt;=Scenario!$O$15,11,IF(F370&lt;=Scenario!$O$16,12,IF(F370&lt;=Scenario!$O$17,13,IF(F370&lt;=Scenario!$O$18,14,IF(F370&lt;=Scenario!$O$19,15,IF(F370&lt;=Scenario!$O$20,16,IF(F370&lt;=Scenario!$O$21,17,IF(F370&lt;=Scenario!$O$22,18,IF(F370&lt;=Scenario!$O$23,19,20)))))))))))))))))))))</f>
        <v> </v>
      </c>
      <c r="Y370" s="71" t="str">
        <f>IF(ISBLANK(C370)," ",IF(C370&lt;=Scenario!$AA$3,0,IF(C370&lt;=Scenario!$AA$5,1,IF(C370&lt;=Scenario!$AA$6,2,IF(C370&lt;=Scenario!$AA$7,3,IF(C370&lt;=Scenario!$AA$8,4,IF(C370&lt;=Scenario!$AA$9,5,IF(C370&lt;=Scenario!$AA$10,6,IF(C370&lt;=Scenario!$AA$11,7,IF(C370&lt;=Scenario!$AA$12,8,IF(C370&lt;=Scenario!$AA$13,9,IF(C370&lt;=Scenario!$AA$14,10,IF(C370&lt;=Scenario!$AA$15,11,IF(C370&lt;=Scenario!$AA$16,12,IF(C370&lt;=Scenario!$AA$17,13,IF(C370&lt;=Scenario!$AA$18,14,15))))))))))))))))</f>
        <v> </v>
      </c>
      <c r="Z370" s="75" t="str">
        <f t="shared" si="14"/>
        <v>#VALUE!</v>
      </c>
      <c r="AA370" s="75" t="str">
        <f t="shared" si="15"/>
        <v>#VALUE!</v>
      </c>
      <c r="AB370" s="95" t="str">
        <f t="shared" si="16"/>
        <v>#VALUE!</v>
      </c>
      <c r="AC370" s="69" t="str">
        <f t="shared" si="17"/>
        <v>missing data</v>
      </c>
      <c r="AD370" s="74" t="str">
        <f t="shared" si="18"/>
        <v>missing data</v>
      </c>
      <c r="AE370" s="75" t="str">
        <f t="shared" si="19"/>
        <v>#VALUE!</v>
      </c>
      <c r="AF370" s="75" t="str">
        <f t="shared" si="20"/>
        <v>#VALUE!</v>
      </c>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5.75" customHeight="1">
      <c r="A371" s="3" t="s">
        <v>1526</v>
      </c>
      <c r="B371" s="57"/>
      <c r="C371" s="58"/>
      <c r="D371" s="58"/>
      <c r="E371" s="59">
        <f t="shared" si="21"/>
        <v>0</v>
      </c>
      <c r="F371" s="60"/>
      <c r="G371" s="61"/>
      <c r="H371" s="61"/>
      <c r="I371" s="62"/>
      <c r="J371" s="63" t="str">
        <f t="shared" si="2"/>
        <v> </v>
      </c>
      <c r="K371" s="64" t="str">
        <f t="shared" si="3"/>
        <v> </v>
      </c>
      <c r="L371" s="64" t="str">
        <f t="shared" si="4"/>
        <v> </v>
      </c>
      <c r="M371" s="64">
        <f t="shared" si="5"/>
        <v>0</v>
      </c>
      <c r="N371" s="65" t="str">
        <f t="shared" si="6"/>
        <v> </v>
      </c>
      <c r="O371" s="65" t="str">
        <f t="shared" si="7"/>
        <v> </v>
      </c>
      <c r="P371" s="66" t="str">
        <f t="shared" si="22"/>
        <v> </v>
      </c>
      <c r="Q371" s="63" t="str">
        <f t="shared" si="9"/>
        <v>#VALUE!</v>
      </c>
      <c r="R371" s="67" t="str">
        <f t="shared" si="10"/>
        <v>#VALUE!</v>
      </c>
      <c r="S371" s="94" t="str">
        <f t="shared" si="11"/>
        <v>#VALUE!</v>
      </c>
      <c r="T371" s="69" t="str">
        <f t="shared" si="12"/>
        <v>donnée(s) manquante(s)</v>
      </c>
      <c r="U371" s="70" t="str">
        <f t="shared" si="13"/>
        <v>donnée(s) manquante(s)</v>
      </c>
      <c r="V371" s="65" t="str">
        <f>IF(ISBLANK(H371)," ",IF(H371&lt;=Scenario!$C$3,0,IF(H371&lt;=Scenario!$C$5,1,IF(H371&lt;=Scenario!$C$6,2,IF(H371&lt;=Scenario!$C$7,3,IF(H371&lt;=Scenario!$C$8,4,5))))))</f>
        <v> </v>
      </c>
      <c r="W371" s="103" t="str">
        <f>IF(ISBLANK(I371)," ",IF(I371&lt;=Scenario!$G$3,0,IF(I371&lt;=Scenario!$G$5,1,2)))</f>
        <v> </v>
      </c>
      <c r="X371" s="71" t="str">
        <f>IF(ISBLANK(F371)," ",IF(F371&lt;=Scenario!$O$3,0,IF(F371&lt;=Scenario!$O$5,1,IF(F371&lt;=Scenario!$O$6,2,IF(F371&lt;=Scenario!$O$7,3,IF(F371&lt;=Scenario!$O$8,4,IF(F371&lt;=Scenario!$O$9,5,IF(F371&lt;=Scenario!$O$10,6,IF(F371&lt;=Scenario!$O$11,7,IF(F371&lt;=Scenario!$O$12,8,IF(F371&lt;=Scenario!$O$13,9,IF(F371&lt;=Scenario!$O$14,10,IF(F371&lt;=Scenario!$O$15,11,IF(F371&lt;=Scenario!$O$16,12,IF(F371&lt;=Scenario!$O$17,13,IF(F371&lt;=Scenario!$O$18,14,IF(F371&lt;=Scenario!$O$19,15,IF(F371&lt;=Scenario!$O$20,16,IF(F371&lt;=Scenario!$O$21,17,IF(F371&lt;=Scenario!$O$22,18,IF(F371&lt;=Scenario!$O$23,19,20)))))))))))))))))))))</f>
        <v> </v>
      </c>
      <c r="Y371" s="71" t="str">
        <f>IF(ISBLANK(C371)," ",IF(C371&lt;=Scenario!$AA$3,0,IF(C371&lt;=Scenario!$AA$5,1,IF(C371&lt;=Scenario!$AA$6,2,IF(C371&lt;=Scenario!$AA$7,3,IF(C371&lt;=Scenario!$AA$8,4,IF(C371&lt;=Scenario!$AA$9,5,IF(C371&lt;=Scenario!$AA$10,6,IF(C371&lt;=Scenario!$AA$11,7,IF(C371&lt;=Scenario!$AA$12,8,IF(C371&lt;=Scenario!$AA$13,9,IF(C371&lt;=Scenario!$AA$14,10,IF(C371&lt;=Scenario!$AA$15,11,IF(C371&lt;=Scenario!$AA$16,12,IF(C371&lt;=Scenario!$AA$17,13,IF(C371&lt;=Scenario!$AA$18,14,15))))))))))))))))</f>
        <v> </v>
      </c>
      <c r="Z371" s="75" t="str">
        <f t="shared" si="14"/>
        <v>#VALUE!</v>
      </c>
      <c r="AA371" s="75" t="str">
        <f t="shared" si="15"/>
        <v>#VALUE!</v>
      </c>
      <c r="AB371" s="95" t="str">
        <f t="shared" si="16"/>
        <v>#VALUE!</v>
      </c>
      <c r="AC371" s="69" t="str">
        <f t="shared" si="17"/>
        <v>missing data</v>
      </c>
      <c r="AD371" s="74" t="str">
        <f t="shared" si="18"/>
        <v>missing data</v>
      </c>
      <c r="AE371" s="75" t="str">
        <f t="shared" si="19"/>
        <v>#VALUE!</v>
      </c>
      <c r="AF371" s="75" t="str">
        <f t="shared" si="20"/>
        <v>#VALUE!</v>
      </c>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5.75" customHeight="1">
      <c r="A372" s="3" t="s">
        <v>1527</v>
      </c>
      <c r="B372" s="57"/>
      <c r="C372" s="58"/>
      <c r="D372" s="58"/>
      <c r="E372" s="59">
        <f t="shared" si="21"/>
        <v>0</v>
      </c>
      <c r="F372" s="60"/>
      <c r="G372" s="61"/>
      <c r="H372" s="61"/>
      <c r="I372" s="62"/>
      <c r="J372" s="63" t="str">
        <f t="shared" si="2"/>
        <v> </v>
      </c>
      <c r="K372" s="64" t="str">
        <f t="shared" si="3"/>
        <v> </v>
      </c>
      <c r="L372" s="64" t="str">
        <f t="shared" si="4"/>
        <v> </v>
      </c>
      <c r="M372" s="64">
        <f t="shared" si="5"/>
        <v>0</v>
      </c>
      <c r="N372" s="65" t="str">
        <f t="shared" si="6"/>
        <v> </v>
      </c>
      <c r="O372" s="65" t="str">
        <f t="shared" si="7"/>
        <v> </v>
      </c>
      <c r="P372" s="66" t="str">
        <f t="shared" si="22"/>
        <v> </v>
      </c>
      <c r="Q372" s="63" t="str">
        <f t="shared" si="9"/>
        <v>#VALUE!</v>
      </c>
      <c r="R372" s="67" t="str">
        <f t="shared" si="10"/>
        <v>#VALUE!</v>
      </c>
      <c r="S372" s="94" t="str">
        <f t="shared" si="11"/>
        <v>#VALUE!</v>
      </c>
      <c r="T372" s="69" t="str">
        <f t="shared" si="12"/>
        <v>donnée(s) manquante(s)</v>
      </c>
      <c r="U372" s="70" t="str">
        <f t="shared" si="13"/>
        <v>donnée(s) manquante(s)</v>
      </c>
      <c r="V372" s="65" t="str">
        <f>IF(ISBLANK(H372)," ",IF(H372&lt;=Scenario!$C$3,0,IF(H372&lt;=Scenario!$C$5,1,IF(H372&lt;=Scenario!$C$6,2,IF(H372&lt;=Scenario!$C$7,3,IF(H372&lt;=Scenario!$C$8,4,5))))))</f>
        <v> </v>
      </c>
      <c r="W372" s="103" t="str">
        <f>IF(ISBLANK(I372)," ",IF(I372&lt;=Scenario!$G$3,0,IF(I372&lt;=Scenario!$G$5,1,2)))</f>
        <v> </v>
      </c>
      <c r="X372" s="71" t="str">
        <f>IF(ISBLANK(F372)," ",IF(F372&lt;=Scenario!$O$3,0,IF(F372&lt;=Scenario!$O$5,1,IF(F372&lt;=Scenario!$O$6,2,IF(F372&lt;=Scenario!$O$7,3,IF(F372&lt;=Scenario!$O$8,4,IF(F372&lt;=Scenario!$O$9,5,IF(F372&lt;=Scenario!$O$10,6,IF(F372&lt;=Scenario!$O$11,7,IF(F372&lt;=Scenario!$O$12,8,IF(F372&lt;=Scenario!$O$13,9,IF(F372&lt;=Scenario!$O$14,10,IF(F372&lt;=Scenario!$O$15,11,IF(F372&lt;=Scenario!$O$16,12,IF(F372&lt;=Scenario!$O$17,13,IF(F372&lt;=Scenario!$O$18,14,IF(F372&lt;=Scenario!$O$19,15,IF(F372&lt;=Scenario!$O$20,16,IF(F372&lt;=Scenario!$O$21,17,IF(F372&lt;=Scenario!$O$22,18,IF(F372&lt;=Scenario!$O$23,19,20)))))))))))))))))))))</f>
        <v> </v>
      </c>
      <c r="Y372" s="71" t="str">
        <f>IF(ISBLANK(C372)," ",IF(C372&lt;=Scenario!$AA$3,0,IF(C372&lt;=Scenario!$AA$5,1,IF(C372&lt;=Scenario!$AA$6,2,IF(C372&lt;=Scenario!$AA$7,3,IF(C372&lt;=Scenario!$AA$8,4,IF(C372&lt;=Scenario!$AA$9,5,IF(C372&lt;=Scenario!$AA$10,6,IF(C372&lt;=Scenario!$AA$11,7,IF(C372&lt;=Scenario!$AA$12,8,IF(C372&lt;=Scenario!$AA$13,9,IF(C372&lt;=Scenario!$AA$14,10,IF(C372&lt;=Scenario!$AA$15,11,IF(C372&lt;=Scenario!$AA$16,12,IF(C372&lt;=Scenario!$AA$17,13,IF(C372&lt;=Scenario!$AA$18,14,15))))))))))))))))</f>
        <v> </v>
      </c>
      <c r="Z372" s="75" t="str">
        <f t="shared" si="14"/>
        <v>#VALUE!</v>
      </c>
      <c r="AA372" s="75" t="str">
        <f t="shared" si="15"/>
        <v>#VALUE!</v>
      </c>
      <c r="AB372" s="95" t="str">
        <f t="shared" si="16"/>
        <v>#VALUE!</v>
      </c>
      <c r="AC372" s="69" t="str">
        <f t="shared" si="17"/>
        <v>missing data</v>
      </c>
      <c r="AD372" s="74" t="str">
        <f t="shared" si="18"/>
        <v>missing data</v>
      </c>
      <c r="AE372" s="75" t="str">
        <f t="shared" si="19"/>
        <v>#VALUE!</v>
      </c>
      <c r="AF372" s="75" t="str">
        <f t="shared" si="20"/>
        <v>#VALUE!</v>
      </c>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5.75" customHeight="1">
      <c r="A373" s="3" t="s">
        <v>1528</v>
      </c>
      <c r="B373" s="57"/>
      <c r="C373" s="58"/>
      <c r="D373" s="58"/>
      <c r="E373" s="59">
        <f t="shared" si="21"/>
        <v>0</v>
      </c>
      <c r="F373" s="60"/>
      <c r="G373" s="61"/>
      <c r="H373" s="61"/>
      <c r="I373" s="62"/>
      <c r="J373" s="63" t="str">
        <f t="shared" si="2"/>
        <v> </v>
      </c>
      <c r="K373" s="64" t="str">
        <f t="shared" si="3"/>
        <v> </v>
      </c>
      <c r="L373" s="64" t="str">
        <f t="shared" si="4"/>
        <v> </v>
      </c>
      <c r="M373" s="64">
        <f t="shared" si="5"/>
        <v>0</v>
      </c>
      <c r="N373" s="65" t="str">
        <f t="shared" si="6"/>
        <v> </v>
      </c>
      <c r="O373" s="65" t="str">
        <f t="shared" si="7"/>
        <v> </v>
      </c>
      <c r="P373" s="66" t="str">
        <f t="shared" si="22"/>
        <v> </v>
      </c>
      <c r="Q373" s="63" t="str">
        <f t="shared" si="9"/>
        <v>#VALUE!</v>
      </c>
      <c r="R373" s="67" t="str">
        <f t="shared" si="10"/>
        <v>#VALUE!</v>
      </c>
      <c r="S373" s="94" t="str">
        <f t="shared" si="11"/>
        <v>#VALUE!</v>
      </c>
      <c r="T373" s="69" t="str">
        <f t="shared" si="12"/>
        <v>donnée(s) manquante(s)</v>
      </c>
      <c r="U373" s="70" t="str">
        <f t="shared" si="13"/>
        <v>donnée(s) manquante(s)</v>
      </c>
      <c r="V373" s="65" t="str">
        <f>IF(ISBLANK(H373)," ",IF(H373&lt;=Scenario!$C$3,0,IF(H373&lt;=Scenario!$C$5,1,IF(H373&lt;=Scenario!$C$6,2,IF(H373&lt;=Scenario!$C$7,3,IF(H373&lt;=Scenario!$C$8,4,5))))))</f>
        <v> </v>
      </c>
      <c r="W373" s="103" t="str">
        <f>IF(ISBLANK(I373)," ",IF(I373&lt;=Scenario!$G$3,0,IF(I373&lt;=Scenario!$G$5,1,2)))</f>
        <v> </v>
      </c>
      <c r="X373" s="71" t="str">
        <f>IF(ISBLANK(F373)," ",IF(F373&lt;=Scenario!$O$3,0,IF(F373&lt;=Scenario!$O$5,1,IF(F373&lt;=Scenario!$O$6,2,IF(F373&lt;=Scenario!$O$7,3,IF(F373&lt;=Scenario!$O$8,4,IF(F373&lt;=Scenario!$O$9,5,IF(F373&lt;=Scenario!$O$10,6,IF(F373&lt;=Scenario!$O$11,7,IF(F373&lt;=Scenario!$O$12,8,IF(F373&lt;=Scenario!$O$13,9,IF(F373&lt;=Scenario!$O$14,10,IF(F373&lt;=Scenario!$O$15,11,IF(F373&lt;=Scenario!$O$16,12,IF(F373&lt;=Scenario!$O$17,13,IF(F373&lt;=Scenario!$O$18,14,IF(F373&lt;=Scenario!$O$19,15,IF(F373&lt;=Scenario!$O$20,16,IF(F373&lt;=Scenario!$O$21,17,IF(F373&lt;=Scenario!$O$22,18,IF(F373&lt;=Scenario!$O$23,19,20)))))))))))))))))))))</f>
        <v> </v>
      </c>
      <c r="Y373" s="71" t="str">
        <f>IF(ISBLANK(C373)," ",IF(C373&lt;=Scenario!$AA$3,0,IF(C373&lt;=Scenario!$AA$5,1,IF(C373&lt;=Scenario!$AA$6,2,IF(C373&lt;=Scenario!$AA$7,3,IF(C373&lt;=Scenario!$AA$8,4,IF(C373&lt;=Scenario!$AA$9,5,IF(C373&lt;=Scenario!$AA$10,6,IF(C373&lt;=Scenario!$AA$11,7,IF(C373&lt;=Scenario!$AA$12,8,IF(C373&lt;=Scenario!$AA$13,9,IF(C373&lt;=Scenario!$AA$14,10,IF(C373&lt;=Scenario!$AA$15,11,IF(C373&lt;=Scenario!$AA$16,12,IF(C373&lt;=Scenario!$AA$17,13,IF(C373&lt;=Scenario!$AA$18,14,15))))))))))))))))</f>
        <v> </v>
      </c>
      <c r="Z373" s="75" t="str">
        <f t="shared" si="14"/>
        <v>#VALUE!</v>
      </c>
      <c r="AA373" s="75" t="str">
        <f t="shared" si="15"/>
        <v>#VALUE!</v>
      </c>
      <c r="AB373" s="95" t="str">
        <f t="shared" si="16"/>
        <v>#VALUE!</v>
      </c>
      <c r="AC373" s="69" t="str">
        <f t="shared" si="17"/>
        <v>missing data</v>
      </c>
      <c r="AD373" s="74" t="str">
        <f t="shared" si="18"/>
        <v>missing data</v>
      </c>
      <c r="AE373" s="75" t="str">
        <f t="shared" si="19"/>
        <v>#VALUE!</v>
      </c>
      <c r="AF373" s="75" t="str">
        <f t="shared" si="20"/>
        <v>#VALUE!</v>
      </c>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5.75" customHeight="1">
      <c r="A374" s="3" t="s">
        <v>1529</v>
      </c>
      <c r="B374" s="57"/>
      <c r="C374" s="58"/>
      <c r="D374" s="58"/>
      <c r="E374" s="59">
        <f t="shared" si="21"/>
        <v>0</v>
      </c>
      <c r="F374" s="60"/>
      <c r="G374" s="61"/>
      <c r="H374" s="61"/>
      <c r="I374" s="62"/>
      <c r="J374" s="63" t="str">
        <f t="shared" si="2"/>
        <v> </v>
      </c>
      <c r="K374" s="64" t="str">
        <f t="shared" si="3"/>
        <v> </v>
      </c>
      <c r="L374" s="64" t="str">
        <f t="shared" si="4"/>
        <v> </v>
      </c>
      <c r="M374" s="64">
        <f t="shared" si="5"/>
        <v>0</v>
      </c>
      <c r="N374" s="65" t="str">
        <f t="shared" si="6"/>
        <v> </v>
      </c>
      <c r="O374" s="65" t="str">
        <f t="shared" si="7"/>
        <v> </v>
      </c>
      <c r="P374" s="66" t="str">
        <f t="shared" si="22"/>
        <v> </v>
      </c>
      <c r="Q374" s="63" t="str">
        <f t="shared" si="9"/>
        <v>#VALUE!</v>
      </c>
      <c r="R374" s="67" t="str">
        <f t="shared" si="10"/>
        <v>#VALUE!</v>
      </c>
      <c r="S374" s="94" t="str">
        <f t="shared" si="11"/>
        <v>#VALUE!</v>
      </c>
      <c r="T374" s="69" t="str">
        <f t="shared" si="12"/>
        <v>donnée(s) manquante(s)</v>
      </c>
      <c r="U374" s="70" t="str">
        <f t="shared" si="13"/>
        <v>donnée(s) manquante(s)</v>
      </c>
      <c r="V374" s="65" t="str">
        <f>IF(ISBLANK(H374)," ",IF(H374&lt;=Scenario!$C$3,0,IF(H374&lt;=Scenario!$C$5,1,IF(H374&lt;=Scenario!$C$6,2,IF(H374&lt;=Scenario!$C$7,3,IF(H374&lt;=Scenario!$C$8,4,5))))))</f>
        <v> </v>
      </c>
      <c r="W374" s="103" t="str">
        <f>IF(ISBLANK(I374)," ",IF(I374&lt;=Scenario!$G$3,0,IF(I374&lt;=Scenario!$G$5,1,2)))</f>
        <v> </v>
      </c>
      <c r="X374" s="71" t="str">
        <f>IF(ISBLANK(F374)," ",IF(F374&lt;=Scenario!$O$3,0,IF(F374&lt;=Scenario!$O$5,1,IF(F374&lt;=Scenario!$O$6,2,IF(F374&lt;=Scenario!$O$7,3,IF(F374&lt;=Scenario!$O$8,4,IF(F374&lt;=Scenario!$O$9,5,IF(F374&lt;=Scenario!$O$10,6,IF(F374&lt;=Scenario!$O$11,7,IF(F374&lt;=Scenario!$O$12,8,IF(F374&lt;=Scenario!$O$13,9,IF(F374&lt;=Scenario!$O$14,10,IF(F374&lt;=Scenario!$O$15,11,IF(F374&lt;=Scenario!$O$16,12,IF(F374&lt;=Scenario!$O$17,13,IF(F374&lt;=Scenario!$O$18,14,IF(F374&lt;=Scenario!$O$19,15,IF(F374&lt;=Scenario!$O$20,16,IF(F374&lt;=Scenario!$O$21,17,IF(F374&lt;=Scenario!$O$22,18,IF(F374&lt;=Scenario!$O$23,19,20)))))))))))))))))))))</f>
        <v> </v>
      </c>
      <c r="Y374" s="71" t="str">
        <f>IF(ISBLANK(C374)," ",IF(C374&lt;=Scenario!$AA$3,0,IF(C374&lt;=Scenario!$AA$5,1,IF(C374&lt;=Scenario!$AA$6,2,IF(C374&lt;=Scenario!$AA$7,3,IF(C374&lt;=Scenario!$AA$8,4,IF(C374&lt;=Scenario!$AA$9,5,IF(C374&lt;=Scenario!$AA$10,6,IF(C374&lt;=Scenario!$AA$11,7,IF(C374&lt;=Scenario!$AA$12,8,IF(C374&lt;=Scenario!$AA$13,9,IF(C374&lt;=Scenario!$AA$14,10,IF(C374&lt;=Scenario!$AA$15,11,IF(C374&lt;=Scenario!$AA$16,12,IF(C374&lt;=Scenario!$AA$17,13,IF(C374&lt;=Scenario!$AA$18,14,15))))))))))))))))</f>
        <v> </v>
      </c>
      <c r="Z374" s="75" t="str">
        <f t="shared" si="14"/>
        <v>#VALUE!</v>
      </c>
      <c r="AA374" s="75" t="str">
        <f t="shared" si="15"/>
        <v>#VALUE!</v>
      </c>
      <c r="AB374" s="95" t="str">
        <f t="shared" si="16"/>
        <v>#VALUE!</v>
      </c>
      <c r="AC374" s="69" t="str">
        <f t="shared" si="17"/>
        <v>missing data</v>
      </c>
      <c r="AD374" s="74" t="str">
        <f t="shared" si="18"/>
        <v>missing data</v>
      </c>
      <c r="AE374" s="75" t="str">
        <f t="shared" si="19"/>
        <v>#VALUE!</v>
      </c>
      <c r="AF374" s="75" t="str">
        <f t="shared" si="20"/>
        <v>#VALUE!</v>
      </c>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5.75" customHeight="1">
      <c r="A375" s="3" t="s">
        <v>1530</v>
      </c>
      <c r="B375" s="57"/>
      <c r="C375" s="58"/>
      <c r="D375" s="58"/>
      <c r="E375" s="59">
        <f t="shared" si="21"/>
        <v>0</v>
      </c>
      <c r="F375" s="60"/>
      <c r="G375" s="61"/>
      <c r="H375" s="61"/>
      <c r="I375" s="62"/>
      <c r="J375" s="63" t="str">
        <f t="shared" si="2"/>
        <v> </v>
      </c>
      <c r="K375" s="64" t="str">
        <f t="shared" si="3"/>
        <v> </v>
      </c>
      <c r="L375" s="64" t="str">
        <f t="shared" si="4"/>
        <v> </v>
      </c>
      <c r="M375" s="64">
        <f t="shared" si="5"/>
        <v>0</v>
      </c>
      <c r="N375" s="65" t="str">
        <f t="shared" si="6"/>
        <v> </v>
      </c>
      <c r="O375" s="65" t="str">
        <f t="shared" si="7"/>
        <v> </v>
      </c>
      <c r="P375" s="66" t="str">
        <f t="shared" si="22"/>
        <v> </v>
      </c>
      <c r="Q375" s="63" t="str">
        <f t="shared" si="9"/>
        <v>#VALUE!</v>
      </c>
      <c r="R375" s="67" t="str">
        <f t="shared" si="10"/>
        <v>#VALUE!</v>
      </c>
      <c r="S375" s="94" t="str">
        <f t="shared" si="11"/>
        <v>#VALUE!</v>
      </c>
      <c r="T375" s="69" t="str">
        <f t="shared" si="12"/>
        <v>donnée(s) manquante(s)</v>
      </c>
      <c r="U375" s="70" t="str">
        <f t="shared" si="13"/>
        <v>donnée(s) manquante(s)</v>
      </c>
      <c r="V375" s="65" t="str">
        <f>IF(ISBLANK(H375)," ",IF(H375&lt;=Scenario!$C$3,0,IF(H375&lt;=Scenario!$C$5,1,IF(H375&lt;=Scenario!$C$6,2,IF(H375&lt;=Scenario!$C$7,3,IF(H375&lt;=Scenario!$C$8,4,5))))))</f>
        <v> </v>
      </c>
      <c r="W375" s="103" t="str">
        <f>IF(ISBLANK(I375)," ",IF(I375&lt;=Scenario!$G$3,0,IF(I375&lt;=Scenario!$G$5,1,2)))</f>
        <v> </v>
      </c>
      <c r="X375" s="71" t="str">
        <f>IF(ISBLANK(F375)," ",IF(F375&lt;=Scenario!$O$3,0,IF(F375&lt;=Scenario!$O$5,1,IF(F375&lt;=Scenario!$O$6,2,IF(F375&lt;=Scenario!$O$7,3,IF(F375&lt;=Scenario!$O$8,4,IF(F375&lt;=Scenario!$O$9,5,IF(F375&lt;=Scenario!$O$10,6,IF(F375&lt;=Scenario!$O$11,7,IF(F375&lt;=Scenario!$O$12,8,IF(F375&lt;=Scenario!$O$13,9,IF(F375&lt;=Scenario!$O$14,10,IF(F375&lt;=Scenario!$O$15,11,IF(F375&lt;=Scenario!$O$16,12,IF(F375&lt;=Scenario!$O$17,13,IF(F375&lt;=Scenario!$O$18,14,IF(F375&lt;=Scenario!$O$19,15,IF(F375&lt;=Scenario!$O$20,16,IF(F375&lt;=Scenario!$O$21,17,IF(F375&lt;=Scenario!$O$22,18,IF(F375&lt;=Scenario!$O$23,19,20)))))))))))))))))))))</f>
        <v> </v>
      </c>
      <c r="Y375" s="71" t="str">
        <f>IF(ISBLANK(C375)," ",IF(C375&lt;=Scenario!$AA$3,0,IF(C375&lt;=Scenario!$AA$5,1,IF(C375&lt;=Scenario!$AA$6,2,IF(C375&lt;=Scenario!$AA$7,3,IF(C375&lt;=Scenario!$AA$8,4,IF(C375&lt;=Scenario!$AA$9,5,IF(C375&lt;=Scenario!$AA$10,6,IF(C375&lt;=Scenario!$AA$11,7,IF(C375&lt;=Scenario!$AA$12,8,IF(C375&lt;=Scenario!$AA$13,9,IF(C375&lt;=Scenario!$AA$14,10,IF(C375&lt;=Scenario!$AA$15,11,IF(C375&lt;=Scenario!$AA$16,12,IF(C375&lt;=Scenario!$AA$17,13,IF(C375&lt;=Scenario!$AA$18,14,15))))))))))))))))</f>
        <v> </v>
      </c>
      <c r="Z375" s="75" t="str">
        <f t="shared" si="14"/>
        <v>#VALUE!</v>
      </c>
      <c r="AA375" s="75" t="str">
        <f t="shared" si="15"/>
        <v>#VALUE!</v>
      </c>
      <c r="AB375" s="95" t="str">
        <f t="shared" si="16"/>
        <v>#VALUE!</v>
      </c>
      <c r="AC375" s="69" t="str">
        <f t="shared" si="17"/>
        <v>missing data</v>
      </c>
      <c r="AD375" s="74" t="str">
        <f t="shared" si="18"/>
        <v>missing data</v>
      </c>
      <c r="AE375" s="75" t="str">
        <f t="shared" si="19"/>
        <v>#VALUE!</v>
      </c>
      <c r="AF375" s="75" t="str">
        <f t="shared" si="20"/>
        <v>#VALUE!</v>
      </c>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5.75" customHeight="1">
      <c r="A376" s="3" t="s">
        <v>1531</v>
      </c>
      <c r="B376" s="57"/>
      <c r="C376" s="58"/>
      <c r="D376" s="58"/>
      <c r="E376" s="59">
        <f t="shared" si="21"/>
        <v>0</v>
      </c>
      <c r="F376" s="60"/>
      <c r="G376" s="61"/>
      <c r="H376" s="61"/>
      <c r="I376" s="62"/>
      <c r="J376" s="63" t="str">
        <f t="shared" si="2"/>
        <v> </v>
      </c>
      <c r="K376" s="64" t="str">
        <f t="shared" si="3"/>
        <v> </v>
      </c>
      <c r="L376" s="64" t="str">
        <f t="shared" si="4"/>
        <v> </v>
      </c>
      <c r="M376" s="64">
        <f t="shared" si="5"/>
        <v>0</v>
      </c>
      <c r="N376" s="65" t="str">
        <f t="shared" si="6"/>
        <v> </v>
      </c>
      <c r="O376" s="65" t="str">
        <f t="shared" si="7"/>
        <v> </v>
      </c>
      <c r="P376" s="66" t="str">
        <f t="shared" si="22"/>
        <v> </v>
      </c>
      <c r="Q376" s="63" t="str">
        <f t="shared" si="9"/>
        <v>#VALUE!</v>
      </c>
      <c r="R376" s="67" t="str">
        <f t="shared" si="10"/>
        <v>#VALUE!</v>
      </c>
      <c r="S376" s="94" t="str">
        <f t="shared" si="11"/>
        <v>#VALUE!</v>
      </c>
      <c r="T376" s="69" t="str">
        <f t="shared" si="12"/>
        <v>donnée(s) manquante(s)</v>
      </c>
      <c r="U376" s="70" t="str">
        <f t="shared" si="13"/>
        <v>donnée(s) manquante(s)</v>
      </c>
      <c r="V376" s="65" t="str">
        <f>IF(ISBLANK(H376)," ",IF(H376&lt;=Scenario!$C$3,0,IF(H376&lt;=Scenario!$C$5,1,IF(H376&lt;=Scenario!$C$6,2,IF(H376&lt;=Scenario!$C$7,3,IF(H376&lt;=Scenario!$C$8,4,5))))))</f>
        <v> </v>
      </c>
      <c r="W376" s="103" t="str">
        <f>IF(ISBLANK(I376)," ",IF(I376&lt;=Scenario!$G$3,0,IF(I376&lt;=Scenario!$G$5,1,2)))</f>
        <v> </v>
      </c>
      <c r="X376" s="71" t="str">
        <f>IF(ISBLANK(F376)," ",IF(F376&lt;=Scenario!$O$3,0,IF(F376&lt;=Scenario!$O$5,1,IF(F376&lt;=Scenario!$O$6,2,IF(F376&lt;=Scenario!$O$7,3,IF(F376&lt;=Scenario!$O$8,4,IF(F376&lt;=Scenario!$O$9,5,IF(F376&lt;=Scenario!$O$10,6,IF(F376&lt;=Scenario!$O$11,7,IF(F376&lt;=Scenario!$O$12,8,IF(F376&lt;=Scenario!$O$13,9,IF(F376&lt;=Scenario!$O$14,10,IF(F376&lt;=Scenario!$O$15,11,IF(F376&lt;=Scenario!$O$16,12,IF(F376&lt;=Scenario!$O$17,13,IF(F376&lt;=Scenario!$O$18,14,IF(F376&lt;=Scenario!$O$19,15,IF(F376&lt;=Scenario!$O$20,16,IF(F376&lt;=Scenario!$O$21,17,IF(F376&lt;=Scenario!$O$22,18,IF(F376&lt;=Scenario!$O$23,19,20)))))))))))))))))))))</f>
        <v> </v>
      </c>
      <c r="Y376" s="71" t="str">
        <f>IF(ISBLANK(C376)," ",IF(C376&lt;=Scenario!$AA$3,0,IF(C376&lt;=Scenario!$AA$5,1,IF(C376&lt;=Scenario!$AA$6,2,IF(C376&lt;=Scenario!$AA$7,3,IF(C376&lt;=Scenario!$AA$8,4,IF(C376&lt;=Scenario!$AA$9,5,IF(C376&lt;=Scenario!$AA$10,6,IF(C376&lt;=Scenario!$AA$11,7,IF(C376&lt;=Scenario!$AA$12,8,IF(C376&lt;=Scenario!$AA$13,9,IF(C376&lt;=Scenario!$AA$14,10,IF(C376&lt;=Scenario!$AA$15,11,IF(C376&lt;=Scenario!$AA$16,12,IF(C376&lt;=Scenario!$AA$17,13,IF(C376&lt;=Scenario!$AA$18,14,15))))))))))))))))</f>
        <v> </v>
      </c>
      <c r="Z376" s="75" t="str">
        <f t="shared" si="14"/>
        <v>#VALUE!</v>
      </c>
      <c r="AA376" s="75" t="str">
        <f t="shared" si="15"/>
        <v>#VALUE!</v>
      </c>
      <c r="AB376" s="95" t="str">
        <f t="shared" si="16"/>
        <v>#VALUE!</v>
      </c>
      <c r="AC376" s="69" t="str">
        <f t="shared" si="17"/>
        <v>missing data</v>
      </c>
      <c r="AD376" s="74" t="str">
        <f t="shared" si="18"/>
        <v>missing data</v>
      </c>
      <c r="AE376" s="75" t="str">
        <f t="shared" si="19"/>
        <v>#VALUE!</v>
      </c>
      <c r="AF376" s="75" t="str">
        <f t="shared" si="20"/>
        <v>#VALUE!</v>
      </c>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5.75" customHeight="1">
      <c r="A377" s="3" t="s">
        <v>1532</v>
      </c>
      <c r="B377" s="57"/>
      <c r="C377" s="58"/>
      <c r="D377" s="58"/>
      <c r="E377" s="59">
        <f t="shared" si="21"/>
        <v>0</v>
      </c>
      <c r="F377" s="60"/>
      <c r="G377" s="61"/>
      <c r="H377" s="61"/>
      <c r="I377" s="62"/>
      <c r="J377" s="63" t="str">
        <f t="shared" si="2"/>
        <v> </v>
      </c>
      <c r="K377" s="64" t="str">
        <f t="shared" si="3"/>
        <v> </v>
      </c>
      <c r="L377" s="64" t="str">
        <f t="shared" si="4"/>
        <v> </v>
      </c>
      <c r="M377" s="64">
        <f t="shared" si="5"/>
        <v>0</v>
      </c>
      <c r="N377" s="65" t="str">
        <f t="shared" si="6"/>
        <v> </v>
      </c>
      <c r="O377" s="65" t="str">
        <f t="shared" si="7"/>
        <v> </v>
      </c>
      <c r="P377" s="66" t="str">
        <f t="shared" si="22"/>
        <v> </v>
      </c>
      <c r="Q377" s="63" t="str">
        <f t="shared" si="9"/>
        <v>#VALUE!</v>
      </c>
      <c r="R377" s="67" t="str">
        <f t="shared" si="10"/>
        <v>#VALUE!</v>
      </c>
      <c r="S377" s="94" t="str">
        <f t="shared" si="11"/>
        <v>#VALUE!</v>
      </c>
      <c r="T377" s="69" t="str">
        <f t="shared" si="12"/>
        <v>donnée(s) manquante(s)</v>
      </c>
      <c r="U377" s="70" t="str">
        <f t="shared" si="13"/>
        <v>donnée(s) manquante(s)</v>
      </c>
      <c r="V377" s="65" t="str">
        <f>IF(ISBLANK(H377)," ",IF(H377&lt;=Scenario!$C$3,0,IF(H377&lt;=Scenario!$C$5,1,IF(H377&lt;=Scenario!$C$6,2,IF(H377&lt;=Scenario!$C$7,3,IF(H377&lt;=Scenario!$C$8,4,5))))))</f>
        <v> </v>
      </c>
      <c r="W377" s="103" t="str">
        <f>IF(ISBLANK(I377)," ",IF(I377&lt;=Scenario!$G$3,0,IF(I377&lt;=Scenario!$G$5,1,2)))</f>
        <v> </v>
      </c>
      <c r="X377" s="71" t="str">
        <f>IF(ISBLANK(F377)," ",IF(F377&lt;=Scenario!$O$3,0,IF(F377&lt;=Scenario!$O$5,1,IF(F377&lt;=Scenario!$O$6,2,IF(F377&lt;=Scenario!$O$7,3,IF(F377&lt;=Scenario!$O$8,4,IF(F377&lt;=Scenario!$O$9,5,IF(F377&lt;=Scenario!$O$10,6,IF(F377&lt;=Scenario!$O$11,7,IF(F377&lt;=Scenario!$O$12,8,IF(F377&lt;=Scenario!$O$13,9,IF(F377&lt;=Scenario!$O$14,10,IF(F377&lt;=Scenario!$O$15,11,IF(F377&lt;=Scenario!$O$16,12,IF(F377&lt;=Scenario!$O$17,13,IF(F377&lt;=Scenario!$O$18,14,IF(F377&lt;=Scenario!$O$19,15,IF(F377&lt;=Scenario!$O$20,16,IF(F377&lt;=Scenario!$O$21,17,IF(F377&lt;=Scenario!$O$22,18,IF(F377&lt;=Scenario!$O$23,19,20)))))))))))))))))))))</f>
        <v> </v>
      </c>
      <c r="Y377" s="71" t="str">
        <f>IF(ISBLANK(C377)," ",IF(C377&lt;=Scenario!$AA$3,0,IF(C377&lt;=Scenario!$AA$5,1,IF(C377&lt;=Scenario!$AA$6,2,IF(C377&lt;=Scenario!$AA$7,3,IF(C377&lt;=Scenario!$AA$8,4,IF(C377&lt;=Scenario!$AA$9,5,IF(C377&lt;=Scenario!$AA$10,6,IF(C377&lt;=Scenario!$AA$11,7,IF(C377&lt;=Scenario!$AA$12,8,IF(C377&lt;=Scenario!$AA$13,9,IF(C377&lt;=Scenario!$AA$14,10,IF(C377&lt;=Scenario!$AA$15,11,IF(C377&lt;=Scenario!$AA$16,12,IF(C377&lt;=Scenario!$AA$17,13,IF(C377&lt;=Scenario!$AA$18,14,15))))))))))))))))</f>
        <v> </v>
      </c>
      <c r="Z377" s="75" t="str">
        <f t="shared" si="14"/>
        <v>#VALUE!</v>
      </c>
      <c r="AA377" s="75" t="str">
        <f t="shared" si="15"/>
        <v>#VALUE!</v>
      </c>
      <c r="AB377" s="95" t="str">
        <f t="shared" si="16"/>
        <v>#VALUE!</v>
      </c>
      <c r="AC377" s="69" t="str">
        <f t="shared" si="17"/>
        <v>missing data</v>
      </c>
      <c r="AD377" s="74" t="str">
        <f t="shared" si="18"/>
        <v>missing data</v>
      </c>
      <c r="AE377" s="75" t="str">
        <f t="shared" si="19"/>
        <v>#VALUE!</v>
      </c>
      <c r="AF377" s="75" t="str">
        <f t="shared" si="20"/>
        <v>#VALUE!</v>
      </c>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5.75" customHeight="1">
      <c r="A378" s="3" t="s">
        <v>1533</v>
      </c>
      <c r="B378" s="57"/>
      <c r="C378" s="58"/>
      <c r="D378" s="58"/>
      <c r="E378" s="59">
        <f t="shared" si="21"/>
        <v>0</v>
      </c>
      <c r="F378" s="60"/>
      <c r="G378" s="61"/>
      <c r="H378" s="61"/>
      <c r="I378" s="62"/>
      <c r="J378" s="63" t="str">
        <f t="shared" si="2"/>
        <v> </v>
      </c>
      <c r="K378" s="64" t="str">
        <f t="shared" si="3"/>
        <v> </v>
      </c>
      <c r="L378" s="64" t="str">
        <f t="shared" si="4"/>
        <v> </v>
      </c>
      <c r="M378" s="64">
        <f t="shared" si="5"/>
        <v>0</v>
      </c>
      <c r="N378" s="65" t="str">
        <f t="shared" si="6"/>
        <v> </v>
      </c>
      <c r="O378" s="65" t="str">
        <f t="shared" si="7"/>
        <v> </v>
      </c>
      <c r="P378" s="66" t="str">
        <f t="shared" si="22"/>
        <v> </v>
      </c>
      <c r="Q378" s="63" t="str">
        <f t="shared" si="9"/>
        <v>#VALUE!</v>
      </c>
      <c r="R378" s="67" t="str">
        <f t="shared" si="10"/>
        <v>#VALUE!</v>
      </c>
      <c r="S378" s="94" t="str">
        <f t="shared" si="11"/>
        <v>#VALUE!</v>
      </c>
      <c r="T378" s="69" t="str">
        <f t="shared" si="12"/>
        <v>donnée(s) manquante(s)</v>
      </c>
      <c r="U378" s="70" t="str">
        <f t="shared" si="13"/>
        <v>donnée(s) manquante(s)</v>
      </c>
      <c r="V378" s="65" t="str">
        <f>IF(ISBLANK(H378)," ",IF(H378&lt;=Scenario!$C$3,0,IF(H378&lt;=Scenario!$C$5,1,IF(H378&lt;=Scenario!$C$6,2,IF(H378&lt;=Scenario!$C$7,3,IF(H378&lt;=Scenario!$C$8,4,5))))))</f>
        <v> </v>
      </c>
      <c r="W378" s="103" t="str">
        <f>IF(ISBLANK(I378)," ",IF(I378&lt;=Scenario!$G$3,0,IF(I378&lt;=Scenario!$G$5,1,2)))</f>
        <v> </v>
      </c>
      <c r="X378" s="71" t="str">
        <f>IF(ISBLANK(F378)," ",IF(F378&lt;=Scenario!$O$3,0,IF(F378&lt;=Scenario!$O$5,1,IF(F378&lt;=Scenario!$O$6,2,IF(F378&lt;=Scenario!$O$7,3,IF(F378&lt;=Scenario!$O$8,4,IF(F378&lt;=Scenario!$O$9,5,IF(F378&lt;=Scenario!$O$10,6,IF(F378&lt;=Scenario!$O$11,7,IF(F378&lt;=Scenario!$O$12,8,IF(F378&lt;=Scenario!$O$13,9,IF(F378&lt;=Scenario!$O$14,10,IF(F378&lt;=Scenario!$O$15,11,IF(F378&lt;=Scenario!$O$16,12,IF(F378&lt;=Scenario!$O$17,13,IF(F378&lt;=Scenario!$O$18,14,IF(F378&lt;=Scenario!$O$19,15,IF(F378&lt;=Scenario!$O$20,16,IF(F378&lt;=Scenario!$O$21,17,IF(F378&lt;=Scenario!$O$22,18,IF(F378&lt;=Scenario!$O$23,19,20)))))))))))))))))))))</f>
        <v> </v>
      </c>
      <c r="Y378" s="71" t="str">
        <f>IF(ISBLANK(C378)," ",IF(C378&lt;=Scenario!$AA$3,0,IF(C378&lt;=Scenario!$AA$5,1,IF(C378&lt;=Scenario!$AA$6,2,IF(C378&lt;=Scenario!$AA$7,3,IF(C378&lt;=Scenario!$AA$8,4,IF(C378&lt;=Scenario!$AA$9,5,IF(C378&lt;=Scenario!$AA$10,6,IF(C378&lt;=Scenario!$AA$11,7,IF(C378&lt;=Scenario!$AA$12,8,IF(C378&lt;=Scenario!$AA$13,9,IF(C378&lt;=Scenario!$AA$14,10,IF(C378&lt;=Scenario!$AA$15,11,IF(C378&lt;=Scenario!$AA$16,12,IF(C378&lt;=Scenario!$AA$17,13,IF(C378&lt;=Scenario!$AA$18,14,15))))))))))))))))</f>
        <v> </v>
      </c>
      <c r="Z378" s="75" t="str">
        <f t="shared" si="14"/>
        <v>#VALUE!</v>
      </c>
      <c r="AA378" s="75" t="str">
        <f t="shared" si="15"/>
        <v>#VALUE!</v>
      </c>
      <c r="AB378" s="95" t="str">
        <f t="shared" si="16"/>
        <v>#VALUE!</v>
      </c>
      <c r="AC378" s="69" t="str">
        <f t="shared" si="17"/>
        <v>missing data</v>
      </c>
      <c r="AD378" s="74" t="str">
        <f t="shared" si="18"/>
        <v>missing data</v>
      </c>
      <c r="AE378" s="75" t="str">
        <f t="shared" si="19"/>
        <v>#VALUE!</v>
      </c>
      <c r="AF378" s="75" t="str">
        <f t="shared" si="20"/>
        <v>#VALUE!</v>
      </c>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5.75" customHeight="1">
      <c r="A379" s="3" t="s">
        <v>1534</v>
      </c>
      <c r="B379" s="57"/>
      <c r="C379" s="58"/>
      <c r="D379" s="58"/>
      <c r="E379" s="59">
        <f t="shared" si="21"/>
        <v>0</v>
      </c>
      <c r="F379" s="60"/>
      <c r="G379" s="61"/>
      <c r="H379" s="61"/>
      <c r="I379" s="62"/>
      <c r="J379" s="63" t="str">
        <f t="shared" si="2"/>
        <v> </v>
      </c>
      <c r="K379" s="64" t="str">
        <f t="shared" si="3"/>
        <v> </v>
      </c>
      <c r="L379" s="64" t="str">
        <f t="shared" si="4"/>
        <v> </v>
      </c>
      <c r="M379" s="64">
        <f t="shared" si="5"/>
        <v>0</v>
      </c>
      <c r="N379" s="65" t="str">
        <f t="shared" si="6"/>
        <v> </v>
      </c>
      <c r="O379" s="65" t="str">
        <f t="shared" si="7"/>
        <v> </v>
      </c>
      <c r="P379" s="66" t="str">
        <f t="shared" si="22"/>
        <v> </v>
      </c>
      <c r="Q379" s="63" t="str">
        <f t="shared" si="9"/>
        <v>#VALUE!</v>
      </c>
      <c r="R379" s="67" t="str">
        <f t="shared" si="10"/>
        <v>#VALUE!</v>
      </c>
      <c r="S379" s="94" t="str">
        <f t="shared" si="11"/>
        <v>#VALUE!</v>
      </c>
      <c r="T379" s="69" t="str">
        <f t="shared" si="12"/>
        <v>donnée(s) manquante(s)</v>
      </c>
      <c r="U379" s="70" t="str">
        <f t="shared" si="13"/>
        <v>donnée(s) manquante(s)</v>
      </c>
      <c r="V379" s="65" t="str">
        <f>IF(ISBLANK(H379)," ",IF(H379&lt;=Scenario!$C$3,0,IF(H379&lt;=Scenario!$C$5,1,IF(H379&lt;=Scenario!$C$6,2,IF(H379&lt;=Scenario!$C$7,3,IF(H379&lt;=Scenario!$C$8,4,5))))))</f>
        <v> </v>
      </c>
      <c r="W379" s="103" t="str">
        <f>IF(ISBLANK(I379)," ",IF(I379&lt;=Scenario!$G$3,0,IF(I379&lt;=Scenario!$G$5,1,2)))</f>
        <v> </v>
      </c>
      <c r="X379" s="71" t="str">
        <f>IF(ISBLANK(F379)," ",IF(F379&lt;=Scenario!$O$3,0,IF(F379&lt;=Scenario!$O$5,1,IF(F379&lt;=Scenario!$O$6,2,IF(F379&lt;=Scenario!$O$7,3,IF(F379&lt;=Scenario!$O$8,4,IF(F379&lt;=Scenario!$O$9,5,IF(F379&lt;=Scenario!$O$10,6,IF(F379&lt;=Scenario!$O$11,7,IF(F379&lt;=Scenario!$O$12,8,IF(F379&lt;=Scenario!$O$13,9,IF(F379&lt;=Scenario!$O$14,10,IF(F379&lt;=Scenario!$O$15,11,IF(F379&lt;=Scenario!$O$16,12,IF(F379&lt;=Scenario!$O$17,13,IF(F379&lt;=Scenario!$O$18,14,IF(F379&lt;=Scenario!$O$19,15,IF(F379&lt;=Scenario!$O$20,16,IF(F379&lt;=Scenario!$O$21,17,IF(F379&lt;=Scenario!$O$22,18,IF(F379&lt;=Scenario!$O$23,19,20)))))))))))))))))))))</f>
        <v> </v>
      </c>
      <c r="Y379" s="71" t="str">
        <f>IF(ISBLANK(C379)," ",IF(C379&lt;=Scenario!$AA$3,0,IF(C379&lt;=Scenario!$AA$5,1,IF(C379&lt;=Scenario!$AA$6,2,IF(C379&lt;=Scenario!$AA$7,3,IF(C379&lt;=Scenario!$AA$8,4,IF(C379&lt;=Scenario!$AA$9,5,IF(C379&lt;=Scenario!$AA$10,6,IF(C379&lt;=Scenario!$AA$11,7,IF(C379&lt;=Scenario!$AA$12,8,IF(C379&lt;=Scenario!$AA$13,9,IF(C379&lt;=Scenario!$AA$14,10,IF(C379&lt;=Scenario!$AA$15,11,IF(C379&lt;=Scenario!$AA$16,12,IF(C379&lt;=Scenario!$AA$17,13,IF(C379&lt;=Scenario!$AA$18,14,15))))))))))))))))</f>
        <v> </v>
      </c>
      <c r="Z379" s="75" t="str">
        <f t="shared" si="14"/>
        <v>#VALUE!</v>
      </c>
      <c r="AA379" s="75" t="str">
        <f t="shared" si="15"/>
        <v>#VALUE!</v>
      </c>
      <c r="AB379" s="95" t="str">
        <f t="shared" si="16"/>
        <v>#VALUE!</v>
      </c>
      <c r="AC379" s="69" t="str">
        <f t="shared" si="17"/>
        <v>missing data</v>
      </c>
      <c r="AD379" s="74" t="str">
        <f t="shared" si="18"/>
        <v>missing data</v>
      </c>
      <c r="AE379" s="75" t="str">
        <f t="shared" si="19"/>
        <v>#VALUE!</v>
      </c>
      <c r="AF379" s="75" t="str">
        <f t="shared" si="20"/>
        <v>#VALUE!</v>
      </c>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5.75" customHeight="1">
      <c r="A380" s="3" t="s">
        <v>1535</v>
      </c>
      <c r="B380" s="57"/>
      <c r="C380" s="58"/>
      <c r="D380" s="58"/>
      <c r="E380" s="59">
        <f t="shared" si="21"/>
        <v>0</v>
      </c>
      <c r="F380" s="60"/>
      <c r="G380" s="61"/>
      <c r="H380" s="61"/>
      <c r="I380" s="62"/>
      <c r="J380" s="63" t="str">
        <f t="shared" si="2"/>
        <v> </v>
      </c>
      <c r="K380" s="64" t="str">
        <f t="shared" si="3"/>
        <v> </v>
      </c>
      <c r="L380" s="64" t="str">
        <f t="shared" si="4"/>
        <v> </v>
      </c>
      <c r="M380" s="64">
        <f t="shared" si="5"/>
        <v>0</v>
      </c>
      <c r="N380" s="65" t="str">
        <f t="shared" si="6"/>
        <v> </v>
      </c>
      <c r="O380" s="65" t="str">
        <f t="shared" si="7"/>
        <v> </v>
      </c>
      <c r="P380" s="66" t="str">
        <f t="shared" si="22"/>
        <v> </v>
      </c>
      <c r="Q380" s="63" t="str">
        <f t="shared" si="9"/>
        <v>#VALUE!</v>
      </c>
      <c r="R380" s="67" t="str">
        <f t="shared" si="10"/>
        <v>#VALUE!</v>
      </c>
      <c r="S380" s="94" t="str">
        <f t="shared" si="11"/>
        <v>#VALUE!</v>
      </c>
      <c r="T380" s="69" t="str">
        <f t="shared" si="12"/>
        <v>donnée(s) manquante(s)</v>
      </c>
      <c r="U380" s="70" t="str">
        <f t="shared" si="13"/>
        <v>donnée(s) manquante(s)</v>
      </c>
      <c r="V380" s="65" t="str">
        <f>IF(ISBLANK(H380)," ",IF(H380&lt;=Scenario!$C$3,0,IF(H380&lt;=Scenario!$C$5,1,IF(H380&lt;=Scenario!$C$6,2,IF(H380&lt;=Scenario!$C$7,3,IF(H380&lt;=Scenario!$C$8,4,5))))))</f>
        <v> </v>
      </c>
      <c r="W380" s="103" t="str">
        <f>IF(ISBLANK(I380)," ",IF(I380&lt;=Scenario!$G$3,0,IF(I380&lt;=Scenario!$G$5,1,2)))</f>
        <v> </v>
      </c>
      <c r="X380" s="71" t="str">
        <f>IF(ISBLANK(F380)," ",IF(F380&lt;=Scenario!$O$3,0,IF(F380&lt;=Scenario!$O$5,1,IF(F380&lt;=Scenario!$O$6,2,IF(F380&lt;=Scenario!$O$7,3,IF(F380&lt;=Scenario!$O$8,4,IF(F380&lt;=Scenario!$O$9,5,IF(F380&lt;=Scenario!$O$10,6,IF(F380&lt;=Scenario!$O$11,7,IF(F380&lt;=Scenario!$O$12,8,IF(F380&lt;=Scenario!$O$13,9,IF(F380&lt;=Scenario!$O$14,10,IF(F380&lt;=Scenario!$O$15,11,IF(F380&lt;=Scenario!$O$16,12,IF(F380&lt;=Scenario!$O$17,13,IF(F380&lt;=Scenario!$O$18,14,IF(F380&lt;=Scenario!$O$19,15,IF(F380&lt;=Scenario!$O$20,16,IF(F380&lt;=Scenario!$O$21,17,IF(F380&lt;=Scenario!$O$22,18,IF(F380&lt;=Scenario!$O$23,19,20)))))))))))))))))))))</f>
        <v> </v>
      </c>
      <c r="Y380" s="71" t="str">
        <f>IF(ISBLANK(C380)," ",IF(C380&lt;=Scenario!$AA$3,0,IF(C380&lt;=Scenario!$AA$5,1,IF(C380&lt;=Scenario!$AA$6,2,IF(C380&lt;=Scenario!$AA$7,3,IF(C380&lt;=Scenario!$AA$8,4,IF(C380&lt;=Scenario!$AA$9,5,IF(C380&lt;=Scenario!$AA$10,6,IF(C380&lt;=Scenario!$AA$11,7,IF(C380&lt;=Scenario!$AA$12,8,IF(C380&lt;=Scenario!$AA$13,9,IF(C380&lt;=Scenario!$AA$14,10,IF(C380&lt;=Scenario!$AA$15,11,IF(C380&lt;=Scenario!$AA$16,12,IF(C380&lt;=Scenario!$AA$17,13,IF(C380&lt;=Scenario!$AA$18,14,15))))))))))))))))</f>
        <v> </v>
      </c>
      <c r="Z380" s="75" t="str">
        <f t="shared" si="14"/>
        <v>#VALUE!</v>
      </c>
      <c r="AA380" s="75" t="str">
        <f t="shared" si="15"/>
        <v>#VALUE!</v>
      </c>
      <c r="AB380" s="95" t="str">
        <f t="shared" si="16"/>
        <v>#VALUE!</v>
      </c>
      <c r="AC380" s="69" t="str">
        <f t="shared" si="17"/>
        <v>missing data</v>
      </c>
      <c r="AD380" s="74" t="str">
        <f t="shared" si="18"/>
        <v>missing data</v>
      </c>
      <c r="AE380" s="75" t="str">
        <f t="shared" si="19"/>
        <v>#VALUE!</v>
      </c>
      <c r="AF380" s="75" t="str">
        <f t="shared" si="20"/>
        <v>#VALUE!</v>
      </c>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5.75" customHeight="1">
      <c r="A381" s="3" t="s">
        <v>1536</v>
      </c>
      <c r="B381" s="57"/>
      <c r="C381" s="58"/>
      <c r="D381" s="58"/>
      <c r="E381" s="59">
        <f t="shared" si="21"/>
        <v>0</v>
      </c>
      <c r="F381" s="60"/>
      <c r="G381" s="61"/>
      <c r="H381" s="61"/>
      <c r="I381" s="62"/>
      <c r="J381" s="63" t="str">
        <f t="shared" si="2"/>
        <v> </v>
      </c>
      <c r="K381" s="64" t="str">
        <f t="shared" si="3"/>
        <v> </v>
      </c>
      <c r="L381" s="64" t="str">
        <f t="shared" si="4"/>
        <v> </v>
      </c>
      <c r="M381" s="64">
        <f t="shared" si="5"/>
        <v>0</v>
      </c>
      <c r="N381" s="65" t="str">
        <f t="shared" si="6"/>
        <v> </v>
      </c>
      <c r="O381" s="65" t="str">
        <f t="shared" si="7"/>
        <v> </v>
      </c>
      <c r="P381" s="66" t="str">
        <f t="shared" si="22"/>
        <v> </v>
      </c>
      <c r="Q381" s="63" t="str">
        <f t="shared" si="9"/>
        <v>#VALUE!</v>
      </c>
      <c r="R381" s="67" t="str">
        <f t="shared" si="10"/>
        <v>#VALUE!</v>
      </c>
      <c r="S381" s="94" t="str">
        <f t="shared" si="11"/>
        <v>#VALUE!</v>
      </c>
      <c r="T381" s="69" t="str">
        <f t="shared" si="12"/>
        <v>donnée(s) manquante(s)</v>
      </c>
      <c r="U381" s="70" t="str">
        <f t="shared" si="13"/>
        <v>donnée(s) manquante(s)</v>
      </c>
      <c r="V381" s="65" t="str">
        <f>IF(ISBLANK(H381)," ",IF(H381&lt;=Scenario!$C$3,0,IF(H381&lt;=Scenario!$C$5,1,IF(H381&lt;=Scenario!$C$6,2,IF(H381&lt;=Scenario!$C$7,3,IF(H381&lt;=Scenario!$C$8,4,5))))))</f>
        <v> </v>
      </c>
      <c r="W381" s="103" t="str">
        <f>IF(ISBLANK(I381)," ",IF(I381&lt;=Scenario!$G$3,0,IF(I381&lt;=Scenario!$G$5,1,2)))</f>
        <v> </v>
      </c>
      <c r="X381" s="71" t="str">
        <f>IF(ISBLANK(F381)," ",IF(F381&lt;=Scenario!$O$3,0,IF(F381&lt;=Scenario!$O$5,1,IF(F381&lt;=Scenario!$O$6,2,IF(F381&lt;=Scenario!$O$7,3,IF(F381&lt;=Scenario!$O$8,4,IF(F381&lt;=Scenario!$O$9,5,IF(F381&lt;=Scenario!$O$10,6,IF(F381&lt;=Scenario!$O$11,7,IF(F381&lt;=Scenario!$O$12,8,IF(F381&lt;=Scenario!$O$13,9,IF(F381&lt;=Scenario!$O$14,10,IF(F381&lt;=Scenario!$O$15,11,IF(F381&lt;=Scenario!$O$16,12,IF(F381&lt;=Scenario!$O$17,13,IF(F381&lt;=Scenario!$O$18,14,IF(F381&lt;=Scenario!$O$19,15,IF(F381&lt;=Scenario!$O$20,16,IF(F381&lt;=Scenario!$O$21,17,IF(F381&lt;=Scenario!$O$22,18,IF(F381&lt;=Scenario!$O$23,19,20)))))))))))))))))))))</f>
        <v> </v>
      </c>
      <c r="Y381" s="71" t="str">
        <f>IF(ISBLANK(C381)," ",IF(C381&lt;=Scenario!$AA$3,0,IF(C381&lt;=Scenario!$AA$5,1,IF(C381&lt;=Scenario!$AA$6,2,IF(C381&lt;=Scenario!$AA$7,3,IF(C381&lt;=Scenario!$AA$8,4,IF(C381&lt;=Scenario!$AA$9,5,IF(C381&lt;=Scenario!$AA$10,6,IF(C381&lt;=Scenario!$AA$11,7,IF(C381&lt;=Scenario!$AA$12,8,IF(C381&lt;=Scenario!$AA$13,9,IF(C381&lt;=Scenario!$AA$14,10,IF(C381&lt;=Scenario!$AA$15,11,IF(C381&lt;=Scenario!$AA$16,12,IF(C381&lt;=Scenario!$AA$17,13,IF(C381&lt;=Scenario!$AA$18,14,15))))))))))))))))</f>
        <v> </v>
      </c>
      <c r="Z381" s="75" t="str">
        <f t="shared" si="14"/>
        <v>#VALUE!</v>
      </c>
      <c r="AA381" s="75" t="str">
        <f t="shared" si="15"/>
        <v>#VALUE!</v>
      </c>
      <c r="AB381" s="95" t="str">
        <f t="shared" si="16"/>
        <v>#VALUE!</v>
      </c>
      <c r="AC381" s="69" t="str">
        <f t="shared" si="17"/>
        <v>missing data</v>
      </c>
      <c r="AD381" s="74" t="str">
        <f t="shared" si="18"/>
        <v>missing data</v>
      </c>
      <c r="AE381" s="75" t="str">
        <f t="shared" si="19"/>
        <v>#VALUE!</v>
      </c>
      <c r="AF381" s="75" t="str">
        <f t="shared" si="20"/>
        <v>#VALUE!</v>
      </c>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5.75" customHeight="1">
      <c r="A382" s="3" t="s">
        <v>1537</v>
      </c>
      <c r="B382" s="57"/>
      <c r="C382" s="58"/>
      <c r="D382" s="58"/>
      <c r="E382" s="59">
        <f t="shared" si="21"/>
        <v>0</v>
      </c>
      <c r="F382" s="60"/>
      <c r="G382" s="61"/>
      <c r="H382" s="61"/>
      <c r="I382" s="62"/>
      <c r="J382" s="63" t="str">
        <f t="shared" si="2"/>
        <v> </v>
      </c>
      <c r="K382" s="64" t="str">
        <f t="shared" si="3"/>
        <v> </v>
      </c>
      <c r="L382" s="64" t="str">
        <f t="shared" si="4"/>
        <v> </v>
      </c>
      <c r="M382" s="64">
        <f t="shared" si="5"/>
        <v>0</v>
      </c>
      <c r="N382" s="65" t="str">
        <f t="shared" si="6"/>
        <v> </v>
      </c>
      <c r="O382" s="65" t="str">
        <f t="shared" si="7"/>
        <v> </v>
      </c>
      <c r="P382" s="66" t="str">
        <f t="shared" si="22"/>
        <v> </v>
      </c>
      <c r="Q382" s="63" t="str">
        <f t="shared" si="9"/>
        <v>#VALUE!</v>
      </c>
      <c r="R382" s="67" t="str">
        <f t="shared" si="10"/>
        <v>#VALUE!</v>
      </c>
      <c r="S382" s="94" t="str">
        <f t="shared" si="11"/>
        <v>#VALUE!</v>
      </c>
      <c r="T382" s="69" t="str">
        <f t="shared" si="12"/>
        <v>donnée(s) manquante(s)</v>
      </c>
      <c r="U382" s="70" t="str">
        <f t="shared" si="13"/>
        <v>donnée(s) manquante(s)</v>
      </c>
      <c r="V382" s="65" t="str">
        <f>IF(ISBLANK(H382)," ",IF(H382&lt;=Scenario!$C$3,0,IF(H382&lt;=Scenario!$C$5,1,IF(H382&lt;=Scenario!$C$6,2,IF(H382&lt;=Scenario!$C$7,3,IF(H382&lt;=Scenario!$C$8,4,5))))))</f>
        <v> </v>
      </c>
      <c r="W382" s="103" t="str">
        <f>IF(ISBLANK(I382)," ",IF(I382&lt;=Scenario!$G$3,0,IF(I382&lt;=Scenario!$G$5,1,2)))</f>
        <v> </v>
      </c>
      <c r="X382" s="71" t="str">
        <f>IF(ISBLANK(F382)," ",IF(F382&lt;=Scenario!$O$3,0,IF(F382&lt;=Scenario!$O$5,1,IF(F382&lt;=Scenario!$O$6,2,IF(F382&lt;=Scenario!$O$7,3,IF(F382&lt;=Scenario!$O$8,4,IF(F382&lt;=Scenario!$O$9,5,IF(F382&lt;=Scenario!$O$10,6,IF(F382&lt;=Scenario!$O$11,7,IF(F382&lt;=Scenario!$O$12,8,IF(F382&lt;=Scenario!$O$13,9,IF(F382&lt;=Scenario!$O$14,10,IF(F382&lt;=Scenario!$O$15,11,IF(F382&lt;=Scenario!$O$16,12,IF(F382&lt;=Scenario!$O$17,13,IF(F382&lt;=Scenario!$O$18,14,IF(F382&lt;=Scenario!$O$19,15,IF(F382&lt;=Scenario!$O$20,16,IF(F382&lt;=Scenario!$O$21,17,IF(F382&lt;=Scenario!$O$22,18,IF(F382&lt;=Scenario!$O$23,19,20)))))))))))))))))))))</f>
        <v> </v>
      </c>
      <c r="Y382" s="71" t="str">
        <f>IF(ISBLANK(C382)," ",IF(C382&lt;=Scenario!$AA$3,0,IF(C382&lt;=Scenario!$AA$5,1,IF(C382&lt;=Scenario!$AA$6,2,IF(C382&lt;=Scenario!$AA$7,3,IF(C382&lt;=Scenario!$AA$8,4,IF(C382&lt;=Scenario!$AA$9,5,IF(C382&lt;=Scenario!$AA$10,6,IF(C382&lt;=Scenario!$AA$11,7,IF(C382&lt;=Scenario!$AA$12,8,IF(C382&lt;=Scenario!$AA$13,9,IF(C382&lt;=Scenario!$AA$14,10,IF(C382&lt;=Scenario!$AA$15,11,IF(C382&lt;=Scenario!$AA$16,12,IF(C382&lt;=Scenario!$AA$17,13,IF(C382&lt;=Scenario!$AA$18,14,15))))))))))))))))</f>
        <v> </v>
      </c>
      <c r="Z382" s="75" t="str">
        <f t="shared" si="14"/>
        <v>#VALUE!</v>
      </c>
      <c r="AA382" s="75" t="str">
        <f t="shared" si="15"/>
        <v>#VALUE!</v>
      </c>
      <c r="AB382" s="95" t="str">
        <f t="shared" si="16"/>
        <v>#VALUE!</v>
      </c>
      <c r="AC382" s="69" t="str">
        <f t="shared" si="17"/>
        <v>missing data</v>
      </c>
      <c r="AD382" s="74" t="str">
        <f t="shared" si="18"/>
        <v>missing data</v>
      </c>
      <c r="AE382" s="75" t="str">
        <f t="shared" si="19"/>
        <v>#VALUE!</v>
      </c>
      <c r="AF382" s="75" t="str">
        <f t="shared" si="20"/>
        <v>#VALUE!</v>
      </c>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5.75" customHeight="1">
      <c r="A383" s="3" t="s">
        <v>1538</v>
      </c>
      <c r="B383" s="57"/>
      <c r="C383" s="58"/>
      <c r="D383" s="58"/>
      <c r="E383" s="59">
        <f t="shared" si="21"/>
        <v>0</v>
      </c>
      <c r="F383" s="60"/>
      <c r="G383" s="61"/>
      <c r="H383" s="61"/>
      <c r="I383" s="62"/>
      <c r="J383" s="63" t="str">
        <f t="shared" si="2"/>
        <v> </v>
      </c>
      <c r="K383" s="64" t="str">
        <f t="shared" si="3"/>
        <v> </v>
      </c>
      <c r="L383" s="64" t="str">
        <f t="shared" si="4"/>
        <v> </v>
      </c>
      <c r="M383" s="64">
        <f t="shared" si="5"/>
        <v>0</v>
      </c>
      <c r="N383" s="65" t="str">
        <f t="shared" si="6"/>
        <v> </v>
      </c>
      <c r="O383" s="65" t="str">
        <f t="shared" si="7"/>
        <v> </v>
      </c>
      <c r="P383" s="66" t="str">
        <f t="shared" si="22"/>
        <v> </v>
      </c>
      <c r="Q383" s="63" t="str">
        <f t="shared" si="9"/>
        <v>#VALUE!</v>
      </c>
      <c r="R383" s="67" t="str">
        <f t="shared" si="10"/>
        <v>#VALUE!</v>
      </c>
      <c r="S383" s="94" t="str">
        <f t="shared" si="11"/>
        <v>#VALUE!</v>
      </c>
      <c r="T383" s="69" t="str">
        <f t="shared" si="12"/>
        <v>donnée(s) manquante(s)</v>
      </c>
      <c r="U383" s="70" t="str">
        <f t="shared" si="13"/>
        <v>donnée(s) manquante(s)</v>
      </c>
      <c r="V383" s="65" t="str">
        <f>IF(ISBLANK(H383)," ",IF(H383&lt;=Scenario!$C$3,0,IF(H383&lt;=Scenario!$C$5,1,IF(H383&lt;=Scenario!$C$6,2,IF(H383&lt;=Scenario!$C$7,3,IF(H383&lt;=Scenario!$C$8,4,5))))))</f>
        <v> </v>
      </c>
      <c r="W383" s="103" t="str">
        <f>IF(ISBLANK(I383)," ",IF(I383&lt;=Scenario!$G$3,0,IF(I383&lt;=Scenario!$G$5,1,2)))</f>
        <v> </v>
      </c>
      <c r="X383" s="71" t="str">
        <f>IF(ISBLANK(F383)," ",IF(F383&lt;=Scenario!$O$3,0,IF(F383&lt;=Scenario!$O$5,1,IF(F383&lt;=Scenario!$O$6,2,IF(F383&lt;=Scenario!$O$7,3,IF(F383&lt;=Scenario!$O$8,4,IF(F383&lt;=Scenario!$O$9,5,IF(F383&lt;=Scenario!$O$10,6,IF(F383&lt;=Scenario!$O$11,7,IF(F383&lt;=Scenario!$O$12,8,IF(F383&lt;=Scenario!$O$13,9,IF(F383&lt;=Scenario!$O$14,10,IF(F383&lt;=Scenario!$O$15,11,IF(F383&lt;=Scenario!$O$16,12,IF(F383&lt;=Scenario!$O$17,13,IF(F383&lt;=Scenario!$O$18,14,IF(F383&lt;=Scenario!$O$19,15,IF(F383&lt;=Scenario!$O$20,16,IF(F383&lt;=Scenario!$O$21,17,IF(F383&lt;=Scenario!$O$22,18,IF(F383&lt;=Scenario!$O$23,19,20)))))))))))))))))))))</f>
        <v> </v>
      </c>
      <c r="Y383" s="71" t="str">
        <f>IF(ISBLANK(C383)," ",IF(C383&lt;=Scenario!$AA$3,0,IF(C383&lt;=Scenario!$AA$5,1,IF(C383&lt;=Scenario!$AA$6,2,IF(C383&lt;=Scenario!$AA$7,3,IF(C383&lt;=Scenario!$AA$8,4,IF(C383&lt;=Scenario!$AA$9,5,IF(C383&lt;=Scenario!$AA$10,6,IF(C383&lt;=Scenario!$AA$11,7,IF(C383&lt;=Scenario!$AA$12,8,IF(C383&lt;=Scenario!$AA$13,9,IF(C383&lt;=Scenario!$AA$14,10,IF(C383&lt;=Scenario!$AA$15,11,IF(C383&lt;=Scenario!$AA$16,12,IF(C383&lt;=Scenario!$AA$17,13,IF(C383&lt;=Scenario!$AA$18,14,15))))))))))))))))</f>
        <v> </v>
      </c>
      <c r="Z383" s="75" t="str">
        <f t="shared" si="14"/>
        <v>#VALUE!</v>
      </c>
      <c r="AA383" s="75" t="str">
        <f t="shared" si="15"/>
        <v>#VALUE!</v>
      </c>
      <c r="AB383" s="95" t="str">
        <f t="shared" si="16"/>
        <v>#VALUE!</v>
      </c>
      <c r="AC383" s="69" t="str">
        <f t="shared" si="17"/>
        <v>missing data</v>
      </c>
      <c r="AD383" s="74" t="str">
        <f t="shared" si="18"/>
        <v>missing data</v>
      </c>
      <c r="AE383" s="75" t="str">
        <f t="shared" si="19"/>
        <v>#VALUE!</v>
      </c>
      <c r="AF383" s="75" t="str">
        <f t="shared" si="20"/>
        <v>#VALUE!</v>
      </c>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5.75" customHeight="1">
      <c r="A384" s="3" t="s">
        <v>1539</v>
      </c>
      <c r="B384" s="57"/>
      <c r="C384" s="58"/>
      <c r="D384" s="58"/>
      <c r="E384" s="59">
        <f t="shared" si="21"/>
        <v>0</v>
      </c>
      <c r="F384" s="60"/>
      <c r="G384" s="61"/>
      <c r="H384" s="61"/>
      <c r="I384" s="62"/>
      <c r="J384" s="63" t="str">
        <f t="shared" si="2"/>
        <v> </v>
      </c>
      <c r="K384" s="64" t="str">
        <f t="shared" si="3"/>
        <v> </v>
      </c>
      <c r="L384" s="64" t="str">
        <f t="shared" si="4"/>
        <v> </v>
      </c>
      <c r="M384" s="64">
        <f t="shared" si="5"/>
        <v>0</v>
      </c>
      <c r="N384" s="65" t="str">
        <f t="shared" si="6"/>
        <v> </v>
      </c>
      <c r="O384" s="65" t="str">
        <f t="shared" si="7"/>
        <v> </v>
      </c>
      <c r="P384" s="66" t="str">
        <f t="shared" si="22"/>
        <v> </v>
      </c>
      <c r="Q384" s="63" t="str">
        <f t="shared" si="9"/>
        <v>#VALUE!</v>
      </c>
      <c r="R384" s="67" t="str">
        <f t="shared" si="10"/>
        <v>#VALUE!</v>
      </c>
      <c r="S384" s="94" t="str">
        <f t="shared" si="11"/>
        <v>#VALUE!</v>
      </c>
      <c r="T384" s="69" t="str">
        <f t="shared" si="12"/>
        <v>donnée(s) manquante(s)</v>
      </c>
      <c r="U384" s="70" t="str">
        <f t="shared" si="13"/>
        <v>donnée(s) manquante(s)</v>
      </c>
      <c r="V384" s="65" t="str">
        <f>IF(ISBLANK(H384)," ",IF(H384&lt;=Scenario!$C$3,0,IF(H384&lt;=Scenario!$C$5,1,IF(H384&lt;=Scenario!$C$6,2,IF(H384&lt;=Scenario!$C$7,3,IF(H384&lt;=Scenario!$C$8,4,5))))))</f>
        <v> </v>
      </c>
      <c r="W384" s="103" t="str">
        <f>IF(ISBLANK(I384)," ",IF(I384&lt;=Scenario!$G$3,0,IF(I384&lt;=Scenario!$G$5,1,2)))</f>
        <v> </v>
      </c>
      <c r="X384" s="71" t="str">
        <f>IF(ISBLANK(F384)," ",IF(F384&lt;=Scenario!$O$3,0,IF(F384&lt;=Scenario!$O$5,1,IF(F384&lt;=Scenario!$O$6,2,IF(F384&lt;=Scenario!$O$7,3,IF(F384&lt;=Scenario!$O$8,4,IF(F384&lt;=Scenario!$O$9,5,IF(F384&lt;=Scenario!$O$10,6,IF(F384&lt;=Scenario!$O$11,7,IF(F384&lt;=Scenario!$O$12,8,IF(F384&lt;=Scenario!$O$13,9,IF(F384&lt;=Scenario!$O$14,10,IF(F384&lt;=Scenario!$O$15,11,IF(F384&lt;=Scenario!$O$16,12,IF(F384&lt;=Scenario!$O$17,13,IF(F384&lt;=Scenario!$O$18,14,IF(F384&lt;=Scenario!$O$19,15,IF(F384&lt;=Scenario!$O$20,16,IF(F384&lt;=Scenario!$O$21,17,IF(F384&lt;=Scenario!$O$22,18,IF(F384&lt;=Scenario!$O$23,19,20)))))))))))))))))))))</f>
        <v> </v>
      </c>
      <c r="Y384" s="71" t="str">
        <f>IF(ISBLANK(C384)," ",IF(C384&lt;=Scenario!$AA$3,0,IF(C384&lt;=Scenario!$AA$5,1,IF(C384&lt;=Scenario!$AA$6,2,IF(C384&lt;=Scenario!$AA$7,3,IF(C384&lt;=Scenario!$AA$8,4,IF(C384&lt;=Scenario!$AA$9,5,IF(C384&lt;=Scenario!$AA$10,6,IF(C384&lt;=Scenario!$AA$11,7,IF(C384&lt;=Scenario!$AA$12,8,IF(C384&lt;=Scenario!$AA$13,9,IF(C384&lt;=Scenario!$AA$14,10,IF(C384&lt;=Scenario!$AA$15,11,IF(C384&lt;=Scenario!$AA$16,12,IF(C384&lt;=Scenario!$AA$17,13,IF(C384&lt;=Scenario!$AA$18,14,15))))))))))))))))</f>
        <v> </v>
      </c>
      <c r="Z384" s="75" t="str">
        <f t="shared" si="14"/>
        <v>#VALUE!</v>
      </c>
      <c r="AA384" s="75" t="str">
        <f t="shared" si="15"/>
        <v>#VALUE!</v>
      </c>
      <c r="AB384" s="95" t="str">
        <f t="shared" si="16"/>
        <v>#VALUE!</v>
      </c>
      <c r="AC384" s="69" t="str">
        <f t="shared" si="17"/>
        <v>missing data</v>
      </c>
      <c r="AD384" s="74" t="str">
        <f t="shared" si="18"/>
        <v>missing data</v>
      </c>
      <c r="AE384" s="75" t="str">
        <f t="shared" si="19"/>
        <v>#VALUE!</v>
      </c>
      <c r="AF384" s="75" t="str">
        <f t="shared" si="20"/>
        <v>#VALUE!</v>
      </c>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5.75" customHeight="1">
      <c r="A385" s="3" t="s">
        <v>1540</v>
      </c>
      <c r="B385" s="57"/>
      <c r="C385" s="58"/>
      <c r="D385" s="58"/>
      <c r="E385" s="59">
        <f t="shared" si="21"/>
        <v>0</v>
      </c>
      <c r="F385" s="60"/>
      <c r="G385" s="61"/>
      <c r="H385" s="61"/>
      <c r="I385" s="62"/>
      <c r="J385" s="63" t="str">
        <f t="shared" si="2"/>
        <v> </v>
      </c>
      <c r="K385" s="64" t="str">
        <f t="shared" si="3"/>
        <v> </v>
      </c>
      <c r="L385" s="64" t="str">
        <f t="shared" si="4"/>
        <v> </v>
      </c>
      <c r="M385" s="64">
        <f t="shared" si="5"/>
        <v>0</v>
      </c>
      <c r="N385" s="65" t="str">
        <f t="shared" si="6"/>
        <v> </v>
      </c>
      <c r="O385" s="65" t="str">
        <f t="shared" si="7"/>
        <v> </v>
      </c>
      <c r="P385" s="66" t="str">
        <f t="shared" si="22"/>
        <v> </v>
      </c>
      <c r="Q385" s="63" t="str">
        <f t="shared" si="9"/>
        <v>#VALUE!</v>
      </c>
      <c r="R385" s="67" t="str">
        <f t="shared" si="10"/>
        <v>#VALUE!</v>
      </c>
      <c r="S385" s="94" t="str">
        <f t="shared" si="11"/>
        <v>#VALUE!</v>
      </c>
      <c r="T385" s="69" t="str">
        <f t="shared" si="12"/>
        <v>donnée(s) manquante(s)</v>
      </c>
      <c r="U385" s="70" t="str">
        <f t="shared" si="13"/>
        <v>donnée(s) manquante(s)</v>
      </c>
      <c r="V385" s="65" t="str">
        <f>IF(ISBLANK(H385)," ",IF(H385&lt;=Scenario!$C$3,0,IF(H385&lt;=Scenario!$C$5,1,IF(H385&lt;=Scenario!$C$6,2,IF(H385&lt;=Scenario!$C$7,3,IF(H385&lt;=Scenario!$C$8,4,5))))))</f>
        <v> </v>
      </c>
      <c r="W385" s="103" t="str">
        <f>IF(ISBLANK(I385)," ",IF(I385&lt;=Scenario!$G$3,0,IF(I385&lt;=Scenario!$G$5,1,2)))</f>
        <v> </v>
      </c>
      <c r="X385" s="71" t="str">
        <f>IF(ISBLANK(F385)," ",IF(F385&lt;=Scenario!$O$3,0,IF(F385&lt;=Scenario!$O$5,1,IF(F385&lt;=Scenario!$O$6,2,IF(F385&lt;=Scenario!$O$7,3,IF(F385&lt;=Scenario!$O$8,4,IF(F385&lt;=Scenario!$O$9,5,IF(F385&lt;=Scenario!$O$10,6,IF(F385&lt;=Scenario!$O$11,7,IF(F385&lt;=Scenario!$O$12,8,IF(F385&lt;=Scenario!$O$13,9,IF(F385&lt;=Scenario!$O$14,10,IF(F385&lt;=Scenario!$O$15,11,IF(F385&lt;=Scenario!$O$16,12,IF(F385&lt;=Scenario!$O$17,13,IF(F385&lt;=Scenario!$O$18,14,IF(F385&lt;=Scenario!$O$19,15,IF(F385&lt;=Scenario!$O$20,16,IF(F385&lt;=Scenario!$O$21,17,IF(F385&lt;=Scenario!$O$22,18,IF(F385&lt;=Scenario!$O$23,19,20)))))))))))))))))))))</f>
        <v> </v>
      </c>
      <c r="Y385" s="71" t="str">
        <f>IF(ISBLANK(C385)," ",IF(C385&lt;=Scenario!$AA$3,0,IF(C385&lt;=Scenario!$AA$5,1,IF(C385&lt;=Scenario!$AA$6,2,IF(C385&lt;=Scenario!$AA$7,3,IF(C385&lt;=Scenario!$AA$8,4,IF(C385&lt;=Scenario!$AA$9,5,IF(C385&lt;=Scenario!$AA$10,6,IF(C385&lt;=Scenario!$AA$11,7,IF(C385&lt;=Scenario!$AA$12,8,IF(C385&lt;=Scenario!$AA$13,9,IF(C385&lt;=Scenario!$AA$14,10,IF(C385&lt;=Scenario!$AA$15,11,IF(C385&lt;=Scenario!$AA$16,12,IF(C385&lt;=Scenario!$AA$17,13,IF(C385&lt;=Scenario!$AA$18,14,15))))))))))))))))</f>
        <v> </v>
      </c>
      <c r="Z385" s="75" t="str">
        <f t="shared" si="14"/>
        <v>#VALUE!</v>
      </c>
      <c r="AA385" s="75" t="str">
        <f t="shared" si="15"/>
        <v>#VALUE!</v>
      </c>
      <c r="AB385" s="95" t="str">
        <f t="shared" si="16"/>
        <v>#VALUE!</v>
      </c>
      <c r="AC385" s="69" t="str">
        <f t="shared" si="17"/>
        <v>missing data</v>
      </c>
      <c r="AD385" s="74" t="str">
        <f t="shared" si="18"/>
        <v>missing data</v>
      </c>
      <c r="AE385" s="75" t="str">
        <f t="shared" si="19"/>
        <v>#VALUE!</v>
      </c>
      <c r="AF385" s="75" t="str">
        <f t="shared" si="20"/>
        <v>#VALUE!</v>
      </c>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5.75" customHeight="1">
      <c r="A386" s="3" t="s">
        <v>1541</v>
      </c>
      <c r="B386" s="57"/>
      <c r="C386" s="58"/>
      <c r="D386" s="58"/>
      <c r="E386" s="59">
        <f t="shared" si="21"/>
        <v>0</v>
      </c>
      <c r="F386" s="60"/>
      <c r="G386" s="61"/>
      <c r="H386" s="61"/>
      <c r="I386" s="62"/>
      <c r="J386" s="63" t="str">
        <f t="shared" si="2"/>
        <v> </v>
      </c>
      <c r="K386" s="64" t="str">
        <f t="shared" si="3"/>
        <v> </v>
      </c>
      <c r="L386" s="64" t="str">
        <f t="shared" si="4"/>
        <v> </v>
      </c>
      <c r="M386" s="64">
        <f t="shared" si="5"/>
        <v>0</v>
      </c>
      <c r="N386" s="65" t="str">
        <f t="shared" si="6"/>
        <v> </v>
      </c>
      <c r="O386" s="65" t="str">
        <f t="shared" si="7"/>
        <v> </v>
      </c>
      <c r="P386" s="66" t="str">
        <f t="shared" si="22"/>
        <v> </v>
      </c>
      <c r="Q386" s="63" t="str">
        <f t="shared" si="9"/>
        <v>#VALUE!</v>
      </c>
      <c r="R386" s="67" t="str">
        <f t="shared" si="10"/>
        <v>#VALUE!</v>
      </c>
      <c r="S386" s="94" t="str">
        <f t="shared" si="11"/>
        <v>#VALUE!</v>
      </c>
      <c r="T386" s="69" t="str">
        <f t="shared" si="12"/>
        <v>donnée(s) manquante(s)</v>
      </c>
      <c r="U386" s="70" t="str">
        <f t="shared" si="13"/>
        <v>donnée(s) manquante(s)</v>
      </c>
      <c r="V386" s="65" t="str">
        <f>IF(ISBLANK(H386)," ",IF(H386&lt;=Scenario!$C$3,0,IF(H386&lt;=Scenario!$C$5,1,IF(H386&lt;=Scenario!$C$6,2,IF(H386&lt;=Scenario!$C$7,3,IF(H386&lt;=Scenario!$C$8,4,5))))))</f>
        <v> </v>
      </c>
      <c r="W386" s="103" t="str">
        <f>IF(ISBLANK(I386)," ",IF(I386&lt;=Scenario!$G$3,0,IF(I386&lt;=Scenario!$G$5,1,2)))</f>
        <v> </v>
      </c>
      <c r="X386" s="71" t="str">
        <f>IF(ISBLANK(F386)," ",IF(F386&lt;=Scenario!$O$3,0,IF(F386&lt;=Scenario!$O$5,1,IF(F386&lt;=Scenario!$O$6,2,IF(F386&lt;=Scenario!$O$7,3,IF(F386&lt;=Scenario!$O$8,4,IF(F386&lt;=Scenario!$O$9,5,IF(F386&lt;=Scenario!$O$10,6,IF(F386&lt;=Scenario!$O$11,7,IF(F386&lt;=Scenario!$O$12,8,IF(F386&lt;=Scenario!$O$13,9,IF(F386&lt;=Scenario!$O$14,10,IF(F386&lt;=Scenario!$O$15,11,IF(F386&lt;=Scenario!$O$16,12,IF(F386&lt;=Scenario!$O$17,13,IF(F386&lt;=Scenario!$O$18,14,IF(F386&lt;=Scenario!$O$19,15,IF(F386&lt;=Scenario!$O$20,16,IF(F386&lt;=Scenario!$O$21,17,IF(F386&lt;=Scenario!$O$22,18,IF(F386&lt;=Scenario!$O$23,19,20)))))))))))))))))))))</f>
        <v> </v>
      </c>
      <c r="Y386" s="71" t="str">
        <f>IF(ISBLANK(C386)," ",IF(C386&lt;=Scenario!$AA$3,0,IF(C386&lt;=Scenario!$AA$5,1,IF(C386&lt;=Scenario!$AA$6,2,IF(C386&lt;=Scenario!$AA$7,3,IF(C386&lt;=Scenario!$AA$8,4,IF(C386&lt;=Scenario!$AA$9,5,IF(C386&lt;=Scenario!$AA$10,6,IF(C386&lt;=Scenario!$AA$11,7,IF(C386&lt;=Scenario!$AA$12,8,IF(C386&lt;=Scenario!$AA$13,9,IF(C386&lt;=Scenario!$AA$14,10,IF(C386&lt;=Scenario!$AA$15,11,IF(C386&lt;=Scenario!$AA$16,12,IF(C386&lt;=Scenario!$AA$17,13,IF(C386&lt;=Scenario!$AA$18,14,15))))))))))))))))</f>
        <v> </v>
      </c>
      <c r="Z386" s="75" t="str">
        <f t="shared" si="14"/>
        <v>#VALUE!</v>
      </c>
      <c r="AA386" s="75" t="str">
        <f t="shared" si="15"/>
        <v>#VALUE!</v>
      </c>
      <c r="AB386" s="95" t="str">
        <f t="shared" si="16"/>
        <v>#VALUE!</v>
      </c>
      <c r="AC386" s="69" t="str">
        <f t="shared" si="17"/>
        <v>missing data</v>
      </c>
      <c r="AD386" s="74" t="str">
        <f t="shared" si="18"/>
        <v>missing data</v>
      </c>
      <c r="AE386" s="75" t="str">
        <f t="shared" si="19"/>
        <v>#VALUE!</v>
      </c>
      <c r="AF386" s="75" t="str">
        <f t="shared" si="20"/>
        <v>#VALUE!</v>
      </c>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5.75" customHeight="1">
      <c r="A387" s="3" t="s">
        <v>1542</v>
      </c>
      <c r="B387" s="57"/>
      <c r="C387" s="58"/>
      <c r="D387" s="58"/>
      <c r="E387" s="59">
        <f t="shared" si="21"/>
        <v>0</v>
      </c>
      <c r="F387" s="60"/>
      <c r="G387" s="61"/>
      <c r="H387" s="61"/>
      <c r="I387" s="62"/>
      <c r="J387" s="63" t="str">
        <f t="shared" si="2"/>
        <v> </v>
      </c>
      <c r="K387" s="64" t="str">
        <f t="shared" si="3"/>
        <v> </v>
      </c>
      <c r="L387" s="64" t="str">
        <f t="shared" si="4"/>
        <v> </v>
      </c>
      <c r="M387" s="64">
        <f t="shared" si="5"/>
        <v>0</v>
      </c>
      <c r="N387" s="65" t="str">
        <f t="shared" si="6"/>
        <v> </v>
      </c>
      <c r="O387" s="65" t="str">
        <f t="shared" si="7"/>
        <v> </v>
      </c>
      <c r="P387" s="66" t="str">
        <f t="shared" si="22"/>
        <v> </v>
      </c>
      <c r="Q387" s="63" t="str">
        <f t="shared" si="9"/>
        <v>#VALUE!</v>
      </c>
      <c r="R387" s="67" t="str">
        <f t="shared" si="10"/>
        <v>#VALUE!</v>
      </c>
      <c r="S387" s="94" t="str">
        <f t="shared" si="11"/>
        <v>#VALUE!</v>
      </c>
      <c r="T387" s="69" t="str">
        <f t="shared" si="12"/>
        <v>donnée(s) manquante(s)</v>
      </c>
      <c r="U387" s="70" t="str">
        <f t="shared" si="13"/>
        <v>donnée(s) manquante(s)</v>
      </c>
      <c r="V387" s="65" t="str">
        <f>IF(ISBLANK(H387)," ",IF(H387&lt;=Scenario!$C$3,0,IF(H387&lt;=Scenario!$C$5,1,IF(H387&lt;=Scenario!$C$6,2,IF(H387&lt;=Scenario!$C$7,3,IF(H387&lt;=Scenario!$C$8,4,5))))))</f>
        <v> </v>
      </c>
      <c r="W387" s="103" t="str">
        <f>IF(ISBLANK(I387)," ",IF(I387&lt;=Scenario!$G$3,0,IF(I387&lt;=Scenario!$G$5,1,2)))</f>
        <v> </v>
      </c>
      <c r="X387" s="71" t="str">
        <f>IF(ISBLANK(F387)," ",IF(F387&lt;=Scenario!$O$3,0,IF(F387&lt;=Scenario!$O$5,1,IF(F387&lt;=Scenario!$O$6,2,IF(F387&lt;=Scenario!$O$7,3,IF(F387&lt;=Scenario!$O$8,4,IF(F387&lt;=Scenario!$O$9,5,IF(F387&lt;=Scenario!$O$10,6,IF(F387&lt;=Scenario!$O$11,7,IF(F387&lt;=Scenario!$O$12,8,IF(F387&lt;=Scenario!$O$13,9,IF(F387&lt;=Scenario!$O$14,10,IF(F387&lt;=Scenario!$O$15,11,IF(F387&lt;=Scenario!$O$16,12,IF(F387&lt;=Scenario!$O$17,13,IF(F387&lt;=Scenario!$O$18,14,IF(F387&lt;=Scenario!$O$19,15,IF(F387&lt;=Scenario!$O$20,16,IF(F387&lt;=Scenario!$O$21,17,IF(F387&lt;=Scenario!$O$22,18,IF(F387&lt;=Scenario!$O$23,19,20)))))))))))))))))))))</f>
        <v> </v>
      </c>
      <c r="Y387" s="71" t="str">
        <f>IF(ISBLANK(C387)," ",IF(C387&lt;=Scenario!$AA$3,0,IF(C387&lt;=Scenario!$AA$5,1,IF(C387&lt;=Scenario!$AA$6,2,IF(C387&lt;=Scenario!$AA$7,3,IF(C387&lt;=Scenario!$AA$8,4,IF(C387&lt;=Scenario!$AA$9,5,IF(C387&lt;=Scenario!$AA$10,6,IF(C387&lt;=Scenario!$AA$11,7,IF(C387&lt;=Scenario!$AA$12,8,IF(C387&lt;=Scenario!$AA$13,9,IF(C387&lt;=Scenario!$AA$14,10,IF(C387&lt;=Scenario!$AA$15,11,IF(C387&lt;=Scenario!$AA$16,12,IF(C387&lt;=Scenario!$AA$17,13,IF(C387&lt;=Scenario!$AA$18,14,15))))))))))))))))</f>
        <v> </v>
      </c>
      <c r="Z387" s="75" t="str">
        <f t="shared" si="14"/>
        <v>#VALUE!</v>
      </c>
      <c r="AA387" s="75" t="str">
        <f t="shared" si="15"/>
        <v>#VALUE!</v>
      </c>
      <c r="AB387" s="95" t="str">
        <f t="shared" si="16"/>
        <v>#VALUE!</v>
      </c>
      <c r="AC387" s="69" t="str">
        <f t="shared" si="17"/>
        <v>missing data</v>
      </c>
      <c r="AD387" s="74" t="str">
        <f t="shared" si="18"/>
        <v>missing data</v>
      </c>
      <c r="AE387" s="75" t="str">
        <f t="shared" si="19"/>
        <v>#VALUE!</v>
      </c>
      <c r="AF387" s="75" t="str">
        <f t="shared" si="20"/>
        <v>#VALUE!</v>
      </c>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5.75" customHeight="1">
      <c r="A388" s="3" t="s">
        <v>1543</v>
      </c>
      <c r="B388" s="57"/>
      <c r="C388" s="58"/>
      <c r="D388" s="58"/>
      <c r="E388" s="59">
        <f t="shared" si="21"/>
        <v>0</v>
      </c>
      <c r="F388" s="60"/>
      <c r="G388" s="61"/>
      <c r="H388" s="61"/>
      <c r="I388" s="62"/>
      <c r="J388" s="63" t="str">
        <f t="shared" si="2"/>
        <v> </v>
      </c>
      <c r="K388" s="64" t="str">
        <f t="shared" si="3"/>
        <v> </v>
      </c>
      <c r="L388" s="64" t="str">
        <f t="shared" si="4"/>
        <v> </v>
      </c>
      <c r="M388" s="64">
        <f t="shared" si="5"/>
        <v>0</v>
      </c>
      <c r="N388" s="65" t="str">
        <f t="shared" si="6"/>
        <v> </v>
      </c>
      <c r="O388" s="65" t="str">
        <f t="shared" si="7"/>
        <v> </v>
      </c>
      <c r="P388" s="66" t="str">
        <f t="shared" si="22"/>
        <v> </v>
      </c>
      <c r="Q388" s="63" t="str">
        <f t="shared" si="9"/>
        <v>#VALUE!</v>
      </c>
      <c r="R388" s="67" t="str">
        <f t="shared" si="10"/>
        <v>#VALUE!</v>
      </c>
      <c r="S388" s="94" t="str">
        <f t="shared" si="11"/>
        <v>#VALUE!</v>
      </c>
      <c r="T388" s="69" t="str">
        <f t="shared" si="12"/>
        <v>donnée(s) manquante(s)</v>
      </c>
      <c r="U388" s="70" t="str">
        <f t="shared" si="13"/>
        <v>donnée(s) manquante(s)</v>
      </c>
      <c r="V388" s="65" t="str">
        <f>IF(ISBLANK(H388)," ",IF(H388&lt;=Scenario!$C$3,0,IF(H388&lt;=Scenario!$C$5,1,IF(H388&lt;=Scenario!$C$6,2,IF(H388&lt;=Scenario!$C$7,3,IF(H388&lt;=Scenario!$C$8,4,5))))))</f>
        <v> </v>
      </c>
      <c r="W388" s="103" t="str">
        <f>IF(ISBLANK(I388)," ",IF(I388&lt;=Scenario!$G$3,0,IF(I388&lt;=Scenario!$G$5,1,2)))</f>
        <v> </v>
      </c>
      <c r="X388" s="71" t="str">
        <f>IF(ISBLANK(F388)," ",IF(F388&lt;=Scenario!$O$3,0,IF(F388&lt;=Scenario!$O$5,1,IF(F388&lt;=Scenario!$O$6,2,IF(F388&lt;=Scenario!$O$7,3,IF(F388&lt;=Scenario!$O$8,4,IF(F388&lt;=Scenario!$O$9,5,IF(F388&lt;=Scenario!$O$10,6,IF(F388&lt;=Scenario!$O$11,7,IF(F388&lt;=Scenario!$O$12,8,IF(F388&lt;=Scenario!$O$13,9,IF(F388&lt;=Scenario!$O$14,10,IF(F388&lt;=Scenario!$O$15,11,IF(F388&lt;=Scenario!$O$16,12,IF(F388&lt;=Scenario!$O$17,13,IF(F388&lt;=Scenario!$O$18,14,IF(F388&lt;=Scenario!$O$19,15,IF(F388&lt;=Scenario!$O$20,16,IF(F388&lt;=Scenario!$O$21,17,IF(F388&lt;=Scenario!$O$22,18,IF(F388&lt;=Scenario!$O$23,19,20)))))))))))))))))))))</f>
        <v> </v>
      </c>
      <c r="Y388" s="71" t="str">
        <f>IF(ISBLANK(C388)," ",IF(C388&lt;=Scenario!$AA$3,0,IF(C388&lt;=Scenario!$AA$5,1,IF(C388&lt;=Scenario!$AA$6,2,IF(C388&lt;=Scenario!$AA$7,3,IF(C388&lt;=Scenario!$AA$8,4,IF(C388&lt;=Scenario!$AA$9,5,IF(C388&lt;=Scenario!$AA$10,6,IF(C388&lt;=Scenario!$AA$11,7,IF(C388&lt;=Scenario!$AA$12,8,IF(C388&lt;=Scenario!$AA$13,9,IF(C388&lt;=Scenario!$AA$14,10,IF(C388&lt;=Scenario!$AA$15,11,IF(C388&lt;=Scenario!$AA$16,12,IF(C388&lt;=Scenario!$AA$17,13,IF(C388&lt;=Scenario!$AA$18,14,15))))))))))))))))</f>
        <v> </v>
      </c>
      <c r="Z388" s="75" t="str">
        <f t="shared" si="14"/>
        <v>#VALUE!</v>
      </c>
      <c r="AA388" s="75" t="str">
        <f t="shared" si="15"/>
        <v>#VALUE!</v>
      </c>
      <c r="AB388" s="95" t="str">
        <f t="shared" si="16"/>
        <v>#VALUE!</v>
      </c>
      <c r="AC388" s="69" t="str">
        <f t="shared" si="17"/>
        <v>missing data</v>
      </c>
      <c r="AD388" s="74" t="str">
        <f t="shared" si="18"/>
        <v>missing data</v>
      </c>
      <c r="AE388" s="75" t="str">
        <f t="shared" si="19"/>
        <v>#VALUE!</v>
      </c>
      <c r="AF388" s="75" t="str">
        <f t="shared" si="20"/>
        <v>#VALUE!</v>
      </c>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5.75" customHeight="1">
      <c r="A389" s="3" t="s">
        <v>1544</v>
      </c>
      <c r="B389" s="57"/>
      <c r="C389" s="58"/>
      <c r="D389" s="58"/>
      <c r="E389" s="59">
        <f t="shared" si="21"/>
        <v>0</v>
      </c>
      <c r="F389" s="60"/>
      <c r="G389" s="61"/>
      <c r="H389" s="61"/>
      <c r="I389" s="62"/>
      <c r="J389" s="63" t="str">
        <f t="shared" si="2"/>
        <v> </v>
      </c>
      <c r="K389" s="64" t="str">
        <f t="shared" si="3"/>
        <v> </v>
      </c>
      <c r="L389" s="64" t="str">
        <f t="shared" si="4"/>
        <v> </v>
      </c>
      <c r="M389" s="64">
        <f t="shared" si="5"/>
        <v>0</v>
      </c>
      <c r="N389" s="65" t="str">
        <f t="shared" si="6"/>
        <v> </v>
      </c>
      <c r="O389" s="65" t="str">
        <f t="shared" si="7"/>
        <v> </v>
      </c>
      <c r="P389" s="66" t="str">
        <f t="shared" si="22"/>
        <v> </v>
      </c>
      <c r="Q389" s="63" t="str">
        <f t="shared" si="9"/>
        <v>#VALUE!</v>
      </c>
      <c r="R389" s="67" t="str">
        <f t="shared" si="10"/>
        <v>#VALUE!</v>
      </c>
      <c r="S389" s="94" t="str">
        <f t="shared" si="11"/>
        <v>#VALUE!</v>
      </c>
      <c r="T389" s="69" t="str">
        <f t="shared" si="12"/>
        <v>donnée(s) manquante(s)</v>
      </c>
      <c r="U389" s="70" t="str">
        <f t="shared" si="13"/>
        <v>donnée(s) manquante(s)</v>
      </c>
      <c r="V389" s="65" t="str">
        <f>IF(ISBLANK(H389)," ",IF(H389&lt;=Scenario!$C$3,0,IF(H389&lt;=Scenario!$C$5,1,IF(H389&lt;=Scenario!$C$6,2,IF(H389&lt;=Scenario!$C$7,3,IF(H389&lt;=Scenario!$C$8,4,5))))))</f>
        <v> </v>
      </c>
      <c r="W389" s="103" t="str">
        <f>IF(ISBLANK(I389)," ",IF(I389&lt;=Scenario!$G$3,0,IF(I389&lt;=Scenario!$G$5,1,2)))</f>
        <v> </v>
      </c>
      <c r="X389" s="71" t="str">
        <f>IF(ISBLANK(F389)," ",IF(F389&lt;=Scenario!$O$3,0,IF(F389&lt;=Scenario!$O$5,1,IF(F389&lt;=Scenario!$O$6,2,IF(F389&lt;=Scenario!$O$7,3,IF(F389&lt;=Scenario!$O$8,4,IF(F389&lt;=Scenario!$O$9,5,IF(F389&lt;=Scenario!$O$10,6,IF(F389&lt;=Scenario!$O$11,7,IF(F389&lt;=Scenario!$O$12,8,IF(F389&lt;=Scenario!$O$13,9,IF(F389&lt;=Scenario!$O$14,10,IF(F389&lt;=Scenario!$O$15,11,IF(F389&lt;=Scenario!$O$16,12,IF(F389&lt;=Scenario!$O$17,13,IF(F389&lt;=Scenario!$O$18,14,IF(F389&lt;=Scenario!$O$19,15,IF(F389&lt;=Scenario!$O$20,16,IF(F389&lt;=Scenario!$O$21,17,IF(F389&lt;=Scenario!$O$22,18,IF(F389&lt;=Scenario!$O$23,19,20)))))))))))))))))))))</f>
        <v> </v>
      </c>
      <c r="Y389" s="71" t="str">
        <f>IF(ISBLANK(C389)," ",IF(C389&lt;=Scenario!$AA$3,0,IF(C389&lt;=Scenario!$AA$5,1,IF(C389&lt;=Scenario!$AA$6,2,IF(C389&lt;=Scenario!$AA$7,3,IF(C389&lt;=Scenario!$AA$8,4,IF(C389&lt;=Scenario!$AA$9,5,IF(C389&lt;=Scenario!$AA$10,6,IF(C389&lt;=Scenario!$AA$11,7,IF(C389&lt;=Scenario!$AA$12,8,IF(C389&lt;=Scenario!$AA$13,9,IF(C389&lt;=Scenario!$AA$14,10,IF(C389&lt;=Scenario!$AA$15,11,IF(C389&lt;=Scenario!$AA$16,12,IF(C389&lt;=Scenario!$AA$17,13,IF(C389&lt;=Scenario!$AA$18,14,15))))))))))))))))</f>
        <v> </v>
      </c>
      <c r="Z389" s="75" t="str">
        <f t="shared" si="14"/>
        <v>#VALUE!</v>
      </c>
      <c r="AA389" s="75" t="str">
        <f t="shared" si="15"/>
        <v>#VALUE!</v>
      </c>
      <c r="AB389" s="95" t="str">
        <f t="shared" si="16"/>
        <v>#VALUE!</v>
      </c>
      <c r="AC389" s="69" t="str">
        <f t="shared" si="17"/>
        <v>missing data</v>
      </c>
      <c r="AD389" s="74" t="str">
        <f t="shared" si="18"/>
        <v>missing data</v>
      </c>
      <c r="AE389" s="75" t="str">
        <f t="shared" si="19"/>
        <v>#VALUE!</v>
      </c>
      <c r="AF389" s="75" t="str">
        <f t="shared" si="20"/>
        <v>#VALUE!</v>
      </c>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5.75" customHeight="1">
      <c r="A390" s="3" t="s">
        <v>1545</v>
      </c>
      <c r="B390" s="57"/>
      <c r="C390" s="58"/>
      <c r="D390" s="58"/>
      <c r="E390" s="59">
        <f t="shared" si="21"/>
        <v>0</v>
      </c>
      <c r="F390" s="60"/>
      <c r="G390" s="61"/>
      <c r="H390" s="61"/>
      <c r="I390" s="62"/>
      <c r="J390" s="63" t="str">
        <f t="shared" si="2"/>
        <v> </v>
      </c>
      <c r="K390" s="64" t="str">
        <f t="shared" si="3"/>
        <v> </v>
      </c>
      <c r="L390" s="64" t="str">
        <f t="shared" si="4"/>
        <v> </v>
      </c>
      <c r="M390" s="64">
        <f t="shared" si="5"/>
        <v>0</v>
      </c>
      <c r="N390" s="65" t="str">
        <f t="shared" si="6"/>
        <v> </v>
      </c>
      <c r="O390" s="65" t="str">
        <f t="shared" si="7"/>
        <v> </v>
      </c>
      <c r="P390" s="66" t="str">
        <f t="shared" si="22"/>
        <v> </v>
      </c>
      <c r="Q390" s="63" t="str">
        <f t="shared" si="9"/>
        <v>#VALUE!</v>
      </c>
      <c r="R390" s="67" t="str">
        <f t="shared" si="10"/>
        <v>#VALUE!</v>
      </c>
      <c r="S390" s="94" t="str">
        <f t="shared" si="11"/>
        <v>#VALUE!</v>
      </c>
      <c r="T390" s="69" t="str">
        <f t="shared" si="12"/>
        <v>donnée(s) manquante(s)</v>
      </c>
      <c r="U390" s="70" t="str">
        <f t="shared" si="13"/>
        <v>donnée(s) manquante(s)</v>
      </c>
      <c r="V390" s="65" t="str">
        <f>IF(ISBLANK(H390)," ",IF(H390&lt;=Scenario!$C$3,0,IF(H390&lt;=Scenario!$C$5,1,IF(H390&lt;=Scenario!$C$6,2,IF(H390&lt;=Scenario!$C$7,3,IF(H390&lt;=Scenario!$C$8,4,5))))))</f>
        <v> </v>
      </c>
      <c r="W390" s="103" t="str">
        <f>IF(ISBLANK(I390)," ",IF(I390&lt;=Scenario!$G$3,0,IF(I390&lt;=Scenario!$G$5,1,2)))</f>
        <v> </v>
      </c>
      <c r="X390" s="71" t="str">
        <f>IF(ISBLANK(F390)," ",IF(F390&lt;=Scenario!$O$3,0,IF(F390&lt;=Scenario!$O$5,1,IF(F390&lt;=Scenario!$O$6,2,IF(F390&lt;=Scenario!$O$7,3,IF(F390&lt;=Scenario!$O$8,4,IF(F390&lt;=Scenario!$O$9,5,IF(F390&lt;=Scenario!$O$10,6,IF(F390&lt;=Scenario!$O$11,7,IF(F390&lt;=Scenario!$O$12,8,IF(F390&lt;=Scenario!$O$13,9,IF(F390&lt;=Scenario!$O$14,10,IF(F390&lt;=Scenario!$O$15,11,IF(F390&lt;=Scenario!$O$16,12,IF(F390&lt;=Scenario!$O$17,13,IF(F390&lt;=Scenario!$O$18,14,IF(F390&lt;=Scenario!$O$19,15,IF(F390&lt;=Scenario!$O$20,16,IF(F390&lt;=Scenario!$O$21,17,IF(F390&lt;=Scenario!$O$22,18,IF(F390&lt;=Scenario!$O$23,19,20)))))))))))))))))))))</f>
        <v> </v>
      </c>
      <c r="Y390" s="71" t="str">
        <f>IF(ISBLANK(C390)," ",IF(C390&lt;=Scenario!$AA$3,0,IF(C390&lt;=Scenario!$AA$5,1,IF(C390&lt;=Scenario!$AA$6,2,IF(C390&lt;=Scenario!$AA$7,3,IF(C390&lt;=Scenario!$AA$8,4,IF(C390&lt;=Scenario!$AA$9,5,IF(C390&lt;=Scenario!$AA$10,6,IF(C390&lt;=Scenario!$AA$11,7,IF(C390&lt;=Scenario!$AA$12,8,IF(C390&lt;=Scenario!$AA$13,9,IF(C390&lt;=Scenario!$AA$14,10,IF(C390&lt;=Scenario!$AA$15,11,IF(C390&lt;=Scenario!$AA$16,12,IF(C390&lt;=Scenario!$AA$17,13,IF(C390&lt;=Scenario!$AA$18,14,15))))))))))))))))</f>
        <v> </v>
      </c>
      <c r="Z390" s="75" t="str">
        <f t="shared" si="14"/>
        <v>#VALUE!</v>
      </c>
      <c r="AA390" s="75" t="str">
        <f t="shared" si="15"/>
        <v>#VALUE!</v>
      </c>
      <c r="AB390" s="95" t="str">
        <f t="shared" si="16"/>
        <v>#VALUE!</v>
      </c>
      <c r="AC390" s="69" t="str">
        <f t="shared" si="17"/>
        <v>missing data</v>
      </c>
      <c r="AD390" s="74" t="str">
        <f t="shared" si="18"/>
        <v>missing data</v>
      </c>
      <c r="AE390" s="75" t="str">
        <f t="shared" si="19"/>
        <v>#VALUE!</v>
      </c>
      <c r="AF390" s="75" t="str">
        <f t="shared" si="20"/>
        <v>#VALUE!</v>
      </c>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5.75" customHeight="1">
      <c r="A391" s="3" t="s">
        <v>1546</v>
      </c>
      <c r="B391" s="57"/>
      <c r="C391" s="58"/>
      <c r="D391" s="58"/>
      <c r="E391" s="59">
        <f t="shared" si="21"/>
        <v>0</v>
      </c>
      <c r="F391" s="60"/>
      <c r="G391" s="61"/>
      <c r="H391" s="61"/>
      <c r="I391" s="62"/>
      <c r="J391" s="63" t="str">
        <f t="shared" si="2"/>
        <v> </v>
      </c>
      <c r="K391" s="64" t="str">
        <f t="shared" si="3"/>
        <v> </v>
      </c>
      <c r="L391" s="64" t="str">
        <f t="shared" si="4"/>
        <v> </v>
      </c>
      <c r="M391" s="64">
        <f t="shared" si="5"/>
        <v>0</v>
      </c>
      <c r="N391" s="65" t="str">
        <f t="shared" si="6"/>
        <v> </v>
      </c>
      <c r="O391" s="65" t="str">
        <f t="shared" si="7"/>
        <v> </v>
      </c>
      <c r="P391" s="66" t="str">
        <f t="shared" si="22"/>
        <v> </v>
      </c>
      <c r="Q391" s="63" t="str">
        <f t="shared" si="9"/>
        <v>#VALUE!</v>
      </c>
      <c r="R391" s="67" t="str">
        <f t="shared" si="10"/>
        <v>#VALUE!</v>
      </c>
      <c r="S391" s="94" t="str">
        <f t="shared" si="11"/>
        <v>#VALUE!</v>
      </c>
      <c r="T391" s="69" t="str">
        <f t="shared" si="12"/>
        <v>donnée(s) manquante(s)</v>
      </c>
      <c r="U391" s="70" t="str">
        <f t="shared" si="13"/>
        <v>donnée(s) manquante(s)</v>
      </c>
      <c r="V391" s="65" t="str">
        <f>IF(ISBLANK(H391)," ",IF(H391&lt;=Scenario!$C$3,0,IF(H391&lt;=Scenario!$C$5,1,IF(H391&lt;=Scenario!$C$6,2,IF(H391&lt;=Scenario!$C$7,3,IF(H391&lt;=Scenario!$C$8,4,5))))))</f>
        <v> </v>
      </c>
      <c r="W391" s="103" t="str">
        <f>IF(ISBLANK(I391)," ",IF(I391&lt;=Scenario!$G$3,0,IF(I391&lt;=Scenario!$G$5,1,2)))</f>
        <v> </v>
      </c>
      <c r="X391" s="71" t="str">
        <f>IF(ISBLANK(F391)," ",IF(F391&lt;=Scenario!$O$3,0,IF(F391&lt;=Scenario!$O$5,1,IF(F391&lt;=Scenario!$O$6,2,IF(F391&lt;=Scenario!$O$7,3,IF(F391&lt;=Scenario!$O$8,4,IF(F391&lt;=Scenario!$O$9,5,IF(F391&lt;=Scenario!$O$10,6,IF(F391&lt;=Scenario!$O$11,7,IF(F391&lt;=Scenario!$O$12,8,IF(F391&lt;=Scenario!$O$13,9,IF(F391&lt;=Scenario!$O$14,10,IF(F391&lt;=Scenario!$O$15,11,IF(F391&lt;=Scenario!$O$16,12,IF(F391&lt;=Scenario!$O$17,13,IF(F391&lt;=Scenario!$O$18,14,IF(F391&lt;=Scenario!$O$19,15,IF(F391&lt;=Scenario!$O$20,16,IF(F391&lt;=Scenario!$O$21,17,IF(F391&lt;=Scenario!$O$22,18,IF(F391&lt;=Scenario!$O$23,19,20)))))))))))))))))))))</f>
        <v> </v>
      </c>
      <c r="Y391" s="71" t="str">
        <f>IF(ISBLANK(C391)," ",IF(C391&lt;=Scenario!$AA$3,0,IF(C391&lt;=Scenario!$AA$5,1,IF(C391&lt;=Scenario!$AA$6,2,IF(C391&lt;=Scenario!$AA$7,3,IF(C391&lt;=Scenario!$AA$8,4,IF(C391&lt;=Scenario!$AA$9,5,IF(C391&lt;=Scenario!$AA$10,6,IF(C391&lt;=Scenario!$AA$11,7,IF(C391&lt;=Scenario!$AA$12,8,IF(C391&lt;=Scenario!$AA$13,9,IF(C391&lt;=Scenario!$AA$14,10,IF(C391&lt;=Scenario!$AA$15,11,IF(C391&lt;=Scenario!$AA$16,12,IF(C391&lt;=Scenario!$AA$17,13,IF(C391&lt;=Scenario!$AA$18,14,15))))))))))))))))</f>
        <v> </v>
      </c>
      <c r="Z391" s="75" t="str">
        <f t="shared" si="14"/>
        <v>#VALUE!</v>
      </c>
      <c r="AA391" s="75" t="str">
        <f t="shared" si="15"/>
        <v>#VALUE!</v>
      </c>
      <c r="AB391" s="95" t="str">
        <f t="shared" si="16"/>
        <v>#VALUE!</v>
      </c>
      <c r="AC391" s="69" t="str">
        <f t="shared" si="17"/>
        <v>missing data</v>
      </c>
      <c r="AD391" s="74" t="str">
        <f t="shared" si="18"/>
        <v>missing data</v>
      </c>
      <c r="AE391" s="75" t="str">
        <f t="shared" si="19"/>
        <v>#VALUE!</v>
      </c>
      <c r="AF391" s="75" t="str">
        <f t="shared" si="20"/>
        <v>#VALUE!</v>
      </c>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5.75" customHeight="1">
      <c r="A392" s="3" t="s">
        <v>1547</v>
      </c>
      <c r="B392" s="57"/>
      <c r="C392" s="58"/>
      <c r="D392" s="58"/>
      <c r="E392" s="59">
        <f t="shared" si="21"/>
        <v>0</v>
      </c>
      <c r="F392" s="60"/>
      <c r="G392" s="61"/>
      <c r="H392" s="61"/>
      <c r="I392" s="62"/>
      <c r="J392" s="63" t="str">
        <f t="shared" si="2"/>
        <v> </v>
      </c>
      <c r="K392" s="64" t="str">
        <f t="shared" si="3"/>
        <v> </v>
      </c>
      <c r="L392" s="64" t="str">
        <f t="shared" si="4"/>
        <v> </v>
      </c>
      <c r="M392" s="64">
        <f t="shared" si="5"/>
        <v>0</v>
      </c>
      <c r="N392" s="65" t="str">
        <f t="shared" si="6"/>
        <v> </v>
      </c>
      <c r="O392" s="65" t="str">
        <f t="shared" si="7"/>
        <v> </v>
      </c>
      <c r="P392" s="66" t="str">
        <f t="shared" si="22"/>
        <v> </v>
      </c>
      <c r="Q392" s="63" t="str">
        <f t="shared" si="9"/>
        <v>#VALUE!</v>
      </c>
      <c r="R392" s="67" t="str">
        <f t="shared" si="10"/>
        <v>#VALUE!</v>
      </c>
      <c r="S392" s="94" t="str">
        <f t="shared" si="11"/>
        <v>#VALUE!</v>
      </c>
      <c r="T392" s="69" t="str">
        <f t="shared" si="12"/>
        <v>donnée(s) manquante(s)</v>
      </c>
      <c r="U392" s="70" t="str">
        <f t="shared" si="13"/>
        <v>donnée(s) manquante(s)</v>
      </c>
      <c r="V392" s="65" t="str">
        <f>IF(ISBLANK(H392)," ",IF(H392&lt;=Scenario!$C$3,0,IF(H392&lt;=Scenario!$C$5,1,IF(H392&lt;=Scenario!$C$6,2,IF(H392&lt;=Scenario!$C$7,3,IF(H392&lt;=Scenario!$C$8,4,5))))))</f>
        <v> </v>
      </c>
      <c r="W392" s="103" t="str">
        <f>IF(ISBLANK(I392)," ",IF(I392&lt;=Scenario!$G$3,0,IF(I392&lt;=Scenario!$G$5,1,2)))</f>
        <v> </v>
      </c>
      <c r="X392" s="71" t="str">
        <f>IF(ISBLANK(F392)," ",IF(F392&lt;=Scenario!$O$3,0,IF(F392&lt;=Scenario!$O$5,1,IF(F392&lt;=Scenario!$O$6,2,IF(F392&lt;=Scenario!$O$7,3,IF(F392&lt;=Scenario!$O$8,4,IF(F392&lt;=Scenario!$O$9,5,IF(F392&lt;=Scenario!$O$10,6,IF(F392&lt;=Scenario!$O$11,7,IF(F392&lt;=Scenario!$O$12,8,IF(F392&lt;=Scenario!$O$13,9,IF(F392&lt;=Scenario!$O$14,10,IF(F392&lt;=Scenario!$O$15,11,IF(F392&lt;=Scenario!$O$16,12,IF(F392&lt;=Scenario!$O$17,13,IF(F392&lt;=Scenario!$O$18,14,IF(F392&lt;=Scenario!$O$19,15,IF(F392&lt;=Scenario!$O$20,16,IF(F392&lt;=Scenario!$O$21,17,IF(F392&lt;=Scenario!$O$22,18,IF(F392&lt;=Scenario!$O$23,19,20)))))))))))))))))))))</f>
        <v> </v>
      </c>
      <c r="Y392" s="71" t="str">
        <f>IF(ISBLANK(C392)," ",IF(C392&lt;=Scenario!$AA$3,0,IF(C392&lt;=Scenario!$AA$5,1,IF(C392&lt;=Scenario!$AA$6,2,IF(C392&lt;=Scenario!$AA$7,3,IF(C392&lt;=Scenario!$AA$8,4,IF(C392&lt;=Scenario!$AA$9,5,IF(C392&lt;=Scenario!$AA$10,6,IF(C392&lt;=Scenario!$AA$11,7,IF(C392&lt;=Scenario!$AA$12,8,IF(C392&lt;=Scenario!$AA$13,9,IF(C392&lt;=Scenario!$AA$14,10,IF(C392&lt;=Scenario!$AA$15,11,IF(C392&lt;=Scenario!$AA$16,12,IF(C392&lt;=Scenario!$AA$17,13,IF(C392&lt;=Scenario!$AA$18,14,15))))))))))))))))</f>
        <v> </v>
      </c>
      <c r="Z392" s="75" t="str">
        <f t="shared" si="14"/>
        <v>#VALUE!</v>
      </c>
      <c r="AA392" s="75" t="str">
        <f t="shared" si="15"/>
        <v>#VALUE!</v>
      </c>
      <c r="AB392" s="95" t="str">
        <f t="shared" si="16"/>
        <v>#VALUE!</v>
      </c>
      <c r="AC392" s="69" t="str">
        <f t="shared" si="17"/>
        <v>missing data</v>
      </c>
      <c r="AD392" s="74" t="str">
        <f t="shared" si="18"/>
        <v>missing data</v>
      </c>
      <c r="AE392" s="75" t="str">
        <f t="shared" si="19"/>
        <v>#VALUE!</v>
      </c>
      <c r="AF392" s="75" t="str">
        <f t="shared" si="20"/>
        <v>#VALUE!</v>
      </c>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5.75" customHeight="1">
      <c r="A393" s="3" t="s">
        <v>1548</v>
      </c>
      <c r="B393" s="57"/>
      <c r="C393" s="58"/>
      <c r="D393" s="58"/>
      <c r="E393" s="59">
        <f t="shared" si="21"/>
        <v>0</v>
      </c>
      <c r="F393" s="60"/>
      <c r="G393" s="61"/>
      <c r="H393" s="61"/>
      <c r="I393" s="62"/>
      <c r="J393" s="63" t="str">
        <f t="shared" si="2"/>
        <v> </v>
      </c>
      <c r="K393" s="64" t="str">
        <f t="shared" si="3"/>
        <v> </v>
      </c>
      <c r="L393" s="64" t="str">
        <f t="shared" si="4"/>
        <v> </v>
      </c>
      <c r="M393" s="64">
        <f t="shared" si="5"/>
        <v>0</v>
      </c>
      <c r="N393" s="65" t="str">
        <f t="shared" si="6"/>
        <v> </v>
      </c>
      <c r="O393" s="65" t="str">
        <f t="shared" si="7"/>
        <v> </v>
      </c>
      <c r="P393" s="66" t="str">
        <f t="shared" si="22"/>
        <v> </v>
      </c>
      <c r="Q393" s="63" t="str">
        <f t="shared" si="9"/>
        <v>#VALUE!</v>
      </c>
      <c r="R393" s="67" t="str">
        <f t="shared" si="10"/>
        <v>#VALUE!</v>
      </c>
      <c r="S393" s="94" t="str">
        <f t="shared" si="11"/>
        <v>#VALUE!</v>
      </c>
      <c r="T393" s="69" t="str">
        <f t="shared" si="12"/>
        <v>donnée(s) manquante(s)</v>
      </c>
      <c r="U393" s="70" t="str">
        <f t="shared" si="13"/>
        <v>donnée(s) manquante(s)</v>
      </c>
      <c r="V393" s="65" t="str">
        <f>IF(ISBLANK(H393)," ",IF(H393&lt;=Scenario!$C$3,0,IF(H393&lt;=Scenario!$C$5,1,IF(H393&lt;=Scenario!$C$6,2,IF(H393&lt;=Scenario!$C$7,3,IF(H393&lt;=Scenario!$C$8,4,5))))))</f>
        <v> </v>
      </c>
      <c r="W393" s="103" t="str">
        <f>IF(ISBLANK(I393)," ",IF(I393&lt;=Scenario!$G$3,0,IF(I393&lt;=Scenario!$G$5,1,2)))</f>
        <v> </v>
      </c>
      <c r="X393" s="71" t="str">
        <f>IF(ISBLANK(F393)," ",IF(F393&lt;=Scenario!$O$3,0,IF(F393&lt;=Scenario!$O$5,1,IF(F393&lt;=Scenario!$O$6,2,IF(F393&lt;=Scenario!$O$7,3,IF(F393&lt;=Scenario!$O$8,4,IF(F393&lt;=Scenario!$O$9,5,IF(F393&lt;=Scenario!$O$10,6,IF(F393&lt;=Scenario!$O$11,7,IF(F393&lt;=Scenario!$O$12,8,IF(F393&lt;=Scenario!$O$13,9,IF(F393&lt;=Scenario!$O$14,10,IF(F393&lt;=Scenario!$O$15,11,IF(F393&lt;=Scenario!$O$16,12,IF(F393&lt;=Scenario!$O$17,13,IF(F393&lt;=Scenario!$O$18,14,IF(F393&lt;=Scenario!$O$19,15,IF(F393&lt;=Scenario!$O$20,16,IF(F393&lt;=Scenario!$O$21,17,IF(F393&lt;=Scenario!$O$22,18,IF(F393&lt;=Scenario!$O$23,19,20)))))))))))))))))))))</f>
        <v> </v>
      </c>
      <c r="Y393" s="71" t="str">
        <f>IF(ISBLANK(C393)," ",IF(C393&lt;=Scenario!$AA$3,0,IF(C393&lt;=Scenario!$AA$5,1,IF(C393&lt;=Scenario!$AA$6,2,IF(C393&lt;=Scenario!$AA$7,3,IF(C393&lt;=Scenario!$AA$8,4,IF(C393&lt;=Scenario!$AA$9,5,IF(C393&lt;=Scenario!$AA$10,6,IF(C393&lt;=Scenario!$AA$11,7,IF(C393&lt;=Scenario!$AA$12,8,IF(C393&lt;=Scenario!$AA$13,9,IF(C393&lt;=Scenario!$AA$14,10,IF(C393&lt;=Scenario!$AA$15,11,IF(C393&lt;=Scenario!$AA$16,12,IF(C393&lt;=Scenario!$AA$17,13,IF(C393&lt;=Scenario!$AA$18,14,15))))))))))))))))</f>
        <v> </v>
      </c>
      <c r="Z393" s="75" t="str">
        <f t="shared" si="14"/>
        <v>#VALUE!</v>
      </c>
      <c r="AA393" s="75" t="str">
        <f t="shared" si="15"/>
        <v>#VALUE!</v>
      </c>
      <c r="AB393" s="95" t="str">
        <f t="shared" si="16"/>
        <v>#VALUE!</v>
      </c>
      <c r="AC393" s="69" t="str">
        <f t="shared" si="17"/>
        <v>missing data</v>
      </c>
      <c r="AD393" s="74" t="str">
        <f t="shared" si="18"/>
        <v>missing data</v>
      </c>
      <c r="AE393" s="75" t="str">
        <f t="shared" si="19"/>
        <v>#VALUE!</v>
      </c>
      <c r="AF393" s="75" t="str">
        <f t="shared" si="20"/>
        <v>#VALUE!</v>
      </c>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5.75" customHeight="1">
      <c r="A394" s="3" t="s">
        <v>1549</v>
      </c>
      <c r="B394" s="57"/>
      <c r="C394" s="58"/>
      <c r="D394" s="58"/>
      <c r="E394" s="59">
        <f t="shared" si="21"/>
        <v>0</v>
      </c>
      <c r="F394" s="60"/>
      <c r="G394" s="61"/>
      <c r="H394" s="61"/>
      <c r="I394" s="62"/>
      <c r="J394" s="63" t="str">
        <f t="shared" si="2"/>
        <v> </v>
      </c>
      <c r="K394" s="64" t="str">
        <f t="shared" si="3"/>
        <v> </v>
      </c>
      <c r="L394" s="64" t="str">
        <f t="shared" si="4"/>
        <v> </v>
      </c>
      <c r="M394" s="64">
        <f t="shared" si="5"/>
        <v>0</v>
      </c>
      <c r="N394" s="65" t="str">
        <f t="shared" si="6"/>
        <v> </v>
      </c>
      <c r="O394" s="65" t="str">
        <f t="shared" si="7"/>
        <v> </v>
      </c>
      <c r="P394" s="66" t="str">
        <f t="shared" si="22"/>
        <v> </v>
      </c>
      <c r="Q394" s="63" t="str">
        <f t="shared" si="9"/>
        <v>#VALUE!</v>
      </c>
      <c r="R394" s="67" t="str">
        <f t="shared" si="10"/>
        <v>#VALUE!</v>
      </c>
      <c r="S394" s="94" t="str">
        <f t="shared" si="11"/>
        <v>#VALUE!</v>
      </c>
      <c r="T394" s="69" t="str">
        <f t="shared" si="12"/>
        <v>donnée(s) manquante(s)</v>
      </c>
      <c r="U394" s="70" t="str">
        <f t="shared" si="13"/>
        <v>donnée(s) manquante(s)</v>
      </c>
      <c r="V394" s="65" t="str">
        <f>IF(ISBLANK(H394)," ",IF(H394&lt;=Scenario!$C$3,0,IF(H394&lt;=Scenario!$C$5,1,IF(H394&lt;=Scenario!$C$6,2,IF(H394&lt;=Scenario!$C$7,3,IF(H394&lt;=Scenario!$C$8,4,5))))))</f>
        <v> </v>
      </c>
      <c r="W394" s="103" t="str">
        <f>IF(ISBLANK(I394)," ",IF(I394&lt;=Scenario!$G$3,0,IF(I394&lt;=Scenario!$G$5,1,2)))</f>
        <v> </v>
      </c>
      <c r="X394" s="71" t="str">
        <f>IF(ISBLANK(F394)," ",IF(F394&lt;=Scenario!$O$3,0,IF(F394&lt;=Scenario!$O$5,1,IF(F394&lt;=Scenario!$O$6,2,IF(F394&lt;=Scenario!$O$7,3,IF(F394&lt;=Scenario!$O$8,4,IF(F394&lt;=Scenario!$O$9,5,IF(F394&lt;=Scenario!$O$10,6,IF(F394&lt;=Scenario!$O$11,7,IF(F394&lt;=Scenario!$O$12,8,IF(F394&lt;=Scenario!$O$13,9,IF(F394&lt;=Scenario!$O$14,10,IF(F394&lt;=Scenario!$O$15,11,IF(F394&lt;=Scenario!$O$16,12,IF(F394&lt;=Scenario!$O$17,13,IF(F394&lt;=Scenario!$O$18,14,IF(F394&lt;=Scenario!$O$19,15,IF(F394&lt;=Scenario!$O$20,16,IF(F394&lt;=Scenario!$O$21,17,IF(F394&lt;=Scenario!$O$22,18,IF(F394&lt;=Scenario!$O$23,19,20)))))))))))))))))))))</f>
        <v> </v>
      </c>
      <c r="Y394" s="71" t="str">
        <f>IF(ISBLANK(C394)," ",IF(C394&lt;=Scenario!$AA$3,0,IF(C394&lt;=Scenario!$AA$5,1,IF(C394&lt;=Scenario!$AA$6,2,IF(C394&lt;=Scenario!$AA$7,3,IF(C394&lt;=Scenario!$AA$8,4,IF(C394&lt;=Scenario!$AA$9,5,IF(C394&lt;=Scenario!$AA$10,6,IF(C394&lt;=Scenario!$AA$11,7,IF(C394&lt;=Scenario!$AA$12,8,IF(C394&lt;=Scenario!$AA$13,9,IF(C394&lt;=Scenario!$AA$14,10,IF(C394&lt;=Scenario!$AA$15,11,IF(C394&lt;=Scenario!$AA$16,12,IF(C394&lt;=Scenario!$AA$17,13,IF(C394&lt;=Scenario!$AA$18,14,15))))))))))))))))</f>
        <v> </v>
      </c>
      <c r="Z394" s="75" t="str">
        <f t="shared" si="14"/>
        <v>#VALUE!</v>
      </c>
      <c r="AA394" s="75" t="str">
        <f t="shared" si="15"/>
        <v>#VALUE!</v>
      </c>
      <c r="AB394" s="95" t="str">
        <f t="shared" si="16"/>
        <v>#VALUE!</v>
      </c>
      <c r="AC394" s="69" t="str">
        <f t="shared" si="17"/>
        <v>missing data</v>
      </c>
      <c r="AD394" s="74" t="str">
        <f t="shared" si="18"/>
        <v>missing data</v>
      </c>
      <c r="AE394" s="75" t="str">
        <f t="shared" si="19"/>
        <v>#VALUE!</v>
      </c>
      <c r="AF394" s="75" t="str">
        <f t="shared" si="20"/>
        <v>#VALUE!</v>
      </c>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5.75" customHeight="1">
      <c r="A395" s="3" t="s">
        <v>1550</v>
      </c>
      <c r="B395" s="57"/>
      <c r="C395" s="58"/>
      <c r="D395" s="58"/>
      <c r="E395" s="59">
        <f t="shared" si="21"/>
        <v>0</v>
      </c>
      <c r="F395" s="60"/>
      <c r="G395" s="61"/>
      <c r="H395" s="61"/>
      <c r="I395" s="62"/>
      <c r="J395" s="63" t="str">
        <f t="shared" si="2"/>
        <v> </v>
      </c>
      <c r="K395" s="64" t="str">
        <f t="shared" si="3"/>
        <v> </v>
      </c>
      <c r="L395" s="64" t="str">
        <f t="shared" si="4"/>
        <v> </v>
      </c>
      <c r="M395" s="64">
        <f t="shared" si="5"/>
        <v>0</v>
      </c>
      <c r="N395" s="65" t="str">
        <f t="shared" si="6"/>
        <v> </v>
      </c>
      <c r="O395" s="65" t="str">
        <f t="shared" si="7"/>
        <v> </v>
      </c>
      <c r="P395" s="66" t="str">
        <f t="shared" si="22"/>
        <v> </v>
      </c>
      <c r="Q395" s="63" t="str">
        <f t="shared" si="9"/>
        <v>#VALUE!</v>
      </c>
      <c r="R395" s="67" t="str">
        <f t="shared" si="10"/>
        <v>#VALUE!</v>
      </c>
      <c r="S395" s="94" t="str">
        <f t="shared" si="11"/>
        <v>#VALUE!</v>
      </c>
      <c r="T395" s="69" t="str">
        <f t="shared" si="12"/>
        <v>donnée(s) manquante(s)</v>
      </c>
      <c r="U395" s="70" t="str">
        <f t="shared" si="13"/>
        <v>donnée(s) manquante(s)</v>
      </c>
      <c r="V395" s="65" t="str">
        <f>IF(ISBLANK(H395)," ",IF(H395&lt;=Scenario!$C$3,0,IF(H395&lt;=Scenario!$C$5,1,IF(H395&lt;=Scenario!$C$6,2,IF(H395&lt;=Scenario!$C$7,3,IF(H395&lt;=Scenario!$C$8,4,5))))))</f>
        <v> </v>
      </c>
      <c r="W395" s="103" t="str">
        <f>IF(ISBLANK(I395)," ",IF(I395&lt;=Scenario!$G$3,0,IF(I395&lt;=Scenario!$G$5,1,2)))</f>
        <v> </v>
      </c>
      <c r="X395" s="71" t="str">
        <f>IF(ISBLANK(F395)," ",IF(F395&lt;=Scenario!$O$3,0,IF(F395&lt;=Scenario!$O$5,1,IF(F395&lt;=Scenario!$O$6,2,IF(F395&lt;=Scenario!$O$7,3,IF(F395&lt;=Scenario!$O$8,4,IF(F395&lt;=Scenario!$O$9,5,IF(F395&lt;=Scenario!$O$10,6,IF(F395&lt;=Scenario!$O$11,7,IF(F395&lt;=Scenario!$O$12,8,IF(F395&lt;=Scenario!$O$13,9,IF(F395&lt;=Scenario!$O$14,10,IF(F395&lt;=Scenario!$O$15,11,IF(F395&lt;=Scenario!$O$16,12,IF(F395&lt;=Scenario!$O$17,13,IF(F395&lt;=Scenario!$O$18,14,IF(F395&lt;=Scenario!$O$19,15,IF(F395&lt;=Scenario!$O$20,16,IF(F395&lt;=Scenario!$O$21,17,IF(F395&lt;=Scenario!$O$22,18,IF(F395&lt;=Scenario!$O$23,19,20)))))))))))))))))))))</f>
        <v> </v>
      </c>
      <c r="Y395" s="71" t="str">
        <f>IF(ISBLANK(C395)," ",IF(C395&lt;=Scenario!$AA$3,0,IF(C395&lt;=Scenario!$AA$5,1,IF(C395&lt;=Scenario!$AA$6,2,IF(C395&lt;=Scenario!$AA$7,3,IF(C395&lt;=Scenario!$AA$8,4,IF(C395&lt;=Scenario!$AA$9,5,IF(C395&lt;=Scenario!$AA$10,6,IF(C395&lt;=Scenario!$AA$11,7,IF(C395&lt;=Scenario!$AA$12,8,IF(C395&lt;=Scenario!$AA$13,9,IF(C395&lt;=Scenario!$AA$14,10,IF(C395&lt;=Scenario!$AA$15,11,IF(C395&lt;=Scenario!$AA$16,12,IF(C395&lt;=Scenario!$AA$17,13,IF(C395&lt;=Scenario!$AA$18,14,15))))))))))))))))</f>
        <v> </v>
      </c>
      <c r="Z395" s="75" t="str">
        <f t="shared" si="14"/>
        <v>#VALUE!</v>
      </c>
      <c r="AA395" s="75" t="str">
        <f t="shared" si="15"/>
        <v>#VALUE!</v>
      </c>
      <c r="AB395" s="95" t="str">
        <f t="shared" si="16"/>
        <v>#VALUE!</v>
      </c>
      <c r="AC395" s="69" t="str">
        <f t="shared" si="17"/>
        <v>missing data</v>
      </c>
      <c r="AD395" s="74" t="str">
        <f t="shared" si="18"/>
        <v>missing data</v>
      </c>
      <c r="AE395" s="75" t="str">
        <f t="shared" si="19"/>
        <v>#VALUE!</v>
      </c>
      <c r="AF395" s="75" t="str">
        <f t="shared" si="20"/>
        <v>#VALUE!</v>
      </c>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5.75" customHeight="1">
      <c r="A396" s="3" t="s">
        <v>1551</v>
      </c>
      <c r="B396" s="57"/>
      <c r="C396" s="58"/>
      <c r="D396" s="58"/>
      <c r="E396" s="59">
        <f t="shared" si="21"/>
        <v>0</v>
      </c>
      <c r="F396" s="60"/>
      <c r="G396" s="61"/>
      <c r="H396" s="61"/>
      <c r="I396" s="62"/>
      <c r="J396" s="63" t="str">
        <f t="shared" si="2"/>
        <v> </v>
      </c>
      <c r="K396" s="64" t="str">
        <f t="shared" si="3"/>
        <v> </v>
      </c>
      <c r="L396" s="64" t="str">
        <f t="shared" si="4"/>
        <v> </v>
      </c>
      <c r="M396" s="64">
        <f t="shared" si="5"/>
        <v>0</v>
      </c>
      <c r="N396" s="65" t="str">
        <f t="shared" si="6"/>
        <v> </v>
      </c>
      <c r="O396" s="65" t="str">
        <f t="shared" si="7"/>
        <v> </v>
      </c>
      <c r="P396" s="66" t="str">
        <f t="shared" si="22"/>
        <v> </v>
      </c>
      <c r="Q396" s="63" t="str">
        <f t="shared" si="9"/>
        <v>#VALUE!</v>
      </c>
      <c r="R396" s="67" t="str">
        <f t="shared" si="10"/>
        <v>#VALUE!</v>
      </c>
      <c r="S396" s="94" t="str">
        <f t="shared" si="11"/>
        <v>#VALUE!</v>
      </c>
      <c r="T396" s="69" t="str">
        <f t="shared" si="12"/>
        <v>donnée(s) manquante(s)</v>
      </c>
      <c r="U396" s="70" t="str">
        <f t="shared" si="13"/>
        <v>donnée(s) manquante(s)</v>
      </c>
      <c r="V396" s="65" t="str">
        <f>IF(ISBLANK(H396)," ",IF(H396&lt;=Scenario!$C$3,0,IF(H396&lt;=Scenario!$C$5,1,IF(H396&lt;=Scenario!$C$6,2,IF(H396&lt;=Scenario!$C$7,3,IF(H396&lt;=Scenario!$C$8,4,5))))))</f>
        <v> </v>
      </c>
      <c r="W396" s="103" t="str">
        <f>IF(ISBLANK(I396)," ",IF(I396&lt;=Scenario!$G$3,0,IF(I396&lt;=Scenario!$G$5,1,2)))</f>
        <v> </v>
      </c>
      <c r="X396" s="71" t="str">
        <f>IF(ISBLANK(F396)," ",IF(F396&lt;=Scenario!$O$3,0,IF(F396&lt;=Scenario!$O$5,1,IF(F396&lt;=Scenario!$O$6,2,IF(F396&lt;=Scenario!$O$7,3,IF(F396&lt;=Scenario!$O$8,4,IF(F396&lt;=Scenario!$O$9,5,IF(F396&lt;=Scenario!$O$10,6,IF(F396&lt;=Scenario!$O$11,7,IF(F396&lt;=Scenario!$O$12,8,IF(F396&lt;=Scenario!$O$13,9,IF(F396&lt;=Scenario!$O$14,10,IF(F396&lt;=Scenario!$O$15,11,IF(F396&lt;=Scenario!$O$16,12,IF(F396&lt;=Scenario!$O$17,13,IF(F396&lt;=Scenario!$O$18,14,IF(F396&lt;=Scenario!$O$19,15,IF(F396&lt;=Scenario!$O$20,16,IF(F396&lt;=Scenario!$O$21,17,IF(F396&lt;=Scenario!$O$22,18,IF(F396&lt;=Scenario!$O$23,19,20)))))))))))))))))))))</f>
        <v> </v>
      </c>
      <c r="Y396" s="71" t="str">
        <f>IF(ISBLANK(C396)," ",IF(C396&lt;=Scenario!$AA$3,0,IF(C396&lt;=Scenario!$AA$5,1,IF(C396&lt;=Scenario!$AA$6,2,IF(C396&lt;=Scenario!$AA$7,3,IF(C396&lt;=Scenario!$AA$8,4,IF(C396&lt;=Scenario!$AA$9,5,IF(C396&lt;=Scenario!$AA$10,6,IF(C396&lt;=Scenario!$AA$11,7,IF(C396&lt;=Scenario!$AA$12,8,IF(C396&lt;=Scenario!$AA$13,9,IF(C396&lt;=Scenario!$AA$14,10,IF(C396&lt;=Scenario!$AA$15,11,IF(C396&lt;=Scenario!$AA$16,12,IF(C396&lt;=Scenario!$AA$17,13,IF(C396&lt;=Scenario!$AA$18,14,15))))))))))))))))</f>
        <v> </v>
      </c>
      <c r="Z396" s="75" t="str">
        <f t="shared" si="14"/>
        <v>#VALUE!</v>
      </c>
      <c r="AA396" s="75" t="str">
        <f t="shared" si="15"/>
        <v>#VALUE!</v>
      </c>
      <c r="AB396" s="95" t="str">
        <f t="shared" si="16"/>
        <v>#VALUE!</v>
      </c>
      <c r="AC396" s="69" t="str">
        <f t="shared" si="17"/>
        <v>missing data</v>
      </c>
      <c r="AD396" s="74" t="str">
        <f t="shared" si="18"/>
        <v>missing data</v>
      </c>
      <c r="AE396" s="75" t="str">
        <f t="shared" si="19"/>
        <v>#VALUE!</v>
      </c>
      <c r="AF396" s="75" t="str">
        <f t="shared" si="20"/>
        <v>#VALUE!</v>
      </c>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5.75" customHeight="1">
      <c r="A397" s="3" t="s">
        <v>1552</v>
      </c>
      <c r="B397" s="57"/>
      <c r="C397" s="58"/>
      <c r="D397" s="58"/>
      <c r="E397" s="59">
        <f t="shared" si="21"/>
        <v>0</v>
      </c>
      <c r="F397" s="60"/>
      <c r="G397" s="61"/>
      <c r="H397" s="61"/>
      <c r="I397" s="62"/>
      <c r="J397" s="63" t="str">
        <f t="shared" si="2"/>
        <v> </v>
      </c>
      <c r="K397" s="64" t="str">
        <f t="shared" si="3"/>
        <v> </v>
      </c>
      <c r="L397" s="64" t="str">
        <f t="shared" si="4"/>
        <v> </v>
      </c>
      <c r="M397" s="64">
        <f t="shared" si="5"/>
        <v>0</v>
      </c>
      <c r="N397" s="65" t="str">
        <f t="shared" si="6"/>
        <v> </v>
      </c>
      <c r="O397" s="65" t="str">
        <f t="shared" si="7"/>
        <v> </v>
      </c>
      <c r="P397" s="66" t="str">
        <f t="shared" si="22"/>
        <v> </v>
      </c>
      <c r="Q397" s="63" t="str">
        <f t="shared" si="9"/>
        <v>#VALUE!</v>
      </c>
      <c r="R397" s="67" t="str">
        <f t="shared" si="10"/>
        <v>#VALUE!</v>
      </c>
      <c r="S397" s="94" t="str">
        <f t="shared" si="11"/>
        <v>#VALUE!</v>
      </c>
      <c r="T397" s="69" t="str">
        <f t="shared" si="12"/>
        <v>donnée(s) manquante(s)</v>
      </c>
      <c r="U397" s="70" t="str">
        <f t="shared" si="13"/>
        <v>donnée(s) manquante(s)</v>
      </c>
      <c r="V397" s="65" t="str">
        <f>IF(ISBLANK(H397)," ",IF(H397&lt;=Scenario!$C$3,0,IF(H397&lt;=Scenario!$C$5,1,IF(H397&lt;=Scenario!$C$6,2,IF(H397&lt;=Scenario!$C$7,3,IF(H397&lt;=Scenario!$C$8,4,5))))))</f>
        <v> </v>
      </c>
      <c r="W397" s="103" t="str">
        <f>IF(ISBLANK(I397)," ",IF(I397&lt;=Scenario!$G$3,0,IF(I397&lt;=Scenario!$G$5,1,2)))</f>
        <v> </v>
      </c>
      <c r="X397" s="71" t="str">
        <f>IF(ISBLANK(F397)," ",IF(F397&lt;=Scenario!$O$3,0,IF(F397&lt;=Scenario!$O$5,1,IF(F397&lt;=Scenario!$O$6,2,IF(F397&lt;=Scenario!$O$7,3,IF(F397&lt;=Scenario!$O$8,4,IF(F397&lt;=Scenario!$O$9,5,IF(F397&lt;=Scenario!$O$10,6,IF(F397&lt;=Scenario!$O$11,7,IF(F397&lt;=Scenario!$O$12,8,IF(F397&lt;=Scenario!$O$13,9,IF(F397&lt;=Scenario!$O$14,10,IF(F397&lt;=Scenario!$O$15,11,IF(F397&lt;=Scenario!$O$16,12,IF(F397&lt;=Scenario!$O$17,13,IF(F397&lt;=Scenario!$O$18,14,IF(F397&lt;=Scenario!$O$19,15,IF(F397&lt;=Scenario!$O$20,16,IF(F397&lt;=Scenario!$O$21,17,IF(F397&lt;=Scenario!$O$22,18,IF(F397&lt;=Scenario!$O$23,19,20)))))))))))))))))))))</f>
        <v> </v>
      </c>
      <c r="Y397" s="71" t="str">
        <f>IF(ISBLANK(C397)," ",IF(C397&lt;=Scenario!$AA$3,0,IF(C397&lt;=Scenario!$AA$5,1,IF(C397&lt;=Scenario!$AA$6,2,IF(C397&lt;=Scenario!$AA$7,3,IF(C397&lt;=Scenario!$AA$8,4,IF(C397&lt;=Scenario!$AA$9,5,IF(C397&lt;=Scenario!$AA$10,6,IF(C397&lt;=Scenario!$AA$11,7,IF(C397&lt;=Scenario!$AA$12,8,IF(C397&lt;=Scenario!$AA$13,9,IF(C397&lt;=Scenario!$AA$14,10,IF(C397&lt;=Scenario!$AA$15,11,IF(C397&lt;=Scenario!$AA$16,12,IF(C397&lt;=Scenario!$AA$17,13,IF(C397&lt;=Scenario!$AA$18,14,15))))))))))))))))</f>
        <v> </v>
      </c>
      <c r="Z397" s="75" t="str">
        <f t="shared" si="14"/>
        <v>#VALUE!</v>
      </c>
      <c r="AA397" s="75" t="str">
        <f t="shared" si="15"/>
        <v>#VALUE!</v>
      </c>
      <c r="AB397" s="95" t="str">
        <f t="shared" si="16"/>
        <v>#VALUE!</v>
      </c>
      <c r="AC397" s="69" t="str">
        <f t="shared" si="17"/>
        <v>missing data</v>
      </c>
      <c r="AD397" s="74" t="str">
        <f t="shared" si="18"/>
        <v>missing data</v>
      </c>
      <c r="AE397" s="75" t="str">
        <f t="shared" si="19"/>
        <v>#VALUE!</v>
      </c>
      <c r="AF397" s="75" t="str">
        <f t="shared" si="20"/>
        <v>#VALUE!</v>
      </c>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5.75" customHeight="1">
      <c r="A398" s="3" t="s">
        <v>1553</v>
      </c>
      <c r="B398" s="57"/>
      <c r="C398" s="58"/>
      <c r="D398" s="58"/>
      <c r="E398" s="59">
        <f t="shared" si="21"/>
        <v>0</v>
      </c>
      <c r="F398" s="60"/>
      <c r="G398" s="61"/>
      <c r="H398" s="61"/>
      <c r="I398" s="62"/>
      <c r="J398" s="63" t="str">
        <f t="shared" si="2"/>
        <v> </v>
      </c>
      <c r="K398" s="64" t="str">
        <f t="shared" si="3"/>
        <v> </v>
      </c>
      <c r="L398" s="64" t="str">
        <f t="shared" si="4"/>
        <v> </v>
      </c>
      <c r="M398" s="64">
        <f t="shared" si="5"/>
        <v>0</v>
      </c>
      <c r="N398" s="65" t="str">
        <f t="shared" si="6"/>
        <v> </v>
      </c>
      <c r="O398" s="65" t="str">
        <f t="shared" si="7"/>
        <v> </v>
      </c>
      <c r="P398" s="66" t="str">
        <f t="shared" si="22"/>
        <v> </v>
      </c>
      <c r="Q398" s="63" t="str">
        <f t="shared" si="9"/>
        <v>#VALUE!</v>
      </c>
      <c r="R398" s="67" t="str">
        <f t="shared" si="10"/>
        <v>#VALUE!</v>
      </c>
      <c r="S398" s="94" t="str">
        <f t="shared" si="11"/>
        <v>#VALUE!</v>
      </c>
      <c r="T398" s="69" t="str">
        <f t="shared" si="12"/>
        <v>donnée(s) manquante(s)</v>
      </c>
      <c r="U398" s="70" t="str">
        <f t="shared" si="13"/>
        <v>donnée(s) manquante(s)</v>
      </c>
      <c r="V398" s="65" t="str">
        <f>IF(ISBLANK(H398)," ",IF(H398&lt;=Scenario!$C$3,0,IF(H398&lt;=Scenario!$C$5,1,IF(H398&lt;=Scenario!$C$6,2,IF(H398&lt;=Scenario!$C$7,3,IF(H398&lt;=Scenario!$C$8,4,5))))))</f>
        <v> </v>
      </c>
      <c r="W398" s="103" t="str">
        <f>IF(ISBLANK(I398)," ",IF(I398&lt;=Scenario!$G$3,0,IF(I398&lt;=Scenario!$G$5,1,2)))</f>
        <v> </v>
      </c>
      <c r="X398" s="71" t="str">
        <f>IF(ISBLANK(F398)," ",IF(F398&lt;=Scenario!$O$3,0,IF(F398&lt;=Scenario!$O$5,1,IF(F398&lt;=Scenario!$O$6,2,IF(F398&lt;=Scenario!$O$7,3,IF(F398&lt;=Scenario!$O$8,4,IF(F398&lt;=Scenario!$O$9,5,IF(F398&lt;=Scenario!$O$10,6,IF(F398&lt;=Scenario!$O$11,7,IF(F398&lt;=Scenario!$O$12,8,IF(F398&lt;=Scenario!$O$13,9,IF(F398&lt;=Scenario!$O$14,10,IF(F398&lt;=Scenario!$O$15,11,IF(F398&lt;=Scenario!$O$16,12,IF(F398&lt;=Scenario!$O$17,13,IF(F398&lt;=Scenario!$O$18,14,IF(F398&lt;=Scenario!$O$19,15,IF(F398&lt;=Scenario!$O$20,16,IF(F398&lt;=Scenario!$O$21,17,IF(F398&lt;=Scenario!$O$22,18,IF(F398&lt;=Scenario!$O$23,19,20)))))))))))))))))))))</f>
        <v> </v>
      </c>
      <c r="Y398" s="71" t="str">
        <f>IF(ISBLANK(C398)," ",IF(C398&lt;=Scenario!$AA$3,0,IF(C398&lt;=Scenario!$AA$5,1,IF(C398&lt;=Scenario!$AA$6,2,IF(C398&lt;=Scenario!$AA$7,3,IF(C398&lt;=Scenario!$AA$8,4,IF(C398&lt;=Scenario!$AA$9,5,IF(C398&lt;=Scenario!$AA$10,6,IF(C398&lt;=Scenario!$AA$11,7,IF(C398&lt;=Scenario!$AA$12,8,IF(C398&lt;=Scenario!$AA$13,9,IF(C398&lt;=Scenario!$AA$14,10,IF(C398&lt;=Scenario!$AA$15,11,IF(C398&lt;=Scenario!$AA$16,12,IF(C398&lt;=Scenario!$AA$17,13,IF(C398&lt;=Scenario!$AA$18,14,15))))))))))))))))</f>
        <v> </v>
      </c>
      <c r="Z398" s="75" t="str">
        <f t="shared" si="14"/>
        <v>#VALUE!</v>
      </c>
      <c r="AA398" s="75" t="str">
        <f t="shared" si="15"/>
        <v>#VALUE!</v>
      </c>
      <c r="AB398" s="95" t="str">
        <f t="shared" si="16"/>
        <v>#VALUE!</v>
      </c>
      <c r="AC398" s="69" t="str">
        <f t="shared" si="17"/>
        <v>missing data</v>
      </c>
      <c r="AD398" s="74" t="str">
        <f t="shared" si="18"/>
        <v>missing data</v>
      </c>
      <c r="AE398" s="75" t="str">
        <f t="shared" si="19"/>
        <v>#VALUE!</v>
      </c>
      <c r="AF398" s="75" t="str">
        <f t="shared" si="20"/>
        <v>#VALUE!</v>
      </c>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5.75" customHeight="1">
      <c r="A399" s="3" t="s">
        <v>1554</v>
      </c>
      <c r="B399" s="57"/>
      <c r="C399" s="58"/>
      <c r="D399" s="58"/>
      <c r="E399" s="59">
        <f t="shared" si="21"/>
        <v>0</v>
      </c>
      <c r="F399" s="60"/>
      <c r="G399" s="61"/>
      <c r="H399" s="61"/>
      <c r="I399" s="62"/>
      <c r="J399" s="63" t="str">
        <f t="shared" si="2"/>
        <v> </v>
      </c>
      <c r="K399" s="64" t="str">
        <f t="shared" si="3"/>
        <v> </v>
      </c>
      <c r="L399" s="64" t="str">
        <f t="shared" si="4"/>
        <v> </v>
      </c>
      <c r="M399" s="64">
        <f t="shared" si="5"/>
        <v>0</v>
      </c>
      <c r="N399" s="65" t="str">
        <f t="shared" si="6"/>
        <v> </v>
      </c>
      <c r="O399" s="65" t="str">
        <f t="shared" si="7"/>
        <v> </v>
      </c>
      <c r="P399" s="66" t="str">
        <f t="shared" si="22"/>
        <v> </v>
      </c>
      <c r="Q399" s="63" t="str">
        <f t="shared" si="9"/>
        <v>#VALUE!</v>
      </c>
      <c r="R399" s="67" t="str">
        <f t="shared" si="10"/>
        <v>#VALUE!</v>
      </c>
      <c r="S399" s="94" t="str">
        <f t="shared" si="11"/>
        <v>#VALUE!</v>
      </c>
      <c r="T399" s="69" t="str">
        <f t="shared" si="12"/>
        <v>donnée(s) manquante(s)</v>
      </c>
      <c r="U399" s="70" t="str">
        <f t="shared" si="13"/>
        <v>donnée(s) manquante(s)</v>
      </c>
      <c r="V399" s="65" t="str">
        <f>IF(ISBLANK(H399)," ",IF(H399&lt;=Scenario!$C$3,0,IF(H399&lt;=Scenario!$C$5,1,IF(H399&lt;=Scenario!$C$6,2,IF(H399&lt;=Scenario!$C$7,3,IF(H399&lt;=Scenario!$C$8,4,5))))))</f>
        <v> </v>
      </c>
      <c r="W399" s="103" t="str">
        <f>IF(ISBLANK(I399)," ",IF(I399&lt;=Scenario!$G$3,0,IF(I399&lt;=Scenario!$G$5,1,2)))</f>
        <v> </v>
      </c>
      <c r="X399" s="71" t="str">
        <f>IF(ISBLANK(F399)," ",IF(F399&lt;=Scenario!$O$3,0,IF(F399&lt;=Scenario!$O$5,1,IF(F399&lt;=Scenario!$O$6,2,IF(F399&lt;=Scenario!$O$7,3,IF(F399&lt;=Scenario!$O$8,4,IF(F399&lt;=Scenario!$O$9,5,IF(F399&lt;=Scenario!$O$10,6,IF(F399&lt;=Scenario!$O$11,7,IF(F399&lt;=Scenario!$O$12,8,IF(F399&lt;=Scenario!$O$13,9,IF(F399&lt;=Scenario!$O$14,10,IF(F399&lt;=Scenario!$O$15,11,IF(F399&lt;=Scenario!$O$16,12,IF(F399&lt;=Scenario!$O$17,13,IF(F399&lt;=Scenario!$O$18,14,IF(F399&lt;=Scenario!$O$19,15,IF(F399&lt;=Scenario!$O$20,16,IF(F399&lt;=Scenario!$O$21,17,IF(F399&lt;=Scenario!$O$22,18,IF(F399&lt;=Scenario!$O$23,19,20)))))))))))))))))))))</f>
        <v> </v>
      </c>
      <c r="Y399" s="71" t="str">
        <f>IF(ISBLANK(C399)," ",IF(C399&lt;=Scenario!$AA$3,0,IF(C399&lt;=Scenario!$AA$5,1,IF(C399&lt;=Scenario!$AA$6,2,IF(C399&lt;=Scenario!$AA$7,3,IF(C399&lt;=Scenario!$AA$8,4,IF(C399&lt;=Scenario!$AA$9,5,IF(C399&lt;=Scenario!$AA$10,6,IF(C399&lt;=Scenario!$AA$11,7,IF(C399&lt;=Scenario!$AA$12,8,IF(C399&lt;=Scenario!$AA$13,9,IF(C399&lt;=Scenario!$AA$14,10,IF(C399&lt;=Scenario!$AA$15,11,IF(C399&lt;=Scenario!$AA$16,12,IF(C399&lt;=Scenario!$AA$17,13,IF(C399&lt;=Scenario!$AA$18,14,15))))))))))))))))</f>
        <v> </v>
      </c>
      <c r="Z399" s="75" t="str">
        <f t="shared" si="14"/>
        <v>#VALUE!</v>
      </c>
      <c r="AA399" s="75" t="str">
        <f t="shared" si="15"/>
        <v>#VALUE!</v>
      </c>
      <c r="AB399" s="95" t="str">
        <f t="shared" si="16"/>
        <v>#VALUE!</v>
      </c>
      <c r="AC399" s="69" t="str">
        <f t="shared" si="17"/>
        <v>missing data</v>
      </c>
      <c r="AD399" s="74" t="str">
        <f t="shared" si="18"/>
        <v>missing data</v>
      </c>
      <c r="AE399" s="75" t="str">
        <f t="shared" si="19"/>
        <v>#VALUE!</v>
      </c>
      <c r="AF399" s="75" t="str">
        <f t="shared" si="20"/>
        <v>#VALUE!</v>
      </c>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5.75" customHeight="1">
      <c r="A400" s="3" t="s">
        <v>1555</v>
      </c>
      <c r="B400" s="57"/>
      <c r="C400" s="58"/>
      <c r="D400" s="58"/>
      <c r="E400" s="59">
        <f t="shared" si="21"/>
        <v>0</v>
      </c>
      <c r="F400" s="60"/>
      <c r="G400" s="61"/>
      <c r="H400" s="61"/>
      <c r="I400" s="62"/>
      <c r="J400" s="63" t="str">
        <f t="shared" si="2"/>
        <v> </v>
      </c>
      <c r="K400" s="64" t="str">
        <f t="shared" si="3"/>
        <v> </v>
      </c>
      <c r="L400" s="64" t="str">
        <f t="shared" si="4"/>
        <v> </v>
      </c>
      <c r="M400" s="64">
        <f t="shared" si="5"/>
        <v>0</v>
      </c>
      <c r="N400" s="65" t="str">
        <f t="shared" si="6"/>
        <v> </v>
      </c>
      <c r="O400" s="65" t="str">
        <f t="shared" si="7"/>
        <v> </v>
      </c>
      <c r="P400" s="66" t="str">
        <f t="shared" si="22"/>
        <v> </v>
      </c>
      <c r="Q400" s="63" t="str">
        <f t="shared" si="9"/>
        <v>#VALUE!</v>
      </c>
      <c r="R400" s="67" t="str">
        <f t="shared" si="10"/>
        <v>#VALUE!</v>
      </c>
      <c r="S400" s="94" t="str">
        <f t="shared" si="11"/>
        <v>#VALUE!</v>
      </c>
      <c r="T400" s="69" t="str">
        <f t="shared" si="12"/>
        <v>donnée(s) manquante(s)</v>
      </c>
      <c r="U400" s="70" t="str">
        <f t="shared" si="13"/>
        <v>donnée(s) manquante(s)</v>
      </c>
      <c r="V400" s="65" t="str">
        <f>IF(ISBLANK(H400)," ",IF(H400&lt;=Scenario!$C$3,0,IF(H400&lt;=Scenario!$C$5,1,IF(H400&lt;=Scenario!$C$6,2,IF(H400&lt;=Scenario!$C$7,3,IF(H400&lt;=Scenario!$C$8,4,5))))))</f>
        <v> </v>
      </c>
      <c r="W400" s="103" t="str">
        <f>IF(ISBLANK(I400)," ",IF(I400&lt;=Scenario!$G$3,0,IF(I400&lt;=Scenario!$G$5,1,2)))</f>
        <v> </v>
      </c>
      <c r="X400" s="71" t="str">
        <f>IF(ISBLANK(F400)," ",IF(F400&lt;=Scenario!$O$3,0,IF(F400&lt;=Scenario!$O$5,1,IF(F400&lt;=Scenario!$O$6,2,IF(F400&lt;=Scenario!$O$7,3,IF(F400&lt;=Scenario!$O$8,4,IF(F400&lt;=Scenario!$O$9,5,IF(F400&lt;=Scenario!$O$10,6,IF(F400&lt;=Scenario!$O$11,7,IF(F400&lt;=Scenario!$O$12,8,IF(F400&lt;=Scenario!$O$13,9,IF(F400&lt;=Scenario!$O$14,10,IF(F400&lt;=Scenario!$O$15,11,IF(F400&lt;=Scenario!$O$16,12,IF(F400&lt;=Scenario!$O$17,13,IF(F400&lt;=Scenario!$O$18,14,IF(F400&lt;=Scenario!$O$19,15,IF(F400&lt;=Scenario!$O$20,16,IF(F400&lt;=Scenario!$O$21,17,IF(F400&lt;=Scenario!$O$22,18,IF(F400&lt;=Scenario!$O$23,19,20)))))))))))))))))))))</f>
        <v> </v>
      </c>
      <c r="Y400" s="71" t="str">
        <f>IF(ISBLANK(C400)," ",IF(C400&lt;=Scenario!$AA$3,0,IF(C400&lt;=Scenario!$AA$5,1,IF(C400&lt;=Scenario!$AA$6,2,IF(C400&lt;=Scenario!$AA$7,3,IF(C400&lt;=Scenario!$AA$8,4,IF(C400&lt;=Scenario!$AA$9,5,IF(C400&lt;=Scenario!$AA$10,6,IF(C400&lt;=Scenario!$AA$11,7,IF(C400&lt;=Scenario!$AA$12,8,IF(C400&lt;=Scenario!$AA$13,9,IF(C400&lt;=Scenario!$AA$14,10,IF(C400&lt;=Scenario!$AA$15,11,IF(C400&lt;=Scenario!$AA$16,12,IF(C400&lt;=Scenario!$AA$17,13,IF(C400&lt;=Scenario!$AA$18,14,15))))))))))))))))</f>
        <v> </v>
      </c>
      <c r="Z400" s="75" t="str">
        <f t="shared" si="14"/>
        <v>#VALUE!</v>
      </c>
      <c r="AA400" s="75" t="str">
        <f t="shared" si="15"/>
        <v>#VALUE!</v>
      </c>
      <c r="AB400" s="95" t="str">
        <f t="shared" si="16"/>
        <v>#VALUE!</v>
      </c>
      <c r="AC400" s="69" t="str">
        <f t="shared" si="17"/>
        <v>missing data</v>
      </c>
      <c r="AD400" s="74" t="str">
        <f t="shared" si="18"/>
        <v>missing data</v>
      </c>
      <c r="AE400" s="75" t="str">
        <f t="shared" si="19"/>
        <v>#VALUE!</v>
      </c>
      <c r="AF400" s="75" t="str">
        <f t="shared" si="20"/>
        <v>#VALUE!</v>
      </c>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5.75" customHeight="1">
      <c r="A401" s="3" t="s">
        <v>1556</v>
      </c>
      <c r="B401" s="57"/>
      <c r="C401" s="58"/>
      <c r="D401" s="58"/>
      <c r="E401" s="59">
        <f t="shared" si="21"/>
        <v>0</v>
      </c>
      <c r="F401" s="60"/>
      <c r="G401" s="61"/>
      <c r="H401" s="61"/>
      <c r="I401" s="62"/>
      <c r="J401" s="63" t="str">
        <f t="shared" si="2"/>
        <v> </v>
      </c>
      <c r="K401" s="64" t="str">
        <f t="shared" si="3"/>
        <v> </v>
      </c>
      <c r="L401" s="64" t="str">
        <f t="shared" si="4"/>
        <v> </v>
      </c>
      <c r="M401" s="64">
        <f t="shared" si="5"/>
        <v>0</v>
      </c>
      <c r="N401" s="65" t="str">
        <f t="shared" si="6"/>
        <v> </v>
      </c>
      <c r="O401" s="65" t="str">
        <f t="shared" si="7"/>
        <v> </v>
      </c>
      <c r="P401" s="66" t="str">
        <f t="shared" si="22"/>
        <v> </v>
      </c>
      <c r="Q401" s="63" t="str">
        <f t="shared" si="9"/>
        <v>#VALUE!</v>
      </c>
      <c r="R401" s="67" t="str">
        <f t="shared" si="10"/>
        <v>#VALUE!</v>
      </c>
      <c r="S401" s="94" t="str">
        <f t="shared" si="11"/>
        <v>#VALUE!</v>
      </c>
      <c r="T401" s="69" t="str">
        <f t="shared" si="12"/>
        <v>donnée(s) manquante(s)</v>
      </c>
      <c r="U401" s="70" t="str">
        <f t="shared" si="13"/>
        <v>donnée(s) manquante(s)</v>
      </c>
      <c r="V401" s="65" t="str">
        <f>IF(ISBLANK(H401)," ",IF(H401&lt;=Scenario!$C$3,0,IF(H401&lt;=Scenario!$C$5,1,IF(H401&lt;=Scenario!$C$6,2,IF(H401&lt;=Scenario!$C$7,3,IF(H401&lt;=Scenario!$C$8,4,5))))))</f>
        <v> </v>
      </c>
      <c r="W401" s="103" t="str">
        <f>IF(ISBLANK(I401)," ",IF(I401&lt;=Scenario!$G$3,0,IF(I401&lt;=Scenario!$G$5,1,2)))</f>
        <v> </v>
      </c>
      <c r="X401" s="71" t="str">
        <f>IF(ISBLANK(F401)," ",IF(F401&lt;=Scenario!$O$3,0,IF(F401&lt;=Scenario!$O$5,1,IF(F401&lt;=Scenario!$O$6,2,IF(F401&lt;=Scenario!$O$7,3,IF(F401&lt;=Scenario!$O$8,4,IF(F401&lt;=Scenario!$O$9,5,IF(F401&lt;=Scenario!$O$10,6,IF(F401&lt;=Scenario!$O$11,7,IF(F401&lt;=Scenario!$O$12,8,IF(F401&lt;=Scenario!$O$13,9,IF(F401&lt;=Scenario!$O$14,10,IF(F401&lt;=Scenario!$O$15,11,IF(F401&lt;=Scenario!$O$16,12,IF(F401&lt;=Scenario!$O$17,13,IF(F401&lt;=Scenario!$O$18,14,IF(F401&lt;=Scenario!$O$19,15,IF(F401&lt;=Scenario!$O$20,16,IF(F401&lt;=Scenario!$O$21,17,IF(F401&lt;=Scenario!$O$22,18,IF(F401&lt;=Scenario!$O$23,19,20)))))))))))))))))))))</f>
        <v> </v>
      </c>
      <c r="Y401" s="71" t="str">
        <f>IF(ISBLANK(C401)," ",IF(C401&lt;=Scenario!$AA$3,0,IF(C401&lt;=Scenario!$AA$5,1,IF(C401&lt;=Scenario!$AA$6,2,IF(C401&lt;=Scenario!$AA$7,3,IF(C401&lt;=Scenario!$AA$8,4,IF(C401&lt;=Scenario!$AA$9,5,IF(C401&lt;=Scenario!$AA$10,6,IF(C401&lt;=Scenario!$AA$11,7,IF(C401&lt;=Scenario!$AA$12,8,IF(C401&lt;=Scenario!$AA$13,9,IF(C401&lt;=Scenario!$AA$14,10,IF(C401&lt;=Scenario!$AA$15,11,IF(C401&lt;=Scenario!$AA$16,12,IF(C401&lt;=Scenario!$AA$17,13,IF(C401&lt;=Scenario!$AA$18,14,15))))))))))))))))</f>
        <v> </v>
      </c>
      <c r="Z401" s="75" t="str">
        <f t="shared" si="14"/>
        <v>#VALUE!</v>
      </c>
      <c r="AA401" s="75" t="str">
        <f t="shared" si="15"/>
        <v>#VALUE!</v>
      </c>
      <c r="AB401" s="95" t="str">
        <f t="shared" si="16"/>
        <v>#VALUE!</v>
      </c>
      <c r="AC401" s="69" t="str">
        <f t="shared" si="17"/>
        <v>missing data</v>
      </c>
      <c r="AD401" s="74" t="str">
        <f t="shared" si="18"/>
        <v>missing data</v>
      </c>
      <c r="AE401" s="75" t="str">
        <f t="shared" si="19"/>
        <v>#VALUE!</v>
      </c>
      <c r="AF401" s="75" t="str">
        <f t="shared" si="20"/>
        <v>#VALUE!</v>
      </c>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5.75" customHeight="1">
      <c r="A402" s="3" t="s">
        <v>1557</v>
      </c>
      <c r="B402" s="57"/>
      <c r="C402" s="58"/>
      <c r="D402" s="58"/>
      <c r="E402" s="59">
        <f t="shared" si="21"/>
        <v>0</v>
      </c>
      <c r="F402" s="60"/>
      <c r="G402" s="61"/>
      <c r="H402" s="61"/>
      <c r="I402" s="62"/>
      <c r="J402" s="63" t="str">
        <f t="shared" si="2"/>
        <v> </v>
      </c>
      <c r="K402" s="64" t="str">
        <f t="shared" si="3"/>
        <v> </v>
      </c>
      <c r="L402" s="64" t="str">
        <f t="shared" si="4"/>
        <v> </v>
      </c>
      <c r="M402" s="64">
        <f t="shared" si="5"/>
        <v>0</v>
      </c>
      <c r="N402" s="65" t="str">
        <f t="shared" si="6"/>
        <v> </v>
      </c>
      <c r="O402" s="65" t="str">
        <f t="shared" si="7"/>
        <v> </v>
      </c>
      <c r="P402" s="66" t="str">
        <f t="shared" si="22"/>
        <v> </v>
      </c>
      <c r="Q402" s="63" t="str">
        <f t="shared" si="9"/>
        <v>#VALUE!</v>
      </c>
      <c r="R402" s="67" t="str">
        <f t="shared" si="10"/>
        <v>#VALUE!</v>
      </c>
      <c r="S402" s="94" t="str">
        <f t="shared" si="11"/>
        <v>#VALUE!</v>
      </c>
      <c r="T402" s="69" t="str">
        <f t="shared" si="12"/>
        <v>donnée(s) manquante(s)</v>
      </c>
      <c r="U402" s="70" t="str">
        <f t="shared" si="13"/>
        <v>donnée(s) manquante(s)</v>
      </c>
      <c r="V402" s="65" t="str">
        <f>IF(ISBLANK(H402)," ",IF(H402&lt;=Scenario!$C$3,0,IF(H402&lt;=Scenario!$C$5,1,IF(H402&lt;=Scenario!$C$6,2,IF(H402&lt;=Scenario!$C$7,3,IF(H402&lt;=Scenario!$C$8,4,5))))))</f>
        <v> </v>
      </c>
      <c r="W402" s="103" t="str">
        <f>IF(ISBLANK(I402)," ",IF(I402&lt;=Scenario!$G$3,0,IF(I402&lt;=Scenario!$G$5,1,2)))</f>
        <v> </v>
      </c>
      <c r="X402" s="71" t="str">
        <f>IF(ISBLANK(F402)," ",IF(F402&lt;=Scenario!$O$3,0,IF(F402&lt;=Scenario!$O$5,1,IF(F402&lt;=Scenario!$O$6,2,IF(F402&lt;=Scenario!$O$7,3,IF(F402&lt;=Scenario!$O$8,4,IF(F402&lt;=Scenario!$O$9,5,IF(F402&lt;=Scenario!$O$10,6,IF(F402&lt;=Scenario!$O$11,7,IF(F402&lt;=Scenario!$O$12,8,IF(F402&lt;=Scenario!$O$13,9,IF(F402&lt;=Scenario!$O$14,10,IF(F402&lt;=Scenario!$O$15,11,IF(F402&lt;=Scenario!$O$16,12,IF(F402&lt;=Scenario!$O$17,13,IF(F402&lt;=Scenario!$O$18,14,IF(F402&lt;=Scenario!$O$19,15,IF(F402&lt;=Scenario!$O$20,16,IF(F402&lt;=Scenario!$O$21,17,IF(F402&lt;=Scenario!$O$22,18,IF(F402&lt;=Scenario!$O$23,19,20)))))))))))))))))))))</f>
        <v> </v>
      </c>
      <c r="Y402" s="71" t="str">
        <f>IF(ISBLANK(C402)," ",IF(C402&lt;=Scenario!$AA$3,0,IF(C402&lt;=Scenario!$AA$5,1,IF(C402&lt;=Scenario!$AA$6,2,IF(C402&lt;=Scenario!$AA$7,3,IF(C402&lt;=Scenario!$AA$8,4,IF(C402&lt;=Scenario!$AA$9,5,IF(C402&lt;=Scenario!$AA$10,6,IF(C402&lt;=Scenario!$AA$11,7,IF(C402&lt;=Scenario!$AA$12,8,IF(C402&lt;=Scenario!$AA$13,9,IF(C402&lt;=Scenario!$AA$14,10,IF(C402&lt;=Scenario!$AA$15,11,IF(C402&lt;=Scenario!$AA$16,12,IF(C402&lt;=Scenario!$AA$17,13,IF(C402&lt;=Scenario!$AA$18,14,15))))))))))))))))</f>
        <v> </v>
      </c>
      <c r="Z402" s="75" t="str">
        <f t="shared" si="14"/>
        <v>#VALUE!</v>
      </c>
      <c r="AA402" s="75" t="str">
        <f t="shared" si="15"/>
        <v>#VALUE!</v>
      </c>
      <c r="AB402" s="95" t="str">
        <f t="shared" si="16"/>
        <v>#VALUE!</v>
      </c>
      <c r="AC402" s="69" t="str">
        <f t="shared" si="17"/>
        <v>missing data</v>
      </c>
      <c r="AD402" s="74" t="str">
        <f t="shared" si="18"/>
        <v>missing data</v>
      </c>
      <c r="AE402" s="75" t="str">
        <f t="shared" si="19"/>
        <v>#VALUE!</v>
      </c>
      <c r="AF402" s="75" t="str">
        <f t="shared" si="20"/>
        <v>#VALUE!</v>
      </c>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5.75" customHeight="1">
      <c r="A403" s="3" t="s">
        <v>1558</v>
      </c>
      <c r="B403" s="57"/>
      <c r="C403" s="58"/>
      <c r="D403" s="58"/>
      <c r="E403" s="59">
        <f t="shared" si="21"/>
        <v>0</v>
      </c>
      <c r="F403" s="60"/>
      <c r="G403" s="61"/>
      <c r="H403" s="61"/>
      <c r="I403" s="62"/>
      <c r="J403" s="63" t="str">
        <f t="shared" si="2"/>
        <v> </v>
      </c>
      <c r="K403" s="64" t="str">
        <f t="shared" si="3"/>
        <v> </v>
      </c>
      <c r="L403" s="64" t="str">
        <f t="shared" si="4"/>
        <v> </v>
      </c>
      <c r="M403" s="64">
        <f t="shared" si="5"/>
        <v>0</v>
      </c>
      <c r="N403" s="65" t="str">
        <f t="shared" si="6"/>
        <v> </v>
      </c>
      <c r="O403" s="65" t="str">
        <f t="shared" si="7"/>
        <v> </v>
      </c>
      <c r="P403" s="66" t="str">
        <f t="shared" si="22"/>
        <v> </v>
      </c>
      <c r="Q403" s="63" t="str">
        <f t="shared" si="9"/>
        <v>#VALUE!</v>
      </c>
      <c r="R403" s="67" t="str">
        <f t="shared" si="10"/>
        <v>#VALUE!</v>
      </c>
      <c r="S403" s="94" t="str">
        <f t="shared" si="11"/>
        <v>#VALUE!</v>
      </c>
      <c r="T403" s="69" t="str">
        <f t="shared" si="12"/>
        <v>donnée(s) manquante(s)</v>
      </c>
      <c r="U403" s="70" t="str">
        <f t="shared" si="13"/>
        <v>donnée(s) manquante(s)</v>
      </c>
      <c r="V403" s="65" t="str">
        <f>IF(ISBLANK(H403)," ",IF(H403&lt;=Scenario!$C$3,0,IF(H403&lt;=Scenario!$C$5,1,IF(H403&lt;=Scenario!$C$6,2,IF(H403&lt;=Scenario!$C$7,3,IF(H403&lt;=Scenario!$C$8,4,5))))))</f>
        <v> </v>
      </c>
      <c r="W403" s="103" t="str">
        <f>IF(ISBLANK(I403)," ",IF(I403&lt;=Scenario!$G$3,0,IF(I403&lt;=Scenario!$G$5,1,2)))</f>
        <v> </v>
      </c>
      <c r="X403" s="71" t="str">
        <f>IF(ISBLANK(F403)," ",IF(F403&lt;=Scenario!$O$3,0,IF(F403&lt;=Scenario!$O$5,1,IF(F403&lt;=Scenario!$O$6,2,IF(F403&lt;=Scenario!$O$7,3,IF(F403&lt;=Scenario!$O$8,4,IF(F403&lt;=Scenario!$O$9,5,IF(F403&lt;=Scenario!$O$10,6,IF(F403&lt;=Scenario!$O$11,7,IF(F403&lt;=Scenario!$O$12,8,IF(F403&lt;=Scenario!$O$13,9,IF(F403&lt;=Scenario!$O$14,10,IF(F403&lt;=Scenario!$O$15,11,IF(F403&lt;=Scenario!$O$16,12,IF(F403&lt;=Scenario!$O$17,13,IF(F403&lt;=Scenario!$O$18,14,IF(F403&lt;=Scenario!$O$19,15,IF(F403&lt;=Scenario!$O$20,16,IF(F403&lt;=Scenario!$O$21,17,IF(F403&lt;=Scenario!$O$22,18,IF(F403&lt;=Scenario!$O$23,19,20)))))))))))))))))))))</f>
        <v> </v>
      </c>
      <c r="Y403" s="71" t="str">
        <f>IF(ISBLANK(C403)," ",IF(C403&lt;=Scenario!$AA$3,0,IF(C403&lt;=Scenario!$AA$5,1,IF(C403&lt;=Scenario!$AA$6,2,IF(C403&lt;=Scenario!$AA$7,3,IF(C403&lt;=Scenario!$AA$8,4,IF(C403&lt;=Scenario!$AA$9,5,IF(C403&lt;=Scenario!$AA$10,6,IF(C403&lt;=Scenario!$AA$11,7,IF(C403&lt;=Scenario!$AA$12,8,IF(C403&lt;=Scenario!$AA$13,9,IF(C403&lt;=Scenario!$AA$14,10,IF(C403&lt;=Scenario!$AA$15,11,IF(C403&lt;=Scenario!$AA$16,12,IF(C403&lt;=Scenario!$AA$17,13,IF(C403&lt;=Scenario!$AA$18,14,15))))))))))))))))</f>
        <v> </v>
      </c>
      <c r="Z403" s="75" t="str">
        <f t="shared" si="14"/>
        <v>#VALUE!</v>
      </c>
      <c r="AA403" s="75" t="str">
        <f t="shared" si="15"/>
        <v>#VALUE!</v>
      </c>
      <c r="AB403" s="95" t="str">
        <f t="shared" si="16"/>
        <v>#VALUE!</v>
      </c>
      <c r="AC403" s="69" t="str">
        <f t="shared" si="17"/>
        <v>missing data</v>
      </c>
      <c r="AD403" s="74" t="str">
        <f t="shared" si="18"/>
        <v>missing data</v>
      </c>
      <c r="AE403" s="75" t="str">
        <f t="shared" si="19"/>
        <v>#VALUE!</v>
      </c>
      <c r="AF403" s="75" t="str">
        <f t="shared" si="20"/>
        <v>#VALUE!</v>
      </c>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5.75" customHeight="1">
      <c r="A404" s="3" t="s">
        <v>1559</v>
      </c>
      <c r="B404" s="57"/>
      <c r="C404" s="58"/>
      <c r="D404" s="58"/>
      <c r="E404" s="59">
        <f t="shared" si="21"/>
        <v>0</v>
      </c>
      <c r="F404" s="60"/>
      <c r="G404" s="61"/>
      <c r="H404" s="61"/>
      <c r="I404" s="62"/>
      <c r="J404" s="63" t="str">
        <f t="shared" si="2"/>
        <v> </v>
      </c>
      <c r="K404" s="64" t="str">
        <f t="shared" si="3"/>
        <v> </v>
      </c>
      <c r="L404" s="64" t="str">
        <f t="shared" si="4"/>
        <v> </v>
      </c>
      <c r="M404" s="64">
        <f t="shared" si="5"/>
        <v>0</v>
      </c>
      <c r="N404" s="65" t="str">
        <f t="shared" si="6"/>
        <v> </v>
      </c>
      <c r="O404" s="65" t="str">
        <f t="shared" si="7"/>
        <v> </v>
      </c>
      <c r="P404" s="66" t="str">
        <f t="shared" si="22"/>
        <v> </v>
      </c>
      <c r="Q404" s="63" t="str">
        <f t="shared" si="9"/>
        <v>#VALUE!</v>
      </c>
      <c r="R404" s="67" t="str">
        <f t="shared" si="10"/>
        <v>#VALUE!</v>
      </c>
      <c r="S404" s="94" t="str">
        <f t="shared" si="11"/>
        <v>#VALUE!</v>
      </c>
      <c r="T404" s="69" t="str">
        <f t="shared" si="12"/>
        <v>donnée(s) manquante(s)</v>
      </c>
      <c r="U404" s="70" t="str">
        <f t="shared" si="13"/>
        <v>donnée(s) manquante(s)</v>
      </c>
      <c r="V404" s="65" t="str">
        <f>IF(ISBLANK(H404)," ",IF(H404&lt;=Scenario!$C$3,0,IF(H404&lt;=Scenario!$C$5,1,IF(H404&lt;=Scenario!$C$6,2,IF(H404&lt;=Scenario!$C$7,3,IF(H404&lt;=Scenario!$C$8,4,5))))))</f>
        <v> </v>
      </c>
      <c r="W404" s="103" t="str">
        <f>IF(ISBLANK(I404)," ",IF(I404&lt;=Scenario!$G$3,0,IF(I404&lt;=Scenario!$G$5,1,2)))</f>
        <v> </v>
      </c>
      <c r="X404" s="71" t="str">
        <f>IF(ISBLANK(F404)," ",IF(F404&lt;=Scenario!$O$3,0,IF(F404&lt;=Scenario!$O$5,1,IF(F404&lt;=Scenario!$O$6,2,IF(F404&lt;=Scenario!$O$7,3,IF(F404&lt;=Scenario!$O$8,4,IF(F404&lt;=Scenario!$O$9,5,IF(F404&lt;=Scenario!$O$10,6,IF(F404&lt;=Scenario!$O$11,7,IF(F404&lt;=Scenario!$O$12,8,IF(F404&lt;=Scenario!$O$13,9,IF(F404&lt;=Scenario!$O$14,10,IF(F404&lt;=Scenario!$O$15,11,IF(F404&lt;=Scenario!$O$16,12,IF(F404&lt;=Scenario!$O$17,13,IF(F404&lt;=Scenario!$O$18,14,IF(F404&lt;=Scenario!$O$19,15,IF(F404&lt;=Scenario!$O$20,16,IF(F404&lt;=Scenario!$O$21,17,IF(F404&lt;=Scenario!$O$22,18,IF(F404&lt;=Scenario!$O$23,19,20)))))))))))))))))))))</f>
        <v> </v>
      </c>
      <c r="Y404" s="71" t="str">
        <f>IF(ISBLANK(C404)," ",IF(C404&lt;=Scenario!$AA$3,0,IF(C404&lt;=Scenario!$AA$5,1,IF(C404&lt;=Scenario!$AA$6,2,IF(C404&lt;=Scenario!$AA$7,3,IF(C404&lt;=Scenario!$AA$8,4,IF(C404&lt;=Scenario!$AA$9,5,IF(C404&lt;=Scenario!$AA$10,6,IF(C404&lt;=Scenario!$AA$11,7,IF(C404&lt;=Scenario!$AA$12,8,IF(C404&lt;=Scenario!$AA$13,9,IF(C404&lt;=Scenario!$AA$14,10,IF(C404&lt;=Scenario!$AA$15,11,IF(C404&lt;=Scenario!$AA$16,12,IF(C404&lt;=Scenario!$AA$17,13,IF(C404&lt;=Scenario!$AA$18,14,15))))))))))))))))</f>
        <v> </v>
      </c>
      <c r="Z404" s="75" t="str">
        <f t="shared" si="14"/>
        <v>#VALUE!</v>
      </c>
      <c r="AA404" s="75" t="str">
        <f t="shared" si="15"/>
        <v>#VALUE!</v>
      </c>
      <c r="AB404" s="95" t="str">
        <f t="shared" si="16"/>
        <v>#VALUE!</v>
      </c>
      <c r="AC404" s="69" t="str">
        <f t="shared" si="17"/>
        <v>missing data</v>
      </c>
      <c r="AD404" s="74" t="str">
        <f t="shared" si="18"/>
        <v>missing data</v>
      </c>
      <c r="AE404" s="75" t="str">
        <f t="shared" si="19"/>
        <v>#VALUE!</v>
      </c>
      <c r="AF404" s="75" t="str">
        <f t="shared" si="20"/>
        <v>#VALUE!</v>
      </c>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5.75" customHeight="1">
      <c r="A405" s="3" t="s">
        <v>1560</v>
      </c>
      <c r="B405" s="57"/>
      <c r="C405" s="58"/>
      <c r="D405" s="58"/>
      <c r="E405" s="59">
        <f t="shared" si="21"/>
        <v>0</v>
      </c>
      <c r="F405" s="60"/>
      <c r="G405" s="61"/>
      <c r="H405" s="61"/>
      <c r="I405" s="62"/>
      <c r="J405" s="63" t="str">
        <f t="shared" si="2"/>
        <v> </v>
      </c>
      <c r="K405" s="64" t="str">
        <f t="shared" si="3"/>
        <v> </v>
      </c>
      <c r="L405" s="64" t="str">
        <f t="shared" si="4"/>
        <v> </v>
      </c>
      <c r="M405" s="64">
        <f t="shared" si="5"/>
        <v>0</v>
      </c>
      <c r="N405" s="65" t="str">
        <f t="shared" si="6"/>
        <v> </v>
      </c>
      <c r="O405" s="65" t="str">
        <f t="shared" si="7"/>
        <v> </v>
      </c>
      <c r="P405" s="66" t="str">
        <f t="shared" si="22"/>
        <v> </v>
      </c>
      <c r="Q405" s="63" t="str">
        <f t="shared" si="9"/>
        <v>#VALUE!</v>
      </c>
      <c r="R405" s="67" t="str">
        <f t="shared" si="10"/>
        <v>#VALUE!</v>
      </c>
      <c r="S405" s="94" t="str">
        <f t="shared" si="11"/>
        <v>#VALUE!</v>
      </c>
      <c r="T405" s="69" t="str">
        <f t="shared" si="12"/>
        <v>donnée(s) manquante(s)</v>
      </c>
      <c r="U405" s="70" t="str">
        <f t="shared" si="13"/>
        <v>donnée(s) manquante(s)</v>
      </c>
      <c r="V405" s="65" t="str">
        <f>IF(ISBLANK(H405)," ",IF(H405&lt;=Scenario!$C$3,0,IF(H405&lt;=Scenario!$C$5,1,IF(H405&lt;=Scenario!$C$6,2,IF(H405&lt;=Scenario!$C$7,3,IF(H405&lt;=Scenario!$C$8,4,5))))))</f>
        <v> </v>
      </c>
      <c r="W405" s="103" t="str">
        <f>IF(ISBLANK(I405)," ",IF(I405&lt;=Scenario!$G$3,0,IF(I405&lt;=Scenario!$G$5,1,2)))</f>
        <v> </v>
      </c>
      <c r="X405" s="71" t="str">
        <f>IF(ISBLANK(F405)," ",IF(F405&lt;=Scenario!$O$3,0,IF(F405&lt;=Scenario!$O$5,1,IF(F405&lt;=Scenario!$O$6,2,IF(F405&lt;=Scenario!$O$7,3,IF(F405&lt;=Scenario!$O$8,4,IF(F405&lt;=Scenario!$O$9,5,IF(F405&lt;=Scenario!$O$10,6,IF(F405&lt;=Scenario!$O$11,7,IF(F405&lt;=Scenario!$O$12,8,IF(F405&lt;=Scenario!$O$13,9,IF(F405&lt;=Scenario!$O$14,10,IF(F405&lt;=Scenario!$O$15,11,IF(F405&lt;=Scenario!$O$16,12,IF(F405&lt;=Scenario!$O$17,13,IF(F405&lt;=Scenario!$O$18,14,IF(F405&lt;=Scenario!$O$19,15,IF(F405&lt;=Scenario!$O$20,16,IF(F405&lt;=Scenario!$O$21,17,IF(F405&lt;=Scenario!$O$22,18,IF(F405&lt;=Scenario!$O$23,19,20)))))))))))))))))))))</f>
        <v> </v>
      </c>
      <c r="Y405" s="71" t="str">
        <f>IF(ISBLANK(C405)," ",IF(C405&lt;=Scenario!$AA$3,0,IF(C405&lt;=Scenario!$AA$5,1,IF(C405&lt;=Scenario!$AA$6,2,IF(C405&lt;=Scenario!$AA$7,3,IF(C405&lt;=Scenario!$AA$8,4,IF(C405&lt;=Scenario!$AA$9,5,IF(C405&lt;=Scenario!$AA$10,6,IF(C405&lt;=Scenario!$AA$11,7,IF(C405&lt;=Scenario!$AA$12,8,IF(C405&lt;=Scenario!$AA$13,9,IF(C405&lt;=Scenario!$AA$14,10,IF(C405&lt;=Scenario!$AA$15,11,IF(C405&lt;=Scenario!$AA$16,12,IF(C405&lt;=Scenario!$AA$17,13,IF(C405&lt;=Scenario!$AA$18,14,15))))))))))))))))</f>
        <v> </v>
      </c>
      <c r="Z405" s="75" t="str">
        <f t="shared" si="14"/>
        <v>#VALUE!</v>
      </c>
      <c r="AA405" s="75" t="str">
        <f t="shared" si="15"/>
        <v>#VALUE!</v>
      </c>
      <c r="AB405" s="95" t="str">
        <f t="shared" si="16"/>
        <v>#VALUE!</v>
      </c>
      <c r="AC405" s="69" t="str">
        <f t="shared" si="17"/>
        <v>missing data</v>
      </c>
      <c r="AD405" s="74" t="str">
        <f t="shared" si="18"/>
        <v>missing data</v>
      </c>
      <c r="AE405" s="75" t="str">
        <f t="shared" si="19"/>
        <v>#VALUE!</v>
      </c>
      <c r="AF405" s="75" t="str">
        <f t="shared" si="20"/>
        <v>#VALUE!</v>
      </c>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5.75" customHeight="1">
      <c r="A406" s="3" t="s">
        <v>1561</v>
      </c>
      <c r="B406" s="57"/>
      <c r="C406" s="58"/>
      <c r="D406" s="58"/>
      <c r="E406" s="59">
        <f t="shared" si="21"/>
        <v>0</v>
      </c>
      <c r="F406" s="60"/>
      <c r="G406" s="61"/>
      <c r="H406" s="61"/>
      <c r="I406" s="62"/>
      <c r="J406" s="63" t="str">
        <f t="shared" si="2"/>
        <v> </v>
      </c>
      <c r="K406" s="64" t="str">
        <f t="shared" si="3"/>
        <v> </v>
      </c>
      <c r="L406" s="64" t="str">
        <f t="shared" si="4"/>
        <v> </v>
      </c>
      <c r="M406" s="64">
        <f t="shared" si="5"/>
        <v>0</v>
      </c>
      <c r="N406" s="65" t="str">
        <f t="shared" si="6"/>
        <v> </v>
      </c>
      <c r="O406" s="65" t="str">
        <f t="shared" si="7"/>
        <v> </v>
      </c>
      <c r="P406" s="66" t="str">
        <f t="shared" si="22"/>
        <v> </v>
      </c>
      <c r="Q406" s="63" t="str">
        <f t="shared" si="9"/>
        <v>#VALUE!</v>
      </c>
      <c r="R406" s="67" t="str">
        <f t="shared" si="10"/>
        <v>#VALUE!</v>
      </c>
      <c r="S406" s="94" t="str">
        <f t="shared" si="11"/>
        <v>#VALUE!</v>
      </c>
      <c r="T406" s="69" t="str">
        <f t="shared" si="12"/>
        <v>donnée(s) manquante(s)</v>
      </c>
      <c r="U406" s="70" t="str">
        <f t="shared" si="13"/>
        <v>donnée(s) manquante(s)</v>
      </c>
      <c r="V406" s="65" t="str">
        <f>IF(ISBLANK(H406)," ",IF(H406&lt;=Scenario!$C$3,0,IF(H406&lt;=Scenario!$C$5,1,IF(H406&lt;=Scenario!$C$6,2,IF(H406&lt;=Scenario!$C$7,3,IF(H406&lt;=Scenario!$C$8,4,5))))))</f>
        <v> </v>
      </c>
      <c r="W406" s="103" t="str">
        <f>IF(ISBLANK(I406)," ",IF(I406&lt;=Scenario!$G$3,0,IF(I406&lt;=Scenario!$G$5,1,2)))</f>
        <v> </v>
      </c>
      <c r="X406" s="71" t="str">
        <f>IF(ISBLANK(F406)," ",IF(F406&lt;=Scenario!$O$3,0,IF(F406&lt;=Scenario!$O$5,1,IF(F406&lt;=Scenario!$O$6,2,IF(F406&lt;=Scenario!$O$7,3,IF(F406&lt;=Scenario!$O$8,4,IF(F406&lt;=Scenario!$O$9,5,IF(F406&lt;=Scenario!$O$10,6,IF(F406&lt;=Scenario!$O$11,7,IF(F406&lt;=Scenario!$O$12,8,IF(F406&lt;=Scenario!$O$13,9,IF(F406&lt;=Scenario!$O$14,10,IF(F406&lt;=Scenario!$O$15,11,IF(F406&lt;=Scenario!$O$16,12,IF(F406&lt;=Scenario!$O$17,13,IF(F406&lt;=Scenario!$O$18,14,IF(F406&lt;=Scenario!$O$19,15,IF(F406&lt;=Scenario!$O$20,16,IF(F406&lt;=Scenario!$O$21,17,IF(F406&lt;=Scenario!$O$22,18,IF(F406&lt;=Scenario!$O$23,19,20)))))))))))))))))))))</f>
        <v> </v>
      </c>
      <c r="Y406" s="71" t="str">
        <f>IF(ISBLANK(C406)," ",IF(C406&lt;=Scenario!$AA$3,0,IF(C406&lt;=Scenario!$AA$5,1,IF(C406&lt;=Scenario!$AA$6,2,IF(C406&lt;=Scenario!$AA$7,3,IF(C406&lt;=Scenario!$AA$8,4,IF(C406&lt;=Scenario!$AA$9,5,IF(C406&lt;=Scenario!$AA$10,6,IF(C406&lt;=Scenario!$AA$11,7,IF(C406&lt;=Scenario!$AA$12,8,IF(C406&lt;=Scenario!$AA$13,9,IF(C406&lt;=Scenario!$AA$14,10,IF(C406&lt;=Scenario!$AA$15,11,IF(C406&lt;=Scenario!$AA$16,12,IF(C406&lt;=Scenario!$AA$17,13,IF(C406&lt;=Scenario!$AA$18,14,15))))))))))))))))</f>
        <v> </v>
      </c>
      <c r="Z406" s="75" t="str">
        <f t="shared" si="14"/>
        <v>#VALUE!</v>
      </c>
      <c r="AA406" s="75" t="str">
        <f t="shared" si="15"/>
        <v>#VALUE!</v>
      </c>
      <c r="AB406" s="95" t="str">
        <f t="shared" si="16"/>
        <v>#VALUE!</v>
      </c>
      <c r="AC406" s="69" t="str">
        <f t="shared" si="17"/>
        <v>missing data</v>
      </c>
      <c r="AD406" s="74" t="str">
        <f t="shared" si="18"/>
        <v>missing data</v>
      </c>
      <c r="AE406" s="75" t="str">
        <f t="shared" si="19"/>
        <v>#VALUE!</v>
      </c>
      <c r="AF406" s="75" t="str">
        <f t="shared" si="20"/>
        <v>#VALUE!</v>
      </c>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5.75" customHeight="1">
      <c r="A407" s="3" t="s">
        <v>1562</v>
      </c>
      <c r="B407" s="57"/>
      <c r="C407" s="58"/>
      <c r="D407" s="58"/>
      <c r="E407" s="59">
        <f t="shared" si="21"/>
        <v>0</v>
      </c>
      <c r="F407" s="60"/>
      <c r="G407" s="61"/>
      <c r="H407" s="61"/>
      <c r="I407" s="62"/>
      <c r="J407" s="63" t="str">
        <f t="shared" si="2"/>
        <v> </v>
      </c>
      <c r="K407" s="64" t="str">
        <f t="shared" si="3"/>
        <v> </v>
      </c>
      <c r="L407" s="64" t="str">
        <f t="shared" si="4"/>
        <v> </v>
      </c>
      <c r="M407" s="64">
        <f t="shared" si="5"/>
        <v>0</v>
      </c>
      <c r="N407" s="65" t="str">
        <f t="shared" si="6"/>
        <v> </v>
      </c>
      <c r="O407" s="65" t="str">
        <f t="shared" si="7"/>
        <v> </v>
      </c>
      <c r="P407" s="66" t="str">
        <f t="shared" si="22"/>
        <v> </v>
      </c>
      <c r="Q407" s="63" t="str">
        <f t="shared" si="9"/>
        <v>#VALUE!</v>
      </c>
      <c r="R407" s="67" t="str">
        <f t="shared" si="10"/>
        <v>#VALUE!</v>
      </c>
      <c r="S407" s="94" t="str">
        <f t="shared" si="11"/>
        <v>#VALUE!</v>
      </c>
      <c r="T407" s="69" t="str">
        <f t="shared" si="12"/>
        <v>donnée(s) manquante(s)</v>
      </c>
      <c r="U407" s="70" t="str">
        <f t="shared" si="13"/>
        <v>donnée(s) manquante(s)</v>
      </c>
      <c r="V407" s="65" t="str">
        <f>IF(ISBLANK(H407)," ",IF(H407&lt;=Scenario!$C$3,0,IF(H407&lt;=Scenario!$C$5,1,IF(H407&lt;=Scenario!$C$6,2,IF(H407&lt;=Scenario!$C$7,3,IF(H407&lt;=Scenario!$C$8,4,5))))))</f>
        <v> </v>
      </c>
      <c r="W407" s="103" t="str">
        <f>IF(ISBLANK(I407)," ",IF(I407&lt;=Scenario!$G$3,0,IF(I407&lt;=Scenario!$G$5,1,2)))</f>
        <v> </v>
      </c>
      <c r="X407" s="71" t="str">
        <f>IF(ISBLANK(F407)," ",IF(F407&lt;=Scenario!$O$3,0,IF(F407&lt;=Scenario!$O$5,1,IF(F407&lt;=Scenario!$O$6,2,IF(F407&lt;=Scenario!$O$7,3,IF(F407&lt;=Scenario!$O$8,4,IF(F407&lt;=Scenario!$O$9,5,IF(F407&lt;=Scenario!$O$10,6,IF(F407&lt;=Scenario!$O$11,7,IF(F407&lt;=Scenario!$O$12,8,IF(F407&lt;=Scenario!$O$13,9,IF(F407&lt;=Scenario!$O$14,10,IF(F407&lt;=Scenario!$O$15,11,IF(F407&lt;=Scenario!$O$16,12,IF(F407&lt;=Scenario!$O$17,13,IF(F407&lt;=Scenario!$O$18,14,IF(F407&lt;=Scenario!$O$19,15,IF(F407&lt;=Scenario!$O$20,16,IF(F407&lt;=Scenario!$O$21,17,IF(F407&lt;=Scenario!$O$22,18,IF(F407&lt;=Scenario!$O$23,19,20)))))))))))))))))))))</f>
        <v> </v>
      </c>
      <c r="Y407" s="71" t="str">
        <f>IF(ISBLANK(C407)," ",IF(C407&lt;=Scenario!$AA$3,0,IF(C407&lt;=Scenario!$AA$5,1,IF(C407&lt;=Scenario!$AA$6,2,IF(C407&lt;=Scenario!$AA$7,3,IF(C407&lt;=Scenario!$AA$8,4,IF(C407&lt;=Scenario!$AA$9,5,IF(C407&lt;=Scenario!$AA$10,6,IF(C407&lt;=Scenario!$AA$11,7,IF(C407&lt;=Scenario!$AA$12,8,IF(C407&lt;=Scenario!$AA$13,9,IF(C407&lt;=Scenario!$AA$14,10,IF(C407&lt;=Scenario!$AA$15,11,IF(C407&lt;=Scenario!$AA$16,12,IF(C407&lt;=Scenario!$AA$17,13,IF(C407&lt;=Scenario!$AA$18,14,15))))))))))))))))</f>
        <v> </v>
      </c>
      <c r="Z407" s="75" t="str">
        <f t="shared" si="14"/>
        <v>#VALUE!</v>
      </c>
      <c r="AA407" s="75" t="str">
        <f t="shared" si="15"/>
        <v>#VALUE!</v>
      </c>
      <c r="AB407" s="95" t="str">
        <f t="shared" si="16"/>
        <v>#VALUE!</v>
      </c>
      <c r="AC407" s="69" t="str">
        <f t="shared" si="17"/>
        <v>missing data</v>
      </c>
      <c r="AD407" s="74" t="str">
        <f t="shared" si="18"/>
        <v>missing data</v>
      </c>
      <c r="AE407" s="75" t="str">
        <f t="shared" si="19"/>
        <v>#VALUE!</v>
      </c>
      <c r="AF407" s="75" t="str">
        <f t="shared" si="20"/>
        <v>#VALUE!</v>
      </c>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5.75" customHeight="1">
      <c r="A408" s="3" t="s">
        <v>1563</v>
      </c>
      <c r="B408" s="57"/>
      <c r="C408" s="58"/>
      <c r="D408" s="58"/>
      <c r="E408" s="59">
        <f t="shared" si="21"/>
        <v>0</v>
      </c>
      <c r="F408" s="60"/>
      <c r="G408" s="61"/>
      <c r="H408" s="61"/>
      <c r="I408" s="62"/>
      <c r="J408" s="63" t="str">
        <f t="shared" si="2"/>
        <v> </v>
      </c>
      <c r="K408" s="64" t="str">
        <f t="shared" si="3"/>
        <v> </v>
      </c>
      <c r="L408" s="64" t="str">
        <f t="shared" si="4"/>
        <v> </v>
      </c>
      <c r="M408" s="64">
        <f t="shared" si="5"/>
        <v>0</v>
      </c>
      <c r="N408" s="65" t="str">
        <f t="shared" si="6"/>
        <v> </v>
      </c>
      <c r="O408" s="65" t="str">
        <f t="shared" si="7"/>
        <v> </v>
      </c>
      <c r="P408" s="66" t="str">
        <f t="shared" si="22"/>
        <v> </v>
      </c>
      <c r="Q408" s="63" t="str">
        <f t="shared" si="9"/>
        <v>#VALUE!</v>
      </c>
      <c r="R408" s="67" t="str">
        <f t="shared" si="10"/>
        <v>#VALUE!</v>
      </c>
      <c r="S408" s="94" t="str">
        <f t="shared" si="11"/>
        <v>#VALUE!</v>
      </c>
      <c r="T408" s="69" t="str">
        <f t="shared" si="12"/>
        <v>donnée(s) manquante(s)</v>
      </c>
      <c r="U408" s="70" t="str">
        <f t="shared" si="13"/>
        <v>donnée(s) manquante(s)</v>
      </c>
      <c r="V408" s="65" t="str">
        <f>IF(ISBLANK(H408)," ",IF(H408&lt;=Scenario!$C$3,0,IF(H408&lt;=Scenario!$C$5,1,IF(H408&lt;=Scenario!$C$6,2,IF(H408&lt;=Scenario!$C$7,3,IF(H408&lt;=Scenario!$C$8,4,5))))))</f>
        <v> </v>
      </c>
      <c r="W408" s="103" t="str">
        <f>IF(ISBLANK(I408)," ",IF(I408&lt;=Scenario!$G$3,0,IF(I408&lt;=Scenario!$G$5,1,2)))</f>
        <v> </v>
      </c>
      <c r="X408" s="71" t="str">
        <f>IF(ISBLANK(F408)," ",IF(F408&lt;=Scenario!$O$3,0,IF(F408&lt;=Scenario!$O$5,1,IF(F408&lt;=Scenario!$O$6,2,IF(F408&lt;=Scenario!$O$7,3,IF(F408&lt;=Scenario!$O$8,4,IF(F408&lt;=Scenario!$O$9,5,IF(F408&lt;=Scenario!$O$10,6,IF(F408&lt;=Scenario!$O$11,7,IF(F408&lt;=Scenario!$O$12,8,IF(F408&lt;=Scenario!$O$13,9,IF(F408&lt;=Scenario!$O$14,10,IF(F408&lt;=Scenario!$O$15,11,IF(F408&lt;=Scenario!$O$16,12,IF(F408&lt;=Scenario!$O$17,13,IF(F408&lt;=Scenario!$O$18,14,IF(F408&lt;=Scenario!$O$19,15,IF(F408&lt;=Scenario!$O$20,16,IF(F408&lt;=Scenario!$O$21,17,IF(F408&lt;=Scenario!$O$22,18,IF(F408&lt;=Scenario!$O$23,19,20)))))))))))))))))))))</f>
        <v> </v>
      </c>
      <c r="Y408" s="71" t="str">
        <f>IF(ISBLANK(C408)," ",IF(C408&lt;=Scenario!$AA$3,0,IF(C408&lt;=Scenario!$AA$5,1,IF(C408&lt;=Scenario!$AA$6,2,IF(C408&lt;=Scenario!$AA$7,3,IF(C408&lt;=Scenario!$AA$8,4,IF(C408&lt;=Scenario!$AA$9,5,IF(C408&lt;=Scenario!$AA$10,6,IF(C408&lt;=Scenario!$AA$11,7,IF(C408&lt;=Scenario!$AA$12,8,IF(C408&lt;=Scenario!$AA$13,9,IF(C408&lt;=Scenario!$AA$14,10,IF(C408&lt;=Scenario!$AA$15,11,IF(C408&lt;=Scenario!$AA$16,12,IF(C408&lt;=Scenario!$AA$17,13,IF(C408&lt;=Scenario!$AA$18,14,15))))))))))))))))</f>
        <v> </v>
      </c>
      <c r="Z408" s="75" t="str">
        <f t="shared" si="14"/>
        <v>#VALUE!</v>
      </c>
      <c r="AA408" s="75" t="str">
        <f t="shared" si="15"/>
        <v>#VALUE!</v>
      </c>
      <c r="AB408" s="95" t="str">
        <f t="shared" si="16"/>
        <v>#VALUE!</v>
      </c>
      <c r="AC408" s="69" t="str">
        <f t="shared" si="17"/>
        <v>missing data</v>
      </c>
      <c r="AD408" s="74" t="str">
        <f t="shared" si="18"/>
        <v>missing data</v>
      </c>
      <c r="AE408" s="75" t="str">
        <f t="shared" si="19"/>
        <v>#VALUE!</v>
      </c>
      <c r="AF408" s="75" t="str">
        <f t="shared" si="20"/>
        <v>#VALUE!</v>
      </c>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5.75" customHeight="1">
      <c r="A409" s="3" t="s">
        <v>1564</v>
      </c>
      <c r="B409" s="57"/>
      <c r="C409" s="58"/>
      <c r="D409" s="58"/>
      <c r="E409" s="59">
        <f t="shared" si="21"/>
        <v>0</v>
      </c>
      <c r="F409" s="60"/>
      <c r="G409" s="61"/>
      <c r="H409" s="61"/>
      <c r="I409" s="62"/>
      <c r="J409" s="63" t="str">
        <f t="shared" si="2"/>
        <v> </v>
      </c>
      <c r="K409" s="64" t="str">
        <f t="shared" si="3"/>
        <v> </v>
      </c>
      <c r="L409" s="64" t="str">
        <f t="shared" si="4"/>
        <v> </v>
      </c>
      <c r="M409" s="64">
        <f t="shared" si="5"/>
        <v>0</v>
      </c>
      <c r="N409" s="65" t="str">
        <f t="shared" si="6"/>
        <v> </v>
      </c>
      <c r="O409" s="65" t="str">
        <f t="shared" si="7"/>
        <v> </v>
      </c>
      <c r="P409" s="66" t="str">
        <f t="shared" si="22"/>
        <v> </v>
      </c>
      <c r="Q409" s="63" t="str">
        <f t="shared" si="9"/>
        <v>#VALUE!</v>
      </c>
      <c r="R409" s="67" t="str">
        <f t="shared" si="10"/>
        <v>#VALUE!</v>
      </c>
      <c r="S409" s="94" t="str">
        <f t="shared" si="11"/>
        <v>#VALUE!</v>
      </c>
      <c r="T409" s="69" t="str">
        <f t="shared" si="12"/>
        <v>donnée(s) manquante(s)</v>
      </c>
      <c r="U409" s="70" t="str">
        <f t="shared" si="13"/>
        <v>donnée(s) manquante(s)</v>
      </c>
      <c r="V409" s="65" t="str">
        <f>IF(ISBLANK(H409)," ",IF(H409&lt;=Scenario!$C$3,0,IF(H409&lt;=Scenario!$C$5,1,IF(H409&lt;=Scenario!$C$6,2,IF(H409&lt;=Scenario!$C$7,3,IF(H409&lt;=Scenario!$C$8,4,5))))))</f>
        <v> </v>
      </c>
      <c r="W409" s="103" t="str">
        <f>IF(ISBLANK(I409)," ",IF(I409&lt;=Scenario!$G$3,0,IF(I409&lt;=Scenario!$G$5,1,2)))</f>
        <v> </v>
      </c>
      <c r="X409" s="71" t="str">
        <f>IF(ISBLANK(F409)," ",IF(F409&lt;=Scenario!$O$3,0,IF(F409&lt;=Scenario!$O$5,1,IF(F409&lt;=Scenario!$O$6,2,IF(F409&lt;=Scenario!$O$7,3,IF(F409&lt;=Scenario!$O$8,4,IF(F409&lt;=Scenario!$O$9,5,IF(F409&lt;=Scenario!$O$10,6,IF(F409&lt;=Scenario!$O$11,7,IF(F409&lt;=Scenario!$O$12,8,IF(F409&lt;=Scenario!$O$13,9,IF(F409&lt;=Scenario!$O$14,10,IF(F409&lt;=Scenario!$O$15,11,IF(F409&lt;=Scenario!$O$16,12,IF(F409&lt;=Scenario!$O$17,13,IF(F409&lt;=Scenario!$O$18,14,IF(F409&lt;=Scenario!$O$19,15,IF(F409&lt;=Scenario!$O$20,16,IF(F409&lt;=Scenario!$O$21,17,IF(F409&lt;=Scenario!$O$22,18,IF(F409&lt;=Scenario!$O$23,19,20)))))))))))))))))))))</f>
        <v> </v>
      </c>
      <c r="Y409" s="71" t="str">
        <f>IF(ISBLANK(C409)," ",IF(C409&lt;=Scenario!$AA$3,0,IF(C409&lt;=Scenario!$AA$5,1,IF(C409&lt;=Scenario!$AA$6,2,IF(C409&lt;=Scenario!$AA$7,3,IF(C409&lt;=Scenario!$AA$8,4,IF(C409&lt;=Scenario!$AA$9,5,IF(C409&lt;=Scenario!$AA$10,6,IF(C409&lt;=Scenario!$AA$11,7,IF(C409&lt;=Scenario!$AA$12,8,IF(C409&lt;=Scenario!$AA$13,9,IF(C409&lt;=Scenario!$AA$14,10,IF(C409&lt;=Scenario!$AA$15,11,IF(C409&lt;=Scenario!$AA$16,12,IF(C409&lt;=Scenario!$AA$17,13,IF(C409&lt;=Scenario!$AA$18,14,15))))))))))))))))</f>
        <v> </v>
      </c>
      <c r="Z409" s="75" t="str">
        <f t="shared" si="14"/>
        <v>#VALUE!</v>
      </c>
      <c r="AA409" s="75" t="str">
        <f t="shared" si="15"/>
        <v>#VALUE!</v>
      </c>
      <c r="AB409" s="95" t="str">
        <f t="shared" si="16"/>
        <v>#VALUE!</v>
      </c>
      <c r="AC409" s="69" t="str">
        <f t="shared" si="17"/>
        <v>missing data</v>
      </c>
      <c r="AD409" s="74" t="str">
        <f t="shared" si="18"/>
        <v>missing data</v>
      </c>
      <c r="AE409" s="75" t="str">
        <f t="shared" si="19"/>
        <v>#VALUE!</v>
      </c>
      <c r="AF409" s="75" t="str">
        <f t="shared" si="20"/>
        <v>#VALUE!</v>
      </c>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5.75" customHeight="1">
      <c r="A410" s="3" t="s">
        <v>1565</v>
      </c>
      <c r="B410" s="57"/>
      <c r="C410" s="58"/>
      <c r="D410" s="58"/>
      <c r="E410" s="59">
        <f t="shared" si="21"/>
        <v>0</v>
      </c>
      <c r="F410" s="60"/>
      <c r="G410" s="61"/>
      <c r="H410" s="61"/>
      <c r="I410" s="62"/>
      <c r="J410" s="63" t="str">
        <f t="shared" si="2"/>
        <v> </v>
      </c>
      <c r="K410" s="64" t="str">
        <f t="shared" si="3"/>
        <v> </v>
      </c>
      <c r="L410" s="64" t="str">
        <f t="shared" si="4"/>
        <v> </v>
      </c>
      <c r="M410" s="64">
        <f t="shared" si="5"/>
        <v>0</v>
      </c>
      <c r="N410" s="65" t="str">
        <f t="shared" si="6"/>
        <v> </v>
      </c>
      <c r="O410" s="65" t="str">
        <f t="shared" si="7"/>
        <v> </v>
      </c>
      <c r="P410" s="66" t="str">
        <f t="shared" si="22"/>
        <v> </v>
      </c>
      <c r="Q410" s="63" t="str">
        <f t="shared" si="9"/>
        <v>#VALUE!</v>
      </c>
      <c r="R410" s="67" t="str">
        <f t="shared" si="10"/>
        <v>#VALUE!</v>
      </c>
      <c r="S410" s="94" t="str">
        <f t="shared" si="11"/>
        <v>#VALUE!</v>
      </c>
      <c r="T410" s="69" t="str">
        <f t="shared" si="12"/>
        <v>donnée(s) manquante(s)</v>
      </c>
      <c r="U410" s="70" t="str">
        <f t="shared" si="13"/>
        <v>donnée(s) manquante(s)</v>
      </c>
      <c r="V410" s="65" t="str">
        <f>IF(ISBLANK(H410)," ",IF(H410&lt;=Scenario!$C$3,0,IF(H410&lt;=Scenario!$C$5,1,IF(H410&lt;=Scenario!$C$6,2,IF(H410&lt;=Scenario!$C$7,3,IF(H410&lt;=Scenario!$C$8,4,5))))))</f>
        <v> </v>
      </c>
      <c r="W410" s="103" t="str">
        <f>IF(ISBLANK(I410)," ",IF(I410&lt;=Scenario!$G$3,0,IF(I410&lt;=Scenario!$G$5,1,2)))</f>
        <v> </v>
      </c>
      <c r="X410" s="71" t="str">
        <f>IF(ISBLANK(F410)," ",IF(F410&lt;=Scenario!$O$3,0,IF(F410&lt;=Scenario!$O$5,1,IF(F410&lt;=Scenario!$O$6,2,IF(F410&lt;=Scenario!$O$7,3,IF(F410&lt;=Scenario!$O$8,4,IF(F410&lt;=Scenario!$O$9,5,IF(F410&lt;=Scenario!$O$10,6,IF(F410&lt;=Scenario!$O$11,7,IF(F410&lt;=Scenario!$O$12,8,IF(F410&lt;=Scenario!$O$13,9,IF(F410&lt;=Scenario!$O$14,10,IF(F410&lt;=Scenario!$O$15,11,IF(F410&lt;=Scenario!$O$16,12,IF(F410&lt;=Scenario!$O$17,13,IF(F410&lt;=Scenario!$O$18,14,IF(F410&lt;=Scenario!$O$19,15,IF(F410&lt;=Scenario!$O$20,16,IF(F410&lt;=Scenario!$O$21,17,IF(F410&lt;=Scenario!$O$22,18,IF(F410&lt;=Scenario!$O$23,19,20)))))))))))))))))))))</f>
        <v> </v>
      </c>
      <c r="Y410" s="71" t="str">
        <f>IF(ISBLANK(C410)," ",IF(C410&lt;=Scenario!$AA$3,0,IF(C410&lt;=Scenario!$AA$5,1,IF(C410&lt;=Scenario!$AA$6,2,IF(C410&lt;=Scenario!$AA$7,3,IF(C410&lt;=Scenario!$AA$8,4,IF(C410&lt;=Scenario!$AA$9,5,IF(C410&lt;=Scenario!$AA$10,6,IF(C410&lt;=Scenario!$AA$11,7,IF(C410&lt;=Scenario!$AA$12,8,IF(C410&lt;=Scenario!$AA$13,9,IF(C410&lt;=Scenario!$AA$14,10,IF(C410&lt;=Scenario!$AA$15,11,IF(C410&lt;=Scenario!$AA$16,12,IF(C410&lt;=Scenario!$AA$17,13,IF(C410&lt;=Scenario!$AA$18,14,15))))))))))))))))</f>
        <v> </v>
      </c>
      <c r="Z410" s="75" t="str">
        <f t="shared" si="14"/>
        <v>#VALUE!</v>
      </c>
      <c r="AA410" s="75" t="str">
        <f t="shared" si="15"/>
        <v>#VALUE!</v>
      </c>
      <c r="AB410" s="95" t="str">
        <f t="shared" si="16"/>
        <v>#VALUE!</v>
      </c>
      <c r="AC410" s="69" t="str">
        <f t="shared" si="17"/>
        <v>missing data</v>
      </c>
      <c r="AD410" s="74" t="str">
        <f t="shared" si="18"/>
        <v>missing data</v>
      </c>
      <c r="AE410" s="75" t="str">
        <f t="shared" si="19"/>
        <v>#VALUE!</v>
      </c>
      <c r="AF410" s="75" t="str">
        <f t="shared" si="20"/>
        <v>#VALUE!</v>
      </c>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5.75" customHeight="1">
      <c r="A411" s="3" t="s">
        <v>1566</v>
      </c>
      <c r="B411" s="57"/>
      <c r="C411" s="58"/>
      <c r="D411" s="58"/>
      <c r="E411" s="59">
        <f t="shared" si="21"/>
        <v>0</v>
      </c>
      <c r="F411" s="60"/>
      <c r="G411" s="61"/>
      <c r="H411" s="61"/>
      <c r="I411" s="62"/>
      <c r="J411" s="63" t="str">
        <f t="shared" si="2"/>
        <v> </v>
      </c>
      <c r="K411" s="64" t="str">
        <f t="shared" si="3"/>
        <v> </v>
      </c>
      <c r="L411" s="64" t="str">
        <f t="shared" si="4"/>
        <v> </v>
      </c>
      <c r="M411" s="64">
        <f t="shared" si="5"/>
        <v>0</v>
      </c>
      <c r="N411" s="65" t="str">
        <f t="shared" si="6"/>
        <v> </v>
      </c>
      <c r="O411" s="65" t="str">
        <f t="shared" si="7"/>
        <v> </v>
      </c>
      <c r="P411" s="66" t="str">
        <f t="shared" si="22"/>
        <v> </v>
      </c>
      <c r="Q411" s="63" t="str">
        <f t="shared" si="9"/>
        <v>#VALUE!</v>
      </c>
      <c r="R411" s="67" t="str">
        <f t="shared" si="10"/>
        <v>#VALUE!</v>
      </c>
      <c r="S411" s="94" t="str">
        <f t="shared" si="11"/>
        <v>#VALUE!</v>
      </c>
      <c r="T411" s="69" t="str">
        <f t="shared" si="12"/>
        <v>donnée(s) manquante(s)</v>
      </c>
      <c r="U411" s="70" t="str">
        <f t="shared" si="13"/>
        <v>donnée(s) manquante(s)</v>
      </c>
      <c r="V411" s="65" t="str">
        <f>IF(ISBLANK(H411)," ",IF(H411&lt;=Scenario!$C$3,0,IF(H411&lt;=Scenario!$C$5,1,IF(H411&lt;=Scenario!$C$6,2,IF(H411&lt;=Scenario!$C$7,3,IF(H411&lt;=Scenario!$C$8,4,5))))))</f>
        <v> </v>
      </c>
      <c r="W411" s="103" t="str">
        <f>IF(ISBLANK(I411)," ",IF(I411&lt;=Scenario!$G$3,0,IF(I411&lt;=Scenario!$G$5,1,2)))</f>
        <v> </v>
      </c>
      <c r="X411" s="71" t="str">
        <f>IF(ISBLANK(F411)," ",IF(F411&lt;=Scenario!$O$3,0,IF(F411&lt;=Scenario!$O$5,1,IF(F411&lt;=Scenario!$O$6,2,IF(F411&lt;=Scenario!$O$7,3,IF(F411&lt;=Scenario!$O$8,4,IF(F411&lt;=Scenario!$O$9,5,IF(F411&lt;=Scenario!$O$10,6,IF(F411&lt;=Scenario!$O$11,7,IF(F411&lt;=Scenario!$O$12,8,IF(F411&lt;=Scenario!$O$13,9,IF(F411&lt;=Scenario!$O$14,10,IF(F411&lt;=Scenario!$O$15,11,IF(F411&lt;=Scenario!$O$16,12,IF(F411&lt;=Scenario!$O$17,13,IF(F411&lt;=Scenario!$O$18,14,IF(F411&lt;=Scenario!$O$19,15,IF(F411&lt;=Scenario!$O$20,16,IF(F411&lt;=Scenario!$O$21,17,IF(F411&lt;=Scenario!$O$22,18,IF(F411&lt;=Scenario!$O$23,19,20)))))))))))))))))))))</f>
        <v> </v>
      </c>
      <c r="Y411" s="71" t="str">
        <f>IF(ISBLANK(C411)," ",IF(C411&lt;=Scenario!$AA$3,0,IF(C411&lt;=Scenario!$AA$5,1,IF(C411&lt;=Scenario!$AA$6,2,IF(C411&lt;=Scenario!$AA$7,3,IF(C411&lt;=Scenario!$AA$8,4,IF(C411&lt;=Scenario!$AA$9,5,IF(C411&lt;=Scenario!$AA$10,6,IF(C411&lt;=Scenario!$AA$11,7,IF(C411&lt;=Scenario!$AA$12,8,IF(C411&lt;=Scenario!$AA$13,9,IF(C411&lt;=Scenario!$AA$14,10,IF(C411&lt;=Scenario!$AA$15,11,IF(C411&lt;=Scenario!$AA$16,12,IF(C411&lt;=Scenario!$AA$17,13,IF(C411&lt;=Scenario!$AA$18,14,15))))))))))))))))</f>
        <v> </v>
      </c>
      <c r="Z411" s="75" t="str">
        <f t="shared" si="14"/>
        <v>#VALUE!</v>
      </c>
      <c r="AA411" s="75" t="str">
        <f t="shared" si="15"/>
        <v>#VALUE!</v>
      </c>
      <c r="AB411" s="95" t="str">
        <f t="shared" si="16"/>
        <v>#VALUE!</v>
      </c>
      <c r="AC411" s="69" t="str">
        <f t="shared" si="17"/>
        <v>missing data</v>
      </c>
      <c r="AD411" s="74" t="str">
        <f t="shared" si="18"/>
        <v>missing data</v>
      </c>
      <c r="AE411" s="75" t="str">
        <f t="shared" si="19"/>
        <v>#VALUE!</v>
      </c>
      <c r="AF411" s="75" t="str">
        <f t="shared" si="20"/>
        <v>#VALUE!</v>
      </c>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5.75" customHeight="1">
      <c r="A412" s="3" t="s">
        <v>1567</v>
      </c>
      <c r="B412" s="57"/>
      <c r="C412" s="58"/>
      <c r="D412" s="58"/>
      <c r="E412" s="59">
        <f t="shared" si="21"/>
        <v>0</v>
      </c>
      <c r="F412" s="60"/>
      <c r="G412" s="61"/>
      <c r="H412" s="61"/>
      <c r="I412" s="62"/>
      <c r="J412" s="63" t="str">
        <f t="shared" si="2"/>
        <v> </v>
      </c>
      <c r="K412" s="64" t="str">
        <f t="shared" si="3"/>
        <v> </v>
      </c>
      <c r="L412" s="64" t="str">
        <f t="shared" si="4"/>
        <v> </v>
      </c>
      <c r="M412" s="64">
        <f t="shared" si="5"/>
        <v>0</v>
      </c>
      <c r="N412" s="65" t="str">
        <f t="shared" si="6"/>
        <v> </v>
      </c>
      <c r="O412" s="65" t="str">
        <f t="shared" si="7"/>
        <v> </v>
      </c>
      <c r="P412" s="66" t="str">
        <f t="shared" si="22"/>
        <v> </v>
      </c>
      <c r="Q412" s="63" t="str">
        <f t="shared" si="9"/>
        <v>#VALUE!</v>
      </c>
      <c r="R412" s="67" t="str">
        <f t="shared" si="10"/>
        <v>#VALUE!</v>
      </c>
      <c r="S412" s="94" t="str">
        <f t="shared" si="11"/>
        <v>#VALUE!</v>
      </c>
      <c r="T412" s="69" t="str">
        <f t="shared" si="12"/>
        <v>donnée(s) manquante(s)</v>
      </c>
      <c r="U412" s="70" t="str">
        <f t="shared" si="13"/>
        <v>donnée(s) manquante(s)</v>
      </c>
      <c r="V412" s="65" t="str">
        <f>IF(ISBLANK(H412)," ",IF(H412&lt;=Scenario!$C$3,0,IF(H412&lt;=Scenario!$C$5,1,IF(H412&lt;=Scenario!$C$6,2,IF(H412&lt;=Scenario!$C$7,3,IF(H412&lt;=Scenario!$C$8,4,5))))))</f>
        <v> </v>
      </c>
      <c r="W412" s="103" t="str">
        <f>IF(ISBLANK(I412)," ",IF(I412&lt;=Scenario!$G$3,0,IF(I412&lt;=Scenario!$G$5,1,2)))</f>
        <v> </v>
      </c>
      <c r="X412" s="71" t="str">
        <f>IF(ISBLANK(F412)," ",IF(F412&lt;=Scenario!$O$3,0,IF(F412&lt;=Scenario!$O$5,1,IF(F412&lt;=Scenario!$O$6,2,IF(F412&lt;=Scenario!$O$7,3,IF(F412&lt;=Scenario!$O$8,4,IF(F412&lt;=Scenario!$O$9,5,IF(F412&lt;=Scenario!$O$10,6,IF(F412&lt;=Scenario!$O$11,7,IF(F412&lt;=Scenario!$O$12,8,IF(F412&lt;=Scenario!$O$13,9,IF(F412&lt;=Scenario!$O$14,10,IF(F412&lt;=Scenario!$O$15,11,IF(F412&lt;=Scenario!$O$16,12,IF(F412&lt;=Scenario!$O$17,13,IF(F412&lt;=Scenario!$O$18,14,IF(F412&lt;=Scenario!$O$19,15,IF(F412&lt;=Scenario!$O$20,16,IF(F412&lt;=Scenario!$O$21,17,IF(F412&lt;=Scenario!$O$22,18,IF(F412&lt;=Scenario!$O$23,19,20)))))))))))))))))))))</f>
        <v> </v>
      </c>
      <c r="Y412" s="71" t="str">
        <f>IF(ISBLANK(C412)," ",IF(C412&lt;=Scenario!$AA$3,0,IF(C412&lt;=Scenario!$AA$5,1,IF(C412&lt;=Scenario!$AA$6,2,IF(C412&lt;=Scenario!$AA$7,3,IF(C412&lt;=Scenario!$AA$8,4,IF(C412&lt;=Scenario!$AA$9,5,IF(C412&lt;=Scenario!$AA$10,6,IF(C412&lt;=Scenario!$AA$11,7,IF(C412&lt;=Scenario!$AA$12,8,IF(C412&lt;=Scenario!$AA$13,9,IF(C412&lt;=Scenario!$AA$14,10,IF(C412&lt;=Scenario!$AA$15,11,IF(C412&lt;=Scenario!$AA$16,12,IF(C412&lt;=Scenario!$AA$17,13,IF(C412&lt;=Scenario!$AA$18,14,15))))))))))))))))</f>
        <v> </v>
      </c>
      <c r="Z412" s="75" t="str">
        <f t="shared" si="14"/>
        <v>#VALUE!</v>
      </c>
      <c r="AA412" s="75" t="str">
        <f t="shared" si="15"/>
        <v>#VALUE!</v>
      </c>
      <c r="AB412" s="95" t="str">
        <f t="shared" si="16"/>
        <v>#VALUE!</v>
      </c>
      <c r="AC412" s="69" t="str">
        <f t="shared" si="17"/>
        <v>missing data</v>
      </c>
      <c r="AD412" s="74" t="str">
        <f t="shared" si="18"/>
        <v>missing data</v>
      </c>
      <c r="AE412" s="75" t="str">
        <f t="shared" si="19"/>
        <v>#VALUE!</v>
      </c>
      <c r="AF412" s="75" t="str">
        <f t="shared" si="20"/>
        <v>#VALUE!</v>
      </c>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5.75" customHeight="1">
      <c r="A413" s="3" t="s">
        <v>1568</v>
      </c>
      <c r="B413" s="57"/>
      <c r="C413" s="58"/>
      <c r="D413" s="58"/>
      <c r="E413" s="59">
        <f t="shared" si="21"/>
        <v>0</v>
      </c>
      <c r="F413" s="60"/>
      <c r="G413" s="61"/>
      <c r="H413" s="61"/>
      <c r="I413" s="62"/>
      <c r="J413" s="63" t="str">
        <f t="shared" si="2"/>
        <v> </v>
      </c>
      <c r="K413" s="64" t="str">
        <f t="shared" si="3"/>
        <v> </v>
      </c>
      <c r="L413" s="64" t="str">
        <f t="shared" si="4"/>
        <v> </v>
      </c>
      <c r="M413" s="64">
        <f t="shared" si="5"/>
        <v>0</v>
      </c>
      <c r="N413" s="65" t="str">
        <f t="shared" si="6"/>
        <v> </v>
      </c>
      <c r="O413" s="65" t="str">
        <f t="shared" si="7"/>
        <v> </v>
      </c>
      <c r="P413" s="66" t="str">
        <f t="shared" si="22"/>
        <v> </v>
      </c>
      <c r="Q413" s="63" t="str">
        <f t="shared" si="9"/>
        <v>#VALUE!</v>
      </c>
      <c r="R413" s="67" t="str">
        <f t="shared" si="10"/>
        <v>#VALUE!</v>
      </c>
      <c r="S413" s="94" t="str">
        <f t="shared" si="11"/>
        <v>#VALUE!</v>
      </c>
      <c r="T413" s="69" t="str">
        <f t="shared" si="12"/>
        <v>donnée(s) manquante(s)</v>
      </c>
      <c r="U413" s="70" t="str">
        <f t="shared" si="13"/>
        <v>donnée(s) manquante(s)</v>
      </c>
      <c r="V413" s="65" t="str">
        <f>IF(ISBLANK(H413)," ",IF(H413&lt;=Scenario!$C$3,0,IF(H413&lt;=Scenario!$C$5,1,IF(H413&lt;=Scenario!$C$6,2,IF(H413&lt;=Scenario!$C$7,3,IF(H413&lt;=Scenario!$C$8,4,5))))))</f>
        <v> </v>
      </c>
      <c r="W413" s="103" t="str">
        <f>IF(ISBLANK(I413)," ",IF(I413&lt;=Scenario!$G$3,0,IF(I413&lt;=Scenario!$G$5,1,2)))</f>
        <v> </v>
      </c>
      <c r="X413" s="71" t="str">
        <f>IF(ISBLANK(F413)," ",IF(F413&lt;=Scenario!$O$3,0,IF(F413&lt;=Scenario!$O$5,1,IF(F413&lt;=Scenario!$O$6,2,IF(F413&lt;=Scenario!$O$7,3,IF(F413&lt;=Scenario!$O$8,4,IF(F413&lt;=Scenario!$O$9,5,IF(F413&lt;=Scenario!$O$10,6,IF(F413&lt;=Scenario!$O$11,7,IF(F413&lt;=Scenario!$O$12,8,IF(F413&lt;=Scenario!$O$13,9,IF(F413&lt;=Scenario!$O$14,10,IF(F413&lt;=Scenario!$O$15,11,IF(F413&lt;=Scenario!$O$16,12,IF(F413&lt;=Scenario!$O$17,13,IF(F413&lt;=Scenario!$O$18,14,IF(F413&lt;=Scenario!$O$19,15,IF(F413&lt;=Scenario!$O$20,16,IF(F413&lt;=Scenario!$O$21,17,IF(F413&lt;=Scenario!$O$22,18,IF(F413&lt;=Scenario!$O$23,19,20)))))))))))))))))))))</f>
        <v> </v>
      </c>
      <c r="Y413" s="71" t="str">
        <f>IF(ISBLANK(C413)," ",IF(C413&lt;=Scenario!$AA$3,0,IF(C413&lt;=Scenario!$AA$5,1,IF(C413&lt;=Scenario!$AA$6,2,IF(C413&lt;=Scenario!$AA$7,3,IF(C413&lt;=Scenario!$AA$8,4,IF(C413&lt;=Scenario!$AA$9,5,IF(C413&lt;=Scenario!$AA$10,6,IF(C413&lt;=Scenario!$AA$11,7,IF(C413&lt;=Scenario!$AA$12,8,IF(C413&lt;=Scenario!$AA$13,9,IF(C413&lt;=Scenario!$AA$14,10,IF(C413&lt;=Scenario!$AA$15,11,IF(C413&lt;=Scenario!$AA$16,12,IF(C413&lt;=Scenario!$AA$17,13,IF(C413&lt;=Scenario!$AA$18,14,15))))))))))))))))</f>
        <v> </v>
      </c>
      <c r="Z413" s="75" t="str">
        <f t="shared" si="14"/>
        <v>#VALUE!</v>
      </c>
      <c r="AA413" s="75" t="str">
        <f t="shared" si="15"/>
        <v>#VALUE!</v>
      </c>
      <c r="AB413" s="95" t="str">
        <f t="shared" si="16"/>
        <v>#VALUE!</v>
      </c>
      <c r="AC413" s="69" t="str">
        <f t="shared" si="17"/>
        <v>missing data</v>
      </c>
      <c r="AD413" s="74" t="str">
        <f t="shared" si="18"/>
        <v>missing data</v>
      </c>
      <c r="AE413" s="75" t="str">
        <f t="shared" si="19"/>
        <v>#VALUE!</v>
      </c>
      <c r="AF413" s="75" t="str">
        <f t="shared" si="20"/>
        <v>#VALUE!</v>
      </c>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5.75" customHeight="1">
      <c r="A414" s="3" t="s">
        <v>1569</v>
      </c>
      <c r="B414" s="57"/>
      <c r="C414" s="58"/>
      <c r="D414" s="58"/>
      <c r="E414" s="59">
        <f t="shared" si="21"/>
        <v>0</v>
      </c>
      <c r="F414" s="60"/>
      <c r="G414" s="61"/>
      <c r="H414" s="61"/>
      <c r="I414" s="62"/>
      <c r="J414" s="63" t="str">
        <f t="shared" si="2"/>
        <v> </v>
      </c>
      <c r="K414" s="64" t="str">
        <f t="shared" si="3"/>
        <v> </v>
      </c>
      <c r="L414" s="64" t="str">
        <f t="shared" si="4"/>
        <v> </v>
      </c>
      <c r="M414" s="64">
        <f t="shared" si="5"/>
        <v>0</v>
      </c>
      <c r="N414" s="65" t="str">
        <f t="shared" si="6"/>
        <v> </v>
      </c>
      <c r="O414" s="65" t="str">
        <f t="shared" si="7"/>
        <v> </v>
      </c>
      <c r="P414" s="66" t="str">
        <f t="shared" si="22"/>
        <v> </v>
      </c>
      <c r="Q414" s="63" t="str">
        <f t="shared" si="9"/>
        <v>#VALUE!</v>
      </c>
      <c r="R414" s="67" t="str">
        <f t="shared" si="10"/>
        <v>#VALUE!</v>
      </c>
      <c r="S414" s="94" t="str">
        <f t="shared" si="11"/>
        <v>#VALUE!</v>
      </c>
      <c r="T414" s="69" t="str">
        <f t="shared" si="12"/>
        <v>donnée(s) manquante(s)</v>
      </c>
      <c r="U414" s="70" t="str">
        <f t="shared" si="13"/>
        <v>donnée(s) manquante(s)</v>
      </c>
      <c r="V414" s="65" t="str">
        <f>IF(ISBLANK(H414)," ",IF(H414&lt;=Scenario!$C$3,0,IF(H414&lt;=Scenario!$C$5,1,IF(H414&lt;=Scenario!$C$6,2,IF(H414&lt;=Scenario!$C$7,3,IF(H414&lt;=Scenario!$C$8,4,5))))))</f>
        <v> </v>
      </c>
      <c r="W414" s="103" t="str">
        <f>IF(ISBLANK(I414)," ",IF(I414&lt;=Scenario!$G$3,0,IF(I414&lt;=Scenario!$G$5,1,2)))</f>
        <v> </v>
      </c>
      <c r="X414" s="71" t="str">
        <f>IF(ISBLANK(F414)," ",IF(F414&lt;=Scenario!$O$3,0,IF(F414&lt;=Scenario!$O$5,1,IF(F414&lt;=Scenario!$O$6,2,IF(F414&lt;=Scenario!$O$7,3,IF(F414&lt;=Scenario!$O$8,4,IF(F414&lt;=Scenario!$O$9,5,IF(F414&lt;=Scenario!$O$10,6,IF(F414&lt;=Scenario!$O$11,7,IF(F414&lt;=Scenario!$O$12,8,IF(F414&lt;=Scenario!$O$13,9,IF(F414&lt;=Scenario!$O$14,10,IF(F414&lt;=Scenario!$O$15,11,IF(F414&lt;=Scenario!$O$16,12,IF(F414&lt;=Scenario!$O$17,13,IF(F414&lt;=Scenario!$O$18,14,IF(F414&lt;=Scenario!$O$19,15,IF(F414&lt;=Scenario!$O$20,16,IF(F414&lt;=Scenario!$O$21,17,IF(F414&lt;=Scenario!$O$22,18,IF(F414&lt;=Scenario!$O$23,19,20)))))))))))))))))))))</f>
        <v> </v>
      </c>
      <c r="Y414" s="71" t="str">
        <f>IF(ISBLANK(C414)," ",IF(C414&lt;=Scenario!$AA$3,0,IF(C414&lt;=Scenario!$AA$5,1,IF(C414&lt;=Scenario!$AA$6,2,IF(C414&lt;=Scenario!$AA$7,3,IF(C414&lt;=Scenario!$AA$8,4,IF(C414&lt;=Scenario!$AA$9,5,IF(C414&lt;=Scenario!$AA$10,6,IF(C414&lt;=Scenario!$AA$11,7,IF(C414&lt;=Scenario!$AA$12,8,IF(C414&lt;=Scenario!$AA$13,9,IF(C414&lt;=Scenario!$AA$14,10,IF(C414&lt;=Scenario!$AA$15,11,IF(C414&lt;=Scenario!$AA$16,12,IF(C414&lt;=Scenario!$AA$17,13,IF(C414&lt;=Scenario!$AA$18,14,15))))))))))))))))</f>
        <v> </v>
      </c>
      <c r="Z414" s="75" t="str">
        <f t="shared" si="14"/>
        <v>#VALUE!</v>
      </c>
      <c r="AA414" s="75" t="str">
        <f t="shared" si="15"/>
        <v>#VALUE!</v>
      </c>
      <c r="AB414" s="95" t="str">
        <f t="shared" si="16"/>
        <v>#VALUE!</v>
      </c>
      <c r="AC414" s="69" t="str">
        <f t="shared" si="17"/>
        <v>missing data</v>
      </c>
      <c r="AD414" s="74" t="str">
        <f t="shared" si="18"/>
        <v>missing data</v>
      </c>
      <c r="AE414" s="75" t="str">
        <f t="shared" si="19"/>
        <v>#VALUE!</v>
      </c>
      <c r="AF414" s="75" t="str">
        <f t="shared" si="20"/>
        <v>#VALUE!</v>
      </c>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5.75" customHeight="1">
      <c r="A415" s="3" t="s">
        <v>1570</v>
      </c>
      <c r="B415" s="57"/>
      <c r="C415" s="58"/>
      <c r="D415" s="58"/>
      <c r="E415" s="59">
        <f t="shared" si="21"/>
        <v>0</v>
      </c>
      <c r="F415" s="60"/>
      <c r="G415" s="61"/>
      <c r="H415" s="61"/>
      <c r="I415" s="62"/>
      <c r="J415" s="63" t="str">
        <f t="shared" si="2"/>
        <v> </v>
      </c>
      <c r="K415" s="64" t="str">
        <f t="shared" si="3"/>
        <v> </v>
      </c>
      <c r="L415" s="64" t="str">
        <f t="shared" si="4"/>
        <v> </v>
      </c>
      <c r="M415" s="64">
        <f t="shared" si="5"/>
        <v>0</v>
      </c>
      <c r="N415" s="65" t="str">
        <f t="shared" si="6"/>
        <v> </v>
      </c>
      <c r="O415" s="65" t="str">
        <f t="shared" si="7"/>
        <v> </v>
      </c>
      <c r="P415" s="66" t="str">
        <f t="shared" si="22"/>
        <v> </v>
      </c>
      <c r="Q415" s="63" t="str">
        <f t="shared" si="9"/>
        <v>#VALUE!</v>
      </c>
      <c r="R415" s="67" t="str">
        <f t="shared" si="10"/>
        <v>#VALUE!</v>
      </c>
      <c r="S415" s="94" t="str">
        <f t="shared" si="11"/>
        <v>#VALUE!</v>
      </c>
      <c r="T415" s="69" t="str">
        <f t="shared" si="12"/>
        <v>donnée(s) manquante(s)</v>
      </c>
      <c r="U415" s="70" t="str">
        <f t="shared" si="13"/>
        <v>donnée(s) manquante(s)</v>
      </c>
      <c r="V415" s="65" t="str">
        <f>IF(ISBLANK(H415)," ",IF(H415&lt;=Scenario!$C$3,0,IF(H415&lt;=Scenario!$C$5,1,IF(H415&lt;=Scenario!$C$6,2,IF(H415&lt;=Scenario!$C$7,3,IF(H415&lt;=Scenario!$C$8,4,5))))))</f>
        <v> </v>
      </c>
      <c r="W415" s="103" t="str">
        <f>IF(ISBLANK(I415)," ",IF(I415&lt;=Scenario!$G$3,0,IF(I415&lt;=Scenario!$G$5,1,2)))</f>
        <v> </v>
      </c>
      <c r="X415" s="71" t="str">
        <f>IF(ISBLANK(F415)," ",IF(F415&lt;=Scenario!$O$3,0,IF(F415&lt;=Scenario!$O$5,1,IF(F415&lt;=Scenario!$O$6,2,IF(F415&lt;=Scenario!$O$7,3,IF(F415&lt;=Scenario!$O$8,4,IF(F415&lt;=Scenario!$O$9,5,IF(F415&lt;=Scenario!$O$10,6,IF(F415&lt;=Scenario!$O$11,7,IF(F415&lt;=Scenario!$O$12,8,IF(F415&lt;=Scenario!$O$13,9,IF(F415&lt;=Scenario!$O$14,10,IF(F415&lt;=Scenario!$O$15,11,IF(F415&lt;=Scenario!$O$16,12,IF(F415&lt;=Scenario!$O$17,13,IF(F415&lt;=Scenario!$O$18,14,IF(F415&lt;=Scenario!$O$19,15,IF(F415&lt;=Scenario!$O$20,16,IF(F415&lt;=Scenario!$O$21,17,IF(F415&lt;=Scenario!$O$22,18,IF(F415&lt;=Scenario!$O$23,19,20)))))))))))))))))))))</f>
        <v> </v>
      </c>
      <c r="Y415" s="71" t="str">
        <f>IF(ISBLANK(C415)," ",IF(C415&lt;=Scenario!$AA$3,0,IF(C415&lt;=Scenario!$AA$5,1,IF(C415&lt;=Scenario!$AA$6,2,IF(C415&lt;=Scenario!$AA$7,3,IF(C415&lt;=Scenario!$AA$8,4,IF(C415&lt;=Scenario!$AA$9,5,IF(C415&lt;=Scenario!$AA$10,6,IF(C415&lt;=Scenario!$AA$11,7,IF(C415&lt;=Scenario!$AA$12,8,IF(C415&lt;=Scenario!$AA$13,9,IF(C415&lt;=Scenario!$AA$14,10,IF(C415&lt;=Scenario!$AA$15,11,IF(C415&lt;=Scenario!$AA$16,12,IF(C415&lt;=Scenario!$AA$17,13,IF(C415&lt;=Scenario!$AA$18,14,15))))))))))))))))</f>
        <v> </v>
      </c>
      <c r="Z415" s="75" t="str">
        <f t="shared" si="14"/>
        <v>#VALUE!</v>
      </c>
      <c r="AA415" s="75" t="str">
        <f t="shared" si="15"/>
        <v>#VALUE!</v>
      </c>
      <c r="AB415" s="95" t="str">
        <f t="shared" si="16"/>
        <v>#VALUE!</v>
      </c>
      <c r="AC415" s="69" t="str">
        <f t="shared" si="17"/>
        <v>missing data</v>
      </c>
      <c r="AD415" s="74" t="str">
        <f t="shared" si="18"/>
        <v>missing data</v>
      </c>
      <c r="AE415" s="75" t="str">
        <f t="shared" si="19"/>
        <v>#VALUE!</v>
      </c>
      <c r="AF415" s="75" t="str">
        <f t="shared" si="20"/>
        <v>#VALUE!</v>
      </c>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5.75" customHeight="1">
      <c r="A416" s="3" t="s">
        <v>1571</v>
      </c>
      <c r="B416" s="57"/>
      <c r="C416" s="58"/>
      <c r="D416" s="58"/>
      <c r="E416" s="59">
        <f t="shared" si="21"/>
        <v>0</v>
      </c>
      <c r="F416" s="60"/>
      <c r="G416" s="61"/>
      <c r="H416" s="61"/>
      <c r="I416" s="62"/>
      <c r="J416" s="63" t="str">
        <f t="shared" si="2"/>
        <v> </v>
      </c>
      <c r="K416" s="64" t="str">
        <f t="shared" si="3"/>
        <v> </v>
      </c>
      <c r="L416" s="64" t="str">
        <f t="shared" si="4"/>
        <v> </v>
      </c>
      <c r="M416" s="64">
        <f t="shared" si="5"/>
        <v>0</v>
      </c>
      <c r="N416" s="65" t="str">
        <f t="shared" si="6"/>
        <v> </v>
      </c>
      <c r="O416" s="65" t="str">
        <f t="shared" si="7"/>
        <v> </v>
      </c>
      <c r="P416" s="66" t="str">
        <f t="shared" si="22"/>
        <v> </v>
      </c>
      <c r="Q416" s="63" t="str">
        <f t="shared" si="9"/>
        <v>#VALUE!</v>
      </c>
      <c r="R416" s="67" t="str">
        <f t="shared" si="10"/>
        <v>#VALUE!</v>
      </c>
      <c r="S416" s="94" t="str">
        <f t="shared" si="11"/>
        <v>#VALUE!</v>
      </c>
      <c r="T416" s="69" t="str">
        <f t="shared" si="12"/>
        <v>donnée(s) manquante(s)</v>
      </c>
      <c r="U416" s="70" t="str">
        <f t="shared" si="13"/>
        <v>donnée(s) manquante(s)</v>
      </c>
      <c r="V416" s="65" t="str">
        <f>IF(ISBLANK(H416)," ",IF(H416&lt;=Scenario!$C$3,0,IF(H416&lt;=Scenario!$C$5,1,IF(H416&lt;=Scenario!$C$6,2,IF(H416&lt;=Scenario!$C$7,3,IF(H416&lt;=Scenario!$C$8,4,5))))))</f>
        <v> </v>
      </c>
      <c r="W416" s="103" t="str">
        <f>IF(ISBLANK(I416)," ",IF(I416&lt;=Scenario!$G$3,0,IF(I416&lt;=Scenario!$G$5,1,2)))</f>
        <v> </v>
      </c>
      <c r="X416" s="71" t="str">
        <f>IF(ISBLANK(F416)," ",IF(F416&lt;=Scenario!$O$3,0,IF(F416&lt;=Scenario!$O$5,1,IF(F416&lt;=Scenario!$O$6,2,IF(F416&lt;=Scenario!$O$7,3,IF(F416&lt;=Scenario!$O$8,4,IF(F416&lt;=Scenario!$O$9,5,IF(F416&lt;=Scenario!$O$10,6,IF(F416&lt;=Scenario!$O$11,7,IF(F416&lt;=Scenario!$O$12,8,IF(F416&lt;=Scenario!$O$13,9,IF(F416&lt;=Scenario!$O$14,10,IF(F416&lt;=Scenario!$O$15,11,IF(F416&lt;=Scenario!$O$16,12,IF(F416&lt;=Scenario!$O$17,13,IF(F416&lt;=Scenario!$O$18,14,IF(F416&lt;=Scenario!$O$19,15,IF(F416&lt;=Scenario!$O$20,16,IF(F416&lt;=Scenario!$O$21,17,IF(F416&lt;=Scenario!$O$22,18,IF(F416&lt;=Scenario!$O$23,19,20)))))))))))))))))))))</f>
        <v> </v>
      </c>
      <c r="Y416" s="71" t="str">
        <f>IF(ISBLANK(C416)," ",IF(C416&lt;=Scenario!$AA$3,0,IF(C416&lt;=Scenario!$AA$5,1,IF(C416&lt;=Scenario!$AA$6,2,IF(C416&lt;=Scenario!$AA$7,3,IF(C416&lt;=Scenario!$AA$8,4,IF(C416&lt;=Scenario!$AA$9,5,IF(C416&lt;=Scenario!$AA$10,6,IF(C416&lt;=Scenario!$AA$11,7,IF(C416&lt;=Scenario!$AA$12,8,IF(C416&lt;=Scenario!$AA$13,9,IF(C416&lt;=Scenario!$AA$14,10,IF(C416&lt;=Scenario!$AA$15,11,IF(C416&lt;=Scenario!$AA$16,12,IF(C416&lt;=Scenario!$AA$17,13,IF(C416&lt;=Scenario!$AA$18,14,15))))))))))))))))</f>
        <v> </v>
      </c>
      <c r="Z416" s="75" t="str">
        <f t="shared" si="14"/>
        <v>#VALUE!</v>
      </c>
      <c r="AA416" s="75" t="str">
        <f t="shared" si="15"/>
        <v>#VALUE!</v>
      </c>
      <c r="AB416" s="95" t="str">
        <f t="shared" si="16"/>
        <v>#VALUE!</v>
      </c>
      <c r="AC416" s="69" t="str">
        <f t="shared" si="17"/>
        <v>missing data</v>
      </c>
      <c r="AD416" s="74" t="str">
        <f t="shared" si="18"/>
        <v>missing data</v>
      </c>
      <c r="AE416" s="75" t="str">
        <f t="shared" si="19"/>
        <v>#VALUE!</v>
      </c>
      <c r="AF416" s="75" t="str">
        <f t="shared" si="20"/>
        <v>#VALUE!</v>
      </c>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5.75" customHeight="1">
      <c r="A417" s="3" t="s">
        <v>1572</v>
      </c>
      <c r="B417" s="57"/>
      <c r="C417" s="58"/>
      <c r="D417" s="58"/>
      <c r="E417" s="59">
        <f t="shared" si="21"/>
        <v>0</v>
      </c>
      <c r="F417" s="60"/>
      <c r="G417" s="61"/>
      <c r="H417" s="61"/>
      <c r="I417" s="62"/>
      <c r="J417" s="63" t="str">
        <f t="shared" si="2"/>
        <v> </v>
      </c>
      <c r="K417" s="64" t="str">
        <f t="shared" si="3"/>
        <v> </v>
      </c>
      <c r="L417" s="64" t="str">
        <f t="shared" si="4"/>
        <v> </v>
      </c>
      <c r="M417" s="64">
        <f t="shared" si="5"/>
        <v>0</v>
      </c>
      <c r="N417" s="65" t="str">
        <f t="shared" si="6"/>
        <v> </v>
      </c>
      <c r="O417" s="65" t="str">
        <f t="shared" si="7"/>
        <v> </v>
      </c>
      <c r="P417" s="66" t="str">
        <f t="shared" si="22"/>
        <v> </v>
      </c>
      <c r="Q417" s="63" t="str">
        <f t="shared" si="9"/>
        <v>#VALUE!</v>
      </c>
      <c r="R417" s="67" t="str">
        <f t="shared" si="10"/>
        <v>#VALUE!</v>
      </c>
      <c r="S417" s="94" t="str">
        <f t="shared" si="11"/>
        <v>#VALUE!</v>
      </c>
      <c r="T417" s="69" t="str">
        <f t="shared" si="12"/>
        <v>donnée(s) manquante(s)</v>
      </c>
      <c r="U417" s="70" t="str">
        <f t="shared" si="13"/>
        <v>donnée(s) manquante(s)</v>
      </c>
      <c r="V417" s="65" t="str">
        <f>IF(ISBLANK(H417)," ",IF(H417&lt;=Scenario!$C$3,0,IF(H417&lt;=Scenario!$C$5,1,IF(H417&lt;=Scenario!$C$6,2,IF(H417&lt;=Scenario!$C$7,3,IF(H417&lt;=Scenario!$C$8,4,5))))))</f>
        <v> </v>
      </c>
      <c r="W417" s="103" t="str">
        <f>IF(ISBLANK(I417)," ",IF(I417&lt;=Scenario!$G$3,0,IF(I417&lt;=Scenario!$G$5,1,2)))</f>
        <v> </v>
      </c>
      <c r="X417" s="71" t="str">
        <f>IF(ISBLANK(F417)," ",IF(F417&lt;=Scenario!$O$3,0,IF(F417&lt;=Scenario!$O$5,1,IF(F417&lt;=Scenario!$O$6,2,IF(F417&lt;=Scenario!$O$7,3,IF(F417&lt;=Scenario!$O$8,4,IF(F417&lt;=Scenario!$O$9,5,IF(F417&lt;=Scenario!$O$10,6,IF(F417&lt;=Scenario!$O$11,7,IF(F417&lt;=Scenario!$O$12,8,IF(F417&lt;=Scenario!$O$13,9,IF(F417&lt;=Scenario!$O$14,10,IF(F417&lt;=Scenario!$O$15,11,IF(F417&lt;=Scenario!$O$16,12,IF(F417&lt;=Scenario!$O$17,13,IF(F417&lt;=Scenario!$O$18,14,IF(F417&lt;=Scenario!$O$19,15,IF(F417&lt;=Scenario!$O$20,16,IF(F417&lt;=Scenario!$O$21,17,IF(F417&lt;=Scenario!$O$22,18,IF(F417&lt;=Scenario!$O$23,19,20)))))))))))))))))))))</f>
        <v> </v>
      </c>
      <c r="Y417" s="71" t="str">
        <f>IF(ISBLANK(C417)," ",IF(C417&lt;=Scenario!$AA$3,0,IF(C417&lt;=Scenario!$AA$5,1,IF(C417&lt;=Scenario!$AA$6,2,IF(C417&lt;=Scenario!$AA$7,3,IF(C417&lt;=Scenario!$AA$8,4,IF(C417&lt;=Scenario!$AA$9,5,IF(C417&lt;=Scenario!$AA$10,6,IF(C417&lt;=Scenario!$AA$11,7,IF(C417&lt;=Scenario!$AA$12,8,IF(C417&lt;=Scenario!$AA$13,9,IF(C417&lt;=Scenario!$AA$14,10,IF(C417&lt;=Scenario!$AA$15,11,IF(C417&lt;=Scenario!$AA$16,12,IF(C417&lt;=Scenario!$AA$17,13,IF(C417&lt;=Scenario!$AA$18,14,15))))))))))))))))</f>
        <v> </v>
      </c>
      <c r="Z417" s="75" t="str">
        <f t="shared" si="14"/>
        <v>#VALUE!</v>
      </c>
      <c r="AA417" s="75" t="str">
        <f t="shared" si="15"/>
        <v>#VALUE!</v>
      </c>
      <c r="AB417" s="95" t="str">
        <f t="shared" si="16"/>
        <v>#VALUE!</v>
      </c>
      <c r="AC417" s="69" t="str">
        <f t="shared" si="17"/>
        <v>missing data</v>
      </c>
      <c r="AD417" s="74" t="str">
        <f t="shared" si="18"/>
        <v>missing data</v>
      </c>
      <c r="AE417" s="75" t="str">
        <f t="shared" si="19"/>
        <v>#VALUE!</v>
      </c>
      <c r="AF417" s="75" t="str">
        <f t="shared" si="20"/>
        <v>#VALUE!</v>
      </c>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5.75" customHeight="1">
      <c r="A418" s="3" t="s">
        <v>1573</v>
      </c>
      <c r="B418" s="57"/>
      <c r="C418" s="58"/>
      <c r="D418" s="58"/>
      <c r="E418" s="59">
        <f t="shared" si="21"/>
        <v>0</v>
      </c>
      <c r="F418" s="60"/>
      <c r="G418" s="61"/>
      <c r="H418" s="61"/>
      <c r="I418" s="62"/>
      <c r="J418" s="63" t="str">
        <f t="shared" si="2"/>
        <v> </v>
      </c>
      <c r="K418" s="64" t="str">
        <f t="shared" si="3"/>
        <v> </v>
      </c>
      <c r="L418" s="64" t="str">
        <f t="shared" si="4"/>
        <v> </v>
      </c>
      <c r="M418" s="64">
        <f t="shared" si="5"/>
        <v>0</v>
      </c>
      <c r="N418" s="65" t="str">
        <f t="shared" si="6"/>
        <v> </v>
      </c>
      <c r="O418" s="65" t="str">
        <f t="shared" si="7"/>
        <v> </v>
      </c>
      <c r="P418" s="66" t="str">
        <f t="shared" si="22"/>
        <v> </v>
      </c>
      <c r="Q418" s="63" t="str">
        <f t="shared" si="9"/>
        <v>#VALUE!</v>
      </c>
      <c r="R418" s="67" t="str">
        <f t="shared" si="10"/>
        <v>#VALUE!</v>
      </c>
      <c r="S418" s="94" t="str">
        <f t="shared" si="11"/>
        <v>#VALUE!</v>
      </c>
      <c r="T418" s="69" t="str">
        <f t="shared" si="12"/>
        <v>donnée(s) manquante(s)</v>
      </c>
      <c r="U418" s="70" t="str">
        <f t="shared" si="13"/>
        <v>donnée(s) manquante(s)</v>
      </c>
      <c r="V418" s="65" t="str">
        <f>IF(ISBLANK(H418)," ",IF(H418&lt;=Scenario!$C$3,0,IF(H418&lt;=Scenario!$C$5,1,IF(H418&lt;=Scenario!$C$6,2,IF(H418&lt;=Scenario!$C$7,3,IF(H418&lt;=Scenario!$C$8,4,5))))))</f>
        <v> </v>
      </c>
      <c r="W418" s="103" t="str">
        <f>IF(ISBLANK(I418)," ",IF(I418&lt;=Scenario!$G$3,0,IF(I418&lt;=Scenario!$G$5,1,2)))</f>
        <v> </v>
      </c>
      <c r="X418" s="71" t="str">
        <f>IF(ISBLANK(F418)," ",IF(F418&lt;=Scenario!$O$3,0,IF(F418&lt;=Scenario!$O$5,1,IF(F418&lt;=Scenario!$O$6,2,IF(F418&lt;=Scenario!$O$7,3,IF(F418&lt;=Scenario!$O$8,4,IF(F418&lt;=Scenario!$O$9,5,IF(F418&lt;=Scenario!$O$10,6,IF(F418&lt;=Scenario!$O$11,7,IF(F418&lt;=Scenario!$O$12,8,IF(F418&lt;=Scenario!$O$13,9,IF(F418&lt;=Scenario!$O$14,10,IF(F418&lt;=Scenario!$O$15,11,IF(F418&lt;=Scenario!$O$16,12,IF(F418&lt;=Scenario!$O$17,13,IF(F418&lt;=Scenario!$O$18,14,IF(F418&lt;=Scenario!$O$19,15,IF(F418&lt;=Scenario!$O$20,16,IF(F418&lt;=Scenario!$O$21,17,IF(F418&lt;=Scenario!$O$22,18,IF(F418&lt;=Scenario!$O$23,19,20)))))))))))))))))))))</f>
        <v> </v>
      </c>
      <c r="Y418" s="71" t="str">
        <f>IF(ISBLANK(C418)," ",IF(C418&lt;=Scenario!$AA$3,0,IF(C418&lt;=Scenario!$AA$5,1,IF(C418&lt;=Scenario!$AA$6,2,IF(C418&lt;=Scenario!$AA$7,3,IF(C418&lt;=Scenario!$AA$8,4,IF(C418&lt;=Scenario!$AA$9,5,IF(C418&lt;=Scenario!$AA$10,6,IF(C418&lt;=Scenario!$AA$11,7,IF(C418&lt;=Scenario!$AA$12,8,IF(C418&lt;=Scenario!$AA$13,9,IF(C418&lt;=Scenario!$AA$14,10,IF(C418&lt;=Scenario!$AA$15,11,IF(C418&lt;=Scenario!$AA$16,12,IF(C418&lt;=Scenario!$AA$17,13,IF(C418&lt;=Scenario!$AA$18,14,15))))))))))))))))</f>
        <v> </v>
      </c>
      <c r="Z418" s="75" t="str">
        <f t="shared" si="14"/>
        <v>#VALUE!</v>
      </c>
      <c r="AA418" s="75" t="str">
        <f t="shared" si="15"/>
        <v>#VALUE!</v>
      </c>
      <c r="AB418" s="95" t="str">
        <f t="shared" si="16"/>
        <v>#VALUE!</v>
      </c>
      <c r="AC418" s="69" t="str">
        <f t="shared" si="17"/>
        <v>missing data</v>
      </c>
      <c r="AD418" s="74" t="str">
        <f t="shared" si="18"/>
        <v>missing data</v>
      </c>
      <c r="AE418" s="75" t="str">
        <f t="shared" si="19"/>
        <v>#VALUE!</v>
      </c>
      <c r="AF418" s="75" t="str">
        <f t="shared" si="20"/>
        <v>#VALUE!</v>
      </c>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5.75" customHeight="1">
      <c r="A419" s="3" t="s">
        <v>1574</v>
      </c>
      <c r="B419" s="57"/>
      <c r="C419" s="58"/>
      <c r="D419" s="58"/>
      <c r="E419" s="59">
        <f t="shared" si="21"/>
        <v>0</v>
      </c>
      <c r="F419" s="60"/>
      <c r="G419" s="61"/>
      <c r="H419" s="61"/>
      <c r="I419" s="62"/>
      <c r="J419" s="63" t="str">
        <f t="shared" si="2"/>
        <v> </v>
      </c>
      <c r="K419" s="64" t="str">
        <f t="shared" si="3"/>
        <v> </v>
      </c>
      <c r="L419" s="64" t="str">
        <f t="shared" si="4"/>
        <v> </v>
      </c>
      <c r="M419" s="64">
        <f t="shared" si="5"/>
        <v>0</v>
      </c>
      <c r="N419" s="65" t="str">
        <f t="shared" si="6"/>
        <v> </v>
      </c>
      <c r="O419" s="65" t="str">
        <f t="shared" si="7"/>
        <v> </v>
      </c>
      <c r="P419" s="66" t="str">
        <f t="shared" si="22"/>
        <v> </v>
      </c>
      <c r="Q419" s="63" t="str">
        <f t="shared" si="9"/>
        <v>#VALUE!</v>
      </c>
      <c r="R419" s="67" t="str">
        <f t="shared" si="10"/>
        <v>#VALUE!</v>
      </c>
      <c r="S419" s="94" t="str">
        <f t="shared" si="11"/>
        <v>#VALUE!</v>
      </c>
      <c r="T419" s="69" t="str">
        <f t="shared" si="12"/>
        <v>donnée(s) manquante(s)</v>
      </c>
      <c r="U419" s="70" t="str">
        <f t="shared" si="13"/>
        <v>donnée(s) manquante(s)</v>
      </c>
      <c r="V419" s="65" t="str">
        <f>IF(ISBLANK(H419)," ",IF(H419&lt;=Scenario!$C$3,0,IF(H419&lt;=Scenario!$C$5,1,IF(H419&lt;=Scenario!$C$6,2,IF(H419&lt;=Scenario!$C$7,3,IF(H419&lt;=Scenario!$C$8,4,5))))))</f>
        <v> </v>
      </c>
      <c r="W419" s="103" t="str">
        <f>IF(ISBLANK(I419)," ",IF(I419&lt;=Scenario!$G$3,0,IF(I419&lt;=Scenario!$G$5,1,2)))</f>
        <v> </v>
      </c>
      <c r="X419" s="71" t="str">
        <f>IF(ISBLANK(F419)," ",IF(F419&lt;=Scenario!$O$3,0,IF(F419&lt;=Scenario!$O$5,1,IF(F419&lt;=Scenario!$O$6,2,IF(F419&lt;=Scenario!$O$7,3,IF(F419&lt;=Scenario!$O$8,4,IF(F419&lt;=Scenario!$O$9,5,IF(F419&lt;=Scenario!$O$10,6,IF(F419&lt;=Scenario!$O$11,7,IF(F419&lt;=Scenario!$O$12,8,IF(F419&lt;=Scenario!$O$13,9,IF(F419&lt;=Scenario!$O$14,10,IF(F419&lt;=Scenario!$O$15,11,IF(F419&lt;=Scenario!$O$16,12,IF(F419&lt;=Scenario!$O$17,13,IF(F419&lt;=Scenario!$O$18,14,IF(F419&lt;=Scenario!$O$19,15,IF(F419&lt;=Scenario!$O$20,16,IF(F419&lt;=Scenario!$O$21,17,IF(F419&lt;=Scenario!$O$22,18,IF(F419&lt;=Scenario!$O$23,19,20)))))))))))))))))))))</f>
        <v> </v>
      </c>
      <c r="Y419" s="71" t="str">
        <f>IF(ISBLANK(C419)," ",IF(C419&lt;=Scenario!$AA$3,0,IF(C419&lt;=Scenario!$AA$5,1,IF(C419&lt;=Scenario!$AA$6,2,IF(C419&lt;=Scenario!$AA$7,3,IF(C419&lt;=Scenario!$AA$8,4,IF(C419&lt;=Scenario!$AA$9,5,IF(C419&lt;=Scenario!$AA$10,6,IF(C419&lt;=Scenario!$AA$11,7,IF(C419&lt;=Scenario!$AA$12,8,IF(C419&lt;=Scenario!$AA$13,9,IF(C419&lt;=Scenario!$AA$14,10,IF(C419&lt;=Scenario!$AA$15,11,IF(C419&lt;=Scenario!$AA$16,12,IF(C419&lt;=Scenario!$AA$17,13,IF(C419&lt;=Scenario!$AA$18,14,15))))))))))))))))</f>
        <v> </v>
      </c>
      <c r="Z419" s="75" t="str">
        <f t="shared" si="14"/>
        <v>#VALUE!</v>
      </c>
      <c r="AA419" s="75" t="str">
        <f t="shared" si="15"/>
        <v>#VALUE!</v>
      </c>
      <c r="AB419" s="95" t="str">
        <f t="shared" si="16"/>
        <v>#VALUE!</v>
      </c>
      <c r="AC419" s="69" t="str">
        <f t="shared" si="17"/>
        <v>missing data</v>
      </c>
      <c r="AD419" s="74" t="str">
        <f t="shared" si="18"/>
        <v>missing data</v>
      </c>
      <c r="AE419" s="75" t="str">
        <f t="shared" si="19"/>
        <v>#VALUE!</v>
      </c>
      <c r="AF419" s="75" t="str">
        <f t="shared" si="20"/>
        <v>#VALUE!</v>
      </c>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5.75" customHeight="1">
      <c r="A420" s="3" t="s">
        <v>1575</v>
      </c>
      <c r="B420" s="57"/>
      <c r="C420" s="58"/>
      <c r="D420" s="58"/>
      <c r="E420" s="59">
        <f t="shared" si="21"/>
        <v>0</v>
      </c>
      <c r="F420" s="60"/>
      <c r="G420" s="61"/>
      <c r="H420" s="61"/>
      <c r="I420" s="62"/>
      <c r="J420" s="63" t="str">
        <f t="shared" si="2"/>
        <v> </v>
      </c>
      <c r="K420" s="64" t="str">
        <f t="shared" si="3"/>
        <v> </v>
      </c>
      <c r="L420" s="64" t="str">
        <f t="shared" si="4"/>
        <v> </v>
      </c>
      <c r="M420" s="64">
        <f t="shared" si="5"/>
        <v>0</v>
      </c>
      <c r="N420" s="65" t="str">
        <f t="shared" si="6"/>
        <v> </v>
      </c>
      <c r="O420" s="65" t="str">
        <f t="shared" si="7"/>
        <v> </v>
      </c>
      <c r="P420" s="66" t="str">
        <f t="shared" si="22"/>
        <v> </v>
      </c>
      <c r="Q420" s="63" t="str">
        <f t="shared" si="9"/>
        <v>#VALUE!</v>
      </c>
      <c r="R420" s="67" t="str">
        <f t="shared" si="10"/>
        <v>#VALUE!</v>
      </c>
      <c r="S420" s="94" t="str">
        <f t="shared" si="11"/>
        <v>#VALUE!</v>
      </c>
      <c r="T420" s="69" t="str">
        <f t="shared" si="12"/>
        <v>donnée(s) manquante(s)</v>
      </c>
      <c r="U420" s="70" t="str">
        <f t="shared" si="13"/>
        <v>donnée(s) manquante(s)</v>
      </c>
      <c r="V420" s="65" t="str">
        <f>IF(ISBLANK(H420)," ",IF(H420&lt;=Scenario!$C$3,0,IF(H420&lt;=Scenario!$C$5,1,IF(H420&lt;=Scenario!$C$6,2,IF(H420&lt;=Scenario!$C$7,3,IF(H420&lt;=Scenario!$C$8,4,5))))))</f>
        <v> </v>
      </c>
      <c r="W420" s="103" t="str">
        <f>IF(ISBLANK(I420)," ",IF(I420&lt;=Scenario!$G$3,0,IF(I420&lt;=Scenario!$G$5,1,2)))</f>
        <v> </v>
      </c>
      <c r="X420" s="71" t="str">
        <f>IF(ISBLANK(F420)," ",IF(F420&lt;=Scenario!$O$3,0,IF(F420&lt;=Scenario!$O$5,1,IF(F420&lt;=Scenario!$O$6,2,IF(F420&lt;=Scenario!$O$7,3,IF(F420&lt;=Scenario!$O$8,4,IF(F420&lt;=Scenario!$O$9,5,IF(F420&lt;=Scenario!$O$10,6,IF(F420&lt;=Scenario!$O$11,7,IF(F420&lt;=Scenario!$O$12,8,IF(F420&lt;=Scenario!$O$13,9,IF(F420&lt;=Scenario!$O$14,10,IF(F420&lt;=Scenario!$O$15,11,IF(F420&lt;=Scenario!$O$16,12,IF(F420&lt;=Scenario!$O$17,13,IF(F420&lt;=Scenario!$O$18,14,IF(F420&lt;=Scenario!$O$19,15,IF(F420&lt;=Scenario!$O$20,16,IF(F420&lt;=Scenario!$O$21,17,IF(F420&lt;=Scenario!$O$22,18,IF(F420&lt;=Scenario!$O$23,19,20)))))))))))))))))))))</f>
        <v> </v>
      </c>
      <c r="Y420" s="71" t="str">
        <f>IF(ISBLANK(C420)," ",IF(C420&lt;=Scenario!$AA$3,0,IF(C420&lt;=Scenario!$AA$5,1,IF(C420&lt;=Scenario!$AA$6,2,IF(C420&lt;=Scenario!$AA$7,3,IF(C420&lt;=Scenario!$AA$8,4,IF(C420&lt;=Scenario!$AA$9,5,IF(C420&lt;=Scenario!$AA$10,6,IF(C420&lt;=Scenario!$AA$11,7,IF(C420&lt;=Scenario!$AA$12,8,IF(C420&lt;=Scenario!$AA$13,9,IF(C420&lt;=Scenario!$AA$14,10,IF(C420&lt;=Scenario!$AA$15,11,IF(C420&lt;=Scenario!$AA$16,12,IF(C420&lt;=Scenario!$AA$17,13,IF(C420&lt;=Scenario!$AA$18,14,15))))))))))))))))</f>
        <v> </v>
      </c>
      <c r="Z420" s="75" t="str">
        <f t="shared" si="14"/>
        <v>#VALUE!</v>
      </c>
      <c r="AA420" s="75" t="str">
        <f t="shared" si="15"/>
        <v>#VALUE!</v>
      </c>
      <c r="AB420" s="95" t="str">
        <f t="shared" si="16"/>
        <v>#VALUE!</v>
      </c>
      <c r="AC420" s="69" t="str">
        <f t="shared" si="17"/>
        <v>missing data</v>
      </c>
      <c r="AD420" s="74" t="str">
        <f t="shared" si="18"/>
        <v>missing data</v>
      </c>
      <c r="AE420" s="75" t="str">
        <f t="shared" si="19"/>
        <v>#VALUE!</v>
      </c>
      <c r="AF420" s="75" t="str">
        <f t="shared" si="20"/>
        <v>#VALUE!</v>
      </c>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5.75" customHeight="1">
      <c r="A421" s="3" t="s">
        <v>1576</v>
      </c>
      <c r="B421" s="57"/>
      <c r="C421" s="58"/>
      <c r="D421" s="58"/>
      <c r="E421" s="59">
        <f t="shared" si="21"/>
        <v>0</v>
      </c>
      <c r="F421" s="60"/>
      <c r="G421" s="61"/>
      <c r="H421" s="61"/>
      <c r="I421" s="62"/>
      <c r="J421" s="63" t="str">
        <f t="shared" si="2"/>
        <v> </v>
      </c>
      <c r="K421" s="64" t="str">
        <f t="shared" si="3"/>
        <v> </v>
      </c>
      <c r="L421" s="64" t="str">
        <f t="shared" si="4"/>
        <v> </v>
      </c>
      <c r="M421" s="64">
        <f t="shared" si="5"/>
        <v>0</v>
      </c>
      <c r="N421" s="65" t="str">
        <f t="shared" si="6"/>
        <v> </v>
      </c>
      <c r="O421" s="65" t="str">
        <f t="shared" si="7"/>
        <v> </v>
      </c>
      <c r="P421" s="66" t="str">
        <f t="shared" si="22"/>
        <v> </v>
      </c>
      <c r="Q421" s="63" t="str">
        <f t="shared" si="9"/>
        <v>#VALUE!</v>
      </c>
      <c r="R421" s="67" t="str">
        <f t="shared" si="10"/>
        <v>#VALUE!</v>
      </c>
      <c r="S421" s="94" t="str">
        <f t="shared" si="11"/>
        <v>#VALUE!</v>
      </c>
      <c r="T421" s="69" t="str">
        <f t="shared" si="12"/>
        <v>donnée(s) manquante(s)</v>
      </c>
      <c r="U421" s="70" t="str">
        <f t="shared" si="13"/>
        <v>donnée(s) manquante(s)</v>
      </c>
      <c r="V421" s="65" t="str">
        <f>IF(ISBLANK(H421)," ",IF(H421&lt;=Scenario!$C$3,0,IF(H421&lt;=Scenario!$C$5,1,IF(H421&lt;=Scenario!$C$6,2,IF(H421&lt;=Scenario!$C$7,3,IF(H421&lt;=Scenario!$C$8,4,5))))))</f>
        <v> </v>
      </c>
      <c r="W421" s="103" t="str">
        <f>IF(ISBLANK(I421)," ",IF(I421&lt;=Scenario!$G$3,0,IF(I421&lt;=Scenario!$G$5,1,2)))</f>
        <v> </v>
      </c>
      <c r="X421" s="71" t="str">
        <f>IF(ISBLANK(F421)," ",IF(F421&lt;=Scenario!$O$3,0,IF(F421&lt;=Scenario!$O$5,1,IF(F421&lt;=Scenario!$O$6,2,IF(F421&lt;=Scenario!$O$7,3,IF(F421&lt;=Scenario!$O$8,4,IF(F421&lt;=Scenario!$O$9,5,IF(F421&lt;=Scenario!$O$10,6,IF(F421&lt;=Scenario!$O$11,7,IF(F421&lt;=Scenario!$O$12,8,IF(F421&lt;=Scenario!$O$13,9,IF(F421&lt;=Scenario!$O$14,10,IF(F421&lt;=Scenario!$O$15,11,IF(F421&lt;=Scenario!$O$16,12,IF(F421&lt;=Scenario!$O$17,13,IF(F421&lt;=Scenario!$O$18,14,IF(F421&lt;=Scenario!$O$19,15,IF(F421&lt;=Scenario!$O$20,16,IF(F421&lt;=Scenario!$O$21,17,IF(F421&lt;=Scenario!$O$22,18,IF(F421&lt;=Scenario!$O$23,19,20)))))))))))))))))))))</f>
        <v> </v>
      </c>
      <c r="Y421" s="71" t="str">
        <f>IF(ISBLANK(C421)," ",IF(C421&lt;=Scenario!$AA$3,0,IF(C421&lt;=Scenario!$AA$5,1,IF(C421&lt;=Scenario!$AA$6,2,IF(C421&lt;=Scenario!$AA$7,3,IF(C421&lt;=Scenario!$AA$8,4,IF(C421&lt;=Scenario!$AA$9,5,IF(C421&lt;=Scenario!$AA$10,6,IF(C421&lt;=Scenario!$AA$11,7,IF(C421&lt;=Scenario!$AA$12,8,IF(C421&lt;=Scenario!$AA$13,9,IF(C421&lt;=Scenario!$AA$14,10,IF(C421&lt;=Scenario!$AA$15,11,IF(C421&lt;=Scenario!$AA$16,12,IF(C421&lt;=Scenario!$AA$17,13,IF(C421&lt;=Scenario!$AA$18,14,15))))))))))))))))</f>
        <v> </v>
      </c>
      <c r="Z421" s="75" t="str">
        <f t="shared" si="14"/>
        <v>#VALUE!</v>
      </c>
      <c r="AA421" s="75" t="str">
        <f t="shared" si="15"/>
        <v>#VALUE!</v>
      </c>
      <c r="AB421" s="95" t="str">
        <f t="shared" si="16"/>
        <v>#VALUE!</v>
      </c>
      <c r="AC421" s="69" t="str">
        <f t="shared" si="17"/>
        <v>missing data</v>
      </c>
      <c r="AD421" s="74" t="str">
        <f t="shared" si="18"/>
        <v>missing data</v>
      </c>
      <c r="AE421" s="75" t="str">
        <f t="shared" si="19"/>
        <v>#VALUE!</v>
      </c>
      <c r="AF421" s="75" t="str">
        <f t="shared" si="20"/>
        <v>#VALUE!</v>
      </c>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5.75" customHeight="1">
      <c r="A422" s="3" t="s">
        <v>1577</v>
      </c>
      <c r="B422" s="57"/>
      <c r="C422" s="58"/>
      <c r="D422" s="58"/>
      <c r="E422" s="59">
        <f t="shared" si="21"/>
        <v>0</v>
      </c>
      <c r="F422" s="60"/>
      <c r="G422" s="61"/>
      <c r="H422" s="61"/>
      <c r="I422" s="62"/>
      <c r="J422" s="63" t="str">
        <f t="shared" si="2"/>
        <v> </v>
      </c>
      <c r="K422" s="64" t="str">
        <f t="shared" si="3"/>
        <v> </v>
      </c>
      <c r="L422" s="64" t="str">
        <f t="shared" si="4"/>
        <v> </v>
      </c>
      <c r="M422" s="64">
        <f t="shared" si="5"/>
        <v>0</v>
      </c>
      <c r="N422" s="65" t="str">
        <f t="shared" si="6"/>
        <v> </v>
      </c>
      <c r="O422" s="65" t="str">
        <f t="shared" si="7"/>
        <v> </v>
      </c>
      <c r="P422" s="66" t="str">
        <f t="shared" si="22"/>
        <v> </v>
      </c>
      <c r="Q422" s="63" t="str">
        <f t="shared" si="9"/>
        <v>#VALUE!</v>
      </c>
      <c r="R422" s="67" t="str">
        <f t="shared" si="10"/>
        <v>#VALUE!</v>
      </c>
      <c r="S422" s="94" t="str">
        <f t="shared" si="11"/>
        <v>#VALUE!</v>
      </c>
      <c r="T422" s="69" t="str">
        <f t="shared" si="12"/>
        <v>donnée(s) manquante(s)</v>
      </c>
      <c r="U422" s="70" t="str">
        <f t="shared" si="13"/>
        <v>donnée(s) manquante(s)</v>
      </c>
      <c r="V422" s="65" t="str">
        <f>IF(ISBLANK(H422)," ",IF(H422&lt;=Scenario!$C$3,0,IF(H422&lt;=Scenario!$C$5,1,IF(H422&lt;=Scenario!$C$6,2,IF(H422&lt;=Scenario!$C$7,3,IF(H422&lt;=Scenario!$C$8,4,5))))))</f>
        <v> </v>
      </c>
      <c r="W422" s="103" t="str">
        <f>IF(ISBLANK(I422)," ",IF(I422&lt;=Scenario!$G$3,0,IF(I422&lt;=Scenario!$G$5,1,2)))</f>
        <v> </v>
      </c>
      <c r="X422" s="71" t="str">
        <f>IF(ISBLANK(F422)," ",IF(F422&lt;=Scenario!$O$3,0,IF(F422&lt;=Scenario!$O$5,1,IF(F422&lt;=Scenario!$O$6,2,IF(F422&lt;=Scenario!$O$7,3,IF(F422&lt;=Scenario!$O$8,4,IF(F422&lt;=Scenario!$O$9,5,IF(F422&lt;=Scenario!$O$10,6,IF(F422&lt;=Scenario!$O$11,7,IF(F422&lt;=Scenario!$O$12,8,IF(F422&lt;=Scenario!$O$13,9,IF(F422&lt;=Scenario!$O$14,10,IF(F422&lt;=Scenario!$O$15,11,IF(F422&lt;=Scenario!$O$16,12,IF(F422&lt;=Scenario!$O$17,13,IF(F422&lt;=Scenario!$O$18,14,IF(F422&lt;=Scenario!$O$19,15,IF(F422&lt;=Scenario!$O$20,16,IF(F422&lt;=Scenario!$O$21,17,IF(F422&lt;=Scenario!$O$22,18,IF(F422&lt;=Scenario!$O$23,19,20)))))))))))))))))))))</f>
        <v> </v>
      </c>
      <c r="Y422" s="71" t="str">
        <f>IF(ISBLANK(C422)," ",IF(C422&lt;=Scenario!$AA$3,0,IF(C422&lt;=Scenario!$AA$5,1,IF(C422&lt;=Scenario!$AA$6,2,IF(C422&lt;=Scenario!$AA$7,3,IF(C422&lt;=Scenario!$AA$8,4,IF(C422&lt;=Scenario!$AA$9,5,IF(C422&lt;=Scenario!$AA$10,6,IF(C422&lt;=Scenario!$AA$11,7,IF(C422&lt;=Scenario!$AA$12,8,IF(C422&lt;=Scenario!$AA$13,9,IF(C422&lt;=Scenario!$AA$14,10,IF(C422&lt;=Scenario!$AA$15,11,IF(C422&lt;=Scenario!$AA$16,12,IF(C422&lt;=Scenario!$AA$17,13,IF(C422&lt;=Scenario!$AA$18,14,15))))))))))))))))</f>
        <v> </v>
      </c>
      <c r="Z422" s="75" t="str">
        <f t="shared" si="14"/>
        <v>#VALUE!</v>
      </c>
      <c r="AA422" s="75" t="str">
        <f t="shared" si="15"/>
        <v>#VALUE!</v>
      </c>
      <c r="AB422" s="95" t="str">
        <f t="shared" si="16"/>
        <v>#VALUE!</v>
      </c>
      <c r="AC422" s="69" t="str">
        <f t="shared" si="17"/>
        <v>missing data</v>
      </c>
      <c r="AD422" s="74" t="str">
        <f t="shared" si="18"/>
        <v>missing data</v>
      </c>
      <c r="AE422" s="75" t="str">
        <f t="shared" si="19"/>
        <v>#VALUE!</v>
      </c>
      <c r="AF422" s="75" t="str">
        <f t="shared" si="20"/>
        <v>#VALUE!</v>
      </c>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5.75" customHeight="1">
      <c r="A423" s="3" t="s">
        <v>1578</v>
      </c>
      <c r="B423" s="57"/>
      <c r="C423" s="58"/>
      <c r="D423" s="58"/>
      <c r="E423" s="59">
        <f t="shared" si="21"/>
        <v>0</v>
      </c>
      <c r="F423" s="60"/>
      <c r="G423" s="61"/>
      <c r="H423" s="61"/>
      <c r="I423" s="62"/>
      <c r="J423" s="63" t="str">
        <f t="shared" si="2"/>
        <v> </v>
      </c>
      <c r="K423" s="64" t="str">
        <f t="shared" si="3"/>
        <v> </v>
      </c>
      <c r="L423" s="64" t="str">
        <f t="shared" si="4"/>
        <v> </v>
      </c>
      <c r="M423" s="64">
        <f t="shared" si="5"/>
        <v>0</v>
      </c>
      <c r="N423" s="65" t="str">
        <f t="shared" si="6"/>
        <v> </v>
      </c>
      <c r="O423" s="65" t="str">
        <f t="shared" si="7"/>
        <v> </v>
      </c>
      <c r="P423" s="66" t="str">
        <f t="shared" si="22"/>
        <v> </v>
      </c>
      <c r="Q423" s="63" t="str">
        <f t="shared" si="9"/>
        <v>#VALUE!</v>
      </c>
      <c r="R423" s="67" t="str">
        <f t="shared" si="10"/>
        <v>#VALUE!</v>
      </c>
      <c r="S423" s="94" t="str">
        <f t="shared" si="11"/>
        <v>#VALUE!</v>
      </c>
      <c r="T423" s="69" t="str">
        <f t="shared" si="12"/>
        <v>donnée(s) manquante(s)</v>
      </c>
      <c r="U423" s="70" t="str">
        <f t="shared" si="13"/>
        <v>donnée(s) manquante(s)</v>
      </c>
      <c r="V423" s="65" t="str">
        <f>IF(ISBLANK(H423)," ",IF(H423&lt;=Scenario!$C$3,0,IF(H423&lt;=Scenario!$C$5,1,IF(H423&lt;=Scenario!$C$6,2,IF(H423&lt;=Scenario!$C$7,3,IF(H423&lt;=Scenario!$C$8,4,5))))))</f>
        <v> </v>
      </c>
      <c r="W423" s="103" t="str">
        <f>IF(ISBLANK(I423)," ",IF(I423&lt;=Scenario!$G$3,0,IF(I423&lt;=Scenario!$G$5,1,2)))</f>
        <v> </v>
      </c>
      <c r="X423" s="71" t="str">
        <f>IF(ISBLANK(F423)," ",IF(F423&lt;=Scenario!$O$3,0,IF(F423&lt;=Scenario!$O$5,1,IF(F423&lt;=Scenario!$O$6,2,IF(F423&lt;=Scenario!$O$7,3,IF(F423&lt;=Scenario!$O$8,4,IF(F423&lt;=Scenario!$O$9,5,IF(F423&lt;=Scenario!$O$10,6,IF(F423&lt;=Scenario!$O$11,7,IF(F423&lt;=Scenario!$O$12,8,IF(F423&lt;=Scenario!$O$13,9,IF(F423&lt;=Scenario!$O$14,10,IF(F423&lt;=Scenario!$O$15,11,IF(F423&lt;=Scenario!$O$16,12,IF(F423&lt;=Scenario!$O$17,13,IF(F423&lt;=Scenario!$O$18,14,IF(F423&lt;=Scenario!$O$19,15,IF(F423&lt;=Scenario!$O$20,16,IF(F423&lt;=Scenario!$O$21,17,IF(F423&lt;=Scenario!$O$22,18,IF(F423&lt;=Scenario!$O$23,19,20)))))))))))))))))))))</f>
        <v> </v>
      </c>
      <c r="Y423" s="71" t="str">
        <f>IF(ISBLANK(C423)," ",IF(C423&lt;=Scenario!$AA$3,0,IF(C423&lt;=Scenario!$AA$5,1,IF(C423&lt;=Scenario!$AA$6,2,IF(C423&lt;=Scenario!$AA$7,3,IF(C423&lt;=Scenario!$AA$8,4,IF(C423&lt;=Scenario!$AA$9,5,IF(C423&lt;=Scenario!$AA$10,6,IF(C423&lt;=Scenario!$AA$11,7,IF(C423&lt;=Scenario!$AA$12,8,IF(C423&lt;=Scenario!$AA$13,9,IF(C423&lt;=Scenario!$AA$14,10,IF(C423&lt;=Scenario!$AA$15,11,IF(C423&lt;=Scenario!$AA$16,12,IF(C423&lt;=Scenario!$AA$17,13,IF(C423&lt;=Scenario!$AA$18,14,15))))))))))))))))</f>
        <v> </v>
      </c>
      <c r="Z423" s="75" t="str">
        <f t="shared" si="14"/>
        <v>#VALUE!</v>
      </c>
      <c r="AA423" s="75" t="str">
        <f t="shared" si="15"/>
        <v>#VALUE!</v>
      </c>
      <c r="AB423" s="95" t="str">
        <f t="shared" si="16"/>
        <v>#VALUE!</v>
      </c>
      <c r="AC423" s="69" t="str">
        <f t="shared" si="17"/>
        <v>missing data</v>
      </c>
      <c r="AD423" s="74" t="str">
        <f t="shared" si="18"/>
        <v>missing data</v>
      </c>
      <c r="AE423" s="75" t="str">
        <f t="shared" si="19"/>
        <v>#VALUE!</v>
      </c>
      <c r="AF423" s="75" t="str">
        <f t="shared" si="20"/>
        <v>#VALUE!</v>
      </c>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5.75" customHeight="1">
      <c r="A424" s="3" t="s">
        <v>1579</v>
      </c>
      <c r="B424" s="57"/>
      <c r="C424" s="58"/>
      <c r="D424" s="58"/>
      <c r="E424" s="59">
        <f t="shared" si="21"/>
        <v>0</v>
      </c>
      <c r="F424" s="60"/>
      <c r="G424" s="61"/>
      <c r="H424" s="61"/>
      <c r="I424" s="62"/>
      <c r="J424" s="63" t="str">
        <f t="shared" si="2"/>
        <v> </v>
      </c>
      <c r="K424" s="64" t="str">
        <f t="shared" si="3"/>
        <v> </v>
      </c>
      <c r="L424" s="64" t="str">
        <f t="shared" si="4"/>
        <v> </v>
      </c>
      <c r="M424" s="64">
        <f t="shared" si="5"/>
        <v>0</v>
      </c>
      <c r="N424" s="65" t="str">
        <f t="shared" si="6"/>
        <v> </v>
      </c>
      <c r="O424" s="65" t="str">
        <f t="shared" si="7"/>
        <v> </v>
      </c>
      <c r="P424" s="66" t="str">
        <f t="shared" si="22"/>
        <v> </v>
      </c>
      <c r="Q424" s="63" t="str">
        <f t="shared" si="9"/>
        <v>#VALUE!</v>
      </c>
      <c r="R424" s="67" t="str">
        <f t="shared" si="10"/>
        <v>#VALUE!</v>
      </c>
      <c r="S424" s="94" t="str">
        <f t="shared" si="11"/>
        <v>#VALUE!</v>
      </c>
      <c r="T424" s="69" t="str">
        <f t="shared" si="12"/>
        <v>donnée(s) manquante(s)</v>
      </c>
      <c r="U424" s="70" t="str">
        <f t="shared" si="13"/>
        <v>donnée(s) manquante(s)</v>
      </c>
      <c r="V424" s="65" t="str">
        <f>IF(ISBLANK(H424)," ",IF(H424&lt;=Scenario!$C$3,0,IF(H424&lt;=Scenario!$C$5,1,IF(H424&lt;=Scenario!$C$6,2,IF(H424&lt;=Scenario!$C$7,3,IF(H424&lt;=Scenario!$C$8,4,5))))))</f>
        <v> </v>
      </c>
      <c r="W424" s="103" t="str">
        <f>IF(ISBLANK(I424)," ",IF(I424&lt;=Scenario!$G$3,0,IF(I424&lt;=Scenario!$G$5,1,2)))</f>
        <v> </v>
      </c>
      <c r="X424" s="71" t="str">
        <f>IF(ISBLANK(F424)," ",IF(F424&lt;=Scenario!$O$3,0,IF(F424&lt;=Scenario!$O$5,1,IF(F424&lt;=Scenario!$O$6,2,IF(F424&lt;=Scenario!$O$7,3,IF(F424&lt;=Scenario!$O$8,4,IF(F424&lt;=Scenario!$O$9,5,IF(F424&lt;=Scenario!$O$10,6,IF(F424&lt;=Scenario!$O$11,7,IF(F424&lt;=Scenario!$O$12,8,IF(F424&lt;=Scenario!$O$13,9,IF(F424&lt;=Scenario!$O$14,10,IF(F424&lt;=Scenario!$O$15,11,IF(F424&lt;=Scenario!$O$16,12,IF(F424&lt;=Scenario!$O$17,13,IF(F424&lt;=Scenario!$O$18,14,IF(F424&lt;=Scenario!$O$19,15,IF(F424&lt;=Scenario!$O$20,16,IF(F424&lt;=Scenario!$O$21,17,IF(F424&lt;=Scenario!$O$22,18,IF(F424&lt;=Scenario!$O$23,19,20)))))))))))))))))))))</f>
        <v> </v>
      </c>
      <c r="Y424" s="71" t="str">
        <f>IF(ISBLANK(C424)," ",IF(C424&lt;=Scenario!$AA$3,0,IF(C424&lt;=Scenario!$AA$5,1,IF(C424&lt;=Scenario!$AA$6,2,IF(C424&lt;=Scenario!$AA$7,3,IF(C424&lt;=Scenario!$AA$8,4,IF(C424&lt;=Scenario!$AA$9,5,IF(C424&lt;=Scenario!$AA$10,6,IF(C424&lt;=Scenario!$AA$11,7,IF(C424&lt;=Scenario!$AA$12,8,IF(C424&lt;=Scenario!$AA$13,9,IF(C424&lt;=Scenario!$AA$14,10,IF(C424&lt;=Scenario!$AA$15,11,IF(C424&lt;=Scenario!$AA$16,12,IF(C424&lt;=Scenario!$AA$17,13,IF(C424&lt;=Scenario!$AA$18,14,15))))))))))))))))</f>
        <v> </v>
      </c>
      <c r="Z424" s="75" t="str">
        <f t="shared" si="14"/>
        <v>#VALUE!</v>
      </c>
      <c r="AA424" s="75" t="str">
        <f t="shared" si="15"/>
        <v>#VALUE!</v>
      </c>
      <c r="AB424" s="95" t="str">
        <f t="shared" si="16"/>
        <v>#VALUE!</v>
      </c>
      <c r="AC424" s="69" t="str">
        <f t="shared" si="17"/>
        <v>missing data</v>
      </c>
      <c r="AD424" s="74" t="str">
        <f t="shared" si="18"/>
        <v>missing data</v>
      </c>
      <c r="AE424" s="75" t="str">
        <f t="shared" si="19"/>
        <v>#VALUE!</v>
      </c>
      <c r="AF424" s="75" t="str">
        <f t="shared" si="20"/>
        <v>#VALUE!</v>
      </c>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5.75" customHeight="1">
      <c r="A425" s="3" t="s">
        <v>1580</v>
      </c>
      <c r="B425" s="57"/>
      <c r="C425" s="58"/>
      <c r="D425" s="58"/>
      <c r="E425" s="59">
        <f t="shared" si="21"/>
        <v>0</v>
      </c>
      <c r="F425" s="60"/>
      <c r="G425" s="61"/>
      <c r="H425" s="61"/>
      <c r="I425" s="62"/>
      <c r="J425" s="63" t="str">
        <f t="shared" si="2"/>
        <v> </v>
      </c>
      <c r="K425" s="64" t="str">
        <f t="shared" si="3"/>
        <v> </v>
      </c>
      <c r="L425" s="64" t="str">
        <f t="shared" si="4"/>
        <v> </v>
      </c>
      <c r="M425" s="64">
        <f t="shared" si="5"/>
        <v>0</v>
      </c>
      <c r="N425" s="65" t="str">
        <f t="shared" si="6"/>
        <v> </v>
      </c>
      <c r="O425" s="65" t="str">
        <f t="shared" si="7"/>
        <v> </v>
      </c>
      <c r="P425" s="66" t="str">
        <f t="shared" si="22"/>
        <v> </v>
      </c>
      <c r="Q425" s="63" t="str">
        <f t="shared" si="9"/>
        <v>#VALUE!</v>
      </c>
      <c r="R425" s="67" t="str">
        <f t="shared" si="10"/>
        <v>#VALUE!</v>
      </c>
      <c r="S425" s="94" t="str">
        <f t="shared" si="11"/>
        <v>#VALUE!</v>
      </c>
      <c r="T425" s="69" t="str">
        <f t="shared" si="12"/>
        <v>donnée(s) manquante(s)</v>
      </c>
      <c r="U425" s="70" t="str">
        <f t="shared" si="13"/>
        <v>donnée(s) manquante(s)</v>
      </c>
      <c r="V425" s="65" t="str">
        <f>IF(ISBLANK(H425)," ",IF(H425&lt;=Scenario!$C$3,0,IF(H425&lt;=Scenario!$C$5,1,IF(H425&lt;=Scenario!$C$6,2,IF(H425&lt;=Scenario!$C$7,3,IF(H425&lt;=Scenario!$C$8,4,5))))))</f>
        <v> </v>
      </c>
      <c r="W425" s="103" t="str">
        <f>IF(ISBLANK(I425)," ",IF(I425&lt;=Scenario!$G$3,0,IF(I425&lt;=Scenario!$G$5,1,2)))</f>
        <v> </v>
      </c>
      <c r="X425" s="71" t="str">
        <f>IF(ISBLANK(F425)," ",IF(F425&lt;=Scenario!$O$3,0,IF(F425&lt;=Scenario!$O$5,1,IF(F425&lt;=Scenario!$O$6,2,IF(F425&lt;=Scenario!$O$7,3,IF(F425&lt;=Scenario!$O$8,4,IF(F425&lt;=Scenario!$O$9,5,IF(F425&lt;=Scenario!$O$10,6,IF(F425&lt;=Scenario!$O$11,7,IF(F425&lt;=Scenario!$O$12,8,IF(F425&lt;=Scenario!$O$13,9,IF(F425&lt;=Scenario!$O$14,10,IF(F425&lt;=Scenario!$O$15,11,IF(F425&lt;=Scenario!$O$16,12,IF(F425&lt;=Scenario!$O$17,13,IF(F425&lt;=Scenario!$O$18,14,IF(F425&lt;=Scenario!$O$19,15,IF(F425&lt;=Scenario!$O$20,16,IF(F425&lt;=Scenario!$O$21,17,IF(F425&lt;=Scenario!$O$22,18,IF(F425&lt;=Scenario!$O$23,19,20)))))))))))))))))))))</f>
        <v> </v>
      </c>
      <c r="Y425" s="71" t="str">
        <f>IF(ISBLANK(C425)," ",IF(C425&lt;=Scenario!$AA$3,0,IF(C425&lt;=Scenario!$AA$5,1,IF(C425&lt;=Scenario!$AA$6,2,IF(C425&lt;=Scenario!$AA$7,3,IF(C425&lt;=Scenario!$AA$8,4,IF(C425&lt;=Scenario!$AA$9,5,IF(C425&lt;=Scenario!$AA$10,6,IF(C425&lt;=Scenario!$AA$11,7,IF(C425&lt;=Scenario!$AA$12,8,IF(C425&lt;=Scenario!$AA$13,9,IF(C425&lt;=Scenario!$AA$14,10,IF(C425&lt;=Scenario!$AA$15,11,IF(C425&lt;=Scenario!$AA$16,12,IF(C425&lt;=Scenario!$AA$17,13,IF(C425&lt;=Scenario!$AA$18,14,15))))))))))))))))</f>
        <v> </v>
      </c>
      <c r="Z425" s="75" t="str">
        <f t="shared" si="14"/>
        <v>#VALUE!</v>
      </c>
      <c r="AA425" s="75" t="str">
        <f t="shared" si="15"/>
        <v>#VALUE!</v>
      </c>
      <c r="AB425" s="95" t="str">
        <f t="shared" si="16"/>
        <v>#VALUE!</v>
      </c>
      <c r="AC425" s="69" t="str">
        <f t="shared" si="17"/>
        <v>missing data</v>
      </c>
      <c r="AD425" s="74" t="str">
        <f t="shared" si="18"/>
        <v>missing data</v>
      </c>
      <c r="AE425" s="75" t="str">
        <f t="shared" si="19"/>
        <v>#VALUE!</v>
      </c>
      <c r="AF425" s="75" t="str">
        <f t="shared" si="20"/>
        <v>#VALUE!</v>
      </c>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5.75" customHeight="1">
      <c r="A426" s="3" t="s">
        <v>1581</v>
      </c>
      <c r="B426" s="57"/>
      <c r="C426" s="58"/>
      <c r="D426" s="58"/>
      <c r="E426" s="59">
        <f t="shared" si="21"/>
        <v>0</v>
      </c>
      <c r="F426" s="60"/>
      <c r="G426" s="61"/>
      <c r="H426" s="61"/>
      <c r="I426" s="62"/>
      <c r="J426" s="63" t="str">
        <f t="shared" si="2"/>
        <v> </v>
      </c>
      <c r="K426" s="64" t="str">
        <f t="shared" si="3"/>
        <v> </v>
      </c>
      <c r="L426" s="64" t="str">
        <f t="shared" si="4"/>
        <v> </v>
      </c>
      <c r="M426" s="64">
        <f t="shared" si="5"/>
        <v>0</v>
      </c>
      <c r="N426" s="65" t="str">
        <f t="shared" si="6"/>
        <v> </v>
      </c>
      <c r="O426" s="65" t="str">
        <f t="shared" si="7"/>
        <v> </v>
      </c>
      <c r="P426" s="66" t="str">
        <f t="shared" si="22"/>
        <v> </v>
      </c>
      <c r="Q426" s="63" t="str">
        <f t="shared" si="9"/>
        <v>#VALUE!</v>
      </c>
      <c r="R426" s="67" t="str">
        <f t="shared" si="10"/>
        <v>#VALUE!</v>
      </c>
      <c r="S426" s="94" t="str">
        <f t="shared" si="11"/>
        <v>#VALUE!</v>
      </c>
      <c r="T426" s="69" t="str">
        <f t="shared" si="12"/>
        <v>donnée(s) manquante(s)</v>
      </c>
      <c r="U426" s="70" t="str">
        <f t="shared" si="13"/>
        <v>donnée(s) manquante(s)</v>
      </c>
      <c r="V426" s="65" t="str">
        <f>IF(ISBLANK(H426)," ",IF(H426&lt;=Scenario!$C$3,0,IF(H426&lt;=Scenario!$C$5,1,IF(H426&lt;=Scenario!$C$6,2,IF(H426&lt;=Scenario!$C$7,3,IF(H426&lt;=Scenario!$C$8,4,5))))))</f>
        <v> </v>
      </c>
      <c r="W426" s="103" t="str">
        <f>IF(ISBLANK(I426)," ",IF(I426&lt;=Scenario!$G$3,0,IF(I426&lt;=Scenario!$G$5,1,2)))</f>
        <v> </v>
      </c>
      <c r="X426" s="71" t="str">
        <f>IF(ISBLANK(F426)," ",IF(F426&lt;=Scenario!$O$3,0,IF(F426&lt;=Scenario!$O$5,1,IF(F426&lt;=Scenario!$O$6,2,IF(F426&lt;=Scenario!$O$7,3,IF(F426&lt;=Scenario!$O$8,4,IF(F426&lt;=Scenario!$O$9,5,IF(F426&lt;=Scenario!$O$10,6,IF(F426&lt;=Scenario!$O$11,7,IF(F426&lt;=Scenario!$O$12,8,IF(F426&lt;=Scenario!$O$13,9,IF(F426&lt;=Scenario!$O$14,10,IF(F426&lt;=Scenario!$O$15,11,IF(F426&lt;=Scenario!$O$16,12,IF(F426&lt;=Scenario!$O$17,13,IF(F426&lt;=Scenario!$O$18,14,IF(F426&lt;=Scenario!$O$19,15,IF(F426&lt;=Scenario!$O$20,16,IF(F426&lt;=Scenario!$O$21,17,IF(F426&lt;=Scenario!$O$22,18,IF(F426&lt;=Scenario!$O$23,19,20)))))))))))))))))))))</f>
        <v> </v>
      </c>
      <c r="Y426" s="71" t="str">
        <f>IF(ISBLANK(C426)," ",IF(C426&lt;=Scenario!$AA$3,0,IF(C426&lt;=Scenario!$AA$5,1,IF(C426&lt;=Scenario!$AA$6,2,IF(C426&lt;=Scenario!$AA$7,3,IF(C426&lt;=Scenario!$AA$8,4,IF(C426&lt;=Scenario!$AA$9,5,IF(C426&lt;=Scenario!$AA$10,6,IF(C426&lt;=Scenario!$AA$11,7,IF(C426&lt;=Scenario!$AA$12,8,IF(C426&lt;=Scenario!$AA$13,9,IF(C426&lt;=Scenario!$AA$14,10,IF(C426&lt;=Scenario!$AA$15,11,IF(C426&lt;=Scenario!$AA$16,12,IF(C426&lt;=Scenario!$AA$17,13,IF(C426&lt;=Scenario!$AA$18,14,15))))))))))))))))</f>
        <v> </v>
      </c>
      <c r="Z426" s="75" t="str">
        <f t="shared" si="14"/>
        <v>#VALUE!</v>
      </c>
      <c r="AA426" s="75" t="str">
        <f t="shared" si="15"/>
        <v>#VALUE!</v>
      </c>
      <c r="AB426" s="95" t="str">
        <f t="shared" si="16"/>
        <v>#VALUE!</v>
      </c>
      <c r="AC426" s="69" t="str">
        <f t="shared" si="17"/>
        <v>missing data</v>
      </c>
      <c r="AD426" s="74" t="str">
        <f t="shared" si="18"/>
        <v>missing data</v>
      </c>
      <c r="AE426" s="75" t="str">
        <f t="shared" si="19"/>
        <v>#VALUE!</v>
      </c>
      <c r="AF426" s="75" t="str">
        <f t="shared" si="20"/>
        <v>#VALUE!</v>
      </c>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5.75" customHeight="1">
      <c r="A427" s="3" t="s">
        <v>1582</v>
      </c>
      <c r="B427" s="57"/>
      <c r="C427" s="58"/>
      <c r="D427" s="58"/>
      <c r="E427" s="59">
        <f t="shared" si="21"/>
        <v>0</v>
      </c>
      <c r="F427" s="60"/>
      <c r="G427" s="61"/>
      <c r="H427" s="61"/>
      <c r="I427" s="62"/>
      <c r="J427" s="63" t="str">
        <f t="shared" si="2"/>
        <v> </v>
      </c>
      <c r="K427" s="64" t="str">
        <f t="shared" si="3"/>
        <v> </v>
      </c>
      <c r="L427" s="64" t="str">
        <f t="shared" si="4"/>
        <v> </v>
      </c>
      <c r="M427" s="64">
        <f t="shared" si="5"/>
        <v>0</v>
      </c>
      <c r="N427" s="65" t="str">
        <f t="shared" si="6"/>
        <v> </v>
      </c>
      <c r="O427" s="65" t="str">
        <f t="shared" si="7"/>
        <v> </v>
      </c>
      <c r="P427" s="66" t="str">
        <f t="shared" si="22"/>
        <v> </v>
      </c>
      <c r="Q427" s="63" t="str">
        <f t="shared" si="9"/>
        <v>#VALUE!</v>
      </c>
      <c r="R427" s="67" t="str">
        <f t="shared" si="10"/>
        <v>#VALUE!</v>
      </c>
      <c r="S427" s="94" t="str">
        <f t="shared" si="11"/>
        <v>#VALUE!</v>
      </c>
      <c r="T427" s="69" t="str">
        <f t="shared" si="12"/>
        <v>donnée(s) manquante(s)</v>
      </c>
      <c r="U427" s="70" t="str">
        <f t="shared" si="13"/>
        <v>donnée(s) manquante(s)</v>
      </c>
      <c r="V427" s="65" t="str">
        <f>IF(ISBLANK(H427)," ",IF(H427&lt;=Scenario!$C$3,0,IF(H427&lt;=Scenario!$C$5,1,IF(H427&lt;=Scenario!$C$6,2,IF(H427&lt;=Scenario!$C$7,3,IF(H427&lt;=Scenario!$C$8,4,5))))))</f>
        <v> </v>
      </c>
      <c r="W427" s="103" t="str">
        <f>IF(ISBLANK(I427)," ",IF(I427&lt;=Scenario!$G$3,0,IF(I427&lt;=Scenario!$G$5,1,2)))</f>
        <v> </v>
      </c>
      <c r="X427" s="71" t="str">
        <f>IF(ISBLANK(F427)," ",IF(F427&lt;=Scenario!$O$3,0,IF(F427&lt;=Scenario!$O$5,1,IF(F427&lt;=Scenario!$O$6,2,IF(F427&lt;=Scenario!$O$7,3,IF(F427&lt;=Scenario!$O$8,4,IF(F427&lt;=Scenario!$O$9,5,IF(F427&lt;=Scenario!$O$10,6,IF(F427&lt;=Scenario!$O$11,7,IF(F427&lt;=Scenario!$O$12,8,IF(F427&lt;=Scenario!$O$13,9,IF(F427&lt;=Scenario!$O$14,10,IF(F427&lt;=Scenario!$O$15,11,IF(F427&lt;=Scenario!$O$16,12,IF(F427&lt;=Scenario!$O$17,13,IF(F427&lt;=Scenario!$O$18,14,IF(F427&lt;=Scenario!$O$19,15,IF(F427&lt;=Scenario!$O$20,16,IF(F427&lt;=Scenario!$O$21,17,IF(F427&lt;=Scenario!$O$22,18,IF(F427&lt;=Scenario!$O$23,19,20)))))))))))))))))))))</f>
        <v> </v>
      </c>
      <c r="Y427" s="71" t="str">
        <f>IF(ISBLANK(C427)," ",IF(C427&lt;=Scenario!$AA$3,0,IF(C427&lt;=Scenario!$AA$5,1,IF(C427&lt;=Scenario!$AA$6,2,IF(C427&lt;=Scenario!$AA$7,3,IF(C427&lt;=Scenario!$AA$8,4,IF(C427&lt;=Scenario!$AA$9,5,IF(C427&lt;=Scenario!$AA$10,6,IF(C427&lt;=Scenario!$AA$11,7,IF(C427&lt;=Scenario!$AA$12,8,IF(C427&lt;=Scenario!$AA$13,9,IF(C427&lt;=Scenario!$AA$14,10,IF(C427&lt;=Scenario!$AA$15,11,IF(C427&lt;=Scenario!$AA$16,12,IF(C427&lt;=Scenario!$AA$17,13,IF(C427&lt;=Scenario!$AA$18,14,15))))))))))))))))</f>
        <v> </v>
      </c>
      <c r="Z427" s="75" t="str">
        <f t="shared" si="14"/>
        <v>#VALUE!</v>
      </c>
      <c r="AA427" s="75" t="str">
        <f t="shared" si="15"/>
        <v>#VALUE!</v>
      </c>
      <c r="AB427" s="95" t="str">
        <f t="shared" si="16"/>
        <v>#VALUE!</v>
      </c>
      <c r="AC427" s="69" t="str">
        <f t="shared" si="17"/>
        <v>missing data</v>
      </c>
      <c r="AD427" s="74" t="str">
        <f t="shared" si="18"/>
        <v>missing data</v>
      </c>
      <c r="AE427" s="75" t="str">
        <f t="shared" si="19"/>
        <v>#VALUE!</v>
      </c>
      <c r="AF427" s="75" t="str">
        <f t="shared" si="20"/>
        <v>#VALUE!</v>
      </c>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5.75" customHeight="1">
      <c r="A428" s="3" t="s">
        <v>1583</v>
      </c>
      <c r="B428" s="57"/>
      <c r="C428" s="58"/>
      <c r="D428" s="58"/>
      <c r="E428" s="59">
        <f t="shared" si="21"/>
        <v>0</v>
      </c>
      <c r="F428" s="60"/>
      <c r="G428" s="61"/>
      <c r="H428" s="61"/>
      <c r="I428" s="62"/>
      <c r="J428" s="63" t="str">
        <f t="shared" si="2"/>
        <v> </v>
      </c>
      <c r="K428" s="64" t="str">
        <f t="shared" si="3"/>
        <v> </v>
      </c>
      <c r="L428" s="64" t="str">
        <f t="shared" si="4"/>
        <v> </v>
      </c>
      <c r="M428" s="64">
        <f t="shared" si="5"/>
        <v>0</v>
      </c>
      <c r="N428" s="65" t="str">
        <f t="shared" si="6"/>
        <v> </v>
      </c>
      <c r="O428" s="65" t="str">
        <f t="shared" si="7"/>
        <v> </v>
      </c>
      <c r="P428" s="66" t="str">
        <f t="shared" si="22"/>
        <v> </v>
      </c>
      <c r="Q428" s="63" t="str">
        <f t="shared" si="9"/>
        <v>#VALUE!</v>
      </c>
      <c r="R428" s="67" t="str">
        <f t="shared" si="10"/>
        <v>#VALUE!</v>
      </c>
      <c r="S428" s="94" t="str">
        <f t="shared" si="11"/>
        <v>#VALUE!</v>
      </c>
      <c r="T428" s="69" t="str">
        <f t="shared" si="12"/>
        <v>donnée(s) manquante(s)</v>
      </c>
      <c r="U428" s="70" t="str">
        <f t="shared" si="13"/>
        <v>donnée(s) manquante(s)</v>
      </c>
      <c r="V428" s="65" t="str">
        <f>IF(ISBLANK(H428)," ",IF(H428&lt;=Scenario!$C$3,0,IF(H428&lt;=Scenario!$C$5,1,IF(H428&lt;=Scenario!$C$6,2,IF(H428&lt;=Scenario!$C$7,3,IF(H428&lt;=Scenario!$C$8,4,5))))))</f>
        <v> </v>
      </c>
      <c r="W428" s="103" t="str">
        <f>IF(ISBLANK(I428)," ",IF(I428&lt;=Scenario!$G$3,0,IF(I428&lt;=Scenario!$G$5,1,2)))</f>
        <v> </v>
      </c>
      <c r="X428" s="71" t="str">
        <f>IF(ISBLANK(F428)," ",IF(F428&lt;=Scenario!$O$3,0,IF(F428&lt;=Scenario!$O$5,1,IF(F428&lt;=Scenario!$O$6,2,IF(F428&lt;=Scenario!$O$7,3,IF(F428&lt;=Scenario!$O$8,4,IF(F428&lt;=Scenario!$O$9,5,IF(F428&lt;=Scenario!$O$10,6,IF(F428&lt;=Scenario!$O$11,7,IF(F428&lt;=Scenario!$O$12,8,IF(F428&lt;=Scenario!$O$13,9,IF(F428&lt;=Scenario!$O$14,10,IF(F428&lt;=Scenario!$O$15,11,IF(F428&lt;=Scenario!$O$16,12,IF(F428&lt;=Scenario!$O$17,13,IF(F428&lt;=Scenario!$O$18,14,IF(F428&lt;=Scenario!$O$19,15,IF(F428&lt;=Scenario!$O$20,16,IF(F428&lt;=Scenario!$O$21,17,IF(F428&lt;=Scenario!$O$22,18,IF(F428&lt;=Scenario!$O$23,19,20)))))))))))))))))))))</f>
        <v> </v>
      </c>
      <c r="Y428" s="71" t="str">
        <f>IF(ISBLANK(C428)," ",IF(C428&lt;=Scenario!$AA$3,0,IF(C428&lt;=Scenario!$AA$5,1,IF(C428&lt;=Scenario!$AA$6,2,IF(C428&lt;=Scenario!$AA$7,3,IF(C428&lt;=Scenario!$AA$8,4,IF(C428&lt;=Scenario!$AA$9,5,IF(C428&lt;=Scenario!$AA$10,6,IF(C428&lt;=Scenario!$AA$11,7,IF(C428&lt;=Scenario!$AA$12,8,IF(C428&lt;=Scenario!$AA$13,9,IF(C428&lt;=Scenario!$AA$14,10,IF(C428&lt;=Scenario!$AA$15,11,IF(C428&lt;=Scenario!$AA$16,12,IF(C428&lt;=Scenario!$AA$17,13,IF(C428&lt;=Scenario!$AA$18,14,15))))))))))))))))</f>
        <v> </v>
      </c>
      <c r="Z428" s="75" t="str">
        <f t="shared" si="14"/>
        <v>#VALUE!</v>
      </c>
      <c r="AA428" s="75" t="str">
        <f t="shared" si="15"/>
        <v>#VALUE!</v>
      </c>
      <c r="AB428" s="95" t="str">
        <f t="shared" si="16"/>
        <v>#VALUE!</v>
      </c>
      <c r="AC428" s="69" t="str">
        <f t="shared" si="17"/>
        <v>missing data</v>
      </c>
      <c r="AD428" s="74" t="str">
        <f t="shared" si="18"/>
        <v>missing data</v>
      </c>
      <c r="AE428" s="75" t="str">
        <f t="shared" si="19"/>
        <v>#VALUE!</v>
      </c>
      <c r="AF428" s="75" t="str">
        <f t="shared" si="20"/>
        <v>#VALUE!</v>
      </c>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5.75" customHeight="1">
      <c r="A429" s="3" t="s">
        <v>1584</v>
      </c>
      <c r="B429" s="57"/>
      <c r="C429" s="58"/>
      <c r="D429" s="58"/>
      <c r="E429" s="59">
        <f t="shared" si="21"/>
        <v>0</v>
      </c>
      <c r="F429" s="60"/>
      <c r="G429" s="61"/>
      <c r="H429" s="61"/>
      <c r="I429" s="62"/>
      <c r="J429" s="63" t="str">
        <f t="shared" si="2"/>
        <v> </v>
      </c>
      <c r="K429" s="64" t="str">
        <f t="shared" si="3"/>
        <v> </v>
      </c>
      <c r="L429" s="64" t="str">
        <f t="shared" si="4"/>
        <v> </v>
      </c>
      <c r="M429" s="64">
        <f t="shared" si="5"/>
        <v>0</v>
      </c>
      <c r="N429" s="65" t="str">
        <f t="shared" si="6"/>
        <v> </v>
      </c>
      <c r="O429" s="65" t="str">
        <f t="shared" si="7"/>
        <v> </v>
      </c>
      <c r="P429" s="66" t="str">
        <f t="shared" si="22"/>
        <v> </v>
      </c>
      <c r="Q429" s="63" t="str">
        <f t="shared" si="9"/>
        <v>#VALUE!</v>
      </c>
      <c r="R429" s="67" t="str">
        <f t="shared" si="10"/>
        <v>#VALUE!</v>
      </c>
      <c r="S429" s="94" t="str">
        <f t="shared" si="11"/>
        <v>#VALUE!</v>
      </c>
      <c r="T429" s="69" t="str">
        <f t="shared" si="12"/>
        <v>donnée(s) manquante(s)</v>
      </c>
      <c r="U429" s="70" t="str">
        <f t="shared" si="13"/>
        <v>donnée(s) manquante(s)</v>
      </c>
      <c r="V429" s="65" t="str">
        <f>IF(ISBLANK(H429)," ",IF(H429&lt;=Scenario!$C$3,0,IF(H429&lt;=Scenario!$C$5,1,IF(H429&lt;=Scenario!$C$6,2,IF(H429&lt;=Scenario!$C$7,3,IF(H429&lt;=Scenario!$C$8,4,5))))))</f>
        <v> </v>
      </c>
      <c r="W429" s="103" t="str">
        <f>IF(ISBLANK(I429)," ",IF(I429&lt;=Scenario!$G$3,0,IF(I429&lt;=Scenario!$G$5,1,2)))</f>
        <v> </v>
      </c>
      <c r="X429" s="71" t="str">
        <f>IF(ISBLANK(F429)," ",IF(F429&lt;=Scenario!$O$3,0,IF(F429&lt;=Scenario!$O$5,1,IF(F429&lt;=Scenario!$O$6,2,IF(F429&lt;=Scenario!$O$7,3,IF(F429&lt;=Scenario!$O$8,4,IF(F429&lt;=Scenario!$O$9,5,IF(F429&lt;=Scenario!$O$10,6,IF(F429&lt;=Scenario!$O$11,7,IF(F429&lt;=Scenario!$O$12,8,IF(F429&lt;=Scenario!$O$13,9,IF(F429&lt;=Scenario!$O$14,10,IF(F429&lt;=Scenario!$O$15,11,IF(F429&lt;=Scenario!$O$16,12,IF(F429&lt;=Scenario!$O$17,13,IF(F429&lt;=Scenario!$O$18,14,IF(F429&lt;=Scenario!$O$19,15,IF(F429&lt;=Scenario!$O$20,16,IF(F429&lt;=Scenario!$O$21,17,IF(F429&lt;=Scenario!$O$22,18,IF(F429&lt;=Scenario!$O$23,19,20)))))))))))))))))))))</f>
        <v> </v>
      </c>
      <c r="Y429" s="71" t="str">
        <f>IF(ISBLANK(C429)," ",IF(C429&lt;=Scenario!$AA$3,0,IF(C429&lt;=Scenario!$AA$5,1,IF(C429&lt;=Scenario!$AA$6,2,IF(C429&lt;=Scenario!$AA$7,3,IF(C429&lt;=Scenario!$AA$8,4,IF(C429&lt;=Scenario!$AA$9,5,IF(C429&lt;=Scenario!$AA$10,6,IF(C429&lt;=Scenario!$AA$11,7,IF(C429&lt;=Scenario!$AA$12,8,IF(C429&lt;=Scenario!$AA$13,9,IF(C429&lt;=Scenario!$AA$14,10,IF(C429&lt;=Scenario!$AA$15,11,IF(C429&lt;=Scenario!$AA$16,12,IF(C429&lt;=Scenario!$AA$17,13,IF(C429&lt;=Scenario!$AA$18,14,15))))))))))))))))</f>
        <v> </v>
      </c>
      <c r="Z429" s="75" t="str">
        <f t="shared" si="14"/>
        <v>#VALUE!</v>
      </c>
      <c r="AA429" s="75" t="str">
        <f t="shared" si="15"/>
        <v>#VALUE!</v>
      </c>
      <c r="AB429" s="95" t="str">
        <f t="shared" si="16"/>
        <v>#VALUE!</v>
      </c>
      <c r="AC429" s="69" t="str">
        <f t="shared" si="17"/>
        <v>missing data</v>
      </c>
      <c r="AD429" s="74" t="str">
        <f t="shared" si="18"/>
        <v>missing data</v>
      </c>
      <c r="AE429" s="75" t="str">
        <f t="shared" si="19"/>
        <v>#VALUE!</v>
      </c>
      <c r="AF429" s="75" t="str">
        <f t="shared" si="20"/>
        <v>#VALUE!</v>
      </c>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5.75" customHeight="1">
      <c r="A430" s="3" t="s">
        <v>1585</v>
      </c>
      <c r="B430" s="57"/>
      <c r="C430" s="58"/>
      <c r="D430" s="58"/>
      <c r="E430" s="59">
        <f t="shared" si="21"/>
        <v>0</v>
      </c>
      <c r="F430" s="60"/>
      <c r="G430" s="61"/>
      <c r="H430" s="61"/>
      <c r="I430" s="62"/>
      <c r="J430" s="63" t="str">
        <f t="shared" si="2"/>
        <v> </v>
      </c>
      <c r="K430" s="64" t="str">
        <f t="shared" si="3"/>
        <v> </v>
      </c>
      <c r="L430" s="64" t="str">
        <f t="shared" si="4"/>
        <v> </v>
      </c>
      <c r="M430" s="64">
        <f t="shared" si="5"/>
        <v>0</v>
      </c>
      <c r="N430" s="65" t="str">
        <f t="shared" si="6"/>
        <v> </v>
      </c>
      <c r="O430" s="65" t="str">
        <f t="shared" si="7"/>
        <v> </v>
      </c>
      <c r="P430" s="66" t="str">
        <f t="shared" si="22"/>
        <v> </v>
      </c>
      <c r="Q430" s="63" t="str">
        <f t="shared" si="9"/>
        <v>#VALUE!</v>
      </c>
      <c r="R430" s="67" t="str">
        <f t="shared" si="10"/>
        <v>#VALUE!</v>
      </c>
      <c r="S430" s="94" t="str">
        <f t="shared" si="11"/>
        <v>#VALUE!</v>
      </c>
      <c r="T430" s="69" t="str">
        <f t="shared" si="12"/>
        <v>donnée(s) manquante(s)</v>
      </c>
      <c r="U430" s="70" t="str">
        <f t="shared" si="13"/>
        <v>donnée(s) manquante(s)</v>
      </c>
      <c r="V430" s="65" t="str">
        <f>IF(ISBLANK(H430)," ",IF(H430&lt;=Scenario!$C$3,0,IF(H430&lt;=Scenario!$C$5,1,IF(H430&lt;=Scenario!$C$6,2,IF(H430&lt;=Scenario!$C$7,3,IF(H430&lt;=Scenario!$C$8,4,5))))))</f>
        <v> </v>
      </c>
      <c r="W430" s="103" t="str">
        <f>IF(ISBLANK(I430)," ",IF(I430&lt;=Scenario!$G$3,0,IF(I430&lt;=Scenario!$G$5,1,2)))</f>
        <v> </v>
      </c>
      <c r="X430" s="71" t="str">
        <f>IF(ISBLANK(F430)," ",IF(F430&lt;=Scenario!$O$3,0,IF(F430&lt;=Scenario!$O$5,1,IF(F430&lt;=Scenario!$O$6,2,IF(F430&lt;=Scenario!$O$7,3,IF(F430&lt;=Scenario!$O$8,4,IF(F430&lt;=Scenario!$O$9,5,IF(F430&lt;=Scenario!$O$10,6,IF(F430&lt;=Scenario!$O$11,7,IF(F430&lt;=Scenario!$O$12,8,IF(F430&lt;=Scenario!$O$13,9,IF(F430&lt;=Scenario!$O$14,10,IF(F430&lt;=Scenario!$O$15,11,IF(F430&lt;=Scenario!$O$16,12,IF(F430&lt;=Scenario!$O$17,13,IF(F430&lt;=Scenario!$O$18,14,IF(F430&lt;=Scenario!$O$19,15,IF(F430&lt;=Scenario!$O$20,16,IF(F430&lt;=Scenario!$O$21,17,IF(F430&lt;=Scenario!$O$22,18,IF(F430&lt;=Scenario!$O$23,19,20)))))))))))))))))))))</f>
        <v> </v>
      </c>
      <c r="Y430" s="71" t="str">
        <f>IF(ISBLANK(C430)," ",IF(C430&lt;=Scenario!$AA$3,0,IF(C430&lt;=Scenario!$AA$5,1,IF(C430&lt;=Scenario!$AA$6,2,IF(C430&lt;=Scenario!$AA$7,3,IF(C430&lt;=Scenario!$AA$8,4,IF(C430&lt;=Scenario!$AA$9,5,IF(C430&lt;=Scenario!$AA$10,6,IF(C430&lt;=Scenario!$AA$11,7,IF(C430&lt;=Scenario!$AA$12,8,IF(C430&lt;=Scenario!$AA$13,9,IF(C430&lt;=Scenario!$AA$14,10,IF(C430&lt;=Scenario!$AA$15,11,IF(C430&lt;=Scenario!$AA$16,12,IF(C430&lt;=Scenario!$AA$17,13,IF(C430&lt;=Scenario!$AA$18,14,15))))))))))))))))</f>
        <v> </v>
      </c>
      <c r="Z430" s="75" t="str">
        <f t="shared" si="14"/>
        <v>#VALUE!</v>
      </c>
      <c r="AA430" s="75" t="str">
        <f t="shared" si="15"/>
        <v>#VALUE!</v>
      </c>
      <c r="AB430" s="95" t="str">
        <f t="shared" si="16"/>
        <v>#VALUE!</v>
      </c>
      <c r="AC430" s="69" t="str">
        <f t="shared" si="17"/>
        <v>missing data</v>
      </c>
      <c r="AD430" s="74" t="str">
        <f t="shared" si="18"/>
        <v>missing data</v>
      </c>
      <c r="AE430" s="75" t="str">
        <f t="shared" si="19"/>
        <v>#VALUE!</v>
      </c>
      <c r="AF430" s="75" t="str">
        <f t="shared" si="20"/>
        <v>#VALUE!</v>
      </c>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5.75" customHeight="1">
      <c r="A431" s="3" t="s">
        <v>1586</v>
      </c>
      <c r="B431" s="57"/>
      <c r="C431" s="58"/>
      <c r="D431" s="58"/>
      <c r="E431" s="59">
        <f t="shared" si="21"/>
        <v>0</v>
      </c>
      <c r="F431" s="60"/>
      <c r="G431" s="61"/>
      <c r="H431" s="61"/>
      <c r="I431" s="62"/>
      <c r="J431" s="63" t="str">
        <f t="shared" si="2"/>
        <v> </v>
      </c>
      <c r="K431" s="64" t="str">
        <f t="shared" si="3"/>
        <v> </v>
      </c>
      <c r="L431" s="64" t="str">
        <f t="shared" si="4"/>
        <v> </v>
      </c>
      <c r="M431" s="64">
        <f t="shared" si="5"/>
        <v>0</v>
      </c>
      <c r="N431" s="65" t="str">
        <f t="shared" si="6"/>
        <v> </v>
      </c>
      <c r="O431" s="65" t="str">
        <f t="shared" si="7"/>
        <v> </v>
      </c>
      <c r="P431" s="66" t="str">
        <f t="shared" si="22"/>
        <v> </v>
      </c>
      <c r="Q431" s="63" t="str">
        <f t="shared" si="9"/>
        <v>#VALUE!</v>
      </c>
      <c r="R431" s="67" t="str">
        <f t="shared" si="10"/>
        <v>#VALUE!</v>
      </c>
      <c r="S431" s="94" t="str">
        <f t="shared" si="11"/>
        <v>#VALUE!</v>
      </c>
      <c r="T431" s="69" t="str">
        <f t="shared" si="12"/>
        <v>donnée(s) manquante(s)</v>
      </c>
      <c r="U431" s="70" t="str">
        <f t="shared" si="13"/>
        <v>donnée(s) manquante(s)</v>
      </c>
      <c r="V431" s="65" t="str">
        <f>IF(ISBLANK(H431)," ",IF(H431&lt;=Scenario!$C$3,0,IF(H431&lt;=Scenario!$C$5,1,IF(H431&lt;=Scenario!$C$6,2,IF(H431&lt;=Scenario!$C$7,3,IF(H431&lt;=Scenario!$C$8,4,5))))))</f>
        <v> </v>
      </c>
      <c r="W431" s="103" t="str">
        <f>IF(ISBLANK(I431)," ",IF(I431&lt;=Scenario!$G$3,0,IF(I431&lt;=Scenario!$G$5,1,2)))</f>
        <v> </v>
      </c>
      <c r="X431" s="71" t="str">
        <f>IF(ISBLANK(F431)," ",IF(F431&lt;=Scenario!$O$3,0,IF(F431&lt;=Scenario!$O$5,1,IF(F431&lt;=Scenario!$O$6,2,IF(F431&lt;=Scenario!$O$7,3,IF(F431&lt;=Scenario!$O$8,4,IF(F431&lt;=Scenario!$O$9,5,IF(F431&lt;=Scenario!$O$10,6,IF(F431&lt;=Scenario!$O$11,7,IF(F431&lt;=Scenario!$O$12,8,IF(F431&lt;=Scenario!$O$13,9,IF(F431&lt;=Scenario!$O$14,10,IF(F431&lt;=Scenario!$O$15,11,IF(F431&lt;=Scenario!$O$16,12,IF(F431&lt;=Scenario!$O$17,13,IF(F431&lt;=Scenario!$O$18,14,IF(F431&lt;=Scenario!$O$19,15,IF(F431&lt;=Scenario!$O$20,16,IF(F431&lt;=Scenario!$O$21,17,IF(F431&lt;=Scenario!$O$22,18,IF(F431&lt;=Scenario!$O$23,19,20)))))))))))))))))))))</f>
        <v> </v>
      </c>
      <c r="Y431" s="71" t="str">
        <f>IF(ISBLANK(C431)," ",IF(C431&lt;=Scenario!$AA$3,0,IF(C431&lt;=Scenario!$AA$5,1,IF(C431&lt;=Scenario!$AA$6,2,IF(C431&lt;=Scenario!$AA$7,3,IF(C431&lt;=Scenario!$AA$8,4,IF(C431&lt;=Scenario!$AA$9,5,IF(C431&lt;=Scenario!$AA$10,6,IF(C431&lt;=Scenario!$AA$11,7,IF(C431&lt;=Scenario!$AA$12,8,IF(C431&lt;=Scenario!$AA$13,9,IF(C431&lt;=Scenario!$AA$14,10,IF(C431&lt;=Scenario!$AA$15,11,IF(C431&lt;=Scenario!$AA$16,12,IF(C431&lt;=Scenario!$AA$17,13,IF(C431&lt;=Scenario!$AA$18,14,15))))))))))))))))</f>
        <v> </v>
      </c>
      <c r="Z431" s="75" t="str">
        <f t="shared" si="14"/>
        <v>#VALUE!</v>
      </c>
      <c r="AA431" s="75" t="str">
        <f t="shared" si="15"/>
        <v>#VALUE!</v>
      </c>
      <c r="AB431" s="95" t="str">
        <f t="shared" si="16"/>
        <v>#VALUE!</v>
      </c>
      <c r="AC431" s="69" t="str">
        <f t="shared" si="17"/>
        <v>missing data</v>
      </c>
      <c r="AD431" s="74" t="str">
        <f t="shared" si="18"/>
        <v>missing data</v>
      </c>
      <c r="AE431" s="75" t="str">
        <f t="shared" si="19"/>
        <v>#VALUE!</v>
      </c>
      <c r="AF431" s="75" t="str">
        <f t="shared" si="20"/>
        <v>#VALUE!</v>
      </c>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5.75" customHeight="1">
      <c r="A432" s="3" t="s">
        <v>1587</v>
      </c>
      <c r="B432" s="57"/>
      <c r="C432" s="58"/>
      <c r="D432" s="58"/>
      <c r="E432" s="59">
        <f t="shared" si="21"/>
        <v>0</v>
      </c>
      <c r="F432" s="60"/>
      <c r="G432" s="61"/>
      <c r="H432" s="61"/>
      <c r="I432" s="62"/>
      <c r="J432" s="63" t="str">
        <f t="shared" si="2"/>
        <v> </v>
      </c>
      <c r="K432" s="64" t="str">
        <f t="shared" si="3"/>
        <v> </v>
      </c>
      <c r="L432" s="64" t="str">
        <f t="shared" si="4"/>
        <v> </v>
      </c>
      <c r="M432" s="64">
        <f t="shared" si="5"/>
        <v>0</v>
      </c>
      <c r="N432" s="65" t="str">
        <f t="shared" si="6"/>
        <v> </v>
      </c>
      <c r="O432" s="65" t="str">
        <f t="shared" si="7"/>
        <v> </v>
      </c>
      <c r="P432" s="66" t="str">
        <f t="shared" si="22"/>
        <v> </v>
      </c>
      <c r="Q432" s="63" t="str">
        <f t="shared" si="9"/>
        <v>#VALUE!</v>
      </c>
      <c r="R432" s="67" t="str">
        <f t="shared" si="10"/>
        <v>#VALUE!</v>
      </c>
      <c r="S432" s="94" t="str">
        <f t="shared" si="11"/>
        <v>#VALUE!</v>
      </c>
      <c r="T432" s="69" t="str">
        <f t="shared" si="12"/>
        <v>donnée(s) manquante(s)</v>
      </c>
      <c r="U432" s="70" t="str">
        <f t="shared" si="13"/>
        <v>donnée(s) manquante(s)</v>
      </c>
      <c r="V432" s="65" t="str">
        <f>IF(ISBLANK(H432)," ",IF(H432&lt;=Scenario!$C$3,0,IF(H432&lt;=Scenario!$C$5,1,IF(H432&lt;=Scenario!$C$6,2,IF(H432&lt;=Scenario!$C$7,3,IF(H432&lt;=Scenario!$C$8,4,5))))))</f>
        <v> </v>
      </c>
      <c r="W432" s="103" t="str">
        <f>IF(ISBLANK(I432)," ",IF(I432&lt;=Scenario!$G$3,0,IF(I432&lt;=Scenario!$G$5,1,2)))</f>
        <v> </v>
      </c>
      <c r="X432" s="71" t="str">
        <f>IF(ISBLANK(F432)," ",IF(F432&lt;=Scenario!$O$3,0,IF(F432&lt;=Scenario!$O$5,1,IF(F432&lt;=Scenario!$O$6,2,IF(F432&lt;=Scenario!$O$7,3,IF(F432&lt;=Scenario!$O$8,4,IF(F432&lt;=Scenario!$O$9,5,IF(F432&lt;=Scenario!$O$10,6,IF(F432&lt;=Scenario!$O$11,7,IF(F432&lt;=Scenario!$O$12,8,IF(F432&lt;=Scenario!$O$13,9,IF(F432&lt;=Scenario!$O$14,10,IF(F432&lt;=Scenario!$O$15,11,IF(F432&lt;=Scenario!$O$16,12,IF(F432&lt;=Scenario!$O$17,13,IF(F432&lt;=Scenario!$O$18,14,IF(F432&lt;=Scenario!$O$19,15,IF(F432&lt;=Scenario!$O$20,16,IF(F432&lt;=Scenario!$O$21,17,IF(F432&lt;=Scenario!$O$22,18,IF(F432&lt;=Scenario!$O$23,19,20)))))))))))))))))))))</f>
        <v> </v>
      </c>
      <c r="Y432" s="71" t="str">
        <f>IF(ISBLANK(C432)," ",IF(C432&lt;=Scenario!$AA$3,0,IF(C432&lt;=Scenario!$AA$5,1,IF(C432&lt;=Scenario!$AA$6,2,IF(C432&lt;=Scenario!$AA$7,3,IF(C432&lt;=Scenario!$AA$8,4,IF(C432&lt;=Scenario!$AA$9,5,IF(C432&lt;=Scenario!$AA$10,6,IF(C432&lt;=Scenario!$AA$11,7,IF(C432&lt;=Scenario!$AA$12,8,IF(C432&lt;=Scenario!$AA$13,9,IF(C432&lt;=Scenario!$AA$14,10,IF(C432&lt;=Scenario!$AA$15,11,IF(C432&lt;=Scenario!$AA$16,12,IF(C432&lt;=Scenario!$AA$17,13,IF(C432&lt;=Scenario!$AA$18,14,15))))))))))))))))</f>
        <v> </v>
      </c>
      <c r="Z432" s="75" t="str">
        <f t="shared" si="14"/>
        <v>#VALUE!</v>
      </c>
      <c r="AA432" s="75" t="str">
        <f t="shared" si="15"/>
        <v>#VALUE!</v>
      </c>
      <c r="AB432" s="95" t="str">
        <f t="shared" si="16"/>
        <v>#VALUE!</v>
      </c>
      <c r="AC432" s="69" t="str">
        <f t="shared" si="17"/>
        <v>missing data</v>
      </c>
      <c r="AD432" s="74" t="str">
        <f t="shared" si="18"/>
        <v>missing data</v>
      </c>
      <c r="AE432" s="75" t="str">
        <f t="shared" si="19"/>
        <v>#VALUE!</v>
      </c>
      <c r="AF432" s="75" t="str">
        <f t="shared" si="20"/>
        <v>#VALUE!</v>
      </c>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5.75" customHeight="1">
      <c r="A433" s="3" t="s">
        <v>1588</v>
      </c>
      <c r="B433" s="57"/>
      <c r="C433" s="58"/>
      <c r="D433" s="58"/>
      <c r="E433" s="59">
        <f t="shared" si="21"/>
        <v>0</v>
      </c>
      <c r="F433" s="60"/>
      <c r="G433" s="61"/>
      <c r="H433" s="61"/>
      <c r="I433" s="62"/>
      <c r="J433" s="63" t="str">
        <f t="shared" si="2"/>
        <v> </v>
      </c>
      <c r="K433" s="64" t="str">
        <f t="shared" si="3"/>
        <v> </v>
      </c>
      <c r="L433" s="64" t="str">
        <f t="shared" si="4"/>
        <v> </v>
      </c>
      <c r="M433" s="64">
        <f t="shared" si="5"/>
        <v>0</v>
      </c>
      <c r="N433" s="65" t="str">
        <f t="shared" si="6"/>
        <v> </v>
      </c>
      <c r="O433" s="65" t="str">
        <f t="shared" si="7"/>
        <v> </v>
      </c>
      <c r="P433" s="66" t="str">
        <f t="shared" si="22"/>
        <v> </v>
      </c>
      <c r="Q433" s="63" t="str">
        <f t="shared" si="9"/>
        <v>#VALUE!</v>
      </c>
      <c r="R433" s="67" t="str">
        <f t="shared" si="10"/>
        <v>#VALUE!</v>
      </c>
      <c r="S433" s="94" t="str">
        <f t="shared" si="11"/>
        <v>#VALUE!</v>
      </c>
      <c r="T433" s="69" t="str">
        <f t="shared" si="12"/>
        <v>donnée(s) manquante(s)</v>
      </c>
      <c r="U433" s="70" t="str">
        <f t="shared" si="13"/>
        <v>donnée(s) manquante(s)</v>
      </c>
      <c r="V433" s="65" t="str">
        <f>IF(ISBLANK(H433)," ",IF(H433&lt;=Scenario!$C$3,0,IF(H433&lt;=Scenario!$C$5,1,IF(H433&lt;=Scenario!$C$6,2,IF(H433&lt;=Scenario!$C$7,3,IF(H433&lt;=Scenario!$C$8,4,5))))))</f>
        <v> </v>
      </c>
      <c r="W433" s="103" t="str">
        <f>IF(ISBLANK(I433)," ",IF(I433&lt;=Scenario!$G$3,0,IF(I433&lt;=Scenario!$G$5,1,2)))</f>
        <v> </v>
      </c>
      <c r="X433" s="71" t="str">
        <f>IF(ISBLANK(F433)," ",IF(F433&lt;=Scenario!$O$3,0,IF(F433&lt;=Scenario!$O$5,1,IF(F433&lt;=Scenario!$O$6,2,IF(F433&lt;=Scenario!$O$7,3,IF(F433&lt;=Scenario!$O$8,4,IF(F433&lt;=Scenario!$O$9,5,IF(F433&lt;=Scenario!$O$10,6,IF(F433&lt;=Scenario!$O$11,7,IF(F433&lt;=Scenario!$O$12,8,IF(F433&lt;=Scenario!$O$13,9,IF(F433&lt;=Scenario!$O$14,10,IF(F433&lt;=Scenario!$O$15,11,IF(F433&lt;=Scenario!$O$16,12,IF(F433&lt;=Scenario!$O$17,13,IF(F433&lt;=Scenario!$O$18,14,IF(F433&lt;=Scenario!$O$19,15,IF(F433&lt;=Scenario!$O$20,16,IF(F433&lt;=Scenario!$O$21,17,IF(F433&lt;=Scenario!$O$22,18,IF(F433&lt;=Scenario!$O$23,19,20)))))))))))))))))))))</f>
        <v> </v>
      </c>
      <c r="Y433" s="71" t="str">
        <f>IF(ISBLANK(C433)," ",IF(C433&lt;=Scenario!$AA$3,0,IF(C433&lt;=Scenario!$AA$5,1,IF(C433&lt;=Scenario!$AA$6,2,IF(C433&lt;=Scenario!$AA$7,3,IF(C433&lt;=Scenario!$AA$8,4,IF(C433&lt;=Scenario!$AA$9,5,IF(C433&lt;=Scenario!$AA$10,6,IF(C433&lt;=Scenario!$AA$11,7,IF(C433&lt;=Scenario!$AA$12,8,IF(C433&lt;=Scenario!$AA$13,9,IF(C433&lt;=Scenario!$AA$14,10,IF(C433&lt;=Scenario!$AA$15,11,IF(C433&lt;=Scenario!$AA$16,12,IF(C433&lt;=Scenario!$AA$17,13,IF(C433&lt;=Scenario!$AA$18,14,15))))))))))))))))</f>
        <v> </v>
      </c>
      <c r="Z433" s="75" t="str">
        <f t="shared" si="14"/>
        <v>#VALUE!</v>
      </c>
      <c r="AA433" s="75" t="str">
        <f t="shared" si="15"/>
        <v>#VALUE!</v>
      </c>
      <c r="AB433" s="95" t="str">
        <f t="shared" si="16"/>
        <v>#VALUE!</v>
      </c>
      <c r="AC433" s="69" t="str">
        <f t="shared" si="17"/>
        <v>missing data</v>
      </c>
      <c r="AD433" s="74" t="str">
        <f t="shared" si="18"/>
        <v>missing data</v>
      </c>
      <c r="AE433" s="75" t="str">
        <f t="shared" si="19"/>
        <v>#VALUE!</v>
      </c>
      <c r="AF433" s="75" t="str">
        <f t="shared" si="20"/>
        <v>#VALUE!</v>
      </c>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5.75" customHeight="1">
      <c r="A434" s="3" t="s">
        <v>1589</v>
      </c>
      <c r="B434" s="57"/>
      <c r="C434" s="58"/>
      <c r="D434" s="58"/>
      <c r="E434" s="59">
        <f t="shared" si="21"/>
        <v>0</v>
      </c>
      <c r="F434" s="60"/>
      <c r="G434" s="61"/>
      <c r="H434" s="61"/>
      <c r="I434" s="62"/>
      <c r="J434" s="63" t="str">
        <f t="shared" si="2"/>
        <v> </v>
      </c>
      <c r="K434" s="64" t="str">
        <f t="shared" si="3"/>
        <v> </v>
      </c>
      <c r="L434" s="64" t="str">
        <f t="shared" si="4"/>
        <v> </v>
      </c>
      <c r="M434" s="64">
        <f t="shared" si="5"/>
        <v>0</v>
      </c>
      <c r="N434" s="65" t="str">
        <f t="shared" si="6"/>
        <v> </v>
      </c>
      <c r="O434" s="65" t="str">
        <f t="shared" si="7"/>
        <v> </v>
      </c>
      <c r="P434" s="66" t="str">
        <f t="shared" si="22"/>
        <v> </v>
      </c>
      <c r="Q434" s="63" t="str">
        <f t="shared" si="9"/>
        <v>#VALUE!</v>
      </c>
      <c r="R434" s="67" t="str">
        <f t="shared" si="10"/>
        <v>#VALUE!</v>
      </c>
      <c r="S434" s="94" t="str">
        <f t="shared" si="11"/>
        <v>#VALUE!</v>
      </c>
      <c r="T434" s="69" t="str">
        <f t="shared" si="12"/>
        <v>donnée(s) manquante(s)</v>
      </c>
      <c r="U434" s="70" t="str">
        <f t="shared" si="13"/>
        <v>donnée(s) manquante(s)</v>
      </c>
      <c r="V434" s="65" t="str">
        <f>IF(ISBLANK(H434)," ",IF(H434&lt;=Scenario!$C$3,0,IF(H434&lt;=Scenario!$C$5,1,IF(H434&lt;=Scenario!$C$6,2,IF(H434&lt;=Scenario!$C$7,3,IF(H434&lt;=Scenario!$C$8,4,5))))))</f>
        <v> </v>
      </c>
      <c r="W434" s="103" t="str">
        <f>IF(ISBLANK(I434)," ",IF(I434&lt;=Scenario!$G$3,0,IF(I434&lt;=Scenario!$G$5,1,2)))</f>
        <v> </v>
      </c>
      <c r="X434" s="71" t="str">
        <f>IF(ISBLANK(F434)," ",IF(F434&lt;=Scenario!$O$3,0,IF(F434&lt;=Scenario!$O$5,1,IF(F434&lt;=Scenario!$O$6,2,IF(F434&lt;=Scenario!$O$7,3,IF(F434&lt;=Scenario!$O$8,4,IF(F434&lt;=Scenario!$O$9,5,IF(F434&lt;=Scenario!$O$10,6,IF(F434&lt;=Scenario!$O$11,7,IF(F434&lt;=Scenario!$O$12,8,IF(F434&lt;=Scenario!$O$13,9,IF(F434&lt;=Scenario!$O$14,10,IF(F434&lt;=Scenario!$O$15,11,IF(F434&lt;=Scenario!$O$16,12,IF(F434&lt;=Scenario!$O$17,13,IF(F434&lt;=Scenario!$O$18,14,IF(F434&lt;=Scenario!$O$19,15,IF(F434&lt;=Scenario!$O$20,16,IF(F434&lt;=Scenario!$O$21,17,IF(F434&lt;=Scenario!$O$22,18,IF(F434&lt;=Scenario!$O$23,19,20)))))))))))))))))))))</f>
        <v> </v>
      </c>
      <c r="Y434" s="71" t="str">
        <f>IF(ISBLANK(C434)," ",IF(C434&lt;=Scenario!$AA$3,0,IF(C434&lt;=Scenario!$AA$5,1,IF(C434&lt;=Scenario!$AA$6,2,IF(C434&lt;=Scenario!$AA$7,3,IF(C434&lt;=Scenario!$AA$8,4,IF(C434&lt;=Scenario!$AA$9,5,IF(C434&lt;=Scenario!$AA$10,6,IF(C434&lt;=Scenario!$AA$11,7,IF(C434&lt;=Scenario!$AA$12,8,IF(C434&lt;=Scenario!$AA$13,9,IF(C434&lt;=Scenario!$AA$14,10,IF(C434&lt;=Scenario!$AA$15,11,IF(C434&lt;=Scenario!$AA$16,12,IF(C434&lt;=Scenario!$AA$17,13,IF(C434&lt;=Scenario!$AA$18,14,15))))))))))))))))</f>
        <v> </v>
      </c>
      <c r="Z434" s="75" t="str">
        <f t="shared" si="14"/>
        <v>#VALUE!</v>
      </c>
      <c r="AA434" s="75" t="str">
        <f t="shared" si="15"/>
        <v>#VALUE!</v>
      </c>
      <c r="AB434" s="95" t="str">
        <f t="shared" si="16"/>
        <v>#VALUE!</v>
      </c>
      <c r="AC434" s="69" t="str">
        <f t="shared" si="17"/>
        <v>missing data</v>
      </c>
      <c r="AD434" s="74" t="str">
        <f t="shared" si="18"/>
        <v>missing data</v>
      </c>
      <c r="AE434" s="75" t="str">
        <f t="shared" si="19"/>
        <v>#VALUE!</v>
      </c>
      <c r="AF434" s="75" t="str">
        <f t="shared" si="20"/>
        <v>#VALUE!</v>
      </c>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5.75" customHeight="1">
      <c r="A435" s="3" t="s">
        <v>1590</v>
      </c>
      <c r="B435" s="57"/>
      <c r="C435" s="58"/>
      <c r="D435" s="58"/>
      <c r="E435" s="59">
        <f t="shared" si="21"/>
        <v>0</v>
      </c>
      <c r="F435" s="60"/>
      <c r="G435" s="61"/>
      <c r="H435" s="61"/>
      <c r="I435" s="62"/>
      <c r="J435" s="63" t="str">
        <f t="shared" si="2"/>
        <v> </v>
      </c>
      <c r="K435" s="64" t="str">
        <f t="shared" si="3"/>
        <v> </v>
      </c>
      <c r="L435" s="64" t="str">
        <f t="shared" si="4"/>
        <v> </v>
      </c>
      <c r="M435" s="64">
        <f t="shared" si="5"/>
        <v>0</v>
      </c>
      <c r="N435" s="65" t="str">
        <f t="shared" si="6"/>
        <v> </v>
      </c>
      <c r="O435" s="65" t="str">
        <f t="shared" si="7"/>
        <v> </v>
      </c>
      <c r="P435" s="66" t="str">
        <f t="shared" si="22"/>
        <v> </v>
      </c>
      <c r="Q435" s="63" t="str">
        <f t="shared" si="9"/>
        <v>#VALUE!</v>
      </c>
      <c r="R435" s="67" t="str">
        <f t="shared" si="10"/>
        <v>#VALUE!</v>
      </c>
      <c r="S435" s="94" t="str">
        <f t="shared" si="11"/>
        <v>#VALUE!</v>
      </c>
      <c r="T435" s="69" t="str">
        <f t="shared" si="12"/>
        <v>donnée(s) manquante(s)</v>
      </c>
      <c r="U435" s="70" t="str">
        <f t="shared" si="13"/>
        <v>donnée(s) manquante(s)</v>
      </c>
      <c r="V435" s="65" t="str">
        <f>IF(ISBLANK(H435)," ",IF(H435&lt;=Scenario!$C$3,0,IF(H435&lt;=Scenario!$C$5,1,IF(H435&lt;=Scenario!$C$6,2,IF(H435&lt;=Scenario!$C$7,3,IF(H435&lt;=Scenario!$C$8,4,5))))))</f>
        <v> </v>
      </c>
      <c r="W435" s="103" t="str">
        <f>IF(ISBLANK(I435)," ",IF(I435&lt;=Scenario!$G$3,0,IF(I435&lt;=Scenario!$G$5,1,2)))</f>
        <v> </v>
      </c>
      <c r="X435" s="71" t="str">
        <f>IF(ISBLANK(F435)," ",IF(F435&lt;=Scenario!$O$3,0,IF(F435&lt;=Scenario!$O$5,1,IF(F435&lt;=Scenario!$O$6,2,IF(F435&lt;=Scenario!$O$7,3,IF(F435&lt;=Scenario!$O$8,4,IF(F435&lt;=Scenario!$O$9,5,IF(F435&lt;=Scenario!$O$10,6,IF(F435&lt;=Scenario!$O$11,7,IF(F435&lt;=Scenario!$O$12,8,IF(F435&lt;=Scenario!$O$13,9,IF(F435&lt;=Scenario!$O$14,10,IF(F435&lt;=Scenario!$O$15,11,IF(F435&lt;=Scenario!$O$16,12,IF(F435&lt;=Scenario!$O$17,13,IF(F435&lt;=Scenario!$O$18,14,IF(F435&lt;=Scenario!$O$19,15,IF(F435&lt;=Scenario!$O$20,16,IF(F435&lt;=Scenario!$O$21,17,IF(F435&lt;=Scenario!$O$22,18,IF(F435&lt;=Scenario!$O$23,19,20)))))))))))))))))))))</f>
        <v> </v>
      </c>
      <c r="Y435" s="71" t="str">
        <f>IF(ISBLANK(C435)," ",IF(C435&lt;=Scenario!$AA$3,0,IF(C435&lt;=Scenario!$AA$5,1,IF(C435&lt;=Scenario!$AA$6,2,IF(C435&lt;=Scenario!$AA$7,3,IF(C435&lt;=Scenario!$AA$8,4,IF(C435&lt;=Scenario!$AA$9,5,IF(C435&lt;=Scenario!$AA$10,6,IF(C435&lt;=Scenario!$AA$11,7,IF(C435&lt;=Scenario!$AA$12,8,IF(C435&lt;=Scenario!$AA$13,9,IF(C435&lt;=Scenario!$AA$14,10,IF(C435&lt;=Scenario!$AA$15,11,IF(C435&lt;=Scenario!$AA$16,12,IF(C435&lt;=Scenario!$AA$17,13,IF(C435&lt;=Scenario!$AA$18,14,15))))))))))))))))</f>
        <v> </v>
      </c>
      <c r="Z435" s="75" t="str">
        <f t="shared" si="14"/>
        <v>#VALUE!</v>
      </c>
      <c r="AA435" s="75" t="str">
        <f t="shared" si="15"/>
        <v>#VALUE!</v>
      </c>
      <c r="AB435" s="95" t="str">
        <f t="shared" si="16"/>
        <v>#VALUE!</v>
      </c>
      <c r="AC435" s="69" t="str">
        <f t="shared" si="17"/>
        <v>missing data</v>
      </c>
      <c r="AD435" s="74" t="str">
        <f t="shared" si="18"/>
        <v>missing data</v>
      </c>
      <c r="AE435" s="75" t="str">
        <f t="shared" si="19"/>
        <v>#VALUE!</v>
      </c>
      <c r="AF435" s="75" t="str">
        <f t="shared" si="20"/>
        <v>#VALUE!</v>
      </c>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5.75" customHeight="1">
      <c r="A436" s="3" t="s">
        <v>1591</v>
      </c>
      <c r="B436" s="57"/>
      <c r="C436" s="58"/>
      <c r="D436" s="58"/>
      <c r="E436" s="59">
        <f t="shared" si="21"/>
        <v>0</v>
      </c>
      <c r="F436" s="60"/>
      <c r="G436" s="61"/>
      <c r="H436" s="61"/>
      <c r="I436" s="62"/>
      <c r="J436" s="63" t="str">
        <f t="shared" si="2"/>
        <v> </v>
      </c>
      <c r="K436" s="64" t="str">
        <f t="shared" si="3"/>
        <v> </v>
      </c>
      <c r="L436" s="64" t="str">
        <f t="shared" si="4"/>
        <v> </v>
      </c>
      <c r="M436" s="64">
        <f t="shared" si="5"/>
        <v>0</v>
      </c>
      <c r="N436" s="65" t="str">
        <f t="shared" si="6"/>
        <v> </v>
      </c>
      <c r="O436" s="65" t="str">
        <f t="shared" si="7"/>
        <v> </v>
      </c>
      <c r="P436" s="66" t="str">
        <f t="shared" si="22"/>
        <v> </v>
      </c>
      <c r="Q436" s="63" t="str">
        <f t="shared" si="9"/>
        <v>#VALUE!</v>
      </c>
      <c r="R436" s="67" t="str">
        <f t="shared" si="10"/>
        <v>#VALUE!</v>
      </c>
      <c r="S436" s="94" t="str">
        <f t="shared" si="11"/>
        <v>#VALUE!</v>
      </c>
      <c r="T436" s="69" t="str">
        <f t="shared" si="12"/>
        <v>donnée(s) manquante(s)</v>
      </c>
      <c r="U436" s="70" t="str">
        <f t="shared" si="13"/>
        <v>donnée(s) manquante(s)</v>
      </c>
      <c r="V436" s="65" t="str">
        <f>IF(ISBLANK(H436)," ",IF(H436&lt;=Scenario!$C$3,0,IF(H436&lt;=Scenario!$C$5,1,IF(H436&lt;=Scenario!$C$6,2,IF(H436&lt;=Scenario!$C$7,3,IF(H436&lt;=Scenario!$C$8,4,5))))))</f>
        <v> </v>
      </c>
      <c r="W436" s="103" t="str">
        <f>IF(ISBLANK(I436)," ",IF(I436&lt;=Scenario!$G$3,0,IF(I436&lt;=Scenario!$G$5,1,2)))</f>
        <v> </v>
      </c>
      <c r="X436" s="71" t="str">
        <f>IF(ISBLANK(F436)," ",IF(F436&lt;=Scenario!$O$3,0,IF(F436&lt;=Scenario!$O$5,1,IF(F436&lt;=Scenario!$O$6,2,IF(F436&lt;=Scenario!$O$7,3,IF(F436&lt;=Scenario!$O$8,4,IF(F436&lt;=Scenario!$O$9,5,IF(F436&lt;=Scenario!$O$10,6,IF(F436&lt;=Scenario!$O$11,7,IF(F436&lt;=Scenario!$O$12,8,IF(F436&lt;=Scenario!$O$13,9,IF(F436&lt;=Scenario!$O$14,10,IF(F436&lt;=Scenario!$O$15,11,IF(F436&lt;=Scenario!$O$16,12,IF(F436&lt;=Scenario!$O$17,13,IF(F436&lt;=Scenario!$O$18,14,IF(F436&lt;=Scenario!$O$19,15,IF(F436&lt;=Scenario!$O$20,16,IF(F436&lt;=Scenario!$O$21,17,IF(F436&lt;=Scenario!$O$22,18,IF(F436&lt;=Scenario!$O$23,19,20)))))))))))))))))))))</f>
        <v> </v>
      </c>
      <c r="Y436" s="71" t="str">
        <f>IF(ISBLANK(C436)," ",IF(C436&lt;=Scenario!$AA$3,0,IF(C436&lt;=Scenario!$AA$5,1,IF(C436&lt;=Scenario!$AA$6,2,IF(C436&lt;=Scenario!$AA$7,3,IF(C436&lt;=Scenario!$AA$8,4,IF(C436&lt;=Scenario!$AA$9,5,IF(C436&lt;=Scenario!$AA$10,6,IF(C436&lt;=Scenario!$AA$11,7,IF(C436&lt;=Scenario!$AA$12,8,IF(C436&lt;=Scenario!$AA$13,9,IF(C436&lt;=Scenario!$AA$14,10,IF(C436&lt;=Scenario!$AA$15,11,IF(C436&lt;=Scenario!$AA$16,12,IF(C436&lt;=Scenario!$AA$17,13,IF(C436&lt;=Scenario!$AA$18,14,15))))))))))))))))</f>
        <v> </v>
      </c>
      <c r="Z436" s="75" t="str">
        <f t="shared" si="14"/>
        <v>#VALUE!</v>
      </c>
      <c r="AA436" s="75" t="str">
        <f t="shared" si="15"/>
        <v>#VALUE!</v>
      </c>
      <c r="AB436" s="95" t="str">
        <f t="shared" si="16"/>
        <v>#VALUE!</v>
      </c>
      <c r="AC436" s="69" t="str">
        <f t="shared" si="17"/>
        <v>missing data</v>
      </c>
      <c r="AD436" s="74" t="str">
        <f t="shared" si="18"/>
        <v>missing data</v>
      </c>
      <c r="AE436" s="75" t="str">
        <f t="shared" si="19"/>
        <v>#VALUE!</v>
      </c>
      <c r="AF436" s="75" t="str">
        <f t="shared" si="20"/>
        <v>#VALUE!</v>
      </c>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5.75" customHeight="1">
      <c r="A437" s="3" t="s">
        <v>1592</v>
      </c>
      <c r="B437" s="57"/>
      <c r="C437" s="58"/>
      <c r="D437" s="58"/>
      <c r="E437" s="59">
        <f t="shared" si="21"/>
        <v>0</v>
      </c>
      <c r="F437" s="60"/>
      <c r="G437" s="61"/>
      <c r="H437" s="61"/>
      <c r="I437" s="62"/>
      <c r="J437" s="63" t="str">
        <f t="shared" si="2"/>
        <v> </v>
      </c>
      <c r="K437" s="64" t="str">
        <f t="shared" si="3"/>
        <v> </v>
      </c>
      <c r="L437" s="64" t="str">
        <f t="shared" si="4"/>
        <v> </v>
      </c>
      <c r="M437" s="64">
        <f t="shared" si="5"/>
        <v>0</v>
      </c>
      <c r="N437" s="65" t="str">
        <f t="shared" si="6"/>
        <v> </v>
      </c>
      <c r="O437" s="65" t="str">
        <f t="shared" si="7"/>
        <v> </v>
      </c>
      <c r="P437" s="66" t="str">
        <f t="shared" si="22"/>
        <v> </v>
      </c>
      <c r="Q437" s="63" t="str">
        <f t="shared" si="9"/>
        <v>#VALUE!</v>
      </c>
      <c r="R437" s="67" t="str">
        <f t="shared" si="10"/>
        <v>#VALUE!</v>
      </c>
      <c r="S437" s="94" t="str">
        <f t="shared" si="11"/>
        <v>#VALUE!</v>
      </c>
      <c r="T437" s="69" t="str">
        <f t="shared" si="12"/>
        <v>donnée(s) manquante(s)</v>
      </c>
      <c r="U437" s="70" t="str">
        <f t="shared" si="13"/>
        <v>donnée(s) manquante(s)</v>
      </c>
      <c r="V437" s="65" t="str">
        <f>IF(ISBLANK(H437)," ",IF(H437&lt;=Scenario!$C$3,0,IF(H437&lt;=Scenario!$C$5,1,IF(H437&lt;=Scenario!$C$6,2,IF(H437&lt;=Scenario!$C$7,3,IF(H437&lt;=Scenario!$C$8,4,5))))))</f>
        <v> </v>
      </c>
      <c r="W437" s="103" t="str">
        <f>IF(ISBLANK(I437)," ",IF(I437&lt;=Scenario!$G$3,0,IF(I437&lt;=Scenario!$G$5,1,2)))</f>
        <v> </v>
      </c>
      <c r="X437" s="71" t="str">
        <f>IF(ISBLANK(F437)," ",IF(F437&lt;=Scenario!$O$3,0,IF(F437&lt;=Scenario!$O$5,1,IF(F437&lt;=Scenario!$O$6,2,IF(F437&lt;=Scenario!$O$7,3,IF(F437&lt;=Scenario!$O$8,4,IF(F437&lt;=Scenario!$O$9,5,IF(F437&lt;=Scenario!$O$10,6,IF(F437&lt;=Scenario!$O$11,7,IF(F437&lt;=Scenario!$O$12,8,IF(F437&lt;=Scenario!$O$13,9,IF(F437&lt;=Scenario!$O$14,10,IF(F437&lt;=Scenario!$O$15,11,IF(F437&lt;=Scenario!$O$16,12,IF(F437&lt;=Scenario!$O$17,13,IF(F437&lt;=Scenario!$O$18,14,IF(F437&lt;=Scenario!$O$19,15,IF(F437&lt;=Scenario!$O$20,16,IF(F437&lt;=Scenario!$O$21,17,IF(F437&lt;=Scenario!$O$22,18,IF(F437&lt;=Scenario!$O$23,19,20)))))))))))))))))))))</f>
        <v> </v>
      </c>
      <c r="Y437" s="71" t="str">
        <f>IF(ISBLANK(C437)," ",IF(C437&lt;=Scenario!$AA$3,0,IF(C437&lt;=Scenario!$AA$5,1,IF(C437&lt;=Scenario!$AA$6,2,IF(C437&lt;=Scenario!$AA$7,3,IF(C437&lt;=Scenario!$AA$8,4,IF(C437&lt;=Scenario!$AA$9,5,IF(C437&lt;=Scenario!$AA$10,6,IF(C437&lt;=Scenario!$AA$11,7,IF(C437&lt;=Scenario!$AA$12,8,IF(C437&lt;=Scenario!$AA$13,9,IF(C437&lt;=Scenario!$AA$14,10,IF(C437&lt;=Scenario!$AA$15,11,IF(C437&lt;=Scenario!$AA$16,12,IF(C437&lt;=Scenario!$AA$17,13,IF(C437&lt;=Scenario!$AA$18,14,15))))))))))))))))</f>
        <v> </v>
      </c>
      <c r="Z437" s="75" t="str">
        <f t="shared" si="14"/>
        <v>#VALUE!</v>
      </c>
      <c r="AA437" s="75" t="str">
        <f t="shared" si="15"/>
        <v>#VALUE!</v>
      </c>
      <c r="AB437" s="95" t="str">
        <f t="shared" si="16"/>
        <v>#VALUE!</v>
      </c>
      <c r="AC437" s="69" t="str">
        <f t="shared" si="17"/>
        <v>missing data</v>
      </c>
      <c r="AD437" s="74" t="str">
        <f t="shared" si="18"/>
        <v>missing data</v>
      </c>
      <c r="AE437" s="75" t="str">
        <f t="shared" si="19"/>
        <v>#VALUE!</v>
      </c>
      <c r="AF437" s="75" t="str">
        <f t="shared" si="20"/>
        <v>#VALUE!</v>
      </c>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5.75" customHeight="1">
      <c r="A438" s="3" t="s">
        <v>1593</v>
      </c>
      <c r="B438" s="57"/>
      <c r="C438" s="58"/>
      <c r="D438" s="58"/>
      <c r="E438" s="59">
        <f t="shared" si="21"/>
        <v>0</v>
      </c>
      <c r="F438" s="60"/>
      <c r="G438" s="61"/>
      <c r="H438" s="61"/>
      <c r="I438" s="62"/>
      <c r="J438" s="63" t="str">
        <f t="shared" si="2"/>
        <v> </v>
      </c>
      <c r="K438" s="64" t="str">
        <f t="shared" si="3"/>
        <v> </v>
      </c>
      <c r="L438" s="64" t="str">
        <f t="shared" si="4"/>
        <v> </v>
      </c>
      <c r="M438" s="64">
        <f t="shared" si="5"/>
        <v>0</v>
      </c>
      <c r="N438" s="65" t="str">
        <f t="shared" si="6"/>
        <v> </v>
      </c>
      <c r="O438" s="65" t="str">
        <f t="shared" si="7"/>
        <v> </v>
      </c>
      <c r="P438" s="66" t="str">
        <f t="shared" si="22"/>
        <v> </v>
      </c>
      <c r="Q438" s="63" t="str">
        <f t="shared" si="9"/>
        <v>#VALUE!</v>
      </c>
      <c r="R438" s="67" t="str">
        <f t="shared" si="10"/>
        <v>#VALUE!</v>
      </c>
      <c r="S438" s="94" t="str">
        <f t="shared" si="11"/>
        <v>#VALUE!</v>
      </c>
      <c r="T438" s="69" t="str">
        <f t="shared" si="12"/>
        <v>donnée(s) manquante(s)</v>
      </c>
      <c r="U438" s="70" t="str">
        <f t="shared" si="13"/>
        <v>donnée(s) manquante(s)</v>
      </c>
      <c r="V438" s="65" t="str">
        <f>IF(ISBLANK(H438)," ",IF(H438&lt;=Scenario!$C$3,0,IF(H438&lt;=Scenario!$C$5,1,IF(H438&lt;=Scenario!$C$6,2,IF(H438&lt;=Scenario!$C$7,3,IF(H438&lt;=Scenario!$C$8,4,5))))))</f>
        <v> </v>
      </c>
      <c r="W438" s="103" t="str">
        <f>IF(ISBLANK(I438)," ",IF(I438&lt;=Scenario!$G$3,0,IF(I438&lt;=Scenario!$G$5,1,2)))</f>
        <v> </v>
      </c>
      <c r="X438" s="71" t="str">
        <f>IF(ISBLANK(F438)," ",IF(F438&lt;=Scenario!$O$3,0,IF(F438&lt;=Scenario!$O$5,1,IF(F438&lt;=Scenario!$O$6,2,IF(F438&lt;=Scenario!$O$7,3,IF(F438&lt;=Scenario!$O$8,4,IF(F438&lt;=Scenario!$O$9,5,IF(F438&lt;=Scenario!$O$10,6,IF(F438&lt;=Scenario!$O$11,7,IF(F438&lt;=Scenario!$O$12,8,IF(F438&lt;=Scenario!$O$13,9,IF(F438&lt;=Scenario!$O$14,10,IF(F438&lt;=Scenario!$O$15,11,IF(F438&lt;=Scenario!$O$16,12,IF(F438&lt;=Scenario!$O$17,13,IF(F438&lt;=Scenario!$O$18,14,IF(F438&lt;=Scenario!$O$19,15,IF(F438&lt;=Scenario!$O$20,16,IF(F438&lt;=Scenario!$O$21,17,IF(F438&lt;=Scenario!$O$22,18,IF(F438&lt;=Scenario!$O$23,19,20)))))))))))))))))))))</f>
        <v> </v>
      </c>
      <c r="Y438" s="71" t="str">
        <f>IF(ISBLANK(C438)," ",IF(C438&lt;=Scenario!$AA$3,0,IF(C438&lt;=Scenario!$AA$5,1,IF(C438&lt;=Scenario!$AA$6,2,IF(C438&lt;=Scenario!$AA$7,3,IF(C438&lt;=Scenario!$AA$8,4,IF(C438&lt;=Scenario!$AA$9,5,IF(C438&lt;=Scenario!$AA$10,6,IF(C438&lt;=Scenario!$AA$11,7,IF(C438&lt;=Scenario!$AA$12,8,IF(C438&lt;=Scenario!$AA$13,9,IF(C438&lt;=Scenario!$AA$14,10,IF(C438&lt;=Scenario!$AA$15,11,IF(C438&lt;=Scenario!$AA$16,12,IF(C438&lt;=Scenario!$AA$17,13,IF(C438&lt;=Scenario!$AA$18,14,15))))))))))))))))</f>
        <v> </v>
      </c>
      <c r="Z438" s="75" t="str">
        <f t="shared" si="14"/>
        <v>#VALUE!</v>
      </c>
      <c r="AA438" s="75" t="str">
        <f t="shared" si="15"/>
        <v>#VALUE!</v>
      </c>
      <c r="AB438" s="95" t="str">
        <f t="shared" si="16"/>
        <v>#VALUE!</v>
      </c>
      <c r="AC438" s="69" t="str">
        <f t="shared" si="17"/>
        <v>missing data</v>
      </c>
      <c r="AD438" s="74" t="str">
        <f t="shared" si="18"/>
        <v>missing data</v>
      </c>
      <c r="AE438" s="75" t="str">
        <f t="shared" si="19"/>
        <v>#VALUE!</v>
      </c>
      <c r="AF438" s="75" t="str">
        <f t="shared" si="20"/>
        <v>#VALUE!</v>
      </c>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5.75" customHeight="1">
      <c r="A439" s="3" t="s">
        <v>1594</v>
      </c>
      <c r="B439" s="57"/>
      <c r="C439" s="58"/>
      <c r="D439" s="58"/>
      <c r="E439" s="59">
        <f t="shared" si="21"/>
        <v>0</v>
      </c>
      <c r="F439" s="60"/>
      <c r="G439" s="61"/>
      <c r="H439" s="61"/>
      <c r="I439" s="62"/>
      <c r="J439" s="63" t="str">
        <f t="shared" si="2"/>
        <v> </v>
      </c>
      <c r="K439" s="64" t="str">
        <f t="shared" si="3"/>
        <v> </v>
      </c>
      <c r="L439" s="64" t="str">
        <f t="shared" si="4"/>
        <v> </v>
      </c>
      <c r="M439" s="64">
        <f t="shared" si="5"/>
        <v>0</v>
      </c>
      <c r="N439" s="65" t="str">
        <f t="shared" si="6"/>
        <v> </v>
      </c>
      <c r="O439" s="65" t="str">
        <f t="shared" si="7"/>
        <v> </v>
      </c>
      <c r="P439" s="66" t="str">
        <f t="shared" si="22"/>
        <v> </v>
      </c>
      <c r="Q439" s="63" t="str">
        <f t="shared" si="9"/>
        <v>#VALUE!</v>
      </c>
      <c r="R439" s="67" t="str">
        <f t="shared" si="10"/>
        <v>#VALUE!</v>
      </c>
      <c r="S439" s="94" t="str">
        <f t="shared" si="11"/>
        <v>#VALUE!</v>
      </c>
      <c r="T439" s="69" t="str">
        <f t="shared" si="12"/>
        <v>donnée(s) manquante(s)</v>
      </c>
      <c r="U439" s="70" t="str">
        <f t="shared" si="13"/>
        <v>donnée(s) manquante(s)</v>
      </c>
      <c r="V439" s="65" t="str">
        <f>IF(ISBLANK(H439)," ",IF(H439&lt;=Scenario!$C$3,0,IF(H439&lt;=Scenario!$C$5,1,IF(H439&lt;=Scenario!$C$6,2,IF(H439&lt;=Scenario!$C$7,3,IF(H439&lt;=Scenario!$C$8,4,5))))))</f>
        <v> </v>
      </c>
      <c r="W439" s="103" t="str">
        <f>IF(ISBLANK(I439)," ",IF(I439&lt;=Scenario!$G$3,0,IF(I439&lt;=Scenario!$G$5,1,2)))</f>
        <v> </v>
      </c>
      <c r="X439" s="71" t="str">
        <f>IF(ISBLANK(F439)," ",IF(F439&lt;=Scenario!$O$3,0,IF(F439&lt;=Scenario!$O$5,1,IF(F439&lt;=Scenario!$O$6,2,IF(F439&lt;=Scenario!$O$7,3,IF(F439&lt;=Scenario!$O$8,4,IF(F439&lt;=Scenario!$O$9,5,IF(F439&lt;=Scenario!$O$10,6,IF(F439&lt;=Scenario!$O$11,7,IF(F439&lt;=Scenario!$O$12,8,IF(F439&lt;=Scenario!$O$13,9,IF(F439&lt;=Scenario!$O$14,10,IF(F439&lt;=Scenario!$O$15,11,IF(F439&lt;=Scenario!$O$16,12,IF(F439&lt;=Scenario!$O$17,13,IF(F439&lt;=Scenario!$O$18,14,IF(F439&lt;=Scenario!$O$19,15,IF(F439&lt;=Scenario!$O$20,16,IF(F439&lt;=Scenario!$O$21,17,IF(F439&lt;=Scenario!$O$22,18,IF(F439&lt;=Scenario!$O$23,19,20)))))))))))))))))))))</f>
        <v> </v>
      </c>
      <c r="Y439" s="71" t="str">
        <f>IF(ISBLANK(C439)," ",IF(C439&lt;=Scenario!$AA$3,0,IF(C439&lt;=Scenario!$AA$5,1,IF(C439&lt;=Scenario!$AA$6,2,IF(C439&lt;=Scenario!$AA$7,3,IF(C439&lt;=Scenario!$AA$8,4,IF(C439&lt;=Scenario!$AA$9,5,IF(C439&lt;=Scenario!$AA$10,6,IF(C439&lt;=Scenario!$AA$11,7,IF(C439&lt;=Scenario!$AA$12,8,IF(C439&lt;=Scenario!$AA$13,9,IF(C439&lt;=Scenario!$AA$14,10,IF(C439&lt;=Scenario!$AA$15,11,IF(C439&lt;=Scenario!$AA$16,12,IF(C439&lt;=Scenario!$AA$17,13,IF(C439&lt;=Scenario!$AA$18,14,15))))))))))))))))</f>
        <v> </v>
      </c>
      <c r="Z439" s="75" t="str">
        <f t="shared" si="14"/>
        <v>#VALUE!</v>
      </c>
      <c r="AA439" s="75" t="str">
        <f t="shared" si="15"/>
        <v>#VALUE!</v>
      </c>
      <c r="AB439" s="95" t="str">
        <f t="shared" si="16"/>
        <v>#VALUE!</v>
      </c>
      <c r="AC439" s="69" t="str">
        <f t="shared" si="17"/>
        <v>missing data</v>
      </c>
      <c r="AD439" s="74" t="str">
        <f t="shared" si="18"/>
        <v>missing data</v>
      </c>
      <c r="AE439" s="75" t="str">
        <f t="shared" si="19"/>
        <v>#VALUE!</v>
      </c>
      <c r="AF439" s="75" t="str">
        <f t="shared" si="20"/>
        <v>#VALUE!</v>
      </c>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5.75" customHeight="1">
      <c r="A440" s="3" t="s">
        <v>1595</v>
      </c>
      <c r="B440" s="57"/>
      <c r="C440" s="58"/>
      <c r="D440" s="58"/>
      <c r="E440" s="59">
        <f t="shared" si="21"/>
        <v>0</v>
      </c>
      <c r="F440" s="60"/>
      <c r="G440" s="61"/>
      <c r="H440" s="61"/>
      <c r="I440" s="62"/>
      <c r="J440" s="63" t="str">
        <f t="shared" si="2"/>
        <v> </v>
      </c>
      <c r="K440" s="64" t="str">
        <f t="shared" si="3"/>
        <v> </v>
      </c>
      <c r="L440" s="64" t="str">
        <f t="shared" si="4"/>
        <v> </v>
      </c>
      <c r="M440" s="64">
        <f t="shared" si="5"/>
        <v>0</v>
      </c>
      <c r="N440" s="65" t="str">
        <f t="shared" si="6"/>
        <v> </v>
      </c>
      <c r="O440" s="65" t="str">
        <f t="shared" si="7"/>
        <v> </v>
      </c>
      <c r="P440" s="66" t="str">
        <f t="shared" si="22"/>
        <v> </v>
      </c>
      <c r="Q440" s="63" t="str">
        <f t="shared" si="9"/>
        <v>#VALUE!</v>
      </c>
      <c r="R440" s="67" t="str">
        <f t="shared" si="10"/>
        <v>#VALUE!</v>
      </c>
      <c r="S440" s="94" t="str">
        <f t="shared" si="11"/>
        <v>#VALUE!</v>
      </c>
      <c r="T440" s="69" t="str">
        <f t="shared" si="12"/>
        <v>donnée(s) manquante(s)</v>
      </c>
      <c r="U440" s="70" t="str">
        <f t="shared" si="13"/>
        <v>donnée(s) manquante(s)</v>
      </c>
      <c r="V440" s="65" t="str">
        <f>IF(ISBLANK(H440)," ",IF(H440&lt;=Scenario!$C$3,0,IF(H440&lt;=Scenario!$C$5,1,IF(H440&lt;=Scenario!$C$6,2,IF(H440&lt;=Scenario!$C$7,3,IF(H440&lt;=Scenario!$C$8,4,5))))))</f>
        <v> </v>
      </c>
      <c r="W440" s="103" t="str">
        <f>IF(ISBLANK(I440)," ",IF(I440&lt;=Scenario!$G$3,0,IF(I440&lt;=Scenario!$G$5,1,2)))</f>
        <v> </v>
      </c>
      <c r="X440" s="71" t="str">
        <f>IF(ISBLANK(F440)," ",IF(F440&lt;=Scenario!$O$3,0,IF(F440&lt;=Scenario!$O$5,1,IF(F440&lt;=Scenario!$O$6,2,IF(F440&lt;=Scenario!$O$7,3,IF(F440&lt;=Scenario!$O$8,4,IF(F440&lt;=Scenario!$O$9,5,IF(F440&lt;=Scenario!$O$10,6,IF(F440&lt;=Scenario!$O$11,7,IF(F440&lt;=Scenario!$O$12,8,IF(F440&lt;=Scenario!$O$13,9,IF(F440&lt;=Scenario!$O$14,10,IF(F440&lt;=Scenario!$O$15,11,IF(F440&lt;=Scenario!$O$16,12,IF(F440&lt;=Scenario!$O$17,13,IF(F440&lt;=Scenario!$O$18,14,IF(F440&lt;=Scenario!$O$19,15,IF(F440&lt;=Scenario!$O$20,16,IF(F440&lt;=Scenario!$O$21,17,IF(F440&lt;=Scenario!$O$22,18,IF(F440&lt;=Scenario!$O$23,19,20)))))))))))))))))))))</f>
        <v> </v>
      </c>
      <c r="Y440" s="71" t="str">
        <f>IF(ISBLANK(C440)," ",IF(C440&lt;=Scenario!$AA$3,0,IF(C440&lt;=Scenario!$AA$5,1,IF(C440&lt;=Scenario!$AA$6,2,IF(C440&lt;=Scenario!$AA$7,3,IF(C440&lt;=Scenario!$AA$8,4,IF(C440&lt;=Scenario!$AA$9,5,IF(C440&lt;=Scenario!$AA$10,6,IF(C440&lt;=Scenario!$AA$11,7,IF(C440&lt;=Scenario!$AA$12,8,IF(C440&lt;=Scenario!$AA$13,9,IF(C440&lt;=Scenario!$AA$14,10,IF(C440&lt;=Scenario!$AA$15,11,IF(C440&lt;=Scenario!$AA$16,12,IF(C440&lt;=Scenario!$AA$17,13,IF(C440&lt;=Scenario!$AA$18,14,15))))))))))))))))</f>
        <v> </v>
      </c>
      <c r="Z440" s="75" t="str">
        <f t="shared" si="14"/>
        <v>#VALUE!</v>
      </c>
      <c r="AA440" s="75" t="str">
        <f t="shared" si="15"/>
        <v>#VALUE!</v>
      </c>
      <c r="AB440" s="95" t="str">
        <f t="shared" si="16"/>
        <v>#VALUE!</v>
      </c>
      <c r="AC440" s="69" t="str">
        <f t="shared" si="17"/>
        <v>missing data</v>
      </c>
      <c r="AD440" s="74" t="str">
        <f t="shared" si="18"/>
        <v>missing data</v>
      </c>
      <c r="AE440" s="75" t="str">
        <f t="shared" si="19"/>
        <v>#VALUE!</v>
      </c>
      <c r="AF440" s="75" t="str">
        <f t="shared" si="20"/>
        <v>#VALUE!</v>
      </c>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5.75" customHeight="1">
      <c r="A441" s="3" t="s">
        <v>1596</v>
      </c>
      <c r="B441" s="57"/>
      <c r="C441" s="58"/>
      <c r="D441" s="58"/>
      <c r="E441" s="59">
        <f t="shared" si="21"/>
        <v>0</v>
      </c>
      <c r="F441" s="60"/>
      <c r="G441" s="61"/>
      <c r="H441" s="61"/>
      <c r="I441" s="62"/>
      <c r="J441" s="63" t="str">
        <f t="shared" si="2"/>
        <v> </v>
      </c>
      <c r="K441" s="64" t="str">
        <f t="shared" si="3"/>
        <v> </v>
      </c>
      <c r="L441" s="64" t="str">
        <f t="shared" si="4"/>
        <v> </v>
      </c>
      <c r="M441" s="64">
        <f t="shared" si="5"/>
        <v>0</v>
      </c>
      <c r="N441" s="65" t="str">
        <f t="shared" si="6"/>
        <v> </v>
      </c>
      <c r="O441" s="65" t="str">
        <f t="shared" si="7"/>
        <v> </v>
      </c>
      <c r="P441" s="66" t="str">
        <f t="shared" si="22"/>
        <v> </v>
      </c>
      <c r="Q441" s="63" t="str">
        <f t="shared" si="9"/>
        <v>#VALUE!</v>
      </c>
      <c r="R441" s="67" t="str">
        <f t="shared" si="10"/>
        <v>#VALUE!</v>
      </c>
      <c r="S441" s="94" t="str">
        <f t="shared" si="11"/>
        <v>#VALUE!</v>
      </c>
      <c r="T441" s="69" t="str">
        <f t="shared" si="12"/>
        <v>donnée(s) manquante(s)</v>
      </c>
      <c r="U441" s="70" t="str">
        <f t="shared" si="13"/>
        <v>donnée(s) manquante(s)</v>
      </c>
      <c r="V441" s="65" t="str">
        <f>IF(ISBLANK(H441)," ",IF(H441&lt;=Scenario!$C$3,0,IF(H441&lt;=Scenario!$C$5,1,IF(H441&lt;=Scenario!$C$6,2,IF(H441&lt;=Scenario!$C$7,3,IF(H441&lt;=Scenario!$C$8,4,5))))))</f>
        <v> </v>
      </c>
      <c r="W441" s="103" t="str">
        <f>IF(ISBLANK(I441)," ",IF(I441&lt;=Scenario!$G$3,0,IF(I441&lt;=Scenario!$G$5,1,2)))</f>
        <v> </v>
      </c>
      <c r="X441" s="71" t="str">
        <f>IF(ISBLANK(F441)," ",IF(F441&lt;=Scenario!$O$3,0,IF(F441&lt;=Scenario!$O$5,1,IF(F441&lt;=Scenario!$O$6,2,IF(F441&lt;=Scenario!$O$7,3,IF(F441&lt;=Scenario!$O$8,4,IF(F441&lt;=Scenario!$O$9,5,IF(F441&lt;=Scenario!$O$10,6,IF(F441&lt;=Scenario!$O$11,7,IF(F441&lt;=Scenario!$O$12,8,IF(F441&lt;=Scenario!$O$13,9,IF(F441&lt;=Scenario!$O$14,10,IF(F441&lt;=Scenario!$O$15,11,IF(F441&lt;=Scenario!$O$16,12,IF(F441&lt;=Scenario!$O$17,13,IF(F441&lt;=Scenario!$O$18,14,IF(F441&lt;=Scenario!$O$19,15,IF(F441&lt;=Scenario!$O$20,16,IF(F441&lt;=Scenario!$O$21,17,IF(F441&lt;=Scenario!$O$22,18,IF(F441&lt;=Scenario!$O$23,19,20)))))))))))))))))))))</f>
        <v> </v>
      </c>
      <c r="Y441" s="71" t="str">
        <f>IF(ISBLANK(C441)," ",IF(C441&lt;=Scenario!$AA$3,0,IF(C441&lt;=Scenario!$AA$5,1,IF(C441&lt;=Scenario!$AA$6,2,IF(C441&lt;=Scenario!$AA$7,3,IF(C441&lt;=Scenario!$AA$8,4,IF(C441&lt;=Scenario!$AA$9,5,IF(C441&lt;=Scenario!$AA$10,6,IF(C441&lt;=Scenario!$AA$11,7,IF(C441&lt;=Scenario!$AA$12,8,IF(C441&lt;=Scenario!$AA$13,9,IF(C441&lt;=Scenario!$AA$14,10,IF(C441&lt;=Scenario!$AA$15,11,IF(C441&lt;=Scenario!$AA$16,12,IF(C441&lt;=Scenario!$AA$17,13,IF(C441&lt;=Scenario!$AA$18,14,15))))))))))))))))</f>
        <v> </v>
      </c>
      <c r="Z441" s="75" t="str">
        <f t="shared" si="14"/>
        <v>#VALUE!</v>
      </c>
      <c r="AA441" s="75" t="str">
        <f t="shared" si="15"/>
        <v>#VALUE!</v>
      </c>
      <c r="AB441" s="95" t="str">
        <f t="shared" si="16"/>
        <v>#VALUE!</v>
      </c>
      <c r="AC441" s="69" t="str">
        <f t="shared" si="17"/>
        <v>missing data</v>
      </c>
      <c r="AD441" s="74" t="str">
        <f t="shared" si="18"/>
        <v>missing data</v>
      </c>
      <c r="AE441" s="75" t="str">
        <f t="shared" si="19"/>
        <v>#VALUE!</v>
      </c>
      <c r="AF441" s="75" t="str">
        <f t="shared" si="20"/>
        <v>#VALUE!</v>
      </c>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5.75" customHeight="1">
      <c r="A442" s="3" t="s">
        <v>1597</v>
      </c>
      <c r="B442" s="57"/>
      <c r="C442" s="58"/>
      <c r="D442" s="58"/>
      <c r="E442" s="59">
        <f t="shared" si="21"/>
        <v>0</v>
      </c>
      <c r="F442" s="60"/>
      <c r="G442" s="61"/>
      <c r="H442" s="61"/>
      <c r="I442" s="62"/>
      <c r="J442" s="63" t="str">
        <f t="shared" si="2"/>
        <v> </v>
      </c>
      <c r="K442" s="64" t="str">
        <f t="shared" si="3"/>
        <v> </v>
      </c>
      <c r="L442" s="64" t="str">
        <f t="shared" si="4"/>
        <v> </v>
      </c>
      <c r="M442" s="64">
        <f t="shared" si="5"/>
        <v>0</v>
      </c>
      <c r="N442" s="65" t="str">
        <f t="shared" si="6"/>
        <v> </v>
      </c>
      <c r="O442" s="65" t="str">
        <f t="shared" si="7"/>
        <v> </v>
      </c>
      <c r="P442" s="66" t="str">
        <f t="shared" si="22"/>
        <v> </v>
      </c>
      <c r="Q442" s="63" t="str">
        <f t="shared" si="9"/>
        <v>#VALUE!</v>
      </c>
      <c r="R442" s="67" t="str">
        <f t="shared" si="10"/>
        <v>#VALUE!</v>
      </c>
      <c r="S442" s="94" t="str">
        <f t="shared" si="11"/>
        <v>#VALUE!</v>
      </c>
      <c r="T442" s="69" t="str">
        <f t="shared" si="12"/>
        <v>donnée(s) manquante(s)</v>
      </c>
      <c r="U442" s="70" t="str">
        <f t="shared" si="13"/>
        <v>donnée(s) manquante(s)</v>
      </c>
      <c r="V442" s="65" t="str">
        <f>IF(ISBLANK(H442)," ",IF(H442&lt;=Scenario!$C$3,0,IF(H442&lt;=Scenario!$C$5,1,IF(H442&lt;=Scenario!$C$6,2,IF(H442&lt;=Scenario!$C$7,3,IF(H442&lt;=Scenario!$C$8,4,5))))))</f>
        <v> </v>
      </c>
      <c r="W442" s="103" t="str">
        <f>IF(ISBLANK(I442)," ",IF(I442&lt;=Scenario!$G$3,0,IF(I442&lt;=Scenario!$G$5,1,2)))</f>
        <v> </v>
      </c>
      <c r="X442" s="71" t="str">
        <f>IF(ISBLANK(F442)," ",IF(F442&lt;=Scenario!$O$3,0,IF(F442&lt;=Scenario!$O$5,1,IF(F442&lt;=Scenario!$O$6,2,IF(F442&lt;=Scenario!$O$7,3,IF(F442&lt;=Scenario!$O$8,4,IF(F442&lt;=Scenario!$O$9,5,IF(F442&lt;=Scenario!$O$10,6,IF(F442&lt;=Scenario!$O$11,7,IF(F442&lt;=Scenario!$O$12,8,IF(F442&lt;=Scenario!$O$13,9,IF(F442&lt;=Scenario!$O$14,10,IF(F442&lt;=Scenario!$O$15,11,IF(F442&lt;=Scenario!$O$16,12,IF(F442&lt;=Scenario!$O$17,13,IF(F442&lt;=Scenario!$O$18,14,IF(F442&lt;=Scenario!$O$19,15,IF(F442&lt;=Scenario!$O$20,16,IF(F442&lt;=Scenario!$O$21,17,IF(F442&lt;=Scenario!$O$22,18,IF(F442&lt;=Scenario!$O$23,19,20)))))))))))))))))))))</f>
        <v> </v>
      </c>
      <c r="Y442" s="71" t="str">
        <f>IF(ISBLANK(C442)," ",IF(C442&lt;=Scenario!$AA$3,0,IF(C442&lt;=Scenario!$AA$5,1,IF(C442&lt;=Scenario!$AA$6,2,IF(C442&lt;=Scenario!$AA$7,3,IF(C442&lt;=Scenario!$AA$8,4,IF(C442&lt;=Scenario!$AA$9,5,IF(C442&lt;=Scenario!$AA$10,6,IF(C442&lt;=Scenario!$AA$11,7,IF(C442&lt;=Scenario!$AA$12,8,IF(C442&lt;=Scenario!$AA$13,9,IF(C442&lt;=Scenario!$AA$14,10,IF(C442&lt;=Scenario!$AA$15,11,IF(C442&lt;=Scenario!$AA$16,12,IF(C442&lt;=Scenario!$AA$17,13,IF(C442&lt;=Scenario!$AA$18,14,15))))))))))))))))</f>
        <v> </v>
      </c>
      <c r="Z442" s="75" t="str">
        <f t="shared" si="14"/>
        <v>#VALUE!</v>
      </c>
      <c r="AA442" s="75" t="str">
        <f t="shared" si="15"/>
        <v>#VALUE!</v>
      </c>
      <c r="AB442" s="95" t="str">
        <f t="shared" si="16"/>
        <v>#VALUE!</v>
      </c>
      <c r="AC442" s="69" t="str">
        <f t="shared" si="17"/>
        <v>missing data</v>
      </c>
      <c r="AD442" s="74" t="str">
        <f t="shared" si="18"/>
        <v>missing data</v>
      </c>
      <c r="AE442" s="75" t="str">
        <f t="shared" si="19"/>
        <v>#VALUE!</v>
      </c>
      <c r="AF442" s="75" t="str">
        <f t="shared" si="20"/>
        <v>#VALUE!</v>
      </c>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5.75" customHeight="1">
      <c r="A443" s="3" t="s">
        <v>1598</v>
      </c>
      <c r="B443" s="57"/>
      <c r="C443" s="58"/>
      <c r="D443" s="58"/>
      <c r="E443" s="59">
        <f t="shared" si="21"/>
        <v>0</v>
      </c>
      <c r="F443" s="60"/>
      <c r="G443" s="61"/>
      <c r="H443" s="61"/>
      <c r="I443" s="62"/>
      <c r="J443" s="63" t="str">
        <f t="shared" si="2"/>
        <v> </v>
      </c>
      <c r="K443" s="64" t="str">
        <f t="shared" si="3"/>
        <v> </v>
      </c>
      <c r="L443" s="64" t="str">
        <f t="shared" si="4"/>
        <v> </v>
      </c>
      <c r="M443" s="64">
        <f t="shared" si="5"/>
        <v>0</v>
      </c>
      <c r="N443" s="65" t="str">
        <f t="shared" si="6"/>
        <v> </v>
      </c>
      <c r="O443" s="65" t="str">
        <f t="shared" si="7"/>
        <v> </v>
      </c>
      <c r="P443" s="66" t="str">
        <f t="shared" si="22"/>
        <v> </v>
      </c>
      <c r="Q443" s="63" t="str">
        <f t="shared" si="9"/>
        <v>#VALUE!</v>
      </c>
      <c r="R443" s="67" t="str">
        <f t="shared" si="10"/>
        <v>#VALUE!</v>
      </c>
      <c r="S443" s="94" t="str">
        <f t="shared" si="11"/>
        <v>#VALUE!</v>
      </c>
      <c r="T443" s="69" t="str">
        <f t="shared" si="12"/>
        <v>donnée(s) manquante(s)</v>
      </c>
      <c r="U443" s="70" t="str">
        <f t="shared" si="13"/>
        <v>donnée(s) manquante(s)</v>
      </c>
      <c r="V443" s="65" t="str">
        <f>IF(ISBLANK(H443)," ",IF(H443&lt;=Scenario!$C$3,0,IF(H443&lt;=Scenario!$C$5,1,IF(H443&lt;=Scenario!$C$6,2,IF(H443&lt;=Scenario!$C$7,3,IF(H443&lt;=Scenario!$C$8,4,5))))))</f>
        <v> </v>
      </c>
      <c r="W443" s="103" t="str">
        <f>IF(ISBLANK(I443)," ",IF(I443&lt;=Scenario!$G$3,0,IF(I443&lt;=Scenario!$G$5,1,2)))</f>
        <v> </v>
      </c>
      <c r="X443" s="71" t="str">
        <f>IF(ISBLANK(F443)," ",IF(F443&lt;=Scenario!$O$3,0,IF(F443&lt;=Scenario!$O$5,1,IF(F443&lt;=Scenario!$O$6,2,IF(F443&lt;=Scenario!$O$7,3,IF(F443&lt;=Scenario!$O$8,4,IF(F443&lt;=Scenario!$O$9,5,IF(F443&lt;=Scenario!$O$10,6,IF(F443&lt;=Scenario!$O$11,7,IF(F443&lt;=Scenario!$O$12,8,IF(F443&lt;=Scenario!$O$13,9,IF(F443&lt;=Scenario!$O$14,10,IF(F443&lt;=Scenario!$O$15,11,IF(F443&lt;=Scenario!$O$16,12,IF(F443&lt;=Scenario!$O$17,13,IF(F443&lt;=Scenario!$O$18,14,IF(F443&lt;=Scenario!$O$19,15,IF(F443&lt;=Scenario!$O$20,16,IF(F443&lt;=Scenario!$O$21,17,IF(F443&lt;=Scenario!$O$22,18,IF(F443&lt;=Scenario!$O$23,19,20)))))))))))))))))))))</f>
        <v> </v>
      </c>
      <c r="Y443" s="71" t="str">
        <f>IF(ISBLANK(C443)," ",IF(C443&lt;=Scenario!$AA$3,0,IF(C443&lt;=Scenario!$AA$5,1,IF(C443&lt;=Scenario!$AA$6,2,IF(C443&lt;=Scenario!$AA$7,3,IF(C443&lt;=Scenario!$AA$8,4,IF(C443&lt;=Scenario!$AA$9,5,IF(C443&lt;=Scenario!$AA$10,6,IF(C443&lt;=Scenario!$AA$11,7,IF(C443&lt;=Scenario!$AA$12,8,IF(C443&lt;=Scenario!$AA$13,9,IF(C443&lt;=Scenario!$AA$14,10,IF(C443&lt;=Scenario!$AA$15,11,IF(C443&lt;=Scenario!$AA$16,12,IF(C443&lt;=Scenario!$AA$17,13,IF(C443&lt;=Scenario!$AA$18,14,15))))))))))))))))</f>
        <v> </v>
      </c>
      <c r="Z443" s="75" t="str">
        <f t="shared" si="14"/>
        <v>#VALUE!</v>
      </c>
      <c r="AA443" s="75" t="str">
        <f t="shared" si="15"/>
        <v>#VALUE!</v>
      </c>
      <c r="AB443" s="95" t="str">
        <f t="shared" si="16"/>
        <v>#VALUE!</v>
      </c>
      <c r="AC443" s="69" t="str">
        <f t="shared" si="17"/>
        <v>missing data</v>
      </c>
      <c r="AD443" s="74" t="str">
        <f t="shared" si="18"/>
        <v>missing data</v>
      </c>
      <c r="AE443" s="75" t="str">
        <f t="shared" si="19"/>
        <v>#VALUE!</v>
      </c>
      <c r="AF443" s="75" t="str">
        <f t="shared" si="20"/>
        <v>#VALUE!</v>
      </c>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5.75" customHeight="1">
      <c r="A444" s="3" t="s">
        <v>1599</v>
      </c>
      <c r="B444" s="57"/>
      <c r="C444" s="58"/>
      <c r="D444" s="58"/>
      <c r="E444" s="59">
        <f t="shared" si="21"/>
        <v>0</v>
      </c>
      <c r="F444" s="60"/>
      <c r="G444" s="61"/>
      <c r="H444" s="61"/>
      <c r="I444" s="62"/>
      <c r="J444" s="63" t="str">
        <f t="shared" si="2"/>
        <v> </v>
      </c>
      <c r="K444" s="64" t="str">
        <f t="shared" si="3"/>
        <v> </v>
      </c>
      <c r="L444" s="64" t="str">
        <f t="shared" si="4"/>
        <v> </v>
      </c>
      <c r="M444" s="64">
        <f t="shared" si="5"/>
        <v>0</v>
      </c>
      <c r="N444" s="65" t="str">
        <f t="shared" si="6"/>
        <v> </v>
      </c>
      <c r="O444" s="65" t="str">
        <f t="shared" si="7"/>
        <v> </v>
      </c>
      <c r="P444" s="66" t="str">
        <f t="shared" si="22"/>
        <v> </v>
      </c>
      <c r="Q444" s="63" t="str">
        <f t="shared" si="9"/>
        <v>#VALUE!</v>
      </c>
      <c r="R444" s="67" t="str">
        <f t="shared" si="10"/>
        <v>#VALUE!</v>
      </c>
      <c r="S444" s="94" t="str">
        <f t="shared" si="11"/>
        <v>#VALUE!</v>
      </c>
      <c r="T444" s="69" t="str">
        <f t="shared" si="12"/>
        <v>donnée(s) manquante(s)</v>
      </c>
      <c r="U444" s="70" t="str">
        <f t="shared" si="13"/>
        <v>donnée(s) manquante(s)</v>
      </c>
      <c r="V444" s="65" t="str">
        <f>IF(ISBLANK(H444)," ",IF(H444&lt;=Scenario!$C$3,0,IF(H444&lt;=Scenario!$C$5,1,IF(H444&lt;=Scenario!$C$6,2,IF(H444&lt;=Scenario!$C$7,3,IF(H444&lt;=Scenario!$C$8,4,5))))))</f>
        <v> </v>
      </c>
      <c r="W444" s="103" t="str">
        <f>IF(ISBLANK(I444)," ",IF(I444&lt;=Scenario!$G$3,0,IF(I444&lt;=Scenario!$G$5,1,2)))</f>
        <v> </v>
      </c>
      <c r="X444" s="71" t="str">
        <f>IF(ISBLANK(F444)," ",IF(F444&lt;=Scenario!$O$3,0,IF(F444&lt;=Scenario!$O$5,1,IF(F444&lt;=Scenario!$O$6,2,IF(F444&lt;=Scenario!$O$7,3,IF(F444&lt;=Scenario!$O$8,4,IF(F444&lt;=Scenario!$O$9,5,IF(F444&lt;=Scenario!$O$10,6,IF(F444&lt;=Scenario!$O$11,7,IF(F444&lt;=Scenario!$O$12,8,IF(F444&lt;=Scenario!$O$13,9,IF(F444&lt;=Scenario!$O$14,10,IF(F444&lt;=Scenario!$O$15,11,IF(F444&lt;=Scenario!$O$16,12,IF(F444&lt;=Scenario!$O$17,13,IF(F444&lt;=Scenario!$O$18,14,IF(F444&lt;=Scenario!$O$19,15,IF(F444&lt;=Scenario!$O$20,16,IF(F444&lt;=Scenario!$O$21,17,IF(F444&lt;=Scenario!$O$22,18,IF(F444&lt;=Scenario!$O$23,19,20)))))))))))))))))))))</f>
        <v> </v>
      </c>
      <c r="Y444" s="71" t="str">
        <f>IF(ISBLANK(C444)," ",IF(C444&lt;=Scenario!$AA$3,0,IF(C444&lt;=Scenario!$AA$5,1,IF(C444&lt;=Scenario!$AA$6,2,IF(C444&lt;=Scenario!$AA$7,3,IF(C444&lt;=Scenario!$AA$8,4,IF(C444&lt;=Scenario!$AA$9,5,IF(C444&lt;=Scenario!$AA$10,6,IF(C444&lt;=Scenario!$AA$11,7,IF(C444&lt;=Scenario!$AA$12,8,IF(C444&lt;=Scenario!$AA$13,9,IF(C444&lt;=Scenario!$AA$14,10,IF(C444&lt;=Scenario!$AA$15,11,IF(C444&lt;=Scenario!$AA$16,12,IF(C444&lt;=Scenario!$AA$17,13,IF(C444&lt;=Scenario!$AA$18,14,15))))))))))))))))</f>
        <v> </v>
      </c>
      <c r="Z444" s="75" t="str">
        <f t="shared" si="14"/>
        <v>#VALUE!</v>
      </c>
      <c r="AA444" s="75" t="str">
        <f t="shared" si="15"/>
        <v>#VALUE!</v>
      </c>
      <c r="AB444" s="95" t="str">
        <f t="shared" si="16"/>
        <v>#VALUE!</v>
      </c>
      <c r="AC444" s="69" t="str">
        <f t="shared" si="17"/>
        <v>missing data</v>
      </c>
      <c r="AD444" s="74" t="str">
        <f t="shared" si="18"/>
        <v>missing data</v>
      </c>
      <c r="AE444" s="75" t="str">
        <f t="shared" si="19"/>
        <v>#VALUE!</v>
      </c>
      <c r="AF444" s="75" t="str">
        <f t="shared" si="20"/>
        <v>#VALUE!</v>
      </c>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5.75" customHeight="1">
      <c r="A445" s="3" t="s">
        <v>1600</v>
      </c>
      <c r="B445" s="57"/>
      <c r="C445" s="58"/>
      <c r="D445" s="58"/>
      <c r="E445" s="59">
        <f t="shared" si="21"/>
        <v>0</v>
      </c>
      <c r="F445" s="60"/>
      <c r="G445" s="61"/>
      <c r="H445" s="61"/>
      <c r="I445" s="62"/>
      <c r="J445" s="63" t="str">
        <f t="shared" si="2"/>
        <v> </v>
      </c>
      <c r="K445" s="64" t="str">
        <f t="shared" si="3"/>
        <v> </v>
      </c>
      <c r="L445" s="64" t="str">
        <f t="shared" si="4"/>
        <v> </v>
      </c>
      <c r="M445" s="64">
        <f t="shared" si="5"/>
        <v>0</v>
      </c>
      <c r="N445" s="65" t="str">
        <f t="shared" si="6"/>
        <v> </v>
      </c>
      <c r="O445" s="65" t="str">
        <f t="shared" si="7"/>
        <v> </v>
      </c>
      <c r="P445" s="66" t="str">
        <f t="shared" si="22"/>
        <v> </v>
      </c>
      <c r="Q445" s="63" t="str">
        <f t="shared" si="9"/>
        <v>#VALUE!</v>
      </c>
      <c r="R445" s="67" t="str">
        <f t="shared" si="10"/>
        <v>#VALUE!</v>
      </c>
      <c r="S445" s="94" t="str">
        <f t="shared" si="11"/>
        <v>#VALUE!</v>
      </c>
      <c r="T445" s="69" t="str">
        <f t="shared" si="12"/>
        <v>donnée(s) manquante(s)</v>
      </c>
      <c r="U445" s="70" t="str">
        <f t="shared" si="13"/>
        <v>donnée(s) manquante(s)</v>
      </c>
      <c r="V445" s="65" t="str">
        <f>IF(ISBLANK(H445)," ",IF(H445&lt;=Scenario!$C$3,0,IF(H445&lt;=Scenario!$C$5,1,IF(H445&lt;=Scenario!$C$6,2,IF(H445&lt;=Scenario!$C$7,3,IF(H445&lt;=Scenario!$C$8,4,5))))))</f>
        <v> </v>
      </c>
      <c r="W445" s="103" t="str">
        <f>IF(ISBLANK(I445)," ",IF(I445&lt;=Scenario!$G$3,0,IF(I445&lt;=Scenario!$G$5,1,2)))</f>
        <v> </v>
      </c>
      <c r="X445" s="71" t="str">
        <f>IF(ISBLANK(F445)," ",IF(F445&lt;=Scenario!$O$3,0,IF(F445&lt;=Scenario!$O$5,1,IF(F445&lt;=Scenario!$O$6,2,IF(F445&lt;=Scenario!$O$7,3,IF(F445&lt;=Scenario!$O$8,4,IF(F445&lt;=Scenario!$O$9,5,IF(F445&lt;=Scenario!$O$10,6,IF(F445&lt;=Scenario!$O$11,7,IF(F445&lt;=Scenario!$O$12,8,IF(F445&lt;=Scenario!$O$13,9,IF(F445&lt;=Scenario!$O$14,10,IF(F445&lt;=Scenario!$O$15,11,IF(F445&lt;=Scenario!$O$16,12,IF(F445&lt;=Scenario!$O$17,13,IF(F445&lt;=Scenario!$O$18,14,IF(F445&lt;=Scenario!$O$19,15,IF(F445&lt;=Scenario!$O$20,16,IF(F445&lt;=Scenario!$O$21,17,IF(F445&lt;=Scenario!$O$22,18,IF(F445&lt;=Scenario!$O$23,19,20)))))))))))))))))))))</f>
        <v> </v>
      </c>
      <c r="Y445" s="71" t="str">
        <f>IF(ISBLANK(C445)," ",IF(C445&lt;=Scenario!$AA$3,0,IF(C445&lt;=Scenario!$AA$5,1,IF(C445&lt;=Scenario!$AA$6,2,IF(C445&lt;=Scenario!$AA$7,3,IF(C445&lt;=Scenario!$AA$8,4,IF(C445&lt;=Scenario!$AA$9,5,IF(C445&lt;=Scenario!$AA$10,6,IF(C445&lt;=Scenario!$AA$11,7,IF(C445&lt;=Scenario!$AA$12,8,IF(C445&lt;=Scenario!$AA$13,9,IF(C445&lt;=Scenario!$AA$14,10,IF(C445&lt;=Scenario!$AA$15,11,IF(C445&lt;=Scenario!$AA$16,12,IF(C445&lt;=Scenario!$AA$17,13,IF(C445&lt;=Scenario!$AA$18,14,15))))))))))))))))</f>
        <v> </v>
      </c>
      <c r="Z445" s="75" t="str">
        <f t="shared" si="14"/>
        <v>#VALUE!</v>
      </c>
      <c r="AA445" s="75" t="str">
        <f t="shared" si="15"/>
        <v>#VALUE!</v>
      </c>
      <c r="AB445" s="95" t="str">
        <f t="shared" si="16"/>
        <v>#VALUE!</v>
      </c>
      <c r="AC445" s="69" t="str">
        <f t="shared" si="17"/>
        <v>missing data</v>
      </c>
      <c r="AD445" s="74" t="str">
        <f t="shared" si="18"/>
        <v>missing data</v>
      </c>
      <c r="AE445" s="75" t="str">
        <f t="shared" si="19"/>
        <v>#VALUE!</v>
      </c>
      <c r="AF445" s="75" t="str">
        <f t="shared" si="20"/>
        <v>#VALUE!</v>
      </c>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5.75" customHeight="1">
      <c r="A446" s="3" t="s">
        <v>1601</v>
      </c>
      <c r="B446" s="57"/>
      <c r="C446" s="58"/>
      <c r="D446" s="58"/>
      <c r="E446" s="59">
        <f t="shared" si="21"/>
        <v>0</v>
      </c>
      <c r="F446" s="60"/>
      <c r="G446" s="61"/>
      <c r="H446" s="61"/>
      <c r="I446" s="62"/>
      <c r="J446" s="63" t="str">
        <f t="shared" si="2"/>
        <v> </v>
      </c>
      <c r="K446" s="64" t="str">
        <f t="shared" si="3"/>
        <v> </v>
      </c>
      <c r="L446" s="64" t="str">
        <f t="shared" si="4"/>
        <v> </v>
      </c>
      <c r="M446" s="64">
        <f t="shared" si="5"/>
        <v>0</v>
      </c>
      <c r="N446" s="65" t="str">
        <f t="shared" si="6"/>
        <v> </v>
      </c>
      <c r="O446" s="65" t="str">
        <f t="shared" si="7"/>
        <v> </v>
      </c>
      <c r="P446" s="66" t="str">
        <f t="shared" si="22"/>
        <v> </v>
      </c>
      <c r="Q446" s="63" t="str">
        <f t="shared" si="9"/>
        <v>#VALUE!</v>
      </c>
      <c r="R446" s="67" t="str">
        <f t="shared" si="10"/>
        <v>#VALUE!</v>
      </c>
      <c r="S446" s="94" t="str">
        <f t="shared" si="11"/>
        <v>#VALUE!</v>
      </c>
      <c r="T446" s="69" t="str">
        <f t="shared" si="12"/>
        <v>donnée(s) manquante(s)</v>
      </c>
      <c r="U446" s="70" t="str">
        <f t="shared" si="13"/>
        <v>donnée(s) manquante(s)</v>
      </c>
      <c r="V446" s="65" t="str">
        <f>IF(ISBLANK(H446)," ",IF(H446&lt;=Scenario!$C$3,0,IF(H446&lt;=Scenario!$C$5,1,IF(H446&lt;=Scenario!$C$6,2,IF(H446&lt;=Scenario!$C$7,3,IF(H446&lt;=Scenario!$C$8,4,5))))))</f>
        <v> </v>
      </c>
      <c r="W446" s="103" t="str">
        <f>IF(ISBLANK(I446)," ",IF(I446&lt;=Scenario!$G$3,0,IF(I446&lt;=Scenario!$G$5,1,2)))</f>
        <v> </v>
      </c>
      <c r="X446" s="71" t="str">
        <f>IF(ISBLANK(F446)," ",IF(F446&lt;=Scenario!$O$3,0,IF(F446&lt;=Scenario!$O$5,1,IF(F446&lt;=Scenario!$O$6,2,IF(F446&lt;=Scenario!$O$7,3,IF(F446&lt;=Scenario!$O$8,4,IF(F446&lt;=Scenario!$O$9,5,IF(F446&lt;=Scenario!$O$10,6,IF(F446&lt;=Scenario!$O$11,7,IF(F446&lt;=Scenario!$O$12,8,IF(F446&lt;=Scenario!$O$13,9,IF(F446&lt;=Scenario!$O$14,10,IF(F446&lt;=Scenario!$O$15,11,IF(F446&lt;=Scenario!$O$16,12,IF(F446&lt;=Scenario!$O$17,13,IF(F446&lt;=Scenario!$O$18,14,IF(F446&lt;=Scenario!$O$19,15,IF(F446&lt;=Scenario!$O$20,16,IF(F446&lt;=Scenario!$O$21,17,IF(F446&lt;=Scenario!$O$22,18,IF(F446&lt;=Scenario!$O$23,19,20)))))))))))))))))))))</f>
        <v> </v>
      </c>
      <c r="Y446" s="71" t="str">
        <f>IF(ISBLANK(C446)," ",IF(C446&lt;=Scenario!$AA$3,0,IF(C446&lt;=Scenario!$AA$5,1,IF(C446&lt;=Scenario!$AA$6,2,IF(C446&lt;=Scenario!$AA$7,3,IF(C446&lt;=Scenario!$AA$8,4,IF(C446&lt;=Scenario!$AA$9,5,IF(C446&lt;=Scenario!$AA$10,6,IF(C446&lt;=Scenario!$AA$11,7,IF(C446&lt;=Scenario!$AA$12,8,IF(C446&lt;=Scenario!$AA$13,9,IF(C446&lt;=Scenario!$AA$14,10,IF(C446&lt;=Scenario!$AA$15,11,IF(C446&lt;=Scenario!$AA$16,12,IF(C446&lt;=Scenario!$AA$17,13,IF(C446&lt;=Scenario!$AA$18,14,15))))))))))))))))</f>
        <v> </v>
      </c>
      <c r="Z446" s="75" t="str">
        <f t="shared" si="14"/>
        <v>#VALUE!</v>
      </c>
      <c r="AA446" s="75" t="str">
        <f t="shared" si="15"/>
        <v>#VALUE!</v>
      </c>
      <c r="AB446" s="95" t="str">
        <f t="shared" si="16"/>
        <v>#VALUE!</v>
      </c>
      <c r="AC446" s="69" t="str">
        <f t="shared" si="17"/>
        <v>missing data</v>
      </c>
      <c r="AD446" s="74" t="str">
        <f t="shared" si="18"/>
        <v>missing data</v>
      </c>
      <c r="AE446" s="75" t="str">
        <f t="shared" si="19"/>
        <v>#VALUE!</v>
      </c>
      <c r="AF446" s="75" t="str">
        <f t="shared" si="20"/>
        <v>#VALUE!</v>
      </c>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5.75" customHeight="1">
      <c r="A447" s="3" t="s">
        <v>1602</v>
      </c>
      <c r="B447" s="57"/>
      <c r="C447" s="58"/>
      <c r="D447" s="58"/>
      <c r="E447" s="59">
        <f t="shared" si="21"/>
        <v>0</v>
      </c>
      <c r="F447" s="60"/>
      <c r="G447" s="61"/>
      <c r="H447" s="61"/>
      <c r="I447" s="62"/>
      <c r="J447" s="63" t="str">
        <f t="shared" si="2"/>
        <v> </v>
      </c>
      <c r="K447" s="64" t="str">
        <f t="shared" si="3"/>
        <v> </v>
      </c>
      <c r="L447" s="64" t="str">
        <f t="shared" si="4"/>
        <v> </v>
      </c>
      <c r="M447" s="64">
        <f t="shared" si="5"/>
        <v>0</v>
      </c>
      <c r="N447" s="65" t="str">
        <f t="shared" si="6"/>
        <v> </v>
      </c>
      <c r="O447" s="65" t="str">
        <f t="shared" si="7"/>
        <v> </v>
      </c>
      <c r="P447" s="66" t="str">
        <f t="shared" si="22"/>
        <v> </v>
      </c>
      <c r="Q447" s="63" t="str">
        <f t="shared" si="9"/>
        <v>#VALUE!</v>
      </c>
      <c r="R447" s="67" t="str">
        <f t="shared" si="10"/>
        <v>#VALUE!</v>
      </c>
      <c r="S447" s="94" t="str">
        <f t="shared" si="11"/>
        <v>#VALUE!</v>
      </c>
      <c r="T447" s="69" t="str">
        <f t="shared" si="12"/>
        <v>donnée(s) manquante(s)</v>
      </c>
      <c r="U447" s="70" t="str">
        <f t="shared" si="13"/>
        <v>donnée(s) manquante(s)</v>
      </c>
      <c r="V447" s="65" t="str">
        <f>IF(ISBLANK(H447)," ",IF(H447&lt;=Scenario!$C$3,0,IF(H447&lt;=Scenario!$C$5,1,IF(H447&lt;=Scenario!$C$6,2,IF(H447&lt;=Scenario!$C$7,3,IF(H447&lt;=Scenario!$C$8,4,5))))))</f>
        <v> </v>
      </c>
      <c r="W447" s="103" t="str">
        <f>IF(ISBLANK(I447)," ",IF(I447&lt;=Scenario!$G$3,0,IF(I447&lt;=Scenario!$G$5,1,2)))</f>
        <v> </v>
      </c>
      <c r="X447" s="71" t="str">
        <f>IF(ISBLANK(F447)," ",IF(F447&lt;=Scenario!$O$3,0,IF(F447&lt;=Scenario!$O$5,1,IF(F447&lt;=Scenario!$O$6,2,IF(F447&lt;=Scenario!$O$7,3,IF(F447&lt;=Scenario!$O$8,4,IF(F447&lt;=Scenario!$O$9,5,IF(F447&lt;=Scenario!$O$10,6,IF(F447&lt;=Scenario!$O$11,7,IF(F447&lt;=Scenario!$O$12,8,IF(F447&lt;=Scenario!$O$13,9,IF(F447&lt;=Scenario!$O$14,10,IF(F447&lt;=Scenario!$O$15,11,IF(F447&lt;=Scenario!$O$16,12,IF(F447&lt;=Scenario!$O$17,13,IF(F447&lt;=Scenario!$O$18,14,IF(F447&lt;=Scenario!$O$19,15,IF(F447&lt;=Scenario!$O$20,16,IF(F447&lt;=Scenario!$O$21,17,IF(F447&lt;=Scenario!$O$22,18,IF(F447&lt;=Scenario!$O$23,19,20)))))))))))))))))))))</f>
        <v> </v>
      </c>
      <c r="Y447" s="71" t="str">
        <f>IF(ISBLANK(C447)," ",IF(C447&lt;=Scenario!$AA$3,0,IF(C447&lt;=Scenario!$AA$5,1,IF(C447&lt;=Scenario!$AA$6,2,IF(C447&lt;=Scenario!$AA$7,3,IF(C447&lt;=Scenario!$AA$8,4,IF(C447&lt;=Scenario!$AA$9,5,IF(C447&lt;=Scenario!$AA$10,6,IF(C447&lt;=Scenario!$AA$11,7,IF(C447&lt;=Scenario!$AA$12,8,IF(C447&lt;=Scenario!$AA$13,9,IF(C447&lt;=Scenario!$AA$14,10,IF(C447&lt;=Scenario!$AA$15,11,IF(C447&lt;=Scenario!$AA$16,12,IF(C447&lt;=Scenario!$AA$17,13,IF(C447&lt;=Scenario!$AA$18,14,15))))))))))))))))</f>
        <v> </v>
      </c>
      <c r="Z447" s="75" t="str">
        <f t="shared" si="14"/>
        <v>#VALUE!</v>
      </c>
      <c r="AA447" s="75" t="str">
        <f t="shared" si="15"/>
        <v>#VALUE!</v>
      </c>
      <c r="AB447" s="95" t="str">
        <f t="shared" si="16"/>
        <v>#VALUE!</v>
      </c>
      <c r="AC447" s="69" t="str">
        <f t="shared" si="17"/>
        <v>missing data</v>
      </c>
      <c r="AD447" s="74" t="str">
        <f t="shared" si="18"/>
        <v>missing data</v>
      </c>
      <c r="AE447" s="75" t="str">
        <f t="shared" si="19"/>
        <v>#VALUE!</v>
      </c>
      <c r="AF447" s="75" t="str">
        <f t="shared" si="20"/>
        <v>#VALUE!</v>
      </c>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5.75" customHeight="1">
      <c r="A448" s="3" t="s">
        <v>1603</v>
      </c>
      <c r="B448" s="57"/>
      <c r="C448" s="58"/>
      <c r="D448" s="58"/>
      <c r="E448" s="59">
        <f t="shared" si="21"/>
        <v>0</v>
      </c>
      <c r="F448" s="60"/>
      <c r="G448" s="61"/>
      <c r="H448" s="61"/>
      <c r="I448" s="62"/>
      <c r="J448" s="63" t="str">
        <f t="shared" si="2"/>
        <v> </v>
      </c>
      <c r="K448" s="64" t="str">
        <f t="shared" si="3"/>
        <v> </v>
      </c>
      <c r="L448" s="64" t="str">
        <f t="shared" si="4"/>
        <v> </v>
      </c>
      <c r="M448" s="64">
        <f t="shared" si="5"/>
        <v>0</v>
      </c>
      <c r="N448" s="65" t="str">
        <f t="shared" si="6"/>
        <v> </v>
      </c>
      <c r="O448" s="65" t="str">
        <f t="shared" si="7"/>
        <v> </v>
      </c>
      <c r="P448" s="66" t="str">
        <f t="shared" si="22"/>
        <v> </v>
      </c>
      <c r="Q448" s="63" t="str">
        <f t="shared" si="9"/>
        <v>#VALUE!</v>
      </c>
      <c r="R448" s="67" t="str">
        <f t="shared" si="10"/>
        <v>#VALUE!</v>
      </c>
      <c r="S448" s="94" t="str">
        <f t="shared" si="11"/>
        <v>#VALUE!</v>
      </c>
      <c r="T448" s="69" t="str">
        <f t="shared" si="12"/>
        <v>donnée(s) manquante(s)</v>
      </c>
      <c r="U448" s="70" t="str">
        <f t="shared" si="13"/>
        <v>donnée(s) manquante(s)</v>
      </c>
      <c r="V448" s="65" t="str">
        <f>IF(ISBLANK(H448)," ",IF(H448&lt;=Scenario!$C$3,0,IF(H448&lt;=Scenario!$C$5,1,IF(H448&lt;=Scenario!$C$6,2,IF(H448&lt;=Scenario!$C$7,3,IF(H448&lt;=Scenario!$C$8,4,5))))))</f>
        <v> </v>
      </c>
      <c r="W448" s="103" t="str">
        <f>IF(ISBLANK(I448)," ",IF(I448&lt;=Scenario!$G$3,0,IF(I448&lt;=Scenario!$G$5,1,2)))</f>
        <v> </v>
      </c>
      <c r="X448" s="71" t="str">
        <f>IF(ISBLANK(F448)," ",IF(F448&lt;=Scenario!$O$3,0,IF(F448&lt;=Scenario!$O$5,1,IF(F448&lt;=Scenario!$O$6,2,IF(F448&lt;=Scenario!$O$7,3,IF(F448&lt;=Scenario!$O$8,4,IF(F448&lt;=Scenario!$O$9,5,IF(F448&lt;=Scenario!$O$10,6,IF(F448&lt;=Scenario!$O$11,7,IF(F448&lt;=Scenario!$O$12,8,IF(F448&lt;=Scenario!$O$13,9,IF(F448&lt;=Scenario!$O$14,10,IF(F448&lt;=Scenario!$O$15,11,IF(F448&lt;=Scenario!$O$16,12,IF(F448&lt;=Scenario!$O$17,13,IF(F448&lt;=Scenario!$O$18,14,IF(F448&lt;=Scenario!$O$19,15,IF(F448&lt;=Scenario!$O$20,16,IF(F448&lt;=Scenario!$O$21,17,IF(F448&lt;=Scenario!$O$22,18,IF(F448&lt;=Scenario!$O$23,19,20)))))))))))))))))))))</f>
        <v> </v>
      </c>
      <c r="Y448" s="71" t="str">
        <f>IF(ISBLANK(C448)," ",IF(C448&lt;=Scenario!$AA$3,0,IF(C448&lt;=Scenario!$AA$5,1,IF(C448&lt;=Scenario!$AA$6,2,IF(C448&lt;=Scenario!$AA$7,3,IF(C448&lt;=Scenario!$AA$8,4,IF(C448&lt;=Scenario!$AA$9,5,IF(C448&lt;=Scenario!$AA$10,6,IF(C448&lt;=Scenario!$AA$11,7,IF(C448&lt;=Scenario!$AA$12,8,IF(C448&lt;=Scenario!$AA$13,9,IF(C448&lt;=Scenario!$AA$14,10,IF(C448&lt;=Scenario!$AA$15,11,IF(C448&lt;=Scenario!$AA$16,12,IF(C448&lt;=Scenario!$AA$17,13,IF(C448&lt;=Scenario!$AA$18,14,15))))))))))))))))</f>
        <v> </v>
      </c>
      <c r="Z448" s="75" t="str">
        <f t="shared" si="14"/>
        <v>#VALUE!</v>
      </c>
      <c r="AA448" s="75" t="str">
        <f t="shared" si="15"/>
        <v>#VALUE!</v>
      </c>
      <c r="AB448" s="95" t="str">
        <f t="shared" si="16"/>
        <v>#VALUE!</v>
      </c>
      <c r="AC448" s="69" t="str">
        <f t="shared" si="17"/>
        <v>missing data</v>
      </c>
      <c r="AD448" s="74" t="str">
        <f t="shared" si="18"/>
        <v>missing data</v>
      </c>
      <c r="AE448" s="75" t="str">
        <f t="shared" si="19"/>
        <v>#VALUE!</v>
      </c>
      <c r="AF448" s="75" t="str">
        <f t="shared" si="20"/>
        <v>#VALUE!</v>
      </c>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5.75" customHeight="1">
      <c r="A449" s="3" t="s">
        <v>1604</v>
      </c>
      <c r="B449" s="57"/>
      <c r="C449" s="58"/>
      <c r="D449" s="58"/>
      <c r="E449" s="59">
        <f t="shared" si="21"/>
        <v>0</v>
      </c>
      <c r="F449" s="60"/>
      <c r="G449" s="61"/>
      <c r="H449" s="61"/>
      <c r="I449" s="62"/>
      <c r="J449" s="63" t="str">
        <f t="shared" si="2"/>
        <v> </v>
      </c>
      <c r="K449" s="64" t="str">
        <f t="shared" si="3"/>
        <v> </v>
      </c>
      <c r="L449" s="64" t="str">
        <f t="shared" si="4"/>
        <v> </v>
      </c>
      <c r="M449" s="64">
        <f t="shared" si="5"/>
        <v>0</v>
      </c>
      <c r="N449" s="65" t="str">
        <f t="shared" si="6"/>
        <v> </v>
      </c>
      <c r="O449" s="65" t="str">
        <f t="shared" si="7"/>
        <v> </v>
      </c>
      <c r="P449" s="66" t="str">
        <f t="shared" si="22"/>
        <v> </v>
      </c>
      <c r="Q449" s="63" t="str">
        <f t="shared" si="9"/>
        <v>#VALUE!</v>
      </c>
      <c r="R449" s="67" t="str">
        <f t="shared" si="10"/>
        <v>#VALUE!</v>
      </c>
      <c r="S449" s="94" t="str">
        <f t="shared" si="11"/>
        <v>#VALUE!</v>
      </c>
      <c r="T449" s="69" t="str">
        <f t="shared" si="12"/>
        <v>donnée(s) manquante(s)</v>
      </c>
      <c r="U449" s="70" t="str">
        <f t="shared" si="13"/>
        <v>donnée(s) manquante(s)</v>
      </c>
      <c r="V449" s="65" t="str">
        <f>IF(ISBLANK(H449)," ",IF(H449&lt;=Scenario!$C$3,0,IF(H449&lt;=Scenario!$C$5,1,IF(H449&lt;=Scenario!$C$6,2,IF(H449&lt;=Scenario!$C$7,3,IF(H449&lt;=Scenario!$C$8,4,5))))))</f>
        <v> </v>
      </c>
      <c r="W449" s="103" t="str">
        <f>IF(ISBLANK(I449)," ",IF(I449&lt;=Scenario!$G$3,0,IF(I449&lt;=Scenario!$G$5,1,2)))</f>
        <v> </v>
      </c>
      <c r="X449" s="71" t="str">
        <f>IF(ISBLANK(F449)," ",IF(F449&lt;=Scenario!$O$3,0,IF(F449&lt;=Scenario!$O$5,1,IF(F449&lt;=Scenario!$O$6,2,IF(F449&lt;=Scenario!$O$7,3,IF(F449&lt;=Scenario!$O$8,4,IF(F449&lt;=Scenario!$O$9,5,IF(F449&lt;=Scenario!$O$10,6,IF(F449&lt;=Scenario!$O$11,7,IF(F449&lt;=Scenario!$O$12,8,IF(F449&lt;=Scenario!$O$13,9,IF(F449&lt;=Scenario!$O$14,10,IF(F449&lt;=Scenario!$O$15,11,IF(F449&lt;=Scenario!$O$16,12,IF(F449&lt;=Scenario!$O$17,13,IF(F449&lt;=Scenario!$O$18,14,IF(F449&lt;=Scenario!$O$19,15,IF(F449&lt;=Scenario!$O$20,16,IF(F449&lt;=Scenario!$O$21,17,IF(F449&lt;=Scenario!$O$22,18,IF(F449&lt;=Scenario!$O$23,19,20)))))))))))))))))))))</f>
        <v> </v>
      </c>
      <c r="Y449" s="71" t="str">
        <f>IF(ISBLANK(C449)," ",IF(C449&lt;=Scenario!$AA$3,0,IF(C449&lt;=Scenario!$AA$5,1,IF(C449&lt;=Scenario!$AA$6,2,IF(C449&lt;=Scenario!$AA$7,3,IF(C449&lt;=Scenario!$AA$8,4,IF(C449&lt;=Scenario!$AA$9,5,IF(C449&lt;=Scenario!$AA$10,6,IF(C449&lt;=Scenario!$AA$11,7,IF(C449&lt;=Scenario!$AA$12,8,IF(C449&lt;=Scenario!$AA$13,9,IF(C449&lt;=Scenario!$AA$14,10,IF(C449&lt;=Scenario!$AA$15,11,IF(C449&lt;=Scenario!$AA$16,12,IF(C449&lt;=Scenario!$AA$17,13,IF(C449&lt;=Scenario!$AA$18,14,15))))))))))))))))</f>
        <v> </v>
      </c>
      <c r="Z449" s="75" t="str">
        <f t="shared" si="14"/>
        <v>#VALUE!</v>
      </c>
      <c r="AA449" s="75" t="str">
        <f t="shared" si="15"/>
        <v>#VALUE!</v>
      </c>
      <c r="AB449" s="95" t="str">
        <f t="shared" si="16"/>
        <v>#VALUE!</v>
      </c>
      <c r="AC449" s="69" t="str">
        <f t="shared" si="17"/>
        <v>missing data</v>
      </c>
      <c r="AD449" s="74" t="str">
        <f t="shared" si="18"/>
        <v>missing data</v>
      </c>
      <c r="AE449" s="75" t="str">
        <f t="shared" si="19"/>
        <v>#VALUE!</v>
      </c>
      <c r="AF449" s="75" t="str">
        <f t="shared" si="20"/>
        <v>#VALUE!</v>
      </c>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5.75" customHeight="1">
      <c r="A450" s="3" t="s">
        <v>1605</v>
      </c>
      <c r="B450" s="57"/>
      <c r="C450" s="58"/>
      <c r="D450" s="58"/>
      <c r="E450" s="59">
        <f t="shared" si="21"/>
        <v>0</v>
      </c>
      <c r="F450" s="60"/>
      <c r="G450" s="61"/>
      <c r="H450" s="61"/>
      <c r="I450" s="62"/>
      <c r="J450" s="63" t="str">
        <f t="shared" si="2"/>
        <v> </v>
      </c>
      <c r="K450" s="64" t="str">
        <f t="shared" si="3"/>
        <v> </v>
      </c>
      <c r="L450" s="64" t="str">
        <f t="shared" si="4"/>
        <v> </v>
      </c>
      <c r="M450" s="64">
        <f t="shared" si="5"/>
        <v>0</v>
      </c>
      <c r="N450" s="65" t="str">
        <f t="shared" si="6"/>
        <v> </v>
      </c>
      <c r="O450" s="65" t="str">
        <f t="shared" si="7"/>
        <v> </v>
      </c>
      <c r="P450" s="66" t="str">
        <f t="shared" si="22"/>
        <v> </v>
      </c>
      <c r="Q450" s="63" t="str">
        <f t="shared" si="9"/>
        <v>#VALUE!</v>
      </c>
      <c r="R450" s="67" t="str">
        <f t="shared" si="10"/>
        <v>#VALUE!</v>
      </c>
      <c r="S450" s="94" t="str">
        <f t="shared" si="11"/>
        <v>#VALUE!</v>
      </c>
      <c r="T450" s="69" t="str">
        <f t="shared" si="12"/>
        <v>donnée(s) manquante(s)</v>
      </c>
      <c r="U450" s="70" t="str">
        <f t="shared" si="13"/>
        <v>donnée(s) manquante(s)</v>
      </c>
      <c r="V450" s="65" t="str">
        <f>IF(ISBLANK(H450)," ",IF(H450&lt;=Scenario!$C$3,0,IF(H450&lt;=Scenario!$C$5,1,IF(H450&lt;=Scenario!$C$6,2,IF(H450&lt;=Scenario!$C$7,3,IF(H450&lt;=Scenario!$C$8,4,5))))))</f>
        <v> </v>
      </c>
      <c r="W450" s="103" t="str">
        <f>IF(ISBLANK(I450)," ",IF(I450&lt;=Scenario!$G$3,0,IF(I450&lt;=Scenario!$G$5,1,2)))</f>
        <v> </v>
      </c>
      <c r="X450" s="71" t="str">
        <f>IF(ISBLANK(F450)," ",IF(F450&lt;=Scenario!$O$3,0,IF(F450&lt;=Scenario!$O$5,1,IF(F450&lt;=Scenario!$O$6,2,IF(F450&lt;=Scenario!$O$7,3,IF(F450&lt;=Scenario!$O$8,4,IF(F450&lt;=Scenario!$O$9,5,IF(F450&lt;=Scenario!$O$10,6,IF(F450&lt;=Scenario!$O$11,7,IF(F450&lt;=Scenario!$O$12,8,IF(F450&lt;=Scenario!$O$13,9,IF(F450&lt;=Scenario!$O$14,10,IF(F450&lt;=Scenario!$O$15,11,IF(F450&lt;=Scenario!$O$16,12,IF(F450&lt;=Scenario!$O$17,13,IF(F450&lt;=Scenario!$O$18,14,IF(F450&lt;=Scenario!$O$19,15,IF(F450&lt;=Scenario!$O$20,16,IF(F450&lt;=Scenario!$O$21,17,IF(F450&lt;=Scenario!$O$22,18,IF(F450&lt;=Scenario!$O$23,19,20)))))))))))))))))))))</f>
        <v> </v>
      </c>
      <c r="Y450" s="71" t="str">
        <f>IF(ISBLANK(C450)," ",IF(C450&lt;=Scenario!$AA$3,0,IF(C450&lt;=Scenario!$AA$5,1,IF(C450&lt;=Scenario!$AA$6,2,IF(C450&lt;=Scenario!$AA$7,3,IF(C450&lt;=Scenario!$AA$8,4,IF(C450&lt;=Scenario!$AA$9,5,IF(C450&lt;=Scenario!$AA$10,6,IF(C450&lt;=Scenario!$AA$11,7,IF(C450&lt;=Scenario!$AA$12,8,IF(C450&lt;=Scenario!$AA$13,9,IF(C450&lt;=Scenario!$AA$14,10,IF(C450&lt;=Scenario!$AA$15,11,IF(C450&lt;=Scenario!$AA$16,12,IF(C450&lt;=Scenario!$AA$17,13,IF(C450&lt;=Scenario!$AA$18,14,15))))))))))))))))</f>
        <v> </v>
      </c>
      <c r="Z450" s="75" t="str">
        <f t="shared" si="14"/>
        <v>#VALUE!</v>
      </c>
      <c r="AA450" s="75" t="str">
        <f t="shared" si="15"/>
        <v>#VALUE!</v>
      </c>
      <c r="AB450" s="95" t="str">
        <f t="shared" si="16"/>
        <v>#VALUE!</v>
      </c>
      <c r="AC450" s="69" t="str">
        <f t="shared" si="17"/>
        <v>missing data</v>
      </c>
      <c r="AD450" s="74" t="str">
        <f t="shared" si="18"/>
        <v>missing data</v>
      </c>
      <c r="AE450" s="75" t="str">
        <f t="shared" si="19"/>
        <v>#VALUE!</v>
      </c>
      <c r="AF450" s="75" t="str">
        <f t="shared" si="20"/>
        <v>#VALUE!</v>
      </c>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5.75" customHeight="1">
      <c r="A451" s="3" t="s">
        <v>1606</v>
      </c>
      <c r="B451" s="57"/>
      <c r="C451" s="58"/>
      <c r="D451" s="58"/>
      <c r="E451" s="59">
        <f t="shared" si="21"/>
        <v>0</v>
      </c>
      <c r="F451" s="60"/>
      <c r="G451" s="61"/>
      <c r="H451" s="61"/>
      <c r="I451" s="62"/>
      <c r="J451" s="63" t="str">
        <f t="shared" si="2"/>
        <v> </v>
      </c>
      <c r="K451" s="64" t="str">
        <f t="shared" si="3"/>
        <v> </v>
      </c>
      <c r="L451" s="64" t="str">
        <f t="shared" si="4"/>
        <v> </v>
      </c>
      <c r="M451" s="64">
        <f t="shared" si="5"/>
        <v>0</v>
      </c>
      <c r="N451" s="65" t="str">
        <f t="shared" si="6"/>
        <v> </v>
      </c>
      <c r="O451" s="65" t="str">
        <f t="shared" si="7"/>
        <v> </v>
      </c>
      <c r="P451" s="66" t="str">
        <f t="shared" si="22"/>
        <v> </v>
      </c>
      <c r="Q451" s="63" t="str">
        <f t="shared" si="9"/>
        <v>#VALUE!</v>
      </c>
      <c r="R451" s="67" t="str">
        <f t="shared" si="10"/>
        <v>#VALUE!</v>
      </c>
      <c r="S451" s="94" t="str">
        <f t="shared" si="11"/>
        <v>#VALUE!</v>
      </c>
      <c r="T451" s="69" t="str">
        <f t="shared" si="12"/>
        <v>donnée(s) manquante(s)</v>
      </c>
      <c r="U451" s="70" t="str">
        <f t="shared" si="13"/>
        <v>donnée(s) manquante(s)</v>
      </c>
      <c r="V451" s="65" t="str">
        <f>IF(ISBLANK(H451)," ",IF(H451&lt;=Scenario!$C$3,0,IF(H451&lt;=Scenario!$C$5,1,IF(H451&lt;=Scenario!$C$6,2,IF(H451&lt;=Scenario!$C$7,3,IF(H451&lt;=Scenario!$C$8,4,5))))))</f>
        <v> </v>
      </c>
      <c r="W451" s="103" t="str">
        <f>IF(ISBLANK(I451)," ",IF(I451&lt;=Scenario!$G$3,0,IF(I451&lt;=Scenario!$G$5,1,2)))</f>
        <v> </v>
      </c>
      <c r="X451" s="71" t="str">
        <f>IF(ISBLANK(F451)," ",IF(F451&lt;=Scenario!$O$3,0,IF(F451&lt;=Scenario!$O$5,1,IF(F451&lt;=Scenario!$O$6,2,IF(F451&lt;=Scenario!$O$7,3,IF(F451&lt;=Scenario!$O$8,4,IF(F451&lt;=Scenario!$O$9,5,IF(F451&lt;=Scenario!$O$10,6,IF(F451&lt;=Scenario!$O$11,7,IF(F451&lt;=Scenario!$O$12,8,IF(F451&lt;=Scenario!$O$13,9,IF(F451&lt;=Scenario!$O$14,10,IF(F451&lt;=Scenario!$O$15,11,IF(F451&lt;=Scenario!$O$16,12,IF(F451&lt;=Scenario!$O$17,13,IF(F451&lt;=Scenario!$O$18,14,IF(F451&lt;=Scenario!$O$19,15,IF(F451&lt;=Scenario!$O$20,16,IF(F451&lt;=Scenario!$O$21,17,IF(F451&lt;=Scenario!$O$22,18,IF(F451&lt;=Scenario!$O$23,19,20)))))))))))))))))))))</f>
        <v> </v>
      </c>
      <c r="Y451" s="71" t="str">
        <f>IF(ISBLANK(C451)," ",IF(C451&lt;=Scenario!$AA$3,0,IF(C451&lt;=Scenario!$AA$5,1,IF(C451&lt;=Scenario!$AA$6,2,IF(C451&lt;=Scenario!$AA$7,3,IF(C451&lt;=Scenario!$AA$8,4,IF(C451&lt;=Scenario!$AA$9,5,IF(C451&lt;=Scenario!$AA$10,6,IF(C451&lt;=Scenario!$AA$11,7,IF(C451&lt;=Scenario!$AA$12,8,IF(C451&lt;=Scenario!$AA$13,9,IF(C451&lt;=Scenario!$AA$14,10,IF(C451&lt;=Scenario!$AA$15,11,IF(C451&lt;=Scenario!$AA$16,12,IF(C451&lt;=Scenario!$AA$17,13,IF(C451&lt;=Scenario!$AA$18,14,15))))))))))))))))</f>
        <v> </v>
      </c>
      <c r="Z451" s="75" t="str">
        <f t="shared" si="14"/>
        <v>#VALUE!</v>
      </c>
      <c r="AA451" s="75" t="str">
        <f t="shared" si="15"/>
        <v>#VALUE!</v>
      </c>
      <c r="AB451" s="95" t="str">
        <f t="shared" si="16"/>
        <v>#VALUE!</v>
      </c>
      <c r="AC451" s="69" t="str">
        <f t="shared" si="17"/>
        <v>missing data</v>
      </c>
      <c r="AD451" s="74" t="str">
        <f t="shared" si="18"/>
        <v>missing data</v>
      </c>
      <c r="AE451" s="75" t="str">
        <f t="shared" si="19"/>
        <v>#VALUE!</v>
      </c>
      <c r="AF451" s="75" t="str">
        <f t="shared" si="20"/>
        <v>#VALUE!</v>
      </c>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5.75" customHeight="1">
      <c r="A452" s="3" t="s">
        <v>1607</v>
      </c>
      <c r="B452" s="57"/>
      <c r="C452" s="58"/>
      <c r="D452" s="58"/>
      <c r="E452" s="59">
        <f t="shared" si="21"/>
        <v>0</v>
      </c>
      <c r="F452" s="60"/>
      <c r="G452" s="61"/>
      <c r="H452" s="61"/>
      <c r="I452" s="62"/>
      <c r="J452" s="63" t="str">
        <f t="shared" si="2"/>
        <v> </v>
      </c>
      <c r="K452" s="64" t="str">
        <f t="shared" si="3"/>
        <v> </v>
      </c>
      <c r="L452" s="64" t="str">
        <f t="shared" si="4"/>
        <v> </v>
      </c>
      <c r="M452" s="64">
        <f t="shared" si="5"/>
        <v>0</v>
      </c>
      <c r="N452" s="65" t="str">
        <f t="shared" si="6"/>
        <v> </v>
      </c>
      <c r="O452" s="65" t="str">
        <f t="shared" si="7"/>
        <v> </v>
      </c>
      <c r="P452" s="66" t="str">
        <f t="shared" si="22"/>
        <v> </v>
      </c>
      <c r="Q452" s="63" t="str">
        <f t="shared" si="9"/>
        <v>#VALUE!</v>
      </c>
      <c r="R452" s="67" t="str">
        <f t="shared" si="10"/>
        <v>#VALUE!</v>
      </c>
      <c r="S452" s="94" t="str">
        <f t="shared" si="11"/>
        <v>#VALUE!</v>
      </c>
      <c r="T452" s="69" t="str">
        <f t="shared" si="12"/>
        <v>donnée(s) manquante(s)</v>
      </c>
      <c r="U452" s="70" t="str">
        <f t="shared" si="13"/>
        <v>donnée(s) manquante(s)</v>
      </c>
      <c r="V452" s="65" t="str">
        <f>IF(ISBLANK(H452)," ",IF(H452&lt;=Scenario!$C$3,0,IF(H452&lt;=Scenario!$C$5,1,IF(H452&lt;=Scenario!$C$6,2,IF(H452&lt;=Scenario!$C$7,3,IF(H452&lt;=Scenario!$C$8,4,5))))))</f>
        <v> </v>
      </c>
      <c r="W452" s="103" t="str">
        <f>IF(ISBLANK(I452)," ",IF(I452&lt;=Scenario!$G$3,0,IF(I452&lt;=Scenario!$G$5,1,2)))</f>
        <v> </v>
      </c>
      <c r="X452" s="71" t="str">
        <f>IF(ISBLANK(F452)," ",IF(F452&lt;=Scenario!$O$3,0,IF(F452&lt;=Scenario!$O$5,1,IF(F452&lt;=Scenario!$O$6,2,IF(F452&lt;=Scenario!$O$7,3,IF(F452&lt;=Scenario!$O$8,4,IF(F452&lt;=Scenario!$O$9,5,IF(F452&lt;=Scenario!$O$10,6,IF(F452&lt;=Scenario!$O$11,7,IF(F452&lt;=Scenario!$O$12,8,IF(F452&lt;=Scenario!$O$13,9,IF(F452&lt;=Scenario!$O$14,10,IF(F452&lt;=Scenario!$O$15,11,IF(F452&lt;=Scenario!$O$16,12,IF(F452&lt;=Scenario!$O$17,13,IF(F452&lt;=Scenario!$O$18,14,IF(F452&lt;=Scenario!$O$19,15,IF(F452&lt;=Scenario!$O$20,16,IF(F452&lt;=Scenario!$O$21,17,IF(F452&lt;=Scenario!$O$22,18,IF(F452&lt;=Scenario!$O$23,19,20)))))))))))))))))))))</f>
        <v> </v>
      </c>
      <c r="Y452" s="71" t="str">
        <f>IF(ISBLANK(C452)," ",IF(C452&lt;=Scenario!$AA$3,0,IF(C452&lt;=Scenario!$AA$5,1,IF(C452&lt;=Scenario!$AA$6,2,IF(C452&lt;=Scenario!$AA$7,3,IF(C452&lt;=Scenario!$AA$8,4,IF(C452&lt;=Scenario!$AA$9,5,IF(C452&lt;=Scenario!$AA$10,6,IF(C452&lt;=Scenario!$AA$11,7,IF(C452&lt;=Scenario!$AA$12,8,IF(C452&lt;=Scenario!$AA$13,9,IF(C452&lt;=Scenario!$AA$14,10,IF(C452&lt;=Scenario!$AA$15,11,IF(C452&lt;=Scenario!$AA$16,12,IF(C452&lt;=Scenario!$AA$17,13,IF(C452&lt;=Scenario!$AA$18,14,15))))))))))))))))</f>
        <v> </v>
      </c>
      <c r="Z452" s="75" t="str">
        <f t="shared" si="14"/>
        <v>#VALUE!</v>
      </c>
      <c r="AA452" s="75" t="str">
        <f t="shared" si="15"/>
        <v>#VALUE!</v>
      </c>
      <c r="AB452" s="95" t="str">
        <f t="shared" si="16"/>
        <v>#VALUE!</v>
      </c>
      <c r="AC452" s="69" t="str">
        <f t="shared" si="17"/>
        <v>missing data</v>
      </c>
      <c r="AD452" s="74" t="str">
        <f t="shared" si="18"/>
        <v>missing data</v>
      </c>
      <c r="AE452" s="75" t="str">
        <f t="shared" si="19"/>
        <v>#VALUE!</v>
      </c>
      <c r="AF452" s="75" t="str">
        <f t="shared" si="20"/>
        <v>#VALUE!</v>
      </c>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5.75" customHeight="1">
      <c r="A453" s="3" t="s">
        <v>1608</v>
      </c>
      <c r="B453" s="57"/>
      <c r="C453" s="58"/>
      <c r="D453" s="58"/>
      <c r="E453" s="59">
        <f t="shared" si="21"/>
        <v>0</v>
      </c>
      <c r="F453" s="60"/>
      <c r="G453" s="61"/>
      <c r="H453" s="61"/>
      <c r="I453" s="62"/>
      <c r="J453" s="63" t="str">
        <f t="shared" si="2"/>
        <v> </v>
      </c>
      <c r="K453" s="64" t="str">
        <f t="shared" si="3"/>
        <v> </v>
      </c>
      <c r="L453" s="64" t="str">
        <f t="shared" si="4"/>
        <v> </v>
      </c>
      <c r="M453" s="64">
        <f t="shared" si="5"/>
        <v>0</v>
      </c>
      <c r="N453" s="65" t="str">
        <f t="shared" si="6"/>
        <v> </v>
      </c>
      <c r="O453" s="65" t="str">
        <f t="shared" si="7"/>
        <v> </v>
      </c>
      <c r="P453" s="66" t="str">
        <f t="shared" si="22"/>
        <v> </v>
      </c>
      <c r="Q453" s="63" t="str">
        <f t="shared" si="9"/>
        <v>#VALUE!</v>
      </c>
      <c r="R453" s="67" t="str">
        <f t="shared" si="10"/>
        <v>#VALUE!</v>
      </c>
      <c r="S453" s="94" t="str">
        <f t="shared" si="11"/>
        <v>#VALUE!</v>
      </c>
      <c r="T453" s="69" t="str">
        <f t="shared" si="12"/>
        <v>donnée(s) manquante(s)</v>
      </c>
      <c r="U453" s="70" t="str">
        <f t="shared" si="13"/>
        <v>donnée(s) manquante(s)</v>
      </c>
      <c r="V453" s="65" t="str">
        <f>IF(ISBLANK(H453)," ",IF(H453&lt;=Scenario!$C$3,0,IF(H453&lt;=Scenario!$C$5,1,IF(H453&lt;=Scenario!$C$6,2,IF(H453&lt;=Scenario!$C$7,3,IF(H453&lt;=Scenario!$C$8,4,5))))))</f>
        <v> </v>
      </c>
      <c r="W453" s="103" t="str">
        <f>IF(ISBLANK(I453)," ",IF(I453&lt;=Scenario!$G$3,0,IF(I453&lt;=Scenario!$G$5,1,2)))</f>
        <v> </v>
      </c>
      <c r="X453" s="71" t="str">
        <f>IF(ISBLANK(F453)," ",IF(F453&lt;=Scenario!$O$3,0,IF(F453&lt;=Scenario!$O$5,1,IF(F453&lt;=Scenario!$O$6,2,IF(F453&lt;=Scenario!$O$7,3,IF(F453&lt;=Scenario!$O$8,4,IF(F453&lt;=Scenario!$O$9,5,IF(F453&lt;=Scenario!$O$10,6,IF(F453&lt;=Scenario!$O$11,7,IF(F453&lt;=Scenario!$O$12,8,IF(F453&lt;=Scenario!$O$13,9,IF(F453&lt;=Scenario!$O$14,10,IF(F453&lt;=Scenario!$O$15,11,IF(F453&lt;=Scenario!$O$16,12,IF(F453&lt;=Scenario!$O$17,13,IF(F453&lt;=Scenario!$O$18,14,IF(F453&lt;=Scenario!$O$19,15,IF(F453&lt;=Scenario!$O$20,16,IF(F453&lt;=Scenario!$O$21,17,IF(F453&lt;=Scenario!$O$22,18,IF(F453&lt;=Scenario!$O$23,19,20)))))))))))))))))))))</f>
        <v> </v>
      </c>
      <c r="Y453" s="71" t="str">
        <f>IF(ISBLANK(C453)," ",IF(C453&lt;=Scenario!$AA$3,0,IF(C453&lt;=Scenario!$AA$5,1,IF(C453&lt;=Scenario!$AA$6,2,IF(C453&lt;=Scenario!$AA$7,3,IF(C453&lt;=Scenario!$AA$8,4,IF(C453&lt;=Scenario!$AA$9,5,IF(C453&lt;=Scenario!$AA$10,6,IF(C453&lt;=Scenario!$AA$11,7,IF(C453&lt;=Scenario!$AA$12,8,IF(C453&lt;=Scenario!$AA$13,9,IF(C453&lt;=Scenario!$AA$14,10,IF(C453&lt;=Scenario!$AA$15,11,IF(C453&lt;=Scenario!$AA$16,12,IF(C453&lt;=Scenario!$AA$17,13,IF(C453&lt;=Scenario!$AA$18,14,15))))))))))))))))</f>
        <v> </v>
      </c>
      <c r="Z453" s="75" t="str">
        <f t="shared" si="14"/>
        <v>#VALUE!</v>
      </c>
      <c r="AA453" s="75" t="str">
        <f t="shared" si="15"/>
        <v>#VALUE!</v>
      </c>
      <c r="AB453" s="95" t="str">
        <f t="shared" si="16"/>
        <v>#VALUE!</v>
      </c>
      <c r="AC453" s="69" t="str">
        <f t="shared" si="17"/>
        <v>missing data</v>
      </c>
      <c r="AD453" s="74" t="str">
        <f t="shared" si="18"/>
        <v>missing data</v>
      </c>
      <c r="AE453" s="75" t="str">
        <f t="shared" si="19"/>
        <v>#VALUE!</v>
      </c>
      <c r="AF453" s="75" t="str">
        <f t="shared" si="20"/>
        <v>#VALUE!</v>
      </c>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5.75" customHeight="1">
      <c r="A454" s="3" t="s">
        <v>1609</v>
      </c>
      <c r="B454" s="57"/>
      <c r="C454" s="58"/>
      <c r="D454" s="58"/>
      <c r="E454" s="59">
        <f t="shared" si="21"/>
        <v>0</v>
      </c>
      <c r="F454" s="60"/>
      <c r="G454" s="61"/>
      <c r="H454" s="61"/>
      <c r="I454" s="62"/>
      <c r="J454" s="63" t="str">
        <f t="shared" si="2"/>
        <v> </v>
      </c>
      <c r="K454" s="64" t="str">
        <f t="shared" si="3"/>
        <v> </v>
      </c>
      <c r="L454" s="64" t="str">
        <f t="shared" si="4"/>
        <v> </v>
      </c>
      <c r="M454" s="64">
        <f t="shared" si="5"/>
        <v>0</v>
      </c>
      <c r="N454" s="65" t="str">
        <f t="shared" si="6"/>
        <v> </v>
      </c>
      <c r="O454" s="65" t="str">
        <f t="shared" si="7"/>
        <v> </v>
      </c>
      <c r="P454" s="66" t="str">
        <f t="shared" si="22"/>
        <v> </v>
      </c>
      <c r="Q454" s="63" t="str">
        <f t="shared" si="9"/>
        <v>#VALUE!</v>
      </c>
      <c r="R454" s="67" t="str">
        <f t="shared" si="10"/>
        <v>#VALUE!</v>
      </c>
      <c r="S454" s="94" t="str">
        <f t="shared" si="11"/>
        <v>#VALUE!</v>
      </c>
      <c r="T454" s="69" t="str">
        <f t="shared" si="12"/>
        <v>donnée(s) manquante(s)</v>
      </c>
      <c r="U454" s="70" t="str">
        <f t="shared" si="13"/>
        <v>donnée(s) manquante(s)</v>
      </c>
      <c r="V454" s="65" t="str">
        <f>IF(ISBLANK(H454)," ",IF(H454&lt;=Scenario!$C$3,0,IF(H454&lt;=Scenario!$C$5,1,IF(H454&lt;=Scenario!$C$6,2,IF(H454&lt;=Scenario!$C$7,3,IF(H454&lt;=Scenario!$C$8,4,5))))))</f>
        <v> </v>
      </c>
      <c r="W454" s="103" t="str">
        <f>IF(ISBLANK(I454)," ",IF(I454&lt;=Scenario!$G$3,0,IF(I454&lt;=Scenario!$G$5,1,2)))</f>
        <v> </v>
      </c>
      <c r="X454" s="71" t="str">
        <f>IF(ISBLANK(F454)," ",IF(F454&lt;=Scenario!$O$3,0,IF(F454&lt;=Scenario!$O$5,1,IF(F454&lt;=Scenario!$O$6,2,IF(F454&lt;=Scenario!$O$7,3,IF(F454&lt;=Scenario!$O$8,4,IF(F454&lt;=Scenario!$O$9,5,IF(F454&lt;=Scenario!$O$10,6,IF(F454&lt;=Scenario!$O$11,7,IF(F454&lt;=Scenario!$O$12,8,IF(F454&lt;=Scenario!$O$13,9,IF(F454&lt;=Scenario!$O$14,10,IF(F454&lt;=Scenario!$O$15,11,IF(F454&lt;=Scenario!$O$16,12,IF(F454&lt;=Scenario!$O$17,13,IF(F454&lt;=Scenario!$O$18,14,IF(F454&lt;=Scenario!$O$19,15,IF(F454&lt;=Scenario!$O$20,16,IF(F454&lt;=Scenario!$O$21,17,IF(F454&lt;=Scenario!$O$22,18,IF(F454&lt;=Scenario!$O$23,19,20)))))))))))))))))))))</f>
        <v> </v>
      </c>
      <c r="Y454" s="71" t="str">
        <f>IF(ISBLANK(C454)," ",IF(C454&lt;=Scenario!$AA$3,0,IF(C454&lt;=Scenario!$AA$5,1,IF(C454&lt;=Scenario!$AA$6,2,IF(C454&lt;=Scenario!$AA$7,3,IF(C454&lt;=Scenario!$AA$8,4,IF(C454&lt;=Scenario!$AA$9,5,IF(C454&lt;=Scenario!$AA$10,6,IF(C454&lt;=Scenario!$AA$11,7,IF(C454&lt;=Scenario!$AA$12,8,IF(C454&lt;=Scenario!$AA$13,9,IF(C454&lt;=Scenario!$AA$14,10,IF(C454&lt;=Scenario!$AA$15,11,IF(C454&lt;=Scenario!$AA$16,12,IF(C454&lt;=Scenario!$AA$17,13,IF(C454&lt;=Scenario!$AA$18,14,15))))))))))))))))</f>
        <v> </v>
      </c>
      <c r="Z454" s="75" t="str">
        <f t="shared" si="14"/>
        <v>#VALUE!</v>
      </c>
      <c r="AA454" s="75" t="str">
        <f t="shared" si="15"/>
        <v>#VALUE!</v>
      </c>
      <c r="AB454" s="95" t="str">
        <f t="shared" si="16"/>
        <v>#VALUE!</v>
      </c>
      <c r="AC454" s="69" t="str">
        <f t="shared" si="17"/>
        <v>missing data</v>
      </c>
      <c r="AD454" s="74" t="str">
        <f t="shared" si="18"/>
        <v>missing data</v>
      </c>
      <c r="AE454" s="75" t="str">
        <f t="shared" si="19"/>
        <v>#VALUE!</v>
      </c>
      <c r="AF454" s="75" t="str">
        <f t="shared" si="20"/>
        <v>#VALUE!</v>
      </c>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5.75" customHeight="1">
      <c r="A455" s="3" t="s">
        <v>1610</v>
      </c>
      <c r="B455" s="57"/>
      <c r="C455" s="58"/>
      <c r="D455" s="58"/>
      <c r="E455" s="59">
        <f t="shared" si="21"/>
        <v>0</v>
      </c>
      <c r="F455" s="60"/>
      <c r="G455" s="61"/>
      <c r="H455" s="61"/>
      <c r="I455" s="62"/>
      <c r="J455" s="63" t="str">
        <f t="shared" si="2"/>
        <v> </v>
      </c>
      <c r="K455" s="64" t="str">
        <f t="shared" si="3"/>
        <v> </v>
      </c>
      <c r="L455" s="64" t="str">
        <f t="shared" si="4"/>
        <v> </v>
      </c>
      <c r="M455" s="64">
        <f t="shared" si="5"/>
        <v>0</v>
      </c>
      <c r="N455" s="65" t="str">
        <f t="shared" si="6"/>
        <v> </v>
      </c>
      <c r="O455" s="65" t="str">
        <f t="shared" si="7"/>
        <v> </v>
      </c>
      <c r="P455" s="66" t="str">
        <f t="shared" si="22"/>
        <v> </v>
      </c>
      <c r="Q455" s="63" t="str">
        <f t="shared" si="9"/>
        <v>#VALUE!</v>
      </c>
      <c r="R455" s="67" t="str">
        <f t="shared" si="10"/>
        <v>#VALUE!</v>
      </c>
      <c r="S455" s="94" t="str">
        <f t="shared" si="11"/>
        <v>#VALUE!</v>
      </c>
      <c r="T455" s="69" t="str">
        <f t="shared" si="12"/>
        <v>donnée(s) manquante(s)</v>
      </c>
      <c r="U455" s="70" t="str">
        <f t="shared" si="13"/>
        <v>donnée(s) manquante(s)</v>
      </c>
      <c r="V455" s="65" t="str">
        <f>IF(ISBLANK(H455)," ",IF(H455&lt;=Scenario!$C$3,0,IF(H455&lt;=Scenario!$C$5,1,IF(H455&lt;=Scenario!$C$6,2,IF(H455&lt;=Scenario!$C$7,3,IF(H455&lt;=Scenario!$C$8,4,5))))))</f>
        <v> </v>
      </c>
      <c r="W455" s="103" t="str">
        <f>IF(ISBLANK(I455)," ",IF(I455&lt;=Scenario!$G$3,0,IF(I455&lt;=Scenario!$G$5,1,2)))</f>
        <v> </v>
      </c>
      <c r="X455" s="71" t="str">
        <f>IF(ISBLANK(F455)," ",IF(F455&lt;=Scenario!$O$3,0,IF(F455&lt;=Scenario!$O$5,1,IF(F455&lt;=Scenario!$O$6,2,IF(F455&lt;=Scenario!$O$7,3,IF(F455&lt;=Scenario!$O$8,4,IF(F455&lt;=Scenario!$O$9,5,IF(F455&lt;=Scenario!$O$10,6,IF(F455&lt;=Scenario!$O$11,7,IF(F455&lt;=Scenario!$O$12,8,IF(F455&lt;=Scenario!$O$13,9,IF(F455&lt;=Scenario!$O$14,10,IF(F455&lt;=Scenario!$O$15,11,IF(F455&lt;=Scenario!$O$16,12,IF(F455&lt;=Scenario!$O$17,13,IF(F455&lt;=Scenario!$O$18,14,IF(F455&lt;=Scenario!$O$19,15,IF(F455&lt;=Scenario!$O$20,16,IF(F455&lt;=Scenario!$O$21,17,IF(F455&lt;=Scenario!$O$22,18,IF(F455&lt;=Scenario!$O$23,19,20)))))))))))))))))))))</f>
        <v> </v>
      </c>
      <c r="Y455" s="71" t="str">
        <f>IF(ISBLANK(C455)," ",IF(C455&lt;=Scenario!$AA$3,0,IF(C455&lt;=Scenario!$AA$5,1,IF(C455&lt;=Scenario!$AA$6,2,IF(C455&lt;=Scenario!$AA$7,3,IF(C455&lt;=Scenario!$AA$8,4,IF(C455&lt;=Scenario!$AA$9,5,IF(C455&lt;=Scenario!$AA$10,6,IF(C455&lt;=Scenario!$AA$11,7,IF(C455&lt;=Scenario!$AA$12,8,IF(C455&lt;=Scenario!$AA$13,9,IF(C455&lt;=Scenario!$AA$14,10,IF(C455&lt;=Scenario!$AA$15,11,IF(C455&lt;=Scenario!$AA$16,12,IF(C455&lt;=Scenario!$AA$17,13,IF(C455&lt;=Scenario!$AA$18,14,15))))))))))))))))</f>
        <v> </v>
      </c>
      <c r="Z455" s="75" t="str">
        <f t="shared" si="14"/>
        <v>#VALUE!</v>
      </c>
      <c r="AA455" s="75" t="str">
        <f t="shared" si="15"/>
        <v>#VALUE!</v>
      </c>
      <c r="AB455" s="95" t="str">
        <f t="shared" si="16"/>
        <v>#VALUE!</v>
      </c>
      <c r="AC455" s="69" t="str">
        <f t="shared" si="17"/>
        <v>missing data</v>
      </c>
      <c r="AD455" s="74" t="str">
        <f t="shared" si="18"/>
        <v>missing data</v>
      </c>
      <c r="AE455" s="75" t="str">
        <f t="shared" si="19"/>
        <v>#VALUE!</v>
      </c>
      <c r="AF455" s="75" t="str">
        <f t="shared" si="20"/>
        <v>#VALUE!</v>
      </c>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5.75" customHeight="1">
      <c r="A456" s="3" t="s">
        <v>1611</v>
      </c>
      <c r="B456" s="57"/>
      <c r="C456" s="58"/>
      <c r="D456" s="58"/>
      <c r="E456" s="59">
        <f t="shared" si="21"/>
        <v>0</v>
      </c>
      <c r="F456" s="60"/>
      <c r="G456" s="61"/>
      <c r="H456" s="61"/>
      <c r="I456" s="62"/>
      <c r="J456" s="63" t="str">
        <f t="shared" si="2"/>
        <v> </v>
      </c>
      <c r="K456" s="64" t="str">
        <f t="shared" si="3"/>
        <v> </v>
      </c>
      <c r="L456" s="64" t="str">
        <f t="shared" si="4"/>
        <v> </v>
      </c>
      <c r="M456" s="64">
        <f t="shared" si="5"/>
        <v>0</v>
      </c>
      <c r="N456" s="65" t="str">
        <f t="shared" si="6"/>
        <v> </v>
      </c>
      <c r="O456" s="65" t="str">
        <f t="shared" si="7"/>
        <v> </v>
      </c>
      <c r="P456" s="66" t="str">
        <f t="shared" si="22"/>
        <v> </v>
      </c>
      <c r="Q456" s="63" t="str">
        <f t="shared" si="9"/>
        <v>#VALUE!</v>
      </c>
      <c r="R456" s="67" t="str">
        <f t="shared" si="10"/>
        <v>#VALUE!</v>
      </c>
      <c r="S456" s="94" t="str">
        <f t="shared" si="11"/>
        <v>#VALUE!</v>
      </c>
      <c r="T456" s="69" t="str">
        <f t="shared" si="12"/>
        <v>donnée(s) manquante(s)</v>
      </c>
      <c r="U456" s="70" t="str">
        <f t="shared" si="13"/>
        <v>donnée(s) manquante(s)</v>
      </c>
      <c r="V456" s="65" t="str">
        <f>IF(ISBLANK(H456)," ",IF(H456&lt;=Scenario!$C$3,0,IF(H456&lt;=Scenario!$C$5,1,IF(H456&lt;=Scenario!$C$6,2,IF(H456&lt;=Scenario!$C$7,3,IF(H456&lt;=Scenario!$C$8,4,5))))))</f>
        <v> </v>
      </c>
      <c r="W456" s="103" t="str">
        <f>IF(ISBLANK(I456)," ",IF(I456&lt;=Scenario!$G$3,0,IF(I456&lt;=Scenario!$G$5,1,2)))</f>
        <v> </v>
      </c>
      <c r="X456" s="71" t="str">
        <f>IF(ISBLANK(F456)," ",IF(F456&lt;=Scenario!$O$3,0,IF(F456&lt;=Scenario!$O$5,1,IF(F456&lt;=Scenario!$O$6,2,IF(F456&lt;=Scenario!$O$7,3,IF(F456&lt;=Scenario!$O$8,4,IF(F456&lt;=Scenario!$O$9,5,IF(F456&lt;=Scenario!$O$10,6,IF(F456&lt;=Scenario!$O$11,7,IF(F456&lt;=Scenario!$O$12,8,IF(F456&lt;=Scenario!$O$13,9,IF(F456&lt;=Scenario!$O$14,10,IF(F456&lt;=Scenario!$O$15,11,IF(F456&lt;=Scenario!$O$16,12,IF(F456&lt;=Scenario!$O$17,13,IF(F456&lt;=Scenario!$O$18,14,IF(F456&lt;=Scenario!$O$19,15,IF(F456&lt;=Scenario!$O$20,16,IF(F456&lt;=Scenario!$O$21,17,IF(F456&lt;=Scenario!$O$22,18,IF(F456&lt;=Scenario!$O$23,19,20)))))))))))))))))))))</f>
        <v> </v>
      </c>
      <c r="Y456" s="71" t="str">
        <f>IF(ISBLANK(C456)," ",IF(C456&lt;=Scenario!$AA$3,0,IF(C456&lt;=Scenario!$AA$5,1,IF(C456&lt;=Scenario!$AA$6,2,IF(C456&lt;=Scenario!$AA$7,3,IF(C456&lt;=Scenario!$AA$8,4,IF(C456&lt;=Scenario!$AA$9,5,IF(C456&lt;=Scenario!$AA$10,6,IF(C456&lt;=Scenario!$AA$11,7,IF(C456&lt;=Scenario!$AA$12,8,IF(C456&lt;=Scenario!$AA$13,9,IF(C456&lt;=Scenario!$AA$14,10,IF(C456&lt;=Scenario!$AA$15,11,IF(C456&lt;=Scenario!$AA$16,12,IF(C456&lt;=Scenario!$AA$17,13,IF(C456&lt;=Scenario!$AA$18,14,15))))))))))))))))</f>
        <v> </v>
      </c>
      <c r="Z456" s="75" t="str">
        <f t="shared" si="14"/>
        <v>#VALUE!</v>
      </c>
      <c r="AA456" s="75" t="str">
        <f t="shared" si="15"/>
        <v>#VALUE!</v>
      </c>
      <c r="AB456" s="95" t="str">
        <f t="shared" si="16"/>
        <v>#VALUE!</v>
      </c>
      <c r="AC456" s="69" t="str">
        <f t="shared" si="17"/>
        <v>missing data</v>
      </c>
      <c r="AD456" s="74" t="str">
        <f t="shared" si="18"/>
        <v>missing data</v>
      </c>
      <c r="AE456" s="75" t="str">
        <f t="shared" si="19"/>
        <v>#VALUE!</v>
      </c>
      <c r="AF456" s="75" t="str">
        <f t="shared" si="20"/>
        <v>#VALUE!</v>
      </c>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5.75" customHeight="1">
      <c r="A457" s="3" t="s">
        <v>1612</v>
      </c>
      <c r="B457" s="57"/>
      <c r="C457" s="58"/>
      <c r="D457" s="58"/>
      <c r="E457" s="59">
        <f t="shared" si="21"/>
        <v>0</v>
      </c>
      <c r="F457" s="60"/>
      <c r="G457" s="61"/>
      <c r="H457" s="61"/>
      <c r="I457" s="62"/>
      <c r="J457" s="63" t="str">
        <f t="shared" si="2"/>
        <v> </v>
      </c>
      <c r="K457" s="64" t="str">
        <f t="shared" si="3"/>
        <v> </v>
      </c>
      <c r="L457" s="64" t="str">
        <f t="shared" si="4"/>
        <v> </v>
      </c>
      <c r="M457" s="64">
        <f t="shared" si="5"/>
        <v>0</v>
      </c>
      <c r="N457" s="65" t="str">
        <f t="shared" si="6"/>
        <v> </v>
      </c>
      <c r="O457" s="65" t="str">
        <f t="shared" si="7"/>
        <v> </v>
      </c>
      <c r="P457" s="66" t="str">
        <f t="shared" si="22"/>
        <v> </v>
      </c>
      <c r="Q457" s="63" t="str">
        <f t="shared" si="9"/>
        <v>#VALUE!</v>
      </c>
      <c r="R457" s="67" t="str">
        <f t="shared" si="10"/>
        <v>#VALUE!</v>
      </c>
      <c r="S457" s="94" t="str">
        <f t="shared" si="11"/>
        <v>#VALUE!</v>
      </c>
      <c r="T457" s="69" t="str">
        <f t="shared" si="12"/>
        <v>donnée(s) manquante(s)</v>
      </c>
      <c r="U457" s="70" t="str">
        <f t="shared" si="13"/>
        <v>donnée(s) manquante(s)</v>
      </c>
      <c r="V457" s="65" t="str">
        <f>IF(ISBLANK(H457)," ",IF(H457&lt;=Scenario!$C$3,0,IF(H457&lt;=Scenario!$C$5,1,IF(H457&lt;=Scenario!$C$6,2,IF(H457&lt;=Scenario!$C$7,3,IF(H457&lt;=Scenario!$C$8,4,5))))))</f>
        <v> </v>
      </c>
      <c r="W457" s="103" t="str">
        <f>IF(ISBLANK(I457)," ",IF(I457&lt;=Scenario!$G$3,0,IF(I457&lt;=Scenario!$G$5,1,2)))</f>
        <v> </v>
      </c>
      <c r="X457" s="71" t="str">
        <f>IF(ISBLANK(F457)," ",IF(F457&lt;=Scenario!$O$3,0,IF(F457&lt;=Scenario!$O$5,1,IF(F457&lt;=Scenario!$O$6,2,IF(F457&lt;=Scenario!$O$7,3,IF(F457&lt;=Scenario!$O$8,4,IF(F457&lt;=Scenario!$O$9,5,IF(F457&lt;=Scenario!$O$10,6,IF(F457&lt;=Scenario!$O$11,7,IF(F457&lt;=Scenario!$O$12,8,IF(F457&lt;=Scenario!$O$13,9,IF(F457&lt;=Scenario!$O$14,10,IF(F457&lt;=Scenario!$O$15,11,IF(F457&lt;=Scenario!$O$16,12,IF(F457&lt;=Scenario!$O$17,13,IF(F457&lt;=Scenario!$O$18,14,IF(F457&lt;=Scenario!$O$19,15,IF(F457&lt;=Scenario!$O$20,16,IF(F457&lt;=Scenario!$O$21,17,IF(F457&lt;=Scenario!$O$22,18,IF(F457&lt;=Scenario!$O$23,19,20)))))))))))))))))))))</f>
        <v> </v>
      </c>
      <c r="Y457" s="71" t="str">
        <f>IF(ISBLANK(C457)," ",IF(C457&lt;=Scenario!$AA$3,0,IF(C457&lt;=Scenario!$AA$5,1,IF(C457&lt;=Scenario!$AA$6,2,IF(C457&lt;=Scenario!$AA$7,3,IF(C457&lt;=Scenario!$AA$8,4,IF(C457&lt;=Scenario!$AA$9,5,IF(C457&lt;=Scenario!$AA$10,6,IF(C457&lt;=Scenario!$AA$11,7,IF(C457&lt;=Scenario!$AA$12,8,IF(C457&lt;=Scenario!$AA$13,9,IF(C457&lt;=Scenario!$AA$14,10,IF(C457&lt;=Scenario!$AA$15,11,IF(C457&lt;=Scenario!$AA$16,12,IF(C457&lt;=Scenario!$AA$17,13,IF(C457&lt;=Scenario!$AA$18,14,15))))))))))))))))</f>
        <v> </v>
      </c>
      <c r="Z457" s="75" t="str">
        <f t="shared" si="14"/>
        <v>#VALUE!</v>
      </c>
      <c r="AA457" s="75" t="str">
        <f t="shared" si="15"/>
        <v>#VALUE!</v>
      </c>
      <c r="AB457" s="95" t="str">
        <f t="shared" si="16"/>
        <v>#VALUE!</v>
      </c>
      <c r="AC457" s="69" t="str">
        <f t="shared" si="17"/>
        <v>missing data</v>
      </c>
      <c r="AD457" s="74" t="str">
        <f t="shared" si="18"/>
        <v>missing data</v>
      </c>
      <c r="AE457" s="75" t="str">
        <f t="shared" si="19"/>
        <v>#VALUE!</v>
      </c>
      <c r="AF457" s="75" t="str">
        <f t="shared" si="20"/>
        <v>#VALUE!</v>
      </c>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5.75" customHeight="1">
      <c r="A458" s="3" t="s">
        <v>1613</v>
      </c>
      <c r="B458" s="57"/>
      <c r="C458" s="58"/>
      <c r="D458" s="58"/>
      <c r="E458" s="59">
        <f t="shared" si="21"/>
        <v>0</v>
      </c>
      <c r="F458" s="60"/>
      <c r="G458" s="61"/>
      <c r="H458" s="61"/>
      <c r="I458" s="62"/>
      <c r="J458" s="63" t="str">
        <f t="shared" si="2"/>
        <v> </v>
      </c>
      <c r="K458" s="64" t="str">
        <f t="shared" si="3"/>
        <v> </v>
      </c>
      <c r="L458" s="64" t="str">
        <f t="shared" si="4"/>
        <v> </v>
      </c>
      <c r="M458" s="64">
        <f t="shared" si="5"/>
        <v>0</v>
      </c>
      <c r="N458" s="65" t="str">
        <f t="shared" si="6"/>
        <v> </v>
      </c>
      <c r="O458" s="65" t="str">
        <f t="shared" si="7"/>
        <v> </v>
      </c>
      <c r="P458" s="66" t="str">
        <f t="shared" si="22"/>
        <v> </v>
      </c>
      <c r="Q458" s="63" t="str">
        <f t="shared" si="9"/>
        <v>#VALUE!</v>
      </c>
      <c r="R458" s="67" t="str">
        <f t="shared" si="10"/>
        <v>#VALUE!</v>
      </c>
      <c r="S458" s="94" t="str">
        <f t="shared" si="11"/>
        <v>#VALUE!</v>
      </c>
      <c r="T458" s="69" t="str">
        <f t="shared" si="12"/>
        <v>donnée(s) manquante(s)</v>
      </c>
      <c r="U458" s="70" t="str">
        <f t="shared" si="13"/>
        <v>donnée(s) manquante(s)</v>
      </c>
      <c r="V458" s="65" t="str">
        <f>IF(ISBLANK(H458)," ",IF(H458&lt;=Scenario!$C$3,0,IF(H458&lt;=Scenario!$C$5,1,IF(H458&lt;=Scenario!$C$6,2,IF(H458&lt;=Scenario!$C$7,3,IF(H458&lt;=Scenario!$C$8,4,5))))))</f>
        <v> </v>
      </c>
      <c r="W458" s="103" t="str">
        <f>IF(ISBLANK(I458)," ",IF(I458&lt;=Scenario!$G$3,0,IF(I458&lt;=Scenario!$G$5,1,2)))</f>
        <v> </v>
      </c>
      <c r="X458" s="71" t="str">
        <f>IF(ISBLANK(F458)," ",IF(F458&lt;=Scenario!$O$3,0,IF(F458&lt;=Scenario!$O$5,1,IF(F458&lt;=Scenario!$O$6,2,IF(F458&lt;=Scenario!$O$7,3,IF(F458&lt;=Scenario!$O$8,4,IF(F458&lt;=Scenario!$O$9,5,IF(F458&lt;=Scenario!$O$10,6,IF(F458&lt;=Scenario!$O$11,7,IF(F458&lt;=Scenario!$O$12,8,IF(F458&lt;=Scenario!$O$13,9,IF(F458&lt;=Scenario!$O$14,10,IF(F458&lt;=Scenario!$O$15,11,IF(F458&lt;=Scenario!$O$16,12,IF(F458&lt;=Scenario!$O$17,13,IF(F458&lt;=Scenario!$O$18,14,IF(F458&lt;=Scenario!$O$19,15,IF(F458&lt;=Scenario!$O$20,16,IF(F458&lt;=Scenario!$O$21,17,IF(F458&lt;=Scenario!$O$22,18,IF(F458&lt;=Scenario!$O$23,19,20)))))))))))))))))))))</f>
        <v> </v>
      </c>
      <c r="Y458" s="71" t="str">
        <f>IF(ISBLANK(C458)," ",IF(C458&lt;=Scenario!$AA$3,0,IF(C458&lt;=Scenario!$AA$5,1,IF(C458&lt;=Scenario!$AA$6,2,IF(C458&lt;=Scenario!$AA$7,3,IF(C458&lt;=Scenario!$AA$8,4,IF(C458&lt;=Scenario!$AA$9,5,IF(C458&lt;=Scenario!$AA$10,6,IF(C458&lt;=Scenario!$AA$11,7,IF(C458&lt;=Scenario!$AA$12,8,IF(C458&lt;=Scenario!$AA$13,9,IF(C458&lt;=Scenario!$AA$14,10,IF(C458&lt;=Scenario!$AA$15,11,IF(C458&lt;=Scenario!$AA$16,12,IF(C458&lt;=Scenario!$AA$17,13,IF(C458&lt;=Scenario!$AA$18,14,15))))))))))))))))</f>
        <v> </v>
      </c>
      <c r="Z458" s="75" t="str">
        <f t="shared" si="14"/>
        <v>#VALUE!</v>
      </c>
      <c r="AA458" s="75" t="str">
        <f t="shared" si="15"/>
        <v>#VALUE!</v>
      </c>
      <c r="AB458" s="95" t="str">
        <f t="shared" si="16"/>
        <v>#VALUE!</v>
      </c>
      <c r="AC458" s="69" t="str">
        <f t="shared" si="17"/>
        <v>missing data</v>
      </c>
      <c r="AD458" s="74" t="str">
        <f t="shared" si="18"/>
        <v>missing data</v>
      </c>
      <c r="AE458" s="75" t="str">
        <f t="shared" si="19"/>
        <v>#VALUE!</v>
      </c>
      <c r="AF458" s="75" t="str">
        <f t="shared" si="20"/>
        <v>#VALUE!</v>
      </c>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5.75" customHeight="1">
      <c r="A459" s="3" t="s">
        <v>1614</v>
      </c>
      <c r="B459" s="57"/>
      <c r="C459" s="58"/>
      <c r="D459" s="58"/>
      <c r="E459" s="59">
        <f t="shared" si="21"/>
        <v>0</v>
      </c>
      <c r="F459" s="60"/>
      <c r="G459" s="61"/>
      <c r="H459" s="61"/>
      <c r="I459" s="62"/>
      <c r="J459" s="63" t="str">
        <f t="shared" si="2"/>
        <v> </v>
      </c>
      <c r="K459" s="64" t="str">
        <f t="shared" si="3"/>
        <v> </v>
      </c>
      <c r="L459" s="64" t="str">
        <f t="shared" si="4"/>
        <v> </v>
      </c>
      <c r="M459" s="64">
        <f t="shared" si="5"/>
        <v>0</v>
      </c>
      <c r="N459" s="65" t="str">
        <f t="shared" si="6"/>
        <v> </v>
      </c>
      <c r="O459" s="65" t="str">
        <f t="shared" si="7"/>
        <v> </v>
      </c>
      <c r="P459" s="66" t="str">
        <f t="shared" si="22"/>
        <v> </v>
      </c>
      <c r="Q459" s="63" t="str">
        <f t="shared" si="9"/>
        <v>#VALUE!</v>
      </c>
      <c r="R459" s="67" t="str">
        <f t="shared" si="10"/>
        <v>#VALUE!</v>
      </c>
      <c r="S459" s="94" t="str">
        <f t="shared" si="11"/>
        <v>#VALUE!</v>
      </c>
      <c r="T459" s="69" t="str">
        <f t="shared" si="12"/>
        <v>donnée(s) manquante(s)</v>
      </c>
      <c r="U459" s="70" t="str">
        <f t="shared" si="13"/>
        <v>donnée(s) manquante(s)</v>
      </c>
      <c r="V459" s="65" t="str">
        <f>IF(ISBLANK(H459)," ",IF(H459&lt;=Scenario!$C$3,0,IF(H459&lt;=Scenario!$C$5,1,IF(H459&lt;=Scenario!$C$6,2,IF(H459&lt;=Scenario!$C$7,3,IF(H459&lt;=Scenario!$C$8,4,5))))))</f>
        <v> </v>
      </c>
      <c r="W459" s="103" t="str">
        <f>IF(ISBLANK(I459)," ",IF(I459&lt;=Scenario!$G$3,0,IF(I459&lt;=Scenario!$G$5,1,2)))</f>
        <v> </v>
      </c>
      <c r="X459" s="71" t="str">
        <f>IF(ISBLANK(F459)," ",IF(F459&lt;=Scenario!$O$3,0,IF(F459&lt;=Scenario!$O$5,1,IF(F459&lt;=Scenario!$O$6,2,IF(F459&lt;=Scenario!$O$7,3,IF(F459&lt;=Scenario!$O$8,4,IF(F459&lt;=Scenario!$O$9,5,IF(F459&lt;=Scenario!$O$10,6,IF(F459&lt;=Scenario!$O$11,7,IF(F459&lt;=Scenario!$O$12,8,IF(F459&lt;=Scenario!$O$13,9,IF(F459&lt;=Scenario!$O$14,10,IF(F459&lt;=Scenario!$O$15,11,IF(F459&lt;=Scenario!$O$16,12,IF(F459&lt;=Scenario!$O$17,13,IF(F459&lt;=Scenario!$O$18,14,IF(F459&lt;=Scenario!$O$19,15,IF(F459&lt;=Scenario!$O$20,16,IF(F459&lt;=Scenario!$O$21,17,IF(F459&lt;=Scenario!$O$22,18,IF(F459&lt;=Scenario!$O$23,19,20)))))))))))))))))))))</f>
        <v> </v>
      </c>
      <c r="Y459" s="71" t="str">
        <f>IF(ISBLANK(C459)," ",IF(C459&lt;=Scenario!$AA$3,0,IF(C459&lt;=Scenario!$AA$5,1,IF(C459&lt;=Scenario!$AA$6,2,IF(C459&lt;=Scenario!$AA$7,3,IF(C459&lt;=Scenario!$AA$8,4,IF(C459&lt;=Scenario!$AA$9,5,IF(C459&lt;=Scenario!$AA$10,6,IF(C459&lt;=Scenario!$AA$11,7,IF(C459&lt;=Scenario!$AA$12,8,IF(C459&lt;=Scenario!$AA$13,9,IF(C459&lt;=Scenario!$AA$14,10,IF(C459&lt;=Scenario!$AA$15,11,IF(C459&lt;=Scenario!$AA$16,12,IF(C459&lt;=Scenario!$AA$17,13,IF(C459&lt;=Scenario!$AA$18,14,15))))))))))))))))</f>
        <v> </v>
      </c>
      <c r="Z459" s="75" t="str">
        <f t="shared" si="14"/>
        <v>#VALUE!</v>
      </c>
      <c r="AA459" s="75" t="str">
        <f t="shared" si="15"/>
        <v>#VALUE!</v>
      </c>
      <c r="AB459" s="95" t="str">
        <f t="shared" si="16"/>
        <v>#VALUE!</v>
      </c>
      <c r="AC459" s="69" t="str">
        <f t="shared" si="17"/>
        <v>missing data</v>
      </c>
      <c r="AD459" s="74" t="str">
        <f t="shared" si="18"/>
        <v>missing data</v>
      </c>
      <c r="AE459" s="75" t="str">
        <f t="shared" si="19"/>
        <v>#VALUE!</v>
      </c>
      <c r="AF459" s="75" t="str">
        <f t="shared" si="20"/>
        <v>#VALUE!</v>
      </c>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5.75" customHeight="1">
      <c r="A460" s="3" t="s">
        <v>1615</v>
      </c>
      <c r="B460" s="57"/>
      <c r="C460" s="58"/>
      <c r="D460" s="58"/>
      <c r="E460" s="59">
        <f t="shared" si="21"/>
        <v>0</v>
      </c>
      <c r="F460" s="60"/>
      <c r="G460" s="61"/>
      <c r="H460" s="61"/>
      <c r="I460" s="62"/>
      <c r="J460" s="63" t="str">
        <f t="shared" si="2"/>
        <v> </v>
      </c>
      <c r="K460" s="64" t="str">
        <f t="shared" si="3"/>
        <v> </v>
      </c>
      <c r="L460" s="64" t="str">
        <f t="shared" si="4"/>
        <v> </v>
      </c>
      <c r="M460" s="64">
        <f t="shared" si="5"/>
        <v>0</v>
      </c>
      <c r="N460" s="65" t="str">
        <f t="shared" si="6"/>
        <v> </v>
      </c>
      <c r="O460" s="65" t="str">
        <f t="shared" si="7"/>
        <v> </v>
      </c>
      <c r="P460" s="66" t="str">
        <f t="shared" si="22"/>
        <v> </v>
      </c>
      <c r="Q460" s="63" t="str">
        <f t="shared" si="9"/>
        <v>#VALUE!</v>
      </c>
      <c r="R460" s="67" t="str">
        <f t="shared" si="10"/>
        <v>#VALUE!</v>
      </c>
      <c r="S460" s="94" t="str">
        <f t="shared" si="11"/>
        <v>#VALUE!</v>
      </c>
      <c r="T460" s="69" t="str">
        <f t="shared" si="12"/>
        <v>donnée(s) manquante(s)</v>
      </c>
      <c r="U460" s="70" t="str">
        <f t="shared" si="13"/>
        <v>donnée(s) manquante(s)</v>
      </c>
      <c r="V460" s="65" t="str">
        <f>IF(ISBLANK(H460)," ",IF(H460&lt;=Scenario!$C$3,0,IF(H460&lt;=Scenario!$C$5,1,IF(H460&lt;=Scenario!$C$6,2,IF(H460&lt;=Scenario!$C$7,3,IF(H460&lt;=Scenario!$C$8,4,5))))))</f>
        <v> </v>
      </c>
      <c r="W460" s="103" t="str">
        <f>IF(ISBLANK(I460)," ",IF(I460&lt;=Scenario!$G$3,0,IF(I460&lt;=Scenario!$G$5,1,2)))</f>
        <v> </v>
      </c>
      <c r="X460" s="71" t="str">
        <f>IF(ISBLANK(F460)," ",IF(F460&lt;=Scenario!$O$3,0,IF(F460&lt;=Scenario!$O$5,1,IF(F460&lt;=Scenario!$O$6,2,IF(F460&lt;=Scenario!$O$7,3,IF(F460&lt;=Scenario!$O$8,4,IF(F460&lt;=Scenario!$O$9,5,IF(F460&lt;=Scenario!$O$10,6,IF(F460&lt;=Scenario!$O$11,7,IF(F460&lt;=Scenario!$O$12,8,IF(F460&lt;=Scenario!$O$13,9,IF(F460&lt;=Scenario!$O$14,10,IF(F460&lt;=Scenario!$O$15,11,IF(F460&lt;=Scenario!$O$16,12,IF(F460&lt;=Scenario!$O$17,13,IF(F460&lt;=Scenario!$O$18,14,IF(F460&lt;=Scenario!$O$19,15,IF(F460&lt;=Scenario!$O$20,16,IF(F460&lt;=Scenario!$O$21,17,IF(F460&lt;=Scenario!$O$22,18,IF(F460&lt;=Scenario!$O$23,19,20)))))))))))))))))))))</f>
        <v> </v>
      </c>
      <c r="Y460" s="71" t="str">
        <f>IF(ISBLANK(C460)," ",IF(C460&lt;=Scenario!$AA$3,0,IF(C460&lt;=Scenario!$AA$5,1,IF(C460&lt;=Scenario!$AA$6,2,IF(C460&lt;=Scenario!$AA$7,3,IF(C460&lt;=Scenario!$AA$8,4,IF(C460&lt;=Scenario!$AA$9,5,IF(C460&lt;=Scenario!$AA$10,6,IF(C460&lt;=Scenario!$AA$11,7,IF(C460&lt;=Scenario!$AA$12,8,IF(C460&lt;=Scenario!$AA$13,9,IF(C460&lt;=Scenario!$AA$14,10,IF(C460&lt;=Scenario!$AA$15,11,IF(C460&lt;=Scenario!$AA$16,12,IF(C460&lt;=Scenario!$AA$17,13,IF(C460&lt;=Scenario!$AA$18,14,15))))))))))))))))</f>
        <v> </v>
      </c>
      <c r="Z460" s="75" t="str">
        <f t="shared" si="14"/>
        <v>#VALUE!</v>
      </c>
      <c r="AA460" s="75" t="str">
        <f t="shared" si="15"/>
        <v>#VALUE!</v>
      </c>
      <c r="AB460" s="95" t="str">
        <f t="shared" si="16"/>
        <v>#VALUE!</v>
      </c>
      <c r="AC460" s="69" t="str">
        <f t="shared" si="17"/>
        <v>missing data</v>
      </c>
      <c r="AD460" s="74" t="str">
        <f t="shared" si="18"/>
        <v>missing data</v>
      </c>
      <c r="AE460" s="75" t="str">
        <f t="shared" si="19"/>
        <v>#VALUE!</v>
      </c>
      <c r="AF460" s="75" t="str">
        <f t="shared" si="20"/>
        <v>#VALUE!</v>
      </c>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5.75" customHeight="1">
      <c r="A461" s="3" t="s">
        <v>1616</v>
      </c>
      <c r="B461" s="57"/>
      <c r="C461" s="58"/>
      <c r="D461" s="58"/>
      <c r="E461" s="59">
        <f t="shared" si="21"/>
        <v>0</v>
      </c>
      <c r="F461" s="60"/>
      <c r="G461" s="61"/>
      <c r="H461" s="61"/>
      <c r="I461" s="62"/>
      <c r="J461" s="63" t="str">
        <f t="shared" si="2"/>
        <v> </v>
      </c>
      <c r="K461" s="64" t="str">
        <f t="shared" si="3"/>
        <v> </v>
      </c>
      <c r="L461" s="64" t="str">
        <f t="shared" si="4"/>
        <v> </v>
      </c>
      <c r="M461" s="64">
        <f t="shared" si="5"/>
        <v>0</v>
      </c>
      <c r="N461" s="65" t="str">
        <f t="shared" si="6"/>
        <v> </v>
      </c>
      <c r="O461" s="65" t="str">
        <f t="shared" si="7"/>
        <v> </v>
      </c>
      <c r="P461" s="66" t="str">
        <f t="shared" si="22"/>
        <v> </v>
      </c>
      <c r="Q461" s="63" t="str">
        <f t="shared" si="9"/>
        <v>#VALUE!</v>
      </c>
      <c r="R461" s="67" t="str">
        <f t="shared" si="10"/>
        <v>#VALUE!</v>
      </c>
      <c r="S461" s="94" t="str">
        <f t="shared" si="11"/>
        <v>#VALUE!</v>
      </c>
      <c r="T461" s="69" t="str">
        <f t="shared" si="12"/>
        <v>donnée(s) manquante(s)</v>
      </c>
      <c r="U461" s="70" t="str">
        <f t="shared" si="13"/>
        <v>donnée(s) manquante(s)</v>
      </c>
      <c r="V461" s="65" t="str">
        <f>IF(ISBLANK(H461)," ",IF(H461&lt;=Scenario!$C$3,0,IF(H461&lt;=Scenario!$C$5,1,IF(H461&lt;=Scenario!$C$6,2,IF(H461&lt;=Scenario!$C$7,3,IF(H461&lt;=Scenario!$C$8,4,5))))))</f>
        <v> </v>
      </c>
      <c r="W461" s="103" t="str">
        <f>IF(ISBLANK(I461)," ",IF(I461&lt;=Scenario!$G$3,0,IF(I461&lt;=Scenario!$G$5,1,2)))</f>
        <v> </v>
      </c>
      <c r="X461" s="71" t="str">
        <f>IF(ISBLANK(F461)," ",IF(F461&lt;=Scenario!$O$3,0,IF(F461&lt;=Scenario!$O$5,1,IF(F461&lt;=Scenario!$O$6,2,IF(F461&lt;=Scenario!$O$7,3,IF(F461&lt;=Scenario!$O$8,4,IF(F461&lt;=Scenario!$O$9,5,IF(F461&lt;=Scenario!$O$10,6,IF(F461&lt;=Scenario!$O$11,7,IF(F461&lt;=Scenario!$O$12,8,IF(F461&lt;=Scenario!$O$13,9,IF(F461&lt;=Scenario!$O$14,10,IF(F461&lt;=Scenario!$O$15,11,IF(F461&lt;=Scenario!$O$16,12,IF(F461&lt;=Scenario!$O$17,13,IF(F461&lt;=Scenario!$O$18,14,IF(F461&lt;=Scenario!$O$19,15,IF(F461&lt;=Scenario!$O$20,16,IF(F461&lt;=Scenario!$O$21,17,IF(F461&lt;=Scenario!$O$22,18,IF(F461&lt;=Scenario!$O$23,19,20)))))))))))))))))))))</f>
        <v> </v>
      </c>
      <c r="Y461" s="71" t="str">
        <f>IF(ISBLANK(C461)," ",IF(C461&lt;=Scenario!$AA$3,0,IF(C461&lt;=Scenario!$AA$5,1,IF(C461&lt;=Scenario!$AA$6,2,IF(C461&lt;=Scenario!$AA$7,3,IF(C461&lt;=Scenario!$AA$8,4,IF(C461&lt;=Scenario!$AA$9,5,IF(C461&lt;=Scenario!$AA$10,6,IF(C461&lt;=Scenario!$AA$11,7,IF(C461&lt;=Scenario!$AA$12,8,IF(C461&lt;=Scenario!$AA$13,9,IF(C461&lt;=Scenario!$AA$14,10,IF(C461&lt;=Scenario!$AA$15,11,IF(C461&lt;=Scenario!$AA$16,12,IF(C461&lt;=Scenario!$AA$17,13,IF(C461&lt;=Scenario!$AA$18,14,15))))))))))))))))</f>
        <v> </v>
      </c>
      <c r="Z461" s="75" t="str">
        <f t="shared" si="14"/>
        <v>#VALUE!</v>
      </c>
      <c r="AA461" s="75" t="str">
        <f t="shared" si="15"/>
        <v>#VALUE!</v>
      </c>
      <c r="AB461" s="95" t="str">
        <f t="shared" si="16"/>
        <v>#VALUE!</v>
      </c>
      <c r="AC461" s="69" t="str">
        <f t="shared" si="17"/>
        <v>missing data</v>
      </c>
      <c r="AD461" s="74" t="str">
        <f t="shared" si="18"/>
        <v>missing data</v>
      </c>
      <c r="AE461" s="75" t="str">
        <f t="shared" si="19"/>
        <v>#VALUE!</v>
      </c>
      <c r="AF461" s="75" t="str">
        <f t="shared" si="20"/>
        <v>#VALUE!</v>
      </c>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5.75" customHeight="1">
      <c r="A462" s="3" t="s">
        <v>1617</v>
      </c>
      <c r="B462" s="57"/>
      <c r="C462" s="58"/>
      <c r="D462" s="58"/>
      <c r="E462" s="59">
        <f t="shared" si="21"/>
        <v>0</v>
      </c>
      <c r="F462" s="60"/>
      <c r="G462" s="61"/>
      <c r="H462" s="61"/>
      <c r="I462" s="62"/>
      <c r="J462" s="63" t="str">
        <f t="shared" si="2"/>
        <v> </v>
      </c>
      <c r="K462" s="64" t="str">
        <f t="shared" si="3"/>
        <v> </v>
      </c>
      <c r="L462" s="64" t="str">
        <f t="shared" si="4"/>
        <v> </v>
      </c>
      <c r="M462" s="64">
        <f t="shared" si="5"/>
        <v>0</v>
      </c>
      <c r="N462" s="65" t="str">
        <f t="shared" si="6"/>
        <v> </v>
      </c>
      <c r="O462" s="65" t="str">
        <f t="shared" si="7"/>
        <v> </v>
      </c>
      <c r="P462" s="66" t="str">
        <f t="shared" si="22"/>
        <v> </v>
      </c>
      <c r="Q462" s="63" t="str">
        <f t="shared" si="9"/>
        <v>#VALUE!</v>
      </c>
      <c r="R462" s="67" t="str">
        <f t="shared" si="10"/>
        <v>#VALUE!</v>
      </c>
      <c r="S462" s="94" t="str">
        <f t="shared" si="11"/>
        <v>#VALUE!</v>
      </c>
      <c r="T462" s="69" t="str">
        <f t="shared" si="12"/>
        <v>donnée(s) manquante(s)</v>
      </c>
      <c r="U462" s="70" t="str">
        <f t="shared" si="13"/>
        <v>donnée(s) manquante(s)</v>
      </c>
      <c r="V462" s="65" t="str">
        <f>IF(ISBLANK(H462)," ",IF(H462&lt;=Scenario!$C$3,0,IF(H462&lt;=Scenario!$C$5,1,IF(H462&lt;=Scenario!$C$6,2,IF(H462&lt;=Scenario!$C$7,3,IF(H462&lt;=Scenario!$C$8,4,5))))))</f>
        <v> </v>
      </c>
      <c r="W462" s="103" t="str">
        <f>IF(ISBLANK(I462)," ",IF(I462&lt;=Scenario!$G$3,0,IF(I462&lt;=Scenario!$G$5,1,2)))</f>
        <v> </v>
      </c>
      <c r="X462" s="71" t="str">
        <f>IF(ISBLANK(F462)," ",IF(F462&lt;=Scenario!$O$3,0,IF(F462&lt;=Scenario!$O$5,1,IF(F462&lt;=Scenario!$O$6,2,IF(F462&lt;=Scenario!$O$7,3,IF(F462&lt;=Scenario!$O$8,4,IF(F462&lt;=Scenario!$O$9,5,IF(F462&lt;=Scenario!$O$10,6,IF(F462&lt;=Scenario!$O$11,7,IF(F462&lt;=Scenario!$O$12,8,IF(F462&lt;=Scenario!$O$13,9,IF(F462&lt;=Scenario!$O$14,10,IF(F462&lt;=Scenario!$O$15,11,IF(F462&lt;=Scenario!$O$16,12,IF(F462&lt;=Scenario!$O$17,13,IF(F462&lt;=Scenario!$O$18,14,IF(F462&lt;=Scenario!$O$19,15,IF(F462&lt;=Scenario!$O$20,16,IF(F462&lt;=Scenario!$O$21,17,IF(F462&lt;=Scenario!$O$22,18,IF(F462&lt;=Scenario!$O$23,19,20)))))))))))))))))))))</f>
        <v> </v>
      </c>
      <c r="Y462" s="71" t="str">
        <f>IF(ISBLANK(C462)," ",IF(C462&lt;=Scenario!$AA$3,0,IF(C462&lt;=Scenario!$AA$5,1,IF(C462&lt;=Scenario!$AA$6,2,IF(C462&lt;=Scenario!$AA$7,3,IF(C462&lt;=Scenario!$AA$8,4,IF(C462&lt;=Scenario!$AA$9,5,IF(C462&lt;=Scenario!$AA$10,6,IF(C462&lt;=Scenario!$AA$11,7,IF(C462&lt;=Scenario!$AA$12,8,IF(C462&lt;=Scenario!$AA$13,9,IF(C462&lt;=Scenario!$AA$14,10,IF(C462&lt;=Scenario!$AA$15,11,IF(C462&lt;=Scenario!$AA$16,12,IF(C462&lt;=Scenario!$AA$17,13,IF(C462&lt;=Scenario!$AA$18,14,15))))))))))))))))</f>
        <v> </v>
      </c>
      <c r="Z462" s="75" t="str">
        <f t="shared" si="14"/>
        <v>#VALUE!</v>
      </c>
      <c r="AA462" s="75" t="str">
        <f t="shared" si="15"/>
        <v>#VALUE!</v>
      </c>
      <c r="AB462" s="95" t="str">
        <f t="shared" si="16"/>
        <v>#VALUE!</v>
      </c>
      <c r="AC462" s="69" t="str">
        <f t="shared" si="17"/>
        <v>missing data</v>
      </c>
      <c r="AD462" s="74" t="str">
        <f t="shared" si="18"/>
        <v>missing data</v>
      </c>
      <c r="AE462" s="75" t="str">
        <f t="shared" si="19"/>
        <v>#VALUE!</v>
      </c>
      <c r="AF462" s="75" t="str">
        <f t="shared" si="20"/>
        <v>#VALUE!</v>
      </c>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5.75" customHeight="1">
      <c r="A463" s="3" t="s">
        <v>1618</v>
      </c>
      <c r="B463" s="57"/>
      <c r="C463" s="58"/>
      <c r="D463" s="58"/>
      <c r="E463" s="59">
        <f t="shared" si="21"/>
        <v>0</v>
      </c>
      <c r="F463" s="60"/>
      <c r="G463" s="61"/>
      <c r="H463" s="61"/>
      <c r="I463" s="62"/>
      <c r="J463" s="63" t="str">
        <f t="shared" si="2"/>
        <v> </v>
      </c>
      <c r="K463" s="64" t="str">
        <f t="shared" si="3"/>
        <v> </v>
      </c>
      <c r="L463" s="64" t="str">
        <f t="shared" si="4"/>
        <v> </v>
      </c>
      <c r="M463" s="64">
        <f t="shared" si="5"/>
        <v>0</v>
      </c>
      <c r="N463" s="65" t="str">
        <f t="shared" si="6"/>
        <v> </v>
      </c>
      <c r="O463" s="65" t="str">
        <f t="shared" si="7"/>
        <v> </v>
      </c>
      <c r="P463" s="66" t="str">
        <f t="shared" si="22"/>
        <v> </v>
      </c>
      <c r="Q463" s="63" t="str">
        <f t="shared" si="9"/>
        <v>#VALUE!</v>
      </c>
      <c r="R463" s="67" t="str">
        <f t="shared" si="10"/>
        <v>#VALUE!</v>
      </c>
      <c r="S463" s="94" t="str">
        <f t="shared" si="11"/>
        <v>#VALUE!</v>
      </c>
      <c r="T463" s="69" t="str">
        <f t="shared" si="12"/>
        <v>donnée(s) manquante(s)</v>
      </c>
      <c r="U463" s="70" t="str">
        <f t="shared" si="13"/>
        <v>donnée(s) manquante(s)</v>
      </c>
      <c r="V463" s="65" t="str">
        <f>IF(ISBLANK(H463)," ",IF(H463&lt;=Scenario!$C$3,0,IF(H463&lt;=Scenario!$C$5,1,IF(H463&lt;=Scenario!$C$6,2,IF(H463&lt;=Scenario!$C$7,3,IF(H463&lt;=Scenario!$C$8,4,5))))))</f>
        <v> </v>
      </c>
      <c r="W463" s="103" t="str">
        <f>IF(ISBLANK(I463)," ",IF(I463&lt;=Scenario!$G$3,0,IF(I463&lt;=Scenario!$G$5,1,2)))</f>
        <v> </v>
      </c>
      <c r="X463" s="71" t="str">
        <f>IF(ISBLANK(F463)," ",IF(F463&lt;=Scenario!$O$3,0,IF(F463&lt;=Scenario!$O$5,1,IF(F463&lt;=Scenario!$O$6,2,IF(F463&lt;=Scenario!$O$7,3,IF(F463&lt;=Scenario!$O$8,4,IF(F463&lt;=Scenario!$O$9,5,IF(F463&lt;=Scenario!$O$10,6,IF(F463&lt;=Scenario!$O$11,7,IF(F463&lt;=Scenario!$O$12,8,IF(F463&lt;=Scenario!$O$13,9,IF(F463&lt;=Scenario!$O$14,10,IF(F463&lt;=Scenario!$O$15,11,IF(F463&lt;=Scenario!$O$16,12,IF(F463&lt;=Scenario!$O$17,13,IF(F463&lt;=Scenario!$O$18,14,IF(F463&lt;=Scenario!$O$19,15,IF(F463&lt;=Scenario!$O$20,16,IF(F463&lt;=Scenario!$O$21,17,IF(F463&lt;=Scenario!$O$22,18,IF(F463&lt;=Scenario!$O$23,19,20)))))))))))))))))))))</f>
        <v> </v>
      </c>
      <c r="Y463" s="71" t="str">
        <f>IF(ISBLANK(C463)," ",IF(C463&lt;=Scenario!$AA$3,0,IF(C463&lt;=Scenario!$AA$5,1,IF(C463&lt;=Scenario!$AA$6,2,IF(C463&lt;=Scenario!$AA$7,3,IF(C463&lt;=Scenario!$AA$8,4,IF(C463&lt;=Scenario!$AA$9,5,IF(C463&lt;=Scenario!$AA$10,6,IF(C463&lt;=Scenario!$AA$11,7,IF(C463&lt;=Scenario!$AA$12,8,IF(C463&lt;=Scenario!$AA$13,9,IF(C463&lt;=Scenario!$AA$14,10,IF(C463&lt;=Scenario!$AA$15,11,IF(C463&lt;=Scenario!$AA$16,12,IF(C463&lt;=Scenario!$AA$17,13,IF(C463&lt;=Scenario!$AA$18,14,15))))))))))))))))</f>
        <v> </v>
      </c>
      <c r="Z463" s="75" t="str">
        <f t="shared" si="14"/>
        <v>#VALUE!</v>
      </c>
      <c r="AA463" s="75" t="str">
        <f t="shared" si="15"/>
        <v>#VALUE!</v>
      </c>
      <c r="AB463" s="95" t="str">
        <f t="shared" si="16"/>
        <v>#VALUE!</v>
      </c>
      <c r="AC463" s="69" t="str">
        <f t="shared" si="17"/>
        <v>missing data</v>
      </c>
      <c r="AD463" s="74" t="str">
        <f t="shared" si="18"/>
        <v>missing data</v>
      </c>
      <c r="AE463" s="75" t="str">
        <f t="shared" si="19"/>
        <v>#VALUE!</v>
      </c>
      <c r="AF463" s="75" t="str">
        <f t="shared" si="20"/>
        <v>#VALUE!</v>
      </c>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5.75" customHeight="1">
      <c r="A464" s="3" t="s">
        <v>1619</v>
      </c>
      <c r="B464" s="57"/>
      <c r="C464" s="58"/>
      <c r="D464" s="58"/>
      <c r="E464" s="59">
        <f t="shared" si="21"/>
        <v>0</v>
      </c>
      <c r="F464" s="60"/>
      <c r="G464" s="61"/>
      <c r="H464" s="61"/>
      <c r="I464" s="62"/>
      <c r="J464" s="63" t="str">
        <f t="shared" si="2"/>
        <v> </v>
      </c>
      <c r="K464" s="64" t="str">
        <f t="shared" si="3"/>
        <v> </v>
      </c>
      <c r="L464" s="64" t="str">
        <f t="shared" si="4"/>
        <v> </v>
      </c>
      <c r="M464" s="64">
        <f t="shared" si="5"/>
        <v>0</v>
      </c>
      <c r="N464" s="65" t="str">
        <f t="shared" si="6"/>
        <v> </v>
      </c>
      <c r="O464" s="65" t="str">
        <f t="shared" si="7"/>
        <v> </v>
      </c>
      <c r="P464" s="66" t="str">
        <f t="shared" si="22"/>
        <v> </v>
      </c>
      <c r="Q464" s="63" t="str">
        <f t="shared" si="9"/>
        <v>#VALUE!</v>
      </c>
      <c r="R464" s="67" t="str">
        <f t="shared" si="10"/>
        <v>#VALUE!</v>
      </c>
      <c r="S464" s="94" t="str">
        <f t="shared" si="11"/>
        <v>#VALUE!</v>
      </c>
      <c r="T464" s="69" t="str">
        <f t="shared" si="12"/>
        <v>donnée(s) manquante(s)</v>
      </c>
      <c r="U464" s="70" t="str">
        <f t="shared" si="13"/>
        <v>donnée(s) manquante(s)</v>
      </c>
      <c r="V464" s="65" t="str">
        <f>IF(ISBLANK(H464)," ",IF(H464&lt;=Scenario!$C$3,0,IF(H464&lt;=Scenario!$C$5,1,IF(H464&lt;=Scenario!$C$6,2,IF(H464&lt;=Scenario!$C$7,3,IF(H464&lt;=Scenario!$C$8,4,5))))))</f>
        <v> </v>
      </c>
      <c r="W464" s="103" t="str">
        <f>IF(ISBLANK(I464)," ",IF(I464&lt;=Scenario!$G$3,0,IF(I464&lt;=Scenario!$G$5,1,2)))</f>
        <v> </v>
      </c>
      <c r="X464" s="71" t="str">
        <f>IF(ISBLANK(F464)," ",IF(F464&lt;=Scenario!$O$3,0,IF(F464&lt;=Scenario!$O$5,1,IF(F464&lt;=Scenario!$O$6,2,IF(F464&lt;=Scenario!$O$7,3,IF(F464&lt;=Scenario!$O$8,4,IF(F464&lt;=Scenario!$O$9,5,IF(F464&lt;=Scenario!$O$10,6,IF(F464&lt;=Scenario!$O$11,7,IF(F464&lt;=Scenario!$O$12,8,IF(F464&lt;=Scenario!$O$13,9,IF(F464&lt;=Scenario!$O$14,10,IF(F464&lt;=Scenario!$O$15,11,IF(F464&lt;=Scenario!$O$16,12,IF(F464&lt;=Scenario!$O$17,13,IF(F464&lt;=Scenario!$O$18,14,IF(F464&lt;=Scenario!$O$19,15,IF(F464&lt;=Scenario!$O$20,16,IF(F464&lt;=Scenario!$O$21,17,IF(F464&lt;=Scenario!$O$22,18,IF(F464&lt;=Scenario!$O$23,19,20)))))))))))))))))))))</f>
        <v> </v>
      </c>
      <c r="Y464" s="71" t="str">
        <f>IF(ISBLANK(C464)," ",IF(C464&lt;=Scenario!$AA$3,0,IF(C464&lt;=Scenario!$AA$5,1,IF(C464&lt;=Scenario!$AA$6,2,IF(C464&lt;=Scenario!$AA$7,3,IF(C464&lt;=Scenario!$AA$8,4,IF(C464&lt;=Scenario!$AA$9,5,IF(C464&lt;=Scenario!$AA$10,6,IF(C464&lt;=Scenario!$AA$11,7,IF(C464&lt;=Scenario!$AA$12,8,IF(C464&lt;=Scenario!$AA$13,9,IF(C464&lt;=Scenario!$AA$14,10,IF(C464&lt;=Scenario!$AA$15,11,IF(C464&lt;=Scenario!$AA$16,12,IF(C464&lt;=Scenario!$AA$17,13,IF(C464&lt;=Scenario!$AA$18,14,15))))))))))))))))</f>
        <v> </v>
      </c>
      <c r="Z464" s="75" t="str">
        <f t="shared" si="14"/>
        <v>#VALUE!</v>
      </c>
      <c r="AA464" s="75" t="str">
        <f t="shared" si="15"/>
        <v>#VALUE!</v>
      </c>
      <c r="AB464" s="95" t="str">
        <f t="shared" si="16"/>
        <v>#VALUE!</v>
      </c>
      <c r="AC464" s="69" t="str">
        <f t="shared" si="17"/>
        <v>missing data</v>
      </c>
      <c r="AD464" s="74" t="str">
        <f t="shared" si="18"/>
        <v>missing data</v>
      </c>
      <c r="AE464" s="75" t="str">
        <f t="shared" si="19"/>
        <v>#VALUE!</v>
      </c>
      <c r="AF464" s="75" t="str">
        <f t="shared" si="20"/>
        <v>#VALUE!</v>
      </c>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5.75" customHeight="1">
      <c r="A465" s="3" t="s">
        <v>1620</v>
      </c>
      <c r="B465" s="57"/>
      <c r="C465" s="58"/>
      <c r="D465" s="58"/>
      <c r="E465" s="59">
        <f t="shared" si="21"/>
        <v>0</v>
      </c>
      <c r="F465" s="60"/>
      <c r="G465" s="61"/>
      <c r="H465" s="61"/>
      <c r="I465" s="62"/>
      <c r="J465" s="63" t="str">
        <f t="shared" si="2"/>
        <v> </v>
      </c>
      <c r="K465" s="64" t="str">
        <f t="shared" si="3"/>
        <v> </v>
      </c>
      <c r="L465" s="64" t="str">
        <f t="shared" si="4"/>
        <v> </v>
      </c>
      <c r="M465" s="64">
        <f t="shared" si="5"/>
        <v>0</v>
      </c>
      <c r="N465" s="65" t="str">
        <f t="shared" si="6"/>
        <v> </v>
      </c>
      <c r="O465" s="65" t="str">
        <f t="shared" si="7"/>
        <v> </v>
      </c>
      <c r="P465" s="66" t="str">
        <f t="shared" si="22"/>
        <v> </v>
      </c>
      <c r="Q465" s="63" t="str">
        <f t="shared" si="9"/>
        <v>#VALUE!</v>
      </c>
      <c r="R465" s="67" t="str">
        <f t="shared" si="10"/>
        <v>#VALUE!</v>
      </c>
      <c r="S465" s="94" t="str">
        <f t="shared" si="11"/>
        <v>#VALUE!</v>
      </c>
      <c r="T465" s="69" t="str">
        <f t="shared" si="12"/>
        <v>donnée(s) manquante(s)</v>
      </c>
      <c r="U465" s="70" t="str">
        <f t="shared" si="13"/>
        <v>donnée(s) manquante(s)</v>
      </c>
      <c r="V465" s="65" t="str">
        <f>IF(ISBLANK(H465)," ",IF(H465&lt;=Scenario!$C$3,0,IF(H465&lt;=Scenario!$C$5,1,IF(H465&lt;=Scenario!$C$6,2,IF(H465&lt;=Scenario!$C$7,3,IF(H465&lt;=Scenario!$C$8,4,5))))))</f>
        <v> </v>
      </c>
      <c r="W465" s="103" t="str">
        <f>IF(ISBLANK(I465)," ",IF(I465&lt;=Scenario!$G$3,0,IF(I465&lt;=Scenario!$G$5,1,2)))</f>
        <v> </v>
      </c>
      <c r="X465" s="71" t="str">
        <f>IF(ISBLANK(F465)," ",IF(F465&lt;=Scenario!$O$3,0,IF(F465&lt;=Scenario!$O$5,1,IF(F465&lt;=Scenario!$O$6,2,IF(F465&lt;=Scenario!$O$7,3,IF(F465&lt;=Scenario!$O$8,4,IF(F465&lt;=Scenario!$O$9,5,IF(F465&lt;=Scenario!$O$10,6,IF(F465&lt;=Scenario!$O$11,7,IF(F465&lt;=Scenario!$O$12,8,IF(F465&lt;=Scenario!$O$13,9,IF(F465&lt;=Scenario!$O$14,10,IF(F465&lt;=Scenario!$O$15,11,IF(F465&lt;=Scenario!$O$16,12,IF(F465&lt;=Scenario!$O$17,13,IF(F465&lt;=Scenario!$O$18,14,IF(F465&lt;=Scenario!$O$19,15,IF(F465&lt;=Scenario!$O$20,16,IF(F465&lt;=Scenario!$O$21,17,IF(F465&lt;=Scenario!$O$22,18,IF(F465&lt;=Scenario!$O$23,19,20)))))))))))))))))))))</f>
        <v> </v>
      </c>
      <c r="Y465" s="71" t="str">
        <f>IF(ISBLANK(C465)," ",IF(C465&lt;=Scenario!$AA$3,0,IF(C465&lt;=Scenario!$AA$5,1,IF(C465&lt;=Scenario!$AA$6,2,IF(C465&lt;=Scenario!$AA$7,3,IF(C465&lt;=Scenario!$AA$8,4,IF(C465&lt;=Scenario!$AA$9,5,IF(C465&lt;=Scenario!$AA$10,6,IF(C465&lt;=Scenario!$AA$11,7,IF(C465&lt;=Scenario!$AA$12,8,IF(C465&lt;=Scenario!$AA$13,9,IF(C465&lt;=Scenario!$AA$14,10,IF(C465&lt;=Scenario!$AA$15,11,IF(C465&lt;=Scenario!$AA$16,12,IF(C465&lt;=Scenario!$AA$17,13,IF(C465&lt;=Scenario!$AA$18,14,15))))))))))))))))</f>
        <v> </v>
      </c>
      <c r="Z465" s="75" t="str">
        <f t="shared" si="14"/>
        <v>#VALUE!</v>
      </c>
      <c r="AA465" s="75" t="str">
        <f t="shared" si="15"/>
        <v>#VALUE!</v>
      </c>
      <c r="AB465" s="95" t="str">
        <f t="shared" si="16"/>
        <v>#VALUE!</v>
      </c>
      <c r="AC465" s="69" t="str">
        <f t="shared" si="17"/>
        <v>missing data</v>
      </c>
      <c r="AD465" s="74" t="str">
        <f t="shared" si="18"/>
        <v>missing data</v>
      </c>
      <c r="AE465" s="75" t="str">
        <f t="shared" si="19"/>
        <v>#VALUE!</v>
      </c>
      <c r="AF465" s="75" t="str">
        <f t="shared" si="20"/>
        <v>#VALUE!</v>
      </c>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5.75" customHeight="1">
      <c r="A466" s="3" t="s">
        <v>1621</v>
      </c>
      <c r="B466" s="57"/>
      <c r="C466" s="58"/>
      <c r="D466" s="58"/>
      <c r="E466" s="59">
        <f t="shared" si="21"/>
        <v>0</v>
      </c>
      <c r="F466" s="60"/>
      <c r="G466" s="61"/>
      <c r="H466" s="61"/>
      <c r="I466" s="62"/>
      <c r="J466" s="63" t="str">
        <f t="shared" si="2"/>
        <v> </v>
      </c>
      <c r="K466" s="64" t="str">
        <f t="shared" si="3"/>
        <v> </v>
      </c>
      <c r="L466" s="64" t="str">
        <f t="shared" si="4"/>
        <v> </v>
      </c>
      <c r="M466" s="64">
        <f t="shared" si="5"/>
        <v>0</v>
      </c>
      <c r="N466" s="65" t="str">
        <f t="shared" si="6"/>
        <v> </v>
      </c>
      <c r="O466" s="65" t="str">
        <f t="shared" si="7"/>
        <v> </v>
      </c>
      <c r="P466" s="66" t="str">
        <f t="shared" si="22"/>
        <v> </v>
      </c>
      <c r="Q466" s="63" t="str">
        <f t="shared" si="9"/>
        <v>#VALUE!</v>
      </c>
      <c r="R466" s="67" t="str">
        <f t="shared" si="10"/>
        <v>#VALUE!</v>
      </c>
      <c r="S466" s="94" t="str">
        <f t="shared" si="11"/>
        <v>#VALUE!</v>
      </c>
      <c r="T466" s="69" t="str">
        <f t="shared" si="12"/>
        <v>donnée(s) manquante(s)</v>
      </c>
      <c r="U466" s="70" t="str">
        <f t="shared" si="13"/>
        <v>donnée(s) manquante(s)</v>
      </c>
      <c r="V466" s="65" t="str">
        <f>IF(ISBLANK(H466)," ",IF(H466&lt;=Scenario!$C$3,0,IF(H466&lt;=Scenario!$C$5,1,IF(H466&lt;=Scenario!$C$6,2,IF(H466&lt;=Scenario!$C$7,3,IF(H466&lt;=Scenario!$C$8,4,5))))))</f>
        <v> </v>
      </c>
      <c r="W466" s="103" t="str">
        <f>IF(ISBLANK(I466)," ",IF(I466&lt;=Scenario!$G$3,0,IF(I466&lt;=Scenario!$G$5,1,2)))</f>
        <v> </v>
      </c>
      <c r="X466" s="71" t="str">
        <f>IF(ISBLANK(F466)," ",IF(F466&lt;=Scenario!$O$3,0,IF(F466&lt;=Scenario!$O$5,1,IF(F466&lt;=Scenario!$O$6,2,IF(F466&lt;=Scenario!$O$7,3,IF(F466&lt;=Scenario!$O$8,4,IF(F466&lt;=Scenario!$O$9,5,IF(F466&lt;=Scenario!$O$10,6,IF(F466&lt;=Scenario!$O$11,7,IF(F466&lt;=Scenario!$O$12,8,IF(F466&lt;=Scenario!$O$13,9,IF(F466&lt;=Scenario!$O$14,10,IF(F466&lt;=Scenario!$O$15,11,IF(F466&lt;=Scenario!$O$16,12,IF(F466&lt;=Scenario!$O$17,13,IF(F466&lt;=Scenario!$O$18,14,IF(F466&lt;=Scenario!$O$19,15,IF(F466&lt;=Scenario!$O$20,16,IF(F466&lt;=Scenario!$O$21,17,IF(F466&lt;=Scenario!$O$22,18,IF(F466&lt;=Scenario!$O$23,19,20)))))))))))))))))))))</f>
        <v> </v>
      </c>
      <c r="Y466" s="71" t="str">
        <f>IF(ISBLANK(C466)," ",IF(C466&lt;=Scenario!$AA$3,0,IF(C466&lt;=Scenario!$AA$5,1,IF(C466&lt;=Scenario!$AA$6,2,IF(C466&lt;=Scenario!$AA$7,3,IF(C466&lt;=Scenario!$AA$8,4,IF(C466&lt;=Scenario!$AA$9,5,IF(C466&lt;=Scenario!$AA$10,6,IF(C466&lt;=Scenario!$AA$11,7,IF(C466&lt;=Scenario!$AA$12,8,IF(C466&lt;=Scenario!$AA$13,9,IF(C466&lt;=Scenario!$AA$14,10,IF(C466&lt;=Scenario!$AA$15,11,IF(C466&lt;=Scenario!$AA$16,12,IF(C466&lt;=Scenario!$AA$17,13,IF(C466&lt;=Scenario!$AA$18,14,15))))))))))))))))</f>
        <v> </v>
      </c>
      <c r="Z466" s="75" t="str">
        <f t="shared" si="14"/>
        <v>#VALUE!</v>
      </c>
      <c r="AA466" s="75" t="str">
        <f t="shared" si="15"/>
        <v>#VALUE!</v>
      </c>
      <c r="AB466" s="95" t="str">
        <f t="shared" si="16"/>
        <v>#VALUE!</v>
      </c>
      <c r="AC466" s="69" t="str">
        <f t="shared" si="17"/>
        <v>missing data</v>
      </c>
      <c r="AD466" s="74" t="str">
        <f t="shared" si="18"/>
        <v>missing data</v>
      </c>
      <c r="AE466" s="75" t="str">
        <f t="shared" si="19"/>
        <v>#VALUE!</v>
      </c>
      <c r="AF466" s="75" t="str">
        <f t="shared" si="20"/>
        <v>#VALUE!</v>
      </c>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5.75" customHeight="1">
      <c r="A467" s="3" t="s">
        <v>1622</v>
      </c>
      <c r="B467" s="57"/>
      <c r="C467" s="58"/>
      <c r="D467" s="58"/>
      <c r="E467" s="59">
        <f t="shared" si="21"/>
        <v>0</v>
      </c>
      <c r="F467" s="60"/>
      <c r="G467" s="61"/>
      <c r="H467" s="61"/>
      <c r="I467" s="62"/>
      <c r="J467" s="63" t="str">
        <f t="shared" si="2"/>
        <v> </v>
      </c>
      <c r="K467" s="64" t="str">
        <f t="shared" si="3"/>
        <v> </v>
      </c>
      <c r="L467" s="64" t="str">
        <f t="shared" si="4"/>
        <v> </v>
      </c>
      <c r="M467" s="64">
        <f t="shared" si="5"/>
        <v>0</v>
      </c>
      <c r="N467" s="65" t="str">
        <f t="shared" si="6"/>
        <v> </v>
      </c>
      <c r="O467" s="65" t="str">
        <f t="shared" si="7"/>
        <v> </v>
      </c>
      <c r="P467" s="66" t="str">
        <f t="shared" si="22"/>
        <v> </v>
      </c>
      <c r="Q467" s="63" t="str">
        <f t="shared" si="9"/>
        <v>#VALUE!</v>
      </c>
      <c r="R467" s="67" t="str">
        <f t="shared" si="10"/>
        <v>#VALUE!</v>
      </c>
      <c r="S467" s="94" t="str">
        <f t="shared" si="11"/>
        <v>#VALUE!</v>
      </c>
      <c r="T467" s="69" t="str">
        <f t="shared" si="12"/>
        <v>donnée(s) manquante(s)</v>
      </c>
      <c r="U467" s="70" t="str">
        <f t="shared" si="13"/>
        <v>donnée(s) manquante(s)</v>
      </c>
      <c r="V467" s="65" t="str">
        <f>IF(ISBLANK(H467)," ",IF(H467&lt;=Scenario!$C$3,0,IF(H467&lt;=Scenario!$C$5,1,IF(H467&lt;=Scenario!$C$6,2,IF(H467&lt;=Scenario!$C$7,3,IF(H467&lt;=Scenario!$C$8,4,5))))))</f>
        <v> </v>
      </c>
      <c r="W467" s="103" t="str">
        <f>IF(ISBLANK(I467)," ",IF(I467&lt;=Scenario!$G$3,0,IF(I467&lt;=Scenario!$G$5,1,2)))</f>
        <v> </v>
      </c>
      <c r="X467" s="71" t="str">
        <f>IF(ISBLANK(F467)," ",IF(F467&lt;=Scenario!$O$3,0,IF(F467&lt;=Scenario!$O$5,1,IF(F467&lt;=Scenario!$O$6,2,IF(F467&lt;=Scenario!$O$7,3,IF(F467&lt;=Scenario!$O$8,4,IF(F467&lt;=Scenario!$O$9,5,IF(F467&lt;=Scenario!$O$10,6,IF(F467&lt;=Scenario!$O$11,7,IF(F467&lt;=Scenario!$O$12,8,IF(F467&lt;=Scenario!$O$13,9,IF(F467&lt;=Scenario!$O$14,10,IF(F467&lt;=Scenario!$O$15,11,IF(F467&lt;=Scenario!$O$16,12,IF(F467&lt;=Scenario!$O$17,13,IF(F467&lt;=Scenario!$O$18,14,IF(F467&lt;=Scenario!$O$19,15,IF(F467&lt;=Scenario!$O$20,16,IF(F467&lt;=Scenario!$O$21,17,IF(F467&lt;=Scenario!$O$22,18,IF(F467&lt;=Scenario!$O$23,19,20)))))))))))))))))))))</f>
        <v> </v>
      </c>
      <c r="Y467" s="71" t="str">
        <f>IF(ISBLANK(C467)," ",IF(C467&lt;=Scenario!$AA$3,0,IF(C467&lt;=Scenario!$AA$5,1,IF(C467&lt;=Scenario!$AA$6,2,IF(C467&lt;=Scenario!$AA$7,3,IF(C467&lt;=Scenario!$AA$8,4,IF(C467&lt;=Scenario!$AA$9,5,IF(C467&lt;=Scenario!$AA$10,6,IF(C467&lt;=Scenario!$AA$11,7,IF(C467&lt;=Scenario!$AA$12,8,IF(C467&lt;=Scenario!$AA$13,9,IF(C467&lt;=Scenario!$AA$14,10,IF(C467&lt;=Scenario!$AA$15,11,IF(C467&lt;=Scenario!$AA$16,12,IF(C467&lt;=Scenario!$AA$17,13,IF(C467&lt;=Scenario!$AA$18,14,15))))))))))))))))</f>
        <v> </v>
      </c>
      <c r="Z467" s="75" t="str">
        <f t="shared" si="14"/>
        <v>#VALUE!</v>
      </c>
      <c r="AA467" s="75" t="str">
        <f t="shared" si="15"/>
        <v>#VALUE!</v>
      </c>
      <c r="AB467" s="95" t="str">
        <f t="shared" si="16"/>
        <v>#VALUE!</v>
      </c>
      <c r="AC467" s="69" t="str">
        <f t="shared" si="17"/>
        <v>missing data</v>
      </c>
      <c r="AD467" s="74" t="str">
        <f t="shared" si="18"/>
        <v>missing data</v>
      </c>
      <c r="AE467" s="75" t="str">
        <f t="shared" si="19"/>
        <v>#VALUE!</v>
      </c>
      <c r="AF467" s="75" t="str">
        <f t="shared" si="20"/>
        <v>#VALUE!</v>
      </c>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5.75" customHeight="1">
      <c r="A468" s="3" t="s">
        <v>1623</v>
      </c>
      <c r="B468" s="57"/>
      <c r="C468" s="58"/>
      <c r="D468" s="58"/>
      <c r="E468" s="59">
        <f t="shared" si="21"/>
        <v>0</v>
      </c>
      <c r="F468" s="60"/>
      <c r="G468" s="61"/>
      <c r="H468" s="61"/>
      <c r="I468" s="62"/>
      <c r="J468" s="63" t="str">
        <f t="shared" si="2"/>
        <v> </v>
      </c>
      <c r="K468" s="64" t="str">
        <f t="shared" si="3"/>
        <v> </v>
      </c>
      <c r="L468" s="64" t="str">
        <f t="shared" si="4"/>
        <v> </v>
      </c>
      <c r="M468" s="64">
        <f t="shared" si="5"/>
        <v>0</v>
      </c>
      <c r="N468" s="65" t="str">
        <f t="shared" si="6"/>
        <v> </v>
      </c>
      <c r="O468" s="65" t="str">
        <f t="shared" si="7"/>
        <v> </v>
      </c>
      <c r="P468" s="66" t="str">
        <f t="shared" si="22"/>
        <v> </v>
      </c>
      <c r="Q468" s="63" t="str">
        <f t="shared" si="9"/>
        <v>#VALUE!</v>
      </c>
      <c r="R468" s="67" t="str">
        <f t="shared" si="10"/>
        <v>#VALUE!</v>
      </c>
      <c r="S468" s="94" t="str">
        <f t="shared" si="11"/>
        <v>#VALUE!</v>
      </c>
      <c r="T468" s="69" t="str">
        <f t="shared" si="12"/>
        <v>donnée(s) manquante(s)</v>
      </c>
      <c r="U468" s="70" t="str">
        <f t="shared" si="13"/>
        <v>donnée(s) manquante(s)</v>
      </c>
      <c r="V468" s="65" t="str">
        <f>IF(ISBLANK(H468)," ",IF(H468&lt;=Scenario!$C$3,0,IF(H468&lt;=Scenario!$C$5,1,IF(H468&lt;=Scenario!$C$6,2,IF(H468&lt;=Scenario!$C$7,3,IF(H468&lt;=Scenario!$C$8,4,5))))))</f>
        <v> </v>
      </c>
      <c r="W468" s="103" t="str">
        <f>IF(ISBLANK(I468)," ",IF(I468&lt;=Scenario!$G$3,0,IF(I468&lt;=Scenario!$G$5,1,2)))</f>
        <v> </v>
      </c>
      <c r="X468" s="71" t="str">
        <f>IF(ISBLANK(F468)," ",IF(F468&lt;=Scenario!$O$3,0,IF(F468&lt;=Scenario!$O$5,1,IF(F468&lt;=Scenario!$O$6,2,IF(F468&lt;=Scenario!$O$7,3,IF(F468&lt;=Scenario!$O$8,4,IF(F468&lt;=Scenario!$O$9,5,IF(F468&lt;=Scenario!$O$10,6,IF(F468&lt;=Scenario!$O$11,7,IF(F468&lt;=Scenario!$O$12,8,IF(F468&lt;=Scenario!$O$13,9,IF(F468&lt;=Scenario!$O$14,10,IF(F468&lt;=Scenario!$O$15,11,IF(F468&lt;=Scenario!$O$16,12,IF(F468&lt;=Scenario!$O$17,13,IF(F468&lt;=Scenario!$O$18,14,IF(F468&lt;=Scenario!$O$19,15,IF(F468&lt;=Scenario!$O$20,16,IF(F468&lt;=Scenario!$O$21,17,IF(F468&lt;=Scenario!$O$22,18,IF(F468&lt;=Scenario!$O$23,19,20)))))))))))))))))))))</f>
        <v> </v>
      </c>
      <c r="Y468" s="71" t="str">
        <f>IF(ISBLANK(C468)," ",IF(C468&lt;=Scenario!$AA$3,0,IF(C468&lt;=Scenario!$AA$5,1,IF(C468&lt;=Scenario!$AA$6,2,IF(C468&lt;=Scenario!$AA$7,3,IF(C468&lt;=Scenario!$AA$8,4,IF(C468&lt;=Scenario!$AA$9,5,IF(C468&lt;=Scenario!$AA$10,6,IF(C468&lt;=Scenario!$AA$11,7,IF(C468&lt;=Scenario!$AA$12,8,IF(C468&lt;=Scenario!$AA$13,9,IF(C468&lt;=Scenario!$AA$14,10,IF(C468&lt;=Scenario!$AA$15,11,IF(C468&lt;=Scenario!$AA$16,12,IF(C468&lt;=Scenario!$AA$17,13,IF(C468&lt;=Scenario!$AA$18,14,15))))))))))))))))</f>
        <v> </v>
      </c>
      <c r="Z468" s="75" t="str">
        <f t="shared" si="14"/>
        <v>#VALUE!</v>
      </c>
      <c r="AA468" s="75" t="str">
        <f t="shared" si="15"/>
        <v>#VALUE!</v>
      </c>
      <c r="AB468" s="95" t="str">
        <f t="shared" si="16"/>
        <v>#VALUE!</v>
      </c>
      <c r="AC468" s="69" t="str">
        <f t="shared" si="17"/>
        <v>missing data</v>
      </c>
      <c r="AD468" s="74" t="str">
        <f t="shared" si="18"/>
        <v>missing data</v>
      </c>
      <c r="AE468" s="75" t="str">
        <f t="shared" si="19"/>
        <v>#VALUE!</v>
      </c>
      <c r="AF468" s="75" t="str">
        <f t="shared" si="20"/>
        <v>#VALUE!</v>
      </c>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5.75" customHeight="1">
      <c r="A469" s="3" t="s">
        <v>1624</v>
      </c>
      <c r="B469" s="57"/>
      <c r="C469" s="58"/>
      <c r="D469" s="58"/>
      <c r="E469" s="59">
        <f t="shared" si="21"/>
        <v>0</v>
      </c>
      <c r="F469" s="60"/>
      <c r="G469" s="61"/>
      <c r="H469" s="61"/>
      <c r="I469" s="62"/>
      <c r="J469" s="63" t="str">
        <f t="shared" si="2"/>
        <v> </v>
      </c>
      <c r="K469" s="64" t="str">
        <f t="shared" si="3"/>
        <v> </v>
      </c>
      <c r="L469" s="64" t="str">
        <f t="shared" si="4"/>
        <v> </v>
      </c>
      <c r="M469" s="64">
        <f t="shared" si="5"/>
        <v>0</v>
      </c>
      <c r="N469" s="65" t="str">
        <f t="shared" si="6"/>
        <v> </v>
      </c>
      <c r="O469" s="65" t="str">
        <f t="shared" si="7"/>
        <v> </v>
      </c>
      <c r="P469" s="66" t="str">
        <f t="shared" si="22"/>
        <v> </v>
      </c>
      <c r="Q469" s="63" t="str">
        <f t="shared" si="9"/>
        <v>#VALUE!</v>
      </c>
      <c r="R469" s="67" t="str">
        <f t="shared" si="10"/>
        <v>#VALUE!</v>
      </c>
      <c r="S469" s="94" t="str">
        <f t="shared" si="11"/>
        <v>#VALUE!</v>
      </c>
      <c r="T469" s="69" t="str">
        <f t="shared" si="12"/>
        <v>donnée(s) manquante(s)</v>
      </c>
      <c r="U469" s="70" t="str">
        <f t="shared" si="13"/>
        <v>donnée(s) manquante(s)</v>
      </c>
      <c r="V469" s="65" t="str">
        <f>IF(ISBLANK(H469)," ",IF(H469&lt;=Scenario!$C$3,0,IF(H469&lt;=Scenario!$C$5,1,IF(H469&lt;=Scenario!$C$6,2,IF(H469&lt;=Scenario!$C$7,3,IF(H469&lt;=Scenario!$C$8,4,5))))))</f>
        <v> </v>
      </c>
      <c r="W469" s="103" t="str">
        <f>IF(ISBLANK(I469)," ",IF(I469&lt;=Scenario!$G$3,0,IF(I469&lt;=Scenario!$G$5,1,2)))</f>
        <v> </v>
      </c>
      <c r="X469" s="71" t="str">
        <f>IF(ISBLANK(F469)," ",IF(F469&lt;=Scenario!$O$3,0,IF(F469&lt;=Scenario!$O$5,1,IF(F469&lt;=Scenario!$O$6,2,IF(F469&lt;=Scenario!$O$7,3,IF(F469&lt;=Scenario!$O$8,4,IF(F469&lt;=Scenario!$O$9,5,IF(F469&lt;=Scenario!$O$10,6,IF(F469&lt;=Scenario!$O$11,7,IF(F469&lt;=Scenario!$O$12,8,IF(F469&lt;=Scenario!$O$13,9,IF(F469&lt;=Scenario!$O$14,10,IF(F469&lt;=Scenario!$O$15,11,IF(F469&lt;=Scenario!$O$16,12,IF(F469&lt;=Scenario!$O$17,13,IF(F469&lt;=Scenario!$O$18,14,IF(F469&lt;=Scenario!$O$19,15,IF(F469&lt;=Scenario!$O$20,16,IF(F469&lt;=Scenario!$O$21,17,IF(F469&lt;=Scenario!$O$22,18,IF(F469&lt;=Scenario!$O$23,19,20)))))))))))))))))))))</f>
        <v> </v>
      </c>
      <c r="Y469" s="71" t="str">
        <f>IF(ISBLANK(C469)," ",IF(C469&lt;=Scenario!$AA$3,0,IF(C469&lt;=Scenario!$AA$5,1,IF(C469&lt;=Scenario!$AA$6,2,IF(C469&lt;=Scenario!$AA$7,3,IF(C469&lt;=Scenario!$AA$8,4,IF(C469&lt;=Scenario!$AA$9,5,IF(C469&lt;=Scenario!$AA$10,6,IF(C469&lt;=Scenario!$AA$11,7,IF(C469&lt;=Scenario!$AA$12,8,IF(C469&lt;=Scenario!$AA$13,9,IF(C469&lt;=Scenario!$AA$14,10,IF(C469&lt;=Scenario!$AA$15,11,IF(C469&lt;=Scenario!$AA$16,12,IF(C469&lt;=Scenario!$AA$17,13,IF(C469&lt;=Scenario!$AA$18,14,15))))))))))))))))</f>
        <v> </v>
      </c>
      <c r="Z469" s="75" t="str">
        <f t="shared" si="14"/>
        <v>#VALUE!</v>
      </c>
      <c r="AA469" s="75" t="str">
        <f t="shared" si="15"/>
        <v>#VALUE!</v>
      </c>
      <c r="AB469" s="95" t="str">
        <f t="shared" si="16"/>
        <v>#VALUE!</v>
      </c>
      <c r="AC469" s="69" t="str">
        <f t="shared" si="17"/>
        <v>missing data</v>
      </c>
      <c r="AD469" s="74" t="str">
        <f t="shared" si="18"/>
        <v>missing data</v>
      </c>
      <c r="AE469" s="75" t="str">
        <f t="shared" si="19"/>
        <v>#VALUE!</v>
      </c>
      <c r="AF469" s="75" t="str">
        <f t="shared" si="20"/>
        <v>#VALUE!</v>
      </c>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5.75" customHeight="1">
      <c r="A470" s="3" t="s">
        <v>1625</v>
      </c>
      <c r="B470" s="57"/>
      <c r="C470" s="58"/>
      <c r="D470" s="58"/>
      <c r="E470" s="59">
        <f t="shared" si="21"/>
        <v>0</v>
      </c>
      <c r="F470" s="60"/>
      <c r="G470" s="61"/>
      <c r="H470" s="61"/>
      <c r="I470" s="62"/>
      <c r="J470" s="63" t="str">
        <f t="shared" si="2"/>
        <v> </v>
      </c>
      <c r="K470" s="64" t="str">
        <f t="shared" si="3"/>
        <v> </v>
      </c>
      <c r="L470" s="64" t="str">
        <f t="shared" si="4"/>
        <v> </v>
      </c>
      <c r="M470" s="64">
        <f t="shared" si="5"/>
        <v>0</v>
      </c>
      <c r="N470" s="65" t="str">
        <f t="shared" si="6"/>
        <v> </v>
      </c>
      <c r="O470" s="65" t="str">
        <f t="shared" si="7"/>
        <v> </v>
      </c>
      <c r="P470" s="66" t="str">
        <f t="shared" si="22"/>
        <v> </v>
      </c>
      <c r="Q470" s="63" t="str">
        <f t="shared" si="9"/>
        <v>#VALUE!</v>
      </c>
      <c r="R470" s="67" t="str">
        <f t="shared" si="10"/>
        <v>#VALUE!</v>
      </c>
      <c r="S470" s="94" t="str">
        <f t="shared" si="11"/>
        <v>#VALUE!</v>
      </c>
      <c r="T470" s="69" t="str">
        <f t="shared" si="12"/>
        <v>donnée(s) manquante(s)</v>
      </c>
      <c r="U470" s="70" t="str">
        <f t="shared" si="13"/>
        <v>donnée(s) manquante(s)</v>
      </c>
      <c r="V470" s="65" t="str">
        <f>IF(ISBLANK(H470)," ",IF(H470&lt;=Scenario!$C$3,0,IF(H470&lt;=Scenario!$C$5,1,IF(H470&lt;=Scenario!$C$6,2,IF(H470&lt;=Scenario!$C$7,3,IF(H470&lt;=Scenario!$C$8,4,5))))))</f>
        <v> </v>
      </c>
      <c r="W470" s="103" t="str">
        <f>IF(ISBLANK(I470)," ",IF(I470&lt;=Scenario!$G$3,0,IF(I470&lt;=Scenario!$G$5,1,2)))</f>
        <v> </v>
      </c>
      <c r="X470" s="71" t="str">
        <f>IF(ISBLANK(F470)," ",IF(F470&lt;=Scenario!$O$3,0,IF(F470&lt;=Scenario!$O$5,1,IF(F470&lt;=Scenario!$O$6,2,IF(F470&lt;=Scenario!$O$7,3,IF(F470&lt;=Scenario!$O$8,4,IF(F470&lt;=Scenario!$O$9,5,IF(F470&lt;=Scenario!$O$10,6,IF(F470&lt;=Scenario!$O$11,7,IF(F470&lt;=Scenario!$O$12,8,IF(F470&lt;=Scenario!$O$13,9,IF(F470&lt;=Scenario!$O$14,10,IF(F470&lt;=Scenario!$O$15,11,IF(F470&lt;=Scenario!$O$16,12,IF(F470&lt;=Scenario!$O$17,13,IF(F470&lt;=Scenario!$O$18,14,IF(F470&lt;=Scenario!$O$19,15,IF(F470&lt;=Scenario!$O$20,16,IF(F470&lt;=Scenario!$O$21,17,IF(F470&lt;=Scenario!$O$22,18,IF(F470&lt;=Scenario!$O$23,19,20)))))))))))))))))))))</f>
        <v> </v>
      </c>
      <c r="Y470" s="71" t="str">
        <f>IF(ISBLANK(C470)," ",IF(C470&lt;=Scenario!$AA$3,0,IF(C470&lt;=Scenario!$AA$5,1,IF(C470&lt;=Scenario!$AA$6,2,IF(C470&lt;=Scenario!$AA$7,3,IF(C470&lt;=Scenario!$AA$8,4,IF(C470&lt;=Scenario!$AA$9,5,IF(C470&lt;=Scenario!$AA$10,6,IF(C470&lt;=Scenario!$AA$11,7,IF(C470&lt;=Scenario!$AA$12,8,IF(C470&lt;=Scenario!$AA$13,9,IF(C470&lt;=Scenario!$AA$14,10,IF(C470&lt;=Scenario!$AA$15,11,IF(C470&lt;=Scenario!$AA$16,12,IF(C470&lt;=Scenario!$AA$17,13,IF(C470&lt;=Scenario!$AA$18,14,15))))))))))))))))</f>
        <v> </v>
      </c>
      <c r="Z470" s="75" t="str">
        <f t="shared" si="14"/>
        <v>#VALUE!</v>
      </c>
      <c r="AA470" s="75" t="str">
        <f t="shared" si="15"/>
        <v>#VALUE!</v>
      </c>
      <c r="AB470" s="95" t="str">
        <f t="shared" si="16"/>
        <v>#VALUE!</v>
      </c>
      <c r="AC470" s="69" t="str">
        <f t="shared" si="17"/>
        <v>missing data</v>
      </c>
      <c r="AD470" s="74" t="str">
        <f t="shared" si="18"/>
        <v>missing data</v>
      </c>
      <c r="AE470" s="75" t="str">
        <f t="shared" si="19"/>
        <v>#VALUE!</v>
      </c>
      <c r="AF470" s="75" t="str">
        <f t="shared" si="20"/>
        <v>#VALUE!</v>
      </c>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5.75" customHeight="1">
      <c r="A471" s="3" t="s">
        <v>1626</v>
      </c>
      <c r="B471" s="57"/>
      <c r="C471" s="58"/>
      <c r="D471" s="58"/>
      <c r="E471" s="59">
        <f t="shared" si="21"/>
        <v>0</v>
      </c>
      <c r="F471" s="60"/>
      <c r="G471" s="61"/>
      <c r="H471" s="61"/>
      <c r="I471" s="62"/>
      <c r="J471" s="63" t="str">
        <f t="shared" si="2"/>
        <v> </v>
      </c>
      <c r="K471" s="64" t="str">
        <f t="shared" si="3"/>
        <v> </v>
      </c>
      <c r="L471" s="64" t="str">
        <f t="shared" si="4"/>
        <v> </v>
      </c>
      <c r="M471" s="64">
        <f t="shared" si="5"/>
        <v>0</v>
      </c>
      <c r="N471" s="65" t="str">
        <f t="shared" si="6"/>
        <v> </v>
      </c>
      <c r="O471" s="65" t="str">
        <f t="shared" si="7"/>
        <v> </v>
      </c>
      <c r="P471" s="66" t="str">
        <f t="shared" si="22"/>
        <v> </v>
      </c>
      <c r="Q471" s="63" t="str">
        <f t="shared" si="9"/>
        <v>#VALUE!</v>
      </c>
      <c r="R471" s="67" t="str">
        <f t="shared" si="10"/>
        <v>#VALUE!</v>
      </c>
      <c r="S471" s="94" t="str">
        <f t="shared" si="11"/>
        <v>#VALUE!</v>
      </c>
      <c r="T471" s="69" t="str">
        <f t="shared" si="12"/>
        <v>donnée(s) manquante(s)</v>
      </c>
      <c r="U471" s="70" t="str">
        <f t="shared" si="13"/>
        <v>donnée(s) manquante(s)</v>
      </c>
      <c r="V471" s="65" t="str">
        <f>IF(ISBLANK(H471)," ",IF(H471&lt;=Scenario!$C$3,0,IF(H471&lt;=Scenario!$C$5,1,IF(H471&lt;=Scenario!$C$6,2,IF(H471&lt;=Scenario!$C$7,3,IF(H471&lt;=Scenario!$C$8,4,5))))))</f>
        <v> </v>
      </c>
      <c r="W471" s="103" t="str">
        <f>IF(ISBLANK(I471)," ",IF(I471&lt;=Scenario!$G$3,0,IF(I471&lt;=Scenario!$G$5,1,2)))</f>
        <v> </v>
      </c>
      <c r="X471" s="71" t="str">
        <f>IF(ISBLANK(F471)," ",IF(F471&lt;=Scenario!$O$3,0,IF(F471&lt;=Scenario!$O$5,1,IF(F471&lt;=Scenario!$O$6,2,IF(F471&lt;=Scenario!$O$7,3,IF(F471&lt;=Scenario!$O$8,4,IF(F471&lt;=Scenario!$O$9,5,IF(F471&lt;=Scenario!$O$10,6,IF(F471&lt;=Scenario!$O$11,7,IF(F471&lt;=Scenario!$O$12,8,IF(F471&lt;=Scenario!$O$13,9,IF(F471&lt;=Scenario!$O$14,10,IF(F471&lt;=Scenario!$O$15,11,IF(F471&lt;=Scenario!$O$16,12,IF(F471&lt;=Scenario!$O$17,13,IF(F471&lt;=Scenario!$O$18,14,IF(F471&lt;=Scenario!$O$19,15,IF(F471&lt;=Scenario!$O$20,16,IF(F471&lt;=Scenario!$O$21,17,IF(F471&lt;=Scenario!$O$22,18,IF(F471&lt;=Scenario!$O$23,19,20)))))))))))))))))))))</f>
        <v> </v>
      </c>
      <c r="Y471" s="71" t="str">
        <f>IF(ISBLANK(C471)," ",IF(C471&lt;=Scenario!$AA$3,0,IF(C471&lt;=Scenario!$AA$5,1,IF(C471&lt;=Scenario!$AA$6,2,IF(C471&lt;=Scenario!$AA$7,3,IF(C471&lt;=Scenario!$AA$8,4,IF(C471&lt;=Scenario!$AA$9,5,IF(C471&lt;=Scenario!$AA$10,6,IF(C471&lt;=Scenario!$AA$11,7,IF(C471&lt;=Scenario!$AA$12,8,IF(C471&lt;=Scenario!$AA$13,9,IF(C471&lt;=Scenario!$AA$14,10,IF(C471&lt;=Scenario!$AA$15,11,IF(C471&lt;=Scenario!$AA$16,12,IF(C471&lt;=Scenario!$AA$17,13,IF(C471&lt;=Scenario!$AA$18,14,15))))))))))))))))</f>
        <v> </v>
      </c>
      <c r="Z471" s="75" t="str">
        <f t="shared" si="14"/>
        <v>#VALUE!</v>
      </c>
      <c r="AA471" s="75" t="str">
        <f t="shared" si="15"/>
        <v>#VALUE!</v>
      </c>
      <c r="AB471" s="95" t="str">
        <f t="shared" si="16"/>
        <v>#VALUE!</v>
      </c>
      <c r="AC471" s="69" t="str">
        <f t="shared" si="17"/>
        <v>missing data</v>
      </c>
      <c r="AD471" s="74" t="str">
        <f t="shared" si="18"/>
        <v>missing data</v>
      </c>
      <c r="AE471" s="75" t="str">
        <f t="shared" si="19"/>
        <v>#VALUE!</v>
      </c>
      <c r="AF471" s="75" t="str">
        <f t="shared" si="20"/>
        <v>#VALUE!</v>
      </c>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5.75" customHeight="1">
      <c r="A472" s="3" t="s">
        <v>1627</v>
      </c>
      <c r="B472" s="57"/>
      <c r="C472" s="58"/>
      <c r="D472" s="58"/>
      <c r="E472" s="59">
        <f t="shared" si="21"/>
        <v>0</v>
      </c>
      <c r="F472" s="60"/>
      <c r="G472" s="61"/>
      <c r="H472" s="61"/>
      <c r="I472" s="62"/>
      <c r="J472" s="63" t="str">
        <f t="shared" si="2"/>
        <v> </v>
      </c>
      <c r="K472" s="64" t="str">
        <f t="shared" si="3"/>
        <v> </v>
      </c>
      <c r="L472" s="64" t="str">
        <f t="shared" si="4"/>
        <v> </v>
      </c>
      <c r="M472" s="64">
        <f t="shared" si="5"/>
        <v>0</v>
      </c>
      <c r="N472" s="65" t="str">
        <f t="shared" si="6"/>
        <v> </v>
      </c>
      <c r="O472" s="65" t="str">
        <f t="shared" si="7"/>
        <v> </v>
      </c>
      <c r="P472" s="66" t="str">
        <f t="shared" si="22"/>
        <v> </v>
      </c>
      <c r="Q472" s="63" t="str">
        <f t="shared" si="9"/>
        <v>#VALUE!</v>
      </c>
      <c r="R472" s="67" t="str">
        <f t="shared" si="10"/>
        <v>#VALUE!</v>
      </c>
      <c r="S472" s="94" t="str">
        <f t="shared" si="11"/>
        <v>#VALUE!</v>
      </c>
      <c r="T472" s="69" t="str">
        <f t="shared" si="12"/>
        <v>donnée(s) manquante(s)</v>
      </c>
      <c r="U472" s="70" t="str">
        <f t="shared" si="13"/>
        <v>donnée(s) manquante(s)</v>
      </c>
      <c r="V472" s="65" t="str">
        <f>IF(ISBLANK(H472)," ",IF(H472&lt;=Scenario!$C$3,0,IF(H472&lt;=Scenario!$C$5,1,IF(H472&lt;=Scenario!$C$6,2,IF(H472&lt;=Scenario!$C$7,3,IF(H472&lt;=Scenario!$C$8,4,5))))))</f>
        <v> </v>
      </c>
      <c r="W472" s="103" t="str">
        <f>IF(ISBLANK(I472)," ",IF(I472&lt;=Scenario!$G$3,0,IF(I472&lt;=Scenario!$G$5,1,2)))</f>
        <v> </v>
      </c>
      <c r="X472" s="71" t="str">
        <f>IF(ISBLANK(F472)," ",IF(F472&lt;=Scenario!$O$3,0,IF(F472&lt;=Scenario!$O$5,1,IF(F472&lt;=Scenario!$O$6,2,IF(F472&lt;=Scenario!$O$7,3,IF(F472&lt;=Scenario!$O$8,4,IF(F472&lt;=Scenario!$O$9,5,IF(F472&lt;=Scenario!$O$10,6,IF(F472&lt;=Scenario!$O$11,7,IF(F472&lt;=Scenario!$O$12,8,IF(F472&lt;=Scenario!$O$13,9,IF(F472&lt;=Scenario!$O$14,10,IF(F472&lt;=Scenario!$O$15,11,IF(F472&lt;=Scenario!$O$16,12,IF(F472&lt;=Scenario!$O$17,13,IF(F472&lt;=Scenario!$O$18,14,IF(F472&lt;=Scenario!$O$19,15,IF(F472&lt;=Scenario!$O$20,16,IF(F472&lt;=Scenario!$O$21,17,IF(F472&lt;=Scenario!$O$22,18,IF(F472&lt;=Scenario!$O$23,19,20)))))))))))))))))))))</f>
        <v> </v>
      </c>
      <c r="Y472" s="71" t="str">
        <f>IF(ISBLANK(C472)," ",IF(C472&lt;=Scenario!$AA$3,0,IF(C472&lt;=Scenario!$AA$5,1,IF(C472&lt;=Scenario!$AA$6,2,IF(C472&lt;=Scenario!$AA$7,3,IF(C472&lt;=Scenario!$AA$8,4,IF(C472&lt;=Scenario!$AA$9,5,IF(C472&lt;=Scenario!$AA$10,6,IF(C472&lt;=Scenario!$AA$11,7,IF(C472&lt;=Scenario!$AA$12,8,IF(C472&lt;=Scenario!$AA$13,9,IF(C472&lt;=Scenario!$AA$14,10,IF(C472&lt;=Scenario!$AA$15,11,IF(C472&lt;=Scenario!$AA$16,12,IF(C472&lt;=Scenario!$AA$17,13,IF(C472&lt;=Scenario!$AA$18,14,15))))))))))))))))</f>
        <v> </v>
      </c>
      <c r="Z472" s="75" t="str">
        <f t="shared" si="14"/>
        <v>#VALUE!</v>
      </c>
      <c r="AA472" s="75" t="str">
        <f t="shared" si="15"/>
        <v>#VALUE!</v>
      </c>
      <c r="AB472" s="95" t="str">
        <f t="shared" si="16"/>
        <v>#VALUE!</v>
      </c>
      <c r="AC472" s="69" t="str">
        <f t="shared" si="17"/>
        <v>missing data</v>
      </c>
      <c r="AD472" s="74" t="str">
        <f t="shared" si="18"/>
        <v>missing data</v>
      </c>
      <c r="AE472" s="75" t="str">
        <f t="shared" si="19"/>
        <v>#VALUE!</v>
      </c>
      <c r="AF472" s="75" t="str">
        <f t="shared" si="20"/>
        <v>#VALUE!</v>
      </c>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5.75" customHeight="1">
      <c r="A473" s="3" t="s">
        <v>1628</v>
      </c>
      <c r="B473" s="57"/>
      <c r="C473" s="58"/>
      <c r="D473" s="58"/>
      <c r="E473" s="59">
        <f t="shared" si="21"/>
        <v>0</v>
      </c>
      <c r="F473" s="60"/>
      <c r="G473" s="61"/>
      <c r="H473" s="61"/>
      <c r="I473" s="62"/>
      <c r="J473" s="63" t="str">
        <f t="shared" si="2"/>
        <v> </v>
      </c>
      <c r="K473" s="64" t="str">
        <f t="shared" si="3"/>
        <v> </v>
      </c>
      <c r="L473" s="64" t="str">
        <f t="shared" si="4"/>
        <v> </v>
      </c>
      <c r="M473" s="64">
        <f t="shared" si="5"/>
        <v>0</v>
      </c>
      <c r="N473" s="65" t="str">
        <f t="shared" si="6"/>
        <v> </v>
      </c>
      <c r="O473" s="65" t="str">
        <f t="shared" si="7"/>
        <v> </v>
      </c>
      <c r="P473" s="66" t="str">
        <f t="shared" si="22"/>
        <v> </v>
      </c>
      <c r="Q473" s="63" t="str">
        <f t="shared" si="9"/>
        <v>#VALUE!</v>
      </c>
      <c r="R473" s="67" t="str">
        <f t="shared" si="10"/>
        <v>#VALUE!</v>
      </c>
      <c r="S473" s="94" t="str">
        <f t="shared" si="11"/>
        <v>#VALUE!</v>
      </c>
      <c r="T473" s="69" t="str">
        <f t="shared" si="12"/>
        <v>donnée(s) manquante(s)</v>
      </c>
      <c r="U473" s="70" t="str">
        <f t="shared" si="13"/>
        <v>donnée(s) manquante(s)</v>
      </c>
      <c r="V473" s="65" t="str">
        <f>IF(ISBLANK(H473)," ",IF(H473&lt;=Scenario!$C$3,0,IF(H473&lt;=Scenario!$C$5,1,IF(H473&lt;=Scenario!$C$6,2,IF(H473&lt;=Scenario!$C$7,3,IF(H473&lt;=Scenario!$C$8,4,5))))))</f>
        <v> </v>
      </c>
      <c r="W473" s="103" t="str">
        <f>IF(ISBLANK(I473)," ",IF(I473&lt;=Scenario!$G$3,0,IF(I473&lt;=Scenario!$G$5,1,2)))</f>
        <v> </v>
      </c>
      <c r="X473" s="71" t="str">
        <f>IF(ISBLANK(F473)," ",IF(F473&lt;=Scenario!$O$3,0,IF(F473&lt;=Scenario!$O$5,1,IF(F473&lt;=Scenario!$O$6,2,IF(F473&lt;=Scenario!$O$7,3,IF(F473&lt;=Scenario!$O$8,4,IF(F473&lt;=Scenario!$O$9,5,IF(F473&lt;=Scenario!$O$10,6,IF(F473&lt;=Scenario!$O$11,7,IF(F473&lt;=Scenario!$O$12,8,IF(F473&lt;=Scenario!$O$13,9,IF(F473&lt;=Scenario!$O$14,10,IF(F473&lt;=Scenario!$O$15,11,IF(F473&lt;=Scenario!$O$16,12,IF(F473&lt;=Scenario!$O$17,13,IF(F473&lt;=Scenario!$O$18,14,IF(F473&lt;=Scenario!$O$19,15,IF(F473&lt;=Scenario!$O$20,16,IF(F473&lt;=Scenario!$O$21,17,IF(F473&lt;=Scenario!$O$22,18,IF(F473&lt;=Scenario!$O$23,19,20)))))))))))))))))))))</f>
        <v> </v>
      </c>
      <c r="Y473" s="71" t="str">
        <f>IF(ISBLANK(C473)," ",IF(C473&lt;=Scenario!$AA$3,0,IF(C473&lt;=Scenario!$AA$5,1,IF(C473&lt;=Scenario!$AA$6,2,IF(C473&lt;=Scenario!$AA$7,3,IF(C473&lt;=Scenario!$AA$8,4,IF(C473&lt;=Scenario!$AA$9,5,IF(C473&lt;=Scenario!$AA$10,6,IF(C473&lt;=Scenario!$AA$11,7,IF(C473&lt;=Scenario!$AA$12,8,IF(C473&lt;=Scenario!$AA$13,9,IF(C473&lt;=Scenario!$AA$14,10,IF(C473&lt;=Scenario!$AA$15,11,IF(C473&lt;=Scenario!$AA$16,12,IF(C473&lt;=Scenario!$AA$17,13,IF(C473&lt;=Scenario!$AA$18,14,15))))))))))))))))</f>
        <v> </v>
      </c>
      <c r="Z473" s="75" t="str">
        <f t="shared" si="14"/>
        <v>#VALUE!</v>
      </c>
      <c r="AA473" s="75" t="str">
        <f t="shared" si="15"/>
        <v>#VALUE!</v>
      </c>
      <c r="AB473" s="95" t="str">
        <f t="shared" si="16"/>
        <v>#VALUE!</v>
      </c>
      <c r="AC473" s="69" t="str">
        <f t="shared" si="17"/>
        <v>missing data</v>
      </c>
      <c r="AD473" s="74" t="str">
        <f t="shared" si="18"/>
        <v>missing data</v>
      </c>
      <c r="AE473" s="75" t="str">
        <f t="shared" si="19"/>
        <v>#VALUE!</v>
      </c>
      <c r="AF473" s="75" t="str">
        <f t="shared" si="20"/>
        <v>#VALUE!</v>
      </c>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5.75" customHeight="1">
      <c r="A474" s="3" t="s">
        <v>1629</v>
      </c>
      <c r="B474" s="57"/>
      <c r="C474" s="58"/>
      <c r="D474" s="58"/>
      <c r="E474" s="59">
        <f t="shared" si="21"/>
        <v>0</v>
      </c>
      <c r="F474" s="60"/>
      <c r="G474" s="61"/>
      <c r="H474" s="61"/>
      <c r="I474" s="62"/>
      <c r="J474" s="63" t="str">
        <f t="shared" si="2"/>
        <v> </v>
      </c>
      <c r="K474" s="64" t="str">
        <f t="shared" si="3"/>
        <v> </v>
      </c>
      <c r="L474" s="64" t="str">
        <f t="shared" si="4"/>
        <v> </v>
      </c>
      <c r="M474" s="64">
        <f t="shared" si="5"/>
        <v>0</v>
      </c>
      <c r="N474" s="65" t="str">
        <f t="shared" si="6"/>
        <v> </v>
      </c>
      <c r="O474" s="65" t="str">
        <f t="shared" si="7"/>
        <v> </v>
      </c>
      <c r="P474" s="66" t="str">
        <f t="shared" si="22"/>
        <v> </v>
      </c>
      <c r="Q474" s="63" t="str">
        <f t="shared" si="9"/>
        <v>#VALUE!</v>
      </c>
      <c r="R474" s="67" t="str">
        <f t="shared" si="10"/>
        <v>#VALUE!</v>
      </c>
      <c r="S474" s="94" t="str">
        <f t="shared" si="11"/>
        <v>#VALUE!</v>
      </c>
      <c r="T474" s="69" t="str">
        <f t="shared" si="12"/>
        <v>donnée(s) manquante(s)</v>
      </c>
      <c r="U474" s="70" t="str">
        <f t="shared" si="13"/>
        <v>donnée(s) manquante(s)</v>
      </c>
      <c r="V474" s="65" t="str">
        <f>IF(ISBLANK(H474)," ",IF(H474&lt;=Scenario!$C$3,0,IF(H474&lt;=Scenario!$C$5,1,IF(H474&lt;=Scenario!$C$6,2,IF(H474&lt;=Scenario!$C$7,3,IF(H474&lt;=Scenario!$C$8,4,5))))))</f>
        <v> </v>
      </c>
      <c r="W474" s="103" t="str">
        <f>IF(ISBLANK(I474)," ",IF(I474&lt;=Scenario!$G$3,0,IF(I474&lt;=Scenario!$G$5,1,2)))</f>
        <v> </v>
      </c>
      <c r="X474" s="71" t="str">
        <f>IF(ISBLANK(F474)," ",IF(F474&lt;=Scenario!$O$3,0,IF(F474&lt;=Scenario!$O$5,1,IF(F474&lt;=Scenario!$O$6,2,IF(F474&lt;=Scenario!$O$7,3,IF(F474&lt;=Scenario!$O$8,4,IF(F474&lt;=Scenario!$O$9,5,IF(F474&lt;=Scenario!$O$10,6,IF(F474&lt;=Scenario!$O$11,7,IF(F474&lt;=Scenario!$O$12,8,IF(F474&lt;=Scenario!$O$13,9,IF(F474&lt;=Scenario!$O$14,10,IF(F474&lt;=Scenario!$O$15,11,IF(F474&lt;=Scenario!$O$16,12,IF(F474&lt;=Scenario!$O$17,13,IF(F474&lt;=Scenario!$O$18,14,IF(F474&lt;=Scenario!$O$19,15,IF(F474&lt;=Scenario!$O$20,16,IF(F474&lt;=Scenario!$O$21,17,IF(F474&lt;=Scenario!$O$22,18,IF(F474&lt;=Scenario!$O$23,19,20)))))))))))))))))))))</f>
        <v> </v>
      </c>
      <c r="Y474" s="71" t="str">
        <f>IF(ISBLANK(C474)," ",IF(C474&lt;=Scenario!$AA$3,0,IF(C474&lt;=Scenario!$AA$5,1,IF(C474&lt;=Scenario!$AA$6,2,IF(C474&lt;=Scenario!$AA$7,3,IF(C474&lt;=Scenario!$AA$8,4,IF(C474&lt;=Scenario!$AA$9,5,IF(C474&lt;=Scenario!$AA$10,6,IF(C474&lt;=Scenario!$AA$11,7,IF(C474&lt;=Scenario!$AA$12,8,IF(C474&lt;=Scenario!$AA$13,9,IF(C474&lt;=Scenario!$AA$14,10,IF(C474&lt;=Scenario!$AA$15,11,IF(C474&lt;=Scenario!$AA$16,12,IF(C474&lt;=Scenario!$AA$17,13,IF(C474&lt;=Scenario!$AA$18,14,15))))))))))))))))</f>
        <v> </v>
      </c>
      <c r="Z474" s="75" t="str">
        <f t="shared" si="14"/>
        <v>#VALUE!</v>
      </c>
      <c r="AA474" s="75" t="str">
        <f t="shared" si="15"/>
        <v>#VALUE!</v>
      </c>
      <c r="AB474" s="95" t="str">
        <f t="shared" si="16"/>
        <v>#VALUE!</v>
      </c>
      <c r="AC474" s="69" t="str">
        <f t="shared" si="17"/>
        <v>missing data</v>
      </c>
      <c r="AD474" s="74" t="str">
        <f t="shared" si="18"/>
        <v>missing data</v>
      </c>
      <c r="AE474" s="75" t="str">
        <f t="shared" si="19"/>
        <v>#VALUE!</v>
      </c>
      <c r="AF474" s="75" t="str">
        <f t="shared" si="20"/>
        <v>#VALUE!</v>
      </c>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5.75" customHeight="1">
      <c r="A475" s="3" t="s">
        <v>1630</v>
      </c>
      <c r="B475" s="57"/>
      <c r="C475" s="58"/>
      <c r="D475" s="58"/>
      <c r="E475" s="59">
        <f t="shared" si="21"/>
        <v>0</v>
      </c>
      <c r="F475" s="60"/>
      <c r="G475" s="61"/>
      <c r="H475" s="61"/>
      <c r="I475" s="62"/>
      <c r="J475" s="63" t="str">
        <f t="shared" si="2"/>
        <v> </v>
      </c>
      <c r="K475" s="64" t="str">
        <f t="shared" si="3"/>
        <v> </v>
      </c>
      <c r="L475" s="64" t="str">
        <f t="shared" si="4"/>
        <v> </v>
      </c>
      <c r="M475" s="64">
        <f t="shared" si="5"/>
        <v>0</v>
      </c>
      <c r="N475" s="65" t="str">
        <f t="shared" si="6"/>
        <v> </v>
      </c>
      <c r="O475" s="65" t="str">
        <f t="shared" si="7"/>
        <v> </v>
      </c>
      <c r="P475" s="66" t="str">
        <f t="shared" si="22"/>
        <v> </v>
      </c>
      <c r="Q475" s="63" t="str">
        <f t="shared" si="9"/>
        <v>#VALUE!</v>
      </c>
      <c r="R475" s="67" t="str">
        <f t="shared" si="10"/>
        <v>#VALUE!</v>
      </c>
      <c r="S475" s="94" t="str">
        <f t="shared" si="11"/>
        <v>#VALUE!</v>
      </c>
      <c r="T475" s="69" t="str">
        <f t="shared" si="12"/>
        <v>donnée(s) manquante(s)</v>
      </c>
      <c r="U475" s="70" t="str">
        <f t="shared" si="13"/>
        <v>donnée(s) manquante(s)</v>
      </c>
      <c r="V475" s="65" t="str">
        <f>IF(ISBLANK(H475)," ",IF(H475&lt;=Scenario!$C$3,0,IF(H475&lt;=Scenario!$C$5,1,IF(H475&lt;=Scenario!$C$6,2,IF(H475&lt;=Scenario!$C$7,3,IF(H475&lt;=Scenario!$C$8,4,5))))))</f>
        <v> </v>
      </c>
      <c r="W475" s="103" t="str">
        <f>IF(ISBLANK(I475)," ",IF(I475&lt;=Scenario!$G$3,0,IF(I475&lt;=Scenario!$G$5,1,2)))</f>
        <v> </v>
      </c>
      <c r="X475" s="71" t="str">
        <f>IF(ISBLANK(F475)," ",IF(F475&lt;=Scenario!$O$3,0,IF(F475&lt;=Scenario!$O$5,1,IF(F475&lt;=Scenario!$O$6,2,IF(F475&lt;=Scenario!$O$7,3,IF(F475&lt;=Scenario!$O$8,4,IF(F475&lt;=Scenario!$O$9,5,IF(F475&lt;=Scenario!$O$10,6,IF(F475&lt;=Scenario!$O$11,7,IF(F475&lt;=Scenario!$O$12,8,IF(F475&lt;=Scenario!$O$13,9,IF(F475&lt;=Scenario!$O$14,10,IF(F475&lt;=Scenario!$O$15,11,IF(F475&lt;=Scenario!$O$16,12,IF(F475&lt;=Scenario!$O$17,13,IF(F475&lt;=Scenario!$O$18,14,IF(F475&lt;=Scenario!$O$19,15,IF(F475&lt;=Scenario!$O$20,16,IF(F475&lt;=Scenario!$O$21,17,IF(F475&lt;=Scenario!$O$22,18,IF(F475&lt;=Scenario!$O$23,19,20)))))))))))))))))))))</f>
        <v> </v>
      </c>
      <c r="Y475" s="71" t="str">
        <f>IF(ISBLANK(C475)," ",IF(C475&lt;=Scenario!$AA$3,0,IF(C475&lt;=Scenario!$AA$5,1,IF(C475&lt;=Scenario!$AA$6,2,IF(C475&lt;=Scenario!$AA$7,3,IF(C475&lt;=Scenario!$AA$8,4,IF(C475&lt;=Scenario!$AA$9,5,IF(C475&lt;=Scenario!$AA$10,6,IF(C475&lt;=Scenario!$AA$11,7,IF(C475&lt;=Scenario!$AA$12,8,IF(C475&lt;=Scenario!$AA$13,9,IF(C475&lt;=Scenario!$AA$14,10,IF(C475&lt;=Scenario!$AA$15,11,IF(C475&lt;=Scenario!$AA$16,12,IF(C475&lt;=Scenario!$AA$17,13,IF(C475&lt;=Scenario!$AA$18,14,15))))))))))))))))</f>
        <v> </v>
      </c>
      <c r="Z475" s="75" t="str">
        <f t="shared" si="14"/>
        <v>#VALUE!</v>
      </c>
      <c r="AA475" s="75" t="str">
        <f t="shared" si="15"/>
        <v>#VALUE!</v>
      </c>
      <c r="AB475" s="95" t="str">
        <f t="shared" si="16"/>
        <v>#VALUE!</v>
      </c>
      <c r="AC475" s="69" t="str">
        <f t="shared" si="17"/>
        <v>missing data</v>
      </c>
      <c r="AD475" s="74" t="str">
        <f t="shared" si="18"/>
        <v>missing data</v>
      </c>
      <c r="AE475" s="75" t="str">
        <f t="shared" si="19"/>
        <v>#VALUE!</v>
      </c>
      <c r="AF475" s="75" t="str">
        <f t="shared" si="20"/>
        <v>#VALUE!</v>
      </c>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5.75" customHeight="1">
      <c r="A476" s="3" t="s">
        <v>1631</v>
      </c>
      <c r="B476" s="57"/>
      <c r="C476" s="58"/>
      <c r="D476" s="58"/>
      <c r="E476" s="59">
        <f t="shared" si="21"/>
        <v>0</v>
      </c>
      <c r="F476" s="60"/>
      <c r="G476" s="61"/>
      <c r="H476" s="61"/>
      <c r="I476" s="62"/>
      <c r="J476" s="63" t="str">
        <f t="shared" si="2"/>
        <v> </v>
      </c>
      <c r="K476" s="64" t="str">
        <f t="shared" si="3"/>
        <v> </v>
      </c>
      <c r="L476" s="64" t="str">
        <f t="shared" si="4"/>
        <v> </v>
      </c>
      <c r="M476" s="64">
        <f t="shared" si="5"/>
        <v>0</v>
      </c>
      <c r="N476" s="65" t="str">
        <f t="shared" si="6"/>
        <v> </v>
      </c>
      <c r="O476" s="65" t="str">
        <f t="shared" si="7"/>
        <v> </v>
      </c>
      <c r="P476" s="66" t="str">
        <f t="shared" si="22"/>
        <v> </v>
      </c>
      <c r="Q476" s="63" t="str">
        <f t="shared" si="9"/>
        <v>#VALUE!</v>
      </c>
      <c r="R476" s="67" t="str">
        <f t="shared" si="10"/>
        <v>#VALUE!</v>
      </c>
      <c r="S476" s="94" t="str">
        <f t="shared" si="11"/>
        <v>#VALUE!</v>
      </c>
      <c r="T476" s="69" t="str">
        <f t="shared" si="12"/>
        <v>donnée(s) manquante(s)</v>
      </c>
      <c r="U476" s="70" t="str">
        <f t="shared" si="13"/>
        <v>donnée(s) manquante(s)</v>
      </c>
      <c r="V476" s="65" t="str">
        <f>IF(ISBLANK(H476)," ",IF(H476&lt;=Scenario!$C$3,0,IF(H476&lt;=Scenario!$C$5,1,IF(H476&lt;=Scenario!$C$6,2,IF(H476&lt;=Scenario!$C$7,3,IF(H476&lt;=Scenario!$C$8,4,5))))))</f>
        <v> </v>
      </c>
      <c r="W476" s="103" t="str">
        <f>IF(ISBLANK(I476)," ",IF(I476&lt;=Scenario!$G$3,0,IF(I476&lt;=Scenario!$G$5,1,2)))</f>
        <v> </v>
      </c>
      <c r="X476" s="71" t="str">
        <f>IF(ISBLANK(F476)," ",IF(F476&lt;=Scenario!$O$3,0,IF(F476&lt;=Scenario!$O$5,1,IF(F476&lt;=Scenario!$O$6,2,IF(F476&lt;=Scenario!$O$7,3,IF(F476&lt;=Scenario!$O$8,4,IF(F476&lt;=Scenario!$O$9,5,IF(F476&lt;=Scenario!$O$10,6,IF(F476&lt;=Scenario!$O$11,7,IF(F476&lt;=Scenario!$O$12,8,IF(F476&lt;=Scenario!$O$13,9,IF(F476&lt;=Scenario!$O$14,10,IF(F476&lt;=Scenario!$O$15,11,IF(F476&lt;=Scenario!$O$16,12,IF(F476&lt;=Scenario!$O$17,13,IF(F476&lt;=Scenario!$O$18,14,IF(F476&lt;=Scenario!$O$19,15,IF(F476&lt;=Scenario!$O$20,16,IF(F476&lt;=Scenario!$O$21,17,IF(F476&lt;=Scenario!$O$22,18,IF(F476&lt;=Scenario!$O$23,19,20)))))))))))))))))))))</f>
        <v> </v>
      </c>
      <c r="Y476" s="71" t="str">
        <f>IF(ISBLANK(C476)," ",IF(C476&lt;=Scenario!$AA$3,0,IF(C476&lt;=Scenario!$AA$5,1,IF(C476&lt;=Scenario!$AA$6,2,IF(C476&lt;=Scenario!$AA$7,3,IF(C476&lt;=Scenario!$AA$8,4,IF(C476&lt;=Scenario!$AA$9,5,IF(C476&lt;=Scenario!$AA$10,6,IF(C476&lt;=Scenario!$AA$11,7,IF(C476&lt;=Scenario!$AA$12,8,IF(C476&lt;=Scenario!$AA$13,9,IF(C476&lt;=Scenario!$AA$14,10,IF(C476&lt;=Scenario!$AA$15,11,IF(C476&lt;=Scenario!$AA$16,12,IF(C476&lt;=Scenario!$AA$17,13,IF(C476&lt;=Scenario!$AA$18,14,15))))))))))))))))</f>
        <v> </v>
      </c>
      <c r="Z476" s="75" t="str">
        <f t="shared" si="14"/>
        <v>#VALUE!</v>
      </c>
      <c r="AA476" s="75" t="str">
        <f t="shared" si="15"/>
        <v>#VALUE!</v>
      </c>
      <c r="AB476" s="95" t="str">
        <f t="shared" si="16"/>
        <v>#VALUE!</v>
      </c>
      <c r="AC476" s="69" t="str">
        <f t="shared" si="17"/>
        <v>missing data</v>
      </c>
      <c r="AD476" s="74" t="str">
        <f t="shared" si="18"/>
        <v>missing data</v>
      </c>
      <c r="AE476" s="75" t="str">
        <f t="shared" si="19"/>
        <v>#VALUE!</v>
      </c>
      <c r="AF476" s="75" t="str">
        <f t="shared" si="20"/>
        <v>#VALUE!</v>
      </c>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5.75" customHeight="1">
      <c r="A477" s="3" t="s">
        <v>1632</v>
      </c>
      <c r="B477" s="57"/>
      <c r="C477" s="58"/>
      <c r="D477" s="58"/>
      <c r="E477" s="59">
        <f t="shared" si="21"/>
        <v>0</v>
      </c>
      <c r="F477" s="60"/>
      <c r="G477" s="61"/>
      <c r="H477" s="61"/>
      <c r="I477" s="62"/>
      <c r="J477" s="63" t="str">
        <f t="shared" si="2"/>
        <v> </v>
      </c>
      <c r="K477" s="64" t="str">
        <f t="shared" si="3"/>
        <v> </v>
      </c>
      <c r="L477" s="64" t="str">
        <f t="shared" si="4"/>
        <v> </v>
      </c>
      <c r="M477" s="64">
        <f t="shared" si="5"/>
        <v>0</v>
      </c>
      <c r="N477" s="65" t="str">
        <f t="shared" si="6"/>
        <v> </v>
      </c>
      <c r="O477" s="65" t="str">
        <f t="shared" si="7"/>
        <v> </v>
      </c>
      <c r="P477" s="66" t="str">
        <f t="shared" si="22"/>
        <v> </v>
      </c>
      <c r="Q477" s="63" t="str">
        <f t="shared" si="9"/>
        <v>#VALUE!</v>
      </c>
      <c r="R477" s="67" t="str">
        <f t="shared" si="10"/>
        <v>#VALUE!</v>
      </c>
      <c r="S477" s="94" t="str">
        <f t="shared" si="11"/>
        <v>#VALUE!</v>
      </c>
      <c r="T477" s="69" t="str">
        <f t="shared" si="12"/>
        <v>donnée(s) manquante(s)</v>
      </c>
      <c r="U477" s="70" t="str">
        <f t="shared" si="13"/>
        <v>donnée(s) manquante(s)</v>
      </c>
      <c r="V477" s="65" t="str">
        <f>IF(ISBLANK(H477)," ",IF(H477&lt;=Scenario!$C$3,0,IF(H477&lt;=Scenario!$C$5,1,IF(H477&lt;=Scenario!$C$6,2,IF(H477&lt;=Scenario!$C$7,3,IF(H477&lt;=Scenario!$C$8,4,5))))))</f>
        <v> </v>
      </c>
      <c r="W477" s="103" t="str">
        <f>IF(ISBLANK(I477)," ",IF(I477&lt;=Scenario!$G$3,0,IF(I477&lt;=Scenario!$G$5,1,2)))</f>
        <v> </v>
      </c>
      <c r="X477" s="71" t="str">
        <f>IF(ISBLANK(F477)," ",IF(F477&lt;=Scenario!$O$3,0,IF(F477&lt;=Scenario!$O$5,1,IF(F477&lt;=Scenario!$O$6,2,IF(F477&lt;=Scenario!$O$7,3,IF(F477&lt;=Scenario!$O$8,4,IF(F477&lt;=Scenario!$O$9,5,IF(F477&lt;=Scenario!$O$10,6,IF(F477&lt;=Scenario!$O$11,7,IF(F477&lt;=Scenario!$O$12,8,IF(F477&lt;=Scenario!$O$13,9,IF(F477&lt;=Scenario!$O$14,10,IF(F477&lt;=Scenario!$O$15,11,IF(F477&lt;=Scenario!$O$16,12,IF(F477&lt;=Scenario!$O$17,13,IF(F477&lt;=Scenario!$O$18,14,IF(F477&lt;=Scenario!$O$19,15,IF(F477&lt;=Scenario!$O$20,16,IF(F477&lt;=Scenario!$O$21,17,IF(F477&lt;=Scenario!$O$22,18,IF(F477&lt;=Scenario!$O$23,19,20)))))))))))))))))))))</f>
        <v> </v>
      </c>
      <c r="Y477" s="71" t="str">
        <f>IF(ISBLANK(C477)," ",IF(C477&lt;=Scenario!$AA$3,0,IF(C477&lt;=Scenario!$AA$5,1,IF(C477&lt;=Scenario!$AA$6,2,IF(C477&lt;=Scenario!$AA$7,3,IF(C477&lt;=Scenario!$AA$8,4,IF(C477&lt;=Scenario!$AA$9,5,IF(C477&lt;=Scenario!$AA$10,6,IF(C477&lt;=Scenario!$AA$11,7,IF(C477&lt;=Scenario!$AA$12,8,IF(C477&lt;=Scenario!$AA$13,9,IF(C477&lt;=Scenario!$AA$14,10,IF(C477&lt;=Scenario!$AA$15,11,IF(C477&lt;=Scenario!$AA$16,12,IF(C477&lt;=Scenario!$AA$17,13,IF(C477&lt;=Scenario!$AA$18,14,15))))))))))))))))</f>
        <v> </v>
      </c>
      <c r="Z477" s="75" t="str">
        <f t="shared" si="14"/>
        <v>#VALUE!</v>
      </c>
      <c r="AA477" s="75" t="str">
        <f t="shared" si="15"/>
        <v>#VALUE!</v>
      </c>
      <c r="AB477" s="95" t="str">
        <f t="shared" si="16"/>
        <v>#VALUE!</v>
      </c>
      <c r="AC477" s="69" t="str">
        <f t="shared" si="17"/>
        <v>missing data</v>
      </c>
      <c r="AD477" s="74" t="str">
        <f t="shared" si="18"/>
        <v>missing data</v>
      </c>
      <c r="AE477" s="75" t="str">
        <f t="shared" si="19"/>
        <v>#VALUE!</v>
      </c>
      <c r="AF477" s="75" t="str">
        <f t="shared" si="20"/>
        <v>#VALUE!</v>
      </c>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5.75" customHeight="1">
      <c r="A478" s="3" t="s">
        <v>1633</v>
      </c>
      <c r="B478" s="57"/>
      <c r="C478" s="58"/>
      <c r="D478" s="58"/>
      <c r="E478" s="59">
        <f t="shared" si="21"/>
        <v>0</v>
      </c>
      <c r="F478" s="60"/>
      <c r="G478" s="61"/>
      <c r="H478" s="61"/>
      <c r="I478" s="62"/>
      <c r="J478" s="63" t="str">
        <f t="shared" si="2"/>
        <v> </v>
      </c>
      <c r="K478" s="64" t="str">
        <f t="shared" si="3"/>
        <v> </v>
      </c>
      <c r="L478" s="64" t="str">
        <f t="shared" si="4"/>
        <v> </v>
      </c>
      <c r="M478" s="64">
        <f t="shared" si="5"/>
        <v>0</v>
      </c>
      <c r="N478" s="65" t="str">
        <f t="shared" si="6"/>
        <v> </v>
      </c>
      <c r="O478" s="65" t="str">
        <f t="shared" si="7"/>
        <v> </v>
      </c>
      <c r="P478" s="66" t="str">
        <f t="shared" si="22"/>
        <v> </v>
      </c>
      <c r="Q478" s="63" t="str">
        <f t="shared" si="9"/>
        <v>#VALUE!</v>
      </c>
      <c r="R478" s="67" t="str">
        <f t="shared" si="10"/>
        <v>#VALUE!</v>
      </c>
      <c r="S478" s="94" t="str">
        <f t="shared" si="11"/>
        <v>#VALUE!</v>
      </c>
      <c r="T478" s="69" t="str">
        <f t="shared" si="12"/>
        <v>donnée(s) manquante(s)</v>
      </c>
      <c r="U478" s="70" t="str">
        <f t="shared" si="13"/>
        <v>donnée(s) manquante(s)</v>
      </c>
      <c r="V478" s="65" t="str">
        <f>IF(ISBLANK(H478)," ",IF(H478&lt;=Scenario!$C$3,0,IF(H478&lt;=Scenario!$C$5,1,IF(H478&lt;=Scenario!$C$6,2,IF(H478&lt;=Scenario!$C$7,3,IF(H478&lt;=Scenario!$C$8,4,5))))))</f>
        <v> </v>
      </c>
      <c r="W478" s="103" t="str">
        <f>IF(ISBLANK(I478)," ",IF(I478&lt;=Scenario!$G$3,0,IF(I478&lt;=Scenario!$G$5,1,2)))</f>
        <v> </v>
      </c>
      <c r="X478" s="71" t="str">
        <f>IF(ISBLANK(F478)," ",IF(F478&lt;=Scenario!$O$3,0,IF(F478&lt;=Scenario!$O$5,1,IF(F478&lt;=Scenario!$O$6,2,IF(F478&lt;=Scenario!$O$7,3,IF(F478&lt;=Scenario!$O$8,4,IF(F478&lt;=Scenario!$O$9,5,IF(F478&lt;=Scenario!$O$10,6,IF(F478&lt;=Scenario!$O$11,7,IF(F478&lt;=Scenario!$O$12,8,IF(F478&lt;=Scenario!$O$13,9,IF(F478&lt;=Scenario!$O$14,10,IF(F478&lt;=Scenario!$O$15,11,IF(F478&lt;=Scenario!$O$16,12,IF(F478&lt;=Scenario!$O$17,13,IF(F478&lt;=Scenario!$O$18,14,IF(F478&lt;=Scenario!$O$19,15,IF(F478&lt;=Scenario!$O$20,16,IF(F478&lt;=Scenario!$O$21,17,IF(F478&lt;=Scenario!$O$22,18,IF(F478&lt;=Scenario!$O$23,19,20)))))))))))))))))))))</f>
        <v> </v>
      </c>
      <c r="Y478" s="71" t="str">
        <f>IF(ISBLANK(C478)," ",IF(C478&lt;=Scenario!$AA$3,0,IF(C478&lt;=Scenario!$AA$5,1,IF(C478&lt;=Scenario!$AA$6,2,IF(C478&lt;=Scenario!$AA$7,3,IF(C478&lt;=Scenario!$AA$8,4,IF(C478&lt;=Scenario!$AA$9,5,IF(C478&lt;=Scenario!$AA$10,6,IF(C478&lt;=Scenario!$AA$11,7,IF(C478&lt;=Scenario!$AA$12,8,IF(C478&lt;=Scenario!$AA$13,9,IF(C478&lt;=Scenario!$AA$14,10,IF(C478&lt;=Scenario!$AA$15,11,IF(C478&lt;=Scenario!$AA$16,12,IF(C478&lt;=Scenario!$AA$17,13,IF(C478&lt;=Scenario!$AA$18,14,15))))))))))))))))</f>
        <v> </v>
      </c>
      <c r="Z478" s="75" t="str">
        <f t="shared" si="14"/>
        <v>#VALUE!</v>
      </c>
      <c r="AA478" s="75" t="str">
        <f t="shared" si="15"/>
        <v>#VALUE!</v>
      </c>
      <c r="AB478" s="95" t="str">
        <f t="shared" si="16"/>
        <v>#VALUE!</v>
      </c>
      <c r="AC478" s="69" t="str">
        <f t="shared" si="17"/>
        <v>missing data</v>
      </c>
      <c r="AD478" s="74" t="str">
        <f t="shared" si="18"/>
        <v>missing data</v>
      </c>
      <c r="AE478" s="75" t="str">
        <f t="shared" si="19"/>
        <v>#VALUE!</v>
      </c>
      <c r="AF478" s="75" t="str">
        <f t="shared" si="20"/>
        <v>#VALUE!</v>
      </c>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5.75" customHeight="1">
      <c r="A479" s="3" t="s">
        <v>1634</v>
      </c>
      <c r="B479" s="57"/>
      <c r="C479" s="58"/>
      <c r="D479" s="58"/>
      <c r="E479" s="59">
        <f t="shared" si="21"/>
        <v>0</v>
      </c>
      <c r="F479" s="60"/>
      <c r="G479" s="61"/>
      <c r="H479" s="61"/>
      <c r="I479" s="62"/>
      <c r="J479" s="63" t="str">
        <f t="shared" si="2"/>
        <v> </v>
      </c>
      <c r="K479" s="64" t="str">
        <f t="shared" si="3"/>
        <v> </v>
      </c>
      <c r="L479" s="64" t="str">
        <f t="shared" si="4"/>
        <v> </v>
      </c>
      <c r="M479" s="64">
        <f t="shared" si="5"/>
        <v>0</v>
      </c>
      <c r="N479" s="65" t="str">
        <f t="shared" si="6"/>
        <v> </v>
      </c>
      <c r="O479" s="65" t="str">
        <f t="shared" si="7"/>
        <v> </v>
      </c>
      <c r="P479" s="66" t="str">
        <f t="shared" si="22"/>
        <v> </v>
      </c>
      <c r="Q479" s="63" t="str">
        <f t="shared" si="9"/>
        <v>#VALUE!</v>
      </c>
      <c r="R479" s="67" t="str">
        <f t="shared" si="10"/>
        <v>#VALUE!</v>
      </c>
      <c r="S479" s="94" t="str">
        <f t="shared" si="11"/>
        <v>#VALUE!</v>
      </c>
      <c r="T479" s="69" t="str">
        <f t="shared" si="12"/>
        <v>donnée(s) manquante(s)</v>
      </c>
      <c r="U479" s="70" t="str">
        <f t="shared" si="13"/>
        <v>donnée(s) manquante(s)</v>
      </c>
      <c r="V479" s="65" t="str">
        <f>IF(ISBLANK(H479)," ",IF(H479&lt;=Scenario!$C$3,0,IF(H479&lt;=Scenario!$C$5,1,IF(H479&lt;=Scenario!$C$6,2,IF(H479&lt;=Scenario!$C$7,3,IF(H479&lt;=Scenario!$C$8,4,5))))))</f>
        <v> </v>
      </c>
      <c r="W479" s="103" t="str">
        <f>IF(ISBLANK(I479)," ",IF(I479&lt;=Scenario!$G$3,0,IF(I479&lt;=Scenario!$G$5,1,2)))</f>
        <v> </v>
      </c>
      <c r="X479" s="71" t="str">
        <f>IF(ISBLANK(F479)," ",IF(F479&lt;=Scenario!$O$3,0,IF(F479&lt;=Scenario!$O$5,1,IF(F479&lt;=Scenario!$O$6,2,IF(F479&lt;=Scenario!$O$7,3,IF(F479&lt;=Scenario!$O$8,4,IF(F479&lt;=Scenario!$O$9,5,IF(F479&lt;=Scenario!$O$10,6,IF(F479&lt;=Scenario!$O$11,7,IF(F479&lt;=Scenario!$O$12,8,IF(F479&lt;=Scenario!$O$13,9,IF(F479&lt;=Scenario!$O$14,10,IF(F479&lt;=Scenario!$O$15,11,IF(F479&lt;=Scenario!$O$16,12,IF(F479&lt;=Scenario!$O$17,13,IF(F479&lt;=Scenario!$O$18,14,IF(F479&lt;=Scenario!$O$19,15,IF(F479&lt;=Scenario!$O$20,16,IF(F479&lt;=Scenario!$O$21,17,IF(F479&lt;=Scenario!$O$22,18,IF(F479&lt;=Scenario!$O$23,19,20)))))))))))))))))))))</f>
        <v> </v>
      </c>
      <c r="Y479" s="71" t="str">
        <f>IF(ISBLANK(C479)," ",IF(C479&lt;=Scenario!$AA$3,0,IF(C479&lt;=Scenario!$AA$5,1,IF(C479&lt;=Scenario!$AA$6,2,IF(C479&lt;=Scenario!$AA$7,3,IF(C479&lt;=Scenario!$AA$8,4,IF(C479&lt;=Scenario!$AA$9,5,IF(C479&lt;=Scenario!$AA$10,6,IF(C479&lt;=Scenario!$AA$11,7,IF(C479&lt;=Scenario!$AA$12,8,IF(C479&lt;=Scenario!$AA$13,9,IF(C479&lt;=Scenario!$AA$14,10,IF(C479&lt;=Scenario!$AA$15,11,IF(C479&lt;=Scenario!$AA$16,12,IF(C479&lt;=Scenario!$AA$17,13,IF(C479&lt;=Scenario!$AA$18,14,15))))))))))))))))</f>
        <v> </v>
      </c>
      <c r="Z479" s="75" t="str">
        <f t="shared" si="14"/>
        <v>#VALUE!</v>
      </c>
      <c r="AA479" s="75" t="str">
        <f t="shared" si="15"/>
        <v>#VALUE!</v>
      </c>
      <c r="AB479" s="95" t="str">
        <f t="shared" si="16"/>
        <v>#VALUE!</v>
      </c>
      <c r="AC479" s="69" t="str">
        <f t="shared" si="17"/>
        <v>missing data</v>
      </c>
      <c r="AD479" s="74" t="str">
        <f t="shared" si="18"/>
        <v>missing data</v>
      </c>
      <c r="AE479" s="75" t="str">
        <f t="shared" si="19"/>
        <v>#VALUE!</v>
      </c>
      <c r="AF479" s="75" t="str">
        <f t="shared" si="20"/>
        <v>#VALUE!</v>
      </c>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5.75" customHeight="1">
      <c r="A480" s="3" t="s">
        <v>1635</v>
      </c>
      <c r="B480" s="57"/>
      <c r="C480" s="58"/>
      <c r="D480" s="58"/>
      <c r="E480" s="59">
        <f t="shared" si="21"/>
        <v>0</v>
      </c>
      <c r="F480" s="60"/>
      <c r="G480" s="61"/>
      <c r="H480" s="61"/>
      <c r="I480" s="62"/>
      <c r="J480" s="63" t="str">
        <f t="shared" si="2"/>
        <v> </v>
      </c>
      <c r="K480" s="64" t="str">
        <f t="shared" si="3"/>
        <v> </v>
      </c>
      <c r="L480" s="64" t="str">
        <f t="shared" si="4"/>
        <v> </v>
      </c>
      <c r="M480" s="64">
        <f t="shared" si="5"/>
        <v>0</v>
      </c>
      <c r="N480" s="65" t="str">
        <f t="shared" si="6"/>
        <v> </v>
      </c>
      <c r="O480" s="65" t="str">
        <f t="shared" si="7"/>
        <v> </v>
      </c>
      <c r="P480" s="66" t="str">
        <f t="shared" si="22"/>
        <v> </v>
      </c>
      <c r="Q480" s="63" t="str">
        <f t="shared" si="9"/>
        <v>#VALUE!</v>
      </c>
      <c r="R480" s="67" t="str">
        <f t="shared" si="10"/>
        <v>#VALUE!</v>
      </c>
      <c r="S480" s="94" t="str">
        <f t="shared" si="11"/>
        <v>#VALUE!</v>
      </c>
      <c r="T480" s="69" t="str">
        <f t="shared" si="12"/>
        <v>donnée(s) manquante(s)</v>
      </c>
      <c r="U480" s="70" t="str">
        <f t="shared" si="13"/>
        <v>donnée(s) manquante(s)</v>
      </c>
      <c r="V480" s="65" t="str">
        <f>IF(ISBLANK(H480)," ",IF(H480&lt;=Scenario!$C$3,0,IF(H480&lt;=Scenario!$C$5,1,IF(H480&lt;=Scenario!$C$6,2,IF(H480&lt;=Scenario!$C$7,3,IF(H480&lt;=Scenario!$C$8,4,5))))))</f>
        <v> </v>
      </c>
      <c r="W480" s="103" t="str">
        <f>IF(ISBLANK(I480)," ",IF(I480&lt;=Scenario!$G$3,0,IF(I480&lt;=Scenario!$G$5,1,2)))</f>
        <v> </v>
      </c>
      <c r="X480" s="71" t="str">
        <f>IF(ISBLANK(F480)," ",IF(F480&lt;=Scenario!$O$3,0,IF(F480&lt;=Scenario!$O$5,1,IF(F480&lt;=Scenario!$O$6,2,IF(F480&lt;=Scenario!$O$7,3,IF(F480&lt;=Scenario!$O$8,4,IF(F480&lt;=Scenario!$O$9,5,IF(F480&lt;=Scenario!$O$10,6,IF(F480&lt;=Scenario!$O$11,7,IF(F480&lt;=Scenario!$O$12,8,IF(F480&lt;=Scenario!$O$13,9,IF(F480&lt;=Scenario!$O$14,10,IF(F480&lt;=Scenario!$O$15,11,IF(F480&lt;=Scenario!$O$16,12,IF(F480&lt;=Scenario!$O$17,13,IF(F480&lt;=Scenario!$O$18,14,IF(F480&lt;=Scenario!$O$19,15,IF(F480&lt;=Scenario!$O$20,16,IF(F480&lt;=Scenario!$O$21,17,IF(F480&lt;=Scenario!$O$22,18,IF(F480&lt;=Scenario!$O$23,19,20)))))))))))))))))))))</f>
        <v> </v>
      </c>
      <c r="Y480" s="71" t="str">
        <f>IF(ISBLANK(C480)," ",IF(C480&lt;=Scenario!$AA$3,0,IF(C480&lt;=Scenario!$AA$5,1,IF(C480&lt;=Scenario!$AA$6,2,IF(C480&lt;=Scenario!$AA$7,3,IF(C480&lt;=Scenario!$AA$8,4,IF(C480&lt;=Scenario!$AA$9,5,IF(C480&lt;=Scenario!$AA$10,6,IF(C480&lt;=Scenario!$AA$11,7,IF(C480&lt;=Scenario!$AA$12,8,IF(C480&lt;=Scenario!$AA$13,9,IF(C480&lt;=Scenario!$AA$14,10,IF(C480&lt;=Scenario!$AA$15,11,IF(C480&lt;=Scenario!$AA$16,12,IF(C480&lt;=Scenario!$AA$17,13,IF(C480&lt;=Scenario!$AA$18,14,15))))))))))))))))</f>
        <v> </v>
      </c>
      <c r="Z480" s="75" t="str">
        <f t="shared" si="14"/>
        <v>#VALUE!</v>
      </c>
      <c r="AA480" s="75" t="str">
        <f t="shared" si="15"/>
        <v>#VALUE!</v>
      </c>
      <c r="AB480" s="95" t="str">
        <f t="shared" si="16"/>
        <v>#VALUE!</v>
      </c>
      <c r="AC480" s="69" t="str">
        <f t="shared" si="17"/>
        <v>missing data</v>
      </c>
      <c r="AD480" s="74" t="str">
        <f t="shared" si="18"/>
        <v>missing data</v>
      </c>
      <c r="AE480" s="75" t="str">
        <f t="shared" si="19"/>
        <v>#VALUE!</v>
      </c>
      <c r="AF480" s="75" t="str">
        <f t="shared" si="20"/>
        <v>#VALUE!</v>
      </c>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5.75" customHeight="1">
      <c r="A481" s="3" t="s">
        <v>1636</v>
      </c>
      <c r="B481" s="57"/>
      <c r="C481" s="58"/>
      <c r="D481" s="58"/>
      <c r="E481" s="59">
        <f t="shared" si="21"/>
        <v>0</v>
      </c>
      <c r="F481" s="60"/>
      <c r="G481" s="61"/>
      <c r="H481" s="61"/>
      <c r="I481" s="62"/>
      <c r="J481" s="63" t="str">
        <f t="shared" si="2"/>
        <v> </v>
      </c>
      <c r="K481" s="64" t="str">
        <f t="shared" si="3"/>
        <v> </v>
      </c>
      <c r="L481" s="64" t="str">
        <f t="shared" si="4"/>
        <v> </v>
      </c>
      <c r="M481" s="64">
        <f t="shared" si="5"/>
        <v>0</v>
      </c>
      <c r="N481" s="65" t="str">
        <f t="shared" si="6"/>
        <v> </v>
      </c>
      <c r="O481" s="65" t="str">
        <f t="shared" si="7"/>
        <v> </v>
      </c>
      <c r="P481" s="66" t="str">
        <f t="shared" si="22"/>
        <v> </v>
      </c>
      <c r="Q481" s="63" t="str">
        <f t="shared" si="9"/>
        <v>#VALUE!</v>
      </c>
      <c r="R481" s="67" t="str">
        <f t="shared" si="10"/>
        <v>#VALUE!</v>
      </c>
      <c r="S481" s="94" t="str">
        <f t="shared" si="11"/>
        <v>#VALUE!</v>
      </c>
      <c r="T481" s="69" t="str">
        <f t="shared" si="12"/>
        <v>donnée(s) manquante(s)</v>
      </c>
      <c r="U481" s="70" t="str">
        <f t="shared" si="13"/>
        <v>donnée(s) manquante(s)</v>
      </c>
      <c r="V481" s="65" t="str">
        <f>IF(ISBLANK(H481)," ",IF(H481&lt;=Scenario!$C$3,0,IF(H481&lt;=Scenario!$C$5,1,IF(H481&lt;=Scenario!$C$6,2,IF(H481&lt;=Scenario!$C$7,3,IF(H481&lt;=Scenario!$C$8,4,5))))))</f>
        <v> </v>
      </c>
      <c r="W481" s="103" t="str">
        <f>IF(ISBLANK(I481)," ",IF(I481&lt;=Scenario!$G$3,0,IF(I481&lt;=Scenario!$G$5,1,2)))</f>
        <v> </v>
      </c>
      <c r="X481" s="71" t="str">
        <f>IF(ISBLANK(F481)," ",IF(F481&lt;=Scenario!$O$3,0,IF(F481&lt;=Scenario!$O$5,1,IF(F481&lt;=Scenario!$O$6,2,IF(F481&lt;=Scenario!$O$7,3,IF(F481&lt;=Scenario!$O$8,4,IF(F481&lt;=Scenario!$O$9,5,IF(F481&lt;=Scenario!$O$10,6,IF(F481&lt;=Scenario!$O$11,7,IF(F481&lt;=Scenario!$O$12,8,IF(F481&lt;=Scenario!$O$13,9,IF(F481&lt;=Scenario!$O$14,10,IF(F481&lt;=Scenario!$O$15,11,IF(F481&lt;=Scenario!$O$16,12,IF(F481&lt;=Scenario!$O$17,13,IF(F481&lt;=Scenario!$O$18,14,IF(F481&lt;=Scenario!$O$19,15,IF(F481&lt;=Scenario!$O$20,16,IF(F481&lt;=Scenario!$O$21,17,IF(F481&lt;=Scenario!$O$22,18,IF(F481&lt;=Scenario!$O$23,19,20)))))))))))))))))))))</f>
        <v> </v>
      </c>
      <c r="Y481" s="71" t="str">
        <f>IF(ISBLANK(C481)," ",IF(C481&lt;=Scenario!$AA$3,0,IF(C481&lt;=Scenario!$AA$5,1,IF(C481&lt;=Scenario!$AA$6,2,IF(C481&lt;=Scenario!$AA$7,3,IF(C481&lt;=Scenario!$AA$8,4,IF(C481&lt;=Scenario!$AA$9,5,IF(C481&lt;=Scenario!$AA$10,6,IF(C481&lt;=Scenario!$AA$11,7,IF(C481&lt;=Scenario!$AA$12,8,IF(C481&lt;=Scenario!$AA$13,9,IF(C481&lt;=Scenario!$AA$14,10,IF(C481&lt;=Scenario!$AA$15,11,IF(C481&lt;=Scenario!$AA$16,12,IF(C481&lt;=Scenario!$AA$17,13,IF(C481&lt;=Scenario!$AA$18,14,15))))))))))))))))</f>
        <v> </v>
      </c>
      <c r="Z481" s="75" t="str">
        <f t="shared" si="14"/>
        <v>#VALUE!</v>
      </c>
      <c r="AA481" s="75" t="str">
        <f t="shared" si="15"/>
        <v>#VALUE!</v>
      </c>
      <c r="AB481" s="95" t="str">
        <f t="shared" si="16"/>
        <v>#VALUE!</v>
      </c>
      <c r="AC481" s="69" t="str">
        <f t="shared" si="17"/>
        <v>missing data</v>
      </c>
      <c r="AD481" s="74" t="str">
        <f t="shared" si="18"/>
        <v>missing data</v>
      </c>
      <c r="AE481" s="75" t="str">
        <f t="shared" si="19"/>
        <v>#VALUE!</v>
      </c>
      <c r="AF481" s="75" t="str">
        <f t="shared" si="20"/>
        <v>#VALUE!</v>
      </c>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5.75" customHeight="1">
      <c r="A482" s="3" t="s">
        <v>1637</v>
      </c>
      <c r="B482" s="57"/>
      <c r="C482" s="58"/>
      <c r="D482" s="58"/>
      <c r="E482" s="59">
        <f t="shared" si="21"/>
        <v>0</v>
      </c>
      <c r="F482" s="60"/>
      <c r="G482" s="61"/>
      <c r="H482" s="61"/>
      <c r="I482" s="62"/>
      <c r="J482" s="63" t="str">
        <f t="shared" si="2"/>
        <v> </v>
      </c>
      <c r="K482" s="64" t="str">
        <f t="shared" si="3"/>
        <v> </v>
      </c>
      <c r="L482" s="64" t="str">
        <f t="shared" si="4"/>
        <v> </v>
      </c>
      <c r="M482" s="64">
        <f t="shared" si="5"/>
        <v>0</v>
      </c>
      <c r="N482" s="65" t="str">
        <f t="shared" si="6"/>
        <v> </v>
      </c>
      <c r="O482" s="65" t="str">
        <f t="shared" si="7"/>
        <v> </v>
      </c>
      <c r="P482" s="66" t="str">
        <f t="shared" si="22"/>
        <v> </v>
      </c>
      <c r="Q482" s="63" t="str">
        <f t="shared" si="9"/>
        <v>#VALUE!</v>
      </c>
      <c r="R482" s="67" t="str">
        <f t="shared" si="10"/>
        <v>#VALUE!</v>
      </c>
      <c r="S482" s="94" t="str">
        <f t="shared" si="11"/>
        <v>#VALUE!</v>
      </c>
      <c r="T482" s="69" t="str">
        <f t="shared" si="12"/>
        <v>donnée(s) manquante(s)</v>
      </c>
      <c r="U482" s="70" t="str">
        <f t="shared" si="13"/>
        <v>donnée(s) manquante(s)</v>
      </c>
      <c r="V482" s="65" t="str">
        <f>IF(ISBLANK(H482)," ",IF(H482&lt;=Scenario!$C$3,0,IF(H482&lt;=Scenario!$C$5,1,IF(H482&lt;=Scenario!$C$6,2,IF(H482&lt;=Scenario!$C$7,3,IF(H482&lt;=Scenario!$C$8,4,5))))))</f>
        <v> </v>
      </c>
      <c r="W482" s="103" t="str">
        <f>IF(ISBLANK(I482)," ",IF(I482&lt;=Scenario!$G$3,0,IF(I482&lt;=Scenario!$G$5,1,2)))</f>
        <v> </v>
      </c>
      <c r="X482" s="71" t="str">
        <f>IF(ISBLANK(F482)," ",IF(F482&lt;=Scenario!$O$3,0,IF(F482&lt;=Scenario!$O$5,1,IF(F482&lt;=Scenario!$O$6,2,IF(F482&lt;=Scenario!$O$7,3,IF(F482&lt;=Scenario!$O$8,4,IF(F482&lt;=Scenario!$O$9,5,IF(F482&lt;=Scenario!$O$10,6,IF(F482&lt;=Scenario!$O$11,7,IF(F482&lt;=Scenario!$O$12,8,IF(F482&lt;=Scenario!$O$13,9,IF(F482&lt;=Scenario!$O$14,10,IF(F482&lt;=Scenario!$O$15,11,IF(F482&lt;=Scenario!$O$16,12,IF(F482&lt;=Scenario!$O$17,13,IF(F482&lt;=Scenario!$O$18,14,IF(F482&lt;=Scenario!$O$19,15,IF(F482&lt;=Scenario!$O$20,16,IF(F482&lt;=Scenario!$O$21,17,IF(F482&lt;=Scenario!$O$22,18,IF(F482&lt;=Scenario!$O$23,19,20)))))))))))))))))))))</f>
        <v> </v>
      </c>
      <c r="Y482" s="71" t="str">
        <f>IF(ISBLANK(C482)," ",IF(C482&lt;=Scenario!$AA$3,0,IF(C482&lt;=Scenario!$AA$5,1,IF(C482&lt;=Scenario!$AA$6,2,IF(C482&lt;=Scenario!$AA$7,3,IF(C482&lt;=Scenario!$AA$8,4,IF(C482&lt;=Scenario!$AA$9,5,IF(C482&lt;=Scenario!$AA$10,6,IF(C482&lt;=Scenario!$AA$11,7,IF(C482&lt;=Scenario!$AA$12,8,IF(C482&lt;=Scenario!$AA$13,9,IF(C482&lt;=Scenario!$AA$14,10,IF(C482&lt;=Scenario!$AA$15,11,IF(C482&lt;=Scenario!$AA$16,12,IF(C482&lt;=Scenario!$AA$17,13,IF(C482&lt;=Scenario!$AA$18,14,15))))))))))))))))</f>
        <v> </v>
      </c>
      <c r="Z482" s="75" t="str">
        <f t="shared" si="14"/>
        <v>#VALUE!</v>
      </c>
      <c r="AA482" s="75" t="str">
        <f t="shared" si="15"/>
        <v>#VALUE!</v>
      </c>
      <c r="AB482" s="95" t="str">
        <f t="shared" si="16"/>
        <v>#VALUE!</v>
      </c>
      <c r="AC482" s="69" t="str">
        <f t="shared" si="17"/>
        <v>missing data</v>
      </c>
      <c r="AD482" s="74" t="str">
        <f t="shared" si="18"/>
        <v>missing data</v>
      </c>
      <c r="AE482" s="75" t="str">
        <f t="shared" si="19"/>
        <v>#VALUE!</v>
      </c>
      <c r="AF482" s="75" t="str">
        <f t="shared" si="20"/>
        <v>#VALUE!</v>
      </c>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5.75" customHeight="1">
      <c r="A483" s="3" t="s">
        <v>1638</v>
      </c>
      <c r="B483" s="57"/>
      <c r="C483" s="58"/>
      <c r="D483" s="58"/>
      <c r="E483" s="59">
        <f t="shared" si="21"/>
        <v>0</v>
      </c>
      <c r="F483" s="60"/>
      <c r="G483" s="61"/>
      <c r="H483" s="61"/>
      <c r="I483" s="62"/>
      <c r="J483" s="63" t="str">
        <f t="shared" si="2"/>
        <v> </v>
      </c>
      <c r="K483" s="64" t="str">
        <f t="shared" si="3"/>
        <v> </v>
      </c>
      <c r="L483" s="64" t="str">
        <f t="shared" si="4"/>
        <v> </v>
      </c>
      <c r="M483" s="64">
        <f t="shared" si="5"/>
        <v>0</v>
      </c>
      <c r="N483" s="65" t="str">
        <f t="shared" si="6"/>
        <v> </v>
      </c>
      <c r="O483" s="65" t="str">
        <f t="shared" si="7"/>
        <v> </v>
      </c>
      <c r="P483" s="66" t="str">
        <f t="shared" si="22"/>
        <v> </v>
      </c>
      <c r="Q483" s="63" t="str">
        <f t="shared" si="9"/>
        <v>#VALUE!</v>
      </c>
      <c r="R483" s="67" t="str">
        <f t="shared" si="10"/>
        <v>#VALUE!</v>
      </c>
      <c r="S483" s="94" t="str">
        <f t="shared" si="11"/>
        <v>#VALUE!</v>
      </c>
      <c r="T483" s="69" t="str">
        <f t="shared" si="12"/>
        <v>donnée(s) manquante(s)</v>
      </c>
      <c r="U483" s="70" t="str">
        <f t="shared" si="13"/>
        <v>donnée(s) manquante(s)</v>
      </c>
      <c r="V483" s="65" t="str">
        <f>IF(ISBLANK(H483)," ",IF(H483&lt;=Scenario!$C$3,0,IF(H483&lt;=Scenario!$C$5,1,IF(H483&lt;=Scenario!$C$6,2,IF(H483&lt;=Scenario!$C$7,3,IF(H483&lt;=Scenario!$C$8,4,5))))))</f>
        <v> </v>
      </c>
      <c r="W483" s="103" t="str">
        <f>IF(ISBLANK(I483)," ",IF(I483&lt;=Scenario!$G$3,0,IF(I483&lt;=Scenario!$G$5,1,2)))</f>
        <v> </v>
      </c>
      <c r="X483" s="71" t="str">
        <f>IF(ISBLANK(F483)," ",IF(F483&lt;=Scenario!$O$3,0,IF(F483&lt;=Scenario!$O$5,1,IF(F483&lt;=Scenario!$O$6,2,IF(F483&lt;=Scenario!$O$7,3,IF(F483&lt;=Scenario!$O$8,4,IF(F483&lt;=Scenario!$O$9,5,IF(F483&lt;=Scenario!$O$10,6,IF(F483&lt;=Scenario!$O$11,7,IF(F483&lt;=Scenario!$O$12,8,IF(F483&lt;=Scenario!$O$13,9,IF(F483&lt;=Scenario!$O$14,10,IF(F483&lt;=Scenario!$O$15,11,IF(F483&lt;=Scenario!$O$16,12,IF(F483&lt;=Scenario!$O$17,13,IF(F483&lt;=Scenario!$O$18,14,IF(F483&lt;=Scenario!$O$19,15,IF(F483&lt;=Scenario!$O$20,16,IF(F483&lt;=Scenario!$O$21,17,IF(F483&lt;=Scenario!$O$22,18,IF(F483&lt;=Scenario!$O$23,19,20)))))))))))))))))))))</f>
        <v> </v>
      </c>
      <c r="Y483" s="71" t="str">
        <f>IF(ISBLANK(C483)," ",IF(C483&lt;=Scenario!$AA$3,0,IF(C483&lt;=Scenario!$AA$5,1,IF(C483&lt;=Scenario!$AA$6,2,IF(C483&lt;=Scenario!$AA$7,3,IF(C483&lt;=Scenario!$AA$8,4,IF(C483&lt;=Scenario!$AA$9,5,IF(C483&lt;=Scenario!$AA$10,6,IF(C483&lt;=Scenario!$AA$11,7,IF(C483&lt;=Scenario!$AA$12,8,IF(C483&lt;=Scenario!$AA$13,9,IF(C483&lt;=Scenario!$AA$14,10,IF(C483&lt;=Scenario!$AA$15,11,IF(C483&lt;=Scenario!$AA$16,12,IF(C483&lt;=Scenario!$AA$17,13,IF(C483&lt;=Scenario!$AA$18,14,15))))))))))))))))</f>
        <v> </v>
      </c>
      <c r="Z483" s="75" t="str">
        <f t="shared" si="14"/>
        <v>#VALUE!</v>
      </c>
      <c r="AA483" s="75" t="str">
        <f t="shared" si="15"/>
        <v>#VALUE!</v>
      </c>
      <c r="AB483" s="95" t="str">
        <f t="shared" si="16"/>
        <v>#VALUE!</v>
      </c>
      <c r="AC483" s="69" t="str">
        <f t="shared" si="17"/>
        <v>missing data</v>
      </c>
      <c r="AD483" s="74" t="str">
        <f t="shared" si="18"/>
        <v>missing data</v>
      </c>
      <c r="AE483" s="75" t="str">
        <f t="shared" si="19"/>
        <v>#VALUE!</v>
      </c>
      <c r="AF483" s="75" t="str">
        <f t="shared" si="20"/>
        <v>#VALUE!</v>
      </c>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5.75" customHeight="1">
      <c r="A484" s="3" t="s">
        <v>1639</v>
      </c>
      <c r="B484" s="57"/>
      <c r="C484" s="58"/>
      <c r="D484" s="58"/>
      <c r="E484" s="59">
        <f t="shared" si="21"/>
        <v>0</v>
      </c>
      <c r="F484" s="60"/>
      <c r="G484" s="61"/>
      <c r="H484" s="61"/>
      <c r="I484" s="62"/>
      <c r="J484" s="63" t="str">
        <f t="shared" si="2"/>
        <v> </v>
      </c>
      <c r="K484" s="64" t="str">
        <f t="shared" si="3"/>
        <v> </v>
      </c>
      <c r="L484" s="64" t="str">
        <f t="shared" si="4"/>
        <v> </v>
      </c>
      <c r="M484" s="64">
        <f t="shared" si="5"/>
        <v>0</v>
      </c>
      <c r="N484" s="65" t="str">
        <f t="shared" si="6"/>
        <v> </v>
      </c>
      <c r="O484" s="65" t="str">
        <f t="shared" si="7"/>
        <v> </v>
      </c>
      <c r="P484" s="66" t="str">
        <f t="shared" si="22"/>
        <v> </v>
      </c>
      <c r="Q484" s="63" t="str">
        <f t="shared" si="9"/>
        <v>#VALUE!</v>
      </c>
      <c r="R484" s="67" t="str">
        <f t="shared" si="10"/>
        <v>#VALUE!</v>
      </c>
      <c r="S484" s="94" t="str">
        <f t="shared" si="11"/>
        <v>#VALUE!</v>
      </c>
      <c r="T484" s="69" t="str">
        <f t="shared" si="12"/>
        <v>donnée(s) manquante(s)</v>
      </c>
      <c r="U484" s="70" t="str">
        <f t="shared" si="13"/>
        <v>donnée(s) manquante(s)</v>
      </c>
      <c r="V484" s="65" t="str">
        <f>IF(ISBLANK(H484)," ",IF(H484&lt;=Scenario!$C$3,0,IF(H484&lt;=Scenario!$C$5,1,IF(H484&lt;=Scenario!$C$6,2,IF(H484&lt;=Scenario!$C$7,3,IF(H484&lt;=Scenario!$C$8,4,5))))))</f>
        <v> </v>
      </c>
      <c r="W484" s="103" t="str">
        <f>IF(ISBLANK(I484)," ",IF(I484&lt;=Scenario!$G$3,0,IF(I484&lt;=Scenario!$G$5,1,2)))</f>
        <v> </v>
      </c>
      <c r="X484" s="71" t="str">
        <f>IF(ISBLANK(F484)," ",IF(F484&lt;=Scenario!$O$3,0,IF(F484&lt;=Scenario!$O$5,1,IF(F484&lt;=Scenario!$O$6,2,IF(F484&lt;=Scenario!$O$7,3,IF(F484&lt;=Scenario!$O$8,4,IF(F484&lt;=Scenario!$O$9,5,IF(F484&lt;=Scenario!$O$10,6,IF(F484&lt;=Scenario!$O$11,7,IF(F484&lt;=Scenario!$O$12,8,IF(F484&lt;=Scenario!$O$13,9,IF(F484&lt;=Scenario!$O$14,10,IF(F484&lt;=Scenario!$O$15,11,IF(F484&lt;=Scenario!$O$16,12,IF(F484&lt;=Scenario!$O$17,13,IF(F484&lt;=Scenario!$O$18,14,IF(F484&lt;=Scenario!$O$19,15,IF(F484&lt;=Scenario!$O$20,16,IF(F484&lt;=Scenario!$O$21,17,IF(F484&lt;=Scenario!$O$22,18,IF(F484&lt;=Scenario!$O$23,19,20)))))))))))))))))))))</f>
        <v> </v>
      </c>
      <c r="Y484" s="71" t="str">
        <f>IF(ISBLANK(C484)," ",IF(C484&lt;=Scenario!$AA$3,0,IF(C484&lt;=Scenario!$AA$5,1,IF(C484&lt;=Scenario!$AA$6,2,IF(C484&lt;=Scenario!$AA$7,3,IF(C484&lt;=Scenario!$AA$8,4,IF(C484&lt;=Scenario!$AA$9,5,IF(C484&lt;=Scenario!$AA$10,6,IF(C484&lt;=Scenario!$AA$11,7,IF(C484&lt;=Scenario!$AA$12,8,IF(C484&lt;=Scenario!$AA$13,9,IF(C484&lt;=Scenario!$AA$14,10,IF(C484&lt;=Scenario!$AA$15,11,IF(C484&lt;=Scenario!$AA$16,12,IF(C484&lt;=Scenario!$AA$17,13,IF(C484&lt;=Scenario!$AA$18,14,15))))))))))))))))</f>
        <v> </v>
      </c>
      <c r="Z484" s="75" t="str">
        <f t="shared" si="14"/>
        <v>#VALUE!</v>
      </c>
      <c r="AA484" s="75" t="str">
        <f t="shared" si="15"/>
        <v>#VALUE!</v>
      </c>
      <c r="AB484" s="95" t="str">
        <f t="shared" si="16"/>
        <v>#VALUE!</v>
      </c>
      <c r="AC484" s="69" t="str">
        <f t="shared" si="17"/>
        <v>missing data</v>
      </c>
      <c r="AD484" s="74" t="str">
        <f t="shared" si="18"/>
        <v>missing data</v>
      </c>
      <c r="AE484" s="75" t="str">
        <f t="shared" si="19"/>
        <v>#VALUE!</v>
      </c>
      <c r="AF484" s="75" t="str">
        <f t="shared" si="20"/>
        <v>#VALUE!</v>
      </c>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5.75" customHeight="1">
      <c r="A485" s="3" t="s">
        <v>1640</v>
      </c>
      <c r="B485" s="57"/>
      <c r="C485" s="58"/>
      <c r="D485" s="58"/>
      <c r="E485" s="59">
        <f t="shared" si="21"/>
        <v>0</v>
      </c>
      <c r="F485" s="60"/>
      <c r="G485" s="61"/>
      <c r="H485" s="61"/>
      <c r="I485" s="62"/>
      <c r="J485" s="63" t="str">
        <f t="shared" si="2"/>
        <v> </v>
      </c>
      <c r="K485" s="64" t="str">
        <f t="shared" si="3"/>
        <v> </v>
      </c>
      <c r="L485" s="64" t="str">
        <f t="shared" si="4"/>
        <v> </v>
      </c>
      <c r="M485" s="64">
        <f t="shared" si="5"/>
        <v>0</v>
      </c>
      <c r="N485" s="65" t="str">
        <f t="shared" si="6"/>
        <v> </v>
      </c>
      <c r="O485" s="65" t="str">
        <f t="shared" si="7"/>
        <v> </v>
      </c>
      <c r="P485" s="66" t="str">
        <f t="shared" si="22"/>
        <v> </v>
      </c>
      <c r="Q485" s="63" t="str">
        <f t="shared" si="9"/>
        <v>#VALUE!</v>
      </c>
      <c r="R485" s="67" t="str">
        <f t="shared" si="10"/>
        <v>#VALUE!</v>
      </c>
      <c r="S485" s="94" t="str">
        <f t="shared" si="11"/>
        <v>#VALUE!</v>
      </c>
      <c r="T485" s="69" t="str">
        <f t="shared" si="12"/>
        <v>donnée(s) manquante(s)</v>
      </c>
      <c r="U485" s="70" t="str">
        <f t="shared" si="13"/>
        <v>donnée(s) manquante(s)</v>
      </c>
      <c r="V485" s="65" t="str">
        <f>IF(ISBLANK(H485)," ",IF(H485&lt;=Scenario!$C$3,0,IF(H485&lt;=Scenario!$C$5,1,IF(H485&lt;=Scenario!$C$6,2,IF(H485&lt;=Scenario!$C$7,3,IF(H485&lt;=Scenario!$C$8,4,5))))))</f>
        <v> </v>
      </c>
      <c r="W485" s="103" t="str">
        <f>IF(ISBLANK(I485)," ",IF(I485&lt;=Scenario!$G$3,0,IF(I485&lt;=Scenario!$G$5,1,2)))</f>
        <v> </v>
      </c>
      <c r="X485" s="71" t="str">
        <f>IF(ISBLANK(F485)," ",IF(F485&lt;=Scenario!$O$3,0,IF(F485&lt;=Scenario!$O$5,1,IF(F485&lt;=Scenario!$O$6,2,IF(F485&lt;=Scenario!$O$7,3,IF(F485&lt;=Scenario!$O$8,4,IF(F485&lt;=Scenario!$O$9,5,IF(F485&lt;=Scenario!$O$10,6,IF(F485&lt;=Scenario!$O$11,7,IF(F485&lt;=Scenario!$O$12,8,IF(F485&lt;=Scenario!$O$13,9,IF(F485&lt;=Scenario!$O$14,10,IF(F485&lt;=Scenario!$O$15,11,IF(F485&lt;=Scenario!$O$16,12,IF(F485&lt;=Scenario!$O$17,13,IF(F485&lt;=Scenario!$O$18,14,IF(F485&lt;=Scenario!$O$19,15,IF(F485&lt;=Scenario!$O$20,16,IF(F485&lt;=Scenario!$O$21,17,IF(F485&lt;=Scenario!$O$22,18,IF(F485&lt;=Scenario!$O$23,19,20)))))))))))))))))))))</f>
        <v> </v>
      </c>
      <c r="Y485" s="71" t="str">
        <f>IF(ISBLANK(C485)," ",IF(C485&lt;=Scenario!$AA$3,0,IF(C485&lt;=Scenario!$AA$5,1,IF(C485&lt;=Scenario!$AA$6,2,IF(C485&lt;=Scenario!$AA$7,3,IF(C485&lt;=Scenario!$AA$8,4,IF(C485&lt;=Scenario!$AA$9,5,IF(C485&lt;=Scenario!$AA$10,6,IF(C485&lt;=Scenario!$AA$11,7,IF(C485&lt;=Scenario!$AA$12,8,IF(C485&lt;=Scenario!$AA$13,9,IF(C485&lt;=Scenario!$AA$14,10,IF(C485&lt;=Scenario!$AA$15,11,IF(C485&lt;=Scenario!$AA$16,12,IF(C485&lt;=Scenario!$AA$17,13,IF(C485&lt;=Scenario!$AA$18,14,15))))))))))))))))</f>
        <v> </v>
      </c>
      <c r="Z485" s="75" t="str">
        <f t="shared" si="14"/>
        <v>#VALUE!</v>
      </c>
      <c r="AA485" s="75" t="str">
        <f t="shared" si="15"/>
        <v>#VALUE!</v>
      </c>
      <c r="AB485" s="95" t="str">
        <f t="shared" si="16"/>
        <v>#VALUE!</v>
      </c>
      <c r="AC485" s="69" t="str">
        <f t="shared" si="17"/>
        <v>missing data</v>
      </c>
      <c r="AD485" s="74" t="str">
        <f t="shared" si="18"/>
        <v>missing data</v>
      </c>
      <c r="AE485" s="75" t="str">
        <f t="shared" si="19"/>
        <v>#VALUE!</v>
      </c>
      <c r="AF485" s="75" t="str">
        <f t="shared" si="20"/>
        <v>#VALUE!</v>
      </c>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5.75" customHeight="1">
      <c r="A486" s="3" t="s">
        <v>1641</v>
      </c>
      <c r="B486" s="57"/>
      <c r="C486" s="58"/>
      <c r="D486" s="58"/>
      <c r="E486" s="59">
        <f t="shared" si="21"/>
        <v>0</v>
      </c>
      <c r="F486" s="60"/>
      <c r="G486" s="61"/>
      <c r="H486" s="61"/>
      <c r="I486" s="62"/>
      <c r="J486" s="63" t="str">
        <f t="shared" si="2"/>
        <v> </v>
      </c>
      <c r="K486" s="64" t="str">
        <f t="shared" si="3"/>
        <v> </v>
      </c>
      <c r="L486" s="64" t="str">
        <f t="shared" si="4"/>
        <v> </v>
      </c>
      <c r="M486" s="64">
        <f t="shared" si="5"/>
        <v>0</v>
      </c>
      <c r="N486" s="65" t="str">
        <f t="shared" si="6"/>
        <v> </v>
      </c>
      <c r="O486" s="65" t="str">
        <f t="shared" si="7"/>
        <v> </v>
      </c>
      <c r="P486" s="66" t="str">
        <f t="shared" si="22"/>
        <v> </v>
      </c>
      <c r="Q486" s="63" t="str">
        <f t="shared" si="9"/>
        <v>#VALUE!</v>
      </c>
      <c r="R486" s="67" t="str">
        <f t="shared" si="10"/>
        <v>#VALUE!</v>
      </c>
      <c r="S486" s="94" t="str">
        <f t="shared" si="11"/>
        <v>#VALUE!</v>
      </c>
      <c r="T486" s="69" t="str">
        <f t="shared" si="12"/>
        <v>donnée(s) manquante(s)</v>
      </c>
      <c r="U486" s="70" t="str">
        <f t="shared" si="13"/>
        <v>donnée(s) manquante(s)</v>
      </c>
      <c r="V486" s="65" t="str">
        <f>IF(ISBLANK(H486)," ",IF(H486&lt;=Scenario!$C$3,0,IF(H486&lt;=Scenario!$C$5,1,IF(H486&lt;=Scenario!$C$6,2,IF(H486&lt;=Scenario!$C$7,3,IF(H486&lt;=Scenario!$C$8,4,5))))))</f>
        <v> </v>
      </c>
      <c r="W486" s="103" t="str">
        <f>IF(ISBLANK(I486)," ",IF(I486&lt;=Scenario!$G$3,0,IF(I486&lt;=Scenario!$G$5,1,2)))</f>
        <v> </v>
      </c>
      <c r="X486" s="71" t="str">
        <f>IF(ISBLANK(F486)," ",IF(F486&lt;=Scenario!$O$3,0,IF(F486&lt;=Scenario!$O$5,1,IF(F486&lt;=Scenario!$O$6,2,IF(F486&lt;=Scenario!$O$7,3,IF(F486&lt;=Scenario!$O$8,4,IF(F486&lt;=Scenario!$O$9,5,IF(F486&lt;=Scenario!$O$10,6,IF(F486&lt;=Scenario!$O$11,7,IF(F486&lt;=Scenario!$O$12,8,IF(F486&lt;=Scenario!$O$13,9,IF(F486&lt;=Scenario!$O$14,10,IF(F486&lt;=Scenario!$O$15,11,IF(F486&lt;=Scenario!$O$16,12,IF(F486&lt;=Scenario!$O$17,13,IF(F486&lt;=Scenario!$O$18,14,IF(F486&lt;=Scenario!$O$19,15,IF(F486&lt;=Scenario!$O$20,16,IF(F486&lt;=Scenario!$O$21,17,IF(F486&lt;=Scenario!$O$22,18,IF(F486&lt;=Scenario!$O$23,19,20)))))))))))))))))))))</f>
        <v> </v>
      </c>
      <c r="Y486" s="71" t="str">
        <f>IF(ISBLANK(C486)," ",IF(C486&lt;=Scenario!$AA$3,0,IF(C486&lt;=Scenario!$AA$5,1,IF(C486&lt;=Scenario!$AA$6,2,IF(C486&lt;=Scenario!$AA$7,3,IF(C486&lt;=Scenario!$AA$8,4,IF(C486&lt;=Scenario!$AA$9,5,IF(C486&lt;=Scenario!$AA$10,6,IF(C486&lt;=Scenario!$AA$11,7,IF(C486&lt;=Scenario!$AA$12,8,IF(C486&lt;=Scenario!$AA$13,9,IF(C486&lt;=Scenario!$AA$14,10,IF(C486&lt;=Scenario!$AA$15,11,IF(C486&lt;=Scenario!$AA$16,12,IF(C486&lt;=Scenario!$AA$17,13,IF(C486&lt;=Scenario!$AA$18,14,15))))))))))))))))</f>
        <v> </v>
      </c>
      <c r="Z486" s="75" t="str">
        <f t="shared" si="14"/>
        <v>#VALUE!</v>
      </c>
      <c r="AA486" s="75" t="str">
        <f t="shared" si="15"/>
        <v>#VALUE!</v>
      </c>
      <c r="AB486" s="95" t="str">
        <f t="shared" si="16"/>
        <v>#VALUE!</v>
      </c>
      <c r="AC486" s="69" t="str">
        <f t="shared" si="17"/>
        <v>missing data</v>
      </c>
      <c r="AD486" s="74" t="str">
        <f t="shared" si="18"/>
        <v>missing data</v>
      </c>
      <c r="AE486" s="75" t="str">
        <f t="shared" si="19"/>
        <v>#VALUE!</v>
      </c>
      <c r="AF486" s="75" t="str">
        <f t="shared" si="20"/>
        <v>#VALUE!</v>
      </c>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5.75" customHeight="1">
      <c r="A487" s="3" t="s">
        <v>1642</v>
      </c>
      <c r="B487" s="57"/>
      <c r="C487" s="58"/>
      <c r="D487" s="58"/>
      <c r="E487" s="59">
        <f t="shared" si="21"/>
        <v>0</v>
      </c>
      <c r="F487" s="60"/>
      <c r="G487" s="61"/>
      <c r="H487" s="61"/>
      <c r="I487" s="62"/>
      <c r="J487" s="63" t="str">
        <f t="shared" si="2"/>
        <v> </v>
      </c>
      <c r="K487" s="64" t="str">
        <f t="shared" si="3"/>
        <v> </v>
      </c>
      <c r="L487" s="64" t="str">
        <f t="shared" si="4"/>
        <v> </v>
      </c>
      <c r="M487" s="64">
        <f t="shared" si="5"/>
        <v>0</v>
      </c>
      <c r="N487" s="65" t="str">
        <f t="shared" si="6"/>
        <v> </v>
      </c>
      <c r="O487" s="65" t="str">
        <f t="shared" si="7"/>
        <v> </v>
      </c>
      <c r="P487" s="66" t="str">
        <f t="shared" si="22"/>
        <v> </v>
      </c>
      <c r="Q487" s="63" t="str">
        <f t="shared" si="9"/>
        <v>#VALUE!</v>
      </c>
      <c r="R487" s="67" t="str">
        <f t="shared" si="10"/>
        <v>#VALUE!</v>
      </c>
      <c r="S487" s="94" t="str">
        <f t="shared" si="11"/>
        <v>#VALUE!</v>
      </c>
      <c r="T487" s="69" t="str">
        <f t="shared" si="12"/>
        <v>donnée(s) manquante(s)</v>
      </c>
      <c r="U487" s="70" t="str">
        <f t="shared" si="13"/>
        <v>donnée(s) manquante(s)</v>
      </c>
      <c r="V487" s="65" t="str">
        <f>IF(ISBLANK(H487)," ",IF(H487&lt;=Scenario!$C$3,0,IF(H487&lt;=Scenario!$C$5,1,IF(H487&lt;=Scenario!$C$6,2,IF(H487&lt;=Scenario!$C$7,3,IF(H487&lt;=Scenario!$C$8,4,5))))))</f>
        <v> </v>
      </c>
      <c r="W487" s="103" t="str">
        <f>IF(ISBLANK(I487)," ",IF(I487&lt;=Scenario!$G$3,0,IF(I487&lt;=Scenario!$G$5,1,2)))</f>
        <v> </v>
      </c>
      <c r="X487" s="71" t="str">
        <f>IF(ISBLANK(F487)," ",IF(F487&lt;=Scenario!$O$3,0,IF(F487&lt;=Scenario!$O$5,1,IF(F487&lt;=Scenario!$O$6,2,IF(F487&lt;=Scenario!$O$7,3,IF(F487&lt;=Scenario!$O$8,4,IF(F487&lt;=Scenario!$O$9,5,IF(F487&lt;=Scenario!$O$10,6,IF(F487&lt;=Scenario!$O$11,7,IF(F487&lt;=Scenario!$O$12,8,IF(F487&lt;=Scenario!$O$13,9,IF(F487&lt;=Scenario!$O$14,10,IF(F487&lt;=Scenario!$O$15,11,IF(F487&lt;=Scenario!$O$16,12,IF(F487&lt;=Scenario!$O$17,13,IF(F487&lt;=Scenario!$O$18,14,IF(F487&lt;=Scenario!$O$19,15,IF(F487&lt;=Scenario!$O$20,16,IF(F487&lt;=Scenario!$O$21,17,IF(F487&lt;=Scenario!$O$22,18,IF(F487&lt;=Scenario!$O$23,19,20)))))))))))))))))))))</f>
        <v> </v>
      </c>
      <c r="Y487" s="71" t="str">
        <f>IF(ISBLANK(C487)," ",IF(C487&lt;=Scenario!$AA$3,0,IF(C487&lt;=Scenario!$AA$5,1,IF(C487&lt;=Scenario!$AA$6,2,IF(C487&lt;=Scenario!$AA$7,3,IF(C487&lt;=Scenario!$AA$8,4,IF(C487&lt;=Scenario!$AA$9,5,IF(C487&lt;=Scenario!$AA$10,6,IF(C487&lt;=Scenario!$AA$11,7,IF(C487&lt;=Scenario!$AA$12,8,IF(C487&lt;=Scenario!$AA$13,9,IF(C487&lt;=Scenario!$AA$14,10,IF(C487&lt;=Scenario!$AA$15,11,IF(C487&lt;=Scenario!$AA$16,12,IF(C487&lt;=Scenario!$AA$17,13,IF(C487&lt;=Scenario!$AA$18,14,15))))))))))))))))</f>
        <v> </v>
      </c>
      <c r="Z487" s="75" t="str">
        <f t="shared" si="14"/>
        <v>#VALUE!</v>
      </c>
      <c r="AA487" s="75" t="str">
        <f t="shared" si="15"/>
        <v>#VALUE!</v>
      </c>
      <c r="AB487" s="95" t="str">
        <f t="shared" si="16"/>
        <v>#VALUE!</v>
      </c>
      <c r="AC487" s="69" t="str">
        <f t="shared" si="17"/>
        <v>missing data</v>
      </c>
      <c r="AD487" s="74" t="str">
        <f t="shared" si="18"/>
        <v>missing data</v>
      </c>
      <c r="AE487" s="75" t="str">
        <f t="shared" si="19"/>
        <v>#VALUE!</v>
      </c>
      <c r="AF487" s="75" t="str">
        <f t="shared" si="20"/>
        <v>#VALUE!</v>
      </c>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5.75" customHeight="1">
      <c r="A488" s="3" t="s">
        <v>1643</v>
      </c>
      <c r="B488" s="57"/>
      <c r="C488" s="58"/>
      <c r="D488" s="58"/>
      <c r="E488" s="59">
        <f t="shared" si="21"/>
        <v>0</v>
      </c>
      <c r="F488" s="60"/>
      <c r="G488" s="61"/>
      <c r="H488" s="61"/>
      <c r="I488" s="62"/>
      <c r="J488" s="63" t="str">
        <f t="shared" si="2"/>
        <v> </v>
      </c>
      <c r="K488" s="64" t="str">
        <f t="shared" si="3"/>
        <v> </v>
      </c>
      <c r="L488" s="64" t="str">
        <f t="shared" si="4"/>
        <v> </v>
      </c>
      <c r="M488" s="64">
        <f t="shared" si="5"/>
        <v>0</v>
      </c>
      <c r="N488" s="65" t="str">
        <f t="shared" si="6"/>
        <v> </v>
      </c>
      <c r="O488" s="65" t="str">
        <f t="shared" si="7"/>
        <v> </v>
      </c>
      <c r="P488" s="66" t="str">
        <f t="shared" si="22"/>
        <v> </v>
      </c>
      <c r="Q488" s="63" t="str">
        <f t="shared" si="9"/>
        <v>#VALUE!</v>
      </c>
      <c r="R488" s="67" t="str">
        <f t="shared" si="10"/>
        <v>#VALUE!</v>
      </c>
      <c r="S488" s="94" t="str">
        <f t="shared" si="11"/>
        <v>#VALUE!</v>
      </c>
      <c r="T488" s="69" t="str">
        <f t="shared" si="12"/>
        <v>donnée(s) manquante(s)</v>
      </c>
      <c r="U488" s="70" t="str">
        <f t="shared" si="13"/>
        <v>donnée(s) manquante(s)</v>
      </c>
      <c r="V488" s="65" t="str">
        <f>IF(ISBLANK(H488)," ",IF(H488&lt;=Scenario!$C$3,0,IF(H488&lt;=Scenario!$C$5,1,IF(H488&lt;=Scenario!$C$6,2,IF(H488&lt;=Scenario!$C$7,3,IF(H488&lt;=Scenario!$C$8,4,5))))))</f>
        <v> </v>
      </c>
      <c r="W488" s="103" t="str">
        <f>IF(ISBLANK(I488)," ",IF(I488&lt;=Scenario!$G$3,0,IF(I488&lt;=Scenario!$G$5,1,2)))</f>
        <v> </v>
      </c>
      <c r="X488" s="71" t="str">
        <f>IF(ISBLANK(F488)," ",IF(F488&lt;=Scenario!$O$3,0,IF(F488&lt;=Scenario!$O$5,1,IF(F488&lt;=Scenario!$O$6,2,IF(F488&lt;=Scenario!$O$7,3,IF(F488&lt;=Scenario!$O$8,4,IF(F488&lt;=Scenario!$O$9,5,IF(F488&lt;=Scenario!$O$10,6,IF(F488&lt;=Scenario!$O$11,7,IF(F488&lt;=Scenario!$O$12,8,IF(F488&lt;=Scenario!$O$13,9,IF(F488&lt;=Scenario!$O$14,10,IF(F488&lt;=Scenario!$O$15,11,IF(F488&lt;=Scenario!$O$16,12,IF(F488&lt;=Scenario!$O$17,13,IF(F488&lt;=Scenario!$O$18,14,IF(F488&lt;=Scenario!$O$19,15,IF(F488&lt;=Scenario!$O$20,16,IF(F488&lt;=Scenario!$O$21,17,IF(F488&lt;=Scenario!$O$22,18,IF(F488&lt;=Scenario!$O$23,19,20)))))))))))))))))))))</f>
        <v> </v>
      </c>
      <c r="Y488" s="71" t="str">
        <f>IF(ISBLANK(C488)," ",IF(C488&lt;=Scenario!$AA$3,0,IF(C488&lt;=Scenario!$AA$5,1,IF(C488&lt;=Scenario!$AA$6,2,IF(C488&lt;=Scenario!$AA$7,3,IF(C488&lt;=Scenario!$AA$8,4,IF(C488&lt;=Scenario!$AA$9,5,IF(C488&lt;=Scenario!$AA$10,6,IF(C488&lt;=Scenario!$AA$11,7,IF(C488&lt;=Scenario!$AA$12,8,IF(C488&lt;=Scenario!$AA$13,9,IF(C488&lt;=Scenario!$AA$14,10,IF(C488&lt;=Scenario!$AA$15,11,IF(C488&lt;=Scenario!$AA$16,12,IF(C488&lt;=Scenario!$AA$17,13,IF(C488&lt;=Scenario!$AA$18,14,15))))))))))))))))</f>
        <v> </v>
      </c>
      <c r="Z488" s="75" t="str">
        <f t="shared" si="14"/>
        <v>#VALUE!</v>
      </c>
      <c r="AA488" s="75" t="str">
        <f t="shared" si="15"/>
        <v>#VALUE!</v>
      </c>
      <c r="AB488" s="95" t="str">
        <f t="shared" si="16"/>
        <v>#VALUE!</v>
      </c>
      <c r="AC488" s="69" t="str">
        <f t="shared" si="17"/>
        <v>missing data</v>
      </c>
      <c r="AD488" s="74" t="str">
        <f t="shared" si="18"/>
        <v>missing data</v>
      </c>
      <c r="AE488" s="75" t="str">
        <f t="shared" si="19"/>
        <v>#VALUE!</v>
      </c>
      <c r="AF488" s="75" t="str">
        <f t="shared" si="20"/>
        <v>#VALUE!</v>
      </c>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5.75" customHeight="1">
      <c r="A489" s="3" t="s">
        <v>1644</v>
      </c>
      <c r="B489" s="57"/>
      <c r="C489" s="58"/>
      <c r="D489" s="58"/>
      <c r="E489" s="59">
        <f t="shared" si="21"/>
        <v>0</v>
      </c>
      <c r="F489" s="60"/>
      <c r="G489" s="61"/>
      <c r="H489" s="61"/>
      <c r="I489" s="62"/>
      <c r="J489" s="63" t="str">
        <f t="shared" si="2"/>
        <v> </v>
      </c>
      <c r="K489" s="64" t="str">
        <f t="shared" si="3"/>
        <v> </v>
      </c>
      <c r="L489" s="64" t="str">
        <f t="shared" si="4"/>
        <v> </v>
      </c>
      <c r="M489" s="64">
        <f t="shared" si="5"/>
        <v>0</v>
      </c>
      <c r="N489" s="65" t="str">
        <f t="shared" si="6"/>
        <v> </v>
      </c>
      <c r="O489" s="65" t="str">
        <f t="shared" si="7"/>
        <v> </v>
      </c>
      <c r="P489" s="66" t="str">
        <f t="shared" si="22"/>
        <v> </v>
      </c>
      <c r="Q489" s="63" t="str">
        <f t="shared" si="9"/>
        <v>#VALUE!</v>
      </c>
      <c r="R489" s="67" t="str">
        <f t="shared" si="10"/>
        <v>#VALUE!</v>
      </c>
      <c r="S489" s="94" t="str">
        <f t="shared" si="11"/>
        <v>#VALUE!</v>
      </c>
      <c r="T489" s="69" t="str">
        <f t="shared" si="12"/>
        <v>donnée(s) manquante(s)</v>
      </c>
      <c r="U489" s="70" t="str">
        <f t="shared" si="13"/>
        <v>donnée(s) manquante(s)</v>
      </c>
      <c r="V489" s="65" t="str">
        <f>IF(ISBLANK(H489)," ",IF(H489&lt;=Scenario!$C$3,0,IF(H489&lt;=Scenario!$C$5,1,IF(H489&lt;=Scenario!$C$6,2,IF(H489&lt;=Scenario!$C$7,3,IF(H489&lt;=Scenario!$C$8,4,5))))))</f>
        <v> </v>
      </c>
      <c r="W489" s="103" t="str">
        <f>IF(ISBLANK(I489)," ",IF(I489&lt;=Scenario!$G$3,0,IF(I489&lt;=Scenario!$G$5,1,2)))</f>
        <v> </v>
      </c>
      <c r="X489" s="71" t="str">
        <f>IF(ISBLANK(F489)," ",IF(F489&lt;=Scenario!$O$3,0,IF(F489&lt;=Scenario!$O$5,1,IF(F489&lt;=Scenario!$O$6,2,IF(F489&lt;=Scenario!$O$7,3,IF(F489&lt;=Scenario!$O$8,4,IF(F489&lt;=Scenario!$O$9,5,IF(F489&lt;=Scenario!$O$10,6,IF(F489&lt;=Scenario!$O$11,7,IF(F489&lt;=Scenario!$O$12,8,IF(F489&lt;=Scenario!$O$13,9,IF(F489&lt;=Scenario!$O$14,10,IF(F489&lt;=Scenario!$O$15,11,IF(F489&lt;=Scenario!$O$16,12,IF(F489&lt;=Scenario!$O$17,13,IF(F489&lt;=Scenario!$O$18,14,IF(F489&lt;=Scenario!$O$19,15,IF(F489&lt;=Scenario!$O$20,16,IF(F489&lt;=Scenario!$O$21,17,IF(F489&lt;=Scenario!$O$22,18,IF(F489&lt;=Scenario!$O$23,19,20)))))))))))))))))))))</f>
        <v> </v>
      </c>
      <c r="Y489" s="71" t="str">
        <f>IF(ISBLANK(C489)," ",IF(C489&lt;=Scenario!$AA$3,0,IF(C489&lt;=Scenario!$AA$5,1,IF(C489&lt;=Scenario!$AA$6,2,IF(C489&lt;=Scenario!$AA$7,3,IF(C489&lt;=Scenario!$AA$8,4,IF(C489&lt;=Scenario!$AA$9,5,IF(C489&lt;=Scenario!$AA$10,6,IF(C489&lt;=Scenario!$AA$11,7,IF(C489&lt;=Scenario!$AA$12,8,IF(C489&lt;=Scenario!$AA$13,9,IF(C489&lt;=Scenario!$AA$14,10,IF(C489&lt;=Scenario!$AA$15,11,IF(C489&lt;=Scenario!$AA$16,12,IF(C489&lt;=Scenario!$AA$17,13,IF(C489&lt;=Scenario!$AA$18,14,15))))))))))))))))</f>
        <v> </v>
      </c>
      <c r="Z489" s="75" t="str">
        <f t="shared" si="14"/>
        <v>#VALUE!</v>
      </c>
      <c r="AA489" s="75" t="str">
        <f t="shared" si="15"/>
        <v>#VALUE!</v>
      </c>
      <c r="AB489" s="95" t="str">
        <f t="shared" si="16"/>
        <v>#VALUE!</v>
      </c>
      <c r="AC489" s="69" t="str">
        <f t="shared" si="17"/>
        <v>missing data</v>
      </c>
      <c r="AD489" s="74" t="str">
        <f t="shared" si="18"/>
        <v>missing data</v>
      </c>
      <c r="AE489" s="75" t="str">
        <f t="shared" si="19"/>
        <v>#VALUE!</v>
      </c>
      <c r="AF489" s="75" t="str">
        <f t="shared" si="20"/>
        <v>#VALUE!</v>
      </c>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5.75" customHeight="1">
      <c r="A490" s="3" t="s">
        <v>1645</v>
      </c>
      <c r="B490" s="57"/>
      <c r="C490" s="58"/>
      <c r="D490" s="58"/>
      <c r="E490" s="59">
        <f t="shared" si="21"/>
        <v>0</v>
      </c>
      <c r="F490" s="60"/>
      <c r="G490" s="61"/>
      <c r="H490" s="61"/>
      <c r="I490" s="62"/>
      <c r="J490" s="63" t="str">
        <f t="shared" si="2"/>
        <v> </v>
      </c>
      <c r="K490" s="64" t="str">
        <f t="shared" si="3"/>
        <v> </v>
      </c>
      <c r="L490" s="64" t="str">
        <f t="shared" si="4"/>
        <v> </v>
      </c>
      <c r="M490" s="64">
        <f t="shared" si="5"/>
        <v>0</v>
      </c>
      <c r="N490" s="65" t="str">
        <f t="shared" si="6"/>
        <v> </v>
      </c>
      <c r="O490" s="65" t="str">
        <f t="shared" si="7"/>
        <v> </v>
      </c>
      <c r="P490" s="66" t="str">
        <f t="shared" si="22"/>
        <v> </v>
      </c>
      <c r="Q490" s="63" t="str">
        <f t="shared" si="9"/>
        <v>#VALUE!</v>
      </c>
      <c r="R490" s="67" t="str">
        <f t="shared" si="10"/>
        <v>#VALUE!</v>
      </c>
      <c r="S490" s="94" t="str">
        <f t="shared" si="11"/>
        <v>#VALUE!</v>
      </c>
      <c r="T490" s="69" t="str">
        <f t="shared" si="12"/>
        <v>donnée(s) manquante(s)</v>
      </c>
      <c r="U490" s="70" t="str">
        <f t="shared" si="13"/>
        <v>donnée(s) manquante(s)</v>
      </c>
      <c r="V490" s="65" t="str">
        <f>IF(ISBLANK(H490)," ",IF(H490&lt;=Scenario!$C$3,0,IF(H490&lt;=Scenario!$C$5,1,IF(H490&lt;=Scenario!$C$6,2,IF(H490&lt;=Scenario!$C$7,3,IF(H490&lt;=Scenario!$C$8,4,5))))))</f>
        <v> </v>
      </c>
      <c r="W490" s="103" t="str">
        <f>IF(ISBLANK(I490)," ",IF(I490&lt;=Scenario!$G$3,0,IF(I490&lt;=Scenario!$G$5,1,2)))</f>
        <v> </v>
      </c>
      <c r="X490" s="71" t="str">
        <f>IF(ISBLANK(F490)," ",IF(F490&lt;=Scenario!$O$3,0,IF(F490&lt;=Scenario!$O$5,1,IF(F490&lt;=Scenario!$O$6,2,IF(F490&lt;=Scenario!$O$7,3,IF(F490&lt;=Scenario!$O$8,4,IF(F490&lt;=Scenario!$O$9,5,IF(F490&lt;=Scenario!$O$10,6,IF(F490&lt;=Scenario!$O$11,7,IF(F490&lt;=Scenario!$O$12,8,IF(F490&lt;=Scenario!$O$13,9,IF(F490&lt;=Scenario!$O$14,10,IF(F490&lt;=Scenario!$O$15,11,IF(F490&lt;=Scenario!$O$16,12,IF(F490&lt;=Scenario!$O$17,13,IF(F490&lt;=Scenario!$O$18,14,IF(F490&lt;=Scenario!$O$19,15,IF(F490&lt;=Scenario!$O$20,16,IF(F490&lt;=Scenario!$O$21,17,IF(F490&lt;=Scenario!$O$22,18,IF(F490&lt;=Scenario!$O$23,19,20)))))))))))))))))))))</f>
        <v> </v>
      </c>
      <c r="Y490" s="71" t="str">
        <f>IF(ISBLANK(C490)," ",IF(C490&lt;=Scenario!$AA$3,0,IF(C490&lt;=Scenario!$AA$5,1,IF(C490&lt;=Scenario!$AA$6,2,IF(C490&lt;=Scenario!$AA$7,3,IF(C490&lt;=Scenario!$AA$8,4,IF(C490&lt;=Scenario!$AA$9,5,IF(C490&lt;=Scenario!$AA$10,6,IF(C490&lt;=Scenario!$AA$11,7,IF(C490&lt;=Scenario!$AA$12,8,IF(C490&lt;=Scenario!$AA$13,9,IF(C490&lt;=Scenario!$AA$14,10,IF(C490&lt;=Scenario!$AA$15,11,IF(C490&lt;=Scenario!$AA$16,12,IF(C490&lt;=Scenario!$AA$17,13,IF(C490&lt;=Scenario!$AA$18,14,15))))))))))))))))</f>
        <v> </v>
      </c>
      <c r="Z490" s="75" t="str">
        <f t="shared" si="14"/>
        <v>#VALUE!</v>
      </c>
      <c r="AA490" s="75" t="str">
        <f t="shared" si="15"/>
        <v>#VALUE!</v>
      </c>
      <c r="AB490" s="95" t="str">
        <f t="shared" si="16"/>
        <v>#VALUE!</v>
      </c>
      <c r="AC490" s="69" t="str">
        <f t="shared" si="17"/>
        <v>missing data</v>
      </c>
      <c r="AD490" s="74" t="str">
        <f t="shared" si="18"/>
        <v>missing data</v>
      </c>
      <c r="AE490" s="75" t="str">
        <f t="shared" si="19"/>
        <v>#VALUE!</v>
      </c>
      <c r="AF490" s="75" t="str">
        <f t="shared" si="20"/>
        <v>#VALUE!</v>
      </c>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5.75" customHeight="1">
      <c r="A491" s="3" t="s">
        <v>1646</v>
      </c>
      <c r="B491" s="57"/>
      <c r="C491" s="58"/>
      <c r="D491" s="58"/>
      <c r="E491" s="59">
        <f t="shared" si="21"/>
        <v>0</v>
      </c>
      <c r="F491" s="60"/>
      <c r="G491" s="61"/>
      <c r="H491" s="61"/>
      <c r="I491" s="62"/>
      <c r="J491" s="63" t="str">
        <f t="shared" si="2"/>
        <v> </v>
      </c>
      <c r="K491" s="64" t="str">
        <f t="shared" si="3"/>
        <v> </v>
      </c>
      <c r="L491" s="64" t="str">
        <f t="shared" si="4"/>
        <v> </v>
      </c>
      <c r="M491" s="64">
        <f t="shared" si="5"/>
        <v>0</v>
      </c>
      <c r="N491" s="65" t="str">
        <f t="shared" si="6"/>
        <v> </v>
      </c>
      <c r="O491" s="65" t="str">
        <f t="shared" si="7"/>
        <v> </v>
      </c>
      <c r="P491" s="66" t="str">
        <f t="shared" si="22"/>
        <v> </v>
      </c>
      <c r="Q491" s="63" t="str">
        <f t="shared" si="9"/>
        <v>#VALUE!</v>
      </c>
      <c r="R491" s="67" t="str">
        <f t="shared" si="10"/>
        <v>#VALUE!</v>
      </c>
      <c r="S491" s="94" t="str">
        <f t="shared" si="11"/>
        <v>#VALUE!</v>
      </c>
      <c r="T491" s="69" t="str">
        <f t="shared" si="12"/>
        <v>donnée(s) manquante(s)</v>
      </c>
      <c r="U491" s="70" t="str">
        <f t="shared" si="13"/>
        <v>donnée(s) manquante(s)</v>
      </c>
      <c r="V491" s="65" t="str">
        <f>IF(ISBLANK(H491)," ",IF(H491&lt;=Scenario!$C$3,0,IF(H491&lt;=Scenario!$C$5,1,IF(H491&lt;=Scenario!$C$6,2,IF(H491&lt;=Scenario!$C$7,3,IF(H491&lt;=Scenario!$C$8,4,5))))))</f>
        <v> </v>
      </c>
      <c r="W491" s="103" t="str">
        <f>IF(ISBLANK(I491)," ",IF(I491&lt;=Scenario!$G$3,0,IF(I491&lt;=Scenario!$G$5,1,2)))</f>
        <v> </v>
      </c>
      <c r="X491" s="71" t="str">
        <f>IF(ISBLANK(F491)," ",IF(F491&lt;=Scenario!$O$3,0,IF(F491&lt;=Scenario!$O$5,1,IF(F491&lt;=Scenario!$O$6,2,IF(F491&lt;=Scenario!$O$7,3,IF(F491&lt;=Scenario!$O$8,4,IF(F491&lt;=Scenario!$O$9,5,IF(F491&lt;=Scenario!$O$10,6,IF(F491&lt;=Scenario!$O$11,7,IF(F491&lt;=Scenario!$O$12,8,IF(F491&lt;=Scenario!$O$13,9,IF(F491&lt;=Scenario!$O$14,10,IF(F491&lt;=Scenario!$O$15,11,IF(F491&lt;=Scenario!$O$16,12,IF(F491&lt;=Scenario!$O$17,13,IF(F491&lt;=Scenario!$O$18,14,IF(F491&lt;=Scenario!$O$19,15,IF(F491&lt;=Scenario!$O$20,16,IF(F491&lt;=Scenario!$O$21,17,IF(F491&lt;=Scenario!$O$22,18,IF(F491&lt;=Scenario!$O$23,19,20)))))))))))))))))))))</f>
        <v> </v>
      </c>
      <c r="Y491" s="71" t="str">
        <f>IF(ISBLANK(C491)," ",IF(C491&lt;=Scenario!$AA$3,0,IF(C491&lt;=Scenario!$AA$5,1,IF(C491&lt;=Scenario!$AA$6,2,IF(C491&lt;=Scenario!$AA$7,3,IF(C491&lt;=Scenario!$AA$8,4,IF(C491&lt;=Scenario!$AA$9,5,IF(C491&lt;=Scenario!$AA$10,6,IF(C491&lt;=Scenario!$AA$11,7,IF(C491&lt;=Scenario!$AA$12,8,IF(C491&lt;=Scenario!$AA$13,9,IF(C491&lt;=Scenario!$AA$14,10,IF(C491&lt;=Scenario!$AA$15,11,IF(C491&lt;=Scenario!$AA$16,12,IF(C491&lt;=Scenario!$AA$17,13,IF(C491&lt;=Scenario!$AA$18,14,15))))))))))))))))</f>
        <v> </v>
      </c>
      <c r="Z491" s="75" t="str">
        <f t="shared" si="14"/>
        <v>#VALUE!</v>
      </c>
      <c r="AA491" s="75" t="str">
        <f t="shared" si="15"/>
        <v>#VALUE!</v>
      </c>
      <c r="AB491" s="95" t="str">
        <f t="shared" si="16"/>
        <v>#VALUE!</v>
      </c>
      <c r="AC491" s="69" t="str">
        <f t="shared" si="17"/>
        <v>missing data</v>
      </c>
      <c r="AD491" s="74" t="str">
        <f t="shared" si="18"/>
        <v>missing data</v>
      </c>
      <c r="AE491" s="75" t="str">
        <f t="shared" si="19"/>
        <v>#VALUE!</v>
      </c>
      <c r="AF491" s="75" t="str">
        <f t="shared" si="20"/>
        <v>#VALUE!</v>
      </c>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5.75" customHeight="1">
      <c r="A492" s="3" t="s">
        <v>1647</v>
      </c>
      <c r="B492" s="57"/>
      <c r="C492" s="58"/>
      <c r="D492" s="58"/>
      <c r="E492" s="59">
        <f t="shared" si="21"/>
        <v>0</v>
      </c>
      <c r="F492" s="60"/>
      <c r="G492" s="61"/>
      <c r="H492" s="61"/>
      <c r="I492" s="62"/>
      <c r="J492" s="63" t="str">
        <f t="shared" si="2"/>
        <v> </v>
      </c>
      <c r="K492" s="64" t="str">
        <f t="shared" si="3"/>
        <v> </v>
      </c>
      <c r="L492" s="64" t="str">
        <f t="shared" si="4"/>
        <v> </v>
      </c>
      <c r="M492" s="64">
        <f t="shared" si="5"/>
        <v>0</v>
      </c>
      <c r="N492" s="65" t="str">
        <f t="shared" si="6"/>
        <v> </v>
      </c>
      <c r="O492" s="65" t="str">
        <f t="shared" si="7"/>
        <v> </v>
      </c>
      <c r="P492" s="66" t="str">
        <f t="shared" si="22"/>
        <v> </v>
      </c>
      <c r="Q492" s="63" t="str">
        <f t="shared" si="9"/>
        <v>#VALUE!</v>
      </c>
      <c r="R492" s="67" t="str">
        <f t="shared" si="10"/>
        <v>#VALUE!</v>
      </c>
      <c r="S492" s="94" t="str">
        <f t="shared" si="11"/>
        <v>#VALUE!</v>
      </c>
      <c r="T492" s="69" t="str">
        <f t="shared" si="12"/>
        <v>donnée(s) manquante(s)</v>
      </c>
      <c r="U492" s="70" t="str">
        <f t="shared" si="13"/>
        <v>donnée(s) manquante(s)</v>
      </c>
      <c r="V492" s="65" t="str">
        <f>IF(ISBLANK(H492)," ",IF(H492&lt;=Scenario!$C$3,0,IF(H492&lt;=Scenario!$C$5,1,IF(H492&lt;=Scenario!$C$6,2,IF(H492&lt;=Scenario!$C$7,3,IF(H492&lt;=Scenario!$C$8,4,5))))))</f>
        <v> </v>
      </c>
      <c r="W492" s="103" t="str">
        <f>IF(ISBLANK(I492)," ",IF(I492&lt;=Scenario!$G$3,0,IF(I492&lt;=Scenario!$G$5,1,2)))</f>
        <v> </v>
      </c>
      <c r="X492" s="71" t="str">
        <f>IF(ISBLANK(F492)," ",IF(F492&lt;=Scenario!$O$3,0,IF(F492&lt;=Scenario!$O$5,1,IF(F492&lt;=Scenario!$O$6,2,IF(F492&lt;=Scenario!$O$7,3,IF(F492&lt;=Scenario!$O$8,4,IF(F492&lt;=Scenario!$O$9,5,IF(F492&lt;=Scenario!$O$10,6,IF(F492&lt;=Scenario!$O$11,7,IF(F492&lt;=Scenario!$O$12,8,IF(F492&lt;=Scenario!$O$13,9,IF(F492&lt;=Scenario!$O$14,10,IF(F492&lt;=Scenario!$O$15,11,IF(F492&lt;=Scenario!$O$16,12,IF(F492&lt;=Scenario!$O$17,13,IF(F492&lt;=Scenario!$O$18,14,IF(F492&lt;=Scenario!$O$19,15,IF(F492&lt;=Scenario!$O$20,16,IF(F492&lt;=Scenario!$O$21,17,IF(F492&lt;=Scenario!$O$22,18,IF(F492&lt;=Scenario!$O$23,19,20)))))))))))))))))))))</f>
        <v> </v>
      </c>
      <c r="Y492" s="71" t="str">
        <f>IF(ISBLANK(C492)," ",IF(C492&lt;=Scenario!$AA$3,0,IF(C492&lt;=Scenario!$AA$5,1,IF(C492&lt;=Scenario!$AA$6,2,IF(C492&lt;=Scenario!$AA$7,3,IF(C492&lt;=Scenario!$AA$8,4,IF(C492&lt;=Scenario!$AA$9,5,IF(C492&lt;=Scenario!$AA$10,6,IF(C492&lt;=Scenario!$AA$11,7,IF(C492&lt;=Scenario!$AA$12,8,IF(C492&lt;=Scenario!$AA$13,9,IF(C492&lt;=Scenario!$AA$14,10,IF(C492&lt;=Scenario!$AA$15,11,IF(C492&lt;=Scenario!$AA$16,12,IF(C492&lt;=Scenario!$AA$17,13,IF(C492&lt;=Scenario!$AA$18,14,15))))))))))))))))</f>
        <v> </v>
      </c>
      <c r="Z492" s="75" t="str">
        <f t="shared" si="14"/>
        <v>#VALUE!</v>
      </c>
      <c r="AA492" s="75" t="str">
        <f t="shared" si="15"/>
        <v>#VALUE!</v>
      </c>
      <c r="AB492" s="95" t="str">
        <f t="shared" si="16"/>
        <v>#VALUE!</v>
      </c>
      <c r="AC492" s="69" t="str">
        <f t="shared" si="17"/>
        <v>missing data</v>
      </c>
      <c r="AD492" s="74" t="str">
        <f t="shared" si="18"/>
        <v>missing data</v>
      </c>
      <c r="AE492" s="75" t="str">
        <f t="shared" si="19"/>
        <v>#VALUE!</v>
      </c>
      <c r="AF492" s="75" t="str">
        <f t="shared" si="20"/>
        <v>#VALUE!</v>
      </c>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5.75" customHeight="1">
      <c r="A493" s="3" t="s">
        <v>1648</v>
      </c>
      <c r="B493" s="57"/>
      <c r="C493" s="58"/>
      <c r="D493" s="58"/>
      <c r="E493" s="59">
        <f t="shared" si="21"/>
        <v>0</v>
      </c>
      <c r="F493" s="60"/>
      <c r="G493" s="61"/>
      <c r="H493" s="61"/>
      <c r="I493" s="62"/>
      <c r="J493" s="63" t="str">
        <f t="shared" si="2"/>
        <v> </v>
      </c>
      <c r="K493" s="64" t="str">
        <f t="shared" si="3"/>
        <v> </v>
      </c>
      <c r="L493" s="64" t="str">
        <f t="shared" si="4"/>
        <v> </v>
      </c>
      <c r="M493" s="64">
        <f t="shared" si="5"/>
        <v>0</v>
      </c>
      <c r="N493" s="65" t="str">
        <f t="shared" si="6"/>
        <v> </v>
      </c>
      <c r="O493" s="65" t="str">
        <f t="shared" si="7"/>
        <v> </v>
      </c>
      <c r="P493" s="66" t="str">
        <f t="shared" si="22"/>
        <v> </v>
      </c>
      <c r="Q493" s="63" t="str">
        <f t="shared" si="9"/>
        <v>#VALUE!</v>
      </c>
      <c r="R493" s="67" t="str">
        <f t="shared" si="10"/>
        <v>#VALUE!</v>
      </c>
      <c r="S493" s="94" t="str">
        <f t="shared" si="11"/>
        <v>#VALUE!</v>
      </c>
      <c r="T493" s="69" t="str">
        <f t="shared" si="12"/>
        <v>donnée(s) manquante(s)</v>
      </c>
      <c r="U493" s="70" t="str">
        <f t="shared" si="13"/>
        <v>donnée(s) manquante(s)</v>
      </c>
      <c r="V493" s="65" t="str">
        <f>IF(ISBLANK(H493)," ",IF(H493&lt;=Scenario!$C$3,0,IF(H493&lt;=Scenario!$C$5,1,IF(H493&lt;=Scenario!$C$6,2,IF(H493&lt;=Scenario!$C$7,3,IF(H493&lt;=Scenario!$C$8,4,5))))))</f>
        <v> </v>
      </c>
      <c r="W493" s="103" t="str">
        <f>IF(ISBLANK(I493)," ",IF(I493&lt;=Scenario!$G$3,0,IF(I493&lt;=Scenario!$G$5,1,2)))</f>
        <v> </v>
      </c>
      <c r="X493" s="71" t="str">
        <f>IF(ISBLANK(F493)," ",IF(F493&lt;=Scenario!$O$3,0,IF(F493&lt;=Scenario!$O$5,1,IF(F493&lt;=Scenario!$O$6,2,IF(F493&lt;=Scenario!$O$7,3,IF(F493&lt;=Scenario!$O$8,4,IF(F493&lt;=Scenario!$O$9,5,IF(F493&lt;=Scenario!$O$10,6,IF(F493&lt;=Scenario!$O$11,7,IF(F493&lt;=Scenario!$O$12,8,IF(F493&lt;=Scenario!$O$13,9,IF(F493&lt;=Scenario!$O$14,10,IF(F493&lt;=Scenario!$O$15,11,IF(F493&lt;=Scenario!$O$16,12,IF(F493&lt;=Scenario!$O$17,13,IF(F493&lt;=Scenario!$O$18,14,IF(F493&lt;=Scenario!$O$19,15,IF(F493&lt;=Scenario!$O$20,16,IF(F493&lt;=Scenario!$O$21,17,IF(F493&lt;=Scenario!$O$22,18,IF(F493&lt;=Scenario!$O$23,19,20)))))))))))))))))))))</f>
        <v> </v>
      </c>
      <c r="Y493" s="71" t="str">
        <f>IF(ISBLANK(C493)," ",IF(C493&lt;=Scenario!$AA$3,0,IF(C493&lt;=Scenario!$AA$5,1,IF(C493&lt;=Scenario!$AA$6,2,IF(C493&lt;=Scenario!$AA$7,3,IF(C493&lt;=Scenario!$AA$8,4,IF(C493&lt;=Scenario!$AA$9,5,IF(C493&lt;=Scenario!$AA$10,6,IF(C493&lt;=Scenario!$AA$11,7,IF(C493&lt;=Scenario!$AA$12,8,IF(C493&lt;=Scenario!$AA$13,9,IF(C493&lt;=Scenario!$AA$14,10,IF(C493&lt;=Scenario!$AA$15,11,IF(C493&lt;=Scenario!$AA$16,12,IF(C493&lt;=Scenario!$AA$17,13,IF(C493&lt;=Scenario!$AA$18,14,15))))))))))))))))</f>
        <v> </v>
      </c>
      <c r="Z493" s="75" t="str">
        <f t="shared" si="14"/>
        <v>#VALUE!</v>
      </c>
      <c r="AA493" s="75" t="str">
        <f t="shared" si="15"/>
        <v>#VALUE!</v>
      </c>
      <c r="AB493" s="95" t="str">
        <f t="shared" si="16"/>
        <v>#VALUE!</v>
      </c>
      <c r="AC493" s="69" t="str">
        <f t="shared" si="17"/>
        <v>missing data</v>
      </c>
      <c r="AD493" s="74" t="str">
        <f t="shared" si="18"/>
        <v>missing data</v>
      </c>
      <c r="AE493" s="75" t="str">
        <f t="shared" si="19"/>
        <v>#VALUE!</v>
      </c>
      <c r="AF493" s="75" t="str">
        <f t="shared" si="20"/>
        <v>#VALUE!</v>
      </c>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5.75" customHeight="1">
      <c r="A494" s="3" t="s">
        <v>1649</v>
      </c>
      <c r="B494" s="57"/>
      <c r="C494" s="58"/>
      <c r="D494" s="58"/>
      <c r="E494" s="59">
        <f t="shared" si="21"/>
        <v>0</v>
      </c>
      <c r="F494" s="60"/>
      <c r="G494" s="61"/>
      <c r="H494" s="61"/>
      <c r="I494" s="62"/>
      <c r="J494" s="63" t="str">
        <f t="shared" si="2"/>
        <v> </v>
      </c>
      <c r="K494" s="64" t="str">
        <f t="shared" si="3"/>
        <v> </v>
      </c>
      <c r="L494" s="64" t="str">
        <f t="shared" si="4"/>
        <v> </v>
      </c>
      <c r="M494" s="64">
        <f t="shared" si="5"/>
        <v>0</v>
      </c>
      <c r="N494" s="65" t="str">
        <f t="shared" si="6"/>
        <v> </v>
      </c>
      <c r="O494" s="65" t="str">
        <f t="shared" si="7"/>
        <v> </v>
      </c>
      <c r="P494" s="66" t="str">
        <f t="shared" si="22"/>
        <v> </v>
      </c>
      <c r="Q494" s="63" t="str">
        <f t="shared" si="9"/>
        <v>#VALUE!</v>
      </c>
      <c r="R494" s="67" t="str">
        <f t="shared" si="10"/>
        <v>#VALUE!</v>
      </c>
      <c r="S494" s="94" t="str">
        <f t="shared" si="11"/>
        <v>#VALUE!</v>
      </c>
      <c r="T494" s="69" t="str">
        <f t="shared" si="12"/>
        <v>donnée(s) manquante(s)</v>
      </c>
      <c r="U494" s="70" t="str">
        <f t="shared" si="13"/>
        <v>donnée(s) manquante(s)</v>
      </c>
      <c r="V494" s="65" t="str">
        <f>IF(ISBLANK(H494)," ",IF(H494&lt;=Scenario!$C$3,0,IF(H494&lt;=Scenario!$C$5,1,IF(H494&lt;=Scenario!$C$6,2,IF(H494&lt;=Scenario!$C$7,3,IF(H494&lt;=Scenario!$C$8,4,5))))))</f>
        <v> </v>
      </c>
      <c r="W494" s="103" t="str">
        <f>IF(ISBLANK(I494)," ",IF(I494&lt;=Scenario!$G$3,0,IF(I494&lt;=Scenario!$G$5,1,2)))</f>
        <v> </v>
      </c>
      <c r="X494" s="71" t="str">
        <f>IF(ISBLANK(F494)," ",IF(F494&lt;=Scenario!$O$3,0,IF(F494&lt;=Scenario!$O$5,1,IF(F494&lt;=Scenario!$O$6,2,IF(F494&lt;=Scenario!$O$7,3,IF(F494&lt;=Scenario!$O$8,4,IF(F494&lt;=Scenario!$O$9,5,IF(F494&lt;=Scenario!$O$10,6,IF(F494&lt;=Scenario!$O$11,7,IF(F494&lt;=Scenario!$O$12,8,IF(F494&lt;=Scenario!$O$13,9,IF(F494&lt;=Scenario!$O$14,10,IF(F494&lt;=Scenario!$O$15,11,IF(F494&lt;=Scenario!$O$16,12,IF(F494&lt;=Scenario!$O$17,13,IF(F494&lt;=Scenario!$O$18,14,IF(F494&lt;=Scenario!$O$19,15,IF(F494&lt;=Scenario!$O$20,16,IF(F494&lt;=Scenario!$O$21,17,IF(F494&lt;=Scenario!$O$22,18,IF(F494&lt;=Scenario!$O$23,19,20)))))))))))))))))))))</f>
        <v> </v>
      </c>
      <c r="Y494" s="71" t="str">
        <f>IF(ISBLANK(C494)," ",IF(C494&lt;=Scenario!$AA$3,0,IF(C494&lt;=Scenario!$AA$5,1,IF(C494&lt;=Scenario!$AA$6,2,IF(C494&lt;=Scenario!$AA$7,3,IF(C494&lt;=Scenario!$AA$8,4,IF(C494&lt;=Scenario!$AA$9,5,IF(C494&lt;=Scenario!$AA$10,6,IF(C494&lt;=Scenario!$AA$11,7,IF(C494&lt;=Scenario!$AA$12,8,IF(C494&lt;=Scenario!$AA$13,9,IF(C494&lt;=Scenario!$AA$14,10,IF(C494&lt;=Scenario!$AA$15,11,IF(C494&lt;=Scenario!$AA$16,12,IF(C494&lt;=Scenario!$AA$17,13,IF(C494&lt;=Scenario!$AA$18,14,15))))))))))))))))</f>
        <v> </v>
      </c>
      <c r="Z494" s="75" t="str">
        <f t="shared" si="14"/>
        <v>#VALUE!</v>
      </c>
      <c r="AA494" s="75" t="str">
        <f t="shared" si="15"/>
        <v>#VALUE!</v>
      </c>
      <c r="AB494" s="95" t="str">
        <f t="shared" si="16"/>
        <v>#VALUE!</v>
      </c>
      <c r="AC494" s="69" t="str">
        <f t="shared" si="17"/>
        <v>missing data</v>
      </c>
      <c r="AD494" s="74" t="str">
        <f t="shared" si="18"/>
        <v>missing data</v>
      </c>
      <c r="AE494" s="75" t="str">
        <f t="shared" si="19"/>
        <v>#VALUE!</v>
      </c>
      <c r="AF494" s="75" t="str">
        <f t="shared" si="20"/>
        <v>#VALUE!</v>
      </c>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5.75" customHeight="1">
      <c r="A495" s="3" t="s">
        <v>1650</v>
      </c>
      <c r="B495" s="57"/>
      <c r="C495" s="58"/>
      <c r="D495" s="58"/>
      <c r="E495" s="59">
        <f t="shared" si="21"/>
        <v>0</v>
      </c>
      <c r="F495" s="60"/>
      <c r="G495" s="61"/>
      <c r="H495" s="61"/>
      <c r="I495" s="62"/>
      <c r="J495" s="63" t="str">
        <f t="shared" si="2"/>
        <v> </v>
      </c>
      <c r="K495" s="64" t="str">
        <f t="shared" si="3"/>
        <v> </v>
      </c>
      <c r="L495" s="64" t="str">
        <f t="shared" si="4"/>
        <v> </v>
      </c>
      <c r="M495" s="64">
        <f t="shared" si="5"/>
        <v>0</v>
      </c>
      <c r="N495" s="65" t="str">
        <f t="shared" si="6"/>
        <v> </v>
      </c>
      <c r="O495" s="65" t="str">
        <f t="shared" si="7"/>
        <v> </v>
      </c>
      <c r="P495" s="66" t="str">
        <f t="shared" si="22"/>
        <v> </v>
      </c>
      <c r="Q495" s="63" t="str">
        <f t="shared" si="9"/>
        <v>#VALUE!</v>
      </c>
      <c r="R495" s="67" t="str">
        <f t="shared" si="10"/>
        <v>#VALUE!</v>
      </c>
      <c r="S495" s="94" t="str">
        <f t="shared" si="11"/>
        <v>#VALUE!</v>
      </c>
      <c r="T495" s="69" t="str">
        <f t="shared" si="12"/>
        <v>donnée(s) manquante(s)</v>
      </c>
      <c r="U495" s="70" t="str">
        <f t="shared" si="13"/>
        <v>donnée(s) manquante(s)</v>
      </c>
      <c r="V495" s="65" t="str">
        <f>IF(ISBLANK(H495)," ",IF(H495&lt;=Scenario!$C$3,0,IF(H495&lt;=Scenario!$C$5,1,IF(H495&lt;=Scenario!$C$6,2,IF(H495&lt;=Scenario!$C$7,3,IF(H495&lt;=Scenario!$C$8,4,5))))))</f>
        <v> </v>
      </c>
      <c r="W495" s="103" t="str">
        <f>IF(ISBLANK(I495)," ",IF(I495&lt;=Scenario!$G$3,0,IF(I495&lt;=Scenario!$G$5,1,2)))</f>
        <v> </v>
      </c>
      <c r="X495" s="71" t="str">
        <f>IF(ISBLANK(F495)," ",IF(F495&lt;=Scenario!$O$3,0,IF(F495&lt;=Scenario!$O$5,1,IF(F495&lt;=Scenario!$O$6,2,IF(F495&lt;=Scenario!$O$7,3,IF(F495&lt;=Scenario!$O$8,4,IF(F495&lt;=Scenario!$O$9,5,IF(F495&lt;=Scenario!$O$10,6,IF(F495&lt;=Scenario!$O$11,7,IF(F495&lt;=Scenario!$O$12,8,IF(F495&lt;=Scenario!$O$13,9,IF(F495&lt;=Scenario!$O$14,10,IF(F495&lt;=Scenario!$O$15,11,IF(F495&lt;=Scenario!$O$16,12,IF(F495&lt;=Scenario!$O$17,13,IF(F495&lt;=Scenario!$O$18,14,IF(F495&lt;=Scenario!$O$19,15,IF(F495&lt;=Scenario!$O$20,16,IF(F495&lt;=Scenario!$O$21,17,IF(F495&lt;=Scenario!$O$22,18,IF(F495&lt;=Scenario!$O$23,19,20)))))))))))))))))))))</f>
        <v> </v>
      </c>
      <c r="Y495" s="71" t="str">
        <f>IF(ISBLANK(C495)," ",IF(C495&lt;=Scenario!$AA$3,0,IF(C495&lt;=Scenario!$AA$5,1,IF(C495&lt;=Scenario!$AA$6,2,IF(C495&lt;=Scenario!$AA$7,3,IF(C495&lt;=Scenario!$AA$8,4,IF(C495&lt;=Scenario!$AA$9,5,IF(C495&lt;=Scenario!$AA$10,6,IF(C495&lt;=Scenario!$AA$11,7,IF(C495&lt;=Scenario!$AA$12,8,IF(C495&lt;=Scenario!$AA$13,9,IF(C495&lt;=Scenario!$AA$14,10,IF(C495&lt;=Scenario!$AA$15,11,IF(C495&lt;=Scenario!$AA$16,12,IF(C495&lt;=Scenario!$AA$17,13,IF(C495&lt;=Scenario!$AA$18,14,15))))))))))))))))</f>
        <v> </v>
      </c>
      <c r="Z495" s="75" t="str">
        <f t="shared" si="14"/>
        <v>#VALUE!</v>
      </c>
      <c r="AA495" s="75" t="str">
        <f t="shared" si="15"/>
        <v>#VALUE!</v>
      </c>
      <c r="AB495" s="95" t="str">
        <f t="shared" si="16"/>
        <v>#VALUE!</v>
      </c>
      <c r="AC495" s="69" t="str">
        <f t="shared" si="17"/>
        <v>missing data</v>
      </c>
      <c r="AD495" s="74" t="str">
        <f t="shared" si="18"/>
        <v>missing data</v>
      </c>
      <c r="AE495" s="75" t="str">
        <f t="shared" si="19"/>
        <v>#VALUE!</v>
      </c>
      <c r="AF495" s="75" t="str">
        <f t="shared" si="20"/>
        <v>#VALUE!</v>
      </c>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5.75" customHeight="1">
      <c r="A496" s="3" t="s">
        <v>1651</v>
      </c>
      <c r="B496" s="57"/>
      <c r="C496" s="58"/>
      <c r="D496" s="58"/>
      <c r="E496" s="59">
        <f t="shared" si="21"/>
        <v>0</v>
      </c>
      <c r="F496" s="60"/>
      <c r="G496" s="61"/>
      <c r="H496" s="61"/>
      <c r="I496" s="62"/>
      <c r="J496" s="63" t="str">
        <f t="shared" si="2"/>
        <v> </v>
      </c>
      <c r="K496" s="64" t="str">
        <f t="shared" si="3"/>
        <v> </v>
      </c>
      <c r="L496" s="64" t="str">
        <f t="shared" si="4"/>
        <v> </v>
      </c>
      <c r="M496" s="64">
        <f t="shared" si="5"/>
        <v>0</v>
      </c>
      <c r="N496" s="65" t="str">
        <f t="shared" si="6"/>
        <v> </v>
      </c>
      <c r="O496" s="65" t="str">
        <f t="shared" si="7"/>
        <v> </v>
      </c>
      <c r="P496" s="66" t="str">
        <f t="shared" si="22"/>
        <v> </v>
      </c>
      <c r="Q496" s="63" t="str">
        <f t="shared" si="9"/>
        <v>#VALUE!</v>
      </c>
      <c r="R496" s="67" t="str">
        <f t="shared" si="10"/>
        <v>#VALUE!</v>
      </c>
      <c r="S496" s="94" t="str">
        <f t="shared" si="11"/>
        <v>#VALUE!</v>
      </c>
      <c r="T496" s="69" t="str">
        <f t="shared" si="12"/>
        <v>donnée(s) manquante(s)</v>
      </c>
      <c r="U496" s="70" t="str">
        <f t="shared" si="13"/>
        <v>donnée(s) manquante(s)</v>
      </c>
      <c r="V496" s="65" t="str">
        <f>IF(ISBLANK(H496)," ",IF(H496&lt;=Scenario!$C$3,0,IF(H496&lt;=Scenario!$C$5,1,IF(H496&lt;=Scenario!$C$6,2,IF(H496&lt;=Scenario!$C$7,3,IF(H496&lt;=Scenario!$C$8,4,5))))))</f>
        <v> </v>
      </c>
      <c r="W496" s="103" t="str">
        <f>IF(ISBLANK(I496)," ",IF(I496&lt;=Scenario!$G$3,0,IF(I496&lt;=Scenario!$G$5,1,2)))</f>
        <v> </v>
      </c>
      <c r="X496" s="71" t="str">
        <f>IF(ISBLANK(F496)," ",IF(F496&lt;=Scenario!$O$3,0,IF(F496&lt;=Scenario!$O$5,1,IF(F496&lt;=Scenario!$O$6,2,IF(F496&lt;=Scenario!$O$7,3,IF(F496&lt;=Scenario!$O$8,4,IF(F496&lt;=Scenario!$O$9,5,IF(F496&lt;=Scenario!$O$10,6,IF(F496&lt;=Scenario!$O$11,7,IF(F496&lt;=Scenario!$O$12,8,IF(F496&lt;=Scenario!$O$13,9,IF(F496&lt;=Scenario!$O$14,10,IF(F496&lt;=Scenario!$O$15,11,IF(F496&lt;=Scenario!$O$16,12,IF(F496&lt;=Scenario!$O$17,13,IF(F496&lt;=Scenario!$O$18,14,IF(F496&lt;=Scenario!$O$19,15,IF(F496&lt;=Scenario!$O$20,16,IF(F496&lt;=Scenario!$O$21,17,IF(F496&lt;=Scenario!$O$22,18,IF(F496&lt;=Scenario!$O$23,19,20)))))))))))))))))))))</f>
        <v> </v>
      </c>
      <c r="Y496" s="71" t="str">
        <f>IF(ISBLANK(C496)," ",IF(C496&lt;=Scenario!$AA$3,0,IF(C496&lt;=Scenario!$AA$5,1,IF(C496&lt;=Scenario!$AA$6,2,IF(C496&lt;=Scenario!$AA$7,3,IF(C496&lt;=Scenario!$AA$8,4,IF(C496&lt;=Scenario!$AA$9,5,IF(C496&lt;=Scenario!$AA$10,6,IF(C496&lt;=Scenario!$AA$11,7,IF(C496&lt;=Scenario!$AA$12,8,IF(C496&lt;=Scenario!$AA$13,9,IF(C496&lt;=Scenario!$AA$14,10,IF(C496&lt;=Scenario!$AA$15,11,IF(C496&lt;=Scenario!$AA$16,12,IF(C496&lt;=Scenario!$AA$17,13,IF(C496&lt;=Scenario!$AA$18,14,15))))))))))))))))</f>
        <v> </v>
      </c>
      <c r="Z496" s="75" t="str">
        <f t="shared" si="14"/>
        <v>#VALUE!</v>
      </c>
      <c r="AA496" s="75" t="str">
        <f t="shared" si="15"/>
        <v>#VALUE!</v>
      </c>
      <c r="AB496" s="95" t="str">
        <f t="shared" si="16"/>
        <v>#VALUE!</v>
      </c>
      <c r="AC496" s="69" t="str">
        <f t="shared" si="17"/>
        <v>missing data</v>
      </c>
      <c r="AD496" s="74" t="str">
        <f t="shared" si="18"/>
        <v>missing data</v>
      </c>
      <c r="AE496" s="75" t="str">
        <f t="shared" si="19"/>
        <v>#VALUE!</v>
      </c>
      <c r="AF496" s="75" t="str">
        <f t="shared" si="20"/>
        <v>#VALUE!</v>
      </c>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5.75" customHeight="1">
      <c r="A497" s="3" t="s">
        <v>1652</v>
      </c>
      <c r="B497" s="57"/>
      <c r="C497" s="58"/>
      <c r="D497" s="58"/>
      <c r="E497" s="59">
        <f t="shared" si="21"/>
        <v>0</v>
      </c>
      <c r="F497" s="60"/>
      <c r="G497" s="61"/>
      <c r="H497" s="61"/>
      <c r="I497" s="62"/>
      <c r="J497" s="63" t="str">
        <f t="shared" si="2"/>
        <v> </v>
      </c>
      <c r="K497" s="64" t="str">
        <f t="shared" si="3"/>
        <v> </v>
      </c>
      <c r="L497" s="64" t="str">
        <f t="shared" si="4"/>
        <v> </v>
      </c>
      <c r="M497" s="64">
        <f t="shared" si="5"/>
        <v>0</v>
      </c>
      <c r="N497" s="65" t="str">
        <f t="shared" si="6"/>
        <v> </v>
      </c>
      <c r="O497" s="65" t="str">
        <f t="shared" si="7"/>
        <v> </v>
      </c>
      <c r="P497" s="66" t="str">
        <f t="shared" si="22"/>
        <v> </v>
      </c>
      <c r="Q497" s="63" t="str">
        <f t="shared" si="9"/>
        <v>#VALUE!</v>
      </c>
      <c r="R497" s="67" t="str">
        <f t="shared" si="10"/>
        <v>#VALUE!</v>
      </c>
      <c r="S497" s="94" t="str">
        <f t="shared" si="11"/>
        <v>#VALUE!</v>
      </c>
      <c r="T497" s="69" t="str">
        <f t="shared" si="12"/>
        <v>donnée(s) manquante(s)</v>
      </c>
      <c r="U497" s="70" t="str">
        <f t="shared" si="13"/>
        <v>donnée(s) manquante(s)</v>
      </c>
      <c r="V497" s="65" t="str">
        <f>IF(ISBLANK(H497)," ",IF(H497&lt;=Scenario!$C$3,0,IF(H497&lt;=Scenario!$C$5,1,IF(H497&lt;=Scenario!$C$6,2,IF(H497&lt;=Scenario!$C$7,3,IF(H497&lt;=Scenario!$C$8,4,5))))))</f>
        <v> </v>
      </c>
      <c r="W497" s="103" t="str">
        <f>IF(ISBLANK(I497)," ",IF(I497&lt;=Scenario!$G$3,0,IF(I497&lt;=Scenario!$G$5,1,2)))</f>
        <v> </v>
      </c>
      <c r="X497" s="71" t="str">
        <f>IF(ISBLANK(F497)," ",IF(F497&lt;=Scenario!$O$3,0,IF(F497&lt;=Scenario!$O$5,1,IF(F497&lt;=Scenario!$O$6,2,IF(F497&lt;=Scenario!$O$7,3,IF(F497&lt;=Scenario!$O$8,4,IF(F497&lt;=Scenario!$O$9,5,IF(F497&lt;=Scenario!$O$10,6,IF(F497&lt;=Scenario!$O$11,7,IF(F497&lt;=Scenario!$O$12,8,IF(F497&lt;=Scenario!$O$13,9,IF(F497&lt;=Scenario!$O$14,10,IF(F497&lt;=Scenario!$O$15,11,IF(F497&lt;=Scenario!$O$16,12,IF(F497&lt;=Scenario!$O$17,13,IF(F497&lt;=Scenario!$O$18,14,IF(F497&lt;=Scenario!$O$19,15,IF(F497&lt;=Scenario!$O$20,16,IF(F497&lt;=Scenario!$O$21,17,IF(F497&lt;=Scenario!$O$22,18,IF(F497&lt;=Scenario!$O$23,19,20)))))))))))))))))))))</f>
        <v> </v>
      </c>
      <c r="Y497" s="71" t="str">
        <f>IF(ISBLANK(C497)," ",IF(C497&lt;=Scenario!$AA$3,0,IF(C497&lt;=Scenario!$AA$5,1,IF(C497&lt;=Scenario!$AA$6,2,IF(C497&lt;=Scenario!$AA$7,3,IF(C497&lt;=Scenario!$AA$8,4,IF(C497&lt;=Scenario!$AA$9,5,IF(C497&lt;=Scenario!$AA$10,6,IF(C497&lt;=Scenario!$AA$11,7,IF(C497&lt;=Scenario!$AA$12,8,IF(C497&lt;=Scenario!$AA$13,9,IF(C497&lt;=Scenario!$AA$14,10,IF(C497&lt;=Scenario!$AA$15,11,IF(C497&lt;=Scenario!$AA$16,12,IF(C497&lt;=Scenario!$AA$17,13,IF(C497&lt;=Scenario!$AA$18,14,15))))))))))))))))</f>
        <v> </v>
      </c>
      <c r="Z497" s="75" t="str">
        <f t="shared" si="14"/>
        <v>#VALUE!</v>
      </c>
      <c r="AA497" s="75" t="str">
        <f t="shared" si="15"/>
        <v>#VALUE!</v>
      </c>
      <c r="AB497" s="95" t="str">
        <f t="shared" si="16"/>
        <v>#VALUE!</v>
      </c>
      <c r="AC497" s="69" t="str">
        <f t="shared" si="17"/>
        <v>missing data</v>
      </c>
      <c r="AD497" s="74" t="str">
        <f t="shared" si="18"/>
        <v>missing data</v>
      </c>
      <c r="AE497" s="75" t="str">
        <f t="shared" si="19"/>
        <v>#VALUE!</v>
      </c>
      <c r="AF497" s="75" t="str">
        <f t="shared" si="20"/>
        <v>#VALUE!</v>
      </c>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5.75" customHeight="1">
      <c r="A498" s="3" t="s">
        <v>1653</v>
      </c>
      <c r="B498" s="57"/>
      <c r="C498" s="58"/>
      <c r="D498" s="58"/>
      <c r="E498" s="59">
        <f t="shared" si="21"/>
        <v>0</v>
      </c>
      <c r="F498" s="60"/>
      <c r="G498" s="61"/>
      <c r="H498" s="61"/>
      <c r="I498" s="62"/>
      <c r="J498" s="63" t="str">
        <f t="shared" si="2"/>
        <v> </v>
      </c>
      <c r="K498" s="64" t="str">
        <f t="shared" si="3"/>
        <v> </v>
      </c>
      <c r="L498" s="64" t="str">
        <f t="shared" si="4"/>
        <v> </v>
      </c>
      <c r="M498" s="64">
        <f t="shared" si="5"/>
        <v>0</v>
      </c>
      <c r="N498" s="65" t="str">
        <f t="shared" si="6"/>
        <v> </v>
      </c>
      <c r="O498" s="65" t="str">
        <f t="shared" si="7"/>
        <v> </v>
      </c>
      <c r="P498" s="66" t="str">
        <f t="shared" si="22"/>
        <v> </v>
      </c>
      <c r="Q498" s="63" t="str">
        <f t="shared" si="9"/>
        <v>#VALUE!</v>
      </c>
      <c r="R498" s="67" t="str">
        <f t="shared" si="10"/>
        <v>#VALUE!</v>
      </c>
      <c r="S498" s="94" t="str">
        <f t="shared" si="11"/>
        <v>#VALUE!</v>
      </c>
      <c r="T498" s="69" t="str">
        <f t="shared" si="12"/>
        <v>donnée(s) manquante(s)</v>
      </c>
      <c r="U498" s="70" t="str">
        <f t="shared" si="13"/>
        <v>donnée(s) manquante(s)</v>
      </c>
      <c r="V498" s="65" t="str">
        <f>IF(ISBLANK(H498)," ",IF(H498&lt;=Scenario!$C$3,0,IF(H498&lt;=Scenario!$C$5,1,IF(H498&lt;=Scenario!$C$6,2,IF(H498&lt;=Scenario!$C$7,3,IF(H498&lt;=Scenario!$C$8,4,5))))))</f>
        <v> </v>
      </c>
      <c r="W498" s="103" t="str">
        <f>IF(ISBLANK(I498)," ",IF(I498&lt;=Scenario!$G$3,0,IF(I498&lt;=Scenario!$G$5,1,2)))</f>
        <v> </v>
      </c>
      <c r="X498" s="71" t="str">
        <f>IF(ISBLANK(F498)," ",IF(F498&lt;=Scenario!$O$3,0,IF(F498&lt;=Scenario!$O$5,1,IF(F498&lt;=Scenario!$O$6,2,IF(F498&lt;=Scenario!$O$7,3,IF(F498&lt;=Scenario!$O$8,4,IF(F498&lt;=Scenario!$O$9,5,IF(F498&lt;=Scenario!$O$10,6,IF(F498&lt;=Scenario!$O$11,7,IF(F498&lt;=Scenario!$O$12,8,IF(F498&lt;=Scenario!$O$13,9,IF(F498&lt;=Scenario!$O$14,10,IF(F498&lt;=Scenario!$O$15,11,IF(F498&lt;=Scenario!$O$16,12,IF(F498&lt;=Scenario!$O$17,13,IF(F498&lt;=Scenario!$O$18,14,IF(F498&lt;=Scenario!$O$19,15,IF(F498&lt;=Scenario!$O$20,16,IF(F498&lt;=Scenario!$O$21,17,IF(F498&lt;=Scenario!$O$22,18,IF(F498&lt;=Scenario!$O$23,19,20)))))))))))))))))))))</f>
        <v> </v>
      </c>
      <c r="Y498" s="71" t="str">
        <f>IF(ISBLANK(C498)," ",IF(C498&lt;=Scenario!$AA$3,0,IF(C498&lt;=Scenario!$AA$5,1,IF(C498&lt;=Scenario!$AA$6,2,IF(C498&lt;=Scenario!$AA$7,3,IF(C498&lt;=Scenario!$AA$8,4,IF(C498&lt;=Scenario!$AA$9,5,IF(C498&lt;=Scenario!$AA$10,6,IF(C498&lt;=Scenario!$AA$11,7,IF(C498&lt;=Scenario!$AA$12,8,IF(C498&lt;=Scenario!$AA$13,9,IF(C498&lt;=Scenario!$AA$14,10,IF(C498&lt;=Scenario!$AA$15,11,IF(C498&lt;=Scenario!$AA$16,12,IF(C498&lt;=Scenario!$AA$17,13,IF(C498&lt;=Scenario!$AA$18,14,15))))))))))))))))</f>
        <v> </v>
      </c>
      <c r="Z498" s="75" t="str">
        <f t="shared" si="14"/>
        <v>#VALUE!</v>
      </c>
      <c r="AA498" s="75" t="str">
        <f t="shared" si="15"/>
        <v>#VALUE!</v>
      </c>
      <c r="AB498" s="95" t="str">
        <f t="shared" si="16"/>
        <v>#VALUE!</v>
      </c>
      <c r="AC498" s="69" t="str">
        <f t="shared" si="17"/>
        <v>missing data</v>
      </c>
      <c r="AD498" s="74" t="str">
        <f t="shared" si="18"/>
        <v>missing data</v>
      </c>
      <c r="AE498" s="75" t="str">
        <f t="shared" si="19"/>
        <v>#VALUE!</v>
      </c>
      <c r="AF498" s="75" t="str">
        <f t="shared" si="20"/>
        <v>#VALUE!</v>
      </c>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5.75" customHeight="1">
      <c r="A499" s="3" t="s">
        <v>1654</v>
      </c>
      <c r="B499" s="57"/>
      <c r="C499" s="58"/>
      <c r="D499" s="58"/>
      <c r="E499" s="59">
        <f t="shared" si="21"/>
        <v>0</v>
      </c>
      <c r="F499" s="60"/>
      <c r="G499" s="61"/>
      <c r="H499" s="61"/>
      <c r="I499" s="62"/>
      <c r="J499" s="63" t="str">
        <f t="shared" si="2"/>
        <v> </v>
      </c>
      <c r="K499" s="64" t="str">
        <f t="shared" si="3"/>
        <v> </v>
      </c>
      <c r="L499" s="64" t="str">
        <f t="shared" si="4"/>
        <v> </v>
      </c>
      <c r="M499" s="64">
        <f t="shared" si="5"/>
        <v>0</v>
      </c>
      <c r="N499" s="65" t="str">
        <f t="shared" si="6"/>
        <v> </v>
      </c>
      <c r="O499" s="65" t="str">
        <f t="shared" si="7"/>
        <v> </v>
      </c>
      <c r="P499" s="66" t="str">
        <f t="shared" si="22"/>
        <v> </v>
      </c>
      <c r="Q499" s="63" t="str">
        <f t="shared" si="9"/>
        <v>#VALUE!</v>
      </c>
      <c r="R499" s="67" t="str">
        <f t="shared" si="10"/>
        <v>#VALUE!</v>
      </c>
      <c r="S499" s="94" t="str">
        <f t="shared" si="11"/>
        <v>#VALUE!</v>
      </c>
      <c r="T499" s="69" t="str">
        <f t="shared" si="12"/>
        <v>donnée(s) manquante(s)</v>
      </c>
      <c r="U499" s="70" t="str">
        <f t="shared" si="13"/>
        <v>donnée(s) manquante(s)</v>
      </c>
      <c r="V499" s="65" t="str">
        <f>IF(ISBLANK(H499)," ",IF(H499&lt;=Scenario!$C$3,0,IF(H499&lt;=Scenario!$C$5,1,IF(H499&lt;=Scenario!$C$6,2,IF(H499&lt;=Scenario!$C$7,3,IF(H499&lt;=Scenario!$C$8,4,5))))))</f>
        <v> </v>
      </c>
      <c r="W499" s="103" t="str">
        <f>IF(ISBLANK(I499)," ",IF(I499&lt;=Scenario!$G$3,0,IF(I499&lt;=Scenario!$G$5,1,2)))</f>
        <v> </v>
      </c>
      <c r="X499" s="71" t="str">
        <f>IF(ISBLANK(F499)," ",IF(F499&lt;=Scenario!$O$3,0,IF(F499&lt;=Scenario!$O$5,1,IF(F499&lt;=Scenario!$O$6,2,IF(F499&lt;=Scenario!$O$7,3,IF(F499&lt;=Scenario!$O$8,4,IF(F499&lt;=Scenario!$O$9,5,IF(F499&lt;=Scenario!$O$10,6,IF(F499&lt;=Scenario!$O$11,7,IF(F499&lt;=Scenario!$O$12,8,IF(F499&lt;=Scenario!$O$13,9,IF(F499&lt;=Scenario!$O$14,10,IF(F499&lt;=Scenario!$O$15,11,IF(F499&lt;=Scenario!$O$16,12,IF(F499&lt;=Scenario!$O$17,13,IF(F499&lt;=Scenario!$O$18,14,IF(F499&lt;=Scenario!$O$19,15,IF(F499&lt;=Scenario!$O$20,16,IF(F499&lt;=Scenario!$O$21,17,IF(F499&lt;=Scenario!$O$22,18,IF(F499&lt;=Scenario!$O$23,19,20)))))))))))))))))))))</f>
        <v> </v>
      </c>
      <c r="Y499" s="71" t="str">
        <f>IF(ISBLANK(C499)," ",IF(C499&lt;=Scenario!$AA$3,0,IF(C499&lt;=Scenario!$AA$5,1,IF(C499&lt;=Scenario!$AA$6,2,IF(C499&lt;=Scenario!$AA$7,3,IF(C499&lt;=Scenario!$AA$8,4,IF(C499&lt;=Scenario!$AA$9,5,IF(C499&lt;=Scenario!$AA$10,6,IF(C499&lt;=Scenario!$AA$11,7,IF(C499&lt;=Scenario!$AA$12,8,IF(C499&lt;=Scenario!$AA$13,9,IF(C499&lt;=Scenario!$AA$14,10,IF(C499&lt;=Scenario!$AA$15,11,IF(C499&lt;=Scenario!$AA$16,12,IF(C499&lt;=Scenario!$AA$17,13,IF(C499&lt;=Scenario!$AA$18,14,15))))))))))))))))</f>
        <v> </v>
      </c>
      <c r="Z499" s="75" t="str">
        <f t="shared" si="14"/>
        <v>#VALUE!</v>
      </c>
      <c r="AA499" s="75" t="str">
        <f t="shared" si="15"/>
        <v>#VALUE!</v>
      </c>
      <c r="AB499" s="95" t="str">
        <f t="shared" si="16"/>
        <v>#VALUE!</v>
      </c>
      <c r="AC499" s="69" t="str">
        <f t="shared" si="17"/>
        <v>missing data</v>
      </c>
      <c r="AD499" s="74" t="str">
        <f t="shared" si="18"/>
        <v>missing data</v>
      </c>
      <c r="AE499" s="75" t="str">
        <f t="shared" si="19"/>
        <v>#VALUE!</v>
      </c>
      <c r="AF499" s="75" t="str">
        <f t="shared" si="20"/>
        <v>#VALUE!</v>
      </c>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5.75" customHeight="1">
      <c r="A500" s="3" t="s">
        <v>1655</v>
      </c>
      <c r="B500" s="57"/>
      <c r="C500" s="58"/>
      <c r="D500" s="58"/>
      <c r="E500" s="59">
        <f t="shared" si="21"/>
        <v>0</v>
      </c>
      <c r="F500" s="60"/>
      <c r="G500" s="61"/>
      <c r="H500" s="61"/>
      <c r="I500" s="62"/>
      <c r="J500" s="63" t="str">
        <f t="shared" si="2"/>
        <v> </v>
      </c>
      <c r="K500" s="64" t="str">
        <f t="shared" si="3"/>
        <v> </v>
      </c>
      <c r="L500" s="64" t="str">
        <f t="shared" si="4"/>
        <v> </v>
      </c>
      <c r="M500" s="64">
        <f t="shared" si="5"/>
        <v>0</v>
      </c>
      <c r="N500" s="65" t="str">
        <f t="shared" si="6"/>
        <v> </v>
      </c>
      <c r="O500" s="65" t="str">
        <f t="shared" si="7"/>
        <v> </v>
      </c>
      <c r="P500" s="66" t="str">
        <f t="shared" si="22"/>
        <v> </v>
      </c>
      <c r="Q500" s="63" t="str">
        <f t="shared" si="9"/>
        <v>#VALUE!</v>
      </c>
      <c r="R500" s="67" t="str">
        <f t="shared" si="10"/>
        <v>#VALUE!</v>
      </c>
      <c r="S500" s="94" t="str">
        <f t="shared" si="11"/>
        <v>#VALUE!</v>
      </c>
      <c r="T500" s="69" t="str">
        <f t="shared" si="12"/>
        <v>donnée(s) manquante(s)</v>
      </c>
      <c r="U500" s="70" t="str">
        <f t="shared" si="13"/>
        <v>donnée(s) manquante(s)</v>
      </c>
      <c r="V500" s="65" t="str">
        <f>IF(ISBLANK(H500)," ",IF(H500&lt;=Scenario!$C$3,0,IF(H500&lt;=Scenario!$C$5,1,IF(H500&lt;=Scenario!$C$6,2,IF(H500&lt;=Scenario!$C$7,3,IF(H500&lt;=Scenario!$C$8,4,5))))))</f>
        <v> </v>
      </c>
      <c r="W500" s="103" t="str">
        <f>IF(ISBLANK(I500)," ",IF(I500&lt;=Scenario!$G$3,0,IF(I500&lt;=Scenario!$G$5,1,2)))</f>
        <v> </v>
      </c>
      <c r="X500" s="71" t="str">
        <f>IF(ISBLANK(F500)," ",IF(F500&lt;=Scenario!$O$3,0,IF(F500&lt;=Scenario!$O$5,1,IF(F500&lt;=Scenario!$O$6,2,IF(F500&lt;=Scenario!$O$7,3,IF(F500&lt;=Scenario!$O$8,4,IF(F500&lt;=Scenario!$O$9,5,IF(F500&lt;=Scenario!$O$10,6,IF(F500&lt;=Scenario!$O$11,7,IF(F500&lt;=Scenario!$O$12,8,IF(F500&lt;=Scenario!$O$13,9,IF(F500&lt;=Scenario!$O$14,10,IF(F500&lt;=Scenario!$O$15,11,IF(F500&lt;=Scenario!$O$16,12,IF(F500&lt;=Scenario!$O$17,13,IF(F500&lt;=Scenario!$O$18,14,IF(F500&lt;=Scenario!$O$19,15,IF(F500&lt;=Scenario!$O$20,16,IF(F500&lt;=Scenario!$O$21,17,IF(F500&lt;=Scenario!$O$22,18,IF(F500&lt;=Scenario!$O$23,19,20)))))))))))))))))))))</f>
        <v> </v>
      </c>
      <c r="Y500" s="71" t="str">
        <f>IF(ISBLANK(C500)," ",IF(C500&lt;=Scenario!$AA$3,0,IF(C500&lt;=Scenario!$AA$5,1,IF(C500&lt;=Scenario!$AA$6,2,IF(C500&lt;=Scenario!$AA$7,3,IF(C500&lt;=Scenario!$AA$8,4,IF(C500&lt;=Scenario!$AA$9,5,IF(C500&lt;=Scenario!$AA$10,6,IF(C500&lt;=Scenario!$AA$11,7,IF(C500&lt;=Scenario!$AA$12,8,IF(C500&lt;=Scenario!$AA$13,9,IF(C500&lt;=Scenario!$AA$14,10,IF(C500&lt;=Scenario!$AA$15,11,IF(C500&lt;=Scenario!$AA$16,12,IF(C500&lt;=Scenario!$AA$17,13,IF(C500&lt;=Scenario!$AA$18,14,15))))))))))))))))</f>
        <v> </v>
      </c>
      <c r="Z500" s="75" t="str">
        <f t="shared" si="14"/>
        <v>#VALUE!</v>
      </c>
      <c r="AA500" s="75" t="str">
        <f t="shared" si="15"/>
        <v>#VALUE!</v>
      </c>
      <c r="AB500" s="95" t="str">
        <f t="shared" si="16"/>
        <v>#VALUE!</v>
      </c>
      <c r="AC500" s="69" t="str">
        <f t="shared" si="17"/>
        <v>missing data</v>
      </c>
      <c r="AD500" s="74" t="str">
        <f t="shared" si="18"/>
        <v>missing data</v>
      </c>
      <c r="AE500" s="75" t="str">
        <f t="shared" si="19"/>
        <v>#VALUE!</v>
      </c>
      <c r="AF500" s="75" t="str">
        <f t="shared" si="20"/>
        <v>#VALUE!</v>
      </c>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5.75" customHeight="1">
      <c r="A501" s="3" t="s">
        <v>1656</v>
      </c>
      <c r="B501" s="57"/>
      <c r="C501" s="58"/>
      <c r="D501" s="58"/>
      <c r="E501" s="59">
        <f t="shared" si="21"/>
        <v>0</v>
      </c>
      <c r="F501" s="60"/>
      <c r="G501" s="61"/>
      <c r="H501" s="61"/>
      <c r="I501" s="62"/>
      <c r="J501" s="63" t="str">
        <f t="shared" si="2"/>
        <v> </v>
      </c>
      <c r="K501" s="64" t="str">
        <f t="shared" si="3"/>
        <v> </v>
      </c>
      <c r="L501" s="64" t="str">
        <f t="shared" si="4"/>
        <v> </v>
      </c>
      <c r="M501" s="64">
        <f t="shared" si="5"/>
        <v>0</v>
      </c>
      <c r="N501" s="65" t="str">
        <f t="shared" si="6"/>
        <v> </v>
      </c>
      <c r="O501" s="65" t="str">
        <f t="shared" si="7"/>
        <v> </v>
      </c>
      <c r="P501" s="66" t="str">
        <f t="shared" si="22"/>
        <v> </v>
      </c>
      <c r="Q501" s="63" t="str">
        <f t="shared" si="9"/>
        <v>#VALUE!</v>
      </c>
      <c r="R501" s="67" t="str">
        <f t="shared" si="10"/>
        <v>#VALUE!</v>
      </c>
      <c r="S501" s="94" t="str">
        <f t="shared" si="11"/>
        <v>#VALUE!</v>
      </c>
      <c r="T501" s="69" t="str">
        <f t="shared" si="12"/>
        <v>donnée(s) manquante(s)</v>
      </c>
      <c r="U501" s="70" t="str">
        <f t="shared" si="13"/>
        <v>donnée(s) manquante(s)</v>
      </c>
      <c r="V501" s="65" t="str">
        <f>IF(ISBLANK(H501)," ",IF(H501&lt;=Scenario!$C$3,0,IF(H501&lt;=Scenario!$C$5,1,IF(H501&lt;=Scenario!$C$6,2,IF(H501&lt;=Scenario!$C$7,3,IF(H501&lt;=Scenario!$C$8,4,5))))))</f>
        <v> </v>
      </c>
      <c r="W501" s="103" t="str">
        <f>IF(ISBLANK(I501)," ",IF(I501&lt;=Scenario!$G$3,0,IF(I501&lt;=Scenario!$G$5,1,2)))</f>
        <v> </v>
      </c>
      <c r="X501" s="71" t="str">
        <f>IF(ISBLANK(F501)," ",IF(F501&lt;=Scenario!$O$3,0,IF(F501&lt;=Scenario!$O$5,1,IF(F501&lt;=Scenario!$O$6,2,IF(F501&lt;=Scenario!$O$7,3,IF(F501&lt;=Scenario!$O$8,4,IF(F501&lt;=Scenario!$O$9,5,IF(F501&lt;=Scenario!$O$10,6,IF(F501&lt;=Scenario!$O$11,7,IF(F501&lt;=Scenario!$O$12,8,IF(F501&lt;=Scenario!$O$13,9,IF(F501&lt;=Scenario!$O$14,10,IF(F501&lt;=Scenario!$O$15,11,IF(F501&lt;=Scenario!$O$16,12,IF(F501&lt;=Scenario!$O$17,13,IF(F501&lt;=Scenario!$O$18,14,IF(F501&lt;=Scenario!$O$19,15,IF(F501&lt;=Scenario!$O$20,16,IF(F501&lt;=Scenario!$O$21,17,IF(F501&lt;=Scenario!$O$22,18,IF(F501&lt;=Scenario!$O$23,19,20)))))))))))))))))))))</f>
        <v> </v>
      </c>
      <c r="Y501" s="71" t="str">
        <f>IF(ISBLANK(C501)," ",IF(C501&lt;=Scenario!$AA$3,0,IF(C501&lt;=Scenario!$AA$5,1,IF(C501&lt;=Scenario!$AA$6,2,IF(C501&lt;=Scenario!$AA$7,3,IF(C501&lt;=Scenario!$AA$8,4,IF(C501&lt;=Scenario!$AA$9,5,IF(C501&lt;=Scenario!$AA$10,6,IF(C501&lt;=Scenario!$AA$11,7,IF(C501&lt;=Scenario!$AA$12,8,IF(C501&lt;=Scenario!$AA$13,9,IF(C501&lt;=Scenario!$AA$14,10,IF(C501&lt;=Scenario!$AA$15,11,IF(C501&lt;=Scenario!$AA$16,12,IF(C501&lt;=Scenario!$AA$17,13,IF(C501&lt;=Scenario!$AA$18,14,15))))))))))))))))</f>
        <v> </v>
      </c>
      <c r="Z501" s="75" t="str">
        <f t="shared" si="14"/>
        <v>#VALUE!</v>
      </c>
      <c r="AA501" s="75" t="str">
        <f t="shared" si="15"/>
        <v>#VALUE!</v>
      </c>
      <c r="AB501" s="95" t="str">
        <f t="shared" si="16"/>
        <v>#VALUE!</v>
      </c>
      <c r="AC501" s="69" t="str">
        <f t="shared" si="17"/>
        <v>missing data</v>
      </c>
      <c r="AD501" s="74" t="str">
        <f t="shared" si="18"/>
        <v>missing data</v>
      </c>
      <c r="AE501" s="75" t="str">
        <f t="shared" si="19"/>
        <v>#VALUE!</v>
      </c>
      <c r="AF501" s="75" t="str">
        <f t="shared" si="20"/>
        <v>#VALUE!</v>
      </c>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5.75" customHeight="1">
      <c r="A502" s="3" t="s">
        <v>1657</v>
      </c>
      <c r="B502" s="57"/>
      <c r="C502" s="58"/>
      <c r="D502" s="58"/>
      <c r="E502" s="59">
        <f t="shared" si="21"/>
        <v>0</v>
      </c>
      <c r="F502" s="60"/>
      <c r="G502" s="61"/>
      <c r="H502" s="61"/>
      <c r="I502" s="62"/>
      <c r="J502" s="63" t="str">
        <f t="shared" si="2"/>
        <v> </v>
      </c>
      <c r="K502" s="64" t="str">
        <f t="shared" si="3"/>
        <v> </v>
      </c>
      <c r="L502" s="64" t="str">
        <f t="shared" si="4"/>
        <v> </v>
      </c>
      <c r="M502" s="64">
        <f t="shared" si="5"/>
        <v>0</v>
      </c>
      <c r="N502" s="65" t="str">
        <f t="shared" si="6"/>
        <v> </v>
      </c>
      <c r="O502" s="65" t="str">
        <f t="shared" si="7"/>
        <v> </v>
      </c>
      <c r="P502" s="66" t="str">
        <f t="shared" si="22"/>
        <v> </v>
      </c>
      <c r="Q502" s="63" t="str">
        <f t="shared" si="9"/>
        <v>#VALUE!</v>
      </c>
      <c r="R502" s="67" t="str">
        <f t="shared" si="10"/>
        <v>#VALUE!</v>
      </c>
      <c r="S502" s="94" t="str">
        <f t="shared" si="11"/>
        <v>#VALUE!</v>
      </c>
      <c r="T502" s="69" t="str">
        <f t="shared" si="12"/>
        <v>donnée(s) manquante(s)</v>
      </c>
      <c r="U502" s="70" t="str">
        <f t="shared" si="13"/>
        <v>donnée(s) manquante(s)</v>
      </c>
      <c r="V502" s="65" t="str">
        <f>IF(ISBLANK(H502)," ",IF(H502&lt;=Scenario!$C$3,0,IF(H502&lt;=Scenario!$C$5,1,IF(H502&lt;=Scenario!$C$6,2,IF(H502&lt;=Scenario!$C$7,3,IF(H502&lt;=Scenario!$C$8,4,5))))))</f>
        <v> </v>
      </c>
      <c r="W502" s="103" t="str">
        <f>IF(ISBLANK(I502)," ",IF(I502&lt;=Scenario!$G$3,0,IF(I502&lt;=Scenario!$G$5,1,2)))</f>
        <v> </v>
      </c>
      <c r="X502" s="71" t="str">
        <f>IF(ISBLANK(F502)," ",IF(F502&lt;=Scenario!$O$3,0,IF(F502&lt;=Scenario!$O$5,1,IF(F502&lt;=Scenario!$O$6,2,IF(F502&lt;=Scenario!$O$7,3,IF(F502&lt;=Scenario!$O$8,4,IF(F502&lt;=Scenario!$O$9,5,IF(F502&lt;=Scenario!$O$10,6,IF(F502&lt;=Scenario!$O$11,7,IF(F502&lt;=Scenario!$O$12,8,IF(F502&lt;=Scenario!$O$13,9,IF(F502&lt;=Scenario!$O$14,10,IF(F502&lt;=Scenario!$O$15,11,IF(F502&lt;=Scenario!$O$16,12,IF(F502&lt;=Scenario!$O$17,13,IF(F502&lt;=Scenario!$O$18,14,IF(F502&lt;=Scenario!$O$19,15,IF(F502&lt;=Scenario!$O$20,16,IF(F502&lt;=Scenario!$O$21,17,IF(F502&lt;=Scenario!$O$22,18,IF(F502&lt;=Scenario!$O$23,19,20)))))))))))))))))))))</f>
        <v> </v>
      </c>
      <c r="Y502" s="71" t="str">
        <f>IF(ISBLANK(C502)," ",IF(C502&lt;=Scenario!$AA$3,0,IF(C502&lt;=Scenario!$AA$5,1,IF(C502&lt;=Scenario!$AA$6,2,IF(C502&lt;=Scenario!$AA$7,3,IF(C502&lt;=Scenario!$AA$8,4,IF(C502&lt;=Scenario!$AA$9,5,IF(C502&lt;=Scenario!$AA$10,6,IF(C502&lt;=Scenario!$AA$11,7,IF(C502&lt;=Scenario!$AA$12,8,IF(C502&lt;=Scenario!$AA$13,9,IF(C502&lt;=Scenario!$AA$14,10,IF(C502&lt;=Scenario!$AA$15,11,IF(C502&lt;=Scenario!$AA$16,12,IF(C502&lt;=Scenario!$AA$17,13,IF(C502&lt;=Scenario!$AA$18,14,15))))))))))))))))</f>
        <v> </v>
      </c>
      <c r="Z502" s="75" t="str">
        <f t="shared" si="14"/>
        <v>#VALUE!</v>
      </c>
      <c r="AA502" s="75" t="str">
        <f t="shared" si="15"/>
        <v>#VALUE!</v>
      </c>
      <c r="AB502" s="95" t="str">
        <f t="shared" si="16"/>
        <v>#VALUE!</v>
      </c>
      <c r="AC502" s="69" t="str">
        <f t="shared" si="17"/>
        <v>missing data</v>
      </c>
      <c r="AD502" s="74" t="str">
        <f t="shared" si="18"/>
        <v>missing data</v>
      </c>
      <c r="AE502" s="75" t="str">
        <f t="shared" si="19"/>
        <v>#VALUE!</v>
      </c>
      <c r="AF502" s="75" t="str">
        <f t="shared" si="20"/>
        <v>#VALUE!</v>
      </c>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5.75" customHeight="1">
      <c r="A503" s="3" t="s">
        <v>1658</v>
      </c>
      <c r="B503" s="57"/>
      <c r="C503" s="58"/>
      <c r="D503" s="58"/>
      <c r="E503" s="59">
        <f t="shared" si="21"/>
        <v>0</v>
      </c>
      <c r="F503" s="60"/>
      <c r="G503" s="61"/>
      <c r="H503" s="61"/>
      <c r="I503" s="62"/>
      <c r="J503" s="63" t="str">
        <f t="shared" si="2"/>
        <v> </v>
      </c>
      <c r="K503" s="64" t="str">
        <f t="shared" si="3"/>
        <v> </v>
      </c>
      <c r="L503" s="64" t="str">
        <f t="shared" si="4"/>
        <v> </v>
      </c>
      <c r="M503" s="64">
        <f t="shared" si="5"/>
        <v>0</v>
      </c>
      <c r="N503" s="65" t="str">
        <f t="shared" si="6"/>
        <v> </v>
      </c>
      <c r="O503" s="65" t="str">
        <f t="shared" si="7"/>
        <v> </v>
      </c>
      <c r="P503" s="66" t="str">
        <f t="shared" si="22"/>
        <v> </v>
      </c>
      <c r="Q503" s="63" t="str">
        <f t="shared" si="9"/>
        <v>#VALUE!</v>
      </c>
      <c r="R503" s="67" t="str">
        <f t="shared" si="10"/>
        <v>#VALUE!</v>
      </c>
      <c r="S503" s="94" t="str">
        <f t="shared" si="11"/>
        <v>#VALUE!</v>
      </c>
      <c r="T503" s="69" t="str">
        <f t="shared" si="12"/>
        <v>donnée(s) manquante(s)</v>
      </c>
      <c r="U503" s="70" t="str">
        <f t="shared" si="13"/>
        <v>donnée(s) manquante(s)</v>
      </c>
      <c r="V503" s="65" t="str">
        <f>IF(ISBLANK(H503)," ",IF(H503&lt;=Scenario!$C$3,0,IF(H503&lt;=Scenario!$C$5,1,IF(H503&lt;=Scenario!$C$6,2,IF(H503&lt;=Scenario!$C$7,3,IF(H503&lt;=Scenario!$C$8,4,5))))))</f>
        <v> </v>
      </c>
      <c r="W503" s="103" t="str">
        <f>IF(ISBLANK(I503)," ",IF(I503&lt;=Scenario!$G$3,0,IF(I503&lt;=Scenario!$G$5,1,2)))</f>
        <v> </v>
      </c>
      <c r="X503" s="71" t="str">
        <f>IF(ISBLANK(F503)," ",IF(F503&lt;=Scenario!$O$3,0,IF(F503&lt;=Scenario!$O$5,1,IF(F503&lt;=Scenario!$O$6,2,IF(F503&lt;=Scenario!$O$7,3,IF(F503&lt;=Scenario!$O$8,4,IF(F503&lt;=Scenario!$O$9,5,IF(F503&lt;=Scenario!$O$10,6,IF(F503&lt;=Scenario!$O$11,7,IF(F503&lt;=Scenario!$O$12,8,IF(F503&lt;=Scenario!$O$13,9,IF(F503&lt;=Scenario!$O$14,10,IF(F503&lt;=Scenario!$O$15,11,IF(F503&lt;=Scenario!$O$16,12,IF(F503&lt;=Scenario!$O$17,13,IF(F503&lt;=Scenario!$O$18,14,IF(F503&lt;=Scenario!$O$19,15,IF(F503&lt;=Scenario!$O$20,16,IF(F503&lt;=Scenario!$O$21,17,IF(F503&lt;=Scenario!$O$22,18,IF(F503&lt;=Scenario!$O$23,19,20)))))))))))))))))))))</f>
        <v> </v>
      </c>
      <c r="Y503" s="71" t="str">
        <f>IF(ISBLANK(C503)," ",IF(C503&lt;=Scenario!$AA$3,0,IF(C503&lt;=Scenario!$AA$5,1,IF(C503&lt;=Scenario!$AA$6,2,IF(C503&lt;=Scenario!$AA$7,3,IF(C503&lt;=Scenario!$AA$8,4,IF(C503&lt;=Scenario!$AA$9,5,IF(C503&lt;=Scenario!$AA$10,6,IF(C503&lt;=Scenario!$AA$11,7,IF(C503&lt;=Scenario!$AA$12,8,IF(C503&lt;=Scenario!$AA$13,9,IF(C503&lt;=Scenario!$AA$14,10,IF(C503&lt;=Scenario!$AA$15,11,IF(C503&lt;=Scenario!$AA$16,12,IF(C503&lt;=Scenario!$AA$17,13,IF(C503&lt;=Scenario!$AA$18,14,15))))))))))))))))</f>
        <v> </v>
      </c>
      <c r="Z503" s="75" t="str">
        <f t="shared" si="14"/>
        <v>#VALUE!</v>
      </c>
      <c r="AA503" s="75" t="str">
        <f t="shared" si="15"/>
        <v>#VALUE!</v>
      </c>
      <c r="AB503" s="95" t="str">
        <f t="shared" si="16"/>
        <v>#VALUE!</v>
      </c>
      <c r="AC503" s="69" t="str">
        <f t="shared" si="17"/>
        <v>missing data</v>
      </c>
      <c r="AD503" s="74" t="str">
        <f t="shared" si="18"/>
        <v>missing data</v>
      </c>
      <c r="AE503" s="75" t="str">
        <f t="shared" si="19"/>
        <v>#VALUE!</v>
      </c>
      <c r="AF503" s="75" t="str">
        <f t="shared" si="20"/>
        <v>#VALUE!</v>
      </c>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5.75" customHeight="1">
      <c r="A504" s="3" t="s">
        <v>1659</v>
      </c>
      <c r="B504" s="57"/>
      <c r="C504" s="58"/>
      <c r="D504" s="58"/>
      <c r="E504" s="59">
        <f t="shared" si="21"/>
        <v>0</v>
      </c>
      <c r="F504" s="60"/>
      <c r="G504" s="61"/>
      <c r="H504" s="61"/>
      <c r="I504" s="62"/>
      <c r="J504" s="63" t="str">
        <f t="shared" si="2"/>
        <v> </v>
      </c>
      <c r="K504" s="64" t="str">
        <f t="shared" si="3"/>
        <v> </v>
      </c>
      <c r="L504" s="64" t="str">
        <f t="shared" si="4"/>
        <v> </v>
      </c>
      <c r="M504" s="64">
        <f t="shared" si="5"/>
        <v>0</v>
      </c>
      <c r="N504" s="65" t="str">
        <f t="shared" si="6"/>
        <v> </v>
      </c>
      <c r="O504" s="65" t="str">
        <f t="shared" si="7"/>
        <v> </v>
      </c>
      <c r="P504" s="66" t="str">
        <f t="shared" si="22"/>
        <v> </v>
      </c>
      <c r="Q504" s="63" t="str">
        <f t="shared" si="9"/>
        <v>#VALUE!</v>
      </c>
      <c r="R504" s="67" t="str">
        <f t="shared" si="10"/>
        <v>#VALUE!</v>
      </c>
      <c r="S504" s="94" t="str">
        <f t="shared" si="11"/>
        <v>#VALUE!</v>
      </c>
      <c r="T504" s="69" t="str">
        <f t="shared" si="12"/>
        <v>donnée(s) manquante(s)</v>
      </c>
      <c r="U504" s="70" t="str">
        <f t="shared" si="13"/>
        <v>donnée(s) manquante(s)</v>
      </c>
      <c r="V504" s="65" t="str">
        <f>IF(ISBLANK(H504)," ",IF(H504&lt;=Scenario!$C$3,0,IF(H504&lt;=Scenario!$C$5,1,IF(H504&lt;=Scenario!$C$6,2,IF(H504&lt;=Scenario!$C$7,3,IF(H504&lt;=Scenario!$C$8,4,5))))))</f>
        <v> </v>
      </c>
      <c r="W504" s="103" t="str">
        <f>IF(ISBLANK(I504)," ",IF(I504&lt;=Scenario!$G$3,0,IF(I504&lt;=Scenario!$G$5,1,2)))</f>
        <v> </v>
      </c>
      <c r="X504" s="71" t="str">
        <f>IF(ISBLANK(F504)," ",IF(F504&lt;=Scenario!$O$3,0,IF(F504&lt;=Scenario!$O$5,1,IF(F504&lt;=Scenario!$O$6,2,IF(F504&lt;=Scenario!$O$7,3,IF(F504&lt;=Scenario!$O$8,4,IF(F504&lt;=Scenario!$O$9,5,IF(F504&lt;=Scenario!$O$10,6,IF(F504&lt;=Scenario!$O$11,7,IF(F504&lt;=Scenario!$O$12,8,IF(F504&lt;=Scenario!$O$13,9,IF(F504&lt;=Scenario!$O$14,10,IF(F504&lt;=Scenario!$O$15,11,IF(F504&lt;=Scenario!$O$16,12,IF(F504&lt;=Scenario!$O$17,13,IF(F504&lt;=Scenario!$O$18,14,IF(F504&lt;=Scenario!$O$19,15,IF(F504&lt;=Scenario!$O$20,16,IF(F504&lt;=Scenario!$O$21,17,IF(F504&lt;=Scenario!$O$22,18,IF(F504&lt;=Scenario!$O$23,19,20)))))))))))))))))))))</f>
        <v> </v>
      </c>
      <c r="Y504" s="71" t="str">
        <f>IF(ISBLANK(C504)," ",IF(C504&lt;=Scenario!$AA$3,0,IF(C504&lt;=Scenario!$AA$5,1,IF(C504&lt;=Scenario!$AA$6,2,IF(C504&lt;=Scenario!$AA$7,3,IF(C504&lt;=Scenario!$AA$8,4,IF(C504&lt;=Scenario!$AA$9,5,IF(C504&lt;=Scenario!$AA$10,6,IF(C504&lt;=Scenario!$AA$11,7,IF(C504&lt;=Scenario!$AA$12,8,IF(C504&lt;=Scenario!$AA$13,9,IF(C504&lt;=Scenario!$AA$14,10,IF(C504&lt;=Scenario!$AA$15,11,IF(C504&lt;=Scenario!$AA$16,12,IF(C504&lt;=Scenario!$AA$17,13,IF(C504&lt;=Scenario!$AA$18,14,15))))))))))))))))</f>
        <v> </v>
      </c>
      <c r="Z504" s="75" t="str">
        <f t="shared" si="14"/>
        <v>#VALUE!</v>
      </c>
      <c r="AA504" s="75" t="str">
        <f t="shared" si="15"/>
        <v>#VALUE!</v>
      </c>
      <c r="AB504" s="95" t="str">
        <f t="shared" si="16"/>
        <v>#VALUE!</v>
      </c>
      <c r="AC504" s="69" t="str">
        <f t="shared" si="17"/>
        <v>missing data</v>
      </c>
      <c r="AD504" s="74" t="str">
        <f t="shared" si="18"/>
        <v>missing data</v>
      </c>
      <c r="AE504" s="75" t="str">
        <f t="shared" si="19"/>
        <v>#VALUE!</v>
      </c>
      <c r="AF504" s="75" t="str">
        <f t="shared" si="20"/>
        <v>#VALUE!</v>
      </c>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5.75" customHeight="1">
      <c r="A505" s="3" t="s">
        <v>1660</v>
      </c>
      <c r="B505" s="57"/>
      <c r="C505" s="58"/>
      <c r="D505" s="58"/>
      <c r="E505" s="59">
        <f t="shared" si="21"/>
        <v>0</v>
      </c>
      <c r="F505" s="60"/>
      <c r="G505" s="61"/>
      <c r="H505" s="61"/>
      <c r="I505" s="62"/>
      <c r="J505" s="63" t="str">
        <f t="shared" si="2"/>
        <v> </v>
      </c>
      <c r="K505" s="64" t="str">
        <f t="shared" si="3"/>
        <v> </v>
      </c>
      <c r="L505" s="64" t="str">
        <f t="shared" si="4"/>
        <v> </v>
      </c>
      <c r="M505" s="64">
        <f t="shared" si="5"/>
        <v>0</v>
      </c>
      <c r="N505" s="65" t="str">
        <f t="shared" si="6"/>
        <v> </v>
      </c>
      <c r="O505" s="65" t="str">
        <f t="shared" si="7"/>
        <v> </v>
      </c>
      <c r="P505" s="66" t="str">
        <f t="shared" si="22"/>
        <v> </v>
      </c>
      <c r="Q505" s="63" t="str">
        <f t="shared" si="9"/>
        <v>#VALUE!</v>
      </c>
      <c r="R505" s="67" t="str">
        <f t="shared" si="10"/>
        <v>#VALUE!</v>
      </c>
      <c r="S505" s="94" t="str">
        <f t="shared" si="11"/>
        <v>#VALUE!</v>
      </c>
      <c r="T505" s="69" t="str">
        <f t="shared" si="12"/>
        <v>donnée(s) manquante(s)</v>
      </c>
      <c r="U505" s="70" t="str">
        <f t="shared" si="13"/>
        <v>donnée(s) manquante(s)</v>
      </c>
      <c r="V505" s="65" t="str">
        <f>IF(ISBLANK(H505)," ",IF(H505&lt;=Scenario!$C$3,0,IF(H505&lt;=Scenario!$C$5,1,IF(H505&lt;=Scenario!$C$6,2,IF(H505&lt;=Scenario!$C$7,3,IF(H505&lt;=Scenario!$C$8,4,5))))))</f>
        <v> </v>
      </c>
      <c r="W505" s="103" t="str">
        <f>IF(ISBLANK(I505)," ",IF(I505&lt;=Scenario!$G$3,0,IF(I505&lt;=Scenario!$G$5,1,2)))</f>
        <v> </v>
      </c>
      <c r="X505" s="71" t="str">
        <f>IF(ISBLANK(F505)," ",IF(F505&lt;=Scenario!$O$3,0,IF(F505&lt;=Scenario!$O$5,1,IF(F505&lt;=Scenario!$O$6,2,IF(F505&lt;=Scenario!$O$7,3,IF(F505&lt;=Scenario!$O$8,4,IF(F505&lt;=Scenario!$O$9,5,IF(F505&lt;=Scenario!$O$10,6,IF(F505&lt;=Scenario!$O$11,7,IF(F505&lt;=Scenario!$O$12,8,IF(F505&lt;=Scenario!$O$13,9,IF(F505&lt;=Scenario!$O$14,10,IF(F505&lt;=Scenario!$O$15,11,IF(F505&lt;=Scenario!$O$16,12,IF(F505&lt;=Scenario!$O$17,13,IF(F505&lt;=Scenario!$O$18,14,IF(F505&lt;=Scenario!$O$19,15,IF(F505&lt;=Scenario!$O$20,16,IF(F505&lt;=Scenario!$O$21,17,IF(F505&lt;=Scenario!$O$22,18,IF(F505&lt;=Scenario!$O$23,19,20)))))))))))))))))))))</f>
        <v> </v>
      </c>
      <c r="Y505" s="71" t="str">
        <f>IF(ISBLANK(C505)," ",IF(C505&lt;=Scenario!$AA$3,0,IF(C505&lt;=Scenario!$AA$5,1,IF(C505&lt;=Scenario!$AA$6,2,IF(C505&lt;=Scenario!$AA$7,3,IF(C505&lt;=Scenario!$AA$8,4,IF(C505&lt;=Scenario!$AA$9,5,IF(C505&lt;=Scenario!$AA$10,6,IF(C505&lt;=Scenario!$AA$11,7,IF(C505&lt;=Scenario!$AA$12,8,IF(C505&lt;=Scenario!$AA$13,9,IF(C505&lt;=Scenario!$AA$14,10,IF(C505&lt;=Scenario!$AA$15,11,IF(C505&lt;=Scenario!$AA$16,12,IF(C505&lt;=Scenario!$AA$17,13,IF(C505&lt;=Scenario!$AA$18,14,15))))))))))))))))</f>
        <v> </v>
      </c>
      <c r="Z505" s="75" t="str">
        <f t="shared" si="14"/>
        <v>#VALUE!</v>
      </c>
      <c r="AA505" s="75" t="str">
        <f t="shared" si="15"/>
        <v>#VALUE!</v>
      </c>
      <c r="AB505" s="95" t="str">
        <f t="shared" si="16"/>
        <v>#VALUE!</v>
      </c>
      <c r="AC505" s="69" t="str">
        <f t="shared" si="17"/>
        <v>missing data</v>
      </c>
      <c r="AD505" s="74" t="str">
        <f t="shared" si="18"/>
        <v>missing data</v>
      </c>
      <c r="AE505" s="75" t="str">
        <f t="shared" si="19"/>
        <v>#VALUE!</v>
      </c>
      <c r="AF505" s="75" t="str">
        <f t="shared" si="20"/>
        <v>#VALUE!</v>
      </c>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5.75" customHeight="1">
      <c r="A506" s="3" t="s">
        <v>1661</v>
      </c>
      <c r="B506" s="57"/>
      <c r="C506" s="58"/>
      <c r="D506" s="58"/>
      <c r="E506" s="59">
        <f t="shared" si="21"/>
        <v>0</v>
      </c>
      <c r="F506" s="60"/>
      <c r="G506" s="61"/>
      <c r="H506" s="61"/>
      <c r="I506" s="62"/>
      <c r="J506" s="63" t="str">
        <f t="shared" si="2"/>
        <v> </v>
      </c>
      <c r="K506" s="64" t="str">
        <f t="shared" si="3"/>
        <v> </v>
      </c>
      <c r="L506" s="64" t="str">
        <f t="shared" si="4"/>
        <v> </v>
      </c>
      <c r="M506" s="64">
        <f t="shared" si="5"/>
        <v>0</v>
      </c>
      <c r="N506" s="65" t="str">
        <f t="shared" si="6"/>
        <v> </v>
      </c>
      <c r="O506" s="65" t="str">
        <f t="shared" si="7"/>
        <v> </v>
      </c>
      <c r="P506" s="66" t="str">
        <f t="shared" si="22"/>
        <v> </v>
      </c>
      <c r="Q506" s="63" t="str">
        <f t="shared" si="9"/>
        <v>#VALUE!</v>
      </c>
      <c r="R506" s="67" t="str">
        <f t="shared" si="10"/>
        <v>#VALUE!</v>
      </c>
      <c r="S506" s="94" t="str">
        <f t="shared" si="11"/>
        <v>#VALUE!</v>
      </c>
      <c r="T506" s="69" t="str">
        <f t="shared" si="12"/>
        <v>donnée(s) manquante(s)</v>
      </c>
      <c r="U506" s="70" t="str">
        <f t="shared" si="13"/>
        <v>donnée(s) manquante(s)</v>
      </c>
      <c r="V506" s="65" t="str">
        <f>IF(ISBLANK(H506)," ",IF(H506&lt;=Scenario!$C$3,0,IF(H506&lt;=Scenario!$C$5,1,IF(H506&lt;=Scenario!$C$6,2,IF(H506&lt;=Scenario!$C$7,3,IF(H506&lt;=Scenario!$C$8,4,5))))))</f>
        <v> </v>
      </c>
      <c r="W506" s="103" t="str">
        <f>IF(ISBLANK(I506)," ",IF(I506&lt;=Scenario!$G$3,0,IF(I506&lt;=Scenario!$G$5,1,2)))</f>
        <v> </v>
      </c>
      <c r="X506" s="71" t="str">
        <f>IF(ISBLANK(F506)," ",IF(F506&lt;=Scenario!$O$3,0,IF(F506&lt;=Scenario!$O$5,1,IF(F506&lt;=Scenario!$O$6,2,IF(F506&lt;=Scenario!$O$7,3,IF(F506&lt;=Scenario!$O$8,4,IF(F506&lt;=Scenario!$O$9,5,IF(F506&lt;=Scenario!$O$10,6,IF(F506&lt;=Scenario!$O$11,7,IF(F506&lt;=Scenario!$O$12,8,IF(F506&lt;=Scenario!$O$13,9,IF(F506&lt;=Scenario!$O$14,10,IF(F506&lt;=Scenario!$O$15,11,IF(F506&lt;=Scenario!$O$16,12,IF(F506&lt;=Scenario!$O$17,13,IF(F506&lt;=Scenario!$O$18,14,IF(F506&lt;=Scenario!$O$19,15,IF(F506&lt;=Scenario!$O$20,16,IF(F506&lt;=Scenario!$O$21,17,IF(F506&lt;=Scenario!$O$22,18,IF(F506&lt;=Scenario!$O$23,19,20)))))))))))))))))))))</f>
        <v> </v>
      </c>
      <c r="Y506" s="71" t="str">
        <f>IF(ISBLANK(C506)," ",IF(C506&lt;=Scenario!$AA$3,0,IF(C506&lt;=Scenario!$AA$5,1,IF(C506&lt;=Scenario!$AA$6,2,IF(C506&lt;=Scenario!$AA$7,3,IF(C506&lt;=Scenario!$AA$8,4,IF(C506&lt;=Scenario!$AA$9,5,IF(C506&lt;=Scenario!$AA$10,6,IF(C506&lt;=Scenario!$AA$11,7,IF(C506&lt;=Scenario!$AA$12,8,IF(C506&lt;=Scenario!$AA$13,9,IF(C506&lt;=Scenario!$AA$14,10,IF(C506&lt;=Scenario!$AA$15,11,IF(C506&lt;=Scenario!$AA$16,12,IF(C506&lt;=Scenario!$AA$17,13,IF(C506&lt;=Scenario!$AA$18,14,15))))))))))))))))</f>
        <v> </v>
      </c>
      <c r="Z506" s="75" t="str">
        <f t="shared" si="14"/>
        <v>#VALUE!</v>
      </c>
      <c r="AA506" s="75" t="str">
        <f t="shared" si="15"/>
        <v>#VALUE!</v>
      </c>
      <c r="AB506" s="95" t="str">
        <f t="shared" si="16"/>
        <v>#VALUE!</v>
      </c>
      <c r="AC506" s="69" t="str">
        <f t="shared" si="17"/>
        <v>missing data</v>
      </c>
      <c r="AD506" s="74" t="str">
        <f t="shared" si="18"/>
        <v>missing data</v>
      </c>
      <c r="AE506" s="75" t="str">
        <f t="shared" si="19"/>
        <v>#VALUE!</v>
      </c>
      <c r="AF506" s="75" t="str">
        <f t="shared" si="20"/>
        <v>#VALUE!</v>
      </c>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5.75" customHeight="1">
      <c r="A507" s="3" t="s">
        <v>1662</v>
      </c>
      <c r="B507" s="57"/>
      <c r="C507" s="58"/>
      <c r="D507" s="58"/>
      <c r="E507" s="59">
        <f t="shared" si="21"/>
        <v>0</v>
      </c>
      <c r="F507" s="60"/>
      <c r="G507" s="61"/>
      <c r="H507" s="61"/>
      <c r="I507" s="62"/>
      <c r="J507" s="63" t="str">
        <f t="shared" si="2"/>
        <v> </v>
      </c>
      <c r="K507" s="64" t="str">
        <f t="shared" si="3"/>
        <v> </v>
      </c>
      <c r="L507" s="64" t="str">
        <f t="shared" si="4"/>
        <v> </v>
      </c>
      <c r="M507" s="64">
        <f t="shared" si="5"/>
        <v>0</v>
      </c>
      <c r="N507" s="65" t="str">
        <f t="shared" si="6"/>
        <v> </v>
      </c>
      <c r="O507" s="65" t="str">
        <f t="shared" si="7"/>
        <v> </v>
      </c>
      <c r="P507" s="66" t="str">
        <f t="shared" si="22"/>
        <v> </v>
      </c>
      <c r="Q507" s="63" t="str">
        <f t="shared" si="9"/>
        <v>#VALUE!</v>
      </c>
      <c r="R507" s="67" t="str">
        <f t="shared" si="10"/>
        <v>#VALUE!</v>
      </c>
      <c r="S507" s="94" t="str">
        <f t="shared" si="11"/>
        <v>#VALUE!</v>
      </c>
      <c r="T507" s="69" t="str">
        <f t="shared" si="12"/>
        <v>donnée(s) manquante(s)</v>
      </c>
      <c r="U507" s="70" t="str">
        <f t="shared" si="13"/>
        <v>donnée(s) manquante(s)</v>
      </c>
      <c r="V507" s="65" t="str">
        <f>IF(ISBLANK(H507)," ",IF(H507&lt;=Scenario!$C$3,0,IF(H507&lt;=Scenario!$C$5,1,IF(H507&lt;=Scenario!$C$6,2,IF(H507&lt;=Scenario!$C$7,3,IF(H507&lt;=Scenario!$C$8,4,5))))))</f>
        <v> </v>
      </c>
      <c r="W507" s="103" t="str">
        <f>IF(ISBLANK(I507)," ",IF(I507&lt;=Scenario!$G$3,0,IF(I507&lt;=Scenario!$G$5,1,2)))</f>
        <v> </v>
      </c>
      <c r="X507" s="71" t="str">
        <f>IF(ISBLANK(F507)," ",IF(F507&lt;=Scenario!$O$3,0,IF(F507&lt;=Scenario!$O$5,1,IF(F507&lt;=Scenario!$O$6,2,IF(F507&lt;=Scenario!$O$7,3,IF(F507&lt;=Scenario!$O$8,4,IF(F507&lt;=Scenario!$O$9,5,IF(F507&lt;=Scenario!$O$10,6,IF(F507&lt;=Scenario!$O$11,7,IF(F507&lt;=Scenario!$O$12,8,IF(F507&lt;=Scenario!$O$13,9,IF(F507&lt;=Scenario!$O$14,10,IF(F507&lt;=Scenario!$O$15,11,IF(F507&lt;=Scenario!$O$16,12,IF(F507&lt;=Scenario!$O$17,13,IF(F507&lt;=Scenario!$O$18,14,IF(F507&lt;=Scenario!$O$19,15,IF(F507&lt;=Scenario!$O$20,16,IF(F507&lt;=Scenario!$O$21,17,IF(F507&lt;=Scenario!$O$22,18,IF(F507&lt;=Scenario!$O$23,19,20)))))))))))))))))))))</f>
        <v> </v>
      </c>
      <c r="Y507" s="71" t="str">
        <f>IF(ISBLANK(C507)," ",IF(C507&lt;=Scenario!$AA$3,0,IF(C507&lt;=Scenario!$AA$5,1,IF(C507&lt;=Scenario!$AA$6,2,IF(C507&lt;=Scenario!$AA$7,3,IF(C507&lt;=Scenario!$AA$8,4,IF(C507&lt;=Scenario!$AA$9,5,IF(C507&lt;=Scenario!$AA$10,6,IF(C507&lt;=Scenario!$AA$11,7,IF(C507&lt;=Scenario!$AA$12,8,IF(C507&lt;=Scenario!$AA$13,9,IF(C507&lt;=Scenario!$AA$14,10,IF(C507&lt;=Scenario!$AA$15,11,IF(C507&lt;=Scenario!$AA$16,12,IF(C507&lt;=Scenario!$AA$17,13,IF(C507&lt;=Scenario!$AA$18,14,15))))))))))))))))</f>
        <v> </v>
      </c>
      <c r="Z507" s="75" t="str">
        <f t="shared" si="14"/>
        <v>#VALUE!</v>
      </c>
      <c r="AA507" s="75" t="str">
        <f t="shared" si="15"/>
        <v>#VALUE!</v>
      </c>
      <c r="AB507" s="95" t="str">
        <f t="shared" si="16"/>
        <v>#VALUE!</v>
      </c>
      <c r="AC507" s="69" t="str">
        <f t="shared" si="17"/>
        <v>missing data</v>
      </c>
      <c r="AD507" s="74" t="str">
        <f t="shared" si="18"/>
        <v>missing data</v>
      </c>
      <c r="AE507" s="75" t="str">
        <f t="shared" si="19"/>
        <v>#VALUE!</v>
      </c>
      <c r="AF507" s="75" t="str">
        <f t="shared" si="20"/>
        <v>#VALUE!</v>
      </c>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5.75" customHeight="1">
      <c r="A508" s="3" t="s">
        <v>1663</v>
      </c>
      <c r="B508" s="57"/>
      <c r="C508" s="58"/>
      <c r="D508" s="58"/>
      <c r="E508" s="59">
        <f t="shared" si="21"/>
        <v>0</v>
      </c>
      <c r="F508" s="60"/>
      <c r="G508" s="61"/>
      <c r="H508" s="61"/>
      <c r="I508" s="62"/>
      <c r="J508" s="63" t="str">
        <f t="shared" si="2"/>
        <v> </v>
      </c>
      <c r="K508" s="64" t="str">
        <f t="shared" si="3"/>
        <v> </v>
      </c>
      <c r="L508" s="64" t="str">
        <f t="shared" si="4"/>
        <v> </v>
      </c>
      <c r="M508" s="64">
        <f t="shared" si="5"/>
        <v>0</v>
      </c>
      <c r="N508" s="65" t="str">
        <f t="shared" si="6"/>
        <v> </v>
      </c>
      <c r="O508" s="65" t="str">
        <f t="shared" si="7"/>
        <v> </v>
      </c>
      <c r="P508" s="66" t="str">
        <f t="shared" si="22"/>
        <v> </v>
      </c>
      <c r="Q508" s="63" t="str">
        <f t="shared" si="9"/>
        <v>#VALUE!</v>
      </c>
      <c r="R508" s="67" t="str">
        <f t="shared" si="10"/>
        <v>#VALUE!</v>
      </c>
      <c r="S508" s="94" t="str">
        <f t="shared" si="11"/>
        <v>#VALUE!</v>
      </c>
      <c r="T508" s="69" t="str">
        <f t="shared" si="12"/>
        <v>donnée(s) manquante(s)</v>
      </c>
      <c r="U508" s="70" t="str">
        <f t="shared" si="13"/>
        <v>donnée(s) manquante(s)</v>
      </c>
      <c r="V508" s="65" t="str">
        <f>IF(ISBLANK(H508)," ",IF(H508&lt;=Scenario!$C$3,0,IF(H508&lt;=Scenario!$C$5,1,IF(H508&lt;=Scenario!$C$6,2,IF(H508&lt;=Scenario!$C$7,3,IF(H508&lt;=Scenario!$C$8,4,5))))))</f>
        <v> </v>
      </c>
      <c r="W508" s="103" t="str">
        <f>IF(ISBLANK(I508)," ",IF(I508&lt;=Scenario!$G$3,0,IF(I508&lt;=Scenario!$G$5,1,2)))</f>
        <v> </v>
      </c>
      <c r="X508" s="71" t="str">
        <f>IF(ISBLANK(F508)," ",IF(F508&lt;=Scenario!$O$3,0,IF(F508&lt;=Scenario!$O$5,1,IF(F508&lt;=Scenario!$O$6,2,IF(F508&lt;=Scenario!$O$7,3,IF(F508&lt;=Scenario!$O$8,4,IF(F508&lt;=Scenario!$O$9,5,IF(F508&lt;=Scenario!$O$10,6,IF(F508&lt;=Scenario!$O$11,7,IF(F508&lt;=Scenario!$O$12,8,IF(F508&lt;=Scenario!$O$13,9,IF(F508&lt;=Scenario!$O$14,10,IF(F508&lt;=Scenario!$O$15,11,IF(F508&lt;=Scenario!$O$16,12,IF(F508&lt;=Scenario!$O$17,13,IF(F508&lt;=Scenario!$O$18,14,IF(F508&lt;=Scenario!$O$19,15,IF(F508&lt;=Scenario!$O$20,16,IF(F508&lt;=Scenario!$O$21,17,IF(F508&lt;=Scenario!$O$22,18,IF(F508&lt;=Scenario!$O$23,19,20)))))))))))))))))))))</f>
        <v> </v>
      </c>
      <c r="Y508" s="71" t="str">
        <f>IF(ISBLANK(C508)," ",IF(C508&lt;=Scenario!$AA$3,0,IF(C508&lt;=Scenario!$AA$5,1,IF(C508&lt;=Scenario!$AA$6,2,IF(C508&lt;=Scenario!$AA$7,3,IF(C508&lt;=Scenario!$AA$8,4,IF(C508&lt;=Scenario!$AA$9,5,IF(C508&lt;=Scenario!$AA$10,6,IF(C508&lt;=Scenario!$AA$11,7,IF(C508&lt;=Scenario!$AA$12,8,IF(C508&lt;=Scenario!$AA$13,9,IF(C508&lt;=Scenario!$AA$14,10,IF(C508&lt;=Scenario!$AA$15,11,IF(C508&lt;=Scenario!$AA$16,12,IF(C508&lt;=Scenario!$AA$17,13,IF(C508&lt;=Scenario!$AA$18,14,15))))))))))))))))</f>
        <v> </v>
      </c>
      <c r="Z508" s="75" t="str">
        <f t="shared" si="14"/>
        <v>#VALUE!</v>
      </c>
      <c r="AA508" s="75" t="str">
        <f t="shared" si="15"/>
        <v>#VALUE!</v>
      </c>
      <c r="AB508" s="95" t="str">
        <f t="shared" si="16"/>
        <v>#VALUE!</v>
      </c>
      <c r="AC508" s="69" t="str">
        <f t="shared" si="17"/>
        <v>missing data</v>
      </c>
      <c r="AD508" s="74" t="str">
        <f t="shared" si="18"/>
        <v>missing data</v>
      </c>
      <c r="AE508" s="75" t="str">
        <f t="shared" si="19"/>
        <v>#VALUE!</v>
      </c>
      <c r="AF508" s="75" t="str">
        <f t="shared" si="20"/>
        <v>#VALUE!</v>
      </c>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5.75" customHeight="1">
      <c r="A509" s="3" t="s">
        <v>1664</v>
      </c>
      <c r="B509" s="57"/>
      <c r="C509" s="58"/>
      <c r="D509" s="58"/>
      <c r="E509" s="59">
        <f t="shared" si="21"/>
        <v>0</v>
      </c>
      <c r="F509" s="60"/>
      <c r="G509" s="61"/>
      <c r="H509" s="61"/>
      <c r="I509" s="62"/>
      <c r="J509" s="63" t="str">
        <f t="shared" si="2"/>
        <v> </v>
      </c>
      <c r="K509" s="64" t="str">
        <f t="shared" si="3"/>
        <v> </v>
      </c>
      <c r="L509" s="64" t="str">
        <f t="shared" si="4"/>
        <v> </v>
      </c>
      <c r="M509" s="64">
        <f t="shared" si="5"/>
        <v>0</v>
      </c>
      <c r="N509" s="65" t="str">
        <f t="shared" si="6"/>
        <v> </v>
      </c>
      <c r="O509" s="65" t="str">
        <f t="shared" si="7"/>
        <v> </v>
      </c>
      <c r="P509" s="66" t="str">
        <f t="shared" si="22"/>
        <v> </v>
      </c>
      <c r="Q509" s="63" t="str">
        <f t="shared" si="9"/>
        <v>#VALUE!</v>
      </c>
      <c r="R509" s="67" t="str">
        <f t="shared" si="10"/>
        <v>#VALUE!</v>
      </c>
      <c r="S509" s="94" t="str">
        <f t="shared" si="11"/>
        <v>#VALUE!</v>
      </c>
      <c r="T509" s="69" t="str">
        <f t="shared" si="12"/>
        <v>donnée(s) manquante(s)</v>
      </c>
      <c r="U509" s="70" t="str">
        <f t="shared" si="13"/>
        <v>donnée(s) manquante(s)</v>
      </c>
      <c r="V509" s="65" t="str">
        <f>IF(ISBLANK(H509)," ",IF(H509&lt;=Scenario!$C$3,0,IF(H509&lt;=Scenario!$C$5,1,IF(H509&lt;=Scenario!$C$6,2,IF(H509&lt;=Scenario!$C$7,3,IF(H509&lt;=Scenario!$C$8,4,5))))))</f>
        <v> </v>
      </c>
      <c r="W509" s="103" t="str">
        <f>IF(ISBLANK(I509)," ",IF(I509&lt;=Scenario!$G$3,0,IF(I509&lt;=Scenario!$G$5,1,2)))</f>
        <v> </v>
      </c>
      <c r="X509" s="71" t="str">
        <f>IF(ISBLANK(F509)," ",IF(F509&lt;=Scenario!$O$3,0,IF(F509&lt;=Scenario!$O$5,1,IF(F509&lt;=Scenario!$O$6,2,IF(F509&lt;=Scenario!$O$7,3,IF(F509&lt;=Scenario!$O$8,4,IF(F509&lt;=Scenario!$O$9,5,IF(F509&lt;=Scenario!$O$10,6,IF(F509&lt;=Scenario!$O$11,7,IF(F509&lt;=Scenario!$O$12,8,IF(F509&lt;=Scenario!$O$13,9,IF(F509&lt;=Scenario!$O$14,10,IF(F509&lt;=Scenario!$O$15,11,IF(F509&lt;=Scenario!$O$16,12,IF(F509&lt;=Scenario!$O$17,13,IF(F509&lt;=Scenario!$O$18,14,IF(F509&lt;=Scenario!$O$19,15,IF(F509&lt;=Scenario!$O$20,16,IF(F509&lt;=Scenario!$O$21,17,IF(F509&lt;=Scenario!$O$22,18,IF(F509&lt;=Scenario!$O$23,19,20)))))))))))))))))))))</f>
        <v> </v>
      </c>
      <c r="Y509" s="71" t="str">
        <f>IF(ISBLANK(C509)," ",IF(C509&lt;=Scenario!$AA$3,0,IF(C509&lt;=Scenario!$AA$5,1,IF(C509&lt;=Scenario!$AA$6,2,IF(C509&lt;=Scenario!$AA$7,3,IF(C509&lt;=Scenario!$AA$8,4,IF(C509&lt;=Scenario!$AA$9,5,IF(C509&lt;=Scenario!$AA$10,6,IF(C509&lt;=Scenario!$AA$11,7,IF(C509&lt;=Scenario!$AA$12,8,IF(C509&lt;=Scenario!$AA$13,9,IF(C509&lt;=Scenario!$AA$14,10,IF(C509&lt;=Scenario!$AA$15,11,IF(C509&lt;=Scenario!$AA$16,12,IF(C509&lt;=Scenario!$AA$17,13,IF(C509&lt;=Scenario!$AA$18,14,15))))))))))))))))</f>
        <v> </v>
      </c>
      <c r="Z509" s="75" t="str">
        <f t="shared" si="14"/>
        <v>#VALUE!</v>
      </c>
      <c r="AA509" s="75" t="str">
        <f t="shared" si="15"/>
        <v>#VALUE!</v>
      </c>
      <c r="AB509" s="95" t="str">
        <f t="shared" si="16"/>
        <v>#VALUE!</v>
      </c>
      <c r="AC509" s="69" t="str">
        <f t="shared" si="17"/>
        <v>missing data</v>
      </c>
      <c r="AD509" s="74" t="str">
        <f t="shared" si="18"/>
        <v>missing data</v>
      </c>
      <c r="AE509" s="75" t="str">
        <f t="shared" si="19"/>
        <v>#VALUE!</v>
      </c>
      <c r="AF509" s="75" t="str">
        <f t="shared" si="20"/>
        <v>#VALUE!</v>
      </c>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5.75" customHeight="1">
      <c r="A510" s="3" t="s">
        <v>1665</v>
      </c>
      <c r="B510" s="57"/>
      <c r="C510" s="58"/>
      <c r="D510" s="58"/>
      <c r="E510" s="59">
        <f t="shared" si="21"/>
        <v>0</v>
      </c>
      <c r="F510" s="60"/>
      <c r="G510" s="61"/>
      <c r="H510" s="61"/>
      <c r="I510" s="62"/>
      <c r="J510" s="63" t="str">
        <f t="shared" si="2"/>
        <v> </v>
      </c>
      <c r="K510" s="64" t="str">
        <f t="shared" si="3"/>
        <v> </v>
      </c>
      <c r="L510" s="64" t="str">
        <f t="shared" si="4"/>
        <v> </v>
      </c>
      <c r="M510" s="64">
        <f t="shared" si="5"/>
        <v>0</v>
      </c>
      <c r="N510" s="65" t="str">
        <f t="shared" si="6"/>
        <v> </v>
      </c>
      <c r="O510" s="65" t="str">
        <f t="shared" si="7"/>
        <v> </v>
      </c>
      <c r="P510" s="66" t="str">
        <f t="shared" si="22"/>
        <v> </v>
      </c>
      <c r="Q510" s="63" t="str">
        <f t="shared" si="9"/>
        <v>#VALUE!</v>
      </c>
      <c r="R510" s="67" t="str">
        <f t="shared" si="10"/>
        <v>#VALUE!</v>
      </c>
      <c r="S510" s="94" t="str">
        <f t="shared" si="11"/>
        <v>#VALUE!</v>
      </c>
      <c r="T510" s="69" t="str">
        <f t="shared" si="12"/>
        <v>donnée(s) manquante(s)</v>
      </c>
      <c r="U510" s="70" t="str">
        <f t="shared" si="13"/>
        <v>donnée(s) manquante(s)</v>
      </c>
      <c r="V510" s="65" t="str">
        <f>IF(ISBLANK(H510)," ",IF(H510&lt;=Scenario!$C$3,0,IF(H510&lt;=Scenario!$C$5,1,IF(H510&lt;=Scenario!$C$6,2,IF(H510&lt;=Scenario!$C$7,3,IF(H510&lt;=Scenario!$C$8,4,5))))))</f>
        <v> </v>
      </c>
      <c r="W510" s="103" t="str">
        <f>IF(ISBLANK(I510)," ",IF(I510&lt;=Scenario!$G$3,0,IF(I510&lt;=Scenario!$G$5,1,2)))</f>
        <v> </v>
      </c>
      <c r="X510" s="71" t="str">
        <f>IF(ISBLANK(F510)," ",IF(F510&lt;=Scenario!$O$3,0,IF(F510&lt;=Scenario!$O$5,1,IF(F510&lt;=Scenario!$O$6,2,IF(F510&lt;=Scenario!$O$7,3,IF(F510&lt;=Scenario!$O$8,4,IF(F510&lt;=Scenario!$O$9,5,IF(F510&lt;=Scenario!$O$10,6,IF(F510&lt;=Scenario!$O$11,7,IF(F510&lt;=Scenario!$O$12,8,IF(F510&lt;=Scenario!$O$13,9,IF(F510&lt;=Scenario!$O$14,10,IF(F510&lt;=Scenario!$O$15,11,IF(F510&lt;=Scenario!$O$16,12,IF(F510&lt;=Scenario!$O$17,13,IF(F510&lt;=Scenario!$O$18,14,IF(F510&lt;=Scenario!$O$19,15,IF(F510&lt;=Scenario!$O$20,16,IF(F510&lt;=Scenario!$O$21,17,IF(F510&lt;=Scenario!$O$22,18,IF(F510&lt;=Scenario!$O$23,19,20)))))))))))))))))))))</f>
        <v> </v>
      </c>
      <c r="Y510" s="71" t="str">
        <f>IF(ISBLANK(C510)," ",IF(C510&lt;=Scenario!$AA$3,0,IF(C510&lt;=Scenario!$AA$5,1,IF(C510&lt;=Scenario!$AA$6,2,IF(C510&lt;=Scenario!$AA$7,3,IF(C510&lt;=Scenario!$AA$8,4,IF(C510&lt;=Scenario!$AA$9,5,IF(C510&lt;=Scenario!$AA$10,6,IF(C510&lt;=Scenario!$AA$11,7,IF(C510&lt;=Scenario!$AA$12,8,IF(C510&lt;=Scenario!$AA$13,9,IF(C510&lt;=Scenario!$AA$14,10,IF(C510&lt;=Scenario!$AA$15,11,IF(C510&lt;=Scenario!$AA$16,12,IF(C510&lt;=Scenario!$AA$17,13,IF(C510&lt;=Scenario!$AA$18,14,15))))))))))))))))</f>
        <v> </v>
      </c>
      <c r="Z510" s="75" t="str">
        <f t="shared" si="14"/>
        <v>#VALUE!</v>
      </c>
      <c r="AA510" s="75" t="str">
        <f t="shared" si="15"/>
        <v>#VALUE!</v>
      </c>
      <c r="AB510" s="95" t="str">
        <f t="shared" si="16"/>
        <v>#VALUE!</v>
      </c>
      <c r="AC510" s="69" t="str">
        <f t="shared" si="17"/>
        <v>missing data</v>
      </c>
      <c r="AD510" s="74" t="str">
        <f t="shared" si="18"/>
        <v>missing data</v>
      </c>
      <c r="AE510" s="75" t="str">
        <f t="shared" si="19"/>
        <v>#VALUE!</v>
      </c>
      <c r="AF510" s="75" t="str">
        <f t="shared" si="20"/>
        <v>#VALUE!</v>
      </c>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5.75" customHeight="1">
      <c r="A511" s="3" t="s">
        <v>1666</v>
      </c>
      <c r="B511" s="57"/>
      <c r="C511" s="58"/>
      <c r="D511" s="58"/>
      <c r="E511" s="59">
        <f t="shared" si="21"/>
        <v>0</v>
      </c>
      <c r="F511" s="60"/>
      <c r="G511" s="61"/>
      <c r="H511" s="61"/>
      <c r="I511" s="62"/>
      <c r="J511" s="63" t="str">
        <f t="shared" si="2"/>
        <v> </v>
      </c>
      <c r="K511" s="64" t="str">
        <f t="shared" si="3"/>
        <v> </v>
      </c>
      <c r="L511" s="64" t="str">
        <f t="shared" si="4"/>
        <v> </v>
      </c>
      <c r="M511" s="64">
        <f t="shared" si="5"/>
        <v>0</v>
      </c>
      <c r="N511" s="65" t="str">
        <f t="shared" si="6"/>
        <v> </v>
      </c>
      <c r="O511" s="65" t="str">
        <f t="shared" si="7"/>
        <v> </v>
      </c>
      <c r="P511" s="66" t="str">
        <f t="shared" si="22"/>
        <v> </v>
      </c>
      <c r="Q511" s="63" t="str">
        <f t="shared" si="9"/>
        <v>#VALUE!</v>
      </c>
      <c r="R511" s="67" t="str">
        <f t="shared" si="10"/>
        <v>#VALUE!</v>
      </c>
      <c r="S511" s="94" t="str">
        <f t="shared" si="11"/>
        <v>#VALUE!</v>
      </c>
      <c r="T511" s="69" t="str">
        <f t="shared" si="12"/>
        <v>donnée(s) manquante(s)</v>
      </c>
      <c r="U511" s="70" t="str">
        <f t="shared" si="13"/>
        <v>donnée(s) manquante(s)</v>
      </c>
      <c r="V511" s="65" t="str">
        <f>IF(ISBLANK(H511)," ",IF(H511&lt;=Scenario!$C$3,0,IF(H511&lt;=Scenario!$C$5,1,IF(H511&lt;=Scenario!$C$6,2,IF(H511&lt;=Scenario!$C$7,3,IF(H511&lt;=Scenario!$C$8,4,5))))))</f>
        <v> </v>
      </c>
      <c r="W511" s="103" t="str">
        <f>IF(ISBLANK(I511)," ",IF(I511&lt;=Scenario!$G$3,0,IF(I511&lt;=Scenario!$G$5,1,2)))</f>
        <v> </v>
      </c>
      <c r="X511" s="71" t="str">
        <f>IF(ISBLANK(F511)," ",IF(F511&lt;=Scenario!$O$3,0,IF(F511&lt;=Scenario!$O$5,1,IF(F511&lt;=Scenario!$O$6,2,IF(F511&lt;=Scenario!$O$7,3,IF(F511&lt;=Scenario!$O$8,4,IF(F511&lt;=Scenario!$O$9,5,IF(F511&lt;=Scenario!$O$10,6,IF(F511&lt;=Scenario!$O$11,7,IF(F511&lt;=Scenario!$O$12,8,IF(F511&lt;=Scenario!$O$13,9,IF(F511&lt;=Scenario!$O$14,10,IF(F511&lt;=Scenario!$O$15,11,IF(F511&lt;=Scenario!$O$16,12,IF(F511&lt;=Scenario!$O$17,13,IF(F511&lt;=Scenario!$O$18,14,IF(F511&lt;=Scenario!$O$19,15,IF(F511&lt;=Scenario!$O$20,16,IF(F511&lt;=Scenario!$O$21,17,IF(F511&lt;=Scenario!$O$22,18,IF(F511&lt;=Scenario!$O$23,19,20)))))))))))))))))))))</f>
        <v> </v>
      </c>
      <c r="Y511" s="71" t="str">
        <f>IF(ISBLANK(C511)," ",IF(C511&lt;=Scenario!$AA$3,0,IF(C511&lt;=Scenario!$AA$5,1,IF(C511&lt;=Scenario!$AA$6,2,IF(C511&lt;=Scenario!$AA$7,3,IF(C511&lt;=Scenario!$AA$8,4,IF(C511&lt;=Scenario!$AA$9,5,IF(C511&lt;=Scenario!$AA$10,6,IF(C511&lt;=Scenario!$AA$11,7,IF(C511&lt;=Scenario!$AA$12,8,IF(C511&lt;=Scenario!$AA$13,9,IF(C511&lt;=Scenario!$AA$14,10,IF(C511&lt;=Scenario!$AA$15,11,IF(C511&lt;=Scenario!$AA$16,12,IF(C511&lt;=Scenario!$AA$17,13,IF(C511&lt;=Scenario!$AA$18,14,15))))))))))))))))</f>
        <v> </v>
      </c>
      <c r="Z511" s="75" t="str">
        <f t="shared" si="14"/>
        <v>#VALUE!</v>
      </c>
      <c r="AA511" s="75" t="str">
        <f t="shared" si="15"/>
        <v>#VALUE!</v>
      </c>
      <c r="AB511" s="95" t="str">
        <f t="shared" si="16"/>
        <v>#VALUE!</v>
      </c>
      <c r="AC511" s="69" t="str">
        <f t="shared" si="17"/>
        <v>missing data</v>
      </c>
      <c r="AD511" s="74" t="str">
        <f t="shared" si="18"/>
        <v>missing data</v>
      </c>
      <c r="AE511" s="75" t="str">
        <f t="shared" si="19"/>
        <v>#VALUE!</v>
      </c>
      <c r="AF511" s="75" t="str">
        <f t="shared" si="20"/>
        <v>#VALUE!</v>
      </c>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5.75" customHeight="1">
      <c r="A512" s="3" t="s">
        <v>1667</v>
      </c>
      <c r="B512" s="57"/>
      <c r="C512" s="58"/>
      <c r="D512" s="58"/>
      <c r="E512" s="59">
        <f t="shared" si="21"/>
        <v>0</v>
      </c>
      <c r="F512" s="60"/>
      <c r="G512" s="61"/>
      <c r="H512" s="61"/>
      <c r="I512" s="62"/>
      <c r="J512" s="63" t="str">
        <f t="shared" si="2"/>
        <v> </v>
      </c>
      <c r="K512" s="64" t="str">
        <f t="shared" si="3"/>
        <v> </v>
      </c>
      <c r="L512" s="64" t="str">
        <f t="shared" si="4"/>
        <v> </v>
      </c>
      <c r="M512" s="64">
        <f t="shared" si="5"/>
        <v>0</v>
      </c>
      <c r="N512" s="65" t="str">
        <f t="shared" si="6"/>
        <v> </v>
      </c>
      <c r="O512" s="65" t="str">
        <f t="shared" si="7"/>
        <v> </v>
      </c>
      <c r="P512" s="66" t="str">
        <f t="shared" si="22"/>
        <v> </v>
      </c>
      <c r="Q512" s="63" t="str">
        <f t="shared" si="9"/>
        <v>#VALUE!</v>
      </c>
      <c r="R512" s="67" t="str">
        <f t="shared" si="10"/>
        <v>#VALUE!</v>
      </c>
      <c r="S512" s="94" t="str">
        <f t="shared" si="11"/>
        <v>#VALUE!</v>
      </c>
      <c r="T512" s="69" t="str">
        <f t="shared" si="12"/>
        <v>donnée(s) manquante(s)</v>
      </c>
      <c r="U512" s="70" t="str">
        <f t="shared" si="13"/>
        <v>donnée(s) manquante(s)</v>
      </c>
      <c r="V512" s="65" t="str">
        <f>IF(ISBLANK(H512)," ",IF(H512&lt;=Scenario!$C$3,0,IF(H512&lt;=Scenario!$C$5,1,IF(H512&lt;=Scenario!$C$6,2,IF(H512&lt;=Scenario!$C$7,3,IF(H512&lt;=Scenario!$C$8,4,5))))))</f>
        <v> </v>
      </c>
      <c r="W512" s="103" t="str">
        <f>IF(ISBLANK(I512)," ",IF(I512&lt;=Scenario!$G$3,0,IF(I512&lt;=Scenario!$G$5,1,2)))</f>
        <v> </v>
      </c>
      <c r="X512" s="71" t="str">
        <f>IF(ISBLANK(F512)," ",IF(F512&lt;=Scenario!$O$3,0,IF(F512&lt;=Scenario!$O$5,1,IF(F512&lt;=Scenario!$O$6,2,IF(F512&lt;=Scenario!$O$7,3,IF(F512&lt;=Scenario!$O$8,4,IF(F512&lt;=Scenario!$O$9,5,IF(F512&lt;=Scenario!$O$10,6,IF(F512&lt;=Scenario!$O$11,7,IF(F512&lt;=Scenario!$O$12,8,IF(F512&lt;=Scenario!$O$13,9,IF(F512&lt;=Scenario!$O$14,10,IF(F512&lt;=Scenario!$O$15,11,IF(F512&lt;=Scenario!$O$16,12,IF(F512&lt;=Scenario!$O$17,13,IF(F512&lt;=Scenario!$O$18,14,IF(F512&lt;=Scenario!$O$19,15,IF(F512&lt;=Scenario!$O$20,16,IF(F512&lt;=Scenario!$O$21,17,IF(F512&lt;=Scenario!$O$22,18,IF(F512&lt;=Scenario!$O$23,19,20)))))))))))))))))))))</f>
        <v> </v>
      </c>
      <c r="Y512" s="71" t="str">
        <f>IF(ISBLANK(C512)," ",IF(C512&lt;=Scenario!$AA$3,0,IF(C512&lt;=Scenario!$AA$5,1,IF(C512&lt;=Scenario!$AA$6,2,IF(C512&lt;=Scenario!$AA$7,3,IF(C512&lt;=Scenario!$AA$8,4,IF(C512&lt;=Scenario!$AA$9,5,IF(C512&lt;=Scenario!$AA$10,6,IF(C512&lt;=Scenario!$AA$11,7,IF(C512&lt;=Scenario!$AA$12,8,IF(C512&lt;=Scenario!$AA$13,9,IF(C512&lt;=Scenario!$AA$14,10,IF(C512&lt;=Scenario!$AA$15,11,IF(C512&lt;=Scenario!$AA$16,12,IF(C512&lt;=Scenario!$AA$17,13,IF(C512&lt;=Scenario!$AA$18,14,15))))))))))))))))</f>
        <v> </v>
      </c>
      <c r="Z512" s="75" t="str">
        <f t="shared" si="14"/>
        <v>#VALUE!</v>
      </c>
      <c r="AA512" s="75" t="str">
        <f t="shared" si="15"/>
        <v>#VALUE!</v>
      </c>
      <c r="AB512" s="95" t="str">
        <f t="shared" si="16"/>
        <v>#VALUE!</v>
      </c>
      <c r="AC512" s="69" t="str">
        <f t="shared" si="17"/>
        <v>missing data</v>
      </c>
      <c r="AD512" s="74" t="str">
        <f t="shared" si="18"/>
        <v>missing data</v>
      </c>
      <c r="AE512" s="75" t="str">
        <f t="shared" si="19"/>
        <v>#VALUE!</v>
      </c>
      <c r="AF512" s="75" t="str">
        <f t="shared" si="20"/>
        <v>#VALUE!</v>
      </c>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5.75" customHeight="1">
      <c r="A513" s="3" t="s">
        <v>1668</v>
      </c>
      <c r="B513" s="57"/>
      <c r="C513" s="58"/>
      <c r="D513" s="58"/>
      <c r="E513" s="59">
        <f t="shared" si="21"/>
        <v>0</v>
      </c>
      <c r="F513" s="60"/>
      <c r="G513" s="61"/>
      <c r="H513" s="61"/>
      <c r="I513" s="62"/>
      <c r="J513" s="63" t="str">
        <f t="shared" si="2"/>
        <v> </v>
      </c>
      <c r="K513" s="64" t="str">
        <f t="shared" si="3"/>
        <v> </v>
      </c>
      <c r="L513" s="64" t="str">
        <f t="shared" si="4"/>
        <v> </v>
      </c>
      <c r="M513" s="64">
        <f t="shared" si="5"/>
        <v>0</v>
      </c>
      <c r="N513" s="65" t="str">
        <f t="shared" si="6"/>
        <v> </v>
      </c>
      <c r="O513" s="65" t="str">
        <f t="shared" si="7"/>
        <v> </v>
      </c>
      <c r="P513" s="66" t="str">
        <f t="shared" si="22"/>
        <v> </v>
      </c>
      <c r="Q513" s="63" t="str">
        <f t="shared" si="9"/>
        <v>#VALUE!</v>
      </c>
      <c r="R513" s="67" t="str">
        <f t="shared" si="10"/>
        <v>#VALUE!</v>
      </c>
      <c r="S513" s="94" t="str">
        <f t="shared" si="11"/>
        <v>#VALUE!</v>
      </c>
      <c r="T513" s="69" t="str">
        <f t="shared" si="12"/>
        <v>donnée(s) manquante(s)</v>
      </c>
      <c r="U513" s="70" t="str">
        <f t="shared" si="13"/>
        <v>donnée(s) manquante(s)</v>
      </c>
      <c r="V513" s="65" t="str">
        <f>IF(ISBLANK(H513)," ",IF(H513&lt;=Scenario!$C$3,0,IF(H513&lt;=Scenario!$C$5,1,IF(H513&lt;=Scenario!$C$6,2,IF(H513&lt;=Scenario!$C$7,3,IF(H513&lt;=Scenario!$C$8,4,5))))))</f>
        <v> </v>
      </c>
      <c r="W513" s="103" t="str">
        <f>IF(ISBLANK(I513)," ",IF(I513&lt;=Scenario!$G$3,0,IF(I513&lt;=Scenario!$G$5,1,2)))</f>
        <v> </v>
      </c>
      <c r="X513" s="71" t="str">
        <f>IF(ISBLANK(F513)," ",IF(F513&lt;=Scenario!$O$3,0,IF(F513&lt;=Scenario!$O$5,1,IF(F513&lt;=Scenario!$O$6,2,IF(F513&lt;=Scenario!$O$7,3,IF(F513&lt;=Scenario!$O$8,4,IF(F513&lt;=Scenario!$O$9,5,IF(F513&lt;=Scenario!$O$10,6,IF(F513&lt;=Scenario!$O$11,7,IF(F513&lt;=Scenario!$O$12,8,IF(F513&lt;=Scenario!$O$13,9,IF(F513&lt;=Scenario!$O$14,10,IF(F513&lt;=Scenario!$O$15,11,IF(F513&lt;=Scenario!$O$16,12,IF(F513&lt;=Scenario!$O$17,13,IF(F513&lt;=Scenario!$O$18,14,IF(F513&lt;=Scenario!$O$19,15,IF(F513&lt;=Scenario!$O$20,16,IF(F513&lt;=Scenario!$O$21,17,IF(F513&lt;=Scenario!$O$22,18,IF(F513&lt;=Scenario!$O$23,19,20)))))))))))))))))))))</f>
        <v> </v>
      </c>
      <c r="Y513" s="71" t="str">
        <f>IF(ISBLANK(C513)," ",IF(C513&lt;=Scenario!$AA$3,0,IF(C513&lt;=Scenario!$AA$5,1,IF(C513&lt;=Scenario!$AA$6,2,IF(C513&lt;=Scenario!$AA$7,3,IF(C513&lt;=Scenario!$AA$8,4,IF(C513&lt;=Scenario!$AA$9,5,IF(C513&lt;=Scenario!$AA$10,6,IF(C513&lt;=Scenario!$AA$11,7,IF(C513&lt;=Scenario!$AA$12,8,IF(C513&lt;=Scenario!$AA$13,9,IF(C513&lt;=Scenario!$AA$14,10,IF(C513&lt;=Scenario!$AA$15,11,IF(C513&lt;=Scenario!$AA$16,12,IF(C513&lt;=Scenario!$AA$17,13,IF(C513&lt;=Scenario!$AA$18,14,15))))))))))))))))</f>
        <v> </v>
      </c>
      <c r="Z513" s="75" t="str">
        <f t="shared" si="14"/>
        <v>#VALUE!</v>
      </c>
      <c r="AA513" s="75" t="str">
        <f t="shared" si="15"/>
        <v>#VALUE!</v>
      </c>
      <c r="AB513" s="95" t="str">
        <f t="shared" si="16"/>
        <v>#VALUE!</v>
      </c>
      <c r="AC513" s="69" t="str">
        <f t="shared" si="17"/>
        <v>missing data</v>
      </c>
      <c r="AD513" s="74" t="str">
        <f t="shared" si="18"/>
        <v>missing data</v>
      </c>
      <c r="AE513" s="75" t="str">
        <f t="shared" si="19"/>
        <v>#VALUE!</v>
      </c>
      <c r="AF513" s="75" t="str">
        <f t="shared" si="20"/>
        <v>#VALUE!</v>
      </c>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5.75" customHeight="1">
      <c r="A514" s="3" t="s">
        <v>1669</v>
      </c>
      <c r="B514" s="57"/>
      <c r="C514" s="58"/>
      <c r="D514" s="58"/>
      <c r="E514" s="59">
        <f t="shared" si="21"/>
        <v>0</v>
      </c>
      <c r="F514" s="60"/>
      <c r="G514" s="61"/>
      <c r="H514" s="61"/>
      <c r="I514" s="62"/>
      <c r="J514" s="63" t="str">
        <f t="shared" si="2"/>
        <v> </v>
      </c>
      <c r="K514" s="64" t="str">
        <f t="shared" si="3"/>
        <v> </v>
      </c>
      <c r="L514" s="64" t="str">
        <f t="shared" si="4"/>
        <v> </v>
      </c>
      <c r="M514" s="64">
        <f t="shared" si="5"/>
        <v>0</v>
      </c>
      <c r="N514" s="65" t="str">
        <f t="shared" si="6"/>
        <v> </v>
      </c>
      <c r="O514" s="65" t="str">
        <f t="shared" si="7"/>
        <v> </v>
      </c>
      <c r="P514" s="66" t="str">
        <f t="shared" si="22"/>
        <v> </v>
      </c>
      <c r="Q514" s="63" t="str">
        <f t="shared" si="9"/>
        <v>#VALUE!</v>
      </c>
      <c r="R514" s="67" t="str">
        <f t="shared" si="10"/>
        <v>#VALUE!</v>
      </c>
      <c r="S514" s="94" t="str">
        <f t="shared" si="11"/>
        <v>#VALUE!</v>
      </c>
      <c r="T514" s="69" t="str">
        <f t="shared" si="12"/>
        <v>donnée(s) manquante(s)</v>
      </c>
      <c r="U514" s="70" t="str">
        <f t="shared" si="13"/>
        <v>donnée(s) manquante(s)</v>
      </c>
      <c r="V514" s="65" t="str">
        <f>IF(ISBLANK(H514)," ",IF(H514&lt;=Scenario!$C$3,0,IF(H514&lt;=Scenario!$C$5,1,IF(H514&lt;=Scenario!$C$6,2,IF(H514&lt;=Scenario!$C$7,3,IF(H514&lt;=Scenario!$C$8,4,5))))))</f>
        <v> </v>
      </c>
      <c r="W514" s="103" t="str">
        <f>IF(ISBLANK(I514)," ",IF(I514&lt;=Scenario!$G$3,0,IF(I514&lt;=Scenario!$G$5,1,2)))</f>
        <v> </v>
      </c>
      <c r="X514" s="71" t="str">
        <f>IF(ISBLANK(F514)," ",IF(F514&lt;=Scenario!$O$3,0,IF(F514&lt;=Scenario!$O$5,1,IF(F514&lt;=Scenario!$O$6,2,IF(F514&lt;=Scenario!$O$7,3,IF(F514&lt;=Scenario!$O$8,4,IF(F514&lt;=Scenario!$O$9,5,IF(F514&lt;=Scenario!$O$10,6,IF(F514&lt;=Scenario!$O$11,7,IF(F514&lt;=Scenario!$O$12,8,IF(F514&lt;=Scenario!$O$13,9,IF(F514&lt;=Scenario!$O$14,10,IF(F514&lt;=Scenario!$O$15,11,IF(F514&lt;=Scenario!$O$16,12,IF(F514&lt;=Scenario!$O$17,13,IF(F514&lt;=Scenario!$O$18,14,IF(F514&lt;=Scenario!$O$19,15,IF(F514&lt;=Scenario!$O$20,16,IF(F514&lt;=Scenario!$O$21,17,IF(F514&lt;=Scenario!$O$22,18,IF(F514&lt;=Scenario!$O$23,19,20)))))))))))))))))))))</f>
        <v> </v>
      </c>
      <c r="Y514" s="71" t="str">
        <f>IF(ISBLANK(C514)," ",IF(C514&lt;=Scenario!$AA$3,0,IF(C514&lt;=Scenario!$AA$5,1,IF(C514&lt;=Scenario!$AA$6,2,IF(C514&lt;=Scenario!$AA$7,3,IF(C514&lt;=Scenario!$AA$8,4,IF(C514&lt;=Scenario!$AA$9,5,IF(C514&lt;=Scenario!$AA$10,6,IF(C514&lt;=Scenario!$AA$11,7,IF(C514&lt;=Scenario!$AA$12,8,IF(C514&lt;=Scenario!$AA$13,9,IF(C514&lt;=Scenario!$AA$14,10,IF(C514&lt;=Scenario!$AA$15,11,IF(C514&lt;=Scenario!$AA$16,12,IF(C514&lt;=Scenario!$AA$17,13,IF(C514&lt;=Scenario!$AA$18,14,15))))))))))))))))</f>
        <v> </v>
      </c>
      <c r="Z514" s="75" t="str">
        <f t="shared" si="14"/>
        <v>#VALUE!</v>
      </c>
      <c r="AA514" s="75" t="str">
        <f t="shared" si="15"/>
        <v>#VALUE!</v>
      </c>
      <c r="AB514" s="95" t="str">
        <f t="shared" si="16"/>
        <v>#VALUE!</v>
      </c>
      <c r="AC514" s="69" t="str">
        <f t="shared" si="17"/>
        <v>missing data</v>
      </c>
      <c r="AD514" s="74" t="str">
        <f t="shared" si="18"/>
        <v>missing data</v>
      </c>
      <c r="AE514" s="75" t="str">
        <f t="shared" si="19"/>
        <v>#VALUE!</v>
      </c>
      <c r="AF514" s="75" t="str">
        <f t="shared" si="20"/>
        <v>#VALUE!</v>
      </c>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5.75" customHeight="1">
      <c r="A515" s="3" t="s">
        <v>1670</v>
      </c>
      <c r="B515" s="57"/>
      <c r="C515" s="58"/>
      <c r="D515" s="58"/>
      <c r="E515" s="59">
        <f t="shared" si="21"/>
        <v>0</v>
      </c>
      <c r="F515" s="60"/>
      <c r="G515" s="61"/>
      <c r="H515" s="61"/>
      <c r="I515" s="62"/>
      <c r="J515" s="63" t="str">
        <f t="shared" si="2"/>
        <v> </v>
      </c>
      <c r="K515" s="64" t="str">
        <f t="shared" si="3"/>
        <v> </v>
      </c>
      <c r="L515" s="64" t="str">
        <f t="shared" si="4"/>
        <v> </v>
      </c>
      <c r="M515" s="64">
        <f t="shared" si="5"/>
        <v>0</v>
      </c>
      <c r="N515" s="65" t="str">
        <f t="shared" si="6"/>
        <v> </v>
      </c>
      <c r="O515" s="65" t="str">
        <f t="shared" si="7"/>
        <v> </v>
      </c>
      <c r="P515" s="66" t="str">
        <f t="shared" si="22"/>
        <v> </v>
      </c>
      <c r="Q515" s="63" t="str">
        <f t="shared" si="9"/>
        <v>#VALUE!</v>
      </c>
      <c r="R515" s="67" t="str">
        <f t="shared" si="10"/>
        <v>#VALUE!</v>
      </c>
      <c r="S515" s="94" t="str">
        <f t="shared" si="11"/>
        <v>#VALUE!</v>
      </c>
      <c r="T515" s="69" t="str">
        <f t="shared" si="12"/>
        <v>donnée(s) manquante(s)</v>
      </c>
      <c r="U515" s="70" t="str">
        <f t="shared" si="13"/>
        <v>donnée(s) manquante(s)</v>
      </c>
      <c r="V515" s="65" t="str">
        <f>IF(ISBLANK(H515)," ",IF(H515&lt;=Scenario!$C$3,0,IF(H515&lt;=Scenario!$C$5,1,IF(H515&lt;=Scenario!$C$6,2,IF(H515&lt;=Scenario!$C$7,3,IF(H515&lt;=Scenario!$C$8,4,5))))))</f>
        <v> </v>
      </c>
      <c r="W515" s="103" t="str">
        <f>IF(ISBLANK(I515)," ",IF(I515&lt;=Scenario!$G$3,0,IF(I515&lt;=Scenario!$G$5,1,2)))</f>
        <v> </v>
      </c>
      <c r="X515" s="71" t="str">
        <f>IF(ISBLANK(F515)," ",IF(F515&lt;=Scenario!$O$3,0,IF(F515&lt;=Scenario!$O$5,1,IF(F515&lt;=Scenario!$O$6,2,IF(F515&lt;=Scenario!$O$7,3,IF(F515&lt;=Scenario!$O$8,4,IF(F515&lt;=Scenario!$O$9,5,IF(F515&lt;=Scenario!$O$10,6,IF(F515&lt;=Scenario!$O$11,7,IF(F515&lt;=Scenario!$O$12,8,IF(F515&lt;=Scenario!$O$13,9,IF(F515&lt;=Scenario!$O$14,10,IF(F515&lt;=Scenario!$O$15,11,IF(F515&lt;=Scenario!$O$16,12,IF(F515&lt;=Scenario!$O$17,13,IF(F515&lt;=Scenario!$O$18,14,IF(F515&lt;=Scenario!$O$19,15,IF(F515&lt;=Scenario!$O$20,16,IF(F515&lt;=Scenario!$O$21,17,IF(F515&lt;=Scenario!$O$22,18,IF(F515&lt;=Scenario!$O$23,19,20)))))))))))))))))))))</f>
        <v> </v>
      </c>
      <c r="Y515" s="71" t="str">
        <f>IF(ISBLANK(C515)," ",IF(C515&lt;=Scenario!$AA$3,0,IF(C515&lt;=Scenario!$AA$5,1,IF(C515&lt;=Scenario!$AA$6,2,IF(C515&lt;=Scenario!$AA$7,3,IF(C515&lt;=Scenario!$AA$8,4,IF(C515&lt;=Scenario!$AA$9,5,IF(C515&lt;=Scenario!$AA$10,6,IF(C515&lt;=Scenario!$AA$11,7,IF(C515&lt;=Scenario!$AA$12,8,IF(C515&lt;=Scenario!$AA$13,9,IF(C515&lt;=Scenario!$AA$14,10,IF(C515&lt;=Scenario!$AA$15,11,IF(C515&lt;=Scenario!$AA$16,12,IF(C515&lt;=Scenario!$AA$17,13,IF(C515&lt;=Scenario!$AA$18,14,15))))))))))))))))</f>
        <v> </v>
      </c>
      <c r="Z515" s="75" t="str">
        <f t="shared" si="14"/>
        <v>#VALUE!</v>
      </c>
      <c r="AA515" s="75" t="str">
        <f t="shared" si="15"/>
        <v>#VALUE!</v>
      </c>
      <c r="AB515" s="95" t="str">
        <f t="shared" si="16"/>
        <v>#VALUE!</v>
      </c>
      <c r="AC515" s="69" t="str">
        <f t="shared" si="17"/>
        <v>missing data</v>
      </c>
      <c r="AD515" s="74" t="str">
        <f t="shared" si="18"/>
        <v>missing data</v>
      </c>
      <c r="AE515" s="75" t="str">
        <f t="shared" si="19"/>
        <v>#VALUE!</v>
      </c>
      <c r="AF515" s="75" t="str">
        <f t="shared" si="20"/>
        <v>#VALUE!</v>
      </c>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5.75" customHeight="1">
      <c r="A516" s="3" t="s">
        <v>1671</v>
      </c>
      <c r="B516" s="57"/>
      <c r="C516" s="58"/>
      <c r="D516" s="58"/>
      <c r="E516" s="59">
        <f t="shared" si="21"/>
        <v>0</v>
      </c>
      <c r="F516" s="60"/>
      <c r="G516" s="61"/>
      <c r="H516" s="61"/>
      <c r="I516" s="62"/>
      <c r="J516" s="63" t="str">
        <f t="shared" si="2"/>
        <v> </v>
      </c>
      <c r="K516" s="64" t="str">
        <f t="shared" si="3"/>
        <v> </v>
      </c>
      <c r="L516" s="64" t="str">
        <f t="shared" si="4"/>
        <v> </v>
      </c>
      <c r="M516" s="64">
        <f t="shared" si="5"/>
        <v>0</v>
      </c>
      <c r="N516" s="65" t="str">
        <f t="shared" si="6"/>
        <v> </v>
      </c>
      <c r="O516" s="65" t="str">
        <f t="shared" si="7"/>
        <v> </v>
      </c>
      <c r="P516" s="66" t="str">
        <f t="shared" si="22"/>
        <v> </v>
      </c>
      <c r="Q516" s="63" t="str">
        <f t="shared" si="9"/>
        <v>#VALUE!</v>
      </c>
      <c r="R516" s="67" t="str">
        <f t="shared" si="10"/>
        <v>#VALUE!</v>
      </c>
      <c r="S516" s="94" t="str">
        <f t="shared" si="11"/>
        <v>#VALUE!</v>
      </c>
      <c r="T516" s="69" t="str">
        <f t="shared" si="12"/>
        <v>donnée(s) manquante(s)</v>
      </c>
      <c r="U516" s="70" t="str">
        <f t="shared" si="13"/>
        <v>donnée(s) manquante(s)</v>
      </c>
      <c r="V516" s="65" t="str">
        <f>IF(ISBLANK(H516)," ",IF(H516&lt;=Scenario!$C$3,0,IF(H516&lt;=Scenario!$C$5,1,IF(H516&lt;=Scenario!$C$6,2,IF(H516&lt;=Scenario!$C$7,3,IF(H516&lt;=Scenario!$C$8,4,5))))))</f>
        <v> </v>
      </c>
      <c r="W516" s="103" t="str">
        <f>IF(ISBLANK(I516)," ",IF(I516&lt;=Scenario!$G$3,0,IF(I516&lt;=Scenario!$G$5,1,2)))</f>
        <v> </v>
      </c>
      <c r="X516" s="71" t="str">
        <f>IF(ISBLANK(F516)," ",IF(F516&lt;=Scenario!$O$3,0,IF(F516&lt;=Scenario!$O$5,1,IF(F516&lt;=Scenario!$O$6,2,IF(F516&lt;=Scenario!$O$7,3,IF(F516&lt;=Scenario!$O$8,4,IF(F516&lt;=Scenario!$O$9,5,IF(F516&lt;=Scenario!$O$10,6,IF(F516&lt;=Scenario!$O$11,7,IF(F516&lt;=Scenario!$O$12,8,IF(F516&lt;=Scenario!$O$13,9,IF(F516&lt;=Scenario!$O$14,10,IF(F516&lt;=Scenario!$O$15,11,IF(F516&lt;=Scenario!$O$16,12,IF(F516&lt;=Scenario!$O$17,13,IF(F516&lt;=Scenario!$O$18,14,IF(F516&lt;=Scenario!$O$19,15,IF(F516&lt;=Scenario!$O$20,16,IF(F516&lt;=Scenario!$O$21,17,IF(F516&lt;=Scenario!$O$22,18,IF(F516&lt;=Scenario!$O$23,19,20)))))))))))))))))))))</f>
        <v> </v>
      </c>
      <c r="Y516" s="71" t="str">
        <f>IF(ISBLANK(C516)," ",IF(C516&lt;=Scenario!$AA$3,0,IF(C516&lt;=Scenario!$AA$5,1,IF(C516&lt;=Scenario!$AA$6,2,IF(C516&lt;=Scenario!$AA$7,3,IF(C516&lt;=Scenario!$AA$8,4,IF(C516&lt;=Scenario!$AA$9,5,IF(C516&lt;=Scenario!$AA$10,6,IF(C516&lt;=Scenario!$AA$11,7,IF(C516&lt;=Scenario!$AA$12,8,IF(C516&lt;=Scenario!$AA$13,9,IF(C516&lt;=Scenario!$AA$14,10,IF(C516&lt;=Scenario!$AA$15,11,IF(C516&lt;=Scenario!$AA$16,12,IF(C516&lt;=Scenario!$AA$17,13,IF(C516&lt;=Scenario!$AA$18,14,15))))))))))))))))</f>
        <v> </v>
      </c>
      <c r="Z516" s="75" t="str">
        <f t="shared" si="14"/>
        <v>#VALUE!</v>
      </c>
      <c r="AA516" s="75" t="str">
        <f t="shared" si="15"/>
        <v>#VALUE!</v>
      </c>
      <c r="AB516" s="95" t="str">
        <f t="shared" si="16"/>
        <v>#VALUE!</v>
      </c>
      <c r="AC516" s="69" t="str">
        <f t="shared" si="17"/>
        <v>missing data</v>
      </c>
      <c r="AD516" s="74" t="str">
        <f t="shared" si="18"/>
        <v>missing data</v>
      </c>
      <c r="AE516" s="75" t="str">
        <f t="shared" si="19"/>
        <v>#VALUE!</v>
      </c>
      <c r="AF516" s="75" t="str">
        <f t="shared" si="20"/>
        <v>#VALUE!</v>
      </c>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5.75" customHeight="1">
      <c r="A517" s="3" t="s">
        <v>1672</v>
      </c>
      <c r="B517" s="57"/>
      <c r="C517" s="58"/>
      <c r="D517" s="58"/>
      <c r="E517" s="59">
        <f t="shared" si="21"/>
        <v>0</v>
      </c>
      <c r="F517" s="60"/>
      <c r="G517" s="61"/>
      <c r="H517" s="61"/>
      <c r="I517" s="62"/>
      <c r="J517" s="63" t="str">
        <f t="shared" si="2"/>
        <v> </v>
      </c>
      <c r="K517" s="64" t="str">
        <f t="shared" si="3"/>
        <v> </v>
      </c>
      <c r="L517" s="64" t="str">
        <f t="shared" si="4"/>
        <v> </v>
      </c>
      <c r="M517" s="64">
        <f t="shared" si="5"/>
        <v>0</v>
      </c>
      <c r="N517" s="65" t="str">
        <f t="shared" si="6"/>
        <v> </v>
      </c>
      <c r="O517" s="65" t="str">
        <f t="shared" si="7"/>
        <v> </v>
      </c>
      <c r="P517" s="66" t="str">
        <f t="shared" si="22"/>
        <v> </v>
      </c>
      <c r="Q517" s="63" t="str">
        <f t="shared" si="9"/>
        <v>#VALUE!</v>
      </c>
      <c r="R517" s="67" t="str">
        <f t="shared" si="10"/>
        <v>#VALUE!</v>
      </c>
      <c r="S517" s="94" t="str">
        <f t="shared" si="11"/>
        <v>#VALUE!</v>
      </c>
      <c r="T517" s="69" t="str">
        <f t="shared" si="12"/>
        <v>donnée(s) manquante(s)</v>
      </c>
      <c r="U517" s="70" t="str">
        <f t="shared" si="13"/>
        <v>donnée(s) manquante(s)</v>
      </c>
      <c r="V517" s="65" t="str">
        <f>IF(ISBLANK(H517)," ",IF(H517&lt;=Scenario!$C$3,0,IF(H517&lt;=Scenario!$C$5,1,IF(H517&lt;=Scenario!$C$6,2,IF(H517&lt;=Scenario!$C$7,3,IF(H517&lt;=Scenario!$C$8,4,5))))))</f>
        <v> </v>
      </c>
      <c r="W517" s="103" t="str">
        <f>IF(ISBLANK(I517)," ",IF(I517&lt;=Scenario!$G$3,0,IF(I517&lt;=Scenario!$G$5,1,2)))</f>
        <v> </v>
      </c>
      <c r="X517" s="71" t="str">
        <f>IF(ISBLANK(F517)," ",IF(F517&lt;=Scenario!$O$3,0,IF(F517&lt;=Scenario!$O$5,1,IF(F517&lt;=Scenario!$O$6,2,IF(F517&lt;=Scenario!$O$7,3,IF(F517&lt;=Scenario!$O$8,4,IF(F517&lt;=Scenario!$O$9,5,IF(F517&lt;=Scenario!$O$10,6,IF(F517&lt;=Scenario!$O$11,7,IF(F517&lt;=Scenario!$O$12,8,IF(F517&lt;=Scenario!$O$13,9,IF(F517&lt;=Scenario!$O$14,10,IF(F517&lt;=Scenario!$O$15,11,IF(F517&lt;=Scenario!$O$16,12,IF(F517&lt;=Scenario!$O$17,13,IF(F517&lt;=Scenario!$O$18,14,IF(F517&lt;=Scenario!$O$19,15,IF(F517&lt;=Scenario!$O$20,16,IF(F517&lt;=Scenario!$O$21,17,IF(F517&lt;=Scenario!$O$22,18,IF(F517&lt;=Scenario!$O$23,19,20)))))))))))))))))))))</f>
        <v> </v>
      </c>
      <c r="Y517" s="71" t="str">
        <f>IF(ISBLANK(C517)," ",IF(C517&lt;=Scenario!$AA$3,0,IF(C517&lt;=Scenario!$AA$5,1,IF(C517&lt;=Scenario!$AA$6,2,IF(C517&lt;=Scenario!$AA$7,3,IF(C517&lt;=Scenario!$AA$8,4,IF(C517&lt;=Scenario!$AA$9,5,IF(C517&lt;=Scenario!$AA$10,6,IF(C517&lt;=Scenario!$AA$11,7,IF(C517&lt;=Scenario!$AA$12,8,IF(C517&lt;=Scenario!$AA$13,9,IF(C517&lt;=Scenario!$AA$14,10,IF(C517&lt;=Scenario!$AA$15,11,IF(C517&lt;=Scenario!$AA$16,12,IF(C517&lt;=Scenario!$AA$17,13,IF(C517&lt;=Scenario!$AA$18,14,15))))))))))))))))</f>
        <v> </v>
      </c>
      <c r="Z517" s="75" t="str">
        <f t="shared" si="14"/>
        <v>#VALUE!</v>
      </c>
      <c r="AA517" s="75" t="str">
        <f t="shared" si="15"/>
        <v>#VALUE!</v>
      </c>
      <c r="AB517" s="95" t="str">
        <f t="shared" si="16"/>
        <v>#VALUE!</v>
      </c>
      <c r="AC517" s="69" t="str">
        <f t="shared" si="17"/>
        <v>missing data</v>
      </c>
      <c r="AD517" s="74" t="str">
        <f t="shared" si="18"/>
        <v>missing data</v>
      </c>
      <c r="AE517" s="75" t="str">
        <f t="shared" si="19"/>
        <v>#VALUE!</v>
      </c>
      <c r="AF517" s="75" t="str">
        <f t="shared" si="20"/>
        <v>#VALUE!</v>
      </c>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5.75" customHeight="1">
      <c r="A518" s="3" t="s">
        <v>1673</v>
      </c>
      <c r="B518" s="57"/>
      <c r="C518" s="58"/>
      <c r="D518" s="58"/>
      <c r="E518" s="59">
        <f t="shared" si="21"/>
        <v>0</v>
      </c>
      <c r="F518" s="60"/>
      <c r="G518" s="61"/>
      <c r="H518" s="61"/>
      <c r="I518" s="62"/>
      <c r="J518" s="63" t="str">
        <f t="shared" si="2"/>
        <v> </v>
      </c>
      <c r="K518" s="64" t="str">
        <f t="shared" si="3"/>
        <v> </v>
      </c>
      <c r="L518" s="64" t="str">
        <f t="shared" si="4"/>
        <v> </v>
      </c>
      <c r="M518" s="64">
        <f t="shared" si="5"/>
        <v>0</v>
      </c>
      <c r="N518" s="65" t="str">
        <f t="shared" si="6"/>
        <v> </v>
      </c>
      <c r="O518" s="65" t="str">
        <f t="shared" si="7"/>
        <v> </v>
      </c>
      <c r="P518" s="66" t="str">
        <f t="shared" si="22"/>
        <v> </v>
      </c>
      <c r="Q518" s="63" t="str">
        <f t="shared" si="9"/>
        <v>#VALUE!</v>
      </c>
      <c r="R518" s="67" t="str">
        <f t="shared" si="10"/>
        <v>#VALUE!</v>
      </c>
      <c r="S518" s="94" t="str">
        <f t="shared" si="11"/>
        <v>#VALUE!</v>
      </c>
      <c r="T518" s="69" t="str">
        <f t="shared" si="12"/>
        <v>donnée(s) manquante(s)</v>
      </c>
      <c r="U518" s="70" t="str">
        <f t="shared" si="13"/>
        <v>donnée(s) manquante(s)</v>
      </c>
      <c r="V518" s="65" t="str">
        <f>IF(ISBLANK(H518)," ",IF(H518&lt;=Scenario!$C$3,0,IF(H518&lt;=Scenario!$C$5,1,IF(H518&lt;=Scenario!$C$6,2,IF(H518&lt;=Scenario!$C$7,3,IF(H518&lt;=Scenario!$C$8,4,5))))))</f>
        <v> </v>
      </c>
      <c r="W518" s="103" t="str">
        <f>IF(ISBLANK(I518)," ",IF(I518&lt;=Scenario!$G$3,0,IF(I518&lt;=Scenario!$G$5,1,2)))</f>
        <v> </v>
      </c>
      <c r="X518" s="71" t="str">
        <f>IF(ISBLANK(F518)," ",IF(F518&lt;=Scenario!$O$3,0,IF(F518&lt;=Scenario!$O$5,1,IF(F518&lt;=Scenario!$O$6,2,IF(F518&lt;=Scenario!$O$7,3,IF(F518&lt;=Scenario!$O$8,4,IF(F518&lt;=Scenario!$O$9,5,IF(F518&lt;=Scenario!$O$10,6,IF(F518&lt;=Scenario!$O$11,7,IF(F518&lt;=Scenario!$O$12,8,IF(F518&lt;=Scenario!$O$13,9,IF(F518&lt;=Scenario!$O$14,10,IF(F518&lt;=Scenario!$O$15,11,IF(F518&lt;=Scenario!$O$16,12,IF(F518&lt;=Scenario!$O$17,13,IF(F518&lt;=Scenario!$O$18,14,IF(F518&lt;=Scenario!$O$19,15,IF(F518&lt;=Scenario!$O$20,16,IF(F518&lt;=Scenario!$O$21,17,IF(F518&lt;=Scenario!$O$22,18,IF(F518&lt;=Scenario!$O$23,19,20)))))))))))))))))))))</f>
        <v> </v>
      </c>
      <c r="Y518" s="71" t="str">
        <f>IF(ISBLANK(C518)," ",IF(C518&lt;=Scenario!$AA$3,0,IF(C518&lt;=Scenario!$AA$5,1,IF(C518&lt;=Scenario!$AA$6,2,IF(C518&lt;=Scenario!$AA$7,3,IF(C518&lt;=Scenario!$AA$8,4,IF(C518&lt;=Scenario!$AA$9,5,IF(C518&lt;=Scenario!$AA$10,6,IF(C518&lt;=Scenario!$AA$11,7,IF(C518&lt;=Scenario!$AA$12,8,IF(C518&lt;=Scenario!$AA$13,9,IF(C518&lt;=Scenario!$AA$14,10,IF(C518&lt;=Scenario!$AA$15,11,IF(C518&lt;=Scenario!$AA$16,12,IF(C518&lt;=Scenario!$AA$17,13,IF(C518&lt;=Scenario!$AA$18,14,15))))))))))))))))</f>
        <v> </v>
      </c>
      <c r="Z518" s="75" t="str">
        <f t="shared" si="14"/>
        <v>#VALUE!</v>
      </c>
      <c r="AA518" s="75" t="str">
        <f t="shared" si="15"/>
        <v>#VALUE!</v>
      </c>
      <c r="AB518" s="95" t="str">
        <f t="shared" si="16"/>
        <v>#VALUE!</v>
      </c>
      <c r="AC518" s="69" t="str">
        <f t="shared" si="17"/>
        <v>missing data</v>
      </c>
      <c r="AD518" s="74" t="str">
        <f t="shared" si="18"/>
        <v>missing data</v>
      </c>
      <c r="AE518" s="75" t="str">
        <f t="shared" si="19"/>
        <v>#VALUE!</v>
      </c>
      <c r="AF518" s="75" t="str">
        <f t="shared" si="20"/>
        <v>#VALUE!</v>
      </c>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5.75" customHeight="1">
      <c r="A519" s="3" t="s">
        <v>1674</v>
      </c>
      <c r="B519" s="57"/>
      <c r="C519" s="58"/>
      <c r="D519" s="58"/>
      <c r="E519" s="59">
        <f t="shared" si="21"/>
        <v>0</v>
      </c>
      <c r="F519" s="60"/>
      <c r="G519" s="61"/>
      <c r="H519" s="61"/>
      <c r="I519" s="62"/>
      <c r="J519" s="63" t="str">
        <f t="shared" si="2"/>
        <v> </v>
      </c>
      <c r="K519" s="64" t="str">
        <f t="shared" si="3"/>
        <v> </v>
      </c>
      <c r="L519" s="64" t="str">
        <f t="shared" si="4"/>
        <v> </v>
      </c>
      <c r="M519" s="64">
        <f t="shared" si="5"/>
        <v>0</v>
      </c>
      <c r="N519" s="65" t="str">
        <f t="shared" si="6"/>
        <v> </v>
      </c>
      <c r="O519" s="65" t="str">
        <f t="shared" si="7"/>
        <v> </v>
      </c>
      <c r="P519" s="66" t="str">
        <f t="shared" si="22"/>
        <v> </v>
      </c>
      <c r="Q519" s="63" t="str">
        <f t="shared" si="9"/>
        <v>#VALUE!</v>
      </c>
      <c r="R519" s="67" t="str">
        <f t="shared" si="10"/>
        <v>#VALUE!</v>
      </c>
      <c r="S519" s="94" t="str">
        <f t="shared" si="11"/>
        <v>#VALUE!</v>
      </c>
      <c r="T519" s="69" t="str">
        <f t="shared" si="12"/>
        <v>donnée(s) manquante(s)</v>
      </c>
      <c r="U519" s="70" t="str">
        <f t="shared" si="13"/>
        <v>donnée(s) manquante(s)</v>
      </c>
      <c r="V519" s="65" t="str">
        <f>IF(ISBLANK(H519)," ",IF(H519&lt;=Scenario!$C$3,0,IF(H519&lt;=Scenario!$C$5,1,IF(H519&lt;=Scenario!$C$6,2,IF(H519&lt;=Scenario!$C$7,3,IF(H519&lt;=Scenario!$C$8,4,5))))))</f>
        <v> </v>
      </c>
      <c r="W519" s="103" t="str">
        <f>IF(ISBLANK(I519)," ",IF(I519&lt;=Scenario!$G$3,0,IF(I519&lt;=Scenario!$G$5,1,2)))</f>
        <v> </v>
      </c>
      <c r="X519" s="71" t="str">
        <f>IF(ISBLANK(F519)," ",IF(F519&lt;=Scenario!$O$3,0,IF(F519&lt;=Scenario!$O$5,1,IF(F519&lt;=Scenario!$O$6,2,IF(F519&lt;=Scenario!$O$7,3,IF(F519&lt;=Scenario!$O$8,4,IF(F519&lt;=Scenario!$O$9,5,IF(F519&lt;=Scenario!$O$10,6,IF(F519&lt;=Scenario!$O$11,7,IF(F519&lt;=Scenario!$O$12,8,IF(F519&lt;=Scenario!$O$13,9,IF(F519&lt;=Scenario!$O$14,10,IF(F519&lt;=Scenario!$O$15,11,IF(F519&lt;=Scenario!$O$16,12,IF(F519&lt;=Scenario!$O$17,13,IF(F519&lt;=Scenario!$O$18,14,IF(F519&lt;=Scenario!$O$19,15,IF(F519&lt;=Scenario!$O$20,16,IF(F519&lt;=Scenario!$O$21,17,IF(F519&lt;=Scenario!$O$22,18,IF(F519&lt;=Scenario!$O$23,19,20)))))))))))))))))))))</f>
        <v> </v>
      </c>
      <c r="Y519" s="71" t="str">
        <f>IF(ISBLANK(C519)," ",IF(C519&lt;=Scenario!$AA$3,0,IF(C519&lt;=Scenario!$AA$5,1,IF(C519&lt;=Scenario!$AA$6,2,IF(C519&lt;=Scenario!$AA$7,3,IF(C519&lt;=Scenario!$AA$8,4,IF(C519&lt;=Scenario!$AA$9,5,IF(C519&lt;=Scenario!$AA$10,6,IF(C519&lt;=Scenario!$AA$11,7,IF(C519&lt;=Scenario!$AA$12,8,IF(C519&lt;=Scenario!$AA$13,9,IF(C519&lt;=Scenario!$AA$14,10,IF(C519&lt;=Scenario!$AA$15,11,IF(C519&lt;=Scenario!$AA$16,12,IF(C519&lt;=Scenario!$AA$17,13,IF(C519&lt;=Scenario!$AA$18,14,15))))))))))))))))</f>
        <v> </v>
      </c>
      <c r="Z519" s="75" t="str">
        <f t="shared" si="14"/>
        <v>#VALUE!</v>
      </c>
      <c r="AA519" s="75" t="str">
        <f t="shared" si="15"/>
        <v>#VALUE!</v>
      </c>
      <c r="AB519" s="95" t="str">
        <f t="shared" si="16"/>
        <v>#VALUE!</v>
      </c>
      <c r="AC519" s="69" t="str">
        <f t="shared" si="17"/>
        <v>missing data</v>
      </c>
      <c r="AD519" s="74" t="str">
        <f t="shared" si="18"/>
        <v>missing data</v>
      </c>
      <c r="AE519" s="75" t="str">
        <f t="shared" si="19"/>
        <v>#VALUE!</v>
      </c>
      <c r="AF519" s="75" t="str">
        <f t="shared" si="20"/>
        <v>#VALUE!</v>
      </c>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5.75" customHeight="1">
      <c r="A520" s="3" t="s">
        <v>1675</v>
      </c>
      <c r="B520" s="57"/>
      <c r="C520" s="58"/>
      <c r="D520" s="58"/>
      <c r="E520" s="59">
        <f t="shared" si="21"/>
        <v>0</v>
      </c>
      <c r="F520" s="60"/>
      <c r="G520" s="61"/>
      <c r="H520" s="61"/>
      <c r="I520" s="62"/>
      <c r="J520" s="63" t="str">
        <f t="shared" si="2"/>
        <v> </v>
      </c>
      <c r="K520" s="64" t="str">
        <f t="shared" si="3"/>
        <v> </v>
      </c>
      <c r="L520" s="64" t="str">
        <f t="shared" si="4"/>
        <v> </v>
      </c>
      <c r="M520" s="64">
        <f t="shared" si="5"/>
        <v>0</v>
      </c>
      <c r="N520" s="65" t="str">
        <f t="shared" si="6"/>
        <v> </v>
      </c>
      <c r="O520" s="65" t="str">
        <f t="shared" si="7"/>
        <v> </v>
      </c>
      <c r="P520" s="66" t="str">
        <f t="shared" si="22"/>
        <v> </v>
      </c>
      <c r="Q520" s="63" t="str">
        <f t="shared" si="9"/>
        <v>#VALUE!</v>
      </c>
      <c r="R520" s="67" t="str">
        <f t="shared" si="10"/>
        <v>#VALUE!</v>
      </c>
      <c r="S520" s="94" t="str">
        <f t="shared" si="11"/>
        <v>#VALUE!</v>
      </c>
      <c r="T520" s="69" t="str">
        <f t="shared" si="12"/>
        <v>donnée(s) manquante(s)</v>
      </c>
      <c r="U520" s="70" t="str">
        <f t="shared" si="13"/>
        <v>donnée(s) manquante(s)</v>
      </c>
      <c r="V520" s="65" t="str">
        <f>IF(ISBLANK(H520)," ",IF(H520&lt;=Scenario!$C$3,0,IF(H520&lt;=Scenario!$C$5,1,IF(H520&lt;=Scenario!$C$6,2,IF(H520&lt;=Scenario!$C$7,3,IF(H520&lt;=Scenario!$C$8,4,5))))))</f>
        <v> </v>
      </c>
      <c r="W520" s="103" t="str">
        <f>IF(ISBLANK(I520)," ",IF(I520&lt;=Scenario!$G$3,0,IF(I520&lt;=Scenario!$G$5,1,2)))</f>
        <v> </v>
      </c>
      <c r="X520" s="71" t="str">
        <f>IF(ISBLANK(F520)," ",IF(F520&lt;=Scenario!$O$3,0,IF(F520&lt;=Scenario!$O$5,1,IF(F520&lt;=Scenario!$O$6,2,IF(F520&lt;=Scenario!$O$7,3,IF(F520&lt;=Scenario!$O$8,4,IF(F520&lt;=Scenario!$O$9,5,IF(F520&lt;=Scenario!$O$10,6,IF(F520&lt;=Scenario!$O$11,7,IF(F520&lt;=Scenario!$O$12,8,IF(F520&lt;=Scenario!$O$13,9,IF(F520&lt;=Scenario!$O$14,10,IF(F520&lt;=Scenario!$O$15,11,IF(F520&lt;=Scenario!$O$16,12,IF(F520&lt;=Scenario!$O$17,13,IF(F520&lt;=Scenario!$O$18,14,IF(F520&lt;=Scenario!$O$19,15,IF(F520&lt;=Scenario!$O$20,16,IF(F520&lt;=Scenario!$O$21,17,IF(F520&lt;=Scenario!$O$22,18,IF(F520&lt;=Scenario!$O$23,19,20)))))))))))))))))))))</f>
        <v> </v>
      </c>
      <c r="Y520" s="71" t="str">
        <f>IF(ISBLANK(C520)," ",IF(C520&lt;=Scenario!$AA$3,0,IF(C520&lt;=Scenario!$AA$5,1,IF(C520&lt;=Scenario!$AA$6,2,IF(C520&lt;=Scenario!$AA$7,3,IF(C520&lt;=Scenario!$AA$8,4,IF(C520&lt;=Scenario!$AA$9,5,IF(C520&lt;=Scenario!$AA$10,6,IF(C520&lt;=Scenario!$AA$11,7,IF(C520&lt;=Scenario!$AA$12,8,IF(C520&lt;=Scenario!$AA$13,9,IF(C520&lt;=Scenario!$AA$14,10,IF(C520&lt;=Scenario!$AA$15,11,IF(C520&lt;=Scenario!$AA$16,12,IF(C520&lt;=Scenario!$AA$17,13,IF(C520&lt;=Scenario!$AA$18,14,15))))))))))))))))</f>
        <v> </v>
      </c>
      <c r="Z520" s="75" t="str">
        <f t="shared" si="14"/>
        <v>#VALUE!</v>
      </c>
      <c r="AA520" s="75" t="str">
        <f t="shared" si="15"/>
        <v>#VALUE!</v>
      </c>
      <c r="AB520" s="95" t="str">
        <f t="shared" si="16"/>
        <v>#VALUE!</v>
      </c>
      <c r="AC520" s="69" t="str">
        <f t="shared" si="17"/>
        <v>missing data</v>
      </c>
      <c r="AD520" s="74" t="str">
        <f t="shared" si="18"/>
        <v>missing data</v>
      </c>
      <c r="AE520" s="75" t="str">
        <f t="shared" si="19"/>
        <v>#VALUE!</v>
      </c>
      <c r="AF520" s="75" t="str">
        <f t="shared" si="20"/>
        <v>#VALUE!</v>
      </c>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5.75" customHeight="1">
      <c r="A521" s="3" t="s">
        <v>1676</v>
      </c>
      <c r="B521" s="57"/>
      <c r="C521" s="58"/>
      <c r="D521" s="58"/>
      <c r="E521" s="59">
        <f t="shared" si="21"/>
        <v>0</v>
      </c>
      <c r="F521" s="60"/>
      <c r="G521" s="61"/>
      <c r="H521" s="61"/>
      <c r="I521" s="62"/>
      <c r="J521" s="63" t="str">
        <f t="shared" si="2"/>
        <v> </v>
      </c>
      <c r="K521" s="64" t="str">
        <f t="shared" si="3"/>
        <v> </v>
      </c>
      <c r="L521" s="64" t="str">
        <f t="shared" si="4"/>
        <v> </v>
      </c>
      <c r="M521" s="64">
        <f t="shared" si="5"/>
        <v>0</v>
      </c>
      <c r="N521" s="65" t="str">
        <f t="shared" si="6"/>
        <v> </v>
      </c>
      <c r="O521" s="65" t="str">
        <f t="shared" si="7"/>
        <v> </v>
      </c>
      <c r="P521" s="66" t="str">
        <f t="shared" si="22"/>
        <v> </v>
      </c>
      <c r="Q521" s="63" t="str">
        <f t="shared" si="9"/>
        <v>#VALUE!</v>
      </c>
      <c r="R521" s="67" t="str">
        <f t="shared" si="10"/>
        <v>#VALUE!</v>
      </c>
      <c r="S521" s="94" t="str">
        <f t="shared" si="11"/>
        <v>#VALUE!</v>
      </c>
      <c r="T521" s="69" t="str">
        <f t="shared" si="12"/>
        <v>donnée(s) manquante(s)</v>
      </c>
      <c r="U521" s="70" t="str">
        <f t="shared" si="13"/>
        <v>donnée(s) manquante(s)</v>
      </c>
      <c r="V521" s="65" t="str">
        <f>IF(ISBLANK(H521)," ",IF(H521&lt;=Scenario!$C$3,0,IF(H521&lt;=Scenario!$C$5,1,IF(H521&lt;=Scenario!$C$6,2,IF(H521&lt;=Scenario!$C$7,3,IF(H521&lt;=Scenario!$C$8,4,5))))))</f>
        <v> </v>
      </c>
      <c r="W521" s="103" t="str">
        <f>IF(ISBLANK(I521)," ",IF(I521&lt;=Scenario!$G$3,0,IF(I521&lt;=Scenario!$G$5,1,2)))</f>
        <v> </v>
      </c>
      <c r="X521" s="71" t="str">
        <f>IF(ISBLANK(F521)," ",IF(F521&lt;=Scenario!$O$3,0,IF(F521&lt;=Scenario!$O$5,1,IF(F521&lt;=Scenario!$O$6,2,IF(F521&lt;=Scenario!$O$7,3,IF(F521&lt;=Scenario!$O$8,4,IF(F521&lt;=Scenario!$O$9,5,IF(F521&lt;=Scenario!$O$10,6,IF(F521&lt;=Scenario!$O$11,7,IF(F521&lt;=Scenario!$O$12,8,IF(F521&lt;=Scenario!$O$13,9,IF(F521&lt;=Scenario!$O$14,10,IF(F521&lt;=Scenario!$O$15,11,IF(F521&lt;=Scenario!$O$16,12,IF(F521&lt;=Scenario!$O$17,13,IF(F521&lt;=Scenario!$O$18,14,IF(F521&lt;=Scenario!$O$19,15,IF(F521&lt;=Scenario!$O$20,16,IF(F521&lt;=Scenario!$O$21,17,IF(F521&lt;=Scenario!$O$22,18,IF(F521&lt;=Scenario!$O$23,19,20)))))))))))))))))))))</f>
        <v> </v>
      </c>
      <c r="Y521" s="71" t="str">
        <f>IF(ISBLANK(C521)," ",IF(C521&lt;=Scenario!$AA$3,0,IF(C521&lt;=Scenario!$AA$5,1,IF(C521&lt;=Scenario!$AA$6,2,IF(C521&lt;=Scenario!$AA$7,3,IF(C521&lt;=Scenario!$AA$8,4,IF(C521&lt;=Scenario!$AA$9,5,IF(C521&lt;=Scenario!$AA$10,6,IF(C521&lt;=Scenario!$AA$11,7,IF(C521&lt;=Scenario!$AA$12,8,IF(C521&lt;=Scenario!$AA$13,9,IF(C521&lt;=Scenario!$AA$14,10,IF(C521&lt;=Scenario!$AA$15,11,IF(C521&lt;=Scenario!$AA$16,12,IF(C521&lt;=Scenario!$AA$17,13,IF(C521&lt;=Scenario!$AA$18,14,15))))))))))))))))</f>
        <v> </v>
      </c>
      <c r="Z521" s="75" t="str">
        <f t="shared" si="14"/>
        <v>#VALUE!</v>
      </c>
      <c r="AA521" s="75" t="str">
        <f t="shared" si="15"/>
        <v>#VALUE!</v>
      </c>
      <c r="AB521" s="95" t="str">
        <f t="shared" si="16"/>
        <v>#VALUE!</v>
      </c>
      <c r="AC521" s="69" t="str">
        <f t="shared" si="17"/>
        <v>missing data</v>
      </c>
      <c r="AD521" s="74" t="str">
        <f t="shared" si="18"/>
        <v>missing data</v>
      </c>
      <c r="AE521" s="75" t="str">
        <f t="shared" si="19"/>
        <v>#VALUE!</v>
      </c>
      <c r="AF521" s="75" t="str">
        <f t="shared" si="20"/>
        <v>#VALUE!</v>
      </c>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5.75" customHeight="1">
      <c r="A522" s="3" t="s">
        <v>1677</v>
      </c>
      <c r="B522" s="57"/>
      <c r="C522" s="58"/>
      <c r="D522" s="58"/>
      <c r="E522" s="59">
        <f t="shared" si="21"/>
        <v>0</v>
      </c>
      <c r="F522" s="60"/>
      <c r="G522" s="61"/>
      <c r="H522" s="61"/>
      <c r="I522" s="62"/>
      <c r="J522" s="63" t="str">
        <f t="shared" si="2"/>
        <v> </v>
      </c>
      <c r="K522" s="64" t="str">
        <f t="shared" si="3"/>
        <v> </v>
      </c>
      <c r="L522" s="64" t="str">
        <f t="shared" si="4"/>
        <v> </v>
      </c>
      <c r="M522" s="64">
        <f t="shared" si="5"/>
        <v>0</v>
      </c>
      <c r="N522" s="65" t="str">
        <f t="shared" si="6"/>
        <v> </v>
      </c>
      <c r="O522" s="65" t="str">
        <f t="shared" si="7"/>
        <v> </v>
      </c>
      <c r="P522" s="66" t="str">
        <f t="shared" si="22"/>
        <v> </v>
      </c>
      <c r="Q522" s="63" t="str">
        <f t="shared" si="9"/>
        <v>#VALUE!</v>
      </c>
      <c r="R522" s="67" t="str">
        <f t="shared" si="10"/>
        <v>#VALUE!</v>
      </c>
      <c r="S522" s="94" t="str">
        <f t="shared" si="11"/>
        <v>#VALUE!</v>
      </c>
      <c r="T522" s="69" t="str">
        <f t="shared" si="12"/>
        <v>donnée(s) manquante(s)</v>
      </c>
      <c r="U522" s="70" t="str">
        <f t="shared" si="13"/>
        <v>donnée(s) manquante(s)</v>
      </c>
      <c r="V522" s="65" t="str">
        <f>IF(ISBLANK(H522)," ",IF(H522&lt;=Scenario!$C$3,0,IF(H522&lt;=Scenario!$C$5,1,IF(H522&lt;=Scenario!$C$6,2,IF(H522&lt;=Scenario!$C$7,3,IF(H522&lt;=Scenario!$C$8,4,5))))))</f>
        <v> </v>
      </c>
      <c r="W522" s="103" t="str">
        <f>IF(ISBLANK(I522)," ",IF(I522&lt;=Scenario!$G$3,0,IF(I522&lt;=Scenario!$G$5,1,2)))</f>
        <v> </v>
      </c>
      <c r="X522" s="71" t="str">
        <f>IF(ISBLANK(F522)," ",IF(F522&lt;=Scenario!$O$3,0,IF(F522&lt;=Scenario!$O$5,1,IF(F522&lt;=Scenario!$O$6,2,IF(F522&lt;=Scenario!$O$7,3,IF(F522&lt;=Scenario!$O$8,4,IF(F522&lt;=Scenario!$O$9,5,IF(F522&lt;=Scenario!$O$10,6,IF(F522&lt;=Scenario!$O$11,7,IF(F522&lt;=Scenario!$O$12,8,IF(F522&lt;=Scenario!$O$13,9,IF(F522&lt;=Scenario!$O$14,10,IF(F522&lt;=Scenario!$O$15,11,IF(F522&lt;=Scenario!$O$16,12,IF(F522&lt;=Scenario!$O$17,13,IF(F522&lt;=Scenario!$O$18,14,IF(F522&lt;=Scenario!$O$19,15,IF(F522&lt;=Scenario!$O$20,16,IF(F522&lt;=Scenario!$O$21,17,IF(F522&lt;=Scenario!$O$22,18,IF(F522&lt;=Scenario!$O$23,19,20)))))))))))))))))))))</f>
        <v> </v>
      </c>
      <c r="Y522" s="71" t="str">
        <f>IF(ISBLANK(C522)," ",IF(C522&lt;=Scenario!$AA$3,0,IF(C522&lt;=Scenario!$AA$5,1,IF(C522&lt;=Scenario!$AA$6,2,IF(C522&lt;=Scenario!$AA$7,3,IF(C522&lt;=Scenario!$AA$8,4,IF(C522&lt;=Scenario!$AA$9,5,IF(C522&lt;=Scenario!$AA$10,6,IF(C522&lt;=Scenario!$AA$11,7,IF(C522&lt;=Scenario!$AA$12,8,IF(C522&lt;=Scenario!$AA$13,9,IF(C522&lt;=Scenario!$AA$14,10,IF(C522&lt;=Scenario!$AA$15,11,IF(C522&lt;=Scenario!$AA$16,12,IF(C522&lt;=Scenario!$AA$17,13,IF(C522&lt;=Scenario!$AA$18,14,15))))))))))))))))</f>
        <v> </v>
      </c>
      <c r="Z522" s="75" t="str">
        <f t="shared" si="14"/>
        <v>#VALUE!</v>
      </c>
      <c r="AA522" s="75" t="str">
        <f t="shared" si="15"/>
        <v>#VALUE!</v>
      </c>
      <c r="AB522" s="95" t="str">
        <f t="shared" si="16"/>
        <v>#VALUE!</v>
      </c>
      <c r="AC522" s="69" t="str">
        <f t="shared" si="17"/>
        <v>missing data</v>
      </c>
      <c r="AD522" s="74" t="str">
        <f t="shared" si="18"/>
        <v>missing data</v>
      </c>
      <c r="AE522" s="75" t="str">
        <f t="shared" si="19"/>
        <v>#VALUE!</v>
      </c>
      <c r="AF522" s="75" t="str">
        <f t="shared" si="20"/>
        <v>#VALUE!</v>
      </c>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5.75" customHeight="1">
      <c r="A523" s="3" t="s">
        <v>1678</v>
      </c>
      <c r="B523" s="57"/>
      <c r="C523" s="58"/>
      <c r="D523" s="58"/>
      <c r="E523" s="59">
        <f t="shared" si="21"/>
        <v>0</v>
      </c>
      <c r="F523" s="60"/>
      <c r="G523" s="61"/>
      <c r="H523" s="61"/>
      <c r="I523" s="62"/>
      <c r="J523" s="63" t="str">
        <f t="shared" si="2"/>
        <v> </v>
      </c>
      <c r="K523" s="64" t="str">
        <f t="shared" si="3"/>
        <v> </v>
      </c>
      <c r="L523" s="64" t="str">
        <f t="shared" si="4"/>
        <v> </v>
      </c>
      <c r="M523" s="64">
        <f t="shared" si="5"/>
        <v>0</v>
      </c>
      <c r="N523" s="65" t="str">
        <f t="shared" si="6"/>
        <v> </v>
      </c>
      <c r="O523" s="65" t="str">
        <f t="shared" si="7"/>
        <v> </v>
      </c>
      <c r="P523" s="66" t="str">
        <f t="shared" si="22"/>
        <v> </v>
      </c>
      <c r="Q523" s="63" t="str">
        <f t="shared" si="9"/>
        <v>#VALUE!</v>
      </c>
      <c r="R523" s="67" t="str">
        <f t="shared" si="10"/>
        <v>#VALUE!</v>
      </c>
      <c r="S523" s="94" t="str">
        <f t="shared" si="11"/>
        <v>#VALUE!</v>
      </c>
      <c r="T523" s="69" t="str">
        <f t="shared" si="12"/>
        <v>donnée(s) manquante(s)</v>
      </c>
      <c r="U523" s="70" t="str">
        <f t="shared" si="13"/>
        <v>donnée(s) manquante(s)</v>
      </c>
      <c r="V523" s="65" t="str">
        <f>IF(ISBLANK(H523)," ",IF(H523&lt;=Scenario!$C$3,0,IF(H523&lt;=Scenario!$C$5,1,IF(H523&lt;=Scenario!$C$6,2,IF(H523&lt;=Scenario!$C$7,3,IF(H523&lt;=Scenario!$C$8,4,5))))))</f>
        <v> </v>
      </c>
      <c r="W523" s="103" t="str">
        <f>IF(ISBLANK(I523)," ",IF(I523&lt;=Scenario!$G$3,0,IF(I523&lt;=Scenario!$G$5,1,2)))</f>
        <v> </v>
      </c>
      <c r="X523" s="71" t="str">
        <f>IF(ISBLANK(F523)," ",IF(F523&lt;=Scenario!$O$3,0,IF(F523&lt;=Scenario!$O$5,1,IF(F523&lt;=Scenario!$O$6,2,IF(F523&lt;=Scenario!$O$7,3,IF(F523&lt;=Scenario!$O$8,4,IF(F523&lt;=Scenario!$O$9,5,IF(F523&lt;=Scenario!$O$10,6,IF(F523&lt;=Scenario!$O$11,7,IF(F523&lt;=Scenario!$O$12,8,IF(F523&lt;=Scenario!$O$13,9,IF(F523&lt;=Scenario!$O$14,10,IF(F523&lt;=Scenario!$O$15,11,IF(F523&lt;=Scenario!$O$16,12,IF(F523&lt;=Scenario!$O$17,13,IF(F523&lt;=Scenario!$O$18,14,IF(F523&lt;=Scenario!$O$19,15,IF(F523&lt;=Scenario!$O$20,16,IF(F523&lt;=Scenario!$O$21,17,IF(F523&lt;=Scenario!$O$22,18,IF(F523&lt;=Scenario!$O$23,19,20)))))))))))))))))))))</f>
        <v> </v>
      </c>
      <c r="Y523" s="71" t="str">
        <f>IF(ISBLANK(C523)," ",IF(C523&lt;=Scenario!$AA$3,0,IF(C523&lt;=Scenario!$AA$5,1,IF(C523&lt;=Scenario!$AA$6,2,IF(C523&lt;=Scenario!$AA$7,3,IF(C523&lt;=Scenario!$AA$8,4,IF(C523&lt;=Scenario!$AA$9,5,IF(C523&lt;=Scenario!$AA$10,6,IF(C523&lt;=Scenario!$AA$11,7,IF(C523&lt;=Scenario!$AA$12,8,IF(C523&lt;=Scenario!$AA$13,9,IF(C523&lt;=Scenario!$AA$14,10,IF(C523&lt;=Scenario!$AA$15,11,IF(C523&lt;=Scenario!$AA$16,12,IF(C523&lt;=Scenario!$AA$17,13,IF(C523&lt;=Scenario!$AA$18,14,15))))))))))))))))</f>
        <v> </v>
      </c>
      <c r="Z523" s="75" t="str">
        <f t="shared" si="14"/>
        <v>#VALUE!</v>
      </c>
      <c r="AA523" s="75" t="str">
        <f t="shared" si="15"/>
        <v>#VALUE!</v>
      </c>
      <c r="AB523" s="95" t="str">
        <f t="shared" si="16"/>
        <v>#VALUE!</v>
      </c>
      <c r="AC523" s="69" t="str">
        <f t="shared" si="17"/>
        <v>missing data</v>
      </c>
      <c r="AD523" s="74" t="str">
        <f t="shared" si="18"/>
        <v>missing data</v>
      </c>
      <c r="AE523" s="75" t="str">
        <f t="shared" si="19"/>
        <v>#VALUE!</v>
      </c>
      <c r="AF523" s="75" t="str">
        <f t="shared" si="20"/>
        <v>#VALUE!</v>
      </c>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5.75" customHeight="1">
      <c r="A524" s="3" t="s">
        <v>1679</v>
      </c>
      <c r="B524" s="57"/>
      <c r="C524" s="58"/>
      <c r="D524" s="58"/>
      <c r="E524" s="59">
        <f t="shared" si="21"/>
        <v>0</v>
      </c>
      <c r="F524" s="60"/>
      <c r="G524" s="61"/>
      <c r="H524" s="61"/>
      <c r="I524" s="62"/>
      <c r="J524" s="63" t="str">
        <f t="shared" si="2"/>
        <v> </v>
      </c>
      <c r="K524" s="64" t="str">
        <f t="shared" si="3"/>
        <v> </v>
      </c>
      <c r="L524" s="64" t="str">
        <f t="shared" si="4"/>
        <v> </v>
      </c>
      <c r="M524" s="64">
        <f t="shared" si="5"/>
        <v>0</v>
      </c>
      <c r="N524" s="65" t="str">
        <f t="shared" si="6"/>
        <v> </v>
      </c>
      <c r="O524" s="65" t="str">
        <f t="shared" si="7"/>
        <v> </v>
      </c>
      <c r="P524" s="66" t="str">
        <f t="shared" si="22"/>
        <v> </v>
      </c>
      <c r="Q524" s="63" t="str">
        <f t="shared" si="9"/>
        <v>#VALUE!</v>
      </c>
      <c r="R524" s="67" t="str">
        <f t="shared" si="10"/>
        <v>#VALUE!</v>
      </c>
      <c r="S524" s="94" t="str">
        <f t="shared" si="11"/>
        <v>#VALUE!</v>
      </c>
      <c r="T524" s="69" t="str">
        <f t="shared" si="12"/>
        <v>donnée(s) manquante(s)</v>
      </c>
      <c r="U524" s="70" t="str">
        <f t="shared" si="13"/>
        <v>donnée(s) manquante(s)</v>
      </c>
      <c r="V524" s="65" t="str">
        <f>IF(ISBLANK(H524)," ",IF(H524&lt;=Scenario!$C$3,0,IF(H524&lt;=Scenario!$C$5,1,IF(H524&lt;=Scenario!$C$6,2,IF(H524&lt;=Scenario!$C$7,3,IF(H524&lt;=Scenario!$C$8,4,5))))))</f>
        <v> </v>
      </c>
      <c r="W524" s="103" t="str">
        <f>IF(ISBLANK(I524)," ",IF(I524&lt;=Scenario!$G$3,0,IF(I524&lt;=Scenario!$G$5,1,2)))</f>
        <v> </v>
      </c>
      <c r="X524" s="71" t="str">
        <f>IF(ISBLANK(F524)," ",IF(F524&lt;=Scenario!$O$3,0,IF(F524&lt;=Scenario!$O$5,1,IF(F524&lt;=Scenario!$O$6,2,IF(F524&lt;=Scenario!$O$7,3,IF(F524&lt;=Scenario!$O$8,4,IF(F524&lt;=Scenario!$O$9,5,IF(F524&lt;=Scenario!$O$10,6,IF(F524&lt;=Scenario!$O$11,7,IF(F524&lt;=Scenario!$O$12,8,IF(F524&lt;=Scenario!$O$13,9,IF(F524&lt;=Scenario!$O$14,10,IF(F524&lt;=Scenario!$O$15,11,IF(F524&lt;=Scenario!$O$16,12,IF(F524&lt;=Scenario!$O$17,13,IF(F524&lt;=Scenario!$O$18,14,IF(F524&lt;=Scenario!$O$19,15,IF(F524&lt;=Scenario!$O$20,16,IF(F524&lt;=Scenario!$O$21,17,IF(F524&lt;=Scenario!$O$22,18,IF(F524&lt;=Scenario!$O$23,19,20)))))))))))))))))))))</f>
        <v> </v>
      </c>
      <c r="Y524" s="71" t="str">
        <f>IF(ISBLANK(C524)," ",IF(C524&lt;=Scenario!$AA$3,0,IF(C524&lt;=Scenario!$AA$5,1,IF(C524&lt;=Scenario!$AA$6,2,IF(C524&lt;=Scenario!$AA$7,3,IF(C524&lt;=Scenario!$AA$8,4,IF(C524&lt;=Scenario!$AA$9,5,IF(C524&lt;=Scenario!$AA$10,6,IF(C524&lt;=Scenario!$AA$11,7,IF(C524&lt;=Scenario!$AA$12,8,IF(C524&lt;=Scenario!$AA$13,9,IF(C524&lt;=Scenario!$AA$14,10,IF(C524&lt;=Scenario!$AA$15,11,IF(C524&lt;=Scenario!$AA$16,12,IF(C524&lt;=Scenario!$AA$17,13,IF(C524&lt;=Scenario!$AA$18,14,15))))))))))))))))</f>
        <v> </v>
      </c>
      <c r="Z524" s="75" t="str">
        <f t="shared" si="14"/>
        <v>#VALUE!</v>
      </c>
      <c r="AA524" s="75" t="str">
        <f t="shared" si="15"/>
        <v>#VALUE!</v>
      </c>
      <c r="AB524" s="95" t="str">
        <f t="shared" si="16"/>
        <v>#VALUE!</v>
      </c>
      <c r="AC524" s="69" t="str">
        <f t="shared" si="17"/>
        <v>missing data</v>
      </c>
      <c r="AD524" s="74" t="str">
        <f t="shared" si="18"/>
        <v>missing data</v>
      </c>
      <c r="AE524" s="75" t="str">
        <f t="shared" si="19"/>
        <v>#VALUE!</v>
      </c>
      <c r="AF524" s="75" t="str">
        <f t="shared" si="20"/>
        <v>#VALUE!</v>
      </c>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5.75" customHeight="1">
      <c r="A525" s="3" t="s">
        <v>1680</v>
      </c>
      <c r="B525" s="57"/>
      <c r="C525" s="58"/>
      <c r="D525" s="58"/>
      <c r="E525" s="59">
        <f t="shared" si="21"/>
        <v>0</v>
      </c>
      <c r="F525" s="60"/>
      <c r="G525" s="61"/>
      <c r="H525" s="61"/>
      <c r="I525" s="62"/>
      <c r="J525" s="63" t="str">
        <f t="shared" si="2"/>
        <v> </v>
      </c>
      <c r="K525" s="64" t="str">
        <f t="shared" si="3"/>
        <v> </v>
      </c>
      <c r="L525" s="64" t="str">
        <f t="shared" si="4"/>
        <v> </v>
      </c>
      <c r="M525" s="64">
        <f t="shared" si="5"/>
        <v>0</v>
      </c>
      <c r="N525" s="65" t="str">
        <f t="shared" si="6"/>
        <v> </v>
      </c>
      <c r="O525" s="65" t="str">
        <f t="shared" si="7"/>
        <v> </v>
      </c>
      <c r="P525" s="66" t="str">
        <f t="shared" si="22"/>
        <v> </v>
      </c>
      <c r="Q525" s="63" t="str">
        <f t="shared" si="9"/>
        <v>#VALUE!</v>
      </c>
      <c r="R525" s="67" t="str">
        <f t="shared" si="10"/>
        <v>#VALUE!</v>
      </c>
      <c r="S525" s="94" t="str">
        <f t="shared" si="11"/>
        <v>#VALUE!</v>
      </c>
      <c r="T525" s="69" t="str">
        <f t="shared" si="12"/>
        <v>donnée(s) manquante(s)</v>
      </c>
      <c r="U525" s="70" t="str">
        <f t="shared" si="13"/>
        <v>donnée(s) manquante(s)</v>
      </c>
      <c r="V525" s="65" t="str">
        <f>IF(ISBLANK(H525)," ",IF(H525&lt;=Scenario!$C$3,0,IF(H525&lt;=Scenario!$C$5,1,IF(H525&lt;=Scenario!$C$6,2,IF(H525&lt;=Scenario!$C$7,3,IF(H525&lt;=Scenario!$C$8,4,5))))))</f>
        <v> </v>
      </c>
      <c r="W525" s="103" t="str">
        <f>IF(ISBLANK(I525)," ",IF(I525&lt;=Scenario!$G$3,0,IF(I525&lt;=Scenario!$G$5,1,2)))</f>
        <v> </v>
      </c>
      <c r="X525" s="71" t="str">
        <f>IF(ISBLANK(F525)," ",IF(F525&lt;=Scenario!$O$3,0,IF(F525&lt;=Scenario!$O$5,1,IF(F525&lt;=Scenario!$O$6,2,IF(F525&lt;=Scenario!$O$7,3,IF(F525&lt;=Scenario!$O$8,4,IF(F525&lt;=Scenario!$O$9,5,IF(F525&lt;=Scenario!$O$10,6,IF(F525&lt;=Scenario!$O$11,7,IF(F525&lt;=Scenario!$O$12,8,IF(F525&lt;=Scenario!$O$13,9,IF(F525&lt;=Scenario!$O$14,10,IF(F525&lt;=Scenario!$O$15,11,IF(F525&lt;=Scenario!$O$16,12,IF(F525&lt;=Scenario!$O$17,13,IF(F525&lt;=Scenario!$O$18,14,IF(F525&lt;=Scenario!$O$19,15,IF(F525&lt;=Scenario!$O$20,16,IF(F525&lt;=Scenario!$O$21,17,IF(F525&lt;=Scenario!$O$22,18,IF(F525&lt;=Scenario!$O$23,19,20)))))))))))))))))))))</f>
        <v> </v>
      </c>
      <c r="Y525" s="71" t="str">
        <f>IF(ISBLANK(C525)," ",IF(C525&lt;=Scenario!$AA$3,0,IF(C525&lt;=Scenario!$AA$5,1,IF(C525&lt;=Scenario!$AA$6,2,IF(C525&lt;=Scenario!$AA$7,3,IF(C525&lt;=Scenario!$AA$8,4,IF(C525&lt;=Scenario!$AA$9,5,IF(C525&lt;=Scenario!$AA$10,6,IF(C525&lt;=Scenario!$AA$11,7,IF(C525&lt;=Scenario!$AA$12,8,IF(C525&lt;=Scenario!$AA$13,9,IF(C525&lt;=Scenario!$AA$14,10,IF(C525&lt;=Scenario!$AA$15,11,IF(C525&lt;=Scenario!$AA$16,12,IF(C525&lt;=Scenario!$AA$17,13,IF(C525&lt;=Scenario!$AA$18,14,15))))))))))))))))</f>
        <v> </v>
      </c>
      <c r="Z525" s="75" t="str">
        <f t="shared" si="14"/>
        <v>#VALUE!</v>
      </c>
      <c r="AA525" s="75" t="str">
        <f t="shared" si="15"/>
        <v>#VALUE!</v>
      </c>
      <c r="AB525" s="95" t="str">
        <f t="shared" si="16"/>
        <v>#VALUE!</v>
      </c>
      <c r="AC525" s="69" t="str">
        <f t="shared" si="17"/>
        <v>missing data</v>
      </c>
      <c r="AD525" s="74" t="str">
        <f t="shared" si="18"/>
        <v>missing data</v>
      </c>
      <c r="AE525" s="75" t="str">
        <f t="shared" si="19"/>
        <v>#VALUE!</v>
      </c>
      <c r="AF525" s="75" t="str">
        <f t="shared" si="20"/>
        <v>#VALUE!</v>
      </c>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5.75" customHeight="1">
      <c r="A526" s="3" t="s">
        <v>1681</v>
      </c>
      <c r="B526" s="57"/>
      <c r="C526" s="58"/>
      <c r="D526" s="58"/>
      <c r="E526" s="59">
        <f t="shared" si="21"/>
        <v>0</v>
      </c>
      <c r="F526" s="60"/>
      <c r="G526" s="61"/>
      <c r="H526" s="61"/>
      <c r="I526" s="62"/>
      <c r="J526" s="63" t="str">
        <f t="shared" si="2"/>
        <v> </v>
      </c>
      <c r="K526" s="64" t="str">
        <f t="shared" si="3"/>
        <v> </v>
      </c>
      <c r="L526" s="64" t="str">
        <f t="shared" si="4"/>
        <v> </v>
      </c>
      <c r="M526" s="64">
        <f t="shared" si="5"/>
        <v>0</v>
      </c>
      <c r="N526" s="65" t="str">
        <f t="shared" si="6"/>
        <v> </v>
      </c>
      <c r="O526" s="65" t="str">
        <f t="shared" si="7"/>
        <v> </v>
      </c>
      <c r="P526" s="66" t="str">
        <f t="shared" si="22"/>
        <v> </v>
      </c>
      <c r="Q526" s="63" t="str">
        <f t="shared" si="9"/>
        <v>#VALUE!</v>
      </c>
      <c r="R526" s="67" t="str">
        <f t="shared" si="10"/>
        <v>#VALUE!</v>
      </c>
      <c r="S526" s="94" t="str">
        <f t="shared" si="11"/>
        <v>#VALUE!</v>
      </c>
      <c r="T526" s="69" t="str">
        <f t="shared" si="12"/>
        <v>donnée(s) manquante(s)</v>
      </c>
      <c r="U526" s="70" t="str">
        <f t="shared" si="13"/>
        <v>donnée(s) manquante(s)</v>
      </c>
      <c r="V526" s="65" t="str">
        <f>IF(ISBLANK(H526)," ",IF(H526&lt;=Scenario!$C$3,0,IF(H526&lt;=Scenario!$C$5,1,IF(H526&lt;=Scenario!$C$6,2,IF(H526&lt;=Scenario!$C$7,3,IF(H526&lt;=Scenario!$C$8,4,5))))))</f>
        <v> </v>
      </c>
      <c r="W526" s="103" t="str">
        <f>IF(ISBLANK(I526)," ",IF(I526&lt;=Scenario!$G$3,0,IF(I526&lt;=Scenario!$G$5,1,2)))</f>
        <v> </v>
      </c>
      <c r="X526" s="71" t="str">
        <f>IF(ISBLANK(F526)," ",IF(F526&lt;=Scenario!$O$3,0,IF(F526&lt;=Scenario!$O$5,1,IF(F526&lt;=Scenario!$O$6,2,IF(F526&lt;=Scenario!$O$7,3,IF(F526&lt;=Scenario!$O$8,4,IF(F526&lt;=Scenario!$O$9,5,IF(F526&lt;=Scenario!$O$10,6,IF(F526&lt;=Scenario!$O$11,7,IF(F526&lt;=Scenario!$O$12,8,IF(F526&lt;=Scenario!$O$13,9,IF(F526&lt;=Scenario!$O$14,10,IF(F526&lt;=Scenario!$O$15,11,IF(F526&lt;=Scenario!$O$16,12,IF(F526&lt;=Scenario!$O$17,13,IF(F526&lt;=Scenario!$O$18,14,IF(F526&lt;=Scenario!$O$19,15,IF(F526&lt;=Scenario!$O$20,16,IF(F526&lt;=Scenario!$O$21,17,IF(F526&lt;=Scenario!$O$22,18,IF(F526&lt;=Scenario!$O$23,19,20)))))))))))))))))))))</f>
        <v> </v>
      </c>
      <c r="Y526" s="71" t="str">
        <f>IF(ISBLANK(C526)," ",IF(C526&lt;=Scenario!$AA$3,0,IF(C526&lt;=Scenario!$AA$5,1,IF(C526&lt;=Scenario!$AA$6,2,IF(C526&lt;=Scenario!$AA$7,3,IF(C526&lt;=Scenario!$AA$8,4,IF(C526&lt;=Scenario!$AA$9,5,IF(C526&lt;=Scenario!$AA$10,6,IF(C526&lt;=Scenario!$AA$11,7,IF(C526&lt;=Scenario!$AA$12,8,IF(C526&lt;=Scenario!$AA$13,9,IF(C526&lt;=Scenario!$AA$14,10,IF(C526&lt;=Scenario!$AA$15,11,IF(C526&lt;=Scenario!$AA$16,12,IF(C526&lt;=Scenario!$AA$17,13,IF(C526&lt;=Scenario!$AA$18,14,15))))))))))))))))</f>
        <v> </v>
      </c>
      <c r="Z526" s="75" t="str">
        <f t="shared" si="14"/>
        <v>#VALUE!</v>
      </c>
      <c r="AA526" s="75" t="str">
        <f t="shared" si="15"/>
        <v>#VALUE!</v>
      </c>
      <c r="AB526" s="95" t="str">
        <f t="shared" si="16"/>
        <v>#VALUE!</v>
      </c>
      <c r="AC526" s="69" t="str">
        <f t="shared" si="17"/>
        <v>missing data</v>
      </c>
      <c r="AD526" s="74" t="str">
        <f t="shared" si="18"/>
        <v>missing data</v>
      </c>
      <c r="AE526" s="75" t="str">
        <f t="shared" si="19"/>
        <v>#VALUE!</v>
      </c>
      <c r="AF526" s="75" t="str">
        <f t="shared" si="20"/>
        <v>#VALUE!</v>
      </c>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5.75" customHeight="1">
      <c r="A527" s="3" t="s">
        <v>1682</v>
      </c>
      <c r="B527" s="57"/>
      <c r="C527" s="58"/>
      <c r="D527" s="58"/>
      <c r="E527" s="59">
        <f t="shared" si="21"/>
        <v>0</v>
      </c>
      <c r="F527" s="60"/>
      <c r="G527" s="61"/>
      <c r="H527" s="61"/>
      <c r="I527" s="62"/>
      <c r="J527" s="63" t="str">
        <f t="shared" si="2"/>
        <v> </v>
      </c>
      <c r="K527" s="64" t="str">
        <f t="shared" si="3"/>
        <v> </v>
      </c>
      <c r="L527" s="64" t="str">
        <f t="shared" si="4"/>
        <v> </v>
      </c>
      <c r="M527" s="64">
        <f t="shared" si="5"/>
        <v>0</v>
      </c>
      <c r="N527" s="65" t="str">
        <f t="shared" si="6"/>
        <v> </v>
      </c>
      <c r="O527" s="65" t="str">
        <f t="shared" si="7"/>
        <v> </v>
      </c>
      <c r="P527" s="66" t="str">
        <f t="shared" si="22"/>
        <v> </v>
      </c>
      <c r="Q527" s="63" t="str">
        <f t="shared" si="9"/>
        <v>#VALUE!</v>
      </c>
      <c r="R527" s="67" t="str">
        <f t="shared" si="10"/>
        <v>#VALUE!</v>
      </c>
      <c r="S527" s="94" t="str">
        <f t="shared" si="11"/>
        <v>#VALUE!</v>
      </c>
      <c r="T527" s="69" t="str">
        <f t="shared" si="12"/>
        <v>donnée(s) manquante(s)</v>
      </c>
      <c r="U527" s="70" t="str">
        <f t="shared" si="13"/>
        <v>donnée(s) manquante(s)</v>
      </c>
      <c r="V527" s="65" t="str">
        <f>IF(ISBLANK(H527)," ",IF(H527&lt;=Scenario!$C$3,0,IF(H527&lt;=Scenario!$C$5,1,IF(H527&lt;=Scenario!$C$6,2,IF(H527&lt;=Scenario!$C$7,3,IF(H527&lt;=Scenario!$C$8,4,5))))))</f>
        <v> </v>
      </c>
      <c r="W527" s="103" t="str">
        <f>IF(ISBLANK(I527)," ",IF(I527&lt;=Scenario!$G$3,0,IF(I527&lt;=Scenario!$G$5,1,2)))</f>
        <v> </v>
      </c>
      <c r="X527" s="71" t="str">
        <f>IF(ISBLANK(F527)," ",IF(F527&lt;=Scenario!$O$3,0,IF(F527&lt;=Scenario!$O$5,1,IF(F527&lt;=Scenario!$O$6,2,IF(F527&lt;=Scenario!$O$7,3,IF(F527&lt;=Scenario!$O$8,4,IF(F527&lt;=Scenario!$O$9,5,IF(F527&lt;=Scenario!$O$10,6,IF(F527&lt;=Scenario!$O$11,7,IF(F527&lt;=Scenario!$O$12,8,IF(F527&lt;=Scenario!$O$13,9,IF(F527&lt;=Scenario!$O$14,10,IF(F527&lt;=Scenario!$O$15,11,IF(F527&lt;=Scenario!$O$16,12,IF(F527&lt;=Scenario!$O$17,13,IF(F527&lt;=Scenario!$O$18,14,IF(F527&lt;=Scenario!$O$19,15,IF(F527&lt;=Scenario!$O$20,16,IF(F527&lt;=Scenario!$O$21,17,IF(F527&lt;=Scenario!$O$22,18,IF(F527&lt;=Scenario!$O$23,19,20)))))))))))))))))))))</f>
        <v> </v>
      </c>
      <c r="Y527" s="71" t="str">
        <f>IF(ISBLANK(C527)," ",IF(C527&lt;=Scenario!$AA$3,0,IF(C527&lt;=Scenario!$AA$5,1,IF(C527&lt;=Scenario!$AA$6,2,IF(C527&lt;=Scenario!$AA$7,3,IF(C527&lt;=Scenario!$AA$8,4,IF(C527&lt;=Scenario!$AA$9,5,IF(C527&lt;=Scenario!$AA$10,6,IF(C527&lt;=Scenario!$AA$11,7,IF(C527&lt;=Scenario!$AA$12,8,IF(C527&lt;=Scenario!$AA$13,9,IF(C527&lt;=Scenario!$AA$14,10,IF(C527&lt;=Scenario!$AA$15,11,IF(C527&lt;=Scenario!$AA$16,12,IF(C527&lt;=Scenario!$AA$17,13,IF(C527&lt;=Scenario!$AA$18,14,15))))))))))))))))</f>
        <v> </v>
      </c>
      <c r="Z527" s="75" t="str">
        <f t="shared" si="14"/>
        <v>#VALUE!</v>
      </c>
      <c r="AA527" s="75" t="str">
        <f t="shared" si="15"/>
        <v>#VALUE!</v>
      </c>
      <c r="AB527" s="95" t="str">
        <f t="shared" si="16"/>
        <v>#VALUE!</v>
      </c>
      <c r="AC527" s="69" t="str">
        <f t="shared" si="17"/>
        <v>missing data</v>
      </c>
      <c r="AD527" s="74" t="str">
        <f t="shared" si="18"/>
        <v>missing data</v>
      </c>
      <c r="AE527" s="75" t="str">
        <f t="shared" si="19"/>
        <v>#VALUE!</v>
      </c>
      <c r="AF527" s="75" t="str">
        <f t="shared" si="20"/>
        <v>#VALUE!</v>
      </c>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5.75" customHeight="1">
      <c r="A528" s="3" t="s">
        <v>1683</v>
      </c>
      <c r="B528" s="57"/>
      <c r="C528" s="58"/>
      <c r="D528" s="58"/>
      <c r="E528" s="59">
        <f t="shared" si="21"/>
        <v>0</v>
      </c>
      <c r="F528" s="60"/>
      <c r="G528" s="61"/>
      <c r="H528" s="61"/>
      <c r="I528" s="62"/>
      <c r="J528" s="63" t="str">
        <f t="shared" si="2"/>
        <v> </v>
      </c>
      <c r="K528" s="64" t="str">
        <f t="shared" si="3"/>
        <v> </v>
      </c>
      <c r="L528" s="64" t="str">
        <f t="shared" si="4"/>
        <v> </v>
      </c>
      <c r="M528" s="64">
        <f t="shared" si="5"/>
        <v>0</v>
      </c>
      <c r="N528" s="65" t="str">
        <f t="shared" si="6"/>
        <v> </v>
      </c>
      <c r="O528" s="65" t="str">
        <f t="shared" si="7"/>
        <v> </v>
      </c>
      <c r="P528" s="66" t="str">
        <f t="shared" si="22"/>
        <v> </v>
      </c>
      <c r="Q528" s="63" t="str">
        <f t="shared" si="9"/>
        <v>#VALUE!</v>
      </c>
      <c r="R528" s="67" t="str">
        <f t="shared" si="10"/>
        <v>#VALUE!</v>
      </c>
      <c r="S528" s="94" t="str">
        <f t="shared" si="11"/>
        <v>#VALUE!</v>
      </c>
      <c r="T528" s="69" t="str">
        <f t="shared" si="12"/>
        <v>donnée(s) manquante(s)</v>
      </c>
      <c r="U528" s="70" t="str">
        <f t="shared" si="13"/>
        <v>donnée(s) manquante(s)</v>
      </c>
      <c r="V528" s="65" t="str">
        <f>IF(ISBLANK(H528)," ",IF(H528&lt;=Scenario!$C$3,0,IF(H528&lt;=Scenario!$C$5,1,IF(H528&lt;=Scenario!$C$6,2,IF(H528&lt;=Scenario!$C$7,3,IF(H528&lt;=Scenario!$C$8,4,5))))))</f>
        <v> </v>
      </c>
      <c r="W528" s="103" t="str">
        <f>IF(ISBLANK(I528)," ",IF(I528&lt;=Scenario!$G$3,0,IF(I528&lt;=Scenario!$G$5,1,2)))</f>
        <v> </v>
      </c>
      <c r="X528" s="71" t="str">
        <f>IF(ISBLANK(F528)," ",IF(F528&lt;=Scenario!$O$3,0,IF(F528&lt;=Scenario!$O$5,1,IF(F528&lt;=Scenario!$O$6,2,IF(F528&lt;=Scenario!$O$7,3,IF(F528&lt;=Scenario!$O$8,4,IF(F528&lt;=Scenario!$O$9,5,IF(F528&lt;=Scenario!$O$10,6,IF(F528&lt;=Scenario!$O$11,7,IF(F528&lt;=Scenario!$O$12,8,IF(F528&lt;=Scenario!$O$13,9,IF(F528&lt;=Scenario!$O$14,10,IF(F528&lt;=Scenario!$O$15,11,IF(F528&lt;=Scenario!$O$16,12,IF(F528&lt;=Scenario!$O$17,13,IF(F528&lt;=Scenario!$O$18,14,IF(F528&lt;=Scenario!$O$19,15,IF(F528&lt;=Scenario!$O$20,16,IF(F528&lt;=Scenario!$O$21,17,IF(F528&lt;=Scenario!$O$22,18,IF(F528&lt;=Scenario!$O$23,19,20)))))))))))))))))))))</f>
        <v> </v>
      </c>
      <c r="Y528" s="71" t="str">
        <f>IF(ISBLANK(C528)," ",IF(C528&lt;=Scenario!$AA$3,0,IF(C528&lt;=Scenario!$AA$5,1,IF(C528&lt;=Scenario!$AA$6,2,IF(C528&lt;=Scenario!$AA$7,3,IF(C528&lt;=Scenario!$AA$8,4,IF(C528&lt;=Scenario!$AA$9,5,IF(C528&lt;=Scenario!$AA$10,6,IF(C528&lt;=Scenario!$AA$11,7,IF(C528&lt;=Scenario!$AA$12,8,IF(C528&lt;=Scenario!$AA$13,9,IF(C528&lt;=Scenario!$AA$14,10,IF(C528&lt;=Scenario!$AA$15,11,IF(C528&lt;=Scenario!$AA$16,12,IF(C528&lt;=Scenario!$AA$17,13,IF(C528&lt;=Scenario!$AA$18,14,15))))))))))))))))</f>
        <v> </v>
      </c>
      <c r="Z528" s="75" t="str">
        <f t="shared" si="14"/>
        <v>#VALUE!</v>
      </c>
      <c r="AA528" s="75" t="str">
        <f t="shared" si="15"/>
        <v>#VALUE!</v>
      </c>
      <c r="AB528" s="95" t="str">
        <f t="shared" si="16"/>
        <v>#VALUE!</v>
      </c>
      <c r="AC528" s="69" t="str">
        <f t="shared" si="17"/>
        <v>missing data</v>
      </c>
      <c r="AD528" s="74" t="str">
        <f t="shared" si="18"/>
        <v>missing data</v>
      </c>
      <c r="AE528" s="75" t="str">
        <f t="shared" si="19"/>
        <v>#VALUE!</v>
      </c>
      <c r="AF528" s="75" t="str">
        <f t="shared" si="20"/>
        <v>#VALUE!</v>
      </c>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5.75" customHeight="1">
      <c r="A529" s="3" t="s">
        <v>1684</v>
      </c>
      <c r="B529" s="57"/>
      <c r="C529" s="58"/>
      <c r="D529" s="58"/>
      <c r="E529" s="59">
        <f t="shared" si="21"/>
        <v>0</v>
      </c>
      <c r="F529" s="60"/>
      <c r="G529" s="61"/>
      <c r="H529" s="61"/>
      <c r="I529" s="62"/>
      <c r="J529" s="63" t="str">
        <f t="shared" si="2"/>
        <v> </v>
      </c>
      <c r="K529" s="64" t="str">
        <f t="shared" si="3"/>
        <v> </v>
      </c>
      <c r="L529" s="64" t="str">
        <f t="shared" si="4"/>
        <v> </v>
      </c>
      <c r="M529" s="64">
        <f t="shared" si="5"/>
        <v>0</v>
      </c>
      <c r="N529" s="65" t="str">
        <f t="shared" si="6"/>
        <v> </v>
      </c>
      <c r="O529" s="65" t="str">
        <f t="shared" si="7"/>
        <v> </v>
      </c>
      <c r="P529" s="66" t="str">
        <f t="shared" si="22"/>
        <v> </v>
      </c>
      <c r="Q529" s="63" t="str">
        <f t="shared" si="9"/>
        <v>#VALUE!</v>
      </c>
      <c r="R529" s="67" t="str">
        <f t="shared" si="10"/>
        <v>#VALUE!</v>
      </c>
      <c r="S529" s="94" t="str">
        <f t="shared" si="11"/>
        <v>#VALUE!</v>
      </c>
      <c r="T529" s="69" t="str">
        <f t="shared" si="12"/>
        <v>donnée(s) manquante(s)</v>
      </c>
      <c r="U529" s="70" t="str">
        <f t="shared" si="13"/>
        <v>donnée(s) manquante(s)</v>
      </c>
      <c r="V529" s="65" t="str">
        <f>IF(ISBLANK(H529)," ",IF(H529&lt;=Scenario!$C$3,0,IF(H529&lt;=Scenario!$C$5,1,IF(H529&lt;=Scenario!$C$6,2,IF(H529&lt;=Scenario!$C$7,3,IF(H529&lt;=Scenario!$C$8,4,5))))))</f>
        <v> </v>
      </c>
      <c r="W529" s="103" t="str">
        <f>IF(ISBLANK(I529)," ",IF(I529&lt;=Scenario!$G$3,0,IF(I529&lt;=Scenario!$G$5,1,2)))</f>
        <v> </v>
      </c>
      <c r="X529" s="71" t="str">
        <f>IF(ISBLANK(F529)," ",IF(F529&lt;=Scenario!$O$3,0,IF(F529&lt;=Scenario!$O$5,1,IF(F529&lt;=Scenario!$O$6,2,IF(F529&lt;=Scenario!$O$7,3,IF(F529&lt;=Scenario!$O$8,4,IF(F529&lt;=Scenario!$O$9,5,IF(F529&lt;=Scenario!$O$10,6,IF(F529&lt;=Scenario!$O$11,7,IF(F529&lt;=Scenario!$O$12,8,IF(F529&lt;=Scenario!$O$13,9,IF(F529&lt;=Scenario!$O$14,10,IF(F529&lt;=Scenario!$O$15,11,IF(F529&lt;=Scenario!$O$16,12,IF(F529&lt;=Scenario!$O$17,13,IF(F529&lt;=Scenario!$O$18,14,IF(F529&lt;=Scenario!$O$19,15,IF(F529&lt;=Scenario!$O$20,16,IF(F529&lt;=Scenario!$O$21,17,IF(F529&lt;=Scenario!$O$22,18,IF(F529&lt;=Scenario!$O$23,19,20)))))))))))))))))))))</f>
        <v> </v>
      </c>
      <c r="Y529" s="71" t="str">
        <f>IF(ISBLANK(C529)," ",IF(C529&lt;=Scenario!$AA$3,0,IF(C529&lt;=Scenario!$AA$5,1,IF(C529&lt;=Scenario!$AA$6,2,IF(C529&lt;=Scenario!$AA$7,3,IF(C529&lt;=Scenario!$AA$8,4,IF(C529&lt;=Scenario!$AA$9,5,IF(C529&lt;=Scenario!$AA$10,6,IF(C529&lt;=Scenario!$AA$11,7,IF(C529&lt;=Scenario!$AA$12,8,IF(C529&lt;=Scenario!$AA$13,9,IF(C529&lt;=Scenario!$AA$14,10,IF(C529&lt;=Scenario!$AA$15,11,IF(C529&lt;=Scenario!$AA$16,12,IF(C529&lt;=Scenario!$AA$17,13,IF(C529&lt;=Scenario!$AA$18,14,15))))))))))))))))</f>
        <v> </v>
      </c>
      <c r="Z529" s="75" t="str">
        <f t="shared" si="14"/>
        <v>#VALUE!</v>
      </c>
      <c r="AA529" s="75" t="str">
        <f t="shared" si="15"/>
        <v>#VALUE!</v>
      </c>
      <c r="AB529" s="95" t="str">
        <f t="shared" si="16"/>
        <v>#VALUE!</v>
      </c>
      <c r="AC529" s="69" t="str">
        <f t="shared" si="17"/>
        <v>missing data</v>
      </c>
      <c r="AD529" s="74" t="str">
        <f t="shared" si="18"/>
        <v>missing data</v>
      </c>
      <c r="AE529" s="75" t="str">
        <f t="shared" si="19"/>
        <v>#VALUE!</v>
      </c>
      <c r="AF529" s="75" t="str">
        <f t="shared" si="20"/>
        <v>#VALUE!</v>
      </c>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5.75" customHeight="1">
      <c r="A530" s="3" t="s">
        <v>1685</v>
      </c>
      <c r="B530" s="57"/>
      <c r="C530" s="58"/>
      <c r="D530" s="58"/>
      <c r="E530" s="59">
        <f t="shared" si="21"/>
        <v>0</v>
      </c>
      <c r="F530" s="60"/>
      <c r="G530" s="61"/>
      <c r="H530" s="61"/>
      <c r="I530" s="62"/>
      <c r="J530" s="63" t="str">
        <f t="shared" si="2"/>
        <v> </v>
      </c>
      <c r="K530" s="64" t="str">
        <f t="shared" si="3"/>
        <v> </v>
      </c>
      <c r="L530" s="64" t="str">
        <f t="shared" si="4"/>
        <v> </v>
      </c>
      <c r="M530" s="64">
        <f t="shared" si="5"/>
        <v>0</v>
      </c>
      <c r="N530" s="65" t="str">
        <f t="shared" si="6"/>
        <v> </v>
      </c>
      <c r="O530" s="65" t="str">
        <f t="shared" si="7"/>
        <v> </v>
      </c>
      <c r="P530" s="66" t="str">
        <f t="shared" si="22"/>
        <v> </v>
      </c>
      <c r="Q530" s="63" t="str">
        <f t="shared" si="9"/>
        <v>#VALUE!</v>
      </c>
      <c r="R530" s="67" t="str">
        <f t="shared" si="10"/>
        <v>#VALUE!</v>
      </c>
      <c r="S530" s="94" t="str">
        <f t="shared" si="11"/>
        <v>#VALUE!</v>
      </c>
      <c r="T530" s="69" t="str">
        <f t="shared" si="12"/>
        <v>donnée(s) manquante(s)</v>
      </c>
      <c r="U530" s="70" t="str">
        <f t="shared" si="13"/>
        <v>donnée(s) manquante(s)</v>
      </c>
      <c r="V530" s="65" t="str">
        <f>IF(ISBLANK(H530)," ",IF(H530&lt;=Scenario!$C$3,0,IF(H530&lt;=Scenario!$C$5,1,IF(H530&lt;=Scenario!$C$6,2,IF(H530&lt;=Scenario!$C$7,3,IF(H530&lt;=Scenario!$C$8,4,5))))))</f>
        <v> </v>
      </c>
      <c r="W530" s="103" t="str">
        <f>IF(ISBLANK(I530)," ",IF(I530&lt;=Scenario!$G$3,0,IF(I530&lt;=Scenario!$G$5,1,2)))</f>
        <v> </v>
      </c>
      <c r="X530" s="71" t="str">
        <f>IF(ISBLANK(F530)," ",IF(F530&lt;=Scenario!$O$3,0,IF(F530&lt;=Scenario!$O$5,1,IF(F530&lt;=Scenario!$O$6,2,IF(F530&lt;=Scenario!$O$7,3,IF(F530&lt;=Scenario!$O$8,4,IF(F530&lt;=Scenario!$O$9,5,IF(F530&lt;=Scenario!$O$10,6,IF(F530&lt;=Scenario!$O$11,7,IF(F530&lt;=Scenario!$O$12,8,IF(F530&lt;=Scenario!$O$13,9,IF(F530&lt;=Scenario!$O$14,10,IF(F530&lt;=Scenario!$O$15,11,IF(F530&lt;=Scenario!$O$16,12,IF(F530&lt;=Scenario!$O$17,13,IF(F530&lt;=Scenario!$O$18,14,IF(F530&lt;=Scenario!$O$19,15,IF(F530&lt;=Scenario!$O$20,16,IF(F530&lt;=Scenario!$O$21,17,IF(F530&lt;=Scenario!$O$22,18,IF(F530&lt;=Scenario!$O$23,19,20)))))))))))))))))))))</f>
        <v> </v>
      </c>
      <c r="Y530" s="71" t="str">
        <f>IF(ISBLANK(C530)," ",IF(C530&lt;=Scenario!$AA$3,0,IF(C530&lt;=Scenario!$AA$5,1,IF(C530&lt;=Scenario!$AA$6,2,IF(C530&lt;=Scenario!$AA$7,3,IF(C530&lt;=Scenario!$AA$8,4,IF(C530&lt;=Scenario!$AA$9,5,IF(C530&lt;=Scenario!$AA$10,6,IF(C530&lt;=Scenario!$AA$11,7,IF(C530&lt;=Scenario!$AA$12,8,IF(C530&lt;=Scenario!$AA$13,9,IF(C530&lt;=Scenario!$AA$14,10,IF(C530&lt;=Scenario!$AA$15,11,IF(C530&lt;=Scenario!$AA$16,12,IF(C530&lt;=Scenario!$AA$17,13,IF(C530&lt;=Scenario!$AA$18,14,15))))))))))))))))</f>
        <v> </v>
      </c>
      <c r="Z530" s="75" t="str">
        <f t="shared" si="14"/>
        <v>#VALUE!</v>
      </c>
      <c r="AA530" s="75" t="str">
        <f t="shared" si="15"/>
        <v>#VALUE!</v>
      </c>
      <c r="AB530" s="95" t="str">
        <f t="shared" si="16"/>
        <v>#VALUE!</v>
      </c>
      <c r="AC530" s="69" t="str">
        <f t="shared" si="17"/>
        <v>missing data</v>
      </c>
      <c r="AD530" s="74" t="str">
        <f t="shared" si="18"/>
        <v>missing data</v>
      </c>
      <c r="AE530" s="75" t="str">
        <f t="shared" si="19"/>
        <v>#VALUE!</v>
      </c>
      <c r="AF530" s="75" t="str">
        <f t="shared" si="20"/>
        <v>#VALUE!</v>
      </c>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5.75" customHeight="1">
      <c r="A531" s="3" t="s">
        <v>1686</v>
      </c>
      <c r="B531" s="57"/>
      <c r="C531" s="58"/>
      <c r="D531" s="58"/>
      <c r="E531" s="59">
        <f t="shared" si="21"/>
        <v>0</v>
      </c>
      <c r="F531" s="60"/>
      <c r="G531" s="61"/>
      <c r="H531" s="61"/>
      <c r="I531" s="62"/>
      <c r="J531" s="63" t="str">
        <f t="shared" si="2"/>
        <v> </v>
      </c>
      <c r="K531" s="64" t="str">
        <f t="shared" si="3"/>
        <v> </v>
      </c>
      <c r="L531" s="64" t="str">
        <f t="shared" si="4"/>
        <v> </v>
      </c>
      <c r="M531" s="64">
        <f t="shared" si="5"/>
        <v>0</v>
      </c>
      <c r="N531" s="65" t="str">
        <f t="shared" si="6"/>
        <v> </v>
      </c>
      <c r="O531" s="65" t="str">
        <f t="shared" si="7"/>
        <v> </v>
      </c>
      <c r="P531" s="66" t="str">
        <f t="shared" si="22"/>
        <v> </v>
      </c>
      <c r="Q531" s="63" t="str">
        <f t="shared" si="9"/>
        <v>#VALUE!</v>
      </c>
      <c r="R531" s="67" t="str">
        <f t="shared" si="10"/>
        <v>#VALUE!</v>
      </c>
      <c r="S531" s="94" t="str">
        <f t="shared" si="11"/>
        <v>#VALUE!</v>
      </c>
      <c r="T531" s="69" t="str">
        <f t="shared" si="12"/>
        <v>donnée(s) manquante(s)</v>
      </c>
      <c r="U531" s="70" t="str">
        <f t="shared" si="13"/>
        <v>donnée(s) manquante(s)</v>
      </c>
      <c r="V531" s="65" t="str">
        <f>IF(ISBLANK(H531)," ",IF(H531&lt;=Scenario!$C$3,0,IF(H531&lt;=Scenario!$C$5,1,IF(H531&lt;=Scenario!$C$6,2,IF(H531&lt;=Scenario!$C$7,3,IF(H531&lt;=Scenario!$C$8,4,5))))))</f>
        <v> </v>
      </c>
      <c r="W531" s="103" t="str">
        <f>IF(ISBLANK(I531)," ",IF(I531&lt;=Scenario!$G$3,0,IF(I531&lt;=Scenario!$G$5,1,2)))</f>
        <v> </v>
      </c>
      <c r="X531" s="71" t="str">
        <f>IF(ISBLANK(F531)," ",IF(F531&lt;=Scenario!$O$3,0,IF(F531&lt;=Scenario!$O$5,1,IF(F531&lt;=Scenario!$O$6,2,IF(F531&lt;=Scenario!$O$7,3,IF(F531&lt;=Scenario!$O$8,4,IF(F531&lt;=Scenario!$O$9,5,IF(F531&lt;=Scenario!$O$10,6,IF(F531&lt;=Scenario!$O$11,7,IF(F531&lt;=Scenario!$O$12,8,IF(F531&lt;=Scenario!$O$13,9,IF(F531&lt;=Scenario!$O$14,10,IF(F531&lt;=Scenario!$O$15,11,IF(F531&lt;=Scenario!$O$16,12,IF(F531&lt;=Scenario!$O$17,13,IF(F531&lt;=Scenario!$O$18,14,IF(F531&lt;=Scenario!$O$19,15,IF(F531&lt;=Scenario!$O$20,16,IF(F531&lt;=Scenario!$O$21,17,IF(F531&lt;=Scenario!$O$22,18,IF(F531&lt;=Scenario!$O$23,19,20)))))))))))))))))))))</f>
        <v> </v>
      </c>
      <c r="Y531" s="71" t="str">
        <f>IF(ISBLANK(C531)," ",IF(C531&lt;=Scenario!$AA$3,0,IF(C531&lt;=Scenario!$AA$5,1,IF(C531&lt;=Scenario!$AA$6,2,IF(C531&lt;=Scenario!$AA$7,3,IF(C531&lt;=Scenario!$AA$8,4,IF(C531&lt;=Scenario!$AA$9,5,IF(C531&lt;=Scenario!$AA$10,6,IF(C531&lt;=Scenario!$AA$11,7,IF(C531&lt;=Scenario!$AA$12,8,IF(C531&lt;=Scenario!$AA$13,9,IF(C531&lt;=Scenario!$AA$14,10,IF(C531&lt;=Scenario!$AA$15,11,IF(C531&lt;=Scenario!$AA$16,12,IF(C531&lt;=Scenario!$AA$17,13,IF(C531&lt;=Scenario!$AA$18,14,15))))))))))))))))</f>
        <v> </v>
      </c>
      <c r="Z531" s="75" t="str">
        <f t="shared" si="14"/>
        <v>#VALUE!</v>
      </c>
      <c r="AA531" s="75" t="str">
        <f t="shared" si="15"/>
        <v>#VALUE!</v>
      </c>
      <c r="AB531" s="95" t="str">
        <f t="shared" si="16"/>
        <v>#VALUE!</v>
      </c>
      <c r="AC531" s="69" t="str">
        <f t="shared" si="17"/>
        <v>missing data</v>
      </c>
      <c r="AD531" s="74" t="str">
        <f t="shared" si="18"/>
        <v>missing data</v>
      </c>
      <c r="AE531" s="75" t="str">
        <f t="shared" si="19"/>
        <v>#VALUE!</v>
      </c>
      <c r="AF531" s="75" t="str">
        <f t="shared" si="20"/>
        <v>#VALUE!</v>
      </c>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5.75" customHeight="1">
      <c r="A532" s="3" t="s">
        <v>1687</v>
      </c>
      <c r="B532" s="57"/>
      <c r="C532" s="58"/>
      <c r="D532" s="58"/>
      <c r="E532" s="59">
        <f t="shared" si="21"/>
        <v>0</v>
      </c>
      <c r="F532" s="60"/>
      <c r="G532" s="61"/>
      <c r="H532" s="61"/>
      <c r="I532" s="62"/>
      <c r="J532" s="63" t="str">
        <f t="shared" si="2"/>
        <v> </v>
      </c>
      <c r="K532" s="64" t="str">
        <f t="shared" si="3"/>
        <v> </v>
      </c>
      <c r="L532" s="64" t="str">
        <f t="shared" si="4"/>
        <v> </v>
      </c>
      <c r="M532" s="64">
        <f t="shared" si="5"/>
        <v>0</v>
      </c>
      <c r="N532" s="65" t="str">
        <f t="shared" si="6"/>
        <v> </v>
      </c>
      <c r="O532" s="65" t="str">
        <f t="shared" si="7"/>
        <v> </v>
      </c>
      <c r="P532" s="66" t="str">
        <f t="shared" si="22"/>
        <v> </v>
      </c>
      <c r="Q532" s="63" t="str">
        <f t="shared" si="9"/>
        <v>#VALUE!</v>
      </c>
      <c r="R532" s="67" t="str">
        <f t="shared" si="10"/>
        <v>#VALUE!</v>
      </c>
      <c r="S532" s="94" t="str">
        <f t="shared" si="11"/>
        <v>#VALUE!</v>
      </c>
      <c r="T532" s="69" t="str">
        <f t="shared" si="12"/>
        <v>donnée(s) manquante(s)</v>
      </c>
      <c r="U532" s="70" t="str">
        <f t="shared" si="13"/>
        <v>donnée(s) manquante(s)</v>
      </c>
      <c r="V532" s="65" t="str">
        <f>IF(ISBLANK(H532)," ",IF(H532&lt;=Scenario!$C$3,0,IF(H532&lt;=Scenario!$C$5,1,IF(H532&lt;=Scenario!$C$6,2,IF(H532&lt;=Scenario!$C$7,3,IF(H532&lt;=Scenario!$C$8,4,5))))))</f>
        <v> </v>
      </c>
      <c r="W532" s="103" t="str">
        <f>IF(ISBLANK(I532)," ",IF(I532&lt;=Scenario!$G$3,0,IF(I532&lt;=Scenario!$G$5,1,2)))</f>
        <v> </v>
      </c>
      <c r="X532" s="71" t="str">
        <f>IF(ISBLANK(F532)," ",IF(F532&lt;=Scenario!$O$3,0,IF(F532&lt;=Scenario!$O$5,1,IF(F532&lt;=Scenario!$O$6,2,IF(F532&lt;=Scenario!$O$7,3,IF(F532&lt;=Scenario!$O$8,4,IF(F532&lt;=Scenario!$O$9,5,IF(F532&lt;=Scenario!$O$10,6,IF(F532&lt;=Scenario!$O$11,7,IF(F532&lt;=Scenario!$O$12,8,IF(F532&lt;=Scenario!$O$13,9,IF(F532&lt;=Scenario!$O$14,10,IF(F532&lt;=Scenario!$O$15,11,IF(F532&lt;=Scenario!$O$16,12,IF(F532&lt;=Scenario!$O$17,13,IF(F532&lt;=Scenario!$O$18,14,IF(F532&lt;=Scenario!$O$19,15,IF(F532&lt;=Scenario!$O$20,16,IF(F532&lt;=Scenario!$O$21,17,IF(F532&lt;=Scenario!$O$22,18,IF(F532&lt;=Scenario!$O$23,19,20)))))))))))))))))))))</f>
        <v> </v>
      </c>
      <c r="Y532" s="71" t="str">
        <f>IF(ISBLANK(C532)," ",IF(C532&lt;=Scenario!$AA$3,0,IF(C532&lt;=Scenario!$AA$5,1,IF(C532&lt;=Scenario!$AA$6,2,IF(C532&lt;=Scenario!$AA$7,3,IF(C532&lt;=Scenario!$AA$8,4,IF(C532&lt;=Scenario!$AA$9,5,IF(C532&lt;=Scenario!$AA$10,6,IF(C532&lt;=Scenario!$AA$11,7,IF(C532&lt;=Scenario!$AA$12,8,IF(C532&lt;=Scenario!$AA$13,9,IF(C532&lt;=Scenario!$AA$14,10,IF(C532&lt;=Scenario!$AA$15,11,IF(C532&lt;=Scenario!$AA$16,12,IF(C532&lt;=Scenario!$AA$17,13,IF(C532&lt;=Scenario!$AA$18,14,15))))))))))))))))</f>
        <v> </v>
      </c>
      <c r="Z532" s="75" t="str">
        <f t="shared" si="14"/>
        <v>#VALUE!</v>
      </c>
      <c r="AA532" s="75" t="str">
        <f t="shared" si="15"/>
        <v>#VALUE!</v>
      </c>
      <c r="AB532" s="95" t="str">
        <f t="shared" si="16"/>
        <v>#VALUE!</v>
      </c>
      <c r="AC532" s="69" t="str">
        <f t="shared" si="17"/>
        <v>missing data</v>
      </c>
      <c r="AD532" s="74" t="str">
        <f t="shared" si="18"/>
        <v>missing data</v>
      </c>
      <c r="AE532" s="75" t="str">
        <f t="shared" si="19"/>
        <v>#VALUE!</v>
      </c>
      <c r="AF532" s="75" t="str">
        <f t="shared" si="20"/>
        <v>#VALUE!</v>
      </c>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5.75" customHeight="1">
      <c r="A533" s="3" t="s">
        <v>1688</v>
      </c>
      <c r="B533" s="57"/>
      <c r="C533" s="58"/>
      <c r="D533" s="58"/>
      <c r="E533" s="59">
        <f t="shared" si="21"/>
        <v>0</v>
      </c>
      <c r="F533" s="60"/>
      <c r="G533" s="61"/>
      <c r="H533" s="61"/>
      <c r="I533" s="62"/>
      <c r="J533" s="63" t="str">
        <f t="shared" si="2"/>
        <v> </v>
      </c>
      <c r="K533" s="64" t="str">
        <f t="shared" si="3"/>
        <v> </v>
      </c>
      <c r="L533" s="64" t="str">
        <f t="shared" si="4"/>
        <v> </v>
      </c>
      <c r="M533" s="64">
        <f t="shared" si="5"/>
        <v>0</v>
      </c>
      <c r="N533" s="65" t="str">
        <f t="shared" si="6"/>
        <v> </v>
      </c>
      <c r="O533" s="65" t="str">
        <f t="shared" si="7"/>
        <v> </v>
      </c>
      <c r="P533" s="66" t="str">
        <f t="shared" si="22"/>
        <v> </v>
      </c>
      <c r="Q533" s="63" t="str">
        <f t="shared" si="9"/>
        <v>#VALUE!</v>
      </c>
      <c r="R533" s="67" t="str">
        <f t="shared" si="10"/>
        <v>#VALUE!</v>
      </c>
      <c r="S533" s="94" t="str">
        <f t="shared" si="11"/>
        <v>#VALUE!</v>
      </c>
      <c r="T533" s="69" t="str">
        <f t="shared" si="12"/>
        <v>donnée(s) manquante(s)</v>
      </c>
      <c r="U533" s="70" t="str">
        <f t="shared" si="13"/>
        <v>donnée(s) manquante(s)</v>
      </c>
      <c r="V533" s="65" t="str">
        <f>IF(ISBLANK(H533)," ",IF(H533&lt;=Scenario!$C$3,0,IF(H533&lt;=Scenario!$C$5,1,IF(H533&lt;=Scenario!$C$6,2,IF(H533&lt;=Scenario!$C$7,3,IF(H533&lt;=Scenario!$C$8,4,5))))))</f>
        <v> </v>
      </c>
      <c r="W533" s="103" t="str">
        <f>IF(ISBLANK(I533)," ",IF(I533&lt;=Scenario!$G$3,0,IF(I533&lt;=Scenario!$G$5,1,2)))</f>
        <v> </v>
      </c>
      <c r="X533" s="71" t="str">
        <f>IF(ISBLANK(F533)," ",IF(F533&lt;=Scenario!$O$3,0,IF(F533&lt;=Scenario!$O$5,1,IF(F533&lt;=Scenario!$O$6,2,IF(F533&lt;=Scenario!$O$7,3,IF(F533&lt;=Scenario!$O$8,4,IF(F533&lt;=Scenario!$O$9,5,IF(F533&lt;=Scenario!$O$10,6,IF(F533&lt;=Scenario!$O$11,7,IF(F533&lt;=Scenario!$O$12,8,IF(F533&lt;=Scenario!$O$13,9,IF(F533&lt;=Scenario!$O$14,10,IF(F533&lt;=Scenario!$O$15,11,IF(F533&lt;=Scenario!$O$16,12,IF(F533&lt;=Scenario!$O$17,13,IF(F533&lt;=Scenario!$O$18,14,IF(F533&lt;=Scenario!$O$19,15,IF(F533&lt;=Scenario!$O$20,16,IF(F533&lt;=Scenario!$O$21,17,IF(F533&lt;=Scenario!$O$22,18,IF(F533&lt;=Scenario!$O$23,19,20)))))))))))))))))))))</f>
        <v> </v>
      </c>
      <c r="Y533" s="71" t="str">
        <f>IF(ISBLANK(C533)," ",IF(C533&lt;=Scenario!$AA$3,0,IF(C533&lt;=Scenario!$AA$5,1,IF(C533&lt;=Scenario!$AA$6,2,IF(C533&lt;=Scenario!$AA$7,3,IF(C533&lt;=Scenario!$AA$8,4,IF(C533&lt;=Scenario!$AA$9,5,IF(C533&lt;=Scenario!$AA$10,6,IF(C533&lt;=Scenario!$AA$11,7,IF(C533&lt;=Scenario!$AA$12,8,IF(C533&lt;=Scenario!$AA$13,9,IF(C533&lt;=Scenario!$AA$14,10,IF(C533&lt;=Scenario!$AA$15,11,IF(C533&lt;=Scenario!$AA$16,12,IF(C533&lt;=Scenario!$AA$17,13,IF(C533&lt;=Scenario!$AA$18,14,15))))))))))))))))</f>
        <v> </v>
      </c>
      <c r="Z533" s="75" t="str">
        <f t="shared" si="14"/>
        <v>#VALUE!</v>
      </c>
      <c r="AA533" s="75" t="str">
        <f t="shared" si="15"/>
        <v>#VALUE!</v>
      </c>
      <c r="AB533" s="95" t="str">
        <f t="shared" si="16"/>
        <v>#VALUE!</v>
      </c>
      <c r="AC533" s="69" t="str">
        <f t="shared" si="17"/>
        <v>missing data</v>
      </c>
      <c r="AD533" s="74" t="str">
        <f t="shared" si="18"/>
        <v>missing data</v>
      </c>
      <c r="AE533" s="75" t="str">
        <f t="shared" si="19"/>
        <v>#VALUE!</v>
      </c>
      <c r="AF533" s="75" t="str">
        <f t="shared" si="20"/>
        <v>#VALUE!</v>
      </c>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5.75" customHeight="1">
      <c r="A534" s="3" t="s">
        <v>1689</v>
      </c>
      <c r="B534" s="57"/>
      <c r="C534" s="58"/>
      <c r="D534" s="58"/>
      <c r="E534" s="59">
        <f t="shared" si="21"/>
        <v>0</v>
      </c>
      <c r="F534" s="60"/>
      <c r="G534" s="61"/>
      <c r="H534" s="61"/>
      <c r="I534" s="62"/>
      <c r="J534" s="63" t="str">
        <f t="shared" si="2"/>
        <v> </v>
      </c>
      <c r="K534" s="64" t="str">
        <f t="shared" si="3"/>
        <v> </v>
      </c>
      <c r="L534" s="64" t="str">
        <f t="shared" si="4"/>
        <v> </v>
      </c>
      <c r="M534" s="64">
        <f t="shared" si="5"/>
        <v>0</v>
      </c>
      <c r="N534" s="65" t="str">
        <f t="shared" si="6"/>
        <v> </v>
      </c>
      <c r="O534" s="65" t="str">
        <f t="shared" si="7"/>
        <v> </v>
      </c>
      <c r="P534" s="66" t="str">
        <f t="shared" si="22"/>
        <v> </v>
      </c>
      <c r="Q534" s="63" t="str">
        <f t="shared" si="9"/>
        <v>#VALUE!</v>
      </c>
      <c r="R534" s="67" t="str">
        <f t="shared" si="10"/>
        <v>#VALUE!</v>
      </c>
      <c r="S534" s="94" t="str">
        <f t="shared" si="11"/>
        <v>#VALUE!</v>
      </c>
      <c r="T534" s="69" t="str">
        <f t="shared" si="12"/>
        <v>donnée(s) manquante(s)</v>
      </c>
      <c r="U534" s="70" t="str">
        <f t="shared" si="13"/>
        <v>donnée(s) manquante(s)</v>
      </c>
      <c r="V534" s="65" t="str">
        <f>IF(ISBLANK(H534)," ",IF(H534&lt;=Scenario!$C$3,0,IF(H534&lt;=Scenario!$C$5,1,IF(H534&lt;=Scenario!$C$6,2,IF(H534&lt;=Scenario!$C$7,3,IF(H534&lt;=Scenario!$C$8,4,5))))))</f>
        <v> </v>
      </c>
      <c r="W534" s="103" t="str">
        <f>IF(ISBLANK(I534)," ",IF(I534&lt;=Scenario!$G$3,0,IF(I534&lt;=Scenario!$G$5,1,2)))</f>
        <v> </v>
      </c>
      <c r="X534" s="71" t="str">
        <f>IF(ISBLANK(F534)," ",IF(F534&lt;=Scenario!$O$3,0,IF(F534&lt;=Scenario!$O$5,1,IF(F534&lt;=Scenario!$O$6,2,IF(F534&lt;=Scenario!$O$7,3,IF(F534&lt;=Scenario!$O$8,4,IF(F534&lt;=Scenario!$O$9,5,IF(F534&lt;=Scenario!$O$10,6,IF(F534&lt;=Scenario!$O$11,7,IF(F534&lt;=Scenario!$O$12,8,IF(F534&lt;=Scenario!$O$13,9,IF(F534&lt;=Scenario!$O$14,10,IF(F534&lt;=Scenario!$O$15,11,IF(F534&lt;=Scenario!$O$16,12,IF(F534&lt;=Scenario!$O$17,13,IF(F534&lt;=Scenario!$O$18,14,IF(F534&lt;=Scenario!$O$19,15,IF(F534&lt;=Scenario!$O$20,16,IF(F534&lt;=Scenario!$O$21,17,IF(F534&lt;=Scenario!$O$22,18,IF(F534&lt;=Scenario!$O$23,19,20)))))))))))))))))))))</f>
        <v> </v>
      </c>
      <c r="Y534" s="71" t="str">
        <f>IF(ISBLANK(C534)," ",IF(C534&lt;=Scenario!$AA$3,0,IF(C534&lt;=Scenario!$AA$5,1,IF(C534&lt;=Scenario!$AA$6,2,IF(C534&lt;=Scenario!$AA$7,3,IF(C534&lt;=Scenario!$AA$8,4,IF(C534&lt;=Scenario!$AA$9,5,IF(C534&lt;=Scenario!$AA$10,6,IF(C534&lt;=Scenario!$AA$11,7,IF(C534&lt;=Scenario!$AA$12,8,IF(C534&lt;=Scenario!$AA$13,9,IF(C534&lt;=Scenario!$AA$14,10,IF(C534&lt;=Scenario!$AA$15,11,IF(C534&lt;=Scenario!$AA$16,12,IF(C534&lt;=Scenario!$AA$17,13,IF(C534&lt;=Scenario!$AA$18,14,15))))))))))))))))</f>
        <v> </v>
      </c>
      <c r="Z534" s="75" t="str">
        <f t="shared" si="14"/>
        <v>#VALUE!</v>
      </c>
      <c r="AA534" s="75" t="str">
        <f t="shared" si="15"/>
        <v>#VALUE!</v>
      </c>
      <c r="AB534" s="95" t="str">
        <f t="shared" si="16"/>
        <v>#VALUE!</v>
      </c>
      <c r="AC534" s="69" t="str">
        <f t="shared" si="17"/>
        <v>missing data</v>
      </c>
      <c r="AD534" s="74" t="str">
        <f t="shared" si="18"/>
        <v>missing data</v>
      </c>
      <c r="AE534" s="75" t="str">
        <f t="shared" si="19"/>
        <v>#VALUE!</v>
      </c>
      <c r="AF534" s="75" t="str">
        <f t="shared" si="20"/>
        <v>#VALUE!</v>
      </c>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5.75" customHeight="1">
      <c r="A535" s="3" t="s">
        <v>1690</v>
      </c>
      <c r="B535" s="57"/>
      <c r="C535" s="58"/>
      <c r="D535" s="58"/>
      <c r="E535" s="59">
        <f t="shared" si="21"/>
        <v>0</v>
      </c>
      <c r="F535" s="60"/>
      <c r="G535" s="61"/>
      <c r="H535" s="61"/>
      <c r="I535" s="62"/>
      <c r="J535" s="63" t="str">
        <f t="shared" si="2"/>
        <v> </v>
      </c>
      <c r="K535" s="64" t="str">
        <f t="shared" si="3"/>
        <v> </v>
      </c>
      <c r="L535" s="64" t="str">
        <f t="shared" si="4"/>
        <v> </v>
      </c>
      <c r="M535" s="64">
        <f t="shared" si="5"/>
        <v>0</v>
      </c>
      <c r="N535" s="65" t="str">
        <f t="shared" si="6"/>
        <v> </v>
      </c>
      <c r="O535" s="65" t="str">
        <f t="shared" si="7"/>
        <v> </v>
      </c>
      <c r="P535" s="66" t="str">
        <f t="shared" si="22"/>
        <v> </v>
      </c>
      <c r="Q535" s="63" t="str">
        <f t="shared" si="9"/>
        <v>#VALUE!</v>
      </c>
      <c r="R535" s="67" t="str">
        <f t="shared" si="10"/>
        <v>#VALUE!</v>
      </c>
      <c r="S535" s="94" t="str">
        <f t="shared" si="11"/>
        <v>#VALUE!</v>
      </c>
      <c r="T535" s="69" t="str">
        <f t="shared" si="12"/>
        <v>donnée(s) manquante(s)</v>
      </c>
      <c r="U535" s="70" t="str">
        <f t="shared" si="13"/>
        <v>donnée(s) manquante(s)</v>
      </c>
      <c r="V535" s="65" t="str">
        <f>IF(ISBLANK(H535)," ",IF(H535&lt;=Scenario!$C$3,0,IF(H535&lt;=Scenario!$C$5,1,IF(H535&lt;=Scenario!$C$6,2,IF(H535&lt;=Scenario!$C$7,3,IF(H535&lt;=Scenario!$C$8,4,5))))))</f>
        <v> </v>
      </c>
      <c r="W535" s="103" t="str">
        <f>IF(ISBLANK(I535)," ",IF(I535&lt;=Scenario!$G$3,0,IF(I535&lt;=Scenario!$G$5,1,2)))</f>
        <v> </v>
      </c>
      <c r="X535" s="71" t="str">
        <f>IF(ISBLANK(F535)," ",IF(F535&lt;=Scenario!$O$3,0,IF(F535&lt;=Scenario!$O$5,1,IF(F535&lt;=Scenario!$O$6,2,IF(F535&lt;=Scenario!$O$7,3,IF(F535&lt;=Scenario!$O$8,4,IF(F535&lt;=Scenario!$O$9,5,IF(F535&lt;=Scenario!$O$10,6,IF(F535&lt;=Scenario!$O$11,7,IF(F535&lt;=Scenario!$O$12,8,IF(F535&lt;=Scenario!$O$13,9,IF(F535&lt;=Scenario!$O$14,10,IF(F535&lt;=Scenario!$O$15,11,IF(F535&lt;=Scenario!$O$16,12,IF(F535&lt;=Scenario!$O$17,13,IF(F535&lt;=Scenario!$O$18,14,IF(F535&lt;=Scenario!$O$19,15,IF(F535&lt;=Scenario!$O$20,16,IF(F535&lt;=Scenario!$O$21,17,IF(F535&lt;=Scenario!$O$22,18,IF(F535&lt;=Scenario!$O$23,19,20)))))))))))))))))))))</f>
        <v> </v>
      </c>
      <c r="Y535" s="71" t="str">
        <f>IF(ISBLANK(C535)," ",IF(C535&lt;=Scenario!$AA$3,0,IF(C535&lt;=Scenario!$AA$5,1,IF(C535&lt;=Scenario!$AA$6,2,IF(C535&lt;=Scenario!$AA$7,3,IF(C535&lt;=Scenario!$AA$8,4,IF(C535&lt;=Scenario!$AA$9,5,IF(C535&lt;=Scenario!$AA$10,6,IF(C535&lt;=Scenario!$AA$11,7,IF(C535&lt;=Scenario!$AA$12,8,IF(C535&lt;=Scenario!$AA$13,9,IF(C535&lt;=Scenario!$AA$14,10,IF(C535&lt;=Scenario!$AA$15,11,IF(C535&lt;=Scenario!$AA$16,12,IF(C535&lt;=Scenario!$AA$17,13,IF(C535&lt;=Scenario!$AA$18,14,15))))))))))))))))</f>
        <v> </v>
      </c>
      <c r="Z535" s="75" t="str">
        <f t="shared" si="14"/>
        <v>#VALUE!</v>
      </c>
      <c r="AA535" s="75" t="str">
        <f t="shared" si="15"/>
        <v>#VALUE!</v>
      </c>
      <c r="AB535" s="95" t="str">
        <f t="shared" si="16"/>
        <v>#VALUE!</v>
      </c>
      <c r="AC535" s="69" t="str">
        <f t="shared" si="17"/>
        <v>missing data</v>
      </c>
      <c r="AD535" s="74" t="str">
        <f t="shared" si="18"/>
        <v>missing data</v>
      </c>
      <c r="AE535" s="75" t="str">
        <f t="shared" si="19"/>
        <v>#VALUE!</v>
      </c>
      <c r="AF535" s="75" t="str">
        <f t="shared" si="20"/>
        <v>#VALUE!</v>
      </c>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5.75" customHeight="1">
      <c r="A536" s="3" t="s">
        <v>1691</v>
      </c>
      <c r="B536" s="57"/>
      <c r="C536" s="58"/>
      <c r="D536" s="58"/>
      <c r="E536" s="59">
        <f t="shared" si="21"/>
        <v>0</v>
      </c>
      <c r="F536" s="60"/>
      <c r="G536" s="61"/>
      <c r="H536" s="61"/>
      <c r="I536" s="62"/>
      <c r="J536" s="63" t="str">
        <f t="shared" si="2"/>
        <v> </v>
      </c>
      <c r="K536" s="64" t="str">
        <f t="shared" si="3"/>
        <v> </v>
      </c>
      <c r="L536" s="64" t="str">
        <f t="shared" si="4"/>
        <v> </v>
      </c>
      <c r="M536" s="64">
        <f t="shared" si="5"/>
        <v>0</v>
      </c>
      <c r="N536" s="65" t="str">
        <f t="shared" si="6"/>
        <v> </v>
      </c>
      <c r="O536" s="65" t="str">
        <f t="shared" si="7"/>
        <v> </v>
      </c>
      <c r="P536" s="66" t="str">
        <f t="shared" si="22"/>
        <v> </v>
      </c>
      <c r="Q536" s="63" t="str">
        <f t="shared" si="9"/>
        <v>#VALUE!</v>
      </c>
      <c r="R536" s="67" t="str">
        <f t="shared" si="10"/>
        <v>#VALUE!</v>
      </c>
      <c r="S536" s="94" t="str">
        <f t="shared" si="11"/>
        <v>#VALUE!</v>
      </c>
      <c r="T536" s="69" t="str">
        <f t="shared" si="12"/>
        <v>donnée(s) manquante(s)</v>
      </c>
      <c r="U536" s="70" t="str">
        <f t="shared" si="13"/>
        <v>donnée(s) manquante(s)</v>
      </c>
      <c r="V536" s="65" t="str">
        <f>IF(ISBLANK(H536)," ",IF(H536&lt;=Scenario!$C$3,0,IF(H536&lt;=Scenario!$C$5,1,IF(H536&lt;=Scenario!$C$6,2,IF(H536&lt;=Scenario!$C$7,3,IF(H536&lt;=Scenario!$C$8,4,5))))))</f>
        <v> </v>
      </c>
      <c r="W536" s="103" t="str">
        <f>IF(ISBLANK(I536)," ",IF(I536&lt;=Scenario!$G$3,0,IF(I536&lt;=Scenario!$G$5,1,2)))</f>
        <v> </v>
      </c>
      <c r="X536" s="71" t="str">
        <f>IF(ISBLANK(F536)," ",IF(F536&lt;=Scenario!$O$3,0,IF(F536&lt;=Scenario!$O$5,1,IF(F536&lt;=Scenario!$O$6,2,IF(F536&lt;=Scenario!$O$7,3,IF(F536&lt;=Scenario!$O$8,4,IF(F536&lt;=Scenario!$O$9,5,IF(F536&lt;=Scenario!$O$10,6,IF(F536&lt;=Scenario!$O$11,7,IF(F536&lt;=Scenario!$O$12,8,IF(F536&lt;=Scenario!$O$13,9,IF(F536&lt;=Scenario!$O$14,10,IF(F536&lt;=Scenario!$O$15,11,IF(F536&lt;=Scenario!$O$16,12,IF(F536&lt;=Scenario!$O$17,13,IF(F536&lt;=Scenario!$O$18,14,IF(F536&lt;=Scenario!$O$19,15,IF(F536&lt;=Scenario!$O$20,16,IF(F536&lt;=Scenario!$O$21,17,IF(F536&lt;=Scenario!$O$22,18,IF(F536&lt;=Scenario!$O$23,19,20)))))))))))))))))))))</f>
        <v> </v>
      </c>
      <c r="Y536" s="71" t="str">
        <f>IF(ISBLANK(C536)," ",IF(C536&lt;=Scenario!$AA$3,0,IF(C536&lt;=Scenario!$AA$5,1,IF(C536&lt;=Scenario!$AA$6,2,IF(C536&lt;=Scenario!$AA$7,3,IF(C536&lt;=Scenario!$AA$8,4,IF(C536&lt;=Scenario!$AA$9,5,IF(C536&lt;=Scenario!$AA$10,6,IF(C536&lt;=Scenario!$AA$11,7,IF(C536&lt;=Scenario!$AA$12,8,IF(C536&lt;=Scenario!$AA$13,9,IF(C536&lt;=Scenario!$AA$14,10,IF(C536&lt;=Scenario!$AA$15,11,IF(C536&lt;=Scenario!$AA$16,12,IF(C536&lt;=Scenario!$AA$17,13,IF(C536&lt;=Scenario!$AA$18,14,15))))))))))))))))</f>
        <v> </v>
      </c>
      <c r="Z536" s="75" t="str">
        <f t="shared" si="14"/>
        <v>#VALUE!</v>
      </c>
      <c r="AA536" s="75" t="str">
        <f t="shared" si="15"/>
        <v>#VALUE!</v>
      </c>
      <c r="AB536" s="95" t="str">
        <f t="shared" si="16"/>
        <v>#VALUE!</v>
      </c>
      <c r="AC536" s="69" t="str">
        <f t="shared" si="17"/>
        <v>missing data</v>
      </c>
      <c r="AD536" s="74" t="str">
        <f t="shared" si="18"/>
        <v>missing data</v>
      </c>
      <c r="AE536" s="75" t="str">
        <f t="shared" si="19"/>
        <v>#VALUE!</v>
      </c>
      <c r="AF536" s="75" t="str">
        <f t="shared" si="20"/>
        <v>#VALUE!</v>
      </c>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5.75" customHeight="1">
      <c r="A537" s="3" t="s">
        <v>1692</v>
      </c>
      <c r="B537" s="57"/>
      <c r="C537" s="58"/>
      <c r="D537" s="58"/>
      <c r="E537" s="59">
        <f t="shared" si="21"/>
        <v>0</v>
      </c>
      <c r="F537" s="60"/>
      <c r="G537" s="61"/>
      <c r="H537" s="61"/>
      <c r="I537" s="62"/>
      <c r="J537" s="63" t="str">
        <f t="shared" si="2"/>
        <v> </v>
      </c>
      <c r="K537" s="64" t="str">
        <f t="shared" si="3"/>
        <v> </v>
      </c>
      <c r="L537" s="64" t="str">
        <f t="shared" si="4"/>
        <v> </v>
      </c>
      <c r="M537" s="64">
        <f t="shared" si="5"/>
        <v>0</v>
      </c>
      <c r="N537" s="65" t="str">
        <f t="shared" si="6"/>
        <v> </v>
      </c>
      <c r="O537" s="65" t="str">
        <f t="shared" si="7"/>
        <v> </v>
      </c>
      <c r="P537" s="66" t="str">
        <f t="shared" si="22"/>
        <v> </v>
      </c>
      <c r="Q537" s="63" t="str">
        <f t="shared" si="9"/>
        <v>#VALUE!</v>
      </c>
      <c r="R537" s="67" t="str">
        <f t="shared" si="10"/>
        <v>#VALUE!</v>
      </c>
      <c r="S537" s="94" t="str">
        <f t="shared" si="11"/>
        <v>#VALUE!</v>
      </c>
      <c r="T537" s="69" t="str">
        <f t="shared" si="12"/>
        <v>donnée(s) manquante(s)</v>
      </c>
      <c r="U537" s="70" t="str">
        <f t="shared" si="13"/>
        <v>donnée(s) manquante(s)</v>
      </c>
      <c r="V537" s="65" t="str">
        <f>IF(ISBLANK(H537)," ",IF(H537&lt;=Scenario!$C$3,0,IF(H537&lt;=Scenario!$C$5,1,IF(H537&lt;=Scenario!$C$6,2,IF(H537&lt;=Scenario!$C$7,3,IF(H537&lt;=Scenario!$C$8,4,5))))))</f>
        <v> </v>
      </c>
      <c r="W537" s="103" t="str">
        <f>IF(ISBLANK(I537)," ",IF(I537&lt;=Scenario!$G$3,0,IF(I537&lt;=Scenario!$G$5,1,2)))</f>
        <v> </v>
      </c>
      <c r="X537" s="71" t="str">
        <f>IF(ISBLANK(F537)," ",IF(F537&lt;=Scenario!$O$3,0,IF(F537&lt;=Scenario!$O$5,1,IF(F537&lt;=Scenario!$O$6,2,IF(F537&lt;=Scenario!$O$7,3,IF(F537&lt;=Scenario!$O$8,4,IF(F537&lt;=Scenario!$O$9,5,IF(F537&lt;=Scenario!$O$10,6,IF(F537&lt;=Scenario!$O$11,7,IF(F537&lt;=Scenario!$O$12,8,IF(F537&lt;=Scenario!$O$13,9,IF(F537&lt;=Scenario!$O$14,10,IF(F537&lt;=Scenario!$O$15,11,IF(F537&lt;=Scenario!$O$16,12,IF(F537&lt;=Scenario!$O$17,13,IF(F537&lt;=Scenario!$O$18,14,IF(F537&lt;=Scenario!$O$19,15,IF(F537&lt;=Scenario!$O$20,16,IF(F537&lt;=Scenario!$O$21,17,IF(F537&lt;=Scenario!$O$22,18,IF(F537&lt;=Scenario!$O$23,19,20)))))))))))))))))))))</f>
        <v> </v>
      </c>
      <c r="Y537" s="71" t="str">
        <f>IF(ISBLANK(C537)," ",IF(C537&lt;=Scenario!$AA$3,0,IF(C537&lt;=Scenario!$AA$5,1,IF(C537&lt;=Scenario!$AA$6,2,IF(C537&lt;=Scenario!$AA$7,3,IF(C537&lt;=Scenario!$AA$8,4,IF(C537&lt;=Scenario!$AA$9,5,IF(C537&lt;=Scenario!$AA$10,6,IF(C537&lt;=Scenario!$AA$11,7,IF(C537&lt;=Scenario!$AA$12,8,IF(C537&lt;=Scenario!$AA$13,9,IF(C537&lt;=Scenario!$AA$14,10,IF(C537&lt;=Scenario!$AA$15,11,IF(C537&lt;=Scenario!$AA$16,12,IF(C537&lt;=Scenario!$AA$17,13,IF(C537&lt;=Scenario!$AA$18,14,15))))))))))))))))</f>
        <v> </v>
      </c>
      <c r="Z537" s="75" t="str">
        <f t="shared" si="14"/>
        <v>#VALUE!</v>
      </c>
      <c r="AA537" s="75" t="str">
        <f t="shared" si="15"/>
        <v>#VALUE!</v>
      </c>
      <c r="AB537" s="95" t="str">
        <f t="shared" si="16"/>
        <v>#VALUE!</v>
      </c>
      <c r="AC537" s="69" t="str">
        <f t="shared" si="17"/>
        <v>missing data</v>
      </c>
      <c r="AD537" s="74" t="str">
        <f t="shared" si="18"/>
        <v>missing data</v>
      </c>
      <c r="AE537" s="75" t="str">
        <f t="shared" si="19"/>
        <v>#VALUE!</v>
      </c>
      <c r="AF537" s="75" t="str">
        <f t="shared" si="20"/>
        <v>#VALUE!</v>
      </c>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5.75" customHeight="1">
      <c r="A538" s="3" t="s">
        <v>1693</v>
      </c>
      <c r="B538" s="57"/>
      <c r="C538" s="58"/>
      <c r="D538" s="58"/>
      <c r="E538" s="59">
        <f t="shared" si="21"/>
        <v>0</v>
      </c>
      <c r="F538" s="60"/>
      <c r="G538" s="61"/>
      <c r="H538" s="61"/>
      <c r="I538" s="62"/>
      <c r="J538" s="63" t="str">
        <f t="shared" si="2"/>
        <v> </v>
      </c>
      <c r="K538" s="64" t="str">
        <f t="shared" si="3"/>
        <v> </v>
      </c>
      <c r="L538" s="64" t="str">
        <f t="shared" si="4"/>
        <v> </v>
      </c>
      <c r="M538" s="64">
        <f t="shared" si="5"/>
        <v>0</v>
      </c>
      <c r="N538" s="65" t="str">
        <f t="shared" si="6"/>
        <v> </v>
      </c>
      <c r="O538" s="65" t="str">
        <f t="shared" si="7"/>
        <v> </v>
      </c>
      <c r="P538" s="66" t="str">
        <f t="shared" si="22"/>
        <v> </v>
      </c>
      <c r="Q538" s="63" t="str">
        <f t="shared" si="9"/>
        <v>#VALUE!</v>
      </c>
      <c r="R538" s="67" t="str">
        <f t="shared" si="10"/>
        <v>#VALUE!</v>
      </c>
      <c r="S538" s="94" t="str">
        <f t="shared" si="11"/>
        <v>#VALUE!</v>
      </c>
      <c r="T538" s="69" t="str">
        <f t="shared" si="12"/>
        <v>donnée(s) manquante(s)</v>
      </c>
      <c r="U538" s="70" t="str">
        <f t="shared" si="13"/>
        <v>donnée(s) manquante(s)</v>
      </c>
      <c r="V538" s="65" t="str">
        <f>IF(ISBLANK(H538)," ",IF(H538&lt;=Scenario!$C$3,0,IF(H538&lt;=Scenario!$C$5,1,IF(H538&lt;=Scenario!$C$6,2,IF(H538&lt;=Scenario!$C$7,3,IF(H538&lt;=Scenario!$C$8,4,5))))))</f>
        <v> </v>
      </c>
      <c r="W538" s="103" t="str">
        <f>IF(ISBLANK(I538)," ",IF(I538&lt;=Scenario!$G$3,0,IF(I538&lt;=Scenario!$G$5,1,2)))</f>
        <v> </v>
      </c>
      <c r="X538" s="71" t="str">
        <f>IF(ISBLANK(F538)," ",IF(F538&lt;=Scenario!$O$3,0,IF(F538&lt;=Scenario!$O$5,1,IF(F538&lt;=Scenario!$O$6,2,IF(F538&lt;=Scenario!$O$7,3,IF(F538&lt;=Scenario!$O$8,4,IF(F538&lt;=Scenario!$O$9,5,IF(F538&lt;=Scenario!$O$10,6,IF(F538&lt;=Scenario!$O$11,7,IF(F538&lt;=Scenario!$O$12,8,IF(F538&lt;=Scenario!$O$13,9,IF(F538&lt;=Scenario!$O$14,10,IF(F538&lt;=Scenario!$O$15,11,IF(F538&lt;=Scenario!$O$16,12,IF(F538&lt;=Scenario!$O$17,13,IF(F538&lt;=Scenario!$O$18,14,IF(F538&lt;=Scenario!$O$19,15,IF(F538&lt;=Scenario!$O$20,16,IF(F538&lt;=Scenario!$O$21,17,IF(F538&lt;=Scenario!$O$22,18,IF(F538&lt;=Scenario!$O$23,19,20)))))))))))))))))))))</f>
        <v> </v>
      </c>
      <c r="Y538" s="71" t="str">
        <f>IF(ISBLANK(C538)," ",IF(C538&lt;=Scenario!$AA$3,0,IF(C538&lt;=Scenario!$AA$5,1,IF(C538&lt;=Scenario!$AA$6,2,IF(C538&lt;=Scenario!$AA$7,3,IF(C538&lt;=Scenario!$AA$8,4,IF(C538&lt;=Scenario!$AA$9,5,IF(C538&lt;=Scenario!$AA$10,6,IF(C538&lt;=Scenario!$AA$11,7,IF(C538&lt;=Scenario!$AA$12,8,IF(C538&lt;=Scenario!$AA$13,9,IF(C538&lt;=Scenario!$AA$14,10,IF(C538&lt;=Scenario!$AA$15,11,IF(C538&lt;=Scenario!$AA$16,12,IF(C538&lt;=Scenario!$AA$17,13,IF(C538&lt;=Scenario!$AA$18,14,15))))))))))))))))</f>
        <v> </v>
      </c>
      <c r="Z538" s="75" t="str">
        <f t="shared" si="14"/>
        <v>#VALUE!</v>
      </c>
      <c r="AA538" s="75" t="str">
        <f t="shared" si="15"/>
        <v>#VALUE!</v>
      </c>
      <c r="AB538" s="95" t="str">
        <f t="shared" si="16"/>
        <v>#VALUE!</v>
      </c>
      <c r="AC538" s="69" t="str">
        <f t="shared" si="17"/>
        <v>missing data</v>
      </c>
      <c r="AD538" s="74" t="str">
        <f t="shared" si="18"/>
        <v>missing data</v>
      </c>
      <c r="AE538" s="75" t="str">
        <f t="shared" si="19"/>
        <v>#VALUE!</v>
      </c>
      <c r="AF538" s="75" t="str">
        <f t="shared" si="20"/>
        <v>#VALUE!</v>
      </c>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5.75" customHeight="1">
      <c r="A539" s="3" t="s">
        <v>1694</v>
      </c>
      <c r="B539" s="57"/>
      <c r="C539" s="58"/>
      <c r="D539" s="58"/>
      <c r="E539" s="59">
        <f t="shared" si="21"/>
        <v>0</v>
      </c>
      <c r="F539" s="60"/>
      <c r="G539" s="61"/>
      <c r="H539" s="61"/>
      <c r="I539" s="62"/>
      <c r="J539" s="63" t="str">
        <f t="shared" si="2"/>
        <v> </v>
      </c>
      <c r="K539" s="64" t="str">
        <f t="shared" si="3"/>
        <v> </v>
      </c>
      <c r="L539" s="64" t="str">
        <f t="shared" si="4"/>
        <v> </v>
      </c>
      <c r="M539" s="64">
        <f t="shared" si="5"/>
        <v>0</v>
      </c>
      <c r="N539" s="65" t="str">
        <f t="shared" si="6"/>
        <v> </v>
      </c>
      <c r="O539" s="65" t="str">
        <f t="shared" si="7"/>
        <v> </v>
      </c>
      <c r="P539" s="66" t="str">
        <f t="shared" si="22"/>
        <v> </v>
      </c>
      <c r="Q539" s="63" t="str">
        <f t="shared" si="9"/>
        <v>#VALUE!</v>
      </c>
      <c r="R539" s="67" t="str">
        <f t="shared" si="10"/>
        <v>#VALUE!</v>
      </c>
      <c r="S539" s="94" t="str">
        <f t="shared" si="11"/>
        <v>#VALUE!</v>
      </c>
      <c r="T539" s="69" t="str">
        <f t="shared" si="12"/>
        <v>donnée(s) manquante(s)</v>
      </c>
      <c r="U539" s="70" t="str">
        <f t="shared" si="13"/>
        <v>donnée(s) manquante(s)</v>
      </c>
      <c r="V539" s="65" t="str">
        <f>IF(ISBLANK(H539)," ",IF(H539&lt;=Scenario!$C$3,0,IF(H539&lt;=Scenario!$C$5,1,IF(H539&lt;=Scenario!$C$6,2,IF(H539&lt;=Scenario!$C$7,3,IF(H539&lt;=Scenario!$C$8,4,5))))))</f>
        <v> </v>
      </c>
      <c r="W539" s="103" t="str">
        <f>IF(ISBLANK(I539)," ",IF(I539&lt;=Scenario!$G$3,0,IF(I539&lt;=Scenario!$G$5,1,2)))</f>
        <v> </v>
      </c>
      <c r="X539" s="71" t="str">
        <f>IF(ISBLANK(F539)," ",IF(F539&lt;=Scenario!$O$3,0,IF(F539&lt;=Scenario!$O$5,1,IF(F539&lt;=Scenario!$O$6,2,IF(F539&lt;=Scenario!$O$7,3,IF(F539&lt;=Scenario!$O$8,4,IF(F539&lt;=Scenario!$O$9,5,IF(F539&lt;=Scenario!$O$10,6,IF(F539&lt;=Scenario!$O$11,7,IF(F539&lt;=Scenario!$O$12,8,IF(F539&lt;=Scenario!$O$13,9,IF(F539&lt;=Scenario!$O$14,10,IF(F539&lt;=Scenario!$O$15,11,IF(F539&lt;=Scenario!$O$16,12,IF(F539&lt;=Scenario!$O$17,13,IF(F539&lt;=Scenario!$O$18,14,IF(F539&lt;=Scenario!$O$19,15,IF(F539&lt;=Scenario!$O$20,16,IF(F539&lt;=Scenario!$O$21,17,IF(F539&lt;=Scenario!$O$22,18,IF(F539&lt;=Scenario!$O$23,19,20)))))))))))))))))))))</f>
        <v> </v>
      </c>
      <c r="Y539" s="71" t="str">
        <f>IF(ISBLANK(C539)," ",IF(C539&lt;=Scenario!$AA$3,0,IF(C539&lt;=Scenario!$AA$5,1,IF(C539&lt;=Scenario!$AA$6,2,IF(C539&lt;=Scenario!$AA$7,3,IF(C539&lt;=Scenario!$AA$8,4,IF(C539&lt;=Scenario!$AA$9,5,IF(C539&lt;=Scenario!$AA$10,6,IF(C539&lt;=Scenario!$AA$11,7,IF(C539&lt;=Scenario!$AA$12,8,IF(C539&lt;=Scenario!$AA$13,9,IF(C539&lt;=Scenario!$AA$14,10,IF(C539&lt;=Scenario!$AA$15,11,IF(C539&lt;=Scenario!$AA$16,12,IF(C539&lt;=Scenario!$AA$17,13,IF(C539&lt;=Scenario!$AA$18,14,15))))))))))))))))</f>
        <v> </v>
      </c>
      <c r="Z539" s="75" t="str">
        <f t="shared" si="14"/>
        <v>#VALUE!</v>
      </c>
      <c r="AA539" s="75" t="str">
        <f t="shared" si="15"/>
        <v>#VALUE!</v>
      </c>
      <c r="AB539" s="95" t="str">
        <f t="shared" si="16"/>
        <v>#VALUE!</v>
      </c>
      <c r="AC539" s="69" t="str">
        <f t="shared" si="17"/>
        <v>missing data</v>
      </c>
      <c r="AD539" s="74" t="str">
        <f t="shared" si="18"/>
        <v>missing data</v>
      </c>
      <c r="AE539" s="75" t="str">
        <f t="shared" si="19"/>
        <v>#VALUE!</v>
      </c>
      <c r="AF539" s="75" t="str">
        <f t="shared" si="20"/>
        <v>#VALUE!</v>
      </c>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5.75" customHeight="1">
      <c r="A540" s="3" t="s">
        <v>1695</v>
      </c>
      <c r="B540" s="57"/>
      <c r="C540" s="58"/>
      <c r="D540" s="58"/>
      <c r="E540" s="59">
        <f t="shared" si="21"/>
        <v>0</v>
      </c>
      <c r="F540" s="60"/>
      <c r="G540" s="61"/>
      <c r="H540" s="61"/>
      <c r="I540" s="62"/>
      <c r="J540" s="63" t="str">
        <f t="shared" si="2"/>
        <v> </v>
      </c>
      <c r="K540" s="64" t="str">
        <f t="shared" si="3"/>
        <v> </v>
      </c>
      <c r="L540" s="64" t="str">
        <f t="shared" si="4"/>
        <v> </v>
      </c>
      <c r="M540" s="64">
        <f t="shared" si="5"/>
        <v>0</v>
      </c>
      <c r="N540" s="65" t="str">
        <f t="shared" si="6"/>
        <v> </v>
      </c>
      <c r="O540" s="65" t="str">
        <f t="shared" si="7"/>
        <v> </v>
      </c>
      <c r="P540" s="66" t="str">
        <f t="shared" si="22"/>
        <v> </v>
      </c>
      <c r="Q540" s="63" t="str">
        <f t="shared" si="9"/>
        <v>#VALUE!</v>
      </c>
      <c r="R540" s="67" t="str">
        <f t="shared" si="10"/>
        <v>#VALUE!</v>
      </c>
      <c r="S540" s="94" t="str">
        <f t="shared" si="11"/>
        <v>#VALUE!</v>
      </c>
      <c r="T540" s="69" t="str">
        <f t="shared" si="12"/>
        <v>donnée(s) manquante(s)</v>
      </c>
      <c r="U540" s="70" t="str">
        <f t="shared" si="13"/>
        <v>donnée(s) manquante(s)</v>
      </c>
      <c r="V540" s="65" t="str">
        <f>IF(ISBLANK(H540)," ",IF(H540&lt;=Scenario!$C$3,0,IF(H540&lt;=Scenario!$C$5,1,IF(H540&lt;=Scenario!$C$6,2,IF(H540&lt;=Scenario!$C$7,3,IF(H540&lt;=Scenario!$C$8,4,5))))))</f>
        <v> </v>
      </c>
      <c r="W540" s="103" t="str">
        <f>IF(ISBLANK(I540)," ",IF(I540&lt;=Scenario!$G$3,0,IF(I540&lt;=Scenario!$G$5,1,2)))</f>
        <v> </v>
      </c>
      <c r="X540" s="71" t="str">
        <f>IF(ISBLANK(F540)," ",IF(F540&lt;=Scenario!$O$3,0,IF(F540&lt;=Scenario!$O$5,1,IF(F540&lt;=Scenario!$O$6,2,IF(F540&lt;=Scenario!$O$7,3,IF(F540&lt;=Scenario!$O$8,4,IF(F540&lt;=Scenario!$O$9,5,IF(F540&lt;=Scenario!$O$10,6,IF(F540&lt;=Scenario!$O$11,7,IF(F540&lt;=Scenario!$O$12,8,IF(F540&lt;=Scenario!$O$13,9,IF(F540&lt;=Scenario!$O$14,10,IF(F540&lt;=Scenario!$O$15,11,IF(F540&lt;=Scenario!$O$16,12,IF(F540&lt;=Scenario!$O$17,13,IF(F540&lt;=Scenario!$O$18,14,IF(F540&lt;=Scenario!$O$19,15,IF(F540&lt;=Scenario!$O$20,16,IF(F540&lt;=Scenario!$O$21,17,IF(F540&lt;=Scenario!$O$22,18,IF(F540&lt;=Scenario!$O$23,19,20)))))))))))))))))))))</f>
        <v> </v>
      </c>
      <c r="Y540" s="71" t="str">
        <f>IF(ISBLANK(C540)," ",IF(C540&lt;=Scenario!$AA$3,0,IF(C540&lt;=Scenario!$AA$5,1,IF(C540&lt;=Scenario!$AA$6,2,IF(C540&lt;=Scenario!$AA$7,3,IF(C540&lt;=Scenario!$AA$8,4,IF(C540&lt;=Scenario!$AA$9,5,IF(C540&lt;=Scenario!$AA$10,6,IF(C540&lt;=Scenario!$AA$11,7,IF(C540&lt;=Scenario!$AA$12,8,IF(C540&lt;=Scenario!$AA$13,9,IF(C540&lt;=Scenario!$AA$14,10,IF(C540&lt;=Scenario!$AA$15,11,IF(C540&lt;=Scenario!$AA$16,12,IF(C540&lt;=Scenario!$AA$17,13,IF(C540&lt;=Scenario!$AA$18,14,15))))))))))))))))</f>
        <v> </v>
      </c>
      <c r="Z540" s="75" t="str">
        <f t="shared" si="14"/>
        <v>#VALUE!</v>
      </c>
      <c r="AA540" s="75" t="str">
        <f t="shared" si="15"/>
        <v>#VALUE!</v>
      </c>
      <c r="AB540" s="95" t="str">
        <f t="shared" si="16"/>
        <v>#VALUE!</v>
      </c>
      <c r="AC540" s="69" t="str">
        <f t="shared" si="17"/>
        <v>missing data</v>
      </c>
      <c r="AD540" s="74" t="str">
        <f t="shared" si="18"/>
        <v>missing data</v>
      </c>
      <c r="AE540" s="75" t="str">
        <f t="shared" si="19"/>
        <v>#VALUE!</v>
      </c>
      <c r="AF540" s="75" t="str">
        <f t="shared" si="20"/>
        <v>#VALUE!</v>
      </c>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5.75" customHeight="1">
      <c r="A541" s="3" t="s">
        <v>1696</v>
      </c>
      <c r="B541" s="57"/>
      <c r="C541" s="58"/>
      <c r="D541" s="58"/>
      <c r="E541" s="59">
        <f t="shared" si="21"/>
        <v>0</v>
      </c>
      <c r="F541" s="60"/>
      <c r="G541" s="61"/>
      <c r="H541" s="61"/>
      <c r="I541" s="62"/>
      <c r="J541" s="63" t="str">
        <f t="shared" si="2"/>
        <v> </v>
      </c>
      <c r="K541" s="64" t="str">
        <f t="shared" si="3"/>
        <v> </v>
      </c>
      <c r="L541" s="64" t="str">
        <f t="shared" si="4"/>
        <v> </v>
      </c>
      <c r="M541" s="64">
        <f t="shared" si="5"/>
        <v>0</v>
      </c>
      <c r="N541" s="65" t="str">
        <f t="shared" si="6"/>
        <v> </v>
      </c>
      <c r="O541" s="65" t="str">
        <f t="shared" si="7"/>
        <v> </v>
      </c>
      <c r="P541" s="66" t="str">
        <f t="shared" si="22"/>
        <v> </v>
      </c>
      <c r="Q541" s="63" t="str">
        <f t="shared" si="9"/>
        <v>#VALUE!</v>
      </c>
      <c r="R541" s="67" t="str">
        <f t="shared" si="10"/>
        <v>#VALUE!</v>
      </c>
      <c r="S541" s="94" t="str">
        <f t="shared" si="11"/>
        <v>#VALUE!</v>
      </c>
      <c r="T541" s="69" t="str">
        <f t="shared" si="12"/>
        <v>donnée(s) manquante(s)</v>
      </c>
      <c r="U541" s="70" t="str">
        <f t="shared" si="13"/>
        <v>donnée(s) manquante(s)</v>
      </c>
      <c r="V541" s="65" t="str">
        <f>IF(ISBLANK(H541)," ",IF(H541&lt;=Scenario!$C$3,0,IF(H541&lt;=Scenario!$C$5,1,IF(H541&lt;=Scenario!$C$6,2,IF(H541&lt;=Scenario!$C$7,3,IF(H541&lt;=Scenario!$C$8,4,5))))))</f>
        <v> </v>
      </c>
      <c r="W541" s="103" t="str">
        <f>IF(ISBLANK(I541)," ",IF(I541&lt;=Scenario!$G$3,0,IF(I541&lt;=Scenario!$G$5,1,2)))</f>
        <v> </v>
      </c>
      <c r="X541" s="71" t="str">
        <f>IF(ISBLANK(F541)," ",IF(F541&lt;=Scenario!$O$3,0,IF(F541&lt;=Scenario!$O$5,1,IF(F541&lt;=Scenario!$O$6,2,IF(F541&lt;=Scenario!$O$7,3,IF(F541&lt;=Scenario!$O$8,4,IF(F541&lt;=Scenario!$O$9,5,IF(F541&lt;=Scenario!$O$10,6,IF(F541&lt;=Scenario!$O$11,7,IF(F541&lt;=Scenario!$O$12,8,IF(F541&lt;=Scenario!$O$13,9,IF(F541&lt;=Scenario!$O$14,10,IF(F541&lt;=Scenario!$O$15,11,IF(F541&lt;=Scenario!$O$16,12,IF(F541&lt;=Scenario!$O$17,13,IF(F541&lt;=Scenario!$O$18,14,IF(F541&lt;=Scenario!$O$19,15,IF(F541&lt;=Scenario!$O$20,16,IF(F541&lt;=Scenario!$O$21,17,IF(F541&lt;=Scenario!$O$22,18,IF(F541&lt;=Scenario!$O$23,19,20)))))))))))))))))))))</f>
        <v> </v>
      </c>
      <c r="Y541" s="71" t="str">
        <f>IF(ISBLANK(C541)," ",IF(C541&lt;=Scenario!$AA$3,0,IF(C541&lt;=Scenario!$AA$5,1,IF(C541&lt;=Scenario!$AA$6,2,IF(C541&lt;=Scenario!$AA$7,3,IF(C541&lt;=Scenario!$AA$8,4,IF(C541&lt;=Scenario!$AA$9,5,IF(C541&lt;=Scenario!$AA$10,6,IF(C541&lt;=Scenario!$AA$11,7,IF(C541&lt;=Scenario!$AA$12,8,IF(C541&lt;=Scenario!$AA$13,9,IF(C541&lt;=Scenario!$AA$14,10,IF(C541&lt;=Scenario!$AA$15,11,IF(C541&lt;=Scenario!$AA$16,12,IF(C541&lt;=Scenario!$AA$17,13,IF(C541&lt;=Scenario!$AA$18,14,15))))))))))))))))</f>
        <v> </v>
      </c>
      <c r="Z541" s="75" t="str">
        <f t="shared" si="14"/>
        <v>#VALUE!</v>
      </c>
      <c r="AA541" s="75" t="str">
        <f t="shared" si="15"/>
        <v>#VALUE!</v>
      </c>
      <c r="AB541" s="95" t="str">
        <f t="shared" si="16"/>
        <v>#VALUE!</v>
      </c>
      <c r="AC541" s="69" t="str">
        <f t="shared" si="17"/>
        <v>missing data</v>
      </c>
      <c r="AD541" s="74" t="str">
        <f t="shared" si="18"/>
        <v>missing data</v>
      </c>
      <c r="AE541" s="75" t="str">
        <f t="shared" si="19"/>
        <v>#VALUE!</v>
      </c>
      <c r="AF541" s="75" t="str">
        <f t="shared" si="20"/>
        <v>#VALUE!</v>
      </c>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5.75" customHeight="1">
      <c r="A542" s="3" t="s">
        <v>1697</v>
      </c>
      <c r="B542" s="57"/>
      <c r="C542" s="58"/>
      <c r="D542" s="58"/>
      <c r="E542" s="59">
        <f t="shared" si="21"/>
        <v>0</v>
      </c>
      <c r="F542" s="60"/>
      <c r="G542" s="61"/>
      <c r="H542" s="61"/>
      <c r="I542" s="62"/>
      <c r="J542" s="63" t="str">
        <f t="shared" si="2"/>
        <v> </v>
      </c>
      <c r="K542" s="64" t="str">
        <f t="shared" si="3"/>
        <v> </v>
      </c>
      <c r="L542" s="64" t="str">
        <f t="shared" si="4"/>
        <v> </v>
      </c>
      <c r="M542" s="64">
        <f t="shared" si="5"/>
        <v>0</v>
      </c>
      <c r="N542" s="65" t="str">
        <f t="shared" si="6"/>
        <v> </v>
      </c>
      <c r="O542" s="65" t="str">
        <f t="shared" si="7"/>
        <v> </v>
      </c>
      <c r="P542" s="66" t="str">
        <f t="shared" si="22"/>
        <v> </v>
      </c>
      <c r="Q542" s="63" t="str">
        <f t="shared" si="9"/>
        <v>#VALUE!</v>
      </c>
      <c r="R542" s="67" t="str">
        <f t="shared" si="10"/>
        <v>#VALUE!</v>
      </c>
      <c r="S542" s="94" t="str">
        <f t="shared" si="11"/>
        <v>#VALUE!</v>
      </c>
      <c r="T542" s="69" t="str">
        <f t="shared" si="12"/>
        <v>donnée(s) manquante(s)</v>
      </c>
      <c r="U542" s="70" t="str">
        <f t="shared" si="13"/>
        <v>donnée(s) manquante(s)</v>
      </c>
      <c r="V542" s="65" t="str">
        <f>IF(ISBLANK(H542)," ",IF(H542&lt;=Scenario!$C$3,0,IF(H542&lt;=Scenario!$C$5,1,IF(H542&lt;=Scenario!$C$6,2,IF(H542&lt;=Scenario!$C$7,3,IF(H542&lt;=Scenario!$C$8,4,5))))))</f>
        <v> </v>
      </c>
      <c r="W542" s="103" t="str">
        <f>IF(ISBLANK(I542)," ",IF(I542&lt;=Scenario!$G$3,0,IF(I542&lt;=Scenario!$G$5,1,2)))</f>
        <v> </v>
      </c>
      <c r="X542" s="71" t="str">
        <f>IF(ISBLANK(F542)," ",IF(F542&lt;=Scenario!$O$3,0,IF(F542&lt;=Scenario!$O$5,1,IF(F542&lt;=Scenario!$O$6,2,IF(F542&lt;=Scenario!$O$7,3,IF(F542&lt;=Scenario!$O$8,4,IF(F542&lt;=Scenario!$O$9,5,IF(F542&lt;=Scenario!$O$10,6,IF(F542&lt;=Scenario!$O$11,7,IF(F542&lt;=Scenario!$O$12,8,IF(F542&lt;=Scenario!$O$13,9,IF(F542&lt;=Scenario!$O$14,10,IF(F542&lt;=Scenario!$O$15,11,IF(F542&lt;=Scenario!$O$16,12,IF(F542&lt;=Scenario!$O$17,13,IF(F542&lt;=Scenario!$O$18,14,IF(F542&lt;=Scenario!$O$19,15,IF(F542&lt;=Scenario!$O$20,16,IF(F542&lt;=Scenario!$O$21,17,IF(F542&lt;=Scenario!$O$22,18,IF(F542&lt;=Scenario!$O$23,19,20)))))))))))))))))))))</f>
        <v> </v>
      </c>
      <c r="Y542" s="71" t="str">
        <f>IF(ISBLANK(C542)," ",IF(C542&lt;=Scenario!$AA$3,0,IF(C542&lt;=Scenario!$AA$5,1,IF(C542&lt;=Scenario!$AA$6,2,IF(C542&lt;=Scenario!$AA$7,3,IF(C542&lt;=Scenario!$AA$8,4,IF(C542&lt;=Scenario!$AA$9,5,IF(C542&lt;=Scenario!$AA$10,6,IF(C542&lt;=Scenario!$AA$11,7,IF(C542&lt;=Scenario!$AA$12,8,IF(C542&lt;=Scenario!$AA$13,9,IF(C542&lt;=Scenario!$AA$14,10,IF(C542&lt;=Scenario!$AA$15,11,IF(C542&lt;=Scenario!$AA$16,12,IF(C542&lt;=Scenario!$AA$17,13,IF(C542&lt;=Scenario!$AA$18,14,15))))))))))))))))</f>
        <v> </v>
      </c>
      <c r="Z542" s="75" t="str">
        <f t="shared" si="14"/>
        <v>#VALUE!</v>
      </c>
      <c r="AA542" s="75" t="str">
        <f t="shared" si="15"/>
        <v>#VALUE!</v>
      </c>
      <c r="AB542" s="95" t="str">
        <f t="shared" si="16"/>
        <v>#VALUE!</v>
      </c>
      <c r="AC542" s="69" t="str">
        <f t="shared" si="17"/>
        <v>missing data</v>
      </c>
      <c r="AD542" s="74" t="str">
        <f t="shared" si="18"/>
        <v>missing data</v>
      </c>
      <c r="AE542" s="75" t="str">
        <f t="shared" si="19"/>
        <v>#VALUE!</v>
      </c>
      <c r="AF542" s="75" t="str">
        <f t="shared" si="20"/>
        <v>#VALUE!</v>
      </c>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5.75" customHeight="1">
      <c r="A543" s="3" t="s">
        <v>1698</v>
      </c>
      <c r="B543" s="57"/>
      <c r="C543" s="58"/>
      <c r="D543" s="58"/>
      <c r="E543" s="59">
        <f t="shared" si="21"/>
        <v>0</v>
      </c>
      <c r="F543" s="60"/>
      <c r="G543" s="61"/>
      <c r="H543" s="61"/>
      <c r="I543" s="62"/>
      <c r="J543" s="63" t="str">
        <f t="shared" si="2"/>
        <v> </v>
      </c>
      <c r="K543" s="64" t="str">
        <f t="shared" si="3"/>
        <v> </v>
      </c>
      <c r="L543" s="64" t="str">
        <f t="shared" si="4"/>
        <v> </v>
      </c>
      <c r="M543" s="64">
        <f t="shared" si="5"/>
        <v>0</v>
      </c>
      <c r="N543" s="65" t="str">
        <f t="shared" si="6"/>
        <v> </v>
      </c>
      <c r="O543" s="65" t="str">
        <f t="shared" si="7"/>
        <v> </v>
      </c>
      <c r="P543" s="66" t="str">
        <f t="shared" si="22"/>
        <v> </v>
      </c>
      <c r="Q543" s="63" t="str">
        <f t="shared" si="9"/>
        <v>#VALUE!</v>
      </c>
      <c r="R543" s="67" t="str">
        <f t="shared" si="10"/>
        <v>#VALUE!</v>
      </c>
      <c r="S543" s="94" t="str">
        <f t="shared" si="11"/>
        <v>#VALUE!</v>
      </c>
      <c r="T543" s="69" t="str">
        <f t="shared" si="12"/>
        <v>donnée(s) manquante(s)</v>
      </c>
      <c r="U543" s="70" t="str">
        <f t="shared" si="13"/>
        <v>donnée(s) manquante(s)</v>
      </c>
      <c r="V543" s="65" t="str">
        <f>IF(ISBLANK(H543)," ",IF(H543&lt;=Scenario!$C$3,0,IF(H543&lt;=Scenario!$C$5,1,IF(H543&lt;=Scenario!$C$6,2,IF(H543&lt;=Scenario!$C$7,3,IF(H543&lt;=Scenario!$C$8,4,5))))))</f>
        <v> </v>
      </c>
      <c r="W543" s="103" t="str">
        <f>IF(ISBLANK(I543)," ",IF(I543&lt;=Scenario!$G$3,0,IF(I543&lt;=Scenario!$G$5,1,2)))</f>
        <v> </v>
      </c>
      <c r="X543" s="71" t="str">
        <f>IF(ISBLANK(F543)," ",IF(F543&lt;=Scenario!$O$3,0,IF(F543&lt;=Scenario!$O$5,1,IF(F543&lt;=Scenario!$O$6,2,IF(F543&lt;=Scenario!$O$7,3,IF(F543&lt;=Scenario!$O$8,4,IF(F543&lt;=Scenario!$O$9,5,IF(F543&lt;=Scenario!$O$10,6,IF(F543&lt;=Scenario!$O$11,7,IF(F543&lt;=Scenario!$O$12,8,IF(F543&lt;=Scenario!$O$13,9,IF(F543&lt;=Scenario!$O$14,10,IF(F543&lt;=Scenario!$O$15,11,IF(F543&lt;=Scenario!$O$16,12,IF(F543&lt;=Scenario!$O$17,13,IF(F543&lt;=Scenario!$O$18,14,IF(F543&lt;=Scenario!$O$19,15,IF(F543&lt;=Scenario!$O$20,16,IF(F543&lt;=Scenario!$O$21,17,IF(F543&lt;=Scenario!$O$22,18,IF(F543&lt;=Scenario!$O$23,19,20)))))))))))))))))))))</f>
        <v> </v>
      </c>
      <c r="Y543" s="71" t="str">
        <f>IF(ISBLANK(C543)," ",IF(C543&lt;=Scenario!$AA$3,0,IF(C543&lt;=Scenario!$AA$5,1,IF(C543&lt;=Scenario!$AA$6,2,IF(C543&lt;=Scenario!$AA$7,3,IF(C543&lt;=Scenario!$AA$8,4,IF(C543&lt;=Scenario!$AA$9,5,IF(C543&lt;=Scenario!$AA$10,6,IF(C543&lt;=Scenario!$AA$11,7,IF(C543&lt;=Scenario!$AA$12,8,IF(C543&lt;=Scenario!$AA$13,9,IF(C543&lt;=Scenario!$AA$14,10,IF(C543&lt;=Scenario!$AA$15,11,IF(C543&lt;=Scenario!$AA$16,12,IF(C543&lt;=Scenario!$AA$17,13,IF(C543&lt;=Scenario!$AA$18,14,15))))))))))))))))</f>
        <v> </v>
      </c>
      <c r="Z543" s="75" t="str">
        <f t="shared" si="14"/>
        <v>#VALUE!</v>
      </c>
      <c r="AA543" s="75" t="str">
        <f t="shared" si="15"/>
        <v>#VALUE!</v>
      </c>
      <c r="AB543" s="95" t="str">
        <f t="shared" si="16"/>
        <v>#VALUE!</v>
      </c>
      <c r="AC543" s="69" t="str">
        <f t="shared" si="17"/>
        <v>missing data</v>
      </c>
      <c r="AD543" s="74" t="str">
        <f t="shared" si="18"/>
        <v>missing data</v>
      </c>
      <c r="AE543" s="75" t="str">
        <f t="shared" si="19"/>
        <v>#VALUE!</v>
      </c>
      <c r="AF543" s="75" t="str">
        <f t="shared" si="20"/>
        <v>#VALUE!</v>
      </c>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5.75" customHeight="1">
      <c r="A544" s="3" t="s">
        <v>1699</v>
      </c>
      <c r="B544" s="57"/>
      <c r="C544" s="58"/>
      <c r="D544" s="58"/>
      <c r="E544" s="59">
        <f t="shared" si="21"/>
        <v>0</v>
      </c>
      <c r="F544" s="60"/>
      <c r="G544" s="61"/>
      <c r="H544" s="61"/>
      <c r="I544" s="62"/>
      <c r="J544" s="63" t="str">
        <f t="shared" si="2"/>
        <v> </v>
      </c>
      <c r="K544" s="64" t="str">
        <f t="shared" si="3"/>
        <v> </v>
      </c>
      <c r="L544" s="64" t="str">
        <f t="shared" si="4"/>
        <v> </v>
      </c>
      <c r="M544" s="64">
        <f t="shared" si="5"/>
        <v>0</v>
      </c>
      <c r="N544" s="65" t="str">
        <f t="shared" si="6"/>
        <v> </v>
      </c>
      <c r="O544" s="65" t="str">
        <f t="shared" si="7"/>
        <v> </v>
      </c>
      <c r="P544" s="66" t="str">
        <f t="shared" si="22"/>
        <v> </v>
      </c>
      <c r="Q544" s="63" t="str">
        <f t="shared" si="9"/>
        <v>#VALUE!</v>
      </c>
      <c r="R544" s="67" t="str">
        <f t="shared" si="10"/>
        <v>#VALUE!</v>
      </c>
      <c r="S544" s="94" t="str">
        <f t="shared" si="11"/>
        <v>#VALUE!</v>
      </c>
      <c r="T544" s="69" t="str">
        <f t="shared" si="12"/>
        <v>donnée(s) manquante(s)</v>
      </c>
      <c r="U544" s="70" t="str">
        <f t="shared" si="13"/>
        <v>donnée(s) manquante(s)</v>
      </c>
      <c r="V544" s="65" t="str">
        <f>IF(ISBLANK(H544)," ",IF(H544&lt;=Scenario!$C$3,0,IF(H544&lt;=Scenario!$C$5,1,IF(H544&lt;=Scenario!$C$6,2,IF(H544&lt;=Scenario!$C$7,3,IF(H544&lt;=Scenario!$C$8,4,5))))))</f>
        <v> </v>
      </c>
      <c r="W544" s="103" t="str">
        <f>IF(ISBLANK(I544)," ",IF(I544&lt;=Scenario!$G$3,0,IF(I544&lt;=Scenario!$G$5,1,2)))</f>
        <v> </v>
      </c>
      <c r="X544" s="71" t="str">
        <f>IF(ISBLANK(F544)," ",IF(F544&lt;=Scenario!$O$3,0,IF(F544&lt;=Scenario!$O$5,1,IF(F544&lt;=Scenario!$O$6,2,IF(F544&lt;=Scenario!$O$7,3,IF(F544&lt;=Scenario!$O$8,4,IF(F544&lt;=Scenario!$O$9,5,IF(F544&lt;=Scenario!$O$10,6,IF(F544&lt;=Scenario!$O$11,7,IF(F544&lt;=Scenario!$O$12,8,IF(F544&lt;=Scenario!$O$13,9,IF(F544&lt;=Scenario!$O$14,10,IF(F544&lt;=Scenario!$O$15,11,IF(F544&lt;=Scenario!$O$16,12,IF(F544&lt;=Scenario!$O$17,13,IF(F544&lt;=Scenario!$O$18,14,IF(F544&lt;=Scenario!$O$19,15,IF(F544&lt;=Scenario!$O$20,16,IF(F544&lt;=Scenario!$O$21,17,IF(F544&lt;=Scenario!$O$22,18,IF(F544&lt;=Scenario!$O$23,19,20)))))))))))))))))))))</f>
        <v> </v>
      </c>
      <c r="Y544" s="71" t="str">
        <f>IF(ISBLANK(C544)," ",IF(C544&lt;=Scenario!$AA$3,0,IF(C544&lt;=Scenario!$AA$5,1,IF(C544&lt;=Scenario!$AA$6,2,IF(C544&lt;=Scenario!$AA$7,3,IF(C544&lt;=Scenario!$AA$8,4,IF(C544&lt;=Scenario!$AA$9,5,IF(C544&lt;=Scenario!$AA$10,6,IF(C544&lt;=Scenario!$AA$11,7,IF(C544&lt;=Scenario!$AA$12,8,IF(C544&lt;=Scenario!$AA$13,9,IF(C544&lt;=Scenario!$AA$14,10,IF(C544&lt;=Scenario!$AA$15,11,IF(C544&lt;=Scenario!$AA$16,12,IF(C544&lt;=Scenario!$AA$17,13,IF(C544&lt;=Scenario!$AA$18,14,15))))))))))))))))</f>
        <v> </v>
      </c>
      <c r="Z544" s="75" t="str">
        <f t="shared" si="14"/>
        <v>#VALUE!</v>
      </c>
      <c r="AA544" s="75" t="str">
        <f t="shared" si="15"/>
        <v>#VALUE!</v>
      </c>
      <c r="AB544" s="95" t="str">
        <f t="shared" si="16"/>
        <v>#VALUE!</v>
      </c>
      <c r="AC544" s="69" t="str">
        <f t="shared" si="17"/>
        <v>missing data</v>
      </c>
      <c r="AD544" s="74" t="str">
        <f t="shared" si="18"/>
        <v>missing data</v>
      </c>
      <c r="AE544" s="75" t="str">
        <f t="shared" si="19"/>
        <v>#VALUE!</v>
      </c>
      <c r="AF544" s="75" t="str">
        <f t="shared" si="20"/>
        <v>#VALUE!</v>
      </c>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5.75" customHeight="1">
      <c r="A545" s="3" t="s">
        <v>1700</v>
      </c>
      <c r="B545" s="57"/>
      <c r="C545" s="58"/>
      <c r="D545" s="58"/>
      <c r="E545" s="59">
        <f t="shared" si="21"/>
        <v>0</v>
      </c>
      <c r="F545" s="60"/>
      <c r="G545" s="61"/>
      <c r="H545" s="61"/>
      <c r="I545" s="62"/>
      <c r="J545" s="63" t="str">
        <f t="shared" si="2"/>
        <v> </v>
      </c>
      <c r="K545" s="64" t="str">
        <f t="shared" si="3"/>
        <v> </v>
      </c>
      <c r="L545" s="64" t="str">
        <f t="shared" si="4"/>
        <v> </v>
      </c>
      <c r="M545" s="64">
        <f t="shared" si="5"/>
        <v>0</v>
      </c>
      <c r="N545" s="65" t="str">
        <f t="shared" si="6"/>
        <v> </v>
      </c>
      <c r="O545" s="65" t="str">
        <f t="shared" si="7"/>
        <v> </v>
      </c>
      <c r="P545" s="66" t="str">
        <f t="shared" si="22"/>
        <v> </v>
      </c>
      <c r="Q545" s="63" t="str">
        <f t="shared" si="9"/>
        <v>#VALUE!</v>
      </c>
      <c r="R545" s="67" t="str">
        <f t="shared" si="10"/>
        <v>#VALUE!</v>
      </c>
      <c r="S545" s="94" t="str">
        <f t="shared" si="11"/>
        <v>#VALUE!</v>
      </c>
      <c r="T545" s="69" t="str">
        <f t="shared" si="12"/>
        <v>donnée(s) manquante(s)</v>
      </c>
      <c r="U545" s="70" t="str">
        <f t="shared" si="13"/>
        <v>donnée(s) manquante(s)</v>
      </c>
      <c r="V545" s="65" t="str">
        <f>IF(ISBLANK(H545)," ",IF(H545&lt;=Scenario!$C$3,0,IF(H545&lt;=Scenario!$C$5,1,IF(H545&lt;=Scenario!$C$6,2,IF(H545&lt;=Scenario!$C$7,3,IF(H545&lt;=Scenario!$C$8,4,5))))))</f>
        <v> </v>
      </c>
      <c r="W545" s="103" t="str">
        <f>IF(ISBLANK(I545)," ",IF(I545&lt;=Scenario!$G$3,0,IF(I545&lt;=Scenario!$G$5,1,2)))</f>
        <v> </v>
      </c>
      <c r="X545" s="71" t="str">
        <f>IF(ISBLANK(F545)," ",IF(F545&lt;=Scenario!$O$3,0,IF(F545&lt;=Scenario!$O$5,1,IF(F545&lt;=Scenario!$O$6,2,IF(F545&lt;=Scenario!$O$7,3,IF(F545&lt;=Scenario!$O$8,4,IF(F545&lt;=Scenario!$O$9,5,IF(F545&lt;=Scenario!$O$10,6,IF(F545&lt;=Scenario!$O$11,7,IF(F545&lt;=Scenario!$O$12,8,IF(F545&lt;=Scenario!$O$13,9,IF(F545&lt;=Scenario!$O$14,10,IF(F545&lt;=Scenario!$O$15,11,IF(F545&lt;=Scenario!$O$16,12,IF(F545&lt;=Scenario!$O$17,13,IF(F545&lt;=Scenario!$O$18,14,IF(F545&lt;=Scenario!$O$19,15,IF(F545&lt;=Scenario!$O$20,16,IF(F545&lt;=Scenario!$O$21,17,IF(F545&lt;=Scenario!$O$22,18,IF(F545&lt;=Scenario!$O$23,19,20)))))))))))))))))))))</f>
        <v> </v>
      </c>
      <c r="Y545" s="71" t="str">
        <f>IF(ISBLANK(C545)," ",IF(C545&lt;=Scenario!$AA$3,0,IF(C545&lt;=Scenario!$AA$5,1,IF(C545&lt;=Scenario!$AA$6,2,IF(C545&lt;=Scenario!$AA$7,3,IF(C545&lt;=Scenario!$AA$8,4,IF(C545&lt;=Scenario!$AA$9,5,IF(C545&lt;=Scenario!$AA$10,6,IF(C545&lt;=Scenario!$AA$11,7,IF(C545&lt;=Scenario!$AA$12,8,IF(C545&lt;=Scenario!$AA$13,9,IF(C545&lt;=Scenario!$AA$14,10,IF(C545&lt;=Scenario!$AA$15,11,IF(C545&lt;=Scenario!$AA$16,12,IF(C545&lt;=Scenario!$AA$17,13,IF(C545&lt;=Scenario!$AA$18,14,15))))))))))))))))</f>
        <v> </v>
      </c>
      <c r="Z545" s="75" t="str">
        <f t="shared" si="14"/>
        <v>#VALUE!</v>
      </c>
      <c r="AA545" s="75" t="str">
        <f t="shared" si="15"/>
        <v>#VALUE!</v>
      </c>
      <c r="AB545" s="95" t="str">
        <f t="shared" si="16"/>
        <v>#VALUE!</v>
      </c>
      <c r="AC545" s="69" t="str">
        <f t="shared" si="17"/>
        <v>missing data</v>
      </c>
      <c r="AD545" s="74" t="str">
        <f t="shared" si="18"/>
        <v>missing data</v>
      </c>
      <c r="AE545" s="75" t="str">
        <f t="shared" si="19"/>
        <v>#VALUE!</v>
      </c>
      <c r="AF545" s="75" t="str">
        <f t="shared" si="20"/>
        <v>#VALUE!</v>
      </c>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5.75" customHeight="1">
      <c r="A546" s="3" t="s">
        <v>1701</v>
      </c>
      <c r="B546" s="57"/>
      <c r="C546" s="58"/>
      <c r="D546" s="58"/>
      <c r="E546" s="59">
        <f t="shared" si="21"/>
        <v>0</v>
      </c>
      <c r="F546" s="60"/>
      <c r="G546" s="61"/>
      <c r="H546" s="61"/>
      <c r="I546" s="62"/>
      <c r="J546" s="63" t="str">
        <f t="shared" si="2"/>
        <v> </v>
      </c>
      <c r="K546" s="64" t="str">
        <f t="shared" si="3"/>
        <v> </v>
      </c>
      <c r="L546" s="64" t="str">
        <f t="shared" si="4"/>
        <v> </v>
      </c>
      <c r="M546" s="64">
        <f t="shared" si="5"/>
        <v>0</v>
      </c>
      <c r="N546" s="65" t="str">
        <f t="shared" si="6"/>
        <v> </v>
      </c>
      <c r="O546" s="65" t="str">
        <f t="shared" si="7"/>
        <v> </v>
      </c>
      <c r="P546" s="66" t="str">
        <f t="shared" si="22"/>
        <v> </v>
      </c>
      <c r="Q546" s="63" t="str">
        <f t="shared" si="9"/>
        <v>#VALUE!</v>
      </c>
      <c r="R546" s="67" t="str">
        <f t="shared" si="10"/>
        <v>#VALUE!</v>
      </c>
      <c r="S546" s="94" t="str">
        <f t="shared" si="11"/>
        <v>#VALUE!</v>
      </c>
      <c r="T546" s="69" t="str">
        <f t="shared" si="12"/>
        <v>donnée(s) manquante(s)</v>
      </c>
      <c r="U546" s="70" t="str">
        <f t="shared" si="13"/>
        <v>donnée(s) manquante(s)</v>
      </c>
      <c r="V546" s="65" t="str">
        <f>IF(ISBLANK(H546)," ",IF(H546&lt;=Scenario!$C$3,0,IF(H546&lt;=Scenario!$C$5,1,IF(H546&lt;=Scenario!$C$6,2,IF(H546&lt;=Scenario!$C$7,3,IF(H546&lt;=Scenario!$C$8,4,5))))))</f>
        <v> </v>
      </c>
      <c r="W546" s="103" t="str">
        <f>IF(ISBLANK(I546)," ",IF(I546&lt;=Scenario!$G$3,0,IF(I546&lt;=Scenario!$G$5,1,2)))</f>
        <v> </v>
      </c>
      <c r="X546" s="71" t="str">
        <f>IF(ISBLANK(F546)," ",IF(F546&lt;=Scenario!$O$3,0,IF(F546&lt;=Scenario!$O$5,1,IF(F546&lt;=Scenario!$O$6,2,IF(F546&lt;=Scenario!$O$7,3,IF(F546&lt;=Scenario!$O$8,4,IF(F546&lt;=Scenario!$O$9,5,IF(F546&lt;=Scenario!$O$10,6,IF(F546&lt;=Scenario!$O$11,7,IF(F546&lt;=Scenario!$O$12,8,IF(F546&lt;=Scenario!$O$13,9,IF(F546&lt;=Scenario!$O$14,10,IF(F546&lt;=Scenario!$O$15,11,IF(F546&lt;=Scenario!$O$16,12,IF(F546&lt;=Scenario!$O$17,13,IF(F546&lt;=Scenario!$O$18,14,IF(F546&lt;=Scenario!$O$19,15,IF(F546&lt;=Scenario!$O$20,16,IF(F546&lt;=Scenario!$O$21,17,IF(F546&lt;=Scenario!$O$22,18,IF(F546&lt;=Scenario!$O$23,19,20)))))))))))))))))))))</f>
        <v> </v>
      </c>
      <c r="Y546" s="71" t="str">
        <f>IF(ISBLANK(C546)," ",IF(C546&lt;=Scenario!$AA$3,0,IF(C546&lt;=Scenario!$AA$5,1,IF(C546&lt;=Scenario!$AA$6,2,IF(C546&lt;=Scenario!$AA$7,3,IF(C546&lt;=Scenario!$AA$8,4,IF(C546&lt;=Scenario!$AA$9,5,IF(C546&lt;=Scenario!$AA$10,6,IF(C546&lt;=Scenario!$AA$11,7,IF(C546&lt;=Scenario!$AA$12,8,IF(C546&lt;=Scenario!$AA$13,9,IF(C546&lt;=Scenario!$AA$14,10,IF(C546&lt;=Scenario!$AA$15,11,IF(C546&lt;=Scenario!$AA$16,12,IF(C546&lt;=Scenario!$AA$17,13,IF(C546&lt;=Scenario!$AA$18,14,15))))))))))))))))</f>
        <v> </v>
      </c>
      <c r="Z546" s="75" t="str">
        <f t="shared" si="14"/>
        <v>#VALUE!</v>
      </c>
      <c r="AA546" s="75" t="str">
        <f t="shared" si="15"/>
        <v>#VALUE!</v>
      </c>
      <c r="AB546" s="95" t="str">
        <f t="shared" si="16"/>
        <v>#VALUE!</v>
      </c>
      <c r="AC546" s="69" t="str">
        <f t="shared" si="17"/>
        <v>missing data</v>
      </c>
      <c r="AD546" s="74" t="str">
        <f t="shared" si="18"/>
        <v>missing data</v>
      </c>
      <c r="AE546" s="75" t="str">
        <f t="shared" si="19"/>
        <v>#VALUE!</v>
      </c>
      <c r="AF546" s="75" t="str">
        <f t="shared" si="20"/>
        <v>#VALUE!</v>
      </c>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5.75" customHeight="1">
      <c r="A547" s="3" t="s">
        <v>1702</v>
      </c>
      <c r="B547" s="57"/>
      <c r="C547" s="58"/>
      <c r="D547" s="58"/>
      <c r="E547" s="59">
        <f t="shared" si="21"/>
        <v>0</v>
      </c>
      <c r="F547" s="60"/>
      <c r="G547" s="61"/>
      <c r="H547" s="61"/>
      <c r="I547" s="62"/>
      <c r="J547" s="63" t="str">
        <f t="shared" si="2"/>
        <v> </v>
      </c>
      <c r="K547" s="64" t="str">
        <f t="shared" si="3"/>
        <v> </v>
      </c>
      <c r="L547" s="64" t="str">
        <f t="shared" si="4"/>
        <v> </v>
      </c>
      <c r="M547" s="64">
        <f t="shared" si="5"/>
        <v>0</v>
      </c>
      <c r="N547" s="65" t="str">
        <f t="shared" si="6"/>
        <v> </v>
      </c>
      <c r="O547" s="65" t="str">
        <f t="shared" si="7"/>
        <v> </v>
      </c>
      <c r="P547" s="66" t="str">
        <f t="shared" si="22"/>
        <v> </v>
      </c>
      <c r="Q547" s="63" t="str">
        <f t="shared" si="9"/>
        <v>#VALUE!</v>
      </c>
      <c r="R547" s="67" t="str">
        <f t="shared" si="10"/>
        <v>#VALUE!</v>
      </c>
      <c r="S547" s="94" t="str">
        <f t="shared" si="11"/>
        <v>#VALUE!</v>
      </c>
      <c r="T547" s="69" t="str">
        <f t="shared" si="12"/>
        <v>donnée(s) manquante(s)</v>
      </c>
      <c r="U547" s="70" t="str">
        <f t="shared" si="13"/>
        <v>donnée(s) manquante(s)</v>
      </c>
      <c r="V547" s="65" t="str">
        <f>IF(ISBLANK(H547)," ",IF(H547&lt;=Scenario!$C$3,0,IF(H547&lt;=Scenario!$C$5,1,IF(H547&lt;=Scenario!$C$6,2,IF(H547&lt;=Scenario!$C$7,3,IF(H547&lt;=Scenario!$C$8,4,5))))))</f>
        <v> </v>
      </c>
      <c r="W547" s="103" t="str">
        <f>IF(ISBLANK(I547)," ",IF(I547&lt;=Scenario!$G$3,0,IF(I547&lt;=Scenario!$G$5,1,2)))</f>
        <v> </v>
      </c>
      <c r="X547" s="71" t="str">
        <f>IF(ISBLANK(F547)," ",IF(F547&lt;=Scenario!$O$3,0,IF(F547&lt;=Scenario!$O$5,1,IF(F547&lt;=Scenario!$O$6,2,IF(F547&lt;=Scenario!$O$7,3,IF(F547&lt;=Scenario!$O$8,4,IF(F547&lt;=Scenario!$O$9,5,IF(F547&lt;=Scenario!$O$10,6,IF(F547&lt;=Scenario!$O$11,7,IF(F547&lt;=Scenario!$O$12,8,IF(F547&lt;=Scenario!$O$13,9,IF(F547&lt;=Scenario!$O$14,10,IF(F547&lt;=Scenario!$O$15,11,IF(F547&lt;=Scenario!$O$16,12,IF(F547&lt;=Scenario!$O$17,13,IF(F547&lt;=Scenario!$O$18,14,IF(F547&lt;=Scenario!$O$19,15,IF(F547&lt;=Scenario!$O$20,16,IF(F547&lt;=Scenario!$O$21,17,IF(F547&lt;=Scenario!$O$22,18,IF(F547&lt;=Scenario!$O$23,19,20)))))))))))))))))))))</f>
        <v> </v>
      </c>
      <c r="Y547" s="71" t="str">
        <f>IF(ISBLANK(C547)," ",IF(C547&lt;=Scenario!$AA$3,0,IF(C547&lt;=Scenario!$AA$5,1,IF(C547&lt;=Scenario!$AA$6,2,IF(C547&lt;=Scenario!$AA$7,3,IF(C547&lt;=Scenario!$AA$8,4,IF(C547&lt;=Scenario!$AA$9,5,IF(C547&lt;=Scenario!$AA$10,6,IF(C547&lt;=Scenario!$AA$11,7,IF(C547&lt;=Scenario!$AA$12,8,IF(C547&lt;=Scenario!$AA$13,9,IF(C547&lt;=Scenario!$AA$14,10,IF(C547&lt;=Scenario!$AA$15,11,IF(C547&lt;=Scenario!$AA$16,12,IF(C547&lt;=Scenario!$AA$17,13,IF(C547&lt;=Scenario!$AA$18,14,15))))))))))))))))</f>
        <v> </v>
      </c>
      <c r="Z547" s="75" t="str">
        <f t="shared" si="14"/>
        <v>#VALUE!</v>
      </c>
      <c r="AA547" s="75" t="str">
        <f t="shared" si="15"/>
        <v>#VALUE!</v>
      </c>
      <c r="AB547" s="95" t="str">
        <f t="shared" si="16"/>
        <v>#VALUE!</v>
      </c>
      <c r="AC547" s="69" t="str">
        <f t="shared" si="17"/>
        <v>missing data</v>
      </c>
      <c r="AD547" s="74" t="str">
        <f t="shared" si="18"/>
        <v>missing data</v>
      </c>
      <c r="AE547" s="75" t="str">
        <f t="shared" si="19"/>
        <v>#VALUE!</v>
      </c>
      <c r="AF547" s="75" t="str">
        <f t="shared" si="20"/>
        <v>#VALUE!</v>
      </c>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5.75" customHeight="1">
      <c r="A548" s="3" t="s">
        <v>1703</v>
      </c>
      <c r="B548" s="57"/>
      <c r="C548" s="58"/>
      <c r="D548" s="58"/>
      <c r="E548" s="59">
        <f t="shared" si="21"/>
        <v>0</v>
      </c>
      <c r="F548" s="60"/>
      <c r="G548" s="61"/>
      <c r="H548" s="61"/>
      <c r="I548" s="62"/>
      <c r="J548" s="63" t="str">
        <f t="shared" si="2"/>
        <v> </v>
      </c>
      <c r="K548" s="64" t="str">
        <f t="shared" si="3"/>
        <v> </v>
      </c>
      <c r="L548" s="64" t="str">
        <f t="shared" si="4"/>
        <v> </v>
      </c>
      <c r="M548" s="64">
        <f t="shared" si="5"/>
        <v>0</v>
      </c>
      <c r="N548" s="65" t="str">
        <f t="shared" si="6"/>
        <v> </v>
      </c>
      <c r="O548" s="65" t="str">
        <f t="shared" si="7"/>
        <v> </v>
      </c>
      <c r="P548" s="66" t="str">
        <f t="shared" si="22"/>
        <v> </v>
      </c>
      <c r="Q548" s="63" t="str">
        <f t="shared" si="9"/>
        <v>#VALUE!</v>
      </c>
      <c r="R548" s="67" t="str">
        <f t="shared" si="10"/>
        <v>#VALUE!</v>
      </c>
      <c r="S548" s="94" t="str">
        <f t="shared" si="11"/>
        <v>#VALUE!</v>
      </c>
      <c r="T548" s="69" t="str">
        <f t="shared" si="12"/>
        <v>donnée(s) manquante(s)</v>
      </c>
      <c r="U548" s="70" t="str">
        <f t="shared" si="13"/>
        <v>donnée(s) manquante(s)</v>
      </c>
      <c r="V548" s="65" t="str">
        <f>IF(ISBLANK(H548)," ",IF(H548&lt;=Scenario!$C$3,0,IF(H548&lt;=Scenario!$C$5,1,IF(H548&lt;=Scenario!$C$6,2,IF(H548&lt;=Scenario!$C$7,3,IF(H548&lt;=Scenario!$C$8,4,5))))))</f>
        <v> </v>
      </c>
      <c r="W548" s="103" t="str">
        <f>IF(ISBLANK(I548)," ",IF(I548&lt;=Scenario!$G$3,0,IF(I548&lt;=Scenario!$G$5,1,2)))</f>
        <v> </v>
      </c>
      <c r="X548" s="71" t="str">
        <f>IF(ISBLANK(F548)," ",IF(F548&lt;=Scenario!$O$3,0,IF(F548&lt;=Scenario!$O$5,1,IF(F548&lt;=Scenario!$O$6,2,IF(F548&lt;=Scenario!$O$7,3,IF(F548&lt;=Scenario!$O$8,4,IF(F548&lt;=Scenario!$O$9,5,IF(F548&lt;=Scenario!$O$10,6,IF(F548&lt;=Scenario!$O$11,7,IF(F548&lt;=Scenario!$O$12,8,IF(F548&lt;=Scenario!$O$13,9,IF(F548&lt;=Scenario!$O$14,10,IF(F548&lt;=Scenario!$O$15,11,IF(F548&lt;=Scenario!$O$16,12,IF(F548&lt;=Scenario!$O$17,13,IF(F548&lt;=Scenario!$O$18,14,IF(F548&lt;=Scenario!$O$19,15,IF(F548&lt;=Scenario!$O$20,16,IF(F548&lt;=Scenario!$O$21,17,IF(F548&lt;=Scenario!$O$22,18,IF(F548&lt;=Scenario!$O$23,19,20)))))))))))))))))))))</f>
        <v> </v>
      </c>
      <c r="Y548" s="71" t="str">
        <f>IF(ISBLANK(C548)," ",IF(C548&lt;=Scenario!$AA$3,0,IF(C548&lt;=Scenario!$AA$5,1,IF(C548&lt;=Scenario!$AA$6,2,IF(C548&lt;=Scenario!$AA$7,3,IF(C548&lt;=Scenario!$AA$8,4,IF(C548&lt;=Scenario!$AA$9,5,IF(C548&lt;=Scenario!$AA$10,6,IF(C548&lt;=Scenario!$AA$11,7,IF(C548&lt;=Scenario!$AA$12,8,IF(C548&lt;=Scenario!$AA$13,9,IF(C548&lt;=Scenario!$AA$14,10,IF(C548&lt;=Scenario!$AA$15,11,IF(C548&lt;=Scenario!$AA$16,12,IF(C548&lt;=Scenario!$AA$17,13,IF(C548&lt;=Scenario!$AA$18,14,15))))))))))))))))</f>
        <v> </v>
      </c>
      <c r="Z548" s="75" t="str">
        <f t="shared" si="14"/>
        <v>#VALUE!</v>
      </c>
      <c r="AA548" s="75" t="str">
        <f t="shared" si="15"/>
        <v>#VALUE!</v>
      </c>
      <c r="AB548" s="95" t="str">
        <f t="shared" si="16"/>
        <v>#VALUE!</v>
      </c>
      <c r="AC548" s="69" t="str">
        <f t="shared" si="17"/>
        <v>missing data</v>
      </c>
      <c r="AD548" s="74" t="str">
        <f t="shared" si="18"/>
        <v>missing data</v>
      </c>
      <c r="AE548" s="75" t="str">
        <f t="shared" si="19"/>
        <v>#VALUE!</v>
      </c>
      <c r="AF548" s="75" t="str">
        <f t="shared" si="20"/>
        <v>#VALUE!</v>
      </c>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5.75" customHeight="1">
      <c r="A549" s="3" t="s">
        <v>1704</v>
      </c>
      <c r="B549" s="57"/>
      <c r="C549" s="58"/>
      <c r="D549" s="58"/>
      <c r="E549" s="59">
        <f t="shared" si="21"/>
        <v>0</v>
      </c>
      <c r="F549" s="60"/>
      <c r="G549" s="61"/>
      <c r="H549" s="61"/>
      <c r="I549" s="62"/>
      <c r="J549" s="63" t="str">
        <f t="shared" si="2"/>
        <v> </v>
      </c>
      <c r="K549" s="64" t="str">
        <f t="shared" si="3"/>
        <v> </v>
      </c>
      <c r="L549" s="64" t="str">
        <f t="shared" si="4"/>
        <v> </v>
      </c>
      <c r="M549" s="64">
        <f t="shared" si="5"/>
        <v>0</v>
      </c>
      <c r="N549" s="65" t="str">
        <f t="shared" si="6"/>
        <v> </v>
      </c>
      <c r="O549" s="65" t="str">
        <f t="shared" si="7"/>
        <v> </v>
      </c>
      <c r="P549" s="66" t="str">
        <f t="shared" si="22"/>
        <v> </v>
      </c>
      <c r="Q549" s="63" t="str">
        <f t="shared" si="9"/>
        <v>#VALUE!</v>
      </c>
      <c r="R549" s="67" t="str">
        <f t="shared" si="10"/>
        <v>#VALUE!</v>
      </c>
      <c r="S549" s="94" t="str">
        <f t="shared" si="11"/>
        <v>#VALUE!</v>
      </c>
      <c r="T549" s="69" t="str">
        <f t="shared" si="12"/>
        <v>donnée(s) manquante(s)</v>
      </c>
      <c r="U549" s="70" t="str">
        <f t="shared" si="13"/>
        <v>donnée(s) manquante(s)</v>
      </c>
      <c r="V549" s="65" t="str">
        <f>IF(ISBLANK(H549)," ",IF(H549&lt;=Scenario!$C$3,0,IF(H549&lt;=Scenario!$C$5,1,IF(H549&lt;=Scenario!$C$6,2,IF(H549&lt;=Scenario!$C$7,3,IF(H549&lt;=Scenario!$C$8,4,5))))))</f>
        <v> </v>
      </c>
      <c r="W549" s="103" t="str">
        <f>IF(ISBLANK(I549)," ",IF(I549&lt;=Scenario!$G$3,0,IF(I549&lt;=Scenario!$G$5,1,2)))</f>
        <v> </v>
      </c>
      <c r="X549" s="71" t="str">
        <f>IF(ISBLANK(F549)," ",IF(F549&lt;=Scenario!$O$3,0,IF(F549&lt;=Scenario!$O$5,1,IF(F549&lt;=Scenario!$O$6,2,IF(F549&lt;=Scenario!$O$7,3,IF(F549&lt;=Scenario!$O$8,4,IF(F549&lt;=Scenario!$O$9,5,IF(F549&lt;=Scenario!$O$10,6,IF(F549&lt;=Scenario!$O$11,7,IF(F549&lt;=Scenario!$O$12,8,IF(F549&lt;=Scenario!$O$13,9,IF(F549&lt;=Scenario!$O$14,10,IF(F549&lt;=Scenario!$O$15,11,IF(F549&lt;=Scenario!$O$16,12,IF(F549&lt;=Scenario!$O$17,13,IF(F549&lt;=Scenario!$O$18,14,IF(F549&lt;=Scenario!$O$19,15,IF(F549&lt;=Scenario!$O$20,16,IF(F549&lt;=Scenario!$O$21,17,IF(F549&lt;=Scenario!$O$22,18,IF(F549&lt;=Scenario!$O$23,19,20)))))))))))))))))))))</f>
        <v> </v>
      </c>
      <c r="Y549" s="71" t="str">
        <f>IF(ISBLANK(C549)," ",IF(C549&lt;=Scenario!$AA$3,0,IF(C549&lt;=Scenario!$AA$5,1,IF(C549&lt;=Scenario!$AA$6,2,IF(C549&lt;=Scenario!$AA$7,3,IF(C549&lt;=Scenario!$AA$8,4,IF(C549&lt;=Scenario!$AA$9,5,IF(C549&lt;=Scenario!$AA$10,6,IF(C549&lt;=Scenario!$AA$11,7,IF(C549&lt;=Scenario!$AA$12,8,IF(C549&lt;=Scenario!$AA$13,9,IF(C549&lt;=Scenario!$AA$14,10,IF(C549&lt;=Scenario!$AA$15,11,IF(C549&lt;=Scenario!$AA$16,12,IF(C549&lt;=Scenario!$AA$17,13,IF(C549&lt;=Scenario!$AA$18,14,15))))))))))))))))</f>
        <v> </v>
      </c>
      <c r="Z549" s="75" t="str">
        <f t="shared" si="14"/>
        <v>#VALUE!</v>
      </c>
      <c r="AA549" s="75" t="str">
        <f t="shared" si="15"/>
        <v>#VALUE!</v>
      </c>
      <c r="AB549" s="95" t="str">
        <f t="shared" si="16"/>
        <v>#VALUE!</v>
      </c>
      <c r="AC549" s="69" t="str">
        <f t="shared" si="17"/>
        <v>missing data</v>
      </c>
      <c r="AD549" s="74" t="str">
        <f t="shared" si="18"/>
        <v>missing data</v>
      </c>
      <c r="AE549" s="75" t="str">
        <f t="shared" si="19"/>
        <v>#VALUE!</v>
      </c>
      <c r="AF549" s="75" t="str">
        <f t="shared" si="20"/>
        <v>#VALUE!</v>
      </c>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5.75" customHeight="1">
      <c r="A550" s="3" t="s">
        <v>1705</v>
      </c>
      <c r="B550" s="57"/>
      <c r="C550" s="58"/>
      <c r="D550" s="58"/>
      <c r="E550" s="59">
        <f t="shared" si="21"/>
        <v>0</v>
      </c>
      <c r="F550" s="60"/>
      <c r="G550" s="61"/>
      <c r="H550" s="61"/>
      <c r="I550" s="62"/>
      <c r="J550" s="63" t="str">
        <f t="shared" si="2"/>
        <v> </v>
      </c>
      <c r="K550" s="64" t="str">
        <f t="shared" si="3"/>
        <v> </v>
      </c>
      <c r="L550" s="64" t="str">
        <f t="shared" si="4"/>
        <v> </v>
      </c>
      <c r="M550" s="64">
        <f t="shared" si="5"/>
        <v>0</v>
      </c>
      <c r="N550" s="65" t="str">
        <f t="shared" si="6"/>
        <v> </v>
      </c>
      <c r="O550" s="65" t="str">
        <f t="shared" si="7"/>
        <v> </v>
      </c>
      <c r="P550" s="66" t="str">
        <f t="shared" si="22"/>
        <v> </v>
      </c>
      <c r="Q550" s="63" t="str">
        <f t="shared" si="9"/>
        <v>#VALUE!</v>
      </c>
      <c r="R550" s="67" t="str">
        <f t="shared" si="10"/>
        <v>#VALUE!</v>
      </c>
      <c r="S550" s="94" t="str">
        <f t="shared" si="11"/>
        <v>#VALUE!</v>
      </c>
      <c r="T550" s="69" t="str">
        <f t="shared" si="12"/>
        <v>donnée(s) manquante(s)</v>
      </c>
      <c r="U550" s="70" t="str">
        <f t="shared" si="13"/>
        <v>donnée(s) manquante(s)</v>
      </c>
      <c r="V550" s="65" t="str">
        <f>IF(ISBLANK(H550)," ",IF(H550&lt;=Scenario!$C$3,0,IF(H550&lt;=Scenario!$C$5,1,IF(H550&lt;=Scenario!$C$6,2,IF(H550&lt;=Scenario!$C$7,3,IF(H550&lt;=Scenario!$C$8,4,5))))))</f>
        <v> </v>
      </c>
      <c r="W550" s="103" t="str">
        <f>IF(ISBLANK(I550)," ",IF(I550&lt;=Scenario!$G$3,0,IF(I550&lt;=Scenario!$G$5,1,2)))</f>
        <v> </v>
      </c>
      <c r="X550" s="71" t="str">
        <f>IF(ISBLANK(F550)," ",IF(F550&lt;=Scenario!$O$3,0,IF(F550&lt;=Scenario!$O$5,1,IF(F550&lt;=Scenario!$O$6,2,IF(F550&lt;=Scenario!$O$7,3,IF(F550&lt;=Scenario!$O$8,4,IF(F550&lt;=Scenario!$O$9,5,IF(F550&lt;=Scenario!$O$10,6,IF(F550&lt;=Scenario!$O$11,7,IF(F550&lt;=Scenario!$O$12,8,IF(F550&lt;=Scenario!$O$13,9,IF(F550&lt;=Scenario!$O$14,10,IF(F550&lt;=Scenario!$O$15,11,IF(F550&lt;=Scenario!$O$16,12,IF(F550&lt;=Scenario!$O$17,13,IF(F550&lt;=Scenario!$O$18,14,IF(F550&lt;=Scenario!$O$19,15,IF(F550&lt;=Scenario!$O$20,16,IF(F550&lt;=Scenario!$O$21,17,IF(F550&lt;=Scenario!$O$22,18,IF(F550&lt;=Scenario!$O$23,19,20)))))))))))))))))))))</f>
        <v> </v>
      </c>
      <c r="Y550" s="71" t="str">
        <f>IF(ISBLANK(C550)," ",IF(C550&lt;=Scenario!$AA$3,0,IF(C550&lt;=Scenario!$AA$5,1,IF(C550&lt;=Scenario!$AA$6,2,IF(C550&lt;=Scenario!$AA$7,3,IF(C550&lt;=Scenario!$AA$8,4,IF(C550&lt;=Scenario!$AA$9,5,IF(C550&lt;=Scenario!$AA$10,6,IF(C550&lt;=Scenario!$AA$11,7,IF(C550&lt;=Scenario!$AA$12,8,IF(C550&lt;=Scenario!$AA$13,9,IF(C550&lt;=Scenario!$AA$14,10,IF(C550&lt;=Scenario!$AA$15,11,IF(C550&lt;=Scenario!$AA$16,12,IF(C550&lt;=Scenario!$AA$17,13,IF(C550&lt;=Scenario!$AA$18,14,15))))))))))))))))</f>
        <v> </v>
      </c>
      <c r="Z550" s="75" t="str">
        <f t="shared" si="14"/>
        <v>#VALUE!</v>
      </c>
      <c r="AA550" s="75" t="str">
        <f t="shared" si="15"/>
        <v>#VALUE!</v>
      </c>
      <c r="AB550" s="95" t="str">
        <f t="shared" si="16"/>
        <v>#VALUE!</v>
      </c>
      <c r="AC550" s="69" t="str">
        <f t="shared" si="17"/>
        <v>missing data</v>
      </c>
      <c r="AD550" s="74" t="str">
        <f t="shared" si="18"/>
        <v>missing data</v>
      </c>
      <c r="AE550" s="75" t="str">
        <f t="shared" si="19"/>
        <v>#VALUE!</v>
      </c>
      <c r="AF550" s="75" t="str">
        <f t="shared" si="20"/>
        <v>#VALUE!</v>
      </c>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5.75" customHeight="1">
      <c r="A551" s="3" t="s">
        <v>1706</v>
      </c>
      <c r="B551" s="57"/>
      <c r="C551" s="58"/>
      <c r="D551" s="58"/>
      <c r="E551" s="59">
        <f t="shared" si="21"/>
        <v>0</v>
      </c>
      <c r="F551" s="60"/>
      <c r="G551" s="61"/>
      <c r="H551" s="61"/>
      <c r="I551" s="62"/>
      <c r="J551" s="63" t="str">
        <f t="shared" si="2"/>
        <v> </v>
      </c>
      <c r="K551" s="64" t="str">
        <f t="shared" si="3"/>
        <v> </v>
      </c>
      <c r="L551" s="64" t="str">
        <f t="shared" si="4"/>
        <v> </v>
      </c>
      <c r="M551" s="64">
        <f t="shared" si="5"/>
        <v>0</v>
      </c>
      <c r="N551" s="65" t="str">
        <f t="shared" si="6"/>
        <v> </v>
      </c>
      <c r="O551" s="65" t="str">
        <f t="shared" si="7"/>
        <v> </v>
      </c>
      <c r="P551" s="66" t="str">
        <f t="shared" si="22"/>
        <v> </v>
      </c>
      <c r="Q551" s="63" t="str">
        <f t="shared" si="9"/>
        <v>#VALUE!</v>
      </c>
      <c r="R551" s="67" t="str">
        <f t="shared" si="10"/>
        <v>#VALUE!</v>
      </c>
      <c r="S551" s="94" t="str">
        <f t="shared" si="11"/>
        <v>#VALUE!</v>
      </c>
      <c r="T551" s="69" t="str">
        <f t="shared" si="12"/>
        <v>donnée(s) manquante(s)</v>
      </c>
      <c r="U551" s="70" t="str">
        <f t="shared" si="13"/>
        <v>donnée(s) manquante(s)</v>
      </c>
      <c r="V551" s="65" t="str">
        <f>IF(ISBLANK(H551)," ",IF(H551&lt;=Scenario!$C$3,0,IF(H551&lt;=Scenario!$C$5,1,IF(H551&lt;=Scenario!$C$6,2,IF(H551&lt;=Scenario!$C$7,3,IF(H551&lt;=Scenario!$C$8,4,5))))))</f>
        <v> </v>
      </c>
      <c r="W551" s="103" t="str">
        <f>IF(ISBLANK(I551)," ",IF(I551&lt;=Scenario!$G$3,0,IF(I551&lt;=Scenario!$G$5,1,2)))</f>
        <v> </v>
      </c>
      <c r="X551" s="71" t="str">
        <f>IF(ISBLANK(F551)," ",IF(F551&lt;=Scenario!$O$3,0,IF(F551&lt;=Scenario!$O$5,1,IF(F551&lt;=Scenario!$O$6,2,IF(F551&lt;=Scenario!$O$7,3,IF(F551&lt;=Scenario!$O$8,4,IF(F551&lt;=Scenario!$O$9,5,IF(F551&lt;=Scenario!$O$10,6,IF(F551&lt;=Scenario!$O$11,7,IF(F551&lt;=Scenario!$O$12,8,IF(F551&lt;=Scenario!$O$13,9,IF(F551&lt;=Scenario!$O$14,10,IF(F551&lt;=Scenario!$O$15,11,IF(F551&lt;=Scenario!$O$16,12,IF(F551&lt;=Scenario!$O$17,13,IF(F551&lt;=Scenario!$O$18,14,IF(F551&lt;=Scenario!$O$19,15,IF(F551&lt;=Scenario!$O$20,16,IF(F551&lt;=Scenario!$O$21,17,IF(F551&lt;=Scenario!$O$22,18,IF(F551&lt;=Scenario!$O$23,19,20)))))))))))))))))))))</f>
        <v> </v>
      </c>
      <c r="Y551" s="71" t="str">
        <f>IF(ISBLANK(C551)," ",IF(C551&lt;=Scenario!$AA$3,0,IF(C551&lt;=Scenario!$AA$5,1,IF(C551&lt;=Scenario!$AA$6,2,IF(C551&lt;=Scenario!$AA$7,3,IF(C551&lt;=Scenario!$AA$8,4,IF(C551&lt;=Scenario!$AA$9,5,IF(C551&lt;=Scenario!$AA$10,6,IF(C551&lt;=Scenario!$AA$11,7,IF(C551&lt;=Scenario!$AA$12,8,IF(C551&lt;=Scenario!$AA$13,9,IF(C551&lt;=Scenario!$AA$14,10,IF(C551&lt;=Scenario!$AA$15,11,IF(C551&lt;=Scenario!$AA$16,12,IF(C551&lt;=Scenario!$AA$17,13,IF(C551&lt;=Scenario!$AA$18,14,15))))))))))))))))</f>
        <v> </v>
      </c>
      <c r="Z551" s="75" t="str">
        <f t="shared" si="14"/>
        <v>#VALUE!</v>
      </c>
      <c r="AA551" s="75" t="str">
        <f t="shared" si="15"/>
        <v>#VALUE!</v>
      </c>
      <c r="AB551" s="95" t="str">
        <f t="shared" si="16"/>
        <v>#VALUE!</v>
      </c>
      <c r="AC551" s="69" t="str">
        <f t="shared" si="17"/>
        <v>missing data</v>
      </c>
      <c r="AD551" s="74" t="str">
        <f t="shared" si="18"/>
        <v>missing data</v>
      </c>
      <c r="AE551" s="75" t="str">
        <f t="shared" si="19"/>
        <v>#VALUE!</v>
      </c>
      <c r="AF551" s="75" t="str">
        <f t="shared" si="20"/>
        <v>#VALUE!</v>
      </c>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5.75" customHeight="1">
      <c r="A552" s="3" t="s">
        <v>1707</v>
      </c>
      <c r="B552" s="57"/>
      <c r="C552" s="58"/>
      <c r="D552" s="58"/>
      <c r="E552" s="59">
        <f t="shared" si="21"/>
        <v>0</v>
      </c>
      <c r="F552" s="60"/>
      <c r="G552" s="61"/>
      <c r="H552" s="61"/>
      <c r="I552" s="62"/>
      <c r="J552" s="63" t="str">
        <f t="shared" si="2"/>
        <v> </v>
      </c>
      <c r="K552" s="64" t="str">
        <f t="shared" si="3"/>
        <v> </v>
      </c>
      <c r="L552" s="64" t="str">
        <f t="shared" si="4"/>
        <v> </v>
      </c>
      <c r="M552" s="64">
        <f t="shared" si="5"/>
        <v>0</v>
      </c>
      <c r="N552" s="65" t="str">
        <f t="shared" si="6"/>
        <v> </v>
      </c>
      <c r="O552" s="65" t="str">
        <f t="shared" si="7"/>
        <v> </v>
      </c>
      <c r="P552" s="66" t="str">
        <f t="shared" si="22"/>
        <v> </v>
      </c>
      <c r="Q552" s="63" t="str">
        <f t="shared" si="9"/>
        <v>#VALUE!</v>
      </c>
      <c r="R552" s="67" t="str">
        <f t="shared" si="10"/>
        <v>#VALUE!</v>
      </c>
      <c r="S552" s="94" t="str">
        <f t="shared" si="11"/>
        <v>#VALUE!</v>
      </c>
      <c r="T552" s="69" t="str">
        <f t="shared" si="12"/>
        <v>donnée(s) manquante(s)</v>
      </c>
      <c r="U552" s="70" t="str">
        <f t="shared" si="13"/>
        <v>donnée(s) manquante(s)</v>
      </c>
      <c r="V552" s="65" t="str">
        <f>IF(ISBLANK(H552)," ",IF(H552&lt;=Scenario!$C$3,0,IF(H552&lt;=Scenario!$C$5,1,IF(H552&lt;=Scenario!$C$6,2,IF(H552&lt;=Scenario!$C$7,3,IF(H552&lt;=Scenario!$C$8,4,5))))))</f>
        <v> </v>
      </c>
      <c r="W552" s="103" t="str">
        <f>IF(ISBLANK(I552)," ",IF(I552&lt;=Scenario!$G$3,0,IF(I552&lt;=Scenario!$G$5,1,2)))</f>
        <v> </v>
      </c>
      <c r="X552" s="71" t="str">
        <f>IF(ISBLANK(F552)," ",IF(F552&lt;=Scenario!$O$3,0,IF(F552&lt;=Scenario!$O$5,1,IF(F552&lt;=Scenario!$O$6,2,IF(F552&lt;=Scenario!$O$7,3,IF(F552&lt;=Scenario!$O$8,4,IF(F552&lt;=Scenario!$O$9,5,IF(F552&lt;=Scenario!$O$10,6,IF(F552&lt;=Scenario!$O$11,7,IF(F552&lt;=Scenario!$O$12,8,IF(F552&lt;=Scenario!$O$13,9,IF(F552&lt;=Scenario!$O$14,10,IF(F552&lt;=Scenario!$O$15,11,IF(F552&lt;=Scenario!$O$16,12,IF(F552&lt;=Scenario!$O$17,13,IF(F552&lt;=Scenario!$O$18,14,IF(F552&lt;=Scenario!$O$19,15,IF(F552&lt;=Scenario!$O$20,16,IF(F552&lt;=Scenario!$O$21,17,IF(F552&lt;=Scenario!$O$22,18,IF(F552&lt;=Scenario!$O$23,19,20)))))))))))))))))))))</f>
        <v> </v>
      </c>
      <c r="Y552" s="71" t="str">
        <f>IF(ISBLANK(C552)," ",IF(C552&lt;=Scenario!$AA$3,0,IF(C552&lt;=Scenario!$AA$5,1,IF(C552&lt;=Scenario!$AA$6,2,IF(C552&lt;=Scenario!$AA$7,3,IF(C552&lt;=Scenario!$AA$8,4,IF(C552&lt;=Scenario!$AA$9,5,IF(C552&lt;=Scenario!$AA$10,6,IF(C552&lt;=Scenario!$AA$11,7,IF(C552&lt;=Scenario!$AA$12,8,IF(C552&lt;=Scenario!$AA$13,9,IF(C552&lt;=Scenario!$AA$14,10,IF(C552&lt;=Scenario!$AA$15,11,IF(C552&lt;=Scenario!$AA$16,12,IF(C552&lt;=Scenario!$AA$17,13,IF(C552&lt;=Scenario!$AA$18,14,15))))))))))))))))</f>
        <v> </v>
      </c>
      <c r="Z552" s="75" t="str">
        <f t="shared" si="14"/>
        <v>#VALUE!</v>
      </c>
      <c r="AA552" s="75" t="str">
        <f t="shared" si="15"/>
        <v>#VALUE!</v>
      </c>
      <c r="AB552" s="95" t="str">
        <f t="shared" si="16"/>
        <v>#VALUE!</v>
      </c>
      <c r="AC552" s="69" t="str">
        <f t="shared" si="17"/>
        <v>missing data</v>
      </c>
      <c r="AD552" s="74" t="str">
        <f t="shared" si="18"/>
        <v>missing data</v>
      </c>
      <c r="AE552" s="75" t="str">
        <f t="shared" si="19"/>
        <v>#VALUE!</v>
      </c>
      <c r="AF552" s="75" t="str">
        <f t="shared" si="20"/>
        <v>#VALUE!</v>
      </c>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5.75" customHeight="1">
      <c r="A553" s="3" t="s">
        <v>1708</v>
      </c>
      <c r="B553" s="57"/>
      <c r="C553" s="58"/>
      <c r="D553" s="58"/>
      <c r="E553" s="59">
        <f t="shared" si="21"/>
        <v>0</v>
      </c>
      <c r="F553" s="60"/>
      <c r="G553" s="61"/>
      <c r="H553" s="61"/>
      <c r="I553" s="62"/>
      <c r="J553" s="63" t="str">
        <f t="shared" si="2"/>
        <v> </v>
      </c>
      <c r="K553" s="64" t="str">
        <f t="shared" si="3"/>
        <v> </v>
      </c>
      <c r="L553" s="64" t="str">
        <f t="shared" si="4"/>
        <v> </v>
      </c>
      <c r="M553" s="64">
        <f t="shared" si="5"/>
        <v>0</v>
      </c>
      <c r="N553" s="65" t="str">
        <f t="shared" si="6"/>
        <v> </v>
      </c>
      <c r="O553" s="65" t="str">
        <f t="shared" si="7"/>
        <v> </v>
      </c>
      <c r="P553" s="66" t="str">
        <f t="shared" si="22"/>
        <v> </v>
      </c>
      <c r="Q553" s="63" t="str">
        <f t="shared" si="9"/>
        <v>#VALUE!</v>
      </c>
      <c r="R553" s="67" t="str">
        <f t="shared" si="10"/>
        <v>#VALUE!</v>
      </c>
      <c r="S553" s="94" t="str">
        <f t="shared" si="11"/>
        <v>#VALUE!</v>
      </c>
      <c r="T553" s="69" t="str">
        <f t="shared" si="12"/>
        <v>donnée(s) manquante(s)</v>
      </c>
      <c r="U553" s="70" t="str">
        <f t="shared" si="13"/>
        <v>donnée(s) manquante(s)</v>
      </c>
      <c r="V553" s="65" t="str">
        <f>IF(ISBLANK(H553)," ",IF(H553&lt;=Scenario!$C$3,0,IF(H553&lt;=Scenario!$C$5,1,IF(H553&lt;=Scenario!$C$6,2,IF(H553&lt;=Scenario!$C$7,3,IF(H553&lt;=Scenario!$C$8,4,5))))))</f>
        <v> </v>
      </c>
      <c r="W553" s="103" t="str">
        <f>IF(ISBLANK(I553)," ",IF(I553&lt;=Scenario!$G$3,0,IF(I553&lt;=Scenario!$G$5,1,2)))</f>
        <v> </v>
      </c>
      <c r="X553" s="71" t="str">
        <f>IF(ISBLANK(F553)," ",IF(F553&lt;=Scenario!$O$3,0,IF(F553&lt;=Scenario!$O$5,1,IF(F553&lt;=Scenario!$O$6,2,IF(F553&lt;=Scenario!$O$7,3,IF(F553&lt;=Scenario!$O$8,4,IF(F553&lt;=Scenario!$O$9,5,IF(F553&lt;=Scenario!$O$10,6,IF(F553&lt;=Scenario!$O$11,7,IF(F553&lt;=Scenario!$O$12,8,IF(F553&lt;=Scenario!$O$13,9,IF(F553&lt;=Scenario!$O$14,10,IF(F553&lt;=Scenario!$O$15,11,IF(F553&lt;=Scenario!$O$16,12,IF(F553&lt;=Scenario!$O$17,13,IF(F553&lt;=Scenario!$O$18,14,IF(F553&lt;=Scenario!$O$19,15,IF(F553&lt;=Scenario!$O$20,16,IF(F553&lt;=Scenario!$O$21,17,IF(F553&lt;=Scenario!$O$22,18,IF(F553&lt;=Scenario!$O$23,19,20)))))))))))))))))))))</f>
        <v> </v>
      </c>
      <c r="Y553" s="71" t="str">
        <f>IF(ISBLANK(C553)," ",IF(C553&lt;=Scenario!$AA$3,0,IF(C553&lt;=Scenario!$AA$5,1,IF(C553&lt;=Scenario!$AA$6,2,IF(C553&lt;=Scenario!$AA$7,3,IF(C553&lt;=Scenario!$AA$8,4,IF(C553&lt;=Scenario!$AA$9,5,IF(C553&lt;=Scenario!$AA$10,6,IF(C553&lt;=Scenario!$AA$11,7,IF(C553&lt;=Scenario!$AA$12,8,IF(C553&lt;=Scenario!$AA$13,9,IF(C553&lt;=Scenario!$AA$14,10,IF(C553&lt;=Scenario!$AA$15,11,IF(C553&lt;=Scenario!$AA$16,12,IF(C553&lt;=Scenario!$AA$17,13,IF(C553&lt;=Scenario!$AA$18,14,15))))))))))))))))</f>
        <v> </v>
      </c>
      <c r="Z553" s="75" t="str">
        <f t="shared" si="14"/>
        <v>#VALUE!</v>
      </c>
      <c r="AA553" s="75" t="str">
        <f t="shared" si="15"/>
        <v>#VALUE!</v>
      </c>
      <c r="AB553" s="95" t="str">
        <f t="shared" si="16"/>
        <v>#VALUE!</v>
      </c>
      <c r="AC553" s="69" t="str">
        <f t="shared" si="17"/>
        <v>missing data</v>
      </c>
      <c r="AD553" s="74" t="str">
        <f t="shared" si="18"/>
        <v>missing data</v>
      </c>
      <c r="AE553" s="75" t="str">
        <f t="shared" si="19"/>
        <v>#VALUE!</v>
      </c>
      <c r="AF553" s="75" t="str">
        <f t="shared" si="20"/>
        <v>#VALUE!</v>
      </c>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5.75" customHeight="1">
      <c r="A554" s="3" t="s">
        <v>1709</v>
      </c>
      <c r="B554" s="57"/>
      <c r="C554" s="58"/>
      <c r="D554" s="58"/>
      <c r="E554" s="59">
        <f t="shared" si="21"/>
        <v>0</v>
      </c>
      <c r="F554" s="60"/>
      <c r="G554" s="61"/>
      <c r="H554" s="61"/>
      <c r="I554" s="62"/>
      <c r="J554" s="63" t="str">
        <f t="shared" si="2"/>
        <v> </v>
      </c>
      <c r="K554" s="64" t="str">
        <f t="shared" si="3"/>
        <v> </v>
      </c>
      <c r="L554" s="64" t="str">
        <f t="shared" si="4"/>
        <v> </v>
      </c>
      <c r="M554" s="64">
        <f t="shared" si="5"/>
        <v>0</v>
      </c>
      <c r="N554" s="65" t="str">
        <f t="shared" si="6"/>
        <v> </v>
      </c>
      <c r="O554" s="65" t="str">
        <f t="shared" si="7"/>
        <v> </v>
      </c>
      <c r="P554" s="66" t="str">
        <f t="shared" si="22"/>
        <v> </v>
      </c>
      <c r="Q554" s="63" t="str">
        <f t="shared" si="9"/>
        <v>#VALUE!</v>
      </c>
      <c r="R554" s="67" t="str">
        <f t="shared" si="10"/>
        <v>#VALUE!</v>
      </c>
      <c r="S554" s="94" t="str">
        <f t="shared" si="11"/>
        <v>#VALUE!</v>
      </c>
      <c r="T554" s="69" t="str">
        <f t="shared" si="12"/>
        <v>donnée(s) manquante(s)</v>
      </c>
      <c r="U554" s="70" t="str">
        <f t="shared" si="13"/>
        <v>donnée(s) manquante(s)</v>
      </c>
      <c r="V554" s="65" t="str">
        <f>IF(ISBLANK(H554)," ",IF(H554&lt;=Scenario!$C$3,0,IF(H554&lt;=Scenario!$C$5,1,IF(H554&lt;=Scenario!$C$6,2,IF(H554&lt;=Scenario!$C$7,3,IF(H554&lt;=Scenario!$C$8,4,5))))))</f>
        <v> </v>
      </c>
      <c r="W554" s="103" t="str">
        <f>IF(ISBLANK(I554)," ",IF(I554&lt;=Scenario!$G$3,0,IF(I554&lt;=Scenario!$G$5,1,2)))</f>
        <v> </v>
      </c>
      <c r="X554" s="71" t="str">
        <f>IF(ISBLANK(F554)," ",IF(F554&lt;=Scenario!$O$3,0,IF(F554&lt;=Scenario!$O$5,1,IF(F554&lt;=Scenario!$O$6,2,IF(F554&lt;=Scenario!$O$7,3,IF(F554&lt;=Scenario!$O$8,4,IF(F554&lt;=Scenario!$O$9,5,IF(F554&lt;=Scenario!$O$10,6,IF(F554&lt;=Scenario!$O$11,7,IF(F554&lt;=Scenario!$O$12,8,IF(F554&lt;=Scenario!$O$13,9,IF(F554&lt;=Scenario!$O$14,10,IF(F554&lt;=Scenario!$O$15,11,IF(F554&lt;=Scenario!$O$16,12,IF(F554&lt;=Scenario!$O$17,13,IF(F554&lt;=Scenario!$O$18,14,IF(F554&lt;=Scenario!$O$19,15,IF(F554&lt;=Scenario!$O$20,16,IF(F554&lt;=Scenario!$O$21,17,IF(F554&lt;=Scenario!$O$22,18,IF(F554&lt;=Scenario!$O$23,19,20)))))))))))))))))))))</f>
        <v> </v>
      </c>
      <c r="Y554" s="71" t="str">
        <f>IF(ISBLANK(C554)," ",IF(C554&lt;=Scenario!$AA$3,0,IF(C554&lt;=Scenario!$AA$5,1,IF(C554&lt;=Scenario!$AA$6,2,IF(C554&lt;=Scenario!$AA$7,3,IF(C554&lt;=Scenario!$AA$8,4,IF(C554&lt;=Scenario!$AA$9,5,IF(C554&lt;=Scenario!$AA$10,6,IF(C554&lt;=Scenario!$AA$11,7,IF(C554&lt;=Scenario!$AA$12,8,IF(C554&lt;=Scenario!$AA$13,9,IF(C554&lt;=Scenario!$AA$14,10,IF(C554&lt;=Scenario!$AA$15,11,IF(C554&lt;=Scenario!$AA$16,12,IF(C554&lt;=Scenario!$AA$17,13,IF(C554&lt;=Scenario!$AA$18,14,15))))))))))))))))</f>
        <v> </v>
      </c>
      <c r="Z554" s="75" t="str">
        <f t="shared" si="14"/>
        <v>#VALUE!</v>
      </c>
      <c r="AA554" s="75" t="str">
        <f t="shared" si="15"/>
        <v>#VALUE!</v>
      </c>
      <c r="AB554" s="95" t="str">
        <f t="shared" si="16"/>
        <v>#VALUE!</v>
      </c>
      <c r="AC554" s="69" t="str">
        <f t="shared" si="17"/>
        <v>missing data</v>
      </c>
      <c r="AD554" s="74" t="str">
        <f t="shared" si="18"/>
        <v>missing data</v>
      </c>
      <c r="AE554" s="75" t="str">
        <f t="shared" si="19"/>
        <v>#VALUE!</v>
      </c>
      <c r="AF554" s="75" t="str">
        <f t="shared" si="20"/>
        <v>#VALUE!</v>
      </c>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5.75" customHeight="1">
      <c r="A555" s="3" t="s">
        <v>1710</v>
      </c>
      <c r="B555" s="57"/>
      <c r="C555" s="58"/>
      <c r="D555" s="58"/>
      <c r="E555" s="59">
        <f t="shared" si="21"/>
        <v>0</v>
      </c>
      <c r="F555" s="60"/>
      <c r="G555" s="61"/>
      <c r="H555" s="61"/>
      <c r="I555" s="62"/>
      <c r="J555" s="63" t="str">
        <f t="shared" si="2"/>
        <v> </v>
      </c>
      <c r="K555" s="64" t="str">
        <f t="shared" si="3"/>
        <v> </v>
      </c>
      <c r="L555" s="64" t="str">
        <f t="shared" si="4"/>
        <v> </v>
      </c>
      <c r="M555" s="64">
        <f t="shared" si="5"/>
        <v>0</v>
      </c>
      <c r="N555" s="65" t="str">
        <f t="shared" si="6"/>
        <v> </v>
      </c>
      <c r="O555" s="65" t="str">
        <f t="shared" si="7"/>
        <v> </v>
      </c>
      <c r="P555" s="66" t="str">
        <f t="shared" si="22"/>
        <v> </v>
      </c>
      <c r="Q555" s="63" t="str">
        <f t="shared" si="9"/>
        <v>#VALUE!</v>
      </c>
      <c r="R555" s="67" t="str">
        <f t="shared" si="10"/>
        <v>#VALUE!</v>
      </c>
      <c r="S555" s="94" t="str">
        <f t="shared" si="11"/>
        <v>#VALUE!</v>
      </c>
      <c r="T555" s="69" t="str">
        <f t="shared" si="12"/>
        <v>donnée(s) manquante(s)</v>
      </c>
      <c r="U555" s="70" t="str">
        <f t="shared" si="13"/>
        <v>donnée(s) manquante(s)</v>
      </c>
      <c r="V555" s="65" t="str">
        <f>IF(ISBLANK(H555)," ",IF(H555&lt;=Scenario!$C$3,0,IF(H555&lt;=Scenario!$C$5,1,IF(H555&lt;=Scenario!$C$6,2,IF(H555&lt;=Scenario!$C$7,3,IF(H555&lt;=Scenario!$C$8,4,5))))))</f>
        <v> </v>
      </c>
      <c r="W555" s="103" t="str">
        <f>IF(ISBLANK(I555)," ",IF(I555&lt;=Scenario!$G$3,0,IF(I555&lt;=Scenario!$G$5,1,2)))</f>
        <v> </v>
      </c>
      <c r="X555" s="71" t="str">
        <f>IF(ISBLANK(F555)," ",IF(F555&lt;=Scenario!$O$3,0,IF(F555&lt;=Scenario!$O$5,1,IF(F555&lt;=Scenario!$O$6,2,IF(F555&lt;=Scenario!$O$7,3,IF(F555&lt;=Scenario!$O$8,4,IF(F555&lt;=Scenario!$O$9,5,IF(F555&lt;=Scenario!$O$10,6,IF(F555&lt;=Scenario!$O$11,7,IF(F555&lt;=Scenario!$O$12,8,IF(F555&lt;=Scenario!$O$13,9,IF(F555&lt;=Scenario!$O$14,10,IF(F555&lt;=Scenario!$O$15,11,IF(F555&lt;=Scenario!$O$16,12,IF(F555&lt;=Scenario!$O$17,13,IF(F555&lt;=Scenario!$O$18,14,IF(F555&lt;=Scenario!$O$19,15,IF(F555&lt;=Scenario!$O$20,16,IF(F555&lt;=Scenario!$O$21,17,IF(F555&lt;=Scenario!$O$22,18,IF(F555&lt;=Scenario!$O$23,19,20)))))))))))))))))))))</f>
        <v> </v>
      </c>
      <c r="Y555" s="71" t="str">
        <f>IF(ISBLANK(C555)," ",IF(C555&lt;=Scenario!$AA$3,0,IF(C555&lt;=Scenario!$AA$5,1,IF(C555&lt;=Scenario!$AA$6,2,IF(C555&lt;=Scenario!$AA$7,3,IF(C555&lt;=Scenario!$AA$8,4,IF(C555&lt;=Scenario!$AA$9,5,IF(C555&lt;=Scenario!$AA$10,6,IF(C555&lt;=Scenario!$AA$11,7,IF(C555&lt;=Scenario!$AA$12,8,IF(C555&lt;=Scenario!$AA$13,9,IF(C555&lt;=Scenario!$AA$14,10,IF(C555&lt;=Scenario!$AA$15,11,IF(C555&lt;=Scenario!$AA$16,12,IF(C555&lt;=Scenario!$AA$17,13,IF(C555&lt;=Scenario!$AA$18,14,15))))))))))))))))</f>
        <v> </v>
      </c>
      <c r="Z555" s="75" t="str">
        <f t="shared" si="14"/>
        <v>#VALUE!</v>
      </c>
      <c r="AA555" s="75" t="str">
        <f t="shared" si="15"/>
        <v>#VALUE!</v>
      </c>
      <c r="AB555" s="95" t="str">
        <f t="shared" si="16"/>
        <v>#VALUE!</v>
      </c>
      <c r="AC555" s="69" t="str">
        <f t="shared" si="17"/>
        <v>missing data</v>
      </c>
      <c r="AD555" s="74" t="str">
        <f t="shared" si="18"/>
        <v>missing data</v>
      </c>
      <c r="AE555" s="75" t="str">
        <f t="shared" si="19"/>
        <v>#VALUE!</v>
      </c>
      <c r="AF555" s="75" t="str">
        <f t="shared" si="20"/>
        <v>#VALUE!</v>
      </c>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5.75" customHeight="1">
      <c r="A556" s="3" t="s">
        <v>1711</v>
      </c>
      <c r="B556" s="57"/>
      <c r="C556" s="58"/>
      <c r="D556" s="58"/>
      <c r="E556" s="59">
        <f t="shared" si="21"/>
        <v>0</v>
      </c>
      <c r="F556" s="60"/>
      <c r="G556" s="61"/>
      <c r="H556" s="61"/>
      <c r="I556" s="62"/>
      <c r="J556" s="63" t="str">
        <f t="shared" si="2"/>
        <v> </v>
      </c>
      <c r="K556" s="64" t="str">
        <f t="shared" si="3"/>
        <v> </v>
      </c>
      <c r="L556" s="64" t="str">
        <f t="shared" si="4"/>
        <v> </v>
      </c>
      <c r="M556" s="64">
        <f t="shared" si="5"/>
        <v>0</v>
      </c>
      <c r="N556" s="65" t="str">
        <f t="shared" si="6"/>
        <v> </v>
      </c>
      <c r="O556" s="65" t="str">
        <f t="shared" si="7"/>
        <v> </v>
      </c>
      <c r="P556" s="66" t="str">
        <f t="shared" si="22"/>
        <v> </v>
      </c>
      <c r="Q556" s="63" t="str">
        <f t="shared" si="9"/>
        <v>#VALUE!</v>
      </c>
      <c r="R556" s="67" t="str">
        <f t="shared" si="10"/>
        <v>#VALUE!</v>
      </c>
      <c r="S556" s="94" t="str">
        <f t="shared" si="11"/>
        <v>#VALUE!</v>
      </c>
      <c r="T556" s="69" t="str">
        <f t="shared" si="12"/>
        <v>donnée(s) manquante(s)</v>
      </c>
      <c r="U556" s="70" t="str">
        <f t="shared" si="13"/>
        <v>donnée(s) manquante(s)</v>
      </c>
      <c r="V556" s="65" t="str">
        <f>IF(ISBLANK(H556)," ",IF(H556&lt;=Scenario!$C$3,0,IF(H556&lt;=Scenario!$C$5,1,IF(H556&lt;=Scenario!$C$6,2,IF(H556&lt;=Scenario!$C$7,3,IF(H556&lt;=Scenario!$C$8,4,5))))))</f>
        <v> </v>
      </c>
      <c r="W556" s="103" t="str">
        <f>IF(ISBLANK(I556)," ",IF(I556&lt;=Scenario!$G$3,0,IF(I556&lt;=Scenario!$G$5,1,2)))</f>
        <v> </v>
      </c>
      <c r="X556" s="71" t="str">
        <f>IF(ISBLANK(F556)," ",IF(F556&lt;=Scenario!$O$3,0,IF(F556&lt;=Scenario!$O$5,1,IF(F556&lt;=Scenario!$O$6,2,IF(F556&lt;=Scenario!$O$7,3,IF(F556&lt;=Scenario!$O$8,4,IF(F556&lt;=Scenario!$O$9,5,IF(F556&lt;=Scenario!$O$10,6,IF(F556&lt;=Scenario!$O$11,7,IF(F556&lt;=Scenario!$O$12,8,IF(F556&lt;=Scenario!$O$13,9,IF(F556&lt;=Scenario!$O$14,10,IF(F556&lt;=Scenario!$O$15,11,IF(F556&lt;=Scenario!$O$16,12,IF(F556&lt;=Scenario!$O$17,13,IF(F556&lt;=Scenario!$O$18,14,IF(F556&lt;=Scenario!$O$19,15,IF(F556&lt;=Scenario!$O$20,16,IF(F556&lt;=Scenario!$O$21,17,IF(F556&lt;=Scenario!$O$22,18,IF(F556&lt;=Scenario!$O$23,19,20)))))))))))))))))))))</f>
        <v> </v>
      </c>
      <c r="Y556" s="71" t="str">
        <f>IF(ISBLANK(C556)," ",IF(C556&lt;=Scenario!$AA$3,0,IF(C556&lt;=Scenario!$AA$5,1,IF(C556&lt;=Scenario!$AA$6,2,IF(C556&lt;=Scenario!$AA$7,3,IF(C556&lt;=Scenario!$AA$8,4,IF(C556&lt;=Scenario!$AA$9,5,IF(C556&lt;=Scenario!$AA$10,6,IF(C556&lt;=Scenario!$AA$11,7,IF(C556&lt;=Scenario!$AA$12,8,IF(C556&lt;=Scenario!$AA$13,9,IF(C556&lt;=Scenario!$AA$14,10,IF(C556&lt;=Scenario!$AA$15,11,IF(C556&lt;=Scenario!$AA$16,12,IF(C556&lt;=Scenario!$AA$17,13,IF(C556&lt;=Scenario!$AA$18,14,15))))))))))))))))</f>
        <v> </v>
      </c>
      <c r="Z556" s="75" t="str">
        <f t="shared" si="14"/>
        <v>#VALUE!</v>
      </c>
      <c r="AA556" s="75" t="str">
        <f t="shared" si="15"/>
        <v>#VALUE!</v>
      </c>
      <c r="AB556" s="95" t="str">
        <f t="shared" si="16"/>
        <v>#VALUE!</v>
      </c>
      <c r="AC556" s="69" t="str">
        <f t="shared" si="17"/>
        <v>missing data</v>
      </c>
      <c r="AD556" s="74" t="str">
        <f t="shared" si="18"/>
        <v>missing data</v>
      </c>
      <c r="AE556" s="75" t="str">
        <f t="shared" si="19"/>
        <v>#VALUE!</v>
      </c>
      <c r="AF556" s="75" t="str">
        <f t="shared" si="20"/>
        <v>#VALUE!</v>
      </c>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5.75" customHeight="1">
      <c r="A557" s="3" t="s">
        <v>1712</v>
      </c>
      <c r="B557" s="57"/>
      <c r="C557" s="58"/>
      <c r="D557" s="58"/>
      <c r="E557" s="59">
        <f t="shared" si="21"/>
        <v>0</v>
      </c>
      <c r="F557" s="60"/>
      <c r="G557" s="61"/>
      <c r="H557" s="61"/>
      <c r="I557" s="62"/>
      <c r="J557" s="63" t="str">
        <f t="shared" si="2"/>
        <v> </v>
      </c>
      <c r="K557" s="64" t="str">
        <f t="shared" si="3"/>
        <v> </v>
      </c>
      <c r="L557" s="64" t="str">
        <f t="shared" si="4"/>
        <v> </v>
      </c>
      <c r="M557" s="64">
        <f t="shared" si="5"/>
        <v>0</v>
      </c>
      <c r="N557" s="65" t="str">
        <f t="shared" si="6"/>
        <v> </v>
      </c>
      <c r="O557" s="65" t="str">
        <f t="shared" si="7"/>
        <v> </v>
      </c>
      <c r="P557" s="66" t="str">
        <f t="shared" si="22"/>
        <v> </v>
      </c>
      <c r="Q557" s="63" t="str">
        <f t="shared" si="9"/>
        <v>#VALUE!</v>
      </c>
      <c r="R557" s="67" t="str">
        <f t="shared" si="10"/>
        <v>#VALUE!</v>
      </c>
      <c r="S557" s="94" t="str">
        <f t="shared" si="11"/>
        <v>#VALUE!</v>
      </c>
      <c r="T557" s="69" t="str">
        <f t="shared" si="12"/>
        <v>donnée(s) manquante(s)</v>
      </c>
      <c r="U557" s="70" t="str">
        <f t="shared" si="13"/>
        <v>donnée(s) manquante(s)</v>
      </c>
      <c r="V557" s="65" t="str">
        <f>IF(ISBLANK(H557)," ",IF(H557&lt;=Scenario!$C$3,0,IF(H557&lt;=Scenario!$C$5,1,IF(H557&lt;=Scenario!$C$6,2,IF(H557&lt;=Scenario!$C$7,3,IF(H557&lt;=Scenario!$C$8,4,5))))))</f>
        <v> </v>
      </c>
      <c r="W557" s="103" t="str">
        <f>IF(ISBLANK(I557)," ",IF(I557&lt;=Scenario!$G$3,0,IF(I557&lt;=Scenario!$G$5,1,2)))</f>
        <v> </v>
      </c>
      <c r="X557" s="71" t="str">
        <f>IF(ISBLANK(F557)," ",IF(F557&lt;=Scenario!$O$3,0,IF(F557&lt;=Scenario!$O$5,1,IF(F557&lt;=Scenario!$O$6,2,IF(F557&lt;=Scenario!$O$7,3,IF(F557&lt;=Scenario!$O$8,4,IF(F557&lt;=Scenario!$O$9,5,IF(F557&lt;=Scenario!$O$10,6,IF(F557&lt;=Scenario!$O$11,7,IF(F557&lt;=Scenario!$O$12,8,IF(F557&lt;=Scenario!$O$13,9,IF(F557&lt;=Scenario!$O$14,10,IF(F557&lt;=Scenario!$O$15,11,IF(F557&lt;=Scenario!$O$16,12,IF(F557&lt;=Scenario!$O$17,13,IF(F557&lt;=Scenario!$O$18,14,IF(F557&lt;=Scenario!$O$19,15,IF(F557&lt;=Scenario!$O$20,16,IF(F557&lt;=Scenario!$O$21,17,IF(F557&lt;=Scenario!$O$22,18,IF(F557&lt;=Scenario!$O$23,19,20)))))))))))))))))))))</f>
        <v> </v>
      </c>
      <c r="Y557" s="71" t="str">
        <f>IF(ISBLANK(C557)," ",IF(C557&lt;=Scenario!$AA$3,0,IF(C557&lt;=Scenario!$AA$5,1,IF(C557&lt;=Scenario!$AA$6,2,IF(C557&lt;=Scenario!$AA$7,3,IF(C557&lt;=Scenario!$AA$8,4,IF(C557&lt;=Scenario!$AA$9,5,IF(C557&lt;=Scenario!$AA$10,6,IF(C557&lt;=Scenario!$AA$11,7,IF(C557&lt;=Scenario!$AA$12,8,IF(C557&lt;=Scenario!$AA$13,9,IF(C557&lt;=Scenario!$AA$14,10,IF(C557&lt;=Scenario!$AA$15,11,IF(C557&lt;=Scenario!$AA$16,12,IF(C557&lt;=Scenario!$AA$17,13,IF(C557&lt;=Scenario!$AA$18,14,15))))))))))))))))</f>
        <v> </v>
      </c>
      <c r="Z557" s="75" t="str">
        <f t="shared" si="14"/>
        <v>#VALUE!</v>
      </c>
      <c r="AA557" s="75" t="str">
        <f t="shared" si="15"/>
        <v>#VALUE!</v>
      </c>
      <c r="AB557" s="95" t="str">
        <f t="shared" si="16"/>
        <v>#VALUE!</v>
      </c>
      <c r="AC557" s="69" t="str">
        <f t="shared" si="17"/>
        <v>missing data</v>
      </c>
      <c r="AD557" s="74" t="str">
        <f t="shared" si="18"/>
        <v>missing data</v>
      </c>
      <c r="AE557" s="75" t="str">
        <f t="shared" si="19"/>
        <v>#VALUE!</v>
      </c>
      <c r="AF557" s="75" t="str">
        <f t="shared" si="20"/>
        <v>#VALUE!</v>
      </c>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5.75" customHeight="1">
      <c r="A558" s="3" t="s">
        <v>1713</v>
      </c>
      <c r="B558" s="57"/>
      <c r="C558" s="58"/>
      <c r="D558" s="58"/>
      <c r="E558" s="59">
        <f t="shared" si="21"/>
        <v>0</v>
      </c>
      <c r="F558" s="60"/>
      <c r="G558" s="61"/>
      <c r="H558" s="61"/>
      <c r="I558" s="62"/>
      <c r="J558" s="63" t="str">
        <f t="shared" si="2"/>
        <v> </v>
      </c>
      <c r="K558" s="64" t="str">
        <f t="shared" si="3"/>
        <v> </v>
      </c>
      <c r="L558" s="64" t="str">
        <f t="shared" si="4"/>
        <v> </v>
      </c>
      <c r="M558" s="64">
        <f t="shared" si="5"/>
        <v>0</v>
      </c>
      <c r="N558" s="65" t="str">
        <f t="shared" si="6"/>
        <v> </v>
      </c>
      <c r="O558" s="65" t="str">
        <f t="shared" si="7"/>
        <v> </v>
      </c>
      <c r="P558" s="66" t="str">
        <f t="shared" si="22"/>
        <v> </v>
      </c>
      <c r="Q558" s="63" t="str">
        <f t="shared" si="9"/>
        <v>#VALUE!</v>
      </c>
      <c r="R558" s="67" t="str">
        <f t="shared" si="10"/>
        <v>#VALUE!</v>
      </c>
      <c r="S558" s="94" t="str">
        <f t="shared" si="11"/>
        <v>#VALUE!</v>
      </c>
      <c r="T558" s="69" t="str">
        <f t="shared" si="12"/>
        <v>donnée(s) manquante(s)</v>
      </c>
      <c r="U558" s="70" t="str">
        <f t="shared" si="13"/>
        <v>donnée(s) manquante(s)</v>
      </c>
      <c r="V558" s="65" t="str">
        <f>IF(ISBLANK(H558)," ",IF(H558&lt;=Scenario!$C$3,0,IF(H558&lt;=Scenario!$C$5,1,IF(H558&lt;=Scenario!$C$6,2,IF(H558&lt;=Scenario!$C$7,3,IF(H558&lt;=Scenario!$C$8,4,5))))))</f>
        <v> </v>
      </c>
      <c r="W558" s="103" t="str">
        <f>IF(ISBLANK(I558)," ",IF(I558&lt;=Scenario!$G$3,0,IF(I558&lt;=Scenario!$G$5,1,2)))</f>
        <v> </v>
      </c>
      <c r="X558" s="71" t="str">
        <f>IF(ISBLANK(F558)," ",IF(F558&lt;=Scenario!$O$3,0,IF(F558&lt;=Scenario!$O$5,1,IF(F558&lt;=Scenario!$O$6,2,IF(F558&lt;=Scenario!$O$7,3,IF(F558&lt;=Scenario!$O$8,4,IF(F558&lt;=Scenario!$O$9,5,IF(F558&lt;=Scenario!$O$10,6,IF(F558&lt;=Scenario!$O$11,7,IF(F558&lt;=Scenario!$O$12,8,IF(F558&lt;=Scenario!$O$13,9,IF(F558&lt;=Scenario!$O$14,10,IF(F558&lt;=Scenario!$O$15,11,IF(F558&lt;=Scenario!$O$16,12,IF(F558&lt;=Scenario!$O$17,13,IF(F558&lt;=Scenario!$O$18,14,IF(F558&lt;=Scenario!$O$19,15,IF(F558&lt;=Scenario!$O$20,16,IF(F558&lt;=Scenario!$O$21,17,IF(F558&lt;=Scenario!$O$22,18,IF(F558&lt;=Scenario!$O$23,19,20)))))))))))))))))))))</f>
        <v> </v>
      </c>
      <c r="Y558" s="71" t="str">
        <f>IF(ISBLANK(C558)," ",IF(C558&lt;=Scenario!$AA$3,0,IF(C558&lt;=Scenario!$AA$5,1,IF(C558&lt;=Scenario!$AA$6,2,IF(C558&lt;=Scenario!$AA$7,3,IF(C558&lt;=Scenario!$AA$8,4,IF(C558&lt;=Scenario!$AA$9,5,IF(C558&lt;=Scenario!$AA$10,6,IF(C558&lt;=Scenario!$AA$11,7,IF(C558&lt;=Scenario!$AA$12,8,IF(C558&lt;=Scenario!$AA$13,9,IF(C558&lt;=Scenario!$AA$14,10,IF(C558&lt;=Scenario!$AA$15,11,IF(C558&lt;=Scenario!$AA$16,12,IF(C558&lt;=Scenario!$AA$17,13,IF(C558&lt;=Scenario!$AA$18,14,15))))))))))))))))</f>
        <v> </v>
      </c>
      <c r="Z558" s="75" t="str">
        <f t="shared" si="14"/>
        <v>#VALUE!</v>
      </c>
      <c r="AA558" s="75" t="str">
        <f t="shared" si="15"/>
        <v>#VALUE!</v>
      </c>
      <c r="AB558" s="95" t="str">
        <f t="shared" si="16"/>
        <v>#VALUE!</v>
      </c>
      <c r="AC558" s="69" t="str">
        <f t="shared" si="17"/>
        <v>missing data</v>
      </c>
      <c r="AD558" s="74" t="str">
        <f t="shared" si="18"/>
        <v>missing data</v>
      </c>
      <c r="AE558" s="75" t="str">
        <f t="shared" si="19"/>
        <v>#VALUE!</v>
      </c>
      <c r="AF558" s="75" t="str">
        <f t="shared" si="20"/>
        <v>#VALUE!</v>
      </c>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5.75" customHeight="1">
      <c r="A559" s="3" t="s">
        <v>1714</v>
      </c>
      <c r="B559" s="57"/>
      <c r="C559" s="58"/>
      <c r="D559" s="58"/>
      <c r="E559" s="59">
        <f t="shared" si="21"/>
        <v>0</v>
      </c>
      <c r="F559" s="60"/>
      <c r="G559" s="61"/>
      <c r="H559" s="61"/>
      <c r="I559" s="62"/>
      <c r="J559" s="63" t="str">
        <f t="shared" si="2"/>
        <v> </v>
      </c>
      <c r="K559" s="64" t="str">
        <f t="shared" si="3"/>
        <v> </v>
      </c>
      <c r="L559" s="64" t="str">
        <f t="shared" si="4"/>
        <v> </v>
      </c>
      <c r="M559" s="64">
        <f t="shared" si="5"/>
        <v>0</v>
      </c>
      <c r="N559" s="65" t="str">
        <f t="shared" si="6"/>
        <v> </v>
      </c>
      <c r="O559" s="65" t="str">
        <f t="shared" si="7"/>
        <v> </v>
      </c>
      <c r="P559" s="66" t="str">
        <f t="shared" si="22"/>
        <v> </v>
      </c>
      <c r="Q559" s="63" t="str">
        <f t="shared" si="9"/>
        <v>#VALUE!</v>
      </c>
      <c r="R559" s="67" t="str">
        <f t="shared" si="10"/>
        <v>#VALUE!</v>
      </c>
      <c r="S559" s="94" t="str">
        <f t="shared" si="11"/>
        <v>#VALUE!</v>
      </c>
      <c r="T559" s="69" t="str">
        <f t="shared" si="12"/>
        <v>donnée(s) manquante(s)</v>
      </c>
      <c r="U559" s="70" t="str">
        <f t="shared" si="13"/>
        <v>donnée(s) manquante(s)</v>
      </c>
      <c r="V559" s="65" t="str">
        <f>IF(ISBLANK(H559)," ",IF(H559&lt;=Scenario!$C$3,0,IF(H559&lt;=Scenario!$C$5,1,IF(H559&lt;=Scenario!$C$6,2,IF(H559&lt;=Scenario!$C$7,3,IF(H559&lt;=Scenario!$C$8,4,5))))))</f>
        <v> </v>
      </c>
      <c r="W559" s="103" t="str">
        <f>IF(ISBLANK(I559)," ",IF(I559&lt;=Scenario!$G$3,0,IF(I559&lt;=Scenario!$G$5,1,2)))</f>
        <v> </v>
      </c>
      <c r="X559" s="71" t="str">
        <f>IF(ISBLANK(F559)," ",IF(F559&lt;=Scenario!$O$3,0,IF(F559&lt;=Scenario!$O$5,1,IF(F559&lt;=Scenario!$O$6,2,IF(F559&lt;=Scenario!$O$7,3,IF(F559&lt;=Scenario!$O$8,4,IF(F559&lt;=Scenario!$O$9,5,IF(F559&lt;=Scenario!$O$10,6,IF(F559&lt;=Scenario!$O$11,7,IF(F559&lt;=Scenario!$O$12,8,IF(F559&lt;=Scenario!$O$13,9,IF(F559&lt;=Scenario!$O$14,10,IF(F559&lt;=Scenario!$O$15,11,IF(F559&lt;=Scenario!$O$16,12,IF(F559&lt;=Scenario!$O$17,13,IF(F559&lt;=Scenario!$O$18,14,IF(F559&lt;=Scenario!$O$19,15,IF(F559&lt;=Scenario!$O$20,16,IF(F559&lt;=Scenario!$O$21,17,IF(F559&lt;=Scenario!$O$22,18,IF(F559&lt;=Scenario!$O$23,19,20)))))))))))))))))))))</f>
        <v> </v>
      </c>
      <c r="Y559" s="71" t="str">
        <f>IF(ISBLANK(C559)," ",IF(C559&lt;=Scenario!$AA$3,0,IF(C559&lt;=Scenario!$AA$5,1,IF(C559&lt;=Scenario!$AA$6,2,IF(C559&lt;=Scenario!$AA$7,3,IF(C559&lt;=Scenario!$AA$8,4,IF(C559&lt;=Scenario!$AA$9,5,IF(C559&lt;=Scenario!$AA$10,6,IF(C559&lt;=Scenario!$AA$11,7,IF(C559&lt;=Scenario!$AA$12,8,IF(C559&lt;=Scenario!$AA$13,9,IF(C559&lt;=Scenario!$AA$14,10,IF(C559&lt;=Scenario!$AA$15,11,IF(C559&lt;=Scenario!$AA$16,12,IF(C559&lt;=Scenario!$AA$17,13,IF(C559&lt;=Scenario!$AA$18,14,15))))))))))))))))</f>
        <v> </v>
      </c>
      <c r="Z559" s="75" t="str">
        <f t="shared" si="14"/>
        <v>#VALUE!</v>
      </c>
      <c r="AA559" s="75" t="str">
        <f t="shared" si="15"/>
        <v>#VALUE!</v>
      </c>
      <c r="AB559" s="95" t="str">
        <f t="shared" si="16"/>
        <v>#VALUE!</v>
      </c>
      <c r="AC559" s="69" t="str">
        <f t="shared" si="17"/>
        <v>missing data</v>
      </c>
      <c r="AD559" s="74" t="str">
        <f t="shared" si="18"/>
        <v>missing data</v>
      </c>
      <c r="AE559" s="75" t="str">
        <f t="shared" si="19"/>
        <v>#VALUE!</v>
      </c>
      <c r="AF559" s="75" t="str">
        <f t="shared" si="20"/>
        <v>#VALUE!</v>
      </c>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5.75" customHeight="1">
      <c r="A560" s="3" t="s">
        <v>1715</v>
      </c>
      <c r="B560" s="57"/>
      <c r="C560" s="58"/>
      <c r="D560" s="58"/>
      <c r="E560" s="59">
        <f t="shared" si="21"/>
        <v>0</v>
      </c>
      <c r="F560" s="60"/>
      <c r="G560" s="61"/>
      <c r="H560" s="61"/>
      <c r="I560" s="62"/>
      <c r="J560" s="63" t="str">
        <f t="shared" si="2"/>
        <v> </v>
      </c>
      <c r="K560" s="64" t="str">
        <f t="shared" si="3"/>
        <v> </v>
      </c>
      <c r="L560" s="64" t="str">
        <f t="shared" si="4"/>
        <v> </v>
      </c>
      <c r="M560" s="64">
        <f t="shared" si="5"/>
        <v>0</v>
      </c>
      <c r="N560" s="65" t="str">
        <f t="shared" si="6"/>
        <v> </v>
      </c>
      <c r="O560" s="65" t="str">
        <f t="shared" si="7"/>
        <v> </v>
      </c>
      <c r="P560" s="66" t="str">
        <f t="shared" si="22"/>
        <v> </v>
      </c>
      <c r="Q560" s="63" t="str">
        <f t="shared" si="9"/>
        <v>#VALUE!</v>
      </c>
      <c r="R560" s="67" t="str">
        <f t="shared" si="10"/>
        <v>#VALUE!</v>
      </c>
      <c r="S560" s="94" t="str">
        <f t="shared" si="11"/>
        <v>#VALUE!</v>
      </c>
      <c r="T560" s="69" t="str">
        <f t="shared" si="12"/>
        <v>donnée(s) manquante(s)</v>
      </c>
      <c r="U560" s="70" t="str">
        <f t="shared" si="13"/>
        <v>donnée(s) manquante(s)</v>
      </c>
      <c r="V560" s="65" t="str">
        <f>IF(ISBLANK(H560)," ",IF(H560&lt;=Scenario!$C$3,0,IF(H560&lt;=Scenario!$C$5,1,IF(H560&lt;=Scenario!$C$6,2,IF(H560&lt;=Scenario!$C$7,3,IF(H560&lt;=Scenario!$C$8,4,5))))))</f>
        <v> </v>
      </c>
      <c r="W560" s="103" t="str">
        <f>IF(ISBLANK(I560)," ",IF(I560&lt;=Scenario!$G$3,0,IF(I560&lt;=Scenario!$G$5,1,2)))</f>
        <v> </v>
      </c>
      <c r="X560" s="71" t="str">
        <f>IF(ISBLANK(F560)," ",IF(F560&lt;=Scenario!$O$3,0,IF(F560&lt;=Scenario!$O$5,1,IF(F560&lt;=Scenario!$O$6,2,IF(F560&lt;=Scenario!$O$7,3,IF(F560&lt;=Scenario!$O$8,4,IF(F560&lt;=Scenario!$O$9,5,IF(F560&lt;=Scenario!$O$10,6,IF(F560&lt;=Scenario!$O$11,7,IF(F560&lt;=Scenario!$O$12,8,IF(F560&lt;=Scenario!$O$13,9,IF(F560&lt;=Scenario!$O$14,10,IF(F560&lt;=Scenario!$O$15,11,IF(F560&lt;=Scenario!$O$16,12,IF(F560&lt;=Scenario!$O$17,13,IF(F560&lt;=Scenario!$O$18,14,IF(F560&lt;=Scenario!$O$19,15,IF(F560&lt;=Scenario!$O$20,16,IF(F560&lt;=Scenario!$O$21,17,IF(F560&lt;=Scenario!$O$22,18,IF(F560&lt;=Scenario!$O$23,19,20)))))))))))))))))))))</f>
        <v> </v>
      </c>
      <c r="Y560" s="71" t="str">
        <f>IF(ISBLANK(C560)," ",IF(C560&lt;=Scenario!$AA$3,0,IF(C560&lt;=Scenario!$AA$5,1,IF(C560&lt;=Scenario!$AA$6,2,IF(C560&lt;=Scenario!$AA$7,3,IF(C560&lt;=Scenario!$AA$8,4,IF(C560&lt;=Scenario!$AA$9,5,IF(C560&lt;=Scenario!$AA$10,6,IF(C560&lt;=Scenario!$AA$11,7,IF(C560&lt;=Scenario!$AA$12,8,IF(C560&lt;=Scenario!$AA$13,9,IF(C560&lt;=Scenario!$AA$14,10,IF(C560&lt;=Scenario!$AA$15,11,IF(C560&lt;=Scenario!$AA$16,12,IF(C560&lt;=Scenario!$AA$17,13,IF(C560&lt;=Scenario!$AA$18,14,15))))))))))))))))</f>
        <v> </v>
      </c>
      <c r="Z560" s="75" t="str">
        <f t="shared" si="14"/>
        <v>#VALUE!</v>
      </c>
      <c r="AA560" s="75" t="str">
        <f t="shared" si="15"/>
        <v>#VALUE!</v>
      </c>
      <c r="AB560" s="95" t="str">
        <f t="shared" si="16"/>
        <v>#VALUE!</v>
      </c>
      <c r="AC560" s="69" t="str">
        <f t="shared" si="17"/>
        <v>missing data</v>
      </c>
      <c r="AD560" s="74" t="str">
        <f t="shared" si="18"/>
        <v>missing data</v>
      </c>
      <c r="AE560" s="75" t="str">
        <f t="shared" si="19"/>
        <v>#VALUE!</v>
      </c>
      <c r="AF560" s="75" t="str">
        <f t="shared" si="20"/>
        <v>#VALUE!</v>
      </c>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5.75" customHeight="1">
      <c r="A561" s="3" t="s">
        <v>1716</v>
      </c>
      <c r="B561" s="57"/>
      <c r="C561" s="58"/>
      <c r="D561" s="58"/>
      <c r="E561" s="59">
        <f t="shared" si="21"/>
        <v>0</v>
      </c>
      <c r="F561" s="60"/>
      <c r="G561" s="61"/>
      <c r="H561" s="61"/>
      <c r="I561" s="62"/>
      <c r="J561" s="63" t="str">
        <f t="shared" si="2"/>
        <v> </v>
      </c>
      <c r="K561" s="64" t="str">
        <f t="shared" si="3"/>
        <v> </v>
      </c>
      <c r="L561" s="64" t="str">
        <f t="shared" si="4"/>
        <v> </v>
      </c>
      <c r="M561" s="64">
        <f t="shared" si="5"/>
        <v>0</v>
      </c>
      <c r="N561" s="65" t="str">
        <f t="shared" si="6"/>
        <v> </v>
      </c>
      <c r="O561" s="65" t="str">
        <f t="shared" si="7"/>
        <v> </v>
      </c>
      <c r="P561" s="66" t="str">
        <f t="shared" si="22"/>
        <v> </v>
      </c>
      <c r="Q561" s="63" t="str">
        <f t="shared" si="9"/>
        <v>#VALUE!</v>
      </c>
      <c r="R561" s="67" t="str">
        <f t="shared" si="10"/>
        <v>#VALUE!</v>
      </c>
      <c r="S561" s="94" t="str">
        <f t="shared" si="11"/>
        <v>#VALUE!</v>
      </c>
      <c r="T561" s="69" t="str">
        <f t="shared" si="12"/>
        <v>donnée(s) manquante(s)</v>
      </c>
      <c r="U561" s="70" t="str">
        <f t="shared" si="13"/>
        <v>donnée(s) manquante(s)</v>
      </c>
      <c r="V561" s="65" t="str">
        <f>IF(ISBLANK(H561)," ",IF(H561&lt;=Scenario!$C$3,0,IF(H561&lt;=Scenario!$C$5,1,IF(H561&lt;=Scenario!$C$6,2,IF(H561&lt;=Scenario!$C$7,3,IF(H561&lt;=Scenario!$C$8,4,5))))))</f>
        <v> </v>
      </c>
      <c r="W561" s="103" t="str">
        <f>IF(ISBLANK(I561)," ",IF(I561&lt;=Scenario!$G$3,0,IF(I561&lt;=Scenario!$G$5,1,2)))</f>
        <v> </v>
      </c>
      <c r="X561" s="71" t="str">
        <f>IF(ISBLANK(F561)," ",IF(F561&lt;=Scenario!$O$3,0,IF(F561&lt;=Scenario!$O$5,1,IF(F561&lt;=Scenario!$O$6,2,IF(F561&lt;=Scenario!$O$7,3,IF(F561&lt;=Scenario!$O$8,4,IF(F561&lt;=Scenario!$O$9,5,IF(F561&lt;=Scenario!$O$10,6,IF(F561&lt;=Scenario!$O$11,7,IF(F561&lt;=Scenario!$O$12,8,IF(F561&lt;=Scenario!$O$13,9,IF(F561&lt;=Scenario!$O$14,10,IF(F561&lt;=Scenario!$O$15,11,IF(F561&lt;=Scenario!$O$16,12,IF(F561&lt;=Scenario!$O$17,13,IF(F561&lt;=Scenario!$O$18,14,IF(F561&lt;=Scenario!$O$19,15,IF(F561&lt;=Scenario!$O$20,16,IF(F561&lt;=Scenario!$O$21,17,IF(F561&lt;=Scenario!$O$22,18,IF(F561&lt;=Scenario!$O$23,19,20)))))))))))))))))))))</f>
        <v> </v>
      </c>
      <c r="Y561" s="71" t="str">
        <f>IF(ISBLANK(C561)," ",IF(C561&lt;=Scenario!$AA$3,0,IF(C561&lt;=Scenario!$AA$5,1,IF(C561&lt;=Scenario!$AA$6,2,IF(C561&lt;=Scenario!$AA$7,3,IF(C561&lt;=Scenario!$AA$8,4,IF(C561&lt;=Scenario!$AA$9,5,IF(C561&lt;=Scenario!$AA$10,6,IF(C561&lt;=Scenario!$AA$11,7,IF(C561&lt;=Scenario!$AA$12,8,IF(C561&lt;=Scenario!$AA$13,9,IF(C561&lt;=Scenario!$AA$14,10,IF(C561&lt;=Scenario!$AA$15,11,IF(C561&lt;=Scenario!$AA$16,12,IF(C561&lt;=Scenario!$AA$17,13,IF(C561&lt;=Scenario!$AA$18,14,15))))))))))))))))</f>
        <v> </v>
      </c>
      <c r="Z561" s="75" t="str">
        <f t="shared" si="14"/>
        <v>#VALUE!</v>
      </c>
      <c r="AA561" s="75" t="str">
        <f t="shared" si="15"/>
        <v>#VALUE!</v>
      </c>
      <c r="AB561" s="95" t="str">
        <f t="shared" si="16"/>
        <v>#VALUE!</v>
      </c>
      <c r="AC561" s="69" t="str">
        <f t="shared" si="17"/>
        <v>missing data</v>
      </c>
      <c r="AD561" s="74" t="str">
        <f t="shared" si="18"/>
        <v>missing data</v>
      </c>
      <c r="AE561" s="75" t="str">
        <f t="shared" si="19"/>
        <v>#VALUE!</v>
      </c>
      <c r="AF561" s="75" t="str">
        <f t="shared" si="20"/>
        <v>#VALUE!</v>
      </c>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5.75" customHeight="1">
      <c r="A562" s="3" t="s">
        <v>1717</v>
      </c>
      <c r="B562" s="57"/>
      <c r="C562" s="58"/>
      <c r="D562" s="58"/>
      <c r="E562" s="59">
        <f t="shared" si="21"/>
        <v>0</v>
      </c>
      <c r="F562" s="60"/>
      <c r="G562" s="61"/>
      <c r="H562" s="61"/>
      <c r="I562" s="62"/>
      <c r="J562" s="63" t="str">
        <f t="shared" si="2"/>
        <v> </v>
      </c>
      <c r="K562" s="64" t="str">
        <f t="shared" si="3"/>
        <v> </v>
      </c>
      <c r="L562" s="64" t="str">
        <f t="shared" si="4"/>
        <v> </v>
      </c>
      <c r="M562" s="64">
        <f t="shared" si="5"/>
        <v>0</v>
      </c>
      <c r="N562" s="65" t="str">
        <f t="shared" si="6"/>
        <v> </v>
      </c>
      <c r="O562" s="65" t="str">
        <f t="shared" si="7"/>
        <v> </v>
      </c>
      <c r="P562" s="66" t="str">
        <f t="shared" si="22"/>
        <v> </v>
      </c>
      <c r="Q562" s="63" t="str">
        <f t="shared" si="9"/>
        <v>#VALUE!</v>
      </c>
      <c r="R562" s="67" t="str">
        <f t="shared" si="10"/>
        <v>#VALUE!</v>
      </c>
      <c r="S562" s="94" t="str">
        <f t="shared" si="11"/>
        <v>#VALUE!</v>
      </c>
      <c r="T562" s="69" t="str">
        <f t="shared" si="12"/>
        <v>donnée(s) manquante(s)</v>
      </c>
      <c r="U562" s="70" t="str">
        <f t="shared" si="13"/>
        <v>donnée(s) manquante(s)</v>
      </c>
      <c r="V562" s="65" t="str">
        <f>IF(ISBLANK(H562)," ",IF(H562&lt;=Scenario!$C$3,0,IF(H562&lt;=Scenario!$C$5,1,IF(H562&lt;=Scenario!$C$6,2,IF(H562&lt;=Scenario!$C$7,3,IF(H562&lt;=Scenario!$C$8,4,5))))))</f>
        <v> </v>
      </c>
      <c r="W562" s="103" t="str">
        <f>IF(ISBLANK(I562)," ",IF(I562&lt;=Scenario!$G$3,0,IF(I562&lt;=Scenario!$G$5,1,2)))</f>
        <v> </v>
      </c>
      <c r="X562" s="71" t="str">
        <f>IF(ISBLANK(F562)," ",IF(F562&lt;=Scenario!$O$3,0,IF(F562&lt;=Scenario!$O$5,1,IF(F562&lt;=Scenario!$O$6,2,IF(F562&lt;=Scenario!$O$7,3,IF(F562&lt;=Scenario!$O$8,4,IF(F562&lt;=Scenario!$O$9,5,IF(F562&lt;=Scenario!$O$10,6,IF(F562&lt;=Scenario!$O$11,7,IF(F562&lt;=Scenario!$O$12,8,IF(F562&lt;=Scenario!$O$13,9,IF(F562&lt;=Scenario!$O$14,10,IF(F562&lt;=Scenario!$O$15,11,IF(F562&lt;=Scenario!$O$16,12,IF(F562&lt;=Scenario!$O$17,13,IF(F562&lt;=Scenario!$O$18,14,IF(F562&lt;=Scenario!$O$19,15,IF(F562&lt;=Scenario!$O$20,16,IF(F562&lt;=Scenario!$O$21,17,IF(F562&lt;=Scenario!$O$22,18,IF(F562&lt;=Scenario!$O$23,19,20)))))))))))))))))))))</f>
        <v> </v>
      </c>
      <c r="Y562" s="71" t="str">
        <f>IF(ISBLANK(C562)," ",IF(C562&lt;=Scenario!$AA$3,0,IF(C562&lt;=Scenario!$AA$5,1,IF(C562&lt;=Scenario!$AA$6,2,IF(C562&lt;=Scenario!$AA$7,3,IF(C562&lt;=Scenario!$AA$8,4,IF(C562&lt;=Scenario!$AA$9,5,IF(C562&lt;=Scenario!$AA$10,6,IF(C562&lt;=Scenario!$AA$11,7,IF(C562&lt;=Scenario!$AA$12,8,IF(C562&lt;=Scenario!$AA$13,9,IF(C562&lt;=Scenario!$AA$14,10,IF(C562&lt;=Scenario!$AA$15,11,IF(C562&lt;=Scenario!$AA$16,12,IF(C562&lt;=Scenario!$AA$17,13,IF(C562&lt;=Scenario!$AA$18,14,15))))))))))))))))</f>
        <v> </v>
      </c>
      <c r="Z562" s="75" t="str">
        <f t="shared" si="14"/>
        <v>#VALUE!</v>
      </c>
      <c r="AA562" s="75" t="str">
        <f t="shared" si="15"/>
        <v>#VALUE!</v>
      </c>
      <c r="AB562" s="95" t="str">
        <f t="shared" si="16"/>
        <v>#VALUE!</v>
      </c>
      <c r="AC562" s="69" t="str">
        <f t="shared" si="17"/>
        <v>missing data</v>
      </c>
      <c r="AD562" s="74" t="str">
        <f t="shared" si="18"/>
        <v>missing data</v>
      </c>
      <c r="AE562" s="75" t="str">
        <f t="shared" si="19"/>
        <v>#VALUE!</v>
      </c>
      <c r="AF562" s="75" t="str">
        <f t="shared" si="20"/>
        <v>#VALUE!</v>
      </c>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5.75" customHeight="1">
      <c r="A563" s="3" t="s">
        <v>1718</v>
      </c>
      <c r="B563" s="57"/>
      <c r="C563" s="58"/>
      <c r="D563" s="58"/>
      <c r="E563" s="59">
        <f t="shared" si="21"/>
        <v>0</v>
      </c>
      <c r="F563" s="60"/>
      <c r="G563" s="61"/>
      <c r="H563" s="61"/>
      <c r="I563" s="62"/>
      <c r="J563" s="63" t="str">
        <f t="shared" si="2"/>
        <v> </v>
      </c>
      <c r="K563" s="64" t="str">
        <f t="shared" si="3"/>
        <v> </v>
      </c>
      <c r="L563" s="64" t="str">
        <f t="shared" si="4"/>
        <v> </v>
      </c>
      <c r="M563" s="64">
        <f t="shared" si="5"/>
        <v>0</v>
      </c>
      <c r="N563" s="65" t="str">
        <f t="shared" si="6"/>
        <v> </v>
      </c>
      <c r="O563" s="65" t="str">
        <f t="shared" si="7"/>
        <v> </v>
      </c>
      <c r="P563" s="66" t="str">
        <f t="shared" si="22"/>
        <v> </v>
      </c>
      <c r="Q563" s="63" t="str">
        <f t="shared" si="9"/>
        <v>#VALUE!</v>
      </c>
      <c r="R563" s="67" t="str">
        <f t="shared" si="10"/>
        <v>#VALUE!</v>
      </c>
      <c r="S563" s="94" t="str">
        <f t="shared" si="11"/>
        <v>#VALUE!</v>
      </c>
      <c r="T563" s="69" t="str">
        <f t="shared" si="12"/>
        <v>donnée(s) manquante(s)</v>
      </c>
      <c r="U563" s="70" t="str">
        <f t="shared" si="13"/>
        <v>donnée(s) manquante(s)</v>
      </c>
      <c r="V563" s="65" t="str">
        <f>IF(ISBLANK(H563)," ",IF(H563&lt;=Scenario!$C$3,0,IF(H563&lt;=Scenario!$C$5,1,IF(H563&lt;=Scenario!$C$6,2,IF(H563&lt;=Scenario!$C$7,3,IF(H563&lt;=Scenario!$C$8,4,5))))))</f>
        <v> </v>
      </c>
      <c r="W563" s="103" t="str">
        <f>IF(ISBLANK(I563)," ",IF(I563&lt;=Scenario!$G$3,0,IF(I563&lt;=Scenario!$G$5,1,2)))</f>
        <v> </v>
      </c>
      <c r="X563" s="71" t="str">
        <f>IF(ISBLANK(F563)," ",IF(F563&lt;=Scenario!$O$3,0,IF(F563&lt;=Scenario!$O$5,1,IF(F563&lt;=Scenario!$O$6,2,IF(F563&lt;=Scenario!$O$7,3,IF(F563&lt;=Scenario!$O$8,4,IF(F563&lt;=Scenario!$O$9,5,IF(F563&lt;=Scenario!$O$10,6,IF(F563&lt;=Scenario!$O$11,7,IF(F563&lt;=Scenario!$O$12,8,IF(F563&lt;=Scenario!$O$13,9,IF(F563&lt;=Scenario!$O$14,10,IF(F563&lt;=Scenario!$O$15,11,IF(F563&lt;=Scenario!$O$16,12,IF(F563&lt;=Scenario!$O$17,13,IF(F563&lt;=Scenario!$O$18,14,IF(F563&lt;=Scenario!$O$19,15,IF(F563&lt;=Scenario!$O$20,16,IF(F563&lt;=Scenario!$O$21,17,IF(F563&lt;=Scenario!$O$22,18,IF(F563&lt;=Scenario!$O$23,19,20)))))))))))))))))))))</f>
        <v> </v>
      </c>
      <c r="Y563" s="71" t="str">
        <f>IF(ISBLANK(C563)," ",IF(C563&lt;=Scenario!$AA$3,0,IF(C563&lt;=Scenario!$AA$5,1,IF(C563&lt;=Scenario!$AA$6,2,IF(C563&lt;=Scenario!$AA$7,3,IF(C563&lt;=Scenario!$AA$8,4,IF(C563&lt;=Scenario!$AA$9,5,IF(C563&lt;=Scenario!$AA$10,6,IF(C563&lt;=Scenario!$AA$11,7,IF(C563&lt;=Scenario!$AA$12,8,IF(C563&lt;=Scenario!$AA$13,9,IF(C563&lt;=Scenario!$AA$14,10,IF(C563&lt;=Scenario!$AA$15,11,IF(C563&lt;=Scenario!$AA$16,12,IF(C563&lt;=Scenario!$AA$17,13,IF(C563&lt;=Scenario!$AA$18,14,15))))))))))))))))</f>
        <v> </v>
      </c>
      <c r="Z563" s="75" t="str">
        <f t="shared" si="14"/>
        <v>#VALUE!</v>
      </c>
      <c r="AA563" s="75" t="str">
        <f t="shared" si="15"/>
        <v>#VALUE!</v>
      </c>
      <c r="AB563" s="95" t="str">
        <f t="shared" si="16"/>
        <v>#VALUE!</v>
      </c>
      <c r="AC563" s="69" t="str">
        <f t="shared" si="17"/>
        <v>missing data</v>
      </c>
      <c r="AD563" s="74" t="str">
        <f t="shared" si="18"/>
        <v>missing data</v>
      </c>
      <c r="AE563" s="75" t="str">
        <f t="shared" si="19"/>
        <v>#VALUE!</v>
      </c>
      <c r="AF563" s="75" t="str">
        <f t="shared" si="20"/>
        <v>#VALUE!</v>
      </c>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5.75" customHeight="1">
      <c r="A564" s="3" t="s">
        <v>1719</v>
      </c>
      <c r="B564" s="57"/>
      <c r="C564" s="58"/>
      <c r="D564" s="58"/>
      <c r="E564" s="59">
        <f t="shared" si="21"/>
        <v>0</v>
      </c>
      <c r="F564" s="60"/>
      <c r="G564" s="61"/>
      <c r="H564" s="61"/>
      <c r="I564" s="62"/>
      <c r="J564" s="63" t="str">
        <f t="shared" si="2"/>
        <v> </v>
      </c>
      <c r="K564" s="64" t="str">
        <f t="shared" si="3"/>
        <v> </v>
      </c>
      <c r="L564" s="64" t="str">
        <f t="shared" si="4"/>
        <v> </v>
      </c>
      <c r="M564" s="64">
        <f t="shared" si="5"/>
        <v>0</v>
      </c>
      <c r="N564" s="65" t="str">
        <f t="shared" si="6"/>
        <v> </v>
      </c>
      <c r="O564" s="65" t="str">
        <f t="shared" si="7"/>
        <v> </v>
      </c>
      <c r="P564" s="66" t="str">
        <f t="shared" si="22"/>
        <v> </v>
      </c>
      <c r="Q564" s="63" t="str">
        <f t="shared" si="9"/>
        <v>#VALUE!</v>
      </c>
      <c r="R564" s="67" t="str">
        <f t="shared" si="10"/>
        <v>#VALUE!</v>
      </c>
      <c r="S564" s="94" t="str">
        <f t="shared" si="11"/>
        <v>#VALUE!</v>
      </c>
      <c r="T564" s="69" t="str">
        <f t="shared" si="12"/>
        <v>donnée(s) manquante(s)</v>
      </c>
      <c r="U564" s="70" t="str">
        <f t="shared" si="13"/>
        <v>donnée(s) manquante(s)</v>
      </c>
      <c r="V564" s="65" t="str">
        <f>IF(ISBLANK(H564)," ",IF(H564&lt;=Scenario!$C$3,0,IF(H564&lt;=Scenario!$C$5,1,IF(H564&lt;=Scenario!$C$6,2,IF(H564&lt;=Scenario!$C$7,3,IF(H564&lt;=Scenario!$C$8,4,5))))))</f>
        <v> </v>
      </c>
      <c r="W564" s="103" t="str">
        <f>IF(ISBLANK(I564)," ",IF(I564&lt;=Scenario!$G$3,0,IF(I564&lt;=Scenario!$G$5,1,2)))</f>
        <v> </v>
      </c>
      <c r="X564" s="71" t="str">
        <f>IF(ISBLANK(F564)," ",IF(F564&lt;=Scenario!$O$3,0,IF(F564&lt;=Scenario!$O$5,1,IF(F564&lt;=Scenario!$O$6,2,IF(F564&lt;=Scenario!$O$7,3,IF(F564&lt;=Scenario!$O$8,4,IF(F564&lt;=Scenario!$O$9,5,IF(F564&lt;=Scenario!$O$10,6,IF(F564&lt;=Scenario!$O$11,7,IF(F564&lt;=Scenario!$O$12,8,IF(F564&lt;=Scenario!$O$13,9,IF(F564&lt;=Scenario!$O$14,10,IF(F564&lt;=Scenario!$O$15,11,IF(F564&lt;=Scenario!$O$16,12,IF(F564&lt;=Scenario!$O$17,13,IF(F564&lt;=Scenario!$O$18,14,IF(F564&lt;=Scenario!$O$19,15,IF(F564&lt;=Scenario!$O$20,16,IF(F564&lt;=Scenario!$O$21,17,IF(F564&lt;=Scenario!$O$22,18,IF(F564&lt;=Scenario!$O$23,19,20)))))))))))))))))))))</f>
        <v> </v>
      </c>
      <c r="Y564" s="71" t="str">
        <f>IF(ISBLANK(C564)," ",IF(C564&lt;=Scenario!$AA$3,0,IF(C564&lt;=Scenario!$AA$5,1,IF(C564&lt;=Scenario!$AA$6,2,IF(C564&lt;=Scenario!$AA$7,3,IF(C564&lt;=Scenario!$AA$8,4,IF(C564&lt;=Scenario!$AA$9,5,IF(C564&lt;=Scenario!$AA$10,6,IF(C564&lt;=Scenario!$AA$11,7,IF(C564&lt;=Scenario!$AA$12,8,IF(C564&lt;=Scenario!$AA$13,9,IF(C564&lt;=Scenario!$AA$14,10,IF(C564&lt;=Scenario!$AA$15,11,IF(C564&lt;=Scenario!$AA$16,12,IF(C564&lt;=Scenario!$AA$17,13,IF(C564&lt;=Scenario!$AA$18,14,15))))))))))))))))</f>
        <v> </v>
      </c>
      <c r="Z564" s="75" t="str">
        <f t="shared" si="14"/>
        <v>#VALUE!</v>
      </c>
      <c r="AA564" s="75" t="str">
        <f t="shared" si="15"/>
        <v>#VALUE!</v>
      </c>
      <c r="AB564" s="95" t="str">
        <f t="shared" si="16"/>
        <v>#VALUE!</v>
      </c>
      <c r="AC564" s="69" t="str">
        <f t="shared" si="17"/>
        <v>missing data</v>
      </c>
      <c r="AD564" s="74" t="str">
        <f t="shared" si="18"/>
        <v>missing data</v>
      </c>
      <c r="AE564" s="75" t="str">
        <f t="shared" si="19"/>
        <v>#VALUE!</v>
      </c>
      <c r="AF564" s="75" t="str">
        <f t="shared" si="20"/>
        <v>#VALUE!</v>
      </c>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5.75" customHeight="1">
      <c r="A565" s="3" t="s">
        <v>1720</v>
      </c>
      <c r="B565" s="57"/>
      <c r="C565" s="58"/>
      <c r="D565" s="58"/>
      <c r="E565" s="59">
        <f t="shared" si="21"/>
        <v>0</v>
      </c>
      <c r="F565" s="60"/>
      <c r="G565" s="61"/>
      <c r="H565" s="61"/>
      <c r="I565" s="62"/>
      <c r="J565" s="63" t="str">
        <f t="shared" si="2"/>
        <v> </v>
      </c>
      <c r="K565" s="64" t="str">
        <f t="shared" si="3"/>
        <v> </v>
      </c>
      <c r="L565" s="64" t="str">
        <f t="shared" si="4"/>
        <v> </v>
      </c>
      <c r="M565" s="64">
        <f t="shared" si="5"/>
        <v>0</v>
      </c>
      <c r="N565" s="65" t="str">
        <f t="shared" si="6"/>
        <v> </v>
      </c>
      <c r="O565" s="65" t="str">
        <f t="shared" si="7"/>
        <v> </v>
      </c>
      <c r="P565" s="66" t="str">
        <f t="shared" si="22"/>
        <v> </v>
      </c>
      <c r="Q565" s="63" t="str">
        <f t="shared" si="9"/>
        <v>#VALUE!</v>
      </c>
      <c r="R565" s="67" t="str">
        <f t="shared" si="10"/>
        <v>#VALUE!</v>
      </c>
      <c r="S565" s="94" t="str">
        <f t="shared" si="11"/>
        <v>#VALUE!</v>
      </c>
      <c r="T565" s="69" t="str">
        <f t="shared" si="12"/>
        <v>donnée(s) manquante(s)</v>
      </c>
      <c r="U565" s="70" t="str">
        <f t="shared" si="13"/>
        <v>donnée(s) manquante(s)</v>
      </c>
      <c r="V565" s="65" t="str">
        <f>IF(ISBLANK(H565)," ",IF(H565&lt;=Scenario!$C$3,0,IF(H565&lt;=Scenario!$C$5,1,IF(H565&lt;=Scenario!$C$6,2,IF(H565&lt;=Scenario!$C$7,3,IF(H565&lt;=Scenario!$C$8,4,5))))))</f>
        <v> </v>
      </c>
      <c r="W565" s="103" t="str">
        <f>IF(ISBLANK(I565)," ",IF(I565&lt;=Scenario!$G$3,0,IF(I565&lt;=Scenario!$G$5,1,2)))</f>
        <v> </v>
      </c>
      <c r="X565" s="71" t="str">
        <f>IF(ISBLANK(F565)," ",IF(F565&lt;=Scenario!$O$3,0,IF(F565&lt;=Scenario!$O$5,1,IF(F565&lt;=Scenario!$O$6,2,IF(F565&lt;=Scenario!$O$7,3,IF(F565&lt;=Scenario!$O$8,4,IF(F565&lt;=Scenario!$O$9,5,IF(F565&lt;=Scenario!$O$10,6,IF(F565&lt;=Scenario!$O$11,7,IF(F565&lt;=Scenario!$O$12,8,IF(F565&lt;=Scenario!$O$13,9,IF(F565&lt;=Scenario!$O$14,10,IF(F565&lt;=Scenario!$O$15,11,IF(F565&lt;=Scenario!$O$16,12,IF(F565&lt;=Scenario!$O$17,13,IF(F565&lt;=Scenario!$O$18,14,IF(F565&lt;=Scenario!$O$19,15,IF(F565&lt;=Scenario!$O$20,16,IF(F565&lt;=Scenario!$O$21,17,IF(F565&lt;=Scenario!$O$22,18,IF(F565&lt;=Scenario!$O$23,19,20)))))))))))))))))))))</f>
        <v> </v>
      </c>
      <c r="Y565" s="71" t="str">
        <f>IF(ISBLANK(C565)," ",IF(C565&lt;=Scenario!$AA$3,0,IF(C565&lt;=Scenario!$AA$5,1,IF(C565&lt;=Scenario!$AA$6,2,IF(C565&lt;=Scenario!$AA$7,3,IF(C565&lt;=Scenario!$AA$8,4,IF(C565&lt;=Scenario!$AA$9,5,IF(C565&lt;=Scenario!$AA$10,6,IF(C565&lt;=Scenario!$AA$11,7,IF(C565&lt;=Scenario!$AA$12,8,IF(C565&lt;=Scenario!$AA$13,9,IF(C565&lt;=Scenario!$AA$14,10,IF(C565&lt;=Scenario!$AA$15,11,IF(C565&lt;=Scenario!$AA$16,12,IF(C565&lt;=Scenario!$AA$17,13,IF(C565&lt;=Scenario!$AA$18,14,15))))))))))))))))</f>
        <v> </v>
      </c>
      <c r="Z565" s="75" t="str">
        <f t="shared" si="14"/>
        <v>#VALUE!</v>
      </c>
      <c r="AA565" s="75" t="str">
        <f t="shared" si="15"/>
        <v>#VALUE!</v>
      </c>
      <c r="AB565" s="95" t="str">
        <f t="shared" si="16"/>
        <v>#VALUE!</v>
      </c>
      <c r="AC565" s="69" t="str">
        <f t="shared" si="17"/>
        <v>missing data</v>
      </c>
      <c r="AD565" s="74" t="str">
        <f t="shared" si="18"/>
        <v>missing data</v>
      </c>
      <c r="AE565" s="75" t="str">
        <f t="shared" si="19"/>
        <v>#VALUE!</v>
      </c>
      <c r="AF565" s="75" t="str">
        <f t="shared" si="20"/>
        <v>#VALUE!</v>
      </c>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5.75" customHeight="1">
      <c r="A566" s="3" t="s">
        <v>1721</v>
      </c>
      <c r="B566" s="57"/>
      <c r="C566" s="58"/>
      <c r="D566" s="58"/>
      <c r="E566" s="59">
        <f t="shared" si="21"/>
        <v>0</v>
      </c>
      <c r="F566" s="60"/>
      <c r="G566" s="61"/>
      <c r="H566" s="61"/>
      <c r="I566" s="62"/>
      <c r="J566" s="63" t="str">
        <f t="shared" si="2"/>
        <v> </v>
      </c>
      <c r="K566" s="64" t="str">
        <f t="shared" si="3"/>
        <v> </v>
      </c>
      <c r="L566" s="64" t="str">
        <f t="shared" si="4"/>
        <v> </v>
      </c>
      <c r="M566" s="64">
        <f t="shared" si="5"/>
        <v>0</v>
      </c>
      <c r="N566" s="65" t="str">
        <f t="shared" si="6"/>
        <v> </v>
      </c>
      <c r="O566" s="65" t="str">
        <f t="shared" si="7"/>
        <v> </v>
      </c>
      <c r="P566" s="66" t="str">
        <f t="shared" si="22"/>
        <v> </v>
      </c>
      <c r="Q566" s="63" t="str">
        <f t="shared" si="9"/>
        <v>#VALUE!</v>
      </c>
      <c r="R566" s="67" t="str">
        <f t="shared" si="10"/>
        <v>#VALUE!</v>
      </c>
      <c r="S566" s="94" t="str">
        <f t="shared" si="11"/>
        <v>#VALUE!</v>
      </c>
      <c r="T566" s="69" t="str">
        <f t="shared" si="12"/>
        <v>donnée(s) manquante(s)</v>
      </c>
      <c r="U566" s="70" t="str">
        <f t="shared" si="13"/>
        <v>donnée(s) manquante(s)</v>
      </c>
      <c r="V566" s="65" t="str">
        <f>IF(ISBLANK(H566)," ",IF(H566&lt;=Scenario!$C$3,0,IF(H566&lt;=Scenario!$C$5,1,IF(H566&lt;=Scenario!$C$6,2,IF(H566&lt;=Scenario!$C$7,3,IF(H566&lt;=Scenario!$C$8,4,5))))))</f>
        <v> </v>
      </c>
      <c r="W566" s="103" t="str">
        <f>IF(ISBLANK(I566)," ",IF(I566&lt;=Scenario!$G$3,0,IF(I566&lt;=Scenario!$G$5,1,2)))</f>
        <v> </v>
      </c>
      <c r="X566" s="71" t="str">
        <f>IF(ISBLANK(F566)," ",IF(F566&lt;=Scenario!$O$3,0,IF(F566&lt;=Scenario!$O$5,1,IF(F566&lt;=Scenario!$O$6,2,IF(F566&lt;=Scenario!$O$7,3,IF(F566&lt;=Scenario!$O$8,4,IF(F566&lt;=Scenario!$O$9,5,IF(F566&lt;=Scenario!$O$10,6,IF(F566&lt;=Scenario!$O$11,7,IF(F566&lt;=Scenario!$O$12,8,IF(F566&lt;=Scenario!$O$13,9,IF(F566&lt;=Scenario!$O$14,10,IF(F566&lt;=Scenario!$O$15,11,IF(F566&lt;=Scenario!$O$16,12,IF(F566&lt;=Scenario!$O$17,13,IF(F566&lt;=Scenario!$O$18,14,IF(F566&lt;=Scenario!$O$19,15,IF(F566&lt;=Scenario!$O$20,16,IF(F566&lt;=Scenario!$O$21,17,IF(F566&lt;=Scenario!$O$22,18,IF(F566&lt;=Scenario!$O$23,19,20)))))))))))))))))))))</f>
        <v> </v>
      </c>
      <c r="Y566" s="71" t="str">
        <f>IF(ISBLANK(C566)," ",IF(C566&lt;=Scenario!$AA$3,0,IF(C566&lt;=Scenario!$AA$5,1,IF(C566&lt;=Scenario!$AA$6,2,IF(C566&lt;=Scenario!$AA$7,3,IF(C566&lt;=Scenario!$AA$8,4,IF(C566&lt;=Scenario!$AA$9,5,IF(C566&lt;=Scenario!$AA$10,6,IF(C566&lt;=Scenario!$AA$11,7,IF(C566&lt;=Scenario!$AA$12,8,IF(C566&lt;=Scenario!$AA$13,9,IF(C566&lt;=Scenario!$AA$14,10,IF(C566&lt;=Scenario!$AA$15,11,IF(C566&lt;=Scenario!$AA$16,12,IF(C566&lt;=Scenario!$AA$17,13,IF(C566&lt;=Scenario!$AA$18,14,15))))))))))))))))</f>
        <v> </v>
      </c>
      <c r="Z566" s="75" t="str">
        <f t="shared" si="14"/>
        <v>#VALUE!</v>
      </c>
      <c r="AA566" s="75" t="str">
        <f t="shared" si="15"/>
        <v>#VALUE!</v>
      </c>
      <c r="AB566" s="95" t="str">
        <f t="shared" si="16"/>
        <v>#VALUE!</v>
      </c>
      <c r="AC566" s="69" t="str">
        <f t="shared" si="17"/>
        <v>missing data</v>
      </c>
      <c r="AD566" s="74" t="str">
        <f t="shared" si="18"/>
        <v>missing data</v>
      </c>
      <c r="AE566" s="75" t="str">
        <f t="shared" si="19"/>
        <v>#VALUE!</v>
      </c>
      <c r="AF566" s="75" t="str">
        <f t="shared" si="20"/>
        <v>#VALUE!</v>
      </c>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5.75" customHeight="1">
      <c r="A567" s="3" t="s">
        <v>1722</v>
      </c>
      <c r="B567" s="57"/>
      <c r="C567" s="58"/>
      <c r="D567" s="58"/>
      <c r="E567" s="59">
        <f t="shared" si="21"/>
        <v>0</v>
      </c>
      <c r="F567" s="60"/>
      <c r="G567" s="61"/>
      <c r="H567" s="61"/>
      <c r="I567" s="62"/>
      <c r="J567" s="63" t="str">
        <f t="shared" si="2"/>
        <v> </v>
      </c>
      <c r="K567" s="64" t="str">
        <f t="shared" si="3"/>
        <v> </v>
      </c>
      <c r="L567" s="64" t="str">
        <f t="shared" si="4"/>
        <v> </v>
      </c>
      <c r="M567" s="64">
        <f t="shared" si="5"/>
        <v>0</v>
      </c>
      <c r="N567" s="65" t="str">
        <f t="shared" si="6"/>
        <v> </v>
      </c>
      <c r="O567" s="65" t="str">
        <f t="shared" si="7"/>
        <v> </v>
      </c>
      <c r="P567" s="66" t="str">
        <f t="shared" si="22"/>
        <v> </v>
      </c>
      <c r="Q567" s="63" t="str">
        <f t="shared" si="9"/>
        <v>#VALUE!</v>
      </c>
      <c r="R567" s="67" t="str">
        <f t="shared" si="10"/>
        <v>#VALUE!</v>
      </c>
      <c r="S567" s="94" t="str">
        <f t="shared" si="11"/>
        <v>#VALUE!</v>
      </c>
      <c r="T567" s="69" t="str">
        <f t="shared" si="12"/>
        <v>donnée(s) manquante(s)</v>
      </c>
      <c r="U567" s="70" t="str">
        <f t="shared" si="13"/>
        <v>donnée(s) manquante(s)</v>
      </c>
      <c r="V567" s="65" t="str">
        <f>IF(ISBLANK(H567)," ",IF(H567&lt;=Scenario!$C$3,0,IF(H567&lt;=Scenario!$C$5,1,IF(H567&lt;=Scenario!$C$6,2,IF(H567&lt;=Scenario!$C$7,3,IF(H567&lt;=Scenario!$C$8,4,5))))))</f>
        <v> </v>
      </c>
      <c r="W567" s="103" t="str">
        <f>IF(ISBLANK(I567)," ",IF(I567&lt;=Scenario!$G$3,0,IF(I567&lt;=Scenario!$G$5,1,2)))</f>
        <v> </v>
      </c>
      <c r="X567" s="71" t="str">
        <f>IF(ISBLANK(F567)," ",IF(F567&lt;=Scenario!$O$3,0,IF(F567&lt;=Scenario!$O$5,1,IF(F567&lt;=Scenario!$O$6,2,IF(F567&lt;=Scenario!$O$7,3,IF(F567&lt;=Scenario!$O$8,4,IF(F567&lt;=Scenario!$O$9,5,IF(F567&lt;=Scenario!$O$10,6,IF(F567&lt;=Scenario!$O$11,7,IF(F567&lt;=Scenario!$O$12,8,IF(F567&lt;=Scenario!$O$13,9,IF(F567&lt;=Scenario!$O$14,10,IF(F567&lt;=Scenario!$O$15,11,IF(F567&lt;=Scenario!$O$16,12,IF(F567&lt;=Scenario!$O$17,13,IF(F567&lt;=Scenario!$O$18,14,IF(F567&lt;=Scenario!$O$19,15,IF(F567&lt;=Scenario!$O$20,16,IF(F567&lt;=Scenario!$O$21,17,IF(F567&lt;=Scenario!$O$22,18,IF(F567&lt;=Scenario!$O$23,19,20)))))))))))))))))))))</f>
        <v> </v>
      </c>
      <c r="Y567" s="71" t="str">
        <f>IF(ISBLANK(C567)," ",IF(C567&lt;=Scenario!$AA$3,0,IF(C567&lt;=Scenario!$AA$5,1,IF(C567&lt;=Scenario!$AA$6,2,IF(C567&lt;=Scenario!$AA$7,3,IF(C567&lt;=Scenario!$AA$8,4,IF(C567&lt;=Scenario!$AA$9,5,IF(C567&lt;=Scenario!$AA$10,6,IF(C567&lt;=Scenario!$AA$11,7,IF(C567&lt;=Scenario!$AA$12,8,IF(C567&lt;=Scenario!$AA$13,9,IF(C567&lt;=Scenario!$AA$14,10,IF(C567&lt;=Scenario!$AA$15,11,IF(C567&lt;=Scenario!$AA$16,12,IF(C567&lt;=Scenario!$AA$17,13,IF(C567&lt;=Scenario!$AA$18,14,15))))))))))))))))</f>
        <v> </v>
      </c>
      <c r="Z567" s="75" t="str">
        <f t="shared" si="14"/>
        <v>#VALUE!</v>
      </c>
      <c r="AA567" s="75" t="str">
        <f t="shared" si="15"/>
        <v>#VALUE!</v>
      </c>
      <c r="AB567" s="95" t="str">
        <f t="shared" si="16"/>
        <v>#VALUE!</v>
      </c>
      <c r="AC567" s="69" t="str">
        <f t="shared" si="17"/>
        <v>missing data</v>
      </c>
      <c r="AD567" s="74" t="str">
        <f t="shared" si="18"/>
        <v>missing data</v>
      </c>
      <c r="AE567" s="75" t="str">
        <f t="shared" si="19"/>
        <v>#VALUE!</v>
      </c>
      <c r="AF567" s="75" t="str">
        <f t="shared" si="20"/>
        <v>#VALUE!</v>
      </c>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5.75" customHeight="1">
      <c r="A568" s="3" t="s">
        <v>1723</v>
      </c>
      <c r="B568" s="57"/>
      <c r="C568" s="58"/>
      <c r="D568" s="58"/>
      <c r="E568" s="59">
        <f t="shared" si="21"/>
        <v>0</v>
      </c>
      <c r="F568" s="60"/>
      <c r="G568" s="61"/>
      <c r="H568" s="61"/>
      <c r="I568" s="62"/>
      <c r="J568" s="63" t="str">
        <f t="shared" si="2"/>
        <v> </v>
      </c>
      <c r="K568" s="64" t="str">
        <f t="shared" si="3"/>
        <v> </v>
      </c>
      <c r="L568" s="64" t="str">
        <f t="shared" si="4"/>
        <v> </v>
      </c>
      <c r="M568" s="64">
        <f t="shared" si="5"/>
        <v>0</v>
      </c>
      <c r="N568" s="65" t="str">
        <f t="shared" si="6"/>
        <v> </v>
      </c>
      <c r="O568" s="65" t="str">
        <f t="shared" si="7"/>
        <v> </v>
      </c>
      <c r="P568" s="66" t="str">
        <f t="shared" si="22"/>
        <v> </v>
      </c>
      <c r="Q568" s="63" t="str">
        <f t="shared" si="9"/>
        <v>#VALUE!</v>
      </c>
      <c r="R568" s="67" t="str">
        <f t="shared" si="10"/>
        <v>#VALUE!</v>
      </c>
      <c r="S568" s="94" t="str">
        <f t="shared" si="11"/>
        <v>#VALUE!</v>
      </c>
      <c r="T568" s="69" t="str">
        <f t="shared" si="12"/>
        <v>donnée(s) manquante(s)</v>
      </c>
      <c r="U568" s="70" t="str">
        <f t="shared" si="13"/>
        <v>donnée(s) manquante(s)</v>
      </c>
      <c r="V568" s="65" t="str">
        <f>IF(ISBLANK(H568)," ",IF(H568&lt;=Scenario!$C$3,0,IF(H568&lt;=Scenario!$C$5,1,IF(H568&lt;=Scenario!$C$6,2,IF(H568&lt;=Scenario!$C$7,3,IF(H568&lt;=Scenario!$C$8,4,5))))))</f>
        <v> </v>
      </c>
      <c r="W568" s="103" t="str">
        <f>IF(ISBLANK(I568)," ",IF(I568&lt;=Scenario!$G$3,0,IF(I568&lt;=Scenario!$G$5,1,2)))</f>
        <v> </v>
      </c>
      <c r="X568" s="71" t="str">
        <f>IF(ISBLANK(F568)," ",IF(F568&lt;=Scenario!$O$3,0,IF(F568&lt;=Scenario!$O$5,1,IF(F568&lt;=Scenario!$O$6,2,IF(F568&lt;=Scenario!$O$7,3,IF(F568&lt;=Scenario!$O$8,4,IF(F568&lt;=Scenario!$O$9,5,IF(F568&lt;=Scenario!$O$10,6,IF(F568&lt;=Scenario!$O$11,7,IF(F568&lt;=Scenario!$O$12,8,IF(F568&lt;=Scenario!$O$13,9,IF(F568&lt;=Scenario!$O$14,10,IF(F568&lt;=Scenario!$O$15,11,IF(F568&lt;=Scenario!$O$16,12,IF(F568&lt;=Scenario!$O$17,13,IF(F568&lt;=Scenario!$O$18,14,IF(F568&lt;=Scenario!$O$19,15,IF(F568&lt;=Scenario!$O$20,16,IF(F568&lt;=Scenario!$O$21,17,IF(F568&lt;=Scenario!$O$22,18,IF(F568&lt;=Scenario!$O$23,19,20)))))))))))))))))))))</f>
        <v> </v>
      </c>
      <c r="Y568" s="71" t="str">
        <f>IF(ISBLANK(C568)," ",IF(C568&lt;=Scenario!$AA$3,0,IF(C568&lt;=Scenario!$AA$5,1,IF(C568&lt;=Scenario!$AA$6,2,IF(C568&lt;=Scenario!$AA$7,3,IF(C568&lt;=Scenario!$AA$8,4,IF(C568&lt;=Scenario!$AA$9,5,IF(C568&lt;=Scenario!$AA$10,6,IF(C568&lt;=Scenario!$AA$11,7,IF(C568&lt;=Scenario!$AA$12,8,IF(C568&lt;=Scenario!$AA$13,9,IF(C568&lt;=Scenario!$AA$14,10,IF(C568&lt;=Scenario!$AA$15,11,IF(C568&lt;=Scenario!$AA$16,12,IF(C568&lt;=Scenario!$AA$17,13,IF(C568&lt;=Scenario!$AA$18,14,15))))))))))))))))</f>
        <v> </v>
      </c>
      <c r="Z568" s="75" t="str">
        <f t="shared" si="14"/>
        <v>#VALUE!</v>
      </c>
      <c r="AA568" s="75" t="str">
        <f t="shared" si="15"/>
        <v>#VALUE!</v>
      </c>
      <c r="AB568" s="95" t="str">
        <f t="shared" si="16"/>
        <v>#VALUE!</v>
      </c>
      <c r="AC568" s="69" t="str">
        <f t="shared" si="17"/>
        <v>missing data</v>
      </c>
      <c r="AD568" s="74" t="str">
        <f t="shared" si="18"/>
        <v>missing data</v>
      </c>
      <c r="AE568" s="75" t="str">
        <f t="shared" si="19"/>
        <v>#VALUE!</v>
      </c>
      <c r="AF568" s="75" t="str">
        <f t="shared" si="20"/>
        <v>#VALUE!</v>
      </c>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5.75" customHeight="1">
      <c r="A569" s="3" t="s">
        <v>1724</v>
      </c>
      <c r="B569" s="57"/>
      <c r="C569" s="58"/>
      <c r="D569" s="58"/>
      <c r="E569" s="59">
        <f t="shared" si="21"/>
        <v>0</v>
      </c>
      <c r="F569" s="60"/>
      <c r="G569" s="61"/>
      <c r="H569" s="61"/>
      <c r="I569" s="62"/>
      <c r="J569" s="63" t="str">
        <f t="shared" si="2"/>
        <v> </v>
      </c>
      <c r="K569" s="64" t="str">
        <f t="shared" si="3"/>
        <v> </v>
      </c>
      <c r="L569" s="64" t="str">
        <f t="shared" si="4"/>
        <v> </v>
      </c>
      <c r="M569" s="64">
        <f t="shared" si="5"/>
        <v>0</v>
      </c>
      <c r="N569" s="65" t="str">
        <f t="shared" si="6"/>
        <v> </v>
      </c>
      <c r="O569" s="65" t="str">
        <f t="shared" si="7"/>
        <v> </v>
      </c>
      <c r="P569" s="66" t="str">
        <f t="shared" si="22"/>
        <v> </v>
      </c>
      <c r="Q569" s="63" t="str">
        <f t="shared" si="9"/>
        <v>#VALUE!</v>
      </c>
      <c r="R569" s="67" t="str">
        <f t="shared" si="10"/>
        <v>#VALUE!</v>
      </c>
      <c r="S569" s="94" t="str">
        <f t="shared" si="11"/>
        <v>#VALUE!</v>
      </c>
      <c r="T569" s="69" t="str">
        <f t="shared" si="12"/>
        <v>donnée(s) manquante(s)</v>
      </c>
      <c r="U569" s="70" t="str">
        <f t="shared" si="13"/>
        <v>donnée(s) manquante(s)</v>
      </c>
      <c r="V569" s="65" t="str">
        <f>IF(ISBLANK(H569)," ",IF(H569&lt;=Scenario!$C$3,0,IF(H569&lt;=Scenario!$C$5,1,IF(H569&lt;=Scenario!$C$6,2,IF(H569&lt;=Scenario!$C$7,3,IF(H569&lt;=Scenario!$C$8,4,5))))))</f>
        <v> </v>
      </c>
      <c r="W569" s="103" t="str">
        <f>IF(ISBLANK(I569)," ",IF(I569&lt;=Scenario!$G$3,0,IF(I569&lt;=Scenario!$G$5,1,2)))</f>
        <v> </v>
      </c>
      <c r="X569" s="71" t="str">
        <f>IF(ISBLANK(F569)," ",IF(F569&lt;=Scenario!$O$3,0,IF(F569&lt;=Scenario!$O$5,1,IF(F569&lt;=Scenario!$O$6,2,IF(F569&lt;=Scenario!$O$7,3,IF(F569&lt;=Scenario!$O$8,4,IF(F569&lt;=Scenario!$O$9,5,IF(F569&lt;=Scenario!$O$10,6,IF(F569&lt;=Scenario!$O$11,7,IF(F569&lt;=Scenario!$O$12,8,IF(F569&lt;=Scenario!$O$13,9,IF(F569&lt;=Scenario!$O$14,10,IF(F569&lt;=Scenario!$O$15,11,IF(F569&lt;=Scenario!$O$16,12,IF(F569&lt;=Scenario!$O$17,13,IF(F569&lt;=Scenario!$O$18,14,IF(F569&lt;=Scenario!$O$19,15,IF(F569&lt;=Scenario!$O$20,16,IF(F569&lt;=Scenario!$O$21,17,IF(F569&lt;=Scenario!$O$22,18,IF(F569&lt;=Scenario!$O$23,19,20)))))))))))))))))))))</f>
        <v> </v>
      </c>
      <c r="Y569" s="71" t="str">
        <f>IF(ISBLANK(C569)," ",IF(C569&lt;=Scenario!$AA$3,0,IF(C569&lt;=Scenario!$AA$5,1,IF(C569&lt;=Scenario!$AA$6,2,IF(C569&lt;=Scenario!$AA$7,3,IF(C569&lt;=Scenario!$AA$8,4,IF(C569&lt;=Scenario!$AA$9,5,IF(C569&lt;=Scenario!$AA$10,6,IF(C569&lt;=Scenario!$AA$11,7,IF(C569&lt;=Scenario!$AA$12,8,IF(C569&lt;=Scenario!$AA$13,9,IF(C569&lt;=Scenario!$AA$14,10,IF(C569&lt;=Scenario!$AA$15,11,IF(C569&lt;=Scenario!$AA$16,12,IF(C569&lt;=Scenario!$AA$17,13,IF(C569&lt;=Scenario!$AA$18,14,15))))))))))))))))</f>
        <v> </v>
      </c>
      <c r="Z569" s="75" t="str">
        <f t="shared" si="14"/>
        <v>#VALUE!</v>
      </c>
      <c r="AA569" s="75" t="str">
        <f t="shared" si="15"/>
        <v>#VALUE!</v>
      </c>
      <c r="AB569" s="95" t="str">
        <f t="shared" si="16"/>
        <v>#VALUE!</v>
      </c>
      <c r="AC569" s="69" t="str">
        <f t="shared" si="17"/>
        <v>missing data</v>
      </c>
      <c r="AD569" s="74" t="str">
        <f t="shared" si="18"/>
        <v>missing data</v>
      </c>
      <c r="AE569" s="75" t="str">
        <f t="shared" si="19"/>
        <v>#VALUE!</v>
      </c>
      <c r="AF569" s="75" t="str">
        <f t="shared" si="20"/>
        <v>#VALUE!</v>
      </c>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5.75" customHeight="1">
      <c r="A570" s="3" t="s">
        <v>1725</v>
      </c>
      <c r="B570" s="57"/>
      <c r="C570" s="58"/>
      <c r="D570" s="58"/>
      <c r="E570" s="59">
        <f t="shared" si="21"/>
        <v>0</v>
      </c>
      <c r="F570" s="60"/>
      <c r="G570" s="61"/>
      <c r="H570" s="61"/>
      <c r="I570" s="62"/>
      <c r="J570" s="63" t="str">
        <f t="shared" si="2"/>
        <v> </v>
      </c>
      <c r="K570" s="64" t="str">
        <f t="shared" si="3"/>
        <v> </v>
      </c>
      <c r="L570" s="64" t="str">
        <f t="shared" si="4"/>
        <v> </v>
      </c>
      <c r="M570" s="64">
        <f t="shared" si="5"/>
        <v>0</v>
      </c>
      <c r="N570" s="65" t="str">
        <f t="shared" si="6"/>
        <v> </v>
      </c>
      <c r="O570" s="65" t="str">
        <f t="shared" si="7"/>
        <v> </v>
      </c>
      <c r="P570" s="66" t="str">
        <f t="shared" si="22"/>
        <v> </v>
      </c>
      <c r="Q570" s="63" t="str">
        <f t="shared" si="9"/>
        <v>#VALUE!</v>
      </c>
      <c r="R570" s="67" t="str">
        <f t="shared" si="10"/>
        <v>#VALUE!</v>
      </c>
      <c r="S570" s="94" t="str">
        <f t="shared" si="11"/>
        <v>#VALUE!</v>
      </c>
      <c r="T570" s="69" t="str">
        <f t="shared" si="12"/>
        <v>donnée(s) manquante(s)</v>
      </c>
      <c r="U570" s="70" t="str">
        <f t="shared" si="13"/>
        <v>donnée(s) manquante(s)</v>
      </c>
      <c r="V570" s="65" t="str">
        <f>IF(ISBLANK(H570)," ",IF(H570&lt;=Scenario!$C$3,0,IF(H570&lt;=Scenario!$C$5,1,IF(H570&lt;=Scenario!$C$6,2,IF(H570&lt;=Scenario!$C$7,3,IF(H570&lt;=Scenario!$C$8,4,5))))))</f>
        <v> </v>
      </c>
      <c r="W570" s="103" t="str">
        <f>IF(ISBLANK(I570)," ",IF(I570&lt;=Scenario!$G$3,0,IF(I570&lt;=Scenario!$G$5,1,2)))</f>
        <v> </v>
      </c>
      <c r="X570" s="71" t="str">
        <f>IF(ISBLANK(F570)," ",IF(F570&lt;=Scenario!$O$3,0,IF(F570&lt;=Scenario!$O$5,1,IF(F570&lt;=Scenario!$O$6,2,IF(F570&lt;=Scenario!$O$7,3,IF(F570&lt;=Scenario!$O$8,4,IF(F570&lt;=Scenario!$O$9,5,IF(F570&lt;=Scenario!$O$10,6,IF(F570&lt;=Scenario!$O$11,7,IF(F570&lt;=Scenario!$O$12,8,IF(F570&lt;=Scenario!$O$13,9,IF(F570&lt;=Scenario!$O$14,10,IF(F570&lt;=Scenario!$O$15,11,IF(F570&lt;=Scenario!$O$16,12,IF(F570&lt;=Scenario!$O$17,13,IF(F570&lt;=Scenario!$O$18,14,IF(F570&lt;=Scenario!$O$19,15,IF(F570&lt;=Scenario!$O$20,16,IF(F570&lt;=Scenario!$O$21,17,IF(F570&lt;=Scenario!$O$22,18,IF(F570&lt;=Scenario!$O$23,19,20)))))))))))))))))))))</f>
        <v> </v>
      </c>
      <c r="Y570" s="71" t="str">
        <f>IF(ISBLANK(C570)," ",IF(C570&lt;=Scenario!$AA$3,0,IF(C570&lt;=Scenario!$AA$5,1,IF(C570&lt;=Scenario!$AA$6,2,IF(C570&lt;=Scenario!$AA$7,3,IF(C570&lt;=Scenario!$AA$8,4,IF(C570&lt;=Scenario!$AA$9,5,IF(C570&lt;=Scenario!$AA$10,6,IF(C570&lt;=Scenario!$AA$11,7,IF(C570&lt;=Scenario!$AA$12,8,IF(C570&lt;=Scenario!$AA$13,9,IF(C570&lt;=Scenario!$AA$14,10,IF(C570&lt;=Scenario!$AA$15,11,IF(C570&lt;=Scenario!$AA$16,12,IF(C570&lt;=Scenario!$AA$17,13,IF(C570&lt;=Scenario!$AA$18,14,15))))))))))))))))</f>
        <v> </v>
      </c>
      <c r="Z570" s="75" t="str">
        <f t="shared" si="14"/>
        <v>#VALUE!</v>
      </c>
      <c r="AA570" s="75" t="str">
        <f t="shared" si="15"/>
        <v>#VALUE!</v>
      </c>
      <c r="AB570" s="95" t="str">
        <f t="shared" si="16"/>
        <v>#VALUE!</v>
      </c>
      <c r="AC570" s="69" t="str">
        <f t="shared" si="17"/>
        <v>missing data</v>
      </c>
      <c r="AD570" s="74" t="str">
        <f t="shared" si="18"/>
        <v>missing data</v>
      </c>
      <c r="AE570" s="75" t="str">
        <f t="shared" si="19"/>
        <v>#VALUE!</v>
      </c>
      <c r="AF570" s="75" t="str">
        <f t="shared" si="20"/>
        <v>#VALUE!</v>
      </c>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5.75" customHeight="1">
      <c r="A571" s="3" t="s">
        <v>1726</v>
      </c>
      <c r="B571" s="57"/>
      <c r="C571" s="58"/>
      <c r="D571" s="58"/>
      <c r="E571" s="59">
        <f t="shared" si="21"/>
        <v>0</v>
      </c>
      <c r="F571" s="60"/>
      <c r="G571" s="61"/>
      <c r="H571" s="61"/>
      <c r="I571" s="62"/>
      <c r="J571" s="63" t="str">
        <f t="shared" si="2"/>
        <v> </v>
      </c>
      <c r="K571" s="64" t="str">
        <f t="shared" si="3"/>
        <v> </v>
      </c>
      <c r="L571" s="64" t="str">
        <f t="shared" si="4"/>
        <v> </v>
      </c>
      <c r="M571" s="64">
        <f t="shared" si="5"/>
        <v>0</v>
      </c>
      <c r="N571" s="65" t="str">
        <f t="shared" si="6"/>
        <v> </v>
      </c>
      <c r="O571" s="65" t="str">
        <f t="shared" si="7"/>
        <v> </v>
      </c>
      <c r="P571" s="66" t="str">
        <f t="shared" si="22"/>
        <v> </v>
      </c>
      <c r="Q571" s="63" t="str">
        <f t="shared" si="9"/>
        <v>#VALUE!</v>
      </c>
      <c r="R571" s="67" t="str">
        <f t="shared" si="10"/>
        <v>#VALUE!</v>
      </c>
      <c r="S571" s="94" t="str">
        <f t="shared" si="11"/>
        <v>#VALUE!</v>
      </c>
      <c r="T571" s="69" t="str">
        <f t="shared" si="12"/>
        <v>donnée(s) manquante(s)</v>
      </c>
      <c r="U571" s="70" t="str">
        <f t="shared" si="13"/>
        <v>donnée(s) manquante(s)</v>
      </c>
      <c r="V571" s="65" t="str">
        <f>IF(ISBLANK(H571)," ",IF(H571&lt;=Scenario!$C$3,0,IF(H571&lt;=Scenario!$C$5,1,IF(H571&lt;=Scenario!$C$6,2,IF(H571&lt;=Scenario!$C$7,3,IF(H571&lt;=Scenario!$C$8,4,5))))))</f>
        <v> </v>
      </c>
      <c r="W571" s="103" t="str">
        <f>IF(ISBLANK(I571)," ",IF(I571&lt;=Scenario!$G$3,0,IF(I571&lt;=Scenario!$G$5,1,2)))</f>
        <v> </v>
      </c>
      <c r="X571" s="71" t="str">
        <f>IF(ISBLANK(F571)," ",IF(F571&lt;=Scenario!$O$3,0,IF(F571&lt;=Scenario!$O$5,1,IF(F571&lt;=Scenario!$O$6,2,IF(F571&lt;=Scenario!$O$7,3,IF(F571&lt;=Scenario!$O$8,4,IF(F571&lt;=Scenario!$O$9,5,IF(F571&lt;=Scenario!$O$10,6,IF(F571&lt;=Scenario!$O$11,7,IF(F571&lt;=Scenario!$O$12,8,IF(F571&lt;=Scenario!$O$13,9,IF(F571&lt;=Scenario!$O$14,10,IF(F571&lt;=Scenario!$O$15,11,IF(F571&lt;=Scenario!$O$16,12,IF(F571&lt;=Scenario!$O$17,13,IF(F571&lt;=Scenario!$O$18,14,IF(F571&lt;=Scenario!$O$19,15,IF(F571&lt;=Scenario!$O$20,16,IF(F571&lt;=Scenario!$O$21,17,IF(F571&lt;=Scenario!$O$22,18,IF(F571&lt;=Scenario!$O$23,19,20)))))))))))))))))))))</f>
        <v> </v>
      </c>
      <c r="Y571" s="71" t="str">
        <f>IF(ISBLANK(C571)," ",IF(C571&lt;=Scenario!$AA$3,0,IF(C571&lt;=Scenario!$AA$5,1,IF(C571&lt;=Scenario!$AA$6,2,IF(C571&lt;=Scenario!$AA$7,3,IF(C571&lt;=Scenario!$AA$8,4,IF(C571&lt;=Scenario!$AA$9,5,IF(C571&lt;=Scenario!$AA$10,6,IF(C571&lt;=Scenario!$AA$11,7,IF(C571&lt;=Scenario!$AA$12,8,IF(C571&lt;=Scenario!$AA$13,9,IF(C571&lt;=Scenario!$AA$14,10,IF(C571&lt;=Scenario!$AA$15,11,IF(C571&lt;=Scenario!$AA$16,12,IF(C571&lt;=Scenario!$AA$17,13,IF(C571&lt;=Scenario!$AA$18,14,15))))))))))))))))</f>
        <v> </v>
      </c>
      <c r="Z571" s="75" t="str">
        <f t="shared" si="14"/>
        <v>#VALUE!</v>
      </c>
      <c r="AA571" s="75" t="str">
        <f t="shared" si="15"/>
        <v>#VALUE!</v>
      </c>
      <c r="AB571" s="95" t="str">
        <f t="shared" si="16"/>
        <v>#VALUE!</v>
      </c>
      <c r="AC571" s="69" t="str">
        <f t="shared" si="17"/>
        <v>missing data</v>
      </c>
      <c r="AD571" s="74" t="str">
        <f t="shared" si="18"/>
        <v>missing data</v>
      </c>
      <c r="AE571" s="75" t="str">
        <f t="shared" si="19"/>
        <v>#VALUE!</v>
      </c>
      <c r="AF571" s="75" t="str">
        <f t="shared" si="20"/>
        <v>#VALUE!</v>
      </c>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5.75" customHeight="1">
      <c r="A572" s="3" t="s">
        <v>1727</v>
      </c>
      <c r="B572" s="57"/>
      <c r="C572" s="58"/>
      <c r="D572" s="58"/>
      <c r="E572" s="59">
        <f t="shared" si="21"/>
        <v>0</v>
      </c>
      <c r="F572" s="60"/>
      <c r="G572" s="61"/>
      <c r="H572" s="61"/>
      <c r="I572" s="62"/>
      <c r="J572" s="63" t="str">
        <f t="shared" si="2"/>
        <v> </v>
      </c>
      <c r="K572" s="64" t="str">
        <f t="shared" si="3"/>
        <v> </v>
      </c>
      <c r="L572" s="64" t="str">
        <f t="shared" si="4"/>
        <v> </v>
      </c>
      <c r="M572" s="64">
        <f t="shared" si="5"/>
        <v>0</v>
      </c>
      <c r="N572" s="65" t="str">
        <f t="shared" si="6"/>
        <v> </v>
      </c>
      <c r="O572" s="65" t="str">
        <f t="shared" si="7"/>
        <v> </v>
      </c>
      <c r="P572" s="66" t="str">
        <f t="shared" si="22"/>
        <v> </v>
      </c>
      <c r="Q572" s="63" t="str">
        <f t="shared" si="9"/>
        <v>#VALUE!</v>
      </c>
      <c r="R572" s="67" t="str">
        <f t="shared" si="10"/>
        <v>#VALUE!</v>
      </c>
      <c r="S572" s="94" t="str">
        <f t="shared" si="11"/>
        <v>#VALUE!</v>
      </c>
      <c r="T572" s="69" t="str">
        <f t="shared" si="12"/>
        <v>donnée(s) manquante(s)</v>
      </c>
      <c r="U572" s="70" t="str">
        <f t="shared" si="13"/>
        <v>donnée(s) manquante(s)</v>
      </c>
      <c r="V572" s="65" t="str">
        <f>IF(ISBLANK(H572)," ",IF(H572&lt;=Scenario!$C$3,0,IF(H572&lt;=Scenario!$C$5,1,IF(H572&lt;=Scenario!$C$6,2,IF(H572&lt;=Scenario!$C$7,3,IF(H572&lt;=Scenario!$C$8,4,5))))))</f>
        <v> </v>
      </c>
      <c r="W572" s="103" t="str">
        <f>IF(ISBLANK(I572)," ",IF(I572&lt;=Scenario!$G$3,0,IF(I572&lt;=Scenario!$G$5,1,2)))</f>
        <v> </v>
      </c>
      <c r="X572" s="71" t="str">
        <f>IF(ISBLANK(F572)," ",IF(F572&lt;=Scenario!$O$3,0,IF(F572&lt;=Scenario!$O$5,1,IF(F572&lt;=Scenario!$O$6,2,IF(F572&lt;=Scenario!$O$7,3,IF(F572&lt;=Scenario!$O$8,4,IF(F572&lt;=Scenario!$O$9,5,IF(F572&lt;=Scenario!$O$10,6,IF(F572&lt;=Scenario!$O$11,7,IF(F572&lt;=Scenario!$O$12,8,IF(F572&lt;=Scenario!$O$13,9,IF(F572&lt;=Scenario!$O$14,10,IF(F572&lt;=Scenario!$O$15,11,IF(F572&lt;=Scenario!$O$16,12,IF(F572&lt;=Scenario!$O$17,13,IF(F572&lt;=Scenario!$O$18,14,IF(F572&lt;=Scenario!$O$19,15,IF(F572&lt;=Scenario!$O$20,16,IF(F572&lt;=Scenario!$O$21,17,IF(F572&lt;=Scenario!$O$22,18,IF(F572&lt;=Scenario!$O$23,19,20)))))))))))))))))))))</f>
        <v> </v>
      </c>
      <c r="Y572" s="71" t="str">
        <f>IF(ISBLANK(C572)," ",IF(C572&lt;=Scenario!$AA$3,0,IF(C572&lt;=Scenario!$AA$5,1,IF(C572&lt;=Scenario!$AA$6,2,IF(C572&lt;=Scenario!$AA$7,3,IF(C572&lt;=Scenario!$AA$8,4,IF(C572&lt;=Scenario!$AA$9,5,IF(C572&lt;=Scenario!$AA$10,6,IF(C572&lt;=Scenario!$AA$11,7,IF(C572&lt;=Scenario!$AA$12,8,IF(C572&lt;=Scenario!$AA$13,9,IF(C572&lt;=Scenario!$AA$14,10,IF(C572&lt;=Scenario!$AA$15,11,IF(C572&lt;=Scenario!$AA$16,12,IF(C572&lt;=Scenario!$AA$17,13,IF(C572&lt;=Scenario!$AA$18,14,15))))))))))))))))</f>
        <v> </v>
      </c>
      <c r="Z572" s="75" t="str">
        <f t="shared" si="14"/>
        <v>#VALUE!</v>
      </c>
      <c r="AA572" s="75" t="str">
        <f t="shared" si="15"/>
        <v>#VALUE!</v>
      </c>
      <c r="AB572" s="95" t="str">
        <f t="shared" si="16"/>
        <v>#VALUE!</v>
      </c>
      <c r="AC572" s="69" t="str">
        <f t="shared" si="17"/>
        <v>missing data</v>
      </c>
      <c r="AD572" s="74" t="str">
        <f t="shared" si="18"/>
        <v>missing data</v>
      </c>
      <c r="AE572" s="75" t="str">
        <f t="shared" si="19"/>
        <v>#VALUE!</v>
      </c>
      <c r="AF572" s="75" t="str">
        <f t="shared" si="20"/>
        <v>#VALUE!</v>
      </c>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5.75" customHeight="1">
      <c r="A573" s="3" t="s">
        <v>1728</v>
      </c>
      <c r="B573" s="57"/>
      <c r="C573" s="58"/>
      <c r="D573" s="58"/>
      <c r="E573" s="59">
        <f t="shared" si="21"/>
        <v>0</v>
      </c>
      <c r="F573" s="60"/>
      <c r="G573" s="61"/>
      <c r="H573" s="61"/>
      <c r="I573" s="62"/>
      <c r="J573" s="63" t="str">
        <f t="shared" si="2"/>
        <v> </v>
      </c>
      <c r="K573" s="64" t="str">
        <f t="shared" si="3"/>
        <v> </v>
      </c>
      <c r="L573" s="64" t="str">
        <f t="shared" si="4"/>
        <v> </v>
      </c>
      <c r="M573" s="64">
        <f t="shared" si="5"/>
        <v>0</v>
      </c>
      <c r="N573" s="65" t="str">
        <f t="shared" si="6"/>
        <v> </v>
      </c>
      <c r="O573" s="65" t="str">
        <f t="shared" si="7"/>
        <v> </v>
      </c>
      <c r="P573" s="66" t="str">
        <f t="shared" si="22"/>
        <v> </v>
      </c>
      <c r="Q573" s="63" t="str">
        <f t="shared" si="9"/>
        <v>#VALUE!</v>
      </c>
      <c r="R573" s="67" t="str">
        <f t="shared" si="10"/>
        <v>#VALUE!</v>
      </c>
      <c r="S573" s="94" t="str">
        <f t="shared" si="11"/>
        <v>#VALUE!</v>
      </c>
      <c r="T573" s="69" t="str">
        <f t="shared" si="12"/>
        <v>donnée(s) manquante(s)</v>
      </c>
      <c r="U573" s="70" t="str">
        <f t="shared" si="13"/>
        <v>donnée(s) manquante(s)</v>
      </c>
      <c r="V573" s="65" t="str">
        <f>IF(ISBLANK(H573)," ",IF(H573&lt;=Scenario!$C$3,0,IF(H573&lt;=Scenario!$C$5,1,IF(H573&lt;=Scenario!$C$6,2,IF(H573&lt;=Scenario!$C$7,3,IF(H573&lt;=Scenario!$C$8,4,5))))))</f>
        <v> </v>
      </c>
      <c r="W573" s="103" t="str">
        <f>IF(ISBLANK(I573)," ",IF(I573&lt;=Scenario!$G$3,0,IF(I573&lt;=Scenario!$G$5,1,2)))</f>
        <v> </v>
      </c>
      <c r="X573" s="71" t="str">
        <f>IF(ISBLANK(F573)," ",IF(F573&lt;=Scenario!$O$3,0,IF(F573&lt;=Scenario!$O$5,1,IF(F573&lt;=Scenario!$O$6,2,IF(F573&lt;=Scenario!$O$7,3,IF(F573&lt;=Scenario!$O$8,4,IF(F573&lt;=Scenario!$O$9,5,IF(F573&lt;=Scenario!$O$10,6,IF(F573&lt;=Scenario!$O$11,7,IF(F573&lt;=Scenario!$O$12,8,IF(F573&lt;=Scenario!$O$13,9,IF(F573&lt;=Scenario!$O$14,10,IF(F573&lt;=Scenario!$O$15,11,IF(F573&lt;=Scenario!$O$16,12,IF(F573&lt;=Scenario!$O$17,13,IF(F573&lt;=Scenario!$O$18,14,IF(F573&lt;=Scenario!$O$19,15,IF(F573&lt;=Scenario!$O$20,16,IF(F573&lt;=Scenario!$O$21,17,IF(F573&lt;=Scenario!$O$22,18,IF(F573&lt;=Scenario!$O$23,19,20)))))))))))))))))))))</f>
        <v> </v>
      </c>
      <c r="Y573" s="71" t="str">
        <f>IF(ISBLANK(C573)," ",IF(C573&lt;=Scenario!$AA$3,0,IF(C573&lt;=Scenario!$AA$5,1,IF(C573&lt;=Scenario!$AA$6,2,IF(C573&lt;=Scenario!$AA$7,3,IF(C573&lt;=Scenario!$AA$8,4,IF(C573&lt;=Scenario!$AA$9,5,IF(C573&lt;=Scenario!$AA$10,6,IF(C573&lt;=Scenario!$AA$11,7,IF(C573&lt;=Scenario!$AA$12,8,IF(C573&lt;=Scenario!$AA$13,9,IF(C573&lt;=Scenario!$AA$14,10,IF(C573&lt;=Scenario!$AA$15,11,IF(C573&lt;=Scenario!$AA$16,12,IF(C573&lt;=Scenario!$AA$17,13,IF(C573&lt;=Scenario!$AA$18,14,15))))))))))))))))</f>
        <v> </v>
      </c>
      <c r="Z573" s="75" t="str">
        <f t="shared" si="14"/>
        <v>#VALUE!</v>
      </c>
      <c r="AA573" s="75" t="str">
        <f t="shared" si="15"/>
        <v>#VALUE!</v>
      </c>
      <c r="AB573" s="95" t="str">
        <f t="shared" si="16"/>
        <v>#VALUE!</v>
      </c>
      <c r="AC573" s="69" t="str">
        <f t="shared" si="17"/>
        <v>missing data</v>
      </c>
      <c r="AD573" s="74" t="str">
        <f t="shared" si="18"/>
        <v>missing data</v>
      </c>
      <c r="AE573" s="75" t="str">
        <f t="shared" si="19"/>
        <v>#VALUE!</v>
      </c>
      <c r="AF573" s="75" t="str">
        <f t="shared" si="20"/>
        <v>#VALUE!</v>
      </c>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5.75" customHeight="1">
      <c r="A574" s="3" t="s">
        <v>1729</v>
      </c>
      <c r="B574" s="57"/>
      <c r="C574" s="58"/>
      <c r="D574" s="58"/>
      <c r="E574" s="59">
        <f t="shared" si="21"/>
        <v>0</v>
      </c>
      <c r="F574" s="60"/>
      <c r="G574" s="61"/>
      <c r="H574" s="61"/>
      <c r="I574" s="62"/>
      <c r="J574" s="63" t="str">
        <f t="shared" si="2"/>
        <v> </v>
      </c>
      <c r="K574" s="64" t="str">
        <f t="shared" si="3"/>
        <v> </v>
      </c>
      <c r="L574" s="64" t="str">
        <f t="shared" si="4"/>
        <v> </v>
      </c>
      <c r="M574" s="64">
        <f t="shared" si="5"/>
        <v>0</v>
      </c>
      <c r="N574" s="65" t="str">
        <f t="shared" si="6"/>
        <v> </v>
      </c>
      <c r="O574" s="65" t="str">
        <f t="shared" si="7"/>
        <v> </v>
      </c>
      <c r="P574" s="66" t="str">
        <f t="shared" si="22"/>
        <v> </v>
      </c>
      <c r="Q574" s="63" t="str">
        <f t="shared" si="9"/>
        <v>#VALUE!</v>
      </c>
      <c r="R574" s="67" t="str">
        <f t="shared" si="10"/>
        <v>#VALUE!</v>
      </c>
      <c r="S574" s="94" t="str">
        <f t="shared" si="11"/>
        <v>#VALUE!</v>
      </c>
      <c r="T574" s="69" t="str">
        <f t="shared" si="12"/>
        <v>donnée(s) manquante(s)</v>
      </c>
      <c r="U574" s="70" t="str">
        <f t="shared" si="13"/>
        <v>donnée(s) manquante(s)</v>
      </c>
      <c r="V574" s="65" t="str">
        <f>IF(ISBLANK(H574)," ",IF(H574&lt;=Scenario!$C$3,0,IF(H574&lt;=Scenario!$C$5,1,IF(H574&lt;=Scenario!$C$6,2,IF(H574&lt;=Scenario!$C$7,3,IF(H574&lt;=Scenario!$C$8,4,5))))))</f>
        <v> </v>
      </c>
      <c r="W574" s="103" t="str">
        <f>IF(ISBLANK(I574)," ",IF(I574&lt;=Scenario!$G$3,0,IF(I574&lt;=Scenario!$G$5,1,2)))</f>
        <v> </v>
      </c>
      <c r="X574" s="71" t="str">
        <f>IF(ISBLANK(F574)," ",IF(F574&lt;=Scenario!$O$3,0,IF(F574&lt;=Scenario!$O$5,1,IF(F574&lt;=Scenario!$O$6,2,IF(F574&lt;=Scenario!$O$7,3,IF(F574&lt;=Scenario!$O$8,4,IF(F574&lt;=Scenario!$O$9,5,IF(F574&lt;=Scenario!$O$10,6,IF(F574&lt;=Scenario!$O$11,7,IF(F574&lt;=Scenario!$O$12,8,IF(F574&lt;=Scenario!$O$13,9,IF(F574&lt;=Scenario!$O$14,10,IF(F574&lt;=Scenario!$O$15,11,IF(F574&lt;=Scenario!$O$16,12,IF(F574&lt;=Scenario!$O$17,13,IF(F574&lt;=Scenario!$O$18,14,IF(F574&lt;=Scenario!$O$19,15,IF(F574&lt;=Scenario!$O$20,16,IF(F574&lt;=Scenario!$O$21,17,IF(F574&lt;=Scenario!$O$22,18,IF(F574&lt;=Scenario!$O$23,19,20)))))))))))))))))))))</f>
        <v> </v>
      </c>
      <c r="Y574" s="71" t="str">
        <f>IF(ISBLANK(C574)," ",IF(C574&lt;=Scenario!$AA$3,0,IF(C574&lt;=Scenario!$AA$5,1,IF(C574&lt;=Scenario!$AA$6,2,IF(C574&lt;=Scenario!$AA$7,3,IF(C574&lt;=Scenario!$AA$8,4,IF(C574&lt;=Scenario!$AA$9,5,IF(C574&lt;=Scenario!$AA$10,6,IF(C574&lt;=Scenario!$AA$11,7,IF(C574&lt;=Scenario!$AA$12,8,IF(C574&lt;=Scenario!$AA$13,9,IF(C574&lt;=Scenario!$AA$14,10,IF(C574&lt;=Scenario!$AA$15,11,IF(C574&lt;=Scenario!$AA$16,12,IF(C574&lt;=Scenario!$AA$17,13,IF(C574&lt;=Scenario!$AA$18,14,15))))))))))))))))</f>
        <v> </v>
      </c>
      <c r="Z574" s="75" t="str">
        <f t="shared" si="14"/>
        <v>#VALUE!</v>
      </c>
      <c r="AA574" s="75" t="str">
        <f t="shared" si="15"/>
        <v>#VALUE!</v>
      </c>
      <c r="AB574" s="95" t="str">
        <f t="shared" si="16"/>
        <v>#VALUE!</v>
      </c>
      <c r="AC574" s="69" t="str">
        <f t="shared" si="17"/>
        <v>missing data</v>
      </c>
      <c r="AD574" s="74" t="str">
        <f t="shared" si="18"/>
        <v>missing data</v>
      </c>
      <c r="AE574" s="75" t="str">
        <f t="shared" si="19"/>
        <v>#VALUE!</v>
      </c>
      <c r="AF574" s="75" t="str">
        <f t="shared" si="20"/>
        <v>#VALUE!</v>
      </c>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5.75" customHeight="1">
      <c r="A575" s="3" t="s">
        <v>1730</v>
      </c>
      <c r="B575" s="57"/>
      <c r="C575" s="58"/>
      <c r="D575" s="58"/>
      <c r="E575" s="59">
        <f t="shared" si="21"/>
        <v>0</v>
      </c>
      <c r="F575" s="60"/>
      <c r="G575" s="61"/>
      <c r="H575" s="61"/>
      <c r="I575" s="62"/>
      <c r="J575" s="63" t="str">
        <f t="shared" si="2"/>
        <v> </v>
      </c>
      <c r="K575" s="64" t="str">
        <f t="shared" si="3"/>
        <v> </v>
      </c>
      <c r="L575" s="64" t="str">
        <f t="shared" si="4"/>
        <v> </v>
      </c>
      <c r="M575" s="64">
        <f t="shared" si="5"/>
        <v>0</v>
      </c>
      <c r="N575" s="65" t="str">
        <f t="shared" si="6"/>
        <v> </v>
      </c>
      <c r="O575" s="65" t="str">
        <f t="shared" si="7"/>
        <v> </v>
      </c>
      <c r="P575" s="66" t="str">
        <f t="shared" si="22"/>
        <v> </v>
      </c>
      <c r="Q575" s="63" t="str">
        <f t="shared" si="9"/>
        <v>#VALUE!</v>
      </c>
      <c r="R575" s="67" t="str">
        <f t="shared" si="10"/>
        <v>#VALUE!</v>
      </c>
      <c r="S575" s="94" t="str">
        <f t="shared" si="11"/>
        <v>#VALUE!</v>
      </c>
      <c r="T575" s="69" t="str">
        <f t="shared" si="12"/>
        <v>donnée(s) manquante(s)</v>
      </c>
      <c r="U575" s="70" t="str">
        <f t="shared" si="13"/>
        <v>donnée(s) manquante(s)</v>
      </c>
      <c r="V575" s="65" t="str">
        <f>IF(ISBLANK(H575)," ",IF(H575&lt;=Scenario!$C$3,0,IF(H575&lt;=Scenario!$C$5,1,IF(H575&lt;=Scenario!$C$6,2,IF(H575&lt;=Scenario!$C$7,3,IF(H575&lt;=Scenario!$C$8,4,5))))))</f>
        <v> </v>
      </c>
      <c r="W575" s="103" t="str">
        <f>IF(ISBLANK(I575)," ",IF(I575&lt;=Scenario!$G$3,0,IF(I575&lt;=Scenario!$G$5,1,2)))</f>
        <v> </v>
      </c>
      <c r="X575" s="71" t="str">
        <f>IF(ISBLANK(F575)," ",IF(F575&lt;=Scenario!$O$3,0,IF(F575&lt;=Scenario!$O$5,1,IF(F575&lt;=Scenario!$O$6,2,IF(F575&lt;=Scenario!$O$7,3,IF(F575&lt;=Scenario!$O$8,4,IF(F575&lt;=Scenario!$O$9,5,IF(F575&lt;=Scenario!$O$10,6,IF(F575&lt;=Scenario!$O$11,7,IF(F575&lt;=Scenario!$O$12,8,IF(F575&lt;=Scenario!$O$13,9,IF(F575&lt;=Scenario!$O$14,10,IF(F575&lt;=Scenario!$O$15,11,IF(F575&lt;=Scenario!$O$16,12,IF(F575&lt;=Scenario!$O$17,13,IF(F575&lt;=Scenario!$O$18,14,IF(F575&lt;=Scenario!$O$19,15,IF(F575&lt;=Scenario!$O$20,16,IF(F575&lt;=Scenario!$O$21,17,IF(F575&lt;=Scenario!$O$22,18,IF(F575&lt;=Scenario!$O$23,19,20)))))))))))))))))))))</f>
        <v> </v>
      </c>
      <c r="Y575" s="71" t="str">
        <f>IF(ISBLANK(C575)," ",IF(C575&lt;=Scenario!$AA$3,0,IF(C575&lt;=Scenario!$AA$5,1,IF(C575&lt;=Scenario!$AA$6,2,IF(C575&lt;=Scenario!$AA$7,3,IF(C575&lt;=Scenario!$AA$8,4,IF(C575&lt;=Scenario!$AA$9,5,IF(C575&lt;=Scenario!$AA$10,6,IF(C575&lt;=Scenario!$AA$11,7,IF(C575&lt;=Scenario!$AA$12,8,IF(C575&lt;=Scenario!$AA$13,9,IF(C575&lt;=Scenario!$AA$14,10,IF(C575&lt;=Scenario!$AA$15,11,IF(C575&lt;=Scenario!$AA$16,12,IF(C575&lt;=Scenario!$AA$17,13,IF(C575&lt;=Scenario!$AA$18,14,15))))))))))))))))</f>
        <v> </v>
      </c>
      <c r="Z575" s="75" t="str">
        <f t="shared" si="14"/>
        <v>#VALUE!</v>
      </c>
      <c r="AA575" s="75" t="str">
        <f t="shared" si="15"/>
        <v>#VALUE!</v>
      </c>
      <c r="AB575" s="95" t="str">
        <f t="shared" si="16"/>
        <v>#VALUE!</v>
      </c>
      <c r="AC575" s="69" t="str">
        <f t="shared" si="17"/>
        <v>missing data</v>
      </c>
      <c r="AD575" s="74" t="str">
        <f t="shared" si="18"/>
        <v>missing data</v>
      </c>
      <c r="AE575" s="75" t="str">
        <f t="shared" si="19"/>
        <v>#VALUE!</v>
      </c>
      <c r="AF575" s="75" t="str">
        <f t="shared" si="20"/>
        <v>#VALUE!</v>
      </c>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5.75" customHeight="1">
      <c r="A576" s="3" t="s">
        <v>1731</v>
      </c>
      <c r="B576" s="57"/>
      <c r="C576" s="58"/>
      <c r="D576" s="58"/>
      <c r="E576" s="59">
        <f t="shared" si="21"/>
        <v>0</v>
      </c>
      <c r="F576" s="60"/>
      <c r="G576" s="61"/>
      <c r="H576" s="61"/>
      <c r="I576" s="62"/>
      <c r="J576" s="63" t="str">
        <f t="shared" si="2"/>
        <v> </v>
      </c>
      <c r="K576" s="64" t="str">
        <f t="shared" si="3"/>
        <v> </v>
      </c>
      <c r="L576" s="64" t="str">
        <f t="shared" si="4"/>
        <v> </v>
      </c>
      <c r="M576" s="64">
        <f t="shared" si="5"/>
        <v>0</v>
      </c>
      <c r="N576" s="65" t="str">
        <f t="shared" si="6"/>
        <v> </v>
      </c>
      <c r="O576" s="65" t="str">
        <f t="shared" si="7"/>
        <v> </v>
      </c>
      <c r="P576" s="66" t="str">
        <f t="shared" si="22"/>
        <v> </v>
      </c>
      <c r="Q576" s="63" t="str">
        <f t="shared" si="9"/>
        <v>#VALUE!</v>
      </c>
      <c r="R576" s="67" t="str">
        <f t="shared" si="10"/>
        <v>#VALUE!</v>
      </c>
      <c r="S576" s="94" t="str">
        <f t="shared" si="11"/>
        <v>#VALUE!</v>
      </c>
      <c r="T576" s="69" t="str">
        <f t="shared" si="12"/>
        <v>donnée(s) manquante(s)</v>
      </c>
      <c r="U576" s="70" t="str">
        <f t="shared" si="13"/>
        <v>donnée(s) manquante(s)</v>
      </c>
      <c r="V576" s="65" t="str">
        <f>IF(ISBLANK(H576)," ",IF(H576&lt;=Scenario!$C$3,0,IF(H576&lt;=Scenario!$C$5,1,IF(H576&lt;=Scenario!$C$6,2,IF(H576&lt;=Scenario!$C$7,3,IF(H576&lt;=Scenario!$C$8,4,5))))))</f>
        <v> </v>
      </c>
      <c r="W576" s="103" t="str">
        <f>IF(ISBLANK(I576)," ",IF(I576&lt;=Scenario!$G$3,0,IF(I576&lt;=Scenario!$G$5,1,2)))</f>
        <v> </v>
      </c>
      <c r="X576" s="71" t="str">
        <f>IF(ISBLANK(F576)," ",IF(F576&lt;=Scenario!$O$3,0,IF(F576&lt;=Scenario!$O$5,1,IF(F576&lt;=Scenario!$O$6,2,IF(F576&lt;=Scenario!$O$7,3,IF(F576&lt;=Scenario!$O$8,4,IF(F576&lt;=Scenario!$O$9,5,IF(F576&lt;=Scenario!$O$10,6,IF(F576&lt;=Scenario!$O$11,7,IF(F576&lt;=Scenario!$O$12,8,IF(F576&lt;=Scenario!$O$13,9,IF(F576&lt;=Scenario!$O$14,10,IF(F576&lt;=Scenario!$O$15,11,IF(F576&lt;=Scenario!$O$16,12,IF(F576&lt;=Scenario!$O$17,13,IF(F576&lt;=Scenario!$O$18,14,IF(F576&lt;=Scenario!$O$19,15,IF(F576&lt;=Scenario!$O$20,16,IF(F576&lt;=Scenario!$O$21,17,IF(F576&lt;=Scenario!$O$22,18,IF(F576&lt;=Scenario!$O$23,19,20)))))))))))))))))))))</f>
        <v> </v>
      </c>
      <c r="Y576" s="71" t="str">
        <f>IF(ISBLANK(C576)," ",IF(C576&lt;=Scenario!$AA$3,0,IF(C576&lt;=Scenario!$AA$5,1,IF(C576&lt;=Scenario!$AA$6,2,IF(C576&lt;=Scenario!$AA$7,3,IF(C576&lt;=Scenario!$AA$8,4,IF(C576&lt;=Scenario!$AA$9,5,IF(C576&lt;=Scenario!$AA$10,6,IF(C576&lt;=Scenario!$AA$11,7,IF(C576&lt;=Scenario!$AA$12,8,IF(C576&lt;=Scenario!$AA$13,9,IF(C576&lt;=Scenario!$AA$14,10,IF(C576&lt;=Scenario!$AA$15,11,IF(C576&lt;=Scenario!$AA$16,12,IF(C576&lt;=Scenario!$AA$17,13,IF(C576&lt;=Scenario!$AA$18,14,15))))))))))))))))</f>
        <v> </v>
      </c>
      <c r="Z576" s="75" t="str">
        <f t="shared" si="14"/>
        <v>#VALUE!</v>
      </c>
      <c r="AA576" s="75" t="str">
        <f t="shared" si="15"/>
        <v>#VALUE!</v>
      </c>
      <c r="AB576" s="95" t="str">
        <f t="shared" si="16"/>
        <v>#VALUE!</v>
      </c>
      <c r="AC576" s="69" t="str">
        <f t="shared" si="17"/>
        <v>missing data</v>
      </c>
      <c r="AD576" s="74" t="str">
        <f t="shared" si="18"/>
        <v>missing data</v>
      </c>
      <c r="AE576" s="75" t="str">
        <f t="shared" si="19"/>
        <v>#VALUE!</v>
      </c>
      <c r="AF576" s="75" t="str">
        <f t="shared" si="20"/>
        <v>#VALUE!</v>
      </c>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5.75" customHeight="1">
      <c r="A577" s="3" t="s">
        <v>1732</v>
      </c>
      <c r="B577" s="57"/>
      <c r="C577" s="58"/>
      <c r="D577" s="58"/>
      <c r="E577" s="59">
        <f t="shared" si="21"/>
        <v>0</v>
      </c>
      <c r="F577" s="60"/>
      <c r="G577" s="61"/>
      <c r="H577" s="61"/>
      <c r="I577" s="62"/>
      <c r="J577" s="63" t="str">
        <f t="shared" si="2"/>
        <v> </v>
      </c>
      <c r="K577" s="64" t="str">
        <f t="shared" si="3"/>
        <v> </v>
      </c>
      <c r="L577" s="64" t="str">
        <f t="shared" si="4"/>
        <v> </v>
      </c>
      <c r="M577" s="64">
        <f t="shared" si="5"/>
        <v>0</v>
      </c>
      <c r="N577" s="65" t="str">
        <f t="shared" si="6"/>
        <v> </v>
      </c>
      <c r="O577" s="65" t="str">
        <f t="shared" si="7"/>
        <v> </v>
      </c>
      <c r="P577" s="66" t="str">
        <f t="shared" si="22"/>
        <v> </v>
      </c>
      <c r="Q577" s="63" t="str">
        <f t="shared" si="9"/>
        <v>#VALUE!</v>
      </c>
      <c r="R577" s="67" t="str">
        <f t="shared" si="10"/>
        <v>#VALUE!</v>
      </c>
      <c r="S577" s="94" t="str">
        <f t="shared" si="11"/>
        <v>#VALUE!</v>
      </c>
      <c r="T577" s="69" t="str">
        <f t="shared" si="12"/>
        <v>donnée(s) manquante(s)</v>
      </c>
      <c r="U577" s="70" t="str">
        <f t="shared" si="13"/>
        <v>donnée(s) manquante(s)</v>
      </c>
      <c r="V577" s="65" t="str">
        <f>IF(ISBLANK(H577)," ",IF(H577&lt;=Scenario!$C$3,0,IF(H577&lt;=Scenario!$C$5,1,IF(H577&lt;=Scenario!$C$6,2,IF(H577&lt;=Scenario!$C$7,3,IF(H577&lt;=Scenario!$C$8,4,5))))))</f>
        <v> </v>
      </c>
      <c r="W577" s="103" t="str">
        <f>IF(ISBLANK(I577)," ",IF(I577&lt;=Scenario!$G$3,0,IF(I577&lt;=Scenario!$G$5,1,2)))</f>
        <v> </v>
      </c>
      <c r="X577" s="71" t="str">
        <f>IF(ISBLANK(F577)," ",IF(F577&lt;=Scenario!$O$3,0,IF(F577&lt;=Scenario!$O$5,1,IF(F577&lt;=Scenario!$O$6,2,IF(F577&lt;=Scenario!$O$7,3,IF(F577&lt;=Scenario!$O$8,4,IF(F577&lt;=Scenario!$O$9,5,IF(F577&lt;=Scenario!$O$10,6,IF(F577&lt;=Scenario!$O$11,7,IF(F577&lt;=Scenario!$O$12,8,IF(F577&lt;=Scenario!$O$13,9,IF(F577&lt;=Scenario!$O$14,10,IF(F577&lt;=Scenario!$O$15,11,IF(F577&lt;=Scenario!$O$16,12,IF(F577&lt;=Scenario!$O$17,13,IF(F577&lt;=Scenario!$O$18,14,IF(F577&lt;=Scenario!$O$19,15,IF(F577&lt;=Scenario!$O$20,16,IF(F577&lt;=Scenario!$O$21,17,IF(F577&lt;=Scenario!$O$22,18,IF(F577&lt;=Scenario!$O$23,19,20)))))))))))))))))))))</f>
        <v> </v>
      </c>
      <c r="Y577" s="71" t="str">
        <f>IF(ISBLANK(C577)," ",IF(C577&lt;=Scenario!$AA$3,0,IF(C577&lt;=Scenario!$AA$5,1,IF(C577&lt;=Scenario!$AA$6,2,IF(C577&lt;=Scenario!$AA$7,3,IF(C577&lt;=Scenario!$AA$8,4,IF(C577&lt;=Scenario!$AA$9,5,IF(C577&lt;=Scenario!$AA$10,6,IF(C577&lt;=Scenario!$AA$11,7,IF(C577&lt;=Scenario!$AA$12,8,IF(C577&lt;=Scenario!$AA$13,9,IF(C577&lt;=Scenario!$AA$14,10,IF(C577&lt;=Scenario!$AA$15,11,IF(C577&lt;=Scenario!$AA$16,12,IF(C577&lt;=Scenario!$AA$17,13,IF(C577&lt;=Scenario!$AA$18,14,15))))))))))))))))</f>
        <v> </v>
      </c>
      <c r="Z577" s="75" t="str">
        <f t="shared" si="14"/>
        <v>#VALUE!</v>
      </c>
      <c r="AA577" s="75" t="str">
        <f t="shared" si="15"/>
        <v>#VALUE!</v>
      </c>
      <c r="AB577" s="95" t="str">
        <f t="shared" si="16"/>
        <v>#VALUE!</v>
      </c>
      <c r="AC577" s="69" t="str">
        <f t="shared" si="17"/>
        <v>missing data</v>
      </c>
      <c r="AD577" s="74" t="str">
        <f t="shared" si="18"/>
        <v>missing data</v>
      </c>
      <c r="AE577" s="75" t="str">
        <f t="shared" si="19"/>
        <v>#VALUE!</v>
      </c>
      <c r="AF577" s="75" t="str">
        <f t="shared" si="20"/>
        <v>#VALUE!</v>
      </c>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5.75" customHeight="1">
      <c r="A578" s="3" t="s">
        <v>1733</v>
      </c>
      <c r="B578" s="57"/>
      <c r="C578" s="58"/>
      <c r="D578" s="58"/>
      <c r="E578" s="59">
        <f t="shared" si="21"/>
        <v>0</v>
      </c>
      <c r="F578" s="60"/>
      <c r="G578" s="61"/>
      <c r="H578" s="61"/>
      <c r="I578" s="62"/>
      <c r="J578" s="63" t="str">
        <f t="shared" si="2"/>
        <v> </v>
      </c>
      <c r="K578" s="64" t="str">
        <f t="shared" si="3"/>
        <v> </v>
      </c>
      <c r="L578" s="64" t="str">
        <f t="shared" si="4"/>
        <v> </v>
      </c>
      <c r="M578" s="64">
        <f t="shared" si="5"/>
        <v>0</v>
      </c>
      <c r="N578" s="65" t="str">
        <f t="shared" si="6"/>
        <v> </v>
      </c>
      <c r="O578" s="65" t="str">
        <f t="shared" si="7"/>
        <v> </v>
      </c>
      <c r="P578" s="66" t="str">
        <f t="shared" si="22"/>
        <v> </v>
      </c>
      <c r="Q578" s="63" t="str">
        <f t="shared" si="9"/>
        <v>#VALUE!</v>
      </c>
      <c r="R578" s="67" t="str">
        <f t="shared" si="10"/>
        <v>#VALUE!</v>
      </c>
      <c r="S578" s="94" t="str">
        <f t="shared" si="11"/>
        <v>#VALUE!</v>
      </c>
      <c r="T578" s="69" t="str">
        <f t="shared" si="12"/>
        <v>donnée(s) manquante(s)</v>
      </c>
      <c r="U578" s="70" t="str">
        <f t="shared" si="13"/>
        <v>donnée(s) manquante(s)</v>
      </c>
      <c r="V578" s="65" t="str">
        <f>IF(ISBLANK(H578)," ",IF(H578&lt;=Scenario!$C$3,0,IF(H578&lt;=Scenario!$C$5,1,IF(H578&lt;=Scenario!$C$6,2,IF(H578&lt;=Scenario!$C$7,3,IF(H578&lt;=Scenario!$C$8,4,5))))))</f>
        <v> </v>
      </c>
      <c r="W578" s="103" t="str">
        <f>IF(ISBLANK(I578)," ",IF(I578&lt;=Scenario!$G$3,0,IF(I578&lt;=Scenario!$G$5,1,2)))</f>
        <v> </v>
      </c>
      <c r="X578" s="71" t="str">
        <f>IF(ISBLANK(F578)," ",IF(F578&lt;=Scenario!$O$3,0,IF(F578&lt;=Scenario!$O$5,1,IF(F578&lt;=Scenario!$O$6,2,IF(F578&lt;=Scenario!$O$7,3,IF(F578&lt;=Scenario!$O$8,4,IF(F578&lt;=Scenario!$O$9,5,IF(F578&lt;=Scenario!$O$10,6,IF(F578&lt;=Scenario!$O$11,7,IF(F578&lt;=Scenario!$O$12,8,IF(F578&lt;=Scenario!$O$13,9,IF(F578&lt;=Scenario!$O$14,10,IF(F578&lt;=Scenario!$O$15,11,IF(F578&lt;=Scenario!$O$16,12,IF(F578&lt;=Scenario!$O$17,13,IF(F578&lt;=Scenario!$O$18,14,IF(F578&lt;=Scenario!$O$19,15,IF(F578&lt;=Scenario!$O$20,16,IF(F578&lt;=Scenario!$O$21,17,IF(F578&lt;=Scenario!$O$22,18,IF(F578&lt;=Scenario!$O$23,19,20)))))))))))))))))))))</f>
        <v> </v>
      </c>
      <c r="Y578" s="71" t="str">
        <f>IF(ISBLANK(C578)," ",IF(C578&lt;=Scenario!$AA$3,0,IF(C578&lt;=Scenario!$AA$5,1,IF(C578&lt;=Scenario!$AA$6,2,IF(C578&lt;=Scenario!$AA$7,3,IF(C578&lt;=Scenario!$AA$8,4,IF(C578&lt;=Scenario!$AA$9,5,IF(C578&lt;=Scenario!$AA$10,6,IF(C578&lt;=Scenario!$AA$11,7,IF(C578&lt;=Scenario!$AA$12,8,IF(C578&lt;=Scenario!$AA$13,9,IF(C578&lt;=Scenario!$AA$14,10,IF(C578&lt;=Scenario!$AA$15,11,IF(C578&lt;=Scenario!$AA$16,12,IF(C578&lt;=Scenario!$AA$17,13,IF(C578&lt;=Scenario!$AA$18,14,15))))))))))))))))</f>
        <v> </v>
      </c>
      <c r="Z578" s="75" t="str">
        <f t="shared" si="14"/>
        <v>#VALUE!</v>
      </c>
      <c r="AA578" s="75" t="str">
        <f t="shared" si="15"/>
        <v>#VALUE!</v>
      </c>
      <c r="AB578" s="95" t="str">
        <f t="shared" si="16"/>
        <v>#VALUE!</v>
      </c>
      <c r="AC578" s="69" t="str">
        <f t="shared" si="17"/>
        <v>missing data</v>
      </c>
      <c r="AD578" s="74" t="str">
        <f t="shared" si="18"/>
        <v>missing data</v>
      </c>
      <c r="AE578" s="75" t="str">
        <f t="shared" si="19"/>
        <v>#VALUE!</v>
      </c>
      <c r="AF578" s="75" t="str">
        <f t="shared" si="20"/>
        <v>#VALUE!</v>
      </c>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5.75" customHeight="1">
      <c r="A579" s="3" t="s">
        <v>1734</v>
      </c>
      <c r="B579" s="57"/>
      <c r="C579" s="58"/>
      <c r="D579" s="58"/>
      <c r="E579" s="59">
        <f t="shared" si="21"/>
        <v>0</v>
      </c>
      <c r="F579" s="60"/>
      <c r="G579" s="61"/>
      <c r="H579" s="61"/>
      <c r="I579" s="62"/>
      <c r="J579" s="63" t="str">
        <f t="shared" si="2"/>
        <v> </v>
      </c>
      <c r="K579" s="64" t="str">
        <f t="shared" si="3"/>
        <v> </v>
      </c>
      <c r="L579" s="64" t="str">
        <f t="shared" si="4"/>
        <v> </v>
      </c>
      <c r="M579" s="64">
        <f t="shared" si="5"/>
        <v>0</v>
      </c>
      <c r="N579" s="65" t="str">
        <f t="shared" si="6"/>
        <v> </v>
      </c>
      <c r="O579" s="65" t="str">
        <f t="shared" si="7"/>
        <v> </v>
      </c>
      <c r="P579" s="66" t="str">
        <f t="shared" si="22"/>
        <v> </v>
      </c>
      <c r="Q579" s="63" t="str">
        <f t="shared" si="9"/>
        <v>#VALUE!</v>
      </c>
      <c r="R579" s="67" t="str">
        <f t="shared" si="10"/>
        <v>#VALUE!</v>
      </c>
      <c r="S579" s="94" t="str">
        <f t="shared" si="11"/>
        <v>#VALUE!</v>
      </c>
      <c r="T579" s="69" t="str">
        <f t="shared" si="12"/>
        <v>donnée(s) manquante(s)</v>
      </c>
      <c r="U579" s="70" t="str">
        <f t="shared" si="13"/>
        <v>donnée(s) manquante(s)</v>
      </c>
      <c r="V579" s="65" t="str">
        <f>IF(ISBLANK(H579)," ",IF(H579&lt;=Scenario!$C$3,0,IF(H579&lt;=Scenario!$C$5,1,IF(H579&lt;=Scenario!$C$6,2,IF(H579&lt;=Scenario!$C$7,3,IF(H579&lt;=Scenario!$C$8,4,5))))))</f>
        <v> </v>
      </c>
      <c r="W579" s="103" t="str">
        <f>IF(ISBLANK(I579)," ",IF(I579&lt;=Scenario!$G$3,0,IF(I579&lt;=Scenario!$G$5,1,2)))</f>
        <v> </v>
      </c>
      <c r="X579" s="71" t="str">
        <f>IF(ISBLANK(F579)," ",IF(F579&lt;=Scenario!$O$3,0,IF(F579&lt;=Scenario!$O$5,1,IF(F579&lt;=Scenario!$O$6,2,IF(F579&lt;=Scenario!$O$7,3,IF(F579&lt;=Scenario!$O$8,4,IF(F579&lt;=Scenario!$O$9,5,IF(F579&lt;=Scenario!$O$10,6,IF(F579&lt;=Scenario!$O$11,7,IF(F579&lt;=Scenario!$O$12,8,IF(F579&lt;=Scenario!$O$13,9,IF(F579&lt;=Scenario!$O$14,10,IF(F579&lt;=Scenario!$O$15,11,IF(F579&lt;=Scenario!$O$16,12,IF(F579&lt;=Scenario!$O$17,13,IF(F579&lt;=Scenario!$O$18,14,IF(F579&lt;=Scenario!$O$19,15,IF(F579&lt;=Scenario!$O$20,16,IF(F579&lt;=Scenario!$O$21,17,IF(F579&lt;=Scenario!$O$22,18,IF(F579&lt;=Scenario!$O$23,19,20)))))))))))))))))))))</f>
        <v> </v>
      </c>
      <c r="Y579" s="71" t="str">
        <f>IF(ISBLANK(C579)," ",IF(C579&lt;=Scenario!$AA$3,0,IF(C579&lt;=Scenario!$AA$5,1,IF(C579&lt;=Scenario!$AA$6,2,IF(C579&lt;=Scenario!$AA$7,3,IF(C579&lt;=Scenario!$AA$8,4,IF(C579&lt;=Scenario!$AA$9,5,IF(C579&lt;=Scenario!$AA$10,6,IF(C579&lt;=Scenario!$AA$11,7,IF(C579&lt;=Scenario!$AA$12,8,IF(C579&lt;=Scenario!$AA$13,9,IF(C579&lt;=Scenario!$AA$14,10,IF(C579&lt;=Scenario!$AA$15,11,IF(C579&lt;=Scenario!$AA$16,12,IF(C579&lt;=Scenario!$AA$17,13,IF(C579&lt;=Scenario!$AA$18,14,15))))))))))))))))</f>
        <v> </v>
      </c>
      <c r="Z579" s="75" t="str">
        <f t="shared" si="14"/>
        <v>#VALUE!</v>
      </c>
      <c r="AA579" s="75" t="str">
        <f t="shared" si="15"/>
        <v>#VALUE!</v>
      </c>
      <c r="AB579" s="95" t="str">
        <f t="shared" si="16"/>
        <v>#VALUE!</v>
      </c>
      <c r="AC579" s="69" t="str">
        <f t="shared" si="17"/>
        <v>missing data</v>
      </c>
      <c r="AD579" s="74" t="str">
        <f t="shared" si="18"/>
        <v>missing data</v>
      </c>
      <c r="AE579" s="75" t="str">
        <f t="shared" si="19"/>
        <v>#VALUE!</v>
      </c>
      <c r="AF579" s="75" t="str">
        <f t="shared" si="20"/>
        <v>#VALUE!</v>
      </c>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5.75" customHeight="1">
      <c r="A580" s="3" t="s">
        <v>1735</v>
      </c>
      <c r="B580" s="57"/>
      <c r="C580" s="58"/>
      <c r="D580" s="58"/>
      <c r="E580" s="59">
        <f t="shared" si="21"/>
        <v>0</v>
      </c>
      <c r="F580" s="60"/>
      <c r="G580" s="61"/>
      <c r="H580" s="61"/>
      <c r="I580" s="62"/>
      <c r="J580" s="63" t="str">
        <f t="shared" si="2"/>
        <v> </v>
      </c>
      <c r="K580" s="64" t="str">
        <f t="shared" si="3"/>
        <v> </v>
      </c>
      <c r="L580" s="64" t="str">
        <f t="shared" si="4"/>
        <v> </v>
      </c>
      <c r="M580" s="64">
        <f t="shared" si="5"/>
        <v>0</v>
      </c>
      <c r="N580" s="65" t="str">
        <f t="shared" si="6"/>
        <v> </v>
      </c>
      <c r="O580" s="65" t="str">
        <f t="shared" si="7"/>
        <v> </v>
      </c>
      <c r="P580" s="66" t="str">
        <f t="shared" si="22"/>
        <v> </v>
      </c>
      <c r="Q580" s="63" t="str">
        <f t="shared" si="9"/>
        <v>#VALUE!</v>
      </c>
      <c r="R580" s="67" t="str">
        <f t="shared" si="10"/>
        <v>#VALUE!</v>
      </c>
      <c r="S580" s="94" t="str">
        <f t="shared" si="11"/>
        <v>#VALUE!</v>
      </c>
      <c r="T580" s="69" t="str">
        <f t="shared" si="12"/>
        <v>donnée(s) manquante(s)</v>
      </c>
      <c r="U580" s="70" t="str">
        <f t="shared" si="13"/>
        <v>donnée(s) manquante(s)</v>
      </c>
      <c r="V580" s="65" t="str">
        <f>IF(ISBLANK(H580)," ",IF(H580&lt;=Scenario!$C$3,0,IF(H580&lt;=Scenario!$C$5,1,IF(H580&lt;=Scenario!$C$6,2,IF(H580&lt;=Scenario!$C$7,3,IF(H580&lt;=Scenario!$C$8,4,5))))))</f>
        <v> </v>
      </c>
      <c r="W580" s="103" t="str">
        <f>IF(ISBLANK(I580)," ",IF(I580&lt;=Scenario!$G$3,0,IF(I580&lt;=Scenario!$G$5,1,2)))</f>
        <v> </v>
      </c>
      <c r="X580" s="71" t="str">
        <f>IF(ISBLANK(F580)," ",IF(F580&lt;=Scenario!$O$3,0,IF(F580&lt;=Scenario!$O$5,1,IF(F580&lt;=Scenario!$O$6,2,IF(F580&lt;=Scenario!$O$7,3,IF(F580&lt;=Scenario!$O$8,4,IF(F580&lt;=Scenario!$O$9,5,IF(F580&lt;=Scenario!$O$10,6,IF(F580&lt;=Scenario!$O$11,7,IF(F580&lt;=Scenario!$O$12,8,IF(F580&lt;=Scenario!$O$13,9,IF(F580&lt;=Scenario!$O$14,10,IF(F580&lt;=Scenario!$O$15,11,IF(F580&lt;=Scenario!$O$16,12,IF(F580&lt;=Scenario!$O$17,13,IF(F580&lt;=Scenario!$O$18,14,IF(F580&lt;=Scenario!$O$19,15,IF(F580&lt;=Scenario!$O$20,16,IF(F580&lt;=Scenario!$O$21,17,IF(F580&lt;=Scenario!$O$22,18,IF(F580&lt;=Scenario!$O$23,19,20)))))))))))))))))))))</f>
        <v> </v>
      </c>
      <c r="Y580" s="71" t="str">
        <f>IF(ISBLANK(C580)," ",IF(C580&lt;=Scenario!$AA$3,0,IF(C580&lt;=Scenario!$AA$5,1,IF(C580&lt;=Scenario!$AA$6,2,IF(C580&lt;=Scenario!$AA$7,3,IF(C580&lt;=Scenario!$AA$8,4,IF(C580&lt;=Scenario!$AA$9,5,IF(C580&lt;=Scenario!$AA$10,6,IF(C580&lt;=Scenario!$AA$11,7,IF(C580&lt;=Scenario!$AA$12,8,IF(C580&lt;=Scenario!$AA$13,9,IF(C580&lt;=Scenario!$AA$14,10,IF(C580&lt;=Scenario!$AA$15,11,IF(C580&lt;=Scenario!$AA$16,12,IF(C580&lt;=Scenario!$AA$17,13,IF(C580&lt;=Scenario!$AA$18,14,15))))))))))))))))</f>
        <v> </v>
      </c>
      <c r="Z580" s="75" t="str">
        <f t="shared" si="14"/>
        <v>#VALUE!</v>
      </c>
      <c r="AA580" s="75" t="str">
        <f t="shared" si="15"/>
        <v>#VALUE!</v>
      </c>
      <c r="AB580" s="95" t="str">
        <f t="shared" si="16"/>
        <v>#VALUE!</v>
      </c>
      <c r="AC580" s="69" t="str">
        <f t="shared" si="17"/>
        <v>missing data</v>
      </c>
      <c r="AD580" s="74" t="str">
        <f t="shared" si="18"/>
        <v>missing data</v>
      </c>
      <c r="AE580" s="75" t="str">
        <f t="shared" si="19"/>
        <v>#VALUE!</v>
      </c>
      <c r="AF580" s="75" t="str">
        <f t="shared" si="20"/>
        <v>#VALUE!</v>
      </c>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5.75" customHeight="1">
      <c r="A581" s="3" t="s">
        <v>1736</v>
      </c>
      <c r="B581" s="57"/>
      <c r="C581" s="58"/>
      <c r="D581" s="58"/>
      <c r="E581" s="59">
        <f t="shared" si="21"/>
        <v>0</v>
      </c>
      <c r="F581" s="60"/>
      <c r="G581" s="61"/>
      <c r="H581" s="61"/>
      <c r="I581" s="62"/>
      <c r="J581" s="63" t="str">
        <f t="shared" si="2"/>
        <v> </v>
      </c>
      <c r="K581" s="64" t="str">
        <f t="shared" si="3"/>
        <v> </v>
      </c>
      <c r="L581" s="64" t="str">
        <f t="shared" si="4"/>
        <v> </v>
      </c>
      <c r="M581" s="64">
        <f t="shared" si="5"/>
        <v>0</v>
      </c>
      <c r="N581" s="65" t="str">
        <f t="shared" si="6"/>
        <v> </v>
      </c>
      <c r="O581" s="65" t="str">
        <f t="shared" si="7"/>
        <v> </v>
      </c>
      <c r="P581" s="66" t="str">
        <f t="shared" si="22"/>
        <v> </v>
      </c>
      <c r="Q581" s="63" t="str">
        <f t="shared" si="9"/>
        <v>#VALUE!</v>
      </c>
      <c r="R581" s="67" t="str">
        <f t="shared" si="10"/>
        <v>#VALUE!</v>
      </c>
      <c r="S581" s="94" t="str">
        <f t="shared" si="11"/>
        <v>#VALUE!</v>
      </c>
      <c r="T581" s="69" t="str">
        <f t="shared" si="12"/>
        <v>donnée(s) manquante(s)</v>
      </c>
      <c r="U581" s="70" t="str">
        <f t="shared" si="13"/>
        <v>donnée(s) manquante(s)</v>
      </c>
      <c r="V581" s="65" t="str">
        <f>IF(ISBLANK(H581)," ",IF(H581&lt;=Scenario!$C$3,0,IF(H581&lt;=Scenario!$C$5,1,IF(H581&lt;=Scenario!$C$6,2,IF(H581&lt;=Scenario!$C$7,3,IF(H581&lt;=Scenario!$C$8,4,5))))))</f>
        <v> </v>
      </c>
      <c r="W581" s="103" t="str">
        <f>IF(ISBLANK(I581)," ",IF(I581&lt;=Scenario!$G$3,0,IF(I581&lt;=Scenario!$G$5,1,2)))</f>
        <v> </v>
      </c>
      <c r="X581" s="71" t="str">
        <f>IF(ISBLANK(F581)," ",IF(F581&lt;=Scenario!$O$3,0,IF(F581&lt;=Scenario!$O$5,1,IF(F581&lt;=Scenario!$O$6,2,IF(F581&lt;=Scenario!$O$7,3,IF(F581&lt;=Scenario!$O$8,4,IF(F581&lt;=Scenario!$O$9,5,IF(F581&lt;=Scenario!$O$10,6,IF(F581&lt;=Scenario!$O$11,7,IF(F581&lt;=Scenario!$O$12,8,IF(F581&lt;=Scenario!$O$13,9,IF(F581&lt;=Scenario!$O$14,10,IF(F581&lt;=Scenario!$O$15,11,IF(F581&lt;=Scenario!$O$16,12,IF(F581&lt;=Scenario!$O$17,13,IF(F581&lt;=Scenario!$O$18,14,IF(F581&lt;=Scenario!$O$19,15,IF(F581&lt;=Scenario!$O$20,16,IF(F581&lt;=Scenario!$O$21,17,IF(F581&lt;=Scenario!$O$22,18,IF(F581&lt;=Scenario!$O$23,19,20)))))))))))))))))))))</f>
        <v> </v>
      </c>
      <c r="Y581" s="71" t="str">
        <f>IF(ISBLANK(C581)," ",IF(C581&lt;=Scenario!$AA$3,0,IF(C581&lt;=Scenario!$AA$5,1,IF(C581&lt;=Scenario!$AA$6,2,IF(C581&lt;=Scenario!$AA$7,3,IF(C581&lt;=Scenario!$AA$8,4,IF(C581&lt;=Scenario!$AA$9,5,IF(C581&lt;=Scenario!$AA$10,6,IF(C581&lt;=Scenario!$AA$11,7,IF(C581&lt;=Scenario!$AA$12,8,IF(C581&lt;=Scenario!$AA$13,9,IF(C581&lt;=Scenario!$AA$14,10,IF(C581&lt;=Scenario!$AA$15,11,IF(C581&lt;=Scenario!$AA$16,12,IF(C581&lt;=Scenario!$AA$17,13,IF(C581&lt;=Scenario!$AA$18,14,15))))))))))))))))</f>
        <v> </v>
      </c>
      <c r="Z581" s="75" t="str">
        <f t="shared" si="14"/>
        <v>#VALUE!</v>
      </c>
      <c r="AA581" s="75" t="str">
        <f t="shared" si="15"/>
        <v>#VALUE!</v>
      </c>
      <c r="AB581" s="95" t="str">
        <f t="shared" si="16"/>
        <v>#VALUE!</v>
      </c>
      <c r="AC581" s="69" t="str">
        <f t="shared" si="17"/>
        <v>missing data</v>
      </c>
      <c r="AD581" s="74" t="str">
        <f t="shared" si="18"/>
        <v>missing data</v>
      </c>
      <c r="AE581" s="75" t="str">
        <f t="shared" si="19"/>
        <v>#VALUE!</v>
      </c>
      <c r="AF581" s="75" t="str">
        <f t="shared" si="20"/>
        <v>#VALUE!</v>
      </c>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5.75" customHeight="1">
      <c r="A582" s="3" t="s">
        <v>1737</v>
      </c>
      <c r="B582" s="57"/>
      <c r="C582" s="58"/>
      <c r="D582" s="58"/>
      <c r="E582" s="59">
        <f t="shared" si="21"/>
        <v>0</v>
      </c>
      <c r="F582" s="60"/>
      <c r="G582" s="61"/>
      <c r="H582" s="61"/>
      <c r="I582" s="62"/>
      <c r="J582" s="63" t="str">
        <f t="shared" si="2"/>
        <v> </v>
      </c>
      <c r="K582" s="64" t="str">
        <f t="shared" si="3"/>
        <v> </v>
      </c>
      <c r="L582" s="64" t="str">
        <f t="shared" si="4"/>
        <v> </v>
      </c>
      <c r="M582" s="64">
        <f t="shared" si="5"/>
        <v>0</v>
      </c>
      <c r="N582" s="65" t="str">
        <f t="shared" si="6"/>
        <v> </v>
      </c>
      <c r="O582" s="65" t="str">
        <f t="shared" si="7"/>
        <v> </v>
      </c>
      <c r="P582" s="66" t="str">
        <f t="shared" si="22"/>
        <v> </v>
      </c>
      <c r="Q582" s="63" t="str">
        <f t="shared" si="9"/>
        <v>#VALUE!</v>
      </c>
      <c r="R582" s="67" t="str">
        <f t="shared" si="10"/>
        <v>#VALUE!</v>
      </c>
      <c r="S582" s="94" t="str">
        <f t="shared" si="11"/>
        <v>#VALUE!</v>
      </c>
      <c r="T582" s="69" t="str">
        <f t="shared" si="12"/>
        <v>donnée(s) manquante(s)</v>
      </c>
      <c r="U582" s="70" t="str">
        <f t="shared" si="13"/>
        <v>donnée(s) manquante(s)</v>
      </c>
      <c r="V582" s="65" t="str">
        <f>IF(ISBLANK(H582)," ",IF(H582&lt;=Scenario!$C$3,0,IF(H582&lt;=Scenario!$C$5,1,IF(H582&lt;=Scenario!$C$6,2,IF(H582&lt;=Scenario!$C$7,3,IF(H582&lt;=Scenario!$C$8,4,5))))))</f>
        <v> </v>
      </c>
      <c r="W582" s="103" t="str">
        <f>IF(ISBLANK(I582)," ",IF(I582&lt;=Scenario!$G$3,0,IF(I582&lt;=Scenario!$G$5,1,2)))</f>
        <v> </v>
      </c>
      <c r="X582" s="71" t="str">
        <f>IF(ISBLANK(F582)," ",IF(F582&lt;=Scenario!$O$3,0,IF(F582&lt;=Scenario!$O$5,1,IF(F582&lt;=Scenario!$O$6,2,IF(F582&lt;=Scenario!$O$7,3,IF(F582&lt;=Scenario!$O$8,4,IF(F582&lt;=Scenario!$O$9,5,IF(F582&lt;=Scenario!$O$10,6,IF(F582&lt;=Scenario!$O$11,7,IF(F582&lt;=Scenario!$O$12,8,IF(F582&lt;=Scenario!$O$13,9,IF(F582&lt;=Scenario!$O$14,10,IF(F582&lt;=Scenario!$O$15,11,IF(F582&lt;=Scenario!$O$16,12,IF(F582&lt;=Scenario!$O$17,13,IF(F582&lt;=Scenario!$O$18,14,IF(F582&lt;=Scenario!$O$19,15,IF(F582&lt;=Scenario!$O$20,16,IF(F582&lt;=Scenario!$O$21,17,IF(F582&lt;=Scenario!$O$22,18,IF(F582&lt;=Scenario!$O$23,19,20)))))))))))))))))))))</f>
        <v> </v>
      </c>
      <c r="Y582" s="71" t="str">
        <f>IF(ISBLANK(C582)," ",IF(C582&lt;=Scenario!$AA$3,0,IF(C582&lt;=Scenario!$AA$5,1,IF(C582&lt;=Scenario!$AA$6,2,IF(C582&lt;=Scenario!$AA$7,3,IF(C582&lt;=Scenario!$AA$8,4,IF(C582&lt;=Scenario!$AA$9,5,IF(C582&lt;=Scenario!$AA$10,6,IF(C582&lt;=Scenario!$AA$11,7,IF(C582&lt;=Scenario!$AA$12,8,IF(C582&lt;=Scenario!$AA$13,9,IF(C582&lt;=Scenario!$AA$14,10,IF(C582&lt;=Scenario!$AA$15,11,IF(C582&lt;=Scenario!$AA$16,12,IF(C582&lt;=Scenario!$AA$17,13,IF(C582&lt;=Scenario!$AA$18,14,15))))))))))))))))</f>
        <v> </v>
      </c>
      <c r="Z582" s="75" t="str">
        <f t="shared" si="14"/>
        <v>#VALUE!</v>
      </c>
      <c r="AA582" s="75" t="str">
        <f t="shared" si="15"/>
        <v>#VALUE!</v>
      </c>
      <c r="AB582" s="95" t="str">
        <f t="shared" si="16"/>
        <v>#VALUE!</v>
      </c>
      <c r="AC582" s="69" t="str">
        <f t="shared" si="17"/>
        <v>missing data</v>
      </c>
      <c r="AD582" s="74" t="str">
        <f t="shared" si="18"/>
        <v>missing data</v>
      </c>
      <c r="AE582" s="75" t="str">
        <f t="shared" si="19"/>
        <v>#VALUE!</v>
      </c>
      <c r="AF582" s="75" t="str">
        <f t="shared" si="20"/>
        <v>#VALUE!</v>
      </c>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5.75" customHeight="1">
      <c r="A583" s="3" t="s">
        <v>1738</v>
      </c>
      <c r="B583" s="57"/>
      <c r="C583" s="58"/>
      <c r="D583" s="58"/>
      <c r="E583" s="59">
        <f t="shared" si="21"/>
        <v>0</v>
      </c>
      <c r="F583" s="60"/>
      <c r="G583" s="61"/>
      <c r="H583" s="61"/>
      <c r="I583" s="62"/>
      <c r="J583" s="63" t="str">
        <f t="shared" si="2"/>
        <v> </v>
      </c>
      <c r="K583" s="64" t="str">
        <f t="shared" si="3"/>
        <v> </v>
      </c>
      <c r="L583" s="64" t="str">
        <f t="shared" si="4"/>
        <v> </v>
      </c>
      <c r="M583" s="64">
        <f t="shared" si="5"/>
        <v>0</v>
      </c>
      <c r="N583" s="65" t="str">
        <f t="shared" si="6"/>
        <v> </v>
      </c>
      <c r="O583" s="65" t="str">
        <f t="shared" si="7"/>
        <v> </v>
      </c>
      <c r="P583" s="66" t="str">
        <f t="shared" si="22"/>
        <v> </v>
      </c>
      <c r="Q583" s="63" t="str">
        <f t="shared" si="9"/>
        <v>#VALUE!</v>
      </c>
      <c r="R583" s="67" t="str">
        <f t="shared" si="10"/>
        <v>#VALUE!</v>
      </c>
      <c r="S583" s="94" t="str">
        <f t="shared" si="11"/>
        <v>#VALUE!</v>
      </c>
      <c r="T583" s="69" t="str">
        <f t="shared" si="12"/>
        <v>donnée(s) manquante(s)</v>
      </c>
      <c r="U583" s="70" t="str">
        <f t="shared" si="13"/>
        <v>donnée(s) manquante(s)</v>
      </c>
      <c r="V583" s="65" t="str">
        <f>IF(ISBLANK(H583)," ",IF(H583&lt;=Scenario!$C$3,0,IF(H583&lt;=Scenario!$C$5,1,IF(H583&lt;=Scenario!$C$6,2,IF(H583&lt;=Scenario!$C$7,3,IF(H583&lt;=Scenario!$C$8,4,5))))))</f>
        <v> </v>
      </c>
      <c r="W583" s="103" t="str">
        <f>IF(ISBLANK(I583)," ",IF(I583&lt;=Scenario!$G$3,0,IF(I583&lt;=Scenario!$G$5,1,2)))</f>
        <v> </v>
      </c>
      <c r="X583" s="71" t="str">
        <f>IF(ISBLANK(F583)," ",IF(F583&lt;=Scenario!$O$3,0,IF(F583&lt;=Scenario!$O$5,1,IF(F583&lt;=Scenario!$O$6,2,IF(F583&lt;=Scenario!$O$7,3,IF(F583&lt;=Scenario!$O$8,4,IF(F583&lt;=Scenario!$O$9,5,IF(F583&lt;=Scenario!$O$10,6,IF(F583&lt;=Scenario!$O$11,7,IF(F583&lt;=Scenario!$O$12,8,IF(F583&lt;=Scenario!$O$13,9,IF(F583&lt;=Scenario!$O$14,10,IF(F583&lt;=Scenario!$O$15,11,IF(F583&lt;=Scenario!$O$16,12,IF(F583&lt;=Scenario!$O$17,13,IF(F583&lt;=Scenario!$O$18,14,IF(F583&lt;=Scenario!$O$19,15,IF(F583&lt;=Scenario!$O$20,16,IF(F583&lt;=Scenario!$O$21,17,IF(F583&lt;=Scenario!$O$22,18,IF(F583&lt;=Scenario!$O$23,19,20)))))))))))))))))))))</f>
        <v> </v>
      </c>
      <c r="Y583" s="71" t="str">
        <f>IF(ISBLANK(C583)," ",IF(C583&lt;=Scenario!$AA$3,0,IF(C583&lt;=Scenario!$AA$5,1,IF(C583&lt;=Scenario!$AA$6,2,IF(C583&lt;=Scenario!$AA$7,3,IF(C583&lt;=Scenario!$AA$8,4,IF(C583&lt;=Scenario!$AA$9,5,IF(C583&lt;=Scenario!$AA$10,6,IF(C583&lt;=Scenario!$AA$11,7,IF(C583&lt;=Scenario!$AA$12,8,IF(C583&lt;=Scenario!$AA$13,9,IF(C583&lt;=Scenario!$AA$14,10,IF(C583&lt;=Scenario!$AA$15,11,IF(C583&lt;=Scenario!$AA$16,12,IF(C583&lt;=Scenario!$AA$17,13,IF(C583&lt;=Scenario!$AA$18,14,15))))))))))))))))</f>
        <v> </v>
      </c>
      <c r="Z583" s="75" t="str">
        <f t="shared" si="14"/>
        <v>#VALUE!</v>
      </c>
      <c r="AA583" s="75" t="str">
        <f t="shared" si="15"/>
        <v>#VALUE!</v>
      </c>
      <c r="AB583" s="95" t="str">
        <f t="shared" si="16"/>
        <v>#VALUE!</v>
      </c>
      <c r="AC583" s="69" t="str">
        <f t="shared" si="17"/>
        <v>missing data</v>
      </c>
      <c r="AD583" s="74" t="str">
        <f t="shared" si="18"/>
        <v>missing data</v>
      </c>
      <c r="AE583" s="75" t="str">
        <f t="shared" si="19"/>
        <v>#VALUE!</v>
      </c>
      <c r="AF583" s="75" t="str">
        <f t="shared" si="20"/>
        <v>#VALUE!</v>
      </c>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5.75" customHeight="1">
      <c r="A584" s="3" t="s">
        <v>1739</v>
      </c>
      <c r="B584" s="57"/>
      <c r="C584" s="58"/>
      <c r="D584" s="58"/>
      <c r="E584" s="59">
        <f t="shared" si="21"/>
        <v>0</v>
      </c>
      <c r="F584" s="60"/>
      <c r="G584" s="61"/>
      <c r="H584" s="61"/>
      <c r="I584" s="62"/>
      <c r="J584" s="63" t="str">
        <f t="shared" si="2"/>
        <v> </v>
      </c>
      <c r="K584" s="64" t="str">
        <f t="shared" si="3"/>
        <v> </v>
      </c>
      <c r="L584" s="64" t="str">
        <f t="shared" si="4"/>
        <v> </v>
      </c>
      <c r="M584" s="64">
        <f t="shared" si="5"/>
        <v>0</v>
      </c>
      <c r="N584" s="65" t="str">
        <f t="shared" si="6"/>
        <v> </v>
      </c>
      <c r="O584" s="65" t="str">
        <f t="shared" si="7"/>
        <v> </v>
      </c>
      <c r="P584" s="66" t="str">
        <f t="shared" si="22"/>
        <v> </v>
      </c>
      <c r="Q584" s="63" t="str">
        <f t="shared" si="9"/>
        <v>#VALUE!</v>
      </c>
      <c r="R584" s="67" t="str">
        <f t="shared" si="10"/>
        <v>#VALUE!</v>
      </c>
      <c r="S584" s="94" t="str">
        <f t="shared" si="11"/>
        <v>#VALUE!</v>
      </c>
      <c r="T584" s="69" t="str">
        <f t="shared" si="12"/>
        <v>donnée(s) manquante(s)</v>
      </c>
      <c r="U584" s="70" t="str">
        <f t="shared" si="13"/>
        <v>donnée(s) manquante(s)</v>
      </c>
      <c r="V584" s="65" t="str">
        <f>IF(ISBLANK(H584)," ",IF(H584&lt;=Scenario!$C$3,0,IF(H584&lt;=Scenario!$C$5,1,IF(H584&lt;=Scenario!$C$6,2,IF(H584&lt;=Scenario!$C$7,3,IF(H584&lt;=Scenario!$C$8,4,5))))))</f>
        <v> </v>
      </c>
      <c r="W584" s="103" t="str">
        <f>IF(ISBLANK(I584)," ",IF(I584&lt;=Scenario!$G$3,0,IF(I584&lt;=Scenario!$G$5,1,2)))</f>
        <v> </v>
      </c>
      <c r="X584" s="71" t="str">
        <f>IF(ISBLANK(F584)," ",IF(F584&lt;=Scenario!$O$3,0,IF(F584&lt;=Scenario!$O$5,1,IF(F584&lt;=Scenario!$O$6,2,IF(F584&lt;=Scenario!$O$7,3,IF(F584&lt;=Scenario!$O$8,4,IF(F584&lt;=Scenario!$O$9,5,IF(F584&lt;=Scenario!$O$10,6,IF(F584&lt;=Scenario!$O$11,7,IF(F584&lt;=Scenario!$O$12,8,IF(F584&lt;=Scenario!$O$13,9,IF(F584&lt;=Scenario!$O$14,10,IF(F584&lt;=Scenario!$O$15,11,IF(F584&lt;=Scenario!$O$16,12,IF(F584&lt;=Scenario!$O$17,13,IF(F584&lt;=Scenario!$O$18,14,IF(F584&lt;=Scenario!$O$19,15,IF(F584&lt;=Scenario!$O$20,16,IF(F584&lt;=Scenario!$O$21,17,IF(F584&lt;=Scenario!$O$22,18,IF(F584&lt;=Scenario!$O$23,19,20)))))))))))))))))))))</f>
        <v> </v>
      </c>
      <c r="Y584" s="71" t="str">
        <f>IF(ISBLANK(C584)," ",IF(C584&lt;=Scenario!$AA$3,0,IF(C584&lt;=Scenario!$AA$5,1,IF(C584&lt;=Scenario!$AA$6,2,IF(C584&lt;=Scenario!$AA$7,3,IF(C584&lt;=Scenario!$AA$8,4,IF(C584&lt;=Scenario!$AA$9,5,IF(C584&lt;=Scenario!$AA$10,6,IF(C584&lt;=Scenario!$AA$11,7,IF(C584&lt;=Scenario!$AA$12,8,IF(C584&lt;=Scenario!$AA$13,9,IF(C584&lt;=Scenario!$AA$14,10,IF(C584&lt;=Scenario!$AA$15,11,IF(C584&lt;=Scenario!$AA$16,12,IF(C584&lt;=Scenario!$AA$17,13,IF(C584&lt;=Scenario!$AA$18,14,15))))))))))))))))</f>
        <v> </v>
      </c>
      <c r="Z584" s="75" t="str">
        <f t="shared" si="14"/>
        <v>#VALUE!</v>
      </c>
      <c r="AA584" s="75" t="str">
        <f t="shared" si="15"/>
        <v>#VALUE!</v>
      </c>
      <c r="AB584" s="95" t="str">
        <f t="shared" si="16"/>
        <v>#VALUE!</v>
      </c>
      <c r="AC584" s="69" t="str">
        <f t="shared" si="17"/>
        <v>missing data</v>
      </c>
      <c r="AD584" s="74" t="str">
        <f t="shared" si="18"/>
        <v>missing data</v>
      </c>
      <c r="AE584" s="75" t="str">
        <f t="shared" si="19"/>
        <v>#VALUE!</v>
      </c>
      <c r="AF584" s="75" t="str">
        <f t="shared" si="20"/>
        <v>#VALUE!</v>
      </c>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5.75" customHeight="1">
      <c r="A585" s="3" t="s">
        <v>1740</v>
      </c>
      <c r="B585" s="57"/>
      <c r="C585" s="58"/>
      <c r="D585" s="58"/>
      <c r="E585" s="59">
        <f t="shared" si="21"/>
        <v>0</v>
      </c>
      <c r="F585" s="60"/>
      <c r="G585" s="61"/>
      <c r="H585" s="61"/>
      <c r="I585" s="62"/>
      <c r="J585" s="63" t="str">
        <f t="shared" si="2"/>
        <v> </v>
      </c>
      <c r="K585" s="64" t="str">
        <f t="shared" si="3"/>
        <v> </v>
      </c>
      <c r="L585" s="64" t="str">
        <f t="shared" si="4"/>
        <v> </v>
      </c>
      <c r="M585" s="64">
        <f t="shared" si="5"/>
        <v>0</v>
      </c>
      <c r="N585" s="65" t="str">
        <f t="shared" si="6"/>
        <v> </v>
      </c>
      <c r="O585" s="65" t="str">
        <f t="shared" si="7"/>
        <v> </v>
      </c>
      <c r="P585" s="66" t="str">
        <f t="shared" si="22"/>
        <v> </v>
      </c>
      <c r="Q585" s="63" t="str">
        <f t="shared" si="9"/>
        <v>#VALUE!</v>
      </c>
      <c r="R585" s="67" t="str">
        <f t="shared" si="10"/>
        <v>#VALUE!</v>
      </c>
      <c r="S585" s="94" t="str">
        <f t="shared" si="11"/>
        <v>#VALUE!</v>
      </c>
      <c r="T585" s="69" t="str">
        <f t="shared" si="12"/>
        <v>donnée(s) manquante(s)</v>
      </c>
      <c r="U585" s="70" t="str">
        <f t="shared" si="13"/>
        <v>donnée(s) manquante(s)</v>
      </c>
      <c r="V585" s="65" t="str">
        <f>IF(ISBLANK(H585)," ",IF(H585&lt;=Scenario!$C$3,0,IF(H585&lt;=Scenario!$C$5,1,IF(H585&lt;=Scenario!$C$6,2,IF(H585&lt;=Scenario!$C$7,3,IF(H585&lt;=Scenario!$C$8,4,5))))))</f>
        <v> </v>
      </c>
      <c r="W585" s="103" t="str">
        <f>IF(ISBLANK(I585)," ",IF(I585&lt;=Scenario!$G$3,0,IF(I585&lt;=Scenario!$G$5,1,2)))</f>
        <v> </v>
      </c>
      <c r="X585" s="71" t="str">
        <f>IF(ISBLANK(F585)," ",IF(F585&lt;=Scenario!$O$3,0,IF(F585&lt;=Scenario!$O$5,1,IF(F585&lt;=Scenario!$O$6,2,IF(F585&lt;=Scenario!$O$7,3,IF(F585&lt;=Scenario!$O$8,4,IF(F585&lt;=Scenario!$O$9,5,IF(F585&lt;=Scenario!$O$10,6,IF(F585&lt;=Scenario!$O$11,7,IF(F585&lt;=Scenario!$O$12,8,IF(F585&lt;=Scenario!$O$13,9,IF(F585&lt;=Scenario!$O$14,10,IF(F585&lt;=Scenario!$O$15,11,IF(F585&lt;=Scenario!$O$16,12,IF(F585&lt;=Scenario!$O$17,13,IF(F585&lt;=Scenario!$O$18,14,IF(F585&lt;=Scenario!$O$19,15,IF(F585&lt;=Scenario!$O$20,16,IF(F585&lt;=Scenario!$O$21,17,IF(F585&lt;=Scenario!$O$22,18,IF(F585&lt;=Scenario!$O$23,19,20)))))))))))))))))))))</f>
        <v> </v>
      </c>
      <c r="Y585" s="71" t="str">
        <f>IF(ISBLANK(C585)," ",IF(C585&lt;=Scenario!$AA$3,0,IF(C585&lt;=Scenario!$AA$5,1,IF(C585&lt;=Scenario!$AA$6,2,IF(C585&lt;=Scenario!$AA$7,3,IF(C585&lt;=Scenario!$AA$8,4,IF(C585&lt;=Scenario!$AA$9,5,IF(C585&lt;=Scenario!$AA$10,6,IF(C585&lt;=Scenario!$AA$11,7,IF(C585&lt;=Scenario!$AA$12,8,IF(C585&lt;=Scenario!$AA$13,9,IF(C585&lt;=Scenario!$AA$14,10,IF(C585&lt;=Scenario!$AA$15,11,IF(C585&lt;=Scenario!$AA$16,12,IF(C585&lt;=Scenario!$AA$17,13,IF(C585&lt;=Scenario!$AA$18,14,15))))))))))))))))</f>
        <v> </v>
      </c>
      <c r="Z585" s="75" t="str">
        <f t="shared" si="14"/>
        <v>#VALUE!</v>
      </c>
      <c r="AA585" s="75" t="str">
        <f t="shared" si="15"/>
        <v>#VALUE!</v>
      </c>
      <c r="AB585" s="95" t="str">
        <f t="shared" si="16"/>
        <v>#VALUE!</v>
      </c>
      <c r="AC585" s="69" t="str">
        <f t="shared" si="17"/>
        <v>missing data</v>
      </c>
      <c r="AD585" s="74" t="str">
        <f t="shared" si="18"/>
        <v>missing data</v>
      </c>
      <c r="AE585" s="75" t="str">
        <f t="shared" si="19"/>
        <v>#VALUE!</v>
      </c>
      <c r="AF585" s="75" t="str">
        <f t="shared" si="20"/>
        <v>#VALUE!</v>
      </c>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5.75" customHeight="1">
      <c r="A586" s="3" t="s">
        <v>1741</v>
      </c>
      <c r="B586" s="57"/>
      <c r="C586" s="58"/>
      <c r="D586" s="58"/>
      <c r="E586" s="59">
        <f t="shared" si="21"/>
        <v>0</v>
      </c>
      <c r="F586" s="60"/>
      <c r="G586" s="61"/>
      <c r="H586" s="61"/>
      <c r="I586" s="62"/>
      <c r="J586" s="63" t="str">
        <f t="shared" si="2"/>
        <v> </v>
      </c>
      <c r="K586" s="64" t="str">
        <f t="shared" si="3"/>
        <v> </v>
      </c>
      <c r="L586" s="64" t="str">
        <f t="shared" si="4"/>
        <v> </v>
      </c>
      <c r="M586" s="64">
        <f t="shared" si="5"/>
        <v>0</v>
      </c>
      <c r="N586" s="65" t="str">
        <f t="shared" si="6"/>
        <v> </v>
      </c>
      <c r="O586" s="65" t="str">
        <f t="shared" si="7"/>
        <v> </v>
      </c>
      <c r="P586" s="66" t="str">
        <f t="shared" si="22"/>
        <v> </v>
      </c>
      <c r="Q586" s="63" t="str">
        <f t="shared" si="9"/>
        <v>#VALUE!</v>
      </c>
      <c r="R586" s="67" t="str">
        <f t="shared" si="10"/>
        <v>#VALUE!</v>
      </c>
      <c r="S586" s="94" t="str">
        <f t="shared" si="11"/>
        <v>#VALUE!</v>
      </c>
      <c r="T586" s="69" t="str">
        <f t="shared" si="12"/>
        <v>donnée(s) manquante(s)</v>
      </c>
      <c r="U586" s="70" t="str">
        <f t="shared" si="13"/>
        <v>donnée(s) manquante(s)</v>
      </c>
      <c r="V586" s="65" t="str">
        <f>IF(ISBLANK(H586)," ",IF(H586&lt;=Scenario!$C$3,0,IF(H586&lt;=Scenario!$C$5,1,IF(H586&lt;=Scenario!$C$6,2,IF(H586&lt;=Scenario!$C$7,3,IF(H586&lt;=Scenario!$C$8,4,5))))))</f>
        <v> </v>
      </c>
      <c r="W586" s="103" t="str">
        <f>IF(ISBLANK(I586)," ",IF(I586&lt;=Scenario!$G$3,0,IF(I586&lt;=Scenario!$G$5,1,2)))</f>
        <v> </v>
      </c>
      <c r="X586" s="71" t="str">
        <f>IF(ISBLANK(F586)," ",IF(F586&lt;=Scenario!$O$3,0,IF(F586&lt;=Scenario!$O$5,1,IF(F586&lt;=Scenario!$O$6,2,IF(F586&lt;=Scenario!$O$7,3,IF(F586&lt;=Scenario!$O$8,4,IF(F586&lt;=Scenario!$O$9,5,IF(F586&lt;=Scenario!$O$10,6,IF(F586&lt;=Scenario!$O$11,7,IF(F586&lt;=Scenario!$O$12,8,IF(F586&lt;=Scenario!$O$13,9,IF(F586&lt;=Scenario!$O$14,10,IF(F586&lt;=Scenario!$O$15,11,IF(F586&lt;=Scenario!$O$16,12,IF(F586&lt;=Scenario!$O$17,13,IF(F586&lt;=Scenario!$O$18,14,IF(F586&lt;=Scenario!$O$19,15,IF(F586&lt;=Scenario!$O$20,16,IF(F586&lt;=Scenario!$O$21,17,IF(F586&lt;=Scenario!$O$22,18,IF(F586&lt;=Scenario!$O$23,19,20)))))))))))))))))))))</f>
        <v> </v>
      </c>
      <c r="Y586" s="71" t="str">
        <f>IF(ISBLANK(C586)," ",IF(C586&lt;=Scenario!$AA$3,0,IF(C586&lt;=Scenario!$AA$5,1,IF(C586&lt;=Scenario!$AA$6,2,IF(C586&lt;=Scenario!$AA$7,3,IF(C586&lt;=Scenario!$AA$8,4,IF(C586&lt;=Scenario!$AA$9,5,IF(C586&lt;=Scenario!$AA$10,6,IF(C586&lt;=Scenario!$AA$11,7,IF(C586&lt;=Scenario!$AA$12,8,IF(C586&lt;=Scenario!$AA$13,9,IF(C586&lt;=Scenario!$AA$14,10,IF(C586&lt;=Scenario!$AA$15,11,IF(C586&lt;=Scenario!$AA$16,12,IF(C586&lt;=Scenario!$AA$17,13,IF(C586&lt;=Scenario!$AA$18,14,15))))))))))))))))</f>
        <v> </v>
      </c>
      <c r="Z586" s="75" t="str">
        <f t="shared" si="14"/>
        <v>#VALUE!</v>
      </c>
      <c r="AA586" s="75" t="str">
        <f t="shared" si="15"/>
        <v>#VALUE!</v>
      </c>
      <c r="AB586" s="95" t="str">
        <f t="shared" si="16"/>
        <v>#VALUE!</v>
      </c>
      <c r="AC586" s="69" t="str">
        <f t="shared" si="17"/>
        <v>missing data</v>
      </c>
      <c r="AD586" s="74" t="str">
        <f t="shared" si="18"/>
        <v>missing data</v>
      </c>
      <c r="AE586" s="75" t="str">
        <f t="shared" si="19"/>
        <v>#VALUE!</v>
      </c>
      <c r="AF586" s="75" t="str">
        <f t="shared" si="20"/>
        <v>#VALUE!</v>
      </c>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5.75" customHeight="1">
      <c r="A587" s="3" t="s">
        <v>1742</v>
      </c>
      <c r="B587" s="57"/>
      <c r="C587" s="58"/>
      <c r="D587" s="58"/>
      <c r="E587" s="59">
        <f t="shared" si="21"/>
        <v>0</v>
      </c>
      <c r="F587" s="60"/>
      <c r="G587" s="61"/>
      <c r="H587" s="61"/>
      <c r="I587" s="62"/>
      <c r="J587" s="63" t="str">
        <f t="shared" si="2"/>
        <v> </v>
      </c>
      <c r="K587" s="64" t="str">
        <f t="shared" si="3"/>
        <v> </v>
      </c>
      <c r="L587" s="64" t="str">
        <f t="shared" si="4"/>
        <v> </v>
      </c>
      <c r="M587" s="64">
        <f t="shared" si="5"/>
        <v>0</v>
      </c>
      <c r="N587" s="65" t="str">
        <f t="shared" si="6"/>
        <v> </v>
      </c>
      <c r="O587" s="65" t="str">
        <f t="shared" si="7"/>
        <v> </v>
      </c>
      <c r="P587" s="66" t="str">
        <f t="shared" si="22"/>
        <v> </v>
      </c>
      <c r="Q587" s="63" t="str">
        <f t="shared" si="9"/>
        <v>#VALUE!</v>
      </c>
      <c r="R587" s="67" t="str">
        <f t="shared" si="10"/>
        <v>#VALUE!</v>
      </c>
      <c r="S587" s="94" t="str">
        <f t="shared" si="11"/>
        <v>#VALUE!</v>
      </c>
      <c r="T587" s="69" t="str">
        <f t="shared" si="12"/>
        <v>donnée(s) manquante(s)</v>
      </c>
      <c r="U587" s="70" t="str">
        <f t="shared" si="13"/>
        <v>donnée(s) manquante(s)</v>
      </c>
      <c r="V587" s="65" t="str">
        <f>IF(ISBLANK(H587)," ",IF(H587&lt;=Scenario!$C$3,0,IF(H587&lt;=Scenario!$C$5,1,IF(H587&lt;=Scenario!$C$6,2,IF(H587&lt;=Scenario!$C$7,3,IF(H587&lt;=Scenario!$C$8,4,5))))))</f>
        <v> </v>
      </c>
      <c r="W587" s="103" t="str">
        <f>IF(ISBLANK(I587)," ",IF(I587&lt;=Scenario!$G$3,0,IF(I587&lt;=Scenario!$G$5,1,2)))</f>
        <v> </v>
      </c>
      <c r="X587" s="71" t="str">
        <f>IF(ISBLANK(F587)," ",IF(F587&lt;=Scenario!$O$3,0,IF(F587&lt;=Scenario!$O$5,1,IF(F587&lt;=Scenario!$O$6,2,IF(F587&lt;=Scenario!$O$7,3,IF(F587&lt;=Scenario!$O$8,4,IF(F587&lt;=Scenario!$O$9,5,IF(F587&lt;=Scenario!$O$10,6,IF(F587&lt;=Scenario!$O$11,7,IF(F587&lt;=Scenario!$O$12,8,IF(F587&lt;=Scenario!$O$13,9,IF(F587&lt;=Scenario!$O$14,10,IF(F587&lt;=Scenario!$O$15,11,IF(F587&lt;=Scenario!$O$16,12,IF(F587&lt;=Scenario!$O$17,13,IF(F587&lt;=Scenario!$O$18,14,IF(F587&lt;=Scenario!$O$19,15,IF(F587&lt;=Scenario!$O$20,16,IF(F587&lt;=Scenario!$O$21,17,IF(F587&lt;=Scenario!$O$22,18,IF(F587&lt;=Scenario!$O$23,19,20)))))))))))))))))))))</f>
        <v> </v>
      </c>
      <c r="Y587" s="71" t="str">
        <f>IF(ISBLANK(C587)," ",IF(C587&lt;=Scenario!$AA$3,0,IF(C587&lt;=Scenario!$AA$5,1,IF(C587&lt;=Scenario!$AA$6,2,IF(C587&lt;=Scenario!$AA$7,3,IF(C587&lt;=Scenario!$AA$8,4,IF(C587&lt;=Scenario!$AA$9,5,IF(C587&lt;=Scenario!$AA$10,6,IF(C587&lt;=Scenario!$AA$11,7,IF(C587&lt;=Scenario!$AA$12,8,IF(C587&lt;=Scenario!$AA$13,9,IF(C587&lt;=Scenario!$AA$14,10,IF(C587&lt;=Scenario!$AA$15,11,IF(C587&lt;=Scenario!$AA$16,12,IF(C587&lt;=Scenario!$AA$17,13,IF(C587&lt;=Scenario!$AA$18,14,15))))))))))))))))</f>
        <v> </v>
      </c>
      <c r="Z587" s="75" t="str">
        <f t="shared" si="14"/>
        <v>#VALUE!</v>
      </c>
      <c r="AA587" s="75" t="str">
        <f t="shared" si="15"/>
        <v>#VALUE!</v>
      </c>
      <c r="AB587" s="95" t="str">
        <f t="shared" si="16"/>
        <v>#VALUE!</v>
      </c>
      <c r="AC587" s="69" t="str">
        <f t="shared" si="17"/>
        <v>missing data</v>
      </c>
      <c r="AD587" s="74" t="str">
        <f t="shared" si="18"/>
        <v>missing data</v>
      </c>
      <c r="AE587" s="75" t="str">
        <f t="shared" si="19"/>
        <v>#VALUE!</v>
      </c>
      <c r="AF587" s="75" t="str">
        <f t="shared" si="20"/>
        <v>#VALUE!</v>
      </c>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5.75" customHeight="1">
      <c r="A588" s="3" t="s">
        <v>1743</v>
      </c>
      <c r="B588" s="57"/>
      <c r="C588" s="58"/>
      <c r="D588" s="58"/>
      <c r="E588" s="59">
        <f t="shared" si="21"/>
        <v>0</v>
      </c>
      <c r="F588" s="60"/>
      <c r="G588" s="61"/>
      <c r="H588" s="61"/>
      <c r="I588" s="62"/>
      <c r="J588" s="63" t="str">
        <f t="shared" si="2"/>
        <v> </v>
      </c>
      <c r="K588" s="64" t="str">
        <f t="shared" si="3"/>
        <v> </v>
      </c>
      <c r="L588" s="64" t="str">
        <f t="shared" si="4"/>
        <v> </v>
      </c>
      <c r="M588" s="64">
        <f t="shared" si="5"/>
        <v>0</v>
      </c>
      <c r="N588" s="65" t="str">
        <f t="shared" si="6"/>
        <v> </v>
      </c>
      <c r="O588" s="65" t="str">
        <f t="shared" si="7"/>
        <v> </v>
      </c>
      <c r="P588" s="66" t="str">
        <f t="shared" si="22"/>
        <v> </v>
      </c>
      <c r="Q588" s="63" t="str">
        <f t="shared" si="9"/>
        <v>#VALUE!</v>
      </c>
      <c r="R588" s="67" t="str">
        <f t="shared" si="10"/>
        <v>#VALUE!</v>
      </c>
      <c r="S588" s="94" t="str">
        <f t="shared" si="11"/>
        <v>#VALUE!</v>
      </c>
      <c r="T588" s="69" t="str">
        <f t="shared" si="12"/>
        <v>donnée(s) manquante(s)</v>
      </c>
      <c r="U588" s="70" t="str">
        <f t="shared" si="13"/>
        <v>donnée(s) manquante(s)</v>
      </c>
      <c r="V588" s="65" t="str">
        <f>IF(ISBLANK(H588)," ",IF(H588&lt;=Scenario!$C$3,0,IF(H588&lt;=Scenario!$C$5,1,IF(H588&lt;=Scenario!$C$6,2,IF(H588&lt;=Scenario!$C$7,3,IF(H588&lt;=Scenario!$C$8,4,5))))))</f>
        <v> </v>
      </c>
      <c r="W588" s="103" t="str">
        <f>IF(ISBLANK(I588)," ",IF(I588&lt;=Scenario!$G$3,0,IF(I588&lt;=Scenario!$G$5,1,2)))</f>
        <v> </v>
      </c>
      <c r="X588" s="71" t="str">
        <f>IF(ISBLANK(F588)," ",IF(F588&lt;=Scenario!$O$3,0,IF(F588&lt;=Scenario!$O$5,1,IF(F588&lt;=Scenario!$O$6,2,IF(F588&lt;=Scenario!$O$7,3,IF(F588&lt;=Scenario!$O$8,4,IF(F588&lt;=Scenario!$O$9,5,IF(F588&lt;=Scenario!$O$10,6,IF(F588&lt;=Scenario!$O$11,7,IF(F588&lt;=Scenario!$O$12,8,IF(F588&lt;=Scenario!$O$13,9,IF(F588&lt;=Scenario!$O$14,10,IF(F588&lt;=Scenario!$O$15,11,IF(F588&lt;=Scenario!$O$16,12,IF(F588&lt;=Scenario!$O$17,13,IF(F588&lt;=Scenario!$O$18,14,IF(F588&lt;=Scenario!$O$19,15,IF(F588&lt;=Scenario!$O$20,16,IF(F588&lt;=Scenario!$O$21,17,IF(F588&lt;=Scenario!$O$22,18,IF(F588&lt;=Scenario!$O$23,19,20)))))))))))))))))))))</f>
        <v> </v>
      </c>
      <c r="Y588" s="71" t="str">
        <f>IF(ISBLANK(C588)," ",IF(C588&lt;=Scenario!$AA$3,0,IF(C588&lt;=Scenario!$AA$5,1,IF(C588&lt;=Scenario!$AA$6,2,IF(C588&lt;=Scenario!$AA$7,3,IF(C588&lt;=Scenario!$AA$8,4,IF(C588&lt;=Scenario!$AA$9,5,IF(C588&lt;=Scenario!$AA$10,6,IF(C588&lt;=Scenario!$AA$11,7,IF(C588&lt;=Scenario!$AA$12,8,IF(C588&lt;=Scenario!$AA$13,9,IF(C588&lt;=Scenario!$AA$14,10,IF(C588&lt;=Scenario!$AA$15,11,IF(C588&lt;=Scenario!$AA$16,12,IF(C588&lt;=Scenario!$AA$17,13,IF(C588&lt;=Scenario!$AA$18,14,15))))))))))))))))</f>
        <v> </v>
      </c>
      <c r="Z588" s="75" t="str">
        <f t="shared" si="14"/>
        <v>#VALUE!</v>
      </c>
      <c r="AA588" s="75" t="str">
        <f t="shared" si="15"/>
        <v>#VALUE!</v>
      </c>
      <c r="AB588" s="95" t="str">
        <f t="shared" si="16"/>
        <v>#VALUE!</v>
      </c>
      <c r="AC588" s="69" t="str">
        <f t="shared" si="17"/>
        <v>missing data</v>
      </c>
      <c r="AD588" s="74" t="str">
        <f t="shared" si="18"/>
        <v>missing data</v>
      </c>
      <c r="AE588" s="75" t="str">
        <f t="shared" si="19"/>
        <v>#VALUE!</v>
      </c>
      <c r="AF588" s="75" t="str">
        <f t="shared" si="20"/>
        <v>#VALUE!</v>
      </c>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5.75" customHeight="1">
      <c r="A589" s="3" t="s">
        <v>1744</v>
      </c>
      <c r="B589" s="57"/>
      <c r="C589" s="58"/>
      <c r="D589" s="58"/>
      <c r="E589" s="59">
        <f t="shared" si="21"/>
        <v>0</v>
      </c>
      <c r="F589" s="60"/>
      <c r="G589" s="61"/>
      <c r="H589" s="61"/>
      <c r="I589" s="62"/>
      <c r="J589" s="63" t="str">
        <f t="shared" si="2"/>
        <v> </v>
      </c>
      <c r="K589" s="64" t="str">
        <f t="shared" si="3"/>
        <v> </v>
      </c>
      <c r="L589" s="64" t="str">
        <f t="shared" si="4"/>
        <v> </v>
      </c>
      <c r="M589" s="64">
        <f t="shared" si="5"/>
        <v>0</v>
      </c>
      <c r="N589" s="65" t="str">
        <f t="shared" si="6"/>
        <v> </v>
      </c>
      <c r="O589" s="65" t="str">
        <f t="shared" si="7"/>
        <v> </v>
      </c>
      <c r="P589" s="66" t="str">
        <f t="shared" si="22"/>
        <v> </v>
      </c>
      <c r="Q589" s="63" t="str">
        <f t="shared" si="9"/>
        <v>#VALUE!</v>
      </c>
      <c r="R589" s="67" t="str">
        <f t="shared" si="10"/>
        <v>#VALUE!</v>
      </c>
      <c r="S589" s="94" t="str">
        <f t="shared" si="11"/>
        <v>#VALUE!</v>
      </c>
      <c r="T589" s="69" t="str">
        <f t="shared" si="12"/>
        <v>donnée(s) manquante(s)</v>
      </c>
      <c r="U589" s="70" t="str">
        <f t="shared" si="13"/>
        <v>donnée(s) manquante(s)</v>
      </c>
      <c r="V589" s="65" t="str">
        <f>IF(ISBLANK(H589)," ",IF(H589&lt;=Scenario!$C$3,0,IF(H589&lt;=Scenario!$C$5,1,IF(H589&lt;=Scenario!$C$6,2,IF(H589&lt;=Scenario!$C$7,3,IF(H589&lt;=Scenario!$C$8,4,5))))))</f>
        <v> </v>
      </c>
      <c r="W589" s="103" t="str">
        <f>IF(ISBLANK(I589)," ",IF(I589&lt;=Scenario!$G$3,0,IF(I589&lt;=Scenario!$G$5,1,2)))</f>
        <v> </v>
      </c>
      <c r="X589" s="71" t="str">
        <f>IF(ISBLANK(F589)," ",IF(F589&lt;=Scenario!$O$3,0,IF(F589&lt;=Scenario!$O$5,1,IF(F589&lt;=Scenario!$O$6,2,IF(F589&lt;=Scenario!$O$7,3,IF(F589&lt;=Scenario!$O$8,4,IF(F589&lt;=Scenario!$O$9,5,IF(F589&lt;=Scenario!$O$10,6,IF(F589&lt;=Scenario!$O$11,7,IF(F589&lt;=Scenario!$O$12,8,IF(F589&lt;=Scenario!$O$13,9,IF(F589&lt;=Scenario!$O$14,10,IF(F589&lt;=Scenario!$O$15,11,IF(F589&lt;=Scenario!$O$16,12,IF(F589&lt;=Scenario!$O$17,13,IF(F589&lt;=Scenario!$O$18,14,IF(F589&lt;=Scenario!$O$19,15,IF(F589&lt;=Scenario!$O$20,16,IF(F589&lt;=Scenario!$O$21,17,IF(F589&lt;=Scenario!$O$22,18,IF(F589&lt;=Scenario!$O$23,19,20)))))))))))))))))))))</f>
        <v> </v>
      </c>
      <c r="Y589" s="71" t="str">
        <f>IF(ISBLANK(C589)," ",IF(C589&lt;=Scenario!$AA$3,0,IF(C589&lt;=Scenario!$AA$5,1,IF(C589&lt;=Scenario!$AA$6,2,IF(C589&lt;=Scenario!$AA$7,3,IF(C589&lt;=Scenario!$AA$8,4,IF(C589&lt;=Scenario!$AA$9,5,IF(C589&lt;=Scenario!$AA$10,6,IF(C589&lt;=Scenario!$AA$11,7,IF(C589&lt;=Scenario!$AA$12,8,IF(C589&lt;=Scenario!$AA$13,9,IF(C589&lt;=Scenario!$AA$14,10,IF(C589&lt;=Scenario!$AA$15,11,IF(C589&lt;=Scenario!$AA$16,12,IF(C589&lt;=Scenario!$AA$17,13,IF(C589&lt;=Scenario!$AA$18,14,15))))))))))))))))</f>
        <v> </v>
      </c>
      <c r="Z589" s="75" t="str">
        <f t="shared" si="14"/>
        <v>#VALUE!</v>
      </c>
      <c r="AA589" s="75" t="str">
        <f t="shared" si="15"/>
        <v>#VALUE!</v>
      </c>
      <c r="AB589" s="95" t="str">
        <f t="shared" si="16"/>
        <v>#VALUE!</v>
      </c>
      <c r="AC589" s="69" t="str">
        <f t="shared" si="17"/>
        <v>missing data</v>
      </c>
      <c r="AD589" s="74" t="str">
        <f t="shared" si="18"/>
        <v>missing data</v>
      </c>
      <c r="AE589" s="75" t="str">
        <f t="shared" si="19"/>
        <v>#VALUE!</v>
      </c>
      <c r="AF589" s="75" t="str">
        <f t="shared" si="20"/>
        <v>#VALUE!</v>
      </c>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5.75" customHeight="1">
      <c r="A590" s="3" t="s">
        <v>1745</v>
      </c>
      <c r="B590" s="57"/>
      <c r="C590" s="58"/>
      <c r="D590" s="58"/>
      <c r="E590" s="59">
        <f t="shared" si="21"/>
        <v>0</v>
      </c>
      <c r="F590" s="60"/>
      <c r="G590" s="61"/>
      <c r="H590" s="61"/>
      <c r="I590" s="62"/>
      <c r="J590" s="63" t="str">
        <f t="shared" si="2"/>
        <v> </v>
      </c>
      <c r="K590" s="64" t="str">
        <f t="shared" si="3"/>
        <v> </v>
      </c>
      <c r="L590" s="64" t="str">
        <f t="shared" si="4"/>
        <v> </v>
      </c>
      <c r="M590" s="64">
        <f t="shared" si="5"/>
        <v>0</v>
      </c>
      <c r="N590" s="65" t="str">
        <f t="shared" si="6"/>
        <v> </v>
      </c>
      <c r="O590" s="65" t="str">
        <f t="shared" si="7"/>
        <v> </v>
      </c>
      <c r="P590" s="66" t="str">
        <f t="shared" si="22"/>
        <v> </v>
      </c>
      <c r="Q590" s="63" t="str">
        <f t="shared" si="9"/>
        <v>#VALUE!</v>
      </c>
      <c r="R590" s="67" t="str">
        <f t="shared" si="10"/>
        <v>#VALUE!</v>
      </c>
      <c r="S590" s="94" t="str">
        <f t="shared" si="11"/>
        <v>#VALUE!</v>
      </c>
      <c r="T590" s="69" t="str">
        <f t="shared" si="12"/>
        <v>donnée(s) manquante(s)</v>
      </c>
      <c r="U590" s="70" t="str">
        <f t="shared" si="13"/>
        <v>donnée(s) manquante(s)</v>
      </c>
      <c r="V590" s="65" t="str">
        <f>IF(ISBLANK(H590)," ",IF(H590&lt;=Scenario!$C$3,0,IF(H590&lt;=Scenario!$C$5,1,IF(H590&lt;=Scenario!$C$6,2,IF(H590&lt;=Scenario!$C$7,3,IF(H590&lt;=Scenario!$C$8,4,5))))))</f>
        <v> </v>
      </c>
      <c r="W590" s="103" t="str">
        <f>IF(ISBLANK(I590)," ",IF(I590&lt;=Scenario!$G$3,0,IF(I590&lt;=Scenario!$G$5,1,2)))</f>
        <v> </v>
      </c>
      <c r="X590" s="71" t="str">
        <f>IF(ISBLANK(F590)," ",IF(F590&lt;=Scenario!$O$3,0,IF(F590&lt;=Scenario!$O$5,1,IF(F590&lt;=Scenario!$O$6,2,IF(F590&lt;=Scenario!$O$7,3,IF(F590&lt;=Scenario!$O$8,4,IF(F590&lt;=Scenario!$O$9,5,IF(F590&lt;=Scenario!$O$10,6,IF(F590&lt;=Scenario!$O$11,7,IF(F590&lt;=Scenario!$O$12,8,IF(F590&lt;=Scenario!$O$13,9,IF(F590&lt;=Scenario!$O$14,10,IF(F590&lt;=Scenario!$O$15,11,IF(F590&lt;=Scenario!$O$16,12,IF(F590&lt;=Scenario!$O$17,13,IF(F590&lt;=Scenario!$O$18,14,IF(F590&lt;=Scenario!$O$19,15,IF(F590&lt;=Scenario!$O$20,16,IF(F590&lt;=Scenario!$O$21,17,IF(F590&lt;=Scenario!$O$22,18,IF(F590&lt;=Scenario!$O$23,19,20)))))))))))))))))))))</f>
        <v> </v>
      </c>
      <c r="Y590" s="71" t="str">
        <f>IF(ISBLANK(C590)," ",IF(C590&lt;=Scenario!$AA$3,0,IF(C590&lt;=Scenario!$AA$5,1,IF(C590&lt;=Scenario!$AA$6,2,IF(C590&lt;=Scenario!$AA$7,3,IF(C590&lt;=Scenario!$AA$8,4,IF(C590&lt;=Scenario!$AA$9,5,IF(C590&lt;=Scenario!$AA$10,6,IF(C590&lt;=Scenario!$AA$11,7,IF(C590&lt;=Scenario!$AA$12,8,IF(C590&lt;=Scenario!$AA$13,9,IF(C590&lt;=Scenario!$AA$14,10,IF(C590&lt;=Scenario!$AA$15,11,IF(C590&lt;=Scenario!$AA$16,12,IF(C590&lt;=Scenario!$AA$17,13,IF(C590&lt;=Scenario!$AA$18,14,15))))))))))))))))</f>
        <v> </v>
      </c>
      <c r="Z590" s="75" t="str">
        <f t="shared" si="14"/>
        <v>#VALUE!</v>
      </c>
      <c r="AA590" s="75" t="str">
        <f t="shared" si="15"/>
        <v>#VALUE!</v>
      </c>
      <c r="AB590" s="95" t="str">
        <f t="shared" si="16"/>
        <v>#VALUE!</v>
      </c>
      <c r="AC590" s="69" t="str">
        <f t="shared" si="17"/>
        <v>missing data</v>
      </c>
      <c r="AD590" s="74" t="str">
        <f t="shared" si="18"/>
        <v>missing data</v>
      </c>
      <c r="AE590" s="75" t="str">
        <f t="shared" si="19"/>
        <v>#VALUE!</v>
      </c>
      <c r="AF590" s="75" t="str">
        <f t="shared" si="20"/>
        <v>#VALUE!</v>
      </c>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5.75" customHeight="1">
      <c r="A591" s="3" t="s">
        <v>1746</v>
      </c>
      <c r="B591" s="57"/>
      <c r="C591" s="58"/>
      <c r="D591" s="58"/>
      <c r="E591" s="59">
        <f t="shared" si="21"/>
        <v>0</v>
      </c>
      <c r="F591" s="60"/>
      <c r="G591" s="61"/>
      <c r="H591" s="61"/>
      <c r="I591" s="62"/>
      <c r="J591" s="63" t="str">
        <f t="shared" si="2"/>
        <v> </v>
      </c>
      <c r="K591" s="64" t="str">
        <f t="shared" si="3"/>
        <v> </v>
      </c>
      <c r="L591" s="64" t="str">
        <f t="shared" si="4"/>
        <v> </v>
      </c>
      <c r="M591" s="64">
        <f t="shared" si="5"/>
        <v>0</v>
      </c>
      <c r="N591" s="65" t="str">
        <f t="shared" si="6"/>
        <v> </v>
      </c>
      <c r="O591" s="65" t="str">
        <f t="shared" si="7"/>
        <v> </v>
      </c>
      <c r="P591" s="66" t="str">
        <f t="shared" si="22"/>
        <v> </v>
      </c>
      <c r="Q591" s="63" t="str">
        <f t="shared" si="9"/>
        <v>#VALUE!</v>
      </c>
      <c r="R591" s="67" t="str">
        <f t="shared" si="10"/>
        <v>#VALUE!</v>
      </c>
      <c r="S591" s="94" t="str">
        <f t="shared" si="11"/>
        <v>#VALUE!</v>
      </c>
      <c r="T591" s="69" t="str">
        <f t="shared" si="12"/>
        <v>donnée(s) manquante(s)</v>
      </c>
      <c r="U591" s="70" t="str">
        <f t="shared" si="13"/>
        <v>donnée(s) manquante(s)</v>
      </c>
      <c r="V591" s="65" t="str">
        <f>IF(ISBLANK(H591)," ",IF(H591&lt;=Scenario!$C$3,0,IF(H591&lt;=Scenario!$C$5,1,IF(H591&lt;=Scenario!$C$6,2,IF(H591&lt;=Scenario!$C$7,3,IF(H591&lt;=Scenario!$C$8,4,5))))))</f>
        <v> </v>
      </c>
      <c r="W591" s="103" t="str">
        <f>IF(ISBLANK(I591)," ",IF(I591&lt;=Scenario!$G$3,0,IF(I591&lt;=Scenario!$G$5,1,2)))</f>
        <v> </v>
      </c>
      <c r="X591" s="71" t="str">
        <f>IF(ISBLANK(F591)," ",IF(F591&lt;=Scenario!$O$3,0,IF(F591&lt;=Scenario!$O$5,1,IF(F591&lt;=Scenario!$O$6,2,IF(F591&lt;=Scenario!$O$7,3,IF(F591&lt;=Scenario!$O$8,4,IF(F591&lt;=Scenario!$O$9,5,IF(F591&lt;=Scenario!$O$10,6,IF(F591&lt;=Scenario!$O$11,7,IF(F591&lt;=Scenario!$O$12,8,IF(F591&lt;=Scenario!$O$13,9,IF(F591&lt;=Scenario!$O$14,10,IF(F591&lt;=Scenario!$O$15,11,IF(F591&lt;=Scenario!$O$16,12,IF(F591&lt;=Scenario!$O$17,13,IF(F591&lt;=Scenario!$O$18,14,IF(F591&lt;=Scenario!$O$19,15,IF(F591&lt;=Scenario!$O$20,16,IF(F591&lt;=Scenario!$O$21,17,IF(F591&lt;=Scenario!$O$22,18,IF(F591&lt;=Scenario!$O$23,19,20)))))))))))))))))))))</f>
        <v> </v>
      </c>
      <c r="Y591" s="71" t="str">
        <f>IF(ISBLANK(C591)," ",IF(C591&lt;=Scenario!$AA$3,0,IF(C591&lt;=Scenario!$AA$5,1,IF(C591&lt;=Scenario!$AA$6,2,IF(C591&lt;=Scenario!$AA$7,3,IF(C591&lt;=Scenario!$AA$8,4,IF(C591&lt;=Scenario!$AA$9,5,IF(C591&lt;=Scenario!$AA$10,6,IF(C591&lt;=Scenario!$AA$11,7,IF(C591&lt;=Scenario!$AA$12,8,IF(C591&lt;=Scenario!$AA$13,9,IF(C591&lt;=Scenario!$AA$14,10,IF(C591&lt;=Scenario!$AA$15,11,IF(C591&lt;=Scenario!$AA$16,12,IF(C591&lt;=Scenario!$AA$17,13,IF(C591&lt;=Scenario!$AA$18,14,15))))))))))))))))</f>
        <v> </v>
      </c>
      <c r="Z591" s="75" t="str">
        <f t="shared" si="14"/>
        <v>#VALUE!</v>
      </c>
      <c r="AA591" s="75" t="str">
        <f t="shared" si="15"/>
        <v>#VALUE!</v>
      </c>
      <c r="AB591" s="95" t="str">
        <f t="shared" si="16"/>
        <v>#VALUE!</v>
      </c>
      <c r="AC591" s="69" t="str">
        <f t="shared" si="17"/>
        <v>missing data</v>
      </c>
      <c r="AD591" s="74" t="str">
        <f t="shared" si="18"/>
        <v>missing data</v>
      </c>
      <c r="AE591" s="75" t="str">
        <f t="shared" si="19"/>
        <v>#VALUE!</v>
      </c>
      <c r="AF591" s="75" t="str">
        <f t="shared" si="20"/>
        <v>#VALUE!</v>
      </c>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5.75" customHeight="1">
      <c r="A592" s="3" t="s">
        <v>1747</v>
      </c>
      <c r="B592" s="57"/>
      <c r="C592" s="58"/>
      <c r="D592" s="58"/>
      <c r="E592" s="59">
        <f t="shared" si="21"/>
        <v>0</v>
      </c>
      <c r="F592" s="60"/>
      <c r="G592" s="61"/>
      <c r="H592" s="61"/>
      <c r="I592" s="62"/>
      <c r="J592" s="63" t="str">
        <f t="shared" si="2"/>
        <v> </v>
      </c>
      <c r="K592" s="64" t="str">
        <f t="shared" si="3"/>
        <v> </v>
      </c>
      <c r="L592" s="64" t="str">
        <f t="shared" si="4"/>
        <v> </v>
      </c>
      <c r="M592" s="64">
        <f t="shared" si="5"/>
        <v>0</v>
      </c>
      <c r="N592" s="65" t="str">
        <f t="shared" si="6"/>
        <v> </v>
      </c>
      <c r="O592" s="65" t="str">
        <f t="shared" si="7"/>
        <v> </v>
      </c>
      <c r="P592" s="66" t="str">
        <f t="shared" si="22"/>
        <v> </v>
      </c>
      <c r="Q592" s="63" t="str">
        <f t="shared" si="9"/>
        <v>#VALUE!</v>
      </c>
      <c r="R592" s="67" t="str">
        <f t="shared" si="10"/>
        <v>#VALUE!</v>
      </c>
      <c r="S592" s="94" t="str">
        <f t="shared" si="11"/>
        <v>#VALUE!</v>
      </c>
      <c r="T592" s="69" t="str">
        <f t="shared" si="12"/>
        <v>donnée(s) manquante(s)</v>
      </c>
      <c r="U592" s="70" t="str">
        <f t="shared" si="13"/>
        <v>donnée(s) manquante(s)</v>
      </c>
      <c r="V592" s="65" t="str">
        <f>IF(ISBLANK(H592)," ",IF(H592&lt;=Scenario!$C$3,0,IF(H592&lt;=Scenario!$C$5,1,IF(H592&lt;=Scenario!$C$6,2,IF(H592&lt;=Scenario!$C$7,3,IF(H592&lt;=Scenario!$C$8,4,5))))))</f>
        <v> </v>
      </c>
      <c r="W592" s="103" t="str">
        <f>IF(ISBLANK(I592)," ",IF(I592&lt;=Scenario!$G$3,0,IF(I592&lt;=Scenario!$G$5,1,2)))</f>
        <v> </v>
      </c>
      <c r="X592" s="71" t="str">
        <f>IF(ISBLANK(F592)," ",IF(F592&lt;=Scenario!$O$3,0,IF(F592&lt;=Scenario!$O$5,1,IF(F592&lt;=Scenario!$O$6,2,IF(F592&lt;=Scenario!$O$7,3,IF(F592&lt;=Scenario!$O$8,4,IF(F592&lt;=Scenario!$O$9,5,IF(F592&lt;=Scenario!$O$10,6,IF(F592&lt;=Scenario!$O$11,7,IF(F592&lt;=Scenario!$O$12,8,IF(F592&lt;=Scenario!$O$13,9,IF(F592&lt;=Scenario!$O$14,10,IF(F592&lt;=Scenario!$O$15,11,IF(F592&lt;=Scenario!$O$16,12,IF(F592&lt;=Scenario!$O$17,13,IF(F592&lt;=Scenario!$O$18,14,IF(F592&lt;=Scenario!$O$19,15,IF(F592&lt;=Scenario!$O$20,16,IF(F592&lt;=Scenario!$O$21,17,IF(F592&lt;=Scenario!$O$22,18,IF(F592&lt;=Scenario!$O$23,19,20)))))))))))))))))))))</f>
        <v> </v>
      </c>
      <c r="Y592" s="71" t="str">
        <f>IF(ISBLANK(C592)," ",IF(C592&lt;=Scenario!$AA$3,0,IF(C592&lt;=Scenario!$AA$5,1,IF(C592&lt;=Scenario!$AA$6,2,IF(C592&lt;=Scenario!$AA$7,3,IF(C592&lt;=Scenario!$AA$8,4,IF(C592&lt;=Scenario!$AA$9,5,IF(C592&lt;=Scenario!$AA$10,6,IF(C592&lt;=Scenario!$AA$11,7,IF(C592&lt;=Scenario!$AA$12,8,IF(C592&lt;=Scenario!$AA$13,9,IF(C592&lt;=Scenario!$AA$14,10,IF(C592&lt;=Scenario!$AA$15,11,IF(C592&lt;=Scenario!$AA$16,12,IF(C592&lt;=Scenario!$AA$17,13,IF(C592&lt;=Scenario!$AA$18,14,15))))))))))))))))</f>
        <v> </v>
      </c>
      <c r="Z592" s="75" t="str">
        <f t="shared" si="14"/>
        <v>#VALUE!</v>
      </c>
      <c r="AA592" s="75" t="str">
        <f t="shared" si="15"/>
        <v>#VALUE!</v>
      </c>
      <c r="AB592" s="95" t="str">
        <f t="shared" si="16"/>
        <v>#VALUE!</v>
      </c>
      <c r="AC592" s="69" t="str">
        <f t="shared" si="17"/>
        <v>missing data</v>
      </c>
      <c r="AD592" s="74" t="str">
        <f t="shared" si="18"/>
        <v>missing data</v>
      </c>
      <c r="AE592" s="75" t="str">
        <f t="shared" si="19"/>
        <v>#VALUE!</v>
      </c>
      <c r="AF592" s="75" t="str">
        <f t="shared" si="20"/>
        <v>#VALUE!</v>
      </c>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5.75" customHeight="1">
      <c r="A593" s="3" t="s">
        <v>1748</v>
      </c>
      <c r="B593" s="57"/>
      <c r="C593" s="58"/>
      <c r="D593" s="58"/>
      <c r="E593" s="59">
        <f t="shared" si="21"/>
        <v>0</v>
      </c>
      <c r="F593" s="60"/>
      <c r="G593" s="61"/>
      <c r="H593" s="61"/>
      <c r="I593" s="62"/>
      <c r="J593" s="63" t="str">
        <f t="shared" si="2"/>
        <v> </v>
      </c>
      <c r="K593" s="64" t="str">
        <f t="shared" si="3"/>
        <v> </v>
      </c>
      <c r="L593" s="64" t="str">
        <f t="shared" si="4"/>
        <v> </v>
      </c>
      <c r="M593" s="64">
        <f t="shared" si="5"/>
        <v>0</v>
      </c>
      <c r="N593" s="65" t="str">
        <f t="shared" si="6"/>
        <v> </v>
      </c>
      <c r="O593" s="65" t="str">
        <f t="shared" si="7"/>
        <v> </v>
      </c>
      <c r="P593" s="66" t="str">
        <f t="shared" si="22"/>
        <v> </v>
      </c>
      <c r="Q593" s="63" t="str">
        <f t="shared" si="9"/>
        <v>#VALUE!</v>
      </c>
      <c r="R593" s="67" t="str">
        <f t="shared" si="10"/>
        <v>#VALUE!</v>
      </c>
      <c r="S593" s="94" t="str">
        <f t="shared" si="11"/>
        <v>#VALUE!</v>
      </c>
      <c r="T593" s="69" t="str">
        <f t="shared" si="12"/>
        <v>donnée(s) manquante(s)</v>
      </c>
      <c r="U593" s="70" t="str">
        <f t="shared" si="13"/>
        <v>donnée(s) manquante(s)</v>
      </c>
      <c r="V593" s="65" t="str">
        <f>IF(ISBLANK(H593)," ",IF(H593&lt;=Scenario!$C$3,0,IF(H593&lt;=Scenario!$C$5,1,IF(H593&lt;=Scenario!$C$6,2,IF(H593&lt;=Scenario!$C$7,3,IF(H593&lt;=Scenario!$C$8,4,5))))))</f>
        <v> </v>
      </c>
      <c r="W593" s="103" t="str">
        <f>IF(ISBLANK(I593)," ",IF(I593&lt;=Scenario!$G$3,0,IF(I593&lt;=Scenario!$G$5,1,2)))</f>
        <v> </v>
      </c>
      <c r="X593" s="71" t="str">
        <f>IF(ISBLANK(F593)," ",IF(F593&lt;=Scenario!$O$3,0,IF(F593&lt;=Scenario!$O$5,1,IF(F593&lt;=Scenario!$O$6,2,IF(F593&lt;=Scenario!$O$7,3,IF(F593&lt;=Scenario!$O$8,4,IF(F593&lt;=Scenario!$O$9,5,IF(F593&lt;=Scenario!$O$10,6,IF(F593&lt;=Scenario!$O$11,7,IF(F593&lt;=Scenario!$O$12,8,IF(F593&lt;=Scenario!$O$13,9,IF(F593&lt;=Scenario!$O$14,10,IF(F593&lt;=Scenario!$O$15,11,IF(F593&lt;=Scenario!$O$16,12,IF(F593&lt;=Scenario!$O$17,13,IF(F593&lt;=Scenario!$O$18,14,IF(F593&lt;=Scenario!$O$19,15,IF(F593&lt;=Scenario!$O$20,16,IF(F593&lt;=Scenario!$O$21,17,IF(F593&lt;=Scenario!$O$22,18,IF(F593&lt;=Scenario!$O$23,19,20)))))))))))))))))))))</f>
        <v> </v>
      </c>
      <c r="Y593" s="71" t="str">
        <f>IF(ISBLANK(C593)," ",IF(C593&lt;=Scenario!$AA$3,0,IF(C593&lt;=Scenario!$AA$5,1,IF(C593&lt;=Scenario!$AA$6,2,IF(C593&lt;=Scenario!$AA$7,3,IF(C593&lt;=Scenario!$AA$8,4,IF(C593&lt;=Scenario!$AA$9,5,IF(C593&lt;=Scenario!$AA$10,6,IF(C593&lt;=Scenario!$AA$11,7,IF(C593&lt;=Scenario!$AA$12,8,IF(C593&lt;=Scenario!$AA$13,9,IF(C593&lt;=Scenario!$AA$14,10,IF(C593&lt;=Scenario!$AA$15,11,IF(C593&lt;=Scenario!$AA$16,12,IF(C593&lt;=Scenario!$AA$17,13,IF(C593&lt;=Scenario!$AA$18,14,15))))))))))))))))</f>
        <v> </v>
      </c>
      <c r="Z593" s="75" t="str">
        <f t="shared" si="14"/>
        <v>#VALUE!</v>
      </c>
      <c r="AA593" s="75" t="str">
        <f t="shared" si="15"/>
        <v>#VALUE!</v>
      </c>
      <c r="AB593" s="95" t="str">
        <f t="shared" si="16"/>
        <v>#VALUE!</v>
      </c>
      <c r="AC593" s="69" t="str">
        <f t="shared" si="17"/>
        <v>missing data</v>
      </c>
      <c r="AD593" s="74" t="str">
        <f t="shared" si="18"/>
        <v>missing data</v>
      </c>
      <c r="AE593" s="75" t="str">
        <f t="shared" si="19"/>
        <v>#VALUE!</v>
      </c>
      <c r="AF593" s="75" t="str">
        <f t="shared" si="20"/>
        <v>#VALUE!</v>
      </c>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5.75" customHeight="1">
      <c r="A594" s="3" t="s">
        <v>1749</v>
      </c>
      <c r="B594" s="57"/>
      <c r="C594" s="58"/>
      <c r="D594" s="58"/>
      <c r="E594" s="59">
        <f t="shared" si="21"/>
        <v>0</v>
      </c>
      <c r="F594" s="60"/>
      <c r="G594" s="61"/>
      <c r="H594" s="61"/>
      <c r="I594" s="62"/>
      <c r="J594" s="63" t="str">
        <f t="shared" si="2"/>
        <v> </v>
      </c>
      <c r="K594" s="64" t="str">
        <f t="shared" si="3"/>
        <v> </v>
      </c>
      <c r="L594" s="64" t="str">
        <f t="shared" si="4"/>
        <v> </v>
      </c>
      <c r="M594" s="64">
        <f t="shared" si="5"/>
        <v>0</v>
      </c>
      <c r="N594" s="65" t="str">
        <f t="shared" si="6"/>
        <v> </v>
      </c>
      <c r="O594" s="65" t="str">
        <f t="shared" si="7"/>
        <v> </v>
      </c>
      <c r="P594" s="66" t="str">
        <f t="shared" si="22"/>
        <v> </v>
      </c>
      <c r="Q594" s="63" t="str">
        <f t="shared" si="9"/>
        <v>#VALUE!</v>
      </c>
      <c r="R594" s="67" t="str">
        <f t="shared" si="10"/>
        <v>#VALUE!</v>
      </c>
      <c r="S594" s="94" t="str">
        <f t="shared" si="11"/>
        <v>#VALUE!</v>
      </c>
      <c r="T594" s="69" t="str">
        <f t="shared" si="12"/>
        <v>donnée(s) manquante(s)</v>
      </c>
      <c r="U594" s="70" t="str">
        <f t="shared" si="13"/>
        <v>donnée(s) manquante(s)</v>
      </c>
      <c r="V594" s="65" t="str">
        <f>IF(ISBLANK(H594)," ",IF(H594&lt;=Scenario!$C$3,0,IF(H594&lt;=Scenario!$C$5,1,IF(H594&lt;=Scenario!$C$6,2,IF(H594&lt;=Scenario!$C$7,3,IF(H594&lt;=Scenario!$C$8,4,5))))))</f>
        <v> </v>
      </c>
      <c r="W594" s="103" t="str">
        <f>IF(ISBLANK(I594)," ",IF(I594&lt;=Scenario!$G$3,0,IF(I594&lt;=Scenario!$G$5,1,2)))</f>
        <v> </v>
      </c>
      <c r="X594" s="71" t="str">
        <f>IF(ISBLANK(F594)," ",IF(F594&lt;=Scenario!$O$3,0,IF(F594&lt;=Scenario!$O$5,1,IF(F594&lt;=Scenario!$O$6,2,IF(F594&lt;=Scenario!$O$7,3,IF(F594&lt;=Scenario!$O$8,4,IF(F594&lt;=Scenario!$O$9,5,IF(F594&lt;=Scenario!$O$10,6,IF(F594&lt;=Scenario!$O$11,7,IF(F594&lt;=Scenario!$O$12,8,IF(F594&lt;=Scenario!$O$13,9,IF(F594&lt;=Scenario!$O$14,10,IF(F594&lt;=Scenario!$O$15,11,IF(F594&lt;=Scenario!$O$16,12,IF(F594&lt;=Scenario!$O$17,13,IF(F594&lt;=Scenario!$O$18,14,IF(F594&lt;=Scenario!$O$19,15,IF(F594&lt;=Scenario!$O$20,16,IF(F594&lt;=Scenario!$O$21,17,IF(F594&lt;=Scenario!$O$22,18,IF(F594&lt;=Scenario!$O$23,19,20)))))))))))))))))))))</f>
        <v> </v>
      </c>
      <c r="Y594" s="71" t="str">
        <f>IF(ISBLANK(C594)," ",IF(C594&lt;=Scenario!$AA$3,0,IF(C594&lt;=Scenario!$AA$5,1,IF(C594&lt;=Scenario!$AA$6,2,IF(C594&lt;=Scenario!$AA$7,3,IF(C594&lt;=Scenario!$AA$8,4,IF(C594&lt;=Scenario!$AA$9,5,IF(C594&lt;=Scenario!$AA$10,6,IF(C594&lt;=Scenario!$AA$11,7,IF(C594&lt;=Scenario!$AA$12,8,IF(C594&lt;=Scenario!$AA$13,9,IF(C594&lt;=Scenario!$AA$14,10,IF(C594&lt;=Scenario!$AA$15,11,IF(C594&lt;=Scenario!$AA$16,12,IF(C594&lt;=Scenario!$AA$17,13,IF(C594&lt;=Scenario!$AA$18,14,15))))))))))))))))</f>
        <v> </v>
      </c>
      <c r="Z594" s="75" t="str">
        <f t="shared" si="14"/>
        <v>#VALUE!</v>
      </c>
      <c r="AA594" s="75" t="str">
        <f t="shared" si="15"/>
        <v>#VALUE!</v>
      </c>
      <c r="AB594" s="95" t="str">
        <f t="shared" si="16"/>
        <v>#VALUE!</v>
      </c>
      <c r="AC594" s="69" t="str">
        <f t="shared" si="17"/>
        <v>missing data</v>
      </c>
      <c r="AD594" s="74" t="str">
        <f t="shared" si="18"/>
        <v>missing data</v>
      </c>
      <c r="AE594" s="75" t="str">
        <f t="shared" si="19"/>
        <v>#VALUE!</v>
      </c>
      <c r="AF594" s="75" t="str">
        <f t="shared" si="20"/>
        <v>#VALUE!</v>
      </c>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5.75" customHeight="1">
      <c r="A595" s="3" t="s">
        <v>1750</v>
      </c>
      <c r="B595" s="57"/>
      <c r="C595" s="58"/>
      <c r="D595" s="58"/>
      <c r="E595" s="59">
        <f t="shared" si="21"/>
        <v>0</v>
      </c>
      <c r="F595" s="60"/>
      <c r="G595" s="61"/>
      <c r="H595" s="61"/>
      <c r="I595" s="62"/>
      <c r="J595" s="63" t="str">
        <f t="shared" si="2"/>
        <v> </v>
      </c>
      <c r="K595" s="64" t="str">
        <f t="shared" si="3"/>
        <v> </v>
      </c>
      <c r="L595" s="64" t="str">
        <f t="shared" si="4"/>
        <v> </v>
      </c>
      <c r="M595" s="64">
        <f t="shared" si="5"/>
        <v>0</v>
      </c>
      <c r="N595" s="65" t="str">
        <f t="shared" si="6"/>
        <v> </v>
      </c>
      <c r="O595" s="65" t="str">
        <f t="shared" si="7"/>
        <v> </v>
      </c>
      <c r="P595" s="66" t="str">
        <f t="shared" si="22"/>
        <v> </v>
      </c>
      <c r="Q595" s="63" t="str">
        <f t="shared" si="9"/>
        <v>#VALUE!</v>
      </c>
      <c r="R595" s="67" t="str">
        <f t="shared" si="10"/>
        <v>#VALUE!</v>
      </c>
      <c r="S595" s="94" t="str">
        <f t="shared" si="11"/>
        <v>#VALUE!</v>
      </c>
      <c r="T595" s="69" t="str">
        <f t="shared" si="12"/>
        <v>donnée(s) manquante(s)</v>
      </c>
      <c r="U595" s="70" t="str">
        <f t="shared" si="13"/>
        <v>donnée(s) manquante(s)</v>
      </c>
      <c r="V595" s="65" t="str">
        <f>IF(ISBLANK(H595)," ",IF(H595&lt;=Scenario!$C$3,0,IF(H595&lt;=Scenario!$C$5,1,IF(H595&lt;=Scenario!$C$6,2,IF(H595&lt;=Scenario!$C$7,3,IF(H595&lt;=Scenario!$C$8,4,5))))))</f>
        <v> </v>
      </c>
      <c r="W595" s="103" t="str">
        <f>IF(ISBLANK(I595)," ",IF(I595&lt;=Scenario!$G$3,0,IF(I595&lt;=Scenario!$G$5,1,2)))</f>
        <v> </v>
      </c>
      <c r="X595" s="71" t="str">
        <f>IF(ISBLANK(F595)," ",IF(F595&lt;=Scenario!$O$3,0,IF(F595&lt;=Scenario!$O$5,1,IF(F595&lt;=Scenario!$O$6,2,IF(F595&lt;=Scenario!$O$7,3,IF(F595&lt;=Scenario!$O$8,4,IF(F595&lt;=Scenario!$O$9,5,IF(F595&lt;=Scenario!$O$10,6,IF(F595&lt;=Scenario!$O$11,7,IF(F595&lt;=Scenario!$O$12,8,IF(F595&lt;=Scenario!$O$13,9,IF(F595&lt;=Scenario!$O$14,10,IF(F595&lt;=Scenario!$O$15,11,IF(F595&lt;=Scenario!$O$16,12,IF(F595&lt;=Scenario!$O$17,13,IF(F595&lt;=Scenario!$O$18,14,IF(F595&lt;=Scenario!$O$19,15,IF(F595&lt;=Scenario!$O$20,16,IF(F595&lt;=Scenario!$O$21,17,IF(F595&lt;=Scenario!$O$22,18,IF(F595&lt;=Scenario!$O$23,19,20)))))))))))))))))))))</f>
        <v> </v>
      </c>
      <c r="Y595" s="71" t="str">
        <f>IF(ISBLANK(C595)," ",IF(C595&lt;=Scenario!$AA$3,0,IF(C595&lt;=Scenario!$AA$5,1,IF(C595&lt;=Scenario!$AA$6,2,IF(C595&lt;=Scenario!$AA$7,3,IF(C595&lt;=Scenario!$AA$8,4,IF(C595&lt;=Scenario!$AA$9,5,IF(C595&lt;=Scenario!$AA$10,6,IF(C595&lt;=Scenario!$AA$11,7,IF(C595&lt;=Scenario!$AA$12,8,IF(C595&lt;=Scenario!$AA$13,9,IF(C595&lt;=Scenario!$AA$14,10,IF(C595&lt;=Scenario!$AA$15,11,IF(C595&lt;=Scenario!$AA$16,12,IF(C595&lt;=Scenario!$AA$17,13,IF(C595&lt;=Scenario!$AA$18,14,15))))))))))))))))</f>
        <v> </v>
      </c>
      <c r="Z595" s="75" t="str">
        <f t="shared" si="14"/>
        <v>#VALUE!</v>
      </c>
      <c r="AA595" s="75" t="str">
        <f t="shared" si="15"/>
        <v>#VALUE!</v>
      </c>
      <c r="AB595" s="95" t="str">
        <f t="shared" si="16"/>
        <v>#VALUE!</v>
      </c>
      <c r="AC595" s="69" t="str">
        <f t="shared" si="17"/>
        <v>missing data</v>
      </c>
      <c r="AD595" s="74" t="str">
        <f t="shared" si="18"/>
        <v>missing data</v>
      </c>
      <c r="AE595" s="75" t="str">
        <f t="shared" si="19"/>
        <v>#VALUE!</v>
      </c>
      <c r="AF595" s="75" t="str">
        <f t="shared" si="20"/>
        <v>#VALUE!</v>
      </c>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5.75" customHeight="1">
      <c r="A596" s="3" t="s">
        <v>1751</v>
      </c>
      <c r="B596" s="57"/>
      <c r="C596" s="58"/>
      <c r="D596" s="58"/>
      <c r="E596" s="59">
        <f t="shared" si="21"/>
        <v>0</v>
      </c>
      <c r="F596" s="60"/>
      <c r="G596" s="61"/>
      <c r="H596" s="61"/>
      <c r="I596" s="62"/>
      <c r="J596" s="63" t="str">
        <f t="shared" si="2"/>
        <v> </v>
      </c>
      <c r="K596" s="64" t="str">
        <f t="shared" si="3"/>
        <v> </v>
      </c>
      <c r="L596" s="64" t="str">
        <f t="shared" si="4"/>
        <v> </v>
      </c>
      <c r="M596" s="64">
        <f t="shared" si="5"/>
        <v>0</v>
      </c>
      <c r="N596" s="65" t="str">
        <f t="shared" si="6"/>
        <v> </v>
      </c>
      <c r="O596" s="65" t="str">
        <f t="shared" si="7"/>
        <v> </v>
      </c>
      <c r="P596" s="66" t="str">
        <f t="shared" si="22"/>
        <v> </v>
      </c>
      <c r="Q596" s="63" t="str">
        <f t="shared" si="9"/>
        <v>#VALUE!</v>
      </c>
      <c r="R596" s="67" t="str">
        <f t="shared" si="10"/>
        <v>#VALUE!</v>
      </c>
      <c r="S596" s="94" t="str">
        <f t="shared" si="11"/>
        <v>#VALUE!</v>
      </c>
      <c r="T596" s="69" t="str">
        <f t="shared" si="12"/>
        <v>donnée(s) manquante(s)</v>
      </c>
      <c r="U596" s="70" t="str">
        <f t="shared" si="13"/>
        <v>donnée(s) manquante(s)</v>
      </c>
      <c r="V596" s="65" t="str">
        <f>IF(ISBLANK(H596)," ",IF(H596&lt;=Scenario!$C$3,0,IF(H596&lt;=Scenario!$C$5,1,IF(H596&lt;=Scenario!$C$6,2,IF(H596&lt;=Scenario!$C$7,3,IF(H596&lt;=Scenario!$C$8,4,5))))))</f>
        <v> </v>
      </c>
      <c r="W596" s="103" t="str">
        <f>IF(ISBLANK(I596)," ",IF(I596&lt;=Scenario!$G$3,0,IF(I596&lt;=Scenario!$G$5,1,2)))</f>
        <v> </v>
      </c>
      <c r="X596" s="71" t="str">
        <f>IF(ISBLANK(F596)," ",IF(F596&lt;=Scenario!$O$3,0,IF(F596&lt;=Scenario!$O$5,1,IF(F596&lt;=Scenario!$O$6,2,IF(F596&lt;=Scenario!$O$7,3,IF(F596&lt;=Scenario!$O$8,4,IF(F596&lt;=Scenario!$O$9,5,IF(F596&lt;=Scenario!$O$10,6,IF(F596&lt;=Scenario!$O$11,7,IF(F596&lt;=Scenario!$O$12,8,IF(F596&lt;=Scenario!$O$13,9,IF(F596&lt;=Scenario!$O$14,10,IF(F596&lt;=Scenario!$O$15,11,IF(F596&lt;=Scenario!$O$16,12,IF(F596&lt;=Scenario!$O$17,13,IF(F596&lt;=Scenario!$O$18,14,IF(F596&lt;=Scenario!$O$19,15,IF(F596&lt;=Scenario!$O$20,16,IF(F596&lt;=Scenario!$O$21,17,IF(F596&lt;=Scenario!$O$22,18,IF(F596&lt;=Scenario!$O$23,19,20)))))))))))))))))))))</f>
        <v> </v>
      </c>
      <c r="Y596" s="71" t="str">
        <f>IF(ISBLANK(C596)," ",IF(C596&lt;=Scenario!$AA$3,0,IF(C596&lt;=Scenario!$AA$5,1,IF(C596&lt;=Scenario!$AA$6,2,IF(C596&lt;=Scenario!$AA$7,3,IF(C596&lt;=Scenario!$AA$8,4,IF(C596&lt;=Scenario!$AA$9,5,IF(C596&lt;=Scenario!$AA$10,6,IF(C596&lt;=Scenario!$AA$11,7,IF(C596&lt;=Scenario!$AA$12,8,IF(C596&lt;=Scenario!$AA$13,9,IF(C596&lt;=Scenario!$AA$14,10,IF(C596&lt;=Scenario!$AA$15,11,IF(C596&lt;=Scenario!$AA$16,12,IF(C596&lt;=Scenario!$AA$17,13,IF(C596&lt;=Scenario!$AA$18,14,15))))))))))))))))</f>
        <v> </v>
      </c>
      <c r="Z596" s="75" t="str">
        <f t="shared" si="14"/>
        <v>#VALUE!</v>
      </c>
      <c r="AA596" s="75" t="str">
        <f t="shared" si="15"/>
        <v>#VALUE!</v>
      </c>
      <c r="AB596" s="95" t="str">
        <f t="shared" si="16"/>
        <v>#VALUE!</v>
      </c>
      <c r="AC596" s="69" t="str">
        <f t="shared" si="17"/>
        <v>missing data</v>
      </c>
      <c r="AD596" s="74" t="str">
        <f t="shared" si="18"/>
        <v>missing data</v>
      </c>
      <c r="AE596" s="75" t="str">
        <f t="shared" si="19"/>
        <v>#VALUE!</v>
      </c>
      <c r="AF596" s="75" t="str">
        <f t="shared" si="20"/>
        <v>#VALUE!</v>
      </c>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5.75" customHeight="1">
      <c r="A597" s="3" t="s">
        <v>1752</v>
      </c>
      <c r="B597" s="57"/>
      <c r="C597" s="58"/>
      <c r="D597" s="58"/>
      <c r="E597" s="59">
        <f t="shared" si="21"/>
        <v>0</v>
      </c>
      <c r="F597" s="60"/>
      <c r="G597" s="61"/>
      <c r="H597" s="61"/>
      <c r="I597" s="62"/>
      <c r="J597" s="63" t="str">
        <f t="shared" si="2"/>
        <v> </v>
      </c>
      <c r="K597" s="64" t="str">
        <f t="shared" si="3"/>
        <v> </v>
      </c>
      <c r="L597" s="64" t="str">
        <f t="shared" si="4"/>
        <v> </v>
      </c>
      <c r="M597" s="64">
        <f t="shared" si="5"/>
        <v>0</v>
      </c>
      <c r="N597" s="65" t="str">
        <f t="shared" si="6"/>
        <v> </v>
      </c>
      <c r="O597" s="65" t="str">
        <f t="shared" si="7"/>
        <v> </v>
      </c>
      <c r="P597" s="66" t="str">
        <f t="shared" si="22"/>
        <v> </v>
      </c>
      <c r="Q597" s="63" t="str">
        <f t="shared" si="9"/>
        <v>#VALUE!</v>
      </c>
      <c r="R597" s="67" t="str">
        <f t="shared" si="10"/>
        <v>#VALUE!</v>
      </c>
      <c r="S597" s="94" t="str">
        <f t="shared" si="11"/>
        <v>#VALUE!</v>
      </c>
      <c r="T597" s="69" t="str">
        <f t="shared" si="12"/>
        <v>donnée(s) manquante(s)</v>
      </c>
      <c r="U597" s="70" t="str">
        <f t="shared" si="13"/>
        <v>donnée(s) manquante(s)</v>
      </c>
      <c r="V597" s="65" t="str">
        <f>IF(ISBLANK(H597)," ",IF(H597&lt;=Scenario!$C$3,0,IF(H597&lt;=Scenario!$C$5,1,IF(H597&lt;=Scenario!$C$6,2,IF(H597&lt;=Scenario!$C$7,3,IF(H597&lt;=Scenario!$C$8,4,5))))))</f>
        <v> </v>
      </c>
      <c r="W597" s="103" t="str">
        <f>IF(ISBLANK(I597)," ",IF(I597&lt;=Scenario!$G$3,0,IF(I597&lt;=Scenario!$G$5,1,2)))</f>
        <v> </v>
      </c>
      <c r="X597" s="71" t="str">
        <f>IF(ISBLANK(F597)," ",IF(F597&lt;=Scenario!$O$3,0,IF(F597&lt;=Scenario!$O$5,1,IF(F597&lt;=Scenario!$O$6,2,IF(F597&lt;=Scenario!$O$7,3,IF(F597&lt;=Scenario!$O$8,4,IF(F597&lt;=Scenario!$O$9,5,IF(F597&lt;=Scenario!$O$10,6,IF(F597&lt;=Scenario!$O$11,7,IF(F597&lt;=Scenario!$O$12,8,IF(F597&lt;=Scenario!$O$13,9,IF(F597&lt;=Scenario!$O$14,10,IF(F597&lt;=Scenario!$O$15,11,IF(F597&lt;=Scenario!$O$16,12,IF(F597&lt;=Scenario!$O$17,13,IF(F597&lt;=Scenario!$O$18,14,IF(F597&lt;=Scenario!$O$19,15,IF(F597&lt;=Scenario!$O$20,16,IF(F597&lt;=Scenario!$O$21,17,IF(F597&lt;=Scenario!$O$22,18,IF(F597&lt;=Scenario!$O$23,19,20)))))))))))))))))))))</f>
        <v> </v>
      </c>
      <c r="Y597" s="71" t="str">
        <f>IF(ISBLANK(C597)," ",IF(C597&lt;=Scenario!$AA$3,0,IF(C597&lt;=Scenario!$AA$5,1,IF(C597&lt;=Scenario!$AA$6,2,IF(C597&lt;=Scenario!$AA$7,3,IF(C597&lt;=Scenario!$AA$8,4,IF(C597&lt;=Scenario!$AA$9,5,IF(C597&lt;=Scenario!$AA$10,6,IF(C597&lt;=Scenario!$AA$11,7,IF(C597&lt;=Scenario!$AA$12,8,IF(C597&lt;=Scenario!$AA$13,9,IF(C597&lt;=Scenario!$AA$14,10,IF(C597&lt;=Scenario!$AA$15,11,IF(C597&lt;=Scenario!$AA$16,12,IF(C597&lt;=Scenario!$AA$17,13,IF(C597&lt;=Scenario!$AA$18,14,15))))))))))))))))</f>
        <v> </v>
      </c>
      <c r="Z597" s="75" t="str">
        <f t="shared" si="14"/>
        <v>#VALUE!</v>
      </c>
      <c r="AA597" s="75" t="str">
        <f t="shared" si="15"/>
        <v>#VALUE!</v>
      </c>
      <c r="AB597" s="95" t="str">
        <f t="shared" si="16"/>
        <v>#VALUE!</v>
      </c>
      <c r="AC597" s="69" t="str">
        <f t="shared" si="17"/>
        <v>missing data</v>
      </c>
      <c r="AD597" s="74" t="str">
        <f t="shared" si="18"/>
        <v>missing data</v>
      </c>
      <c r="AE597" s="75" t="str">
        <f t="shared" si="19"/>
        <v>#VALUE!</v>
      </c>
      <c r="AF597" s="75" t="str">
        <f t="shared" si="20"/>
        <v>#VALUE!</v>
      </c>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5.75" customHeight="1">
      <c r="A598" s="3" t="s">
        <v>1753</v>
      </c>
      <c r="B598" s="57"/>
      <c r="C598" s="58"/>
      <c r="D598" s="58"/>
      <c r="E598" s="59">
        <f t="shared" si="21"/>
        <v>0</v>
      </c>
      <c r="F598" s="60"/>
      <c r="G598" s="61"/>
      <c r="H598" s="61"/>
      <c r="I598" s="62"/>
      <c r="J598" s="63" t="str">
        <f t="shared" si="2"/>
        <v> </v>
      </c>
      <c r="K598" s="64" t="str">
        <f t="shared" si="3"/>
        <v> </v>
      </c>
      <c r="L598" s="64" t="str">
        <f t="shared" si="4"/>
        <v> </v>
      </c>
      <c r="M598" s="64">
        <f t="shared" si="5"/>
        <v>0</v>
      </c>
      <c r="N598" s="65" t="str">
        <f t="shared" si="6"/>
        <v> </v>
      </c>
      <c r="O598" s="65" t="str">
        <f t="shared" si="7"/>
        <v> </v>
      </c>
      <c r="P598" s="66" t="str">
        <f t="shared" si="22"/>
        <v> </v>
      </c>
      <c r="Q598" s="63" t="str">
        <f t="shared" si="9"/>
        <v>#VALUE!</v>
      </c>
      <c r="R598" s="67" t="str">
        <f t="shared" si="10"/>
        <v>#VALUE!</v>
      </c>
      <c r="S598" s="94" t="str">
        <f t="shared" si="11"/>
        <v>#VALUE!</v>
      </c>
      <c r="T598" s="69" t="str">
        <f t="shared" si="12"/>
        <v>donnée(s) manquante(s)</v>
      </c>
      <c r="U598" s="70" t="str">
        <f t="shared" si="13"/>
        <v>donnée(s) manquante(s)</v>
      </c>
      <c r="V598" s="65" t="str">
        <f>IF(ISBLANK(H598)," ",IF(H598&lt;=Scenario!$C$3,0,IF(H598&lt;=Scenario!$C$5,1,IF(H598&lt;=Scenario!$C$6,2,IF(H598&lt;=Scenario!$C$7,3,IF(H598&lt;=Scenario!$C$8,4,5))))))</f>
        <v> </v>
      </c>
      <c r="W598" s="103" t="str">
        <f>IF(ISBLANK(I598)," ",IF(I598&lt;=Scenario!$G$3,0,IF(I598&lt;=Scenario!$G$5,1,2)))</f>
        <v> </v>
      </c>
      <c r="X598" s="71" t="str">
        <f>IF(ISBLANK(F598)," ",IF(F598&lt;=Scenario!$O$3,0,IF(F598&lt;=Scenario!$O$5,1,IF(F598&lt;=Scenario!$O$6,2,IF(F598&lt;=Scenario!$O$7,3,IF(F598&lt;=Scenario!$O$8,4,IF(F598&lt;=Scenario!$O$9,5,IF(F598&lt;=Scenario!$O$10,6,IF(F598&lt;=Scenario!$O$11,7,IF(F598&lt;=Scenario!$O$12,8,IF(F598&lt;=Scenario!$O$13,9,IF(F598&lt;=Scenario!$O$14,10,IF(F598&lt;=Scenario!$O$15,11,IF(F598&lt;=Scenario!$O$16,12,IF(F598&lt;=Scenario!$O$17,13,IF(F598&lt;=Scenario!$O$18,14,IF(F598&lt;=Scenario!$O$19,15,IF(F598&lt;=Scenario!$O$20,16,IF(F598&lt;=Scenario!$O$21,17,IF(F598&lt;=Scenario!$O$22,18,IF(F598&lt;=Scenario!$O$23,19,20)))))))))))))))))))))</f>
        <v> </v>
      </c>
      <c r="Y598" s="71" t="str">
        <f>IF(ISBLANK(C598)," ",IF(C598&lt;=Scenario!$AA$3,0,IF(C598&lt;=Scenario!$AA$5,1,IF(C598&lt;=Scenario!$AA$6,2,IF(C598&lt;=Scenario!$AA$7,3,IF(C598&lt;=Scenario!$AA$8,4,IF(C598&lt;=Scenario!$AA$9,5,IF(C598&lt;=Scenario!$AA$10,6,IF(C598&lt;=Scenario!$AA$11,7,IF(C598&lt;=Scenario!$AA$12,8,IF(C598&lt;=Scenario!$AA$13,9,IF(C598&lt;=Scenario!$AA$14,10,IF(C598&lt;=Scenario!$AA$15,11,IF(C598&lt;=Scenario!$AA$16,12,IF(C598&lt;=Scenario!$AA$17,13,IF(C598&lt;=Scenario!$AA$18,14,15))))))))))))))))</f>
        <v> </v>
      </c>
      <c r="Z598" s="75" t="str">
        <f t="shared" si="14"/>
        <v>#VALUE!</v>
      </c>
      <c r="AA598" s="75" t="str">
        <f t="shared" si="15"/>
        <v>#VALUE!</v>
      </c>
      <c r="AB598" s="95" t="str">
        <f t="shared" si="16"/>
        <v>#VALUE!</v>
      </c>
      <c r="AC598" s="69" t="str">
        <f t="shared" si="17"/>
        <v>missing data</v>
      </c>
      <c r="AD598" s="74" t="str">
        <f t="shared" si="18"/>
        <v>missing data</v>
      </c>
      <c r="AE598" s="75" t="str">
        <f t="shared" si="19"/>
        <v>#VALUE!</v>
      </c>
      <c r="AF598" s="75" t="str">
        <f t="shared" si="20"/>
        <v>#VALUE!</v>
      </c>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5.75" customHeight="1">
      <c r="A599" s="3" t="s">
        <v>1754</v>
      </c>
      <c r="B599" s="57"/>
      <c r="C599" s="58"/>
      <c r="D599" s="58"/>
      <c r="E599" s="59">
        <f t="shared" si="21"/>
        <v>0</v>
      </c>
      <c r="F599" s="60"/>
      <c r="G599" s="61"/>
      <c r="H599" s="61"/>
      <c r="I599" s="62"/>
      <c r="J599" s="63" t="str">
        <f t="shared" si="2"/>
        <v> </v>
      </c>
      <c r="K599" s="64" t="str">
        <f t="shared" si="3"/>
        <v> </v>
      </c>
      <c r="L599" s="64" t="str">
        <f t="shared" si="4"/>
        <v> </v>
      </c>
      <c r="M599" s="64">
        <f t="shared" si="5"/>
        <v>0</v>
      </c>
      <c r="N599" s="65" t="str">
        <f t="shared" si="6"/>
        <v> </v>
      </c>
      <c r="O599" s="65" t="str">
        <f t="shared" si="7"/>
        <v> </v>
      </c>
      <c r="P599" s="66" t="str">
        <f t="shared" si="22"/>
        <v> </v>
      </c>
      <c r="Q599" s="63" t="str">
        <f t="shared" si="9"/>
        <v>#VALUE!</v>
      </c>
      <c r="R599" s="67" t="str">
        <f t="shared" si="10"/>
        <v>#VALUE!</v>
      </c>
      <c r="S599" s="94" t="str">
        <f t="shared" si="11"/>
        <v>#VALUE!</v>
      </c>
      <c r="T599" s="69" t="str">
        <f t="shared" si="12"/>
        <v>donnée(s) manquante(s)</v>
      </c>
      <c r="U599" s="70" t="str">
        <f t="shared" si="13"/>
        <v>donnée(s) manquante(s)</v>
      </c>
      <c r="V599" s="65" t="str">
        <f>IF(ISBLANK(H599)," ",IF(H599&lt;=Scenario!$C$3,0,IF(H599&lt;=Scenario!$C$5,1,IF(H599&lt;=Scenario!$C$6,2,IF(H599&lt;=Scenario!$C$7,3,IF(H599&lt;=Scenario!$C$8,4,5))))))</f>
        <v> </v>
      </c>
      <c r="W599" s="103" t="str">
        <f>IF(ISBLANK(I599)," ",IF(I599&lt;=Scenario!$G$3,0,IF(I599&lt;=Scenario!$G$5,1,2)))</f>
        <v> </v>
      </c>
      <c r="X599" s="71" t="str">
        <f>IF(ISBLANK(F599)," ",IF(F599&lt;=Scenario!$O$3,0,IF(F599&lt;=Scenario!$O$5,1,IF(F599&lt;=Scenario!$O$6,2,IF(F599&lt;=Scenario!$O$7,3,IF(F599&lt;=Scenario!$O$8,4,IF(F599&lt;=Scenario!$O$9,5,IF(F599&lt;=Scenario!$O$10,6,IF(F599&lt;=Scenario!$O$11,7,IF(F599&lt;=Scenario!$O$12,8,IF(F599&lt;=Scenario!$O$13,9,IF(F599&lt;=Scenario!$O$14,10,IF(F599&lt;=Scenario!$O$15,11,IF(F599&lt;=Scenario!$O$16,12,IF(F599&lt;=Scenario!$O$17,13,IF(F599&lt;=Scenario!$O$18,14,IF(F599&lt;=Scenario!$O$19,15,IF(F599&lt;=Scenario!$O$20,16,IF(F599&lt;=Scenario!$O$21,17,IF(F599&lt;=Scenario!$O$22,18,IF(F599&lt;=Scenario!$O$23,19,20)))))))))))))))))))))</f>
        <v> </v>
      </c>
      <c r="Y599" s="71" t="str">
        <f>IF(ISBLANK(C599)," ",IF(C599&lt;=Scenario!$AA$3,0,IF(C599&lt;=Scenario!$AA$5,1,IF(C599&lt;=Scenario!$AA$6,2,IF(C599&lt;=Scenario!$AA$7,3,IF(C599&lt;=Scenario!$AA$8,4,IF(C599&lt;=Scenario!$AA$9,5,IF(C599&lt;=Scenario!$AA$10,6,IF(C599&lt;=Scenario!$AA$11,7,IF(C599&lt;=Scenario!$AA$12,8,IF(C599&lt;=Scenario!$AA$13,9,IF(C599&lt;=Scenario!$AA$14,10,IF(C599&lt;=Scenario!$AA$15,11,IF(C599&lt;=Scenario!$AA$16,12,IF(C599&lt;=Scenario!$AA$17,13,IF(C599&lt;=Scenario!$AA$18,14,15))))))))))))))))</f>
        <v> </v>
      </c>
      <c r="Z599" s="75" t="str">
        <f t="shared" si="14"/>
        <v>#VALUE!</v>
      </c>
      <c r="AA599" s="75" t="str">
        <f t="shared" si="15"/>
        <v>#VALUE!</v>
      </c>
      <c r="AB599" s="95" t="str">
        <f t="shared" si="16"/>
        <v>#VALUE!</v>
      </c>
      <c r="AC599" s="69" t="str">
        <f t="shared" si="17"/>
        <v>missing data</v>
      </c>
      <c r="AD599" s="74" t="str">
        <f t="shared" si="18"/>
        <v>missing data</v>
      </c>
      <c r="AE599" s="75" t="str">
        <f t="shared" si="19"/>
        <v>#VALUE!</v>
      </c>
      <c r="AF599" s="75" t="str">
        <f t="shared" si="20"/>
        <v>#VALUE!</v>
      </c>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5.75" customHeight="1">
      <c r="A600" s="3" t="s">
        <v>1755</v>
      </c>
      <c r="B600" s="57"/>
      <c r="C600" s="58"/>
      <c r="D600" s="58"/>
      <c r="E600" s="59">
        <f t="shared" si="21"/>
        <v>0</v>
      </c>
      <c r="F600" s="60"/>
      <c r="G600" s="61"/>
      <c r="H600" s="61"/>
      <c r="I600" s="62"/>
      <c r="J600" s="63" t="str">
        <f t="shared" si="2"/>
        <v> </v>
      </c>
      <c r="K600" s="64" t="str">
        <f t="shared" si="3"/>
        <v> </v>
      </c>
      <c r="L600" s="64" t="str">
        <f t="shared" si="4"/>
        <v> </v>
      </c>
      <c r="M600" s="64">
        <f t="shared" si="5"/>
        <v>0</v>
      </c>
      <c r="N600" s="65" t="str">
        <f t="shared" si="6"/>
        <v> </v>
      </c>
      <c r="O600" s="65" t="str">
        <f t="shared" si="7"/>
        <v> </v>
      </c>
      <c r="P600" s="66" t="str">
        <f t="shared" si="22"/>
        <v> </v>
      </c>
      <c r="Q600" s="63" t="str">
        <f t="shared" si="9"/>
        <v>#VALUE!</v>
      </c>
      <c r="R600" s="67" t="str">
        <f t="shared" si="10"/>
        <v>#VALUE!</v>
      </c>
      <c r="S600" s="94" t="str">
        <f t="shared" si="11"/>
        <v>#VALUE!</v>
      </c>
      <c r="T600" s="69" t="str">
        <f t="shared" si="12"/>
        <v>donnée(s) manquante(s)</v>
      </c>
      <c r="U600" s="70" t="str">
        <f t="shared" si="13"/>
        <v>donnée(s) manquante(s)</v>
      </c>
      <c r="V600" s="65" t="str">
        <f>IF(ISBLANK(H600)," ",IF(H600&lt;=Scenario!$C$3,0,IF(H600&lt;=Scenario!$C$5,1,IF(H600&lt;=Scenario!$C$6,2,IF(H600&lt;=Scenario!$C$7,3,IF(H600&lt;=Scenario!$C$8,4,5))))))</f>
        <v> </v>
      </c>
      <c r="W600" s="103" t="str">
        <f>IF(ISBLANK(I600)," ",IF(I600&lt;=Scenario!$G$3,0,IF(I600&lt;=Scenario!$G$5,1,2)))</f>
        <v> </v>
      </c>
      <c r="X600" s="71" t="str">
        <f>IF(ISBLANK(F600)," ",IF(F600&lt;=Scenario!$O$3,0,IF(F600&lt;=Scenario!$O$5,1,IF(F600&lt;=Scenario!$O$6,2,IF(F600&lt;=Scenario!$O$7,3,IF(F600&lt;=Scenario!$O$8,4,IF(F600&lt;=Scenario!$O$9,5,IF(F600&lt;=Scenario!$O$10,6,IF(F600&lt;=Scenario!$O$11,7,IF(F600&lt;=Scenario!$O$12,8,IF(F600&lt;=Scenario!$O$13,9,IF(F600&lt;=Scenario!$O$14,10,IF(F600&lt;=Scenario!$O$15,11,IF(F600&lt;=Scenario!$O$16,12,IF(F600&lt;=Scenario!$O$17,13,IF(F600&lt;=Scenario!$O$18,14,IF(F600&lt;=Scenario!$O$19,15,IF(F600&lt;=Scenario!$O$20,16,IF(F600&lt;=Scenario!$O$21,17,IF(F600&lt;=Scenario!$O$22,18,IF(F600&lt;=Scenario!$O$23,19,20)))))))))))))))))))))</f>
        <v> </v>
      </c>
      <c r="Y600" s="71" t="str">
        <f>IF(ISBLANK(C600)," ",IF(C600&lt;=Scenario!$AA$3,0,IF(C600&lt;=Scenario!$AA$5,1,IF(C600&lt;=Scenario!$AA$6,2,IF(C600&lt;=Scenario!$AA$7,3,IF(C600&lt;=Scenario!$AA$8,4,IF(C600&lt;=Scenario!$AA$9,5,IF(C600&lt;=Scenario!$AA$10,6,IF(C600&lt;=Scenario!$AA$11,7,IF(C600&lt;=Scenario!$AA$12,8,IF(C600&lt;=Scenario!$AA$13,9,IF(C600&lt;=Scenario!$AA$14,10,IF(C600&lt;=Scenario!$AA$15,11,IF(C600&lt;=Scenario!$AA$16,12,IF(C600&lt;=Scenario!$AA$17,13,IF(C600&lt;=Scenario!$AA$18,14,15))))))))))))))))</f>
        <v> </v>
      </c>
      <c r="Z600" s="75" t="str">
        <f t="shared" si="14"/>
        <v>#VALUE!</v>
      </c>
      <c r="AA600" s="75" t="str">
        <f t="shared" si="15"/>
        <v>#VALUE!</v>
      </c>
      <c r="AB600" s="95" t="str">
        <f t="shared" si="16"/>
        <v>#VALUE!</v>
      </c>
      <c r="AC600" s="69" t="str">
        <f t="shared" si="17"/>
        <v>missing data</v>
      </c>
      <c r="AD600" s="74" t="str">
        <f t="shared" si="18"/>
        <v>missing data</v>
      </c>
      <c r="AE600" s="75" t="str">
        <f t="shared" si="19"/>
        <v>#VALUE!</v>
      </c>
      <c r="AF600" s="75" t="str">
        <f t="shared" si="20"/>
        <v>#VALUE!</v>
      </c>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5.75" customHeight="1">
      <c r="A601" s="3" t="s">
        <v>1756</v>
      </c>
      <c r="B601" s="57"/>
      <c r="C601" s="58"/>
      <c r="D601" s="58"/>
      <c r="E601" s="59">
        <f t="shared" si="21"/>
        <v>0</v>
      </c>
      <c r="F601" s="60"/>
      <c r="G601" s="61"/>
      <c r="H601" s="61"/>
      <c r="I601" s="62"/>
      <c r="J601" s="63" t="str">
        <f t="shared" si="2"/>
        <v> </v>
      </c>
      <c r="K601" s="64" t="str">
        <f t="shared" si="3"/>
        <v> </v>
      </c>
      <c r="L601" s="64" t="str">
        <f t="shared" si="4"/>
        <v> </v>
      </c>
      <c r="M601" s="64">
        <f t="shared" si="5"/>
        <v>0</v>
      </c>
      <c r="N601" s="65" t="str">
        <f t="shared" si="6"/>
        <v> </v>
      </c>
      <c r="O601" s="65" t="str">
        <f t="shared" si="7"/>
        <v> </v>
      </c>
      <c r="P601" s="66" t="str">
        <f t="shared" si="22"/>
        <v> </v>
      </c>
      <c r="Q601" s="63" t="str">
        <f t="shared" si="9"/>
        <v>#VALUE!</v>
      </c>
      <c r="R601" s="67" t="str">
        <f t="shared" si="10"/>
        <v>#VALUE!</v>
      </c>
      <c r="S601" s="94" t="str">
        <f t="shared" si="11"/>
        <v>#VALUE!</v>
      </c>
      <c r="T601" s="69" t="str">
        <f t="shared" si="12"/>
        <v>donnée(s) manquante(s)</v>
      </c>
      <c r="U601" s="70" t="str">
        <f t="shared" si="13"/>
        <v>donnée(s) manquante(s)</v>
      </c>
      <c r="V601" s="65" t="str">
        <f>IF(ISBLANK(H601)," ",IF(H601&lt;=Scenario!$C$3,0,IF(H601&lt;=Scenario!$C$5,1,IF(H601&lt;=Scenario!$C$6,2,IF(H601&lt;=Scenario!$C$7,3,IF(H601&lt;=Scenario!$C$8,4,5))))))</f>
        <v> </v>
      </c>
      <c r="W601" s="103" t="str">
        <f>IF(ISBLANK(I601)," ",IF(I601&lt;=Scenario!$G$3,0,IF(I601&lt;=Scenario!$G$5,1,2)))</f>
        <v> </v>
      </c>
      <c r="X601" s="71" t="str">
        <f>IF(ISBLANK(F601)," ",IF(F601&lt;=Scenario!$O$3,0,IF(F601&lt;=Scenario!$O$5,1,IF(F601&lt;=Scenario!$O$6,2,IF(F601&lt;=Scenario!$O$7,3,IF(F601&lt;=Scenario!$O$8,4,IF(F601&lt;=Scenario!$O$9,5,IF(F601&lt;=Scenario!$O$10,6,IF(F601&lt;=Scenario!$O$11,7,IF(F601&lt;=Scenario!$O$12,8,IF(F601&lt;=Scenario!$O$13,9,IF(F601&lt;=Scenario!$O$14,10,IF(F601&lt;=Scenario!$O$15,11,IF(F601&lt;=Scenario!$O$16,12,IF(F601&lt;=Scenario!$O$17,13,IF(F601&lt;=Scenario!$O$18,14,IF(F601&lt;=Scenario!$O$19,15,IF(F601&lt;=Scenario!$O$20,16,IF(F601&lt;=Scenario!$O$21,17,IF(F601&lt;=Scenario!$O$22,18,IF(F601&lt;=Scenario!$O$23,19,20)))))))))))))))))))))</f>
        <v> </v>
      </c>
      <c r="Y601" s="71" t="str">
        <f>IF(ISBLANK(C601)," ",IF(C601&lt;=Scenario!$AA$3,0,IF(C601&lt;=Scenario!$AA$5,1,IF(C601&lt;=Scenario!$AA$6,2,IF(C601&lt;=Scenario!$AA$7,3,IF(C601&lt;=Scenario!$AA$8,4,IF(C601&lt;=Scenario!$AA$9,5,IF(C601&lt;=Scenario!$AA$10,6,IF(C601&lt;=Scenario!$AA$11,7,IF(C601&lt;=Scenario!$AA$12,8,IF(C601&lt;=Scenario!$AA$13,9,IF(C601&lt;=Scenario!$AA$14,10,IF(C601&lt;=Scenario!$AA$15,11,IF(C601&lt;=Scenario!$AA$16,12,IF(C601&lt;=Scenario!$AA$17,13,IF(C601&lt;=Scenario!$AA$18,14,15))))))))))))))))</f>
        <v> </v>
      </c>
      <c r="Z601" s="75" t="str">
        <f t="shared" si="14"/>
        <v>#VALUE!</v>
      </c>
      <c r="AA601" s="75" t="str">
        <f t="shared" si="15"/>
        <v>#VALUE!</v>
      </c>
      <c r="AB601" s="95" t="str">
        <f t="shared" si="16"/>
        <v>#VALUE!</v>
      </c>
      <c r="AC601" s="69" t="str">
        <f t="shared" si="17"/>
        <v>missing data</v>
      </c>
      <c r="AD601" s="74" t="str">
        <f t="shared" si="18"/>
        <v>missing data</v>
      </c>
      <c r="AE601" s="75" t="str">
        <f t="shared" si="19"/>
        <v>#VALUE!</v>
      </c>
      <c r="AF601" s="75" t="str">
        <f t="shared" si="20"/>
        <v>#VALUE!</v>
      </c>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5.75" customHeight="1">
      <c r="A602" s="3" t="s">
        <v>1757</v>
      </c>
      <c r="B602" s="57"/>
      <c r="C602" s="58"/>
      <c r="D602" s="58"/>
      <c r="E602" s="59">
        <f t="shared" si="21"/>
        <v>0</v>
      </c>
      <c r="F602" s="60"/>
      <c r="G602" s="61"/>
      <c r="H602" s="61"/>
      <c r="I602" s="62"/>
      <c r="J602" s="63" t="str">
        <f t="shared" si="2"/>
        <v> </v>
      </c>
      <c r="K602" s="64" t="str">
        <f t="shared" si="3"/>
        <v> </v>
      </c>
      <c r="L602" s="64" t="str">
        <f t="shared" si="4"/>
        <v> </v>
      </c>
      <c r="M602" s="64">
        <f t="shared" si="5"/>
        <v>0</v>
      </c>
      <c r="N602" s="65" t="str">
        <f t="shared" si="6"/>
        <v> </v>
      </c>
      <c r="O602" s="65" t="str">
        <f t="shared" si="7"/>
        <v> </v>
      </c>
      <c r="P602" s="66" t="str">
        <f t="shared" si="22"/>
        <v> </v>
      </c>
      <c r="Q602" s="63" t="str">
        <f t="shared" si="9"/>
        <v>#VALUE!</v>
      </c>
      <c r="R602" s="67" t="str">
        <f t="shared" si="10"/>
        <v>#VALUE!</v>
      </c>
      <c r="S602" s="94" t="str">
        <f t="shared" si="11"/>
        <v>#VALUE!</v>
      </c>
      <c r="T602" s="69" t="str">
        <f t="shared" si="12"/>
        <v>donnée(s) manquante(s)</v>
      </c>
      <c r="U602" s="70" t="str">
        <f t="shared" si="13"/>
        <v>donnée(s) manquante(s)</v>
      </c>
      <c r="V602" s="65" t="str">
        <f>IF(ISBLANK(H602)," ",IF(H602&lt;=Scenario!$C$3,0,IF(H602&lt;=Scenario!$C$5,1,IF(H602&lt;=Scenario!$C$6,2,IF(H602&lt;=Scenario!$C$7,3,IF(H602&lt;=Scenario!$C$8,4,5))))))</f>
        <v> </v>
      </c>
      <c r="W602" s="103" t="str">
        <f>IF(ISBLANK(I602)," ",IF(I602&lt;=Scenario!$G$3,0,IF(I602&lt;=Scenario!$G$5,1,2)))</f>
        <v> </v>
      </c>
      <c r="X602" s="71" t="str">
        <f>IF(ISBLANK(F602)," ",IF(F602&lt;=Scenario!$O$3,0,IF(F602&lt;=Scenario!$O$5,1,IF(F602&lt;=Scenario!$O$6,2,IF(F602&lt;=Scenario!$O$7,3,IF(F602&lt;=Scenario!$O$8,4,IF(F602&lt;=Scenario!$O$9,5,IF(F602&lt;=Scenario!$O$10,6,IF(F602&lt;=Scenario!$O$11,7,IF(F602&lt;=Scenario!$O$12,8,IF(F602&lt;=Scenario!$O$13,9,IF(F602&lt;=Scenario!$O$14,10,IF(F602&lt;=Scenario!$O$15,11,IF(F602&lt;=Scenario!$O$16,12,IF(F602&lt;=Scenario!$O$17,13,IF(F602&lt;=Scenario!$O$18,14,IF(F602&lt;=Scenario!$O$19,15,IF(F602&lt;=Scenario!$O$20,16,IF(F602&lt;=Scenario!$O$21,17,IF(F602&lt;=Scenario!$O$22,18,IF(F602&lt;=Scenario!$O$23,19,20)))))))))))))))))))))</f>
        <v> </v>
      </c>
      <c r="Y602" s="71" t="str">
        <f>IF(ISBLANK(C602)," ",IF(C602&lt;=Scenario!$AA$3,0,IF(C602&lt;=Scenario!$AA$5,1,IF(C602&lt;=Scenario!$AA$6,2,IF(C602&lt;=Scenario!$AA$7,3,IF(C602&lt;=Scenario!$AA$8,4,IF(C602&lt;=Scenario!$AA$9,5,IF(C602&lt;=Scenario!$AA$10,6,IF(C602&lt;=Scenario!$AA$11,7,IF(C602&lt;=Scenario!$AA$12,8,IF(C602&lt;=Scenario!$AA$13,9,IF(C602&lt;=Scenario!$AA$14,10,IF(C602&lt;=Scenario!$AA$15,11,IF(C602&lt;=Scenario!$AA$16,12,IF(C602&lt;=Scenario!$AA$17,13,IF(C602&lt;=Scenario!$AA$18,14,15))))))))))))))))</f>
        <v> </v>
      </c>
      <c r="Z602" s="75" t="str">
        <f t="shared" si="14"/>
        <v>#VALUE!</v>
      </c>
      <c r="AA602" s="75" t="str">
        <f t="shared" si="15"/>
        <v>#VALUE!</v>
      </c>
      <c r="AB602" s="95" t="str">
        <f t="shared" si="16"/>
        <v>#VALUE!</v>
      </c>
      <c r="AC602" s="69" t="str">
        <f t="shared" si="17"/>
        <v>missing data</v>
      </c>
      <c r="AD602" s="74" t="str">
        <f t="shared" si="18"/>
        <v>missing data</v>
      </c>
      <c r="AE602" s="75" t="str">
        <f t="shared" si="19"/>
        <v>#VALUE!</v>
      </c>
      <c r="AF602" s="75" t="str">
        <f t="shared" si="20"/>
        <v>#VALUE!</v>
      </c>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5.75" customHeight="1">
      <c r="A603" s="3" t="s">
        <v>1758</v>
      </c>
      <c r="B603" s="57"/>
      <c r="C603" s="58"/>
      <c r="D603" s="58"/>
      <c r="E603" s="59">
        <f t="shared" si="21"/>
        <v>0</v>
      </c>
      <c r="F603" s="60"/>
      <c r="G603" s="61"/>
      <c r="H603" s="61"/>
      <c r="I603" s="62"/>
      <c r="J603" s="63" t="str">
        <f t="shared" si="2"/>
        <v> </v>
      </c>
      <c r="K603" s="64" t="str">
        <f t="shared" si="3"/>
        <v> </v>
      </c>
      <c r="L603" s="64" t="str">
        <f t="shared" si="4"/>
        <v> </v>
      </c>
      <c r="M603" s="64">
        <f t="shared" si="5"/>
        <v>0</v>
      </c>
      <c r="N603" s="65" t="str">
        <f t="shared" si="6"/>
        <v> </v>
      </c>
      <c r="O603" s="65" t="str">
        <f t="shared" si="7"/>
        <v> </v>
      </c>
      <c r="P603" s="66" t="str">
        <f t="shared" si="22"/>
        <v> </v>
      </c>
      <c r="Q603" s="63" t="str">
        <f t="shared" si="9"/>
        <v>#VALUE!</v>
      </c>
      <c r="R603" s="67" t="str">
        <f t="shared" si="10"/>
        <v>#VALUE!</v>
      </c>
      <c r="S603" s="94" t="str">
        <f t="shared" si="11"/>
        <v>#VALUE!</v>
      </c>
      <c r="T603" s="69" t="str">
        <f t="shared" si="12"/>
        <v>donnée(s) manquante(s)</v>
      </c>
      <c r="U603" s="70" t="str">
        <f t="shared" si="13"/>
        <v>donnée(s) manquante(s)</v>
      </c>
      <c r="V603" s="65" t="str">
        <f>IF(ISBLANK(H603)," ",IF(H603&lt;=Scenario!$C$3,0,IF(H603&lt;=Scenario!$C$5,1,IF(H603&lt;=Scenario!$C$6,2,IF(H603&lt;=Scenario!$C$7,3,IF(H603&lt;=Scenario!$C$8,4,5))))))</f>
        <v> </v>
      </c>
      <c r="W603" s="103" t="str">
        <f>IF(ISBLANK(I603)," ",IF(I603&lt;=Scenario!$G$3,0,IF(I603&lt;=Scenario!$G$5,1,2)))</f>
        <v> </v>
      </c>
      <c r="X603" s="71" t="str">
        <f>IF(ISBLANK(F603)," ",IF(F603&lt;=Scenario!$O$3,0,IF(F603&lt;=Scenario!$O$5,1,IF(F603&lt;=Scenario!$O$6,2,IF(F603&lt;=Scenario!$O$7,3,IF(F603&lt;=Scenario!$O$8,4,IF(F603&lt;=Scenario!$O$9,5,IF(F603&lt;=Scenario!$O$10,6,IF(F603&lt;=Scenario!$O$11,7,IF(F603&lt;=Scenario!$O$12,8,IF(F603&lt;=Scenario!$O$13,9,IF(F603&lt;=Scenario!$O$14,10,IF(F603&lt;=Scenario!$O$15,11,IF(F603&lt;=Scenario!$O$16,12,IF(F603&lt;=Scenario!$O$17,13,IF(F603&lt;=Scenario!$O$18,14,IF(F603&lt;=Scenario!$O$19,15,IF(F603&lt;=Scenario!$O$20,16,IF(F603&lt;=Scenario!$O$21,17,IF(F603&lt;=Scenario!$O$22,18,IF(F603&lt;=Scenario!$O$23,19,20)))))))))))))))))))))</f>
        <v> </v>
      </c>
      <c r="Y603" s="71" t="str">
        <f>IF(ISBLANK(C603)," ",IF(C603&lt;=Scenario!$AA$3,0,IF(C603&lt;=Scenario!$AA$5,1,IF(C603&lt;=Scenario!$AA$6,2,IF(C603&lt;=Scenario!$AA$7,3,IF(C603&lt;=Scenario!$AA$8,4,IF(C603&lt;=Scenario!$AA$9,5,IF(C603&lt;=Scenario!$AA$10,6,IF(C603&lt;=Scenario!$AA$11,7,IF(C603&lt;=Scenario!$AA$12,8,IF(C603&lt;=Scenario!$AA$13,9,IF(C603&lt;=Scenario!$AA$14,10,IF(C603&lt;=Scenario!$AA$15,11,IF(C603&lt;=Scenario!$AA$16,12,IF(C603&lt;=Scenario!$AA$17,13,IF(C603&lt;=Scenario!$AA$18,14,15))))))))))))))))</f>
        <v> </v>
      </c>
      <c r="Z603" s="75" t="str">
        <f t="shared" si="14"/>
        <v>#VALUE!</v>
      </c>
      <c r="AA603" s="75" t="str">
        <f t="shared" si="15"/>
        <v>#VALUE!</v>
      </c>
      <c r="AB603" s="95" t="str">
        <f t="shared" si="16"/>
        <v>#VALUE!</v>
      </c>
      <c r="AC603" s="69" t="str">
        <f t="shared" si="17"/>
        <v>missing data</v>
      </c>
      <c r="AD603" s="74" t="str">
        <f t="shared" si="18"/>
        <v>missing data</v>
      </c>
      <c r="AE603" s="75" t="str">
        <f t="shared" si="19"/>
        <v>#VALUE!</v>
      </c>
      <c r="AF603" s="75" t="str">
        <f t="shared" si="20"/>
        <v>#VALUE!</v>
      </c>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5.75" customHeight="1">
      <c r="A604" s="3" t="s">
        <v>1759</v>
      </c>
      <c r="B604" s="57"/>
      <c r="C604" s="58"/>
      <c r="D604" s="58"/>
      <c r="E604" s="59">
        <f t="shared" si="21"/>
        <v>0</v>
      </c>
      <c r="F604" s="60"/>
      <c r="G604" s="61"/>
      <c r="H604" s="61"/>
      <c r="I604" s="62"/>
      <c r="J604" s="63" t="str">
        <f t="shared" si="2"/>
        <v> </v>
      </c>
      <c r="K604" s="64" t="str">
        <f t="shared" si="3"/>
        <v> </v>
      </c>
      <c r="L604" s="64" t="str">
        <f t="shared" si="4"/>
        <v> </v>
      </c>
      <c r="M604" s="64">
        <f t="shared" si="5"/>
        <v>0</v>
      </c>
      <c r="N604" s="65" t="str">
        <f t="shared" si="6"/>
        <v> </v>
      </c>
      <c r="O604" s="65" t="str">
        <f t="shared" si="7"/>
        <v> </v>
      </c>
      <c r="P604" s="66" t="str">
        <f t="shared" si="22"/>
        <v> </v>
      </c>
      <c r="Q604" s="63" t="str">
        <f t="shared" si="9"/>
        <v>#VALUE!</v>
      </c>
      <c r="R604" s="67" t="str">
        <f t="shared" si="10"/>
        <v>#VALUE!</v>
      </c>
      <c r="S604" s="94" t="str">
        <f t="shared" si="11"/>
        <v>#VALUE!</v>
      </c>
      <c r="T604" s="69" t="str">
        <f t="shared" si="12"/>
        <v>donnée(s) manquante(s)</v>
      </c>
      <c r="U604" s="70" t="str">
        <f t="shared" si="13"/>
        <v>donnée(s) manquante(s)</v>
      </c>
      <c r="V604" s="65" t="str">
        <f>IF(ISBLANK(H604)," ",IF(H604&lt;=Scenario!$C$3,0,IF(H604&lt;=Scenario!$C$5,1,IF(H604&lt;=Scenario!$C$6,2,IF(H604&lt;=Scenario!$C$7,3,IF(H604&lt;=Scenario!$C$8,4,5))))))</f>
        <v> </v>
      </c>
      <c r="W604" s="103" t="str">
        <f>IF(ISBLANK(I604)," ",IF(I604&lt;=Scenario!$G$3,0,IF(I604&lt;=Scenario!$G$5,1,2)))</f>
        <v> </v>
      </c>
      <c r="X604" s="71" t="str">
        <f>IF(ISBLANK(F604)," ",IF(F604&lt;=Scenario!$O$3,0,IF(F604&lt;=Scenario!$O$5,1,IF(F604&lt;=Scenario!$O$6,2,IF(F604&lt;=Scenario!$O$7,3,IF(F604&lt;=Scenario!$O$8,4,IF(F604&lt;=Scenario!$O$9,5,IF(F604&lt;=Scenario!$O$10,6,IF(F604&lt;=Scenario!$O$11,7,IF(F604&lt;=Scenario!$O$12,8,IF(F604&lt;=Scenario!$O$13,9,IF(F604&lt;=Scenario!$O$14,10,IF(F604&lt;=Scenario!$O$15,11,IF(F604&lt;=Scenario!$O$16,12,IF(F604&lt;=Scenario!$O$17,13,IF(F604&lt;=Scenario!$O$18,14,IF(F604&lt;=Scenario!$O$19,15,IF(F604&lt;=Scenario!$O$20,16,IF(F604&lt;=Scenario!$O$21,17,IF(F604&lt;=Scenario!$O$22,18,IF(F604&lt;=Scenario!$O$23,19,20)))))))))))))))))))))</f>
        <v> </v>
      </c>
      <c r="Y604" s="71" t="str">
        <f>IF(ISBLANK(C604)," ",IF(C604&lt;=Scenario!$AA$3,0,IF(C604&lt;=Scenario!$AA$5,1,IF(C604&lt;=Scenario!$AA$6,2,IF(C604&lt;=Scenario!$AA$7,3,IF(C604&lt;=Scenario!$AA$8,4,IF(C604&lt;=Scenario!$AA$9,5,IF(C604&lt;=Scenario!$AA$10,6,IF(C604&lt;=Scenario!$AA$11,7,IF(C604&lt;=Scenario!$AA$12,8,IF(C604&lt;=Scenario!$AA$13,9,IF(C604&lt;=Scenario!$AA$14,10,IF(C604&lt;=Scenario!$AA$15,11,IF(C604&lt;=Scenario!$AA$16,12,IF(C604&lt;=Scenario!$AA$17,13,IF(C604&lt;=Scenario!$AA$18,14,15))))))))))))))))</f>
        <v> </v>
      </c>
      <c r="Z604" s="75" t="str">
        <f t="shared" si="14"/>
        <v>#VALUE!</v>
      </c>
      <c r="AA604" s="75" t="str">
        <f t="shared" si="15"/>
        <v>#VALUE!</v>
      </c>
      <c r="AB604" s="95" t="str">
        <f t="shared" si="16"/>
        <v>#VALUE!</v>
      </c>
      <c r="AC604" s="69" t="str">
        <f t="shared" si="17"/>
        <v>missing data</v>
      </c>
      <c r="AD604" s="74" t="str">
        <f t="shared" si="18"/>
        <v>missing data</v>
      </c>
      <c r="AE604" s="75" t="str">
        <f t="shared" si="19"/>
        <v>#VALUE!</v>
      </c>
      <c r="AF604" s="75" t="str">
        <f t="shared" si="20"/>
        <v>#VALUE!</v>
      </c>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5.75" customHeight="1">
      <c r="A605" s="3" t="s">
        <v>1760</v>
      </c>
      <c r="B605" s="57"/>
      <c r="C605" s="58"/>
      <c r="D605" s="58"/>
      <c r="E605" s="59">
        <f t="shared" si="21"/>
        <v>0</v>
      </c>
      <c r="F605" s="60"/>
      <c r="G605" s="61"/>
      <c r="H605" s="61"/>
      <c r="I605" s="62"/>
      <c r="J605" s="63" t="str">
        <f t="shared" si="2"/>
        <v> </v>
      </c>
      <c r="K605" s="64" t="str">
        <f t="shared" si="3"/>
        <v> </v>
      </c>
      <c r="L605" s="64" t="str">
        <f t="shared" si="4"/>
        <v> </v>
      </c>
      <c r="M605" s="64">
        <f t="shared" si="5"/>
        <v>0</v>
      </c>
      <c r="N605" s="65" t="str">
        <f t="shared" si="6"/>
        <v> </v>
      </c>
      <c r="O605" s="65" t="str">
        <f t="shared" si="7"/>
        <v> </v>
      </c>
      <c r="P605" s="66" t="str">
        <f t="shared" si="22"/>
        <v> </v>
      </c>
      <c r="Q605" s="63" t="str">
        <f t="shared" si="9"/>
        <v>#VALUE!</v>
      </c>
      <c r="R605" s="67" t="str">
        <f t="shared" si="10"/>
        <v>#VALUE!</v>
      </c>
      <c r="S605" s="94" t="str">
        <f t="shared" si="11"/>
        <v>#VALUE!</v>
      </c>
      <c r="T605" s="69" t="str">
        <f t="shared" si="12"/>
        <v>donnée(s) manquante(s)</v>
      </c>
      <c r="U605" s="70" t="str">
        <f t="shared" si="13"/>
        <v>donnée(s) manquante(s)</v>
      </c>
      <c r="V605" s="65" t="str">
        <f>IF(ISBLANK(H605)," ",IF(H605&lt;=Scenario!$C$3,0,IF(H605&lt;=Scenario!$C$5,1,IF(H605&lt;=Scenario!$C$6,2,IF(H605&lt;=Scenario!$C$7,3,IF(H605&lt;=Scenario!$C$8,4,5))))))</f>
        <v> </v>
      </c>
      <c r="W605" s="103" t="str">
        <f>IF(ISBLANK(I605)," ",IF(I605&lt;=Scenario!$G$3,0,IF(I605&lt;=Scenario!$G$5,1,2)))</f>
        <v> </v>
      </c>
      <c r="X605" s="71" t="str">
        <f>IF(ISBLANK(F605)," ",IF(F605&lt;=Scenario!$O$3,0,IF(F605&lt;=Scenario!$O$5,1,IF(F605&lt;=Scenario!$O$6,2,IF(F605&lt;=Scenario!$O$7,3,IF(F605&lt;=Scenario!$O$8,4,IF(F605&lt;=Scenario!$O$9,5,IF(F605&lt;=Scenario!$O$10,6,IF(F605&lt;=Scenario!$O$11,7,IF(F605&lt;=Scenario!$O$12,8,IF(F605&lt;=Scenario!$O$13,9,IF(F605&lt;=Scenario!$O$14,10,IF(F605&lt;=Scenario!$O$15,11,IF(F605&lt;=Scenario!$O$16,12,IF(F605&lt;=Scenario!$O$17,13,IF(F605&lt;=Scenario!$O$18,14,IF(F605&lt;=Scenario!$O$19,15,IF(F605&lt;=Scenario!$O$20,16,IF(F605&lt;=Scenario!$O$21,17,IF(F605&lt;=Scenario!$O$22,18,IF(F605&lt;=Scenario!$O$23,19,20)))))))))))))))))))))</f>
        <v> </v>
      </c>
      <c r="Y605" s="71" t="str">
        <f>IF(ISBLANK(C605)," ",IF(C605&lt;=Scenario!$AA$3,0,IF(C605&lt;=Scenario!$AA$5,1,IF(C605&lt;=Scenario!$AA$6,2,IF(C605&lt;=Scenario!$AA$7,3,IF(C605&lt;=Scenario!$AA$8,4,IF(C605&lt;=Scenario!$AA$9,5,IF(C605&lt;=Scenario!$AA$10,6,IF(C605&lt;=Scenario!$AA$11,7,IF(C605&lt;=Scenario!$AA$12,8,IF(C605&lt;=Scenario!$AA$13,9,IF(C605&lt;=Scenario!$AA$14,10,IF(C605&lt;=Scenario!$AA$15,11,IF(C605&lt;=Scenario!$AA$16,12,IF(C605&lt;=Scenario!$AA$17,13,IF(C605&lt;=Scenario!$AA$18,14,15))))))))))))))))</f>
        <v> </v>
      </c>
      <c r="Z605" s="75" t="str">
        <f t="shared" si="14"/>
        <v>#VALUE!</v>
      </c>
      <c r="AA605" s="75" t="str">
        <f t="shared" si="15"/>
        <v>#VALUE!</v>
      </c>
      <c r="AB605" s="95" t="str">
        <f t="shared" si="16"/>
        <v>#VALUE!</v>
      </c>
      <c r="AC605" s="69" t="str">
        <f t="shared" si="17"/>
        <v>missing data</v>
      </c>
      <c r="AD605" s="74" t="str">
        <f t="shared" si="18"/>
        <v>missing data</v>
      </c>
      <c r="AE605" s="75" t="str">
        <f t="shared" si="19"/>
        <v>#VALUE!</v>
      </c>
      <c r="AF605" s="75" t="str">
        <f t="shared" si="20"/>
        <v>#VALUE!</v>
      </c>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5.75" customHeight="1">
      <c r="A606" s="3" t="s">
        <v>1761</v>
      </c>
      <c r="B606" s="57"/>
      <c r="C606" s="58"/>
      <c r="D606" s="58"/>
      <c r="E606" s="59">
        <f t="shared" si="21"/>
        <v>0</v>
      </c>
      <c r="F606" s="60"/>
      <c r="G606" s="61"/>
      <c r="H606" s="61"/>
      <c r="I606" s="62"/>
      <c r="J606" s="63" t="str">
        <f t="shared" si="2"/>
        <v> </v>
      </c>
      <c r="K606" s="64" t="str">
        <f t="shared" si="3"/>
        <v> </v>
      </c>
      <c r="L606" s="64" t="str">
        <f t="shared" si="4"/>
        <v> </v>
      </c>
      <c r="M606" s="64">
        <f t="shared" si="5"/>
        <v>0</v>
      </c>
      <c r="N606" s="65" t="str">
        <f t="shared" si="6"/>
        <v> </v>
      </c>
      <c r="O606" s="65" t="str">
        <f t="shared" si="7"/>
        <v> </v>
      </c>
      <c r="P606" s="66" t="str">
        <f t="shared" si="22"/>
        <v> </v>
      </c>
      <c r="Q606" s="63" t="str">
        <f t="shared" si="9"/>
        <v>#VALUE!</v>
      </c>
      <c r="R606" s="67" t="str">
        <f t="shared" si="10"/>
        <v>#VALUE!</v>
      </c>
      <c r="S606" s="94" t="str">
        <f t="shared" si="11"/>
        <v>#VALUE!</v>
      </c>
      <c r="T606" s="69" t="str">
        <f t="shared" si="12"/>
        <v>donnée(s) manquante(s)</v>
      </c>
      <c r="U606" s="70" t="str">
        <f t="shared" si="13"/>
        <v>donnée(s) manquante(s)</v>
      </c>
      <c r="V606" s="65" t="str">
        <f>IF(ISBLANK(H606)," ",IF(H606&lt;=Scenario!$C$3,0,IF(H606&lt;=Scenario!$C$5,1,IF(H606&lt;=Scenario!$C$6,2,IF(H606&lt;=Scenario!$C$7,3,IF(H606&lt;=Scenario!$C$8,4,5))))))</f>
        <v> </v>
      </c>
      <c r="W606" s="103" t="str">
        <f>IF(ISBLANK(I606)," ",IF(I606&lt;=Scenario!$G$3,0,IF(I606&lt;=Scenario!$G$5,1,2)))</f>
        <v> </v>
      </c>
      <c r="X606" s="71" t="str">
        <f>IF(ISBLANK(F606)," ",IF(F606&lt;=Scenario!$O$3,0,IF(F606&lt;=Scenario!$O$5,1,IF(F606&lt;=Scenario!$O$6,2,IF(F606&lt;=Scenario!$O$7,3,IF(F606&lt;=Scenario!$O$8,4,IF(F606&lt;=Scenario!$O$9,5,IF(F606&lt;=Scenario!$O$10,6,IF(F606&lt;=Scenario!$O$11,7,IF(F606&lt;=Scenario!$O$12,8,IF(F606&lt;=Scenario!$O$13,9,IF(F606&lt;=Scenario!$O$14,10,IF(F606&lt;=Scenario!$O$15,11,IF(F606&lt;=Scenario!$O$16,12,IF(F606&lt;=Scenario!$O$17,13,IF(F606&lt;=Scenario!$O$18,14,IF(F606&lt;=Scenario!$O$19,15,IF(F606&lt;=Scenario!$O$20,16,IF(F606&lt;=Scenario!$O$21,17,IF(F606&lt;=Scenario!$O$22,18,IF(F606&lt;=Scenario!$O$23,19,20)))))))))))))))))))))</f>
        <v> </v>
      </c>
      <c r="Y606" s="71" t="str">
        <f>IF(ISBLANK(C606)," ",IF(C606&lt;=Scenario!$AA$3,0,IF(C606&lt;=Scenario!$AA$5,1,IF(C606&lt;=Scenario!$AA$6,2,IF(C606&lt;=Scenario!$AA$7,3,IF(C606&lt;=Scenario!$AA$8,4,IF(C606&lt;=Scenario!$AA$9,5,IF(C606&lt;=Scenario!$AA$10,6,IF(C606&lt;=Scenario!$AA$11,7,IF(C606&lt;=Scenario!$AA$12,8,IF(C606&lt;=Scenario!$AA$13,9,IF(C606&lt;=Scenario!$AA$14,10,IF(C606&lt;=Scenario!$AA$15,11,IF(C606&lt;=Scenario!$AA$16,12,IF(C606&lt;=Scenario!$AA$17,13,IF(C606&lt;=Scenario!$AA$18,14,15))))))))))))))))</f>
        <v> </v>
      </c>
      <c r="Z606" s="75" t="str">
        <f t="shared" si="14"/>
        <v>#VALUE!</v>
      </c>
      <c r="AA606" s="75" t="str">
        <f t="shared" si="15"/>
        <v>#VALUE!</v>
      </c>
      <c r="AB606" s="95" t="str">
        <f t="shared" si="16"/>
        <v>#VALUE!</v>
      </c>
      <c r="AC606" s="69" t="str">
        <f t="shared" si="17"/>
        <v>missing data</v>
      </c>
      <c r="AD606" s="74" t="str">
        <f t="shared" si="18"/>
        <v>missing data</v>
      </c>
      <c r="AE606" s="75" t="str">
        <f t="shared" si="19"/>
        <v>#VALUE!</v>
      </c>
      <c r="AF606" s="75" t="str">
        <f t="shared" si="20"/>
        <v>#VALUE!</v>
      </c>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5.75" customHeight="1">
      <c r="A607" s="3" t="s">
        <v>1762</v>
      </c>
      <c r="B607" s="57"/>
      <c r="C607" s="58"/>
      <c r="D607" s="58"/>
      <c r="E607" s="59">
        <f t="shared" si="21"/>
        <v>0</v>
      </c>
      <c r="F607" s="60"/>
      <c r="G607" s="61"/>
      <c r="H607" s="61"/>
      <c r="I607" s="62"/>
      <c r="J607" s="63" t="str">
        <f t="shared" si="2"/>
        <v> </v>
      </c>
      <c r="K607" s="64" t="str">
        <f t="shared" si="3"/>
        <v> </v>
      </c>
      <c r="L607" s="64" t="str">
        <f t="shared" si="4"/>
        <v> </v>
      </c>
      <c r="M607" s="64">
        <f t="shared" si="5"/>
        <v>0</v>
      </c>
      <c r="N607" s="65" t="str">
        <f t="shared" si="6"/>
        <v> </v>
      </c>
      <c r="O607" s="65" t="str">
        <f t="shared" si="7"/>
        <v> </v>
      </c>
      <c r="P607" s="66" t="str">
        <f t="shared" si="22"/>
        <v> </v>
      </c>
      <c r="Q607" s="63" t="str">
        <f t="shared" si="9"/>
        <v>#VALUE!</v>
      </c>
      <c r="R607" s="67" t="str">
        <f t="shared" si="10"/>
        <v>#VALUE!</v>
      </c>
      <c r="S607" s="94" t="str">
        <f t="shared" si="11"/>
        <v>#VALUE!</v>
      </c>
      <c r="T607" s="69" t="str">
        <f t="shared" si="12"/>
        <v>donnée(s) manquante(s)</v>
      </c>
      <c r="U607" s="70" t="str">
        <f t="shared" si="13"/>
        <v>donnée(s) manquante(s)</v>
      </c>
      <c r="V607" s="65" t="str">
        <f>IF(ISBLANK(H607)," ",IF(H607&lt;=Scenario!$C$3,0,IF(H607&lt;=Scenario!$C$5,1,IF(H607&lt;=Scenario!$C$6,2,IF(H607&lt;=Scenario!$C$7,3,IF(H607&lt;=Scenario!$C$8,4,5))))))</f>
        <v> </v>
      </c>
      <c r="W607" s="103" t="str">
        <f>IF(ISBLANK(I607)," ",IF(I607&lt;=Scenario!$G$3,0,IF(I607&lt;=Scenario!$G$5,1,2)))</f>
        <v> </v>
      </c>
      <c r="X607" s="71" t="str">
        <f>IF(ISBLANK(F607)," ",IF(F607&lt;=Scenario!$O$3,0,IF(F607&lt;=Scenario!$O$5,1,IF(F607&lt;=Scenario!$O$6,2,IF(F607&lt;=Scenario!$O$7,3,IF(F607&lt;=Scenario!$O$8,4,IF(F607&lt;=Scenario!$O$9,5,IF(F607&lt;=Scenario!$O$10,6,IF(F607&lt;=Scenario!$O$11,7,IF(F607&lt;=Scenario!$O$12,8,IF(F607&lt;=Scenario!$O$13,9,IF(F607&lt;=Scenario!$O$14,10,IF(F607&lt;=Scenario!$O$15,11,IF(F607&lt;=Scenario!$O$16,12,IF(F607&lt;=Scenario!$O$17,13,IF(F607&lt;=Scenario!$O$18,14,IF(F607&lt;=Scenario!$O$19,15,IF(F607&lt;=Scenario!$O$20,16,IF(F607&lt;=Scenario!$O$21,17,IF(F607&lt;=Scenario!$O$22,18,IF(F607&lt;=Scenario!$O$23,19,20)))))))))))))))))))))</f>
        <v> </v>
      </c>
      <c r="Y607" s="71" t="str">
        <f>IF(ISBLANK(C607)," ",IF(C607&lt;=Scenario!$AA$3,0,IF(C607&lt;=Scenario!$AA$5,1,IF(C607&lt;=Scenario!$AA$6,2,IF(C607&lt;=Scenario!$AA$7,3,IF(C607&lt;=Scenario!$AA$8,4,IF(C607&lt;=Scenario!$AA$9,5,IF(C607&lt;=Scenario!$AA$10,6,IF(C607&lt;=Scenario!$AA$11,7,IF(C607&lt;=Scenario!$AA$12,8,IF(C607&lt;=Scenario!$AA$13,9,IF(C607&lt;=Scenario!$AA$14,10,IF(C607&lt;=Scenario!$AA$15,11,IF(C607&lt;=Scenario!$AA$16,12,IF(C607&lt;=Scenario!$AA$17,13,IF(C607&lt;=Scenario!$AA$18,14,15))))))))))))))))</f>
        <v> </v>
      </c>
      <c r="Z607" s="75" t="str">
        <f t="shared" si="14"/>
        <v>#VALUE!</v>
      </c>
      <c r="AA607" s="75" t="str">
        <f t="shared" si="15"/>
        <v>#VALUE!</v>
      </c>
      <c r="AB607" s="95" t="str">
        <f t="shared" si="16"/>
        <v>#VALUE!</v>
      </c>
      <c r="AC607" s="69" t="str">
        <f t="shared" si="17"/>
        <v>missing data</v>
      </c>
      <c r="AD607" s="74" t="str">
        <f t="shared" si="18"/>
        <v>missing data</v>
      </c>
      <c r="AE607" s="75" t="str">
        <f t="shared" si="19"/>
        <v>#VALUE!</v>
      </c>
      <c r="AF607" s="75" t="str">
        <f t="shared" si="20"/>
        <v>#VALUE!</v>
      </c>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5.75" customHeight="1">
      <c r="A608" s="3" t="s">
        <v>1763</v>
      </c>
      <c r="B608" s="57"/>
      <c r="C608" s="58"/>
      <c r="D608" s="58"/>
      <c r="E608" s="59">
        <f t="shared" si="21"/>
        <v>0</v>
      </c>
      <c r="F608" s="60"/>
      <c r="G608" s="61"/>
      <c r="H608" s="61"/>
      <c r="I608" s="62"/>
      <c r="J608" s="63" t="str">
        <f t="shared" si="2"/>
        <v> </v>
      </c>
      <c r="K608" s="64" t="str">
        <f t="shared" si="3"/>
        <v> </v>
      </c>
      <c r="L608" s="64" t="str">
        <f t="shared" si="4"/>
        <v> </v>
      </c>
      <c r="M608" s="64">
        <f t="shared" si="5"/>
        <v>0</v>
      </c>
      <c r="N608" s="65" t="str">
        <f t="shared" si="6"/>
        <v> </v>
      </c>
      <c r="O608" s="65" t="str">
        <f t="shared" si="7"/>
        <v> </v>
      </c>
      <c r="P608" s="66" t="str">
        <f t="shared" si="22"/>
        <v> </v>
      </c>
      <c r="Q608" s="63" t="str">
        <f t="shared" si="9"/>
        <v>#VALUE!</v>
      </c>
      <c r="R608" s="67" t="str">
        <f t="shared" si="10"/>
        <v>#VALUE!</v>
      </c>
      <c r="S608" s="94" t="str">
        <f t="shared" si="11"/>
        <v>#VALUE!</v>
      </c>
      <c r="T608" s="69" t="str">
        <f t="shared" si="12"/>
        <v>donnée(s) manquante(s)</v>
      </c>
      <c r="U608" s="70" t="str">
        <f t="shared" si="13"/>
        <v>donnée(s) manquante(s)</v>
      </c>
      <c r="V608" s="65" t="str">
        <f>IF(ISBLANK(H608)," ",IF(H608&lt;=Scenario!$C$3,0,IF(H608&lt;=Scenario!$C$5,1,IF(H608&lt;=Scenario!$C$6,2,IF(H608&lt;=Scenario!$C$7,3,IF(H608&lt;=Scenario!$C$8,4,5))))))</f>
        <v> </v>
      </c>
      <c r="W608" s="103" t="str">
        <f>IF(ISBLANK(I608)," ",IF(I608&lt;=Scenario!$G$3,0,IF(I608&lt;=Scenario!$G$5,1,2)))</f>
        <v> </v>
      </c>
      <c r="X608" s="71" t="str">
        <f>IF(ISBLANK(F608)," ",IF(F608&lt;=Scenario!$O$3,0,IF(F608&lt;=Scenario!$O$5,1,IF(F608&lt;=Scenario!$O$6,2,IF(F608&lt;=Scenario!$O$7,3,IF(F608&lt;=Scenario!$O$8,4,IF(F608&lt;=Scenario!$O$9,5,IF(F608&lt;=Scenario!$O$10,6,IF(F608&lt;=Scenario!$O$11,7,IF(F608&lt;=Scenario!$O$12,8,IF(F608&lt;=Scenario!$O$13,9,IF(F608&lt;=Scenario!$O$14,10,IF(F608&lt;=Scenario!$O$15,11,IF(F608&lt;=Scenario!$O$16,12,IF(F608&lt;=Scenario!$O$17,13,IF(F608&lt;=Scenario!$O$18,14,IF(F608&lt;=Scenario!$O$19,15,IF(F608&lt;=Scenario!$O$20,16,IF(F608&lt;=Scenario!$O$21,17,IF(F608&lt;=Scenario!$O$22,18,IF(F608&lt;=Scenario!$O$23,19,20)))))))))))))))))))))</f>
        <v> </v>
      </c>
      <c r="Y608" s="71" t="str">
        <f>IF(ISBLANK(C608)," ",IF(C608&lt;=Scenario!$AA$3,0,IF(C608&lt;=Scenario!$AA$5,1,IF(C608&lt;=Scenario!$AA$6,2,IF(C608&lt;=Scenario!$AA$7,3,IF(C608&lt;=Scenario!$AA$8,4,IF(C608&lt;=Scenario!$AA$9,5,IF(C608&lt;=Scenario!$AA$10,6,IF(C608&lt;=Scenario!$AA$11,7,IF(C608&lt;=Scenario!$AA$12,8,IF(C608&lt;=Scenario!$AA$13,9,IF(C608&lt;=Scenario!$AA$14,10,IF(C608&lt;=Scenario!$AA$15,11,IF(C608&lt;=Scenario!$AA$16,12,IF(C608&lt;=Scenario!$AA$17,13,IF(C608&lt;=Scenario!$AA$18,14,15))))))))))))))))</f>
        <v> </v>
      </c>
      <c r="Z608" s="75" t="str">
        <f t="shared" si="14"/>
        <v>#VALUE!</v>
      </c>
      <c r="AA608" s="75" t="str">
        <f t="shared" si="15"/>
        <v>#VALUE!</v>
      </c>
      <c r="AB608" s="95" t="str">
        <f t="shared" si="16"/>
        <v>#VALUE!</v>
      </c>
      <c r="AC608" s="69" t="str">
        <f t="shared" si="17"/>
        <v>missing data</v>
      </c>
      <c r="AD608" s="74" t="str">
        <f t="shared" si="18"/>
        <v>missing data</v>
      </c>
      <c r="AE608" s="75" t="str">
        <f t="shared" si="19"/>
        <v>#VALUE!</v>
      </c>
      <c r="AF608" s="75" t="str">
        <f t="shared" si="20"/>
        <v>#VALUE!</v>
      </c>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5.75" customHeight="1">
      <c r="A609" s="3" t="s">
        <v>1764</v>
      </c>
      <c r="B609" s="57"/>
      <c r="C609" s="58"/>
      <c r="D609" s="58"/>
      <c r="E609" s="59">
        <f t="shared" si="21"/>
        <v>0</v>
      </c>
      <c r="F609" s="60"/>
      <c r="G609" s="61"/>
      <c r="H609" s="61"/>
      <c r="I609" s="62"/>
      <c r="J609" s="63" t="str">
        <f t="shared" si="2"/>
        <v> </v>
      </c>
      <c r="K609" s="64" t="str">
        <f t="shared" si="3"/>
        <v> </v>
      </c>
      <c r="L609" s="64" t="str">
        <f t="shared" si="4"/>
        <v> </v>
      </c>
      <c r="M609" s="64">
        <f t="shared" si="5"/>
        <v>0</v>
      </c>
      <c r="N609" s="65" t="str">
        <f t="shared" si="6"/>
        <v> </v>
      </c>
      <c r="O609" s="65" t="str">
        <f t="shared" si="7"/>
        <v> </v>
      </c>
      <c r="P609" s="66" t="str">
        <f t="shared" si="22"/>
        <v> </v>
      </c>
      <c r="Q609" s="63" t="str">
        <f t="shared" si="9"/>
        <v>#VALUE!</v>
      </c>
      <c r="R609" s="67" t="str">
        <f t="shared" si="10"/>
        <v>#VALUE!</v>
      </c>
      <c r="S609" s="94" t="str">
        <f t="shared" si="11"/>
        <v>#VALUE!</v>
      </c>
      <c r="T609" s="69" t="str">
        <f t="shared" si="12"/>
        <v>donnée(s) manquante(s)</v>
      </c>
      <c r="U609" s="70" t="str">
        <f t="shared" si="13"/>
        <v>donnée(s) manquante(s)</v>
      </c>
      <c r="V609" s="65" t="str">
        <f>IF(ISBLANK(H609)," ",IF(H609&lt;=Scenario!$C$3,0,IF(H609&lt;=Scenario!$C$5,1,IF(H609&lt;=Scenario!$C$6,2,IF(H609&lt;=Scenario!$C$7,3,IF(H609&lt;=Scenario!$C$8,4,5))))))</f>
        <v> </v>
      </c>
      <c r="W609" s="103" t="str">
        <f>IF(ISBLANK(I609)," ",IF(I609&lt;=Scenario!$G$3,0,IF(I609&lt;=Scenario!$G$5,1,2)))</f>
        <v> </v>
      </c>
      <c r="X609" s="71" t="str">
        <f>IF(ISBLANK(F609)," ",IF(F609&lt;=Scenario!$O$3,0,IF(F609&lt;=Scenario!$O$5,1,IF(F609&lt;=Scenario!$O$6,2,IF(F609&lt;=Scenario!$O$7,3,IF(F609&lt;=Scenario!$O$8,4,IF(F609&lt;=Scenario!$O$9,5,IF(F609&lt;=Scenario!$O$10,6,IF(F609&lt;=Scenario!$O$11,7,IF(F609&lt;=Scenario!$O$12,8,IF(F609&lt;=Scenario!$O$13,9,IF(F609&lt;=Scenario!$O$14,10,IF(F609&lt;=Scenario!$O$15,11,IF(F609&lt;=Scenario!$O$16,12,IF(F609&lt;=Scenario!$O$17,13,IF(F609&lt;=Scenario!$O$18,14,IF(F609&lt;=Scenario!$O$19,15,IF(F609&lt;=Scenario!$O$20,16,IF(F609&lt;=Scenario!$O$21,17,IF(F609&lt;=Scenario!$O$22,18,IF(F609&lt;=Scenario!$O$23,19,20)))))))))))))))))))))</f>
        <v> </v>
      </c>
      <c r="Y609" s="71" t="str">
        <f>IF(ISBLANK(C609)," ",IF(C609&lt;=Scenario!$AA$3,0,IF(C609&lt;=Scenario!$AA$5,1,IF(C609&lt;=Scenario!$AA$6,2,IF(C609&lt;=Scenario!$AA$7,3,IF(C609&lt;=Scenario!$AA$8,4,IF(C609&lt;=Scenario!$AA$9,5,IF(C609&lt;=Scenario!$AA$10,6,IF(C609&lt;=Scenario!$AA$11,7,IF(C609&lt;=Scenario!$AA$12,8,IF(C609&lt;=Scenario!$AA$13,9,IF(C609&lt;=Scenario!$AA$14,10,IF(C609&lt;=Scenario!$AA$15,11,IF(C609&lt;=Scenario!$AA$16,12,IF(C609&lt;=Scenario!$AA$17,13,IF(C609&lt;=Scenario!$AA$18,14,15))))))))))))))))</f>
        <v> </v>
      </c>
      <c r="Z609" s="75" t="str">
        <f t="shared" si="14"/>
        <v>#VALUE!</v>
      </c>
      <c r="AA609" s="75" t="str">
        <f t="shared" si="15"/>
        <v>#VALUE!</v>
      </c>
      <c r="AB609" s="95" t="str">
        <f t="shared" si="16"/>
        <v>#VALUE!</v>
      </c>
      <c r="AC609" s="69" t="str">
        <f t="shared" si="17"/>
        <v>missing data</v>
      </c>
      <c r="AD609" s="74" t="str">
        <f t="shared" si="18"/>
        <v>missing data</v>
      </c>
      <c r="AE609" s="75" t="str">
        <f t="shared" si="19"/>
        <v>#VALUE!</v>
      </c>
      <c r="AF609" s="75" t="str">
        <f t="shared" si="20"/>
        <v>#VALUE!</v>
      </c>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5.75" customHeight="1">
      <c r="A610" s="3" t="s">
        <v>1765</v>
      </c>
      <c r="B610" s="57"/>
      <c r="C610" s="58"/>
      <c r="D610" s="58"/>
      <c r="E610" s="59">
        <f t="shared" si="21"/>
        <v>0</v>
      </c>
      <c r="F610" s="60"/>
      <c r="G610" s="61"/>
      <c r="H610" s="61"/>
      <c r="I610" s="62"/>
      <c r="J610" s="63" t="str">
        <f t="shared" si="2"/>
        <v> </v>
      </c>
      <c r="K610" s="64" t="str">
        <f t="shared" si="3"/>
        <v> </v>
      </c>
      <c r="L610" s="64" t="str">
        <f t="shared" si="4"/>
        <v> </v>
      </c>
      <c r="M610" s="64">
        <f t="shared" si="5"/>
        <v>0</v>
      </c>
      <c r="N610" s="65" t="str">
        <f t="shared" si="6"/>
        <v> </v>
      </c>
      <c r="O610" s="65" t="str">
        <f t="shared" si="7"/>
        <v> </v>
      </c>
      <c r="P610" s="66" t="str">
        <f t="shared" si="22"/>
        <v> </v>
      </c>
      <c r="Q610" s="63" t="str">
        <f t="shared" si="9"/>
        <v>#VALUE!</v>
      </c>
      <c r="R610" s="67" t="str">
        <f t="shared" si="10"/>
        <v>#VALUE!</v>
      </c>
      <c r="S610" s="94" t="str">
        <f t="shared" si="11"/>
        <v>#VALUE!</v>
      </c>
      <c r="T610" s="69" t="str">
        <f t="shared" si="12"/>
        <v>donnée(s) manquante(s)</v>
      </c>
      <c r="U610" s="70" t="str">
        <f t="shared" si="13"/>
        <v>donnée(s) manquante(s)</v>
      </c>
      <c r="V610" s="65" t="str">
        <f>IF(ISBLANK(H610)," ",IF(H610&lt;=Scenario!$C$3,0,IF(H610&lt;=Scenario!$C$5,1,IF(H610&lt;=Scenario!$C$6,2,IF(H610&lt;=Scenario!$C$7,3,IF(H610&lt;=Scenario!$C$8,4,5))))))</f>
        <v> </v>
      </c>
      <c r="W610" s="103" t="str">
        <f>IF(ISBLANK(I610)," ",IF(I610&lt;=Scenario!$G$3,0,IF(I610&lt;=Scenario!$G$5,1,2)))</f>
        <v> </v>
      </c>
      <c r="X610" s="71" t="str">
        <f>IF(ISBLANK(F610)," ",IF(F610&lt;=Scenario!$O$3,0,IF(F610&lt;=Scenario!$O$5,1,IF(F610&lt;=Scenario!$O$6,2,IF(F610&lt;=Scenario!$O$7,3,IF(F610&lt;=Scenario!$O$8,4,IF(F610&lt;=Scenario!$O$9,5,IF(F610&lt;=Scenario!$O$10,6,IF(F610&lt;=Scenario!$O$11,7,IF(F610&lt;=Scenario!$O$12,8,IF(F610&lt;=Scenario!$O$13,9,IF(F610&lt;=Scenario!$O$14,10,IF(F610&lt;=Scenario!$O$15,11,IF(F610&lt;=Scenario!$O$16,12,IF(F610&lt;=Scenario!$O$17,13,IF(F610&lt;=Scenario!$O$18,14,IF(F610&lt;=Scenario!$O$19,15,IF(F610&lt;=Scenario!$O$20,16,IF(F610&lt;=Scenario!$O$21,17,IF(F610&lt;=Scenario!$O$22,18,IF(F610&lt;=Scenario!$O$23,19,20)))))))))))))))))))))</f>
        <v> </v>
      </c>
      <c r="Y610" s="71" t="str">
        <f>IF(ISBLANK(C610)," ",IF(C610&lt;=Scenario!$AA$3,0,IF(C610&lt;=Scenario!$AA$5,1,IF(C610&lt;=Scenario!$AA$6,2,IF(C610&lt;=Scenario!$AA$7,3,IF(C610&lt;=Scenario!$AA$8,4,IF(C610&lt;=Scenario!$AA$9,5,IF(C610&lt;=Scenario!$AA$10,6,IF(C610&lt;=Scenario!$AA$11,7,IF(C610&lt;=Scenario!$AA$12,8,IF(C610&lt;=Scenario!$AA$13,9,IF(C610&lt;=Scenario!$AA$14,10,IF(C610&lt;=Scenario!$AA$15,11,IF(C610&lt;=Scenario!$AA$16,12,IF(C610&lt;=Scenario!$AA$17,13,IF(C610&lt;=Scenario!$AA$18,14,15))))))))))))))))</f>
        <v> </v>
      </c>
      <c r="Z610" s="75" t="str">
        <f t="shared" si="14"/>
        <v>#VALUE!</v>
      </c>
      <c r="AA610" s="75" t="str">
        <f t="shared" si="15"/>
        <v>#VALUE!</v>
      </c>
      <c r="AB610" s="95" t="str">
        <f t="shared" si="16"/>
        <v>#VALUE!</v>
      </c>
      <c r="AC610" s="69" t="str">
        <f t="shared" si="17"/>
        <v>missing data</v>
      </c>
      <c r="AD610" s="74" t="str">
        <f t="shared" si="18"/>
        <v>missing data</v>
      </c>
      <c r="AE610" s="75" t="str">
        <f t="shared" si="19"/>
        <v>#VALUE!</v>
      </c>
      <c r="AF610" s="75" t="str">
        <f t="shared" si="20"/>
        <v>#VALUE!</v>
      </c>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5.75" customHeight="1">
      <c r="A611" s="3" t="s">
        <v>1766</v>
      </c>
      <c r="B611" s="57"/>
      <c r="C611" s="58"/>
      <c r="D611" s="58"/>
      <c r="E611" s="59">
        <f t="shared" si="21"/>
        <v>0</v>
      </c>
      <c r="F611" s="60"/>
      <c r="G611" s="61"/>
      <c r="H611" s="61"/>
      <c r="I611" s="62"/>
      <c r="J611" s="63" t="str">
        <f t="shared" si="2"/>
        <v> </v>
      </c>
      <c r="K611" s="64" t="str">
        <f t="shared" si="3"/>
        <v> </v>
      </c>
      <c r="L611" s="64" t="str">
        <f t="shared" si="4"/>
        <v> </v>
      </c>
      <c r="M611" s="64">
        <f t="shared" si="5"/>
        <v>0</v>
      </c>
      <c r="N611" s="65" t="str">
        <f t="shared" si="6"/>
        <v> </v>
      </c>
      <c r="O611" s="65" t="str">
        <f t="shared" si="7"/>
        <v> </v>
      </c>
      <c r="P611" s="66" t="str">
        <f t="shared" si="22"/>
        <v> </v>
      </c>
      <c r="Q611" s="63" t="str">
        <f t="shared" si="9"/>
        <v>#VALUE!</v>
      </c>
      <c r="R611" s="67" t="str">
        <f t="shared" si="10"/>
        <v>#VALUE!</v>
      </c>
      <c r="S611" s="94" t="str">
        <f t="shared" si="11"/>
        <v>#VALUE!</v>
      </c>
      <c r="T611" s="69" t="str">
        <f t="shared" si="12"/>
        <v>donnée(s) manquante(s)</v>
      </c>
      <c r="U611" s="70" t="str">
        <f t="shared" si="13"/>
        <v>donnée(s) manquante(s)</v>
      </c>
      <c r="V611" s="65" t="str">
        <f>IF(ISBLANK(H611)," ",IF(H611&lt;=Scenario!$C$3,0,IF(H611&lt;=Scenario!$C$5,1,IF(H611&lt;=Scenario!$C$6,2,IF(H611&lt;=Scenario!$C$7,3,IF(H611&lt;=Scenario!$C$8,4,5))))))</f>
        <v> </v>
      </c>
      <c r="W611" s="103" t="str">
        <f>IF(ISBLANK(I611)," ",IF(I611&lt;=Scenario!$G$3,0,IF(I611&lt;=Scenario!$G$5,1,2)))</f>
        <v> </v>
      </c>
      <c r="X611" s="71" t="str">
        <f>IF(ISBLANK(F611)," ",IF(F611&lt;=Scenario!$O$3,0,IF(F611&lt;=Scenario!$O$5,1,IF(F611&lt;=Scenario!$O$6,2,IF(F611&lt;=Scenario!$O$7,3,IF(F611&lt;=Scenario!$O$8,4,IF(F611&lt;=Scenario!$O$9,5,IF(F611&lt;=Scenario!$O$10,6,IF(F611&lt;=Scenario!$O$11,7,IF(F611&lt;=Scenario!$O$12,8,IF(F611&lt;=Scenario!$O$13,9,IF(F611&lt;=Scenario!$O$14,10,IF(F611&lt;=Scenario!$O$15,11,IF(F611&lt;=Scenario!$O$16,12,IF(F611&lt;=Scenario!$O$17,13,IF(F611&lt;=Scenario!$O$18,14,IF(F611&lt;=Scenario!$O$19,15,IF(F611&lt;=Scenario!$O$20,16,IF(F611&lt;=Scenario!$O$21,17,IF(F611&lt;=Scenario!$O$22,18,IF(F611&lt;=Scenario!$O$23,19,20)))))))))))))))))))))</f>
        <v> </v>
      </c>
      <c r="Y611" s="71" t="str">
        <f>IF(ISBLANK(C611)," ",IF(C611&lt;=Scenario!$AA$3,0,IF(C611&lt;=Scenario!$AA$5,1,IF(C611&lt;=Scenario!$AA$6,2,IF(C611&lt;=Scenario!$AA$7,3,IF(C611&lt;=Scenario!$AA$8,4,IF(C611&lt;=Scenario!$AA$9,5,IF(C611&lt;=Scenario!$AA$10,6,IF(C611&lt;=Scenario!$AA$11,7,IF(C611&lt;=Scenario!$AA$12,8,IF(C611&lt;=Scenario!$AA$13,9,IF(C611&lt;=Scenario!$AA$14,10,IF(C611&lt;=Scenario!$AA$15,11,IF(C611&lt;=Scenario!$AA$16,12,IF(C611&lt;=Scenario!$AA$17,13,IF(C611&lt;=Scenario!$AA$18,14,15))))))))))))))))</f>
        <v> </v>
      </c>
      <c r="Z611" s="75" t="str">
        <f t="shared" si="14"/>
        <v>#VALUE!</v>
      </c>
      <c r="AA611" s="75" t="str">
        <f t="shared" si="15"/>
        <v>#VALUE!</v>
      </c>
      <c r="AB611" s="95" t="str">
        <f t="shared" si="16"/>
        <v>#VALUE!</v>
      </c>
      <c r="AC611" s="69" t="str">
        <f t="shared" si="17"/>
        <v>missing data</v>
      </c>
      <c r="AD611" s="74" t="str">
        <f t="shared" si="18"/>
        <v>missing data</v>
      </c>
      <c r="AE611" s="75" t="str">
        <f t="shared" si="19"/>
        <v>#VALUE!</v>
      </c>
      <c r="AF611" s="75" t="str">
        <f t="shared" si="20"/>
        <v>#VALUE!</v>
      </c>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5.75" customHeight="1">
      <c r="A612" s="3" t="s">
        <v>1767</v>
      </c>
      <c r="B612" s="57"/>
      <c r="C612" s="58"/>
      <c r="D612" s="58"/>
      <c r="E612" s="59">
        <f t="shared" si="21"/>
        <v>0</v>
      </c>
      <c r="F612" s="60"/>
      <c r="G612" s="61"/>
      <c r="H612" s="61"/>
      <c r="I612" s="62"/>
      <c r="J612" s="63" t="str">
        <f t="shared" si="2"/>
        <v> </v>
      </c>
      <c r="K612" s="64" t="str">
        <f t="shared" si="3"/>
        <v> </v>
      </c>
      <c r="L612" s="64" t="str">
        <f t="shared" si="4"/>
        <v> </v>
      </c>
      <c r="M612" s="64">
        <f t="shared" si="5"/>
        <v>0</v>
      </c>
      <c r="N612" s="65" t="str">
        <f t="shared" si="6"/>
        <v> </v>
      </c>
      <c r="O612" s="65" t="str">
        <f t="shared" si="7"/>
        <v> </v>
      </c>
      <c r="P612" s="66" t="str">
        <f t="shared" si="22"/>
        <v> </v>
      </c>
      <c r="Q612" s="63" t="str">
        <f t="shared" si="9"/>
        <v>#VALUE!</v>
      </c>
      <c r="R612" s="67" t="str">
        <f t="shared" si="10"/>
        <v>#VALUE!</v>
      </c>
      <c r="S612" s="94" t="str">
        <f t="shared" si="11"/>
        <v>#VALUE!</v>
      </c>
      <c r="T612" s="69" t="str">
        <f t="shared" si="12"/>
        <v>donnée(s) manquante(s)</v>
      </c>
      <c r="U612" s="70" t="str">
        <f t="shared" si="13"/>
        <v>donnée(s) manquante(s)</v>
      </c>
      <c r="V612" s="65" t="str">
        <f>IF(ISBLANK(H612)," ",IF(H612&lt;=Scenario!$C$3,0,IF(H612&lt;=Scenario!$C$5,1,IF(H612&lt;=Scenario!$C$6,2,IF(H612&lt;=Scenario!$C$7,3,IF(H612&lt;=Scenario!$C$8,4,5))))))</f>
        <v> </v>
      </c>
      <c r="W612" s="103" t="str">
        <f>IF(ISBLANK(I612)," ",IF(I612&lt;=Scenario!$G$3,0,IF(I612&lt;=Scenario!$G$5,1,2)))</f>
        <v> </v>
      </c>
      <c r="X612" s="71" t="str">
        <f>IF(ISBLANK(F612)," ",IF(F612&lt;=Scenario!$O$3,0,IF(F612&lt;=Scenario!$O$5,1,IF(F612&lt;=Scenario!$O$6,2,IF(F612&lt;=Scenario!$O$7,3,IF(F612&lt;=Scenario!$O$8,4,IF(F612&lt;=Scenario!$O$9,5,IF(F612&lt;=Scenario!$O$10,6,IF(F612&lt;=Scenario!$O$11,7,IF(F612&lt;=Scenario!$O$12,8,IF(F612&lt;=Scenario!$O$13,9,IF(F612&lt;=Scenario!$O$14,10,IF(F612&lt;=Scenario!$O$15,11,IF(F612&lt;=Scenario!$O$16,12,IF(F612&lt;=Scenario!$O$17,13,IF(F612&lt;=Scenario!$O$18,14,IF(F612&lt;=Scenario!$O$19,15,IF(F612&lt;=Scenario!$O$20,16,IF(F612&lt;=Scenario!$O$21,17,IF(F612&lt;=Scenario!$O$22,18,IF(F612&lt;=Scenario!$O$23,19,20)))))))))))))))))))))</f>
        <v> </v>
      </c>
      <c r="Y612" s="71" t="str">
        <f>IF(ISBLANK(C612)," ",IF(C612&lt;=Scenario!$AA$3,0,IF(C612&lt;=Scenario!$AA$5,1,IF(C612&lt;=Scenario!$AA$6,2,IF(C612&lt;=Scenario!$AA$7,3,IF(C612&lt;=Scenario!$AA$8,4,IF(C612&lt;=Scenario!$AA$9,5,IF(C612&lt;=Scenario!$AA$10,6,IF(C612&lt;=Scenario!$AA$11,7,IF(C612&lt;=Scenario!$AA$12,8,IF(C612&lt;=Scenario!$AA$13,9,IF(C612&lt;=Scenario!$AA$14,10,IF(C612&lt;=Scenario!$AA$15,11,IF(C612&lt;=Scenario!$AA$16,12,IF(C612&lt;=Scenario!$AA$17,13,IF(C612&lt;=Scenario!$AA$18,14,15))))))))))))))))</f>
        <v> </v>
      </c>
      <c r="Z612" s="75" t="str">
        <f t="shared" si="14"/>
        <v>#VALUE!</v>
      </c>
      <c r="AA612" s="75" t="str">
        <f t="shared" si="15"/>
        <v>#VALUE!</v>
      </c>
      <c r="AB612" s="95" t="str">
        <f t="shared" si="16"/>
        <v>#VALUE!</v>
      </c>
      <c r="AC612" s="69" t="str">
        <f t="shared" si="17"/>
        <v>missing data</v>
      </c>
      <c r="AD612" s="74" t="str">
        <f t="shared" si="18"/>
        <v>missing data</v>
      </c>
      <c r="AE612" s="75" t="str">
        <f t="shared" si="19"/>
        <v>#VALUE!</v>
      </c>
      <c r="AF612" s="75" t="str">
        <f t="shared" si="20"/>
        <v>#VALUE!</v>
      </c>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5.75" customHeight="1">
      <c r="A613" s="3" t="s">
        <v>1768</v>
      </c>
      <c r="B613" s="57"/>
      <c r="C613" s="58"/>
      <c r="D613" s="58"/>
      <c r="E613" s="59">
        <f t="shared" si="21"/>
        <v>0</v>
      </c>
      <c r="F613" s="60"/>
      <c r="G613" s="61"/>
      <c r="H613" s="61"/>
      <c r="I613" s="62"/>
      <c r="J613" s="63" t="str">
        <f t="shared" si="2"/>
        <v> </v>
      </c>
      <c r="K613" s="64" t="str">
        <f t="shared" si="3"/>
        <v> </v>
      </c>
      <c r="L613" s="64" t="str">
        <f t="shared" si="4"/>
        <v> </v>
      </c>
      <c r="M613" s="64">
        <f t="shared" si="5"/>
        <v>0</v>
      </c>
      <c r="N613" s="65" t="str">
        <f t="shared" si="6"/>
        <v> </v>
      </c>
      <c r="O613" s="65" t="str">
        <f t="shared" si="7"/>
        <v> </v>
      </c>
      <c r="P613" s="66" t="str">
        <f t="shared" si="22"/>
        <v> </v>
      </c>
      <c r="Q613" s="63" t="str">
        <f t="shared" si="9"/>
        <v>#VALUE!</v>
      </c>
      <c r="R613" s="67" t="str">
        <f t="shared" si="10"/>
        <v>#VALUE!</v>
      </c>
      <c r="S613" s="94" t="str">
        <f t="shared" si="11"/>
        <v>#VALUE!</v>
      </c>
      <c r="T613" s="69" t="str">
        <f t="shared" si="12"/>
        <v>donnée(s) manquante(s)</v>
      </c>
      <c r="U613" s="70" t="str">
        <f t="shared" si="13"/>
        <v>donnée(s) manquante(s)</v>
      </c>
      <c r="V613" s="65" t="str">
        <f>IF(ISBLANK(H613)," ",IF(H613&lt;=Scenario!$C$3,0,IF(H613&lt;=Scenario!$C$5,1,IF(H613&lt;=Scenario!$C$6,2,IF(H613&lt;=Scenario!$C$7,3,IF(H613&lt;=Scenario!$C$8,4,5))))))</f>
        <v> </v>
      </c>
      <c r="W613" s="103" t="str">
        <f>IF(ISBLANK(I613)," ",IF(I613&lt;=Scenario!$G$3,0,IF(I613&lt;=Scenario!$G$5,1,2)))</f>
        <v> </v>
      </c>
      <c r="X613" s="71" t="str">
        <f>IF(ISBLANK(F613)," ",IF(F613&lt;=Scenario!$O$3,0,IF(F613&lt;=Scenario!$O$5,1,IF(F613&lt;=Scenario!$O$6,2,IF(F613&lt;=Scenario!$O$7,3,IF(F613&lt;=Scenario!$O$8,4,IF(F613&lt;=Scenario!$O$9,5,IF(F613&lt;=Scenario!$O$10,6,IF(F613&lt;=Scenario!$O$11,7,IF(F613&lt;=Scenario!$O$12,8,IF(F613&lt;=Scenario!$O$13,9,IF(F613&lt;=Scenario!$O$14,10,IF(F613&lt;=Scenario!$O$15,11,IF(F613&lt;=Scenario!$O$16,12,IF(F613&lt;=Scenario!$O$17,13,IF(F613&lt;=Scenario!$O$18,14,IF(F613&lt;=Scenario!$O$19,15,IF(F613&lt;=Scenario!$O$20,16,IF(F613&lt;=Scenario!$O$21,17,IF(F613&lt;=Scenario!$O$22,18,IF(F613&lt;=Scenario!$O$23,19,20)))))))))))))))))))))</f>
        <v> </v>
      </c>
      <c r="Y613" s="71" t="str">
        <f>IF(ISBLANK(C613)," ",IF(C613&lt;=Scenario!$AA$3,0,IF(C613&lt;=Scenario!$AA$5,1,IF(C613&lt;=Scenario!$AA$6,2,IF(C613&lt;=Scenario!$AA$7,3,IF(C613&lt;=Scenario!$AA$8,4,IF(C613&lt;=Scenario!$AA$9,5,IF(C613&lt;=Scenario!$AA$10,6,IF(C613&lt;=Scenario!$AA$11,7,IF(C613&lt;=Scenario!$AA$12,8,IF(C613&lt;=Scenario!$AA$13,9,IF(C613&lt;=Scenario!$AA$14,10,IF(C613&lt;=Scenario!$AA$15,11,IF(C613&lt;=Scenario!$AA$16,12,IF(C613&lt;=Scenario!$AA$17,13,IF(C613&lt;=Scenario!$AA$18,14,15))))))))))))))))</f>
        <v> </v>
      </c>
      <c r="Z613" s="75" t="str">
        <f t="shared" si="14"/>
        <v>#VALUE!</v>
      </c>
      <c r="AA613" s="75" t="str">
        <f t="shared" si="15"/>
        <v>#VALUE!</v>
      </c>
      <c r="AB613" s="95" t="str">
        <f t="shared" si="16"/>
        <v>#VALUE!</v>
      </c>
      <c r="AC613" s="69" t="str">
        <f t="shared" si="17"/>
        <v>missing data</v>
      </c>
      <c r="AD613" s="74" t="str">
        <f t="shared" si="18"/>
        <v>missing data</v>
      </c>
      <c r="AE613" s="75" t="str">
        <f t="shared" si="19"/>
        <v>#VALUE!</v>
      </c>
      <c r="AF613" s="75" t="str">
        <f t="shared" si="20"/>
        <v>#VALUE!</v>
      </c>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5.75" customHeight="1">
      <c r="A614" s="3" t="s">
        <v>1769</v>
      </c>
      <c r="B614" s="57"/>
      <c r="C614" s="58"/>
      <c r="D614" s="58"/>
      <c r="E614" s="59">
        <f t="shared" si="21"/>
        <v>0</v>
      </c>
      <c r="F614" s="60"/>
      <c r="G614" s="61"/>
      <c r="H614" s="61"/>
      <c r="I614" s="62"/>
      <c r="J614" s="63" t="str">
        <f t="shared" si="2"/>
        <v> </v>
      </c>
      <c r="K614" s="64" t="str">
        <f t="shared" si="3"/>
        <v> </v>
      </c>
      <c r="L614" s="64" t="str">
        <f t="shared" si="4"/>
        <v> </v>
      </c>
      <c r="M614" s="64">
        <f t="shared" si="5"/>
        <v>0</v>
      </c>
      <c r="N614" s="65" t="str">
        <f t="shared" si="6"/>
        <v> </v>
      </c>
      <c r="O614" s="65" t="str">
        <f t="shared" si="7"/>
        <v> </v>
      </c>
      <c r="P614" s="66" t="str">
        <f t="shared" si="22"/>
        <v> </v>
      </c>
      <c r="Q614" s="63" t="str">
        <f t="shared" si="9"/>
        <v>#VALUE!</v>
      </c>
      <c r="R614" s="67" t="str">
        <f t="shared" si="10"/>
        <v>#VALUE!</v>
      </c>
      <c r="S614" s="94" t="str">
        <f t="shared" si="11"/>
        <v>#VALUE!</v>
      </c>
      <c r="T614" s="69" t="str">
        <f t="shared" si="12"/>
        <v>donnée(s) manquante(s)</v>
      </c>
      <c r="U614" s="70" t="str">
        <f t="shared" si="13"/>
        <v>donnée(s) manquante(s)</v>
      </c>
      <c r="V614" s="65" t="str">
        <f>IF(ISBLANK(H614)," ",IF(H614&lt;=Scenario!$C$3,0,IF(H614&lt;=Scenario!$C$5,1,IF(H614&lt;=Scenario!$C$6,2,IF(H614&lt;=Scenario!$C$7,3,IF(H614&lt;=Scenario!$C$8,4,5))))))</f>
        <v> </v>
      </c>
      <c r="W614" s="103" t="str">
        <f>IF(ISBLANK(I614)," ",IF(I614&lt;=Scenario!$G$3,0,IF(I614&lt;=Scenario!$G$5,1,2)))</f>
        <v> </v>
      </c>
      <c r="X614" s="71" t="str">
        <f>IF(ISBLANK(F614)," ",IF(F614&lt;=Scenario!$O$3,0,IF(F614&lt;=Scenario!$O$5,1,IF(F614&lt;=Scenario!$O$6,2,IF(F614&lt;=Scenario!$O$7,3,IF(F614&lt;=Scenario!$O$8,4,IF(F614&lt;=Scenario!$O$9,5,IF(F614&lt;=Scenario!$O$10,6,IF(F614&lt;=Scenario!$O$11,7,IF(F614&lt;=Scenario!$O$12,8,IF(F614&lt;=Scenario!$O$13,9,IF(F614&lt;=Scenario!$O$14,10,IF(F614&lt;=Scenario!$O$15,11,IF(F614&lt;=Scenario!$O$16,12,IF(F614&lt;=Scenario!$O$17,13,IF(F614&lt;=Scenario!$O$18,14,IF(F614&lt;=Scenario!$O$19,15,IF(F614&lt;=Scenario!$O$20,16,IF(F614&lt;=Scenario!$O$21,17,IF(F614&lt;=Scenario!$O$22,18,IF(F614&lt;=Scenario!$O$23,19,20)))))))))))))))))))))</f>
        <v> </v>
      </c>
      <c r="Y614" s="71" t="str">
        <f>IF(ISBLANK(C614)," ",IF(C614&lt;=Scenario!$AA$3,0,IF(C614&lt;=Scenario!$AA$5,1,IF(C614&lt;=Scenario!$AA$6,2,IF(C614&lt;=Scenario!$AA$7,3,IF(C614&lt;=Scenario!$AA$8,4,IF(C614&lt;=Scenario!$AA$9,5,IF(C614&lt;=Scenario!$AA$10,6,IF(C614&lt;=Scenario!$AA$11,7,IF(C614&lt;=Scenario!$AA$12,8,IF(C614&lt;=Scenario!$AA$13,9,IF(C614&lt;=Scenario!$AA$14,10,IF(C614&lt;=Scenario!$AA$15,11,IF(C614&lt;=Scenario!$AA$16,12,IF(C614&lt;=Scenario!$AA$17,13,IF(C614&lt;=Scenario!$AA$18,14,15))))))))))))))))</f>
        <v> </v>
      </c>
      <c r="Z614" s="75" t="str">
        <f t="shared" si="14"/>
        <v>#VALUE!</v>
      </c>
      <c r="AA614" s="75" t="str">
        <f t="shared" si="15"/>
        <v>#VALUE!</v>
      </c>
      <c r="AB614" s="95" t="str">
        <f t="shared" si="16"/>
        <v>#VALUE!</v>
      </c>
      <c r="AC614" s="69" t="str">
        <f t="shared" si="17"/>
        <v>missing data</v>
      </c>
      <c r="AD614" s="74" t="str">
        <f t="shared" si="18"/>
        <v>missing data</v>
      </c>
      <c r="AE614" s="75" t="str">
        <f t="shared" si="19"/>
        <v>#VALUE!</v>
      </c>
      <c r="AF614" s="75" t="str">
        <f t="shared" si="20"/>
        <v>#VALUE!</v>
      </c>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5.75" customHeight="1">
      <c r="A615" s="3" t="s">
        <v>1770</v>
      </c>
      <c r="B615" s="57"/>
      <c r="C615" s="58"/>
      <c r="D615" s="58"/>
      <c r="E615" s="59">
        <f t="shared" si="21"/>
        <v>0</v>
      </c>
      <c r="F615" s="60"/>
      <c r="G615" s="61"/>
      <c r="H615" s="61"/>
      <c r="I615" s="62"/>
      <c r="J615" s="63" t="str">
        <f t="shared" si="2"/>
        <v> </v>
      </c>
      <c r="K615" s="64" t="str">
        <f t="shared" si="3"/>
        <v> </v>
      </c>
      <c r="L615" s="64" t="str">
        <f t="shared" si="4"/>
        <v> </v>
      </c>
      <c r="M615" s="64">
        <f t="shared" si="5"/>
        <v>0</v>
      </c>
      <c r="N615" s="65" t="str">
        <f t="shared" si="6"/>
        <v> </v>
      </c>
      <c r="O615" s="65" t="str">
        <f t="shared" si="7"/>
        <v> </v>
      </c>
      <c r="P615" s="66" t="str">
        <f t="shared" si="22"/>
        <v> </v>
      </c>
      <c r="Q615" s="63" t="str">
        <f t="shared" si="9"/>
        <v>#VALUE!</v>
      </c>
      <c r="R615" s="67" t="str">
        <f t="shared" si="10"/>
        <v>#VALUE!</v>
      </c>
      <c r="S615" s="94" t="str">
        <f t="shared" si="11"/>
        <v>#VALUE!</v>
      </c>
      <c r="T615" s="69" t="str">
        <f t="shared" si="12"/>
        <v>donnée(s) manquante(s)</v>
      </c>
      <c r="U615" s="70" t="str">
        <f t="shared" si="13"/>
        <v>donnée(s) manquante(s)</v>
      </c>
      <c r="V615" s="65" t="str">
        <f>IF(ISBLANK(H615)," ",IF(H615&lt;=Scenario!$C$3,0,IF(H615&lt;=Scenario!$C$5,1,IF(H615&lt;=Scenario!$C$6,2,IF(H615&lt;=Scenario!$C$7,3,IF(H615&lt;=Scenario!$C$8,4,5))))))</f>
        <v> </v>
      </c>
      <c r="W615" s="103" t="str">
        <f>IF(ISBLANK(I615)," ",IF(I615&lt;=Scenario!$G$3,0,IF(I615&lt;=Scenario!$G$5,1,2)))</f>
        <v> </v>
      </c>
      <c r="X615" s="71" t="str">
        <f>IF(ISBLANK(F615)," ",IF(F615&lt;=Scenario!$O$3,0,IF(F615&lt;=Scenario!$O$5,1,IF(F615&lt;=Scenario!$O$6,2,IF(F615&lt;=Scenario!$O$7,3,IF(F615&lt;=Scenario!$O$8,4,IF(F615&lt;=Scenario!$O$9,5,IF(F615&lt;=Scenario!$O$10,6,IF(F615&lt;=Scenario!$O$11,7,IF(F615&lt;=Scenario!$O$12,8,IF(F615&lt;=Scenario!$O$13,9,IF(F615&lt;=Scenario!$O$14,10,IF(F615&lt;=Scenario!$O$15,11,IF(F615&lt;=Scenario!$O$16,12,IF(F615&lt;=Scenario!$O$17,13,IF(F615&lt;=Scenario!$O$18,14,IF(F615&lt;=Scenario!$O$19,15,IF(F615&lt;=Scenario!$O$20,16,IF(F615&lt;=Scenario!$O$21,17,IF(F615&lt;=Scenario!$O$22,18,IF(F615&lt;=Scenario!$O$23,19,20)))))))))))))))))))))</f>
        <v> </v>
      </c>
      <c r="Y615" s="71" t="str">
        <f>IF(ISBLANK(C615)," ",IF(C615&lt;=Scenario!$AA$3,0,IF(C615&lt;=Scenario!$AA$5,1,IF(C615&lt;=Scenario!$AA$6,2,IF(C615&lt;=Scenario!$AA$7,3,IF(C615&lt;=Scenario!$AA$8,4,IF(C615&lt;=Scenario!$AA$9,5,IF(C615&lt;=Scenario!$AA$10,6,IF(C615&lt;=Scenario!$AA$11,7,IF(C615&lt;=Scenario!$AA$12,8,IF(C615&lt;=Scenario!$AA$13,9,IF(C615&lt;=Scenario!$AA$14,10,IF(C615&lt;=Scenario!$AA$15,11,IF(C615&lt;=Scenario!$AA$16,12,IF(C615&lt;=Scenario!$AA$17,13,IF(C615&lt;=Scenario!$AA$18,14,15))))))))))))))))</f>
        <v> </v>
      </c>
      <c r="Z615" s="75" t="str">
        <f t="shared" si="14"/>
        <v>#VALUE!</v>
      </c>
      <c r="AA615" s="75" t="str">
        <f t="shared" si="15"/>
        <v>#VALUE!</v>
      </c>
      <c r="AB615" s="95" t="str">
        <f t="shared" si="16"/>
        <v>#VALUE!</v>
      </c>
      <c r="AC615" s="69" t="str">
        <f t="shared" si="17"/>
        <v>missing data</v>
      </c>
      <c r="AD615" s="74" t="str">
        <f t="shared" si="18"/>
        <v>missing data</v>
      </c>
      <c r="AE615" s="75" t="str">
        <f t="shared" si="19"/>
        <v>#VALUE!</v>
      </c>
      <c r="AF615" s="75" t="str">
        <f t="shared" si="20"/>
        <v>#VALUE!</v>
      </c>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5.75" customHeight="1">
      <c r="A616" s="3" t="s">
        <v>1771</v>
      </c>
      <c r="B616" s="57"/>
      <c r="C616" s="58"/>
      <c r="D616" s="58"/>
      <c r="E616" s="59">
        <f t="shared" si="21"/>
        <v>0</v>
      </c>
      <c r="F616" s="60"/>
      <c r="G616" s="61"/>
      <c r="H616" s="61"/>
      <c r="I616" s="62"/>
      <c r="J616" s="63" t="str">
        <f t="shared" si="2"/>
        <v> </v>
      </c>
      <c r="K616" s="64" t="str">
        <f t="shared" si="3"/>
        <v> </v>
      </c>
      <c r="L616" s="64" t="str">
        <f t="shared" si="4"/>
        <v> </v>
      </c>
      <c r="M616" s="64">
        <f t="shared" si="5"/>
        <v>0</v>
      </c>
      <c r="N616" s="65" t="str">
        <f t="shared" si="6"/>
        <v> </v>
      </c>
      <c r="O616" s="65" t="str">
        <f t="shared" si="7"/>
        <v> </v>
      </c>
      <c r="P616" s="66" t="str">
        <f t="shared" si="22"/>
        <v> </v>
      </c>
      <c r="Q616" s="63" t="str">
        <f t="shared" si="9"/>
        <v>#VALUE!</v>
      </c>
      <c r="R616" s="67" t="str">
        <f t="shared" si="10"/>
        <v>#VALUE!</v>
      </c>
      <c r="S616" s="94" t="str">
        <f t="shared" si="11"/>
        <v>#VALUE!</v>
      </c>
      <c r="T616" s="69" t="str">
        <f t="shared" si="12"/>
        <v>donnée(s) manquante(s)</v>
      </c>
      <c r="U616" s="70" t="str">
        <f t="shared" si="13"/>
        <v>donnée(s) manquante(s)</v>
      </c>
      <c r="V616" s="65" t="str">
        <f>IF(ISBLANK(H616)," ",IF(H616&lt;=Scenario!$C$3,0,IF(H616&lt;=Scenario!$C$5,1,IF(H616&lt;=Scenario!$C$6,2,IF(H616&lt;=Scenario!$C$7,3,IF(H616&lt;=Scenario!$C$8,4,5))))))</f>
        <v> </v>
      </c>
      <c r="W616" s="103" t="str">
        <f>IF(ISBLANK(I616)," ",IF(I616&lt;=Scenario!$G$3,0,IF(I616&lt;=Scenario!$G$5,1,2)))</f>
        <v> </v>
      </c>
      <c r="X616" s="71" t="str">
        <f>IF(ISBLANK(F616)," ",IF(F616&lt;=Scenario!$O$3,0,IF(F616&lt;=Scenario!$O$5,1,IF(F616&lt;=Scenario!$O$6,2,IF(F616&lt;=Scenario!$O$7,3,IF(F616&lt;=Scenario!$O$8,4,IF(F616&lt;=Scenario!$O$9,5,IF(F616&lt;=Scenario!$O$10,6,IF(F616&lt;=Scenario!$O$11,7,IF(F616&lt;=Scenario!$O$12,8,IF(F616&lt;=Scenario!$O$13,9,IF(F616&lt;=Scenario!$O$14,10,IF(F616&lt;=Scenario!$O$15,11,IF(F616&lt;=Scenario!$O$16,12,IF(F616&lt;=Scenario!$O$17,13,IF(F616&lt;=Scenario!$O$18,14,IF(F616&lt;=Scenario!$O$19,15,IF(F616&lt;=Scenario!$O$20,16,IF(F616&lt;=Scenario!$O$21,17,IF(F616&lt;=Scenario!$O$22,18,IF(F616&lt;=Scenario!$O$23,19,20)))))))))))))))))))))</f>
        <v> </v>
      </c>
      <c r="Y616" s="71" t="str">
        <f>IF(ISBLANK(C616)," ",IF(C616&lt;=Scenario!$AA$3,0,IF(C616&lt;=Scenario!$AA$5,1,IF(C616&lt;=Scenario!$AA$6,2,IF(C616&lt;=Scenario!$AA$7,3,IF(C616&lt;=Scenario!$AA$8,4,IF(C616&lt;=Scenario!$AA$9,5,IF(C616&lt;=Scenario!$AA$10,6,IF(C616&lt;=Scenario!$AA$11,7,IF(C616&lt;=Scenario!$AA$12,8,IF(C616&lt;=Scenario!$AA$13,9,IF(C616&lt;=Scenario!$AA$14,10,IF(C616&lt;=Scenario!$AA$15,11,IF(C616&lt;=Scenario!$AA$16,12,IF(C616&lt;=Scenario!$AA$17,13,IF(C616&lt;=Scenario!$AA$18,14,15))))))))))))))))</f>
        <v> </v>
      </c>
      <c r="Z616" s="75" t="str">
        <f t="shared" si="14"/>
        <v>#VALUE!</v>
      </c>
      <c r="AA616" s="75" t="str">
        <f t="shared" si="15"/>
        <v>#VALUE!</v>
      </c>
      <c r="AB616" s="95" t="str">
        <f t="shared" si="16"/>
        <v>#VALUE!</v>
      </c>
      <c r="AC616" s="69" t="str">
        <f t="shared" si="17"/>
        <v>missing data</v>
      </c>
      <c r="AD616" s="74" t="str">
        <f t="shared" si="18"/>
        <v>missing data</v>
      </c>
      <c r="AE616" s="75" t="str">
        <f t="shared" si="19"/>
        <v>#VALUE!</v>
      </c>
      <c r="AF616" s="75" t="str">
        <f t="shared" si="20"/>
        <v>#VALUE!</v>
      </c>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5.75" customHeight="1">
      <c r="A617" s="3" t="s">
        <v>1772</v>
      </c>
      <c r="B617" s="57"/>
      <c r="C617" s="58"/>
      <c r="D617" s="58"/>
      <c r="E617" s="59">
        <f t="shared" si="21"/>
        <v>0</v>
      </c>
      <c r="F617" s="60"/>
      <c r="G617" s="61"/>
      <c r="H617" s="61"/>
      <c r="I617" s="62"/>
      <c r="J617" s="63" t="str">
        <f t="shared" si="2"/>
        <v> </v>
      </c>
      <c r="K617" s="64" t="str">
        <f t="shared" si="3"/>
        <v> </v>
      </c>
      <c r="L617" s="64" t="str">
        <f t="shared" si="4"/>
        <v> </v>
      </c>
      <c r="M617" s="64">
        <f t="shared" si="5"/>
        <v>0</v>
      </c>
      <c r="N617" s="65" t="str">
        <f t="shared" si="6"/>
        <v> </v>
      </c>
      <c r="O617" s="65" t="str">
        <f t="shared" si="7"/>
        <v> </v>
      </c>
      <c r="P617" s="66" t="str">
        <f t="shared" si="22"/>
        <v> </v>
      </c>
      <c r="Q617" s="63" t="str">
        <f t="shared" si="9"/>
        <v>#VALUE!</v>
      </c>
      <c r="R617" s="67" t="str">
        <f t="shared" si="10"/>
        <v>#VALUE!</v>
      </c>
      <c r="S617" s="94" t="str">
        <f t="shared" si="11"/>
        <v>#VALUE!</v>
      </c>
      <c r="T617" s="69" t="str">
        <f t="shared" si="12"/>
        <v>donnée(s) manquante(s)</v>
      </c>
      <c r="U617" s="70" t="str">
        <f t="shared" si="13"/>
        <v>donnée(s) manquante(s)</v>
      </c>
      <c r="V617" s="65" t="str">
        <f>IF(ISBLANK(H617)," ",IF(H617&lt;=Scenario!$C$3,0,IF(H617&lt;=Scenario!$C$5,1,IF(H617&lt;=Scenario!$C$6,2,IF(H617&lt;=Scenario!$C$7,3,IF(H617&lt;=Scenario!$C$8,4,5))))))</f>
        <v> </v>
      </c>
      <c r="W617" s="103" t="str">
        <f>IF(ISBLANK(I617)," ",IF(I617&lt;=Scenario!$G$3,0,IF(I617&lt;=Scenario!$G$5,1,2)))</f>
        <v> </v>
      </c>
      <c r="X617" s="71" t="str">
        <f>IF(ISBLANK(F617)," ",IF(F617&lt;=Scenario!$O$3,0,IF(F617&lt;=Scenario!$O$5,1,IF(F617&lt;=Scenario!$O$6,2,IF(F617&lt;=Scenario!$O$7,3,IF(F617&lt;=Scenario!$O$8,4,IF(F617&lt;=Scenario!$O$9,5,IF(F617&lt;=Scenario!$O$10,6,IF(F617&lt;=Scenario!$O$11,7,IF(F617&lt;=Scenario!$O$12,8,IF(F617&lt;=Scenario!$O$13,9,IF(F617&lt;=Scenario!$O$14,10,IF(F617&lt;=Scenario!$O$15,11,IF(F617&lt;=Scenario!$O$16,12,IF(F617&lt;=Scenario!$O$17,13,IF(F617&lt;=Scenario!$O$18,14,IF(F617&lt;=Scenario!$O$19,15,IF(F617&lt;=Scenario!$O$20,16,IF(F617&lt;=Scenario!$O$21,17,IF(F617&lt;=Scenario!$O$22,18,IF(F617&lt;=Scenario!$O$23,19,20)))))))))))))))))))))</f>
        <v> </v>
      </c>
      <c r="Y617" s="71" t="str">
        <f>IF(ISBLANK(C617)," ",IF(C617&lt;=Scenario!$AA$3,0,IF(C617&lt;=Scenario!$AA$5,1,IF(C617&lt;=Scenario!$AA$6,2,IF(C617&lt;=Scenario!$AA$7,3,IF(C617&lt;=Scenario!$AA$8,4,IF(C617&lt;=Scenario!$AA$9,5,IF(C617&lt;=Scenario!$AA$10,6,IF(C617&lt;=Scenario!$AA$11,7,IF(C617&lt;=Scenario!$AA$12,8,IF(C617&lt;=Scenario!$AA$13,9,IF(C617&lt;=Scenario!$AA$14,10,IF(C617&lt;=Scenario!$AA$15,11,IF(C617&lt;=Scenario!$AA$16,12,IF(C617&lt;=Scenario!$AA$17,13,IF(C617&lt;=Scenario!$AA$18,14,15))))))))))))))))</f>
        <v> </v>
      </c>
      <c r="Z617" s="75" t="str">
        <f t="shared" si="14"/>
        <v>#VALUE!</v>
      </c>
      <c r="AA617" s="75" t="str">
        <f t="shared" si="15"/>
        <v>#VALUE!</v>
      </c>
      <c r="AB617" s="95" t="str">
        <f t="shared" si="16"/>
        <v>#VALUE!</v>
      </c>
      <c r="AC617" s="69" t="str">
        <f t="shared" si="17"/>
        <v>missing data</v>
      </c>
      <c r="AD617" s="74" t="str">
        <f t="shared" si="18"/>
        <v>missing data</v>
      </c>
      <c r="AE617" s="75" t="str">
        <f t="shared" si="19"/>
        <v>#VALUE!</v>
      </c>
      <c r="AF617" s="75" t="str">
        <f t="shared" si="20"/>
        <v>#VALUE!</v>
      </c>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5.75" customHeight="1">
      <c r="A618" s="3" t="s">
        <v>1773</v>
      </c>
      <c r="B618" s="57"/>
      <c r="C618" s="58"/>
      <c r="D618" s="58"/>
      <c r="E618" s="59">
        <f t="shared" si="21"/>
        <v>0</v>
      </c>
      <c r="F618" s="60"/>
      <c r="G618" s="61"/>
      <c r="H618" s="61"/>
      <c r="I618" s="62"/>
      <c r="J618" s="63" t="str">
        <f t="shared" si="2"/>
        <v> </v>
      </c>
      <c r="K618" s="64" t="str">
        <f t="shared" si="3"/>
        <v> </v>
      </c>
      <c r="L618" s="64" t="str">
        <f t="shared" si="4"/>
        <v> </v>
      </c>
      <c r="M618" s="64">
        <f t="shared" si="5"/>
        <v>0</v>
      </c>
      <c r="N618" s="65" t="str">
        <f t="shared" si="6"/>
        <v> </v>
      </c>
      <c r="O618" s="65" t="str">
        <f t="shared" si="7"/>
        <v> </v>
      </c>
      <c r="P618" s="66" t="str">
        <f t="shared" si="22"/>
        <v> </v>
      </c>
      <c r="Q618" s="63" t="str">
        <f t="shared" si="9"/>
        <v>#VALUE!</v>
      </c>
      <c r="R618" s="67" t="str">
        <f t="shared" si="10"/>
        <v>#VALUE!</v>
      </c>
      <c r="S618" s="94" t="str">
        <f t="shared" si="11"/>
        <v>#VALUE!</v>
      </c>
      <c r="T618" s="69" t="str">
        <f t="shared" si="12"/>
        <v>donnée(s) manquante(s)</v>
      </c>
      <c r="U618" s="70" t="str">
        <f t="shared" si="13"/>
        <v>donnée(s) manquante(s)</v>
      </c>
      <c r="V618" s="65" t="str">
        <f>IF(ISBLANK(H618)," ",IF(H618&lt;=Scenario!$C$3,0,IF(H618&lt;=Scenario!$C$5,1,IF(H618&lt;=Scenario!$C$6,2,IF(H618&lt;=Scenario!$C$7,3,IF(H618&lt;=Scenario!$C$8,4,5))))))</f>
        <v> </v>
      </c>
      <c r="W618" s="103" t="str">
        <f>IF(ISBLANK(I618)," ",IF(I618&lt;=Scenario!$G$3,0,IF(I618&lt;=Scenario!$G$5,1,2)))</f>
        <v> </v>
      </c>
      <c r="X618" s="71" t="str">
        <f>IF(ISBLANK(F618)," ",IF(F618&lt;=Scenario!$O$3,0,IF(F618&lt;=Scenario!$O$5,1,IF(F618&lt;=Scenario!$O$6,2,IF(F618&lt;=Scenario!$O$7,3,IF(F618&lt;=Scenario!$O$8,4,IF(F618&lt;=Scenario!$O$9,5,IF(F618&lt;=Scenario!$O$10,6,IF(F618&lt;=Scenario!$O$11,7,IF(F618&lt;=Scenario!$O$12,8,IF(F618&lt;=Scenario!$O$13,9,IF(F618&lt;=Scenario!$O$14,10,IF(F618&lt;=Scenario!$O$15,11,IF(F618&lt;=Scenario!$O$16,12,IF(F618&lt;=Scenario!$O$17,13,IF(F618&lt;=Scenario!$O$18,14,IF(F618&lt;=Scenario!$O$19,15,IF(F618&lt;=Scenario!$O$20,16,IF(F618&lt;=Scenario!$O$21,17,IF(F618&lt;=Scenario!$O$22,18,IF(F618&lt;=Scenario!$O$23,19,20)))))))))))))))))))))</f>
        <v> </v>
      </c>
      <c r="Y618" s="71" t="str">
        <f>IF(ISBLANK(C618)," ",IF(C618&lt;=Scenario!$AA$3,0,IF(C618&lt;=Scenario!$AA$5,1,IF(C618&lt;=Scenario!$AA$6,2,IF(C618&lt;=Scenario!$AA$7,3,IF(C618&lt;=Scenario!$AA$8,4,IF(C618&lt;=Scenario!$AA$9,5,IF(C618&lt;=Scenario!$AA$10,6,IF(C618&lt;=Scenario!$AA$11,7,IF(C618&lt;=Scenario!$AA$12,8,IF(C618&lt;=Scenario!$AA$13,9,IF(C618&lt;=Scenario!$AA$14,10,IF(C618&lt;=Scenario!$AA$15,11,IF(C618&lt;=Scenario!$AA$16,12,IF(C618&lt;=Scenario!$AA$17,13,IF(C618&lt;=Scenario!$AA$18,14,15))))))))))))))))</f>
        <v> </v>
      </c>
      <c r="Z618" s="75" t="str">
        <f t="shared" si="14"/>
        <v>#VALUE!</v>
      </c>
      <c r="AA618" s="75" t="str">
        <f t="shared" si="15"/>
        <v>#VALUE!</v>
      </c>
      <c r="AB618" s="95" t="str">
        <f t="shared" si="16"/>
        <v>#VALUE!</v>
      </c>
      <c r="AC618" s="69" t="str">
        <f t="shared" si="17"/>
        <v>missing data</v>
      </c>
      <c r="AD618" s="74" t="str">
        <f t="shared" si="18"/>
        <v>missing data</v>
      </c>
      <c r="AE618" s="75" t="str">
        <f t="shared" si="19"/>
        <v>#VALUE!</v>
      </c>
      <c r="AF618" s="75" t="str">
        <f t="shared" si="20"/>
        <v>#VALUE!</v>
      </c>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5.75" customHeight="1">
      <c r="A619" s="3" t="s">
        <v>1774</v>
      </c>
      <c r="B619" s="57"/>
      <c r="C619" s="58"/>
      <c r="D619" s="58"/>
      <c r="E619" s="59">
        <f t="shared" si="21"/>
        <v>0</v>
      </c>
      <c r="F619" s="60"/>
      <c r="G619" s="61"/>
      <c r="H619" s="61"/>
      <c r="I619" s="62"/>
      <c r="J619" s="63" t="str">
        <f t="shared" si="2"/>
        <v> </v>
      </c>
      <c r="K619" s="64" t="str">
        <f t="shared" si="3"/>
        <v> </v>
      </c>
      <c r="L619" s="64" t="str">
        <f t="shared" si="4"/>
        <v> </v>
      </c>
      <c r="M619" s="64">
        <f t="shared" si="5"/>
        <v>0</v>
      </c>
      <c r="N619" s="65" t="str">
        <f t="shared" si="6"/>
        <v> </v>
      </c>
      <c r="O619" s="65" t="str">
        <f t="shared" si="7"/>
        <v> </v>
      </c>
      <c r="P619" s="66" t="str">
        <f t="shared" si="22"/>
        <v> </v>
      </c>
      <c r="Q619" s="63" t="str">
        <f t="shared" si="9"/>
        <v>#VALUE!</v>
      </c>
      <c r="R619" s="67" t="str">
        <f t="shared" si="10"/>
        <v>#VALUE!</v>
      </c>
      <c r="S619" s="94" t="str">
        <f t="shared" si="11"/>
        <v>#VALUE!</v>
      </c>
      <c r="T619" s="69" t="str">
        <f t="shared" si="12"/>
        <v>donnée(s) manquante(s)</v>
      </c>
      <c r="U619" s="70" t="str">
        <f t="shared" si="13"/>
        <v>donnée(s) manquante(s)</v>
      </c>
      <c r="V619" s="65" t="str">
        <f>IF(ISBLANK(H619)," ",IF(H619&lt;=Scenario!$C$3,0,IF(H619&lt;=Scenario!$C$5,1,IF(H619&lt;=Scenario!$C$6,2,IF(H619&lt;=Scenario!$C$7,3,IF(H619&lt;=Scenario!$C$8,4,5))))))</f>
        <v> </v>
      </c>
      <c r="W619" s="103" t="str">
        <f>IF(ISBLANK(I619)," ",IF(I619&lt;=Scenario!$G$3,0,IF(I619&lt;=Scenario!$G$5,1,2)))</f>
        <v> </v>
      </c>
      <c r="X619" s="71" t="str">
        <f>IF(ISBLANK(F619)," ",IF(F619&lt;=Scenario!$O$3,0,IF(F619&lt;=Scenario!$O$5,1,IF(F619&lt;=Scenario!$O$6,2,IF(F619&lt;=Scenario!$O$7,3,IF(F619&lt;=Scenario!$O$8,4,IF(F619&lt;=Scenario!$O$9,5,IF(F619&lt;=Scenario!$O$10,6,IF(F619&lt;=Scenario!$O$11,7,IF(F619&lt;=Scenario!$O$12,8,IF(F619&lt;=Scenario!$O$13,9,IF(F619&lt;=Scenario!$O$14,10,IF(F619&lt;=Scenario!$O$15,11,IF(F619&lt;=Scenario!$O$16,12,IF(F619&lt;=Scenario!$O$17,13,IF(F619&lt;=Scenario!$O$18,14,IF(F619&lt;=Scenario!$O$19,15,IF(F619&lt;=Scenario!$O$20,16,IF(F619&lt;=Scenario!$O$21,17,IF(F619&lt;=Scenario!$O$22,18,IF(F619&lt;=Scenario!$O$23,19,20)))))))))))))))))))))</f>
        <v> </v>
      </c>
      <c r="Y619" s="71" t="str">
        <f>IF(ISBLANK(C619)," ",IF(C619&lt;=Scenario!$AA$3,0,IF(C619&lt;=Scenario!$AA$5,1,IF(C619&lt;=Scenario!$AA$6,2,IF(C619&lt;=Scenario!$AA$7,3,IF(C619&lt;=Scenario!$AA$8,4,IF(C619&lt;=Scenario!$AA$9,5,IF(C619&lt;=Scenario!$AA$10,6,IF(C619&lt;=Scenario!$AA$11,7,IF(C619&lt;=Scenario!$AA$12,8,IF(C619&lt;=Scenario!$AA$13,9,IF(C619&lt;=Scenario!$AA$14,10,IF(C619&lt;=Scenario!$AA$15,11,IF(C619&lt;=Scenario!$AA$16,12,IF(C619&lt;=Scenario!$AA$17,13,IF(C619&lt;=Scenario!$AA$18,14,15))))))))))))))))</f>
        <v> </v>
      </c>
      <c r="Z619" s="75" t="str">
        <f t="shared" si="14"/>
        <v>#VALUE!</v>
      </c>
      <c r="AA619" s="75" t="str">
        <f t="shared" si="15"/>
        <v>#VALUE!</v>
      </c>
      <c r="AB619" s="95" t="str">
        <f t="shared" si="16"/>
        <v>#VALUE!</v>
      </c>
      <c r="AC619" s="69" t="str">
        <f t="shared" si="17"/>
        <v>missing data</v>
      </c>
      <c r="AD619" s="74" t="str">
        <f t="shared" si="18"/>
        <v>missing data</v>
      </c>
      <c r="AE619" s="75" t="str">
        <f t="shared" si="19"/>
        <v>#VALUE!</v>
      </c>
      <c r="AF619" s="75" t="str">
        <f t="shared" si="20"/>
        <v>#VALUE!</v>
      </c>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5.75" customHeight="1">
      <c r="A620" s="3" t="s">
        <v>1775</v>
      </c>
      <c r="B620" s="57"/>
      <c r="C620" s="58"/>
      <c r="D620" s="58"/>
      <c r="E620" s="59">
        <f t="shared" si="21"/>
        <v>0</v>
      </c>
      <c r="F620" s="60"/>
      <c r="G620" s="61"/>
      <c r="H620" s="61"/>
      <c r="I620" s="62"/>
      <c r="J620" s="63" t="str">
        <f t="shared" si="2"/>
        <v> </v>
      </c>
      <c r="K620" s="64" t="str">
        <f t="shared" si="3"/>
        <v> </v>
      </c>
      <c r="L620" s="64" t="str">
        <f t="shared" si="4"/>
        <v> </v>
      </c>
      <c r="M620" s="64">
        <f t="shared" si="5"/>
        <v>0</v>
      </c>
      <c r="N620" s="65" t="str">
        <f t="shared" si="6"/>
        <v> </v>
      </c>
      <c r="O620" s="65" t="str">
        <f t="shared" si="7"/>
        <v> </v>
      </c>
      <c r="P620" s="66" t="str">
        <f t="shared" si="22"/>
        <v> </v>
      </c>
      <c r="Q620" s="63" t="str">
        <f t="shared" si="9"/>
        <v>#VALUE!</v>
      </c>
      <c r="R620" s="67" t="str">
        <f t="shared" si="10"/>
        <v>#VALUE!</v>
      </c>
      <c r="S620" s="94" t="str">
        <f t="shared" si="11"/>
        <v>#VALUE!</v>
      </c>
      <c r="T620" s="69" t="str">
        <f t="shared" si="12"/>
        <v>donnée(s) manquante(s)</v>
      </c>
      <c r="U620" s="70" t="str">
        <f t="shared" si="13"/>
        <v>donnée(s) manquante(s)</v>
      </c>
      <c r="V620" s="65" t="str">
        <f>IF(ISBLANK(H620)," ",IF(H620&lt;=Scenario!$C$3,0,IF(H620&lt;=Scenario!$C$5,1,IF(H620&lt;=Scenario!$C$6,2,IF(H620&lt;=Scenario!$C$7,3,IF(H620&lt;=Scenario!$C$8,4,5))))))</f>
        <v> </v>
      </c>
      <c r="W620" s="103" t="str">
        <f>IF(ISBLANK(I620)," ",IF(I620&lt;=Scenario!$G$3,0,IF(I620&lt;=Scenario!$G$5,1,2)))</f>
        <v> </v>
      </c>
      <c r="X620" s="71" t="str">
        <f>IF(ISBLANK(F620)," ",IF(F620&lt;=Scenario!$O$3,0,IF(F620&lt;=Scenario!$O$5,1,IF(F620&lt;=Scenario!$O$6,2,IF(F620&lt;=Scenario!$O$7,3,IF(F620&lt;=Scenario!$O$8,4,IF(F620&lt;=Scenario!$O$9,5,IF(F620&lt;=Scenario!$O$10,6,IF(F620&lt;=Scenario!$O$11,7,IF(F620&lt;=Scenario!$O$12,8,IF(F620&lt;=Scenario!$O$13,9,IF(F620&lt;=Scenario!$O$14,10,IF(F620&lt;=Scenario!$O$15,11,IF(F620&lt;=Scenario!$O$16,12,IF(F620&lt;=Scenario!$O$17,13,IF(F620&lt;=Scenario!$O$18,14,IF(F620&lt;=Scenario!$O$19,15,IF(F620&lt;=Scenario!$O$20,16,IF(F620&lt;=Scenario!$O$21,17,IF(F620&lt;=Scenario!$O$22,18,IF(F620&lt;=Scenario!$O$23,19,20)))))))))))))))))))))</f>
        <v> </v>
      </c>
      <c r="Y620" s="71" t="str">
        <f>IF(ISBLANK(C620)," ",IF(C620&lt;=Scenario!$AA$3,0,IF(C620&lt;=Scenario!$AA$5,1,IF(C620&lt;=Scenario!$AA$6,2,IF(C620&lt;=Scenario!$AA$7,3,IF(C620&lt;=Scenario!$AA$8,4,IF(C620&lt;=Scenario!$AA$9,5,IF(C620&lt;=Scenario!$AA$10,6,IF(C620&lt;=Scenario!$AA$11,7,IF(C620&lt;=Scenario!$AA$12,8,IF(C620&lt;=Scenario!$AA$13,9,IF(C620&lt;=Scenario!$AA$14,10,IF(C620&lt;=Scenario!$AA$15,11,IF(C620&lt;=Scenario!$AA$16,12,IF(C620&lt;=Scenario!$AA$17,13,IF(C620&lt;=Scenario!$AA$18,14,15))))))))))))))))</f>
        <v> </v>
      </c>
      <c r="Z620" s="75" t="str">
        <f t="shared" si="14"/>
        <v>#VALUE!</v>
      </c>
      <c r="AA620" s="75" t="str">
        <f t="shared" si="15"/>
        <v>#VALUE!</v>
      </c>
      <c r="AB620" s="95" t="str">
        <f t="shared" si="16"/>
        <v>#VALUE!</v>
      </c>
      <c r="AC620" s="69" t="str">
        <f t="shared" si="17"/>
        <v>missing data</v>
      </c>
      <c r="AD620" s="74" t="str">
        <f t="shared" si="18"/>
        <v>missing data</v>
      </c>
      <c r="AE620" s="75" t="str">
        <f t="shared" si="19"/>
        <v>#VALUE!</v>
      </c>
      <c r="AF620" s="75" t="str">
        <f t="shared" si="20"/>
        <v>#VALUE!</v>
      </c>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5.75" customHeight="1">
      <c r="A621" s="3" t="s">
        <v>1776</v>
      </c>
      <c r="B621" s="57"/>
      <c r="C621" s="58"/>
      <c r="D621" s="58"/>
      <c r="E621" s="59">
        <f t="shared" si="21"/>
        <v>0</v>
      </c>
      <c r="F621" s="60"/>
      <c r="G621" s="61"/>
      <c r="H621" s="61"/>
      <c r="I621" s="62"/>
      <c r="J621" s="63" t="str">
        <f t="shared" si="2"/>
        <v> </v>
      </c>
      <c r="K621" s="64" t="str">
        <f t="shared" si="3"/>
        <v> </v>
      </c>
      <c r="L621" s="64" t="str">
        <f t="shared" si="4"/>
        <v> </v>
      </c>
      <c r="M621" s="64">
        <f t="shared" si="5"/>
        <v>0</v>
      </c>
      <c r="N621" s="65" t="str">
        <f t="shared" si="6"/>
        <v> </v>
      </c>
      <c r="O621" s="65" t="str">
        <f t="shared" si="7"/>
        <v> </v>
      </c>
      <c r="P621" s="66" t="str">
        <f t="shared" si="22"/>
        <v> </v>
      </c>
      <c r="Q621" s="63" t="str">
        <f t="shared" si="9"/>
        <v>#VALUE!</v>
      </c>
      <c r="R621" s="67" t="str">
        <f t="shared" si="10"/>
        <v>#VALUE!</v>
      </c>
      <c r="S621" s="94" t="str">
        <f t="shared" si="11"/>
        <v>#VALUE!</v>
      </c>
      <c r="T621" s="69" t="str">
        <f t="shared" si="12"/>
        <v>donnée(s) manquante(s)</v>
      </c>
      <c r="U621" s="70" t="str">
        <f t="shared" si="13"/>
        <v>donnée(s) manquante(s)</v>
      </c>
      <c r="V621" s="65" t="str">
        <f>IF(ISBLANK(H621)," ",IF(H621&lt;=Scenario!$C$3,0,IF(H621&lt;=Scenario!$C$5,1,IF(H621&lt;=Scenario!$C$6,2,IF(H621&lt;=Scenario!$C$7,3,IF(H621&lt;=Scenario!$C$8,4,5))))))</f>
        <v> </v>
      </c>
      <c r="W621" s="103" t="str">
        <f>IF(ISBLANK(I621)," ",IF(I621&lt;=Scenario!$G$3,0,IF(I621&lt;=Scenario!$G$5,1,2)))</f>
        <v> </v>
      </c>
      <c r="X621" s="71" t="str">
        <f>IF(ISBLANK(F621)," ",IF(F621&lt;=Scenario!$O$3,0,IF(F621&lt;=Scenario!$O$5,1,IF(F621&lt;=Scenario!$O$6,2,IF(F621&lt;=Scenario!$O$7,3,IF(F621&lt;=Scenario!$O$8,4,IF(F621&lt;=Scenario!$O$9,5,IF(F621&lt;=Scenario!$O$10,6,IF(F621&lt;=Scenario!$O$11,7,IF(F621&lt;=Scenario!$O$12,8,IF(F621&lt;=Scenario!$O$13,9,IF(F621&lt;=Scenario!$O$14,10,IF(F621&lt;=Scenario!$O$15,11,IF(F621&lt;=Scenario!$O$16,12,IF(F621&lt;=Scenario!$O$17,13,IF(F621&lt;=Scenario!$O$18,14,IF(F621&lt;=Scenario!$O$19,15,IF(F621&lt;=Scenario!$O$20,16,IF(F621&lt;=Scenario!$O$21,17,IF(F621&lt;=Scenario!$O$22,18,IF(F621&lt;=Scenario!$O$23,19,20)))))))))))))))))))))</f>
        <v> </v>
      </c>
      <c r="Y621" s="71" t="str">
        <f>IF(ISBLANK(C621)," ",IF(C621&lt;=Scenario!$AA$3,0,IF(C621&lt;=Scenario!$AA$5,1,IF(C621&lt;=Scenario!$AA$6,2,IF(C621&lt;=Scenario!$AA$7,3,IF(C621&lt;=Scenario!$AA$8,4,IF(C621&lt;=Scenario!$AA$9,5,IF(C621&lt;=Scenario!$AA$10,6,IF(C621&lt;=Scenario!$AA$11,7,IF(C621&lt;=Scenario!$AA$12,8,IF(C621&lt;=Scenario!$AA$13,9,IF(C621&lt;=Scenario!$AA$14,10,IF(C621&lt;=Scenario!$AA$15,11,IF(C621&lt;=Scenario!$AA$16,12,IF(C621&lt;=Scenario!$AA$17,13,IF(C621&lt;=Scenario!$AA$18,14,15))))))))))))))))</f>
        <v> </v>
      </c>
      <c r="Z621" s="75" t="str">
        <f t="shared" si="14"/>
        <v>#VALUE!</v>
      </c>
      <c r="AA621" s="75" t="str">
        <f t="shared" si="15"/>
        <v>#VALUE!</v>
      </c>
      <c r="AB621" s="95" t="str">
        <f t="shared" si="16"/>
        <v>#VALUE!</v>
      </c>
      <c r="AC621" s="69" t="str">
        <f t="shared" si="17"/>
        <v>missing data</v>
      </c>
      <c r="AD621" s="74" t="str">
        <f t="shared" si="18"/>
        <v>missing data</v>
      </c>
      <c r="AE621" s="75" t="str">
        <f t="shared" si="19"/>
        <v>#VALUE!</v>
      </c>
      <c r="AF621" s="75" t="str">
        <f t="shared" si="20"/>
        <v>#VALUE!</v>
      </c>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5.75" customHeight="1">
      <c r="A622" s="3" t="s">
        <v>1777</v>
      </c>
      <c r="B622" s="57"/>
      <c r="C622" s="58"/>
      <c r="D622" s="58"/>
      <c r="E622" s="59">
        <f t="shared" si="21"/>
        <v>0</v>
      </c>
      <c r="F622" s="60"/>
      <c r="G622" s="61"/>
      <c r="H622" s="61"/>
      <c r="I622" s="62"/>
      <c r="J622" s="63" t="str">
        <f t="shared" si="2"/>
        <v> </v>
      </c>
      <c r="K622" s="64" t="str">
        <f t="shared" si="3"/>
        <v> </v>
      </c>
      <c r="L622" s="64" t="str">
        <f t="shared" si="4"/>
        <v> </v>
      </c>
      <c r="M622" s="64">
        <f t="shared" si="5"/>
        <v>0</v>
      </c>
      <c r="N622" s="65" t="str">
        <f t="shared" si="6"/>
        <v> </v>
      </c>
      <c r="O622" s="65" t="str">
        <f t="shared" si="7"/>
        <v> </v>
      </c>
      <c r="P622" s="66" t="str">
        <f t="shared" si="22"/>
        <v> </v>
      </c>
      <c r="Q622" s="63" t="str">
        <f t="shared" si="9"/>
        <v>#VALUE!</v>
      </c>
      <c r="R622" s="67" t="str">
        <f t="shared" si="10"/>
        <v>#VALUE!</v>
      </c>
      <c r="S622" s="94" t="str">
        <f t="shared" si="11"/>
        <v>#VALUE!</v>
      </c>
      <c r="T622" s="69" t="str">
        <f t="shared" si="12"/>
        <v>donnée(s) manquante(s)</v>
      </c>
      <c r="U622" s="70" t="str">
        <f t="shared" si="13"/>
        <v>donnée(s) manquante(s)</v>
      </c>
      <c r="V622" s="65" t="str">
        <f>IF(ISBLANK(H622)," ",IF(H622&lt;=Scenario!$C$3,0,IF(H622&lt;=Scenario!$C$5,1,IF(H622&lt;=Scenario!$C$6,2,IF(H622&lt;=Scenario!$C$7,3,IF(H622&lt;=Scenario!$C$8,4,5))))))</f>
        <v> </v>
      </c>
      <c r="W622" s="103" t="str">
        <f>IF(ISBLANK(I622)," ",IF(I622&lt;=Scenario!$G$3,0,IF(I622&lt;=Scenario!$G$5,1,2)))</f>
        <v> </v>
      </c>
      <c r="X622" s="71" t="str">
        <f>IF(ISBLANK(F622)," ",IF(F622&lt;=Scenario!$O$3,0,IF(F622&lt;=Scenario!$O$5,1,IF(F622&lt;=Scenario!$O$6,2,IF(F622&lt;=Scenario!$O$7,3,IF(F622&lt;=Scenario!$O$8,4,IF(F622&lt;=Scenario!$O$9,5,IF(F622&lt;=Scenario!$O$10,6,IF(F622&lt;=Scenario!$O$11,7,IF(F622&lt;=Scenario!$O$12,8,IF(F622&lt;=Scenario!$O$13,9,IF(F622&lt;=Scenario!$O$14,10,IF(F622&lt;=Scenario!$O$15,11,IF(F622&lt;=Scenario!$O$16,12,IF(F622&lt;=Scenario!$O$17,13,IF(F622&lt;=Scenario!$O$18,14,IF(F622&lt;=Scenario!$O$19,15,IF(F622&lt;=Scenario!$O$20,16,IF(F622&lt;=Scenario!$O$21,17,IF(F622&lt;=Scenario!$O$22,18,IF(F622&lt;=Scenario!$O$23,19,20)))))))))))))))))))))</f>
        <v> </v>
      </c>
      <c r="Y622" s="71" t="str">
        <f>IF(ISBLANK(C622)," ",IF(C622&lt;=Scenario!$AA$3,0,IF(C622&lt;=Scenario!$AA$5,1,IF(C622&lt;=Scenario!$AA$6,2,IF(C622&lt;=Scenario!$AA$7,3,IF(C622&lt;=Scenario!$AA$8,4,IF(C622&lt;=Scenario!$AA$9,5,IF(C622&lt;=Scenario!$AA$10,6,IF(C622&lt;=Scenario!$AA$11,7,IF(C622&lt;=Scenario!$AA$12,8,IF(C622&lt;=Scenario!$AA$13,9,IF(C622&lt;=Scenario!$AA$14,10,IF(C622&lt;=Scenario!$AA$15,11,IF(C622&lt;=Scenario!$AA$16,12,IF(C622&lt;=Scenario!$AA$17,13,IF(C622&lt;=Scenario!$AA$18,14,15))))))))))))))))</f>
        <v> </v>
      </c>
      <c r="Z622" s="75" t="str">
        <f t="shared" si="14"/>
        <v>#VALUE!</v>
      </c>
      <c r="AA622" s="75" t="str">
        <f t="shared" si="15"/>
        <v>#VALUE!</v>
      </c>
      <c r="AB622" s="95" t="str">
        <f t="shared" si="16"/>
        <v>#VALUE!</v>
      </c>
      <c r="AC622" s="69" t="str">
        <f t="shared" si="17"/>
        <v>missing data</v>
      </c>
      <c r="AD622" s="74" t="str">
        <f t="shared" si="18"/>
        <v>missing data</v>
      </c>
      <c r="AE622" s="75" t="str">
        <f t="shared" si="19"/>
        <v>#VALUE!</v>
      </c>
      <c r="AF622" s="75" t="str">
        <f t="shared" si="20"/>
        <v>#VALUE!</v>
      </c>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5.75" customHeight="1">
      <c r="A623" s="3" t="s">
        <v>1778</v>
      </c>
      <c r="B623" s="57"/>
      <c r="C623" s="58"/>
      <c r="D623" s="58"/>
      <c r="E623" s="59">
        <f t="shared" si="21"/>
        <v>0</v>
      </c>
      <c r="F623" s="60"/>
      <c r="G623" s="61"/>
      <c r="H623" s="61"/>
      <c r="I623" s="62"/>
      <c r="J623" s="63" t="str">
        <f t="shared" si="2"/>
        <v> </v>
      </c>
      <c r="K623" s="64" t="str">
        <f t="shared" si="3"/>
        <v> </v>
      </c>
      <c r="L623" s="64" t="str">
        <f t="shared" si="4"/>
        <v> </v>
      </c>
      <c r="M623" s="64">
        <f t="shared" si="5"/>
        <v>0</v>
      </c>
      <c r="N623" s="65" t="str">
        <f t="shared" si="6"/>
        <v> </v>
      </c>
      <c r="O623" s="65" t="str">
        <f t="shared" si="7"/>
        <v> </v>
      </c>
      <c r="P623" s="66" t="str">
        <f t="shared" si="22"/>
        <v> </v>
      </c>
      <c r="Q623" s="63" t="str">
        <f t="shared" si="9"/>
        <v>#VALUE!</v>
      </c>
      <c r="R623" s="67" t="str">
        <f t="shared" si="10"/>
        <v>#VALUE!</v>
      </c>
      <c r="S623" s="94" t="str">
        <f t="shared" si="11"/>
        <v>#VALUE!</v>
      </c>
      <c r="T623" s="69" t="str">
        <f t="shared" si="12"/>
        <v>donnée(s) manquante(s)</v>
      </c>
      <c r="U623" s="70" t="str">
        <f t="shared" si="13"/>
        <v>donnée(s) manquante(s)</v>
      </c>
      <c r="V623" s="65" t="str">
        <f>IF(ISBLANK(H623)," ",IF(H623&lt;=Scenario!$C$3,0,IF(H623&lt;=Scenario!$C$5,1,IF(H623&lt;=Scenario!$C$6,2,IF(H623&lt;=Scenario!$C$7,3,IF(H623&lt;=Scenario!$C$8,4,5))))))</f>
        <v> </v>
      </c>
      <c r="W623" s="103" t="str">
        <f>IF(ISBLANK(I623)," ",IF(I623&lt;=Scenario!$G$3,0,IF(I623&lt;=Scenario!$G$5,1,2)))</f>
        <v> </v>
      </c>
      <c r="X623" s="71" t="str">
        <f>IF(ISBLANK(F623)," ",IF(F623&lt;=Scenario!$O$3,0,IF(F623&lt;=Scenario!$O$5,1,IF(F623&lt;=Scenario!$O$6,2,IF(F623&lt;=Scenario!$O$7,3,IF(F623&lt;=Scenario!$O$8,4,IF(F623&lt;=Scenario!$O$9,5,IF(F623&lt;=Scenario!$O$10,6,IF(F623&lt;=Scenario!$O$11,7,IF(F623&lt;=Scenario!$O$12,8,IF(F623&lt;=Scenario!$O$13,9,IF(F623&lt;=Scenario!$O$14,10,IF(F623&lt;=Scenario!$O$15,11,IF(F623&lt;=Scenario!$O$16,12,IF(F623&lt;=Scenario!$O$17,13,IF(F623&lt;=Scenario!$O$18,14,IF(F623&lt;=Scenario!$O$19,15,IF(F623&lt;=Scenario!$O$20,16,IF(F623&lt;=Scenario!$O$21,17,IF(F623&lt;=Scenario!$O$22,18,IF(F623&lt;=Scenario!$O$23,19,20)))))))))))))))))))))</f>
        <v> </v>
      </c>
      <c r="Y623" s="71" t="str">
        <f>IF(ISBLANK(C623)," ",IF(C623&lt;=Scenario!$AA$3,0,IF(C623&lt;=Scenario!$AA$5,1,IF(C623&lt;=Scenario!$AA$6,2,IF(C623&lt;=Scenario!$AA$7,3,IF(C623&lt;=Scenario!$AA$8,4,IF(C623&lt;=Scenario!$AA$9,5,IF(C623&lt;=Scenario!$AA$10,6,IF(C623&lt;=Scenario!$AA$11,7,IF(C623&lt;=Scenario!$AA$12,8,IF(C623&lt;=Scenario!$AA$13,9,IF(C623&lt;=Scenario!$AA$14,10,IF(C623&lt;=Scenario!$AA$15,11,IF(C623&lt;=Scenario!$AA$16,12,IF(C623&lt;=Scenario!$AA$17,13,IF(C623&lt;=Scenario!$AA$18,14,15))))))))))))))))</f>
        <v> </v>
      </c>
      <c r="Z623" s="75" t="str">
        <f t="shared" si="14"/>
        <v>#VALUE!</v>
      </c>
      <c r="AA623" s="75" t="str">
        <f t="shared" si="15"/>
        <v>#VALUE!</v>
      </c>
      <c r="AB623" s="95" t="str">
        <f t="shared" si="16"/>
        <v>#VALUE!</v>
      </c>
      <c r="AC623" s="69" t="str">
        <f t="shared" si="17"/>
        <v>missing data</v>
      </c>
      <c r="AD623" s="74" t="str">
        <f t="shared" si="18"/>
        <v>missing data</v>
      </c>
      <c r="AE623" s="75" t="str">
        <f t="shared" si="19"/>
        <v>#VALUE!</v>
      </c>
      <c r="AF623" s="75" t="str">
        <f t="shared" si="20"/>
        <v>#VALUE!</v>
      </c>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5.75" customHeight="1">
      <c r="A624" s="3" t="s">
        <v>1779</v>
      </c>
      <c r="B624" s="57"/>
      <c r="C624" s="58"/>
      <c r="D624" s="58"/>
      <c r="E624" s="59">
        <f t="shared" si="21"/>
        <v>0</v>
      </c>
      <c r="F624" s="60"/>
      <c r="G624" s="61"/>
      <c r="H624" s="61"/>
      <c r="I624" s="62"/>
      <c r="J624" s="63" t="str">
        <f t="shared" si="2"/>
        <v> </v>
      </c>
      <c r="K624" s="64" t="str">
        <f t="shared" si="3"/>
        <v> </v>
      </c>
      <c r="L624" s="64" t="str">
        <f t="shared" si="4"/>
        <v> </v>
      </c>
      <c r="M624" s="64">
        <f t="shared" si="5"/>
        <v>0</v>
      </c>
      <c r="N624" s="65" t="str">
        <f t="shared" si="6"/>
        <v> </v>
      </c>
      <c r="O624" s="65" t="str">
        <f t="shared" si="7"/>
        <v> </v>
      </c>
      <c r="P624" s="66" t="str">
        <f t="shared" si="22"/>
        <v> </v>
      </c>
      <c r="Q624" s="63" t="str">
        <f t="shared" si="9"/>
        <v>#VALUE!</v>
      </c>
      <c r="R624" s="67" t="str">
        <f t="shared" si="10"/>
        <v>#VALUE!</v>
      </c>
      <c r="S624" s="94" t="str">
        <f t="shared" si="11"/>
        <v>#VALUE!</v>
      </c>
      <c r="T624" s="69" t="str">
        <f t="shared" si="12"/>
        <v>donnée(s) manquante(s)</v>
      </c>
      <c r="U624" s="70" t="str">
        <f t="shared" si="13"/>
        <v>donnée(s) manquante(s)</v>
      </c>
      <c r="V624" s="65" t="str">
        <f>IF(ISBLANK(H624)," ",IF(H624&lt;=Scenario!$C$3,0,IF(H624&lt;=Scenario!$C$5,1,IF(H624&lt;=Scenario!$C$6,2,IF(H624&lt;=Scenario!$C$7,3,IF(H624&lt;=Scenario!$C$8,4,5))))))</f>
        <v> </v>
      </c>
      <c r="W624" s="103" t="str">
        <f>IF(ISBLANK(I624)," ",IF(I624&lt;=Scenario!$G$3,0,IF(I624&lt;=Scenario!$G$5,1,2)))</f>
        <v> </v>
      </c>
      <c r="X624" s="71" t="str">
        <f>IF(ISBLANK(F624)," ",IF(F624&lt;=Scenario!$O$3,0,IF(F624&lt;=Scenario!$O$5,1,IF(F624&lt;=Scenario!$O$6,2,IF(F624&lt;=Scenario!$O$7,3,IF(F624&lt;=Scenario!$O$8,4,IF(F624&lt;=Scenario!$O$9,5,IF(F624&lt;=Scenario!$O$10,6,IF(F624&lt;=Scenario!$O$11,7,IF(F624&lt;=Scenario!$O$12,8,IF(F624&lt;=Scenario!$O$13,9,IF(F624&lt;=Scenario!$O$14,10,IF(F624&lt;=Scenario!$O$15,11,IF(F624&lt;=Scenario!$O$16,12,IF(F624&lt;=Scenario!$O$17,13,IF(F624&lt;=Scenario!$O$18,14,IF(F624&lt;=Scenario!$O$19,15,IF(F624&lt;=Scenario!$O$20,16,IF(F624&lt;=Scenario!$O$21,17,IF(F624&lt;=Scenario!$O$22,18,IF(F624&lt;=Scenario!$O$23,19,20)))))))))))))))))))))</f>
        <v> </v>
      </c>
      <c r="Y624" s="71" t="str">
        <f>IF(ISBLANK(C624)," ",IF(C624&lt;=Scenario!$AA$3,0,IF(C624&lt;=Scenario!$AA$5,1,IF(C624&lt;=Scenario!$AA$6,2,IF(C624&lt;=Scenario!$AA$7,3,IF(C624&lt;=Scenario!$AA$8,4,IF(C624&lt;=Scenario!$AA$9,5,IF(C624&lt;=Scenario!$AA$10,6,IF(C624&lt;=Scenario!$AA$11,7,IF(C624&lt;=Scenario!$AA$12,8,IF(C624&lt;=Scenario!$AA$13,9,IF(C624&lt;=Scenario!$AA$14,10,IF(C624&lt;=Scenario!$AA$15,11,IF(C624&lt;=Scenario!$AA$16,12,IF(C624&lt;=Scenario!$AA$17,13,IF(C624&lt;=Scenario!$AA$18,14,15))))))))))))))))</f>
        <v> </v>
      </c>
      <c r="Z624" s="75" t="str">
        <f t="shared" si="14"/>
        <v>#VALUE!</v>
      </c>
      <c r="AA624" s="75" t="str">
        <f t="shared" si="15"/>
        <v>#VALUE!</v>
      </c>
      <c r="AB624" s="95" t="str">
        <f t="shared" si="16"/>
        <v>#VALUE!</v>
      </c>
      <c r="AC624" s="69" t="str">
        <f t="shared" si="17"/>
        <v>missing data</v>
      </c>
      <c r="AD624" s="74" t="str">
        <f t="shared" si="18"/>
        <v>missing data</v>
      </c>
      <c r="AE624" s="75" t="str">
        <f t="shared" si="19"/>
        <v>#VALUE!</v>
      </c>
      <c r="AF624" s="75" t="str">
        <f t="shared" si="20"/>
        <v>#VALUE!</v>
      </c>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5.75" customHeight="1">
      <c r="A625" s="3" t="s">
        <v>1780</v>
      </c>
      <c r="B625" s="57"/>
      <c r="C625" s="58"/>
      <c r="D625" s="58"/>
      <c r="E625" s="59">
        <f t="shared" si="21"/>
        <v>0</v>
      </c>
      <c r="F625" s="60"/>
      <c r="G625" s="61"/>
      <c r="H625" s="61"/>
      <c r="I625" s="62"/>
      <c r="J625" s="63" t="str">
        <f t="shared" si="2"/>
        <v> </v>
      </c>
      <c r="K625" s="64" t="str">
        <f t="shared" si="3"/>
        <v> </v>
      </c>
      <c r="L625" s="64" t="str">
        <f t="shared" si="4"/>
        <v> </v>
      </c>
      <c r="M625" s="64">
        <f t="shared" si="5"/>
        <v>0</v>
      </c>
      <c r="N625" s="65" t="str">
        <f t="shared" si="6"/>
        <v> </v>
      </c>
      <c r="O625" s="65" t="str">
        <f t="shared" si="7"/>
        <v> </v>
      </c>
      <c r="P625" s="66" t="str">
        <f t="shared" si="22"/>
        <v> </v>
      </c>
      <c r="Q625" s="63" t="str">
        <f t="shared" si="9"/>
        <v>#VALUE!</v>
      </c>
      <c r="R625" s="67" t="str">
        <f t="shared" si="10"/>
        <v>#VALUE!</v>
      </c>
      <c r="S625" s="94" t="str">
        <f t="shared" si="11"/>
        <v>#VALUE!</v>
      </c>
      <c r="T625" s="69" t="str">
        <f t="shared" si="12"/>
        <v>donnée(s) manquante(s)</v>
      </c>
      <c r="U625" s="70" t="str">
        <f t="shared" si="13"/>
        <v>donnée(s) manquante(s)</v>
      </c>
      <c r="V625" s="65" t="str">
        <f>IF(ISBLANK(H625)," ",IF(H625&lt;=Scenario!$C$3,0,IF(H625&lt;=Scenario!$C$5,1,IF(H625&lt;=Scenario!$C$6,2,IF(H625&lt;=Scenario!$C$7,3,IF(H625&lt;=Scenario!$C$8,4,5))))))</f>
        <v> </v>
      </c>
      <c r="W625" s="103" t="str">
        <f>IF(ISBLANK(I625)," ",IF(I625&lt;=Scenario!$G$3,0,IF(I625&lt;=Scenario!$G$5,1,2)))</f>
        <v> </v>
      </c>
      <c r="X625" s="71" t="str">
        <f>IF(ISBLANK(F625)," ",IF(F625&lt;=Scenario!$O$3,0,IF(F625&lt;=Scenario!$O$5,1,IF(F625&lt;=Scenario!$O$6,2,IF(F625&lt;=Scenario!$O$7,3,IF(F625&lt;=Scenario!$O$8,4,IF(F625&lt;=Scenario!$O$9,5,IF(F625&lt;=Scenario!$O$10,6,IF(F625&lt;=Scenario!$O$11,7,IF(F625&lt;=Scenario!$O$12,8,IF(F625&lt;=Scenario!$O$13,9,IF(F625&lt;=Scenario!$O$14,10,IF(F625&lt;=Scenario!$O$15,11,IF(F625&lt;=Scenario!$O$16,12,IF(F625&lt;=Scenario!$O$17,13,IF(F625&lt;=Scenario!$O$18,14,IF(F625&lt;=Scenario!$O$19,15,IF(F625&lt;=Scenario!$O$20,16,IF(F625&lt;=Scenario!$O$21,17,IF(F625&lt;=Scenario!$O$22,18,IF(F625&lt;=Scenario!$O$23,19,20)))))))))))))))))))))</f>
        <v> </v>
      </c>
      <c r="Y625" s="71" t="str">
        <f>IF(ISBLANK(C625)," ",IF(C625&lt;=Scenario!$AA$3,0,IF(C625&lt;=Scenario!$AA$5,1,IF(C625&lt;=Scenario!$AA$6,2,IF(C625&lt;=Scenario!$AA$7,3,IF(C625&lt;=Scenario!$AA$8,4,IF(C625&lt;=Scenario!$AA$9,5,IF(C625&lt;=Scenario!$AA$10,6,IF(C625&lt;=Scenario!$AA$11,7,IF(C625&lt;=Scenario!$AA$12,8,IF(C625&lt;=Scenario!$AA$13,9,IF(C625&lt;=Scenario!$AA$14,10,IF(C625&lt;=Scenario!$AA$15,11,IF(C625&lt;=Scenario!$AA$16,12,IF(C625&lt;=Scenario!$AA$17,13,IF(C625&lt;=Scenario!$AA$18,14,15))))))))))))))))</f>
        <v> </v>
      </c>
      <c r="Z625" s="75" t="str">
        <f t="shared" si="14"/>
        <v>#VALUE!</v>
      </c>
      <c r="AA625" s="75" t="str">
        <f t="shared" si="15"/>
        <v>#VALUE!</v>
      </c>
      <c r="AB625" s="95" t="str">
        <f t="shared" si="16"/>
        <v>#VALUE!</v>
      </c>
      <c r="AC625" s="69" t="str">
        <f t="shared" si="17"/>
        <v>missing data</v>
      </c>
      <c r="AD625" s="74" t="str">
        <f t="shared" si="18"/>
        <v>missing data</v>
      </c>
      <c r="AE625" s="75" t="str">
        <f t="shared" si="19"/>
        <v>#VALUE!</v>
      </c>
      <c r="AF625" s="75" t="str">
        <f t="shared" si="20"/>
        <v>#VALUE!</v>
      </c>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5.75" customHeight="1">
      <c r="A626" s="3" t="s">
        <v>1781</v>
      </c>
      <c r="B626" s="57"/>
      <c r="C626" s="58"/>
      <c r="D626" s="58"/>
      <c r="E626" s="59">
        <f t="shared" si="21"/>
        <v>0</v>
      </c>
      <c r="F626" s="60"/>
      <c r="G626" s="61"/>
      <c r="H626" s="61"/>
      <c r="I626" s="62"/>
      <c r="J626" s="63" t="str">
        <f t="shared" si="2"/>
        <v> </v>
      </c>
      <c r="K626" s="64" t="str">
        <f t="shared" si="3"/>
        <v> </v>
      </c>
      <c r="L626" s="64" t="str">
        <f t="shared" si="4"/>
        <v> </v>
      </c>
      <c r="M626" s="64">
        <f t="shared" si="5"/>
        <v>0</v>
      </c>
      <c r="N626" s="65" t="str">
        <f t="shared" si="6"/>
        <v> </v>
      </c>
      <c r="O626" s="65" t="str">
        <f t="shared" si="7"/>
        <v> </v>
      </c>
      <c r="P626" s="66" t="str">
        <f t="shared" si="22"/>
        <v> </v>
      </c>
      <c r="Q626" s="63" t="str">
        <f t="shared" si="9"/>
        <v>#VALUE!</v>
      </c>
      <c r="R626" s="67" t="str">
        <f t="shared" si="10"/>
        <v>#VALUE!</v>
      </c>
      <c r="S626" s="94" t="str">
        <f t="shared" si="11"/>
        <v>#VALUE!</v>
      </c>
      <c r="T626" s="69" t="str">
        <f t="shared" si="12"/>
        <v>donnée(s) manquante(s)</v>
      </c>
      <c r="U626" s="70" t="str">
        <f t="shared" si="13"/>
        <v>donnée(s) manquante(s)</v>
      </c>
      <c r="V626" s="65" t="str">
        <f>IF(ISBLANK(H626)," ",IF(H626&lt;=Scenario!$C$3,0,IF(H626&lt;=Scenario!$C$5,1,IF(H626&lt;=Scenario!$C$6,2,IF(H626&lt;=Scenario!$C$7,3,IF(H626&lt;=Scenario!$C$8,4,5))))))</f>
        <v> </v>
      </c>
      <c r="W626" s="103" t="str">
        <f>IF(ISBLANK(I626)," ",IF(I626&lt;=Scenario!$G$3,0,IF(I626&lt;=Scenario!$G$5,1,2)))</f>
        <v> </v>
      </c>
      <c r="X626" s="71" t="str">
        <f>IF(ISBLANK(F626)," ",IF(F626&lt;=Scenario!$O$3,0,IF(F626&lt;=Scenario!$O$5,1,IF(F626&lt;=Scenario!$O$6,2,IF(F626&lt;=Scenario!$O$7,3,IF(F626&lt;=Scenario!$O$8,4,IF(F626&lt;=Scenario!$O$9,5,IF(F626&lt;=Scenario!$O$10,6,IF(F626&lt;=Scenario!$O$11,7,IF(F626&lt;=Scenario!$O$12,8,IF(F626&lt;=Scenario!$O$13,9,IF(F626&lt;=Scenario!$O$14,10,IF(F626&lt;=Scenario!$O$15,11,IF(F626&lt;=Scenario!$O$16,12,IF(F626&lt;=Scenario!$O$17,13,IF(F626&lt;=Scenario!$O$18,14,IF(F626&lt;=Scenario!$O$19,15,IF(F626&lt;=Scenario!$O$20,16,IF(F626&lt;=Scenario!$O$21,17,IF(F626&lt;=Scenario!$O$22,18,IF(F626&lt;=Scenario!$O$23,19,20)))))))))))))))))))))</f>
        <v> </v>
      </c>
      <c r="Y626" s="71" t="str">
        <f>IF(ISBLANK(C626)," ",IF(C626&lt;=Scenario!$AA$3,0,IF(C626&lt;=Scenario!$AA$5,1,IF(C626&lt;=Scenario!$AA$6,2,IF(C626&lt;=Scenario!$AA$7,3,IF(C626&lt;=Scenario!$AA$8,4,IF(C626&lt;=Scenario!$AA$9,5,IF(C626&lt;=Scenario!$AA$10,6,IF(C626&lt;=Scenario!$AA$11,7,IF(C626&lt;=Scenario!$AA$12,8,IF(C626&lt;=Scenario!$AA$13,9,IF(C626&lt;=Scenario!$AA$14,10,IF(C626&lt;=Scenario!$AA$15,11,IF(C626&lt;=Scenario!$AA$16,12,IF(C626&lt;=Scenario!$AA$17,13,IF(C626&lt;=Scenario!$AA$18,14,15))))))))))))))))</f>
        <v> </v>
      </c>
      <c r="Z626" s="75" t="str">
        <f t="shared" si="14"/>
        <v>#VALUE!</v>
      </c>
      <c r="AA626" s="75" t="str">
        <f t="shared" si="15"/>
        <v>#VALUE!</v>
      </c>
      <c r="AB626" s="95" t="str">
        <f t="shared" si="16"/>
        <v>#VALUE!</v>
      </c>
      <c r="AC626" s="69" t="str">
        <f t="shared" si="17"/>
        <v>missing data</v>
      </c>
      <c r="AD626" s="74" t="str">
        <f t="shared" si="18"/>
        <v>missing data</v>
      </c>
      <c r="AE626" s="75" t="str">
        <f t="shared" si="19"/>
        <v>#VALUE!</v>
      </c>
      <c r="AF626" s="75" t="str">
        <f t="shared" si="20"/>
        <v>#VALUE!</v>
      </c>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5.75" customHeight="1">
      <c r="A627" s="3" t="s">
        <v>1782</v>
      </c>
      <c r="B627" s="57"/>
      <c r="C627" s="58"/>
      <c r="D627" s="58"/>
      <c r="E627" s="59">
        <f t="shared" si="21"/>
        <v>0</v>
      </c>
      <c r="F627" s="60"/>
      <c r="G627" s="61"/>
      <c r="H627" s="61"/>
      <c r="I627" s="62"/>
      <c r="J627" s="63" t="str">
        <f t="shared" si="2"/>
        <v> </v>
      </c>
      <c r="K627" s="64" t="str">
        <f t="shared" si="3"/>
        <v> </v>
      </c>
      <c r="L627" s="64" t="str">
        <f t="shared" si="4"/>
        <v> </v>
      </c>
      <c r="M627" s="64">
        <f t="shared" si="5"/>
        <v>0</v>
      </c>
      <c r="N627" s="65" t="str">
        <f t="shared" si="6"/>
        <v> </v>
      </c>
      <c r="O627" s="65" t="str">
        <f t="shared" si="7"/>
        <v> </v>
      </c>
      <c r="P627" s="66" t="str">
        <f t="shared" si="22"/>
        <v> </v>
      </c>
      <c r="Q627" s="63" t="str">
        <f t="shared" si="9"/>
        <v>#VALUE!</v>
      </c>
      <c r="R627" s="67" t="str">
        <f t="shared" si="10"/>
        <v>#VALUE!</v>
      </c>
      <c r="S627" s="94" t="str">
        <f t="shared" si="11"/>
        <v>#VALUE!</v>
      </c>
      <c r="T627" s="69" t="str">
        <f t="shared" si="12"/>
        <v>donnée(s) manquante(s)</v>
      </c>
      <c r="U627" s="70" t="str">
        <f t="shared" si="13"/>
        <v>donnée(s) manquante(s)</v>
      </c>
      <c r="V627" s="65" t="str">
        <f>IF(ISBLANK(H627)," ",IF(H627&lt;=Scenario!$C$3,0,IF(H627&lt;=Scenario!$C$5,1,IF(H627&lt;=Scenario!$C$6,2,IF(H627&lt;=Scenario!$C$7,3,IF(H627&lt;=Scenario!$C$8,4,5))))))</f>
        <v> </v>
      </c>
      <c r="W627" s="103" t="str">
        <f>IF(ISBLANK(I627)," ",IF(I627&lt;=Scenario!$G$3,0,IF(I627&lt;=Scenario!$G$5,1,2)))</f>
        <v> </v>
      </c>
      <c r="X627" s="71" t="str">
        <f>IF(ISBLANK(F627)," ",IF(F627&lt;=Scenario!$O$3,0,IF(F627&lt;=Scenario!$O$5,1,IF(F627&lt;=Scenario!$O$6,2,IF(F627&lt;=Scenario!$O$7,3,IF(F627&lt;=Scenario!$O$8,4,IF(F627&lt;=Scenario!$O$9,5,IF(F627&lt;=Scenario!$O$10,6,IF(F627&lt;=Scenario!$O$11,7,IF(F627&lt;=Scenario!$O$12,8,IF(F627&lt;=Scenario!$O$13,9,IF(F627&lt;=Scenario!$O$14,10,IF(F627&lt;=Scenario!$O$15,11,IF(F627&lt;=Scenario!$O$16,12,IF(F627&lt;=Scenario!$O$17,13,IF(F627&lt;=Scenario!$O$18,14,IF(F627&lt;=Scenario!$O$19,15,IF(F627&lt;=Scenario!$O$20,16,IF(F627&lt;=Scenario!$O$21,17,IF(F627&lt;=Scenario!$O$22,18,IF(F627&lt;=Scenario!$O$23,19,20)))))))))))))))))))))</f>
        <v> </v>
      </c>
      <c r="Y627" s="71" t="str">
        <f>IF(ISBLANK(C627)," ",IF(C627&lt;=Scenario!$AA$3,0,IF(C627&lt;=Scenario!$AA$5,1,IF(C627&lt;=Scenario!$AA$6,2,IF(C627&lt;=Scenario!$AA$7,3,IF(C627&lt;=Scenario!$AA$8,4,IF(C627&lt;=Scenario!$AA$9,5,IF(C627&lt;=Scenario!$AA$10,6,IF(C627&lt;=Scenario!$AA$11,7,IF(C627&lt;=Scenario!$AA$12,8,IF(C627&lt;=Scenario!$AA$13,9,IF(C627&lt;=Scenario!$AA$14,10,IF(C627&lt;=Scenario!$AA$15,11,IF(C627&lt;=Scenario!$AA$16,12,IF(C627&lt;=Scenario!$AA$17,13,IF(C627&lt;=Scenario!$AA$18,14,15))))))))))))))))</f>
        <v> </v>
      </c>
      <c r="Z627" s="75" t="str">
        <f t="shared" si="14"/>
        <v>#VALUE!</v>
      </c>
      <c r="AA627" s="75" t="str">
        <f t="shared" si="15"/>
        <v>#VALUE!</v>
      </c>
      <c r="AB627" s="95" t="str">
        <f t="shared" si="16"/>
        <v>#VALUE!</v>
      </c>
      <c r="AC627" s="69" t="str">
        <f t="shared" si="17"/>
        <v>missing data</v>
      </c>
      <c r="AD627" s="74" t="str">
        <f t="shared" si="18"/>
        <v>missing data</v>
      </c>
      <c r="AE627" s="75" t="str">
        <f t="shared" si="19"/>
        <v>#VALUE!</v>
      </c>
      <c r="AF627" s="75" t="str">
        <f t="shared" si="20"/>
        <v>#VALUE!</v>
      </c>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5.75" customHeight="1">
      <c r="A628" s="3" t="s">
        <v>1783</v>
      </c>
      <c r="B628" s="57"/>
      <c r="C628" s="58"/>
      <c r="D628" s="58"/>
      <c r="E628" s="59">
        <f t="shared" si="21"/>
        <v>0</v>
      </c>
      <c r="F628" s="60"/>
      <c r="G628" s="61"/>
      <c r="H628" s="61"/>
      <c r="I628" s="62"/>
      <c r="J628" s="63" t="str">
        <f t="shared" si="2"/>
        <v> </v>
      </c>
      <c r="K628" s="64" t="str">
        <f t="shared" si="3"/>
        <v> </v>
      </c>
      <c r="L628" s="64" t="str">
        <f t="shared" si="4"/>
        <v> </v>
      </c>
      <c r="M628" s="64">
        <f t="shared" si="5"/>
        <v>0</v>
      </c>
      <c r="N628" s="65" t="str">
        <f t="shared" si="6"/>
        <v> </v>
      </c>
      <c r="O628" s="65" t="str">
        <f t="shared" si="7"/>
        <v> </v>
      </c>
      <c r="P628" s="66" t="str">
        <f t="shared" si="22"/>
        <v> </v>
      </c>
      <c r="Q628" s="63" t="str">
        <f t="shared" si="9"/>
        <v>#VALUE!</v>
      </c>
      <c r="R628" s="67" t="str">
        <f t="shared" si="10"/>
        <v>#VALUE!</v>
      </c>
      <c r="S628" s="94" t="str">
        <f t="shared" si="11"/>
        <v>#VALUE!</v>
      </c>
      <c r="T628" s="69" t="str">
        <f t="shared" si="12"/>
        <v>donnée(s) manquante(s)</v>
      </c>
      <c r="U628" s="70" t="str">
        <f t="shared" si="13"/>
        <v>donnée(s) manquante(s)</v>
      </c>
      <c r="V628" s="65" t="str">
        <f>IF(ISBLANK(H628)," ",IF(H628&lt;=Scenario!$C$3,0,IF(H628&lt;=Scenario!$C$5,1,IF(H628&lt;=Scenario!$C$6,2,IF(H628&lt;=Scenario!$C$7,3,IF(H628&lt;=Scenario!$C$8,4,5))))))</f>
        <v> </v>
      </c>
      <c r="W628" s="103" t="str">
        <f>IF(ISBLANK(I628)," ",IF(I628&lt;=Scenario!$G$3,0,IF(I628&lt;=Scenario!$G$5,1,2)))</f>
        <v> </v>
      </c>
      <c r="X628" s="71" t="str">
        <f>IF(ISBLANK(F628)," ",IF(F628&lt;=Scenario!$O$3,0,IF(F628&lt;=Scenario!$O$5,1,IF(F628&lt;=Scenario!$O$6,2,IF(F628&lt;=Scenario!$O$7,3,IF(F628&lt;=Scenario!$O$8,4,IF(F628&lt;=Scenario!$O$9,5,IF(F628&lt;=Scenario!$O$10,6,IF(F628&lt;=Scenario!$O$11,7,IF(F628&lt;=Scenario!$O$12,8,IF(F628&lt;=Scenario!$O$13,9,IF(F628&lt;=Scenario!$O$14,10,IF(F628&lt;=Scenario!$O$15,11,IF(F628&lt;=Scenario!$O$16,12,IF(F628&lt;=Scenario!$O$17,13,IF(F628&lt;=Scenario!$O$18,14,IF(F628&lt;=Scenario!$O$19,15,IF(F628&lt;=Scenario!$O$20,16,IF(F628&lt;=Scenario!$O$21,17,IF(F628&lt;=Scenario!$O$22,18,IF(F628&lt;=Scenario!$O$23,19,20)))))))))))))))))))))</f>
        <v> </v>
      </c>
      <c r="Y628" s="71" t="str">
        <f>IF(ISBLANK(C628)," ",IF(C628&lt;=Scenario!$AA$3,0,IF(C628&lt;=Scenario!$AA$5,1,IF(C628&lt;=Scenario!$AA$6,2,IF(C628&lt;=Scenario!$AA$7,3,IF(C628&lt;=Scenario!$AA$8,4,IF(C628&lt;=Scenario!$AA$9,5,IF(C628&lt;=Scenario!$AA$10,6,IF(C628&lt;=Scenario!$AA$11,7,IF(C628&lt;=Scenario!$AA$12,8,IF(C628&lt;=Scenario!$AA$13,9,IF(C628&lt;=Scenario!$AA$14,10,IF(C628&lt;=Scenario!$AA$15,11,IF(C628&lt;=Scenario!$AA$16,12,IF(C628&lt;=Scenario!$AA$17,13,IF(C628&lt;=Scenario!$AA$18,14,15))))))))))))))))</f>
        <v> </v>
      </c>
      <c r="Z628" s="75" t="str">
        <f t="shared" si="14"/>
        <v>#VALUE!</v>
      </c>
      <c r="AA628" s="75" t="str">
        <f t="shared" si="15"/>
        <v>#VALUE!</v>
      </c>
      <c r="AB628" s="95" t="str">
        <f t="shared" si="16"/>
        <v>#VALUE!</v>
      </c>
      <c r="AC628" s="69" t="str">
        <f t="shared" si="17"/>
        <v>missing data</v>
      </c>
      <c r="AD628" s="74" t="str">
        <f t="shared" si="18"/>
        <v>missing data</v>
      </c>
      <c r="AE628" s="75" t="str">
        <f t="shared" si="19"/>
        <v>#VALUE!</v>
      </c>
      <c r="AF628" s="75" t="str">
        <f t="shared" si="20"/>
        <v>#VALUE!</v>
      </c>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5.75" customHeight="1">
      <c r="A629" s="3" t="s">
        <v>1784</v>
      </c>
      <c r="B629" s="57"/>
      <c r="C629" s="58"/>
      <c r="D629" s="58"/>
      <c r="E629" s="59">
        <f t="shared" si="21"/>
        <v>0</v>
      </c>
      <c r="F629" s="60"/>
      <c r="G629" s="61"/>
      <c r="H629" s="61"/>
      <c r="I629" s="62"/>
      <c r="J629" s="63" t="str">
        <f t="shared" si="2"/>
        <v> </v>
      </c>
      <c r="K629" s="64" t="str">
        <f t="shared" si="3"/>
        <v> </v>
      </c>
      <c r="L629" s="64" t="str">
        <f t="shared" si="4"/>
        <v> </v>
      </c>
      <c r="M629" s="64">
        <f t="shared" si="5"/>
        <v>0</v>
      </c>
      <c r="N629" s="65" t="str">
        <f t="shared" si="6"/>
        <v> </v>
      </c>
      <c r="O629" s="65" t="str">
        <f t="shared" si="7"/>
        <v> </v>
      </c>
      <c r="P629" s="66" t="str">
        <f t="shared" si="22"/>
        <v> </v>
      </c>
      <c r="Q629" s="63" t="str">
        <f t="shared" si="9"/>
        <v>#VALUE!</v>
      </c>
      <c r="R629" s="67" t="str">
        <f t="shared" si="10"/>
        <v>#VALUE!</v>
      </c>
      <c r="S629" s="94" t="str">
        <f t="shared" si="11"/>
        <v>#VALUE!</v>
      </c>
      <c r="T629" s="69" t="str">
        <f t="shared" si="12"/>
        <v>donnée(s) manquante(s)</v>
      </c>
      <c r="U629" s="70" t="str">
        <f t="shared" si="13"/>
        <v>donnée(s) manquante(s)</v>
      </c>
      <c r="V629" s="65" t="str">
        <f>IF(ISBLANK(H629)," ",IF(H629&lt;=Scenario!$C$3,0,IF(H629&lt;=Scenario!$C$5,1,IF(H629&lt;=Scenario!$C$6,2,IF(H629&lt;=Scenario!$C$7,3,IF(H629&lt;=Scenario!$C$8,4,5))))))</f>
        <v> </v>
      </c>
      <c r="W629" s="103" t="str">
        <f>IF(ISBLANK(I629)," ",IF(I629&lt;=Scenario!$G$3,0,IF(I629&lt;=Scenario!$G$5,1,2)))</f>
        <v> </v>
      </c>
      <c r="X629" s="71" t="str">
        <f>IF(ISBLANK(F629)," ",IF(F629&lt;=Scenario!$O$3,0,IF(F629&lt;=Scenario!$O$5,1,IF(F629&lt;=Scenario!$O$6,2,IF(F629&lt;=Scenario!$O$7,3,IF(F629&lt;=Scenario!$O$8,4,IF(F629&lt;=Scenario!$O$9,5,IF(F629&lt;=Scenario!$O$10,6,IF(F629&lt;=Scenario!$O$11,7,IF(F629&lt;=Scenario!$O$12,8,IF(F629&lt;=Scenario!$O$13,9,IF(F629&lt;=Scenario!$O$14,10,IF(F629&lt;=Scenario!$O$15,11,IF(F629&lt;=Scenario!$O$16,12,IF(F629&lt;=Scenario!$O$17,13,IF(F629&lt;=Scenario!$O$18,14,IF(F629&lt;=Scenario!$O$19,15,IF(F629&lt;=Scenario!$O$20,16,IF(F629&lt;=Scenario!$O$21,17,IF(F629&lt;=Scenario!$O$22,18,IF(F629&lt;=Scenario!$O$23,19,20)))))))))))))))))))))</f>
        <v> </v>
      </c>
      <c r="Y629" s="71" t="str">
        <f>IF(ISBLANK(C629)," ",IF(C629&lt;=Scenario!$AA$3,0,IF(C629&lt;=Scenario!$AA$5,1,IF(C629&lt;=Scenario!$AA$6,2,IF(C629&lt;=Scenario!$AA$7,3,IF(C629&lt;=Scenario!$AA$8,4,IF(C629&lt;=Scenario!$AA$9,5,IF(C629&lt;=Scenario!$AA$10,6,IF(C629&lt;=Scenario!$AA$11,7,IF(C629&lt;=Scenario!$AA$12,8,IF(C629&lt;=Scenario!$AA$13,9,IF(C629&lt;=Scenario!$AA$14,10,IF(C629&lt;=Scenario!$AA$15,11,IF(C629&lt;=Scenario!$AA$16,12,IF(C629&lt;=Scenario!$AA$17,13,IF(C629&lt;=Scenario!$AA$18,14,15))))))))))))))))</f>
        <v> </v>
      </c>
      <c r="Z629" s="75" t="str">
        <f t="shared" si="14"/>
        <v>#VALUE!</v>
      </c>
      <c r="AA629" s="75" t="str">
        <f t="shared" si="15"/>
        <v>#VALUE!</v>
      </c>
      <c r="AB629" s="95" t="str">
        <f t="shared" si="16"/>
        <v>#VALUE!</v>
      </c>
      <c r="AC629" s="69" t="str">
        <f t="shared" si="17"/>
        <v>missing data</v>
      </c>
      <c r="AD629" s="74" t="str">
        <f t="shared" si="18"/>
        <v>missing data</v>
      </c>
      <c r="AE629" s="75" t="str">
        <f t="shared" si="19"/>
        <v>#VALUE!</v>
      </c>
      <c r="AF629" s="75" t="str">
        <f t="shared" si="20"/>
        <v>#VALUE!</v>
      </c>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5.75" customHeight="1">
      <c r="A630" s="3" t="s">
        <v>1785</v>
      </c>
      <c r="B630" s="57"/>
      <c r="C630" s="58"/>
      <c r="D630" s="58"/>
      <c r="E630" s="59">
        <f t="shared" si="21"/>
        <v>0</v>
      </c>
      <c r="F630" s="60"/>
      <c r="G630" s="61"/>
      <c r="H630" s="61"/>
      <c r="I630" s="62"/>
      <c r="J630" s="63" t="str">
        <f t="shared" si="2"/>
        <v> </v>
      </c>
      <c r="K630" s="64" t="str">
        <f t="shared" si="3"/>
        <v> </v>
      </c>
      <c r="L630" s="64" t="str">
        <f t="shared" si="4"/>
        <v> </v>
      </c>
      <c r="M630" s="64">
        <f t="shared" si="5"/>
        <v>0</v>
      </c>
      <c r="N630" s="65" t="str">
        <f t="shared" si="6"/>
        <v> </v>
      </c>
      <c r="O630" s="65" t="str">
        <f t="shared" si="7"/>
        <v> </v>
      </c>
      <c r="P630" s="66" t="str">
        <f t="shared" si="22"/>
        <v> </v>
      </c>
      <c r="Q630" s="63" t="str">
        <f t="shared" si="9"/>
        <v>#VALUE!</v>
      </c>
      <c r="R630" s="67" t="str">
        <f t="shared" si="10"/>
        <v>#VALUE!</v>
      </c>
      <c r="S630" s="94" t="str">
        <f t="shared" si="11"/>
        <v>#VALUE!</v>
      </c>
      <c r="T630" s="69" t="str">
        <f t="shared" si="12"/>
        <v>donnée(s) manquante(s)</v>
      </c>
      <c r="U630" s="70" t="str">
        <f t="shared" si="13"/>
        <v>donnée(s) manquante(s)</v>
      </c>
      <c r="V630" s="65" t="str">
        <f>IF(ISBLANK(H630)," ",IF(H630&lt;=Scenario!$C$3,0,IF(H630&lt;=Scenario!$C$5,1,IF(H630&lt;=Scenario!$C$6,2,IF(H630&lt;=Scenario!$C$7,3,IF(H630&lt;=Scenario!$C$8,4,5))))))</f>
        <v> </v>
      </c>
      <c r="W630" s="103" t="str">
        <f>IF(ISBLANK(I630)," ",IF(I630&lt;=Scenario!$G$3,0,IF(I630&lt;=Scenario!$G$5,1,2)))</f>
        <v> </v>
      </c>
      <c r="X630" s="71" t="str">
        <f>IF(ISBLANK(F630)," ",IF(F630&lt;=Scenario!$O$3,0,IF(F630&lt;=Scenario!$O$5,1,IF(F630&lt;=Scenario!$O$6,2,IF(F630&lt;=Scenario!$O$7,3,IF(F630&lt;=Scenario!$O$8,4,IF(F630&lt;=Scenario!$O$9,5,IF(F630&lt;=Scenario!$O$10,6,IF(F630&lt;=Scenario!$O$11,7,IF(F630&lt;=Scenario!$O$12,8,IF(F630&lt;=Scenario!$O$13,9,IF(F630&lt;=Scenario!$O$14,10,IF(F630&lt;=Scenario!$O$15,11,IF(F630&lt;=Scenario!$O$16,12,IF(F630&lt;=Scenario!$O$17,13,IF(F630&lt;=Scenario!$O$18,14,IF(F630&lt;=Scenario!$O$19,15,IF(F630&lt;=Scenario!$O$20,16,IF(F630&lt;=Scenario!$O$21,17,IF(F630&lt;=Scenario!$O$22,18,IF(F630&lt;=Scenario!$O$23,19,20)))))))))))))))))))))</f>
        <v> </v>
      </c>
      <c r="Y630" s="71" t="str">
        <f>IF(ISBLANK(C630)," ",IF(C630&lt;=Scenario!$AA$3,0,IF(C630&lt;=Scenario!$AA$5,1,IF(C630&lt;=Scenario!$AA$6,2,IF(C630&lt;=Scenario!$AA$7,3,IF(C630&lt;=Scenario!$AA$8,4,IF(C630&lt;=Scenario!$AA$9,5,IF(C630&lt;=Scenario!$AA$10,6,IF(C630&lt;=Scenario!$AA$11,7,IF(C630&lt;=Scenario!$AA$12,8,IF(C630&lt;=Scenario!$AA$13,9,IF(C630&lt;=Scenario!$AA$14,10,IF(C630&lt;=Scenario!$AA$15,11,IF(C630&lt;=Scenario!$AA$16,12,IF(C630&lt;=Scenario!$AA$17,13,IF(C630&lt;=Scenario!$AA$18,14,15))))))))))))))))</f>
        <v> </v>
      </c>
      <c r="Z630" s="75" t="str">
        <f t="shared" si="14"/>
        <v>#VALUE!</v>
      </c>
      <c r="AA630" s="75" t="str">
        <f t="shared" si="15"/>
        <v>#VALUE!</v>
      </c>
      <c r="AB630" s="95" t="str">
        <f t="shared" si="16"/>
        <v>#VALUE!</v>
      </c>
      <c r="AC630" s="69" t="str">
        <f t="shared" si="17"/>
        <v>missing data</v>
      </c>
      <c r="AD630" s="74" t="str">
        <f t="shared" si="18"/>
        <v>missing data</v>
      </c>
      <c r="AE630" s="75" t="str">
        <f t="shared" si="19"/>
        <v>#VALUE!</v>
      </c>
      <c r="AF630" s="75" t="str">
        <f t="shared" si="20"/>
        <v>#VALUE!</v>
      </c>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5.75" customHeight="1">
      <c r="A631" s="3" t="s">
        <v>1786</v>
      </c>
      <c r="B631" s="57"/>
      <c r="C631" s="58"/>
      <c r="D631" s="58"/>
      <c r="E631" s="59">
        <f t="shared" si="21"/>
        <v>0</v>
      </c>
      <c r="F631" s="60"/>
      <c r="G631" s="61"/>
      <c r="H631" s="61"/>
      <c r="I631" s="62"/>
      <c r="J631" s="63" t="str">
        <f t="shared" si="2"/>
        <v> </v>
      </c>
      <c r="K631" s="64" t="str">
        <f t="shared" si="3"/>
        <v> </v>
      </c>
      <c r="L631" s="64" t="str">
        <f t="shared" si="4"/>
        <v> </v>
      </c>
      <c r="M631" s="64">
        <f t="shared" si="5"/>
        <v>0</v>
      </c>
      <c r="N631" s="65" t="str">
        <f t="shared" si="6"/>
        <v> </v>
      </c>
      <c r="O631" s="65" t="str">
        <f t="shared" si="7"/>
        <v> </v>
      </c>
      <c r="P631" s="66" t="str">
        <f t="shared" si="22"/>
        <v> </v>
      </c>
      <c r="Q631" s="63" t="str">
        <f t="shared" si="9"/>
        <v>#VALUE!</v>
      </c>
      <c r="R631" s="67" t="str">
        <f t="shared" si="10"/>
        <v>#VALUE!</v>
      </c>
      <c r="S631" s="94" t="str">
        <f t="shared" si="11"/>
        <v>#VALUE!</v>
      </c>
      <c r="T631" s="69" t="str">
        <f t="shared" si="12"/>
        <v>donnée(s) manquante(s)</v>
      </c>
      <c r="U631" s="70" t="str">
        <f t="shared" si="13"/>
        <v>donnée(s) manquante(s)</v>
      </c>
      <c r="V631" s="65" t="str">
        <f>IF(ISBLANK(H631)," ",IF(H631&lt;=Scenario!$C$3,0,IF(H631&lt;=Scenario!$C$5,1,IF(H631&lt;=Scenario!$C$6,2,IF(H631&lt;=Scenario!$C$7,3,IF(H631&lt;=Scenario!$C$8,4,5))))))</f>
        <v> </v>
      </c>
      <c r="W631" s="103" t="str">
        <f>IF(ISBLANK(I631)," ",IF(I631&lt;=Scenario!$G$3,0,IF(I631&lt;=Scenario!$G$5,1,2)))</f>
        <v> </v>
      </c>
      <c r="X631" s="71" t="str">
        <f>IF(ISBLANK(F631)," ",IF(F631&lt;=Scenario!$O$3,0,IF(F631&lt;=Scenario!$O$5,1,IF(F631&lt;=Scenario!$O$6,2,IF(F631&lt;=Scenario!$O$7,3,IF(F631&lt;=Scenario!$O$8,4,IF(F631&lt;=Scenario!$O$9,5,IF(F631&lt;=Scenario!$O$10,6,IF(F631&lt;=Scenario!$O$11,7,IF(F631&lt;=Scenario!$O$12,8,IF(F631&lt;=Scenario!$O$13,9,IF(F631&lt;=Scenario!$O$14,10,IF(F631&lt;=Scenario!$O$15,11,IF(F631&lt;=Scenario!$O$16,12,IF(F631&lt;=Scenario!$O$17,13,IF(F631&lt;=Scenario!$O$18,14,IF(F631&lt;=Scenario!$O$19,15,IF(F631&lt;=Scenario!$O$20,16,IF(F631&lt;=Scenario!$O$21,17,IF(F631&lt;=Scenario!$O$22,18,IF(F631&lt;=Scenario!$O$23,19,20)))))))))))))))))))))</f>
        <v> </v>
      </c>
      <c r="Y631" s="71" t="str">
        <f>IF(ISBLANK(C631)," ",IF(C631&lt;=Scenario!$AA$3,0,IF(C631&lt;=Scenario!$AA$5,1,IF(C631&lt;=Scenario!$AA$6,2,IF(C631&lt;=Scenario!$AA$7,3,IF(C631&lt;=Scenario!$AA$8,4,IF(C631&lt;=Scenario!$AA$9,5,IF(C631&lt;=Scenario!$AA$10,6,IF(C631&lt;=Scenario!$AA$11,7,IF(C631&lt;=Scenario!$AA$12,8,IF(C631&lt;=Scenario!$AA$13,9,IF(C631&lt;=Scenario!$AA$14,10,IF(C631&lt;=Scenario!$AA$15,11,IF(C631&lt;=Scenario!$AA$16,12,IF(C631&lt;=Scenario!$AA$17,13,IF(C631&lt;=Scenario!$AA$18,14,15))))))))))))))))</f>
        <v> </v>
      </c>
      <c r="Z631" s="75" t="str">
        <f t="shared" si="14"/>
        <v>#VALUE!</v>
      </c>
      <c r="AA631" s="75" t="str">
        <f t="shared" si="15"/>
        <v>#VALUE!</v>
      </c>
      <c r="AB631" s="95" t="str">
        <f t="shared" si="16"/>
        <v>#VALUE!</v>
      </c>
      <c r="AC631" s="69" t="str">
        <f t="shared" si="17"/>
        <v>missing data</v>
      </c>
      <c r="AD631" s="74" t="str">
        <f t="shared" si="18"/>
        <v>missing data</v>
      </c>
      <c r="AE631" s="75" t="str">
        <f t="shared" si="19"/>
        <v>#VALUE!</v>
      </c>
      <c r="AF631" s="75" t="str">
        <f t="shared" si="20"/>
        <v>#VALUE!</v>
      </c>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5.75" customHeight="1">
      <c r="A632" s="3" t="s">
        <v>1787</v>
      </c>
      <c r="B632" s="57"/>
      <c r="C632" s="58"/>
      <c r="D632" s="58"/>
      <c r="E632" s="59">
        <f t="shared" si="21"/>
        <v>0</v>
      </c>
      <c r="F632" s="60"/>
      <c r="G632" s="61"/>
      <c r="H632" s="61"/>
      <c r="I632" s="62"/>
      <c r="J632" s="63" t="str">
        <f t="shared" si="2"/>
        <v> </v>
      </c>
      <c r="K632" s="64" t="str">
        <f t="shared" si="3"/>
        <v> </v>
      </c>
      <c r="L632" s="64" t="str">
        <f t="shared" si="4"/>
        <v> </v>
      </c>
      <c r="M632" s="64">
        <f t="shared" si="5"/>
        <v>0</v>
      </c>
      <c r="N632" s="65" t="str">
        <f t="shared" si="6"/>
        <v> </v>
      </c>
      <c r="O632" s="65" t="str">
        <f t="shared" si="7"/>
        <v> </v>
      </c>
      <c r="P632" s="66" t="str">
        <f t="shared" si="22"/>
        <v> </v>
      </c>
      <c r="Q632" s="63" t="str">
        <f t="shared" si="9"/>
        <v>#VALUE!</v>
      </c>
      <c r="R632" s="67" t="str">
        <f t="shared" si="10"/>
        <v>#VALUE!</v>
      </c>
      <c r="S632" s="94" t="str">
        <f t="shared" si="11"/>
        <v>#VALUE!</v>
      </c>
      <c r="T632" s="69" t="str">
        <f t="shared" si="12"/>
        <v>donnée(s) manquante(s)</v>
      </c>
      <c r="U632" s="70" t="str">
        <f t="shared" si="13"/>
        <v>donnée(s) manquante(s)</v>
      </c>
      <c r="V632" s="65" t="str">
        <f>IF(ISBLANK(H632)," ",IF(H632&lt;=Scenario!$C$3,0,IF(H632&lt;=Scenario!$C$5,1,IF(H632&lt;=Scenario!$C$6,2,IF(H632&lt;=Scenario!$C$7,3,IF(H632&lt;=Scenario!$C$8,4,5))))))</f>
        <v> </v>
      </c>
      <c r="W632" s="103" t="str">
        <f>IF(ISBLANK(I632)," ",IF(I632&lt;=Scenario!$G$3,0,IF(I632&lt;=Scenario!$G$5,1,2)))</f>
        <v> </v>
      </c>
      <c r="X632" s="71" t="str">
        <f>IF(ISBLANK(F632)," ",IF(F632&lt;=Scenario!$O$3,0,IF(F632&lt;=Scenario!$O$5,1,IF(F632&lt;=Scenario!$O$6,2,IF(F632&lt;=Scenario!$O$7,3,IF(F632&lt;=Scenario!$O$8,4,IF(F632&lt;=Scenario!$O$9,5,IF(F632&lt;=Scenario!$O$10,6,IF(F632&lt;=Scenario!$O$11,7,IF(F632&lt;=Scenario!$O$12,8,IF(F632&lt;=Scenario!$O$13,9,IF(F632&lt;=Scenario!$O$14,10,IF(F632&lt;=Scenario!$O$15,11,IF(F632&lt;=Scenario!$O$16,12,IF(F632&lt;=Scenario!$O$17,13,IF(F632&lt;=Scenario!$O$18,14,IF(F632&lt;=Scenario!$O$19,15,IF(F632&lt;=Scenario!$O$20,16,IF(F632&lt;=Scenario!$O$21,17,IF(F632&lt;=Scenario!$O$22,18,IF(F632&lt;=Scenario!$O$23,19,20)))))))))))))))))))))</f>
        <v> </v>
      </c>
      <c r="Y632" s="71" t="str">
        <f>IF(ISBLANK(C632)," ",IF(C632&lt;=Scenario!$AA$3,0,IF(C632&lt;=Scenario!$AA$5,1,IF(C632&lt;=Scenario!$AA$6,2,IF(C632&lt;=Scenario!$AA$7,3,IF(C632&lt;=Scenario!$AA$8,4,IF(C632&lt;=Scenario!$AA$9,5,IF(C632&lt;=Scenario!$AA$10,6,IF(C632&lt;=Scenario!$AA$11,7,IF(C632&lt;=Scenario!$AA$12,8,IF(C632&lt;=Scenario!$AA$13,9,IF(C632&lt;=Scenario!$AA$14,10,IF(C632&lt;=Scenario!$AA$15,11,IF(C632&lt;=Scenario!$AA$16,12,IF(C632&lt;=Scenario!$AA$17,13,IF(C632&lt;=Scenario!$AA$18,14,15))))))))))))))))</f>
        <v> </v>
      </c>
      <c r="Z632" s="75" t="str">
        <f t="shared" si="14"/>
        <v>#VALUE!</v>
      </c>
      <c r="AA632" s="75" t="str">
        <f t="shared" si="15"/>
        <v>#VALUE!</v>
      </c>
      <c r="AB632" s="95" t="str">
        <f t="shared" si="16"/>
        <v>#VALUE!</v>
      </c>
      <c r="AC632" s="69" t="str">
        <f t="shared" si="17"/>
        <v>missing data</v>
      </c>
      <c r="AD632" s="74" t="str">
        <f t="shared" si="18"/>
        <v>missing data</v>
      </c>
      <c r="AE632" s="75" t="str">
        <f t="shared" si="19"/>
        <v>#VALUE!</v>
      </c>
      <c r="AF632" s="75" t="str">
        <f t="shared" si="20"/>
        <v>#VALUE!</v>
      </c>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5.75" customHeight="1">
      <c r="A633" s="3" t="s">
        <v>1788</v>
      </c>
      <c r="B633" s="57"/>
      <c r="C633" s="58"/>
      <c r="D633" s="58"/>
      <c r="E633" s="59">
        <f t="shared" si="21"/>
        <v>0</v>
      </c>
      <c r="F633" s="60"/>
      <c r="G633" s="61"/>
      <c r="H633" s="61"/>
      <c r="I633" s="62"/>
      <c r="J633" s="63" t="str">
        <f t="shared" si="2"/>
        <v> </v>
      </c>
      <c r="K633" s="64" t="str">
        <f t="shared" si="3"/>
        <v> </v>
      </c>
      <c r="L633" s="64" t="str">
        <f t="shared" si="4"/>
        <v> </v>
      </c>
      <c r="M633" s="64">
        <f t="shared" si="5"/>
        <v>0</v>
      </c>
      <c r="N633" s="65" t="str">
        <f t="shared" si="6"/>
        <v> </v>
      </c>
      <c r="O633" s="65" t="str">
        <f t="shared" si="7"/>
        <v> </v>
      </c>
      <c r="P633" s="66" t="str">
        <f t="shared" si="22"/>
        <v> </v>
      </c>
      <c r="Q633" s="63" t="str">
        <f t="shared" si="9"/>
        <v>#VALUE!</v>
      </c>
      <c r="R633" s="67" t="str">
        <f t="shared" si="10"/>
        <v>#VALUE!</v>
      </c>
      <c r="S633" s="94" t="str">
        <f t="shared" si="11"/>
        <v>#VALUE!</v>
      </c>
      <c r="T633" s="69" t="str">
        <f t="shared" si="12"/>
        <v>donnée(s) manquante(s)</v>
      </c>
      <c r="U633" s="70" t="str">
        <f t="shared" si="13"/>
        <v>donnée(s) manquante(s)</v>
      </c>
      <c r="V633" s="65" t="str">
        <f>IF(ISBLANK(H633)," ",IF(H633&lt;=Scenario!$C$3,0,IF(H633&lt;=Scenario!$C$5,1,IF(H633&lt;=Scenario!$C$6,2,IF(H633&lt;=Scenario!$C$7,3,IF(H633&lt;=Scenario!$C$8,4,5))))))</f>
        <v> </v>
      </c>
      <c r="W633" s="103" t="str">
        <f>IF(ISBLANK(I633)," ",IF(I633&lt;=Scenario!$G$3,0,IF(I633&lt;=Scenario!$G$5,1,2)))</f>
        <v> </v>
      </c>
      <c r="X633" s="71" t="str">
        <f>IF(ISBLANK(F633)," ",IF(F633&lt;=Scenario!$O$3,0,IF(F633&lt;=Scenario!$O$5,1,IF(F633&lt;=Scenario!$O$6,2,IF(F633&lt;=Scenario!$O$7,3,IF(F633&lt;=Scenario!$O$8,4,IF(F633&lt;=Scenario!$O$9,5,IF(F633&lt;=Scenario!$O$10,6,IF(F633&lt;=Scenario!$O$11,7,IF(F633&lt;=Scenario!$O$12,8,IF(F633&lt;=Scenario!$O$13,9,IF(F633&lt;=Scenario!$O$14,10,IF(F633&lt;=Scenario!$O$15,11,IF(F633&lt;=Scenario!$O$16,12,IF(F633&lt;=Scenario!$O$17,13,IF(F633&lt;=Scenario!$O$18,14,IF(F633&lt;=Scenario!$O$19,15,IF(F633&lt;=Scenario!$O$20,16,IF(F633&lt;=Scenario!$O$21,17,IF(F633&lt;=Scenario!$O$22,18,IF(F633&lt;=Scenario!$O$23,19,20)))))))))))))))))))))</f>
        <v> </v>
      </c>
      <c r="Y633" s="71" t="str">
        <f>IF(ISBLANK(C633)," ",IF(C633&lt;=Scenario!$AA$3,0,IF(C633&lt;=Scenario!$AA$5,1,IF(C633&lt;=Scenario!$AA$6,2,IF(C633&lt;=Scenario!$AA$7,3,IF(C633&lt;=Scenario!$AA$8,4,IF(C633&lt;=Scenario!$AA$9,5,IF(C633&lt;=Scenario!$AA$10,6,IF(C633&lt;=Scenario!$AA$11,7,IF(C633&lt;=Scenario!$AA$12,8,IF(C633&lt;=Scenario!$AA$13,9,IF(C633&lt;=Scenario!$AA$14,10,IF(C633&lt;=Scenario!$AA$15,11,IF(C633&lt;=Scenario!$AA$16,12,IF(C633&lt;=Scenario!$AA$17,13,IF(C633&lt;=Scenario!$AA$18,14,15))))))))))))))))</f>
        <v> </v>
      </c>
      <c r="Z633" s="75" t="str">
        <f t="shared" si="14"/>
        <v>#VALUE!</v>
      </c>
      <c r="AA633" s="75" t="str">
        <f t="shared" si="15"/>
        <v>#VALUE!</v>
      </c>
      <c r="AB633" s="95" t="str">
        <f t="shared" si="16"/>
        <v>#VALUE!</v>
      </c>
      <c r="AC633" s="69" t="str">
        <f t="shared" si="17"/>
        <v>missing data</v>
      </c>
      <c r="AD633" s="74" t="str">
        <f t="shared" si="18"/>
        <v>missing data</v>
      </c>
      <c r="AE633" s="75" t="str">
        <f t="shared" si="19"/>
        <v>#VALUE!</v>
      </c>
      <c r="AF633" s="75" t="str">
        <f t="shared" si="20"/>
        <v>#VALUE!</v>
      </c>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5.75" customHeight="1">
      <c r="A634" s="3" t="s">
        <v>1789</v>
      </c>
      <c r="B634" s="57"/>
      <c r="C634" s="58"/>
      <c r="D634" s="58"/>
      <c r="E634" s="59">
        <f t="shared" si="21"/>
        <v>0</v>
      </c>
      <c r="F634" s="60"/>
      <c r="G634" s="61"/>
      <c r="H634" s="61"/>
      <c r="I634" s="62"/>
      <c r="J634" s="63" t="str">
        <f t="shared" si="2"/>
        <v> </v>
      </c>
      <c r="K634" s="64" t="str">
        <f t="shared" si="3"/>
        <v> </v>
      </c>
      <c r="L634" s="64" t="str">
        <f t="shared" si="4"/>
        <v> </v>
      </c>
      <c r="M634" s="64">
        <f t="shared" si="5"/>
        <v>0</v>
      </c>
      <c r="N634" s="65" t="str">
        <f t="shared" si="6"/>
        <v> </v>
      </c>
      <c r="O634" s="65" t="str">
        <f t="shared" si="7"/>
        <v> </v>
      </c>
      <c r="P634" s="66" t="str">
        <f t="shared" si="22"/>
        <v> </v>
      </c>
      <c r="Q634" s="63" t="str">
        <f t="shared" si="9"/>
        <v>#VALUE!</v>
      </c>
      <c r="R634" s="67" t="str">
        <f t="shared" si="10"/>
        <v>#VALUE!</v>
      </c>
      <c r="S634" s="94" t="str">
        <f t="shared" si="11"/>
        <v>#VALUE!</v>
      </c>
      <c r="T634" s="69" t="str">
        <f t="shared" si="12"/>
        <v>donnée(s) manquante(s)</v>
      </c>
      <c r="U634" s="70" t="str">
        <f t="shared" si="13"/>
        <v>donnée(s) manquante(s)</v>
      </c>
      <c r="V634" s="65" t="str">
        <f>IF(ISBLANK(H634)," ",IF(H634&lt;=Scenario!$C$3,0,IF(H634&lt;=Scenario!$C$5,1,IF(H634&lt;=Scenario!$C$6,2,IF(H634&lt;=Scenario!$C$7,3,IF(H634&lt;=Scenario!$C$8,4,5))))))</f>
        <v> </v>
      </c>
      <c r="W634" s="103" t="str">
        <f>IF(ISBLANK(I634)," ",IF(I634&lt;=Scenario!$G$3,0,IF(I634&lt;=Scenario!$G$5,1,2)))</f>
        <v> </v>
      </c>
      <c r="X634" s="71" t="str">
        <f>IF(ISBLANK(F634)," ",IF(F634&lt;=Scenario!$O$3,0,IF(F634&lt;=Scenario!$O$5,1,IF(F634&lt;=Scenario!$O$6,2,IF(F634&lt;=Scenario!$O$7,3,IF(F634&lt;=Scenario!$O$8,4,IF(F634&lt;=Scenario!$O$9,5,IF(F634&lt;=Scenario!$O$10,6,IF(F634&lt;=Scenario!$O$11,7,IF(F634&lt;=Scenario!$O$12,8,IF(F634&lt;=Scenario!$O$13,9,IF(F634&lt;=Scenario!$O$14,10,IF(F634&lt;=Scenario!$O$15,11,IF(F634&lt;=Scenario!$O$16,12,IF(F634&lt;=Scenario!$O$17,13,IF(F634&lt;=Scenario!$O$18,14,IF(F634&lt;=Scenario!$O$19,15,IF(F634&lt;=Scenario!$O$20,16,IF(F634&lt;=Scenario!$O$21,17,IF(F634&lt;=Scenario!$O$22,18,IF(F634&lt;=Scenario!$O$23,19,20)))))))))))))))))))))</f>
        <v> </v>
      </c>
      <c r="Y634" s="71" t="str">
        <f>IF(ISBLANK(C634)," ",IF(C634&lt;=Scenario!$AA$3,0,IF(C634&lt;=Scenario!$AA$5,1,IF(C634&lt;=Scenario!$AA$6,2,IF(C634&lt;=Scenario!$AA$7,3,IF(C634&lt;=Scenario!$AA$8,4,IF(C634&lt;=Scenario!$AA$9,5,IF(C634&lt;=Scenario!$AA$10,6,IF(C634&lt;=Scenario!$AA$11,7,IF(C634&lt;=Scenario!$AA$12,8,IF(C634&lt;=Scenario!$AA$13,9,IF(C634&lt;=Scenario!$AA$14,10,IF(C634&lt;=Scenario!$AA$15,11,IF(C634&lt;=Scenario!$AA$16,12,IF(C634&lt;=Scenario!$AA$17,13,IF(C634&lt;=Scenario!$AA$18,14,15))))))))))))))))</f>
        <v> </v>
      </c>
      <c r="Z634" s="75" t="str">
        <f t="shared" si="14"/>
        <v>#VALUE!</v>
      </c>
      <c r="AA634" s="75" t="str">
        <f t="shared" si="15"/>
        <v>#VALUE!</v>
      </c>
      <c r="AB634" s="95" t="str">
        <f t="shared" si="16"/>
        <v>#VALUE!</v>
      </c>
      <c r="AC634" s="69" t="str">
        <f t="shared" si="17"/>
        <v>missing data</v>
      </c>
      <c r="AD634" s="74" t="str">
        <f t="shared" si="18"/>
        <v>missing data</v>
      </c>
      <c r="AE634" s="75" t="str">
        <f t="shared" si="19"/>
        <v>#VALUE!</v>
      </c>
      <c r="AF634" s="75" t="str">
        <f t="shared" si="20"/>
        <v>#VALUE!</v>
      </c>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5.75" customHeight="1">
      <c r="A635" s="3" t="s">
        <v>1790</v>
      </c>
      <c r="B635" s="57"/>
      <c r="C635" s="58"/>
      <c r="D635" s="58"/>
      <c r="E635" s="59">
        <f t="shared" si="21"/>
        <v>0</v>
      </c>
      <c r="F635" s="60"/>
      <c r="G635" s="61"/>
      <c r="H635" s="61"/>
      <c r="I635" s="62"/>
      <c r="J635" s="63" t="str">
        <f t="shared" si="2"/>
        <v> </v>
      </c>
      <c r="K635" s="64" t="str">
        <f t="shared" si="3"/>
        <v> </v>
      </c>
      <c r="L635" s="64" t="str">
        <f t="shared" si="4"/>
        <v> </v>
      </c>
      <c r="M635" s="64">
        <f t="shared" si="5"/>
        <v>0</v>
      </c>
      <c r="N635" s="65" t="str">
        <f t="shared" si="6"/>
        <v> </v>
      </c>
      <c r="O635" s="65" t="str">
        <f t="shared" si="7"/>
        <v> </v>
      </c>
      <c r="P635" s="66" t="str">
        <f t="shared" si="22"/>
        <v> </v>
      </c>
      <c r="Q635" s="63" t="str">
        <f t="shared" si="9"/>
        <v>#VALUE!</v>
      </c>
      <c r="R635" s="67" t="str">
        <f t="shared" si="10"/>
        <v>#VALUE!</v>
      </c>
      <c r="S635" s="94" t="str">
        <f t="shared" si="11"/>
        <v>#VALUE!</v>
      </c>
      <c r="T635" s="69" t="str">
        <f t="shared" si="12"/>
        <v>donnée(s) manquante(s)</v>
      </c>
      <c r="U635" s="70" t="str">
        <f t="shared" si="13"/>
        <v>donnée(s) manquante(s)</v>
      </c>
      <c r="V635" s="65" t="str">
        <f>IF(ISBLANK(H635)," ",IF(H635&lt;=Scenario!$C$3,0,IF(H635&lt;=Scenario!$C$5,1,IF(H635&lt;=Scenario!$C$6,2,IF(H635&lt;=Scenario!$C$7,3,IF(H635&lt;=Scenario!$C$8,4,5))))))</f>
        <v> </v>
      </c>
      <c r="W635" s="103" t="str">
        <f>IF(ISBLANK(I635)," ",IF(I635&lt;=Scenario!$G$3,0,IF(I635&lt;=Scenario!$G$5,1,2)))</f>
        <v> </v>
      </c>
      <c r="X635" s="71" t="str">
        <f>IF(ISBLANK(F635)," ",IF(F635&lt;=Scenario!$O$3,0,IF(F635&lt;=Scenario!$O$5,1,IF(F635&lt;=Scenario!$O$6,2,IF(F635&lt;=Scenario!$O$7,3,IF(F635&lt;=Scenario!$O$8,4,IF(F635&lt;=Scenario!$O$9,5,IF(F635&lt;=Scenario!$O$10,6,IF(F635&lt;=Scenario!$O$11,7,IF(F635&lt;=Scenario!$O$12,8,IF(F635&lt;=Scenario!$O$13,9,IF(F635&lt;=Scenario!$O$14,10,IF(F635&lt;=Scenario!$O$15,11,IF(F635&lt;=Scenario!$O$16,12,IF(F635&lt;=Scenario!$O$17,13,IF(F635&lt;=Scenario!$O$18,14,IF(F635&lt;=Scenario!$O$19,15,IF(F635&lt;=Scenario!$O$20,16,IF(F635&lt;=Scenario!$O$21,17,IF(F635&lt;=Scenario!$O$22,18,IF(F635&lt;=Scenario!$O$23,19,20)))))))))))))))))))))</f>
        <v> </v>
      </c>
      <c r="Y635" s="71" t="str">
        <f>IF(ISBLANK(C635)," ",IF(C635&lt;=Scenario!$AA$3,0,IF(C635&lt;=Scenario!$AA$5,1,IF(C635&lt;=Scenario!$AA$6,2,IF(C635&lt;=Scenario!$AA$7,3,IF(C635&lt;=Scenario!$AA$8,4,IF(C635&lt;=Scenario!$AA$9,5,IF(C635&lt;=Scenario!$AA$10,6,IF(C635&lt;=Scenario!$AA$11,7,IF(C635&lt;=Scenario!$AA$12,8,IF(C635&lt;=Scenario!$AA$13,9,IF(C635&lt;=Scenario!$AA$14,10,IF(C635&lt;=Scenario!$AA$15,11,IF(C635&lt;=Scenario!$AA$16,12,IF(C635&lt;=Scenario!$AA$17,13,IF(C635&lt;=Scenario!$AA$18,14,15))))))))))))))))</f>
        <v> </v>
      </c>
      <c r="Z635" s="75" t="str">
        <f t="shared" si="14"/>
        <v>#VALUE!</v>
      </c>
      <c r="AA635" s="75" t="str">
        <f t="shared" si="15"/>
        <v>#VALUE!</v>
      </c>
      <c r="AB635" s="95" t="str">
        <f t="shared" si="16"/>
        <v>#VALUE!</v>
      </c>
      <c r="AC635" s="69" t="str">
        <f t="shared" si="17"/>
        <v>missing data</v>
      </c>
      <c r="AD635" s="74" t="str">
        <f t="shared" si="18"/>
        <v>missing data</v>
      </c>
      <c r="AE635" s="75" t="str">
        <f t="shared" si="19"/>
        <v>#VALUE!</v>
      </c>
      <c r="AF635" s="75" t="str">
        <f t="shared" si="20"/>
        <v>#VALUE!</v>
      </c>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5.75" customHeight="1">
      <c r="A636" s="3" t="s">
        <v>1791</v>
      </c>
      <c r="B636" s="57"/>
      <c r="C636" s="58"/>
      <c r="D636" s="58"/>
      <c r="E636" s="59">
        <f t="shared" si="21"/>
        <v>0</v>
      </c>
      <c r="F636" s="60"/>
      <c r="G636" s="61"/>
      <c r="H636" s="61"/>
      <c r="I636" s="62"/>
      <c r="J636" s="63" t="str">
        <f t="shared" si="2"/>
        <v> </v>
      </c>
      <c r="K636" s="64" t="str">
        <f t="shared" si="3"/>
        <v> </v>
      </c>
      <c r="L636" s="64" t="str">
        <f t="shared" si="4"/>
        <v> </v>
      </c>
      <c r="M636" s="64">
        <f t="shared" si="5"/>
        <v>0</v>
      </c>
      <c r="N636" s="65" t="str">
        <f t="shared" si="6"/>
        <v> </v>
      </c>
      <c r="O636" s="65" t="str">
        <f t="shared" si="7"/>
        <v> </v>
      </c>
      <c r="P636" s="66" t="str">
        <f t="shared" si="22"/>
        <v> </v>
      </c>
      <c r="Q636" s="63" t="str">
        <f t="shared" si="9"/>
        <v>#VALUE!</v>
      </c>
      <c r="R636" s="67" t="str">
        <f t="shared" si="10"/>
        <v>#VALUE!</v>
      </c>
      <c r="S636" s="94" t="str">
        <f t="shared" si="11"/>
        <v>#VALUE!</v>
      </c>
      <c r="T636" s="69" t="str">
        <f t="shared" si="12"/>
        <v>donnée(s) manquante(s)</v>
      </c>
      <c r="U636" s="70" t="str">
        <f t="shared" si="13"/>
        <v>donnée(s) manquante(s)</v>
      </c>
      <c r="V636" s="65" t="str">
        <f>IF(ISBLANK(H636)," ",IF(H636&lt;=Scenario!$C$3,0,IF(H636&lt;=Scenario!$C$5,1,IF(H636&lt;=Scenario!$C$6,2,IF(H636&lt;=Scenario!$C$7,3,IF(H636&lt;=Scenario!$C$8,4,5))))))</f>
        <v> </v>
      </c>
      <c r="W636" s="103" t="str">
        <f>IF(ISBLANK(I636)," ",IF(I636&lt;=Scenario!$G$3,0,IF(I636&lt;=Scenario!$G$5,1,2)))</f>
        <v> </v>
      </c>
      <c r="X636" s="71" t="str">
        <f>IF(ISBLANK(F636)," ",IF(F636&lt;=Scenario!$O$3,0,IF(F636&lt;=Scenario!$O$5,1,IF(F636&lt;=Scenario!$O$6,2,IF(F636&lt;=Scenario!$O$7,3,IF(F636&lt;=Scenario!$O$8,4,IF(F636&lt;=Scenario!$O$9,5,IF(F636&lt;=Scenario!$O$10,6,IF(F636&lt;=Scenario!$O$11,7,IF(F636&lt;=Scenario!$O$12,8,IF(F636&lt;=Scenario!$O$13,9,IF(F636&lt;=Scenario!$O$14,10,IF(F636&lt;=Scenario!$O$15,11,IF(F636&lt;=Scenario!$O$16,12,IF(F636&lt;=Scenario!$O$17,13,IF(F636&lt;=Scenario!$O$18,14,IF(F636&lt;=Scenario!$O$19,15,IF(F636&lt;=Scenario!$O$20,16,IF(F636&lt;=Scenario!$O$21,17,IF(F636&lt;=Scenario!$O$22,18,IF(F636&lt;=Scenario!$O$23,19,20)))))))))))))))))))))</f>
        <v> </v>
      </c>
      <c r="Y636" s="71" t="str">
        <f>IF(ISBLANK(C636)," ",IF(C636&lt;=Scenario!$AA$3,0,IF(C636&lt;=Scenario!$AA$5,1,IF(C636&lt;=Scenario!$AA$6,2,IF(C636&lt;=Scenario!$AA$7,3,IF(C636&lt;=Scenario!$AA$8,4,IF(C636&lt;=Scenario!$AA$9,5,IF(C636&lt;=Scenario!$AA$10,6,IF(C636&lt;=Scenario!$AA$11,7,IF(C636&lt;=Scenario!$AA$12,8,IF(C636&lt;=Scenario!$AA$13,9,IF(C636&lt;=Scenario!$AA$14,10,IF(C636&lt;=Scenario!$AA$15,11,IF(C636&lt;=Scenario!$AA$16,12,IF(C636&lt;=Scenario!$AA$17,13,IF(C636&lt;=Scenario!$AA$18,14,15))))))))))))))))</f>
        <v> </v>
      </c>
      <c r="Z636" s="75" t="str">
        <f t="shared" si="14"/>
        <v>#VALUE!</v>
      </c>
      <c r="AA636" s="75" t="str">
        <f t="shared" si="15"/>
        <v>#VALUE!</v>
      </c>
      <c r="AB636" s="95" t="str">
        <f t="shared" si="16"/>
        <v>#VALUE!</v>
      </c>
      <c r="AC636" s="69" t="str">
        <f t="shared" si="17"/>
        <v>missing data</v>
      </c>
      <c r="AD636" s="74" t="str">
        <f t="shared" si="18"/>
        <v>missing data</v>
      </c>
      <c r="AE636" s="75" t="str">
        <f t="shared" si="19"/>
        <v>#VALUE!</v>
      </c>
      <c r="AF636" s="75" t="str">
        <f t="shared" si="20"/>
        <v>#VALUE!</v>
      </c>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5.75" customHeight="1">
      <c r="A637" s="3" t="s">
        <v>1792</v>
      </c>
      <c r="B637" s="57"/>
      <c r="C637" s="58"/>
      <c r="D637" s="58"/>
      <c r="E637" s="59">
        <f t="shared" si="21"/>
        <v>0</v>
      </c>
      <c r="F637" s="60"/>
      <c r="G637" s="61"/>
      <c r="H637" s="61"/>
      <c r="I637" s="62"/>
      <c r="J637" s="63" t="str">
        <f t="shared" si="2"/>
        <v> </v>
      </c>
      <c r="K637" s="64" t="str">
        <f t="shared" si="3"/>
        <v> </v>
      </c>
      <c r="L637" s="64" t="str">
        <f t="shared" si="4"/>
        <v> </v>
      </c>
      <c r="M637" s="64">
        <f t="shared" si="5"/>
        <v>0</v>
      </c>
      <c r="N637" s="65" t="str">
        <f t="shared" si="6"/>
        <v> </v>
      </c>
      <c r="O637" s="65" t="str">
        <f t="shared" si="7"/>
        <v> </v>
      </c>
      <c r="P637" s="66" t="str">
        <f t="shared" si="22"/>
        <v> </v>
      </c>
      <c r="Q637" s="63" t="str">
        <f t="shared" si="9"/>
        <v>#VALUE!</v>
      </c>
      <c r="R637" s="67" t="str">
        <f t="shared" si="10"/>
        <v>#VALUE!</v>
      </c>
      <c r="S637" s="94" t="str">
        <f t="shared" si="11"/>
        <v>#VALUE!</v>
      </c>
      <c r="T637" s="69" t="str">
        <f t="shared" si="12"/>
        <v>donnée(s) manquante(s)</v>
      </c>
      <c r="U637" s="70" t="str">
        <f t="shared" si="13"/>
        <v>donnée(s) manquante(s)</v>
      </c>
      <c r="V637" s="65" t="str">
        <f>IF(ISBLANK(H637)," ",IF(H637&lt;=Scenario!$C$3,0,IF(H637&lt;=Scenario!$C$5,1,IF(H637&lt;=Scenario!$C$6,2,IF(H637&lt;=Scenario!$C$7,3,IF(H637&lt;=Scenario!$C$8,4,5))))))</f>
        <v> </v>
      </c>
      <c r="W637" s="103" t="str">
        <f>IF(ISBLANK(I637)," ",IF(I637&lt;=Scenario!$G$3,0,IF(I637&lt;=Scenario!$G$5,1,2)))</f>
        <v> </v>
      </c>
      <c r="X637" s="71" t="str">
        <f>IF(ISBLANK(F637)," ",IF(F637&lt;=Scenario!$O$3,0,IF(F637&lt;=Scenario!$O$5,1,IF(F637&lt;=Scenario!$O$6,2,IF(F637&lt;=Scenario!$O$7,3,IF(F637&lt;=Scenario!$O$8,4,IF(F637&lt;=Scenario!$O$9,5,IF(F637&lt;=Scenario!$O$10,6,IF(F637&lt;=Scenario!$O$11,7,IF(F637&lt;=Scenario!$O$12,8,IF(F637&lt;=Scenario!$O$13,9,IF(F637&lt;=Scenario!$O$14,10,IF(F637&lt;=Scenario!$O$15,11,IF(F637&lt;=Scenario!$O$16,12,IF(F637&lt;=Scenario!$O$17,13,IF(F637&lt;=Scenario!$O$18,14,IF(F637&lt;=Scenario!$O$19,15,IF(F637&lt;=Scenario!$O$20,16,IF(F637&lt;=Scenario!$O$21,17,IF(F637&lt;=Scenario!$O$22,18,IF(F637&lt;=Scenario!$O$23,19,20)))))))))))))))))))))</f>
        <v> </v>
      </c>
      <c r="Y637" s="71" t="str">
        <f>IF(ISBLANK(C637)," ",IF(C637&lt;=Scenario!$AA$3,0,IF(C637&lt;=Scenario!$AA$5,1,IF(C637&lt;=Scenario!$AA$6,2,IF(C637&lt;=Scenario!$AA$7,3,IF(C637&lt;=Scenario!$AA$8,4,IF(C637&lt;=Scenario!$AA$9,5,IF(C637&lt;=Scenario!$AA$10,6,IF(C637&lt;=Scenario!$AA$11,7,IF(C637&lt;=Scenario!$AA$12,8,IF(C637&lt;=Scenario!$AA$13,9,IF(C637&lt;=Scenario!$AA$14,10,IF(C637&lt;=Scenario!$AA$15,11,IF(C637&lt;=Scenario!$AA$16,12,IF(C637&lt;=Scenario!$AA$17,13,IF(C637&lt;=Scenario!$AA$18,14,15))))))))))))))))</f>
        <v> </v>
      </c>
      <c r="Z637" s="75" t="str">
        <f t="shared" si="14"/>
        <v>#VALUE!</v>
      </c>
      <c r="AA637" s="75" t="str">
        <f t="shared" si="15"/>
        <v>#VALUE!</v>
      </c>
      <c r="AB637" s="95" t="str">
        <f t="shared" si="16"/>
        <v>#VALUE!</v>
      </c>
      <c r="AC637" s="69" t="str">
        <f t="shared" si="17"/>
        <v>missing data</v>
      </c>
      <c r="AD637" s="74" t="str">
        <f t="shared" si="18"/>
        <v>missing data</v>
      </c>
      <c r="AE637" s="75" t="str">
        <f t="shared" si="19"/>
        <v>#VALUE!</v>
      </c>
      <c r="AF637" s="75" t="str">
        <f t="shared" si="20"/>
        <v>#VALUE!</v>
      </c>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5.75" customHeight="1">
      <c r="A638" s="3" t="s">
        <v>1793</v>
      </c>
      <c r="B638" s="57"/>
      <c r="C638" s="58"/>
      <c r="D638" s="58"/>
      <c r="E638" s="59">
        <f t="shared" si="21"/>
        <v>0</v>
      </c>
      <c r="F638" s="60"/>
      <c r="G638" s="61"/>
      <c r="H638" s="61"/>
      <c r="I638" s="62"/>
      <c r="J638" s="63" t="str">
        <f t="shared" si="2"/>
        <v> </v>
      </c>
      <c r="K638" s="64" t="str">
        <f t="shared" si="3"/>
        <v> </v>
      </c>
      <c r="L638" s="64" t="str">
        <f t="shared" si="4"/>
        <v> </v>
      </c>
      <c r="M638" s="64">
        <f t="shared" si="5"/>
        <v>0</v>
      </c>
      <c r="N638" s="65" t="str">
        <f t="shared" si="6"/>
        <v> </v>
      </c>
      <c r="O638" s="65" t="str">
        <f t="shared" si="7"/>
        <v> </v>
      </c>
      <c r="P638" s="66" t="str">
        <f t="shared" si="22"/>
        <v> </v>
      </c>
      <c r="Q638" s="63" t="str">
        <f t="shared" si="9"/>
        <v>#VALUE!</v>
      </c>
      <c r="R638" s="67" t="str">
        <f t="shared" si="10"/>
        <v>#VALUE!</v>
      </c>
      <c r="S638" s="94" t="str">
        <f t="shared" si="11"/>
        <v>#VALUE!</v>
      </c>
      <c r="T638" s="69" t="str">
        <f t="shared" si="12"/>
        <v>donnée(s) manquante(s)</v>
      </c>
      <c r="U638" s="70" t="str">
        <f t="shared" si="13"/>
        <v>donnée(s) manquante(s)</v>
      </c>
      <c r="V638" s="65" t="str">
        <f>IF(ISBLANK(H638)," ",IF(H638&lt;=Scenario!$C$3,0,IF(H638&lt;=Scenario!$C$5,1,IF(H638&lt;=Scenario!$C$6,2,IF(H638&lt;=Scenario!$C$7,3,IF(H638&lt;=Scenario!$C$8,4,5))))))</f>
        <v> </v>
      </c>
      <c r="W638" s="103" t="str">
        <f>IF(ISBLANK(I638)," ",IF(I638&lt;=Scenario!$G$3,0,IF(I638&lt;=Scenario!$G$5,1,2)))</f>
        <v> </v>
      </c>
      <c r="X638" s="71" t="str">
        <f>IF(ISBLANK(F638)," ",IF(F638&lt;=Scenario!$O$3,0,IF(F638&lt;=Scenario!$O$5,1,IF(F638&lt;=Scenario!$O$6,2,IF(F638&lt;=Scenario!$O$7,3,IF(F638&lt;=Scenario!$O$8,4,IF(F638&lt;=Scenario!$O$9,5,IF(F638&lt;=Scenario!$O$10,6,IF(F638&lt;=Scenario!$O$11,7,IF(F638&lt;=Scenario!$O$12,8,IF(F638&lt;=Scenario!$O$13,9,IF(F638&lt;=Scenario!$O$14,10,IF(F638&lt;=Scenario!$O$15,11,IF(F638&lt;=Scenario!$O$16,12,IF(F638&lt;=Scenario!$O$17,13,IF(F638&lt;=Scenario!$O$18,14,IF(F638&lt;=Scenario!$O$19,15,IF(F638&lt;=Scenario!$O$20,16,IF(F638&lt;=Scenario!$O$21,17,IF(F638&lt;=Scenario!$O$22,18,IF(F638&lt;=Scenario!$O$23,19,20)))))))))))))))))))))</f>
        <v> </v>
      </c>
      <c r="Y638" s="71" t="str">
        <f>IF(ISBLANK(C638)," ",IF(C638&lt;=Scenario!$AA$3,0,IF(C638&lt;=Scenario!$AA$5,1,IF(C638&lt;=Scenario!$AA$6,2,IF(C638&lt;=Scenario!$AA$7,3,IF(C638&lt;=Scenario!$AA$8,4,IF(C638&lt;=Scenario!$AA$9,5,IF(C638&lt;=Scenario!$AA$10,6,IF(C638&lt;=Scenario!$AA$11,7,IF(C638&lt;=Scenario!$AA$12,8,IF(C638&lt;=Scenario!$AA$13,9,IF(C638&lt;=Scenario!$AA$14,10,IF(C638&lt;=Scenario!$AA$15,11,IF(C638&lt;=Scenario!$AA$16,12,IF(C638&lt;=Scenario!$AA$17,13,IF(C638&lt;=Scenario!$AA$18,14,15))))))))))))))))</f>
        <v> </v>
      </c>
      <c r="Z638" s="75" t="str">
        <f t="shared" si="14"/>
        <v>#VALUE!</v>
      </c>
      <c r="AA638" s="75" t="str">
        <f t="shared" si="15"/>
        <v>#VALUE!</v>
      </c>
      <c r="AB638" s="95" t="str">
        <f t="shared" si="16"/>
        <v>#VALUE!</v>
      </c>
      <c r="AC638" s="69" t="str">
        <f t="shared" si="17"/>
        <v>missing data</v>
      </c>
      <c r="AD638" s="74" t="str">
        <f t="shared" si="18"/>
        <v>missing data</v>
      </c>
      <c r="AE638" s="75" t="str">
        <f t="shared" si="19"/>
        <v>#VALUE!</v>
      </c>
      <c r="AF638" s="75" t="str">
        <f t="shared" si="20"/>
        <v>#VALUE!</v>
      </c>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5.75" customHeight="1">
      <c r="A639" s="3" t="s">
        <v>1794</v>
      </c>
      <c r="B639" s="57"/>
      <c r="C639" s="58"/>
      <c r="D639" s="58"/>
      <c r="E639" s="59">
        <f t="shared" si="21"/>
        <v>0</v>
      </c>
      <c r="F639" s="60"/>
      <c r="G639" s="61"/>
      <c r="H639" s="61"/>
      <c r="I639" s="62"/>
      <c r="J639" s="63" t="str">
        <f t="shared" si="2"/>
        <v> </v>
      </c>
      <c r="K639" s="64" t="str">
        <f t="shared" si="3"/>
        <v> </v>
      </c>
      <c r="L639" s="64" t="str">
        <f t="shared" si="4"/>
        <v> </v>
      </c>
      <c r="M639" s="64">
        <f t="shared" si="5"/>
        <v>0</v>
      </c>
      <c r="N639" s="65" t="str">
        <f t="shared" si="6"/>
        <v> </v>
      </c>
      <c r="O639" s="65" t="str">
        <f t="shared" si="7"/>
        <v> </v>
      </c>
      <c r="P639" s="66" t="str">
        <f t="shared" si="22"/>
        <v> </v>
      </c>
      <c r="Q639" s="63" t="str">
        <f t="shared" si="9"/>
        <v>#VALUE!</v>
      </c>
      <c r="R639" s="67" t="str">
        <f t="shared" si="10"/>
        <v>#VALUE!</v>
      </c>
      <c r="S639" s="94" t="str">
        <f t="shared" si="11"/>
        <v>#VALUE!</v>
      </c>
      <c r="T639" s="69" t="str">
        <f t="shared" si="12"/>
        <v>donnée(s) manquante(s)</v>
      </c>
      <c r="U639" s="70" t="str">
        <f t="shared" si="13"/>
        <v>donnée(s) manquante(s)</v>
      </c>
      <c r="V639" s="65" t="str">
        <f>IF(ISBLANK(H639)," ",IF(H639&lt;=Scenario!$C$3,0,IF(H639&lt;=Scenario!$C$5,1,IF(H639&lt;=Scenario!$C$6,2,IF(H639&lt;=Scenario!$C$7,3,IF(H639&lt;=Scenario!$C$8,4,5))))))</f>
        <v> </v>
      </c>
      <c r="W639" s="103" t="str">
        <f>IF(ISBLANK(I639)," ",IF(I639&lt;=Scenario!$G$3,0,IF(I639&lt;=Scenario!$G$5,1,2)))</f>
        <v> </v>
      </c>
      <c r="X639" s="71" t="str">
        <f>IF(ISBLANK(F639)," ",IF(F639&lt;=Scenario!$O$3,0,IF(F639&lt;=Scenario!$O$5,1,IF(F639&lt;=Scenario!$O$6,2,IF(F639&lt;=Scenario!$O$7,3,IF(F639&lt;=Scenario!$O$8,4,IF(F639&lt;=Scenario!$O$9,5,IF(F639&lt;=Scenario!$O$10,6,IF(F639&lt;=Scenario!$O$11,7,IF(F639&lt;=Scenario!$O$12,8,IF(F639&lt;=Scenario!$O$13,9,IF(F639&lt;=Scenario!$O$14,10,IF(F639&lt;=Scenario!$O$15,11,IF(F639&lt;=Scenario!$O$16,12,IF(F639&lt;=Scenario!$O$17,13,IF(F639&lt;=Scenario!$O$18,14,IF(F639&lt;=Scenario!$O$19,15,IF(F639&lt;=Scenario!$O$20,16,IF(F639&lt;=Scenario!$O$21,17,IF(F639&lt;=Scenario!$O$22,18,IF(F639&lt;=Scenario!$O$23,19,20)))))))))))))))))))))</f>
        <v> </v>
      </c>
      <c r="Y639" s="71" t="str">
        <f>IF(ISBLANK(C639)," ",IF(C639&lt;=Scenario!$AA$3,0,IF(C639&lt;=Scenario!$AA$5,1,IF(C639&lt;=Scenario!$AA$6,2,IF(C639&lt;=Scenario!$AA$7,3,IF(C639&lt;=Scenario!$AA$8,4,IF(C639&lt;=Scenario!$AA$9,5,IF(C639&lt;=Scenario!$AA$10,6,IF(C639&lt;=Scenario!$AA$11,7,IF(C639&lt;=Scenario!$AA$12,8,IF(C639&lt;=Scenario!$AA$13,9,IF(C639&lt;=Scenario!$AA$14,10,IF(C639&lt;=Scenario!$AA$15,11,IF(C639&lt;=Scenario!$AA$16,12,IF(C639&lt;=Scenario!$AA$17,13,IF(C639&lt;=Scenario!$AA$18,14,15))))))))))))))))</f>
        <v> </v>
      </c>
      <c r="Z639" s="75" t="str">
        <f t="shared" si="14"/>
        <v>#VALUE!</v>
      </c>
      <c r="AA639" s="75" t="str">
        <f t="shared" si="15"/>
        <v>#VALUE!</v>
      </c>
      <c r="AB639" s="95" t="str">
        <f t="shared" si="16"/>
        <v>#VALUE!</v>
      </c>
      <c r="AC639" s="69" t="str">
        <f t="shared" si="17"/>
        <v>missing data</v>
      </c>
      <c r="AD639" s="74" t="str">
        <f t="shared" si="18"/>
        <v>missing data</v>
      </c>
      <c r="AE639" s="75" t="str">
        <f t="shared" si="19"/>
        <v>#VALUE!</v>
      </c>
      <c r="AF639" s="75" t="str">
        <f t="shared" si="20"/>
        <v>#VALUE!</v>
      </c>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5.75" customHeight="1">
      <c r="A640" s="3" t="s">
        <v>1795</v>
      </c>
      <c r="B640" s="57"/>
      <c r="C640" s="58"/>
      <c r="D640" s="58"/>
      <c r="E640" s="59">
        <f t="shared" si="21"/>
        <v>0</v>
      </c>
      <c r="F640" s="60"/>
      <c r="G640" s="61"/>
      <c r="H640" s="61"/>
      <c r="I640" s="62"/>
      <c r="J640" s="63" t="str">
        <f t="shared" si="2"/>
        <v> </v>
      </c>
      <c r="K640" s="64" t="str">
        <f t="shared" si="3"/>
        <v> </v>
      </c>
      <c r="L640" s="64" t="str">
        <f t="shared" si="4"/>
        <v> </v>
      </c>
      <c r="M640" s="64">
        <f t="shared" si="5"/>
        <v>0</v>
      </c>
      <c r="N640" s="65" t="str">
        <f t="shared" si="6"/>
        <v> </v>
      </c>
      <c r="O640" s="65" t="str">
        <f t="shared" si="7"/>
        <v> </v>
      </c>
      <c r="P640" s="66" t="str">
        <f t="shared" si="22"/>
        <v> </v>
      </c>
      <c r="Q640" s="63" t="str">
        <f t="shared" si="9"/>
        <v>#VALUE!</v>
      </c>
      <c r="R640" s="67" t="str">
        <f t="shared" si="10"/>
        <v>#VALUE!</v>
      </c>
      <c r="S640" s="94" t="str">
        <f t="shared" si="11"/>
        <v>#VALUE!</v>
      </c>
      <c r="T640" s="69" t="str">
        <f t="shared" si="12"/>
        <v>donnée(s) manquante(s)</v>
      </c>
      <c r="U640" s="70" t="str">
        <f t="shared" si="13"/>
        <v>donnée(s) manquante(s)</v>
      </c>
      <c r="V640" s="65" t="str">
        <f>IF(ISBLANK(H640)," ",IF(H640&lt;=Scenario!$C$3,0,IF(H640&lt;=Scenario!$C$5,1,IF(H640&lt;=Scenario!$C$6,2,IF(H640&lt;=Scenario!$C$7,3,IF(H640&lt;=Scenario!$C$8,4,5))))))</f>
        <v> </v>
      </c>
      <c r="W640" s="103" t="str">
        <f>IF(ISBLANK(I640)," ",IF(I640&lt;=Scenario!$G$3,0,IF(I640&lt;=Scenario!$G$5,1,2)))</f>
        <v> </v>
      </c>
      <c r="X640" s="71" t="str">
        <f>IF(ISBLANK(F640)," ",IF(F640&lt;=Scenario!$O$3,0,IF(F640&lt;=Scenario!$O$5,1,IF(F640&lt;=Scenario!$O$6,2,IF(F640&lt;=Scenario!$O$7,3,IF(F640&lt;=Scenario!$O$8,4,IF(F640&lt;=Scenario!$O$9,5,IF(F640&lt;=Scenario!$O$10,6,IF(F640&lt;=Scenario!$O$11,7,IF(F640&lt;=Scenario!$O$12,8,IF(F640&lt;=Scenario!$O$13,9,IF(F640&lt;=Scenario!$O$14,10,IF(F640&lt;=Scenario!$O$15,11,IF(F640&lt;=Scenario!$O$16,12,IF(F640&lt;=Scenario!$O$17,13,IF(F640&lt;=Scenario!$O$18,14,IF(F640&lt;=Scenario!$O$19,15,IF(F640&lt;=Scenario!$O$20,16,IF(F640&lt;=Scenario!$O$21,17,IF(F640&lt;=Scenario!$O$22,18,IF(F640&lt;=Scenario!$O$23,19,20)))))))))))))))))))))</f>
        <v> </v>
      </c>
      <c r="Y640" s="71" t="str">
        <f>IF(ISBLANK(C640)," ",IF(C640&lt;=Scenario!$AA$3,0,IF(C640&lt;=Scenario!$AA$5,1,IF(C640&lt;=Scenario!$AA$6,2,IF(C640&lt;=Scenario!$AA$7,3,IF(C640&lt;=Scenario!$AA$8,4,IF(C640&lt;=Scenario!$AA$9,5,IF(C640&lt;=Scenario!$AA$10,6,IF(C640&lt;=Scenario!$AA$11,7,IF(C640&lt;=Scenario!$AA$12,8,IF(C640&lt;=Scenario!$AA$13,9,IF(C640&lt;=Scenario!$AA$14,10,IF(C640&lt;=Scenario!$AA$15,11,IF(C640&lt;=Scenario!$AA$16,12,IF(C640&lt;=Scenario!$AA$17,13,IF(C640&lt;=Scenario!$AA$18,14,15))))))))))))))))</f>
        <v> </v>
      </c>
      <c r="Z640" s="75" t="str">
        <f t="shared" si="14"/>
        <v>#VALUE!</v>
      </c>
      <c r="AA640" s="75" t="str">
        <f t="shared" si="15"/>
        <v>#VALUE!</v>
      </c>
      <c r="AB640" s="95" t="str">
        <f t="shared" si="16"/>
        <v>#VALUE!</v>
      </c>
      <c r="AC640" s="69" t="str">
        <f t="shared" si="17"/>
        <v>missing data</v>
      </c>
      <c r="AD640" s="74" t="str">
        <f t="shared" si="18"/>
        <v>missing data</v>
      </c>
      <c r="AE640" s="75" t="str">
        <f t="shared" si="19"/>
        <v>#VALUE!</v>
      </c>
      <c r="AF640" s="75" t="str">
        <f t="shared" si="20"/>
        <v>#VALUE!</v>
      </c>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5.75" customHeight="1">
      <c r="A641" s="3" t="s">
        <v>1796</v>
      </c>
      <c r="B641" s="57"/>
      <c r="C641" s="58"/>
      <c r="D641" s="58"/>
      <c r="E641" s="59">
        <f t="shared" si="21"/>
        <v>0</v>
      </c>
      <c r="F641" s="60"/>
      <c r="G641" s="61"/>
      <c r="H641" s="61"/>
      <c r="I641" s="62"/>
      <c r="J641" s="63" t="str">
        <f t="shared" si="2"/>
        <v> </v>
      </c>
      <c r="K641" s="64" t="str">
        <f t="shared" si="3"/>
        <v> </v>
      </c>
      <c r="L641" s="64" t="str">
        <f t="shared" si="4"/>
        <v> </v>
      </c>
      <c r="M641" s="64">
        <f t="shared" si="5"/>
        <v>0</v>
      </c>
      <c r="N641" s="65" t="str">
        <f t="shared" si="6"/>
        <v> </v>
      </c>
      <c r="O641" s="65" t="str">
        <f t="shared" si="7"/>
        <v> </v>
      </c>
      <c r="P641" s="66" t="str">
        <f t="shared" si="22"/>
        <v> </v>
      </c>
      <c r="Q641" s="63" t="str">
        <f t="shared" si="9"/>
        <v>#VALUE!</v>
      </c>
      <c r="R641" s="67" t="str">
        <f t="shared" si="10"/>
        <v>#VALUE!</v>
      </c>
      <c r="S641" s="94" t="str">
        <f t="shared" si="11"/>
        <v>#VALUE!</v>
      </c>
      <c r="T641" s="69" t="str">
        <f t="shared" si="12"/>
        <v>donnée(s) manquante(s)</v>
      </c>
      <c r="U641" s="70" t="str">
        <f t="shared" si="13"/>
        <v>donnée(s) manquante(s)</v>
      </c>
      <c r="V641" s="65" t="str">
        <f>IF(ISBLANK(H641)," ",IF(H641&lt;=Scenario!$C$3,0,IF(H641&lt;=Scenario!$C$5,1,IF(H641&lt;=Scenario!$C$6,2,IF(H641&lt;=Scenario!$C$7,3,IF(H641&lt;=Scenario!$C$8,4,5))))))</f>
        <v> </v>
      </c>
      <c r="W641" s="103" t="str">
        <f>IF(ISBLANK(I641)," ",IF(I641&lt;=Scenario!$G$3,0,IF(I641&lt;=Scenario!$G$5,1,2)))</f>
        <v> </v>
      </c>
      <c r="X641" s="71" t="str">
        <f>IF(ISBLANK(F641)," ",IF(F641&lt;=Scenario!$O$3,0,IF(F641&lt;=Scenario!$O$5,1,IF(F641&lt;=Scenario!$O$6,2,IF(F641&lt;=Scenario!$O$7,3,IF(F641&lt;=Scenario!$O$8,4,IF(F641&lt;=Scenario!$O$9,5,IF(F641&lt;=Scenario!$O$10,6,IF(F641&lt;=Scenario!$O$11,7,IF(F641&lt;=Scenario!$O$12,8,IF(F641&lt;=Scenario!$O$13,9,IF(F641&lt;=Scenario!$O$14,10,IF(F641&lt;=Scenario!$O$15,11,IF(F641&lt;=Scenario!$O$16,12,IF(F641&lt;=Scenario!$O$17,13,IF(F641&lt;=Scenario!$O$18,14,IF(F641&lt;=Scenario!$O$19,15,IF(F641&lt;=Scenario!$O$20,16,IF(F641&lt;=Scenario!$O$21,17,IF(F641&lt;=Scenario!$O$22,18,IF(F641&lt;=Scenario!$O$23,19,20)))))))))))))))))))))</f>
        <v> </v>
      </c>
      <c r="Y641" s="71" t="str">
        <f>IF(ISBLANK(C641)," ",IF(C641&lt;=Scenario!$AA$3,0,IF(C641&lt;=Scenario!$AA$5,1,IF(C641&lt;=Scenario!$AA$6,2,IF(C641&lt;=Scenario!$AA$7,3,IF(C641&lt;=Scenario!$AA$8,4,IF(C641&lt;=Scenario!$AA$9,5,IF(C641&lt;=Scenario!$AA$10,6,IF(C641&lt;=Scenario!$AA$11,7,IF(C641&lt;=Scenario!$AA$12,8,IF(C641&lt;=Scenario!$AA$13,9,IF(C641&lt;=Scenario!$AA$14,10,IF(C641&lt;=Scenario!$AA$15,11,IF(C641&lt;=Scenario!$AA$16,12,IF(C641&lt;=Scenario!$AA$17,13,IF(C641&lt;=Scenario!$AA$18,14,15))))))))))))))))</f>
        <v> </v>
      </c>
      <c r="Z641" s="75" t="str">
        <f t="shared" si="14"/>
        <v>#VALUE!</v>
      </c>
      <c r="AA641" s="75" t="str">
        <f t="shared" si="15"/>
        <v>#VALUE!</v>
      </c>
      <c r="AB641" s="95" t="str">
        <f t="shared" si="16"/>
        <v>#VALUE!</v>
      </c>
      <c r="AC641" s="69" t="str">
        <f t="shared" si="17"/>
        <v>missing data</v>
      </c>
      <c r="AD641" s="74" t="str">
        <f t="shared" si="18"/>
        <v>missing data</v>
      </c>
      <c r="AE641" s="75" t="str">
        <f t="shared" si="19"/>
        <v>#VALUE!</v>
      </c>
      <c r="AF641" s="75" t="str">
        <f t="shared" si="20"/>
        <v>#VALUE!</v>
      </c>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5.75" customHeight="1">
      <c r="A642" s="3" t="s">
        <v>1797</v>
      </c>
      <c r="B642" s="57"/>
      <c r="C642" s="58"/>
      <c r="D642" s="58"/>
      <c r="E642" s="59">
        <f t="shared" si="21"/>
        <v>0</v>
      </c>
      <c r="F642" s="60"/>
      <c r="G642" s="61"/>
      <c r="H642" s="61"/>
      <c r="I642" s="62"/>
      <c r="J642" s="63" t="str">
        <f t="shared" si="2"/>
        <v> </v>
      </c>
      <c r="K642" s="64" t="str">
        <f t="shared" si="3"/>
        <v> </v>
      </c>
      <c r="L642" s="64" t="str">
        <f t="shared" si="4"/>
        <v> </v>
      </c>
      <c r="M642" s="64">
        <f t="shared" si="5"/>
        <v>0</v>
      </c>
      <c r="N642" s="65" t="str">
        <f t="shared" si="6"/>
        <v> </v>
      </c>
      <c r="O642" s="65" t="str">
        <f t="shared" si="7"/>
        <v> </v>
      </c>
      <c r="P642" s="66" t="str">
        <f t="shared" si="22"/>
        <v> </v>
      </c>
      <c r="Q642" s="63" t="str">
        <f t="shared" si="9"/>
        <v>#VALUE!</v>
      </c>
      <c r="R642" s="67" t="str">
        <f t="shared" si="10"/>
        <v>#VALUE!</v>
      </c>
      <c r="S642" s="94" t="str">
        <f t="shared" si="11"/>
        <v>#VALUE!</v>
      </c>
      <c r="T642" s="69" t="str">
        <f t="shared" si="12"/>
        <v>donnée(s) manquante(s)</v>
      </c>
      <c r="U642" s="70" t="str">
        <f t="shared" si="13"/>
        <v>donnée(s) manquante(s)</v>
      </c>
      <c r="V642" s="65" t="str">
        <f>IF(ISBLANK(H642)," ",IF(H642&lt;=Scenario!$C$3,0,IF(H642&lt;=Scenario!$C$5,1,IF(H642&lt;=Scenario!$C$6,2,IF(H642&lt;=Scenario!$C$7,3,IF(H642&lt;=Scenario!$C$8,4,5))))))</f>
        <v> </v>
      </c>
      <c r="W642" s="103" t="str">
        <f>IF(ISBLANK(I642)," ",IF(I642&lt;=Scenario!$G$3,0,IF(I642&lt;=Scenario!$G$5,1,2)))</f>
        <v> </v>
      </c>
      <c r="X642" s="71" t="str">
        <f>IF(ISBLANK(F642)," ",IF(F642&lt;=Scenario!$O$3,0,IF(F642&lt;=Scenario!$O$5,1,IF(F642&lt;=Scenario!$O$6,2,IF(F642&lt;=Scenario!$O$7,3,IF(F642&lt;=Scenario!$O$8,4,IF(F642&lt;=Scenario!$O$9,5,IF(F642&lt;=Scenario!$O$10,6,IF(F642&lt;=Scenario!$O$11,7,IF(F642&lt;=Scenario!$O$12,8,IF(F642&lt;=Scenario!$O$13,9,IF(F642&lt;=Scenario!$O$14,10,IF(F642&lt;=Scenario!$O$15,11,IF(F642&lt;=Scenario!$O$16,12,IF(F642&lt;=Scenario!$O$17,13,IF(F642&lt;=Scenario!$O$18,14,IF(F642&lt;=Scenario!$O$19,15,IF(F642&lt;=Scenario!$O$20,16,IF(F642&lt;=Scenario!$O$21,17,IF(F642&lt;=Scenario!$O$22,18,IF(F642&lt;=Scenario!$O$23,19,20)))))))))))))))))))))</f>
        <v> </v>
      </c>
      <c r="Y642" s="71" t="str">
        <f>IF(ISBLANK(C642)," ",IF(C642&lt;=Scenario!$AA$3,0,IF(C642&lt;=Scenario!$AA$5,1,IF(C642&lt;=Scenario!$AA$6,2,IF(C642&lt;=Scenario!$AA$7,3,IF(C642&lt;=Scenario!$AA$8,4,IF(C642&lt;=Scenario!$AA$9,5,IF(C642&lt;=Scenario!$AA$10,6,IF(C642&lt;=Scenario!$AA$11,7,IF(C642&lt;=Scenario!$AA$12,8,IF(C642&lt;=Scenario!$AA$13,9,IF(C642&lt;=Scenario!$AA$14,10,IF(C642&lt;=Scenario!$AA$15,11,IF(C642&lt;=Scenario!$AA$16,12,IF(C642&lt;=Scenario!$AA$17,13,IF(C642&lt;=Scenario!$AA$18,14,15))))))))))))))))</f>
        <v> </v>
      </c>
      <c r="Z642" s="75" t="str">
        <f t="shared" si="14"/>
        <v>#VALUE!</v>
      </c>
      <c r="AA642" s="75" t="str">
        <f t="shared" si="15"/>
        <v>#VALUE!</v>
      </c>
      <c r="AB642" s="95" t="str">
        <f t="shared" si="16"/>
        <v>#VALUE!</v>
      </c>
      <c r="AC642" s="69" t="str">
        <f t="shared" si="17"/>
        <v>missing data</v>
      </c>
      <c r="AD642" s="74" t="str">
        <f t="shared" si="18"/>
        <v>missing data</v>
      </c>
      <c r="AE642" s="75" t="str">
        <f t="shared" si="19"/>
        <v>#VALUE!</v>
      </c>
      <c r="AF642" s="75" t="str">
        <f t="shared" si="20"/>
        <v>#VALUE!</v>
      </c>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5.75" customHeight="1">
      <c r="A643" s="3" t="s">
        <v>1798</v>
      </c>
      <c r="B643" s="57"/>
      <c r="C643" s="58"/>
      <c r="D643" s="58"/>
      <c r="E643" s="59">
        <f t="shared" si="21"/>
        <v>0</v>
      </c>
      <c r="F643" s="60"/>
      <c r="G643" s="61"/>
      <c r="H643" s="61"/>
      <c r="I643" s="62"/>
      <c r="J643" s="63" t="str">
        <f t="shared" si="2"/>
        <v> </v>
      </c>
      <c r="K643" s="64" t="str">
        <f t="shared" si="3"/>
        <v> </v>
      </c>
      <c r="L643" s="64" t="str">
        <f t="shared" si="4"/>
        <v> </v>
      </c>
      <c r="M643" s="64">
        <f t="shared" si="5"/>
        <v>0</v>
      </c>
      <c r="N643" s="65" t="str">
        <f t="shared" si="6"/>
        <v> </v>
      </c>
      <c r="O643" s="65" t="str">
        <f t="shared" si="7"/>
        <v> </v>
      </c>
      <c r="P643" s="66" t="str">
        <f t="shared" si="22"/>
        <v> </v>
      </c>
      <c r="Q643" s="63" t="str">
        <f t="shared" si="9"/>
        <v>#VALUE!</v>
      </c>
      <c r="R643" s="67" t="str">
        <f t="shared" si="10"/>
        <v>#VALUE!</v>
      </c>
      <c r="S643" s="94" t="str">
        <f t="shared" si="11"/>
        <v>#VALUE!</v>
      </c>
      <c r="T643" s="69" t="str">
        <f t="shared" si="12"/>
        <v>donnée(s) manquante(s)</v>
      </c>
      <c r="U643" s="70" t="str">
        <f t="shared" si="13"/>
        <v>donnée(s) manquante(s)</v>
      </c>
      <c r="V643" s="65" t="str">
        <f>IF(ISBLANK(H643)," ",IF(H643&lt;=Scenario!$C$3,0,IF(H643&lt;=Scenario!$C$5,1,IF(H643&lt;=Scenario!$C$6,2,IF(H643&lt;=Scenario!$C$7,3,IF(H643&lt;=Scenario!$C$8,4,5))))))</f>
        <v> </v>
      </c>
      <c r="W643" s="103" t="str">
        <f>IF(ISBLANK(I643)," ",IF(I643&lt;=Scenario!$G$3,0,IF(I643&lt;=Scenario!$G$5,1,2)))</f>
        <v> </v>
      </c>
      <c r="X643" s="71" t="str">
        <f>IF(ISBLANK(F643)," ",IF(F643&lt;=Scenario!$O$3,0,IF(F643&lt;=Scenario!$O$5,1,IF(F643&lt;=Scenario!$O$6,2,IF(F643&lt;=Scenario!$O$7,3,IF(F643&lt;=Scenario!$O$8,4,IF(F643&lt;=Scenario!$O$9,5,IF(F643&lt;=Scenario!$O$10,6,IF(F643&lt;=Scenario!$O$11,7,IF(F643&lt;=Scenario!$O$12,8,IF(F643&lt;=Scenario!$O$13,9,IF(F643&lt;=Scenario!$O$14,10,IF(F643&lt;=Scenario!$O$15,11,IF(F643&lt;=Scenario!$O$16,12,IF(F643&lt;=Scenario!$O$17,13,IF(F643&lt;=Scenario!$O$18,14,IF(F643&lt;=Scenario!$O$19,15,IF(F643&lt;=Scenario!$O$20,16,IF(F643&lt;=Scenario!$O$21,17,IF(F643&lt;=Scenario!$O$22,18,IF(F643&lt;=Scenario!$O$23,19,20)))))))))))))))))))))</f>
        <v> </v>
      </c>
      <c r="Y643" s="71" t="str">
        <f>IF(ISBLANK(C643)," ",IF(C643&lt;=Scenario!$AA$3,0,IF(C643&lt;=Scenario!$AA$5,1,IF(C643&lt;=Scenario!$AA$6,2,IF(C643&lt;=Scenario!$AA$7,3,IF(C643&lt;=Scenario!$AA$8,4,IF(C643&lt;=Scenario!$AA$9,5,IF(C643&lt;=Scenario!$AA$10,6,IF(C643&lt;=Scenario!$AA$11,7,IF(C643&lt;=Scenario!$AA$12,8,IF(C643&lt;=Scenario!$AA$13,9,IF(C643&lt;=Scenario!$AA$14,10,IF(C643&lt;=Scenario!$AA$15,11,IF(C643&lt;=Scenario!$AA$16,12,IF(C643&lt;=Scenario!$AA$17,13,IF(C643&lt;=Scenario!$AA$18,14,15))))))))))))))))</f>
        <v> </v>
      </c>
      <c r="Z643" s="75" t="str">
        <f t="shared" si="14"/>
        <v>#VALUE!</v>
      </c>
      <c r="AA643" s="75" t="str">
        <f t="shared" si="15"/>
        <v>#VALUE!</v>
      </c>
      <c r="AB643" s="95" t="str">
        <f t="shared" si="16"/>
        <v>#VALUE!</v>
      </c>
      <c r="AC643" s="69" t="str">
        <f t="shared" si="17"/>
        <v>missing data</v>
      </c>
      <c r="AD643" s="74" t="str">
        <f t="shared" si="18"/>
        <v>missing data</v>
      </c>
      <c r="AE643" s="75" t="str">
        <f t="shared" si="19"/>
        <v>#VALUE!</v>
      </c>
      <c r="AF643" s="75" t="str">
        <f t="shared" si="20"/>
        <v>#VALUE!</v>
      </c>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5.75" customHeight="1">
      <c r="A644" s="3" t="s">
        <v>1799</v>
      </c>
      <c r="B644" s="57"/>
      <c r="C644" s="58"/>
      <c r="D644" s="58"/>
      <c r="E644" s="59">
        <f t="shared" si="21"/>
        <v>0</v>
      </c>
      <c r="F644" s="60"/>
      <c r="G644" s="61"/>
      <c r="H644" s="61"/>
      <c r="I644" s="62"/>
      <c r="J644" s="63" t="str">
        <f t="shared" si="2"/>
        <v> </v>
      </c>
      <c r="K644" s="64" t="str">
        <f t="shared" si="3"/>
        <v> </v>
      </c>
      <c r="L644" s="64" t="str">
        <f t="shared" si="4"/>
        <v> </v>
      </c>
      <c r="M644" s="64">
        <f t="shared" si="5"/>
        <v>0</v>
      </c>
      <c r="N644" s="65" t="str">
        <f t="shared" si="6"/>
        <v> </v>
      </c>
      <c r="O644" s="65" t="str">
        <f t="shared" si="7"/>
        <v> </v>
      </c>
      <c r="P644" s="66" t="str">
        <f t="shared" si="22"/>
        <v> </v>
      </c>
      <c r="Q644" s="63" t="str">
        <f t="shared" si="9"/>
        <v>#VALUE!</v>
      </c>
      <c r="R644" s="67" t="str">
        <f t="shared" si="10"/>
        <v>#VALUE!</v>
      </c>
      <c r="S644" s="94" t="str">
        <f t="shared" si="11"/>
        <v>#VALUE!</v>
      </c>
      <c r="T644" s="69" t="str">
        <f t="shared" si="12"/>
        <v>donnée(s) manquante(s)</v>
      </c>
      <c r="U644" s="70" t="str">
        <f t="shared" si="13"/>
        <v>donnée(s) manquante(s)</v>
      </c>
      <c r="V644" s="65" t="str">
        <f>IF(ISBLANK(H644)," ",IF(H644&lt;=Scenario!$C$3,0,IF(H644&lt;=Scenario!$C$5,1,IF(H644&lt;=Scenario!$C$6,2,IF(H644&lt;=Scenario!$C$7,3,IF(H644&lt;=Scenario!$C$8,4,5))))))</f>
        <v> </v>
      </c>
      <c r="W644" s="103" t="str">
        <f>IF(ISBLANK(I644)," ",IF(I644&lt;=Scenario!$G$3,0,IF(I644&lt;=Scenario!$G$5,1,2)))</f>
        <v> </v>
      </c>
      <c r="X644" s="71" t="str">
        <f>IF(ISBLANK(F644)," ",IF(F644&lt;=Scenario!$O$3,0,IF(F644&lt;=Scenario!$O$5,1,IF(F644&lt;=Scenario!$O$6,2,IF(F644&lt;=Scenario!$O$7,3,IF(F644&lt;=Scenario!$O$8,4,IF(F644&lt;=Scenario!$O$9,5,IF(F644&lt;=Scenario!$O$10,6,IF(F644&lt;=Scenario!$O$11,7,IF(F644&lt;=Scenario!$O$12,8,IF(F644&lt;=Scenario!$O$13,9,IF(F644&lt;=Scenario!$O$14,10,IF(F644&lt;=Scenario!$O$15,11,IF(F644&lt;=Scenario!$O$16,12,IF(F644&lt;=Scenario!$O$17,13,IF(F644&lt;=Scenario!$O$18,14,IF(F644&lt;=Scenario!$O$19,15,IF(F644&lt;=Scenario!$O$20,16,IF(F644&lt;=Scenario!$O$21,17,IF(F644&lt;=Scenario!$O$22,18,IF(F644&lt;=Scenario!$O$23,19,20)))))))))))))))))))))</f>
        <v> </v>
      </c>
      <c r="Y644" s="71" t="str">
        <f>IF(ISBLANK(C644)," ",IF(C644&lt;=Scenario!$AA$3,0,IF(C644&lt;=Scenario!$AA$5,1,IF(C644&lt;=Scenario!$AA$6,2,IF(C644&lt;=Scenario!$AA$7,3,IF(C644&lt;=Scenario!$AA$8,4,IF(C644&lt;=Scenario!$AA$9,5,IF(C644&lt;=Scenario!$AA$10,6,IF(C644&lt;=Scenario!$AA$11,7,IF(C644&lt;=Scenario!$AA$12,8,IF(C644&lt;=Scenario!$AA$13,9,IF(C644&lt;=Scenario!$AA$14,10,IF(C644&lt;=Scenario!$AA$15,11,IF(C644&lt;=Scenario!$AA$16,12,IF(C644&lt;=Scenario!$AA$17,13,IF(C644&lt;=Scenario!$AA$18,14,15))))))))))))))))</f>
        <v> </v>
      </c>
      <c r="Z644" s="75" t="str">
        <f t="shared" si="14"/>
        <v>#VALUE!</v>
      </c>
      <c r="AA644" s="75" t="str">
        <f t="shared" si="15"/>
        <v>#VALUE!</v>
      </c>
      <c r="AB644" s="95" t="str">
        <f t="shared" si="16"/>
        <v>#VALUE!</v>
      </c>
      <c r="AC644" s="69" t="str">
        <f t="shared" si="17"/>
        <v>missing data</v>
      </c>
      <c r="AD644" s="74" t="str">
        <f t="shared" si="18"/>
        <v>missing data</v>
      </c>
      <c r="AE644" s="75" t="str">
        <f t="shared" si="19"/>
        <v>#VALUE!</v>
      </c>
      <c r="AF644" s="75" t="str">
        <f t="shared" si="20"/>
        <v>#VALUE!</v>
      </c>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5.75" customHeight="1">
      <c r="A645" s="3" t="s">
        <v>1800</v>
      </c>
      <c r="B645" s="57"/>
      <c r="C645" s="58"/>
      <c r="D645" s="58"/>
      <c r="E645" s="59">
        <f t="shared" si="21"/>
        <v>0</v>
      </c>
      <c r="F645" s="60"/>
      <c r="G645" s="61"/>
      <c r="H645" s="61"/>
      <c r="I645" s="62"/>
      <c r="J645" s="63" t="str">
        <f t="shared" si="2"/>
        <v> </v>
      </c>
      <c r="K645" s="64" t="str">
        <f t="shared" si="3"/>
        <v> </v>
      </c>
      <c r="L645" s="64" t="str">
        <f t="shared" si="4"/>
        <v> </v>
      </c>
      <c r="M645" s="64">
        <f t="shared" si="5"/>
        <v>0</v>
      </c>
      <c r="N645" s="65" t="str">
        <f t="shared" si="6"/>
        <v> </v>
      </c>
      <c r="O645" s="65" t="str">
        <f t="shared" si="7"/>
        <v> </v>
      </c>
      <c r="P645" s="66" t="str">
        <f t="shared" si="22"/>
        <v> </v>
      </c>
      <c r="Q645" s="63" t="str">
        <f t="shared" si="9"/>
        <v>#VALUE!</v>
      </c>
      <c r="R645" s="67" t="str">
        <f t="shared" si="10"/>
        <v>#VALUE!</v>
      </c>
      <c r="S645" s="94" t="str">
        <f t="shared" si="11"/>
        <v>#VALUE!</v>
      </c>
      <c r="T645" s="69" t="str">
        <f t="shared" si="12"/>
        <v>donnée(s) manquante(s)</v>
      </c>
      <c r="U645" s="70" t="str">
        <f t="shared" si="13"/>
        <v>donnée(s) manquante(s)</v>
      </c>
      <c r="V645" s="65" t="str">
        <f>IF(ISBLANK(H645)," ",IF(H645&lt;=Scenario!$C$3,0,IF(H645&lt;=Scenario!$C$5,1,IF(H645&lt;=Scenario!$C$6,2,IF(H645&lt;=Scenario!$C$7,3,IF(H645&lt;=Scenario!$C$8,4,5))))))</f>
        <v> </v>
      </c>
      <c r="W645" s="103" t="str">
        <f>IF(ISBLANK(I645)," ",IF(I645&lt;=Scenario!$G$3,0,IF(I645&lt;=Scenario!$G$5,1,2)))</f>
        <v> </v>
      </c>
      <c r="X645" s="71" t="str">
        <f>IF(ISBLANK(F645)," ",IF(F645&lt;=Scenario!$O$3,0,IF(F645&lt;=Scenario!$O$5,1,IF(F645&lt;=Scenario!$O$6,2,IF(F645&lt;=Scenario!$O$7,3,IF(F645&lt;=Scenario!$O$8,4,IF(F645&lt;=Scenario!$O$9,5,IF(F645&lt;=Scenario!$O$10,6,IF(F645&lt;=Scenario!$O$11,7,IF(F645&lt;=Scenario!$O$12,8,IF(F645&lt;=Scenario!$O$13,9,IF(F645&lt;=Scenario!$O$14,10,IF(F645&lt;=Scenario!$O$15,11,IF(F645&lt;=Scenario!$O$16,12,IF(F645&lt;=Scenario!$O$17,13,IF(F645&lt;=Scenario!$O$18,14,IF(F645&lt;=Scenario!$O$19,15,IF(F645&lt;=Scenario!$O$20,16,IF(F645&lt;=Scenario!$O$21,17,IF(F645&lt;=Scenario!$O$22,18,IF(F645&lt;=Scenario!$O$23,19,20)))))))))))))))))))))</f>
        <v> </v>
      </c>
      <c r="Y645" s="71" t="str">
        <f>IF(ISBLANK(C645)," ",IF(C645&lt;=Scenario!$AA$3,0,IF(C645&lt;=Scenario!$AA$5,1,IF(C645&lt;=Scenario!$AA$6,2,IF(C645&lt;=Scenario!$AA$7,3,IF(C645&lt;=Scenario!$AA$8,4,IF(C645&lt;=Scenario!$AA$9,5,IF(C645&lt;=Scenario!$AA$10,6,IF(C645&lt;=Scenario!$AA$11,7,IF(C645&lt;=Scenario!$AA$12,8,IF(C645&lt;=Scenario!$AA$13,9,IF(C645&lt;=Scenario!$AA$14,10,IF(C645&lt;=Scenario!$AA$15,11,IF(C645&lt;=Scenario!$AA$16,12,IF(C645&lt;=Scenario!$AA$17,13,IF(C645&lt;=Scenario!$AA$18,14,15))))))))))))))))</f>
        <v> </v>
      </c>
      <c r="Z645" s="75" t="str">
        <f t="shared" si="14"/>
        <v>#VALUE!</v>
      </c>
      <c r="AA645" s="75" t="str">
        <f t="shared" si="15"/>
        <v>#VALUE!</v>
      </c>
      <c r="AB645" s="95" t="str">
        <f t="shared" si="16"/>
        <v>#VALUE!</v>
      </c>
      <c r="AC645" s="69" t="str">
        <f t="shared" si="17"/>
        <v>missing data</v>
      </c>
      <c r="AD645" s="74" t="str">
        <f t="shared" si="18"/>
        <v>missing data</v>
      </c>
      <c r="AE645" s="75" t="str">
        <f t="shared" si="19"/>
        <v>#VALUE!</v>
      </c>
      <c r="AF645" s="75" t="str">
        <f t="shared" si="20"/>
        <v>#VALUE!</v>
      </c>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5.75" customHeight="1">
      <c r="A646" s="3" t="s">
        <v>1801</v>
      </c>
      <c r="B646" s="57"/>
      <c r="C646" s="58"/>
      <c r="D646" s="58"/>
      <c r="E646" s="59">
        <f t="shared" si="21"/>
        <v>0</v>
      </c>
      <c r="F646" s="60"/>
      <c r="G646" s="61"/>
      <c r="H646" s="61"/>
      <c r="I646" s="62"/>
      <c r="J646" s="63" t="str">
        <f t="shared" si="2"/>
        <v> </v>
      </c>
      <c r="K646" s="64" t="str">
        <f t="shared" si="3"/>
        <v> </v>
      </c>
      <c r="L646" s="64" t="str">
        <f t="shared" si="4"/>
        <v> </v>
      </c>
      <c r="M646" s="64">
        <f t="shared" si="5"/>
        <v>0</v>
      </c>
      <c r="N646" s="65" t="str">
        <f t="shared" si="6"/>
        <v> </v>
      </c>
      <c r="O646" s="65" t="str">
        <f t="shared" si="7"/>
        <v> </v>
      </c>
      <c r="P646" s="66" t="str">
        <f t="shared" si="22"/>
        <v> </v>
      </c>
      <c r="Q646" s="63" t="str">
        <f t="shared" si="9"/>
        <v>#VALUE!</v>
      </c>
      <c r="R646" s="67" t="str">
        <f t="shared" si="10"/>
        <v>#VALUE!</v>
      </c>
      <c r="S646" s="94" t="str">
        <f t="shared" si="11"/>
        <v>#VALUE!</v>
      </c>
      <c r="T646" s="69" t="str">
        <f t="shared" si="12"/>
        <v>donnée(s) manquante(s)</v>
      </c>
      <c r="U646" s="70" t="str">
        <f t="shared" si="13"/>
        <v>donnée(s) manquante(s)</v>
      </c>
      <c r="V646" s="65" t="str">
        <f>IF(ISBLANK(H646)," ",IF(H646&lt;=Scenario!$C$3,0,IF(H646&lt;=Scenario!$C$5,1,IF(H646&lt;=Scenario!$C$6,2,IF(H646&lt;=Scenario!$C$7,3,IF(H646&lt;=Scenario!$C$8,4,5))))))</f>
        <v> </v>
      </c>
      <c r="W646" s="103" t="str">
        <f>IF(ISBLANK(I646)," ",IF(I646&lt;=Scenario!$G$3,0,IF(I646&lt;=Scenario!$G$5,1,2)))</f>
        <v> </v>
      </c>
      <c r="X646" s="71" t="str">
        <f>IF(ISBLANK(F646)," ",IF(F646&lt;=Scenario!$O$3,0,IF(F646&lt;=Scenario!$O$5,1,IF(F646&lt;=Scenario!$O$6,2,IF(F646&lt;=Scenario!$O$7,3,IF(F646&lt;=Scenario!$O$8,4,IF(F646&lt;=Scenario!$O$9,5,IF(F646&lt;=Scenario!$O$10,6,IF(F646&lt;=Scenario!$O$11,7,IF(F646&lt;=Scenario!$O$12,8,IF(F646&lt;=Scenario!$O$13,9,IF(F646&lt;=Scenario!$O$14,10,IF(F646&lt;=Scenario!$O$15,11,IF(F646&lt;=Scenario!$O$16,12,IF(F646&lt;=Scenario!$O$17,13,IF(F646&lt;=Scenario!$O$18,14,IF(F646&lt;=Scenario!$O$19,15,IF(F646&lt;=Scenario!$O$20,16,IF(F646&lt;=Scenario!$O$21,17,IF(F646&lt;=Scenario!$O$22,18,IF(F646&lt;=Scenario!$O$23,19,20)))))))))))))))))))))</f>
        <v> </v>
      </c>
      <c r="Y646" s="71" t="str">
        <f>IF(ISBLANK(C646)," ",IF(C646&lt;=Scenario!$AA$3,0,IF(C646&lt;=Scenario!$AA$5,1,IF(C646&lt;=Scenario!$AA$6,2,IF(C646&lt;=Scenario!$AA$7,3,IF(C646&lt;=Scenario!$AA$8,4,IF(C646&lt;=Scenario!$AA$9,5,IF(C646&lt;=Scenario!$AA$10,6,IF(C646&lt;=Scenario!$AA$11,7,IF(C646&lt;=Scenario!$AA$12,8,IF(C646&lt;=Scenario!$AA$13,9,IF(C646&lt;=Scenario!$AA$14,10,IF(C646&lt;=Scenario!$AA$15,11,IF(C646&lt;=Scenario!$AA$16,12,IF(C646&lt;=Scenario!$AA$17,13,IF(C646&lt;=Scenario!$AA$18,14,15))))))))))))))))</f>
        <v> </v>
      </c>
      <c r="Z646" s="75" t="str">
        <f t="shared" si="14"/>
        <v>#VALUE!</v>
      </c>
      <c r="AA646" s="75" t="str">
        <f t="shared" si="15"/>
        <v>#VALUE!</v>
      </c>
      <c r="AB646" s="95" t="str">
        <f t="shared" si="16"/>
        <v>#VALUE!</v>
      </c>
      <c r="AC646" s="69" t="str">
        <f t="shared" si="17"/>
        <v>missing data</v>
      </c>
      <c r="AD646" s="74" t="str">
        <f t="shared" si="18"/>
        <v>missing data</v>
      </c>
      <c r="AE646" s="75" t="str">
        <f t="shared" si="19"/>
        <v>#VALUE!</v>
      </c>
      <c r="AF646" s="75" t="str">
        <f t="shared" si="20"/>
        <v>#VALUE!</v>
      </c>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5.75" customHeight="1">
      <c r="A647" s="3" t="s">
        <v>1802</v>
      </c>
      <c r="B647" s="57"/>
      <c r="C647" s="58"/>
      <c r="D647" s="58"/>
      <c r="E647" s="59">
        <f t="shared" si="21"/>
        <v>0</v>
      </c>
      <c r="F647" s="60"/>
      <c r="G647" s="61"/>
      <c r="H647" s="61"/>
      <c r="I647" s="62"/>
      <c r="J647" s="63" t="str">
        <f t="shared" si="2"/>
        <v> </v>
      </c>
      <c r="K647" s="64" t="str">
        <f t="shared" si="3"/>
        <v> </v>
      </c>
      <c r="L647" s="64" t="str">
        <f t="shared" si="4"/>
        <v> </v>
      </c>
      <c r="M647" s="64">
        <f t="shared" si="5"/>
        <v>0</v>
      </c>
      <c r="N647" s="65" t="str">
        <f t="shared" si="6"/>
        <v> </v>
      </c>
      <c r="O647" s="65" t="str">
        <f t="shared" si="7"/>
        <v> </v>
      </c>
      <c r="P647" s="66" t="str">
        <f t="shared" si="22"/>
        <v> </v>
      </c>
      <c r="Q647" s="63" t="str">
        <f t="shared" si="9"/>
        <v>#VALUE!</v>
      </c>
      <c r="R647" s="67" t="str">
        <f t="shared" si="10"/>
        <v>#VALUE!</v>
      </c>
      <c r="S647" s="94" t="str">
        <f t="shared" si="11"/>
        <v>#VALUE!</v>
      </c>
      <c r="T647" s="69" t="str">
        <f t="shared" si="12"/>
        <v>donnée(s) manquante(s)</v>
      </c>
      <c r="U647" s="70" t="str">
        <f t="shared" si="13"/>
        <v>donnée(s) manquante(s)</v>
      </c>
      <c r="V647" s="65" t="str">
        <f>IF(ISBLANK(H647)," ",IF(H647&lt;=Scenario!$C$3,0,IF(H647&lt;=Scenario!$C$5,1,IF(H647&lt;=Scenario!$C$6,2,IF(H647&lt;=Scenario!$C$7,3,IF(H647&lt;=Scenario!$C$8,4,5))))))</f>
        <v> </v>
      </c>
      <c r="W647" s="103" t="str">
        <f>IF(ISBLANK(I647)," ",IF(I647&lt;=Scenario!$G$3,0,IF(I647&lt;=Scenario!$G$5,1,2)))</f>
        <v> </v>
      </c>
      <c r="X647" s="71" t="str">
        <f>IF(ISBLANK(F647)," ",IF(F647&lt;=Scenario!$O$3,0,IF(F647&lt;=Scenario!$O$5,1,IF(F647&lt;=Scenario!$O$6,2,IF(F647&lt;=Scenario!$O$7,3,IF(F647&lt;=Scenario!$O$8,4,IF(F647&lt;=Scenario!$O$9,5,IF(F647&lt;=Scenario!$O$10,6,IF(F647&lt;=Scenario!$O$11,7,IF(F647&lt;=Scenario!$O$12,8,IF(F647&lt;=Scenario!$O$13,9,IF(F647&lt;=Scenario!$O$14,10,IF(F647&lt;=Scenario!$O$15,11,IF(F647&lt;=Scenario!$O$16,12,IF(F647&lt;=Scenario!$O$17,13,IF(F647&lt;=Scenario!$O$18,14,IF(F647&lt;=Scenario!$O$19,15,IF(F647&lt;=Scenario!$O$20,16,IF(F647&lt;=Scenario!$O$21,17,IF(F647&lt;=Scenario!$O$22,18,IF(F647&lt;=Scenario!$O$23,19,20)))))))))))))))))))))</f>
        <v> </v>
      </c>
      <c r="Y647" s="71" t="str">
        <f>IF(ISBLANK(C647)," ",IF(C647&lt;=Scenario!$AA$3,0,IF(C647&lt;=Scenario!$AA$5,1,IF(C647&lt;=Scenario!$AA$6,2,IF(C647&lt;=Scenario!$AA$7,3,IF(C647&lt;=Scenario!$AA$8,4,IF(C647&lt;=Scenario!$AA$9,5,IF(C647&lt;=Scenario!$AA$10,6,IF(C647&lt;=Scenario!$AA$11,7,IF(C647&lt;=Scenario!$AA$12,8,IF(C647&lt;=Scenario!$AA$13,9,IF(C647&lt;=Scenario!$AA$14,10,IF(C647&lt;=Scenario!$AA$15,11,IF(C647&lt;=Scenario!$AA$16,12,IF(C647&lt;=Scenario!$AA$17,13,IF(C647&lt;=Scenario!$AA$18,14,15))))))))))))))))</f>
        <v> </v>
      </c>
      <c r="Z647" s="75" t="str">
        <f t="shared" si="14"/>
        <v>#VALUE!</v>
      </c>
      <c r="AA647" s="75" t="str">
        <f t="shared" si="15"/>
        <v>#VALUE!</v>
      </c>
      <c r="AB647" s="95" t="str">
        <f t="shared" si="16"/>
        <v>#VALUE!</v>
      </c>
      <c r="AC647" s="69" t="str">
        <f t="shared" si="17"/>
        <v>missing data</v>
      </c>
      <c r="AD647" s="74" t="str">
        <f t="shared" si="18"/>
        <v>missing data</v>
      </c>
      <c r="AE647" s="75" t="str">
        <f t="shared" si="19"/>
        <v>#VALUE!</v>
      </c>
      <c r="AF647" s="75" t="str">
        <f t="shared" si="20"/>
        <v>#VALUE!</v>
      </c>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5.75" customHeight="1">
      <c r="A648" s="3" t="s">
        <v>1803</v>
      </c>
      <c r="B648" s="57"/>
      <c r="C648" s="58"/>
      <c r="D648" s="58"/>
      <c r="E648" s="59">
        <f t="shared" si="21"/>
        <v>0</v>
      </c>
      <c r="F648" s="60"/>
      <c r="G648" s="61"/>
      <c r="H648" s="61"/>
      <c r="I648" s="62"/>
      <c r="J648" s="63" t="str">
        <f t="shared" si="2"/>
        <v> </v>
      </c>
      <c r="K648" s="64" t="str">
        <f t="shared" si="3"/>
        <v> </v>
      </c>
      <c r="L648" s="64" t="str">
        <f t="shared" si="4"/>
        <v> </v>
      </c>
      <c r="M648" s="64">
        <f t="shared" si="5"/>
        <v>0</v>
      </c>
      <c r="N648" s="65" t="str">
        <f t="shared" si="6"/>
        <v> </v>
      </c>
      <c r="O648" s="65" t="str">
        <f t="shared" si="7"/>
        <v> </v>
      </c>
      <c r="P648" s="66" t="str">
        <f t="shared" si="22"/>
        <v> </v>
      </c>
      <c r="Q648" s="63" t="str">
        <f t="shared" si="9"/>
        <v>#VALUE!</v>
      </c>
      <c r="R648" s="67" t="str">
        <f t="shared" si="10"/>
        <v>#VALUE!</v>
      </c>
      <c r="S648" s="94" t="str">
        <f t="shared" si="11"/>
        <v>#VALUE!</v>
      </c>
      <c r="T648" s="69" t="str">
        <f t="shared" si="12"/>
        <v>donnée(s) manquante(s)</v>
      </c>
      <c r="U648" s="70" t="str">
        <f t="shared" si="13"/>
        <v>donnée(s) manquante(s)</v>
      </c>
      <c r="V648" s="65" t="str">
        <f>IF(ISBLANK(H648)," ",IF(H648&lt;=Scenario!$C$3,0,IF(H648&lt;=Scenario!$C$5,1,IF(H648&lt;=Scenario!$C$6,2,IF(H648&lt;=Scenario!$C$7,3,IF(H648&lt;=Scenario!$C$8,4,5))))))</f>
        <v> </v>
      </c>
      <c r="W648" s="103" t="str">
        <f>IF(ISBLANK(I648)," ",IF(I648&lt;=Scenario!$G$3,0,IF(I648&lt;=Scenario!$G$5,1,2)))</f>
        <v> </v>
      </c>
      <c r="X648" s="71" t="str">
        <f>IF(ISBLANK(F648)," ",IF(F648&lt;=Scenario!$O$3,0,IF(F648&lt;=Scenario!$O$5,1,IF(F648&lt;=Scenario!$O$6,2,IF(F648&lt;=Scenario!$O$7,3,IF(F648&lt;=Scenario!$O$8,4,IF(F648&lt;=Scenario!$O$9,5,IF(F648&lt;=Scenario!$O$10,6,IF(F648&lt;=Scenario!$O$11,7,IF(F648&lt;=Scenario!$O$12,8,IF(F648&lt;=Scenario!$O$13,9,IF(F648&lt;=Scenario!$O$14,10,IF(F648&lt;=Scenario!$O$15,11,IF(F648&lt;=Scenario!$O$16,12,IF(F648&lt;=Scenario!$O$17,13,IF(F648&lt;=Scenario!$O$18,14,IF(F648&lt;=Scenario!$O$19,15,IF(F648&lt;=Scenario!$O$20,16,IF(F648&lt;=Scenario!$O$21,17,IF(F648&lt;=Scenario!$O$22,18,IF(F648&lt;=Scenario!$O$23,19,20)))))))))))))))))))))</f>
        <v> </v>
      </c>
      <c r="Y648" s="71" t="str">
        <f>IF(ISBLANK(C648)," ",IF(C648&lt;=Scenario!$AA$3,0,IF(C648&lt;=Scenario!$AA$5,1,IF(C648&lt;=Scenario!$AA$6,2,IF(C648&lt;=Scenario!$AA$7,3,IF(C648&lt;=Scenario!$AA$8,4,IF(C648&lt;=Scenario!$AA$9,5,IF(C648&lt;=Scenario!$AA$10,6,IF(C648&lt;=Scenario!$AA$11,7,IF(C648&lt;=Scenario!$AA$12,8,IF(C648&lt;=Scenario!$AA$13,9,IF(C648&lt;=Scenario!$AA$14,10,IF(C648&lt;=Scenario!$AA$15,11,IF(C648&lt;=Scenario!$AA$16,12,IF(C648&lt;=Scenario!$AA$17,13,IF(C648&lt;=Scenario!$AA$18,14,15))))))))))))))))</f>
        <v> </v>
      </c>
      <c r="Z648" s="75" t="str">
        <f t="shared" si="14"/>
        <v>#VALUE!</v>
      </c>
      <c r="AA648" s="75" t="str">
        <f t="shared" si="15"/>
        <v>#VALUE!</v>
      </c>
      <c r="AB648" s="95" t="str">
        <f t="shared" si="16"/>
        <v>#VALUE!</v>
      </c>
      <c r="AC648" s="69" t="str">
        <f t="shared" si="17"/>
        <v>missing data</v>
      </c>
      <c r="AD648" s="74" t="str">
        <f t="shared" si="18"/>
        <v>missing data</v>
      </c>
      <c r="AE648" s="75" t="str">
        <f t="shared" si="19"/>
        <v>#VALUE!</v>
      </c>
      <c r="AF648" s="75" t="str">
        <f t="shared" si="20"/>
        <v>#VALUE!</v>
      </c>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5.75" customHeight="1">
      <c r="A649" s="3" t="s">
        <v>1804</v>
      </c>
      <c r="B649" s="57"/>
      <c r="C649" s="58"/>
      <c r="D649" s="58"/>
      <c r="E649" s="59">
        <f t="shared" si="21"/>
        <v>0</v>
      </c>
      <c r="F649" s="60"/>
      <c r="G649" s="61"/>
      <c r="H649" s="61"/>
      <c r="I649" s="62"/>
      <c r="J649" s="63" t="str">
        <f t="shared" si="2"/>
        <v> </v>
      </c>
      <c r="K649" s="64" t="str">
        <f t="shared" si="3"/>
        <v> </v>
      </c>
      <c r="L649" s="64" t="str">
        <f t="shared" si="4"/>
        <v> </v>
      </c>
      <c r="M649" s="64">
        <f t="shared" si="5"/>
        <v>0</v>
      </c>
      <c r="N649" s="65" t="str">
        <f t="shared" si="6"/>
        <v> </v>
      </c>
      <c r="O649" s="65" t="str">
        <f t="shared" si="7"/>
        <v> </v>
      </c>
      <c r="P649" s="66" t="str">
        <f t="shared" si="22"/>
        <v> </v>
      </c>
      <c r="Q649" s="63" t="str">
        <f t="shared" si="9"/>
        <v>#VALUE!</v>
      </c>
      <c r="R649" s="67" t="str">
        <f t="shared" si="10"/>
        <v>#VALUE!</v>
      </c>
      <c r="S649" s="94" t="str">
        <f t="shared" si="11"/>
        <v>#VALUE!</v>
      </c>
      <c r="T649" s="69" t="str">
        <f t="shared" si="12"/>
        <v>donnée(s) manquante(s)</v>
      </c>
      <c r="U649" s="70" t="str">
        <f t="shared" si="13"/>
        <v>donnée(s) manquante(s)</v>
      </c>
      <c r="V649" s="65" t="str">
        <f>IF(ISBLANK(H649)," ",IF(H649&lt;=Scenario!$C$3,0,IF(H649&lt;=Scenario!$C$5,1,IF(H649&lt;=Scenario!$C$6,2,IF(H649&lt;=Scenario!$C$7,3,IF(H649&lt;=Scenario!$C$8,4,5))))))</f>
        <v> </v>
      </c>
      <c r="W649" s="103" t="str">
        <f>IF(ISBLANK(I649)," ",IF(I649&lt;=Scenario!$G$3,0,IF(I649&lt;=Scenario!$G$5,1,2)))</f>
        <v> </v>
      </c>
      <c r="X649" s="71" t="str">
        <f>IF(ISBLANK(F649)," ",IF(F649&lt;=Scenario!$O$3,0,IF(F649&lt;=Scenario!$O$5,1,IF(F649&lt;=Scenario!$O$6,2,IF(F649&lt;=Scenario!$O$7,3,IF(F649&lt;=Scenario!$O$8,4,IF(F649&lt;=Scenario!$O$9,5,IF(F649&lt;=Scenario!$O$10,6,IF(F649&lt;=Scenario!$O$11,7,IF(F649&lt;=Scenario!$O$12,8,IF(F649&lt;=Scenario!$O$13,9,IF(F649&lt;=Scenario!$O$14,10,IF(F649&lt;=Scenario!$O$15,11,IF(F649&lt;=Scenario!$O$16,12,IF(F649&lt;=Scenario!$O$17,13,IF(F649&lt;=Scenario!$O$18,14,IF(F649&lt;=Scenario!$O$19,15,IF(F649&lt;=Scenario!$O$20,16,IF(F649&lt;=Scenario!$O$21,17,IF(F649&lt;=Scenario!$O$22,18,IF(F649&lt;=Scenario!$O$23,19,20)))))))))))))))))))))</f>
        <v> </v>
      </c>
      <c r="Y649" s="71" t="str">
        <f>IF(ISBLANK(C649)," ",IF(C649&lt;=Scenario!$AA$3,0,IF(C649&lt;=Scenario!$AA$5,1,IF(C649&lt;=Scenario!$AA$6,2,IF(C649&lt;=Scenario!$AA$7,3,IF(C649&lt;=Scenario!$AA$8,4,IF(C649&lt;=Scenario!$AA$9,5,IF(C649&lt;=Scenario!$AA$10,6,IF(C649&lt;=Scenario!$AA$11,7,IF(C649&lt;=Scenario!$AA$12,8,IF(C649&lt;=Scenario!$AA$13,9,IF(C649&lt;=Scenario!$AA$14,10,IF(C649&lt;=Scenario!$AA$15,11,IF(C649&lt;=Scenario!$AA$16,12,IF(C649&lt;=Scenario!$AA$17,13,IF(C649&lt;=Scenario!$AA$18,14,15))))))))))))))))</f>
        <v> </v>
      </c>
      <c r="Z649" s="75" t="str">
        <f t="shared" si="14"/>
        <v>#VALUE!</v>
      </c>
      <c r="AA649" s="75" t="str">
        <f t="shared" si="15"/>
        <v>#VALUE!</v>
      </c>
      <c r="AB649" s="95" t="str">
        <f t="shared" si="16"/>
        <v>#VALUE!</v>
      </c>
      <c r="AC649" s="69" t="str">
        <f t="shared" si="17"/>
        <v>missing data</v>
      </c>
      <c r="AD649" s="74" t="str">
        <f t="shared" si="18"/>
        <v>missing data</v>
      </c>
      <c r="AE649" s="75" t="str">
        <f t="shared" si="19"/>
        <v>#VALUE!</v>
      </c>
      <c r="AF649" s="75" t="str">
        <f t="shared" si="20"/>
        <v>#VALUE!</v>
      </c>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5.75" customHeight="1">
      <c r="A650" s="3" t="s">
        <v>1805</v>
      </c>
      <c r="B650" s="57"/>
      <c r="C650" s="58"/>
      <c r="D650" s="58"/>
      <c r="E650" s="59">
        <f t="shared" si="21"/>
        <v>0</v>
      </c>
      <c r="F650" s="60"/>
      <c r="G650" s="61"/>
      <c r="H650" s="61"/>
      <c r="I650" s="62"/>
      <c r="J650" s="63" t="str">
        <f t="shared" si="2"/>
        <v> </v>
      </c>
      <c r="K650" s="64" t="str">
        <f t="shared" si="3"/>
        <v> </v>
      </c>
      <c r="L650" s="64" t="str">
        <f t="shared" si="4"/>
        <v> </v>
      </c>
      <c r="M650" s="64">
        <f t="shared" si="5"/>
        <v>0</v>
      </c>
      <c r="N650" s="65" t="str">
        <f t="shared" si="6"/>
        <v> </v>
      </c>
      <c r="O650" s="65" t="str">
        <f t="shared" si="7"/>
        <v> </v>
      </c>
      <c r="P650" s="66" t="str">
        <f t="shared" si="22"/>
        <v> </v>
      </c>
      <c r="Q650" s="63" t="str">
        <f t="shared" si="9"/>
        <v>#VALUE!</v>
      </c>
      <c r="R650" s="67" t="str">
        <f t="shared" si="10"/>
        <v>#VALUE!</v>
      </c>
      <c r="S650" s="94" t="str">
        <f t="shared" si="11"/>
        <v>#VALUE!</v>
      </c>
      <c r="T650" s="69" t="str">
        <f t="shared" si="12"/>
        <v>donnée(s) manquante(s)</v>
      </c>
      <c r="U650" s="70" t="str">
        <f t="shared" si="13"/>
        <v>donnée(s) manquante(s)</v>
      </c>
      <c r="V650" s="65" t="str">
        <f>IF(ISBLANK(H650)," ",IF(H650&lt;=Scenario!$C$3,0,IF(H650&lt;=Scenario!$C$5,1,IF(H650&lt;=Scenario!$C$6,2,IF(H650&lt;=Scenario!$C$7,3,IF(H650&lt;=Scenario!$C$8,4,5))))))</f>
        <v> </v>
      </c>
      <c r="W650" s="103" t="str">
        <f>IF(ISBLANK(I650)," ",IF(I650&lt;=Scenario!$G$3,0,IF(I650&lt;=Scenario!$G$5,1,2)))</f>
        <v> </v>
      </c>
      <c r="X650" s="71" t="str">
        <f>IF(ISBLANK(F650)," ",IF(F650&lt;=Scenario!$O$3,0,IF(F650&lt;=Scenario!$O$5,1,IF(F650&lt;=Scenario!$O$6,2,IF(F650&lt;=Scenario!$O$7,3,IF(F650&lt;=Scenario!$O$8,4,IF(F650&lt;=Scenario!$O$9,5,IF(F650&lt;=Scenario!$O$10,6,IF(F650&lt;=Scenario!$O$11,7,IF(F650&lt;=Scenario!$O$12,8,IF(F650&lt;=Scenario!$O$13,9,IF(F650&lt;=Scenario!$O$14,10,IF(F650&lt;=Scenario!$O$15,11,IF(F650&lt;=Scenario!$O$16,12,IF(F650&lt;=Scenario!$O$17,13,IF(F650&lt;=Scenario!$O$18,14,IF(F650&lt;=Scenario!$O$19,15,IF(F650&lt;=Scenario!$O$20,16,IF(F650&lt;=Scenario!$O$21,17,IF(F650&lt;=Scenario!$O$22,18,IF(F650&lt;=Scenario!$O$23,19,20)))))))))))))))))))))</f>
        <v> </v>
      </c>
      <c r="Y650" s="71" t="str">
        <f>IF(ISBLANK(C650)," ",IF(C650&lt;=Scenario!$AA$3,0,IF(C650&lt;=Scenario!$AA$5,1,IF(C650&lt;=Scenario!$AA$6,2,IF(C650&lt;=Scenario!$AA$7,3,IF(C650&lt;=Scenario!$AA$8,4,IF(C650&lt;=Scenario!$AA$9,5,IF(C650&lt;=Scenario!$AA$10,6,IF(C650&lt;=Scenario!$AA$11,7,IF(C650&lt;=Scenario!$AA$12,8,IF(C650&lt;=Scenario!$AA$13,9,IF(C650&lt;=Scenario!$AA$14,10,IF(C650&lt;=Scenario!$AA$15,11,IF(C650&lt;=Scenario!$AA$16,12,IF(C650&lt;=Scenario!$AA$17,13,IF(C650&lt;=Scenario!$AA$18,14,15))))))))))))))))</f>
        <v> </v>
      </c>
      <c r="Z650" s="75" t="str">
        <f t="shared" si="14"/>
        <v>#VALUE!</v>
      </c>
      <c r="AA650" s="75" t="str">
        <f t="shared" si="15"/>
        <v>#VALUE!</v>
      </c>
      <c r="AB650" s="95" t="str">
        <f t="shared" si="16"/>
        <v>#VALUE!</v>
      </c>
      <c r="AC650" s="69" t="str">
        <f t="shared" si="17"/>
        <v>missing data</v>
      </c>
      <c r="AD650" s="74" t="str">
        <f t="shared" si="18"/>
        <v>missing data</v>
      </c>
      <c r="AE650" s="75" t="str">
        <f t="shared" si="19"/>
        <v>#VALUE!</v>
      </c>
      <c r="AF650" s="75" t="str">
        <f t="shared" si="20"/>
        <v>#VALUE!</v>
      </c>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5.75" customHeight="1">
      <c r="A651" s="3" t="s">
        <v>1806</v>
      </c>
      <c r="B651" s="57"/>
      <c r="C651" s="58"/>
      <c r="D651" s="58"/>
      <c r="E651" s="59">
        <f t="shared" si="21"/>
        <v>0</v>
      </c>
      <c r="F651" s="60"/>
      <c r="G651" s="61"/>
      <c r="H651" s="61"/>
      <c r="I651" s="62"/>
      <c r="J651" s="63" t="str">
        <f t="shared" si="2"/>
        <v> </v>
      </c>
      <c r="K651" s="64" t="str">
        <f t="shared" si="3"/>
        <v> </v>
      </c>
      <c r="L651" s="64" t="str">
        <f t="shared" si="4"/>
        <v> </v>
      </c>
      <c r="M651" s="64">
        <f t="shared" si="5"/>
        <v>0</v>
      </c>
      <c r="N651" s="65" t="str">
        <f t="shared" si="6"/>
        <v> </v>
      </c>
      <c r="O651" s="65" t="str">
        <f t="shared" si="7"/>
        <v> </v>
      </c>
      <c r="P651" s="66" t="str">
        <f t="shared" si="22"/>
        <v> </v>
      </c>
      <c r="Q651" s="63" t="str">
        <f t="shared" si="9"/>
        <v>#VALUE!</v>
      </c>
      <c r="R651" s="67" t="str">
        <f t="shared" si="10"/>
        <v>#VALUE!</v>
      </c>
      <c r="S651" s="94" t="str">
        <f t="shared" si="11"/>
        <v>#VALUE!</v>
      </c>
      <c r="T651" s="69" t="str">
        <f t="shared" si="12"/>
        <v>donnée(s) manquante(s)</v>
      </c>
      <c r="U651" s="70" t="str">
        <f t="shared" si="13"/>
        <v>donnée(s) manquante(s)</v>
      </c>
      <c r="V651" s="65" t="str">
        <f>IF(ISBLANK(H651)," ",IF(H651&lt;=Scenario!$C$3,0,IF(H651&lt;=Scenario!$C$5,1,IF(H651&lt;=Scenario!$C$6,2,IF(H651&lt;=Scenario!$C$7,3,IF(H651&lt;=Scenario!$C$8,4,5))))))</f>
        <v> </v>
      </c>
      <c r="W651" s="103" t="str">
        <f>IF(ISBLANK(I651)," ",IF(I651&lt;=Scenario!$G$3,0,IF(I651&lt;=Scenario!$G$5,1,2)))</f>
        <v> </v>
      </c>
      <c r="X651" s="71" t="str">
        <f>IF(ISBLANK(F651)," ",IF(F651&lt;=Scenario!$O$3,0,IF(F651&lt;=Scenario!$O$5,1,IF(F651&lt;=Scenario!$O$6,2,IF(F651&lt;=Scenario!$O$7,3,IF(F651&lt;=Scenario!$O$8,4,IF(F651&lt;=Scenario!$O$9,5,IF(F651&lt;=Scenario!$O$10,6,IF(F651&lt;=Scenario!$O$11,7,IF(F651&lt;=Scenario!$O$12,8,IF(F651&lt;=Scenario!$O$13,9,IF(F651&lt;=Scenario!$O$14,10,IF(F651&lt;=Scenario!$O$15,11,IF(F651&lt;=Scenario!$O$16,12,IF(F651&lt;=Scenario!$O$17,13,IF(F651&lt;=Scenario!$O$18,14,IF(F651&lt;=Scenario!$O$19,15,IF(F651&lt;=Scenario!$O$20,16,IF(F651&lt;=Scenario!$O$21,17,IF(F651&lt;=Scenario!$O$22,18,IF(F651&lt;=Scenario!$O$23,19,20)))))))))))))))))))))</f>
        <v> </v>
      </c>
      <c r="Y651" s="71" t="str">
        <f>IF(ISBLANK(C651)," ",IF(C651&lt;=Scenario!$AA$3,0,IF(C651&lt;=Scenario!$AA$5,1,IF(C651&lt;=Scenario!$AA$6,2,IF(C651&lt;=Scenario!$AA$7,3,IF(C651&lt;=Scenario!$AA$8,4,IF(C651&lt;=Scenario!$AA$9,5,IF(C651&lt;=Scenario!$AA$10,6,IF(C651&lt;=Scenario!$AA$11,7,IF(C651&lt;=Scenario!$AA$12,8,IF(C651&lt;=Scenario!$AA$13,9,IF(C651&lt;=Scenario!$AA$14,10,IF(C651&lt;=Scenario!$AA$15,11,IF(C651&lt;=Scenario!$AA$16,12,IF(C651&lt;=Scenario!$AA$17,13,IF(C651&lt;=Scenario!$AA$18,14,15))))))))))))))))</f>
        <v> </v>
      </c>
      <c r="Z651" s="75" t="str">
        <f t="shared" si="14"/>
        <v>#VALUE!</v>
      </c>
      <c r="AA651" s="75" t="str">
        <f t="shared" si="15"/>
        <v>#VALUE!</v>
      </c>
      <c r="AB651" s="95" t="str">
        <f t="shared" si="16"/>
        <v>#VALUE!</v>
      </c>
      <c r="AC651" s="69" t="str">
        <f t="shared" si="17"/>
        <v>missing data</v>
      </c>
      <c r="AD651" s="74" t="str">
        <f t="shared" si="18"/>
        <v>missing data</v>
      </c>
      <c r="AE651" s="75" t="str">
        <f t="shared" si="19"/>
        <v>#VALUE!</v>
      </c>
      <c r="AF651" s="75" t="str">
        <f t="shared" si="20"/>
        <v>#VALUE!</v>
      </c>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5.75" customHeight="1">
      <c r="A652" s="3" t="s">
        <v>1807</v>
      </c>
      <c r="B652" s="57"/>
      <c r="C652" s="58"/>
      <c r="D652" s="58"/>
      <c r="E652" s="59">
        <f t="shared" si="21"/>
        <v>0</v>
      </c>
      <c r="F652" s="60"/>
      <c r="G652" s="61"/>
      <c r="H652" s="61"/>
      <c r="I652" s="62"/>
      <c r="J652" s="63" t="str">
        <f t="shared" si="2"/>
        <v> </v>
      </c>
      <c r="K652" s="64" t="str">
        <f t="shared" si="3"/>
        <v> </v>
      </c>
      <c r="L652" s="64" t="str">
        <f t="shared" si="4"/>
        <v> </v>
      </c>
      <c r="M652" s="64">
        <f t="shared" si="5"/>
        <v>0</v>
      </c>
      <c r="N652" s="65" t="str">
        <f t="shared" si="6"/>
        <v> </v>
      </c>
      <c r="O652" s="65" t="str">
        <f t="shared" si="7"/>
        <v> </v>
      </c>
      <c r="P652" s="66" t="str">
        <f t="shared" si="22"/>
        <v> </v>
      </c>
      <c r="Q652" s="63" t="str">
        <f t="shared" si="9"/>
        <v>#VALUE!</v>
      </c>
      <c r="R652" s="67" t="str">
        <f t="shared" si="10"/>
        <v>#VALUE!</v>
      </c>
      <c r="S652" s="94" t="str">
        <f t="shared" si="11"/>
        <v>#VALUE!</v>
      </c>
      <c r="T652" s="69" t="str">
        <f t="shared" si="12"/>
        <v>donnée(s) manquante(s)</v>
      </c>
      <c r="U652" s="70" t="str">
        <f t="shared" si="13"/>
        <v>donnée(s) manquante(s)</v>
      </c>
      <c r="V652" s="65" t="str">
        <f>IF(ISBLANK(H652)," ",IF(H652&lt;=Scenario!$C$3,0,IF(H652&lt;=Scenario!$C$5,1,IF(H652&lt;=Scenario!$C$6,2,IF(H652&lt;=Scenario!$C$7,3,IF(H652&lt;=Scenario!$C$8,4,5))))))</f>
        <v> </v>
      </c>
      <c r="W652" s="103" t="str">
        <f>IF(ISBLANK(I652)," ",IF(I652&lt;=Scenario!$G$3,0,IF(I652&lt;=Scenario!$G$5,1,2)))</f>
        <v> </v>
      </c>
      <c r="X652" s="71" t="str">
        <f>IF(ISBLANK(F652)," ",IF(F652&lt;=Scenario!$O$3,0,IF(F652&lt;=Scenario!$O$5,1,IF(F652&lt;=Scenario!$O$6,2,IF(F652&lt;=Scenario!$O$7,3,IF(F652&lt;=Scenario!$O$8,4,IF(F652&lt;=Scenario!$O$9,5,IF(F652&lt;=Scenario!$O$10,6,IF(F652&lt;=Scenario!$O$11,7,IF(F652&lt;=Scenario!$O$12,8,IF(F652&lt;=Scenario!$O$13,9,IF(F652&lt;=Scenario!$O$14,10,IF(F652&lt;=Scenario!$O$15,11,IF(F652&lt;=Scenario!$O$16,12,IF(F652&lt;=Scenario!$O$17,13,IF(F652&lt;=Scenario!$O$18,14,IF(F652&lt;=Scenario!$O$19,15,IF(F652&lt;=Scenario!$O$20,16,IF(F652&lt;=Scenario!$O$21,17,IF(F652&lt;=Scenario!$O$22,18,IF(F652&lt;=Scenario!$O$23,19,20)))))))))))))))))))))</f>
        <v> </v>
      </c>
      <c r="Y652" s="71" t="str">
        <f>IF(ISBLANK(C652)," ",IF(C652&lt;=Scenario!$AA$3,0,IF(C652&lt;=Scenario!$AA$5,1,IF(C652&lt;=Scenario!$AA$6,2,IF(C652&lt;=Scenario!$AA$7,3,IF(C652&lt;=Scenario!$AA$8,4,IF(C652&lt;=Scenario!$AA$9,5,IF(C652&lt;=Scenario!$AA$10,6,IF(C652&lt;=Scenario!$AA$11,7,IF(C652&lt;=Scenario!$AA$12,8,IF(C652&lt;=Scenario!$AA$13,9,IF(C652&lt;=Scenario!$AA$14,10,IF(C652&lt;=Scenario!$AA$15,11,IF(C652&lt;=Scenario!$AA$16,12,IF(C652&lt;=Scenario!$AA$17,13,IF(C652&lt;=Scenario!$AA$18,14,15))))))))))))))))</f>
        <v> </v>
      </c>
      <c r="Z652" s="75" t="str">
        <f t="shared" si="14"/>
        <v>#VALUE!</v>
      </c>
      <c r="AA652" s="75" t="str">
        <f t="shared" si="15"/>
        <v>#VALUE!</v>
      </c>
      <c r="AB652" s="95" t="str">
        <f t="shared" si="16"/>
        <v>#VALUE!</v>
      </c>
      <c r="AC652" s="69" t="str">
        <f t="shared" si="17"/>
        <v>missing data</v>
      </c>
      <c r="AD652" s="74" t="str">
        <f t="shared" si="18"/>
        <v>missing data</v>
      </c>
      <c r="AE652" s="75" t="str">
        <f t="shared" si="19"/>
        <v>#VALUE!</v>
      </c>
      <c r="AF652" s="75" t="str">
        <f t="shared" si="20"/>
        <v>#VALUE!</v>
      </c>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5.75" customHeight="1">
      <c r="A653" s="3" t="s">
        <v>1808</v>
      </c>
      <c r="B653" s="57"/>
      <c r="C653" s="58"/>
      <c r="D653" s="58"/>
      <c r="E653" s="59">
        <f t="shared" si="21"/>
        <v>0</v>
      </c>
      <c r="F653" s="60"/>
      <c r="G653" s="61"/>
      <c r="H653" s="61"/>
      <c r="I653" s="62"/>
      <c r="J653" s="63" t="str">
        <f t="shared" si="2"/>
        <v> </v>
      </c>
      <c r="K653" s="64" t="str">
        <f t="shared" si="3"/>
        <v> </v>
      </c>
      <c r="L653" s="64" t="str">
        <f t="shared" si="4"/>
        <v> </v>
      </c>
      <c r="M653" s="64">
        <f t="shared" si="5"/>
        <v>0</v>
      </c>
      <c r="N653" s="65" t="str">
        <f t="shared" si="6"/>
        <v> </v>
      </c>
      <c r="O653" s="65" t="str">
        <f t="shared" si="7"/>
        <v> </v>
      </c>
      <c r="P653" s="66" t="str">
        <f t="shared" si="22"/>
        <v> </v>
      </c>
      <c r="Q653" s="63" t="str">
        <f t="shared" si="9"/>
        <v>#VALUE!</v>
      </c>
      <c r="R653" s="67" t="str">
        <f t="shared" si="10"/>
        <v>#VALUE!</v>
      </c>
      <c r="S653" s="94" t="str">
        <f t="shared" si="11"/>
        <v>#VALUE!</v>
      </c>
      <c r="T653" s="69" t="str">
        <f t="shared" si="12"/>
        <v>donnée(s) manquante(s)</v>
      </c>
      <c r="U653" s="70" t="str">
        <f t="shared" si="13"/>
        <v>donnée(s) manquante(s)</v>
      </c>
      <c r="V653" s="65" t="str">
        <f>IF(ISBLANK(H653)," ",IF(H653&lt;=Scenario!$C$3,0,IF(H653&lt;=Scenario!$C$5,1,IF(H653&lt;=Scenario!$C$6,2,IF(H653&lt;=Scenario!$C$7,3,IF(H653&lt;=Scenario!$C$8,4,5))))))</f>
        <v> </v>
      </c>
      <c r="W653" s="103" t="str">
        <f>IF(ISBLANK(I653)," ",IF(I653&lt;=Scenario!$G$3,0,IF(I653&lt;=Scenario!$G$5,1,2)))</f>
        <v> </v>
      </c>
      <c r="X653" s="71" t="str">
        <f>IF(ISBLANK(F653)," ",IF(F653&lt;=Scenario!$O$3,0,IF(F653&lt;=Scenario!$O$5,1,IF(F653&lt;=Scenario!$O$6,2,IF(F653&lt;=Scenario!$O$7,3,IF(F653&lt;=Scenario!$O$8,4,IF(F653&lt;=Scenario!$O$9,5,IF(F653&lt;=Scenario!$O$10,6,IF(F653&lt;=Scenario!$O$11,7,IF(F653&lt;=Scenario!$O$12,8,IF(F653&lt;=Scenario!$O$13,9,IF(F653&lt;=Scenario!$O$14,10,IF(F653&lt;=Scenario!$O$15,11,IF(F653&lt;=Scenario!$O$16,12,IF(F653&lt;=Scenario!$O$17,13,IF(F653&lt;=Scenario!$O$18,14,IF(F653&lt;=Scenario!$O$19,15,IF(F653&lt;=Scenario!$O$20,16,IF(F653&lt;=Scenario!$O$21,17,IF(F653&lt;=Scenario!$O$22,18,IF(F653&lt;=Scenario!$O$23,19,20)))))))))))))))))))))</f>
        <v> </v>
      </c>
      <c r="Y653" s="71" t="str">
        <f>IF(ISBLANK(C653)," ",IF(C653&lt;=Scenario!$AA$3,0,IF(C653&lt;=Scenario!$AA$5,1,IF(C653&lt;=Scenario!$AA$6,2,IF(C653&lt;=Scenario!$AA$7,3,IF(C653&lt;=Scenario!$AA$8,4,IF(C653&lt;=Scenario!$AA$9,5,IF(C653&lt;=Scenario!$AA$10,6,IF(C653&lt;=Scenario!$AA$11,7,IF(C653&lt;=Scenario!$AA$12,8,IF(C653&lt;=Scenario!$AA$13,9,IF(C653&lt;=Scenario!$AA$14,10,IF(C653&lt;=Scenario!$AA$15,11,IF(C653&lt;=Scenario!$AA$16,12,IF(C653&lt;=Scenario!$AA$17,13,IF(C653&lt;=Scenario!$AA$18,14,15))))))))))))))))</f>
        <v> </v>
      </c>
      <c r="Z653" s="75" t="str">
        <f t="shared" si="14"/>
        <v>#VALUE!</v>
      </c>
      <c r="AA653" s="75" t="str">
        <f t="shared" si="15"/>
        <v>#VALUE!</v>
      </c>
      <c r="AB653" s="95" t="str">
        <f t="shared" si="16"/>
        <v>#VALUE!</v>
      </c>
      <c r="AC653" s="69" t="str">
        <f t="shared" si="17"/>
        <v>missing data</v>
      </c>
      <c r="AD653" s="74" t="str">
        <f t="shared" si="18"/>
        <v>missing data</v>
      </c>
      <c r="AE653" s="75" t="str">
        <f t="shared" si="19"/>
        <v>#VALUE!</v>
      </c>
      <c r="AF653" s="75" t="str">
        <f t="shared" si="20"/>
        <v>#VALUE!</v>
      </c>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5.75" customHeight="1">
      <c r="A654" s="3" t="s">
        <v>1809</v>
      </c>
      <c r="B654" s="57"/>
      <c r="C654" s="58"/>
      <c r="D654" s="58"/>
      <c r="E654" s="59">
        <f t="shared" si="21"/>
        <v>0</v>
      </c>
      <c r="F654" s="60"/>
      <c r="G654" s="61"/>
      <c r="H654" s="61"/>
      <c r="I654" s="62"/>
      <c r="J654" s="63" t="str">
        <f t="shared" si="2"/>
        <v> </v>
      </c>
      <c r="K654" s="64" t="str">
        <f t="shared" si="3"/>
        <v> </v>
      </c>
      <c r="L654" s="64" t="str">
        <f t="shared" si="4"/>
        <v> </v>
      </c>
      <c r="M654" s="64">
        <f t="shared" si="5"/>
        <v>0</v>
      </c>
      <c r="N654" s="65" t="str">
        <f t="shared" si="6"/>
        <v> </v>
      </c>
      <c r="O654" s="65" t="str">
        <f t="shared" si="7"/>
        <v> </v>
      </c>
      <c r="P654" s="66" t="str">
        <f t="shared" si="22"/>
        <v> </v>
      </c>
      <c r="Q654" s="63" t="str">
        <f t="shared" si="9"/>
        <v>#VALUE!</v>
      </c>
      <c r="R654" s="67" t="str">
        <f t="shared" si="10"/>
        <v>#VALUE!</v>
      </c>
      <c r="S654" s="94" t="str">
        <f t="shared" si="11"/>
        <v>#VALUE!</v>
      </c>
      <c r="T654" s="69" t="str">
        <f t="shared" si="12"/>
        <v>donnée(s) manquante(s)</v>
      </c>
      <c r="U654" s="70" t="str">
        <f t="shared" si="13"/>
        <v>donnée(s) manquante(s)</v>
      </c>
      <c r="V654" s="65" t="str">
        <f>IF(ISBLANK(H654)," ",IF(H654&lt;=Scenario!$C$3,0,IF(H654&lt;=Scenario!$C$5,1,IF(H654&lt;=Scenario!$C$6,2,IF(H654&lt;=Scenario!$C$7,3,IF(H654&lt;=Scenario!$C$8,4,5))))))</f>
        <v> </v>
      </c>
      <c r="W654" s="103" t="str">
        <f>IF(ISBLANK(I654)," ",IF(I654&lt;=Scenario!$G$3,0,IF(I654&lt;=Scenario!$G$5,1,2)))</f>
        <v> </v>
      </c>
      <c r="X654" s="71" t="str">
        <f>IF(ISBLANK(F654)," ",IF(F654&lt;=Scenario!$O$3,0,IF(F654&lt;=Scenario!$O$5,1,IF(F654&lt;=Scenario!$O$6,2,IF(F654&lt;=Scenario!$O$7,3,IF(F654&lt;=Scenario!$O$8,4,IF(F654&lt;=Scenario!$O$9,5,IF(F654&lt;=Scenario!$O$10,6,IF(F654&lt;=Scenario!$O$11,7,IF(F654&lt;=Scenario!$O$12,8,IF(F654&lt;=Scenario!$O$13,9,IF(F654&lt;=Scenario!$O$14,10,IF(F654&lt;=Scenario!$O$15,11,IF(F654&lt;=Scenario!$O$16,12,IF(F654&lt;=Scenario!$O$17,13,IF(F654&lt;=Scenario!$O$18,14,IF(F654&lt;=Scenario!$O$19,15,IF(F654&lt;=Scenario!$O$20,16,IF(F654&lt;=Scenario!$O$21,17,IF(F654&lt;=Scenario!$O$22,18,IF(F654&lt;=Scenario!$O$23,19,20)))))))))))))))))))))</f>
        <v> </v>
      </c>
      <c r="Y654" s="71" t="str">
        <f>IF(ISBLANK(C654)," ",IF(C654&lt;=Scenario!$AA$3,0,IF(C654&lt;=Scenario!$AA$5,1,IF(C654&lt;=Scenario!$AA$6,2,IF(C654&lt;=Scenario!$AA$7,3,IF(C654&lt;=Scenario!$AA$8,4,IF(C654&lt;=Scenario!$AA$9,5,IF(C654&lt;=Scenario!$AA$10,6,IF(C654&lt;=Scenario!$AA$11,7,IF(C654&lt;=Scenario!$AA$12,8,IF(C654&lt;=Scenario!$AA$13,9,IF(C654&lt;=Scenario!$AA$14,10,IF(C654&lt;=Scenario!$AA$15,11,IF(C654&lt;=Scenario!$AA$16,12,IF(C654&lt;=Scenario!$AA$17,13,IF(C654&lt;=Scenario!$AA$18,14,15))))))))))))))))</f>
        <v> </v>
      </c>
      <c r="Z654" s="75" t="str">
        <f t="shared" si="14"/>
        <v>#VALUE!</v>
      </c>
      <c r="AA654" s="75" t="str">
        <f t="shared" si="15"/>
        <v>#VALUE!</v>
      </c>
      <c r="AB654" s="95" t="str">
        <f t="shared" si="16"/>
        <v>#VALUE!</v>
      </c>
      <c r="AC654" s="69" t="str">
        <f t="shared" si="17"/>
        <v>missing data</v>
      </c>
      <c r="AD654" s="74" t="str">
        <f t="shared" si="18"/>
        <v>missing data</v>
      </c>
      <c r="AE654" s="75" t="str">
        <f t="shared" si="19"/>
        <v>#VALUE!</v>
      </c>
      <c r="AF654" s="75" t="str">
        <f t="shared" si="20"/>
        <v>#VALUE!</v>
      </c>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5.75" customHeight="1">
      <c r="A655" s="3" t="s">
        <v>1810</v>
      </c>
      <c r="B655" s="57"/>
      <c r="C655" s="58"/>
      <c r="D655" s="58"/>
      <c r="E655" s="59">
        <f t="shared" si="21"/>
        <v>0</v>
      </c>
      <c r="F655" s="60"/>
      <c r="G655" s="61"/>
      <c r="H655" s="61"/>
      <c r="I655" s="62"/>
      <c r="J655" s="63" t="str">
        <f t="shared" si="2"/>
        <v> </v>
      </c>
      <c r="K655" s="64" t="str">
        <f t="shared" si="3"/>
        <v> </v>
      </c>
      <c r="L655" s="64" t="str">
        <f t="shared" si="4"/>
        <v> </v>
      </c>
      <c r="M655" s="64">
        <f t="shared" si="5"/>
        <v>0</v>
      </c>
      <c r="N655" s="65" t="str">
        <f t="shared" si="6"/>
        <v> </v>
      </c>
      <c r="O655" s="65" t="str">
        <f t="shared" si="7"/>
        <v> </v>
      </c>
      <c r="P655" s="66" t="str">
        <f t="shared" si="22"/>
        <v> </v>
      </c>
      <c r="Q655" s="63" t="str">
        <f t="shared" si="9"/>
        <v>#VALUE!</v>
      </c>
      <c r="R655" s="67" t="str">
        <f t="shared" si="10"/>
        <v>#VALUE!</v>
      </c>
      <c r="S655" s="94" t="str">
        <f t="shared" si="11"/>
        <v>#VALUE!</v>
      </c>
      <c r="T655" s="69" t="str">
        <f t="shared" si="12"/>
        <v>donnée(s) manquante(s)</v>
      </c>
      <c r="U655" s="70" t="str">
        <f t="shared" si="13"/>
        <v>donnée(s) manquante(s)</v>
      </c>
      <c r="V655" s="65" t="str">
        <f>IF(ISBLANK(H655)," ",IF(H655&lt;=Scenario!$C$3,0,IF(H655&lt;=Scenario!$C$5,1,IF(H655&lt;=Scenario!$C$6,2,IF(H655&lt;=Scenario!$C$7,3,IF(H655&lt;=Scenario!$C$8,4,5))))))</f>
        <v> </v>
      </c>
      <c r="W655" s="103" t="str">
        <f>IF(ISBLANK(I655)," ",IF(I655&lt;=Scenario!$G$3,0,IF(I655&lt;=Scenario!$G$5,1,2)))</f>
        <v> </v>
      </c>
      <c r="X655" s="71" t="str">
        <f>IF(ISBLANK(F655)," ",IF(F655&lt;=Scenario!$O$3,0,IF(F655&lt;=Scenario!$O$5,1,IF(F655&lt;=Scenario!$O$6,2,IF(F655&lt;=Scenario!$O$7,3,IF(F655&lt;=Scenario!$O$8,4,IF(F655&lt;=Scenario!$O$9,5,IF(F655&lt;=Scenario!$O$10,6,IF(F655&lt;=Scenario!$O$11,7,IF(F655&lt;=Scenario!$O$12,8,IF(F655&lt;=Scenario!$O$13,9,IF(F655&lt;=Scenario!$O$14,10,IF(F655&lt;=Scenario!$O$15,11,IF(F655&lt;=Scenario!$O$16,12,IF(F655&lt;=Scenario!$O$17,13,IF(F655&lt;=Scenario!$O$18,14,IF(F655&lt;=Scenario!$O$19,15,IF(F655&lt;=Scenario!$O$20,16,IF(F655&lt;=Scenario!$O$21,17,IF(F655&lt;=Scenario!$O$22,18,IF(F655&lt;=Scenario!$O$23,19,20)))))))))))))))))))))</f>
        <v> </v>
      </c>
      <c r="Y655" s="71" t="str">
        <f>IF(ISBLANK(C655)," ",IF(C655&lt;=Scenario!$AA$3,0,IF(C655&lt;=Scenario!$AA$5,1,IF(C655&lt;=Scenario!$AA$6,2,IF(C655&lt;=Scenario!$AA$7,3,IF(C655&lt;=Scenario!$AA$8,4,IF(C655&lt;=Scenario!$AA$9,5,IF(C655&lt;=Scenario!$AA$10,6,IF(C655&lt;=Scenario!$AA$11,7,IF(C655&lt;=Scenario!$AA$12,8,IF(C655&lt;=Scenario!$AA$13,9,IF(C655&lt;=Scenario!$AA$14,10,IF(C655&lt;=Scenario!$AA$15,11,IF(C655&lt;=Scenario!$AA$16,12,IF(C655&lt;=Scenario!$AA$17,13,IF(C655&lt;=Scenario!$AA$18,14,15))))))))))))))))</f>
        <v> </v>
      </c>
      <c r="Z655" s="75" t="str">
        <f t="shared" si="14"/>
        <v>#VALUE!</v>
      </c>
      <c r="AA655" s="75" t="str">
        <f t="shared" si="15"/>
        <v>#VALUE!</v>
      </c>
      <c r="AB655" s="95" t="str">
        <f t="shared" si="16"/>
        <v>#VALUE!</v>
      </c>
      <c r="AC655" s="69" t="str">
        <f t="shared" si="17"/>
        <v>missing data</v>
      </c>
      <c r="AD655" s="74" t="str">
        <f t="shared" si="18"/>
        <v>missing data</v>
      </c>
      <c r="AE655" s="75" t="str">
        <f t="shared" si="19"/>
        <v>#VALUE!</v>
      </c>
      <c r="AF655" s="75" t="str">
        <f t="shared" si="20"/>
        <v>#VALUE!</v>
      </c>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5.75" customHeight="1">
      <c r="A656" s="3" t="s">
        <v>1811</v>
      </c>
      <c r="B656" s="57"/>
      <c r="C656" s="58"/>
      <c r="D656" s="58"/>
      <c r="E656" s="59">
        <f t="shared" si="21"/>
        <v>0</v>
      </c>
      <c r="F656" s="60"/>
      <c r="G656" s="61"/>
      <c r="H656" s="61"/>
      <c r="I656" s="62"/>
      <c r="J656" s="63" t="str">
        <f t="shared" si="2"/>
        <v> </v>
      </c>
      <c r="K656" s="64" t="str">
        <f t="shared" si="3"/>
        <v> </v>
      </c>
      <c r="L656" s="64" t="str">
        <f t="shared" si="4"/>
        <v> </v>
      </c>
      <c r="M656" s="64">
        <f t="shared" si="5"/>
        <v>0</v>
      </c>
      <c r="N656" s="65" t="str">
        <f t="shared" si="6"/>
        <v> </v>
      </c>
      <c r="O656" s="65" t="str">
        <f t="shared" si="7"/>
        <v> </v>
      </c>
      <c r="P656" s="66" t="str">
        <f t="shared" si="22"/>
        <v> </v>
      </c>
      <c r="Q656" s="63" t="str">
        <f t="shared" si="9"/>
        <v>#VALUE!</v>
      </c>
      <c r="R656" s="67" t="str">
        <f t="shared" si="10"/>
        <v>#VALUE!</v>
      </c>
      <c r="S656" s="94" t="str">
        <f t="shared" si="11"/>
        <v>#VALUE!</v>
      </c>
      <c r="T656" s="69" t="str">
        <f t="shared" si="12"/>
        <v>donnée(s) manquante(s)</v>
      </c>
      <c r="U656" s="70" t="str">
        <f t="shared" si="13"/>
        <v>donnée(s) manquante(s)</v>
      </c>
      <c r="V656" s="65" t="str">
        <f>IF(ISBLANK(H656)," ",IF(H656&lt;=Scenario!$C$3,0,IF(H656&lt;=Scenario!$C$5,1,IF(H656&lt;=Scenario!$C$6,2,IF(H656&lt;=Scenario!$C$7,3,IF(H656&lt;=Scenario!$C$8,4,5))))))</f>
        <v> </v>
      </c>
      <c r="W656" s="103" t="str">
        <f>IF(ISBLANK(I656)," ",IF(I656&lt;=Scenario!$G$3,0,IF(I656&lt;=Scenario!$G$5,1,2)))</f>
        <v> </v>
      </c>
      <c r="X656" s="71" t="str">
        <f>IF(ISBLANK(F656)," ",IF(F656&lt;=Scenario!$O$3,0,IF(F656&lt;=Scenario!$O$5,1,IF(F656&lt;=Scenario!$O$6,2,IF(F656&lt;=Scenario!$O$7,3,IF(F656&lt;=Scenario!$O$8,4,IF(F656&lt;=Scenario!$O$9,5,IF(F656&lt;=Scenario!$O$10,6,IF(F656&lt;=Scenario!$O$11,7,IF(F656&lt;=Scenario!$O$12,8,IF(F656&lt;=Scenario!$O$13,9,IF(F656&lt;=Scenario!$O$14,10,IF(F656&lt;=Scenario!$O$15,11,IF(F656&lt;=Scenario!$O$16,12,IF(F656&lt;=Scenario!$O$17,13,IF(F656&lt;=Scenario!$O$18,14,IF(F656&lt;=Scenario!$O$19,15,IF(F656&lt;=Scenario!$O$20,16,IF(F656&lt;=Scenario!$O$21,17,IF(F656&lt;=Scenario!$O$22,18,IF(F656&lt;=Scenario!$O$23,19,20)))))))))))))))))))))</f>
        <v> </v>
      </c>
      <c r="Y656" s="71" t="str">
        <f>IF(ISBLANK(C656)," ",IF(C656&lt;=Scenario!$AA$3,0,IF(C656&lt;=Scenario!$AA$5,1,IF(C656&lt;=Scenario!$AA$6,2,IF(C656&lt;=Scenario!$AA$7,3,IF(C656&lt;=Scenario!$AA$8,4,IF(C656&lt;=Scenario!$AA$9,5,IF(C656&lt;=Scenario!$AA$10,6,IF(C656&lt;=Scenario!$AA$11,7,IF(C656&lt;=Scenario!$AA$12,8,IF(C656&lt;=Scenario!$AA$13,9,IF(C656&lt;=Scenario!$AA$14,10,IF(C656&lt;=Scenario!$AA$15,11,IF(C656&lt;=Scenario!$AA$16,12,IF(C656&lt;=Scenario!$AA$17,13,IF(C656&lt;=Scenario!$AA$18,14,15))))))))))))))))</f>
        <v> </v>
      </c>
      <c r="Z656" s="75" t="str">
        <f t="shared" si="14"/>
        <v>#VALUE!</v>
      </c>
      <c r="AA656" s="75" t="str">
        <f t="shared" si="15"/>
        <v>#VALUE!</v>
      </c>
      <c r="AB656" s="95" t="str">
        <f t="shared" si="16"/>
        <v>#VALUE!</v>
      </c>
      <c r="AC656" s="69" t="str">
        <f t="shared" si="17"/>
        <v>missing data</v>
      </c>
      <c r="AD656" s="74" t="str">
        <f t="shared" si="18"/>
        <v>missing data</v>
      </c>
      <c r="AE656" s="75" t="str">
        <f t="shared" si="19"/>
        <v>#VALUE!</v>
      </c>
      <c r="AF656" s="75" t="str">
        <f t="shared" si="20"/>
        <v>#VALUE!</v>
      </c>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5.75" customHeight="1">
      <c r="A657" s="3" t="s">
        <v>1812</v>
      </c>
      <c r="B657" s="57"/>
      <c r="C657" s="58"/>
      <c r="D657" s="58"/>
      <c r="E657" s="59">
        <f t="shared" si="21"/>
        <v>0</v>
      </c>
      <c r="F657" s="60"/>
      <c r="G657" s="61"/>
      <c r="H657" s="61"/>
      <c r="I657" s="62"/>
      <c r="J657" s="63" t="str">
        <f t="shared" si="2"/>
        <v> </v>
      </c>
      <c r="K657" s="64" t="str">
        <f t="shared" si="3"/>
        <v> </v>
      </c>
      <c r="L657" s="64" t="str">
        <f t="shared" si="4"/>
        <v> </v>
      </c>
      <c r="M657" s="64">
        <f t="shared" si="5"/>
        <v>0</v>
      </c>
      <c r="N657" s="65" t="str">
        <f t="shared" si="6"/>
        <v> </v>
      </c>
      <c r="O657" s="65" t="str">
        <f t="shared" si="7"/>
        <v> </v>
      </c>
      <c r="P657" s="66" t="str">
        <f t="shared" si="22"/>
        <v> </v>
      </c>
      <c r="Q657" s="63" t="str">
        <f t="shared" si="9"/>
        <v>#VALUE!</v>
      </c>
      <c r="R657" s="67" t="str">
        <f t="shared" si="10"/>
        <v>#VALUE!</v>
      </c>
      <c r="S657" s="94" t="str">
        <f t="shared" si="11"/>
        <v>#VALUE!</v>
      </c>
      <c r="T657" s="69" t="str">
        <f t="shared" si="12"/>
        <v>donnée(s) manquante(s)</v>
      </c>
      <c r="U657" s="70" t="str">
        <f t="shared" si="13"/>
        <v>donnée(s) manquante(s)</v>
      </c>
      <c r="V657" s="65" t="str">
        <f>IF(ISBLANK(H657)," ",IF(H657&lt;=Scenario!$C$3,0,IF(H657&lt;=Scenario!$C$5,1,IF(H657&lt;=Scenario!$C$6,2,IF(H657&lt;=Scenario!$C$7,3,IF(H657&lt;=Scenario!$C$8,4,5))))))</f>
        <v> </v>
      </c>
      <c r="W657" s="103" t="str">
        <f>IF(ISBLANK(I657)," ",IF(I657&lt;=Scenario!$G$3,0,IF(I657&lt;=Scenario!$G$5,1,2)))</f>
        <v> </v>
      </c>
      <c r="X657" s="71" t="str">
        <f>IF(ISBLANK(F657)," ",IF(F657&lt;=Scenario!$O$3,0,IF(F657&lt;=Scenario!$O$5,1,IF(F657&lt;=Scenario!$O$6,2,IF(F657&lt;=Scenario!$O$7,3,IF(F657&lt;=Scenario!$O$8,4,IF(F657&lt;=Scenario!$O$9,5,IF(F657&lt;=Scenario!$O$10,6,IF(F657&lt;=Scenario!$O$11,7,IF(F657&lt;=Scenario!$O$12,8,IF(F657&lt;=Scenario!$O$13,9,IF(F657&lt;=Scenario!$O$14,10,IF(F657&lt;=Scenario!$O$15,11,IF(F657&lt;=Scenario!$O$16,12,IF(F657&lt;=Scenario!$O$17,13,IF(F657&lt;=Scenario!$O$18,14,IF(F657&lt;=Scenario!$O$19,15,IF(F657&lt;=Scenario!$O$20,16,IF(F657&lt;=Scenario!$O$21,17,IF(F657&lt;=Scenario!$O$22,18,IF(F657&lt;=Scenario!$O$23,19,20)))))))))))))))))))))</f>
        <v> </v>
      </c>
      <c r="Y657" s="71" t="str">
        <f>IF(ISBLANK(C657)," ",IF(C657&lt;=Scenario!$AA$3,0,IF(C657&lt;=Scenario!$AA$5,1,IF(C657&lt;=Scenario!$AA$6,2,IF(C657&lt;=Scenario!$AA$7,3,IF(C657&lt;=Scenario!$AA$8,4,IF(C657&lt;=Scenario!$AA$9,5,IF(C657&lt;=Scenario!$AA$10,6,IF(C657&lt;=Scenario!$AA$11,7,IF(C657&lt;=Scenario!$AA$12,8,IF(C657&lt;=Scenario!$AA$13,9,IF(C657&lt;=Scenario!$AA$14,10,IF(C657&lt;=Scenario!$AA$15,11,IF(C657&lt;=Scenario!$AA$16,12,IF(C657&lt;=Scenario!$AA$17,13,IF(C657&lt;=Scenario!$AA$18,14,15))))))))))))))))</f>
        <v> </v>
      </c>
      <c r="Z657" s="75" t="str">
        <f t="shared" si="14"/>
        <v>#VALUE!</v>
      </c>
      <c r="AA657" s="75" t="str">
        <f t="shared" si="15"/>
        <v>#VALUE!</v>
      </c>
      <c r="AB657" s="95" t="str">
        <f t="shared" si="16"/>
        <v>#VALUE!</v>
      </c>
      <c r="AC657" s="69" t="str">
        <f t="shared" si="17"/>
        <v>missing data</v>
      </c>
      <c r="AD657" s="74" t="str">
        <f t="shared" si="18"/>
        <v>missing data</v>
      </c>
      <c r="AE657" s="75" t="str">
        <f t="shared" si="19"/>
        <v>#VALUE!</v>
      </c>
      <c r="AF657" s="75" t="str">
        <f t="shared" si="20"/>
        <v>#VALUE!</v>
      </c>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5.75" customHeight="1">
      <c r="A658" s="3" t="s">
        <v>1813</v>
      </c>
      <c r="B658" s="57"/>
      <c r="C658" s="58"/>
      <c r="D658" s="58"/>
      <c r="E658" s="59">
        <f t="shared" si="21"/>
        <v>0</v>
      </c>
      <c r="F658" s="60"/>
      <c r="G658" s="61"/>
      <c r="H658" s="61"/>
      <c r="I658" s="62"/>
      <c r="J658" s="63" t="str">
        <f t="shared" si="2"/>
        <v> </v>
      </c>
      <c r="K658" s="64" t="str">
        <f t="shared" si="3"/>
        <v> </v>
      </c>
      <c r="L658" s="64" t="str">
        <f t="shared" si="4"/>
        <v> </v>
      </c>
      <c r="M658" s="64">
        <f t="shared" si="5"/>
        <v>0</v>
      </c>
      <c r="N658" s="65" t="str">
        <f t="shared" si="6"/>
        <v> </v>
      </c>
      <c r="O658" s="65" t="str">
        <f t="shared" si="7"/>
        <v> </v>
      </c>
      <c r="P658" s="66" t="str">
        <f t="shared" si="22"/>
        <v> </v>
      </c>
      <c r="Q658" s="63" t="str">
        <f t="shared" si="9"/>
        <v>#VALUE!</v>
      </c>
      <c r="R658" s="67" t="str">
        <f t="shared" si="10"/>
        <v>#VALUE!</v>
      </c>
      <c r="S658" s="94" t="str">
        <f t="shared" si="11"/>
        <v>#VALUE!</v>
      </c>
      <c r="T658" s="69" t="str">
        <f t="shared" si="12"/>
        <v>donnée(s) manquante(s)</v>
      </c>
      <c r="U658" s="70" t="str">
        <f t="shared" si="13"/>
        <v>donnée(s) manquante(s)</v>
      </c>
      <c r="V658" s="65" t="str">
        <f>IF(ISBLANK(H658)," ",IF(H658&lt;=Scenario!$C$3,0,IF(H658&lt;=Scenario!$C$5,1,IF(H658&lt;=Scenario!$C$6,2,IF(H658&lt;=Scenario!$C$7,3,IF(H658&lt;=Scenario!$C$8,4,5))))))</f>
        <v> </v>
      </c>
      <c r="W658" s="103" t="str">
        <f>IF(ISBLANK(I658)," ",IF(I658&lt;=Scenario!$G$3,0,IF(I658&lt;=Scenario!$G$5,1,2)))</f>
        <v> </v>
      </c>
      <c r="X658" s="71" t="str">
        <f>IF(ISBLANK(F658)," ",IF(F658&lt;=Scenario!$O$3,0,IF(F658&lt;=Scenario!$O$5,1,IF(F658&lt;=Scenario!$O$6,2,IF(F658&lt;=Scenario!$O$7,3,IF(F658&lt;=Scenario!$O$8,4,IF(F658&lt;=Scenario!$O$9,5,IF(F658&lt;=Scenario!$O$10,6,IF(F658&lt;=Scenario!$O$11,7,IF(F658&lt;=Scenario!$O$12,8,IF(F658&lt;=Scenario!$O$13,9,IF(F658&lt;=Scenario!$O$14,10,IF(F658&lt;=Scenario!$O$15,11,IF(F658&lt;=Scenario!$O$16,12,IF(F658&lt;=Scenario!$O$17,13,IF(F658&lt;=Scenario!$O$18,14,IF(F658&lt;=Scenario!$O$19,15,IF(F658&lt;=Scenario!$O$20,16,IF(F658&lt;=Scenario!$O$21,17,IF(F658&lt;=Scenario!$O$22,18,IF(F658&lt;=Scenario!$O$23,19,20)))))))))))))))))))))</f>
        <v> </v>
      </c>
      <c r="Y658" s="71" t="str">
        <f>IF(ISBLANK(C658)," ",IF(C658&lt;=Scenario!$AA$3,0,IF(C658&lt;=Scenario!$AA$5,1,IF(C658&lt;=Scenario!$AA$6,2,IF(C658&lt;=Scenario!$AA$7,3,IF(C658&lt;=Scenario!$AA$8,4,IF(C658&lt;=Scenario!$AA$9,5,IF(C658&lt;=Scenario!$AA$10,6,IF(C658&lt;=Scenario!$AA$11,7,IF(C658&lt;=Scenario!$AA$12,8,IF(C658&lt;=Scenario!$AA$13,9,IF(C658&lt;=Scenario!$AA$14,10,IF(C658&lt;=Scenario!$AA$15,11,IF(C658&lt;=Scenario!$AA$16,12,IF(C658&lt;=Scenario!$AA$17,13,IF(C658&lt;=Scenario!$AA$18,14,15))))))))))))))))</f>
        <v> </v>
      </c>
      <c r="Z658" s="75" t="str">
        <f t="shared" si="14"/>
        <v>#VALUE!</v>
      </c>
      <c r="AA658" s="75" t="str">
        <f t="shared" si="15"/>
        <v>#VALUE!</v>
      </c>
      <c r="AB658" s="95" t="str">
        <f t="shared" si="16"/>
        <v>#VALUE!</v>
      </c>
      <c r="AC658" s="69" t="str">
        <f t="shared" si="17"/>
        <v>missing data</v>
      </c>
      <c r="AD658" s="74" t="str">
        <f t="shared" si="18"/>
        <v>missing data</v>
      </c>
      <c r="AE658" s="75" t="str">
        <f t="shared" si="19"/>
        <v>#VALUE!</v>
      </c>
      <c r="AF658" s="75" t="str">
        <f t="shared" si="20"/>
        <v>#VALUE!</v>
      </c>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5.75" customHeight="1">
      <c r="A659" s="3" t="s">
        <v>1814</v>
      </c>
      <c r="B659" s="57"/>
      <c r="C659" s="58"/>
      <c r="D659" s="58"/>
      <c r="E659" s="59">
        <f t="shared" si="21"/>
        <v>0</v>
      </c>
      <c r="F659" s="60"/>
      <c r="G659" s="61"/>
      <c r="H659" s="61"/>
      <c r="I659" s="62"/>
      <c r="J659" s="63" t="str">
        <f t="shared" si="2"/>
        <v> </v>
      </c>
      <c r="K659" s="64" t="str">
        <f t="shared" si="3"/>
        <v> </v>
      </c>
      <c r="L659" s="64" t="str">
        <f t="shared" si="4"/>
        <v> </v>
      </c>
      <c r="M659" s="64">
        <f t="shared" si="5"/>
        <v>0</v>
      </c>
      <c r="N659" s="65" t="str">
        <f t="shared" si="6"/>
        <v> </v>
      </c>
      <c r="O659" s="65" t="str">
        <f t="shared" si="7"/>
        <v> </v>
      </c>
      <c r="P659" s="66" t="str">
        <f t="shared" si="22"/>
        <v> </v>
      </c>
      <c r="Q659" s="63" t="str">
        <f t="shared" si="9"/>
        <v>#VALUE!</v>
      </c>
      <c r="R659" s="67" t="str">
        <f t="shared" si="10"/>
        <v>#VALUE!</v>
      </c>
      <c r="S659" s="94" t="str">
        <f t="shared" si="11"/>
        <v>#VALUE!</v>
      </c>
      <c r="T659" s="69" t="str">
        <f t="shared" si="12"/>
        <v>donnée(s) manquante(s)</v>
      </c>
      <c r="U659" s="70" t="str">
        <f t="shared" si="13"/>
        <v>donnée(s) manquante(s)</v>
      </c>
      <c r="V659" s="65" t="str">
        <f>IF(ISBLANK(H659)," ",IF(H659&lt;=Scenario!$C$3,0,IF(H659&lt;=Scenario!$C$5,1,IF(H659&lt;=Scenario!$C$6,2,IF(H659&lt;=Scenario!$C$7,3,IF(H659&lt;=Scenario!$C$8,4,5))))))</f>
        <v> </v>
      </c>
      <c r="W659" s="103" t="str">
        <f>IF(ISBLANK(I659)," ",IF(I659&lt;=Scenario!$G$3,0,IF(I659&lt;=Scenario!$G$5,1,2)))</f>
        <v> </v>
      </c>
      <c r="X659" s="71" t="str">
        <f>IF(ISBLANK(F659)," ",IF(F659&lt;=Scenario!$O$3,0,IF(F659&lt;=Scenario!$O$5,1,IF(F659&lt;=Scenario!$O$6,2,IF(F659&lt;=Scenario!$O$7,3,IF(F659&lt;=Scenario!$O$8,4,IF(F659&lt;=Scenario!$O$9,5,IF(F659&lt;=Scenario!$O$10,6,IF(F659&lt;=Scenario!$O$11,7,IF(F659&lt;=Scenario!$O$12,8,IF(F659&lt;=Scenario!$O$13,9,IF(F659&lt;=Scenario!$O$14,10,IF(F659&lt;=Scenario!$O$15,11,IF(F659&lt;=Scenario!$O$16,12,IF(F659&lt;=Scenario!$O$17,13,IF(F659&lt;=Scenario!$O$18,14,IF(F659&lt;=Scenario!$O$19,15,IF(F659&lt;=Scenario!$O$20,16,IF(F659&lt;=Scenario!$O$21,17,IF(F659&lt;=Scenario!$O$22,18,IF(F659&lt;=Scenario!$O$23,19,20)))))))))))))))))))))</f>
        <v> </v>
      </c>
      <c r="Y659" s="71" t="str">
        <f>IF(ISBLANK(C659)," ",IF(C659&lt;=Scenario!$AA$3,0,IF(C659&lt;=Scenario!$AA$5,1,IF(C659&lt;=Scenario!$AA$6,2,IF(C659&lt;=Scenario!$AA$7,3,IF(C659&lt;=Scenario!$AA$8,4,IF(C659&lt;=Scenario!$AA$9,5,IF(C659&lt;=Scenario!$AA$10,6,IF(C659&lt;=Scenario!$AA$11,7,IF(C659&lt;=Scenario!$AA$12,8,IF(C659&lt;=Scenario!$AA$13,9,IF(C659&lt;=Scenario!$AA$14,10,IF(C659&lt;=Scenario!$AA$15,11,IF(C659&lt;=Scenario!$AA$16,12,IF(C659&lt;=Scenario!$AA$17,13,IF(C659&lt;=Scenario!$AA$18,14,15))))))))))))))))</f>
        <v> </v>
      </c>
      <c r="Z659" s="75" t="str">
        <f t="shared" si="14"/>
        <v>#VALUE!</v>
      </c>
      <c r="AA659" s="75" t="str">
        <f t="shared" si="15"/>
        <v>#VALUE!</v>
      </c>
      <c r="AB659" s="95" t="str">
        <f t="shared" si="16"/>
        <v>#VALUE!</v>
      </c>
      <c r="AC659" s="69" t="str">
        <f t="shared" si="17"/>
        <v>missing data</v>
      </c>
      <c r="AD659" s="74" t="str">
        <f t="shared" si="18"/>
        <v>missing data</v>
      </c>
      <c r="AE659" s="75" t="str">
        <f t="shared" si="19"/>
        <v>#VALUE!</v>
      </c>
      <c r="AF659" s="75" t="str">
        <f t="shared" si="20"/>
        <v>#VALUE!</v>
      </c>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5.75" customHeight="1">
      <c r="A660" s="3" t="s">
        <v>1815</v>
      </c>
      <c r="B660" s="57"/>
      <c r="C660" s="58"/>
      <c r="D660" s="58"/>
      <c r="E660" s="59">
        <f t="shared" si="21"/>
        <v>0</v>
      </c>
      <c r="F660" s="60"/>
      <c r="G660" s="61"/>
      <c r="H660" s="61"/>
      <c r="I660" s="62"/>
      <c r="J660" s="63" t="str">
        <f t="shared" si="2"/>
        <v> </v>
      </c>
      <c r="K660" s="64" t="str">
        <f t="shared" si="3"/>
        <v> </v>
      </c>
      <c r="L660" s="64" t="str">
        <f t="shared" si="4"/>
        <v> </v>
      </c>
      <c r="M660" s="64">
        <f t="shared" si="5"/>
        <v>0</v>
      </c>
      <c r="N660" s="65" t="str">
        <f t="shared" si="6"/>
        <v> </v>
      </c>
      <c r="O660" s="65" t="str">
        <f t="shared" si="7"/>
        <v> </v>
      </c>
      <c r="P660" s="66" t="str">
        <f t="shared" si="22"/>
        <v> </v>
      </c>
      <c r="Q660" s="63" t="str">
        <f t="shared" si="9"/>
        <v>#VALUE!</v>
      </c>
      <c r="R660" s="67" t="str">
        <f t="shared" si="10"/>
        <v>#VALUE!</v>
      </c>
      <c r="S660" s="94" t="str">
        <f t="shared" si="11"/>
        <v>#VALUE!</v>
      </c>
      <c r="T660" s="69" t="str">
        <f t="shared" si="12"/>
        <v>donnée(s) manquante(s)</v>
      </c>
      <c r="U660" s="70" t="str">
        <f t="shared" si="13"/>
        <v>donnée(s) manquante(s)</v>
      </c>
      <c r="V660" s="65" t="str">
        <f>IF(ISBLANK(H660)," ",IF(H660&lt;=Scenario!$C$3,0,IF(H660&lt;=Scenario!$C$5,1,IF(H660&lt;=Scenario!$C$6,2,IF(H660&lt;=Scenario!$C$7,3,IF(H660&lt;=Scenario!$C$8,4,5))))))</f>
        <v> </v>
      </c>
      <c r="W660" s="103" t="str">
        <f>IF(ISBLANK(I660)," ",IF(I660&lt;=Scenario!$G$3,0,IF(I660&lt;=Scenario!$G$5,1,2)))</f>
        <v> </v>
      </c>
      <c r="X660" s="71" t="str">
        <f>IF(ISBLANK(F660)," ",IF(F660&lt;=Scenario!$O$3,0,IF(F660&lt;=Scenario!$O$5,1,IF(F660&lt;=Scenario!$O$6,2,IF(F660&lt;=Scenario!$O$7,3,IF(F660&lt;=Scenario!$O$8,4,IF(F660&lt;=Scenario!$O$9,5,IF(F660&lt;=Scenario!$O$10,6,IF(F660&lt;=Scenario!$O$11,7,IF(F660&lt;=Scenario!$O$12,8,IF(F660&lt;=Scenario!$O$13,9,IF(F660&lt;=Scenario!$O$14,10,IF(F660&lt;=Scenario!$O$15,11,IF(F660&lt;=Scenario!$O$16,12,IF(F660&lt;=Scenario!$O$17,13,IF(F660&lt;=Scenario!$O$18,14,IF(F660&lt;=Scenario!$O$19,15,IF(F660&lt;=Scenario!$O$20,16,IF(F660&lt;=Scenario!$O$21,17,IF(F660&lt;=Scenario!$O$22,18,IF(F660&lt;=Scenario!$O$23,19,20)))))))))))))))))))))</f>
        <v> </v>
      </c>
      <c r="Y660" s="71" t="str">
        <f>IF(ISBLANK(C660)," ",IF(C660&lt;=Scenario!$AA$3,0,IF(C660&lt;=Scenario!$AA$5,1,IF(C660&lt;=Scenario!$AA$6,2,IF(C660&lt;=Scenario!$AA$7,3,IF(C660&lt;=Scenario!$AA$8,4,IF(C660&lt;=Scenario!$AA$9,5,IF(C660&lt;=Scenario!$AA$10,6,IF(C660&lt;=Scenario!$AA$11,7,IF(C660&lt;=Scenario!$AA$12,8,IF(C660&lt;=Scenario!$AA$13,9,IF(C660&lt;=Scenario!$AA$14,10,IF(C660&lt;=Scenario!$AA$15,11,IF(C660&lt;=Scenario!$AA$16,12,IF(C660&lt;=Scenario!$AA$17,13,IF(C660&lt;=Scenario!$AA$18,14,15))))))))))))))))</f>
        <v> </v>
      </c>
      <c r="Z660" s="75" t="str">
        <f t="shared" si="14"/>
        <v>#VALUE!</v>
      </c>
      <c r="AA660" s="75" t="str">
        <f t="shared" si="15"/>
        <v>#VALUE!</v>
      </c>
      <c r="AB660" s="95" t="str">
        <f t="shared" si="16"/>
        <v>#VALUE!</v>
      </c>
      <c r="AC660" s="69" t="str">
        <f t="shared" si="17"/>
        <v>missing data</v>
      </c>
      <c r="AD660" s="74" t="str">
        <f t="shared" si="18"/>
        <v>missing data</v>
      </c>
      <c r="AE660" s="75" t="str">
        <f t="shared" si="19"/>
        <v>#VALUE!</v>
      </c>
      <c r="AF660" s="75" t="str">
        <f t="shared" si="20"/>
        <v>#VALUE!</v>
      </c>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5.75" customHeight="1">
      <c r="A661" s="3" t="s">
        <v>1816</v>
      </c>
      <c r="B661" s="57"/>
      <c r="C661" s="58"/>
      <c r="D661" s="58"/>
      <c r="E661" s="59">
        <f t="shared" si="21"/>
        <v>0</v>
      </c>
      <c r="F661" s="60"/>
      <c r="G661" s="61"/>
      <c r="H661" s="61"/>
      <c r="I661" s="62"/>
      <c r="J661" s="63" t="str">
        <f t="shared" si="2"/>
        <v> </v>
      </c>
      <c r="K661" s="64" t="str">
        <f t="shared" si="3"/>
        <v> </v>
      </c>
      <c r="L661" s="64" t="str">
        <f t="shared" si="4"/>
        <v> </v>
      </c>
      <c r="M661" s="64">
        <f t="shared" si="5"/>
        <v>0</v>
      </c>
      <c r="N661" s="65" t="str">
        <f t="shared" si="6"/>
        <v> </v>
      </c>
      <c r="O661" s="65" t="str">
        <f t="shared" si="7"/>
        <v> </v>
      </c>
      <c r="P661" s="66" t="str">
        <f t="shared" si="22"/>
        <v> </v>
      </c>
      <c r="Q661" s="63" t="str">
        <f t="shared" si="9"/>
        <v>#VALUE!</v>
      </c>
      <c r="R661" s="67" t="str">
        <f t="shared" si="10"/>
        <v>#VALUE!</v>
      </c>
      <c r="S661" s="94" t="str">
        <f t="shared" si="11"/>
        <v>#VALUE!</v>
      </c>
      <c r="T661" s="69" t="str">
        <f t="shared" si="12"/>
        <v>donnée(s) manquante(s)</v>
      </c>
      <c r="U661" s="70" t="str">
        <f t="shared" si="13"/>
        <v>donnée(s) manquante(s)</v>
      </c>
      <c r="V661" s="65" t="str">
        <f>IF(ISBLANK(H661)," ",IF(H661&lt;=Scenario!$C$3,0,IF(H661&lt;=Scenario!$C$5,1,IF(H661&lt;=Scenario!$C$6,2,IF(H661&lt;=Scenario!$C$7,3,IF(H661&lt;=Scenario!$C$8,4,5))))))</f>
        <v> </v>
      </c>
      <c r="W661" s="103" t="str">
        <f>IF(ISBLANK(I661)," ",IF(I661&lt;=Scenario!$G$3,0,IF(I661&lt;=Scenario!$G$5,1,2)))</f>
        <v> </v>
      </c>
      <c r="X661" s="71" t="str">
        <f>IF(ISBLANK(F661)," ",IF(F661&lt;=Scenario!$O$3,0,IF(F661&lt;=Scenario!$O$5,1,IF(F661&lt;=Scenario!$O$6,2,IF(F661&lt;=Scenario!$O$7,3,IF(F661&lt;=Scenario!$O$8,4,IF(F661&lt;=Scenario!$O$9,5,IF(F661&lt;=Scenario!$O$10,6,IF(F661&lt;=Scenario!$O$11,7,IF(F661&lt;=Scenario!$O$12,8,IF(F661&lt;=Scenario!$O$13,9,IF(F661&lt;=Scenario!$O$14,10,IF(F661&lt;=Scenario!$O$15,11,IF(F661&lt;=Scenario!$O$16,12,IF(F661&lt;=Scenario!$O$17,13,IF(F661&lt;=Scenario!$O$18,14,IF(F661&lt;=Scenario!$O$19,15,IF(F661&lt;=Scenario!$O$20,16,IF(F661&lt;=Scenario!$O$21,17,IF(F661&lt;=Scenario!$O$22,18,IF(F661&lt;=Scenario!$O$23,19,20)))))))))))))))))))))</f>
        <v> </v>
      </c>
      <c r="Y661" s="71" t="str">
        <f>IF(ISBLANK(C661)," ",IF(C661&lt;=Scenario!$AA$3,0,IF(C661&lt;=Scenario!$AA$5,1,IF(C661&lt;=Scenario!$AA$6,2,IF(C661&lt;=Scenario!$AA$7,3,IF(C661&lt;=Scenario!$AA$8,4,IF(C661&lt;=Scenario!$AA$9,5,IF(C661&lt;=Scenario!$AA$10,6,IF(C661&lt;=Scenario!$AA$11,7,IF(C661&lt;=Scenario!$AA$12,8,IF(C661&lt;=Scenario!$AA$13,9,IF(C661&lt;=Scenario!$AA$14,10,IF(C661&lt;=Scenario!$AA$15,11,IF(C661&lt;=Scenario!$AA$16,12,IF(C661&lt;=Scenario!$AA$17,13,IF(C661&lt;=Scenario!$AA$18,14,15))))))))))))))))</f>
        <v> </v>
      </c>
      <c r="Z661" s="75" t="str">
        <f t="shared" si="14"/>
        <v>#VALUE!</v>
      </c>
      <c r="AA661" s="75" t="str">
        <f t="shared" si="15"/>
        <v>#VALUE!</v>
      </c>
      <c r="AB661" s="95" t="str">
        <f t="shared" si="16"/>
        <v>#VALUE!</v>
      </c>
      <c r="AC661" s="69" t="str">
        <f t="shared" si="17"/>
        <v>missing data</v>
      </c>
      <c r="AD661" s="74" t="str">
        <f t="shared" si="18"/>
        <v>missing data</v>
      </c>
      <c r="AE661" s="75" t="str">
        <f t="shared" si="19"/>
        <v>#VALUE!</v>
      </c>
      <c r="AF661" s="75" t="str">
        <f t="shared" si="20"/>
        <v>#VALUE!</v>
      </c>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5.75" customHeight="1">
      <c r="A662" s="3" t="s">
        <v>1817</v>
      </c>
      <c r="B662" s="57"/>
      <c r="C662" s="58"/>
      <c r="D662" s="58"/>
      <c r="E662" s="59">
        <f t="shared" si="21"/>
        <v>0</v>
      </c>
      <c r="F662" s="60"/>
      <c r="G662" s="61"/>
      <c r="H662" s="61"/>
      <c r="I662" s="62"/>
      <c r="J662" s="63" t="str">
        <f t="shared" si="2"/>
        <v> </v>
      </c>
      <c r="K662" s="64" t="str">
        <f t="shared" si="3"/>
        <v> </v>
      </c>
      <c r="L662" s="64" t="str">
        <f t="shared" si="4"/>
        <v> </v>
      </c>
      <c r="M662" s="64">
        <f t="shared" si="5"/>
        <v>0</v>
      </c>
      <c r="N662" s="65" t="str">
        <f t="shared" si="6"/>
        <v> </v>
      </c>
      <c r="O662" s="65" t="str">
        <f t="shared" si="7"/>
        <v> </v>
      </c>
      <c r="P662" s="66" t="str">
        <f t="shared" si="22"/>
        <v> </v>
      </c>
      <c r="Q662" s="63" t="str">
        <f t="shared" si="9"/>
        <v>#VALUE!</v>
      </c>
      <c r="R662" s="67" t="str">
        <f t="shared" si="10"/>
        <v>#VALUE!</v>
      </c>
      <c r="S662" s="94" t="str">
        <f t="shared" si="11"/>
        <v>#VALUE!</v>
      </c>
      <c r="T662" s="69" t="str">
        <f t="shared" si="12"/>
        <v>donnée(s) manquante(s)</v>
      </c>
      <c r="U662" s="70" t="str">
        <f t="shared" si="13"/>
        <v>donnée(s) manquante(s)</v>
      </c>
      <c r="V662" s="65" t="str">
        <f>IF(ISBLANK(H662)," ",IF(H662&lt;=Scenario!$C$3,0,IF(H662&lt;=Scenario!$C$5,1,IF(H662&lt;=Scenario!$C$6,2,IF(H662&lt;=Scenario!$C$7,3,IF(H662&lt;=Scenario!$C$8,4,5))))))</f>
        <v> </v>
      </c>
      <c r="W662" s="103" t="str">
        <f>IF(ISBLANK(I662)," ",IF(I662&lt;=Scenario!$G$3,0,IF(I662&lt;=Scenario!$G$5,1,2)))</f>
        <v> </v>
      </c>
      <c r="X662" s="71" t="str">
        <f>IF(ISBLANK(F662)," ",IF(F662&lt;=Scenario!$O$3,0,IF(F662&lt;=Scenario!$O$5,1,IF(F662&lt;=Scenario!$O$6,2,IF(F662&lt;=Scenario!$O$7,3,IF(F662&lt;=Scenario!$O$8,4,IF(F662&lt;=Scenario!$O$9,5,IF(F662&lt;=Scenario!$O$10,6,IF(F662&lt;=Scenario!$O$11,7,IF(F662&lt;=Scenario!$O$12,8,IF(F662&lt;=Scenario!$O$13,9,IF(F662&lt;=Scenario!$O$14,10,IF(F662&lt;=Scenario!$O$15,11,IF(F662&lt;=Scenario!$O$16,12,IF(F662&lt;=Scenario!$O$17,13,IF(F662&lt;=Scenario!$O$18,14,IF(F662&lt;=Scenario!$O$19,15,IF(F662&lt;=Scenario!$O$20,16,IF(F662&lt;=Scenario!$O$21,17,IF(F662&lt;=Scenario!$O$22,18,IF(F662&lt;=Scenario!$O$23,19,20)))))))))))))))))))))</f>
        <v> </v>
      </c>
      <c r="Y662" s="71" t="str">
        <f>IF(ISBLANK(C662)," ",IF(C662&lt;=Scenario!$AA$3,0,IF(C662&lt;=Scenario!$AA$5,1,IF(C662&lt;=Scenario!$AA$6,2,IF(C662&lt;=Scenario!$AA$7,3,IF(C662&lt;=Scenario!$AA$8,4,IF(C662&lt;=Scenario!$AA$9,5,IF(C662&lt;=Scenario!$AA$10,6,IF(C662&lt;=Scenario!$AA$11,7,IF(C662&lt;=Scenario!$AA$12,8,IF(C662&lt;=Scenario!$AA$13,9,IF(C662&lt;=Scenario!$AA$14,10,IF(C662&lt;=Scenario!$AA$15,11,IF(C662&lt;=Scenario!$AA$16,12,IF(C662&lt;=Scenario!$AA$17,13,IF(C662&lt;=Scenario!$AA$18,14,15))))))))))))))))</f>
        <v> </v>
      </c>
      <c r="Z662" s="75" t="str">
        <f t="shared" si="14"/>
        <v>#VALUE!</v>
      </c>
      <c r="AA662" s="75" t="str">
        <f t="shared" si="15"/>
        <v>#VALUE!</v>
      </c>
      <c r="AB662" s="95" t="str">
        <f t="shared" si="16"/>
        <v>#VALUE!</v>
      </c>
      <c r="AC662" s="69" t="str">
        <f t="shared" si="17"/>
        <v>missing data</v>
      </c>
      <c r="AD662" s="74" t="str">
        <f t="shared" si="18"/>
        <v>missing data</v>
      </c>
      <c r="AE662" s="75" t="str">
        <f t="shared" si="19"/>
        <v>#VALUE!</v>
      </c>
      <c r="AF662" s="75" t="str">
        <f t="shared" si="20"/>
        <v>#VALUE!</v>
      </c>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5.75" customHeight="1">
      <c r="A663" s="3" t="s">
        <v>1818</v>
      </c>
      <c r="B663" s="57"/>
      <c r="C663" s="58"/>
      <c r="D663" s="58"/>
      <c r="E663" s="59">
        <f t="shared" si="21"/>
        <v>0</v>
      </c>
      <c r="F663" s="60"/>
      <c r="G663" s="61"/>
      <c r="H663" s="61"/>
      <c r="I663" s="62"/>
      <c r="J663" s="63" t="str">
        <f t="shared" si="2"/>
        <v> </v>
      </c>
      <c r="K663" s="64" t="str">
        <f t="shared" si="3"/>
        <v> </v>
      </c>
      <c r="L663" s="64" t="str">
        <f t="shared" si="4"/>
        <v> </v>
      </c>
      <c r="M663" s="64">
        <f t="shared" si="5"/>
        <v>0</v>
      </c>
      <c r="N663" s="65" t="str">
        <f t="shared" si="6"/>
        <v> </v>
      </c>
      <c r="O663" s="65" t="str">
        <f t="shared" si="7"/>
        <v> </v>
      </c>
      <c r="P663" s="66" t="str">
        <f t="shared" si="22"/>
        <v> </v>
      </c>
      <c r="Q663" s="63" t="str">
        <f t="shared" si="9"/>
        <v>#VALUE!</v>
      </c>
      <c r="R663" s="67" t="str">
        <f t="shared" si="10"/>
        <v>#VALUE!</v>
      </c>
      <c r="S663" s="94" t="str">
        <f t="shared" si="11"/>
        <v>#VALUE!</v>
      </c>
      <c r="T663" s="69" t="str">
        <f t="shared" si="12"/>
        <v>donnée(s) manquante(s)</v>
      </c>
      <c r="U663" s="70" t="str">
        <f t="shared" si="13"/>
        <v>donnée(s) manquante(s)</v>
      </c>
      <c r="V663" s="65" t="str">
        <f>IF(ISBLANK(H663)," ",IF(H663&lt;=Scenario!$C$3,0,IF(H663&lt;=Scenario!$C$5,1,IF(H663&lt;=Scenario!$C$6,2,IF(H663&lt;=Scenario!$C$7,3,IF(H663&lt;=Scenario!$C$8,4,5))))))</f>
        <v> </v>
      </c>
      <c r="W663" s="103" t="str">
        <f>IF(ISBLANK(I663)," ",IF(I663&lt;=Scenario!$G$3,0,IF(I663&lt;=Scenario!$G$5,1,2)))</f>
        <v> </v>
      </c>
      <c r="X663" s="71" t="str">
        <f>IF(ISBLANK(F663)," ",IF(F663&lt;=Scenario!$O$3,0,IF(F663&lt;=Scenario!$O$5,1,IF(F663&lt;=Scenario!$O$6,2,IF(F663&lt;=Scenario!$O$7,3,IF(F663&lt;=Scenario!$O$8,4,IF(F663&lt;=Scenario!$O$9,5,IF(F663&lt;=Scenario!$O$10,6,IF(F663&lt;=Scenario!$O$11,7,IF(F663&lt;=Scenario!$O$12,8,IF(F663&lt;=Scenario!$O$13,9,IF(F663&lt;=Scenario!$O$14,10,IF(F663&lt;=Scenario!$O$15,11,IF(F663&lt;=Scenario!$O$16,12,IF(F663&lt;=Scenario!$O$17,13,IF(F663&lt;=Scenario!$O$18,14,IF(F663&lt;=Scenario!$O$19,15,IF(F663&lt;=Scenario!$O$20,16,IF(F663&lt;=Scenario!$O$21,17,IF(F663&lt;=Scenario!$O$22,18,IF(F663&lt;=Scenario!$O$23,19,20)))))))))))))))))))))</f>
        <v> </v>
      </c>
      <c r="Y663" s="71" t="str">
        <f>IF(ISBLANK(C663)," ",IF(C663&lt;=Scenario!$AA$3,0,IF(C663&lt;=Scenario!$AA$5,1,IF(C663&lt;=Scenario!$AA$6,2,IF(C663&lt;=Scenario!$AA$7,3,IF(C663&lt;=Scenario!$AA$8,4,IF(C663&lt;=Scenario!$AA$9,5,IF(C663&lt;=Scenario!$AA$10,6,IF(C663&lt;=Scenario!$AA$11,7,IF(C663&lt;=Scenario!$AA$12,8,IF(C663&lt;=Scenario!$AA$13,9,IF(C663&lt;=Scenario!$AA$14,10,IF(C663&lt;=Scenario!$AA$15,11,IF(C663&lt;=Scenario!$AA$16,12,IF(C663&lt;=Scenario!$AA$17,13,IF(C663&lt;=Scenario!$AA$18,14,15))))))))))))))))</f>
        <v> </v>
      </c>
      <c r="Z663" s="75" t="str">
        <f t="shared" si="14"/>
        <v>#VALUE!</v>
      </c>
      <c r="AA663" s="75" t="str">
        <f t="shared" si="15"/>
        <v>#VALUE!</v>
      </c>
      <c r="AB663" s="95" t="str">
        <f t="shared" si="16"/>
        <v>#VALUE!</v>
      </c>
      <c r="AC663" s="69" t="str">
        <f t="shared" si="17"/>
        <v>missing data</v>
      </c>
      <c r="AD663" s="74" t="str">
        <f t="shared" si="18"/>
        <v>missing data</v>
      </c>
      <c r="AE663" s="75" t="str">
        <f t="shared" si="19"/>
        <v>#VALUE!</v>
      </c>
      <c r="AF663" s="75" t="str">
        <f t="shared" si="20"/>
        <v>#VALUE!</v>
      </c>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5.75" customHeight="1">
      <c r="A664" s="3" t="s">
        <v>1819</v>
      </c>
      <c r="B664" s="57"/>
      <c r="C664" s="58"/>
      <c r="D664" s="58"/>
      <c r="E664" s="59">
        <f t="shared" si="21"/>
        <v>0</v>
      </c>
      <c r="F664" s="60"/>
      <c r="G664" s="61"/>
      <c r="H664" s="61"/>
      <c r="I664" s="62"/>
      <c r="J664" s="63" t="str">
        <f t="shared" si="2"/>
        <v> </v>
      </c>
      <c r="K664" s="64" t="str">
        <f t="shared" si="3"/>
        <v> </v>
      </c>
      <c r="L664" s="64" t="str">
        <f t="shared" si="4"/>
        <v> </v>
      </c>
      <c r="M664" s="64">
        <f t="shared" si="5"/>
        <v>0</v>
      </c>
      <c r="N664" s="65" t="str">
        <f t="shared" si="6"/>
        <v> </v>
      </c>
      <c r="O664" s="65" t="str">
        <f t="shared" si="7"/>
        <v> </v>
      </c>
      <c r="P664" s="66" t="str">
        <f t="shared" si="22"/>
        <v> </v>
      </c>
      <c r="Q664" s="63" t="str">
        <f t="shared" si="9"/>
        <v>#VALUE!</v>
      </c>
      <c r="R664" s="67" t="str">
        <f t="shared" si="10"/>
        <v>#VALUE!</v>
      </c>
      <c r="S664" s="94" t="str">
        <f t="shared" si="11"/>
        <v>#VALUE!</v>
      </c>
      <c r="T664" s="69" t="str">
        <f t="shared" si="12"/>
        <v>donnée(s) manquante(s)</v>
      </c>
      <c r="U664" s="70" t="str">
        <f t="shared" si="13"/>
        <v>donnée(s) manquante(s)</v>
      </c>
      <c r="V664" s="65" t="str">
        <f>IF(ISBLANK(H664)," ",IF(H664&lt;=Scenario!$C$3,0,IF(H664&lt;=Scenario!$C$5,1,IF(H664&lt;=Scenario!$C$6,2,IF(H664&lt;=Scenario!$C$7,3,IF(H664&lt;=Scenario!$C$8,4,5))))))</f>
        <v> </v>
      </c>
      <c r="W664" s="103" t="str">
        <f>IF(ISBLANK(I664)," ",IF(I664&lt;=Scenario!$G$3,0,IF(I664&lt;=Scenario!$G$5,1,2)))</f>
        <v> </v>
      </c>
      <c r="X664" s="71" t="str">
        <f>IF(ISBLANK(F664)," ",IF(F664&lt;=Scenario!$O$3,0,IF(F664&lt;=Scenario!$O$5,1,IF(F664&lt;=Scenario!$O$6,2,IF(F664&lt;=Scenario!$O$7,3,IF(F664&lt;=Scenario!$O$8,4,IF(F664&lt;=Scenario!$O$9,5,IF(F664&lt;=Scenario!$O$10,6,IF(F664&lt;=Scenario!$O$11,7,IF(F664&lt;=Scenario!$O$12,8,IF(F664&lt;=Scenario!$O$13,9,IF(F664&lt;=Scenario!$O$14,10,IF(F664&lt;=Scenario!$O$15,11,IF(F664&lt;=Scenario!$O$16,12,IF(F664&lt;=Scenario!$O$17,13,IF(F664&lt;=Scenario!$O$18,14,IF(F664&lt;=Scenario!$O$19,15,IF(F664&lt;=Scenario!$O$20,16,IF(F664&lt;=Scenario!$O$21,17,IF(F664&lt;=Scenario!$O$22,18,IF(F664&lt;=Scenario!$O$23,19,20)))))))))))))))))))))</f>
        <v> </v>
      </c>
      <c r="Y664" s="71" t="str">
        <f>IF(ISBLANK(C664)," ",IF(C664&lt;=Scenario!$AA$3,0,IF(C664&lt;=Scenario!$AA$5,1,IF(C664&lt;=Scenario!$AA$6,2,IF(C664&lt;=Scenario!$AA$7,3,IF(C664&lt;=Scenario!$AA$8,4,IF(C664&lt;=Scenario!$AA$9,5,IF(C664&lt;=Scenario!$AA$10,6,IF(C664&lt;=Scenario!$AA$11,7,IF(C664&lt;=Scenario!$AA$12,8,IF(C664&lt;=Scenario!$AA$13,9,IF(C664&lt;=Scenario!$AA$14,10,IF(C664&lt;=Scenario!$AA$15,11,IF(C664&lt;=Scenario!$AA$16,12,IF(C664&lt;=Scenario!$AA$17,13,IF(C664&lt;=Scenario!$AA$18,14,15))))))))))))))))</f>
        <v> </v>
      </c>
      <c r="Z664" s="75" t="str">
        <f t="shared" si="14"/>
        <v>#VALUE!</v>
      </c>
      <c r="AA664" s="75" t="str">
        <f t="shared" si="15"/>
        <v>#VALUE!</v>
      </c>
      <c r="AB664" s="95" t="str">
        <f t="shared" si="16"/>
        <v>#VALUE!</v>
      </c>
      <c r="AC664" s="69" t="str">
        <f t="shared" si="17"/>
        <v>missing data</v>
      </c>
      <c r="AD664" s="74" t="str">
        <f t="shared" si="18"/>
        <v>missing data</v>
      </c>
      <c r="AE664" s="75" t="str">
        <f t="shared" si="19"/>
        <v>#VALUE!</v>
      </c>
      <c r="AF664" s="75" t="str">
        <f t="shared" si="20"/>
        <v>#VALUE!</v>
      </c>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5.75" customHeight="1">
      <c r="A665" s="3" t="s">
        <v>1820</v>
      </c>
      <c r="B665" s="57"/>
      <c r="C665" s="58"/>
      <c r="D665" s="58"/>
      <c r="E665" s="59">
        <f t="shared" si="21"/>
        <v>0</v>
      </c>
      <c r="F665" s="60"/>
      <c r="G665" s="61"/>
      <c r="H665" s="61"/>
      <c r="I665" s="62"/>
      <c r="J665" s="63" t="str">
        <f t="shared" si="2"/>
        <v> </v>
      </c>
      <c r="K665" s="64" t="str">
        <f t="shared" si="3"/>
        <v> </v>
      </c>
      <c r="L665" s="64" t="str">
        <f t="shared" si="4"/>
        <v> </v>
      </c>
      <c r="M665" s="64">
        <f t="shared" si="5"/>
        <v>0</v>
      </c>
      <c r="N665" s="65" t="str">
        <f t="shared" si="6"/>
        <v> </v>
      </c>
      <c r="O665" s="65" t="str">
        <f t="shared" si="7"/>
        <v> </v>
      </c>
      <c r="P665" s="66" t="str">
        <f t="shared" si="22"/>
        <v> </v>
      </c>
      <c r="Q665" s="63" t="str">
        <f t="shared" si="9"/>
        <v>#VALUE!</v>
      </c>
      <c r="R665" s="67" t="str">
        <f t="shared" si="10"/>
        <v>#VALUE!</v>
      </c>
      <c r="S665" s="94" t="str">
        <f t="shared" si="11"/>
        <v>#VALUE!</v>
      </c>
      <c r="T665" s="69" t="str">
        <f t="shared" si="12"/>
        <v>donnée(s) manquante(s)</v>
      </c>
      <c r="U665" s="70" t="str">
        <f t="shared" si="13"/>
        <v>donnée(s) manquante(s)</v>
      </c>
      <c r="V665" s="65" t="str">
        <f>IF(ISBLANK(H665)," ",IF(H665&lt;=Scenario!$C$3,0,IF(H665&lt;=Scenario!$C$5,1,IF(H665&lt;=Scenario!$C$6,2,IF(H665&lt;=Scenario!$C$7,3,IF(H665&lt;=Scenario!$C$8,4,5))))))</f>
        <v> </v>
      </c>
      <c r="W665" s="103" t="str">
        <f>IF(ISBLANK(I665)," ",IF(I665&lt;=Scenario!$G$3,0,IF(I665&lt;=Scenario!$G$5,1,2)))</f>
        <v> </v>
      </c>
      <c r="X665" s="71" t="str">
        <f>IF(ISBLANK(F665)," ",IF(F665&lt;=Scenario!$O$3,0,IF(F665&lt;=Scenario!$O$5,1,IF(F665&lt;=Scenario!$O$6,2,IF(F665&lt;=Scenario!$O$7,3,IF(F665&lt;=Scenario!$O$8,4,IF(F665&lt;=Scenario!$O$9,5,IF(F665&lt;=Scenario!$O$10,6,IF(F665&lt;=Scenario!$O$11,7,IF(F665&lt;=Scenario!$O$12,8,IF(F665&lt;=Scenario!$O$13,9,IF(F665&lt;=Scenario!$O$14,10,IF(F665&lt;=Scenario!$O$15,11,IF(F665&lt;=Scenario!$O$16,12,IF(F665&lt;=Scenario!$O$17,13,IF(F665&lt;=Scenario!$O$18,14,IF(F665&lt;=Scenario!$O$19,15,IF(F665&lt;=Scenario!$O$20,16,IF(F665&lt;=Scenario!$O$21,17,IF(F665&lt;=Scenario!$O$22,18,IF(F665&lt;=Scenario!$O$23,19,20)))))))))))))))))))))</f>
        <v> </v>
      </c>
      <c r="Y665" s="71" t="str">
        <f>IF(ISBLANK(C665)," ",IF(C665&lt;=Scenario!$AA$3,0,IF(C665&lt;=Scenario!$AA$5,1,IF(C665&lt;=Scenario!$AA$6,2,IF(C665&lt;=Scenario!$AA$7,3,IF(C665&lt;=Scenario!$AA$8,4,IF(C665&lt;=Scenario!$AA$9,5,IF(C665&lt;=Scenario!$AA$10,6,IF(C665&lt;=Scenario!$AA$11,7,IF(C665&lt;=Scenario!$AA$12,8,IF(C665&lt;=Scenario!$AA$13,9,IF(C665&lt;=Scenario!$AA$14,10,IF(C665&lt;=Scenario!$AA$15,11,IF(C665&lt;=Scenario!$AA$16,12,IF(C665&lt;=Scenario!$AA$17,13,IF(C665&lt;=Scenario!$AA$18,14,15))))))))))))))))</f>
        <v> </v>
      </c>
      <c r="Z665" s="75" t="str">
        <f t="shared" si="14"/>
        <v>#VALUE!</v>
      </c>
      <c r="AA665" s="75" t="str">
        <f t="shared" si="15"/>
        <v>#VALUE!</v>
      </c>
      <c r="AB665" s="95" t="str">
        <f t="shared" si="16"/>
        <v>#VALUE!</v>
      </c>
      <c r="AC665" s="69" t="str">
        <f t="shared" si="17"/>
        <v>missing data</v>
      </c>
      <c r="AD665" s="74" t="str">
        <f t="shared" si="18"/>
        <v>missing data</v>
      </c>
      <c r="AE665" s="75" t="str">
        <f t="shared" si="19"/>
        <v>#VALUE!</v>
      </c>
      <c r="AF665" s="75" t="str">
        <f t="shared" si="20"/>
        <v>#VALUE!</v>
      </c>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5.75" customHeight="1">
      <c r="A666" s="3" t="s">
        <v>1821</v>
      </c>
      <c r="B666" s="57"/>
      <c r="C666" s="58"/>
      <c r="D666" s="58"/>
      <c r="E666" s="59">
        <f t="shared" si="21"/>
        <v>0</v>
      </c>
      <c r="F666" s="60"/>
      <c r="G666" s="61"/>
      <c r="H666" s="61"/>
      <c r="I666" s="62"/>
      <c r="J666" s="63" t="str">
        <f t="shared" si="2"/>
        <v> </v>
      </c>
      <c r="K666" s="64" t="str">
        <f t="shared" si="3"/>
        <v> </v>
      </c>
      <c r="L666" s="64" t="str">
        <f t="shared" si="4"/>
        <v> </v>
      </c>
      <c r="M666" s="64">
        <f t="shared" si="5"/>
        <v>0</v>
      </c>
      <c r="N666" s="65" t="str">
        <f t="shared" si="6"/>
        <v> </v>
      </c>
      <c r="O666" s="65" t="str">
        <f t="shared" si="7"/>
        <v> </v>
      </c>
      <c r="P666" s="66" t="str">
        <f t="shared" si="22"/>
        <v> </v>
      </c>
      <c r="Q666" s="63" t="str">
        <f t="shared" si="9"/>
        <v>#VALUE!</v>
      </c>
      <c r="R666" s="67" t="str">
        <f t="shared" si="10"/>
        <v>#VALUE!</v>
      </c>
      <c r="S666" s="94" t="str">
        <f t="shared" si="11"/>
        <v>#VALUE!</v>
      </c>
      <c r="T666" s="69" t="str">
        <f t="shared" si="12"/>
        <v>donnée(s) manquante(s)</v>
      </c>
      <c r="U666" s="70" t="str">
        <f t="shared" si="13"/>
        <v>donnée(s) manquante(s)</v>
      </c>
      <c r="V666" s="65" t="str">
        <f>IF(ISBLANK(H666)," ",IF(H666&lt;=Scenario!$C$3,0,IF(H666&lt;=Scenario!$C$5,1,IF(H666&lt;=Scenario!$C$6,2,IF(H666&lt;=Scenario!$C$7,3,IF(H666&lt;=Scenario!$C$8,4,5))))))</f>
        <v> </v>
      </c>
      <c r="W666" s="103" t="str">
        <f>IF(ISBLANK(I666)," ",IF(I666&lt;=Scenario!$G$3,0,IF(I666&lt;=Scenario!$G$5,1,2)))</f>
        <v> </v>
      </c>
      <c r="X666" s="71" t="str">
        <f>IF(ISBLANK(F666)," ",IF(F666&lt;=Scenario!$O$3,0,IF(F666&lt;=Scenario!$O$5,1,IF(F666&lt;=Scenario!$O$6,2,IF(F666&lt;=Scenario!$O$7,3,IF(F666&lt;=Scenario!$O$8,4,IF(F666&lt;=Scenario!$O$9,5,IF(F666&lt;=Scenario!$O$10,6,IF(F666&lt;=Scenario!$O$11,7,IF(F666&lt;=Scenario!$O$12,8,IF(F666&lt;=Scenario!$O$13,9,IF(F666&lt;=Scenario!$O$14,10,IF(F666&lt;=Scenario!$O$15,11,IF(F666&lt;=Scenario!$O$16,12,IF(F666&lt;=Scenario!$O$17,13,IF(F666&lt;=Scenario!$O$18,14,IF(F666&lt;=Scenario!$O$19,15,IF(F666&lt;=Scenario!$O$20,16,IF(F666&lt;=Scenario!$O$21,17,IF(F666&lt;=Scenario!$O$22,18,IF(F666&lt;=Scenario!$O$23,19,20)))))))))))))))))))))</f>
        <v> </v>
      </c>
      <c r="Y666" s="71" t="str">
        <f>IF(ISBLANK(C666)," ",IF(C666&lt;=Scenario!$AA$3,0,IF(C666&lt;=Scenario!$AA$5,1,IF(C666&lt;=Scenario!$AA$6,2,IF(C666&lt;=Scenario!$AA$7,3,IF(C666&lt;=Scenario!$AA$8,4,IF(C666&lt;=Scenario!$AA$9,5,IF(C666&lt;=Scenario!$AA$10,6,IF(C666&lt;=Scenario!$AA$11,7,IF(C666&lt;=Scenario!$AA$12,8,IF(C666&lt;=Scenario!$AA$13,9,IF(C666&lt;=Scenario!$AA$14,10,IF(C666&lt;=Scenario!$AA$15,11,IF(C666&lt;=Scenario!$AA$16,12,IF(C666&lt;=Scenario!$AA$17,13,IF(C666&lt;=Scenario!$AA$18,14,15))))))))))))))))</f>
        <v> </v>
      </c>
      <c r="Z666" s="75" t="str">
        <f t="shared" si="14"/>
        <v>#VALUE!</v>
      </c>
      <c r="AA666" s="75" t="str">
        <f t="shared" si="15"/>
        <v>#VALUE!</v>
      </c>
      <c r="AB666" s="95" t="str">
        <f t="shared" si="16"/>
        <v>#VALUE!</v>
      </c>
      <c r="AC666" s="69" t="str">
        <f t="shared" si="17"/>
        <v>missing data</v>
      </c>
      <c r="AD666" s="74" t="str">
        <f t="shared" si="18"/>
        <v>missing data</v>
      </c>
      <c r="AE666" s="75" t="str">
        <f t="shared" si="19"/>
        <v>#VALUE!</v>
      </c>
      <c r="AF666" s="75" t="str">
        <f t="shared" si="20"/>
        <v>#VALUE!</v>
      </c>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5.75" customHeight="1">
      <c r="A667" s="3" t="s">
        <v>1822</v>
      </c>
      <c r="B667" s="57"/>
      <c r="C667" s="58"/>
      <c r="D667" s="58"/>
      <c r="E667" s="59">
        <f t="shared" si="21"/>
        <v>0</v>
      </c>
      <c r="F667" s="60"/>
      <c r="G667" s="61"/>
      <c r="H667" s="61"/>
      <c r="I667" s="62"/>
      <c r="J667" s="63" t="str">
        <f t="shared" si="2"/>
        <v> </v>
      </c>
      <c r="K667" s="64" t="str">
        <f t="shared" si="3"/>
        <v> </v>
      </c>
      <c r="L667" s="64" t="str">
        <f t="shared" si="4"/>
        <v> </v>
      </c>
      <c r="M667" s="64">
        <f t="shared" si="5"/>
        <v>0</v>
      </c>
      <c r="N667" s="65" t="str">
        <f t="shared" si="6"/>
        <v> </v>
      </c>
      <c r="O667" s="65" t="str">
        <f t="shared" si="7"/>
        <v> </v>
      </c>
      <c r="P667" s="66" t="str">
        <f t="shared" si="22"/>
        <v> </v>
      </c>
      <c r="Q667" s="63" t="str">
        <f t="shared" si="9"/>
        <v>#VALUE!</v>
      </c>
      <c r="R667" s="67" t="str">
        <f t="shared" si="10"/>
        <v>#VALUE!</v>
      </c>
      <c r="S667" s="94" t="str">
        <f t="shared" si="11"/>
        <v>#VALUE!</v>
      </c>
      <c r="T667" s="69" t="str">
        <f t="shared" si="12"/>
        <v>donnée(s) manquante(s)</v>
      </c>
      <c r="U667" s="70" t="str">
        <f t="shared" si="13"/>
        <v>donnée(s) manquante(s)</v>
      </c>
      <c r="V667" s="65" t="str">
        <f>IF(ISBLANK(H667)," ",IF(H667&lt;=Scenario!$C$3,0,IF(H667&lt;=Scenario!$C$5,1,IF(H667&lt;=Scenario!$C$6,2,IF(H667&lt;=Scenario!$C$7,3,IF(H667&lt;=Scenario!$C$8,4,5))))))</f>
        <v> </v>
      </c>
      <c r="W667" s="103" t="str">
        <f>IF(ISBLANK(I667)," ",IF(I667&lt;=Scenario!$G$3,0,IF(I667&lt;=Scenario!$G$5,1,2)))</f>
        <v> </v>
      </c>
      <c r="X667" s="71" t="str">
        <f>IF(ISBLANK(F667)," ",IF(F667&lt;=Scenario!$O$3,0,IF(F667&lt;=Scenario!$O$5,1,IF(F667&lt;=Scenario!$O$6,2,IF(F667&lt;=Scenario!$O$7,3,IF(F667&lt;=Scenario!$O$8,4,IF(F667&lt;=Scenario!$O$9,5,IF(F667&lt;=Scenario!$O$10,6,IF(F667&lt;=Scenario!$O$11,7,IF(F667&lt;=Scenario!$O$12,8,IF(F667&lt;=Scenario!$O$13,9,IF(F667&lt;=Scenario!$O$14,10,IF(F667&lt;=Scenario!$O$15,11,IF(F667&lt;=Scenario!$O$16,12,IF(F667&lt;=Scenario!$O$17,13,IF(F667&lt;=Scenario!$O$18,14,IF(F667&lt;=Scenario!$O$19,15,IF(F667&lt;=Scenario!$O$20,16,IF(F667&lt;=Scenario!$O$21,17,IF(F667&lt;=Scenario!$O$22,18,IF(F667&lt;=Scenario!$O$23,19,20)))))))))))))))))))))</f>
        <v> </v>
      </c>
      <c r="Y667" s="71" t="str">
        <f>IF(ISBLANK(C667)," ",IF(C667&lt;=Scenario!$AA$3,0,IF(C667&lt;=Scenario!$AA$5,1,IF(C667&lt;=Scenario!$AA$6,2,IF(C667&lt;=Scenario!$AA$7,3,IF(C667&lt;=Scenario!$AA$8,4,IF(C667&lt;=Scenario!$AA$9,5,IF(C667&lt;=Scenario!$AA$10,6,IF(C667&lt;=Scenario!$AA$11,7,IF(C667&lt;=Scenario!$AA$12,8,IF(C667&lt;=Scenario!$AA$13,9,IF(C667&lt;=Scenario!$AA$14,10,IF(C667&lt;=Scenario!$AA$15,11,IF(C667&lt;=Scenario!$AA$16,12,IF(C667&lt;=Scenario!$AA$17,13,IF(C667&lt;=Scenario!$AA$18,14,15))))))))))))))))</f>
        <v> </v>
      </c>
      <c r="Z667" s="75" t="str">
        <f t="shared" si="14"/>
        <v>#VALUE!</v>
      </c>
      <c r="AA667" s="75" t="str">
        <f t="shared" si="15"/>
        <v>#VALUE!</v>
      </c>
      <c r="AB667" s="95" t="str">
        <f t="shared" si="16"/>
        <v>#VALUE!</v>
      </c>
      <c r="AC667" s="69" t="str">
        <f t="shared" si="17"/>
        <v>missing data</v>
      </c>
      <c r="AD667" s="74" t="str">
        <f t="shared" si="18"/>
        <v>missing data</v>
      </c>
      <c r="AE667" s="75" t="str">
        <f t="shared" si="19"/>
        <v>#VALUE!</v>
      </c>
      <c r="AF667" s="75" t="str">
        <f t="shared" si="20"/>
        <v>#VALUE!</v>
      </c>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5.75" customHeight="1">
      <c r="A668" s="3" t="s">
        <v>1823</v>
      </c>
      <c r="B668" s="57"/>
      <c r="C668" s="58"/>
      <c r="D668" s="58"/>
      <c r="E668" s="59">
        <f t="shared" si="21"/>
        <v>0</v>
      </c>
      <c r="F668" s="60"/>
      <c r="G668" s="61"/>
      <c r="H668" s="61"/>
      <c r="I668" s="62"/>
      <c r="J668" s="63" t="str">
        <f t="shared" si="2"/>
        <v> </v>
      </c>
      <c r="K668" s="64" t="str">
        <f t="shared" si="3"/>
        <v> </v>
      </c>
      <c r="L668" s="64" t="str">
        <f t="shared" si="4"/>
        <v> </v>
      </c>
      <c r="M668" s="64">
        <f t="shared" si="5"/>
        <v>0</v>
      </c>
      <c r="N668" s="65" t="str">
        <f t="shared" si="6"/>
        <v> </v>
      </c>
      <c r="O668" s="65" t="str">
        <f t="shared" si="7"/>
        <v> </v>
      </c>
      <c r="P668" s="66" t="str">
        <f t="shared" si="22"/>
        <v> </v>
      </c>
      <c r="Q668" s="63" t="str">
        <f t="shared" si="9"/>
        <v>#VALUE!</v>
      </c>
      <c r="R668" s="67" t="str">
        <f t="shared" si="10"/>
        <v>#VALUE!</v>
      </c>
      <c r="S668" s="94" t="str">
        <f t="shared" si="11"/>
        <v>#VALUE!</v>
      </c>
      <c r="T668" s="69" t="str">
        <f t="shared" si="12"/>
        <v>donnée(s) manquante(s)</v>
      </c>
      <c r="U668" s="70" t="str">
        <f t="shared" si="13"/>
        <v>donnée(s) manquante(s)</v>
      </c>
      <c r="V668" s="65" t="str">
        <f>IF(ISBLANK(H668)," ",IF(H668&lt;=Scenario!$C$3,0,IF(H668&lt;=Scenario!$C$5,1,IF(H668&lt;=Scenario!$C$6,2,IF(H668&lt;=Scenario!$C$7,3,IF(H668&lt;=Scenario!$C$8,4,5))))))</f>
        <v> </v>
      </c>
      <c r="W668" s="103" t="str">
        <f>IF(ISBLANK(I668)," ",IF(I668&lt;=Scenario!$G$3,0,IF(I668&lt;=Scenario!$G$5,1,2)))</f>
        <v> </v>
      </c>
      <c r="X668" s="71" t="str">
        <f>IF(ISBLANK(F668)," ",IF(F668&lt;=Scenario!$O$3,0,IF(F668&lt;=Scenario!$O$5,1,IF(F668&lt;=Scenario!$O$6,2,IF(F668&lt;=Scenario!$O$7,3,IF(F668&lt;=Scenario!$O$8,4,IF(F668&lt;=Scenario!$O$9,5,IF(F668&lt;=Scenario!$O$10,6,IF(F668&lt;=Scenario!$O$11,7,IF(F668&lt;=Scenario!$O$12,8,IF(F668&lt;=Scenario!$O$13,9,IF(F668&lt;=Scenario!$O$14,10,IF(F668&lt;=Scenario!$O$15,11,IF(F668&lt;=Scenario!$O$16,12,IF(F668&lt;=Scenario!$O$17,13,IF(F668&lt;=Scenario!$O$18,14,IF(F668&lt;=Scenario!$O$19,15,IF(F668&lt;=Scenario!$O$20,16,IF(F668&lt;=Scenario!$O$21,17,IF(F668&lt;=Scenario!$O$22,18,IF(F668&lt;=Scenario!$O$23,19,20)))))))))))))))))))))</f>
        <v> </v>
      </c>
      <c r="Y668" s="71" t="str">
        <f>IF(ISBLANK(C668)," ",IF(C668&lt;=Scenario!$AA$3,0,IF(C668&lt;=Scenario!$AA$5,1,IF(C668&lt;=Scenario!$AA$6,2,IF(C668&lt;=Scenario!$AA$7,3,IF(C668&lt;=Scenario!$AA$8,4,IF(C668&lt;=Scenario!$AA$9,5,IF(C668&lt;=Scenario!$AA$10,6,IF(C668&lt;=Scenario!$AA$11,7,IF(C668&lt;=Scenario!$AA$12,8,IF(C668&lt;=Scenario!$AA$13,9,IF(C668&lt;=Scenario!$AA$14,10,IF(C668&lt;=Scenario!$AA$15,11,IF(C668&lt;=Scenario!$AA$16,12,IF(C668&lt;=Scenario!$AA$17,13,IF(C668&lt;=Scenario!$AA$18,14,15))))))))))))))))</f>
        <v> </v>
      </c>
      <c r="Z668" s="75" t="str">
        <f t="shared" si="14"/>
        <v>#VALUE!</v>
      </c>
      <c r="AA668" s="75" t="str">
        <f t="shared" si="15"/>
        <v>#VALUE!</v>
      </c>
      <c r="AB668" s="95" t="str">
        <f t="shared" si="16"/>
        <v>#VALUE!</v>
      </c>
      <c r="AC668" s="69" t="str">
        <f t="shared" si="17"/>
        <v>missing data</v>
      </c>
      <c r="AD668" s="74" t="str">
        <f t="shared" si="18"/>
        <v>missing data</v>
      </c>
      <c r="AE668" s="75" t="str">
        <f t="shared" si="19"/>
        <v>#VALUE!</v>
      </c>
      <c r="AF668" s="75" t="str">
        <f t="shared" si="20"/>
        <v>#VALUE!</v>
      </c>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5.75" customHeight="1">
      <c r="A669" s="3" t="s">
        <v>1824</v>
      </c>
      <c r="B669" s="57"/>
      <c r="C669" s="58"/>
      <c r="D669" s="58"/>
      <c r="E669" s="59">
        <f t="shared" si="21"/>
        <v>0</v>
      </c>
      <c r="F669" s="60"/>
      <c r="G669" s="61"/>
      <c r="H669" s="61"/>
      <c r="I669" s="62"/>
      <c r="J669" s="63" t="str">
        <f t="shared" si="2"/>
        <v> </v>
      </c>
      <c r="K669" s="64" t="str">
        <f t="shared" si="3"/>
        <v> </v>
      </c>
      <c r="L669" s="64" t="str">
        <f t="shared" si="4"/>
        <v> </v>
      </c>
      <c r="M669" s="64">
        <f t="shared" si="5"/>
        <v>0</v>
      </c>
      <c r="N669" s="65" t="str">
        <f t="shared" si="6"/>
        <v> </v>
      </c>
      <c r="O669" s="65" t="str">
        <f t="shared" si="7"/>
        <v> </v>
      </c>
      <c r="P669" s="66" t="str">
        <f t="shared" si="22"/>
        <v> </v>
      </c>
      <c r="Q669" s="63" t="str">
        <f t="shared" si="9"/>
        <v>#VALUE!</v>
      </c>
      <c r="R669" s="67" t="str">
        <f t="shared" si="10"/>
        <v>#VALUE!</v>
      </c>
      <c r="S669" s="94" t="str">
        <f t="shared" si="11"/>
        <v>#VALUE!</v>
      </c>
      <c r="T669" s="69" t="str">
        <f t="shared" si="12"/>
        <v>donnée(s) manquante(s)</v>
      </c>
      <c r="U669" s="70" t="str">
        <f t="shared" si="13"/>
        <v>donnée(s) manquante(s)</v>
      </c>
      <c r="V669" s="65" t="str">
        <f>IF(ISBLANK(H669)," ",IF(H669&lt;=Scenario!$C$3,0,IF(H669&lt;=Scenario!$C$5,1,IF(H669&lt;=Scenario!$C$6,2,IF(H669&lt;=Scenario!$C$7,3,IF(H669&lt;=Scenario!$C$8,4,5))))))</f>
        <v> </v>
      </c>
      <c r="W669" s="103" t="str">
        <f>IF(ISBLANK(I669)," ",IF(I669&lt;=Scenario!$G$3,0,IF(I669&lt;=Scenario!$G$5,1,2)))</f>
        <v> </v>
      </c>
      <c r="X669" s="71" t="str">
        <f>IF(ISBLANK(F669)," ",IF(F669&lt;=Scenario!$O$3,0,IF(F669&lt;=Scenario!$O$5,1,IF(F669&lt;=Scenario!$O$6,2,IF(F669&lt;=Scenario!$O$7,3,IF(F669&lt;=Scenario!$O$8,4,IF(F669&lt;=Scenario!$O$9,5,IF(F669&lt;=Scenario!$O$10,6,IF(F669&lt;=Scenario!$O$11,7,IF(F669&lt;=Scenario!$O$12,8,IF(F669&lt;=Scenario!$O$13,9,IF(F669&lt;=Scenario!$O$14,10,IF(F669&lt;=Scenario!$O$15,11,IF(F669&lt;=Scenario!$O$16,12,IF(F669&lt;=Scenario!$O$17,13,IF(F669&lt;=Scenario!$O$18,14,IF(F669&lt;=Scenario!$O$19,15,IF(F669&lt;=Scenario!$O$20,16,IF(F669&lt;=Scenario!$O$21,17,IF(F669&lt;=Scenario!$O$22,18,IF(F669&lt;=Scenario!$O$23,19,20)))))))))))))))))))))</f>
        <v> </v>
      </c>
      <c r="Y669" s="71" t="str">
        <f>IF(ISBLANK(C669)," ",IF(C669&lt;=Scenario!$AA$3,0,IF(C669&lt;=Scenario!$AA$5,1,IF(C669&lt;=Scenario!$AA$6,2,IF(C669&lt;=Scenario!$AA$7,3,IF(C669&lt;=Scenario!$AA$8,4,IF(C669&lt;=Scenario!$AA$9,5,IF(C669&lt;=Scenario!$AA$10,6,IF(C669&lt;=Scenario!$AA$11,7,IF(C669&lt;=Scenario!$AA$12,8,IF(C669&lt;=Scenario!$AA$13,9,IF(C669&lt;=Scenario!$AA$14,10,IF(C669&lt;=Scenario!$AA$15,11,IF(C669&lt;=Scenario!$AA$16,12,IF(C669&lt;=Scenario!$AA$17,13,IF(C669&lt;=Scenario!$AA$18,14,15))))))))))))))))</f>
        <v> </v>
      </c>
      <c r="Z669" s="75" t="str">
        <f t="shared" si="14"/>
        <v>#VALUE!</v>
      </c>
      <c r="AA669" s="75" t="str">
        <f t="shared" si="15"/>
        <v>#VALUE!</v>
      </c>
      <c r="AB669" s="95" t="str">
        <f t="shared" si="16"/>
        <v>#VALUE!</v>
      </c>
      <c r="AC669" s="69" t="str">
        <f t="shared" si="17"/>
        <v>missing data</v>
      </c>
      <c r="AD669" s="74" t="str">
        <f t="shared" si="18"/>
        <v>missing data</v>
      </c>
      <c r="AE669" s="75" t="str">
        <f t="shared" si="19"/>
        <v>#VALUE!</v>
      </c>
      <c r="AF669" s="75" t="str">
        <f t="shared" si="20"/>
        <v>#VALUE!</v>
      </c>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5.75" customHeight="1">
      <c r="A670" s="3" t="s">
        <v>1825</v>
      </c>
      <c r="B670" s="57"/>
      <c r="C670" s="58"/>
      <c r="D670" s="58"/>
      <c r="E670" s="59">
        <f t="shared" si="21"/>
        <v>0</v>
      </c>
      <c r="F670" s="60"/>
      <c r="G670" s="61"/>
      <c r="H670" s="61"/>
      <c r="I670" s="62"/>
      <c r="J670" s="63" t="str">
        <f t="shared" si="2"/>
        <v> </v>
      </c>
      <c r="K670" s="64" t="str">
        <f t="shared" si="3"/>
        <v> </v>
      </c>
      <c r="L670" s="64" t="str">
        <f t="shared" si="4"/>
        <v> </v>
      </c>
      <c r="M670" s="64">
        <f t="shared" si="5"/>
        <v>0</v>
      </c>
      <c r="N670" s="65" t="str">
        <f t="shared" si="6"/>
        <v> </v>
      </c>
      <c r="O670" s="65" t="str">
        <f t="shared" si="7"/>
        <v> </v>
      </c>
      <c r="P670" s="66" t="str">
        <f t="shared" si="22"/>
        <v> </v>
      </c>
      <c r="Q670" s="63" t="str">
        <f t="shared" si="9"/>
        <v>#VALUE!</v>
      </c>
      <c r="R670" s="67" t="str">
        <f t="shared" si="10"/>
        <v>#VALUE!</v>
      </c>
      <c r="S670" s="94" t="str">
        <f t="shared" si="11"/>
        <v>#VALUE!</v>
      </c>
      <c r="T670" s="69" t="str">
        <f t="shared" si="12"/>
        <v>donnée(s) manquante(s)</v>
      </c>
      <c r="U670" s="70" t="str">
        <f t="shared" si="13"/>
        <v>donnée(s) manquante(s)</v>
      </c>
      <c r="V670" s="65" t="str">
        <f>IF(ISBLANK(H670)," ",IF(H670&lt;=Scenario!$C$3,0,IF(H670&lt;=Scenario!$C$5,1,IF(H670&lt;=Scenario!$C$6,2,IF(H670&lt;=Scenario!$C$7,3,IF(H670&lt;=Scenario!$C$8,4,5))))))</f>
        <v> </v>
      </c>
      <c r="W670" s="103" t="str">
        <f>IF(ISBLANK(I670)," ",IF(I670&lt;=Scenario!$G$3,0,IF(I670&lt;=Scenario!$G$5,1,2)))</f>
        <v> </v>
      </c>
      <c r="X670" s="71" t="str">
        <f>IF(ISBLANK(F670)," ",IF(F670&lt;=Scenario!$O$3,0,IF(F670&lt;=Scenario!$O$5,1,IF(F670&lt;=Scenario!$O$6,2,IF(F670&lt;=Scenario!$O$7,3,IF(F670&lt;=Scenario!$O$8,4,IF(F670&lt;=Scenario!$O$9,5,IF(F670&lt;=Scenario!$O$10,6,IF(F670&lt;=Scenario!$O$11,7,IF(F670&lt;=Scenario!$O$12,8,IF(F670&lt;=Scenario!$O$13,9,IF(F670&lt;=Scenario!$O$14,10,IF(F670&lt;=Scenario!$O$15,11,IF(F670&lt;=Scenario!$O$16,12,IF(F670&lt;=Scenario!$O$17,13,IF(F670&lt;=Scenario!$O$18,14,IF(F670&lt;=Scenario!$O$19,15,IF(F670&lt;=Scenario!$O$20,16,IF(F670&lt;=Scenario!$O$21,17,IF(F670&lt;=Scenario!$O$22,18,IF(F670&lt;=Scenario!$O$23,19,20)))))))))))))))))))))</f>
        <v> </v>
      </c>
      <c r="Y670" s="71" t="str">
        <f>IF(ISBLANK(C670)," ",IF(C670&lt;=Scenario!$AA$3,0,IF(C670&lt;=Scenario!$AA$5,1,IF(C670&lt;=Scenario!$AA$6,2,IF(C670&lt;=Scenario!$AA$7,3,IF(C670&lt;=Scenario!$AA$8,4,IF(C670&lt;=Scenario!$AA$9,5,IF(C670&lt;=Scenario!$AA$10,6,IF(C670&lt;=Scenario!$AA$11,7,IF(C670&lt;=Scenario!$AA$12,8,IF(C670&lt;=Scenario!$AA$13,9,IF(C670&lt;=Scenario!$AA$14,10,IF(C670&lt;=Scenario!$AA$15,11,IF(C670&lt;=Scenario!$AA$16,12,IF(C670&lt;=Scenario!$AA$17,13,IF(C670&lt;=Scenario!$AA$18,14,15))))))))))))))))</f>
        <v> </v>
      </c>
      <c r="Z670" s="75" t="str">
        <f t="shared" si="14"/>
        <v>#VALUE!</v>
      </c>
      <c r="AA670" s="75" t="str">
        <f t="shared" si="15"/>
        <v>#VALUE!</v>
      </c>
      <c r="AB670" s="95" t="str">
        <f t="shared" si="16"/>
        <v>#VALUE!</v>
      </c>
      <c r="AC670" s="69" t="str">
        <f t="shared" si="17"/>
        <v>missing data</v>
      </c>
      <c r="AD670" s="74" t="str">
        <f t="shared" si="18"/>
        <v>missing data</v>
      </c>
      <c r="AE670" s="75" t="str">
        <f t="shared" si="19"/>
        <v>#VALUE!</v>
      </c>
      <c r="AF670" s="75" t="str">
        <f t="shared" si="20"/>
        <v>#VALUE!</v>
      </c>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5.75" customHeight="1">
      <c r="A671" s="3" t="s">
        <v>1826</v>
      </c>
      <c r="B671" s="57"/>
      <c r="C671" s="58"/>
      <c r="D671" s="58"/>
      <c r="E671" s="59">
        <f t="shared" si="21"/>
        <v>0</v>
      </c>
      <c r="F671" s="60"/>
      <c r="G671" s="61"/>
      <c r="H671" s="61"/>
      <c r="I671" s="62"/>
      <c r="J671" s="63" t="str">
        <f t="shared" si="2"/>
        <v> </v>
      </c>
      <c r="K671" s="64" t="str">
        <f t="shared" si="3"/>
        <v> </v>
      </c>
      <c r="L671" s="64" t="str">
        <f t="shared" si="4"/>
        <v> </v>
      </c>
      <c r="M671" s="64">
        <f t="shared" si="5"/>
        <v>0</v>
      </c>
      <c r="N671" s="65" t="str">
        <f t="shared" si="6"/>
        <v> </v>
      </c>
      <c r="O671" s="65" t="str">
        <f t="shared" si="7"/>
        <v> </v>
      </c>
      <c r="P671" s="66" t="str">
        <f t="shared" si="22"/>
        <v> </v>
      </c>
      <c r="Q671" s="63" t="str">
        <f t="shared" si="9"/>
        <v>#VALUE!</v>
      </c>
      <c r="R671" s="67" t="str">
        <f t="shared" si="10"/>
        <v>#VALUE!</v>
      </c>
      <c r="S671" s="94" t="str">
        <f t="shared" si="11"/>
        <v>#VALUE!</v>
      </c>
      <c r="T671" s="69" t="str">
        <f t="shared" si="12"/>
        <v>donnée(s) manquante(s)</v>
      </c>
      <c r="U671" s="70" t="str">
        <f t="shared" si="13"/>
        <v>donnée(s) manquante(s)</v>
      </c>
      <c r="V671" s="65" t="str">
        <f>IF(ISBLANK(H671)," ",IF(H671&lt;=Scenario!$C$3,0,IF(H671&lt;=Scenario!$C$5,1,IF(H671&lt;=Scenario!$C$6,2,IF(H671&lt;=Scenario!$C$7,3,IF(H671&lt;=Scenario!$C$8,4,5))))))</f>
        <v> </v>
      </c>
      <c r="W671" s="103" t="str">
        <f>IF(ISBLANK(I671)," ",IF(I671&lt;=Scenario!$G$3,0,IF(I671&lt;=Scenario!$G$5,1,2)))</f>
        <v> </v>
      </c>
      <c r="X671" s="71" t="str">
        <f>IF(ISBLANK(F671)," ",IF(F671&lt;=Scenario!$O$3,0,IF(F671&lt;=Scenario!$O$5,1,IF(F671&lt;=Scenario!$O$6,2,IF(F671&lt;=Scenario!$O$7,3,IF(F671&lt;=Scenario!$O$8,4,IF(F671&lt;=Scenario!$O$9,5,IF(F671&lt;=Scenario!$O$10,6,IF(F671&lt;=Scenario!$O$11,7,IF(F671&lt;=Scenario!$O$12,8,IF(F671&lt;=Scenario!$O$13,9,IF(F671&lt;=Scenario!$O$14,10,IF(F671&lt;=Scenario!$O$15,11,IF(F671&lt;=Scenario!$O$16,12,IF(F671&lt;=Scenario!$O$17,13,IF(F671&lt;=Scenario!$O$18,14,IF(F671&lt;=Scenario!$O$19,15,IF(F671&lt;=Scenario!$O$20,16,IF(F671&lt;=Scenario!$O$21,17,IF(F671&lt;=Scenario!$O$22,18,IF(F671&lt;=Scenario!$O$23,19,20)))))))))))))))))))))</f>
        <v> </v>
      </c>
      <c r="Y671" s="71" t="str">
        <f>IF(ISBLANK(C671)," ",IF(C671&lt;=Scenario!$AA$3,0,IF(C671&lt;=Scenario!$AA$5,1,IF(C671&lt;=Scenario!$AA$6,2,IF(C671&lt;=Scenario!$AA$7,3,IF(C671&lt;=Scenario!$AA$8,4,IF(C671&lt;=Scenario!$AA$9,5,IF(C671&lt;=Scenario!$AA$10,6,IF(C671&lt;=Scenario!$AA$11,7,IF(C671&lt;=Scenario!$AA$12,8,IF(C671&lt;=Scenario!$AA$13,9,IF(C671&lt;=Scenario!$AA$14,10,IF(C671&lt;=Scenario!$AA$15,11,IF(C671&lt;=Scenario!$AA$16,12,IF(C671&lt;=Scenario!$AA$17,13,IF(C671&lt;=Scenario!$AA$18,14,15))))))))))))))))</f>
        <v> </v>
      </c>
      <c r="Z671" s="75" t="str">
        <f t="shared" si="14"/>
        <v>#VALUE!</v>
      </c>
      <c r="AA671" s="75" t="str">
        <f t="shared" si="15"/>
        <v>#VALUE!</v>
      </c>
      <c r="AB671" s="95" t="str">
        <f t="shared" si="16"/>
        <v>#VALUE!</v>
      </c>
      <c r="AC671" s="69" t="str">
        <f t="shared" si="17"/>
        <v>missing data</v>
      </c>
      <c r="AD671" s="74" t="str">
        <f t="shared" si="18"/>
        <v>missing data</v>
      </c>
      <c r="AE671" s="75" t="str">
        <f t="shared" si="19"/>
        <v>#VALUE!</v>
      </c>
      <c r="AF671" s="75" t="str">
        <f t="shared" si="20"/>
        <v>#VALUE!</v>
      </c>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5.75" customHeight="1">
      <c r="A672" s="3" t="s">
        <v>1827</v>
      </c>
      <c r="B672" s="57"/>
      <c r="C672" s="58"/>
      <c r="D672" s="58"/>
      <c r="E672" s="59">
        <f t="shared" si="21"/>
        <v>0</v>
      </c>
      <c r="F672" s="60"/>
      <c r="G672" s="61"/>
      <c r="H672" s="61"/>
      <c r="I672" s="62"/>
      <c r="J672" s="63" t="str">
        <f t="shared" si="2"/>
        <v> </v>
      </c>
      <c r="K672" s="64" t="str">
        <f t="shared" si="3"/>
        <v> </v>
      </c>
      <c r="L672" s="64" t="str">
        <f t="shared" si="4"/>
        <v> </v>
      </c>
      <c r="M672" s="64">
        <f t="shared" si="5"/>
        <v>0</v>
      </c>
      <c r="N672" s="65" t="str">
        <f t="shared" si="6"/>
        <v> </v>
      </c>
      <c r="O672" s="65" t="str">
        <f t="shared" si="7"/>
        <v> </v>
      </c>
      <c r="P672" s="66" t="str">
        <f t="shared" si="22"/>
        <v> </v>
      </c>
      <c r="Q672" s="63" t="str">
        <f t="shared" si="9"/>
        <v>#VALUE!</v>
      </c>
      <c r="R672" s="67" t="str">
        <f t="shared" si="10"/>
        <v>#VALUE!</v>
      </c>
      <c r="S672" s="94" t="str">
        <f t="shared" si="11"/>
        <v>#VALUE!</v>
      </c>
      <c r="T672" s="69" t="str">
        <f t="shared" si="12"/>
        <v>donnée(s) manquante(s)</v>
      </c>
      <c r="U672" s="70" t="str">
        <f t="shared" si="13"/>
        <v>donnée(s) manquante(s)</v>
      </c>
      <c r="V672" s="65" t="str">
        <f>IF(ISBLANK(H672)," ",IF(H672&lt;=Scenario!$C$3,0,IF(H672&lt;=Scenario!$C$5,1,IF(H672&lt;=Scenario!$C$6,2,IF(H672&lt;=Scenario!$C$7,3,IF(H672&lt;=Scenario!$C$8,4,5))))))</f>
        <v> </v>
      </c>
      <c r="W672" s="103" t="str">
        <f>IF(ISBLANK(I672)," ",IF(I672&lt;=Scenario!$G$3,0,IF(I672&lt;=Scenario!$G$5,1,2)))</f>
        <v> </v>
      </c>
      <c r="X672" s="71" t="str">
        <f>IF(ISBLANK(F672)," ",IF(F672&lt;=Scenario!$O$3,0,IF(F672&lt;=Scenario!$O$5,1,IF(F672&lt;=Scenario!$O$6,2,IF(F672&lt;=Scenario!$O$7,3,IF(F672&lt;=Scenario!$O$8,4,IF(F672&lt;=Scenario!$O$9,5,IF(F672&lt;=Scenario!$O$10,6,IF(F672&lt;=Scenario!$O$11,7,IF(F672&lt;=Scenario!$O$12,8,IF(F672&lt;=Scenario!$O$13,9,IF(F672&lt;=Scenario!$O$14,10,IF(F672&lt;=Scenario!$O$15,11,IF(F672&lt;=Scenario!$O$16,12,IF(F672&lt;=Scenario!$O$17,13,IF(F672&lt;=Scenario!$O$18,14,IF(F672&lt;=Scenario!$O$19,15,IF(F672&lt;=Scenario!$O$20,16,IF(F672&lt;=Scenario!$O$21,17,IF(F672&lt;=Scenario!$O$22,18,IF(F672&lt;=Scenario!$O$23,19,20)))))))))))))))))))))</f>
        <v> </v>
      </c>
      <c r="Y672" s="71" t="str">
        <f>IF(ISBLANK(C672)," ",IF(C672&lt;=Scenario!$AA$3,0,IF(C672&lt;=Scenario!$AA$5,1,IF(C672&lt;=Scenario!$AA$6,2,IF(C672&lt;=Scenario!$AA$7,3,IF(C672&lt;=Scenario!$AA$8,4,IF(C672&lt;=Scenario!$AA$9,5,IF(C672&lt;=Scenario!$AA$10,6,IF(C672&lt;=Scenario!$AA$11,7,IF(C672&lt;=Scenario!$AA$12,8,IF(C672&lt;=Scenario!$AA$13,9,IF(C672&lt;=Scenario!$AA$14,10,IF(C672&lt;=Scenario!$AA$15,11,IF(C672&lt;=Scenario!$AA$16,12,IF(C672&lt;=Scenario!$AA$17,13,IF(C672&lt;=Scenario!$AA$18,14,15))))))))))))))))</f>
        <v> </v>
      </c>
      <c r="Z672" s="75" t="str">
        <f t="shared" si="14"/>
        <v>#VALUE!</v>
      </c>
      <c r="AA672" s="75" t="str">
        <f t="shared" si="15"/>
        <v>#VALUE!</v>
      </c>
      <c r="AB672" s="95" t="str">
        <f t="shared" si="16"/>
        <v>#VALUE!</v>
      </c>
      <c r="AC672" s="69" t="str">
        <f t="shared" si="17"/>
        <v>missing data</v>
      </c>
      <c r="AD672" s="74" t="str">
        <f t="shared" si="18"/>
        <v>missing data</v>
      </c>
      <c r="AE672" s="75" t="str">
        <f t="shared" si="19"/>
        <v>#VALUE!</v>
      </c>
      <c r="AF672" s="75" t="str">
        <f t="shared" si="20"/>
        <v>#VALUE!</v>
      </c>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5.75" customHeight="1">
      <c r="A673" s="3" t="s">
        <v>1828</v>
      </c>
      <c r="B673" s="57"/>
      <c r="C673" s="58"/>
      <c r="D673" s="58"/>
      <c r="E673" s="59">
        <f t="shared" si="21"/>
        <v>0</v>
      </c>
      <c r="F673" s="60"/>
      <c r="G673" s="61"/>
      <c r="H673" s="61"/>
      <c r="I673" s="62"/>
      <c r="J673" s="63" t="str">
        <f t="shared" si="2"/>
        <v> </v>
      </c>
      <c r="K673" s="64" t="str">
        <f t="shared" si="3"/>
        <v> </v>
      </c>
      <c r="L673" s="64" t="str">
        <f t="shared" si="4"/>
        <v> </v>
      </c>
      <c r="M673" s="64">
        <f t="shared" si="5"/>
        <v>0</v>
      </c>
      <c r="N673" s="65" t="str">
        <f t="shared" si="6"/>
        <v> </v>
      </c>
      <c r="O673" s="65" t="str">
        <f t="shared" si="7"/>
        <v> </v>
      </c>
      <c r="P673" s="66" t="str">
        <f t="shared" si="22"/>
        <v> </v>
      </c>
      <c r="Q673" s="63" t="str">
        <f t="shared" si="9"/>
        <v>#VALUE!</v>
      </c>
      <c r="R673" s="67" t="str">
        <f t="shared" si="10"/>
        <v>#VALUE!</v>
      </c>
      <c r="S673" s="94" t="str">
        <f t="shared" si="11"/>
        <v>#VALUE!</v>
      </c>
      <c r="T673" s="69" t="str">
        <f t="shared" si="12"/>
        <v>donnée(s) manquante(s)</v>
      </c>
      <c r="U673" s="70" t="str">
        <f t="shared" si="13"/>
        <v>donnée(s) manquante(s)</v>
      </c>
      <c r="V673" s="65" t="str">
        <f>IF(ISBLANK(H673)," ",IF(H673&lt;=Scenario!$C$3,0,IF(H673&lt;=Scenario!$C$5,1,IF(H673&lt;=Scenario!$C$6,2,IF(H673&lt;=Scenario!$C$7,3,IF(H673&lt;=Scenario!$C$8,4,5))))))</f>
        <v> </v>
      </c>
      <c r="W673" s="103" t="str">
        <f>IF(ISBLANK(I673)," ",IF(I673&lt;=Scenario!$G$3,0,IF(I673&lt;=Scenario!$G$5,1,2)))</f>
        <v> </v>
      </c>
      <c r="X673" s="71" t="str">
        <f>IF(ISBLANK(F673)," ",IF(F673&lt;=Scenario!$O$3,0,IF(F673&lt;=Scenario!$O$5,1,IF(F673&lt;=Scenario!$O$6,2,IF(F673&lt;=Scenario!$O$7,3,IF(F673&lt;=Scenario!$O$8,4,IF(F673&lt;=Scenario!$O$9,5,IF(F673&lt;=Scenario!$O$10,6,IF(F673&lt;=Scenario!$O$11,7,IF(F673&lt;=Scenario!$O$12,8,IF(F673&lt;=Scenario!$O$13,9,IF(F673&lt;=Scenario!$O$14,10,IF(F673&lt;=Scenario!$O$15,11,IF(F673&lt;=Scenario!$O$16,12,IF(F673&lt;=Scenario!$O$17,13,IF(F673&lt;=Scenario!$O$18,14,IF(F673&lt;=Scenario!$O$19,15,IF(F673&lt;=Scenario!$O$20,16,IF(F673&lt;=Scenario!$O$21,17,IF(F673&lt;=Scenario!$O$22,18,IF(F673&lt;=Scenario!$O$23,19,20)))))))))))))))))))))</f>
        <v> </v>
      </c>
      <c r="Y673" s="71" t="str">
        <f>IF(ISBLANK(C673)," ",IF(C673&lt;=Scenario!$AA$3,0,IF(C673&lt;=Scenario!$AA$5,1,IF(C673&lt;=Scenario!$AA$6,2,IF(C673&lt;=Scenario!$AA$7,3,IF(C673&lt;=Scenario!$AA$8,4,IF(C673&lt;=Scenario!$AA$9,5,IF(C673&lt;=Scenario!$AA$10,6,IF(C673&lt;=Scenario!$AA$11,7,IF(C673&lt;=Scenario!$AA$12,8,IF(C673&lt;=Scenario!$AA$13,9,IF(C673&lt;=Scenario!$AA$14,10,IF(C673&lt;=Scenario!$AA$15,11,IF(C673&lt;=Scenario!$AA$16,12,IF(C673&lt;=Scenario!$AA$17,13,IF(C673&lt;=Scenario!$AA$18,14,15))))))))))))))))</f>
        <v> </v>
      </c>
      <c r="Z673" s="75" t="str">
        <f t="shared" si="14"/>
        <v>#VALUE!</v>
      </c>
      <c r="AA673" s="75" t="str">
        <f t="shared" si="15"/>
        <v>#VALUE!</v>
      </c>
      <c r="AB673" s="95" t="str">
        <f t="shared" si="16"/>
        <v>#VALUE!</v>
      </c>
      <c r="AC673" s="69" t="str">
        <f t="shared" si="17"/>
        <v>missing data</v>
      </c>
      <c r="AD673" s="74" t="str">
        <f t="shared" si="18"/>
        <v>missing data</v>
      </c>
      <c r="AE673" s="75" t="str">
        <f t="shared" si="19"/>
        <v>#VALUE!</v>
      </c>
      <c r="AF673" s="75" t="str">
        <f t="shared" si="20"/>
        <v>#VALUE!</v>
      </c>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5.75" customHeight="1">
      <c r="A674" s="3" t="s">
        <v>1829</v>
      </c>
      <c r="B674" s="57"/>
      <c r="C674" s="58"/>
      <c r="D674" s="58"/>
      <c r="E674" s="59">
        <f t="shared" si="21"/>
        <v>0</v>
      </c>
      <c r="F674" s="60"/>
      <c r="G674" s="61"/>
      <c r="H674" s="61"/>
      <c r="I674" s="62"/>
      <c r="J674" s="63" t="str">
        <f t="shared" si="2"/>
        <v> </v>
      </c>
      <c r="K674" s="64" t="str">
        <f t="shared" si="3"/>
        <v> </v>
      </c>
      <c r="L674" s="64" t="str">
        <f t="shared" si="4"/>
        <v> </v>
      </c>
      <c r="M674" s="64">
        <f t="shared" si="5"/>
        <v>0</v>
      </c>
      <c r="N674" s="65" t="str">
        <f t="shared" si="6"/>
        <v> </v>
      </c>
      <c r="O674" s="65" t="str">
        <f t="shared" si="7"/>
        <v> </v>
      </c>
      <c r="P674" s="66" t="str">
        <f t="shared" si="22"/>
        <v> </v>
      </c>
      <c r="Q674" s="63" t="str">
        <f t="shared" si="9"/>
        <v>#VALUE!</v>
      </c>
      <c r="R674" s="67" t="str">
        <f t="shared" si="10"/>
        <v>#VALUE!</v>
      </c>
      <c r="S674" s="94" t="str">
        <f t="shared" si="11"/>
        <v>#VALUE!</v>
      </c>
      <c r="T674" s="69" t="str">
        <f t="shared" si="12"/>
        <v>donnée(s) manquante(s)</v>
      </c>
      <c r="U674" s="70" t="str">
        <f t="shared" si="13"/>
        <v>donnée(s) manquante(s)</v>
      </c>
      <c r="V674" s="65" t="str">
        <f>IF(ISBLANK(H674)," ",IF(H674&lt;=Scenario!$C$3,0,IF(H674&lt;=Scenario!$C$5,1,IF(H674&lt;=Scenario!$C$6,2,IF(H674&lt;=Scenario!$C$7,3,IF(H674&lt;=Scenario!$C$8,4,5))))))</f>
        <v> </v>
      </c>
      <c r="W674" s="103" t="str">
        <f>IF(ISBLANK(I674)," ",IF(I674&lt;=Scenario!$G$3,0,IF(I674&lt;=Scenario!$G$5,1,2)))</f>
        <v> </v>
      </c>
      <c r="X674" s="71" t="str">
        <f>IF(ISBLANK(F674)," ",IF(F674&lt;=Scenario!$O$3,0,IF(F674&lt;=Scenario!$O$5,1,IF(F674&lt;=Scenario!$O$6,2,IF(F674&lt;=Scenario!$O$7,3,IF(F674&lt;=Scenario!$O$8,4,IF(F674&lt;=Scenario!$O$9,5,IF(F674&lt;=Scenario!$O$10,6,IF(F674&lt;=Scenario!$O$11,7,IF(F674&lt;=Scenario!$O$12,8,IF(F674&lt;=Scenario!$O$13,9,IF(F674&lt;=Scenario!$O$14,10,IF(F674&lt;=Scenario!$O$15,11,IF(F674&lt;=Scenario!$O$16,12,IF(F674&lt;=Scenario!$O$17,13,IF(F674&lt;=Scenario!$O$18,14,IF(F674&lt;=Scenario!$O$19,15,IF(F674&lt;=Scenario!$O$20,16,IF(F674&lt;=Scenario!$O$21,17,IF(F674&lt;=Scenario!$O$22,18,IF(F674&lt;=Scenario!$O$23,19,20)))))))))))))))))))))</f>
        <v> </v>
      </c>
      <c r="Y674" s="71" t="str">
        <f>IF(ISBLANK(C674)," ",IF(C674&lt;=Scenario!$AA$3,0,IF(C674&lt;=Scenario!$AA$5,1,IF(C674&lt;=Scenario!$AA$6,2,IF(C674&lt;=Scenario!$AA$7,3,IF(C674&lt;=Scenario!$AA$8,4,IF(C674&lt;=Scenario!$AA$9,5,IF(C674&lt;=Scenario!$AA$10,6,IF(C674&lt;=Scenario!$AA$11,7,IF(C674&lt;=Scenario!$AA$12,8,IF(C674&lt;=Scenario!$AA$13,9,IF(C674&lt;=Scenario!$AA$14,10,IF(C674&lt;=Scenario!$AA$15,11,IF(C674&lt;=Scenario!$AA$16,12,IF(C674&lt;=Scenario!$AA$17,13,IF(C674&lt;=Scenario!$AA$18,14,15))))))))))))))))</f>
        <v> </v>
      </c>
      <c r="Z674" s="75" t="str">
        <f t="shared" si="14"/>
        <v>#VALUE!</v>
      </c>
      <c r="AA674" s="75" t="str">
        <f t="shared" si="15"/>
        <v>#VALUE!</v>
      </c>
      <c r="AB674" s="95" t="str">
        <f t="shared" si="16"/>
        <v>#VALUE!</v>
      </c>
      <c r="AC674" s="69" t="str">
        <f t="shared" si="17"/>
        <v>missing data</v>
      </c>
      <c r="AD674" s="74" t="str">
        <f t="shared" si="18"/>
        <v>missing data</v>
      </c>
      <c r="AE674" s="75" t="str">
        <f t="shared" si="19"/>
        <v>#VALUE!</v>
      </c>
      <c r="AF674" s="75" t="str">
        <f t="shared" si="20"/>
        <v>#VALUE!</v>
      </c>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5.75" customHeight="1">
      <c r="A675" s="3" t="s">
        <v>1830</v>
      </c>
      <c r="B675" s="57"/>
      <c r="C675" s="58"/>
      <c r="D675" s="58"/>
      <c r="E675" s="59">
        <f t="shared" si="21"/>
        <v>0</v>
      </c>
      <c r="F675" s="60"/>
      <c r="G675" s="61"/>
      <c r="H675" s="61"/>
      <c r="I675" s="62"/>
      <c r="J675" s="63" t="str">
        <f t="shared" si="2"/>
        <v> </v>
      </c>
      <c r="K675" s="64" t="str">
        <f t="shared" si="3"/>
        <v> </v>
      </c>
      <c r="L675" s="64" t="str">
        <f t="shared" si="4"/>
        <v> </v>
      </c>
      <c r="M675" s="64">
        <f t="shared" si="5"/>
        <v>0</v>
      </c>
      <c r="N675" s="65" t="str">
        <f t="shared" si="6"/>
        <v> </v>
      </c>
      <c r="O675" s="65" t="str">
        <f t="shared" si="7"/>
        <v> </v>
      </c>
      <c r="P675" s="66" t="str">
        <f t="shared" si="22"/>
        <v> </v>
      </c>
      <c r="Q675" s="63" t="str">
        <f t="shared" si="9"/>
        <v>#VALUE!</v>
      </c>
      <c r="R675" s="67" t="str">
        <f t="shared" si="10"/>
        <v>#VALUE!</v>
      </c>
      <c r="S675" s="94" t="str">
        <f t="shared" si="11"/>
        <v>#VALUE!</v>
      </c>
      <c r="T675" s="69" t="str">
        <f t="shared" si="12"/>
        <v>donnée(s) manquante(s)</v>
      </c>
      <c r="U675" s="70" t="str">
        <f t="shared" si="13"/>
        <v>donnée(s) manquante(s)</v>
      </c>
      <c r="V675" s="65" t="str">
        <f>IF(ISBLANK(H675)," ",IF(H675&lt;=Scenario!$C$3,0,IF(H675&lt;=Scenario!$C$5,1,IF(H675&lt;=Scenario!$C$6,2,IF(H675&lt;=Scenario!$C$7,3,IF(H675&lt;=Scenario!$C$8,4,5))))))</f>
        <v> </v>
      </c>
      <c r="W675" s="103" t="str">
        <f>IF(ISBLANK(I675)," ",IF(I675&lt;=Scenario!$G$3,0,IF(I675&lt;=Scenario!$G$5,1,2)))</f>
        <v> </v>
      </c>
      <c r="X675" s="71" t="str">
        <f>IF(ISBLANK(F675)," ",IF(F675&lt;=Scenario!$O$3,0,IF(F675&lt;=Scenario!$O$5,1,IF(F675&lt;=Scenario!$O$6,2,IF(F675&lt;=Scenario!$O$7,3,IF(F675&lt;=Scenario!$O$8,4,IF(F675&lt;=Scenario!$O$9,5,IF(F675&lt;=Scenario!$O$10,6,IF(F675&lt;=Scenario!$O$11,7,IF(F675&lt;=Scenario!$O$12,8,IF(F675&lt;=Scenario!$O$13,9,IF(F675&lt;=Scenario!$O$14,10,IF(F675&lt;=Scenario!$O$15,11,IF(F675&lt;=Scenario!$O$16,12,IF(F675&lt;=Scenario!$O$17,13,IF(F675&lt;=Scenario!$O$18,14,IF(F675&lt;=Scenario!$O$19,15,IF(F675&lt;=Scenario!$O$20,16,IF(F675&lt;=Scenario!$O$21,17,IF(F675&lt;=Scenario!$O$22,18,IF(F675&lt;=Scenario!$O$23,19,20)))))))))))))))))))))</f>
        <v> </v>
      </c>
      <c r="Y675" s="71" t="str">
        <f>IF(ISBLANK(C675)," ",IF(C675&lt;=Scenario!$AA$3,0,IF(C675&lt;=Scenario!$AA$5,1,IF(C675&lt;=Scenario!$AA$6,2,IF(C675&lt;=Scenario!$AA$7,3,IF(C675&lt;=Scenario!$AA$8,4,IF(C675&lt;=Scenario!$AA$9,5,IF(C675&lt;=Scenario!$AA$10,6,IF(C675&lt;=Scenario!$AA$11,7,IF(C675&lt;=Scenario!$AA$12,8,IF(C675&lt;=Scenario!$AA$13,9,IF(C675&lt;=Scenario!$AA$14,10,IF(C675&lt;=Scenario!$AA$15,11,IF(C675&lt;=Scenario!$AA$16,12,IF(C675&lt;=Scenario!$AA$17,13,IF(C675&lt;=Scenario!$AA$18,14,15))))))))))))))))</f>
        <v> </v>
      </c>
      <c r="Z675" s="75" t="str">
        <f t="shared" si="14"/>
        <v>#VALUE!</v>
      </c>
      <c r="AA675" s="75" t="str">
        <f t="shared" si="15"/>
        <v>#VALUE!</v>
      </c>
      <c r="AB675" s="95" t="str">
        <f t="shared" si="16"/>
        <v>#VALUE!</v>
      </c>
      <c r="AC675" s="69" t="str">
        <f t="shared" si="17"/>
        <v>missing data</v>
      </c>
      <c r="AD675" s="74" t="str">
        <f t="shared" si="18"/>
        <v>missing data</v>
      </c>
      <c r="AE675" s="75" t="str">
        <f t="shared" si="19"/>
        <v>#VALUE!</v>
      </c>
      <c r="AF675" s="75" t="str">
        <f t="shared" si="20"/>
        <v>#VALUE!</v>
      </c>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5.75" customHeight="1">
      <c r="A676" s="3" t="s">
        <v>1831</v>
      </c>
      <c r="B676" s="57"/>
      <c r="C676" s="58"/>
      <c r="D676" s="58"/>
      <c r="E676" s="59">
        <f t="shared" si="21"/>
        <v>0</v>
      </c>
      <c r="F676" s="60"/>
      <c r="G676" s="61"/>
      <c r="H676" s="61"/>
      <c r="I676" s="62"/>
      <c r="J676" s="63" t="str">
        <f t="shared" si="2"/>
        <v> </v>
      </c>
      <c r="K676" s="64" t="str">
        <f t="shared" si="3"/>
        <v> </v>
      </c>
      <c r="L676" s="64" t="str">
        <f t="shared" si="4"/>
        <v> </v>
      </c>
      <c r="M676" s="64">
        <f t="shared" si="5"/>
        <v>0</v>
      </c>
      <c r="N676" s="65" t="str">
        <f t="shared" si="6"/>
        <v> </v>
      </c>
      <c r="O676" s="65" t="str">
        <f t="shared" si="7"/>
        <v> </v>
      </c>
      <c r="P676" s="66" t="str">
        <f t="shared" si="22"/>
        <v> </v>
      </c>
      <c r="Q676" s="63" t="str">
        <f t="shared" si="9"/>
        <v>#VALUE!</v>
      </c>
      <c r="R676" s="67" t="str">
        <f t="shared" si="10"/>
        <v>#VALUE!</v>
      </c>
      <c r="S676" s="94" t="str">
        <f t="shared" si="11"/>
        <v>#VALUE!</v>
      </c>
      <c r="T676" s="69" t="str">
        <f t="shared" si="12"/>
        <v>donnée(s) manquante(s)</v>
      </c>
      <c r="U676" s="70" t="str">
        <f t="shared" si="13"/>
        <v>donnée(s) manquante(s)</v>
      </c>
      <c r="V676" s="65" t="str">
        <f>IF(ISBLANK(H676)," ",IF(H676&lt;=Scenario!$C$3,0,IF(H676&lt;=Scenario!$C$5,1,IF(H676&lt;=Scenario!$C$6,2,IF(H676&lt;=Scenario!$C$7,3,IF(H676&lt;=Scenario!$C$8,4,5))))))</f>
        <v> </v>
      </c>
      <c r="W676" s="103" t="str">
        <f>IF(ISBLANK(I676)," ",IF(I676&lt;=Scenario!$G$3,0,IF(I676&lt;=Scenario!$G$5,1,2)))</f>
        <v> </v>
      </c>
      <c r="X676" s="71" t="str">
        <f>IF(ISBLANK(F676)," ",IF(F676&lt;=Scenario!$O$3,0,IF(F676&lt;=Scenario!$O$5,1,IF(F676&lt;=Scenario!$O$6,2,IF(F676&lt;=Scenario!$O$7,3,IF(F676&lt;=Scenario!$O$8,4,IF(F676&lt;=Scenario!$O$9,5,IF(F676&lt;=Scenario!$O$10,6,IF(F676&lt;=Scenario!$O$11,7,IF(F676&lt;=Scenario!$O$12,8,IF(F676&lt;=Scenario!$O$13,9,IF(F676&lt;=Scenario!$O$14,10,IF(F676&lt;=Scenario!$O$15,11,IF(F676&lt;=Scenario!$O$16,12,IF(F676&lt;=Scenario!$O$17,13,IF(F676&lt;=Scenario!$O$18,14,IF(F676&lt;=Scenario!$O$19,15,IF(F676&lt;=Scenario!$O$20,16,IF(F676&lt;=Scenario!$O$21,17,IF(F676&lt;=Scenario!$O$22,18,IF(F676&lt;=Scenario!$O$23,19,20)))))))))))))))))))))</f>
        <v> </v>
      </c>
      <c r="Y676" s="71" t="str">
        <f>IF(ISBLANK(C676)," ",IF(C676&lt;=Scenario!$AA$3,0,IF(C676&lt;=Scenario!$AA$5,1,IF(C676&lt;=Scenario!$AA$6,2,IF(C676&lt;=Scenario!$AA$7,3,IF(C676&lt;=Scenario!$AA$8,4,IF(C676&lt;=Scenario!$AA$9,5,IF(C676&lt;=Scenario!$AA$10,6,IF(C676&lt;=Scenario!$AA$11,7,IF(C676&lt;=Scenario!$AA$12,8,IF(C676&lt;=Scenario!$AA$13,9,IF(C676&lt;=Scenario!$AA$14,10,IF(C676&lt;=Scenario!$AA$15,11,IF(C676&lt;=Scenario!$AA$16,12,IF(C676&lt;=Scenario!$AA$17,13,IF(C676&lt;=Scenario!$AA$18,14,15))))))))))))))))</f>
        <v> </v>
      </c>
      <c r="Z676" s="75" t="str">
        <f t="shared" si="14"/>
        <v>#VALUE!</v>
      </c>
      <c r="AA676" s="75" t="str">
        <f t="shared" si="15"/>
        <v>#VALUE!</v>
      </c>
      <c r="AB676" s="95" t="str">
        <f t="shared" si="16"/>
        <v>#VALUE!</v>
      </c>
      <c r="AC676" s="69" t="str">
        <f t="shared" si="17"/>
        <v>missing data</v>
      </c>
      <c r="AD676" s="74" t="str">
        <f t="shared" si="18"/>
        <v>missing data</v>
      </c>
      <c r="AE676" s="75" t="str">
        <f t="shared" si="19"/>
        <v>#VALUE!</v>
      </c>
      <c r="AF676" s="75" t="str">
        <f t="shared" si="20"/>
        <v>#VALUE!</v>
      </c>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5.75" customHeight="1">
      <c r="A677" s="3" t="s">
        <v>1832</v>
      </c>
      <c r="B677" s="57"/>
      <c r="C677" s="58"/>
      <c r="D677" s="58"/>
      <c r="E677" s="59">
        <f t="shared" si="21"/>
        <v>0</v>
      </c>
      <c r="F677" s="60"/>
      <c r="G677" s="61"/>
      <c r="H677" s="61"/>
      <c r="I677" s="62"/>
      <c r="J677" s="63" t="str">
        <f t="shared" si="2"/>
        <v> </v>
      </c>
      <c r="K677" s="64" t="str">
        <f t="shared" si="3"/>
        <v> </v>
      </c>
      <c r="L677" s="64" t="str">
        <f t="shared" si="4"/>
        <v> </v>
      </c>
      <c r="M677" s="64">
        <f t="shared" si="5"/>
        <v>0</v>
      </c>
      <c r="N677" s="65" t="str">
        <f t="shared" si="6"/>
        <v> </v>
      </c>
      <c r="O677" s="65" t="str">
        <f t="shared" si="7"/>
        <v> </v>
      </c>
      <c r="P677" s="66" t="str">
        <f t="shared" si="22"/>
        <v> </v>
      </c>
      <c r="Q677" s="63" t="str">
        <f t="shared" si="9"/>
        <v>#VALUE!</v>
      </c>
      <c r="R677" s="67" t="str">
        <f t="shared" si="10"/>
        <v>#VALUE!</v>
      </c>
      <c r="S677" s="94" t="str">
        <f t="shared" si="11"/>
        <v>#VALUE!</v>
      </c>
      <c r="T677" s="69" t="str">
        <f t="shared" si="12"/>
        <v>donnée(s) manquante(s)</v>
      </c>
      <c r="U677" s="70" t="str">
        <f t="shared" si="13"/>
        <v>donnée(s) manquante(s)</v>
      </c>
      <c r="V677" s="65" t="str">
        <f>IF(ISBLANK(H677)," ",IF(H677&lt;=Scenario!$C$3,0,IF(H677&lt;=Scenario!$C$5,1,IF(H677&lt;=Scenario!$C$6,2,IF(H677&lt;=Scenario!$C$7,3,IF(H677&lt;=Scenario!$C$8,4,5))))))</f>
        <v> </v>
      </c>
      <c r="W677" s="103" t="str">
        <f>IF(ISBLANK(I677)," ",IF(I677&lt;=Scenario!$G$3,0,IF(I677&lt;=Scenario!$G$5,1,2)))</f>
        <v> </v>
      </c>
      <c r="X677" s="71" t="str">
        <f>IF(ISBLANK(F677)," ",IF(F677&lt;=Scenario!$O$3,0,IF(F677&lt;=Scenario!$O$5,1,IF(F677&lt;=Scenario!$O$6,2,IF(F677&lt;=Scenario!$O$7,3,IF(F677&lt;=Scenario!$O$8,4,IF(F677&lt;=Scenario!$O$9,5,IF(F677&lt;=Scenario!$O$10,6,IF(F677&lt;=Scenario!$O$11,7,IF(F677&lt;=Scenario!$O$12,8,IF(F677&lt;=Scenario!$O$13,9,IF(F677&lt;=Scenario!$O$14,10,IF(F677&lt;=Scenario!$O$15,11,IF(F677&lt;=Scenario!$O$16,12,IF(F677&lt;=Scenario!$O$17,13,IF(F677&lt;=Scenario!$O$18,14,IF(F677&lt;=Scenario!$O$19,15,IF(F677&lt;=Scenario!$O$20,16,IF(F677&lt;=Scenario!$O$21,17,IF(F677&lt;=Scenario!$O$22,18,IF(F677&lt;=Scenario!$O$23,19,20)))))))))))))))))))))</f>
        <v> </v>
      </c>
      <c r="Y677" s="71" t="str">
        <f>IF(ISBLANK(C677)," ",IF(C677&lt;=Scenario!$AA$3,0,IF(C677&lt;=Scenario!$AA$5,1,IF(C677&lt;=Scenario!$AA$6,2,IF(C677&lt;=Scenario!$AA$7,3,IF(C677&lt;=Scenario!$AA$8,4,IF(C677&lt;=Scenario!$AA$9,5,IF(C677&lt;=Scenario!$AA$10,6,IF(C677&lt;=Scenario!$AA$11,7,IF(C677&lt;=Scenario!$AA$12,8,IF(C677&lt;=Scenario!$AA$13,9,IF(C677&lt;=Scenario!$AA$14,10,IF(C677&lt;=Scenario!$AA$15,11,IF(C677&lt;=Scenario!$AA$16,12,IF(C677&lt;=Scenario!$AA$17,13,IF(C677&lt;=Scenario!$AA$18,14,15))))))))))))))))</f>
        <v> </v>
      </c>
      <c r="Z677" s="75" t="str">
        <f t="shared" si="14"/>
        <v>#VALUE!</v>
      </c>
      <c r="AA677" s="75" t="str">
        <f t="shared" si="15"/>
        <v>#VALUE!</v>
      </c>
      <c r="AB677" s="95" t="str">
        <f t="shared" si="16"/>
        <v>#VALUE!</v>
      </c>
      <c r="AC677" s="69" t="str">
        <f t="shared" si="17"/>
        <v>missing data</v>
      </c>
      <c r="AD677" s="74" t="str">
        <f t="shared" si="18"/>
        <v>missing data</v>
      </c>
      <c r="AE677" s="75" t="str">
        <f t="shared" si="19"/>
        <v>#VALUE!</v>
      </c>
      <c r="AF677" s="75" t="str">
        <f t="shared" si="20"/>
        <v>#VALUE!</v>
      </c>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5.75" customHeight="1">
      <c r="A678" s="3" t="s">
        <v>1833</v>
      </c>
      <c r="B678" s="57"/>
      <c r="C678" s="58"/>
      <c r="D678" s="58"/>
      <c r="E678" s="59">
        <f t="shared" si="21"/>
        <v>0</v>
      </c>
      <c r="F678" s="60"/>
      <c r="G678" s="61"/>
      <c r="H678" s="61"/>
      <c r="I678" s="62"/>
      <c r="J678" s="63" t="str">
        <f t="shared" si="2"/>
        <v> </v>
      </c>
      <c r="K678" s="64" t="str">
        <f t="shared" si="3"/>
        <v> </v>
      </c>
      <c r="L678" s="64" t="str">
        <f t="shared" si="4"/>
        <v> </v>
      </c>
      <c r="M678" s="64">
        <f t="shared" si="5"/>
        <v>0</v>
      </c>
      <c r="N678" s="65" t="str">
        <f t="shared" si="6"/>
        <v> </v>
      </c>
      <c r="O678" s="65" t="str">
        <f t="shared" si="7"/>
        <v> </v>
      </c>
      <c r="P678" s="66" t="str">
        <f t="shared" si="22"/>
        <v> </v>
      </c>
      <c r="Q678" s="63" t="str">
        <f t="shared" si="9"/>
        <v>#VALUE!</v>
      </c>
      <c r="R678" s="67" t="str">
        <f t="shared" si="10"/>
        <v>#VALUE!</v>
      </c>
      <c r="S678" s="94" t="str">
        <f t="shared" si="11"/>
        <v>#VALUE!</v>
      </c>
      <c r="T678" s="69" t="str">
        <f t="shared" si="12"/>
        <v>donnée(s) manquante(s)</v>
      </c>
      <c r="U678" s="70" t="str">
        <f t="shared" si="13"/>
        <v>donnée(s) manquante(s)</v>
      </c>
      <c r="V678" s="65" t="str">
        <f>IF(ISBLANK(H678)," ",IF(H678&lt;=Scenario!$C$3,0,IF(H678&lt;=Scenario!$C$5,1,IF(H678&lt;=Scenario!$C$6,2,IF(H678&lt;=Scenario!$C$7,3,IF(H678&lt;=Scenario!$C$8,4,5))))))</f>
        <v> </v>
      </c>
      <c r="W678" s="103" t="str">
        <f>IF(ISBLANK(I678)," ",IF(I678&lt;=Scenario!$G$3,0,IF(I678&lt;=Scenario!$G$5,1,2)))</f>
        <v> </v>
      </c>
      <c r="X678" s="71" t="str">
        <f>IF(ISBLANK(F678)," ",IF(F678&lt;=Scenario!$O$3,0,IF(F678&lt;=Scenario!$O$5,1,IF(F678&lt;=Scenario!$O$6,2,IF(F678&lt;=Scenario!$O$7,3,IF(F678&lt;=Scenario!$O$8,4,IF(F678&lt;=Scenario!$O$9,5,IF(F678&lt;=Scenario!$O$10,6,IF(F678&lt;=Scenario!$O$11,7,IF(F678&lt;=Scenario!$O$12,8,IF(F678&lt;=Scenario!$O$13,9,IF(F678&lt;=Scenario!$O$14,10,IF(F678&lt;=Scenario!$O$15,11,IF(F678&lt;=Scenario!$O$16,12,IF(F678&lt;=Scenario!$O$17,13,IF(F678&lt;=Scenario!$O$18,14,IF(F678&lt;=Scenario!$O$19,15,IF(F678&lt;=Scenario!$O$20,16,IF(F678&lt;=Scenario!$O$21,17,IF(F678&lt;=Scenario!$O$22,18,IF(F678&lt;=Scenario!$O$23,19,20)))))))))))))))))))))</f>
        <v> </v>
      </c>
      <c r="Y678" s="71" t="str">
        <f>IF(ISBLANK(C678)," ",IF(C678&lt;=Scenario!$AA$3,0,IF(C678&lt;=Scenario!$AA$5,1,IF(C678&lt;=Scenario!$AA$6,2,IF(C678&lt;=Scenario!$AA$7,3,IF(C678&lt;=Scenario!$AA$8,4,IF(C678&lt;=Scenario!$AA$9,5,IF(C678&lt;=Scenario!$AA$10,6,IF(C678&lt;=Scenario!$AA$11,7,IF(C678&lt;=Scenario!$AA$12,8,IF(C678&lt;=Scenario!$AA$13,9,IF(C678&lt;=Scenario!$AA$14,10,IF(C678&lt;=Scenario!$AA$15,11,IF(C678&lt;=Scenario!$AA$16,12,IF(C678&lt;=Scenario!$AA$17,13,IF(C678&lt;=Scenario!$AA$18,14,15))))))))))))))))</f>
        <v> </v>
      </c>
      <c r="Z678" s="75" t="str">
        <f t="shared" si="14"/>
        <v>#VALUE!</v>
      </c>
      <c r="AA678" s="75" t="str">
        <f t="shared" si="15"/>
        <v>#VALUE!</v>
      </c>
      <c r="AB678" s="95" t="str">
        <f t="shared" si="16"/>
        <v>#VALUE!</v>
      </c>
      <c r="AC678" s="69" t="str">
        <f t="shared" si="17"/>
        <v>missing data</v>
      </c>
      <c r="AD678" s="74" t="str">
        <f t="shared" si="18"/>
        <v>missing data</v>
      </c>
      <c r="AE678" s="75" t="str">
        <f t="shared" si="19"/>
        <v>#VALUE!</v>
      </c>
      <c r="AF678" s="75" t="str">
        <f t="shared" si="20"/>
        <v>#VALUE!</v>
      </c>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5.75" customHeight="1">
      <c r="A679" s="3" t="s">
        <v>1834</v>
      </c>
      <c r="B679" s="57"/>
      <c r="C679" s="58"/>
      <c r="D679" s="58"/>
      <c r="E679" s="59">
        <f t="shared" si="21"/>
        <v>0</v>
      </c>
      <c r="F679" s="60"/>
      <c r="G679" s="61"/>
      <c r="H679" s="61"/>
      <c r="I679" s="62"/>
      <c r="J679" s="63" t="str">
        <f t="shared" si="2"/>
        <v> </v>
      </c>
      <c r="K679" s="64" t="str">
        <f t="shared" si="3"/>
        <v> </v>
      </c>
      <c r="L679" s="64" t="str">
        <f t="shared" si="4"/>
        <v> </v>
      </c>
      <c r="M679" s="64">
        <f t="shared" si="5"/>
        <v>0</v>
      </c>
      <c r="N679" s="65" t="str">
        <f t="shared" si="6"/>
        <v> </v>
      </c>
      <c r="O679" s="65" t="str">
        <f t="shared" si="7"/>
        <v> </v>
      </c>
      <c r="P679" s="66" t="str">
        <f t="shared" si="22"/>
        <v> </v>
      </c>
      <c r="Q679" s="63" t="str">
        <f t="shared" si="9"/>
        <v>#VALUE!</v>
      </c>
      <c r="R679" s="67" t="str">
        <f t="shared" si="10"/>
        <v>#VALUE!</v>
      </c>
      <c r="S679" s="94" t="str">
        <f t="shared" si="11"/>
        <v>#VALUE!</v>
      </c>
      <c r="T679" s="69" t="str">
        <f t="shared" si="12"/>
        <v>donnée(s) manquante(s)</v>
      </c>
      <c r="U679" s="70" t="str">
        <f t="shared" si="13"/>
        <v>donnée(s) manquante(s)</v>
      </c>
      <c r="V679" s="65" t="str">
        <f>IF(ISBLANK(H679)," ",IF(H679&lt;=Scenario!$C$3,0,IF(H679&lt;=Scenario!$C$5,1,IF(H679&lt;=Scenario!$C$6,2,IF(H679&lt;=Scenario!$C$7,3,IF(H679&lt;=Scenario!$C$8,4,5))))))</f>
        <v> </v>
      </c>
      <c r="W679" s="103" t="str">
        <f>IF(ISBLANK(I679)," ",IF(I679&lt;=Scenario!$G$3,0,IF(I679&lt;=Scenario!$G$5,1,2)))</f>
        <v> </v>
      </c>
      <c r="X679" s="71" t="str">
        <f>IF(ISBLANK(F679)," ",IF(F679&lt;=Scenario!$O$3,0,IF(F679&lt;=Scenario!$O$5,1,IF(F679&lt;=Scenario!$O$6,2,IF(F679&lt;=Scenario!$O$7,3,IF(F679&lt;=Scenario!$O$8,4,IF(F679&lt;=Scenario!$O$9,5,IF(F679&lt;=Scenario!$O$10,6,IF(F679&lt;=Scenario!$O$11,7,IF(F679&lt;=Scenario!$O$12,8,IF(F679&lt;=Scenario!$O$13,9,IF(F679&lt;=Scenario!$O$14,10,IF(F679&lt;=Scenario!$O$15,11,IF(F679&lt;=Scenario!$O$16,12,IF(F679&lt;=Scenario!$O$17,13,IF(F679&lt;=Scenario!$O$18,14,IF(F679&lt;=Scenario!$O$19,15,IF(F679&lt;=Scenario!$O$20,16,IF(F679&lt;=Scenario!$O$21,17,IF(F679&lt;=Scenario!$O$22,18,IF(F679&lt;=Scenario!$O$23,19,20)))))))))))))))))))))</f>
        <v> </v>
      </c>
      <c r="Y679" s="71" t="str">
        <f>IF(ISBLANK(C679)," ",IF(C679&lt;=Scenario!$AA$3,0,IF(C679&lt;=Scenario!$AA$5,1,IF(C679&lt;=Scenario!$AA$6,2,IF(C679&lt;=Scenario!$AA$7,3,IF(C679&lt;=Scenario!$AA$8,4,IF(C679&lt;=Scenario!$AA$9,5,IF(C679&lt;=Scenario!$AA$10,6,IF(C679&lt;=Scenario!$AA$11,7,IF(C679&lt;=Scenario!$AA$12,8,IF(C679&lt;=Scenario!$AA$13,9,IF(C679&lt;=Scenario!$AA$14,10,IF(C679&lt;=Scenario!$AA$15,11,IF(C679&lt;=Scenario!$AA$16,12,IF(C679&lt;=Scenario!$AA$17,13,IF(C679&lt;=Scenario!$AA$18,14,15))))))))))))))))</f>
        <v> </v>
      </c>
      <c r="Z679" s="75" t="str">
        <f t="shared" si="14"/>
        <v>#VALUE!</v>
      </c>
      <c r="AA679" s="75" t="str">
        <f t="shared" si="15"/>
        <v>#VALUE!</v>
      </c>
      <c r="AB679" s="95" t="str">
        <f t="shared" si="16"/>
        <v>#VALUE!</v>
      </c>
      <c r="AC679" s="69" t="str">
        <f t="shared" si="17"/>
        <v>missing data</v>
      </c>
      <c r="AD679" s="74" t="str">
        <f t="shared" si="18"/>
        <v>missing data</v>
      </c>
      <c r="AE679" s="75" t="str">
        <f t="shared" si="19"/>
        <v>#VALUE!</v>
      </c>
      <c r="AF679" s="75" t="str">
        <f t="shared" si="20"/>
        <v>#VALUE!</v>
      </c>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5.75" customHeight="1">
      <c r="A680" s="3" t="s">
        <v>1835</v>
      </c>
      <c r="B680" s="57"/>
      <c r="C680" s="58"/>
      <c r="D680" s="58"/>
      <c r="E680" s="59">
        <f t="shared" si="21"/>
        <v>0</v>
      </c>
      <c r="F680" s="60"/>
      <c r="G680" s="61"/>
      <c r="H680" s="61"/>
      <c r="I680" s="62"/>
      <c r="J680" s="63" t="str">
        <f t="shared" si="2"/>
        <v> </v>
      </c>
      <c r="K680" s="64" t="str">
        <f t="shared" si="3"/>
        <v> </v>
      </c>
      <c r="L680" s="64" t="str">
        <f t="shared" si="4"/>
        <v> </v>
      </c>
      <c r="M680" s="64">
        <f t="shared" si="5"/>
        <v>0</v>
      </c>
      <c r="N680" s="65" t="str">
        <f t="shared" si="6"/>
        <v> </v>
      </c>
      <c r="O680" s="65" t="str">
        <f t="shared" si="7"/>
        <v> </v>
      </c>
      <c r="P680" s="66" t="str">
        <f t="shared" si="22"/>
        <v> </v>
      </c>
      <c r="Q680" s="63" t="str">
        <f t="shared" si="9"/>
        <v>#VALUE!</v>
      </c>
      <c r="R680" s="67" t="str">
        <f t="shared" si="10"/>
        <v>#VALUE!</v>
      </c>
      <c r="S680" s="94" t="str">
        <f t="shared" si="11"/>
        <v>#VALUE!</v>
      </c>
      <c r="T680" s="69" t="str">
        <f t="shared" si="12"/>
        <v>donnée(s) manquante(s)</v>
      </c>
      <c r="U680" s="70" t="str">
        <f t="shared" si="13"/>
        <v>donnée(s) manquante(s)</v>
      </c>
      <c r="V680" s="65" t="str">
        <f>IF(ISBLANK(H680)," ",IF(H680&lt;=Scenario!$C$3,0,IF(H680&lt;=Scenario!$C$5,1,IF(H680&lt;=Scenario!$C$6,2,IF(H680&lt;=Scenario!$C$7,3,IF(H680&lt;=Scenario!$C$8,4,5))))))</f>
        <v> </v>
      </c>
      <c r="W680" s="103" t="str">
        <f>IF(ISBLANK(I680)," ",IF(I680&lt;=Scenario!$G$3,0,IF(I680&lt;=Scenario!$G$5,1,2)))</f>
        <v> </v>
      </c>
      <c r="X680" s="71" t="str">
        <f>IF(ISBLANK(F680)," ",IF(F680&lt;=Scenario!$O$3,0,IF(F680&lt;=Scenario!$O$5,1,IF(F680&lt;=Scenario!$O$6,2,IF(F680&lt;=Scenario!$O$7,3,IF(F680&lt;=Scenario!$O$8,4,IF(F680&lt;=Scenario!$O$9,5,IF(F680&lt;=Scenario!$O$10,6,IF(F680&lt;=Scenario!$O$11,7,IF(F680&lt;=Scenario!$O$12,8,IF(F680&lt;=Scenario!$O$13,9,IF(F680&lt;=Scenario!$O$14,10,IF(F680&lt;=Scenario!$O$15,11,IF(F680&lt;=Scenario!$O$16,12,IF(F680&lt;=Scenario!$O$17,13,IF(F680&lt;=Scenario!$O$18,14,IF(F680&lt;=Scenario!$O$19,15,IF(F680&lt;=Scenario!$O$20,16,IF(F680&lt;=Scenario!$O$21,17,IF(F680&lt;=Scenario!$O$22,18,IF(F680&lt;=Scenario!$O$23,19,20)))))))))))))))))))))</f>
        <v> </v>
      </c>
      <c r="Y680" s="71" t="str">
        <f>IF(ISBLANK(C680)," ",IF(C680&lt;=Scenario!$AA$3,0,IF(C680&lt;=Scenario!$AA$5,1,IF(C680&lt;=Scenario!$AA$6,2,IF(C680&lt;=Scenario!$AA$7,3,IF(C680&lt;=Scenario!$AA$8,4,IF(C680&lt;=Scenario!$AA$9,5,IF(C680&lt;=Scenario!$AA$10,6,IF(C680&lt;=Scenario!$AA$11,7,IF(C680&lt;=Scenario!$AA$12,8,IF(C680&lt;=Scenario!$AA$13,9,IF(C680&lt;=Scenario!$AA$14,10,IF(C680&lt;=Scenario!$AA$15,11,IF(C680&lt;=Scenario!$AA$16,12,IF(C680&lt;=Scenario!$AA$17,13,IF(C680&lt;=Scenario!$AA$18,14,15))))))))))))))))</f>
        <v> </v>
      </c>
      <c r="Z680" s="75" t="str">
        <f t="shared" si="14"/>
        <v>#VALUE!</v>
      </c>
      <c r="AA680" s="75" t="str">
        <f t="shared" si="15"/>
        <v>#VALUE!</v>
      </c>
      <c r="AB680" s="95" t="str">
        <f t="shared" si="16"/>
        <v>#VALUE!</v>
      </c>
      <c r="AC680" s="69" t="str">
        <f t="shared" si="17"/>
        <v>missing data</v>
      </c>
      <c r="AD680" s="74" t="str">
        <f t="shared" si="18"/>
        <v>missing data</v>
      </c>
      <c r="AE680" s="75" t="str">
        <f t="shared" si="19"/>
        <v>#VALUE!</v>
      </c>
      <c r="AF680" s="75" t="str">
        <f t="shared" si="20"/>
        <v>#VALUE!</v>
      </c>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5.75" customHeight="1">
      <c r="A681" s="3" t="s">
        <v>1836</v>
      </c>
      <c r="B681" s="57"/>
      <c r="C681" s="58"/>
      <c r="D681" s="58"/>
      <c r="E681" s="59">
        <f t="shared" si="21"/>
        <v>0</v>
      </c>
      <c r="F681" s="60"/>
      <c r="G681" s="61"/>
      <c r="H681" s="61"/>
      <c r="I681" s="62"/>
      <c r="J681" s="63" t="str">
        <f t="shared" si="2"/>
        <v> </v>
      </c>
      <c r="K681" s="64" t="str">
        <f t="shared" si="3"/>
        <v> </v>
      </c>
      <c r="L681" s="64" t="str">
        <f t="shared" si="4"/>
        <v> </v>
      </c>
      <c r="M681" s="64">
        <f t="shared" si="5"/>
        <v>0</v>
      </c>
      <c r="N681" s="65" t="str">
        <f t="shared" si="6"/>
        <v> </v>
      </c>
      <c r="O681" s="65" t="str">
        <f t="shared" si="7"/>
        <v> </v>
      </c>
      <c r="P681" s="66" t="str">
        <f t="shared" si="22"/>
        <v> </v>
      </c>
      <c r="Q681" s="63" t="str">
        <f t="shared" si="9"/>
        <v>#VALUE!</v>
      </c>
      <c r="R681" s="67" t="str">
        <f t="shared" si="10"/>
        <v>#VALUE!</v>
      </c>
      <c r="S681" s="94" t="str">
        <f t="shared" si="11"/>
        <v>#VALUE!</v>
      </c>
      <c r="T681" s="69" t="str">
        <f t="shared" si="12"/>
        <v>donnée(s) manquante(s)</v>
      </c>
      <c r="U681" s="70" t="str">
        <f t="shared" si="13"/>
        <v>donnée(s) manquante(s)</v>
      </c>
      <c r="V681" s="65" t="str">
        <f>IF(ISBLANK(H681)," ",IF(H681&lt;=Scenario!$C$3,0,IF(H681&lt;=Scenario!$C$5,1,IF(H681&lt;=Scenario!$C$6,2,IF(H681&lt;=Scenario!$C$7,3,IF(H681&lt;=Scenario!$C$8,4,5))))))</f>
        <v> </v>
      </c>
      <c r="W681" s="103" t="str">
        <f>IF(ISBLANK(I681)," ",IF(I681&lt;=Scenario!$G$3,0,IF(I681&lt;=Scenario!$G$5,1,2)))</f>
        <v> </v>
      </c>
      <c r="X681" s="71" t="str">
        <f>IF(ISBLANK(F681)," ",IF(F681&lt;=Scenario!$O$3,0,IF(F681&lt;=Scenario!$O$5,1,IF(F681&lt;=Scenario!$O$6,2,IF(F681&lt;=Scenario!$O$7,3,IF(F681&lt;=Scenario!$O$8,4,IF(F681&lt;=Scenario!$O$9,5,IF(F681&lt;=Scenario!$O$10,6,IF(F681&lt;=Scenario!$O$11,7,IF(F681&lt;=Scenario!$O$12,8,IF(F681&lt;=Scenario!$O$13,9,IF(F681&lt;=Scenario!$O$14,10,IF(F681&lt;=Scenario!$O$15,11,IF(F681&lt;=Scenario!$O$16,12,IF(F681&lt;=Scenario!$O$17,13,IF(F681&lt;=Scenario!$O$18,14,IF(F681&lt;=Scenario!$O$19,15,IF(F681&lt;=Scenario!$O$20,16,IF(F681&lt;=Scenario!$O$21,17,IF(F681&lt;=Scenario!$O$22,18,IF(F681&lt;=Scenario!$O$23,19,20)))))))))))))))))))))</f>
        <v> </v>
      </c>
      <c r="Y681" s="71" t="str">
        <f>IF(ISBLANK(C681)," ",IF(C681&lt;=Scenario!$AA$3,0,IF(C681&lt;=Scenario!$AA$5,1,IF(C681&lt;=Scenario!$AA$6,2,IF(C681&lt;=Scenario!$AA$7,3,IF(C681&lt;=Scenario!$AA$8,4,IF(C681&lt;=Scenario!$AA$9,5,IF(C681&lt;=Scenario!$AA$10,6,IF(C681&lt;=Scenario!$AA$11,7,IF(C681&lt;=Scenario!$AA$12,8,IF(C681&lt;=Scenario!$AA$13,9,IF(C681&lt;=Scenario!$AA$14,10,IF(C681&lt;=Scenario!$AA$15,11,IF(C681&lt;=Scenario!$AA$16,12,IF(C681&lt;=Scenario!$AA$17,13,IF(C681&lt;=Scenario!$AA$18,14,15))))))))))))))))</f>
        <v> </v>
      </c>
      <c r="Z681" s="75" t="str">
        <f t="shared" si="14"/>
        <v>#VALUE!</v>
      </c>
      <c r="AA681" s="75" t="str">
        <f t="shared" si="15"/>
        <v>#VALUE!</v>
      </c>
      <c r="AB681" s="95" t="str">
        <f t="shared" si="16"/>
        <v>#VALUE!</v>
      </c>
      <c r="AC681" s="69" t="str">
        <f t="shared" si="17"/>
        <v>missing data</v>
      </c>
      <c r="AD681" s="74" t="str">
        <f t="shared" si="18"/>
        <v>missing data</v>
      </c>
      <c r="AE681" s="75" t="str">
        <f t="shared" si="19"/>
        <v>#VALUE!</v>
      </c>
      <c r="AF681" s="75" t="str">
        <f t="shared" si="20"/>
        <v>#VALUE!</v>
      </c>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5.75" customHeight="1">
      <c r="A682" s="3" t="s">
        <v>1837</v>
      </c>
      <c r="B682" s="57"/>
      <c r="C682" s="58"/>
      <c r="D682" s="58"/>
      <c r="E682" s="59">
        <f t="shared" si="21"/>
        <v>0</v>
      </c>
      <c r="F682" s="60"/>
      <c r="G682" s="61"/>
      <c r="H682" s="61"/>
      <c r="I682" s="62"/>
      <c r="J682" s="63" t="str">
        <f t="shared" si="2"/>
        <v> </v>
      </c>
      <c r="K682" s="64" t="str">
        <f t="shared" si="3"/>
        <v> </v>
      </c>
      <c r="L682" s="64" t="str">
        <f t="shared" si="4"/>
        <v> </v>
      </c>
      <c r="M682" s="64">
        <f t="shared" si="5"/>
        <v>0</v>
      </c>
      <c r="N682" s="65" t="str">
        <f t="shared" si="6"/>
        <v> </v>
      </c>
      <c r="O682" s="65" t="str">
        <f t="shared" si="7"/>
        <v> </v>
      </c>
      <c r="P682" s="66" t="str">
        <f t="shared" si="22"/>
        <v> </v>
      </c>
      <c r="Q682" s="63" t="str">
        <f t="shared" si="9"/>
        <v>#VALUE!</v>
      </c>
      <c r="R682" s="67" t="str">
        <f t="shared" si="10"/>
        <v>#VALUE!</v>
      </c>
      <c r="S682" s="94" t="str">
        <f t="shared" si="11"/>
        <v>#VALUE!</v>
      </c>
      <c r="T682" s="69" t="str">
        <f t="shared" si="12"/>
        <v>donnée(s) manquante(s)</v>
      </c>
      <c r="U682" s="70" t="str">
        <f t="shared" si="13"/>
        <v>donnée(s) manquante(s)</v>
      </c>
      <c r="V682" s="65" t="str">
        <f>IF(ISBLANK(H682)," ",IF(H682&lt;=Scenario!$C$3,0,IF(H682&lt;=Scenario!$C$5,1,IF(H682&lt;=Scenario!$C$6,2,IF(H682&lt;=Scenario!$C$7,3,IF(H682&lt;=Scenario!$C$8,4,5))))))</f>
        <v> </v>
      </c>
      <c r="W682" s="103" t="str">
        <f>IF(ISBLANK(I682)," ",IF(I682&lt;=Scenario!$G$3,0,IF(I682&lt;=Scenario!$G$5,1,2)))</f>
        <v> </v>
      </c>
      <c r="X682" s="71" t="str">
        <f>IF(ISBLANK(F682)," ",IF(F682&lt;=Scenario!$O$3,0,IF(F682&lt;=Scenario!$O$5,1,IF(F682&lt;=Scenario!$O$6,2,IF(F682&lt;=Scenario!$O$7,3,IF(F682&lt;=Scenario!$O$8,4,IF(F682&lt;=Scenario!$O$9,5,IF(F682&lt;=Scenario!$O$10,6,IF(F682&lt;=Scenario!$O$11,7,IF(F682&lt;=Scenario!$O$12,8,IF(F682&lt;=Scenario!$O$13,9,IF(F682&lt;=Scenario!$O$14,10,IF(F682&lt;=Scenario!$O$15,11,IF(F682&lt;=Scenario!$O$16,12,IF(F682&lt;=Scenario!$O$17,13,IF(F682&lt;=Scenario!$O$18,14,IF(F682&lt;=Scenario!$O$19,15,IF(F682&lt;=Scenario!$O$20,16,IF(F682&lt;=Scenario!$O$21,17,IF(F682&lt;=Scenario!$O$22,18,IF(F682&lt;=Scenario!$O$23,19,20)))))))))))))))))))))</f>
        <v> </v>
      </c>
      <c r="Y682" s="71" t="str">
        <f>IF(ISBLANK(C682)," ",IF(C682&lt;=Scenario!$AA$3,0,IF(C682&lt;=Scenario!$AA$5,1,IF(C682&lt;=Scenario!$AA$6,2,IF(C682&lt;=Scenario!$AA$7,3,IF(C682&lt;=Scenario!$AA$8,4,IF(C682&lt;=Scenario!$AA$9,5,IF(C682&lt;=Scenario!$AA$10,6,IF(C682&lt;=Scenario!$AA$11,7,IF(C682&lt;=Scenario!$AA$12,8,IF(C682&lt;=Scenario!$AA$13,9,IF(C682&lt;=Scenario!$AA$14,10,IF(C682&lt;=Scenario!$AA$15,11,IF(C682&lt;=Scenario!$AA$16,12,IF(C682&lt;=Scenario!$AA$17,13,IF(C682&lt;=Scenario!$AA$18,14,15))))))))))))))))</f>
        <v> </v>
      </c>
      <c r="Z682" s="75" t="str">
        <f t="shared" si="14"/>
        <v>#VALUE!</v>
      </c>
      <c r="AA682" s="75" t="str">
        <f t="shared" si="15"/>
        <v>#VALUE!</v>
      </c>
      <c r="AB682" s="95" t="str">
        <f t="shared" si="16"/>
        <v>#VALUE!</v>
      </c>
      <c r="AC682" s="69" t="str">
        <f t="shared" si="17"/>
        <v>missing data</v>
      </c>
      <c r="AD682" s="74" t="str">
        <f t="shared" si="18"/>
        <v>missing data</v>
      </c>
      <c r="AE682" s="75" t="str">
        <f t="shared" si="19"/>
        <v>#VALUE!</v>
      </c>
      <c r="AF682" s="75" t="str">
        <f t="shared" si="20"/>
        <v>#VALUE!</v>
      </c>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5.75" customHeight="1">
      <c r="A683" s="3" t="s">
        <v>1838</v>
      </c>
      <c r="B683" s="57"/>
      <c r="C683" s="58"/>
      <c r="D683" s="58"/>
      <c r="E683" s="59">
        <f t="shared" si="21"/>
        <v>0</v>
      </c>
      <c r="F683" s="60"/>
      <c r="G683" s="61"/>
      <c r="H683" s="61"/>
      <c r="I683" s="62"/>
      <c r="J683" s="63" t="str">
        <f t="shared" si="2"/>
        <v> </v>
      </c>
      <c r="K683" s="64" t="str">
        <f t="shared" si="3"/>
        <v> </v>
      </c>
      <c r="L683" s="64" t="str">
        <f t="shared" si="4"/>
        <v> </v>
      </c>
      <c r="M683" s="64">
        <f t="shared" si="5"/>
        <v>0</v>
      </c>
      <c r="N683" s="65" t="str">
        <f t="shared" si="6"/>
        <v> </v>
      </c>
      <c r="O683" s="65" t="str">
        <f t="shared" si="7"/>
        <v> </v>
      </c>
      <c r="P683" s="66" t="str">
        <f t="shared" si="22"/>
        <v> </v>
      </c>
      <c r="Q683" s="63" t="str">
        <f t="shared" si="9"/>
        <v>#VALUE!</v>
      </c>
      <c r="R683" s="67" t="str">
        <f t="shared" si="10"/>
        <v>#VALUE!</v>
      </c>
      <c r="S683" s="94" t="str">
        <f t="shared" si="11"/>
        <v>#VALUE!</v>
      </c>
      <c r="T683" s="69" t="str">
        <f t="shared" si="12"/>
        <v>donnée(s) manquante(s)</v>
      </c>
      <c r="U683" s="70" t="str">
        <f t="shared" si="13"/>
        <v>donnée(s) manquante(s)</v>
      </c>
      <c r="V683" s="65" t="str">
        <f>IF(ISBLANK(H683)," ",IF(H683&lt;=Scenario!$C$3,0,IF(H683&lt;=Scenario!$C$5,1,IF(H683&lt;=Scenario!$C$6,2,IF(H683&lt;=Scenario!$C$7,3,IF(H683&lt;=Scenario!$C$8,4,5))))))</f>
        <v> </v>
      </c>
      <c r="W683" s="103" t="str">
        <f>IF(ISBLANK(I683)," ",IF(I683&lt;=Scenario!$G$3,0,IF(I683&lt;=Scenario!$G$5,1,2)))</f>
        <v> </v>
      </c>
      <c r="X683" s="71" t="str">
        <f>IF(ISBLANK(F683)," ",IF(F683&lt;=Scenario!$O$3,0,IF(F683&lt;=Scenario!$O$5,1,IF(F683&lt;=Scenario!$O$6,2,IF(F683&lt;=Scenario!$O$7,3,IF(F683&lt;=Scenario!$O$8,4,IF(F683&lt;=Scenario!$O$9,5,IF(F683&lt;=Scenario!$O$10,6,IF(F683&lt;=Scenario!$O$11,7,IF(F683&lt;=Scenario!$O$12,8,IF(F683&lt;=Scenario!$O$13,9,IF(F683&lt;=Scenario!$O$14,10,IF(F683&lt;=Scenario!$O$15,11,IF(F683&lt;=Scenario!$O$16,12,IF(F683&lt;=Scenario!$O$17,13,IF(F683&lt;=Scenario!$O$18,14,IF(F683&lt;=Scenario!$O$19,15,IF(F683&lt;=Scenario!$O$20,16,IF(F683&lt;=Scenario!$O$21,17,IF(F683&lt;=Scenario!$O$22,18,IF(F683&lt;=Scenario!$O$23,19,20)))))))))))))))))))))</f>
        <v> </v>
      </c>
      <c r="Y683" s="71" t="str">
        <f>IF(ISBLANK(C683)," ",IF(C683&lt;=Scenario!$AA$3,0,IF(C683&lt;=Scenario!$AA$5,1,IF(C683&lt;=Scenario!$AA$6,2,IF(C683&lt;=Scenario!$AA$7,3,IF(C683&lt;=Scenario!$AA$8,4,IF(C683&lt;=Scenario!$AA$9,5,IF(C683&lt;=Scenario!$AA$10,6,IF(C683&lt;=Scenario!$AA$11,7,IF(C683&lt;=Scenario!$AA$12,8,IF(C683&lt;=Scenario!$AA$13,9,IF(C683&lt;=Scenario!$AA$14,10,IF(C683&lt;=Scenario!$AA$15,11,IF(C683&lt;=Scenario!$AA$16,12,IF(C683&lt;=Scenario!$AA$17,13,IF(C683&lt;=Scenario!$AA$18,14,15))))))))))))))))</f>
        <v> </v>
      </c>
      <c r="Z683" s="75" t="str">
        <f t="shared" si="14"/>
        <v>#VALUE!</v>
      </c>
      <c r="AA683" s="75" t="str">
        <f t="shared" si="15"/>
        <v>#VALUE!</v>
      </c>
      <c r="AB683" s="95" t="str">
        <f t="shared" si="16"/>
        <v>#VALUE!</v>
      </c>
      <c r="AC683" s="69" t="str">
        <f t="shared" si="17"/>
        <v>missing data</v>
      </c>
      <c r="AD683" s="74" t="str">
        <f t="shared" si="18"/>
        <v>missing data</v>
      </c>
      <c r="AE683" s="75" t="str">
        <f t="shared" si="19"/>
        <v>#VALUE!</v>
      </c>
      <c r="AF683" s="75" t="str">
        <f t="shared" si="20"/>
        <v>#VALUE!</v>
      </c>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5.75" customHeight="1">
      <c r="A684" s="3" t="s">
        <v>1839</v>
      </c>
      <c r="B684" s="57"/>
      <c r="C684" s="58"/>
      <c r="D684" s="58"/>
      <c r="E684" s="59">
        <f t="shared" si="21"/>
        <v>0</v>
      </c>
      <c r="F684" s="60"/>
      <c r="G684" s="61"/>
      <c r="H684" s="61"/>
      <c r="I684" s="62"/>
      <c r="J684" s="63" t="str">
        <f t="shared" si="2"/>
        <v> </v>
      </c>
      <c r="K684" s="64" t="str">
        <f t="shared" si="3"/>
        <v> </v>
      </c>
      <c r="L684" s="64" t="str">
        <f t="shared" si="4"/>
        <v> </v>
      </c>
      <c r="M684" s="64">
        <f t="shared" si="5"/>
        <v>0</v>
      </c>
      <c r="N684" s="65" t="str">
        <f t="shared" si="6"/>
        <v> </v>
      </c>
      <c r="O684" s="65" t="str">
        <f t="shared" si="7"/>
        <v> </v>
      </c>
      <c r="P684" s="66" t="str">
        <f t="shared" si="22"/>
        <v> </v>
      </c>
      <c r="Q684" s="63" t="str">
        <f t="shared" si="9"/>
        <v>#VALUE!</v>
      </c>
      <c r="R684" s="67" t="str">
        <f t="shared" si="10"/>
        <v>#VALUE!</v>
      </c>
      <c r="S684" s="94" t="str">
        <f t="shared" si="11"/>
        <v>#VALUE!</v>
      </c>
      <c r="T684" s="69" t="str">
        <f t="shared" si="12"/>
        <v>donnée(s) manquante(s)</v>
      </c>
      <c r="U684" s="70" t="str">
        <f t="shared" si="13"/>
        <v>donnée(s) manquante(s)</v>
      </c>
      <c r="V684" s="65" t="str">
        <f>IF(ISBLANK(H684)," ",IF(H684&lt;=Scenario!$C$3,0,IF(H684&lt;=Scenario!$C$5,1,IF(H684&lt;=Scenario!$C$6,2,IF(H684&lt;=Scenario!$C$7,3,IF(H684&lt;=Scenario!$C$8,4,5))))))</f>
        <v> </v>
      </c>
      <c r="W684" s="103" t="str">
        <f>IF(ISBLANK(I684)," ",IF(I684&lt;=Scenario!$G$3,0,IF(I684&lt;=Scenario!$G$5,1,2)))</f>
        <v> </v>
      </c>
      <c r="X684" s="71" t="str">
        <f>IF(ISBLANK(F684)," ",IF(F684&lt;=Scenario!$O$3,0,IF(F684&lt;=Scenario!$O$5,1,IF(F684&lt;=Scenario!$O$6,2,IF(F684&lt;=Scenario!$O$7,3,IF(F684&lt;=Scenario!$O$8,4,IF(F684&lt;=Scenario!$O$9,5,IF(F684&lt;=Scenario!$O$10,6,IF(F684&lt;=Scenario!$O$11,7,IF(F684&lt;=Scenario!$O$12,8,IF(F684&lt;=Scenario!$O$13,9,IF(F684&lt;=Scenario!$O$14,10,IF(F684&lt;=Scenario!$O$15,11,IF(F684&lt;=Scenario!$O$16,12,IF(F684&lt;=Scenario!$O$17,13,IF(F684&lt;=Scenario!$O$18,14,IF(F684&lt;=Scenario!$O$19,15,IF(F684&lt;=Scenario!$O$20,16,IF(F684&lt;=Scenario!$O$21,17,IF(F684&lt;=Scenario!$O$22,18,IF(F684&lt;=Scenario!$O$23,19,20)))))))))))))))))))))</f>
        <v> </v>
      </c>
      <c r="Y684" s="71" t="str">
        <f>IF(ISBLANK(C684)," ",IF(C684&lt;=Scenario!$AA$3,0,IF(C684&lt;=Scenario!$AA$5,1,IF(C684&lt;=Scenario!$AA$6,2,IF(C684&lt;=Scenario!$AA$7,3,IF(C684&lt;=Scenario!$AA$8,4,IF(C684&lt;=Scenario!$AA$9,5,IF(C684&lt;=Scenario!$AA$10,6,IF(C684&lt;=Scenario!$AA$11,7,IF(C684&lt;=Scenario!$AA$12,8,IF(C684&lt;=Scenario!$AA$13,9,IF(C684&lt;=Scenario!$AA$14,10,IF(C684&lt;=Scenario!$AA$15,11,IF(C684&lt;=Scenario!$AA$16,12,IF(C684&lt;=Scenario!$AA$17,13,IF(C684&lt;=Scenario!$AA$18,14,15))))))))))))))))</f>
        <v> </v>
      </c>
      <c r="Z684" s="75" t="str">
        <f t="shared" si="14"/>
        <v>#VALUE!</v>
      </c>
      <c r="AA684" s="75" t="str">
        <f t="shared" si="15"/>
        <v>#VALUE!</v>
      </c>
      <c r="AB684" s="95" t="str">
        <f t="shared" si="16"/>
        <v>#VALUE!</v>
      </c>
      <c r="AC684" s="69" t="str">
        <f t="shared" si="17"/>
        <v>missing data</v>
      </c>
      <c r="AD684" s="74" t="str">
        <f t="shared" si="18"/>
        <v>missing data</v>
      </c>
      <c r="AE684" s="75" t="str">
        <f t="shared" si="19"/>
        <v>#VALUE!</v>
      </c>
      <c r="AF684" s="75" t="str">
        <f t="shared" si="20"/>
        <v>#VALUE!</v>
      </c>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5.75" customHeight="1">
      <c r="A685" s="3" t="s">
        <v>1840</v>
      </c>
      <c r="B685" s="57"/>
      <c r="C685" s="58"/>
      <c r="D685" s="58"/>
      <c r="E685" s="59">
        <f t="shared" si="21"/>
        <v>0</v>
      </c>
      <c r="F685" s="60"/>
      <c r="G685" s="61"/>
      <c r="H685" s="61"/>
      <c r="I685" s="62"/>
      <c r="J685" s="63" t="str">
        <f t="shared" si="2"/>
        <v> </v>
      </c>
      <c r="K685" s="64" t="str">
        <f t="shared" si="3"/>
        <v> </v>
      </c>
      <c r="L685" s="64" t="str">
        <f t="shared" si="4"/>
        <v> </v>
      </c>
      <c r="M685" s="64">
        <f t="shared" si="5"/>
        <v>0</v>
      </c>
      <c r="N685" s="65" t="str">
        <f t="shared" si="6"/>
        <v> </v>
      </c>
      <c r="O685" s="65" t="str">
        <f t="shared" si="7"/>
        <v> </v>
      </c>
      <c r="P685" s="66" t="str">
        <f t="shared" si="22"/>
        <v> </v>
      </c>
      <c r="Q685" s="63" t="str">
        <f t="shared" si="9"/>
        <v>#VALUE!</v>
      </c>
      <c r="R685" s="67" t="str">
        <f t="shared" si="10"/>
        <v>#VALUE!</v>
      </c>
      <c r="S685" s="94" t="str">
        <f t="shared" si="11"/>
        <v>#VALUE!</v>
      </c>
      <c r="T685" s="69" t="str">
        <f t="shared" si="12"/>
        <v>donnée(s) manquante(s)</v>
      </c>
      <c r="U685" s="70" t="str">
        <f t="shared" si="13"/>
        <v>donnée(s) manquante(s)</v>
      </c>
      <c r="V685" s="65" t="str">
        <f>IF(ISBLANK(H685)," ",IF(H685&lt;=Scenario!$C$3,0,IF(H685&lt;=Scenario!$C$5,1,IF(H685&lt;=Scenario!$C$6,2,IF(H685&lt;=Scenario!$C$7,3,IF(H685&lt;=Scenario!$C$8,4,5))))))</f>
        <v> </v>
      </c>
      <c r="W685" s="103" t="str">
        <f>IF(ISBLANK(I685)," ",IF(I685&lt;=Scenario!$G$3,0,IF(I685&lt;=Scenario!$G$5,1,2)))</f>
        <v> </v>
      </c>
      <c r="X685" s="71" t="str">
        <f>IF(ISBLANK(F685)," ",IF(F685&lt;=Scenario!$O$3,0,IF(F685&lt;=Scenario!$O$5,1,IF(F685&lt;=Scenario!$O$6,2,IF(F685&lt;=Scenario!$O$7,3,IF(F685&lt;=Scenario!$O$8,4,IF(F685&lt;=Scenario!$O$9,5,IF(F685&lt;=Scenario!$O$10,6,IF(F685&lt;=Scenario!$O$11,7,IF(F685&lt;=Scenario!$O$12,8,IF(F685&lt;=Scenario!$O$13,9,IF(F685&lt;=Scenario!$O$14,10,IF(F685&lt;=Scenario!$O$15,11,IF(F685&lt;=Scenario!$O$16,12,IF(F685&lt;=Scenario!$O$17,13,IF(F685&lt;=Scenario!$O$18,14,IF(F685&lt;=Scenario!$O$19,15,IF(F685&lt;=Scenario!$O$20,16,IF(F685&lt;=Scenario!$O$21,17,IF(F685&lt;=Scenario!$O$22,18,IF(F685&lt;=Scenario!$O$23,19,20)))))))))))))))))))))</f>
        <v> </v>
      </c>
      <c r="Y685" s="71" t="str">
        <f>IF(ISBLANK(C685)," ",IF(C685&lt;=Scenario!$AA$3,0,IF(C685&lt;=Scenario!$AA$5,1,IF(C685&lt;=Scenario!$AA$6,2,IF(C685&lt;=Scenario!$AA$7,3,IF(C685&lt;=Scenario!$AA$8,4,IF(C685&lt;=Scenario!$AA$9,5,IF(C685&lt;=Scenario!$AA$10,6,IF(C685&lt;=Scenario!$AA$11,7,IF(C685&lt;=Scenario!$AA$12,8,IF(C685&lt;=Scenario!$AA$13,9,IF(C685&lt;=Scenario!$AA$14,10,IF(C685&lt;=Scenario!$AA$15,11,IF(C685&lt;=Scenario!$AA$16,12,IF(C685&lt;=Scenario!$AA$17,13,IF(C685&lt;=Scenario!$AA$18,14,15))))))))))))))))</f>
        <v> </v>
      </c>
      <c r="Z685" s="75" t="str">
        <f t="shared" si="14"/>
        <v>#VALUE!</v>
      </c>
      <c r="AA685" s="75" t="str">
        <f t="shared" si="15"/>
        <v>#VALUE!</v>
      </c>
      <c r="AB685" s="95" t="str">
        <f t="shared" si="16"/>
        <v>#VALUE!</v>
      </c>
      <c r="AC685" s="69" t="str">
        <f t="shared" si="17"/>
        <v>missing data</v>
      </c>
      <c r="AD685" s="74" t="str">
        <f t="shared" si="18"/>
        <v>missing data</v>
      </c>
      <c r="AE685" s="75" t="str">
        <f t="shared" si="19"/>
        <v>#VALUE!</v>
      </c>
      <c r="AF685" s="75" t="str">
        <f t="shared" si="20"/>
        <v>#VALUE!</v>
      </c>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5.75" customHeight="1">
      <c r="A686" s="3" t="s">
        <v>1841</v>
      </c>
      <c r="B686" s="57"/>
      <c r="C686" s="58"/>
      <c r="D686" s="58"/>
      <c r="E686" s="59">
        <f t="shared" si="21"/>
        <v>0</v>
      </c>
      <c r="F686" s="60"/>
      <c r="G686" s="61"/>
      <c r="H686" s="61"/>
      <c r="I686" s="62"/>
      <c r="J686" s="63" t="str">
        <f t="shared" si="2"/>
        <v> </v>
      </c>
      <c r="K686" s="64" t="str">
        <f t="shared" si="3"/>
        <v> </v>
      </c>
      <c r="L686" s="64" t="str">
        <f t="shared" si="4"/>
        <v> </v>
      </c>
      <c r="M686" s="64">
        <f t="shared" si="5"/>
        <v>0</v>
      </c>
      <c r="N686" s="65" t="str">
        <f t="shared" si="6"/>
        <v> </v>
      </c>
      <c r="O686" s="65" t="str">
        <f t="shared" si="7"/>
        <v> </v>
      </c>
      <c r="P686" s="66" t="str">
        <f t="shared" si="22"/>
        <v> </v>
      </c>
      <c r="Q686" s="63" t="str">
        <f t="shared" si="9"/>
        <v>#VALUE!</v>
      </c>
      <c r="R686" s="67" t="str">
        <f t="shared" si="10"/>
        <v>#VALUE!</v>
      </c>
      <c r="S686" s="94" t="str">
        <f t="shared" si="11"/>
        <v>#VALUE!</v>
      </c>
      <c r="T686" s="69" t="str">
        <f t="shared" si="12"/>
        <v>donnée(s) manquante(s)</v>
      </c>
      <c r="U686" s="70" t="str">
        <f t="shared" si="13"/>
        <v>donnée(s) manquante(s)</v>
      </c>
      <c r="V686" s="65" t="str">
        <f>IF(ISBLANK(H686)," ",IF(H686&lt;=Scenario!$C$3,0,IF(H686&lt;=Scenario!$C$5,1,IF(H686&lt;=Scenario!$C$6,2,IF(H686&lt;=Scenario!$C$7,3,IF(H686&lt;=Scenario!$C$8,4,5))))))</f>
        <v> </v>
      </c>
      <c r="W686" s="103" t="str">
        <f>IF(ISBLANK(I686)," ",IF(I686&lt;=Scenario!$G$3,0,IF(I686&lt;=Scenario!$G$5,1,2)))</f>
        <v> </v>
      </c>
      <c r="X686" s="71" t="str">
        <f>IF(ISBLANK(F686)," ",IF(F686&lt;=Scenario!$O$3,0,IF(F686&lt;=Scenario!$O$5,1,IF(F686&lt;=Scenario!$O$6,2,IF(F686&lt;=Scenario!$O$7,3,IF(F686&lt;=Scenario!$O$8,4,IF(F686&lt;=Scenario!$O$9,5,IF(F686&lt;=Scenario!$O$10,6,IF(F686&lt;=Scenario!$O$11,7,IF(F686&lt;=Scenario!$O$12,8,IF(F686&lt;=Scenario!$O$13,9,IF(F686&lt;=Scenario!$O$14,10,IF(F686&lt;=Scenario!$O$15,11,IF(F686&lt;=Scenario!$O$16,12,IF(F686&lt;=Scenario!$O$17,13,IF(F686&lt;=Scenario!$O$18,14,IF(F686&lt;=Scenario!$O$19,15,IF(F686&lt;=Scenario!$O$20,16,IF(F686&lt;=Scenario!$O$21,17,IF(F686&lt;=Scenario!$O$22,18,IF(F686&lt;=Scenario!$O$23,19,20)))))))))))))))))))))</f>
        <v> </v>
      </c>
      <c r="Y686" s="71" t="str">
        <f>IF(ISBLANK(C686)," ",IF(C686&lt;=Scenario!$AA$3,0,IF(C686&lt;=Scenario!$AA$5,1,IF(C686&lt;=Scenario!$AA$6,2,IF(C686&lt;=Scenario!$AA$7,3,IF(C686&lt;=Scenario!$AA$8,4,IF(C686&lt;=Scenario!$AA$9,5,IF(C686&lt;=Scenario!$AA$10,6,IF(C686&lt;=Scenario!$AA$11,7,IF(C686&lt;=Scenario!$AA$12,8,IF(C686&lt;=Scenario!$AA$13,9,IF(C686&lt;=Scenario!$AA$14,10,IF(C686&lt;=Scenario!$AA$15,11,IF(C686&lt;=Scenario!$AA$16,12,IF(C686&lt;=Scenario!$AA$17,13,IF(C686&lt;=Scenario!$AA$18,14,15))))))))))))))))</f>
        <v> </v>
      </c>
      <c r="Z686" s="75" t="str">
        <f t="shared" si="14"/>
        <v>#VALUE!</v>
      </c>
      <c r="AA686" s="75" t="str">
        <f t="shared" si="15"/>
        <v>#VALUE!</v>
      </c>
      <c r="AB686" s="95" t="str">
        <f t="shared" si="16"/>
        <v>#VALUE!</v>
      </c>
      <c r="AC686" s="69" t="str">
        <f t="shared" si="17"/>
        <v>missing data</v>
      </c>
      <c r="AD686" s="74" t="str">
        <f t="shared" si="18"/>
        <v>missing data</v>
      </c>
      <c r="AE686" s="75" t="str">
        <f t="shared" si="19"/>
        <v>#VALUE!</v>
      </c>
      <c r="AF686" s="75" t="str">
        <f t="shared" si="20"/>
        <v>#VALUE!</v>
      </c>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5.75" customHeight="1">
      <c r="A687" s="3" t="s">
        <v>1842</v>
      </c>
      <c r="B687" s="57"/>
      <c r="C687" s="58"/>
      <c r="D687" s="58"/>
      <c r="E687" s="59">
        <f t="shared" si="21"/>
        <v>0</v>
      </c>
      <c r="F687" s="60"/>
      <c r="G687" s="61"/>
      <c r="H687" s="61"/>
      <c r="I687" s="62"/>
      <c r="J687" s="63" t="str">
        <f t="shared" si="2"/>
        <v> </v>
      </c>
      <c r="K687" s="64" t="str">
        <f t="shared" si="3"/>
        <v> </v>
      </c>
      <c r="L687" s="64" t="str">
        <f t="shared" si="4"/>
        <v> </v>
      </c>
      <c r="M687" s="64">
        <f t="shared" si="5"/>
        <v>0</v>
      </c>
      <c r="N687" s="65" t="str">
        <f t="shared" si="6"/>
        <v> </v>
      </c>
      <c r="O687" s="65" t="str">
        <f t="shared" si="7"/>
        <v> </v>
      </c>
      <c r="P687" s="66" t="str">
        <f t="shared" si="22"/>
        <v> </v>
      </c>
      <c r="Q687" s="63" t="str">
        <f t="shared" si="9"/>
        <v>#VALUE!</v>
      </c>
      <c r="R687" s="67" t="str">
        <f t="shared" si="10"/>
        <v>#VALUE!</v>
      </c>
      <c r="S687" s="94" t="str">
        <f t="shared" si="11"/>
        <v>#VALUE!</v>
      </c>
      <c r="T687" s="69" t="str">
        <f t="shared" si="12"/>
        <v>donnée(s) manquante(s)</v>
      </c>
      <c r="U687" s="70" t="str">
        <f t="shared" si="13"/>
        <v>donnée(s) manquante(s)</v>
      </c>
      <c r="V687" s="65" t="str">
        <f>IF(ISBLANK(H687)," ",IF(H687&lt;=Scenario!$C$3,0,IF(H687&lt;=Scenario!$C$5,1,IF(H687&lt;=Scenario!$C$6,2,IF(H687&lt;=Scenario!$C$7,3,IF(H687&lt;=Scenario!$C$8,4,5))))))</f>
        <v> </v>
      </c>
      <c r="W687" s="103" t="str">
        <f>IF(ISBLANK(I687)," ",IF(I687&lt;=Scenario!$G$3,0,IF(I687&lt;=Scenario!$G$5,1,2)))</f>
        <v> </v>
      </c>
      <c r="X687" s="71" t="str">
        <f>IF(ISBLANK(F687)," ",IF(F687&lt;=Scenario!$O$3,0,IF(F687&lt;=Scenario!$O$5,1,IF(F687&lt;=Scenario!$O$6,2,IF(F687&lt;=Scenario!$O$7,3,IF(F687&lt;=Scenario!$O$8,4,IF(F687&lt;=Scenario!$O$9,5,IF(F687&lt;=Scenario!$O$10,6,IF(F687&lt;=Scenario!$O$11,7,IF(F687&lt;=Scenario!$O$12,8,IF(F687&lt;=Scenario!$O$13,9,IF(F687&lt;=Scenario!$O$14,10,IF(F687&lt;=Scenario!$O$15,11,IF(F687&lt;=Scenario!$O$16,12,IF(F687&lt;=Scenario!$O$17,13,IF(F687&lt;=Scenario!$O$18,14,IF(F687&lt;=Scenario!$O$19,15,IF(F687&lt;=Scenario!$O$20,16,IF(F687&lt;=Scenario!$O$21,17,IF(F687&lt;=Scenario!$O$22,18,IF(F687&lt;=Scenario!$O$23,19,20)))))))))))))))))))))</f>
        <v> </v>
      </c>
      <c r="Y687" s="71" t="str">
        <f>IF(ISBLANK(C687)," ",IF(C687&lt;=Scenario!$AA$3,0,IF(C687&lt;=Scenario!$AA$5,1,IF(C687&lt;=Scenario!$AA$6,2,IF(C687&lt;=Scenario!$AA$7,3,IF(C687&lt;=Scenario!$AA$8,4,IF(C687&lt;=Scenario!$AA$9,5,IF(C687&lt;=Scenario!$AA$10,6,IF(C687&lt;=Scenario!$AA$11,7,IF(C687&lt;=Scenario!$AA$12,8,IF(C687&lt;=Scenario!$AA$13,9,IF(C687&lt;=Scenario!$AA$14,10,IF(C687&lt;=Scenario!$AA$15,11,IF(C687&lt;=Scenario!$AA$16,12,IF(C687&lt;=Scenario!$AA$17,13,IF(C687&lt;=Scenario!$AA$18,14,15))))))))))))))))</f>
        <v> </v>
      </c>
      <c r="Z687" s="75" t="str">
        <f t="shared" si="14"/>
        <v>#VALUE!</v>
      </c>
      <c r="AA687" s="75" t="str">
        <f t="shared" si="15"/>
        <v>#VALUE!</v>
      </c>
      <c r="AB687" s="95" t="str">
        <f t="shared" si="16"/>
        <v>#VALUE!</v>
      </c>
      <c r="AC687" s="69" t="str">
        <f t="shared" si="17"/>
        <v>missing data</v>
      </c>
      <c r="AD687" s="74" t="str">
        <f t="shared" si="18"/>
        <v>missing data</v>
      </c>
      <c r="AE687" s="75" t="str">
        <f t="shared" si="19"/>
        <v>#VALUE!</v>
      </c>
      <c r="AF687" s="75" t="str">
        <f t="shared" si="20"/>
        <v>#VALUE!</v>
      </c>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5.75" customHeight="1">
      <c r="A688" s="3" t="s">
        <v>1843</v>
      </c>
      <c r="B688" s="57"/>
      <c r="C688" s="58"/>
      <c r="D688" s="58"/>
      <c r="E688" s="59">
        <f t="shared" si="21"/>
        <v>0</v>
      </c>
      <c r="F688" s="60"/>
      <c r="G688" s="61"/>
      <c r="H688" s="61"/>
      <c r="I688" s="62"/>
      <c r="J688" s="63" t="str">
        <f t="shared" si="2"/>
        <v> </v>
      </c>
      <c r="K688" s="64" t="str">
        <f t="shared" si="3"/>
        <v> </v>
      </c>
      <c r="L688" s="64" t="str">
        <f t="shared" si="4"/>
        <v> </v>
      </c>
      <c r="M688" s="64">
        <f t="shared" si="5"/>
        <v>0</v>
      </c>
      <c r="N688" s="65" t="str">
        <f t="shared" si="6"/>
        <v> </v>
      </c>
      <c r="O688" s="65" t="str">
        <f t="shared" si="7"/>
        <v> </v>
      </c>
      <c r="P688" s="66" t="str">
        <f t="shared" si="22"/>
        <v> </v>
      </c>
      <c r="Q688" s="63" t="str">
        <f t="shared" si="9"/>
        <v>#VALUE!</v>
      </c>
      <c r="R688" s="67" t="str">
        <f t="shared" si="10"/>
        <v>#VALUE!</v>
      </c>
      <c r="S688" s="94" t="str">
        <f t="shared" si="11"/>
        <v>#VALUE!</v>
      </c>
      <c r="T688" s="69" t="str">
        <f t="shared" si="12"/>
        <v>donnée(s) manquante(s)</v>
      </c>
      <c r="U688" s="70" t="str">
        <f t="shared" si="13"/>
        <v>donnée(s) manquante(s)</v>
      </c>
      <c r="V688" s="65" t="str">
        <f>IF(ISBLANK(H688)," ",IF(H688&lt;=Scenario!$C$3,0,IF(H688&lt;=Scenario!$C$5,1,IF(H688&lt;=Scenario!$C$6,2,IF(H688&lt;=Scenario!$C$7,3,IF(H688&lt;=Scenario!$C$8,4,5))))))</f>
        <v> </v>
      </c>
      <c r="W688" s="103" t="str">
        <f>IF(ISBLANK(I688)," ",IF(I688&lt;=Scenario!$G$3,0,IF(I688&lt;=Scenario!$G$5,1,2)))</f>
        <v> </v>
      </c>
      <c r="X688" s="71" t="str">
        <f>IF(ISBLANK(F688)," ",IF(F688&lt;=Scenario!$O$3,0,IF(F688&lt;=Scenario!$O$5,1,IF(F688&lt;=Scenario!$O$6,2,IF(F688&lt;=Scenario!$O$7,3,IF(F688&lt;=Scenario!$O$8,4,IF(F688&lt;=Scenario!$O$9,5,IF(F688&lt;=Scenario!$O$10,6,IF(F688&lt;=Scenario!$O$11,7,IF(F688&lt;=Scenario!$O$12,8,IF(F688&lt;=Scenario!$O$13,9,IF(F688&lt;=Scenario!$O$14,10,IF(F688&lt;=Scenario!$O$15,11,IF(F688&lt;=Scenario!$O$16,12,IF(F688&lt;=Scenario!$O$17,13,IF(F688&lt;=Scenario!$O$18,14,IF(F688&lt;=Scenario!$O$19,15,IF(F688&lt;=Scenario!$O$20,16,IF(F688&lt;=Scenario!$O$21,17,IF(F688&lt;=Scenario!$O$22,18,IF(F688&lt;=Scenario!$O$23,19,20)))))))))))))))))))))</f>
        <v> </v>
      </c>
      <c r="Y688" s="71" t="str">
        <f>IF(ISBLANK(C688)," ",IF(C688&lt;=Scenario!$AA$3,0,IF(C688&lt;=Scenario!$AA$5,1,IF(C688&lt;=Scenario!$AA$6,2,IF(C688&lt;=Scenario!$AA$7,3,IF(C688&lt;=Scenario!$AA$8,4,IF(C688&lt;=Scenario!$AA$9,5,IF(C688&lt;=Scenario!$AA$10,6,IF(C688&lt;=Scenario!$AA$11,7,IF(C688&lt;=Scenario!$AA$12,8,IF(C688&lt;=Scenario!$AA$13,9,IF(C688&lt;=Scenario!$AA$14,10,IF(C688&lt;=Scenario!$AA$15,11,IF(C688&lt;=Scenario!$AA$16,12,IF(C688&lt;=Scenario!$AA$17,13,IF(C688&lt;=Scenario!$AA$18,14,15))))))))))))))))</f>
        <v> </v>
      </c>
      <c r="Z688" s="75" t="str">
        <f t="shared" si="14"/>
        <v>#VALUE!</v>
      </c>
      <c r="AA688" s="75" t="str">
        <f t="shared" si="15"/>
        <v>#VALUE!</v>
      </c>
      <c r="AB688" s="95" t="str">
        <f t="shared" si="16"/>
        <v>#VALUE!</v>
      </c>
      <c r="AC688" s="69" t="str">
        <f t="shared" si="17"/>
        <v>missing data</v>
      </c>
      <c r="AD688" s="74" t="str">
        <f t="shared" si="18"/>
        <v>missing data</v>
      </c>
      <c r="AE688" s="75" t="str">
        <f t="shared" si="19"/>
        <v>#VALUE!</v>
      </c>
      <c r="AF688" s="75" t="str">
        <f t="shared" si="20"/>
        <v>#VALUE!</v>
      </c>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5.75" customHeight="1">
      <c r="A689" s="3" t="s">
        <v>1844</v>
      </c>
      <c r="B689" s="57"/>
      <c r="C689" s="58"/>
      <c r="D689" s="58"/>
      <c r="E689" s="59">
        <f t="shared" si="21"/>
        <v>0</v>
      </c>
      <c r="F689" s="60"/>
      <c r="G689" s="61"/>
      <c r="H689" s="61"/>
      <c r="I689" s="62"/>
      <c r="J689" s="63" t="str">
        <f t="shared" si="2"/>
        <v> </v>
      </c>
      <c r="K689" s="64" t="str">
        <f t="shared" si="3"/>
        <v> </v>
      </c>
      <c r="L689" s="64" t="str">
        <f t="shared" si="4"/>
        <v> </v>
      </c>
      <c r="M689" s="64">
        <f t="shared" si="5"/>
        <v>0</v>
      </c>
      <c r="N689" s="65" t="str">
        <f t="shared" si="6"/>
        <v> </v>
      </c>
      <c r="O689" s="65" t="str">
        <f t="shared" si="7"/>
        <v> </v>
      </c>
      <c r="P689" s="66" t="str">
        <f t="shared" si="22"/>
        <v> </v>
      </c>
      <c r="Q689" s="63" t="str">
        <f t="shared" si="9"/>
        <v>#VALUE!</v>
      </c>
      <c r="R689" s="67" t="str">
        <f t="shared" si="10"/>
        <v>#VALUE!</v>
      </c>
      <c r="S689" s="94" t="str">
        <f t="shared" si="11"/>
        <v>#VALUE!</v>
      </c>
      <c r="T689" s="69" t="str">
        <f t="shared" si="12"/>
        <v>donnée(s) manquante(s)</v>
      </c>
      <c r="U689" s="70" t="str">
        <f t="shared" si="13"/>
        <v>donnée(s) manquante(s)</v>
      </c>
      <c r="V689" s="65" t="str">
        <f>IF(ISBLANK(H689)," ",IF(H689&lt;=Scenario!$C$3,0,IF(H689&lt;=Scenario!$C$5,1,IF(H689&lt;=Scenario!$C$6,2,IF(H689&lt;=Scenario!$C$7,3,IF(H689&lt;=Scenario!$C$8,4,5))))))</f>
        <v> </v>
      </c>
      <c r="W689" s="103" t="str">
        <f>IF(ISBLANK(I689)," ",IF(I689&lt;=Scenario!$G$3,0,IF(I689&lt;=Scenario!$G$5,1,2)))</f>
        <v> </v>
      </c>
      <c r="X689" s="71" t="str">
        <f>IF(ISBLANK(F689)," ",IF(F689&lt;=Scenario!$O$3,0,IF(F689&lt;=Scenario!$O$5,1,IF(F689&lt;=Scenario!$O$6,2,IF(F689&lt;=Scenario!$O$7,3,IF(F689&lt;=Scenario!$O$8,4,IF(F689&lt;=Scenario!$O$9,5,IF(F689&lt;=Scenario!$O$10,6,IF(F689&lt;=Scenario!$O$11,7,IF(F689&lt;=Scenario!$O$12,8,IF(F689&lt;=Scenario!$O$13,9,IF(F689&lt;=Scenario!$O$14,10,IF(F689&lt;=Scenario!$O$15,11,IF(F689&lt;=Scenario!$O$16,12,IF(F689&lt;=Scenario!$O$17,13,IF(F689&lt;=Scenario!$O$18,14,IF(F689&lt;=Scenario!$O$19,15,IF(F689&lt;=Scenario!$O$20,16,IF(F689&lt;=Scenario!$O$21,17,IF(F689&lt;=Scenario!$O$22,18,IF(F689&lt;=Scenario!$O$23,19,20)))))))))))))))))))))</f>
        <v> </v>
      </c>
      <c r="Y689" s="71" t="str">
        <f>IF(ISBLANK(C689)," ",IF(C689&lt;=Scenario!$AA$3,0,IF(C689&lt;=Scenario!$AA$5,1,IF(C689&lt;=Scenario!$AA$6,2,IF(C689&lt;=Scenario!$AA$7,3,IF(C689&lt;=Scenario!$AA$8,4,IF(C689&lt;=Scenario!$AA$9,5,IF(C689&lt;=Scenario!$AA$10,6,IF(C689&lt;=Scenario!$AA$11,7,IF(C689&lt;=Scenario!$AA$12,8,IF(C689&lt;=Scenario!$AA$13,9,IF(C689&lt;=Scenario!$AA$14,10,IF(C689&lt;=Scenario!$AA$15,11,IF(C689&lt;=Scenario!$AA$16,12,IF(C689&lt;=Scenario!$AA$17,13,IF(C689&lt;=Scenario!$AA$18,14,15))))))))))))))))</f>
        <v> </v>
      </c>
      <c r="Z689" s="75" t="str">
        <f t="shared" si="14"/>
        <v>#VALUE!</v>
      </c>
      <c r="AA689" s="75" t="str">
        <f t="shared" si="15"/>
        <v>#VALUE!</v>
      </c>
      <c r="AB689" s="95" t="str">
        <f t="shared" si="16"/>
        <v>#VALUE!</v>
      </c>
      <c r="AC689" s="69" t="str">
        <f t="shared" si="17"/>
        <v>missing data</v>
      </c>
      <c r="AD689" s="74" t="str">
        <f t="shared" si="18"/>
        <v>missing data</v>
      </c>
      <c r="AE689" s="75" t="str">
        <f t="shared" si="19"/>
        <v>#VALUE!</v>
      </c>
      <c r="AF689" s="75" t="str">
        <f t="shared" si="20"/>
        <v>#VALUE!</v>
      </c>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5.75" customHeight="1">
      <c r="A690" s="3" t="s">
        <v>1845</v>
      </c>
      <c r="B690" s="57"/>
      <c r="C690" s="58"/>
      <c r="D690" s="58"/>
      <c r="E690" s="59">
        <f t="shared" si="21"/>
        <v>0</v>
      </c>
      <c r="F690" s="60"/>
      <c r="G690" s="61"/>
      <c r="H690" s="61"/>
      <c r="I690" s="62"/>
      <c r="J690" s="63" t="str">
        <f t="shared" si="2"/>
        <v> </v>
      </c>
      <c r="K690" s="64" t="str">
        <f t="shared" si="3"/>
        <v> </v>
      </c>
      <c r="L690" s="64" t="str">
        <f t="shared" si="4"/>
        <v> </v>
      </c>
      <c r="M690" s="64">
        <f t="shared" si="5"/>
        <v>0</v>
      </c>
      <c r="N690" s="65" t="str">
        <f t="shared" si="6"/>
        <v> </v>
      </c>
      <c r="O690" s="65" t="str">
        <f t="shared" si="7"/>
        <v> </v>
      </c>
      <c r="P690" s="66" t="str">
        <f t="shared" si="22"/>
        <v> </v>
      </c>
      <c r="Q690" s="63" t="str">
        <f t="shared" si="9"/>
        <v>#VALUE!</v>
      </c>
      <c r="R690" s="67" t="str">
        <f t="shared" si="10"/>
        <v>#VALUE!</v>
      </c>
      <c r="S690" s="94" t="str">
        <f t="shared" si="11"/>
        <v>#VALUE!</v>
      </c>
      <c r="T690" s="69" t="str">
        <f t="shared" si="12"/>
        <v>donnée(s) manquante(s)</v>
      </c>
      <c r="U690" s="70" t="str">
        <f t="shared" si="13"/>
        <v>donnée(s) manquante(s)</v>
      </c>
      <c r="V690" s="65" t="str">
        <f>IF(ISBLANK(H690)," ",IF(H690&lt;=Scenario!$C$3,0,IF(H690&lt;=Scenario!$C$5,1,IF(H690&lt;=Scenario!$C$6,2,IF(H690&lt;=Scenario!$C$7,3,IF(H690&lt;=Scenario!$C$8,4,5))))))</f>
        <v> </v>
      </c>
      <c r="W690" s="103" t="str">
        <f>IF(ISBLANK(I690)," ",IF(I690&lt;=Scenario!$G$3,0,IF(I690&lt;=Scenario!$G$5,1,2)))</f>
        <v> </v>
      </c>
      <c r="X690" s="71" t="str">
        <f>IF(ISBLANK(F690)," ",IF(F690&lt;=Scenario!$O$3,0,IF(F690&lt;=Scenario!$O$5,1,IF(F690&lt;=Scenario!$O$6,2,IF(F690&lt;=Scenario!$O$7,3,IF(F690&lt;=Scenario!$O$8,4,IF(F690&lt;=Scenario!$O$9,5,IF(F690&lt;=Scenario!$O$10,6,IF(F690&lt;=Scenario!$O$11,7,IF(F690&lt;=Scenario!$O$12,8,IF(F690&lt;=Scenario!$O$13,9,IF(F690&lt;=Scenario!$O$14,10,IF(F690&lt;=Scenario!$O$15,11,IF(F690&lt;=Scenario!$O$16,12,IF(F690&lt;=Scenario!$O$17,13,IF(F690&lt;=Scenario!$O$18,14,IF(F690&lt;=Scenario!$O$19,15,IF(F690&lt;=Scenario!$O$20,16,IF(F690&lt;=Scenario!$O$21,17,IF(F690&lt;=Scenario!$O$22,18,IF(F690&lt;=Scenario!$O$23,19,20)))))))))))))))))))))</f>
        <v> </v>
      </c>
      <c r="Y690" s="71" t="str">
        <f>IF(ISBLANK(C690)," ",IF(C690&lt;=Scenario!$AA$3,0,IF(C690&lt;=Scenario!$AA$5,1,IF(C690&lt;=Scenario!$AA$6,2,IF(C690&lt;=Scenario!$AA$7,3,IF(C690&lt;=Scenario!$AA$8,4,IF(C690&lt;=Scenario!$AA$9,5,IF(C690&lt;=Scenario!$AA$10,6,IF(C690&lt;=Scenario!$AA$11,7,IF(C690&lt;=Scenario!$AA$12,8,IF(C690&lt;=Scenario!$AA$13,9,IF(C690&lt;=Scenario!$AA$14,10,IF(C690&lt;=Scenario!$AA$15,11,IF(C690&lt;=Scenario!$AA$16,12,IF(C690&lt;=Scenario!$AA$17,13,IF(C690&lt;=Scenario!$AA$18,14,15))))))))))))))))</f>
        <v> </v>
      </c>
      <c r="Z690" s="75" t="str">
        <f t="shared" si="14"/>
        <v>#VALUE!</v>
      </c>
      <c r="AA690" s="75" t="str">
        <f t="shared" si="15"/>
        <v>#VALUE!</v>
      </c>
      <c r="AB690" s="95" t="str">
        <f t="shared" si="16"/>
        <v>#VALUE!</v>
      </c>
      <c r="AC690" s="69" t="str">
        <f t="shared" si="17"/>
        <v>missing data</v>
      </c>
      <c r="AD690" s="74" t="str">
        <f t="shared" si="18"/>
        <v>missing data</v>
      </c>
      <c r="AE690" s="75" t="str">
        <f t="shared" si="19"/>
        <v>#VALUE!</v>
      </c>
      <c r="AF690" s="75" t="str">
        <f t="shared" si="20"/>
        <v>#VALUE!</v>
      </c>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5.75" customHeight="1">
      <c r="A691" s="3" t="s">
        <v>1846</v>
      </c>
      <c r="B691" s="57"/>
      <c r="C691" s="58"/>
      <c r="D691" s="58"/>
      <c r="E691" s="59">
        <f t="shared" si="21"/>
        <v>0</v>
      </c>
      <c r="F691" s="60"/>
      <c r="G691" s="61"/>
      <c r="H691" s="61"/>
      <c r="I691" s="62"/>
      <c r="J691" s="63" t="str">
        <f t="shared" si="2"/>
        <v> </v>
      </c>
      <c r="K691" s="64" t="str">
        <f t="shared" si="3"/>
        <v> </v>
      </c>
      <c r="L691" s="64" t="str">
        <f t="shared" si="4"/>
        <v> </v>
      </c>
      <c r="M691" s="64">
        <f t="shared" si="5"/>
        <v>0</v>
      </c>
      <c r="N691" s="65" t="str">
        <f t="shared" si="6"/>
        <v> </v>
      </c>
      <c r="O691" s="65" t="str">
        <f t="shared" si="7"/>
        <v> </v>
      </c>
      <c r="P691" s="66" t="str">
        <f t="shared" si="22"/>
        <v> </v>
      </c>
      <c r="Q691" s="63" t="str">
        <f t="shared" si="9"/>
        <v>#VALUE!</v>
      </c>
      <c r="R691" s="67" t="str">
        <f t="shared" si="10"/>
        <v>#VALUE!</v>
      </c>
      <c r="S691" s="94" t="str">
        <f t="shared" si="11"/>
        <v>#VALUE!</v>
      </c>
      <c r="T691" s="69" t="str">
        <f t="shared" si="12"/>
        <v>donnée(s) manquante(s)</v>
      </c>
      <c r="U691" s="70" t="str">
        <f t="shared" si="13"/>
        <v>donnée(s) manquante(s)</v>
      </c>
      <c r="V691" s="65" t="str">
        <f>IF(ISBLANK(H691)," ",IF(H691&lt;=Scenario!$C$3,0,IF(H691&lt;=Scenario!$C$5,1,IF(H691&lt;=Scenario!$C$6,2,IF(H691&lt;=Scenario!$C$7,3,IF(H691&lt;=Scenario!$C$8,4,5))))))</f>
        <v> </v>
      </c>
      <c r="W691" s="103" t="str">
        <f>IF(ISBLANK(I691)," ",IF(I691&lt;=Scenario!$G$3,0,IF(I691&lt;=Scenario!$G$5,1,2)))</f>
        <v> </v>
      </c>
      <c r="X691" s="71" t="str">
        <f>IF(ISBLANK(F691)," ",IF(F691&lt;=Scenario!$O$3,0,IF(F691&lt;=Scenario!$O$5,1,IF(F691&lt;=Scenario!$O$6,2,IF(F691&lt;=Scenario!$O$7,3,IF(F691&lt;=Scenario!$O$8,4,IF(F691&lt;=Scenario!$O$9,5,IF(F691&lt;=Scenario!$O$10,6,IF(F691&lt;=Scenario!$O$11,7,IF(F691&lt;=Scenario!$O$12,8,IF(F691&lt;=Scenario!$O$13,9,IF(F691&lt;=Scenario!$O$14,10,IF(F691&lt;=Scenario!$O$15,11,IF(F691&lt;=Scenario!$O$16,12,IF(F691&lt;=Scenario!$O$17,13,IF(F691&lt;=Scenario!$O$18,14,IF(F691&lt;=Scenario!$O$19,15,IF(F691&lt;=Scenario!$O$20,16,IF(F691&lt;=Scenario!$O$21,17,IF(F691&lt;=Scenario!$O$22,18,IF(F691&lt;=Scenario!$O$23,19,20)))))))))))))))))))))</f>
        <v> </v>
      </c>
      <c r="Y691" s="71" t="str">
        <f>IF(ISBLANK(C691)," ",IF(C691&lt;=Scenario!$AA$3,0,IF(C691&lt;=Scenario!$AA$5,1,IF(C691&lt;=Scenario!$AA$6,2,IF(C691&lt;=Scenario!$AA$7,3,IF(C691&lt;=Scenario!$AA$8,4,IF(C691&lt;=Scenario!$AA$9,5,IF(C691&lt;=Scenario!$AA$10,6,IF(C691&lt;=Scenario!$AA$11,7,IF(C691&lt;=Scenario!$AA$12,8,IF(C691&lt;=Scenario!$AA$13,9,IF(C691&lt;=Scenario!$AA$14,10,IF(C691&lt;=Scenario!$AA$15,11,IF(C691&lt;=Scenario!$AA$16,12,IF(C691&lt;=Scenario!$AA$17,13,IF(C691&lt;=Scenario!$AA$18,14,15))))))))))))))))</f>
        <v> </v>
      </c>
      <c r="Z691" s="75" t="str">
        <f t="shared" si="14"/>
        <v>#VALUE!</v>
      </c>
      <c r="AA691" s="75" t="str">
        <f t="shared" si="15"/>
        <v>#VALUE!</v>
      </c>
      <c r="AB691" s="95" t="str">
        <f t="shared" si="16"/>
        <v>#VALUE!</v>
      </c>
      <c r="AC691" s="69" t="str">
        <f t="shared" si="17"/>
        <v>missing data</v>
      </c>
      <c r="AD691" s="74" t="str">
        <f t="shared" si="18"/>
        <v>missing data</v>
      </c>
      <c r="AE691" s="75" t="str">
        <f t="shared" si="19"/>
        <v>#VALUE!</v>
      </c>
      <c r="AF691" s="75" t="str">
        <f t="shared" si="20"/>
        <v>#VALUE!</v>
      </c>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5.75" customHeight="1">
      <c r="A692" s="3" t="s">
        <v>1847</v>
      </c>
      <c r="B692" s="57"/>
      <c r="C692" s="58"/>
      <c r="D692" s="58"/>
      <c r="E692" s="59">
        <f t="shared" si="21"/>
        <v>0</v>
      </c>
      <c r="F692" s="60"/>
      <c r="G692" s="61"/>
      <c r="H692" s="61"/>
      <c r="I692" s="62"/>
      <c r="J692" s="63" t="str">
        <f t="shared" si="2"/>
        <v> </v>
      </c>
      <c r="K692" s="64" t="str">
        <f t="shared" si="3"/>
        <v> </v>
      </c>
      <c r="L692" s="64" t="str">
        <f t="shared" si="4"/>
        <v> </v>
      </c>
      <c r="M692" s="64">
        <f t="shared" si="5"/>
        <v>0</v>
      </c>
      <c r="N692" s="65" t="str">
        <f t="shared" si="6"/>
        <v> </v>
      </c>
      <c r="O692" s="65" t="str">
        <f t="shared" si="7"/>
        <v> </v>
      </c>
      <c r="P692" s="66" t="str">
        <f t="shared" si="22"/>
        <v> </v>
      </c>
      <c r="Q692" s="63" t="str">
        <f t="shared" si="9"/>
        <v>#VALUE!</v>
      </c>
      <c r="R692" s="67" t="str">
        <f t="shared" si="10"/>
        <v>#VALUE!</v>
      </c>
      <c r="S692" s="94" t="str">
        <f t="shared" si="11"/>
        <v>#VALUE!</v>
      </c>
      <c r="T692" s="69" t="str">
        <f t="shared" si="12"/>
        <v>donnée(s) manquante(s)</v>
      </c>
      <c r="U692" s="70" t="str">
        <f t="shared" si="13"/>
        <v>donnée(s) manquante(s)</v>
      </c>
      <c r="V692" s="65" t="str">
        <f>IF(ISBLANK(H692)," ",IF(H692&lt;=Scenario!$C$3,0,IF(H692&lt;=Scenario!$C$5,1,IF(H692&lt;=Scenario!$C$6,2,IF(H692&lt;=Scenario!$C$7,3,IF(H692&lt;=Scenario!$C$8,4,5))))))</f>
        <v> </v>
      </c>
      <c r="W692" s="103" t="str">
        <f>IF(ISBLANK(I692)," ",IF(I692&lt;=Scenario!$G$3,0,IF(I692&lt;=Scenario!$G$5,1,2)))</f>
        <v> </v>
      </c>
      <c r="X692" s="71" t="str">
        <f>IF(ISBLANK(F692)," ",IF(F692&lt;=Scenario!$O$3,0,IF(F692&lt;=Scenario!$O$5,1,IF(F692&lt;=Scenario!$O$6,2,IF(F692&lt;=Scenario!$O$7,3,IF(F692&lt;=Scenario!$O$8,4,IF(F692&lt;=Scenario!$O$9,5,IF(F692&lt;=Scenario!$O$10,6,IF(F692&lt;=Scenario!$O$11,7,IF(F692&lt;=Scenario!$O$12,8,IF(F692&lt;=Scenario!$O$13,9,IF(F692&lt;=Scenario!$O$14,10,IF(F692&lt;=Scenario!$O$15,11,IF(F692&lt;=Scenario!$O$16,12,IF(F692&lt;=Scenario!$O$17,13,IF(F692&lt;=Scenario!$O$18,14,IF(F692&lt;=Scenario!$O$19,15,IF(F692&lt;=Scenario!$O$20,16,IF(F692&lt;=Scenario!$O$21,17,IF(F692&lt;=Scenario!$O$22,18,IF(F692&lt;=Scenario!$O$23,19,20)))))))))))))))))))))</f>
        <v> </v>
      </c>
      <c r="Y692" s="71" t="str">
        <f>IF(ISBLANK(C692)," ",IF(C692&lt;=Scenario!$AA$3,0,IF(C692&lt;=Scenario!$AA$5,1,IF(C692&lt;=Scenario!$AA$6,2,IF(C692&lt;=Scenario!$AA$7,3,IF(C692&lt;=Scenario!$AA$8,4,IF(C692&lt;=Scenario!$AA$9,5,IF(C692&lt;=Scenario!$AA$10,6,IF(C692&lt;=Scenario!$AA$11,7,IF(C692&lt;=Scenario!$AA$12,8,IF(C692&lt;=Scenario!$AA$13,9,IF(C692&lt;=Scenario!$AA$14,10,IF(C692&lt;=Scenario!$AA$15,11,IF(C692&lt;=Scenario!$AA$16,12,IF(C692&lt;=Scenario!$AA$17,13,IF(C692&lt;=Scenario!$AA$18,14,15))))))))))))))))</f>
        <v> </v>
      </c>
      <c r="Z692" s="75" t="str">
        <f t="shared" si="14"/>
        <v>#VALUE!</v>
      </c>
      <c r="AA692" s="75" t="str">
        <f t="shared" si="15"/>
        <v>#VALUE!</v>
      </c>
      <c r="AB692" s="95" t="str">
        <f t="shared" si="16"/>
        <v>#VALUE!</v>
      </c>
      <c r="AC692" s="69" t="str">
        <f t="shared" si="17"/>
        <v>missing data</v>
      </c>
      <c r="AD692" s="74" t="str">
        <f t="shared" si="18"/>
        <v>missing data</v>
      </c>
      <c r="AE692" s="75" t="str">
        <f t="shared" si="19"/>
        <v>#VALUE!</v>
      </c>
      <c r="AF692" s="75" t="str">
        <f t="shared" si="20"/>
        <v>#VALUE!</v>
      </c>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5.75" customHeight="1">
      <c r="A693" s="3" t="s">
        <v>1848</v>
      </c>
      <c r="B693" s="57"/>
      <c r="C693" s="58"/>
      <c r="D693" s="58"/>
      <c r="E693" s="59">
        <f t="shared" si="21"/>
        <v>0</v>
      </c>
      <c r="F693" s="60"/>
      <c r="G693" s="61"/>
      <c r="H693" s="61"/>
      <c r="I693" s="62"/>
      <c r="J693" s="63" t="str">
        <f t="shared" si="2"/>
        <v> </v>
      </c>
      <c r="K693" s="64" t="str">
        <f t="shared" si="3"/>
        <v> </v>
      </c>
      <c r="L693" s="64" t="str">
        <f t="shared" si="4"/>
        <v> </v>
      </c>
      <c r="M693" s="64">
        <f t="shared" si="5"/>
        <v>0</v>
      </c>
      <c r="N693" s="65" t="str">
        <f t="shared" si="6"/>
        <v> </v>
      </c>
      <c r="O693" s="65" t="str">
        <f t="shared" si="7"/>
        <v> </v>
      </c>
      <c r="P693" s="66" t="str">
        <f t="shared" si="22"/>
        <v> </v>
      </c>
      <c r="Q693" s="63" t="str">
        <f t="shared" si="9"/>
        <v>#VALUE!</v>
      </c>
      <c r="R693" s="67" t="str">
        <f t="shared" si="10"/>
        <v>#VALUE!</v>
      </c>
      <c r="S693" s="94" t="str">
        <f t="shared" si="11"/>
        <v>#VALUE!</v>
      </c>
      <c r="T693" s="69" t="str">
        <f t="shared" si="12"/>
        <v>donnée(s) manquante(s)</v>
      </c>
      <c r="U693" s="70" t="str">
        <f t="shared" si="13"/>
        <v>donnée(s) manquante(s)</v>
      </c>
      <c r="V693" s="65" t="str">
        <f>IF(ISBLANK(H693)," ",IF(H693&lt;=Scenario!$C$3,0,IF(H693&lt;=Scenario!$C$5,1,IF(H693&lt;=Scenario!$C$6,2,IF(H693&lt;=Scenario!$C$7,3,IF(H693&lt;=Scenario!$C$8,4,5))))))</f>
        <v> </v>
      </c>
      <c r="W693" s="103" t="str">
        <f>IF(ISBLANK(I693)," ",IF(I693&lt;=Scenario!$G$3,0,IF(I693&lt;=Scenario!$G$5,1,2)))</f>
        <v> </v>
      </c>
      <c r="X693" s="71" t="str">
        <f>IF(ISBLANK(F693)," ",IF(F693&lt;=Scenario!$O$3,0,IF(F693&lt;=Scenario!$O$5,1,IF(F693&lt;=Scenario!$O$6,2,IF(F693&lt;=Scenario!$O$7,3,IF(F693&lt;=Scenario!$O$8,4,IF(F693&lt;=Scenario!$O$9,5,IF(F693&lt;=Scenario!$O$10,6,IF(F693&lt;=Scenario!$O$11,7,IF(F693&lt;=Scenario!$O$12,8,IF(F693&lt;=Scenario!$O$13,9,IF(F693&lt;=Scenario!$O$14,10,IF(F693&lt;=Scenario!$O$15,11,IF(F693&lt;=Scenario!$O$16,12,IF(F693&lt;=Scenario!$O$17,13,IF(F693&lt;=Scenario!$O$18,14,IF(F693&lt;=Scenario!$O$19,15,IF(F693&lt;=Scenario!$O$20,16,IF(F693&lt;=Scenario!$O$21,17,IF(F693&lt;=Scenario!$O$22,18,IF(F693&lt;=Scenario!$O$23,19,20)))))))))))))))))))))</f>
        <v> </v>
      </c>
      <c r="Y693" s="71" t="str">
        <f>IF(ISBLANK(C693)," ",IF(C693&lt;=Scenario!$AA$3,0,IF(C693&lt;=Scenario!$AA$5,1,IF(C693&lt;=Scenario!$AA$6,2,IF(C693&lt;=Scenario!$AA$7,3,IF(C693&lt;=Scenario!$AA$8,4,IF(C693&lt;=Scenario!$AA$9,5,IF(C693&lt;=Scenario!$AA$10,6,IF(C693&lt;=Scenario!$AA$11,7,IF(C693&lt;=Scenario!$AA$12,8,IF(C693&lt;=Scenario!$AA$13,9,IF(C693&lt;=Scenario!$AA$14,10,IF(C693&lt;=Scenario!$AA$15,11,IF(C693&lt;=Scenario!$AA$16,12,IF(C693&lt;=Scenario!$AA$17,13,IF(C693&lt;=Scenario!$AA$18,14,15))))))))))))))))</f>
        <v> </v>
      </c>
      <c r="Z693" s="75" t="str">
        <f t="shared" si="14"/>
        <v>#VALUE!</v>
      </c>
      <c r="AA693" s="75" t="str">
        <f t="shared" si="15"/>
        <v>#VALUE!</v>
      </c>
      <c r="AB693" s="95" t="str">
        <f t="shared" si="16"/>
        <v>#VALUE!</v>
      </c>
      <c r="AC693" s="69" t="str">
        <f t="shared" si="17"/>
        <v>missing data</v>
      </c>
      <c r="AD693" s="74" t="str">
        <f t="shared" si="18"/>
        <v>missing data</v>
      </c>
      <c r="AE693" s="75" t="str">
        <f t="shared" si="19"/>
        <v>#VALUE!</v>
      </c>
      <c r="AF693" s="75" t="str">
        <f t="shared" si="20"/>
        <v>#VALUE!</v>
      </c>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5.75" customHeight="1">
      <c r="A694" s="3" t="s">
        <v>1849</v>
      </c>
      <c r="B694" s="57"/>
      <c r="C694" s="58"/>
      <c r="D694" s="58"/>
      <c r="E694" s="59">
        <f t="shared" si="21"/>
        <v>0</v>
      </c>
      <c r="F694" s="60"/>
      <c r="G694" s="61"/>
      <c r="H694" s="61"/>
      <c r="I694" s="62"/>
      <c r="J694" s="63" t="str">
        <f t="shared" si="2"/>
        <v> </v>
      </c>
      <c r="K694" s="64" t="str">
        <f t="shared" si="3"/>
        <v> </v>
      </c>
      <c r="L694" s="64" t="str">
        <f t="shared" si="4"/>
        <v> </v>
      </c>
      <c r="M694" s="64">
        <f t="shared" si="5"/>
        <v>0</v>
      </c>
      <c r="N694" s="65" t="str">
        <f t="shared" si="6"/>
        <v> </v>
      </c>
      <c r="O694" s="65" t="str">
        <f t="shared" si="7"/>
        <v> </v>
      </c>
      <c r="P694" s="66" t="str">
        <f t="shared" si="22"/>
        <v> </v>
      </c>
      <c r="Q694" s="63" t="str">
        <f t="shared" si="9"/>
        <v>#VALUE!</v>
      </c>
      <c r="R694" s="67" t="str">
        <f t="shared" si="10"/>
        <v>#VALUE!</v>
      </c>
      <c r="S694" s="94" t="str">
        <f t="shared" si="11"/>
        <v>#VALUE!</v>
      </c>
      <c r="T694" s="69" t="str">
        <f t="shared" si="12"/>
        <v>donnée(s) manquante(s)</v>
      </c>
      <c r="U694" s="70" t="str">
        <f t="shared" si="13"/>
        <v>donnée(s) manquante(s)</v>
      </c>
      <c r="V694" s="65" t="str">
        <f>IF(ISBLANK(H694)," ",IF(H694&lt;=Scenario!$C$3,0,IF(H694&lt;=Scenario!$C$5,1,IF(H694&lt;=Scenario!$C$6,2,IF(H694&lt;=Scenario!$C$7,3,IF(H694&lt;=Scenario!$C$8,4,5))))))</f>
        <v> </v>
      </c>
      <c r="W694" s="103" t="str">
        <f>IF(ISBLANK(I694)," ",IF(I694&lt;=Scenario!$G$3,0,IF(I694&lt;=Scenario!$G$5,1,2)))</f>
        <v> </v>
      </c>
      <c r="X694" s="71" t="str">
        <f>IF(ISBLANK(F694)," ",IF(F694&lt;=Scenario!$O$3,0,IF(F694&lt;=Scenario!$O$5,1,IF(F694&lt;=Scenario!$O$6,2,IF(F694&lt;=Scenario!$O$7,3,IF(F694&lt;=Scenario!$O$8,4,IF(F694&lt;=Scenario!$O$9,5,IF(F694&lt;=Scenario!$O$10,6,IF(F694&lt;=Scenario!$O$11,7,IF(F694&lt;=Scenario!$O$12,8,IF(F694&lt;=Scenario!$O$13,9,IF(F694&lt;=Scenario!$O$14,10,IF(F694&lt;=Scenario!$O$15,11,IF(F694&lt;=Scenario!$O$16,12,IF(F694&lt;=Scenario!$O$17,13,IF(F694&lt;=Scenario!$O$18,14,IF(F694&lt;=Scenario!$O$19,15,IF(F694&lt;=Scenario!$O$20,16,IF(F694&lt;=Scenario!$O$21,17,IF(F694&lt;=Scenario!$O$22,18,IF(F694&lt;=Scenario!$O$23,19,20)))))))))))))))))))))</f>
        <v> </v>
      </c>
      <c r="Y694" s="71" t="str">
        <f>IF(ISBLANK(C694)," ",IF(C694&lt;=Scenario!$AA$3,0,IF(C694&lt;=Scenario!$AA$5,1,IF(C694&lt;=Scenario!$AA$6,2,IF(C694&lt;=Scenario!$AA$7,3,IF(C694&lt;=Scenario!$AA$8,4,IF(C694&lt;=Scenario!$AA$9,5,IF(C694&lt;=Scenario!$AA$10,6,IF(C694&lt;=Scenario!$AA$11,7,IF(C694&lt;=Scenario!$AA$12,8,IF(C694&lt;=Scenario!$AA$13,9,IF(C694&lt;=Scenario!$AA$14,10,IF(C694&lt;=Scenario!$AA$15,11,IF(C694&lt;=Scenario!$AA$16,12,IF(C694&lt;=Scenario!$AA$17,13,IF(C694&lt;=Scenario!$AA$18,14,15))))))))))))))))</f>
        <v> </v>
      </c>
      <c r="Z694" s="75" t="str">
        <f t="shared" si="14"/>
        <v>#VALUE!</v>
      </c>
      <c r="AA694" s="75" t="str">
        <f t="shared" si="15"/>
        <v>#VALUE!</v>
      </c>
      <c r="AB694" s="95" t="str">
        <f t="shared" si="16"/>
        <v>#VALUE!</v>
      </c>
      <c r="AC694" s="69" t="str">
        <f t="shared" si="17"/>
        <v>missing data</v>
      </c>
      <c r="AD694" s="74" t="str">
        <f t="shared" si="18"/>
        <v>missing data</v>
      </c>
      <c r="AE694" s="75" t="str">
        <f t="shared" si="19"/>
        <v>#VALUE!</v>
      </c>
      <c r="AF694" s="75" t="str">
        <f t="shared" si="20"/>
        <v>#VALUE!</v>
      </c>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5.75" customHeight="1">
      <c r="A695" s="3" t="s">
        <v>1850</v>
      </c>
      <c r="B695" s="57"/>
      <c r="C695" s="58"/>
      <c r="D695" s="58"/>
      <c r="E695" s="59">
        <f t="shared" si="21"/>
        <v>0</v>
      </c>
      <c r="F695" s="60"/>
      <c r="G695" s="61"/>
      <c r="H695" s="61"/>
      <c r="I695" s="62"/>
      <c r="J695" s="63" t="str">
        <f t="shared" si="2"/>
        <v> </v>
      </c>
      <c r="K695" s="64" t="str">
        <f t="shared" si="3"/>
        <v> </v>
      </c>
      <c r="L695" s="64" t="str">
        <f t="shared" si="4"/>
        <v> </v>
      </c>
      <c r="M695" s="64">
        <f t="shared" si="5"/>
        <v>0</v>
      </c>
      <c r="N695" s="65" t="str">
        <f t="shared" si="6"/>
        <v> </v>
      </c>
      <c r="O695" s="65" t="str">
        <f t="shared" si="7"/>
        <v> </v>
      </c>
      <c r="P695" s="66" t="str">
        <f t="shared" si="22"/>
        <v> </v>
      </c>
      <c r="Q695" s="63" t="str">
        <f t="shared" si="9"/>
        <v>#VALUE!</v>
      </c>
      <c r="R695" s="67" t="str">
        <f t="shared" si="10"/>
        <v>#VALUE!</v>
      </c>
      <c r="S695" s="94" t="str">
        <f t="shared" si="11"/>
        <v>#VALUE!</v>
      </c>
      <c r="T695" s="69" t="str">
        <f t="shared" si="12"/>
        <v>donnée(s) manquante(s)</v>
      </c>
      <c r="U695" s="70" t="str">
        <f t="shared" si="13"/>
        <v>donnée(s) manquante(s)</v>
      </c>
      <c r="V695" s="65" t="str">
        <f>IF(ISBLANK(H695)," ",IF(H695&lt;=Scenario!$C$3,0,IF(H695&lt;=Scenario!$C$5,1,IF(H695&lt;=Scenario!$C$6,2,IF(H695&lt;=Scenario!$C$7,3,IF(H695&lt;=Scenario!$C$8,4,5))))))</f>
        <v> </v>
      </c>
      <c r="W695" s="103" t="str">
        <f>IF(ISBLANK(I695)," ",IF(I695&lt;=Scenario!$G$3,0,IF(I695&lt;=Scenario!$G$5,1,2)))</f>
        <v> </v>
      </c>
      <c r="X695" s="71" t="str">
        <f>IF(ISBLANK(F695)," ",IF(F695&lt;=Scenario!$O$3,0,IF(F695&lt;=Scenario!$O$5,1,IF(F695&lt;=Scenario!$O$6,2,IF(F695&lt;=Scenario!$O$7,3,IF(F695&lt;=Scenario!$O$8,4,IF(F695&lt;=Scenario!$O$9,5,IF(F695&lt;=Scenario!$O$10,6,IF(F695&lt;=Scenario!$O$11,7,IF(F695&lt;=Scenario!$O$12,8,IF(F695&lt;=Scenario!$O$13,9,IF(F695&lt;=Scenario!$O$14,10,IF(F695&lt;=Scenario!$O$15,11,IF(F695&lt;=Scenario!$O$16,12,IF(F695&lt;=Scenario!$O$17,13,IF(F695&lt;=Scenario!$O$18,14,IF(F695&lt;=Scenario!$O$19,15,IF(F695&lt;=Scenario!$O$20,16,IF(F695&lt;=Scenario!$O$21,17,IF(F695&lt;=Scenario!$O$22,18,IF(F695&lt;=Scenario!$O$23,19,20)))))))))))))))))))))</f>
        <v> </v>
      </c>
      <c r="Y695" s="71" t="str">
        <f>IF(ISBLANK(C695)," ",IF(C695&lt;=Scenario!$AA$3,0,IF(C695&lt;=Scenario!$AA$5,1,IF(C695&lt;=Scenario!$AA$6,2,IF(C695&lt;=Scenario!$AA$7,3,IF(C695&lt;=Scenario!$AA$8,4,IF(C695&lt;=Scenario!$AA$9,5,IF(C695&lt;=Scenario!$AA$10,6,IF(C695&lt;=Scenario!$AA$11,7,IF(C695&lt;=Scenario!$AA$12,8,IF(C695&lt;=Scenario!$AA$13,9,IF(C695&lt;=Scenario!$AA$14,10,IF(C695&lt;=Scenario!$AA$15,11,IF(C695&lt;=Scenario!$AA$16,12,IF(C695&lt;=Scenario!$AA$17,13,IF(C695&lt;=Scenario!$AA$18,14,15))))))))))))))))</f>
        <v> </v>
      </c>
      <c r="Z695" s="75" t="str">
        <f t="shared" si="14"/>
        <v>#VALUE!</v>
      </c>
      <c r="AA695" s="75" t="str">
        <f t="shared" si="15"/>
        <v>#VALUE!</v>
      </c>
      <c r="AB695" s="95" t="str">
        <f t="shared" si="16"/>
        <v>#VALUE!</v>
      </c>
      <c r="AC695" s="69" t="str">
        <f t="shared" si="17"/>
        <v>missing data</v>
      </c>
      <c r="AD695" s="74" t="str">
        <f t="shared" si="18"/>
        <v>missing data</v>
      </c>
      <c r="AE695" s="75" t="str">
        <f t="shared" si="19"/>
        <v>#VALUE!</v>
      </c>
      <c r="AF695" s="75" t="str">
        <f t="shared" si="20"/>
        <v>#VALUE!</v>
      </c>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5.75" customHeight="1">
      <c r="A696" s="3" t="s">
        <v>1851</v>
      </c>
      <c r="B696" s="57"/>
      <c r="C696" s="58"/>
      <c r="D696" s="58"/>
      <c r="E696" s="59">
        <f t="shared" si="21"/>
        <v>0</v>
      </c>
      <c r="F696" s="60"/>
      <c r="G696" s="61"/>
      <c r="H696" s="61"/>
      <c r="I696" s="62"/>
      <c r="J696" s="63" t="str">
        <f t="shared" si="2"/>
        <v> </v>
      </c>
      <c r="K696" s="64" t="str">
        <f t="shared" si="3"/>
        <v> </v>
      </c>
      <c r="L696" s="64" t="str">
        <f t="shared" si="4"/>
        <v> </v>
      </c>
      <c r="M696" s="64">
        <f t="shared" si="5"/>
        <v>0</v>
      </c>
      <c r="N696" s="65" t="str">
        <f t="shared" si="6"/>
        <v> </v>
      </c>
      <c r="O696" s="65" t="str">
        <f t="shared" si="7"/>
        <v> </v>
      </c>
      <c r="P696" s="66" t="str">
        <f t="shared" si="22"/>
        <v> </v>
      </c>
      <c r="Q696" s="63" t="str">
        <f t="shared" si="9"/>
        <v>#VALUE!</v>
      </c>
      <c r="R696" s="67" t="str">
        <f t="shared" si="10"/>
        <v>#VALUE!</v>
      </c>
      <c r="S696" s="94" t="str">
        <f t="shared" si="11"/>
        <v>#VALUE!</v>
      </c>
      <c r="T696" s="69" t="str">
        <f t="shared" si="12"/>
        <v>donnée(s) manquante(s)</v>
      </c>
      <c r="U696" s="70" t="str">
        <f t="shared" si="13"/>
        <v>donnée(s) manquante(s)</v>
      </c>
      <c r="V696" s="65" t="str">
        <f>IF(ISBLANK(H696)," ",IF(H696&lt;=Scenario!$C$3,0,IF(H696&lt;=Scenario!$C$5,1,IF(H696&lt;=Scenario!$C$6,2,IF(H696&lt;=Scenario!$C$7,3,IF(H696&lt;=Scenario!$C$8,4,5))))))</f>
        <v> </v>
      </c>
      <c r="W696" s="103" t="str">
        <f>IF(ISBLANK(I696)," ",IF(I696&lt;=Scenario!$G$3,0,IF(I696&lt;=Scenario!$G$5,1,2)))</f>
        <v> </v>
      </c>
      <c r="X696" s="71" t="str">
        <f>IF(ISBLANK(F696)," ",IF(F696&lt;=Scenario!$O$3,0,IF(F696&lt;=Scenario!$O$5,1,IF(F696&lt;=Scenario!$O$6,2,IF(F696&lt;=Scenario!$O$7,3,IF(F696&lt;=Scenario!$O$8,4,IF(F696&lt;=Scenario!$O$9,5,IF(F696&lt;=Scenario!$O$10,6,IF(F696&lt;=Scenario!$O$11,7,IF(F696&lt;=Scenario!$O$12,8,IF(F696&lt;=Scenario!$O$13,9,IF(F696&lt;=Scenario!$O$14,10,IF(F696&lt;=Scenario!$O$15,11,IF(F696&lt;=Scenario!$O$16,12,IF(F696&lt;=Scenario!$O$17,13,IF(F696&lt;=Scenario!$O$18,14,IF(F696&lt;=Scenario!$O$19,15,IF(F696&lt;=Scenario!$O$20,16,IF(F696&lt;=Scenario!$O$21,17,IF(F696&lt;=Scenario!$O$22,18,IF(F696&lt;=Scenario!$O$23,19,20)))))))))))))))))))))</f>
        <v> </v>
      </c>
      <c r="Y696" s="71" t="str">
        <f>IF(ISBLANK(C696)," ",IF(C696&lt;=Scenario!$AA$3,0,IF(C696&lt;=Scenario!$AA$5,1,IF(C696&lt;=Scenario!$AA$6,2,IF(C696&lt;=Scenario!$AA$7,3,IF(C696&lt;=Scenario!$AA$8,4,IF(C696&lt;=Scenario!$AA$9,5,IF(C696&lt;=Scenario!$AA$10,6,IF(C696&lt;=Scenario!$AA$11,7,IF(C696&lt;=Scenario!$AA$12,8,IF(C696&lt;=Scenario!$AA$13,9,IF(C696&lt;=Scenario!$AA$14,10,IF(C696&lt;=Scenario!$AA$15,11,IF(C696&lt;=Scenario!$AA$16,12,IF(C696&lt;=Scenario!$AA$17,13,IF(C696&lt;=Scenario!$AA$18,14,15))))))))))))))))</f>
        <v> </v>
      </c>
      <c r="Z696" s="75" t="str">
        <f t="shared" si="14"/>
        <v>#VALUE!</v>
      </c>
      <c r="AA696" s="75" t="str">
        <f t="shared" si="15"/>
        <v>#VALUE!</v>
      </c>
      <c r="AB696" s="95" t="str">
        <f t="shared" si="16"/>
        <v>#VALUE!</v>
      </c>
      <c r="AC696" s="69" t="str">
        <f t="shared" si="17"/>
        <v>missing data</v>
      </c>
      <c r="AD696" s="74" t="str">
        <f t="shared" si="18"/>
        <v>missing data</v>
      </c>
      <c r="AE696" s="75" t="str">
        <f t="shared" si="19"/>
        <v>#VALUE!</v>
      </c>
      <c r="AF696" s="75" t="str">
        <f t="shared" si="20"/>
        <v>#VALUE!</v>
      </c>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5.75" customHeight="1">
      <c r="A697" s="3" t="s">
        <v>1852</v>
      </c>
      <c r="B697" s="57"/>
      <c r="C697" s="58"/>
      <c r="D697" s="58"/>
      <c r="E697" s="59">
        <f t="shared" si="21"/>
        <v>0</v>
      </c>
      <c r="F697" s="60"/>
      <c r="G697" s="61"/>
      <c r="H697" s="61"/>
      <c r="I697" s="62"/>
      <c r="J697" s="63" t="str">
        <f t="shared" si="2"/>
        <v> </v>
      </c>
      <c r="K697" s="64" t="str">
        <f t="shared" si="3"/>
        <v> </v>
      </c>
      <c r="L697" s="64" t="str">
        <f t="shared" si="4"/>
        <v> </v>
      </c>
      <c r="M697" s="64">
        <f t="shared" si="5"/>
        <v>0</v>
      </c>
      <c r="N697" s="65" t="str">
        <f t="shared" si="6"/>
        <v> </v>
      </c>
      <c r="O697" s="65" t="str">
        <f t="shared" si="7"/>
        <v> </v>
      </c>
      <c r="P697" s="66" t="str">
        <f t="shared" si="22"/>
        <v> </v>
      </c>
      <c r="Q697" s="63" t="str">
        <f t="shared" si="9"/>
        <v>#VALUE!</v>
      </c>
      <c r="R697" s="67" t="str">
        <f t="shared" si="10"/>
        <v>#VALUE!</v>
      </c>
      <c r="S697" s="94" t="str">
        <f t="shared" si="11"/>
        <v>#VALUE!</v>
      </c>
      <c r="T697" s="69" t="str">
        <f t="shared" si="12"/>
        <v>donnée(s) manquante(s)</v>
      </c>
      <c r="U697" s="70" t="str">
        <f t="shared" si="13"/>
        <v>donnée(s) manquante(s)</v>
      </c>
      <c r="V697" s="65" t="str">
        <f>IF(ISBLANK(H697)," ",IF(H697&lt;=Scenario!$C$3,0,IF(H697&lt;=Scenario!$C$5,1,IF(H697&lt;=Scenario!$C$6,2,IF(H697&lt;=Scenario!$C$7,3,IF(H697&lt;=Scenario!$C$8,4,5))))))</f>
        <v> </v>
      </c>
      <c r="W697" s="103" t="str">
        <f>IF(ISBLANK(I697)," ",IF(I697&lt;=Scenario!$G$3,0,IF(I697&lt;=Scenario!$G$5,1,2)))</f>
        <v> </v>
      </c>
      <c r="X697" s="71" t="str">
        <f>IF(ISBLANK(F697)," ",IF(F697&lt;=Scenario!$O$3,0,IF(F697&lt;=Scenario!$O$5,1,IF(F697&lt;=Scenario!$O$6,2,IF(F697&lt;=Scenario!$O$7,3,IF(F697&lt;=Scenario!$O$8,4,IF(F697&lt;=Scenario!$O$9,5,IF(F697&lt;=Scenario!$O$10,6,IF(F697&lt;=Scenario!$O$11,7,IF(F697&lt;=Scenario!$O$12,8,IF(F697&lt;=Scenario!$O$13,9,IF(F697&lt;=Scenario!$O$14,10,IF(F697&lt;=Scenario!$O$15,11,IF(F697&lt;=Scenario!$O$16,12,IF(F697&lt;=Scenario!$O$17,13,IF(F697&lt;=Scenario!$O$18,14,IF(F697&lt;=Scenario!$O$19,15,IF(F697&lt;=Scenario!$O$20,16,IF(F697&lt;=Scenario!$O$21,17,IF(F697&lt;=Scenario!$O$22,18,IF(F697&lt;=Scenario!$O$23,19,20)))))))))))))))))))))</f>
        <v> </v>
      </c>
      <c r="Y697" s="71" t="str">
        <f>IF(ISBLANK(C697)," ",IF(C697&lt;=Scenario!$AA$3,0,IF(C697&lt;=Scenario!$AA$5,1,IF(C697&lt;=Scenario!$AA$6,2,IF(C697&lt;=Scenario!$AA$7,3,IF(C697&lt;=Scenario!$AA$8,4,IF(C697&lt;=Scenario!$AA$9,5,IF(C697&lt;=Scenario!$AA$10,6,IF(C697&lt;=Scenario!$AA$11,7,IF(C697&lt;=Scenario!$AA$12,8,IF(C697&lt;=Scenario!$AA$13,9,IF(C697&lt;=Scenario!$AA$14,10,IF(C697&lt;=Scenario!$AA$15,11,IF(C697&lt;=Scenario!$AA$16,12,IF(C697&lt;=Scenario!$AA$17,13,IF(C697&lt;=Scenario!$AA$18,14,15))))))))))))))))</f>
        <v> </v>
      </c>
      <c r="Z697" s="75" t="str">
        <f t="shared" si="14"/>
        <v>#VALUE!</v>
      </c>
      <c r="AA697" s="75" t="str">
        <f t="shared" si="15"/>
        <v>#VALUE!</v>
      </c>
      <c r="AB697" s="95" t="str">
        <f t="shared" si="16"/>
        <v>#VALUE!</v>
      </c>
      <c r="AC697" s="69" t="str">
        <f t="shared" si="17"/>
        <v>missing data</v>
      </c>
      <c r="AD697" s="74" t="str">
        <f t="shared" si="18"/>
        <v>missing data</v>
      </c>
      <c r="AE697" s="75" t="str">
        <f t="shared" si="19"/>
        <v>#VALUE!</v>
      </c>
      <c r="AF697" s="75" t="str">
        <f t="shared" si="20"/>
        <v>#VALUE!</v>
      </c>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5.75" customHeight="1">
      <c r="A698" s="3" t="s">
        <v>1853</v>
      </c>
      <c r="B698" s="57"/>
      <c r="C698" s="58"/>
      <c r="D698" s="58"/>
      <c r="E698" s="59">
        <f t="shared" si="21"/>
        <v>0</v>
      </c>
      <c r="F698" s="60"/>
      <c r="G698" s="61"/>
      <c r="H698" s="61"/>
      <c r="I698" s="62"/>
      <c r="J698" s="63" t="str">
        <f t="shared" si="2"/>
        <v> </v>
      </c>
      <c r="K698" s="64" t="str">
        <f t="shared" si="3"/>
        <v> </v>
      </c>
      <c r="L698" s="64" t="str">
        <f t="shared" si="4"/>
        <v> </v>
      </c>
      <c r="M698" s="64">
        <f t="shared" si="5"/>
        <v>0</v>
      </c>
      <c r="N698" s="65" t="str">
        <f t="shared" si="6"/>
        <v> </v>
      </c>
      <c r="O698" s="65" t="str">
        <f t="shared" si="7"/>
        <v> </v>
      </c>
      <c r="P698" s="66" t="str">
        <f t="shared" si="22"/>
        <v> </v>
      </c>
      <c r="Q698" s="63" t="str">
        <f t="shared" si="9"/>
        <v>#VALUE!</v>
      </c>
      <c r="R698" s="67" t="str">
        <f t="shared" si="10"/>
        <v>#VALUE!</v>
      </c>
      <c r="S698" s="94" t="str">
        <f t="shared" si="11"/>
        <v>#VALUE!</v>
      </c>
      <c r="T698" s="69" t="str">
        <f t="shared" si="12"/>
        <v>donnée(s) manquante(s)</v>
      </c>
      <c r="U698" s="70" t="str">
        <f t="shared" si="13"/>
        <v>donnée(s) manquante(s)</v>
      </c>
      <c r="V698" s="65" t="str">
        <f>IF(ISBLANK(H698)," ",IF(H698&lt;=Scenario!$C$3,0,IF(H698&lt;=Scenario!$C$5,1,IF(H698&lt;=Scenario!$C$6,2,IF(H698&lt;=Scenario!$C$7,3,IF(H698&lt;=Scenario!$C$8,4,5))))))</f>
        <v> </v>
      </c>
      <c r="W698" s="103" t="str">
        <f>IF(ISBLANK(I698)," ",IF(I698&lt;=Scenario!$G$3,0,IF(I698&lt;=Scenario!$G$5,1,2)))</f>
        <v> </v>
      </c>
      <c r="X698" s="71" t="str">
        <f>IF(ISBLANK(F698)," ",IF(F698&lt;=Scenario!$O$3,0,IF(F698&lt;=Scenario!$O$5,1,IF(F698&lt;=Scenario!$O$6,2,IF(F698&lt;=Scenario!$O$7,3,IF(F698&lt;=Scenario!$O$8,4,IF(F698&lt;=Scenario!$O$9,5,IF(F698&lt;=Scenario!$O$10,6,IF(F698&lt;=Scenario!$O$11,7,IF(F698&lt;=Scenario!$O$12,8,IF(F698&lt;=Scenario!$O$13,9,IF(F698&lt;=Scenario!$O$14,10,IF(F698&lt;=Scenario!$O$15,11,IF(F698&lt;=Scenario!$O$16,12,IF(F698&lt;=Scenario!$O$17,13,IF(F698&lt;=Scenario!$O$18,14,IF(F698&lt;=Scenario!$O$19,15,IF(F698&lt;=Scenario!$O$20,16,IF(F698&lt;=Scenario!$O$21,17,IF(F698&lt;=Scenario!$O$22,18,IF(F698&lt;=Scenario!$O$23,19,20)))))))))))))))))))))</f>
        <v> </v>
      </c>
      <c r="Y698" s="71" t="str">
        <f>IF(ISBLANK(C698)," ",IF(C698&lt;=Scenario!$AA$3,0,IF(C698&lt;=Scenario!$AA$5,1,IF(C698&lt;=Scenario!$AA$6,2,IF(C698&lt;=Scenario!$AA$7,3,IF(C698&lt;=Scenario!$AA$8,4,IF(C698&lt;=Scenario!$AA$9,5,IF(C698&lt;=Scenario!$AA$10,6,IF(C698&lt;=Scenario!$AA$11,7,IF(C698&lt;=Scenario!$AA$12,8,IF(C698&lt;=Scenario!$AA$13,9,IF(C698&lt;=Scenario!$AA$14,10,IF(C698&lt;=Scenario!$AA$15,11,IF(C698&lt;=Scenario!$AA$16,12,IF(C698&lt;=Scenario!$AA$17,13,IF(C698&lt;=Scenario!$AA$18,14,15))))))))))))))))</f>
        <v> </v>
      </c>
      <c r="Z698" s="75" t="str">
        <f t="shared" si="14"/>
        <v>#VALUE!</v>
      </c>
      <c r="AA698" s="75" t="str">
        <f t="shared" si="15"/>
        <v>#VALUE!</v>
      </c>
      <c r="AB698" s="95" t="str">
        <f t="shared" si="16"/>
        <v>#VALUE!</v>
      </c>
      <c r="AC698" s="69" t="str">
        <f t="shared" si="17"/>
        <v>missing data</v>
      </c>
      <c r="AD698" s="74" t="str">
        <f t="shared" si="18"/>
        <v>missing data</v>
      </c>
      <c r="AE698" s="75" t="str">
        <f t="shared" si="19"/>
        <v>#VALUE!</v>
      </c>
      <c r="AF698" s="75" t="str">
        <f t="shared" si="20"/>
        <v>#VALUE!</v>
      </c>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5.75" customHeight="1">
      <c r="A699" s="3" t="s">
        <v>1854</v>
      </c>
      <c r="B699" s="57"/>
      <c r="C699" s="58"/>
      <c r="D699" s="58"/>
      <c r="E699" s="59">
        <f t="shared" si="21"/>
        <v>0</v>
      </c>
      <c r="F699" s="60"/>
      <c r="G699" s="61"/>
      <c r="H699" s="61"/>
      <c r="I699" s="62"/>
      <c r="J699" s="63" t="str">
        <f t="shared" si="2"/>
        <v> </v>
      </c>
      <c r="K699" s="64" t="str">
        <f t="shared" si="3"/>
        <v> </v>
      </c>
      <c r="L699" s="64" t="str">
        <f t="shared" si="4"/>
        <v> </v>
      </c>
      <c r="M699" s="64">
        <f t="shared" si="5"/>
        <v>0</v>
      </c>
      <c r="N699" s="65" t="str">
        <f t="shared" si="6"/>
        <v> </v>
      </c>
      <c r="O699" s="65" t="str">
        <f t="shared" si="7"/>
        <v> </v>
      </c>
      <c r="P699" s="66" t="str">
        <f t="shared" si="22"/>
        <v> </v>
      </c>
      <c r="Q699" s="63" t="str">
        <f t="shared" si="9"/>
        <v>#VALUE!</v>
      </c>
      <c r="R699" s="67" t="str">
        <f t="shared" si="10"/>
        <v>#VALUE!</v>
      </c>
      <c r="S699" s="94" t="str">
        <f t="shared" si="11"/>
        <v>#VALUE!</v>
      </c>
      <c r="T699" s="69" t="str">
        <f t="shared" si="12"/>
        <v>donnée(s) manquante(s)</v>
      </c>
      <c r="U699" s="70" t="str">
        <f t="shared" si="13"/>
        <v>donnée(s) manquante(s)</v>
      </c>
      <c r="V699" s="65" t="str">
        <f>IF(ISBLANK(H699)," ",IF(H699&lt;=Scenario!$C$3,0,IF(H699&lt;=Scenario!$C$5,1,IF(H699&lt;=Scenario!$C$6,2,IF(H699&lt;=Scenario!$C$7,3,IF(H699&lt;=Scenario!$C$8,4,5))))))</f>
        <v> </v>
      </c>
      <c r="W699" s="103" t="str">
        <f>IF(ISBLANK(I699)," ",IF(I699&lt;=Scenario!$G$3,0,IF(I699&lt;=Scenario!$G$5,1,2)))</f>
        <v> </v>
      </c>
      <c r="X699" s="71" t="str">
        <f>IF(ISBLANK(F699)," ",IF(F699&lt;=Scenario!$O$3,0,IF(F699&lt;=Scenario!$O$5,1,IF(F699&lt;=Scenario!$O$6,2,IF(F699&lt;=Scenario!$O$7,3,IF(F699&lt;=Scenario!$O$8,4,IF(F699&lt;=Scenario!$O$9,5,IF(F699&lt;=Scenario!$O$10,6,IF(F699&lt;=Scenario!$O$11,7,IF(F699&lt;=Scenario!$O$12,8,IF(F699&lt;=Scenario!$O$13,9,IF(F699&lt;=Scenario!$O$14,10,IF(F699&lt;=Scenario!$O$15,11,IF(F699&lt;=Scenario!$O$16,12,IF(F699&lt;=Scenario!$O$17,13,IF(F699&lt;=Scenario!$O$18,14,IF(F699&lt;=Scenario!$O$19,15,IF(F699&lt;=Scenario!$O$20,16,IF(F699&lt;=Scenario!$O$21,17,IF(F699&lt;=Scenario!$O$22,18,IF(F699&lt;=Scenario!$O$23,19,20)))))))))))))))))))))</f>
        <v> </v>
      </c>
      <c r="Y699" s="71" t="str">
        <f>IF(ISBLANK(C699)," ",IF(C699&lt;=Scenario!$AA$3,0,IF(C699&lt;=Scenario!$AA$5,1,IF(C699&lt;=Scenario!$AA$6,2,IF(C699&lt;=Scenario!$AA$7,3,IF(C699&lt;=Scenario!$AA$8,4,IF(C699&lt;=Scenario!$AA$9,5,IF(C699&lt;=Scenario!$AA$10,6,IF(C699&lt;=Scenario!$AA$11,7,IF(C699&lt;=Scenario!$AA$12,8,IF(C699&lt;=Scenario!$AA$13,9,IF(C699&lt;=Scenario!$AA$14,10,IF(C699&lt;=Scenario!$AA$15,11,IF(C699&lt;=Scenario!$AA$16,12,IF(C699&lt;=Scenario!$AA$17,13,IF(C699&lt;=Scenario!$AA$18,14,15))))))))))))))))</f>
        <v> </v>
      </c>
      <c r="Z699" s="75" t="str">
        <f t="shared" si="14"/>
        <v>#VALUE!</v>
      </c>
      <c r="AA699" s="75" t="str">
        <f t="shared" si="15"/>
        <v>#VALUE!</v>
      </c>
      <c r="AB699" s="95" t="str">
        <f t="shared" si="16"/>
        <v>#VALUE!</v>
      </c>
      <c r="AC699" s="69" t="str">
        <f t="shared" si="17"/>
        <v>missing data</v>
      </c>
      <c r="AD699" s="74" t="str">
        <f t="shared" si="18"/>
        <v>missing data</v>
      </c>
      <c r="AE699" s="75" t="str">
        <f t="shared" si="19"/>
        <v>#VALUE!</v>
      </c>
      <c r="AF699" s="75" t="str">
        <f t="shared" si="20"/>
        <v>#VALUE!</v>
      </c>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5.75" customHeight="1">
      <c r="A700" s="3" t="s">
        <v>1855</v>
      </c>
      <c r="B700" s="57"/>
      <c r="C700" s="58"/>
      <c r="D700" s="58"/>
      <c r="E700" s="59">
        <f t="shared" si="21"/>
        <v>0</v>
      </c>
      <c r="F700" s="60"/>
      <c r="G700" s="61"/>
      <c r="H700" s="61"/>
      <c r="I700" s="62"/>
      <c r="J700" s="63" t="str">
        <f t="shared" si="2"/>
        <v> </v>
      </c>
      <c r="K700" s="64" t="str">
        <f t="shared" si="3"/>
        <v> </v>
      </c>
      <c r="L700" s="64" t="str">
        <f t="shared" si="4"/>
        <v> </v>
      </c>
      <c r="M700" s="64">
        <f t="shared" si="5"/>
        <v>0</v>
      </c>
      <c r="N700" s="65" t="str">
        <f t="shared" si="6"/>
        <v> </v>
      </c>
      <c r="O700" s="65" t="str">
        <f t="shared" si="7"/>
        <v> </v>
      </c>
      <c r="P700" s="66" t="str">
        <f t="shared" si="22"/>
        <v> </v>
      </c>
      <c r="Q700" s="63" t="str">
        <f t="shared" si="9"/>
        <v>#VALUE!</v>
      </c>
      <c r="R700" s="67" t="str">
        <f t="shared" si="10"/>
        <v>#VALUE!</v>
      </c>
      <c r="S700" s="94" t="str">
        <f t="shared" si="11"/>
        <v>#VALUE!</v>
      </c>
      <c r="T700" s="69" t="str">
        <f t="shared" si="12"/>
        <v>donnée(s) manquante(s)</v>
      </c>
      <c r="U700" s="70" t="str">
        <f t="shared" si="13"/>
        <v>donnée(s) manquante(s)</v>
      </c>
      <c r="V700" s="65" t="str">
        <f>IF(ISBLANK(H700)," ",IF(H700&lt;=Scenario!$C$3,0,IF(H700&lt;=Scenario!$C$5,1,IF(H700&lt;=Scenario!$C$6,2,IF(H700&lt;=Scenario!$C$7,3,IF(H700&lt;=Scenario!$C$8,4,5))))))</f>
        <v> </v>
      </c>
      <c r="W700" s="103" t="str">
        <f>IF(ISBLANK(I700)," ",IF(I700&lt;=Scenario!$G$3,0,IF(I700&lt;=Scenario!$G$5,1,2)))</f>
        <v> </v>
      </c>
      <c r="X700" s="71" t="str">
        <f>IF(ISBLANK(F700)," ",IF(F700&lt;=Scenario!$O$3,0,IF(F700&lt;=Scenario!$O$5,1,IF(F700&lt;=Scenario!$O$6,2,IF(F700&lt;=Scenario!$O$7,3,IF(F700&lt;=Scenario!$O$8,4,IF(F700&lt;=Scenario!$O$9,5,IF(F700&lt;=Scenario!$O$10,6,IF(F700&lt;=Scenario!$O$11,7,IF(F700&lt;=Scenario!$O$12,8,IF(F700&lt;=Scenario!$O$13,9,IF(F700&lt;=Scenario!$O$14,10,IF(F700&lt;=Scenario!$O$15,11,IF(F700&lt;=Scenario!$O$16,12,IF(F700&lt;=Scenario!$O$17,13,IF(F700&lt;=Scenario!$O$18,14,IF(F700&lt;=Scenario!$O$19,15,IF(F700&lt;=Scenario!$O$20,16,IF(F700&lt;=Scenario!$O$21,17,IF(F700&lt;=Scenario!$O$22,18,IF(F700&lt;=Scenario!$O$23,19,20)))))))))))))))))))))</f>
        <v> </v>
      </c>
      <c r="Y700" s="71" t="str">
        <f>IF(ISBLANK(C700)," ",IF(C700&lt;=Scenario!$AA$3,0,IF(C700&lt;=Scenario!$AA$5,1,IF(C700&lt;=Scenario!$AA$6,2,IF(C700&lt;=Scenario!$AA$7,3,IF(C700&lt;=Scenario!$AA$8,4,IF(C700&lt;=Scenario!$AA$9,5,IF(C700&lt;=Scenario!$AA$10,6,IF(C700&lt;=Scenario!$AA$11,7,IF(C700&lt;=Scenario!$AA$12,8,IF(C700&lt;=Scenario!$AA$13,9,IF(C700&lt;=Scenario!$AA$14,10,IF(C700&lt;=Scenario!$AA$15,11,IF(C700&lt;=Scenario!$AA$16,12,IF(C700&lt;=Scenario!$AA$17,13,IF(C700&lt;=Scenario!$AA$18,14,15))))))))))))))))</f>
        <v> </v>
      </c>
      <c r="Z700" s="75" t="str">
        <f t="shared" si="14"/>
        <v>#VALUE!</v>
      </c>
      <c r="AA700" s="75" t="str">
        <f t="shared" si="15"/>
        <v>#VALUE!</v>
      </c>
      <c r="AB700" s="95" t="str">
        <f t="shared" si="16"/>
        <v>#VALUE!</v>
      </c>
      <c r="AC700" s="69" t="str">
        <f t="shared" si="17"/>
        <v>missing data</v>
      </c>
      <c r="AD700" s="74" t="str">
        <f t="shared" si="18"/>
        <v>missing data</v>
      </c>
      <c r="AE700" s="75" t="str">
        <f t="shared" si="19"/>
        <v>#VALUE!</v>
      </c>
      <c r="AF700" s="75" t="str">
        <f t="shared" si="20"/>
        <v>#VALUE!</v>
      </c>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5.75" customHeight="1">
      <c r="A701" s="3" t="s">
        <v>1856</v>
      </c>
      <c r="B701" s="57"/>
      <c r="C701" s="58"/>
      <c r="D701" s="58"/>
      <c r="E701" s="59">
        <f t="shared" si="21"/>
        <v>0</v>
      </c>
      <c r="F701" s="60"/>
      <c r="G701" s="61"/>
      <c r="H701" s="61"/>
      <c r="I701" s="62"/>
      <c r="J701" s="63" t="str">
        <f t="shared" si="2"/>
        <v> </v>
      </c>
      <c r="K701" s="64" t="str">
        <f t="shared" si="3"/>
        <v> </v>
      </c>
      <c r="L701" s="64" t="str">
        <f t="shared" si="4"/>
        <v> </v>
      </c>
      <c r="M701" s="64">
        <f t="shared" si="5"/>
        <v>0</v>
      </c>
      <c r="N701" s="65" t="str">
        <f t="shared" si="6"/>
        <v> </v>
      </c>
      <c r="O701" s="65" t="str">
        <f t="shared" si="7"/>
        <v> </v>
      </c>
      <c r="P701" s="66" t="str">
        <f t="shared" si="22"/>
        <v> </v>
      </c>
      <c r="Q701" s="63" t="str">
        <f t="shared" si="9"/>
        <v>#VALUE!</v>
      </c>
      <c r="R701" s="67" t="str">
        <f t="shared" si="10"/>
        <v>#VALUE!</v>
      </c>
      <c r="S701" s="94" t="str">
        <f t="shared" si="11"/>
        <v>#VALUE!</v>
      </c>
      <c r="T701" s="69" t="str">
        <f t="shared" si="12"/>
        <v>donnée(s) manquante(s)</v>
      </c>
      <c r="U701" s="70" t="str">
        <f t="shared" si="13"/>
        <v>donnée(s) manquante(s)</v>
      </c>
      <c r="V701" s="65" t="str">
        <f>IF(ISBLANK(H701)," ",IF(H701&lt;=Scenario!$C$3,0,IF(H701&lt;=Scenario!$C$5,1,IF(H701&lt;=Scenario!$C$6,2,IF(H701&lt;=Scenario!$C$7,3,IF(H701&lt;=Scenario!$C$8,4,5))))))</f>
        <v> </v>
      </c>
      <c r="W701" s="103" t="str">
        <f>IF(ISBLANK(I701)," ",IF(I701&lt;=Scenario!$G$3,0,IF(I701&lt;=Scenario!$G$5,1,2)))</f>
        <v> </v>
      </c>
      <c r="X701" s="71" t="str">
        <f>IF(ISBLANK(F701)," ",IF(F701&lt;=Scenario!$O$3,0,IF(F701&lt;=Scenario!$O$5,1,IF(F701&lt;=Scenario!$O$6,2,IF(F701&lt;=Scenario!$O$7,3,IF(F701&lt;=Scenario!$O$8,4,IF(F701&lt;=Scenario!$O$9,5,IF(F701&lt;=Scenario!$O$10,6,IF(F701&lt;=Scenario!$O$11,7,IF(F701&lt;=Scenario!$O$12,8,IF(F701&lt;=Scenario!$O$13,9,IF(F701&lt;=Scenario!$O$14,10,IF(F701&lt;=Scenario!$O$15,11,IF(F701&lt;=Scenario!$O$16,12,IF(F701&lt;=Scenario!$O$17,13,IF(F701&lt;=Scenario!$O$18,14,IF(F701&lt;=Scenario!$O$19,15,IF(F701&lt;=Scenario!$O$20,16,IF(F701&lt;=Scenario!$O$21,17,IF(F701&lt;=Scenario!$O$22,18,IF(F701&lt;=Scenario!$O$23,19,20)))))))))))))))))))))</f>
        <v> </v>
      </c>
      <c r="Y701" s="71" t="str">
        <f>IF(ISBLANK(C701)," ",IF(C701&lt;=Scenario!$AA$3,0,IF(C701&lt;=Scenario!$AA$5,1,IF(C701&lt;=Scenario!$AA$6,2,IF(C701&lt;=Scenario!$AA$7,3,IF(C701&lt;=Scenario!$AA$8,4,IF(C701&lt;=Scenario!$AA$9,5,IF(C701&lt;=Scenario!$AA$10,6,IF(C701&lt;=Scenario!$AA$11,7,IF(C701&lt;=Scenario!$AA$12,8,IF(C701&lt;=Scenario!$AA$13,9,IF(C701&lt;=Scenario!$AA$14,10,IF(C701&lt;=Scenario!$AA$15,11,IF(C701&lt;=Scenario!$AA$16,12,IF(C701&lt;=Scenario!$AA$17,13,IF(C701&lt;=Scenario!$AA$18,14,15))))))))))))))))</f>
        <v> </v>
      </c>
      <c r="Z701" s="75" t="str">
        <f t="shared" si="14"/>
        <v>#VALUE!</v>
      </c>
      <c r="AA701" s="75" t="str">
        <f t="shared" si="15"/>
        <v>#VALUE!</v>
      </c>
      <c r="AB701" s="95" t="str">
        <f t="shared" si="16"/>
        <v>#VALUE!</v>
      </c>
      <c r="AC701" s="69" t="str">
        <f t="shared" si="17"/>
        <v>missing data</v>
      </c>
      <c r="AD701" s="74" t="str">
        <f t="shared" si="18"/>
        <v>missing data</v>
      </c>
      <c r="AE701" s="75" t="str">
        <f t="shared" si="19"/>
        <v>#VALUE!</v>
      </c>
      <c r="AF701" s="75" t="str">
        <f t="shared" si="20"/>
        <v>#VALUE!</v>
      </c>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5.75" customHeight="1">
      <c r="A702" s="3" t="s">
        <v>1857</v>
      </c>
      <c r="B702" s="57"/>
      <c r="C702" s="58"/>
      <c r="D702" s="58"/>
      <c r="E702" s="59">
        <f t="shared" si="21"/>
        <v>0</v>
      </c>
      <c r="F702" s="60"/>
      <c r="G702" s="61"/>
      <c r="H702" s="61"/>
      <c r="I702" s="62"/>
      <c r="J702" s="63" t="str">
        <f t="shared" si="2"/>
        <v> </v>
      </c>
      <c r="K702" s="64" t="str">
        <f t="shared" si="3"/>
        <v> </v>
      </c>
      <c r="L702" s="64" t="str">
        <f t="shared" si="4"/>
        <v> </v>
      </c>
      <c r="M702" s="64">
        <f t="shared" si="5"/>
        <v>0</v>
      </c>
      <c r="N702" s="65" t="str">
        <f t="shared" si="6"/>
        <v> </v>
      </c>
      <c r="O702" s="65" t="str">
        <f t="shared" si="7"/>
        <v> </v>
      </c>
      <c r="P702" s="66" t="str">
        <f t="shared" si="22"/>
        <v> </v>
      </c>
      <c r="Q702" s="63" t="str">
        <f t="shared" si="9"/>
        <v>#VALUE!</v>
      </c>
      <c r="R702" s="67" t="str">
        <f t="shared" si="10"/>
        <v>#VALUE!</v>
      </c>
      <c r="S702" s="94" t="str">
        <f t="shared" si="11"/>
        <v>#VALUE!</v>
      </c>
      <c r="T702" s="69" t="str">
        <f t="shared" si="12"/>
        <v>donnée(s) manquante(s)</v>
      </c>
      <c r="U702" s="70" t="str">
        <f t="shared" si="13"/>
        <v>donnée(s) manquante(s)</v>
      </c>
      <c r="V702" s="65" t="str">
        <f>IF(ISBLANK(H702)," ",IF(H702&lt;=Scenario!$C$3,0,IF(H702&lt;=Scenario!$C$5,1,IF(H702&lt;=Scenario!$C$6,2,IF(H702&lt;=Scenario!$C$7,3,IF(H702&lt;=Scenario!$C$8,4,5))))))</f>
        <v> </v>
      </c>
      <c r="W702" s="103" t="str">
        <f>IF(ISBLANK(I702)," ",IF(I702&lt;=Scenario!$G$3,0,IF(I702&lt;=Scenario!$G$5,1,2)))</f>
        <v> </v>
      </c>
      <c r="X702" s="71" t="str">
        <f>IF(ISBLANK(F702)," ",IF(F702&lt;=Scenario!$O$3,0,IF(F702&lt;=Scenario!$O$5,1,IF(F702&lt;=Scenario!$O$6,2,IF(F702&lt;=Scenario!$O$7,3,IF(F702&lt;=Scenario!$O$8,4,IF(F702&lt;=Scenario!$O$9,5,IF(F702&lt;=Scenario!$O$10,6,IF(F702&lt;=Scenario!$O$11,7,IF(F702&lt;=Scenario!$O$12,8,IF(F702&lt;=Scenario!$O$13,9,IF(F702&lt;=Scenario!$O$14,10,IF(F702&lt;=Scenario!$O$15,11,IF(F702&lt;=Scenario!$O$16,12,IF(F702&lt;=Scenario!$O$17,13,IF(F702&lt;=Scenario!$O$18,14,IF(F702&lt;=Scenario!$O$19,15,IF(F702&lt;=Scenario!$O$20,16,IF(F702&lt;=Scenario!$O$21,17,IF(F702&lt;=Scenario!$O$22,18,IF(F702&lt;=Scenario!$O$23,19,20)))))))))))))))))))))</f>
        <v> </v>
      </c>
      <c r="Y702" s="71" t="str">
        <f>IF(ISBLANK(C702)," ",IF(C702&lt;=Scenario!$AA$3,0,IF(C702&lt;=Scenario!$AA$5,1,IF(C702&lt;=Scenario!$AA$6,2,IF(C702&lt;=Scenario!$AA$7,3,IF(C702&lt;=Scenario!$AA$8,4,IF(C702&lt;=Scenario!$AA$9,5,IF(C702&lt;=Scenario!$AA$10,6,IF(C702&lt;=Scenario!$AA$11,7,IF(C702&lt;=Scenario!$AA$12,8,IF(C702&lt;=Scenario!$AA$13,9,IF(C702&lt;=Scenario!$AA$14,10,IF(C702&lt;=Scenario!$AA$15,11,IF(C702&lt;=Scenario!$AA$16,12,IF(C702&lt;=Scenario!$AA$17,13,IF(C702&lt;=Scenario!$AA$18,14,15))))))))))))))))</f>
        <v> </v>
      </c>
      <c r="Z702" s="75" t="str">
        <f t="shared" si="14"/>
        <v>#VALUE!</v>
      </c>
      <c r="AA702" s="75" t="str">
        <f t="shared" si="15"/>
        <v>#VALUE!</v>
      </c>
      <c r="AB702" s="95" t="str">
        <f t="shared" si="16"/>
        <v>#VALUE!</v>
      </c>
      <c r="AC702" s="69" t="str">
        <f t="shared" si="17"/>
        <v>missing data</v>
      </c>
      <c r="AD702" s="74" t="str">
        <f t="shared" si="18"/>
        <v>missing data</v>
      </c>
      <c r="AE702" s="75" t="str">
        <f t="shared" si="19"/>
        <v>#VALUE!</v>
      </c>
      <c r="AF702" s="75" t="str">
        <f t="shared" si="20"/>
        <v>#VALUE!</v>
      </c>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5.75" customHeight="1">
      <c r="A703" s="3" t="s">
        <v>1858</v>
      </c>
      <c r="B703" s="57"/>
      <c r="C703" s="58"/>
      <c r="D703" s="58"/>
      <c r="E703" s="59">
        <f t="shared" si="21"/>
        <v>0</v>
      </c>
      <c r="F703" s="60"/>
      <c r="G703" s="61"/>
      <c r="H703" s="61"/>
      <c r="I703" s="62"/>
      <c r="J703" s="63" t="str">
        <f t="shared" si="2"/>
        <v> </v>
      </c>
      <c r="K703" s="64" t="str">
        <f t="shared" si="3"/>
        <v> </v>
      </c>
      <c r="L703" s="64" t="str">
        <f t="shared" si="4"/>
        <v> </v>
      </c>
      <c r="M703" s="64">
        <f t="shared" si="5"/>
        <v>0</v>
      </c>
      <c r="N703" s="65" t="str">
        <f t="shared" si="6"/>
        <v> </v>
      </c>
      <c r="O703" s="65" t="str">
        <f t="shared" si="7"/>
        <v> </v>
      </c>
      <c r="P703" s="66" t="str">
        <f t="shared" si="22"/>
        <v> </v>
      </c>
      <c r="Q703" s="63" t="str">
        <f t="shared" si="9"/>
        <v>#VALUE!</v>
      </c>
      <c r="R703" s="67" t="str">
        <f t="shared" si="10"/>
        <v>#VALUE!</v>
      </c>
      <c r="S703" s="94" t="str">
        <f t="shared" si="11"/>
        <v>#VALUE!</v>
      </c>
      <c r="T703" s="69" t="str">
        <f t="shared" si="12"/>
        <v>donnée(s) manquante(s)</v>
      </c>
      <c r="U703" s="70" t="str">
        <f t="shared" si="13"/>
        <v>donnée(s) manquante(s)</v>
      </c>
      <c r="V703" s="65" t="str">
        <f>IF(ISBLANK(H703)," ",IF(H703&lt;=Scenario!$C$3,0,IF(H703&lt;=Scenario!$C$5,1,IF(H703&lt;=Scenario!$C$6,2,IF(H703&lt;=Scenario!$C$7,3,IF(H703&lt;=Scenario!$C$8,4,5))))))</f>
        <v> </v>
      </c>
      <c r="W703" s="103" t="str">
        <f>IF(ISBLANK(I703)," ",IF(I703&lt;=Scenario!$G$3,0,IF(I703&lt;=Scenario!$G$5,1,2)))</f>
        <v> </v>
      </c>
      <c r="X703" s="71" t="str">
        <f>IF(ISBLANK(F703)," ",IF(F703&lt;=Scenario!$O$3,0,IF(F703&lt;=Scenario!$O$5,1,IF(F703&lt;=Scenario!$O$6,2,IF(F703&lt;=Scenario!$O$7,3,IF(F703&lt;=Scenario!$O$8,4,IF(F703&lt;=Scenario!$O$9,5,IF(F703&lt;=Scenario!$O$10,6,IF(F703&lt;=Scenario!$O$11,7,IF(F703&lt;=Scenario!$O$12,8,IF(F703&lt;=Scenario!$O$13,9,IF(F703&lt;=Scenario!$O$14,10,IF(F703&lt;=Scenario!$O$15,11,IF(F703&lt;=Scenario!$O$16,12,IF(F703&lt;=Scenario!$O$17,13,IF(F703&lt;=Scenario!$O$18,14,IF(F703&lt;=Scenario!$O$19,15,IF(F703&lt;=Scenario!$O$20,16,IF(F703&lt;=Scenario!$O$21,17,IF(F703&lt;=Scenario!$O$22,18,IF(F703&lt;=Scenario!$O$23,19,20)))))))))))))))))))))</f>
        <v> </v>
      </c>
      <c r="Y703" s="71" t="str">
        <f>IF(ISBLANK(C703)," ",IF(C703&lt;=Scenario!$AA$3,0,IF(C703&lt;=Scenario!$AA$5,1,IF(C703&lt;=Scenario!$AA$6,2,IF(C703&lt;=Scenario!$AA$7,3,IF(C703&lt;=Scenario!$AA$8,4,IF(C703&lt;=Scenario!$AA$9,5,IF(C703&lt;=Scenario!$AA$10,6,IF(C703&lt;=Scenario!$AA$11,7,IF(C703&lt;=Scenario!$AA$12,8,IF(C703&lt;=Scenario!$AA$13,9,IF(C703&lt;=Scenario!$AA$14,10,IF(C703&lt;=Scenario!$AA$15,11,IF(C703&lt;=Scenario!$AA$16,12,IF(C703&lt;=Scenario!$AA$17,13,IF(C703&lt;=Scenario!$AA$18,14,15))))))))))))))))</f>
        <v> </v>
      </c>
      <c r="Z703" s="75" t="str">
        <f t="shared" si="14"/>
        <v>#VALUE!</v>
      </c>
      <c r="AA703" s="75" t="str">
        <f t="shared" si="15"/>
        <v>#VALUE!</v>
      </c>
      <c r="AB703" s="95" t="str">
        <f t="shared" si="16"/>
        <v>#VALUE!</v>
      </c>
      <c r="AC703" s="69" t="str">
        <f t="shared" si="17"/>
        <v>missing data</v>
      </c>
      <c r="AD703" s="74" t="str">
        <f t="shared" si="18"/>
        <v>missing data</v>
      </c>
      <c r="AE703" s="75" t="str">
        <f t="shared" si="19"/>
        <v>#VALUE!</v>
      </c>
      <c r="AF703" s="75" t="str">
        <f t="shared" si="20"/>
        <v>#VALUE!</v>
      </c>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5.75" customHeight="1">
      <c r="A704" s="3" t="s">
        <v>1859</v>
      </c>
      <c r="B704" s="57"/>
      <c r="C704" s="58"/>
      <c r="D704" s="58"/>
      <c r="E704" s="59">
        <f t="shared" si="21"/>
        <v>0</v>
      </c>
      <c r="F704" s="60"/>
      <c r="G704" s="61"/>
      <c r="H704" s="61"/>
      <c r="I704" s="62"/>
      <c r="J704" s="63" t="str">
        <f t="shared" si="2"/>
        <v> </v>
      </c>
      <c r="K704" s="64" t="str">
        <f t="shared" si="3"/>
        <v> </v>
      </c>
      <c r="L704" s="64" t="str">
        <f t="shared" si="4"/>
        <v> </v>
      </c>
      <c r="M704" s="64">
        <f t="shared" si="5"/>
        <v>0</v>
      </c>
      <c r="N704" s="65" t="str">
        <f t="shared" si="6"/>
        <v> </v>
      </c>
      <c r="O704" s="65" t="str">
        <f t="shared" si="7"/>
        <v> </v>
      </c>
      <c r="P704" s="66" t="str">
        <f t="shared" si="22"/>
        <v> </v>
      </c>
      <c r="Q704" s="63" t="str">
        <f t="shared" si="9"/>
        <v>#VALUE!</v>
      </c>
      <c r="R704" s="67" t="str">
        <f t="shared" si="10"/>
        <v>#VALUE!</v>
      </c>
      <c r="S704" s="94" t="str">
        <f t="shared" si="11"/>
        <v>#VALUE!</v>
      </c>
      <c r="T704" s="69" t="str">
        <f t="shared" si="12"/>
        <v>donnée(s) manquante(s)</v>
      </c>
      <c r="U704" s="70" t="str">
        <f t="shared" si="13"/>
        <v>donnée(s) manquante(s)</v>
      </c>
      <c r="V704" s="65" t="str">
        <f>IF(ISBLANK(H704)," ",IF(H704&lt;=Scenario!$C$3,0,IF(H704&lt;=Scenario!$C$5,1,IF(H704&lt;=Scenario!$C$6,2,IF(H704&lt;=Scenario!$C$7,3,IF(H704&lt;=Scenario!$C$8,4,5))))))</f>
        <v> </v>
      </c>
      <c r="W704" s="103" t="str">
        <f>IF(ISBLANK(I704)," ",IF(I704&lt;=Scenario!$G$3,0,IF(I704&lt;=Scenario!$G$5,1,2)))</f>
        <v> </v>
      </c>
      <c r="X704" s="71" t="str">
        <f>IF(ISBLANK(F704)," ",IF(F704&lt;=Scenario!$O$3,0,IF(F704&lt;=Scenario!$O$5,1,IF(F704&lt;=Scenario!$O$6,2,IF(F704&lt;=Scenario!$O$7,3,IF(F704&lt;=Scenario!$O$8,4,IF(F704&lt;=Scenario!$O$9,5,IF(F704&lt;=Scenario!$O$10,6,IF(F704&lt;=Scenario!$O$11,7,IF(F704&lt;=Scenario!$O$12,8,IF(F704&lt;=Scenario!$O$13,9,IF(F704&lt;=Scenario!$O$14,10,IF(F704&lt;=Scenario!$O$15,11,IF(F704&lt;=Scenario!$O$16,12,IF(F704&lt;=Scenario!$O$17,13,IF(F704&lt;=Scenario!$O$18,14,IF(F704&lt;=Scenario!$O$19,15,IF(F704&lt;=Scenario!$O$20,16,IF(F704&lt;=Scenario!$O$21,17,IF(F704&lt;=Scenario!$O$22,18,IF(F704&lt;=Scenario!$O$23,19,20)))))))))))))))))))))</f>
        <v> </v>
      </c>
      <c r="Y704" s="71" t="str">
        <f>IF(ISBLANK(C704)," ",IF(C704&lt;=Scenario!$AA$3,0,IF(C704&lt;=Scenario!$AA$5,1,IF(C704&lt;=Scenario!$AA$6,2,IF(C704&lt;=Scenario!$AA$7,3,IF(C704&lt;=Scenario!$AA$8,4,IF(C704&lt;=Scenario!$AA$9,5,IF(C704&lt;=Scenario!$AA$10,6,IF(C704&lt;=Scenario!$AA$11,7,IF(C704&lt;=Scenario!$AA$12,8,IF(C704&lt;=Scenario!$AA$13,9,IF(C704&lt;=Scenario!$AA$14,10,IF(C704&lt;=Scenario!$AA$15,11,IF(C704&lt;=Scenario!$AA$16,12,IF(C704&lt;=Scenario!$AA$17,13,IF(C704&lt;=Scenario!$AA$18,14,15))))))))))))))))</f>
        <v> </v>
      </c>
      <c r="Z704" s="75" t="str">
        <f t="shared" si="14"/>
        <v>#VALUE!</v>
      </c>
      <c r="AA704" s="75" t="str">
        <f t="shared" si="15"/>
        <v>#VALUE!</v>
      </c>
      <c r="AB704" s="95" t="str">
        <f t="shared" si="16"/>
        <v>#VALUE!</v>
      </c>
      <c r="AC704" s="69" t="str">
        <f t="shared" si="17"/>
        <v>missing data</v>
      </c>
      <c r="AD704" s="74" t="str">
        <f t="shared" si="18"/>
        <v>missing data</v>
      </c>
      <c r="AE704" s="75" t="str">
        <f t="shared" si="19"/>
        <v>#VALUE!</v>
      </c>
      <c r="AF704" s="75" t="str">
        <f t="shared" si="20"/>
        <v>#VALUE!</v>
      </c>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5.75" customHeight="1">
      <c r="A705" s="3" t="s">
        <v>1860</v>
      </c>
      <c r="B705" s="57"/>
      <c r="C705" s="58"/>
      <c r="D705" s="58"/>
      <c r="E705" s="59">
        <f t="shared" si="21"/>
        <v>0</v>
      </c>
      <c r="F705" s="60"/>
      <c r="G705" s="61"/>
      <c r="H705" s="61"/>
      <c r="I705" s="62"/>
      <c r="J705" s="63" t="str">
        <f t="shared" si="2"/>
        <v> </v>
      </c>
      <c r="K705" s="64" t="str">
        <f t="shared" si="3"/>
        <v> </v>
      </c>
      <c r="L705" s="64" t="str">
        <f t="shared" si="4"/>
        <v> </v>
      </c>
      <c r="M705" s="64">
        <f t="shared" si="5"/>
        <v>0</v>
      </c>
      <c r="N705" s="65" t="str">
        <f t="shared" si="6"/>
        <v> </v>
      </c>
      <c r="O705" s="65" t="str">
        <f t="shared" si="7"/>
        <v> </v>
      </c>
      <c r="P705" s="66" t="str">
        <f t="shared" si="22"/>
        <v> </v>
      </c>
      <c r="Q705" s="63" t="str">
        <f t="shared" si="9"/>
        <v>#VALUE!</v>
      </c>
      <c r="R705" s="67" t="str">
        <f t="shared" si="10"/>
        <v>#VALUE!</v>
      </c>
      <c r="S705" s="94" t="str">
        <f t="shared" si="11"/>
        <v>#VALUE!</v>
      </c>
      <c r="T705" s="69" t="str">
        <f t="shared" si="12"/>
        <v>donnée(s) manquante(s)</v>
      </c>
      <c r="U705" s="70" t="str">
        <f t="shared" si="13"/>
        <v>donnée(s) manquante(s)</v>
      </c>
      <c r="V705" s="65" t="str">
        <f>IF(ISBLANK(H705)," ",IF(H705&lt;=Scenario!$C$3,0,IF(H705&lt;=Scenario!$C$5,1,IF(H705&lt;=Scenario!$C$6,2,IF(H705&lt;=Scenario!$C$7,3,IF(H705&lt;=Scenario!$C$8,4,5))))))</f>
        <v> </v>
      </c>
      <c r="W705" s="103" t="str">
        <f>IF(ISBLANK(I705)," ",IF(I705&lt;=Scenario!$G$3,0,IF(I705&lt;=Scenario!$G$5,1,2)))</f>
        <v> </v>
      </c>
      <c r="X705" s="71" t="str">
        <f>IF(ISBLANK(F705)," ",IF(F705&lt;=Scenario!$O$3,0,IF(F705&lt;=Scenario!$O$5,1,IF(F705&lt;=Scenario!$O$6,2,IF(F705&lt;=Scenario!$O$7,3,IF(F705&lt;=Scenario!$O$8,4,IF(F705&lt;=Scenario!$O$9,5,IF(F705&lt;=Scenario!$O$10,6,IF(F705&lt;=Scenario!$O$11,7,IF(F705&lt;=Scenario!$O$12,8,IF(F705&lt;=Scenario!$O$13,9,IF(F705&lt;=Scenario!$O$14,10,IF(F705&lt;=Scenario!$O$15,11,IF(F705&lt;=Scenario!$O$16,12,IF(F705&lt;=Scenario!$O$17,13,IF(F705&lt;=Scenario!$O$18,14,IF(F705&lt;=Scenario!$O$19,15,IF(F705&lt;=Scenario!$O$20,16,IF(F705&lt;=Scenario!$O$21,17,IF(F705&lt;=Scenario!$O$22,18,IF(F705&lt;=Scenario!$O$23,19,20)))))))))))))))))))))</f>
        <v> </v>
      </c>
      <c r="Y705" s="71" t="str">
        <f>IF(ISBLANK(C705)," ",IF(C705&lt;=Scenario!$AA$3,0,IF(C705&lt;=Scenario!$AA$5,1,IF(C705&lt;=Scenario!$AA$6,2,IF(C705&lt;=Scenario!$AA$7,3,IF(C705&lt;=Scenario!$AA$8,4,IF(C705&lt;=Scenario!$AA$9,5,IF(C705&lt;=Scenario!$AA$10,6,IF(C705&lt;=Scenario!$AA$11,7,IF(C705&lt;=Scenario!$AA$12,8,IF(C705&lt;=Scenario!$AA$13,9,IF(C705&lt;=Scenario!$AA$14,10,IF(C705&lt;=Scenario!$AA$15,11,IF(C705&lt;=Scenario!$AA$16,12,IF(C705&lt;=Scenario!$AA$17,13,IF(C705&lt;=Scenario!$AA$18,14,15))))))))))))))))</f>
        <v> </v>
      </c>
      <c r="Z705" s="75" t="str">
        <f t="shared" si="14"/>
        <v>#VALUE!</v>
      </c>
      <c r="AA705" s="75" t="str">
        <f t="shared" si="15"/>
        <v>#VALUE!</v>
      </c>
      <c r="AB705" s="95" t="str">
        <f t="shared" si="16"/>
        <v>#VALUE!</v>
      </c>
      <c r="AC705" s="69" t="str">
        <f t="shared" si="17"/>
        <v>missing data</v>
      </c>
      <c r="AD705" s="74" t="str">
        <f t="shared" si="18"/>
        <v>missing data</v>
      </c>
      <c r="AE705" s="75" t="str">
        <f t="shared" si="19"/>
        <v>#VALUE!</v>
      </c>
      <c r="AF705" s="75" t="str">
        <f t="shared" si="20"/>
        <v>#VALUE!</v>
      </c>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5.75" customHeight="1">
      <c r="A706" s="3" t="s">
        <v>1861</v>
      </c>
      <c r="B706" s="57"/>
      <c r="C706" s="58"/>
      <c r="D706" s="58"/>
      <c r="E706" s="59">
        <f t="shared" si="21"/>
        <v>0</v>
      </c>
      <c r="F706" s="60"/>
      <c r="G706" s="61"/>
      <c r="H706" s="61"/>
      <c r="I706" s="62"/>
      <c r="J706" s="63" t="str">
        <f t="shared" si="2"/>
        <v> </v>
      </c>
      <c r="K706" s="64" t="str">
        <f t="shared" si="3"/>
        <v> </v>
      </c>
      <c r="L706" s="64" t="str">
        <f t="shared" si="4"/>
        <v> </v>
      </c>
      <c r="M706" s="64">
        <f t="shared" si="5"/>
        <v>0</v>
      </c>
      <c r="N706" s="65" t="str">
        <f t="shared" si="6"/>
        <v> </v>
      </c>
      <c r="O706" s="65" t="str">
        <f t="shared" si="7"/>
        <v> </v>
      </c>
      <c r="P706" s="66" t="str">
        <f t="shared" si="22"/>
        <v> </v>
      </c>
      <c r="Q706" s="63" t="str">
        <f t="shared" si="9"/>
        <v>#VALUE!</v>
      </c>
      <c r="R706" s="67" t="str">
        <f t="shared" si="10"/>
        <v>#VALUE!</v>
      </c>
      <c r="S706" s="94" t="str">
        <f t="shared" si="11"/>
        <v>#VALUE!</v>
      </c>
      <c r="T706" s="69" t="str">
        <f t="shared" si="12"/>
        <v>donnée(s) manquante(s)</v>
      </c>
      <c r="U706" s="70" t="str">
        <f t="shared" si="13"/>
        <v>donnée(s) manquante(s)</v>
      </c>
      <c r="V706" s="65" t="str">
        <f>IF(ISBLANK(H706)," ",IF(H706&lt;=Scenario!$C$3,0,IF(H706&lt;=Scenario!$C$5,1,IF(H706&lt;=Scenario!$C$6,2,IF(H706&lt;=Scenario!$C$7,3,IF(H706&lt;=Scenario!$C$8,4,5))))))</f>
        <v> </v>
      </c>
      <c r="W706" s="103" t="str">
        <f>IF(ISBLANK(I706)," ",IF(I706&lt;=Scenario!$G$3,0,IF(I706&lt;=Scenario!$G$5,1,2)))</f>
        <v> </v>
      </c>
      <c r="X706" s="71" t="str">
        <f>IF(ISBLANK(F706)," ",IF(F706&lt;=Scenario!$O$3,0,IF(F706&lt;=Scenario!$O$5,1,IF(F706&lt;=Scenario!$O$6,2,IF(F706&lt;=Scenario!$O$7,3,IF(F706&lt;=Scenario!$O$8,4,IF(F706&lt;=Scenario!$O$9,5,IF(F706&lt;=Scenario!$O$10,6,IF(F706&lt;=Scenario!$O$11,7,IF(F706&lt;=Scenario!$O$12,8,IF(F706&lt;=Scenario!$O$13,9,IF(F706&lt;=Scenario!$O$14,10,IF(F706&lt;=Scenario!$O$15,11,IF(F706&lt;=Scenario!$O$16,12,IF(F706&lt;=Scenario!$O$17,13,IF(F706&lt;=Scenario!$O$18,14,IF(F706&lt;=Scenario!$O$19,15,IF(F706&lt;=Scenario!$O$20,16,IF(F706&lt;=Scenario!$O$21,17,IF(F706&lt;=Scenario!$O$22,18,IF(F706&lt;=Scenario!$O$23,19,20)))))))))))))))))))))</f>
        <v> </v>
      </c>
      <c r="Y706" s="71" t="str">
        <f>IF(ISBLANK(C706)," ",IF(C706&lt;=Scenario!$AA$3,0,IF(C706&lt;=Scenario!$AA$5,1,IF(C706&lt;=Scenario!$AA$6,2,IF(C706&lt;=Scenario!$AA$7,3,IF(C706&lt;=Scenario!$AA$8,4,IF(C706&lt;=Scenario!$AA$9,5,IF(C706&lt;=Scenario!$AA$10,6,IF(C706&lt;=Scenario!$AA$11,7,IF(C706&lt;=Scenario!$AA$12,8,IF(C706&lt;=Scenario!$AA$13,9,IF(C706&lt;=Scenario!$AA$14,10,IF(C706&lt;=Scenario!$AA$15,11,IF(C706&lt;=Scenario!$AA$16,12,IF(C706&lt;=Scenario!$AA$17,13,IF(C706&lt;=Scenario!$AA$18,14,15))))))))))))))))</f>
        <v> </v>
      </c>
      <c r="Z706" s="75" t="str">
        <f t="shared" si="14"/>
        <v>#VALUE!</v>
      </c>
      <c r="AA706" s="75" t="str">
        <f t="shared" si="15"/>
        <v>#VALUE!</v>
      </c>
      <c r="AB706" s="95" t="str">
        <f t="shared" si="16"/>
        <v>#VALUE!</v>
      </c>
      <c r="AC706" s="69" t="str">
        <f t="shared" si="17"/>
        <v>missing data</v>
      </c>
      <c r="AD706" s="74" t="str">
        <f t="shared" si="18"/>
        <v>missing data</v>
      </c>
      <c r="AE706" s="75" t="str">
        <f t="shared" si="19"/>
        <v>#VALUE!</v>
      </c>
      <c r="AF706" s="75" t="str">
        <f t="shared" si="20"/>
        <v>#VALUE!</v>
      </c>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5.75" customHeight="1">
      <c r="A707" s="3" t="s">
        <v>1862</v>
      </c>
      <c r="B707" s="57"/>
      <c r="C707" s="58"/>
      <c r="D707" s="58"/>
      <c r="E707" s="59">
        <f t="shared" si="21"/>
        <v>0</v>
      </c>
      <c r="F707" s="60"/>
      <c r="G707" s="61"/>
      <c r="H707" s="61"/>
      <c r="I707" s="62"/>
      <c r="J707" s="63" t="str">
        <f t="shared" si="2"/>
        <v> </v>
      </c>
      <c r="K707" s="64" t="str">
        <f t="shared" si="3"/>
        <v> </v>
      </c>
      <c r="L707" s="64" t="str">
        <f t="shared" si="4"/>
        <v> </v>
      </c>
      <c r="M707" s="64">
        <f t="shared" si="5"/>
        <v>0</v>
      </c>
      <c r="N707" s="65" t="str">
        <f t="shared" si="6"/>
        <v> </v>
      </c>
      <c r="O707" s="65" t="str">
        <f t="shared" si="7"/>
        <v> </v>
      </c>
      <c r="P707" s="66" t="str">
        <f t="shared" si="22"/>
        <v> </v>
      </c>
      <c r="Q707" s="63" t="str">
        <f t="shared" si="9"/>
        <v>#VALUE!</v>
      </c>
      <c r="R707" s="67" t="str">
        <f t="shared" si="10"/>
        <v>#VALUE!</v>
      </c>
      <c r="S707" s="94" t="str">
        <f t="shared" si="11"/>
        <v>#VALUE!</v>
      </c>
      <c r="T707" s="69" t="str">
        <f t="shared" si="12"/>
        <v>donnée(s) manquante(s)</v>
      </c>
      <c r="U707" s="70" t="str">
        <f t="shared" si="13"/>
        <v>donnée(s) manquante(s)</v>
      </c>
      <c r="V707" s="65" t="str">
        <f>IF(ISBLANK(H707)," ",IF(H707&lt;=Scenario!$C$3,0,IF(H707&lt;=Scenario!$C$5,1,IF(H707&lt;=Scenario!$C$6,2,IF(H707&lt;=Scenario!$C$7,3,IF(H707&lt;=Scenario!$C$8,4,5))))))</f>
        <v> </v>
      </c>
      <c r="W707" s="103" t="str">
        <f>IF(ISBLANK(I707)," ",IF(I707&lt;=Scenario!$G$3,0,IF(I707&lt;=Scenario!$G$5,1,2)))</f>
        <v> </v>
      </c>
      <c r="X707" s="71" t="str">
        <f>IF(ISBLANK(F707)," ",IF(F707&lt;=Scenario!$O$3,0,IF(F707&lt;=Scenario!$O$5,1,IF(F707&lt;=Scenario!$O$6,2,IF(F707&lt;=Scenario!$O$7,3,IF(F707&lt;=Scenario!$O$8,4,IF(F707&lt;=Scenario!$O$9,5,IF(F707&lt;=Scenario!$O$10,6,IF(F707&lt;=Scenario!$O$11,7,IF(F707&lt;=Scenario!$O$12,8,IF(F707&lt;=Scenario!$O$13,9,IF(F707&lt;=Scenario!$O$14,10,IF(F707&lt;=Scenario!$O$15,11,IF(F707&lt;=Scenario!$O$16,12,IF(F707&lt;=Scenario!$O$17,13,IF(F707&lt;=Scenario!$O$18,14,IF(F707&lt;=Scenario!$O$19,15,IF(F707&lt;=Scenario!$O$20,16,IF(F707&lt;=Scenario!$O$21,17,IF(F707&lt;=Scenario!$O$22,18,IF(F707&lt;=Scenario!$O$23,19,20)))))))))))))))))))))</f>
        <v> </v>
      </c>
      <c r="Y707" s="71" t="str">
        <f>IF(ISBLANK(C707)," ",IF(C707&lt;=Scenario!$AA$3,0,IF(C707&lt;=Scenario!$AA$5,1,IF(C707&lt;=Scenario!$AA$6,2,IF(C707&lt;=Scenario!$AA$7,3,IF(C707&lt;=Scenario!$AA$8,4,IF(C707&lt;=Scenario!$AA$9,5,IF(C707&lt;=Scenario!$AA$10,6,IF(C707&lt;=Scenario!$AA$11,7,IF(C707&lt;=Scenario!$AA$12,8,IF(C707&lt;=Scenario!$AA$13,9,IF(C707&lt;=Scenario!$AA$14,10,IF(C707&lt;=Scenario!$AA$15,11,IF(C707&lt;=Scenario!$AA$16,12,IF(C707&lt;=Scenario!$AA$17,13,IF(C707&lt;=Scenario!$AA$18,14,15))))))))))))))))</f>
        <v> </v>
      </c>
      <c r="Z707" s="75" t="str">
        <f t="shared" si="14"/>
        <v>#VALUE!</v>
      </c>
      <c r="AA707" s="75" t="str">
        <f t="shared" si="15"/>
        <v>#VALUE!</v>
      </c>
      <c r="AB707" s="95" t="str">
        <f t="shared" si="16"/>
        <v>#VALUE!</v>
      </c>
      <c r="AC707" s="69" t="str">
        <f t="shared" si="17"/>
        <v>missing data</v>
      </c>
      <c r="AD707" s="74" t="str">
        <f t="shared" si="18"/>
        <v>missing data</v>
      </c>
      <c r="AE707" s="75" t="str">
        <f t="shared" si="19"/>
        <v>#VALUE!</v>
      </c>
      <c r="AF707" s="75" t="str">
        <f t="shared" si="20"/>
        <v>#VALUE!</v>
      </c>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5.75" customHeight="1">
      <c r="A708" s="3" t="s">
        <v>1863</v>
      </c>
      <c r="B708" s="57"/>
      <c r="C708" s="58"/>
      <c r="D708" s="58"/>
      <c r="E708" s="59">
        <f t="shared" si="21"/>
        <v>0</v>
      </c>
      <c r="F708" s="60"/>
      <c r="G708" s="61"/>
      <c r="H708" s="61"/>
      <c r="I708" s="62"/>
      <c r="J708" s="63" t="str">
        <f t="shared" si="2"/>
        <v> </v>
      </c>
      <c r="K708" s="64" t="str">
        <f t="shared" si="3"/>
        <v> </v>
      </c>
      <c r="L708" s="64" t="str">
        <f t="shared" si="4"/>
        <v> </v>
      </c>
      <c r="M708" s="64">
        <f t="shared" si="5"/>
        <v>0</v>
      </c>
      <c r="N708" s="65" t="str">
        <f t="shared" si="6"/>
        <v> </v>
      </c>
      <c r="O708" s="65" t="str">
        <f t="shared" si="7"/>
        <v> </v>
      </c>
      <c r="P708" s="66" t="str">
        <f t="shared" si="22"/>
        <v> </v>
      </c>
      <c r="Q708" s="63" t="str">
        <f t="shared" si="9"/>
        <v>#VALUE!</v>
      </c>
      <c r="R708" s="67" t="str">
        <f t="shared" si="10"/>
        <v>#VALUE!</v>
      </c>
      <c r="S708" s="94" t="str">
        <f t="shared" si="11"/>
        <v>#VALUE!</v>
      </c>
      <c r="T708" s="69" t="str">
        <f t="shared" si="12"/>
        <v>donnée(s) manquante(s)</v>
      </c>
      <c r="U708" s="70" t="str">
        <f t="shared" si="13"/>
        <v>donnée(s) manquante(s)</v>
      </c>
      <c r="V708" s="65" t="str">
        <f>IF(ISBLANK(H708)," ",IF(H708&lt;=Scenario!$C$3,0,IF(H708&lt;=Scenario!$C$5,1,IF(H708&lt;=Scenario!$C$6,2,IF(H708&lt;=Scenario!$C$7,3,IF(H708&lt;=Scenario!$C$8,4,5))))))</f>
        <v> </v>
      </c>
      <c r="W708" s="103" t="str">
        <f>IF(ISBLANK(I708)," ",IF(I708&lt;=Scenario!$G$3,0,IF(I708&lt;=Scenario!$G$5,1,2)))</f>
        <v> </v>
      </c>
      <c r="X708" s="71" t="str">
        <f>IF(ISBLANK(F708)," ",IF(F708&lt;=Scenario!$O$3,0,IF(F708&lt;=Scenario!$O$5,1,IF(F708&lt;=Scenario!$O$6,2,IF(F708&lt;=Scenario!$O$7,3,IF(F708&lt;=Scenario!$O$8,4,IF(F708&lt;=Scenario!$O$9,5,IF(F708&lt;=Scenario!$O$10,6,IF(F708&lt;=Scenario!$O$11,7,IF(F708&lt;=Scenario!$O$12,8,IF(F708&lt;=Scenario!$O$13,9,IF(F708&lt;=Scenario!$O$14,10,IF(F708&lt;=Scenario!$O$15,11,IF(F708&lt;=Scenario!$O$16,12,IF(F708&lt;=Scenario!$O$17,13,IF(F708&lt;=Scenario!$O$18,14,IF(F708&lt;=Scenario!$O$19,15,IF(F708&lt;=Scenario!$O$20,16,IF(F708&lt;=Scenario!$O$21,17,IF(F708&lt;=Scenario!$O$22,18,IF(F708&lt;=Scenario!$O$23,19,20)))))))))))))))))))))</f>
        <v> </v>
      </c>
      <c r="Y708" s="71" t="str">
        <f>IF(ISBLANK(C708)," ",IF(C708&lt;=Scenario!$AA$3,0,IF(C708&lt;=Scenario!$AA$5,1,IF(C708&lt;=Scenario!$AA$6,2,IF(C708&lt;=Scenario!$AA$7,3,IF(C708&lt;=Scenario!$AA$8,4,IF(C708&lt;=Scenario!$AA$9,5,IF(C708&lt;=Scenario!$AA$10,6,IF(C708&lt;=Scenario!$AA$11,7,IF(C708&lt;=Scenario!$AA$12,8,IF(C708&lt;=Scenario!$AA$13,9,IF(C708&lt;=Scenario!$AA$14,10,IF(C708&lt;=Scenario!$AA$15,11,IF(C708&lt;=Scenario!$AA$16,12,IF(C708&lt;=Scenario!$AA$17,13,IF(C708&lt;=Scenario!$AA$18,14,15))))))))))))))))</f>
        <v> </v>
      </c>
      <c r="Z708" s="75" t="str">
        <f t="shared" si="14"/>
        <v>#VALUE!</v>
      </c>
      <c r="AA708" s="75" t="str">
        <f t="shared" si="15"/>
        <v>#VALUE!</v>
      </c>
      <c r="AB708" s="95" t="str">
        <f t="shared" si="16"/>
        <v>#VALUE!</v>
      </c>
      <c r="AC708" s="69" t="str">
        <f t="shared" si="17"/>
        <v>missing data</v>
      </c>
      <c r="AD708" s="74" t="str">
        <f t="shared" si="18"/>
        <v>missing data</v>
      </c>
      <c r="AE708" s="75" t="str">
        <f t="shared" si="19"/>
        <v>#VALUE!</v>
      </c>
      <c r="AF708" s="75" t="str">
        <f t="shared" si="20"/>
        <v>#VALUE!</v>
      </c>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5.75" customHeight="1">
      <c r="A709" s="3" t="s">
        <v>1864</v>
      </c>
      <c r="B709" s="57"/>
      <c r="C709" s="58"/>
      <c r="D709" s="58"/>
      <c r="E709" s="59">
        <f t="shared" si="21"/>
        <v>0</v>
      </c>
      <c r="F709" s="60"/>
      <c r="G709" s="61"/>
      <c r="H709" s="61"/>
      <c r="I709" s="62"/>
      <c r="J709" s="63" t="str">
        <f t="shared" si="2"/>
        <v> </v>
      </c>
      <c r="K709" s="64" t="str">
        <f t="shared" si="3"/>
        <v> </v>
      </c>
      <c r="L709" s="64" t="str">
        <f t="shared" si="4"/>
        <v> </v>
      </c>
      <c r="M709" s="64">
        <f t="shared" si="5"/>
        <v>0</v>
      </c>
      <c r="N709" s="65" t="str">
        <f t="shared" si="6"/>
        <v> </v>
      </c>
      <c r="O709" s="65" t="str">
        <f t="shared" si="7"/>
        <v> </v>
      </c>
      <c r="P709" s="66" t="str">
        <f t="shared" si="22"/>
        <v> </v>
      </c>
      <c r="Q709" s="63" t="str">
        <f t="shared" si="9"/>
        <v>#VALUE!</v>
      </c>
      <c r="R709" s="67" t="str">
        <f t="shared" si="10"/>
        <v>#VALUE!</v>
      </c>
      <c r="S709" s="94" t="str">
        <f t="shared" si="11"/>
        <v>#VALUE!</v>
      </c>
      <c r="T709" s="69" t="str">
        <f t="shared" si="12"/>
        <v>donnée(s) manquante(s)</v>
      </c>
      <c r="U709" s="70" t="str">
        <f t="shared" si="13"/>
        <v>donnée(s) manquante(s)</v>
      </c>
      <c r="V709" s="65" t="str">
        <f>IF(ISBLANK(H709)," ",IF(H709&lt;=Scenario!$C$3,0,IF(H709&lt;=Scenario!$C$5,1,IF(H709&lt;=Scenario!$C$6,2,IF(H709&lt;=Scenario!$C$7,3,IF(H709&lt;=Scenario!$C$8,4,5))))))</f>
        <v> </v>
      </c>
      <c r="W709" s="103" t="str">
        <f>IF(ISBLANK(I709)," ",IF(I709&lt;=Scenario!$G$3,0,IF(I709&lt;=Scenario!$G$5,1,2)))</f>
        <v> </v>
      </c>
      <c r="X709" s="71" t="str">
        <f>IF(ISBLANK(F709)," ",IF(F709&lt;=Scenario!$O$3,0,IF(F709&lt;=Scenario!$O$5,1,IF(F709&lt;=Scenario!$O$6,2,IF(F709&lt;=Scenario!$O$7,3,IF(F709&lt;=Scenario!$O$8,4,IF(F709&lt;=Scenario!$O$9,5,IF(F709&lt;=Scenario!$O$10,6,IF(F709&lt;=Scenario!$O$11,7,IF(F709&lt;=Scenario!$O$12,8,IF(F709&lt;=Scenario!$O$13,9,IF(F709&lt;=Scenario!$O$14,10,IF(F709&lt;=Scenario!$O$15,11,IF(F709&lt;=Scenario!$O$16,12,IF(F709&lt;=Scenario!$O$17,13,IF(F709&lt;=Scenario!$O$18,14,IF(F709&lt;=Scenario!$O$19,15,IF(F709&lt;=Scenario!$O$20,16,IF(F709&lt;=Scenario!$O$21,17,IF(F709&lt;=Scenario!$O$22,18,IF(F709&lt;=Scenario!$O$23,19,20)))))))))))))))))))))</f>
        <v> </v>
      </c>
      <c r="Y709" s="71" t="str">
        <f>IF(ISBLANK(C709)," ",IF(C709&lt;=Scenario!$AA$3,0,IF(C709&lt;=Scenario!$AA$5,1,IF(C709&lt;=Scenario!$AA$6,2,IF(C709&lt;=Scenario!$AA$7,3,IF(C709&lt;=Scenario!$AA$8,4,IF(C709&lt;=Scenario!$AA$9,5,IF(C709&lt;=Scenario!$AA$10,6,IF(C709&lt;=Scenario!$AA$11,7,IF(C709&lt;=Scenario!$AA$12,8,IF(C709&lt;=Scenario!$AA$13,9,IF(C709&lt;=Scenario!$AA$14,10,IF(C709&lt;=Scenario!$AA$15,11,IF(C709&lt;=Scenario!$AA$16,12,IF(C709&lt;=Scenario!$AA$17,13,IF(C709&lt;=Scenario!$AA$18,14,15))))))))))))))))</f>
        <v> </v>
      </c>
      <c r="Z709" s="75" t="str">
        <f t="shared" si="14"/>
        <v>#VALUE!</v>
      </c>
      <c r="AA709" s="75" t="str">
        <f t="shared" si="15"/>
        <v>#VALUE!</v>
      </c>
      <c r="AB709" s="95" t="str">
        <f t="shared" si="16"/>
        <v>#VALUE!</v>
      </c>
      <c r="AC709" s="69" t="str">
        <f t="shared" si="17"/>
        <v>missing data</v>
      </c>
      <c r="AD709" s="74" t="str">
        <f t="shared" si="18"/>
        <v>missing data</v>
      </c>
      <c r="AE709" s="75" t="str">
        <f t="shared" si="19"/>
        <v>#VALUE!</v>
      </c>
      <c r="AF709" s="75" t="str">
        <f t="shared" si="20"/>
        <v>#VALUE!</v>
      </c>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5.75" customHeight="1">
      <c r="A710" s="3" t="s">
        <v>1865</v>
      </c>
      <c r="B710" s="57"/>
      <c r="C710" s="58"/>
      <c r="D710" s="58"/>
      <c r="E710" s="59">
        <f t="shared" si="21"/>
        <v>0</v>
      </c>
      <c r="F710" s="60"/>
      <c r="G710" s="61"/>
      <c r="H710" s="61"/>
      <c r="I710" s="62"/>
      <c r="J710" s="63" t="str">
        <f t="shared" si="2"/>
        <v> </v>
      </c>
      <c r="K710" s="64" t="str">
        <f t="shared" si="3"/>
        <v> </v>
      </c>
      <c r="L710" s="64" t="str">
        <f t="shared" si="4"/>
        <v> </v>
      </c>
      <c r="M710" s="64">
        <f t="shared" si="5"/>
        <v>0</v>
      </c>
      <c r="N710" s="65" t="str">
        <f t="shared" si="6"/>
        <v> </v>
      </c>
      <c r="O710" s="65" t="str">
        <f t="shared" si="7"/>
        <v> </v>
      </c>
      <c r="P710" s="66" t="str">
        <f t="shared" si="22"/>
        <v> </v>
      </c>
      <c r="Q710" s="63" t="str">
        <f t="shared" si="9"/>
        <v>#VALUE!</v>
      </c>
      <c r="R710" s="67" t="str">
        <f t="shared" si="10"/>
        <v>#VALUE!</v>
      </c>
      <c r="S710" s="94" t="str">
        <f t="shared" si="11"/>
        <v>#VALUE!</v>
      </c>
      <c r="T710" s="69" t="str">
        <f t="shared" si="12"/>
        <v>donnée(s) manquante(s)</v>
      </c>
      <c r="U710" s="70" t="str">
        <f t="shared" si="13"/>
        <v>donnée(s) manquante(s)</v>
      </c>
      <c r="V710" s="65" t="str">
        <f>IF(ISBLANK(H710)," ",IF(H710&lt;=Scenario!$C$3,0,IF(H710&lt;=Scenario!$C$5,1,IF(H710&lt;=Scenario!$C$6,2,IF(H710&lt;=Scenario!$C$7,3,IF(H710&lt;=Scenario!$C$8,4,5))))))</f>
        <v> </v>
      </c>
      <c r="W710" s="103" t="str">
        <f>IF(ISBLANK(I710)," ",IF(I710&lt;=Scenario!$G$3,0,IF(I710&lt;=Scenario!$G$5,1,2)))</f>
        <v> </v>
      </c>
      <c r="X710" s="71" t="str">
        <f>IF(ISBLANK(F710)," ",IF(F710&lt;=Scenario!$O$3,0,IF(F710&lt;=Scenario!$O$5,1,IF(F710&lt;=Scenario!$O$6,2,IF(F710&lt;=Scenario!$O$7,3,IF(F710&lt;=Scenario!$O$8,4,IF(F710&lt;=Scenario!$O$9,5,IF(F710&lt;=Scenario!$O$10,6,IF(F710&lt;=Scenario!$O$11,7,IF(F710&lt;=Scenario!$O$12,8,IF(F710&lt;=Scenario!$O$13,9,IF(F710&lt;=Scenario!$O$14,10,IF(F710&lt;=Scenario!$O$15,11,IF(F710&lt;=Scenario!$O$16,12,IF(F710&lt;=Scenario!$O$17,13,IF(F710&lt;=Scenario!$O$18,14,IF(F710&lt;=Scenario!$O$19,15,IF(F710&lt;=Scenario!$O$20,16,IF(F710&lt;=Scenario!$O$21,17,IF(F710&lt;=Scenario!$O$22,18,IF(F710&lt;=Scenario!$O$23,19,20)))))))))))))))))))))</f>
        <v> </v>
      </c>
      <c r="Y710" s="71" t="str">
        <f>IF(ISBLANK(C710)," ",IF(C710&lt;=Scenario!$AA$3,0,IF(C710&lt;=Scenario!$AA$5,1,IF(C710&lt;=Scenario!$AA$6,2,IF(C710&lt;=Scenario!$AA$7,3,IF(C710&lt;=Scenario!$AA$8,4,IF(C710&lt;=Scenario!$AA$9,5,IF(C710&lt;=Scenario!$AA$10,6,IF(C710&lt;=Scenario!$AA$11,7,IF(C710&lt;=Scenario!$AA$12,8,IF(C710&lt;=Scenario!$AA$13,9,IF(C710&lt;=Scenario!$AA$14,10,IF(C710&lt;=Scenario!$AA$15,11,IF(C710&lt;=Scenario!$AA$16,12,IF(C710&lt;=Scenario!$AA$17,13,IF(C710&lt;=Scenario!$AA$18,14,15))))))))))))))))</f>
        <v> </v>
      </c>
      <c r="Z710" s="75" t="str">
        <f t="shared" si="14"/>
        <v>#VALUE!</v>
      </c>
      <c r="AA710" s="75" t="str">
        <f t="shared" si="15"/>
        <v>#VALUE!</v>
      </c>
      <c r="AB710" s="95" t="str">
        <f t="shared" si="16"/>
        <v>#VALUE!</v>
      </c>
      <c r="AC710" s="69" t="str">
        <f t="shared" si="17"/>
        <v>missing data</v>
      </c>
      <c r="AD710" s="74" t="str">
        <f t="shared" si="18"/>
        <v>missing data</v>
      </c>
      <c r="AE710" s="75" t="str">
        <f t="shared" si="19"/>
        <v>#VALUE!</v>
      </c>
      <c r="AF710" s="75" t="str">
        <f t="shared" si="20"/>
        <v>#VALUE!</v>
      </c>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5.75" customHeight="1">
      <c r="A711" s="3" t="s">
        <v>1866</v>
      </c>
      <c r="B711" s="57"/>
      <c r="C711" s="58"/>
      <c r="D711" s="58"/>
      <c r="E711" s="59">
        <f t="shared" si="21"/>
        <v>0</v>
      </c>
      <c r="F711" s="60"/>
      <c r="G711" s="61"/>
      <c r="H711" s="61"/>
      <c r="I711" s="62"/>
      <c r="J711" s="63" t="str">
        <f t="shared" si="2"/>
        <v> </v>
      </c>
      <c r="K711" s="64" t="str">
        <f t="shared" si="3"/>
        <v> </v>
      </c>
      <c r="L711" s="64" t="str">
        <f t="shared" si="4"/>
        <v> </v>
      </c>
      <c r="M711" s="64">
        <f t="shared" si="5"/>
        <v>0</v>
      </c>
      <c r="N711" s="65" t="str">
        <f t="shared" si="6"/>
        <v> </v>
      </c>
      <c r="O711" s="65" t="str">
        <f t="shared" si="7"/>
        <v> </v>
      </c>
      <c r="P711" s="66" t="str">
        <f t="shared" si="22"/>
        <v> </v>
      </c>
      <c r="Q711" s="63" t="str">
        <f t="shared" si="9"/>
        <v>#VALUE!</v>
      </c>
      <c r="R711" s="67" t="str">
        <f t="shared" si="10"/>
        <v>#VALUE!</v>
      </c>
      <c r="S711" s="94" t="str">
        <f t="shared" si="11"/>
        <v>#VALUE!</v>
      </c>
      <c r="T711" s="69" t="str">
        <f t="shared" si="12"/>
        <v>donnée(s) manquante(s)</v>
      </c>
      <c r="U711" s="70" t="str">
        <f t="shared" si="13"/>
        <v>donnée(s) manquante(s)</v>
      </c>
      <c r="V711" s="65" t="str">
        <f>IF(ISBLANK(H711)," ",IF(H711&lt;=Scenario!$C$3,0,IF(H711&lt;=Scenario!$C$5,1,IF(H711&lt;=Scenario!$C$6,2,IF(H711&lt;=Scenario!$C$7,3,IF(H711&lt;=Scenario!$C$8,4,5))))))</f>
        <v> </v>
      </c>
      <c r="W711" s="103" t="str">
        <f>IF(ISBLANK(I711)," ",IF(I711&lt;=Scenario!$G$3,0,IF(I711&lt;=Scenario!$G$5,1,2)))</f>
        <v> </v>
      </c>
      <c r="X711" s="71" t="str">
        <f>IF(ISBLANK(F711)," ",IF(F711&lt;=Scenario!$O$3,0,IF(F711&lt;=Scenario!$O$5,1,IF(F711&lt;=Scenario!$O$6,2,IF(F711&lt;=Scenario!$O$7,3,IF(F711&lt;=Scenario!$O$8,4,IF(F711&lt;=Scenario!$O$9,5,IF(F711&lt;=Scenario!$O$10,6,IF(F711&lt;=Scenario!$O$11,7,IF(F711&lt;=Scenario!$O$12,8,IF(F711&lt;=Scenario!$O$13,9,IF(F711&lt;=Scenario!$O$14,10,IF(F711&lt;=Scenario!$O$15,11,IF(F711&lt;=Scenario!$O$16,12,IF(F711&lt;=Scenario!$O$17,13,IF(F711&lt;=Scenario!$O$18,14,IF(F711&lt;=Scenario!$O$19,15,IF(F711&lt;=Scenario!$O$20,16,IF(F711&lt;=Scenario!$O$21,17,IF(F711&lt;=Scenario!$O$22,18,IF(F711&lt;=Scenario!$O$23,19,20)))))))))))))))))))))</f>
        <v> </v>
      </c>
      <c r="Y711" s="71" t="str">
        <f>IF(ISBLANK(C711)," ",IF(C711&lt;=Scenario!$AA$3,0,IF(C711&lt;=Scenario!$AA$5,1,IF(C711&lt;=Scenario!$AA$6,2,IF(C711&lt;=Scenario!$AA$7,3,IF(C711&lt;=Scenario!$AA$8,4,IF(C711&lt;=Scenario!$AA$9,5,IF(C711&lt;=Scenario!$AA$10,6,IF(C711&lt;=Scenario!$AA$11,7,IF(C711&lt;=Scenario!$AA$12,8,IF(C711&lt;=Scenario!$AA$13,9,IF(C711&lt;=Scenario!$AA$14,10,IF(C711&lt;=Scenario!$AA$15,11,IF(C711&lt;=Scenario!$AA$16,12,IF(C711&lt;=Scenario!$AA$17,13,IF(C711&lt;=Scenario!$AA$18,14,15))))))))))))))))</f>
        <v> </v>
      </c>
      <c r="Z711" s="75" t="str">
        <f t="shared" si="14"/>
        <v>#VALUE!</v>
      </c>
      <c r="AA711" s="75" t="str">
        <f t="shared" si="15"/>
        <v>#VALUE!</v>
      </c>
      <c r="AB711" s="95" t="str">
        <f t="shared" si="16"/>
        <v>#VALUE!</v>
      </c>
      <c r="AC711" s="69" t="str">
        <f t="shared" si="17"/>
        <v>missing data</v>
      </c>
      <c r="AD711" s="74" t="str">
        <f t="shared" si="18"/>
        <v>missing data</v>
      </c>
      <c r="AE711" s="75" t="str">
        <f t="shared" si="19"/>
        <v>#VALUE!</v>
      </c>
      <c r="AF711" s="75" t="str">
        <f t="shared" si="20"/>
        <v>#VALUE!</v>
      </c>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5.75" customHeight="1">
      <c r="A712" s="3" t="s">
        <v>1867</v>
      </c>
      <c r="B712" s="57"/>
      <c r="C712" s="58"/>
      <c r="D712" s="58"/>
      <c r="E712" s="59">
        <f t="shared" si="21"/>
        <v>0</v>
      </c>
      <c r="F712" s="60"/>
      <c r="G712" s="61"/>
      <c r="H712" s="61"/>
      <c r="I712" s="62"/>
      <c r="J712" s="63" t="str">
        <f t="shared" si="2"/>
        <v> </v>
      </c>
      <c r="K712" s="64" t="str">
        <f t="shared" si="3"/>
        <v> </v>
      </c>
      <c r="L712" s="64" t="str">
        <f t="shared" si="4"/>
        <v> </v>
      </c>
      <c r="M712" s="64">
        <f t="shared" si="5"/>
        <v>0</v>
      </c>
      <c r="N712" s="65" t="str">
        <f t="shared" si="6"/>
        <v> </v>
      </c>
      <c r="O712" s="65" t="str">
        <f t="shared" si="7"/>
        <v> </v>
      </c>
      <c r="P712" s="66" t="str">
        <f t="shared" si="22"/>
        <v> </v>
      </c>
      <c r="Q712" s="63" t="str">
        <f t="shared" si="9"/>
        <v>#VALUE!</v>
      </c>
      <c r="R712" s="67" t="str">
        <f t="shared" si="10"/>
        <v>#VALUE!</v>
      </c>
      <c r="S712" s="94" t="str">
        <f t="shared" si="11"/>
        <v>#VALUE!</v>
      </c>
      <c r="T712" s="69" t="str">
        <f t="shared" si="12"/>
        <v>donnée(s) manquante(s)</v>
      </c>
      <c r="U712" s="70" t="str">
        <f t="shared" si="13"/>
        <v>donnée(s) manquante(s)</v>
      </c>
      <c r="V712" s="65" t="str">
        <f>IF(ISBLANK(H712)," ",IF(H712&lt;=Scenario!$C$3,0,IF(H712&lt;=Scenario!$C$5,1,IF(H712&lt;=Scenario!$C$6,2,IF(H712&lt;=Scenario!$C$7,3,IF(H712&lt;=Scenario!$C$8,4,5))))))</f>
        <v> </v>
      </c>
      <c r="W712" s="103" t="str">
        <f>IF(ISBLANK(I712)," ",IF(I712&lt;=Scenario!$G$3,0,IF(I712&lt;=Scenario!$G$5,1,2)))</f>
        <v> </v>
      </c>
      <c r="X712" s="71" t="str">
        <f>IF(ISBLANK(F712)," ",IF(F712&lt;=Scenario!$O$3,0,IF(F712&lt;=Scenario!$O$5,1,IF(F712&lt;=Scenario!$O$6,2,IF(F712&lt;=Scenario!$O$7,3,IF(F712&lt;=Scenario!$O$8,4,IF(F712&lt;=Scenario!$O$9,5,IF(F712&lt;=Scenario!$O$10,6,IF(F712&lt;=Scenario!$O$11,7,IF(F712&lt;=Scenario!$O$12,8,IF(F712&lt;=Scenario!$O$13,9,IF(F712&lt;=Scenario!$O$14,10,IF(F712&lt;=Scenario!$O$15,11,IF(F712&lt;=Scenario!$O$16,12,IF(F712&lt;=Scenario!$O$17,13,IF(F712&lt;=Scenario!$O$18,14,IF(F712&lt;=Scenario!$O$19,15,IF(F712&lt;=Scenario!$O$20,16,IF(F712&lt;=Scenario!$O$21,17,IF(F712&lt;=Scenario!$O$22,18,IF(F712&lt;=Scenario!$O$23,19,20)))))))))))))))))))))</f>
        <v> </v>
      </c>
      <c r="Y712" s="71" t="str">
        <f>IF(ISBLANK(C712)," ",IF(C712&lt;=Scenario!$AA$3,0,IF(C712&lt;=Scenario!$AA$5,1,IF(C712&lt;=Scenario!$AA$6,2,IF(C712&lt;=Scenario!$AA$7,3,IF(C712&lt;=Scenario!$AA$8,4,IF(C712&lt;=Scenario!$AA$9,5,IF(C712&lt;=Scenario!$AA$10,6,IF(C712&lt;=Scenario!$AA$11,7,IF(C712&lt;=Scenario!$AA$12,8,IF(C712&lt;=Scenario!$AA$13,9,IF(C712&lt;=Scenario!$AA$14,10,IF(C712&lt;=Scenario!$AA$15,11,IF(C712&lt;=Scenario!$AA$16,12,IF(C712&lt;=Scenario!$AA$17,13,IF(C712&lt;=Scenario!$AA$18,14,15))))))))))))))))</f>
        <v> </v>
      </c>
      <c r="Z712" s="75" t="str">
        <f t="shared" si="14"/>
        <v>#VALUE!</v>
      </c>
      <c r="AA712" s="75" t="str">
        <f t="shared" si="15"/>
        <v>#VALUE!</v>
      </c>
      <c r="AB712" s="95" t="str">
        <f t="shared" si="16"/>
        <v>#VALUE!</v>
      </c>
      <c r="AC712" s="69" t="str">
        <f t="shared" si="17"/>
        <v>missing data</v>
      </c>
      <c r="AD712" s="74" t="str">
        <f t="shared" si="18"/>
        <v>missing data</v>
      </c>
      <c r="AE712" s="75" t="str">
        <f t="shared" si="19"/>
        <v>#VALUE!</v>
      </c>
      <c r="AF712" s="75" t="str">
        <f t="shared" si="20"/>
        <v>#VALUE!</v>
      </c>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5.75" customHeight="1">
      <c r="A713" s="3" t="s">
        <v>1868</v>
      </c>
      <c r="B713" s="57"/>
      <c r="C713" s="58"/>
      <c r="D713" s="58"/>
      <c r="E713" s="59">
        <f t="shared" si="21"/>
        <v>0</v>
      </c>
      <c r="F713" s="60"/>
      <c r="G713" s="61"/>
      <c r="H713" s="61"/>
      <c r="I713" s="62"/>
      <c r="J713" s="63" t="str">
        <f t="shared" si="2"/>
        <v> </v>
      </c>
      <c r="K713" s="64" t="str">
        <f t="shared" si="3"/>
        <v> </v>
      </c>
      <c r="L713" s="64" t="str">
        <f t="shared" si="4"/>
        <v> </v>
      </c>
      <c r="M713" s="64">
        <f t="shared" si="5"/>
        <v>0</v>
      </c>
      <c r="N713" s="65" t="str">
        <f t="shared" si="6"/>
        <v> </v>
      </c>
      <c r="O713" s="65" t="str">
        <f t="shared" si="7"/>
        <v> </v>
      </c>
      <c r="P713" s="66" t="str">
        <f t="shared" si="22"/>
        <v> </v>
      </c>
      <c r="Q713" s="63" t="str">
        <f t="shared" si="9"/>
        <v>#VALUE!</v>
      </c>
      <c r="R713" s="67" t="str">
        <f t="shared" si="10"/>
        <v>#VALUE!</v>
      </c>
      <c r="S713" s="94" t="str">
        <f t="shared" si="11"/>
        <v>#VALUE!</v>
      </c>
      <c r="T713" s="69" t="str">
        <f t="shared" si="12"/>
        <v>donnée(s) manquante(s)</v>
      </c>
      <c r="U713" s="70" t="str">
        <f t="shared" si="13"/>
        <v>donnée(s) manquante(s)</v>
      </c>
      <c r="V713" s="65" t="str">
        <f>IF(ISBLANK(H713)," ",IF(H713&lt;=Scenario!$C$3,0,IF(H713&lt;=Scenario!$C$5,1,IF(H713&lt;=Scenario!$C$6,2,IF(H713&lt;=Scenario!$C$7,3,IF(H713&lt;=Scenario!$C$8,4,5))))))</f>
        <v> </v>
      </c>
      <c r="W713" s="103" t="str">
        <f>IF(ISBLANK(I713)," ",IF(I713&lt;=Scenario!$G$3,0,IF(I713&lt;=Scenario!$G$5,1,2)))</f>
        <v> </v>
      </c>
      <c r="X713" s="71" t="str">
        <f>IF(ISBLANK(F713)," ",IF(F713&lt;=Scenario!$O$3,0,IF(F713&lt;=Scenario!$O$5,1,IF(F713&lt;=Scenario!$O$6,2,IF(F713&lt;=Scenario!$O$7,3,IF(F713&lt;=Scenario!$O$8,4,IF(F713&lt;=Scenario!$O$9,5,IF(F713&lt;=Scenario!$O$10,6,IF(F713&lt;=Scenario!$O$11,7,IF(F713&lt;=Scenario!$O$12,8,IF(F713&lt;=Scenario!$O$13,9,IF(F713&lt;=Scenario!$O$14,10,IF(F713&lt;=Scenario!$O$15,11,IF(F713&lt;=Scenario!$O$16,12,IF(F713&lt;=Scenario!$O$17,13,IF(F713&lt;=Scenario!$O$18,14,IF(F713&lt;=Scenario!$O$19,15,IF(F713&lt;=Scenario!$O$20,16,IF(F713&lt;=Scenario!$O$21,17,IF(F713&lt;=Scenario!$O$22,18,IF(F713&lt;=Scenario!$O$23,19,20)))))))))))))))))))))</f>
        <v> </v>
      </c>
      <c r="Y713" s="71" t="str">
        <f>IF(ISBLANK(C713)," ",IF(C713&lt;=Scenario!$AA$3,0,IF(C713&lt;=Scenario!$AA$5,1,IF(C713&lt;=Scenario!$AA$6,2,IF(C713&lt;=Scenario!$AA$7,3,IF(C713&lt;=Scenario!$AA$8,4,IF(C713&lt;=Scenario!$AA$9,5,IF(C713&lt;=Scenario!$AA$10,6,IF(C713&lt;=Scenario!$AA$11,7,IF(C713&lt;=Scenario!$AA$12,8,IF(C713&lt;=Scenario!$AA$13,9,IF(C713&lt;=Scenario!$AA$14,10,IF(C713&lt;=Scenario!$AA$15,11,IF(C713&lt;=Scenario!$AA$16,12,IF(C713&lt;=Scenario!$AA$17,13,IF(C713&lt;=Scenario!$AA$18,14,15))))))))))))))))</f>
        <v> </v>
      </c>
      <c r="Z713" s="75" t="str">
        <f t="shared" si="14"/>
        <v>#VALUE!</v>
      </c>
      <c r="AA713" s="75" t="str">
        <f t="shared" si="15"/>
        <v>#VALUE!</v>
      </c>
      <c r="AB713" s="95" t="str">
        <f t="shared" si="16"/>
        <v>#VALUE!</v>
      </c>
      <c r="AC713" s="69" t="str">
        <f t="shared" si="17"/>
        <v>missing data</v>
      </c>
      <c r="AD713" s="74" t="str">
        <f t="shared" si="18"/>
        <v>missing data</v>
      </c>
      <c r="AE713" s="75" t="str">
        <f t="shared" si="19"/>
        <v>#VALUE!</v>
      </c>
      <c r="AF713" s="75" t="str">
        <f t="shared" si="20"/>
        <v>#VALUE!</v>
      </c>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5.75" customHeight="1">
      <c r="A714" s="3" t="s">
        <v>1869</v>
      </c>
      <c r="B714" s="57"/>
      <c r="C714" s="58"/>
      <c r="D714" s="58"/>
      <c r="E714" s="59">
        <f t="shared" si="21"/>
        <v>0</v>
      </c>
      <c r="F714" s="60"/>
      <c r="G714" s="61"/>
      <c r="H714" s="61"/>
      <c r="I714" s="62"/>
      <c r="J714" s="63" t="str">
        <f t="shared" si="2"/>
        <v> </v>
      </c>
      <c r="K714" s="64" t="str">
        <f t="shared" si="3"/>
        <v> </v>
      </c>
      <c r="L714" s="64" t="str">
        <f t="shared" si="4"/>
        <v> </v>
      </c>
      <c r="M714" s="64">
        <f t="shared" si="5"/>
        <v>0</v>
      </c>
      <c r="N714" s="65" t="str">
        <f t="shared" si="6"/>
        <v> </v>
      </c>
      <c r="O714" s="65" t="str">
        <f t="shared" si="7"/>
        <v> </v>
      </c>
      <c r="P714" s="66" t="str">
        <f t="shared" si="22"/>
        <v> </v>
      </c>
      <c r="Q714" s="63" t="str">
        <f t="shared" si="9"/>
        <v>#VALUE!</v>
      </c>
      <c r="R714" s="67" t="str">
        <f t="shared" si="10"/>
        <v>#VALUE!</v>
      </c>
      <c r="S714" s="94" t="str">
        <f t="shared" si="11"/>
        <v>#VALUE!</v>
      </c>
      <c r="T714" s="69" t="str">
        <f t="shared" si="12"/>
        <v>donnée(s) manquante(s)</v>
      </c>
      <c r="U714" s="70" t="str">
        <f t="shared" si="13"/>
        <v>donnée(s) manquante(s)</v>
      </c>
      <c r="V714" s="65" t="str">
        <f>IF(ISBLANK(H714)," ",IF(H714&lt;=Scenario!$C$3,0,IF(H714&lt;=Scenario!$C$5,1,IF(H714&lt;=Scenario!$C$6,2,IF(H714&lt;=Scenario!$C$7,3,IF(H714&lt;=Scenario!$C$8,4,5))))))</f>
        <v> </v>
      </c>
      <c r="W714" s="103" t="str">
        <f>IF(ISBLANK(I714)," ",IF(I714&lt;=Scenario!$G$3,0,IF(I714&lt;=Scenario!$G$5,1,2)))</f>
        <v> </v>
      </c>
      <c r="X714" s="71" t="str">
        <f>IF(ISBLANK(F714)," ",IF(F714&lt;=Scenario!$O$3,0,IF(F714&lt;=Scenario!$O$5,1,IF(F714&lt;=Scenario!$O$6,2,IF(F714&lt;=Scenario!$O$7,3,IF(F714&lt;=Scenario!$O$8,4,IF(F714&lt;=Scenario!$O$9,5,IF(F714&lt;=Scenario!$O$10,6,IF(F714&lt;=Scenario!$O$11,7,IF(F714&lt;=Scenario!$O$12,8,IF(F714&lt;=Scenario!$O$13,9,IF(F714&lt;=Scenario!$O$14,10,IF(F714&lt;=Scenario!$O$15,11,IF(F714&lt;=Scenario!$O$16,12,IF(F714&lt;=Scenario!$O$17,13,IF(F714&lt;=Scenario!$O$18,14,IF(F714&lt;=Scenario!$O$19,15,IF(F714&lt;=Scenario!$O$20,16,IF(F714&lt;=Scenario!$O$21,17,IF(F714&lt;=Scenario!$O$22,18,IF(F714&lt;=Scenario!$O$23,19,20)))))))))))))))))))))</f>
        <v> </v>
      </c>
      <c r="Y714" s="71" t="str">
        <f>IF(ISBLANK(C714)," ",IF(C714&lt;=Scenario!$AA$3,0,IF(C714&lt;=Scenario!$AA$5,1,IF(C714&lt;=Scenario!$AA$6,2,IF(C714&lt;=Scenario!$AA$7,3,IF(C714&lt;=Scenario!$AA$8,4,IF(C714&lt;=Scenario!$AA$9,5,IF(C714&lt;=Scenario!$AA$10,6,IF(C714&lt;=Scenario!$AA$11,7,IF(C714&lt;=Scenario!$AA$12,8,IF(C714&lt;=Scenario!$AA$13,9,IF(C714&lt;=Scenario!$AA$14,10,IF(C714&lt;=Scenario!$AA$15,11,IF(C714&lt;=Scenario!$AA$16,12,IF(C714&lt;=Scenario!$AA$17,13,IF(C714&lt;=Scenario!$AA$18,14,15))))))))))))))))</f>
        <v> </v>
      </c>
      <c r="Z714" s="75" t="str">
        <f t="shared" si="14"/>
        <v>#VALUE!</v>
      </c>
      <c r="AA714" s="75" t="str">
        <f t="shared" si="15"/>
        <v>#VALUE!</v>
      </c>
      <c r="AB714" s="95" t="str">
        <f t="shared" si="16"/>
        <v>#VALUE!</v>
      </c>
      <c r="AC714" s="69" t="str">
        <f t="shared" si="17"/>
        <v>missing data</v>
      </c>
      <c r="AD714" s="74" t="str">
        <f t="shared" si="18"/>
        <v>missing data</v>
      </c>
      <c r="AE714" s="75" t="str">
        <f t="shared" si="19"/>
        <v>#VALUE!</v>
      </c>
      <c r="AF714" s="75" t="str">
        <f t="shared" si="20"/>
        <v>#VALUE!</v>
      </c>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5.75" customHeight="1">
      <c r="A715" s="3" t="s">
        <v>1870</v>
      </c>
      <c r="B715" s="57"/>
      <c r="C715" s="58"/>
      <c r="D715" s="58"/>
      <c r="E715" s="59">
        <f t="shared" si="21"/>
        <v>0</v>
      </c>
      <c r="F715" s="60"/>
      <c r="G715" s="61"/>
      <c r="H715" s="61"/>
      <c r="I715" s="62"/>
      <c r="J715" s="63" t="str">
        <f t="shared" si="2"/>
        <v> </v>
      </c>
      <c r="K715" s="64" t="str">
        <f t="shared" si="3"/>
        <v> </v>
      </c>
      <c r="L715" s="64" t="str">
        <f t="shared" si="4"/>
        <v> </v>
      </c>
      <c r="M715" s="64">
        <f t="shared" si="5"/>
        <v>0</v>
      </c>
      <c r="N715" s="65" t="str">
        <f t="shared" si="6"/>
        <v> </v>
      </c>
      <c r="O715" s="65" t="str">
        <f t="shared" si="7"/>
        <v> </v>
      </c>
      <c r="P715" s="66" t="str">
        <f t="shared" si="22"/>
        <v> </v>
      </c>
      <c r="Q715" s="63" t="str">
        <f t="shared" si="9"/>
        <v>#VALUE!</v>
      </c>
      <c r="R715" s="67" t="str">
        <f t="shared" si="10"/>
        <v>#VALUE!</v>
      </c>
      <c r="S715" s="94" t="str">
        <f t="shared" si="11"/>
        <v>#VALUE!</v>
      </c>
      <c r="T715" s="69" t="str">
        <f t="shared" si="12"/>
        <v>donnée(s) manquante(s)</v>
      </c>
      <c r="U715" s="70" t="str">
        <f t="shared" si="13"/>
        <v>donnée(s) manquante(s)</v>
      </c>
      <c r="V715" s="65" t="str">
        <f>IF(ISBLANK(H715)," ",IF(H715&lt;=Scenario!$C$3,0,IF(H715&lt;=Scenario!$C$5,1,IF(H715&lt;=Scenario!$C$6,2,IF(H715&lt;=Scenario!$C$7,3,IF(H715&lt;=Scenario!$C$8,4,5))))))</f>
        <v> </v>
      </c>
      <c r="W715" s="103" t="str">
        <f>IF(ISBLANK(I715)," ",IF(I715&lt;=Scenario!$G$3,0,IF(I715&lt;=Scenario!$G$5,1,2)))</f>
        <v> </v>
      </c>
      <c r="X715" s="71" t="str">
        <f>IF(ISBLANK(F715)," ",IF(F715&lt;=Scenario!$O$3,0,IF(F715&lt;=Scenario!$O$5,1,IF(F715&lt;=Scenario!$O$6,2,IF(F715&lt;=Scenario!$O$7,3,IF(F715&lt;=Scenario!$O$8,4,IF(F715&lt;=Scenario!$O$9,5,IF(F715&lt;=Scenario!$O$10,6,IF(F715&lt;=Scenario!$O$11,7,IF(F715&lt;=Scenario!$O$12,8,IF(F715&lt;=Scenario!$O$13,9,IF(F715&lt;=Scenario!$O$14,10,IF(F715&lt;=Scenario!$O$15,11,IF(F715&lt;=Scenario!$O$16,12,IF(F715&lt;=Scenario!$O$17,13,IF(F715&lt;=Scenario!$O$18,14,IF(F715&lt;=Scenario!$O$19,15,IF(F715&lt;=Scenario!$O$20,16,IF(F715&lt;=Scenario!$O$21,17,IF(F715&lt;=Scenario!$O$22,18,IF(F715&lt;=Scenario!$O$23,19,20)))))))))))))))))))))</f>
        <v> </v>
      </c>
      <c r="Y715" s="71" t="str">
        <f>IF(ISBLANK(C715)," ",IF(C715&lt;=Scenario!$AA$3,0,IF(C715&lt;=Scenario!$AA$5,1,IF(C715&lt;=Scenario!$AA$6,2,IF(C715&lt;=Scenario!$AA$7,3,IF(C715&lt;=Scenario!$AA$8,4,IF(C715&lt;=Scenario!$AA$9,5,IF(C715&lt;=Scenario!$AA$10,6,IF(C715&lt;=Scenario!$AA$11,7,IF(C715&lt;=Scenario!$AA$12,8,IF(C715&lt;=Scenario!$AA$13,9,IF(C715&lt;=Scenario!$AA$14,10,IF(C715&lt;=Scenario!$AA$15,11,IF(C715&lt;=Scenario!$AA$16,12,IF(C715&lt;=Scenario!$AA$17,13,IF(C715&lt;=Scenario!$AA$18,14,15))))))))))))))))</f>
        <v> </v>
      </c>
      <c r="Z715" s="75" t="str">
        <f t="shared" si="14"/>
        <v>#VALUE!</v>
      </c>
      <c r="AA715" s="75" t="str">
        <f t="shared" si="15"/>
        <v>#VALUE!</v>
      </c>
      <c r="AB715" s="95" t="str">
        <f t="shared" si="16"/>
        <v>#VALUE!</v>
      </c>
      <c r="AC715" s="69" t="str">
        <f t="shared" si="17"/>
        <v>missing data</v>
      </c>
      <c r="AD715" s="74" t="str">
        <f t="shared" si="18"/>
        <v>missing data</v>
      </c>
      <c r="AE715" s="75" t="str">
        <f t="shared" si="19"/>
        <v>#VALUE!</v>
      </c>
      <c r="AF715" s="75" t="str">
        <f t="shared" si="20"/>
        <v>#VALUE!</v>
      </c>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5.75" customHeight="1">
      <c r="A716" s="3" t="s">
        <v>1871</v>
      </c>
      <c r="B716" s="57"/>
      <c r="C716" s="58"/>
      <c r="D716" s="58"/>
      <c r="E716" s="59">
        <f t="shared" si="21"/>
        <v>0</v>
      </c>
      <c r="F716" s="60"/>
      <c r="G716" s="61"/>
      <c r="H716" s="61"/>
      <c r="I716" s="62"/>
      <c r="J716" s="63" t="str">
        <f t="shared" si="2"/>
        <v> </v>
      </c>
      <c r="K716" s="64" t="str">
        <f t="shared" si="3"/>
        <v> </v>
      </c>
      <c r="L716" s="64" t="str">
        <f t="shared" si="4"/>
        <v> </v>
      </c>
      <c r="M716" s="64">
        <f t="shared" si="5"/>
        <v>0</v>
      </c>
      <c r="N716" s="65" t="str">
        <f t="shared" si="6"/>
        <v> </v>
      </c>
      <c r="O716" s="65" t="str">
        <f t="shared" si="7"/>
        <v> </v>
      </c>
      <c r="P716" s="66" t="str">
        <f t="shared" si="22"/>
        <v> </v>
      </c>
      <c r="Q716" s="63" t="str">
        <f t="shared" si="9"/>
        <v>#VALUE!</v>
      </c>
      <c r="R716" s="67" t="str">
        <f t="shared" si="10"/>
        <v>#VALUE!</v>
      </c>
      <c r="S716" s="94" t="str">
        <f t="shared" si="11"/>
        <v>#VALUE!</v>
      </c>
      <c r="T716" s="69" t="str">
        <f t="shared" si="12"/>
        <v>donnée(s) manquante(s)</v>
      </c>
      <c r="U716" s="70" t="str">
        <f t="shared" si="13"/>
        <v>donnée(s) manquante(s)</v>
      </c>
      <c r="V716" s="65" t="str">
        <f>IF(ISBLANK(H716)," ",IF(H716&lt;=Scenario!$C$3,0,IF(H716&lt;=Scenario!$C$5,1,IF(H716&lt;=Scenario!$C$6,2,IF(H716&lt;=Scenario!$C$7,3,IF(H716&lt;=Scenario!$C$8,4,5))))))</f>
        <v> </v>
      </c>
      <c r="W716" s="103" t="str">
        <f>IF(ISBLANK(I716)," ",IF(I716&lt;=Scenario!$G$3,0,IF(I716&lt;=Scenario!$G$5,1,2)))</f>
        <v> </v>
      </c>
      <c r="X716" s="71" t="str">
        <f>IF(ISBLANK(F716)," ",IF(F716&lt;=Scenario!$O$3,0,IF(F716&lt;=Scenario!$O$5,1,IF(F716&lt;=Scenario!$O$6,2,IF(F716&lt;=Scenario!$O$7,3,IF(F716&lt;=Scenario!$O$8,4,IF(F716&lt;=Scenario!$O$9,5,IF(F716&lt;=Scenario!$O$10,6,IF(F716&lt;=Scenario!$O$11,7,IF(F716&lt;=Scenario!$O$12,8,IF(F716&lt;=Scenario!$O$13,9,IF(F716&lt;=Scenario!$O$14,10,IF(F716&lt;=Scenario!$O$15,11,IF(F716&lt;=Scenario!$O$16,12,IF(F716&lt;=Scenario!$O$17,13,IF(F716&lt;=Scenario!$O$18,14,IF(F716&lt;=Scenario!$O$19,15,IF(F716&lt;=Scenario!$O$20,16,IF(F716&lt;=Scenario!$O$21,17,IF(F716&lt;=Scenario!$O$22,18,IF(F716&lt;=Scenario!$O$23,19,20)))))))))))))))))))))</f>
        <v> </v>
      </c>
      <c r="Y716" s="71" t="str">
        <f>IF(ISBLANK(C716)," ",IF(C716&lt;=Scenario!$AA$3,0,IF(C716&lt;=Scenario!$AA$5,1,IF(C716&lt;=Scenario!$AA$6,2,IF(C716&lt;=Scenario!$AA$7,3,IF(C716&lt;=Scenario!$AA$8,4,IF(C716&lt;=Scenario!$AA$9,5,IF(C716&lt;=Scenario!$AA$10,6,IF(C716&lt;=Scenario!$AA$11,7,IF(C716&lt;=Scenario!$AA$12,8,IF(C716&lt;=Scenario!$AA$13,9,IF(C716&lt;=Scenario!$AA$14,10,IF(C716&lt;=Scenario!$AA$15,11,IF(C716&lt;=Scenario!$AA$16,12,IF(C716&lt;=Scenario!$AA$17,13,IF(C716&lt;=Scenario!$AA$18,14,15))))))))))))))))</f>
        <v> </v>
      </c>
      <c r="Z716" s="75" t="str">
        <f t="shared" si="14"/>
        <v>#VALUE!</v>
      </c>
      <c r="AA716" s="75" t="str">
        <f t="shared" si="15"/>
        <v>#VALUE!</v>
      </c>
      <c r="AB716" s="95" t="str">
        <f t="shared" si="16"/>
        <v>#VALUE!</v>
      </c>
      <c r="AC716" s="69" t="str">
        <f t="shared" si="17"/>
        <v>missing data</v>
      </c>
      <c r="AD716" s="74" t="str">
        <f t="shared" si="18"/>
        <v>missing data</v>
      </c>
      <c r="AE716" s="75" t="str">
        <f t="shared" si="19"/>
        <v>#VALUE!</v>
      </c>
      <c r="AF716" s="75" t="str">
        <f t="shared" si="20"/>
        <v>#VALUE!</v>
      </c>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5.75" customHeight="1">
      <c r="A717" s="3" t="s">
        <v>1872</v>
      </c>
      <c r="B717" s="57"/>
      <c r="C717" s="58"/>
      <c r="D717" s="58"/>
      <c r="E717" s="59">
        <f t="shared" si="21"/>
        <v>0</v>
      </c>
      <c r="F717" s="60"/>
      <c r="G717" s="61"/>
      <c r="H717" s="61"/>
      <c r="I717" s="62"/>
      <c r="J717" s="63" t="str">
        <f t="shared" si="2"/>
        <v> </v>
      </c>
      <c r="K717" s="64" t="str">
        <f t="shared" si="3"/>
        <v> </v>
      </c>
      <c r="L717" s="64" t="str">
        <f t="shared" si="4"/>
        <v> </v>
      </c>
      <c r="M717" s="64">
        <f t="shared" si="5"/>
        <v>0</v>
      </c>
      <c r="N717" s="65" t="str">
        <f t="shared" si="6"/>
        <v> </v>
      </c>
      <c r="O717" s="65" t="str">
        <f t="shared" si="7"/>
        <v> </v>
      </c>
      <c r="P717" s="66" t="str">
        <f t="shared" si="22"/>
        <v> </v>
      </c>
      <c r="Q717" s="63" t="str">
        <f t="shared" si="9"/>
        <v>#VALUE!</v>
      </c>
      <c r="R717" s="67" t="str">
        <f t="shared" si="10"/>
        <v>#VALUE!</v>
      </c>
      <c r="S717" s="94" t="str">
        <f t="shared" si="11"/>
        <v>#VALUE!</v>
      </c>
      <c r="T717" s="69" t="str">
        <f t="shared" si="12"/>
        <v>donnée(s) manquante(s)</v>
      </c>
      <c r="U717" s="70" t="str">
        <f t="shared" si="13"/>
        <v>donnée(s) manquante(s)</v>
      </c>
      <c r="V717" s="65" t="str">
        <f>IF(ISBLANK(H717)," ",IF(H717&lt;=Scenario!$C$3,0,IF(H717&lt;=Scenario!$C$5,1,IF(H717&lt;=Scenario!$C$6,2,IF(H717&lt;=Scenario!$C$7,3,IF(H717&lt;=Scenario!$C$8,4,5))))))</f>
        <v> </v>
      </c>
      <c r="W717" s="103" t="str">
        <f>IF(ISBLANK(I717)," ",IF(I717&lt;=Scenario!$G$3,0,IF(I717&lt;=Scenario!$G$5,1,2)))</f>
        <v> </v>
      </c>
      <c r="X717" s="71" t="str">
        <f>IF(ISBLANK(F717)," ",IF(F717&lt;=Scenario!$O$3,0,IF(F717&lt;=Scenario!$O$5,1,IF(F717&lt;=Scenario!$O$6,2,IF(F717&lt;=Scenario!$O$7,3,IF(F717&lt;=Scenario!$O$8,4,IF(F717&lt;=Scenario!$O$9,5,IF(F717&lt;=Scenario!$O$10,6,IF(F717&lt;=Scenario!$O$11,7,IF(F717&lt;=Scenario!$O$12,8,IF(F717&lt;=Scenario!$O$13,9,IF(F717&lt;=Scenario!$O$14,10,IF(F717&lt;=Scenario!$O$15,11,IF(F717&lt;=Scenario!$O$16,12,IF(F717&lt;=Scenario!$O$17,13,IF(F717&lt;=Scenario!$O$18,14,IF(F717&lt;=Scenario!$O$19,15,IF(F717&lt;=Scenario!$O$20,16,IF(F717&lt;=Scenario!$O$21,17,IF(F717&lt;=Scenario!$O$22,18,IF(F717&lt;=Scenario!$O$23,19,20)))))))))))))))))))))</f>
        <v> </v>
      </c>
      <c r="Y717" s="71" t="str">
        <f>IF(ISBLANK(C717)," ",IF(C717&lt;=Scenario!$AA$3,0,IF(C717&lt;=Scenario!$AA$5,1,IF(C717&lt;=Scenario!$AA$6,2,IF(C717&lt;=Scenario!$AA$7,3,IF(C717&lt;=Scenario!$AA$8,4,IF(C717&lt;=Scenario!$AA$9,5,IF(C717&lt;=Scenario!$AA$10,6,IF(C717&lt;=Scenario!$AA$11,7,IF(C717&lt;=Scenario!$AA$12,8,IF(C717&lt;=Scenario!$AA$13,9,IF(C717&lt;=Scenario!$AA$14,10,IF(C717&lt;=Scenario!$AA$15,11,IF(C717&lt;=Scenario!$AA$16,12,IF(C717&lt;=Scenario!$AA$17,13,IF(C717&lt;=Scenario!$AA$18,14,15))))))))))))))))</f>
        <v> </v>
      </c>
      <c r="Z717" s="75" t="str">
        <f t="shared" si="14"/>
        <v>#VALUE!</v>
      </c>
      <c r="AA717" s="75" t="str">
        <f t="shared" si="15"/>
        <v>#VALUE!</v>
      </c>
      <c r="AB717" s="95" t="str">
        <f t="shared" si="16"/>
        <v>#VALUE!</v>
      </c>
      <c r="AC717" s="69" t="str">
        <f t="shared" si="17"/>
        <v>missing data</v>
      </c>
      <c r="AD717" s="74" t="str">
        <f t="shared" si="18"/>
        <v>missing data</v>
      </c>
      <c r="AE717" s="75" t="str">
        <f t="shared" si="19"/>
        <v>#VALUE!</v>
      </c>
      <c r="AF717" s="75" t="str">
        <f t="shared" si="20"/>
        <v>#VALUE!</v>
      </c>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5.75" customHeight="1">
      <c r="A718" s="3" t="s">
        <v>1873</v>
      </c>
      <c r="B718" s="57"/>
      <c r="C718" s="58"/>
      <c r="D718" s="58"/>
      <c r="E718" s="59">
        <f t="shared" si="21"/>
        <v>0</v>
      </c>
      <c r="F718" s="60"/>
      <c r="G718" s="61"/>
      <c r="H718" s="61"/>
      <c r="I718" s="62"/>
      <c r="J718" s="63" t="str">
        <f t="shared" si="2"/>
        <v> </v>
      </c>
      <c r="K718" s="64" t="str">
        <f t="shared" si="3"/>
        <v> </v>
      </c>
      <c r="L718" s="64" t="str">
        <f t="shared" si="4"/>
        <v> </v>
      </c>
      <c r="M718" s="64">
        <f t="shared" si="5"/>
        <v>0</v>
      </c>
      <c r="N718" s="65" t="str">
        <f t="shared" si="6"/>
        <v> </v>
      </c>
      <c r="O718" s="65" t="str">
        <f t="shared" si="7"/>
        <v> </v>
      </c>
      <c r="P718" s="66" t="str">
        <f t="shared" si="22"/>
        <v> </v>
      </c>
      <c r="Q718" s="63" t="str">
        <f t="shared" si="9"/>
        <v>#VALUE!</v>
      </c>
      <c r="R718" s="67" t="str">
        <f t="shared" si="10"/>
        <v>#VALUE!</v>
      </c>
      <c r="S718" s="94" t="str">
        <f t="shared" si="11"/>
        <v>#VALUE!</v>
      </c>
      <c r="T718" s="69" t="str">
        <f t="shared" si="12"/>
        <v>donnée(s) manquante(s)</v>
      </c>
      <c r="U718" s="70" t="str">
        <f t="shared" si="13"/>
        <v>donnée(s) manquante(s)</v>
      </c>
      <c r="V718" s="65" t="str">
        <f>IF(ISBLANK(H718)," ",IF(H718&lt;=Scenario!$C$3,0,IF(H718&lt;=Scenario!$C$5,1,IF(H718&lt;=Scenario!$C$6,2,IF(H718&lt;=Scenario!$C$7,3,IF(H718&lt;=Scenario!$C$8,4,5))))))</f>
        <v> </v>
      </c>
      <c r="W718" s="103" t="str">
        <f>IF(ISBLANK(I718)," ",IF(I718&lt;=Scenario!$G$3,0,IF(I718&lt;=Scenario!$G$5,1,2)))</f>
        <v> </v>
      </c>
      <c r="X718" s="71" t="str">
        <f>IF(ISBLANK(F718)," ",IF(F718&lt;=Scenario!$O$3,0,IF(F718&lt;=Scenario!$O$5,1,IF(F718&lt;=Scenario!$O$6,2,IF(F718&lt;=Scenario!$O$7,3,IF(F718&lt;=Scenario!$O$8,4,IF(F718&lt;=Scenario!$O$9,5,IF(F718&lt;=Scenario!$O$10,6,IF(F718&lt;=Scenario!$O$11,7,IF(F718&lt;=Scenario!$O$12,8,IF(F718&lt;=Scenario!$O$13,9,IF(F718&lt;=Scenario!$O$14,10,IF(F718&lt;=Scenario!$O$15,11,IF(F718&lt;=Scenario!$O$16,12,IF(F718&lt;=Scenario!$O$17,13,IF(F718&lt;=Scenario!$O$18,14,IF(F718&lt;=Scenario!$O$19,15,IF(F718&lt;=Scenario!$O$20,16,IF(F718&lt;=Scenario!$O$21,17,IF(F718&lt;=Scenario!$O$22,18,IF(F718&lt;=Scenario!$O$23,19,20)))))))))))))))))))))</f>
        <v> </v>
      </c>
      <c r="Y718" s="71" t="str">
        <f>IF(ISBLANK(C718)," ",IF(C718&lt;=Scenario!$AA$3,0,IF(C718&lt;=Scenario!$AA$5,1,IF(C718&lt;=Scenario!$AA$6,2,IF(C718&lt;=Scenario!$AA$7,3,IF(C718&lt;=Scenario!$AA$8,4,IF(C718&lt;=Scenario!$AA$9,5,IF(C718&lt;=Scenario!$AA$10,6,IF(C718&lt;=Scenario!$AA$11,7,IF(C718&lt;=Scenario!$AA$12,8,IF(C718&lt;=Scenario!$AA$13,9,IF(C718&lt;=Scenario!$AA$14,10,IF(C718&lt;=Scenario!$AA$15,11,IF(C718&lt;=Scenario!$AA$16,12,IF(C718&lt;=Scenario!$AA$17,13,IF(C718&lt;=Scenario!$AA$18,14,15))))))))))))))))</f>
        <v> </v>
      </c>
      <c r="Z718" s="75" t="str">
        <f t="shared" si="14"/>
        <v>#VALUE!</v>
      </c>
      <c r="AA718" s="75" t="str">
        <f t="shared" si="15"/>
        <v>#VALUE!</v>
      </c>
      <c r="AB718" s="95" t="str">
        <f t="shared" si="16"/>
        <v>#VALUE!</v>
      </c>
      <c r="AC718" s="69" t="str">
        <f t="shared" si="17"/>
        <v>missing data</v>
      </c>
      <c r="AD718" s="74" t="str">
        <f t="shared" si="18"/>
        <v>missing data</v>
      </c>
      <c r="AE718" s="75" t="str">
        <f t="shared" si="19"/>
        <v>#VALUE!</v>
      </c>
      <c r="AF718" s="75" t="str">
        <f t="shared" si="20"/>
        <v>#VALUE!</v>
      </c>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5.75" customHeight="1">
      <c r="A719" s="3" t="s">
        <v>1874</v>
      </c>
      <c r="B719" s="57"/>
      <c r="C719" s="58"/>
      <c r="D719" s="58"/>
      <c r="E719" s="59">
        <f t="shared" si="21"/>
        <v>0</v>
      </c>
      <c r="F719" s="60"/>
      <c r="G719" s="61"/>
      <c r="H719" s="61"/>
      <c r="I719" s="62"/>
      <c r="J719" s="63" t="str">
        <f t="shared" si="2"/>
        <v> </v>
      </c>
      <c r="K719" s="64" t="str">
        <f t="shared" si="3"/>
        <v> </v>
      </c>
      <c r="L719" s="64" t="str">
        <f t="shared" si="4"/>
        <v> </v>
      </c>
      <c r="M719" s="64">
        <f t="shared" si="5"/>
        <v>0</v>
      </c>
      <c r="N719" s="65" t="str">
        <f t="shared" si="6"/>
        <v> </v>
      </c>
      <c r="O719" s="65" t="str">
        <f t="shared" si="7"/>
        <v> </v>
      </c>
      <c r="P719" s="66" t="str">
        <f t="shared" si="22"/>
        <v> </v>
      </c>
      <c r="Q719" s="63" t="str">
        <f t="shared" si="9"/>
        <v>#VALUE!</v>
      </c>
      <c r="R719" s="67" t="str">
        <f t="shared" si="10"/>
        <v>#VALUE!</v>
      </c>
      <c r="S719" s="94" t="str">
        <f t="shared" si="11"/>
        <v>#VALUE!</v>
      </c>
      <c r="T719" s="69" t="str">
        <f t="shared" si="12"/>
        <v>donnée(s) manquante(s)</v>
      </c>
      <c r="U719" s="70" t="str">
        <f t="shared" si="13"/>
        <v>donnée(s) manquante(s)</v>
      </c>
      <c r="V719" s="65" t="str">
        <f>IF(ISBLANK(H719)," ",IF(H719&lt;=Scenario!$C$3,0,IF(H719&lt;=Scenario!$C$5,1,IF(H719&lt;=Scenario!$C$6,2,IF(H719&lt;=Scenario!$C$7,3,IF(H719&lt;=Scenario!$C$8,4,5))))))</f>
        <v> </v>
      </c>
      <c r="W719" s="103" t="str">
        <f>IF(ISBLANK(I719)," ",IF(I719&lt;=Scenario!$G$3,0,IF(I719&lt;=Scenario!$G$5,1,2)))</f>
        <v> </v>
      </c>
      <c r="X719" s="71" t="str">
        <f>IF(ISBLANK(F719)," ",IF(F719&lt;=Scenario!$O$3,0,IF(F719&lt;=Scenario!$O$5,1,IF(F719&lt;=Scenario!$O$6,2,IF(F719&lt;=Scenario!$O$7,3,IF(F719&lt;=Scenario!$O$8,4,IF(F719&lt;=Scenario!$O$9,5,IF(F719&lt;=Scenario!$O$10,6,IF(F719&lt;=Scenario!$O$11,7,IF(F719&lt;=Scenario!$O$12,8,IF(F719&lt;=Scenario!$O$13,9,IF(F719&lt;=Scenario!$O$14,10,IF(F719&lt;=Scenario!$O$15,11,IF(F719&lt;=Scenario!$O$16,12,IF(F719&lt;=Scenario!$O$17,13,IF(F719&lt;=Scenario!$O$18,14,IF(F719&lt;=Scenario!$O$19,15,IF(F719&lt;=Scenario!$O$20,16,IF(F719&lt;=Scenario!$O$21,17,IF(F719&lt;=Scenario!$O$22,18,IF(F719&lt;=Scenario!$O$23,19,20)))))))))))))))))))))</f>
        <v> </v>
      </c>
      <c r="Y719" s="71" t="str">
        <f>IF(ISBLANK(C719)," ",IF(C719&lt;=Scenario!$AA$3,0,IF(C719&lt;=Scenario!$AA$5,1,IF(C719&lt;=Scenario!$AA$6,2,IF(C719&lt;=Scenario!$AA$7,3,IF(C719&lt;=Scenario!$AA$8,4,IF(C719&lt;=Scenario!$AA$9,5,IF(C719&lt;=Scenario!$AA$10,6,IF(C719&lt;=Scenario!$AA$11,7,IF(C719&lt;=Scenario!$AA$12,8,IF(C719&lt;=Scenario!$AA$13,9,IF(C719&lt;=Scenario!$AA$14,10,IF(C719&lt;=Scenario!$AA$15,11,IF(C719&lt;=Scenario!$AA$16,12,IF(C719&lt;=Scenario!$AA$17,13,IF(C719&lt;=Scenario!$AA$18,14,15))))))))))))))))</f>
        <v> </v>
      </c>
      <c r="Z719" s="75" t="str">
        <f t="shared" si="14"/>
        <v>#VALUE!</v>
      </c>
      <c r="AA719" s="75" t="str">
        <f t="shared" si="15"/>
        <v>#VALUE!</v>
      </c>
      <c r="AB719" s="95" t="str">
        <f t="shared" si="16"/>
        <v>#VALUE!</v>
      </c>
      <c r="AC719" s="69" t="str">
        <f t="shared" si="17"/>
        <v>missing data</v>
      </c>
      <c r="AD719" s="74" t="str">
        <f t="shared" si="18"/>
        <v>missing data</v>
      </c>
      <c r="AE719" s="75" t="str">
        <f t="shared" si="19"/>
        <v>#VALUE!</v>
      </c>
      <c r="AF719" s="75" t="str">
        <f t="shared" si="20"/>
        <v>#VALUE!</v>
      </c>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5.75" customHeight="1">
      <c r="A720" s="3" t="s">
        <v>1875</v>
      </c>
      <c r="B720" s="57"/>
      <c r="C720" s="58"/>
      <c r="D720" s="58"/>
      <c r="E720" s="59">
        <f t="shared" si="21"/>
        <v>0</v>
      </c>
      <c r="F720" s="60"/>
      <c r="G720" s="61"/>
      <c r="H720" s="61"/>
      <c r="I720" s="62"/>
      <c r="J720" s="63" t="str">
        <f t="shared" si="2"/>
        <v> </v>
      </c>
      <c r="K720" s="64" t="str">
        <f t="shared" si="3"/>
        <v> </v>
      </c>
      <c r="L720" s="64" t="str">
        <f t="shared" si="4"/>
        <v> </v>
      </c>
      <c r="M720" s="64">
        <f t="shared" si="5"/>
        <v>0</v>
      </c>
      <c r="N720" s="65" t="str">
        <f t="shared" si="6"/>
        <v> </v>
      </c>
      <c r="O720" s="65" t="str">
        <f t="shared" si="7"/>
        <v> </v>
      </c>
      <c r="P720" s="66" t="str">
        <f t="shared" si="22"/>
        <v> </v>
      </c>
      <c r="Q720" s="63" t="str">
        <f t="shared" si="9"/>
        <v>#VALUE!</v>
      </c>
      <c r="R720" s="67" t="str">
        <f t="shared" si="10"/>
        <v>#VALUE!</v>
      </c>
      <c r="S720" s="94" t="str">
        <f t="shared" si="11"/>
        <v>#VALUE!</v>
      </c>
      <c r="T720" s="69" t="str">
        <f t="shared" si="12"/>
        <v>donnée(s) manquante(s)</v>
      </c>
      <c r="U720" s="70" t="str">
        <f t="shared" si="13"/>
        <v>donnée(s) manquante(s)</v>
      </c>
      <c r="V720" s="65" t="str">
        <f>IF(ISBLANK(H720)," ",IF(H720&lt;=Scenario!$C$3,0,IF(H720&lt;=Scenario!$C$5,1,IF(H720&lt;=Scenario!$C$6,2,IF(H720&lt;=Scenario!$C$7,3,IF(H720&lt;=Scenario!$C$8,4,5))))))</f>
        <v> </v>
      </c>
      <c r="W720" s="103" t="str">
        <f>IF(ISBLANK(I720)," ",IF(I720&lt;=Scenario!$G$3,0,IF(I720&lt;=Scenario!$G$5,1,2)))</f>
        <v> </v>
      </c>
      <c r="X720" s="71" t="str">
        <f>IF(ISBLANK(F720)," ",IF(F720&lt;=Scenario!$O$3,0,IF(F720&lt;=Scenario!$O$5,1,IF(F720&lt;=Scenario!$O$6,2,IF(F720&lt;=Scenario!$O$7,3,IF(F720&lt;=Scenario!$O$8,4,IF(F720&lt;=Scenario!$O$9,5,IF(F720&lt;=Scenario!$O$10,6,IF(F720&lt;=Scenario!$O$11,7,IF(F720&lt;=Scenario!$O$12,8,IF(F720&lt;=Scenario!$O$13,9,IF(F720&lt;=Scenario!$O$14,10,IF(F720&lt;=Scenario!$O$15,11,IF(F720&lt;=Scenario!$O$16,12,IF(F720&lt;=Scenario!$O$17,13,IF(F720&lt;=Scenario!$O$18,14,IF(F720&lt;=Scenario!$O$19,15,IF(F720&lt;=Scenario!$O$20,16,IF(F720&lt;=Scenario!$O$21,17,IF(F720&lt;=Scenario!$O$22,18,IF(F720&lt;=Scenario!$O$23,19,20)))))))))))))))))))))</f>
        <v> </v>
      </c>
      <c r="Y720" s="71" t="str">
        <f>IF(ISBLANK(C720)," ",IF(C720&lt;=Scenario!$AA$3,0,IF(C720&lt;=Scenario!$AA$5,1,IF(C720&lt;=Scenario!$AA$6,2,IF(C720&lt;=Scenario!$AA$7,3,IF(C720&lt;=Scenario!$AA$8,4,IF(C720&lt;=Scenario!$AA$9,5,IF(C720&lt;=Scenario!$AA$10,6,IF(C720&lt;=Scenario!$AA$11,7,IF(C720&lt;=Scenario!$AA$12,8,IF(C720&lt;=Scenario!$AA$13,9,IF(C720&lt;=Scenario!$AA$14,10,IF(C720&lt;=Scenario!$AA$15,11,IF(C720&lt;=Scenario!$AA$16,12,IF(C720&lt;=Scenario!$AA$17,13,IF(C720&lt;=Scenario!$AA$18,14,15))))))))))))))))</f>
        <v> </v>
      </c>
      <c r="Z720" s="75" t="str">
        <f t="shared" si="14"/>
        <v>#VALUE!</v>
      </c>
      <c r="AA720" s="75" t="str">
        <f t="shared" si="15"/>
        <v>#VALUE!</v>
      </c>
      <c r="AB720" s="95" t="str">
        <f t="shared" si="16"/>
        <v>#VALUE!</v>
      </c>
      <c r="AC720" s="69" t="str">
        <f t="shared" si="17"/>
        <v>missing data</v>
      </c>
      <c r="AD720" s="74" t="str">
        <f t="shared" si="18"/>
        <v>missing data</v>
      </c>
      <c r="AE720" s="75" t="str">
        <f t="shared" si="19"/>
        <v>#VALUE!</v>
      </c>
      <c r="AF720" s="75" t="str">
        <f t="shared" si="20"/>
        <v>#VALUE!</v>
      </c>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5.75" customHeight="1">
      <c r="A721" s="3" t="s">
        <v>1876</v>
      </c>
      <c r="B721" s="57"/>
      <c r="C721" s="58"/>
      <c r="D721" s="58"/>
      <c r="E721" s="59">
        <f t="shared" si="21"/>
        <v>0</v>
      </c>
      <c r="F721" s="60"/>
      <c r="G721" s="61"/>
      <c r="H721" s="61"/>
      <c r="I721" s="62"/>
      <c r="J721" s="63" t="str">
        <f t="shared" si="2"/>
        <v> </v>
      </c>
      <c r="K721" s="64" t="str">
        <f t="shared" si="3"/>
        <v> </v>
      </c>
      <c r="L721" s="64" t="str">
        <f t="shared" si="4"/>
        <v> </v>
      </c>
      <c r="M721" s="64">
        <f t="shared" si="5"/>
        <v>0</v>
      </c>
      <c r="N721" s="65" t="str">
        <f t="shared" si="6"/>
        <v> </v>
      </c>
      <c r="O721" s="65" t="str">
        <f t="shared" si="7"/>
        <v> </v>
      </c>
      <c r="P721" s="66" t="str">
        <f t="shared" si="22"/>
        <v> </v>
      </c>
      <c r="Q721" s="63" t="str">
        <f t="shared" si="9"/>
        <v>#VALUE!</v>
      </c>
      <c r="R721" s="67" t="str">
        <f t="shared" si="10"/>
        <v>#VALUE!</v>
      </c>
      <c r="S721" s="94" t="str">
        <f t="shared" si="11"/>
        <v>#VALUE!</v>
      </c>
      <c r="T721" s="69" t="str">
        <f t="shared" si="12"/>
        <v>donnée(s) manquante(s)</v>
      </c>
      <c r="U721" s="70" t="str">
        <f t="shared" si="13"/>
        <v>donnée(s) manquante(s)</v>
      </c>
      <c r="V721" s="65" t="str">
        <f>IF(ISBLANK(H721)," ",IF(H721&lt;=Scenario!$C$3,0,IF(H721&lt;=Scenario!$C$5,1,IF(H721&lt;=Scenario!$C$6,2,IF(H721&lt;=Scenario!$C$7,3,IF(H721&lt;=Scenario!$C$8,4,5))))))</f>
        <v> </v>
      </c>
      <c r="W721" s="103" t="str">
        <f>IF(ISBLANK(I721)," ",IF(I721&lt;=Scenario!$G$3,0,IF(I721&lt;=Scenario!$G$5,1,2)))</f>
        <v> </v>
      </c>
      <c r="X721" s="71" t="str">
        <f>IF(ISBLANK(F721)," ",IF(F721&lt;=Scenario!$O$3,0,IF(F721&lt;=Scenario!$O$5,1,IF(F721&lt;=Scenario!$O$6,2,IF(F721&lt;=Scenario!$O$7,3,IF(F721&lt;=Scenario!$O$8,4,IF(F721&lt;=Scenario!$O$9,5,IF(F721&lt;=Scenario!$O$10,6,IF(F721&lt;=Scenario!$O$11,7,IF(F721&lt;=Scenario!$O$12,8,IF(F721&lt;=Scenario!$O$13,9,IF(F721&lt;=Scenario!$O$14,10,IF(F721&lt;=Scenario!$O$15,11,IF(F721&lt;=Scenario!$O$16,12,IF(F721&lt;=Scenario!$O$17,13,IF(F721&lt;=Scenario!$O$18,14,IF(F721&lt;=Scenario!$O$19,15,IF(F721&lt;=Scenario!$O$20,16,IF(F721&lt;=Scenario!$O$21,17,IF(F721&lt;=Scenario!$O$22,18,IF(F721&lt;=Scenario!$O$23,19,20)))))))))))))))))))))</f>
        <v> </v>
      </c>
      <c r="Y721" s="71" t="str">
        <f>IF(ISBLANK(C721)," ",IF(C721&lt;=Scenario!$AA$3,0,IF(C721&lt;=Scenario!$AA$5,1,IF(C721&lt;=Scenario!$AA$6,2,IF(C721&lt;=Scenario!$AA$7,3,IF(C721&lt;=Scenario!$AA$8,4,IF(C721&lt;=Scenario!$AA$9,5,IF(C721&lt;=Scenario!$AA$10,6,IF(C721&lt;=Scenario!$AA$11,7,IF(C721&lt;=Scenario!$AA$12,8,IF(C721&lt;=Scenario!$AA$13,9,IF(C721&lt;=Scenario!$AA$14,10,IF(C721&lt;=Scenario!$AA$15,11,IF(C721&lt;=Scenario!$AA$16,12,IF(C721&lt;=Scenario!$AA$17,13,IF(C721&lt;=Scenario!$AA$18,14,15))))))))))))))))</f>
        <v> </v>
      </c>
      <c r="Z721" s="75" t="str">
        <f t="shared" si="14"/>
        <v>#VALUE!</v>
      </c>
      <c r="AA721" s="75" t="str">
        <f t="shared" si="15"/>
        <v>#VALUE!</v>
      </c>
      <c r="AB721" s="95" t="str">
        <f t="shared" si="16"/>
        <v>#VALUE!</v>
      </c>
      <c r="AC721" s="69" t="str">
        <f t="shared" si="17"/>
        <v>missing data</v>
      </c>
      <c r="AD721" s="74" t="str">
        <f t="shared" si="18"/>
        <v>missing data</v>
      </c>
      <c r="AE721" s="75" t="str">
        <f t="shared" si="19"/>
        <v>#VALUE!</v>
      </c>
      <c r="AF721" s="75" t="str">
        <f t="shared" si="20"/>
        <v>#VALUE!</v>
      </c>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5.75" customHeight="1">
      <c r="A722" s="3" t="s">
        <v>1877</v>
      </c>
      <c r="B722" s="57"/>
      <c r="C722" s="58"/>
      <c r="D722" s="58"/>
      <c r="E722" s="59">
        <f t="shared" si="21"/>
        <v>0</v>
      </c>
      <c r="F722" s="60"/>
      <c r="G722" s="61"/>
      <c r="H722" s="61"/>
      <c r="I722" s="62"/>
      <c r="J722" s="63" t="str">
        <f t="shared" si="2"/>
        <v> </v>
      </c>
      <c r="K722" s="64" t="str">
        <f t="shared" si="3"/>
        <v> </v>
      </c>
      <c r="L722" s="64" t="str">
        <f t="shared" si="4"/>
        <v> </v>
      </c>
      <c r="M722" s="64">
        <f t="shared" si="5"/>
        <v>0</v>
      </c>
      <c r="N722" s="65" t="str">
        <f t="shared" si="6"/>
        <v> </v>
      </c>
      <c r="O722" s="65" t="str">
        <f t="shared" si="7"/>
        <v> </v>
      </c>
      <c r="P722" s="66" t="str">
        <f t="shared" si="22"/>
        <v> </v>
      </c>
      <c r="Q722" s="63" t="str">
        <f t="shared" si="9"/>
        <v>#VALUE!</v>
      </c>
      <c r="R722" s="67" t="str">
        <f t="shared" si="10"/>
        <v>#VALUE!</v>
      </c>
      <c r="S722" s="94" t="str">
        <f t="shared" si="11"/>
        <v>#VALUE!</v>
      </c>
      <c r="T722" s="69" t="str">
        <f t="shared" si="12"/>
        <v>donnée(s) manquante(s)</v>
      </c>
      <c r="U722" s="70" t="str">
        <f t="shared" si="13"/>
        <v>donnée(s) manquante(s)</v>
      </c>
      <c r="V722" s="65" t="str">
        <f>IF(ISBLANK(H722)," ",IF(H722&lt;=Scenario!$C$3,0,IF(H722&lt;=Scenario!$C$5,1,IF(H722&lt;=Scenario!$C$6,2,IF(H722&lt;=Scenario!$C$7,3,IF(H722&lt;=Scenario!$C$8,4,5))))))</f>
        <v> </v>
      </c>
      <c r="W722" s="103" t="str">
        <f>IF(ISBLANK(I722)," ",IF(I722&lt;=Scenario!$G$3,0,IF(I722&lt;=Scenario!$G$5,1,2)))</f>
        <v> </v>
      </c>
      <c r="X722" s="71" t="str">
        <f>IF(ISBLANK(F722)," ",IF(F722&lt;=Scenario!$O$3,0,IF(F722&lt;=Scenario!$O$5,1,IF(F722&lt;=Scenario!$O$6,2,IF(F722&lt;=Scenario!$O$7,3,IF(F722&lt;=Scenario!$O$8,4,IF(F722&lt;=Scenario!$O$9,5,IF(F722&lt;=Scenario!$O$10,6,IF(F722&lt;=Scenario!$O$11,7,IF(F722&lt;=Scenario!$O$12,8,IF(F722&lt;=Scenario!$O$13,9,IF(F722&lt;=Scenario!$O$14,10,IF(F722&lt;=Scenario!$O$15,11,IF(F722&lt;=Scenario!$O$16,12,IF(F722&lt;=Scenario!$O$17,13,IF(F722&lt;=Scenario!$O$18,14,IF(F722&lt;=Scenario!$O$19,15,IF(F722&lt;=Scenario!$O$20,16,IF(F722&lt;=Scenario!$O$21,17,IF(F722&lt;=Scenario!$O$22,18,IF(F722&lt;=Scenario!$O$23,19,20)))))))))))))))))))))</f>
        <v> </v>
      </c>
      <c r="Y722" s="71" t="str">
        <f>IF(ISBLANK(C722)," ",IF(C722&lt;=Scenario!$AA$3,0,IF(C722&lt;=Scenario!$AA$5,1,IF(C722&lt;=Scenario!$AA$6,2,IF(C722&lt;=Scenario!$AA$7,3,IF(C722&lt;=Scenario!$AA$8,4,IF(C722&lt;=Scenario!$AA$9,5,IF(C722&lt;=Scenario!$AA$10,6,IF(C722&lt;=Scenario!$AA$11,7,IF(C722&lt;=Scenario!$AA$12,8,IF(C722&lt;=Scenario!$AA$13,9,IF(C722&lt;=Scenario!$AA$14,10,IF(C722&lt;=Scenario!$AA$15,11,IF(C722&lt;=Scenario!$AA$16,12,IF(C722&lt;=Scenario!$AA$17,13,IF(C722&lt;=Scenario!$AA$18,14,15))))))))))))))))</f>
        <v> </v>
      </c>
      <c r="Z722" s="75" t="str">
        <f t="shared" si="14"/>
        <v>#VALUE!</v>
      </c>
      <c r="AA722" s="75" t="str">
        <f t="shared" si="15"/>
        <v>#VALUE!</v>
      </c>
      <c r="AB722" s="95" t="str">
        <f t="shared" si="16"/>
        <v>#VALUE!</v>
      </c>
      <c r="AC722" s="69" t="str">
        <f t="shared" si="17"/>
        <v>missing data</v>
      </c>
      <c r="AD722" s="74" t="str">
        <f t="shared" si="18"/>
        <v>missing data</v>
      </c>
      <c r="AE722" s="75" t="str">
        <f t="shared" si="19"/>
        <v>#VALUE!</v>
      </c>
      <c r="AF722" s="75" t="str">
        <f t="shared" si="20"/>
        <v>#VALUE!</v>
      </c>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5.75" customHeight="1">
      <c r="A723" s="3" t="s">
        <v>1878</v>
      </c>
      <c r="B723" s="57"/>
      <c r="C723" s="58"/>
      <c r="D723" s="58"/>
      <c r="E723" s="59">
        <f t="shared" si="21"/>
        <v>0</v>
      </c>
      <c r="F723" s="60"/>
      <c r="G723" s="61"/>
      <c r="H723" s="61"/>
      <c r="I723" s="62"/>
      <c r="J723" s="63" t="str">
        <f t="shared" si="2"/>
        <v> </v>
      </c>
      <c r="K723" s="64" t="str">
        <f t="shared" si="3"/>
        <v> </v>
      </c>
      <c r="L723" s="64" t="str">
        <f t="shared" si="4"/>
        <v> </v>
      </c>
      <c r="M723" s="64">
        <f t="shared" si="5"/>
        <v>0</v>
      </c>
      <c r="N723" s="65" t="str">
        <f t="shared" si="6"/>
        <v> </v>
      </c>
      <c r="O723" s="65" t="str">
        <f t="shared" si="7"/>
        <v> </v>
      </c>
      <c r="P723" s="66" t="str">
        <f t="shared" si="22"/>
        <v> </v>
      </c>
      <c r="Q723" s="63" t="str">
        <f t="shared" si="9"/>
        <v>#VALUE!</v>
      </c>
      <c r="R723" s="67" t="str">
        <f t="shared" si="10"/>
        <v>#VALUE!</v>
      </c>
      <c r="S723" s="94" t="str">
        <f t="shared" si="11"/>
        <v>#VALUE!</v>
      </c>
      <c r="T723" s="69" t="str">
        <f t="shared" si="12"/>
        <v>donnée(s) manquante(s)</v>
      </c>
      <c r="U723" s="70" t="str">
        <f t="shared" si="13"/>
        <v>donnée(s) manquante(s)</v>
      </c>
      <c r="V723" s="65" t="str">
        <f>IF(ISBLANK(H723)," ",IF(H723&lt;=Scenario!$C$3,0,IF(H723&lt;=Scenario!$C$5,1,IF(H723&lt;=Scenario!$C$6,2,IF(H723&lt;=Scenario!$C$7,3,IF(H723&lt;=Scenario!$C$8,4,5))))))</f>
        <v> </v>
      </c>
      <c r="W723" s="103" t="str">
        <f>IF(ISBLANK(I723)," ",IF(I723&lt;=Scenario!$G$3,0,IF(I723&lt;=Scenario!$G$5,1,2)))</f>
        <v> </v>
      </c>
      <c r="X723" s="71" t="str">
        <f>IF(ISBLANK(F723)," ",IF(F723&lt;=Scenario!$O$3,0,IF(F723&lt;=Scenario!$O$5,1,IF(F723&lt;=Scenario!$O$6,2,IF(F723&lt;=Scenario!$O$7,3,IF(F723&lt;=Scenario!$O$8,4,IF(F723&lt;=Scenario!$O$9,5,IF(F723&lt;=Scenario!$O$10,6,IF(F723&lt;=Scenario!$O$11,7,IF(F723&lt;=Scenario!$O$12,8,IF(F723&lt;=Scenario!$O$13,9,IF(F723&lt;=Scenario!$O$14,10,IF(F723&lt;=Scenario!$O$15,11,IF(F723&lt;=Scenario!$O$16,12,IF(F723&lt;=Scenario!$O$17,13,IF(F723&lt;=Scenario!$O$18,14,IF(F723&lt;=Scenario!$O$19,15,IF(F723&lt;=Scenario!$O$20,16,IF(F723&lt;=Scenario!$O$21,17,IF(F723&lt;=Scenario!$O$22,18,IF(F723&lt;=Scenario!$O$23,19,20)))))))))))))))))))))</f>
        <v> </v>
      </c>
      <c r="Y723" s="71" t="str">
        <f>IF(ISBLANK(C723)," ",IF(C723&lt;=Scenario!$AA$3,0,IF(C723&lt;=Scenario!$AA$5,1,IF(C723&lt;=Scenario!$AA$6,2,IF(C723&lt;=Scenario!$AA$7,3,IF(C723&lt;=Scenario!$AA$8,4,IF(C723&lt;=Scenario!$AA$9,5,IF(C723&lt;=Scenario!$AA$10,6,IF(C723&lt;=Scenario!$AA$11,7,IF(C723&lt;=Scenario!$AA$12,8,IF(C723&lt;=Scenario!$AA$13,9,IF(C723&lt;=Scenario!$AA$14,10,IF(C723&lt;=Scenario!$AA$15,11,IF(C723&lt;=Scenario!$AA$16,12,IF(C723&lt;=Scenario!$AA$17,13,IF(C723&lt;=Scenario!$AA$18,14,15))))))))))))))))</f>
        <v> </v>
      </c>
      <c r="Z723" s="75" t="str">
        <f t="shared" si="14"/>
        <v>#VALUE!</v>
      </c>
      <c r="AA723" s="75" t="str">
        <f t="shared" si="15"/>
        <v>#VALUE!</v>
      </c>
      <c r="AB723" s="95" t="str">
        <f t="shared" si="16"/>
        <v>#VALUE!</v>
      </c>
      <c r="AC723" s="69" t="str">
        <f t="shared" si="17"/>
        <v>missing data</v>
      </c>
      <c r="AD723" s="74" t="str">
        <f t="shared" si="18"/>
        <v>missing data</v>
      </c>
      <c r="AE723" s="75" t="str">
        <f t="shared" si="19"/>
        <v>#VALUE!</v>
      </c>
      <c r="AF723" s="75" t="str">
        <f t="shared" si="20"/>
        <v>#VALUE!</v>
      </c>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5.75" customHeight="1">
      <c r="A724" s="3" t="s">
        <v>1879</v>
      </c>
      <c r="B724" s="57"/>
      <c r="C724" s="58"/>
      <c r="D724" s="58"/>
      <c r="E724" s="59">
        <f t="shared" si="21"/>
        <v>0</v>
      </c>
      <c r="F724" s="60"/>
      <c r="G724" s="61"/>
      <c r="H724" s="61"/>
      <c r="I724" s="62"/>
      <c r="J724" s="63" t="str">
        <f t="shared" si="2"/>
        <v> </v>
      </c>
      <c r="K724" s="64" t="str">
        <f t="shared" si="3"/>
        <v> </v>
      </c>
      <c r="L724" s="64" t="str">
        <f t="shared" si="4"/>
        <v> </v>
      </c>
      <c r="M724" s="64">
        <f t="shared" si="5"/>
        <v>0</v>
      </c>
      <c r="N724" s="65" t="str">
        <f t="shared" si="6"/>
        <v> </v>
      </c>
      <c r="O724" s="65" t="str">
        <f t="shared" si="7"/>
        <v> </v>
      </c>
      <c r="P724" s="66" t="str">
        <f t="shared" si="22"/>
        <v> </v>
      </c>
      <c r="Q724" s="63" t="str">
        <f t="shared" si="9"/>
        <v>#VALUE!</v>
      </c>
      <c r="R724" s="67" t="str">
        <f t="shared" si="10"/>
        <v>#VALUE!</v>
      </c>
      <c r="S724" s="94" t="str">
        <f t="shared" si="11"/>
        <v>#VALUE!</v>
      </c>
      <c r="T724" s="69" t="str">
        <f t="shared" si="12"/>
        <v>donnée(s) manquante(s)</v>
      </c>
      <c r="U724" s="70" t="str">
        <f t="shared" si="13"/>
        <v>donnée(s) manquante(s)</v>
      </c>
      <c r="V724" s="65" t="str">
        <f>IF(ISBLANK(H724)," ",IF(H724&lt;=Scenario!$C$3,0,IF(H724&lt;=Scenario!$C$5,1,IF(H724&lt;=Scenario!$C$6,2,IF(H724&lt;=Scenario!$C$7,3,IF(H724&lt;=Scenario!$C$8,4,5))))))</f>
        <v> </v>
      </c>
      <c r="W724" s="103" t="str">
        <f>IF(ISBLANK(I724)," ",IF(I724&lt;=Scenario!$G$3,0,IF(I724&lt;=Scenario!$G$5,1,2)))</f>
        <v> </v>
      </c>
      <c r="X724" s="71" t="str">
        <f>IF(ISBLANK(F724)," ",IF(F724&lt;=Scenario!$O$3,0,IF(F724&lt;=Scenario!$O$5,1,IF(F724&lt;=Scenario!$O$6,2,IF(F724&lt;=Scenario!$O$7,3,IF(F724&lt;=Scenario!$O$8,4,IF(F724&lt;=Scenario!$O$9,5,IF(F724&lt;=Scenario!$O$10,6,IF(F724&lt;=Scenario!$O$11,7,IF(F724&lt;=Scenario!$O$12,8,IF(F724&lt;=Scenario!$O$13,9,IF(F724&lt;=Scenario!$O$14,10,IF(F724&lt;=Scenario!$O$15,11,IF(F724&lt;=Scenario!$O$16,12,IF(F724&lt;=Scenario!$O$17,13,IF(F724&lt;=Scenario!$O$18,14,IF(F724&lt;=Scenario!$O$19,15,IF(F724&lt;=Scenario!$O$20,16,IF(F724&lt;=Scenario!$O$21,17,IF(F724&lt;=Scenario!$O$22,18,IF(F724&lt;=Scenario!$O$23,19,20)))))))))))))))))))))</f>
        <v> </v>
      </c>
      <c r="Y724" s="71" t="str">
        <f>IF(ISBLANK(C724)," ",IF(C724&lt;=Scenario!$AA$3,0,IF(C724&lt;=Scenario!$AA$5,1,IF(C724&lt;=Scenario!$AA$6,2,IF(C724&lt;=Scenario!$AA$7,3,IF(C724&lt;=Scenario!$AA$8,4,IF(C724&lt;=Scenario!$AA$9,5,IF(C724&lt;=Scenario!$AA$10,6,IF(C724&lt;=Scenario!$AA$11,7,IF(C724&lt;=Scenario!$AA$12,8,IF(C724&lt;=Scenario!$AA$13,9,IF(C724&lt;=Scenario!$AA$14,10,IF(C724&lt;=Scenario!$AA$15,11,IF(C724&lt;=Scenario!$AA$16,12,IF(C724&lt;=Scenario!$AA$17,13,IF(C724&lt;=Scenario!$AA$18,14,15))))))))))))))))</f>
        <v> </v>
      </c>
      <c r="Z724" s="75" t="str">
        <f t="shared" si="14"/>
        <v>#VALUE!</v>
      </c>
      <c r="AA724" s="75" t="str">
        <f t="shared" si="15"/>
        <v>#VALUE!</v>
      </c>
      <c r="AB724" s="95" t="str">
        <f t="shared" si="16"/>
        <v>#VALUE!</v>
      </c>
      <c r="AC724" s="69" t="str">
        <f t="shared" si="17"/>
        <v>missing data</v>
      </c>
      <c r="AD724" s="74" t="str">
        <f t="shared" si="18"/>
        <v>missing data</v>
      </c>
      <c r="AE724" s="75" t="str">
        <f t="shared" si="19"/>
        <v>#VALUE!</v>
      </c>
      <c r="AF724" s="75" t="str">
        <f t="shared" si="20"/>
        <v>#VALUE!</v>
      </c>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5.75" customHeight="1">
      <c r="A725" s="3" t="s">
        <v>1880</v>
      </c>
      <c r="B725" s="57"/>
      <c r="C725" s="58"/>
      <c r="D725" s="58"/>
      <c r="E725" s="59">
        <f t="shared" si="21"/>
        <v>0</v>
      </c>
      <c r="F725" s="60"/>
      <c r="G725" s="61"/>
      <c r="H725" s="61"/>
      <c r="I725" s="62"/>
      <c r="J725" s="63" t="str">
        <f t="shared" si="2"/>
        <v> </v>
      </c>
      <c r="K725" s="64" t="str">
        <f t="shared" si="3"/>
        <v> </v>
      </c>
      <c r="L725" s="64" t="str">
        <f t="shared" si="4"/>
        <v> </v>
      </c>
      <c r="M725" s="64">
        <f t="shared" si="5"/>
        <v>0</v>
      </c>
      <c r="N725" s="65" t="str">
        <f t="shared" si="6"/>
        <v> </v>
      </c>
      <c r="O725" s="65" t="str">
        <f t="shared" si="7"/>
        <v> </v>
      </c>
      <c r="P725" s="66" t="str">
        <f t="shared" si="22"/>
        <v> </v>
      </c>
      <c r="Q725" s="63" t="str">
        <f t="shared" si="9"/>
        <v>#VALUE!</v>
      </c>
      <c r="R725" s="67" t="str">
        <f t="shared" si="10"/>
        <v>#VALUE!</v>
      </c>
      <c r="S725" s="94" t="str">
        <f t="shared" si="11"/>
        <v>#VALUE!</v>
      </c>
      <c r="T725" s="69" t="str">
        <f t="shared" si="12"/>
        <v>donnée(s) manquante(s)</v>
      </c>
      <c r="U725" s="70" t="str">
        <f t="shared" si="13"/>
        <v>donnée(s) manquante(s)</v>
      </c>
      <c r="V725" s="65" t="str">
        <f>IF(ISBLANK(H725)," ",IF(H725&lt;=Scenario!$C$3,0,IF(H725&lt;=Scenario!$C$5,1,IF(H725&lt;=Scenario!$C$6,2,IF(H725&lt;=Scenario!$C$7,3,IF(H725&lt;=Scenario!$C$8,4,5))))))</f>
        <v> </v>
      </c>
      <c r="W725" s="103" t="str">
        <f>IF(ISBLANK(I725)," ",IF(I725&lt;=Scenario!$G$3,0,IF(I725&lt;=Scenario!$G$5,1,2)))</f>
        <v> </v>
      </c>
      <c r="X725" s="71" t="str">
        <f>IF(ISBLANK(F725)," ",IF(F725&lt;=Scenario!$O$3,0,IF(F725&lt;=Scenario!$O$5,1,IF(F725&lt;=Scenario!$O$6,2,IF(F725&lt;=Scenario!$O$7,3,IF(F725&lt;=Scenario!$O$8,4,IF(F725&lt;=Scenario!$O$9,5,IF(F725&lt;=Scenario!$O$10,6,IF(F725&lt;=Scenario!$O$11,7,IF(F725&lt;=Scenario!$O$12,8,IF(F725&lt;=Scenario!$O$13,9,IF(F725&lt;=Scenario!$O$14,10,IF(F725&lt;=Scenario!$O$15,11,IF(F725&lt;=Scenario!$O$16,12,IF(F725&lt;=Scenario!$O$17,13,IF(F725&lt;=Scenario!$O$18,14,IF(F725&lt;=Scenario!$O$19,15,IF(F725&lt;=Scenario!$O$20,16,IF(F725&lt;=Scenario!$O$21,17,IF(F725&lt;=Scenario!$O$22,18,IF(F725&lt;=Scenario!$O$23,19,20)))))))))))))))))))))</f>
        <v> </v>
      </c>
      <c r="Y725" s="71" t="str">
        <f>IF(ISBLANK(C725)," ",IF(C725&lt;=Scenario!$AA$3,0,IF(C725&lt;=Scenario!$AA$5,1,IF(C725&lt;=Scenario!$AA$6,2,IF(C725&lt;=Scenario!$AA$7,3,IF(C725&lt;=Scenario!$AA$8,4,IF(C725&lt;=Scenario!$AA$9,5,IF(C725&lt;=Scenario!$AA$10,6,IF(C725&lt;=Scenario!$AA$11,7,IF(C725&lt;=Scenario!$AA$12,8,IF(C725&lt;=Scenario!$AA$13,9,IF(C725&lt;=Scenario!$AA$14,10,IF(C725&lt;=Scenario!$AA$15,11,IF(C725&lt;=Scenario!$AA$16,12,IF(C725&lt;=Scenario!$AA$17,13,IF(C725&lt;=Scenario!$AA$18,14,15))))))))))))))))</f>
        <v> </v>
      </c>
      <c r="Z725" s="75" t="str">
        <f t="shared" si="14"/>
        <v>#VALUE!</v>
      </c>
      <c r="AA725" s="75" t="str">
        <f t="shared" si="15"/>
        <v>#VALUE!</v>
      </c>
      <c r="AB725" s="95" t="str">
        <f t="shared" si="16"/>
        <v>#VALUE!</v>
      </c>
      <c r="AC725" s="69" t="str">
        <f t="shared" si="17"/>
        <v>missing data</v>
      </c>
      <c r="AD725" s="74" t="str">
        <f t="shared" si="18"/>
        <v>missing data</v>
      </c>
      <c r="AE725" s="75" t="str">
        <f t="shared" si="19"/>
        <v>#VALUE!</v>
      </c>
      <c r="AF725" s="75" t="str">
        <f t="shared" si="20"/>
        <v>#VALUE!</v>
      </c>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5.75" customHeight="1">
      <c r="A726" s="3" t="s">
        <v>1881</v>
      </c>
      <c r="B726" s="57"/>
      <c r="C726" s="58"/>
      <c r="D726" s="58"/>
      <c r="E726" s="59">
        <f t="shared" si="21"/>
        <v>0</v>
      </c>
      <c r="F726" s="60"/>
      <c r="G726" s="61"/>
      <c r="H726" s="61"/>
      <c r="I726" s="62"/>
      <c r="J726" s="63" t="str">
        <f t="shared" si="2"/>
        <v> </v>
      </c>
      <c r="K726" s="64" t="str">
        <f t="shared" si="3"/>
        <v> </v>
      </c>
      <c r="L726" s="64" t="str">
        <f t="shared" si="4"/>
        <v> </v>
      </c>
      <c r="M726" s="64">
        <f t="shared" si="5"/>
        <v>0</v>
      </c>
      <c r="N726" s="65" t="str">
        <f t="shared" si="6"/>
        <v> </v>
      </c>
      <c r="O726" s="65" t="str">
        <f t="shared" si="7"/>
        <v> </v>
      </c>
      <c r="P726" s="66" t="str">
        <f t="shared" si="22"/>
        <v> </v>
      </c>
      <c r="Q726" s="63" t="str">
        <f t="shared" si="9"/>
        <v>#VALUE!</v>
      </c>
      <c r="R726" s="67" t="str">
        <f t="shared" si="10"/>
        <v>#VALUE!</v>
      </c>
      <c r="S726" s="94" t="str">
        <f t="shared" si="11"/>
        <v>#VALUE!</v>
      </c>
      <c r="T726" s="69" t="str">
        <f t="shared" si="12"/>
        <v>donnée(s) manquante(s)</v>
      </c>
      <c r="U726" s="70" t="str">
        <f t="shared" si="13"/>
        <v>donnée(s) manquante(s)</v>
      </c>
      <c r="V726" s="65" t="str">
        <f>IF(ISBLANK(H726)," ",IF(H726&lt;=Scenario!$C$3,0,IF(H726&lt;=Scenario!$C$5,1,IF(H726&lt;=Scenario!$C$6,2,IF(H726&lt;=Scenario!$C$7,3,IF(H726&lt;=Scenario!$C$8,4,5))))))</f>
        <v> </v>
      </c>
      <c r="W726" s="103" t="str">
        <f>IF(ISBLANK(I726)," ",IF(I726&lt;=Scenario!$G$3,0,IF(I726&lt;=Scenario!$G$5,1,2)))</f>
        <v> </v>
      </c>
      <c r="X726" s="71" t="str">
        <f>IF(ISBLANK(F726)," ",IF(F726&lt;=Scenario!$O$3,0,IF(F726&lt;=Scenario!$O$5,1,IF(F726&lt;=Scenario!$O$6,2,IF(F726&lt;=Scenario!$O$7,3,IF(F726&lt;=Scenario!$O$8,4,IF(F726&lt;=Scenario!$O$9,5,IF(F726&lt;=Scenario!$O$10,6,IF(F726&lt;=Scenario!$O$11,7,IF(F726&lt;=Scenario!$O$12,8,IF(F726&lt;=Scenario!$O$13,9,IF(F726&lt;=Scenario!$O$14,10,IF(F726&lt;=Scenario!$O$15,11,IF(F726&lt;=Scenario!$O$16,12,IF(F726&lt;=Scenario!$O$17,13,IF(F726&lt;=Scenario!$O$18,14,IF(F726&lt;=Scenario!$O$19,15,IF(F726&lt;=Scenario!$O$20,16,IF(F726&lt;=Scenario!$O$21,17,IF(F726&lt;=Scenario!$O$22,18,IF(F726&lt;=Scenario!$O$23,19,20)))))))))))))))))))))</f>
        <v> </v>
      </c>
      <c r="Y726" s="71" t="str">
        <f>IF(ISBLANK(C726)," ",IF(C726&lt;=Scenario!$AA$3,0,IF(C726&lt;=Scenario!$AA$5,1,IF(C726&lt;=Scenario!$AA$6,2,IF(C726&lt;=Scenario!$AA$7,3,IF(C726&lt;=Scenario!$AA$8,4,IF(C726&lt;=Scenario!$AA$9,5,IF(C726&lt;=Scenario!$AA$10,6,IF(C726&lt;=Scenario!$AA$11,7,IF(C726&lt;=Scenario!$AA$12,8,IF(C726&lt;=Scenario!$AA$13,9,IF(C726&lt;=Scenario!$AA$14,10,IF(C726&lt;=Scenario!$AA$15,11,IF(C726&lt;=Scenario!$AA$16,12,IF(C726&lt;=Scenario!$AA$17,13,IF(C726&lt;=Scenario!$AA$18,14,15))))))))))))))))</f>
        <v> </v>
      </c>
      <c r="Z726" s="75" t="str">
        <f t="shared" si="14"/>
        <v>#VALUE!</v>
      </c>
      <c r="AA726" s="75" t="str">
        <f t="shared" si="15"/>
        <v>#VALUE!</v>
      </c>
      <c r="AB726" s="95" t="str">
        <f t="shared" si="16"/>
        <v>#VALUE!</v>
      </c>
      <c r="AC726" s="69" t="str">
        <f t="shared" si="17"/>
        <v>missing data</v>
      </c>
      <c r="AD726" s="74" t="str">
        <f t="shared" si="18"/>
        <v>missing data</v>
      </c>
      <c r="AE726" s="75" t="str">
        <f t="shared" si="19"/>
        <v>#VALUE!</v>
      </c>
      <c r="AF726" s="75" t="str">
        <f t="shared" si="20"/>
        <v>#VALUE!</v>
      </c>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5.75" customHeight="1">
      <c r="A727" s="3" t="s">
        <v>1882</v>
      </c>
      <c r="B727" s="57"/>
      <c r="C727" s="58"/>
      <c r="D727" s="58"/>
      <c r="E727" s="59">
        <f t="shared" si="21"/>
        <v>0</v>
      </c>
      <c r="F727" s="60"/>
      <c r="G727" s="61"/>
      <c r="H727" s="61"/>
      <c r="I727" s="62"/>
      <c r="J727" s="63" t="str">
        <f t="shared" si="2"/>
        <v> </v>
      </c>
      <c r="K727" s="64" t="str">
        <f t="shared" si="3"/>
        <v> </v>
      </c>
      <c r="L727" s="64" t="str">
        <f t="shared" si="4"/>
        <v> </v>
      </c>
      <c r="M727" s="64">
        <f t="shared" si="5"/>
        <v>0</v>
      </c>
      <c r="N727" s="65" t="str">
        <f t="shared" si="6"/>
        <v> </v>
      </c>
      <c r="O727" s="65" t="str">
        <f t="shared" si="7"/>
        <v> </v>
      </c>
      <c r="P727" s="66" t="str">
        <f t="shared" si="22"/>
        <v> </v>
      </c>
      <c r="Q727" s="63" t="str">
        <f t="shared" si="9"/>
        <v>#VALUE!</v>
      </c>
      <c r="R727" s="67" t="str">
        <f t="shared" si="10"/>
        <v>#VALUE!</v>
      </c>
      <c r="S727" s="94" t="str">
        <f t="shared" si="11"/>
        <v>#VALUE!</v>
      </c>
      <c r="T727" s="69" t="str">
        <f t="shared" si="12"/>
        <v>donnée(s) manquante(s)</v>
      </c>
      <c r="U727" s="70" t="str">
        <f t="shared" si="13"/>
        <v>donnée(s) manquante(s)</v>
      </c>
      <c r="V727" s="65" t="str">
        <f>IF(ISBLANK(H727)," ",IF(H727&lt;=Scenario!$C$3,0,IF(H727&lt;=Scenario!$C$5,1,IF(H727&lt;=Scenario!$C$6,2,IF(H727&lt;=Scenario!$C$7,3,IF(H727&lt;=Scenario!$C$8,4,5))))))</f>
        <v> </v>
      </c>
      <c r="W727" s="103" t="str">
        <f>IF(ISBLANK(I727)," ",IF(I727&lt;=Scenario!$G$3,0,IF(I727&lt;=Scenario!$G$5,1,2)))</f>
        <v> </v>
      </c>
      <c r="X727" s="71" t="str">
        <f>IF(ISBLANK(F727)," ",IF(F727&lt;=Scenario!$O$3,0,IF(F727&lt;=Scenario!$O$5,1,IF(F727&lt;=Scenario!$O$6,2,IF(F727&lt;=Scenario!$O$7,3,IF(F727&lt;=Scenario!$O$8,4,IF(F727&lt;=Scenario!$O$9,5,IF(F727&lt;=Scenario!$O$10,6,IF(F727&lt;=Scenario!$O$11,7,IF(F727&lt;=Scenario!$O$12,8,IF(F727&lt;=Scenario!$O$13,9,IF(F727&lt;=Scenario!$O$14,10,IF(F727&lt;=Scenario!$O$15,11,IF(F727&lt;=Scenario!$O$16,12,IF(F727&lt;=Scenario!$O$17,13,IF(F727&lt;=Scenario!$O$18,14,IF(F727&lt;=Scenario!$O$19,15,IF(F727&lt;=Scenario!$O$20,16,IF(F727&lt;=Scenario!$O$21,17,IF(F727&lt;=Scenario!$O$22,18,IF(F727&lt;=Scenario!$O$23,19,20)))))))))))))))))))))</f>
        <v> </v>
      </c>
      <c r="Y727" s="71" t="str">
        <f>IF(ISBLANK(C727)," ",IF(C727&lt;=Scenario!$AA$3,0,IF(C727&lt;=Scenario!$AA$5,1,IF(C727&lt;=Scenario!$AA$6,2,IF(C727&lt;=Scenario!$AA$7,3,IF(C727&lt;=Scenario!$AA$8,4,IF(C727&lt;=Scenario!$AA$9,5,IF(C727&lt;=Scenario!$AA$10,6,IF(C727&lt;=Scenario!$AA$11,7,IF(C727&lt;=Scenario!$AA$12,8,IF(C727&lt;=Scenario!$AA$13,9,IF(C727&lt;=Scenario!$AA$14,10,IF(C727&lt;=Scenario!$AA$15,11,IF(C727&lt;=Scenario!$AA$16,12,IF(C727&lt;=Scenario!$AA$17,13,IF(C727&lt;=Scenario!$AA$18,14,15))))))))))))))))</f>
        <v> </v>
      </c>
      <c r="Z727" s="75" t="str">
        <f t="shared" si="14"/>
        <v>#VALUE!</v>
      </c>
      <c r="AA727" s="75" t="str">
        <f t="shared" si="15"/>
        <v>#VALUE!</v>
      </c>
      <c r="AB727" s="95" t="str">
        <f t="shared" si="16"/>
        <v>#VALUE!</v>
      </c>
      <c r="AC727" s="69" t="str">
        <f t="shared" si="17"/>
        <v>missing data</v>
      </c>
      <c r="AD727" s="74" t="str">
        <f t="shared" si="18"/>
        <v>missing data</v>
      </c>
      <c r="AE727" s="75" t="str">
        <f t="shared" si="19"/>
        <v>#VALUE!</v>
      </c>
      <c r="AF727" s="75" t="str">
        <f t="shared" si="20"/>
        <v>#VALUE!</v>
      </c>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5.75" customHeight="1">
      <c r="A728" s="3" t="s">
        <v>1883</v>
      </c>
      <c r="B728" s="57"/>
      <c r="C728" s="58"/>
      <c r="D728" s="58"/>
      <c r="E728" s="59">
        <f t="shared" si="21"/>
        <v>0</v>
      </c>
      <c r="F728" s="60"/>
      <c r="G728" s="61"/>
      <c r="H728" s="61"/>
      <c r="I728" s="62"/>
      <c r="J728" s="63" t="str">
        <f t="shared" si="2"/>
        <v> </v>
      </c>
      <c r="K728" s="64" t="str">
        <f t="shared" si="3"/>
        <v> </v>
      </c>
      <c r="L728" s="64" t="str">
        <f t="shared" si="4"/>
        <v> </v>
      </c>
      <c r="M728" s="64">
        <f t="shared" si="5"/>
        <v>0</v>
      </c>
      <c r="N728" s="65" t="str">
        <f t="shared" si="6"/>
        <v> </v>
      </c>
      <c r="O728" s="65" t="str">
        <f t="shared" si="7"/>
        <v> </v>
      </c>
      <c r="P728" s="66" t="str">
        <f t="shared" si="22"/>
        <v> </v>
      </c>
      <c r="Q728" s="63" t="str">
        <f t="shared" si="9"/>
        <v>#VALUE!</v>
      </c>
      <c r="R728" s="67" t="str">
        <f t="shared" si="10"/>
        <v>#VALUE!</v>
      </c>
      <c r="S728" s="94" t="str">
        <f t="shared" si="11"/>
        <v>#VALUE!</v>
      </c>
      <c r="T728" s="69" t="str">
        <f t="shared" si="12"/>
        <v>donnée(s) manquante(s)</v>
      </c>
      <c r="U728" s="70" t="str">
        <f t="shared" si="13"/>
        <v>donnée(s) manquante(s)</v>
      </c>
      <c r="V728" s="65" t="str">
        <f>IF(ISBLANK(H728)," ",IF(H728&lt;=Scenario!$C$3,0,IF(H728&lt;=Scenario!$C$5,1,IF(H728&lt;=Scenario!$C$6,2,IF(H728&lt;=Scenario!$C$7,3,IF(H728&lt;=Scenario!$C$8,4,5))))))</f>
        <v> </v>
      </c>
      <c r="W728" s="103" t="str">
        <f>IF(ISBLANK(I728)," ",IF(I728&lt;=Scenario!$G$3,0,IF(I728&lt;=Scenario!$G$5,1,2)))</f>
        <v> </v>
      </c>
      <c r="X728" s="71" t="str">
        <f>IF(ISBLANK(F728)," ",IF(F728&lt;=Scenario!$O$3,0,IF(F728&lt;=Scenario!$O$5,1,IF(F728&lt;=Scenario!$O$6,2,IF(F728&lt;=Scenario!$O$7,3,IF(F728&lt;=Scenario!$O$8,4,IF(F728&lt;=Scenario!$O$9,5,IF(F728&lt;=Scenario!$O$10,6,IF(F728&lt;=Scenario!$O$11,7,IF(F728&lt;=Scenario!$O$12,8,IF(F728&lt;=Scenario!$O$13,9,IF(F728&lt;=Scenario!$O$14,10,IF(F728&lt;=Scenario!$O$15,11,IF(F728&lt;=Scenario!$O$16,12,IF(F728&lt;=Scenario!$O$17,13,IF(F728&lt;=Scenario!$O$18,14,IF(F728&lt;=Scenario!$O$19,15,IF(F728&lt;=Scenario!$O$20,16,IF(F728&lt;=Scenario!$O$21,17,IF(F728&lt;=Scenario!$O$22,18,IF(F728&lt;=Scenario!$O$23,19,20)))))))))))))))))))))</f>
        <v> </v>
      </c>
      <c r="Y728" s="71" t="str">
        <f>IF(ISBLANK(C728)," ",IF(C728&lt;=Scenario!$AA$3,0,IF(C728&lt;=Scenario!$AA$5,1,IF(C728&lt;=Scenario!$AA$6,2,IF(C728&lt;=Scenario!$AA$7,3,IF(C728&lt;=Scenario!$AA$8,4,IF(C728&lt;=Scenario!$AA$9,5,IF(C728&lt;=Scenario!$AA$10,6,IF(C728&lt;=Scenario!$AA$11,7,IF(C728&lt;=Scenario!$AA$12,8,IF(C728&lt;=Scenario!$AA$13,9,IF(C728&lt;=Scenario!$AA$14,10,IF(C728&lt;=Scenario!$AA$15,11,IF(C728&lt;=Scenario!$AA$16,12,IF(C728&lt;=Scenario!$AA$17,13,IF(C728&lt;=Scenario!$AA$18,14,15))))))))))))))))</f>
        <v> </v>
      </c>
      <c r="Z728" s="75" t="str">
        <f t="shared" si="14"/>
        <v>#VALUE!</v>
      </c>
      <c r="AA728" s="75" t="str">
        <f t="shared" si="15"/>
        <v>#VALUE!</v>
      </c>
      <c r="AB728" s="95" t="str">
        <f t="shared" si="16"/>
        <v>#VALUE!</v>
      </c>
      <c r="AC728" s="69" t="str">
        <f t="shared" si="17"/>
        <v>missing data</v>
      </c>
      <c r="AD728" s="74" t="str">
        <f t="shared" si="18"/>
        <v>missing data</v>
      </c>
      <c r="AE728" s="75" t="str">
        <f t="shared" si="19"/>
        <v>#VALUE!</v>
      </c>
      <c r="AF728" s="75" t="str">
        <f t="shared" si="20"/>
        <v>#VALUE!</v>
      </c>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5.75" customHeight="1">
      <c r="A729" s="3" t="s">
        <v>1884</v>
      </c>
      <c r="B729" s="57"/>
      <c r="C729" s="58"/>
      <c r="D729" s="58"/>
      <c r="E729" s="59">
        <f t="shared" si="21"/>
        <v>0</v>
      </c>
      <c r="F729" s="60"/>
      <c r="G729" s="61"/>
      <c r="H729" s="61"/>
      <c r="I729" s="62"/>
      <c r="J729" s="63" t="str">
        <f t="shared" si="2"/>
        <v> </v>
      </c>
      <c r="K729" s="64" t="str">
        <f t="shared" si="3"/>
        <v> </v>
      </c>
      <c r="L729" s="64" t="str">
        <f t="shared" si="4"/>
        <v> </v>
      </c>
      <c r="M729" s="64">
        <f t="shared" si="5"/>
        <v>0</v>
      </c>
      <c r="N729" s="65" t="str">
        <f t="shared" si="6"/>
        <v> </v>
      </c>
      <c r="O729" s="65" t="str">
        <f t="shared" si="7"/>
        <v> </v>
      </c>
      <c r="P729" s="66" t="str">
        <f t="shared" si="22"/>
        <v> </v>
      </c>
      <c r="Q729" s="63" t="str">
        <f t="shared" si="9"/>
        <v>#VALUE!</v>
      </c>
      <c r="R729" s="67" t="str">
        <f t="shared" si="10"/>
        <v>#VALUE!</v>
      </c>
      <c r="S729" s="94" t="str">
        <f t="shared" si="11"/>
        <v>#VALUE!</v>
      </c>
      <c r="T729" s="69" t="str">
        <f t="shared" si="12"/>
        <v>donnée(s) manquante(s)</v>
      </c>
      <c r="U729" s="70" t="str">
        <f t="shared" si="13"/>
        <v>donnée(s) manquante(s)</v>
      </c>
      <c r="V729" s="65" t="str">
        <f>IF(ISBLANK(H729)," ",IF(H729&lt;=Scenario!$C$3,0,IF(H729&lt;=Scenario!$C$5,1,IF(H729&lt;=Scenario!$C$6,2,IF(H729&lt;=Scenario!$C$7,3,IF(H729&lt;=Scenario!$C$8,4,5))))))</f>
        <v> </v>
      </c>
      <c r="W729" s="103" t="str">
        <f>IF(ISBLANK(I729)," ",IF(I729&lt;=Scenario!$G$3,0,IF(I729&lt;=Scenario!$G$5,1,2)))</f>
        <v> </v>
      </c>
      <c r="X729" s="71" t="str">
        <f>IF(ISBLANK(F729)," ",IF(F729&lt;=Scenario!$O$3,0,IF(F729&lt;=Scenario!$O$5,1,IF(F729&lt;=Scenario!$O$6,2,IF(F729&lt;=Scenario!$O$7,3,IF(F729&lt;=Scenario!$O$8,4,IF(F729&lt;=Scenario!$O$9,5,IF(F729&lt;=Scenario!$O$10,6,IF(F729&lt;=Scenario!$O$11,7,IF(F729&lt;=Scenario!$O$12,8,IF(F729&lt;=Scenario!$O$13,9,IF(F729&lt;=Scenario!$O$14,10,IF(F729&lt;=Scenario!$O$15,11,IF(F729&lt;=Scenario!$O$16,12,IF(F729&lt;=Scenario!$O$17,13,IF(F729&lt;=Scenario!$O$18,14,IF(F729&lt;=Scenario!$O$19,15,IF(F729&lt;=Scenario!$O$20,16,IF(F729&lt;=Scenario!$O$21,17,IF(F729&lt;=Scenario!$O$22,18,IF(F729&lt;=Scenario!$O$23,19,20)))))))))))))))))))))</f>
        <v> </v>
      </c>
      <c r="Y729" s="71" t="str">
        <f>IF(ISBLANK(C729)," ",IF(C729&lt;=Scenario!$AA$3,0,IF(C729&lt;=Scenario!$AA$5,1,IF(C729&lt;=Scenario!$AA$6,2,IF(C729&lt;=Scenario!$AA$7,3,IF(C729&lt;=Scenario!$AA$8,4,IF(C729&lt;=Scenario!$AA$9,5,IF(C729&lt;=Scenario!$AA$10,6,IF(C729&lt;=Scenario!$AA$11,7,IF(C729&lt;=Scenario!$AA$12,8,IF(C729&lt;=Scenario!$AA$13,9,IF(C729&lt;=Scenario!$AA$14,10,IF(C729&lt;=Scenario!$AA$15,11,IF(C729&lt;=Scenario!$AA$16,12,IF(C729&lt;=Scenario!$AA$17,13,IF(C729&lt;=Scenario!$AA$18,14,15))))))))))))))))</f>
        <v> </v>
      </c>
      <c r="Z729" s="75" t="str">
        <f t="shared" si="14"/>
        <v>#VALUE!</v>
      </c>
      <c r="AA729" s="75" t="str">
        <f t="shared" si="15"/>
        <v>#VALUE!</v>
      </c>
      <c r="AB729" s="95" t="str">
        <f t="shared" si="16"/>
        <v>#VALUE!</v>
      </c>
      <c r="AC729" s="69" t="str">
        <f t="shared" si="17"/>
        <v>missing data</v>
      </c>
      <c r="AD729" s="74" t="str">
        <f t="shared" si="18"/>
        <v>missing data</v>
      </c>
      <c r="AE729" s="75" t="str">
        <f t="shared" si="19"/>
        <v>#VALUE!</v>
      </c>
      <c r="AF729" s="75" t="str">
        <f t="shared" si="20"/>
        <v>#VALUE!</v>
      </c>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5.75" customHeight="1">
      <c r="A730" s="3" t="s">
        <v>1885</v>
      </c>
      <c r="B730" s="57"/>
      <c r="C730" s="58"/>
      <c r="D730" s="58"/>
      <c r="E730" s="59">
        <f t="shared" si="21"/>
        <v>0</v>
      </c>
      <c r="F730" s="60"/>
      <c r="G730" s="61"/>
      <c r="H730" s="61"/>
      <c r="I730" s="62"/>
      <c r="J730" s="63" t="str">
        <f t="shared" si="2"/>
        <v> </v>
      </c>
      <c r="K730" s="64" t="str">
        <f t="shared" si="3"/>
        <v> </v>
      </c>
      <c r="L730" s="64" t="str">
        <f t="shared" si="4"/>
        <v> </v>
      </c>
      <c r="M730" s="64">
        <f t="shared" si="5"/>
        <v>0</v>
      </c>
      <c r="N730" s="65" t="str">
        <f t="shared" si="6"/>
        <v> </v>
      </c>
      <c r="O730" s="65" t="str">
        <f t="shared" si="7"/>
        <v> </v>
      </c>
      <c r="P730" s="66" t="str">
        <f t="shared" si="22"/>
        <v> </v>
      </c>
      <c r="Q730" s="63" t="str">
        <f t="shared" si="9"/>
        <v>#VALUE!</v>
      </c>
      <c r="R730" s="67" t="str">
        <f t="shared" si="10"/>
        <v>#VALUE!</v>
      </c>
      <c r="S730" s="94" t="str">
        <f t="shared" si="11"/>
        <v>#VALUE!</v>
      </c>
      <c r="T730" s="69" t="str">
        <f t="shared" si="12"/>
        <v>donnée(s) manquante(s)</v>
      </c>
      <c r="U730" s="70" t="str">
        <f t="shared" si="13"/>
        <v>donnée(s) manquante(s)</v>
      </c>
      <c r="V730" s="65" t="str">
        <f>IF(ISBLANK(H730)," ",IF(H730&lt;=Scenario!$C$3,0,IF(H730&lt;=Scenario!$C$5,1,IF(H730&lt;=Scenario!$C$6,2,IF(H730&lt;=Scenario!$C$7,3,IF(H730&lt;=Scenario!$C$8,4,5))))))</f>
        <v> </v>
      </c>
      <c r="W730" s="103" t="str">
        <f>IF(ISBLANK(I730)," ",IF(I730&lt;=Scenario!$G$3,0,IF(I730&lt;=Scenario!$G$5,1,2)))</f>
        <v> </v>
      </c>
      <c r="X730" s="71" t="str">
        <f>IF(ISBLANK(F730)," ",IF(F730&lt;=Scenario!$O$3,0,IF(F730&lt;=Scenario!$O$5,1,IF(F730&lt;=Scenario!$O$6,2,IF(F730&lt;=Scenario!$O$7,3,IF(F730&lt;=Scenario!$O$8,4,IF(F730&lt;=Scenario!$O$9,5,IF(F730&lt;=Scenario!$O$10,6,IF(F730&lt;=Scenario!$O$11,7,IF(F730&lt;=Scenario!$O$12,8,IF(F730&lt;=Scenario!$O$13,9,IF(F730&lt;=Scenario!$O$14,10,IF(F730&lt;=Scenario!$O$15,11,IF(F730&lt;=Scenario!$O$16,12,IF(F730&lt;=Scenario!$O$17,13,IF(F730&lt;=Scenario!$O$18,14,IF(F730&lt;=Scenario!$O$19,15,IF(F730&lt;=Scenario!$O$20,16,IF(F730&lt;=Scenario!$O$21,17,IF(F730&lt;=Scenario!$O$22,18,IF(F730&lt;=Scenario!$O$23,19,20)))))))))))))))))))))</f>
        <v> </v>
      </c>
      <c r="Y730" s="71" t="str">
        <f>IF(ISBLANK(C730)," ",IF(C730&lt;=Scenario!$AA$3,0,IF(C730&lt;=Scenario!$AA$5,1,IF(C730&lt;=Scenario!$AA$6,2,IF(C730&lt;=Scenario!$AA$7,3,IF(C730&lt;=Scenario!$AA$8,4,IF(C730&lt;=Scenario!$AA$9,5,IF(C730&lt;=Scenario!$AA$10,6,IF(C730&lt;=Scenario!$AA$11,7,IF(C730&lt;=Scenario!$AA$12,8,IF(C730&lt;=Scenario!$AA$13,9,IF(C730&lt;=Scenario!$AA$14,10,IF(C730&lt;=Scenario!$AA$15,11,IF(C730&lt;=Scenario!$AA$16,12,IF(C730&lt;=Scenario!$AA$17,13,IF(C730&lt;=Scenario!$AA$18,14,15))))))))))))))))</f>
        <v> </v>
      </c>
      <c r="Z730" s="75" t="str">
        <f t="shared" si="14"/>
        <v>#VALUE!</v>
      </c>
      <c r="AA730" s="75" t="str">
        <f t="shared" si="15"/>
        <v>#VALUE!</v>
      </c>
      <c r="AB730" s="95" t="str">
        <f t="shared" si="16"/>
        <v>#VALUE!</v>
      </c>
      <c r="AC730" s="69" t="str">
        <f t="shared" si="17"/>
        <v>missing data</v>
      </c>
      <c r="AD730" s="74" t="str">
        <f t="shared" si="18"/>
        <v>missing data</v>
      </c>
      <c r="AE730" s="75" t="str">
        <f t="shared" si="19"/>
        <v>#VALUE!</v>
      </c>
      <c r="AF730" s="75" t="str">
        <f t="shared" si="20"/>
        <v>#VALUE!</v>
      </c>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5.75" customHeight="1">
      <c r="A731" s="3" t="s">
        <v>1886</v>
      </c>
      <c r="B731" s="57"/>
      <c r="C731" s="58"/>
      <c r="D731" s="58"/>
      <c r="E731" s="59">
        <f t="shared" si="21"/>
        <v>0</v>
      </c>
      <c r="F731" s="60"/>
      <c r="G731" s="61"/>
      <c r="H731" s="61"/>
      <c r="I731" s="62"/>
      <c r="J731" s="63" t="str">
        <f t="shared" si="2"/>
        <v> </v>
      </c>
      <c r="K731" s="64" t="str">
        <f t="shared" si="3"/>
        <v> </v>
      </c>
      <c r="L731" s="64" t="str">
        <f t="shared" si="4"/>
        <v> </v>
      </c>
      <c r="M731" s="64">
        <f t="shared" si="5"/>
        <v>0</v>
      </c>
      <c r="N731" s="65" t="str">
        <f t="shared" si="6"/>
        <v> </v>
      </c>
      <c r="O731" s="65" t="str">
        <f t="shared" si="7"/>
        <v> </v>
      </c>
      <c r="P731" s="66" t="str">
        <f t="shared" si="22"/>
        <v> </v>
      </c>
      <c r="Q731" s="63" t="str">
        <f t="shared" si="9"/>
        <v>#VALUE!</v>
      </c>
      <c r="R731" s="67" t="str">
        <f t="shared" si="10"/>
        <v>#VALUE!</v>
      </c>
      <c r="S731" s="94" t="str">
        <f t="shared" si="11"/>
        <v>#VALUE!</v>
      </c>
      <c r="T731" s="69" t="str">
        <f t="shared" si="12"/>
        <v>donnée(s) manquante(s)</v>
      </c>
      <c r="U731" s="70" t="str">
        <f t="shared" si="13"/>
        <v>donnée(s) manquante(s)</v>
      </c>
      <c r="V731" s="65" t="str">
        <f>IF(ISBLANK(H731)," ",IF(H731&lt;=Scenario!$C$3,0,IF(H731&lt;=Scenario!$C$5,1,IF(H731&lt;=Scenario!$C$6,2,IF(H731&lt;=Scenario!$C$7,3,IF(H731&lt;=Scenario!$C$8,4,5))))))</f>
        <v> </v>
      </c>
      <c r="W731" s="103" t="str">
        <f>IF(ISBLANK(I731)," ",IF(I731&lt;=Scenario!$G$3,0,IF(I731&lt;=Scenario!$G$5,1,2)))</f>
        <v> </v>
      </c>
      <c r="X731" s="71" t="str">
        <f>IF(ISBLANK(F731)," ",IF(F731&lt;=Scenario!$O$3,0,IF(F731&lt;=Scenario!$O$5,1,IF(F731&lt;=Scenario!$O$6,2,IF(F731&lt;=Scenario!$O$7,3,IF(F731&lt;=Scenario!$O$8,4,IF(F731&lt;=Scenario!$O$9,5,IF(F731&lt;=Scenario!$O$10,6,IF(F731&lt;=Scenario!$O$11,7,IF(F731&lt;=Scenario!$O$12,8,IF(F731&lt;=Scenario!$O$13,9,IF(F731&lt;=Scenario!$O$14,10,IF(F731&lt;=Scenario!$O$15,11,IF(F731&lt;=Scenario!$O$16,12,IF(F731&lt;=Scenario!$O$17,13,IF(F731&lt;=Scenario!$O$18,14,IF(F731&lt;=Scenario!$O$19,15,IF(F731&lt;=Scenario!$O$20,16,IF(F731&lt;=Scenario!$O$21,17,IF(F731&lt;=Scenario!$O$22,18,IF(F731&lt;=Scenario!$O$23,19,20)))))))))))))))))))))</f>
        <v> </v>
      </c>
      <c r="Y731" s="71" t="str">
        <f>IF(ISBLANK(C731)," ",IF(C731&lt;=Scenario!$AA$3,0,IF(C731&lt;=Scenario!$AA$5,1,IF(C731&lt;=Scenario!$AA$6,2,IF(C731&lt;=Scenario!$AA$7,3,IF(C731&lt;=Scenario!$AA$8,4,IF(C731&lt;=Scenario!$AA$9,5,IF(C731&lt;=Scenario!$AA$10,6,IF(C731&lt;=Scenario!$AA$11,7,IF(C731&lt;=Scenario!$AA$12,8,IF(C731&lt;=Scenario!$AA$13,9,IF(C731&lt;=Scenario!$AA$14,10,IF(C731&lt;=Scenario!$AA$15,11,IF(C731&lt;=Scenario!$AA$16,12,IF(C731&lt;=Scenario!$AA$17,13,IF(C731&lt;=Scenario!$AA$18,14,15))))))))))))))))</f>
        <v> </v>
      </c>
      <c r="Z731" s="75" t="str">
        <f t="shared" si="14"/>
        <v>#VALUE!</v>
      </c>
      <c r="AA731" s="75" t="str">
        <f t="shared" si="15"/>
        <v>#VALUE!</v>
      </c>
      <c r="AB731" s="95" t="str">
        <f t="shared" si="16"/>
        <v>#VALUE!</v>
      </c>
      <c r="AC731" s="69" t="str">
        <f t="shared" si="17"/>
        <v>missing data</v>
      </c>
      <c r="AD731" s="74" t="str">
        <f t="shared" si="18"/>
        <v>missing data</v>
      </c>
      <c r="AE731" s="75" t="str">
        <f t="shared" si="19"/>
        <v>#VALUE!</v>
      </c>
      <c r="AF731" s="75" t="str">
        <f t="shared" si="20"/>
        <v>#VALUE!</v>
      </c>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5.75" customHeight="1">
      <c r="A732" s="3" t="s">
        <v>1887</v>
      </c>
      <c r="B732" s="57"/>
      <c r="C732" s="58"/>
      <c r="D732" s="58"/>
      <c r="E732" s="59">
        <f t="shared" si="21"/>
        <v>0</v>
      </c>
      <c r="F732" s="60"/>
      <c r="G732" s="61"/>
      <c r="H732" s="61"/>
      <c r="I732" s="62"/>
      <c r="J732" s="63" t="str">
        <f t="shared" si="2"/>
        <v> </v>
      </c>
      <c r="K732" s="64" t="str">
        <f t="shared" si="3"/>
        <v> </v>
      </c>
      <c r="L732" s="64" t="str">
        <f t="shared" si="4"/>
        <v> </v>
      </c>
      <c r="M732" s="64">
        <f t="shared" si="5"/>
        <v>0</v>
      </c>
      <c r="N732" s="65" t="str">
        <f t="shared" si="6"/>
        <v> </v>
      </c>
      <c r="O732" s="65" t="str">
        <f t="shared" si="7"/>
        <v> </v>
      </c>
      <c r="P732" s="66" t="str">
        <f t="shared" si="22"/>
        <v> </v>
      </c>
      <c r="Q732" s="63" t="str">
        <f t="shared" si="9"/>
        <v>#VALUE!</v>
      </c>
      <c r="R732" s="67" t="str">
        <f t="shared" si="10"/>
        <v>#VALUE!</v>
      </c>
      <c r="S732" s="94" t="str">
        <f t="shared" si="11"/>
        <v>#VALUE!</v>
      </c>
      <c r="T732" s="69" t="str">
        <f t="shared" si="12"/>
        <v>donnée(s) manquante(s)</v>
      </c>
      <c r="U732" s="70" t="str">
        <f t="shared" si="13"/>
        <v>donnée(s) manquante(s)</v>
      </c>
      <c r="V732" s="65" t="str">
        <f>IF(ISBLANK(H732)," ",IF(H732&lt;=Scenario!$C$3,0,IF(H732&lt;=Scenario!$C$5,1,IF(H732&lt;=Scenario!$C$6,2,IF(H732&lt;=Scenario!$C$7,3,IF(H732&lt;=Scenario!$C$8,4,5))))))</f>
        <v> </v>
      </c>
      <c r="W732" s="103" t="str">
        <f>IF(ISBLANK(I732)," ",IF(I732&lt;=Scenario!$G$3,0,IF(I732&lt;=Scenario!$G$5,1,2)))</f>
        <v> </v>
      </c>
      <c r="X732" s="71" t="str">
        <f>IF(ISBLANK(F732)," ",IF(F732&lt;=Scenario!$O$3,0,IF(F732&lt;=Scenario!$O$5,1,IF(F732&lt;=Scenario!$O$6,2,IF(F732&lt;=Scenario!$O$7,3,IF(F732&lt;=Scenario!$O$8,4,IF(F732&lt;=Scenario!$O$9,5,IF(F732&lt;=Scenario!$O$10,6,IF(F732&lt;=Scenario!$O$11,7,IF(F732&lt;=Scenario!$O$12,8,IF(F732&lt;=Scenario!$O$13,9,IF(F732&lt;=Scenario!$O$14,10,IF(F732&lt;=Scenario!$O$15,11,IF(F732&lt;=Scenario!$O$16,12,IF(F732&lt;=Scenario!$O$17,13,IF(F732&lt;=Scenario!$O$18,14,IF(F732&lt;=Scenario!$O$19,15,IF(F732&lt;=Scenario!$O$20,16,IF(F732&lt;=Scenario!$O$21,17,IF(F732&lt;=Scenario!$O$22,18,IF(F732&lt;=Scenario!$O$23,19,20)))))))))))))))))))))</f>
        <v> </v>
      </c>
      <c r="Y732" s="71" t="str">
        <f>IF(ISBLANK(C732)," ",IF(C732&lt;=Scenario!$AA$3,0,IF(C732&lt;=Scenario!$AA$5,1,IF(C732&lt;=Scenario!$AA$6,2,IF(C732&lt;=Scenario!$AA$7,3,IF(C732&lt;=Scenario!$AA$8,4,IF(C732&lt;=Scenario!$AA$9,5,IF(C732&lt;=Scenario!$AA$10,6,IF(C732&lt;=Scenario!$AA$11,7,IF(C732&lt;=Scenario!$AA$12,8,IF(C732&lt;=Scenario!$AA$13,9,IF(C732&lt;=Scenario!$AA$14,10,IF(C732&lt;=Scenario!$AA$15,11,IF(C732&lt;=Scenario!$AA$16,12,IF(C732&lt;=Scenario!$AA$17,13,IF(C732&lt;=Scenario!$AA$18,14,15))))))))))))))))</f>
        <v> </v>
      </c>
      <c r="Z732" s="75" t="str">
        <f t="shared" si="14"/>
        <v>#VALUE!</v>
      </c>
      <c r="AA732" s="75" t="str">
        <f t="shared" si="15"/>
        <v>#VALUE!</v>
      </c>
      <c r="AB732" s="95" t="str">
        <f t="shared" si="16"/>
        <v>#VALUE!</v>
      </c>
      <c r="AC732" s="69" t="str">
        <f t="shared" si="17"/>
        <v>missing data</v>
      </c>
      <c r="AD732" s="74" t="str">
        <f t="shared" si="18"/>
        <v>missing data</v>
      </c>
      <c r="AE732" s="75" t="str">
        <f t="shared" si="19"/>
        <v>#VALUE!</v>
      </c>
      <c r="AF732" s="75" t="str">
        <f t="shared" si="20"/>
        <v>#VALUE!</v>
      </c>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5.75" customHeight="1">
      <c r="A733" s="3" t="s">
        <v>1888</v>
      </c>
      <c r="B733" s="57"/>
      <c r="C733" s="58"/>
      <c r="D733" s="58"/>
      <c r="E733" s="59">
        <f t="shared" si="21"/>
        <v>0</v>
      </c>
      <c r="F733" s="60"/>
      <c r="G733" s="61"/>
      <c r="H733" s="61"/>
      <c r="I733" s="62"/>
      <c r="J733" s="63" t="str">
        <f t="shared" si="2"/>
        <v> </v>
      </c>
      <c r="K733" s="64" t="str">
        <f t="shared" si="3"/>
        <v> </v>
      </c>
      <c r="L733" s="64" t="str">
        <f t="shared" si="4"/>
        <v> </v>
      </c>
      <c r="M733" s="64">
        <f t="shared" si="5"/>
        <v>0</v>
      </c>
      <c r="N733" s="65" t="str">
        <f t="shared" si="6"/>
        <v> </v>
      </c>
      <c r="O733" s="65" t="str">
        <f t="shared" si="7"/>
        <v> </v>
      </c>
      <c r="P733" s="66" t="str">
        <f t="shared" si="22"/>
        <v> </v>
      </c>
      <c r="Q733" s="63" t="str">
        <f t="shared" si="9"/>
        <v>#VALUE!</v>
      </c>
      <c r="R733" s="67" t="str">
        <f t="shared" si="10"/>
        <v>#VALUE!</v>
      </c>
      <c r="S733" s="94" t="str">
        <f t="shared" si="11"/>
        <v>#VALUE!</v>
      </c>
      <c r="T733" s="69" t="str">
        <f t="shared" si="12"/>
        <v>donnée(s) manquante(s)</v>
      </c>
      <c r="U733" s="70" t="str">
        <f t="shared" si="13"/>
        <v>donnée(s) manquante(s)</v>
      </c>
      <c r="V733" s="65" t="str">
        <f>IF(ISBLANK(H733)," ",IF(H733&lt;=Scenario!$C$3,0,IF(H733&lt;=Scenario!$C$5,1,IF(H733&lt;=Scenario!$C$6,2,IF(H733&lt;=Scenario!$C$7,3,IF(H733&lt;=Scenario!$C$8,4,5))))))</f>
        <v> </v>
      </c>
      <c r="W733" s="103" t="str">
        <f>IF(ISBLANK(I733)," ",IF(I733&lt;=Scenario!$G$3,0,IF(I733&lt;=Scenario!$G$5,1,2)))</f>
        <v> </v>
      </c>
      <c r="X733" s="71" t="str">
        <f>IF(ISBLANK(F733)," ",IF(F733&lt;=Scenario!$O$3,0,IF(F733&lt;=Scenario!$O$5,1,IF(F733&lt;=Scenario!$O$6,2,IF(F733&lt;=Scenario!$O$7,3,IF(F733&lt;=Scenario!$O$8,4,IF(F733&lt;=Scenario!$O$9,5,IF(F733&lt;=Scenario!$O$10,6,IF(F733&lt;=Scenario!$O$11,7,IF(F733&lt;=Scenario!$O$12,8,IF(F733&lt;=Scenario!$O$13,9,IF(F733&lt;=Scenario!$O$14,10,IF(F733&lt;=Scenario!$O$15,11,IF(F733&lt;=Scenario!$O$16,12,IF(F733&lt;=Scenario!$O$17,13,IF(F733&lt;=Scenario!$O$18,14,IF(F733&lt;=Scenario!$O$19,15,IF(F733&lt;=Scenario!$O$20,16,IF(F733&lt;=Scenario!$O$21,17,IF(F733&lt;=Scenario!$O$22,18,IF(F733&lt;=Scenario!$O$23,19,20)))))))))))))))))))))</f>
        <v> </v>
      </c>
      <c r="Y733" s="71" t="str">
        <f>IF(ISBLANK(C733)," ",IF(C733&lt;=Scenario!$AA$3,0,IF(C733&lt;=Scenario!$AA$5,1,IF(C733&lt;=Scenario!$AA$6,2,IF(C733&lt;=Scenario!$AA$7,3,IF(C733&lt;=Scenario!$AA$8,4,IF(C733&lt;=Scenario!$AA$9,5,IF(C733&lt;=Scenario!$AA$10,6,IF(C733&lt;=Scenario!$AA$11,7,IF(C733&lt;=Scenario!$AA$12,8,IF(C733&lt;=Scenario!$AA$13,9,IF(C733&lt;=Scenario!$AA$14,10,IF(C733&lt;=Scenario!$AA$15,11,IF(C733&lt;=Scenario!$AA$16,12,IF(C733&lt;=Scenario!$AA$17,13,IF(C733&lt;=Scenario!$AA$18,14,15))))))))))))))))</f>
        <v> </v>
      </c>
      <c r="Z733" s="75" t="str">
        <f t="shared" si="14"/>
        <v>#VALUE!</v>
      </c>
      <c r="AA733" s="75" t="str">
        <f t="shared" si="15"/>
        <v>#VALUE!</v>
      </c>
      <c r="AB733" s="95" t="str">
        <f t="shared" si="16"/>
        <v>#VALUE!</v>
      </c>
      <c r="AC733" s="69" t="str">
        <f t="shared" si="17"/>
        <v>missing data</v>
      </c>
      <c r="AD733" s="74" t="str">
        <f t="shared" si="18"/>
        <v>missing data</v>
      </c>
      <c r="AE733" s="75" t="str">
        <f t="shared" si="19"/>
        <v>#VALUE!</v>
      </c>
      <c r="AF733" s="75" t="str">
        <f t="shared" si="20"/>
        <v>#VALUE!</v>
      </c>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5.75" customHeight="1">
      <c r="A734" s="3" t="s">
        <v>1889</v>
      </c>
      <c r="B734" s="57"/>
      <c r="C734" s="58"/>
      <c r="D734" s="58"/>
      <c r="E734" s="59">
        <f t="shared" si="21"/>
        <v>0</v>
      </c>
      <c r="F734" s="60"/>
      <c r="G734" s="61"/>
      <c r="H734" s="61"/>
      <c r="I734" s="62"/>
      <c r="J734" s="63" t="str">
        <f t="shared" si="2"/>
        <v> </v>
      </c>
      <c r="K734" s="64" t="str">
        <f t="shared" si="3"/>
        <v> </v>
      </c>
      <c r="L734" s="64" t="str">
        <f t="shared" si="4"/>
        <v> </v>
      </c>
      <c r="M734" s="64">
        <f t="shared" si="5"/>
        <v>0</v>
      </c>
      <c r="N734" s="65" t="str">
        <f t="shared" si="6"/>
        <v> </v>
      </c>
      <c r="O734" s="65" t="str">
        <f t="shared" si="7"/>
        <v> </v>
      </c>
      <c r="P734" s="66" t="str">
        <f t="shared" si="22"/>
        <v> </v>
      </c>
      <c r="Q734" s="63" t="str">
        <f t="shared" si="9"/>
        <v>#VALUE!</v>
      </c>
      <c r="R734" s="67" t="str">
        <f t="shared" si="10"/>
        <v>#VALUE!</v>
      </c>
      <c r="S734" s="94" t="str">
        <f t="shared" si="11"/>
        <v>#VALUE!</v>
      </c>
      <c r="T734" s="69" t="str">
        <f t="shared" si="12"/>
        <v>donnée(s) manquante(s)</v>
      </c>
      <c r="U734" s="70" t="str">
        <f t="shared" si="13"/>
        <v>donnée(s) manquante(s)</v>
      </c>
      <c r="V734" s="65" t="str">
        <f>IF(ISBLANK(H734)," ",IF(H734&lt;=Scenario!$C$3,0,IF(H734&lt;=Scenario!$C$5,1,IF(H734&lt;=Scenario!$C$6,2,IF(H734&lt;=Scenario!$C$7,3,IF(H734&lt;=Scenario!$C$8,4,5))))))</f>
        <v> </v>
      </c>
      <c r="W734" s="103" t="str">
        <f>IF(ISBLANK(I734)," ",IF(I734&lt;=Scenario!$G$3,0,IF(I734&lt;=Scenario!$G$5,1,2)))</f>
        <v> </v>
      </c>
      <c r="X734" s="71" t="str">
        <f>IF(ISBLANK(F734)," ",IF(F734&lt;=Scenario!$O$3,0,IF(F734&lt;=Scenario!$O$5,1,IF(F734&lt;=Scenario!$O$6,2,IF(F734&lt;=Scenario!$O$7,3,IF(F734&lt;=Scenario!$O$8,4,IF(F734&lt;=Scenario!$O$9,5,IF(F734&lt;=Scenario!$O$10,6,IF(F734&lt;=Scenario!$O$11,7,IF(F734&lt;=Scenario!$O$12,8,IF(F734&lt;=Scenario!$O$13,9,IF(F734&lt;=Scenario!$O$14,10,IF(F734&lt;=Scenario!$O$15,11,IF(F734&lt;=Scenario!$O$16,12,IF(F734&lt;=Scenario!$O$17,13,IF(F734&lt;=Scenario!$O$18,14,IF(F734&lt;=Scenario!$O$19,15,IF(F734&lt;=Scenario!$O$20,16,IF(F734&lt;=Scenario!$O$21,17,IF(F734&lt;=Scenario!$O$22,18,IF(F734&lt;=Scenario!$O$23,19,20)))))))))))))))))))))</f>
        <v> </v>
      </c>
      <c r="Y734" s="71" t="str">
        <f>IF(ISBLANK(C734)," ",IF(C734&lt;=Scenario!$AA$3,0,IF(C734&lt;=Scenario!$AA$5,1,IF(C734&lt;=Scenario!$AA$6,2,IF(C734&lt;=Scenario!$AA$7,3,IF(C734&lt;=Scenario!$AA$8,4,IF(C734&lt;=Scenario!$AA$9,5,IF(C734&lt;=Scenario!$AA$10,6,IF(C734&lt;=Scenario!$AA$11,7,IF(C734&lt;=Scenario!$AA$12,8,IF(C734&lt;=Scenario!$AA$13,9,IF(C734&lt;=Scenario!$AA$14,10,IF(C734&lt;=Scenario!$AA$15,11,IF(C734&lt;=Scenario!$AA$16,12,IF(C734&lt;=Scenario!$AA$17,13,IF(C734&lt;=Scenario!$AA$18,14,15))))))))))))))))</f>
        <v> </v>
      </c>
      <c r="Z734" s="75" t="str">
        <f t="shared" si="14"/>
        <v>#VALUE!</v>
      </c>
      <c r="AA734" s="75" t="str">
        <f t="shared" si="15"/>
        <v>#VALUE!</v>
      </c>
      <c r="AB734" s="95" t="str">
        <f t="shared" si="16"/>
        <v>#VALUE!</v>
      </c>
      <c r="AC734" s="69" t="str">
        <f t="shared" si="17"/>
        <v>missing data</v>
      </c>
      <c r="AD734" s="74" t="str">
        <f t="shared" si="18"/>
        <v>missing data</v>
      </c>
      <c r="AE734" s="75" t="str">
        <f t="shared" si="19"/>
        <v>#VALUE!</v>
      </c>
      <c r="AF734" s="75" t="str">
        <f t="shared" si="20"/>
        <v>#VALUE!</v>
      </c>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5.75" customHeight="1">
      <c r="A735" s="3" t="s">
        <v>1890</v>
      </c>
      <c r="B735" s="57"/>
      <c r="C735" s="58"/>
      <c r="D735" s="58"/>
      <c r="E735" s="59">
        <f t="shared" si="21"/>
        <v>0</v>
      </c>
      <c r="F735" s="60"/>
      <c r="G735" s="61"/>
      <c r="H735" s="61"/>
      <c r="I735" s="62"/>
      <c r="J735" s="63" t="str">
        <f t="shared" si="2"/>
        <v> </v>
      </c>
      <c r="K735" s="64" t="str">
        <f t="shared" si="3"/>
        <v> </v>
      </c>
      <c r="L735" s="64" t="str">
        <f t="shared" si="4"/>
        <v> </v>
      </c>
      <c r="M735" s="64">
        <f t="shared" si="5"/>
        <v>0</v>
      </c>
      <c r="N735" s="65" t="str">
        <f t="shared" si="6"/>
        <v> </v>
      </c>
      <c r="O735" s="65" t="str">
        <f t="shared" si="7"/>
        <v> </v>
      </c>
      <c r="P735" s="66" t="str">
        <f t="shared" si="22"/>
        <v> </v>
      </c>
      <c r="Q735" s="63" t="str">
        <f t="shared" si="9"/>
        <v>#VALUE!</v>
      </c>
      <c r="R735" s="67" t="str">
        <f t="shared" si="10"/>
        <v>#VALUE!</v>
      </c>
      <c r="S735" s="94" t="str">
        <f t="shared" si="11"/>
        <v>#VALUE!</v>
      </c>
      <c r="T735" s="69" t="str">
        <f t="shared" si="12"/>
        <v>donnée(s) manquante(s)</v>
      </c>
      <c r="U735" s="70" t="str">
        <f t="shared" si="13"/>
        <v>donnée(s) manquante(s)</v>
      </c>
      <c r="V735" s="65" t="str">
        <f>IF(ISBLANK(H735)," ",IF(H735&lt;=Scenario!$C$3,0,IF(H735&lt;=Scenario!$C$5,1,IF(H735&lt;=Scenario!$C$6,2,IF(H735&lt;=Scenario!$C$7,3,IF(H735&lt;=Scenario!$C$8,4,5))))))</f>
        <v> </v>
      </c>
      <c r="W735" s="103" t="str">
        <f>IF(ISBLANK(I735)," ",IF(I735&lt;=Scenario!$G$3,0,IF(I735&lt;=Scenario!$G$5,1,2)))</f>
        <v> </v>
      </c>
      <c r="X735" s="71" t="str">
        <f>IF(ISBLANK(F735)," ",IF(F735&lt;=Scenario!$O$3,0,IF(F735&lt;=Scenario!$O$5,1,IF(F735&lt;=Scenario!$O$6,2,IF(F735&lt;=Scenario!$O$7,3,IF(F735&lt;=Scenario!$O$8,4,IF(F735&lt;=Scenario!$O$9,5,IF(F735&lt;=Scenario!$O$10,6,IF(F735&lt;=Scenario!$O$11,7,IF(F735&lt;=Scenario!$O$12,8,IF(F735&lt;=Scenario!$O$13,9,IF(F735&lt;=Scenario!$O$14,10,IF(F735&lt;=Scenario!$O$15,11,IF(F735&lt;=Scenario!$O$16,12,IF(F735&lt;=Scenario!$O$17,13,IF(F735&lt;=Scenario!$O$18,14,IF(F735&lt;=Scenario!$O$19,15,IF(F735&lt;=Scenario!$O$20,16,IF(F735&lt;=Scenario!$O$21,17,IF(F735&lt;=Scenario!$O$22,18,IF(F735&lt;=Scenario!$O$23,19,20)))))))))))))))))))))</f>
        <v> </v>
      </c>
      <c r="Y735" s="71" t="str">
        <f>IF(ISBLANK(C735)," ",IF(C735&lt;=Scenario!$AA$3,0,IF(C735&lt;=Scenario!$AA$5,1,IF(C735&lt;=Scenario!$AA$6,2,IF(C735&lt;=Scenario!$AA$7,3,IF(C735&lt;=Scenario!$AA$8,4,IF(C735&lt;=Scenario!$AA$9,5,IF(C735&lt;=Scenario!$AA$10,6,IF(C735&lt;=Scenario!$AA$11,7,IF(C735&lt;=Scenario!$AA$12,8,IF(C735&lt;=Scenario!$AA$13,9,IF(C735&lt;=Scenario!$AA$14,10,IF(C735&lt;=Scenario!$AA$15,11,IF(C735&lt;=Scenario!$AA$16,12,IF(C735&lt;=Scenario!$AA$17,13,IF(C735&lt;=Scenario!$AA$18,14,15))))))))))))))))</f>
        <v> </v>
      </c>
      <c r="Z735" s="75" t="str">
        <f t="shared" si="14"/>
        <v>#VALUE!</v>
      </c>
      <c r="AA735" s="75" t="str">
        <f t="shared" si="15"/>
        <v>#VALUE!</v>
      </c>
      <c r="AB735" s="95" t="str">
        <f t="shared" si="16"/>
        <v>#VALUE!</v>
      </c>
      <c r="AC735" s="69" t="str">
        <f t="shared" si="17"/>
        <v>missing data</v>
      </c>
      <c r="AD735" s="74" t="str">
        <f t="shared" si="18"/>
        <v>missing data</v>
      </c>
      <c r="AE735" s="75" t="str">
        <f t="shared" si="19"/>
        <v>#VALUE!</v>
      </c>
      <c r="AF735" s="75" t="str">
        <f t="shared" si="20"/>
        <v>#VALUE!</v>
      </c>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5.75" customHeight="1">
      <c r="A736" s="3" t="s">
        <v>1891</v>
      </c>
      <c r="B736" s="57"/>
      <c r="C736" s="58"/>
      <c r="D736" s="58"/>
      <c r="E736" s="59">
        <f t="shared" si="21"/>
        <v>0</v>
      </c>
      <c r="F736" s="60"/>
      <c r="G736" s="61"/>
      <c r="H736" s="61"/>
      <c r="I736" s="62"/>
      <c r="J736" s="63" t="str">
        <f t="shared" si="2"/>
        <v> </v>
      </c>
      <c r="K736" s="64" t="str">
        <f t="shared" si="3"/>
        <v> </v>
      </c>
      <c r="L736" s="64" t="str">
        <f t="shared" si="4"/>
        <v> </v>
      </c>
      <c r="M736" s="64">
        <f t="shared" si="5"/>
        <v>0</v>
      </c>
      <c r="N736" s="65" t="str">
        <f t="shared" si="6"/>
        <v> </v>
      </c>
      <c r="O736" s="65" t="str">
        <f t="shared" si="7"/>
        <v> </v>
      </c>
      <c r="P736" s="66" t="str">
        <f t="shared" si="22"/>
        <v> </v>
      </c>
      <c r="Q736" s="63" t="str">
        <f t="shared" si="9"/>
        <v>#VALUE!</v>
      </c>
      <c r="R736" s="67" t="str">
        <f t="shared" si="10"/>
        <v>#VALUE!</v>
      </c>
      <c r="S736" s="94" t="str">
        <f t="shared" si="11"/>
        <v>#VALUE!</v>
      </c>
      <c r="T736" s="69" t="str">
        <f t="shared" si="12"/>
        <v>donnée(s) manquante(s)</v>
      </c>
      <c r="U736" s="70" t="str">
        <f t="shared" si="13"/>
        <v>donnée(s) manquante(s)</v>
      </c>
      <c r="V736" s="65" t="str">
        <f>IF(ISBLANK(H736)," ",IF(H736&lt;=Scenario!$C$3,0,IF(H736&lt;=Scenario!$C$5,1,IF(H736&lt;=Scenario!$C$6,2,IF(H736&lt;=Scenario!$C$7,3,IF(H736&lt;=Scenario!$C$8,4,5))))))</f>
        <v> </v>
      </c>
      <c r="W736" s="103" t="str">
        <f>IF(ISBLANK(I736)," ",IF(I736&lt;=Scenario!$G$3,0,IF(I736&lt;=Scenario!$G$5,1,2)))</f>
        <v> </v>
      </c>
      <c r="X736" s="71" t="str">
        <f>IF(ISBLANK(F736)," ",IF(F736&lt;=Scenario!$O$3,0,IF(F736&lt;=Scenario!$O$5,1,IF(F736&lt;=Scenario!$O$6,2,IF(F736&lt;=Scenario!$O$7,3,IF(F736&lt;=Scenario!$O$8,4,IF(F736&lt;=Scenario!$O$9,5,IF(F736&lt;=Scenario!$O$10,6,IF(F736&lt;=Scenario!$O$11,7,IF(F736&lt;=Scenario!$O$12,8,IF(F736&lt;=Scenario!$O$13,9,IF(F736&lt;=Scenario!$O$14,10,IF(F736&lt;=Scenario!$O$15,11,IF(F736&lt;=Scenario!$O$16,12,IF(F736&lt;=Scenario!$O$17,13,IF(F736&lt;=Scenario!$O$18,14,IF(F736&lt;=Scenario!$O$19,15,IF(F736&lt;=Scenario!$O$20,16,IF(F736&lt;=Scenario!$O$21,17,IF(F736&lt;=Scenario!$O$22,18,IF(F736&lt;=Scenario!$O$23,19,20)))))))))))))))))))))</f>
        <v> </v>
      </c>
      <c r="Y736" s="71" t="str">
        <f>IF(ISBLANK(C736)," ",IF(C736&lt;=Scenario!$AA$3,0,IF(C736&lt;=Scenario!$AA$5,1,IF(C736&lt;=Scenario!$AA$6,2,IF(C736&lt;=Scenario!$AA$7,3,IF(C736&lt;=Scenario!$AA$8,4,IF(C736&lt;=Scenario!$AA$9,5,IF(C736&lt;=Scenario!$AA$10,6,IF(C736&lt;=Scenario!$AA$11,7,IF(C736&lt;=Scenario!$AA$12,8,IF(C736&lt;=Scenario!$AA$13,9,IF(C736&lt;=Scenario!$AA$14,10,IF(C736&lt;=Scenario!$AA$15,11,IF(C736&lt;=Scenario!$AA$16,12,IF(C736&lt;=Scenario!$AA$17,13,IF(C736&lt;=Scenario!$AA$18,14,15))))))))))))))))</f>
        <v> </v>
      </c>
      <c r="Z736" s="75" t="str">
        <f t="shared" si="14"/>
        <v>#VALUE!</v>
      </c>
      <c r="AA736" s="75" t="str">
        <f t="shared" si="15"/>
        <v>#VALUE!</v>
      </c>
      <c r="AB736" s="95" t="str">
        <f t="shared" si="16"/>
        <v>#VALUE!</v>
      </c>
      <c r="AC736" s="69" t="str">
        <f t="shared" si="17"/>
        <v>missing data</v>
      </c>
      <c r="AD736" s="74" t="str">
        <f t="shared" si="18"/>
        <v>missing data</v>
      </c>
      <c r="AE736" s="75" t="str">
        <f t="shared" si="19"/>
        <v>#VALUE!</v>
      </c>
      <c r="AF736" s="75" t="str">
        <f t="shared" si="20"/>
        <v>#VALUE!</v>
      </c>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5.75" customHeight="1">
      <c r="A737" s="3" t="s">
        <v>1892</v>
      </c>
      <c r="B737" s="57"/>
      <c r="C737" s="58"/>
      <c r="D737" s="58"/>
      <c r="E737" s="59">
        <f t="shared" si="21"/>
        <v>0</v>
      </c>
      <c r="F737" s="60"/>
      <c r="G737" s="61"/>
      <c r="H737" s="61"/>
      <c r="I737" s="62"/>
      <c r="J737" s="63" t="str">
        <f t="shared" si="2"/>
        <v> </v>
      </c>
      <c r="K737" s="64" t="str">
        <f t="shared" si="3"/>
        <v> </v>
      </c>
      <c r="L737" s="64" t="str">
        <f t="shared" si="4"/>
        <v> </v>
      </c>
      <c r="M737" s="64">
        <f t="shared" si="5"/>
        <v>0</v>
      </c>
      <c r="N737" s="65" t="str">
        <f t="shared" si="6"/>
        <v> </v>
      </c>
      <c r="O737" s="65" t="str">
        <f t="shared" si="7"/>
        <v> </v>
      </c>
      <c r="P737" s="66" t="str">
        <f t="shared" si="22"/>
        <v> </v>
      </c>
      <c r="Q737" s="63" t="str">
        <f t="shared" si="9"/>
        <v>#VALUE!</v>
      </c>
      <c r="R737" s="67" t="str">
        <f t="shared" si="10"/>
        <v>#VALUE!</v>
      </c>
      <c r="S737" s="94" t="str">
        <f t="shared" si="11"/>
        <v>#VALUE!</v>
      </c>
      <c r="T737" s="69" t="str">
        <f t="shared" si="12"/>
        <v>donnée(s) manquante(s)</v>
      </c>
      <c r="U737" s="70" t="str">
        <f t="shared" si="13"/>
        <v>donnée(s) manquante(s)</v>
      </c>
      <c r="V737" s="65" t="str">
        <f>IF(ISBLANK(H737)," ",IF(H737&lt;=Scenario!$C$3,0,IF(H737&lt;=Scenario!$C$5,1,IF(H737&lt;=Scenario!$C$6,2,IF(H737&lt;=Scenario!$C$7,3,IF(H737&lt;=Scenario!$C$8,4,5))))))</f>
        <v> </v>
      </c>
      <c r="W737" s="103" t="str">
        <f>IF(ISBLANK(I737)," ",IF(I737&lt;=Scenario!$G$3,0,IF(I737&lt;=Scenario!$G$5,1,2)))</f>
        <v> </v>
      </c>
      <c r="X737" s="71" t="str">
        <f>IF(ISBLANK(F737)," ",IF(F737&lt;=Scenario!$O$3,0,IF(F737&lt;=Scenario!$O$5,1,IF(F737&lt;=Scenario!$O$6,2,IF(F737&lt;=Scenario!$O$7,3,IF(F737&lt;=Scenario!$O$8,4,IF(F737&lt;=Scenario!$O$9,5,IF(F737&lt;=Scenario!$O$10,6,IF(F737&lt;=Scenario!$O$11,7,IF(F737&lt;=Scenario!$O$12,8,IF(F737&lt;=Scenario!$O$13,9,IF(F737&lt;=Scenario!$O$14,10,IF(F737&lt;=Scenario!$O$15,11,IF(F737&lt;=Scenario!$O$16,12,IF(F737&lt;=Scenario!$O$17,13,IF(F737&lt;=Scenario!$O$18,14,IF(F737&lt;=Scenario!$O$19,15,IF(F737&lt;=Scenario!$O$20,16,IF(F737&lt;=Scenario!$O$21,17,IF(F737&lt;=Scenario!$O$22,18,IF(F737&lt;=Scenario!$O$23,19,20)))))))))))))))))))))</f>
        <v> </v>
      </c>
      <c r="Y737" s="71" t="str">
        <f>IF(ISBLANK(C737)," ",IF(C737&lt;=Scenario!$AA$3,0,IF(C737&lt;=Scenario!$AA$5,1,IF(C737&lt;=Scenario!$AA$6,2,IF(C737&lt;=Scenario!$AA$7,3,IF(C737&lt;=Scenario!$AA$8,4,IF(C737&lt;=Scenario!$AA$9,5,IF(C737&lt;=Scenario!$AA$10,6,IF(C737&lt;=Scenario!$AA$11,7,IF(C737&lt;=Scenario!$AA$12,8,IF(C737&lt;=Scenario!$AA$13,9,IF(C737&lt;=Scenario!$AA$14,10,IF(C737&lt;=Scenario!$AA$15,11,IF(C737&lt;=Scenario!$AA$16,12,IF(C737&lt;=Scenario!$AA$17,13,IF(C737&lt;=Scenario!$AA$18,14,15))))))))))))))))</f>
        <v> </v>
      </c>
      <c r="Z737" s="75" t="str">
        <f t="shared" si="14"/>
        <v>#VALUE!</v>
      </c>
      <c r="AA737" s="75" t="str">
        <f t="shared" si="15"/>
        <v>#VALUE!</v>
      </c>
      <c r="AB737" s="95" t="str">
        <f t="shared" si="16"/>
        <v>#VALUE!</v>
      </c>
      <c r="AC737" s="69" t="str">
        <f t="shared" si="17"/>
        <v>missing data</v>
      </c>
      <c r="AD737" s="74" t="str">
        <f t="shared" si="18"/>
        <v>missing data</v>
      </c>
      <c r="AE737" s="75" t="str">
        <f t="shared" si="19"/>
        <v>#VALUE!</v>
      </c>
      <c r="AF737" s="75" t="str">
        <f t="shared" si="20"/>
        <v>#VALUE!</v>
      </c>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5.75" customHeight="1">
      <c r="A738" s="3" t="s">
        <v>1893</v>
      </c>
      <c r="B738" s="57"/>
      <c r="C738" s="58"/>
      <c r="D738" s="58"/>
      <c r="E738" s="59">
        <f t="shared" si="21"/>
        <v>0</v>
      </c>
      <c r="F738" s="60"/>
      <c r="G738" s="61"/>
      <c r="H738" s="61"/>
      <c r="I738" s="62"/>
      <c r="J738" s="63" t="str">
        <f t="shared" si="2"/>
        <v> </v>
      </c>
      <c r="K738" s="64" t="str">
        <f t="shared" si="3"/>
        <v> </v>
      </c>
      <c r="L738" s="64" t="str">
        <f t="shared" si="4"/>
        <v> </v>
      </c>
      <c r="M738" s="64">
        <f t="shared" si="5"/>
        <v>0</v>
      </c>
      <c r="N738" s="65" t="str">
        <f t="shared" si="6"/>
        <v> </v>
      </c>
      <c r="O738" s="65" t="str">
        <f t="shared" si="7"/>
        <v> </v>
      </c>
      <c r="P738" s="66" t="str">
        <f t="shared" si="22"/>
        <v> </v>
      </c>
      <c r="Q738" s="63" t="str">
        <f t="shared" si="9"/>
        <v>#VALUE!</v>
      </c>
      <c r="R738" s="67" t="str">
        <f t="shared" si="10"/>
        <v>#VALUE!</v>
      </c>
      <c r="S738" s="94" t="str">
        <f t="shared" si="11"/>
        <v>#VALUE!</v>
      </c>
      <c r="T738" s="69" t="str">
        <f t="shared" si="12"/>
        <v>donnée(s) manquante(s)</v>
      </c>
      <c r="U738" s="70" t="str">
        <f t="shared" si="13"/>
        <v>donnée(s) manquante(s)</v>
      </c>
      <c r="V738" s="65" t="str">
        <f>IF(ISBLANK(H738)," ",IF(H738&lt;=Scenario!$C$3,0,IF(H738&lt;=Scenario!$C$5,1,IF(H738&lt;=Scenario!$C$6,2,IF(H738&lt;=Scenario!$C$7,3,IF(H738&lt;=Scenario!$C$8,4,5))))))</f>
        <v> </v>
      </c>
      <c r="W738" s="103" t="str">
        <f>IF(ISBLANK(I738)," ",IF(I738&lt;=Scenario!$G$3,0,IF(I738&lt;=Scenario!$G$5,1,2)))</f>
        <v> </v>
      </c>
      <c r="X738" s="71" t="str">
        <f>IF(ISBLANK(F738)," ",IF(F738&lt;=Scenario!$O$3,0,IF(F738&lt;=Scenario!$O$5,1,IF(F738&lt;=Scenario!$O$6,2,IF(F738&lt;=Scenario!$O$7,3,IF(F738&lt;=Scenario!$O$8,4,IF(F738&lt;=Scenario!$O$9,5,IF(F738&lt;=Scenario!$O$10,6,IF(F738&lt;=Scenario!$O$11,7,IF(F738&lt;=Scenario!$O$12,8,IF(F738&lt;=Scenario!$O$13,9,IF(F738&lt;=Scenario!$O$14,10,IF(F738&lt;=Scenario!$O$15,11,IF(F738&lt;=Scenario!$O$16,12,IF(F738&lt;=Scenario!$O$17,13,IF(F738&lt;=Scenario!$O$18,14,IF(F738&lt;=Scenario!$O$19,15,IF(F738&lt;=Scenario!$O$20,16,IF(F738&lt;=Scenario!$O$21,17,IF(F738&lt;=Scenario!$O$22,18,IF(F738&lt;=Scenario!$O$23,19,20)))))))))))))))))))))</f>
        <v> </v>
      </c>
      <c r="Y738" s="71" t="str">
        <f>IF(ISBLANK(C738)," ",IF(C738&lt;=Scenario!$AA$3,0,IF(C738&lt;=Scenario!$AA$5,1,IF(C738&lt;=Scenario!$AA$6,2,IF(C738&lt;=Scenario!$AA$7,3,IF(C738&lt;=Scenario!$AA$8,4,IF(C738&lt;=Scenario!$AA$9,5,IF(C738&lt;=Scenario!$AA$10,6,IF(C738&lt;=Scenario!$AA$11,7,IF(C738&lt;=Scenario!$AA$12,8,IF(C738&lt;=Scenario!$AA$13,9,IF(C738&lt;=Scenario!$AA$14,10,IF(C738&lt;=Scenario!$AA$15,11,IF(C738&lt;=Scenario!$AA$16,12,IF(C738&lt;=Scenario!$AA$17,13,IF(C738&lt;=Scenario!$AA$18,14,15))))))))))))))))</f>
        <v> </v>
      </c>
      <c r="Z738" s="75" t="str">
        <f t="shared" si="14"/>
        <v>#VALUE!</v>
      </c>
      <c r="AA738" s="75" t="str">
        <f t="shared" si="15"/>
        <v>#VALUE!</v>
      </c>
      <c r="AB738" s="95" t="str">
        <f t="shared" si="16"/>
        <v>#VALUE!</v>
      </c>
      <c r="AC738" s="69" t="str">
        <f t="shared" si="17"/>
        <v>missing data</v>
      </c>
      <c r="AD738" s="74" t="str">
        <f t="shared" si="18"/>
        <v>missing data</v>
      </c>
      <c r="AE738" s="75" t="str">
        <f t="shared" si="19"/>
        <v>#VALUE!</v>
      </c>
      <c r="AF738" s="75" t="str">
        <f t="shared" si="20"/>
        <v>#VALUE!</v>
      </c>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5.75" customHeight="1">
      <c r="A739" s="3" t="s">
        <v>1894</v>
      </c>
      <c r="B739" s="57"/>
      <c r="C739" s="58"/>
      <c r="D739" s="58"/>
      <c r="E739" s="59">
        <f t="shared" si="21"/>
        <v>0</v>
      </c>
      <c r="F739" s="60"/>
      <c r="G739" s="61"/>
      <c r="H739" s="61"/>
      <c r="I739" s="62"/>
      <c r="J739" s="63" t="str">
        <f t="shared" si="2"/>
        <v> </v>
      </c>
      <c r="K739" s="64" t="str">
        <f t="shared" si="3"/>
        <v> </v>
      </c>
      <c r="L739" s="64" t="str">
        <f t="shared" si="4"/>
        <v> </v>
      </c>
      <c r="M739" s="64">
        <f t="shared" si="5"/>
        <v>0</v>
      </c>
      <c r="N739" s="65" t="str">
        <f t="shared" si="6"/>
        <v> </v>
      </c>
      <c r="O739" s="65" t="str">
        <f t="shared" si="7"/>
        <v> </v>
      </c>
      <c r="P739" s="66" t="str">
        <f t="shared" si="22"/>
        <v> </v>
      </c>
      <c r="Q739" s="63" t="str">
        <f t="shared" si="9"/>
        <v>#VALUE!</v>
      </c>
      <c r="R739" s="67" t="str">
        <f t="shared" si="10"/>
        <v>#VALUE!</v>
      </c>
      <c r="S739" s="94" t="str">
        <f t="shared" si="11"/>
        <v>#VALUE!</v>
      </c>
      <c r="T739" s="69" t="str">
        <f t="shared" si="12"/>
        <v>donnée(s) manquante(s)</v>
      </c>
      <c r="U739" s="70" t="str">
        <f t="shared" si="13"/>
        <v>donnée(s) manquante(s)</v>
      </c>
      <c r="V739" s="65" t="str">
        <f>IF(ISBLANK(H739)," ",IF(H739&lt;=Scenario!$C$3,0,IF(H739&lt;=Scenario!$C$5,1,IF(H739&lt;=Scenario!$C$6,2,IF(H739&lt;=Scenario!$C$7,3,IF(H739&lt;=Scenario!$C$8,4,5))))))</f>
        <v> </v>
      </c>
      <c r="W739" s="103" t="str">
        <f>IF(ISBLANK(I739)," ",IF(I739&lt;=Scenario!$G$3,0,IF(I739&lt;=Scenario!$G$5,1,2)))</f>
        <v> </v>
      </c>
      <c r="X739" s="71" t="str">
        <f>IF(ISBLANK(F739)," ",IF(F739&lt;=Scenario!$O$3,0,IF(F739&lt;=Scenario!$O$5,1,IF(F739&lt;=Scenario!$O$6,2,IF(F739&lt;=Scenario!$O$7,3,IF(F739&lt;=Scenario!$O$8,4,IF(F739&lt;=Scenario!$O$9,5,IF(F739&lt;=Scenario!$O$10,6,IF(F739&lt;=Scenario!$O$11,7,IF(F739&lt;=Scenario!$O$12,8,IF(F739&lt;=Scenario!$O$13,9,IF(F739&lt;=Scenario!$O$14,10,IF(F739&lt;=Scenario!$O$15,11,IF(F739&lt;=Scenario!$O$16,12,IF(F739&lt;=Scenario!$O$17,13,IF(F739&lt;=Scenario!$O$18,14,IF(F739&lt;=Scenario!$O$19,15,IF(F739&lt;=Scenario!$O$20,16,IF(F739&lt;=Scenario!$O$21,17,IF(F739&lt;=Scenario!$O$22,18,IF(F739&lt;=Scenario!$O$23,19,20)))))))))))))))))))))</f>
        <v> </v>
      </c>
      <c r="Y739" s="71" t="str">
        <f>IF(ISBLANK(C739)," ",IF(C739&lt;=Scenario!$AA$3,0,IF(C739&lt;=Scenario!$AA$5,1,IF(C739&lt;=Scenario!$AA$6,2,IF(C739&lt;=Scenario!$AA$7,3,IF(C739&lt;=Scenario!$AA$8,4,IF(C739&lt;=Scenario!$AA$9,5,IF(C739&lt;=Scenario!$AA$10,6,IF(C739&lt;=Scenario!$AA$11,7,IF(C739&lt;=Scenario!$AA$12,8,IF(C739&lt;=Scenario!$AA$13,9,IF(C739&lt;=Scenario!$AA$14,10,IF(C739&lt;=Scenario!$AA$15,11,IF(C739&lt;=Scenario!$AA$16,12,IF(C739&lt;=Scenario!$AA$17,13,IF(C739&lt;=Scenario!$AA$18,14,15))))))))))))))))</f>
        <v> </v>
      </c>
      <c r="Z739" s="75" t="str">
        <f t="shared" si="14"/>
        <v>#VALUE!</v>
      </c>
      <c r="AA739" s="75" t="str">
        <f t="shared" si="15"/>
        <v>#VALUE!</v>
      </c>
      <c r="AB739" s="95" t="str">
        <f t="shared" si="16"/>
        <v>#VALUE!</v>
      </c>
      <c r="AC739" s="69" t="str">
        <f t="shared" si="17"/>
        <v>missing data</v>
      </c>
      <c r="AD739" s="74" t="str">
        <f t="shared" si="18"/>
        <v>missing data</v>
      </c>
      <c r="AE739" s="75" t="str">
        <f t="shared" si="19"/>
        <v>#VALUE!</v>
      </c>
      <c r="AF739" s="75" t="str">
        <f t="shared" si="20"/>
        <v>#VALUE!</v>
      </c>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5.75" customHeight="1">
      <c r="A740" s="3" t="s">
        <v>1895</v>
      </c>
      <c r="B740" s="57"/>
      <c r="C740" s="58"/>
      <c r="D740" s="58"/>
      <c r="E740" s="59">
        <f t="shared" si="21"/>
        <v>0</v>
      </c>
      <c r="F740" s="60"/>
      <c r="G740" s="61"/>
      <c r="H740" s="61"/>
      <c r="I740" s="62"/>
      <c r="J740" s="63" t="str">
        <f t="shared" si="2"/>
        <v> </v>
      </c>
      <c r="K740" s="64" t="str">
        <f t="shared" si="3"/>
        <v> </v>
      </c>
      <c r="L740" s="64" t="str">
        <f t="shared" si="4"/>
        <v> </v>
      </c>
      <c r="M740" s="64">
        <f t="shared" si="5"/>
        <v>0</v>
      </c>
      <c r="N740" s="65" t="str">
        <f t="shared" si="6"/>
        <v> </v>
      </c>
      <c r="O740" s="65" t="str">
        <f t="shared" si="7"/>
        <v> </v>
      </c>
      <c r="P740" s="66" t="str">
        <f t="shared" si="22"/>
        <v> </v>
      </c>
      <c r="Q740" s="63" t="str">
        <f t="shared" si="9"/>
        <v>#VALUE!</v>
      </c>
      <c r="R740" s="67" t="str">
        <f t="shared" si="10"/>
        <v>#VALUE!</v>
      </c>
      <c r="S740" s="94" t="str">
        <f t="shared" si="11"/>
        <v>#VALUE!</v>
      </c>
      <c r="T740" s="69" t="str">
        <f t="shared" si="12"/>
        <v>donnée(s) manquante(s)</v>
      </c>
      <c r="U740" s="70" t="str">
        <f t="shared" si="13"/>
        <v>donnée(s) manquante(s)</v>
      </c>
      <c r="V740" s="65" t="str">
        <f>IF(ISBLANK(H740)," ",IF(H740&lt;=Scenario!$C$3,0,IF(H740&lt;=Scenario!$C$5,1,IF(H740&lt;=Scenario!$C$6,2,IF(H740&lt;=Scenario!$C$7,3,IF(H740&lt;=Scenario!$C$8,4,5))))))</f>
        <v> </v>
      </c>
      <c r="W740" s="103" t="str">
        <f>IF(ISBLANK(I740)," ",IF(I740&lt;=Scenario!$G$3,0,IF(I740&lt;=Scenario!$G$5,1,2)))</f>
        <v> </v>
      </c>
      <c r="X740" s="71" t="str">
        <f>IF(ISBLANK(F740)," ",IF(F740&lt;=Scenario!$O$3,0,IF(F740&lt;=Scenario!$O$5,1,IF(F740&lt;=Scenario!$O$6,2,IF(F740&lt;=Scenario!$O$7,3,IF(F740&lt;=Scenario!$O$8,4,IF(F740&lt;=Scenario!$O$9,5,IF(F740&lt;=Scenario!$O$10,6,IF(F740&lt;=Scenario!$O$11,7,IF(F740&lt;=Scenario!$O$12,8,IF(F740&lt;=Scenario!$O$13,9,IF(F740&lt;=Scenario!$O$14,10,IF(F740&lt;=Scenario!$O$15,11,IF(F740&lt;=Scenario!$O$16,12,IF(F740&lt;=Scenario!$O$17,13,IF(F740&lt;=Scenario!$O$18,14,IF(F740&lt;=Scenario!$O$19,15,IF(F740&lt;=Scenario!$O$20,16,IF(F740&lt;=Scenario!$O$21,17,IF(F740&lt;=Scenario!$O$22,18,IF(F740&lt;=Scenario!$O$23,19,20)))))))))))))))))))))</f>
        <v> </v>
      </c>
      <c r="Y740" s="71" t="str">
        <f>IF(ISBLANK(C740)," ",IF(C740&lt;=Scenario!$AA$3,0,IF(C740&lt;=Scenario!$AA$5,1,IF(C740&lt;=Scenario!$AA$6,2,IF(C740&lt;=Scenario!$AA$7,3,IF(C740&lt;=Scenario!$AA$8,4,IF(C740&lt;=Scenario!$AA$9,5,IF(C740&lt;=Scenario!$AA$10,6,IF(C740&lt;=Scenario!$AA$11,7,IF(C740&lt;=Scenario!$AA$12,8,IF(C740&lt;=Scenario!$AA$13,9,IF(C740&lt;=Scenario!$AA$14,10,IF(C740&lt;=Scenario!$AA$15,11,IF(C740&lt;=Scenario!$AA$16,12,IF(C740&lt;=Scenario!$AA$17,13,IF(C740&lt;=Scenario!$AA$18,14,15))))))))))))))))</f>
        <v> </v>
      </c>
      <c r="Z740" s="75" t="str">
        <f t="shared" si="14"/>
        <v>#VALUE!</v>
      </c>
      <c r="AA740" s="75" t="str">
        <f t="shared" si="15"/>
        <v>#VALUE!</v>
      </c>
      <c r="AB740" s="95" t="str">
        <f t="shared" si="16"/>
        <v>#VALUE!</v>
      </c>
      <c r="AC740" s="69" t="str">
        <f t="shared" si="17"/>
        <v>missing data</v>
      </c>
      <c r="AD740" s="74" t="str">
        <f t="shared" si="18"/>
        <v>missing data</v>
      </c>
      <c r="AE740" s="75" t="str">
        <f t="shared" si="19"/>
        <v>#VALUE!</v>
      </c>
      <c r="AF740" s="75" t="str">
        <f t="shared" si="20"/>
        <v>#VALUE!</v>
      </c>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5.75" customHeight="1">
      <c r="A741" s="3" t="s">
        <v>1896</v>
      </c>
      <c r="B741" s="57"/>
      <c r="C741" s="58"/>
      <c r="D741" s="58"/>
      <c r="E741" s="59">
        <f t="shared" si="21"/>
        <v>0</v>
      </c>
      <c r="F741" s="60"/>
      <c r="G741" s="61"/>
      <c r="H741" s="61"/>
      <c r="I741" s="62"/>
      <c r="J741" s="63" t="str">
        <f t="shared" si="2"/>
        <v> </v>
      </c>
      <c r="K741" s="64" t="str">
        <f t="shared" si="3"/>
        <v> </v>
      </c>
      <c r="L741" s="64" t="str">
        <f t="shared" si="4"/>
        <v> </v>
      </c>
      <c r="M741" s="64">
        <f t="shared" si="5"/>
        <v>0</v>
      </c>
      <c r="N741" s="65" t="str">
        <f t="shared" si="6"/>
        <v> </v>
      </c>
      <c r="O741" s="65" t="str">
        <f t="shared" si="7"/>
        <v> </v>
      </c>
      <c r="P741" s="66" t="str">
        <f t="shared" si="22"/>
        <v> </v>
      </c>
      <c r="Q741" s="63" t="str">
        <f t="shared" si="9"/>
        <v>#VALUE!</v>
      </c>
      <c r="R741" s="67" t="str">
        <f t="shared" si="10"/>
        <v>#VALUE!</v>
      </c>
      <c r="S741" s="94" t="str">
        <f t="shared" si="11"/>
        <v>#VALUE!</v>
      </c>
      <c r="T741" s="69" t="str">
        <f t="shared" si="12"/>
        <v>donnée(s) manquante(s)</v>
      </c>
      <c r="U741" s="70" t="str">
        <f t="shared" si="13"/>
        <v>donnée(s) manquante(s)</v>
      </c>
      <c r="V741" s="65" t="str">
        <f>IF(ISBLANK(H741)," ",IF(H741&lt;=Scenario!$C$3,0,IF(H741&lt;=Scenario!$C$5,1,IF(H741&lt;=Scenario!$C$6,2,IF(H741&lt;=Scenario!$C$7,3,IF(H741&lt;=Scenario!$C$8,4,5))))))</f>
        <v> </v>
      </c>
      <c r="W741" s="103" t="str">
        <f>IF(ISBLANK(I741)," ",IF(I741&lt;=Scenario!$G$3,0,IF(I741&lt;=Scenario!$G$5,1,2)))</f>
        <v> </v>
      </c>
      <c r="X741" s="71" t="str">
        <f>IF(ISBLANK(F741)," ",IF(F741&lt;=Scenario!$O$3,0,IF(F741&lt;=Scenario!$O$5,1,IF(F741&lt;=Scenario!$O$6,2,IF(F741&lt;=Scenario!$O$7,3,IF(F741&lt;=Scenario!$O$8,4,IF(F741&lt;=Scenario!$O$9,5,IF(F741&lt;=Scenario!$O$10,6,IF(F741&lt;=Scenario!$O$11,7,IF(F741&lt;=Scenario!$O$12,8,IF(F741&lt;=Scenario!$O$13,9,IF(F741&lt;=Scenario!$O$14,10,IF(F741&lt;=Scenario!$O$15,11,IF(F741&lt;=Scenario!$O$16,12,IF(F741&lt;=Scenario!$O$17,13,IF(F741&lt;=Scenario!$O$18,14,IF(F741&lt;=Scenario!$O$19,15,IF(F741&lt;=Scenario!$O$20,16,IF(F741&lt;=Scenario!$O$21,17,IF(F741&lt;=Scenario!$O$22,18,IF(F741&lt;=Scenario!$O$23,19,20)))))))))))))))))))))</f>
        <v> </v>
      </c>
      <c r="Y741" s="71" t="str">
        <f>IF(ISBLANK(C741)," ",IF(C741&lt;=Scenario!$AA$3,0,IF(C741&lt;=Scenario!$AA$5,1,IF(C741&lt;=Scenario!$AA$6,2,IF(C741&lt;=Scenario!$AA$7,3,IF(C741&lt;=Scenario!$AA$8,4,IF(C741&lt;=Scenario!$AA$9,5,IF(C741&lt;=Scenario!$AA$10,6,IF(C741&lt;=Scenario!$AA$11,7,IF(C741&lt;=Scenario!$AA$12,8,IF(C741&lt;=Scenario!$AA$13,9,IF(C741&lt;=Scenario!$AA$14,10,IF(C741&lt;=Scenario!$AA$15,11,IF(C741&lt;=Scenario!$AA$16,12,IF(C741&lt;=Scenario!$AA$17,13,IF(C741&lt;=Scenario!$AA$18,14,15))))))))))))))))</f>
        <v> </v>
      </c>
      <c r="Z741" s="75" t="str">
        <f t="shared" si="14"/>
        <v>#VALUE!</v>
      </c>
      <c r="AA741" s="75" t="str">
        <f t="shared" si="15"/>
        <v>#VALUE!</v>
      </c>
      <c r="AB741" s="95" t="str">
        <f t="shared" si="16"/>
        <v>#VALUE!</v>
      </c>
      <c r="AC741" s="69" t="str">
        <f t="shared" si="17"/>
        <v>missing data</v>
      </c>
      <c r="AD741" s="74" t="str">
        <f t="shared" si="18"/>
        <v>missing data</v>
      </c>
      <c r="AE741" s="75" t="str">
        <f t="shared" si="19"/>
        <v>#VALUE!</v>
      </c>
      <c r="AF741" s="75" t="str">
        <f t="shared" si="20"/>
        <v>#VALUE!</v>
      </c>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5.75" customHeight="1">
      <c r="A742" s="3" t="s">
        <v>1897</v>
      </c>
      <c r="B742" s="57"/>
      <c r="C742" s="58"/>
      <c r="D742" s="58"/>
      <c r="E742" s="59">
        <f t="shared" si="21"/>
        <v>0</v>
      </c>
      <c r="F742" s="60"/>
      <c r="G742" s="61"/>
      <c r="H742" s="61"/>
      <c r="I742" s="62"/>
      <c r="J742" s="63" t="str">
        <f t="shared" si="2"/>
        <v> </v>
      </c>
      <c r="K742" s="64" t="str">
        <f t="shared" si="3"/>
        <v> </v>
      </c>
      <c r="L742" s="64" t="str">
        <f t="shared" si="4"/>
        <v> </v>
      </c>
      <c r="M742" s="64">
        <f t="shared" si="5"/>
        <v>0</v>
      </c>
      <c r="N742" s="65" t="str">
        <f t="shared" si="6"/>
        <v> </v>
      </c>
      <c r="O742" s="65" t="str">
        <f t="shared" si="7"/>
        <v> </v>
      </c>
      <c r="P742" s="66" t="str">
        <f t="shared" si="22"/>
        <v> </v>
      </c>
      <c r="Q742" s="63" t="str">
        <f t="shared" si="9"/>
        <v>#VALUE!</v>
      </c>
      <c r="R742" s="67" t="str">
        <f t="shared" si="10"/>
        <v>#VALUE!</v>
      </c>
      <c r="S742" s="94" t="str">
        <f t="shared" si="11"/>
        <v>#VALUE!</v>
      </c>
      <c r="T742" s="69" t="str">
        <f t="shared" si="12"/>
        <v>donnée(s) manquante(s)</v>
      </c>
      <c r="U742" s="70" t="str">
        <f t="shared" si="13"/>
        <v>donnée(s) manquante(s)</v>
      </c>
      <c r="V742" s="65" t="str">
        <f>IF(ISBLANK(H742)," ",IF(H742&lt;=Scenario!$C$3,0,IF(H742&lt;=Scenario!$C$5,1,IF(H742&lt;=Scenario!$C$6,2,IF(H742&lt;=Scenario!$C$7,3,IF(H742&lt;=Scenario!$C$8,4,5))))))</f>
        <v> </v>
      </c>
      <c r="W742" s="103" t="str">
        <f>IF(ISBLANK(I742)," ",IF(I742&lt;=Scenario!$G$3,0,IF(I742&lt;=Scenario!$G$5,1,2)))</f>
        <v> </v>
      </c>
      <c r="X742" s="71" t="str">
        <f>IF(ISBLANK(F742)," ",IF(F742&lt;=Scenario!$O$3,0,IF(F742&lt;=Scenario!$O$5,1,IF(F742&lt;=Scenario!$O$6,2,IF(F742&lt;=Scenario!$O$7,3,IF(F742&lt;=Scenario!$O$8,4,IF(F742&lt;=Scenario!$O$9,5,IF(F742&lt;=Scenario!$O$10,6,IF(F742&lt;=Scenario!$O$11,7,IF(F742&lt;=Scenario!$O$12,8,IF(F742&lt;=Scenario!$O$13,9,IF(F742&lt;=Scenario!$O$14,10,IF(F742&lt;=Scenario!$O$15,11,IF(F742&lt;=Scenario!$O$16,12,IF(F742&lt;=Scenario!$O$17,13,IF(F742&lt;=Scenario!$O$18,14,IF(F742&lt;=Scenario!$O$19,15,IF(F742&lt;=Scenario!$O$20,16,IF(F742&lt;=Scenario!$O$21,17,IF(F742&lt;=Scenario!$O$22,18,IF(F742&lt;=Scenario!$O$23,19,20)))))))))))))))))))))</f>
        <v> </v>
      </c>
      <c r="Y742" s="71" t="str">
        <f>IF(ISBLANK(C742)," ",IF(C742&lt;=Scenario!$AA$3,0,IF(C742&lt;=Scenario!$AA$5,1,IF(C742&lt;=Scenario!$AA$6,2,IF(C742&lt;=Scenario!$AA$7,3,IF(C742&lt;=Scenario!$AA$8,4,IF(C742&lt;=Scenario!$AA$9,5,IF(C742&lt;=Scenario!$AA$10,6,IF(C742&lt;=Scenario!$AA$11,7,IF(C742&lt;=Scenario!$AA$12,8,IF(C742&lt;=Scenario!$AA$13,9,IF(C742&lt;=Scenario!$AA$14,10,IF(C742&lt;=Scenario!$AA$15,11,IF(C742&lt;=Scenario!$AA$16,12,IF(C742&lt;=Scenario!$AA$17,13,IF(C742&lt;=Scenario!$AA$18,14,15))))))))))))))))</f>
        <v> </v>
      </c>
      <c r="Z742" s="75" t="str">
        <f t="shared" si="14"/>
        <v>#VALUE!</v>
      </c>
      <c r="AA742" s="75" t="str">
        <f t="shared" si="15"/>
        <v>#VALUE!</v>
      </c>
      <c r="AB742" s="95" t="str">
        <f t="shared" si="16"/>
        <v>#VALUE!</v>
      </c>
      <c r="AC742" s="69" t="str">
        <f t="shared" si="17"/>
        <v>missing data</v>
      </c>
      <c r="AD742" s="74" t="str">
        <f t="shared" si="18"/>
        <v>missing data</v>
      </c>
      <c r="AE742" s="75" t="str">
        <f t="shared" si="19"/>
        <v>#VALUE!</v>
      </c>
      <c r="AF742" s="75" t="str">
        <f t="shared" si="20"/>
        <v>#VALUE!</v>
      </c>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5.75" customHeight="1">
      <c r="A743" s="3" t="s">
        <v>1898</v>
      </c>
      <c r="B743" s="57"/>
      <c r="C743" s="58"/>
      <c r="D743" s="58"/>
      <c r="E743" s="59">
        <f t="shared" si="21"/>
        <v>0</v>
      </c>
      <c r="F743" s="60"/>
      <c r="G743" s="61"/>
      <c r="H743" s="61"/>
      <c r="I743" s="62"/>
      <c r="J743" s="63" t="str">
        <f t="shared" si="2"/>
        <v> </v>
      </c>
      <c r="K743" s="64" t="str">
        <f t="shared" si="3"/>
        <v> </v>
      </c>
      <c r="L743" s="64" t="str">
        <f t="shared" si="4"/>
        <v> </v>
      </c>
      <c r="M743" s="64">
        <f t="shared" si="5"/>
        <v>0</v>
      </c>
      <c r="N743" s="65" t="str">
        <f t="shared" si="6"/>
        <v> </v>
      </c>
      <c r="O743" s="65" t="str">
        <f t="shared" si="7"/>
        <v> </v>
      </c>
      <c r="P743" s="66" t="str">
        <f t="shared" si="22"/>
        <v> </v>
      </c>
      <c r="Q743" s="63" t="str">
        <f t="shared" si="9"/>
        <v>#VALUE!</v>
      </c>
      <c r="R743" s="67" t="str">
        <f t="shared" si="10"/>
        <v>#VALUE!</v>
      </c>
      <c r="S743" s="94" t="str">
        <f t="shared" si="11"/>
        <v>#VALUE!</v>
      </c>
      <c r="T743" s="69" t="str">
        <f t="shared" si="12"/>
        <v>donnée(s) manquante(s)</v>
      </c>
      <c r="U743" s="70" t="str">
        <f t="shared" si="13"/>
        <v>donnée(s) manquante(s)</v>
      </c>
      <c r="V743" s="65" t="str">
        <f>IF(ISBLANK(H743)," ",IF(H743&lt;=Scenario!$C$3,0,IF(H743&lt;=Scenario!$C$5,1,IF(H743&lt;=Scenario!$C$6,2,IF(H743&lt;=Scenario!$C$7,3,IF(H743&lt;=Scenario!$C$8,4,5))))))</f>
        <v> </v>
      </c>
      <c r="W743" s="103" t="str">
        <f>IF(ISBLANK(I743)," ",IF(I743&lt;=Scenario!$G$3,0,IF(I743&lt;=Scenario!$G$5,1,2)))</f>
        <v> </v>
      </c>
      <c r="X743" s="71" t="str">
        <f>IF(ISBLANK(F743)," ",IF(F743&lt;=Scenario!$O$3,0,IF(F743&lt;=Scenario!$O$5,1,IF(F743&lt;=Scenario!$O$6,2,IF(F743&lt;=Scenario!$O$7,3,IF(F743&lt;=Scenario!$O$8,4,IF(F743&lt;=Scenario!$O$9,5,IF(F743&lt;=Scenario!$O$10,6,IF(F743&lt;=Scenario!$O$11,7,IF(F743&lt;=Scenario!$O$12,8,IF(F743&lt;=Scenario!$O$13,9,IF(F743&lt;=Scenario!$O$14,10,IF(F743&lt;=Scenario!$O$15,11,IF(F743&lt;=Scenario!$O$16,12,IF(F743&lt;=Scenario!$O$17,13,IF(F743&lt;=Scenario!$O$18,14,IF(F743&lt;=Scenario!$O$19,15,IF(F743&lt;=Scenario!$O$20,16,IF(F743&lt;=Scenario!$O$21,17,IF(F743&lt;=Scenario!$O$22,18,IF(F743&lt;=Scenario!$O$23,19,20)))))))))))))))))))))</f>
        <v> </v>
      </c>
      <c r="Y743" s="71" t="str">
        <f>IF(ISBLANK(C743)," ",IF(C743&lt;=Scenario!$AA$3,0,IF(C743&lt;=Scenario!$AA$5,1,IF(C743&lt;=Scenario!$AA$6,2,IF(C743&lt;=Scenario!$AA$7,3,IF(C743&lt;=Scenario!$AA$8,4,IF(C743&lt;=Scenario!$AA$9,5,IF(C743&lt;=Scenario!$AA$10,6,IF(C743&lt;=Scenario!$AA$11,7,IF(C743&lt;=Scenario!$AA$12,8,IF(C743&lt;=Scenario!$AA$13,9,IF(C743&lt;=Scenario!$AA$14,10,IF(C743&lt;=Scenario!$AA$15,11,IF(C743&lt;=Scenario!$AA$16,12,IF(C743&lt;=Scenario!$AA$17,13,IF(C743&lt;=Scenario!$AA$18,14,15))))))))))))))))</f>
        <v> </v>
      </c>
      <c r="Z743" s="75" t="str">
        <f t="shared" si="14"/>
        <v>#VALUE!</v>
      </c>
      <c r="AA743" s="75" t="str">
        <f t="shared" si="15"/>
        <v>#VALUE!</v>
      </c>
      <c r="AB743" s="95" t="str">
        <f t="shared" si="16"/>
        <v>#VALUE!</v>
      </c>
      <c r="AC743" s="69" t="str">
        <f t="shared" si="17"/>
        <v>missing data</v>
      </c>
      <c r="AD743" s="74" t="str">
        <f t="shared" si="18"/>
        <v>missing data</v>
      </c>
      <c r="AE743" s="75" t="str">
        <f t="shared" si="19"/>
        <v>#VALUE!</v>
      </c>
      <c r="AF743" s="75" t="str">
        <f t="shared" si="20"/>
        <v>#VALUE!</v>
      </c>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5.75" customHeight="1">
      <c r="A744" s="3" t="s">
        <v>1899</v>
      </c>
      <c r="B744" s="57"/>
      <c r="C744" s="58"/>
      <c r="D744" s="58"/>
      <c r="E744" s="59">
        <f t="shared" si="21"/>
        <v>0</v>
      </c>
      <c r="F744" s="60"/>
      <c r="G744" s="61"/>
      <c r="H744" s="61"/>
      <c r="I744" s="62"/>
      <c r="J744" s="63" t="str">
        <f t="shared" si="2"/>
        <v> </v>
      </c>
      <c r="K744" s="64" t="str">
        <f t="shared" si="3"/>
        <v> </v>
      </c>
      <c r="L744" s="64" t="str">
        <f t="shared" si="4"/>
        <v> </v>
      </c>
      <c r="M744" s="64">
        <f t="shared" si="5"/>
        <v>0</v>
      </c>
      <c r="N744" s="65" t="str">
        <f t="shared" si="6"/>
        <v> </v>
      </c>
      <c r="O744" s="65" t="str">
        <f t="shared" si="7"/>
        <v> </v>
      </c>
      <c r="P744" s="66" t="str">
        <f t="shared" si="22"/>
        <v> </v>
      </c>
      <c r="Q744" s="63" t="str">
        <f t="shared" si="9"/>
        <v>#VALUE!</v>
      </c>
      <c r="R744" s="67" t="str">
        <f t="shared" si="10"/>
        <v>#VALUE!</v>
      </c>
      <c r="S744" s="94" t="str">
        <f t="shared" si="11"/>
        <v>#VALUE!</v>
      </c>
      <c r="T744" s="69" t="str">
        <f t="shared" si="12"/>
        <v>donnée(s) manquante(s)</v>
      </c>
      <c r="U744" s="70" t="str">
        <f t="shared" si="13"/>
        <v>donnée(s) manquante(s)</v>
      </c>
      <c r="V744" s="65" t="str">
        <f>IF(ISBLANK(H744)," ",IF(H744&lt;=Scenario!$C$3,0,IF(H744&lt;=Scenario!$C$5,1,IF(H744&lt;=Scenario!$C$6,2,IF(H744&lt;=Scenario!$C$7,3,IF(H744&lt;=Scenario!$C$8,4,5))))))</f>
        <v> </v>
      </c>
      <c r="W744" s="103" t="str">
        <f>IF(ISBLANK(I744)," ",IF(I744&lt;=Scenario!$G$3,0,IF(I744&lt;=Scenario!$G$5,1,2)))</f>
        <v> </v>
      </c>
      <c r="X744" s="71" t="str">
        <f>IF(ISBLANK(F744)," ",IF(F744&lt;=Scenario!$O$3,0,IF(F744&lt;=Scenario!$O$5,1,IF(F744&lt;=Scenario!$O$6,2,IF(F744&lt;=Scenario!$O$7,3,IF(F744&lt;=Scenario!$O$8,4,IF(F744&lt;=Scenario!$O$9,5,IF(F744&lt;=Scenario!$O$10,6,IF(F744&lt;=Scenario!$O$11,7,IF(F744&lt;=Scenario!$O$12,8,IF(F744&lt;=Scenario!$O$13,9,IF(F744&lt;=Scenario!$O$14,10,IF(F744&lt;=Scenario!$O$15,11,IF(F744&lt;=Scenario!$O$16,12,IF(F744&lt;=Scenario!$O$17,13,IF(F744&lt;=Scenario!$O$18,14,IF(F744&lt;=Scenario!$O$19,15,IF(F744&lt;=Scenario!$O$20,16,IF(F744&lt;=Scenario!$O$21,17,IF(F744&lt;=Scenario!$O$22,18,IF(F744&lt;=Scenario!$O$23,19,20)))))))))))))))))))))</f>
        <v> </v>
      </c>
      <c r="Y744" s="71" t="str">
        <f>IF(ISBLANK(C744)," ",IF(C744&lt;=Scenario!$AA$3,0,IF(C744&lt;=Scenario!$AA$5,1,IF(C744&lt;=Scenario!$AA$6,2,IF(C744&lt;=Scenario!$AA$7,3,IF(C744&lt;=Scenario!$AA$8,4,IF(C744&lt;=Scenario!$AA$9,5,IF(C744&lt;=Scenario!$AA$10,6,IF(C744&lt;=Scenario!$AA$11,7,IF(C744&lt;=Scenario!$AA$12,8,IF(C744&lt;=Scenario!$AA$13,9,IF(C744&lt;=Scenario!$AA$14,10,IF(C744&lt;=Scenario!$AA$15,11,IF(C744&lt;=Scenario!$AA$16,12,IF(C744&lt;=Scenario!$AA$17,13,IF(C744&lt;=Scenario!$AA$18,14,15))))))))))))))))</f>
        <v> </v>
      </c>
      <c r="Z744" s="75" t="str">
        <f t="shared" si="14"/>
        <v>#VALUE!</v>
      </c>
      <c r="AA744" s="75" t="str">
        <f t="shared" si="15"/>
        <v>#VALUE!</v>
      </c>
      <c r="AB744" s="95" t="str">
        <f t="shared" si="16"/>
        <v>#VALUE!</v>
      </c>
      <c r="AC744" s="69" t="str">
        <f t="shared" si="17"/>
        <v>missing data</v>
      </c>
      <c r="AD744" s="74" t="str">
        <f t="shared" si="18"/>
        <v>missing data</v>
      </c>
      <c r="AE744" s="75" t="str">
        <f t="shared" si="19"/>
        <v>#VALUE!</v>
      </c>
      <c r="AF744" s="75" t="str">
        <f t="shared" si="20"/>
        <v>#VALUE!</v>
      </c>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5.75" customHeight="1">
      <c r="A745" s="3" t="s">
        <v>1900</v>
      </c>
      <c r="B745" s="57"/>
      <c r="C745" s="58"/>
      <c r="D745" s="58"/>
      <c r="E745" s="59">
        <f t="shared" si="21"/>
        <v>0</v>
      </c>
      <c r="F745" s="60"/>
      <c r="G745" s="61"/>
      <c r="H745" s="61"/>
      <c r="I745" s="62"/>
      <c r="J745" s="63" t="str">
        <f t="shared" si="2"/>
        <v> </v>
      </c>
      <c r="K745" s="64" t="str">
        <f t="shared" si="3"/>
        <v> </v>
      </c>
      <c r="L745" s="64" t="str">
        <f t="shared" si="4"/>
        <v> </v>
      </c>
      <c r="M745" s="64">
        <f t="shared" si="5"/>
        <v>0</v>
      </c>
      <c r="N745" s="65" t="str">
        <f t="shared" si="6"/>
        <v> </v>
      </c>
      <c r="O745" s="65" t="str">
        <f t="shared" si="7"/>
        <v> </v>
      </c>
      <c r="P745" s="66" t="str">
        <f t="shared" si="22"/>
        <v> </v>
      </c>
      <c r="Q745" s="63" t="str">
        <f t="shared" si="9"/>
        <v>#VALUE!</v>
      </c>
      <c r="R745" s="67" t="str">
        <f t="shared" si="10"/>
        <v>#VALUE!</v>
      </c>
      <c r="S745" s="94" t="str">
        <f t="shared" si="11"/>
        <v>#VALUE!</v>
      </c>
      <c r="T745" s="69" t="str">
        <f t="shared" si="12"/>
        <v>donnée(s) manquante(s)</v>
      </c>
      <c r="U745" s="70" t="str">
        <f t="shared" si="13"/>
        <v>donnée(s) manquante(s)</v>
      </c>
      <c r="V745" s="65" t="str">
        <f>IF(ISBLANK(H745)," ",IF(H745&lt;=Scenario!$C$3,0,IF(H745&lt;=Scenario!$C$5,1,IF(H745&lt;=Scenario!$C$6,2,IF(H745&lt;=Scenario!$C$7,3,IF(H745&lt;=Scenario!$C$8,4,5))))))</f>
        <v> </v>
      </c>
      <c r="W745" s="103" t="str">
        <f>IF(ISBLANK(I745)," ",IF(I745&lt;=Scenario!$G$3,0,IF(I745&lt;=Scenario!$G$5,1,2)))</f>
        <v> </v>
      </c>
      <c r="X745" s="71" t="str">
        <f>IF(ISBLANK(F745)," ",IF(F745&lt;=Scenario!$O$3,0,IF(F745&lt;=Scenario!$O$5,1,IF(F745&lt;=Scenario!$O$6,2,IF(F745&lt;=Scenario!$O$7,3,IF(F745&lt;=Scenario!$O$8,4,IF(F745&lt;=Scenario!$O$9,5,IF(F745&lt;=Scenario!$O$10,6,IF(F745&lt;=Scenario!$O$11,7,IF(F745&lt;=Scenario!$O$12,8,IF(F745&lt;=Scenario!$O$13,9,IF(F745&lt;=Scenario!$O$14,10,IF(F745&lt;=Scenario!$O$15,11,IF(F745&lt;=Scenario!$O$16,12,IF(F745&lt;=Scenario!$O$17,13,IF(F745&lt;=Scenario!$O$18,14,IF(F745&lt;=Scenario!$O$19,15,IF(F745&lt;=Scenario!$O$20,16,IF(F745&lt;=Scenario!$O$21,17,IF(F745&lt;=Scenario!$O$22,18,IF(F745&lt;=Scenario!$O$23,19,20)))))))))))))))))))))</f>
        <v> </v>
      </c>
      <c r="Y745" s="71" t="str">
        <f>IF(ISBLANK(C745)," ",IF(C745&lt;=Scenario!$AA$3,0,IF(C745&lt;=Scenario!$AA$5,1,IF(C745&lt;=Scenario!$AA$6,2,IF(C745&lt;=Scenario!$AA$7,3,IF(C745&lt;=Scenario!$AA$8,4,IF(C745&lt;=Scenario!$AA$9,5,IF(C745&lt;=Scenario!$AA$10,6,IF(C745&lt;=Scenario!$AA$11,7,IF(C745&lt;=Scenario!$AA$12,8,IF(C745&lt;=Scenario!$AA$13,9,IF(C745&lt;=Scenario!$AA$14,10,IF(C745&lt;=Scenario!$AA$15,11,IF(C745&lt;=Scenario!$AA$16,12,IF(C745&lt;=Scenario!$AA$17,13,IF(C745&lt;=Scenario!$AA$18,14,15))))))))))))))))</f>
        <v> </v>
      </c>
      <c r="Z745" s="75" t="str">
        <f t="shared" si="14"/>
        <v>#VALUE!</v>
      </c>
      <c r="AA745" s="75" t="str">
        <f t="shared" si="15"/>
        <v>#VALUE!</v>
      </c>
      <c r="AB745" s="95" t="str">
        <f t="shared" si="16"/>
        <v>#VALUE!</v>
      </c>
      <c r="AC745" s="69" t="str">
        <f t="shared" si="17"/>
        <v>missing data</v>
      </c>
      <c r="AD745" s="74" t="str">
        <f t="shared" si="18"/>
        <v>missing data</v>
      </c>
      <c r="AE745" s="75" t="str">
        <f t="shared" si="19"/>
        <v>#VALUE!</v>
      </c>
      <c r="AF745" s="75" t="str">
        <f t="shared" si="20"/>
        <v>#VALUE!</v>
      </c>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5.75" customHeight="1">
      <c r="A746" s="3" t="s">
        <v>1901</v>
      </c>
      <c r="B746" s="57"/>
      <c r="C746" s="58"/>
      <c r="D746" s="58"/>
      <c r="E746" s="59">
        <f t="shared" si="21"/>
        <v>0</v>
      </c>
      <c r="F746" s="60"/>
      <c r="G746" s="61"/>
      <c r="H746" s="61"/>
      <c r="I746" s="62"/>
      <c r="J746" s="63" t="str">
        <f t="shared" si="2"/>
        <v> </v>
      </c>
      <c r="K746" s="64" t="str">
        <f t="shared" si="3"/>
        <v> </v>
      </c>
      <c r="L746" s="64" t="str">
        <f t="shared" si="4"/>
        <v> </v>
      </c>
      <c r="M746" s="64">
        <f t="shared" si="5"/>
        <v>0</v>
      </c>
      <c r="N746" s="65" t="str">
        <f t="shared" si="6"/>
        <v> </v>
      </c>
      <c r="O746" s="65" t="str">
        <f t="shared" si="7"/>
        <v> </v>
      </c>
      <c r="P746" s="66" t="str">
        <f t="shared" si="22"/>
        <v> </v>
      </c>
      <c r="Q746" s="63" t="str">
        <f t="shared" si="9"/>
        <v>#VALUE!</v>
      </c>
      <c r="R746" s="67" t="str">
        <f t="shared" si="10"/>
        <v>#VALUE!</v>
      </c>
      <c r="S746" s="94" t="str">
        <f t="shared" si="11"/>
        <v>#VALUE!</v>
      </c>
      <c r="T746" s="69" t="str">
        <f t="shared" si="12"/>
        <v>donnée(s) manquante(s)</v>
      </c>
      <c r="U746" s="70" t="str">
        <f t="shared" si="13"/>
        <v>donnée(s) manquante(s)</v>
      </c>
      <c r="V746" s="65" t="str">
        <f>IF(ISBLANK(H746)," ",IF(H746&lt;=Scenario!$C$3,0,IF(H746&lt;=Scenario!$C$5,1,IF(H746&lt;=Scenario!$C$6,2,IF(H746&lt;=Scenario!$C$7,3,IF(H746&lt;=Scenario!$C$8,4,5))))))</f>
        <v> </v>
      </c>
      <c r="W746" s="103" t="str">
        <f>IF(ISBLANK(I746)," ",IF(I746&lt;=Scenario!$G$3,0,IF(I746&lt;=Scenario!$G$5,1,2)))</f>
        <v> </v>
      </c>
      <c r="X746" s="71" t="str">
        <f>IF(ISBLANK(F746)," ",IF(F746&lt;=Scenario!$O$3,0,IF(F746&lt;=Scenario!$O$5,1,IF(F746&lt;=Scenario!$O$6,2,IF(F746&lt;=Scenario!$O$7,3,IF(F746&lt;=Scenario!$O$8,4,IF(F746&lt;=Scenario!$O$9,5,IF(F746&lt;=Scenario!$O$10,6,IF(F746&lt;=Scenario!$O$11,7,IF(F746&lt;=Scenario!$O$12,8,IF(F746&lt;=Scenario!$O$13,9,IF(F746&lt;=Scenario!$O$14,10,IF(F746&lt;=Scenario!$O$15,11,IF(F746&lt;=Scenario!$O$16,12,IF(F746&lt;=Scenario!$O$17,13,IF(F746&lt;=Scenario!$O$18,14,IF(F746&lt;=Scenario!$O$19,15,IF(F746&lt;=Scenario!$O$20,16,IF(F746&lt;=Scenario!$O$21,17,IF(F746&lt;=Scenario!$O$22,18,IF(F746&lt;=Scenario!$O$23,19,20)))))))))))))))))))))</f>
        <v> </v>
      </c>
      <c r="Y746" s="71" t="str">
        <f>IF(ISBLANK(C746)," ",IF(C746&lt;=Scenario!$AA$3,0,IF(C746&lt;=Scenario!$AA$5,1,IF(C746&lt;=Scenario!$AA$6,2,IF(C746&lt;=Scenario!$AA$7,3,IF(C746&lt;=Scenario!$AA$8,4,IF(C746&lt;=Scenario!$AA$9,5,IF(C746&lt;=Scenario!$AA$10,6,IF(C746&lt;=Scenario!$AA$11,7,IF(C746&lt;=Scenario!$AA$12,8,IF(C746&lt;=Scenario!$AA$13,9,IF(C746&lt;=Scenario!$AA$14,10,IF(C746&lt;=Scenario!$AA$15,11,IF(C746&lt;=Scenario!$AA$16,12,IF(C746&lt;=Scenario!$AA$17,13,IF(C746&lt;=Scenario!$AA$18,14,15))))))))))))))))</f>
        <v> </v>
      </c>
      <c r="Z746" s="75" t="str">
        <f t="shared" si="14"/>
        <v>#VALUE!</v>
      </c>
      <c r="AA746" s="75" t="str">
        <f t="shared" si="15"/>
        <v>#VALUE!</v>
      </c>
      <c r="AB746" s="95" t="str">
        <f t="shared" si="16"/>
        <v>#VALUE!</v>
      </c>
      <c r="AC746" s="69" t="str">
        <f t="shared" si="17"/>
        <v>missing data</v>
      </c>
      <c r="AD746" s="74" t="str">
        <f t="shared" si="18"/>
        <v>missing data</v>
      </c>
      <c r="AE746" s="75" t="str">
        <f t="shared" si="19"/>
        <v>#VALUE!</v>
      </c>
      <c r="AF746" s="75" t="str">
        <f t="shared" si="20"/>
        <v>#VALUE!</v>
      </c>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5.75" customHeight="1">
      <c r="A747" s="3" t="s">
        <v>1902</v>
      </c>
      <c r="B747" s="57"/>
      <c r="C747" s="58"/>
      <c r="D747" s="58"/>
      <c r="E747" s="59">
        <f t="shared" si="21"/>
        <v>0</v>
      </c>
      <c r="F747" s="60"/>
      <c r="G747" s="61"/>
      <c r="H747" s="61"/>
      <c r="I747" s="62"/>
      <c r="J747" s="63" t="str">
        <f t="shared" si="2"/>
        <v> </v>
      </c>
      <c r="K747" s="64" t="str">
        <f t="shared" si="3"/>
        <v> </v>
      </c>
      <c r="L747" s="64" t="str">
        <f t="shared" si="4"/>
        <v> </v>
      </c>
      <c r="M747" s="64">
        <f t="shared" si="5"/>
        <v>0</v>
      </c>
      <c r="N747" s="65" t="str">
        <f t="shared" si="6"/>
        <v> </v>
      </c>
      <c r="O747" s="65" t="str">
        <f t="shared" si="7"/>
        <v> </v>
      </c>
      <c r="P747" s="66" t="str">
        <f t="shared" si="22"/>
        <v> </v>
      </c>
      <c r="Q747" s="63" t="str">
        <f t="shared" si="9"/>
        <v>#VALUE!</v>
      </c>
      <c r="R747" s="67" t="str">
        <f t="shared" si="10"/>
        <v>#VALUE!</v>
      </c>
      <c r="S747" s="94" t="str">
        <f t="shared" si="11"/>
        <v>#VALUE!</v>
      </c>
      <c r="T747" s="69" t="str">
        <f t="shared" si="12"/>
        <v>donnée(s) manquante(s)</v>
      </c>
      <c r="U747" s="70" t="str">
        <f t="shared" si="13"/>
        <v>donnée(s) manquante(s)</v>
      </c>
      <c r="V747" s="65" t="str">
        <f>IF(ISBLANK(H747)," ",IF(H747&lt;=Scenario!$C$3,0,IF(H747&lt;=Scenario!$C$5,1,IF(H747&lt;=Scenario!$C$6,2,IF(H747&lt;=Scenario!$C$7,3,IF(H747&lt;=Scenario!$C$8,4,5))))))</f>
        <v> </v>
      </c>
      <c r="W747" s="103" t="str">
        <f>IF(ISBLANK(I747)," ",IF(I747&lt;=Scenario!$G$3,0,IF(I747&lt;=Scenario!$G$5,1,2)))</f>
        <v> </v>
      </c>
      <c r="X747" s="71" t="str">
        <f>IF(ISBLANK(F747)," ",IF(F747&lt;=Scenario!$O$3,0,IF(F747&lt;=Scenario!$O$5,1,IF(F747&lt;=Scenario!$O$6,2,IF(F747&lt;=Scenario!$O$7,3,IF(F747&lt;=Scenario!$O$8,4,IF(F747&lt;=Scenario!$O$9,5,IF(F747&lt;=Scenario!$O$10,6,IF(F747&lt;=Scenario!$O$11,7,IF(F747&lt;=Scenario!$O$12,8,IF(F747&lt;=Scenario!$O$13,9,IF(F747&lt;=Scenario!$O$14,10,IF(F747&lt;=Scenario!$O$15,11,IF(F747&lt;=Scenario!$O$16,12,IF(F747&lt;=Scenario!$O$17,13,IF(F747&lt;=Scenario!$O$18,14,IF(F747&lt;=Scenario!$O$19,15,IF(F747&lt;=Scenario!$O$20,16,IF(F747&lt;=Scenario!$O$21,17,IF(F747&lt;=Scenario!$O$22,18,IF(F747&lt;=Scenario!$O$23,19,20)))))))))))))))))))))</f>
        <v> </v>
      </c>
      <c r="Y747" s="71" t="str">
        <f>IF(ISBLANK(C747)," ",IF(C747&lt;=Scenario!$AA$3,0,IF(C747&lt;=Scenario!$AA$5,1,IF(C747&lt;=Scenario!$AA$6,2,IF(C747&lt;=Scenario!$AA$7,3,IF(C747&lt;=Scenario!$AA$8,4,IF(C747&lt;=Scenario!$AA$9,5,IF(C747&lt;=Scenario!$AA$10,6,IF(C747&lt;=Scenario!$AA$11,7,IF(C747&lt;=Scenario!$AA$12,8,IF(C747&lt;=Scenario!$AA$13,9,IF(C747&lt;=Scenario!$AA$14,10,IF(C747&lt;=Scenario!$AA$15,11,IF(C747&lt;=Scenario!$AA$16,12,IF(C747&lt;=Scenario!$AA$17,13,IF(C747&lt;=Scenario!$AA$18,14,15))))))))))))))))</f>
        <v> </v>
      </c>
      <c r="Z747" s="75" t="str">
        <f t="shared" si="14"/>
        <v>#VALUE!</v>
      </c>
      <c r="AA747" s="75" t="str">
        <f t="shared" si="15"/>
        <v>#VALUE!</v>
      </c>
      <c r="AB747" s="95" t="str">
        <f t="shared" si="16"/>
        <v>#VALUE!</v>
      </c>
      <c r="AC747" s="69" t="str">
        <f t="shared" si="17"/>
        <v>missing data</v>
      </c>
      <c r="AD747" s="74" t="str">
        <f t="shared" si="18"/>
        <v>missing data</v>
      </c>
      <c r="AE747" s="75" t="str">
        <f t="shared" si="19"/>
        <v>#VALUE!</v>
      </c>
      <c r="AF747" s="75" t="str">
        <f t="shared" si="20"/>
        <v>#VALUE!</v>
      </c>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5.75" customHeight="1">
      <c r="A748" s="3" t="s">
        <v>1903</v>
      </c>
      <c r="B748" s="57"/>
      <c r="C748" s="58"/>
      <c r="D748" s="58"/>
      <c r="E748" s="59">
        <f t="shared" si="21"/>
        <v>0</v>
      </c>
      <c r="F748" s="60"/>
      <c r="G748" s="61"/>
      <c r="H748" s="61"/>
      <c r="I748" s="62"/>
      <c r="J748" s="63" t="str">
        <f t="shared" si="2"/>
        <v> </v>
      </c>
      <c r="K748" s="64" t="str">
        <f t="shared" si="3"/>
        <v> </v>
      </c>
      <c r="L748" s="64" t="str">
        <f t="shared" si="4"/>
        <v> </v>
      </c>
      <c r="M748" s="64">
        <f t="shared" si="5"/>
        <v>0</v>
      </c>
      <c r="N748" s="65" t="str">
        <f t="shared" si="6"/>
        <v> </v>
      </c>
      <c r="O748" s="65" t="str">
        <f t="shared" si="7"/>
        <v> </v>
      </c>
      <c r="P748" s="66" t="str">
        <f t="shared" si="22"/>
        <v> </v>
      </c>
      <c r="Q748" s="63" t="str">
        <f t="shared" si="9"/>
        <v>#VALUE!</v>
      </c>
      <c r="R748" s="67" t="str">
        <f t="shared" si="10"/>
        <v>#VALUE!</v>
      </c>
      <c r="S748" s="94" t="str">
        <f t="shared" si="11"/>
        <v>#VALUE!</v>
      </c>
      <c r="T748" s="69" t="str">
        <f t="shared" si="12"/>
        <v>donnée(s) manquante(s)</v>
      </c>
      <c r="U748" s="70" t="str">
        <f t="shared" si="13"/>
        <v>donnée(s) manquante(s)</v>
      </c>
      <c r="V748" s="65" t="str">
        <f>IF(ISBLANK(H748)," ",IF(H748&lt;=Scenario!$C$3,0,IF(H748&lt;=Scenario!$C$5,1,IF(H748&lt;=Scenario!$C$6,2,IF(H748&lt;=Scenario!$C$7,3,IF(H748&lt;=Scenario!$C$8,4,5))))))</f>
        <v> </v>
      </c>
      <c r="W748" s="103" t="str">
        <f>IF(ISBLANK(I748)," ",IF(I748&lt;=Scenario!$G$3,0,IF(I748&lt;=Scenario!$G$5,1,2)))</f>
        <v> </v>
      </c>
      <c r="X748" s="71" t="str">
        <f>IF(ISBLANK(F748)," ",IF(F748&lt;=Scenario!$O$3,0,IF(F748&lt;=Scenario!$O$5,1,IF(F748&lt;=Scenario!$O$6,2,IF(F748&lt;=Scenario!$O$7,3,IF(F748&lt;=Scenario!$O$8,4,IF(F748&lt;=Scenario!$O$9,5,IF(F748&lt;=Scenario!$O$10,6,IF(F748&lt;=Scenario!$O$11,7,IF(F748&lt;=Scenario!$O$12,8,IF(F748&lt;=Scenario!$O$13,9,IF(F748&lt;=Scenario!$O$14,10,IF(F748&lt;=Scenario!$O$15,11,IF(F748&lt;=Scenario!$O$16,12,IF(F748&lt;=Scenario!$O$17,13,IF(F748&lt;=Scenario!$O$18,14,IF(F748&lt;=Scenario!$O$19,15,IF(F748&lt;=Scenario!$O$20,16,IF(F748&lt;=Scenario!$O$21,17,IF(F748&lt;=Scenario!$O$22,18,IF(F748&lt;=Scenario!$O$23,19,20)))))))))))))))))))))</f>
        <v> </v>
      </c>
      <c r="Y748" s="71" t="str">
        <f>IF(ISBLANK(C748)," ",IF(C748&lt;=Scenario!$AA$3,0,IF(C748&lt;=Scenario!$AA$5,1,IF(C748&lt;=Scenario!$AA$6,2,IF(C748&lt;=Scenario!$AA$7,3,IF(C748&lt;=Scenario!$AA$8,4,IF(C748&lt;=Scenario!$AA$9,5,IF(C748&lt;=Scenario!$AA$10,6,IF(C748&lt;=Scenario!$AA$11,7,IF(C748&lt;=Scenario!$AA$12,8,IF(C748&lt;=Scenario!$AA$13,9,IF(C748&lt;=Scenario!$AA$14,10,IF(C748&lt;=Scenario!$AA$15,11,IF(C748&lt;=Scenario!$AA$16,12,IF(C748&lt;=Scenario!$AA$17,13,IF(C748&lt;=Scenario!$AA$18,14,15))))))))))))))))</f>
        <v> </v>
      </c>
      <c r="Z748" s="75" t="str">
        <f t="shared" si="14"/>
        <v>#VALUE!</v>
      </c>
      <c r="AA748" s="75" t="str">
        <f t="shared" si="15"/>
        <v>#VALUE!</v>
      </c>
      <c r="AB748" s="95" t="str">
        <f t="shared" si="16"/>
        <v>#VALUE!</v>
      </c>
      <c r="AC748" s="69" t="str">
        <f t="shared" si="17"/>
        <v>missing data</v>
      </c>
      <c r="AD748" s="74" t="str">
        <f t="shared" si="18"/>
        <v>missing data</v>
      </c>
      <c r="AE748" s="75" t="str">
        <f t="shared" si="19"/>
        <v>#VALUE!</v>
      </c>
      <c r="AF748" s="75" t="str">
        <f t="shared" si="20"/>
        <v>#VALUE!</v>
      </c>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5.75" customHeight="1">
      <c r="A749" s="3" t="s">
        <v>1904</v>
      </c>
      <c r="B749" s="57"/>
      <c r="C749" s="58"/>
      <c r="D749" s="58"/>
      <c r="E749" s="59">
        <f t="shared" si="21"/>
        <v>0</v>
      </c>
      <c r="F749" s="60"/>
      <c r="G749" s="61"/>
      <c r="H749" s="61"/>
      <c r="I749" s="62"/>
      <c r="J749" s="63" t="str">
        <f t="shared" si="2"/>
        <v> </v>
      </c>
      <c r="K749" s="64" t="str">
        <f t="shared" si="3"/>
        <v> </v>
      </c>
      <c r="L749" s="64" t="str">
        <f t="shared" si="4"/>
        <v> </v>
      </c>
      <c r="M749" s="64">
        <f t="shared" si="5"/>
        <v>0</v>
      </c>
      <c r="N749" s="65" t="str">
        <f t="shared" si="6"/>
        <v> </v>
      </c>
      <c r="O749" s="65" t="str">
        <f t="shared" si="7"/>
        <v> </v>
      </c>
      <c r="P749" s="66" t="str">
        <f t="shared" si="22"/>
        <v> </v>
      </c>
      <c r="Q749" s="63" t="str">
        <f t="shared" si="9"/>
        <v>#VALUE!</v>
      </c>
      <c r="R749" s="67" t="str">
        <f t="shared" si="10"/>
        <v>#VALUE!</v>
      </c>
      <c r="S749" s="94" t="str">
        <f t="shared" si="11"/>
        <v>#VALUE!</v>
      </c>
      <c r="T749" s="69" t="str">
        <f t="shared" si="12"/>
        <v>donnée(s) manquante(s)</v>
      </c>
      <c r="U749" s="70" t="str">
        <f t="shared" si="13"/>
        <v>donnée(s) manquante(s)</v>
      </c>
      <c r="V749" s="65" t="str">
        <f>IF(ISBLANK(H749)," ",IF(H749&lt;=Scenario!$C$3,0,IF(H749&lt;=Scenario!$C$5,1,IF(H749&lt;=Scenario!$C$6,2,IF(H749&lt;=Scenario!$C$7,3,IF(H749&lt;=Scenario!$C$8,4,5))))))</f>
        <v> </v>
      </c>
      <c r="W749" s="103" t="str">
        <f>IF(ISBLANK(I749)," ",IF(I749&lt;=Scenario!$G$3,0,IF(I749&lt;=Scenario!$G$5,1,2)))</f>
        <v> </v>
      </c>
      <c r="X749" s="71" t="str">
        <f>IF(ISBLANK(F749)," ",IF(F749&lt;=Scenario!$O$3,0,IF(F749&lt;=Scenario!$O$5,1,IF(F749&lt;=Scenario!$O$6,2,IF(F749&lt;=Scenario!$O$7,3,IF(F749&lt;=Scenario!$O$8,4,IF(F749&lt;=Scenario!$O$9,5,IF(F749&lt;=Scenario!$O$10,6,IF(F749&lt;=Scenario!$O$11,7,IF(F749&lt;=Scenario!$O$12,8,IF(F749&lt;=Scenario!$O$13,9,IF(F749&lt;=Scenario!$O$14,10,IF(F749&lt;=Scenario!$O$15,11,IF(F749&lt;=Scenario!$O$16,12,IF(F749&lt;=Scenario!$O$17,13,IF(F749&lt;=Scenario!$O$18,14,IF(F749&lt;=Scenario!$O$19,15,IF(F749&lt;=Scenario!$O$20,16,IF(F749&lt;=Scenario!$O$21,17,IF(F749&lt;=Scenario!$O$22,18,IF(F749&lt;=Scenario!$O$23,19,20)))))))))))))))))))))</f>
        <v> </v>
      </c>
      <c r="Y749" s="71" t="str">
        <f>IF(ISBLANK(C749)," ",IF(C749&lt;=Scenario!$AA$3,0,IF(C749&lt;=Scenario!$AA$5,1,IF(C749&lt;=Scenario!$AA$6,2,IF(C749&lt;=Scenario!$AA$7,3,IF(C749&lt;=Scenario!$AA$8,4,IF(C749&lt;=Scenario!$AA$9,5,IF(C749&lt;=Scenario!$AA$10,6,IF(C749&lt;=Scenario!$AA$11,7,IF(C749&lt;=Scenario!$AA$12,8,IF(C749&lt;=Scenario!$AA$13,9,IF(C749&lt;=Scenario!$AA$14,10,IF(C749&lt;=Scenario!$AA$15,11,IF(C749&lt;=Scenario!$AA$16,12,IF(C749&lt;=Scenario!$AA$17,13,IF(C749&lt;=Scenario!$AA$18,14,15))))))))))))))))</f>
        <v> </v>
      </c>
      <c r="Z749" s="75" t="str">
        <f t="shared" si="14"/>
        <v>#VALUE!</v>
      </c>
      <c r="AA749" s="75" t="str">
        <f t="shared" si="15"/>
        <v>#VALUE!</v>
      </c>
      <c r="AB749" s="95" t="str">
        <f t="shared" si="16"/>
        <v>#VALUE!</v>
      </c>
      <c r="AC749" s="69" t="str">
        <f t="shared" si="17"/>
        <v>missing data</v>
      </c>
      <c r="AD749" s="74" t="str">
        <f t="shared" si="18"/>
        <v>missing data</v>
      </c>
      <c r="AE749" s="75" t="str">
        <f t="shared" si="19"/>
        <v>#VALUE!</v>
      </c>
      <c r="AF749" s="75" t="str">
        <f t="shared" si="20"/>
        <v>#VALUE!</v>
      </c>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5.75" customHeight="1">
      <c r="A750" s="3" t="s">
        <v>1905</v>
      </c>
      <c r="B750" s="57"/>
      <c r="C750" s="58"/>
      <c r="D750" s="58"/>
      <c r="E750" s="59">
        <f t="shared" si="21"/>
        <v>0</v>
      </c>
      <c r="F750" s="60"/>
      <c r="G750" s="61"/>
      <c r="H750" s="61"/>
      <c r="I750" s="62"/>
      <c r="J750" s="63" t="str">
        <f t="shared" si="2"/>
        <v> </v>
      </c>
      <c r="K750" s="64" t="str">
        <f t="shared" si="3"/>
        <v> </v>
      </c>
      <c r="L750" s="64" t="str">
        <f t="shared" si="4"/>
        <v> </v>
      </c>
      <c r="M750" s="64">
        <f t="shared" si="5"/>
        <v>0</v>
      </c>
      <c r="N750" s="65" t="str">
        <f t="shared" si="6"/>
        <v> </v>
      </c>
      <c r="O750" s="65" t="str">
        <f t="shared" si="7"/>
        <v> </v>
      </c>
      <c r="P750" s="66" t="str">
        <f t="shared" si="22"/>
        <v> </v>
      </c>
      <c r="Q750" s="63" t="str">
        <f t="shared" si="9"/>
        <v>#VALUE!</v>
      </c>
      <c r="R750" s="67" t="str">
        <f t="shared" si="10"/>
        <v>#VALUE!</v>
      </c>
      <c r="S750" s="94" t="str">
        <f t="shared" si="11"/>
        <v>#VALUE!</v>
      </c>
      <c r="T750" s="69" t="str">
        <f t="shared" si="12"/>
        <v>donnée(s) manquante(s)</v>
      </c>
      <c r="U750" s="70" t="str">
        <f t="shared" si="13"/>
        <v>donnée(s) manquante(s)</v>
      </c>
      <c r="V750" s="65" t="str">
        <f>IF(ISBLANK(H750)," ",IF(H750&lt;=Scenario!$C$3,0,IF(H750&lt;=Scenario!$C$5,1,IF(H750&lt;=Scenario!$C$6,2,IF(H750&lt;=Scenario!$C$7,3,IF(H750&lt;=Scenario!$C$8,4,5))))))</f>
        <v> </v>
      </c>
      <c r="W750" s="103" t="str">
        <f>IF(ISBLANK(I750)," ",IF(I750&lt;=Scenario!$G$3,0,IF(I750&lt;=Scenario!$G$5,1,2)))</f>
        <v> </v>
      </c>
      <c r="X750" s="71" t="str">
        <f>IF(ISBLANK(F750)," ",IF(F750&lt;=Scenario!$O$3,0,IF(F750&lt;=Scenario!$O$5,1,IF(F750&lt;=Scenario!$O$6,2,IF(F750&lt;=Scenario!$O$7,3,IF(F750&lt;=Scenario!$O$8,4,IF(F750&lt;=Scenario!$O$9,5,IF(F750&lt;=Scenario!$O$10,6,IF(F750&lt;=Scenario!$O$11,7,IF(F750&lt;=Scenario!$O$12,8,IF(F750&lt;=Scenario!$O$13,9,IF(F750&lt;=Scenario!$O$14,10,IF(F750&lt;=Scenario!$O$15,11,IF(F750&lt;=Scenario!$O$16,12,IF(F750&lt;=Scenario!$O$17,13,IF(F750&lt;=Scenario!$O$18,14,IF(F750&lt;=Scenario!$O$19,15,IF(F750&lt;=Scenario!$O$20,16,IF(F750&lt;=Scenario!$O$21,17,IF(F750&lt;=Scenario!$O$22,18,IF(F750&lt;=Scenario!$O$23,19,20)))))))))))))))))))))</f>
        <v> </v>
      </c>
      <c r="Y750" s="71" t="str">
        <f>IF(ISBLANK(C750)," ",IF(C750&lt;=Scenario!$AA$3,0,IF(C750&lt;=Scenario!$AA$5,1,IF(C750&lt;=Scenario!$AA$6,2,IF(C750&lt;=Scenario!$AA$7,3,IF(C750&lt;=Scenario!$AA$8,4,IF(C750&lt;=Scenario!$AA$9,5,IF(C750&lt;=Scenario!$AA$10,6,IF(C750&lt;=Scenario!$AA$11,7,IF(C750&lt;=Scenario!$AA$12,8,IF(C750&lt;=Scenario!$AA$13,9,IF(C750&lt;=Scenario!$AA$14,10,IF(C750&lt;=Scenario!$AA$15,11,IF(C750&lt;=Scenario!$AA$16,12,IF(C750&lt;=Scenario!$AA$17,13,IF(C750&lt;=Scenario!$AA$18,14,15))))))))))))))))</f>
        <v> </v>
      </c>
      <c r="Z750" s="75" t="str">
        <f t="shared" si="14"/>
        <v>#VALUE!</v>
      </c>
      <c r="AA750" s="75" t="str">
        <f t="shared" si="15"/>
        <v>#VALUE!</v>
      </c>
      <c r="AB750" s="95" t="str">
        <f t="shared" si="16"/>
        <v>#VALUE!</v>
      </c>
      <c r="AC750" s="69" t="str">
        <f t="shared" si="17"/>
        <v>missing data</v>
      </c>
      <c r="AD750" s="74" t="str">
        <f t="shared" si="18"/>
        <v>missing data</v>
      </c>
      <c r="AE750" s="75" t="str">
        <f t="shared" si="19"/>
        <v>#VALUE!</v>
      </c>
      <c r="AF750" s="75" t="str">
        <f t="shared" si="20"/>
        <v>#VALUE!</v>
      </c>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5.75" customHeight="1">
      <c r="A751" s="3" t="s">
        <v>1906</v>
      </c>
      <c r="B751" s="57"/>
      <c r="C751" s="58"/>
      <c r="D751" s="58"/>
      <c r="E751" s="59">
        <f t="shared" si="21"/>
        <v>0</v>
      </c>
      <c r="F751" s="60"/>
      <c r="G751" s="61"/>
      <c r="H751" s="61"/>
      <c r="I751" s="62"/>
      <c r="J751" s="63" t="str">
        <f t="shared" si="2"/>
        <v> </v>
      </c>
      <c r="K751" s="64" t="str">
        <f t="shared" si="3"/>
        <v> </v>
      </c>
      <c r="L751" s="64" t="str">
        <f t="shared" si="4"/>
        <v> </v>
      </c>
      <c r="M751" s="64">
        <f t="shared" si="5"/>
        <v>0</v>
      </c>
      <c r="N751" s="65" t="str">
        <f t="shared" si="6"/>
        <v> </v>
      </c>
      <c r="O751" s="65" t="str">
        <f t="shared" si="7"/>
        <v> </v>
      </c>
      <c r="P751" s="66" t="str">
        <f t="shared" si="22"/>
        <v> </v>
      </c>
      <c r="Q751" s="63" t="str">
        <f t="shared" si="9"/>
        <v>#VALUE!</v>
      </c>
      <c r="R751" s="67" t="str">
        <f t="shared" si="10"/>
        <v>#VALUE!</v>
      </c>
      <c r="S751" s="94" t="str">
        <f t="shared" si="11"/>
        <v>#VALUE!</v>
      </c>
      <c r="T751" s="69" t="str">
        <f t="shared" si="12"/>
        <v>donnée(s) manquante(s)</v>
      </c>
      <c r="U751" s="70" t="str">
        <f t="shared" si="13"/>
        <v>donnée(s) manquante(s)</v>
      </c>
      <c r="V751" s="65" t="str">
        <f>IF(ISBLANK(H751)," ",IF(H751&lt;=Scenario!$C$3,0,IF(H751&lt;=Scenario!$C$5,1,IF(H751&lt;=Scenario!$C$6,2,IF(H751&lt;=Scenario!$C$7,3,IF(H751&lt;=Scenario!$C$8,4,5))))))</f>
        <v> </v>
      </c>
      <c r="W751" s="103" t="str">
        <f>IF(ISBLANK(I751)," ",IF(I751&lt;=Scenario!$G$3,0,IF(I751&lt;=Scenario!$G$5,1,2)))</f>
        <v> </v>
      </c>
      <c r="X751" s="71" t="str">
        <f>IF(ISBLANK(F751)," ",IF(F751&lt;=Scenario!$O$3,0,IF(F751&lt;=Scenario!$O$5,1,IF(F751&lt;=Scenario!$O$6,2,IF(F751&lt;=Scenario!$O$7,3,IF(F751&lt;=Scenario!$O$8,4,IF(F751&lt;=Scenario!$O$9,5,IF(F751&lt;=Scenario!$O$10,6,IF(F751&lt;=Scenario!$O$11,7,IF(F751&lt;=Scenario!$O$12,8,IF(F751&lt;=Scenario!$O$13,9,IF(F751&lt;=Scenario!$O$14,10,IF(F751&lt;=Scenario!$O$15,11,IF(F751&lt;=Scenario!$O$16,12,IF(F751&lt;=Scenario!$O$17,13,IF(F751&lt;=Scenario!$O$18,14,IF(F751&lt;=Scenario!$O$19,15,IF(F751&lt;=Scenario!$O$20,16,IF(F751&lt;=Scenario!$O$21,17,IF(F751&lt;=Scenario!$O$22,18,IF(F751&lt;=Scenario!$O$23,19,20)))))))))))))))))))))</f>
        <v> </v>
      </c>
      <c r="Y751" s="71" t="str">
        <f>IF(ISBLANK(C751)," ",IF(C751&lt;=Scenario!$AA$3,0,IF(C751&lt;=Scenario!$AA$5,1,IF(C751&lt;=Scenario!$AA$6,2,IF(C751&lt;=Scenario!$AA$7,3,IF(C751&lt;=Scenario!$AA$8,4,IF(C751&lt;=Scenario!$AA$9,5,IF(C751&lt;=Scenario!$AA$10,6,IF(C751&lt;=Scenario!$AA$11,7,IF(C751&lt;=Scenario!$AA$12,8,IF(C751&lt;=Scenario!$AA$13,9,IF(C751&lt;=Scenario!$AA$14,10,IF(C751&lt;=Scenario!$AA$15,11,IF(C751&lt;=Scenario!$AA$16,12,IF(C751&lt;=Scenario!$AA$17,13,IF(C751&lt;=Scenario!$AA$18,14,15))))))))))))))))</f>
        <v> </v>
      </c>
      <c r="Z751" s="75" t="str">
        <f t="shared" si="14"/>
        <v>#VALUE!</v>
      </c>
      <c r="AA751" s="75" t="str">
        <f t="shared" si="15"/>
        <v>#VALUE!</v>
      </c>
      <c r="AB751" s="95" t="str">
        <f t="shared" si="16"/>
        <v>#VALUE!</v>
      </c>
      <c r="AC751" s="69" t="str">
        <f t="shared" si="17"/>
        <v>missing data</v>
      </c>
      <c r="AD751" s="74" t="str">
        <f t="shared" si="18"/>
        <v>missing data</v>
      </c>
      <c r="AE751" s="75" t="str">
        <f t="shared" si="19"/>
        <v>#VALUE!</v>
      </c>
      <c r="AF751" s="75" t="str">
        <f t="shared" si="20"/>
        <v>#VALUE!</v>
      </c>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5.75" customHeight="1">
      <c r="A752" s="3" t="s">
        <v>1907</v>
      </c>
      <c r="B752" s="57"/>
      <c r="C752" s="58"/>
      <c r="D752" s="58"/>
      <c r="E752" s="59">
        <f t="shared" si="21"/>
        <v>0</v>
      </c>
      <c r="F752" s="60"/>
      <c r="G752" s="61"/>
      <c r="H752" s="61"/>
      <c r="I752" s="62"/>
      <c r="J752" s="63" t="str">
        <f t="shared" si="2"/>
        <v> </v>
      </c>
      <c r="K752" s="64" t="str">
        <f t="shared" si="3"/>
        <v> </v>
      </c>
      <c r="L752" s="64" t="str">
        <f t="shared" si="4"/>
        <v> </v>
      </c>
      <c r="M752" s="64">
        <f t="shared" si="5"/>
        <v>0</v>
      </c>
      <c r="N752" s="65" t="str">
        <f t="shared" si="6"/>
        <v> </v>
      </c>
      <c r="O752" s="65" t="str">
        <f t="shared" si="7"/>
        <v> </v>
      </c>
      <c r="P752" s="66" t="str">
        <f t="shared" si="22"/>
        <v> </v>
      </c>
      <c r="Q752" s="63" t="str">
        <f t="shared" si="9"/>
        <v>#VALUE!</v>
      </c>
      <c r="R752" s="67" t="str">
        <f t="shared" si="10"/>
        <v>#VALUE!</v>
      </c>
      <c r="S752" s="94" t="str">
        <f t="shared" si="11"/>
        <v>#VALUE!</v>
      </c>
      <c r="T752" s="69" t="str">
        <f t="shared" si="12"/>
        <v>donnée(s) manquante(s)</v>
      </c>
      <c r="U752" s="70" t="str">
        <f t="shared" si="13"/>
        <v>donnée(s) manquante(s)</v>
      </c>
      <c r="V752" s="65" t="str">
        <f>IF(ISBLANK(H752)," ",IF(H752&lt;=Scenario!$C$3,0,IF(H752&lt;=Scenario!$C$5,1,IF(H752&lt;=Scenario!$C$6,2,IF(H752&lt;=Scenario!$C$7,3,IF(H752&lt;=Scenario!$C$8,4,5))))))</f>
        <v> </v>
      </c>
      <c r="W752" s="103" t="str">
        <f>IF(ISBLANK(I752)," ",IF(I752&lt;=Scenario!$G$3,0,IF(I752&lt;=Scenario!$G$5,1,2)))</f>
        <v> </v>
      </c>
      <c r="X752" s="71" t="str">
        <f>IF(ISBLANK(F752)," ",IF(F752&lt;=Scenario!$O$3,0,IF(F752&lt;=Scenario!$O$5,1,IF(F752&lt;=Scenario!$O$6,2,IF(F752&lt;=Scenario!$O$7,3,IF(F752&lt;=Scenario!$O$8,4,IF(F752&lt;=Scenario!$O$9,5,IF(F752&lt;=Scenario!$O$10,6,IF(F752&lt;=Scenario!$O$11,7,IF(F752&lt;=Scenario!$O$12,8,IF(F752&lt;=Scenario!$O$13,9,IF(F752&lt;=Scenario!$O$14,10,IF(F752&lt;=Scenario!$O$15,11,IF(F752&lt;=Scenario!$O$16,12,IF(F752&lt;=Scenario!$O$17,13,IF(F752&lt;=Scenario!$O$18,14,IF(F752&lt;=Scenario!$O$19,15,IF(F752&lt;=Scenario!$O$20,16,IF(F752&lt;=Scenario!$O$21,17,IF(F752&lt;=Scenario!$O$22,18,IF(F752&lt;=Scenario!$O$23,19,20)))))))))))))))))))))</f>
        <v> </v>
      </c>
      <c r="Y752" s="71" t="str">
        <f>IF(ISBLANK(C752)," ",IF(C752&lt;=Scenario!$AA$3,0,IF(C752&lt;=Scenario!$AA$5,1,IF(C752&lt;=Scenario!$AA$6,2,IF(C752&lt;=Scenario!$AA$7,3,IF(C752&lt;=Scenario!$AA$8,4,IF(C752&lt;=Scenario!$AA$9,5,IF(C752&lt;=Scenario!$AA$10,6,IF(C752&lt;=Scenario!$AA$11,7,IF(C752&lt;=Scenario!$AA$12,8,IF(C752&lt;=Scenario!$AA$13,9,IF(C752&lt;=Scenario!$AA$14,10,IF(C752&lt;=Scenario!$AA$15,11,IF(C752&lt;=Scenario!$AA$16,12,IF(C752&lt;=Scenario!$AA$17,13,IF(C752&lt;=Scenario!$AA$18,14,15))))))))))))))))</f>
        <v> </v>
      </c>
      <c r="Z752" s="75" t="str">
        <f t="shared" si="14"/>
        <v>#VALUE!</v>
      </c>
      <c r="AA752" s="75" t="str">
        <f t="shared" si="15"/>
        <v>#VALUE!</v>
      </c>
      <c r="AB752" s="95" t="str">
        <f t="shared" si="16"/>
        <v>#VALUE!</v>
      </c>
      <c r="AC752" s="69" t="str">
        <f t="shared" si="17"/>
        <v>missing data</v>
      </c>
      <c r="AD752" s="74" t="str">
        <f t="shared" si="18"/>
        <v>missing data</v>
      </c>
      <c r="AE752" s="75" t="str">
        <f t="shared" si="19"/>
        <v>#VALUE!</v>
      </c>
      <c r="AF752" s="75" t="str">
        <f t="shared" si="20"/>
        <v>#VALUE!</v>
      </c>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5.75" customHeight="1">
      <c r="A753" s="3" t="s">
        <v>1908</v>
      </c>
      <c r="B753" s="57"/>
      <c r="C753" s="58"/>
      <c r="D753" s="58"/>
      <c r="E753" s="59">
        <f t="shared" si="21"/>
        <v>0</v>
      </c>
      <c r="F753" s="60"/>
      <c r="G753" s="61"/>
      <c r="H753" s="61"/>
      <c r="I753" s="62"/>
      <c r="J753" s="63" t="str">
        <f t="shared" si="2"/>
        <v> </v>
      </c>
      <c r="K753" s="64" t="str">
        <f t="shared" si="3"/>
        <v> </v>
      </c>
      <c r="L753" s="64" t="str">
        <f t="shared" si="4"/>
        <v> </v>
      </c>
      <c r="M753" s="64">
        <f t="shared" si="5"/>
        <v>0</v>
      </c>
      <c r="N753" s="65" t="str">
        <f t="shared" si="6"/>
        <v> </v>
      </c>
      <c r="O753" s="65" t="str">
        <f t="shared" si="7"/>
        <v> </v>
      </c>
      <c r="P753" s="66" t="str">
        <f t="shared" si="22"/>
        <v> </v>
      </c>
      <c r="Q753" s="63" t="str">
        <f t="shared" si="9"/>
        <v>#VALUE!</v>
      </c>
      <c r="R753" s="67" t="str">
        <f t="shared" si="10"/>
        <v>#VALUE!</v>
      </c>
      <c r="S753" s="94" t="str">
        <f t="shared" si="11"/>
        <v>#VALUE!</v>
      </c>
      <c r="T753" s="69" t="str">
        <f t="shared" si="12"/>
        <v>donnée(s) manquante(s)</v>
      </c>
      <c r="U753" s="70" t="str">
        <f t="shared" si="13"/>
        <v>donnée(s) manquante(s)</v>
      </c>
      <c r="V753" s="65" t="str">
        <f>IF(ISBLANK(H753)," ",IF(H753&lt;=Scenario!$C$3,0,IF(H753&lt;=Scenario!$C$5,1,IF(H753&lt;=Scenario!$C$6,2,IF(H753&lt;=Scenario!$C$7,3,IF(H753&lt;=Scenario!$C$8,4,5))))))</f>
        <v> </v>
      </c>
      <c r="W753" s="103" t="str">
        <f>IF(ISBLANK(I753)," ",IF(I753&lt;=Scenario!$G$3,0,IF(I753&lt;=Scenario!$G$5,1,2)))</f>
        <v> </v>
      </c>
      <c r="X753" s="71" t="str">
        <f>IF(ISBLANK(F753)," ",IF(F753&lt;=Scenario!$O$3,0,IF(F753&lt;=Scenario!$O$5,1,IF(F753&lt;=Scenario!$O$6,2,IF(F753&lt;=Scenario!$O$7,3,IF(F753&lt;=Scenario!$O$8,4,IF(F753&lt;=Scenario!$O$9,5,IF(F753&lt;=Scenario!$O$10,6,IF(F753&lt;=Scenario!$O$11,7,IF(F753&lt;=Scenario!$O$12,8,IF(F753&lt;=Scenario!$O$13,9,IF(F753&lt;=Scenario!$O$14,10,IF(F753&lt;=Scenario!$O$15,11,IF(F753&lt;=Scenario!$O$16,12,IF(F753&lt;=Scenario!$O$17,13,IF(F753&lt;=Scenario!$O$18,14,IF(F753&lt;=Scenario!$O$19,15,IF(F753&lt;=Scenario!$O$20,16,IF(F753&lt;=Scenario!$O$21,17,IF(F753&lt;=Scenario!$O$22,18,IF(F753&lt;=Scenario!$O$23,19,20)))))))))))))))))))))</f>
        <v> </v>
      </c>
      <c r="Y753" s="71" t="str">
        <f>IF(ISBLANK(C753)," ",IF(C753&lt;=Scenario!$AA$3,0,IF(C753&lt;=Scenario!$AA$5,1,IF(C753&lt;=Scenario!$AA$6,2,IF(C753&lt;=Scenario!$AA$7,3,IF(C753&lt;=Scenario!$AA$8,4,IF(C753&lt;=Scenario!$AA$9,5,IF(C753&lt;=Scenario!$AA$10,6,IF(C753&lt;=Scenario!$AA$11,7,IF(C753&lt;=Scenario!$AA$12,8,IF(C753&lt;=Scenario!$AA$13,9,IF(C753&lt;=Scenario!$AA$14,10,IF(C753&lt;=Scenario!$AA$15,11,IF(C753&lt;=Scenario!$AA$16,12,IF(C753&lt;=Scenario!$AA$17,13,IF(C753&lt;=Scenario!$AA$18,14,15))))))))))))))))</f>
        <v> </v>
      </c>
      <c r="Z753" s="75" t="str">
        <f t="shared" si="14"/>
        <v>#VALUE!</v>
      </c>
      <c r="AA753" s="75" t="str">
        <f t="shared" si="15"/>
        <v>#VALUE!</v>
      </c>
      <c r="AB753" s="95" t="str">
        <f t="shared" si="16"/>
        <v>#VALUE!</v>
      </c>
      <c r="AC753" s="69" t="str">
        <f t="shared" si="17"/>
        <v>missing data</v>
      </c>
      <c r="AD753" s="74" t="str">
        <f t="shared" si="18"/>
        <v>missing data</v>
      </c>
      <c r="AE753" s="75" t="str">
        <f t="shared" si="19"/>
        <v>#VALUE!</v>
      </c>
      <c r="AF753" s="75" t="str">
        <f t="shared" si="20"/>
        <v>#VALUE!</v>
      </c>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5.75" customHeight="1">
      <c r="A754" s="3" t="s">
        <v>1909</v>
      </c>
      <c r="B754" s="57"/>
      <c r="C754" s="58"/>
      <c r="D754" s="58"/>
      <c r="E754" s="59">
        <f t="shared" si="21"/>
        <v>0</v>
      </c>
      <c r="F754" s="60"/>
      <c r="G754" s="61"/>
      <c r="H754" s="61"/>
      <c r="I754" s="62"/>
      <c r="J754" s="63" t="str">
        <f t="shared" si="2"/>
        <v> </v>
      </c>
      <c r="K754" s="64" t="str">
        <f t="shared" si="3"/>
        <v> </v>
      </c>
      <c r="L754" s="64" t="str">
        <f t="shared" si="4"/>
        <v> </v>
      </c>
      <c r="M754" s="64">
        <f t="shared" si="5"/>
        <v>0</v>
      </c>
      <c r="N754" s="65" t="str">
        <f t="shared" si="6"/>
        <v> </v>
      </c>
      <c r="O754" s="65" t="str">
        <f t="shared" si="7"/>
        <v> </v>
      </c>
      <c r="P754" s="66" t="str">
        <f t="shared" si="22"/>
        <v> </v>
      </c>
      <c r="Q754" s="63" t="str">
        <f t="shared" si="9"/>
        <v>#VALUE!</v>
      </c>
      <c r="R754" s="67" t="str">
        <f t="shared" si="10"/>
        <v>#VALUE!</v>
      </c>
      <c r="S754" s="94" t="str">
        <f t="shared" si="11"/>
        <v>#VALUE!</v>
      </c>
      <c r="T754" s="69" t="str">
        <f t="shared" si="12"/>
        <v>donnée(s) manquante(s)</v>
      </c>
      <c r="U754" s="70" t="str">
        <f t="shared" si="13"/>
        <v>donnée(s) manquante(s)</v>
      </c>
      <c r="V754" s="65" t="str">
        <f>IF(ISBLANK(H754)," ",IF(H754&lt;=Scenario!$C$3,0,IF(H754&lt;=Scenario!$C$5,1,IF(H754&lt;=Scenario!$C$6,2,IF(H754&lt;=Scenario!$C$7,3,IF(H754&lt;=Scenario!$C$8,4,5))))))</f>
        <v> </v>
      </c>
      <c r="W754" s="103" t="str">
        <f>IF(ISBLANK(I754)," ",IF(I754&lt;=Scenario!$G$3,0,IF(I754&lt;=Scenario!$G$5,1,2)))</f>
        <v> </v>
      </c>
      <c r="X754" s="71" t="str">
        <f>IF(ISBLANK(F754)," ",IF(F754&lt;=Scenario!$O$3,0,IF(F754&lt;=Scenario!$O$5,1,IF(F754&lt;=Scenario!$O$6,2,IF(F754&lt;=Scenario!$O$7,3,IF(F754&lt;=Scenario!$O$8,4,IF(F754&lt;=Scenario!$O$9,5,IF(F754&lt;=Scenario!$O$10,6,IF(F754&lt;=Scenario!$O$11,7,IF(F754&lt;=Scenario!$O$12,8,IF(F754&lt;=Scenario!$O$13,9,IF(F754&lt;=Scenario!$O$14,10,IF(F754&lt;=Scenario!$O$15,11,IF(F754&lt;=Scenario!$O$16,12,IF(F754&lt;=Scenario!$O$17,13,IF(F754&lt;=Scenario!$O$18,14,IF(F754&lt;=Scenario!$O$19,15,IF(F754&lt;=Scenario!$O$20,16,IF(F754&lt;=Scenario!$O$21,17,IF(F754&lt;=Scenario!$O$22,18,IF(F754&lt;=Scenario!$O$23,19,20)))))))))))))))))))))</f>
        <v> </v>
      </c>
      <c r="Y754" s="71" t="str">
        <f>IF(ISBLANK(C754)," ",IF(C754&lt;=Scenario!$AA$3,0,IF(C754&lt;=Scenario!$AA$5,1,IF(C754&lt;=Scenario!$AA$6,2,IF(C754&lt;=Scenario!$AA$7,3,IF(C754&lt;=Scenario!$AA$8,4,IF(C754&lt;=Scenario!$AA$9,5,IF(C754&lt;=Scenario!$AA$10,6,IF(C754&lt;=Scenario!$AA$11,7,IF(C754&lt;=Scenario!$AA$12,8,IF(C754&lt;=Scenario!$AA$13,9,IF(C754&lt;=Scenario!$AA$14,10,IF(C754&lt;=Scenario!$AA$15,11,IF(C754&lt;=Scenario!$AA$16,12,IF(C754&lt;=Scenario!$AA$17,13,IF(C754&lt;=Scenario!$AA$18,14,15))))))))))))))))</f>
        <v> </v>
      </c>
      <c r="Z754" s="75" t="str">
        <f t="shared" si="14"/>
        <v>#VALUE!</v>
      </c>
      <c r="AA754" s="75" t="str">
        <f t="shared" si="15"/>
        <v>#VALUE!</v>
      </c>
      <c r="AB754" s="95" t="str">
        <f t="shared" si="16"/>
        <v>#VALUE!</v>
      </c>
      <c r="AC754" s="69" t="str">
        <f t="shared" si="17"/>
        <v>missing data</v>
      </c>
      <c r="AD754" s="74" t="str">
        <f t="shared" si="18"/>
        <v>missing data</v>
      </c>
      <c r="AE754" s="75" t="str">
        <f t="shared" si="19"/>
        <v>#VALUE!</v>
      </c>
      <c r="AF754" s="75" t="str">
        <f t="shared" si="20"/>
        <v>#VALUE!</v>
      </c>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5.75" customHeight="1">
      <c r="A755" s="3" t="s">
        <v>1910</v>
      </c>
      <c r="B755" s="57"/>
      <c r="C755" s="58"/>
      <c r="D755" s="58"/>
      <c r="E755" s="59">
        <f t="shared" si="21"/>
        <v>0</v>
      </c>
      <c r="F755" s="60"/>
      <c r="G755" s="61"/>
      <c r="H755" s="61"/>
      <c r="I755" s="62"/>
      <c r="J755" s="63" t="str">
        <f t="shared" si="2"/>
        <v> </v>
      </c>
      <c r="K755" s="64" t="str">
        <f t="shared" si="3"/>
        <v> </v>
      </c>
      <c r="L755" s="64" t="str">
        <f t="shared" si="4"/>
        <v> </v>
      </c>
      <c r="M755" s="64">
        <f t="shared" si="5"/>
        <v>0</v>
      </c>
      <c r="N755" s="65" t="str">
        <f t="shared" si="6"/>
        <v> </v>
      </c>
      <c r="O755" s="65" t="str">
        <f t="shared" si="7"/>
        <v> </v>
      </c>
      <c r="P755" s="66" t="str">
        <f t="shared" si="22"/>
        <v> </v>
      </c>
      <c r="Q755" s="63" t="str">
        <f t="shared" si="9"/>
        <v>#VALUE!</v>
      </c>
      <c r="R755" s="67" t="str">
        <f t="shared" si="10"/>
        <v>#VALUE!</v>
      </c>
      <c r="S755" s="94" t="str">
        <f t="shared" si="11"/>
        <v>#VALUE!</v>
      </c>
      <c r="T755" s="69" t="str">
        <f t="shared" si="12"/>
        <v>donnée(s) manquante(s)</v>
      </c>
      <c r="U755" s="70" t="str">
        <f t="shared" si="13"/>
        <v>donnée(s) manquante(s)</v>
      </c>
      <c r="V755" s="65" t="str">
        <f>IF(ISBLANK(H755)," ",IF(H755&lt;=Scenario!$C$3,0,IF(H755&lt;=Scenario!$C$5,1,IF(H755&lt;=Scenario!$C$6,2,IF(H755&lt;=Scenario!$C$7,3,IF(H755&lt;=Scenario!$C$8,4,5))))))</f>
        <v> </v>
      </c>
      <c r="W755" s="103" t="str">
        <f>IF(ISBLANK(I755)," ",IF(I755&lt;=Scenario!$G$3,0,IF(I755&lt;=Scenario!$G$5,1,2)))</f>
        <v> </v>
      </c>
      <c r="X755" s="71" t="str">
        <f>IF(ISBLANK(F755)," ",IF(F755&lt;=Scenario!$O$3,0,IF(F755&lt;=Scenario!$O$5,1,IF(F755&lt;=Scenario!$O$6,2,IF(F755&lt;=Scenario!$O$7,3,IF(F755&lt;=Scenario!$O$8,4,IF(F755&lt;=Scenario!$O$9,5,IF(F755&lt;=Scenario!$O$10,6,IF(F755&lt;=Scenario!$O$11,7,IF(F755&lt;=Scenario!$O$12,8,IF(F755&lt;=Scenario!$O$13,9,IF(F755&lt;=Scenario!$O$14,10,IF(F755&lt;=Scenario!$O$15,11,IF(F755&lt;=Scenario!$O$16,12,IF(F755&lt;=Scenario!$O$17,13,IF(F755&lt;=Scenario!$O$18,14,IF(F755&lt;=Scenario!$O$19,15,IF(F755&lt;=Scenario!$O$20,16,IF(F755&lt;=Scenario!$O$21,17,IF(F755&lt;=Scenario!$O$22,18,IF(F755&lt;=Scenario!$O$23,19,20)))))))))))))))))))))</f>
        <v> </v>
      </c>
      <c r="Y755" s="71" t="str">
        <f>IF(ISBLANK(C755)," ",IF(C755&lt;=Scenario!$AA$3,0,IF(C755&lt;=Scenario!$AA$5,1,IF(C755&lt;=Scenario!$AA$6,2,IF(C755&lt;=Scenario!$AA$7,3,IF(C755&lt;=Scenario!$AA$8,4,IF(C755&lt;=Scenario!$AA$9,5,IF(C755&lt;=Scenario!$AA$10,6,IF(C755&lt;=Scenario!$AA$11,7,IF(C755&lt;=Scenario!$AA$12,8,IF(C755&lt;=Scenario!$AA$13,9,IF(C755&lt;=Scenario!$AA$14,10,IF(C755&lt;=Scenario!$AA$15,11,IF(C755&lt;=Scenario!$AA$16,12,IF(C755&lt;=Scenario!$AA$17,13,IF(C755&lt;=Scenario!$AA$18,14,15))))))))))))))))</f>
        <v> </v>
      </c>
      <c r="Z755" s="75" t="str">
        <f t="shared" si="14"/>
        <v>#VALUE!</v>
      </c>
      <c r="AA755" s="75" t="str">
        <f t="shared" si="15"/>
        <v>#VALUE!</v>
      </c>
      <c r="AB755" s="95" t="str">
        <f t="shared" si="16"/>
        <v>#VALUE!</v>
      </c>
      <c r="AC755" s="69" t="str">
        <f t="shared" si="17"/>
        <v>missing data</v>
      </c>
      <c r="AD755" s="74" t="str">
        <f t="shared" si="18"/>
        <v>missing data</v>
      </c>
      <c r="AE755" s="75" t="str">
        <f t="shared" si="19"/>
        <v>#VALUE!</v>
      </c>
      <c r="AF755" s="75" t="str">
        <f t="shared" si="20"/>
        <v>#VALUE!</v>
      </c>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5.75" customHeight="1">
      <c r="A756" s="3" t="s">
        <v>1911</v>
      </c>
      <c r="B756" s="57"/>
      <c r="C756" s="58"/>
      <c r="D756" s="58"/>
      <c r="E756" s="59">
        <f t="shared" si="21"/>
        <v>0</v>
      </c>
      <c r="F756" s="60"/>
      <c r="G756" s="61"/>
      <c r="H756" s="61"/>
      <c r="I756" s="62"/>
      <c r="J756" s="63" t="str">
        <f t="shared" si="2"/>
        <v> </v>
      </c>
      <c r="K756" s="64" t="str">
        <f t="shared" si="3"/>
        <v> </v>
      </c>
      <c r="L756" s="64" t="str">
        <f t="shared" si="4"/>
        <v> </v>
      </c>
      <c r="M756" s="64">
        <f t="shared" si="5"/>
        <v>0</v>
      </c>
      <c r="N756" s="65" t="str">
        <f t="shared" si="6"/>
        <v> </v>
      </c>
      <c r="O756" s="65" t="str">
        <f t="shared" si="7"/>
        <v> </v>
      </c>
      <c r="P756" s="66" t="str">
        <f t="shared" si="22"/>
        <v> </v>
      </c>
      <c r="Q756" s="63" t="str">
        <f t="shared" si="9"/>
        <v>#VALUE!</v>
      </c>
      <c r="R756" s="67" t="str">
        <f t="shared" si="10"/>
        <v>#VALUE!</v>
      </c>
      <c r="S756" s="94" t="str">
        <f t="shared" si="11"/>
        <v>#VALUE!</v>
      </c>
      <c r="T756" s="69" t="str">
        <f t="shared" si="12"/>
        <v>donnée(s) manquante(s)</v>
      </c>
      <c r="U756" s="70" t="str">
        <f t="shared" si="13"/>
        <v>donnée(s) manquante(s)</v>
      </c>
      <c r="V756" s="65" t="str">
        <f>IF(ISBLANK(H756)," ",IF(H756&lt;=Scenario!$C$3,0,IF(H756&lt;=Scenario!$C$5,1,IF(H756&lt;=Scenario!$C$6,2,IF(H756&lt;=Scenario!$C$7,3,IF(H756&lt;=Scenario!$C$8,4,5))))))</f>
        <v> </v>
      </c>
      <c r="W756" s="103" t="str">
        <f>IF(ISBLANK(I756)," ",IF(I756&lt;=Scenario!$G$3,0,IF(I756&lt;=Scenario!$G$5,1,2)))</f>
        <v> </v>
      </c>
      <c r="X756" s="71" t="str">
        <f>IF(ISBLANK(F756)," ",IF(F756&lt;=Scenario!$O$3,0,IF(F756&lt;=Scenario!$O$5,1,IF(F756&lt;=Scenario!$O$6,2,IF(F756&lt;=Scenario!$O$7,3,IF(F756&lt;=Scenario!$O$8,4,IF(F756&lt;=Scenario!$O$9,5,IF(F756&lt;=Scenario!$O$10,6,IF(F756&lt;=Scenario!$O$11,7,IF(F756&lt;=Scenario!$O$12,8,IF(F756&lt;=Scenario!$O$13,9,IF(F756&lt;=Scenario!$O$14,10,IF(F756&lt;=Scenario!$O$15,11,IF(F756&lt;=Scenario!$O$16,12,IF(F756&lt;=Scenario!$O$17,13,IF(F756&lt;=Scenario!$O$18,14,IF(F756&lt;=Scenario!$O$19,15,IF(F756&lt;=Scenario!$O$20,16,IF(F756&lt;=Scenario!$O$21,17,IF(F756&lt;=Scenario!$O$22,18,IF(F756&lt;=Scenario!$O$23,19,20)))))))))))))))))))))</f>
        <v> </v>
      </c>
      <c r="Y756" s="71" t="str">
        <f>IF(ISBLANK(C756)," ",IF(C756&lt;=Scenario!$AA$3,0,IF(C756&lt;=Scenario!$AA$5,1,IF(C756&lt;=Scenario!$AA$6,2,IF(C756&lt;=Scenario!$AA$7,3,IF(C756&lt;=Scenario!$AA$8,4,IF(C756&lt;=Scenario!$AA$9,5,IF(C756&lt;=Scenario!$AA$10,6,IF(C756&lt;=Scenario!$AA$11,7,IF(C756&lt;=Scenario!$AA$12,8,IF(C756&lt;=Scenario!$AA$13,9,IF(C756&lt;=Scenario!$AA$14,10,IF(C756&lt;=Scenario!$AA$15,11,IF(C756&lt;=Scenario!$AA$16,12,IF(C756&lt;=Scenario!$AA$17,13,IF(C756&lt;=Scenario!$AA$18,14,15))))))))))))))))</f>
        <v> </v>
      </c>
      <c r="Z756" s="75" t="str">
        <f t="shared" si="14"/>
        <v>#VALUE!</v>
      </c>
      <c r="AA756" s="75" t="str">
        <f t="shared" si="15"/>
        <v>#VALUE!</v>
      </c>
      <c r="AB756" s="95" t="str">
        <f t="shared" si="16"/>
        <v>#VALUE!</v>
      </c>
      <c r="AC756" s="69" t="str">
        <f t="shared" si="17"/>
        <v>missing data</v>
      </c>
      <c r="AD756" s="74" t="str">
        <f t="shared" si="18"/>
        <v>missing data</v>
      </c>
      <c r="AE756" s="75" t="str">
        <f t="shared" si="19"/>
        <v>#VALUE!</v>
      </c>
      <c r="AF756" s="75" t="str">
        <f t="shared" si="20"/>
        <v>#VALUE!</v>
      </c>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5.75" customHeight="1">
      <c r="A757" s="3" t="s">
        <v>1912</v>
      </c>
      <c r="B757" s="57"/>
      <c r="C757" s="58"/>
      <c r="D757" s="58"/>
      <c r="E757" s="59">
        <f t="shared" si="21"/>
        <v>0</v>
      </c>
      <c r="F757" s="60"/>
      <c r="G757" s="61"/>
      <c r="H757" s="61"/>
      <c r="I757" s="62"/>
      <c r="J757" s="63" t="str">
        <f t="shared" si="2"/>
        <v> </v>
      </c>
      <c r="K757" s="64" t="str">
        <f t="shared" si="3"/>
        <v> </v>
      </c>
      <c r="L757" s="64" t="str">
        <f t="shared" si="4"/>
        <v> </v>
      </c>
      <c r="M757" s="64">
        <f t="shared" si="5"/>
        <v>0</v>
      </c>
      <c r="N757" s="65" t="str">
        <f t="shared" si="6"/>
        <v> </v>
      </c>
      <c r="O757" s="65" t="str">
        <f t="shared" si="7"/>
        <v> </v>
      </c>
      <c r="P757" s="66" t="str">
        <f t="shared" si="22"/>
        <v> </v>
      </c>
      <c r="Q757" s="63" t="str">
        <f t="shared" si="9"/>
        <v>#VALUE!</v>
      </c>
      <c r="R757" s="67" t="str">
        <f t="shared" si="10"/>
        <v>#VALUE!</v>
      </c>
      <c r="S757" s="94" t="str">
        <f t="shared" si="11"/>
        <v>#VALUE!</v>
      </c>
      <c r="T757" s="69" t="str">
        <f t="shared" si="12"/>
        <v>donnée(s) manquante(s)</v>
      </c>
      <c r="U757" s="70" t="str">
        <f t="shared" si="13"/>
        <v>donnée(s) manquante(s)</v>
      </c>
      <c r="V757" s="65" t="str">
        <f>IF(ISBLANK(H757)," ",IF(H757&lt;=Scenario!$C$3,0,IF(H757&lt;=Scenario!$C$5,1,IF(H757&lt;=Scenario!$C$6,2,IF(H757&lt;=Scenario!$C$7,3,IF(H757&lt;=Scenario!$C$8,4,5))))))</f>
        <v> </v>
      </c>
      <c r="W757" s="103" t="str">
        <f>IF(ISBLANK(I757)," ",IF(I757&lt;=Scenario!$G$3,0,IF(I757&lt;=Scenario!$G$5,1,2)))</f>
        <v> </v>
      </c>
      <c r="X757" s="71" t="str">
        <f>IF(ISBLANK(F757)," ",IF(F757&lt;=Scenario!$O$3,0,IF(F757&lt;=Scenario!$O$5,1,IF(F757&lt;=Scenario!$O$6,2,IF(F757&lt;=Scenario!$O$7,3,IF(F757&lt;=Scenario!$O$8,4,IF(F757&lt;=Scenario!$O$9,5,IF(F757&lt;=Scenario!$O$10,6,IF(F757&lt;=Scenario!$O$11,7,IF(F757&lt;=Scenario!$O$12,8,IF(F757&lt;=Scenario!$O$13,9,IF(F757&lt;=Scenario!$O$14,10,IF(F757&lt;=Scenario!$O$15,11,IF(F757&lt;=Scenario!$O$16,12,IF(F757&lt;=Scenario!$O$17,13,IF(F757&lt;=Scenario!$O$18,14,IF(F757&lt;=Scenario!$O$19,15,IF(F757&lt;=Scenario!$O$20,16,IF(F757&lt;=Scenario!$O$21,17,IF(F757&lt;=Scenario!$O$22,18,IF(F757&lt;=Scenario!$O$23,19,20)))))))))))))))))))))</f>
        <v> </v>
      </c>
      <c r="Y757" s="71" t="str">
        <f>IF(ISBLANK(C757)," ",IF(C757&lt;=Scenario!$AA$3,0,IF(C757&lt;=Scenario!$AA$5,1,IF(C757&lt;=Scenario!$AA$6,2,IF(C757&lt;=Scenario!$AA$7,3,IF(C757&lt;=Scenario!$AA$8,4,IF(C757&lt;=Scenario!$AA$9,5,IF(C757&lt;=Scenario!$AA$10,6,IF(C757&lt;=Scenario!$AA$11,7,IF(C757&lt;=Scenario!$AA$12,8,IF(C757&lt;=Scenario!$AA$13,9,IF(C757&lt;=Scenario!$AA$14,10,IF(C757&lt;=Scenario!$AA$15,11,IF(C757&lt;=Scenario!$AA$16,12,IF(C757&lt;=Scenario!$AA$17,13,IF(C757&lt;=Scenario!$AA$18,14,15))))))))))))))))</f>
        <v> </v>
      </c>
      <c r="Z757" s="75" t="str">
        <f t="shared" si="14"/>
        <v>#VALUE!</v>
      </c>
      <c r="AA757" s="75" t="str">
        <f t="shared" si="15"/>
        <v>#VALUE!</v>
      </c>
      <c r="AB757" s="95" t="str">
        <f t="shared" si="16"/>
        <v>#VALUE!</v>
      </c>
      <c r="AC757" s="69" t="str">
        <f t="shared" si="17"/>
        <v>missing data</v>
      </c>
      <c r="AD757" s="74" t="str">
        <f t="shared" si="18"/>
        <v>missing data</v>
      </c>
      <c r="AE757" s="75" t="str">
        <f t="shared" si="19"/>
        <v>#VALUE!</v>
      </c>
      <c r="AF757" s="75" t="str">
        <f t="shared" si="20"/>
        <v>#VALUE!</v>
      </c>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5.75" customHeight="1">
      <c r="A758" s="3" t="s">
        <v>1913</v>
      </c>
      <c r="B758" s="57"/>
      <c r="C758" s="58"/>
      <c r="D758" s="58"/>
      <c r="E758" s="59">
        <f t="shared" si="21"/>
        <v>0</v>
      </c>
      <c r="F758" s="60"/>
      <c r="G758" s="61"/>
      <c r="H758" s="61"/>
      <c r="I758" s="62"/>
      <c r="J758" s="63" t="str">
        <f t="shared" si="2"/>
        <v> </v>
      </c>
      <c r="K758" s="64" t="str">
        <f t="shared" si="3"/>
        <v> </v>
      </c>
      <c r="L758" s="64" t="str">
        <f t="shared" si="4"/>
        <v> </v>
      </c>
      <c r="M758" s="64">
        <f t="shared" si="5"/>
        <v>0</v>
      </c>
      <c r="N758" s="65" t="str">
        <f t="shared" si="6"/>
        <v> </v>
      </c>
      <c r="O758" s="65" t="str">
        <f t="shared" si="7"/>
        <v> </v>
      </c>
      <c r="P758" s="66" t="str">
        <f t="shared" si="22"/>
        <v> </v>
      </c>
      <c r="Q758" s="63" t="str">
        <f t="shared" si="9"/>
        <v>#VALUE!</v>
      </c>
      <c r="R758" s="67" t="str">
        <f t="shared" si="10"/>
        <v>#VALUE!</v>
      </c>
      <c r="S758" s="94" t="str">
        <f t="shared" si="11"/>
        <v>#VALUE!</v>
      </c>
      <c r="T758" s="69" t="str">
        <f t="shared" si="12"/>
        <v>donnée(s) manquante(s)</v>
      </c>
      <c r="U758" s="70" t="str">
        <f t="shared" si="13"/>
        <v>donnée(s) manquante(s)</v>
      </c>
      <c r="V758" s="65" t="str">
        <f>IF(ISBLANK(H758)," ",IF(H758&lt;=Scenario!$C$3,0,IF(H758&lt;=Scenario!$C$5,1,IF(H758&lt;=Scenario!$C$6,2,IF(H758&lt;=Scenario!$C$7,3,IF(H758&lt;=Scenario!$C$8,4,5))))))</f>
        <v> </v>
      </c>
      <c r="W758" s="103" t="str">
        <f>IF(ISBLANK(I758)," ",IF(I758&lt;=Scenario!$G$3,0,IF(I758&lt;=Scenario!$G$5,1,2)))</f>
        <v> </v>
      </c>
      <c r="X758" s="71" t="str">
        <f>IF(ISBLANK(F758)," ",IF(F758&lt;=Scenario!$O$3,0,IF(F758&lt;=Scenario!$O$5,1,IF(F758&lt;=Scenario!$O$6,2,IF(F758&lt;=Scenario!$O$7,3,IF(F758&lt;=Scenario!$O$8,4,IF(F758&lt;=Scenario!$O$9,5,IF(F758&lt;=Scenario!$O$10,6,IF(F758&lt;=Scenario!$O$11,7,IF(F758&lt;=Scenario!$O$12,8,IF(F758&lt;=Scenario!$O$13,9,IF(F758&lt;=Scenario!$O$14,10,IF(F758&lt;=Scenario!$O$15,11,IF(F758&lt;=Scenario!$O$16,12,IF(F758&lt;=Scenario!$O$17,13,IF(F758&lt;=Scenario!$O$18,14,IF(F758&lt;=Scenario!$O$19,15,IF(F758&lt;=Scenario!$O$20,16,IF(F758&lt;=Scenario!$O$21,17,IF(F758&lt;=Scenario!$O$22,18,IF(F758&lt;=Scenario!$O$23,19,20)))))))))))))))))))))</f>
        <v> </v>
      </c>
      <c r="Y758" s="71" t="str">
        <f>IF(ISBLANK(C758)," ",IF(C758&lt;=Scenario!$AA$3,0,IF(C758&lt;=Scenario!$AA$5,1,IF(C758&lt;=Scenario!$AA$6,2,IF(C758&lt;=Scenario!$AA$7,3,IF(C758&lt;=Scenario!$AA$8,4,IF(C758&lt;=Scenario!$AA$9,5,IF(C758&lt;=Scenario!$AA$10,6,IF(C758&lt;=Scenario!$AA$11,7,IF(C758&lt;=Scenario!$AA$12,8,IF(C758&lt;=Scenario!$AA$13,9,IF(C758&lt;=Scenario!$AA$14,10,IF(C758&lt;=Scenario!$AA$15,11,IF(C758&lt;=Scenario!$AA$16,12,IF(C758&lt;=Scenario!$AA$17,13,IF(C758&lt;=Scenario!$AA$18,14,15))))))))))))))))</f>
        <v> </v>
      </c>
      <c r="Z758" s="75" t="str">
        <f t="shared" si="14"/>
        <v>#VALUE!</v>
      </c>
      <c r="AA758" s="75" t="str">
        <f t="shared" si="15"/>
        <v>#VALUE!</v>
      </c>
      <c r="AB758" s="95" t="str">
        <f t="shared" si="16"/>
        <v>#VALUE!</v>
      </c>
      <c r="AC758" s="69" t="str">
        <f t="shared" si="17"/>
        <v>missing data</v>
      </c>
      <c r="AD758" s="74" t="str">
        <f t="shared" si="18"/>
        <v>missing data</v>
      </c>
      <c r="AE758" s="75" t="str">
        <f t="shared" si="19"/>
        <v>#VALUE!</v>
      </c>
      <c r="AF758" s="75" t="str">
        <f t="shared" si="20"/>
        <v>#VALUE!</v>
      </c>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5.75" customHeight="1">
      <c r="A759" s="3" t="s">
        <v>1914</v>
      </c>
      <c r="B759" s="57"/>
      <c r="C759" s="58"/>
      <c r="D759" s="58"/>
      <c r="E759" s="59">
        <f t="shared" si="21"/>
        <v>0</v>
      </c>
      <c r="F759" s="60"/>
      <c r="G759" s="61"/>
      <c r="H759" s="61"/>
      <c r="I759" s="62"/>
      <c r="J759" s="63" t="str">
        <f t="shared" si="2"/>
        <v> </v>
      </c>
      <c r="K759" s="64" t="str">
        <f t="shared" si="3"/>
        <v> </v>
      </c>
      <c r="L759" s="64" t="str">
        <f t="shared" si="4"/>
        <v> </v>
      </c>
      <c r="M759" s="64">
        <f t="shared" si="5"/>
        <v>0</v>
      </c>
      <c r="N759" s="65" t="str">
        <f t="shared" si="6"/>
        <v> </v>
      </c>
      <c r="O759" s="65" t="str">
        <f t="shared" si="7"/>
        <v> </v>
      </c>
      <c r="P759" s="66" t="str">
        <f t="shared" si="22"/>
        <v> </v>
      </c>
      <c r="Q759" s="63" t="str">
        <f t="shared" si="9"/>
        <v>#VALUE!</v>
      </c>
      <c r="R759" s="67" t="str">
        <f t="shared" si="10"/>
        <v>#VALUE!</v>
      </c>
      <c r="S759" s="94" t="str">
        <f t="shared" si="11"/>
        <v>#VALUE!</v>
      </c>
      <c r="T759" s="69" t="str">
        <f t="shared" si="12"/>
        <v>donnée(s) manquante(s)</v>
      </c>
      <c r="U759" s="70" t="str">
        <f t="shared" si="13"/>
        <v>donnée(s) manquante(s)</v>
      </c>
      <c r="V759" s="65" t="str">
        <f>IF(ISBLANK(H759)," ",IF(H759&lt;=Scenario!$C$3,0,IF(H759&lt;=Scenario!$C$5,1,IF(H759&lt;=Scenario!$C$6,2,IF(H759&lt;=Scenario!$C$7,3,IF(H759&lt;=Scenario!$C$8,4,5))))))</f>
        <v> </v>
      </c>
      <c r="W759" s="103" t="str">
        <f>IF(ISBLANK(I759)," ",IF(I759&lt;=Scenario!$G$3,0,IF(I759&lt;=Scenario!$G$5,1,2)))</f>
        <v> </v>
      </c>
      <c r="X759" s="71" t="str">
        <f>IF(ISBLANK(F759)," ",IF(F759&lt;=Scenario!$O$3,0,IF(F759&lt;=Scenario!$O$5,1,IF(F759&lt;=Scenario!$O$6,2,IF(F759&lt;=Scenario!$O$7,3,IF(F759&lt;=Scenario!$O$8,4,IF(F759&lt;=Scenario!$O$9,5,IF(F759&lt;=Scenario!$O$10,6,IF(F759&lt;=Scenario!$O$11,7,IF(F759&lt;=Scenario!$O$12,8,IF(F759&lt;=Scenario!$O$13,9,IF(F759&lt;=Scenario!$O$14,10,IF(F759&lt;=Scenario!$O$15,11,IF(F759&lt;=Scenario!$O$16,12,IF(F759&lt;=Scenario!$O$17,13,IF(F759&lt;=Scenario!$O$18,14,IF(F759&lt;=Scenario!$O$19,15,IF(F759&lt;=Scenario!$O$20,16,IF(F759&lt;=Scenario!$O$21,17,IF(F759&lt;=Scenario!$O$22,18,IF(F759&lt;=Scenario!$O$23,19,20)))))))))))))))))))))</f>
        <v> </v>
      </c>
      <c r="Y759" s="71" t="str">
        <f>IF(ISBLANK(C759)," ",IF(C759&lt;=Scenario!$AA$3,0,IF(C759&lt;=Scenario!$AA$5,1,IF(C759&lt;=Scenario!$AA$6,2,IF(C759&lt;=Scenario!$AA$7,3,IF(C759&lt;=Scenario!$AA$8,4,IF(C759&lt;=Scenario!$AA$9,5,IF(C759&lt;=Scenario!$AA$10,6,IF(C759&lt;=Scenario!$AA$11,7,IF(C759&lt;=Scenario!$AA$12,8,IF(C759&lt;=Scenario!$AA$13,9,IF(C759&lt;=Scenario!$AA$14,10,IF(C759&lt;=Scenario!$AA$15,11,IF(C759&lt;=Scenario!$AA$16,12,IF(C759&lt;=Scenario!$AA$17,13,IF(C759&lt;=Scenario!$AA$18,14,15))))))))))))))))</f>
        <v> </v>
      </c>
      <c r="Z759" s="75" t="str">
        <f t="shared" si="14"/>
        <v>#VALUE!</v>
      </c>
      <c r="AA759" s="75" t="str">
        <f t="shared" si="15"/>
        <v>#VALUE!</v>
      </c>
      <c r="AB759" s="95" t="str">
        <f t="shared" si="16"/>
        <v>#VALUE!</v>
      </c>
      <c r="AC759" s="69" t="str">
        <f t="shared" si="17"/>
        <v>missing data</v>
      </c>
      <c r="AD759" s="74" t="str">
        <f t="shared" si="18"/>
        <v>missing data</v>
      </c>
      <c r="AE759" s="75" t="str">
        <f t="shared" si="19"/>
        <v>#VALUE!</v>
      </c>
      <c r="AF759" s="75" t="str">
        <f t="shared" si="20"/>
        <v>#VALUE!</v>
      </c>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5.75" customHeight="1">
      <c r="A760" s="3" t="s">
        <v>1915</v>
      </c>
      <c r="B760" s="57"/>
      <c r="C760" s="58"/>
      <c r="D760" s="58"/>
      <c r="E760" s="59">
        <f t="shared" si="21"/>
        <v>0</v>
      </c>
      <c r="F760" s="60"/>
      <c r="G760" s="61"/>
      <c r="H760" s="61"/>
      <c r="I760" s="62"/>
      <c r="J760" s="63" t="str">
        <f t="shared" si="2"/>
        <v> </v>
      </c>
      <c r="K760" s="64" t="str">
        <f t="shared" si="3"/>
        <v> </v>
      </c>
      <c r="L760" s="64" t="str">
        <f t="shared" si="4"/>
        <v> </v>
      </c>
      <c r="M760" s="64">
        <f t="shared" si="5"/>
        <v>0</v>
      </c>
      <c r="N760" s="65" t="str">
        <f t="shared" si="6"/>
        <v> </v>
      </c>
      <c r="O760" s="65" t="str">
        <f t="shared" si="7"/>
        <v> </v>
      </c>
      <c r="P760" s="66" t="str">
        <f t="shared" si="22"/>
        <v> </v>
      </c>
      <c r="Q760" s="63" t="str">
        <f t="shared" si="9"/>
        <v>#VALUE!</v>
      </c>
      <c r="R760" s="67" t="str">
        <f t="shared" si="10"/>
        <v>#VALUE!</v>
      </c>
      <c r="S760" s="94" t="str">
        <f t="shared" si="11"/>
        <v>#VALUE!</v>
      </c>
      <c r="T760" s="69" t="str">
        <f t="shared" si="12"/>
        <v>donnée(s) manquante(s)</v>
      </c>
      <c r="U760" s="70" t="str">
        <f t="shared" si="13"/>
        <v>donnée(s) manquante(s)</v>
      </c>
      <c r="V760" s="65" t="str">
        <f>IF(ISBLANK(H760)," ",IF(H760&lt;=Scenario!$C$3,0,IF(H760&lt;=Scenario!$C$5,1,IF(H760&lt;=Scenario!$C$6,2,IF(H760&lt;=Scenario!$C$7,3,IF(H760&lt;=Scenario!$C$8,4,5))))))</f>
        <v> </v>
      </c>
      <c r="W760" s="103" t="str">
        <f>IF(ISBLANK(I760)," ",IF(I760&lt;=Scenario!$G$3,0,IF(I760&lt;=Scenario!$G$5,1,2)))</f>
        <v> </v>
      </c>
      <c r="X760" s="71" t="str">
        <f>IF(ISBLANK(F760)," ",IF(F760&lt;=Scenario!$O$3,0,IF(F760&lt;=Scenario!$O$5,1,IF(F760&lt;=Scenario!$O$6,2,IF(F760&lt;=Scenario!$O$7,3,IF(F760&lt;=Scenario!$O$8,4,IF(F760&lt;=Scenario!$O$9,5,IF(F760&lt;=Scenario!$O$10,6,IF(F760&lt;=Scenario!$O$11,7,IF(F760&lt;=Scenario!$O$12,8,IF(F760&lt;=Scenario!$O$13,9,IF(F760&lt;=Scenario!$O$14,10,IF(F760&lt;=Scenario!$O$15,11,IF(F760&lt;=Scenario!$O$16,12,IF(F760&lt;=Scenario!$O$17,13,IF(F760&lt;=Scenario!$O$18,14,IF(F760&lt;=Scenario!$O$19,15,IF(F760&lt;=Scenario!$O$20,16,IF(F760&lt;=Scenario!$O$21,17,IF(F760&lt;=Scenario!$O$22,18,IF(F760&lt;=Scenario!$O$23,19,20)))))))))))))))))))))</f>
        <v> </v>
      </c>
      <c r="Y760" s="71" t="str">
        <f>IF(ISBLANK(C760)," ",IF(C760&lt;=Scenario!$AA$3,0,IF(C760&lt;=Scenario!$AA$5,1,IF(C760&lt;=Scenario!$AA$6,2,IF(C760&lt;=Scenario!$AA$7,3,IF(C760&lt;=Scenario!$AA$8,4,IF(C760&lt;=Scenario!$AA$9,5,IF(C760&lt;=Scenario!$AA$10,6,IF(C760&lt;=Scenario!$AA$11,7,IF(C760&lt;=Scenario!$AA$12,8,IF(C760&lt;=Scenario!$AA$13,9,IF(C760&lt;=Scenario!$AA$14,10,IF(C760&lt;=Scenario!$AA$15,11,IF(C760&lt;=Scenario!$AA$16,12,IF(C760&lt;=Scenario!$AA$17,13,IF(C760&lt;=Scenario!$AA$18,14,15))))))))))))))))</f>
        <v> </v>
      </c>
      <c r="Z760" s="75" t="str">
        <f t="shared" si="14"/>
        <v>#VALUE!</v>
      </c>
      <c r="AA760" s="75" t="str">
        <f t="shared" si="15"/>
        <v>#VALUE!</v>
      </c>
      <c r="AB760" s="95" t="str">
        <f t="shared" si="16"/>
        <v>#VALUE!</v>
      </c>
      <c r="AC760" s="69" t="str">
        <f t="shared" si="17"/>
        <v>missing data</v>
      </c>
      <c r="AD760" s="74" t="str">
        <f t="shared" si="18"/>
        <v>missing data</v>
      </c>
      <c r="AE760" s="75" t="str">
        <f t="shared" si="19"/>
        <v>#VALUE!</v>
      </c>
      <c r="AF760" s="75" t="str">
        <f t="shared" si="20"/>
        <v>#VALUE!</v>
      </c>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5.75" customHeight="1">
      <c r="A761" s="3" t="s">
        <v>1916</v>
      </c>
      <c r="B761" s="57"/>
      <c r="C761" s="58"/>
      <c r="D761" s="58"/>
      <c r="E761" s="59">
        <f t="shared" si="21"/>
        <v>0</v>
      </c>
      <c r="F761" s="60"/>
      <c r="G761" s="61"/>
      <c r="H761" s="61"/>
      <c r="I761" s="62"/>
      <c r="J761" s="63" t="str">
        <f t="shared" si="2"/>
        <v> </v>
      </c>
      <c r="K761" s="64" t="str">
        <f t="shared" si="3"/>
        <v> </v>
      </c>
      <c r="L761" s="64" t="str">
        <f t="shared" si="4"/>
        <v> </v>
      </c>
      <c r="M761" s="64">
        <f t="shared" si="5"/>
        <v>0</v>
      </c>
      <c r="N761" s="65" t="str">
        <f t="shared" si="6"/>
        <v> </v>
      </c>
      <c r="O761" s="65" t="str">
        <f t="shared" si="7"/>
        <v> </v>
      </c>
      <c r="P761" s="66" t="str">
        <f t="shared" si="22"/>
        <v> </v>
      </c>
      <c r="Q761" s="63" t="str">
        <f t="shared" si="9"/>
        <v>#VALUE!</v>
      </c>
      <c r="R761" s="67" t="str">
        <f t="shared" si="10"/>
        <v>#VALUE!</v>
      </c>
      <c r="S761" s="94" t="str">
        <f t="shared" si="11"/>
        <v>#VALUE!</v>
      </c>
      <c r="T761" s="69" t="str">
        <f t="shared" si="12"/>
        <v>donnée(s) manquante(s)</v>
      </c>
      <c r="U761" s="70" t="str">
        <f t="shared" si="13"/>
        <v>donnée(s) manquante(s)</v>
      </c>
      <c r="V761" s="65" t="str">
        <f>IF(ISBLANK(H761)," ",IF(H761&lt;=Scenario!$C$3,0,IF(H761&lt;=Scenario!$C$5,1,IF(H761&lt;=Scenario!$C$6,2,IF(H761&lt;=Scenario!$C$7,3,IF(H761&lt;=Scenario!$C$8,4,5))))))</f>
        <v> </v>
      </c>
      <c r="W761" s="103" t="str">
        <f>IF(ISBLANK(I761)," ",IF(I761&lt;=Scenario!$G$3,0,IF(I761&lt;=Scenario!$G$5,1,2)))</f>
        <v> </v>
      </c>
      <c r="X761" s="71" t="str">
        <f>IF(ISBLANK(F761)," ",IF(F761&lt;=Scenario!$O$3,0,IF(F761&lt;=Scenario!$O$5,1,IF(F761&lt;=Scenario!$O$6,2,IF(F761&lt;=Scenario!$O$7,3,IF(F761&lt;=Scenario!$O$8,4,IF(F761&lt;=Scenario!$O$9,5,IF(F761&lt;=Scenario!$O$10,6,IF(F761&lt;=Scenario!$O$11,7,IF(F761&lt;=Scenario!$O$12,8,IF(F761&lt;=Scenario!$O$13,9,IF(F761&lt;=Scenario!$O$14,10,IF(F761&lt;=Scenario!$O$15,11,IF(F761&lt;=Scenario!$O$16,12,IF(F761&lt;=Scenario!$O$17,13,IF(F761&lt;=Scenario!$O$18,14,IF(F761&lt;=Scenario!$O$19,15,IF(F761&lt;=Scenario!$O$20,16,IF(F761&lt;=Scenario!$O$21,17,IF(F761&lt;=Scenario!$O$22,18,IF(F761&lt;=Scenario!$O$23,19,20)))))))))))))))))))))</f>
        <v> </v>
      </c>
      <c r="Y761" s="71" t="str">
        <f>IF(ISBLANK(C761)," ",IF(C761&lt;=Scenario!$AA$3,0,IF(C761&lt;=Scenario!$AA$5,1,IF(C761&lt;=Scenario!$AA$6,2,IF(C761&lt;=Scenario!$AA$7,3,IF(C761&lt;=Scenario!$AA$8,4,IF(C761&lt;=Scenario!$AA$9,5,IF(C761&lt;=Scenario!$AA$10,6,IF(C761&lt;=Scenario!$AA$11,7,IF(C761&lt;=Scenario!$AA$12,8,IF(C761&lt;=Scenario!$AA$13,9,IF(C761&lt;=Scenario!$AA$14,10,IF(C761&lt;=Scenario!$AA$15,11,IF(C761&lt;=Scenario!$AA$16,12,IF(C761&lt;=Scenario!$AA$17,13,IF(C761&lt;=Scenario!$AA$18,14,15))))))))))))))))</f>
        <v> </v>
      </c>
      <c r="Z761" s="75" t="str">
        <f t="shared" si="14"/>
        <v>#VALUE!</v>
      </c>
      <c r="AA761" s="75" t="str">
        <f t="shared" si="15"/>
        <v>#VALUE!</v>
      </c>
      <c r="AB761" s="95" t="str">
        <f t="shared" si="16"/>
        <v>#VALUE!</v>
      </c>
      <c r="AC761" s="69" t="str">
        <f t="shared" si="17"/>
        <v>missing data</v>
      </c>
      <c r="AD761" s="74" t="str">
        <f t="shared" si="18"/>
        <v>missing data</v>
      </c>
      <c r="AE761" s="75" t="str">
        <f t="shared" si="19"/>
        <v>#VALUE!</v>
      </c>
      <c r="AF761" s="75" t="str">
        <f t="shared" si="20"/>
        <v>#VALUE!</v>
      </c>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5.75" customHeight="1">
      <c r="A762" s="3" t="s">
        <v>1917</v>
      </c>
      <c r="B762" s="57"/>
      <c r="C762" s="58"/>
      <c r="D762" s="58"/>
      <c r="E762" s="59">
        <f t="shared" si="21"/>
        <v>0</v>
      </c>
      <c r="F762" s="60"/>
      <c r="G762" s="61"/>
      <c r="H762" s="61"/>
      <c r="I762" s="62"/>
      <c r="J762" s="63" t="str">
        <f t="shared" si="2"/>
        <v> </v>
      </c>
      <c r="K762" s="64" t="str">
        <f t="shared" si="3"/>
        <v> </v>
      </c>
      <c r="L762" s="64" t="str">
        <f t="shared" si="4"/>
        <v> </v>
      </c>
      <c r="M762" s="64">
        <f t="shared" si="5"/>
        <v>0</v>
      </c>
      <c r="N762" s="65" t="str">
        <f t="shared" si="6"/>
        <v> </v>
      </c>
      <c r="O762" s="65" t="str">
        <f t="shared" si="7"/>
        <v> </v>
      </c>
      <c r="P762" s="66" t="str">
        <f t="shared" si="22"/>
        <v> </v>
      </c>
      <c r="Q762" s="63" t="str">
        <f t="shared" si="9"/>
        <v>#VALUE!</v>
      </c>
      <c r="R762" s="67" t="str">
        <f t="shared" si="10"/>
        <v>#VALUE!</v>
      </c>
      <c r="S762" s="94" t="str">
        <f t="shared" si="11"/>
        <v>#VALUE!</v>
      </c>
      <c r="T762" s="69" t="str">
        <f t="shared" si="12"/>
        <v>donnée(s) manquante(s)</v>
      </c>
      <c r="U762" s="70" t="str">
        <f t="shared" si="13"/>
        <v>donnée(s) manquante(s)</v>
      </c>
      <c r="V762" s="65" t="str">
        <f>IF(ISBLANK(H762)," ",IF(H762&lt;=Scenario!$C$3,0,IF(H762&lt;=Scenario!$C$5,1,IF(H762&lt;=Scenario!$C$6,2,IF(H762&lt;=Scenario!$C$7,3,IF(H762&lt;=Scenario!$C$8,4,5))))))</f>
        <v> </v>
      </c>
      <c r="W762" s="103" t="str">
        <f>IF(ISBLANK(I762)," ",IF(I762&lt;=Scenario!$G$3,0,IF(I762&lt;=Scenario!$G$5,1,2)))</f>
        <v> </v>
      </c>
      <c r="X762" s="71" t="str">
        <f>IF(ISBLANK(F762)," ",IF(F762&lt;=Scenario!$O$3,0,IF(F762&lt;=Scenario!$O$5,1,IF(F762&lt;=Scenario!$O$6,2,IF(F762&lt;=Scenario!$O$7,3,IF(F762&lt;=Scenario!$O$8,4,IF(F762&lt;=Scenario!$O$9,5,IF(F762&lt;=Scenario!$O$10,6,IF(F762&lt;=Scenario!$O$11,7,IF(F762&lt;=Scenario!$O$12,8,IF(F762&lt;=Scenario!$O$13,9,IF(F762&lt;=Scenario!$O$14,10,IF(F762&lt;=Scenario!$O$15,11,IF(F762&lt;=Scenario!$O$16,12,IF(F762&lt;=Scenario!$O$17,13,IF(F762&lt;=Scenario!$O$18,14,IF(F762&lt;=Scenario!$O$19,15,IF(F762&lt;=Scenario!$O$20,16,IF(F762&lt;=Scenario!$O$21,17,IF(F762&lt;=Scenario!$O$22,18,IF(F762&lt;=Scenario!$O$23,19,20)))))))))))))))))))))</f>
        <v> </v>
      </c>
      <c r="Y762" s="71" t="str">
        <f>IF(ISBLANK(C762)," ",IF(C762&lt;=Scenario!$AA$3,0,IF(C762&lt;=Scenario!$AA$5,1,IF(C762&lt;=Scenario!$AA$6,2,IF(C762&lt;=Scenario!$AA$7,3,IF(C762&lt;=Scenario!$AA$8,4,IF(C762&lt;=Scenario!$AA$9,5,IF(C762&lt;=Scenario!$AA$10,6,IF(C762&lt;=Scenario!$AA$11,7,IF(C762&lt;=Scenario!$AA$12,8,IF(C762&lt;=Scenario!$AA$13,9,IF(C762&lt;=Scenario!$AA$14,10,IF(C762&lt;=Scenario!$AA$15,11,IF(C762&lt;=Scenario!$AA$16,12,IF(C762&lt;=Scenario!$AA$17,13,IF(C762&lt;=Scenario!$AA$18,14,15))))))))))))))))</f>
        <v> </v>
      </c>
      <c r="Z762" s="75" t="str">
        <f t="shared" si="14"/>
        <v>#VALUE!</v>
      </c>
      <c r="AA762" s="75" t="str">
        <f t="shared" si="15"/>
        <v>#VALUE!</v>
      </c>
      <c r="AB762" s="95" t="str">
        <f t="shared" si="16"/>
        <v>#VALUE!</v>
      </c>
      <c r="AC762" s="69" t="str">
        <f t="shared" si="17"/>
        <v>missing data</v>
      </c>
      <c r="AD762" s="74" t="str">
        <f t="shared" si="18"/>
        <v>missing data</v>
      </c>
      <c r="AE762" s="75" t="str">
        <f t="shared" si="19"/>
        <v>#VALUE!</v>
      </c>
      <c r="AF762" s="75" t="str">
        <f t="shared" si="20"/>
        <v>#VALUE!</v>
      </c>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5.75" customHeight="1">
      <c r="A763" s="3" t="s">
        <v>1918</v>
      </c>
      <c r="B763" s="57"/>
      <c r="C763" s="58"/>
      <c r="D763" s="58"/>
      <c r="E763" s="59">
        <f t="shared" si="21"/>
        <v>0</v>
      </c>
      <c r="F763" s="60"/>
      <c r="G763" s="61"/>
      <c r="H763" s="61"/>
      <c r="I763" s="62"/>
      <c r="J763" s="63" t="str">
        <f t="shared" si="2"/>
        <v> </v>
      </c>
      <c r="K763" s="64" t="str">
        <f t="shared" si="3"/>
        <v> </v>
      </c>
      <c r="L763" s="64" t="str">
        <f t="shared" si="4"/>
        <v> </v>
      </c>
      <c r="M763" s="64">
        <f t="shared" si="5"/>
        <v>0</v>
      </c>
      <c r="N763" s="65" t="str">
        <f t="shared" si="6"/>
        <v> </v>
      </c>
      <c r="O763" s="65" t="str">
        <f t="shared" si="7"/>
        <v> </v>
      </c>
      <c r="P763" s="66" t="str">
        <f t="shared" si="22"/>
        <v> </v>
      </c>
      <c r="Q763" s="63" t="str">
        <f t="shared" si="9"/>
        <v>#VALUE!</v>
      </c>
      <c r="R763" s="67" t="str">
        <f t="shared" si="10"/>
        <v>#VALUE!</v>
      </c>
      <c r="S763" s="94" t="str">
        <f t="shared" si="11"/>
        <v>#VALUE!</v>
      </c>
      <c r="T763" s="69" t="str">
        <f t="shared" si="12"/>
        <v>donnée(s) manquante(s)</v>
      </c>
      <c r="U763" s="70" t="str">
        <f t="shared" si="13"/>
        <v>donnée(s) manquante(s)</v>
      </c>
      <c r="V763" s="65" t="str">
        <f>IF(ISBLANK(H763)," ",IF(H763&lt;=Scenario!$C$3,0,IF(H763&lt;=Scenario!$C$5,1,IF(H763&lt;=Scenario!$C$6,2,IF(H763&lt;=Scenario!$C$7,3,IF(H763&lt;=Scenario!$C$8,4,5))))))</f>
        <v> </v>
      </c>
      <c r="W763" s="103" t="str">
        <f>IF(ISBLANK(I763)," ",IF(I763&lt;=Scenario!$G$3,0,IF(I763&lt;=Scenario!$G$5,1,2)))</f>
        <v> </v>
      </c>
      <c r="X763" s="71" t="str">
        <f>IF(ISBLANK(F763)," ",IF(F763&lt;=Scenario!$O$3,0,IF(F763&lt;=Scenario!$O$5,1,IF(F763&lt;=Scenario!$O$6,2,IF(F763&lt;=Scenario!$O$7,3,IF(F763&lt;=Scenario!$O$8,4,IF(F763&lt;=Scenario!$O$9,5,IF(F763&lt;=Scenario!$O$10,6,IF(F763&lt;=Scenario!$O$11,7,IF(F763&lt;=Scenario!$O$12,8,IF(F763&lt;=Scenario!$O$13,9,IF(F763&lt;=Scenario!$O$14,10,IF(F763&lt;=Scenario!$O$15,11,IF(F763&lt;=Scenario!$O$16,12,IF(F763&lt;=Scenario!$O$17,13,IF(F763&lt;=Scenario!$O$18,14,IF(F763&lt;=Scenario!$O$19,15,IF(F763&lt;=Scenario!$O$20,16,IF(F763&lt;=Scenario!$O$21,17,IF(F763&lt;=Scenario!$O$22,18,IF(F763&lt;=Scenario!$O$23,19,20)))))))))))))))))))))</f>
        <v> </v>
      </c>
      <c r="Y763" s="71" t="str">
        <f>IF(ISBLANK(C763)," ",IF(C763&lt;=Scenario!$AA$3,0,IF(C763&lt;=Scenario!$AA$5,1,IF(C763&lt;=Scenario!$AA$6,2,IF(C763&lt;=Scenario!$AA$7,3,IF(C763&lt;=Scenario!$AA$8,4,IF(C763&lt;=Scenario!$AA$9,5,IF(C763&lt;=Scenario!$AA$10,6,IF(C763&lt;=Scenario!$AA$11,7,IF(C763&lt;=Scenario!$AA$12,8,IF(C763&lt;=Scenario!$AA$13,9,IF(C763&lt;=Scenario!$AA$14,10,IF(C763&lt;=Scenario!$AA$15,11,IF(C763&lt;=Scenario!$AA$16,12,IF(C763&lt;=Scenario!$AA$17,13,IF(C763&lt;=Scenario!$AA$18,14,15))))))))))))))))</f>
        <v> </v>
      </c>
      <c r="Z763" s="75" t="str">
        <f t="shared" si="14"/>
        <v>#VALUE!</v>
      </c>
      <c r="AA763" s="75" t="str">
        <f t="shared" si="15"/>
        <v>#VALUE!</v>
      </c>
      <c r="AB763" s="95" t="str">
        <f t="shared" si="16"/>
        <v>#VALUE!</v>
      </c>
      <c r="AC763" s="69" t="str">
        <f t="shared" si="17"/>
        <v>missing data</v>
      </c>
      <c r="AD763" s="74" t="str">
        <f t="shared" si="18"/>
        <v>missing data</v>
      </c>
      <c r="AE763" s="75" t="str">
        <f t="shared" si="19"/>
        <v>#VALUE!</v>
      </c>
      <c r="AF763" s="75" t="str">
        <f t="shared" si="20"/>
        <v>#VALUE!</v>
      </c>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5.75" customHeight="1">
      <c r="A764" s="3" t="s">
        <v>1919</v>
      </c>
      <c r="B764" s="57"/>
      <c r="C764" s="58"/>
      <c r="D764" s="58"/>
      <c r="E764" s="59">
        <f t="shared" si="21"/>
        <v>0</v>
      </c>
      <c r="F764" s="60"/>
      <c r="G764" s="61"/>
      <c r="H764" s="61"/>
      <c r="I764" s="62"/>
      <c r="J764" s="63" t="str">
        <f t="shared" si="2"/>
        <v> </v>
      </c>
      <c r="K764" s="64" t="str">
        <f t="shared" si="3"/>
        <v> </v>
      </c>
      <c r="L764" s="64" t="str">
        <f t="shared" si="4"/>
        <v> </v>
      </c>
      <c r="M764" s="64">
        <f t="shared" si="5"/>
        <v>0</v>
      </c>
      <c r="N764" s="65" t="str">
        <f t="shared" si="6"/>
        <v> </v>
      </c>
      <c r="O764" s="65" t="str">
        <f t="shared" si="7"/>
        <v> </v>
      </c>
      <c r="P764" s="66" t="str">
        <f t="shared" si="22"/>
        <v> </v>
      </c>
      <c r="Q764" s="63" t="str">
        <f t="shared" si="9"/>
        <v>#VALUE!</v>
      </c>
      <c r="R764" s="67" t="str">
        <f t="shared" si="10"/>
        <v>#VALUE!</v>
      </c>
      <c r="S764" s="94" t="str">
        <f t="shared" si="11"/>
        <v>#VALUE!</v>
      </c>
      <c r="T764" s="69" t="str">
        <f t="shared" si="12"/>
        <v>donnée(s) manquante(s)</v>
      </c>
      <c r="U764" s="70" t="str">
        <f t="shared" si="13"/>
        <v>donnée(s) manquante(s)</v>
      </c>
      <c r="V764" s="65" t="str">
        <f>IF(ISBLANK(H764)," ",IF(H764&lt;=Scenario!$C$3,0,IF(H764&lt;=Scenario!$C$5,1,IF(H764&lt;=Scenario!$C$6,2,IF(H764&lt;=Scenario!$C$7,3,IF(H764&lt;=Scenario!$C$8,4,5))))))</f>
        <v> </v>
      </c>
      <c r="W764" s="103" t="str">
        <f>IF(ISBLANK(I764)," ",IF(I764&lt;=Scenario!$G$3,0,IF(I764&lt;=Scenario!$G$5,1,2)))</f>
        <v> </v>
      </c>
      <c r="X764" s="71" t="str">
        <f>IF(ISBLANK(F764)," ",IF(F764&lt;=Scenario!$O$3,0,IF(F764&lt;=Scenario!$O$5,1,IF(F764&lt;=Scenario!$O$6,2,IF(F764&lt;=Scenario!$O$7,3,IF(F764&lt;=Scenario!$O$8,4,IF(F764&lt;=Scenario!$O$9,5,IF(F764&lt;=Scenario!$O$10,6,IF(F764&lt;=Scenario!$O$11,7,IF(F764&lt;=Scenario!$O$12,8,IF(F764&lt;=Scenario!$O$13,9,IF(F764&lt;=Scenario!$O$14,10,IF(F764&lt;=Scenario!$O$15,11,IF(F764&lt;=Scenario!$O$16,12,IF(F764&lt;=Scenario!$O$17,13,IF(F764&lt;=Scenario!$O$18,14,IF(F764&lt;=Scenario!$O$19,15,IF(F764&lt;=Scenario!$O$20,16,IF(F764&lt;=Scenario!$O$21,17,IF(F764&lt;=Scenario!$O$22,18,IF(F764&lt;=Scenario!$O$23,19,20)))))))))))))))))))))</f>
        <v> </v>
      </c>
      <c r="Y764" s="71" t="str">
        <f>IF(ISBLANK(C764)," ",IF(C764&lt;=Scenario!$AA$3,0,IF(C764&lt;=Scenario!$AA$5,1,IF(C764&lt;=Scenario!$AA$6,2,IF(C764&lt;=Scenario!$AA$7,3,IF(C764&lt;=Scenario!$AA$8,4,IF(C764&lt;=Scenario!$AA$9,5,IF(C764&lt;=Scenario!$AA$10,6,IF(C764&lt;=Scenario!$AA$11,7,IF(C764&lt;=Scenario!$AA$12,8,IF(C764&lt;=Scenario!$AA$13,9,IF(C764&lt;=Scenario!$AA$14,10,IF(C764&lt;=Scenario!$AA$15,11,IF(C764&lt;=Scenario!$AA$16,12,IF(C764&lt;=Scenario!$AA$17,13,IF(C764&lt;=Scenario!$AA$18,14,15))))))))))))))))</f>
        <v> </v>
      </c>
      <c r="Z764" s="75" t="str">
        <f t="shared" si="14"/>
        <v>#VALUE!</v>
      </c>
      <c r="AA764" s="75" t="str">
        <f t="shared" si="15"/>
        <v>#VALUE!</v>
      </c>
      <c r="AB764" s="95" t="str">
        <f t="shared" si="16"/>
        <v>#VALUE!</v>
      </c>
      <c r="AC764" s="69" t="str">
        <f t="shared" si="17"/>
        <v>missing data</v>
      </c>
      <c r="AD764" s="74" t="str">
        <f t="shared" si="18"/>
        <v>missing data</v>
      </c>
      <c r="AE764" s="75" t="str">
        <f t="shared" si="19"/>
        <v>#VALUE!</v>
      </c>
      <c r="AF764" s="75" t="str">
        <f t="shared" si="20"/>
        <v>#VALUE!</v>
      </c>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5.75" customHeight="1">
      <c r="A765" s="3" t="s">
        <v>1920</v>
      </c>
      <c r="B765" s="57"/>
      <c r="C765" s="58"/>
      <c r="D765" s="58"/>
      <c r="E765" s="59">
        <f t="shared" si="21"/>
        <v>0</v>
      </c>
      <c r="F765" s="60"/>
      <c r="G765" s="61"/>
      <c r="H765" s="61"/>
      <c r="I765" s="62"/>
      <c r="J765" s="63" t="str">
        <f t="shared" si="2"/>
        <v> </v>
      </c>
      <c r="K765" s="64" t="str">
        <f t="shared" si="3"/>
        <v> </v>
      </c>
      <c r="L765" s="64" t="str">
        <f t="shared" si="4"/>
        <v> </v>
      </c>
      <c r="M765" s="64">
        <f t="shared" si="5"/>
        <v>0</v>
      </c>
      <c r="N765" s="65" t="str">
        <f t="shared" si="6"/>
        <v> </v>
      </c>
      <c r="O765" s="65" t="str">
        <f t="shared" si="7"/>
        <v> </v>
      </c>
      <c r="P765" s="66" t="str">
        <f t="shared" si="22"/>
        <v> </v>
      </c>
      <c r="Q765" s="63" t="str">
        <f t="shared" si="9"/>
        <v>#VALUE!</v>
      </c>
      <c r="R765" s="67" t="str">
        <f t="shared" si="10"/>
        <v>#VALUE!</v>
      </c>
      <c r="S765" s="94" t="str">
        <f t="shared" si="11"/>
        <v>#VALUE!</v>
      </c>
      <c r="T765" s="69" t="str">
        <f t="shared" si="12"/>
        <v>donnée(s) manquante(s)</v>
      </c>
      <c r="U765" s="70" t="str">
        <f t="shared" si="13"/>
        <v>donnée(s) manquante(s)</v>
      </c>
      <c r="V765" s="65" t="str">
        <f>IF(ISBLANK(H765)," ",IF(H765&lt;=Scenario!$C$3,0,IF(H765&lt;=Scenario!$C$5,1,IF(H765&lt;=Scenario!$C$6,2,IF(H765&lt;=Scenario!$C$7,3,IF(H765&lt;=Scenario!$C$8,4,5))))))</f>
        <v> </v>
      </c>
      <c r="W765" s="103" t="str">
        <f>IF(ISBLANK(I765)," ",IF(I765&lt;=Scenario!$G$3,0,IF(I765&lt;=Scenario!$G$5,1,2)))</f>
        <v> </v>
      </c>
      <c r="X765" s="71" t="str">
        <f>IF(ISBLANK(F765)," ",IF(F765&lt;=Scenario!$O$3,0,IF(F765&lt;=Scenario!$O$5,1,IF(F765&lt;=Scenario!$O$6,2,IF(F765&lt;=Scenario!$O$7,3,IF(F765&lt;=Scenario!$O$8,4,IF(F765&lt;=Scenario!$O$9,5,IF(F765&lt;=Scenario!$O$10,6,IF(F765&lt;=Scenario!$O$11,7,IF(F765&lt;=Scenario!$O$12,8,IF(F765&lt;=Scenario!$O$13,9,IF(F765&lt;=Scenario!$O$14,10,IF(F765&lt;=Scenario!$O$15,11,IF(F765&lt;=Scenario!$O$16,12,IF(F765&lt;=Scenario!$O$17,13,IF(F765&lt;=Scenario!$O$18,14,IF(F765&lt;=Scenario!$O$19,15,IF(F765&lt;=Scenario!$O$20,16,IF(F765&lt;=Scenario!$O$21,17,IF(F765&lt;=Scenario!$O$22,18,IF(F765&lt;=Scenario!$O$23,19,20)))))))))))))))))))))</f>
        <v> </v>
      </c>
      <c r="Y765" s="71" t="str">
        <f>IF(ISBLANK(C765)," ",IF(C765&lt;=Scenario!$AA$3,0,IF(C765&lt;=Scenario!$AA$5,1,IF(C765&lt;=Scenario!$AA$6,2,IF(C765&lt;=Scenario!$AA$7,3,IF(C765&lt;=Scenario!$AA$8,4,IF(C765&lt;=Scenario!$AA$9,5,IF(C765&lt;=Scenario!$AA$10,6,IF(C765&lt;=Scenario!$AA$11,7,IF(C765&lt;=Scenario!$AA$12,8,IF(C765&lt;=Scenario!$AA$13,9,IF(C765&lt;=Scenario!$AA$14,10,IF(C765&lt;=Scenario!$AA$15,11,IF(C765&lt;=Scenario!$AA$16,12,IF(C765&lt;=Scenario!$AA$17,13,IF(C765&lt;=Scenario!$AA$18,14,15))))))))))))))))</f>
        <v> </v>
      </c>
      <c r="Z765" s="75" t="str">
        <f t="shared" si="14"/>
        <v>#VALUE!</v>
      </c>
      <c r="AA765" s="75" t="str">
        <f t="shared" si="15"/>
        <v>#VALUE!</v>
      </c>
      <c r="AB765" s="95" t="str">
        <f t="shared" si="16"/>
        <v>#VALUE!</v>
      </c>
      <c r="AC765" s="69" t="str">
        <f t="shared" si="17"/>
        <v>missing data</v>
      </c>
      <c r="AD765" s="74" t="str">
        <f t="shared" si="18"/>
        <v>missing data</v>
      </c>
      <c r="AE765" s="75" t="str">
        <f t="shared" si="19"/>
        <v>#VALUE!</v>
      </c>
      <c r="AF765" s="75" t="str">
        <f t="shared" si="20"/>
        <v>#VALUE!</v>
      </c>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5.75" customHeight="1">
      <c r="A766" s="3" t="s">
        <v>1921</v>
      </c>
      <c r="B766" s="57"/>
      <c r="C766" s="58"/>
      <c r="D766" s="58"/>
      <c r="E766" s="59">
        <f t="shared" si="21"/>
        <v>0</v>
      </c>
      <c r="F766" s="60"/>
      <c r="G766" s="61"/>
      <c r="H766" s="61"/>
      <c r="I766" s="62"/>
      <c r="J766" s="63" t="str">
        <f t="shared" si="2"/>
        <v> </v>
      </c>
      <c r="K766" s="64" t="str">
        <f t="shared" si="3"/>
        <v> </v>
      </c>
      <c r="L766" s="64" t="str">
        <f t="shared" si="4"/>
        <v> </v>
      </c>
      <c r="M766" s="64">
        <f t="shared" si="5"/>
        <v>0</v>
      </c>
      <c r="N766" s="65" t="str">
        <f t="shared" si="6"/>
        <v> </v>
      </c>
      <c r="O766" s="65" t="str">
        <f t="shared" si="7"/>
        <v> </v>
      </c>
      <c r="P766" s="66" t="str">
        <f t="shared" si="22"/>
        <v> </v>
      </c>
      <c r="Q766" s="63" t="str">
        <f t="shared" si="9"/>
        <v>#VALUE!</v>
      </c>
      <c r="R766" s="67" t="str">
        <f t="shared" si="10"/>
        <v>#VALUE!</v>
      </c>
      <c r="S766" s="94" t="str">
        <f t="shared" si="11"/>
        <v>#VALUE!</v>
      </c>
      <c r="T766" s="69" t="str">
        <f t="shared" si="12"/>
        <v>donnée(s) manquante(s)</v>
      </c>
      <c r="U766" s="70" t="str">
        <f t="shared" si="13"/>
        <v>donnée(s) manquante(s)</v>
      </c>
      <c r="V766" s="65" t="str">
        <f>IF(ISBLANK(H766)," ",IF(H766&lt;=Scenario!$C$3,0,IF(H766&lt;=Scenario!$C$5,1,IF(H766&lt;=Scenario!$C$6,2,IF(H766&lt;=Scenario!$C$7,3,IF(H766&lt;=Scenario!$C$8,4,5))))))</f>
        <v> </v>
      </c>
      <c r="W766" s="103" t="str">
        <f>IF(ISBLANK(I766)," ",IF(I766&lt;=Scenario!$G$3,0,IF(I766&lt;=Scenario!$G$5,1,2)))</f>
        <v> </v>
      </c>
      <c r="X766" s="71" t="str">
        <f>IF(ISBLANK(F766)," ",IF(F766&lt;=Scenario!$O$3,0,IF(F766&lt;=Scenario!$O$5,1,IF(F766&lt;=Scenario!$O$6,2,IF(F766&lt;=Scenario!$O$7,3,IF(F766&lt;=Scenario!$O$8,4,IF(F766&lt;=Scenario!$O$9,5,IF(F766&lt;=Scenario!$O$10,6,IF(F766&lt;=Scenario!$O$11,7,IF(F766&lt;=Scenario!$O$12,8,IF(F766&lt;=Scenario!$O$13,9,IF(F766&lt;=Scenario!$O$14,10,IF(F766&lt;=Scenario!$O$15,11,IF(F766&lt;=Scenario!$O$16,12,IF(F766&lt;=Scenario!$O$17,13,IF(F766&lt;=Scenario!$O$18,14,IF(F766&lt;=Scenario!$O$19,15,IF(F766&lt;=Scenario!$O$20,16,IF(F766&lt;=Scenario!$O$21,17,IF(F766&lt;=Scenario!$O$22,18,IF(F766&lt;=Scenario!$O$23,19,20)))))))))))))))))))))</f>
        <v> </v>
      </c>
      <c r="Y766" s="71" t="str">
        <f>IF(ISBLANK(C766)," ",IF(C766&lt;=Scenario!$AA$3,0,IF(C766&lt;=Scenario!$AA$5,1,IF(C766&lt;=Scenario!$AA$6,2,IF(C766&lt;=Scenario!$AA$7,3,IF(C766&lt;=Scenario!$AA$8,4,IF(C766&lt;=Scenario!$AA$9,5,IF(C766&lt;=Scenario!$AA$10,6,IF(C766&lt;=Scenario!$AA$11,7,IF(C766&lt;=Scenario!$AA$12,8,IF(C766&lt;=Scenario!$AA$13,9,IF(C766&lt;=Scenario!$AA$14,10,IF(C766&lt;=Scenario!$AA$15,11,IF(C766&lt;=Scenario!$AA$16,12,IF(C766&lt;=Scenario!$AA$17,13,IF(C766&lt;=Scenario!$AA$18,14,15))))))))))))))))</f>
        <v> </v>
      </c>
      <c r="Z766" s="75" t="str">
        <f t="shared" si="14"/>
        <v>#VALUE!</v>
      </c>
      <c r="AA766" s="75" t="str">
        <f t="shared" si="15"/>
        <v>#VALUE!</v>
      </c>
      <c r="AB766" s="95" t="str">
        <f t="shared" si="16"/>
        <v>#VALUE!</v>
      </c>
      <c r="AC766" s="69" t="str">
        <f t="shared" si="17"/>
        <v>missing data</v>
      </c>
      <c r="AD766" s="74" t="str">
        <f t="shared" si="18"/>
        <v>missing data</v>
      </c>
      <c r="AE766" s="75" t="str">
        <f t="shared" si="19"/>
        <v>#VALUE!</v>
      </c>
      <c r="AF766" s="75" t="str">
        <f t="shared" si="20"/>
        <v>#VALUE!</v>
      </c>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5.75" customHeight="1">
      <c r="A767" s="3" t="s">
        <v>1922</v>
      </c>
      <c r="B767" s="57"/>
      <c r="C767" s="58"/>
      <c r="D767" s="58"/>
      <c r="E767" s="59">
        <f t="shared" si="21"/>
        <v>0</v>
      </c>
      <c r="F767" s="60"/>
      <c r="G767" s="61"/>
      <c r="H767" s="61"/>
      <c r="I767" s="62"/>
      <c r="J767" s="63" t="str">
        <f t="shared" si="2"/>
        <v> </v>
      </c>
      <c r="K767" s="64" t="str">
        <f t="shared" si="3"/>
        <v> </v>
      </c>
      <c r="L767" s="64" t="str">
        <f t="shared" si="4"/>
        <v> </v>
      </c>
      <c r="M767" s="64">
        <f t="shared" si="5"/>
        <v>0</v>
      </c>
      <c r="N767" s="65" t="str">
        <f t="shared" si="6"/>
        <v> </v>
      </c>
      <c r="O767" s="65" t="str">
        <f t="shared" si="7"/>
        <v> </v>
      </c>
      <c r="P767" s="66" t="str">
        <f t="shared" si="22"/>
        <v> </v>
      </c>
      <c r="Q767" s="63" t="str">
        <f t="shared" si="9"/>
        <v>#VALUE!</v>
      </c>
      <c r="R767" s="67" t="str">
        <f t="shared" si="10"/>
        <v>#VALUE!</v>
      </c>
      <c r="S767" s="94" t="str">
        <f t="shared" si="11"/>
        <v>#VALUE!</v>
      </c>
      <c r="T767" s="69" t="str">
        <f t="shared" si="12"/>
        <v>donnée(s) manquante(s)</v>
      </c>
      <c r="U767" s="70" t="str">
        <f t="shared" si="13"/>
        <v>donnée(s) manquante(s)</v>
      </c>
      <c r="V767" s="65" t="str">
        <f>IF(ISBLANK(H767)," ",IF(H767&lt;=Scenario!$C$3,0,IF(H767&lt;=Scenario!$C$5,1,IF(H767&lt;=Scenario!$C$6,2,IF(H767&lt;=Scenario!$C$7,3,IF(H767&lt;=Scenario!$C$8,4,5))))))</f>
        <v> </v>
      </c>
      <c r="W767" s="103" t="str">
        <f>IF(ISBLANK(I767)," ",IF(I767&lt;=Scenario!$G$3,0,IF(I767&lt;=Scenario!$G$5,1,2)))</f>
        <v> </v>
      </c>
      <c r="X767" s="71" t="str">
        <f>IF(ISBLANK(F767)," ",IF(F767&lt;=Scenario!$O$3,0,IF(F767&lt;=Scenario!$O$5,1,IF(F767&lt;=Scenario!$O$6,2,IF(F767&lt;=Scenario!$O$7,3,IF(F767&lt;=Scenario!$O$8,4,IF(F767&lt;=Scenario!$O$9,5,IF(F767&lt;=Scenario!$O$10,6,IF(F767&lt;=Scenario!$O$11,7,IF(F767&lt;=Scenario!$O$12,8,IF(F767&lt;=Scenario!$O$13,9,IF(F767&lt;=Scenario!$O$14,10,IF(F767&lt;=Scenario!$O$15,11,IF(F767&lt;=Scenario!$O$16,12,IF(F767&lt;=Scenario!$O$17,13,IF(F767&lt;=Scenario!$O$18,14,IF(F767&lt;=Scenario!$O$19,15,IF(F767&lt;=Scenario!$O$20,16,IF(F767&lt;=Scenario!$O$21,17,IF(F767&lt;=Scenario!$O$22,18,IF(F767&lt;=Scenario!$O$23,19,20)))))))))))))))))))))</f>
        <v> </v>
      </c>
      <c r="Y767" s="71" t="str">
        <f>IF(ISBLANK(C767)," ",IF(C767&lt;=Scenario!$AA$3,0,IF(C767&lt;=Scenario!$AA$5,1,IF(C767&lt;=Scenario!$AA$6,2,IF(C767&lt;=Scenario!$AA$7,3,IF(C767&lt;=Scenario!$AA$8,4,IF(C767&lt;=Scenario!$AA$9,5,IF(C767&lt;=Scenario!$AA$10,6,IF(C767&lt;=Scenario!$AA$11,7,IF(C767&lt;=Scenario!$AA$12,8,IF(C767&lt;=Scenario!$AA$13,9,IF(C767&lt;=Scenario!$AA$14,10,IF(C767&lt;=Scenario!$AA$15,11,IF(C767&lt;=Scenario!$AA$16,12,IF(C767&lt;=Scenario!$AA$17,13,IF(C767&lt;=Scenario!$AA$18,14,15))))))))))))))))</f>
        <v> </v>
      </c>
      <c r="Z767" s="75" t="str">
        <f t="shared" si="14"/>
        <v>#VALUE!</v>
      </c>
      <c r="AA767" s="75" t="str">
        <f t="shared" si="15"/>
        <v>#VALUE!</v>
      </c>
      <c r="AB767" s="95" t="str">
        <f t="shared" si="16"/>
        <v>#VALUE!</v>
      </c>
      <c r="AC767" s="69" t="str">
        <f t="shared" si="17"/>
        <v>missing data</v>
      </c>
      <c r="AD767" s="74" t="str">
        <f t="shared" si="18"/>
        <v>missing data</v>
      </c>
      <c r="AE767" s="75" t="str">
        <f t="shared" si="19"/>
        <v>#VALUE!</v>
      </c>
      <c r="AF767" s="75" t="str">
        <f t="shared" si="20"/>
        <v>#VALUE!</v>
      </c>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5.75" customHeight="1">
      <c r="A768" s="3" t="s">
        <v>1923</v>
      </c>
      <c r="B768" s="57"/>
      <c r="C768" s="58"/>
      <c r="D768" s="58"/>
      <c r="E768" s="59">
        <f t="shared" si="21"/>
        <v>0</v>
      </c>
      <c r="F768" s="60"/>
      <c r="G768" s="61"/>
      <c r="H768" s="61"/>
      <c r="I768" s="62"/>
      <c r="J768" s="63" t="str">
        <f t="shared" si="2"/>
        <v> </v>
      </c>
      <c r="K768" s="64" t="str">
        <f t="shared" si="3"/>
        <v> </v>
      </c>
      <c r="L768" s="64" t="str">
        <f t="shared" si="4"/>
        <v> </v>
      </c>
      <c r="M768" s="64">
        <f t="shared" si="5"/>
        <v>0</v>
      </c>
      <c r="N768" s="65" t="str">
        <f t="shared" si="6"/>
        <v> </v>
      </c>
      <c r="O768" s="65" t="str">
        <f t="shared" si="7"/>
        <v> </v>
      </c>
      <c r="P768" s="66" t="str">
        <f t="shared" si="22"/>
        <v> </v>
      </c>
      <c r="Q768" s="63" t="str">
        <f t="shared" si="9"/>
        <v>#VALUE!</v>
      </c>
      <c r="R768" s="67" t="str">
        <f t="shared" si="10"/>
        <v>#VALUE!</v>
      </c>
      <c r="S768" s="94" t="str">
        <f t="shared" si="11"/>
        <v>#VALUE!</v>
      </c>
      <c r="T768" s="69" t="str">
        <f t="shared" si="12"/>
        <v>donnée(s) manquante(s)</v>
      </c>
      <c r="U768" s="70" t="str">
        <f t="shared" si="13"/>
        <v>donnée(s) manquante(s)</v>
      </c>
      <c r="V768" s="65" t="str">
        <f>IF(ISBLANK(H768)," ",IF(H768&lt;=Scenario!$C$3,0,IF(H768&lt;=Scenario!$C$5,1,IF(H768&lt;=Scenario!$C$6,2,IF(H768&lt;=Scenario!$C$7,3,IF(H768&lt;=Scenario!$C$8,4,5))))))</f>
        <v> </v>
      </c>
      <c r="W768" s="103" t="str">
        <f>IF(ISBLANK(I768)," ",IF(I768&lt;=Scenario!$G$3,0,IF(I768&lt;=Scenario!$G$5,1,2)))</f>
        <v> </v>
      </c>
      <c r="X768" s="71" t="str">
        <f>IF(ISBLANK(F768)," ",IF(F768&lt;=Scenario!$O$3,0,IF(F768&lt;=Scenario!$O$5,1,IF(F768&lt;=Scenario!$O$6,2,IF(F768&lt;=Scenario!$O$7,3,IF(F768&lt;=Scenario!$O$8,4,IF(F768&lt;=Scenario!$O$9,5,IF(F768&lt;=Scenario!$O$10,6,IF(F768&lt;=Scenario!$O$11,7,IF(F768&lt;=Scenario!$O$12,8,IF(F768&lt;=Scenario!$O$13,9,IF(F768&lt;=Scenario!$O$14,10,IF(F768&lt;=Scenario!$O$15,11,IF(F768&lt;=Scenario!$O$16,12,IF(F768&lt;=Scenario!$O$17,13,IF(F768&lt;=Scenario!$O$18,14,IF(F768&lt;=Scenario!$O$19,15,IF(F768&lt;=Scenario!$O$20,16,IF(F768&lt;=Scenario!$O$21,17,IF(F768&lt;=Scenario!$O$22,18,IF(F768&lt;=Scenario!$O$23,19,20)))))))))))))))))))))</f>
        <v> </v>
      </c>
      <c r="Y768" s="71" t="str">
        <f>IF(ISBLANK(C768)," ",IF(C768&lt;=Scenario!$AA$3,0,IF(C768&lt;=Scenario!$AA$5,1,IF(C768&lt;=Scenario!$AA$6,2,IF(C768&lt;=Scenario!$AA$7,3,IF(C768&lt;=Scenario!$AA$8,4,IF(C768&lt;=Scenario!$AA$9,5,IF(C768&lt;=Scenario!$AA$10,6,IF(C768&lt;=Scenario!$AA$11,7,IF(C768&lt;=Scenario!$AA$12,8,IF(C768&lt;=Scenario!$AA$13,9,IF(C768&lt;=Scenario!$AA$14,10,IF(C768&lt;=Scenario!$AA$15,11,IF(C768&lt;=Scenario!$AA$16,12,IF(C768&lt;=Scenario!$AA$17,13,IF(C768&lt;=Scenario!$AA$18,14,15))))))))))))))))</f>
        <v> </v>
      </c>
      <c r="Z768" s="75" t="str">
        <f t="shared" si="14"/>
        <v>#VALUE!</v>
      </c>
      <c r="AA768" s="75" t="str">
        <f t="shared" si="15"/>
        <v>#VALUE!</v>
      </c>
      <c r="AB768" s="95" t="str">
        <f t="shared" si="16"/>
        <v>#VALUE!</v>
      </c>
      <c r="AC768" s="69" t="str">
        <f t="shared" si="17"/>
        <v>missing data</v>
      </c>
      <c r="AD768" s="74" t="str">
        <f t="shared" si="18"/>
        <v>missing data</v>
      </c>
      <c r="AE768" s="75" t="str">
        <f t="shared" si="19"/>
        <v>#VALUE!</v>
      </c>
      <c r="AF768" s="75" t="str">
        <f t="shared" si="20"/>
        <v>#VALUE!</v>
      </c>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5.75" customHeight="1">
      <c r="A769" s="3" t="s">
        <v>1924</v>
      </c>
      <c r="B769" s="57"/>
      <c r="C769" s="58"/>
      <c r="D769" s="58"/>
      <c r="E769" s="59">
        <f t="shared" si="21"/>
        <v>0</v>
      </c>
      <c r="F769" s="60"/>
      <c r="G769" s="61"/>
      <c r="H769" s="61"/>
      <c r="I769" s="62"/>
      <c r="J769" s="63" t="str">
        <f t="shared" si="2"/>
        <v> </v>
      </c>
      <c r="K769" s="64" t="str">
        <f t="shared" si="3"/>
        <v> </v>
      </c>
      <c r="L769" s="64" t="str">
        <f t="shared" si="4"/>
        <v> </v>
      </c>
      <c r="M769" s="64">
        <f t="shared" si="5"/>
        <v>0</v>
      </c>
      <c r="N769" s="65" t="str">
        <f t="shared" si="6"/>
        <v> </v>
      </c>
      <c r="O769" s="65" t="str">
        <f t="shared" si="7"/>
        <v> </v>
      </c>
      <c r="P769" s="66" t="str">
        <f t="shared" si="22"/>
        <v> </v>
      </c>
      <c r="Q769" s="63" t="str">
        <f t="shared" si="9"/>
        <v>#VALUE!</v>
      </c>
      <c r="R769" s="67" t="str">
        <f t="shared" si="10"/>
        <v>#VALUE!</v>
      </c>
      <c r="S769" s="94" t="str">
        <f t="shared" si="11"/>
        <v>#VALUE!</v>
      </c>
      <c r="T769" s="69" t="str">
        <f t="shared" si="12"/>
        <v>donnée(s) manquante(s)</v>
      </c>
      <c r="U769" s="70" t="str">
        <f t="shared" si="13"/>
        <v>donnée(s) manquante(s)</v>
      </c>
      <c r="V769" s="65" t="str">
        <f>IF(ISBLANK(H769)," ",IF(H769&lt;=Scenario!$C$3,0,IF(H769&lt;=Scenario!$C$5,1,IF(H769&lt;=Scenario!$C$6,2,IF(H769&lt;=Scenario!$C$7,3,IF(H769&lt;=Scenario!$C$8,4,5))))))</f>
        <v> </v>
      </c>
      <c r="W769" s="103" t="str">
        <f>IF(ISBLANK(I769)," ",IF(I769&lt;=Scenario!$G$3,0,IF(I769&lt;=Scenario!$G$5,1,2)))</f>
        <v> </v>
      </c>
      <c r="X769" s="71" t="str">
        <f>IF(ISBLANK(F769)," ",IF(F769&lt;=Scenario!$O$3,0,IF(F769&lt;=Scenario!$O$5,1,IF(F769&lt;=Scenario!$O$6,2,IF(F769&lt;=Scenario!$O$7,3,IF(F769&lt;=Scenario!$O$8,4,IF(F769&lt;=Scenario!$O$9,5,IF(F769&lt;=Scenario!$O$10,6,IF(F769&lt;=Scenario!$O$11,7,IF(F769&lt;=Scenario!$O$12,8,IF(F769&lt;=Scenario!$O$13,9,IF(F769&lt;=Scenario!$O$14,10,IF(F769&lt;=Scenario!$O$15,11,IF(F769&lt;=Scenario!$O$16,12,IF(F769&lt;=Scenario!$O$17,13,IF(F769&lt;=Scenario!$O$18,14,IF(F769&lt;=Scenario!$O$19,15,IF(F769&lt;=Scenario!$O$20,16,IF(F769&lt;=Scenario!$O$21,17,IF(F769&lt;=Scenario!$O$22,18,IF(F769&lt;=Scenario!$O$23,19,20)))))))))))))))))))))</f>
        <v> </v>
      </c>
      <c r="Y769" s="71" t="str">
        <f>IF(ISBLANK(C769)," ",IF(C769&lt;=Scenario!$AA$3,0,IF(C769&lt;=Scenario!$AA$5,1,IF(C769&lt;=Scenario!$AA$6,2,IF(C769&lt;=Scenario!$AA$7,3,IF(C769&lt;=Scenario!$AA$8,4,IF(C769&lt;=Scenario!$AA$9,5,IF(C769&lt;=Scenario!$AA$10,6,IF(C769&lt;=Scenario!$AA$11,7,IF(C769&lt;=Scenario!$AA$12,8,IF(C769&lt;=Scenario!$AA$13,9,IF(C769&lt;=Scenario!$AA$14,10,IF(C769&lt;=Scenario!$AA$15,11,IF(C769&lt;=Scenario!$AA$16,12,IF(C769&lt;=Scenario!$AA$17,13,IF(C769&lt;=Scenario!$AA$18,14,15))))))))))))))))</f>
        <v> </v>
      </c>
      <c r="Z769" s="75" t="str">
        <f t="shared" si="14"/>
        <v>#VALUE!</v>
      </c>
      <c r="AA769" s="75" t="str">
        <f t="shared" si="15"/>
        <v>#VALUE!</v>
      </c>
      <c r="AB769" s="95" t="str">
        <f t="shared" si="16"/>
        <v>#VALUE!</v>
      </c>
      <c r="AC769" s="69" t="str">
        <f t="shared" si="17"/>
        <v>missing data</v>
      </c>
      <c r="AD769" s="74" t="str">
        <f t="shared" si="18"/>
        <v>missing data</v>
      </c>
      <c r="AE769" s="75" t="str">
        <f t="shared" si="19"/>
        <v>#VALUE!</v>
      </c>
      <c r="AF769" s="75" t="str">
        <f t="shared" si="20"/>
        <v>#VALUE!</v>
      </c>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5.75" customHeight="1">
      <c r="A770" s="3" t="s">
        <v>1925</v>
      </c>
      <c r="B770" s="57"/>
      <c r="C770" s="58"/>
      <c r="D770" s="58"/>
      <c r="E770" s="59">
        <f t="shared" si="21"/>
        <v>0</v>
      </c>
      <c r="F770" s="60"/>
      <c r="G770" s="61"/>
      <c r="H770" s="61"/>
      <c r="I770" s="62"/>
      <c r="J770" s="63" t="str">
        <f t="shared" si="2"/>
        <v> </v>
      </c>
      <c r="K770" s="64" t="str">
        <f t="shared" si="3"/>
        <v> </v>
      </c>
      <c r="L770" s="64" t="str">
        <f t="shared" si="4"/>
        <v> </v>
      </c>
      <c r="M770" s="64">
        <f t="shared" si="5"/>
        <v>0</v>
      </c>
      <c r="N770" s="65" t="str">
        <f t="shared" si="6"/>
        <v> </v>
      </c>
      <c r="O770" s="65" t="str">
        <f t="shared" si="7"/>
        <v> </v>
      </c>
      <c r="P770" s="66" t="str">
        <f t="shared" si="22"/>
        <v> </v>
      </c>
      <c r="Q770" s="63" t="str">
        <f t="shared" si="9"/>
        <v>#VALUE!</v>
      </c>
      <c r="R770" s="67" t="str">
        <f t="shared" si="10"/>
        <v>#VALUE!</v>
      </c>
      <c r="S770" s="94" t="str">
        <f t="shared" si="11"/>
        <v>#VALUE!</v>
      </c>
      <c r="T770" s="69" t="str">
        <f t="shared" si="12"/>
        <v>donnée(s) manquante(s)</v>
      </c>
      <c r="U770" s="70" t="str">
        <f t="shared" si="13"/>
        <v>donnée(s) manquante(s)</v>
      </c>
      <c r="V770" s="65" t="str">
        <f>IF(ISBLANK(H770)," ",IF(H770&lt;=Scenario!$C$3,0,IF(H770&lt;=Scenario!$C$5,1,IF(H770&lt;=Scenario!$C$6,2,IF(H770&lt;=Scenario!$C$7,3,IF(H770&lt;=Scenario!$C$8,4,5))))))</f>
        <v> </v>
      </c>
      <c r="W770" s="103" t="str">
        <f>IF(ISBLANK(I770)," ",IF(I770&lt;=Scenario!$G$3,0,IF(I770&lt;=Scenario!$G$5,1,2)))</f>
        <v> </v>
      </c>
      <c r="X770" s="71" t="str">
        <f>IF(ISBLANK(F770)," ",IF(F770&lt;=Scenario!$O$3,0,IF(F770&lt;=Scenario!$O$5,1,IF(F770&lt;=Scenario!$O$6,2,IF(F770&lt;=Scenario!$O$7,3,IF(F770&lt;=Scenario!$O$8,4,IF(F770&lt;=Scenario!$O$9,5,IF(F770&lt;=Scenario!$O$10,6,IF(F770&lt;=Scenario!$O$11,7,IF(F770&lt;=Scenario!$O$12,8,IF(F770&lt;=Scenario!$O$13,9,IF(F770&lt;=Scenario!$O$14,10,IF(F770&lt;=Scenario!$O$15,11,IF(F770&lt;=Scenario!$O$16,12,IF(F770&lt;=Scenario!$O$17,13,IF(F770&lt;=Scenario!$O$18,14,IF(F770&lt;=Scenario!$O$19,15,IF(F770&lt;=Scenario!$O$20,16,IF(F770&lt;=Scenario!$O$21,17,IF(F770&lt;=Scenario!$O$22,18,IF(F770&lt;=Scenario!$O$23,19,20)))))))))))))))))))))</f>
        <v> </v>
      </c>
      <c r="Y770" s="71" t="str">
        <f>IF(ISBLANK(C770)," ",IF(C770&lt;=Scenario!$AA$3,0,IF(C770&lt;=Scenario!$AA$5,1,IF(C770&lt;=Scenario!$AA$6,2,IF(C770&lt;=Scenario!$AA$7,3,IF(C770&lt;=Scenario!$AA$8,4,IF(C770&lt;=Scenario!$AA$9,5,IF(C770&lt;=Scenario!$AA$10,6,IF(C770&lt;=Scenario!$AA$11,7,IF(C770&lt;=Scenario!$AA$12,8,IF(C770&lt;=Scenario!$AA$13,9,IF(C770&lt;=Scenario!$AA$14,10,IF(C770&lt;=Scenario!$AA$15,11,IF(C770&lt;=Scenario!$AA$16,12,IF(C770&lt;=Scenario!$AA$17,13,IF(C770&lt;=Scenario!$AA$18,14,15))))))))))))))))</f>
        <v> </v>
      </c>
      <c r="Z770" s="75" t="str">
        <f t="shared" si="14"/>
        <v>#VALUE!</v>
      </c>
      <c r="AA770" s="75" t="str">
        <f t="shared" si="15"/>
        <v>#VALUE!</v>
      </c>
      <c r="AB770" s="95" t="str">
        <f t="shared" si="16"/>
        <v>#VALUE!</v>
      </c>
      <c r="AC770" s="69" t="str">
        <f t="shared" si="17"/>
        <v>missing data</v>
      </c>
      <c r="AD770" s="74" t="str">
        <f t="shared" si="18"/>
        <v>missing data</v>
      </c>
      <c r="AE770" s="75" t="str">
        <f t="shared" si="19"/>
        <v>#VALUE!</v>
      </c>
      <c r="AF770" s="75" t="str">
        <f t="shared" si="20"/>
        <v>#VALUE!</v>
      </c>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5.75" customHeight="1">
      <c r="A771" s="3" t="s">
        <v>1926</v>
      </c>
      <c r="B771" s="57"/>
      <c r="C771" s="58"/>
      <c r="D771" s="58"/>
      <c r="E771" s="59">
        <f t="shared" si="21"/>
        <v>0</v>
      </c>
      <c r="F771" s="60"/>
      <c r="G771" s="61"/>
      <c r="H771" s="61"/>
      <c r="I771" s="62"/>
      <c r="J771" s="63" t="str">
        <f t="shared" si="2"/>
        <v> </v>
      </c>
      <c r="K771" s="64" t="str">
        <f t="shared" si="3"/>
        <v> </v>
      </c>
      <c r="L771" s="64" t="str">
        <f t="shared" si="4"/>
        <v> </v>
      </c>
      <c r="M771" s="64">
        <f t="shared" si="5"/>
        <v>0</v>
      </c>
      <c r="N771" s="65" t="str">
        <f t="shared" si="6"/>
        <v> </v>
      </c>
      <c r="O771" s="65" t="str">
        <f t="shared" si="7"/>
        <v> </v>
      </c>
      <c r="P771" s="66" t="str">
        <f t="shared" si="22"/>
        <v> </v>
      </c>
      <c r="Q771" s="63" t="str">
        <f t="shared" si="9"/>
        <v>#VALUE!</v>
      </c>
      <c r="R771" s="67" t="str">
        <f t="shared" si="10"/>
        <v>#VALUE!</v>
      </c>
      <c r="S771" s="94" t="str">
        <f t="shared" si="11"/>
        <v>#VALUE!</v>
      </c>
      <c r="T771" s="69" t="str">
        <f t="shared" si="12"/>
        <v>donnée(s) manquante(s)</v>
      </c>
      <c r="U771" s="70" t="str">
        <f t="shared" si="13"/>
        <v>donnée(s) manquante(s)</v>
      </c>
      <c r="V771" s="65" t="str">
        <f>IF(ISBLANK(H771)," ",IF(H771&lt;=Scenario!$C$3,0,IF(H771&lt;=Scenario!$C$5,1,IF(H771&lt;=Scenario!$C$6,2,IF(H771&lt;=Scenario!$C$7,3,IF(H771&lt;=Scenario!$C$8,4,5))))))</f>
        <v> </v>
      </c>
      <c r="W771" s="103" t="str">
        <f>IF(ISBLANK(I771)," ",IF(I771&lt;=Scenario!$G$3,0,IF(I771&lt;=Scenario!$G$5,1,2)))</f>
        <v> </v>
      </c>
      <c r="X771" s="71" t="str">
        <f>IF(ISBLANK(F771)," ",IF(F771&lt;=Scenario!$O$3,0,IF(F771&lt;=Scenario!$O$5,1,IF(F771&lt;=Scenario!$O$6,2,IF(F771&lt;=Scenario!$O$7,3,IF(F771&lt;=Scenario!$O$8,4,IF(F771&lt;=Scenario!$O$9,5,IF(F771&lt;=Scenario!$O$10,6,IF(F771&lt;=Scenario!$O$11,7,IF(F771&lt;=Scenario!$O$12,8,IF(F771&lt;=Scenario!$O$13,9,IF(F771&lt;=Scenario!$O$14,10,IF(F771&lt;=Scenario!$O$15,11,IF(F771&lt;=Scenario!$O$16,12,IF(F771&lt;=Scenario!$O$17,13,IF(F771&lt;=Scenario!$O$18,14,IF(F771&lt;=Scenario!$O$19,15,IF(F771&lt;=Scenario!$O$20,16,IF(F771&lt;=Scenario!$O$21,17,IF(F771&lt;=Scenario!$O$22,18,IF(F771&lt;=Scenario!$O$23,19,20)))))))))))))))))))))</f>
        <v> </v>
      </c>
      <c r="Y771" s="71" t="str">
        <f>IF(ISBLANK(C771)," ",IF(C771&lt;=Scenario!$AA$3,0,IF(C771&lt;=Scenario!$AA$5,1,IF(C771&lt;=Scenario!$AA$6,2,IF(C771&lt;=Scenario!$AA$7,3,IF(C771&lt;=Scenario!$AA$8,4,IF(C771&lt;=Scenario!$AA$9,5,IF(C771&lt;=Scenario!$AA$10,6,IF(C771&lt;=Scenario!$AA$11,7,IF(C771&lt;=Scenario!$AA$12,8,IF(C771&lt;=Scenario!$AA$13,9,IF(C771&lt;=Scenario!$AA$14,10,IF(C771&lt;=Scenario!$AA$15,11,IF(C771&lt;=Scenario!$AA$16,12,IF(C771&lt;=Scenario!$AA$17,13,IF(C771&lt;=Scenario!$AA$18,14,15))))))))))))))))</f>
        <v> </v>
      </c>
      <c r="Z771" s="75" t="str">
        <f t="shared" si="14"/>
        <v>#VALUE!</v>
      </c>
      <c r="AA771" s="75" t="str">
        <f t="shared" si="15"/>
        <v>#VALUE!</v>
      </c>
      <c r="AB771" s="95" t="str">
        <f t="shared" si="16"/>
        <v>#VALUE!</v>
      </c>
      <c r="AC771" s="69" t="str">
        <f t="shared" si="17"/>
        <v>missing data</v>
      </c>
      <c r="AD771" s="74" t="str">
        <f t="shared" si="18"/>
        <v>missing data</v>
      </c>
      <c r="AE771" s="75" t="str">
        <f t="shared" si="19"/>
        <v>#VALUE!</v>
      </c>
      <c r="AF771" s="75" t="str">
        <f t="shared" si="20"/>
        <v>#VALUE!</v>
      </c>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5.75" customHeight="1">
      <c r="A772" s="3" t="s">
        <v>1927</v>
      </c>
      <c r="B772" s="57"/>
      <c r="C772" s="58"/>
      <c r="D772" s="58"/>
      <c r="E772" s="59">
        <f t="shared" si="21"/>
        <v>0</v>
      </c>
      <c r="F772" s="60"/>
      <c r="G772" s="61"/>
      <c r="H772" s="61"/>
      <c r="I772" s="62"/>
      <c r="J772" s="63" t="str">
        <f t="shared" si="2"/>
        <v> </v>
      </c>
      <c r="K772" s="64" t="str">
        <f t="shared" si="3"/>
        <v> </v>
      </c>
      <c r="L772" s="64" t="str">
        <f t="shared" si="4"/>
        <v> </v>
      </c>
      <c r="M772" s="64">
        <f t="shared" si="5"/>
        <v>0</v>
      </c>
      <c r="N772" s="65" t="str">
        <f t="shared" si="6"/>
        <v> </v>
      </c>
      <c r="O772" s="65" t="str">
        <f t="shared" si="7"/>
        <v> </v>
      </c>
      <c r="P772" s="66" t="str">
        <f t="shared" si="22"/>
        <v> </v>
      </c>
      <c r="Q772" s="63" t="str">
        <f t="shared" si="9"/>
        <v>#VALUE!</v>
      </c>
      <c r="R772" s="67" t="str">
        <f t="shared" si="10"/>
        <v>#VALUE!</v>
      </c>
      <c r="S772" s="94" t="str">
        <f t="shared" si="11"/>
        <v>#VALUE!</v>
      </c>
      <c r="T772" s="69" t="str">
        <f t="shared" si="12"/>
        <v>donnée(s) manquante(s)</v>
      </c>
      <c r="U772" s="70" t="str">
        <f t="shared" si="13"/>
        <v>donnée(s) manquante(s)</v>
      </c>
      <c r="V772" s="65" t="str">
        <f>IF(ISBLANK(H772)," ",IF(H772&lt;=Scenario!$C$3,0,IF(H772&lt;=Scenario!$C$5,1,IF(H772&lt;=Scenario!$C$6,2,IF(H772&lt;=Scenario!$C$7,3,IF(H772&lt;=Scenario!$C$8,4,5))))))</f>
        <v> </v>
      </c>
      <c r="W772" s="103" t="str">
        <f>IF(ISBLANK(I772)," ",IF(I772&lt;=Scenario!$G$3,0,IF(I772&lt;=Scenario!$G$5,1,2)))</f>
        <v> </v>
      </c>
      <c r="X772" s="71" t="str">
        <f>IF(ISBLANK(F772)," ",IF(F772&lt;=Scenario!$O$3,0,IF(F772&lt;=Scenario!$O$5,1,IF(F772&lt;=Scenario!$O$6,2,IF(F772&lt;=Scenario!$O$7,3,IF(F772&lt;=Scenario!$O$8,4,IF(F772&lt;=Scenario!$O$9,5,IF(F772&lt;=Scenario!$O$10,6,IF(F772&lt;=Scenario!$O$11,7,IF(F772&lt;=Scenario!$O$12,8,IF(F772&lt;=Scenario!$O$13,9,IF(F772&lt;=Scenario!$O$14,10,IF(F772&lt;=Scenario!$O$15,11,IF(F772&lt;=Scenario!$O$16,12,IF(F772&lt;=Scenario!$O$17,13,IF(F772&lt;=Scenario!$O$18,14,IF(F772&lt;=Scenario!$O$19,15,IF(F772&lt;=Scenario!$O$20,16,IF(F772&lt;=Scenario!$O$21,17,IF(F772&lt;=Scenario!$O$22,18,IF(F772&lt;=Scenario!$O$23,19,20)))))))))))))))))))))</f>
        <v> </v>
      </c>
      <c r="Y772" s="71" t="str">
        <f>IF(ISBLANK(C772)," ",IF(C772&lt;=Scenario!$AA$3,0,IF(C772&lt;=Scenario!$AA$5,1,IF(C772&lt;=Scenario!$AA$6,2,IF(C772&lt;=Scenario!$AA$7,3,IF(C772&lt;=Scenario!$AA$8,4,IF(C772&lt;=Scenario!$AA$9,5,IF(C772&lt;=Scenario!$AA$10,6,IF(C772&lt;=Scenario!$AA$11,7,IF(C772&lt;=Scenario!$AA$12,8,IF(C772&lt;=Scenario!$AA$13,9,IF(C772&lt;=Scenario!$AA$14,10,IF(C772&lt;=Scenario!$AA$15,11,IF(C772&lt;=Scenario!$AA$16,12,IF(C772&lt;=Scenario!$AA$17,13,IF(C772&lt;=Scenario!$AA$18,14,15))))))))))))))))</f>
        <v> </v>
      </c>
      <c r="Z772" s="75" t="str">
        <f t="shared" si="14"/>
        <v>#VALUE!</v>
      </c>
      <c r="AA772" s="75" t="str">
        <f t="shared" si="15"/>
        <v>#VALUE!</v>
      </c>
      <c r="AB772" s="95" t="str">
        <f t="shared" si="16"/>
        <v>#VALUE!</v>
      </c>
      <c r="AC772" s="69" t="str">
        <f t="shared" si="17"/>
        <v>missing data</v>
      </c>
      <c r="AD772" s="74" t="str">
        <f t="shared" si="18"/>
        <v>missing data</v>
      </c>
      <c r="AE772" s="75" t="str">
        <f t="shared" si="19"/>
        <v>#VALUE!</v>
      </c>
      <c r="AF772" s="75" t="str">
        <f t="shared" si="20"/>
        <v>#VALUE!</v>
      </c>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5.75" customHeight="1">
      <c r="A773" s="3" t="s">
        <v>1928</v>
      </c>
      <c r="B773" s="57"/>
      <c r="C773" s="58"/>
      <c r="D773" s="58"/>
      <c r="E773" s="59">
        <f t="shared" si="21"/>
        <v>0</v>
      </c>
      <c r="F773" s="60"/>
      <c r="G773" s="61"/>
      <c r="H773" s="61"/>
      <c r="I773" s="62"/>
      <c r="J773" s="63" t="str">
        <f t="shared" si="2"/>
        <v> </v>
      </c>
      <c r="K773" s="64" t="str">
        <f t="shared" si="3"/>
        <v> </v>
      </c>
      <c r="L773" s="64" t="str">
        <f t="shared" si="4"/>
        <v> </v>
      </c>
      <c r="M773" s="64">
        <f t="shared" si="5"/>
        <v>0</v>
      </c>
      <c r="N773" s="65" t="str">
        <f t="shared" si="6"/>
        <v> </v>
      </c>
      <c r="O773" s="65" t="str">
        <f t="shared" si="7"/>
        <v> </v>
      </c>
      <c r="P773" s="66" t="str">
        <f t="shared" si="22"/>
        <v> </v>
      </c>
      <c r="Q773" s="63" t="str">
        <f t="shared" si="9"/>
        <v>#VALUE!</v>
      </c>
      <c r="R773" s="67" t="str">
        <f t="shared" si="10"/>
        <v>#VALUE!</v>
      </c>
      <c r="S773" s="94" t="str">
        <f t="shared" si="11"/>
        <v>#VALUE!</v>
      </c>
      <c r="T773" s="69" t="str">
        <f t="shared" si="12"/>
        <v>donnée(s) manquante(s)</v>
      </c>
      <c r="U773" s="70" t="str">
        <f t="shared" si="13"/>
        <v>donnée(s) manquante(s)</v>
      </c>
      <c r="V773" s="65" t="str">
        <f>IF(ISBLANK(H773)," ",IF(H773&lt;=Scenario!$C$3,0,IF(H773&lt;=Scenario!$C$5,1,IF(H773&lt;=Scenario!$C$6,2,IF(H773&lt;=Scenario!$C$7,3,IF(H773&lt;=Scenario!$C$8,4,5))))))</f>
        <v> </v>
      </c>
      <c r="W773" s="103" t="str">
        <f>IF(ISBLANK(I773)," ",IF(I773&lt;=Scenario!$G$3,0,IF(I773&lt;=Scenario!$G$5,1,2)))</f>
        <v> </v>
      </c>
      <c r="X773" s="71" t="str">
        <f>IF(ISBLANK(F773)," ",IF(F773&lt;=Scenario!$O$3,0,IF(F773&lt;=Scenario!$O$5,1,IF(F773&lt;=Scenario!$O$6,2,IF(F773&lt;=Scenario!$O$7,3,IF(F773&lt;=Scenario!$O$8,4,IF(F773&lt;=Scenario!$O$9,5,IF(F773&lt;=Scenario!$O$10,6,IF(F773&lt;=Scenario!$O$11,7,IF(F773&lt;=Scenario!$O$12,8,IF(F773&lt;=Scenario!$O$13,9,IF(F773&lt;=Scenario!$O$14,10,IF(F773&lt;=Scenario!$O$15,11,IF(F773&lt;=Scenario!$O$16,12,IF(F773&lt;=Scenario!$O$17,13,IF(F773&lt;=Scenario!$O$18,14,IF(F773&lt;=Scenario!$O$19,15,IF(F773&lt;=Scenario!$O$20,16,IF(F773&lt;=Scenario!$O$21,17,IF(F773&lt;=Scenario!$O$22,18,IF(F773&lt;=Scenario!$O$23,19,20)))))))))))))))))))))</f>
        <v> </v>
      </c>
      <c r="Y773" s="71" t="str">
        <f>IF(ISBLANK(C773)," ",IF(C773&lt;=Scenario!$AA$3,0,IF(C773&lt;=Scenario!$AA$5,1,IF(C773&lt;=Scenario!$AA$6,2,IF(C773&lt;=Scenario!$AA$7,3,IF(C773&lt;=Scenario!$AA$8,4,IF(C773&lt;=Scenario!$AA$9,5,IF(C773&lt;=Scenario!$AA$10,6,IF(C773&lt;=Scenario!$AA$11,7,IF(C773&lt;=Scenario!$AA$12,8,IF(C773&lt;=Scenario!$AA$13,9,IF(C773&lt;=Scenario!$AA$14,10,IF(C773&lt;=Scenario!$AA$15,11,IF(C773&lt;=Scenario!$AA$16,12,IF(C773&lt;=Scenario!$AA$17,13,IF(C773&lt;=Scenario!$AA$18,14,15))))))))))))))))</f>
        <v> </v>
      </c>
      <c r="Z773" s="75" t="str">
        <f t="shared" si="14"/>
        <v>#VALUE!</v>
      </c>
      <c r="AA773" s="75" t="str">
        <f t="shared" si="15"/>
        <v>#VALUE!</v>
      </c>
      <c r="AB773" s="95" t="str">
        <f t="shared" si="16"/>
        <v>#VALUE!</v>
      </c>
      <c r="AC773" s="69" t="str">
        <f t="shared" si="17"/>
        <v>missing data</v>
      </c>
      <c r="AD773" s="74" t="str">
        <f t="shared" si="18"/>
        <v>missing data</v>
      </c>
      <c r="AE773" s="75" t="str">
        <f t="shared" si="19"/>
        <v>#VALUE!</v>
      </c>
      <c r="AF773" s="75" t="str">
        <f t="shared" si="20"/>
        <v>#VALUE!</v>
      </c>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5.75" customHeight="1">
      <c r="A774" s="3" t="s">
        <v>1929</v>
      </c>
      <c r="B774" s="57"/>
      <c r="C774" s="58"/>
      <c r="D774" s="58"/>
      <c r="E774" s="59">
        <f t="shared" si="21"/>
        <v>0</v>
      </c>
      <c r="F774" s="60"/>
      <c r="G774" s="61"/>
      <c r="H774" s="61"/>
      <c r="I774" s="62"/>
      <c r="J774" s="63" t="str">
        <f t="shared" si="2"/>
        <v> </v>
      </c>
      <c r="K774" s="64" t="str">
        <f t="shared" si="3"/>
        <v> </v>
      </c>
      <c r="L774" s="64" t="str">
        <f t="shared" si="4"/>
        <v> </v>
      </c>
      <c r="M774" s="64">
        <f t="shared" si="5"/>
        <v>0</v>
      </c>
      <c r="N774" s="65" t="str">
        <f t="shared" si="6"/>
        <v> </v>
      </c>
      <c r="O774" s="65" t="str">
        <f t="shared" si="7"/>
        <v> </v>
      </c>
      <c r="P774" s="66" t="str">
        <f t="shared" si="22"/>
        <v> </v>
      </c>
      <c r="Q774" s="63" t="str">
        <f t="shared" si="9"/>
        <v>#VALUE!</v>
      </c>
      <c r="R774" s="67" t="str">
        <f t="shared" si="10"/>
        <v>#VALUE!</v>
      </c>
      <c r="S774" s="94" t="str">
        <f t="shared" si="11"/>
        <v>#VALUE!</v>
      </c>
      <c r="T774" s="69" t="str">
        <f t="shared" si="12"/>
        <v>donnée(s) manquante(s)</v>
      </c>
      <c r="U774" s="70" t="str">
        <f t="shared" si="13"/>
        <v>donnée(s) manquante(s)</v>
      </c>
      <c r="V774" s="65" t="str">
        <f>IF(ISBLANK(H774)," ",IF(H774&lt;=Scenario!$C$3,0,IF(H774&lt;=Scenario!$C$5,1,IF(H774&lt;=Scenario!$C$6,2,IF(H774&lt;=Scenario!$C$7,3,IF(H774&lt;=Scenario!$C$8,4,5))))))</f>
        <v> </v>
      </c>
      <c r="W774" s="103" t="str">
        <f>IF(ISBLANK(I774)," ",IF(I774&lt;=Scenario!$G$3,0,IF(I774&lt;=Scenario!$G$5,1,2)))</f>
        <v> </v>
      </c>
      <c r="X774" s="71" t="str">
        <f>IF(ISBLANK(F774)," ",IF(F774&lt;=Scenario!$O$3,0,IF(F774&lt;=Scenario!$O$5,1,IF(F774&lt;=Scenario!$O$6,2,IF(F774&lt;=Scenario!$O$7,3,IF(F774&lt;=Scenario!$O$8,4,IF(F774&lt;=Scenario!$O$9,5,IF(F774&lt;=Scenario!$O$10,6,IF(F774&lt;=Scenario!$O$11,7,IF(F774&lt;=Scenario!$O$12,8,IF(F774&lt;=Scenario!$O$13,9,IF(F774&lt;=Scenario!$O$14,10,IF(F774&lt;=Scenario!$O$15,11,IF(F774&lt;=Scenario!$O$16,12,IF(F774&lt;=Scenario!$O$17,13,IF(F774&lt;=Scenario!$O$18,14,IF(F774&lt;=Scenario!$O$19,15,IF(F774&lt;=Scenario!$O$20,16,IF(F774&lt;=Scenario!$O$21,17,IF(F774&lt;=Scenario!$O$22,18,IF(F774&lt;=Scenario!$O$23,19,20)))))))))))))))))))))</f>
        <v> </v>
      </c>
      <c r="Y774" s="71" t="str">
        <f>IF(ISBLANK(C774)," ",IF(C774&lt;=Scenario!$AA$3,0,IF(C774&lt;=Scenario!$AA$5,1,IF(C774&lt;=Scenario!$AA$6,2,IF(C774&lt;=Scenario!$AA$7,3,IF(C774&lt;=Scenario!$AA$8,4,IF(C774&lt;=Scenario!$AA$9,5,IF(C774&lt;=Scenario!$AA$10,6,IF(C774&lt;=Scenario!$AA$11,7,IF(C774&lt;=Scenario!$AA$12,8,IF(C774&lt;=Scenario!$AA$13,9,IF(C774&lt;=Scenario!$AA$14,10,IF(C774&lt;=Scenario!$AA$15,11,IF(C774&lt;=Scenario!$AA$16,12,IF(C774&lt;=Scenario!$AA$17,13,IF(C774&lt;=Scenario!$AA$18,14,15))))))))))))))))</f>
        <v> </v>
      </c>
      <c r="Z774" s="75" t="str">
        <f t="shared" si="14"/>
        <v>#VALUE!</v>
      </c>
      <c r="AA774" s="75" t="str">
        <f t="shared" si="15"/>
        <v>#VALUE!</v>
      </c>
      <c r="AB774" s="95" t="str">
        <f t="shared" si="16"/>
        <v>#VALUE!</v>
      </c>
      <c r="AC774" s="69" t="str">
        <f t="shared" si="17"/>
        <v>missing data</v>
      </c>
      <c r="AD774" s="74" t="str">
        <f t="shared" si="18"/>
        <v>missing data</v>
      </c>
      <c r="AE774" s="75" t="str">
        <f t="shared" si="19"/>
        <v>#VALUE!</v>
      </c>
      <c r="AF774" s="75" t="str">
        <f t="shared" si="20"/>
        <v>#VALUE!</v>
      </c>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5.75" customHeight="1">
      <c r="A775" s="3" t="s">
        <v>1930</v>
      </c>
      <c r="B775" s="57"/>
      <c r="C775" s="58"/>
      <c r="D775" s="58"/>
      <c r="E775" s="59">
        <f t="shared" si="21"/>
        <v>0</v>
      </c>
      <c r="F775" s="60"/>
      <c r="G775" s="61"/>
      <c r="H775" s="61"/>
      <c r="I775" s="62"/>
      <c r="J775" s="63" t="str">
        <f t="shared" si="2"/>
        <v> </v>
      </c>
      <c r="K775" s="64" t="str">
        <f t="shared" si="3"/>
        <v> </v>
      </c>
      <c r="L775" s="64" t="str">
        <f t="shared" si="4"/>
        <v> </v>
      </c>
      <c r="M775" s="64">
        <f t="shared" si="5"/>
        <v>0</v>
      </c>
      <c r="N775" s="65" t="str">
        <f t="shared" si="6"/>
        <v> </v>
      </c>
      <c r="O775" s="65" t="str">
        <f t="shared" si="7"/>
        <v> </v>
      </c>
      <c r="P775" s="66" t="str">
        <f t="shared" si="22"/>
        <v> </v>
      </c>
      <c r="Q775" s="63" t="str">
        <f t="shared" si="9"/>
        <v>#VALUE!</v>
      </c>
      <c r="R775" s="67" t="str">
        <f t="shared" si="10"/>
        <v>#VALUE!</v>
      </c>
      <c r="S775" s="94" t="str">
        <f t="shared" si="11"/>
        <v>#VALUE!</v>
      </c>
      <c r="T775" s="69" t="str">
        <f t="shared" si="12"/>
        <v>donnée(s) manquante(s)</v>
      </c>
      <c r="U775" s="70" t="str">
        <f t="shared" si="13"/>
        <v>donnée(s) manquante(s)</v>
      </c>
      <c r="V775" s="65" t="str">
        <f>IF(ISBLANK(H775)," ",IF(H775&lt;=Scenario!$C$3,0,IF(H775&lt;=Scenario!$C$5,1,IF(H775&lt;=Scenario!$C$6,2,IF(H775&lt;=Scenario!$C$7,3,IF(H775&lt;=Scenario!$C$8,4,5))))))</f>
        <v> </v>
      </c>
      <c r="W775" s="103" t="str">
        <f>IF(ISBLANK(I775)," ",IF(I775&lt;=Scenario!$G$3,0,IF(I775&lt;=Scenario!$G$5,1,2)))</f>
        <v> </v>
      </c>
      <c r="X775" s="71" t="str">
        <f>IF(ISBLANK(F775)," ",IF(F775&lt;=Scenario!$O$3,0,IF(F775&lt;=Scenario!$O$5,1,IF(F775&lt;=Scenario!$O$6,2,IF(F775&lt;=Scenario!$O$7,3,IF(F775&lt;=Scenario!$O$8,4,IF(F775&lt;=Scenario!$O$9,5,IF(F775&lt;=Scenario!$O$10,6,IF(F775&lt;=Scenario!$O$11,7,IF(F775&lt;=Scenario!$O$12,8,IF(F775&lt;=Scenario!$O$13,9,IF(F775&lt;=Scenario!$O$14,10,IF(F775&lt;=Scenario!$O$15,11,IF(F775&lt;=Scenario!$O$16,12,IF(F775&lt;=Scenario!$O$17,13,IF(F775&lt;=Scenario!$O$18,14,IF(F775&lt;=Scenario!$O$19,15,IF(F775&lt;=Scenario!$O$20,16,IF(F775&lt;=Scenario!$O$21,17,IF(F775&lt;=Scenario!$O$22,18,IF(F775&lt;=Scenario!$O$23,19,20)))))))))))))))))))))</f>
        <v> </v>
      </c>
      <c r="Y775" s="71" t="str">
        <f>IF(ISBLANK(C775)," ",IF(C775&lt;=Scenario!$AA$3,0,IF(C775&lt;=Scenario!$AA$5,1,IF(C775&lt;=Scenario!$AA$6,2,IF(C775&lt;=Scenario!$AA$7,3,IF(C775&lt;=Scenario!$AA$8,4,IF(C775&lt;=Scenario!$AA$9,5,IF(C775&lt;=Scenario!$AA$10,6,IF(C775&lt;=Scenario!$AA$11,7,IF(C775&lt;=Scenario!$AA$12,8,IF(C775&lt;=Scenario!$AA$13,9,IF(C775&lt;=Scenario!$AA$14,10,IF(C775&lt;=Scenario!$AA$15,11,IF(C775&lt;=Scenario!$AA$16,12,IF(C775&lt;=Scenario!$AA$17,13,IF(C775&lt;=Scenario!$AA$18,14,15))))))))))))))))</f>
        <v> </v>
      </c>
      <c r="Z775" s="75" t="str">
        <f t="shared" si="14"/>
        <v>#VALUE!</v>
      </c>
      <c r="AA775" s="75" t="str">
        <f t="shared" si="15"/>
        <v>#VALUE!</v>
      </c>
      <c r="AB775" s="95" t="str">
        <f t="shared" si="16"/>
        <v>#VALUE!</v>
      </c>
      <c r="AC775" s="69" t="str">
        <f t="shared" si="17"/>
        <v>missing data</v>
      </c>
      <c r="AD775" s="74" t="str">
        <f t="shared" si="18"/>
        <v>missing data</v>
      </c>
      <c r="AE775" s="75" t="str">
        <f t="shared" si="19"/>
        <v>#VALUE!</v>
      </c>
      <c r="AF775" s="75" t="str">
        <f t="shared" si="20"/>
        <v>#VALUE!</v>
      </c>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5.75" customHeight="1">
      <c r="A776" s="3" t="s">
        <v>1931</v>
      </c>
      <c r="B776" s="57"/>
      <c r="C776" s="58"/>
      <c r="D776" s="58"/>
      <c r="E776" s="59">
        <f t="shared" si="21"/>
        <v>0</v>
      </c>
      <c r="F776" s="60"/>
      <c r="G776" s="61"/>
      <c r="H776" s="61"/>
      <c r="I776" s="62"/>
      <c r="J776" s="63" t="str">
        <f t="shared" si="2"/>
        <v> </v>
      </c>
      <c r="K776" s="64" t="str">
        <f t="shared" si="3"/>
        <v> </v>
      </c>
      <c r="L776" s="64" t="str">
        <f t="shared" si="4"/>
        <v> </v>
      </c>
      <c r="M776" s="64">
        <f t="shared" si="5"/>
        <v>0</v>
      </c>
      <c r="N776" s="65" t="str">
        <f t="shared" si="6"/>
        <v> </v>
      </c>
      <c r="O776" s="65" t="str">
        <f t="shared" si="7"/>
        <v> </v>
      </c>
      <c r="P776" s="66" t="str">
        <f t="shared" si="22"/>
        <v> </v>
      </c>
      <c r="Q776" s="63" t="str">
        <f t="shared" si="9"/>
        <v>#VALUE!</v>
      </c>
      <c r="R776" s="67" t="str">
        <f t="shared" si="10"/>
        <v>#VALUE!</v>
      </c>
      <c r="S776" s="94" t="str">
        <f t="shared" si="11"/>
        <v>#VALUE!</v>
      </c>
      <c r="T776" s="69" t="str">
        <f t="shared" si="12"/>
        <v>donnée(s) manquante(s)</v>
      </c>
      <c r="U776" s="70" t="str">
        <f t="shared" si="13"/>
        <v>donnée(s) manquante(s)</v>
      </c>
      <c r="V776" s="65" t="str">
        <f>IF(ISBLANK(H776)," ",IF(H776&lt;=Scenario!$C$3,0,IF(H776&lt;=Scenario!$C$5,1,IF(H776&lt;=Scenario!$C$6,2,IF(H776&lt;=Scenario!$C$7,3,IF(H776&lt;=Scenario!$C$8,4,5))))))</f>
        <v> </v>
      </c>
      <c r="W776" s="103" t="str">
        <f>IF(ISBLANK(I776)," ",IF(I776&lt;=Scenario!$G$3,0,IF(I776&lt;=Scenario!$G$5,1,2)))</f>
        <v> </v>
      </c>
      <c r="X776" s="71" t="str">
        <f>IF(ISBLANK(F776)," ",IF(F776&lt;=Scenario!$O$3,0,IF(F776&lt;=Scenario!$O$5,1,IF(F776&lt;=Scenario!$O$6,2,IF(F776&lt;=Scenario!$O$7,3,IF(F776&lt;=Scenario!$O$8,4,IF(F776&lt;=Scenario!$O$9,5,IF(F776&lt;=Scenario!$O$10,6,IF(F776&lt;=Scenario!$O$11,7,IF(F776&lt;=Scenario!$O$12,8,IF(F776&lt;=Scenario!$O$13,9,IF(F776&lt;=Scenario!$O$14,10,IF(F776&lt;=Scenario!$O$15,11,IF(F776&lt;=Scenario!$O$16,12,IF(F776&lt;=Scenario!$O$17,13,IF(F776&lt;=Scenario!$O$18,14,IF(F776&lt;=Scenario!$O$19,15,IF(F776&lt;=Scenario!$O$20,16,IF(F776&lt;=Scenario!$O$21,17,IF(F776&lt;=Scenario!$O$22,18,IF(F776&lt;=Scenario!$O$23,19,20)))))))))))))))))))))</f>
        <v> </v>
      </c>
      <c r="Y776" s="71" t="str">
        <f>IF(ISBLANK(C776)," ",IF(C776&lt;=Scenario!$AA$3,0,IF(C776&lt;=Scenario!$AA$5,1,IF(C776&lt;=Scenario!$AA$6,2,IF(C776&lt;=Scenario!$AA$7,3,IF(C776&lt;=Scenario!$AA$8,4,IF(C776&lt;=Scenario!$AA$9,5,IF(C776&lt;=Scenario!$AA$10,6,IF(C776&lt;=Scenario!$AA$11,7,IF(C776&lt;=Scenario!$AA$12,8,IF(C776&lt;=Scenario!$AA$13,9,IF(C776&lt;=Scenario!$AA$14,10,IF(C776&lt;=Scenario!$AA$15,11,IF(C776&lt;=Scenario!$AA$16,12,IF(C776&lt;=Scenario!$AA$17,13,IF(C776&lt;=Scenario!$AA$18,14,15))))))))))))))))</f>
        <v> </v>
      </c>
      <c r="Z776" s="75" t="str">
        <f t="shared" si="14"/>
        <v>#VALUE!</v>
      </c>
      <c r="AA776" s="75" t="str">
        <f t="shared" si="15"/>
        <v>#VALUE!</v>
      </c>
      <c r="AB776" s="95" t="str">
        <f t="shared" si="16"/>
        <v>#VALUE!</v>
      </c>
      <c r="AC776" s="69" t="str">
        <f t="shared" si="17"/>
        <v>missing data</v>
      </c>
      <c r="AD776" s="74" t="str">
        <f t="shared" si="18"/>
        <v>missing data</v>
      </c>
      <c r="AE776" s="75" t="str">
        <f t="shared" si="19"/>
        <v>#VALUE!</v>
      </c>
      <c r="AF776" s="75" t="str">
        <f t="shared" si="20"/>
        <v>#VALUE!</v>
      </c>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5.75" customHeight="1">
      <c r="A777" s="3" t="s">
        <v>1932</v>
      </c>
      <c r="B777" s="57"/>
      <c r="C777" s="58"/>
      <c r="D777" s="58"/>
      <c r="E777" s="59">
        <f t="shared" si="21"/>
        <v>0</v>
      </c>
      <c r="F777" s="60"/>
      <c r="G777" s="61"/>
      <c r="H777" s="61"/>
      <c r="I777" s="62"/>
      <c r="J777" s="63" t="str">
        <f t="shared" si="2"/>
        <v> </v>
      </c>
      <c r="K777" s="64" t="str">
        <f t="shared" si="3"/>
        <v> </v>
      </c>
      <c r="L777" s="64" t="str">
        <f t="shared" si="4"/>
        <v> </v>
      </c>
      <c r="M777" s="64">
        <f t="shared" si="5"/>
        <v>0</v>
      </c>
      <c r="N777" s="65" t="str">
        <f t="shared" si="6"/>
        <v> </v>
      </c>
      <c r="O777" s="65" t="str">
        <f t="shared" si="7"/>
        <v> </v>
      </c>
      <c r="P777" s="66" t="str">
        <f t="shared" si="22"/>
        <v> </v>
      </c>
      <c r="Q777" s="63" t="str">
        <f t="shared" si="9"/>
        <v>#VALUE!</v>
      </c>
      <c r="R777" s="67" t="str">
        <f t="shared" si="10"/>
        <v>#VALUE!</v>
      </c>
      <c r="S777" s="94" t="str">
        <f t="shared" si="11"/>
        <v>#VALUE!</v>
      </c>
      <c r="T777" s="69" t="str">
        <f t="shared" si="12"/>
        <v>donnée(s) manquante(s)</v>
      </c>
      <c r="U777" s="70" t="str">
        <f t="shared" si="13"/>
        <v>donnée(s) manquante(s)</v>
      </c>
      <c r="V777" s="65" t="str">
        <f>IF(ISBLANK(H777)," ",IF(H777&lt;=Scenario!$C$3,0,IF(H777&lt;=Scenario!$C$5,1,IF(H777&lt;=Scenario!$C$6,2,IF(H777&lt;=Scenario!$C$7,3,IF(H777&lt;=Scenario!$C$8,4,5))))))</f>
        <v> </v>
      </c>
      <c r="W777" s="103" t="str">
        <f>IF(ISBLANK(I777)," ",IF(I777&lt;=Scenario!$G$3,0,IF(I777&lt;=Scenario!$G$5,1,2)))</f>
        <v> </v>
      </c>
      <c r="X777" s="71" t="str">
        <f>IF(ISBLANK(F777)," ",IF(F777&lt;=Scenario!$O$3,0,IF(F777&lt;=Scenario!$O$5,1,IF(F777&lt;=Scenario!$O$6,2,IF(F777&lt;=Scenario!$O$7,3,IF(F777&lt;=Scenario!$O$8,4,IF(F777&lt;=Scenario!$O$9,5,IF(F777&lt;=Scenario!$O$10,6,IF(F777&lt;=Scenario!$O$11,7,IF(F777&lt;=Scenario!$O$12,8,IF(F777&lt;=Scenario!$O$13,9,IF(F777&lt;=Scenario!$O$14,10,IF(F777&lt;=Scenario!$O$15,11,IF(F777&lt;=Scenario!$O$16,12,IF(F777&lt;=Scenario!$O$17,13,IF(F777&lt;=Scenario!$O$18,14,IF(F777&lt;=Scenario!$O$19,15,IF(F777&lt;=Scenario!$O$20,16,IF(F777&lt;=Scenario!$O$21,17,IF(F777&lt;=Scenario!$O$22,18,IF(F777&lt;=Scenario!$O$23,19,20)))))))))))))))))))))</f>
        <v> </v>
      </c>
      <c r="Y777" s="71" t="str">
        <f>IF(ISBLANK(C777)," ",IF(C777&lt;=Scenario!$AA$3,0,IF(C777&lt;=Scenario!$AA$5,1,IF(C777&lt;=Scenario!$AA$6,2,IF(C777&lt;=Scenario!$AA$7,3,IF(C777&lt;=Scenario!$AA$8,4,IF(C777&lt;=Scenario!$AA$9,5,IF(C777&lt;=Scenario!$AA$10,6,IF(C777&lt;=Scenario!$AA$11,7,IF(C777&lt;=Scenario!$AA$12,8,IF(C777&lt;=Scenario!$AA$13,9,IF(C777&lt;=Scenario!$AA$14,10,IF(C777&lt;=Scenario!$AA$15,11,IF(C777&lt;=Scenario!$AA$16,12,IF(C777&lt;=Scenario!$AA$17,13,IF(C777&lt;=Scenario!$AA$18,14,15))))))))))))))))</f>
        <v> </v>
      </c>
      <c r="Z777" s="75" t="str">
        <f t="shared" si="14"/>
        <v>#VALUE!</v>
      </c>
      <c r="AA777" s="75" t="str">
        <f t="shared" si="15"/>
        <v>#VALUE!</v>
      </c>
      <c r="AB777" s="95" t="str">
        <f t="shared" si="16"/>
        <v>#VALUE!</v>
      </c>
      <c r="AC777" s="69" t="str">
        <f t="shared" si="17"/>
        <v>missing data</v>
      </c>
      <c r="AD777" s="74" t="str">
        <f t="shared" si="18"/>
        <v>missing data</v>
      </c>
      <c r="AE777" s="75" t="str">
        <f t="shared" si="19"/>
        <v>#VALUE!</v>
      </c>
      <c r="AF777" s="75" t="str">
        <f t="shared" si="20"/>
        <v>#VALUE!</v>
      </c>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5.75" customHeight="1">
      <c r="A778" s="3" t="s">
        <v>1933</v>
      </c>
      <c r="B778" s="57"/>
      <c r="C778" s="58"/>
      <c r="D778" s="58"/>
      <c r="E778" s="59">
        <f t="shared" si="21"/>
        <v>0</v>
      </c>
      <c r="F778" s="60"/>
      <c r="G778" s="61"/>
      <c r="H778" s="61"/>
      <c r="I778" s="62"/>
      <c r="J778" s="63" t="str">
        <f t="shared" si="2"/>
        <v> </v>
      </c>
      <c r="K778" s="64" t="str">
        <f t="shared" si="3"/>
        <v> </v>
      </c>
      <c r="L778" s="64" t="str">
        <f t="shared" si="4"/>
        <v> </v>
      </c>
      <c r="M778" s="64">
        <f t="shared" si="5"/>
        <v>0</v>
      </c>
      <c r="N778" s="65" t="str">
        <f t="shared" si="6"/>
        <v> </v>
      </c>
      <c r="O778" s="65" t="str">
        <f t="shared" si="7"/>
        <v> </v>
      </c>
      <c r="P778" s="66" t="str">
        <f t="shared" si="22"/>
        <v> </v>
      </c>
      <c r="Q778" s="63" t="str">
        <f t="shared" si="9"/>
        <v>#VALUE!</v>
      </c>
      <c r="R778" s="67" t="str">
        <f t="shared" si="10"/>
        <v>#VALUE!</v>
      </c>
      <c r="S778" s="94" t="str">
        <f t="shared" si="11"/>
        <v>#VALUE!</v>
      </c>
      <c r="T778" s="69" t="str">
        <f t="shared" si="12"/>
        <v>donnée(s) manquante(s)</v>
      </c>
      <c r="U778" s="70" t="str">
        <f t="shared" si="13"/>
        <v>donnée(s) manquante(s)</v>
      </c>
      <c r="V778" s="65" t="str">
        <f>IF(ISBLANK(H778)," ",IF(H778&lt;=Scenario!$C$3,0,IF(H778&lt;=Scenario!$C$5,1,IF(H778&lt;=Scenario!$C$6,2,IF(H778&lt;=Scenario!$C$7,3,IF(H778&lt;=Scenario!$C$8,4,5))))))</f>
        <v> </v>
      </c>
      <c r="W778" s="103" t="str">
        <f>IF(ISBLANK(I778)," ",IF(I778&lt;=Scenario!$G$3,0,IF(I778&lt;=Scenario!$G$5,1,2)))</f>
        <v> </v>
      </c>
      <c r="X778" s="71" t="str">
        <f>IF(ISBLANK(F778)," ",IF(F778&lt;=Scenario!$O$3,0,IF(F778&lt;=Scenario!$O$5,1,IF(F778&lt;=Scenario!$O$6,2,IF(F778&lt;=Scenario!$O$7,3,IF(F778&lt;=Scenario!$O$8,4,IF(F778&lt;=Scenario!$O$9,5,IF(F778&lt;=Scenario!$O$10,6,IF(F778&lt;=Scenario!$O$11,7,IF(F778&lt;=Scenario!$O$12,8,IF(F778&lt;=Scenario!$O$13,9,IF(F778&lt;=Scenario!$O$14,10,IF(F778&lt;=Scenario!$O$15,11,IF(F778&lt;=Scenario!$O$16,12,IF(F778&lt;=Scenario!$O$17,13,IF(F778&lt;=Scenario!$O$18,14,IF(F778&lt;=Scenario!$O$19,15,IF(F778&lt;=Scenario!$O$20,16,IF(F778&lt;=Scenario!$O$21,17,IF(F778&lt;=Scenario!$O$22,18,IF(F778&lt;=Scenario!$O$23,19,20)))))))))))))))))))))</f>
        <v> </v>
      </c>
      <c r="Y778" s="71" t="str">
        <f>IF(ISBLANK(C778)," ",IF(C778&lt;=Scenario!$AA$3,0,IF(C778&lt;=Scenario!$AA$5,1,IF(C778&lt;=Scenario!$AA$6,2,IF(C778&lt;=Scenario!$AA$7,3,IF(C778&lt;=Scenario!$AA$8,4,IF(C778&lt;=Scenario!$AA$9,5,IF(C778&lt;=Scenario!$AA$10,6,IF(C778&lt;=Scenario!$AA$11,7,IF(C778&lt;=Scenario!$AA$12,8,IF(C778&lt;=Scenario!$AA$13,9,IF(C778&lt;=Scenario!$AA$14,10,IF(C778&lt;=Scenario!$AA$15,11,IF(C778&lt;=Scenario!$AA$16,12,IF(C778&lt;=Scenario!$AA$17,13,IF(C778&lt;=Scenario!$AA$18,14,15))))))))))))))))</f>
        <v> </v>
      </c>
      <c r="Z778" s="75" t="str">
        <f t="shared" si="14"/>
        <v>#VALUE!</v>
      </c>
      <c r="AA778" s="75" t="str">
        <f t="shared" si="15"/>
        <v>#VALUE!</v>
      </c>
      <c r="AB778" s="95" t="str">
        <f t="shared" si="16"/>
        <v>#VALUE!</v>
      </c>
      <c r="AC778" s="69" t="str">
        <f t="shared" si="17"/>
        <v>missing data</v>
      </c>
      <c r="AD778" s="74" t="str">
        <f t="shared" si="18"/>
        <v>missing data</v>
      </c>
      <c r="AE778" s="75" t="str">
        <f t="shared" si="19"/>
        <v>#VALUE!</v>
      </c>
      <c r="AF778" s="75" t="str">
        <f t="shared" si="20"/>
        <v>#VALUE!</v>
      </c>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5.75" customHeight="1">
      <c r="A779" s="3" t="s">
        <v>1934</v>
      </c>
      <c r="B779" s="57"/>
      <c r="C779" s="58"/>
      <c r="D779" s="58"/>
      <c r="E779" s="59">
        <f t="shared" si="21"/>
        <v>0</v>
      </c>
      <c r="F779" s="60"/>
      <c r="G779" s="61"/>
      <c r="H779" s="61"/>
      <c r="I779" s="62"/>
      <c r="J779" s="63" t="str">
        <f t="shared" si="2"/>
        <v> </v>
      </c>
      <c r="K779" s="64" t="str">
        <f t="shared" si="3"/>
        <v> </v>
      </c>
      <c r="L779" s="64" t="str">
        <f t="shared" si="4"/>
        <v> </v>
      </c>
      <c r="M779" s="64">
        <f t="shared" si="5"/>
        <v>0</v>
      </c>
      <c r="N779" s="65" t="str">
        <f t="shared" si="6"/>
        <v> </v>
      </c>
      <c r="O779" s="65" t="str">
        <f t="shared" si="7"/>
        <v> </v>
      </c>
      <c r="P779" s="66" t="str">
        <f t="shared" si="22"/>
        <v> </v>
      </c>
      <c r="Q779" s="63" t="str">
        <f t="shared" si="9"/>
        <v>#VALUE!</v>
      </c>
      <c r="R779" s="67" t="str">
        <f t="shared" si="10"/>
        <v>#VALUE!</v>
      </c>
      <c r="S779" s="94" t="str">
        <f t="shared" si="11"/>
        <v>#VALUE!</v>
      </c>
      <c r="T779" s="69" t="str">
        <f t="shared" si="12"/>
        <v>donnée(s) manquante(s)</v>
      </c>
      <c r="U779" s="70" t="str">
        <f t="shared" si="13"/>
        <v>donnée(s) manquante(s)</v>
      </c>
      <c r="V779" s="65" t="str">
        <f>IF(ISBLANK(H779)," ",IF(H779&lt;=Scenario!$C$3,0,IF(H779&lt;=Scenario!$C$5,1,IF(H779&lt;=Scenario!$C$6,2,IF(H779&lt;=Scenario!$C$7,3,IF(H779&lt;=Scenario!$C$8,4,5))))))</f>
        <v> </v>
      </c>
      <c r="W779" s="103" t="str">
        <f>IF(ISBLANK(I779)," ",IF(I779&lt;=Scenario!$G$3,0,IF(I779&lt;=Scenario!$G$5,1,2)))</f>
        <v> </v>
      </c>
      <c r="X779" s="71" t="str">
        <f>IF(ISBLANK(F779)," ",IF(F779&lt;=Scenario!$O$3,0,IF(F779&lt;=Scenario!$O$5,1,IF(F779&lt;=Scenario!$O$6,2,IF(F779&lt;=Scenario!$O$7,3,IF(F779&lt;=Scenario!$O$8,4,IF(F779&lt;=Scenario!$O$9,5,IF(F779&lt;=Scenario!$O$10,6,IF(F779&lt;=Scenario!$O$11,7,IF(F779&lt;=Scenario!$O$12,8,IF(F779&lt;=Scenario!$O$13,9,IF(F779&lt;=Scenario!$O$14,10,IF(F779&lt;=Scenario!$O$15,11,IF(F779&lt;=Scenario!$O$16,12,IF(F779&lt;=Scenario!$O$17,13,IF(F779&lt;=Scenario!$O$18,14,IF(F779&lt;=Scenario!$O$19,15,IF(F779&lt;=Scenario!$O$20,16,IF(F779&lt;=Scenario!$O$21,17,IF(F779&lt;=Scenario!$O$22,18,IF(F779&lt;=Scenario!$O$23,19,20)))))))))))))))))))))</f>
        <v> </v>
      </c>
      <c r="Y779" s="71" t="str">
        <f>IF(ISBLANK(C779)," ",IF(C779&lt;=Scenario!$AA$3,0,IF(C779&lt;=Scenario!$AA$5,1,IF(C779&lt;=Scenario!$AA$6,2,IF(C779&lt;=Scenario!$AA$7,3,IF(C779&lt;=Scenario!$AA$8,4,IF(C779&lt;=Scenario!$AA$9,5,IF(C779&lt;=Scenario!$AA$10,6,IF(C779&lt;=Scenario!$AA$11,7,IF(C779&lt;=Scenario!$AA$12,8,IF(C779&lt;=Scenario!$AA$13,9,IF(C779&lt;=Scenario!$AA$14,10,IF(C779&lt;=Scenario!$AA$15,11,IF(C779&lt;=Scenario!$AA$16,12,IF(C779&lt;=Scenario!$AA$17,13,IF(C779&lt;=Scenario!$AA$18,14,15))))))))))))))))</f>
        <v> </v>
      </c>
      <c r="Z779" s="75" t="str">
        <f t="shared" si="14"/>
        <v>#VALUE!</v>
      </c>
      <c r="AA779" s="75" t="str">
        <f t="shared" si="15"/>
        <v>#VALUE!</v>
      </c>
      <c r="AB779" s="95" t="str">
        <f t="shared" si="16"/>
        <v>#VALUE!</v>
      </c>
      <c r="AC779" s="69" t="str">
        <f t="shared" si="17"/>
        <v>missing data</v>
      </c>
      <c r="AD779" s="74" t="str">
        <f t="shared" si="18"/>
        <v>missing data</v>
      </c>
      <c r="AE779" s="75" t="str">
        <f t="shared" si="19"/>
        <v>#VALUE!</v>
      </c>
      <c r="AF779" s="75" t="str">
        <f t="shared" si="20"/>
        <v>#VALUE!</v>
      </c>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5.75" customHeight="1">
      <c r="A780" s="3" t="s">
        <v>1935</v>
      </c>
      <c r="B780" s="57"/>
      <c r="C780" s="58"/>
      <c r="D780" s="58"/>
      <c r="E780" s="59">
        <f t="shared" si="21"/>
        <v>0</v>
      </c>
      <c r="F780" s="60"/>
      <c r="G780" s="61"/>
      <c r="H780" s="61"/>
      <c r="I780" s="62"/>
      <c r="J780" s="63" t="str">
        <f t="shared" si="2"/>
        <v> </v>
      </c>
      <c r="K780" s="64" t="str">
        <f t="shared" si="3"/>
        <v> </v>
      </c>
      <c r="L780" s="64" t="str">
        <f t="shared" si="4"/>
        <v> </v>
      </c>
      <c r="M780" s="64">
        <f t="shared" si="5"/>
        <v>0</v>
      </c>
      <c r="N780" s="65" t="str">
        <f t="shared" si="6"/>
        <v> </v>
      </c>
      <c r="O780" s="65" t="str">
        <f t="shared" si="7"/>
        <v> </v>
      </c>
      <c r="P780" s="66" t="str">
        <f t="shared" si="22"/>
        <v> </v>
      </c>
      <c r="Q780" s="63" t="str">
        <f t="shared" si="9"/>
        <v>#VALUE!</v>
      </c>
      <c r="R780" s="67" t="str">
        <f t="shared" si="10"/>
        <v>#VALUE!</v>
      </c>
      <c r="S780" s="94" t="str">
        <f t="shared" si="11"/>
        <v>#VALUE!</v>
      </c>
      <c r="T780" s="69" t="str">
        <f t="shared" si="12"/>
        <v>donnée(s) manquante(s)</v>
      </c>
      <c r="U780" s="70" t="str">
        <f t="shared" si="13"/>
        <v>donnée(s) manquante(s)</v>
      </c>
      <c r="V780" s="65" t="str">
        <f>IF(ISBLANK(H780)," ",IF(H780&lt;=Scenario!$C$3,0,IF(H780&lt;=Scenario!$C$5,1,IF(H780&lt;=Scenario!$C$6,2,IF(H780&lt;=Scenario!$C$7,3,IF(H780&lt;=Scenario!$C$8,4,5))))))</f>
        <v> </v>
      </c>
      <c r="W780" s="103" t="str">
        <f>IF(ISBLANK(I780)," ",IF(I780&lt;=Scenario!$G$3,0,IF(I780&lt;=Scenario!$G$5,1,2)))</f>
        <v> </v>
      </c>
      <c r="X780" s="71" t="str">
        <f>IF(ISBLANK(F780)," ",IF(F780&lt;=Scenario!$O$3,0,IF(F780&lt;=Scenario!$O$5,1,IF(F780&lt;=Scenario!$O$6,2,IF(F780&lt;=Scenario!$O$7,3,IF(F780&lt;=Scenario!$O$8,4,IF(F780&lt;=Scenario!$O$9,5,IF(F780&lt;=Scenario!$O$10,6,IF(F780&lt;=Scenario!$O$11,7,IF(F780&lt;=Scenario!$O$12,8,IF(F780&lt;=Scenario!$O$13,9,IF(F780&lt;=Scenario!$O$14,10,IF(F780&lt;=Scenario!$O$15,11,IF(F780&lt;=Scenario!$O$16,12,IF(F780&lt;=Scenario!$O$17,13,IF(F780&lt;=Scenario!$O$18,14,IF(F780&lt;=Scenario!$O$19,15,IF(F780&lt;=Scenario!$O$20,16,IF(F780&lt;=Scenario!$O$21,17,IF(F780&lt;=Scenario!$O$22,18,IF(F780&lt;=Scenario!$O$23,19,20)))))))))))))))))))))</f>
        <v> </v>
      </c>
      <c r="Y780" s="71" t="str">
        <f>IF(ISBLANK(C780)," ",IF(C780&lt;=Scenario!$AA$3,0,IF(C780&lt;=Scenario!$AA$5,1,IF(C780&lt;=Scenario!$AA$6,2,IF(C780&lt;=Scenario!$AA$7,3,IF(C780&lt;=Scenario!$AA$8,4,IF(C780&lt;=Scenario!$AA$9,5,IF(C780&lt;=Scenario!$AA$10,6,IF(C780&lt;=Scenario!$AA$11,7,IF(C780&lt;=Scenario!$AA$12,8,IF(C780&lt;=Scenario!$AA$13,9,IF(C780&lt;=Scenario!$AA$14,10,IF(C780&lt;=Scenario!$AA$15,11,IF(C780&lt;=Scenario!$AA$16,12,IF(C780&lt;=Scenario!$AA$17,13,IF(C780&lt;=Scenario!$AA$18,14,15))))))))))))))))</f>
        <v> </v>
      </c>
      <c r="Z780" s="75" t="str">
        <f t="shared" si="14"/>
        <v>#VALUE!</v>
      </c>
      <c r="AA780" s="75" t="str">
        <f t="shared" si="15"/>
        <v>#VALUE!</v>
      </c>
      <c r="AB780" s="95" t="str">
        <f t="shared" si="16"/>
        <v>#VALUE!</v>
      </c>
      <c r="AC780" s="69" t="str">
        <f t="shared" si="17"/>
        <v>missing data</v>
      </c>
      <c r="AD780" s="74" t="str">
        <f t="shared" si="18"/>
        <v>missing data</v>
      </c>
      <c r="AE780" s="75" t="str">
        <f t="shared" si="19"/>
        <v>#VALUE!</v>
      </c>
      <c r="AF780" s="75" t="str">
        <f t="shared" si="20"/>
        <v>#VALUE!</v>
      </c>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5.75" customHeight="1">
      <c r="A781" s="3" t="s">
        <v>1936</v>
      </c>
      <c r="B781" s="57"/>
      <c r="C781" s="58"/>
      <c r="D781" s="58"/>
      <c r="E781" s="59">
        <f t="shared" si="21"/>
        <v>0</v>
      </c>
      <c r="F781" s="60"/>
      <c r="G781" s="61"/>
      <c r="H781" s="61"/>
      <c r="I781" s="62"/>
      <c r="J781" s="63" t="str">
        <f t="shared" si="2"/>
        <v> </v>
      </c>
      <c r="K781" s="64" t="str">
        <f t="shared" si="3"/>
        <v> </v>
      </c>
      <c r="L781" s="64" t="str">
        <f t="shared" si="4"/>
        <v> </v>
      </c>
      <c r="M781" s="64">
        <f t="shared" si="5"/>
        <v>0</v>
      </c>
      <c r="N781" s="65" t="str">
        <f t="shared" si="6"/>
        <v> </v>
      </c>
      <c r="O781" s="65" t="str">
        <f t="shared" si="7"/>
        <v> </v>
      </c>
      <c r="P781" s="66" t="str">
        <f t="shared" si="22"/>
        <v> </v>
      </c>
      <c r="Q781" s="63" t="str">
        <f t="shared" si="9"/>
        <v>#VALUE!</v>
      </c>
      <c r="R781" s="67" t="str">
        <f t="shared" si="10"/>
        <v>#VALUE!</v>
      </c>
      <c r="S781" s="94" t="str">
        <f t="shared" si="11"/>
        <v>#VALUE!</v>
      </c>
      <c r="T781" s="69" t="str">
        <f t="shared" si="12"/>
        <v>donnée(s) manquante(s)</v>
      </c>
      <c r="U781" s="70" t="str">
        <f t="shared" si="13"/>
        <v>donnée(s) manquante(s)</v>
      </c>
      <c r="V781" s="65" t="str">
        <f>IF(ISBLANK(H781)," ",IF(H781&lt;=Scenario!$C$3,0,IF(H781&lt;=Scenario!$C$5,1,IF(H781&lt;=Scenario!$C$6,2,IF(H781&lt;=Scenario!$C$7,3,IF(H781&lt;=Scenario!$C$8,4,5))))))</f>
        <v> </v>
      </c>
      <c r="W781" s="103" t="str">
        <f>IF(ISBLANK(I781)," ",IF(I781&lt;=Scenario!$G$3,0,IF(I781&lt;=Scenario!$G$5,1,2)))</f>
        <v> </v>
      </c>
      <c r="X781" s="71" t="str">
        <f>IF(ISBLANK(F781)," ",IF(F781&lt;=Scenario!$O$3,0,IF(F781&lt;=Scenario!$O$5,1,IF(F781&lt;=Scenario!$O$6,2,IF(F781&lt;=Scenario!$O$7,3,IF(F781&lt;=Scenario!$O$8,4,IF(F781&lt;=Scenario!$O$9,5,IF(F781&lt;=Scenario!$O$10,6,IF(F781&lt;=Scenario!$O$11,7,IF(F781&lt;=Scenario!$O$12,8,IF(F781&lt;=Scenario!$O$13,9,IF(F781&lt;=Scenario!$O$14,10,IF(F781&lt;=Scenario!$O$15,11,IF(F781&lt;=Scenario!$O$16,12,IF(F781&lt;=Scenario!$O$17,13,IF(F781&lt;=Scenario!$O$18,14,IF(F781&lt;=Scenario!$O$19,15,IF(F781&lt;=Scenario!$O$20,16,IF(F781&lt;=Scenario!$O$21,17,IF(F781&lt;=Scenario!$O$22,18,IF(F781&lt;=Scenario!$O$23,19,20)))))))))))))))))))))</f>
        <v> </v>
      </c>
      <c r="Y781" s="71" t="str">
        <f>IF(ISBLANK(C781)," ",IF(C781&lt;=Scenario!$AA$3,0,IF(C781&lt;=Scenario!$AA$5,1,IF(C781&lt;=Scenario!$AA$6,2,IF(C781&lt;=Scenario!$AA$7,3,IF(C781&lt;=Scenario!$AA$8,4,IF(C781&lt;=Scenario!$AA$9,5,IF(C781&lt;=Scenario!$AA$10,6,IF(C781&lt;=Scenario!$AA$11,7,IF(C781&lt;=Scenario!$AA$12,8,IF(C781&lt;=Scenario!$AA$13,9,IF(C781&lt;=Scenario!$AA$14,10,IF(C781&lt;=Scenario!$AA$15,11,IF(C781&lt;=Scenario!$AA$16,12,IF(C781&lt;=Scenario!$AA$17,13,IF(C781&lt;=Scenario!$AA$18,14,15))))))))))))))))</f>
        <v> </v>
      </c>
      <c r="Z781" s="75" t="str">
        <f t="shared" si="14"/>
        <v>#VALUE!</v>
      </c>
      <c r="AA781" s="75" t="str">
        <f t="shared" si="15"/>
        <v>#VALUE!</v>
      </c>
      <c r="AB781" s="95" t="str">
        <f t="shared" si="16"/>
        <v>#VALUE!</v>
      </c>
      <c r="AC781" s="69" t="str">
        <f t="shared" si="17"/>
        <v>missing data</v>
      </c>
      <c r="AD781" s="74" t="str">
        <f t="shared" si="18"/>
        <v>missing data</v>
      </c>
      <c r="AE781" s="75" t="str">
        <f t="shared" si="19"/>
        <v>#VALUE!</v>
      </c>
      <c r="AF781" s="75" t="str">
        <f t="shared" si="20"/>
        <v>#VALUE!</v>
      </c>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5.75" customHeight="1">
      <c r="A782" s="3" t="s">
        <v>1937</v>
      </c>
      <c r="B782" s="57"/>
      <c r="C782" s="58"/>
      <c r="D782" s="58"/>
      <c r="E782" s="59">
        <f t="shared" si="21"/>
        <v>0</v>
      </c>
      <c r="F782" s="60"/>
      <c r="G782" s="61"/>
      <c r="H782" s="61"/>
      <c r="I782" s="62"/>
      <c r="J782" s="63" t="str">
        <f t="shared" si="2"/>
        <v> </v>
      </c>
      <c r="K782" s="64" t="str">
        <f t="shared" si="3"/>
        <v> </v>
      </c>
      <c r="L782" s="64" t="str">
        <f t="shared" si="4"/>
        <v> </v>
      </c>
      <c r="M782" s="64">
        <f t="shared" si="5"/>
        <v>0</v>
      </c>
      <c r="N782" s="65" t="str">
        <f t="shared" si="6"/>
        <v> </v>
      </c>
      <c r="O782" s="65" t="str">
        <f t="shared" si="7"/>
        <v> </v>
      </c>
      <c r="P782" s="66" t="str">
        <f t="shared" si="22"/>
        <v> </v>
      </c>
      <c r="Q782" s="63" t="str">
        <f t="shared" si="9"/>
        <v>#VALUE!</v>
      </c>
      <c r="R782" s="67" t="str">
        <f t="shared" si="10"/>
        <v>#VALUE!</v>
      </c>
      <c r="S782" s="94" t="str">
        <f t="shared" si="11"/>
        <v>#VALUE!</v>
      </c>
      <c r="T782" s="69" t="str">
        <f t="shared" si="12"/>
        <v>donnée(s) manquante(s)</v>
      </c>
      <c r="U782" s="70" t="str">
        <f t="shared" si="13"/>
        <v>donnée(s) manquante(s)</v>
      </c>
      <c r="V782" s="65" t="str">
        <f>IF(ISBLANK(H782)," ",IF(H782&lt;=Scenario!$C$3,0,IF(H782&lt;=Scenario!$C$5,1,IF(H782&lt;=Scenario!$C$6,2,IF(H782&lt;=Scenario!$C$7,3,IF(H782&lt;=Scenario!$C$8,4,5))))))</f>
        <v> </v>
      </c>
      <c r="W782" s="103" t="str">
        <f>IF(ISBLANK(I782)," ",IF(I782&lt;=Scenario!$G$3,0,IF(I782&lt;=Scenario!$G$5,1,2)))</f>
        <v> </v>
      </c>
      <c r="X782" s="71" t="str">
        <f>IF(ISBLANK(F782)," ",IF(F782&lt;=Scenario!$O$3,0,IF(F782&lt;=Scenario!$O$5,1,IF(F782&lt;=Scenario!$O$6,2,IF(F782&lt;=Scenario!$O$7,3,IF(F782&lt;=Scenario!$O$8,4,IF(F782&lt;=Scenario!$O$9,5,IF(F782&lt;=Scenario!$O$10,6,IF(F782&lt;=Scenario!$O$11,7,IF(F782&lt;=Scenario!$O$12,8,IF(F782&lt;=Scenario!$O$13,9,IF(F782&lt;=Scenario!$O$14,10,IF(F782&lt;=Scenario!$O$15,11,IF(F782&lt;=Scenario!$O$16,12,IF(F782&lt;=Scenario!$O$17,13,IF(F782&lt;=Scenario!$O$18,14,IF(F782&lt;=Scenario!$O$19,15,IF(F782&lt;=Scenario!$O$20,16,IF(F782&lt;=Scenario!$O$21,17,IF(F782&lt;=Scenario!$O$22,18,IF(F782&lt;=Scenario!$O$23,19,20)))))))))))))))))))))</f>
        <v> </v>
      </c>
      <c r="Y782" s="71" t="str">
        <f>IF(ISBLANK(C782)," ",IF(C782&lt;=Scenario!$AA$3,0,IF(C782&lt;=Scenario!$AA$5,1,IF(C782&lt;=Scenario!$AA$6,2,IF(C782&lt;=Scenario!$AA$7,3,IF(C782&lt;=Scenario!$AA$8,4,IF(C782&lt;=Scenario!$AA$9,5,IF(C782&lt;=Scenario!$AA$10,6,IF(C782&lt;=Scenario!$AA$11,7,IF(C782&lt;=Scenario!$AA$12,8,IF(C782&lt;=Scenario!$AA$13,9,IF(C782&lt;=Scenario!$AA$14,10,IF(C782&lt;=Scenario!$AA$15,11,IF(C782&lt;=Scenario!$AA$16,12,IF(C782&lt;=Scenario!$AA$17,13,IF(C782&lt;=Scenario!$AA$18,14,15))))))))))))))))</f>
        <v> </v>
      </c>
      <c r="Z782" s="75" t="str">
        <f t="shared" si="14"/>
        <v>#VALUE!</v>
      </c>
      <c r="AA782" s="75" t="str">
        <f t="shared" si="15"/>
        <v>#VALUE!</v>
      </c>
      <c r="AB782" s="95" t="str">
        <f t="shared" si="16"/>
        <v>#VALUE!</v>
      </c>
      <c r="AC782" s="69" t="str">
        <f t="shared" si="17"/>
        <v>missing data</v>
      </c>
      <c r="AD782" s="74" t="str">
        <f t="shared" si="18"/>
        <v>missing data</v>
      </c>
      <c r="AE782" s="75" t="str">
        <f t="shared" si="19"/>
        <v>#VALUE!</v>
      </c>
      <c r="AF782" s="75" t="str">
        <f t="shared" si="20"/>
        <v>#VALUE!</v>
      </c>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5.75" customHeight="1">
      <c r="A783" s="3" t="s">
        <v>1938</v>
      </c>
      <c r="B783" s="57"/>
      <c r="C783" s="58"/>
      <c r="D783" s="58"/>
      <c r="E783" s="59">
        <f t="shared" si="21"/>
        <v>0</v>
      </c>
      <c r="F783" s="60"/>
      <c r="G783" s="61"/>
      <c r="H783" s="61"/>
      <c r="I783" s="62"/>
      <c r="J783" s="63" t="str">
        <f t="shared" si="2"/>
        <v> </v>
      </c>
      <c r="K783" s="64" t="str">
        <f t="shared" si="3"/>
        <v> </v>
      </c>
      <c r="L783" s="64" t="str">
        <f t="shared" si="4"/>
        <v> </v>
      </c>
      <c r="M783" s="64">
        <f t="shared" si="5"/>
        <v>0</v>
      </c>
      <c r="N783" s="65" t="str">
        <f t="shared" si="6"/>
        <v> </v>
      </c>
      <c r="O783" s="65" t="str">
        <f t="shared" si="7"/>
        <v> </v>
      </c>
      <c r="P783" s="66" t="str">
        <f t="shared" si="22"/>
        <v> </v>
      </c>
      <c r="Q783" s="63" t="str">
        <f t="shared" si="9"/>
        <v>#VALUE!</v>
      </c>
      <c r="R783" s="67" t="str">
        <f t="shared" si="10"/>
        <v>#VALUE!</v>
      </c>
      <c r="S783" s="94" t="str">
        <f t="shared" si="11"/>
        <v>#VALUE!</v>
      </c>
      <c r="T783" s="69" t="str">
        <f t="shared" si="12"/>
        <v>donnée(s) manquante(s)</v>
      </c>
      <c r="U783" s="70" t="str">
        <f t="shared" si="13"/>
        <v>donnée(s) manquante(s)</v>
      </c>
      <c r="V783" s="65" t="str">
        <f>IF(ISBLANK(H783)," ",IF(H783&lt;=Scenario!$C$3,0,IF(H783&lt;=Scenario!$C$5,1,IF(H783&lt;=Scenario!$C$6,2,IF(H783&lt;=Scenario!$C$7,3,IF(H783&lt;=Scenario!$C$8,4,5))))))</f>
        <v> </v>
      </c>
      <c r="W783" s="103" t="str">
        <f>IF(ISBLANK(I783)," ",IF(I783&lt;=Scenario!$G$3,0,IF(I783&lt;=Scenario!$G$5,1,2)))</f>
        <v> </v>
      </c>
      <c r="X783" s="71" t="str">
        <f>IF(ISBLANK(F783)," ",IF(F783&lt;=Scenario!$O$3,0,IF(F783&lt;=Scenario!$O$5,1,IF(F783&lt;=Scenario!$O$6,2,IF(F783&lt;=Scenario!$O$7,3,IF(F783&lt;=Scenario!$O$8,4,IF(F783&lt;=Scenario!$O$9,5,IF(F783&lt;=Scenario!$O$10,6,IF(F783&lt;=Scenario!$O$11,7,IF(F783&lt;=Scenario!$O$12,8,IF(F783&lt;=Scenario!$O$13,9,IF(F783&lt;=Scenario!$O$14,10,IF(F783&lt;=Scenario!$O$15,11,IF(F783&lt;=Scenario!$O$16,12,IF(F783&lt;=Scenario!$O$17,13,IF(F783&lt;=Scenario!$O$18,14,IF(F783&lt;=Scenario!$O$19,15,IF(F783&lt;=Scenario!$O$20,16,IF(F783&lt;=Scenario!$O$21,17,IF(F783&lt;=Scenario!$O$22,18,IF(F783&lt;=Scenario!$O$23,19,20)))))))))))))))))))))</f>
        <v> </v>
      </c>
      <c r="Y783" s="71" t="str">
        <f>IF(ISBLANK(C783)," ",IF(C783&lt;=Scenario!$AA$3,0,IF(C783&lt;=Scenario!$AA$5,1,IF(C783&lt;=Scenario!$AA$6,2,IF(C783&lt;=Scenario!$AA$7,3,IF(C783&lt;=Scenario!$AA$8,4,IF(C783&lt;=Scenario!$AA$9,5,IF(C783&lt;=Scenario!$AA$10,6,IF(C783&lt;=Scenario!$AA$11,7,IF(C783&lt;=Scenario!$AA$12,8,IF(C783&lt;=Scenario!$AA$13,9,IF(C783&lt;=Scenario!$AA$14,10,IF(C783&lt;=Scenario!$AA$15,11,IF(C783&lt;=Scenario!$AA$16,12,IF(C783&lt;=Scenario!$AA$17,13,IF(C783&lt;=Scenario!$AA$18,14,15))))))))))))))))</f>
        <v> </v>
      </c>
      <c r="Z783" s="75" t="str">
        <f t="shared" si="14"/>
        <v>#VALUE!</v>
      </c>
      <c r="AA783" s="75" t="str">
        <f t="shared" si="15"/>
        <v>#VALUE!</v>
      </c>
      <c r="AB783" s="95" t="str">
        <f t="shared" si="16"/>
        <v>#VALUE!</v>
      </c>
      <c r="AC783" s="69" t="str">
        <f t="shared" si="17"/>
        <v>missing data</v>
      </c>
      <c r="AD783" s="74" t="str">
        <f t="shared" si="18"/>
        <v>missing data</v>
      </c>
      <c r="AE783" s="75" t="str">
        <f t="shared" si="19"/>
        <v>#VALUE!</v>
      </c>
      <c r="AF783" s="75" t="str">
        <f t="shared" si="20"/>
        <v>#VALUE!</v>
      </c>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5.75" customHeight="1">
      <c r="A784" s="3" t="s">
        <v>1939</v>
      </c>
      <c r="B784" s="57"/>
      <c r="C784" s="58"/>
      <c r="D784" s="58"/>
      <c r="E784" s="59">
        <f t="shared" si="21"/>
        <v>0</v>
      </c>
      <c r="F784" s="60"/>
      <c r="G784" s="61"/>
      <c r="H784" s="61"/>
      <c r="I784" s="62"/>
      <c r="J784" s="63" t="str">
        <f t="shared" si="2"/>
        <v> </v>
      </c>
      <c r="K784" s="64" t="str">
        <f t="shared" si="3"/>
        <v> </v>
      </c>
      <c r="L784" s="64" t="str">
        <f t="shared" si="4"/>
        <v> </v>
      </c>
      <c r="M784" s="64">
        <f t="shared" si="5"/>
        <v>0</v>
      </c>
      <c r="N784" s="65" t="str">
        <f t="shared" si="6"/>
        <v> </v>
      </c>
      <c r="O784" s="65" t="str">
        <f t="shared" si="7"/>
        <v> </v>
      </c>
      <c r="P784" s="66" t="str">
        <f t="shared" si="22"/>
        <v> </v>
      </c>
      <c r="Q784" s="63" t="str">
        <f t="shared" si="9"/>
        <v>#VALUE!</v>
      </c>
      <c r="R784" s="67" t="str">
        <f t="shared" si="10"/>
        <v>#VALUE!</v>
      </c>
      <c r="S784" s="94" t="str">
        <f t="shared" si="11"/>
        <v>#VALUE!</v>
      </c>
      <c r="T784" s="69" t="str">
        <f t="shared" si="12"/>
        <v>donnée(s) manquante(s)</v>
      </c>
      <c r="U784" s="70" t="str">
        <f t="shared" si="13"/>
        <v>donnée(s) manquante(s)</v>
      </c>
      <c r="V784" s="65" t="str">
        <f>IF(ISBLANK(H784)," ",IF(H784&lt;=Scenario!$C$3,0,IF(H784&lt;=Scenario!$C$5,1,IF(H784&lt;=Scenario!$C$6,2,IF(H784&lt;=Scenario!$C$7,3,IF(H784&lt;=Scenario!$C$8,4,5))))))</f>
        <v> </v>
      </c>
      <c r="W784" s="103" t="str">
        <f>IF(ISBLANK(I784)," ",IF(I784&lt;=Scenario!$G$3,0,IF(I784&lt;=Scenario!$G$5,1,2)))</f>
        <v> </v>
      </c>
      <c r="X784" s="71" t="str">
        <f>IF(ISBLANK(F784)," ",IF(F784&lt;=Scenario!$O$3,0,IF(F784&lt;=Scenario!$O$5,1,IF(F784&lt;=Scenario!$O$6,2,IF(F784&lt;=Scenario!$O$7,3,IF(F784&lt;=Scenario!$O$8,4,IF(F784&lt;=Scenario!$O$9,5,IF(F784&lt;=Scenario!$O$10,6,IF(F784&lt;=Scenario!$O$11,7,IF(F784&lt;=Scenario!$O$12,8,IF(F784&lt;=Scenario!$O$13,9,IF(F784&lt;=Scenario!$O$14,10,IF(F784&lt;=Scenario!$O$15,11,IF(F784&lt;=Scenario!$O$16,12,IF(F784&lt;=Scenario!$O$17,13,IF(F784&lt;=Scenario!$O$18,14,IF(F784&lt;=Scenario!$O$19,15,IF(F784&lt;=Scenario!$O$20,16,IF(F784&lt;=Scenario!$O$21,17,IF(F784&lt;=Scenario!$O$22,18,IF(F784&lt;=Scenario!$O$23,19,20)))))))))))))))))))))</f>
        <v> </v>
      </c>
      <c r="Y784" s="71" t="str">
        <f>IF(ISBLANK(C784)," ",IF(C784&lt;=Scenario!$AA$3,0,IF(C784&lt;=Scenario!$AA$5,1,IF(C784&lt;=Scenario!$AA$6,2,IF(C784&lt;=Scenario!$AA$7,3,IF(C784&lt;=Scenario!$AA$8,4,IF(C784&lt;=Scenario!$AA$9,5,IF(C784&lt;=Scenario!$AA$10,6,IF(C784&lt;=Scenario!$AA$11,7,IF(C784&lt;=Scenario!$AA$12,8,IF(C784&lt;=Scenario!$AA$13,9,IF(C784&lt;=Scenario!$AA$14,10,IF(C784&lt;=Scenario!$AA$15,11,IF(C784&lt;=Scenario!$AA$16,12,IF(C784&lt;=Scenario!$AA$17,13,IF(C784&lt;=Scenario!$AA$18,14,15))))))))))))))))</f>
        <v> </v>
      </c>
      <c r="Z784" s="75" t="str">
        <f t="shared" si="14"/>
        <v>#VALUE!</v>
      </c>
      <c r="AA784" s="75" t="str">
        <f t="shared" si="15"/>
        <v>#VALUE!</v>
      </c>
      <c r="AB784" s="95" t="str">
        <f t="shared" si="16"/>
        <v>#VALUE!</v>
      </c>
      <c r="AC784" s="69" t="str">
        <f t="shared" si="17"/>
        <v>missing data</v>
      </c>
      <c r="AD784" s="74" t="str">
        <f t="shared" si="18"/>
        <v>missing data</v>
      </c>
      <c r="AE784" s="75" t="str">
        <f t="shared" si="19"/>
        <v>#VALUE!</v>
      </c>
      <c r="AF784" s="75" t="str">
        <f t="shared" si="20"/>
        <v>#VALUE!</v>
      </c>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5.75" customHeight="1">
      <c r="A785" s="3" t="s">
        <v>1940</v>
      </c>
      <c r="B785" s="57"/>
      <c r="C785" s="58"/>
      <c r="D785" s="58"/>
      <c r="E785" s="59">
        <f t="shared" si="21"/>
        <v>0</v>
      </c>
      <c r="F785" s="60"/>
      <c r="G785" s="61"/>
      <c r="H785" s="61"/>
      <c r="I785" s="62"/>
      <c r="J785" s="63" t="str">
        <f t="shared" si="2"/>
        <v> </v>
      </c>
      <c r="K785" s="64" t="str">
        <f t="shared" si="3"/>
        <v> </v>
      </c>
      <c r="L785" s="64" t="str">
        <f t="shared" si="4"/>
        <v> </v>
      </c>
      <c r="M785" s="64">
        <f t="shared" si="5"/>
        <v>0</v>
      </c>
      <c r="N785" s="65" t="str">
        <f t="shared" si="6"/>
        <v> </v>
      </c>
      <c r="O785" s="65" t="str">
        <f t="shared" si="7"/>
        <v> </v>
      </c>
      <c r="P785" s="66" t="str">
        <f t="shared" si="22"/>
        <v> </v>
      </c>
      <c r="Q785" s="63" t="str">
        <f t="shared" si="9"/>
        <v>#VALUE!</v>
      </c>
      <c r="R785" s="67" t="str">
        <f t="shared" si="10"/>
        <v>#VALUE!</v>
      </c>
      <c r="S785" s="94" t="str">
        <f t="shared" si="11"/>
        <v>#VALUE!</v>
      </c>
      <c r="T785" s="69" t="str">
        <f t="shared" si="12"/>
        <v>donnée(s) manquante(s)</v>
      </c>
      <c r="U785" s="70" t="str">
        <f t="shared" si="13"/>
        <v>donnée(s) manquante(s)</v>
      </c>
      <c r="V785" s="65" t="str">
        <f>IF(ISBLANK(H785)," ",IF(H785&lt;=Scenario!$C$3,0,IF(H785&lt;=Scenario!$C$5,1,IF(H785&lt;=Scenario!$C$6,2,IF(H785&lt;=Scenario!$C$7,3,IF(H785&lt;=Scenario!$C$8,4,5))))))</f>
        <v> </v>
      </c>
      <c r="W785" s="103" t="str">
        <f>IF(ISBLANK(I785)," ",IF(I785&lt;=Scenario!$G$3,0,IF(I785&lt;=Scenario!$G$5,1,2)))</f>
        <v> </v>
      </c>
      <c r="X785" s="71" t="str">
        <f>IF(ISBLANK(F785)," ",IF(F785&lt;=Scenario!$O$3,0,IF(F785&lt;=Scenario!$O$5,1,IF(F785&lt;=Scenario!$O$6,2,IF(F785&lt;=Scenario!$O$7,3,IF(F785&lt;=Scenario!$O$8,4,IF(F785&lt;=Scenario!$O$9,5,IF(F785&lt;=Scenario!$O$10,6,IF(F785&lt;=Scenario!$O$11,7,IF(F785&lt;=Scenario!$O$12,8,IF(F785&lt;=Scenario!$O$13,9,IF(F785&lt;=Scenario!$O$14,10,IF(F785&lt;=Scenario!$O$15,11,IF(F785&lt;=Scenario!$O$16,12,IF(F785&lt;=Scenario!$O$17,13,IF(F785&lt;=Scenario!$O$18,14,IF(F785&lt;=Scenario!$O$19,15,IF(F785&lt;=Scenario!$O$20,16,IF(F785&lt;=Scenario!$O$21,17,IF(F785&lt;=Scenario!$O$22,18,IF(F785&lt;=Scenario!$O$23,19,20)))))))))))))))))))))</f>
        <v> </v>
      </c>
      <c r="Y785" s="71" t="str">
        <f>IF(ISBLANK(C785)," ",IF(C785&lt;=Scenario!$AA$3,0,IF(C785&lt;=Scenario!$AA$5,1,IF(C785&lt;=Scenario!$AA$6,2,IF(C785&lt;=Scenario!$AA$7,3,IF(C785&lt;=Scenario!$AA$8,4,IF(C785&lt;=Scenario!$AA$9,5,IF(C785&lt;=Scenario!$AA$10,6,IF(C785&lt;=Scenario!$AA$11,7,IF(C785&lt;=Scenario!$AA$12,8,IF(C785&lt;=Scenario!$AA$13,9,IF(C785&lt;=Scenario!$AA$14,10,IF(C785&lt;=Scenario!$AA$15,11,IF(C785&lt;=Scenario!$AA$16,12,IF(C785&lt;=Scenario!$AA$17,13,IF(C785&lt;=Scenario!$AA$18,14,15))))))))))))))))</f>
        <v> </v>
      </c>
      <c r="Z785" s="75" t="str">
        <f t="shared" si="14"/>
        <v>#VALUE!</v>
      </c>
      <c r="AA785" s="75" t="str">
        <f t="shared" si="15"/>
        <v>#VALUE!</v>
      </c>
      <c r="AB785" s="95" t="str">
        <f t="shared" si="16"/>
        <v>#VALUE!</v>
      </c>
      <c r="AC785" s="69" t="str">
        <f t="shared" si="17"/>
        <v>missing data</v>
      </c>
      <c r="AD785" s="74" t="str">
        <f t="shared" si="18"/>
        <v>missing data</v>
      </c>
      <c r="AE785" s="75" t="str">
        <f t="shared" si="19"/>
        <v>#VALUE!</v>
      </c>
      <c r="AF785" s="75" t="str">
        <f t="shared" si="20"/>
        <v>#VALUE!</v>
      </c>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5.75" customHeight="1">
      <c r="A786" s="3" t="s">
        <v>1941</v>
      </c>
      <c r="B786" s="57"/>
      <c r="C786" s="58"/>
      <c r="D786" s="58"/>
      <c r="E786" s="59">
        <f t="shared" si="21"/>
        <v>0</v>
      </c>
      <c r="F786" s="60"/>
      <c r="G786" s="61"/>
      <c r="H786" s="61"/>
      <c r="I786" s="62"/>
      <c r="J786" s="63" t="str">
        <f t="shared" si="2"/>
        <v> </v>
      </c>
      <c r="K786" s="64" t="str">
        <f t="shared" si="3"/>
        <v> </v>
      </c>
      <c r="L786" s="64" t="str">
        <f t="shared" si="4"/>
        <v> </v>
      </c>
      <c r="M786" s="64">
        <f t="shared" si="5"/>
        <v>0</v>
      </c>
      <c r="N786" s="65" t="str">
        <f t="shared" si="6"/>
        <v> </v>
      </c>
      <c r="O786" s="65" t="str">
        <f t="shared" si="7"/>
        <v> </v>
      </c>
      <c r="P786" s="66" t="str">
        <f t="shared" si="22"/>
        <v> </v>
      </c>
      <c r="Q786" s="63" t="str">
        <f t="shared" si="9"/>
        <v>#VALUE!</v>
      </c>
      <c r="R786" s="67" t="str">
        <f t="shared" si="10"/>
        <v>#VALUE!</v>
      </c>
      <c r="S786" s="94" t="str">
        <f t="shared" si="11"/>
        <v>#VALUE!</v>
      </c>
      <c r="T786" s="69" t="str">
        <f t="shared" si="12"/>
        <v>donnée(s) manquante(s)</v>
      </c>
      <c r="U786" s="70" t="str">
        <f t="shared" si="13"/>
        <v>donnée(s) manquante(s)</v>
      </c>
      <c r="V786" s="65" t="str">
        <f>IF(ISBLANK(H786)," ",IF(H786&lt;=Scenario!$C$3,0,IF(H786&lt;=Scenario!$C$5,1,IF(H786&lt;=Scenario!$C$6,2,IF(H786&lt;=Scenario!$C$7,3,IF(H786&lt;=Scenario!$C$8,4,5))))))</f>
        <v> </v>
      </c>
      <c r="W786" s="103" t="str">
        <f>IF(ISBLANK(I786)," ",IF(I786&lt;=Scenario!$G$3,0,IF(I786&lt;=Scenario!$G$5,1,2)))</f>
        <v> </v>
      </c>
      <c r="X786" s="71" t="str">
        <f>IF(ISBLANK(F786)," ",IF(F786&lt;=Scenario!$O$3,0,IF(F786&lt;=Scenario!$O$5,1,IF(F786&lt;=Scenario!$O$6,2,IF(F786&lt;=Scenario!$O$7,3,IF(F786&lt;=Scenario!$O$8,4,IF(F786&lt;=Scenario!$O$9,5,IF(F786&lt;=Scenario!$O$10,6,IF(F786&lt;=Scenario!$O$11,7,IF(F786&lt;=Scenario!$O$12,8,IF(F786&lt;=Scenario!$O$13,9,IF(F786&lt;=Scenario!$O$14,10,IF(F786&lt;=Scenario!$O$15,11,IF(F786&lt;=Scenario!$O$16,12,IF(F786&lt;=Scenario!$O$17,13,IF(F786&lt;=Scenario!$O$18,14,IF(F786&lt;=Scenario!$O$19,15,IF(F786&lt;=Scenario!$O$20,16,IF(F786&lt;=Scenario!$O$21,17,IF(F786&lt;=Scenario!$O$22,18,IF(F786&lt;=Scenario!$O$23,19,20)))))))))))))))))))))</f>
        <v> </v>
      </c>
      <c r="Y786" s="71" t="str">
        <f>IF(ISBLANK(C786)," ",IF(C786&lt;=Scenario!$AA$3,0,IF(C786&lt;=Scenario!$AA$5,1,IF(C786&lt;=Scenario!$AA$6,2,IF(C786&lt;=Scenario!$AA$7,3,IF(C786&lt;=Scenario!$AA$8,4,IF(C786&lt;=Scenario!$AA$9,5,IF(C786&lt;=Scenario!$AA$10,6,IF(C786&lt;=Scenario!$AA$11,7,IF(C786&lt;=Scenario!$AA$12,8,IF(C786&lt;=Scenario!$AA$13,9,IF(C786&lt;=Scenario!$AA$14,10,IF(C786&lt;=Scenario!$AA$15,11,IF(C786&lt;=Scenario!$AA$16,12,IF(C786&lt;=Scenario!$AA$17,13,IF(C786&lt;=Scenario!$AA$18,14,15))))))))))))))))</f>
        <v> </v>
      </c>
      <c r="Z786" s="75" t="str">
        <f t="shared" si="14"/>
        <v>#VALUE!</v>
      </c>
      <c r="AA786" s="75" t="str">
        <f t="shared" si="15"/>
        <v>#VALUE!</v>
      </c>
      <c r="AB786" s="95" t="str">
        <f t="shared" si="16"/>
        <v>#VALUE!</v>
      </c>
      <c r="AC786" s="69" t="str">
        <f t="shared" si="17"/>
        <v>missing data</v>
      </c>
      <c r="AD786" s="74" t="str">
        <f t="shared" si="18"/>
        <v>missing data</v>
      </c>
      <c r="AE786" s="75" t="str">
        <f t="shared" si="19"/>
        <v>#VALUE!</v>
      </c>
      <c r="AF786" s="75" t="str">
        <f t="shared" si="20"/>
        <v>#VALUE!</v>
      </c>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5.75" customHeight="1">
      <c r="A787" s="3" t="s">
        <v>1942</v>
      </c>
      <c r="B787" s="57"/>
      <c r="C787" s="58"/>
      <c r="D787" s="58"/>
      <c r="E787" s="59">
        <f t="shared" si="21"/>
        <v>0</v>
      </c>
      <c r="F787" s="60"/>
      <c r="G787" s="61"/>
      <c r="H787" s="61"/>
      <c r="I787" s="62"/>
      <c r="J787" s="63" t="str">
        <f t="shared" si="2"/>
        <v> </v>
      </c>
      <c r="K787" s="64" t="str">
        <f t="shared" si="3"/>
        <v> </v>
      </c>
      <c r="L787" s="64" t="str">
        <f t="shared" si="4"/>
        <v> </v>
      </c>
      <c r="M787" s="64">
        <f t="shared" si="5"/>
        <v>0</v>
      </c>
      <c r="N787" s="65" t="str">
        <f t="shared" si="6"/>
        <v> </v>
      </c>
      <c r="O787" s="65" t="str">
        <f t="shared" si="7"/>
        <v> </v>
      </c>
      <c r="P787" s="66" t="str">
        <f t="shared" si="22"/>
        <v> </v>
      </c>
      <c r="Q787" s="63" t="str">
        <f t="shared" si="9"/>
        <v>#VALUE!</v>
      </c>
      <c r="R787" s="67" t="str">
        <f t="shared" si="10"/>
        <v>#VALUE!</v>
      </c>
      <c r="S787" s="94" t="str">
        <f t="shared" si="11"/>
        <v>#VALUE!</v>
      </c>
      <c r="T787" s="69" t="str">
        <f t="shared" si="12"/>
        <v>donnée(s) manquante(s)</v>
      </c>
      <c r="U787" s="70" t="str">
        <f t="shared" si="13"/>
        <v>donnée(s) manquante(s)</v>
      </c>
      <c r="V787" s="65" t="str">
        <f>IF(ISBLANK(H787)," ",IF(H787&lt;=Scenario!$C$3,0,IF(H787&lt;=Scenario!$C$5,1,IF(H787&lt;=Scenario!$C$6,2,IF(H787&lt;=Scenario!$C$7,3,IF(H787&lt;=Scenario!$C$8,4,5))))))</f>
        <v> </v>
      </c>
      <c r="W787" s="103" t="str">
        <f>IF(ISBLANK(I787)," ",IF(I787&lt;=Scenario!$G$3,0,IF(I787&lt;=Scenario!$G$5,1,2)))</f>
        <v> </v>
      </c>
      <c r="X787" s="71" t="str">
        <f>IF(ISBLANK(F787)," ",IF(F787&lt;=Scenario!$O$3,0,IF(F787&lt;=Scenario!$O$5,1,IF(F787&lt;=Scenario!$O$6,2,IF(F787&lt;=Scenario!$O$7,3,IF(F787&lt;=Scenario!$O$8,4,IF(F787&lt;=Scenario!$O$9,5,IF(F787&lt;=Scenario!$O$10,6,IF(F787&lt;=Scenario!$O$11,7,IF(F787&lt;=Scenario!$O$12,8,IF(F787&lt;=Scenario!$O$13,9,IF(F787&lt;=Scenario!$O$14,10,IF(F787&lt;=Scenario!$O$15,11,IF(F787&lt;=Scenario!$O$16,12,IF(F787&lt;=Scenario!$O$17,13,IF(F787&lt;=Scenario!$O$18,14,IF(F787&lt;=Scenario!$O$19,15,IF(F787&lt;=Scenario!$O$20,16,IF(F787&lt;=Scenario!$O$21,17,IF(F787&lt;=Scenario!$O$22,18,IF(F787&lt;=Scenario!$O$23,19,20)))))))))))))))))))))</f>
        <v> </v>
      </c>
      <c r="Y787" s="71" t="str">
        <f>IF(ISBLANK(C787)," ",IF(C787&lt;=Scenario!$AA$3,0,IF(C787&lt;=Scenario!$AA$5,1,IF(C787&lt;=Scenario!$AA$6,2,IF(C787&lt;=Scenario!$AA$7,3,IF(C787&lt;=Scenario!$AA$8,4,IF(C787&lt;=Scenario!$AA$9,5,IF(C787&lt;=Scenario!$AA$10,6,IF(C787&lt;=Scenario!$AA$11,7,IF(C787&lt;=Scenario!$AA$12,8,IF(C787&lt;=Scenario!$AA$13,9,IF(C787&lt;=Scenario!$AA$14,10,IF(C787&lt;=Scenario!$AA$15,11,IF(C787&lt;=Scenario!$AA$16,12,IF(C787&lt;=Scenario!$AA$17,13,IF(C787&lt;=Scenario!$AA$18,14,15))))))))))))))))</f>
        <v> </v>
      </c>
      <c r="Z787" s="75" t="str">
        <f t="shared" si="14"/>
        <v>#VALUE!</v>
      </c>
      <c r="AA787" s="75" t="str">
        <f t="shared" si="15"/>
        <v>#VALUE!</v>
      </c>
      <c r="AB787" s="95" t="str">
        <f t="shared" si="16"/>
        <v>#VALUE!</v>
      </c>
      <c r="AC787" s="69" t="str">
        <f t="shared" si="17"/>
        <v>missing data</v>
      </c>
      <c r="AD787" s="74" t="str">
        <f t="shared" si="18"/>
        <v>missing data</v>
      </c>
      <c r="AE787" s="75" t="str">
        <f t="shared" si="19"/>
        <v>#VALUE!</v>
      </c>
      <c r="AF787" s="75" t="str">
        <f t="shared" si="20"/>
        <v>#VALUE!</v>
      </c>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5.75" customHeight="1">
      <c r="A788" s="3" t="s">
        <v>1943</v>
      </c>
      <c r="B788" s="57"/>
      <c r="C788" s="58"/>
      <c r="D788" s="58"/>
      <c r="E788" s="59">
        <f t="shared" si="21"/>
        <v>0</v>
      </c>
      <c r="F788" s="60"/>
      <c r="G788" s="61"/>
      <c r="H788" s="61"/>
      <c r="I788" s="62"/>
      <c r="J788" s="63" t="str">
        <f t="shared" si="2"/>
        <v> </v>
      </c>
      <c r="K788" s="64" t="str">
        <f t="shared" si="3"/>
        <v> </v>
      </c>
      <c r="L788" s="64" t="str">
        <f t="shared" si="4"/>
        <v> </v>
      </c>
      <c r="M788" s="64">
        <f t="shared" si="5"/>
        <v>0</v>
      </c>
      <c r="N788" s="65" t="str">
        <f t="shared" si="6"/>
        <v> </v>
      </c>
      <c r="O788" s="65" t="str">
        <f t="shared" si="7"/>
        <v> </v>
      </c>
      <c r="P788" s="66" t="str">
        <f t="shared" si="22"/>
        <v> </v>
      </c>
      <c r="Q788" s="63" t="str">
        <f t="shared" si="9"/>
        <v>#VALUE!</v>
      </c>
      <c r="R788" s="67" t="str">
        <f t="shared" si="10"/>
        <v>#VALUE!</v>
      </c>
      <c r="S788" s="94" t="str">
        <f t="shared" si="11"/>
        <v>#VALUE!</v>
      </c>
      <c r="T788" s="69" t="str">
        <f t="shared" si="12"/>
        <v>donnée(s) manquante(s)</v>
      </c>
      <c r="U788" s="70" t="str">
        <f t="shared" si="13"/>
        <v>donnée(s) manquante(s)</v>
      </c>
      <c r="V788" s="65" t="str">
        <f>IF(ISBLANK(H788)," ",IF(H788&lt;=Scenario!$C$3,0,IF(H788&lt;=Scenario!$C$5,1,IF(H788&lt;=Scenario!$C$6,2,IF(H788&lt;=Scenario!$C$7,3,IF(H788&lt;=Scenario!$C$8,4,5))))))</f>
        <v> </v>
      </c>
      <c r="W788" s="103" t="str">
        <f>IF(ISBLANK(I788)," ",IF(I788&lt;=Scenario!$G$3,0,IF(I788&lt;=Scenario!$G$5,1,2)))</f>
        <v> </v>
      </c>
      <c r="X788" s="71" t="str">
        <f>IF(ISBLANK(F788)," ",IF(F788&lt;=Scenario!$O$3,0,IF(F788&lt;=Scenario!$O$5,1,IF(F788&lt;=Scenario!$O$6,2,IF(F788&lt;=Scenario!$O$7,3,IF(F788&lt;=Scenario!$O$8,4,IF(F788&lt;=Scenario!$O$9,5,IF(F788&lt;=Scenario!$O$10,6,IF(F788&lt;=Scenario!$O$11,7,IF(F788&lt;=Scenario!$O$12,8,IF(F788&lt;=Scenario!$O$13,9,IF(F788&lt;=Scenario!$O$14,10,IF(F788&lt;=Scenario!$O$15,11,IF(F788&lt;=Scenario!$O$16,12,IF(F788&lt;=Scenario!$O$17,13,IF(F788&lt;=Scenario!$O$18,14,IF(F788&lt;=Scenario!$O$19,15,IF(F788&lt;=Scenario!$O$20,16,IF(F788&lt;=Scenario!$O$21,17,IF(F788&lt;=Scenario!$O$22,18,IF(F788&lt;=Scenario!$O$23,19,20)))))))))))))))))))))</f>
        <v> </v>
      </c>
      <c r="Y788" s="71" t="str">
        <f>IF(ISBLANK(C788)," ",IF(C788&lt;=Scenario!$AA$3,0,IF(C788&lt;=Scenario!$AA$5,1,IF(C788&lt;=Scenario!$AA$6,2,IF(C788&lt;=Scenario!$AA$7,3,IF(C788&lt;=Scenario!$AA$8,4,IF(C788&lt;=Scenario!$AA$9,5,IF(C788&lt;=Scenario!$AA$10,6,IF(C788&lt;=Scenario!$AA$11,7,IF(C788&lt;=Scenario!$AA$12,8,IF(C788&lt;=Scenario!$AA$13,9,IF(C788&lt;=Scenario!$AA$14,10,IF(C788&lt;=Scenario!$AA$15,11,IF(C788&lt;=Scenario!$AA$16,12,IF(C788&lt;=Scenario!$AA$17,13,IF(C788&lt;=Scenario!$AA$18,14,15))))))))))))))))</f>
        <v> </v>
      </c>
      <c r="Z788" s="75" t="str">
        <f t="shared" si="14"/>
        <v>#VALUE!</v>
      </c>
      <c r="AA788" s="75" t="str">
        <f t="shared" si="15"/>
        <v>#VALUE!</v>
      </c>
      <c r="AB788" s="95" t="str">
        <f t="shared" si="16"/>
        <v>#VALUE!</v>
      </c>
      <c r="AC788" s="69" t="str">
        <f t="shared" si="17"/>
        <v>missing data</v>
      </c>
      <c r="AD788" s="74" t="str">
        <f t="shared" si="18"/>
        <v>missing data</v>
      </c>
      <c r="AE788" s="75" t="str">
        <f t="shared" si="19"/>
        <v>#VALUE!</v>
      </c>
      <c r="AF788" s="75" t="str">
        <f t="shared" si="20"/>
        <v>#VALUE!</v>
      </c>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5.75" customHeight="1">
      <c r="A789" s="3" t="s">
        <v>1944</v>
      </c>
      <c r="B789" s="57"/>
      <c r="C789" s="58"/>
      <c r="D789" s="58"/>
      <c r="E789" s="59">
        <f t="shared" si="21"/>
        <v>0</v>
      </c>
      <c r="F789" s="60"/>
      <c r="G789" s="61"/>
      <c r="H789" s="61"/>
      <c r="I789" s="62"/>
      <c r="J789" s="63" t="str">
        <f t="shared" si="2"/>
        <v> </v>
      </c>
      <c r="K789" s="64" t="str">
        <f t="shared" si="3"/>
        <v> </v>
      </c>
      <c r="L789" s="64" t="str">
        <f t="shared" si="4"/>
        <v> </v>
      </c>
      <c r="M789" s="64">
        <f t="shared" si="5"/>
        <v>0</v>
      </c>
      <c r="N789" s="65" t="str">
        <f t="shared" si="6"/>
        <v> </v>
      </c>
      <c r="O789" s="65" t="str">
        <f t="shared" si="7"/>
        <v> </v>
      </c>
      <c r="P789" s="66" t="str">
        <f t="shared" si="22"/>
        <v> </v>
      </c>
      <c r="Q789" s="63" t="str">
        <f t="shared" si="9"/>
        <v>#VALUE!</v>
      </c>
      <c r="R789" s="67" t="str">
        <f t="shared" si="10"/>
        <v>#VALUE!</v>
      </c>
      <c r="S789" s="94" t="str">
        <f t="shared" si="11"/>
        <v>#VALUE!</v>
      </c>
      <c r="T789" s="69" t="str">
        <f t="shared" si="12"/>
        <v>donnée(s) manquante(s)</v>
      </c>
      <c r="U789" s="70" t="str">
        <f t="shared" si="13"/>
        <v>donnée(s) manquante(s)</v>
      </c>
      <c r="V789" s="65" t="str">
        <f>IF(ISBLANK(H789)," ",IF(H789&lt;=Scenario!$C$3,0,IF(H789&lt;=Scenario!$C$5,1,IF(H789&lt;=Scenario!$C$6,2,IF(H789&lt;=Scenario!$C$7,3,IF(H789&lt;=Scenario!$C$8,4,5))))))</f>
        <v> </v>
      </c>
      <c r="W789" s="103" t="str">
        <f>IF(ISBLANK(I789)," ",IF(I789&lt;=Scenario!$G$3,0,IF(I789&lt;=Scenario!$G$5,1,2)))</f>
        <v> </v>
      </c>
      <c r="X789" s="71" t="str">
        <f>IF(ISBLANK(F789)," ",IF(F789&lt;=Scenario!$O$3,0,IF(F789&lt;=Scenario!$O$5,1,IF(F789&lt;=Scenario!$O$6,2,IF(F789&lt;=Scenario!$O$7,3,IF(F789&lt;=Scenario!$O$8,4,IF(F789&lt;=Scenario!$O$9,5,IF(F789&lt;=Scenario!$O$10,6,IF(F789&lt;=Scenario!$O$11,7,IF(F789&lt;=Scenario!$O$12,8,IF(F789&lt;=Scenario!$O$13,9,IF(F789&lt;=Scenario!$O$14,10,IF(F789&lt;=Scenario!$O$15,11,IF(F789&lt;=Scenario!$O$16,12,IF(F789&lt;=Scenario!$O$17,13,IF(F789&lt;=Scenario!$O$18,14,IF(F789&lt;=Scenario!$O$19,15,IF(F789&lt;=Scenario!$O$20,16,IF(F789&lt;=Scenario!$O$21,17,IF(F789&lt;=Scenario!$O$22,18,IF(F789&lt;=Scenario!$O$23,19,20)))))))))))))))))))))</f>
        <v> </v>
      </c>
      <c r="Y789" s="71" t="str">
        <f>IF(ISBLANK(C789)," ",IF(C789&lt;=Scenario!$AA$3,0,IF(C789&lt;=Scenario!$AA$5,1,IF(C789&lt;=Scenario!$AA$6,2,IF(C789&lt;=Scenario!$AA$7,3,IF(C789&lt;=Scenario!$AA$8,4,IF(C789&lt;=Scenario!$AA$9,5,IF(C789&lt;=Scenario!$AA$10,6,IF(C789&lt;=Scenario!$AA$11,7,IF(C789&lt;=Scenario!$AA$12,8,IF(C789&lt;=Scenario!$AA$13,9,IF(C789&lt;=Scenario!$AA$14,10,IF(C789&lt;=Scenario!$AA$15,11,IF(C789&lt;=Scenario!$AA$16,12,IF(C789&lt;=Scenario!$AA$17,13,IF(C789&lt;=Scenario!$AA$18,14,15))))))))))))))))</f>
        <v> </v>
      </c>
      <c r="Z789" s="75" t="str">
        <f t="shared" si="14"/>
        <v>#VALUE!</v>
      </c>
      <c r="AA789" s="75" t="str">
        <f t="shared" si="15"/>
        <v>#VALUE!</v>
      </c>
      <c r="AB789" s="95" t="str">
        <f t="shared" si="16"/>
        <v>#VALUE!</v>
      </c>
      <c r="AC789" s="69" t="str">
        <f t="shared" si="17"/>
        <v>missing data</v>
      </c>
      <c r="AD789" s="74" t="str">
        <f t="shared" si="18"/>
        <v>missing data</v>
      </c>
      <c r="AE789" s="75" t="str">
        <f t="shared" si="19"/>
        <v>#VALUE!</v>
      </c>
      <c r="AF789" s="75" t="str">
        <f t="shared" si="20"/>
        <v>#VALUE!</v>
      </c>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5.75" customHeight="1">
      <c r="A790" s="3" t="s">
        <v>1945</v>
      </c>
      <c r="B790" s="57"/>
      <c r="C790" s="58"/>
      <c r="D790" s="58"/>
      <c r="E790" s="59">
        <f t="shared" si="21"/>
        <v>0</v>
      </c>
      <c r="F790" s="60"/>
      <c r="G790" s="61"/>
      <c r="H790" s="61"/>
      <c r="I790" s="62"/>
      <c r="J790" s="63" t="str">
        <f t="shared" si="2"/>
        <v> </v>
      </c>
      <c r="K790" s="64" t="str">
        <f t="shared" si="3"/>
        <v> </v>
      </c>
      <c r="L790" s="64" t="str">
        <f t="shared" si="4"/>
        <v> </v>
      </c>
      <c r="M790" s="64">
        <f t="shared" si="5"/>
        <v>0</v>
      </c>
      <c r="N790" s="65" t="str">
        <f t="shared" si="6"/>
        <v> </v>
      </c>
      <c r="O790" s="65" t="str">
        <f t="shared" si="7"/>
        <v> </v>
      </c>
      <c r="P790" s="66" t="str">
        <f t="shared" si="22"/>
        <v> </v>
      </c>
      <c r="Q790" s="63" t="str">
        <f t="shared" si="9"/>
        <v>#VALUE!</v>
      </c>
      <c r="R790" s="67" t="str">
        <f t="shared" si="10"/>
        <v>#VALUE!</v>
      </c>
      <c r="S790" s="94" t="str">
        <f t="shared" si="11"/>
        <v>#VALUE!</v>
      </c>
      <c r="T790" s="69" t="str">
        <f t="shared" si="12"/>
        <v>donnée(s) manquante(s)</v>
      </c>
      <c r="U790" s="70" t="str">
        <f t="shared" si="13"/>
        <v>donnée(s) manquante(s)</v>
      </c>
      <c r="V790" s="65" t="str">
        <f>IF(ISBLANK(H790)," ",IF(H790&lt;=Scenario!$C$3,0,IF(H790&lt;=Scenario!$C$5,1,IF(H790&lt;=Scenario!$C$6,2,IF(H790&lt;=Scenario!$C$7,3,IF(H790&lt;=Scenario!$C$8,4,5))))))</f>
        <v> </v>
      </c>
      <c r="W790" s="103" t="str">
        <f>IF(ISBLANK(I790)," ",IF(I790&lt;=Scenario!$G$3,0,IF(I790&lt;=Scenario!$G$5,1,2)))</f>
        <v> </v>
      </c>
      <c r="X790" s="71" t="str">
        <f>IF(ISBLANK(F790)," ",IF(F790&lt;=Scenario!$O$3,0,IF(F790&lt;=Scenario!$O$5,1,IF(F790&lt;=Scenario!$O$6,2,IF(F790&lt;=Scenario!$O$7,3,IF(F790&lt;=Scenario!$O$8,4,IF(F790&lt;=Scenario!$O$9,5,IF(F790&lt;=Scenario!$O$10,6,IF(F790&lt;=Scenario!$O$11,7,IF(F790&lt;=Scenario!$O$12,8,IF(F790&lt;=Scenario!$O$13,9,IF(F790&lt;=Scenario!$O$14,10,IF(F790&lt;=Scenario!$O$15,11,IF(F790&lt;=Scenario!$O$16,12,IF(F790&lt;=Scenario!$O$17,13,IF(F790&lt;=Scenario!$O$18,14,IF(F790&lt;=Scenario!$O$19,15,IF(F790&lt;=Scenario!$O$20,16,IF(F790&lt;=Scenario!$O$21,17,IF(F790&lt;=Scenario!$O$22,18,IF(F790&lt;=Scenario!$O$23,19,20)))))))))))))))))))))</f>
        <v> </v>
      </c>
      <c r="Y790" s="71" t="str">
        <f>IF(ISBLANK(C790)," ",IF(C790&lt;=Scenario!$AA$3,0,IF(C790&lt;=Scenario!$AA$5,1,IF(C790&lt;=Scenario!$AA$6,2,IF(C790&lt;=Scenario!$AA$7,3,IF(C790&lt;=Scenario!$AA$8,4,IF(C790&lt;=Scenario!$AA$9,5,IF(C790&lt;=Scenario!$AA$10,6,IF(C790&lt;=Scenario!$AA$11,7,IF(C790&lt;=Scenario!$AA$12,8,IF(C790&lt;=Scenario!$AA$13,9,IF(C790&lt;=Scenario!$AA$14,10,IF(C790&lt;=Scenario!$AA$15,11,IF(C790&lt;=Scenario!$AA$16,12,IF(C790&lt;=Scenario!$AA$17,13,IF(C790&lt;=Scenario!$AA$18,14,15))))))))))))))))</f>
        <v> </v>
      </c>
      <c r="Z790" s="75" t="str">
        <f t="shared" si="14"/>
        <v>#VALUE!</v>
      </c>
      <c r="AA790" s="75" t="str">
        <f t="shared" si="15"/>
        <v>#VALUE!</v>
      </c>
      <c r="AB790" s="95" t="str">
        <f t="shared" si="16"/>
        <v>#VALUE!</v>
      </c>
      <c r="AC790" s="69" t="str">
        <f t="shared" si="17"/>
        <v>missing data</v>
      </c>
      <c r="AD790" s="74" t="str">
        <f t="shared" si="18"/>
        <v>missing data</v>
      </c>
      <c r="AE790" s="75" t="str">
        <f t="shared" si="19"/>
        <v>#VALUE!</v>
      </c>
      <c r="AF790" s="75" t="str">
        <f t="shared" si="20"/>
        <v>#VALUE!</v>
      </c>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5.75" customHeight="1">
      <c r="A791" s="3" t="s">
        <v>1946</v>
      </c>
      <c r="B791" s="57"/>
      <c r="C791" s="58"/>
      <c r="D791" s="58"/>
      <c r="E791" s="59">
        <f t="shared" si="21"/>
        <v>0</v>
      </c>
      <c r="F791" s="60"/>
      <c r="G791" s="61"/>
      <c r="H791" s="61"/>
      <c r="I791" s="62"/>
      <c r="J791" s="63" t="str">
        <f t="shared" si="2"/>
        <v> </v>
      </c>
      <c r="K791" s="64" t="str">
        <f t="shared" si="3"/>
        <v> </v>
      </c>
      <c r="L791" s="64" t="str">
        <f t="shared" si="4"/>
        <v> </v>
      </c>
      <c r="M791" s="64">
        <f t="shared" si="5"/>
        <v>0</v>
      </c>
      <c r="N791" s="65" t="str">
        <f t="shared" si="6"/>
        <v> </v>
      </c>
      <c r="O791" s="65" t="str">
        <f t="shared" si="7"/>
        <v> </v>
      </c>
      <c r="P791" s="66" t="str">
        <f t="shared" si="22"/>
        <v> </v>
      </c>
      <c r="Q791" s="63" t="str">
        <f t="shared" si="9"/>
        <v>#VALUE!</v>
      </c>
      <c r="R791" s="67" t="str">
        <f t="shared" si="10"/>
        <v>#VALUE!</v>
      </c>
      <c r="S791" s="94" t="str">
        <f t="shared" si="11"/>
        <v>#VALUE!</v>
      </c>
      <c r="T791" s="69" t="str">
        <f t="shared" si="12"/>
        <v>donnée(s) manquante(s)</v>
      </c>
      <c r="U791" s="70" t="str">
        <f t="shared" si="13"/>
        <v>donnée(s) manquante(s)</v>
      </c>
      <c r="V791" s="65" t="str">
        <f>IF(ISBLANK(H791)," ",IF(H791&lt;=Scenario!$C$3,0,IF(H791&lt;=Scenario!$C$5,1,IF(H791&lt;=Scenario!$C$6,2,IF(H791&lt;=Scenario!$C$7,3,IF(H791&lt;=Scenario!$C$8,4,5))))))</f>
        <v> </v>
      </c>
      <c r="W791" s="103" t="str">
        <f>IF(ISBLANK(I791)," ",IF(I791&lt;=Scenario!$G$3,0,IF(I791&lt;=Scenario!$G$5,1,2)))</f>
        <v> </v>
      </c>
      <c r="X791" s="71" t="str">
        <f>IF(ISBLANK(F791)," ",IF(F791&lt;=Scenario!$O$3,0,IF(F791&lt;=Scenario!$O$5,1,IF(F791&lt;=Scenario!$O$6,2,IF(F791&lt;=Scenario!$O$7,3,IF(F791&lt;=Scenario!$O$8,4,IF(F791&lt;=Scenario!$O$9,5,IF(F791&lt;=Scenario!$O$10,6,IF(F791&lt;=Scenario!$O$11,7,IF(F791&lt;=Scenario!$O$12,8,IF(F791&lt;=Scenario!$O$13,9,IF(F791&lt;=Scenario!$O$14,10,IF(F791&lt;=Scenario!$O$15,11,IF(F791&lt;=Scenario!$O$16,12,IF(F791&lt;=Scenario!$O$17,13,IF(F791&lt;=Scenario!$O$18,14,IF(F791&lt;=Scenario!$O$19,15,IF(F791&lt;=Scenario!$O$20,16,IF(F791&lt;=Scenario!$O$21,17,IF(F791&lt;=Scenario!$O$22,18,IF(F791&lt;=Scenario!$O$23,19,20)))))))))))))))))))))</f>
        <v> </v>
      </c>
      <c r="Y791" s="71" t="str">
        <f>IF(ISBLANK(C791)," ",IF(C791&lt;=Scenario!$AA$3,0,IF(C791&lt;=Scenario!$AA$5,1,IF(C791&lt;=Scenario!$AA$6,2,IF(C791&lt;=Scenario!$AA$7,3,IF(C791&lt;=Scenario!$AA$8,4,IF(C791&lt;=Scenario!$AA$9,5,IF(C791&lt;=Scenario!$AA$10,6,IF(C791&lt;=Scenario!$AA$11,7,IF(C791&lt;=Scenario!$AA$12,8,IF(C791&lt;=Scenario!$AA$13,9,IF(C791&lt;=Scenario!$AA$14,10,IF(C791&lt;=Scenario!$AA$15,11,IF(C791&lt;=Scenario!$AA$16,12,IF(C791&lt;=Scenario!$AA$17,13,IF(C791&lt;=Scenario!$AA$18,14,15))))))))))))))))</f>
        <v> </v>
      </c>
      <c r="Z791" s="75" t="str">
        <f t="shared" si="14"/>
        <v>#VALUE!</v>
      </c>
      <c r="AA791" s="75" t="str">
        <f t="shared" si="15"/>
        <v>#VALUE!</v>
      </c>
      <c r="AB791" s="95" t="str">
        <f t="shared" si="16"/>
        <v>#VALUE!</v>
      </c>
      <c r="AC791" s="69" t="str">
        <f t="shared" si="17"/>
        <v>missing data</v>
      </c>
      <c r="AD791" s="74" t="str">
        <f t="shared" si="18"/>
        <v>missing data</v>
      </c>
      <c r="AE791" s="75" t="str">
        <f t="shared" si="19"/>
        <v>#VALUE!</v>
      </c>
      <c r="AF791" s="75" t="str">
        <f t="shared" si="20"/>
        <v>#VALUE!</v>
      </c>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5.75" customHeight="1">
      <c r="A792" s="3" t="s">
        <v>1947</v>
      </c>
      <c r="B792" s="57"/>
      <c r="C792" s="58"/>
      <c r="D792" s="58"/>
      <c r="E792" s="59">
        <f t="shared" si="21"/>
        <v>0</v>
      </c>
      <c r="F792" s="60"/>
      <c r="G792" s="61"/>
      <c r="H792" s="61"/>
      <c r="I792" s="62"/>
      <c r="J792" s="63" t="str">
        <f t="shared" si="2"/>
        <v> </v>
      </c>
      <c r="K792" s="64" t="str">
        <f t="shared" si="3"/>
        <v> </v>
      </c>
      <c r="L792" s="64" t="str">
        <f t="shared" si="4"/>
        <v> </v>
      </c>
      <c r="M792" s="64">
        <f t="shared" si="5"/>
        <v>0</v>
      </c>
      <c r="N792" s="65" t="str">
        <f t="shared" si="6"/>
        <v> </v>
      </c>
      <c r="O792" s="65" t="str">
        <f t="shared" si="7"/>
        <v> </v>
      </c>
      <c r="P792" s="66" t="str">
        <f t="shared" si="22"/>
        <v> </v>
      </c>
      <c r="Q792" s="63" t="str">
        <f t="shared" si="9"/>
        <v>#VALUE!</v>
      </c>
      <c r="R792" s="67" t="str">
        <f t="shared" si="10"/>
        <v>#VALUE!</v>
      </c>
      <c r="S792" s="94" t="str">
        <f t="shared" si="11"/>
        <v>#VALUE!</v>
      </c>
      <c r="T792" s="69" t="str">
        <f t="shared" si="12"/>
        <v>donnée(s) manquante(s)</v>
      </c>
      <c r="U792" s="70" t="str">
        <f t="shared" si="13"/>
        <v>donnée(s) manquante(s)</v>
      </c>
      <c r="V792" s="65" t="str">
        <f>IF(ISBLANK(H792)," ",IF(H792&lt;=Scenario!$C$3,0,IF(H792&lt;=Scenario!$C$5,1,IF(H792&lt;=Scenario!$C$6,2,IF(H792&lt;=Scenario!$C$7,3,IF(H792&lt;=Scenario!$C$8,4,5))))))</f>
        <v> </v>
      </c>
      <c r="W792" s="103" t="str">
        <f>IF(ISBLANK(I792)," ",IF(I792&lt;=Scenario!$G$3,0,IF(I792&lt;=Scenario!$G$5,1,2)))</f>
        <v> </v>
      </c>
      <c r="X792" s="71" t="str">
        <f>IF(ISBLANK(F792)," ",IF(F792&lt;=Scenario!$O$3,0,IF(F792&lt;=Scenario!$O$5,1,IF(F792&lt;=Scenario!$O$6,2,IF(F792&lt;=Scenario!$O$7,3,IF(F792&lt;=Scenario!$O$8,4,IF(F792&lt;=Scenario!$O$9,5,IF(F792&lt;=Scenario!$O$10,6,IF(F792&lt;=Scenario!$O$11,7,IF(F792&lt;=Scenario!$O$12,8,IF(F792&lt;=Scenario!$O$13,9,IF(F792&lt;=Scenario!$O$14,10,IF(F792&lt;=Scenario!$O$15,11,IF(F792&lt;=Scenario!$O$16,12,IF(F792&lt;=Scenario!$O$17,13,IF(F792&lt;=Scenario!$O$18,14,IF(F792&lt;=Scenario!$O$19,15,IF(F792&lt;=Scenario!$O$20,16,IF(F792&lt;=Scenario!$O$21,17,IF(F792&lt;=Scenario!$O$22,18,IF(F792&lt;=Scenario!$O$23,19,20)))))))))))))))))))))</f>
        <v> </v>
      </c>
      <c r="Y792" s="71" t="str">
        <f>IF(ISBLANK(C792)," ",IF(C792&lt;=Scenario!$AA$3,0,IF(C792&lt;=Scenario!$AA$5,1,IF(C792&lt;=Scenario!$AA$6,2,IF(C792&lt;=Scenario!$AA$7,3,IF(C792&lt;=Scenario!$AA$8,4,IF(C792&lt;=Scenario!$AA$9,5,IF(C792&lt;=Scenario!$AA$10,6,IF(C792&lt;=Scenario!$AA$11,7,IF(C792&lt;=Scenario!$AA$12,8,IF(C792&lt;=Scenario!$AA$13,9,IF(C792&lt;=Scenario!$AA$14,10,IF(C792&lt;=Scenario!$AA$15,11,IF(C792&lt;=Scenario!$AA$16,12,IF(C792&lt;=Scenario!$AA$17,13,IF(C792&lt;=Scenario!$AA$18,14,15))))))))))))))))</f>
        <v> </v>
      </c>
      <c r="Z792" s="75" t="str">
        <f t="shared" si="14"/>
        <v>#VALUE!</v>
      </c>
      <c r="AA792" s="75" t="str">
        <f t="shared" si="15"/>
        <v>#VALUE!</v>
      </c>
      <c r="AB792" s="95" t="str">
        <f t="shared" si="16"/>
        <v>#VALUE!</v>
      </c>
      <c r="AC792" s="69" t="str">
        <f t="shared" si="17"/>
        <v>missing data</v>
      </c>
      <c r="AD792" s="74" t="str">
        <f t="shared" si="18"/>
        <v>missing data</v>
      </c>
      <c r="AE792" s="75" t="str">
        <f t="shared" si="19"/>
        <v>#VALUE!</v>
      </c>
      <c r="AF792" s="75" t="str">
        <f t="shared" si="20"/>
        <v>#VALUE!</v>
      </c>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5.75" customHeight="1">
      <c r="A793" s="3" t="s">
        <v>1948</v>
      </c>
      <c r="B793" s="57"/>
      <c r="C793" s="58"/>
      <c r="D793" s="58"/>
      <c r="E793" s="59">
        <f t="shared" si="21"/>
        <v>0</v>
      </c>
      <c r="F793" s="60"/>
      <c r="G793" s="61"/>
      <c r="H793" s="61"/>
      <c r="I793" s="62"/>
      <c r="J793" s="63" t="str">
        <f t="shared" si="2"/>
        <v> </v>
      </c>
      <c r="K793" s="64" t="str">
        <f t="shared" si="3"/>
        <v> </v>
      </c>
      <c r="L793" s="64" t="str">
        <f t="shared" si="4"/>
        <v> </v>
      </c>
      <c r="M793" s="64">
        <f t="shared" si="5"/>
        <v>0</v>
      </c>
      <c r="N793" s="65" t="str">
        <f t="shared" si="6"/>
        <v> </v>
      </c>
      <c r="O793" s="65" t="str">
        <f t="shared" si="7"/>
        <v> </v>
      </c>
      <c r="P793" s="66" t="str">
        <f t="shared" si="22"/>
        <v> </v>
      </c>
      <c r="Q793" s="63" t="str">
        <f t="shared" si="9"/>
        <v>#VALUE!</v>
      </c>
      <c r="R793" s="67" t="str">
        <f t="shared" si="10"/>
        <v>#VALUE!</v>
      </c>
      <c r="S793" s="94" t="str">
        <f t="shared" si="11"/>
        <v>#VALUE!</v>
      </c>
      <c r="T793" s="69" t="str">
        <f t="shared" si="12"/>
        <v>donnée(s) manquante(s)</v>
      </c>
      <c r="U793" s="70" t="str">
        <f t="shared" si="13"/>
        <v>donnée(s) manquante(s)</v>
      </c>
      <c r="V793" s="65" t="str">
        <f>IF(ISBLANK(H793)," ",IF(H793&lt;=Scenario!$C$3,0,IF(H793&lt;=Scenario!$C$5,1,IF(H793&lt;=Scenario!$C$6,2,IF(H793&lt;=Scenario!$C$7,3,IF(H793&lt;=Scenario!$C$8,4,5))))))</f>
        <v> </v>
      </c>
      <c r="W793" s="103" t="str">
        <f>IF(ISBLANK(I793)," ",IF(I793&lt;=Scenario!$G$3,0,IF(I793&lt;=Scenario!$G$5,1,2)))</f>
        <v> </v>
      </c>
      <c r="X793" s="71" t="str">
        <f>IF(ISBLANK(F793)," ",IF(F793&lt;=Scenario!$O$3,0,IF(F793&lt;=Scenario!$O$5,1,IF(F793&lt;=Scenario!$O$6,2,IF(F793&lt;=Scenario!$O$7,3,IF(F793&lt;=Scenario!$O$8,4,IF(F793&lt;=Scenario!$O$9,5,IF(F793&lt;=Scenario!$O$10,6,IF(F793&lt;=Scenario!$O$11,7,IF(F793&lt;=Scenario!$O$12,8,IF(F793&lt;=Scenario!$O$13,9,IF(F793&lt;=Scenario!$O$14,10,IF(F793&lt;=Scenario!$O$15,11,IF(F793&lt;=Scenario!$O$16,12,IF(F793&lt;=Scenario!$O$17,13,IF(F793&lt;=Scenario!$O$18,14,IF(F793&lt;=Scenario!$O$19,15,IF(F793&lt;=Scenario!$O$20,16,IF(F793&lt;=Scenario!$O$21,17,IF(F793&lt;=Scenario!$O$22,18,IF(F793&lt;=Scenario!$O$23,19,20)))))))))))))))))))))</f>
        <v> </v>
      </c>
      <c r="Y793" s="71" t="str">
        <f>IF(ISBLANK(C793)," ",IF(C793&lt;=Scenario!$AA$3,0,IF(C793&lt;=Scenario!$AA$5,1,IF(C793&lt;=Scenario!$AA$6,2,IF(C793&lt;=Scenario!$AA$7,3,IF(C793&lt;=Scenario!$AA$8,4,IF(C793&lt;=Scenario!$AA$9,5,IF(C793&lt;=Scenario!$AA$10,6,IF(C793&lt;=Scenario!$AA$11,7,IF(C793&lt;=Scenario!$AA$12,8,IF(C793&lt;=Scenario!$AA$13,9,IF(C793&lt;=Scenario!$AA$14,10,IF(C793&lt;=Scenario!$AA$15,11,IF(C793&lt;=Scenario!$AA$16,12,IF(C793&lt;=Scenario!$AA$17,13,IF(C793&lt;=Scenario!$AA$18,14,15))))))))))))))))</f>
        <v> </v>
      </c>
      <c r="Z793" s="75" t="str">
        <f t="shared" si="14"/>
        <v>#VALUE!</v>
      </c>
      <c r="AA793" s="75" t="str">
        <f t="shared" si="15"/>
        <v>#VALUE!</v>
      </c>
      <c r="AB793" s="95" t="str">
        <f t="shared" si="16"/>
        <v>#VALUE!</v>
      </c>
      <c r="AC793" s="69" t="str">
        <f t="shared" si="17"/>
        <v>missing data</v>
      </c>
      <c r="AD793" s="74" t="str">
        <f t="shared" si="18"/>
        <v>missing data</v>
      </c>
      <c r="AE793" s="75" t="str">
        <f t="shared" si="19"/>
        <v>#VALUE!</v>
      </c>
      <c r="AF793" s="75" t="str">
        <f t="shared" si="20"/>
        <v>#VALUE!</v>
      </c>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5.75" customHeight="1">
      <c r="A794" s="3" t="s">
        <v>1949</v>
      </c>
      <c r="B794" s="57"/>
      <c r="C794" s="58"/>
      <c r="D794" s="58"/>
      <c r="E794" s="59">
        <f t="shared" si="21"/>
        <v>0</v>
      </c>
      <c r="F794" s="60"/>
      <c r="G794" s="61"/>
      <c r="H794" s="61"/>
      <c r="I794" s="62"/>
      <c r="J794" s="63" t="str">
        <f t="shared" si="2"/>
        <v> </v>
      </c>
      <c r="K794" s="64" t="str">
        <f t="shared" si="3"/>
        <v> </v>
      </c>
      <c r="L794" s="64" t="str">
        <f t="shared" si="4"/>
        <v> </v>
      </c>
      <c r="M794" s="64">
        <f t="shared" si="5"/>
        <v>0</v>
      </c>
      <c r="N794" s="65" t="str">
        <f t="shared" si="6"/>
        <v> </v>
      </c>
      <c r="O794" s="65" t="str">
        <f t="shared" si="7"/>
        <v> </v>
      </c>
      <c r="P794" s="66" t="str">
        <f t="shared" si="22"/>
        <v> </v>
      </c>
      <c r="Q794" s="63" t="str">
        <f t="shared" si="9"/>
        <v>#VALUE!</v>
      </c>
      <c r="R794" s="67" t="str">
        <f t="shared" si="10"/>
        <v>#VALUE!</v>
      </c>
      <c r="S794" s="94" t="str">
        <f t="shared" si="11"/>
        <v>#VALUE!</v>
      </c>
      <c r="T794" s="69" t="str">
        <f t="shared" si="12"/>
        <v>donnée(s) manquante(s)</v>
      </c>
      <c r="U794" s="70" t="str">
        <f t="shared" si="13"/>
        <v>donnée(s) manquante(s)</v>
      </c>
      <c r="V794" s="65" t="str">
        <f>IF(ISBLANK(H794)," ",IF(H794&lt;=Scenario!$C$3,0,IF(H794&lt;=Scenario!$C$5,1,IF(H794&lt;=Scenario!$C$6,2,IF(H794&lt;=Scenario!$C$7,3,IF(H794&lt;=Scenario!$C$8,4,5))))))</f>
        <v> </v>
      </c>
      <c r="W794" s="103" t="str">
        <f>IF(ISBLANK(I794)," ",IF(I794&lt;=Scenario!$G$3,0,IF(I794&lt;=Scenario!$G$5,1,2)))</f>
        <v> </v>
      </c>
      <c r="X794" s="71" t="str">
        <f>IF(ISBLANK(F794)," ",IF(F794&lt;=Scenario!$O$3,0,IF(F794&lt;=Scenario!$O$5,1,IF(F794&lt;=Scenario!$O$6,2,IF(F794&lt;=Scenario!$O$7,3,IF(F794&lt;=Scenario!$O$8,4,IF(F794&lt;=Scenario!$O$9,5,IF(F794&lt;=Scenario!$O$10,6,IF(F794&lt;=Scenario!$O$11,7,IF(F794&lt;=Scenario!$O$12,8,IF(F794&lt;=Scenario!$O$13,9,IF(F794&lt;=Scenario!$O$14,10,IF(F794&lt;=Scenario!$O$15,11,IF(F794&lt;=Scenario!$O$16,12,IF(F794&lt;=Scenario!$O$17,13,IF(F794&lt;=Scenario!$O$18,14,IF(F794&lt;=Scenario!$O$19,15,IF(F794&lt;=Scenario!$O$20,16,IF(F794&lt;=Scenario!$O$21,17,IF(F794&lt;=Scenario!$O$22,18,IF(F794&lt;=Scenario!$O$23,19,20)))))))))))))))))))))</f>
        <v> </v>
      </c>
      <c r="Y794" s="71" t="str">
        <f>IF(ISBLANK(C794)," ",IF(C794&lt;=Scenario!$AA$3,0,IF(C794&lt;=Scenario!$AA$5,1,IF(C794&lt;=Scenario!$AA$6,2,IF(C794&lt;=Scenario!$AA$7,3,IF(C794&lt;=Scenario!$AA$8,4,IF(C794&lt;=Scenario!$AA$9,5,IF(C794&lt;=Scenario!$AA$10,6,IF(C794&lt;=Scenario!$AA$11,7,IF(C794&lt;=Scenario!$AA$12,8,IF(C794&lt;=Scenario!$AA$13,9,IF(C794&lt;=Scenario!$AA$14,10,IF(C794&lt;=Scenario!$AA$15,11,IF(C794&lt;=Scenario!$AA$16,12,IF(C794&lt;=Scenario!$AA$17,13,IF(C794&lt;=Scenario!$AA$18,14,15))))))))))))))))</f>
        <v> </v>
      </c>
      <c r="Z794" s="75" t="str">
        <f t="shared" si="14"/>
        <v>#VALUE!</v>
      </c>
      <c r="AA794" s="75" t="str">
        <f t="shared" si="15"/>
        <v>#VALUE!</v>
      </c>
      <c r="AB794" s="95" t="str">
        <f t="shared" si="16"/>
        <v>#VALUE!</v>
      </c>
      <c r="AC794" s="69" t="str">
        <f t="shared" si="17"/>
        <v>missing data</v>
      </c>
      <c r="AD794" s="74" t="str">
        <f t="shared" si="18"/>
        <v>missing data</v>
      </c>
      <c r="AE794" s="75" t="str">
        <f t="shared" si="19"/>
        <v>#VALUE!</v>
      </c>
      <c r="AF794" s="75" t="str">
        <f t="shared" si="20"/>
        <v>#VALUE!</v>
      </c>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5.75" customHeight="1">
      <c r="A795" s="3" t="s">
        <v>1950</v>
      </c>
      <c r="B795" s="57"/>
      <c r="C795" s="58"/>
      <c r="D795" s="58"/>
      <c r="E795" s="59">
        <f t="shared" si="21"/>
        <v>0</v>
      </c>
      <c r="F795" s="60"/>
      <c r="G795" s="61"/>
      <c r="H795" s="61"/>
      <c r="I795" s="62"/>
      <c r="J795" s="63" t="str">
        <f t="shared" si="2"/>
        <v> </v>
      </c>
      <c r="K795" s="64" t="str">
        <f t="shared" si="3"/>
        <v> </v>
      </c>
      <c r="L795" s="64" t="str">
        <f t="shared" si="4"/>
        <v> </v>
      </c>
      <c r="M795" s="64">
        <f t="shared" si="5"/>
        <v>0</v>
      </c>
      <c r="N795" s="65" t="str">
        <f t="shared" si="6"/>
        <v> </v>
      </c>
      <c r="O795" s="65" t="str">
        <f t="shared" si="7"/>
        <v> </v>
      </c>
      <c r="P795" s="66" t="str">
        <f t="shared" si="22"/>
        <v> </v>
      </c>
      <c r="Q795" s="63" t="str">
        <f t="shared" si="9"/>
        <v>#VALUE!</v>
      </c>
      <c r="R795" s="67" t="str">
        <f t="shared" si="10"/>
        <v>#VALUE!</v>
      </c>
      <c r="S795" s="94" t="str">
        <f t="shared" si="11"/>
        <v>#VALUE!</v>
      </c>
      <c r="T795" s="69" t="str">
        <f t="shared" si="12"/>
        <v>donnée(s) manquante(s)</v>
      </c>
      <c r="U795" s="70" t="str">
        <f t="shared" si="13"/>
        <v>donnée(s) manquante(s)</v>
      </c>
      <c r="V795" s="65" t="str">
        <f>IF(ISBLANK(H795)," ",IF(H795&lt;=Scenario!$C$3,0,IF(H795&lt;=Scenario!$C$5,1,IF(H795&lt;=Scenario!$C$6,2,IF(H795&lt;=Scenario!$C$7,3,IF(H795&lt;=Scenario!$C$8,4,5))))))</f>
        <v> </v>
      </c>
      <c r="W795" s="103" t="str">
        <f>IF(ISBLANK(I795)," ",IF(I795&lt;=Scenario!$G$3,0,IF(I795&lt;=Scenario!$G$5,1,2)))</f>
        <v> </v>
      </c>
      <c r="X795" s="71" t="str">
        <f>IF(ISBLANK(F795)," ",IF(F795&lt;=Scenario!$O$3,0,IF(F795&lt;=Scenario!$O$5,1,IF(F795&lt;=Scenario!$O$6,2,IF(F795&lt;=Scenario!$O$7,3,IF(F795&lt;=Scenario!$O$8,4,IF(F795&lt;=Scenario!$O$9,5,IF(F795&lt;=Scenario!$O$10,6,IF(F795&lt;=Scenario!$O$11,7,IF(F795&lt;=Scenario!$O$12,8,IF(F795&lt;=Scenario!$O$13,9,IF(F795&lt;=Scenario!$O$14,10,IF(F795&lt;=Scenario!$O$15,11,IF(F795&lt;=Scenario!$O$16,12,IF(F795&lt;=Scenario!$O$17,13,IF(F795&lt;=Scenario!$O$18,14,IF(F795&lt;=Scenario!$O$19,15,IF(F795&lt;=Scenario!$O$20,16,IF(F795&lt;=Scenario!$O$21,17,IF(F795&lt;=Scenario!$O$22,18,IF(F795&lt;=Scenario!$O$23,19,20)))))))))))))))))))))</f>
        <v> </v>
      </c>
      <c r="Y795" s="71" t="str">
        <f>IF(ISBLANK(C795)," ",IF(C795&lt;=Scenario!$AA$3,0,IF(C795&lt;=Scenario!$AA$5,1,IF(C795&lt;=Scenario!$AA$6,2,IF(C795&lt;=Scenario!$AA$7,3,IF(C795&lt;=Scenario!$AA$8,4,IF(C795&lt;=Scenario!$AA$9,5,IF(C795&lt;=Scenario!$AA$10,6,IF(C795&lt;=Scenario!$AA$11,7,IF(C795&lt;=Scenario!$AA$12,8,IF(C795&lt;=Scenario!$AA$13,9,IF(C795&lt;=Scenario!$AA$14,10,IF(C795&lt;=Scenario!$AA$15,11,IF(C795&lt;=Scenario!$AA$16,12,IF(C795&lt;=Scenario!$AA$17,13,IF(C795&lt;=Scenario!$AA$18,14,15))))))))))))))))</f>
        <v> </v>
      </c>
      <c r="Z795" s="75" t="str">
        <f t="shared" si="14"/>
        <v>#VALUE!</v>
      </c>
      <c r="AA795" s="75" t="str">
        <f t="shared" si="15"/>
        <v>#VALUE!</v>
      </c>
      <c r="AB795" s="95" t="str">
        <f t="shared" si="16"/>
        <v>#VALUE!</v>
      </c>
      <c r="AC795" s="69" t="str">
        <f t="shared" si="17"/>
        <v>missing data</v>
      </c>
      <c r="AD795" s="74" t="str">
        <f t="shared" si="18"/>
        <v>missing data</v>
      </c>
      <c r="AE795" s="75" t="str">
        <f t="shared" si="19"/>
        <v>#VALUE!</v>
      </c>
      <c r="AF795" s="75" t="str">
        <f t="shared" si="20"/>
        <v>#VALUE!</v>
      </c>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5.75" customHeight="1">
      <c r="A796" s="3" t="s">
        <v>1951</v>
      </c>
      <c r="B796" s="57"/>
      <c r="C796" s="58"/>
      <c r="D796" s="58"/>
      <c r="E796" s="59">
        <f t="shared" si="21"/>
        <v>0</v>
      </c>
      <c r="F796" s="60"/>
      <c r="G796" s="61"/>
      <c r="H796" s="61"/>
      <c r="I796" s="62"/>
      <c r="J796" s="63" t="str">
        <f t="shared" si="2"/>
        <v> </v>
      </c>
      <c r="K796" s="64" t="str">
        <f t="shared" si="3"/>
        <v> </v>
      </c>
      <c r="L796" s="64" t="str">
        <f t="shared" si="4"/>
        <v> </v>
      </c>
      <c r="M796" s="64">
        <f t="shared" si="5"/>
        <v>0</v>
      </c>
      <c r="N796" s="65" t="str">
        <f t="shared" si="6"/>
        <v> </v>
      </c>
      <c r="O796" s="65" t="str">
        <f t="shared" si="7"/>
        <v> </v>
      </c>
      <c r="P796" s="66" t="str">
        <f t="shared" si="22"/>
        <v> </v>
      </c>
      <c r="Q796" s="63" t="str">
        <f t="shared" si="9"/>
        <v>#VALUE!</v>
      </c>
      <c r="R796" s="67" t="str">
        <f t="shared" si="10"/>
        <v>#VALUE!</v>
      </c>
      <c r="S796" s="94" t="str">
        <f t="shared" si="11"/>
        <v>#VALUE!</v>
      </c>
      <c r="T796" s="69" t="str">
        <f t="shared" si="12"/>
        <v>donnée(s) manquante(s)</v>
      </c>
      <c r="U796" s="70" t="str">
        <f t="shared" si="13"/>
        <v>donnée(s) manquante(s)</v>
      </c>
      <c r="V796" s="65" t="str">
        <f>IF(ISBLANK(H796)," ",IF(H796&lt;=Scenario!$C$3,0,IF(H796&lt;=Scenario!$C$5,1,IF(H796&lt;=Scenario!$C$6,2,IF(H796&lt;=Scenario!$C$7,3,IF(H796&lt;=Scenario!$C$8,4,5))))))</f>
        <v> </v>
      </c>
      <c r="W796" s="103" t="str">
        <f>IF(ISBLANK(I796)," ",IF(I796&lt;=Scenario!$G$3,0,IF(I796&lt;=Scenario!$G$5,1,2)))</f>
        <v> </v>
      </c>
      <c r="X796" s="71" t="str">
        <f>IF(ISBLANK(F796)," ",IF(F796&lt;=Scenario!$O$3,0,IF(F796&lt;=Scenario!$O$5,1,IF(F796&lt;=Scenario!$O$6,2,IF(F796&lt;=Scenario!$O$7,3,IF(F796&lt;=Scenario!$O$8,4,IF(F796&lt;=Scenario!$O$9,5,IF(F796&lt;=Scenario!$O$10,6,IF(F796&lt;=Scenario!$O$11,7,IF(F796&lt;=Scenario!$O$12,8,IF(F796&lt;=Scenario!$O$13,9,IF(F796&lt;=Scenario!$O$14,10,IF(F796&lt;=Scenario!$O$15,11,IF(F796&lt;=Scenario!$O$16,12,IF(F796&lt;=Scenario!$O$17,13,IF(F796&lt;=Scenario!$O$18,14,IF(F796&lt;=Scenario!$O$19,15,IF(F796&lt;=Scenario!$O$20,16,IF(F796&lt;=Scenario!$O$21,17,IF(F796&lt;=Scenario!$O$22,18,IF(F796&lt;=Scenario!$O$23,19,20)))))))))))))))))))))</f>
        <v> </v>
      </c>
      <c r="Y796" s="71" t="str">
        <f>IF(ISBLANK(C796)," ",IF(C796&lt;=Scenario!$AA$3,0,IF(C796&lt;=Scenario!$AA$5,1,IF(C796&lt;=Scenario!$AA$6,2,IF(C796&lt;=Scenario!$AA$7,3,IF(C796&lt;=Scenario!$AA$8,4,IF(C796&lt;=Scenario!$AA$9,5,IF(C796&lt;=Scenario!$AA$10,6,IF(C796&lt;=Scenario!$AA$11,7,IF(C796&lt;=Scenario!$AA$12,8,IF(C796&lt;=Scenario!$AA$13,9,IF(C796&lt;=Scenario!$AA$14,10,IF(C796&lt;=Scenario!$AA$15,11,IF(C796&lt;=Scenario!$AA$16,12,IF(C796&lt;=Scenario!$AA$17,13,IF(C796&lt;=Scenario!$AA$18,14,15))))))))))))))))</f>
        <v> </v>
      </c>
      <c r="Z796" s="75" t="str">
        <f t="shared" si="14"/>
        <v>#VALUE!</v>
      </c>
      <c r="AA796" s="75" t="str">
        <f t="shared" si="15"/>
        <v>#VALUE!</v>
      </c>
      <c r="AB796" s="95" t="str">
        <f t="shared" si="16"/>
        <v>#VALUE!</v>
      </c>
      <c r="AC796" s="69" t="str">
        <f t="shared" si="17"/>
        <v>missing data</v>
      </c>
      <c r="AD796" s="74" t="str">
        <f t="shared" si="18"/>
        <v>missing data</v>
      </c>
      <c r="AE796" s="75" t="str">
        <f t="shared" si="19"/>
        <v>#VALUE!</v>
      </c>
      <c r="AF796" s="75" t="str">
        <f t="shared" si="20"/>
        <v>#VALUE!</v>
      </c>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5.75" customHeight="1">
      <c r="A797" s="3" t="s">
        <v>1952</v>
      </c>
      <c r="B797" s="57"/>
      <c r="C797" s="58"/>
      <c r="D797" s="58"/>
      <c r="E797" s="59">
        <f t="shared" si="21"/>
        <v>0</v>
      </c>
      <c r="F797" s="60"/>
      <c r="G797" s="61"/>
      <c r="H797" s="61"/>
      <c r="I797" s="62"/>
      <c r="J797" s="63" t="str">
        <f t="shared" si="2"/>
        <v> </v>
      </c>
      <c r="K797" s="64" t="str">
        <f t="shared" si="3"/>
        <v> </v>
      </c>
      <c r="L797" s="64" t="str">
        <f t="shared" si="4"/>
        <v> </v>
      </c>
      <c r="M797" s="64">
        <f t="shared" si="5"/>
        <v>0</v>
      </c>
      <c r="N797" s="65" t="str">
        <f t="shared" si="6"/>
        <v> </v>
      </c>
      <c r="O797" s="65" t="str">
        <f t="shared" si="7"/>
        <v> </v>
      </c>
      <c r="P797" s="66" t="str">
        <f t="shared" si="22"/>
        <v> </v>
      </c>
      <c r="Q797" s="63" t="str">
        <f t="shared" si="9"/>
        <v>#VALUE!</v>
      </c>
      <c r="R797" s="67" t="str">
        <f t="shared" si="10"/>
        <v>#VALUE!</v>
      </c>
      <c r="S797" s="94" t="str">
        <f t="shared" si="11"/>
        <v>#VALUE!</v>
      </c>
      <c r="T797" s="69" t="str">
        <f t="shared" si="12"/>
        <v>donnée(s) manquante(s)</v>
      </c>
      <c r="U797" s="70" t="str">
        <f t="shared" si="13"/>
        <v>donnée(s) manquante(s)</v>
      </c>
      <c r="V797" s="65" t="str">
        <f>IF(ISBLANK(H797)," ",IF(H797&lt;=Scenario!$C$3,0,IF(H797&lt;=Scenario!$C$5,1,IF(H797&lt;=Scenario!$C$6,2,IF(H797&lt;=Scenario!$C$7,3,IF(H797&lt;=Scenario!$C$8,4,5))))))</f>
        <v> </v>
      </c>
      <c r="W797" s="103" t="str">
        <f>IF(ISBLANK(I797)," ",IF(I797&lt;=Scenario!$G$3,0,IF(I797&lt;=Scenario!$G$5,1,2)))</f>
        <v> </v>
      </c>
      <c r="X797" s="71" t="str">
        <f>IF(ISBLANK(F797)," ",IF(F797&lt;=Scenario!$O$3,0,IF(F797&lt;=Scenario!$O$5,1,IF(F797&lt;=Scenario!$O$6,2,IF(F797&lt;=Scenario!$O$7,3,IF(F797&lt;=Scenario!$O$8,4,IF(F797&lt;=Scenario!$O$9,5,IF(F797&lt;=Scenario!$O$10,6,IF(F797&lt;=Scenario!$O$11,7,IF(F797&lt;=Scenario!$O$12,8,IF(F797&lt;=Scenario!$O$13,9,IF(F797&lt;=Scenario!$O$14,10,IF(F797&lt;=Scenario!$O$15,11,IF(F797&lt;=Scenario!$O$16,12,IF(F797&lt;=Scenario!$O$17,13,IF(F797&lt;=Scenario!$O$18,14,IF(F797&lt;=Scenario!$O$19,15,IF(F797&lt;=Scenario!$O$20,16,IF(F797&lt;=Scenario!$O$21,17,IF(F797&lt;=Scenario!$O$22,18,IF(F797&lt;=Scenario!$O$23,19,20)))))))))))))))))))))</f>
        <v> </v>
      </c>
      <c r="Y797" s="71" t="str">
        <f>IF(ISBLANK(C797)," ",IF(C797&lt;=Scenario!$AA$3,0,IF(C797&lt;=Scenario!$AA$5,1,IF(C797&lt;=Scenario!$AA$6,2,IF(C797&lt;=Scenario!$AA$7,3,IF(C797&lt;=Scenario!$AA$8,4,IF(C797&lt;=Scenario!$AA$9,5,IF(C797&lt;=Scenario!$AA$10,6,IF(C797&lt;=Scenario!$AA$11,7,IF(C797&lt;=Scenario!$AA$12,8,IF(C797&lt;=Scenario!$AA$13,9,IF(C797&lt;=Scenario!$AA$14,10,IF(C797&lt;=Scenario!$AA$15,11,IF(C797&lt;=Scenario!$AA$16,12,IF(C797&lt;=Scenario!$AA$17,13,IF(C797&lt;=Scenario!$AA$18,14,15))))))))))))))))</f>
        <v> </v>
      </c>
      <c r="Z797" s="75" t="str">
        <f t="shared" si="14"/>
        <v>#VALUE!</v>
      </c>
      <c r="AA797" s="75" t="str">
        <f t="shared" si="15"/>
        <v>#VALUE!</v>
      </c>
      <c r="AB797" s="95" t="str">
        <f t="shared" si="16"/>
        <v>#VALUE!</v>
      </c>
      <c r="AC797" s="69" t="str">
        <f t="shared" si="17"/>
        <v>missing data</v>
      </c>
      <c r="AD797" s="74" t="str">
        <f t="shared" si="18"/>
        <v>missing data</v>
      </c>
      <c r="AE797" s="75" t="str">
        <f t="shared" si="19"/>
        <v>#VALUE!</v>
      </c>
      <c r="AF797" s="75" t="str">
        <f t="shared" si="20"/>
        <v>#VALUE!</v>
      </c>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5.75" customHeight="1">
      <c r="A798" s="3" t="s">
        <v>1953</v>
      </c>
      <c r="B798" s="57"/>
      <c r="C798" s="58"/>
      <c r="D798" s="58"/>
      <c r="E798" s="59">
        <f t="shared" si="21"/>
        <v>0</v>
      </c>
      <c r="F798" s="60"/>
      <c r="G798" s="61"/>
      <c r="H798" s="61"/>
      <c r="I798" s="62"/>
      <c r="J798" s="63" t="str">
        <f t="shared" si="2"/>
        <v> </v>
      </c>
      <c r="K798" s="64" t="str">
        <f t="shared" si="3"/>
        <v> </v>
      </c>
      <c r="L798" s="64" t="str">
        <f t="shared" si="4"/>
        <v> </v>
      </c>
      <c r="M798" s="64">
        <f t="shared" si="5"/>
        <v>0</v>
      </c>
      <c r="N798" s="65" t="str">
        <f t="shared" si="6"/>
        <v> </v>
      </c>
      <c r="O798" s="65" t="str">
        <f t="shared" si="7"/>
        <v> </v>
      </c>
      <c r="P798" s="66" t="str">
        <f t="shared" si="22"/>
        <v> </v>
      </c>
      <c r="Q798" s="63" t="str">
        <f t="shared" si="9"/>
        <v>#VALUE!</v>
      </c>
      <c r="R798" s="67" t="str">
        <f t="shared" si="10"/>
        <v>#VALUE!</v>
      </c>
      <c r="S798" s="94" t="str">
        <f t="shared" si="11"/>
        <v>#VALUE!</v>
      </c>
      <c r="T798" s="69" t="str">
        <f t="shared" si="12"/>
        <v>donnée(s) manquante(s)</v>
      </c>
      <c r="U798" s="70" t="str">
        <f t="shared" si="13"/>
        <v>donnée(s) manquante(s)</v>
      </c>
      <c r="V798" s="65" t="str">
        <f>IF(ISBLANK(H798)," ",IF(H798&lt;=Scenario!$C$3,0,IF(H798&lt;=Scenario!$C$5,1,IF(H798&lt;=Scenario!$C$6,2,IF(H798&lt;=Scenario!$C$7,3,IF(H798&lt;=Scenario!$C$8,4,5))))))</f>
        <v> </v>
      </c>
      <c r="W798" s="103" t="str">
        <f>IF(ISBLANK(I798)," ",IF(I798&lt;=Scenario!$G$3,0,IF(I798&lt;=Scenario!$G$5,1,2)))</f>
        <v> </v>
      </c>
      <c r="X798" s="71" t="str">
        <f>IF(ISBLANK(F798)," ",IF(F798&lt;=Scenario!$O$3,0,IF(F798&lt;=Scenario!$O$5,1,IF(F798&lt;=Scenario!$O$6,2,IF(F798&lt;=Scenario!$O$7,3,IF(F798&lt;=Scenario!$O$8,4,IF(F798&lt;=Scenario!$O$9,5,IF(F798&lt;=Scenario!$O$10,6,IF(F798&lt;=Scenario!$O$11,7,IF(F798&lt;=Scenario!$O$12,8,IF(F798&lt;=Scenario!$O$13,9,IF(F798&lt;=Scenario!$O$14,10,IF(F798&lt;=Scenario!$O$15,11,IF(F798&lt;=Scenario!$O$16,12,IF(F798&lt;=Scenario!$O$17,13,IF(F798&lt;=Scenario!$O$18,14,IF(F798&lt;=Scenario!$O$19,15,IF(F798&lt;=Scenario!$O$20,16,IF(F798&lt;=Scenario!$O$21,17,IF(F798&lt;=Scenario!$O$22,18,IF(F798&lt;=Scenario!$O$23,19,20)))))))))))))))))))))</f>
        <v> </v>
      </c>
      <c r="Y798" s="71" t="str">
        <f>IF(ISBLANK(C798)," ",IF(C798&lt;=Scenario!$AA$3,0,IF(C798&lt;=Scenario!$AA$5,1,IF(C798&lt;=Scenario!$AA$6,2,IF(C798&lt;=Scenario!$AA$7,3,IF(C798&lt;=Scenario!$AA$8,4,IF(C798&lt;=Scenario!$AA$9,5,IF(C798&lt;=Scenario!$AA$10,6,IF(C798&lt;=Scenario!$AA$11,7,IF(C798&lt;=Scenario!$AA$12,8,IF(C798&lt;=Scenario!$AA$13,9,IF(C798&lt;=Scenario!$AA$14,10,IF(C798&lt;=Scenario!$AA$15,11,IF(C798&lt;=Scenario!$AA$16,12,IF(C798&lt;=Scenario!$AA$17,13,IF(C798&lt;=Scenario!$AA$18,14,15))))))))))))))))</f>
        <v> </v>
      </c>
      <c r="Z798" s="75" t="str">
        <f t="shared" si="14"/>
        <v>#VALUE!</v>
      </c>
      <c r="AA798" s="75" t="str">
        <f t="shared" si="15"/>
        <v>#VALUE!</v>
      </c>
      <c r="AB798" s="95" t="str">
        <f t="shared" si="16"/>
        <v>#VALUE!</v>
      </c>
      <c r="AC798" s="69" t="str">
        <f t="shared" si="17"/>
        <v>missing data</v>
      </c>
      <c r="AD798" s="74" t="str">
        <f t="shared" si="18"/>
        <v>missing data</v>
      </c>
      <c r="AE798" s="75" t="str">
        <f t="shared" si="19"/>
        <v>#VALUE!</v>
      </c>
      <c r="AF798" s="75" t="str">
        <f t="shared" si="20"/>
        <v>#VALUE!</v>
      </c>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5.75" customHeight="1">
      <c r="A799" s="3" t="s">
        <v>1954</v>
      </c>
      <c r="B799" s="57"/>
      <c r="C799" s="58"/>
      <c r="D799" s="58"/>
      <c r="E799" s="59">
        <f t="shared" si="21"/>
        <v>0</v>
      </c>
      <c r="F799" s="60"/>
      <c r="G799" s="61"/>
      <c r="H799" s="61"/>
      <c r="I799" s="62"/>
      <c r="J799" s="63" t="str">
        <f t="shared" si="2"/>
        <v> </v>
      </c>
      <c r="K799" s="64" t="str">
        <f t="shared" si="3"/>
        <v> </v>
      </c>
      <c r="L799" s="64" t="str">
        <f t="shared" si="4"/>
        <v> </v>
      </c>
      <c r="M799" s="64">
        <f t="shared" si="5"/>
        <v>0</v>
      </c>
      <c r="N799" s="65" t="str">
        <f t="shared" si="6"/>
        <v> </v>
      </c>
      <c r="O799" s="65" t="str">
        <f t="shared" si="7"/>
        <v> </v>
      </c>
      <c r="P799" s="66" t="str">
        <f t="shared" si="22"/>
        <v> </v>
      </c>
      <c r="Q799" s="63" t="str">
        <f t="shared" si="9"/>
        <v>#VALUE!</v>
      </c>
      <c r="R799" s="67" t="str">
        <f t="shared" si="10"/>
        <v>#VALUE!</v>
      </c>
      <c r="S799" s="94" t="str">
        <f t="shared" si="11"/>
        <v>#VALUE!</v>
      </c>
      <c r="T799" s="69" t="str">
        <f t="shared" si="12"/>
        <v>donnée(s) manquante(s)</v>
      </c>
      <c r="U799" s="70" t="str">
        <f t="shared" si="13"/>
        <v>donnée(s) manquante(s)</v>
      </c>
      <c r="V799" s="65" t="str">
        <f>IF(ISBLANK(H799)," ",IF(H799&lt;=Scenario!$C$3,0,IF(H799&lt;=Scenario!$C$5,1,IF(H799&lt;=Scenario!$C$6,2,IF(H799&lt;=Scenario!$C$7,3,IF(H799&lt;=Scenario!$C$8,4,5))))))</f>
        <v> </v>
      </c>
      <c r="W799" s="103" t="str">
        <f>IF(ISBLANK(I799)," ",IF(I799&lt;=Scenario!$G$3,0,IF(I799&lt;=Scenario!$G$5,1,2)))</f>
        <v> </v>
      </c>
      <c r="X799" s="71" t="str">
        <f>IF(ISBLANK(F799)," ",IF(F799&lt;=Scenario!$O$3,0,IF(F799&lt;=Scenario!$O$5,1,IF(F799&lt;=Scenario!$O$6,2,IF(F799&lt;=Scenario!$O$7,3,IF(F799&lt;=Scenario!$O$8,4,IF(F799&lt;=Scenario!$O$9,5,IF(F799&lt;=Scenario!$O$10,6,IF(F799&lt;=Scenario!$O$11,7,IF(F799&lt;=Scenario!$O$12,8,IF(F799&lt;=Scenario!$O$13,9,IF(F799&lt;=Scenario!$O$14,10,IF(F799&lt;=Scenario!$O$15,11,IF(F799&lt;=Scenario!$O$16,12,IF(F799&lt;=Scenario!$O$17,13,IF(F799&lt;=Scenario!$O$18,14,IF(F799&lt;=Scenario!$O$19,15,IF(F799&lt;=Scenario!$O$20,16,IF(F799&lt;=Scenario!$O$21,17,IF(F799&lt;=Scenario!$O$22,18,IF(F799&lt;=Scenario!$O$23,19,20)))))))))))))))))))))</f>
        <v> </v>
      </c>
      <c r="Y799" s="71" t="str">
        <f>IF(ISBLANK(C799)," ",IF(C799&lt;=Scenario!$AA$3,0,IF(C799&lt;=Scenario!$AA$5,1,IF(C799&lt;=Scenario!$AA$6,2,IF(C799&lt;=Scenario!$AA$7,3,IF(C799&lt;=Scenario!$AA$8,4,IF(C799&lt;=Scenario!$AA$9,5,IF(C799&lt;=Scenario!$AA$10,6,IF(C799&lt;=Scenario!$AA$11,7,IF(C799&lt;=Scenario!$AA$12,8,IF(C799&lt;=Scenario!$AA$13,9,IF(C799&lt;=Scenario!$AA$14,10,IF(C799&lt;=Scenario!$AA$15,11,IF(C799&lt;=Scenario!$AA$16,12,IF(C799&lt;=Scenario!$AA$17,13,IF(C799&lt;=Scenario!$AA$18,14,15))))))))))))))))</f>
        <v> </v>
      </c>
      <c r="Z799" s="75" t="str">
        <f t="shared" si="14"/>
        <v>#VALUE!</v>
      </c>
      <c r="AA799" s="75" t="str">
        <f t="shared" si="15"/>
        <v>#VALUE!</v>
      </c>
      <c r="AB799" s="95" t="str">
        <f t="shared" si="16"/>
        <v>#VALUE!</v>
      </c>
      <c r="AC799" s="69" t="str">
        <f t="shared" si="17"/>
        <v>missing data</v>
      </c>
      <c r="AD799" s="74" t="str">
        <f t="shared" si="18"/>
        <v>missing data</v>
      </c>
      <c r="AE799" s="75" t="str">
        <f t="shared" si="19"/>
        <v>#VALUE!</v>
      </c>
      <c r="AF799" s="75" t="str">
        <f t="shared" si="20"/>
        <v>#VALUE!</v>
      </c>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5.75" customHeight="1">
      <c r="A800" s="3" t="s">
        <v>1955</v>
      </c>
      <c r="B800" s="57"/>
      <c r="C800" s="58"/>
      <c r="D800" s="58"/>
      <c r="E800" s="59">
        <f t="shared" si="21"/>
        <v>0</v>
      </c>
      <c r="F800" s="60"/>
      <c r="G800" s="61"/>
      <c r="H800" s="61"/>
      <c r="I800" s="62"/>
      <c r="J800" s="63" t="str">
        <f t="shared" si="2"/>
        <v> </v>
      </c>
      <c r="K800" s="64" t="str">
        <f t="shared" si="3"/>
        <v> </v>
      </c>
      <c r="L800" s="64" t="str">
        <f t="shared" si="4"/>
        <v> </v>
      </c>
      <c r="M800" s="64">
        <f t="shared" si="5"/>
        <v>0</v>
      </c>
      <c r="N800" s="65" t="str">
        <f t="shared" si="6"/>
        <v> </v>
      </c>
      <c r="O800" s="65" t="str">
        <f t="shared" si="7"/>
        <v> </v>
      </c>
      <c r="P800" s="66" t="str">
        <f t="shared" si="22"/>
        <v> </v>
      </c>
      <c r="Q800" s="63" t="str">
        <f t="shared" si="9"/>
        <v>#VALUE!</v>
      </c>
      <c r="R800" s="67" t="str">
        <f t="shared" si="10"/>
        <v>#VALUE!</v>
      </c>
      <c r="S800" s="94" t="str">
        <f t="shared" si="11"/>
        <v>#VALUE!</v>
      </c>
      <c r="T800" s="69" t="str">
        <f t="shared" si="12"/>
        <v>donnée(s) manquante(s)</v>
      </c>
      <c r="U800" s="70" t="str">
        <f t="shared" si="13"/>
        <v>donnée(s) manquante(s)</v>
      </c>
      <c r="V800" s="65" t="str">
        <f>IF(ISBLANK(H800)," ",IF(H800&lt;=Scenario!$C$3,0,IF(H800&lt;=Scenario!$C$5,1,IF(H800&lt;=Scenario!$C$6,2,IF(H800&lt;=Scenario!$C$7,3,IF(H800&lt;=Scenario!$C$8,4,5))))))</f>
        <v> </v>
      </c>
      <c r="W800" s="103" t="str">
        <f>IF(ISBLANK(I800)," ",IF(I800&lt;=Scenario!$G$3,0,IF(I800&lt;=Scenario!$G$5,1,2)))</f>
        <v> </v>
      </c>
      <c r="X800" s="71" t="str">
        <f>IF(ISBLANK(F800)," ",IF(F800&lt;=Scenario!$O$3,0,IF(F800&lt;=Scenario!$O$5,1,IF(F800&lt;=Scenario!$O$6,2,IF(F800&lt;=Scenario!$O$7,3,IF(F800&lt;=Scenario!$O$8,4,IF(F800&lt;=Scenario!$O$9,5,IF(F800&lt;=Scenario!$O$10,6,IF(F800&lt;=Scenario!$O$11,7,IF(F800&lt;=Scenario!$O$12,8,IF(F800&lt;=Scenario!$O$13,9,IF(F800&lt;=Scenario!$O$14,10,IF(F800&lt;=Scenario!$O$15,11,IF(F800&lt;=Scenario!$O$16,12,IF(F800&lt;=Scenario!$O$17,13,IF(F800&lt;=Scenario!$O$18,14,IF(F800&lt;=Scenario!$O$19,15,IF(F800&lt;=Scenario!$O$20,16,IF(F800&lt;=Scenario!$O$21,17,IF(F800&lt;=Scenario!$O$22,18,IF(F800&lt;=Scenario!$O$23,19,20)))))))))))))))))))))</f>
        <v> </v>
      </c>
      <c r="Y800" s="71" t="str">
        <f>IF(ISBLANK(C800)," ",IF(C800&lt;=Scenario!$AA$3,0,IF(C800&lt;=Scenario!$AA$5,1,IF(C800&lt;=Scenario!$AA$6,2,IF(C800&lt;=Scenario!$AA$7,3,IF(C800&lt;=Scenario!$AA$8,4,IF(C800&lt;=Scenario!$AA$9,5,IF(C800&lt;=Scenario!$AA$10,6,IF(C800&lt;=Scenario!$AA$11,7,IF(C800&lt;=Scenario!$AA$12,8,IF(C800&lt;=Scenario!$AA$13,9,IF(C800&lt;=Scenario!$AA$14,10,IF(C800&lt;=Scenario!$AA$15,11,IF(C800&lt;=Scenario!$AA$16,12,IF(C800&lt;=Scenario!$AA$17,13,IF(C800&lt;=Scenario!$AA$18,14,15))))))))))))))))</f>
        <v> </v>
      </c>
      <c r="Z800" s="75" t="str">
        <f t="shared" si="14"/>
        <v>#VALUE!</v>
      </c>
      <c r="AA800" s="75" t="str">
        <f t="shared" si="15"/>
        <v>#VALUE!</v>
      </c>
      <c r="AB800" s="95" t="str">
        <f t="shared" si="16"/>
        <v>#VALUE!</v>
      </c>
      <c r="AC800" s="69" t="str">
        <f t="shared" si="17"/>
        <v>missing data</v>
      </c>
      <c r="AD800" s="74" t="str">
        <f t="shared" si="18"/>
        <v>missing data</v>
      </c>
      <c r="AE800" s="75" t="str">
        <f t="shared" si="19"/>
        <v>#VALUE!</v>
      </c>
      <c r="AF800" s="75" t="str">
        <f t="shared" si="20"/>
        <v>#VALUE!</v>
      </c>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5.75" customHeight="1">
      <c r="A801" s="3" t="s">
        <v>1956</v>
      </c>
      <c r="B801" s="57"/>
      <c r="C801" s="58"/>
      <c r="D801" s="58"/>
      <c r="E801" s="59">
        <f t="shared" si="21"/>
        <v>0</v>
      </c>
      <c r="F801" s="60"/>
      <c r="G801" s="61"/>
      <c r="H801" s="61"/>
      <c r="I801" s="62"/>
      <c r="J801" s="63" t="str">
        <f t="shared" si="2"/>
        <v> </v>
      </c>
      <c r="K801" s="64" t="str">
        <f t="shared" si="3"/>
        <v> </v>
      </c>
      <c r="L801" s="64" t="str">
        <f t="shared" si="4"/>
        <v> </v>
      </c>
      <c r="M801" s="64">
        <f t="shared" si="5"/>
        <v>0</v>
      </c>
      <c r="N801" s="65" t="str">
        <f t="shared" si="6"/>
        <v> </v>
      </c>
      <c r="O801" s="65" t="str">
        <f t="shared" si="7"/>
        <v> </v>
      </c>
      <c r="P801" s="66" t="str">
        <f t="shared" si="22"/>
        <v> </v>
      </c>
      <c r="Q801" s="63" t="str">
        <f t="shared" si="9"/>
        <v>#VALUE!</v>
      </c>
      <c r="R801" s="67" t="str">
        <f t="shared" si="10"/>
        <v>#VALUE!</v>
      </c>
      <c r="S801" s="94" t="str">
        <f t="shared" si="11"/>
        <v>#VALUE!</v>
      </c>
      <c r="T801" s="69" t="str">
        <f t="shared" si="12"/>
        <v>donnée(s) manquante(s)</v>
      </c>
      <c r="U801" s="70" t="str">
        <f t="shared" si="13"/>
        <v>donnée(s) manquante(s)</v>
      </c>
      <c r="V801" s="65" t="str">
        <f>IF(ISBLANK(H801)," ",IF(H801&lt;=Scenario!$C$3,0,IF(H801&lt;=Scenario!$C$5,1,IF(H801&lt;=Scenario!$C$6,2,IF(H801&lt;=Scenario!$C$7,3,IF(H801&lt;=Scenario!$C$8,4,5))))))</f>
        <v> </v>
      </c>
      <c r="W801" s="103" t="str">
        <f>IF(ISBLANK(I801)," ",IF(I801&lt;=Scenario!$G$3,0,IF(I801&lt;=Scenario!$G$5,1,2)))</f>
        <v> </v>
      </c>
      <c r="X801" s="71" t="str">
        <f>IF(ISBLANK(F801)," ",IF(F801&lt;=Scenario!$O$3,0,IF(F801&lt;=Scenario!$O$5,1,IF(F801&lt;=Scenario!$O$6,2,IF(F801&lt;=Scenario!$O$7,3,IF(F801&lt;=Scenario!$O$8,4,IF(F801&lt;=Scenario!$O$9,5,IF(F801&lt;=Scenario!$O$10,6,IF(F801&lt;=Scenario!$O$11,7,IF(F801&lt;=Scenario!$O$12,8,IF(F801&lt;=Scenario!$O$13,9,IF(F801&lt;=Scenario!$O$14,10,IF(F801&lt;=Scenario!$O$15,11,IF(F801&lt;=Scenario!$O$16,12,IF(F801&lt;=Scenario!$O$17,13,IF(F801&lt;=Scenario!$O$18,14,IF(F801&lt;=Scenario!$O$19,15,IF(F801&lt;=Scenario!$O$20,16,IF(F801&lt;=Scenario!$O$21,17,IF(F801&lt;=Scenario!$O$22,18,IF(F801&lt;=Scenario!$O$23,19,20)))))))))))))))))))))</f>
        <v> </v>
      </c>
      <c r="Y801" s="71" t="str">
        <f>IF(ISBLANK(C801)," ",IF(C801&lt;=Scenario!$AA$3,0,IF(C801&lt;=Scenario!$AA$5,1,IF(C801&lt;=Scenario!$AA$6,2,IF(C801&lt;=Scenario!$AA$7,3,IF(C801&lt;=Scenario!$AA$8,4,IF(C801&lt;=Scenario!$AA$9,5,IF(C801&lt;=Scenario!$AA$10,6,IF(C801&lt;=Scenario!$AA$11,7,IF(C801&lt;=Scenario!$AA$12,8,IF(C801&lt;=Scenario!$AA$13,9,IF(C801&lt;=Scenario!$AA$14,10,IF(C801&lt;=Scenario!$AA$15,11,IF(C801&lt;=Scenario!$AA$16,12,IF(C801&lt;=Scenario!$AA$17,13,IF(C801&lt;=Scenario!$AA$18,14,15))))))))))))))))</f>
        <v> </v>
      </c>
      <c r="Z801" s="75" t="str">
        <f t="shared" si="14"/>
        <v>#VALUE!</v>
      </c>
      <c r="AA801" s="75" t="str">
        <f t="shared" si="15"/>
        <v>#VALUE!</v>
      </c>
      <c r="AB801" s="95" t="str">
        <f t="shared" si="16"/>
        <v>#VALUE!</v>
      </c>
      <c r="AC801" s="69" t="str">
        <f t="shared" si="17"/>
        <v>missing data</v>
      </c>
      <c r="AD801" s="74" t="str">
        <f t="shared" si="18"/>
        <v>missing data</v>
      </c>
      <c r="AE801" s="75" t="str">
        <f t="shared" si="19"/>
        <v>#VALUE!</v>
      </c>
      <c r="AF801" s="75" t="str">
        <f t="shared" si="20"/>
        <v>#VALUE!</v>
      </c>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5.75" customHeight="1">
      <c r="A802" s="3" t="s">
        <v>1957</v>
      </c>
      <c r="B802" s="57"/>
      <c r="C802" s="58"/>
      <c r="D802" s="58"/>
      <c r="E802" s="59">
        <f t="shared" si="21"/>
        <v>0</v>
      </c>
      <c r="F802" s="60"/>
      <c r="G802" s="61"/>
      <c r="H802" s="61"/>
      <c r="I802" s="62"/>
      <c r="J802" s="63" t="str">
        <f t="shared" si="2"/>
        <v> </v>
      </c>
      <c r="K802" s="64" t="str">
        <f t="shared" si="3"/>
        <v> </v>
      </c>
      <c r="L802" s="64" t="str">
        <f t="shared" si="4"/>
        <v> </v>
      </c>
      <c r="M802" s="64">
        <f t="shared" si="5"/>
        <v>0</v>
      </c>
      <c r="N802" s="65" t="str">
        <f t="shared" si="6"/>
        <v> </v>
      </c>
      <c r="O802" s="65" t="str">
        <f t="shared" si="7"/>
        <v> </v>
      </c>
      <c r="P802" s="66" t="str">
        <f t="shared" si="22"/>
        <v> </v>
      </c>
      <c r="Q802" s="63" t="str">
        <f t="shared" si="9"/>
        <v>#VALUE!</v>
      </c>
      <c r="R802" s="67" t="str">
        <f t="shared" si="10"/>
        <v>#VALUE!</v>
      </c>
      <c r="S802" s="94" t="str">
        <f t="shared" si="11"/>
        <v>#VALUE!</v>
      </c>
      <c r="T802" s="69" t="str">
        <f t="shared" si="12"/>
        <v>donnée(s) manquante(s)</v>
      </c>
      <c r="U802" s="70" t="str">
        <f t="shared" si="13"/>
        <v>donnée(s) manquante(s)</v>
      </c>
      <c r="V802" s="65" t="str">
        <f>IF(ISBLANK(H802)," ",IF(H802&lt;=Scenario!$C$3,0,IF(H802&lt;=Scenario!$C$5,1,IF(H802&lt;=Scenario!$C$6,2,IF(H802&lt;=Scenario!$C$7,3,IF(H802&lt;=Scenario!$C$8,4,5))))))</f>
        <v> </v>
      </c>
      <c r="W802" s="103" t="str">
        <f>IF(ISBLANK(I802)," ",IF(I802&lt;=Scenario!$G$3,0,IF(I802&lt;=Scenario!$G$5,1,2)))</f>
        <v> </v>
      </c>
      <c r="X802" s="71" t="str">
        <f>IF(ISBLANK(F802)," ",IF(F802&lt;=Scenario!$O$3,0,IF(F802&lt;=Scenario!$O$5,1,IF(F802&lt;=Scenario!$O$6,2,IF(F802&lt;=Scenario!$O$7,3,IF(F802&lt;=Scenario!$O$8,4,IF(F802&lt;=Scenario!$O$9,5,IF(F802&lt;=Scenario!$O$10,6,IF(F802&lt;=Scenario!$O$11,7,IF(F802&lt;=Scenario!$O$12,8,IF(F802&lt;=Scenario!$O$13,9,IF(F802&lt;=Scenario!$O$14,10,IF(F802&lt;=Scenario!$O$15,11,IF(F802&lt;=Scenario!$O$16,12,IF(F802&lt;=Scenario!$O$17,13,IF(F802&lt;=Scenario!$O$18,14,IF(F802&lt;=Scenario!$O$19,15,IF(F802&lt;=Scenario!$O$20,16,IF(F802&lt;=Scenario!$O$21,17,IF(F802&lt;=Scenario!$O$22,18,IF(F802&lt;=Scenario!$O$23,19,20)))))))))))))))))))))</f>
        <v> </v>
      </c>
      <c r="Y802" s="71" t="str">
        <f>IF(ISBLANK(C802)," ",IF(C802&lt;=Scenario!$AA$3,0,IF(C802&lt;=Scenario!$AA$5,1,IF(C802&lt;=Scenario!$AA$6,2,IF(C802&lt;=Scenario!$AA$7,3,IF(C802&lt;=Scenario!$AA$8,4,IF(C802&lt;=Scenario!$AA$9,5,IF(C802&lt;=Scenario!$AA$10,6,IF(C802&lt;=Scenario!$AA$11,7,IF(C802&lt;=Scenario!$AA$12,8,IF(C802&lt;=Scenario!$AA$13,9,IF(C802&lt;=Scenario!$AA$14,10,IF(C802&lt;=Scenario!$AA$15,11,IF(C802&lt;=Scenario!$AA$16,12,IF(C802&lt;=Scenario!$AA$17,13,IF(C802&lt;=Scenario!$AA$18,14,15))))))))))))))))</f>
        <v> </v>
      </c>
      <c r="Z802" s="75" t="str">
        <f t="shared" si="14"/>
        <v>#VALUE!</v>
      </c>
      <c r="AA802" s="75" t="str">
        <f t="shared" si="15"/>
        <v>#VALUE!</v>
      </c>
      <c r="AB802" s="95" t="str">
        <f t="shared" si="16"/>
        <v>#VALUE!</v>
      </c>
      <c r="AC802" s="69" t="str">
        <f t="shared" si="17"/>
        <v>missing data</v>
      </c>
      <c r="AD802" s="74" t="str">
        <f t="shared" si="18"/>
        <v>missing data</v>
      </c>
      <c r="AE802" s="75" t="str">
        <f t="shared" si="19"/>
        <v>#VALUE!</v>
      </c>
      <c r="AF802" s="75" t="str">
        <f t="shared" si="20"/>
        <v>#VALUE!</v>
      </c>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5.75" customHeight="1">
      <c r="A803" s="3" t="s">
        <v>1958</v>
      </c>
      <c r="B803" s="57"/>
      <c r="C803" s="58"/>
      <c r="D803" s="58"/>
      <c r="E803" s="59">
        <f t="shared" si="21"/>
        <v>0</v>
      </c>
      <c r="F803" s="60"/>
      <c r="G803" s="61"/>
      <c r="H803" s="61"/>
      <c r="I803" s="62"/>
      <c r="J803" s="63" t="str">
        <f t="shared" si="2"/>
        <v> </v>
      </c>
      <c r="K803" s="64" t="str">
        <f t="shared" si="3"/>
        <v> </v>
      </c>
      <c r="L803" s="64" t="str">
        <f t="shared" si="4"/>
        <v> </v>
      </c>
      <c r="M803" s="64">
        <f t="shared" si="5"/>
        <v>0</v>
      </c>
      <c r="N803" s="65" t="str">
        <f t="shared" si="6"/>
        <v> </v>
      </c>
      <c r="O803" s="65" t="str">
        <f t="shared" si="7"/>
        <v> </v>
      </c>
      <c r="P803" s="66" t="str">
        <f t="shared" si="22"/>
        <v> </v>
      </c>
      <c r="Q803" s="63" t="str">
        <f t="shared" si="9"/>
        <v>#VALUE!</v>
      </c>
      <c r="R803" s="67" t="str">
        <f t="shared" si="10"/>
        <v>#VALUE!</v>
      </c>
      <c r="S803" s="94" t="str">
        <f t="shared" si="11"/>
        <v>#VALUE!</v>
      </c>
      <c r="T803" s="69" t="str">
        <f t="shared" si="12"/>
        <v>donnée(s) manquante(s)</v>
      </c>
      <c r="U803" s="70" t="str">
        <f t="shared" si="13"/>
        <v>donnée(s) manquante(s)</v>
      </c>
      <c r="V803" s="65" t="str">
        <f>IF(ISBLANK(H803)," ",IF(H803&lt;=Scenario!$C$3,0,IF(H803&lt;=Scenario!$C$5,1,IF(H803&lt;=Scenario!$C$6,2,IF(H803&lt;=Scenario!$C$7,3,IF(H803&lt;=Scenario!$C$8,4,5))))))</f>
        <v> </v>
      </c>
      <c r="W803" s="103" t="str">
        <f>IF(ISBLANK(I803)," ",IF(I803&lt;=Scenario!$G$3,0,IF(I803&lt;=Scenario!$G$5,1,2)))</f>
        <v> </v>
      </c>
      <c r="X803" s="71" t="str">
        <f>IF(ISBLANK(F803)," ",IF(F803&lt;=Scenario!$O$3,0,IF(F803&lt;=Scenario!$O$5,1,IF(F803&lt;=Scenario!$O$6,2,IF(F803&lt;=Scenario!$O$7,3,IF(F803&lt;=Scenario!$O$8,4,IF(F803&lt;=Scenario!$O$9,5,IF(F803&lt;=Scenario!$O$10,6,IF(F803&lt;=Scenario!$O$11,7,IF(F803&lt;=Scenario!$O$12,8,IF(F803&lt;=Scenario!$O$13,9,IF(F803&lt;=Scenario!$O$14,10,IF(F803&lt;=Scenario!$O$15,11,IF(F803&lt;=Scenario!$O$16,12,IF(F803&lt;=Scenario!$O$17,13,IF(F803&lt;=Scenario!$O$18,14,IF(F803&lt;=Scenario!$O$19,15,IF(F803&lt;=Scenario!$O$20,16,IF(F803&lt;=Scenario!$O$21,17,IF(F803&lt;=Scenario!$O$22,18,IF(F803&lt;=Scenario!$O$23,19,20)))))))))))))))))))))</f>
        <v> </v>
      </c>
      <c r="Y803" s="71" t="str">
        <f>IF(ISBLANK(C803)," ",IF(C803&lt;=Scenario!$AA$3,0,IF(C803&lt;=Scenario!$AA$5,1,IF(C803&lt;=Scenario!$AA$6,2,IF(C803&lt;=Scenario!$AA$7,3,IF(C803&lt;=Scenario!$AA$8,4,IF(C803&lt;=Scenario!$AA$9,5,IF(C803&lt;=Scenario!$AA$10,6,IF(C803&lt;=Scenario!$AA$11,7,IF(C803&lt;=Scenario!$AA$12,8,IF(C803&lt;=Scenario!$AA$13,9,IF(C803&lt;=Scenario!$AA$14,10,IF(C803&lt;=Scenario!$AA$15,11,IF(C803&lt;=Scenario!$AA$16,12,IF(C803&lt;=Scenario!$AA$17,13,IF(C803&lt;=Scenario!$AA$18,14,15))))))))))))))))</f>
        <v> </v>
      </c>
      <c r="Z803" s="75" t="str">
        <f t="shared" si="14"/>
        <v>#VALUE!</v>
      </c>
      <c r="AA803" s="75" t="str">
        <f t="shared" si="15"/>
        <v>#VALUE!</v>
      </c>
      <c r="AB803" s="95" t="str">
        <f t="shared" si="16"/>
        <v>#VALUE!</v>
      </c>
      <c r="AC803" s="69" t="str">
        <f t="shared" si="17"/>
        <v>missing data</v>
      </c>
      <c r="AD803" s="74" t="str">
        <f t="shared" si="18"/>
        <v>missing data</v>
      </c>
      <c r="AE803" s="75" t="str">
        <f t="shared" si="19"/>
        <v>#VALUE!</v>
      </c>
      <c r="AF803" s="75" t="str">
        <f t="shared" si="20"/>
        <v>#VALUE!</v>
      </c>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5.75" customHeight="1">
      <c r="A804" s="3" t="s">
        <v>1959</v>
      </c>
      <c r="B804" s="57"/>
      <c r="C804" s="58"/>
      <c r="D804" s="58"/>
      <c r="E804" s="59">
        <f t="shared" si="21"/>
        <v>0</v>
      </c>
      <c r="F804" s="60"/>
      <c r="G804" s="61"/>
      <c r="H804" s="61"/>
      <c r="I804" s="62"/>
      <c r="J804" s="63" t="str">
        <f t="shared" si="2"/>
        <v> </v>
      </c>
      <c r="K804" s="64" t="str">
        <f t="shared" si="3"/>
        <v> </v>
      </c>
      <c r="L804" s="64" t="str">
        <f t="shared" si="4"/>
        <v> </v>
      </c>
      <c r="M804" s="64">
        <f t="shared" si="5"/>
        <v>0</v>
      </c>
      <c r="N804" s="65" t="str">
        <f t="shared" si="6"/>
        <v> </v>
      </c>
      <c r="O804" s="65" t="str">
        <f t="shared" si="7"/>
        <v> </v>
      </c>
      <c r="P804" s="66" t="str">
        <f t="shared" si="22"/>
        <v> </v>
      </c>
      <c r="Q804" s="63" t="str">
        <f t="shared" si="9"/>
        <v>#VALUE!</v>
      </c>
      <c r="R804" s="67" t="str">
        <f t="shared" si="10"/>
        <v>#VALUE!</v>
      </c>
      <c r="S804" s="94" t="str">
        <f t="shared" si="11"/>
        <v>#VALUE!</v>
      </c>
      <c r="T804" s="69" t="str">
        <f t="shared" si="12"/>
        <v>donnée(s) manquante(s)</v>
      </c>
      <c r="U804" s="70" t="str">
        <f t="shared" si="13"/>
        <v>donnée(s) manquante(s)</v>
      </c>
      <c r="V804" s="65" t="str">
        <f>IF(ISBLANK(H804)," ",IF(H804&lt;=Scenario!$C$3,0,IF(H804&lt;=Scenario!$C$5,1,IF(H804&lt;=Scenario!$C$6,2,IF(H804&lt;=Scenario!$C$7,3,IF(H804&lt;=Scenario!$C$8,4,5))))))</f>
        <v> </v>
      </c>
      <c r="W804" s="103" t="str">
        <f>IF(ISBLANK(I804)," ",IF(I804&lt;=Scenario!$G$3,0,IF(I804&lt;=Scenario!$G$5,1,2)))</f>
        <v> </v>
      </c>
      <c r="X804" s="71" t="str">
        <f>IF(ISBLANK(F804)," ",IF(F804&lt;=Scenario!$O$3,0,IF(F804&lt;=Scenario!$O$5,1,IF(F804&lt;=Scenario!$O$6,2,IF(F804&lt;=Scenario!$O$7,3,IF(F804&lt;=Scenario!$O$8,4,IF(F804&lt;=Scenario!$O$9,5,IF(F804&lt;=Scenario!$O$10,6,IF(F804&lt;=Scenario!$O$11,7,IF(F804&lt;=Scenario!$O$12,8,IF(F804&lt;=Scenario!$O$13,9,IF(F804&lt;=Scenario!$O$14,10,IF(F804&lt;=Scenario!$O$15,11,IF(F804&lt;=Scenario!$O$16,12,IF(F804&lt;=Scenario!$O$17,13,IF(F804&lt;=Scenario!$O$18,14,IF(F804&lt;=Scenario!$O$19,15,IF(F804&lt;=Scenario!$O$20,16,IF(F804&lt;=Scenario!$O$21,17,IF(F804&lt;=Scenario!$O$22,18,IF(F804&lt;=Scenario!$O$23,19,20)))))))))))))))))))))</f>
        <v> </v>
      </c>
      <c r="Y804" s="71" t="str">
        <f>IF(ISBLANK(C804)," ",IF(C804&lt;=Scenario!$AA$3,0,IF(C804&lt;=Scenario!$AA$5,1,IF(C804&lt;=Scenario!$AA$6,2,IF(C804&lt;=Scenario!$AA$7,3,IF(C804&lt;=Scenario!$AA$8,4,IF(C804&lt;=Scenario!$AA$9,5,IF(C804&lt;=Scenario!$AA$10,6,IF(C804&lt;=Scenario!$AA$11,7,IF(C804&lt;=Scenario!$AA$12,8,IF(C804&lt;=Scenario!$AA$13,9,IF(C804&lt;=Scenario!$AA$14,10,IF(C804&lt;=Scenario!$AA$15,11,IF(C804&lt;=Scenario!$AA$16,12,IF(C804&lt;=Scenario!$AA$17,13,IF(C804&lt;=Scenario!$AA$18,14,15))))))))))))))))</f>
        <v> </v>
      </c>
      <c r="Z804" s="75" t="str">
        <f t="shared" si="14"/>
        <v>#VALUE!</v>
      </c>
      <c r="AA804" s="75" t="str">
        <f t="shared" si="15"/>
        <v>#VALUE!</v>
      </c>
      <c r="AB804" s="95" t="str">
        <f t="shared" si="16"/>
        <v>#VALUE!</v>
      </c>
      <c r="AC804" s="69" t="str">
        <f t="shared" si="17"/>
        <v>missing data</v>
      </c>
      <c r="AD804" s="74" t="str">
        <f t="shared" si="18"/>
        <v>missing data</v>
      </c>
      <c r="AE804" s="75" t="str">
        <f t="shared" si="19"/>
        <v>#VALUE!</v>
      </c>
      <c r="AF804" s="75" t="str">
        <f t="shared" si="20"/>
        <v>#VALUE!</v>
      </c>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5.75" customHeight="1">
      <c r="A805" s="3" t="s">
        <v>1960</v>
      </c>
      <c r="B805" s="57"/>
      <c r="C805" s="58"/>
      <c r="D805" s="58"/>
      <c r="E805" s="59">
        <f t="shared" si="21"/>
        <v>0</v>
      </c>
      <c r="F805" s="60"/>
      <c r="G805" s="61"/>
      <c r="H805" s="61"/>
      <c r="I805" s="62"/>
      <c r="J805" s="63" t="str">
        <f t="shared" si="2"/>
        <v> </v>
      </c>
      <c r="K805" s="64" t="str">
        <f t="shared" si="3"/>
        <v> </v>
      </c>
      <c r="L805" s="64" t="str">
        <f t="shared" si="4"/>
        <v> </v>
      </c>
      <c r="M805" s="64">
        <f t="shared" si="5"/>
        <v>0</v>
      </c>
      <c r="N805" s="65" t="str">
        <f t="shared" si="6"/>
        <v> </v>
      </c>
      <c r="O805" s="65" t="str">
        <f t="shared" si="7"/>
        <v> </v>
      </c>
      <c r="P805" s="66" t="str">
        <f t="shared" si="22"/>
        <v> </v>
      </c>
      <c r="Q805" s="63" t="str">
        <f t="shared" si="9"/>
        <v>#VALUE!</v>
      </c>
      <c r="R805" s="67" t="str">
        <f t="shared" si="10"/>
        <v>#VALUE!</v>
      </c>
      <c r="S805" s="94" t="str">
        <f t="shared" si="11"/>
        <v>#VALUE!</v>
      </c>
      <c r="T805" s="69" t="str">
        <f t="shared" si="12"/>
        <v>donnée(s) manquante(s)</v>
      </c>
      <c r="U805" s="70" t="str">
        <f t="shared" si="13"/>
        <v>donnée(s) manquante(s)</v>
      </c>
      <c r="V805" s="65" t="str">
        <f>IF(ISBLANK(H805)," ",IF(H805&lt;=Scenario!$C$3,0,IF(H805&lt;=Scenario!$C$5,1,IF(H805&lt;=Scenario!$C$6,2,IF(H805&lt;=Scenario!$C$7,3,IF(H805&lt;=Scenario!$C$8,4,5))))))</f>
        <v> </v>
      </c>
      <c r="W805" s="103" t="str">
        <f>IF(ISBLANK(I805)," ",IF(I805&lt;=Scenario!$G$3,0,IF(I805&lt;=Scenario!$G$5,1,2)))</f>
        <v> </v>
      </c>
      <c r="X805" s="71" t="str">
        <f>IF(ISBLANK(F805)," ",IF(F805&lt;=Scenario!$O$3,0,IF(F805&lt;=Scenario!$O$5,1,IF(F805&lt;=Scenario!$O$6,2,IF(F805&lt;=Scenario!$O$7,3,IF(F805&lt;=Scenario!$O$8,4,IF(F805&lt;=Scenario!$O$9,5,IF(F805&lt;=Scenario!$O$10,6,IF(F805&lt;=Scenario!$O$11,7,IF(F805&lt;=Scenario!$O$12,8,IF(F805&lt;=Scenario!$O$13,9,IF(F805&lt;=Scenario!$O$14,10,IF(F805&lt;=Scenario!$O$15,11,IF(F805&lt;=Scenario!$O$16,12,IF(F805&lt;=Scenario!$O$17,13,IF(F805&lt;=Scenario!$O$18,14,IF(F805&lt;=Scenario!$O$19,15,IF(F805&lt;=Scenario!$O$20,16,IF(F805&lt;=Scenario!$O$21,17,IF(F805&lt;=Scenario!$O$22,18,IF(F805&lt;=Scenario!$O$23,19,20)))))))))))))))))))))</f>
        <v> </v>
      </c>
      <c r="Y805" s="71" t="str">
        <f>IF(ISBLANK(C805)," ",IF(C805&lt;=Scenario!$AA$3,0,IF(C805&lt;=Scenario!$AA$5,1,IF(C805&lt;=Scenario!$AA$6,2,IF(C805&lt;=Scenario!$AA$7,3,IF(C805&lt;=Scenario!$AA$8,4,IF(C805&lt;=Scenario!$AA$9,5,IF(C805&lt;=Scenario!$AA$10,6,IF(C805&lt;=Scenario!$AA$11,7,IF(C805&lt;=Scenario!$AA$12,8,IF(C805&lt;=Scenario!$AA$13,9,IF(C805&lt;=Scenario!$AA$14,10,IF(C805&lt;=Scenario!$AA$15,11,IF(C805&lt;=Scenario!$AA$16,12,IF(C805&lt;=Scenario!$AA$17,13,IF(C805&lt;=Scenario!$AA$18,14,15))))))))))))))))</f>
        <v> </v>
      </c>
      <c r="Z805" s="75" t="str">
        <f t="shared" si="14"/>
        <v>#VALUE!</v>
      </c>
      <c r="AA805" s="75" t="str">
        <f t="shared" si="15"/>
        <v>#VALUE!</v>
      </c>
      <c r="AB805" s="95" t="str">
        <f t="shared" si="16"/>
        <v>#VALUE!</v>
      </c>
      <c r="AC805" s="69" t="str">
        <f t="shared" si="17"/>
        <v>missing data</v>
      </c>
      <c r="AD805" s="74" t="str">
        <f t="shared" si="18"/>
        <v>missing data</v>
      </c>
      <c r="AE805" s="75" t="str">
        <f t="shared" si="19"/>
        <v>#VALUE!</v>
      </c>
      <c r="AF805" s="75" t="str">
        <f t="shared" si="20"/>
        <v>#VALUE!</v>
      </c>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5.75" customHeight="1">
      <c r="A806" s="3" t="s">
        <v>1961</v>
      </c>
      <c r="B806" s="57"/>
      <c r="C806" s="58"/>
      <c r="D806" s="58"/>
      <c r="E806" s="59">
        <f t="shared" si="21"/>
        <v>0</v>
      </c>
      <c r="F806" s="60"/>
      <c r="G806" s="61"/>
      <c r="H806" s="61"/>
      <c r="I806" s="62"/>
      <c r="J806" s="63" t="str">
        <f t="shared" si="2"/>
        <v> </v>
      </c>
      <c r="K806" s="64" t="str">
        <f t="shared" si="3"/>
        <v> </v>
      </c>
      <c r="L806" s="64" t="str">
        <f t="shared" si="4"/>
        <v> </v>
      </c>
      <c r="M806" s="64">
        <f t="shared" si="5"/>
        <v>0</v>
      </c>
      <c r="N806" s="65" t="str">
        <f t="shared" si="6"/>
        <v> </v>
      </c>
      <c r="O806" s="65" t="str">
        <f t="shared" si="7"/>
        <v> </v>
      </c>
      <c r="P806" s="66" t="str">
        <f t="shared" si="22"/>
        <v> </v>
      </c>
      <c r="Q806" s="63" t="str">
        <f t="shared" si="9"/>
        <v>#VALUE!</v>
      </c>
      <c r="R806" s="67" t="str">
        <f t="shared" si="10"/>
        <v>#VALUE!</v>
      </c>
      <c r="S806" s="94" t="str">
        <f t="shared" si="11"/>
        <v>#VALUE!</v>
      </c>
      <c r="T806" s="69" t="str">
        <f t="shared" si="12"/>
        <v>donnée(s) manquante(s)</v>
      </c>
      <c r="U806" s="70" t="str">
        <f t="shared" si="13"/>
        <v>donnée(s) manquante(s)</v>
      </c>
      <c r="V806" s="65" t="str">
        <f>IF(ISBLANK(H806)," ",IF(H806&lt;=Scenario!$C$3,0,IF(H806&lt;=Scenario!$C$5,1,IF(H806&lt;=Scenario!$C$6,2,IF(H806&lt;=Scenario!$C$7,3,IF(H806&lt;=Scenario!$C$8,4,5))))))</f>
        <v> </v>
      </c>
      <c r="W806" s="103" t="str">
        <f>IF(ISBLANK(I806)," ",IF(I806&lt;=Scenario!$G$3,0,IF(I806&lt;=Scenario!$G$5,1,2)))</f>
        <v> </v>
      </c>
      <c r="X806" s="71" t="str">
        <f>IF(ISBLANK(F806)," ",IF(F806&lt;=Scenario!$O$3,0,IF(F806&lt;=Scenario!$O$5,1,IF(F806&lt;=Scenario!$O$6,2,IF(F806&lt;=Scenario!$O$7,3,IF(F806&lt;=Scenario!$O$8,4,IF(F806&lt;=Scenario!$O$9,5,IF(F806&lt;=Scenario!$O$10,6,IF(F806&lt;=Scenario!$O$11,7,IF(F806&lt;=Scenario!$O$12,8,IF(F806&lt;=Scenario!$O$13,9,IF(F806&lt;=Scenario!$O$14,10,IF(F806&lt;=Scenario!$O$15,11,IF(F806&lt;=Scenario!$O$16,12,IF(F806&lt;=Scenario!$O$17,13,IF(F806&lt;=Scenario!$O$18,14,IF(F806&lt;=Scenario!$O$19,15,IF(F806&lt;=Scenario!$O$20,16,IF(F806&lt;=Scenario!$O$21,17,IF(F806&lt;=Scenario!$O$22,18,IF(F806&lt;=Scenario!$O$23,19,20)))))))))))))))))))))</f>
        <v> </v>
      </c>
      <c r="Y806" s="71" t="str">
        <f>IF(ISBLANK(C806)," ",IF(C806&lt;=Scenario!$AA$3,0,IF(C806&lt;=Scenario!$AA$5,1,IF(C806&lt;=Scenario!$AA$6,2,IF(C806&lt;=Scenario!$AA$7,3,IF(C806&lt;=Scenario!$AA$8,4,IF(C806&lt;=Scenario!$AA$9,5,IF(C806&lt;=Scenario!$AA$10,6,IF(C806&lt;=Scenario!$AA$11,7,IF(C806&lt;=Scenario!$AA$12,8,IF(C806&lt;=Scenario!$AA$13,9,IF(C806&lt;=Scenario!$AA$14,10,IF(C806&lt;=Scenario!$AA$15,11,IF(C806&lt;=Scenario!$AA$16,12,IF(C806&lt;=Scenario!$AA$17,13,IF(C806&lt;=Scenario!$AA$18,14,15))))))))))))))))</f>
        <v> </v>
      </c>
      <c r="Z806" s="75" t="str">
        <f t="shared" si="14"/>
        <v>#VALUE!</v>
      </c>
      <c r="AA806" s="75" t="str">
        <f t="shared" si="15"/>
        <v>#VALUE!</v>
      </c>
      <c r="AB806" s="95" t="str">
        <f t="shared" si="16"/>
        <v>#VALUE!</v>
      </c>
      <c r="AC806" s="69" t="str">
        <f t="shared" si="17"/>
        <v>missing data</v>
      </c>
      <c r="AD806" s="74" t="str">
        <f t="shared" si="18"/>
        <v>missing data</v>
      </c>
      <c r="AE806" s="75" t="str">
        <f t="shared" si="19"/>
        <v>#VALUE!</v>
      </c>
      <c r="AF806" s="75" t="str">
        <f t="shared" si="20"/>
        <v>#VALUE!</v>
      </c>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5.75" customHeight="1">
      <c r="A807" s="3" t="s">
        <v>1962</v>
      </c>
      <c r="B807" s="57"/>
      <c r="C807" s="58"/>
      <c r="D807" s="58"/>
      <c r="E807" s="59">
        <f t="shared" si="21"/>
        <v>0</v>
      </c>
      <c r="F807" s="60"/>
      <c r="G807" s="61"/>
      <c r="H807" s="61"/>
      <c r="I807" s="62"/>
      <c r="J807" s="63" t="str">
        <f t="shared" si="2"/>
        <v> </v>
      </c>
      <c r="K807" s="64" t="str">
        <f t="shared" si="3"/>
        <v> </v>
      </c>
      <c r="L807" s="64" t="str">
        <f t="shared" si="4"/>
        <v> </v>
      </c>
      <c r="M807" s="64">
        <f t="shared" si="5"/>
        <v>0</v>
      </c>
      <c r="N807" s="65" t="str">
        <f t="shared" si="6"/>
        <v> </v>
      </c>
      <c r="O807" s="65" t="str">
        <f t="shared" si="7"/>
        <v> </v>
      </c>
      <c r="P807" s="66" t="str">
        <f t="shared" si="22"/>
        <v> </v>
      </c>
      <c r="Q807" s="63" t="str">
        <f t="shared" si="9"/>
        <v>#VALUE!</v>
      </c>
      <c r="R807" s="67" t="str">
        <f t="shared" si="10"/>
        <v>#VALUE!</v>
      </c>
      <c r="S807" s="94" t="str">
        <f t="shared" si="11"/>
        <v>#VALUE!</v>
      </c>
      <c r="T807" s="69" t="str">
        <f t="shared" si="12"/>
        <v>donnée(s) manquante(s)</v>
      </c>
      <c r="U807" s="70" t="str">
        <f t="shared" si="13"/>
        <v>donnée(s) manquante(s)</v>
      </c>
      <c r="V807" s="65" t="str">
        <f>IF(ISBLANK(H807)," ",IF(H807&lt;=Scenario!$C$3,0,IF(H807&lt;=Scenario!$C$5,1,IF(H807&lt;=Scenario!$C$6,2,IF(H807&lt;=Scenario!$C$7,3,IF(H807&lt;=Scenario!$C$8,4,5))))))</f>
        <v> </v>
      </c>
      <c r="W807" s="103" t="str">
        <f>IF(ISBLANK(I807)," ",IF(I807&lt;=Scenario!$G$3,0,IF(I807&lt;=Scenario!$G$5,1,2)))</f>
        <v> </v>
      </c>
      <c r="X807" s="71" t="str">
        <f>IF(ISBLANK(F807)," ",IF(F807&lt;=Scenario!$O$3,0,IF(F807&lt;=Scenario!$O$5,1,IF(F807&lt;=Scenario!$O$6,2,IF(F807&lt;=Scenario!$O$7,3,IF(F807&lt;=Scenario!$O$8,4,IF(F807&lt;=Scenario!$O$9,5,IF(F807&lt;=Scenario!$O$10,6,IF(F807&lt;=Scenario!$O$11,7,IF(F807&lt;=Scenario!$O$12,8,IF(F807&lt;=Scenario!$O$13,9,IF(F807&lt;=Scenario!$O$14,10,IF(F807&lt;=Scenario!$O$15,11,IF(F807&lt;=Scenario!$O$16,12,IF(F807&lt;=Scenario!$O$17,13,IF(F807&lt;=Scenario!$O$18,14,IF(F807&lt;=Scenario!$O$19,15,IF(F807&lt;=Scenario!$O$20,16,IF(F807&lt;=Scenario!$O$21,17,IF(F807&lt;=Scenario!$O$22,18,IF(F807&lt;=Scenario!$O$23,19,20)))))))))))))))))))))</f>
        <v> </v>
      </c>
      <c r="Y807" s="71" t="str">
        <f>IF(ISBLANK(C807)," ",IF(C807&lt;=Scenario!$AA$3,0,IF(C807&lt;=Scenario!$AA$5,1,IF(C807&lt;=Scenario!$AA$6,2,IF(C807&lt;=Scenario!$AA$7,3,IF(C807&lt;=Scenario!$AA$8,4,IF(C807&lt;=Scenario!$AA$9,5,IF(C807&lt;=Scenario!$AA$10,6,IF(C807&lt;=Scenario!$AA$11,7,IF(C807&lt;=Scenario!$AA$12,8,IF(C807&lt;=Scenario!$AA$13,9,IF(C807&lt;=Scenario!$AA$14,10,IF(C807&lt;=Scenario!$AA$15,11,IF(C807&lt;=Scenario!$AA$16,12,IF(C807&lt;=Scenario!$AA$17,13,IF(C807&lt;=Scenario!$AA$18,14,15))))))))))))))))</f>
        <v> </v>
      </c>
      <c r="Z807" s="75" t="str">
        <f t="shared" si="14"/>
        <v>#VALUE!</v>
      </c>
      <c r="AA807" s="75" t="str">
        <f t="shared" si="15"/>
        <v>#VALUE!</v>
      </c>
      <c r="AB807" s="95" t="str">
        <f t="shared" si="16"/>
        <v>#VALUE!</v>
      </c>
      <c r="AC807" s="69" t="str">
        <f t="shared" si="17"/>
        <v>missing data</v>
      </c>
      <c r="AD807" s="74" t="str">
        <f t="shared" si="18"/>
        <v>missing data</v>
      </c>
      <c r="AE807" s="75" t="str">
        <f t="shared" si="19"/>
        <v>#VALUE!</v>
      </c>
      <c r="AF807" s="75" t="str">
        <f t="shared" si="20"/>
        <v>#VALUE!</v>
      </c>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5.75" customHeight="1">
      <c r="A808" s="3" t="s">
        <v>1963</v>
      </c>
      <c r="B808" s="57"/>
      <c r="C808" s="58"/>
      <c r="D808" s="58"/>
      <c r="E808" s="59">
        <f t="shared" si="21"/>
        <v>0</v>
      </c>
      <c r="F808" s="60"/>
      <c r="G808" s="61"/>
      <c r="H808" s="61"/>
      <c r="I808" s="62"/>
      <c r="J808" s="63" t="str">
        <f t="shared" si="2"/>
        <v> </v>
      </c>
      <c r="K808" s="64" t="str">
        <f t="shared" si="3"/>
        <v> </v>
      </c>
      <c r="L808" s="64" t="str">
        <f t="shared" si="4"/>
        <v> </v>
      </c>
      <c r="M808" s="64">
        <f t="shared" si="5"/>
        <v>0</v>
      </c>
      <c r="N808" s="65" t="str">
        <f t="shared" si="6"/>
        <v> </v>
      </c>
      <c r="O808" s="65" t="str">
        <f t="shared" si="7"/>
        <v> </v>
      </c>
      <c r="P808" s="66" t="str">
        <f t="shared" si="22"/>
        <v> </v>
      </c>
      <c r="Q808" s="63" t="str">
        <f t="shared" si="9"/>
        <v>#VALUE!</v>
      </c>
      <c r="R808" s="67" t="str">
        <f t="shared" si="10"/>
        <v>#VALUE!</v>
      </c>
      <c r="S808" s="94" t="str">
        <f t="shared" si="11"/>
        <v>#VALUE!</v>
      </c>
      <c r="T808" s="69" t="str">
        <f t="shared" si="12"/>
        <v>donnée(s) manquante(s)</v>
      </c>
      <c r="U808" s="70" t="str">
        <f t="shared" si="13"/>
        <v>donnée(s) manquante(s)</v>
      </c>
      <c r="V808" s="65" t="str">
        <f>IF(ISBLANK(H808)," ",IF(H808&lt;=Scenario!$C$3,0,IF(H808&lt;=Scenario!$C$5,1,IF(H808&lt;=Scenario!$C$6,2,IF(H808&lt;=Scenario!$C$7,3,IF(H808&lt;=Scenario!$C$8,4,5))))))</f>
        <v> </v>
      </c>
      <c r="W808" s="103" t="str">
        <f>IF(ISBLANK(I808)," ",IF(I808&lt;=Scenario!$G$3,0,IF(I808&lt;=Scenario!$G$5,1,2)))</f>
        <v> </v>
      </c>
      <c r="X808" s="71" t="str">
        <f>IF(ISBLANK(F808)," ",IF(F808&lt;=Scenario!$O$3,0,IF(F808&lt;=Scenario!$O$5,1,IF(F808&lt;=Scenario!$O$6,2,IF(F808&lt;=Scenario!$O$7,3,IF(F808&lt;=Scenario!$O$8,4,IF(F808&lt;=Scenario!$O$9,5,IF(F808&lt;=Scenario!$O$10,6,IF(F808&lt;=Scenario!$O$11,7,IF(F808&lt;=Scenario!$O$12,8,IF(F808&lt;=Scenario!$O$13,9,IF(F808&lt;=Scenario!$O$14,10,IF(F808&lt;=Scenario!$O$15,11,IF(F808&lt;=Scenario!$O$16,12,IF(F808&lt;=Scenario!$O$17,13,IF(F808&lt;=Scenario!$O$18,14,IF(F808&lt;=Scenario!$O$19,15,IF(F808&lt;=Scenario!$O$20,16,IF(F808&lt;=Scenario!$O$21,17,IF(F808&lt;=Scenario!$O$22,18,IF(F808&lt;=Scenario!$O$23,19,20)))))))))))))))))))))</f>
        <v> </v>
      </c>
      <c r="Y808" s="71" t="str">
        <f>IF(ISBLANK(C808)," ",IF(C808&lt;=Scenario!$AA$3,0,IF(C808&lt;=Scenario!$AA$5,1,IF(C808&lt;=Scenario!$AA$6,2,IF(C808&lt;=Scenario!$AA$7,3,IF(C808&lt;=Scenario!$AA$8,4,IF(C808&lt;=Scenario!$AA$9,5,IF(C808&lt;=Scenario!$AA$10,6,IF(C808&lt;=Scenario!$AA$11,7,IF(C808&lt;=Scenario!$AA$12,8,IF(C808&lt;=Scenario!$AA$13,9,IF(C808&lt;=Scenario!$AA$14,10,IF(C808&lt;=Scenario!$AA$15,11,IF(C808&lt;=Scenario!$AA$16,12,IF(C808&lt;=Scenario!$AA$17,13,IF(C808&lt;=Scenario!$AA$18,14,15))))))))))))))))</f>
        <v> </v>
      </c>
      <c r="Z808" s="75" t="str">
        <f t="shared" si="14"/>
        <v>#VALUE!</v>
      </c>
      <c r="AA808" s="75" t="str">
        <f t="shared" si="15"/>
        <v>#VALUE!</v>
      </c>
      <c r="AB808" s="95" t="str">
        <f t="shared" si="16"/>
        <v>#VALUE!</v>
      </c>
      <c r="AC808" s="69" t="str">
        <f t="shared" si="17"/>
        <v>missing data</v>
      </c>
      <c r="AD808" s="74" t="str">
        <f t="shared" si="18"/>
        <v>missing data</v>
      </c>
      <c r="AE808" s="75" t="str">
        <f t="shared" si="19"/>
        <v>#VALUE!</v>
      </c>
      <c r="AF808" s="75" t="str">
        <f t="shared" si="20"/>
        <v>#VALUE!</v>
      </c>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5.75" customHeight="1">
      <c r="A809" s="3" t="s">
        <v>1964</v>
      </c>
      <c r="B809" s="57"/>
      <c r="C809" s="58"/>
      <c r="D809" s="58"/>
      <c r="E809" s="59">
        <f t="shared" si="21"/>
        <v>0</v>
      </c>
      <c r="F809" s="60"/>
      <c r="G809" s="61"/>
      <c r="H809" s="61"/>
      <c r="I809" s="62"/>
      <c r="J809" s="63" t="str">
        <f t="shared" si="2"/>
        <v> </v>
      </c>
      <c r="K809" s="64" t="str">
        <f t="shared" si="3"/>
        <v> </v>
      </c>
      <c r="L809" s="64" t="str">
        <f t="shared" si="4"/>
        <v> </v>
      </c>
      <c r="M809" s="64">
        <f t="shared" si="5"/>
        <v>0</v>
      </c>
      <c r="N809" s="65" t="str">
        <f t="shared" si="6"/>
        <v> </v>
      </c>
      <c r="O809" s="65" t="str">
        <f t="shared" si="7"/>
        <v> </v>
      </c>
      <c r="P809" s="66" t="str">
        <f t="shared" si="22"/>
        <v> </v>
      </c>
      <c r="Q809" s="63" t="str">
        <f t="shared" si="9"/>
        <v>#VALUE!</v>
      </c>
      <c r="R809" s="67" t="str">
        <f t="shared" si="10"/>
        <v>#VALUE!</v>
      </c>
      <c r="S809" s="94" t="str">
        <f t="shared" si="11"/>
        <v>#VALUE!</v>
      </c>
      <c r="T809" s="69" t="str">
        <f t="shared" si="12"/>
        <v>donnée(s) manquante(s)</v>
      </c>
      <c r="U809" s="70" t="str">
        <f t="shared" si="13"/>
        <v>donnée(s) manquante(s)</v>
      </c>
      <c r="V809" s="65" t="str">
        <f>IF(ISBLANK(H809)," ",IF(H809&lt;=Scenario!$C$3,0,IF(H809&lt;=Scenario!$C$5,1,IF(H809&lt;=Scenario!$C$6,2,IF(H809&lt;=Scenario!$C$7,3,IF(H809&lt;=Scenario!$C$8,4,5))))))</f>
        <v> </v>
      </c>
      <c r="W809" s="103" t="str">
        <f>IF(ISBLANK(I809)," ",IF(I809&lt;=Scenario!$G$3,0,IF(I809&lt;=Scenario!$G$5,1,2)))</f>
        <v> </v>
      </c>
      <c r="X809" s="71" t="str">
        <f>IF(ISBLANK(F809)," ",IF(F809&lt;=Scenario!$O$3,0,IF(F809&lt;=Scenario!$O$5,1,IF(F809&lt;=Scenario!$O$6,2,IF(F809&lt;=Scenario!$O$7,3,IF(F809&lt;=Scenario!$O$8,4,IF(F809&lt;=Scenario!$O$9,5,IF(F809&lt;=Scenario!$O$10,6,IF(F809&lt;=Scenario!$O$11,7,IF(F809&lt;=Scenario!$O$12,8,IF(F809&lt;=Scenario!$O$13,9,IF(F809&lt;=Scenario!$O$14,10,IF(F809&lt;=Scenario!$O$15,11,IF(F809&lt;=Scenario!$O$16,12,IF(F809&lt;=Scenario!$O$17,13,IF(F809&lt;=Scenario!$O$18,14,IF(F809&lt;=Scenario!$O$19,15,IF(F809&lt;=Scenario!$O$20,16,IF(F809&lt;=Scenario!$O$21,17,IF(F809&lt;=Scenario!$O$22,18,IF(F809&lt;=Scenario!$O$23,19,20)))))))))))))))))))))</f>
        <v> </v>
      </c>
      <c r="Y809" s="71" t="str">
        <f>IF(ISBLANK(C809)," ",IF(C809&lt;=Scenario!$AA$3,0,IF(C809&lt;=Scenario!$AA$5,1,IF(C809&lt;=Scenario!$AA$6,2,IF(C809&lt;=Scenario!$AA$7,3,IF(C809&lt;=Scenario!$AA$8,4,IF(C809&lt;=Scenario!$AA$9,5,IF(C809&lt;=Scenario!$AA$10,6,IF(C809&lt;=Scenario!$AA$11,7,IF(C809&lt;=Scenario!$AA$12,8,IF(C809&lt;=Scenario!$AA$13,9,IF(C809&lt;=Scenario!$AA$14,10,IF(C809&lt;=Scenario!$AA$15,11,IF(C809&lt;=Scenario!$AA$16,12,IF(C809&lt;=Scenario!$AA$17,13,IF(C809&lt;=Scenario!$AA$18,14,15))))))))))))))))</f>
        <v> </v>
      </c>
      <c r="Z809" s="75" t="str">
        <f t="shared" si="14"/>
        <v>#VALUE!</v>
      </c>
      <c r="AA809" s="75" t="str">
        <f t="shared" si="15"/>
        <v>#VALUE!</v>
      </c>
      <c r="AB809" s="95" t="str">
        <f t="shared" si="16"/>
        <v>#VALUE!</v>
      </c>
      <c r="AC809" s="69" t="str">
        <f t="shared" si="17"/>
        <v>missing data</v>
      </c>
      <c r="AD809" s="74" t="str">
        <f t="shared" si="18"/>
        <v>missing data</v>
      </c>
      <c r="AE809" s="75" t="str">
        <f t="shared" si="19"/>
        <v>#VALUE!</v>
      </c>
      <c r="AF809" s="75" t="str">
        <f t="shared" si="20"/>
        <v>#VALUE!</v>
      </c>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5.75" customHeight="1">
      <c r="A810" s="3" t="s">
        <v>1965</v>
      </c>
      <c r="B810" s="57"/>
      <c r="C810" s="58"/>
      <c r="D810" s="58"/>
      <c r="E810" s="59">
        <f t="shared" si="21"/>
        <v>0</v>
      </c>
      <c r="F810" s="60"/>
      <c r="G810" s="61"/>
      <c r="H810" s="61"/>
      <c r="I810" s="62"/>
      <c r="J810" s="63" t="str">
        <f t="shared" si="2"/>
        <v> </v>
      </c>
      <c r="K810" s="64" t="str">
        <f t="shared" si="3"/>
        <v> </v>
      </c>
      <c r="L810" s="64" t="str">
        <f t="shared" si="4"/>
        <v> </v>
      </c>
      <c r="M810" s="64">
        <f t="shared" si="5"/>
        <v>0</v>
      </c>
      <c r="N810" s="65" t="str">
        <f t="shared" si="6"/>
        <v> </v>
      </c>
      <c r="O810" s="65" t="str">
        <f t="shared" si="7"/>
        <v> </v>
      </c>
      <c r="P810" s="66" t="str">
        <f t="shared" si="22"/>
        <v> </v>
      </c>
      <c r="Q810" s="63" t="str">
        <f t="shared" si="9"/>
        <v>#VALUE!</v>
      </c>
      <c r="R810" s="67" t="str">
        <f t="shared" si="10"/>
        <v>#VALUE!</v>
      </c>
      <c r="S810" s="94" t="str">
        <f t="shared" si="11"/>
        <v>#VALUE!</v>
      </c>
      <c r="T810" s="69" t="str">
        <f t="shared" si="12"/>
        <v>donnée(s) manquante(s)</v>
      </c>
      <c r="U810" s="70" t="str">
        <f t="shared" si="13"/>
        <v>donnée(s) manquante(s)</v>
      </c>
      <c r="V810" s="65" t="str">
        <f>IF(ISBLANK(H810)," ",IF(H810&lt;=Scenario!$C$3,0,IF(H810&lt;=Scenario!$C$5,1,IF(H810&lt;=Scenario!$C$6,2,IF(H810&lt;=Scenario!$C$7,3,IF(H810&lt;=Scenario!$C$8,4,5))))))</f>
        <v> </v>
      </c>
      <c r="W810" s="103" t="str">
        <f>IF(ISBLANK(I810)," ",IF(I810&lt;=Scenario!$G$3,0,IF(I810&lt;=Scenario!$G$5,1,2)))</f>
        <v> </v>
      </c>
      <c r="X810" s="71" t="str">
        <f>IF(ISBLANK(F810)," ",IF(F810&lt;=Scenario!$O$3,0,IF(F810&lt;=Scenario!$O$5,1,IF(F810&lt;=Scenario!$O$6,2,IF(F810&lt;=Scenario!$O$7,3,IF(F810&lt;=Scenario!$O$8,4,IF(F810&lt;=Scenario!$O$9,5,IF(F810&lt;=Scenario!$O$10,6,IF(F810&lt;=Scenario!$O$11,7,IF(F810&lt;=Scenario!$O$12,8,IF(F810&lt;=Scenario!$O$13,9,IF(F810&lt;=Scenario!$O$14,10,IF(F810&lt;=Scenario!$O$15,11,IF(F810&lt;=Scenario!$O$16,12,IF(F810&lt;=Scenario!$O$17,13,IF(F810&lt;=Scenario!$O$18,14,IF(F810&lt;=Scenario!$O$19,15,IF(F810&lt;=Scenario!$O$20,16,IF(F810&lt;=Scenario!$O$21,17,IF(F810&lt;=Scenario!$O$22,18,IF(F810&lt;=Scenario!$O$23,19,20)))))))))))))))))))))</f>
        <v> </v>
      </c>
      <c r="Y810" s="71" t="str">
        <f>IF(ISBLANK(C810)," ",IF(C810&lt;=Scenario!$AA$3,0,IF(C810&lt;=Scenario!$AA$5,1,IF(C810&lt;=Scenario!$AA$6,2,IF(C810&lt;=Scenario!$AA$7,3,IF(C810&lt;=Scenario!$AA$8,4,IF(C810&lt;=Scenario!$AA$9,5,IF(C810&lt;=Scenario!$AA$10,6,IF(C810&lt;=Scenario!$AA$11,7,IF(C810&lt;=Scenario!$AA$12,8,IF(C810&lt;=Scenario!$AA$13,9,IF(C810&lt;=Scenario!$AA$14,10,IF(C810&lt;=Scenario!$AA$15,11,IF(C810&lt;=Scenario!$AA$16,12,IF(C810&lt;=Scenario!$AA$17,13,IF(C810&lt;=Scenario!$AA$18,14,15))))))))))))))))</f>
        <v> </v>
      </c>
      <c r="Z810" s="75" t="str">
        <f t="shared" si="14"/>
        <v>#VALUE!</v>
      </c>
      <c r="AA810" s="75" t="str">
        <f t="shared" si="15"/>
        <v>#VALUE!</v>
      </c>
      <c r="AB810" s="95" t="str">
        <f t="shared" si="16"/>
        <v>#VALUE!</v>
      </c>
      <c r="AC810" s="69" t="str">
        <f t="shared" si="17"/>
        <v>missing data</v>
      </c>
      <c r="AD810" s="74" t="str">
        <f t="shared" si="18"/>
        <v>missing data</v>
      </c>
      <c r="AE810" s="75" t="str">
        <f t="shared" si="19"/>
        <v>#VALUE!</v>
      </c>
      <c r="AF810" s="75" t="str">
        <f t="shared" si="20"/>
        <v>#VALUE!</v>
      </c>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5.75" customHeight="1">
      <c r="A811" s="3" t="s">
        <v>1966</v>
      </c>
      <c r="B811" s="57"/>
      <c r="C811" s="58"/>
      <c r="D811" s="58"/>
      <c r="E811" s="59">
        <f t="shared" si="21"/>
        <v>0</v>
      </c>
      <c r="F811" s="60"/>
      <c r="G811" s="61"/>
      <c r="H811" s="61"/>
      <c r="I811" s="62"/>
      <c r="J811" s="63" t="str">
        <f t="shared" si="2"/>
        <v> </v>
      </c>
      <c r="K811" s="64" t="str">
        <f t="shared" si="3"/>
        <v> </v>
      </c>
      <c r="L811" s="64" t="str">
        <f t="shared" si="4"/>
        <v> </v>
      </c>
      <c r="M811" s="64">
        <f t="shared" si="5"/>
        <v>0</v>
      </c>
      <c r="N811" s="65" t="str">
        <f t="shared" si="6"/>
        <v> </v>
      </c>
      <c r="O811" s="65" t="str">
        <f t="shared" si="7"/>
        <v> </v>
      </c>
      <c r="P811" s="66" t="str">
        <f t="shared" si="22"/>
        <v> </v>
      </c>
      <c r="Q811" s="63" t="str">
        <f t="shared" si="9"/>
        <v>#VALUE!</v>
      </c>
      <c r="R811" s="67" t="str">
        <f t="shared" si="10"/>
        <v>#VALUE!</v>
      </c>
      <c r="S811" s="94" t="str">
        <f t="shared" si="11"/>
        <v>#VALUE!</v>
      </c>
      <c r="T811" s="69" t="str">
        <f t="shared" si="12"/>
        <v>donnée(s) manquante(s)</v>
      </c>
      <c r="U811" s="70" t="str">
        <f t="shared" si="13"/>
        <v>donnée(s) manquante(s)</v>
      </c>
      <c r="V811" s="65" t="str">
        <f>IF(ISBLANK(H811)," ",IF(H811&lt;=Scenario!$C$3,0,IF(H811&lt;=Scenario!$C$5,1,IF(H811&lt;=Scenario!$C$6,2,IF(H811&lt;=Scenario!$C$7,3,IF(H811&lt;=Scenario!$C$8,4,5))))))</f>
        <v> </v>
      </c>
      <c r="W811" s="103" t="str">
        <f>IF(ISBLANK(I811)," ",IF(I811&lt;=Scenario!$G$3,0,IF(I811&lt;=Scenario!$G$5,1,2)))</f>
        <v> </v>
      </c>
      <c r="X811" s="71" t="str">
        <f>IF(ISBLANK(F811)," ",IF(F811&lt;=Scenario!$O$3,0,IF(F811&lt;=Scenario!$O$5,1,IF(F811&lt;=Scenario!$O$6,2,IF(F811&lt;=Scenario!$O$7,3,IF(F811&lt;=Scenario!$O$8,4,IF(F811&lt;=Scenario!$O$9,5,IF(F811&lt;=Scenario!$O$10,6,IF(F811&lt;=Scenario!$O$11,7,IF(F811&lt;=Scenario!$O$12,8,IF(F811&lt;=Scenario!$O$13,9,IF(F811&lt;=Scenario!$O$14,10,IF(F811&lt;=Scenario!$O$15,11,IF(F811&lt;=Scenario!$O$16,12,IF(F811&lt;=Scenario!$O$17,13,IF(F811&lt;=Scenario!$O$18,14,IF(F811&lt;=Scenario!$O$19,15,IF(F811&lt;=Scenario!$O$20,16,IF(F811&lt;=Scenario!$O$21,17,IF(F811&lt;=Scenario!$O$22,18,IF(F811&lt;=Scenario!$O$23,19,20)))))))))))))))))))))</f>
        <v> </v>
      </c>
      <c r="Y811" s="71" t="str">
        <f>IF(ISBLANK(C811)," ",IF(C811&lt;=Scenario!$AA$3,0,IF(C811&lt;=Scenario!$AA$5,1,IF(C811&lt;=Scenario!$AA$6,2,IF(C811&lt;=Scenario!$AA$7,3,IF(C811&lt;=Scenario!$AA$8,4,IF(C811&lt;=Scenario!$AA$9,5,IF(C811&lt;=Scenario!$AA$10,6,IF(C811&lt;=Scenario!$AA$11,7,IF(C811&lt;=Scenario!$AA$12,8,IF(C811&lt;=Scenario!$AA$13,9,IF(C811&lt;=Scenario!$AA$14,10,IF(C811&lt;=Scenario!$AA$15,11,IF(C811&lt;=Scenario!$AA$16,12,IF(C811&lt;=Scenario!$AA$17,13,IF(C811&lt;=Scenario!$AA$18,14,15))))))))))))))))</f>
        <v> </v>
      </c>
      <c r="Z811" s="75" t="str">
        <f t="shared" si="14"/>
        <v>#VALUE!</v>
      </c>
      <c r="AA811" s="75" t="str">
        <f t="shared" si="15"/>
        <v>#VALUE!</v>
      </c>
      <c r="AB811" s="95" t="str">
        <f t="shared" si="16"/>
        <v>#VALUE!</v>
      </c>
      <c r="AC811" s="69" t="str">
        <f t="shared" si="17"/>
        <v>missing data</v>
      </c>
      <c r="AD811" s="74" t="str">
        <f t="shared" si="18"/>
        <v>missing data</v>
      </c>
      <c r="AE811" s="75" t="str">
        <f t="shared" si="19"/>
        <v>#VALUE!</v>
      </c>
      <c r="AF811" s="75" t="str">
        <f t="shared" si="20"/>
        <v>#VALUE!</v>
      </c>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5.75" customHeight="1">
      <c r="A812" s="3" t="s">
        <v>1967</v>
      </c>
      <c r="B812" s="57"/>
      <c r="C812" s="58"/>
      <c r="D812" s="58"/>
      <c r="E812" s="59">
        <f t="shared" si="21"/>
        <v>0</v>
      </c>
      <c r="F812" s="60"/>
      <c r="G812" s="61"/>
      <c r="H812" s="61"/>
      <c r="I812" s="62"/>
      <c r="J812" s="63" t="str">
        <f t="shared" si="2"/>
        <v> </v>
      </c>
      <c r="K812" s="64" t="str">
        <f t="shared" si="3"/>
        <v> </v>
      </c>
      <c r="L812" s="64" t="str">
        <f t="shared" si="4"/>
        <v> </v>
      </c>
      <c r="M812" s="64">
        <f t="shared" si="5"/>
        <v>0</v>
      </c>
      <c r="N812" s="65" t="str">
        <f t="shared" si="6"/>
        <v> </v>
      </c>
      <c r="O812" s="65" t="str">
        <f t="shared" si="7"/>
        <v> </v>
      </c>
      <c r="P812" s="66" t="str">
        <f t="shared" si="22"/>
        <v> </v>
      </c>
      <c r="Q812" s="63" t="str">
        <f t="shared" si="9"/>
        <v>#VALUE!</v>
      </c>
      <c r="R812" s="67" t="str">
        <f t="shared" si="10"/>
        <v>#VALUE!</v>
      </c>
      <c r="S812" s="94" t="str">
        <f t="shared" si="11"/>
        <v>#VALUE!</v>
      </c>
      <c r="T812" s="69" t="str">
        <f t="shared" si="12"/>
        <v>donnée(s) manquante(s)</v>
      </c>
      <c r="U812" s="70" t="str">
        <f t="shared" si="13"/>
        <v>donnée(s) manquante(s)</v>
      </c>
      <c r="V812" s="65" t="str">
        <f>IF(ISBLANK(H812)," ",IF(H812&lt;=Scenario!$C$3,0,IF(H812&lt;=Scenario!$C$5,1,IF(H812&lt;=Scenario!$C$6,2,IF(H812&lt;=Scenario!$C$7,3,IF(H812&lt;=Scenario!$C$8,4,5))))))</f>
        <v> </v>
      </c>
      <c r="W812" s="103" t="str">
        <f>IF(ISBLANK(I812)," ",IF(I812&lt;=Scenario!$G$3,0,IF(I812&lt;=Scenario!$G$5,1,2)))</f>
        <v> </v>
      </c>
      <c r="X812" s="71" t="str">
        <f>IF(ISBLANK(F812)," ",IF(F812&lt;=Scenario!$O$3,0,IF(F812&lt;=Scenario!$O$5,1,IF(F812&lt;=Scenario!$O$6,2,IF(F812&lt;=Scenario!$O$7,3,IF(F812&lt;=Scenario!$O$8,4,IF(F812&lt;=Scenario!$O$9,5,IF(F812&lt;=Scenario!$O$10,6,IF(F812&lt;=Scenario!$O$11,7,IF(F812&lt;=Scenario!$O$12,8,IF(F812&lt;=Scenario!$O$13,9,IF(F812&lt;=Scenario!$O$14,10,IF(F812&lt;=Scenario!$O$15,11,IF(F812&lt;=Scenario!$O$16,12,IF(F812&lt;=Scenario!$O$17,13,IF(F812&lt;=Scenario!$O$18,14,IF(F812&lt;=Scenario!$O$19,15,IF(F812&lt;=Scenario!$O$20,16,IF(F812&lt;=Scenario!$O$21,17,IF(F812&lt;=Scenario!$O$22,18,IF(F812&lt;=Scenario!$O$23,19,20)))))))))))))))))))))</f>
        <v> </v>
      </c>
      <c r="Y812" s="71" t="str">
        <f>IF(ISBLANK(C812)," ",IF(C812&lt;=Scenario!$AA$3,0,IF(C812&lt;=Scenario!$AA$5,1,IF(C812&lt;=Scenario!$AA$6,2,IF(C812&lt;=Scenario!$AA$7,3,IF(C812&lt;=Scenario!$AA$8,4,IF(C812&lt;=Scenario!$AA$9,5,IF(C812&lt;=Scenario!$AA$10,6,IF(C812&lt;=Scenario!$AA$11,7,IF(C812&lt;=Scenario!$AA$12,8,IF(C812&lt;=Scenario!$AA$13,9,IF(C812&lt;=Scenario!$AA$14,10,IF(C812&lt;=Scenario!$AA$15,11,IF(C812&lt;=Scenario!$AA$16,12,IF(C812&lt;=Scenario!$AA$17,13,IF(C812&lt;=Scenario!$AA$18,14,15))))))))))))))))</f>
        <v> </v>
      </c>
      <c r="Z812" s="75" t="str">
        <f t="shared" si="14"/>
        <v>#VALUE!</v>
      </c>
      <c r="AA812" s="75" t="str">
        <f t="shared" si="15"/>
        <v>#VALUE!</v>
      </c>
      <c r="AB812" s="95" t="str">
        <f t="shared" si="16"/>
        <v>#VALUE!</v>
      </c>
      <c r="AC812" s="69" t="str">
        <f t="shared" si="17"/>
        <v>missing data</v>
      </c>
      <c r="AD812" s="74" t="str">
        <f t="shared" si="18"/>
        <v>missing data</v>
      </c>
      <c r="AE812" s="75" t="str">
        <f t="shared" si="19"/>
        <v>#VALUE!</v>
      </c>
      <c r="AF812" s="75" t="str">
        <f t="shared" si="20"/>
        <v>#VALUE!</v>
      </c>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5.75" customHeight="1">
      <c r="A813" s="3" t="s">
        <v>1968</v>
      </c>
      <c r="B813" s="57"/>
      <c r="C813" s="58"/>
      <c r="D813" s="58"/>
      <c r="E813" s="59">
        <f t="shared" si="21"/>
        <v>0</v>
      </c>
      <c r="F813" s="60"/>
      <c r="G813" s="61"/>
      <c r="H813" s="61"/>
      <c r="I813" s="62"/>
      <c r="J813" s="63" t="str">
        <f t="shared" si="2"/>
        <v> </v>
      </c>
      <c r="K813" s="64" t="str">
        <f t="shared" si="3"/>
        <v> </v>
      </c>
      <c r="L813" s="64" t="str">
        <f t="shared" si="4"/>
        <v> </v>
      </c>
      <c r="M813" s="64">
        <f t="shared" si="5"/>
        <v>0</v>
      </c>
      <c r="N813" s="65" t="str">
        <f t="shared" si="6"/>
        <v> </v>
      </c>
      <c r="O813" s="65" t="str">
        <f t="shared" si="7"/>
        <v> </v>
      </c>
      <c r="P813" s="66" t="str">
        <f t="shared" si="22"/>
        <v> </v>
      </c>
      <c r="Q813" s="63" t="str">
        <f t="shared" si="9"/>
        <v>#VALUE!</v>
      </c>
      <c r="R813" s="67" t="str">
        <f t="shared" si="10"/>
        <v>#VALUE!</v>
      </c>
      <c r="S813" s="94" t="str">
        <f t="shared" si="11"/>
        <v>#VALUE!</v>
      </c>
      <c r="T813" s="69" t="str">
        <f t="shared" si="12"/>
        <v>donnée(s) manquante(s)</v>
      </c>
      <c r="U813" s="70" t="str">
        <f t="shared" si="13"/>
        <v>donnée(s) manquante(s)</v>
      </c>
      <c r="V813" s="65" t="str">
        <f>IF(ISBLANK(H813)," ",IF(H813&lt;=Scenario!$C$3,0,IF(H813&lt;=Scenario!$C$5,1,IF(H813&lt;=Scenario!$C$6,2,IF(H813&lt;=Scenario!$C$7,3,IF(H813&lt;=Scenario!$C$8,4,5))))))</f>
        <v> </v>
      </c>
      <c r="W813" s="103" t="str">
        <f>IF(ISBLANK(I813)," ",IF(I813&lt;=Scenario!$G$3,0,IF(I813&lt;=Scenario!$G$5,1,2)))</f>
        <v> </v>
      </c>
      <c r="X813" s="71" t="str">
        <f>IF(ISBLANK(F813)," ",IF(F813&lt;=Scenario!$O$3,0,IF(F813&lt;=Scenario!$O$5,1,IF(F813&lt;=Scenario!$O$6,2,IF(F813&lt;=Scenario!$O$7,3,IF(F813&lt;=Scenario!$O$8,4,IF(F813&lt;=Scenario!$O$9,5,IF(F813&lt;=Scenario!$O$10,6,IF(F813&lt;=Scenario!$O$11,7,IF(F813&lt;=Scenario!$O$12,8,IF(F813&lt;=Scenario!$O$13,9,IF(F813&lt;=Scenario!$O$14,10,IF(F813&lt;=Scenario!$O$15,11,IF(F813&lt;=Scenario!$O$16,12,IF(F813&lt;=Scenario!$O$17,13,IF(F813&lt;=Scenario!$O$18,14,IF(F813&lt;=Scenario!$O$19,15,IF(F813&lt;=Scenario!$O$20,16,IF(F813&lt;=Scenario!$O$21,17,IF(F813&lt;=Scenario!$O$22,18,IF(F813&lt;=Scenario!$O$23,19,20)))))))))))))))))))))</f>
        <v> </v>
      </c>
      <c r="Y813" s="71" t="str">
        <f>IF(ISBLANK(C813)," ",IF(C813&lt;=Scenario!$AA$3,0,IF(C813&lt;=Scenario!$AA$5,1,IF(C813&lt;=Scenario!$AA$6,2,IF(C813&lt;=Scenario!$AA$7,3,IF(C813&lt;=Scenario!$AA$8,4,IF(C813&lt;=Scenario!$AA$9,5,IF(C813&lt;=Scenario!$AA$10,6,IF(C813&lt;=Scenario!$AA$11,7,IF(C813&lt;=Scenario!$AA$12,8,IF(C813&lt;=Scenario!$AA$13,9,IF(C813&lt;=Scenario!$AA$14,10,IF(C813&lt;=Scenario!$AA$15,11,IF(C813&lt;=Scenario!$AA$16,12,IF(C813&lt;=Scenario!$AA$17,13,IF(C813&lt;=Scenario!$AA$18,14,15))))))))))))))))</f>
        <v> </v>
      </c>
      <c r="Z813" s="75" t="str">
        <f t="shared" si="14"/>
        <v>#VALUE!</v>
      </c>
      <c r="AA813" s="75" t="str">
        <f t="shared" si="15"/>
        <v>#VALUE!</v>
      </c>
      <c r="AB813" s="95" t="str">
        <f t="shared" si="16"/>
        <v>#VALUE!</v>
      </c>
      <c r="AC813" s="69" t="str">
        <f t="shared" si="17"/>
        <v>missing data</v>
      </c>
      <c r="AD813" s="74" t="str">
        <f t="shared" si="18"/>
        <v>missing data</v>
      </c>
      <c r="AE813" s="75" t="str">
        <f t="shared" si="19"/>
        <v>#VALUE!</v>
      </c>
      <c r="AF813" s="75" t="str">
        <f t="shared" si="20"/>
        <v>#VALUE!</v>
      </c>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5.75" customHeight="1">
      <c r="A814" s="3" t="s">
        <v>1969</v>
      </c>
      <c r="B814" s="57"/>
      <c r="C814" s="58"/>
      <c r="D814" s="58"/>
      <c r="E814" s="59">
        <f t="shared" si="21"/>
        <v>0</v>
      </c>
      <c r="F814" s="60"/>
      <c r="G814" s="61"/>
      <c r="H814" s="61"/>
      <c r="I814" s="62"/>
      <c r="J814" s="63" t="str">
        <f t="shared" si="2"/>
        <v> </v>
      </c>
      <c r="K814" s="64" t="str">
        <f t="shared" si="3"/>
        <v> </v>
      </c>
      <c r="L814" s="64" t="str">
        <f t="shared" si="4"/>
        <v> </v>
      </c>
      <c r="M814" s="64">
        <f t="shared" si="5"/>
        <v>0</v>
      </c>
      <c r="N814" s="65" t="str">
        <f t="shared" si="6"/>
        <v> </v>
      </c>
      <c r="O814" s="65" t="str">
        <f t="shared" si="7"/>
        <v> </v>
      </c>
      <c r="P814" s="66" t="str">
        <f t="shared" si="22"/>
        <v> </v>
      </c>
      <c r="Q814" s="63" t="str">
        <f t="shared" si="9"/>
        <v>#VALUE!</v>
      </c>
      <c r="R814" s="67" t="str">
        <f t="shared" si="10"/>
        <v>#VALUE!</v>
      </c>
      <c r="S814" s="94" t="str">
        <f t="shared" si="11"/>
        <v>#VALUE!</v>
      </c>
      <c r="T814" s="69" t="str">
        <f t="shared" si="12"/>
        <v>donnée(s) manquante(s)</v>
      </c>
      <c r="U814" s="70" t="str">
        <f t="shared" si="13"/>
        <v>donnée(s) manquante(s)</v>
      </c>
      <c r="V814" s="65" t="str">
        <f>IF(ISBLANK(H814)," ",IF(H814&lt;=Scenario!$C$3,0,IF(H814&lt;=Scenario!$C$5,1,IF(H814&lt;=Scenario!$C$6,2,IF(H814&lt;=Scenario!$C$7,3,IF(H814&lt;=Scenario!$C$8,4,5))))))</f>
        <v> </v>
      </c>
      <c r="W814" s="103" t="str">
        <f>IF(ISBLANK(I814)," ",IF(I814&lt;=Scenario!$G$3,0,IF(I814&lt;=Scenario!$G$5,1,2)))</f>
        <v> </v>
      </c>
      <c r="X814" s="71" t="str">
        <f>IF(ISBLANK(F814)," ",IF(F814&lt;=Scenario!$O$3,0,IF(F814&lt;=Scenario!$O$5,1,IF(F814&lt;=Scenario!$O$6,2,IF(F814&lt;=Scenario!$O$7,3,IF(F814&lt;=Scenario!$O$8,4,IF(F814&lt;=Scenario!$O$9,5,IF(F814&lt;=Scenario!$O$10,6,IF(F814&lt;=Scenario!$O$11,7,IF(F814&lt;=Scenario!$O$12,8,IF(F814&lt;=Scenario!$O$13,9,IF(F814&lt;=Scenario!$O$14,10,IF(F814&lt;=Scenario!$O$15,11,IF(F814&lt;=Scenario!$O$16,12,IF(F814&lt;=Scenario!$O$17,13,IF(F814&lt;=Scenario!$O$18,14,IF(F814&lt;=Scenario!$O$19,15,IF(F814&lt;=Scenario!$O$20,16,IF(F814&lt;=Scenario!$O$21,17,IF(F814&lt;=Scenario!$O$22,18,IF(F814&lt;=Scenario!$O$23,19,20)))))))))))))))))))))</f>
        <v> </v>
      </c>
      <c r="Y814" s="71" t="str">
        <f>IF(ISBLANK(C814)," ",IF(C814&lt;=Scenario!$AA$3,0,IF(C814&lt;=Scenario!$AA$5,1,IF(C814&lt;=Scenario!$AA$6,2,IF(C814&lt;=Scenario!$AA$7,3,IF(C814&lt;=Scenario!$AA$8,4,IF(C814&lt;=Scenario!$AA$9,5,IF(C814&lt;=Scenario!$AA$10,6,IF(C814&lt;=Scenario!$AA$11,7,IF(C814&lt;=Scenario!$AA$12,8,IF(C814&lt;=Scenario!$AA$13,9,IF(C814&lt;=Scenario!$AA$14,10,IF(C814&lt;=Scenario!$AA$15,11,IF(C814&lt;=Scenario!$AA$16,12,IF(C814&lt;=Scenario!$AA$17,13,IF(C814&lt;=Scenario!$AA$18,14,15))))))))))))))))</f>
        <v> </v>
      </c>
      <c r="Z814" s="75" t="str">
        <f t="shared" si="14"/>
        <v>#VALUE!</v>
      </c>
      <c r="AA814" s="75" t="str">
        <f t="shared" si="15"/>
        <v>#VALUE!</v>
      </c>
      <c r="AB814" s="95" t="str">
        <f t="shared" si="16"/>
        <v>#VALUE!</v>
      </c>
      <c r="AC814" s="69" t="str">
        <f t="shared" si="17"/>
        <v>missing data</v>
      </c>
      <c r="AD814" s="74" t="str">
        <f t="shared" si="18"/>
        <v>missing data</v>
      </c>
      <c r="AE814" s="75" t="str">
        <f t="shared" si="19"/>
        <v>#VALUE!</v>
      </c>
      <c r="AF814" s="75" t="str">
        <f t="shared" si="20"/>
        <v>#VALUE!</v>
      </c>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5.75" customHeight="1">
      <c r="A815" s="3" t="s">
        <v>1970</v>
      </c>
      <c r="B815" s="57"/>
      <c r="C815" s="58"/>
      <c r="D815" s="58"/>
      <c r="E815" s="59">
        <f t="shared" si="21"/>
        <v>0</v>
      </c>
      <c r="F815" s="60"/>
      <c r="G815" s="61"/>
      <c r="H815" s="61"/>
      <c r="I815" s="62"/>
      <c r="J815" s="63" t="str">
        <f t="shared" si="2"/>
        <v> </v>
      </c>
      <c r="K815" s="64" t="str">
        <f t="shared" si="3"/>
        <v> </v>
      </c>
      <c r="L815" s="64" t="str">
        <f t="shared" si="4"/>
        <v> </v>
      </c>
      <c r="M815" s="64">
        <f t="shared" si="5"/>
        <v>0</v>
      </c>
      <c r="N815" s="65" t="str">
        <f t="shared" si="6"/>
        <v> </v>
      </c>
      <c r="O815" s="65" t="str">
        <f t="shared" si="7"/>
        <v> </v>
      </c>
      <c r="P815" s="66" t="str">
        <f t="shared" si="22"/>
        <v> </v>
      </c>
      <c r="Q815" s="63" t="str">
        <f t="shared" si="9"/>
        <v>#VALUE!</v>
      </c>
      <c r="R815" s="67" t="str">
        <f t="shared" si="10"/>
        <v>#VALUE!</v>
      </c>
      <c r="S815" s="94" t="str">
        <f t="shared" si="11"/>
        <v>#VALUE!</v>
      </c>
      <c r="T815" s="69" t="str">
        <f t="shared" si="12"/>
        <v>donnée(s) manquante(s)</v>
      </c>
      <c r="U815" s="70" t="str">
        <f t="shared" si="13"/>
        <v>donnée(s) manquante(s)</v>
      </c>
      <c r="V815" s="65" t="str">
        <f>IF(ISBLANK(H815)," ",IF(H815&lt;=Scenario!$C$3,0,IF(H815&lt;=Scenario!$C$5,1,IF(H815&lt;=Scenario!$C$6,2,IF(H815&lt;=Scenario!$C$7,3,IF(H815&lt;=Scenario!$C$8,4,5))))))</f>
        <v> </v>
      </c>
      <c r="W815" s="103" t="str">
        <f>IF(ISBLANK(I815)," ",IF(I815&lt;=Scenario!$G$3,0,IF(I815&lt;=Scenario!$G$5,1,2)))</f>
        <v> </v>
      </c>
      <c r="X815" s="71" t="str">
        <f>IF(ISBLANK(F815)," ",IF(F815&lt;=Scenario!$O$3,0,IF(F815&lt;=Scenario!$O$5,1,IF(F815&lt;=Scenario!$O$6,2,IF(F815&lt;=Scenario!$O$7,3,IF(F815&lt;=Scenario!$O$8,4,IF(F815&lt;=Scenario!$O$9,5,IF(F815&lt;=Scenario!$O$10,6,IF(F815&lt;=Scenario!$O$11,7,IF(F815&lt;=Scenario!$O$12,8,IF(F815&lt;=Scenario!$O$13,9,IF(F815&lt;=Scenario!$O$14,10,IF(F815&lt;=Scenario!$O$15,11,IF(F815&lt;=Scenario!$O$16,12,IF(F815&lt;=Scenario!$O$17,13,IF(F815&lt;=Scenario!$O$18,14,IF(F815&lt;=Scenario!$O$19,15,IF(F815&lt;=Scenario!$O$20,16,IF(F815&lt;=Scenario!$O$21,17,IF(F815&lt;=Scenario!$O$22,18,IF(F815&lt;=Scenario!$O$23,19,20)))))))))))))))))))))</f>
        <v> </v>
      </c>
      <c r="Y815" s="71" t="str">
        <f>IF(ISBLANK(C815)," ",IF(C815&lt;=Scenario!$AA$3,0,IF(C815&lt;=Scenario!$AA$5,1,IF(C815&lt;=Scenario!$AA$6,2,IF(C815&lt;=Scenario!$AA$7,3,IF(C815&lt;=Scenario!$AA$8,4,IF(C815&lt;=Scenario!$AA$9,5,IF(C815&lt;=Scenario!$AA$10,6,IF(C815&lt;=Scenario!$AA$11,7,IF(C815&lt;=Scenario!$AA$12,8,IF(C815&lt;=Scenario!$AA$13,9,IF(C815&lt;=Scenario!$AA$14,10,IF(C815&lt;=Scenario!$AA$15,11,IF(C815&lt;=Scenario!$AA$16,12,IF(C815&lt;=Scenario!$AA$17,13,IF(C815&lt;=Scenario!$AA$18,14,15))))))))))))))))</f>
        <v> </v>
      </c>
      <c r="Z815" s="75" t="str">
        <f t="shared" si="14"/>
        <v>#VALUE!</v>
      </c>
      <c r="AA815" s="75" t="str">
        <f t="shared" si="15"/>
        <v>#VALUE!</v>
      </c>
      <c r="AB815" s="95" t="str">
        <f t="shared" si="16"/>
        <v>#VALUE!</v>
      </c>
      <c r="AC815" s="69" t="str">
        <f t="shared" si="17"/>
        <v>missing data</v>
      </c>
      <c r="AD815" s="74" t="str">
        <f t="shared" si="18"/>
        <v>missing data</v>
      </c>
      <c r="AE815" s="75" t="str">
        <f t="shared" si="19"/>
        <v>#VALUE!</v>
      </c>
      <c r="AF815" s="75" t="str">
        <f t="shared" si="20"/>
        <v>#VALUE!</v>
      </c>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5.75" customHeight="1">
      <c r="A816" s="3" t="s">
        <v>1971</v>
      </c>
      <c r="B816" s="57"/>
      <c r="C816" s="58"/>
      <c r="D816" s="58"/>
      <c r="E816" s="59">
        <f t="shared" si="21"/>
        <v>0</v>
      </c>
      <c r="F816" s="60"/>
      <c r="G816" s="61"/>
      <c r="H816" s="61"/>
      <c r="I816" s="62"/>
      <c r="J816" s="63" t="str">
        <f t="shared" si="2"/>
        <v> </v>
      </c>
      <c r="K816" s="64" t="str">
        <f t="shared" si="3"/>
        <v> </v>
      </c>
      <c r="L816" s="64" t="str">
        <f t="shared" si="4"/>
        <v> </v>
      </c>
      <c r="M816" s="64">
        <f t="shared" si="5"/>
        <v>0</v>
      </c>
      <c r="N816" s="65" t="str">
        <f t="shared" si="6"/>
        <v> </v>
      </c>
      <c r="O816" s="65" t="str">
        <f t="shared" si="7"/>
        <v> </v>
      </c>
      <c r="P816" s="66" t="str">
        <f t="shared" si="22"/>
        <v> </v>
      </c>
      <c r="Q816" s="63" t="str">
        <f t="shared" si="9"/>
        <v>#VALUE!</v>
      </c>
      <c r="R816" s="67" t="str">
        <f t="shared" si="10"/>
        <v>#VALUE!</v>
      </c>
      <c r="S816" s="94" t="str">
        <f t="shared" si="11"/>
        <v>#VALUE!</v>
      </c>
      <c r="T816" s="69" t="str">
        <f t="shared" si="12"/>
        <v>donnée(s) manquante(s)</v>
      </c>
      <c r="U816" s="70" t="str">
        <f t="shared" si="13"/>
        <v>donnée(s) manquante(s)</v>
      </c>
      <c r="V816" s="65" t="str">
        <f>IF(ISBLANK(H816)," ",IF(H816&lt;=Scenario!$C$3,0,IF(H816&lt;=Scenario!$C$5,1,IF(H816&lt;=Scenario!$C$6,2,IF(H816&lt;=Scenario!$C$7,3,IF(H816&lt;=Scenario!$C$8,4,5))))))</f>
        <v> </v>
      </c>
      <c r="W816" s="103" t="str">
        <f>IF(ISBLANK(I816)," ",IF(I816&lt;=Scenario!$G$3,0,IF(I816&lt;=Scenario!$G$5,1,2)))</f>
        <v> </v>
      </c>
      <c r="X816" s="71" t="str">
        <f>IF(ISBLANK(F816)," ",IF(F816&lt;=Scenario!$O$3,0,IF(F816&lt;=Scenario!$O$5,1,IF(F816&lt;=Scenario!$O$6,2,IF(F816&lt;=Scenario!$O$7,3,IF(F816&lt;=Scenario!$O$8,4,IF(F816&lt;=Scenario!$O$9,5,IF(F816&lt;=Scenario!$O$10,6,IF(F816&lt;=Scenario!$O$11,7,IF(F816&lt;=Scenario!$O$12,8,IF(F816&lt;=Scenario!$O$13,9,IF(F816&lt;=Scenario!$O$14,10,IF(F816&lt;=Scenario!$O$15,11,IF(F816&lt;=Scenario!$O$16,12,IF(F816&lt;=Scenario!$O$17,13,IF(F816&lt;=Scenario!$O$18,14,IF(F816&lt;=Scenario!$O$19,15,IF(F816&lt;=Scenario!$O$20,16,IF(F816&lt;=Scenario!$O$21,17,IF(F816&lt;=Scenario!$O$22,18,IF(F816&lt;=Scenario!$O$23,19,20)))))))))))))))))))))</f>
        <v> </v>
      </c>
      <c r="Y816" s="71" t="str">
        <f>IF(ISBLANK(C816)," ",IF(C816&lt;=Scenario!$AA$3,0,IF(C816&lt;=Scenario!$AA$5,1,IF(C816&lt;=Scenario!$AA$6,2,IF(C816&lt;=Scenario!$AA$7,3,IF(C816&lt;=Scenario!$AA$8,4,IF(C816&lt;=Scenario!$AA$9,5,IF(C816&lt;=Scenario!$AA$10,6,IF(C816&lt;=Scenario!$AA$11,7,IF(C816&lt;=Scenario!$AA$12,8,IF(C816&lt;=Scenario!$AA$13,9,IF(C816&lt;=Scenario!$AA$14,10,IF(C816&lt;=Scenario!$AA$15,11,IF(C816&lt;=Scenario!$AA$16,12,IF(C816&lt;=Scenario!$AA$17,13,IF(C816&lt;=Scenario!$AA$18,14,15))))))))))))))))</f>
        <v> </v>
      </c>
      <c r="Z816" s="75" t="str">
        <f t="shared" si="14"/>
        <v>#VALUE!</v>
      </c>
      <c r="AA816" s="75" t="str">
        <f t="shared" si="15"/>
        <v>#VALUE!</v>
      </c>
      <c r="AB816" s="95" t="str">
        <f t="shared" si="16"/>
        <v>#VALUE!</v>
      </c>
      <c r="AC816" s="69" t="str">
        <f t="shared" si="17"/>
        <v>missing data</v>
      </c>
      <c r="AD816" s="74" t="str">
        <f t="shared" si="18"/>
        <v>missing data</v>
      </c>
      <c r="AE816" s="75" t="str">
        <f t="shared" si="19"/>
        <v>#VALUE!</v>
      </c>
      <c r="AF816" s="75" t="str">
        <f t="shared" si="20"/>
        <v>#VALUE!</v>
      </c>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5.75" customHeight="1">
      <c r="A817" s="3" t="s">
        <v>1972</v>
      </c>
      <c r="B817" s="57"/>
      <c r="C817" s="58"/>
      <c r="D817" s="58"/>
      <c r="E817" s="59">
        <f t="shared" si="21"/>
        <v>0</v>
      </c>
      <c r="F817" s="60"/>
      <c r="G817" s="61"/>
      <c r="H817" s="61"/>
      <c r="I817" s="62"/>
      <c r="J817" s="63" t="str">
        <f t="shared" si="2"/>
        <v> </v>
      </c>
      <c r="K817" s="64" t="str">
        <f t="shared" si="3"/>
        <v> </v>
      </c>
      <c r="L817" s="64" t="str">
        <f t="shared" si="4"/>
        <v> </v>
      </c>
      <c r="M817" s="64">
        <f t="shared" si="5"/>
        <v>0</v>
      </c>
      <c r="N817" s="65" t="str">
        <f t="shared" si="6"/>
        <v> </v>
      </c>
      <c r="O817" s="65" t="str">
        <f t="shared" si="7"/>
        <v> </v>
      </c>
      <c r="P817" s="66" t="str">
        <f t="shared" si="22"/>
        <v> </v>
      </c>
      <c r="Q817" s="63" t="str">
        <f t="shared" si="9"/>
        <v>#VALUE!</v>
      </c>
      <c r="R817" s="67" t="str">
        <f t="shared" si="10"/>
        <v>#VALUE!</v>
      </c>
      <c r="S817" s="94" t="str">
        <f t="shared" si="11"/>
        <v>#VALUE!</v>
      </c>
      <c r="T817" s="69" t="str">
        <f t="shared" si="12"/>
        <v>donnée(s) manquante(s)</v>
      </c>
      <c r="U817" s="70" t="str">
        <f t="shared" si="13"/>
        <v>donnée(s) manquante(s)</v>
      </c>
      <c r="V817" s="65" t="str">
        <f>IF(ISBLANK(H817)," ",IF(H817&lt;=Scenario!$C$3,0,IF(H817&lt;=Scenario!$C$5,1,IF(H817&lt;=Scenario!$C$6,2,IF(H817&lt;=Scenario!$C$7,3,IF(H817&lt;=Scenario!$C$8,4,5))))))</f>
        <v> </v>
      </c>
      <c r="W817" s="103" t="str">
        <f>IF(ISBLANK(I817)," ",IF(I817&lt;=Scenario!$G$3,0,IF(I817&lt;=Scenario!$G$5,1,2)))</f>
        <v> </v>
      </c>
      <c r="X817" s="71" t="str">
        <f>IF(ISBLANK(F817)," ",IF(F817&lt;=Scenario!$O$3,0,IF(F817&lt;=Scenario!$O$5,1,IF(F817&lt;=Scenario!$O$6,2,IF(F817&lt;=Scenario!$O$7,3,IF(F817&lt;=Scenario!$O$8,4,IF(F817&lt;=Scenario!$O$9,5,IF(F817&lt;=Scenario!$O$10,6,IF(F817&lt;=Scenario!$O$11,7,IF(F817&lt;=Scenario!$O$12,8,IF(F817&lt;=Scenario!$O$13,9,IF(F817&lt;=Scenario!$O$14,10,IF(F817&lt;=Scenario!$O$15,11,IF(F817&lt;=Scenario!$O$16,12,IF(F817&lt;=Scenario!$O$17,13,IF(F817&lt;=Scenario!$O$18,14,IF(F817&lt;=Scenario!$O$19,15,IF(F817&lt;=Scenario!$O$20,16,IF(F817&lt;=Scenario!$O$21,17,IF(F817&lt;=Scenario!$O$22,18,IF(F817&lt;=Scenario!$O$23,19,20)))))))))))))))))))))</f>
        <v> </v>
      </c>
      <c r="Y817" s="71" t="str">
        <f>IF(ISBLANK(C817)," ",IF(C817&lt;=Scenario!$AA$3,0,IF(C817&lt;=Scenario!$AA$5,1,IF(C817&lt;=Scenario!$AA$6,2,IF(C817&lt;=Scenario!$AA$7,3,IF(C817&lt;=Scenario!$AA$8,4,IF(C817&lt;=Scenario!$AA$9,5,IF(C817&lt;=Scenario!$AA$10,6,IF(C817&lt;=Scenario!$AA$11,7,IF(C817&lt;=Scenario!$AA$12,8,IF(C817&lt;=Scenario!$AA$13,9,IF(C817&lt;=Scenario!$AA$14,10,IF(C817&lt;=Scenario!$AA$15,11,IF(C817&lt;=Scenario!$AA$16,12,IF(C817&lt;=Scenario!$AA$17,13,IF(C817&lt;=Scenario!$AA$18,14,15))))))))))))))))</f>
        <v> </v>
      </c>
      <c r="Z817" s="75" t="str">
        <f t="shared" si="14"/>
        <v>#VALUE!</v>
      </c>
      <c r="AA817" s="75" t="str">
        <f t="shared" si="15"/>
        <v>#VALUE!</v>
      </c>
      <c r="AB817" s="95" t="str">
        <f t="shared" si="16"/>
        <v>#VALUE!</v>
      </c>
      <c r="AC817" s="69" t="str">
        <f t="shared" si="17"/>
        <v>missing data</v>
      </c>
      <c r="AD817" s="74" t="str">
        <f t="shared" si="18"/>
        <v>missing data</v>
      </c>
      <c r="AE817" s="75" t="str">
        <f t="shared" si="19"/>
        <v>#VALUE!</v>
      </c>
      <c r="AF817" s="75" t="str">
        <f t="shared" si="20"/>
        <v>#VALUE!</v>
      </c>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5.75" customHeight="1">
      <c r="A818" s="3" t="s">
        <v>1973</v>
      </c>
      <c r="B818" s="57"/>
      <c r="C818" s="58"/>
      <c r="D818" s="58"/>
      <c r="E818" s="59">
        <f t="shared" si="21"/>
        <v>0</v>
      </c>
      <c r="F818" s="60"/>
      <c r="G818" s="61"/>
      <c r="H818" s="61"/>
      <c r="I818" s="62"/>
      <c r="J818" s="63" t="str">
        <f t="shared" si="2"/>
        <v> </v>
      </c>
      <c r="K818" s="64" t="str">
        <f t="shared" si="3"/>
        <v> </v>
      </c>
      <c r="L818" s="64" t="str">
        <f t="shared" si="4"/>
        <v> </v>
      </c>
      <c r="M818" s="64">
        <f t="shared" si="5"/>
        <v>0</v>
      </c>
      <c r="N818" s="65" t="str">
        <f t="shared" si="6"/>
        <v> </v>
      </c>
      <c r="O818" s="65" t="str">
        <f t="shared" si="7"/>
        <v> </v>
      </c>
      <c r="P818" s="66" t="str">
        <f t="shared" si="22"/>
        <v> </v>
      </c>
      <c r="Q818" s="63" t="str">
        <f t="shared" si="9"/>
        <v>#VALUE!</v>
      </c>
      <c r="R818" s="67" t="str">
        <f t="shared" si="10"/>
        <v>#VALUE!</v>
      </c>
      <c r="S818" s="94" t="str">
        <f t="shared" si="11"/>
        <v>#VALUE!</v>
      </c>
      <c r="T818" s="69" t="str">
        <f t="shared" si="12"/>
        <v>donnée(s) manquante(s)</v>
      </c>
      <c r="U818" s="70" t="str">
        <f t="shared" si="13"/>
        <v>donnée(s) manquante(s)</v>
      </c>
      <c r="V818" s="65" t="str">
        <f>IF(ISBLANK(H818)," ",IF(H818&lt;=Scenario!$C$3,0,IF(H818&lt;=Scenario!$C$5,1,IF(H818&lt;=Scenario!$C$6,2,IF(H818&lt;=Scenario!$C$7,3,IF(H818&lt;=Scenario!$C$8,4,5))))))</f>
        <v> </v>
      </c>
      <c r="W818" s="103" t="str">
        <f>IF(ISBLANK(I818)," ",IF(I818&lt;=Scenario!$G$3,0,IF(I818&lt;=Scenario!$G$5,1,2)))</f>
        <v> </v>
      </c>
      <c r="X818" s="71" t="str">
        <f>IF(ISBLANK(F818)," ",IF(F818&lt;=Scenario!$O$3,0,IF(F818&lt;=Scenario!$O$5,1,IF(F818&lt;=Scenario!$O$6,2,IF(F818&lt;=Scenario!$O$7,3,IF(F818&lt;=Scenario!$O$8,4,IF(F818&lt;=Scenario!$O$9,5,IF(F818&lt;=Scenario!$O$10,6,IF(F818&lt;=Scenario!$O$11,7,IF(F818&lt;=Scenario!$O$12,8,IF(F818&lt;=Scenario!$O$13,9,IF(F818&lt;=Scenario!$O$14,10,IF(F818&lt;=Scenario!$O$15,11,IF(F818&lt;=Scenario!$O$16,12,IF(F818&lt;=Scenario!$O$17,13,IF(F818&lt;=Scenario!$O$18,14,IF(F818&lt;=Scenario!$O$19,15,IF(F818&lt;=Scenario!$O$20,16,IF(F818&lt;=Scenario!$O$21,17,IF(F818&lt;=Scenario!$O$22,18,IF(F818&lt;=Scenario!$O$23,19,20)))))))))))))))))))))</f>
        <v> </v>
      </c>
      <c r="Y818" s="71" t="str">
        <f>IF(ISBLANK(C818)," ",IF(C818&lt;=Scenario!$AA$3,0,IF(C818&lt;=Scenario!$AA$5,1,IF(C818&lt;=Scenario!$AA$6,2,IF(C818&lt;=Scenario!$AA$7,3,IF(C818&lt;=Scenario!$AA$8,4,IF(C818&lt;=Scenario!$AA$9,5,IF(C818&lt;=Scenario!$AA$10,6,IF(C818&lt;=Scenario!$AA$11,7,IF(C818&lt;=Scenario!$AA$12,8,IF(C818&lt;=Scenario!$AA$13,9,IF(C818&lt;=Scenario!$AA$14,10,IF(C818&lt;=Scenario!$AA$15,11,IF(C818&lt;=Scenario!$AA$16,12,IF(C818&lt;=Scenario!$AA$17,13,IF(C818&lt;=Scenario!$AA$18,14,15))))))))))))))))</f>
        <v> </v>
      </c>
      <c r="Z818" s="75" t="str">
        <f t="shared" si="14"/>
        <v>#VALUE!</v>
      </c>
      <c r="AA818" s="75" t="str">
        <f t="shared" si="15"/>
        <v>#VALUE!</v>
      </c>
      <c r="AB818" s="95" t="str">
        <f t="shared" si="16"/>
        <v>#VALUE!</v>
      </c>
      <c r="AC818" s="69" t="str">
        <f t="shared" si="17"/>
        <v>missing data</v>
      </c>
      <c r="AD818" s="74" t="str">
        <f t="shared" si="18"/>
        <v>missing data</v>
      </c>
      <c r="AE818" s="75" t="str">
        <f t="shared" si="19"/>
        <v>#VALUE!</v>
      </c>
      <c r="AF818" s="75" t="str">
        <f t="shared" si="20"/>
        <v>#VALUE!</v>
      </c>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5.75" customHeight="1">
      <c r="A819" s="3" t="s">
        <v>1974</v>
      </c>
      <c r="B819" s="57"/>
      <c r="C819" s="58"/>
      <c r="D819" s="58"/>
      <c r="E819" s="59">
        <f t="shared" si="21"/>
        <v>0</v>
      </c>
      <c r="F819" s="60"/>
      <c r="G819" s="61"/>
      <c r="H819" s="61"/>
      <c r="I819" s="62"/>
      <c r="J819" s="63" t="str">
        <f t="shared" si="2"/>
        <v> </v>
      </c>
      <c r="K819" s="64" t="str">
        <f t="shared" si="3"/>
        <v> </v>
      </c>
      <c r="L819" s="64" t="str">
        <f t="shared" si="4"/>
        <v> </v>
      </c>
      <c r="M819" s="64">
        <f t="shared" si="5"/>
        <v>0</v>
      </c>
      <c r="N819" s="65" t="str">
        <f t="shared" si="6"/>
        <v> </v>
      </c>
      <c r="O819" s="65" t="str">
        <f t="shared" si="7"/>
        <v> </v>
      </c>
      <c r="P819" s="66" t="str">
        <f t="shared" si="22"/>
        <v> </v>
      </c>
      <c r="Q819" s="63" t="str">
        <f t="shared" si="9"/>
        <v>#VALUE!</v>
      </c>
      <c r="R819" s="67" t="str">
        <f t="shared" si="10"/>
        <v>#VALUE!</v>
      </c>
      <c r="S819" s="94" t="str">
        <f t="shared" si="11"/>
        <v>#VALUE!</v>
      </c>
      <c r="T819" s="69" t="str">
        <f t="shared" si="12"/>
        <v>donnée(s) manquante(s)</v>
      </c>
      <c r="U819" s="70" t="str">
        <f t="shared" si="13"/>
        <v>donnée(s) manquante(s)</v>
      </c>
      <c r="V819" s="65" t="str">
        <f>IF(ISBLANK(H819)," ",IF(H819&lt;=Scenario!$C$3,0,IF(H819&lt;=Scenario!$C$5,1,IF(H819&lt;=Scenario!$C$6,2,IF(H819&lt;=Scenario!$C$7,3,IF(H819&lt;=Scenario!$C$8,4,5))))))</f>
        <v> </v>
      </c>
      <c r="W819" s="103" t="str">
        <f>IF(ISBLANK(I819)," ",IF(I819&lt;=Scenario!$G$3,0,IF(I819&lt;=Scenario!$G$5,1,2)))</f>
        <v> </v>
      </c>
      <c r="X819" s="71" t="str">
        <f>IF(ISBLANK(F819)," ",IF(F819&lt;=Scenario!$O$3,0,IF(F819&lt;=Scenario!$O$5,1,IF(F819&lt;=Scenario!$O$6,2,IF(F819&lt;=Scenario!$O$7,3,IF(F819&lt;=Scenario!$O$8,4,IF(F819&lt;=Scenario!$O$9,5,IF(F819&lt;=Scenario!$O$10,6,IF(F819&lt;=Scenario!$O$11,7,IF(F819&lt;=Scenario!$O$12,8,IF(F819&lt;=Scenario!$O$13,9,IF(F819&lt;=Scenario!$O$14,10,IF(F819&lt;=Scenario!$O$15,11,IF(F819&lt;=Scenario!$O$16,12,IF(F819&lt;=Scenario!$O$17,13,IF(F819&lt;=Scenario!$O$18,14,IF(F819&lt;=Scenario!$O$19,15,IF(F819&lt;=Scenario!$O$20,16,IF(F819&lt;=Scenario!$O$21,17,IF(F819&lt;=Scenario!$O$22,18,IF(F819&lt;=Scenario!$O$23,19,20)))))))))))))))))))))</f>
        <v> </v>
      </c>
      <c r="Y819" s="71" t="str">
        <f>IF(ISBLANK(C819)," ",IF(C819&lt;=Scenario!$AA$3,0,IF(C819&lt;=Scenario!$AA$5,1,IF(C819&lt;=Scenario!$AA$6,2,IF(C819&lt;=Scenario!$AA$7,3,IF(C819&lt;=Scenario!$AA$8,4,IF(C819&lt;=Scenario!$AA$9,5,IF(C819&lt;=Scenario!$AA$10,6,IF(C819&lt;=Scenario!$AA$11,7,IF(C819&lt;=Scenario!$AA$12,8,IF(C819&lt;=Scenario!$AA$13,9,IF(C819&lt;=Scenario!$AA$14,10,IF(C819&lt;=Scenario!$AA$15,11,IF(C819&lt;=Scenario!$AA$16,12,IF(C819&lt;=Scenario!$AA$17,13,IF(C819&lt;=Scenario!$AA$18,14,15))))))))))))))))</f>
        <v> </v>
      </c>
      <c r="Z819" s="75" t="str">
        <f t="shared" si="14"/>
        <v>#VALUE!</v>
      </c>
      <c r="AA819" s="75" t="str">
        <f t="shared" si="15"/>
        <v>#VALUE!</v>
      </c>
      <c r="AB819" s="95" t="str">
        <f t="shared" si="16"/>
        <v>#VALUE!</v>
      </c>
      <c r="AC819" s="69" t="str">
        <f t="shared" si="17"/>
        <v>missing data</v>
      </c>
      <c r="AD819" s="74" t="str">
        <f t="shared" si="18"/>
        <v>missing data</v>
      </c>
      <c r="AE819" s="75" t="str">
        <f t="shared" si="19"/>
        <v>#VALUE!</v>
      </c>
      <c r="AF819" s="75" t="str">
        <f t="shared" si="20"/>
        <v>#VALUE!</v>
      </c>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5.75" customHeight="1">
      <c r="A820" s="3" t="s">
        <v>1975</v>
      </c>
      <c r="B820" s="57"/>
      <c r="C820" s="58"/>
      <c r="D820" s="58"/>
      <c r="E820" s="59">
        <f t="shared" si="21"/>
        <v>0</v>
      </c>
      <c r="F820" s="60"/>
      <c r="G820" s="61"/>
      <c r="H820" s="61"/>
      <c r="I820" s="62"/>
      <c r="J820" s="63" t="str">
        <f t="shared" si="2"/>
        <v> </v>
      </c>
      <c r="K820" s="64" t="str">
        <f t="shared" si="3"/>
        <v> </v>
      </c>
      <c r="L820" s="64" t="str">
        <f t="shared" si="4"/>
        <v> </v>
      </c>
      <c r="M820" s="64">
        <f t="shared" si="5"/>
        <v>0</v>
      </c>
      <c r="N820" s="65" t="str">
        <f t="shared" si="6"/>
        <v> </v>
      </c>
      <c r="O820" s="65" t="str">
        <f t="shared" si="7"/>
        <v> </v>
      </c>
      <c r="P820" s="66" t="str">
        <f t="shared" si="22"/>
        <v> </v>
      </c>
      <c r="Q820" s="63" t="str">
        <f t="shared" si="9"/>
        <v>#VALUE!</v>
      </c>
      <c r="R820" s="67" t="str">
        <f t="shared" si="10"/>
        <v>#VALUE!</v>
      </c>
      <c r="S820" s="94" t="str">
        <f t="shared" si="11"/>
        <v>#VALUE!</v>
      </c>
      <c r="T820" s="69" t="str">
        <f t="shared" si="12"/>
        <v>donnée(s) manquante(s)</v>
      </c>
      <c r="U820" s="70" t="str">
        <f t="shared" si="13"/>
        <v>donnée(s) manquante(s)</v>
      </c>
      <c r="V820" s="65" t="str">
        <f>IF(ISBLANK(H820)," ",IF(H820&lt;=Scenario!$C$3,0,IF(H820&lt;=Scenario!$C$5,1,IF(H820&lt;=Scenario!$C$6,2,IF(H820&lt;=Scenario!$C$7,3,IF(H820&lt;=Scenario!$C$8,4,5))))))</f>
        <v> </v>
      </c>
      <c r="W820" s="103" t="str">
        <f>IF(ISBLANK(I820)," ",IF(I820&lt;=Scenario!$G$3,0,IF(I820&lt;=Scenario!$G$5,1,2)))</f>
        <v> </v>
      </c>
      <c r="X820" s="71" t="str">
        <f>IF(ISBLANK(F820)," ",IF(F820&lt;=Scenario!$O$3,0,IF(F820&lt;=Scenario!$O$5,1,IF(F820&lt;=Scenario!$O$6,2,IF(F820&lt;=Scenario!$O$7,3,IF(F820&lt;=Scenario!$O$8,4,IF(F820&lt;=Scenario!$O$9,5,IF(F820&lt;=Scenario!$O$10,6,IF(F820&lt;=Scenario!$O$11,7,IF(F820&lt;=Scenario!$O$12,8,IF(F820&lt;=Scenario!$O$13,9,IF(F820&lt;=Scenario!$O$14,10,IF(F820&lt;=Scenario!$O$15,11,IF(F820&lt;=Scenario!$O$16,12,IF(F820&lt;=Scenario!$O$17,13,IF(F820&lt;=Scenario!$O$18,14,IF(F820&lt;=Scenario!$O$19,15,IF(F820&lt;=Scenario!$O$20,16,IF(F820&lt;=Scenario!$O$21,17,IF(F820&lt;=Scenario!$O$22,18,IF(F820&lt;=Scenario!$O$23,19,20)))))))))))))))))))))</f>
        <v> </v>
      </c>
      <c r="Y820" s="71" t="str">
        <f>IF(ISBLANK(C820)," ",IF(C820&lt;=Scenario!$AA$3,0,IF(C820&lt;=Scenario!$AA$5,1,IF(C820&lt;=Scenario!$AA$6,2,IF(C820&lt;=Scenario!$AA$7,3,IF(C820&lt;=Scenario!$AA$8,4,IF(C820&lt;=Scenario!$AA$9,5,IF(C820&lt;=Scenario!$AA$10,6,IF(C820&lt;=Scenario!$AA$11,7,IF(C820&lt;=Scenario!$AA$12,8,IF(C820&lt;=Scenario!$AA$13,9,IF(C820&lt;=Scenario!$AA$14,10,IF(C820&lt;=Scenario!$AA$15,11,IF(C820&lt;=Scenario!$AA$16,12,IF(C820&lt;=Scenario!$AA$17,13,IF(C820&lt;=Scenario!$AA$18,14,15))))))))))))))))</f>
        <v> </v>
      </c>
      <c r="Z820" s="75" t="str">
        <f t="shared" si="14"/>
        <v>#VALUE!</v>
      </c>
      <c r="AA820" s="75" t="str">
        <f t="shared" si="15"/>
        <v>#VALUE!</v>
      </c>
      <c r="AB820" s="95" t="str">
        <f t="shared" si="16"/>
        <v>#VALUE!</v>
      </c>
      <c r="AC820" s="69" t="str">
        <f t="shared" si="17"/>
        <v>missing data</v>
      </c>
      <c r="AD820" s="74" t="str">
        <f t="shared" si="18"/>
        <v>missing data</v>
      </c>
      <c r="AE820" s="75" t="str">
        <f t="shared" si="19"/>
        <v>#VALUE!</v>
      </c>
      <c r="AF820" s="75" t="str">
        <f t="shared" si="20"/>
        <v>#VALUE!</v>
      </c>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5.75" customHeight="1">
      <c r="A821" s="3" t="s">
        <v>1976</v>
      </c>
      <c r="B821" s="57"/>
      <c r="C821" s="58"/>
      <c r="D821" s="58"/>
      <c r="E821" s="59">
        <f t="shared" si="21"/>
        <v>0</v>
      </c>
      <c r="F821" s="60"/>
      <c r="G821" s="61"/>
      <c r="H821" s="61"/>
      <c r="I821" s="62"/>
      <c r="J821" s="63" t="str">
        <f t="shared" si="2"/>
        <v> </v>
      </c>
      <c r="K821" s="64" t="str">
        <f t="shared" si="3"/>
        <v> </v>
      </c>
      <c r="L821" s="64" t="str">
        <f t="shared" si="4"/>
        <v> </v>
      </c>
      <c r="M821" s="64">
        <f t="shared" si="5"/>
        <v>0</v>
      </c>
      <c r="N821" s="65" t="str">
        <f t="shared" si="6"/>
        <v> </v>
      </c>
      <c r="O821" s="65" t="str">
        <f t="shared" si="7"/>
        <v> </v>
      </c>
      <c r="P821" s="66" t="str">
        <f t="shared" si="22"/>
        <v> </v>
      </c>
      <c r="Q821" s="63" t="str">
        <f t="shared" si="9"/>
        <v>#VALUE!</v>
      </c>
      <c r="R821" s="67" t="str">
        <f t="shared" si="10"/>
        <v>#VALUE!</v>
      </c>
      <c r="S821" s="94" t="str">
        <f t="shared" si="11"/>
        <v>#VALUE!</v>
      </c>
      <c r="T821" s="69" t="str">
        <f t="shared" si="12"/>
        <v>donnée(s) manquante(s)</v>
      </c>
      <c r="U821" s="70" t="str">
        <f t="shared" si="13"/>
        <v>donnée(s) manquante(s)</v>
      </c>
      <c r="V821" s="65" t="str">
        <f>IF(ISBLANK(H821)," ",IF(H821&lt;=Scenario!$C$3,0,IF(H821&lt;=Scenario!$C$5,1,IF(H821&lt;=Scenario!$C$6,2,IF(H821&lt;=Scenario!$C$7,3,IF(H821&lt;=Scenario!$C$8,4,5))))))</f>
        <v> </v>
      </c>
      <c r="W821" s="103" t="str">
        <f>IF(ISBLANK(I821)," ",IF(I821&lt;=Scenario!$G$3,0,IF(I821&lt;=Scenario!$G$5,1,2)))</f>
        <v> </v>
      </c>
      <c r="X821" s="71" t="str">
        <f>IF(ISBLANK(F821)," ",IF(F821&lt;=Scenario!$O$3,0,IF(F821&lt;=Scenario!$O$5,1,IF(F821&lt;=Scenario!$O$6,2,IF(F821&lt;=Scenario!$O$7,3,IF(F821&lt;=Scenario!$O$8,4,IF(F821&lt;=Scenario!$O$9,5,IF(F821&lt;=Scenario!$O$10,6,IF(F821&lt;=Scenario!$O$11,7,IF(F821&lt;=Scenario!$O$12,8,IF(F821&lt;=Scenario!$O$13,9,IF(F821&lt;=Scenario!$O$14,10,IF(F821&lt;=Scenario!$O$15,11,IF(F821&lt;=Scenario!$O$16,12,IF(F821&lt;=Scenario!$O$17,13,IF(F821&lt;=Scenario!$O$18,14,IF(F821&lt;=Scenario!$O$19,15,IF(F821&lt;=Scenario!$O$20,16,IF(F821&lt;=Scenario!$O$21,17,IF(F821&lt;=Scenario!$O$22,18,IF(F821&lt;=Scenario!$O$23,19,20)))))))))))))))))))))</f>
        <v> </v>
      </c>
      <c r="Y821" s="71" t="str">
        <f>IF(ISBLANK(C821)," ",IF(C821&lt;=Scenario!$AA$3,0,IF(C821&lt;=Scenario!$AA$5,1,IF(C821&lt;=Scenario!$AA$6,2,IF(C821&lt;=Scenario!$AA$7,3,IF(C821&lt;=Scenario!$AA$8,4,IF(C821&lt;=Scenario!$AA$9,5,IF(C821&lt;=Scenario!$AA$10,6,IF(C821&lt;=Scenario!$AA$11,7,IF(C821&lt;=Scenario!$AA$12,8,IF(C821&lt;=Scenario!$AA$13,9,IF(C821&lt;=Scenario!$AA$14,10,IF(C821&lt;=Scenario!$AA$15,11,IF(C821&lt;=Scenario!$AA$16,12,IF(C821&lt;=Scenario!$AA$17,13,IF(C821&lt;=Scenario!$AA$18,14,15))))))))))))))))</f>
        <v> </v>
      </c>
      <c r="Z821" s="75" t="str">
        <f t="shared" si="14"/>
        <v>#VALUE!</v>
      </c>
      <c r="AA821" s="75" t="str">
        <f t="shared" si="15"/>
        <v>#VALUE!</v>
      </c>
      <c r="AB821" s="95" t="str">
        <f t="shared" si="16"/>
        <v>#VALUE!</v>
      </c>
      <c r="AC821" s="69" t="str">
        <f t="shared" si="17"/>
        <v>missing data</v>
      </c>
      <c r="AD821" s="74" t="str">
        <f t="shared" si="18"/>
        <v>missing data</v>
      </c>
      <c r="AE821" s="75" t="str">
        <f t="shared" si="19"/>
        <v>#VALUE!</v>
      </c>
      <c r="AF821" s="75" t="str">
        <f t="shared" si="20"/>
        <v>#VALUE!</v>
      </c>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5.75" customHeight="1">
      <c r="A822" s="3" t="s">
        <v>1977</v>
      </c>
      <c r="B822" s="57"/>
      <c r="C822" s="58"/>
      <c r="D822" s="58"/>
      <c r="E822" s="59">
        <f t="shared" si="21"/>
        <v>0</v>
      </c>
      <c r="F822" s="60"/>
      <c r="G822" s="61"/>
      <c r="H822" s="61"/>
      <c r="I822" s="62"/>
      <c r="J822" s="63" t="str">
        <f t="shared" si="2"/>
        <v> </v>
      </c>
      <c r="K822" s="64" t="str">
        <f t="shared" si="3"/>
        <v> </v>
      </c>
      <c r="L822" s="64" t="str">
        <f t="shared" si="4"/>
        <v> </v>
      </c>
      <c r="M822" s="64">
        <f t="shared" si="5"/>
        <v>0</v>
      </c>
      <c r="N822" s="65" t="str">
        <f t="shared" si="6"/>
        <v> </v>
      </c>
      <c r="O822" s="65" t="str">
        <f t="shared" si="7"/>
        <v> </v>
      </c>
      <c r="P822" s="66" t="str">
        <f t="shared" si="22"/>
        <v> </v>
      </c>
      <c r="Q822" s="63" t="str">
        <f t="shared" si="9"/>
        <v>#VALUE!</v>
      </c>
      <c r="R822" s="67" t="str">
        <f t="shared" si="10"/>
        <v>#VALUE!</v>
      </c>
      <c r="S822" s="94" t="str">
        <f t="shared" si="11"/>
        <v>#VALUE!</v>
      </c>
      <c r="T822" s="69" t="str">
        <f t="shared" si="12"/>
        <v>donnée(s) manquante(s)</v>
      </c>
      <c r="U822" s="70" t="str">
        <f t="shared" si="13"/>
        <v>donnée(s) manquante(s)</v>
      </c>
      <c r="V822" s="65" t="str">
        <f>IF(ISBLANK(H822)," ",IF(H822&lt;=Scenario!$C$3,0,IF(H822&lt;=Scenario!$C$5,1,IF(H822&lt;=Scenario!$C$6,2,IF(H822&lt;=Scenario!$C$7,3,IF(H822&lt;=Scenario!$C$8,4,5))))))</f>
        <v> </v>
      </c>
      <c r="W822" s="103" t="str">
        <f>IF(ISBLANK(I822)," ",IF(I822&lt;=Scenario!$G$3,0,IF(I822&lt;=Scenario!$G$5,1,2)))</f>
        <v> </v>
      </c>
      <c r="X822" s="71" t="str">
        <f>IF(ISBLANK(F822)," ",IF(F822&lt;=Scenario!$O$3,0,IF(F822&lt;=Scenario!$O$5,1,IF(F822&lt;=Scenario!$O$6,2,IF(F822&lt;=Scenario!$O$7,3,IF(F822&lt;=Scenario!$O$8,4,IF(F822&lt;=Scenario!$O$9,5,IF(F822&lt;=Scenario!$O$10,6,IF(F822&lt;=Scenario!$O$11,7,IF(F822&lt;=Scenario!$O$12,8,IF(F822&lt;=Scenario!$O$13,9,IF(F822&lt;=Scenario!$O$14,10,IF(F822&lt;=Scenario!$O$15,11,IF(F822&lt;=Scenario!$O$16,12,IF(F822&lt;=Scenario!$O$17,13,IF(F822&lt;=Scenario!$O$18,14,IF(F822&lt;=Scenario!$O$19,15,IF(F822&lt;=Scenario!$O$20,16,IF(F822&lt;=Scenario!$O$21,17,IF(F822&lt;=Scenario!$O$22,18,IF(F822&lt;=Scenario!$O$23,19,20)))))))))))))))))))))</f>
        <v> </v>
      </c>
      <c r="Y822" s="71" t="str">
        <f>IF(ISBLANK(C822)," ",IF(C822&lt;=Scenario!$AA$3,0,IF(C822&lt;=Scenario!$AA$5,1,IF(C822&lt;=Scenario!$AA$6,2,IF(C822&lt;=Scenario!$AA$7,3,IF(C822&lt;=Scenario!$AA$8,4,IF(C822&lt;=Scenario!$AA$9,5,IF(C822&lt;=Scenario!$AA$10,6,IF(C822&lt;=Scenario!$AA$11,7,IF(C822&lt;=Scenario!$AA$12,8,IF(C822&lt;=Scenario!$AA$13,9,IF(C822&lt;=Scenario!$AA$14,10,IF(C822&lt;=Scenario!$AA$15,11,IF(C822&lt;=Scenario!$AA$16,12,IF(C822&lt;=Scenario!$AA$17,13,IF(C822&lt;=Scenario!$AA$18,14,15))))))))))))))))</f>
        <v> </v>
      </c>
      <c r="Z822" s="75" t="str">
        <f t="shared" si="14"/>
        <v>#VALUE!</v>
      </c>
      <c r="AA822" s="75" t="str">
        <f t="shared" si="15"/>
        <v>#VALUE!</v>
      </c>
      <c r="AB822" s="95" t="str">
        <f t="shared" si="16"/>
        <v>#VALUE!</v>
      </c>
      <c r="AC822" s="69" t="str">
        <f t="shared" si="17"/>
        <v>missing data</v>
      </c>
      <c r="AD822" s="74" t="str">
        <f t="shared" si="18"/>
        <v>missing data</v>
      </c>
      <c r="AE822" s="75" t="str">
        <f t="shared" si="19"/>
        <v>#VALUE!</v>
      </c>
      <c r="AF822" s="75" t="str">
        <f t="shared" si="20"/>
        <v>#VALUE!</v>
      </c>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5.75" customHeight="1">
      <c r="A823" s="3" t="s">
        <v>1978</v>
      </c>
      <c r="B823" s="57"/>
      <c r="C823" s="58"/>
      <c r="D823" s="58"/>
      <c r="E823" s="59">
        <f t="shared" si="21"/>
        <v>0</v>
      </c>
      <c r="F823" s="60"/>
      <c r="G823" s="61"/>
      <c r="H823" s="61"/>
      <c r="I823" s="62"/>
      <c r="J823" s="63" t="str">
        <f t="shared" si="2"/>
        <v> </v>
      </c>
      <c r="K823" s="64" t="str">
        <f t="shared" si="3"/>
        <v> </v>
      </c>
      <c r="L823" s="64" t="str">
        <f t="shared" si="4"/>
        <v> </v>
      </c>
      <c r="M823" s="64">
        <f t="shared" si="5"/>
        <v>0</v>
      </c>
      <c r="N823" s="65" t="str">
        <f t="shared" si="6"/>
        <v> </v>
      </c>
      <c r="O823" s="65" t="str">
        <f t="shared" si="7"/>
        <v> </v>
      </c>
      <c r="P823" s="66" t="str">
        <f t="shared" si="22"/>
        <v> </v>
      </c>
      <c r="Q823" s="63" t="str">
        <f t="shared" si="9"/>
        <v>#VALUE!</v>
      </c>
      <c r="R823" s="67" t="str">
        <f t="shared" si="10"/>
        <v>#VALUE!</v>
      </c>
      <c r="S823" s="94" t="str">
        <f t="shared" si="11"/>
        <v>#VALUE!</v>
      </c>
      <c r="T823" s="69" t="str">
        <f t="shared" si="12"/>
        <v>donnée(s) manquante(s)</v>
      </c>
      <c r="U823" s="70" t="str">
        <f t="shared" si="13"/>
        <v>donnée(s) manquante(s)</v>
      </c>
      <c r="V823" s="65" t="str">
        <f>IF(ISBLANK(H823)," ",IF(H823&lt;=Scenario!$C$3,0,IF(H823&lt;=Scenario!$C$5,1,IF(H823&lt;=Scenario!$C$6,2,IF(H823&lt;=Scenario!$C$7,3,IF(H823&lt;=Scenario!$C$8,4,5))))))</f>
        <v> </v>
      </c>
      <c r="W823" s="103" t="str">
        <f>IF(ISBLANK(I823)," ",IF(I823&lt;=Scenario!$G$3,0,IF(I823&lt;=Scenario!$G$5,1,2)))</f>
        <v> </v>
      </c>
      <c r="X823" s="71" t="str">
        <f>IF(ISBLANK(F823)," ",IF(F823&lt;=Scenario!$O$3,0,IF(F823&lt;=Scenario!$O$5,1,IF(F823&lt;=Scenario!$O$6,2,IF(F823&lt;=Scenario!$O$7,3,IF(F823&lt;=Scenario!$O$8,4,IF(F823&lt;=Scenario!$O$9,5,IF(F823&lt;=Scenario!$O$10,6,IF(F823&lt;=Scenario!$O$11,7,IF(F823&lt;=Scenario!$O$12,8,IF(F823&lt;=Scenario!$O$13,9,IF(F823&lt;=Scenario!$O$14,10,IF(F823&lt;=Scenario!$O$15,11,IF(F823&lt;=Scenario!$O$16,12,IF(F823&lt;=Scenario!$O$17,13,IF(F823&lt;=Scenario!$O$18,14,IF(F823&lt;=Scenario!$O$19,15,IF(F823&lt;=Scenario!$O$20,16,IF(F823&lt;=Scenario!$O$21,17,IF(F823&lt;=Scenario!$O$22,18,IF(F823&lt;=Scenario!$O$23,19,20)))))))))))))))))))))</f>
        <v> </v>
      </c>
      <c r="Y823" s="71" t="str">
        <f>IF(ISBLANK(C823)," ",IF(C823&lt;=Scenario!$AA$3,0,IF(C823&lt;=Scenario!$AA$5,1,IF(C823&lt;=Scenario!$AA$6,2,IF(C823&lt;=Scenario!$AA$7,3,IF(C823&lt;=Scenario!$AA$8,4,IF(C823&lt;=Scenario!$AA$9,5,IF(C823&lt;=Scenario!$AA$10,6,IF(C823&lt;=Scenario!$AA$11,7,IF(C823&lt;=Scenario!$AA$12,8,IF(C823&lt;=Scenario!$AA$13,9,IF(C823&lt;=Scenario!$AA$14,10,IF(C823&lt;=Scenario!$AA$15,11,IF(C823&lt;=Scenario!$AA$16,12,IF(C823&lt;=Scenario!$AA$17,13,IF(C823&lt;=Scenario!$AA$18,14,15))))))))))))))))</f>
        <v> </v>
      </c>
      <c r="Z823" s="75" t="str">
        <f t="shared" si="14"/>
        <v>#VALUE!</v>
      </c>
      <c r="AA823" s="75" t="str">
        <f t="shared" si="15"/>
        <v>#VALUE!</v>
      </c>
      <c r="AB823" s="95" t="str">
        <f t="shared" si="16"/>
        <v>#VALUE!</v>
      </c>
      <c r="AC823" s="69" t="str">
        <f t="shared" si="17"/>
        <v>missing data</v>
      </c>
      <c r="AD823" s="74" t="str">
        <f t="shared" si="18"/>
        <v>missing data</v>
      </c>
      <c r="AE823" s="75" t="str">
        <f t="shared" si="19"/>
        <v>#VALUE!</v>
      </c>
      <c r="AF823" s="75" t="str">
        <f t="shared" si="20"/>
        <v>#VALUE!</v>
      </c>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5.75" customHeight="1">
      <c r="A824" s="3" t="s">
        <v>1979</v>
      </c>
      <c r="B824" s="57"/>
      <c r="C824" s="58"/>
      <c r="D824" s="58"/>
      <c r="E824" s="59">
        <f t="shared" si="21"/>
        <v>0</v>
      </c>
      <c r="F824" s="60"/>
      <c r="G824" s="61"/>
      <c r="H824" s="61"/>
      <c r="I824" s="62"/>
      <c r="J824" s="63" t="str">
        <f t="shared" si="2"/>
        <v> </v>
      </c>
      <c r="K824" s="64" t="str">
        <f t="shared" si="3"/>
        <v> </v>
      </c>
      <c r="L824" s="64" t="str">
        <f t="shared" si="4"/>
        <v> </v>
      </c>
      <c r="M824" s="64">
        <f t="shared" si="5"/>
        <v>0</v>
      </c>
      <c r="N824" s="65" t="str">
        <f t="shared" si="6"/>
        <v> </v>
      </c>
      <c r="O824" s="65" t="str">
        <f t="shared" si="7"/>
        <v> </v>
      </c>
      <c r="P824" s="66" t="str">
        <f t="shared" si="22"/>
        <v> </v>
      </c>
      <c r="Q824" s="63" t="str">
        <f t="shared" si="9"/>
        <v>#VALUE!</v>
      </c>
      <c r="R824" s="67" t="str">
        <f t="shared" si="10"/>
        <v>#VALUE!</v>
      </c>
      <c r="S824" s="94" t="str">
        <f t="shared" si="11"/>
        <v>#VALUE!</v>
      </c>
      <c r="T824" s="69" t="str">
        <f t="shared" si="12"/>
        <v>donnée(s) manquante(s)</v>
      </c>
      <c r="U824" s="70" t="str">
        <f t="shared" si="13"/>
        <v>donnée(s) manquante(s)</v>
      </c>
      <c r="V824" s="65" t="str">
        <f>IF(ISBLANK(H824)," ",IF(H824&lt;=Scenario!$C$3,0,IF(H824&lt;=Scenario!$C$5,1,IF(H824&lt;=Scenario!$C$6,2,IF(H824&lt;=Scenario!$C$7,3,IF(H824&lt;=Scenario!$C$8,4,5))))))</f>
        <v> </v>
      </c>
      <c r="W824" s="103" t="str">
        <f>IF(ISBLANK(I824)," ",IF(I824&lt;=Scenario!$G$3,0,IF(I824&lt;=Scenario!$G$5,1,2)))</f>
        <v> </v>
      </c>
      <c r="X824" s="71" t="str">
        <f>IF(ISBLANK(F824)," ",IF(F824&lt;=Scenario!$O$3,0,IF(F824&lt;=Scenario!$O$5,1,IF(F824&lt;=Scenario!$O$6,2,IF(F824&lt;=Scenario!$O$7,3,IF(F824&lt;=Scenario!$O$8,4,IF(F824&lt;=Scenario!$O$9,5,IF(F824&lt;=Scenario!$O$10,6,IF(F824&lt;=Scenario!$O$11,7,IF(F824&lt;=Scenario!$O$12,8,IF(F824&lt;=Scenario!$O$13,9,IF(F824&lt;=Scenario!$O$14,10,IF(F824&lt;=Scenario!$O$15,11,IF(F824&lt;=Scenario!$O$16,12,IF(F824&lt;=Scenario!$O$17,13,IF(F824&lt;=Scenario!$O$18,14,IF(F824&lt;=Scenario!$O$19,15,IF(F824&lt;=Scenario!$O$20,16,IF(F824&lt;=Scenario!$O$21,17,IF(F824&lt;=Scenario!$O$22,18,IF(F824&lt;=Scenario!$O$23,19,20)))))))))))))))))))))</f>
        <v> </v>
      </c>
      <c r="Y824" s="71" t="str">
        <f>IF(ISBLANK(C824)," ",IF(C824&lt;=Scenario!$AA$3,0,IF(C824&lt;=Scenario!$AA$5,1,IF(C824&lt;=Scenario!$AA$6,2,IF(C824&lt;=Scenario!$AA$7,3,IF(C824&lt;=Scenario!$AA$8,4,IF(C824&lt;=Scenario!$AA$9,5,IF(C824&lt;=Scenario!$AA$10,6,IF(C824&lt;=Scenario!$AA$11,7,IF(C824&lt;=Scenario!$AA$12,8,IF(C824&lt;=Scenario!$AA$13,9,IF(C824&lt;=Scenario!$AA$14,10,IF(C824&lt;=Scenario!$AA$15,11,IF(C824&lt;=Scenario!$AA$16,12,IF(C824&lt;=Scenario!$AA$17,13,IF(C824&lt;=Scenario!$AA$18,14,15))))))))))))))))</f>
        <v> </v>
      </c>
      <c r="Z824" s="75" t="str">
        <f t="shared" si="14"/>
        <v>#VALUE!</v>
      </c>
      <c r="AA824" s="75" t="str">
        <f t="shared" si="15"/>
        <v>#VALUE!</v>
      </c>
      <c r="AB824" s="95" t="str">
        <f t="shared" si="16"/>
        <v>#VALUE!</v>
      </c>
      <c r="AC824" s="69" t="str">
        <f t="shared" si="17"/>
        <v>missing data</v>
      </c>
      <c r="AD824" s="74" t="str">
        <f t="shared" si="18"/>
        <v>missing data</v>
      </c>
      <c r="AE824" s="75" t="str">
        <f t="shared" si="19"/>
        <v>#VALUE!</v>
      </c>
      <c r="AF824" s="75" t="str">
        <f t="shared" si="20"/>
        <v>#VALUE!</v>
      </c>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5.75" customHeight="1">
      <c r="A825" s="3" t="s">
        <v>1980</v>
      </c>
      <c r="B825" s="57"/>
      <c r="C825" s="58"/>
      <c r="D825" s="58"/>
      <c r="E825" s="59">
        <f t="shared" si="21"/>
        <v>0</v>
      </c>
      <c r="F825" s="60"/>
      <c r="G825" s="61"/>
      <c r="H825" s="61"/>
      <c r="I825" s="62"/>
      <c r="J825" s="63" t="str">
        <f t="shared" si="2"/>
        <v> </v>
      </c>
      <c r="K825" s="64" t="str">
        <f t="shared" si="3"/>
        <v> </v>
      </c>
      <c r="L825" s="64" t="str">
        <f t="shared" si="4"/>
        <v> </v>
      </c>
      <c r="M825" s="64">
        <f t="shared" si="5"/>
        <v>0</v>
      </c>
      <c r="N825" s="65" t="str">
        <f t="shared" si="6"/>
        <v> </v>
      </c>
      <c r="O825" s="65" t="str">
        <f t="shared" si="7"/>
        <v> </v>
      </c>
      <c r="P825" s="66" t="str">
        <f t="shared" si="22"/>
        <v> </v>
      </c>
      <c r="Q825" s="63" t="str">
        <f t="shared" si="9"/>
        <v>#VALUE!</v>
      </c>
      <c r="R825" s="67" t="str">
        <f t="shared" si="10"/>
        <v>#VALUE!</v>
      </c>
      <c r="S825" s="94" t="str">
        <f t="shared" si="11"/>
        <v>#VALUE!</v>
      </c>
      <c r="T825" s="69" t="str">
        <f t="shared" si="12"/>
        <v>donnée(s) manquante(s)</v>
      </c>
      <c r="U825" s="70" t="str">
        <f t="shared" si="13"/>
        <v>donnée(s) manquante(s)</v>
      </c>
      <c r="V825" s="65" t="str">
        <f>IF(ISBLANK(H825)," ",IF(H825&lt;=Scenario!$C$3,0,IF(H825&lt;=Scenario!$C$5,1,IF(H825&lt;=Scenario!$C$6,2,IF(H825&lt;=Scenario!$C$7,3,IF(H825&lt;=Scenario!$C$8,4,5))))))</f>
        <v> </v>
      </c>
      <c r="W825" s="103" t="str">
        <f>IF(ISBLANK(I825)," ",IF(I825&lt;=Scenario!$G$3,0,IF(I825&lt;=Scenario!$G$5,1,2)))</f>
        <v> </v>
      </c>
      <c r="X825" s="71" t="str">
        <f>IF(ISBLANK(F825)," ",IF(F825&lt;=Scenario!$O$3,0,IF(F825&lt;=Scenario!$O$5,1,IF(F825&lt;=Scenario!$O$6,2,IF(F825&lt;=Scenario!$O$7,3,IF(F825&lt;=Scenario!$O$8,4,IF(F825&lt;=Scenario!$O$9,5,IF(F825&lt;=Scenario!$O$10,6,IF(F825&lt;=Scenario!$O$11,7,IF(F825&lt;=Scenario!$O$12,8,IF(F825&lt;=Scenario!$O$13,9,IF(F825&lt;=Scenario!$O$14,10,IF(F825&lt;=Scenario!$O$15,11,IF(F825&lt;=Scenario!$O$16,12,IF(F825&lt;=Scenario!$O$17,13,IF(F825&lt;=Scenario!$O$18,14,IF(F825&lt;=Scenario!$O$19,15,IF(F825&lt;=Scenario!$O$20,16,IF(F825&lt;=Scenario!$O$21,17,IF(F825&lt;=Scenario!$O$22,18,IF(F825&lt;=Scenario!$O$23,19,20)))))))))))))))))))))</f>
        <v> </v>
      </c>
      <c r="Y825" s="71" t="str">
        <f>IF(ISBLANK(C825)," ",IF(C825&lt;=Scenario!$AA$3,0,IF(C825&lt;=Scenario!$AA$5,1,IF(C825&lt;=Scenario!$AA$6,2,IF(C825&lt;=Scenario!$AA$7,3,IF(C825&lt;=Scenario!$AA$8,4,IF(C825&lt;=Scenario!$AA$9,5,IF(C825&lt;=Scenario!$AA$10,6,IF(C825&lt;=Scenario!$AA$11,7,IF(C825&lt;=Scenario!$AA$12,8,IF(C825&lt;=Scenario!$AA$13,9,IF(C825&lt;=Scenario!$AA$14,10,IF(C825&lt;=Scenario!$AA$15,11,IF(C825&lt;=Scenario!$AA$16,12,IF(C825&lt;=Scenario!$AA$17,13,IF(C825&lt;=Scenario!$AA$18,14,15))))))))))))))))</f>
        <v> </v>
      </c>
      <c r="Z825" s="75" t="str">
        <f t="shared" si="14"/>
        <v>#VALUE!</v>
      </c>
      <c r="AA825" s="75" t="str">
        <f t="shared" si="15"/>
        <v>#VALUE!</v>
      </c>
      <c r="AB825" s="95" t="str">
        <f t="shared" si="16"/>
        <v>#VALUE!</v>
      </c>
      <c r="AC825" s="69" t="str">
        <f t="shared" si="17"/>
        <v>missing data</v>
      </c>
      <c r="AD825" s="74" t="str">
        <f t="shared" si="18"/>
        <v>missing data</v>
      </c>
      <c r="AE825" s="75" t="str">
        <f t="shared" si="19"/>
        <v>#VALUE!</v>
      </c>
      <c r="AF825" s="75" t="str">
        <f t="shared" si="20"/>
        <v>#VALUE!</v>
      </c>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5.75" customHeight="1">
      <c r="A826" s="3" t="s">
        <v>1981</v>
      </c>
      <c r="B826" s="57"/>
      <c r="C826" s="58"/>
      <c r="D826" s="58"/>
      <c r="E826" s="59">
        <f t="shared" si="21"/>
        <v>0</v>
      </c>
      <c r="F826" s="60"/>
      <c r="G826" s="61"/>
      <c r="H826" s="61"/>
      <c r="I826" s="62"/>
      <c r="J826" s="63" t="str">
        <f t="shared" si="2"/>
        <v> </v>
      </c>
      <c r="K826" s="64" t="str">
        <f t="shared" si="3"/>
        <v> </v>
      </c>
      <c r="L826" s="64" t="str">
        <f t="shared" si="4"/>
        <v> </v>
      </c>
      <c r="M826" s="64">
        <f t="shared" si="5"/>
        <v>0</v>
      </c>
      <c r="N826" s="65" t="str">
        <f t="shared" si="6"/>
        <v> </v>
      </c>
      <c r="O826" s="65" t="str">
        <f t="shared" si="7"/>
        <v> </v>
      </c>
      <c r="P826" s="66" t="str">
        <f t="shared" si="22"/>
        <v> </v>
      </c>
      <c r="Q826" s="63" t="str">
        <f t="shared" si="9"/>
        <v>#VALUE!</v>
      </c>
      <c r="R826" s="67" t="str">
        <f t="shared" si="10"/>
        <v>#VALUE!</v>
      </c>
      <c r="S826" s="94" t="str">
        <f t="shared" si="11"/>
        <v>#VALUE!</v>
      </c>
      <c r="T826" s="69" t="str">
        <f t="shared" si="12"/>
        <v>donnée(s) manquante(s)</v>
      </c>
      <c r="U826" s="70" t="str">
        <f t="shared" si="13"/>
        <v>donnée(s) manquante(s)</v>
      </c>
      <c r="V826" s="65" t="str">
        <f>IF(ISBLANK(H826)," ",IF(H826&lt;=Scenario!$C$3,0,IF(H826&lt;=Scenario!$C$5,1,IF(H826&lt;=Scenario!$C$6,2,IF(H826&lt;=Scenario!$C$7,3,IF(H826&lt;=Scenario!$C$8,4,5))))))</f>
        <v> </v>
      </c>
      <c r="W826" s="103" t="str">
        <f>IF(ISBLANK(I826)," ",IF(I826&lt;=Scenario!$G$3,0,IF(I826&lt;=Scenario!$G$5,1,2)))</f>
        <v> </v>
      </c>
      <c r="X826" s="71" t="str">
        <f>IF(ISBLANK(F826)," ",IF(F826&lt;=Scenario!$O$3,0,IF(F826&lt;=Scenario!$O$5,1,IF(F826&lt;=Scenario!$O$6,2,IF(F826&lt;=Scenario!$O$7,3,IF(F826&lt;=Scenario!$O$8,4,IF(F826&lt;=Scenario!$O$9,5,IF(F826&lt;=Scenario!$O$10,6,IF(F826&lt;=Scenario!$O$11,7,IF(F826&lt;=Scenario!$O$12,8,IF(F826&lt;=Scenario!$O$13,9,IF(F826&lt;=Scenario!$O$14,10,IF(F826&lt;=Scenario!$O$15,11,IF(F826&lt;=Scenario!$O$16,12,IF(F826&lt;=Scenario!$O$17,13,IF(F826&lt;=Scenario!$O$18,14,IF(F826&lt;=Scenario!$O$19,15,IF(F826&lt;=Scenario!$O$20,16,IF(F826&lt;=Scenario!$O$21,17,IF(F826&lt;=Scenario!$O$22,18,IF(F826&lt;=Scenario!$O$23,19,20)))))))))))))))))))))</f>
        <v> </v>
      </c>
      <c r="Y826" s="71" t="str">
        <f>IF(ISBLANK(C826)," ",IF(C826&lt;=Scenario!$AA$3,0,IF(C826&lt;=Scenario!$AA$5,1,IF(C826&lt;=Scenario!$AA$6,2,IF(C826&lt;=Scenario!$AA$7,3,IF(C826&lt;=Scenario!$AA$8,4,IF(C826&lt;=Scenario!$AA$9,5,IF(C826&lt;=Scenario!$AA$10,6,IF(C826&lt;=Scenario!$AA$11,7,IF(C826&lt;=Scenario!$AA$12,8,IF(C826&lt;=Scenario!$AA$13,9,IF(C826&lt;=Scenario!$AA$14,10,IF(C826&lt;=Scenario!$AA$15,11,IF(C826&lt;=Scenario!$AA$16,12,IF(C826&lt;=Scenario!$AA$17,13,IF(C826&lt;=Scenario!$AA$18,14,15))))))))))))))))</f>
        <v> </v>
      </c>
      <c r="Z826" s="75" t="str">
        <f t="shared" si="14"/>
        <v>#VALUE!</v>
      </c>
      <c r="AA826" s="75" t="str">
        <f t="shared" si="15"/>
        <v>#VALUE!</v>
      </c>
      <c r="AB826" s="95" t="str">
        <f t="shared" si="16"/>
        <v>#VALUE!</v>
      </c>
      <c r="AC826" s="69" t="str">
        <f t="shared" si="17"/>
        <v>missing data</v>
      </c>
      <c r="AD826" s="74" t="str">
        <f t="shared" si="18"/>
        <v>missing data</v>
      </c>
      <c r="AE826" s="75" t="str">
        <f t="shared" si="19"/>
        <v>#VALUE!</v>
      </c>
      <c r="AF826" s="75" t="str">
        <f t="shared" si="20"/>
        <v>#VALUE!</v>
      </c>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5.75" customHeight="1">
      <c r="A827" s="3" t="s">
        <v>1982</v>
      </c>
      <c r="B827" s="57"/>
      <c r="C827" s="58"/>
      <c r="D827" s="58"/>
      <c r="E827" s="59">
        <f t="shared" si="21"/>
        <v>0</v>
      </c>
      <c r="F827" s="60"/>
      <c r="G827" s="61"/>
      <c r="H827" s="61"/>
      <c r="I827" s="62"/>
      <c r="J827" s="63" t="str">
        <f t="shared" si="2"/>
        <v> </v>
      </c>
      <c r="K827" s="64" t="str">
        <f t="shared" si="3"/>
        <v> </v>
      </c>
      <c r="L827" s="64" t="str">
        <f t="shared" si="4"/>
        <v> </v>
      </c>
      <c r="M827" s="64">
        <f t="shared" si="5"/>
        <v>0</v>
      </c>
      <c r="N827" s="65" t="str">
        <f t="shared" si="6"/>
        <v> </v>
      </c>
      <c r="O827" s="65" t="str">
        <f t="shared" si="7"/>
        <v> </v>
      </c>
      <c r="P827" s="66" t="str">
        <f t="shared" si="22"/>
        <v> </v>
      </c>
      <c r="Q827" s="63" t="str">
        <f t="shared" si="9"/>
        <v>#VALUE!</v>
      </c>
      <c r="R827" s="67" t="str">
        <f t="shared" si="10"/>
        <v>#VALUE!</v>
      </c>
      <c r="S827" s="94" t="str">
        <f t="shared" si="11"/>
        <v>#VALUE!</v>
      </c>
      <c r="T827" s="69" t="str">
        <f t="shared" si="12"/>
        <v>donnée(s) manquante(s)</v>
      </c>
      <c r="U827" s="70" t="str">
        <f t="shared" si="13"/>
        <v>donnée(s) manquante(s)</v>
      </c>
      <c r="V827" s="65" t="str">
        <f>IF(ISBLANK(H827)," ",IF(H827&lt;=Scenario!$C$3,0,IF(H827&lt;=Scenario!$C$5,1,IF(H827&lt;=Scenario!$C$6,2,IF(H827&lt;=Scenario!$C$7,3,IF(H827&lt;=Scenario!$C$8,4,5))))))</f>
        <v> </v>
      </c>
      <c r="W827" s="103" t="str">
        <f>IF(ISBLANK(I827)," ",IF(I827&lt;=Scenario!$G$3,0,IF(I827&lt;=Scenario!$G$5,1,2)))</f>
        <v> </v>
      </c>
      <c r="X827" s="71" t="str">
        <f>IF(ISBLANK(F827)," ",IF(F827&lt;=Scenario!$O$3,0,IF(F827&lt;=Scenario!$O$5,1,IF(F827&lt;=Scenario!$O$6,2,IF(F827&lt;=Scenario!$O$7,3,IF(F827&lt;=Scenario!$O$8,4,IF(F827&lt;=Scenario!$O$9,5,IF(F827&lt;=Scenario!$O$10,6,IF(F827&lt;=Scenario!$O$11,7,IF(F827&lt;=Scenario!$O$12,8,IF(F827&lt;=Scenario!$O$13,9,IF(F827&lt;=Scenario!$O$14,10,IF(F827&lt;=Scenario!$O$15,11,IF(F827&lt;=Scenario!$O$16,12,IF(F827&lt;=Scenario!$O$17,13,IF(F827&lt;=Scenario!$O$18,14,IF(F827&lt;=Scenario!$O$19,15,IF(F827&lt;=Scenario!$O$20,16,IF(F827&lt;=Scenario!$O$21,17,IF(F827&lt;=Scenario!$O$22,18,IF(F827&lt;=Scenario!$O$23,19,20)))))))))))))))))))))</f>
        <v> </v>
      </c>
      <c r="Y827" s="71" t="str">
        <f>IF(ISBLANK(C827)," ",IF(C827&lt;=Scenario!$AA$3,0,IF(C827&lt;=Scenario!$AA$5,1,IF(C827&lt;=Scenario!$AA$6,2,IF(C827&lt;=Scenario!$AA$7,3,IF(C827&lt;=Scenario!$AA$8,4,IF(C827&lt;=Scenario!$AA$9,5,IF(C827&lt;=Scenario!$AA$10,6,IF(C827&lt;=Scenario!$AA$11,7,IF(C827&lt;=Scenario!$AA$12,8,IF(C827&lt;=Scenario!$AA$13,9,IF(C827&lt;=Scenario!$AA$14,10,IF(C827&lt;=Scenario!$AA$15,11,IF(C827&lt;=Scenario!$AA$16,12,IF(C827&lt;=Scenario!$AA$17,13,IF(C827&lt;=Scenario!$AA$18,14,15))))))))))))))))</f>
        <v> </v>
      </c>
      <c r="Z827" s="75" t="str">
        <f t="shared" si="14"/>
        <v>#VALUE!</v>
      </c>
      <c r="AA827" s="75" t="str">
        <f t="shared" si="15"/>
        <v>#VALUE!</v>
      </c>
      <c r="AB827" s="95" t="str">
        <f t="shared" si="16"/>
        <v>#VALUE!</v>
      </c>
      <c r="AC827" s="69" t="str">
        <f t="shared" si="17"/>
        <v>missing data</v>
      </c>
      <c r="AD827" s="74" t="str">
        <f t="shared" si="18"/>
        <v>missing data</v>
      </c>
      <c r="AE827" s="75" t="str">
        <f t="shared" si="19"/>
        <v>#VALUE!</v>
      </c>
      <c r="AF827" s="75" t="str">
        <f t="shared" si="20"/>
        <v>#VALUE!</v>
      </c>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5.75" customHeight="1">
      <c r="A828" s="3" t="s">
        <v>1983</v>
      </c>
      <c r="B828" s="57"/>
      <c r="C828" s="58"/>
      <c r="D828" s="58"/>
      <c r="E828" s="59">
        <f t="shared" si="21"/>
        <v>0</v>
      </c>
      <c r="F828" s="60"/>
      <c r="G828" s="61"/>
      <c r="H828" s="61"/>
      <c r="I828" s="62"/>
      <c r="J828" s="63" t="str">
        <f t="shared" si="2"/>
        <v> </v>
      </c>
      <c r="K828" s="64" t="str">
        <f t="shared" si="3"/>
        <v> </v>
      </c>
      <c r="L828" s="64" t="str">
        <f t="shared" si="4"/>
        <v> </v>
      </c>
      <c r="M828" s="64">
        <f t="shared" si="5"/>
        <v>0</v>
      </c>
      <c r="N828" s="65" t="str">
        <f t="shared" si="6"/>
        <v> </v>
      </c>
      <c r="O828" s="65" t="str">
        <f t="shared" si="7"/>
        <v> </v>
      </c>
      <c r="P828" s="66" t="str">
        <f t="shared" si="22"/>
        <v> </v>
      </c>
      <c r="Q828" s="63" t="str">
        <f t="shared" si="9"/>
        <v>#VALUE!</v>
      </c>
      <c r="R828" s="67" t="str">
        <f t="shared" si="10"/>
        <v>#VALUE!</v>
      </c>
      <c r="S828" s="94" t="str">
        <f t="shared" si="11"/>
        <v>#VALUE!</v>
      </c>
      <c r="T828" s="69" t="str">
        <f t="shared" si="12"/>
        <v>donnée(s) manquante(s)</v>
      </c>
      <c r="U828" s="70" t="str">
        <f t="shared" si="13"/>
        <v>donnée(s) manquante(s)</v>
      </c>
      <c r="V828" s="65" t="str">
        <f>IF(ISBLANK(H828)," ",IF(H828&lt;=Scenario!$C$3,0,IF(H828&lt;=Scenario!$C$5,1,IF(H828&lt;=Scenario!$C$6,2,IF(H828&lt;=Scenario!$C$7,3,IF(H828&lt;=Scenario!$C$8,4,5))))))</f>
        <v> </v>
      </c>
      <c r="W828" s="103" t="str">
        <f>IF(ISBLANK(I828)," ",IF(I828&lt;=Scenario!$G$3,0,IF(I828&lt;=Scenario!$G$5,1,2)))</f>
        <v> </v>
      </c>
      <c r="X828" s="71" t="str">
        <f>IF(ISBLANK(F828)," ",IF(F828&lt;=Scenario!$O$3,0,IF(F828&lt;=Scenario!$O$5,1,IF(F828&lt;=Scenario!$O$6,2,IF(F828&lt;=Scenario!$O$7,3,IF(F828&lt;=Scenario!$O$8,4,IF(F828&lt;=Scenario!$O$9,5,IF(F828&lt;=Scenario!$O$10,6,IF(F828&lt;=Scenario!$O$11,7,IF(F828&lt;=Scenario!$O$12,8,IF(F828&lt;=Scenario!$O$13,9,IF(F828&lt;=Scenario!$O$14,10,IF(F828&lt;=Scenario!$O$15,11,IF(F828&lt;=Scenario!$O$16,12,IF(F828&lt;=Scenario!$O$17,13,IF(F828&lt;=Scenario!$O$18,14,IF(F828&lt;=Scenario!$O$19,15,IF(F828&lt;=Scenario!$O$20,16,IF(F828&lt;=Scenario!$O$21,17,IF(F828&lt;=Scenario!$O$22,18,IF(F828&lt;=Scenario!$O$23,19,20)))))))))))))))))))))</f>
        <v> </v>
      </c>
      <c r="Y828" s="71" t="str">
        <f>IF(ISBLANK(C828)," ",IF(C828&lt;=Scenario!$AA$3,0,IF(C828&lt;=Scenario!$AA$5,1,IF(C828&lt;=Scenario!$AA$6,2,IF(C828&lt;=Scenario!$AA$7,3,IF(C828&lt;=Scenario!$AA$8,4,IF(C828&lt;=Scenario!$AA$9,5,IF(C828&lt;=Scenario!$AA$10,6,IF(C828&lt;=Scenario!$AA$11,7,IF(C828&lt;=Scenario!$AA$12,8,IF(C828&lt;=Scenario!$AA$13,9,IF(C828&lt;=Scenario!$AA$14,10,IF(C828&lt;=Scenario!$AA$15,11,IF(C828&lt;=Scenario!$AA$16,12,IF(C828&lt;=Scenario!$AA$17,13,IF(C828&lt;=Scenario!$AA$18,14,15))))))))))))))))</f>
        <v> </v>
      </c>
      <c r="Z828" s="75" t="str">
        <f t="shared" si="14"/>
        <v>#VALUE!</v>
      </c>
      <c r="AA828" s="75" t="str">
        <f t="shared" si="15"/>
        <v>#VALUE!</v>
      </c>
      <c r="AB828" s="95" t="str">
        <f t="shared" si="16"/>
        <v>#VALUE!</v>
      </c>
      <c r="AC828" s="69" t="str">
        <f t="shared" si="17"/>
        <v>missing data</v>
      </c>
      <c r="AD828" s="74" t="str">
        <f t="shared" si="18"/>
        <v>missing data</v>
      </c>
      <c r="AE828" s="75" t="str">
        <f t="shared" si="19"/>
        <v>#VALUE!</v>
      </c>
      <c r="AF828" s="75" t="str">
        <f t="shared" si="20"/>
        <v>#VALUE!</v>
      </c>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5.75" customHeight="1">
      <c r="A829" s="3" t="s">
        <v>1984</v>
      </c>
      <c r="B829" s="57"/>
      <c r="C829" s="58"/>
      <c r="D829" s="58"/>
      <c r="E829" s="59">
        <f t="shared" si="21"/>
        <v>0</v>
      </c>
      <c r="F829" s="60"/>
      <c r="G829" s="61"/>
      <c r="H829" s="61"/>
      <c r="I829" s="62"/>
      <c r="J829" s="63" t="str">
        <f t="shared" si="2"/>
        <v> </v>
      </c>
      <c r="K829" s="64" t="str">
        <f t="shared" si="3"/>
        <v> </v>
      </c>
      <c r="L829" s="64" t="str">
        <f t="shared" si="4"/>
        <v> </v>
      </c>
      <c r="M829" s="64">
        <f t="shared" si="5"/>
        <v>0</v>
      </c>
      <c r="N829" s="65" t="str">
        <f t="shared" si="6"/>
        <v> </v>
      </c>
      <c r="O829" s="65" t="str">
        <f t="shared" si="7"/>
        <v> </v>
      </c>
      <c r="P829" s="66" t="str">
        <f t="shared" si="22"/>
        <v> </v>
      </c>
      <c r="Q829" s="63" t="str">
        <f t="shared" si="9"/>
        <v>#VALUE!</v>
      </c>
      <c r="R829" s="67" t="str">
        <f t="shared" si="10"/>
        <v>#VALUE!</v>
      </c>
      <c r="S829" s="94" t="str">
        <f t="shared" si="11"/>
        <v>#VALUE!</v>
      </c>
      <c r="T829" s="69" t="str">
        <f t="shared" si="12"/>
        <v>donnée(s) manquante(s)</v>
      </c>
      <c r="U829" s="70" t="str">
        <f t="shared" si="13"/>
        <v>donnée(s) manquante(s)</v>
      </c>
      <c r="V829" s="65" t="str">
        <f>IF(ISBLANK(H829)," ",IF(H829&lt;=Scenario!$C$3,0,IF(H829&lt;=Scenario!$C$5,1,IF(H829&lt;=Scenario!$C$6,2,IF(H829&lt;=Scenario!$C$7,3,IF(H829&lt;=Scenario!$C$8,4,5))))))</f>
        <v> </v>
      </c>
      <c r="W829" s="103" t="str">
        <f>IF(ISBLANK(I829)," ",IF(I829&lt;=Scenario!$G$3,0,IF(I829&lt;=Scenario!$G$5,1,2)))</f>
        <v> </v>
      </c>
      <c r="X829" s="71" t="str">
        <f>IF(ISBLANK(F829)," ",IF(F829&lt;=Scenario!$O$3,0,IF(F829&lt;=Scenario!$O$5,1,IF(F829&lt;=Scenario!$O$6,2,IF(F829&lt;=Scenario!$O$7,3,IF(F829&lt;=Scenario!$O$8,4,IF(F829&lt;=Scenario!$O$9,5,IF(F829&lt;=Scenario!$O$10,6,IF(F829&lt;=Scenario!$O$11,7,IF(F829&lt;=Scenario!$O$12,8,IF(F829&lt;=Scenario!$O$13,9,IF(F829&lt;=Scenario!$O$14,10,IF(F829&lt;=Scenario!$O$15,11,IF(F829&lt;=Scenario!$O$16,12,IF(F829&lt;=Scenario!$O$17,13,IF(F829&lt;=Scenario!$O$18,14,IF(F829&lt;=Scenario!$O$19,15,IF(F829&lt;=Scenario!$O$20,16,IF(F829&lt;=Scenario!$O$21,17,IF(F829&lt;=Scenario!$O$22,18,IF(F829&lt;=Scenario!$O$23,19,20)))))))))))))))))))))</f>
        <v> </v>
      </c>
      <c r="Y829" s="71" t="str">
        <f>IF(ISBLANK(C829)," ",IF(C829&lt;=Scenario!$AA$3,0,IF(C829&lt;=Scenario!$AA$5,1,IF(C829&lt;=Scenario!$AA$6,2,IF(C829&lt;=Scenario!$AA$7,3,IF(C829&lt;=Scenario!$AA$8,4,IF(C829&lt;=Scenario!$AA$9,5,IF(C829&lt;=Scenario!$AA$10,6,IF(C829&lt;=Scenario!$AA$11,7,IF(C829&lt;=Scenario!$AA$12,8,IF(C829&lt;=Scenario!$AA$13,9,IF(C829&lt;=Scenario!$AA$14,10,IF(C829&lt;=Scenario!$AA$15,11,IF(C829&lt;=Scenario!$AA$16,12,IF(C829&lt;=Scenario!$AA$17,13,IF(C829&lt;=Scenario!$AA$18,14,15))))))))))))))))</f>
        <v> </v>
      </c>
      <c r="Z829" s="75" t="str">
        <f t="shared" si="14"/>
        <v>#VALUE!</v>
      </c>
      <c r="AA829" s="75" t="str">
        <f t="shared" si="15"/>
        <v>#VALUE!</v>
      </c>
      <c r="AB829" s="95" t="str">
        <f t="shared" si="16"/>
        <v>#VALUE!</v>
      </c>
      <c r="AC829" s="69" t="str">
        <f t="shared" si="17"/>
        <v>missing data</v>
      </c>
      <c r="AD829" s="74" t="str">
        <f t="shared" si="18"/>
        <v>missing data</v>
      </c>
      <c r="AE829" s="75" t="str">
        <f t="shared" si="19"/>
        <v>#VALUE!</v>
      </c>
      <c r="AF829" s="75" t="str">
        <f t="shared" si="20"/>
        <v>#VALUE!</v>
      </c>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5.75" customHeight="1">
      <c r="A830" s="3" t="s">
        <v>1985</v>
      </c>
      <c r="B830" s="57"/>
      <c r="C830" s="58"/>
      <c r="D830" s="58"/>
      <c r="E830" s="59">
        <f t="shared" si="21"/>
        <v>0</v>
      </c>
      <c r="F830" s="60"/>
      <c r="G830" s="61"/>
      <c r="H830" s="61"/>
      <c r="I830" s="62"/>
      <c r="J830" s="63" t="str">
        <f t="shared" si="2"/>
        <v> </v>
      </c>
      <c r="K830" s="64" t="str">
        <f t="shared" si="3"/>
        <v> </v>
      </c>
      <c r="L830" s="64" t="str">
        <f t="shared" si="4"/>
        <v> </v>
      </c>
      <c r="M830" s="64">
        <f t="shared" si="5"/>
        <v>0</v>
      </c>
      <c r="N830" s="65" t="str">
        <f t="shared" si="6"/>
        <v> </v>
      </c>
      <c r="O830" s="65" t="str">
        <f t="shared" si="7"/>
        <v> </v>
      </c>
      <c r="P830" s="66" t="str">
        <f t="shared" si="22"/>
        <v> </v>
      </c>
      <c r="Q830" s="63" t="str">
        <f t="shared" si="9"/>
        <v>#VALUE!</v>
      </c>
      <c r="R830" s="67" t="str">
        <f t="shared" si="10"/>
        <v>#VALUE!</v>
      </c>
      <c r="S830" s="94" t="str">
        <f t="shared" si="11"/>
        <v>#VALUE!</v>
      </c>
      <c r="T830" s="69" t="str">
        <f t="shared" si="12"/>
        <v>donnée(s) manquante(s)</v>
      </c>
      <c r="U830" s="70" t="str">
        <f t="shared" si="13"/>
        <v>donnée(s) manquante(s)</v>
      </c>
      <c r="V830" s="65" t="str">
        <f>IF(ISBLANK(H830)," ",IF(H830&lt;=Scenario!$C$3,0,IF(H830&lt;=Scenario!$C$5,1,IF(H830&lt;=Scenario!$C$6,2,IF(H830&lt;=Scenario!$C$7,3,IF(H830&lt;=Scenario!$C$8,4,5))))))</f>
        <v> </v>
      </c>
      <c r="W830" s="103" t="str">
        <f>IF(ISBLANK(I830)," ",IF(I830&lt;=Scenario!$G$3,0,IF(I830&lt;=Scenario!$G$5,1,2)))</f>
        <v> </v>
      </c>
      <c r="X830" s="71" t="str">
        <f>IF(ISBLANK(F830)," ",IF(F830&lt;=Scenario!$O$3,0,IF(F830&lt;=Scenario!$O$5,1,IF(F830&lt;=Scenario!$O$6,2,IF(F830&lt;=Scenario!$O$7,3,IF(F830&lt;=Scenario!$O$8,4,IF(F830&lt;=Scenario!$O$9,5,IF(F830&lt;=Scenario!$O$10,6,IF(F830&lt;=Scenario!$O$11,7,IF(F830&lt;=Scenario!$O$12,8,IF(F830&lt;=Scenario!$O$13,9,IF(F830&lt;=Scenario!$O$14,10,IF(F830&lt;=Scenario!$O$15,11,IF(F830&lt;=Scenario!$O$16,12,IF(F830&lt;=Scenario!$O$17,13,IF(F830&lt;=Scenario!$O$18,14,IF(F830&lt;=Scenario!$O$19,15,IF(F830&lt;=Scenario!$O$20,16,IF(F830&lt;=Scenario!$O$21,17,IF(F830&lt;=Scenario!$O$22,18,IF(F830&lt;=Scenario!$O$23,19,20)))))))))))))))))))))</f>
        <v> </v>
      </c>
      <c r="Y830" s="71" t="str">
        <f>IF(ISBLANK(C830)," ",IF(C830&lt;=Scenario!$AA$3,0,IF(C830&lt;=Scenario!$AA$5,1,IF(C830&lt;=Scenario!$AA$6,2,IF(C830&lt;=Scenario!$AA$7,3,IF(C830&lt;=Scenario!$AA$8,4,IF(C830&lt;=Scenario!$AA$9,5,IF(C830&lt;=Scenario!$AA$10,6,IF(C830&lt;=Scenario!$AA$11,7,IF(C830&lt;=Scenario!$AA$12,8,IF(C830&lt;=Scenario!$AA$13,9,IF(C830&lt;=Scenario!$AA$14,10,IF(C830&lt;=Scenario!$AA$15,11,IF(C830&lt;=Scenario!$AA$16,12,IF(C830&lt;=Scenario!$AA$17,13,IF(C830&lt;=Scenario!$AA$18,14,15))))))))))))))))</f>
        <v> </v>
      </c>
      <c r="Z830" s="75" t="str">
        <f t="shared" si="14"/>
        <v>#VALUE!</v>
      </c>
      <c r="AA830" s="75" t="str">
        <f t="shared" si="15"/>
        <v>#VALUE!</v>
      </c>
      <c r="AB830" s="95" t="str">
        <f t="shared" si="16"/>
        <v>#VALUE!</v>
      </c>
      <c r="AC830" s="69" t="str">
        <f t="shared" si="17"/>
        <v>missing data</v>
      </c>
      <c r="AD830" s="74" t="str">
        <f t="shared" si="18"/>
        <v>missing data</v>
      </c>
      <c r="AE830" s="75" t="str">
        <f t="shared" si="19"/>
        <v>#VALUE!</v>
      </c>
      <c r="AF830" s="75" t="str">
        <f t="shared" si="20"/>
        <v>#VALUE!</v>
      </c>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5.75" customHeight="1">
      <c r="A831" s="3" t="s">
        <v>1986</v>
      </c>
      <c r="B831" s="57"/>
      <c r="C831" s="58"/>
      <c r="D831" s="58"/>
      <c r="E831" s="59">
        <f t="shared" si="21"/>
        <v>0</v>
      </c>
      <c r="F831" s="60"/>
      <c r="G831" s="61"/>
      <c r="H831" s="61"/>
      <c r="I831" s="62"/>
      <c r="J831" s="63" t="str">
        <f t="shared" si="2"/>
        <v> </v>
      </c>
      <c r="K831" s="64" t="str">
        <f t="shared" si="3"/>
        <v> </v>
      </c>
      <c r="L831" s="64" t="str">
        <f t="shared" si="4"/>
        <v> </v>
      </c>
      <c r="M831" s="64">
        <f t="shared" si="5"/>
        <v>0</v>
      </c>
      <c r="N831" s="65" t="str">
        <f t="shared" si="6"/>
        <v> </v>
      </c>
      <c r="O831" s="65" t="str">
        <f t="shared" si="7"/>
        <v> </v>
      </c>
      <c r="P831" s="66" t="str">
        <f t="shared" si="22"/>
        <v> </v>
      </c>
      <c r="Q831" s="63" t="str">
        <f t="shared" si="9"/>
        <v>#VALUE!</v>
      </c>
      <c r="R831" s="67" t="str">
        <f t="shared" si="10"/>
        <v>#VALUE!</v>
      </c>
      <c r="S831" s="94" t="str">
        <f t="shared" si="11"/>
        <v>#VALUE!</v>
      </c>
      <c r="T831" s="69" t="str">
        <f t="shared" si="12"/>
        <v>donnée(s) manquante(s)</v>
      </c>
      <c r="U831" s="70" t="str">
        <f t="shared" si="13"/>
        <v>donnée(s) manquante(s)</v>
      </c>
      <c r="V831" s="65" t="str">
        <f>IF(ISBLANK(H831)," ",IF(H831&lt;=Scenario!$C$3,0,IF(H831&lt;=Scenario!$C$5,1,IF(H831&lt;=Scenario!$C$6,2,IF(H831&lt;=Scenario!$C$7,3,IF(H831&lt;=Scenario!$C$8,4,5))))))</f>
        <v> </v>
      </c>
      <c r="W831" s="103" t="str">
        <f>IF(ISBLANK(I831)," ",IF(I831&lt;=Scenario!$G$3,0,IF(I831&lt;=Scenario!$G$5,1,2)))</f>
        <v> </v>
      </c>
      <c r="X831" s="71" t="str">
        <f>IF(ISBLANK(F831)," ",IF(F831&lt;=Scenario!$O$3,0,IF(F831&lt;=Scenario!$O$5,1,IF(F831&lt;=Scenario!$O$6,2,IF(F831&lt;=Scenario!$O$7,3,IF(F831&lt;=Scenario!$O$8,4,IF(F831&lt;=Scenario!$O$9,5,IF(F831&lt;=Scenario!$O$10,6,IF(F831&lt;=Scenario!$O$11,7,IF(F831&lt;=Scenario!$O$12,8,IF(F831&lt;=Scenario!$O$13,9,IF(F831&lt;=Scenario!$O$14,10,IF(F831&lt;=Scenario!$O$15,11,IF(F831&lt;=Scenario!$O$16,12,IF(F831&lt;=Scenario!$O$17,13,IF(F831&lt;=Scenario!$O$18,14,IF(F831&lt;=Scenario!$O$19,15,IF(F831&lt;=Scenario!$O$20,16,IF(F831&lt;=Scenario!$O$21,17,IF(F831&lt;=Scenario!$O$22,18,IF(F831&lt;=Scenario!$O$23,19,20)))))))))))))))))))))</f>
        <v> </v>
      </c>
      <c r="Y831" s="71" t="str">
        <f>IF(ISBLANK(C831)," ",IF(C831&lt;=Scenario!$AA$3,0,IF(C831&lt;=Scenario!$AA$5,1,IF(C831&lt;=Scenario!$AA$6,2,IF(C831&lt;=Scenario!$AA$7,3,IF(C831&lt;=Scenario!$AA$8,4,IF(C831&lt;=Scenario!$AA$9,5,IF(C831&lt;=Scenario!$AA$10,6,IF(C831&lt;=Scenario!$AA$11,7,IF(C831&lt;=Scenario!$AA$12,8,IF(C831&lt;=Scenario!$AA$13,9,IF(C831&lt;=Scenario!$AA$14,10,IF(C831&lt;=Scenario!$AA$15,11,IF(C831&lt;=Scenario!$AA$16,12,IF(C831&lt;=Scenario!$AA$17,13,IF(C831&lt;=Scenario!$AA$18,14,15))))))))))))))))</f>
        <v> </v>
      </c>
      <c r="Z831" s="75" t="str">
        <f t="shared" si="14"/>
        <v>#VALUE!</v>
      </c>
      <c r="AA831" s="75" t="str">
        <f t="shared" si="15"/>
        <v>#VALUE!</v>
      </c>
      <c r="AB831" s="95" t="str">
        <f t="shared" si="16"/>
        <v>#VALUE!</v>
      </c>
      <c r="AC831" s="69" t="str">
        <f t="shared" si="17"/>
        <v>missing data</v>
      </c>
      <c r="AD831" s="74" t="str">
        <f t="shared" si="18"/>
        <v>missing data</v>
      </c>
      <c r="AE831" s="75" t="str">
        <f t="shared" si="19"/>
        <v>#VALUE!</v>
      </c>
      <c r="AF831" s="75" t="str">
        <f t="shared" si="20"/>
        <v>#VALUE!</v>
      </c>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5.75" customHeight="1">
      <c r="A832" s="3" t="s">
        <v>1987</v>
      </c>
      <c r="B832" s="57"/>
      <c r="C832" s="58"/>
      <c r="D832" s="58"/>
      <c r="E832" s="59">
        <f t="shared" si="21"/>
        <v>0</v>
      </c>
      <c r="F832" s="60"/>
      <c r="G832" s="61"/>
      <c r="H832" s="61"/>
      <c r="I832" s="62"/>
      <c r="J832" s="63" t="str">
        <f t="shared" si="2"/>
        <v> </v>
      </c>
      <c r="K832" s="64" t="str">
        <f t="shared" si="3"/>
        <v> </v>
      </c>
      <c r="L832" s="64" t="str">
        <f t="shared" si="4"/>
        <v> </v>
      </c>
      <c r="M832" s="64">
        <f t="shared" si="5"/>
        <v>0</v>
      </c>
      <c r="N832" s="65" t="str">
        <f t="shared" si="6"/>
        <v> </v>
      </c>
      <c r="O832" s="65" t="str">
        <f t="shared" si="7"/>
        <v> </v>
      </c>
      <c r="P832" s="66" t="str">
        <f t="shared" si="22"/>
        <v> </v>
      </c>
      <c r="Q832" s="63" t="str">
        <f t="shared" si="9"/>
        <v>#VALUE!</v>
      </c>
      <c r="R832" s="67" t="str">
        <f t="shared" si="10"/>
        <v>#VALUE!</v>
      </c>
      <c r="S832" s="94" t="str">
        <f t="shared" si="11"/>
        <v>#VALUE!</v>
      </c>
      <c r="T832" s="69" t="str">
        <f t="shared" si="12"/>
        <v>donnée(s) manquante(s)</v>
      </c>
      <c r="U832" s="70" t="str">
        <f t="shared" si="13"/>
        <v>donnée(s) manquante(s)</v>
      </c>
      <c r="V832" s="65" t="str">
        <f>IF(ISBLANK(H832)," ",IF(H832&lt;=Scenario!$C$3,0,IF(H832&lt;=Scenario!$C$5,1,IF(H832&lt;=Scenario!$C$6,2,IF(H832&lt;=Scenario!$C$7,3,IF(H832&lt;=Scenario!$C$8,4,5))))))</f>
        <v> </v>
      </c>
      <c r="W832" s="103" t="str">
        <f>IF(ISBLANK(I832)," ",IF(I832&lt;=Scenario!$G$3,0,IF(I832&lt;=Scenario!$G$5,1,2)))</f>
        <v> </v>
      </c>
      <c r="X832" s="71" t="str">
        <f>IF(ISBLANK(F832)," ",IF(F832&lt;=Scenario!$O$3,0,IF(F832&lt;=Scenario!$O$5,1,IF(F832&lt;=Scenario!$O$6,2,IF(F832&lt;=Scenario!$O$7,3,IF(F832&lt;=Scenario!$O$8,4,IF(F832&lt;=Scenario!$O$9,5,IF(F832&lt;=Scenario!$O$10,6,IF(F832&lt;=Scenario!$O$11,7,IF(F832&lt;=Scenario!$O$12,8,IF(F832&lt;=Scenario!$O$13,9,IF(F832&lt;=Scenario!$O$14,10,IF(F832&lt;=Scenario!$O$15,11,IF(F832&lt;=Scenario!$O$16,12,IF(F832&lt;=Scenario!$O$17,13,IF(F832&lt;=Scenario!$O$18,14,IF(F832&lt;=Scenario!$O$19,15,IF(F832&lt;=Scenario!$O$20,16,IF(F832&lt;=Scenario!$O$21,17,IF(F832&lt;=Scenario!$O$22,18,IF(F832&lt;=Scenario!$O$23,19,20)))))))))))))))))))))</f>
        <v> </v>
      </c>
      <c r="Y832" s="71" t="str">
        <f>IF(ISBLANK(C832)," ",IF(C832&lt;=Scenario!$AA$3,0,IF(C832&lt;=Scenario!$AA$5,1,IF(C832&lt;=Scenario!$AA$6,2,IF(C832&lt;=Scenario!$AA$7,3,IF(C832&lt;=Scenario!$AA$8,4,IF(C832&lt;=Scenario!$AA$9,5,IF(C832&lt;=Scenario!$AA$10,6,IF(C832&lt;=Scenario!$AA$11,7,IF(C832&lt;=Scenario!$AA$12,8,IF(C832&lt;=Scenario!$AA$13,9,IF(C832&lt;=Scenario!$AA$14,10,IF(C832&lt;=Scenario!$AA$15,11,IF(C832&lt;=Scenario!$AA$16,12,IF(C832&lt;=Scenario!$AA$17,13,IF(C832&lt;=Scenario!$AA$18,14,15))))))))))))))))</f>
        <v> </v>
      </c>
      <c r="Z832" s="75" t="str">
        <f t="shared" si="14"/>
        <v>#VALUE!</v>
      </c>
      <c r="AA832" s="75" t="str">
        <f t="shared" si="15"/>
        <v>#VALUE!</v>
      </c>
      <c r="AB832" s="95" t="str">
        <f t="shared" si="16"/>
        <v>#VALUE!</v>
      </c>
      <c r="AC832" s="69" t="str">
        <f t="shared" si="17"/>
        <v>missing data</v>
      </c>
      <c r="AD832" s="74" t="str">
        <f t="shared" si="18"/>
        <v>missing data</v>
      </c>
      <c r="AE832" s="75" t="str">
        <f t="shared" si="19"/>
        <v>#VALUE!</v>
      </c>
      <c r="AF832" s="75" t="str">
        <f t="shared" si="20"/>
        <v>#VALUE!</v>
      </c>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5.75" customHeight="1">
      <c r="A833" s="3" t="s">
        <v>1988</v>
      </c>
      <c r="B833" s="57"/>
      <c r="C833" s="58"/>
      <c r="D833" s="58"/>
      <c r="E833" s="59">
        <f t="shared" si="21"/>
        <v>0</v>
      </c>
      <c r="F833" s="60"/>
      <c r="G833" s="61"/>
      <c r="H833" s="61"/>
      <c r="I833" s="62"/>
      <c r="J833" s="63" t="str">
        <f t="shared" si="2"/>
        <v> </v>
      </c>
      <c r="K833" s="64" t="str">
        <f t="shared" si="3"/>
        <v> </v>
      </c>
      <c r="L833" s="64" t="str">
        <f t="shared" si="4"/>
        <v> </v>
      </c>
      <c r="M833" s="64">
        <f t="shared" si="5"/>
        <v>0</v>
      </c>
      <c r="N833" s="65" t="str">
        <f t="shared" si="6"/>
        <v> </v>
      </c>
      <c r="O833" s="65" t="str">
        <f t="shared" si="7"/>
        <v> </v>
      </c>
      <c r="P833" s="66" t="str">
        <f t="shared" si="22"/>
        <v> </v>
      </c>
      <c r="Q833" s="63" t="str">
        <f t="shared" si="9"/>
        <v>#VALUE!</v>
      </c>
      <c r="R833" s="67" t="str">
        <f t="shared" si="10"/>
        <v>#VALUE!</v>
      </c>
      <c r="S833" s="94" t="str">
        <f t="shared" si="11"/>
        <v>#VALUE!</v>
      </c>
      <c r="T833" s="69" t="str">
        <f t="shared" si="12"/>
        <v>donnée(s) manquante(s)</v>
      </c>
      <c r="U833" s="70" t="str">
        <f t="shared" si="13"/>
        <v>donnée(s) manquante(s)</v>
      </c>
      <c r="V833" s="65" t="str">
        <f>IF(ISBLANK(H833)," ",IF(H833&lt;=Scenario!$C$3,0,IF(H833&lt;=Scenario!$C$5,1,IF(H833&lt;=Scenario!$C$6,2,IF(H833&lt;=Scenario!$C$7,3,IF(H833&lt;=Scenario!$C$8,4,5))))))</f>
        <v> </v>
      </c>
      <c r="W833" s="103" t="str">
        <f>IF(ISBLANK(I833)," ",IF(I833&lt;=Scenario!$G$3,0,IF(I833&lt;=Scenario!$G$5,1,2)))</f>
        <v> </v>
      </c>
      <c r="X833" s="71" t="str">
        <f>IF(ISBLANK(F833)," ",IF(F833&lt;=Scenario!$O$3,0,IF(F833&lt;=Scenario!$O$5,1,IF(F833&lt;=Scenario!$O$6,2,IF(F833&lt;=Scenario!$O$7,3,IF(F833&lt;=Scenario!$O$8,4,IF(F833&lt;=Scenario!$O$9,5,IF(F833&lt;=Scenario!$O$10,6,IF(F833&lt;=Scenario!$O$11,7,IF(F833&lt;=Scenario!$O$12,8,IF(F833&lt;=Scenario!$O$13,9,IF(F833&lt;=Scenario!$O$14,10,IF(F833&lt;=Scenario!$O$15,11,IF(F833&lt;=Scenario!$O$16,12,IF(F833&lt;=Scenario!$O$17,13,IF(F833&lt;=Scenario!$O$18,14,IF(F833&lt;=Scenario!$O$19,15,IF(F833&lt;=Scenario!$O$20,16,IF(F833&lt;=Scenario!$O$21,17,IF(F833&lt;=Scenario!$O$22,18,IF(F833&lt;=Scenario!$O$23,19,20)))))))))))))))))))))</f>
        <v> </v>
      </c>
      <c r="Y833" s="71" t="str">
        <f>IF(ISBLANK(C833)," ",IF(C833&lt;=Scenario!$AA$3,0,IF(C833&lt;=Scenario!$AA$5,1,IF(C833&lt;=Scenario!$AA$6,2,IF(C833&lt;=Scenario!$AA$7,3,IF(C833&lt;=Scenario!$AA$8,4,IF(C833&lt;=Scenario!$AA$9,5,IF(C833&lt;=Scenario!$AA$10,6,IF(C833&lt;=Scenario!$AA$11,7,IF(C833&lt;=Scenario!$AA$12,8,IF(C833&lt;=Scenario!$AA$13,9,IF(C833&lt;=Scenario!$AA$14,10,IF(C833&lt;=Scenario!$AA$15,11,IF(C833&lt;=Scenario!$AA$16,12,IF(C833&lt;=Scenario!$AA$17,13,IF(C833&lt;=Scenario!$AA$18,14,15))))))))))))))))</f>
        <v> </v>
      </c>
      <c r="Z833" s="75" t="str">
        <f t="shared" si="14"/>
        <v>#VALUE!</v>
      </c>
      <c r="AA833" s="75" t="str">
        <f t="shared" si="15"/>
        <v>#VALUE!</v>
      </c>
      <c r="AB833" s="95" t="str">
        <f t="shared" si="16"/>
        <v>#VALUE!</v>
      </c>
      <c r="AC833" s="69" t="str">
        <f t="shared" si="17"/>
        <v>missing data</v>
      </c>
      <c r="AD833" s="74" t="str">
        <f t="shared" si="18"/>
        <v>missing data</v>
      </c>
      <c r="AE833" s="75" t="str">
        <f t="shared" si="19"/>
        <v>#VALUE!</v>
      </c>
      <c r="AF833" s="75" t="str">
        <f t="shared" si="20"/>
        <v>#VALUE!</v>
      </c>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5.75" customHeight="1">
      <c r="A834" s="3" t="s">
        <v>1989</v>
      </c>
      <c r="B834" s="57"/>
      <c r="C834" s="58"/>
      <c r="D834" s="58"/>
      <c r="E834" s="59">
        <f t="shared" si="21"/>
        <v>0</v>
      </c>
      <c r="F834" s="60"/>
      <c r="G834" s="61"/>
      <c r="H834" s="61"/>
      <c r="I834" s="62"/>
      <c r="J834" s="63" t="str">
        <f t="shared" si="2"/>
        <v> </v>
      </c>
      <c r="K834" s="64" t="str">
        <f t="shared" si="3"/>
        <v> </v>
      </c>
      <c r="L834" s="64" t="str">
        <f t="shared" si="4"/>
        <v> </v>
      </c>
      <c r="M834" s="64">
        <f t="shared" si="5"/>
        <v>0</v>
      </c>
      <c r="N834" s="65" t="str">
        <f t="shared" si="6"/>
        <v> </v>
      </c>
      <c r="O834" s="65" t="str">
        <f t="shared" si="7"/>
        <v> </v>
      </c>
      <c r="P834" s="66" t="str">
        <f t="shared" si="22"/>
        <v> </v>
      </c>
      <c r="Q834" s="63" t="str">
        <f t="shared" si="9"/>
        <v>#VALUE!</v>
      </c>
      <c r="R834" s="67" t="str">
        <f t="shared" si="10"/>
        <v>#VALUE!</v>
      </c>
      <c r="S834" s="94" t="str">
        <f t="shared" si="11"/>
        <v>#VALUE!</v>
      </c>
      <c r="T834" s="69" t="str">
        <f t="shared" si="12"/>
        <v>donnée(s) manquante(s)</v>
      </c>
      <c r="U834" s="70" t="str">
        <f t="shared" si="13"/>
        <v>donnée(s) manquante(s)</v>
      </c>
      <c r="V834" s="65" t="str">
        <f>IF(ISBLANK(H834)," ",IF(H834&lt;=Scenario!$C$3,0,IF(H834&lt;=Scenario!$C$5,1,IF(H834&lt;=Scenario!$C$6,2,IF(H834&lt;=Scenario!$C$7,3,IF(H834&lt;=Scenario!$C$8,4,5))))))</f>
        <v> </v>
      </c>
      <c r="W834" s="103" t="str">
        <f>IF(ISBLANK(I834)," ",IF(I834&lt;=Scenario!$G$3,0,IF(I834&lt;=Scenario!$G$5,1,2)))</f>
        <v> </v>
      </c>
      <c r="X834" s="71" t="str">
        <f>IF(ISBLANK(F834)," ",IF(F834&lt;=Scenario!$O$3,0,IF(F834&lt;=Scenario!$O$5,1,IF(F834&lt;=Scenario!$O$6,2,IF(F834&lt;=Scenario!$O$7,3,IF(F834&lt;=Scenario!$O$8,4,IF(F834&lt;=Scenario!$O$9,5,IF(F834&lt;=Scenario!$O$10,6,IF(F834&lt;=Scenario!$O$11,7,IF(F834&lt;=Scenario!$O$12,8,IF(F834&lt;=Scenario!$O$13,9,IF(F834&lt;=Scenario!$O$14,10,IF(F834&lt;=Scenario!$O$15,11,IF(F834&lt;=Scenario!$O$16,12,IF(F834&lt;=Scenario!$O$17,13,IF(F834&lt;=Scenario!$O$18,14,IF(F834&lt;=Scenario!$O$19,15,IF(F834&lt;=Scenario!$O$20,16,IF(F834&lt;=Scenario!$O$21,17,IF(F834&lt;=Scenario!$O$22,18,IF(F834&lt;=Scenario!$O$23,19,20)))))))))))))))))))))</f>
        <v> </v>
      </c>
      <c r="Y834" s="71" t="str">
        <f>IF(ISBLANK(C834)," ",IF(C834&lt;=Scenario!$AA$3,0,IF(C834&lt;=Scenario!$AA$5,1,IF(C834&lt;=Scenario!$AA$6,2,IF(C834&lt;=Scenario!$AA$7,3,IF(C834&lt;=Scenario!$AA$8,4,IF(C834&lt;=Scenario!$AA$9,5,IF(C834&lt;=Scenario!$AA$10,6,IF(C834&lt;=Scenario!$AA$11,7,IF(C834&lt;=Scenario!$AA$12,8,IF(C834&lt;=Scenario!$AA$13,9,IF(C834&lt;=Scenario!$AA$14,10,IF(C834&lt;=Scenario!$AA$15,11,IF(C834&lt;=Scenario!$AA$16,12,IF(C834&lt;=Scenario!$AA$17,13,IF(C834&lt;=Scenario!$AA$18,14,15))))))))))))))))</f>
        <v> </v>
      </c>
      <c r="Z834" s="75" t="str">
        <f t="shared" si="14"/>
        <v>#VALUE!</v>
      </c>
      <c r="AA834" s="75" t="str">
        <f t="shared" si="15"/>
        <v>#VALUE!</v>
      </c>
      <c r="AB834" s="95" t="str">
        <f t="shared" si="16"/>
        <v>#VALUE!</v>
      </c>
      <c r="AC834" s="69" t="str">
        <f t="shared" si="17"/>
        <v>missing data</v>
      </c>
      <c r="AD834" s="74" t="str">
        <f t="shared" si="18"/>
        <v>missing data</v>
      </c>
      <c r="AE834" s="75" t="str">
        <f t="shared" si="19"/>
        <v>#VALUE!</v>
      </c>
      <c r="AF834" s="75" t="str">
        <f t="shared" si="20"/>
        <v>#VALUE!</v>
      </c>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5.75" customHeight="1">
      <c r="A835" s="3" t="s">
        <v>1990</v>
      </c>
      <c r="B835" s="57"/>
      <c r="C835" s="58"/>
      <c r="D835" s="58"/>
      <c r="E835" s="59">
        <f t="shared" si="21"/>
        <v>0</v>
      </c>
      <c r="F835" s="60"/>
      <c r="G835" s="61"/>
      <c r="H835" s="61"/>
      <c r="I835" s="62"/>
      <c r="J835" s="63" t="str">
        <f t="shared" si="2"/>
        <v> </v>
      </c>
      <c r="K835" s="64" t="str">
        <f t="shared" si="3"/>
        <v> </v>
      </c>
      <c r="L835" s="64" t="str">
        <f t="shared" si="4"/>
        <v> </v>
      </c>
      <c r="M835" s="64">
        <f t="shared" si="5"/>
        <v>0</v>
      </c>
      <c r="N835" s="65" t="str">
        <f t="shared" si="6"/>
        <v> </v>
      </c>
      <c r="O835" s="65" t="str">
        <f t="shared" si="7"/>
        <v> </v>
      </c>
      <c r="P835" s="66" t="str">
        <f t="shared" si="22"/>
        <v> </v>
      </c>
      <c r="Q835" s="63" t="str">
        <f t="shared" si="9"/>
        <v>#VALUE!</v>
      </c>
      <c r="R835" s="67" t="str">
        <f t="shared" si="10"/>
        <v>#VALUE!</v>
      </c>
      <c r="S835" s="94" t="str">
        <f t="shared" si="11"/>
        <v>#VALUE!</v>
      </c>
      <c r="T835" s="69" t="str">
        <f t="shared" si="12"/>
        <v>donnée(s) manquante(s)</v>
      </c>
      <c r="U835" s="70" t="str">
        <f t="shared" si="13"/>
        <v>donnée(s) manquante(s)</v>
      </c>
      <c r="V835" s="65" t="str">
        <f>IF(ISBLANK(H835)," ",IF(H835&lt;=Scenario!$C$3,0,IF(H835&lt;=Scenario!$C$5,1,IF(H835&lt;=Scenario!$C$6,2,IF(H835&lt;=Scenario!$C$7,3,IF(H835&lt;=Scenario!$C$8,4,5))))))</f>
        <v> </v>
      </c>
      <c r="W835" s="103" t="str">
        <f>IF(ISBLANK(I835)," ",IF(I835&lt;=Scenario!$G$3,0,IF(I835&lt;=Scenario!$G$5,1,2)))</f>
        <v> </v>
      </c>
      <c r="X835" s="71" t="str">
        <f>IF(ISBLANK(F835)," ",IF(F835&lt;=Scenario!$O$3,0,IF(F835&lt;=Scenario!$O$5,1,IF(F835&lt;=Scenario!$O$6,2,IF(F835&lt;=Scenario!$O$7,3,IF(F835&lt;=Scenario!$O$8,4,IF(F835&lt;=Scenario!$O$9,5,IF(F835&lt;=Scenario!$O$10,6,IF(F835&lt;=Scenario!$O$11,7,IF(F835&lt;=Scenario!$O$12,8,IF(F835&lt;=Scenario!$O$13,9,IF(F835&lt;=Scenario!$O$14,10,IF(F835&lt;=Scenario!$O$15,11,IF(F835&lt;=Scenario!$O$16,12,IF(F835&lt;=Scenario!$O$17,13,IF(F835&lt;=Scenario!$O$18,14,IF(F835&lt;=Scenario!$O$19,15,IF(F835&lt;=Scenario!$O$20,16,IF(F835&lt;=Scenario!$O$21,17,IF(F835&lt;=Scenario!$O$22,18,IF(F835&lt;=Scenario!$O$23,19,20)))))))))))))))))))))</f>
        <v> </v>
      </c>
      <c r="Y835" s="71" t="str">
        <f>IF(ISBLANK(C835)," ",IF(C835&lt;=Scenario!$AA$3,0,IF(C835&lt;=Scenario!$AA$5,1,IF(C835&lt;=Scenario!$AA$6,2,IF(C835&lt;=Scenario!$AA$7,3,IF(C835&lt;=Scenario!$AA$8,4,IF(C835&lt;=Scenario!$AA$9,5,IF(C835&lt;=Scenario!$AA$10,6,IF(C835&lt;=Scenario!$AA$11,7,IF(C835&lt;=Scenario!$AA$12,8,IF(C835&lt;=Scenario!$AA$13,9,IF(C835&lt;=Scenario!$AA$14,10,IF(C835&lt;=Scenario!$AA$15,11,IF(C835&lt;=Scenario!$AA$16,12,IF(C835&lt;=Scenario!$AA$17,13,IF(C835&lt;=Scenario!$AA$18,14,15))))))))))))))))</f>
        <v> </v>
      </c>
      <c r="Z835" s="75" t="str">
        <f t="shared" si="14"/>
        <v>#VALUE!</v>
      </c>
      <c r="AA835" s="75" t="str">
        <f t="shared" si="15"/>
        <v>#VALUE!</v>
      </c>
      <c r="AB835" s="95" t="str">
        <f t="shared" si="16"/>
        <v>#VALUE!</v>
      </c>
      <c r="AC835" s="69" t="str">
        <f t="shared" si="17"/>
        <v>missing data</v>
      </c>
      <c r="AD835" s="74" t="str">
        <f t="shared" si="18"/>
        <v>missing data</v>
      </c>
      <c r="AE835" s="75" t="str">
        <f t="shared" si="19"/>
        <v>#VALUE!</v>
      </c>
      <c r="AF835" s="75" t="str">
        <f t="shared" si="20"/>
        <v>#VALUE!</v>
      </c>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5.75" customHeight="1">
      <c r="A836" s="3" t="s">
        <v>1991</v>
      </c>
      <c r="B836" s="57"/>
      <c r="C836" s="58"/>
      <c r="D836" s="58"/>
      <c r="E836" s="59">
        <f t="shared" si="21"/>
        <v>0</v>
      </c>
      <c r="F836" s="60"/>
      <c r="G836" s="61"/>
      <c r="H836" s="61"/>
      <c r="I836" s="62"/>
      <c r="J836" s="63" t="str">
        <f t="shared" si="2"/>
        <v> </v>
      </c>
      <c r="K836" s="64" t="str">
        <f t="shared" si="3"/>
        <v> </v>
      </c>
      <c r="L836" s="64" t="str">
        <f t="shared" si="4"/>
        <v> </v>
      </c>
      <c r="M836" s="64">
        <f t="shared" si="5"/>
        <v>0</v>
      </c>
      <c r="N836" s="65" t="str">
        <f t="shared" si="6"/>
        <v> </v>
      </c>
      <c r="O836" s="65" t="str">
        <f t="shared" si="7"/>
        <v> </v>
      </c>
      <c r="P836" s="66" t="str">
        <f t="shared" si="22"/>
        <v> </v>
      </c>
      <c r="Q836" s="63" t="str">
        <f t="shared" si="9"/>
        <v>#VALUE!</v>
      </c>
      <c r="R836" s="67" t="str">
        <f t="shared" si="10"/>
        <v>#VALUE!</v>
      </c>
      <c r="S836" s="94" t="str">
        <f t="shared" si="11"/>
        <v>#VALUE!</v>
      </c>
      <c r="T836" s="69" t="str">
        <f t="shared" si="12"/>
        <v>donnée(s) manquante(s)</v>
      </c>
      <c r="U836" s="70" t="str">
        <f t="shared" si="13"/>
        <v>donnée(s) manquante(s)</v>
      </c>
      <c r="V836" s="65" t="str">
        <f>IF(ISBLANK(H836)," ",IF(H836&lt;=Scenario!$C$3,0,IF(H836&lt;=Scenario!$C$5,1,IF(H836&lt;=Scenario!$C$6,2,IF(H836&lt;=Scenario!$C$7,3,IF(H836&lt;=Scenario!$C$8,4,5))))))</f>
        <v> </v>
      </c>
      <c r="W836" s="103" t="str">
        <f>IF(ISBLANK(I836)," ",IF(I836&lt;=Scenario!$G$3,0,IF(I836&lt;=Scenario!$G$5,1,2)))</f>
        <v> </v>
      </c>
      <c r="X836" s="71" t="str">
        <f>IF(ISBLANK(F836)," ",IF(F836&lt;=Scenario!$O$3,0,IF(F836&lt;=Scenario!$O$5,1,IF(F836&lt;=Scenario!$O$6,2,IF(F836&lt;=Scenario!$O$7,3,IF(F836&lt;=Scenario!$O$8,4,IF(F836&lt;=Scenario!$O$9,5,IF(F836&lt;=Scenario!$O$10,6,IF(F836&lt;=Scenario!$O$11,7,IF(F836&lt;=Scenario!$O$12,8,IF(F836&lt;=Scenario!$O$13,9,IF(F836&lt;=Scenario!$O$14,10,IF(F836&lt;=Scenario!$O$15,11,IF(F836&lt;=Scenario!$O$16,12,IF(F836&lt;=Scenario!$O$17,13,IF(F836&lt;=Scenario!$O$18,14,IF(F836&lt;=Scenario!$O$19,15,IF(F836&lt;=Scenario!$O$20,16,IF(F836&lt;=Scenario!$O$21,17,IF(F836&lt;=Scenario!$O$22,18,IF(F836&lt;=Scenario!$O$23,19,20)))))))))))))))))))))</f>
        <v> </v>
      </c>
      <c r="Y836" s="71" t="str">
        <f>IF(ISBLANK(C836)," ",IF(C836&lt;=Scenario!$AA$3,0,IF(C836&lt;=Scenario!$AA$5,1,IF(C836&lt;=Scenario!$AA$6,2,IF(C836&lt;=Scenario!$AA$7,3,IF(C836&lt;=Scenario!$AA$8,4,IF(C836&lt;=Scenario!$AA$9,5,IF(C836&lt;=Scenario!$AA$10,6,IF(C836&lt;=Scenario!$AA$11,7,IF(C836&lt;=Scenario!$AA$12,8,IF(C836&lt;=Scenario!$AA$13,9,IF(C836&lt;=Scenario!$AA$14,10,IF(C836&lt;=Scenario!$AA$15,11,IF(C836&lt;=Scenario!$AA$16,12,IF(C836&lt;=Scenario!$AA$17,13,IF(C836&lt;=Scenario!$AA$18,14,15))))))))))))))))</f>
        <v> </v>
      </c>
      <c r="Z836" s="75" t="str">
        <f t="shared" si="14"/>
        <v>#VALUE!</v>
      </c>
      <c r="AA836" s="75" t="str">
        <f t="shared" si="15"/>
        <v>#VALUE!</v>
      </c>
      <c r="AB836" s="95" t="str">
        <f t="shared" si="16"/>
        <v>#VALUE!</v>
      </c>
      <c r="AC836" s="69" t="str">
        <f t="shared" si="17"/>
        <v>missing data</v>
      </c>
      <c r="AD836" s="74" t="str">
        <f t="shared" si="18"/>
        <v>missing data</v>
      </c>
      <c r="AE836" s="75" t="str">
        <f t="shared" si="19"/>
        <v>#VALUE!</v>
      </c>
      <c r="AF836" s="75" t="str">
        <f t="shared" si="20"/>
        <v>#VALUE!</v>
      </c>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5.75" customHeight="1">
      <c r="A837" s="3" t="s">
        <v>1992</v>
      </c>
      <c r="B837" s="57"/>
      <c r="C837" s="58"/>
      <c r="D837" s="58"/>
      <c r="E837" s="59">
        <f t="shared" si="21"/>
        <v>0</v>
      </c>
      <c r="F837" s="60"/>
      <c r="G837" s="61"/>
      <c r="H837" s="61"/>
      <c r="I837" s="62"/>
      <c r="J837" s="63" t="str">
        <f t="shared" si="2"/>
        <v> </v>
      </c>
      <c r="K837" s="64" t="str">
        <f t="shared" si="3"/>
        <v> </v>
      </c>
      <c r="L837" s="64" t="str">
        <f t="shared" si="4"/>
        <v> </v>
      </c>
      <c r="M837" s="64">
        <f t="shared" si="5"/>
        <v>0</v>
      </c>
      <c r="N837" s="65" t="str">
        <f t="shared" si="6"/>
        <v> </v>
      </c>
      <c r="O837" s="65" t="str">
        <f t="shared" si="7"/>
        <v> </v>
      </c>
      <c r="P837" s="66" t="str">
        <f t="shared" si="22"/>
        <v> </v>
      </c>
      <c r="Q837" s="63" t="str">
        <f t="shared" si="9"/>
        <v>#VALUE!</v>
      </c>
      <c r="R837" s="67" t="str">
        <f t="shared" si="10"/>
        <v>#VALUE!</v>
      </c>
      <c r="S837" s="94" t="str">
        <f t="shared" si="11"/>
        <v>#VALUE!</v>
      </c>
      <c r="T837" s="69" t="str">
        <f t="shared" si="12"/>
        <v>donnée(s) manquante(s)</v>
      </c>
      <c r="U837" s="70" t="str">
        <f t="shared" si="13"/>
        <v>donnée(s) manquante(s)</v>
      </c>
      <c r="V837" s="65" t="str">
        <f>IF(ISBLANK(H837)," ",IF(H837&lt;=Scenario!$C$3,0,IF(H837&lt;=Scenario!$C$5,1,IF(H837&lt;=Scenario!$C$6,2,IF(H837&lt;=Scenario!$C$7,3,IF(H837&lt;=Scenario!$C$8,4,5))))))</f>
        <v> </v>
      </c>
      <c r="W837" s="103" t="str">
        <f>IF(ISBLANK(I837)," ",IF(I837&lt;=Scenario!$G$3,0,IF(I837&lt;=Scenario!$G$5,1,2)))</f>
        <v> </v>
      </c>
      <c r="X837" s="71" t="str">
        <f>IF(ISBLANK(F837)," ",IF(F837&lt;=Scenario!$O$3,0,IF(F837&lt;=Scenario!$O$5,1,IF(F837&lt;=Scenario!$O$6,2,IF(F837&lt;=Scenario!$O$7,3,IF(F837&lt;=Scenario!$O$8,4,IF(F837&lt;=Scenario!$O$9,5,IF(F837&lt;=Scenario!$O$10,6,IF(F837&lt;=Scenario!$O$11,7,IF(F837&lt;=Scenario!$O$12,8,IF(F837&lt;=Scenario!$O$13,9,IF(F837&lt;=Scenario!$O$14,10,IF(F837&lt;=Scenario!$O$15,11,IF(F837&lt;=Scenario!$O$16,12,IF(F837&lt;=Scenario!$O$17,13,IF(F837&lt;=Scenario!$O$18,14,IF(F837&lt;=Scenario!$O$19,15,IF(F837&lt;=Scenario!$O$20,16,IF(F837&lt;=Scenario!$O$21,17,IF(F837&lt;=Scenario!$O$22,18,IF(F837&lt;=Scenario!$O$23,19,20)))))))))))))))))))))</f>
        <v> </v>
      </c>
      <c r="Y837" s="71" t="str">
        <f>IF(ISBLANK(C837)," ",IF(C837&lt;=Scenario!$AA$3,0,IF(C837&lt;=Scenario!$AA$5,1,IF(C837&lt;=Scenario!$AA$6,2,IF(C837&lt;=Scenario!$AA$7,3,IF(C837&lt;=Scenario!$AA$8,4,IF(C837&lt;=Scenario!$AA$9,5,IF(C837&lt;=Scenario!$AA$10,6,IF(C837&lt;=Scenario!$AA$11,7,IF(C837&lt;=Scenario!$AA$12,8,IF(C837&lt;=Scenario!$AA$13,9,IF(C837&lt;=Scenario!$AA$14,10,IF(C837&lt;=Scenario!$AA$15,11,IF(C837&lt;=Scenario!$AA$16,12,IF(C837&lt;=Scenario!$AA$17,13,IF(C837&lt;=Scenario!$AA$18,14,15))))))))))))))))</f>
        <v> </v>
      </c>
      <c r="Z837" s="75" t="str">
        <f t="shared" si="14"/>
        <v>#VALUE!</v>
      </c>
      <c r="AA837" s="75" t="str">
        <f t="shared" si="15"/>
        <v>#VALUE!</v>
      </c>
      <c r="AB837" s="95" t="str">
        <f t="shared" si="16"/>
        <v>#VALUE!</v>
      </c>
      <c r="AC837" s="69" t="str">
        <f t="shared" si="17"/>
        <v>missing data</v>
      </c>
      <c r="AD837" s="74" t="str">
        <f t="shared" si="18"/>
        <v>missing data</v>
      </c>
      <c r="AE837" s="75" t="str">
        <f t="shared" si="19"/>
        <v>#VALUE!</v>
      </c>
      <c r="AF837" s="75" t="str">
        <f t="shared" si="20"/>
        <v>#VALUE!</v>
      </c>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5.75" customHeight="1">
      <c r="A838" s="3" t="s">
        <v>1993</v>
      </c>
      <c r="B838" s="57"/>
      <c r="C838" s="58"/>
      <c r="D838" s="58"/>
      <c r="E838" s="59">
        <f t="shared" si="21"/>
        <v>0</v>
      </c>
      <c r="F838" s="60"/>
      <c r="G838" s="61"/>
      <c r="H838" s="61"/>
      <c r="I838" s="62"/>
      <c r="J838" s="63" t="str">
        <f t="shared" si="2"/>
        <v> </v>
      </c>
      <c r="K838" s="64" t="str">
        <f t="shared" si="3"/>
        <v> </v>
      </c>
      <c r="L838" s="64" t="str">
        <f t="shared" si="4"/>
        <v> </v>
      </c>
      <c r="M838" s="64">
        <f t="shared" si="5"/>
        <v>0</v>
      </c>
      <c r="N838" s="65" t="str">
        <f t="shared" si="6"/>
        <v> </v>
      </c>
      <c r="O838" s="65" t="str">
        <f t="shared" si="7"/>
        <v> </v>
      </c>
      <c r="P838" s="66" t="str">
        <f t="shared" si="22"/>
        <v> </v>
      </c>
      <c r="Q838" s="63" t="str">
        <f t="shared" si="9"/>
        <v>#VALUE!</v>
      </c>
      <c r="R838" s="67" t="str">
        <f t="shared" si="10"/>
        <v>#VALUE!</v>
      </c>
      <c r="S838" s="94" t="str">
        <f t="shared" si="11"/>
        <v>#VALUE!</v>
      </c>
      <c r="T838" s="69" t="str">
        <f t="shared" si="12"/>
        <v>donnée(s) manquante(s)</v>
      </c>
      <c r="U838" s="70" t="str">
        <f t="shared" si="13"/>
        <v>donnée(s) manquante(s)</v>
      </c>
      <c r="V838" s="65" t="str">
        <f>IF(ISBLANK(H838)," ",IF(H838&lt;=Scenario!$C$3,0,IF(H838&lt;=Scenario!$C$5,1,IF(H838&lt;=Scenario!$C$6,2,IF(H838&lt;=Scenario!$C$7,3,IF(H838&lt;=Scenario!$C$8,4,5))))))</f>
        <v> </v>
      </c>
      <c r="W838" s="103" t="str">
        <f>IF(ISBLANK(I838)," ",IF(I838&lt;=Scenario!$G$3,0,IF(I838&lt;=Scenario!$G$5,1,2)))</f>
        <v> </v>
      </c>
      <c r="X838" s="71" t="str">
        <f>IF(ISBLANK(F838)," ",IF(F838&lt;=Scenario!$O$3,0,IF(F838&lt;=Scenario!$O$5,1,IF(F838&lt;=Scenario!$O$6,2,IF(F838&lt;=Scenario!$O$7,3,IF(F838&lt;=Scenario!$O$8,4,IF(F838&lt;=Scenario!$O$9,5,IF(F838&lt;=Scenario!$O$10,6,IF(F838&lt;=Scenario!$O$11,7,IF(F838&lt;=Scenario!$O$12,8,IF(F838&lt;=Scenario!$O$13,9,IF(F838&lt;=Scenario!$O$14,10,IF(F838&lt;=Scenario!$O$15,11,IF(F838&lt;=Scenario!$O$16,12,IF(F838&lt;=Scenario!$O$17,13,IF(F838&lt;=Scenario!$O$18,14,IF(F838&lt;=Scenario!$O$19,15,IF(F838&lt;=Scenario!$O$20,16,IF(F838&lt;=Scenario!$O$21,17,IF(F838&lt;=Scenario!$O$22,18,IF(F838&lt;=Scenario!$O$23,19,20)))))))))))))))))))))</f>
        <v> </v>
      </c>
      <c r="Y838" s="71" t="str">
        <f>IF(ISBLANK(C838)," ",IF(C838&lt;=Scenario!$AA$3,0,IF(C838&lt;=Scenario!$AA$5,1,IF(C838&lt;=Scenario!$AA$6,2,IF(C838&lt;=Scenario!$AA$7,3,IF(C838&lt;=Scenario!$AA$8,4,IF(C838&lt;=Scenario!$AA$9,5,IF(C838&lt;=Scenario!$AA$10,6,IF(C838&lt;=Scenario!$AA$11,7,IF(C838&lt;=Scenario!$AA$12,8,IF(C838&lt;=Scenario!$AA$13,9,IF(C838&lt;=Scenario!$AA$14,10,IF(C838&lt;=Scenario!$AA$15,11,IF(C838&lt;=Scenario!$AA$16,12,IF(C838&lt;=Scenario!$AA$17,13,IF(C838&lt;=Scenario!$AA$18,14,15))))))))))))))))</f>
        <v> </v>
      </c>
      <c r="Z838" s="75" t="str">
        <f t="shared" si="14"/>
        <v>#VALUE!</v>
      </c>
      <c r="AA838" s="75" t="str">
        <f t="shared" si="15"/>
        <v>#VALUE!</v>
      </c>
      <c r="AB838" s="95" t="str">
        <f t="shared" si="16"/>
        <v>#VALUE!</v>
      </c>
      <c r="AC838" s="69" t="str">
        <f t="shared" si="17"/>
        <v>missing data</v>
      </c>
      <c r="AD838" s="74" t="str">
        <f t="shared" si="18"/>
        <v>missing data</v>
      </c>
      <c r="AE838" s="75" t="str">
        <f t="shared" si="19"/>
        <v>#VALUE!</v>
      </c>
      <c r="AF838" s="75" t="str">
        <f t="shared" si="20"/>
        <v>#VALUE!</v>
      </c>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5.75" customHeight="1">
      <c r="A839" s="3" t="s">
        <v>1994</v>
      </c>
      <c r="B839" s="57"/>
      <c r="C839" s="58"/>
      <c r="D839" s="58"/>
      <c r="E839" s="59">
        <f t="shared" si="21"/>
        <v>0</v>
      </c>
      <c r="F839" s="60"/>
      <c r="G839" s="61"/>
      <c r="H839" s="61"/>
      <c r="I839" s="62"/>
      <c r="J839" s="63" t="str">
        <f t="shared" si="2"/>
        <v> </v>
      </c>
      <c r="K839" s="64" t="str">
        <f t="shared" si="3"/>
        <v> </v>
      </c>
      <c r="L839" s="64" t="str">
        <f t="shared" si="4"/>
        <v> </v>
      </c>
      <c r="M839" s="64">
        <f t="shared" si="5"/>
        <v>0</v>
      </c>
      <c r="N839" s="65" t="str">
        <f t="shared" si="6"/>
        <v> </v>
      </c>
      <c r="O839" s="65" t="str">
        <f t="shared" si="7"/>
        <v> </v>
      </c>
      <c r="P839" s="66" t="str">
        <f t="shared" si="22"/>
        <v> </v>
      </c>
      <c r="Q839" s="63" t="str">
        <f t="shared" si="9"/>
        <v>#VALUE!</v>
      </c>
      <c r="R839" s="67" t="str">
        <f t="shared" si="10"/>
        <v>#VALUE!</v>
      </c>
      <c r="S839" s="94" t="str">
        <f t="shared" si="11"/>
        <v>#VALUE!</v>
      </c>
      <c r="T839" s="69" t="str">
        <f t="shared" si="12"/>
        <v>donnée(s) manquante(s)</v>
      </c>
      <c r="U839" s="70" t="str">
        <f t="shared" si="13"/>
        <v>donnée(s) manquante(s)</v>
      </c>
      <c r="V839" s="65" t="str">
        <f>IF(ISBLANK(H839)," ",IF(H839&lt;=Scenario!$C$3,0,IF(H839&lt;=Scenario!$C$5,1,IF(H839&lt;=Scenario!$C$6,2,IF(H839&lt;=Scenario!$C$7,3,IF(H839&lt;=Scenario!$C$8,4,5))))))</f>
        <v> </v>
      </c>
      <c r="W839" s="103" t="str">
        <f>IF(ISBLANK(I839)," ",IF(I839&lt;=Scenario!$G$3,0,IF(I839&lt;=Scenario!$G$5,1,2)))</f>
        <v> </v>
      </c>
      <c r="X839" s="71" t="str">
        <f>IF(ISBLANK(F839)," ",IF(F839&lt;=Scenario!$O$3,0,IF(F839&lt;=Scenario!$O$5,1,IF(F839&lt;=Scenario!$O$6,2,IF(F839&lt;=Scenario!$O$7,3,IF(F839&lt;=Scenario!$O$8,4,IF(F839&lt;=Scenario!$O$9,5,IF(F839&lt;=Scenario!$O$10,6,IF(F839&lt;=Scenario!$O$11,7,IF(F839&lt;=Scenario!$O$12,8,IF(F839&lt;=Scenario!$O$13,9,IF(F839&lt;=Scenario!$O$14,10,IF(F839&lt;=Scenario!$O$15,11,IF(F839&lt;=Scenario!$O$16,12,IF(F839&lt;=Scenario!$O$17,13,IF(F839&lt;=Scenario!$O$18,14,IF(F839&lt;=Scenario!$O$19,15,IF(F839&lt;=Scenario!$O$20,16,IF(F839&lt;=Scenario!$O$21,17,IF(F839&lt;=Scenario!$O$22,18,IF(F839&lt;=Scenario!$O$23,19,20)))))))))))))))))))))</f>
        <v> </v>
      </c>
      <c r="Y839" s="71" t="str">
        <f>IF(ISBLANK(C839)," ",IF(C839&lt;=Scenario!$AA$3,0,IF(C839&lt;=Scenario!$AA$5,1,IF(C839&lt;=Scenario!$AA$6,2,IF(C839&lt;=Scenario!$AA$7,3,IF(C839&lt;=Scenario!$AA$8,4,IF(C839&lt;=Scenario!$AA$9,5,IF(C839&lt;=Scenario!$AA$10,6,IF(C839&lt;=Scenario!$AA$11,7,IF(C839&lt;=Scenario!$AA$12,8,IF(C839&lt;=Scenario!$AA$13,9,IF(C839&lt;=Scenario!$AA$14,10,IF(C839&lt;=Scenario!$AA$15,11,IF(C839&lt;=Scenario!$AA$16,12,IF(C839&lt;=Scenario!$AA$17,13,IF(C839&lt;=Scenario!$AA$18,14,15))))))))))))))))</f>
        <v> </v>
      </c>
      <c r="Z839" s="75" t="str">
        <f t="shared" si="14"/>
        <v>#VALUE!</v>
      </c>
      <c r="AA839" s="75" t="str">
        <f t="shared" si="15"/>
        <v>#VALUE!</v>
      </c>
      <c r="AB839" s="95" t="str">
        <f t="shared" si="16"/>
        <v>#VALUE!</v>
      </c>
      <c r="AC839" s="69" t="str">
        <f t="shared" si="17"/>
        <v>missing data</v>
      </c>
      <c r="AD839" s="74" t="str">
        <f t="shared" si="18"/>
        <v>missing data</v>
      </c>
      <c r="AE839" s="75" t="str">
        <f t="shared" si="19"/>
        <v>#VALUE!</v>
      </c>
      <c r="AF839" s="75" t="str">
        <f t="shared" si="20"/>
        <v>#VALUE!</v>
      </c>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5.75" customHeight="1">
      <c r="A840" s="3" t="s">
        <v>1995</v>
      </c>
      <c r="B840" s="57"/>
      <c r="C840" s="58"/>
      <c r="D840" s="58"/>
      <c r="E840" s="59">
        <f t="shared" si="21"/>
        <v>0</v>
      </c>
      <c r="F840" s="60"/>
      <c r="G840" s="61"/>
      <c r="H840" s="61"/>
      <c r="I840" s="62"/>
      <c r="J840" s="63" t="str">
        <f t="shared" si="2"/>
        <v> </v>
      </c>
      <c r="K840" s="64" t="str">
        <f t="shared" si="3"/>
        <v> </v>
      </c>
      <c r="L840" s="64" t="str">
        <f t="shared" si="4"/>
        <v> </v>
      </c>
      <c r="M840" s="64">
        <f t="shared" si="5"/>
        <v>0</v>
      </c>
      <c r="N840" s="65" t="str">
        <f t="shared" si="6"/>
        <v> </v>
      </c>
      <c r="O840" s="65" t="str">
        <f t="shared" si="7"/>
        <v> </v>
      </c>
      <c r="P840" s="66" t="str">
        <f t="shared" si="22"/>
        <v> </v>
      </c>
      <c r="Q840" s="63" t="str">
        <f t="shared" si="9"/>
        <v>#VALUE!</v>
      </c>
      <c r="R840" s="67" t="str">
        <f t="shared" si="10"/>
        <v>#VALUE!</v>
      </c>
      <c r="S840" s="94" t="str">
        <f t="shared" si="11"/>
        <v>#VALUE!</v>
      </c>
      <c r="T840" s="69" t="str">
        <f t="shared" si="12"/>
        <v>donnée(s) manquante(s)</v>
      </c>
      <c r="U840" s="70" t="str">
        <f t="shared" si="13"/>
        <v>donnée(s) manquante(s)</v>
      </c>
      <c r="V840" s="65" t="str">
        <f>IF(ISBLANK(H840)," ",IF(H840&lt;=Scenario!$C$3,0,IF(H840&lt;=Scenario!$C$5,1,IF(H840&lt;=Scenario!$C$6,2,IF(H840&lt;=Scenario!$C$7,3,IF(H840&lt;=Scenario!$C$8,4,5))))))</f>
        <v> </v>
      </c>
      <c r="W840" s="103" t="str">
        <f>IF(ISBLANK(I840)," ",IF(I840&lt;=Scenario!$G$3,0,IF(I840&lt;=Scenario!$G$5,1,2)))</f>
        <v> </v>
      </c>
      <c r="X840" s="71" t="str">
        <f>IF(ISBLANK(F840)," ",IF(F840&lt;=Scenario!$O$3,0,IF(F840&lt;=Scenario!$O$5,1,IF(F840&lt;=Scenario!$O$6,2,IF(F840&lt;=Scenario!$O$7,3,IF(F840&lt;=Scenario!$O$8,4,IF(F840&lt;=Scenario!$O$9,5,IF(F840&lt;=Scenario!$O$10,6,IF(F840&lt;=Scenario!$O$11,7,IF(F840&lt;=Scenario!$O$12,8,IF(F840&lt;=Scenario!$O$13,9,IF(F840&lt;=Scenario!$O$14,10,IF(F840&lt;=Scenario!$O$15,11,IF(F840&lt;=Scenario!$O$16,12,IF(F840&lt;=Scenario!$O$17,13,IF(F840&lt;=Scenario!$O$18,14,IF(F840&lt;=Scenario!$O$19,15,IF(F840&lt;=Scenario!$O$20,16,IF(F840&lt;=Scenario!$O$21,17,IF(F840&lt;=Scenario!$O$22,18,IF(F840&lt;=Scenario!$O$23,19,20)))))))))))))))))))))</f>
        <v> </v>
      </c>
      <c r="Y840" s="71" t="str">
        <f>IF(ISBLANK(C840)," ",IF(C840&lt;=Scenario!$AA$3,0,IF(C840&lt;=Scenario!$AA$5,1,IF(C840&lt;=Scenario!$AA$6,2,IF(C840&lt;=Scenario!$AA$7,3,IF(C840&lt;=Scenario!$AA$8,4,IF(C840&lt;=Scenario!$AA$9,5,IF(C840&lt;=Scenario!$AA$10,6,IF(C840&lt;=Scenario!$AA$11,7,IF(C840&lt;=Scenario!$AA$12,8,IF(C840&lt;=Scenario!$AA$13,9,IF(C840&lt;=Scenario!$AA$14,10,IF(C840&lt;=Scenario!$AA$15,11,IF(C840&lt;=Scenario!$AA$16,12,IF(C840&lt;=Scenario!$AA$17,13,IF(C840&lt;=Scenario!$AA$18,14,15))))))))))))))))</f>
        <v> </v>
      </c>
      <c r="Z840" s="75" t="str">
        <f t="shared" si="14"/>
        <v>#VALUE!</v>
      </c>
      <c r="AA840" s="75" t="str">
        <f t="shared" si="15"/>
        <v>#VALUE!</v>
      </c>
      <c r="AB840" s="95" t="str">
        <f t="shared" si="16"/>
        <v>#VALUE!</v>
      </c>
      <c r="AC840" s="69" t="str">
        <f t="shared" si="17"/>
        <v>missing data</v>
      </c>
      <c r="AD840" s="74" t="str">
        <f t="shared" si="18"/>
        <v>missing data</v>
      </c>
      <c r="AE840" s="75" t="str">
        <f t="shared" si="19"/>
        <v>#VALUE!</v>
      </c>
      <c r="AF840" s="75" t="str">
        <f t="shared" si="20"/>
        <v>#VALUE!</v>
      </c>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5.75" customHeight="1">
      <c r="A841" s="3" t="s">
        <v>1996</v>
      </c>
      <c r="B841" s="57"/>
      <c r="C841" s="58"/>
      <c r="D841" s="58"/>
      <c r="E841" s="59">
        <f t="shared" si="21"/>
        <v>0</v>
      </c>
      <c r="F841" s="60"/>
      <c r="G841" s="61"/>
      <c r="H841" s="61"/>
      <c r="I841" s="62"/>
      <c r="J841" s="63" t="str">
        <f t="shared" si="2"/>
        <v> </v>
      </c>
      <c r="K841" s="64" t="str">
        <f t="shared" si="3"/>
        <v> </v>
      </c>
      <c r="L841" s="64" t="str">
        <f t="shared" si="4"/>
        <v> </v>
      </c>
      <c r="M841" s="64">
        <f t="shared" si="5"/>
        <v>0</v>
      </c>
      <c r="N841" s="65" t="str">
        <f t="shared" si="6"/>
        <v> </v>
      </c>
      <c r="O841" s="65" t="str">
        <f t="shared" si="7"/>
        <v> </v>
      </c>
      <c r="P841" s="66" t="str">
        <f t="shared" si="22"/>
        <v> </v>
      </c>
      <c r="Q841" s="63" t="str">
        <f t="shared" si="9"/>
        <v>#VALUE!</v>
      </c>
      <c r="R841" s="67" t="str">
        <f t="shared" si="10"/>
        <v>#VALUE!</v>
      </c>
      <c r="S841" s="94" t="str">
        <f t="shared" si="11"/>
        <v>#VALUE!</v>
      </c>
      <c r="T841" s="69" t="str">
        <f t="shared" si="12"/>
        <v>donnée(s) manquante(s)</v>
      </c>
      <c r="U841" s="70" t="str">
        <f t="shared" si="13"/>
        <v>donnée(s) manquante(s)</v>
      </c>
      <c r="V841" s="65" t="str">
        <f>IF(ISBLANK(H841)," ",IF(H841&lt;=Scenario!$C$3,0,IF(H841&lt;=Scenario!$C$5,1,IF(H841&lt;=Scenario!$C$6,2,IF(H841&lt;=Scenario!$C$7,3,IF(H841&lt;=Scenario!$C$8,4,5))))))</f>
        <v> </v>
      </c>
      <c r="W841" s="103" t="str">
        <f>IF(ISBLANK(I841)," ",IF(I841&lt;=Scenario!$G$3,0,IF(I841&lt;=Scenario!$G$5,1,2)))</f>
        <v> </v>
      </c>
      <c r="X841" s="71" t="str">
        <f>IF(ISBLANK(F841)," ",IF(F841&lt;=Scenario!$O$3,0,IF(F841&lt;=Scenario!$O$5,1,IF(F841&lt;=Scenario!$O$6,2,IF(F841&lt;=Scenario!$O$7,3,IF(F841&lt;=Scenario!$O$8,4,IF(F841&lt;=Scenario!$O$9,5,IF(F841&lt;=Scenario!$O$10,6,IF(F841&lt;=Scenario!$O$11,7,IF(F841&lt;=Scenario!$O$12,8,IF(F841&lt;=Scenario!$O$13,9,IF(F841&lt;=Scenario!$O$14,10,IF(F841&lt;=Scenario!$O$15,11,IF(F841&lt;=Scenario!$O$16,12,IF(F841&lt;=Scenario!$O$17,13,IF(F841&lt;=Scenario!$O$18,14,IF(F841&lt;=Scenario!$O$19,15,IF(F841&lt;=Scenario!$O$20,16,IF(F841&lt;=Scenario!$O$21,17,IF(F841&lt;=Scenario!$O$22,18,IF(F841&lt;=Scenario!$O$23,19,20)))))))))))))))))))))</f>
        <v> </v>
      </c>
      <c r="Y841" s="71" t="str">
        <f>IF(ISBLANK(C841)," ",IF(C841&lt;=Scenario!$AA$3,0,IF(C841&lt;=Scenario!$AA$5,1,IF(C841&lt;=Scenario!$AA$6,2,IF(C841&lt;=Scenario!$AA$7,3,IF(C841&lt;=Scenario!$AA$8,4,IF(C841&lt;=Scenario!$AA$9,5,IF(C841&lt;=Scenario!$AA$10,6,IF(C841&lt;=Scenario!$AA$11,7,IF(C841&lt;=Scenario!$AA$12,8,IF(C841&lt;=Scenario!$AA$13,9,IF(C841&lt;=Scenario!$AA$14,10,IF(C841&lt;=Scenario!$AA$15,11,IF(C841&lt;=Scenario!$AA$16,12,IF(C841&lt;=Scenario!$AA$17,13,IF(C841&lt;=Scenario!$AA$18,14,15))))))))))))))))</f>
        <v> </v>
      </c>
      <c r="Z841" s="75" t="str">
        <f t="shared" si="14"/>
        <v>#VALUE!</v>
      </c>
      <c r="AA841" s="75" t="str">
        <f t="shared" si="15"/>
        <v>#VALUE!</v>
      </c>
      <c r="AB841" s="95" t="str">
        <f t="shared" si="16"/>
        <v>#VALUE!</v>
      </c>
      <c r="AC841" s="69" t="str">
        <f t="shared" si="17"/>
        <v>missing data</v>
      </c>
      <c r="AD841" s="74" t="str">
        <f t="shared" si="18"/>
        <v>missing data</v>
      </c>
      <c r="AE841" s="75" t="str">
        <f t="shared" si="19"/>
        <v>#VALUE!</v>
      </c>
      <c r="AF841" s="75" t="str">
        <f t="shared" si="20"/>
        <v>#VALUE!</v>
      </c>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5.75" customHeight="1">
      <c r="A842" s="3" t="s">
        <v>1997</v>
      </c>
      <c r="B842" s="57"/>
      <c r="C842" s="58"/>
      <c r="D842" s="58"/>
      <c r="E842" s="59">
        <f t="shared" si="21"/>
        <v>0</v>
      </c>
      <c r="F842" s="60"/>
      <c r="G842" s="61"/>
      <c r="H842" s="61"/>
      <c r="I842" s="62"/>
      <c r="J842" s="63" t="str">
        <f t="shared" si="2"/>
        <v> </v>
      </c>
      <c r="K842" s="64" t="str">
        <f t="shared" si="3"/>
        <v> </v>
      </c>
      <c r="L842" s="64" t="str">
        <f t="shared" si="4"/>
        <v> </v>
      </c>
      <c r="M842" s="64">
        <f t="shared" si="5"/>
        <v>0</v>
      </c>
      <c r="N842" s="65" t="str">
        <f t="shared" si="6"/>
        <v> </v>
      </c>
      <c r="O842" s="65" t="str">
        <f t="shared" si="7"/>
        <v> </v>
      </c>
      <c r="P842" s="66" t="str">
        <f t="shared" si="22"/>
        <v> </v>
      </c>
      <c r="Q842" s="63" t="str">
        <f t="shared" si="9"/>
        <v>#VALUE!</v>
      </c>
      <c r="R842" s="67" t="str">
        <f t="shared" si="10"/>
        <v>#VALUE!</v>
      </c>
      <c r="S842" s="94" t="str">
        <f t="shared" si="11"/>
        <v>#VALUE!</v>
      </c>
      <c r="T842" s="69" t="str">
        <f t="shared" si="12"/>
        <v>donnée(s) manquante(s)</v>
      </c>
      <c r="U842" s="70" t="str">
        <f t="shared" si="13"/>
        <v>donnée(s) manquante(s)</v>
      </c>
      <c r="V842" s="65" t="str">
        <f>IF(ISBLANK(H842)," ",IF(H842&lt;=Scenario!$C$3,0,IF(H842&lt;=Scenario!$C$5,1,IF(H842&lt;=Scenario!$C$6,2,IF(H842&lt;=Scenario!$C$7,3,IF(H842&lt;=Scenario!$C$8,4,5))))))</f>
        <v> </v>
      </c>
      <c r="W842" s="103" t="str">
        <f>IF(ISBLANK(I842)," ",IF(I842&lt;=Scenario!$G$3,0,IF(I842&lt;=Scenario!$G$5,1,2)))</f>
        <v> </v>
      </c>
      <c r="X842" s="71" t="str">
        <f>IF(ISBLANK(F842)," ",IF(F842&lt;=Scenario!$O$3,0,IF(F842&lt;=Scenario!$O$5,1,IF(F842&lt;=Scenario!$O$6,2,IF(F842&lt;=Scenario!$O$7,3,IF(F842&lt;=Scenario!$O$8,4,IF(F842&lt;=Scenario!$O$9,5,IF(F842&lt;=Scenario!$O$10,6,IF(F842&lt;=Scenario!$O$11,7,IF(F842&lt;=Scenario!$O$12,8,IF(F842&lt;=Scenario!$O$13,9,IF(F842&lt;=Scenario!$O$14,10,IF(F842&lt;=Scenario!$O$15,11,IF(F842&lt;=Scenario!$O$16,12,IF(F842&lt;=Scenario!$O$17,13,IF(F842&lt;=Scenario!$O$18,14,IF(F842&lt;=Scenario!$O$19,15,IF(F842&lt;=Scenario!$O$20,16,IF(F842&lt;=Scenario!$O$21,17,IF(F842&lt;=Scenario!$O$22,18,IF(F842&lt;=Scenario!$O$23,19,20)))))))))))))))))))))</f>
        <v> </v>
      </c>
      <c r="Y842" s="71" t="str">
        <f>IF(ISBLANK(C842)," ",IF(C842&lt;=Scenario!$AA$3,0,IF(C842&lt;=Scenario!$AA$5,1,IF(C842&lt;=Scenario!$AA$6,2,IF(C842&lt;=Scenario!$AA$7,3,IF(C842&lt;=Scenario!$AA$8,4,IF(C842&lt;=Scenario!$AA$9,5,IF(C842&lt;=Scenario!$AA$10,6,IF(C842&lt;=Scenario!$AA$11,7,IF(C842&lt;=Scenario!$AA$12,8,IF(C842&lt;=Scenario!$AA$13,9,IF(C842&lt;=Scenario!$AA$14,10,IF(C842&lt;=Scenario!$AA$15,11,IF(C842&lt;=Scenario!$AA$16,12,IF(C842&lt;=Scenario!$AA$17,13,IF(C842&lt;=Scenario!$AA$18,14,15))))))))))))))))</f>
        <v> </v>
      </c>
      <c r="Z842" s="75" t="str">
        <f t="shared" si="14"/>
        <v>#VALUE!</v>
      </c>
      <c r="AA842" s="75" t="str">
        <f t="shared" si="15"/>
        <v>#VALUE!</v>
      </c>
      <c r="AB842" s="95" t="str">
        <f t="shared" si="16"/>
        <v>#VALUE!</v>
      </c>
      <c r="AC842" s="69" t="str">
        <f t="shared" si="17"/>
        <v>missing data</v>
      </c>
      <c r="AD842" s="74" t="str">
        <f t="shared" si="18"/>
        <v>missing data</v>
      </c>
      <c r="AE842" s="75" t="str">
        <f t="shared" si="19"/>
        <v>#VALUE!</v>
      </c>
      <c r="AF842" s="75" t="str">
        <f t="shared" si="20"/>
        <v>#VALUE!</v>
      </c>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5.75" customHeight="1">
      <c r="A843" s="3" t="s">
        <v>1998</v>
      </c>
      <c r="B843" s="57"/>
      <c r="C843" s="58"/>
      <c r="D843" s="58"/>
      <c r="E843" s="59">
        <f t="shared" si="21"/>
        <v>0</v>
      </c>
      <c r="F843" s="60"/>
      <c r="G843" s="61"/>
      <c r="H843" s="61"/>
      <c r="I843" s="62"/>
      <c r="J843" s="63" t="str">
        <f t="shared" si="2"/>
        <v> </v>
      </c>
      <c r="K843" s="64" t="str">
        <f t="shared" si="3"/>
        <v> </v>
      </c>
      <c r="L843" s="64" t="str">
        <f t="shared" si="4"/>
        <v> </v>
      </c>
      <c r="M843" s="64">
        <f t="shared" si="5"/>
        <v>0</v>
      </c>
      <c r="N843" s="65" t="str">
        <f t="shared" si="6"/>
        <v> </v>
      </c>
      <c r="O843" s="65" t="str">
        <f t="shared" si="7"/>
        <v> </v>
      </c>
      <c r="P843" s="66" t="str">
        <f t="shared" si="22"/>
        <v> </v>
      </c>
      <c r="Q843" s="63" t="str">
        <f t="shared" si="9"/>
        <v>#VALUE!</v>
      </c>
      <c r="R843" s="67" t="str">
        <f t="shared" si="10"/>
        <v>#VALUE!</v>
      </c>
      <c r="S843" s="94" t="str">
        <f t="shared" si="11"/>
        <v>#VALUE!</v>
      </c>
      <c r="T843" s="69" t="str">
        <f t="shared" si="12"/>
        <v>donnée(s) manquante(s)</v>
      </c>
      <c r="U843" s="70" t="str">
        <f t="shared" si="13"/>
        <v>donnée(s) manquante(s)</v>
      </c>
      <c r="V843" s="65" t="str">
        <f>IF(ISBLANK(H843)," ",IF(H843&lt;=Scenario!$C$3,0,IF(H843&lt;=Scenario!$C$5,1,IF(H843&lt;=Scenario!$C$6,2,IF(H843&lt;=Scenario!$C$7,3,IF(H843&lt;=Scenario!$C$8,4,5))))))</f>
        <v> </v>
      </c>
      <c r="W843" s="103" t="str">
        <f>IF(ISBLANK(I843)," ",IF(I843&lt;=Scenario!$G$3,0,IF(I843&lt;=Scenario!$G$5,1,2)))</f>
        <v> </v>
      </c>
      <c r="X843" s="71" t="str">
        <f>IF(ISBLANK(F843)," ",IF(F843&lt;=Scenario!$O$3,0,IF(F843&lt;=Scenario!$O$5,1,IF(F843&lt;=Scenario!$O$6,2,IF(F843&lt;=Scenario!$O$7,3,IF(F843&lt;=Scenario!$O$8,4,IF(F843&lt;=Scenario!$O$9,5,IF(F843&lt;=Scenario!$O$10,6,IF(F843&lt;=Scenario!$O$11,7,IF(F843&lt;=Scenario!$O$12,8,IF(F843&lt;=Scenario!$O$13,9,IF(F843&lt;=Scenario!$O$14,10,IF(F843&lt;=Scenario!$O$15,11,IF(F843&lt;=Scenario!$O$16,12,IF(F843&lt;=Scenario!$O$17,13,IF(F843&lt;=Scenario!$O$18,14,IF(F843&lt;=Scenario!$O$19,15,IF(F843&lt;=Scenario!$O$20,16,IF(F843&lt;=Scenario!$O$21,17,IF(F843&lt;=Scenario!$O$22,18,IF(F843&lt;=Scenario!$O$23,19,20)))))))))))))))))))))</f>
        <v> </v>
      </c>
      <c r="Y843" s="71" t="str">
        <f>IF(ISBLANK(C843)," ",IF(C843&lt;=Scenario!$AA$3,0,IF(C843&lt;=Scenario!$AA$5,1,IF(C843&lt;=Scenario!$AA$6,2,IF(C843&lt;=Scenario!$AA$7,3,IF(C843&lt;=Scenario!$AA$8,4,IF(C843&lt;=Scenario!$AA$9,5,IF(C843&lt;=Scenario!$AA$10,6,IF(C843&lt;=Scenario!$AA$11,7,IF(C843&lt;=Scenario!$AA$12,8,IF(C843&lt;=Scenario!$AA$13,9,IF(C843&lt;=Scenario!$AA$14,10,IF(C843&lt;=Scenario!$AA$15,11,IF(C843&lt;=Scenario!$AA$16,12,IF(C843&lt;=Scenario!$AA$17,13,IF(C843&lt;=Scenario!$AA$18,14,15))))))))))))))))</f>
        <v> </v>
      </c>
      <c r="Z843" s="75" t="str">
        <f t="shared" si="14"/>
        <v>#VALUE!</v>
      </c>
      <c r="AA843" s="75" t="str">
        <f t="shared" si="15"/>
        <v>#VALUE!</v>
      </c>
      <c r="AB843" s="95" t="str">
        <f t="shared" si="16"/>
        <v>#VALUE!</v>
      </c>
      <c r="AC843" s="69" t="str">
        <f t="shared" si="17"/>
        <v>missing data</v>
      </c>
      <c r="AD843" s="74" t="str">
        <f t="shared" si="18"/>
        <v>missing data</v>
      </c>
      <c r="AE843" s="75" t="str">
        <f t="shared" si="19"/>
        <v>#VALUE!</v>
      </c>
      <c r="AF843" s="75" t="str">
        <f t="shared" si="20"/>
        <v>#VALUE!</v>
      </c>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5.75" customHeight="1">
      <c r="A844" s="3" t="s">
        <v>1999</v>
      </c>
      <c r="B844" s="57"/>
      <c r="C844" s="58"/>
      <c r="D844" s="58"/>
      <c r="E844" s="59">
        <f t="shared" si="21"/>
        <v>0</v>
      </c>
      <c r="F844" s="60"/>
      <c r="G844" s="61"/>
      <c r="H844" s="61"/>
      <c r="I844" s="62"/>
      <c r="J844" s="63" t="str">
        <f t="shared" si="2"/>
        <v> </v>
      </c>
      <c r="K844" s="64" t="str">
        <f t="shared" si="3"/>
        <v> </v>
      </c>
      <c r="L844" s="64" t="str">
        <f t="shared" si="4"/>
        <v> </v>
      </c>
      <c r="M844" s="64">
        <f t="shared" si="5"/>
        <v>0</v>
      </c>
      <c r="N844" s="65" t="str">
        <f t="shared" si="6"/>
        <v> </v>
      </c>
      <c r="O844" s="65" t="str">
        <f t="shared" si="7"/>
        <v> </v>
      </c>
      <c r="P844" s="66" t="str">
        <f t="shared" si="22"/>
        <v> </v>
      </c>
      <c r="Q844" s="63" t="str">
        <f t="shared" si="9"/>
        <v>#VALUE!</v>
      </c>
      <c r="R844" s="67" t="str">
        <f t="shared" si="10"/>
        <v>#VALUE!</v>
      </c>
      <c r="S844" s="94" t="str">
        <f t="shared" si="11"/>
        <v>#VALUE!</v>
      </c>
      <c r="T844" s="69" t="str">
        <f t="shared" si="12"/>
        <v>donnée(s) manquante(s)</v>
      </c>
      <c r="U844" s="70" t="str">
        <f t="shared" si="13"/>
        <v>donnée(s) manquante(s)</v>
      </c>
      <c r="V844" s="65" t="str">
        <f>IF(ISBLANK(H844)," ",IF(H844&lt;=Scenario!$C$3,0,IF(H844&lt;=Scenario!$C$5,1,IF(H844&lt;=Scenario!$C$6,2,IF(H844&lt;=Scenario!$C$7,3,IF(H844&lt;=Scenario!$C$8,4,5))))))</f>
        <v> </v>
      </c>
      <c r="W844" s="103" t="str">
        <f>IF(ISBLANK(I844)," ",IF(I844&lt;=Scenario!$G$3,0,IF(I844&lt;=Scenario!$G$5,1,2)))</f>
        <v> </v>
      </c>
      <c r="X844" s="71" t="str">
        <f>IF(ISBLANK(F844)," ",IF(F844&lt;=Scenario!$O$3,0,IF(F844&lt;=Scenario!$O$5,1,IF(F844&lt;=Scenario!$O$6,2,IF(F844&lt;=Scenario!$O$7,3,IF(F844&lt;=Scenario!$O$8,4,IF(F844&lt;=Scenario!$O$9,5,IF(F844&lt;=Scenario!$O$10,6,IF(F844&lt;=Scenario!$O$11,7,IF(F844&lt;=Scenario!$O$12,8,IF(F844&lt;=Scenario!$O$13,9,IF(F844&lt;=Scenario!$O$14,10,IF(F844&lt;=Scenario!$O$15,11,IF(F844&lt;=Scenario!$O$16,12,IF(F844&lt;=Scenario!$O$17,13,IF(F844&lt;=Scenario!$O$18,14,IF(F844&lt;=Scenario!$O$19,15,IF(F844&lt;=Scenario!$O$20,16,IF(F844&lt;=Scenario!$O$21,17,IF(F844&lt;=Scenario!$O$22,18,IF(F844&lt;=Scenario!$O$23,19,20)))))))))))))))))))))</f>
        <v> </v>
      </c>
      <c r="Y844" s="71" t="str">
        <f>IF(ISBLANK(C844)," ",IF(C844&lt;=Scenario!$AA$3,0,IF(C844&lt;=Scenario!$AA$5,1,IF(C844&lt;=Scenario!$AA$6,2,IF(C844&lt;=Scenario!$AA$7,3,IF(C844&lt;=Scenario!$AA$8,4,IF(C844&lt;=Scenario!$AA$9,5,IF(C844&lt;=Scenario!$AA$10,6,IF(C844&lt;=Scenario!$AA$11,7,IF(C844&lt;=Scenario!$AA$12,8,IF(C844&lt;=Scenario!$AA$13,9,IF(C844&lt;=Scenario!$AA$14,10,IF(C844&lt;=Scenario!$AA$15,11,IF(C844&lt;=Scenario!$AA$16,12,IF(C844&lt;=Scenario!$AA$17,13,IF(C844&lt;=Scenario!$AA$18,14,15))))))))))))))))</f>
        <v> </v>
      </c>
      <c r="Z844" s="75" t="str">
        <f t="shared" si="14"/>
        <v>#VALUE!</v>
      </c>
      <c r="AA844" s="75" t="str">
        <f t="shared" si="15"/>
        <v>#VALUE!</v>
      </c>
      <c r="AB844" s="95" t="str">
        <f t="shared" si="16"/>
        <v>#VALUE!</v>
      </c>
      <c r="AC844" s="69" t="str">
        <f t="shared" si="17"/>
        <v>missing data</v>
      </c>
      <c r="AD844" s="74" t="str">
        <f t="shared" si="18"/>
        <v>missing data</v>
      </c>
      <c r="AE844" s="75" t="str">
        <f t="shared" si="19"/>
        <v>#VALUE!</v>
      </c>
      <c r="AF844" s="75" t="str">
        <f t="shared" si="20"/>
        <v>#VALUE!</v>
      </c>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5.75" customHeight="1">
      <c r="A845" s="3" t="s">
        <v>2000</v>
      </c>
      <c r="B845" s="57"/>
      <c r="C845" s="58"/>
      <c r="D845" s="58"/>
      <c r="E845" s="59">
        <f t="shared" si="21"/>
        <v>0</v>
      </c>
      <c r="F845" s="60"/>
      <c r="G845" s="61"/>
      <c r="H845" s="61"/>
      <c r="I845" s="62"/>
      <c r="J845" s="63" t="str">
        <f t="shared" si="2"/>
        <v> </v>
      </c>
      <c r="K845" s="64" t="str">
        <f t="shared" si="3"/>
        <v> </v>
      </c>
      <c r="L845" s="64" t="str">
        <f t="shared" si="4"/>
        <v> </v>
      </c>
      <c r="M845" s="64">
        <f t="shared" si="5"/>
        <v>0</v>
      </c>
      <c r="N845" s="65" t="str">
        <f t="shared" si="6"/>
        <v> </v>
      </c>
      <c r="O845" s="65" t="str">
        <f t="shared" si="7"/>
        <v> </v>
      </c>
      <c r="P845" s="66" t="str">
        <f t="shared" si="22"/>
        <v> </v>
      </c>
      <c r="Q845" s="63" t="str">
        <f t="shared" si="9"/>
        <v>#VALUE!</v>
      </c>
      <c r="R845" s="67" t="str">
        <f t="shared" si="10"/>
        <v>#VALUE!</v>
      </c>
      <c r="S845" s="94" t="str">
        <f t="shared" si="11"/>
        <v>#VALUE!</v>
      </c>
      <c r="T845" s="69" t="str">
        <f t="shared" si="12"/>
        <v>donnée(s) manquante(s)</v>
      </c>
      <c r="U845" s="70" t="str">
        <f t="shared" si="13"/>
        <v>donnée(s) manquante(s)</v>
      </c>
      <c r="V845" s="65" t="str">
        <f>IF(ISBLANK(H845)," ",IF(H845&lt;=Scenario!$C$3,0,IF(H845&lt;=Scenario!$C$5,1,IF(H845&lt;=Scenario!$C$6,2,IF(H845&lt;=Scenario!$C$7,3,IF(H845&lt;=Scenario!$C$8,4,5))))))</f>
        <v> </v>
      </c>
      <c r="W845" s="103" t="str">
        <f>IF(ISBLANK(I845)," ",IF(I845&lt;=Scenario!$G$3,0,IF(I845&lt;=Scenario!$G$5,1,2)))</f>
        <v> </v>
      </c>
      <c r="X845" s="71" t="str">
        <f>IF(ISBLANK(F845)," ",IF(F845&lt;=Scenario!$O$3,0,IF(F845&lt;=Scenario!$O$5,1,IF(F845&lt;=Scenario!$O$6,2,IF(F845&lt;=Scenario!$O$7,3,IF(F845&lt;=Scenario!$O$8,4,IF(F845&lt;=Scenario!$O$9,5,IF(F845&lt;=Scenario!$O$10,6,IF(F845&lt;=Scenario!$O$11,7,IF(F845&lt;=Scenario!$O$12,8,IF(F845&lt;=Scenario!$O$13,9,IF(F845&lt;=Scenario!$O$14,10,IF(F845&lt;=Scenario!$O$15,11,IF(F845&lt;=Scenario!$O$16,12,IF(F845&lt;=Scenario!$O$17,13,IF(F845&lt;=Scenario!$O$18,14,IF(F845&lt;=Scenario!$O$19,15,IF(F845&lt;=Scenario!$O$20,16,IF(F845&lt;=Scenario!$O$21,17,IF(F845&lt;=Scenario!$O$22,18,IF(F845&lt;=Scenario!$O$23,19,20)))))))))))))))))))))</f>
        <v> </v>
      </c>
      <c r="Y845" s="71" t="str">
        <f>IF(ISBLANK(C845)," ",IF(C845&lt;=Scenario!$AA$3,0,IF(C845&lt;=Scenario!$AA$5,1,IF(C845&lt;=Scenario!$AA$6,2,IF(C845&lt;=Scenario!$AA$7,3,IF(C845&lt;=Scenario!$AA$8,4,IF(C845&lt;=Scenario!$AA$9,5,IF(C845&lt;=Scenario!$AA$10,6,IF(C845&lt;=Scenario!$AA$11,7,IF(C845&lt;=Scenario!$AA$12,8,IF(C845&lt;=Scenario!$AA$13,9,IF(C845&lt;=Scenario!$AA$14,10,IF(C845&lt;=Scenario!$AA$15,11,IF(C845&lt;=Scenario!$AA$16,12,IF(C845&lt;=Scenario!$AA$17,13,IF(C845&lt;=Scenario!$AA$18,14,15))))))))))))))))</f>
        <v> </v>
      </c>
      <c r="Z845" s="75" t="str">
        <f t="shared" si="14"/>
        <v>#VALUE!</v>
      </c>
      <c r="AA845" s="75" t="str">
        <f t="shared" si="15"/>
        <v>#VALUE!</v>
      </c>
      <c r="AB845" s="95" t="str">
        <f t="shared" si="16"/>
        <v>#VALUE!</v>
      </c>
      <c r="AC845" s="69" t="str">
        <f t="shared" si="17"/>
        <v>missing data</v>
      </c>
      <c r="AD845" s="74" t="str">
        <f t="shared" si="18"/>
        <v>missing data</v>
      </c>
      <c r="AE845" s="75" t="str">
        <f t="shared" si="19"/>
        <v>#VALUE!</v>
      </c>
      <c r="AF845" s="75" t="str">
        <f t="shared" si="20"/>
        <v>#VALUE!</v>
      </c>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5.75" customHeight="1">
      <c r="A846" s="3" t="s">
        <v>2001</v>
      </c>
      <c r="B846" s="57"/>
      <c r="C846" s="58"/>
      <c r="D846" s="58"/>
      <c r="E846" s="59">
        <f t="shared" si="21"/>
        <v>0</v>
      </c>
      <c r="F846" s="60"/>
      <c r="G846" s="61"/>
      <c r="H846" s="61"/>
      <c r="I846" s="62"/>
      <c r="J846" s="63" t="str">
        <f t="shared" si="2"/>
        <v> </v>
      </c>
      <c r="K846" s="64" t="str">
        <f t="shared" si="3"/>
        <v> </v>
      </c>
      <c r="L846" s="64" t="str">
        <f t="shared" si="4"/>
        <v> </v>
      </c>
      <c r="M846" s="64">
        <f t="shared" si="5"/>
        <v>0</v>
      </c>
      <c r="N846" s="65" t="str">
        <f t="shared" si="6"/>
        <v> </v>
      </c>
      <c r="O846" s="65" t="str">
        <f t="shared" si="7"/>
        <v> </v>
      </c>
      <c r="P846" s="66" t="str">
        <f t="shared" si="22"/>
        <v> </v>
      </c>
      <c r="Q846" s="63" t="str">
        <f t="shared" si="9"/>
        <v>#VALUE!</v>
      </c>
      <c r="R846" s="67" t="str">
        <f t="shared" si="10"/>
        <v>#VALUE!</v>
      </c>
      <c r="S846" s="94" t="str">
        <f t="shared" si="11"/>
        <v>#VALUE!</v>
      </c>
      <c r="T846" s="69" t="str">
        <f t="shared" si="12"/>
        <v>donnée(s) manquante(s)</v>
      </c>
      <c r="U846" s="70" t="str">
        <f t="shared" si="13"/>
        <v>donnée(s) manquante(s)</v>
      </c>
      <c r="V846" s="65" t="str">
        <f>IF(ISBLANK(H846)," ",IF(H846&lt;=Scenario!$C$3,0,IF(H846&lt;=Scenario!$C$5,1,IF(H846&lt;=Scenario!$C$6,2,IF(H846&lt;=Scenario!$C$7,3,IF(H846&lt;=Scenario!$C$8,4,5))))))</f>
        <v> </v>
      </c>
      <c r="W846" s="103" t="str">
        <f>IF(ISBLANK(I846)," ",IF(I846&lt;=Scenario!$G$3,0,IF(I846&lt;=Scenario!$G$5,1,2)))</f>
        <v> </v>
      </c>
      <c r="X846" s="71" t="str">
        <f>IF(ISBLANK(F846)," ",IF(F846&lt;=Scenario!$O$3,0,IF(F846&lt;=Scenario!$O$5,1,IF(F846&lt;=Scenario!$O$6,2,IF(F846&lt;=Scenario!$O$7,3,IF(F846&lt;=Scenario!$O$8,4,IF(F846&lt;=Scenario!$O$9,5,IF(F846&lt;=Scenario!$O$10,6,IF(F846&lt;=Scenario!$O$11,7,IF(F846&lt;=Scenario!$O$12,8,IF(F846&lt;=Scenario!$O$13,9,IF(F846&lt;=Scenario!$O$14,10,IF(F846&lt;=Scenario!$O$15,11,IF(F846&lt;=Scenario!$O$16,12,IF(F846&lt;=Scenario!$O$17,13,IF(F846&lt;=Scenario!$O$18,14,IF(F846&lt;=Scenario!$O$19,15,IF(F846&lt;=Scenario!$O$20,16,IF(F846&lt;=Scenario!$O$21,17,IF(F846&lt;=Scenario!$O$22,18,IF(F846&lt;=Scenario!$O$23,19,20)))))))))))))))))))))</f>
        <v> </v>
      </c>
      <c r="Y846" s="71" t="str">
        <f>IF(ISBLANK(C846)," ",IF(C846&lt;=Scenario!$AA$3,0,IF(C846&lt;=Scenario!$AA$5,1,IF(C846&lt;=Scenario!$AA$6,2,IF(C846&lt;=Scenario!$AA$7,3,IF(C846&lt;=Scenario!$AA$8,4,IF(C846&lt;=Scenario!$AA$9,5,IF(C846&lt;=Scenario!$AA$10,6,IF(C846&lt;=Scenario!$AA$11,7,IF(C846&lt;=Scenario!$AA$12,8,IF(C846&lt;=Scenario!$AA$13,9,IF(C846&lt;=Scenario!$AA$14,10,IF(C846&lt;=Scenario!$AA$15,11,IF(C846&lt;=Scenario!$AA$16,12,IF(C846&lt;=Scenario!$AA$17,13,IF(C846&lt;=Scenario!$AA$18,14,15))))))))))))))))</f>
        <v> </v>
      </c>
      <c r="Z846" s="75" t="str">
        <f t="shared" si="14"/>
        <v>#VALUE!</v>
      </c>
      <c r="AA846" s="75" t="str">
        <f t="shared" si="15"/>
        <v>#VALUE!</v>
      </c>
      <c r="AB846" s="95" t="str">
        <f t="shared" si="16"/>
        <v>#VALUE!</v>
      </c>
      <c r="AC846" s="69" t="str">
        <f t="shared" si="17"/>
        <v>missing data</v>
      </c>
      <c r="AD846" s="74" t="str">
        <f t="shared" si="18"/>
        <v>missing data</v>
      </c>
      <c r="AE846" s="75" t="str">
        <f t="shared" si="19"/>
        <v>#VALUE!</v>
      </c>
      <c r="AF846" s="75" t="str">
        <f t="shared" si="20"/>
        <v>#VALUE!</v>
      </c>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5.75" customHeight="1">
      <c r="A847" s="3" t="s">
        <v>2002</v>
      </c>
      <c r="B847" s="57"/>
      <c r="C847" s="58"/>
      <c r="D847" s="58"/>
      <c r="E847" s="59">
        <f t="shared" si="21"/>
        <v>0</v>
      </c>
      <c r="F847" s="60"/>
      <c r="G847" s="61"/>
      <c r="H847" s="61"/>
      <c r="I847" s="62"/>
      <c r="J847" s="63" t="str">
        <f t="shared" si="2"/>
        <v> </v>
      </c>
      <c r="K847" s="64" t="str">
        <f t="shared" si="3"/>
        <v> </v>
      </c>
      <c r="L847" s="64" t="str">
        <f t="shared" si="4"/>
        <v> </v>
      </c>
      <c r="M847" s="64">
        <f t="shared" si="5"/>
        <v>0</v>
      </c>
      <c r="N847" s="65" t="str">
        <f t="shared" si="6"/>
        <v> </v>
      </c>
      <c r="O847" s="65" t="str">
        <f t="shared" si="7"/>
        <v> </v>
      </c>
      <c r="P847" s="66" t="str">
        <f t="shared" si="22"/>
        <v> </v>
      </c>
      <c r="Q847" s="63" t="str">
        <f t="shared" si="9"/>
        <v>#VALUE!</v>
      </c>
      <c r="R847" s="67" t="str">
        <f t="shared" si="10"/>
        <v>#VALUE!</v>
      </c>
      <c r="S847" s="94" t="str">
        <f t="shared" si="11"/>
        <v>#VALUE!</v>
      </c>
      <c r="T847" s="69" t="str">
        <f t="shared" si="12"/>
        <v>donnée(s) manquante(s)</v>
      </c>
      <c r="U847" s="70" t="str">
        <f t="shared" si="13"/>
        <v>donnée(s) manquante(s)</v>
      </c>
      <c r="V847" s="65" t="str">
        <f>IF(ISBLANK(H847)," ",IF(H847&lt;=Scenario!$C$3,0,IF(H847&lt;=Scenario!$C$5,1,IF(H847&lt;=Scenario!$C$6,2,IF(H847&lt;=Scenario!$C$7,3,IF(H847&lt;=Scenario!$C$8,4,5))))))</f>
        <v> </v>
      </c>
      <c r="W847" s="103" t="str">
        <f>IF(ISBLANK(I847)," ",IF(I847&lt;=Scenario!$G$3,0,IF(I847&lt;=Scenario!$G$5,1,2)))</f>
        <v> </v>
      </c>
      <c r="X847" s="71" t="str">
        <f>IF(ISBLANK(F847)," ",IF(F847&lt;=Scenario!$O$3,0,IF(F847&lt;=Scenario!$O$5,1,IF(F847&lt;=Scenario!$O$6,2,IF(F847&lt;=Scenario!$O$7,3,IF(F847&lt;=Scenario!$O$8,4,IF(F847&lt;=Scenario!$O$9,5,IF(F847&lt;=Scenario!$O$10,6,IF(F847&lt;=Scenario!$O$11,7,IF(F847&lt;=Scenario!$O$12,8,IF(F847&lt;=Scenario!$O$13,9,IF(F847&lt;=Scenario!$O$14,10,IF(F847&lt;=Scenario!$O$15,11,IF(F847&lt;=Scenario!$O$16,12,IF(F847&lt;=Scenario!$O$17,13,IF(F847&lt;=Scenario!$O$18,14,IF(F847&lt;=Scenario!$O$19,15,IF(F847&lt;=Scenario!$O$20,16,IF(F847&lt;=Scenario!$O$21,17,IF(F847&lt;=Scenario!$O$22,18,IF(F847&lt;=Scenario!$O$23,19,20)))))))))))))))))))))</f>
        <v> </v>
      </c>
      <c r="Y847" s="71" t="str">
        <f>IF(ISBLANK(C847)," ",IF(C847&lt;=Scenario!$AA$3,0,IF(C847&lt;=Scenario!$AA$5,1,IF(C847&lt;=Scenario!$AA$6,2,IF(C847&lt;=Scenario!$AA$7,3,IF(C847&lt;=Scenario!$AA$8,4,IF(C847&lt;=Scenario!$AA$9,5,IF(C847&lt;=Scenario!$AA$10,6,IF(C847&lt;=Scenario!$AA$11,7,IF(C847&lt;=Scenario!$AA$12,8,IF(C847&lt;=Scenario!$AA$13,9,IF(C847&lt;=Scenario!$AA$14,10,IF(C847&lt;=Scenario!$AA$15,11,IF(C847&lt;=Scenario!$AA$16,12,IF(C847&lt;=Scenario!$AA$17,13,IF(C847&lt;=Scenario!$AA$18,14,15))))))))))))))))</f>
        <v> </v>
      </c>
      <c r="Z847" s="75" t="str">
        <f t="shared" si="14"/>
        <v>#VALUE!</v>
      </c>
      <c r="AA847" s="75" t="str">
        <f t="shared" si="15"/>
        <v>#VALUE!</v>
      </c>
      <c r="AB847" s="95" t="str">
        <f t="shared" si="16"/>
        <v>#VALUE!</v>
      </c>
      <c r="AC847" s="69" t="str">
        <f t="shared" si="17"/>
        <v>missing data</v>
      </c>
      <c r="AD847" s="74" t="str">
        <f t="shared" si="18"/>
        <v>missing data</v>
      </c>
      <c r="AE847" s="75" t="str">
        <f t="shared" si="19"/>
        <v>#VALUE!</v>
      </c>
      <c r="AF847" s="75" t="str">
        <f t="shared" si="20"/>
        <v>#VALUE!</v>
      </c>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5.75" customHeight="1">
      <c r="A848" s="3" t="s">
        <v>2003</v>
      </c>
      <c r="B848" s="57"/>
      <c r="C848" s="58"/>
      <c r="D848" s="58"/>
      <c r="E848" s="59">
        <f t="shared" si="21"/>
        <v>0</v>
      </c>
      <c r="F848" s="60"/>
      <c r="G848" s="61"/>
      <c r="H848" s="61"/>
      <c r="I848" s="62"/>
      <c r="J848" s="63" t="str">
        <f t="shared" si="2"/>
        <v> </v>
      </c>
      <c r="K848" s="64" t="str">
        <f t="shared" si="3"/>
        <v> </v>
      </c>
      <c r="L848" s="64" t="str">
        <f t="shared" si="4"/>
        <v> </v>
      </c>
      <c r="M848" s="64">
        <f t="shared" si="5"/>
        <v>0</v>
      </c>
      <c r="N848" s="65" t="str">
        <f t="shared" si="6"/>
        <v> </v>
      </c>
      <c r="O848" s="65" t="str">
        <f t="shared" si="7"/>
        <v> </v>
      </c>
      <c r="P848" s="66" t="str">
        <f t="shared" si="22"/>
        <v> </v>
      </c>
      <c r="Q848" s="63" t="str">
        <f t="shared" si="9"/>
        <v>#VALUE!</v>
      </c>
      <c r="R848" s="67" t="str">
        <f t="shared" si="10"/>
        <v>#VALUE!</v>
      </c>
      <c r="S848" s="94" t="str">
        <f t="shared" si="11"/>
        <v>#VALUE!</v>
      </c>
      <c r="T848" s="69" t="str">
        <f t="shared" si="12"/>
        <v>donnée(s) manquante(s)</v>
      </c>
      <c r="U848" s="70" t="str">
        <f t="shared" si="13"/>
        <v>donnée(s) manquante(s)</v>
      </c>
      <c r="V848" s="65" t="str">
        <f>IF(ISBLANK(H848)," ",IF(H848&lt;=Scenario!$C$3,0,IF(H848&lt;=Scenario!$C$5,1,IF(H848&lt;=Scenario!$C$6,2,IF(H848&lt;=Scenario!$C$7,3,IF(H848&lt;=Scenario!$C$8,4,5))))))</f>
        <v> </v>
      </c>
      <c r="W848" s="103" t="str">
        <f>IF(ISBLANK(I848)," ",IF(I848&lt;=Scenario!$G$3,0,IF(I848&lt;=Scenario!$G$5,1,2)))</f>
        <v> </v>
      </c>
      <c r="X848" s="71" t="str">
        <f>IF(ISBLANK(F848)," ",IF(F848&lt;=Scenario!$O$3,0,IF(F848&lt;=Scenario!$O$5,1,IF(F848&lt;=Scenario!$O$6,2,IF(F848&lt;=Scenario!$O$7,3,IF(F848&lt;=Scenario!$O$8,4,IF(F848&lt;=Scenario!$O$9,5,IF(F848&lt;=Scenario!$O$10,6,IF(F848&lt;=Scenario!$O$11,7,IF(F848&lt;=Scenario!$O$12,8,IF(F848&lt;=Scenario!$O$13,9,IF(F848&lt;=Scenario!$O$14,10,IF(F848&lt;=Scenario!$O$15,11,IF(F848&lt;=Scenario!$O$16,12,IF(F848&lt;=Scenario!$O$17,13,IF(F848&lt;=Scenario!$O$18,14,IF(F848&lt;=Scenario!$O$19,15,IF(F848&lt;=Scenario!$O$20,16,IF(F848&lt;=Scenario!$O$21,17,IF(F848&lt;=Scenario!$O$22,18,IF(F848&lt;=Scenario!$O$23,19,20)))))))))))))))))))))</f>
        <v> </v>
      </c>
      <c r="Y848" s="71" t="str">
        <f>IF(ISBLANK(C848)," ",IF(C848&lt;=Scenario!$AA$3,0,IF(C848&lt;=Scenario!$AA$5,1,IF(C848&lt;=Scenario!$AA$6,2,IF(C848&lt;=Scenario!$AA$7,3,IF(C848&lt;=Scenario!$AA$8,4,IF(C848&lt;=Scenario!$AA$9,5,IF(C848&lt;=Scenario!$AA$10,6,IF(C848&lt;=Scenario!$AA$11,7,IF(C848&lt;=Scenario!$AA$12,8,IF(C848&lt;=Scenario!$AA$13,9,IF(C848&lt;=Scenario!$AA$14,10,IF(C848&lt;=Scenario!$AA$15,11,IF(C848&lt;=Scenario!$AA$16,12,IF(C848&lt;=Scenario!$AA$17,13,IF(C848&lt;=Scenario!$AA$18,14,15))))))))))))))))</f>
        <v> </v>
      </c>
      <c r="Z848" s="75" t="str">
        <f t="shared" si="14"/>
        <v>#VALUE!</v>
      </c>
      <c r="AA848" s="75" t="str">
        <f t="shared" si="15"/>
        <v>#VALUE!</v>
      </c>
      <c r="AB848" s="95" t="str">
        <f t="shared" si="16"/>
        <v>#VALUE!</v>
      </c>
      <c r="AC848" s="69" t="str">
        <f t="shared" si="17"/>
        <v>missing data</v>
      </c>
      <c r="AD848" s="74" t="str">
        <f t="shared" si="18"/>
        <v>missing data</v>
      </c>
      <c r="AE848" s="75" t="str">
        <f t="shared" si="19"/>
        <v>#VALUE!</v>
      </c>
      <c r="AF848" s="75" t="str">
        <f t="shared" si="20"/>
        <v>#VALUE!</v>
      </c>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5.75" customHeight="1">
      <c r="A849" s="3" t="s">
        <v>2004</v>
      </c>
      <c r="B849" s="57"/>
      <c r="C849" s="58"/>
      <c r="D849" s="58"/>
      <c r="E849" s="59">
        <f t="shared" si="21"/>
        <v>0</v>
      </c>
      <c r="F849" s="60"/>
      <c r="G849" s="61"/>
      <c r="H849" s="61"/>
      <c r="I849" s="62"/>
      <c r="J849" s="63" t="str">
        <f t="shared" si="2"/>
        <v> </v>
      </c>
      <c r="K849" s="64" t="str">
        <f t="shared" si="3"/>
        <v> </v>
      </c>
      <c r="L849" s="64" t="str">
        <f t="shared" si="4"/>
        <v> </v>
      </c>
      <c r="M849" s="64">
        <f t="shared" si="5"/>
        <v>0</v>
      </c>
      <c r="N849" s="65" t="str">
        <f t="shared" si="6"/>
        <v> </v>
      </c>
      <c r="O849" s="65" t="str">
        <f t="shared" si="7"/>
        <v> </v>
      </c>
      <c r="P849" s="66" t="str">
        <f t="shared" si="22"/>
        <v> </v>
      </c>
      <c r="Q849" s="63" t="str">
        <f t="shared" si="9"/>
        <v>#VALUE!</v>
      </c>
      <c r="R849" s="67" t="str">
        <f t="shared" si="10"/>
        <v>#VALUE!</v>
      </c>
      <c r="S849" s="94" t="str">
        <f t="shared" si="11"/>
        <v>#VALUE!</v>
      </c>
      <c r="T849" s="69" t="str">
        <f t="shared" si="12"/>
        <v>donnée(s) manquante(s)</v>
      </c>
      <c r="U849" s="70" t="str">
        <f t="shared" si="13"/>
        <v>donnée(s) manquante(s)</v>
      </c>
      <c r="V849" s="65" t="str">
        <f>IF(ISBLANK(H849)," ",IF(H849&lt;=Scenario!$C$3,0,IF(H849&lt;=Scenario!$C$5,1,IF(H849&lt;=Scenario!$C$6,2,IF(H849&lt;=Scenario!$C$7,3,IF(H849&lt;=Scenario!$C$8,4,5))))))</f>
        <v> </v>
      </c>
      <c r="W849" s="103" t="str">
        <f>IF(ISBLANK(I849)," ",IF(I849&lt;=Scenario!$G$3,0,IF(I849&lt;=Scenario!$G$5,1,2)))</f>
        <v> </v>
      </c>
      <c r="X849" s="71" t="str">
        <f>IF(ISBLANK(F849)," ",IF(F849&lt;=Scenario!$O$3,0,IF(F849&lt;=Scenario!$O$5,1,IF(F849&lt;=Scenario!$O$6,2,IF(F849&lt;=Scenario!$O$7,3,IF(F849&lt;=Scenario!$O$8,4,IF(F849&lt;=Scenario!$O$9,5,IF(F849&lt;=Scenario!$O$10,6,IF(F849&lt;=Scenario!$O$11,7,IF(F849&lt;=Scenario!$O$12,8,IF(F849&lt;=Scenario!$O$13,9,IF(F849&lt;=Scenario!$O$14,10,IF(F849&lt;=Scenario!$O$15,11,IF(F849&lt;=Scenario!$O$16,12,IF(F849&lt;=Scenario!$O$17,13,IF(F849&lt;=Scenario!$O$18,14,IF(F849&lt;=Scenario!$O$19,15,IF(F849&lt;=Scenario!$O$20,16,IF(F849&lt;=Scenario!$O$21,17,IF(F849&lt;=Scenario!$O$22,18,IF(F849&lt;=Scenario!$O$23,19,20)))))))))))))))))))))</f>
        <v> </v>
      </c>
      <c r="Y849" s="71" t="str">
        <f>IF(ISBLANK(C849)," ",IF(C849&lt;=Scenario!$AA$3,0,IF(C849&lt;=Scenario!$AA$5,1,IF(C849&lt;=Scenario!$AA$6,2,IF(C849&lt;=Scenario!$AA$7,3,IF(C849&lt;=Scenario!$AA$8,4,IF(C849&lt;=Scenario!$AA$9,5,IF(C849&lt;=Scenario!$AA$10,6,IF(C849&lt;=Scenario!$AA$11,7,IF(C849&lt;=Scenario!$AA$12,8,IF(C849&lt;=Scenario!$AA$13,9,IF(C849&lt;=Scenario!$AA$14,10,IF(C849&lt;=Scenario!$AA$15,11,IF(C849&lt;=Scenario!$AA$16,12,IF(C849&lt;=Scenario!$AA$17,13,IF(C849&lt;=Scenario!$AA$18,14,15))))))))))))))))</f>
        <v> </v>
      </c>
      <c r="Z849" s="75" t="str">
        <f t="shared" si="14"/>
        <v>#VALUE!</v>
      </c>
      <c r="AA849" s="75" t="str">
        <f t="shared" si="15"/>
        <v>#VALUE!</v>
      </c>
      <c r="AB849" s="95" t="str">
        <f t="shared" si="16"/>
        <v>#VALUE!</v>
      </c>
      <c r="AC849" s="69" t="str">
        <f t="shared" si="17"/>
        <v>missing data</v>
      </c>
      <c r="AD849" s="74" t="str">
        <f t="shared" si="18"/>
        <v>missing data</v>
      </c>
      <c r="AE849" s="75" t="str">
        <f t="shared" si="19"/>
        <v>#VALUE!</v>
      </c>
      <c r="AF849" s="75" t="str">
        <f t="shared" si="20"/>
        <v>#VALUE!</v>
      </c>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5.75" customHeight="1">
      <c r="A850" s="3" t="s">
        <v>2005</v>
      </c>
      <c r="B850" s="57"/>
      <c r="C850" s="58"/>
      <c r="D850" s="58"/>
      <c r="E850" s="59">
        <f t="shared" si="21"/>
        <v>0</v>
      </c>
      <c r="F850" s="60"/>
      <c r="G850" s="61"/>
      <c r="H850" s="61"/>
      <c r="I850" s="62"/>
      <c r="J850" s="63" t="str">
        <f t="shared" si="2"/>
        <v> </v>
      </c>
      <c r="K850" s="64" t="str">
        <f t="shared" si="3"/>
        <v> </v>
      </c>
      <c r="L850" s="64" t="str">
        <f t="shared" si="4"/>
        <v> </v>
      </c>
      <c r="M850" s="64">
        <f t="shared" si="5"/>
        <v>0</v>
      </c>
      <c r="N850" s="65" t="str">
        <f t="shared" si="6"/>
        <v> </v>
      </c>
      <c r="O850" s="65" t="str">
        <f t="shared" si="7"/>
        <v> </v>
      </c>
      <c r="P850" s="66" t="str">
        <f t="shared" si="22"/>
        <v> </v>
      </c>
      <c r="Q850" s="63" t="str">
        <f t="shared" si="9"/>
        <v>#VALUE!</v>
      </c>
      <c r="R850" s="67" t="str">
        <f t="shared" si="10"/>
        <v>#VALUE!</v>
      </c>
      <c r="S850" s="94" t="str">
        <f t="shared" si="11"/>
        <v>#VALUE!</v>
      </c>
      <c r="T850" s="69" t="str">
        <f t="shared" si="12"/>
        <v>donnée(s) manquante(s)</v>
      </c>
      <c r="U850" s="70" t="str">
        <f t="shared" si="13"/>
        <v>donnée(s) manquante(s)</v>
      </c>
      <c r="V850" s="65" t="str">
        <f>IF(ISBLANK(H850)," ",IF(H850&lt;=Scenario!$C$3,0,IF(H850&lt;=Scenario!$C$5,1,IF(H850&lt;=Scenario!$C$6,2,IF(H850&lt;=Scenario!$C$7,3,IF(H850&lt;=Scenario!$C$8,4,5))))))</f>
        <v> </v>
      </c>
      <c r="W850" s="103" t="str">
        <f>IF(ISBLANK(I850)," ",IF(I850&lt;=Scenario!$G$3,0,IF(I850&lt;=Scenario!$G$5,1,2)))</f>
        <v> </v>
      </c>
      <c r="X850" s="71" t="str">
        <f>IF(ISBLANK(F850)," ",IF(F850&lt;=Scenario!$O$3,0,IF(F850&lt;=Scenario!$O$5,1,IF(F850&lt;=Scenario!$O$6,2,IF(F850&lt;=Scenario!$O$7,3,IF(F850&lt;=Scenario!$O$8,4,IF(F850&lt;=Scenario!$O$9,5,IF(F850&lt;=Scenario!$O$10,6,IF(F850&lt;=Scenario!$O$11,7,IF(F850&lt;=Scenario!$O$12,8,IF(F850&lt;=Scenario!$O$13,9,IF(F850&lt;=Scenario!$O$14,10,IF(F850&lt;=Scenario!$O$15,11,IF(F850&lt;=Scenario!$O$16,12,IF(F850&lt;=Scenario!$O$17,13,IF(F850&lt;=Scenario!$O$18,14,IF(F850&lt;=Scenario!$O$19,15,IF(F850&lt;=Scenario!$O$20,16,IF(F850&lt;=Scenario!$O$21,17,IF(F850&lt;=Scenario!$O$22,18,IF(F850&lt;=Scenario!$O$23,19,20)))))))))))))))))))))</f>
        <v> </v>
      </c>
      <c r="Y850" s="71" t="str">
        <f>IF(ISBLANK(C850)," ",IF(C850&lt;=Scenario!$AA$3,0,IF(C850&lt;=Scenario!$AA$5,1,IF(C850&lt;=Scenario!$AA$6,2,IF(C850&lt;=Scenario!$AA$7,3,IF(C850&lt;=Scenario!$AA$8,4,IF(C850&lt;=Scenario!$AA$9,5,IF(C850&lt;=Scenario!$AA$10,6,IF(C850&lt;=Scenario!$AA$11,7,IF(C850&lt;=Scenario!$AA$12,8,IF(C850&lt;=Scenario!$AA$13,9,IF(C850&lt;=Scenario!$AA$14,10,IF(C850&lt;=Scenario!$AA$15,11,IF(C850&lt;=Scenario!$AA$16,12,IF(C850&lt;=Scenario!$AA$17,13,IF(C850&lt;=Scenario!$AA$18,14,15))))))))))))))))</f>
        <v> </v>
      </c>
      <c r="Z850" s="75" t="str">
        <f t="shared" si="14"/>
        <v>#VALUE!</v>
      </c>
      <c r="AA850" s="75" t="str">
        <f t="shared" si="15"/>
        <v>#VALUE!</v>
      </c>
      <c r="AB850" s="95" t="str">
        <f t="shared" si="16"/>
        <v>#VALUE!</v>
      </c>
      <c r="AC850" s="69" t="str">
        <f t="shared" si="17"/>
        <v>missing data</v>
      </c>
      <c r="AD850" s="74" t="str">
        <f t="shared" si="18"/>
        <v>missing data</v>
      </c>
      <c r="AE850" s="75" t="str">
        <f t="shared" si="19"/>
        <v>#VALUE!</v>
      </c>
      <c r="AF850" s="75" t="str">
        <f t="shared" si="20"/>
        <v>#VALUE!</v>
      </c>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5.75" customHeight="1">
      <c r="A851" s="3" t="s">
        <v>2006</v>
      </c>
      <c r="B851" s="57"/>
      <c r="C851" s="58"/>
      <c r="D851" s="58"/>
      <c r="E851" s="59">
        <f t="shared" si="21"/>
        <v>0</v>
      </c>
      <c r="F851" s="60"/>
      <c r="G851" s="61"/>
      <c r="H851" s="61"/>
      <c r="I851" s="62"/>
      <c r="J851" s="63" t="str">
        <f t="shared" si="2"/>
        <v> </v>
      </c>
      <c r="K851" s="64" t="str">
        <f t="shared" si="3"/>
        <v> </v>
      </c>
      <c r="L851" s="64" t="str">
        <f t="shared" si="4"/>
        <v> </v>
      </c>
      <c r="M851" s="64">
        <f t="shared" si="5"/>
        <v>0</v>
      </c>
      <c r="N851" s="65" t="str">
        <f t="shared" si="6"/>
        <v> </v>
      </c>
      <c r="O851" s="65" t="str">
        <f t="shared" si="7"/>
        <v> </v>
      </c>
      <c r="P851" s="66" t="str">
        <f t="shared" si="22"/>
        <v> </v>
      </c>
      <c r="Q851" s="63" t="str">
        <f t="shared" si="9"/>
        <v>#VALUE!</v>
      </c>
      <c r="R851" s="67" t="str">
        <f t="shared" si="10"/>
        <v>#VALUE!</v>
      </c>
      <c r="S851" s="94" t="str">
        <f t="shared" si="11"/>
        <v>#VALUE!</v>
      </c>
      <c r="T851" s="69" t="str">
        <f t="shared" si="12"/>
        <v>donnée(s) manquante(s)</v>
      </c>
      <c r="U851" s="70" t="str">
        <f t="shared" si="13"/>
        <v>donnée(s) manquante(s)</v>
      </c>
      <c r="V851" s="65" t="str">
        <f>IF(ISBLANK(H851)," ",IF(H851&lt;=Scenario!$C$3,0,IF(H851&lt;=Scenario!$C$5,1,IF(H851&lt;=Scenario!$C$6,2,IF(H851&lt;=Scenario!$C$7,3,IF(H851&lt;=Scenario!$C$8,4,5))))))</f>
        <v> </v>
      </c>
      <c r="W851" s="103" t="str">
        <f>IF(ISBLANK(I851)," ",IF(I851&lt;=Scenario!$G$3,0,IF(I851&lt;=Scenario!$G$5,1,2)))</f>
        <v> </v>
      </c>
      <c r="X851" s="71" t="str">
        <f>IF(ISBLANK(F851)," ",IF(F851&lt;=Scenario!$O$3,0,IF(F851&lt;=Scenario!$O$5,1,IF(F851&lt;=Scenario!$O$6,2,IF(F851&lt;=Scenario!$O$7,3,IF(F851&lt;=Scenario!$O$8,4,IF(F851&lt;=Scenario!$O$9,5,IF(F851&lt;=Scenario!$O$10,6,IF(F851&lt;=Scenario!$O$11,7,IF(F851&lt;=Scenario!$O$12,8,IF(F851&lt;=Scenario!$O$13,9,IF(F851&lt;=Scenario!$O$14,10,IF(F851&lt;=Scenario!$O$15,11,IF(F851&lt;=Scenario!$O$16,12,IF(F851&lt;=Scenario!$O$17,13,IF(F851&lt;=Scenario!$O$18,14,IF(F851&lt;=Scenario!$O$19,15,IF(F851&lt;=Scenario!$O$20,16,IF(F851&lt;=Scenario!$O$21,17,IF(F851&lt;=Scenario!$O$22,18,IF(F851&lt;=Scenario!$O$23,19,20)))))))))))))))))))))</f>
        <v> </v>
      </c>
      <c r="Y851" s="71" t="str">
        <f>IF(ISBLANK(C851)," ",IF(C851&lt;=Scenario!$AA$3,0,IF(C851&lt;=Scenario!$AA$5,1,IF(C851&lt;=Scenario!$AA$6,2,IF(C851&lt;=Scenario!$AA$7,3,IF(C851&lt;=Scenario!$AA$8,4,IF(C851&lt;=Scenario!$AA$9,5,IF(C851&lt;=Scenario!$AA$10,6,IF(C851&lt;=Scenario!$AA$11,7,IF(C851&lt;=Scenario!$AA$12,8,IF(C851&lt;=Scenario!$AA$13,9,IF(C851&lt;=Scenario!$AA$14,10,IF(C851&lt;=Scenario!$AA$15,11,IF(C851&lt;=Scenario!$AA$16,12,IF(C851&lt;=Scenario!$AA$17,13,IF(C851&lt;=Scenario!$AA$18,14,15))))))))))))))))</f>
        <v> </v>
      </c>
      <c r="Z851" s="75" t="str">
        <f t="shared" si="14"/>
        <v>#VALUE!</v>
      </c>
      <c r="AA851" s="75" t="str">
        <f t="shared" si="15"/>
        <v>#VALUE!</v>
      </c>
      <c r="AB851" s="95" t="str">
        <f t="shared" si="16"/>
        <v>#VALUE!</v>
      </c>
      <c r="AC851" s="69" t="str">
        <f t="shared" si="17"/>
        <v>missing data</v>
      </c>
      <c r="AD851" s="74" t="str">
        <f t="shared" si="18"/>
        <v>missing data</v>
      </c>
      <c r="AE851" s="75" t="str">
        <f t="shared" si="19"/>
        <v>#VALUE!</v>
      </c>
      <c r="AF851" s="75" t="str">
        <f t="shared" si="20"/>
        <v>#VALUE!</v>
      </c>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5.75" customHeight="1">
      <c r="A852" s="3" t="s">
        <v>2007</v>
      </c>
      <c r="B852" s="57"/>
      <c r="C852" s="58"/>
      <c r="D852" s="58"/>
      <c r="E852" s="59">
        <f t="shared" si="21"/>
        <v>0</v>
      </c>
      <c r="F852" s="60"/>
      <c r="G852" s="61"/>
      <c r="H852" s="61"/>
      <c r="I852" s="62"/>
      <c r="J852" s="63" t="str">
        <f t="shared" si="2"/>
        <v> </v>
      </c>
      <c r="K852" s="64" t="str">
        <f t="shared" si="3"/>
        <v> </v>
      </c>
      <c r="L852" s="64" t="str">
        <f t="shared" si="4"/>
        <v> </v>
      </c>
      <c r="M852" s="64">
        <f t="shared" si="5"/>
        <v>0</v>
      </c>
      <c r="N852" s="65" t="str">
        <f t="shared" si="6"/>
        <v> </v>
      </c>
      <c r="O852" s="65" t="str">
        <f t="shared" si="7"/>
        <v> </v>
      </c>
      <c r="P852" s="66" t="str">
        <f t="shared" si="22"/>
        <v> </v>
      </c>
      <c r="Q852" s="63" t="str">
        <f t="shared" si="9"/>
        <v>#VALUE!</v>
      </c>
      <c r="R852" s="67" t="str">
        <f t="shared" si="10"/>
        <v>#VALUE!</v>
      </c>
      <c r="S852" s="94" t="str">
        <f t="shared" si="11"/>
        <v>#VALUE!</v>
      </c>
      <c r="T852" s="69" t="str">
        <f t="shared" si="12"/>
        <v>donnée(s) manquante(s)</v>
      </c>
      <c r="U852" s="70" t="str">
        <f t="shared" si="13"/>
        <v>donnée(s) manquante(s)</v>
      </c>
      <c r="V852" s="65" t="str">
        <f>IF(ISBLANK(H852)," ",IF(H852&lt;=Scenario!$C$3,0,IF(H852&lt;=Scenario!$C$5,1,IF(H852&lt;=Scenario!$C$6,2,IF(H852&lt;=Scenario!$C$7,3,IF(H852&lt;=Scenario!$C$8,4,5))))))</f>
        <v> </v>
      </c>
      <c r="W852" s="103" t="str">
        <f>IF(ISBLANK(I852)," ",IF(I852&lt;=Scenario!$G$3,0,IF(I852&lt;=Scenario!$G$5,1,2)))</f>
        <v> </v>
      </c>
      <c r="X852" s="71" t="str">
        <f>IF(ISBLANK(F852)," ",IF(F852&lt;=Scenario!$O$3,0,IF(F852&lt;=Scenario!$O$5,1,IF(F852&lt;=Scenario!$O$6,2,IF(F852&lt;=Scenario!$O$7,3,IF(F852&lt;=Scenario!$O$8,4,IF(F852&lt;=Scenario!$O$9,5,IF(F852&lt;=Scenario!$O$10,6,IF(F852&lt;=Scenario!$O$11,7,IF(F852&lt;=Scenario!$O$12,8,IF(F852&lt;=Scenario!$O$13,9,IF(F852&lt;=Scenario!$O$14,10,IF(F852&lt;=Scenario!$O$15,11,IF(F852&lt;=Scenario!$O$16,12,IF(F852&lt;=Scenario!$O$17,13,IF(F852&lt;=Scenario!$O$18,14,IF(F852&lt;=Scenario!$O$19,15,IF(F852&lt;=Scenario!$O$20,16,IF(F852&lt;=Scenario!$O$21,17,IF(F852&lt;=Scenario!$O$22,18,IF(F852&lt;=Scenario!$O$23,19,20)))))))))))))))))))))</f>
        <v> </v>
      </c>
      <c r="Y852" s="71" t="str">
        <f>IF(ISBLANK(C852)," ",IF(C852&lt;=Scenario!$AA$3,0,IF(C852&lt;=Scenario!$AA$5,1,IF(C852&lt;=Scenario!$AA$6,2,IF(C852&lt;=Scenario!$AA$7,3,IF(C852&lt;=Scenario!$AA$8,4,IF(C852&lt;=Scenario!$AA$9,5,IF(C852&lt;=Scenario!$AA$10,6,IF(C852&lt;=Scenario!$AA$11,7,IF(C852&lt;=Scenario!$AA$12,8,IF(C852&lt;=Scenario!$AA$13,9,IF(C852&lt;=Scenario!$AA$14,10,IF(C852&lt;=Scenario!$AA$15,11,IF(C852&lt;=Scenario!$AA$16,12,IF(C852&lt;=Scenario!$AA$17,13,IF(C852&lt;=Scenario!$AA$18,14,15))))))))))))))))</f>
        <v> </v>
      </c>
      <c r="Z852" s="75" t="str">
        <f t="shared" si="14"/>
        <v>#VALUE!</v>
      </c>
      <c r="AA852" s="75" t="str">
        <f t="shared" si="15"/>
        <v>#VALUE!</v>
      </c>
      <c r="AB852" s="95" t="str">
        <f t="shared" si="16"/>
        <v>#VALUE!</v>
      </c>
      <c r="AC852" s="69" t="str">
        <f t="shared" si="17"/>
        <v>missing data</v>
      </c>
      <c r="AD852" s="74" t="str">
        <f t="shared" si="18"/>
        <v>missing data</v>
      </c>
      <c r="AE852" s="75" t="str">
        <f t="shared" si="19"/>
        <v>#VALUE!</v>
      </c>
      <c r="AF852" s="75" t="str">
        <f t="shared" si="20"/>
        <v>#VALUE!</v>
      </c>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5.75" customHeight="1">
      <c r="A853" s="3" t="s">
        <v>2008</v>
      </c>
      <c r="B853" s="57"/>
      <c r="C853" s="58"/>
      <c r="D853" s="58"/>
      <c r="E853" s="59">
        <f t="shared" si="21"/>
        <v>0</v>
      </c>
      <c r="F853" s="60"/>
      <c r="G853" s="61"/>
      <c r="H853" s="61"/>
      <c r="I853" s="62"/>
      <c r="J853" s="63" t="str">
        <f t="shared" si="2"/>
        <v> </v>
      </c>
      <c r="K853" s="64" t="str">
        <f t="shared" si="3"/>
        <v> </v>
      </c>
      <c r="L853" s="64" t="str">
        <f t="shared" si="4"/>
        <v> </v>
      </c>
      <c r="M853" s="64">
        <f t="shared" si="5"/>
        <v>0</v>
      </c>
      <c r="N853" s="65" t="str">
        <f t="shared" si="6"/>
        <v> </v>
      </c>
      <c r="O853" s="65" t="str">
        <f t="shared" si="7"/>
        <v> </v>
      </c>
      <c r="P853" s="66" t="str">
        <f t="shared" si="22"/>
        <v> </v>
      </c>
      <c r="Q853" s="63" t="str">
        <f t="shared" si="9"/>
        <v>#VALUE!</v>
      </c>
      <c r="R853" s="67" t="str">
        <f t="shared" si="10"/>
        <v>#VALUE!</v>
      </c>
      <c r="S853" s="94" t="str">
        <f t="shared" si="11"/>
        <v>#VALUE!</v>
      </c>
      <c r="T853" s="69" t="str">
        <f t="shared" si="12"/>
        <v>donnée(s) manquante(s)</v>
      </c>
      <c r="U853" s="70" t="str">
        <f t="shared" si="13"/>
        <v>donnée(s) manquante(s)</v>
      </c>
      <c r="V853" s="65" t="str">
        <f>IF(ISBLANK(H853)," ",IF(H853&lt;=Scenario!$C$3,0,IF(H853&lt;=Scenario!$C$5,1,IF(H853&lt;=Scenario!$C$6,2,IF(H853&lt;=Scenario!$C$7,3,IF(H853&lt;=Scenario!$C$8,4,5))))))</f>
        <v> </v>
      </c>
      <c r="W853" s="103" t="str">
        <f>IF(ISBLANK(I853)," ",IF(I853&lt;=Scenario!$G$3,0,IF(I853&lt;=Scenario!$G$5,1,2)))</f>
        <v> </v>
      </c>
      <c r="X853" s="71" t="str">
        <f>IF(ISBLANK(F853)," ",IF(F853&lt;=Scenario!$O$3,0,IF(F853&lt;=Scenario!$O$5,1,IF(F853&lt;=Scenario!$O$6,2,IF(F853&lt;=Scenario!$O$7,3,IF(F853&lt;=Scenario!$O$8,4,IF(F853&lt;=Scenario!$O$9,5,IF(F853&lt;=Scenario!$O$10,6,IF(F853&lt;=Scenario!$O$11,7,IF(F853&lt;=Scenario!$O$12,8,IF(F853&lt;=Scenario!$O$13,9,IF(F853&lt;=Scenario!$O$14,10,IF(F853&lt;=Scenario!$O$15,11,IF(F853&lt;=Scenario!$O$16,12,IF(F853&lt;=Scenario!$O$17,13,IF(F853&lt;=Scenario!$O$18,14,IF(F853&lt;=Scenario!$O$19,15,IF(F853&lt;=Scenario!$O$20,16,IF(F853&lt;=Scenario!$O$21,17,IF(F853&lt;=Scenario!$O$22,18,IF(F853&lt;=Scenario!$O$23,19,20)))))))))))))))))))))</f>
        <v> </v>
      </c>
      <c r="Y853" s="71" t="str">
        <f>IF(ISBLANK(C853)," ",IF(C853&lt;=Scenario!$AA$3,0,IF(C853&lt;=Scenario!$AA$5,1,IF(C853&lt;=Scenario!$AA$6,2,IF(C853&lt;=Scenario!$AA$7,3,IF(C853&lt;=Scenario!$AA$8,4,IF(C853&lt;=Scenario!$AA$9,5,IF(C853&lt;=Scenario!$AA$10,6,IF(C853&lt;=Scenario!$AA$11,7,IF(C853&lt;=Scenario!$AA$12,8,IF(C853&lt;=Scenario!$AA$13,9,IF(C853&lt;=Scenario!$AA$14,10,IF(C853&lt;=Scenario!$AA$15,11,IF(C853&lt;=Scenario!$AA$16,12,IF(C853&lt;=Scenario!$AA$17,13,IF(C853&lt;=Scenario!$AA$18,14,15))))))))))))))))</f>
        <v> </v>
      </c>
      <c r="Z853" s="75" t="str">
        <f t="shared" si="14"/>
        <v>#VALUE!</v>
      </c>
      <c r="AA853" s="75" t="str">
        <f t="shared" si="15"/>
        <v>#VALUE!</v>
      </c>
      <c r="AB853" s="95" t="str">
        <f t="shared" si="16"/>
        <v>#VALUE!</v>
      </c>
      <c r="AC853" s="69" t="str">
        <f t="shared" si="17"/>
        <v>missing data</v>
      </c>
      <c r="AD853" s="74" t="str">
        <f t="shared" si="18"/>
        <v>missing data</v>
      </c>
      <c r="AE853" s="75" t="str">
        <f t="shared" si="19"/>
        <v>#VALUE!</v>
      </c>
      <c r="AF853" s="75" t="str">
        <f t="shared" si="20"/>
        <v>#VALUE!</v>
      </c>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5.75" customHeight="1">
      <c r="A854" s="3" t="s">
        <v>2009</v>
      </c>
      <c r="B854" s="57"/>
      <c r="C854" s="58"/>
      <c r="D854" s="58"/>
      <c r="E854" s="59">
        <f t="shared" si="21"/>
        <v>0</v>
      </c>
      <c r="F854" s="60"/>
      <c r="G854" s="61"/>
      <c r="H854" s="61"/>
      <c r="I854" s="62"/>
      <c r="J854" s="63" t="str">
        <f t="shared" si="2"/>
        <v> </v>
      </c>
      <c r="K854" s="64" t="str">
        <f t="shared" si="3"/>
        <v> </v>
      </c>
      <c r="L854" s="64" t="str">
        <f t="shared" si="4"/>
        <v> </v>
      </c>
      <c r="M854" s="64">
        <f t="shared" si="5"/>
        <v>0</v>
      </c>
      <c r="N854" s="65" t="str">
        <f t="shared" si="6"/>
        <v> </v>
      </c>
      <c r="O854" s="65" t="str">
        <f t="shared" si="7"/>
        <v> </v>
      </c>
      <c r="P854" s="66" t="str">
        <f t="shared" si="22"/>
        <v> </v>
      </c>
      <c r="Q854" s="63" t="str">
        <f t="shared" si="9"/>
        <v>#VALUE!</v>
      </c>
      <c r="R854" s="67" t="str">
        <f t="shared" si="10"/>
        <v>#VALUE!</v>
      </c>
      <c r="S854" s="94" t="str">
        <f t="shared" si="11"/>
        <v>#VALUE!</v>
      </c>
      <c r="T854" s="69" t="str">
        <f t="shared" si="12"/>
        <v>donnée(s) manquante(s)</v>
      </c>
      <c r="U854" s="70" t="str">
        <f t="shared" si="13"/>
        <v>donnée(s) manquante(s)</v>
      </c>
      <c r="V854" s="65" t="str">
        <f>IF(ISBLANK(H854)," ",IF(H854&lt;=Scenario!$C$3,0,IF(H854&lt;=Scenario!$C$5,1,IF(H854&lt;=Scenario!$C$6,2,IF(H854&lt;=Scenario!$C$7,3,IF(H854&lt;=Scenario!$C$8,4,5))))))</f>
        <v> </v>
      </c>
      <c r="W854" s="103" t="str">
        <f>IF(ISBLANK(I854)," ",IF(I854&lt;=Scenario!$G$3,0,IF(I854&lt;=Scenario!$G$5,1,2)))</f>
        <v> </v>
      </c>
      <c r="X854" s="71" t="str">
        <f>IF(ISBLANK(F854)," ",IF(F854&lt;=Scenario!$O$3,0,IF(F854&lt;=Scenario!$O$5,1,IF(F854&lt;=Scenario!$O$6,2,IF(F854&lt;=Scenario!$O$7,3,IF(F854&lt;=Scenario!$O$8,4,IF(F854&lt;=Scenario!$O$9,5,IF(F854&lt;=Scenario!$O$10,6,IF(F854&lt;=Scenario!$O$11,7,IF(F854&lt;=Scenario!$O$12,8,IF(F854&lt;=Scenario!$O$13,9,IF(F854&lt;=Scenario!$O$14,10,IF(F854&lt;=Scenario!$O$15,11,IF(F854&lt;=Scenario!$O$16,12,IF(F854&lt;=Scenario!$O$17,13,IF(F854&lt;=Scenario!$O$18,14,IF(F854&lt;=Scenario!$O$19,15,IF(F854&lt;=Scenario!$O$20,16,IF(F854&lt;=Scenario!$O$21,17,IF(F854&lt;=Scenario!$O$22,18,IF(F854&lt;=Scenario!$O$23,19,20)))))))))))))))))))))</f>
        <v> </v>
      </c>
      <c r="Y854" s="71" t="str">
        <f>IF(ISBLANK(C854)," ",IF(C854&lt;=Scenario!$AA$3,0,IF(C854&lt;=Scenario!$AA$5,1,IF(C854&lt;=Scenario!$AA$6,2,IF(C854&lt;=Scenario!$AA$7,3,IF(C854&lt;=Scenario!$AA$8,4,IF(C854&lt;=Scenario!$AA$9,5,IF(C854&lt;=Scenario!$AA$10,6,IF(C854&lt;=Scenario!$AA$11,7,IF(C854&lt;=Scenario!$AA$12,8,IF(C854&lt;=Scenario!$AA$13,9,IF(C854&lt;=Scenario!$AA$14,10,IF(C854&lt;=Scenario!$AA$15,11,IF(C854&lt;=Scenario!$AA$16,12,IF(C854&lt;=Scenario!$AA$17,13,IF(C854&lt;=Scenario!$AA$18,14,15))))))))))))))))</f>
        <v> </v>
      </c>
      <c r="Z854" s="75" t="str">
        <f t="shared" si="14"/>
        <v>#VALUE!</v>
      </c>
      <c r="AA854" s="75" t="str">
        <f t="shared" si="15"/>
        <v>#VALUE!</v>
      </c>
      <c r="AB854" s="95" t="str">
        <f t="shared" si="16"/>
        <v>#VALUE!</v>
      </c>
      <c r="AC854" s="69" t="str">
        <f t="shared" si="17"/>
        <v>missing data</v>
      </c>
      <c r="AD854" s="74" t="str">
        <f t="shared" si="18"/>
        <v>missing data</v>
      </c>
      <c r="AE854" s="75" t="str">
        <f t="shared" si="19"/>
        <v>#VALUE!</v>
      </c>
      <c r="AF854" s="75" t="str">
        <f t="shared" si="20"/>
        <v>#VALUE!</v>
      </c>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5.75" customHeight="1">
      <c r="A855" s="3" t="s">
        <v>2010</v>
      </c>
      <c r="B855" s="57"/>
      <c r="C855" s="58"/>
      <c r="D855" s="58"/>
      <c r="E855" s="59">
        <f t="shared" si="21"/>
        <v>0</v>
      </c>
      <c r="F855" s="60"/>
      <c r="G855" s="61"/>
      <c r="H855" s="61"/>
      <c r="I855" s="62"/>
      <c r="J855" s="63" t="str">
        <f t="shared" si="2"/>
        <v> </v>
      </c>
      <c r="K855" s="64" t="str">
        <f t="shared" si="3"/>
        <v> </v>
      </c>
      <c r="L855" s="64" t="str">
        <f t="shared" si="4"/>
        <v> </v>
      </c>
      <c r="M855" s="64">
        <f t="shared" si="5"/>
        <v>0</v>
      </c>
      <c r="N855" s="65" t="str">
        <f t="shared" si="6"/>
        <v> </v>
      </c>
      <c r="O855" s="65" t="str">
        <f t="shared" si="7"/>
        <v> </v>
      </c>
      <c r="P855" s="66" t="str">
        <f t="shared" si="22"/>
        <v> </v>
      </c>
      <c r="Q855" s="63" t="str">
        <f t="shared" si="9"/>
        <v>#VALUE!</v>
      </c>
      <c r="R855" s="67" t="str">
        <f t="shared" si="10"/>
        <v>#VALUE!</v>
      </c>
      <c r="S855" s="94" t="str">
        <f t="shared" si="11"/>
        <v>#VALUE!</v>
      </c>
      <c r="T855" s="69" t="str">
        <f t="shared" si="12"/>
        <v>donnée(s) manquante(s)</v>
      </c>
      <c r="U855" s="70" t="str">
        <f t="shared" si="13"/>
        <v>donnée(s) manquante(s)</v>
      </c>
      <c r="V855" s="65" t="str">
        <f>IF(ISBLANK(H855)," ",IF(H855&lt;=Scenario!$C$3,0,IF(H855&lt;=Scenario!$C$5,1,IF(H855&lt;=Scenario!$C$6,2,IF(H855&lt;=Scenario!$C$7,3,IF(H855&lt;=Scenario!$C$8,4,5))))))</f>
        <v> </v>
      </c>
      <c r="W855" s="103" t="str">
        <f>IF(ISBLANK(I855)," ",IF(I855&lt;=Scenario!$G$3,0,IF(I855&lt;=Scenario!$G$5,1,2)))</f>
        <v> </v>
      </c>
      <c r="X855" s="71" t="str">
        <f>IF(ISBLANK(F855)," ",IF(F855&lt;=Scenario!$O$3,0,IF(F855&lt;=Scenario!$O$5,1,IF(F855&lt;=Scenario!$O$6,2,IF(F855&lt;=Scenario!$O$7,3,IF(F855&lt;=Scenario!$O$8,4,IF(F855&lt;=Scenario!$O$9,5,IF(F855&lt;=Scenario!$O$10,6,IF(F855&lt;=Scenario!$O$11,7,IF(F855&lt;=Scenario!$O$12,8,IF(F855&lt;=Scenario!$O$13,9,IF(F855&lt;=Scenario!$O$14,10,IF(F855&lt;=Scenario!$O$15,11,IF(F855&lt;=Scenario!$O$16,12,IF(F855&lt;=Scenario!$O$17,13,IF(F855&lt;=Scenario!$O$18,14,IF(F855&lt;=Scenario!$O$19,15,IF(F855&lt;=Scenario!$O$20,16,IF(F855&lt;=Scenario!$O$21,17,IF(F855&lt;=Scenario!$O$22,18,IF(F855&lt;=Scenario!$O$23,19,20)))))))))))))))))))))</f>
        <v> </v>
      </c>
      <c r="Y855" s="71" t="str">
        <f>IF(ISBLANK(C855)," ",IF(C855&lt;=Scenario!$AA$3,0,IF(C855&lt;=Scenario!$AA$5,1,IF(C855&lt;=Scenario!$AA$6,2,IF(C855&lt;=Scenario!$AA$7,3,IF(C855&lt;=Scenario!$AA$8,4,IF(C855&lt;=Scenario!$AA$9,5,IF(C855&lt;=Scenario!$AA$10,6,IF(C855&lt;=Scenario!$AA$11,7,IF(C855&lt;=Scenario!$AA$12,8,IF(C855&lt;=Scenario!$AA$13,9,IF(C855&lt;=Scenario!$AA$14,10,IF(C855&lt;=Scenario!$AA$15,11,IF(C855&lt;=Scenario!$AA$16,12,IF(C855&lt;=Scenario!$AA$17,13,IF(C855&lt;=Scenario!$AA$18,14,15))))))))))))))))</f>
        <v> </v>
      </c>
      <c r="Z855" s="75" t="str">
        <f t="shared" si="14"/>
        <v>#VALUE!</v>
      </c>
      <c r="AA855" s="75" t="str">
        <f t="shared" si="15"/>
        <v>#VALUE!</v>
      </c>
      <c r="AB855" s="95" t="str">
        <f t="shared" si="16"/>
        <v>#VALUE!</v>
      </c>
      <c r="AC855" s="69" t="str">
        <f t="shared" si="17"/>
        <v>missing data</v>
      </c>
      <c r="AD855" s="74" t="str">
        <f t="shared" si="18"/>
        <v>missing data</v>
      </c>
      <c r="AE855" s="75" t="str">
        <f t="shared" si="19"/>
        <v>#VALUE!</v>
      </c>
      <c r="AF855" s="75" t="str">
        <f t="shared" si="20"/>
        <v>#VALUE!</v>
      </c>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5.75" customHeight="1">
      <c r="A856" s="3" t="s">
        <v>2011</v>
      </c>
      <c r="B856" s="57"/>
      <c r="C856" s="58"/>
      <c r="D856" s="58"/>
      <c r="E856" s="59">
        <f t="shared" si="21"/>
        <v>0</v>
      </c>
      <c r="F856" s="60"/>
      <c r="G856" s="61"/>
      <c r="H856" s="61"/>
      <c r="I856" s="62"/>
      <c r="J856" s="63" t="str">
        <f t="shared" si="2"/>
        <v> </v>
      </c>
      <c r="K856" s="64" t="str">
        <f t="shared" si="3"/>
        <v> </v>
      </c>
      <c r="L856" s="64" t="str">
        <f t="shared" si="4"/>
        <v> </v>
      </c>
      <c r="M856" s="64">
        <f t="shared" si="5"/>
        <v>0</v>
      </c>
      <c r="N856" s="65" t="str">
        <f t="shared" si="6"/>
        <v> </v>
      </c>
      <c r="O856" s="65" t="str">
        <f t="shared" si="7"/>
        <v> </v>
      </c>
      <c r="P856" s="66" t="str">
        <f t="shared" si="22"/>
        <v> </v>
      </c>
      <c r="Q856" s="63" t="str">
        <f t="shared" si="9"/>
        <v>#VALUE!</v>
      </c>
      <c r="R856" s="67" t="str">
        <f t="shared" si="10"/>
        <v>#VALUE!</v>
      </c>
      <c r="S856" s="94" t="str">
        <f t="shared" si="11"/>
        <v>#VALUE!</v>
      </c>
      <c r="T856" s="69" t="str">
        <f t="shared" si="12"/>
        <v>donnée(s) manquante(s)</v>
      </c>
      <c r="U856" s="70" t="str">
        <f t="shared" si="13"/>
        <v>donnée(s) manquante(s)</v>
      </c>
      <c r="V856" s="65" t="str">
        <f>IF(ISBLANK(H856)," ",IF(H856&lt;=Scenario!$C$3,0,IF(H856&lt;=Scenario!$C$5,1,IF(H856&lt;=Scenario!$C$6,2,IF(H856&lt;=Scenario!$C$7,3,IF(H856&lt;=Scenario!$C$8,4,5))))))</f>
        <v> </v>
      </c>
      <c r="W856" s="103" t="str">
        <f>IF(ISBLANK(I856)," ",IF(I856&lt;=Scenario!$G$3,0,IF(I856&lt;=Scenario!$G$5,1,2)))</f>
        <v> </v>
      </c>
      <c r="X856" s="71" t="str">
        <f>IF(ISBLANK(F856)," ",IF(F856&lt;=Scenario!$O$3,0,IF(F856&lt;=Scenario!$O$5,1,IF(F856&lt;=Scenario!$O$6,2,IF(F856&lt;=Scenario!$O$7,3,IF(F856&lt;=Scenario!$O$8,4,IF(F856&lt;=Scenario!$O$9,5,IF(F856&lt;=Scenario!$O$10,6,IF(F856&lt;=Scenario!$O$11,7,IF(F856&lt;=Scenario!$O$12,8,IF(F856&lt;=Scenario!$O$13,9,IF(F856&lt;=Scenario!$O$14,10,IF(F856&lt;=Scenario!$O$15,11,IF(F856&lt;=Scenario!$O$16,12,IF(F856&lt;=Scenario!$O$17,13,IF(F856&lt;=Scenario!$O$18,14,IF(F856&lt;=Scenario!$O$19,15,IF(F856&lt;=Scenario!$O$20,16,IF(F856&lt;=Scenario!$O$21,17,IF(F856&lt;=Scenario!$O$22,18,IF(F856&lt;=Scenario!$O$23,19,20)))))))))))))))))))))</f>
        <v> </v>
      </c>
      <c r="Y856" s="71" t="str">
        <f>IF(ISBLANK(C856)," ",IF(C856&lt;=Scenario!$AA$3,0,IF(C856&lt;=Scenario!$AA$5,1,IF(C856&lt;=Scenario!$AA$6,2,IF(C856&lt;=Scenario!$AA$7,3,IF(C856&lt;=Scenario!$AA$8,4,IF(C856&lt;=Scenario!$AA$9,5,IF(C856&lt;=Scenario!$AA$10,6,IF(C856&lt;=Scenario!$AA$11,7,IF(C856&lt;=Scenario!$AA$12,8,IF(C856&lt;=Scenario!$AA$13,9,IF(C856&lt;=Scenario!$AA$14,10,IF(C856&lt;=Scenario!$AA$15,11,IF(C856&lt;=Scenario!$AA$16,12,IF(C856&lt;=Scenario!$AA$17,13,IF(C856&lt;=Scenario!$AA$18,14,15))))))))))))))))</f>
        <v> </v>
      </c>
      <c r="Z856" s="75" t="str">
        <f t="shared" si="14"/>
        <v>#VALUE!</v>
      </c>
      <c r="AA856" s="75" t="str">
        <f t="shared" si="15"/>
        <v>#VALUE!</v>
      </c>
      <c r="AB856" s="95" t="str">
        <f t="shared" si="16"/>
        <v>#VALUE!</v>
      </c>
      <c r="AC856" s="69" t="str">
        <f t="shared" si="17"/>
        <v>missing data</v>
      </c>
      <c r="AD856" s="74" t="str">
        <f t="shared" si="18"/>
        <v>missing data</v>
      </c>
      <c r="AE856" s="75" t="str">
        <f t="shared" si="19"/>
        <v>#VALUE!</v>
      </c>
      <c r="AF856" s="75" t="str">
        <f t="shared" si="20"/>
        <v>#VALUE!</v>
      </c>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5.75" customHeight="1">
      <c r="A857" s="3" t="s">
        <v>2012</v>
      </c>
      <c r="B857" s="57"/>
      <c r="C857" s="58"/>
      <c r="D857" s="58"/>
      <c r="E857" s="59">
        <f t="shared" si="21"/>
        <v>0</v>
      </c>
      <c r="F857" s="60"/>
      <c r="G857" s="61"/>
      <c r="H857" s="61"/>
      <c r="I857" s="62"/>
      <c r="J857" s="63" t="str">
        <f t="shared" si="2"/>
        <v> </v>
      </c>
      <c r="K857" s="64" t="str">
        <f t="shared" si="3"/>
        <v> </v>
      </c>
      <c r="L857" s="64" t="str">
        <f t="shared" si="4"/>
        <v> </v>
      </c>
      <c r="M857" s="64">
        <f t="shared" si="5"/>
        <v>0</v>
      </c>
      <c r="N857" s="65" t="str">
        <f t="shared" si="6"/>
        <v> </v>
      </c>
      <c r="O857" s="65" t="str">
        <f t="shared" si="7"/>
        <v> </v>
      </c>
      <c r="P857" s="66" t="str">
        <f t="shared" si="22"/>
        <v> </v>
      </c>
      <c r="Q857" s="63" t="str">
        <f t="shared" si="9"/>
        <v>#VALUE!</v>
      </c>
      <c r="R857" s="67" t="str">
        <f t="shared" si="10"/>
        <v>#VALUE!</v>
      </c>
      <c r="S857" s="94" t="str">
        <f t="shared" si="11"/>
        <v>#VALUE!</v>
      </c>
      <c r="T857" s="69" t="str">
        <f t="shared" si="12"/>
        <v>donnée(s) manquante(s)</v>
      </c>
      <c r="U857" s="70" t="str">
        <f t="shared" si="13"/>
        <v>donnée(s) manquante(s)</v>
      </c>
      <c r="V857" s="65" t="str">
        <f>IF(ISBLANK(H857)," ",IF(H857&lt;=Scenario!$C$3,0,IF(H857&lt;=Scenario!$C$5,1,IF(H857&lt;=Scenario!$C$6,2,IF(H857&lt;=Scenario!$C$7,3,IF(H857&lt;=Scenario!$C$8,4,5))))))</f>
        <v> </v>
      </c>
      <c r="W857" s="103" t="str">
        <f>IF(ISBLANK(I857)," ",IF(I857&lt;=Scenario!$G$3,0,IF(I857&lt;=Scenario!$G$5,1,2)))</f>
        <v> </v>
      </c>
      <c r="X857" s="71" t="str">
        <f>IF(ISBLANK(F857)," ",IF(F857&lt;=Scenario!$O$3,0,IF(F857&lt;=Scenario!$O$5,1,IF(F857&lt;=Scenario!$O$6,2,IF(F857&lt;=Scenario!$O$7,3,IF(F857&lt;=Scenario!$O$8,4,IF(F857&lt;=Scenario!$O$9,5,IF(F857&lt;=Scenario!$O$10,6,IF(F857&lt;=Scenario!$O$11,7,IF(F857&lt;=Scenario!$O$12,8,IF(F857&lt;=Scenario!$O$13,9,IF(F857&lt;=Scenario!$O$14,10,IF(F857&lt;=Scenario!$O$15,11,IF(F857&lt;=Scenario!$O$16,12,IF(F857&lt;=Scenario!$O$17,13,IF(F857&lt;=Scenario!$O$18,14,IF(F857&lt;=Scenario!$O$19,15,IF(F857&lt;=Scenario!$O$20,16,IF(F857&lt;=Scenario!$O$21,17,IF(F857&lt;=Scenario!$O$22,18,IF(F857&lt;=Scenario!$O$23,19,20)))))))))))))))))))))</f>
        <v> </v>
      </c>
      <c r="Y857" s="71" t="str">
        <f>IF(ISBLANK(C857)," ",IF(C857&lt;=Scenario!$AA$3,0,IF(C857&lt;=Scenario!$AA$5,1,IF(C857&lt;=Scenario!$AA$6,2,IF(C857&lt;=Scenario!$AA$7,3,IF(C857&lt;=Scenario!$AA$8,4,IF(C857&lt;=Scenario!$AA$9,5,IF(C857&lt;=Scenario!$AA$10,6,IF(C857&lt;=Scenario!$AA$11,7,IF(C857&lt;=Scenario!$AA$12,8,IF(C857&lt;=Scenario!$AA$13,9,IF(C857&lt;=Scenario!$AA$14,10,IF(C857&lt;=Scenario!$AA$15,11,IF(C857&lt;=Scenario!$AA$16,12,IF(C857&lt;=Scenario!$AA$17,13,IF(C857&lt;=Scenario!$AA$18,14,15))))))))))))))))</f>
        <v> </v>
      </c>
      <c r="Z857" s="75" t="str">
        <f t="shared" si="14"/>
        <v>#VALUE!</v>
      </c>
      <c r="AA857" s="75" t="str">
        <f t="shared" si="15"/>
        <v>#VALUE!</v>
      </c>
      <c r="AB857" s="95" t="str">
        <f t="shared" si="16"/>
        <v>#VALUE!</v>
      </c>
      <c r="AC857" s="69" t="str">
        <f t="shared" si="17"/>
        <v>missing data</v>
      </c>
      <c r="AD857" s="74" t="str">
        <f t="shared" si="18"/>
        <v>missing data</v>
      </c>
      <c r="AE857" s="75" t="str">
        <f t="shared" si="19"/>
        <v>#VALUE!</v>
      </c>
      <c r="AF857" s="75" t="str">
        <f t="shared" si="20"/>
        <v>#VALUE!</v>
      </c>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5.75" customHeight="1">
      <c r="A858" s="3" t="s">
        <v>2013</v>
      </c>
      <c r="B858" s="57"/>
      <c r="C858" s="58"/>
      <c r="D858" s="58"/>
      <c r="E858" s="59">
        <f t="shared" si="21"/>
        <v>0</v>
      </c>
      <c r="F858" s="60"/>
      <c r="G858" s="61"/>
      <c r="H858" s="61"/>
      <c r="I858" s="62"/>
      <c r="J858" s="63" t="str">
        <f t="shared" si="2"/>
        <v> </v>
      </c>
      <c r="K858" s="64" t="str">
        <f t="shared" si="3"/>
        <v> </v>
      </c>
      <c r="L858" s="64" t="str">
        <f t="shared" si="4"/>
        <v> </v>
      </c>
      <c r="M858" s="64">
        <f t="shared" si="5"/>
        <v>0</v>
      </c>
      <c r="N858" s="65" t="str">
        <f t="shared" si="6"/>
        <v> </v>
      </c>
      <c r="O858" s="65" t="str">
        <f t="shared" si="7"/>
        <v> </v>
      </c>
      <c r="P858" s="66" t="str">
        <f t="shared" si="22"/>
        <v> </v>
      </c>
      <c r="Q858" s="63" t="str">
        <f t="shared" si="9"/>
        <v>#VALUE!</v>
      </c>
      <c r="R858" s="67" t="str">
        <f t="shared" si="10"/>
        <v>#VALUE!</v>
      </c>
      <c r="S858" s="94" t="str">
        <f t="shared" si="11"/>
        <v>#VALUE!</v>
      </c>
      <c r="T858" s="69" t="str">
        <f t="shared" si="12"/>
        <v>donnée(s) manquante(s)</v>
      </c>
      <c r="U858" s="70" t="str">
        <f t="shared" si="13"/>
        <v>donnée(s) manquante(s)</v>
      </c>
      <c r="V858" s="65" t="str">
        <f>IF(ISBLANK(H858)," ",IF(H858&lt;=Scenario!$C$3,0,IF(H858&lt;=Scenario!$C$5,1,IF(H858&lt;=Scenario!$C$6,2,IF(H858&lt;=Scenario!$C$7,3,IF(H858&lt;=Scenario!$C$8,4,5))))))</f>
        <v> </v>
      </c>
      <c r="W858" s="103" t="str">
        <f>IF(ISBLANK(I858)," ",IF(I858&lt;=Scenario!$G$3,0,IF(I858&lt;=Scenario!$G$5,1,2)))</f>
        <v> </v>
      </c>
      <c r="X858" s="71" t="str">
        <f>IF(ISBLANK(F858)," ",IF(F858&lt;=Scenario!$O$3,0,IF(F858&lt;=Scenario!$O$5,1,IF(F858&lt;=Scenario!$O$6,2,IF(F858&lt;=Scenario!$O$7,3,IF(F858&lt;=Scenario!$O$8,4,IF(F858&lt;=Scenario!$O$9,5,IF(F858&lt;=Scenario!$O$10,6,IF(F858&lt;=Scenario!$O$11,7,IF(F858&lt;=Scenario!$O$12,8,IF(F858&lt;=Scenario!$O$13,9,IF(F858&lt;=Scenario!$O$14,10,IF(F858&lt;=Scenario!$O$15,11,IF(F858&lt;=Scenario!$O$16,12,IF(F858&lt;=Scenario!$O$17,13,IF(F858&lt;=Scenario!$O$18,14,IF(F858&lt;=Scenario!$O$19,15,IF(F858&lt;=Scenario!$O$20,16,IF(F858&lt;=Scenario!$O$21,17,IF(F858&lt;=Scenario!$O$22,18,IF(F858&lt;=Scenario!$O$23,19,20)))))))))))))))))))))</f>
        <v> </v>
      </c>
      <c r="Y858" s="71" t="str">
        <f>IF(ISBLANK(C858)," ",IF(C858&lt;=Scenario!$AA$3,0,IF(C858&lt;=Scenario!$AA$5,1,IF(C858&lt;=Scenario!$AA$6,2,IF(C858&lt;=Scenario!$AA$7,3,IF(C858&lt;=Scenario!$AA$8,4,IF(C858&lt;=Scenario!$AA$9,5,IF(C858&lt;=Scenario!$AA$10,6,IF(C858&lt;=Scenario!$AA$11,7,IF(C858&lt;=Scenario!$AA$12,8,IF(C858&lt;=Scenario!$AA$13,9,IF(C858&lt;=Scenario!$AA$14,10,IF(C858&lt;=Scenario!$AA$15,11,IF(C858&lt;=Scenario!$AA$16,12,IF(C858&lt;=Scenario!$AA$17,13,IF(C858&lt;=Scenario!$AA$18,14,15))))))))))))))))</f>
        <v> </v>
      </c>
      <c r="Z858" s="75" t="str">
        <f t="shared" si="14"/>
        <v>#VALUE!</v>
      </c>
      <c r="AA858" s="75" t="str">
        <f t="shared" si="15"/>
        <v>#VALUE!</v>
      </c>
      <c r="AB858" s="95" t="str">
        <f t="shared" si="16"/>
        <v>#VALUE!</v>
      </c>
      <c r="AC858" s="69" t="str">
        <f t="shared" si="17"/>
        <v>missing data</v>
      </c>
      <c r="AD858" s="74" t="str">
        <f t="shared" si="18"/>
        <v>missing data</v>
      </c>
      <c r="AE858" s="75" t="str">
        <f t="shared" si="19"/>
        <v>#VALUE!</v>
      </c>
      <c r="AF858" s="75" t="str">
        <f t="shared" si="20"/>
        <v>#VALUE!</v>
      </c>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5.75" customHeight="1">
      <c r="A859" s="3" t="s">
        <v>2014</v>
      </c>
      <c r="B859" s="57"/>
      <c r="C859" s="58"/>
      <c r="D859" s="58"/>
      <c r="E859" s="59">
        <f t="shared" si="21"/>
        <v>0</v>
      </c>
      <c r="F859" s="60"/>
      <c r="G859" s="61"/>
      <c r="H859" s="61"/>
      <c r="I859" s="62"/>
      <c r="J859" s="63" t="str">
        <f t="shared" si="2"/>
        <v> </v>
      </c>
      <c r="K859" s="64" t="str">
        <f t="shared" si="3"/>
        <v> </v>
      </c>
      <c r="L859" s="64" t="str">
        <f t="shared" si="4"/>
        <v> </v>
      </c>
      <c r="M859" s="64">
        <f t="shared" si="5"/>
        <v>0</v>
      </c>
      <c r="N859" s="65" t="str">
        <f t="shared" si="6"/>
        <v> </v>
      </c>
      <c r="O859" s="65" t="str">
        <f t="shared" si="7"/>
        <v> </v>
      </c>
      <c r="P859" s="66" t="str">
        <f t="shared" si="22"/>
        <v> </v>
      </c>
      <c r="Q859" s="63" t="str">
        <f t="shared" si="9"/>
        <v>#VALUE!</v>
      </c>
      <c r="R859" s="67" t="str">
        <f t="shared" si="10"/>
        <v>#VALUE!</v>
      </c>
      <c r="S859" s="94" t="str">
        <f t="shared" si="11"/>
        <v>#VALUE!</v>
      </c>
      <c r="T859" s="69" t="str">
        <f t="shared" si="12"/>
        <v>donnée(s) manquante(s)</v>
      </c>
      <c r="U859" s="70" t="str">
        <f t="shared" si="13"/>
        <v>donnée(s) manquante(s)</v>
      </c>
      <c r="V859" s="65" t="str">
        <f>IF(ISBLANK(H859)," ",IF(H859&lt;=Scenario!$C$3,0,IF(H859&lt;=Scenario!$C$5,1,IF(H859&lt;=Scenario!$C$6,2,IF(H859&lt;=Scenario!$C$7,3,IF(H859&lt;=Scenario!$C$8,4,5))))))</f>
        <v> </v>
      </c>
      <c r="W859" s="103" t="str">
        <f>IF(ISBLANK(I859)," ",IF(I859&lt;=Scenario!$G$3,0,IF(I859&lt;=Scenario!$G$5,1,2)))</f>
        <v> </v>
      </c>
      <c r="X859" s="71" t="str">
        <f>IF(ISBLANK(F859)," ",IF(F859&lt;=Scenario!$O$3,0,IF(F859&lt;=Scenario!$O$5,1,IF(F859&lt;=Scenario!$O$6,2,IF(F859&lt;=Scenario!$O$7,3,IF(F859&lt;=Scenario!$O$8,4,IF(F859&lt;=Scenario!$O$9,5,IF(F859&lt;=Scenario!$O$10,6,IF(F859&lt;=Scenario!$O$11,7,IF(F859&lt;=Scenario!$O$12,8,IF(F859&lt;=Scenario!$O$13,9,IF(F859&lt;=Scenario!$O$14,10,IF(F859&lt;=Scenario!$O$15,11,IF(F859&lt;=Scenario!$O$16,12,IF(F859&lt;=Scenario!$O$17,13,IF(F859&lt;=Scenario!$O$18,14,IF(F859&lt;=Scenario!$O$19,15,IF(F859&lt;=Scenario!$O$20,16,IF(F859&lt;=Scenario!$O$21,17,IF(F859&lt;=Scenario!$O$22,18,IF(F859&lt;=Scenario!$O$23,19,20)))))))))))))))))))))</f>
        <v> </v>
      </c>
      <c r="Y859" s="71" t="str">
        <f>IF(ISBLANK(C859)," ",IF(C859&lt;=Scenario!$AA$3,0,IF(C859&lt;=Scenario!$AA$5,1,IF(C859&lt;=Scenario!$AA$6,2,IF(C859&lt;=Scenario!$AA$7,3,IF(C859&lt;=Scenario!$AA$8,4,IF(C859&lt;=Scenario!$AA$9,5,IF(C859&lt;=Scenario!$AA$10,6,IF(C859&lt;=Scenario!$AA$11,7,IF(C859&lt;=Scenario!$AA$12,8,IF(C859&lt;=Scenario!$AA$13,9,IF(C859&lt;=Scenario!$AA$14,10,IF(C859&lt;=Scenario!$AA$15,11,IF(C859&lt;=Scenario!$AA$16,12,IF(C859&lt;=Scenario!$AA$17,13,IF(C859&lt;=Scenario!$AA$18,14,15))))))))))))))))</f>
        <v> </v>
      </c>
      <c r="Z859" s="75" t="str">
        <f t="shared" si="14"/>
        <v>#VALUE!</v>
      </c>
      <c r="AA859" s="75" t="str">
        <f t="shared" si="15"/>
        <v>#VALUE!</v>
      </c>
      <c r="AB859" s="95" t="str">
        <f t="shared" si="16"/>
        <v>#VALUE!</v>
      </c>
      <c r="AC859" s="69" t="str">
        <f t="shared" si="17"/>
        <v>missing data</v>
      </c>
      <c r="AD859" s="74" t="str">
        <f t="shared" si="18"/>
        <v>missing data</v>
      </c>
      <c r="AE859" s="75" t="str">
        <f t="shared" si="19"/>
        <v>#VALUE!</v>
      </c>
      <c r="AF859" s="75" t="str">
        <f t="shared" si="20"/>
        <v>#VALUE!</v>
      </c>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5.75" customHeight="1">
      <c r="A860" s="3" t="s">
        <v>2015</v>
      </c>
      <c r="B860" s="57"/>
      <c r="C860" s="58"/>
      <c r="D860" s="58"/>
      <c r="E860" s="59">
        <f t="shared" si="21"/>
        <v>0</v>
      </c>
      <c r="F860" s="60"/>
      <c r="G860" s="61"/>
      <c r="H860" s="61"/>
      <c r="I860" s="62"/>
      <c r="J860" s="63" t="str">
        <f t="shared" si="2"/>
        <v> </v>
      </c>
      <c r="K860" s="64" t="str">
        <f t="shared" si="3"/>
        <v> </v>
      </c>
      <c r="L860" s="64" t="str">
        <f t="shared" si="4"/>
        <v> </v>
      </c>
      <c r="M860" s="64">
        <f t="shared" si="5"/>
        <v>0</v>
      </c>
      <c r="N860" s="65" t="str">
        <f t="shared" si="6"/>
        <v> </v>
      </c>
      <c r="O860" s="65" t="str">
        <f t="shared" si="7"/>
        <v> </v>
      </c>
      <c r="P860" s="66" t="str">
        <f t="shared" si="22"/>
        <v> </v>
      </c>
      <c r="Q860" s="63" t="str">
        <f t="shared" si="9"/>
        <v>#VALUE!</v>
      </c>
      <c r="R860" s="67" t="str">
        <f t="shared" si="10"/>
        <v>#VALUE!</v>
      </c>
      <c r="S860" s="94" t="str">
        <f t="shared" si="11"/>
        <v>#VALUE!</v>
      </c>
      <c r="T860" s="69" t="str">
        <f t="shared" si="12"/>
        <v>donnée(s) manquante(s)</v>
      </c>
      <c r="U860" s="70" t="str">
        <f t="shared" si="13"/>
        <v>donnée(s) manquante(s)</v>
      </c>
      <c r="V860" s="65" t="str">
        <f>IF(ISBLANK(H860)," ",IF(H860&lt;=Scenario!$C$3,0,IF(H860&lt;=Scenario!$C$5,1,IF(H860&lt;=Scenario!$C$6,2,IF(H860&lt;=Scenario!$C$7,3,IF(H860&lt;=Scenario!$C$8,4,5))))))</f>
        <v> </v>
      </c>
      <c r="W860" s="103" t="str">
        <f>IF(ISBLANK(I860)," ",IF(I860&lt;=Scenario!$G$3,0,IF(I860&lt;=Scenario!$G$5,1,2)))</f>
        <v> </v>
      </c>
      <c r="X860" s="71" t="str">
        <f>IF(ISBLANK(F860)," ",IF(F860&lt;=Scenario!$O$3,0,IF(F860&lt;=Scenario!$O$5,1,IF(F860&lt;=Scenario!$O$6,2,IF(F860&lt;=Scenario!$O$7,3,IF(F860&lt;=Scenario!$O$8,4,IF(F860&lt;=Scenario!$O$9,5,IF(F860&lt;=Scenario!$O$10,6,IF(F860&lt;=Scenario!$O$11,7,IF(F860&lt;=Scenario!$O$12,8,IF(F860&lt;=Scenario!$O$13,9,IF(F860&lt;=Scenario!$O$14,10,IF(F860&lt;=Scenario!$O$15,11,IF(F860&lt;=Scenario!$O$16,12,IF(F860&lt;=Scenario!$O$17,13,IF(F860&lt;=Scenario!$O$18,14,IF(F860&lt;=Scenario!$O$19,15,IF(F860&lt;=Scenario!$O$20,16,IF(F860&lt;=Scenario!$O$21,17,IF(F860&lt;=Scenario!$O$22,18,IF(F860&lt;=Scenario!$O$23,19,20)))))))))))))))))))))</f>
        <v> </v>
      </c>
      <c r="Y860" s="71" t="str">
        <f>IF(ISBLANK(C860)," ",IF(C860&lt;=Scenario!$AA$3,0,IF(C860&lt;=Scenario!$AA$5,1,IF(C860&lt;=Scenario!$AA$6,2,IF(C860&lt;=Scenario!$AA$7,3,IF(C860&lt;=Scenario!$AA$8,4,IF(C860&lt;=Scenario!$AA$9,5,IF(C860&lt;=Scenario!$AA$10,6,IF(C860&lt;=Scenario!$AA$11,7,IF(C860&lt;=Scenario!$AA$12,8,IF(C860&lt;=Scenario!$AA$13,9,IF(C860&lt;=Scenario!$AA$14,10,IF(C860&lt;=Scenario!$AA$15,11,IF(C860&lt;=Scenario!$AA$16,12,IF(C860&lt;=Scenario!$AA$17,13,IF(C860&lt;=Scenario!$AA$18,14,15))))))))))))))))</f>
        <v> </v>
      </c>
      <c r="Z860" s="75" t="str">
        <f t="shared" si="14"/>
        <v>#VALUE!</v>
      </c>
      <c r="AA860" s="75" t="str">
        <f t="shared" si="15"/>
        <v>#VALUE!</v>
      </c>
      <c r="AB860" s="95" t="str">
        <f t="shared" si="16"/>
        <v>#VALUE!</v>
      </c>
      <c r="AC860" s="69" t="str">
        <f t="shared" si="17"/>
        <v>missing data</v>
      </c>
      <c r="AD860" s="74" t="str">
        <f t="shared" si="18"/>
        <v>missing data</v>
      </c>
      <c r="AE860" s="75" t="str">
        <f t="shared" si="19"/>
        <v>#VALUE!</v>
      </c>
      <c r="AF860" s="75" t="str">
        <f t="shared" si="20"/>
        <v>#VALUE!</v>
      </c>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5.75" customHeight="1">
      <c r="A861" s="3" t="s">
        <v>2016</v>
      </c>
      <c r="B861" s="57"/>
      <c r="C861" s="58"/>
      <c r="D861" s="58"/>
      <c r="E861" s="59">
        <f t="shared" si="21"/>
        <v>0</v>
      </c>
      <c r="F861" s="60"/>
      <c r="G861" s="61"/>
      <c r="H861" s="61"/>
      <c r="I861" s="62"/>
      <c r="J861" s="63" t="str">
        <f t="shared" si="2"/>
        <v> </v>
      </c>
      <c r="K861" s="64" t="str">
        <f t="shared" si="3"/>
        <v> </v>
      </c>
      <c r="L861" s="64" t="str">
        <f t="shared" si="4"/>
        <v> </v>
      </c>
      <c r="M861" s="64">
        <f t="shared" si="5"/>
        <v>0</v>
      </c>
      <c r="N861" s="65" t="str">
        <f t="shared" si="6"/>
        <v> </v>
      </c>
      <c r="O861" s="65" t="str">
        <f t="shared" si="7"/>
        <v> </v>
      </c>
      <c r="P861" s="66" t="str">
        <f t="shared" si="22"/>
        <v> </v>
      </c>
      <c r="Q861" s="63" t="str">
        <f t="shared" si="9"/>
        <v>#VALUE!</v>
      </c>
      <c r="R861" s="67" t="str">
        <f t="shared" si="10"/>
        <v>#VALUE!</v>
      </c>
      <c r="S861" s="94" t="str">
        <f t="shared" si="11"/>
        <v>#VALUE!</v>
      </c>
      <c r="T861" s="69" t="str">
        <f t="shared" si="12"/>
        <v>donnée(s) manquante(s)</v>
      </c>
      <c r="U861" s="70" t="str">
        <f t="shared" si="13"/>
        <v>donnée(s) manquante(s)</v>
      </c>
      <c r="V861" s="65" t="str">
        <f>IF(ISBLANK(H861)," ",IF(H861&lt;=Scenario!$C$3,0,IF(H861&lt;=Scenario!$C$5,1,IF(H861&lt;=Scenario!$C$6,2,IF(H861&lt;=Scenario!$C$7,3,IF(H861&lt;=Scenario!$C$8,4,5))))))</f>
        <v> </v>
      </c>
      <c r="W861" s="103" t="str">
        <f>IF(ISBLANK(I861)," ",IF(I861&lt;=Scenario!$G$3,0,IF(I861&lt;=Scenario!$G$5,1,2)))</f>
        <v> </v>
      </c>
      <c r="X861" s="71" t="str">
        <f>IF(ISBLANK(F861)," ",IF(F861&lt;=Scenario!$O$3,0,IF(F861&lt;=Scenario!$O$5,1,IF(F861&lt;=Scenario!$O$6,2,IF(F861&lt;=Scenario!$O$7,3,IF(F861&lt;=Scenario!$O$8,4,IF(F861&lt;=Scenario!$O$9,5,IF(F861&lt;=Scenario!$O$10,6,IF(F861&lt;=Scenario!$O$11,7,IF(F861&lt;=Scenario!$O$12,8,IF(F861&lt;=Scenario!$O$13,9,IF(F861&lt;=Scenario!$O$14,10,IF(F861&lt;=Scenario!$O$15,11,IF(F861&lt;=Scenario!$O$16,12,IF(F861&lt;=Scenario!$O$17,13,IF(F861&lt;=Scenario!$O$18,14,IF(F861&lt;=Scenario!$O$19,15,IF(F861&lt;=Scenario!$O$20,16,IF(F861&lt;=Scenario!$O$21,17,IF(F861&lt;=Scenario!$O$22,18,IF(F861&lt;=Scenario!$O$23,19,20)))))))))))))))))))))</f>
        <v> </v>
      </c>
      <c r="Y861" s="71" t="str">
        <f>IF(ISBLANK(C861)," ",IF(C861&lt;=Scenario!$AA$3,0,IF(C861&lt;=Scenario!$AA$5,1,IF(C861&lt;=Scenario!$AA$6,2,IF(C861&lt;=Scenario!$AA$7,3,IF(C861&lt;=Scenario!$AA$8,4,IF(C861&lt;=Scenario!$AA$9,5,IF(C861&lt;=Scenario!$AA$10,6,IF(C861&lt;=Scenario!$AA$11,7,IF(C861&lt;=Scenario!$AA$12,8,IF(C861&lt;=Scenario!$AA$13,9,IF(C861&lt;=Scenario!$AA$14,10,IF(C861&lt;=Scenario!$AA$15,11,IF(C861&lt;=Scenario!$AA$16,12,IF(C861&lt;=Scenario!$AA$17,13,IF(C861&lt;=Scenario!$AA$18,14,15))))))))))))))))</f>
        <v> </v>
      </c>
      <c r="Z861" s="75" t="str">
        <f t="shared" si="14"/>
        <v>#VALUE!</v>
      </c>
      <c r="AA861" s="75" t="str">
        <f t="shared" si="15"/>
        <v>#VALUE!</v>
      </c>
      <c r="AB861" s="95" t="str">
        <f t="shared" si="16"/>
        <v>#VALUE!</v>
      </c>
      <c r="AC861" s="69" t="str">
        <f t="shared" si="17"/>
        <v>missing data</v>
      </c>
      <c r="AD861" s="74" t="str">
        <f t="shared" si="18"/>
        <v>missing data</v>
      </c>
      <c r="AE861" s="75" t="str">
        <f t="shared" si="19"/>
        <v>#VALUE!</v>
      </c>
      <c r="AF861" s="75" t="str">
        <f t="shared" si="20"/>
        <v>#VALUE!</v>
      </c>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5.75" customHeight="1">
      <c r="A862" s="3" t="s">
        <v>2017</v>
      </c>
      <c r="B862" s="57"/>
      <c r="C862" s="58"/>
      <c r="D862" s="58"/>
      <c r="E862" s="59">
        <f t="shared" si="21"/>
        <v>0</v>
      </c>
      <c r="F862" s="60"/>
      <c r="G862" s="61"/>
      <c r="H862" s="61"/>
      <c r="I862" s="62"/>
      <c r="J862" s="63" t="str">
        <f t="shared" si="2"/>
        <v> </v>
      </c>
      <c r="K862" s="64" t="str">
        <f t="shared" si="3"/>
        <v> </v>
      </c>
      <c r="L862" s="64" t="str">
        <f t="shared" si="4"/>
        <v> </v>
      </c>
      <c r="M862" s="64">
        <f t="shared" si="5"/>
        <v>0</v>
      </c>
      <c r="N862" s="65" t="str">
        <f t="shared" si="6"/>
        <v> </v>
      </c>
      <c r="O862" s="65" t="str">
        <f t="shared" si="7"/>
        <v> </v>
      </c>
      <c r="P862" s="66" t="str">
        <f t="shared" si="22"/>
        <v> </v>
      </c>
      <c r="Q862" s="63" t="str">
        <f t="shared" si="9"/>
        <v>#VALUE!</v>
      </c>
      <c r="R862" s="67" t="str">
        <f t="shared" si="10"/>
        <v>#VALUE!</v>
      </c>
      <c r="S862" s="94" t="str">
        <f t="shared" si="11"/>
        <v>#VALUE!</v>
      </c>
      <c r="T862" s="69" t="str">
        <f t="shared" si="12"/>
        <v>donnée(s) manquante(s)</v>
      </c>
      <c r="U862" s="70" t="str">
        <f t="shared" si="13"/>
        <v>donnée(s) manquante(s)</v>
      </c>
      <c r="V862" s="65" t="str">
        <f>IF(ISBLANK(H862)," ",IF(H862&lt;=Scenario!$C$3,0,IF(H862&lt;=Scenario!$C$5,1,IF(H862&lt;=Scenario!$C$6,2,IF(H862&lt;=Scenario!$C$7,3,IF(H862&lt;=Scenario!$C$8,4,5))))))</f>
        <v> </v>
      </c>
      <c r="W862" s="103" t="str">
        <f>IF(ISBLANK(I862)," ",IF(I862&lt;=Scenario!$G$3,0,IF(I862&lt;=Scenario!$G$5,1,2)))</f>
        <v> </v>
      </c>
      <c r="X862" s="71" t="str">
        <f>IF(ISBLANK(F862)," ",IF(F862&lt;=Scenario!$O$3,0,IF(F862&lt;=Scenario!$O$5,1,IF(F862&lt;=Scenario!$O$6,2,IF(F862&lt;=Scenario!$O$7,3,IF(F862&lt;=Scenario!$O$8,4,IF(F862&lt;=Scenario!$O$9,5,IF(F862&lt;=Scenario!$O$10,6,IF(F862&lt;=Scenario!$O$11,7,IF(F862&lt;=Scenario!$O$12,8,IF(F862&lt;=Scenario!$O$13,9,IF(F862&lt;=Scenario!$O$14,10,IF(F862&lt;=Scenario!$O$15,11,IF(F862&lt;=Scenario!$O$16,12,IF(F862&lt;=Scenario!$O$17,13,IF(F862&lt;=Scenario!$O$18,14,IF(F862&lt;=Scenario!$O$19,15,IF(F862&lt;=Scenario!$O$20,16,IF(F862&lt;=Scenario!$O$21,17,IF(F862&lt;=Scenario!$O$22,18,IF(F862&lt;=Scenario!$O$23,19,20)))))))))))))))))))))</f>
        <v> </v>
      </c>
      <c r="Y862" s="71" t="str">
        <f>IF(ISBLANK(C862)," ",IF(C862&lt;=Scenario!$AA$3,0,IF(C862&lt;=Scenario!$AA$5,1,IF(C862&lt;=Scenario!$AA$6,2,IF(C862&lt;=Scenario!$AA$7,3,IF(C862&lt;=Scenario!$AA$8,4,IF(C862&lt;=Scenario!$AA$9,5,IF(C862&lt;=Scenario!$AA$10,6,IF(C862&lt;=Scenario!$AA$11,7,IF(C862&lt;=Scenario!$AA$12,8,IF(C862&lt;=Scenario!$AA$13,9,IF(C862&lt;=Scenario!$AA$14,10,IF(C862&lt;=Scenario!$AA$15,11,IF(C862&lt;=Scenario!$AA$16,12,IF(C862&lt;=Scenario!$AA$17,13,IF(C862&lt;=Scenario!$AA$18,14,15))))))))))))))))</f>
        <v> </v>
      </c>
      <c r="Z862" s="75" t="str">
        <f t="shared" si="14"/>
        <v>#VALUE!</v>
      </c>
      <c r="AA862" s="75" t="str">
        <f t="shared" si="15"/>
        <v>#VALUE!</v>
      </c>
      <c r="AB862" s="95" t="str">
        <f t="shared" si="16"/>
        <v>#VALUE!</v>
      </c>
      <c r="AC862" s="69" t="str">
        <f t="shared" si="17"/>
        <v>missing data</v>
      </c>
      <c r="AD862" s="74" t="str">
        <f t="shared" si="18"/>
        <v>missing data</v>
      </c>
      <c r="AE862" s="75" t="str">
        <f t="shared" si="19"/>
        <v>#VALUE!</v>
      </c>
      <c r="AF862" s="75" t="str">
        <f t="shared" si="20"/>
        <v>#VALUE!</v>
      </c>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5.75" customHeight="1">
      <c r="A863" s="3" t="s">
        <v>2018</v>
      </c>
      <c r="B863" s="57"/>
      <c r="C863" s="58"/>
      <c r="D863" s="58"/>
      <c r="E863" s="59">
        <f t="shared" si="21"/>
        <v>0</v>
      </c>
      <c r="F863" s="60"/>
      <c r="G863" s="61"/>
      <c r="H863" s="61"/>
      <c r="I863" s="62"/>
      <c r="J863" s="63" t="str">
        <f t="shared" si="2"/>
        <v> </v>
      </c>
      <c r="K863" s="64" t="str">
        <f t="shared" si="3"/>
        <v> </v>
      </c>
      <c r="L863" s="64" t="str">
        <f t="shared" si="4"/>
        <v> </v>
      </c>
      <c r="M863" s="64">
        <f t="shared" si="5"/>
        <v>0</v>
      </c>
      <c r="N863" s="65" t="str">
        <f t="shared" si="6"/>
        <v> </v>
      </c>
      <c r="O863" s="65" t="str">
        <f t="shared" si="7"/>
        <v> </v>
      </c>
      <c r="P863" s="66" t="str">
        <f t="shared" si="22"/>
        <v> </v>
      </c>
      <c r="Q863" s="63" t="str">
        <f t="shared" si="9"/>
        <v>#VALUE!</v>
      </c>
      <c r="R863" s="67" t="str">
        <f t="shared" si="10"/>
        <v>#VALUE!</v>
      </c>
      <c r="S863" s="94" t="str">
        <f t="shared" si="11"/>
        <v>#VALUE!</v>
      </c>
      <c r="T863" s="69" t="str">
        <f t="shared" si="12"/>
        <v>donnée(s) manquante(s)</v>
      </c>
      <c r="U863" s="70" t="str">
        <f t="shared" si="13"/>
        <v>donnée(s) manquante(s)</v>
      </c>
      <c r="V863" s="65" t="str">
        <f>IF(ISBLANK(H863)," ",IF(H863&lt;=Scenario!$C$3,0,IF(H863&lt;=Scenario!$C$5,1,IF(H863&lt;=Scenario!$C$6,2,IF(H863&lt;=Scenario!$C$7,3,IF(H863&lt;=Scenario!$C$8,4,5))))))</f>
        <v> </v>
      </c>
      <c r="W863" s="103" t="str">
        <f>IF(ISBLANK(I863)," ",IF(I863&lt;=Scenario!$G$3,0,IF(I863&lt;=Scenario!$G$5,1,2)))</f>
        <v> </v>
      </c>
      <c r="X863" s="71" t="str">
        <f>IF(ISBLANK(F863)," ",IF(F863&lt;=Scenario!$O$3,0,IF(F863&lt;=Scenario!$O$5,1,IF(F863&lt;=Scenario!$O$6,2,IF(F863&lt;=Scenario!$O$7,3,IF(F863&lt;=Scenario!$O$8,4,IF(F863&lt;=Scenario!$O$9,5,IF(F863&lt;=Scenario!$O$10,6,IF(F863&lt;=Scenario!$O$11,7,IF(F863&lt;=Scenario!$O$12,8,IF(F863&lt;=Scenario!$O$13,9,IF(F863&lt;=Scenario!$O$14,10,IF(F863&lt;=Scenario!$O$15,11,IF(F863&lt;=Scenario!$O$16,12,IF(F863&lt;=Scenario!$O$17,13,IF(F863&lt;=Scenario!$O$18,14,IF(F863&lt;=Scenario!$O$19,15,IF(F863&lt;=Scenario!$O$20,16,IF(F863&lt;=Scenario!$O$21,17,IF(F863&lt;=Scenario!$O$22,18,IF(F863&lt;=Scenario!$O$23,19,20)))))))))))))))))))))</f>
        <v> </v>
      </c>
      <c r="Y863" s="71" t="str">
        <f>IF(ISBLANK(C863)," ",IF(C863&lt;=Scenario!$AA$3,0,IF(C863&lt;=Scenario!$AA$5,1,IF(C863&lt;=Scenario!$AA$6,2,IF(C863&lt;=Scenario!$AA$7,3,IF(C863&lt;=Scenario!$AA$8,4,IF(C863&lt;=Scenario!$AA$9,5,IF(C863&lt;=Scenario!$AA$10,6,IF(C863&lt;=Scenario!$AA$11,7,IF(C863&lt;=Scenario!$AA$12,8,IF(C863&lt;=Scenario!$AA$13,9,IF(C863&lt;=Scenario!$AA$14,10,IF(C863&lt;=Scenario!$AA$15,11,IF(C863&lt;=Scenario!$AA$16,12,IF(C863&lt;=Scenario!$AA$17,13,IF(C863&lt;=Scenario!$AA$18,14,15))))))))))))))))</f>
        <v> </v>
      </c>
      <c r="Z863" s="75" t="str">
        <f t="shared" si="14"/>
        <v>#VALUE!</v>
      </c>
      <c r="AA863" s="75" t="str">
        <f t="shared" si="15"/>
        <v>#VALUE!</v>
      </c>
      <c r="AB863" s="95" t="str">
        <f t="shared" si="16"/>
        <v>#VALUE!</v>
      </c>
      <c r="AC863" s="69" t="str">
        <f t="shared" si="17"/>
        <v>missing data</v>
      </c>
      <c r="AD863" s="74" t="str">
        <f t="shared" si="18"/>
        <v>missing data</v>
      </c>
      <c r="AE863" s="75" t="str">
        <f t="shared" si="19"/>
        <v>#VALUE!</v>
      </c>
      <c r="AF863" s="75" t="str">
        <f t="shared" si="20"/>
        <v>#VALUE!</v>
      </c>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5.75" customHeight="1">
      <c r="A864" s="3" t="s">
        <v>2019</v>
      </c>
      <c r="B864" s="57"/>
      <c r="C864" s="58"/>
      <c r="D864" s="58"/>
      <c r="E864" s="59">
        <f t="shared" si="21"/>
        <v>0</v>
      </c>
      <c r="F864" s="60"/>
      <c r="G864" s="61"/>
      <c r="H864" s="61"/>
      <c r="I864" s="62"/>
      <c r="J864" s="63" t="str">
        <f t="shared" si="2"/>
        <v> </v>
      </c>
      <c r="K864" s="64" t="str">
        <f t="shared" si="3"/>
        <v> </v>
      </c>
      <c r="L864" s="64" t="str">
        <f t="shared" si="4"/>
        <v> </v>
      </c>
      <c r="M864" s="64">
        <f t="shared" si="5"/>
        <v>0</v>
      </c>
      <c r="N864" s="65" t="str">
        <f t="shared" si="6"/>
        <v> </v>
      </c>
      <c r="O864" s="65" t="str">
        <f t="shared" si="7"/>
        <v> </v>
      </c>
      <c r="P864" s="66" t="str">
        <f t="shared" si="22"/>
        <v> </v>
      </c>
      <c r="Q864" s="63" t="str">
        <f t="shared" si="9"/>
        <v>#VALUE!</v>
      </c>
      <c r="R864" s="67" t="str">
        <f t="shared" si="10"/>
        <v>#VALUE!</v>
      </c>
      <c r="S864" s="94" t="str">
        <f t="shared" si="11"/>
        <v>#VALUE!</v>
      </c>
      <c r="T864" s="69" t="str">
        <f t="shared" si="12"/>
        <v>donnée(s) manquante(s)</v>
      </c>
      <c r="U864" s="70" t="str">
        <f t="shared" si="13"/>
        <v>donnée(s) manquante(s)</v>
      </c>
      <c r="V864" s="65" t="str">
        <f>IF(ISBLANK(H864)," ",IF(H864&lt;=Scenario!$C$3,0,IF(H864&lt;=Scenario!$C$5,1,IF(H864&lt;=Scenario!$C$6,2,IF(H864&lt;=Scenario!$C$7,3,IF(H864&lt;=Scenario!$C$8,4,5))))))</f>
        <v> </v>
      </c>
      <c r="W864" s="103" t="str">
        <f>IF(ISBLANK(I864)," ",IF(I864&lt;=Scenario!$G$3,0,IF(I864&lt;=Scenario!$G$5,1,2)))</f>
        <v> </v>
      </c>
      <c r="X864" s="71" t="str">
        <f>IF(ISBLANK(F864)," ",IF(F864&lt;=Scenario!$O$3,0,IF(F864&lt;=Scenario!$O$5,1,IF(F864&lt;=Scenario!$O$6,2,IF(F864&lt;=Scenario!$O$7,3,IF(F864&lt;=Scenario!$O$8,4,IF(F864&lt;=Scenario!$O$9,5,IF(F864&lt;=Scenario!$O$10,6,IF(F864&lt;=Scenario!$O$11,7,IF(F864&lt;=Scenario!$O$12,8,IF(F864&lt;=Scenario!$O$13,9,IF(F864&lt;=Scenario!$O$14,10,IF(F864&lt;=Scenario!$O$15,11,IF(F864&lt;=Scenario!$O$16,12,IF(F864&lt;=Scenario!$O$17,13,IF(F864&lt;=Scenario!$O$18,14,IF(F864&lt;=Scenario!$O$19,15,IF(F864&lt;=Scenario!$O$20,16,IF(F864&lt;=Scenario!$O$21,17,IF(F864&lt;=Scenario!$O$22,18,IF(F864&lt;=Scenario!$O$23,19,20)))))))))))))))))))))</f>
        <v> </v>
      </c>
      <c r="Y864" s="71" t="str">
        <f>IF(ISBLANK(C864)," ",IF(C864&lt;=Scenario!$AA$3,0,IF(C864&lt;=Scenario!$AA$5,1,IF(C864&lt;=Scenario!$AA$6,2,IF(C864&lt;=Scenario!$AA$7,3,IF(C864&lt;=Scenario!$AA$8,4,IF(C864&lt;=Scenario!$AA$9,5,IF(C864&lt;=Scenario!$AA$10,6,IF(C864&lt;=Scenario!$AA$11,7,IF(C864&lt;=Scenario!$AA$12,8,IF(C864&lt;=Scenario!$AA$13,9,IF(C864&lt;=Scenario!$AA$14,10,IF(C864&lt;=Scenario!$AA$15,11,IF(C864&lt;=Scenario!$AA$16,12,IF(C864&lt;=Scenario!$AA$17,13,IF(C864&lt;=Scenario!$AA$18,14,15))))))))))))))))</f>
        <v> </v>
      </c>
      <c r="Z864" s="75" t="str">
        <f t="shared" si="14"/>
        <v>#VALUE!</v>
      </c>
      <c r="AA864" s="75" t="str">
        <f t="shared" si="15"/>
        <v>#VALUE!</v>
      </c>
      <c r="AB864" s="95" t="str">
        <f t="shared" si="16"/>
        <v>#VALUE!</v>
      </c>
      <c r="AC864" s="69" t="str">
        <f t="shared" si="17"/>
        <v>missing data</v>
      </c>
      <c r="AD864" s="74" t="str">
        <f t="shared" si="18"/>
        <v>missing data</v>
      </c>
      <c r="AE864" s="75" t="str">
        <f t="shared" si="19"/>
        <v>#VALUE!</v>
      </c>
      <c r="AF864" s="75" t="str">
        <f t="shared" si="20"/>
        <v>#VALUE!</v>
      </c>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5.75" customHeight="1">
      <c r="A865" s="3" t="s">
        <v>2020</v>
      </c>
      <c r="B865" s="57"/>
      <c r="C865" s="58"/>
      <c r="D865" s="58"/>
      <c r="E865" s="59">
        <f t="shared" si="21"/>
        <v>0</v>
      </c>
      <c r="F865" s="60"/>
      <c r="G865" s="61"/>
      <c r="H865" s="61"/>
      <c r="I865" s="62"/>
      <c r="J865" s="63" t="str">
        <f t="shared" si="2"/>
        <v> </v>
      </c>
      <c r="K865" s="64" t="str">
        <f t="shared" si="3"/>
        <v> </v>
      </c>
      <c r="L865" s="64" t="str">
        <f t="shared" si="4"/>
        <v> </v>
      </c>
      <c r="M865" s="64">
        <f t="shared" si="5"/>
        <v>0</v>
      </c>
      <c r="N865" s="65" t="str">
        <f t="shared" si="6"/>
        <v> </v>
      </c>
      <c r="O865" s="65" t="str">
        <f t="shared" si="7"/>
        <v> </v>
      </c>
      <c r="P865" s="66" t="str">
        <f t="shared" si="22"/>
        <v> </v>
      </c>
      <c r="Q865" s="63" t="str">
        <f t="shared" si="9"/>
        <v>#VALUE!</v>
      </c>
      <c r="R865" s="67" t="str">
        <f t="shared" si="10"/>
        <v>#VALUE!</v>
      </c>
      <c r="S865" s="94" t="str">
        <f t="shared" si="11"/>
        <v>#VALUE!</v>
      </c>
      <c r="T865" s="69" t="str">
        <f t="shared" si="12"/>
        <v>donnée(s) manquante(s)</v>
      </c>
      <c r="U865" s="70" t="str">
        <f t="shared" si="13"/>
        <v>donnée(s) manquante(s)</v>
      </c>
      <c r="V865" s="65" t="str">
        <f>IF(ISBLANK(H865)," ",IF(H865&lt;=Scenario!$C$3,0,IF(H865&lt;=Scenario!$C$5,1,IF(H865&lt;=Scenario!$C$6,2,IF(H865&lt;=Scenario!$C$7,3,IF(H865&lt;=Scenario!$C$8,4,5))))))</f>
        <v> </v>
      </c>
      <c r="W865" s="103" t="str">
        <f>IF(ISBLANK(I865)," ",IF(I865&lt;=Scenario!$G$3,0,IF(I865&lt;=Scenario!$G$5,1,2)))</f>
        <v> </v>
      </c>
      <c r="X865" s="71" t="str">
        <f>IF(ISBLANK(F865)," ",IF(F865&lt;=Scenario!$O$3,0,IF(F865&lt;=Scenario!$O$5,1,IF(F865&lt;=Scenario!$O$6,2,IF(F865&lt;=Scenario!$O$7,3,IF(F865&lt;=Scenario!$O$8,4,IF(F865&lt;=Scenario!$O$9,5,IF(F865&lt;=Scenario!$O$10,6,IF(F865&lt;=Scenario!$O$11,7,IF(F865&lt;=Scenario!$O$12,8,IF(F865&lt;=Scenario!$O$13,9,IF(F865&lt;=Scenario!$O$14,10,IF(F865&lt;=Scenario!$O$15,11,IF(F865&lt;=Scenario!$O$16,12,IF(F865&lt;=Scenario!$O$17,13,IF(F865&lt;=Scenario!$O$18,14,IF(F865&lt;=Scenario!$O$19,15,IF(F865&lt;=Scenario!$O$20,16,IF(F865&lt;=Scenario!$O$21,17,IF(F865&lt;=Scenario!$O$22,18,IF(F865&lt;=Scenario!$O$23,19,20)))))))))))))))))))))</f>
        <v> </v>
      </c>
      <c r="Y865" s="71" t="str">
        <f>IF(ISBLANK(C865)," ",IF(C865&lt;=Scenario!$AA$3,0,IF(C865&lt;=Scenario!$AA$5,1,IF(C865&lt;=Scenario!$AA$6,2,IF(C865&lt;=Scenario!$AA$7,3,IF(C865&lt;=Scenario!$AA$8,4,IF(C865&lt;=Scenario!$AA$9,5,IF(C865&lt;=Scenario!$AA$10,6,IF(C865&lt;=Scenario!$AA$11,7,IF(C865&lt;=Scenario!$AA$12,8,IF(C865&lt;=Scenario!$AA$13,9,IF(C865&lt;=Scenario!$AA$14,10,IF(C865&lt;=Scenario!$AA$15,11,IF(C865&lt;=Scenario!$AA$16,12,IF(C865&lt;=Scenario!$AA$17,13,IF(C865&lt;=Scenario!$AA$18,14,15))))))))))))))))</f>
        <v> </v>
      </c>
      <c r="Z865" s="75" t="str">
        <f t="shared" si="14"/>
        <v>#VALUE!</v>
      </c>
      <c r="AA865" s="75" t="str">
        <f t="shared" si="15"/>
        <v>#VALUE!</v>
      </c>
      <c r="AB865" s="95" t="str">
        <f t="shared" si="16"/>
        <v>#VALUE!</v>
      </c>
      <c r="AC865" s="69" t="str">
        <f t="shared" si="17"/>
        <v>missing data</v>
      </c>
      <c r="AD865" s="74" t="str">
        <f t="shared" si="18"/>
        <v>missing data</v>
      </c>
      <c r="AE865" s="75" t="str">
        <f t="shared" si="19"/>
        <v>#VALUE!</v>
      </c>
      <c r="AF865" s="75" t="str">
        <f t="shared" si="20"/>
        <v>#VALUE!</v>
      </c>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5.75" customHeight="1">
      <c r="A866" s="3" t="s">
        <v>2021</v>
      </c>
      <c r="B866" s="57"/>
      <c r="C866" s="58"/>
      <c r="D866" s="58"/>
      <c r="E866" s="59">
        <f t="shared" si="21"/>
        <v>0</v>
      </c>
      <c r="F866" s="60"/>
      <c r="G866" s="61"/>
      <c r="H866" s="61"/>
      <c r="I866" s="62"/>
      <c r="J866" s="63" t="str">
        <f t="shared" si="2"/>
        <v> </v>
      </c>
      <c r="K866" s="64" t="str">
        <f t="shared" si="3"/>
        <v> </v>
      </c>
      <c r="L866" s="64" t="str">
        <f t="shared" si="4"/>
        <v> </v>
      </c>
      <c r="M866" s="64">
        <f t="shared" si="5"/>
        <v>0</v>
      </c>
      <c r="N866" s="65" t="str">
        <f t="shared" si="6"/>
        <v> </v>
      </c>
      <c r="O866" s="65" t="str">
        <f t="shared" si="7"/>
        <v> </v>
      </c>
      <c r="P866" s="66" t="str">
        <f t="shared" si="22"/>
        <v> </v>
      </c>
      <c r="Q866" s="63" t="str">
        <f t="shared" si="9"/>
        <v>#VALUE!</v>
      </c>
      <c r="R866" s="67" t="str">
        <f t="shared" si="10"/>
        <v>#VALUE!</v>
      </c>
      <c r="S866" s="94" t="str">
        <f t="shared" si="11"/>
        <v>#VALUE!</v>
      </c>
      <c r="T866" s="69" t="str">
        <f t="shared" si="12"/>
        <v>donnée(s) manquante(s)</v>
      </c>
      <c r="U866" s="70" t="str">
        <f t="shared" si="13"/>
        <v>donnée(s) manquante(s)</v>
      </c>
      <c r="V866" s="65" t="str">
        <f>IF(ISBLANK(H866)," ",IF(H866&lt;=Scenario!$C$3,0,IF(H866&lt;=Scenario!$C$5,1,IF(H866&lt;=Scenario!$C$6,2,IF(H866&lt;=Scenario!$C$7,3,IF(H866&lt;=Scenario!$C$8,4,5))))))</f>
        <v> </v>
      </c>
      <c r="W866" s="103" t="str">
        <f>IF(ISBLANK(I866)," ",IF(I866&lt;=Scenario!$G$3,0,IF(I866&lt;=Scenario!$G$5,1,2)))</f>
        <v> </v>
      </c>
      <c r="X866" s="71" t="str">
        <f>IF(ISBLANK(F866)," ",IF(F866&lt;=Scenario!$O$3,0,IF(F866&lt;=Scenario!$O$5,1,IF(F866&lt;=Scenario!$O$6,2,IF(F866&lt;=Scenario!$O$7,3,IF(F866&lt;=Scenario!$O$8,4,IF(F866&lt;=Scenario!$O$9,5,IF(F866&lt;=Scenario!$O$10,6,IF(F866&lt;=Scenario!$O$11,7,IF(F866&lt;=Scenario!$O$12,8,IF(F866&lt;=Scenario!$O$13,9,IF(F866&lt;=Scenario!$O$14,10,IF(F866&lt;=Scenario!$O$15,11,IF(F866&lt;=Scenario!$O$16,12,IF(F866&lt;=Scenario!$O$17,13,IF(F866&lt;=Scenario!$O$18,14,IF(F866&lt;=Scenario!$O$19,15,IF(F866&lt;=Scenario!$O$20,16,IF(F866&lt;=Scenario!$O$21,17,IF(F866&lt;=Scenario!$O$22,18,IF(F866&lt;=Scenario!$O$23,19,20)))))))))))))))))))))</f>
        <v> </v>
      </c>
      <c r="Y866" s="71" t="str">
        <f>IF(ISBLANK(C866)," ",IF(C866&lt;=Scenario!$AA$3,0,IF(C866&lt;=Scenario!$AA$5,1,IF(C866&lt;=Scenario!$AA$6,2,IF(C866&lt;=Scenario!$AA$7,3,IF(C866&lt;=Scenario!$AA$8,4,IF(C866&lt;=Scenario!$AA$9,5,IF(C866&lt;=Scenario!$AA$10,6,IF(C866&lt;=Scenario!$AA$11,7,IF(C866&lt;=Scenario!$AA$12,8,IF(C866&lt;=Scenario!$AA$13,9,IF(C866&lt;=Scenario!$AA$14,10,IF(C866&lt;=Scenario!$AA$15,11,IF(C866&lt;=Scenario!$AA$16,12,IF(C866&lt;=Scenario!$AA$17,13,IF(C866&lt;=Scenario!$AA$18,14,15))))))))))))))))</f>
        <v> </v>
      </c>
      <c r="Z866" s="75" t="str">
        <f t="shared" si="14"/>
        <v>#VALUE!</v>
      </c>
      <c r="AA866" s="75" t="str">
        <f t="shared" si="15"/>
        <v>#VALUE!</v>
      </c>
      <c r="AB866" s="95" t="str">
        <f t="shared" si="16"/>
        <v>#VALUE!</v>
      </c>
      <c r="AC866" s="69" t="str">
        <f t="shared" si="17"/>
        <v>missing data</v>
      </c>
      <c r="AD866" s="74" t="str">
        <f t="shared" si="18"/>
        <v>missing data</v>
      </c>
      <c r="AE866" s="75" t="str">
        <f t="shared" si="19"/>
        <v>#VALUE!</v>
      </c>
      <c r="AF866" s="75" t="str">
        <f t="shared" si="20"/>
        <v>#VALUE!</v>
      </c>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5.75" customHeight="1">
      <c r="A867" s="3" t="s">
        <v>2022</v>
      </c>
      <c r="B867" s="57"/>
      <c r="C867" s="58"/>
      <c r="D867" s="58"/>
      <c r="E867" s="59">
        <f t="shared" si="21"/>
        <v>0</v>
      </c>
      <c r="F867" s="60"/>
      <c r="G867" s="61"/>
      <c r="H867" s="61"/>
      <c r="I867" s="62"/>
      <c r="J867" s="63" t="str">
        <f t="shared" si="2"/>
        <v> </v>
      </c>
      <c r="K867" s="64" t="str">
        <f t="shared" si="3"/>
        <v> </v>
      </c>
      <c r="L867" s="64" t="str">
        <f t="shared" si="4"/>
        <v> </v>
      </c>
      <c r="M867" s="64">
        <f t="shared" si="5"/>
        <v>0</v>
      </c>
      <c r="N867" s="65" t="str">
        <f t="shared" si="6"/>
        <v> </v>
      </c>
      <c r="O867" s="65" t="str">
        <f t="shared" si="7"/>
        <v> </v>
      </c>
      <c r="P867" s="66" t="str">
        <f t="shared" si="22"/>
        <v> </v>
      </c>
      <c r="Q867" s="63" t="str">
        <f t="shared" si="9"/>
        <v>#VALUE!</v>
      </c>
      <c r="R867" s="67" t="str">
        <f t="shared" si="10"/>
        <v>#VALUE!</v>
      </c>
      <c r="S867" s="94" t="str">
        <f t="shared" si="11"/>
        <v>#VALUE!</v>
      </c>
      <c r="T867" s="69" t="str">
        <f t="shared" si="12"/>
        <v>donnée(s) manquante(s)</v>
      </c>
      <c r="U867" s="70" t="str">
        <f t="shared" si="13"/>
        <v>donnée(s) manquante(s)</v>
      </c>
      <c r="V867" s="65" t="str">
        <f>IF(ISBLANK(H867)," ",IF(H867&lt;=Scenario!$C$3,0,IF(H867&lt;=Scenario!$C$5,1,IF(H867&lt;=Scenario!$C$6,2,IF(H867&lt;=Scenario!$C$7,3,IF(H867&lt;=Scenario!$C$8,4,5))))))</f>
        <v> </v>
      </c>
      <c r="W867" s="103" t="str">
        <f>IF(ISBLANK(I867)," ",IF(I867&lt;=Scenario!$G$3,0,IF(I867&lt;=Scenario!$G$5,1,2)))</f>
        <v> </v>
      </c>
      <c r="X867" s="71" t="str">
        <f>IF(ISBLANK(F867)," ",IF(F867&lt;=Scenario!$O$3,0,IF(F867&lt;=Scenario!$O$5,1,IF(F867&lt;=Scenario!$O$6,2,IF(F867&lt;=Scenario!$O$7,3,IF(F867&lt;=Scenario!$O$8,4,IF(F867&lt;=Scenario!$O$9,5,IF(F867&lt;=Scenario!$O$10,6,IF(F867&lt;=Scenario!$O$11,7,IF(F867&lt;=Scenario!$O$12,8,IF(F867&lt;=Scenario!$O$13,9,IF(F867&lt;=Scenario!$O$14,10,IF(F867&lt;=Scenario!$O$15,11,IF(F867&lt;=Scenario!$O$16,12,IF(F867&lt;=Scenario!$O$17,13,IF(F867&lt;=Scenario!$O$18,14,IF(F867&lt;=Scenario!$O$19,15,IF(F867&lt;=Scenario!$O$20,16,IF(F867&lt;=Scenario!$O$21,17,IF(F867&lt;=Scenario!$O$22,18,IF(F867&lt;=Scenario!$O$23,19,20)))))))))))))))))))))</f>
        <v> </v>
      </c>
      <c r="Y867" s="71" t="str">
        <f>IF(ISBLANK(C867)," ",IF(C867&lt;=Scenario!$AA$3,0,IF(C867&lt;=Scenario!$AA$5,1,IF(C867&lt;=Scenario!$AA$6,2,IF(C867&lt;=Scenario!$AA$7,3,IF(C867&lt;=Scenario!$AA$8,4,IF(C867&lt;=Scenario!$AA$9,5,IF(C867&lt;=Scenario!$AA$10,6,IF(C867&lt;=Scenario!$AA$11,7,IF(C867&lt;=Scenario!$AA$12,8,IF(C867&lt;=Scenario!$AA$13,9,IF(C867&lt;=Scenario!$AA$14,10,IF(C867&lt;=Scenario!$AA$15,11,IF(C867&lt;=Scenario!$AA$16,12,IF(C867&lt;=Scenario!$AA$17,13,IF(C867&lt;=Scenario!$AA$18,14,15))))))))))))))))</f>
        <v> </v>
      </c>
      <c r="Z867" s="75" t="str">
        <f t="shared" si="14"/>
        <v>#VALUE!</v>
      </c>
      <c r="AA867" s="75" t="str">
        <f t="shared" si="15"/>
        <v>#VALUE!</v>
      </c>
      <c r="AB867" s="95" t="str">
        <f t="shared" si="16"/>
        <v>#VALUE!</v>
      </c>
      <c r="AC867" s="69" t="str">
        <f t="shared" si="17"/>
        <v>missing data</v>
      </c>
      <c r="AD867" s="74" t="str">
        <f t="shared" si="18"/>
        <v>missing data</v>
      </c>
      <c r="AE867" s="75" t="str">
        <f t="shared" si="19"/>
        <v>#VALUE!</v>
      </c>
      <c r="AF867" s="75" t="str">
        <f t="shared" si="20"/>
        <v>#VALUE!</v>
      </c>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5.75" customHeight="1">
      <c r="A868" s="3" t="s">
        <v>2023</v>
      </c>
      <c r="B868" s="57"/>
      <c r="C868" s="58"/>
      <c r="D868" s="58"/>
      <c r="E868" s="59">
        <f t="shared" si="21"/>
        <v>0</v>
      </c>
      <c r="F868" s="60"/>
      <c r="G868" s="61"/>
      <c r="H868" s="61"/>
      <c r="I868" s="62"/>
      <c r="J868" s="63" t="str">
        <f t="shared" si="2"/>
        <v> </v>
      </c>
      <c r="K868" s="64" t="str">
        <f t="shared" si="3"/>
        <v> </v>
      </c>
      <c r="L868" s="64" t="str">
        <f t="shared" si="4"/>
        <v> </v>
      </c>
      <c r="M868" s="64">
        <f t="shared" si="5"/>
        <v>0</v>
      </c>
      <c r="N868" s="65" t="str">
        <f t="shared" si="6"/>
        <v> </v>
      </c>
      <c r="O868" s="65" t="str">
        <f t="shared" si="7"/>
        <v> </v>
      </c>
      <c r="P868" s="66" t="str">
        <f t="shared" si="22"/>
        <v> </v>
      </c>
      <c r="Q868" s="63" t="str">
        <f t="shared" si="9"/>
        <v>#VALUE!</v>
      </c>
      <c r="R868" s="67" t="str">
        <f t="shared" si="10"/>
        <v>#VALUE!</v>
      </c>
      <c r="S868" s="94" t="str">
        <f t="shared" si="11"/>
        <v>#VALUE!</v>
      </c>
      <c r="T868" s="69" t="str">
        <f t="shared" si="12"/>
        <v>donnée(s) manquante(s)</v>
      </c>
      <c r="U868" s="70" t="str">
        <f t="shared" si="13"/>
        <v>donnée(s) manquante(s)</v>
      </c>
      <c r="V868" s="65" t="str">
        <f>IF(ISBLANK(H868)," ",IF(H868&lt;=Scenario!$C$3,0,IF(H868&lt;=Scenario!$C$5,1,IF(H868&lt;=Scenario!$C$6,2,IF(H868&lt;=Scenario!$C$7,3,IF(H868&lt;=Scenario!$C$8,4,5))))))</f>
        <v> </v>
      </c>
      <c r="W868" s="103" t="str">
        <f>IF(ISBLANK(I868)," ",IF(I868&lt;=Scenario!$G$3,0,IF(I868&lt;=Scenario!$G$5,1,2)))</f>
        <v> </v>
      </c>
      <c r="X868" s="71" t="str">
        <f>IF(ISBLANK(F868)," ",IF(F868&lt;=Scenario!$O$3,0,IF(F868&lt;=Scenario!$O$5,1,IF(F868&lt;=Scenario!$O$6,2,IF(F868&lt;=Scenario!$O$7,3,IF(F868&lt;=Scenario!$O$8,4,IF(F868&lt;=Scenario!$O$9,5,IF(F868&lt;=Scenario!$O$10,6,IF(F868&lt;=Scenario!$O$11,7,IF(F868&lt;=Scenario!$O$12,8,IF(F868&lt;=Scenario!$O$13,9,IF(F868&lt;=Scenario!$O$14,10,IF(F868&lt;=Scenario!$O$15,11,IF(F868&lt;=Scenario!$O$16,12,IF(F868&lt;=Scenario!$O$17,13,IF(F868&lt;=Scenario!$O$18,14,IF(F868&lt;=Scenario!$O$19,15,IF(F868&lt;=Scenario!$O$20,16,IF(F868&lt;=Scenario!$O$21,17,IF(F868&lt;=Scenario!$O$22,18,IF(F868&lt;=Scenario!$O$23,19,20)))))))))))))))))))))</f>
        <v> </v>
      </c>
      <c r="Y868" s="71" t="str">
        <f>IF(ISBLANK(C868)," ",IF(C868&lt;=Scenario!$AA$3,0,IF(C868&lt;=Scenario!$AA$5,1,IF(C868&lt;=Scenario!$AA$6,2,IF(C868&lt;=Scenario!$AA$7,3,IF(C868&lt;=Scenario!$AA$8,4,IF(C868&lt;=Scenario!$AA$9,5,IF(C868&lt;=Scenario!$AA$10,6,IF(C868&lt;=Scenario!$AA$11,7,IF(C868&lt;=Scenario!$AA$12,8,IF(C868&lt;=Scenario!$AA$13,9,IF(C868&lt;=Scenario!$AA$14,10,IF(C868&lt;=Scenario!$AA$15,11,IF(C868&lt;=Scenario!$AA$16,12,IF(C868&lt;=Scenario!$AA$17,13,IF(C868&lt;=Scenario!$AA$18,14,15))))))))))))))))</f>
        <v> </v>
      </c>
      <c r="Z868" s="75" t="str">
        <f t="shared" si="14"/>
        <v>#VALUE!</v>
      </c>
      <c r="AA868" s="75" t="str">
        <f t="shared" si="15"/>
        <v>#VALUE!</v>
      </c>
      <c r="AB868" s="95" t="str">
        <f t="shared" si="16"/>
        <v>#VALUE!</v>
      </c>
      <c r="AC868" s="69" t="str">
        <f t="shared" si="17"/>
        <v>missing data</v>
      </c>
      <c r="AD868" s="74" t="str">
        <f t="shared" si="18"/>
        <v>missing data</v>
      </c>
      <c r="AE868" s="75" t="str">
        <f t="shared" si="19"/>
        <v>#VALUE!</v>
      </c>
      <c r="AF868" s="75" t="str">
        <f t="shared" si="20"/>
        <v>#VALUE!</v>
      </c>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5.75" customHeight="1">
      <c r="A869" s="3" t="s">
        <v>2024</v>
      </c>
      <c r="B869" s="57"/>
      <c r="C869" s="58"/>
      <c r="D869" s="58"/>
      <c r="E869" s="59">
        <f t="shared" si="21"/>
        <v>0</v>
      </c>
      <c r="F869" s="60"/>
      <c r="G869" s="61"/>
      <c r="H869" s="61"/>
      <c r="I869" s="62"/>
      <c r="J869" s="63" t="str">
        <f t="shared" si="2"/>
        <v> </v>
      </c>
      <c r="K869" s="64" t="str">
        <f t="shared" si="3"/>
        <v> </v>
      </c>
      <c r="L869" s="64" t="str">
        <f t="shared" si="4"/>
        <v> </v>
      </c>
      <c r="M869" s="64">
        <f t="shared" si="5"/>
        <v>0</v>
      </c>
      <c r="N869" s="65" t="str">
        <f t="shared" si="6"/>
        <v> </v>
      </c>
      <c r="O869" s="65" t="str">
        <f t="shared" si="7"/>
        <v> </v>
      </c>
      <c r="P869" s="66" t="str">
        <f t="shared" si="22"/>
        <v> </v>
      </c>
      <c r="Q869" s="63" t="str">
        <f t="shared" si="9"/>
        <v>#VALUE!</v>
      </c>
      <c r="R869" s="67" t="str">
        <f t="shared" si="10"/>
        <v>#VALUE!</v>
      </c>
      <c r="S869" s="94" t="str">
        <f t="shared" si="11"/>
        <v>#VALUE!</v>
      </c>
      <c r="T869" s="69" t="str">
        <f t="shared" si="12"/>
        <v>donnée(s) manquante(s)</v>
      </c>
      <c r="U869" s="70" t="str">
        <f t="shared" si="13"/>
        <v>donnée(s) manquante(s)</v>
      </c>
      <c r="V869" s="65" t="str">
        <f>IF(ISBLANK(H869)," ",IF(H869&lt;=Scenario!$C$3,0,IF(H869&lt;=Scenario!$C$5,1,IF(H869&lt;=Scenario!$C$6,2,IF(H869&lt;=Scenario!$C$7,3,IF(H869&lt;=Scenario!$C$8,4,5))))))</f>
        <v> </v>
      </c>
      <c r="W869" s="103" t="str">
        <f>IF(ISBLANK(I869)," ",IF(I869&lt;=Scenario!$G$3,0,IF(I869&lt;=Scenario!$G$5,1,2)))</f>
        <v> </v>
      </c>
      <c r="X869" s="71" t="str">
        <f>IF(ISBLANK(F869)," ",IF(F869&lt;=Scenario!$O$3,0,IF(F869&lt;=Scenario!$O$5,1,IF(F869&lt;=Scenario!$O$6,2,IF(F869&lt;=Scenario!$O$7,3,IF(F869&lt;=Scenario!$O$8,4,IF(F869&lt;=Scenario!$O$9,5,IF(F869&lt;=Scenario!$O$10,6,IF(F869&lt;=Scenario!$O$11,7,IF(F869&lt;=Scenario!$O$12,8,IF(F869&lt;=Scenario!$O$13,9,IF(F869&lt;=Scenario!$O$14,10,IF(F869&lt;=Scenario!$O$15,11,IF(F869&lt;=Scenario!$O$16,12,IF(F869&lt;=Scenario!$O$17,13,IF(F869&lt;=Scenario!$O$18,14,IF(F869&lt;=Scenario!$O$19,15,IF(F869&lt;=Scenario!$O$20,16,IF(F869&lt;=Scenario!$O$21,17,IF(F869&lt;=Scenario!$O$22,18,IF(F869&lt;=Scenario!$O$23,19,20)))))))))))))))))))))</f>
        <v> </v>
      </c>
      <c r="Y869" s="71" t="str">
        <f>IF(ISBLANK(C869)," ",IF(C869&lt;=Scenario!$AA$3,0,IF(C869&lt;=Scenario!$AA$5,1,IF(C869&lt;=Scenario!$AA$6,2,IF(C869&lt;=Scenario!$AA$7,3,IF(C869&lt;=Scenario!$AA$8,4,IF(C869&lt;=Scenario!$AA$9,5,IF(C869&lt;=Scenario!$AA$10,6,IF(C869&lt;=Scenario!$AA$11,7,IF(C869&lt;=Scenario!$AA$12,8,IF(C869&lt;=Scenario!$AA$13,9,IF(C869&lt;=Scenario!$AA$14,10,IF(C869&lt;=Scenario!$AA$15,11,IF(C869&lt;=Scenario!$AA$16,12,IF(C869&lt;=Scenario!$AA$17,13,IF(C869&lt;=Scenario!$AA$18,14,15))))))))))))))))</f>
        <v> </v>
      </c>
      <c r="Z869" s="75" t="str">
        <f t="shared" si="14"/>
        <v>#VALUE!</v>
      </c>
      <c r="AA869" s="75" t="str">
        <f t="shared" si="15"/>
        <v>#VALUE!</v>
      </c>
      <c r="AB869" s="95" t="str">
        <f t="shared" si="16"/>
        <v>#VALUE!</v>
      </c>
      <c r="AC869" s="69" t="str">
        <f t="shared" si="17"/>
        <v>missing data</v>
      </c>
      <c r="AD869" s="74" t="str">
        <f t="shared" si="18"/>
        <v>missing data</v>
      </c>
      <c r="AE869" s="75" t="str">
        <f t="shared" si="19"/>
        <v>#VALUE!</v>
      </c>
      <c r="AF869" s="75" t="str">
        <f t="shared" si="20"/>
        <v>#VALUE!</v>
      </c>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5.75" customHeight="1">
      <c r="A870" s="3" t="s">
        <v>2025</v>
      </c>
      <c r="B870" s="57"/>
      <c r="C870" s="58"/>
      <c r="D870" s="58"/>
      <c r="E870" s="59">
        <f t="shared" si="21"/>
        <v>0</v>
      </c>
      <c r="F870" s="60"/>
      <c r="G870" s="61"/>
      <c r="H870" s="61"/>
      <c r="I870" s="62"/>
      <c r="J870" s="63" t="str">
        <f t="shared" si="2"/>
        <v> </v>
      </c>
      <c r="K870" s="64" t="str">
        <f t="shared" si="3"/>
        <v> </v>
      </c>
      <c r="L870" s="64" t="str">
        <f t="shared" si="4"/>
        <v> </v>
      </c>
      <c r="M870" s="64">
        <f t="shared" si="5"/>
        <v>0</v>
      </c>
      <c r="N870" s="65" t="str">
        <f t="shared" si="6"/>
        <v> </v>
      </c>
      <c r="O870" s="65" t="str">
        <f t="shared" si="7"/>
        <v> </v>
      </c>
      <c r="P870" s="66" t="str">
        <f t="shared" si="22"/>
        <v> </v>
      </c>
      <c r="Q870" s="63" t="str">
        <f t="shared" si="9"/>
        <v>#VALUE!</v>
      </c>
      <c r="R870" s="67" t="str">
        <f t="shared" si="10"/>
        <v>#VALUE!</v>
      </c>
      <c r="S870" s="94" t="str">
        <f t="shared" si="11"/>
        <v>#VALUE!</v>
      </c>
      <c r="T870" s="69" t="str">
        <f t="shared" si="12"/>
        <v>donnée(s) manquante(s)</v>
      </c>
      <c r="U870" s="70" t="str">
        <f t="shared" si="13"/>
        <v>donnée(s) manquante(s)</v>
      </c>
      <c r="V870" s="65" t="str">
        <f>IF(ISBLANK(H870)," ",IF(H870&lt;=Scenario!$C$3,0,IF(H870&lt;=Scenario!$C$5,1,IF(H870&lt;=Scenario!$C$6,2,IF(H870&lt;=Scenario!$C$7,3,IF(H870&lt;=Scenario!$C$8,4,5))))))</f>
        <v> </v>
      </c>
      <c r="W870" s="103" t="str">
        <f>IF(ISBLANK(I870)," ",IF(I870&lt;=Scenario!$G$3,0,IF(I870&lt;=Scenario!$G$5,1,2)))</f>
        <v> </v>
      </c>
      <c r="X870" s="71" t="str">
        <f>IF(ISBLANK(F870)," ",IF(F870&lt;=Scenario!$O$3,0,IF(F870&lt;=Scenario!$O$5,1,IF(F870&lt;=Scenario!$O$6,2,IF(F870&lt;=Scenario!$O$7,3,IF(F870&lt;=Scenario!$O$8,4,IF(F870&lt;=Scenario!$O$9,5,IF(F870&lt;=Scenario!$O$10,6,IF(F870&lt;=Scenario!$O$11,7,IF(F870&lt;=Scenario!$O$12,8,IF(F870&lt;=Scenario!$O$13,9,IF(F870&lt;=Scenario!$O$14,10,IF(F870&lt;=Scenario!$O$15,11,IF(F870&lt;=Scenario!$O$16,12,IF(F870&lt;=Scenario!$O$17,13,IF(F870&lt;=Scenario!$O$18,14,IF(F870&lt;=Scenario!$O$19,15,IF(F870&lt;=Scenario!$O$20,16,IF(F870&lt;=Scenario!$O$21,17,IF(F870&lt;=Scenario!$O$22,18,IF(F870&lt;=Scenario!$O$23,19,20)))))))))))))))))))))</f>
        <v> </v>
      </c>
      <c r="Y870" s="71" t="str">
        <f>IF(ISBLANK(C870)," ",IF(C870&lt;=Scenario!$AA$3,0,IF(C870&lt;=Scenario!$AA$5,1,IF(C870&lt;=Scenario!$AA$6,2,IF(C870&lt;=Scenario!$AA$7,3,IF(C870&lt;=Scenario!$AA$8,4,IF(C870&lt;=Scenario!$AA$9,5,IF(C870&lt;=Scenario!$AA$10,6,IF(C870&lt;=Scenario!$AA$11,7,IF(C870&lt;=Scenario!$AA$12,8,IF(C870&lt;=Scenario!$AA$13,9,IF(C870&lt;=Scenario!$AA$14,10,IF(C870&lt;=Scenario!$AA$15,11,IF(C870&lt;=Scenario!$AA$16,12,IF(C870&lt;=Scenario!$AA$17,13,IF(C870&lt;=Scenario!$AA$18,14,15))))))))))))))))</f>
        <v> </v>
      </c>
      <c r="Z870" s="75" t="str">
        <f t="shared" si="14"/>
        <v>#VALUE!</v>
      </c>
      <c r="AA870" s="75" t="str">
        <f t="shared" si="15"/>
        <v>#VALUE!</v>
      </c>
      <c r="AB870" s="95" t="str">
        <f t="shared" si="16"/>
        <v>#VALUE!</v>
      </c>
      <c r="AC870" s="69" t="str">
        <f t="shared" si="17"/>
        <v>missing data</v>
      </c>
      <c r="AD870" s="74" t="str">
        <f t="shared" si="18"/>
        <v>missing data</v>
      </c>
      <c r="AE870" s="75" t="str">
        <f t="shared" si="19"/>
        <v>#VALUE!</v>
      </c>
      <c r="AF870" s="75" t="str">
        <f t="shared" si="20"/>
        <v>#VALUE!</v>
      </c>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5.75" customHeight="1">
      <c r="A871" s="3" t="s">
        <v>2026</v>
      </c>
      <c r="B871" s="57"/>
      <c r="C871" s="58"/>
      <c r="D871" s="58"/>
      <c r="E871" s="59">
        <f t="shared" si="21"/>
        <v>0</v>
      </c>
      <c r="F871" s="60"/>
      <c r="G871" s="61"/>
      <c r="H871" s="61"/>
      <c r="I871" s="62"/>
      <c r="J871" s="63" t="str">
        <f t="shared" si="2"/>
        <v> </v>
      </c>
      <c r="K871" s="64" t="str">
        <f t="shared" si="3"/>
        <v> </v>
      </c>
      <c r="L871" s="64" t="str">
        <f t="shared" si="4"/>
        <v> </v>
      </c>
      <c r="M871" s="64">
        <f t="shared" si="5"/>
        <v>0</v>
      </c>
      <c r="N871" s="65" t="str">
        <f t="shared" si="6"/>
        <v> </v>
      </c>
      <c r="O871" s="65" t="str">
        <f t="shared" si="7"/>
        <v> </v>
      </c>
      <c r="P871" s="66" t="str">
        <f t="shared" si="22"/>
        <v> </v>
      </c>
      <c r="Q871" s="63" t="str">
        <f t="shared" si="9"/>
        <v>#VALUE!</v>
      </c>
      <c r="R871" s="67" t="str">
        <f t="shared" si="10"/>
        <v>#VALUE!</v>
      </c>
      <c r="S871" s="94" t="str">
        <f t="shared" si="11"/>
        <v>#VALUE!</v>
      </c>
      <c r="T871" s="69" t="str">
        <f t="shared" si="12"/>
        <v>donnée(s) manquante(s)</v>
      </c>
      <c r="U871" s="70" t="str">
        <f t="shared" si="13"/>
        <v>donnée(s) manquante(s)</v>
      </c>
      <c r="V871" s="65" t="str">
        <f>IF(ISBLANK(H871)," ",IF(H871&lt;=Scenario!$C$3,0,IF(H871&lt;=Scenario!$C$5,1,IF(H871&lt;=Scenario!$C$6,2,IF(H871&lt;=Scenario!$C$7,3,IF(H871&lt;=Scenario!$C$8,4,5))))))</f>
        <v> </v>
      </c>
      <c r="W871" s="103" t="str">
        <f>IF(ISBLANK(I871)," ",IF(I871&lt;=Scenario!$G$3,0,IF(I871&lt;=Scenario!$G$5,1,2)))</f>
        <v> </v>
      </c>
      <c r="X871" s="71" t="str">
        <f>IF(ISBLANK(F871)," ",IF(F871&lt;=Scenario!$O$3,0,IF(F871&lt;=Scenario!$O$5,1,IF(F871&lt;=Scenario!$O$6,2,IF(F871&lt;=Scenario!$O$7,3,IF(F871&lt;=Scenario!$O$8,4,IF(F871&lt;=Scenario!$O$9,5,IF(F871&lt;=Scenario!$O$10,6,IF(F871&lt;=Scenario!$O$11,7,IF(F871&lt;=Scenario!$O$12,8,IF(F871&lt;=Scenario!$O$13,9,IF(F871&lt;=Scenario!$O$14,10,IF(F871&lt;=Scenario!$O$15,11,IF(F871&lt;=Scenario!$O$16,12,IF(F871&lt;=Scenario!$O$17,13,IF(F871&lt;=Scenario!$O$18,14,IF(F871&lt;=Scenario!$O$19,15,IF(F871&lt;=Scenario!$O$20,16,IF(F871&lt;=Scenario!$O$21,17,IF(F871&lt;=Scenario!$O$22,18,IF(F871&lt;=Scenario!$O$23,19,20)))))))))))))))))))))</f>
        <v> </v>
      </c>
      <c r="Y871" s="71" t="str">
        <f>IF(ISBLANK(C871)," ",IF(C871&lt;=Scenario!$AA$3,0,IF(C871&lt;=Scenario!$AA$5,1,IF(C871&lt;=Scenario!$AA$6,2,IF(C871&lt;=Scenario!$AA$7,3,IF(C871&lt;=Scenario!$AA$8,4,IF(C871&lt;=Scenario!$AA$9,5,IF(C871&lt;=Scenario!$AA$10,6,IF(C871&lt;=Scenario!$AA$11,7,IF(C871&lt;=Scenario!$AA$12,8,IF(C871&lt;=Scenario!$AA$13,9,IF(C871&lt;=Scenario!$AA$14,10,IF(C871&lt;=Scenario!$AA$15,11,IF(C871&lt;=Scenario!$AA$16,12,IF(C871&lt;=Scenario!$AA$17,13,IF(C871&lt;=Scenario!$AA$18,14,15))))))))))))))))</f>
        <v> </v>
      </c>
      <c r="Z871" s="75" t="str">
        <f t="shared" si="14"/>
        <v>#VALUE!</v>
      </c>
      <c r="AA871" s="75" t="str">
        <f t="shared" si="15"/>
        <v>#VALUE!</v>
      </c>
      <c r="AB871" s="95" t="str">
        <f t="shared" si="16"/>
        <v>#VALUE!</v>
      </c>
      <c r="AC871" s="69" t="str">
        <f t="shared" si="17"/>
        <v>missing data</v>
      </c>
      <c r="AD871" s="74" t="str">
        <f t="shared" si="18"/>
        <v>missing data</v>
      </c>
      <c r="AE871" s="75" t="str">
        <f t="shared" si="19"/>
        <v>#VALUE!</v>
      </c>
      <c r="AF871" s="75" t="str">
        <f t="shared" si="20"/>
        <v>#VALUE!</v>
      </c>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5.75" customHeight="1">
      <c r="A872" s="3" t="s">
        <v>2027</v>
      </c>
      <c r="B872" s="57"/>
      <c r="C872" s="58"/>
      <c r="D872" s="58"/>
      <c r="E872" s="59">
        <f t="shared" si="21"/>
        <v>0</v>
      </c>
      <c r="F872" s="60"/>
      <c r="G872" s="61"/>
      <c r="H872" s="61"/>
      <c r="I872" s="62"/>
      <c r="J872" s="63" t="str">
        <f t="shared" si="2"/>
        <v> </v>
      </c>
      <c r="K872" s="64" t="str">
        <f t="shared" si="3"/>
        <v> </v>
      </c>
      <c r="L872" s="64" t="str">
        <f t="shared" si="4"/>
        <v> </v>
      </c>
      <c r="M872" s="64">
        <f t="shared" si="5"/>
        <v>0</v>
      </c>
      <c r="N872" s="65" t="str">
        <f t="shared" si="6"/>
        <v> </v>
      </c>
      <c r="O872" s="65" t="str">
        <f t="shared" si="7"/>
        <v> </v>
      </c>
      <c r="P872" s="66" t="str">
        <f t="shared" si="22"/>
        <v> </v>
      </c>
      <c r="Q872" s="63" t="str">
        <f t="shared" si="9"/>
        <v>#VALUE!</v>
      </c>
      <c r="R872" s="67" t="str">
        <f t="shared" si="10"/>
        <v>#VALUE!</v>
      </c>
      <c r="S872" s="94" t="str">
        <f t="shared" si="11"/>
        <v>#VALUE!</v>
      </c>
      <c r="T872" s="69" t="str">
        <f t="shared" si="12"/>
        <v>donnée(s) manquante(s)</v>
      </c>
      <c r="U872" s="70" t="str">
        <f t="shared" si="13"/>
        <v>donnée(s) manquante(s)</v>
      </c>
      <c r="V872" s="65" t="str">
        <f>IF(ISBLANK(H872)," ",IF(H872&lt;=Scenario!$C$3,0,IF(H872&lt;=Scenario!$C$5,1,IF(H872&lt;=Scenario!$C$6,2,IF(H872&lt;=Scenario!$C$7,3,IF(H872&lt;=Scenario!$C$8,4,5))))))</f>
        <v> </v>
      </c>
      <c r="W872" s="103" t="str">
        <f>IF(ISBLANK(I872)," ",IF(I872&lt;=Scenario!$G$3,0,IF(I872&lt;=Scenario!$G$5,1,2)))</f>
        <v> </v>
      </c>
      <c r="X872" s="71" t="str">
        <f>IF(ISBLANK(F872)," ",IF(F872&lt;=Scenario!$O$3,0,IF(F872&lt;=Scenario!$O$5,1,IF(F872&lt;=Scenario!$O$6,2,IF(F872&lt;=Scenario!$O$7,3,IF(F872&lt;=Scenario!$O$8,4,IF(F872&lt;=Scenario!$O$9,5,IF(F872&lt;=Scenario!$O$10,6,IF(F872&lt;=Scenario!$O$11,7,IF(F872&lt;=Scenario!$O$12,8,IF(F872&lt;=Scenario!$O$13,9,IF(F872&lt;=Scenario!$O$14,10,IF(F872&lt;=Scenario!$O$15,11,IF(F872&lt;=Scenario!$O$16,12,IF(F872&lt;=Scenario!$O$17,13,IF(F872&lt;=Scenario!$O$18,14,IF(F872&lt;=Scenario!$O$19,15,IF(F872&lt;=Scenario!$O$20,16,IF(F872&lt;=Scenario!$O$21,17,IF(F872&lt;=Scenario!$O$22,18,IF(F872&lt;=Scenario!$O$23,19,20)))))))))))))))))))))</f>
        <v> </v>
      </c>
      <c r="Y872" s="71" t="str">
        <f>IF(ISBLANK(C872)," ",IF(C872&lt;=Scenario!$AA$3,0,IF(C872&lt;=Scenario!$AA$5,1,IF(C872&lt;=Scenario!$AA$6,2,IF(C872&lt;=Scenario!$AA$7,3,IF(C872&lt;=Scenario!$AA$8,4,IF(C872&lt;=Scenario!$AA$9,5,IF(C872&lt;=Scenario!$AA$10,6,IF(C872&lt;=Scenario!$AA$11,7,IF(C872&lt;=Scenario!$AA$12,8,IF(C872&lt;=Scenario!$AA$13,9,IF(C872&lt;=Scenario!$AA$14,10,IF(C872&lt;=Scenario!$AA$15,11,IF(C872&lt;=Scenario!$AA$16,12,IF(C872&lt;=Scenario!$AA$17,13,IF(C872&lt;=Scenario!$AA$18,14,15))))))))))))))))</f>
        <v> </v>
      </c>
      <c r="Z872" s="75" t="str">
        <f t="shared" si="14"/>
        <v>#VALUE!</v>
      </c>
      <c r="AA872" s="75" t="str">
        <f t="shared" si="15"/>
        <v>#VALUE!</v>
      </c>
      <c r="AB872" s="95" t="str">
        <f t="shared" si="16"/>
        <v>#VALUE!</v>
      </c>
      <c r="AC872" s="69" t="str">
        <f t="shared" si="17"/>
        <v>missing data</v>
      </c>
      <c r="AD872" s="74" t="str">
        <f t="shared" si="18"/>
        <v>missing data</v>
      </c>
      <c r="AE872" s="75" t="str">
        <f t="shared" si="19"/>
        <v>#VALUE!</v>
      </c>
      <c r="AF872" s="75" t="str">
        <f t="shared" si="20"/>
        <v>#VALUE!</v>
      </c>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5.75" customHeight="1">
      <c r="A873" s="3" t="s">
        <v>2028</v>
      </c>
      <c r="B873" s="57"/>
      <c r="C873" s="58"/>
      <c r="D873" s="58"/>
      <c r="E873" s="59">
        <f t="shared" si="21"/>
        <v>0</v>
      </c>
      <c r="F873" s="60"/>
      <c r="G873" s="61"/>
      <c r="H873" s="61"/>
      <c r="I873" s="62"/>
      <c r="J873" s="63" t="str">
        <f t="shared" si="2"/>
        <v> </v>
      </c>
      <c r="K873" s="64" t="str">
        <f t="shared" si="3"/>
        <v> </v>
      </c>
      <c r="L873" s="64" t="str">
        <f t="shared" si="4"/>
        <v> </v>
      </c>
      <c r="M873" s="64">
        <f t="shared" si="5"/>
        <v>0</v>
      </c>
      <c r="N873" s="65" t="str">
        <f t="shared" si="6"/>
        <v> </v>
      </c>
      <c r="O873" s="65" t="str">
        <f t="shared" si="7"/>
        <v> </v>
      </c>
      <c r="P873" s="66" t="str">
        <f t="shared" si="22"/>
        <v> </v>
      </c>
      <c r="Q873" s="63" t="str">
        <f t="shared" si="9"/>
        <v>#VALUE!</v>
      </c>
      <c r="R873" s="67" t="str">
        <f t="shared" si="10"/>
        <v>#VALUE!</v>
      </c>
      <c r="S873" s="94" t="str">
        <f t="shared" si="11"/>
        <v>#VALUE!</v>
      </c>
      <c r="T873" s="69" t="str">
        <f t="shared" si="12"/>
        <v>donnée(s) manquante(s)</v>
      </c>
      <c r="U873" s="70" t="str">
        <f t="shared" si="13"/>
        <v>donnée(s) manquante(s)</v>
      </c>
      <c r="V873" s="65" t="str">
        <f>IF(ISBLANK(H873)," ",IF(H873&lt;=Scenario!$C$3,0,IF(H873&lt;=Scenario!$C$5,1,IF(H873&lt;=Scenario!$C$6,2,IF(H873&lt;=Scenario!$C$7,3,IF(H873&lt;=Scenario!$C$8,4,5))))))</f>
        <v> </v>
      </c>
      <c r="W873" s="103" t="str">
        <f>IF(ISBLANK(I873)," ",IF(I873&lt;=Scenario!$G$3,0,IF(I873&lt;=Scenario!$G$5,1,2)))</f>
        <v> </v>
      </c>
      <c r="X873" s="71" t="str">
        <f>IF(ISBLANK(F873)," ",IF(F873&lt;=Scenario!$O$3,0,IF(F873&lt;=Scenario!$O$5,1,IF(F873&lt;=Scenario!$O$6,2,IF(F873&lt;=Scenario!$O$7,3,IF(F873&lt;=Scenario!$O$8,4,IF(F873&lt;=Scenario!$O$9,5,IF(F873&lt;=Scenario!$O$10,6,IF(F873&lt;=Scenario!$O$11,7,IF(F873&lt;=Scenario!$O$12,8,IF(F873&lt;=Scenario!$O$13,9,IF(F873&lt;=Scenario!$O$14,10,IF(F873&lt;=Scenario!$O$15,11,IF(F873&lt;=Scenario!$O$16,12,IF(F873&lt;=Scenario!$O$17,13,IF(F873&lt;=Scenario!$O$18,14,IF(F873&lt;=Scenario!$O$19,15,IF(F873&lt;=Scenario!$O$20,16,IF(F873&lt;=Scenario!$O$21,17,IF(F873&lt;=Scenario!$O$22,18,IF(F873&lt;=Scenario!$O$23,19,20)))))))))))))))))))))</f>
        <v> </v>
      </c>
      <c r="Y873" s="71" t="str">
        <f>IF(ISBLANK(C873)," ",IF(C873&lt;=Scenario!$AA$3,0,IF(C873&lt;=Scenario!$AA$5,1,IF(C873&lt;=Scenario!$AA$6,2,IF(C873&lt;=Scenario!$AA$7,3,IF(C873&lt;=Scenario!$AA$8,4,IF(C873&lt;=Scenario!$AA$9,5,IF(C873&lt;=Scenario!$AA$10,6,IF(C873&lt;=Scenario!$AA$11,7,IF(C873&lt;=Scenario!$AA$12,8,IF(C873&lt;=Scenario!$AA$13,9,IF(C873&lt;=Scenario!$AA$14,10,IF(C873&lt;=Scenario!$AA$15,11,IF(C873&lt;=Scenario!$AA$16,12,IF(C873&lt;=Scenario!$AA$17,13,IF(C873&lt;=Scenario!$AA$18,14,15))))))))))))))))</f>
        <v> </v>
      </c>
      <c r="Z873" s="75" t="str">
        <f t="shared" si="14"/>
        <v>#VALUE!</v>
      </c>
      <c r="AA873" s="75" t="str">
        <f t="shared" si="15"/>
        <v>#VALUE!</v>
      </c>
      <c r="AB873" s="95" t="str">
        <f t="shared" si="16"/>
        <v>#VALUE!</v>
      </c>
      <c r="AC873" s="69" t="str">
        <f t="shared" si="17"/>
        <v>missing data</v>
      </c>
      <c r="AD873" s="74" t="str">
        <f t="shared" si="18"/>
        <v>missing data</v>
      </c>
      <c r="AE873" s="75" t="str">
        <f t="shared" si="19"/>
        <v>#VALUE!</v>
      </c>
      <c r="AF873" s="75" t="str">
        <f t="shared" si="20"/>
        <v>#VALUE!</v>
      </c>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5.75" customHeight="1">
      <c r="A874" s="3" t="s">
        <v>2029</v>
      </c>
      <c r="B874" s="57"/>
      <c r="C874" s="58"/>
      <c r="D874" s="58"/>
      <c r="E874" s="59">
        <f t="shared" si="21"/>
        <v>0</v>
      </c>
      <c r="F874" s="60"/>
      <c r="G874" s="61"/>
      <c r="H874" s="61"/>
      <c r="I874" s="62"/>
      <c r="J874" s="63" t="str">
        <f t="shared" si="2"/>
        <v> </v>
      </c>
      <c r="K874" s="64" t="str">
        <f t="shared" si="3"/>
        <v> </v>
      </c>
      <c r="L874" s="64" t="str">
        <f t="shared" si="4"/>
        <v> </v>
      </c>
      <c r="M874" s="64">
        <f t="shared" si="5"/>
        <v>0</v>
      </c>
      <c r="N874" s="65" t="str">
        <f t="shared" si="6"/>
        <v> </v>
      </c>
      <c r="O874" s="65" t="str">
        <f t="shared" si="7"/>
        <v> </v>
      </c>
      <c r="P874" s="66" t="str">
        <f t="shared" si="22"/>
        <v> </v>
      </c>
      <c r="Q874" s="63" t="str">
        <f t="shared" si="9"/>
        <v>#VALUE!</v>
      </c>
      <c r="R874" s="67" t="str">
        <f t="shared" si="10"/>
        <v>#VALUE!</v>
      </c>
      <c r="S874" s="94" t="str">
        <f t="shared" si="11"/>
        <v>#VALUE!</v>
      </c>
      <c r="T874" s="69" t="str">
        <f t="shared" si="12"/>
        <v>donnée(s) manquante(s)</v>
      </c>
      <c r="U874" s="70" t="str">
        <f t="shared" si="13"/>
        <v>donnée(s) manquante(s)</v>
      </c>
      <c r="V874" s="65" t="str">
        <f>IF(ISBLANK(H874)," ",IF(H874&lt;=Scenario!$C$3,0,IF(H874&lt;=Scenario!$C$5,1,IF(H874&lt;=Scenario!$C$6,2,IF(H874&lt;=Scenario!$C$7,3,IF(H874&lt;=Scenario!$C$8,4,5))))))</f>
        <v> </v>
      </c>
      <c r="W874" s="103" t="str">
        <f>IF(ISBLANK(I874)," ",IF(I874&lt;=Scenario!$G$3,0,IF(I874&lt;=Scenario!$G$5,1,2)))</f>
        <v> </v>
      </c>
      <c r="X874" s="71" t="str">
        <f>IF(ISBLANK(F874)," ",IF(F874&lt;=Scenario!$O$3,0,IF(F874&lt;=Scenario!$O$5,1,IF(F874&lt;=Scenario!$O$6,2,IF(F874&lt;=Scenario!$O$7,3,IF(F874&lt;=Scenario!$O$8,4,IF(F874&lt;=Scenario!$O$9,5,IF(F874&lt;=Scenario!$O$10,6,IF(F874&lt;=Scenario!$O$11,7,IF(F874&lt;=Scenario!$O$12,8,IF(F874&lt;=Scenario!$O$13,9,IF(F874&lt;=Scenario!$O$14,10,IF(F874&lt;=Scenario!$O$15,11,IF(F874&lt;=Scenario!$O$16,12,IF(F874&lt;=Scenario!$O$17,13,IF(F874&lt;=Scenario!$O$18,14,IF(F874&lt;=Scenario!$O$19,15,IF(F874&lt;=Scenario!$O$20,16,IF(F874&lt;=Scenario!$O$21,17,IF(F874&lt;=Scenario!$O$22,18,IF(F874&lt;=Scenario!$O$23,19,20)))))))))))))))))))))</f>
        <v> </v>
      </c>
      <c r="Y874" s="71" t="str">
        <f>IF(ISBLANK(C874)," ",IF(C874&lt;=Scenario!$AA$3,0,IF(C874&lt;=Scenario!$AA$5,1,IF(C874&lt;=Scenario!$AA$6,2,IF(C874&lt;=Scenario!$AA$7,3,IF(C874&lt;=Scenario!$AA$8,4,IF(C874&lt;=Scenario!$AA$9,5,IF(C874&lt;=Scenario!$AA$10,6,IF(C874&lt;=Scenario!$AA$11,7,IF(C874&lt;=Scenario!$AA$12,8,IF(C874&lt;=Scenario!$AA$13,9,IF(C874&lt;=Scenario!$AA$14,10,IF(C874&lt;=Scenario!$AA$15,11,IF(C874&lt;=Scenario!$AA$16,12,IF(C874&lt;=Scenario!$AA$17,13,IF(C874&lt;=Scenario!$AA$18,14,15))))))))))))))))</f>
        <v> </v>
      </c>
      <c r="Z874" s="75" t="str">
        <f t="shared" si="14"/>
        <v>#VALUE!</v>
      </c>
      <c r="AA874" s="75" t="str">
        <f t="shared" si="15"/>
        <v>#VALUE!</v>
      </c>
      <c r="AB874" s="95" t="str">
        <f t="shared" si="16"/>
        <v>#VALUE!</v>
      </c>
      <c r="AC874" s="69" t="str">
        <f t="shared" si="17"/>
        <v>missing data</v>
      </c>
      <c r="AD874" s="74" t="str">
        <f t="shared" si="18"/>
        <v>missing data</v>
      </c>
      <c r="AE874" s="75" t="str">
        <f t="shared" si="19"/>
        <v>#VALUE!</v>
      </c>
      <c r="AF874" s="75" t="str">
        <f t="shared" si="20"/>
        <v>#VALUE!</v>
      </c>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5.75" customHeight="1">
      <c r="A875" s="3" t="s">
        <v>2030</v>
      </c>
      <c r="B875" s="57"/>
      <c r="C875" s="58"/>
      <c r="D875" s="58"/>
      <c r="E875" s="59">
        <f t="shared" si="21"/>
        <v>0</v>
      </c>
      <c r="F875" s="60"/>
      <c r="G875" s="61"/>
      <c r="H875" s="61"/>
      <c r="I875" s="62"/>
      <c r="J875" s="63" t="str">
        <f t="shared" si="2"/>
        <v> </v>
      </c>
      <c r="K875" s="64" t="str">
        <f t="shared" si="3"/>
        <v> </v>
      </c>
      <c r="L875" s="64" t="str">
        <f t="shared" si="4"/>
        <v> </v>
      </c>
      <c r="M875" s="64">
        <f t="shared" si="5"/>
        <v>0</v>
      </c>
      <c r="N875" s="65" t="str">
        <f t="shared" si="6"/>
        <v> </v>
      </c>
      <c r="O875" s="65" t="str">
        <f t="shared" si="7"/>
        <v> </v>
      </c>
      <c r="P875" s="66" t="str">
        <f t="shared" si="22"/>
        <v> </v>
      </c>
      <c r="Q875" s="63" t="str">
        <f t="shared" si="9"/>
        <v>#VALUE!</v>
      </c>
      <c r="R875" s="67" t="str">
        <f t="shared" si="10"/>
        <v>#VALUE!</v>
      </c>
      <c r="S875" s="94" t="str">
        <f t="shared" si="11"/>
        <v>#VALUE!</v>
      </c>
      <c r="T875" s="69" t="str">
        <f t="shared" si="12"/>
        <v>donnée(s) manquante(s)</v>
      </c>
      <c r="U875" s="70" t="str">
        <f t="shared" si="13"/>
        <v>donnée(s) manquante(s)</v>
      </c>
      <c r="V875" s="65" t="str">
        <f>IF(ISBLANK(H875)," ",IF(H875&lt;=Scenario!$C$3,0,IF(H875&lt;=Scenario!$C$5,1,IF(H875&lt;=Scenario!$C$6,2,IF(H875&lt;=Scenario!$C$7,3,IF(H875&lt;=Scenario!$C$8,4,5))))))</f>
        <v> </v>
      </c>
      <c r="W875" s="103" t="str">
        <f>IF(ISBLANK(I875)," ",IF(I875&lt;=Scenario!$G$3,0,IF(I875&lt;=Scenario!$G$5,1,2)))</f>
        <v> </v>
      </c>
      <c r="X875" s="71" t="str">
        <f>IF(ISBLANK(F875)," ",IF(F875&lt;=Scenario!$O$3,0,IF(F875&lt;=Scenario!$O$5,1,IF(F875&lt;=Scenario!$O$6,2,IF(F875&lt;=Scenario!$O$7,3,IF(F875&lt;=Scenario!$O$8,4,IF(F875&lt;=Scenario!$O$9,5,IF(F875&lt;=Scenario!$O$10,6,IF(F875&lt;=Scenario!$O$11,7,IF(F875&lt;=Scenario!$O$12,8,IF(F875&lt;=Scenario!$O$13,9,IF(F875&lt;=Scenario!$O$14,10,IF(F875&lt;=Scenario!$O$15,11,IF(F875&lt;=Scenario!$O$16,12,IF(F875&lt;=Scenario!$O$17,13,IF(F875&lt;=Scenario!$O$18,14,IF(F875&lt;=Scenario!$O$19,15,IF(F875&lt;=Scenario!$O$20,16,IF(F875&lt;=Scenario!$O$21,17,IF(F875&lt;=Scenario!$O$22,18,IF(F875&lt;=Scenario!$O$23,19,20)))))))))))))))))))))</f>
        <v> </v>
      </c>
      <c r="Y875" s="71" t="str">
        <f>IF(ISBLANK(C875)," ",IF(C875&lt;=Scenario!$AA$3,0,IF(C875&lt;=Scenario!$AA$5,1,IF(C875&lt;=Scenario!$AA$6,2,IF(C875&lt;=Scenario!$AA$7,3,IF(C875&lt;=Scenario!$AA$8,4,IF(C875&lt;=Scenario!$AA$9,5,IF(C875&lt;=Scenario!$AA$10,6,IF(C875&lt;=Scenario!$AA$11,7,IF(C875&lt;=Scenario!$AA$12,8,IF(C875&lt;=Scenario!$AA$13,9,IF(C875&lt;=Scenario!$AA$14,10,IF(C875&lt;=Scenario!$AA$15,11,IF(C875&lt;=Scenario!$AA$16,12,IF(C875&lt;=Scenario!$AA$17,13,IF(C875&lt;=Scenario!$AA$18,14,15))))))))))))))))</f>
        <v> </v>
      </c>
      <c r="Z875" s="75" t="str">
        <f t="shared" si="14"/>
        <v>#VALUE!</v>
      </c>
      <c r="AA875" s="75" t="str">
        <f t="shared" si="15"/>
        <v>#VALUE!</v>
      </c>
      <c r="AB875" s="95" t="str">
        <f t="shared" si="16"/>
        <v>#VALUE!</v>
      </c>
      <c r="AC875" s="69" t="str">
        <f t="shared" si="17"/>
        <v>missing data</v>
      </c>
      <c r="AD875" s="74" t="str">
        <f t="shared" si="18"/>
        <v>missing data</v>
      </c>
      <c r="AE875" s="75" t="str">
        <f t="shared" si="19"/>
        <v>#VALUE!</v>
      </c>
      <c r="AF875" s="75" t="str">
        <f t="shared" si="20"/>
        <v>#VALUE!</v>
      </c>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5.75" customHeight="1">
      <c r="A876" s="3" t="s">
        <v>2031</v>
      </c>
      <c r="B876" s="57"/>
      <c r="C876" s="58"/>
      <c r="D876" s="58"/>
      <c r="E876" s="59">
        <f t="shared" si="21"/>
        <v>0</v>
      </c>
      <c r="F876" s="60"/>
      <c r="G876" s="61"/>
      <c r="H876" s="61"/>
      <c r="I876" s="62"/>
      <c r="J876" s="63" t="str">
        <f t="shared" si="2"/>
        <v> </v>
      </c>
      <c r="K876" s="64" t="str">
        <f t="shared" si="3"/>
        <v> </v>
      </c>
      <c r="L876" s="64" t="str">
        <f t="shared" si="4"/>
        <v> </v>
      </c>
      <c r="M876" s="64">
        <f t="shared" si="5"/>
        <v>0</v>
      </c>
      <c r="N876" s="65" t="str">
        <f t="shared" si="6"/>
        <v> </v>
      </c>
      <c r="O876" s="65" t="str">
        <f t="shared" si="7"/>
        <v> </v>
      </c>
      <c r="P876" s="66" t="str">
        <f t="shared" si="22"/>
        <v> </v>
      </c>
      <c r="Q876" s="63" t="str">
        <f t="shared" si="9"/>
        <v>#VALUE!</v>
      </c>
      <c r="R876" s="67" t="str">
        <f t="shared" si="10"/>
        <v>#VALUE!</v>
      </c>
      <c r="S876" s="94" t="str">
        <f t="shared" si="11"/>
        <v>#VALUE!</v>
      </c>
      <c r="T876" s="69" t="str">
        <f t="shared" si="12"/>
        <v>donnée(s) manquante(s)</v>
      </c>
      <c r="U876" s="70" t="str">
        <f t="shared" si="13"/>
        <v>donnée(s) manquante(s)</v>
      </c>
      <c r="V876" s="65" t="str">
        <f>IF(ISBLANK(H876)," ",IF(H876&lt;=Scenario!$C$3,0,IF(H876&lt;=Scenario!$C$5,1,IF(H876&lt;=Scenario!$C$6,2,IF(H876&lt;=Scenario!$C$7,3,IF(H876&lt;=Scenario!$C$8,4,5))))))</f>
        <v> </v>
      </c>
      <c r="W876" s="103" t="str">
        <f>IF(ISBLANK(I876)," ",IF(I876&lt;=Scenario!$G$3,0,IF(I876&lt;=Scenario!$G$5,1,2)))</f>
        <v> </v>
      </c>
      <c r="X876" s="71" t="str">
        <f>IF(ISBLANK(F876)," ",IF(F876&lt;=Scenario!$O$3,0,IF(F876&lt;=Scenario!$O$5,1,IF(F876&lt;=Scenario!$O$6,2,IF(F876&lt;=Scenario!$O$7,3,IF(F876&lt;=Scenario!$O$8,4,IF(F876&lt;=Scenario!$O$9,5,IF(F876&lt;=Scenario!$O$10,6,IF(F876&lt;=Scenario!$O$11,7,IF(F876&lt;=Scenario!$O$12,8,IF(F876&lt;=Scenario!$O$13,9,IF(F876&lt;=Scenario!$O$14,10,IF(F876&lt;=Scenario!$O$15,11,IF(F876&lt;=Scenario!$O$16,12,IF(F876&lt;=Scenario!$O$17,13,IF(F876&lt;=Scenario!$O$18,14,IF(F876&lt;=Scenario!$O$19,15,IF(F876&lt;=Scenario!$O$20,16,IF(F876&lt;=Scenario!$O$21,17,IF(F876&lt;=Scenario!$O$22,18,IF(F876&lt;=Scenario!$O$23,19,20)))))))))))))))))))))</f>
        <v> </v>
      </c>
      <c r="Y876" s="71" t="str">
        <f>IF(ISBLANK(C876)," ",IF(C876&lt;=Scenario!$AA$3,0,IF(C876&lt;=Scenario!$AA$5,1,IF(C876&lt;=Scenario!$AA$6,2,IF(C876&lt;=Scenario!$AA$7,3,IF(C876&lt;=Scenario!$AA$8,4,IF(C876&lt;=Scenario!$AA$9,5,IF(C876&lt;=Scenario!$AA$10,6,IF(C876&lt;=Scenario!$AA$11,7,IF(C876&lt;=Scenario!$AA$12,8,IF(C876&lt;=Scenario!$AA$13,9,IF(C876&lt;=Scenario!$AA$14,10,IF(C876&lt;=Scenario!$AA$15,11,IF(C876&lt;=Scenario!$AA$16,12,IF(C876&lt;=Scenario!$AA$17,13,IF(C876&lt;=Scenario!$AA$18,14,15))))))))))))))))</f>
        <v> </v>
      </c>
      <c r="Z876" s="75" t="str">
        <f t="shared" si="14"/>
        <v>#VALUE!</v>
      </c>
      <c r="AA876" s="75" t="str">
        <f t="shared" si="15"/>
        <v>#VALUE!</v>
      </c>
      <c r="AB876" s="95" t="str">
        <f t="shared" si="16"/>
        <v>#VALUE!</v>
      </c>
      <c r="AC876" s="69" t="str">
        <f t="shared" si="17"/>
        <v>missing data</v>
      </c>
      <c r="AD876" s="74" t="str">
        <f t="shared" si="18"/>
        <v>missing data</v>
      </c>
      <c r="AE876" s="75" t="str">
        <f t="shared" si="19"/>
        <v>#VALUE!</v>
      </c>
      <c r="AF876" s="75" t="str">
        <f t="shared" si="20"/>
        <v>#VALUE!</v>
      </c>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5.75" customHeight="1">
      <c r="A877" s="3" t="s">
        <v>2032</v>
      </c>
      <c r="B877" s="57"/>
      <c r="C877" s="58"/>
      <c r="D877" s="58"/>
      <c r="E877" s="59">
        <f t="shared" si="21"/>
        <v>0</v>
      </c>
      <c r="F877" s="60"/>
      <c r="G877" s="61"/>
      <c r="H877" s="61"/>
      <c r="I877" s="62"/>
      <c r="J877" s="63" t="str">
        <f t="shared" si="2"/>
        <v> </v>
      </c>
      <c r="K877" s="64" t="str">
        <f t="shared" si="3"/>
        <v> </v>
      </c>
      <c r="L877" s="64" t="str">
        <f t="shared" si="4"/>
        <v> </v>
      </c>
      <c r="M877" s="64">
        <f t="shared" si="5"/>
        <v>0</v>
      </c>
      <c r="N877" s="65" t="str">
        <f t="shared" si="6"/>
        <v> </v>
      </c>
      <c r="O877" s="65" t="str">
        <f t="shared" si="7"/>
        <v> </v>
      </c>
      <c r="P877" s="66" t="str">
        <f t="shared" si="22"/>
        <v> </v>
      </c>
      <c r="Q877" s="63" t="str">
        <f t="shared" si="9"/>
        <v>#VALUE!</v>
      </c>
      <c r="R877" s="67" t="str">
        <f t="shared" si="10"/>
        <v>#VALUE!</v>
      </c>
      <c r="S877" s="94" t="str">
        <f t="shared" si="11"/>
        <v>#VALUE!</v>
      </c>
      <c r="T877" s="69" t="str">
        <f t="shared" si="12"/>
        <v>donnée(s) manquante(s)</v>
      </c>
      <c r="U877" s="70" t="str">
        <f t="shared" si="13"/>
        <v>donnée(s) manquante(s)</v>
      </c>
      <c r="V877" s="65" t="str">
        <f>IF(ISBLANK(H877)," ",IF(H877&lt;=Scenario!$C$3,0,IF(H877&lt;=Scenario!$C$5,1,IF(H877&lt;=Scenario!$C$6,2,IF(H877&lt;=Scenario!$C$7,3,IF(H877&lt;=Scenario!$C$8,4,5))))))</f>
        <v> </v>
      </c>
      <c r="W877" s="103" t="str">
        <f>IF(ISBLANK(I877)," ",IF(I877&lt;=Scenario!$G$3,0,IF(I877&lt;=Scenario!$G$5,1,2)))</f>
        <v> </v>
      </c>
      <c r="X877" s="71" t="str">
        <f>IF(ISBLANK(F877)," ",IF(F877&lt;=Scenario!$O$3,0,IF(F877&lt;=Scenario!$O$5,1,IF(F877&lt;=Scenario!$O$6,2,IF(F877&lt;=Scenario!$O$7,3,IF(F877&lt;=Scenario!$O$8,4,IF(F877&lt;=Scenario!$O$9,5,IF(F877&lt;=Scenario!$O$10,6,IF(F877&lt;=Scenario!$O$11,7,IF(F877&lt;=Scenario!$O$12,8,IF(F877&lt;=Scenario!$O$13,9,IF(F877&lt;=Scenario!$O$14,10,IF(F877&lt;=Scenario!$O$15,11,IF(F877&lt;=Scenario!$O$16,12,IF(F877&lt;=Scenario!$O$17,13,IF(F877&lt;=Scenario!$O$18,14,IF(F877&lt;=Scenario!$O$19,15,IF(F877&lt;=Scenario!$O$20,16,IF(F877&lt;=Scenario!$O$21,17,IF(F877&lt;=Scenario!$O$22,18,IF(F877&lt;=Scenario!$O$23,19,20)))))))))))))))))))))</f>
        <v> </v>
      </c>
      <c r="Y877" s="71" t="str">
        <f>IF(ISBLANK(C877)," ",IF(C877&lt;=Scenario!$AA$3,0,IF(C877&lt;=Scenario!$AA$5,1,IF(C877&lt;=Scenario!$AA$6,2,IF(C877&lt;=Scenario!$AA$7,3,IF(C877&lt;=Scenario!$AA$8,4,IF(C877&lt;=Scenario!$AA$9,5,IF(C877&lt;=Scenario!$AA$10,6,IF(C877&lt;=Scenario!$AA$11,7,IF(C877&lt;=Scenario!$AA$12,8,IF(C877&lt;=Scenario!$AA$13,9,IF(C877&lt;=Scenario!$AA$14,10,IF(C877&lt;=Scenario!$AA$15,11,IF(C877&lt;=Scenario!$AA$16,12,IF(C877&lt;=Scenario!$AA$17,13,IF(C877&lt;=Scenario!$AA$18,14,15))))))))))))))))</f>
        <v> </v>
      </c>
      <c r="Z877" s="75" t="str">
        <f t="shared" si="14"/>
        <v>#VALUE!</v>
      </c>
      <c r="AA877" s="75" t="str">
        <f t="shared" si="15"/>
        <v>#VALUE!</v>
      </c>
      <c r="AB877" s="95" t="str">
        <f t="shared" si="16"/>
        <v>#VALUE!</v>
      </c>
      <c r="AC877" s="69" t="str">
        <f t="shared" si="17"/>
        <v>missing data</v>
      </c>
      <c r="AD877" s="74" t="str">
        <f t="shared" si="18"/>
        <v>missing data</v>
      </c>
      <c r="AE877" s="75" t="str">
        <f t="shared" si="19"/>
        <v>#VALUE!</v>
      </c>
      <c r="AF877" s="75" t="str">
        <f t="shared" si="20"/>
        <v>#VALUE!</v>
      </c>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5.75" customHeight="1">
      <c r="A878" s="3" t="s">
        <v>2033</v>
      </c>
      <c r="B878" s="57"/>
      <c r="C878" s="58"/>
      <c r="D878" s="58"/>
      <c r="E878" s="59">
        <f t="shared" si="21"/>
        <v>0</v>
      </c>
      <c r="F878" s="60"/>
      <c r="G878" s="61"/>
      <c r="H878" s="61"/>
      <c r="I878" s="62"/>
      <c r="J878" s="63" t="str">
        <f t="shared" si="2"/>
        <v> </v>
      </c>
      <c r="K878" s="64" t="str">
        <f t="shared" si="3"/>
        <v> </v>
      </c>
      <c r="L878" s="64" t="str">
        <f t="shared" si="4"/>
        <v> </v>
      </c>
      <c r="M878" s="64">
        <f t="shared" si="5"/>
        <v>0</v>
      </c>
      <c r="N878" s="65" t="str">
        <f t="shared" si="6"/>
        <v> </v>
      </c>
      <c r="O878" s="65" t="str">
        <f t="shared" si="7"/>
        <v> </v>
      </c>
      <c r="P878" s="66" t="str">
        <f t="shared" si="22"/>
        <v> </v>
      </c>
      <c r="Q878" s="63" t="str">
        <f t="shared" si="9"/>
        <v>#VALUE!</v>
      </c>
      <c r="R878" s="67" t="str">
        <f t="shared" si="10"/>
        <v>#VALUE!</v>
      </c>
      <c r="S878" s="94" t="str">
        <f t="shared" si="11"/>
        <v>#VALUE!</v>
      </c>
      <c r="T878" s="69" t="str">
        <f t="shared" si="12"/>
        <v>donnée(s) manquante(s)</v>
      </c>
      <c r="U878" s="70" t="str">
        <f t="shared" si="13"/>
        <v>donnée(s) manquante(s)</v>
      </c>
      <c r="V878" s="65" t="str">
        <f>IF(ISBLANK(H878)," ",IF(H878&lt;=Scenario!$C$3,0,IF(H878&lt;=Scenario!$C$5,1,IF(H878&lt;=Scenario!$C$6,2,IF(H878&lt;=Scenario!$C$7,3,IF(H878&lt;=Scenario!$C$8,4,5))))))</f>
        <v> </v>
      </c>
      <c r="W878" s="103" t="str">
        <f>IF(ISBLANK(I878)," ",IF(I878&lt;=Scenario!$G$3,0,IF(I878&lt;=Scenario!$G$5,1,2)))</f>
        <v> </v>
      </c>
      <c r="X878" s="71" t="str">
        <f>IF(ISBLANK(F878)," ",IF(F878&lt;=Scenario!$O$3,0,IF(F878&lt;=Scenario!$O$5,1,IF(F878&lt;=Scenario!$O$6,2,IF(F878&lt;=Scenario!$O$7,3,IF(F878&lt;=Scenario!$O$8,4,IF(F878&lt;=Scenario!$O$9,5,IF(F878&lt;=Scenario!$O$10,6,IF(F878&lt;=Scenario!$O$11,7,IF(F878&lt;=Scenario!$O$12,8,IF(F878&lt;=Scenario!$O$13,9,IF(F878&lt;=Scenario!$O$14,10,IF(F878&lt;=Scenario!$O$15,11,IF(F878&lt;=Scenario!$O$16,12,IF(F878&lt;=Scenario!$O$17,13,IF(F878&lt;=Scenario!$O$18,14,IF(F878&lt;=Scenario!$O$19,15,IF(F878&lt;=Scenario!$O$20,16,IF(F878&lt;=Scenario!$O$21,17,IF(F878&lt;=Scenario!$O$22,18,IF(F878&lt;=Scenario!$O$23,19,20)))))))))))))))))))))</f>
        <v> </v>
      </c>
      <c r="Y878" s="71" t="str">
        <f>IF(ISBLANK(C878)," ",IF(C878&lt;=Scenario!$AA$3,0,IF(C878&lt;=Scenario!$AA$5,1,IF(C878&lt;=Scenario!$AA$6,2,IF(C878&lt;=Scenario!$AA$7,3,IF(C878&lt;=Scenario!$AA$8,4,IF(C878&lt;=Scenario!$AA$9,5,IF(C878&lt;=Scenario!$AA$10,6,IF(C878&lt;=Scenario!$AA$11,7,IF(C878&lt;=Scenario!$AA$12,8,IF(C878&lt;=Scenario!$AA$13,9,IF(C878&lt;=Scenario!$AA$14,10,IF(C878&lt;=Scenario!$AA$15,11,IF(C878&lt;=Scenario!$AA$16,12,IF(C878&lt;=Scenario!$AA$17,13,IF(C878&lt;=Scenario!$AA$18,14,15))))))))))))))))</f>
        <v> </v>
      </c>
      <c r="Z878" s="75" t="str">
        <f t="shared" si="14"/>
        <v>#VALUE!</v>
      </c>
      <c r="AA878" s="75" t="str">
        <f t="shared" si="15"/>
        <v>#VALUE!</v>
      </c>
      <c r="AB878" s="95" t="str">
        <f t="shared" si="16"/>
        <v>#VALUE!</v>
      </c>
      <c r="AC878" s="69" t="str">
        <f t="shared" si="17"/>
        <v>missing data</v>
      </c>
      <c r="AD878" s="74" t="str">
        <f t="shared" si="18"/>
        <v>missing data</v>
      </c>
      <c r="AE878" s="75" t="str">
        <f t="shared" si="19"/>
        <v>#VALUE!</v>
      </c>
      <c r="AF878" s="75" t="str">
        <f t="shared" si="20"/>
        <v>#VALUE!</v>
      </c>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5.75" customHeight="1">
      <c r="A879" s="3" t="s">
        <v>2034</v>
      </c>
      <c r="B879" s="57"/>
      <c r="C879" s="58"/>
      <c r="D879" s="58"/>
      <c r="E879" s="59">
        <f t="shared" si="21"/>
        <v>0</v>
      </c>
      <c r="F879" s="60"/>
      <c r="G879" s="61"/>
      <c r="H879" s="61"/>
      <c r="I879" s="62"/>
      <c r="J879" s="63" t="str">
        <f t="shared" si="2"/>
        <v> </v>
      </c>
      <c r="K879" s="64" t="str">
        <f t="shared" si="3"/>
        <v> </v>
      </c>
      <c r="L879" s="64" t="str">
        <f t="shared" si="4"/>
        <v> </v>
      </c>
      <c r="M879" s="64">
        <f t="shared" si="5"/>
        <v>0</v>
      </c>
      <c r="N879" s="65" t="str">
        <f t="shared" si="6"/>
        <v> </v>
      </c>
      <c r="O879" s="65" t="str">
        <f t="shared" si="7"/>
        <v> </v>
      </c>
      <c r="P879" s="66" t="str">
        <f t="shared" si="22"/>
        <v> </v>
      </c>
      <c r="Q879" s="63" t="str">
        <f t="shared" si="9"/>
        <v>#VALUE!</v>
      </c>
      <c r="R879" s="67" t="str">
        <f t="shared" si="10"/>
        <v>#VALUE!</v>
      </c>
      <c r="S879" s="94" t="str">
        <f t="shared" si="11"/>
        <v>#VALUE!</v>
      </c>
      <c r="T879" s="69" t="str">
        <f t="shared" si="12"/>
        <v>donnée(s) manquante(s)</v>
      </c>
      <c r="U879" s="70" t="str">
        <f t="shared" si="13"/>
        <v>donnée(s) manquante(s)</v>
      </c>
      <c r="V879" s="65" t="str">
        <f>IF(ISBLANK(H879)," ",IF(H879&lt;=Scenario!$C$3,0,IF(H879&lt;=Scenario!$C$5,1,IF(H879&lt;=Scenario!$C$6,2,IF(H879&lt;=Scenario!$C$7,3,IF(H879&lt;=Scenario!$C$8,4,5))))))</f>
        <v> </v>
      </c>
      <c r="W879" s="103" t="str">
        <f>IF(ISBLANK(I879)," ",IF(I879&lt;=Scenario!$G$3,0,IF(I879&lt;=Scenario!$G$5,1,2)))</f>
        <v> </v>
      </c>
      <c r="X879" s="71" t="str">
        <f>IF(ISBLANK(F879)," ",IF(F879&lt;=Scenario!$O$3,0,IF(F879&lt;=Scenario!$O$5,1,IF(F879&lt;=Scenario!$O$6,2,IF(F879&lt;=Scenario!$O$7,3,IF(F879&lt;=Scenario!$O$8,4,IF(F879&lt;=Scenario!$O$9,5,IF(F879&lt;=Scenario!$O$10,6,IF(F879&lt;=Scenario!$O$11,7,IF(F879&lt;=Scenario!$O$12,8,IF(F879&lt;=Scenario!$O$13,9,IF(F879&lt;=Scenario!$O$14,10,IF(F879&lt;=Scenario!$O$15,11,IF(F879&lt;=Scenario!$O$16,12,IF(F879&lt;=Scenario!$O$17,13,IF(F879&lt;=Scenario!$O$18,14,IF(F879&lt;=Scenario!$O$19,15,IF(F879&lt;=Scenario!$O$20,16,IF(F879&lt;=Scenario!$O$21,17,IF(F879&lt;=Scenario!$O$22,18,IF(F879&lt;=Scenario!$O$23,19,20)))))))))))))))))))))</f>
        <v> </v>
      </c>
      <c r="Y879" s="71" t="str">
        <f>IF(ISBLANK(C879)," ",IF(C879&lt;=Scenario!$AA$3,0,IF(C879&lt;=Scenario!$AA$5,1,IF(C879&lt;=Scenario!$AA$6,2,IF(C879&lt;=Scenario!$AA$7,3,IF(C879&lt;=Scenario!$AA$8,4,IF(C879&lt;=Scenario!$AA$9,5,IF(C879&lt;=Scenario!$AA$10,6,IF(C879&lt;=Scenario!$AA$11,7,IF(C879&lt;=Scenario!$AA$12,8,IF(C879&lt;=Scenario!$AA$13,9,IF(C879&lt;=Scenario!$AA$14,10,IF(C879&lt;=Scenario!$AA$15,11,IF(C879&lt;=Scenario!$AA$16,12,IF(C879&lt;=Scenario!$AA$17,13,IF(C879&lt;=Scenario!$AA$18,14,15))))))))))))))))</f>
        <v> </v>
      </c>
      <c r="Z879" s="75" t="str">
        <f t="shared" si="14"/>
        <v>#VALUE!</v>
      </c>
      <c r="AA879" s="75" t="str">
        <f t="shared" si="15"/>
        <v>#VALUE!</v>
      </c>
      <c r="AB879" s="95" t="str">
        <f t="shared" si="16"/>
        <v>#VALUE!</v>
      </c>
      <c r="AC879" s="69" t="str">
        <f t="shared" si="17"/>
        <v>missing data</v>
      </c>
      <c r="AD879" s="74" t="str">
        <f t="shared" si="18"/>
        <v>missing data</v>
      </c>
      <c r="AE879" s="75" t="str">
        <f t="shared" si="19"/>
        <v>#VALUE!</v>
      </c>
      <c r="AF879" s="75" t="str">
        <f t="shared" si="20"/>
        <v>#VALUE!</v>
      </c>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5.75" customHeight="1">
      <c r="A880" s="3" t="s">
        <v>2035</v>
      </c>
      <c r="B880" s="57"/>
      <c r="C880" s="58"/>
      <c r="D880" s="58"/>
      <c r="E880" s="59">
        <f t="shared" si="21"/>
        <v>0</v>
      </c>
      <c r="F880" s="60"/>
      <c r="G880" s="61"/>
      <c r="H880" s="61"/>
      <c r="I880" s="62"/>
      <c r="J880" s="63" t="str">
        <f t="shared" si="2"/>
        <v> </v>
      </c>
      <c r="K880" s="64" t="str">
        <f t="shared" si="3"/>
        <v> </v>
      </c>
      <c r="L880" s="64" t="str">
        <f t="shared" si="4"/>
        <v> </v>
      </c>
      <c r="M880" s="64">
        <f t="shared" si="5"/>
        <v>0</v>
      </c>
      <c r="N880" s="65" t="str">
        <f t="shared" si="6"/>
        <v> </v>
      </c>
      <c r="O880" s="65" t="str">
        <f t="shared" si="7"/>
        <v> </v>
      </c>
      <c r="P880" s="66" t="str">
        <f t="shared" si="22"/>
        <v> </v>
      </c>
      <c r="Q880" s="63" t="str">
        <f t="shared" si="9"/>
        <v>#VALUE!</v>
      </c>
      <c r="R880" s="67" t="str">
        <f t="shared" si="10"/>
        <v>#VALUE!</v>
      </c>
      <c r="S880" s="94" t="str">
        <f t="shared" si="11"/>
        <v>#VALUE!</v>
      </c>
      <c r="T880" s="69" t="str">
        <f t="shared" si="12"/>
        <v>donnée(s) manquante(s)</v>
      </c>
      <c r="U880" s="70" t="str">
        <f t="shared" si="13"/>
        <v>donnée(s) manquante(s)</v>
      </c>
      <c r="V880" s="65" t="str">
        <f>IF(ISBLANK(H880)," ",IF(H880&lt;=Scenario!$C$3,0,IF(H880&lt;=Scenario!$C$5,1,IF(H880&lt;=Scenario!$C$6,2,IF(H880&lt;=Scenario!$C$7,3,IF(H880&lt;=Scenario!$C$8,4,5))))))</f>
        <v> </v>
      </c>
      <c r="W880" s="103" t="str">
        <f>IF(ISBLANK(I880)," ",IF(I880&lt;=Scenario!$G$3,0,IF(I880&lt;=Scenario!$G$5,1,2)))</f>
        <v> </v>
      </c>
      <c r="X880" s="71" t="str">
        <f>IF(ISBLANK(F880)," ",IF(F880&lt;=Scenario!$O$3,0,IF(F880&lt;=Scenario!$O$5,1,IF(F880&lt;=Scenario!$O$6,2,IF(F880&lt;=Scenario!$O$7,3,IF(F880&lt;=Scenario!$O$8,4,IF(F880&lt;=Scenario!$O$9,5,IF(F880&lt;=Scenario!$O$10,6,IF(F880&lt;=Scenario!$O$11,7,IF(F880&lt;=Scenario!$O$12,8,IF(F880&lt;=Scenario!$O$13,9,IF(F880&lt;=Scenario!$O$14,10,IF(F880&lt;=Scenario!$O$15,11,IF(F880&lt;=Scenario!$O$16,12,IF(F880&lt;=Scenario!$O$17,13,IF(F880&lt;=Scenario!$O$18,14,IF(F880&lt;=Scenario!$O$19,15,IF(F880&lt;=Scenario!$O$20,16,IF(F880&lt;=Scenario!$O$21,17,IF(F880&lt;=Scenario!$O$22,18,IF(F880&lt;=Scenario!$O$23,19,20)))))))))))))))))))))</f>
        <v> </v>
      </c>
      <c r="Y880" s="71" t="str">
        <f>IF(ISBLANK(C880)," ",IF(C880&lt;=Scenario!$AA$3,0,IF(C880&lt;=Scenario!$AA$5,1,IF(C880&lt;=Scenario!$AA$6,2,IF(C880&lt;=Scenario!$AA$7,3,IF(C880&lt;=Scenario!$AA$8,4,IF(C880&lt;=Scenario!$AA$9,5,IF(C880&lt;=Scenario!$AA$10,6,IF(C880&lt;=Scenario!$AA$11,7,IF(C880&lt;=Scenario!$AA$12,8,IF(C880&lt;=Scenario!$AA$13,9,IF(C880&lt;=Scenario!$AA$14,10,IF(C880&lt;=Scenario!$AA$15,11,IF(C880&lt;=Scenario!$AA$16,12,IF(C880&lt;=Scenario!$AA$17,13,IF(C880&lt;=Scenario!$AA$18,14,15))))))))))))))))</f>
        <v> </v>
      </c>
      <c r="Z880" s="75" t="str">
        <f t="shared" si="14"/>
        <v>#VALUE!</v>
      </c>
      <c r="AA880" s="75" t="str">
        <f t="shared" si="15"/>
        <v>#VALUE!</v>
      </c>
      <c r="AB880" s="95" t="str">
        <f t="shared" si="16"/>
        <v>#VALUE!</v>
      </c>
      <c r="AC880" s="69" t="str">
        <f t="shared" si="17"/>
        <v>missing data</v>
      </c>
      <c r="AD880" s="74" t="str">
        <f t="shared" si="18"/>
        <v>missing data</v>
      </c>
      <c r="AE880" s="75" t="str">
        <f t="shared" si="19"/>
        <v>#VALUE!</v>
      </c>
      <c r="AF880" s="75" t="str">
        <f t="shared" si="20"/>
        <v>#VALUE!</v>
      </c>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5.75" customHeight="1">
      <c r="A881" s="3" t="s">
        <v>2036</v>
      </c>
      <c r="B881" s="57"/>
      <c r="C881" s="58"/>
      <c r="D881" s="58"/>
      <c r="E881" s="59">
        <f t="shared" si="21"/>
        <v>0</v>
      </c>
      <c r="F881" s="60"/>
      <c r="G881" s="61"/>
      <c r="H881" s="61"/>
      <c r="I881" s="62"/>
      <c r="J881" s="63" t="str">
        <f t="shared" si="2"/>
        <v> </v>
      </c>
      <c r="K881" s="64" t="str">
        <f t="shared" si="3"/>
        <v> </v>
      </c>
      <c r="L881" s="64" t="str">
        <f t="shared" si="4"/>
        <v> </v>
      </c>
      <c r="M881" s="64">
        <f t="shared" si="5"/>
        <v>0</v>
      </c>
      <c r="N881" s="65" t="str">
        <f t="shared" si="6"/>
        <v> </v>
      </c>
      <c r="O881" s="65" t="str">
        <f t="shared" si="7"/>
        <v> </v>
      </c>
      <c r="P881" s="66" t="str">
        <f t="shared" si="22"/>
        <v> </v>
      </c>
      <c r="Q881" s="63" t="str">
        <f t="shared" si="9"/>
        <v>#VALUE!</v>
      </c>
      <c r="R881" s="67" t="str">
        <f t="shared" si="10"/>
        <v>#VALUE!</v>
      </c>
      <c r="S881" s="94" t="str">
        <f t="shared" si="11"/>
        <v>#VALUE!</v>
      </c>
      <c r="T881" s="69" t="str">
        <f t="shared" si="12"/>
        <v>donnée(s) manquante(s)</v>
      </c>
      <c r="U881" s="70" t="str">
        <f t="shared" si="13"/>
        <v>donnée(s) manquante(s)</v>
      </c>
      <c r="V881" s="65" t="str">
        <f>IF(ISBLANK(H881)," ",IF(H881&lt;=Scenario!$C$3,0,IF(H881&lt;=Scenario!$C$5,1,IF(H881&lt;=Scenario!$C$6,2,IF(H881&lt;=Scenario!$C$7,3,IF(H881&lt;=Scenario!$C$8,4,5))))))</f>
        <v> </v>
      </c>
      <c r="W881" s="103" t="str">
        <f>IF(ISBLANK(I881)," ",IF(I881&lt;=Scenario!$G$3,0,IF(I881&lt;=Scenario!$G$5,1,2)))</f>
        <v> </v>
      </c>
      <c r="X881" s="71" t="str">
        <f>IF(ISBLANK(F881)," ",IF(F881&lt;=Scenario!$O$3,0,IF(F881&lt;=Scenario!$O$5,1,IF(F881&lt;=Scenario!$O$6,2,IF(F881&lt;=Scenario!$O$7,3,IF(F881&lt;=Scenario!$O$8,4,IF(F881&lt;=Scenario!$O$9,5,IF(F881&lt;=Scenario!$O$10,6,IF(F881&lt;=Scenario!$O$11,7,IF(F881&lt;=Scenario!$O$12,8,IF(F881&lt;=Scenario!$O$13,9,IF(F881&lt;=Scenario!$O$14,10,IF(F881&lt;=Scenario!$O$15,11,IF(F881&lt;=Scenario!$O$16,12,IF(F881&lt;=Scenario!$O$17,13,IF(F881&lt;=Scenario!$O$18,14,IF(F881&lt;=Scenario!$O$19,15,IF(F881&lt;=Scenario!$O$20,16,IF(F881&lt;=Scenario!$O$21,17,IF(F881&lt;=Scenario!$O$22,18,IF(F881&lt;=Scenario!$O$23,19,20)))))))))))))))))))))</f>
        <v> </v>
      </c>
      <c r="Y881" s="71" t="str">
        <f>IF(ISBLANK(C881)," ",IF(C881&lt;=Scenario!$AA$3,0,IF(C881&lt;=Scenario!$AA$5,1,IF(C881&lt;=Scenario!$AA$6,2,IF(C881&lt;=Scenario!$AA$7,3,IF(C881&lt;=Scenario!$AA$8,4,IF(C881&lt;=Scenario!$AA$9,5,IF(C881&lt;=Scenario!$AA$10,6,IF(C881&lt;=Scenario!$AA$11,7,IF(C881&lt;=Scenario!$AA$12,8,IF(C881&lt;=Scenario!$AA$13,9,IF(C881&lt;=Scenario!$AA$14,10,IF(C881&lt;=Scenario!$AA$15,11,IF(C881&lt;=Scenario!$AA$16,12,IF(C881&lt;=Scenario!$AA$17,13,IF(C881&lt;=Scenario!$AA$18,14,15))))))))))))))))</f>
        <v> </v>
      </c>
      <c r="Z881" s="75" t="str">
        <f t="shared" si="14"/>
        <v>#VALUE!</v>
      </c>
      <c r="AA881" s="75" t="str">
        <f t="shared" si="15"/>
        <v>#VALUE!</v>
      </c>
      <c r="AB881" s="95" t="str">
        <f t="shared" si="16"/>
        <v>#VALUE!</v>
      </c>
      <c r="AC881" s="69" t="str">
        <f t="shared" si="17"/>
        <v>missing data</v>
      </c>
      <c r="AD881" s="74" t="str">
        <f t="shared" si="18"/>
        <v>missing data</v>
      </c>
      <c r="AE881" s="75" t="str">
        <f t="shared" si="19"/>
        <v>#VALUE!</v>
      </c>
      <c r="AF881" s="75" t="str">
        <f t="shared" si="20"/>
        <v>#VALUE!</v>
      </c>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5.75" customHeight="1">
      <c r="A882" s="3" t="s">
        <v>2037</v>
      </c>
      <c r="B882" s="57"/>
      <c r="C882" s="58"/>
      <c r="D882" s="58"/>
      <c r="E882" s="59">
        <f t="shared" si="21"/>
        <v>0</v>
      </c>
      <c r="F882" s="60"/>
      <c r="G882" s="61"/>
      <c r="H882" s="61"/>
      <c r="I882" s="62"/>
      <c r="J882" s="63" t="str">
        <f t="shared" si="2"/>
        <v> </v>
      </c>
      <c r="K882" s="64" t="str">
        <f t="shared" si="3"/>
        <v> </v>
      </c>
      <c r="L882" s="64" t="str">
        <f t="shared" si="4"/>
        <v> </v>
      </c>
      <c r="M882" s="64">
        <f t="shared" si="5"/>
        <v>0</v>
      </c>
      <c r="N882" s="65" t="str">
        <f t="shared" si="6"/>
        <v> </v>
      </c>
      <c r="O882" s="65" t="str">
        <f t="shared" si="7"/>
        <v> </v>
      </c>
      <c r="P882" s="66" t="str">
        <f t="shared" si="22"/>
        <v> </v>
      </c>
      <c r="Q882" s="63" t="str">
        <f t="shared" si="9"/>
        <v>#VALUE!</v>
      </c>
      <c r="R882" s="67" t="str">
        <f t="shared" si="10"/>
        <v>#VALUE!</v>
      </c>
      <c r="S882" s="94" t="str">
        <f t="shared" si="11"/>
        <v>#VALUE!</v>
      </c>
      <c r="T882" s="69" t="str">
        <f t="shared" si="12"/>
        <v>donnée(s) manquante(s)</v>
      </c>
      <c r="U882" s="70" t="str">
        <f t="shared" si="13"/>
        <v>donnée(s) manquante(s)</v>
      </c>
      <c r="V882" s="65" t="str">
        <f>IF(ISBLANK(H882)," ",IF(H882&lt;=Scenario!$C$3,0,IF(H882&lt;=Scenario!$C$5,1,IF(H882&lt;=Scenario!$C$6,2,IF(H882&lt;=Scenario!$C$7,3,IF(H882&lt;=Scenario!$C$8,4,5))))))</f>
        <v> </v>
      </c>
      <c r="W882" s="103" t="str">
        <f>IF(ISBLANK(I882)," ",IF(I882&lt;=Scenario!$G$3,0,IF(I882&lt;=Scenario!$G$5,1,2)))</f>
        <v> </v>
      </c>
      <c r="X882" s="71" t="str">
        <f>IF(ISBLANK(F882)," ",IF(F882&lt;=Scenario!$O$3,0,IF(F882&lt;=Scenario!$O$5,1,IF(F882&lt;=Scenario!$O$6,2,IF(F882&lt;=Scenario!$O$7,3,IF(F882&lt;=Scenario!$O$8,4,IF(F882&lt;=Scenario!$O$9,5,IF(F882&lt;=Scenario!$O$10,6,IF(F882&lt;=Scenario!$O$11,7,IF(F882&lt;=Scenario!$O$12,8,IF(F882&lt;=Scenario!$O$13,9,IF(F882&lt;=Scenario!$O$14,10,IF(F882&lt;=Scenario!$O$15,11,IF(F882&lt;=Scenario!$O$16,12,IF(F882&lt;=Scenario!$O$17,13,IF(F882&lt;=Scenario!$O$18,14,IF(F882&lt;=Scenario!$O$19,15,IF(F882&lt;=Scenario!$O$20,16,IF(F882&lt;=Scenario!$O$21,17,IF(F882&lt;=Scenario!$O$22,18,IF(F882&lt;=Scenario!$O$23,19,20)))))))))))))))))))))</f>
        <v> </v>
      </c>
      <c r="Y882" s="71" t="str">
        <f>IF(ISBLANK(C882)," ",IF(C882&lt;=Scenario!$AA$3,0,IF(C882&lt;=Scenario!$AA$5,1,IF(C882&lt;=Scenario!$AA$6,2,IF(C882&lt;=Scenario!$AA$7,3,IF(C882&lt;=Scenario!$AA$8,4,IF(C882&lt;=Scenario!$AA$9,5,IF(C882&lt;=Scenario!$AA$10,6,IF(C882&lt;=Scenario!$AA$11,7,IF(C882&lt;=Scenario!$AA$12,8,IF(C882&lt;=Scenario!$AA$13,9,IF(C882&lt;=Scenario!$AA$14,10,IF(C882&lt;=Scenario!$AA$15,11,IF(C882&lt;=Scenario!$AA$16,12,IF(C882&lt;=Scenario!$AA$17,13,IF(C882&lt;=Scenario!$AA$18,14,15))))))))))))))))</f>
        <v> </v>
      </c>
      <c r="Z882" s="75" t="str">
        <f t="shared" si="14"/>
        <v>#VALUE!</v>
      </c>
      <c r="AA882" s="75" t="str">
        <f t="shared" si="15"/>
        <v>#VALUE!</v>
      </c>
      <c r="AB882" s="95" t="str">
        <f t="shared" si="16"/>
        <v>#VALUE!</v>
      </c>
      <c r="AC882" s="69" t="str">
        <f t="shared" si="17"/>
        <v>missing data</v>
      </c>
      <c r="AD882" s="74" t="str">
        <f t="shared" si="18"/>
        <v>missing data</v>
      </c>
      <c r="AE882" s="75" t="str">
        <f t="shared" si="19"/>
        <v>#VALUE!</v>
      </c>
      <c r="AF882" s="75" t="str">
        <f t="shared" si="20"/>
        <v>#VALUE!</v>
      </c>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5.75" customHeight="1">
      <c r="A883" s="3" t="s">
        <v>2038</v>
      </c>
      <c r="B883" s="57"/>
      <c r="C883" s="58"/>
      <c r="D883" s="58"/>
      <c r="E883" s="59">
        <f t="shared" si="21"/>
        <v>0</v>
      </c>
      <c r="F883" s="60"/>
      <c r="G883" s="61"/>
      <c r="H883" s="61"/>
      <c r="I883" s="62"/>
      <c r="J883" s="63" t="str">
        <f t="shared" si="2"/>
        <v> </v>
      </c>
      <c r="K883" s="64" t="str">
        <f t="shared" si="3"/>
        <v> </v>
      </c>
      <c r="L883" s="64" t="str">
        <f t="shared" si="4"/>
        <v> </v>
      </c>
      <c r="M883" s="64">
        <f t="shared" si="5"/>
        <v>0</v>
      </c>
      <c r="N883" s="65" t="str">
        <f t="shared" si="6"/>
        <v> </v>
      </c>
      <c r="O883" s="65" t="str">
        <f t="shared" si="7"/>
        <v> </v>
      </c>
      <c r="P883" s="66" t="str">
        <f t="shared" si="22"/>
        <v> </v>
      </c>
      <c r="Q883" s="63" t="str">
        <f t="shared" si="9"/>
        <v>#VALUE!</v>
      </c>
      <c r="R883" s="67" t="str">
        <f t="shared" si="10"/>
        <v>#VALUE!</v>
      </c>
      <c r="S883" s="94" t="str">
        <f t="shared" si="11"/>
        <v>#VALUE!</v>
      </c>
      <c r="T883" s="69" t="str">
        <f t="shared" si="12"/>
        <v>donnée(s) manquante(s)</v>
      </c>
      <c r="U883" s="70" t="str">
        <f t="shared" si="13"/>
        <v>donnée(s) manquante(s)</v>
      </c>
      <c r="V883" s="65" t="str">
        <f>IF(ISBLANK(H883)," ",IF(H883&lt;=Scenario!$C$3,0,IF(H883&lt;=Scenario!$C$5,1,IF(H883&lt;=Scenario!$C$6,2,IF(H883&lt;=Scenario!$C$7,3,IF(H883&lt;=Scenario!$C$8,4,5))))))</f>
        <v> </v>
      </c>
      <c r="W883" s="103" t="str">
        <f>IF(ISBLANK(I883)," ",IF(I883&lt;=Scenario!$G$3,0,IF(I883&lt;=Scenario!$G$5,1,2)))</f>
        <v> </v>
      </c>
      <c r="X883" s="71" t="str">
        <f>IF(ISBLANK(F883)," ",IF(F883&lt;=Scenario!$O$3,0,IF(F883&lt;=Scenario!$O$5,1,IF(F883&lt;=Scenario!$O$6,2,IF(F883&lt;=Scenario!$O$7,3,IF(F883&lt;=Scenario!$O$8,4,IF(F883&lt;=Scenario!$O$9,5,IF(F883&lt;=Scenario!$O$10,6,IF(F883&lt;=Scenario!$O$11,7,IF(F883&lt;=Scenario!$O$12,8,IF(F883&lt;=Scenario!$O$13,9,IF(F883&lt;=Scenario!$O$14,10,IF(F883&lt;=Scenario!$O$15,11,IF(F883&lt;=Scenario!$O$16,12,IF(F883&lt;=Scenario!$O$17,13,IF(F883&lt;=Scenario!$O$18,14,IF(F883&lt;=Scenario!$O$19,15,IF(F883&lt;=Scenario!$O$20,16,IF(F883&lt;=Scenario!$O$21,17,IF(F883&lt;=Scenario!$O$22,18,IF(F883&lt;=Scenario!$O$23,19,20)))))))))))))))))))))</f>
        <v> </v>
      </c>
      <c r="Y883" s="71" t="str">
        <f>IF(ISBLANK(C883)," ",IF(C883&lt;=Scenario!$AA$3,0,IF(C883&lt;=Scenario!$AA$5,1,IF(C883&lt;=Scenario!$AA$6,2,IF(C883&lt;=Scenario!$AA$7,3,IF(C883&lt;=Scenario!$AA$8,4,IF(C883&lt;=Scenario!$AA$9,5,IF(C883&lt;=Scenario!$AA$10,6,IF(C883&lt;=Scenario!$AA$11,7,IF(C883&lt;=Scenario!$AA$12,8,IF(C883&lt;=Scenario!$AA$13,9,IF(C883&lt;=Scenario!$AA$14,10,IF(C883&lt;=Scenario!$AA$15,11,IF(C883&lt;=Scenario!$AA$16,12,IF(C883&lt;=Scenario!$AA$17,13,IF(C883&lt;=Scenario!$AA$18,14,15))))))))))))))))</f>
        <v> </v>
      </c>
      <c r="Z883" s="75" t="str">
        <f t="shared" si="14"/>
        <v>#VALUE!</v>
      </c>
      <c r="AA883" s="75" t="str">
        <f t="shared" si="15"/>
        <v>#VALUE!</v>
      </c>
      <c r="AB883" s="95" t="str">
        <f t="shared" si="16"/>
        <v>#VALUE!</v>
      </c>
      <c r="AC883" s="69" t="str">
        <f t="shared" si="17"/>
        <v>missing data</v>
      </c>
      <c r="AD883" s="74" t="str">
        <f t="shared" si="18"/>
        <v>missing data</v>
      </c>
      <c r="AE883" s="75" t="str">
        <f t="shared" si="19"/>
        <v>#VALUE!</v>
      </c>
      <c r="AF883" s="75" t="str">
        <f t="shared" si="20"/>
        <v>#VALUE!</v>
      </c>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5.75" customHeight="1">
      <c r="A884" s="3" t="s">
        <v>2039</v>
      </c>
      <c r="B884" s="57"/>
      <c r="C884" s="58"/>
      <c r="D884" s="58"/>
      <c r="E884" s="59">
        <f t="shared" si="21"/>
        <v>0</v>
      </c>
      <c r="F884" s="60"/>
      <c r="G884" s="61"/>
      <c r="H884" s="61"/>
      <c r="I884" s="62"/>
      <c r="J884" s="63" t="str">
        <f t="shared" si="2"/>
        <v> </v>
      </c>
      <c r="K884" s="64" t="str">
        <f t="shared" si="3"/>
        <v> </v>
      </c>
      <c r="L884" s="64" t="str">
        <f t="shared" si="4"/>
        <v> </v>
      </c>
      <c r="M884" s="64">
        <f t="shared" si="5"/>
        <v>0</v>
      </c>
      <c r="N884" s="65" t="str">
        <f t="shared" si="6"/>
        <v> </v>
      </c>
      <c r="O884" s="65" t="str">
        <f t="shared" si="7"/>
        <v> </v>
      </c>
      <c r="P884" s="66" t="str">
        <f t="shared" si="22"/>
        <v> </v>
      </c>
      <c r="Q884" s="63" t="str">
        <f t="shared" si="9"/>
        <v>#VALUE!</v>
      </c>
      <c r="R884" s="67" t="str">
        <f t="shared" si="10"/>
        <v>#VALUE!</v>
      </c>
      <c r="S884" s="94" t="str">
        <f t="shared" si="11"/>
        <v>#VALUE!</v>
      </c>
      <c r="T884" s="69" t="str">
        <f t="shared" si="12"/>
        <v>donnée(s) manquante(s)</v>
      </c>
      <c r="U884" s="70" t="str">
        <f t="shared" si="13"/>
        <v>donnée(s) manquante(s)</v>
      </c>
      <c r="V884" s="65" t="str">
        <f>IF(ISBLANK(H884)," ",IF(H884&lt;=Scenario!$C$3,0,IF(H884&lt;=Scenario!$C$5,1,IF(H884&lt;=Scenario!$C$6,2,IF(H884&lt;=Scenario!$C$7,3,IF(H884&lt;=Scenario!$C$8,4,5))))))</f>
        <v> </v>
      </c>
      <c r="W884" s="103" t="str">
        <f>IF(ISBLANK(I884)," ",IF(I884&lt;=Scenario!$G$3,0,IF(I884&lt;=Scenario!$G$5,1,2)))</f>
        <v> </v>
      </c>
      <c r="X884" s="71" t="str">
        <f>IF(ISBLANK(F884)," ",IF(F884&lt;=Scenario!$O$3,0,IF(F884&lt;=Scenario!$O$5,1,IF(F884&lt;=Scenario!$O$6,2,IF(F884&lt;=Scenario!$O$7,3,IF(F884&lt;=Scenario!$O$8,4,IF(F884&lt;=Scenario!$O$9,5,IF(F884&lt;=Scenario!$O$10,6,IF(F884&lt;=Scenario!$O$11,7,IF(F884&lt;=Scenario!$O$12,8,IF(F884&lt;=Scenario!$O$13,9,IF(F884&lt;=Scenario!$O$14,10,IF(F884&lt;=Scenario!$O$15,11,IF(F884&lt;=Scenario!$O$16,12,IF(F884&lt;=Scenario!$O$17,13,IF(F884&lt;=Scenario!$O$18,14,IF(F884&lt;=Scenario!$O$19,15,IF(F884&lt;=Scenario!$O$20,16,IF(F884&lt;=Scenario!$O$21,17,IF(F884&lt;=Scenario!$O$22,18,IF(F884&lt;=Scenario!$O$23,19,20)))))))))))))))))))))</f>
        <v> </v>
      </c>
      <c r="Y884" s="71" t="str">
        <f>IF(ISBLANK(C884)," ",IF(C884&lt;=Scenario!$AA$3,0,IF(C884&lt;=Scenario!$AA$5,1,IF(C884&lt;=Scenario!$AA$6,2,IF(C884&lt;=Scenario!$AA$7,3,IF(C884&lt;=Scenario!$AA$8,4,IF(C884&lt;=Scenario!$AA$9,5,IF(C884&lt;=Scenario!$AA$10,6,IF(C884&lt;=Scenario!$AA$11,7,IF(C884&lt;=Scenario!$AA$12,8,IF(C884&lt;=Scenario!$AA$13,9,IF(C884&lt;=Scenario!$AA$14,10,IF(C884&lt;=Scenario!$AA$15,11,IF(C884&lt;=Scenario!$AA$16,12,IF(C884&lt;=Scenario!$AA$17,13,IF(C884&lt;=Scenario!$AA$18,14,15))))))))))))))))</f>
        <v> </v>
      </c>
      <c r="Z884" s="75" t="str">
        <f t="shared" si="14"/>
        <v>#VALUE!</v>
      </c>
      <c r="AA884" s="75" t="str">
        <f t="shared" si="15"/>
        <v>#VALUE!</v>
      </c>
      <c r="AB884" s="95" t="str">
        <f t="shared" si="16"/>
        <v>#VALUE!</v>
      </c>
      <c r="AC884" s="69" t="str">
        <f t="shared" si="17"/>
        <v>missing data</v>
      </c>
      <c r="AD884" s="74" t="str">
        <f t="shared" si="18"/>
        <v>missing data</v>
      </c>
      <c r="AE884" s="75" t="str">
        <f t="shared" si="19"/>
        <v>#VALUE!</v>
      </c>
      <c r="AF884" s="75" t="str">
        <f t="shared" si="20"/>
        <v>#VALUE!</v>
      </c>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5.75" customHeight="1">
      <c r="A885" s="3" t="s">
        <v>2040</v>
      </c>
      <c r="B885" s="57"/>
      <c r="C885" s="58"/>
      <c r="D885" s="58"/>
      <c r="E885" s="59">
        <f t="shared" si="21"/>
        <v>0</v>
      </c>
      <c r="F885" s="60"/>
      <c r="G885" s="61"/>
      <c r="H885" s="61"/>
      <c r="I885" s="62"/>
      <c r="J885" s="63" t="str">
        <f t="shared" si="2"/>
        <v> </v>
      </c>
      <c r="K885" s="64" t="str">
        <f t="shared" si="3"/>
        <v> </v>
      </c>
      <c r="L885" s="64" t="str">
        <f t="shared" si="4"/>
        <v> </v>
      </c>
      <c r="M885" s="64">
        <f t="shared" si="5"/>
        <v>0</v>
      </c>
      <c r="N885" s="65" t="str">
        <f t="shared" si="6"/>
        <v> </v>
      </c>
      <c r="O885" s="65" t="str">
        <f t="shared" si="7"/>
        <v> </v>
      </c>
      <c r="P885" s="66" t="str">
        <f t="shared" si="22"/>
        <v> </v>
      </c>
      <c r="Q885" s="63" t="str">
        <f t="shared" si="9"/>
        <v>#VALUE!</v>
      </c>
      <c r="R885" s="67" t="str">
        <f t="shared" si="10"/>
        <v>#VALUE!</v>
      </c>
      <c r="S885" s="94" t="str">
        <f t="shared" si="11"/>
        <v>#VALUE!</v>
      </c>
      <c r="T885" s="69" t="str">
        <f t="shared" si="12"/>
        <v>donnée(s) manquante(s)</v>
      </c>
      <c r="U885" s="70" t="str">
        <f t="shared" si="13"/>
        <v>donnée(s) manquante(s)</v>
      </c>
      <c r="V885" s="65" t="str">
        <f>IF(ISBLANK(H885)," ",IF(H885&lt;=Scenario!$C$3,0,IF(H885&lt;=Scenario!$C$5,1,IF(H885&lt;=Scenario!$C$6,2,IF(H885&lt;=Scenario!$C$7,3,IF(H885&lt;=Scenario!$C$8,4,5))))))</f>
        <v> </v>
      </c>
      <c r="W885" s="103" t="str">
        <f>IF(ISBLANK(I885)," ",IF(I885&lt;=Scenario!$G$3,0,IF(I885&lt;=Scenario!$G$5,1,2)))</f>
        <v> </v>
      </c>
      <c r="X885" s="71" t="str">
        <f>IF(ISBLANK(F885)," ",IF(F885&lt;=Scenario!$O$3,0,IF(F885&lt;=Scenario!$O$5,1,IF(F885&lt;=Scenario!$O$6,2,IF(F885&lt;=Scenario!$O$7,3,IF(F885&lt;=Scenario!$O$8,4,IF(F885&lt;=Scenario!$O$9,5,IF(F885&lt;=Scenario!$O$10,6,IF(F885&lt;=Scenario!$O$11,7,IF(F885&lt;=Scenario!$O$12,8,IF(F885&lt;=Scenario!$O$13,9,IF(F885&lt;=Scenario!$O$14,10,IF(F885&lt;=Scenario!$O$15,11,IF(F885&lt;=Scenario!$O$16,12,IF(F885&lt;=Scenario!$O$17,13,IF(F885&lt;=Scenario!$O$18,14,IF(F885&lt;=Scenario!$O$19,15,IF(F885&lt;=Scenario!$O$20,16,IF(F885&lt;=Scenario!$O$21,17,IF(F885&lt;=Scenario!$O$22,18,IF(F885&lt;=Scenario!$O$23,19,20)))))))))))))))))))))</f>
        <v> </v>
      </c>
      <c r="Y885" s="71" t="str">
        <f>IF(ISBLANK(C885)," ",IF(C885&lt;=Scenario!$AA$3,0,IF(C885&lt;=Scenario!$AA$5,1,IF(C885&lt;=Scenario!$AA$6,2,IF(C885&lt;=Scenario!$AA$7,3,IF(C885&lt;=Scenario!$AA$8,4,IF(C885&lt;=Scenario!$AA$9,5,IF(C885&lt;=Scenario!$AA$10,6,IF(C885&lt;=Scenario!$AA$11,7,IF(C885&lt;=Scenario!$AA$12,8,IF(C885&lt;=Scenario!$AA$13,9,IF(C885&lt;=Scenario!$AA$14,10,IF(C885&lt;=Scenario!$AA$15,11,IF(C885&lt;=Scenario!$AA$16,12,IF(C885&lt;=Scenario!$AA$17,13,IF(C885&lt;=Scenario!$AA$18,14,15))))))))))))))))</f>
        <v> </v>
      </c>
      <c r="Z885" s="75" t="str">
        <f t="shared" si="14"/>
        <v>#VALUE!</v>
      </c>
      <c r="AA885" s="75" t="str">
        <f t="shared" si="15"/>
        <v>#VALUE!</v>
      </c>
      <c r="AB885" s="95" t="str">
        <f t="shared" si="16"/>
        <v>#VALUE!</v>
      </c>
      <c r="AC885" s="69" t="str">
        <f t="shared" si="17"/>
        <v>missing data</v>
      </c>
      <c r="AD885" s="74" t="str">
        <f t="shared" si="18"/>
        <v>missing data</v>
      </c>
      <c r="AE885" s="75" t="str">
        <f t="shared" si="19"/>
        <v>#VALUE!</v>
      </c>
      <c r="AF885" s="75" t="str">
        <f t="shared" si="20"/>
        <v>#VALUE!</v>
      </c>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5.75" customHeight="1">
      <c r="A886" s="3" t="s">
        <v>2041</v>
      </c>
      <c r="B886" s="57"/>
      <c r="C886" s="58"/>
      <c r="D886" s="58"/>
      <c r="E886" s="59">
        <f t="shared" si="21"/>
        <v>0</v>
      </c>
      <c r="F886" s="60"/>
      <c r="G886" s="61"/>
      <c r="H886" s="61"/>
      <c r="I886" s="62"/>
      <c r="J886" s="63" t="str">
        <f t="shared" si="2"/>
        <v> </v>
      </c>
      <c r="K886" s="64" t="str">
        <f t="shared" si="3"/>
        <v> </v>
      </c>
      <c r="L886" s="64" t="str">
        <f t="shared" si="4"/>
        <v> </v>
      </c>
      <c r="M886" s="64">
        <f t="shared" si="5"/>
        <v>0</v>
      </c>
      <c r="N886" s="65" t="str">
        <f t="shared" si="6"/>
        <v> </v>
      </c>
      <c r="O886" s="65" t="str">
        <f t="shared" si="7"/>
        <v> </v>
      </c>
      <c r="P886" s="66" t="str">
        <f t="shared" si="22"/>
        <v> </v>
      </c>
      <c r="Q886" s="63" t="str">
        <f t="shared" si="9"/>
        <v>#VALUE!</v>
      </c>
      <c r="R886" s="67" t="str">
        <f t="shared" si="10"/>
        <v>#VALUE!</v>
      </c>
      <c r="S886" s="94" t="str">
        <f t="shared" si="11"/>
        <v>#VALUE!</v>
      </c>
      <c r="T886" s="69" t="str">
        <f t="shared" si="12"/>
        <v>donnée(s) manquante(s)</v>
      </c>
      <c r="U886" s="70" t="str">
        <f t="shared" si="13"/>
        <v>donnée(s) manquante(s)</v>
      </c>
      <c r="V886" s="65" t="str">
        <f>IF(ISBLANK(H886)," ",IF(H886&lt;=Scenario!$C$3,0,IF(H886&lt;=Scenario!$C$5,1,IF(H886&lt;=Scenario!$C$6,2,IF(H886&lt;=Scenario!$C$7,3,IF(H886&lt;=Scenario!$C$8,4,5))))))</f>
        <v> </v>
      </c>
      <c r="W886" s="103" t="str">
        <f>IF(ISBLANK(I886)," ",IF(I886&lt;=Scenario!$G$3,0,IF(I886&lt;=Scenario!$G$5,1,2)))</f>
        <v> </v>
      </c>
      <c r="X886" s="71" t="str">
        <f>IF(ISBLANK(F886)," ",IF(F886&lt;=Scenario!$O$3,0,IF(F886&lt;=Scenario!$O$5,1,IF(F886&lt;=Scenario!$O$6,2,IF(F886&lt;=Scenario!$O$7,3,IF(F886&lt;=Scenario!$O$8,4,IF(F886&lt;=Scenario!$O$9,5,IF(F886&lt;=Scenario!$O$10,6,IF(F886&lt;=Scenario!$O$11,7,IF(F886&lt;=Scenario!$O$12,8,IF(F886&lt;=Scenario!$O$13,9,IF(F886&lt;=Scenario!$O$14,10,IF(F886&lt;=Scenario!$O$15,11,IF(F886&lt;=Scenario!$O$16,12,IF(F886&lt;=Scenario!$O$17,13,IF(F886&lt;=Scenario!$O$18,14,IF(F886&lt;=Scenario!$O$19,15,IF(F886&lt;=Scenario!$O$20,16,IF(F886&lt;=Scenario!$O$21,17,IF(F886&lt;=Scenario!$O$22,18,IF(F886&lt;=Scenario!$O$23,19,20)))))))))))))))))))))</f>
        <v> </v>
      </c>
      <c r="Y886" s="71" t="str">
        <f>IF(ISBLANK(C886)," ",IF(C886&lt;=Scenario!$AA$3,0,IF(C886&lt;=Scenario!$AA$5,1,IF(C886&lt;=Scenario!$AA$6,2,IF(C886&lt;=Scenario!$AA$7,3,IF(C886&lt;=Scenario!$AA$8,4,IF(C886&lt;=Scenario!$AA$9,5,IF(C886&lt;=Scenario!$AA$10,6,IF(C886&lt;=Scenario!$AA$11,7,IF(C886&lt;=Scenario!$AA$12,8,IF(C886&lt;=Scenario!$AA$13,9,IF(C886&lt;=Scenario!$AA$14,10,IF(C886&lt;=Scenario!$AA$15,11,IF(C886&lt;=Scenario!$AA$16,12,IF(C886&lt;=Scenario!$AA$17,13,IF(C886&lt;=Scenario!$AA$18,14,15))))))))))))))))</f>
        <v> </v>
      </c>
      <c r="Z886" s="75" t="str">
        <f t="shared" si="14"/>
        <v>#VALUE!</v>
      </c>
      <c r="AA886" s="75" t="str">
        <f t="shared" si="15"/>
        <v>#VALUE!</v>
      </c>
      <c r="AB886" s="95" t="str">
        <f t="shared" si="16"/>
        <v>#VALUE!</v>
      </c>
      <c r="AC886" s="69" t="str">
        <f t="shared" si="17"/>
        <v>missing data</v>
      </c>
      <c r="AD886" s="74" t="str">
        <f t="shared" si="18"/>
        <v>missing data</v>
      </c>
      <c r="AE886" s="75" t="str">
        <f t="shared" si="19"/>
        <v>#VALUE!</v>
      </c>
      <c r="AF886" s="75" t="str">
        <f t="shared" si="20"/>
        <v>#VALUE!</v>
      </c>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5.75" customHeight="1">
      <c r="A887" s="3" t="s">
        <v>2042</v>
      </c>
      <c r="B887" s="57"/>
      <c r="C887" s="58"/>
      <c r="D887" s="58"/>
      <c r="E887" s="59">
        <f t="shared" si="21"/>
        <v>0</v>
      </c>
      <c r="F887" s="60"/>
      <c r="G887" s="61"/>
      <c r="H887" s="61"/>
      <c r="I887" s="62"/>
      <c r="J887" s="63" t="str">
        <f t="shared" si="2"/>
        <v> </v>
      </c>
      <c r="K887" s="64" t="str">
        <f t="shared" si="3"/>
        <v> </v>
      </c>
      <c r="L887" s="64" t="str">
        <f t="shared" si="4"/>
        <v> </v>
      </c>
      <c r="M887" s="64">
        <f t="shared" si="5"/>
        <v>0</v>
      </c>
      <c r="N887" s="65" t="str">
        <f t="shared" si="6"/>
        <v> </v>
      </c>
      <c r="O887" s="65" t="str">
        <f t="shared" si="7"/>
        <v> </v>
      </c>
      <c r="P887" s="66" t="str">
        <f t="shared" si="22"/>
        <v> </v>
      </c>
      <c r="Q887" s="63" t="str">
        <f t="shared" si="9"/>
        <v>#VALUE!</v>
      </c>
      <c r="R887" s="67" t="str">
        <f t="shared" si="10"/>
        <v>#VALUE!</v>
      </c>
      <c r="S887" s="94" t="str">
        <f t="shared" si="11"/>
        <v>#VALUE!</v>
      </c>
      <c r="T887" s="69" t="str">
        <f t="shared" si="12"/>
        <v>donnée(s) manquante(s)</v>
      </c>
      <c r="U887" s="70" t="str">
        <f t="shared" si="13"/>
        <v>donnée(s) manquante(s)</v>
      </c>
      <c r="V887" s="65" t="str">
        <f>IF(ISBLANK(H887)," ",IF(H887&lt;=Scenario!$C$3,0,IF(H887&lt;=Scenario!$C$5,1,IF(H887&lt;=Scenario!$C$6,2,IF(H887&lt;=Scenario!$C$7,3,IF(H887&lt;=Scenario!$C$8,4,5))))))</f>
        <v> </v>
      </c>
      <c r="W887" s="103" t="str">
        <f>IF(ISBLANK(I887)," ",IF(I887&lt;=Scenario!$G$3,0,IF(I887&lt;=Scenario!$G$5,1,2)))</f>
        <v> </v>
      </c>
      <c r="X887" s="71" t="str">
        <f>IF(ISBLANK(F887)," ",IF(F887&lt;=Scenario!$O$3,0,IF(F887&lt;=Scenario!$O$5,1,IF(F887&lt;=Scenario!$O$6,2,IF(F887&lt;=Scenario!$O$7,3,IF(F887&lt;=Scenario!$O$8,4,IF(F887&lt;=Scenario!$O$9,5,IF(F887&lt;=Scenario!$O$10,6,IF(F887&lt;=Scenario!$O$11,7,IF(F887&lt;=Scenario!$O$12,8,IF(F887&lt;=Scenario!$O$13,9,IF(F887&lt;=Scenario!$O$14,10,IF(F887&lt;=Scenario!$O$15,11,IF(F887&lt;=Scenario!$O$16,12,IF(F887&lt;=Scenario!$O$17,13,IF(F887&lt;=Scenario!$O$18,14,IF(F887&lt;=Scenario!$O$19,15,IF(F887&lt;=Scenario!$O$20,16,IF(F887&lt;=Scenario!$O$21,17,IF(F887&lt;=Scenario!$O$22,18,IF(F887&lt;=Scenario!$O$23,19,20)))))))))))))))))))))</f>
        <v> </v>
      </c>
      <c r="Y887" s="71" t="str">
        <f>IF(ISBLANK(C887)," ",IF(C887&lt;=Scenario!$AA$3,0,IF(C887&lt;=Scenario!$AA$5,1,IF(C887&lt;=Scenario!$AA$6,2,IF(C887&lt;=Scenario!$AA$7,3,IF(C887&lt;=Scenario!$AA$8,4,IF(C887&lt;=Scenario!$AA$9,5,IF(C887&lt;=Scenario!$AA$10,6,IF(C887&lt;=Scenario!$AA$11,7,IF(C887&lt;=Scenario!$AA$12,8,IF(C887&lt;=Scenario!$AA$13,9,IF(C887&lt;=Scenario!$AA$14,10,IF(C887&lt;=Scenario!$AA$15,11,IF(C887&lt;=Scenario!$AA$16,12,IF(C887&lt;=Scenario!$AA$17,13,IF(C887&lt;=Scenario!$AA$18,14,15))))))))))))))))</f>
        <v> </v>
      </c>
      <c r="Z887" s="75" t="str">
        <f t="shared" si="14"/>
        <v>#VALUE!</v>
      </c>
      <c r="AA887" s="75" t="str">
        <f t="shared" si="15"/>
        <v>#VALUE!</v>
      </c>
      <c r="AB887" s="95" t="str">
        <f t="shared" si="16"/>
        <v>#VALUE!</v>
      </c>
      <c r="AC887" s="69" t="str">
        <f t="shared" si="17"/>
        <v>missing data</v>
      </c>
      <c r="AD887" s="74" t="str">
        <f t="shared" si="18"/>
        <v>missing data</v>
      </c>
      <c r="AE887" s="75" t="str">
        <f t="shared" si="19"/>
        <v>#VALUE!</v>
      </c>
      <c r="AF887" s="75" t="str">
        <f t="shared" si="20"/>
        <v>#VALUE!</v>
      </c>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5.75" customHeight="1">
      <c r="A888" s="3" t="s">
        <v>2043</v>
      </c>
      <c r="B888" s="57"/>
      <c r="C888" s="58"/>
      <c r="D888" s="58"/>
      <c r="E888" s="59">
        <f t="shared" si="21"/>
        <v>0</v>
      </c>
      <c r="F888" s="60"/>
      <c r="G888" s="61"/>
      <c r="H888" s="61"/>
      <c r="I888" s="62"/>
      <c r="J888" s="63" t="str">
        <f t="shared" si="2"/>
        <v> </v>
      </c>
      <c r="K888" s="64" t="str">
        <f t="shared" si="3"/>
        <v> </v>
      </c>
      <c r="L888" s="64" t="str">
        <f t="shared" si="4"/>
        <v> </v>
      </c>
      <c r="M888" s="64">
        <f t="shared" si="5"/>
        <v>0</v>
      </c>
      <c r="N888" s="65" t="str">
        <f t="shared" si="6"/>
        <v> </v>
      </c>
      <c r="O888" s="65" t="str">
        <f t="shared" si="7"/>
        <v> </v>
      </c>
      <c r="P888" s="66" t="str">
        <f t="shared" si="22"/>
        <v> </v>
      </c>
      <c r="Q888" s="63" t="str">
        <f t="shared" si="9"/>
        <v>#VALUE!</v>
      </c>
      <c r="R888" s="67" t="str">
        <f t="shared" si="10"/>
        <v>#VALUE!</v>
      </c>
      <c r="S888" s="94" t="str">
        <f t="shared" si="11"/>
        <v>#VALUE!</v>
      </c>
      <c r="T888" s="69" t="str">
        <f t="shared" si="12"/>
        <v>donnée(s) manquante(s)</v>
      </c>
      <c r="U888" s="70" t="str">
        <f t="shared" si="13"/>
        <v>donnée(s) manquante(s)</v>
      </c>
      <c r="V888" s="65" t="str">
        <f>IF(ISBLANK(H888)," ",IF(H888&lt;=Scenario!$C$3,0,IF(H888&lt;=Scenario!$C$5,1,IF(H888&lt;=Scenario!$C$6,2,IF(H888&lt;=Scenario!$C$7,3,IF(H888&lt;=Scenario!$C$8,4,5))))))</f>
        <v> </v>
      </c>
      <c r="W888" s="103" t="str">
        <f>IF(ISBLANK(I888)," ",IF(I888&lt;=Scenario!$G$3,0,IF(I888&lt;=Scenario!$G$5,1,2)))</f>
        <v> </v>
      </c>
      <c r="X888" s="71" t="str">
        <f>IF(ISBLANK(F888)," ",IF(F888&lt;=Scenario!$O$3,0,IF(F888&lt;=Scenario!$O$5,1,IF(F888&lt;=Scenario!$O$6,2,IF(F888&lt;=Scenario!$O$7,3,IF(F888&lt;=Scenario!$O$8,4,IF(F888&lt;=Scenario!$O$9,5,IF(F888&lt;=Scenario!$O$10,6,IF(F888&lt;=Scenario!$O$11,7,IF(F888&lt;=Scenario!$O$12,8,IF(F888&lt;=Scenario!$O$13,9,IF(F888&lt;=Scenario!$O$14,10,IF(F888&lt;=Scenario!$O$15,11,IF(F888&lt;=Scenario!$O$16,12,IF(F888&lt;=Scenario!$O$17,13,IF(F888&lt;=Scenario!$O$18,14,IF(F888&lt;=Scenario!$O$19,15,IF(F888&lt;=Scenario!$O$20,16,IF(F888&lt;=Scenario!$O$21,17,IF(F888&lt;=Scenario!$O$22,18,IF(F888&lt;=Scenario!$O$23,19,20)))))))))))))))))))))</f>
        <v> </v>
      </c>
      <c r="Y888" s="71" t="str">
        <f>IF(ISBLANK(C888)," ",IF(C888&lt;=Scenario!$AA$3,0,IF(C888&lt;=Scenario!$AA$5,1,IF(C888&lt;=Scenario!$AA$6,2,IF(C888&lt;=Scenario!$AA$7,3,IF(C888&lt;=Scenario!$AA$8,4,IF(C888&lt;=Scenario!$AA$9,5,IF(C888&lt;=Scenario!$AA$10,6,IF(C888&lt;=Scenario!$AA$11,7,IF(C888&lt;=Scenario!$AA$12,8,IF(C888&lt;=Scenario!$AA$13,9,IF(C888&lt;=Scenario!$AA$14,10,IF(C888&lt;=Scenario!$AA$15,11,IF(C888&lt;=Scenario!$AA$16,12,IF(C888&lt;=Scenario!$AA$17,13,IF(C888&lt;=Scenario!$AA$18,14,15))))))))))))))))</f>
        <v> </v>
      </c>
      <c r="Z888" s="75" t="str">
        <f t="shared" si="14"/>
        <v>#VALUE!</v>
      </c>
      <c r="AA888" s="75" t="str">
        <f t="shared" si="15"/>
        <v>#VALUE!</v>
      </c>
      <c r="AB888" s="95" t="str">
        <f t="shared" si="16"/>
        <v>#VALUE!</v>
      </c>
      <c r="AC888" s="69" t="str">
        <f t="shared" si="17"/>
        <v>missing data</v>
      </c>
      <c r="AD888" s="74" t="str">
        <f t="shared" si="18"/>
        <v>missing data</v>
      </c>
      <c r="AE888" s="75" t="str">
        <f t="shared" si="19"/>
        <v>#VALUE!</v>
      </c>
      <c r="AF888" s="75" t="str">
        <f t="shared" si="20"/>
        <v>#VALUE!</v>
      </c>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5.75" customHeight="1">
      <c r="A889" s="3" t="s">
        <v>2044</v>
      </c>
      <c r="B889" s="57"/>
      <c r="C889" s="58"/>
      <c r="D889" s="58"/>
      <c r="E889" s="59">
        <f t="shared" si="21"/>
        <v>0</v>
      </c>
      <c r="F889" s="60"/>
      <c r="G889" s="61"/>
      <c r="H889" s="61"/>
      <c r="I889" s="62"/>
      <c r="J889" s="63" t="str">
        <f t="shared" si="2"/>
        <v> </v>
      </c>
      <c r="K889" s="64" t="str">
        <f t="shared" si="3"/>
        <v> </v>
      </c>
      <c r="L889" s="64" t="str">
        <f t="shared" si="4"/>
        <v> </v>
      </c>
      <c r="M889" s="64">
        <f t="shared" si="5"/>
        <v>0</v>
      </c>
      <c r="N889" s="65" t="str">
        <f t="shared" si="6"/>
        <v> </v>
      </c>
      <c r="O889" s="65" t="str">
        <f t="shared" si="7"/>
        <v> </v>
      </c>
      <c r="P889" s="66" t="str">
        <f t="shared" si="22"/>
        <v> </v>
      </c>
      <c r="Q889" s="63" t="str">
        <f t="shared" si="9"/>
        <v>#VALUE!</v>
      </c>
      <c r="R889" s="67" t="str">
        <f t="shared" si="10"/>
        <v>#VALUE!</v>
      </c>
      <c r="S889" s="94" t="str">
        <f t="shared" si="11"/>
        <v>#VALUE!</v>
      </c>
      <c r="T889" s="69" t="str">
        <f t="shared" si="12"/>
        <v>donnée(s) manquante(s)</v>
      </c>
      <c r="U889" s="70" t="str">
        <f t="shared" si="13"/>
        <v>donnée(s) manquante(s)</v>
      </c>
      <c r="V889" s="65" t="str">
        <f>IF(ISBLANK(H889)," ",IF(H889&lt;=Scenario!$C$3,0,IF(H889&lt;=Scenario!$C$5,1,IF(H889&lt;=Scenario!$C$6,2,IF(H889&lt;=Scenario!$C$7,3,IF(H889&lt;=Scenario!$C$8,4,5))))))</f>
        <v> </v>
      </c>
      <c r="W889" s="103" t="str">
        <f>IF(ISBLANK(I889)," ",IF(I889&lt;=Scenario!$G$3,0,IF(I889&lt;=Scenario!$G$5,1,2)))</f>
        <v> </v>
      </c>
      <c r="X889" s="71" t="str">
        <f>IF(ISBLANK(F889)," ",IF(F889&lt;=Scenario!$O$3,0,IF(F889&lt;=Scenario!$O$5,1,IF(F889&lt;=Scenario!$O$6,2,IF(F889&lt;=Scenario!$O$7,3,IF(F889&lt;=Scenario!$O$8,4,IF(F889&lt;=Scenario!$O$9,5,IF(F889&lt;=Scenario!$O$10,6,IF(F889&lt;=Scenario!$O$11,7,IF(F889&lt;=Scenario!$O$12,8,IF(F889&lt;=Scenario!$O$13,9,IF(F889&lt;=Scenario!$O$14,10,IF(F889&lt;=Scenario!$O$15,11,IF(F889&lt;=Scenario!$O$16,12,IF(F889&lt;=Scenario!$O$17,13,IF(F889&lt;=Scenario!$O$18,14,IF(F889&lt;=Scenario!$O$19,15,IF(F889&lt;=Scenario!$O$20,16,IF(F889&lt;=Scenario!$O$21,17,IF(F889&lt;=Scenario!$O$22,18,IF(F889&lt;=Scenario!$O$23,19,20)))))))))))))))))))))</f>
        <v> </v>
      </c>
      <c r="Y889" s="71" t="str">
        <f>IF(ISBLANK(C889)," ",IF(C889&lt;=Scenario!$AA$3,0,IF(C889&lt;=Scenario!$AA$5,1,IF(C889&lt;=Scenario!$AA$6,2,IF(C889&lt;=Scenario!$AA$7,3,IF(C889&lt;=Scenario!$AA$8,4,IF(C889&lt;=Scenario!$AA$9,5,IF(C889&lt;=Scenario!$AA$10,6,IF(C889&lt;=Scenario!$AA$11,7,IF(C889&lt;=Scenario!$AA$12,8,IF(C889&lt;=Scenario!$AA$13,9,IF(C889&lt;=Scenario!$AA$14,10,IF(C889&lt;=Scenario!$AA$15,11,IF(C889&lt;=Scenario!$AA$16,12,IF(C889&lt;=Scenario!$AA$17,13,IF(C889&lt;=Scenario!$AA$18,14,15))))))))))))))))</f>
        <v> </v>
      </c>
      <c r="Z889" s="75" t="str">
        <f t="shared" si="14"/>
        <v>#VALUE!</v>
      </c>
      <c r="AA889" s="75" t="str">
        <f t="shared" si="15"/>
        <v>#VALUE!</v>
      </c>
      <c r="AB889" s="95" t="str">
        <f t="shared" si="16"/>
        <v>#VALUE!</v>
      </c>
      <c r="AC889" s="69" t="str">
        <f t="shared" si="17"/>
        <v>missing data</v>
      </c>
      <c r="AD889" s="74" t="str">
        <f t="shared" si="18"/>
        <v>missing data</v>
      </c>
      <c r="AE889" s="75" t="str">
        <f t="shared" si="19"/>
        <v>#VALUE!</v>
      </c>
      <c r="AF889" s="75" t="str">
        <f t="shared" si="20"/>
        <v>#VALUE!</v>
      </c>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5.75" customHeight="1">
      <c r="A890" s="3" t="s">
        <v>2045</v>
      </c>
      <c r="B890" s="57"/>
      <c r="C890" s="58"/>
      <c r="D890" s="58"/>
      <c r="E890" s="59">
        <f t="shared" si="21"/>
        <v>0</v>
      </c>
      <c r="F890" s="60"/>
      <c r="G890" s="61"/>
      <c r="H890" s="61"/>
      <c r="I890" s="62"/>
      <c r="J890" s="63" t="str">
        <f t="shared" si="2"/>
        <v> </v>
      </c>
      <c r="K890" s="64" t="str">
        <f t="shared" si="3"/>
        <v> </v>
      </c>
      <c r="L890" s="64" t="str">
        <f t="shared" si="4"/>
        <v> </v>
      </c>
      <c r="M890" s="64">
        <f t="shared" si="5"/>
        <v>0</v>
      </c>
      <c r="N890" s="65" t="str">
        <f t="shared" si="6"/>
        <v> </v>
      </c>
      <c r="O890" s="65" t="str">
        <f t="shared" si="7"/>
        <v> </v>
      </c>
      <c r="P890" s="66" t="str">
        <f t="shared" si="22"/>
        <v> </v>
      </c>
      <c r="Q890" s="63" t="str">
        <f t="shared" si="9"/>
        <v>#VALUE!</v>
      </c>
      <c r="R890" s="67" t="str">
        <f t="shared" si="10"/>
        <v>#VALUE!</v>
      </c>
      <c r="S890" s="94" t="str">
        <f t="shared" si="11"/>
        <v>#VALUE!</v>
      </c>
      <c r="T890" s="69" t="str">
        <f t="shared" si="12"/>
        <v>donnée(s) manquante(s)</v>
      </c>
      <c r="U890" s="70" t="str">
        <f t="shared" si="13"/>
        <v>donnée(s) manquante(s)</v>
      </c>
      <c r="V890" s="65" t="str">
        <f>IF(ISBLANK(H890)," ",IF(H890&lt;=Scenario!$C$3,0,IF(H890&lt;=Scenario!$C$5,1,IF(H890&lt;=Scenario!$C$6,2,IF(H890&lt;=Scenario!$C$7,3,IF(H890&lt;=Scenario!$C$8,4,5))))))</f>
        <v> </v>
      </c>
      <c r="W890" s="103" t="str">
        <f>IF(ISBLANK(I890)," ",IF(I890&lt;=Scenario!$G$3,0,IF(I890&lt;=Scenario!$G$5,1,2)))</f>
        <v> </v>
      </c>
      <c r="X890" s="71" t="str">
        <f>IF(ISBLANK(F890)," ",IF(F890&lt;=Scenario!$O$3,0,IF(F890&lt;=Scenario!$O$5,1,IF(F890&lt;=Scenario!$O$6,2,IF(F890&lt;=Scenario!$O$7,3,IF(F890&lt;=Scenario!$O$8,4,IF(F890&lt;=Scenario!$O$9,5,IF(F890&lt;=Scenario!$O$10,6,IF(F890&lt;=Scenario!$O$11,7,IF(F890&lt;=Scenario!$O$12,8,IF(F890&lt;=Scenario!$O$13,9,IF(F890&lt;=Scenario!$O$14,10,IF(F890&lt;=Scenario!$O$15,11,IF(F890&lt;=Scenario!$O$16,12,IF(F890&lt;=Scenario!$O$17,13,IF(F890&lt;=Scenario!$O$18,14,IF(F890&lt;=Scenario!$O$19,15,IF(F890&lt;=Scenario!$O$20,16,IF(F890&lt;=Scenario!$O$21,17,IF(F890&lt;=Scenario!$O$22,18,IF(F890&lt;=Scenario!$O$23,19,20)))))))))))))))))))))</f>
        <v> </v>
      </c>
      <c r="Y890" s="71" t="str">
        <f>IF(ISBLANK(C890)," ",IF(C890&lt;=Scenario!$AA$3,0,IF(C890&lt;=Scenario!$AA$5,1,IF(C890&lt;=Scenario!$AA$6,2,IF(C890&lt;=Scenario!$AA$7,3,IF(C890&lt;=Scenario!$AA$8,4,IF(C890&lt;=Scenario!$AA$9,5,IF(C890&lt;=Scenario!$AA$10,6,IF(C890&lt;=Scenario!$AA$11,7,IF(C890&lt;=Scenario!$AA$12,8,IF(C890&lt;=Scenario!$AA$13,9,IF(C890&lt;=Scenario!$AA$14,10,IF(C890&lt;=Scenario!$AA$15,11,IF(C890&lt;=Scenario!$AA$16,12,IF(C890&lt;=Scenario!$AA$17,13,IF(C890&lt;=Scenario!$AA$18,14,15))))))))))))))))</f>
        <v> </v>
      </c>
      <c r="Z890" s="75" t="str">
        <f t="shared" si="14"/>
        <v>#VALUE!</v>
      </c>
      <c r="AA890" s="75" t="str">
        <f t="shared" si="15"/>
        <v>#VALUE!</v>
      </c>
      <c r="AB890" s="95" t="str">
        <f t="shared" si="16"/>
        <v>#VALUE!</v>
      </c>
      <c r="AC890" s="69" t="str">
        <f t="shared" si="17"/>
        <v>missing data</v>
      </c>
      <c r="AD890" s="74" t="str">
        <f t="shared" si="18"/>
        <v>missing data</v>
      </c>
      <c r="AE890" s="75" t="str">
        <f t="shared" si="19"/>
        <v>#VALUE!</v>
      </c>
      <c r="AF890" s="75" t="str">
        <f t="shared" si="20"/>
        <v>#VALUE!</v>
      </c>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5.75" customHeight="1">
      <c r="A891" s="3" t="s">
        <v>2046</v>
      </c>
      <c r="B891" s="57"/>
      <c r="C891" s="58"/>
      <c r="D891" s="58"/>
      <c r="E891" s="59">
        <f t="shared" si="21"/>
        <v>0</v>
      </c>
      <c r="F891" s="60"/>
      <c r="G891" s="61"/>
      <c r="H891" s="61"/>
      <c r="I891" s="62"/>
      <c r="J891" s="63" t="str">
        <f t="shared" si="2"/>
        <v> </v>
      </c>
      <c r="K891" s="64" t="str">
        <f t="shared" si="3"/>
        <v> </v>
      </c>
      <c r="L891" s="64" t="str">
        <f t="shared" si="4"/>
        <v> </v>
      </c>
      <c r="M891" s="64">
        <f t="shared" si="5"/>
        <v>0</v>
      </c>
      <c r="N891" s="65" t="str">
        <f t="shared" si="6"/>
        <v> </v>
      </c>
      <c r="O891" s="65" t="str">
        <f t="shared" si="7"/>
        <v> </v>
      </c>
      <c r="P891" s="66" t="str">
        <f t="shared" si="22"/>
        <v> </v>
      </c>
      <c r="Q891" s="63" t="str">
        <f t="shared" si="9"/>
        <v>#VALUE!</v>
      </c>
      <c r="R891" s="67" t="str">
        <f t="shared" si="10"/>
        <v>#VALUE!</v>
      </c>
      <c r="S891" s="94" t="str">
        <f t="shared" si="11"/>
        <v>#VALUE!</v>
      </c>
      <c r="T891" s="69" t="str">
        <f t="shared" si="12"/>
        <v>donnée(s) manquante(s)</v>
      </c>
      <c r="U891" s="70" t="str">
        <f t="shared" si="13"/>
        <v>donnée(s) manquante(s)</v>
      </c>
      <c r="V891" s="65" t="str">
        <f>IF(ISBLANK(H891)," ",IF(H891&lt;=Scenario!$C$3,0,IF(H891&lt;=Scenario!$C$5,1,IF(H891&lt;=Scenario!$C$6,2,IF(H891&lt;=Scenario!$C$7,3,IF(H891&lt;=Scenario!$C$8,4,5))))))</f>
        <v> </v>
      </c>
      <c r="W891" s="103" t="str">
        <f>IF(ISBLANK(I891)," ",IF(I891&lt;=Scenario!$G$3,0,IF(I891&lt;=Scenario!$G$5,1,2)))</f>
        <v> </v>
      </c>
      <c r="X891" s="71" t="str">
        <f>IF(ISBLANK(F891)," ",IF(F891&lt;=Scenario!$O$3,0,IF(F891&lt;=Scenario!$O$5,1,IF(F891&lt;=Scenario!$O$6,2,IF(F891&lt;=Scenario!$O$7,3,IF(F891&lt;=Scenario!$O$8,4,IF(F891&lt;=Scenario!$O$9,5,IF(F891&lt;=Scenario!$O$10,6,IF(F891&lt;=Scenario!$O$11,7,IF(F891&lt;=Scenario!$O$12,8,IF(F891&lt;=Scenario!$O$13,9,IF(F891&lt;=Scenario!$O$14,10,IF(F891&lt;=Scenario!$O$15,11,IF(F891&lt;=Scenario!$O$16,12,IF(F891&lt;=Scenario!$O$17,13,IF(F891&lt;=Scenario!$O$18,14,IF(F891&lt;=Scenario!$O$19,15,IF(F891&lt;=Scenario!$O$20,16,IF(F891&lt;=Scenario!$O$21,17,IF(F891&lt;=Scenario!$O$22,18,IF(F891&lt;=Scenario!$O$23,19,20)))))))))))))))))))))</f>
        <v> </v>
      </c>
      <c r="Y891" s="71" t="str">
        <f>IF(ISBLANK(C891)," ",IF(C891&lt;=Scenario!$AA$3,0,IF(C891&lt;=Scenario!$AA$5,1,IF(C891&lt;=Scenario!$AA$6,2,IF(C891&lt;=Scenario!$AA$7,3,IF(C891&lt;=Scenario!$AA$8,4,IF(C891&lt;=Scenario!$AA$9,5,IF(C891&lt;=Scenario!$AA$10,6,IF(C891&lt;=Scenario!$AA$11,7,IF(C891&lt;=Scenario!$AA$12,8,IF(C891&lt;=Scenario!$AA$13,9,IF(C891&lt;=Scenario!$AA$14,10,IF(C891&lt;=Scenario!$AA$15,11,IF(C891&lt;=Scenario!$AA$16,12,IF(C891&lt;=Scenario!$AA$17,13,IF(C891&lt;=Scenario!$AA$18,14,15))))))))))))))))</f>
        <v> </v>
      </c>
      <c r="Z891" s="75" t="str">
        <f t="shared" si="14"/>
        <v>#VALUE!</v>
      </c>
      <c r="AA891" s="75" t="str">
        <f t="shared" si="15"/>
        <v>#VALUE!</v>
      </c>
      <c r="AB891" s="95" t="str">
        <f t="shared" si="16"/>
        <v>#VALUE!</v>
      </c>
      <c r="AC891" s="69" t="str">
        <f t="shared" si="17"/>
        <v>missing data</v>
      </c>
      <c r="AD891" s="74" t="str">
        <f t="shared" si="18"/>
        <v>missing data</v>
      </c>
      <c r="AE891" s="75" t="str">
        <f t="shared" si="19"/>
        <v>#VALUE!</v>
      </c>
      <c r="AF891" s="75" t="str">
        <f t="shared" si="20"/>
        <v>#VALUE!</v>
      </c>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5.75" customHeight="1">
      <c r="A892" s="3" t="s">
        <v>2047</v>
      </c>
      <c r="B892" s="57"/>
      <c r="C892" s="58"/>
      <c r="D892" s="58"/>
      <c r="E892" s="59">
        <f t="shared" si="21"/>
        <v>0</v>
      </c>
      <c r="F892" s="60"/>
      <c r="G892" s="61"/>
      <c r="H892" s="61"/>
      <c r="I892" s="62"/>
      <c r="J892" s="63" t="str">
        <f t="shared" si="2"/>
        <v> </v>
      </c>
      <c r="K892" s="64" t="str">
        <f t="shared" si="3"/>
        <v> </v>
      </c>
      <c r="L892" s="64" t="str">
        <f t="shared" si="4"/>
        <v> </v>
      </c>
      <c r="M892" s="64">
        <f t="shared" si="5"/>
        <v>0</v>
      </c>
      <c r="N892" s="65" t="str">
        <f t="shared" si="6"/>
        <v> </v>
      </c>
      <c r="O892" s="65" t="str">
        <f t="shared" si="7"/>
        <v> </v>
      </c>
      <c r="P892" s="66" t="str">
        <f t="shared" si="22"/>
        <v> </v>
      </c>
      <c r="Q892" s="63" t="str">
        <f t="shared" si="9"/>
        <v>#VALUE!</v>
      </c>
      <c r="R892" s="67" t="str">
        <f t="shared" si="10"/>
        <v>#VALUE!</v>
      </c>
      <c r="S892" s="94" t="str">
        <f t="shared" si="11"/>
        <v>#VALUE!</v>
      </c>
      <c r="T892" s="69" t="str">
        <f t="shared" si="12"/>
        <v>donnée(s) manquante(s)</v>
      </c>
      <c r="U892" s="70" t="str">
        <f t="shared" si="13"/>
        <v>donnée(s) manquante(s)</v>
      </c>
      <c r="V892" s="65" t="str">
        <f>IF(ISBLANK(H892)," ",IF(H892&lt;=Scenario!$C$3,0,IF(H892&lt;=Scenario!$C$5,1,IF(H892&lt;=Scenario!$C$6,2,IF(H892&lt;=Scenario!$C$7,3,IF(H892&lt;=Scenario!$C$8,4,5))))))</f>
        <v> </v>
      </c>
      <c r="W892" s="103" t="str">
        <f>IF(ISBLANK(I892)," ",IF(I892&lt;=Scenario!$G$3,0,IF(I892&lt;=Scenario!$G$5,1,2)))</f>
        <v> </v>
      </c>
      <c r="X892" s="71" t="str">
        <f>IF(ISBLANK(F892)," ",IF(F892&lt;=Scenario!$O$3,0,IF(F892&lt;=Scenario!$O$5,1,IF(F892&lt;=Scenario!$O$6,2,IF(F892&lt;=Scenario!$O$7,3,IF(F892&lt;=Scenario!$O$8,4,IF(F892&lt;=Scenario!$O$9,5,IF(F892&lt;=Scenario!$O$10,6,IF(F892&lt;=Scenario!$O$11,7,IF(F892&lt;=Scenario!$O$12,8,IF(F892&lt;=Scenario!$O$13,9,IF(F892&lt;=Scenario!$O$14,10,IF(F892&lt;=Scenario!$O$15,11,IF(F892&lt;=Scenario!$O$16,12,IF(F892&lt;=Scenario!$O$17,13,IF(F892&lt;=Scenario!$O$18,14,IF(F892&lt;=Scenario!$O$19,15,IF(F892&lt;=Scenario!$O$20,16,IF(F892&lt;=Scenario!$O$21,17,IF(F892&lt;=Scenario!$O$22,18,IF(F892&lt;=Scenario!$O$23,19,20)))))))))))))))))))))</f>
        <v> </v>
      </c>
      <c r="Y892" s="71" t="str">
        <f>IF(ISBLANK(C892)," ",IF(C892&lt;=Scenario!$AA$3,0,IF(C892&lt;=Scenario!$AA$5,1,IF(C892&lt;=Scenario!$AA$6,2,IF(C892&lt;=Scenario!$AA$7,3,IF(C892&lt;=Scenario!$AA$8,4,IF(C892&lt;=Scenario!$AA$9,5,IF(C892&lt;=Scenario!$AA$10,6,IF(C892&lt;=Scenario!$AA$11,7,IF(C892&lt;=Scenario!$AA$12,8,IF(C892&lt;=Scenario!$AA$13,9,IF(C892&lt;=Scenario!$AA$14,10,IF(C892&lt;=Scenario!$AA$15,11,IF(C892&lt;=Scenario!$AA$16,12,IF(C892&lt;=Scenario!$AA$17,13,IF(C892&lt;=Scenario!$AA$18,14,15))))))))))))))))</f>
        <v> </v>
      </c>
      <c r="Z892" s="75" t="str">
        <f t="shared" si="14"/>
        <v>#VALUE!</v>
      </c>
      <c r="AA892" s="75" t="str">
        <f t="shared" si="15"/>
        <v>#VALUE!</v>
      </c>
      <c r="AB892" s="95" t="str">
        <f t="shared" si="16"/>
        <v>#VALUE!</v>
      </c>
      <c r="AC892" s="69" t="str">
        <f t="shared" si="17"/>
        <v>missing data</v>
      </c>
      <c r="AD892" s="74" t="str">
        <f t="shared" si="18"/>
        <v>missing data</v>
      </c>
      <c r="AE892" s="75" t="str">
        <f t="shared" si="19"/>
        <v>#VALUE!</v>
      </c>
      <c r="AF892" s="75" t="str">
        <f t="shared" si="20"/>
        <v>#VALUE!</v>
      </c>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5.75" customHeight="1">
      <c r="A893" s="3" t="s">
        <v>2048</v>
      </c>
      <c r="B893" s="57"/>
      <c r="C893" s="58"/>
      <c r="D893" s="58"/>
      <c r="E893" s="59">
        <f t="shared" si="21"/>
        <v>0</v>
      </c>
      <c r="F893" s="60"/>
      <c r="G893" s="61"/>
      <c r="H893" s="61"/>
      <c r="I893" s="62"/>
      <c r="J893" s="63" t="str">
        <f t="shared" si="2"/>
        <v> </v>
      </c>
      <c r="K893" s="64" t="str">
        <f t="shared" si="3"/>
        <v> </v>
      </c>
      <c r="L893" s="64" t="str">
        <f t="shared" si="4"/>
        <v> </v>
      </c>
      <c r="M893" s="64">
        <f t="shared" si="5"/>
        <v>0</v>
      </c>
      <c r="N893" s="65" t="str">
        <f t="shared" si="6"/>
        <v> </v>
      </c>
      <c r="O893" s="65" t="str">
        <f t="shared" si="7"/>
        <v> </v>
      </c>
      <c r="P893" s="66" t="str">
        <f t="shared" si="22"/>
        <v> </v>
      </c>
      <c r="Q893" s="63" t="str">
        <f t="shared" si="9"/>
        <v>#VALUE!</v>
      </c>
      <c r="R893" s="67" t="str">
        <f t="shared" si="10"/>
        <v>#VALUE!</v>
      </c>
      <c r="S893" s="94" t="str">
        <f t="shared" si="11"/>
        <v>#VALUE!</v>
      </c>
      <c r="T893" s="69" t="str">
        <f t="shared" si="12"/>
        <v>donnée(s) manquante(s)</v>
      </c>
      <c r="U893" s="70" t="str">
        <f t="shared" si="13"/>
        <v>donnée(s) manquante(s)</v>
      </c>
      <c r="V893" s="65" t="str">
        <f>IF(ISBLANK(H893)," ",IF(H893&lt;=Scenario!$C$3,0,IF(H893&lt;=Scenario!$C$5,1,IF(H893&lt;=Scenario!$C$6,2,IF(H893&lt;=Scenario!$C$7,3,IF(H893&lt;=Scenario!$C$8,4,5))))))</f>
        <v> </v>
      </c>
      <c r="W893" s="103" t="str">
        <f>IF(ISBLANK(I893)," ",IF(I893&lt;=Scenario!$G$3,0,IF(I893&lt;=Scenario!$G$5,1,2)))</f>
        <v> </v>
      </c>
      <c r="X893" s="71" t="str">
        <f>IF(ISBLANK(F893)," ",IF(F893&lt;=Scenario!$O$3,0,IF(F893&lt;=Scenario!$O$5,1,IF(F893&lt;=Scenario!$O$6,2,IF(F893&lt;=Scenario!$O$7,3,IF(F893&lt;=Scenario!$O$8,4,IF(F893&lt;=Scenario!$O$9,5,IF(F893&lt;=Scenario!$O$10,6,IF(F893&lt;=Scenario!$O$11,7,IF(F893&lt;=Scenario!$O$12,8,IF(F893&lt;=Scenario!$O$13,9,IF(F893&lt;=Scenario!$O$14,10,IF(F893&lt;=Scenario!$O$15,11,IF(F893&lt;=Scenario!$O$16,12,IF(F893&lt;=Scenario!$O$17,13,IF(F893&lt;=Scenario!$O$18,14,IF(F893&lt;=Scenario!$O$19,15,IF(F893&lt;=Scenario!$O$20,16,IF(F893&lt;=Scenario!$O$21,17,IF(F893&lt;=Scenario!$O$22,18,IF(F893&lt;=Scenario!$O$23,19,20)))))))))))))))))))))</f>
        <v> </v>
      </c>
      <c r="Y893" s="71" t="str">
        <f>IF(ISBLANK(C893)," ",IF(C893&lt;=Scenario!$AA$3,0,IF(C893&lt;=Scenario!$AA$5,1,IF(C893&lt;=Scenario!$AA$6,2,IF(C893&lt;=Scenario!$AA$7,3,IF(C893&lt;=Scenario!$AA$8,4,IF(C893&lt;=Scenario!$AA$9,5,IF(C893&lt;=Scenario!$AA$10,6,IF(C893&lt;=Scenario!$AA$11,7,IF(C893&lt;=Scenario!$AA$12,8,IF(C893&lt;=Scenario!$AA$13,9,IF(C893&lt;=Scenario!$AA$14,10,IF(C893&lt;=Scenario!$AA$15,11,IF(C893&lt;=Scenario!$AA$16,12,IF(C893&lt;=Scenario!$AA$17,13,IF(C893&lt;=Scenario!$AA$18,14,15))))))))))))))))</f>
        <v> </v>
      </c>
      <c r="Z893" s="75" t="str">
        <f t="shared" si="14"/>
        <v>#VALUE!</v>
      </c>
      <c r="AA893" s="75" t="str">
        <f t="shared" si="15"/>
        <v>#VALUE!</v>
      </c>
      <c r="AB893" s="95" t="str">
        <f t="shared" si="16"/>
        <v>#VALUE!</v>
      </c>
      <c r="AC893" s="69" t="str">
        <f t="shared" si="17"/>
        <v>missing data</v>
      </c>
      <c r="AD893" s="74" t="str">
        <f t="shared" si="18"/>
        <v>missing data</v>
      </c>
      <c r="AE893" s="75" t="str">
        <f t="shared" si="19"/>
        <v>#VALUE!</v>
      </c>
      <c r="AF893" s="75" t="str">
        <f t="shared" si="20"/>
        <v>#VALUE!</v>
      </c>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5.75" customHeight="1">
      <c r="A894" s="3" t="s">
        <v>2049</v>
      </c>
      <c r="B894" s="57"/>
      <c r="C894" s="58"/>
      <c r="D894" s="58"/>
      <c r="E894" s="59">
        <f t="shared" si="21"/>
        <v>0</v>
      </c>
      <c r="F894" s="60"/>
      <c r="G894" s="61"/>
      <c r="H894" s="61"/>
      <c r="I894" s="62"/>
      <c r="J894" s="63" t="str">
        <f t="shared" si="2"/>
        <v> </v>
      </c>
      <c r="K894" s="64" t="str">
        <f t="shared" si="3"/>
        <v> </v>
      </c>
      <c r="L894" s="64" t="str">
        <f t="shared" si="4"/>
        <v> </v>
      </c>
      <c r="M894" s="64">
        <f t="shared" si="5"/>
        <v>0</v>
      </c>
      <c r="N894" s="65" t="str">
        <f t="shared" si="6"/>
        <v> </v>
      </c>
      <c r="O894" s="65" t="str">
        <f t="shared" si="7"/>
        <v> </v>
      </c>
      <c r="P894" s="66" t="str">
        <f t="shared" si="22"/>
        <v> </v>
      </c>
      <c r="Q894" s="63" t="str">
        <f t="shared" si="9"/>
        <v>#VALUE!</v>
      </c>
      <c r="R894" s="67" t="str">
        <f t="shared" si="10"/>
        <v>#VALUE!</v>
      </c>
      <c r="S894" s="94" t="str">
        <f t="shared" si="11"/>
        <v>#VALUE!</v>
      </c>
      <c r="T894" s="69" t="str">
        <f t="shared" si="12"/>
        <v>donnée(s) manquante(s)</v>
      </c>
      <c r="U894" s="70" t="str">
        <f t="shared" si="13"/>
        <v>donnée(s) manquante(s)</v>
      </c>
      <c r="V894" s="65" t="str">
        <f>IF(ISBLANK(H894)," ",IF(H894&lt;=Scenario!$C$3,0,IF(H894&lt;=Scenario!$C$5,1,IF(H894&lt;=Scenario!$C$6,2,IF(H894&lt;=Scenario!$C$7,3,IF(H894&lt;=Scenario!$C$8,4,5))))))</f>
        <v> </v>
      </c>
      <c r="W894" s="103" t="str">
        <f>IF(ISBLANK(I894)," ",IF(I894&lt;=Scenario!$G$3,0,IF(I894&lt;=Scenario!$G$5,1,2)))</f>
        <v> </v>
      </c>
      <c r="X894" s="71" t="str">
        <f>IF(ISBLANK(F894)," ",IF(F894&lt;=Scenario!$O$3,0,IF(F894&lt;=Scenario!$O$5,1,IF(F894&lt;=Scenario!$O$6,2,IF(F894&lt;=Scenario!$O$7,3,IF(F894&lt;=Scenario!$O$8,4,IF(F894&lt;=Scenario!$O$9,5,IF(F894&lt;=Scenario!$O$10,6,IF(F894&lt;=Scenario!$O$11,7,IF(F894&lt;=Scenario!$O$12,8,IF(F894&lt;=Scenario!$O$13,9,IF(F894&lt;=Scenario!$O$14,10,IF(F894&lt;=Scenario!$O$15,11,IF(F894&lt;=Scenario!$O$16,12,IF(F894&lt;=Scenario!$O$17,13,IF(F894&lt;=Scenario!$O$18,14,IF(F894&lt;=Scenario!$O$19,15,IF(F894&lt;=Scenario!$O$20,16,IF(F894&lt;=Scenario!$O$21,17,IF(F894&lt;=Scenario!$O$22,18,IF(F894&lt;=Scenario!$O$23,19,20)))))))))))))))))))))</f>
        <v> </v>
      </c>
      <c r="Y894" s="71" t="str">
        <f>IF(ISBLANK(C894)," ",IF(C894&lt;=Scenario!$AA$3,0,IF(C894&lt;=Scenario!$AA$5,1,IF(C894&lt;=Scenario!$AA$6,2,IF(C894&lt;=Scenario!$AA$7,3,IF(C894&lt;=Scenario!$AA$8,4,IF(C894&lt;=Scenario!$AA$9,5,IF(C894&lt;=Scenario!$AA$10,6,IF(C894&lt;=Scenario!$AA$11,7,IF(C894&lt;=Scenario!$AA$12,8,IF(C894&lt;=Scenario!$AA$13,9,IF(C894&lt;=Scenario!$AA$14,10,IF(C894&lt;=Scenario!$AA$15,11,IF(C894&lt;=Scenario!$AA$16,12,IF(C894&lt;=Scenario!$AA$17,13,IF(C894&lt;=Scenario!$AA$18,14,15))))))))))))))))</f>
        <v> </v>
      </c>
      <c r="Z894" s="75" t="str">
        <f t="shared" si="14"/>
        <v>#VALUE!</v>
      </c>
      <c r="AA894" s="75" t="str">
        <f t="shared" si="15"/>
        <v>#VALUE!</v>
      </c>
      <c r="AB894" s="95" t="str">
        <f t="shared" si="16"/>
        <v>#VALUE!</v>
      </c>
      <c r="AC894" s="69" t="str">
        <f t="shared" si="17"/>
        <v>missing data</v>
      </c>
      <c r="AD894" s="74" t="str">
        <f t="shared" si="18"/>
        <v>missing data</v>
      </c>
      <c r="AE894" s="75" t="str">
        <f t="shared" si="19"/>
        <v>#VALUE!</v>
      </c>
      <c r="AF894" s="75" t="str">
        <f t="shared" si="20"/>
        <v>#VALUE!</v>
      </c>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5.75" customHeight="1">
      <c r="A895" s="3" t="s">
        <v>2050</v>
      </c>
      <c r="B895" s="57"/>
      <c r="C895" s="58"/>
      <c r="D895" s="58"/>
      <c r="E895" s="59">
        <f t="shared" si="21"/>
        <v>0</v>
      </c>
      <c r="F895" s="60"/>
      <c r="G895" s="61"/>
      <c r="H895" s="61"/>
      <c r="I895" s="62"/>
      <c r="J895" s="63" t="str">
        <f t="shared" si="2"/>
        <v> </v>
      </c>
      <c r="K895" s="64" t="str">
        <f t="shared" si="3"/>
        <v> </v>
      </c>
      <c r="L895" s="64" t="str">
        <f t="shared" si="4"/>
        <v> </v>
      </c>
      <c r="M895" s="64">
        <f t="shared" si="5"/>
        <v>0</v>
      </c>
      <c r="N895" s="65" t="str">
        <f t="shared" si="6"/>
        <v> </v>
      </c>
      <c r="O895" s="65" t="str">
        <f t="shared" si="7"/>
        <v> </v>
      </c>
      <c r="P895" s="66" t="str">
        <f t="shared" si="22"/>
        <v> </v>
      </c>
      <c r="Q895" s="63" t="str">
        <f t="shared" si="9"/>
        <v>#VALUE!</v>
      </c>
      <c r="R895" s="67" t="str">
        <f t="shared" si="10"/>
        <v>#VALUE!</v>
      </c>
      <c r="S895" s="94" t="str">
        <f t="shared" si="11"/>
        <v>#VALUE!</v>
      </c>
      <c r="T895" s="69" t="str">
        <f t="shared" si="12"/>
        <v>donnée(s) manquante(s)</v>
      </c>
      <c r="U895" s="70" t="str">
        <f t="shared" si="13"/>
        <v>donnée(s) manquante(s)</v>
      </c>
      <c r="V895" s="65" t="str">
        <f>IF(ISBLANK(H895)," ",IF(H895&lt;=Scenario!$C$3,0,IF(H895&lt;=Scenario!$C$5,1,IF(H895&lt;=Scenario!$C$6,2,IF(H895&lt;=Scenario!$C$7,3,IF(H895&lt;=Scenario!$C$8,4,5))))))</f>
        <v> </v>
      </c>
      <c r="W895" s="103" t="str">
        <f>IF(ISBLANK(I895)," ",IF(I895&lt;=Scenario!$G$3,0,IF(I895&lt;=Scenario!$G$5,1,2)))</f>
        <v> </v>
      </c>
      <c r="X895" s="71" t="str">
        <f>IF(ISBLANK(F895)," ",IF(F895&lt;=Scenario!$O$3,0,IF(F895&lt;=Scenario!$O$5,1,IF(F895&lt;=Scenario!$O$6,2,IF(F895&lt;=Scenario!$O$7,3,IF(F895&lt;=Scenario!$O$8,4,IF(F895&lt;=Scenario!$O$9,5,IF(F895&lt;=Scenario!$O$10,6,IF(F895&lt;=Scenario!$O$11,7,IF(F895&lt;=Scenario!$O$12,8,IF(F895&lt;=Scenario!$O$13,9,IF(F895&lt;=Scenario!$O$14,10,IF(F895&lt;=Scenario!$O$15,11,IF(F895&lt;=Scenario!$O$16,12,IF(F895&lt;=Scenario!$O$17,13,IF(F895&lt;=Scenario!$O$18,14,IF(F895&lt;=Scenario!$O$19,15,IF(F895&lt;=Scenario!$O$20,16,IF(F895&lt;=Scenario!$O$21,17,IF(F895&lt;=Scenario!$O$22,18,IF(F895&lt;=Scenario!$O$23,19,20)))))))))))))))))))))</f>
        <v> </v>
      </c>
      <c r="Y895" s="71" t="str">
        <f>IF(ISBLANK(C895)," ",IF(C895&lt;=Scenario!$AA$3,0,IF(C895&lt;=Scenario!$AA$5,1,IF(C895&lt;=Scenario!$AA$6,2,IF(C895&lt;=Scenario!$AA$7,3,IF(C895&lt;=Scenario!$AA$8,4,IF(C895&lt;=Scenario!$AA$9,5,IF(C895&lt;=Scenario!$AA$10,6,IF(C895&lt;=Scenario!$AA$11,7,IF(C895&lt;=Scenario!$AA$12,8,IF(C895&lt;=Scenario!$AA$13,9,IF(C895&lt;=Scenario!$AA$14,10,IF(C895&lt;=Scenario!$AA$15,11,IF(C895&lt;=Scenario!$AA$16,12,IF(C895&lt;=Scenario!$AA$17,13,IF(C895&lt;=Scenario!$AA$18,14,15))))))))))))))))</f>
        <v> </v>
      </c>
      <c r="Z895" s="75" t="str">
        <f t="shared" si="14"/>
        <v>#VALUE!</v>
      </c>
      <c r="AA895" s="75" t="str">
        <f t="shared" si="15"/>
        <v>#VALUE!</v>
      </c>
      <c r="AB895" s="95" t="str">
        <f t="shared" si="16"/>
        <v>#VALUE!</v>
      </c>
      <c r="AC895" s="69" t="str">
        <f t="shared" si="17"/>
        <v>missing data</v>
      </c>
      <c r="AD895" s="74" t="str">
        <f t="shared" si="18"/>
        <v>missing data</v>
      </c>
      <c r="AE895" s="75" t="str">
        <f t="shared" si="19"/>
        <v>#VALUE!</v>
      </c>
      <c r="AF895" s="75" t="str">
        <f t="shared" si="20"/>
        <v>#VALUE!</v>
      </c>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5.75" customHeight="1">
      <c r="A896" s="3" t="s">
        <v>2051</v>
      </c>
      <c r="B896" s="57"/>
      <c r="C896" s="58"/>
      <c r="D896" s="58"/>
      <c r="E896" s="59">
        <f t="shared" si="21"/>
        <v>0</v>
      </c>
      <c r="F896" s="60"/>
      <c r="G896" s="61"/>
      <c r="H896" s="61"/>
      <c r="I896" s="62"/>
      <c r="J896" s="63" t="str">
        <f t="shared" si="2"/>
        <v> </v>
      </c>
      <c r="K896" s="64" t="str">
        <f t="shared" si="3"/>
        <v> </v>
      </c>
      <c r="L896" s="64" t="str">
        <f t="shared" si="4"/>
        <v> </v>
      </c>
      <c r="M896" s="64">
        <f t="shared" si="5"/>
        <v>0</v>
      </c>
      <c r="N896" s="65" t="str">
        <f t="shared" si="6"/>
        <v> </v>
      </c>
      <c r="O896" s="65" t="str">
        <f t="shared" si="7"/>
        <v> </v>
      </c>
      <c r="P896" s="66" t="str">
        <f t="shared" si="22"/>
        <v> </v>
      </c>
      <c r="Q896" s="63" t="str">
        <f t="shared" si="9"/>
        <v>#VALUE!</v>
      </c>
      <c r="R896" s="67" t="str">
        <f t="shared" si="10"/>
        <v>#VALUE!</v>
      </c>
      <c r="S896" s="94" t="str">
        <f t="shared" si="11"/>
        <v>#VALUE!</v>
      </c>
      <c r="T896" s="69" t="str">
        <f t="shared" si="12"/>
        <v>donnée(s) manquante(s)</v>
      </c>
      <c r="U896" s="70" t="str">
        <f t="shared" si="13"/>
        <v>donnée(s) manquante(s)</v>
      </c>
      <c r="V896" s="65" t="str">
        <f>IF(ISBLANK(H896)," ",IF(H896&lt;=Scenario!$C$3,0,IF(H896&lt;=Scenario!$C$5,1,IF(H896&lt;=Scenario!$C$6,2,IF(H896&lt;=Scenario!$C$7,3,IF(H896&lt;=Scenario!$C$8,4,5))))))</f>
        <v> </v>
      </c>
      <c r="W896" s="103" t="str">
        <f>IF(ISBLANK(I896)," ",IF(I896&lt;=Scenario!$G$3,0,IF(I896&lt;=Scenario!$G$5,1,2)))</f>
        <v> </v>
      </c>
      <c r="X896" s="71" t="str">
        <f>IF(ISBLANK(F896)," ",IF(F896&lt;=Scenario!$O$3,0,IF(F896&lt;=Scenario!$O$5,1,IF(F896&lt;=Scenario!$O$6,2,IF(F896&lt;=Scenario!$O$7,3,IF(F896&lt;=Scenario!$O$8,4,IF(F896&lt;=Scenario!$O$9,5,IF(F896&lt;=Scenario!$O$10,6,IF(F896&lt;=Scenario!$O$11,7,IF(F896&lt;=Scenario!$O$12,8,IF(F896&lt;=Scenario!$O$13,9,IF(F896&lt;=Scenario!$O$14,10,IF(F896&lt;=Scenario!$O$15,11,IF(F896&lt;=Scenario!$O$16,12,IF(F896&lt;=Scenario!$O$17,13,IF(F896&lt;=Scenario!$O$18,14,IF(F896&lt;=Scenario!$O$19,15,IF(F896&lt;=Scenario!$O$20,16,IF(F896&lt;=Scenario!$O$21,17,IF(F896&lt;=Scenario!$O$22,18,IF(F896&lt;=Scenario!$O$23,19,20)))))))))))))))))))))</f>
        <v> </v>
      </c>
      <c r="Y896" s="71" t="str">
        <f>IF(ISBLANK(C896)," ",IF(C896&lt;=Scenario!$AA$3,0,IF(C896&lt;=Scenario!$AA$5,1,IF(C896&lt;=Scenario!$AA$6,2,IF(C896&lt;=Scenario!$AA$7,3,IF(C896&lt;=Scenario!$AA$8,4,IF(C896&lt;=Scenario!$AA$9,5,IF(C896&lt;=Scenario!$AA$10,6,IF(C896&lt;=Scenario!$AA$11,7,IF(C896&lt;=Scenario!$AA$12,8,IF(C896&lt;=Scenario!$AA$13,9,IF(C896&lt;=Scenario!$AA$14,10,IF(C896&lt;=Scenario!$AA$15,11,IF(C896&lt;=Scenario!$AA$16,12,IF(C896&lt;=Scenario!$AA$17,13,IF(C896&lt;=Scenario!$AA$18,14,15))))))))))))))))</f>
        <v> </v>
      </c>
      <c r="Z896" s="75" t="str">
        <f t="shared" si="14"/>
        <v>#VALUE!</v>
      </c>
      <c r="AA896" s="75" t="str">
        <f t="shared" si="15"/>
        <v>#VALUE!</v>
      </c>
      <c r="AB896" s="95" t="str">
        <f t="shared" si="16"/>
        <v>#VALUE!</v>
      </c>
      <c r="AC896" s="69" t="str">
        <f t="shared" si="17"/>
        <v>missing data</v>
      </c>
      <c r="AD896" s="74" t="str">
        <f t="shared" si="18"/>
        <v>missing data</v>
      </c>
      <c r="AE896" s="75" t="str">
        <f t="shared" si="19"/>
        <v>#VALUE!</v>
      </c>
      <c r="AF896" s="75" t="str">
        <f t="shared" si="20"/>
        <v>#VALUE!</v>
      </c>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5.75" customHeight="1">
      <c r="A897" s="3" t="s">
        <v>2052</v>
      </c>
      <c r="B897" s="57"/>
      <c r="C897" s="58"/>
      <c r="D897" s="58"/>
      <c r="E897" s="59">
        <f t="shared" si="21"/>
        <v>0</v>
      </c>
      <c r="F897" s="60"/>
      <c r="G897" s="61"/>
      <c r="H897" s="61"/>
      <c r="I897" s="62"/>
      <c r="J897" s="63" t="str">
        <f t="shared" si="2"/>
        <v> </v>
      </c>
      <c r="K897" s="64" t="str">
        <f t="shared" si="3"/>
        <v> </v>
      </c>
      <c r="L897" s="64" t="str">
        <f t="shared" si="4"/>
        <v> </v>
      </c>
      <c r="M897" s="64">
        <f t="shared" si="5"/>
        <v>0</v>
      </c>
      <c r="N897" s="65" t="str">
        <f t="shared" si="6"/>
        <v> </v>
      </c>
      <c r="O897" s="65" t="str">
        <f t="shared" si="7"/>
        <v> </v>
      </c>
      <c r="P897" s="66" t="str">
        <f t="shared" si="22"/>
        <v> </v>
      </c>
      <c r="Q897" s="63" t="str">
        <f t="shared" si="9"/>
        <v>#VALUE!</v>
      </c>
      <c r="R897" s="67" t="str">
        <f t="shared" si="10"/>
        <v>#VALUE!</v>
      </c>
      <c r="S897" s="94" t="str">
        <f t="shared" si="11"/>
        <v>#VALUE!</v>
      </c>
      <c r="T897" s="69" t="str">
        <f t="shared" si="12"/>
        <v>donnée(s) manquante(s)</v>
      </c>
      <c r="U897" s="70" t="str">
        <f t="shared" si="13"/>
        <v>donnée(s) manquante(s)</v>
      </c>
      <c r="V897" s="65" t="str">
        <f>IF(ISBLANK(H897)," ",IF(H897&lt;=Scenario!$C$3,0,IF(H897&lt;=Scenario!$C$5,1,IF(H897&lt;=Scenario!$C$6,2,IF(H897&lt;=Scenario!$C$7,3,IF(H897&lt;=Scenario!$C$8,4,5))))))</f>
        <v> </v>
      </c>
      <c r="W897" s="103" t="str">
        <f>IF(ISBLANK(I897)," ",IF(I897&lt;=Scenario!$G$3,0,IF(I897&lt;=Scenario!$G$5,1,2)))</f>
        <v> </v>
      </c>
      <c r="X897" s="71" t="str">
        <f>IF(ISBLANK(F897)," ",IF(F897&lt;=Scenario!$O$3,0,IF(F897&lt;=Scenario!$O$5,1,IF(F897&lt;=Scenario!$O$6,2,IF(F897&lt;=Scenario!$O$7,3,IF(F897&lt;=Scenario!$O$8,4,IF(F897&lt;=Scenario!$O$9,5,IF(F897&lt;=Scenario!$O$10,6,IF(F897&lt;=Scenario!$O$11,7,IF(F897&lt;=Scenario!$O$12,8,IF(F897&lt;=Scenario!$O$13,9,IF(F897&lt;=Scenario!$O$14,10,IF(F897&lt;=Scenario!$O$15,11,IF(F897&lt;=Scenario!$O$16,12,IF(F897&lt;=Scenario!$O$17,13,IF(F897&lt;=Scenario!$O$18,14,IF(F897&lt;=Scenario!$O$19,15,IF(F897&lt;=Scenario!$O$20,16,IF(F897&lt;=Scenario!$O$21,17,IF(F897&lt;=Scenario!$O$22,18,IF(F897&lt;=Scenario!$O$23,19,20)))))))))))))))))))))</f>
        <v> </v>
      </c>
      <c r="Y897" s="71" t="str">
        <f>IF(ISBLANK(C897)," ",IF(C897&lt;=Scenario!$AA$3,0,IF(C897&lt;=Scenario!$AA$5,1,IF(C897&lt;=Scenario!$AA$6,2,IF(C897&lt;=Scenario!$AA$7,3,IF(C897&lt;=Scenario!$AA$8,4,IF(C897&lt;=Scenario!$AA$9,5,IF(C897&lt;=Scenario!$AA$10,6,IF(C897&lt;=Scenario!$AA$11,7,IF(C897&lt;=Scenario!$AA$12,8,IF(C897&lt;=Scenario!$AA$13,9,IF(C897&lt;=Scenario!$AA$14,10,IF(C897&lt;=Scenario!$AA$15,11,IF(C897&lt;=Scenario!$AA$16,12,IF(C897&lt;=Scenario!$AA$17,13,IF(C897&lt;=Scenario!$AA$18,14,15))))))))))))))))</f>
        <v> </v>
      </c>
      <c r="Z897" s="75" t="str">
        <f t="shared" si="14"/>
        <v>#VALUE!</v>
      </c>
      <c r="AA897" s="75" t="str">
        <f t="shared" si="15"/>
        <v>#VALUE!</v>
      </c>
      <c r="AB897" s="95" t="str">
        <f t="shared" si="16"/>
        <v>#VALUE!</v>
      </c>
      <c r="AC897" s="69" t="str">
        <f t="shared" si="17"/>
        <v>missing data</v>
      </c>
      <c r="AD897" s="74" t="str">
        <f t="shared" si="18"/>
        <v>missing data</v>
      </c>
      <c r="AE897" s="75" t="str">
        <f t="shared" si="19"/>
        <v>#VALUE!</v>
      </c>
      <c r="AF897" s="75" t="str">
        <f t="shared" si="20"/>
        <v>#VALUE!</v>
      </c>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5.75" customHeight="1">
      <c r="A898" s="3" t="s">
        <v>2053</v>
      </c>
      <c r="B898" s="57"/>
      <c r="C898" s="58"/>
      <c r="D898" s="58"/>
      <c r="E898" s="59">
        <f t="shared" si="21"/>
        <v>0</v>
      </c>
      <c r="F898" s="60"/>
      <c r="G898" s="61"/>
      <c r="H898" s="61"/>
      <c r="I898" s="62"/>
      <c r="J898" s="63" t="str">
        <f t="shared" si="2"/>
        <v> </v>
      </c>
      <c r="K898" s="64" t="str">
        <f t="shared" si="3"/>
        <v> </v>
      </c>
      <c r="L898" s="64" t="str">
        <f t="shared" si="4"/>
        <v> </v>
      </c>
      <c r="M898" s="64">
        <f t="shared" si="5"/>
        <v>0</v>
      </c>
      <c r="N898" s="65" t="str">
        <f t="shared" si="6"/>
        <v> </v>
      </c>
      <c r="O898" s="65" t="str">
        <f t="shared" si="7"/>
        <v> </v>
      </c>
      <c r="P898" s="66" t="str">
        <f t="shared" si="22"/>
        <v> </v>
      </c>
      <c r="Q898" s="63" t="str">
        <f t="shared" si="9"/>
        <v>#VALUE!</v>
      </c>
      <c r="R898" s="67" t="str">
        <f t="shared" si="10"/>
        <v>#VALUE!</v>
      </c>
      <c r="S898" s="94" t="str">
        <f t="shared" si="11"/>
        <v>#VALUE!</v>
      </c>
      <c r="T898" s="69" t="str">
        <f t="shared" si="12"/>
        <v>donnée(s) manquante(s)</v>
      </c>
      <c r="U898" s="70" t="str">
        <f t="shared" si="13"/>
        <v>donnée(s) manquante(s)</v>
      </c>
      <c r="V898" s="65" t="str">
        <f>IF(ISBLANK(H898)," ",IF(H898&lt;=Scenario!$C$3,0,IF(H898&lt;=Scenario!$C$5,1,IF(H898&lt;=Scenario!$C$6,2,IF(H898&lt;=Scenario!$C$7,3,IF(H898&lt;=Scenario!$C$8,4,5))))))</f>
        <v> </v>
      </c>
      <c r="W898" s="103" t="str">
        <f>IF(ISBLANK(I898)," ",IF(I898&lt;=Scenario!$G$3,0,IF(I898&lt;=Scenario!$G$5,1,2)))</f>
        <v> </v>
      </c>
      <c r="X898" s="71" t="str">
        <f>IF(ISBLANK(F898)," ",IF(F898&lt;=Scenario!$O$3,0,IF(F898&lt;=Scenario!$O$5,1,IF(F898&lt;=Scenario!$O$6,2,IF(F898&lt;=Scenario!$O$7,3,IF(F898&lt;=Scenario!$O$8,4,IF(F898&lt;=Scenario!$O$9,5,IF(F898&lt;=Scenario!$O$10,6,IF(F898&lt;=Scenario!$O$11,7,IF(F898&lt;=Scenario!$O$12,8,IF(F898&lt;=Scenario!$O$13,9,IF(F898&lt;=Scenario!$O$14,10,IF(F898&lt;=Scenario!$O$15,11,IF(F898&lt;=Scenario!$O$16,12,IF(F898&lt;=Scenario!$O$17,13,IF(F898&lt;=Scenario!$O$18,14,IF(F898&lt;=Scenario!$O$19,15,IF(F898&lt;=Scenario!$O$20,16,IF(F898&lt;=Scenario!$O$21,17,IF(F898&lt;=Scenario!$O$22,18,IF(F898&lt;=Scenario!$O$23,19,20)))))))))))))))))))))</f>
        <v> </v>
      </c>
      <c r="Y898" s="71" t="str">
        <f>IF(ISBLANK(C898)," ",IF(C898&lt;=Scenario!$AA$3,0,IF(C898&lt;=Scenario!$AA$5,1,IF(C898&lt;=Scenario!$AA$6,2,IF(C898&lt;=Scenario!$AA$7,3,IF(C898&lt;=Scenario!$AA$8,4,IF(C898&lt;=Scenario!$AA$9,5,IF(C898&lt;=Scenario!$AA$10,6,IF(C898&lt;=Scenario!$AA$11,7,IF(C898&lt;=Scenario!$AA$12,8,IF(C898&lt;=Scenario!$AA$13,9,IF(C898&lt;=Scenario!$AA$14,10,IF(C898&lt;=Scenario!$AA$15,11,IF(C898&lt;=Scenario!$AA$16,12,IF(C898&lt;=Scenario!$AA$17,13,IF(C898&lt;=Scenario!$AA$18,14,15))))))))))))))))</f>
        <v> </v>
      </c>
      <c r="Z898" s="75" t="str">
        <f t="shared" si="14"/>
        <v>#VALUE!</v>
      </c>
      <c r="AA898" s="75" t="str">
        <f t="shared" si="15"/>
        <v>#VALUE!</v>
      </c>
      <c r="AB898" s="95" t="str">
        <f t="shared" si="16"/>
        <v>#VALUE!</v>
      </c>
      <c r="AC898" s="69" t="str">
        <f t="shared" si="17"/>
        <v>missing data</v>
      </c>
      <c r="AD898" s="74" t="str">
        <f t="shared" si="18"/>
        <v>missing data</v>
      </c>
      <c r="AE898" s="75" t="str">
        <f t="shared" si="19"/>
        <v>#VALUE!</v>
      </c>
      <c r="AF898" s="75" t="str">
        <f t="shared" si="20"/>
        <v>#VALUE!</v>
      </c>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5.75" customHeight="1">
      <c r="A899" s="3" t="s">
        <v>2054</v>
      </c>
      <c r="B899" s="57"/>
      <c r="C899" s="58"/>
      <c r="D899" s="58"/>
      <c r="E899" s="59">
        <f t="shared" si="21"/>
        <v>0</v>
      </c>
      <c r="F899" s="60"/>
      <c r="G899" s="61"/>
      <c r="H899" s="61"/>
      <c r="I899" s="62"/>
      <c r="J899" s="63" t="str">
        <f t="shared" si="2"/>
        <v> </v>
      </c>
      <c r="K899" s="64" t="str">
        <f t="shared" si="3"/>
        <v> </v>
      </c>
      <c r="L899" s="64" t="str">
        <f t="shared" si="4"/>
        <v> </v>
      </c>
      <c r="M899" s="64">
        <f t="shared" si="5"/>
        <v>0</v>
      </c>
      <c r="N899" s="65" t="str">
        <f t="shared" si="6"/>
        <v> </v>
      </c>
      <c r="O899" s="65" t="str">
        <f t="shared" si="7"/>
        <v> </v>
      </c>
      <c r="P899" s="66" t="str">
        <f t="shared" si="22"/>
        <v> </v>
      </c>
      <c r="Q899" s="63" t="str">
        <f t="shared" si="9"/>
        <v>#VALUE!</v>
      </c>
      <c r="R899" s="67" t="str">
        <f t="shared" si="10"/>
        <v>#VALUE!</v>
      </c>
      <c r="S899" s="94" t="str">
        <f t="shared" si="11"/>
        <v>#VALUE!</v>
      </c>
      <c r="T899" s="69" t="str">
        <f t="shared" si="12"/>
        <v>donnée(s) manquante(s)</v>
      </c>
      <c r="U899" s="70" t="str">
        <f t="shared" si="13"/>
        <v>donnée(s) manquante(s)</v>
      </c>
      <c r="V899" s="65" t="str">
        <f>IF(ISBLANK(H899)," ",IF(H899&lt;=Scenario!$C$3,0,IF(H899&lt;=Scenario!$C$5,1,IF(H899&lt;=Scenario!$C$6,2,IF(H899&lt;=Scenario!$C$7,3,IF(H899&lt;=Scenario!$C$8,4,5))))))</f>
        <v> </v>
      </c>
      <c r="W899" s="103" t="str">
        <f>IF(ISBLANK(I899)," ",IF(I899&lt;=Scenario!$G$3,0,IF(I899&lt;=Scenario!$G$5,1,2)))</f>
        <v> </v>
      </c>
      <c r="X899" s="71" t="str">
        <f>IF(ISBLANK(F899)," ",IF(F899&lt;=Scenario!$O$3,0,IF(F899&lt;=Scenario!$O$5,1,IF(F899&lt;=Scenario!$O$6,2,IF(F899&lt;=Scenario!$O$7,3,IF(F899&lt;=Scenario!$O$8,4,IF(F899&lt;=Scenario!$O$9,5,IF(F899&lt;=Scenario!$O$10,6,IF(F899&lt;=Scenario!$O$11,7,IF(F899&lt;=Scenario!$O$12,8,IF(F899&lt;=Scenario!$O$13,9,IF(F899&lt;=Scenario!$O$14,10,IF(F899&lt;=Scenario!$O$15,11,IF(F899&lt;=Scenario!$O$16,12,IF(F899&lt;=Scenario!$O$17,13,IF(F899&lt;=Scenario!$O$18,14,IF(F899&lt;=Scenario!$O$19,15,IF(F899&lt;=Scenario!$O$20,16,IF(F899&lt;=Scenario!$O$21,17,IF(F899&lt;=Scenario!$O$22,18,IF(F899&lt;=Scenario!$O$23,19,20)))))))))))))))))))))</f>
        <v> </v>
      </c>
      <c r="Y899" s="71" t="str">
        <f>IF(ISBLANK(C899)," ",IF(C899&lt;=Scenario!$AA$3,0,IF(C899&lt;=Scenario!$AA$5,1,IF(C899&lt;=Scenario!$AA$6,2,IF(C899&lt;=Scenario!$AA$7,3,IF(C899&lt;=Scenario!$AA$8,4,IF(C899&lt;=Scenario!$AA$9,5,IF(C899&lt;=Scenario!$AA$10,6,IF(C899&lt;=Scenario!$AA$11,7,IF(C899&lt;=Scenario!$AA$12,8,IF(C899&lt;=Scenario!$AA$13,9,IF(C899&lt;=Scenario!$AA$14,10,IF(C899&lt;=Scenario!$AA$15,11,IF(C899&lt;=Scenario!$AA$16,12,IF(C899&lt;=Scenario!$AA$17,13,IF(C899&lt;=Scenario!$AA$18,14,15))))))))))))))))</f>
        <v> </v>
      </c>
      <c r="Z899" s="75" t="str">
        <f t="shared" si="14"/>
        <v>#VALUE!</v>
      </c>
      <c r="AA899" s="75" t="str">
        <f t="shared" si="15"/>
        <v>#VALUE!</v>
      </c>
      <c r="AB899" s="95" t="str">
        <f t="shared" si="16"/>
        <v>#VALUE!</v>
      </c>
      <c r="AC899" s="69" t="str">
        <f t="shared" si="17"/>
        <v>missing data</v>
      </c>
      <c r="AD899" s="74" t="str">
        <f t="shared" si="18"/>
        <v>missing data</v>
      </c>
      <c r="AE899" s="75" t="str">
        <f t="shared" si="19"/>
        <v>#VALUE!</v>
      </c>
      <c r="AF899" s="75" t="str">
        <f t="shared" si="20"/>
        <v>#VALUE!</v>
      </c>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5.75" customHeight="1">
      <c r="A900" s="3" t="s">
        <v>2055</v>
      </c>
      <c r="B900" s="57"/>
      <c r="C900" s="58"/>
      <c r="D900" s="58"/>
      <c r="E900" s="59">
        <f t="shared" si="21"/>
        <v>0</v>
      </c>
      <c r="F900" s="60"/>
      <c r="G900" s="61"/>
      <c r="H900" s="61"/>
      <c r="I900" s="62"/>
      <c r="J900" s="63" t="str">
        <f t="shared" si="2"/>
        <v> </v>
      </c>
      <c r="K900" s="64" t="str">
        <f t="shared" si="3"/>
        <v> </v>
      </c>
      <c r="L900" s="64" t="str">
        <f t="shared" si="4"/>
        <v> </v>
      </c>
      <c r="M900" s="64">
        <f t="shared" si="5"/>
        <v>0</v>
      </c>
      <c r="N900" s="65" t="str">
        <f t="shared" si="6"/>
        <v> </v>
      </c>
      <c r="O900" s="65" t="str">
        <f t="shared" si="7"/>
        <v> </v>
      </c>
      <c r="P900" s="66" t="str">
        <f t="shared" si="22"/>
        <v> </v>
      </c>
      <c r="Q900" s="63" t="str">
        <f t="shared" si="9"/>
        <v>#VALUE!</v>
      </c>
      <c r="R900" s="67" t="str">
        <f t="shared" si="10"/>
        <v>#VALUE!</v>
      </c>
      <c r="S900" s="94" t="str">
        <f t="shared" si="11"/>
        <v>#VALUE!</v>
      </c>
      <c r="T900" s="69" t="str">
        <f t="shared" si="12"/>
        <v>donnée(s) manquante(s)</v>
      </c>
      <c r="U900" s="70" t="str">
        <f t="shared" si="13"/>
        <v>donnée(s) manquante(s)</v>
      </c>
      <c r="V900" s="65" t="str">
        <f>IF(ISBLANK(H900)," ",IF(H900&lt;=Scenario!$C$3,0,IF(H900&lt;=Scenario!$C$5,1,IF(H900&lt;=Scenario!$C$6,2,IF(H900&lt;=Scenario!$C$7,3,IF(H900&lt;=Scenario!$C$8,4,5))))))</f>
        <v> </v>
      </c>
      <c r="W900" s="103" t="str">
        <f>IF(ISBLANK(I900)," ",IF(I900&lt;=Scenario!$G$3,0,IF(I900&lt;=Scenario!$G$5,1,2)))</f>
        <v> </v>
      </c>
      <c r="X900" s="71" t="str">
        <f>IF(ISBLANK(F900)," ",IF(F900&lt;=Scenario!$O$3,0,IF(F900&lt;=Scenario!$O$5,1,IF(F900&lt;=Scenario!$O$6,2,IF(F900&lt;=Scenario!$O$7,3,IF(F900&lt;=Scenario!$O$8,4,IF(F900&lt;=Scenario!$O$9,5,IF(F900&lt;=Scenario!$O$10,6,IF(F900&lt;=Scenario!$O$11,7,IF(F900&lt;=Scenario!$O$12,8,IF(F900&lt;=Scenario!$O$13,9,IF(F900&lt;=Scenario!$O$14,10,IF(F900&lt;=Scenario!$O$15,11,IF(F900&lt;=Scenario!$O$16,12,IF(F900&lt;=Scenario!$O$17,13,IF(F900&lt;=Scenario!$O$18,14,IF(F900&lt;=Scenario!$O$19,15,IF(F900&lt;=Scenario!$O$20,16,IF(F900&lt;=Scenario!$O$21,17,IF(F900&lt;=Scenario!$O$22,18,IF(F900&lt;=Scenario!$O$23,19,20)))))))))))))))))))))</f>
        <v> </v>
      </c>
      <c r="Y900" s="71" t="str">
        <f>IF(ISBLANK(C900)," ",IF(C900&lt;=Scenario!$AA$3,0,IF(C900&lt;=Scenario!$AA$5,1,IF(C900&lt;=Scenario!$AA$6,2,IF(C900&lt;=Scenario!$AA$7,3,IF(C900&lt;=Scenario!$AA$8,4,IF(C900&lt;=Scenario!$AA$9,5,IF(C900&lt;=Scenario!$AA$10,6,IF(C900&lt;=Scenario!$AA$11,7,IF(C900&lt;=Scenario!$AA$12,8,IF(C900&lt;=Scenario!$AA$13,9,IF(C900&lt;=Scenario!$AA$14,10,IF(C900&lt;=Scenario!$AA$15,11,IF(C900&lt;=Scenario!$AA$16,12,IF(C900&lt;=Scenario!$AA$17,13,IF(C900&lt;=Scenario!$AA$18,14,15))))))))))))))))</f>
        <v> </v>
      </c>
      <c r="Z900" s="75" t="str">
        <f t="shared" si="14"/>
        <v>#VALUE!</v>
      </c>
      <c r="AA900" s="75" t="str">
        <f t="shared" si="15"/>
        <v>#VALUE!</v>
      </c>
      <c r="AB900" s="95" t="str">
        <f t="shared" si="16"/>
        <v>#VALUE!</v>
      </c>
      <c r="AC900" s="69" t="str">
        <f t="shared" si="17"/>
        <v>missing data</v>
      </c>
      <c r="AD900" s="74" t="str">
        <f t="shared" si="18"/>
        <v>missing data</v>
      </c>
      <c r="AE900" s="75" t="str">
        <f t="shared" si="19"/>
        <v>#VALUE!</v>
      </c>
      <c r="AF900" s="75" t="str">
        <f t="shared" si="20"/>
        <v>#VALUE!</v>
      </c>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5.75" customHeight="1">
      <c r="A901" s="3" t="s">
        <v>2056</v>
      </c>
      <c r="B901" s="57"/>
      <c r="C901" s="58"/>
      <c r="D901" s="58"/>
      <c r="E901" s="59">
        <f t="shared" si="21"/>
        <v>0</v>
      </c>
      <c r="F901" s="60"/>
      <c r="G901" s="61"/>
      <c r="H901" s="61"/>
      <c r="I901" s="62"/>
      <c r="J901" s="63" t="str">
        <f t="shared" si="2"/>
        <v> </v>
      </c>
      <c r="K901" s="64" t="str">
        <f t="shared" si="3"/>
        <v> </v>
      </c>
      <c r="L901" s="64" t="str">
        <f t="shared" si="4"/>
        <v> </v>
      </c>
      <c r="M901" s="64">
        <f t="shared" si="5"/>
        <v>0</v>
      </c>
      <c r="N901" s="65" t="str">
        <f t="shared" si="6"/>
        <v> </v>
      </c>
      <c r="O901" s="65" t="str">
        <f t="shared" si="7"/>
        <v> </v>
      </c>
      <c r="P901" s="66" t="str">
        <f t="shared" si="22"/>
        <v> </v>
      </c>
      <c r="Q901" s="63" t="str">
        <f t="shared" si="9"/>
        <v>#VALUE!</v>
      </c>
      <c r="R901" s="67" t="str">
        <f t="shared" si="10"/>
        <v>#VALUE!</v>
      </c>
      <c r="S901" s="94" t="str">
        <f t="shared" si="11"/>
        <v>#VALUE!</v>
      </c>
      <c r="T901" s="69" t="str">
        <f t="shared" si="12"/>
        <v>donnée(s) manquante(s)</v>
      </c>
      <c r="U901" s="70" t="str">
        <f t="shared" si="13"/>
        <v>donnée(s) manquante(s)</v>
      </c>
      <c r="V901" s="65" t="str">
        <f>IF(ISBLANK(H901)," ",IF(H901&lt;=Scenario!$C$3,0,IF(H901&lt;=Scenario!$C$5,1,IF(H901&lt;=Scenario!$C$6,2,IF(H901&lt;=Scenario!$C$7,3,IF(H901&lt;=Scenario!$C$8,4,5))))))</f>
        <v> </v>
      </c>
      <c r="W901" s="103" t="str">
        <f>IF(ISBLANK(I901)," ",IF(I901&lt;=Scenario!$G$3,0,IF(I901&lt;=Scenario!$G$5,1,2)))</f>
        <v> </v>
      </c>
      <c r="X901" s="71" t="str">
        <f>IF(ISBLANK(F901)," ",IF(F901&lt;=Scenario!$O$3,0,IF(F901&lt;=Scenario!$O$5,1,IF(F901&lt;=Scenario!$O$6,2,IF(F901&lt;=Scenario!$O$7,3,IF(F901&lt;=Scenario!$O$8,4,IF(F901&lt;=Scenario!$O$9,5,IF(F901&lt;=Scenario!$O$10,6,IF(F901&lt;=Scenario!$O$11,7,IF(F901&lt;=Scenario!$O$12,8,IF(F901&lt;=Scenario!$O$13,9,IF(F901&lt;=Scenario!$O$14,10,IF(F901&lt;=Scenario!$O$15,11,IF(F901&lt;=Scenario!$O$16,12,IF(F901&lt;=Scenario!$O$17,13,IF(F901&lt;=Scenario!$O$18,14,IF(F901&lt;=Scenario!$O$19,15,IF(F901&lt;=Scenario!$O$20,16,IF(F901&lt;=Scenario!$O$21,17,IF(F901&lt;=Scenario!$O$22,18,IF(F901&lt;=Scenario!$O$23,19,20)))))))))))))))))))))</f>
        <v> </v>
      </c>
      <c r="Y901" s="71" t="str">
        <f>IF(ISBLANK(C901)," ",IF(C901&lt;=Scenario!$AA$3,0,IF(C901&lt;=Scenario!$AA$5,1,IF(C901&lt;=Scenario!$AA$6,2,IF(C901&lt;=Scenario!$AA$7,3,IF(C901&lt;=Scenario!$AA$8,4,IF(C901&lt;=Scenario!$AA$9,5,IF(C901&lt;=Scenario!$AA$10,6,IF(C901&lt;=Scenario!$AA$11,7,IF(C901&lt;=Scenario!$AA$12,8,IF(C901&lt;=Scenario!$AA$13,9,IF(C901&lt;=Scenario!$AA$14,10,IF(C901&lt;=Scenario!$AA$15,11,IF(C901&lt;=Scenario!$AA$16,12,IF(C901&lt;=Scenario!$AA$17,13,IF(C901&lt;=Scenario!$AA$18,14,15))))))))))))))))</f>
        <v> </v>
      </c>
      <c r="Z901" s="75" t="str">
        <f t="shared" si="14"/>
        <v>#VALUE!</v>
      </c>
      <c r="AA901" s="75" t="str">
        <f t="shared" si="15"/>
        <v>#VALUE!</v>
      </c>
      <c r="AB901" s="95" t="str">
        <f t="shared" si="16"/>
        <v>#VALUE!</v>
      </c>
      <c r="AC901" s="69" t="str">
        <f t="shared" si="17"/>
        <v>missing data</v>
      </c>
      <c r="AD901" s="74" t="str">
        <f t="shared" si="18"/>
        <v>missing data</v>
      </c>
      <c r="AE901" s="75" t="str">
        <f t="shared" si="19"/>
        <v>#VALUE!</v>
      </c>
      <c r="AF901" s="75" t="str">
        <f t="shared" si="20"/>
        <v>#VALUE!</v>
      </c>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5.75" customHeight="1">
      <c r="A902" s="3" t="s">
        <v>2057</v>
      </c>
      <c r="B902" s="57"/>
      <c r="C902" s="58"/>
      <c r="D902" s="58"/>
      <c r="E902" s="59">
        <f t="shared" si="21"/>
        <v>0</v>
      </c>
      <c r="F902" s="60"/>
      <c r="G902" s="61"/>
      <c r="H902" s="61"/>
      <c r="I902" s="62"/>
      <c r="J902" s="63" t="str">
        <f t="shared" si="2"/>
        <v> </v>
      </c>
      <c r="K902" s="64" t="str">
        <f t="shared" si="3"/>
        <v> </v>
      </c>
      <c r="L902" s="64" t="str">
        <f t="shared" si="4"/>
        <v> </v>
      </c>
      <c r="M902" s="64">
        <f t="shared" si="5"/>
        <v>0</v>
      </c>
      <c r="N902" s="65" t="str">
        <f t="shared" si="6"/>
        <v> </v>
      </c>
      <c r="O902" s="65" t="str">
        <f t="shared" si="7"/>
        <v> </v>
      </c>
      <c r="P902" s="66" t="str">
        <f t="shared" si="22"/>
        <v> </v>
      </c>
      <c r="Q902" s="63" t="str">
        <f t="shared" si="9"/>
        <v>#VALUE!</v>
      </c>
      <c r="R902" s="67" t="str">
        <f t="shared" si="10"/>
        <v>#VALUE!</v>
      </c>
      <c r="S902" s="94" t="str">
        <f t="shared" si="11"/>
        <v>#VALUE!</v>
      </c>
      <c r="T902" s="69" t="str">
        <f t="shared" si="12"/>
        <v>donnée(s) manquante(s)</v>
      </c>
      <c r="U902" s="70" t="str">
        <f t="shared" si="13"/>
        <v>donnée(s) manquante(s)</v>
      </c>
      <c r="V902" s="65" t="str">
        <f>IF(ISBLANK(H902)," ",IF(H902&lt;=Scenario!$C$3,0,IF(H902&lt;=Scenario!$C$5,1,IF(H902&lt;=Scenario!$C$6,2,IF(H902&lt;=Scenario!$C$7,3,IF(H902&lt;=Scenario!$C$8,4,5))))))</f>
        <v> </v>
      </c>
      <c r="W902" s="103" t="str">
        <f>IF(ISBLANK(I902)," ",IF(I902&lt;=Scenario!$G$3,0,IF(I902&lt;=Scenario!$G$5,1,2)))</f>
        <v> </v>
      </c>
      <c r="X902" s="71" t="str">
        <f>IF(ISBLANK(F902)," ",IF(F902&lt;=Scenario!$O$3,0,IF(F902&lt;=Scenario!$O$5,1,IF(F902&lt;=Scenario!$O$6,2,IF(F902&lt;=Scenario!$O$7,3,IF(F902&lt;=Scenario!$O$8,4,IF(F902&lt;=Scenario!$O$9,5,IF(F902&lt;=Scenario!$O$10,6,IF(F902&lt;=Scenario!$O$11,7,IF(F902&lt;=Scenario!$O$12,8,IF(F902&lt;=Scenario!$O$13,9,IF(F902&lt;=Scenario!$O$14,10,IF(F902&lt;=Scenario!$O$15,11,IF(F902&lt;=Scenario!$O$16,12,IF(F902&lt;=Scenario!$O$17,13,IF(F902&lt;=Scenario!$O$18,14,IF(F902&lt;=Scenario!$O$19,15,IF(F902&lt;=Scenario!$O$20,16,IF(F902&lt;=Scenario!$O$21,17,IF(F902&lt;=Scenario!$O$22,18,IF(F902&lt;=Scenario!$O$23,19,20)))))))))))))))))))))</f>
        <v> </v>
      </c>
      <c r="Y902" s="71" t="str">
        <f>IF(ISBLANK(C902)," ",IF(C902&lt;=Scenario!$AA$3,0,IF(C902&lt;=Scenario!$AA$5,1,IF(C902&lt;=Scenario!$AA$6,2,IF(C902&lt;=Scenario!$AA$7,3,IF(C902&lt;=Scenario!$AA$8,4,IF(C902&lt;=Scenario!$AA$9,5,IF(C902&lt;=Scenario!$AA$10,6,IF(C902&lt;=Scenario!$AA$11,7,IF(C902&lt;=Scenario!$AA$12,8,IF(C902&lt;=Scenario!$AA$13,9,IF(C902&lt;=Scenario!$AA$14,10,IF(C902&lt;=Scenario!$AA$15,11,IF(C902&lt;=Scenario!$AA$16,12,IF(C902&lt;=Scenario!$AA$17,13,IF(C902&lt;=Scenario!$AA$18,14,15))))))))))))))))</f>
        <v> </v>
      </c>
      <c r="Z902" s="75" t="str">
        <f t="shared" si="14"/>
        <v>#VALUE!</v>
      </c>
      <c r="AA902" s="75" t="str">
        <f t="shared" si="15"/>
        <v>#VALUE!</v>
      </c>
      <c r="AB902" s="95" t="str">
        <f t="shared" si="16"/>
        <v>#VALUE!</v>
      </c>
      <c r="AC902" s="69" t="str">
        <f t="shared" si="17"/>
        <v>missing data</v>
      </c>
      <c r="AD902" s="74" t="str">
        <f t="shared" si="18"/>
        <v>missing data</v>
      </c>
      <c r="AE902" s="75" t="str">
        <f t="shared" si="19"/>
        <v>#VALUE!</v>
      </c>
      <c r="AF902" s="75" t="str">
        <f t="shared" si="20"/>
        <v>#VALUE!</v>
      </c>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5.75" customHeight="1">
      <c r="A903" s="3" t="s">
        <v>2058</v>
      </c>
      <c r="B903" s="57"/>
      <c r="C903" s="58"/>
      <c r="D903" s="58"/>
      <c r="E903" s="59">
        <f t="shared" si="21"/>
        <v>0</v>
      </c>
      <c r="F903" s="60"/>
      <c r="G903" s="61"/>
      <c r="H903" s="61"/>
      <c r="I903" s="62"/>
      <c r="J903" s="63" t="str">
        <f t="shared" si="2"/>
        <v> </v>
      </c>
      <c r="K903" s="64" t="str">
        <f t="shared" si="3"/>
        <v> </v>
      </c>
      <c r="L903" s="64" t="str">
        <f t="shared" si="4"/>
        <v> </v>
      </c>
      <c r="M903" s="64">
        <f t="shared" si="5"/>
        <v>0</v>
      </c>
      <c r="N903" s="65" t="str">
        <f t="shared" si="6"/>
        <v> </v>
      </c>
      <c r="O903" s="65" t="str">
        <f t="shared" si="7"/>
        <v> </v>
      </c>
      <c r="P903" s="66" t="str">
        <f t="shared" si="22"/>
        <v> </v>
      </c>
      <c r="Q903" s="63" t="str">
        <f t="shared" si="9"/>
        <v>#VALUE!</v>
      </c>
      <c r="R903" s="67" t="str">
        <f t="shared" si="10"/>
        <v>#VALUE!</v>
      </c>
      <c r="S903" s="94" t="str">
        <f t="shared" si="11"/>
        <v>#VALUE!</v>
      </c>
      <c r="T903" s="69" t="str">
        <f t="shared" si="12"/>
        <v>donnée(s) manquante(s)</v>
      </c>
      <c r="U903" s="70" t="str">
        <f t="shared" si="13"/>
        <v>donnée(s) manquante(s)</v>
      </c>
      <c r="V903" s="65" t="str">
        <f>IF(ISBLANK(H903)," ",IF(H903&lt;=Scenario!$C$3,0,IF(H903&lt;=Scenario!$C$5,1,IF(H903&lt;=Scenario!$C$6,2,IF(H903&lt;=Scenario!$C$7,3,IF(H903&lt;=Scenario!$C$8,4,5))))))</f>
        <v> </v>
      </c>
      <c r="W903" s="103" t="str">
        <f>IF(ISBLANK(I903)," ",IF(I903&lt;=Scenario!$G$3,0,IF(I903&lt;=Scenario!$G$5,1,2)))</f>
        <v> </v>
      </c>
      <c r="X903" s="71" t="str">
        <f>IF(ISBLANK(F903)," ",IF(F903&lt;=Scenario!$O$3,0,IF(F903&lt;=Scenario!$O$5,1,IF(F903&lt;=Scenario!$O$6,2,IF(F903&lt;=Scenario!$O$7,3,IF(F903&lt;=Scenario!$O$8,4,IF(F903&lt;=Scenario!$O$9,5,IF(F903&lt;=Scenario!$O$10,6,IF(F903&lt;=Scenario!$O$11,7,IF(F903&lt;=Scenario!$O$12,8,IF(F903&lt;=Scenario!$O$13,9,IF(F903&lt;=Scenario!$O$14,10,IF(F903&lt;=Scenario!$O$15,11,IF(F903&lt;=Scenario!$O$16,12,IF(F903&lt;=Scenario!$O$17,13,IF(F903&lt;=Scenario!$O$18,14,IF(F903&lt;=Scenario!$O$19,15,IF(F903&lt;=Scenario!$O$20,16,IF(F903&lt;=Scenario!$O$21,17,IF(F903&lt;=Scenario!$O$22,18,IF(F903&lt;=Scenario!$O$23,19,20)))))))))))))))))))))</f>
        <v> </v>
      </c>
      <c r="Y903" s="71" t="str">
        <f>IF(ISBLANK(C903)," ",IF(C903&lt;=Scenario!$AA$3,0,IF(C903&lt;=Scenario!$AA$5,1,IF(C903&lt;=Scenario!$AA$6,2,IF(C903&lt;=Scenario!$AA$7,3,IF(C903&lt;=Scenario!$AA$8,4,IF(C903&lt;=Scenario!$AA$9,5,IF(C903&lt;=Scenario!$AA$10,6,IF(C903&lt;=Scenario!$AA$11,7,IF(C903&lt;=Scenario!$AA$12,8,IF(C903&lt;=Scenario!$AA$13,9,IF(C903&lt;=Scenario!$AA$14,10,IF(C903&lt;=Scenario!$AA$15,11,IF(C903&lt;=Scenario!$AA$16,12,IF(C903&lt;=Scenario!$AA$17,13,IF(C903&lt;=Scenario!$AA$18,14,15))))))))))))))))</f>
        <v> </v>
      </c>
      <c r="Z903" s="75" t="str">
        <f t="shared" si="14"/>
        <v>#VALUE!</v>
      </c>
      <c r="AA903" s="75" t="str">
        <f t="shared" si="15"/>
        <v>#VALUE!</v>
      </c>
      <c r="AB903" s="95" t="str">
        <f t="shared" si="16"/>
        <v>#VALUE!</v>
      </c>
      <c r="AC903" s="69" t="str">
        <f t="shared" si="17"/>
        <v>missing data</v>
      </c>
      <c r="AD903" s="74" t="str">
        <f t="shared" si="18"/>
        <v>missing data</v>
      </c>
      <c r="AE903" s="75" t="str">
        <f t="shared" si="19"/>
        <v>#VALUE!</v>
      </c>
      <c r="AF903" s="75" t="str">
        <f t="shared" si="20"/>
        <v>#VALUE!</v>
      </c>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5.75" customHeight="1">
      <c r="A904" s="3" t="s">
        <v>2059</v>
      </c>
      <c r="B904" s="57"/>
      <c r="C904" s="58"/>
      <c r="D904" s="58"/>
      <c r="E904" s="59">
        <f t="shared" si="21"/>
        <v>0</v>
      </c>
      <c r="F904" s="60"/>
      <c r="G904" s="61"/>
      <c r="H904" s="61"/>
      <c r="I904" s="62"/>
      <c r="J904" s="63" t="str">
        <f t="shared" si="2"/>
        <v> </v>
      </c>
      <c r="K904" s="64" t="str">
        <f t="shared" si="3"/>
        <v> </v>
      </c>
      <c r="L904" s="64" t="str">
        <f t="shared" si="4"/>
        <v> </v>
      </c>
      <c r="M904" s="64">
        <f t="shared" si="5"/>
        <v>0</v>
      </c>
      <c r="N904" s="65" t="str">
        <f t="shared" si="6"/>
        <v> </v>
      </c>
      <c r="O904" s="65" t="str">
        <f t="shared" si="7"/>
        <v> </v>
      </c>
      <c r="P904" s="66" t="str">
        <f t="shared" si="22"/>
        <v> </v>
      </c>
      <c r="Q904" s="63" t="str">
        <f t="shared" si="9"/>
        <v>#VALUE!</v>
      </c>
      <c r="R904" s="67" t="str">
        <f t="shared" si="10"/>
        <v>#VALUE!</v>
      </c>
      <c r="S904" s="94" t="str">
        <f t="shared" si="11"/>
        <v>#VALUE!</v>
      </c>
      <c r="T904" s="69" t="str">
        <f t="shared" si="12"/>
        <v>donnée(s) manquante(s)</v>
      </c>
      <c r="U904" s="70" t="str">
        <f t="shared" si="13"/>
        <v>donnée(s) manquante(s)</v>
      </c>
      <c r="V904" s="65" t="str">
        <f>IF(ISBLANK(H904)," ",IF(H904&lt;=Scenario!$C$3,0,IF(H904&lt;=Scenario!$C$5,1,IF(H904&lt;=Scenario!$C$6,2,IF(H904&lt;=Scenario!$C$7,3,IF(H904&lt;=Scenario!$C$8,4,5))))))</f>
        <v> </v>
      </c>
      <c r="W904" s="103" t="str">
        <f>IF(ISBLANK(I904)," ",IF(I904&lt;=Scenario!$G$3,0,IF(I904&lt;=Scenario!$G$5,1,2)))</f>
        <v> </v>
      </c>
      <c r="X904" s="71" t="str">
        <f>IF(ISBLANK(F904)," ",IF(F904&lt;=Scenario!$O$3,0,IF(F904&lt;=Scenario!$O$5,1,IF(F904&lt;=Scenario!$O$6,2,IF(F904&lt;=Scenario!$O$7,3,IF(F904&lt;=Scenario!$O$8,4,IF(F904&lt;=Scenario!$O$9,5,IF(F904&lt;=Scenario!$O$10,6,IF(F904&lt;=Scenario!$O$11,7,IF(F904&lt;=Scenario!$O$12,8,IF(F904&lt;=Scenario!$O$13,9,IF(F904&lt;=Scenario!$O$14,10,IF(F904&lt;=Scenario!$O$15,11,IF(F904&lt;=Scenario!$O$16,12,IF(F904&lt;=Scenario!$O$17,13,IF(F904&lt;=Scenario!$O$18,14,IF(F904&lt;=Scenario!$O$19,15,IF(F904&lt;=Scenario!$O$20,16,IF(F904&lt;=Scenario!$O$21,17,IF(F904&lt;=Scenario!$O$22,18,IF(F904&lt;=Scenario!$O$23,19,20)))))))))))))))))))))</f>
        <v> </v>
      </c>
      <c r="Y904" s="71" t="str">
        <f>IF(ISBLANK(C904)," ",IF(C904&lt;=Scenario!$AA$3,0,IF(C904&lt;=Scenario!$AA$5,1,IF(C904&lt;=Scenario!$AA$6,2,IF(C904&lt;=Scenario!$AA$7,3,IF(C904&lt;=Scenario!$AA$8,4,IF(C904&lt;=Scenario!$AA$9,5,IF(C904&lt;=Scenario!$AA$10,6,IF(C904&lt;=Scenario!$AA$11,7,IF(C904&lt;=Scenario!$AA$12,8,IF(C904&lt;=Scenario!$AA$13,9,IF(C904&lt;=Scenario!$AA$14,10,IF(C904&lt;=Scenario!$AA$15,11,IF(C904&lt;=Scenario!$AA$16,12,IF(C904&lt;=Scenario!$AA$17,13,IF(C904&lt;=Scenario!$AA$18,14,15))))))))))))))))</f>
        <v> </v>
      </c>
      <c r="Z904" s="75" t="str">
        <f t="shared" si="14"/>
        <v>#VALUE!</v>
      </c>
      <c r="AA904" s="75" t="str">
        <f t="shared" si="15"/>
        <v>#VALUE!</v>
      </c>
      <c r="AB904" s="95" t="str">
        <f t="shared" si="16"/>
        <v>#VALUE!</v>
      </c>
      <c r="AC904" s="69" t="str">
        <f t="shared" si="17"/>
        <v>missing data</v>
      </c>
      <c r="AD904" s="74" t="str">
        <f t="shared" si="18"/>
        <v>missing data</v>
      </c>
      <c r="AE904" s="75" t="str">
        <f t="shared" si="19"/>
        <v>#VALUE!</v>
      </c>
      <c r="AF904" s="75" t="str">
        <f t="shared" si="20"/>
        <v>#VALUE!</v>
      </c>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5.75" customHeight="1">
      <c r="A905" s="3" t="s">
        <v>2060</v>
      </c>
      <c r="B905" s="57"/>
      <c r="C905" s="58"/>
      <c r="D905" s="58"/>
      <c r="E905" s="59">
        <f t="shared" si="21"/>
        <v>0</v>
      </c>
      <c r="F905" s="60"/>
      <c r="G905" s="61"/>
      <c r="H905" s="61"/>
      <c r="I905" s="62"/>
      <c r="J905" s="63" t="str">
        <f t="shared" si="2"/>
        <v> </v>
      </c>
      <c r="K905" s="64" t="str">
        <f t="shared" si="3"/>
        <v> </v>
      </c>
      <c r="L905" s="64" t="str">
        <f t="shared" si="4"/>
        <v> </v>
      </c>
      <c r="M905" s="64">
        <f t="shared" si="5"/>
        <v>0</v>
      </c>
      <c r="N905" s="65" t="str">
        <f t="shared" si="6"/>
        <v> </v>
      </c>
      <c r="O905" s="65" t="str">
        <f t="shared" si="7"/>
        <v> </v>
      </c>
      <c r="P905" s="66" t="str">
        <f t="shared" si="22"/>
        <v> </v>
      </c>
      <c r="Q905" s="63" t="str">
        <f t="shared" si="9"/>
        <v>#VALUE!</v>
      </c>
      <c r="R905" s="67" t="str">
        <f t="shared" si="10"/>
        <v>#VALUE!</v>
      </c>
      <c r="S905" s="94" t="str">
        <f t="shared" si="11"/>
        <v>#VALUE!</v>
      </c>
      <c r="T905" s="69" t="str">
        <f t="shared" si="12"/>
        <v>donnée(s) manquante(s)</v>
      </c>
      <c r="U905" s="70" t="str">
        <f t="shared" si="13"/>
        <v>donnée(s) manquante(s)</v>
      </c>
      <c r="V905" s="65" t="str">
        <f>IF(ISBLANK(H905)," ",IF(H905&lt;=Scenario!$C$3,0,IF(H905&lt;=Scenario!$C$5,1,IF(H905&lt;=Scenario!$C$6,2,IF(H905&lt;=Scenario!$C$7,3,IF(H905&lt;=Scenario!$C$8,4,5))))))</f>
        <v> </v>
      </c>
      <c r="W905" s="103" t="str">
        <f>IF(ISBLANK(I905)," ",IF(I905&lt;=Scenario!$G$3,0,IF(I905&lt;=Scenario!$G$5,1,2)))</f>
        <v> </v>
      </c>
      <c r="X905" s="71" t="str">
        <f>IF(ISBLANK(F905)," ",IF(F905&lt;=Scenario!$O$3,0,IF(F905&lt;=Scenario!$O$5,1,IF(F905&lt;=Scenario!$O$6,2,IF(F905&lt;=Scenario!$O$7,3,IF(F905&lt;=Scenario!$O$8,4,IF(F905&lt;=Scenario!$O$9,5,IF(F905&lt;=Scenario!$O$10,6,IF(F905&lt;=Scenario!$O$11,7,IF(F905&lt;=Scenario!$O$12,8,IF(F905&lt;=Scenario!$O$13,9,IF(F905&lt;=Scenario!$O$14,10,IF(F905&lt;=Scenario!$O$15,11,IF(F905&lt;=Scenario!$O$16,12,IF(F905&lt;=Scenario!$O$17,13,IF(F905&lt;=Scenario!$O$18,14,IF(F905&lt;=Scenario!$O$19,15,IF(F905&lt;=Scenario!$O$20,16,IF(F905&lt;=Scenario!$O$21,17,IF(F905&lt;=Scenario!$O$22,18,IF(F905&lt;=Scenario!$O$23,19,20)))))))))))))))))))))</f>
        <v> </v>
      </c>
      <c r="Y905" s="71" t="str">
        <f>IF(ISBLANK(C905)," ",IF(C905&lt;=Scenario!$AA$3,0,IF(C905&lt;=Scenario!$AA$5,1,IF(C905&lt;=Scenario!$AA$6,2,IF(C905&lt;=Scenario!$AA$7,3,IF(C905&lt;=Scenario!$AA$8,4,IF(C905&lt;=Scenario!$AA$9,5,IF(C905&lt;=Scenario!$AA$10,6,IF(C905&lt;=Scenario!$AA$11,7,IF(C905&lt;=Scenario!$AA$12,8,IF(C905&lt;=Scenario!$AA$13,9,IF(C905&lt;=Scenario!$AA$14,10,IF(C905&lt;=Scenario!$AA$15,11,IF(C905&lt;=Scenario!$AA$16,12,IF(C905&lt;=Scenario!$AA$17,13,IF(C905&lt;=Scenario!$AA$18,14,15))))))))))))))))</f>
        <v> </v>
      </c>
      <c r="Z905" s="75" t="str">
        <f t="shared" si="14"/>
        <v>#VALUE!</v>
      </c>
      <c r="AA905" s="75" t="str">
        <f t="shared" si="15"/>
        <v>#VALUE!</v>
      </c>
      <c r="AB905" s="95" t="str">
        <f t="shared" si="16"/>
        <v>#VALUE!</v>
      </c>
      <c r="AC905" s="69" t="str">
        <f t="shared" si="17"/>
        <v>missing data</v>
      </c>
      <c r="AD905" s="74" t="str">
        <f t="shared" si="18"/>
        <v>missing data</v>
      </c>
      <c r="AE905" s="75" t="str">
        <f t="shared" si="19"/>
        <v>#VALUE!</v>
      </c>
      <c r="AF905" s="75" t="str">
        <f t="shared" si="20"/>
        <v>#VALUE!</v>
      </c>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5.75" customHeight="1">
      <c r="A906" s="3" t="s">
        <v>2061</v>
      </c>
      <c r="B906" s="57"/>
      <c r="C906" s="58"/>
      <c r="D906" s="58"/>
      <c r="E906" s="59">
        <f t="shared" si="21"/>
        <v>0</v>
      </c>
      <c r="F906" s="60"/>
      <c r="G906" s="61"/>
      <c r="H906" s="61"/>
      <c r="I906" s="62"/>
      <c r="J906" s="63" t="str">
        <f t="shared" si="2"/>
        <v> </v>
      </c>
      <c r="K906" s="64" t="str">
        <f t="shared" si="3"/>
        <v> </v>
      </c>
      <c r="L906" s="64" t="str">
        <f t="shared" si="4"/>
        <v> </v>
      </c>
      <c r="M906" s="64">
        <f t="shared" si="5"/>
        <v>0</v>
      </c>
      <c r="N906" s="65" t="str">
        <f t="shared" si="6"/>
        <v> </v>
      </c>
      <c r="O906" s="65" t="str">
        <f t="shared" si="7"/>
        <v> </v>
      </c>
      <c r="P906" s="66" t="str">
        <f t="shared" si="22"/>
        <v> </v>
      </c>
      <c r="Q906" s="63" t="str">
        <f t="shared" si="9"/>
        <v>#VALUE!</v>
      </c>
      <c r="R906" s="67" t="str">
        <f t="shared" si="10"/>
        <v>#VALUE!</v>
      </c>
      <c r="S906" s="94" t="str">
        <f t="shared" si="11"/>
        <v>#VALUE!</v>
      </c>
      <c r="T906" s="69" t="str">
        <f t="shared" si="12"/>
        <v>donnée(s) manquante(s)</v>
      </c>
      <c r="U906" s="70" t="str">
        <f t="shared" si="13"/>
        <v>donnée(s) manquante(s)</v>
      </c>
      <c r="V906" s="65" t="str">
        <f>IF(ISBLANK(H906)," ",IF(H906&lt;=Scenario!$C$3,0,IF(H906&lt;=Scenario!$C$5,1,IF(H906&lt;=Scenario!$C$6,2,IF(H906&lt;=Scenario!$C$7,3,IF(H906&lt;=Scenario!$C$8,4,5))))))</f>
        <v> </v>
      </c>
      <c r="W906" s="103" t="str">
        <f>IF(ISBLANK(I906)," ",IF(I906&lt;=Scenario!$G$3,0,IF(I906&lt;=Scenario!$G$5,1,2)))</f>
        <v> </v>
      </c>
      <c r="X906" s="71" t="str">
        <f>IF(ISBLANK(F906)," ",IF(F906&lt;=Scenario!$O$3,0,IF(F906&lt;=Scenario!$O$5,1,IF(F906&lt;=Scenario!$O$6,2,IF(F906&lt;=Scenario!$O$7,3,IF(F906&lt;=Scenario!$O$8,4,IF(F906&lt;=Scenario!$O$9,5,IF(F906&lt;=Scenario!$O$10,6,IF(F906&lt;=Scenario!$O$11,7,IF(F906&lt;=Scenario!$O$12,8,IF(F906&lt;=Scenario!$O$13,9,IF(F906&lt;=Scenario!$O$14,10,IF(F906&lt;=Scenario!$O$15,11,IF(F906&lt;=Scenario!$O$16,12,IF(F906&lt;=Scenario!$O$17,13,IF(F906&lt;=Scenario!$O$18,14,IF(F906&lt;=Scenario!$O$19,15,IF(F906&lt;=Scenario!$O$20,16,IF(F906&lt;=Scenario!$O$21,17,IF(F906&lt;=Scenario!$O$22,18,IF(F906&lt;=Scenario!$O$23,19,20)))))))))))))))))))))</f>
        <v> </v>
      </c>
      <c r="Y906" s="71" t="str">
        <f>IF(ISBLANK(C906)," ",IF(C906&lt;=Scenario!$AA$3,0,IF(C906&lt;=Scenario!$AA$5,1,IF(C906&lt;=Scenario!$AA$6,2,IF(C906&lt;=Scenario!$AA$7,3,IF(C906&lt;=Scenario!$AA$8,4,IF(C906&lt;=Scenario!$AA$9,5,IF(C906&lt;=Scenario!$AA$10,6,IF(C906&lt;=Scenario!$AA$11,7,IF(C906&lt;=Scenario!$AA$12,8,IF(C906&lt;=Scenario!$AA$13,9,IF(C906&lt;=Scenario!$AA$14,10,IF(C906&lt;=Scenario!$AA$15,11,IF(C906&lt;=Scenario!$AA$16,12,IF(C906&lt;=Scenario!$AA$17,13,IF(C906&lt;=Scenario!$AA$18,14,15))))))))))))))))</f>
        <v> </v>
      </c>
      <c r="Z906" s="75" t="str">
        <f t="shared" si="14"/>
        <v>#VALUE!</v>
      </c>
      <c r="AA906" s="75" t="str">
        <f t="shared" si="15"/>
        <v>#VALUE!</v>
      </c>
      <c r="AB906" s="95" t="str">
        <f t="shared" si="16"/>
        <v>#VALUE!</v>
      </c>
      <c r="AC906" s="69" t="str">
        <f t="shared" si="17"/>
        <v>missing data</v>
      </c>
      <c r="AD906" s="74" t="str">
        <f t="shared" si="18"/>
        <v>missing data</v>
      </c>
      <c r="AE906" s="75" t="str">
        <f t="shared" si="19"/>
        <v>#VALUE!</v>
      </c>
      <c r="AF906" s="75" t="str">
        <f t="shared" si="20"/>
        <v>#VALUE!</v>
      </c>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5.75" customHeight="1">
      <c r="A907" s="3" t="s">
        <v>2062</v>
      </c>
      <c r="B907" s="57"/>
      <c r="C907" s="58"/>
      <c r="D907" s="58"/>
      <c r="E907" s="59">
        <f t="shared" si="21"/>
        <v>0</v>
      </c>
      <c r="F907" s="60"/>
      <c r="G907" s="61"/>
      <c r="H907" s="61"/>
      <c r="I907" s="62"/>
      <c r="J907" s="63" t="str">
        <f t="shared" si="2"/>
        <v> </v>
      </c>
      <c r="K907" s="64" t="str">
        <f t="shared" si="3"/>
        <v> </v>
      </c>
      <c r="L907" s="64" t="str">
        <f t="shared" si="4"/>
        <v> </v>
      </c>
      <c r="M907" s="64">
        <f t="shared" si="5"/>
        <v>0</v>
      </c>
      <c r="N907" s="65" t="str">
        <f t="shared" si="6"/>
        <v> </v>
      </c>
      <c r="O907" s="65" t="str">
        <f t="shared" si="7"/>
        <v> </v>
      </c>
      <c r="P907" s="66" t="str">
        <f t="shared" si="22"/>
        <v> </v>
      </c>
      <c r="Q907" s="63" t="str">
        <f t="shared" si="9"/>
        <v>#VALUE!</v>
      </c>
      <c r="R907" s="67" t="str">
        <f t="shared" si="10"/>
        <v>#VALUE!</v>
      </c>
      <c r="S907" s="94" t="str">
        <f t="shared" si="11"/>
        <v>#VALUE!</v>
      </c>
      <c r="T907" s="69" t="str">
        <f t="shared" si="12"/>
        <v>donnée(s) manquante(s)</v>
      </c>
      <c r="U907" s="70" t="str">
        <f t="shared" si="13"/>
        <v>donnée(s) manquante(s)</v>
      </c>
      <c r="V907" s="65" t="str">
        <f>IF(ISBLANK(H907)," ",IF(H907&lt;=Scenario!$C$3,0,IF(H907&lt;=Scenario!$C$5,1,IF(H907&lt;=Scenario!$C$6,2,IF(H907&lt;=Scenario!$C$7,3,IF(H907&lt;=Scenario!$C$8,4,5))))))</f>
        <v> </v>
      </c>
      <c r="W907" s="103" t="str">
        <f>IF(ISBLANK(I907)," ",IF(I907&lt;=Scenario!$G$3,0,IF(I907&lt;=Scenario!$G$5,1,2)))</f>
        <v> </v>
      </c>
      <c r="X907" s="71" t="str">
        <f>IF(ISBLANK(F907)," ",IF(F907&lt;=Scenario!$O$3,0,IF(F907&lt;=Scenario!$O$5,1,IF(F907&lt;=Scenario!$O$6,2,IF(F907&lt;=Scenario!$O$7,3,IF(F907&lt;=Scenario!$O$8,4,IF(F907&lt;=Scenario!$O$9,5,IF(F907&lt;=Scenario!$O$10,6,IF(F907&lt;=Scenario!$O$11,7,IF(F907&lt;=Scenario!$O$12,8,IF(F907&lt;=Scenario!$O$13,9,IF(F907&lt;=Scenario!$O$14,10,IF(F907&lt;=Scenario!$O$15,11,IF(F907&lt;=Scenario!$O$16,12,IF(F907&lt;=Scenario!$O$17,13,IF(F907&lt;=Scenario!$O$18,14,IF(F907&lt;=Scenario!$O$19,15,IF(F907&lt;=Scenario!$O$20,16,IF(F907&lt;=Scenario!$O$21,17,IF(F907&lt;=Scenario!$O$22,18,IF(F907&lt;=Scenario!$O$23,19,20)))))))))))))))))))))</f>
        <v> </v>
      </c>
      <c r="Y907" s="71" t="str">
        <f>IF(ISBLANK(C907)," ",IF(C907&lt;=Scenario!$AA$3,0,IF(C907&lt;=Scenario!$AA$5,1,IF(C907&lt;=Scenario!$AA$6,2,IF(C907&lt;=Scenario!$AA$7,3,IF(C907&lt;=Scenario!$AA$8,4,IF(C907&lt;=Scenario!$AA$9,5,IF(C907&lt;=Scenario!$AA$10,6,IF(C907&lt;=Scenario!$AA$11,7,IF(C907&lt;=Scenario!$AA$12,8,IF(C907&lt;=Scenario!$AA$13,9,IF(C907&lt;=Scenario!$AA$14,10,IF(C907&lt;=Scenario!$AA$15,11,IF(C907&lt;=Scenario!$AA$16,12,IF(C907&lt;=Scenario!$AA$17,13,IF(C907&lt;=Scenario!$AA$18,14,15))))))))))))))))</f>
        <v> </v>
      </c>
      <c r="Z907" s="75" t="str">
        <f t="shared" si="14"/>
        <v>#VALUE!</v>
      </c>
      <c r="AA907" s="75" t="str">
        <f t="shared" si="15"/>
        <v>#VALUE!</v>
      </c>
      <c r="AB907" s="95" t="str">
        <f t="shared" si="16"/>
        <v>#VALUE!</v>
      </c>
      <c r="AC907" s="69" t="str">
        <f t="shared" si="17"/>
        <v>missing data</v>
      </c>
      <c r="AD907" s="74" t="str">
        <f t="shared" si="18"/>
        <v>missing data</v>
      </c>
      <c r="AE907" s="75" t="str">
        <f t="shared" si="19"/>
        <v>#VALUE!</v>
      </c>
      <c r="AF907" s="75" t="str">
        <f t="shared" si="20"/>
        <v>#VALUE!</v>
      </c>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5.75" customHeight="1">
      <c r="A908" s="3" t="s">
        <v>2063</v>
      </c>
      <c r="B908" s="57"/>
      <c r="C908" s="58"/>
      <c r="D908" s="58"/>
      <c r="E908" s="59">
        <f t="shared" si="21"/>
        <v>0</v>
      </c>
      <c r="F908" s="60"/>
      <c r="G908" s="61"/>
      <c r="H908" s="61"/>
      <c r="I908" s="62"/>
      <c r="J908" s="63" t="str">
        <f t="shared" si="2"/>
        <v> </v>
      </c>
      <c r="K908" s="64" t="str">
        <f t="shared" si="3"/>
        <v> </v>
      </c>
      <c r="L908" s="64" t="str">
        <f t="shared" si="4"/>
        <v> </v>
      </c>
      <c r="M908" s="64">
        <f t="shared" si="5"/>
        <v>0</v>
      </c>
      <c r="N908" s="65" t="str">
        <f t="shared" si="6"/>
        <v> </v>
      </c>
      <c r="O908" s="65" t="str">
        <f t="shared" si="7"/>
        <v> </v>
      </c>
      <c r="P908" s="66" t="str">
        <f t="shared" si="22"/>
        <v> </v>
      </c>
      <c r="Q908" s="63" t="str">
        <f t="shared" si="9"/>
        <v>#VALUE!</v>
      </c>
      <c r="R908" s="67" t="str">
        <f t="shared" si="10"/>
        <v>#VALUE!</v>
      </c>
      <c r="S908" s="94" t="str">
        <f t="shared" si="11"/>
        <v>#VALUE!</v>
      </c>
      <c r="T908" s="69" t="str">
        <f t="shared" si="12"/>
        <v>donnée(s) manquante(s)</v>
      </c>
      <c r="U908" s="70" t="str">
        <f t="shared" si="13"/>
        <v>donnée(s) manquante(s)</v>
      </c>
      <c r="V908" s="65" t="str">
        <f>IF(ISBLANK(H908)," ",IF(H908&lt;=Scenario!$C$3,0,IF(H908&lt;=Scenario!$C$5,1,IF(H908&lt;=Scenario!$C$6,2,IF(H908&lt;=Scenario!$C$7,3,IF(H908&lt;=Scenario!$C$8,4,5))))))</f>
        <v> </v>
      </c>
      <c r="W908" s="103" t="str">
        <f>IF(ISBLANK(I908)," ",IF(I908&lt;=Scenario!$G$3,0,IF(I908&lt;=Scenario!$G$5,1,2)))</f>
        <v> </v>
      </c>
      <c r="X908" s="71" t="str">
        <f>IF(ISBLANK(F908)," ",IF(F908&lt;=Scenario!$O$3,0,IF(F908&lt;=Scenario!$O$5,1,IF(F908&lt;=Scenario!$O$6,2,IF(F908&lt;=Scenario!$O$7,3,IF(F908&lt;=Scenario!$O$8,4,IF(F908&lt;=Scenario!$O$9,5,IF(F908&lt;=Scenario!$O$10,6,IF(F908&lt;=Scenario!$O$11,7,IF(F908&lt;=Scenario!$O$12,8,IF(F908&lt;=Scenario!$O$13,9,IF(F908&lt;=Scenario!$O$14,10,IF(F908&lt;=Scenario!$O$15,11,IF(F908&lt;=Scenario!$O$16,12,IF(F908&lt;=Scenario!$O$17,13,IF(F908&lt;=Scenario!$O$18,14,IF(F908&lt;=Scenario!$O$19,15,IF(F908&lt;=Scenario!$O$20,16,IF(F908&lt;=Scenario!$O$21,17,IF(F908&lt;=Scenario!$O$22,18,IF(F908&lt;=Scenario!$O$23,19,20)))))))))))))))))))))</f>
        <v> </v>
      </c>
      <c r="Y908" s="71" t="str">
        <f>IF(ISBLANK(C908)," ",IF(C908&lt;=Scenario!$AA$3,0,IF(C908&lt;=Scenario!$AA$5,1,IF(C908&lt;=Scenario!$AA$6,2,IF(C908&lt;=Scenario!$AA$7,3,IF(C908&lt;=Scenario!$AA$8,4,IF(C908&lt;=Scenario!$AA$9,5,IF(C908&lt;=Scenario!$AA$10,6,IF(C908&lt;=Scenario!$AA$11,7,IF(C908&lt;=Scenario!$AA$12,8,IF(C908&lt;=Scenario!$AA$13,9,IF(C908&lt;=Scenario!$AA$14,10,IF(C908&lt;=Scenario!$AA$15,11,IF(C908&lt;=Scenario!$AA$16,12,IF(C908&lt;=Scenario!$AA$17,13,IF(C908&lt;=Scenario!$AA$18,14,15))))))))))))))))</f>
        <v> </v>
      </c>
      <c r="Z908" s="75" t="str">
        <f t="shared" si="14"/>
        <v>#VALUE!</v>
      </c>
      <c r="AA908" s="75" t="str">
        <f t="shared" si="15"/>
        <v>#VALUE!</v>
      </c>
      <c r="AB908" s="95" t="str">
        <f t="shared" si="16"/>
        <v>#VALUE!</v>
      </c>
      <c r="AC908" s="69" t="str">
        <f t="shared" si="17"/>
        <v>missing data</v>
      </c>
      <c r="AD908" s="74" t="str">
        <f t="shared" si="18"/>
        <v>missing data</v>
      </c>
      <c r="AE908" s="75" t="str">
        <f t="shared" si="19"/>
        <v>#VALUE!</v>
      </c>
      <c r="AF908" s="75" t="str">
        <f t="shared" si="20"/>
        <v>#VALUE!</v>
      </c>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5.75" customHeight="1">
      <c r="A909" s="3" t="s">
        <v>2064</v>
      </c>
      <c r="B909" s="57"/>
      <c r="C909" s="58"/>
      <c r="D909" s="58"/>
      <c r="E909" s="59">
        <f t="shared" si="21"/>
        <v>0</v>
      </c>
      <c r="F909" s="60"/>
      <c r="G909" s="61"/>
      <c r="H909" s="61"/>
      <c r="I909" s="62"/>
      <c r="J909" s="63" t="str">
        <f t="shared" si="2"/>
        <v> </v>
      </c>
      <c r="K909" s="64" t="str">
        <f t="shared" si="3"/>
        <v> </v>
      </c>
      <c r="L909" s="64" t="str">
        <f t="shared" si="4"/>
        <v> </v>
      </c>
      <c r="M909" s="64">
        <f t="shared" si="5"/>
        <v>0</v>
      </c>
      <c r="N909" s="65" t="str">
        <f t="shared" si="6"/>
        <v> </v>
      </c>
      <c r="O909" s="65" t="str">
        <f t="shared" si="7"/>
        <v> </v>
      </c>
      <c r="P909" s="66" t="str">
        <f t="shared" si="22"/>
        <v> </v>
      </c>
      <c r="Q909" s="63" t="str">
        <f t="shared" si="9"/>
        <v>#VALUE!</v>
      </c>
      <c r="R909" s="67" t="str">
        <f t="shared" si="10"/>
        <v>#VALUE!</v>
      </c>
      <c r="S909" s="94" t="str">
        <f t="shared" si="11"/>
        <v>#VALUE!</v>
      </c>
      <c r="T909" s="69" t="str">
        <f t="shared" si="12"/>
        <v>donnée(s) manquante(s)</v>
      </c>
      <c r="U909" s="70" t="str">
        <f t="shared" si="13"/>
        <v>donnée(s) manquante(s)</v>
      </c>
      <c r="V909" s="65" t="str">
        <f>IF(ISBLANK(H909)," ",IF(H909&lt;=Scenario!$C$3,0,IF(H909&lt;=Scenario!$C$5,1,IF(H909&lt;=Scenario!$C$6,2,IF(H909&lt;=Scenario!$C$7,3,IF(H909&lt;=Scenario!$C$8,4,5))))))</f>
        <v> </v>
      </c>
      <c r="W909" s="103" t="str">
        <f>IF(ISBLANK(I909)," ",IF(I909&lt;=Scenario!$G$3,0,IF(I909&lt;=Scenario!$G$5,1,2)))</f>
        <v> </v>
      </c>
      <c r="X909" s="71" t="str">
        <f>IF(ISBLANK(F909)," ",IF(F909&lt;=Scenario!$O$3,0,IF(F909&lt;=Scenario!$O$5,1,IF(F909&lt;=Scenario!$O$6,2,IF(F909&lt;=Scenario!$O$7,3,IF(F909&lt;=Scenario!$O$8,4,IF(F909&lt;=Scenario!$O$9,5,IF(F909&lt;=Scenario!$O$10,6,IF(F909&lt;=Scenario!$O$11,7,IF(F909&lt;=Scenario!$O$12,8,IF(F909&lt;=Scenario!$O$13,9,IF(F909&lt;=Scenario!$O$14,10,IF(F909&lt;=Scenario!$O$15,11,IF(F909&lt;=Scenario!$O$16,12,IF(F909&lt;=Scenario!$O$17,13,IF(F909&lt;=Scenario!$O$18,14,IF(F909&lt;=Scenario!$O$19,15,IF(F909&lt;=Scenario!$O$20,16,IF(F909&lt;=Scenario!$O$21,17,IF(F909&lt;=Scenario!$O$22,18,IF(F909&lt;=Scenario!$O$23,19,20)))))))))))))))))))))</f>
        <v> </v>
      </c>
      <c r="Y909" s="71" t="str">
        <f>IF(ISBLANK(C909)," ",IF(C909&lt;=Scenario!$AA$3,0,IF(C909&lt;=Scenario!$AA$5,1,IF(C909&lt;=Scenario!$AA$6,2,IF(C909&lt;=Scenario!$AA$7,3,IF(C909&lt;=Scenario!$AA$8,4,IF(C909&lt;=Scenario!$AA$9,5,IF(C909&lt;=Scenario!$AA$10,6,IF(C909&lt;=Scenario!$AA$11,7,IF(C909&lt;=Scenario!$AA$12,8,IF(C909&lt;=Scenario!$AA$13,9,IF(C909&lt;=Scenario!$AA$14,10,IF(C909&lt;=Scenario!$AA$15,11,IF(C909&lt;=Scenario!$AA$16,12,IF(C909&lt;=Scenario!$AA$17,13,IF(C909&lt;=Scenario!$AA$18,14,15))))))))))))))))</f>
        <v> </v>
      </c>
      <c r="Z909" s="75" t="str">
        <f t="shared" si="14"/>
        <v>#VALUE!</v>
      </c>
      <c r="AA909" s="75" t="str">
        <f t="shared" si="15"/>
        <v>#VALUE!</v>
      </c>
      <c r="AB909" s="95" t="str">
        <f t="shared" si="16"/>
        <v>#VALUE!</v>
      </c>
      <c r="AC909" s="69" t="str">
        <f t="shared" si="17"/>
        <v>missing data</v>
      </c>
      <c r="AD909" s="74" t="str">
        <f t="shared" si="18"/>
        <v>missing data</v>
      </c>
      <c r="AE909" s="75" t="str">
        <f t="shared" si="19"/>
        <v>#VALUE!</v>
      </c>
      <c r="AF909" s="75" t="str">
        <f t="shared" si="20"/>
        <v>#VALUE!</v>
      </c>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5.75" customHeight="1">
      <c r="A910" s="3" t="s">
        <v>2065</v>
      </c>
      <c r="B910" s="57"/>
      <c r="C910" s="58"/>
      <c r="D910" s="58"/>
      <c r="E910" s="59">
        <f t="shared" si="21"/>
        <v>0</v>
      </c>
      <c r="F910" s="60"/>
      <c r="G910" s="61"/>
      <c r="H910" s="61"/>
      <c r="I910" s="62"/>
      <c r="J910" s="63" t="str">
        <f t="shared" si="2"/>
        <v> </v>
      </c>
      <c r="K910" s="64" t="str">
        <f t="shared" si="3"/>
        <v> </v>
      </c>
      <c r="L910" s="64" t="str">
        <f t="shared" si="4"/>
        <v> </v>
      </c>
      <c r="M910" s="64">
        <f t="shared" si="5"/>
        <v>0</v>
      </c>
      <c r="N910" s="65" t="str">
        <f t="shared" si="6"/>
        <v> </v>
      </c>
      <c r="O910" s="65" t="str">
        <f t="shared" si="7"/>
        <v> </v>
      </c>
      <c r="P910" s="66" t="str">
        <f t="shared" si="22"/>
        <v> </v>
      </c>
      <c r="Q910" s="63" t="str">
        <f t="shared" si="9"/>
        <v>#VALUE!</v>
      </c>
      <c r="R910" s="67" t="str">
        <f t="shared" si="10"/>
        <v>#VALUE!</v>
      </c>
      <c r="S910" s="94" t="str">
        <f t="shared" si="11"/>
        <v>#VALUE!</v>
      </c>
      <c r="T910" s="69" t="str">
        <f t="shared" si="12"/>
        <v>donnée(s) manquante(s)</v>
      </c>
      <c r="U910" s="70" t="str">
        <f t="shared" si="13"/>
        <v>donnée(s) manquante(s)</v>
      </c>
      <c r="V910" s="65" t="str">
        <f>IF(ISBLANK(H910)," ",IF(H910&lt;=Scenario!$C$3,0,IF(H910&lt;=Scenario!$C$5,1,IF(H910&lt;=Scenario!$C$6,2,IF(H910&lt;=Scenario!$C$7,3,IF(H910&lt;=Scenario!$C$8,4,5))))))</f>
        <v> </v>
      </c>
      <c r="W910" s="103" t="str">
        <f>IF(ISBLANK(I910)," ",IF(I910&lt;=Scenario!$G$3,0,IF(I910&lt;=Scenario!$G$5,1,2)))</f>
        <v> </v>
      </c>
      <c r="X910" s="71" t="str">
        <f>IF(ISBLANK(F910)," ",IF(F910&lt;=Scenario!$O$3,0,IF(F910&lt;=Scenario!$O$5,1,IF(F910&lt;=Scenario!$O$6,2,IF(F910&lt;=Scenario!$O$7,3,IF(F910&lt;=Scenario!$O$8,4,IF(F910&lt;=Scenario!$O$9,5,IF(F910&lt;=Scenario!$O$10,6,IF(F910&lt;=Scenario!$O$11,7,IF(F910&lt;=Scenario!$O$12,8,IF(F910&lt;=Scenario!$O$13,9,IF(F910&lt;=Scenario!$O$14,10,IF(F910&lt;=Scenario!$O$15,11,IF(F910&lt;=Scenario!$O$16,12,IF(F910&lt;=Scenario!$O$17,13,IF(F910&lt;=Scenario!$O$18,14,IF(F910&lt;=Scenario!$O$19,15,IF(F910&lt;=Scenario!$O$20,16,IF(F910&lt;=Scenario!$O$21,17,IF(F910&lt;=Scenario!$O$22,18,IF(F910&lt;=Scenario!$O$23,19,20)))))))))))))))))))))</f>
        <v> </v>
      </c>
      <c r="Y910" s="71" t="str">
        <f>IF(ISBLANK(C910)," ",IF(C910&lt;=Scenario!$AA$3,0,IF(C910&lt;=Scenario!$AA$5,1,IF(C910&lt;=Scenario!$AA$6,2,IF(C910&lt;=Scenario!$AA$7,3,IF(C910&lt;=Scenario!$AA$8,4,IF(C910&lt;=Scenario!$AA$9,5,IF(C910&lt;=Scenario!$AA$10,6,IF(C910&lt;=Scenario!$AA$11,7,IF(C910&lt;=Scenario!$AA$12,8,IF(C910&lt;=Scenario!$AA$13,9,IF(C910&lt;=Scenario!$AA$14,10,IF(C910&lt;=Scenario!$AA$15,11,IF(C910&lt;=Scenario!$AA$16,12,IF(C910&lt;=Scenario!$AA$17,13,IF(C910&lt;=Scenario!$AA$18,14,15))))))))))))))))</f>
        <v> </v>
      </c>
      <c r="Z910" s="75" t="str">
        <f t="shared" si="14"/>
        <v>#VALUE!</v>
      </c>
      <c r="AA910" s="75" t="str">
        <f t="shared" si="15"/>
        <v>#VALUE!</v>
      </c>
      <c r="AB910" s="95" t="str">
        <f t="shared" si="16"/>
        <v>#VALUE!</v>
      </c>
      <c r="AC910" s="69" t="str">
        <f t="shared" si="17"/>
        <v>missing data</v>
      </c>
      <c r="AD910" s="74" t="str">
        <f t="shared" si="18"/>
        <v>missing data</v>
      </c>
      <c r="AE910" s="75" t="str">
        <f t="shared" si="19"/>
        <v>#VALUE!</v>
      </c>
      <c r="AF910" s="75" t="str">
        <f t="shared" si="20"/>
        <v>#VALUE!</v>
      </c>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5.75" customHeight="1">
      <c r="A911" s="3" t="s">
        <v>2066</v>
      </c>
      <c r="B911" s="57"/>
      <c r="C911" s="58"/>
      <c r="D911" s="58"/>
      <c r="E911" s="59">
        <f t="shared" si="21"/>
        <v>0</v>
      </c>
      <c r="F911" s="60"/>
      <c r="G911" s="61"/>
      <c r="H911" s="61"/>
      <c r="I911" s="62"/>
      <c r="J911" s="63" t="str">
        <f t="shared" si="2"/>
        <v> </v>
      </c>
      <c r="K911" s="64" t="str">
        <f t="shared" si="3"/>
        <v> </v>
      </c>
      <c r="L911" s="64" t="str">
        <f t="shared" si="4"/>
        <v> </v>
      </c>
      <c r="M911" s="64">
        <f t="shared" si="5"/>
        <v>0</v>
      </c>
      <c r="N911" s="65" t="str">
        <f t="shared" si="6"/>
        <v> </v>
      </c>
      <c r="O911" s="65" t="str">
        <f t="shared" si="7"/>
        <v> </v>
      </c>
      <c r="P911" s="66" t="str">
        <f t="shared" si="22"/>
        <v> </v>
      </c>
      <c r="Q911" s="63" t="str">
        <f t="shared" si="9"/>
        <v>#VALUE!</v>
      </c>
      <c r="R911" s="67" t="str">
        <f t="shared" si="10"/>
        <v>#VALUE!</v>
      </c>
      <c r="S911" s="94" t="str">
        <f t="shared" si="11"/>
        <v>#VALUE!</v>
      </c>
      <c r="T911" s="69" t="str">
        <f t="shared" si="12"/>
        <v>donnée(s) manquante(s)</v>
      </c>
      <c r="U911" s="70" t="str">
        <f t="shared" si="13"/>
        <v>donnée(s) manquante(s)</v>
      </c>
      <c r="V911" s="65" t="str">
        <f>IF(ISBLANK(H911)," ",IF(H911&lt;=Scenario!$C$3,0,IF(H911&lt;=Scenario!$C$5,1,IF(H911&lt;=Scenario!$C$6,2,IF(H911&lt;=Scenario!$C$7,3,IF(H911&lt;=Scenario!$C$8,4,5))))))</f>
        <v> </v>
      </c>
      <c r="W911" s="103" t="str">
        <f>IF(ISBLANK(I911)," ",IF(I911&lt;=Scenario!$G$3,0,IF(I911&lt;=Scenario!$G$5,1,2)))</f>
        <v> </v>
      </c>
      <c r="X911" s="71" t="str">
        <f>IF(ISBLANK(F911)," ",IF(F911&lt;=Scenario!$O$3,0,IF(F911&lt;=Scenario!$O$5,1,IF(F911&lt;=Scenario!$O$6,2,IF(F911&lt;=Scenario!$O$7,3,IF(F911&lt;=Scenario!$O$8,4,IF(F911&lt;=Scenario!$O$9,5,IF(F911&lt;=Scenario!$O$10,6,IF(F911&lt;=Scenario!$O$11,7,IF(F911&lt;=Scenario!$O$12,8,IF(F911&lt;=Scenario!$O$13,9,IF(F911&lt;=Scenario!$O$14,10,IF(F911&lt;=Scenario!$O$15,11,IF(F911&lt;=Scenario!$O$16,12,IF(F911&lt;=Scenario!$O$17,13,IF(F911&lt;=Scenario!$O$18,14,IF(F911&lt;=Scenario!$O$19,15,IF(F911&lt;=Scenario!$O$20,16,IF(F911&lt;=Scenario!$O$21,17,IF(F911&lt;=Scenario!$O$22,18,IF(F911&lt;=Scenario!$O$23,19,20)))))))))))))))))))))</f>
        <v> </v>
      </c>
      <c r="Y911" s="71" t="str">
        <f>IF(ISBLANK(C911)," ",IF(C911&lt;=Scenario!$AA$3,0,IF(C911&lt;=Scenario!$AA$5,1,IF(C911&lt;=Scenario!$AA$6,2,IF(C911&lt;=Scenario!$AA$7,3,IF(C911&lt;=Scenario!$AA$8,4,IF(C911&lt;=Scenario!$AA$9,5,IF(C911&lt;=Scenario!$AA$10,6,IF(C911&lt;=Scenario!$AA$11,7,IF(C911&lt;=Scenario!$AA$12,8,IF(C911&lt;=Scenario!$AA$13,9,IF(C911&lt;=Scenario!$AA$14,10,IF(C911&lt;=Scenario!$AA$15,11,IF(C911&lt;=Scenario!$AA$16,12,IF(C911&lt;=Scenario!$AA$17,13,IF(C911&lt;=Scenario!$AA$18,14,15))))))))))))))))</f>
        <v> </v>
      </c>
      <c r="Z911" s="75" t="str">
        <f t="shared" si="14"/>
        <v>#VALUE!</v>
      </c>
      <c r="AA911" s="75" t="str">
        <f t="shared" si="15"/>
        <v>#VALUE!</v>
      </c>
      <c r="AB911" s="95" t="str">
        <f t="shared" si="16"/>
        <v>#VALUE!</v>
      </c>
      <c r="AC911" s="69" t="str">
        <f t="shared" si="17"/>
        <v>missing data</v>
      </c>
      <c r="AD911" s="74" t="str">
        <f t="shared" si="18"/>
        <v>missing data</v>
      </c>
      <c r="AE911" s="75" t="str">
        <f t="shared" si="19"/>
        <v>#VALUE!</v>
      </c>
      <c r="AF911" s="75" t="str">
        <f t="shared" si="20"/>
        <v>#VALUE!</v>
      </c>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5.75" customHeight="1">
      <c r="A912" s="3" t="s">
        <v>2067</v>
      </c>
      <c r="B912" s="57"/>
      <c r="C912" s="58"/>
      <c r="D912" s="58"/>
      <c r="E912" s="59">
        <f t="shared" si="21"/>
        <v>0</v>
      </c>
      <c r="F912" s="60"/>
      <c r="G912" s="61"/>
      <c r="H912" s="61"/>
      <c r="I912" s="62"/>
      <c r="J912" s="63" t="str">
        <f t="shared" si="2"/>
        <v> </v>
      </c>
      <c r="K912" s="64" t="str">
        <f t="shared" si="3"/>
        <v> </v>
      </c>
      <c r="L912" s="64" t="str">
        <f t="shared" si="4"/>
        <v> </v>
      </c>
      <c r="M912" s="64">
        <f t="shared" si="5"/>
        <v>0</v>
      </c>
      <c r="N912" s="65" t="str">
        <f t="shared" si="6"/>
        <v> </v>
      </c>
      <c r="O912" s="65" t="str">
        <f t="shared" si="7"/>
        <v> </v>
      </c>
      <c r="P912" s="66" t="str">
        <f t="shared" si="22"/>
        <v> </v>
      </c>
      <c r="Q912" s="63" t="str">
        <f t="shared" si="9"/>
        <v>#VALUE!</v>
      </c>
      <c r="R912" s="67" t="str">
        <f t="shared" si="10"/>
        <v>#VALUE!</v>
      </c>
      <c r="S912" s="94" t="str">
        <f t="shared" si="11"/>
        <v>#VALUE!</v>
      </c>
      <c r="T912" s="69" t="str">
        <f t="shared" si="12"/>
        <v>donnée(s) manquante(s)</v>
      </c>
      <c r="U912" s="70" t="str">
        <f t="shared" si="13"/>
        <v>donnée(s) manquante(s)</v>
      </c>
      <c r="V912" s="65" t="str">
        <f>IF(ISBLANK(H912)," ",IF(H912&lt;=Scenario!$C$3,0,IF(H912&lt;=Scenario!$C$5,1,IF(H912&lt;=Scenario!$C$6,2,IF(H912&lt;=Scenario!$C$7,3,IF(H912&lt;=Scenario!$C$8,4,5))))))</f>
        <v> </v>
      </c>
      <c r="W912" s="103" t="str">
        <f>IF(ISBLANK(I912)," ",IF(I912&lt;=Scenario!$G$3,0,IF(I912&lt;=Scenario!$G$5,1,2)))</f>
        <v> </v>
      </c>
      <c r="X912" s="71" t="str">
        <f>IF(ISBLANK(F912)," ",IF(F912&lt;=Scenario!$O$3,0,IF(F912&lt;=Scenario!$O$5,1,IF(F912&lt;=Scenario!$O$6,2,IF(F912&lt;=Scenario!$O$7,3,IF(F912&lt;=Scenario!$O$8,4,IF(F912&lt;=Scenario!$O$9,5,IF(F912&lt;=Scenario!$O$10,6,IF(F912&lt;=Scenario!$O$11,7,IF(F912&lt;=Scenario!$O$12,8,IF(F912&lt;=Scenario!$O$13,9,IF(F912&lt;=Scenario!$O$14,10,IF(F912&lt;=Scenario!$O$15,11,IF(F912&lt;=Scenario!$O$16,12,IF(F912&lt;=Scenario!$O$17,13,IF(F912&lt;=Scenario!$O$18,14,IF(F912&lt;=Scenario!$O$19,15,IF(F912&lt;=Scenario!$O$20,16,IF(F912&lt;=Scenario!$O$21,17,IF(F912&lt;=Scenario!$O$22,18,IF(F912&lt;=Scenario!$O$23,19,20)))))))))))))))))))))</f>
        <v> </v>
      </c>
      <c r="Y912" s="71" t="str">
        <f>IF(ISBLANK(C912)," ",IF(C912&lt;=Scenario!$AA$3,0,IF(C912&lt;=Scenario!$AA$5,1,IF(C912&lt;=Scenario!$AA$6,2,IF(C912&lt;=Scenario!$AA$7,3,IF(C912&lt;=Scenario!$AA$8,4,IF(C912&lt;=Scenario!$AA$9,5,IF(C912&lt;=Scenario!$AA$10,6,IF(C912&lt;=Scenario!$AA$11,7,IF(C912&lt;=Scenario!$AA$12,8,IF(C912&lt;=Scenario!$AA$13,9,IF(C912&lt;=Scenario!$AA$14,10,IF(C912&lt;=Scenario!$AA$15,11,IF(C912&lt;=Scenario!$AA$16,12,IF(C912&lt;=Scenario!$AA$17,13,IF(C912&lt;=Scenario!$AA$18,14,15))))))))))))))))</f>
        <v> </v>
      </c>
      <c r="Z912" s="75" t="str">
        <f t="shared" si="14"/>
        <v>#VALUE!</v>
      </c>
      <c r="AA912" s="75" t="str">
        <f t="shared" si="15"/>
        <v>#VALUE!</v>
      </c>
      <c r="AB912" s="95" t="str">
        <f t="shared" si="16"/>
        <v>#VALUE!</v>
      </c>
      <c r="AC912" s="69" t="str">
        <f t="shared" si="17"/>
        <v>missing data</v>
      </c>
      <c r="AD912" s="74" t="str">
        <f t="shared" si="18"/>
        <v>missing data</v>
      </c>
      <c r="AE912" s="75" t="str">
        <f t="shared" si="19"/>
        <v>#VALUE!</v>
      </c>
      <c r="AF912" s="75" t="str">
        <f t="shared" si="20"/>
        <v>#VALUE!</v>
      </c>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5.75" customHeight="1">
      <c r="A913" s="3" t="s">
        <v>2068</v>
      </c>
      <c r="B913" s="57"/>
      <c r="C913" s="58"/>
      <c r="D913" s="58"/>
      <c r="E913" s="59">
        <f t="shared" si="21"/>
        <v>0</v>
      </c>
      <c r="F913" s="60"/>
      <c r="G913" s="61"/>
      <c r="H913" s="61"/>
      <c r="I913" s="62"/>
      <c r="J913" s="63" t="str">
        <f t="shared" si="2"/>
        <v> </v>
      </c>
      <c r="K913" s="64" t="str">
        <f t="shared" si="3"/>
        <v> </v>
      </c>
      <c r="L913" s="64" t="str">
        <f t="shared" si="4"/>
        <v> </v>
      </c>
      <c r="M913" s="64">
        <f t="shared" si="5"/>
        <v>0</v>
      </c>
      <c r="N913" s="65" t="str">
        <f t="shared" si="6"/>
        <v> </v>
      </c>
      <c r="O913" s="65" t="str">
        <f t="shared" si="7"/>
        <v> </v>
      </c>
      <c r="P913" s="66" t="str">
        <f t="shared" si="22"/>
        <v> </v>
      </c>
      <c r="Q913" s="63" t="str">
        <f t="shared" si="9"/>
        <v>#VALUE!</v>
      </c>
      <c r="R913" s="67" t="str">
        <f t="shared" si="10"/>
        <v>#VALUE!</v>
      </c>
      <c r="S913" s="94" t="str">
        <f t="shared" si="11"/>
        <v>#VALUE!</v>
      </c>
      <c r="T913" s="69" t="str">
        <f t="shared" si="12"/>
        <v>donnée(s) manquante(s)</v>
      </c>
      <c r="U913" s="70" t="str">
        <f t="shared" si="13"/>
        <v>donnée(s) manquante(s)</v>
      </c>
      <c r="V913" s="65" t="str">
        <f>IF(ISBLANK(H913)," ",IF(H913&lt;=Scenario!$C$3,0,IF(H913&lt;=Scenario!$C$5,1,IF(H913&lt;=Scenario!$C$6,2,IF(H913&lt;=Scenario!$C$7,3,IF(H913&lt;=Scenario!$C$8,4,5))))))</f>
        <v> </v>
      </c>
      <c r="W913" s="103" t="str">
        <f>IF(ISBLANK(I913)," ",IF(I913&lt;=Scenario!$G$3,0,IF(I913&lt;=Scenario!$G$5,1,2)))</f>
        <v> </v>
      </c>
      <c r="X913" s="71" t="str">
        <f>IF(ISBLANK(F913)," ",IF(F913&lt;=Scenario!$O$3,0,IF(F913&lt;=Scenario!$O$5,1,IF(F913&lt;=Scenario!$O$6,2,IF(F913&lt;=Scenario!$O$7,3,IF(F913&lt;=Scenario!$O$8,4,IF(F913&lt;=Scenario!$O$9,5,IF(F913&lt;=Scenario!$O$10,6,IF(F913&lt;=Scenario!$O$11,7,IF(F913&lt;=Scenario!$O$12,8,IF(F913&lt;=Scenario!$O$13,9,IF(F913&lt;=Scenario!$O$14,10,IF(F913&lt;=Scenario!$O$15,11,IF(F913&lt;=Scenario!$O$16,12,IF(F913&lt;=Scenario!$O$17,13,IF(F913&lt;=Scenario!$O$18,14,IF(F913&lt;=Scenario!$O$19,15,IF(F913&lt;=Scenario!$O$20,16,IF(F913&lt;=Scenario!$O$21,17,IF(F913&lt;=Scenario!$O$22,18,IF(F913&lt;=Scenario!$O$23,19,20)))))))))))))))))))))</f>
        <v> </v>
      </c>
      <c r="Y913" s="71" t="str">
        <f>IF(ISBLANK(C913)," ",IF(C913&lt;=Scenario!$AA$3,0,IF(C913&lt;=Scenario!$AA$5,1,IF(C913&lt;=Scenario!$AA$6,2,IF(C913&lt;=Scenario!$AA$7,3,IF(C913&lt;=Scenario!$AA$8,4,IF(C913&lt;=Scenario!$AA$9,5,IF(C913&lt;=Scenario!$AA$10,6,IF(C913&lt;=Scenario!$AA$11,7,IF(C913&lt;=Scenario!$AA$12,8,IF(C913&lt;=Scenario!$AA$13,9,IF(C913&lt;=Scenario!$AA$14,10,IF(C913&lt;=Scenario!$AA$15,11,IF(C913&lt;=Scenario!$AA$16,12,IF(C913&lt;=Scenario!$AA$17,13,IF(C913&lt;=Scenario!$AA$18,14,15))))))))))))))))</f>
        <v> </v>
      </c>
      <c r="Z913" s="75" t="str">
        <f t="shared" si="14"/>
        <v>#VALUE!</v>
      </c>
      <c r="AA913" s="75" t="str">
        <f t="shared" si="15"/>
        <v>#VALUE!</v>
      </c>
      <c r="AB913" s="95" t="str">
        <f t="shared" si="16"/>
        <v>#VALUE!</v>
      </c>
      <c r="AC913" s="69" t="str">
        <f t="shared" si="17"/>
        <v>missing data</v>
      </c>
      <c r="AD913" s="74" t="str">
        <f t="shared" si="18"/>
        <v>missing data</v>
      </c>
      <c r="AE913" s="75" t="str">
        <f t="shared" si="19"/>
        <v>#VALUE!</v>
      </c>
      <c r="AF913" s="75" t="str">
        <f t="shared" si="20"/>
        <v>#VALUE!</v>
      </c>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5.75" customHeight="1">
      <c r="A914" s="3" t="s">
        <v>2069</v>
      </c>
      <c r="B914" s="57"/>
      <c r="C914" s="58"/>
      <c r="D914" s="58"/>
      <c r="E914" s="59">
        <f t="shared" si="21"/>
        <v>0</v>
      </c>
      <c r="F914" s="60"/>
      <c r="G914" s="61"/>
      <c r="H914" s="61"/>
      <c r="I914" s="62"/>
      <c r="J914" s="63" t="str">
        <f t="shared" si="2"/>
        <v> </v>
      </c>
      <c r="K914" s="64" t="str">
        <f t="shared" si="3"/>
        <v> </v>
      </c>
      <c r="L914" s="64" t="str">
        <f t="shared" si="4"/>
        <v> </v>
      </c>
      <c r="M914" s="64">
        <f t="shared" si="5"/>
        <v>0</v>
      </c>
      <c r="N914" s="65" t="str">
        <f t="shared" si="6"/>
        <v> </v>
      </c>
      <c r="O914" s="65" t="str">
        <f t="shared" si="7"/>
        <v> </v>
      </c>
      <c r="P914" s="66" t="str">
        <f t="shared" si="22"/>
        <v> </v>
      </c>
      <c r="Q914" s="63" t="str">
        <f t="shared" si="9"/>
        <v>#VALUE!</v>
      </c>
      <c r="R914" s="67" t="str">
        <f t="shared" si="10"/>
        <v>#VALUE!</v>
      </c>
      <c r="S914" s="94" t="str">
        <f t="shared" si="11"/>
        <v>#VALUE!</v>
      </c>
      <c r="T914" s="69" t="str">
        <f t="shared" si="12"/>
        <v>donnée(s) manquante(s)</v>
      </c>
      <c r="U914" s="70" t="str">
        <f t="shared" si="13"/>
        <v>donnée(s) manquante(s)</v>
      </c>
      <c r="V914" s="65" t="str">
        <f>IF(ISBLANK(H914)," ",IF(H914&lt;=Scenario!$C$3,0,IF(H914&lt;=Scenario!$C$5,1,IF(H914&lt;=Scenario!$C$6,2,IF(H914&lt;=Scenario!$C$7,3,IF(H914&lt;=Scenario!$C$8,4,5))))))</f>
        <v> </v>
      </c>
      <c r="W914" s="103" t="str">
        <f>IF(ISBLANK(I914)," ",IF(I914&lt;=Scenario!$G$3,0,IF(I914&lt;=Scenario!$G$5,1,2)))</f>
        <v> </v>
      </c>
      <c r="X914" s="71" t="str">
        <f>IF(ISBLANK(F914)," ",IF(F914&lt;=Scenario!$O$3,0,IF(F914&lt;=Scenario!$O$5,1,IF(F914&lt;=Scenario!$O$6,2,IF(F914&lt;=Scenario!$O$7,3,IF(F914&lt;=Scenario!$O$8,4,IF(F914&lt;=Scenario!$O$9,5,IF(F914&lt;=Scenario!$O$10,6,IF(F914&lt;=Scenario!$O$11,7,IF(F914&lt;=Scenario!$O$12,8,IF(F914&lt;=Scenario!$O$13,9,IF(F914&lt;=Scenario!$O$14,10,IF(F914&lt;=Scenario!$O$15,11,IF(F914&lt;=Scenario!$O$16,12,IF(F914&lt;=Scenario!$O$17,13,IF(F914&lt;=Scenario!$O$18,14,IF(F914&lt;=Scenario!$O$19,15,IF(F914&lt;=Scenario!$O$20,16,IF(F914&lt;=Scenario!$O$21,17,IF(F914&lt;=Scenario!$O$22,18,IF(F914&lt;=Scenario!$O$23,19,20)))))))))))))))))))))</f>
        <v> </v>
      </c>
      <c r="Y914" s="71" t="str">
        <f>IF(ISBLANK(C914)," ",IF(C914&lt;=Scenario!$AA$3,0,IF(C914&lt;=Scenario!$AA$5,1,IF(C914&lt;=Scenario!$AA$6,2,IF(C914&lt;=Scenario!$AA$7,3,IF(C914&lt;=Scenario!$AA$8,4,IF(C914&lt;=Scenario!$AA$9,5,IF(C914&lt;=Scenario!$AA$10,6,IF(C914&lt;=Scenario!$AA$11,7,IF(C914&lt;=Scenario!$AA$12,8,IF(C914&lt;=Scenario!$AA$13,9,IF(C914&lt;=Scenario!$AA$14,10,IF(C914&lt;=Scenario!$AA$15,11,IF(C914&lt;=Scenario!$AA$16,12,IF(C914&lt;=Scenario!$AA$17,13,IF(C914&lt;=Scenario!$AA$18,14,15))))))))))))))))</f>
        <v> </v>
      </c>
      <c r="Z914" s="75" t="str">
        <f t="shared" si="14"/>
        <v>#VALUE!</v>
      </c>
      <c r="AA914" s="75" t="str">
        <f t="shared" si="15"/>
        <v>#VALUE!</v>
      </c>
      <c r="AB914" s="95" t="str">
        <f t="shared" si="16"/>
        <v>#VALUE!</v>
      </c>
      <c r="AC914" s="69" t="str">
        <f t="shared" si="17"/>
        <v>missing data</v>
      </c>
      <c r="AD914" s="74" t="str">
        <f t="shared" si="18"/>
        <v>missing data</v>
      </c>
      <c r="AE914" s="75" t="str">
        <f t="shared" si="19"/>
        <v>#VALUE!</v>
      </c>
      <c r="AF914" s="75" t="str">
        <f t="shared" si="20"/>
        <v>#VALUE!</v>
      </c>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5.75" customHeight="1">
      <c r="A915" s="3" t="s">
        <v>2070</v>
      </c>
      <c r="B915" s="57"/>
      <c r="C915" s="58"/>
      <c r="D915" s="58"/>
      <c r="E915" s="59">
        <f t="shared" si="21"/>
        <v>0</v>
      </c>
      <c r="F915" s="60"/>
      <c r="G915" s="61"/>
      <c r="H915" s="61"/>
      <c r="I915" s="62"/>
      <c r="J915" s="63" t="str">
        <f t="shared" si="2"/>
        <v> </v>
      </c>
      <c r="K915" s="64" t="str">
        <f t="shared" si="3"/>
        <v> </v>
      </c>
      <c r="L915" s="64" t="str">
        <f t="shared" si="4"/>
        <v> </v>
      </c>
      <c r="M915" s="64">
        <f t="shared" si="5"/>
        <v>0</v>
      </c>
      <c r="N915" s="65" t="str">
        <f t="shared" si="6"/>
        <v> </v>
      </c>
      <c r="O915" s="65" t="str">
        <f t="shared" si="7"/>
        <v> </v>
      </c>
      <c r="P915" s="66" t="str">
        <f t="shared" si="22"/>
        <v> </v>
      </c>
      <c r="Q915" s="63" t="str">
        <f t="shared" si="9"/>
        <v>#VALUE!</v>
      </c>
      <c r="R915" s="67" t="str">
        <f t="shared" si="10"/>
        <v>#VALUE!</v>
      </c>
      <c r="S915" s="94" t="str">
        <f t="shared" si="11"/>
        <v>#VALUE!</v>
      </c>
      <c r="T915" s="69" t="str">
        <f t="shared" si="12"/>
        <v>donnée(s) manquante(s)</v>
      </c>
      <c r="U915" s="70" t="str">
        <f t="shared" si="13"/>
        <v>donnée(s) manquante(s)</v>
      </c>
      <c r="V915" s="65" t="str">
        <f>IF(ISBLANK(H915)," ",IF(H915&lt;=Scenario!$C$3,0,IF(H915&lt;=Scenario!$C$5,1,IF(H915&lt;=Scenario!$C$6,2,IF(H915&lt;=Scenario!$C$7,3,IF(H915&lt;=Scenario!$C$8,4,5))))))</f>
        <v> </v>
      </c>
      <c r="W915" s="103" t="str">
        <f>IF(ISBLANK(I915)," ",IF(I915&lt;=Scenario!$G$3,0,IF(I915&lt;=Scenario!$G$5,1,2)))</f>
        <v> </v>
      </c>
      <c r="X915" s="71" t="str">
        <f>IF(ISBLANK(F915)," ",IF(F915&lt;=Scenario!$O$3,0,IF(F915&lt;=Scenario!$O$5,1,IF(F915&lt;=Scenario!$O$6,2,IF(F915&lt;=Scenario!$O$7,3,IF(F915&lt;=Scenario!$O$8,4,IF(F915&lt;=Scenario!$O$9,5,IF(F915&lt;=Scenario!$O$10,6,IF(F915&lt;=Scenario!$O$11,7,IF(F915&lt;=Scenario!$O$12,8,IF(F915&lt;=Scenario!$O$13,9,IF(F915&lt;=Scenario!$O$14,10,IF(F915&lt;=Scenario!$O$15,11,IF(F915&lt;=Scenario!$O$16,12,IF(F915&lt;=Scenario!$O$17,13,IF(F915&lt;=Scenario!$O$18,14,IF(F915&lt;=Scenario!$O$19,15,IF(F915&lt;=Scenario!$O$20,16,IF(F915&lt;=Scenario!$O$21,17,IF(F915&lt;=Scenario!$O$22,18,IF(F915&lt;=Scenario!$O$23,19,20)))))))))))))))))))))</f>
        <v> </v>
      </c>
      <c r="Y915" s="71" t="str">
        <f>IF(ISBLANK(C915)," ",IF(C915&lt;=Scenario!$AA$3,0,IF(C915&lt;=Scenario!$AA$5,1,IF(C915&lt;=Scenario!$AA$6,2,IF(C915&lt;=Scenario!$AA$7,3,IF(C915&lt;=Scenario!$AA$8,4,IF(C915&lt;=Scenario!$AA$9,5,IF(C915&lt;=Scenario!$AA$10,6,IF(C915&lt;=Scenario!$AA$11,7,IF(C915&lt;=Scenario!$AA$12,8,IF(C915&lt;=Scenario!$AA$13,9,IF(C915&lt;=Scenario!$AA$14,10,IF(C915&lt;=Scenario!$AA$15,11,IF(C915&lt;=Scenario!$AA$16,12,IF(C915&lt;=Scenario!$AA$17,13,IF(C915&lt;=Scenario!$AA$18,14,15))))))))))))))))</f>
        <v> </v>
      </c>
      <c r="Z915" s="75" t="str">
        <f t="shared" si="14"/>
        <v>#VALUE!</v>
      </c>
      <c r="AA915" s="75" t="str">
        <f t="shared" si="15"/>
        <v>#VALUE!</v>
      </c>
      <c r="AB915" s="95" t="str">
        <f t="shared" si="16"/>
        <v>#VALUE!</v>
      </c>
      <c r="AC915" s="69" t="str">
        <f t="shared" si="17"/>
        <v>missing data</v>
      </c>
      <c r="AD915" s="74" t="str">
        <f t="shared" si="18"/>
        <v>missing data</v>
      </c>
      <c r="AE915" s="75" t="str">
        <f t="shared" si="19"/>
        <v>#VALUE!</v>
      </c>
      <c r="AF915" s="75" t="str">
        <f t="shared" si="20"/>
        <v>#VALUE!</v>
      </c>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5.75" customHeight="1">
      <c r="A916" s="3" t="s">
        <v>2071</v>
      </c>
      <c r="B916" s="57"/>
      <c r="C916" s="58"/>
      <c r="D916" s="58"/>
      <c r="E916" s="59">
        <f t="shared" si="21"/>
        <v>0</v>
      </c>
      <c r="F916" s="60"/>
      <c r="G916" s="61"/>
      <c r="H916" s="61"/>
      <c r="I916" s="62"/>
      <c r="J916" s="63" t="str">
        <f t="shared" si="2"/>
        <v> </v>
      </c>
      <c r="K916" s="64" t="str">
        <f t="shared" si="3"/>
        <v> </v>
      </c>
      <c r="L916" s="64" t="str">
        <f t="shared" si="4"/>
        <v> </v>
      </c>
      <c r="M916" s="64">
        <f t="shared" si="5"/>
        <v>0</v>
      </c>
      <c r="N916" s="65" t="str">
        <f t="shared" si="6"/>
        <v> </v>
      </c>
      <c r="O916" s="65" t="str">
        <f t="shared" si="7"/>
        <v> </v>
      </c>
      <c r="P916" s="66" t="str">
        <f t="shared" si="22"/>
        <v> </v>
      </c>
      <c r="Q916" s="63" t="str">
        <f t="shared" si="9"/>
        <v>#VALUE!</v>
      </c>
      <c r="R916" s="67" t="str">
        <f t="shared" si="10"/>
        <v>#VALUE!</v>
      </c>
      <c r="S916" s="94" t="str">
        <f t="shared" si="11"/>
        <v>#VALUE!</v>
      </c>
      <c r="T916" s="69" t="str">
        <f t="shared" si="12"/>
        <v>donnée(s) manquante(s)</v>
      </c>
      <c r="U916" s="70" t="str">
        <f t="shared" si="13"/>
        <v>donnée(s) manquante(s)</v>
      </c>
      <c r="V916" s="65" t="str">
        <f>IF(ISBLANK(H916)," ",IF(H916&lt;=Scenario!$C$3,0,IF(H916&lt;=Scenario!$C$5,1,IF(H916&lt;=Scenario!$C$6,2,IF(H916&lt;=Scenario!$C$7,3,IF(H916&lt;=Scenario!$C$8,4,5))))))</f>
        <v> </v>
      </c>
      <c r="W916" s="103" t="str">
        <f>IF(ISBLANK(I916)," ",IF(I916&lt;=Scenario!$G$3,0,IF(I916&lt;=Scenario!$G$5,1,2)))</f>
        <v> </v>
      </c>
      <c r="X916" s="71" t="str">
        <f>IF(ISBLANK(F916)," ",IF(F916&lt;=Scenario!$O$3,0,IF(F916&lt;=Scenario!$O$5,1,IF(F916&lt;=Scenario!$O$6,2,IF(F916&lt;=Scenario!$O$7,3,IF(F916&lt;=Scenario!$O$8,4,IF(F916&lt;=Scenario!$O$9,5,IF(F916&lt;=Scenario!$O$10,6,IF(F916&lt;=Scenario!$O$11,7,IF(F916&lt;=Scenario!$O$12,8,IF(F916&lt;=Scenario!$O$13,9,IF(F916&lt;=Scenario!$O$14,10,IF(F916&lt;=Scenario!$O$15,11,IF(F916&lt;=Scenario!$O$16,12,IF(F916&lt;=Scenario!$O$17,13,IF(F916&lt;=Scenario!$O$18,14,IF(F916&lt;=Scenario!$O$19,15,IF(F916&lt;=Scenario!$O$20,16,IF(F916&lt;=Scenario!$O$21,17,IF(F916&lt;=Scenario!$O$22,18,IF(F916&lt;=Scenario!$O$23,19,20)))))))))))))))))))))</f>
        <v> </v>
      </c>
      <c r="Y916" s="71" t="str">
        <f>IF(ISBLANK(C916)," ",IF(C916&lt;=Scenario!$AA$3,0,IF(C916&lt;=Scenario!$AA$5,1,IF(C916&lt;=Scenario!$AA$6,2,IF(C916&lt;=Scenario!$AA$7,3,IF(C916&lt;=Scenario!$AA$8,4,IF(C916&lt;=Scenario!$AA$9,5,IF(C916&lt;=Scenario!$AA$10,6,IF(C916&lt;=Scenario!$AA$11,7,IF(C916&lt;=Scenario!$AA$12,8,IF(C916&lt;=Scenario!$AA$13,9,IF(C916&lt;=Scenario!$AA$14,10,IF(C916&lt;=Scenario!$AA$15,11,IF(C916&lt;=Scenario!$AA$16,12,IF(C916&lt;=Scenario!$AA$17,13,IF(C916&lt;=Scenario!$AA$18,14,15))))))))))))))))</f>
        <v> </v>
      </c>
      <c r="Z916" s="75" t="str">
        <f t="shared" si="14"/>
        <v>#VALUE!</v>
      </c>
      <c r="AA916" s="75" t="str">
        <f t="shared" si="15"/>
        <v>#VALUE!</v>
      </c>
      <c r="AB916" s="95" t="str">
        <f t="shared" si="16"/>
        <v>#VALUE!</v>
      </c>
      <c r="AC916" s="69" t="str">
        <f t="shared" si="17"/>
        <v>missing data</v>
      </c>
      <c r="AD916" s="74" t="str">
        <f t="shared" si="18"/>
        <v>missing data</v>
      </c>
      <c r="AE916" s="75" t="str">
        <f t="shared" si="19"/>
        <v>#VALUE!</v>
      </c>
      <c r="AF916" s="75" t="str">
        <f t="shared" si="20"/>
        <v>#VALUE!</v>
      </c>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5.75" customHeight="1">
      <c r="A917" s="3" t="s">
        <v>2072</v>
      </c>
      <c r="B917" s="57"/>
      <c r="C917" s="58"/>
      <c r="D917" s="58"/>
      <c r="E917" s="59">
        <f t="shared" si="21"/>
        <v>0</v>
      </c>
      <c r="F917" s="60"/>
      <c r="G917" s="61"/>
      <c r="H917" s="61"/>
      <c r="I917" s="62"/>
      <c r="J917" s="63" t="str">
        <f t="shared" si="2"/>
        <v> </v>
      </c>
      <c r="K917" s="64" t="str">
        <f t="shared" si="3"/>
        <v> </v>
      </c>
      <c r="L917" s="64" t="str">
        <f t="shared" si="4"/>
        <v> </v>
      </c>
      <c r="M917" s="64">
        <f t="shared" si="5"/>
        <v>0</v>
      </c>
      <c r="N917" s="65" t="str">
        <f t="shared" si="6"/>
        <v> </v>
      </c>
      <c r="O917" s="65" t="str">
        <f t="shared" si="7"/>
        <v> </v>
      </c>
      <c r="P917" s="66" t="str">
        <f t="shared" si="22"/>
        <v> </v>
      </c>
      <c r="Q917" s="63" t="str">
        <f t="shared" si="9"/>
        <v>#VALUE!</v>
      </c>
      <c r="R917" s="67" t="str">
        <f t="shared" si="10"/>
        <v>#VALUE!</v>
      </c>
      <c r="S917" s="94" t="str">
        <f t="shared" si="11"/>
        <v>#VALUE!</v>
      </c>
      <c r="T917" s="69" t="str">
        <f t="shared" si="12"/>
        <v>donnée(s) manquante(s)</v>
      </c>
      <c r="U917" s="70" t="str">
        <f t="shared" si="13"/>
        <v>donnée(s) manquante(s)</v>
      </c>
      <c r="V917" s="65" t="str">
        <f>IF(ISBLANK(H917)," ",IF(H917&lt;=Scenario!$C$3,0,IF(H917&lt;=Scenario!$C$5,1,IF(H917&lt;=Scenario!$C$6,2,IF(H917&lt;=Scenario!$C$7,3,IF(H917&lt;=Scenario!$C$8,4,5))))))</f>
        <v> </v>
      </c>
      <c r="W917" s="103" t="str">
        <f>IF(ISBLANK(I917)," ",IF(I917&lt;=Scenario!$G$3,0,IF(I917&lt;=Scenario!$G$5,1,2)))</f>
        <v> </v>
      </c>
      <c r="X917" s="71" t="str">
        <f>IF(ISBLANK(F917)," ",IF(F917&lt;=Scenario!$O$3,0,IF(F917&lt;=Scenario!$O$5,1,IF(F917&lt;=Scenario!$O$6,2,IF(F917&lt;=Scenario!$O$7,3,IF(F917&lt;=Scenario!$O$8,4,IF(F917&lt;=Scenario!$O$9,5,IF(F917&lt;=Scenario!$O$10,6,IF(F917&lt;=Scenario!$O$11,7,IF(F917&lt;=Scenario!$O$12,8,IF(F917&lt;=Scenario!$O$13,9,IF(F917&lt;=Scenario!$O$14,10,IF(F917&lt;=Scenario!$O$15,11,IF(F917&lt;=Scenario!$O$16,12,IF(F917&lt;=Scenario!$O$17,13,IF(F917&lt;=Scenario!$O$18,14,IF(F917&lt;=Scenario!$O$19,15,IF(F917&lt;=Scenario!$O$20,16,IF(F917&lt;=Scenario!$O$21,17,IF(F917&lt;=Scenario!$O$22,18,IF(F917&lt;=Scenario!$O$23,19,20)))))))))))))))))))))</f>
        <v> </v>
      </c>
      <c r="Y917" s="71" t="str">
        <f>IF(ISBLANK(C917)," ",IF(C917&lt;=Scenario!$AA$3,0,IF(C917&lt;=Scenario!$AA$5,1,IF(C917&lt;=Scenario!$AA$6,2,IF(C917&lt;=Scenario!$AA$7,3,IF(C917&lt;=Scenario!$AA$8,4,IF(C917&lt;=Scenario!$AA$9,5,IF(C917&lt;=Scenario!$AA$10,6,IF(C917&lt;=Scenario!$AA$11,7,IF(C917&lt;=Scenario!$AA$12,8,IF(C917&lt;=Scenario!$AA$13,9,IF(C917&lt;=Scenario!$AA$14,10,IF(C917&lt;=Scenario!$AA$15,11,IF(C917&lt;=Scenario!$AA$16,12,IF(C917&lt;=Scenario!$AA$17,13,IF(C917&lt;=Scenario!$AA$18,14,15))))))))))))))))</f>
        <v> </v>
      </c>
      <c r="Z917" s="75" t="str">
        <f t="shared" si="14"/>
        <v>#VALUE!</v>
      </c>
      <c r="AA917" s="75" t="str">
        <f t="shared" si="15"/>
        <v>#VALUE!</v>
      </c>
      <c r="AB917" s="95" t="str">
        <f t="shared" si="16"/>
        <v>#VALUE!</v>
      </c>
      <c r="AC917" s="69" t="str">
        <f t="shared" si="17"/>
        <v>missing data</v>
      </c>
      <c r="AD917" s="74" t="str">
        <f t="shared" si="18"/>
        <v>missing data</v>
      </c>
      <c r="AE917" s="75" t="str">
        <f t="shared" si="19"/>
        <v>#VALUE!</v>
      </c>
      <c r="AF917" s="75" t="str">
        <f t="shared" si="20"/>
        <v>#VALUE!</v>
      </c>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5.75" customHeight="1">
      <c r="A918" s="3" t="s">
        <v>2073</v>
      </c>
      <c r="B918" s="57"/>
      <c r="C918" s="58"/>
      <c r="D918" s="58"/>
      <c r="E918" s="59">
        <f t="shared" si="21"/>
        <v>0</v>
      </c>
      <c r="F918" s="60"/>
      <c r="G918" s="61"/>
      <c r="H918" s="61"/>
      <c r="I918" s="62"/>
      <c r="J918" s="63" t="str">
        <f t="shared" si="2"/>
        <v> </v>
      </c>
      <c r="K918" s="64" t="str">
        <f t="shared" si="3"/>
        <v> </v>
      </c>
      <c r="L918" s="64" t="str">
        <f t="shared" si="4"/>
        <v> </v>
      </c>
      <c r="M918" s="64">
        <f t="shared" si="5"/>
        <v>0</v>
      </c>
      <c r="N918" s="65" t="str">
        <f t="shared" si="6"/>
        <v> </v>
      </c>
      <c r="O918" s="65" t="str">
        <f t="shared" si="7"/>
        <v> </v>
      </c>
      <c r="P918" s="66" t="str">
        <f t="shared" si="22"/>
        <v> </v>
      </c>
      <c r="Q918" s="63" t="str">
        <f t="shared" si="9"/>
        <v>#VALUE!</v>
      </c>
      <c r="R918" s="67" t="str">
        <f t="shared" si="10"/>
        <v>#VALUE!</v>
      </c>
      <c r="S918" s="94" t="str">
        <f t="shared" si="11"/>
        <v>#VALUE!</v>
      </c>
      <c r="T918" s="69" t="str">
        <f t="shared" si="12"/>
        <v>donnée(s) manquante(s)</v>
      </c>
      <c r="U918" s="70" t="str">
        <f t="shared" si="13"/>
        <v>donnée(s) manquante(s)</v>
      </c>
      <c r="V918" s="65" t="str">
        <f>IF(ISBLANK(H918)," ",IF(H918&lt;=Scenario!$C$3,0,IF(H918&lt;=Scenario!$C$5,1,IF(H918&lt;=Scenario!$C$6,2,IF(H918&lt;=Scenario!$C$7,3,IF(H918&lt;=Scenario!$C$8,4,5))))))</f>
        <v> </v>
      </c>
      <c r="W918" s="103" t="str">
        <f>IF(ISBLANK(I918)," ",IF(I918&lt;=Scenario!$G$3,0,IF(I918&lt;=Scenario!$G$5,1,2)))</f>
        <v> </v>
      </c>
      <c r="X918" s="71" t="str">
        <f>IF(ISBLANK(F918)," ",IF(F918&lt;=Scenario!$O$3,0,IF(F918&lt;=Scenario!$O$5,1,IF(F918&lt;=Scenario!$O$6,2,IF(F918&lt;=Scenario!$O$7,3,IF(F918&lt;=Scenario!$O$8,4,IF(F918&lt;=Scenario!$O$9,5,IF(F918&lt;=Scenario!$O$10,6,IF(F918&lt;=Scenario!$O$11,7,IF(F918&lt;=Scenario!$O$12,8,IF(F918&lt;=Scenario!$O$13,9,IF(F918&lt;=Scenario!$O$14,10,IF(F918&lt;=Scenario!$O$15,11,IF(F918&lt;=Scenario!$O$16,12,IF(F918&lt;=Scenario!$O$17,13,IF(F918&lt;=Scenario!$O$18,14,IF(F918&lt;=Scenario!$O$19,15,IF(F918&lt;=Scenario!$O$20,16,IF(F918&lt;=Scenario!$O$21,17,IF(F918&lt;=Scenario!$O$22,18,IF(F918&lt;=Scenario!$O$23,19,20)))))))))))))))))))))</f>
        <v> </v>
      </c>
      <c r="Y918" s="71" t="str">
        <f>IF(ISBLANK(C918)," ",IF(C918&lt;=Scenario!$AA$3,0,IF(C918&lt;=Scenario!$AA$5,1,IF(C918&lt;=Scenario!$AA$6,2,IF(C918&lt;=Scenario!$AA$7,3,IF(C918&lt;=Scenario!$AA$8,4,IF(C918&lt;=Scenario!$AA$9,5,IF(C918&lt;=Scenario!$AA$10,6,IF(C918&lt;=Scenario!$AA$11,7,IF(C918&lt;=Scenario!$AA$12,8,IF(C918&lt;=Scenario!$AA$13,9,IF(C918&lt;=Scenario!$AA$14,10,IF(C918&lt;=Scenario!$AA$15,11,IF(C918&lt;=Scenario!$AA$16,12,IF(C918&lt;=Scenario!$AA$17,13,IF(C918&lt;=Scenario!$AA$18,14,15))))))))))))))))</f>
        <v> </v>
      </c>
      <c r="Z918" s="75" t="str">
        <f t="shared" si="14"/>
        <v>#VALUE!</v>
      </c>
      <c r="AA918" s="75" t="str">
        <f t="shared" si="15"/>
        <v>#VALUE!</v>
      </c>
      <c r="AB918" s="95" t="str">
        <f t="shared" si="16"/>
        <v>#VALUE!</v>
      </c>
      <c r="AC918" s="69" t="str">
        <f t="shared" si="17"/>
        <v>missing data</v>
      </c>
      <c r="AD918" s="74" t="str">
        <f t="shared" si="18"/>
        <v>missing data</v>
      </c>
      <c r="AE918" s="75" t="str">
        <f t="shared" si="19"/>
        <v>#VALUE!</v>
      </c>
      <c r="AF918" s="75" t="str">
        <f t="shared" si="20"/>
        <v>#VALUE!</v>
      </c>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5.75" customHeight="1">
      <c r="A919" s="3" t="s">
        <v>2074</v>
      </c>
      <c r="B919" s="57"/>
      <c r="C919" s="58"/>
      <c r="D919" s="58"/>
      <c r="E919" s="59">
        <f t="shared" si="21"/>
        <v>0</v>
      </c>
      <c r="F919" s="60"/>
      <c r="G919" s="61"/>
      <c r="H919" s="61"/>
      <c r="I919" s="62"/>
      <c r="J919" s="63" t="str">
        <f t="shared" si="2"/>
        <v> </v>
      </c>
      <c r="K919" s="64" t="str">
        <f t="shared" si="3"/>
        <v> </v>
      </c>
      <c r="L919" s="64" t="str">
        <f t="shared" si="4"/>
        <v> </v>
      </c>
      <c r="M919" s="64">
        <f t="shared" si="5"/>
        <v>0</v>
      </c>
      <c r="N919" s="65" t="str">
        <f t="shared" si="6"/>
        <v> </v>
      </c>
      <c r="O919" s="65" t="str">
        <f t="shared" si="7"/>
        <v> </v>
      </c>
      <c r="P919" s="66" t="str">
        <f t="shared" si="22"/>
        <v> </v>
      </c>
      <c r="Q919" s="63" t="str">
        <f t="shared" si="9"/>
        <v>#VALUE!</v>
      </c>
      <c r="R919" s="67" t="str">
        <f t="shared" si="10"/>
        <v>#VALUE!</v>
      </c>
      <c r="S919" s="94" t="str">
        <f t="shared" si="11"/>
        <v>#VALUE!</v>
      </c>
      <c r="T919" s="69" t="str">
        <f t="shared" si="12"/>
        <v>donnée(s) manquante(s)</v>
      </c>
      <c r="U919" s="70" t="str">
        <f t="shared" si="13"/>
        <v>donnée(s) manquante(s)</v>
      </c>
      <c r="V919" s="65" t="str">
        <f>IF(ISBLANK(H919)," ",IF(H919&lt;=Scenario!$C$3,0,IF(H919&lt;=Scenario!$C$5,1,IF(H919&lt;=Scenario!$C$6,2,IF(H919&lt;=Scenario!$C$7,3,IF(H919&lt;=Scenario!$C$8,4,5))))))</f>
        <v> </v>
      </c>
      <c r="W919" s="103" t="str">
        <f>IF(ISBLANK(I919)," ",IF(I919&lt;=Scenario!$G$3,0,IF(I919&lt;=Scenario!$G$5,1,2)))</f>
        <v> </v>
      </c>
      <c r="X919" s="71" t="str">
        <f>IF(ISBLANK(F919)," ",IF(F919&lt;=Scenario!$O$3,0,IF(F919&lt;=Scenario!$O$5,1,IF(F919&lt;=Scenario!$O$6,2,IF(F919&lt;=Scenario!$O$7,3,IF(F919&lt;=Scenario!$O$8,4,IF(F919&lt;=Scenario!$O$9,5,IF(F919&lt;=Scenario!$O$10,6,IF(F919&lt;=Scenario!$O$11,7,IF(F919&lt;=Scenario!$O$12,8,IF(F919&lt;=Scenario!$O$13,9,IF(F919&lt;=Scenario!$O$14,10,IF(F919&lt;=Scenario!$O$15,11,IF(F919&lt;=Scenario!$O$16,12,IF(F919&lt;=Scenario!$O$17,13,IF(F919&lt;=Scenario!$O$18,14,IF(F919&lt;=Scenario!$O$19,15,IF(F919&lt;=Scenario!$O$20,16,IF(F919&lt;=Scenario!$O$21,17,IF(F919&lt;=Scenario!$O$22,18,IF(F919&lt;=Scenario!$O$23,19,20)))))))))))))))))))))</f>
        <v> </v>
      </c>
      <c r="Y919" s="71" t="str">
        <f>IF(ISBLANK(C919)," ",IF(C919&lt;=Scenario!$AA$3,0,IF(C919&lt;=Scenario!$AA$5,1,IF(C919&lt;=Scenario!$AA$6,2,IF(C919&lt;=Scenario!$AA$7,3,IF(C919&lt;=Scenario!$AA$8,4,IF(C919&lt;=Scenario!$AA$9,5,IF(C919&lt;=Scenario!$AA$10,6,IF(C919&lt;=Scenario!$AA$11,7,IF(C919&lt;=Scenario!$AA$12,8,IF(C919&lt;=Scenario!$AA$13,9,IF(C919&lt;=Scenario!$AA$14,10,IF(C919&lt;=Scenario!$AA$15,11,IF(C919&lt;=Scenario!$AA$16,12,IF(C919&lt;=Scenario!$AA$17,13,IF(C919&lt;=Scenario!$AA$18,14,15))))))))))))))))</f>
        <v> </v>
      </c>
      <c r="Z919" s="75" t="str">
        <f t="shared" si="14"/>
        <v>#VALUE!</v>
      </c>
      <c r="AA919" s="75" t="str">
        <f t="shared" si="15"/>
        <v>#VALUE!</v>
      </c>
      <c r="AB919" s="95" t="str">
        <f t="shared" si="16"/>
        <v>#VALUE!</v>
      </c>
      <c r="AC919" s="69" t="str">
        <f t="shared" si="17"/>
        <v>missing data</v>
      </c>
      <c r="AD919" s="74" t="str">
        <f t="shared" si="18"/>
        <v>missing data</v>
      </c>
      <c r="AE919" s="75" t="str">
        <f t="shared" si="19"/>
        <v>#VALUE!</v>
      </c>
      <c r="AF919" s="75" t="str">
        <f t="shared" si="20"/>
        <v>#VALUE!</v>
      </c>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5.75" customHeight="1">
      <c r="A920" s="3" t="s">
        <v>2075</v>
      </c>
      <c r="B920" s="57"/>
      <c r="C920" s="58"/>
      <c r="D920" s="58"/>
      <c r="E920" s="59">
        <f t="shared" si="21"/>
        <v>0</v>
      </c>
      <c r="F920" s="60"/>
      <c r="G920" s="61"/>
      <c r="H920" s="61"/>
      <c r="I920" s="62"/>
      <c r="J920" s="63" t="str">
        <f t="shared" si="2"/>
        <v> </v>
      </c>
      <c r="K920" s="64" t="str">
        <f t="shared" si="3"/>
        <v> </v>
      </c>
      <c r="L920" s="64" t="str">
        <f t="shared" si="4"/>
        <v> </v>
      </c>
      <c r="M920" s="64">
        <f t="shared" si="5"/>
        <v>0</v>
      </c>
      <c r="N920" s="65" t="str">
        <f t="shared" si="6"/>
        <v> </v>
      </c>
      <c r="O920" s="65" t="str">
        <f t="shared" si="7"/>
        <v> </v>
      </c>
      <c r="P920" s="66" t="str">
        <f t="shared" si="22"/>
        <v> </v>
      </c>
      <c r="Q920" s="63" t="str">
        <f t="shared" si="9"/>
        <v>#VALUE!</v>
      </c>
      <c r="R920" s="67" t="str">
        <f t="shared" si="10"/>
        <v>#VALUE!</v>
      </c>
      <c r="S920" s="94" t="str">
        <f t="shared" si="11"/>
        <v>#VALUE!</v>
      </c>
      <c r="T920" s="69" t="str">
        <f t="shared" si="12"/>
        <v>donnée(s) manquante(s)</v>
      </c>
      <c r="U920" s="70" t="str">
        <f t="shared" si="13"/>
        <v>donnée(s) manquante(s)</v>
      </c>
      <c r="V920" s="65" t="str">
        <f>IF(ISBLANK(H920)," ",IF(H920&lt;=Scenario!$C$3,0,IF(H920&lt;=Scenario!$C$5,1,IF(H920&lt;=Scenario!$C$6,2,IF(H920&lt;=Scenario!$C$7,3,IF(H920&lt;=Scenario!$C$8,4,5))))))</f>
        <v> </v>
      </c>
      <c r="W920" s="103" t="str">
        <f>IF(ISBLANK(I920)," ",IF(I920&lt;=Scenario!$G$3,0,IF(I920&lt;=Scenario!$G$5,1,2)))</f>
        <v> </v>
      </c>
      <c r="X920" s="71" t="str">
        <f>IF(ISBLANK(F920)," ",IF(F920&lt;=Scenario!$O$3,0,IF(F920&lt;=Scenario!$O$5,1,IF(F920&lt;=Scenario!$O$6,2,IF(F920&lt;=Scenario!$O$7,3,IF(F920&lt;=Scenario!$O$8,4,IF(F920&lt;=Scenario!$O$9,5,IF(F920&lt;=Scenario!$O$10,6,IF(F920&lt;=Scenario!$O$11,7,IF(F920&lt;=Scenario!$O$12,8,IF(F920&lt;=Scenario!$O$13,9,IF(F920&lt;=Scenario!$O$14,10,IF(F920&lt;=Scenario!$O$15,11,IF(F920&lt;=Scenario!$O$16,12,IF(F920&lt;=Scenario!$O$17,13,IF(F920&lt;=Scenario!$O$18,14,IF(F920&lt;=Scenario!$O$19,15,IF(F920&lt;=Scenario!$O$20,16,IF(F920&lt;=Scenario!$O$21,17,IF(F920&lt;=Scenario!$O$22,18,IF(F920&lt;=Scenario!$O$23,19,20)))))))))))))))))))))</f>
        <v> </v>
      </c>
      <c r="Y920" s="71" t="str">
        <f>IF(ISBLANK(C920)," ",IF(C920&lt;=Scenario!$AA$3,0,IF(C920&lt;=Scenario!$AA$5,1,IF(C920&lt;=Scenario!$AA$6,2,IF(C920&lt;=Scenario!$AA$7,3,IF(C920&lt;=Scenario!$AA$8,4,IF(C920&lt;=Scenario!$AA$9,5,IF(C920&lt;=Scenario!$AA$10,6,IF(C920&lt;=Scenario!$AA$11,7,IF(C920&lt;=Scenario!$AA$12,8,IF(C920&lt;=Scenario!$AA$13,9,IF(C920&lt;=Scenario!$AA$14,10,IF(C920&lt;=Scenario!$AA$15,11,IF(C920&lt;=Scenario!$AA$16,12,IF(C920&lt;=Scenario!$AA$17,13,IF(C920&lt;=Scenario!$AA$18,14,15))))))))))))))))</f>
        <v> </v>
      </c>
      <c r="Z920" s="75" t="str">
        <f t="shared" si="14"/>
        <v>#VALUE!</v>
      </c>
      <c r="AA920" s="75" t="str">
        <f t="shared" si="15"/>
        <v>#VALUE!</v>
      </c>
      <c r="AB920" s="95" t="str">
        <f t="shared" si="16"/>
        <v>#VALUE!</v>
      </c>
      <c r="AC920" s="69" t="str">
        <f t="shared" si="17"/>
        <v>missing data</v>
      </c>
      <c r="AD920" s="74" t="str">
        <f t="shared" si="18"/>
        <v>missing data</v>
      </c>
      <c r="AE920" s="75" t="str">
        <f t="shared" si="19"/>
        <v>#VALUE!</v>
      </c>
      <c r="AF920" s="75" t="str">
        <f t="shared" si="20"/>
        <v>#VALUE!</v>
      </c>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5.75" customHeight="1">
      <c r="A921" s="3" t="s">
        <v>2076</v>
      </c>
      <c r="B921" s="57"/>
      <c r="C921" s="58"/>
      <c r="D921" s="58"/>
      <c r="E921" s="59">
        <f t="shared" si="21"/>
        <v>0</v>
      </c>
      <c r="F921" s="60"/>
      <c r="G921" s="61"/>
      <c r="H921" s="61"/>
      <c r="I921" s="62"/>
      <c r="J921" s="63" t="str">
        <f t="shared" si="2"/>
        <v> </v>
      </c>
      <c r="K921" s="64" t="str">
        <f t="shared" si="3"/>
        <v> </v>
      </c>
      <c r="L921" s="64" t="str">
        <f t="shared" si="4"/>
        <v> </v>
      </c>
      <c r="M921" s="64">
        <f t="shared" si="5"/>
        <v>0</v>
      </c>
      <c r="N921" s="65" t="str">
        <f t="shared" si="6"/>
        <v> </v>
      </c>
      <c r="O921" s="65" t="str">
        <f t="shared" si="7"/>
        <v> </v>
      </c>
      <c r="P921" s="66" t="str">
        <f t="shared" si="22"/>
        <v> </v>
      </c>
      <c r="Q921" s="63" t="str">
        <f t="shared" si="9"/>
        <v>#VALUE!</v>
      </c>
      <c r="R921" s="67" t="str">
        <f t="shared" si="10"/>
        <v>#VALUE!</v>
      </c>
      <c r="S921" s="94" t="str">
        <f t="shared" si="11"/>
        <v>#VALUE!</v>
      </c>
      <c r="T921" s="69" t="str">
        <f t="shared" si="12"/>
        <v>donnée(s) manquante(s)</v>
      </c>
      <c r="U921" s="70" t="str">
        <f t="shared" si="13"/>
        <v>donnée(s) manquante(s)</v>
      </c>
      <c r="V921" s="65" t="str">
        <f>IF(ISBLANK(H921)," ",IF(H921&lt;=Scenario!$C$3,0,IF(H921&lt;=Scenario!$C$5,1,IF(H921&lt;=Scenario!$C$6,2,IF(H921&lt;=Scenario!$C$7,3,IF(H921&lt;=Scenario!$C$8,4,5))))))</f>
        <v> </v>
      </c>
      <c r="W921" s="103" t="str">
        <f>IF(ISBLANK(I921)," ",IF(I921&lt;=Scenario!$G$3,0,IF(I921&lt;=Scenario!$G$5,1,2)))</f>
        <v> </v>
      </c>
      <c r="X921" s="71" t="str">
        <f>IF(ISBLANK(F921)," ",IF(F921&lt;=Scenario!$O$3,0,IF(F921&lt;=Scenario!$O$5,1,IF(F921&lt;=Scenario!$O$6,2,IF(F921&lt;=Scenario!$O$7,3,IF(F921&lt;=Scenario!$O$8,4,IF(F921&lt;=Scenario!$O$9,5,IF(F921&lt;=Scenario!$O$10,6,IF(F921&lt;=Scenario!$O$11,7,IF(F921&lt;=Scenario!$O$12,8,IF(F921&lt;=Scenario!$O$13,9,IF(F921&lt;=Scenario!$O$14,10,IF(F921&lt;=Scenario!$O$15,11,IF(F921&lt;=Scenario!$O$16,12,IF(F921&lt;=Scenario!$O$17,13,IF(F921&lt;=Scenario!$O$18,14,IF(F921&lt;=Scenario!$O$19,15,IF(F921&lt;=Scenario!$O$20,16,IF(F921&lt;=Scenario!$O$21,17,IF(F921&lt;=Scenario!$O$22,18,IF(F921&lt;=Scenario!$O$23,19,20)))))))))))))))))))))</f>
        <v> </v>
      </c>
      <c r="Y921" s="71" t="str">
        <f>IF(ISBLANK(C921)," ",IF(C921&lt;=Scenario!$AA$3,0,IF(C921&lt;=Scenario!$AA$5,1,IF(C921&lt;=Scenario!$AA$6,2,IF(C921&lt;=Scenario!$AA$7,3,IF(C921&lt;=Scenario!$AA$8,4,IF(C921&lt;=Scenario!$AA$9,5,IF(C921&lt;=Scenario!$AA$10,6,IF(C921&lt;=Scenario!$AA$11,7,IF(C921&lt;=Scenario!$AA$12,8,IF(C921&lt;=Scenario!$AA$13,9,IF(C921&lt;=Scenario!$AA$14,10,IF(C921&lt;=Scenario!$AA$15,11,IF(C921&lt;=Scenario!$AA$16,12,IF(C921&lt;=Scenario!$AA$17,13,IF(C921&lt;=Scenario!$AA$18,14,15))))))))))))))))</f>
        <v> </v>
      </c>
      <c r="Z921" s="75" t="str">
        <f t="shared" si="14"/>
        <v>#VALUE!</v>
      </c>
      <c r="AA921" s="75" t="str">
        <f t="shared" si="15"/>
        <v>#VALUE!</v>
      </c>
      <c r="AB921" s="95" t="str">
        <f t="shared" si="16"/>
        <v>#VALUE!</v>
      </c>
      <c r="AC921" s="69" t="str">
        <f t="shared" si="17"/>
        <v>missing data</v>
      </c>
      <c r="AD921" s="74" t="str">
        <f t="shared" si="18"/>
        <v>missing data</v>
      </c>
      <c r="AE921" s="75" t="str">
        <f t="shared" si="19"/>
        <v>#VALUE!</v>
      </c>
      <c r="AF921" s="75" t="str">
        <f t="shared" si="20"/>
        <v>#VALUE!</v>
      </c>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5.75" customHeight="1">
      <c r="A922" s="3" t="s">
        <v>2077</v>
      </c>
      <c r="B922" s="57"/>
      <c r="C922" s="58"/>
      <c r="D922" s="58"/>
      <c r="E922" s="59">
        <f t="shared" si="21"/>
        <v>0</v>
      </c>
      <c r="F922" s="60"/>
      <c r="G922" s="61"/>
      <c r="H922" s="61"/>
      <c r="I922" s="62"/>
      <c r="J922" s="63" t="str">
        <f t="shared" si="2"/>
        <v> </v>
      </c>
      <c r="K922" s="64" t="str">
        <f t="shared" si="3"/>
        <v> </v>
      </c>
      <c r="L922" s="64" t="str">
        <f t="shared" si="4"/>
        <v> </v>
      </c>
      <c r="M922" s="64">
        <f t="shared" si="5"/>
        <v>0</v>
      </c>
      <c r="N922" s="65" t="str">
        <f t="shared" si="6"/>
        <v> </v>
      </c>
      <c r="O922" s="65" t="str">
        <f t="shared" si="7"/>
        <v> </v>
      </c>
      <c r="P922" s="66" t="str">
        <f t="shared" si="22"/>
        <v> </v>
      </c>
      <c r="Q922" s="63" t="str">
        <f t="shared" si="9"/>
        <v>#VALUE!</v>
      </c>
      <c r="R922" s="67" t="str">
        <f t="shared" si="10"/>
        <v>#VALUE!</v>
      </c>
      <c r="S922" s="94" t="str">
        <f t="shared" si="11"/>
        <v>#VALUE!</v>
      </c>
      <c r="T922" s="69" t="str">
        <f t="shared" si="12"/>
        <v>donnée(s) manquante(s)</v>
      </c>
      <c r="U922" s="70" t="str">
        <f t="shared" si="13"/>
        <v>donnée(s) manquante(s)</v>
      </c>
      <c r="V922" s="65" t="str">
        <f>IF(ISBLANK(H922)," ",IF(H922&lt;=Scenario!$C$3,0,IF(H922&lt;=Scenario!$C$5,1,IF(H922&lt;=Scenario!$C$6,2,IF(H922&lt;=Scenario!$C$7,3,IF(H922&lt;=Scenario!$C$8,4,5))))))</f>
        <v> </v>
      </c>
      <c r="W922" s="103" t="str">
        <f>IF(ISBLANK(I922)," ",IF(I922&lt;=Scenario!$G$3,0,IF(I922&lt;=Scenario!$G$5,1,2)))</f>
        <v> </v>
      </c>
      <c r="X922" s="71" t="str">
        <f>IF(ISBLANK(F922)," ",IF(F922&lt;=Scenario!$O$3,0,IF(F922&lt;=Scenario!$O$5,1,IF(F922&lt;=Scenario!$O$6,2,IF(F922&lt;=Scenario!$O$7,3,IF(F922&lt;=Scenario!$O$8,4,IF(F922&lt;=Scenario!$O$9,5,IF(F922&lt;=Scenario!$O$10,6,IF(F922&lt;=Scenario!$O$11,7,IF(F922&lt;=Scenario!$O$12,8,IF(F922&lt;=Scenario!$O$13,9,IF(F922&lt;=Scenario!$O$14,10,IF(F922&lt;=Scenario!$O$15,11,IF(F922&lt;=Scenario!$O$16,12,IF(F922&lt;=Scenario!$O$17,13,IF(F922&lt;=Scenario!$O$18,14,IF(F922&lt;=Scenario!$O$19,15,IF(F922&lt;=Scenario!$O$20,16,IF(F922&lt;=Scenario!$O$21,17,IF(F922&lt;=Scenario!$O$22,18,IF(F922&lt;=Scenario!$O$23,19,20)))))))))))))))))))))</f>
        <v> </v>
      </c>
      <c r="Y922" s="71" t="str">
        <f>IF(ISBLANK(C922)," ",IF(C922&lt;=Scenario!$AA$3,0,IF(C922&lt;=Scenario!$AA$5,1,IF(C922&lt;=Scenario!$AA$6,2,IF(C922&lt;=Scenario!$AA$7,3,IF(C922&lt;=Scenario!$AA$8,4,IF(C922&lt;=Scenario!$AA$9,5,IF(C922&lt;=Scenario!$AA$10,6,IF(C922&lt;=Scenario!$AA$11,7,IF(C922&lt;=Scenario!$AA$12,8,IF(C922&lt;=Scenario!$AA$13,9,IF(C922&lt;=Scenario!$AA$14,10,IF(C922&lt;=Scenario!$AA$15,11,IF(C922&lt;=Scenario!$AA$16,12,IF(C922&lt;=Scenario!$AA$17,13,IF(C922&lt;=Scenario!$AA$18,14,15))))))))))))))))</f>
        <v> </v>
      </c>
      <c r="Z922" s="75" t="str">
        <f t="shared" si="14"/>
        <v>#VALUE!</v>
      </c>
      <c r="AA922" s="75" t="str">
        <f t="shared" si="15"/>
        <v>#VALUE!</v>
      </c>
      <c r="AB922" s="95" t="str">
        <f t="shared" si="16"/>
        <v>#VALUE!</v>
      </c>
      <c r="AC922" s="69" t="str">
        <f t="shared" si="17"/>
        <v>missing data</v>
      </c>
      <c r="AD922" s="74" t="str">
        <f t="shared" si="18"/>
        <v>missing data</v>
      </c>
      <c r="AE922" s="75" t="str">
        <f t="shared" si="19"/>
        <v>#VALUE!</v>
      </c>
      <c r="AF922" s="75" t="str">
        <f t="shared" si="20"/>
        <v>#VALUE!</v>
      </c>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5.75" customHeight="1">
      <c r="A923" s="3" t="s">
        <v>2078</v>
      </c>
      <c r="B923" s="57"/>
      <c r="C923" s="58"/>
      <c r="D923" s="58"/>
      <c r="E923" s="59">
        <f t="shared" si="21"/>
        <v>0</v>
      </c>
      <c r="F923" s="60"/>
      <c r="G923" s="61"/>
      <c r="H923" s="61"/>
      <c r="I923" s="62"/>
      <c r="J923" s="63" t="str">
        <f t="shared" si="2"/>
        <v> </v>
      </c>
      <c r="K923" s="64" t="str">
        <f t="shared" si="3"/>
        <v> </v>
      </c>
      <c r="L923" s="64" t="str">
        <f t="shared" si="4"/>
        <v> </v>
      </c>
      <c r="M923" s="64">
        <f t="shared" si="5"/>
        <v>0</v>
      </c>
      <c r="N923" s="65" t="str">
        <f t="shared" si="6"/>
        <v> </v>
      </c>
      <c r="O923" s="65" t="str">
        <f t="shared" si="7"/>
        <v> </v>
      </c>
      <c r="P923" s="66" t="str">
        <f t="shared" si="22"/>
        <v> </v>
      </c>
      <c r="Q923" s="63" t="str">
        <f t="shared" si="9"/>
        <v>#VALUE!</v>
      </c>
      <c r="R923" s="67" t="str">
        <f t="shared" si="10"/>
        <v>#VALUE!</v>
      </c>
      <c r="S923" s="94" t="str">
        <f t="shared" si="11"/>
        <v>#VALUE!</v>
      </c>
      <c r="T923" s="69" t="str">
        <f t="shared" si="12"/>
        <v>donnée(s) manquante(s)</v>
      </c>
      <c r="U923" s="70" t="str">
        <f t="shared" si="13"/>
        <v>donnée(s) manquante(s)</v>
      </c>
      <c r="V923" s="65" t="str">
        <f>IF(ISBLANK(H923)," ",IF(H923&lt;=Scenario!$C$3,0,IF(H923&lt;=Scenario!$C$5,1,IF(H923&lt;=Scenario!$C$6,2,IF(H923&lt;=Scenario!$C$7,3,IF(H923&lt;=Scenario!$C$8,4,5))))))</f>
        <v> </v>
      </c>
      <c r="W923" s="103" t="str">
        <f>IF(ISBLANK(I923)," ",IF(I923&lt;=Scenario!$G$3,0,IF(I923&lt;=Scenario!$G$5,1,2)))</f>
        <v> </v>
      </c>
      <c r="X923" s="71" t="str">
        <f>IF(ISBLANK(F923)," ",IF(F923&lt;=Scenario!$O$3,0,IF(F923&lt;=Scenario!$O$5,1,IF(F923&lt;=Scenario!$O$6,2,IF(F923&lt;=Scenario!$O$7,3,IF(F923&lt;=Scenario!$O$8,4,IF(F923&lt;=Scenario!$O$9,5,IF(F923&lt;=Scenario!$O$10,6,IF(F923&lt;=Scenario!$O$11,7,IF(F923&lt;=Scenario!$O$12,8,IF(F923&lt;=Scenario!$O$13,9,IF(F923&lt;=Scenario!$O$14,10,IF(F923&lt;=Scenario!$O$15,11,IF(F923&lt;=Scenario!$O$16,12,IF(F923&lt;=Scenario!$O$17,13,IF(F923&lt;=Scenario!$O$18,14,IF(F923&lt;=Scenario!$O$19,15,IF(F923&lt;=Scenario!$O$20,16,IF(F923&lt;=Scenario!$O$21,17,IF(F923&lt;=Scenario!$O$22,18,IF(F923&lt;=Scenario!$O$23,19,20)))))))))))))))))))))</f>
        <v> </v>
      </c>
      <c r="Y923" s="71" t="str">
        <f>IF(ISBLANK(C923)," ",IF(C923&lt;=Scenario!$AA$3,0,IF(C923&lt;=Scenario!$AA$5,1,IF(C923&lt;=Scenario!$AA$6,2,IF(C923&lt;=Scenario!$AA$7,3,IF(C923&lt;=Scenario!$AA$8,4,IF(C923&lt;=Scenario!$AA$9,5,IF(C923&lt;=Scenario!$AA$10,6,IF(C923&lt;=Scenario!$AA$11,7,IF(C923&lt;=Scenario!$AA$12,8,IF(C923&lt;=Scenario!$AA$13,9,IF(C923&lt;=Scenario!$AA$14,10,IF(C923&lt;=Scenario!$AA$15,11,IF(C923&lt;=Scenario!$AA$16,12,IF(C923&lt;=Scenario!$AA$17,13,IF(C923&lt;=Scenario!$AA$18,14,15))))))))))))))))</f>
        <v> </v>
      </c>
      <c r="Z923" s="75" t="str">
        <f t="shared" si="14"/>
        <v>#VALUE!</v>
      </c>
      <c r="AA923" s="75" t="str">
        <f t="shared" si="15"/>
        <v>#VALUE!</v>
      </c>
      <c r="AB923" s="95" t="str">
        <f t="shared" si="16"/>
        <v>#VALUE!</v>
      </c>
      <c r="AC923" s="69" t="str">
        <f t="shared" si="17"/>
        <v>missing data</v>
      </c>
      <c r="AD923" s="74" t="str">
        <f t="shared" si="18"/>
        <v>missing data</v>
      </c>
      <c r="AE923" s="75" t="str">
        <f t="shared" si="19"/>
        <v>#VALUE!</v>
      </c>
      <c r="AF923" s="75" t="str">
        <f t="shared" si="20"/>
        <v>#VALUE!</v>
      </c>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5.75" customHeight="1">
      <c r="A924" s="3" t="s">
        <v>2079</v>
      </c>
      <c r="B924" s="57"/>
      <c r="C924" s="58"/>
      <c r="D924" s="58"/>
      <c r="E924" s="59">
        <f t="shared" si="21"/>
        <v>0</v>
      </c>
      <c r="F924" s="60"/>
      <c r="G924" s="61"/>
      <c r="H924" s="61"/>
      <c r="I924" s="62"/>
      <c r="J924" s="63" t="str">
        <f t="shared" si="2"/>
        <v> </v>
      </c>
      <c r="K924" s="64" t="str">
        <f t="shared" si="3"/>
        <v> </v>
      </c>
      <c r="L924" s="64" t="str">
        <f t="shared" si="4"/>
        <v> </v>
      </c>
      <c r="M924" s="64">
        <f t="shared" si="5"/>
        <v>0</v>
      </c>
      <c r="N924" s="65" t="str">
        <f t="shared" si="6"/>
        <v> </v>
      </c>
      <c r="O924" s="65" t="str">
        <f t="shared" si="7"/>
        <v> </v>
      </c>
      <c r="P924" s="66" t="str">
        <f t="shared" si="22"/>
        <v> </v>
      </c>
      <c r="Q924" s="63" t="str">
        <f t="shared" si="9"/>
        <v>#VALUE!</v>
      </c>
      <c r="R924" s="67" t="str">
        <f t="shared" si="10"/>
        <v>#VALUE!</v>
      </c>
      <c r="S924" s="94" t="str">
        <f t="shared" si="11"/>
        <v>#VALUE!</v>
      </c>
      <c r="T924" s="69" t="str">
        <f t="shared" si="12"/>
        <v>donnée(s) manquante(s)</v>
      </c>
      <c r="U924" s="70" t="str">
        <f t="shared" si="13"/>
        <v>donnée(s) manquante(s)</v>
      </c>
      <c r="V924" s="65" t="str">
        <f>IF(ISBLANK(H924)," ",IF(H924&lt;=Scenario!$C$3,0,IF(H924&lt;=Scenario!$C$5,1,IF(H924&lt;=Scenario!$C$6,2,IF(H924&lt;=Scenario!$C$7,3,IF(H924&lt;=Scenario!$C$8,4,5))))))</f>
        <v> </v>
      </c>
      <c r="W924" s="103" t="str">
        <f>IF(ISBLANK(I924)," ",IF(I924&lt;=Scenario!$G$3,0,IF(I924&lt;=Scenario!$G$5,1,2)))</f>
        <v> </v>
      </c>
      <c r="X924" s="71" t="str">
        <f>IF(ISBLANK(F924)," ",IF(F924&lt;=Scenario!$O$3,0,IF(F924&lt;=Scenario!$O$5,1,IF(F924&lt;=Scenario!$O$6,2,IF(F924&lt;=Scenario!$O$7,3,IF(F924&lt;=Scenario!$O$8,4,IF(F924&lt;=Scenario!$O$9,5,IF(F924&lt;=Scenario!$O$10,6,IF(F924&lt;=Scenario!$O$11,7,IF(F924&lt;=Scenario!$O$12,8,IF(F924&lt;=Scenario!$O$13,9,IF(F924&lt;=Scenario!$O$14,10,IF(F924&lt;=Scenario!$O$15,11,IF(F924&lt;=Scenario!$O$16,12,IF(F924&lt;=Scenario!$O$17,13,IF(F924&lt;=Scenario!$O$18,14,IF(F924&lt;=Scenario!$O$19,15,IF(F924&lt;=Scenario!$O$20,16,IF(F924&lt;=Scenario!$O$21,17,IF(F924&lt;=Scenario!$O$22,18,IF(F924&lt;=Scenario!$O$23,19,20)))))))))))))))))))))</f>
        <v> </v>
      </c>
      <c r="Y924" s="71" t="str">
        <f>IF(ISBLANK(C924)," ",IF(C924&lt;=Scenario!$AA$3,0,IF(C924&lt;=Scenario!$AA$5,1,IF(C924&lt;=Scenario!$AA$6,2,IF(C924&lt;=Scenario!$AA$7,3,IF(C924&lt;=Scenario!$AA$8,4,IF(C924&lt;=Scenario!$AA$9,5,IF(C924&lt;=Scenario!$AA$10,6,IF(C924&lt;=Scenario!$AA$11,7,IF(C924&lt;=Scenario!$AA$12,8,IF(C924&lt;=Scenario!$AA$13,9,IF(C924&lt;=Scenario!$AA$14,10,IF(C924&lt;=Scenario!$AA$15,11,IF(C924&lt;=Scenario!$AA$16,12,IF(C924&lt;=Scenario!$AA$17,13,IF(C924&lt;=Scenario!$AA$18,14,15))))))))))))))))</f>
        <v> </v>
      </c>
      <c r="Z924" s="75" t="str">
        <f t="shared" si="14"/>
        <v>#VALUE!</v>
      </c>
      <c r="AA924" s="75" t="str">
        <f t="shared" si="15"/>
        <v>#VALUE!</v>
      </c>
      <c r="AB924" s="95" t="str">
        <f t="shared" si="16"/>
        <v>#VALUE!</v>
      </c>
      <c r="AC924" s="69" t="str">
        <f t="shared" si="17"/>
        <v>missing data</v>
      </c>
      <c r="AD924" s="74" t="str">
        <f t="shared" si="18"/>
        <v>missing data</v>
      </c>
      <c r="AE924" s="75" t="str">
        <f t="shared" si="19"/>
        <v>#VALUE!</v>
      </c>
      <c r="AF924" s="75" t="str">
        <f t="shared" si="20"/>
        <v>#VALUE!</v>
      </c>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5.75" customHeight="1">
      <c r="A925" s="3" t="s">
        <v>2080</v>
      </c>
      <c r="B925" s="57"/>
      <c r="C925" s="58"/>
      <c r="D925" s="58"/>
      <c r="E925" s="59">
        <f t="shared" si="21"/>
        <v>0</v>
      </c>
      <c r="F925" s="60"/>
      <c r="G925" s="61"/>
      <c r="H925" s="61"/>
      <c r="I925" s="62"/>
      <c r="J925" s="63" t="str">
        <f t="shared" si="2"/>
        <v> </v>
      </c>
      <c r="K925" s="64" t="str">
        <f t="shared" si="3"/>
        <v> </v>
      </c>
      <c r="L925" s="64" t="str">
        <f t="shared" si="4"/>
        <v> </v>
      </c>
      <c r="M925" s="64">
        <f t="shared" si="5"/>
        <v>0</v>
      </c>
      <c r="N925" s="65" t="str">
        <f t="shared" si="6"/>
        <v> </v>
      </c>
      <c r="O925" s="65" t="str">
        <f t="shared" si="7"/>
        <v> </v>
      </c>
      <c r="P925" s="66" t="str">
        <f t="shared" si="22"/>
        <v> </v>
      </c>
      <c r="Q925" s="63" t="str">
        <f t="shared" si="9"/>
        <v>#VALUE!</v>
      </c>
      <c r="R925" s="67" t="str">
        <f t="shared" si="10"/>
        <v>#VALUE!</v>
      </c>
      <c r="S925" s="94" t="str">
        <f t="shared" si="11"/>
        <v>#VALUE!</v>
      </c>
      <c r="T925" s="69" t="str">
        <f t="shared" si="12"/>
        <v>donnée(s) manquante(s)</v>
      </c>
      <c r="U925" s="70" t="str">
        <f t="shared" si="13"/>
        <v>donnée(s) manquante(s)</v>
      </c>
      <c r="V925" s="65" t="str">
        <f>IF(ISBLANK(H925)," ",IF(H925&lt;=Scenario!$C$3,0,IF(H925&lt;=Scenario!$C$5,1,IF(H925&lt;=Scenario!$C$6,2,IF(H925&lt;=Scenario!$C$7,3,IF(H925&lt;=Scenario!$C$8,4,5))))))</f>
        <v> </v>
      </c>
      <c r="W925" s="103" t="str">
        <f>IF(ISBLANK(I925)," ",IF(I925&lt;=Scenario!$G$3,0,IF(I925&lt;=Scenario!$G$5,1,2)))</f>
        <v> </v>
      </c>
      <c r="X925" s="71" t="str">
        <f>IF(ISBLANK(F925)," ",IF(F925&lt;=Scenario!$O$3,0,IF(F925&lt;=Scenario!$O$5,1,IF(F925&lt;=Scenario!$O$6,2,IF(F925&lt;=Scenario!$O$7,3,IF(F925&lt;=Scenario!$O$8,4,IF(F925&lt;=Scenario!$O$9,5,IF(F925&lt;=Scenario!$O$10,6,IF(F925&lt;=Scenario!$O$11,7,IF(F925&lt;=Scenario!$O$12,8,IF(F925&lt;=Scenario!$O$13,9,IF(F925&lt;=Scenario!$O$14,10,IF(F925&lt;=Scenario!$O$15,11,IF(F925&lt;=Scenario!$O$16,12,IF(F925&lt;=Scenario!$O$17,13,IF(F925&lt;=Scenario!$O$18,14,IF(F925&lt;=Scenario!$O$19,15,IF(F925&lt;=Scenario!$O$20,16,IF(F925&lt;=Scenario!$O$21,17,IF(F925&lt;=Scenario!$O$22,18,IF(F925&lt;=Scenario!$O$23,19,20)))))))))))))))))))))</f>
        <v> </v>
      </c>
      <c r="Y925" s="71" t="str">
        <f>IF(ISBLANK(C925)," ",IF(C925&lt;=Scenario!$AA$3,0,IF(C925&lt;=Scenario!$AA$5,1,IF(C925&lt;=Scenario!$AA$6,2,IF(C925&lt;=Scenario!$AA$7,3,IF(C925&lt;=Scenario!$AA$8,4,IF(C925&lt;=Scenario!$AA$9,5,IF(C925&lt;=Scenario!$AA$10,6,IF(C925&lt;=Scenario!$AA$11,7,IF(C925&lt;=Scenario!$AA$12,8,IF(C925&lt;=Scenario!$AA$13,9,IF(C925&lt;=Scenario!$AA$14,10,IF(C925&lt;=Scenario!$AA$15,11,IF(C925&lt;=Scenario!$AA$16,12,IF(C925&lt;=Scenario!$AA$17,13,IF(C925&lt;=Scenario!$AA$18,14,15))))))))))))))))</f>
        <v> </v>
      </c>
      <c r="Z925" s="75" t="str">
        <f t="shared" si="14"/>
        <v>#VALUE!</v>
      </c>
      <c r="AA925" s="75" t="str">
        <f t="shared" si="15"/>
        <v>#VALUE!</v>
      </c>
      <c r="AB925" s="95" t="str">
        <f t="shared" si="16"/>
        <v>#VALUE!</v>
      </c>
      <c r="AC925" s="69" t="str">
        <f t="shared" si="17"/>
        <v>missing data</v>
      </c>
      <c r="AD925" s="74" t="str">
        <f t="shared" si="18"/>
        <v>missing data</v>
      </c>
      <c r="AE925" s="75" t="str">
        <f t="shared" si="19"/>
        <v>#VALUE!</v>
      </c>
      <c r="AF925" s="75" t="str">
        <f t="shared" si="20"/>
        <v>#VALUE!</v>
      </c>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5.75" customHeight="1">
      <c r="A926" s="3" t="s">
        <v>2081</v>
      </c>
      <c r="B926" s="57"/>
      <c r="C926" s="58"/>
      <c r="D926" s="58"/>
      <c r="E926" s="59">
        <f t="shared" si="21"/>
        <v>0</v>
      </c>
      <c r="F926" s="60"/>
      <c r="G926" s="61"/>
      <c r="H926" s="61"/>
      <c r="I926" s="62"/>
      <c r="J926" s="63" t="str">
        <f t="shared" si="2"/>
        <v> </v>
      </c>
      <c r="K926" s="64" t="str">
        <f t="shared" si="3"/>
        <v> </v>
      </c>
      <c r="L926" s="64" t="str">
        <f t="shared" si="4"/>
        <v> </v>
      </c>
      <c r="M926" s="64">
        <f t="shared" si="5"/>
        <v>0</v>
      </c>
      <c r="N926" s="65" t="str">
        <f t="shared" si="6"/>
        <v> </v>
      </c>
      <c r="O926" s="65" t="str">
        <f t="shared" si="7"/>
        <v> </v>
      </c>
      <c r="P926" s="66" t="str">
        <f t="shared" si="22"/>
        <v> </v>
      </c>
      <c r="Q926" s="63" t="str">
        <f t="shared" si="9"/>
        <v>#VALUE!</v>
      </c>
      <c r="R926" s="67" t="str">
        <f t="shared" si="10"/>
        <v>#VALUE!</v>
      </c>
      <c r="S926" s="94" t="str">
        <f t="shared" si="11"/>
        <v>#VALUE!</v>
      </c>
      <c r="T926" s="69" t="str">
        <f t="shared" si="12"/>
        <v>donnée(s) manquante(s)</v>
      </c>
      <c r="U926" s="70" t="str">
        <f t="shared" si="13"/>
        <v>donnée(s) manquante(s)</v>
      </c>
      <c r="V926" s="65" t="str">
        <f>IF(ISBLANK(H926)," ",IF(H926&lt;=Scenario!$C$3,0,IF(H926&lt;=Scenario!$C$5,1,IF(H926&lt;=Scenario!$C$6,2,IF(H926&lt;=Scenario!$C$7,3,IF(H926&lt;=Scenario!$C$8,4,5))))))</f>
        <v> </v>
      </c>
      <c r="W926" s="103" t="str">
        <f>IF(ISBLANK(I926)," ",IF(I926&lt;=Scenario!$G$3,0,IF(I926&lt;=Scenario!$G$5,1,2)))</f>
        <v> </v>
      </c>
      <c r="X926" s="71" t="str">
        <f>IF(ISBLANK(F926)," ",IF(F926&lt;=Scenario!$O$3,0,IF(F926&lt;=Scenario!$O$5,1,IF(F926&lt;=Scenario!$O$6,2,IF(F926&lt;=Scenario!$O$7,3,IF(F926&lt;=Scenario!$O$8,4,IF(F926&lt;=Scenario!$O$9,5,IF(F926&lt;=Scenario!$O$10,6,IF(F926&lt;=Scenario!$O$11,7,IF(F926&lt;=Scenario!$O$12,8,IF(F926&lt;=Scenario!$O$13,9,IF(F926&lt;=Scenario!$O$14,10,IF(F926&lt;=Scenario!$O$15,11,IF(F926&lt;=Scenario!$O$16,12,IF(F926&lt;=Scenario!$O$17,13,IF(F926&lt;=Scenario!$O$18,14,IF(F926&lt;=Scenario!$O$19,15,IF(F926&lt;=Scenario!$O$20,16,IF(F926&lt;=Scenario!$O$21,17,IF(F926&lt;=Scenario!$O$22,18,IF(F926&lt;=Scenario!$O$23,19,20)))))))))))))))))))))</f>
        <v> </v>
      </c>
      <c r="Y926" s="71" t="str">
        <f>IF(ISBLANK(C926)," ",IF(C926&lt;=Scenario!$AA$3,0,IF(C926&lt;=Scenario!$AA$5,1,IF(C926&lt;=Scenario!$AA$6,2,IF(C926&lt;=Scenario!$AA$7,3,IF(C926&lt;=Scenario!$AA$8,4,IF(C926&lt;=Scenario!$AA$9,5,IF(C926&lt;=Scenario!$AA$10,6,IF(C926&lt;=Scenario!$AA$11,7,IF(C926&lt;=Scenario!$AA$12,8,IF(C926&lt;=Scenario!$AA$13,9,IF(C926&lt;=Scenario!$AA$14,10,IF(C926&lt;=Scenario!$AA$15,11,IF(C926&lt;=Scenario!$AA$16,12,IF(C926&lt;=Scenario!$AA$17,13,IF(C926&lt;=Scenario!$AA$18,14,15))))))))))))))))</f>
        <v> </v>
      </c>
      <c r="Z926" s="75" t="str">
        <f t="shared" si="14"/>
        <v>#VALUE!</v>
      </c>
      <c r="AA926" s="75" t="str">
        <f t="shared" si="15"/>
        <v>#VALUE!</v>
      </c>
      <c r="AB926" s="95" t="str">
        <f t="shared" si="16"/>
        <v>#VALUE!</v>
      </c>
      <c r="AC926" s="69" t="str">
        <f t="shared" si="17"/>
        <v>missing data</v>
      </c>
      <c r="AD926" s="74" t="str">
        <f t="shared" si="18"/>
        <v>missing data</v>
      </c>
      <c r="AE926" s="75" t="str">
        <f t="shared" si="19"/>
        <v>#VALUE!</v>
      </c>
      <c r="AF926" s="75" t="str">
        <f t="shared" si="20"/>
        <v>#VALUE!</v>
      </c>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5.75" customHeight="1">
      <c r="A927" s="3" t="s">
        <v>2082</v>
      </c>
      <c r="B927" s="57"/>
      <c r="C927" s="58"/>
      <c r="D927" s="58"/>
      <c r="E927" s="59">
        <f t="shared" si="21"/>
        <v>0</v>
      </c>
      <c r="F927" s="60"/>
      <c r="G927" s="61"/>
      <c r="H927" s="61"/>
      <c r="I927" s="62"/>
      <c r="J927" s="63" t="str">
        <f t="shared" si="2"/>
        <v> </v>
      </c>
      <c r="K927" s="64" t="str">
        <f t="shared" si="3"/>
        <v> </v>
      </c>
      <c r="L927" s="64" t="str">
        <f t="shared" si="4"/>
        <v> </v>
      </c>
      <c r="M927" s="64">
        <f t="shared" si="5"/>
        <v>0</v>
      </c>
      <c r="N927" s="65" t="str">
        <f t="shared" si="6"/>
        <v> </v>
      </c>
      <c r="O927" s="65" t="str">
        <f t="shared" si="7"/>
        <v> </v>
      </c>
      <c r="P927" s="66" t="str">
        <f t="shared" si="22"/>
        <v> </v>
      </c>
      <c r="Q927" s="63" t="str">
        <f t="shared" si="9"/>
        <v>#VALUE!</v>
      </c>
      <c r="R927" s="67" t="str">
        <f t="shared" si="10"/>
        <v>#VALUE!</v>
      </c>
      <c r="S927" s="94" t="str">
        <f t="shared" si="11"/>
        <v>#VALUE!</v>
      </c>
      <c r="T927" s="69" t="str">
        <f t="shared" si="12"/>
        <v>donnée(s) manquante(s)</v>
      </c>
      <c r="U927" s="70" t="str">
        <f t="shared" si="13"/>
        <v>donnée(s) manquante(s)</v>
      </c>
      <c r="V927" s="65" t="str">
        <f>IF(ISBLANK(H927)," ",IF(H927&lt;=Scenario!$C$3,0,IF(H927&lt;=Scenario!$C$5,1,IF(H927&lt;=Scenario!$C$6,2,IF(H927&lt;=Scenario!$C$7,3,IF(H927&lt;=Scenario!$C$8,4,5))))))</f>
        <v> </v>
      </c>
      <c r="W927" s="103" t="str">
        <f>IF(ISBLANK(I927)," ",IF(I927&lt;=Scenario!$G$3,0,IF(I927&lt;=Scenario!$G$5,1,2)))</f>
        <v> </v>
      </c>
      <c r="X927" s="71" t="str">
        <f>IF(ISBLANK(F927)," ",IF(F927&lt;=Scenario!$O$3,0,IF(F927&lt;=Scenario!$O$5,1,IF(F927&lt;=Scenario!$O$6,2,IF(F927&lt;=Scenario!$O$7,3,IF(F927&lt;=Scenario!$O$8,4,IF(F927&lt;=Scenario!$O$9,5,IF(F927&lt;=Scenario!$O$10,6,IF(F927&lt;=Scenario!$O$11,7,IF(F927&lt;=Scenario!$O$12,8,IF(F927&lt;=Scenario!$O$13,9,IF(F927&lt;=Scenario!$O$14,10,IF(F927&lt;=Scenario!$O$15,11,IF(F927&lt;=Scenario!$O$16,12,IF(F927&lt;=Scenario!$O$17,13,IF(F927&lt;=Scenario!$O$18,14,IF(F927&lt;=Scenario!$O$19,15,IF(F927&lt;=Scenario!$O$20,16,IF(F927&lt;=Scenario!$O$21,17,IF(F927&lt;=Scenario!$O$22,18,IF(F927&lt;=Scenario!$O$23,19,20)))))))))))))))))))))</f>
        <v> </v>
      </c>
      <c r="Y927" s="71" t="str">
        <f>IF(ISBLANK(C927)," ",IF(C927&lt;=Scenario!$AA$3,0,IF(C927&lt;=Scenario!$AA$5,1,IF(C927&lt;=Scenario!$AA$6,2,IF(C927&lt;=Scenario!$AA$7,3,IF(C927&lt;=Scenario!$AA$8,4,IF(C927&lt;=Scenario!$AA$9,5,IF(C927&lt;=Scenario!$AA$10,6,IF(C927&lt;=Scenario!$AA$11,7,IF(C927&lt;=Scenario!$AA$12,8,IF(C927&lt;=Scenario!$AA$13,9,IF(C927&lt;=Scenario!$AA$14,10,IF(C927&lt;=Scenario!$AA$15,11,IF(C927&lt;=Scenario!$AA$16,12,IF(C927&lt;=Scenario!$AA$17,13,IF(C927&lt;=Scenario!$AA$18,14,15))))))))))))))))</f>
        <v> </v>
      </c>
      <c r="Z927" s="75" t="str">
        <f t="shared" si="14"/>
        <v>#VALUE!</v>
      </c>
      <c r="AA927" s="75" t="str">
        <f t="shared" si="15"/>
        <v>#VALUE!</v>
      </c>
      <c r="AB927" s="95" t="str">
        <f t="shared" si="16"/>
        <v>#VALUE!</v>
      </c>
      <c r="AC927" s="69" t="str">
        <f t="shared" si="17"/>
        <v>missing data</v>
      </c>
      <c r="AD927" s="74" t="str">
        <f t="shared" si="18"/>
        <v>missing data</v>
      </c>
      <c r="AE927" s="75" t="str">
        <f t="shared" si="19"/>
        <v>#VALUE!</v>
      </c>
      <c r="AF927" s="75" t="str">
        <f t="shared" si="20"/>
        <v>#VALUE!</v>
      </c>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5.75" customHeight="1">
      <c r="A928" s="3" t="s">
        <v>2083</v>
      </c>
      <c r="B928" s="57"/>
      <c r="C928" s="58"/>
      <c r="D928" s="58"/>
      <c r="E928" s="59">
        <f t="shared" si="21"/>
        <v>0</v>
      </c>
      <c r="F928" s="60"/>
      <c r="G928" s="61"/>
      <c r="H928" s="61"/>
      <c r="I928" s="62"/>
      <c r="J928" s="63" t="str">
        <f t="shared" si="2"/>
        <v> </v>
      </c>
      <c r="K928" s="64" t="str">
        <f t="shared" si="3"/>
        <v> </v>
      </c>
      <c r="L928" s="64" t="str">
        <f t="shared" si="4"/>
        <v> </v>
      </c>
      <c r="M928" s="64">
        <f t="shared" si="5"/>
        <v>0</v>
      </c>
      <c r="N928" s="65" t="str">
        <f t="shared" si="6"/>
        <v> </v>
      </c>
      <c r="O928" s="65" t="str">
        <f t="shared" si="7"/>
        <v> </v>
      </c>
      <c r="P928" s="66" t="str">
        <f t="shared" si="22"/>
        <v> </v>
      </c>
      <c r="Q928" s="63" t="str">
        <f t="shared" si="9"/>
        <v>#VALUE!</v>
      </c>
      <c r="R928" s="67" t="str">
        <f t="shared" si="10"/>
        <v>#VALUE!</v>
      </c>
      <c r="S928" s="94" t="str">
        <f t="shared" si="11"/>
        <v>#VALUE!</v>
      </c>
      <c r="T928" s="69" t="str">
        <f t="shared" si="12"/>
        <v>donnée(s) manquante(s)</v>
      </c>
      <c r="U928" s="70" t="str">
        <f t="shared" si="13"/>
        <v>donnée(s) manquante(s)</v>
      </c>
      <c r="V928" s="65" t="str">
        <f>IF(ISBLANK(H928)," ",IF(H928&lt;=Scenario!$C$3,0,IF(H928&lt;=Scenario!$C$5,1,IF(H928&lt;=Scenario!$C$6,2,IF(H928&lt;=Scenario!$C$7,3,IF(H928&lt;=Scenario!$C$8,4,5))))))</f>
        <v> </v>
      </c>
      <c r="W928" s="103" t="str">
        <f>IF(ISBLANK(I928)," ",IF(I928&lt;=Scenario!$G$3,0,IF(I928&lt;=Scenario!$G$5,1,2)))</f>
        <v> </v>
      </c>
      <c r="X928" s="71" t="str">
        <f>IF(ISBLANK(F928)," ",IF(F928&lt;=Scenario!$O$3,0,IF(F928&lt;=Scenario!$O$5,1,IF(F928&lt;=Scenario!$O$6,2,IF(F928&lt;=Scenario!$O$7,3,IF(F928&lt;=Scenario!$O$8,4,IF(F928&lt;=Scenario!$O$9,5,IF(F928&lt;=Scenario!$O$10,6,IF(F928&lt;=Scenario!$O$11,7,IF(F928&lt;=Scenario!$O$12,8,IF(F928&lt;=Scenario!$O$13,9,IF(F928&lt;=Scenario!$O$14,10,IF(F928&lt;=Scenario!$O$15,11,IF(F928&lt;=Scenario!$O$16,12,IF(F928&lt;=Scenario!$O$17,13,IF(F928&lt;=Scenario!$O$18,14,IF(F928&lt;=Scenario!$O$19,15,IF(F928&lt;=Scenario!$O$20,16,IF(F928&lt;=Scenario!$O$21,17,IF(F928&lt;=Scenario!$O$22,18,IF(F928&lt;=Scenario!$O$23,19,20)))))))))))))))))))))</f>
        <v> </v>
      </c>
      <c r="Y928" s="71" t="str">
        <f>IF(ISBLANK(C928)," ",IF(C928&lt;=Scenario!$AA$3,0,IF(C928&lt;=Scenario!$AA$5,1,IF(C928&lt;=Scenario!$AA$6,2,IF(C928&lt;=Scenario!$AA$7,3,IF(C928&lt;=Scenario!$AA$8,4,IF(C928&lt;=Scenario!$AA$9,5,IF(C928&lt;=Scenario!$AA$10,6,IF(C928&lt;=Scenario!$AA$11,7,IF(C928&lt;=Scenario!$AA$12,8,IF(C928&lt;=Scenario!$AA$13,9,IF(C928&lt;=Scenario!$AA$14,10,IF(C928&lt;=Scenario!$AA$15,11,IF(C928&lt;=Scenario!$AA$16,12,IF(C928&lt;=Scenario!$AA$17,13,IF(C928&lt;=Scenario!$AA$18,14,15))))))))))))))))</f>
        <v> </v>
      </c>
      <c r="Z928" s="75" t="str">
        <f t="shared" si="14"/>
        <v>#VALUE!</v>
      </c>
      <c r="AA928" s="75" t="str">
        <f t="shared" si="15"/>
        <v>#VALUE!</v>
      </c>
      <c r="AB928" s="95" t="str">
        <f t="shared" si="16"/>
        <v>#VALUE!</v>
      </c>
      <c r="AC928" s="69" t="str">
        <f t="shared" si="17"/>
        <v>missing data</v>
      </c>
      <c r="AD928" s="74" t="str">
        <f t="shared" si="18"/>
        <v>missing data</v>
      </c>
      <c r="AE928" s="75" t="str">
        <f t="shared" si="19"/>
        <v>#VALUE!</v>
      </c>
      <c r="AF928" s="75" t="str">
        <f t="shared" si="20"/>
        <v>#VALUE!</v>
      </c>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5.75" customHeight="1">
      <c r="A929" s="3" t="s">
        <v>2084</v>
      </c>
      <c r="B929" s="57"/>
      <c r="C929" s="58"/>
      <c r="D929" s="58"/>
      <c r="E929" s="59">
        <f t="shared" si="21"/>
        <v>0</v>
      </c>
      <c r="F929" s="60"/>
      <c r="G929" s="61"/>
      <c r="H929" s="61"/>
      <c r="I929" s="62"/>
      <c r="J929" s="63" t="str">
        <f t="shared" si="2"/>
        <v> </v>
      </c>
      <c r="K929" s="64" t="str">
        <f t="shared" si="3"/>
        <v> </v>
      </c>
      <c r="L929" s="64" t="str">
        <f t="shared" si="4"/>
        <v> </v>
      </c>
      <c r="M929" s="64">
        <f t="shared" si="5"/>
        <v>0</v>
      </c>
      <c r="N929" s="65" t="str">
        <f t="shared" si="6"/>
        <v> </v>
      </c>
      <c r="O929" s="65" t="str">
        <f t="shared" si="7"/>
        <v> </v>
      </c>
      <c r="P929" s="66" t="str">
        <f t="shared" si="22"/>
        <v> </v>
      </c>
      <c r="Q929" s="63" t="str">
        <f t="shared" si="9"/>
        <v>#VALUE!</v>
      </c>
      <c r="R929" s="67" t="str">
        <f t="shared" si="10"/>
        <v>#VALUE!</v>
      </c>
      <c r="S929" s="94" t="str">
        <f t="shared" si="11"/>
        <v>#VALUE!</v>
      </c>
      <c r="T929" s="69" t="str">
        <f t="shared" si="12"/>
        <v>donnée(s) manquante(s)</v>
      </c>
      <c r="U929" s="70" t="str">
        <f t="shared" si="13"/>
        <v>donnée(s) manquante(s)</v>
      </c>
      <c r="V929" s="65" t="str">
        <f>IF(ISBLANK(H929)," ",IF(H929&lt;=Scenario!$C$3,0,IF(H929&lt;=Scenario!$C$5,1,IF(H929&lt;=Scenario!$C$6,2,IF(H929&lt;=Scenario!$C$7,3,IF(H929&lt;=Scenario!$C$8,4,5))))))</f>
        <v> </v>
      </c>
      <c r="W929" s="103" t="str">
        <f>IF(ISBLANK(I929)," ",IF(I929&lt;=Scenario!$G$3,0,IF(I929&lt;=Scenario!$G$5,1,2)))</f>
        <v> </v>
      </c>
      <c r="X929" s="71" t="str">
        <f>IF(ISBLANK(F929)," ",IF(F929&lt;=Scenario!$O$3,0,IF(F929&lt;=Scenario!$O$5,1,IF(F929&lt;=Scenario!$O$6,2,IF(F929&lt;=Scenario!$O$7,3,IF(F929&lt;=Scenario!$O$8,4,IF(F929&lt;=Scenario!$O$9,5,IF(F929&lt;=Scenario!$O$10,6,IF(F929&lt;=Scenario!$O$11,7,IF(F929&lt;=Scenario!$O$12,8,IF(F929&lt;=Scenario!$O$13,9,IF(F929&lt;=Scenario!$O$14,10,IF(F929&lt;=Scenario!$O$15,11,IF(F929&lt;=Scenario!$O$16,12,IF(F929&lt;=Scenario!$O$17,13,IF(F929&lt;=Scenario!$O$18,14,IF(F929&lt;=Scenario!$O$19,15,IF(F929&lt;=Scenario!$O$20,16,IF(F929&lt;=Scenario!$O$21,17,IF(F929&lt;=Scenario!$O$22,18,IF(F929&lt;=Scenario!$O$23,19,20)))))))))))))))))))))</f>
        <v> </v>
      </c>
      <c r="Y929" s="71" t="str">
        <f>IF(ISBLANK(C929)," ",IF(C929&lt;=Scenario!$AA$3,0,IF(C929&lt;=Scenario!$AA$5,1,IF(C929&lt;=Scenario!$AA$6,2,IF(C929&lt;=Scenario!$AA$7,3,IF(C929&lt;=Scenario!$AA$8,4,IF(C929&lt;=Scenario!$AA$9,5,IF(C929&lt;=Scenario!$AA$10,6,IF(C929&lt;=Scenario!$AA$11,7,IF(C929&lt;=Scenario!$AA$12,8,IF(C929&lt;=Scenario!$AA$13,9,IF(C929&lt;=Scenario!$AA$14,10,IF(C929&lt;=Scenario!$AA$15,11,IF(C929&lt;=Scenario!$AA$16,12,IF(C929&lt;=Scenario!$AA$17,13,IF(C929&lt;=Scenario!$AA$18,14,15))))))))))))))))</f>
        <v> </v>
      </c>
      <c r="Z929" s="75" t="str">
        <f t="shared" si="14"/>
        <v>#VALUE!</v>
      </c>
      <c r="AA929" s="75" t="str">
        <f t="shared" si="15"/>
        <v>#VALUE!</v>
      </c>
      <c r="AB929" s="95" t="str">
        <f t="shared" si="16"/>
        <v>#VALUE!</v>
      </c>
      <c r="AC929" s="69" t="str">
        <f t="shared" si="17"/>
        <v>missing data</v>
      </c>
      <c r="AD929" s="74" t="str">
        <f t="shared" si="18"/>
        <v>missing data</v>
      </c>
      <c r="AE929" s="75" t="str">
        <f t="shared" si="19"/>
        <v>#VALUE!</v>
      </c>
      <c r="AF929" s="75" t="str">
        <f t="shared" si="20"/>
        <v>#VALUE!</v>
      </c>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5.75" customHeight="1">
      <c r="A930" s="3" t="s">
        <v>2085</v>
      </c>
      <c r="B930" s="57"/>
      <c r="C930" s="58"/>
      <c r="D930" s="58"/>
      <c r="E930" s="59">
        <f t="shared" si="21"/>
        <v>0</v>
      </c>
      <c r="F930" s="60"/>
      <c r="G930" s="61"/>
      <c r="H930" s="61"/>
      <c r="I930" s="62"/>
      <c r="J930" s="63" t="str">
        <f t="shared" si="2"/>
        <v> </v>
      </c>
      <c r="K930" s="64" t="str">
        <f t="shared" si="3"/>
        <v> </v>
      </c>
      <c r="L930" s="64" t="str">
        <f t="shared" si="4"/>
        <v> </v>
      </c>
      <c r="M930" s="64">
        <f t="shared" si="5"/>
        <v>0</v>
      </c>
      <c r="N930" s="65" t="str">
        <f t="shared" si="6"/>
        <v> </v>
      </c>
      <c r="O930" s="65" t="str">
        <f t="shared" si="7"/>
        <v> </v>
      </c>
      <c r="P930" s="66" t="str">
        <f t="shared" si="22"/>
        <v> </v>
      </c>
      <c r="Q930" s="63" t="str">
        <f t="shared" si="9"/>
        <v>#VALUE!</v>
      </c>
      <c r="R930" s="67" t="str">
        <f t="shared" si="10"/>
        <v>#VALUE!</v>
      </c>
      <c r="S930" s="94" t="str">
        <f t="shared" si="11"/>
        <v>#VALUE!</v>
      </c>
      <c r="T930" s="69" t="str">
        <f t="shared" si="12"/>
        <v>donnée(s) manquante(s)</v>
      </c>
      <c r="U930" s="70" t="str">
        <f t="shared" si="13"/>
        <v>donnée(s) manquante(s)</v>
      </c>
      <c r="V930" s="65" t="str">
        <f>IF(ISBLANK(H930)," ",IF(H930&lt;=Scenario!$C$3,0,IF(H930&lt;=Scenario!$C$5,1,IF(H930&lt;=Scenario!$C$6,2,IF(H930&lt;=Scenario!$C$7,3,IF(H930&lt;=Scenario!$C$8,4,5))))))</f>
        <v> </v>
      </c>
      <c r="W930" s="103" t="str">
        <f>IF(ISBLANK(I930)," ",IF(I930&lt;=Scenario!$G$3,0,IF(I930&lt;=Scenario!$G$5,1,2)))</f>
        <v> </v>
      </c>
      <c r="X930" s="71" t="str">
        <f>IF(ISBLANK(F930)," ",IF(F930&lt;=Scenario!$O$3,0,IF(F930&lt;=Scenario!$O$5,1,IF(F930&lt;=Scenario!$O$6,2,IF(F930&lt;=Scenario!$O$7,3,IF(F930&lt;=Scenario!$O$8,4,IF(F930&lt;=Scenario!$O$9,5,IF(F930&lt;=Scenario!$O$10,6,IF(F930&lt;=Scenario!$O$11,7,IF(F930&lt;=Scenario!$O$12,8,IF(F930&lt;=Scenario!$O$13,9,IF(F930&lt;=Scenario!$O$14,10,IF(F930&lt;=Scenario!$O$15,11,IF(F930&lt;=Scenario!$O$16,12,IF(F930&lt;=Scenario!$O$17,13,IF(F930&lt;=Scenario!$O$18,14,IF(F930&lt;=Scenario!$O$19,15,IF(F930&lt;=Scenario!$O$20,16,IF(F930&lt;=Scenario!$O$21,17,IF(F930&lt;=Scenario!$O$22,18,IF(F930&lt;=Scenario!$O$23,19,20)))))))))))))))))))))</f>
        <v> </v>
      </c>
      <c r="Y930" s="71" t="str">
        <f>IF(ISBLANK(C930)," ",IF(C930&lt;=Scenario!$AA$3,0,IF(C930&lt;=Scenario!$AA$5,1,IF(C930&lt;=Scenario!$AA$6,2,IF(C930&lt;=Scenario!$AA$7,3,IF(C930&lt;=Scenario!$AA$8,4,IF(C930&lt;=Scenario!$AA$9,5,IF(C930&lt;=Scenario!$AA$10,6,IF(C930&lt;=Scenario!$AA$11,7,IF(C930&lt;=Scenario!$AA$12,8,IF(C930&lt;=Scenario!$AA$13,9,IF(C930&lt;=Scenario!$AA$14,10,IF(C930&lt;=Scenario!$AA$15,11,IF(C930&lt;=Scenario!$AA$16,12,IF(C930&lt;=Scenario!$AA$17,13,IF(C930&lt;=Scenario!$AA$18,14,15))))))))))))))))</f>
        <v> </v>
      </c>
      <c r="Z930" s="75" t="str">
        <f t="shared" si="14"/>
        <v>#VALUE!</v>
      </c>
      <c r="AA930" s="75" t="str">
        <f t="shared" si="15"/>
        <v>#VALUE!</v>
      </c>
      <c r="AB930" s="95" t="str">
        <f t="shared" si="16"/>
        <v>#VALUE!</v>
      </c>
      <c r="AC930" s="69" t="str">
        <f t="shared" si="17"/>
        <v>missing data</v>
      </c>
      <c r="AD930" s="74" t="str">
        <f t="shared" si="18"/>
        <v>missing data</v>
      </c>
      <c r="AE930" s="75" t="str">
        <f t="shared" si="19"/>
        <v>#VALUE!</v>
      </c>
      <c r="AF930" s="75" t="str">
        <f t="shared" si="20"/>
        <v>#VALUE!</v>
      </c>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5.75" customHeight="1">
      <c r="A931" s="3" t="s">
        <v>2086</v>
      </c>
      <c r="B931" s="57"/>
      <c r="C931" s="58"/>
      <c r="D931" s="58"/>
      <c r="E931" s="59">
        <f t="shared" si="21"/>
        <v>0</v>
      </c>
      <c r="F931" s="60"/>
      <c r="G931" s="61"/>
      <c r="H931" s="61"/>
      <c r="I931" s="62"/>
      <c r="J931" s="63" t="str">
        <f t="shared" si="2"/>
        <v> </v>
      </c>
      <c r="K931" s="64" t="str">
        <f t="shared" si="3"/>
        <v> </v>
      </c>
      <c r="L931" s="64" t="str">
        <f t="shared" si="4"/>
        <v> </v>
      </c>
      <c r="M931" s="64">
        <f t="shared" si="5"/>
        <v>0</v>
      </c>
      <c r="N931" s="65" t="str">
        <f t="shared" si="6"/>
        <v> </v>
      </c>
      <c r="O931" s="65" t="str">
        <f t="shared" si="7"/>
        <v> </v>
      </c>
      <c r="P931" s="66" t="str">
        <f t="shared" si="22"/>
        <v> </v>
      </c>
      <c r="Q931" s="63" t="str">
        <f t="shared" si="9"/>
        <v>#VALUE!</v>
      </c>
      <c r="R931" s="67" t="str">
        <f t="shared" si="10"/>
        <v>#VALUE!</v>
      </c>
      <c r="S931" s="94" t="str">
        <f t="shared" si="11"/>
        <v>#VALUE!</v>
      </c>
      <c r="T931" s="69" t="str">
        <f t="shared" si="12"/>
        <v>donnée(s) manquante(s)</v>
      </c>
      <c r="U931" s="70" t="str">
        <f t="shared" si="13"/>
        <v>donnée(s) manquante(s)</v>
      </c>
      <c r="V931" s="65" t="str">
        <f>IF(ISBLANK(H931)," ",IF(H931&lt;=Scenario!$C$3,0,IF(H931&lt;=Scenario!$C$5,1,IF(H931&lt;=Scenario!$C$6,2,IF(H931&lt;=Scenario!$C$7,3,IF(H931&lt;=Scenario!$C$8,4,5))))))</f>
        <v> </v>
      </c>
      <c r="W931" s="103" t="str">
        <f>IF(ISBLANK(I931)," ",IF(I931&lt;=Scenario!$G$3,0,IF(I931&lt;=Scenario!$G$5,1,2)))</f>
        <v> </v>
      </c>
      <c r="X931" s="71" t="str">
        <f>IF(ISBLANK(F931)," ",IF(F931&lt;=Scenario!$O$3,0,IF(F931&lt;=Scenario!$O$5,1,IF(F931&lt;=Scenario!$O$6,2,IF(F931&lt;=Scenario!$O$7,3,IF(F931&lt;=Scenario!$O$8,4,IF(F931&lt;=Scenario!$O$9,5,IF(F931&lt;=Scenario!$O$10,6,IF(F931&lt;=Scenario!$O$11,7,IF(F931&lt;=Scenario!$O$12,8,IF(F931&lt;=Scenario!$O$13,9,IF(F931&lt;=Scenario!$O$14,10,IF(F931&lt;=Scenario!$O$15,11,IF(F931&lt;=Scenario!$O$16,12,IF(F931&lt;=Scenario!$O$17,13,IF(F931&lt;=Scenario!$O$18,14,IF(F931&lt;=Scenario!$O$19,15,IF(F931&lt;=Scenario!$O$20,16,IF(F931&lt;=Scenario!$O$21,17,IF(F931&lt;=Scenario!$O$22,18,IF(F931&lt;=Scenario!$O$23,19,20)))))))))))))))))))))</f>
        <v> </v>
      </c>
      <c r="Y931" s="71" t="str">
        <f>IF(ISBLANK(C931)," ",IF(C931&lt;=Scenario!$AA$3,0,IF(C931&lt;=Scenario!$AA$5,1,IF(C931&lt;=Scenario!$AA$6,2,IF(C931&lt;=Scenario!$AA$7,3,IF(C931&lt;=Scenario!$AA$8,4,IF(C931&lt;=Scenario!$AA$9,5,IF(C931&lt;=Scenario!$AA$10,6,IF(C931&lt;=Scenario!$AA$11,7,IF(C931&lt;=Scenario!$AA$12,8,IF(C931&lt;=Scenario!$AA$13,9,IF(C931&lt;=Scenario!$AA$14,10,IF(C931&lt;=Scenario!$AA$15,11,IF(C931&lt;=Scenario!$AA$16,12,IF(C931&lt;=Scenario!$AA$17,13,IF(C931&lt;=Scenario!$AA$18,14,15))))))))))))))))</f>
        <v> </v>
      </c>
      <c r="Z931" s="75" t="str">
        <f t="shared" si="14"/>
        <v>#VALUE!</v>
      </c>
      <c r="AA931" s="75" t="str">
        <f t="shared" si="15"/>
        <v>#VALUE!</v>
      </c>
      <c r="AB931" s="95" t="str">
        <f t="shared" si="16"/>
        <v>#VALUE!</v>
      </c>
      <c r="AC931" s="69" t="str">
        <f t="shared" si="17"/>
        <v>missing data</v>
      </c>
      <c r="AD931" s="74" t="str">
        <f t="shared" si="18"/>
        <v>missing data</v>
      </c>
      <c r="AE931" s="75" t="str">
        <f t="shared" si="19"/>
        <v>#VALUE!</v>
      </c>
      <c r="AF931" s="75" t="str">
        <f t="shared" si="20"/>
        <v>#VALUE!</v>
      </c>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5.75" customHeight="1">
      <c r="A932" s="3" t="s">
        <v>2087</v>
      </c>
      <c r="B932" s="57"/>
      <c r="C932" s="58"/>
      <c r="D932" s="58"/>
      <c r="E932" s="59">
        <f t="shared" si="21"/>
        <v>0</v>
      </c>
      <c r="F932" s="60"/>
      <c r="G932" s="61"/>
      <c r="H932" s="61"/>
      <c r="I932" s="62"/>
      <c r="J932" s="63" t="str">
        <f t="shared" si="2"/>
        <v> </v>
      </c>
      <c r="K932" s="64" t="str">
        <f t="shared" si="3"/>
        <v> </v>
      </c>
      <c r="L932" s="64" t="str">
        <f t="shared" si="4"/>
        <v> </v>
      </c>
      <c r="M932" s="64">
        <f t="shared" si="5"/>
        <v>0</v>
      </c>
      <c r="N932" s="65" t="str">
        <f t="shared" si="6"/>
        <v> </v>
      </c>
      <c r="O932" s="65" t="str">
        <f t="shared" si="7"/>
        <v> </v>
      </c>
      <c r="P932" s="66" t="str">
        <f t="shared" si="22"/>
        <v> </v>
      </c>
      <c r="Q932" s="63" t="str">
        <f t="shared" si="9"/>
        <v>#VALUE!</v>
      </c>
      <c r="R932" s="67" t="str">
        <f t="shared" si="10"/>
        <v>#VALUE!</v>
      </c>
      <c r="S932" s="94" t="str">
        <f t="shared" si="11"/>
        <v>#VALUE!</v>
      </c>
      <c r="T932" s="69" t="str">
        <f t="shared" si="12"/>
        <v>donnée(s) manquante(s)</v>
      </c>
      <c r="U932" s="70" t="str">
        <f t="shared" si="13"/>
        <v>donnée(s) manquante(s)</v>
      </c>
      <c r="V932" s="65" t="str">
        <f>IF(ISBLANK(H932)," ",IF(H932&lt;=Scenario!$C$3,0,IF(H932&lt;=Scenario!$C$5,1,IF(H932&lt;=Scenario!$C$6,2,IF(H932&lt;=Scenario!$C$7,3,IF(H932&lt;=Scenario!$C$8,4,5))))))</f>
        <v> </v>
      </c>
      <c r="W932" s="103" t="str">
        <f>IF(ISBLANK(I932)," ",IF(I932&lt;=Scenario!$G$3,0,IF(I932&lt;=Scenario!$G$5,1,2)))</f>
        <v> </v>
      </c>
      <c r="X932" s="71" t="str">
        <f>IF(ISBLANK(F932)," ",IF(F932&lt;=Scenario!$O$3,0,IF(F932&lt;=Scenario!$O$5,1,IF(F932&lt;=Scenario!$O$6,2,IF(F932&lt;=Scenario!$O$7,3,IF(F932&lt;=Scenario!$O$8,4,IF(F932&lt;=Scenario!$O$9,5,IF(F932&lt;=Scenario!$O$10,6,IF(F932&lt;=Scenario!$O$11,7,IF(F932&lt;=Scenario!$O$12,8,IF(F932&lt;=Scenario!$O$13,9,IF(F932&lt;=Scenario!$O$14,10,IF(F932&lt;=Scenario!$O$15,11,IF(F932&lt;=Scenario!$O$16,12,IF(F932&lt;=Scenario!$O$17,13,IF(F932&lt;=Scenario!$O$18,14,IF(F932&lt;=Scenario!$O$19,15,IF(F932&lt;=Scenario!$O$20,16,IF(F932&lt;=Scenario!$O$21,17,IF(F932&lt;=Scenario!$O$22,18,IF(F932&lt;=Scenario!$O$23,19,20)))))))))))))))))))))</f>
        <v> </v>
      </c>
      <c r="Y932" s="71" t="str">
        <f>IF(ISBLANK(C932)," ",IF(C932&lt;=Scenario!$AA$3,0,IF(C932&lt;=Scenario!$AA$5,1,IF(C932&lt;=Scenario!$AA$6,2,IF(C932&lt;=Scenario!$AA$7,3,IF(C932&lt;=Scenario!$AA$8,4,IF(C932&lt;=Scenario!$AA$9,5,IF(C932&lt;=Scenario!$AA$10,6,IF(C932&lt;=Scenario!$AA$11,7,IF(C932&lt;=Scenario!$AA$12,8,IF(C932&lt;=Scenario!$AA$13,9,IF(C932&lt;=Scenario!$AA$14,10,IF(C932&lt;=Scenario!$AA$15,11,IF(C932&lt;=Scenario!$AA$16,12,IF(C932&lt;=Scenario!$AA$17,13,IF(C932&lt;=Scenario!$AA$18,14,15))))))))))))))))</f>
        <v> </v>
      </c>
      <c r="Z932" s="75" t="str">
        <f t="shared" si="14"/>
        <v>#VALUE!</v>
      </c>
      <c r="AA932" s="75" t="str">
        <f t="shared" si="15"/>
        <v>#VALUE!</v>
      </c>
      <c r="AB932" s="95" t="str">
        <f t="shared" si="16"/>
        <v>#VALUE!</v>
      </c>
      <c r="AC932" s="69" t="str">
        <f t="shared" si="17"/>
        <v>missing data</v>
      </c>
      <c r="AD932" s="74" t="str">
        <f t="shared" si="18"/>
        <v>missing data</v>
      </c>
      <c r="AE932" s="75" t="str">
        <f t="shared" si="19"/>
        <v>#VALUE!</v>
      </c>
      <c r="AF932" s="75" t="str">
        <f t="shared" si="20"/>
        <v>#VALUE!</v>
      </c>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5.75" customHeight="1">
      <c r="A933" s="3" t="s">
        <v>2088</v>
      </c>
      <c r="B933" s="57"/>
      <c r="C933" s="58"/>
      <c r="D933" s="58"/>
      <c r="E933" s="59">
        <f t="shared" si="21"/>
        <v>0</v>
      </c>
      <c r="F933" s="60"/>
      <c r="G933" s="61"/>
      <c r="H933" s="61"/>
      <c r="I933" s="62"/>
      <c r="J933" s="63" t="str">
        <f t="shared" si="2"/>
        <v> </v>
      </c>
      <c r="K933" s="64" t="str">
        <f t="shared" si="3"/>
        <v> </v>
      </c>
      <c r="L933" s="64" t="str">
        <f t="shared" si="4"/>
        <v> </v>
      </c>
      <c r="M933" s="64">
        <f t="shared" si="5"/>
        <v>0</v>
      </c>
      <c r="N933" s="65" t="str">
        <f t="shared" si="6"/>
        <v> </v>
      </c>
      <c r="O933" s="65" t="str">
        <f t="shared" si="7"/>
        <v> </v>
      </c>
      <c r="P933" s="66" t="str">
        <f t="shared" si="22"/>
        <v> </v>
      </c>
      <c r="Q933" s="63" t="str">
        <f t="shared" si="9"/>
        <v>#VALUE!</v>
      </c>
      <c r="R933" s="67" t="str">
        <f t="shared" si="10"/>
        <v>#VALUE!</v>
      </c>
      <c r="S933" s="94" t="str">
        <f t="shared" si="11"/>
        <v>#VALUE!</v>
      </c>
      <c r="T933" s="69" t="str">
        <f t="shared" si="12"/>
        <v>donnée(s) manquante(s)</v>
      </c>
      <c r="U933" s="70" t="str">
        <f t="shared" si="13"/>
        <v>donnée(s) manquante(s)</v>
      </c>
      <c r="V933" s="65" t="str">
        <f>IF(ISBLANK(H933)," ",IF(H933&lt;=Scenario!$C$3,0,IF(H933&lt;=Scenario!$C$5,1,IF(H933&lt;=Scenario!$C$6,2,IF(H933&lt;=Scenario!$C$7,3,IF(H933&lt;=Scenario!$C$8,4,5))))))</f>
        <v> </v>
      </c>
      <c r="W933" s="103" t="str">
        <f>IF(ISBLANK(I933)," ",IF(I933&lt;=Scenario!$G$3,0,IF(I933&lt;=Scenario!$G$5,1,2)))</f>
        <v> </v>
      </c>
      <c r="X933" s="71" t="str">
        <f>IF(ISBLANK(F933)," ",IF(F933&lt;=Scenario!$O$3,0,IF(F933&lt;=Scenario!$O$5,1,IF(F933&lt;=Scenario!$O$6,2,IF(F933&lt;=Scenario!$O$7,3,IF(F933&lt;=Scenario!$O$8,4,IF(F933&lt;=Scenario!$O$9,5,IF(F933&lt;=Scenario!$O$10,6,IF(F933&lt;=Scenario!$O$11,7,IF(F933&lt;=Scenario!$O$12,8,IF(F933&lt;=Scenario!$O$13,9,IF(F933&lt;=Scenario!$O$14,10,IF(F933&lt;=Scenario!$O$15,11,IF(F933&lt;=Scenario!$O$16,12,IF(F933&lt;=Scenario!$O$17,13,IF(F933&lt;=Scenario!$O$18,14,IF(F933&lt;=Scenario!$O$19,15,IF(F933&lt;=Scenario!$O$20,16,IF(F933&lt;=Scenario!$O$21,17,IF(F933&lt;=Scenario!$O$22,18,IF(F933&lt;=Scenario!$O$23,19,20)))))))))))))))))))))</f>
        <v> </v>
      </c>
      <c r="Y933" s="71" t="str">
        <f>IF(ISBLANK(C933)," ",IF(C933&lt;=Scenario!$AA$3,0,IF(C933&lt;=Scenario!$AA$5,1,IF(C933&lt;=Scenario!$AA$6,2,IF(C933&lt;=Scenario!$AA$7,3,IF(C933&lt;=Scenario!$AA$8,4,IF(C933&lt;=Scenario!$AA$9,5,IF(C933&lt;=Scenario!$AA$10,6,IF(C933&lt;=Scenario!$AA$11,7,IF(C933&lt;=Scenario!$AA$12,8,IF(C933&lt;=Scenario!$AA$13,9,IF(C933&lt;=Scenario!$AA$14,10,IF(C933&lt;=Scenario!$AA$15,11,IF(C933&lt;=Scenario!$AA$16,12,IF(C933&lt;=Scenario!$AA$17,13,IF(C933&lt;=Scenario!$AA$18,14,15))))))))))))))))</f>
        <v> </v>
      </c>
      <c r="Z933" s="75" t="str">
        <f t="shared" si="14"/>
        <v>#VALUE!</v>
      </c>
      <c r="AA933" s="75" t="str">
        <f t="shared" si="15"/>
        <v>#VALUE!</v>
      </c>
      <c r="AB933" s="95" t="str">
        <f t="shared" si="16"/>
        <v>#VALUE!</v>
      </c>
      <c r="AC933" s="69" t="str">
        <f t="shared" si="17"/>
        <v>missing data</v>
      </c>
      <c r="AD933" s="74" t="str">
        <f t="shared" si="18"/>
        <v>missing data</v>
      </c>
      <c r="AE933" s="75" t="str">
        <f t="shared" si="19"/>
        <v>#VALUE!</v>
      </c>
      <c r="AF933" s="75" t="str">
        <f t="shared" si="20"/>
        <v>#VALUE!</v>
      </c>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5.75" customHeight="1">
      <c r="A934" s="3" t="s">
        <v>2089</v>
      </c>
      <c r="B934" s="57"/>
      <c r="C934" s="58"/>
      <c r="D934" s="58"/>
      <c r="E934" s="59">
        <f t="shared" si="21"/>
        <v>0</v>
      </c>
      <c r="F934" s="60"/>
      <c r="G934" s="61"/>
      <c r="H934" s="61"/>
      <c r="I934" s="62"/>
      <c r="J934" s="63" t="str">
        <f t="shared" si="2"/>
        <v> </v>
      </c>
      <c r="K934" s="64" t="str">
        <f t="shared" si="3"/>
        <v> </v>
      </c>
      <c r="L934" s="64" t="str">
        <f t="shared" si="4"/>
        <v> </v>
      </c>
      <c r="M934" s="64">
        <f t="shared" si="5"/>
        <v>0</v>
      </c>
      <c r="N934" s="65" t="str">
        <f t="shared" si="6"/>
        <v> </v>
      </c>
      <c r="O934" s="65" t="str">
        <f t="shared" si="7"/>
        <v> </v>
      </c>
      <c r="P934" s="66" t="str">
        <f t="shared" si="22"/>
        <v> </v>
      </c>
      <c r="Q934" s="63" t="str">
        <f t="shared" si="9"/>
        <v>#VALUE!</v>
      </c>
      <c r="R934" s="67" t="str">
        <f t="shared" si="10"/>
        <v>#VALUE!</v>
      </c>
      <c r="S934" s="94" t="str">
        <f t="shared" si="11"/>
        <v>#VALUE!</v>
      </c>
      <c r="T934" s="69" t="str">
        <f t="shared" si="12"/>
        <v>donnée(s) manquante(s)</v>
      </c>
      <c r="U934" s="70" t="str">
        <f t="shared" si="13"/>
        <v>donnée(s) manquante(s)</v>
      </c>
      <c r="V934" s="65" t="str">
        <f>IF(ISBLANK(H934)," ",IF(H934&lt;=Scenario!$C$3,0,IF(H934&lt;=Scenario!$C$5,1,IF(H934&lt;=Scenario!$C$6,2,IF(H934&lt;=Scenario!$C$7,3,IF(H934&lt;=Scenario!$C$8,4,5))))))</f>
        <v> </v>
      </c>
      <c r="W934" s="103" t="str">
        <f>IF(ISBLANK(I934)," ",IF(I934&lt;=Scenario!$G$3,0,IF(I934&lt;=Scenario!$G$5,1,2)))</f>
        <v> </v>
      </c>
      <c r="X934" s="71" t="str">
        <f>IF(ISBLANK(F934)," ",IF(F934&lt;=Scenario!$O$3,0,IF(F934&lt;=Scenario!$O$5,1,IF(F934&lt;=Scenario!$O$6,2,IF(F934&lt;=Scenario!$O$7,3,IF(F934&lt;=Scenario!$O$8,4,IF(F934&lt;=Scenario!$O$9,5,IF(F934&lt;=Scenario!$O$10,6,IF(F934&lt;=Scenario!$O$11,7,IF(F934&lt;=Scenario!$O$12,8,IF(F934&lt;=Scenario!$O$13,9,IF(F934&lt;=Scenario!$O$14,10,IF(F934&lt;=Scenario!$O$15,11,IF(F934&lt;=Scenario!$O$16,12,IF(F934&lt;=Scenario!$O$17,13,IF(F934&lt;=Scenario!$O$18,14,IF(F934&lt;=Scenario!$O$19,15,IF(F934&lt;=Scenario!$O$20,16,IF(F934&lt;=Scenario!$O$21,17,IF(F934&lt;=Scenario!$O$22,18,IF(F934&lt;=Scenario!$O$23,19,20)))))))))))))))))))))</f>
        <v> </v>
      </c>
      <c r="Y934" s="71" t="str">
        <f>IF(ISBLANK(C934)," ",IF(C934&lt;=Scenario!$AA$3,0,IF(C934&lt;=Scenario!$AA$5,1,IF(C934&lt;=Scenario!$AA$6,2,IF(C934&lt;=Scenario!$AA$7,3,IF(C934&lt;=Scenario!$AA$8,4,IF(C934&lt;=Scenario!$AA$9,5,IF(C934&lt;=Scenario!$AA$10,6,IF(C934&lt;=Scenario!$AA$11,7,IF(C934&lt;=Scenario!$AA$12,8,IF(C934&lt;=Scenario!$AA$13,9,IF(C934&lt;=Scenario!$AA$14,10,IF(C934&lt;=Scenario!$AA$15,11,IF(C934&lt;=Scenario!$AA$16,12,IF(C934&lt;=Scenario!$AA$17,13,IF(C934&lt;=Scenario!$AA$18,14,15))))))))))))))))</f>
        <v> </v>
      </c>
      <c r="Z934" s="75" t="str">
        <f t="shared" si="14"/>
        <v>#VALUE!</v>
      </c>
      <c r="AA934" s="75" t="str">
        <f t="shared" si="15"/>
        <v>#VALUE!</v>
      </c>
      <c r="AB934" s="95" t="str">
        <f t="shared" si="16"/>
        <v>#VALUE!</v>
      </c>
      <c r="AC934" s="69" t="str">
        <f t="shared" si="17"/>
        <v>missing data</v>
      </c>
      <c r="AD934" s="74" t="str">
        <f t="shared" si="18"/>
        <v>missing data</v>
      </c>
      <c r="AE934" s="75" t="str">
        <f t="shared" si="19"/>
        <v>#VALUE!</v>
      </c>
      <c r="AF934" s="75" t="str">
        <f t="shared" si="20"/>
        <v>#VALUE!</v>
      </c>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5.75" customHeight="1">
      <c r="A935" s="3" t="s">
        <v>2090</v>
      </c>
      <c r="B935" s="57"/>
      <c r="C935" s="58"/>
      <c r="D935" s="58"/>
      <c r="E935" s="59">
        <f t="shared" si="21"/>
        <v>0</v>
      </c>
      <c r="F935" s="60"/>
      <c r="G935" s="61"/>
      <c r="H935" s="61"/>
      <c r="I935" s="62"/>
      <c r="J935" s="63" t="str">
        <f t="shared" si="2"/>
        <v> </v>
      </c>
      <c r="K935" s="64" t="str">
        <f t="shared" si="3"/>
        <v> </v>
      </c>
      <c r="L935" s="64" t="str">
        <f t="shared" si="4"/>
        <v> </v>
      </c>
      <c r="M935" s="64">
        <f t="shared" si="5"/>
        <v>0</v>
      </c>
      <c r="N935" s="65" t="str">
        <f t="shared" si="6"/>
        <v> </v>
      </c>
      <c r="O935" s="65" t="str">
        <f t="shared" si="7"/>
        <v> </v>
      </c>
      <c r="P935" s="66" t="str">
        <f t="shared" si="22"/>
        <v> </v>
      </c>
      <c r="Q935" s="63" t="str">
        <f t="shared" si="9"/>
        <v>#VALUE!</v>
      </c>
      <c r="R935" s="67" t="str">
        <f t="shared" si="10"/>
        <v>#VALUE!</v>
      </c>
      <c r="S935" s="94" t="str">
        <f t="shared" si="11"/>
        <v>#VALUE!</v>
      </c>
      <c r="T935" s="69" t="str">
        <f t="shared" si="12"/>
        <v>donnée(s) manquante(s)</v>
      </c>
      <c r="U935" s="70" t="str">
        <f t="shared" si="13"/>
        <v>donnée(s) manquante(s)</v>
      </c>
      <c r="V935" s="65" t="str">
        <f>IF(ISBLANK(H935)," ",IF(H935&lt;=Scenario!$C$3,0,IF(H935&lt;=Scenario!$C$5,1,IF(H935&lt;=Scenario!$C$6,2,IF(H935&lt;=Scenario!$C$7,3,IF(H935&lt;=Scenario!$C$8,4,5))))))</f>
        <v> </v>
      </c>
      <c r="W935" s="103" t="str">
        <f>IF(ISBLANK(I935)," ",IF(I935&lt;=Scenario!$G$3,0,IF(I935&lt;=Scenario!$G$5,1,2)))</f>
        <v> </v>
      </c>
      <c r="X935" s="71" t="str">
        <f>IF(ISBLANK(F935)," ",IF(F935&lt;=Scenario!$O$3,0,IF(F935&lt;=Scenario!$O$5,1,IF(F935&lt;=Scenario!$O$6,2,IF(F935&lt;=Scenario!$O$7,3,IF(F935&lt;=Scenario!$O$8,4,IF(F935&lt;=Scenario!$O$9,5,IF(F935&lt;=Scenario!$O$10,6,IF(F935&lt;=Scenario!$O$11,7,IF(F935&lt;=Scenario!$O$12,8,IF(F935&lt;=Scenario!$O$13,9,IF(F935&lt;=Scenario!$O$14,10,IF(F935&lt;=Scenario!$O$15,11,IF(F935&lt;=Scenario!$O$16,12,IF(F935&lt;=Scenario!$O$17,13,IF(F935&lt;=Scenario!$O$18,14,IF(F935&lt;=Scenario!$O$19,15,IF(F935&lt;=Scenario!$O$20,16,IF(F935&lt;=Scenario!$O$21,17,IF(F935&lt;=Scenario!$O$22,18,IF(F935&lt;=Scenario!$O$23,19,20)))))))))))))))))))))</f>
        <v> </v>
      </c>
      <c r="Y935" s="71" t="str">
        <f>IF(ISBLANK(C935)," ",IF(C935&lt;=Scenario!$AA$3,0,IF(C935&lt;=Scenario!$AA$5,1,IF(C935&lt;=Scenario!$AA$6,2,IF(C935&lt;=Scenario!$AA$7,3,IF(C935&lt;=Scenario!$AA$8,4,IF(C935&lt;=Scenario!$AA$9,5,IF(C935&lt;=Scenario!$AA$10,6,IF(C935&lt;=Scenario!$AA$11,7,IF(C935&lt;=Scenario!$AA$12,8,IF(C935&lt;=Scenario!$AA$13,9,IF(C935&lt;=Scenario!$AA$14,10,IF(C935&lt;=Scenario!$AA$15,11,IF(C935&lt;=Scenario!$AA$16,12,IF(C935&lt;=Scenario!$AA$17,13,IF(C935&lt;=Scenario!$AA$18,14,15))))))))))))))))</f>
        <v> </v>
      </c>
      <c r="Z935" s="75" t="str">
        <f t="shared" si="14"/>
        <v>#VALUE!</v>
      </c>
      <c r="AA935" s="75" t="str">
        <f t="shared" si="15"/>
        <v>#VALUE!</v>
      </c>
      <c r="AB935" s="95" t="str">
        <f t="shared" si="16"/>
        <v>#VALUE!</v>
      </c>
      <c r="AC935" s="69" t="str">
        <f t="shared" si="17"/>
        <v>missing data</v>
      </c>
      <c r="AD935" s="74" t="str">
        <f t="shared" si="18"/>
        <v>missing data</v>
      </c>
      <c r="AE935" s="75" t="str">
        <f t="shared" si="19"/>
        <v>#VALUE!</v>
      </c>
      <c r="AF935" s="75" t="str">
        <f t="shared" si="20"/>
        <v>#VALUE!</v>
      </c>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5.75" customHeight="1">
      <c r="A936" s="3" t="s">
        <v>2091</v>
      </c>
      <c r="B936" s="57"/>
      <c r="C936" s="58"/>
      <c r="D936" s="58"/>
      <c r="E936" s="59">
        <f t="shared" si="21"/>
        <v>0</v>
      </c>
      <c r="F936" s="60"/>
      <c r="G936" s="61"/>
      <c r="H936" s="61"/>
      <c r="I936" s="62"/>
      <c r="J936" s="63" t="str">
        <f t="shared" si="2"/>
        <v> </v>
      </c>
      <c r="K936" s="64" t="str">
        <f t="shared" si="3"/>
        <v> </v>
      </c>
      <c r="L936" s="64" t="str">
        <f t="shared" si="4"/>
        <v> </v>
      </c>
      <c r="M936" s="64">
        <f t="shared" si="5"/>
        <v>0</v>
      </c>
      <c r="N936" s="65" t="str">
        <f t="shared" si="6"/>
        <v> </v>
      </c>
      <c r="O936" s="65" t="str">
        <f t="shared" si="7"/>
        <v> </v>
      </c>
      <c r="P936" s="66" t="str">
        <f t="shared" si="22"/>
        <v> </v>
      </c>
      <c r="Q936" s="63" t="str">
        <f t="shared" si="9"/>
        <v>#VALUE!</v>
      </c>
      <c r="R936" s="67" t="str">
        <f t="shared" si="10"/>
        <v>#VALUE!</v>
      </c>
      <c r="S936" s="94" t="str">
        <f t="shared" si="11"/>
        <v>#VALUE!</v>
      </c>
      <c r="T936" s="69" t="str">
        <f t="shared" si="12"/>
        <v>donnée(s) manquante(s)</v>
      </c>
      <c r="U936" s="70" t="str">
        <f t="shared" si="13"/>
        <v>donnée(s) manquante(s)</v>
      </c>
      <c r="V936" s="65" t="str">
        <f>IF(ISBLANK(H936)," ",IF(H936&lt;=Scenario!$C$3,0,IF(H936&lt;=Scenario!$C$5,1,IF(H936&lt;=Scenario!$C$6,2,IF(H936&lt;=Scenario!$C$7,3,IF(H936&lt;=Scenario!$C$8,4,5))))))</f>
        <v> </v>
      </c>
      <c r="W936" s="103" t="str">
        <f>IF(ISBLANK(I936)," ",IF(I936&lt;=Scenario!$G$3,0,IF(I936&lt;=Scenario!$G$5,1,2)))</f>
        <v> </v>
      </c>
      <c r="X936" s="71" t="str">
        <f>IF(ISBLANK(F936)," ",IF(F936&lt;=Scenario!$O$3,0,IF(F936&lt;=Scenario!$O$5,1,IF(F936&lt;=Scenario!$O$6,2,IF(F936&lt;=Scenario!$O$7,3,IF(F936&lt;=Scenario!$O$8,4,IF(F936&lt;=Scenario!$O$9,5,IF(F936&lt;=Scenario!$O$10,6,IF(F936&lt;=Scenario!$O$11,7,IF(F936&lt;=Scenario!$O$12,8,IF(F936&lt;=Scenario!$O$13,9,IF(F936&lt;=Scenario!$O$14,10,IF(F936&lt;=Scenario!$O$15,11,IF(F936&lt;=Scenario!$O$16,12,IF(F936&lt;=Scenario!$O$17,13,IF(F936&lt;=Scenario!$O$18,14,IF(F936&lt;=Scenario!$O$19,15,IF(F936&lt;=Scenario!$O$20,16,IF(F936&lt;=Scenario!$O$21,17,IF(F936&lt;=Scenario!$O$22,18,IF(F936&lt;=Scenario!$O$23,19,20)))))))))))))))))))))</f>
        <v> </v>
      </c>
      <c r="Y936" s="71" t="str">
        <f>IF(ISBLANK(C936)," ",IF(C936&lt;=Scenario!$AA$3,0,IF(C936&lt;=Scenario!$AA$5,1,IF(C936&lt;=Scenario!$AA$6,2,IF(C936&lt;=Scenario!$AA$7,3,IF(C936&lt;=Scenario!$AA$8,4,IF(C936&lt;=Scenario!$AA$9,5,IF(C936&lt;=Scenario!$AA$10,6,IF(C936&lt;=Scenario!$AA$11,7,IF(C936&lt;=Scenario!$AA$12,8,IF(C936&lt;=Scenario!$AA$13,9,IF(C936&lt;=Scenario!$AA$14,10,IF(C936&lt;=Scenario!$AA$15,11,IF(C936&lt;=Scenario!$AA$16,12,IF(C936&lt;=Scenario!$AA$17,13,IF(C936&lt;=Scenario!$AA$18,14,15))))))))))))))))</f>
        <v> </v>
      </c>
      <c r="Z936" s="75" t="str">
        <f t="shared" si="14"/>
        <v>#VALUE!</v>
      </c>
      <c r="AA936" s="75" t="str">
        <f t="shared" si="15"/>
        <v>#VALUE!</v>
      </c>
      <c r="AB936" s="95" t="str">
        <f t="shared" si="16"/>
        <v>#VALUE!</v>
      </c>
      <c r="AC936" s="69" t="str">
        <f t="shared" si="17"/>
        <v>missing data</v>
      </c>
      <c r="AD936" s="74" t="str">
        <f t="shared" si="18"/>
        <v>missing data</v>
      </c>
      <c r="AE936" s="75" t="str">
        <f t="shared" si="19"/>
        <v>#VALUE!</v>
      </c>
      <c r="AF936" s="75" t="str">
        <f t="shared" si="20"/>
        <v>#VALUE!</v>
      </c>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5.75" customHeight="1">
      <c r="A937" s="3" t="s">
        <v>2092</v>
      </c>
      <c r="B937" s="57"/>
      <c r="C937" s="58"/>
      <c r="D937" s="58"/>
      <c r="E937" s="59">
        <f t="shared" si="21"/>
        <v>0</v>
      </c>
      <c r="F937" s="60"/>
      <c r="G937" s="61"/>
      <c r="H937" s="61"/>
      <c r="I937" s="62"/>
      <c r="J937" s="63" t="str">
        <f t="shared" si="2"/>
        <v> </v>
      </c>
      <c r="K937" s="64" t="str">
        <f t="shared" si="3"/>
        <v> </v>
      </c>
      <c r="L937" s="64" t="str">
        <f t="shared" si="4"/>
        <v> </v>
      </c>
      <c r="M937" s="64">
        <f t="shared" si="5"/>
        <v>0</v>
      </c>
      <c r="N937" s="65" t="str">
        <f t="shared" si="6"/>
        <v> </v>
      </c>
      <c r="O937" s="65" t="str">
        <f t="shared" si="7"/>
        <v> </v>
      </c>
      <c r="P937" s="66" t="str">
        <f t="shared" si="22"/>
        <v> </v>
      </c>
      <c r="Q937" s="63" t="str">
        <f t="shared" si="9"/>
        <v>#VALUE!</v>
      </c>
      <c r="R937" s="67" t="str">
        <f t="shared" si="10"/>
        <v>#VALUE!</v>
      </c>
      <c r="S937" s="94" t="str">
        <f t="shared" si="11"/>
        <v>#VALUE!</v>
      </c>
      <c r="T937" s="69" t="str">
        <f t="shared" si="12"/>
        <v>donnée(s) manquante(s)</v>
      </c>
      <c r="U937" s="70" t="str">
        <f t="shared" si="13"/>
        <v>donnée(s) manquante(s)</v>
      </c>
      <c r="V937" s="65" t="str">
        <f>IF(ISBLANK(H937)," ",IF(H937&lt;=Scenario!$C$3,0,IF(H937&lt;=Scenario!$C$5,1,IF(H937&lt;=Scenario!$C$6,2,IF(H937&lt;=Scenario!$C$7,3,IF(H937&lt;=Scenario!$C$8,4,5))))))</f>
        <v> </v>
      </c>
      <c r="W937" s="103" t="str">
        <f>IF(ISBLANK(I937)," ",IF(I937&lt;=Scenario!$G$3,0,IF(I937&lt;=Scenario!$G$5,1,2)))</f>
        <v> </v>
      </c>
      <c r="X937" s="71" t="str">
        <f>IF(ISBLANK(F937)," ",IF(F937&lt;=Scenario!$O$3,0,IF(F937&lt;=Scenario!$O$5,1,IF(F937&lt;=Scenario!$O$6,2,IF(F937&lt;=Scenario!$O$7,3,IF(F937&lt;=Scenario!$O$8,4,IF(F937&lt;=Scenario!$O$9,5,IF(F937&lt;=Scenario!$O$10,6,IF(F937&lt;=Scenario!$O$11,7,IF(F937&lt;=Scenario!$O$12,8,IF(F937&lt;=Scenario!$O$13,9,IF(F937&lt;=Scenario!$O$14,10,IF(F937&lt;=Scenario!$O$15,11,IF(F937&lt;=Scenario!$O$16,12,IF(F937&lt;=Scenario!$O$17,13,IF(F937&lt;=Scenario!$O$18,14,IF(F937&lt;=Scenario!$O$19,15,IF(F937&lt;=Scenario!$O$20,16,IF(F937&lt;=Scenario!$O$21,17,IF(F937&lt;=Scenario!$O$22,18,IF(F937&lt;=Scenario!$O$23,19,20)))))))))))))))))))))</f>
        <v> </v>
      </c>
      <c r="Y937" s="71" t="str">
        <f>IF(ISBLANK(C937)," ",IF(C937&lt;=Scenario!$AA$3,0,IF(C937&lt;=Scenario!$AA$5,1,IF(C937&lt;=Scenario!$AA$6,2,IF(C937&lt;=Scenario!$AA$7,3,IF(C937&lt;=Scenario!$AA$8,4,IF(C937&lt;=Scenario!$AA$9,5,IF(C937&lt;=Scenario!$AA$10,6,IF(C937&lt;=Scenario!$AA$11,7,IF(C937&lt;=Scenario!$AA$12,8,IF(C937&lt;=Scenario!$AA$13,9,IF(C937&lt;=Scenario!$AA$14,10,IF(C937&lt;=Scenario!$AA$15,11,IF(C937&lt;=Scenario!$AA$16,12,IF(C937&lt;=Scenario!$AA$17,13,IF(C937&lt;=Scenario!$AA$18,14,15))))))))))))))))</f>
        <v> </v>
      </c>
      <c r="Z937" s="75" t="str">
        <f t="shared" si="14"/>
        <v>#VALUE!</v>
      </c>
      <c r="AA937" s="75" t="str">
        <f t="shared" si="15"/>
        <v>#VALUE!</v>
      </c>
      <c r="AB937" s="95" t="str">
        <f t="shared" si="16"/>
        <v>#VALUE!</v>
      </c>
      <c r="AC937" s="69" t="str">
        <f t="shared" si="17"/>
        <v>missing data</v>
      </c>
      <c r="AD937" s="74" t="str">
        <f t="shared" si="18"/>
        <v>missing data</v>
      </c>
      <c r="AE937" s="75" t="str">
        <f t="shared" si="19"/>
        <v>#VALUE!</v>
      </c>
      <c r="AF937" s="75" t="str">
        <f t="shared" si="20"/>
        <v>#VALUE!</v>
      </c>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5.75" customHeight="1">
      <c r="A938" s="3" t="s">
        <v>2093</v>
      </c>
      <c r="B938" s="57"/>
      <c r="C938" s="58"/>
      <c r="D938" s="58"/>
      <c r="E938" s="59">
        <f t="shared" si="21"/>
        <v>0</v>
      </c>
      <c r="F938" s="60"/>
      <c r="G938" s="61"/>
      <c r="H938" s="61"/>
      <c r="I938" s="62"/>
      <c r="J938" s="63" t="str">
        <f t="shared" si="2"/>
        <v> </v>
      </c>
      <c r="K938" s="64" t="str">
        <f t="shared" si="3"/>
        <v> </v>
      </c>
      <c r="L938" s="64" t="str">
        <f t="shared" si="4"/>
        <v> </v>
      </c>
      <c r="M938" s="64">
        <f t="shared" si="5"/>
        <v>0</v>
      </c>
      <c r="N938" s="65" t="str">
        <f t="shared" si="6"/>
        <v> </v>
      </c>
      <c r="O938" s="65" t="str">
        <f t="shared" si="7"/>
        <v> </v>
      </c>
      <c r="P938" s="66" t="str">
        <f t="shared" si="22"/>
        <v> </v>
      </c>
      <c r="Q938" s="63" t="str">
        <f t="shared" si="9"/>
        <v>#VALUE!</v>
      </c>
      <c r="R938" s="67" t="str">
        <f t="shared" si="10"/>
        <v>#VALUE!</v>
      </c>
      <c r="S938" s="94" t="str">
        <f t="shared" si="11"/>
        <v>#VALUE!</v>
      </c>
      <c r="T938" s="69" t="str">
        <f t="shared" si="12"/>
        <v>donnée(s) manquante(s)</v>
      </c>
      <c r="U938" s="70" t="str">
        <f t="shared" si="13"/>
        <v>donnée(s) manquante(s)</v>
      </c>
      <c r="V938" s="65" t="str">
        <f>IF(ISBLANK(H938)," ",IF(H938&lt;=Scenario!$C$3,0,IF(H938&lt;=Scenario!$C$5,1,IF(H938&lt;=Scenario!$C$6,2,IF(H938&lt;=Scenario!$C$7,3,IF(H938&lt;=Scenario!$C$8,4,5))))))</f>
        <v> </v>
      </c>
      <c r="W938" s="103" t="str">
        <f>IF(ISBLANK(I938)," ",IF(I938&lt;=Scenario!$G$3,0,IF(I938&lt;=Scenario!$G$5,1,2)))</f>
        <v> </v>
      </c>
      <c r="X938" s="71" t="str">
        <f>IF(ISBLANK(F938)," ",IF(F938&lt;=Scenario!$O$3,0,IF(F938&lt;=Scenario!$O$5,1,IF(F938&lt;=Scenario!$O$6,2,IF(F938&lt;=Scenario!$O$7,3,IF(F938&lt;=Scenario!$O$8,4,IF(F938&lt;=Scenario!$O$9,5,IF(F938&lt;=Scenario!$O$10,6,IF(F938&lt;=Scenario!$O$11,7,IF(F938&lt;=Scenario!$O$12,8,IF(F938&lt;=Scenario!$O$13,9,IF(F938&lt;=Scenario!$O$14,10,IF(F938&lt;=Scenario!$O$15,11,IF(F938&lt;=Scenario!$O$16,12,IF(F938&lt;=Scenario!$O$17,13,IF(F938&lt;=Scenario!$O$18,14,IF(F938&lt;=Scenario!$O$19,15,IF(F938&lt;=Scenario!$O$20,16,IF(F938&lt;=Scenario!$O$21,17,IF(F938&lt;=Scenario!$O$22,18,IF(F938&lt;=Scenario!$O$23,19,20)))))))))))))))))))))</f>
        <v> </v>
      </c>
      <c r="Y938" s="71" t="str">
        <f>IF(ISBLANK(C938)," ",IF(C938&lt;=Scenario!$AA$3,0,IF(C938&lt;=Scenario!$AA$5,1,IF(C938&lt;=Scenario!$AA$6,2,IF(C938&lt;=Scenario!$AA$7,3,IF(C938&lt;=Scenario!$AA$8,4,IF(C938&lt;=Scenario!$AA$9,5,IF(C938&lt;=Scenario!$AA$10,6,IF(C938&lt;=Scenario!$AA$11,7,IF(C938&lt;=Scenario!$AA$12,8,IF(C938&lt;=Scenario!$AA$13,9,IF(C938&lt;=Scenario!$AA$14,10,IF(C938&lt;=Scenario!$AA$15,11,IF(C938&lt;=Scenario!$AA$16,12,IF(C938&lt;=Scenario!$AA$17,13,IF(C938&lt;=Scenario!$AA$18,14,15))))))))))))))))</f>
        <v> </v>
      </c>
      <c r="Z938" s="75" t="str">
        <f t="shared" si="14"/>
        <v>#VALUE!</v>
      </c>
      <c r="AA938" s="75" t="str">
        <f t="shared" si="15"/>
        <v>#VALUE!</v>
      </c>
      <c r="AB938" s="95" t="str">
        <f t="shared" si="16"/>
        <v>#VALUE!</v>
      </c>
      <c r="AC938" s="69" t="str">
        <f t="shared" si="17"/>
        <v>missing data</v>
      </c>
      <c r="AD938" s="74" t="str">
        <f t="shared" si="18"/>
        <v>missing data</v>
      </c>
      <c r="AE938" s="75" t="str">
        <f t="shared" si="19"/>
        <v>#VALUE!</v>
      </c>
      <c r="AF938" s="75" t="str">
        <f t="shared" si="20"/>
        <v>#VALUE!</v>
      </c>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5.75" customHeight="1">
      <c r="A939" s="3" t="s">
        <v>2094</v>
      </c>
      <c r="B939" s="57"/>
      <c r="C939" s="58"/>
      <c r="D939" s="58"/>
      <c r="E939" s="59">
        <f t="shared" si="21"/>
        <v>0</v>
      </c>
      <c r="F939" s="60"/>
      <c r="G939" s="61"/>
      <c r="H939" s="61"/>
      <c r="I939" s="62"/>
      <c r="J939" s="63" t="str">
        <f t="shared" si="2"/>
        <v> </v>
      </c>
      <c r="K939" s="64" t="str">
        <f t="shared" si="3"/>
        <v> </v>
      </c>
      <c r="L939" s="64" t="str">
        <f t="shared" si="4"/>
        <v> </v>
      </c>
      <c r="M939" s="64">
        <f t="shared" si="5"/>
        <v>0</v>
      </c>
      <c r="N939" s="65" t="str">
        <f t="shared" si="6"/>
        <v> </v>
      </c>
      <c r="O939" s="65" t="str">
        <f t="shared" si="7"/>
        <v> </v>
      </c>
      <c r="P939" s="66" t="str">
        <f t="shared" si="22"/>
        <v> </v>
      </c>
      <c r="Q939" s="63" t="str">
        <f t="shared" si="9"/>
        <v>#VALUE!</v>
      </c>
      <c r="R939" s="67" t="str">
        <f t="shared" si="10"/>
        <v>#VALUE!</v>
      </c>
      <c r="S939" s="94" t="str">
        <f t="shared" si="11"/>
        <v>#VALUE!</v>
      </c>
      <c r="T939" s="69" t="str">
        <f t="shared" si="12"/>
        <v>donnée(s) manquante(s)</v>
      </c>
      <c r="U939" s="70" t="str">
        <f t="shared" si="13"/>
        <v>donnée(s) manquante(s)</v>
      </c>
      <c r="V939" s="65" t="str">
        <f>IF(ISBLANK(H939)," ",IF(H939&lt;=Scenario!$C$3,0,IF(H939&lt;=Scenario!$C$5,1,IF(H939&lt;=Scenario!$C$6,2,IF(H939&lt;=Scenario!$C$7,3,IF(H939&lt;=Scenario!$C$8,4,5))))))</f>
        <v> </v>
      </c>
      <c r="W939" s="103" t="str">
        <f>IF(ISBLANK(I939)," ",IF(I939&lt;=Scenario!$G$3,0,IF(I939&lt;=Scenario!$G$5,1,2)))</f>
        <v> </v>
      </c>
      <c r="X939" s="71" t="str">
        <f>IF(ISBLANK(F939)," ",IF(F939&lt;=Scenario!$O$3,0,IF(F939&lt;=Scenario!$O$5,1,IF(F939&lt;=Scenario!$O$6,2,IF(F939&lt;=Scenario!$O$7,3,IF(F939&lt;=Scenario!$O$8,4,IF(F939&lt;=Scenario!$O$9,5,IF(F939&lt;=Scenario!$O$10,6,IF(F939&lt;=Scenario!$O$11,7,IF(F939&lt;=Scenario!$O$12,8,IF(F939&lt;=Scenario!$O$13,9,IF(F939&lt;=Scenario!$O$14,10,IF(F939&lt;=Scenario!$O$15,11,IF(F939&lt;=Scenario!$O$16,12,IF(F939&lt;=Scenario!$O$17,13,IF(F939&lt;=Scenario!$O$18,14,IF(F939&lt;=Scenario!$O$19,15,IF(F939&lt;=Scenario!$O$20,16,IF(F939&lt;=Scenario!$O$21,17,IF(F939&lt;=Scenario!$O$22,18,IF(F939&lt;=Scenario!$O$23,19,20)))))))))))))))))))))</f>
        <v> </v>
      </c>
      <c r="Y939" s="71" t="str">
        <f>IF(ISBLANK(C939)," ",IF(C939&lt;=Scenario!$AA$3,0,IF(C939&lt;=Scenario!$AA$5,1,IF(C939&lt;=Scenario!$AA$6,2,IF(C939&lt;=Scenario!$AA$7,3,IF(C939&lt;=Scenario!$AA$8,4,IF(C939&lt;=Scenario!$AA$9,5,IF(C939&lt;=Scenario!$AA$10,6,IF(C939&lt;=Scenario!$AA$11,7,IF(C939&lt;=Scenario!$AA$12,8,IF(C939&lt;=Scenario!$AA$13,9,IF(C939&lt;=Scenario!$AA$14,10,IF(C939&lt;=Scenario!$AA$15,11,IF(C939&lt;=Scenario!$AA$16,12,IF(C939&lt;=Scenario!$AA$17,13,IF(C939&lt;=Scenario!$AA$18,14,15))))))))))))))))</f>
        <v> </v>
      </c>
      <c r="Z939" s="75" t="str">
        <f t="shared" si="14"/>
        <v>#VALUE!</v>
      </c>
      <c r="AA939" s="75" t="str">
        <f t="shared" si="15"/>
        <v>#VALUE!</v>
      </c>
      <c r="AB939" s="95" t="str">
        <f t="shared" si="16"/>
        <v>#VALUE!</v>
      </c>
      <c r="AC939" s="69" t="str">
        <f t="shared" si="17"/>
        <v>missing data</v>
      </c>
      <c r="AD939" s="74" t="str">
        <f t="shared" si="18"/>
        <v>missing data</v>
      </c>
      <c r="AE939" s="75" t="str">
        <f t="shared" si="19"/>
        <v>#VALUE!</v>
      </c>
      <c r="AF939" s="75" t="str">
        <f t="shared" si="20"/>
        <v>#VALUE!</v>
      </c>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5.75" customHeight="1">
      <c r="A940" s="3" t="s">
        <v>2095</v>
      </c>
      <c r="B940" s="57"/>
      <c r="C940" s="58"/>
      <c r="D940" s="58"/>
      <c r="E940" s="59">
        <f t="shared" si="21"/>
        <v>0</v>
      </c>
      <c r="F940" s="60"/>
      <c r="G940" s="61"/>
      <c r="H940" s="61"/>
      <c r="I940" s="62"/>
      <c r="J940" s="63" t="str">
        <f t="shared" si="2"/>
        <v> </v>
      </c>
      <c r="K940" s="64" t="str">
        <f t="shared" si="3"/>
        <v> </v>
      </c>
      <c r="L940" s="64" t="str">
        <f t="shared" si="4"/>
        <v> </v>
      </c>
      <c r="M940" s="64">
        <f t="shared" si="5"/>
        <v>0</v>
      </c>
      <c r="N940" s="65" t="str">
        <f t="shared" si="6"/>
        <v> </v>
      </c>
      <c r="O940" s="65" t="str">
        <f t="shared" si="7"/>
        <v> </v>
      </c>
      <c r="P940" s="66" t="str">
        <f t="shared" si="22"/>
        <v> </v>
      </c>
      <c r="Q940" s="63" t="str">
        <f t="shared" si="9"/>
        <v>#VALUE!</v>
      </c>
      <c r="R940" s="67" t="str">
        <f t="shared" si="10"/>
        <v>#VALUE!</v>
      </c>
      <c r="S940" s="94" t="str">
        <f t="shared" si="11"/>
        <v>#VALUE!</v>
      </c>
      <c r="T940" s="69" t="str">
        <f t="shared" si="12"/>
        <v>donnée(s) manquante(s)</v>
      </c>
      <c r="U940" s="70" t="str">
        <f t="shared" si="13"/>
        <v>donnée(s) manquante(s)</v>
      </c>
      <c r="V940" s="65" t="str">
        <f>IF(ISBLANK(H940)," ",IF(H940&lt;=Scenario!$C$3,0,IF(H940&lt;=Scenario!$C$5,1,IF(H940&lt;=Scenario!$C$6,2,IF(H940&lt;=Scenario!$C$7,3,IF(H940&lt;=Scenario!$C$8,4,5))))))</f>
        <v> </v>
      </c>
      <c r="W940" s="103" t="str">
        <f>IF(ISBLANK(I940)," ",IF(I940&lt;=Scenario!$G$3,0,IF(I940&lt;=Scenario!$G$5,1,2)))</f>
        <v> </v>
      </c>
      <c r="X940" s="71" t="str">
        <f>IF(ISBLANK(F940)," ",IF(F940&lt;=Scenario!$O$3,0,IF(F940&lt;=Scenario!$O$5,1,IF(F940&lt;=Scenario!$O$6,2,IF(F940&lt;=Scenario!$O$7,3,IF(F940&lt;=Scenario!$O$8,4,IF(F940&lt;=Scenario!$O$9,5,IF(F940&lt;=Scenario!$O$10,6,IF(F940&lt;=Scenario!$O$11,7,IF(F940&lt;=Scenario!$O$12,8,IF(F940&lt;=Scenario!$O$13,9,IF(F940&lt;=Scenario!$O$14,10,IF(F940&lt;=Scenario!$O$15,11,IF(F940&lt;=Scenario!$O$16,12,IF(F940&lt;=Scenario!$O$17,13,IF(F940&lt;=Scenario!$O$18,14,IF(F940&lt;=Scenario!$O$19,15,IF(F940&lt;=Scenario!$O$20,16,IF(F940&lt;=Scenario!$O$21,17,IF(F940&lt;=Scenario!$O$22,18,IF(F940&lt;=Scenario!$O$23,19,20)))))))))))))))))))))</f>
        <v> </v>
      </c>
      <c r="Y940" s="71" t="str">
        <f>IF(ISBLANK(C940)," ",IF(C940&lt;=Scenario!$AA$3,0,IF(C940&lt;=Scenario!$AA$5,1,IF(C940&lt;=Scenario!$AA$6,2,IF(C940&lt;=Scenario!$AA$7,3,IF(C940&lt;=Scenario!$AA$8,4,IF(C940&lt;=Scenario!$AA$9,5,IF(C940&lt;=Scenario!$AA$10,6,IF(C940&lt;=Scenario!$AA$11,7,IF(C940&lt;=Scenario!$AA$12,8,IF(C940&lt;=Scenario!$AA$13,9,IF(C940&lt;=Scenario!$AA$14,10,IF(C940&lt;=Scenario!$AA$15,11,IF(C940&lt;=Scenario!$AA$16,12,IF(C940&lt;=Scenario!$AA$17,13,IF(C940&lt;=Scenario!$AA$18,14,15))))))))))))))))</f>
        <v> </v>
      </c>
      <c r="Z940" s="75" t="str">
        <f t="shared" si="14"/>
        <v>#VALUE!</v>
      </c>
      <c r="AA940" s="75" t="str">
        <f t="shared" si="15"/>
        <v>#VALUE!</v>
      </c>
      <c r="AB940" s="95" t="str">
        <f t="shared" si="16"/>
        <v>#VALUE!</v>
      </c>
      <c r="AC940" s="69" t="str">
        <f t="shared" si="17"/>
        <v>missing data</v>
      </c>
      <c r="AD940" s="74" t="str">
        <f t="shared" si="18"/>
        <v>missing data</v>
      </c>
      <c r="AE940" s="75" t="str">
        <f t="shared" si="19"/>
        <v>#VALUE!</v>
      </c>
      <c r="AF940" s="75" t="str">
        <f t="shared" si="20"/>
        <v>#VALUE!</v>
      </c>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5.75" customHeight="1">
      <c r="A941" s="3" t="s">
        <v>2096</v>
      </c>
      <c r="B941" s="57"/>
      <c r="C941" s="58"/>
      <c r="D941" s="58"/>
      <c r="E941" s="59">
        <f t="shared" si="21"/>
        <v>0</v>
      </c>
      <c r="F941" s="60"/>
      <c r="G941" s="61"/>
      <c r="H941" s="61"/>
      <c r="I941" s="62"/>
      <c r="J941" s="63" t="str">
        <f t="shared" si="2"/>
        <v> </v>
      </c>
      <c r="K941" s="64" t="str">
        <f t="shared" si="3"/>
        <v> </v>
      </c>
      <c r="L941" s="64" t="str">
        <f t="shared" si="4"/>
        <v> </v>
      </c>
      <c r="M941" s="64">
        <f t="shared" si="5"/>
        <v>0</v>
      </c>
      <c r="N941" s="65" t="str">
        <f t="shared" si="6"/>
        <v> </v>
      </c>
      <c r="O941" s="65" t="str">
        <f t="shared" si="7"/>
        <v> </v>
      </c>
      <c r="P941" s="66" t="str">
        <f t="shared" si="22"/>
        <v> </v>
      </c>
      <c r="Q941" s="63" t="str">
        <f t="shared" si="9"/>
        <v>#VALUE!</v>
      </c>
      <c r="R941" s="67" t="str">
        <f t="shared" si="10"/>
        <v>#VALUE!</v>
      </c>
      <c r="S941" s="94" t="str">
        <f t="shared" si="11"/>
        <v>#VALUE!</v>
      </c>
      <c r="T941" s="69" t="str">
        <f t="shared" si="12"/>
        <v>donnée(s) manquante(s)</v>
      </c>
      <c r="U941" s="70" t="str">
        <f t="shared" si="13"/>
        <v>donnée(s) manquante(s)</v>
      </c>
      <c r="V941" s="65" t="str">
        <f>IF(ISBLANK(H941)," ",IF(H941&lt;=Scenario!$C$3,0,IF(H941&lt;=Scenario!$C$5,1,IF(H941&lt;=Scenario!$C$6,2,IF(H941&lt;=Scenario!$C$7,3,IF(H941&lt;=Scenario!$C$8,4,5))))))</f>
        <v> </v>
      </c>
      <c r="W941" s="103" t="str">
        <f>IF(ISBLANK(I941)," ",IF(I941&lt;=Scenario!$G$3,0,IF(I941&lt;=Scenario!$G$5,1,2)))</f>
        <v> </v>
      </c>
      <c r="X941" s="71" t="str">
        <f>IF(ISBLANK(F941)," ",IF(F941&lt;=Scenario!$O$3,0,IF(F941&lt;=Scenario!$O$5,1,IF(F941&lt;=Scenario!$O$6,2,IF(F941&lt;=Scenario!$O$7,3,IF(F941&lt;=Scenario!$O$8,4,IF(F941&lt;=Scenario!$O$9,5,IF(F941&lt;=Scenario!$O$10,6,IF(F941&lt;=Scenario!$O$11,7,IF(F941&lt;=Scenario!$O$12,8,IF(F941&lt;=Scenario!$O$13,9,IF(F941&lt;=Scenario!$O$14,10,IF(F941&lt;=Scenario!$O$15,11,IF(F941&lt;=Scenario!$O$16,12,IF(F941&lt;=Scenario!$O$17,13,IF(F941&lt;=Scenario!$O$18,14,IF(F941&lt;=Scenario!$O$19,15,IF(F941&lt;=Scenario!$O$20,16,IF(F941&lt;=Scenario!$O$21,17,IF(F941&lt;=Scenario!$O$22,18,IF(F941&lt;=Scenario!$O$23,19,20)))))))))))))))))))))</f>
        <v> </v>
      </c>
      <c r="Y941" s="71" t="str">
        <f>IF(ISBLANK(C941)," ",IF(C941&lt;=Scenario!$AA$3,0,IF(C941&lt;=Scenario!$AA$5,1,IF(C941&lt;=Scenario!$AA$6,2,IF(C941&lt;=Scenario!$AA$7,3,IF(C941&lt;=Scenario!$AA$8,4,IF(C941&lt;=Scenario!$AA$9,5,IF(C941&lt;=Scenario!$AA$10,6,IF(C941&lt;=Scenario!$AA$11,7,IF(C941&lt;=Scenario!$AA$12,8,IF(C941&lt;=Scenario!$AA$13,9,IF(C941&lt;=Scenario!$AA$14,10,IF(C941&lt;=Scenario!$AA$15,11,IF(C941&lt;=Scenario!$AA$16,12,IF(C941&lt;=Scenario!$AA$17,13,IF(C941&lt;=Scenario!$AA$18,14,15))))))))))))))))</f>
        <v> </v>
      </c>
      <c r="Z941" s="75" t="str">
        <f t="shared" si="14"/>
        <v>#VALUE!</v>
      </c>
      <c r="AA941" s="75" t="str">
        <f t="shared" si="15"/>
        <v>#VALUE!</v>
      </c>
      <c r="AB941" s="95" t="str">
        <f t="shared" si="16"/>
        <v>#VALUE!</v>
      </c>
      <c r="AC941" s="69" t="str">
        <f t="shared" si="17"/>
        <v>missing data</v>
      </c>
      <c r="AD941" s="74" t="str">
        <f t="shared" si="18"/>
        <v>missing data</v>
      </c>
      <c r="AE941" s="75" t="str">
        <f t="shared" si="19"/>
        <v>#VALUE!</v>
      </c>
      <c r="AF941" s="75" t="str">
        <f t="shared" si="20"/>
        <v>#VALUE!</v>
      </c>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5.75" customHeight="1">
      <c r="A942" s="3" t="s">
        <v>2097</v>
      </c>
      <c r="B942" s="57"/>
      <c r="C942" s="58"/>
      <c r="D942" s="58"/>
      <c r="E942" s="59">
        <f t="shared" si="21"/>
        <v>0</v>
      </c>
      <c r="F942" s="60"/>
      <c r="G942" s="61"/>
      <c r="H942" s="61"/>
      <c r="I942" s="62"/>
      <c r="J942" s="63" t="str">
        <f t="shared" si="2"/>
        <v> </v>
      </c>
      <c r="K942" s="64" t="str">
        <f t="shared" si="3"/>
        <v> </v>
      </c>
      <c r="L942" s="64" t="str">
        <f t="shared" si="4"/>
        <v> </v>
      </c>
      <c r="M942" s="64">
        <f t="shared" si="5"/>
        <v>0</v>
      </c>
      <c r="N942" s="65" t="str">
        <f t="shared" si="6"/>
        <v> </v>
      </c>
      <c r="O942" s="65" t="str">
        <f t="shared" si="7"/>
        <v> </v>
      </c>
      <c r="P942" s="66" t="str">
        <f t="shared" si="22"/>
        <v> </v>
      </c>
      <c r="Q942" s="63" t="str">
        <f t="shared" si="9"/>
        <v>#VALUE!</v>
      </c>
      <c r="R942" s="67" t="str">
        <f t="shared" si="10"/>
        <v>#VALUE!</v>
      </c>
      <c r="S942" s="94" t="str">
        <f t="shared" si="11"/>
        <v>#VALUE!</v>
      </c>
      <c r="T942" s="69" t="str">
        <f t="shared" si="12"/>
        <v>donnée(s) manquante(s)</v>
      </c>
      <c r="U942" s="70" t="str">
        <f t="shared" si="13"/>
        <v>donnée(s) manquante(s)</v>
      </c>
      <c r="V942" s="65" t="str">
        <f>IF(ISBLANK(H942)," ",IF(H942&lt;=Scenario!$C$3,0,IF(H942&lt;=Scenario!$C$5,1,IF(H942&lt;=Scenario!$C$6,2,IF(H942&lt;=Scenario!$C$7,3,IF(H942&lt;=Scenario!$C$8,4,5))))))</f>
        <v> </v>
      </c>
      <c r="W942" s="103" t="str">
        <f>IF(ISBLANK(I942)," ",IF(I942&lt;=Scenario!$G$3,0,IF(I942&lt;=Scenario!$G$5,1,2)))</f>
        <v> </v>
      </c>
      <c r="X942" s="71" t="str">
        <f>IF(ISBLANK(F942)," ",IF(F942&lt;=Scenario!$O$3,0,IF(F942&lt;=Scenario!$O$5,1,IF(F942&lt;=Scenario!$O$6,2,IF(F942&lt;=Scenario!$O$7,3,IF(F942&lt;=Scenario!$O$8,4,IF(F942&lt;=Scenario!$O$9,5,IF(F942&lt;=Scenario!$O$10,6,IF(F942&lt;=Scenario!$O$11,7,IF(F942&lt;=Scenario!$O$12,8,IF(F942&lt;=Scenario!$O$13,9,IF(F942&lt;=Scenario!$O$14,10,IF(F942&lt;=Scenario!$O$15,11,IF(F942&lt;=Scenario!$O$16,12,IF(F942&lt;=Scenario!$O$17,13,IF(F942&lt;=Scenario!$O$18,14,IF(F942&lt;=Scenario!$O$19,15,IF(F942&lt;=Scenario!$O$20,16,IF(F942&lt;=Scenario!$O$21,17,IF(F942&lt;=Scenario!$O$22,18,IF(F942&lt;=Scenario!$O$23,19,20)))))))))))))))))))))</f>
        <v> </v>
      </c>
      <c r="Y942" s="71" t="str">
        <f>IF(ISBLANK(C942)," ",IF(C942&lt;=Scenario!$AA$3,0,IF(C942&lt;=Scenario!$AA$5,1,IF(C942&lt;=Scenario!$AA$6,2,IF(C942&lt;=Scenario!$AA$7,3,IF(C942&lt;=Scenario!$AA$8,4,IF(C942&lt;=Scenario!$AA$9,5,IF(C942&lt;=Scenario!$AA$10,6,IF(C942&lt;=Scenario!$AA$11,7,IF(C942&lt;=Scenario!$AA$12,8,IF(C942&lt;=Scenario!$AA$13,9,IF(C942&lt;=Scenario!$AA$14,10,IF(C942&lt;=Scenario!$AA$15,11,IF(C942&lt;=Scenario!$AA$16,12,IF(C942&lt;=Scenario!$AA$17,13,IF(C942&lt;=Scenario!$AA$18,14,15))))))))))))))))</f>
        <v> </v>
      </c>
      <c r="Z942" s="75" t="str">
        <f t="shared" si="14"/>
        <v>#VALUE!</v>
      </c>
      <c r="AA942" s="75" t="str">
        <f t="shared" si="15"/>
        <v>#VALUE!</v>
      </c>
      <c r="AB942" s="95" t="str">
        <f t="shared" si="16"/>
        <v>#VALUE!</v>
      </c>
      <c r="AC942" s="69" t="str">
        <f t="shared" si="17"/>
        <v>missing data</v>
      </c>
      <c r="AD942" s="74" t="str">
        <f t="shared" si="18"/>
        <v>missing data</v>
      </c>
      <c r="AE942" s="75" t="str">
        <f t="shared" si="19"/>
        <v>#VALUE!</v>
      </c>
      <c r="AF942" s="75" t="str">
        <f t="shared" si="20"/>
        <v>#VALUE!</v>
      </c>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5.75" customHeight="1">
      <c r="A943" s="3" t="s">
        <v>2098</v>
      </c>
      <c r="B943" s="57"/>
      <c r="C943" s="58"/>
      <c r="D943" s="58"/>
      <c r="E943" s="59">
        <f t="shared" si="21"/>
        <v>0</v>
      </c>
      <c r="F943" s="60"/>
      <c r="G943" s="61"/>
      <c r="H943" s="61"/>
      <c r="I943" s="62"/>
      <c r="J943" s="63" t="str">
        <f t="shared" si="2"/>
        <v> </v>
      </c>
      <c r="K943" s="64" t="str">
        <f t="shared" si="3"/>
        <v> </v>
      </c>
      <c r="L943" s="64" t="str">
        <f t="shared" si="4"/>
        <v> </v>
      </c>
      <c r="M943" s="64">
        <f t="shared" si="5"/>
        <v>0</v>
      </c>
      <c r="N943" s="65" t="str">
        <f t="shared" si="6"/>
        <v> </v>
      </c>
      <c r="O943" s="65" t="str">
        <f t="shared" si="7"/>
        <v> </v>
      </c>
      <c r="P943" s="66" t="str">
        <f t="shared" si="22"/>
        <v> </v>
      </c>
      <c r="Q943" s="63" t="str">
        <f t="shared" si="9"/>
        <v>#VALUE!</v>
      </c>
      <c r="R943" s="67" t="str">
        <f t="shared" si="10"/>
        <v>#VALUE!</v>
      </c>
      <c r="S943" s="94" t="str">
        <f t="shared" si="11"/>
        <v>#VALUE!</v>
      </c>
      <c r="T943" s="69" t="str">
        <f t="shared" si="12"/>
        <v>donnée(s) manquante(s)</v>
      </c>
      <c r="U943" s="70" t="str">
        <f t="shared" si="13"/>
        <v>donnée(s) manquante(s)</v>
      </c>
      <c r="V943" s="65" t="str">
        <f>IF(ISBLANK(H943)," ",IF(H943&lt;=Scenario!$C$3,0,IF(H943&lt;=Scenario!$C$5,1,IF(H943&lt;=Scenario!$C$6,2,IF(H943&lt;=Scenario!$C$7,3,IF(H943&lt;=Scenario!$C$8,4,5))))))</f>
        <v> </v>
      </c>
      <c r="W943" s="103" t="str">
        <f>IF(ISBLANK(I943)," ",IF(I943&lt;=Scenario!$G$3,0,IF(I943&lt;=Scenario!$G$5,1,2)))</f>
        <v> </v>
      </c>
      <c r="X943" s="71" t="str">
        <f>IF(ISBLANK(F943)," ",IF(F943&lt;=Scenario!$O$3,0,IF(F943&lt;=Scenario!$O$5,1,IF(F943&lt;=Scenario!$O$6,2,IF(F943&lt;=Scenario!$O$7,3,IF(F943&lt;=Scenario!$O$8,4,IF(F943&lt;=Scenario!$O$9,5,IF(F943&lt;=Scenario!$O$10,6,IF(F943&lt;=Scenario!$O$11,7,IF(F943&lt;=Scenario!$O$12,8,IF(F943&lt;=Scenario!$O$13,9,IF(F943&lt;=Scenario!$O$14,10,IF(F943&lt;=Scenario!$O$15,11,IF(F943&lt;=Scenario!$O$16,12,IF(F943&lt;=Scenario!$O$17,13,IF(F943&lt;=Scenario!$O$18,14,IF(F943&lt;=Scenario!$O$19,15,IF(F943&lt;=Scenario!$O$20,16,IF(F943&lt;=Scenario!$O$21,17,IF(F943&lt;=Scenario!$O$22,18,IF(F943&lt;=Scenario!$O$23,19,20)))))))))))))))))))))</f>
        <v> </v>
      </c>
      <c r="Y943" s="71" t="str">
        <f>IF(ISBLANK(C943)," ",IF(C943&lt;=Scenario!$AA$3,0,IF(C943&lt;=Scenario!$AA$5,1,IF(C943&lt;=Scenario!$AA$6,2,IF(C943&lt;=Scenario!$AA$7,3,IF(C943&lt;=Scenario!$AA$8,4,IF(C943&lt;=Scenario!$AA$9,5,IF(C943&lt;=Scenario!$AA$10,6,IF(C943&lt;=Scenario!$AA$11,7,IF(C943&lt;=Scenario!$AA$12,8,IF(C943&lt;=Scenario!$AA$13,9,IF(C943&lt;=Scenario!$AA$14,10,IF(C943&lt;=Scenario!$AA$15,11,IF(C943&lt;=Scenario!$AA$16,12,IF(C943&lt;=Scenario!$AA$17,13,IF(C943&lt;=Scenario!$AA$18,14,15))))))))))))))))</f>
        <v> </v>
      </c>
      <c r="Z943" s="75" t="str">
        <f t="shared" si="14"/>
        <v>#VALUE!</v>
      </c>
      <c r="AA943" s="75" t="str">
        <f t="shared" si="15"/>
        <v>#VALUE!</v>
      </c>
      <c r="AB943" s="95" t="str">
        <f t="shared" si="16"/>
        <v>#VALUE!</v>
      </c>
      <c r="AC943" s="69" t="str">
        <f t="shared" si="17"/>
        <v>missing data</v>
      </c>
      <c r="AD943" s="74" t="str">
        <f t="shared" si="18"/>
        <v>missing data</v>
      </c>
      <c r="AE943" s="75" t="str">
        <f t="shared" si="19"/>
        <v>#VALUE!</v>
      </c>
      <c r="AF943" s="75" t="str">
        <f t="shared" si="20"/>
        <v>#VALUE!</v>
      </c>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5.75" customHeight="1">
      <c r="A944" s="3" t="s">
        <v>2099</v>
      </c>
      <c r="B944" s="57"/>
      <c r="C944" s="58"/>
      <c r="D944" s="58"/>
      <c r="E944" s="59">
        <f t="shared" si="21"/>
        <v>0</v>
      </c>
      <c r="F944" s="60"/>
      <c r="G944" s="61"/>
      <c r="H944" s="61"/>
      <c r="I944" s="62"/>
      <c r="J944" s="63" t="str">
        <f t="shared" si="2"/>
        <v> </v>
      </c>
      <c r="K944" s="64" t="str">
        <f t="shared" si="3"/>
        <v> </v>
      </c>
      <c r="L944" s="64" t="str">
        <f t="shared" si="4"/>
        <v> </v>
      </c>
      <c r="M944" s="64">
        <f t="shared" si="5"/>
        <v>0</v>
      </c>
      <c r="N944" s="65" t="str">
        <f t="shared" si="6"/>
        <v> </v>
      </c>
      <c r="O944" s="65" t="str">
        <f t="shared" si="7"/>
        <v> </v>
      </c>
      <c r="P944" s="66" t="str">
        <f t="shared" si="22"/>
        <v> </v>
      </c>
      <c r="Q944" s="63" t="str">
        <f t="shared" si="9"/>
        <v>#VALUE!</v>
      </c>
      <c r="R944" s="67" t="str">
        <f t="shared" si="10"/>
        <v>#VALUE!</v>
      </c>
      <c r="S944" s="94" t="str">
        <f t="shared" si="11"/>
        <v>#VALUE!</v>
      </c>
      <c r="T944" s="69" t="str">
        <f t="shared" si="12"/>
        <v>donnée(s) manquante(s)</v>
      </c>
      <c r="U944" s="70" t="str">
        <f t="shared" si="13"/>
        <v>donnée(s) manquante(s)</v>
      </c>
      <c r="V944" s="65" t="str">
        <f>IF(ISBLANK(H944)," ",IF(H944&lt;=Scenario!$C$3,0,IF(H944&lt;=Scenario!$C$5,1,IF(H944&lt;=Scenario!$C$6,2,IF(H944&lt;=Scenario!$C$7,3,IF(H944&lt;=Scenario!$C$8,4,5))))))</f>
        <v> </v>
      </c>
      <c r="W944" s="103" t="str">
        <f>IF(ISBLANK(I944)," ",IF(I944&lt;=Scenario!$G$3,0,IF(I944&lt;=Scenario!$G$5,1,2)))</f>
        <v> </v>
      </c>
      <c r="X944" s="71" t="str">
        <f>IF(ISBLANK(F944)," ",IF(F944&lt;=Scenario!$O$3,0,IF(F944&lt;=Scenario!$O$5,1,IF(F944&lt;=Scenario!$O$6,2,IF(F944&lt;=Scenario!$O$7,3,IF(F944&lt;=Scenario!$O$8,4,IF(F944&lt;=Scenario!$O$9,5,IF(F944&lt;=Scenario!$O$10,6,IF(F944&lt;=Scenario!$O$11,7,IF(F944&lt;=Scenario!$O$12,8,IF(F944&lt;=Scenario!$O$13,9,IF(F944&lt;=Scenario!$O$14,10,IF(F944&lt;=Scenario!$O$15,11,IF(F944&lt;=Scenario!$O$16,12,IF(F944&lt;=Scenario!$O$17,13,IF(F944&lt;=Scenario!$O$18,14,IF(F944&lt;=Scenario!$O$19,15,IF(F944&lt;=Scenario!$O$20,16,IF(F944&lt;=Scenario!$O$21,17,IF(F944&lt;=Scenario!$O$22,18,IF(F944&lt;=Scenario!$O$23,19,20)))))))))))))))))))))</f>
        <v> </v>
      </c>
      <c r="Y944" s="71" t="str">
        <f>IF(ISBLANK(C944)," ",IF(C944&lt;=Scenario!$AA$3,0,IF(C944&lt;=Scenario!$AA$5,1,IF(C944&lt;=Scenario!$AA$6,2,IF(C944&lt;=Scenario!$AA$7,3,IF(C944&lt;=Scenario!$AA$8,4,IF(C944&lt;=Scenario!$AA$9,5,IF(C944&lt;=Scenario!$AA$10,6,IF(C944&lt;=Scenario!$AA$11,7,IF(C944&lt;=Scenario!$AA$12,8,IF(C944&lt;=Scenario!$AA$13,9,IF(C944&lt;=Scenario!$AA$14,10,IF(C944&lt;=Scenario!$AA$15,11,IF(C944&lt;=Scenario!$AA$16,12,IF(C944&lt;=Scenario!$AA$17,13,IF(C944&lt;=Scenario!$AA$18,14,15))))))))))))))))</f>
        <v> </v>
      </c>
      <c r="Z944" s="75" t="str">
        <f t="shared" si="14"/>
        <v>#VALUE!</v>
      </c>
      <c r="AA944" s="75" t="str">
        <f t="shared" si="15"/>
        <v>#VALUE!</v>
      </c>
      <c r="AB944" s="95" t="str">
        <f t="shared" si="16"/>
        <v>#VALUE!</v>
      </c>
      <c r="AC944" s="69" t="str">
        <f t="shared" si="17"/>
        <v>missing data</v>
      </c>
      <c r="AD944" s="74" t="str">
        <f t="shared" si="18"/>
        <v>missing data</v>
      </c>
      <c r="AE944" s="75" t="str">
        <f t="shared" si="19"/>
        <v>#VALUE!</v>
      </c>
      <c r="AF944" s="75" t="str">
        <f t="shared" si="20"/>
        <v>#VALUE!</v>
      </c>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5.75" customHeight="1">
      <c r="A945" s="3" t="s">
        <v>2100</v>
      </c>
      <c r="B945" s="57"/>
      <c r="C945" s="58"/>
      <c r="D945" s="58"/>
      <c r="E945" s="59">
        <f t="shared" si="21"/>
        <v>0</v>
      </c>
      <c r="F945" s="60"/>
      <c r="G945" s="61"/>
      <c r="H945" s="61"/>
      <c r="I945" s="62"/>
      <c r="J945" s="63" t="str">
        <f t="shared" si="2"/>
        <v> </v>
      </c>
      <c r="K945" s="64" t="str">
        <f t="shared" si="3"/>
        <v> </v>
      </c>
      <c r="L945" s="64" t="str">
        <f t="shared" si="4"/>
        <v> </v>
      </c>
      <c r="M945" s="64">
        <f t="shared" si="5"/>
        <v>0</v>
      </c>
      <c r="N945" s="65" t="str">
        <f t="shared" si="6"/>
        <v> </v>
      </c>
      <c r="O945" s="65" t="str">
        <f t="shared" si="7"/>
        <v> </v>
      </c>
      <c r="P945" s="66" t="str">
        <f t="shared" si="22"/>
        <v> </v>
      </c>
      <c r="Q945" s="63" t="str">
        <f t="shared" si="9"/>
        <v>#VALUE!</v>
      </c>
      <c r="R945" s="67" t="str">
        <f t="shared" si="10"/>
        <v>#VALUE!</v>
      </c>
      <c r="S945" s="94" t="str">
        <f t="shared" si="11"/>
        <v>#VALUE!</v>
      </c>
      <c r="T945" s="69" t="str">
        <f t="shared" si="12"/>
        <v>donnée(s) manquante(s)</v>
      </c>
      <c r="U945" s="70" t="str">
        <f t="shared" si="13"/>
        <v>donnée(s) manquante(s)</v>
      </c>
      <c r="V945" s="65" t="str">
        <f>IF(ISBLANK(H945)," ",IF(H945&lt;=Scenario!$C$3,0,IF(H945&lt;=Scenario!$C$5,1,IF(H945&lt;=Scenario!$C$6,2,IF(H945&lt;=Scenario!$C$7,3,IF(H945&lt;=Scenario!$C$8,4,5))))))</f>
        <v> </v>
      </c>
      <c r="W945" s="103" t="str">
        <f>IF(ISBLANK(I945)," ",IF(I945&lt;=Scenario!$G$3,0,IF(I945&lt;=Scenario!$G$5,1,2)))</f>
        <v> </v>
      </c>
      <c r="X945" s="71" t="str">
        <f>IF(ISBLANK(F945)," ",IF(F945&lt;=Scenario!$O$3,0,IF(F945&lt;=Scenario!$O$5,1,IF(F945&lt;=Scenario!$O$6,2,IF(F945&lt;=Scenario!$O$7,3,IF(F945&lt;=Scenario!$O$8,4,IF(F945&lt;=Scenario!$O$9,5,IF(F945&lt;=Scenario!$O$10,6,IF(F945&lt;=Scenario!$O$11,7,IF(F945&lt;=Scenario!$O$12,8,IF(F945&lt;=Scenario!$O$13,9,IF(F945&lt;=Scenario!$O$14,10,IF(F945&lt;=Scenario!$O$15,11,IF(F945&lt;=Scenario!$O$16,12,IF(F945&lt;=Scenario!$O$17,13,IF(F945&lt;=Scenario!$O$18,14,IF(F945&lt;=Scenario!$O$19,15,IF(F945&lt;=Scenario!$O$20,16,IF(F945&lt;=Scenario!$O$21,17,IF(F945&lt;=Scenario!$O$22,18,IF(F945&lt;=Scenario!$O$23,19,20)))))))))))))))))))))</f>
        <v> </v>
      </c>
      <c r="Y945" s="71" t="str">
        <f>IF(ISBLANK(C945)," ",IF(C945&lt;=Scenario!$AA$3,0,IF(C945&lt;=Scenario!$AA$5,1,IF(C945&lt;=Scenario!$AA$6,2,IF(C945&lt;=Scenario!$AA$7,3,IF(C945&lt;=Scenario!$AA$8,4,IF(C945&lt;=Scenario!$AA$9,5,IF(C945&lt;=Scenario!$AA$10,6,IF(C945&lt;=Scenario!$AA$11,7,IF(C945&lt;=Scenario!$AA$12,8,IF(C945&lt;=Scenario!$AA$13,9,IF(C945&lt;=Scenario!$AA$14,10,IF(C945&lt;=Scenario!$AA$15,11,IF(C945&lt;=Scenario!$AA$16,12,IF(C945&lt;=Scenario!$AA$17,13,IF(C945&lt;=Scenario!$AA$18,14,15))))))))))))))))</f>
        <v> </v>
      </c>
      <c r="Z945" s="75" t="str">
        <f t="shared" si="14"/>
        <v>#VALUE!</v>
      </c>
      <c r="AA945" s="75" t="str">
        <f t="shared" si="15"/>
        <v>#VALUE!</v>
      </c>
      <c r="AB945" s="95" t="str">
        <f t="shared" si="16"/>
        <v>#VALUE!</v>
      </c>
      <c r="AC945" s="69" t="str">
        <f t="shared" si="17"/>
        <v>missing data</v>
      </c>
      <c r="AD945" s="74" t="str">
        <f t="shared" si="18"/>
        <v>missing data</v>
      </c>
      <c r="AE945" s="75" t="str">
        <f t="shared" si="19"/>
        <v>#VALUE!</v>
      </c>
      <c r="AF945" s="75" t="str">
        <f t="shared" si="20"/>
        <v>#VALUE!</v>
      </c>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5.75" customHeight="1">
      <c r="A946" s="3" t="s">
        <v>2101</v>
      </c>
      <c r="B946" s="57"/>
      <c r="C946" s="58"/>
      <c r="D946" s="58"/>
      <c r="E946" s="59">
        <f t="shared" si="21"/>
        <v>0</v>
      </c>
      <c r="F946" s="60"/>
      <c r="G946" s="61"/>
      <c r="H946" s="61"/>
      <c r="I946" s="62"/>
      <c r="J946" s="63" t="str">
        <f t="shared" si="2"/>
        <v> </v>
      </c>
      <c r="K946" s="64" t="str">
        <f t="shared" si="3"/>
        <v> </v>
      </c>
      <c r="L946" s="64" t="str">
        <f t="shared" si="4"/>
        <v> </v>
      </c>
      <c r="M946" s="64">
        <f t="shared" si="5"/>
        <v>0</v>
      </c>
      <c r="N946" s="65" t="str">
        <f t="shared" si="6"/>
        <v> </v>
      </c>
      <c r="O946" s="65" t="str">
        <f t="shared" si="7"/>
        <v> </v>
      </c>
      <c r="P946" s="66" t="str">
        <f t="shared" si="22"/>
        <v> </v>
      </c>
      <c r="Q946" s="63" t="str">
        <f t="shared" si="9"/>
        <v>#VALUE!</v>
      </c>
      <c r="R946" s="67" t="str">
        <f t="shared" si="10"/>
        <v>#VALUE!</v>
      </c>
      <c r="S946" s="94" t="str">
        <f t="shared" si="11"/>
        <v>#VALUE!</v>
      </c>
      <c r="T946" s="69" t="str">
        <f t="shared" si="12"/>
        <v>donnée(s) manquante(s)</v>
      </c>
      <c r="U946" s="70" t="str">
        <f t="shared" si="13"/>
        <v>donnée(s) manquante(s)</v>
      </c>
      <c r="V946" s="65" t="str">
        <f>IF(ISBLANK(H946)," ",IF(H946&lt;=Scenario!$C$3,0,IF(H946&lt;=Scenario!$C$5,1,IF(H946&lt;=Scenario!$C$6,2,IF(H946&lt;=Scenario!$C$7,3,IF(H946&lt;=Scenario!$C$8,4,5))))))</f>
        <v> </v>
      </c>
      <c r="W946" s="103" t="str">
        <f>IF(ISBLANK(I946)," ",IF(I946&lt;=Scenario!$G$3,0,IF(I946&lt;=Scenario!$G$5,1,2)))</f>
        <v> </v>
      </c>
      <c r="X946" s="71" t="str">
        <f>IF(ISBLANK(F946)," ",IF(F946&lt;=Scenario!$O$3,0,IF(F946&lt;=Scenario!$O$5,1,IF(F946&lt;=Scenario!$O$6,2,IF(F946&lt;=Scenario!$O$7,3,IF(F946&lt;=Scenario!$O$8,4,IF(F946&lt;=Scenario!$O$9,5,IF(F946&lt;=Scenario!$O$10,6,IF(F946&lt;=Scenario!$O$11,7,IF(F946&lt;=Scenario!$O$12,8,IF(F946&lt;=Scenario!$O$13,9,IF(F946&lt;=Scenario!$O$14,10,IF(F946&lt;=Scenario!$O$15,11,IF(F946&lt;=Scenario!$O$16,12,IF(F946&lt;=Scenario!$O$17,13,IF(F946&lt;=Scenario!$O$18,14,IF(F946&lt;=Scenario!$O$19,15,IF(F946&lt;=Scenario!$O$20,16,IF(F946&lt;=Scenario!$O$21,17,IF(F946&lt;=Scenario!$O$22,18,IF(F946&lt;=Scenario!$O$23,19,20)))))))))))))))))))))</f>
        <v> </v>
      </c>
      <c r="Y946" s="71" t="str">
        <f>IF(ISBLANK(C946)," ",IF(C946&lt;=Scenario!$AA$3,0,IF(C946&lt;=Scenario!$AA$5,1,IF(C946&lt;=Scenario!$AA$6,2,IF(C946&lt;=Scenario!$AA$7,3,IF(C946&lt;=Scenario!$AA$8,4,IF(C946&lt;=Scenario!$AA$9,5,IF(C946&lt;=Scenario!$AA$10,6,IF(C946&lt;=Scenario!$AA$11,7,IF(C946&lt;=Scenario!$AA$12,8,IF(C946&lt;=Scenario!$AA$13,9,IF(C946&lt;=Scenario!$AA$14,10,IF(C946&lt;=Scenario!$AA$15,11,IF(C946&lt;=Scenario!$AA$16,12,IF(C946&lt;=Scenario!$AA$17,13,IF(C946&lt;=Scenario!$AA$18,14,15))))))))))))))))</f>
        <v> </v>
      </c>
      <c r="Z946" s="75" t="str">
        <f t="shared" si="14"/>
        <v>#VALUE!</v>
      </c>
      <c r="AA946" s="75" t="str">
        <f t="shared" si="15"/>
        <v>#VALUE!</v>
      </c>
      <c r="AB946" s="95" t="str">
        <f t="shared" si="16"/>
        <v>#VALUE!</v>
      </c>
      <c r="AC946" s="69" t="str">
        <f t="shared" si="17"/>
        <v>missing data</v>
      </c>
      <c r="AD946" s="74" t="str">
        <f t="shared" si="18"/>
        <v>missing data</v>
      </c>
      <c r="AE946" s="75" t="str">
        <f t="shared" si="19"/>
        <v>#VALUE!</v>
      </c>
      <c r="AF946" s="75" t="str">
        <f t="shared" si="20"/>
        <v>#VALUE!</v>
      </c>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5.75" customHeight="1">
      <c r="A947" s="3" t="s">
        <v>2102</v>
      </c>
      <c r="B947" s="57"/>
      <c r="C947" s="58"/>
      <c r="D947" s="58"/>
      <c r="E947" s="59">
        <f t="shared" si="21"/>
        <v>0</v>
      </c>
      <c r="F947" s="60"/>
      <c r="G947" s="61"/>
      <c r="H947" s="61"/>
      <c r="I947" s="62"/>
      <c r="J947" s="63" t="str">
        <f t="shared" si="2"/>
        <v> </v>
      </c>
      <c r="K947" s="64" t="str">
        <f t="shared" si="3"/>
        <v> </v>
      </c>
      <c r="L947" s="64" t="str">
        <f t="shared" si="4"/>
        <v> </v>
      </c>
      <c r="M947" s="64">
        <f t="shared" si="5"/>
        <v>0</v>
      </c>
      <c r="N947" s="65" t="str">
        <f t="shared" si="6"/>
        <v> </v>
      </c>
      <c r="O947" s="65" t="str">
        <f t="shared" si="7"/>
        <v> </v>
      </c>
      <c r="P947" s="66" t="str">
        <f t="shared" si="22"/>
        <v> </v>
      </c>
      <c r="Q947" s="63" t="str">
        <f t="shared" si="9"/>
        <v>#VALUE!</v>
      </c>
      <c r="R947" s="67" t="str">
        <f t="shared" si="10"/>
        <v>#VALUE!</v>
      </c>
      <c r="S947" s="94" t="str">
        <f t="shared" si="11"/>
        <v>#VALUE!</v>
      </c>
      <c r="T947" s="69" t="str">
        <f t="shared" si="12"/>
        <v>donnée(s) manquante(s)</v>
      </c>
      <c r="U947" s="70" t="str">
        <f t="shared" si="13"/>
        <v>donnée(s) manquante(s)</v>
      </c>
      <c r="V947" s="65" t="str">
        <f>IF(ISBLANK(H947)," ",IF(H947&lt;=Scenario!$C$3,0,IF(H947&lt;=Scenario!$C$5,1,IF(H947&lt;=Scenario!$C$6,2,IF(H947&lt;=Scenario!$C$7,3,IF(H947&lt;=Scenario!$C$8,4,5))))))</f>
        <v> </v>
      </c>
      <c r="W947" s="103" t="str">
        <f>IF(ISBLANK(I947)," ",IF(I947&lt;=Scenario!$G$3,0,IF(I947&lt;=Scenario!$G$5,1,2)))</f>
        <v> </v>
      </c>
      <c r="X947" s="71" t="str">
        <f>IF(ISBLANK(F947)," ",IF(F947&lt;=Scenario!$O$3,0,IF(F947&lt;=Scenario!$O$5,1,IF(F947&lt;=Scenario!$O$6,2,IF(F947&lt;=Scenario!$O$7,3,IF(F947&lt;=Scenario!$O$8,4,IF(F947&lt;=Scenario!$O$9,5,IF(F947&lt;=Scenario!$O$10,6,IF(F947&lt;=Scenario!$O$11,7,IF(F947&lt;=Scenario!$O$12,8,IF(F947&lt;=Scenario!$O$13,9,IF(F947&lt;=Scenario!$O$14,10,IF(F947&lt;=Scenario!$O$15,11,IF(F947&lt;=Scenario!$O$16,12,IF(F947&lt;=Scenario!$O$17,13,IF(F947&lt;=Scenario!$O$18,14,IF(F947&lt;=Scenario!$O$19,15,IF(F947&lt;=Scenario!$O$20,16,IF(F947&lt;=Scenario!$O$21,17,IF(F947&lt;=Scenario!$O$22,18,IF(F947&lt;=Scenario!$O$23,19,20)))))))))))))))))))))</f>
        <v> </v>
      </c>
      <c r="Y947" s="71" t="str">
        <f>IF(ISBLANK(C947)," ",IF(C947&lt;=Scenario!$AA$3,0,IF(C947&lt;=Scenario!$AA$5,1,IF(C947&lt;=Scenario!$AA$6,2,IF(C947&lt;=Scenario!$AA$7,3,IF(C947&lt;=Scenario!$AA$8,4,IF(C947&lt;=Scenario!$AA$9,5,IF(C947&lt;=Scenario!$AA$10,6,IF(C947&lt;=Scenario!$AA$11,7,IF(C947&lt;=Scenario!$AA$12,8,IF(C947&lt;=Scenario!$AA$13,9,IF(C947&lt;=Scenario!$AA$14,10,IF(C947&lt;=Scenario!$AA$15,11,IF(C947&lt;=Scenario!$AA$16,12,IF(C947&lt;=Scenario!$AA$17,13,IF(C947&lt;=Scenario!$AA$18,14,15))))))))))))))))</f>
        <v> </v>
      </c>
      <c r="Z947" s="75" t="str">
        <f t="shared" si="14"/>
        <v>#VALUE!</v>
      </c>
      <c r="AA947" s="75" t="str">
        <f t="shared" si="15"/>
        <v>#VALUE!</v>
      </c>
      <c r="AB947" s="95" t="str">
        <f t="shared" si="16"/>
        <v>#VALUE!</v>
      </c>
      <c r="AC947" s="69" t="str">
        <f t="shared" si="17"/>
        <v>missing data</v>
      </c>
      <c r="AD947" s="74" t="str">
        <f t="shared" si="18"/>
        <v>missing data</v>
      </c>
      <c r="AE947" s="75" t="str">
        <f t="shared" si="19"/>
        <v>#VALUE!</v>
      </c>
      <c r="AF947" s="75" t="str">
        <f t="shared" si="20"/>
        <v>#VALUE!</v>
      </c>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5.75" customHeight="1">
      <c r="A948" s="3" t="s">
        <v>2103</v>
      </c>
      <c r="B948" s="57"/>
      <c r="C948" s="58"/>
      <c r="D948" s="58"/>
      <c r="E948" s="59">
        <f t="shared" si="21"/>
        <v>0</v>
      </c>
      <c r="F948" s="60"/>
      <c r="G948" s="61"/>
      <c r="H948" s="61"/>
      <c r="I948" s="62"/>
      <c r="J948" s="63" t="str">
        <f t="shared" si="2"/>
        <v> </v>
      </c>
      <c r="K948" s="64" t="str">
        <f t="shared" si="3"/>
        <v> </v>
      </c>
      <c r="L948" s="64" t="str">
        <f t="shared" si="4"/>
        <v> </v>
      </c>
      <c r="M948" s="64">
        <f t="shared" si="5"/>
        <v>0</v>
      </c>
      <c r="N948" s="65" t="str">
        <f t="shared" si="6"/>
        <v> </v>
      </c>
      <c r="O948" s="65" t="str">
        <f t="shared" si="7"/>
        <v> </v>
      </c>
      <c r="P948" s="66" t="str">
        <f t="shared" si="22"/>
        <v> </v>
      </c>
      <c r="Q948" s="63" t="str">
        <f t="shared" si="9"/>
        <v>#VALUE!</v>
      </c>
      <c r="R948" s="67" t="str">
        <f t="shared" si="10"/>
        <v>#VALUE!</v>
      </c>
      <c r="S948" s="94" t="str">
        <f t="shared" si="11"/>
        <v>#VALUE!</v>
      </c>
      <c r="T948" s="69" t="str">
        <f t="shared" si="12"/>
        <v>donnée(s) manquante(s)</v>
      </c>
      <c r="U948" s="70" t="str">
        <f t="shared" si="13"/>
        <v>donnée(s) manquante(s)</v>
      </c>
      <c r="V948" s="65" t="str">
        <f>IF(ISBLANK(H948)," ",IF(H948&lt;=Scenario!$C$3,0,IF(H948&lt;=Scenario!$C$5,1,IF(H948&lt;=Scenario!$C$6,2,IF(H948&lt;=Scenario!$C$7,3,IF(H948&lt;=Scenario!$C$8,4,5))))))</f>
        <v> </v>
      </c>
      <c r="W948" s="103" t="str">
        <f>IF(ISBLANK(I948)," ",IF(I948&lt;=Scenario!$G$3,0,IF(I948&lt;=Scenario!$G$5,1,2)))</f>
        <v> </v>
      </c>
      <c r="X948" s="71" t="str">
        <f>IF(ISBLANK(F948)," ",IF(F948&lt;=Scenario!$O$3,0,IF(F948&lt;=Scenario!$O$5,1,IF(F948&lt;=Scenario!$O$6,2,IF(F948&lt;=Scenario!$O$7,3,IF(F948&lt;=Scenario!$O$8,4,IF(F948&lt;=Scenario!$O$9,5,IF(F948&lt;=Scenario!$O$10,6,IF(F948&lt;=Scenario!$O$11,7,IF(F948&lt;=Scenario!$O$12,8,IF(F948&lt;=Scenario!$O$13,9,IF(F948&lt;=Scenario!$O$14,10,IF(F948&lt;=Scenario!$O$15,11,IF(F948&lt;=Scenario!$O$16,12,IF(F948&lt;=Scenario!$O$17,13,IF(F948&lt;=Scenario!$O$18,14,IF(F948&lt;=Scenario!$O$19,15,IF(F948&lt;=Scenario!$O$20,16,IF(F948&lt;=Scenario!$O$21,17,IF(F948&lt;=Scenario!$O$22,18,IF(F948&lt;=Scenario!$O$23,19,20)))))))))))))))))))))</f>
        <v> </v>
      </c>
      <c r="Y948" s="71" t="str">
        <f>IF(ISBLANK(C948)," ",IF(C948&lt;=Scenario!$AA$3,0,IF(C948&lt;=Scenario!$AA$5,1,IF(C948&lt;=Scenario!$AA$6,2,IF(C948&lt;=Scenario!$AA$7,3,IF(C948&lt;=Scenario!$AA$8,4,IF(C948&lt;=Scenario!$AA$9,5,IF(C948&lt;=Scenario!$AA$10,6,IF(C948&lt;=Scenario!$AA$11,7,IF(C948&lt;=Scenario!$AA$12,8,IF(C948&lt;=Scenario!$AA$13,9,IF(C948&lt;=Scenario!$AA$14,10,IF(C948&lt;=Scenario!$AA$15,11,IF(C948&lt;=Scenario!$AA$16,12,IF(C948&lt;=Scenario!$AA$17,13,IF(C948&lt;=Scenario!$AA$18,14,15))))))))))))))))</f>
        <v> </v>
      </c>
      <c r="Z948" s="75" t="str">
        <f t="shared" si="14"/>
        <v>#VALUE!</v>
      </c>
      <c r="AA948" s="75" t="str">
        <f t="shared" si="15"/>
        <v>#VALUE!</v>
      </c>
      <c r="AB948" s="95" t="str">
        <f t="shared" si="16"/>
        <v>#VALUE!</v>
      </c>
      <c r="AC948" s="69" t="str">
        <f t="shared" si="17"/>
        <v>missing data</v>
      </c>
      <c r="AD948" s="74" t="str">
        <f t="shared" si="18"/>
        <v>missing data</v>
      </c>
      <c r="AE948" s="75" t="str">
        <f t="shared" si="19"/>
        <v>#VALUE!</v>
      </c>
      <c r="AF948" s="75" t="str">
        <f t="shared" si="20"/>
        <v>#VALUE!</v>
      </c>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5.75" customHeight="1">
      <c r="A949" s="3" t="s">
        <v>2104</v>
      </c>
      <c r="B949" s="57"/>
      <c r="C949" s="58"/>
      <c r="D949" s="58"/>
      <c r="E949" s="59">
        <f t="shared" si="21"/>
        <v>0</v>
      </c>
      <c r="F949" s="60"/>
      <c r="G949" s="61"/>
      <c r="H949" s="61"/>
      <c r="I949" s="62"/>
      <c r="J949" s="63" t="str">
        <f t="shared" si="2"/>
        <v> </v>
      </c>
      <c r="K949" s="64" t="str">
        <f t="shared" si="3"/>
        <v> </v>
      </c>
      <c r="L949" s="64" t="str">
        <f t="shared" si="4"/>
        <v> </v>
      </c>
      <c r="M949" s="64">
        <f t="shared" si="5"/>
        <v>0</v>
      </c>
      <c r="N949" s="65" t="str">
        <f t="shared" si="6"/>
        <v> </v>
      </c>
      <c r="O949" s="65" t="str">
        <f t="shared" si="7"/>
        <v> </v>
      </c>
      <c r="P949" s="66" t="str">
        <f t="shared" si="22"/>
        <v> </v>
      </c>
      <c r="Q949" s="63" t="str">
        <f t="shared" si="9"/>
        <v>#VALUE!</v>
      </c>
      <c r="R949" s="67" t="str">
        <f t="shared" si="10"/>
        <v>#VALUE!</v>
      </c>
      <c r="S949" s="94" t="str">
        <f t="shared" si="11"/>
        <v>#VALUE!</v>
      </c>
      <c r="T949" s="69" t="str">
        <f t="shared" si="12"/>
        <v>donnée(s) manquante(s)</v>
      </c>
      <c r="U949" s="70" t="str">
        <f t="shared" si="13"/>
        <v>donnée(s) manquante(s)</v>
      </c>
      <c r="V949" s="65" t="str">
        <f>IF(ISBLANK(H949)," ",IF(H949&lt;=Scenario!$C$3,0,IF(H949&lt;=Scenario!$C$5,1,IF(H949&lt;=Scenario!$C$6,2,IF(H949&lt;=Scenario!$C$7,3,IF(H949&lt;=Scenario!$C$8,4,5))))))</f>
        <v> </v>
      </c>
      <c r="W949" s="103" t="str">
        <f>IF(ISBLANK(I949)," ",IF(I949&lt;=Scenario!$G$3,0,IF(I949&lt;=Scenario!$G$5,1,2)))</f>
        <v> </v>
      </c>
      <c r="X949" s="71" t="str">
        <f>IF(ISBLANK(F949)," ",IF(F949&lt;=Scenario!$O$3,0,IF(F949&lt;=Scenario!$O$5,1,IF(F949&lt;=Scenario!$O$6,2,IF(F949&lt;=Scenario!$O$7,3,IF(F949&lt;=Scenario!$O$8,4,IF(F949&lt;=Scenario!$O$9,5,IF(F949&lt;=Scenario!$O$10,6,IF(F949&lt;=Scenario!$O$11,7,IF(F949&lt;=Scenario!$O$12,8,IF(F949&lt;=Scenario!$O$13,9,IF(F949&lt;=Scenario!$O$14,10,IF(F949&lt;=Scenario!$O$15,11,IF(F949&lt;=Scenario!$O$16,12,IF(F949&lt;=Scenario!$O$17,13,IF(F949&lt;=Scenario!$O$18,14,IF(F949&lt;=Scenario!$O$19,15,IF(F949&lt;=Scenario!$O$20,16,IF(F949&lt;=Scenario!$O$21,17,IF(F949&lt;=Scenario!$O$22,18,IF(F949&lt;=Scenario!$O$23,19,20)))))))))))))))))))))</f>
        <v> </v>
      </c>
      <c r="Y949" s="71" t="str">
        <f>IF(ISBLANK(C949)," ",IF(C949&lt;=Scenario!$AA$3,0,IF(C949&lt;=Scenario!$AA$5,1,IF(C949&lt;=Scenario!$AA$6,2,IF(C949&lt;=Scenario!$AA$7,3,IF(C949&lt;=Scenario!$AA$8,4,IF(C949&lt;=Scenario!$AA$9,5,IF(C949&lt;=Scenario!$AA$10,6,IF(C949&lt;=Scenario!$AA$11,7,IF(C949&lt;=Scenario!$AA$12,8,IF(C949&lt;=Scenario!$AA$13,9,IF(C949&lt;=Scenario!$AA$14,10,IF(C949&lt;=Scenario!$AA$15,11,IF(C949&lt;=Scenario!$AA$16,12,IF(C949&lt;=Scenario!$AA$17,13,IF(C949&lt;=Scenario!$AA$18,14,15))))))))))))))))</f>
        <v> </v>
      </c>
      <c r="Z949" s="75" t="str">
        <f t="shared" si="14"/>
        <v>#VALUE!</v>
      </c>
      <c r="AA949" s="75" t="str">
        <f t="shared" si="15"/>
        <v>#VALUE!</v>
      </c>
      <c r="AB949" s="95" t="str">
        <f t="shared" si="16"/>
        <v>#VALUE!</v>
      </c>
      <c r="AC949" s="69" t="str">
        <f t="shared" si="17"/>
        <v>missing data</v>
      </c>
      <c r="AD949" s="74" t="str">
        <f t="shared" si="18"/>
        <v>missing data</v>
      </c>
      <c r="AE949" s="75" t="str">
        <f t="shared" si="19"/>
        <v>#VALUE!</v>
      </c>
      <c r="AF949" s="75" t="str">
        <f t="shared" si="20"/>
        <v>#VALUE!</v>
      </c>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5.75" customHeight="1">
      <c r="A950" s="3" t="s">
        <v>2105</v>
      </c>
      <c r="B950" s="57"/>
      <c r="C950" s="58"/>
      <c r="D950" s="58"/>
      <c r="E950" s="59">
        <f t="shared" si="21"/>
        <v>0</v>
      </c>
      <c r="F950" s="60"/>
      <c r="G950" s="61"/>
      <c r="H950" s="61"/>
      <c r="I950" s="62"/>
      <c r="J950" s="63" t="str">
        <f t="shared" si="2"/>
        <v> </v>
      </c>
      <c r="K950" s="64" t="str">
        <f t="shared" si="3"/>
        <v> </v>
      </c>
      <c r="L950" s="64" t="str">
        <f t="shared" si="4"/>
        <v> </v>
      </c>
      <c r="M950" s="64">
        <f t="shared" si="5"/>
        <v>0</v>
      </c>
      <c r="N950" s="65" t="str">
        <f t="shared" si="6"/>
        <v> </v>
      </c>
      <c r="O950" s="65" t="str">
        <f t="shared" si="7"/>
        <v> </v>
      </c>
      <c r="P950" s="66" t="str">
        <f t="shared" si="22"/>
        <v> </v>
      </c>
      <c r="Q950" s="63" t="str">
        <f t="shared" si="9"/>
        <v>#VALUE!</v>
      </c>
      <c r="R950" s="67" t="str">
        <f t="shared" si="10"/>
        <v>#VALUE!</v>
      </c>
      <c r="S950" s="94" t="str">
        <f t="shared" si="11"/>
        <v>#VALUE!</v>
      </c>
      <c r="T950" s="69" t="str">
        <f t="shared" si="12"/>
        <v>donnée(s) manquante(s)</v>
      </c>
      <c r="U950" s="70" t="str">
        <f t="shared" si="13"/>
        <v>donnée(s) manquante(s)</v>
      </c>
      <c r="V950" s="65" t="str">
        <f>IF(ISBLANK(H950)," ",IF(H950&lt;=Scenario!$C$3,0,IF(H950&lt;=Scenario!$C$5,1,IF(H950&lt;=Scenario!$C$6,2,IF(H950&lt;=Scenario!$C$7,3,IF(H950&lt;=Scenario!$C$8,4,5))))))</f>
        <v> </v>
      </c>
      <c r="W950" s="103" t="str">
        <f>IF(ISBLANK(I950)," ",IF(I950&lt;=Scenario!$G$3,0,IF(I950&lt;=Scenario!$G$5,1,2)))</f>
        <v> </v>
      </c>
      <c r="X950" s="71" t="str">
        <f>IF(ISBLANK(F950)," ",IF(F950&lt;=Scenario!$O$3,0,IF(F950&lt;=Scenario!$O$5,1,IF(F950&lt;=Scenario!$O$6,2,IF(F950&lt;=Scenario!$O$7,3,IF(F950&lt;=Scenario!$O$8,4,IF(F950&lt;=Scenario!$O$9,5,IF(F950&lt;=Scenario!$O$10,6,IF(F950&lt;=Scenario!$O$11,7,IF(F950&lt;=Scenario!$O$12,8,IF(F950&lt;=Scenario!$O$13,9,IF(F950&lt;=Scenario!$O$14,10,IF(F950&lt;=Scenario!$O$15,11,IF(F950&lt;=Scenario!$O$16,12,IF(F950&lt;=Scenario!$O$17,13,IF(F950&lt;=Scenario!$O$18,14,IF(F950&lt;=Scenario!$O$19,15,IF(F950&lt;=Scenario!$O$20,16,IF(F950&lt;=Scenario!$O$21,17,IF(F950&lt;=Scenario!$O$22,18,IF(F950&lt;=Scenario!$O$23,19,20)))))))))))))))))))))</f>
        <v> </v>
      </c>
      <c r="Y950" s="71" t="str">
        <f>IF(ISBLANK(C950)," ",IF(C950&lt;=Scenario!$AA$3,0,IF(C950&lt;=Scenario!$AA$5,1,IF(C950&lt;=Scenario!$AA$6,2,IF(C950&lt;=Scenario!$AA$7,3,IF(C950&lt;=Scenario!$AA$8,4,IF(C950&lt;=Scenario!$AA$9,5,IF(C950&lt;=Scenario!$AA$10,6,IF(C950&lt;=Scenario!$AA$11,7,IF(C950&lt;=Scenario!$AA$12,8,IF(C950&lt;=Scenario!$AA$13,9,IF(C950&lt;=Scenario!$AA$14,10,IF(C950&lt;=Scenario!$AA$15,11,IF(C950&lt;=Scenario!$AA$16,12,IF(C950&lt;=Scenario!$AA$17,13,IF(C950&lt;=Scenario!$AA$18,14,15))))))))))))))))</f>
        <v> </v>
      </c>
      <c r="Z950" s="75" t="str">
        <f t="shared" si="14"/>
        <v>#VALUE!</v>
      </c>
      <c r="AA950" s="75" t="str">
        <f t="shared" si="15"/>
        <v>#VALUE!</v>
      </c>
      <c r="AB950" s="95" t="str">
        <f t="shared" si="16"/>
        <v>#VALUE!</v>
      </c>
      <c r="AC950" s="69" t="str">
        <f t="shared" si="17"/>
        <v>missing data</v>
      </c>
      <c r="AD950" s="74" t="str">
        <f t="shared" si="18"/>
        <v>missing data</v>
      </c>
      <c r="AE950" s="75" t="str">
        <f t="shared" si="19"/>
        <v>#VALUE!</v>
      </c>
      <c r="AF950" s="75" t="str">
        <f t="shared" si="20"/>
        <v>#VALUE!</v>
      </c>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5.75" customHeight="1">
      <c r="A951" s="3" t="s">
        <v>2106</v>
      </c>
      <c r="B951" s="57"/>
      <c r="C951" s="58"/>
      <c r="D951" s="58"/>
      <c r="E951" s="59">
        <f t="shared" si="21"/>
        <v>0</v>
      </c>
      <c r="F951" s="60"/>
      <c r="G951" s="61"/>
      <c r="H951" s="61"/>
      <c r="I951" s="62"/>
      <c r="J951" s="63" t="str">
        <f t="shared" si="2"/>
        <v> </v>
      </c>
      <c r="K951" s="64" t="str">
        <f t="shared" si="3"/>
        <v> </v>
      </c>
      <c r="L951" s="64" t="str">
        <f t="shared" si="4"/>
        <v> </v>
      </c>
      <c r="M951" s="64">
        <f t="shared" si="5"/>
        <v>0</v>
      </c>
      <c r="N951" s="65" t="str">
        <f t="shared" si="6"/>
        <v> </v>
      </c>
      <c r="O951" s="65" t="str">
        <f t="shared" si="7"/>
        <v> </v>
      </c>
      <c r="P951" s="66" t="str">
        <f t="shared" si="22"/>
        <v> </v>
      </c>
      <c r="Q951" s="63" t="str">
        <f t="shared" si="9"/>
        <v>#VALUE!</v>
      </c>
      <c r="R951" s="67" t="str">
        <f t="shared" si="10"/>
        <v>#VALUE!</v>
      </c>
      <c r="S951" s="94" t="str">
        <f t="shared" si="11"/>
        <v>#VALUE!</v>
      </c>
      <c r="T951" s="69" t="str">
        <f t="shared" si="12"/>
        <v>donnée(s) manquante(s)</v>
      </c>
      <c r="U951" s="70" t="str">
        <f t="shared" si="13"/>
        <v>donnée(s) manquante(s)</v>
      </c>
      <c r="V951" s="65" t="str">
        <f>IF(ISBLANK(H951)," ",IF(H951&lt;=Scenario!$C$3,0,IF(H951&lt;=Scenario!$C$5,1,IF(H951&lt;=Scenario!$C$6,2,IF(H951&lt;=Scenario!$C$7,3,IF(H951&lt;=Scenario!$C$8,4,5))))))</f>
        <v> </v>
      </c>
      <c r="W951" s="103" t="str">
        <f>IF(ISBLANK(I951)," ",IF(I951&lt;=Scenario!$G$3,0,IF(I951&lt;=Scenario!$G$5,1,2)))</f>
        <v> </v>
      </c>
      <c r="X951" s="71" t="str">
        <f>IF(ISBLANK(F951)," ",IF(F951&lt;=Scenario!$O$3,0,IF(F951&lt;=Scenario!$O$5,1,IF(F951&lt;=Scenario!$O$6,2,IF(F951&lt;=Scenario!$O$7,3,IF(F951&lt;=Scenario!$O$8,4,IF(F951&lt;=Scenario!$O$9,5,IF(F951&lt;=Scenario!$O$10,6,IF(F951&lt;=Scenario!$O$11,7,IF(F951&lt;=Scenario!$O$12,8,IF(F951&lt;=Scenario!$O$13,9,IF(F951&lt;=Scenario!$O$14,10,IF(F951&lt;=Scenario!$O$15,11,IF(F951&lt;=Scenario!$O$16,12,IF(F951&lt;=Scenario!$O$17,13,IF(F951&lt;=Scenario!$O$18,14,IF(F951&lt;=Scenario!$O$19,15,IF(F951&lt;=Scenario!$O$20,16,IF(F951&lt;=Scenario!$O$21,17,IF(F951&lt;=Scenario!$O$22,18,IF(F951&lt;=Scenario!$O$23,19,20)))))))))))))))))))))</f>
        <v> </v>
      </c>
      <c r="Y951" s="71" t="str">
        <f>IF(ISBLANK(C951)," ",IF(C951&lt;=Scenario!$AA$3,0,IF(C951&lt;=Scenario!$AA$5,1,IF(C951&lt;=Scenario!$AA$6,2,IF(C951&lt;=Scenario!$AA$7,3,IF(C951&lt;=Scenario!$AA$8,4,IF(C951&lt;=Scenario!$AA$9,5,IF(C951&lt;=Scenario!$AA$10,6,IF(C951&lt;=Scenario!$AA$11,7,IF(C951&lt;=Scenario!$AA$12,8,IF(C951&lt;=Scenario!$AA$13,9,IF(C951&lt;=Scenario!$AA$14,10,IF(C951&lt;=Scenario!$AA$15,11,IF(C951&lt;=Scenario!$AA$16,12,IF(C951&lt;=Scenario!$AA$17,13,IF(C951&lt;=Scenario!$AA$18,14,15))))))))))))))))</f>
        <v> </v>
      </c>
      <c r="Z951" s="75" t="str">
        <f t="shared" si="14"/>
        <v>#VALUE!</v>
      </c>
      <c r="AA951" s="75" t="str">
        <f t="shared" si="15"/>
        <v>#VALUE!</v>
      </c>
      <c r="AB951" s="95" t="str">
        <f t="shared" si="16"/>
        <v>#VALUE!</v>
      </c>
      <c r="AC951" s="69" t="str">
        <f t="shared" si="17"/>
        <v>missing data</v>
      </c>
      <c r="AD951" s="74" t="str">
        <f t="shared" si="18"/>
        <v>missing data</v>
      </c>
      <c r="AE951" s="75" t="str">
        <f t="shared" si="19"/>
        <v>#VALUE!</v>
      </c>
      <c r="AF951" s="75" t="str">
        <f t="shared" si="20"/>
        <v>#VALUE!</v>
      </c>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5.75" customHeight="1">
      <c r="A952" s="3" t="s">
        <v>2107</v>
      </c>
      <c r="B952" s="57"/>
      <c r="C952" s="58"/>
      <c r="D952" s="58"/>
      <c r="E952" s="59">
        <f t="shared" si="21"/>
        <v>0</v>
      </c>
      <c r="F952" s="60"/>
      <c r="G952" s="61"/>
      <c r="H952" s="61"/>
      <c r="I952" s="62"/>
      <c r="J952" s="63" t="str">
        <f t="shared" si="2"/>
        <v> </v>
      </c>
      <c r="K952" s="64" t="str">
        <f t="shared" si="3"/>
        <v> </v>
      </c>
      <c r="L952" s="64" t="str">
        <f t="shared" si="4"/>
        <v> </v>
      </c>
      <c r="M952" s="64">
        <f t="shared" si="5"/>
        <v>0</v>
      </c>
      <c r="N952" s="65" t="str">
        <f t="shared" si="6"/>
        <v> </v>
      </c>
      <c r="O952" s="65" t="str">
        <f t="shared" si="7"/>
        <v> </v>
      </c>
      <c r="P952" s="66" t="str">
        <f t="shared" si="22"/>
        <v> </v>
      </c>
      <c r="Q952" s="63" t="str">
        <f t="shared" si="9"/>
        <v>#VALUE!</v>
      </c>
      <c r="R952" s="67" t="str">
        <f t="shared" si="10"/>
        <v>#VALUE!</v>
      </c>
      <c r="S952" s="94" t="str">
        <f t="shared" si="11"/>
        <v>#VALUE!</v>
      </c>
      <c r="T952" s="69" t="str">
        <f t="shared" si="12"/>
        <v>donnée(s) manquante(s)</v>
      </c>
      <c r="U952" s="70" t="str">
        <f t="shared" si="13"/>
        <v>donnée(s) manquante(s)</v>
      </c>
      <c r="V952" s="65" t="str">
        <f>IF(ISBLANK(H952)," ",IF(H952&lt;=Scenario!$C$3,0,IF(H952&lt;=Scenario!$C$5,1,IF(H952&lt;=Scenario!$C$6,2,IF(H952&lt;=Scenario!$C$7,3,IF(H952&lt;=Scenario!$C$8,4,5))))))</f>
        <v> </v>
      </c>
      <c r="W952" s="103" t="str">
        <f>IF(ISBLANK(I952)," ",IF(I952&lt;=Scenario!$G$3,0,IF(I952&lt;=Scenario!$G$5,1,2)))</f>
        <v> </v>
      </c>
      <c r="X952" s="71" t="str">
        <f>IF(ISBLANK(F952)," ",IF(F952&lt;=Scenario!$O$3,0,IF(F952&lt;=Scenario!$O$5,1,IF(F952&lt;=Scenario!$O$6,2,IF(F952&lt;=Scenario!$O$7,3,IF(F952&lt;=Scenario!$O$8,4,IF(F952&lt;=Scenario!$O$9,5,IF(F952&lt;=Scenario!$O$10,6,IF(F952&lt;=Scenario!$O$11,7,IF(F952&lt;=Scenario!$O$12,8,IF(F952&lt;=Scenario!$O$13,9,IF(F952&lt;=Scenario!$O$14,10,IF(F952&lt;=Scenario!$O$15,11,IF(F952&lt;=Scenario!$O$16,12,IF(F952&lt;=Scenario!$O$17,13,IF(F952&lt;=Scenario!$O$18,14,IF(F952&lt;=Scenario!$O$19,15,IF(F952&lt;=Scenario!$O$20,16,IF(F952&lt;=Scenario!$O$21,17,IF(F952&lt;=Scenario!$O$22,18,IF(F952&lt;=Scenario!$O$23,19,20)))))))))))))))))))))</f>
        <v> </v>
      </c>
      <c r="Y952" s="71" t="str">
        <f>IF(ISBLANK(C952)," ",IF(C952&lt;=Scenario!$AA$3,0,IF(C952&lt;=Scenario!$AA$5,1,IF(C952&lt;=Scenario!$AA$6,2,IF(C952&lt;=Scenario!$AA$7,3,IF(C952&lt;=Scenario!$AA$8,4,IF(C952&lt;=Scenario!$AA$9,5,IF(C952&lt;=Scenario!$AA$10,6,IF(C952&lt;=Scenario!$AA$11,7,IF(C952&lt;=Scenario!$AA$12,8,IF(C952&lt;=Scenario!$AA$13,9,IF(C952&lt;=Scenario!$AA$14,10,IF(C952&lt;=Scenario!$AA$15,11,IF(C952&lt;=Scenario!$AA$16,12,IF(C952&lt;=Scenario!$AA$17,13,IF(C952&lt;=Scenario!$AA$18,14,15))))))))))))))))</f>
        <v> </v>
      </c>
      <c r="Z952" s="75" t="str">
        <f t="shared" si="14"/>
        <v>#VALUE!</v>
      </c>
      <c r="AA952" s="75" t="str">
        <f t="shared" si="15"/>
        <v>#VALUE!</v>
      </c>
      <c r="AB952" s="95" t="str">
        <f t="shared" si="16"/>
        <v>#VALUE!</v>
      </c>
      <c r="AC952" s="69" t="str">
        <f t="shared" si="17"/>
        <v>missing data</v>
      </c>
      <c r="AD952" s="74" t="str">
        <f t="shared" si="18"/>
        <v>missing data</v>
      </c>
      <c r="AE952" s="75" t="str">
        <f t="shared" si="19"/>
        <v>#VALUE!</v>
      </c>
      <c r="AF952" s="75" t="str">
        <f t="shared" si="20"/>
        <v>#VALUE!</v>
      </c>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5.75" customHeight="1">
      <c r="A953" s="3" t="s">
        <v>2108</v>
      </c>
      <c r="B953" s="57"/>
      <c r="C953" s="58"/>
      <c r="D953" s="58"/>
      <c r="E953" s="59">
        <f t="shared" si="21"/>
        <v>0</v>
      </c>
      <c r="F953" s="60"/>
      <c r="G953" s="61"/>
      <c r="H953" s="61"/>
      <c r="I953" s="62"/>
      <c r="J953" s="63" t="str">
        <f t="shared" si="2"/>
        <v> </v>
      </c>
      <c r="K953" s="64" t="str">
        <f t="shared" si="3"/>
        <v> </v>
      </c>
      <c r="L953" s="64" t="str">
        <f t="shared" si="4"/>
        <v> </v>
      </c>
      <c r="M953" s="64">
        <f t="shared" si="5"/>
        <v>0</v>
      </c>
      <c r="N953" s="65" t="str">
        <f t="shared" si="6"/>
        <v> </v>
      </c>
      <c r="O953" s="65" t="str">
        <f t="shared" si="7"/>
        <v> </v>
      </c>
      <c r="P953" s="66" t="str">
        <f t="shared" si="22"/>
        <v> </v>
      </c>
      <c r="Q953" s="63" t="str">
        <f t="shared" si="9"/>
        <v>#VALUE!</v>
      </c>
      <c r="R953" s="67" t="str">
        <f t="shared" si="10"/>
        <v>#VALUE!</v>
      </c>
      <c r="S953" s="94" t="str">
        <f t="shared" si="11"/>
        <v>#VALUE!</v>
      </c>
      <c r="T953" s="69" t="str">
        <f t="shared" si="12"/>
        <v>donnée(s) manquante(s)</v>
      </c>
      <c r="U953" s="70" t="str">
        <f t="shared" si="13"/>
        <v>donnée(s) manquante(s)</v>
      </c>
      <c r="V953" s="65" t="str">
        <f>IF(ISBLANK(H953)," ",IF(H953&lt;=Scenario!$C$3,0,IF(H953&lt;=Scenario!$C$5,1,IF(H953&lt;=Scenario!$C$6,2,IF(H953&lt;=Scenario!$C$7,3,IF(H953&lt;=Scenario!$C$8,4,5))))))</f>
        <v> </v>
      </c>
      <c r="W953" s="103" t="str">
        <f>IF(ISBLANK(I953)," ",IF(I953&lt;=Scenario!$G$3,0,IF(I953&lt;=Scenario!$G$5,1,2)))</f>
        <v> </v>
      </c>
      <c r="X953" s="71" t="str">
        <f>IF(ISBLANK(F953)," ",IF(F953&lt;=Scenario!$O$3,0,IF(F953&lt;=Scenario!$O$5,1,IF(F953&lt;=Scenario!$O$6,2,IF(F953&lt;=Scenario!$O$7,3,IF(F953&lt;=Scenario!$O$8,4,IF(F953&lt;=Scenario!$O$9,5,IF(F953&lt;=Scenario!$O$10,6,IF(F953&lt;=Scenario!$O$11,7,IF(F953&lt;=Scenario!$O$12,8,IF(F953&lt;=Scenario!$O$13,9,IF(F953&lt;=Scenario!$O$14,10,IF(F953&lt;=Scenario!$O$15,11,IF(F953&lt;=Scenario!$O$16,12,IF(F953&lt;=Scenario!$O$17,13,IF(F953&lt;=Scenario!$O$18,14,IF(F953&lt;=Scenario!$O$19,15,IF(F953&lt;=Scenario!$O$20,16,IF(F953&lt;=Scenario!$O$21,17,IF(F953&lt;=Scenario!$O$22,18,IF(F953&lt;=Scenario!$O$23,19,20)))))))))))))))))))))</f>
        <v> </v>
      </c>
      <c r="Y953" s="71" t="str">
        <f>IF(ISBLANK(C953)," ",IF(C953&lt;=Scenario!$AA$3,0,IF(C953&lt;=Scenario!$AA$5,1,IF(C953&lt;=Scenario!$AA$6,2,IF(C953&lt;=Scenario!$AA$7,3,IF(C953&lt;=Scenario!$AA$8,4,IF(C953&lt;=Scenario!$AA$9,5,IF(C953&lt;=Scenario!$AA$10,6,IF(C953&lt;=Scenario!$AA$11,7,IF(C953&lt;=Scenario!$AA$12,8,IF(C953&lt;=Scenario!$AA$13,9,IF(C953&lt;=Scenario!$AA$14,10,IF(C953&lt;=Scenario!$AA$15,11,IF(C953&lt;=Scenario!$AA$16,12,IF(C953&lt;=Scenario!$AA$17,13,IF(C953&lt;=Scenario!$AA$18,14,15))))))))))))))))</f>
        <v> </v>
      </c>
      <c r="Z953" s="75" t="str">
        <f t="shared" si="14"/>
        <v>#VALUE!</v>
      </c>
      <c r="AA953" s="75" t="str">
        <f t="shared" si="15"/>
        <v>#VALUE!</v>
      </c>
      <c r="AB953" s="95" t="str">
        <f t="shared" si="16"/>
        <v>#VALUE!</v>
      </c>
      <c r="AC953" s="69" t="str">
        <f t="shared" si="17"/>
        <v>missing data</v>
      </c>
      <c r="AD953" s="74" t="str">
        <f t="shared" si="18"/>
        <v>missing data</v>
      </c>
      <c r="AE953" s="75" t="str">
        <f t="shared" si="19"/>
        <v>#VALUE!</v>
      </c>
      <c r="AF953" s="75" t="str">
        <f t="shared" si="20"/>
        <v>#VALUE!</v>
      </c>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5.75" customHeight="1">
      <c r="A954" s="3" t="s">
        <v>2109</v>
      </c>
      <c r="B954" s="57"/>
      <c r="C954" s="58"/>
      <c r="D954" s="58"/>
      <c r="E954" s="59">
        <f t="shared" si="21"/>
        <v>0</v>
      </c>
      <c r="F954" s="60"/>
      <c r="G954" s="61"/>
      <c r="H954" s="61"/>
      <c r="I954" s="62"/>
      <c r="J954" s="63" t="str">
        <f t="shared" si="2"/>
        <v> </v>
      </c>
      <c r="K954" s="64" t="str">
        <f t="shared" si="3"/>
        <v> </v>
      </c>
      <c r="L954" s="64" t="str">
        <f t="shared" si="4"/>
        <v> </v>
      </c>
      <c r="M954" s="64">
        <f t="shared" si="5"/>
        <v>0</v>
      </c>
      <c r="N954" s="65" t="str">
        <f t="shared" si="6"/>
        <v> </v>
      </c>
      <c r="O954" s="65" t="str">
        <f t="shared" si="7"/>
        <v> </v>
      </c>
      <c r="P954" s="66" t="str">
        <f t="shared" si="22"/>
        <v> </v>
      </c>
      <c r="Q954" s="63" t="str">
        <f t="shared" si="9"/>
        <v>#VALUE!</v>
      </c>
      <c r="R954" s="67" t="str">
        <f t="shared" si="10"/>
        <v>#VALUE!</v>
      </c>
      <c r="S954" s="94" t="str">
        <f t="shared" si="11"/>
        <v>#VALUE!</v>
      </c>
      <c r="T954" s="69" t="str">
        <f t="shared" si="12"/>
        <v>donnée(s) manquante(s)</v>
      </c>
      <c r="U954" s="70" t="str">
        <f t="shared" si="13"/>
        <v>donnée(s) manquante(s)</v>
      </c>
      <c r="V954" s="65" t="str">
        <f>IF(ISBLANK(H954)," ",IF(H954&lt;=Scenario!$C$3,0,IF(H954&lt;=Scenario!$C$5,1,IF(H954&lt;=Scenario!$C$6,2,IF(H954&lt;=Scenario!$C$7,3,IF(H954&lt;=Scenario!$C$8,4,5))))))</f>
        <v> </v>
      </c>
      <c r="W954" s="103" t="str">
        <f>IF(ISBLANK(I954)," ",IF(I954&lt;=Scenario!$G$3,0,IF(I954&lt;=Scenario!$G$5,1,2)))</f>
        <v> </v>
      </c>
      <c r="X954" s="71" t="str">
        <f>IF(ISBLANK(F954)," ",IF(F954&lt;=Scenario!$O$3,0,IF(F954&lt;=Scenario!$O$5,1,IF(F954&lt;=Scenario!$O$6,2,IF(F954&lt;=Scenario!$O$7,3,IF(F954&lt;=Scenario!$O$8,4,IF(F954&lt;=Scenario!$O$9,5,IF(F954&lt;=Scenario!$O$10,6,IF(F954&lt;=Scenario!$O$11,7,IF(F954&lt;=Scenario!$O$12,8,IF(F954&lt;=Scenario!$O$13,9,IF(F954&lt;=Scenario!$O$14,10,IF(F954&lt;=Scenario!$O$15,11,IF(F954&lt;=Scenario!$O$16,12,IF(F954&lt;=Scenario!$O$17,13,IF(F954&lt;=Scenario!$O$18,14,IF(F954&lt;=Scenario!$O$19,15,IF(F954&lt;=Scenario!$O$20,16,IF(F954&lt;=Scenario!$O$21,17,IF(F954&lt;=Scenario!$O$22,18,IF(F954&lt;=Scenario!$O$23,19,20)))))))))))))))))))))</f>
        <v> </v>
      </c>
      <c r="Y954" s="71" t="str">
        <f>IF(ISBLANK(C954)," ",IF(C954&lt;=Scenario!$AA$3,0,IF(C954&lt;=Scenario!$AA$5,1,IF(C954&lt;=Scenario!$AA$6,2,IF(C954&lt;=Scenario!$AA$7,3,IF(C954&lt;=Scenario!$AA$8,4,IF(C954&lt;=Scenario!$AA$9,5,IF(C954&lt;=Scenario!$AA$10,6,IF(C954&lt;=Scenario!$AA$11,7,IF(C954&lt;=Scenario!$AA$12,8,IF(C954&lt;=Scenario!$AA$13,9,IF(C954&lt;=Scenario!$AA$14,10,IF(C954&lt;=Scenario!$AA$15,11,IF(C954&lt;=Scenario!$AA$16,12,IF(C954&lt;=Scenario!$AA$17,13,IF(C954&lt;=Scenario!$AA$18,14,15))))))))))))))))</f>
        <v> </v>
      </c>
      <c r="Z954" s="75" t="str">
        <f t="shared" si="14"/>
        <v>#VALUE!</v>
      </c>
      <c r="AA954" s="75" t="str">
        <f t="shared" si="15"/>
        <v>#VALUE!</v>
      </c>
      <c r="AB954" s="95" t="str">
        <f t="shared" si="16"/>
        <v>#VALUE!</v>
      </c>
      <c r="AC954" s="69" t="str">
        <f t="shared" si="17"/>
        <v>missing data</v>
      </c>
      <c r="AD954" s="74" t="str">
        <f t="shared" si="18"/>
        <v>missing data</v>
      </c>
      <c r="AE954" s="75" t="str">
        <f t="shared" si="19"/>
        <v>#VALUE!</v>
      </c>
      <c r="AF954" s="75" t="str">
        <f t="shared" si="20"/>
        <v>#VALUE!</v>
      </c>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5.75" customHeight="1">
      <c r="A955" s="3" t="s">
        <v>2110</v>
      </c>
      <c r="B955" s="57"/>
      <c r="C955" s="58"/>
      <c r="D955" s="58"/>
      <c r="E955" s="59">
        <f t="shared" si="21"/>
        <v>0</v>
      </c>
      <c r="F955" s="60"/>
      <c r="G955" s="61"/>
      <c r="H955" s="61"/>
      <c r="I955" s="62"/>
      <c r="J955" s="63" t="str">
        <f t="shared" si="2"/>
        <v> </v>
      </c>
      <c r="K955" s="64" t="str">
        <f t="shared" si="3"/>
        <v> </v>
      </c>
      <c r="L955" s="64" t="str">
        <f t="shared" si="4"/>
        <v> </v>
      </c>
      <c r="M955" s="64">
        <f t="shared" si="5"/>
        <v>0</v>
      </c>
      <c r="N955" s="65" t="str">
        <f t="shared" si="6"/>
        <v> </v>
      </c>
      <c r="O955" s="65" t="str">
        <f t="shared" si="7"/>
        <v> </v>
      </c>
      <c r="P955" s="66" t="str">
        <f t="shared" si="22"/>
        <v> </v>
      </c>
      <c r="Q955" s="63" t="str">
        <f t="shared" si="9"/>
        <v>#VALUE!</v>
      </c>
      <c r="R955" s="67" t="str">
        <f t="shared" si="10"/>
        <v>#VALUE!</v>
      </c>
      <c r="S955" s="94" t="str">
        <f t="shared" si="11"/>
        <v>#VALUE!</v>
      </c>
      <c r="T955" s="69" t="str">
        <f t="shared" si="12"/>
        <v>donnée(s) manquante(s)</v>
      </c>
      <c r="U955" s="70" t="str">
        <f t="shared" si="13"/>
        <v>donnée(s) manquante(s)</v>
      </c>
      <c r="V955" s="65" t="str">
        <f>IF(ISBLANK(H955)," ",IF(H955&lt;=Scenario!$C$3,0,IF(H955&lt;=Scenario!$C$5,1,IF(H955&lt;=Scenario!$C$6,2,IF(H955&lt;=Scenario!$C$7,3,IF(H955&lt;=Scenario!$C$8,4,5))))))</f>
        <v> </v>
      </c>
      <c r="W955" s="103" t="str">
        <f>IF(ISBLANK(I955)," ",IF(I955&lt;=Scenario!$G$3,0,IF(I955&lt;=Scenario!$G$5,1,2)))</f>
        <v> </v>
      </c>
      <c r="X955" s="71" t="str">
        <f>IF(ISBLANK(F955)," ",IF(F955&lt;=Scenario!$O$3,0,IF(F955&lt;=Scenario!$O$5,1,IF(F955&lt;=Scenario!$O$6,2,IF(F955&lt;=Scenario!$O$7,3,IF(F955&lt;=Scenario!$O$8,4,IF(F955&lt;=Scenario!$O$9,5,IF(F955&lt;=Scenario!$O$10,6,IF(F955&lt;=Scenario!$O$11,7,IF(F955&lt;=Scenario!$O$12,8,IF(F955&lt;=Scenario!$O$13,9,IF(F955&lt;=Scenario!$O$14,10,IF(F955&lt;=Scenario!$O$15,11,IF(F955&lt;=Scenario!$O$16,12,IF(F955&lt;=Scenario!$O$17,13,IF(F955&lt;=Scenario!$O$18,14,IF(F955&lt;=Scenario!$O$19,15,IF(F955&lt;=Scenario!$O$20,16,IF(F955&lt;=Scenario!$O$21,17,IF(F955&lt;=Scenario!$O$22,18,IF(F955&lt;=Scenario!$O$23,19,20)))))))))))))))))))))</f>
        <v> </v>
      </c>
      <c r="Y955" s="71" t="str">
        <f>IF(ISBLANK(C955)," ",IF(C955&lt;=Scenario!$AA$3,0,IF(C955&lt;=Scenario!$AA$5,1,IF(C955&lt;=Scenario!$AA$6,2,IF(C955&lt;=Scenario!$AA$7,3,IF(C955&lt;=Scenario!$AA$8,4,IF(C955&lt;=Scenario!$AA$9,5,IF(C955&lt;=Scenario!$AA$10,6,IF(C955&lt;=Scenario!$AA$11,7,IF(C955&lt;=Scenario!$AA$12,8,IF(C955&lt;=Scenario!$AA$13,9,IF(C955&lt;=Scenario!$AA$14,10,IF(C955&lt;=Scenario!$AA$15,11,IF(C955&lt;=Scenario!$AA$16,12,IF(C955&lt;=Scenario!$AA$17,13,IF(C955&lt;=Scenario!$AA$18,14,15))))))))))))))))</f>
        <v> </v>
      </c>
      <c r="Z955" s="75" t="str">
        <f t="shared" si="14"/>
        <v>#VALUE!</v>
      </c>
      <c r="AA955" s="75" t="str">
        <f t="shared" si="15"/>
        <v>#VALUE!</v>
      </c>
      <c r="AB955" s="95" t="str">
        <f t="shared" si="16"/>
        <v>#VALUE!</v>
      </c>
      <c r="AC955" s="69" t="str">
        <f t="shared" si="17"/>
        <v>missing data</v>
      </c>
      <c r="AD955" s="74" t="str">
        <f t="shared" si="18"/>
        <v>missing data</v>
      </c>
      <c r="AE955" s="75" t="str">
        <f t="shared" si="19"/>
        <v>#VALUE!</v>
      </c>
      <c r="AF955" s="75" t="str">
        <f t="shared" si="20"/>
        <v>#VALUE!</v>
      </c>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5.75" customHeight="1">
      <c r="A956" s="3" t="s">
        <v>2111</v>
      </c>
      <c r="B956" s="57"/>
      <c r="C956" s="58"/>
      <c r="D956" s="58"/>
      <c r="E956" s="59">
        <f t="shared" si="21"/>
        <v>0</v>
      </c>
      <c r="F956" s="60"/>
      <c r="G956" s="61"/>
      <c r="H956" s="61"/>
      <c r="I956" s="62"/>
      <c r="J956" s="63" t="str">
        <f t="shared" si="2"/>
        <v> </v>
      </c>
      <c r="K956" s="64" t="str">
        <f t="shared" si="3"/>
        <v> </v>
      </c>
      <c r="L956" s="64" t="str">
        <f t="shared" si="4"/>
        <v> </v>
      </c>
      <c r="M956" s="64">
        <f t="shared" si="5"/>
        <v>0</v>
      </c>
      <c r="N956" s="65" t="str">
        <f t="shared" si="6"/>
        <v> </v>
      </c>
      <c r="O956" s="65" t="str">
        <f t="shared" si="7"/>
        <v> </v>
      </c>
      <c r="P956" s="66" t="str">
        <f t="shared" si="22"/>
        <v> </v>
      </c>
      <c r="Q956" s="63" t="str">
        <f t="shared" si="9"/>
        <v>#VALUE!</v>
      </c>
      <c r="R956" s="67" t="str">
        <f t="shared" si="10"/>
        <v>#VALUE!</v>
      </c>
      <c r="S956" s="94" t="str">
        <f t="shared" si="11"/>
        <v>#VALUE!</v>
      </c>
      <c r="T956" s="69" t="str">
        <f t="shared" si="12"/>
        <v>donnée(s) manquante(s)</v>
      </c>
      <c r="U956" s="70" t="str">
        <f t="shared" si="13"/>
        <v>donnée(s) manquante(s)</v>
      </c>
      <c r="V956" s="65" t="str">
        <f>IF(ISBLANK(H956)," ",IF(H956&lt;=Scenario!$C$3,0,IF(H956&lt;=Scenario!$C$5,1,IF(H956&lt;=Scenario!$C$6,2,IF(H956&lt;=Scenario!$C$7,3,IF(H956&lt;=Scenario!$C$8,4,5))))))</f>
        <v> </v>
      </c>
      <c r="W956" s="103" t="str">
        <f>IF(ISBLANK(I956)," ",IF(I956&lt;=Scenario!$G$3,0,IF(I956&lt;=Scenario!$G$5,1,2)))</f>
        <v> </v>
      </c>
      <c r="X956" s="71" t="str">
        <f>IF(ISBLANK(F956)," ",IF(F956&lt;=Scenario!$O$3,0,IF(F956&lt;=Scenario!$O$5,1,IF(F956&lt;=Scenario!$O$6,2,IF(F956&lt;=Scenario!$O$7,3,IF(F956&lt;=Scenario!$O$8,4,IF(F956&lt;=Scenario!$O$9,5,IF(F956&lt;=Scenario!$O$10,6,IF(F956&lt;=Scenario!$O$11,7,IF(F956&lt;=Scenario!$O$12,8,IF(F956&lt;=Scenario!$O$13,9,IF(F956&lt;=Scenario!$O$14,10,IF(F956&lt;=Scenario!$O$15,11,IF(F956&lt;=Scenario!$O$16,12,IF(F956&lt;=Scenario!$O$17,13,IF(F956&lt;=Scenario!$O$18,14,IF(F956&lt;=Scenario!$O$19,15,IF(F956&lt;=Scenario!$O$20,16,IF(F956&lt;=Scenario!$O$21,17,IF(F956&lt;=Scenario!$O$22,18,IF(F956&lt;=Scenario!$O$23,19,20)))))))))))))))))))))</f>
        <v> </v>
      </c>
      <c r="Y956" s="71" t="str">
        <f>IF(ISBLANK(C956)," ",IF(C956&lt;=Scenario!$AA$3,0,IF(C956&lt;=Scenario!$AA$5,1,IF(C956&lt;=Scenario!$AA$6,2,IF(C956&lt;=Scenario!$AA$7,3,IF(C956&lt;=Scenario!$AA$8,4,IF(C956&lt;=Scenario!$AA$9,5,IF(C956&lt;=Scenario!$AA$10,6,IF(C956&lt;=Scenario!$AA$11,7,IF(C956&lt;=Scenario!$AA$12,8,IF(C956&lt;=Scenario!$AA$13,9,IF(C956&lt;=Scenario!$AA$14,10,IF(C956&lt;=Scenario!$AA$15,11,IF(C956&lt;=Scenario!$AA$16,12,IF(C956&lt;=Scenario!$AA$17,13,IF(C956&lt;=Scenario!$AA$18,14,15))))))))))))))))</f>
        <v> </v>
      </c>
      <c r="Z956" s="75" t="str">
        <f t="shared" si="14"/>
        <v>#VALUE!</v>
      </c>
      <c r="AA956" s="75" t="str">
        <f t="shared" si="15"/>
        <v>#VALUE!</v>
      </c>
      <c r="AB956" s="95" t="str">
        <f t="shared" si="16"/>
        <v>#VALUE!</v>
      </c>
      <c r="AC956" s="69" t="str">
        <f t="shared" si="17"/>
        <v>missing data</v>
      </c>
      <c r="AD956" s="74" t="str">
        <f t="shared" si="18"/>
        <v>missing data</v>
      </c>
      <c r="AE956" s="75" t="str">
        <f t="shared" si="19"/>
        <v>#VALUE!</v>
      </c>
      <c r="AF956" s="75" t="str">
        <f t="shared" si="20"/>
        <v>#VALUE!</v>
      </c>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5.75" customHeight="1">
      <c r="A957" s="3" t="s">
        <v>2112</v>
      </c>
      <c r="B957" s="57"/>
      <c r="C957" s="58"/>
      <c r="D957" s="58"/>
      <c r="E957" s="59">
        <f t="shared" si="21"/>
        <v>0</v>
      </c>
      <c r="F957" s="60"/>
      <c r="G957" s="61"/>
      <c r="H957" s="61"/>
      <c r="I957" s="62"/>
      <c r="J957" s="63" t="str">
        <f t="shared" si="2"/>
        <v> </v>
      </c>
      <c r="K957" s="64" t="str">
        <f t="shared" si="3"/>
        <v> </v>
      </c>
      <c r="L957" s="64" t="str">
        <f t="shared" si="4"/>
        <v> </v>
      </c>
      <c r="M957" s="64">
        <f t="shared" si="5"/>
        <v>0</v>
      </c>
      <c r="N957" s="65" t="str">
        <f t="shared" si="6"/>
        <v> </v>
      </c>
      <c r="O957" s="65" t="str">
        <f t="shared" si="7"/>
        <v> </v>
      </c>
      <c r="P957" s="66" t="str">
        <f t="shared" si="22"/>
        <v> </v>
      </c>
      <c r="Q957" s="63" t="str">
        <f t="shared" si="9"/>
        <v>#VALUE!</v>
      </c>
      <c r="R957" s="67" t="str">
        <f t="shared" si="10"/>
        <v>#VALUE!</v>
      </c>
      <c r="S957" s="94" t="str">
        <f t="shared" si="11"/>
        <v>#VALUE!</v>
      </c>
      <c r="T957" s="69" t="str">
        <f t="shared" si="12"/>
        <v>donnée(s) manquante(s)</v>
      </c>
      <c r="U957" s="70" t="str">
        <f t="shared" si="13"/>
        <v>donnée(s) manquante(s)</v>
      </c>
      <c r="V957" s="65" t="str">
        <f>IF(ISBLANK(H957)," ",IF(H957&lt;=Scenario!$C$3,0,IF(H957&lt;=Scenario!$C$5,1,IF(H957&lt;=Scenario!$C$6,2,IF(H957&lt;=Scenario!$C$7,3,IF(H957&lt;=Scenario!$C$8,4,5))))))</f>
        <v> </v>
      </c>
      <c r="W957" s="103" t="str">
        <f>IF(ISBLANK(I957)," ",IF(I957&lt;=Scenario!$G$3,0,IF(I957&lt;=Scenario!$G$5,1,2)))</f>
        <v> </v>
      </c>
      <c r="X957" s="71" t="str">
        <f>IF(ISBLANK(F957)," ",IF(F957&lt;=Scenario!$O$3,0,IF(F957&lt;=Scenario!$O$5,1,IF(F957&lt;=Scenario!$O$6,2,IF(F957&lt;=Scenario!$O$7,3,IF(F957&lt;=Scenario!$O$8,4,IF(F957&lt;=Scenario!$O$9,5,IF(F957&lt;=Scenario!$O$10,6,IF(F957&lt;=Scenario!$O$11,7,IF(F957&lt;=Scenario!$O$12,8,IF(F957&lt;=Scenario!$O$13,9,IF(F957&lt;=Scenario!$O$14,10,IF(F957&lt;=Scenario!$O$15,11,IF(F957&lt;=Scenario!$O$16,12,IF(F957&lt;=Scenario!$O$17,13,IF(F957&lt;=Scenario!$O$18,14,IF(F957&lt;=Scenario!$O$19,15,IF(F957&lt;=Scenario!$O$20,16,IF(F957&lt;=Scenario!$O$21,17,IF(F957&lt;=Scenario!$O$22,18,IF(F957&lt;=Scenario!$O$23,19,20)))))))))))))))))))))</f>
        <v> </v>
      </c>
      <c r="Y957" s="71" t="str">
        <f>IF(ISBLANK(C957)," ",IF(C957&lt;=Scenario!$AA$3,0,IF(C957&lt;=Scenario!$AA$5,1,IF(C957&lt;=Scenario!$AA$6,2,IF(C957&lt;=Scenario!$AA$7,3,IF(C957&lt;=Scenario!$AA$8,4,IF(C957&lt;=Scenario!$AA$9,5,IF(C957&lt;=Scenario!$AA$10,6,IF(C957&lt;=Scenario!$AA$11,7,IF(C957&lt;=Scenario!$AA$12,8,IF(C957&lt;=Scenario!$AA$13,9,IF(C957&lt;=Scenario!$AA$14,10,IF(C957&lt;=Scenario!$AA$15,11,IF(C957&lt;=Scenario!$AA$16,12,IF(C957&lt;=Scenario!$AA$17,13,IF(C957&lt;=Scenario!$AA$18,14,15))))))))))))))))</f>
        <v> </v>
      </c>
      <c r="Z957" s="75" t="str">
        <f t="shared" si="14"/>
        <v>#VALUE!</v>
      </c>
      <c r="AA957" s="75" t="str">
        <f t="shared" si="15"/>
        <v>#VALUE!</v>
      </c>
      <c r="AB957" s="95" t="str">
        <f t="shared" si="16"/>
        <v>#VALUE!</v>
      </c>
      <c r="AC957" s="69" t="str">
        <f t="shared" si="17"/>
        <v>missing data</v>
      </c>
      <c r="AD957" s="74" t="str">
        <f t="shared" si="18"/>
        <v>missing data</v>
      </c>
      <c r="AE957" s="75" t="str">
        <f t="shared" si="19"/>
        <v>#VALUE!</v>
      </c>
      <c r="AF957" s="75" t="str">
        <f t="shared" si="20"/>
        <v>#VALUE!</v>
      </c>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5.75" customHeight="1">
      <c r="A958" s="3" t="s">
        <v>2113</v>
      </c>
      <c r="B958" s="57"/>
      <c r="C958" s="58"/>
      <c r="D958" s="58"/>
      <c r="E958" s="59">
        <f t="shared" si="21"/>
        <v>0</v>
      </c>
      <c r="F958" s="60"/>
      <c r="G958" s="61"/>
      <c r="H958" s="61"/>
      <c r="I958" s="62"/>
      <c r="J958" s="63" t="str">
        <f t="shared" si="2"/>
        <v> </v>
      </c>
      <c r="K958" s="64" t="str">
        <f t="shared" si="3"/>
        <v> </v>
      </c>
      <c r="L958" s="64" t="str">
        <f t="shared" si="4"/>
        <v> </v>
      </c>
      <c r="M958" s="64">
        <f t="shared" si="5"/>
        <v>0</v>
      </c>
      <c r="N958" s="65" t="str">
        <f t="shared" si="6"/>
        <v> </v>
      </c>
      <c r="O958" s="65" t="str">
        <f t="shared" si="7"/>
        <v> </v>
      </c>
      <c r="P958" s="66" t="str">
        <f t="shared" si="22"/>
        <v> </v>
      </c>
      <c r="Q958" s="63" t="str">
        <f t="shared" si="9"/>
        <v>#VALUE!</v>
      </c>
      <c r="R958" s="67" t="str">
        <f t="shared" si="10"/>
        <v>#VALUE!</v>
      </c>
      <c r="S958" s="94" t="str">
        <f t="shared" si="11"/>
        <v>#VALUE!</v>
      </c>
      <c r="T958" s="69" t="str">
        <f t="shared" si="12"/>
        <v>donnée(s) manquante(s)</v>
      </c>
      <c r="U958" s="70" t="str">
        <f t="shared" si="13"/>
        <v>donnée(s) manquante(s)</v>
      </c>
      <c r="V958" s="65" t="str">
        <f>IF(ISBLANK(H958)," ",IF(H958&lt;=Scenario!$C$3,0,IF(H958&lt;=Scenario!$C$5,1,IF(H958&lt;=Scenario!$C$6,2,IF(H958&lt;=Scenario!$C$7,3,IF(H958&lt;=Scenario!$C$8,4,5))))))</f>
        <v> </v>
      </c>
      <c r="W958" s="103" t="str">
        <f>IF(ISBLANK(I958)," ",IF(I958&lt;=Scenario!$G$3,0,IF(I958&lt;=Scenario!$G$5,1,2)))</f>
        <v> </v>
      </c>
      <c r="X958" s="71" t="str">
        <f>IF(ISBLANK(F958)," ",IF(F958&lt;=Scenario!$O$3,0,IF(F958&lt;=Scenario!$O$5,1,IF(F958&lt;=Scenario!$O$6,2,IF(F958&lt;=Scenario!$O$7,3,IF(F958&lt;=Scenario!$O$8,4,IF(F958&lt;=Scenario!$O$9,5,IF(F958&lt;=Scenario!$O$10,6,IF(F958&lt;=Scenario!$O$11,7,IF(F958&lt;=Scenario!$O$12,8,IF(F958&lt;=Scenario!$O$13,9,IF(F958&lt;=Scenario!$O$14,10,IF(F958&lt;=Scenario!$O$15,11,IF(F958&lt;=Scenario!$O$16,12,IF(F958&lt;=Scenario!$O$17,13,IF(F958&lt;=Scenario!$O$18,14,IF(F958&lt;=Scenario!$O$19,15,IF(F958&lt;=Scenario!$O$20,16,IF(F958&lt;=Scenario!$O$21,17,IF(F958&lt;=Scenario!$O$22,18,IF(F958&lt;=Scenario!$O$23,19,20)))))))))))))))))))))</f>
        <v> </v>
      </c>
      <c r="Y958" s="71" t="str">
        <f>IF(ISBLANK(C958)," ",IF(C958&lt;=Scenario!$AA$3,0,IF(C958&lt;=Scenario!$AA$5,1,IF(C958&lt;=Scenario!$AA$6,2,IF(C958&lt;=Scenario!$AA$7,3,IF(C958&lt;=Scenario!$AA$8,4,IF(C958&lt;=Scenario!$AA$9,5,IF(C958&lt;=Scenario!$AA$10,6,IF(C958&lt;=Scenario!$AA$11,7,IF(C958&lt;=Scenario!$AA$12,8,IF(C958&lt;=Scenario!$AA$13,9,IF(C958&lt;=Scenario!$AA$14,10,IF(C958&lt;=Scenario!$AA$15,11,IF(C958&lt;=Scenario!$AA$16,12,IF(C958&lt;=Scenario!$AA$17,13,IF(C958&lt;=Scenario!$AA$18,14,15))))))))))))))))</f>
        <v> </v>
      </c>
      <c r="Z958" s="75" t="str">
        <f t="shared" si="14"/>
        <v>#VALUE!</v>
      </c>
      <c r="AA958" s="75" t="str">
        <f t="shared" si="15"/>
        <v>#VALUE!</v>
      </c>
      <c r="AB958" s="95" t="str">
        <f t="shared" si="16"/>
        <v>#VALUE!</v>
      </c>
      <c r="AC958" s="69" t="str">
        <f t="shared" si="17"/>
        <v>missing data</v>
      </c>
      <c r="AD958" s="74" t="str">
        <f t="shared" si="18"/>
        <v>missing data</v>
      </c>
      <c r="AE958" s="75" t="str">
        <f t="shared" si="19"/>
        <v>#VALUE!</v>
      </c>
      <c r="AF958" s="75" t="str">
        <f t="shared" si="20"/>
        <v>#VALUE!</v>
      </c>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5.75" customHeight="1">
      <c r="A959" s="3" t="s">
        <v>2114</v>
      </c>
      <c r="B959" s="57"/>
      <c r="C959" s="58"/>
      <c r="D959" s="58"/>
      <c r="E959" s="59">
        <f t="shared" si="21"/>
        <v>0</v>
      </c>
      <c r="F959" s="60"/>
      <c r="G959" s="61"/>
      <c r="H959" s="61"/>
      <c r="I959" s="62"/>
      <c r="J959" s="63" t="str">
        <f t="shared" si="2"/>
        <v> </v>
      </c>
      <c r="K959" s="64" t="str">
        <f t="shared" si="3"/>
        <v> </v>
      </c>
      <c r="L959" s="64" t="str">
        <f t="shared" si="4"/>
        <v> </v>
      </c>
      <c r="M959" s="64">
        <f t="shared" si="5"/>
        <v>0</v>
      </c>
      <c r="N959" s="65" t="str">
        <f t="shared" si="6"/>
        <v> </v>
      </c>
      <c r="O959" s="65" t="str">
        <f t="shared" si="7"/>
        <v> </v>
      </c>
      <c r="P959" s="66" t="str">
        <f t="shared" si="22"/>
        <v> </v>
      </c>
      <c r="Q959" s="63" t="str">
        <f t="shared" si="9"/>
        <v>#VALUE!</v>
      </c>
      <c r="R959" s="67" t="str">
        <f t="shared" si="10"/>
        <v>#VALUE!</v>
      </c>
      <c r="S959" s="94" t="str">
        <f t="shared" si="11"/>
        <v>#VALUE!</v>
      </c>
      <c r="T959" s="69" t="str">
        <f t="shared" si="12"/>
        <v>donnée(s) manquante(s)</v>
      </c>
      <c r="U959" s="70" t="str">
        <f t="shared" si="13"/>
        <v>donnée(s) manquante(s)</v>
      </c>
      <c r="V959" s="65" t="str">
        <f>IF(ISBLANK(H959)," ",IF(H959&lt;=Scenario!$C$3,0,IF(H959&lt;=Scenario!$C$5,1,IF(H959&lt;=Scenario!$C$6,2,IF(H959&lt;=Scenario!$C$7,3,IF(H959&lt;=Scenario!$C$8,4,5))))))</f>
        <v> </v>
      </c>
      <c r="W959" s="103" t="str">
        <f>IF(ISBLANK(I959)," ",IF(I959&lt;=Scenario!$G$3,0,IF(I959&lt;=Scenario!$G$5,1,2)))</f>
        <v> </v>
      </c>
      <c r="X959" s="71" t="str">
        <f>IF(ISBLANK(F959)," ",IF(F959&lt;=Scenario!$O$3,0,IF(F959&lt;=Scenario!$O$5,1,IF(F959&lt;=Scenario!$O$6,2,IF(F959&lt;=Scenario!$O$7,3,IF(F959&lt;=Scenario!$O$8,4,IF(F959&lt;=Scenario!$O$9,5,IF(F959&lt;=Scenario!$O$10,6,IF(F959&lt;=Scenario!$O$11,7,IF(F959&lt;=Scenario!$O$12,8,IF(F959&lt;=Scenario!$O$13,9,IF(F959&lt;=Scenario!$O$14,10,IF(F959&lt;=Scenario!$O$15,11,IF(F959&lt;=Scenario!$O$16,12,IF(F959&lt;=Scenario!$O$17,13,IF(F959&lt;=Scenario!$O$18,14,IF(F959&lt;=Scenario!$O$19,15,IF(F959&lt;=Scenario!$O$20,16,IF(F959&lt;=Scenario!$O$21,17,IF(F959&lt;=Scenario!$O$22,18,IF(F959&lt;=Scenario!$O$23,19,20)))))))))))))))))))))</f>
        <v> </v>
      </c>
      <c r="Y959" s="71" t="str">
        <f>IF(ISBLANK(C959)," ",IF(C959&lt;=Scenario!$AA$3,0,IF(C959&lt;=Scenario!$AA$5,1,IF(C959&lt;=Scenario!$AA$6,2,IF(C959&lt;=Scenario!$AA$7,3,IF(C959&lt;=Scenario!$AA$8,4,IF(C959&lt;=Scenario!$AA$9,5,IF(C959&lt;=Scenario!$AA$10,6,IF(C959&lt;=Scenario!$AA$11,7,IF(C959&lt;=Scenario!$AA$12,8,IF(C959&lt;=Scenario!$AA$13,9,IF(C959&lt;=Scenario!$AA$14,10,IF(C959&lt;=Scenario!$AA$15,11,IF(C959&lt;=Scenario!$AA$16,12,IF(C959&lt;=Scenario!$AA$17,13,IF(C959&lt;=Scenario!$AA$18,14,15))))))))))))))))</f>
        <v> </v>
      </c>
      <c r="Z959" s="75" t="str">
        <f t="shared" si="14"/>
        <v>#VALUE!</v>
      </c>
      <c r="AA959" s="75" t="str">
        <f t="shared" si="15"/>
        <v>#VALUE!</v>
      </c>
      <c r="AB959" s="95" t="str">
        <f t="shared" si="16"/>
        <v>#VALUE!</v>
      </c>
      <c r="AC959" s="69" t="str">
        <f t="shared" si="17"/>
        <v>missing data</v>
      </c>
      <c r="AD959" s="74" t="str">
        <f t="shared" si="18"/>
        <v>missing data</v>
      </c>
      <c r="AE959" s="75" t="str">
        <f t="shared" si="19"/>
        <v>#VALUE!</v>
      </c>
      <c r="AF959" s="75" t="str">
        <f t="shared" si="20"/>
        <v>#VALUE!</v>
      </c>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5.75" customHeight="1">
      <c r="A960" s="3" t="s">
        <v>2115</v>
      </c>
      <c r="B960" s="57"/>
      <c r="C960" s="58"/>
      <c r="D960" s="58"/>
      <c r="E960" s="59">
        <f t="shared" si="21"/>
        <v>0</v>
      </c>
      <c r="F960" s="60"/>
      <c r="G960" s="61"/>
      <c r="H960" s="61"/>
      <c r="I960" s="62"/>
      <c r="J960" s="63" t="str">
        <f t="shared" si="2"/>
        <v> </v>
      </c>
      <c r="K960" s="64" t="str">
        <f t="shared" si="3"/>
        <v> </v>
      </c>
      <c r="L960" s="64" t="str">
        <f t="shared" si="4"/>
        <v> </v>
      </c>
      <c r="M960" s="64">
        <f t="shared" si="5"/>
        <v>0</v>
      </c>
      <c r="N960" s="65" t="str">
        <f t="shared" si="6"/>
        <v> </v>
      </c>
      <c r="O960" s="65" t="str">
        <f t="shared" si="7"/>
        <v> </v>
      </c>
      <c r="P960" s="66" t="str">
        <f t="shared" si="22"/>
        <v> </v>
      </c>
      <c r="Q960" s="63" t="str">
        <f t="shared" si="9"/>
        <v>#VALUE!</v>
      </c>
      <c r="R960" s="67" t="str">
        <f t="shared" si="10"/>
        <v>#VALUE!</v>
      </c>
      <c r="S960" s="94" t="str">
        <f t="shared" si="11"/>
        <v>#VALUE!</v>
      </c>
      <c r="T960" s="69" t="str">
        <f t="shared" si="12"/>
        <v>donnée(s) manquante(s)</v>
      </c>
      <c r="U960" s="70" t="str">
        <f t="shared" si="13"/>
        <v>donnée(s) manquante(s)</v>
      </c>
      <c r="V960" s="65" t="str">
        <f>IF(ISBLANK(H960)," ",IF(H960&lt;=Scenario!$C$3,0,IF(H960&lt;=Scenario!$C$5,1,IF(H960&lt;=Scenario!$C$6,2,IF(H960&lt;=Scenario!$C$7,3,IF(H960&lt;=Scenario!$C$8,4,5))))))</f>
        <v> </v>
      </c>
      <c r="W960" s="103" t="str">
        <f>IF(ISBLANK(I960)," ",IF(I960&lt;=Scenario!$G$3,0,IF(I960&lt;=Scenario!$G$5,1,2)))</f>
        <v> </v>
      </c>
      <c r="X960" s="71" t="str">
        <f>IF(ISBLANK(F960)," ",IF(F960&lt;=Scenario!$O$3,0,IF(F960&lt;=Scenario!$O$5,1,IF(F960&lt;=Scenario!$O$6,2,IF(F960&lt;=Scenario!$O$7,3,IF(F960&lt;=Scenario!$O$8,4,IF(F960&lt;=Scenario!$O$9,5,IF(F960&lt;=Scenario!$O$10,6,IF(F960&lt;=Scenario!$O$11,7,IF(F960&lt;=Scenario!$O$12,8,IF(F960&lt;=Scenario!$O$13,9,IF(F960&lt;=Scenario!$O$14,10,IF(F960&lt;=Scenario!$O$15,11,IF(F960&lt;=Scenario!$O$16,12,IF(F960&lt;=Scenario!$O$17,13,IF(F960&lt;=Scenario!$O$18,14,IF(F960&lt;=Scenario!$O$19,15,IF(F960&lt;=Scenario!$O$20,16,IF(F960&lt;=Scenario!$O$21,17,IF(F960&lt;=Scenario!$O$22,18,IF(F960&lt;=Scenario!$O$23,19,20)))))))))))))))))))))</f>
        <v> </v>
      </c>
      <c r="Y960" s="71" t="str">
        <f>IF(ISBLANK(C960)," ",IF(C960&lt;=Scenario!$AA$3,0,IF(C960&lt;=Scenario!$AA$5,1,IF(C960&lt;=Scenario!$AA$6,2,IF(C960&lt;=Scenario!$AA$7,3,IF(C960&lt;=Scenario!$AA$8,4,IF(C960&lt;=Scenario!$AA$9,5,IF(C960&lt;=Scenario!$AA$10,6,IF(C960&lt;=Scenario!$AA$11,7,IF(C960&lt;=Scenario!$AA$12,8,IF(C960&lt;=Scenario!$AA$13,9,IF(C960&lt;=Scenario!$AA$14,10,IF(C960&lt;=Scenario!$AA$15,11,IF(C960&lt;=Scenario!$AA$16,12,IF(C960&lt;=Scenario!$AA$17,13,IF(C960&lt;=Scenario!$AA$18,14,15))))))))))))))))</f>
        <v> </v>
      </c>
      <c r="Z960" s="75" t="str">
        <f t="shared" si="14"/>
        <v>#VALUE!</v>
      </c>
      <c r="AA960" s="75" t="str">
        <f t="shared" si="15"/>
        <v>#VALUE!</v>
      </c>
      <c r="AB960" s="95" t="str">
        <f t="shared" si="16"/>
        <v>#VALUE!</v>
      </c>
      <c r="AC960" s="69" t="str">
        <f t="shared" si="17"/>
        <v>missing data</v>
      </c>
      <c r="AD960" s="74" t="str">
        <f t="shared" si="18"/>
        <v>missing data</v>
      </c>
      <c r="AE960" s="75" t="str">
        <f t="shared" si="19"/>
        <v>#VALUE!</v>
      </c>
      <c r="AF960" s="75" t="str">
        <f t="shared" si="20"/>
        <v>#VALUE!</v>
      </c>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5.75" customHeight="1">
      <c r="A961" s="3" t="s">
        <v>2116</v>
      </c>
      <c r="B961" s="57"/>
      <c r="C961" s="58"/>
      <c r="D961" s="58"/>
      <c r="E961" s="59">
        <f t="shared" si="21"/>
        <v>0</v>
      </c>
      <c r="F961" s="60"/>
      <c r="G961" s="61"/>
      <c r="H961" s="61"/>
      <c r="I961" s="62"/>
      <c r="J961" s="63" t="str">
        <f t="shared" si="2"/>
        <v> </v>
      </c>
      <c r="K961" s="64" t="str">
        <f t="shared" si="3"/>
        <v> </v>
      </c>
      <c r="L961" s="64" t="str">
        <f t="shared" si="4"/>
        <v> </v>
      </c>
      <c r="M961" s="64">
        <f t="shared" si="5"/>
        <v>0</v>
      </c>
      <c r="N961" s="65" t="str">
        <f t="shared" si="6"/>
        <v> </v>
      </c>
      <c r="O961" s="65" t="str">
        <f t="shared" si="7"/>
        <v> </v>
      </c>
      <c r="P961" s="66" t="str">
        <f t="shared" si="22"/>
        <v> </v>
      </c>
      <c r="Q961" s="63" t="str">
        <f t="shared" si="9"/>
        <v>#VALUE!</v>
      </c>
      <c r="R961" s="67" t="str">
        <f t="shared" si="10"/>
        <v>#VALUE!</v>
      </c>
      <c r="S961" s="94" t="str">
        <f t="shared" si="11"/>
        <v>#VALUE!</v>
      </c>
      <c r="T961" s="69" t="str">
        <f t="shared" si="12"/>
        <v>donnée(s) manquante(s)</v>
      </c>
      <c r="U961" s="70" t="str">
        <f t="shared" si="13"/>
        <v>donnée(s) manquante(s)</v>
      </c>
      <c r="V961" s="65" t="str">
        <f>IF(ISBLANK(H961)," ",IF(H961&lt;=Scenario!$C$3,0,IF(H961&lt;=Scenario!$C$5,1,IF(H961&lt;=Scenario!$C$6,2,IF(H961&lt;=Scenario!$C$7,3,IF(H961&lt;=Scenario!$C$8,4,5))))))</f>
        <v> </v>
      </c>
      <c r="W961" s="103" t="str">
        <f>IF(ISBLANK(I961)," ",IF(I961&lt;=Scenario!$G$3,0,IF(I961&lt;=Scenario!$G$5,1,2)))</f>
        <v> </v>
      </c>
      <c r="X961" s="71" t="str">
        <f>IF(ISBLANK(F961)," ",IF(F961&lt;=Scenario!$O$3,0,IF(F961&lt;=Scenario!$O$5,1,IF(F961&lt;=Scenario!$O$6,2,IF(F961&lt;=Scenario!$O$7,3,IF(F961&lt;=Scenario!$O$8,4,IF(F961&lt;=Scenario!$O$9,5,IF(F961&lt;=Scenario!$O$10,6,IF(F961&lt;=Scenario!$O$11,7,IF(F961&lt;=Scenario!$O$12,8,IF(F961&lt;=Scenario!$O$13,9,IF(F961&lt;=Scenario!$O$14,10,IF(F961&lt;=Scenario!$O$15,11,IF(F961&lt;=Scenario!$O$16,12,IF(F961&lt;=Scenario!$O$17,13,IF(F961&lt;=Scenario!$O$18,14,IF(F961&lt;=Scenario!$O$19,15,IF(F961&lt;=Scenario!$O$20,16,IF(F961&lt;=Scenario!$O$21,17,IF(F961&lt;=Scenario!$O$22,18,IF(F961&lt;=Scenario!$O$23,19,20)))))))))))))))))))))</f>
        <v> </v>
      </c>
      <c r="Y961" s="71" t="str">
        <f>IF(ISBLANK(C961)," ",IF(C961&lt;=Scenario!$AA$3,0,IF(C961&lt;=Scenario!$AA$5,1,IF(C961&lt;=Scenario!$AA$6,2,IF(C961&lt;=Scenario!$AA$7,3,IF(C961&lt;=Scenario!$AA$8,4,IF(C961&lt;=Scenario!$AA$9,5,IF(C961&lt;=Scenario!$AA$10,6,IF(C961&lt;=Scenario!$AA$11,7,IF(C961&lt;=Scenario!$AA$12,8,IF(C961&lt;=Scenario!$AA$13,9,IF(C961&lt;=Scenario!$AA$14,10,IF(C961&lt;=Scenario!$AA$15,11,IF(C961&lt;=Scenario!$AA$16,12,IF(C961&lt;=Scenario!$AA$17,13,IF(C961&lt;=Scenario!$AA$18,14,15))))))))))))))))</f>
        <v> </v>
      </c>
      <c r="Z961" s="75" t="str">
        <f t="shared" si="14"/>
        <v>#VALUE!</v>
      </c>
      <c r="AA961" s="75" t="str">
        <f t="shared" si="15"/>
        <v>#VALUE!</v>
      </c>
      <c r="AB961" s="95" t="str">
        <f t="shared" si="16"/>
        <v>#VALUE!</v>
      </c>
      <c r="AC961" s="69" t="str">
        <f t="shared" si="17"/>
        <v>missing data</v>
      </c>
      <c r="AD961" s="74" t="str">
        <f t="shared" si="18"/>
        <v>missing data</v>
      </c>
      <c r="AE961" s="75" t="str">
        <f t="shared" si="19"/>
        <v>#VALUE!</v>
      </c>
      <c r="AF961" s="75" t="str">
        <f t="shared" si="20"/>
        <v>#VALUE!</v>
      </c>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5.75" customHeight="1">
      <c r="A962" s="3" t="s">
        <v>2117</v>
      </c>
      <c r="B962" s="57"/>
      <c r="C962" s="58"/>
      <c r="D962" s="58"/>
      <c r="E962" s="59">
        <f t="shared" si="21"/>
        <v>0</v>
      </c>
      <c r="F962" s="60"/>
      <c r="G962" s="61"/>
      <c r="H962" s="61"/>
      <c r="I962" s="62"/>
      <c r="J962" s="63" t="str">
        <f t="shared" si="2"/>
        <v> </v>
      </c>
      <c r="K962" s="64" t="str">
        <f t="shared" si="3"/>
        <v> </v>
      </c>
      <c r="L962" s="64" t="str">
        <f t="shared" si="4"/>
        <v> </v>
      </c>
      <c r="M962" s="64">
        <f t="shared" si="5"/>
        <v>0</v>
      </c>
      <c r="N962" s="65" t="str">
        <f t="shared" si="6"/>
        <v> </v>
      </c>
      <c r="O962" s="65" t="str">
        <f t="shared" si="7"/>
        <v> </v>
      </c>
      <c r="P962" s="66" t="str">
        <f t="shared" si="22"/>
        <v> </v>
      </c>
      <c r="Q962" s="63" t="str">
        <f t="shared" si="9"/>
        <v>#VALUE!</v>
      </c>
      <c r="R962" s="67" t="str">
        <f t="shared" si="10"/>
        <v>#VALUE!</v>
      </c>
      <c r="S962" s="94" t="str">
        <f t="shared" si="11"/>
        <v>#VALUE!</v>
      </c>
      <c r="T962" s="69" t="str">
        <f t="shared" si="12"/>
        <v>donnée(s) manquante(s)</v>
      </c>
      <c r="U962" s="70" t="str">
        <f t="shared" si="13"/>
        <v>donnée(s) manquante(s)</v>
      </c>
      <c r="V962" s="65" t="str">
        <f>IF(ISBLANK(H962)," ",IF(H962&lt;=Scenario!$C$3,0,IF(H962&lt;=Scenario!$C$5,1,IF(H962&lt;=Scenario!$C$6,2,IF(H962&lt;=Scenario!$C$7,3,IF(H962&lt;=Scenario!$C$8,4,5))))))</f>
        <v> </v>
      </c>
      <c r="W962" s="103" t="str">
        <f>IF(ISBLANK(I962)," ",IF(I962&lt;=Scenario!$G$3,0,IF(I962&lt;=Scenario!$G$5,1,2)))</f>
        <v> </v>
      </c>
      <c r="X962" s="71" t="str">
        <f>IF(ISBLANK(F962)," ",IF(F962&lt;=Scenario!$O$3,0,IF(F962&lt;=Scenario!$O$5,1,IF(F962&lt;=Scenario!$O$6,2,IF(F962&lt;=Scenario!$O$7,3,IF(F962&lt;=Scenario!$O$8,4,IF(F962&lt;=Scenario!$O$9,5,IF(F962&lt;=Scenario!$O$10,6,IF(F962&lt;=Scenario!$O$11,7,IF(F962&lt;=Scenario!$O$12,8,IF(F962&lt;=Scenario!$O$13,9,IF(F962&lt;=Scenario!$O$14,10,IF(F962&lt;=Scenario!$O$15,11,IF(F962&lt;=Scenario!$O$16,12,IF(F962&lt;=Scenario!$O$17,13,IF(F962&lt;=Scenario!$O$18,14,IF(F962&lt;=Scenario!$O$19,15,IF(F962&lt;=Scenario!$O$20,16,IF(F962&lt;=Scenario!$O$21,17,IF(F962&lt;=Scenario!$O$22,18,IF(F962&lt;=Scenario!$O$23,19,20)))))))))))))))))))))</f>
        <v> </v>
      </c>
      <c r="Y962" s="71" t="str">
        <f>IF(ISBLANK(C962)," ",IF(C962&lt;=Scenario!$AA$3,0,IF(C962&lt;=Scenario!$AA$5,1,IF(C962&lt;=Scenario!$AA$6,2,IF(C962&lt;=Scenario!$AA$7,3,IF(C962&lt;=Scenario!$AA$8,4,IF(C962&lt;=Scenario!$AA$9,5,IF(C962&lt;=Scenario!$AA$10,6,IF(C962&lt;=Scenario!$AA$11,7,IF(C962&lt;=Scenario!$AA$12,8,IF(C962&lt;=Scenario!$AA$13,9,IF(C962&lt;=Scenario!$AA$14,10,IF(C962&lt;=Scenario!$AA$15,11,IF(C962&lt;=Scenario!$AA$16,12,IF(C962&lt;=Scenario!$AA$17,13,IF(C962&lt;=Scenario!$AA$18,14,15))))))))))))))))</f>
        <v> </v>
      </c>
      <c r="Z962" s="75" t="str">
        <f t="shared" si="14"/>
        <v>#VALUE!</v>
      </c>
      <c r="AA962" s="75" t="str">
        <f t="shared" si="15"/>
        <v>#VALUE!</v>
      </c>
      <c r="AB962" s="95" t="str">
        <f t="shared" si="16"/>
        <v>#VALUE!</v>
      </c>
      <c r="AC962" s="69" t="str">
        <f t="shared" si="17"/>
        <v>missing data</v>
      </c>
      <c r="AD962" s="74" t="str">
        <f t="shared" si="18"/>
        <v>missing data</v>
      </c>
      <c r="AE962" s="75" t="str">
        <f t="shared" si="19"/>
        <v>#VALUE!</v>
      </c>
      <c r="AF962" s="75" t="str">
        <f t="shared" si="20"/>
        <v>#VALUE!</v>
      </c>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5.75" customHeight="1">
      <c r="A963" s="3" t="s">
        <v>2118</v>
      </c>
      <c r="B963" s="57"/>
      <c r="C963" s="58"/>
      <c r="D963" s="58"/>
      <c r="E963" s="59">
        <f t="shared" si="21"/>
        <v>0</v>
      </c>
      <c r="F963" s="60"/>
      <c r="G963" s="61"/>
      <c r="H963" s="61"/>
      <c r="I963" s="62"/>
      <c r="J963" s="63" t="str">
        <f t="shared" si="2"/>
        <v> </v>
      </c>
      <c r="K963" s="64" t="str">
        <f t="shared" si="3"/>
        <v> </v>
      </c>
      <c r="L963" s="64" t="str">
        <f t="shared" si="4"/>
        <v> </v>
      </c>
      <c r="M963" s="64">
        <f t="shared" si="5"/>
        <v>0</v>
      </c>
      <c r="N963" s="65" t="str">
        <f t="shared" si="6"/>
        <v> </v>
      </c>
      <c r="O963" s="65" t="str">
        <f t="shared" si="7"/>
        <v> </v>
      </c>
      <c r="P963" s="66" t="str">
        <f t="shared" si="22"/>
        <v> </v>
      </c>
      <c r="Q963" s="63" t="str">
        <f t="shared" si="9"/>
        <v>#VALUE!</v>
      </c>
      <c r="R963" s="67" t="str">
        <f t="shared" si="10"/>
        <v>#VALUE!</v>
      </c>
      <c r="S963" s="94" t="str">
        <f t="shared" si="11"/>
        <v>#VALUE!</v>
      </c>
      <c r="T963" s="69" t="str">
        <f t="shared" si="12"/>
        <v>donnée(s) manquante(s)</v>
      </c>
      <c r="U963" s="70" t="str">
        <f t="shared" si="13"/>
        <v>donnée(s) manquante(s)</v>
      </c>
      <c r="V963" s="65" t="str">
        <f>IF(ISBLANK(H963)," ",IF(H963&lt;=Scenario!$C$3,0,IF(H963&lt;=Scenario!$C$5,1,IF(H963&lt;=Scenario!$C$6,2,IF(H963&lt;=Scenario!$C$7,3,IF(H963&lt;=Scenario!$C$8,4,5))))))</f>
        <v> </v>
      </c>
      <c r="W963" s="103" t="str">
        <f>IF(ISBLANK(I963)," ",IF(I963&lt;=Scenario!$G$3,0,IF(I963&lt;=Scenario!$G$5,1,2)))</f>
        <v> </v>
      </c>
      <c r="X963" s="71" t="str">
        <f>IF(ISBLANK(F963)," ",IF(F963&lt;=Scenario!$O$3,0,IF(F963&lt;=Scenario!$O$5,1,IF(F963&lt;=Scenario!$O$6,2,IF(F963&lt;=Scenario!$O$7,3,IF(F963&lt;=Scenario!$O$8,4,IF(F963&lt;=Scenario!$O$9,5,IF(F963&lt;=Scenario!$O$10,6,IF(F963&lt;=Scenario!$O$11,7,IF(F963&lt;=Scenario!$O$12,8,IF(F963&lt;=Scenario!$O$13,9,IF(F963&lt;=Scenario!$O$14,10,IF(F963&lt;=Scenario!$O$15,11,IF(F963&lt;=Scenario!$O$16,12,IF(F963&lt;=Scenario!$O$17,13,IF(F963&lt;=Scenario!$O$18,14,IF(F963&lt;=Scenario!$O$19,15,IF(F963&lt;=Scenario!$O$20,16,IF(F963&lt;=Scenario!$O$21,17,IF(F963&lt;=Scenario!$O$22,18,IF(F963&lt;=Scenario!$O$23,19,20)))))))))))))))))))))</f>
        <v> </v>
      </c>
      <c r="Y963" s="71" t="str">
        <f>IF(ISBLANK(C963)," ",IF(C963&lt;=Scenario!$AA$3,0,IF(C963&lt;=Scenario!$AA$5,1,IF(C963&lt;=Scenario!$AA$6,2,IF(C963&lt;=Scenario!$AA$7,3,IF(C963&lt;=Scenario!$AA$8,4,IF(C963&lt;=Scenario!$AA$9,5,IF(C963&lt;=Scenario!$AA$10,6,IF(C963&lt;=Scenario!$AA$11,7,IF(C963&lt;=Scenario!$AA$12,8,IF(C963&lt;=Scenario!$AA$13,9,IF(C963&lt;=Scenario!$AA$14,10,IF(C963&lt;=Scenario!$AA$15,11,IF(C963&lt;=Scenario!$AA$16,12,IF(C963&lt;=Scenario!$AA$17,13,IF(C963&lt;=Scenario!$AA$18,14,15))))))))))))))))</f>
        <v> </v>
      </c>
      <c r="Z963" s="75" t="str">
        <f t="shared" si="14"/>
        <v>#VALUE!</v>
      </c>
      <c r="AA963" s="75" t="str">
        <f t="shared" si="15"/>
        <v>#VALUE!</v>
      </c>
      <c r="AB963" s="95" t="str">
        <f t="shared" si="16"/>
        <v>#VALUE!</v>
      </c>
      <c r="AC963" s="69" t="str">
        <f t="shared" si="17"/>
        <v>missing data</v>
      </c>
      <c r="AD963" s="74" t="str">
        <f t="shared" si="18"/>
        <v>missing data</v>
      </c>
      <c r="AE963" s="75" t="str">
        <f t="shared" si="19"/>
        <v>#VALUE!</v>
      </c>
      <c r="AF963" s="75" t="str">
        <f t="shared" si="20"/>
        <v>#VALUE!</v>
      </c>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5.75" customHeight="1">
      <c r="A964" s="3" t="s">
        <v>2119</v>
      </c>
      <c r="B964" s="57"/>
      <c r="C964" s="58"/>
      <c r="D964" s="58"/>
      <c r="E964" s="59">
        <f t="shared" si="21"/>
        <v>0</v>
      </c>
      <c r="F964" s="60"/>
      <c r="G964" s="61"/>
      <c r="H964" s="61"/>
      <c r="I964" s="62"/>
      <c r="J964" s="63" t="str">
        <f t="shared" si="2"/>
        <v> </v>
      </c>
      <c r="K964" s="64" t="str">
        <f t="shared" si="3"/>
        <v> </v>
      </c>
      <c r="L964" s="64" t="str">
        <f t="shared" si="4"/>
        <v> </v>
      </c>
      <c r="M964" s="64">
        <f t="shared" si="5"/>
        <v>0</v>
      </c>
      <c r="N964" s="65" t="str">
        <f t="shared" si="6"/>
        <v> </v>
      </c>
      <c r="O964" s="65" t="str">
        <f t="shared" si="7"/>
        <v> </v>
      </c>
      <c r="P964" s="66" t="str">
        <f t="shared" si="22"/>
        <v> </v>
      </c>
      <c r="Q964" s="63" t="str">
        <f t="shared" si="9"/>
        <v>#VALUE!</v>
      </c>
      <c r="R964" s="67" t="str">
        <f t="shared" si="10"/>
        <v>#VALUE!</v>
      </c>
      <c r="S964" s="94" t="str">
        <f t="shared" si="11"/>
        <v>#VALUE!</v>
      </c>
      <c r="T964" s="69" t="str">
        <f t="shared" si="12"/>
        <v>donnée(s) manquante(s)</v>
      </c>
      <c r="U964" s="70" t="str">
        <f t="shared" si="13"/>
        <v>donnée(s) manquante(s)</v>
      </c>
      <c r="V964" s="65" t="str">
        <f>IF(ISBLANK(H964)," ",IF(H964&lt;=Scenario!$C$3,0,IF(H964&lt;=Scenario!$C$5,1,IF(H964&lt;=Scenario!$C$6,2,IF(H964&lt;=Scenario!$C$7,3,IF(H964&lt;=Scenario!$C$8,4,5))))))</f>
        <v> </v>
      </c>
      <c r="W964" s="103" t="str">
        <f>IF(ISBLANK(I964)," ",IF(I964&lt;=Scenario!$G$3,0,IF(I964&lt;=Scenario!$G$5,1,2)))</f>
        <v> </v>
      </c>
      <c r="X964" s="71" t="str">
        <f>IF(ISBLANK(F964)," ",IF(F964&lt;=Scenario!$O$3,0,IF(F964&lt;=Scenario!$O$5,1,IF(F964&lt;=Scenario!$O$6,2,IF(F964&lt;=Scenario!$O$7,3,IF(F964&lt;=Scenario!$O$8,4,IF(F964&lt;=Scenario!$O$9,5,IF(F964&lt;=Scenario!$O$10,6,IF(F964&lt;=Scenario!$O$11,7,IF(F964&lt;=Scenario!$O$12,8,IF(F964&lt;=Scenario!$O$13,9,IF(F964&lt;=Scenario!$O$14,10,IF(F964&lt;=Scenario!$O$15,11,IF(F964&lt;=Scenario!$O$16,12,IF(F964&lt;=Scenario!$O$17,13,IF(F964&lt;=Scenario!$O$18,14,IF(F964&lt;=Scenario!$O$19,15,IF(F964&lt;=Scenario!$O$20,16,IF(F964&lt;=Scenario!$O$21,17,IF(F964&lt;=Scenario!$O$22,18,IF(F964&lt;=Scenario!$O$23,19,20)))))))))))))))))))))</f>
        <v> </v>
      </c>
      <c r="Y964" s="71" t="str">
        <f>IF(ISBLANK(C964)," ",IF(C964&lt;=Scenario!$AA$3,0,IF(C964&lt;=Scenario!$AA$5,1,IF(C964&lt;=Scenario!$AA$6,2,IF(C964&lt;=Scenario!$AA$7,3,IF(C964&lt;=Scenario!$AA$8,4,IF(C964&lt;=Scenario!$AA$9,5,IF(C964&lt;=Scenario!$AA$10,6,IF(C964&lt;=Scenario!$AA$11,7,IF(C964&lt;=Scenario!$AA$12,8,IF(C964&lt;=Scenario!$AA$13,9,IF(C964&lt;=Scenario!$AA$14,10,IF(C964&lt;=Scenario!$AA$15,11,IF(C964&lt;=Scenario!$AA$16,12,IF(C964&lt;=Scenario!$AA$17,13,IF(C964&lt;=Scenario!$AA$18,14,15))))))))))))))))</f>
        <v> </v>
      </c>
      <c r="Z964" s="75" t="str">
        <f t="shared" si="14"/>
        <v>#VALUE!</v>
      </c>
      <c r="AA964" s="75" t="str">
        <f t="shared" si="15"/>
        <v>#VALUE!</v>
      </c>
      <c r="AB964" s="95" t="str">
        <f t="shared" si="16"/>
        <v>#VALUE!</v>
      </c>
      <c r="AC964" s="69" t="str">
        <f t="shared" si="17"/>
        <v>missing data</v>
      </c>
      <c r="AD964" s="74" t="str">
        <f t="shared" si="18"/>
        <v>missing data</v>
      </c>
      <c r="AE964" s="75" t="str">
        <f t="shared" si="19"/>
        <v>#VALUE!</v>
      </c>
      <c r="AF964" s="75" t="str">
        <f t="shared" si="20"/>
        <v>#VALUE!</v>
      </c>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5.75" customHeight="1">
      <c r="A965" s="3" t="s">
        <v>2120</v>
      </c>
      <c r="B965" s="57"/>
      <c r="C965" s="58"/>
      <c r="D965" s="58"/>
      <c r="E965" s="59">
        <f t="shared" si="21"/>
        <v>0</v>
      </c>
      <c r="F965" s="60"/>
      <c r="G965" s="61"/>
      <c r="H965" s="61"/>
      <c r="I965" s="62"/>
      <c r="J965" s="63" t="str">
        <f t="shared" si="2"/>
        <v> </v>
      </c>
      <c r="K965" s="64" t="str">
        <f t="shared" si="3"/>
        <v> </v>
      </c>
      <c r="L965" s="64" t="str">
        <f t="shared" si="4"/>
        <v> </v>
      </c>
      <c r="M965" s="64">
        <f t="shared" si="5"/>
        <v>0</v>
      </c>
      <c r="N965" s="65" t="str">
        <f t="shared" si="6"/>
        <v> </v>
      </c>
      <c r="O965" s="65" t="str">
        <f t="shared" si="7"/>
        <v> </v>
      </c>
      <c r="P965" s="66" t="str">
        <f t="shared" si="22"/>
        <v> </v>
      </c>
      <c r="Q965" s="63" t="str">
        <f t="shared" si="9"/>
        <v>#VALUE!</v>
      </c>
      <c r="R965" s="67" t="str">
        <f t="shared" si="10"/>
        <v>#VALUE!</v>
      </c>
      <c r="S965" s="94" t="str">
        <f t="shared" si="11"/>
        <v>#VALUE!</v>
      </c>
      <c r="T965" s="69" t="str">
        <f t="shared" si="12"/>
        <v>donnée(s) manquante(s)</v>
      </c>
      <c r="U965" s="70" t="str">
        <f t="shared" si="13"/>
        <v>donnée(s) manquante(s)</v>
      </c>
      <c r="V965" s="65" t="str">
        <f>IF(ISBLANK(H965)," ",IF(H965&lt;=Scenario!$C$3,0,IF(H965&lt;=Scenario!$C$5,1,IF(H965&lt;=Scenario!$C$6,2,IF(H965&lt;=Scenario!$C$7,3,IF(H965&lt;=Scenario!$C$8,4,5))))))</f>
        <v> </v>
      </c>
      <c r="W965" s="103" t="str">
        <f>IF(ISBLANK(I965)," ",IF(I965&lt;=Scenario!$G$3,0,IF(I965&lt;=Scenario!$G$5,1,2)))</f>
        <v> </v>
      </c>
      <c r="X965" s="71" t="str">
        <f>IF(ISBLANK(F965)," ",IF(F965&lt;=Scenario!$O$3,0,IF(F965&lt;=Scenario!$O$5,1,IF(F965&lt;=Scenario!$O$6,2,IF(F965&lt;=Scenario!$O$7,3,IF(F965&lt;=Scenario!$O$8,4,IF(F965&lt;=Scenario!$O$9,5,IF(F965&lt;=Scenario!$O$10,6,IF(F965&lt;=Scenario!$O$11,7,IF(F965&lt;=Scenario!$O$12,8,IF(F965&lt;=Scenario!$O$13,9,IF(F965&lt;=Scenario!$O$14,10,IF(F965&lt;=Scenario!$O$15,11,IF(F965&lt;=Scenario!$O$16,12,IF(F965&lt;=Scenario!$O$17,13,IF(F965&lt;=Scenario!$O$18,14,IF(F965&lt;=Scenario!$O$19,15,IF(F965&lt;=Scenario!$O$20,16,IF(F965&lt;=Scenario!$O$21,17,IF(F965&lt;=Scenario!$O$22,18,IF(F965&lt;=Scenario!$O$23,19,20)))))))))))))))))))))</f>
        <v> </v>
      </c>
      <c r="Y965" s="71" t="str">
        <f>IF(ISBLANK(C965)," ",IF(C965&lt;=Scenario!$AA$3,0,IF(C965&lt;=Scenario!$AA$5,1,IF(C965&lt;=Scenario!$AA$6,2,IF(C965&lt;=Scenario!$AA$7,3,IF(C965&lt;=Scenario!$AA$8,4,IF(C965&lt;=Scenario!$AA$9,5,IF(C965&lt;=Scenario!$AA$10,6,IF(C965&lt;=Scenario!$AA$11,7,IF(C965&lt;=Scenario!$AA$12,8,IF(C965&lt;=Scenario!$AA$13,9,IF(C965&lt;=Scenario!$AA$14,10,IF(C965&lt;=Scenario!$AA$15,11,IF(C965&lt;=Scenario!$AA$16,12,IF(C965&lt;=Scenario!$AA$17,13,IF(C965&lt;=Scenario!$AA$18,14,15))))))))))))))))</f>
        <v> </v>
      </c>
      <c r="Z965" s="75" t="str">
        <f t="shared" si="14"/>
        <v>#VALUE!</v>
      </c>
      <c r="AA965" s="75" t="str">
        <f t="shared" si="15"/>
        <v>#VALUE!</v>
      </c>
      <c r="AB965" s="95" t="str">
        <f t="shared" si="16"/>
        <v>#VALUE!</v>
      </c>
      <c r="AC965" s="69" t="str">
        <f t="shared" si="17"/>
        <v>missing data</v>
      </c>
      <c r="AD965" s="74" t="str">
        <f t="shared" si="18"/>
        <v>missing data</v>
      </c>
      <c r="AE965" s="75" t="str">
        <f t="shared" si="19"/>
        <v>#VALUE!</v>
      </c>
      <c r="AF965" s="75" t="str">
        <f t="shared" si="20"/>
        <v>#VALUE!</v>
      </c>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5.75" customHeight="1">
      <c r="A966" s="3" t="s">
        <v>2121</v>
      </c>
      <c r="B966" s="57"/>
      <c r="C966" s="58"/>
      <c r="D966" s="58"/>
      <c r="E966" s="59">
        <f t="shared" si="21"/>
        <v>0</v>
      </c>
      <c r="F966" s="60"/>
      <c r="G966" s="61"/>
      <c r="H966" s="61"/>
      <c r="I966" s="62"/>
      <c r="J966" s="63" t="str">
        <f t="shared" si="2"/>
        <v> </v>
      </c>
      <c r="K966" s="64" t="str">
        <f t="shared" si="3"/>
        <v> </v>
      </c>
      <c r="L966" s="64" t="str">
        <f t="shared" si="4"/>
        <v> </v>
      </c>
      <c r="M966" s="64">
        <f t="shared" si="5"/>
        <v>0</v>
      </c>
      <c r="N966" s="65" t="str">
        <f t="shared" si="6"/>
        <v> </v>
      </c>
      <c r="O966" s="65" t="str">
        <f t="shared" si="7"/>
        <v> </v>
      </c>
      <c r="P966" s="66" t="str">
        <f t="shared" si="22"/>
        <v> </v>
      </c>
      <c r="Q966" s="63" t="str">
        <f t="shared" si="9"/>
        <v>#VALUE!</v>
      </c>
      <c r="R966" s="67" t="str">
        <f t="shared" si="10"/>
        <v>#VALUE!</v>
      </c>
      <c r="S966" s="94" t="str">
        <f t="shared" si="11"/>
        <v>#VALUE!</v>
      </c>
      <c r="T966" s="69" t="str">
        <f t="shared" si="12"/>
        <v>donnée(s) manquante(s)</v>
      </c>
      <c r="U966" s="70" t="str">
        <f t="shared" si="13"/>
        <v>donnée(s) manquante(s)</v>
      </c>
      <c r="V966" s="65" t="str">
        <f>IF(ISBLANK(H966)," ",IF(H966&lt;=Scenario!$C$3,0,IF(H966&lt;=Scenario!$C$5,1,IF(H966&lt;=Scenario!$C$6,2,IF(H966&lt;=Scenario!$C$7,3,IF(H966&lt;=Scenario!$C$8,4,5))))))</f>
        <v> </v>
      </c>
      <c r="W966" s="103" t="str">
        <f>IF(ISBLANK(I966)," ",IF(I966&lt;=Scenario!$G$3,0,IF(I966&lt;=Scenario!$G$5,1,2)))</f>
        <v> </v>
      </c>
      <c r="X966" s="71" t="str">
        <f>IF(ISBLANK(F966)," ",IF(F966&lt;=Scenario!$O$3,0,IF(F966&lt;=Scenario!$O$5,1,IF(F966&lt;=Scenario!$O$6,2,IF(F966&lt;=Scenario!$O$7,3,IF(F966&lt;=Scenario!$O$8,4,IF(F966&lt;=Scenario!$O$9,5,IF(F966&lt;=Scenario!$O$10,6,IF(F966&lt;=Scenario!$O$11,7,IF(F966&lt;=Scenario!$O$12,8,IF(F966&lt;=Scenario!$O$13,9,IF(F966&lt;=Scenario!$O$14,10,IF(F966&lt;=Scenario!$O$15,11,IF(F966&lt;=Scenario!$O$16,12,IF(F966&lt;=Scenario!$O$17,13,IF(F966&lt;=Scenario!$O$18,14,IF(F966&lt;=Scenario!$O$19,15,IF(F966&lt;=Scenario!$O$20,16,IF(F966&lt;=Scenario!$O$21,17,IF(F966&lt;=Scenario!$O$22,18,IF(F966&lt;=Scenario!$O$23,19,20)))))))))))))))))))))</f>
        <v> </v>
      </c>
      <c r="Y966" s="71" t="str">
        <f>IF(ISBLANK(C966)," ",IF(C966&lt;=Scenario!$AA$3,0,IF(C966&lt;=Scenario!$AA$5,1,IF(C966&lt;=Scenario!$AA$6,2,IF(C966&lt;=Scenario!$AA$7,3,IF(C966&lt;=Scenario!$AA$8,4,IF(C966&lt;=Scenario!$AA$9,5,IF(C966&lt;=Scenario!$AA$10,6,IF(C966&lt;=Scenario!$AA$11,7,IF(C966&lt;=Scenario!$AA$12,8,IF(C966&lt;=Scenario!$AA$13,9,IF(C966&lt;=Scenario!$AA$14,10,IF(C966&lt;=Scenario!$AA$15,11,IF(C966&lt;=Scenario!$AA$16,12,IF(C966&lt;=Scenario!$AA$17,13,IF(C966&lt;=Scenario!$AA$18,14,15))))))))))))))))</f>
        <v> </v>
      </c>
      <c r="Z966" s="75" t="str">
        <f t="shared" si="14"/>
        <v>#VALUE!</v>
      </c>
      <c r="AA966" s="75" t="str">
        <f t="shared" si="15"/>
        <v>#VALUE!</v>
      </c>
      <c r="AB966" s="95" t="str">
        <f t="shared" si="16"/>
        <v>#VALUE!</v>
      </c>
      <c r="AC966" s="69" t="str">
        <f t="shared" si="17"/>
        <v>missing data</v>
      </c>
      <c r="AD966" s="74" t="str">
        <f t="shared" si="18"/>
        <v>missing data</v>
      </c>
      <c r="AE966" s="75" t="str">
        <f t="shared" si="19"/>
        <v>#VALUE!</v>
      </c>
      <c r="AF966" s="75" t="str">
        <f t="shared" si="20"/>
        <v>#VALUE!</v>
      </c>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5.75" customHeight="1">
      <c r="A967" s="3" t="s">
        <v>2122</v>
      </c>
      <c r="B967" s="57"/>
      <c r="C967" s="58"/>
      <c r="D967" s="58"/>
      <c r="E967" s="59">
        <f t="shared" si="21"/>
        <v>0</v>
      </c>
      <c r="F967" s="60"/>
      <c r="G967" s="61"/>
      <c r="H967" s="61"/>
      <c r="I967" s="62"/>
      <c r="J967" s="63" t="str">
        <f t="shared" si="2"/>
        <v> </v>
      </c>
      <c r="K967" s="64" t="str">
        <f t="shared" si="3"/>
        <v> </v>
      </c>
      <c r="L967" s="64" t="str">
        <f t="shared" si="4"/>
        <v> </v>
      </c>
      <c r="M967" s="64">
        <f t="shared" si="5"/>
        <v>0</v>
      </c>
      <c r="N967" s="65" t="str">
        <f t="shared" si="6"/>
        <v> </v>
      </c>
      <c r="O967" s="65" t="str">
        <f t="shared" si="7"/>
        <v> </v>
      </c>
      <c r="P967" s="66" t="str">
        <f t="shared" si="22"/>
        <v> </v>
      </c>
      <c r="Q967" s="63" t="str">
        <f t="shared" si="9"/>
        <v>#VALUE!</v>
      </c>
      <c r="R967" s="67" t="str">
        <f t="shared" si="10"/>
        <v>#VALUE!</v>
      </c>
      <c r="S967" s="94" t="str">
        <f t="shared" si="11"/>
        <v>#VALUE!</v>
      </c>
      <c r="T967" s="69" t="str">
        <f t="shared" si="12"/>
        <v>donnée(s) manquante(s)</v>
      </c>
      <c r="U967" s="70" t="str">
        <f t="shared" si="13"/>
        <v>donnée(s) manquante(s)</v>
      </c>
      <c r="V967" s="65" t="str">
        <f>IF(ISBLANK(H967)," ",IF(H967&lt;=Scenario!$C$3,0,IF(H967&lt;=Scenario!$C$5,1,IF(H967&lt;=Scenario!$C$6,2,IF(H967&lt;=Scenario!$C$7,3,IF(H967&lt;=Scenario!$C$8,4,5))))))</f>
        <v> </v>
      </c>
      <c r="W967" s="103" t="str">
        <f>IF(ISBLANK(I967)," ",IF(I967&lt;=Scenario!$G$3,0,IF(I967&lt;=Scenario!$G$5,1,2)))</f>
        <v> </v>
      </c>
      <c r="X967" s="71" t="str">
        <f>IF(ISBLANK(F967)," ",IF(F967&lt;=Scenario!$O$3,0,IF(F967&lt;=Scenario!$O$5,1,IF(F967&lt;=Scenario!$O$6,2,IF(F967&lt;=Scenario!$O$7,3,IF(F967&lt;=Scenario!$O$8,4,IF(F967&lt;=Scenario!$O$9,5,IF(F967&lt;=Scenario!$O$10,6,IF(F967&lt;=Scenario!$O$11,7,IF(F967&lt;=Scenario!$O$12,8,IF(F967&lt;=Scenario!$O$13,9,IF(F967&lt;=Scenario!$O$14,10,IF(F967&lt;=Scenario!$O$15,11,IF(F967&lt;=Scenario!$O$16,12,IF(F967&lt;=Scenario!$O$17,13,IF(F967&lt;=Scenario!$O$18,14,IF(F967&lt;=Scenario!$O$19,15,IF(F967&lt;=Scenario!$O$20,16,IF(F967&lt;=Scenario!$O$21,17,IF(F967&lt;=Scenario!$O$22,18,IF(F967&lt;=Scenario!$O$23,19,20)))))))))))))))))))))</f>
        <v> </v>
      </c>
      <c r="Y967" s="71" t="str">
        <f>IF(ISBLANK(C967)," ",IF(C967&lt;=Scenario!$AA$3,0,IF(C967&lt;=Scenario!$AA$5,1,IF(C967&lt;=Scenario!$AA$6,2,IF(C967&lt;=Scenario!$AA$7,3,IF(C967&lt;=Scenario!$AA$8,4,IF(C967&lt;=Scenario!$AA$9,5,IF(C967&lt;=Scenario!$AA$10,6,IF(C967&lt;=Scenario!$AA$11,7,IF(C967&lt;=Scenario!$AA$12,8,IF(C967&lt;=Scenario!$AA$13,9,IF(C967&lt;=Scenario!$AA$14,10,IF(C967&lt;=Scenario!$AA$15,11,IF(C967&lt;=Scenario!$AA$16,12,IF(C967&lt;=Scenario!$AA$17,13,IF(C967&lt;=Scenario!$AA$18,14,15))))))))))))))))</f>
        <v> </v>
      </c>
      <c r="Z967" s="75" t="str">
        <f t="shared" si="14"/>
        <v>#VALUE!</v>
      </c>
      <c r="AA967" s="75" t="str">
        <f t="shared" si="15"/>
        <v>#VALUE!</v>
      </c>
      <c r="AB967" s="95" t="str">
        <f t="shared" si="16"/>
        <v>#VALUE!</v>
      </c>
      <c r="AC967" s="69" t="str">
        <f t="shared" si="17"/>
        <v>missing data</v>
      </c>
      <c r="AD967" s="74" t="str">
        <f t="shared" si="18"/>
        <v>missing data</v>
      </c>
      <c r="AE967" s="75" t="str">
        <f t="shared" si="19"/>
        <v>#VALUE!</v>
      </c>
      <c r="AF967" s="75" t="str">
        <f t="shared" si="20"/>
        <v>#VALUE!</v>
      </c>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5.75" customHeight="1">
      <c r="A968" s="3" t="s">
        <v>2123</v>
      </c>
      <c r="B968" s="57"/>
      <c r="C968" s="58"/>
      <c r="D968" s="58"/>
      <c r="E968" s="59">
        <f t="shared" si="21"/>
        <v>0</v>
      </c>
      <c r="F968" s="60"/>
      <c r="G968" s="61"/>
      <c r="H968" s="61"/>
      <c r="I968" s="62"/>
      <c r="J968" s="63" t="str">
        <f t="shared" si="2"/>
        <v> </v>
      </c>
      <c r="K968" s="64" t="str">
        <f t="shared" si="3"/>
        <v> </v>
      </c>
      <c r="L968" s="64" t="str">
        <f t="shared" si="4"/>
        <v> </v>
      </c>
      <c r="M968" s="64">
        <f t="shared" si="5"/>
        <v>0</v>
      </c>
      <c r="N968" s="65" t="str">
        <f t="shared" si="6"/>
        <v> </v>
      </c>
      <c r="O968" s="65" t="str">
        <f t="shared" si="7"/>
        <v> </v>
      </c>
      <c r="P968" s="66" t="str">
        <f t="shared" si="22"/>
        <v> </v>
      </c>
      <c r="Q968" s="63" t="str">
        <f t="shared" si="9"/>
        <v>#VALUE!</v>
      </c>
      <c r="R968" s="67" t="str">
        <f t="shared" si="10"/>
        <v>#VALUE!</v>
      </c>
      <c r="S968" s="94" t="str">
        <f t="shared" si="11"/>
        <v>#VALUE!</v>
      </c>
      <c r="T968" s="69" t="str">
        <f t="shared" si="12"/>
        <v>donnée(s) manquante(s)</v>
      </c>
      <c r="U968" s="70" t="str">
        <f t="shared" si="13"/>
        <v>donnée(s) manquante(s)</v>
      </c>
      <c r="V968" s="65" t="str">
        <f>IF(ISBLANK(H968)," ",IF(H968&lt;=Scenario!$C$3,0,IF(H968&lt;=Scenario!$C$5,1,IF(H968&lt;=Scenario!$C$6,2,IF(H968&lt;=Scenario!$C$7,3,IF(H968&lt;=Scenario!$C$8,4,5))))))</f>
        <v> </v>
      </c>
      <c r="W968" s="103" t="str">
        <f>IF(ISBLANK(I968)," ",IF(I968&lt;=Scenario!$G$3,0,IF(I968&lt;=Scenario!$G$5,1,2)))</f>
        <v> </v>
      </c>
      <c r="X968" s="71" t="str">
        <f>IF(ISBLANK(F968)," ",IF(F968&lt;=Scenario!$O$3,0,IF(F968&lt;=Scenario!$O$5,1,IF(F968&lt;=Scenario!$O$6,2,IF(F968&lt;=Scenario!$O$7,3,IF(F968&lt;=Scenario!$O$8,4,IF(F968&lt;=Scenario!$O$9,5,IF(F968&lt;=Scenario!$O$10,6,IF(F968&lt;=Scenario!$O$11,7,IF(F968&lt;=Scenario!$O$12,8,IF(F968&lt;=Scenario!$O$13,9,IF(F968&lt;=Scenario!$O$14,10,IF(F968&lt;=Scenario!$O$15,11,IF(F968&lt;=Scenario!$O$16,12,IF(F968&lt;=Scenario!$O$17,13,IF(F968&lt;=Scenario!$O$18,14,IF(F968&lt;=Scenario!$O$19,15,IF(F968&lt;=Scenario!$O$20,16,IF(F968&lt;=Scenario!$O$21,17,IF(F968&lt;=Scenario!$O$22,18,IF(F968&lt;=Scenario!$O$23,19,20)))))))))))))))))))))</f>
        <v> </v>
      </c>
      <c r="Y968" s="71" t="str">
        <f>IF(ISBLANK(C968)," ",IF(C968&lt;=Scenario!$AA$3,0,IF(C968&lt;=Scenario!$AA$5,1,IF(C968&lt;=Scenario!$AA$6,2,IF(C968&lt;=Scenario!$AA$7,3,IF(C968&lt;=Scenario!$AA$8,4,IF(C968&lt;=Scenario!$AA$9,5,IF(C968&lt;=Scenario!$AA$10,6,IF(C968&lt;=Scenario!$AA$11,7,IF(C968&lt;=Scenario!$AA$12,8,IF(C968&lt;=Scenario!$AA$13,9,IF(C968&lt;=Scenario!$AA$14,10,IF(C968&lt;=Scenario!$AA$15,11,IF(C968&lt;=Scenario!$AA$16,12,IF(C968&lt;=Scenario!$AA$17,13,IF(C968&lt;=Scenario!$AA$18,14,15))))))))))))))))</f>
        <v> </v>
      </c>
      <c r="Z968" s="75" t="str">
        <f t="shared" si="14"/>
        <v>#VALUE!</v>
      </c>
      <c r="AA968" s="75" t="str">
        <f t="shared" si="15"/>
        <v>#VALUE!</v>
      </c>
      <c r="AB968" s="95" t="str">
        <f t="shared" si="16"/>
        <v>#VALUE!</v>
      </c>
      <c r="AC968" s="69" t="str">
        <f t="shared" si="17"/>
        <v>missing data</v>
      </c>
      <c r="AD968" s="74" t="str">
        <f t="shared" si="18"/>
        <v>missing data</v>
      </c>
      <c r="AE968" s="75" t="str">
        <f t="shared" si="19"/>
        <v>#VALUE!</v>
      </c>
      <c r="AF968" s="75" t="str">
        <f t="shared" si="20"/>
        <v>#VALUE!</v>
      </c>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5.75" customHeight="1">
      <c r="A969" s="3" t="s">
        <v>2124</v>
      </c>
      <c r="B969" s="57"/>
      <c r="C969" s="58"/>
      <c r="D969" s="58"/>
      <c r="E969" s="59">
        <f t="shared" si="21"/>
        <v>0</v>
      </c>
      <c r="F969" s="60"/>
      <c r="G969" s="61"/>
      <c r="H969" s="61"/>
      <c r="I969" s="62"/>
      <c r="J969" s="63" t="str">
        <f t="shared" si="2"/>
        <v> </v>
      </c>
      <c r="K969" s="64" t="str">
        <f t="shared" si="3"/>
        <v> </v>
      </c>
      <c r="L969" s="64" t="str">
        <f t="shared" si="4"/>
        <v> </v>
      </c>
      <c r="M969" s="64">
        <f t="shared" si="5"/>
        <v>0</v>
      </c>
      <c r="N969" s="65" t="str">
        <f t="shared" si="6"/>
        <v> </v>
      </c>
      <c r="O969" s="65" t="str">
        <f t="shared" si="7"/>
        <v> </v>
      </c>
      <c r="P969" s="66" t="str">
        <f t="shared" si="22"/>
        <v> </v>
      </c>
      <c r="Q969" s="63" t="str">
        <f t="shared" si="9"/>
        <v>#VALUE!</v>
      </c>
      <c r="R969" s="67" t="str">
        <f t="shared" si="10"/>
        <v>#VALUE!</v>
      </c>
      <c r="S969" s="94" t="str">
        <f t="shared" si="11"/>
        <v>#VALUE!</v>
      </c>
      <c r="T969" s="69" t="str">
        <f t="shared" si="12"/>
        <v>donnée(s) manquante(s)</v>
      </c>
      <c r="U969" s="70" t="str">
        <f t="shared" si="13"/>
        <v>donnée(s) manquante(s)</v>
      </c>
      <c r="V969" s="65" t="str">
        <f>IF(ISBLANK(H969)," ",IF(H969&lt;=Scenario!$C$3,0,IF(H969&lt;=Scenario!$C$5,1,IF(H969&lt;=Scenario!$C$6,2,IF(H969&lt;=Scenario!$C$7,3,IF(H969&lt;=Scenario!$C$8,4,5))))))</f>
        <v> </v>
      </c>
      <c r="W969" s="103" t="str">
        <f>IF(ISBLANK(I969)," ",IF(I969&lt;=Scenario!$G$3,0,IF(I969&lt;=Scenario!$G$5,1,2)))</f>
        <v> </v>
      </c>
      <c r="X969" s="71" t="str">
        <f>IF(ISBLANK(F969)," ",IF(F969&lt;=Scenario!$O$3,0,IF(F969&lt;=Scenario!$O$5,1,IF(F969&lt;=Scenario!$O$6,2,IF(F969&lt;=Scenario!$O$7,3,IF(F969&lt;=Scenario!$O$8,4,IF(F969&lt;=Scenario!$O$9,5,IF(F969&lt;=Scenario!$O$10,6,IF(F969&lt;=Scenario!$O$11,7,IF(F969&lt;=Scenario!$O$12,8,IF(F969&lt;=Scenario!$O$13,9,IF(F969&lt;=Scenario!$O$14,10,IF(F969&lt;=Scenario!$O$15,11,IF(F969&lt;=Scenario!$O$16,12,IF(F969&lt;=Scenario!$O$17,13,IF(F969&lt;=Scenario!$O$18,14,IF(F969&lt;=Scenario!$O$19,15,IF(F969&lt;=Scenario!$O$20,16,IF(F969&lt;=Scenario!$O$21,17,IF(F969&lt;=Scenario!$O$22,18,IF(F969&lt;=Scenario!$O$23,19,20)))))))))))))))))))))</f>
        <v> </v>
      </c>
      <c r="Y969" s="71" t="str">
        <f>IF(ISBLANK(C969)," ",IF(C969&lt;=Scenario!$AA$3,0,IF(C969&lt;=Scenario!$AA$5,1,IF(C969&lt;=Scenario!$AA$6,2,IF(C969&lt;=Scenario!$AA$7,3,IF(C969&lt;=Scenario!$AA$8,4,IF(C969&lt;=Scenario!$AA$9,5,IF(C969&lt;=Scenario!$AA$10,6,IF(C969&lt;=Scenario!$AA$11,7,IF(C969&lt;=Scenario!$AA$12,8,IF(C969&lt;=Scenario!$AA$13,9,IF(C969&lt;=Scenario!$AA$14,10,IF(C969&lt;=Scenario!$AA$15,11,IF(C969&lt;=Scenario!$AA$16,12,IF(C969&lt;=Scenario!$AA$17,13,IF(C969&lt;=Scenario!$AA$18,14,15))))))))))))))))</f>
        <v> </v>
      </c>
      <c r="Z969" s="75" t="str">
        <f t="shared" si="14"/>
        <v>#VALUE!</v>
      </c>
      <c r="AA969" s="75" t="str">
        <f t="shared" si="15"/>
        <v>#VALUE!</v>
      </c>
      <c r="AB969" s="95" t="str">
        <f t="shared" si="16"/>
        <v>#VALUE!</v>
      </c>
      <c r="AC969" s="69" t="str">
        <f t="shared" si="17"/>
        <v>missing data</v>
      </c>
      <c r="AD969" s="74" t="str">
        <f t="shared" si="18"/>
        <v>missing data</v>
      </c>
      <c r="AE969" s="75" t="str">
        <f t="shared" si="19"/>
        <v>#VALUE!</v>
      </c>
      <c r="AF969" s="75" t="str">
        <f t="shared" si="20"/>
        <v>#VALUE!</v>
      </c>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5.75" customHeight="1">
      <c r="A970" s="3" t="s">
        <v>2125</v>
      </c>
      <c r="B970" s="57"/>
      <c r="C970" s="58"/>
      <c r="D970" s="58"/>
      <c r="E970" s="59">
        <f t="shared" si="21"/>
        <v>0</v>
      </c>
      <c r="F970" s="60"/>
      <c r="G970" s="61"/>
      <c r="H970" s="61"/>
      <c r="I970" s="62"/>
      <c r="J970" s="63" t="str">
        <f t="shared" si="2"/>
        <v> </v>
      </c>
      <c r="K970" s="64" t="str">
        <f t="shared" si="3"/>
        <v> </v>
      </c>
      <c r="L970" s="64" t="str">
        <f t="shared" si="4"/>
        <v> </v>
      </c>
      <c r="M970" s="64">
        <f t="shared" si="5"/>
        <v>0</v>
      </c>
      <c r="N970" s="65" t="str">
        <f t="shared" si="6"/>
        <v> </v>
      </c>
      <c r="O970" s="65" t="str">
        <f t="shared" si="7"/>
        <v> </v>
      </c>
      <c r="P970" s="66" t="str">
        <f t="shared" si="22"/>
        <v> </v>
      </c>
      <c r="Q970" s="63" t="str">
        <f t="shared" si="9"/>
        <v>#VALUE!</v>
      </c>
      <c r="R970" s="67" t="str">
        <f t="shared" si="10"/>
        <v>#VALUE!</v>
      </c>
      <c r="S970" s="94" t="str">
        <f t="shared" si="11"/>
        <v>#VALUE!</v>
      </c>
      <c r="T970" s="69" t="str">
        <f t="shared" si="12"/>
        <v>donnée(s) manquante(s)</v>
      </c>
      <c r="U970" s="70" t="str">
        <f t="shared" si="13"/>
        <v>donnée(s) manquante(s)</v>
      </c>
      <c r="V970" s="65" t="str">
        <f>IF(ISBLANK(H970)," ",IF(H970&lt;=Scenario!$C$3,0,IF(H970&lt;=Scenario!$C$5,1,IF(H970&lt;=Scenario!$C$6,2,IF(H970&lt;=Scenario!$C$7,3,IF(H970&lt;=Scenario!$C$8,4,5))))))</f>
        <v> </v>
      </c>
      <c r="W970" s="103" t="str">
        <f>IF(ISBLANK(I970)," ",IF(I970&lt;=Scenario!$G$3,0,IF(I970&lt;=Scenario!$G$5,1,2)))</f>
        <v> </v>
      </c>
      <c r="X970" s="71" t="str">
        <f>IF(ISBLANK(F970)," ",IF(F970&lt;=Scenario!$O$3,0,IF(F970&lt;=Scenario!$O$5,1,IF(F970&lt;=Scenario!$O$6,2,IF(F970&lt;=Scenario!$O$7,3,IF(F970&lt;=Scenario!$O$8,4,IF(F970&lt;=Scenario!$O$9,5,IF(F970&lt;=Scenario!$O$10,6,IF(F970&lt;=Scenario!$O$11,7,IF(F970&lt;=Scenario!$O$12,8,IF(F970&lt;=Scenario!$O$13,9,IF(F970&lt;=Scenario!$O$14,10,IF(F970&lt;=Scenario!$O$15,11,IF(F970&lt;=Scenario!$O$16,12,IF(F970&lt;=Scenario!$O$17,13,IF(F970&lt;=Scenario!$O$18,14,IF(F970&lt;=Scenario!$O$19,15,IF(F970&lt;=Scenario!$O$20,16,IF(F970&lt;=Scenario!$O$21,17,IF(F970&lt;=Scenario!$O$22,18,IF(F970&lt;=Scenario!$O$23,19,20)))))))))))))))))))))</f>
        <v> </v>
      </c>
      <c r="Y970" s="71" t="str">
        <f>IF(ISBLANK(C970)," ",IF(C970&lt;=Scenario!$AA$3,0,IF(C970&lt;=Scenario!$AA$5,1,IF(C970&lt;=Scenario!$AA$6,2,IF(C970&lt;=Scenario!$AA$7,3,IF(C970&lt;=Scenario!$AA$8,4,IF(C970&lt;=Scenario!$AA$9,5,IF(C970&lt;=Scenario!$AA$10,6,IF(C970&lt;=Scenario!$AA$11,7,IF(C970&lt;=Scenario!$AA$12,8,IF(C970&lt;=Scenario!$AA$13,9,IF(C970&lt;=Scenario!$AA$14,10,IF(C970&lt;=Scenario!$AA$15,11,IF(C970&lt;=Scenario!$AA$16,12,IF(C970&lt;=Scenario!$AA$17,13,IF(C970&lt;=Scenario!$AA$18,14,15))))))))))))))))</f>
        <v> </v>
      </c>
      <c r="Z970" s="75" t="str">
        <f t="shared" si="14"/>
        <v>#VALUE!</v>
      </c>
      <c r="AA970" s="75" t="str">
        <f t="shared" si="15"/>
        <v>#VALUE!</v>
      </c>
      <c r="AB970" s="95" t="str">
        <f t="shared" si="16"/>
        <v>#VALUE!</v>
      </c>
      <c r="AC970" s="69" t="str">
        <f t="shared" si="17"/>
        <v>missing data</v>
      </c>
      <c r="AD970" s="74" t="str">
        <f t="shared" si="18"/>
        <v>missing data</v>
      </c>
      <c r="AE970" s="75" t="str">
        <f t="shared" si="19"/>
        <v>#VALUE!</v>
      </c>
      <c r="AF970" s="75" t="str">
        <f t="shared" si="20"/>
        <v>#VALUE!</v>
      </c>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5.75" customHeight="1">
      <c r="A971" s="3" t="s">
        <v>2126</v>
      </c>
      <c r="B971" s="57"/>
      <c r="C971" s="58"/>
      <c r="D971" s="58"/>
      <c r="E971" s="59">
        <f t="shared" si="21"/>
        <v>0</v>
      </c>
      <c r="F971" s="60"/>
      <c r="G971" s="61"/>
      <c r="H971" s="61"/>
      <c r="I971" s="62"/>
      <c r="J971" s="63" t="str">
        <f t="shared" si="2"/>
        <v> </v>
      </c>
      <c r="K971" s="64" t="str">
        <f t="shared" si="3"/>
        <v> </v>
      </c>
      <c r="L971" s="64" t="str">
        <f t="shared" si="4"/>
        <v> </v>
      </c>
      <c r="M971" s="64">
        <f t="shared" si="5"/>
        <v>0</v>
      </c>
      <c r="N971" s="65" t="str">
        <f t="shared" si="6"/>
        <v> </v>
      </c>
      <c r="O971" s="65" t="str">
        <f t="shared" si="7"/>
        <v> </v>
      </c>
      <c r="P971" s="66" t="str">
        <f t="shared" si="22"/>
        <v> </v>
      </c>
      <c r="Q971" s="63" t="str">
        <f t="shared" si="9"/>
        <v>#VALUE!</v>
      </c>
      <c r="R971" s="67" t="str">
        <f t="shared" si="10"/>
        <v>#VALUE!</v>
      </c>
      <c r="S971" s="94" t="str">
        <f t="shared" si="11"/>
        <v>#VALUE!</v>
      </c>
      <c r="T971" s="69" t="str">
        <f t="shared" si="12"/>
        <v>donnée(s) manquante(s)</v>
      </c>
      <c r="U971" s="70" t="str">
        <f t="shared" si="13"/>
        <v>donnée(s) manquante(s)</v>
      </c>
      <c r="V971" s="65" t="str">
        <f>IF(ISBLANK(H971)," ",IF(H971&lt;=Scenario!$C$3,0,IF(H971&lt;=Scenario!$C$5,1,IF(H971&lt;=Scenario!$C$6,2,IF(H971&lt;=Scenario!$C$7,3,IF(H971&lt;=Scenario!$C$8,4,5))))))</f>
        <v> </v>
      </c>
      <c r="W971" s="103" t="str">
        <f>IF(ISBLANK(I971)," ",IF(I971&lt;=Scenario!$G$3,0,IF(I971&lt;=Scenario!$G$5,1,2)))</f>
        <v> </v>
      </c>
      <c r="X971" s="71" t="str">
        <f>IF(ISBLANK(F971)," ",IF(F971&lt;=Scenario!$O$3,0,IF(F971&lt;=Scenario!$O$5,1,IF(F971&lt;=Scenario!$O$6,2,IF(F971&lt;=Scenario!$O$7,3,IF(F971&lt;=Scenario!$O$8,4,IF(F971&lt;=Scenario!$O$9,5,IF(F971&lt;=Scenario!$O$10,6,IF(F971&lt;=Scenario!$O$11,7,IF(F971&lt;=Scenario!$O$12,8,IF(F971&lt;=Scenario!$O$13,9,IF(F971&lt;=Scenario!$O$14,10,IF(F971&lt;=Scenario!$O$15,11,IF(F971&lt;=Scenario!$O$16,12,IF(F971&lt;=Scenario!$O$17,13,IF(F971&lt;=Scenario!$O$18,14,IF(F971&lt;=Scenario!$O$19,15,IF(F971&lt;=Scenario!$O$20,16,IF(F971&lt;=Scenario!$O$21,17,IF(F971&lt;=Scenario!$O$22,18,IF(F971&lt;=Scenario!$O$23,19,20)))))))))))))))))))))</f>
        <v> </v>
      </c>
      <c r="Y971" s="71" t="str">
        <f>IF(ISBLANK(C971)," ",IF(C971&lt;=Scenario!$AA$3,0,IF(C971&lt;=Scenario!$AA$5,1,IF(C971&lt;=Scenario!$AA$6,2,IF(C971&lt;=Scenario!$AA$7,3,IF(C971&lt;=Scenario!$AA$8,4,IF(C971&lt;=Scenario!$AA$9,5,IF(C971&lt;=Scenario!$AA$10,6,IF(C971&lt;=Scenario!$AA$11,7,IF(C971&lt;=Scenario!$AA$12,8,IF(C971&lt;=Scenario!$AA$13,9,IF(C971&lt;=Scenario!$AA$14,10,IF(C971&lt;=Scenario!$AA$15,11,IF(C971&lt;=Scenario!$AA$16,12,IF(C971&lt;=Scenario!$AA$17,13,IF(C971&lt;=Scenario!$AA$18,14,15))))))))))))))))</f>
        <v> </v>
      </c>
      <c r="Z971" s="75" t="str">
        <f t="shared" si="14"/>
        <v>#VALUE!</v>
      </c>
      <c r="AA971" s="75" t="str">
        <f t="shared" si="15"/>
        <v>#VALUE!</v>
      </c>
      <c r="AB971" s="95" t="str">
        <f t="shared" si="16"/>
        <v>#VALUE!</v>
      </c>
      <c r="AC971" s="69" t="str">
        <f t="shared" si="17"/>
        <v>missing data</v>
      </c>
      <c r="AD971" s="74" t="str">
        <f t="shared" si="18"/>
        <v>missing data</v>
      </c>
      <c r="AE971" s="75" t="str">
        <f t="shared" si="19"/>
        <v>#VALUE!</v>
      </c>
      <c r="AF971" s="75" t="str">
        <f t="shared" si="20"/>
        <v>#VALUE!</v>
      </c>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5.75" customHeight="1">
      <c r="A972" s="3" t="s">
        <v>2127</v>
      </c>
      <c r="B972" s="57"/>
      <c r="C972" s="58"/>
      <c r="D972" s="58"/>
      <c r="E972" s="59">
        <f t="shared" si="21"/>
        <v>0</v>
      </c>
      <c r="F972" s="60"/>
      <c r="G972" s="61"/>
      <c r="H972" s="61"/>
      <c r="I972" s="62"/>
      <c r="J972" s="63" t="str">
        <f t="shared" si="2"/>
        <v> </v>
      </c>
      <c r="K972" s="64" t="str">
        <f t="shared" si="3"/>
        <v> </v>
      </c>
      <c r="L972" s="64" t="str">
        <f t="shared" si="4"/>
        <v> </v>
      </c>
      <c r="M972" s="64">
        <f t="shared" si="5"/>
        <v>0</v>
      </c>
      <c r="N972" s="65" t="str">
        <f t="shared" si="6"/>
        <v> </v>
      </c>
      <c r="O972" s="65" t="str">
        <f t="shared" si="7"/>
        <v> </v>
      </c>
      <c r="P972" s="66" t="str">
        <f t="shared" si="22"/>
        <v> </v>
      </c>
      <c r="Q972" s="63" t="str">
        <f t="shared" si="9"/>
        <v>#VALUE!</v>
      </c>
      <c r="R972" s="67" t="str">
        <f t="shared" si="10"/>
        <v>#VALUE!</v>
      </c>
      <c r="S972" s="94" t="str">
        <f t="shared" si="11"/>
        <v>#VALUE!</v>
      </c>
      <c r="T972" s="69" t="str">
        <f t="shared" si="12"/>
        <v>donnée(s) manquante(s)</v>
      </c>
      <c r="U972" s="70" t="str">
        <f t="shared" si="13"/>
        <v>donnée(s) manquante(s)</v>
      </c>
      <c r="V972" s="65" t="str">
        <f>IF(ISBLANK(H972)," ",IF(H972&lt;=Scenario!$C$3,0,IF(H972&lt;=Scenario!$C$5,1,IF(H972&lt;=Scenario!$C$6,2,IF(H972&lt;=Scenario!$C$7,3,IF(H972&lt;=Scenario!$C$8,4,5))))))</f>
        <v> </v>
      </c>
      <c r="W972" s="103" t="str">
        <f>IF(ISBLANK(I972)," ",IF(I972&lt;=Scenario!$G$3,0,IF(I972&lt;=Scenario!$G$5,1,2)))</f>
        <v> </v>
      </c>
      <c r="X972" s="71" t="str">
        <f>IF(ISBLANK(F972)," ",IF(F972&lt;=Scenario!$O$3,0,IF(F972&lt;=Scenario!$O$5,1,IF(F972&lt;=Scenario!$O$6,2,IF(F972&lt;=Scenario!$O$7,3,IF(F972&lt;=Scenario!$O$8,4,IF(F972&lt;=Scenario!$O$9,5,IF(F972&lt;=Scenario!$O$10,6,IF(F972&lt;=Scenario!$O$11,7,IF(F972&lt;=Scenario!$O$12,8,IF(F972&lt;=Scenario!$O$13,9,IF(F972&lt;=Scenario!$O$14,10,IF(F972&lt;=Scenario!$O$15,11,IF(F972&lt;=Scenario!$O$16,12,IF(F972&lt;=Scenario!$O$17,13,IF(F972&lt;=Scenario!$O$18,14,IF(F972&lt;=Scenario!$O$19,15,IF(F972&lt;=Scenario!$O$20,16,IF(F972&lt;=Scenario!$O$21,17,IF(F972&lt;=Scenario!$O$22,18,IF(F972&lt;=Scenario!$O$23,19,20)))))))))))))))))))))</f>
        <v> </v>
      </c>
      <c r="Y972" s="71" t="str">
        <f>IF(ISBLANK(C972)," ",IF(C972&lt;=Scenario!$AA$3,0,IF(C972&lt;=Scenario!$AA$5,1,IF(C972&lt;=Scenario!$AA$6,2,IF(C972&lt;=Scenario!$AA$7,3,IF(C972&lt;=Scenario!$AA$8,4,IF(C972&lt;=Scenario!$AA$9,5,IF(C972&lt;=Scenario!$AA$10,6,IF(C972&lt;=Scenario!$AA$11,7,IF(C972&lt;=Scenario!$AA$12,8,IF(C972&lt;=Scenario!$AA$13,9,IF(C972&lt;=Scenario!$AA$14,10,IF(C972&lt;=Scenario!$AA$15,11,IF(C972&lt;=Scenario!$AA$16,12,IF(C972&lt;=Scenario!$AA$17,13,IF(C972&lt;=Scenario!$AA$18,14,15))))))))))))))))</f>
        <v> </v>
      </c>
      <c r="Z972" s="75" t="str">
        <f t="shared" si="14"/>
        <v>#VALUE!</v>
      </c>
      <c r="AA972" s="75" t="str">
        <f t="shared" si="15"/>
        <v>#VALUE!</v>
      </c>
      <c r="AB972" s="95" t="str">
        <f t="shared" si="16"/>
        <v>#VALUE!</v>
      </c>
      <c r="AC972" s="69" t="str">
        <f t="shared" si="17"/>
        <v>missing data</v>
      </c>
      <c r="AD972" s="74" t="str">
        <f t="shared" si="18"/>
        <v>missing data</v>
      </c>
      <c r="AE972" s="75" t="str">
        <f t="shared" si="19"/>
        <v>#VALUE!</v>
      </c>
      <c r="AF972" s="75" t="str">
        <f t="shared" si="20"/>
        <v>#VALUE!</v>
      </c>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5.75" customHeight="1">
      <c r="A973" s="3" t="s">
        <v>2128</v>
      </c>
      <c r="B973" s="57"/>
      <c r="C973" s="58"/>
      <c r="D973" s="58"/>
      <c r="E973" s="59">
        <f t="shared" si="21"/>
        <v>0</v>
      </c>
      <c r="F973" s="60"/>
      <c r="G973" s="61"/>
      <c r="H973" s="61"/>
      <c r="I973" s="62"/>
      <c r="J973" s="63" t="str">
        <f t="shared" si="2"/>
        <v> </v>
      </c>
      <c r="K973" s="64" t="str">
        <f t="shared" si="3"/>
        <v> </v>
      </c>
      <c r="L973" s="64" t="str">
        <f t="shared" si="4"/>
        <v> </v>
      </c>
      <c r="M973" s="64">
        <f t="shared" si="5"/>
        <v>0</v>
      </c>
      <c r="N973" s="65" t="str">
        <f t="shared" si="6"/>
        <v> </v>
      </c>
      <c r="O973" s="65" t="str">
        <f t="shared" si="7"/>
        <v> </v>
      </c>
      <c r="P973" s="66" t="str">
        <f t="shared" si="22"/>
        <v> </v>
      </c>
      <c r="Q973" s="63" t="str">
        <f t="shared" si="9"/>
        <v>#VALUE!</v>
      </c>
      <c r="R973" s="67" t="str">
        <f t="shared" si="10"/>
        <v>#VALUE!</v>
      </c>
      <c r="S973" s="94" t="str">
        <f t="shared" si="11"/>
        <v>#VALUE!</v>
      </c>
      <c r="T973" s="69" t="str">
        <f t="shared" si="12"/>
        <v>donnée(s) manquante(s)</v>
      </c>
      <c r="U973" s="70" t="str">
        <f t="shared" si="13"/>
        <v>donnée(s) manquante(s)</v>
      </c>
      <c r="V973" s="65" t="str">
        <f>IF(ISBLANK(H973)," ",IF(H973&lt;=Scenario!$C$3,0,IF(H973&lt;=Scenario!$C$5,1,IF(H973&lt;=Scenario!$C$6,2,IF(H973&lt;=Scenario!$C$7,3,IF(H973&lt;=Scenario!$C$8,4,5))))))</f>
        <v> </v>
      </c>
      <c r="W973" s="103" t="str">
        <f>IF(ISBLANK(I973)," ",IF(I973&lt;=Scenario!$G$3,0,IF(I973&lt;=Scenario!$G$5,1,2)))</f>
        <v> </v>
      </c>
      <c r="X973" s="71" t="str">
        <f>IF(ISBLANK(F973)," ",IF(F973&lt;=Scenario!$O$3,0,IF(F973&lt;=Scenario!$O$5,1,IF(F973&lt;=Scenario!$O$6,2,IF(F973&lt;=Scenario!$O$7,3,IF(F973&lt;=Scenario!$O$8,4,IF(F973&lt;=Scenario!$O$9,5,IF(F973&lt;=Scenario!$O$10,6,IF(F973&lt;=Scenario!$O$11,7,IF(F973&lt;=Scenario!$O$12,8,IF(F973&lt;=Scenario!$O$13,9,IF(F973&lt;=Scenario!$O$14,10,IF(F973&lt;=Scenario!$O$15,11,IF(F973&lt;=Scenario!$O$16,12,IF(F973&lt;=Scenario!$O$17,13,IF(F973&lt;=Scenario!$O$18,14,IF(F973&lt;=Scenario!$O$19,15,IF(F973&lt;=Scenario!$O$20,16,IF(F973&lt;=Scenario!$O$21,17,IF(F973&lt;=Scenario!$O$22,18,IF(F973&lt;=Scenario!$O$23,19,20)))))))))))))))))))))</f>
        <v> </v>
      </c>
      <c r="Y973" s="71" t="str">
        <f>IF(ISBLANK(C973)," ",IF(C973&lt;=Scenario!$AA$3,0,IF(C973&lt;=Scenario!$AA$5,1,IF(C973&lt;=Scenario!$AA$6,2,IF(C973&lt;=Scenario!$AA$7,3,IF(C973&lt;=Scenario!$AA$8,4,IF(C973&lt;=Scenario!$AA$9,5,IF(C973&lt;=Scenario!$AA$10,6,IF(C973&lt;=Scenario!$AA$11,7,IF(C973&lt;=Scenario!$AA$12,8,IF(C973&lt;=Scenario!$AA$13,9,IF(C973&lt;=Scenario!$AA$14,10,IF(C973&lt;=Scenario!$AA$15,11,IF(C973&lt;=Scenario!$AA$16,12,IF(C973&lt;=Scenario!$AA$17,13,IF(C973&lt;=Scenario!$AA$18,14,15))))))))))))))))</f>
        <v> </v>
      </c>
      <c r="Z973" s="75" t="str">
        <f t="shared" si="14"/>
        <v>#VALUE!</v>
      </c>
      <c r="AA973" s="75" t="str">
        <f t="shared" si="15"/>
        <v>#VALUE!</v>
      </c>
      <c r="AB973" s="95" t="str">
        <f t="shared" si="16"/>
        <v>#VALUE!</v>
      </c>
      <c r="AC973" s="69" t="str">
        <f t="shared" si="17"/>
        <v>missing data</v>
      </c>
      <c r="AD973" s="74" t="str">
        <f t="shared" si="18"/>
        <v>missing data</v>
      </c>
      <c r="AE973" s="75" t="str">
        <f t="shared" si="19"/>
        <v>#VALUE!</v>
      </c>
      <c r="AF973" s="75" t="str">
        <f t="shared" si="20"/>
        <v>#VALUE!</v>
      </c>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5.75" customHeight="1">
      <c r="A974" s="3" t="s">
        <v>2129</v>
      </c>
      <c r="B974" s="57"/>
      <c r="C974" s="58"/>
      <c r="D974" s="58"/>
      <c r="E974" s="59">
        <f t="shared" si="21"/>
        <v>0</v>
      </c>
      <c r="F974" s="60"/>
      <c r="G974" s="61"/>
      <c r="H974" s="61"/>
      <c r="I974" s="62"/>
      <c r="J974" s="63" t="str">
        <f t="shared" si="2"/>
        <v> </v>
      </c>
      <c r="K974" s="64" t="str">
        <f t="shared" si="3"/>
        <v> </v>
      </c>
      <c r="L974" s="64" t="str">
        <f t="shared" si="4"/>
        <v> </v>
      </c>
      <c r="M974" s="64">
        <f t="shared" si="5"/>
        <v>0</v>
      </c>
      <c r="N974" s="65" t="str">
        <f t="shared" si="6"/>
        <v> </v>
      </c>
      <c r="O974" s="65" t="str">
        <f t="shared" si="7"/>
        <v> </v>
      </c>
      <c r="P974" s="66" t="str">
        <f t="shared" si="22"/>
        <v> </v>
      </c>
      <c r="Q974" s="63" t="str">
        <f t="shared" si="9"/>
        <v>#VALUE!</v>
      </c>
      <c r="R974" s="67" t="str">
        <f t="shared" si="10"/>
        <v>#VALUE!</v>
      </c>
      <c r="S974" s="94" t="str">
        <f t="shared" si="11"/>
        <v>#VALUE!</v>
      </c>
      <c r="T974" s="69" t="str">
        <f t="shared" si="12"/>
        <v>donnée(s) manquante(s)</v>
      </c>
      <c r="U974" s="70" t="str">
        <f t="shared" si="13"/>
        <v>donnée(s) manquante(s)</v>
      </c>
      <c r="V974" s="65" t="str">
        <f>IF(ISBLANK(H974)," ",IF(H974&lt;=Scenario!$C$3,0,IF(H974&lt;=Scenario!$C$5,1,IF(H974&lt;=Scenario!$C$6,2,IF(H974&lt;=Scenario!$C$7,3,IF(H974&lt;=Scenario!$C$8,4,5))))))</f>
        <v> </v>
      </c>
      <c r="W974" s="103" t="str">
        <f>IF(ISBLANK(I974)," ",IF(I974&lt;=Scenario!$G$3,0,IF(I974&lt;=Scenario!$G$5,1,2)))</f>
        <v> </v>
      </c>
      <c r="X974" s="71" t="str">
        <f>IF(ISBLANK(F974)," ",IF(F974&lt;=Scenario!$O$3,0,IF(F974&lt;=Scenario!$O$5,1,IF(F974&lt;=Scenario!$O$6,2,IF(F974&lt;=Scenario!$O$7,3,IF(F974&lt;=Scenario!$O$8,4,IF(F974&lt;=Scenario!$O$9,5,IF(F974&lt;=Scenario!$O$10,6,IF(F974&lt;=Scenario!$O$11,7,IF(F974&lt;=Scenario!$O$12,8,IF(F974&lt;=Scenario!$O$13,9,IF(F974&lt;=Scenario!$O$14,10,IF(F974&lt;=Scenario!$O$15,11,IF(F974&lt;=Scenario!$O$16,12,IF(F974&lt;=Scenario!$O$17,13,IF(F974&lt;=Scenario!$O$18,14,IF(F974&lt;=Scenario!$O$19,15,IF(F974&lt;=Scenario!$O$20,16,IF(F974&lt;=Scenario!$O$21,17,IF(F974&lt;=Scenario!$O$22,18,IF(F974&lt;=Scenario!$O$23,19,20)))))))))))))))))))))</f>
        <v> </v>
      </c>
      <c r="Y974" s="71" t="str">
        <f>IF(ISBLANK(C974)," ",IF(C974&lt;=Scenario!$AA$3,0,IF(C974&lt;=Scenario!$AA$5,1,IF(C974&lt;=Scenario!$AA$6,2,IF(C974&lt;=Scenario!$AA$7,3,IF(C974&lt;=Scenario!$AA$8,4,IF(C974&lt;=Scenario!$AA$9,5,IF(C974&lt;=Scenario!$AA$10,6,IF(C974&lt;=Scenario!$AA$11,7,IF(C974&lt;=Scenario!$AA$12,8,IF(C974&lt;=Scenario!$AA$13,9,IF(C974&lt;=Scenario!$AA$14,10,IF(C974&lt;=Scenario!$AA$15,11,IF(C974&lt;=Scenario!$AA$16,12,IF(C974&lt;=Scenario!$AA$17,13,IF(C974&lt;=Scenario!$AA$18,14,15))))))))))))))))</f>
        <v> </v>
      </c>
      <c r="Z974" s="75" t="str">
        <f t="shared" si="14"/>
        <v>#VALUE!</v>
      </c>
      <c r="AA974" s="75" t="str">
        <f t="shared" si="15"/>
        <v>#VALUE!</v>
      </c>
      <c r="AB974" s="95" t="str">
        <f t="shared" si="16"/>
        <v>#VALUE!</v>
      </c>
      <c r="AC974" s="69" t="str">
        <f t="shared" si="17"/>
        <v>missing data</v>
      </c>
      <c r="AD974" s="74" t="str">
        <f t="shared" si="18"/>
        <v>missing data</v>
      </c>
      <c r="AE974" s="75" t="str">
        <f t="shared" si="19"/>
        <v>#VALUE!</v>
      </c>
      <c r="AF974" s="75" t="str">
        <f t="shared" si="20"/>
        <v>#VALUE!</v>
      </c>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5.75" customHeight="1">
      <c r="A975" s="3" t="s">
        <v>2130</v>
      </c>
      <c r="B975" s="57"/>
      <c r="C975" s="58"/>
      <c r="D975" s="58"/>
      <c r="E975" s="59">
        <f t="shared" si="21"/>
        <v>0</v>
      </c>
      <c r="F975" s="60"/>
      <c r="G975" s="61"/>
      <c r="H975" s="61"/>
      <c r="I975" s="62"/>
      <c r="J975" s="63" t="str">
        <f t="shared" si="2"/>
        <v> </v>
      </c>
      <c r="K975" s="64" t="str">
        <f t="shared" si="3"/>
        <v> </v>
      </c>
      <c r="L975" s="64" t="str">
        <f t="shared" si="4"/>
        <v> </v>
      </c>
      <c r="M975" s="64">
        <f t="shared" si="5"/>
        <v>0</v>
      </c>
      <c r="N975" s="65" t="str">
        <f t="shared" si="6"/>
        <v> </v>
      </c>
      <c r="O975" s="65" t="str">
        <f t="shared" si="7"/>
        <v> </v>
      </c>
      <c r="P975" s="66" t="str">
        <f t="shared" si="22"/>
        <v> </v>
      </c>
      <c r="Q975" s="63" t="str">
        <f t="shared" si="9"/>
        <v>#VALUE!</v>
      </c>
      <c r="R975" s="67" t="str">
        <f t="shared" si="10"/>
        <v>#VALUE!</v>
      </c>
      <c r="S975" s="94" t="str">
        <f t="shared" si="11"/>
        <v>#VALUE!</v>
      </c>
      <c r="T975" s="69" t="str">
        <f t="shared" si="12"/>
        <v>donnée(s) manquante(s)</v>
      </c>
      <c r="U975" s="70" t="str">
        <f t="shared" si="13"/>
        <v>donnée(s) manquante(s)</v>
      </c>
      <c r="V975" s="65" t="str">
        <f>IF(ISBLANK(H975)," ",IF(H975&lt;=Scenario!$C$3,0,IF(H975&lt;=Scenario!$C$5,1,IF(H975&lt;=Scenario!$C$6,2,IF(H975&lt;=Scenario!$C$7,3,IF(H975&lt;=Scenario!$C$8,4,5))))))</f>
        <v> </v>
      </c>
      <c r="W975" s="103" t="str">
        <f>IF(ISBLANK(I975)," ",IF(I975&lt;=Scenario!$G$3,0,IF(I975&lt;=Scenario!$G$5,1,2)))</f>
        <v> </v>
      </c>
      <c r="X975" s="71" t="str">
        <f>IF(ISBLANK(F975)," ",IF(F975&lt;=Scenario!$O$3,0,IF(F975&lt;=Scenario!$O$5,1,IF(F975&lt;=Scenario!$O$6,2,IF(F975&lt;=Scenario!$O$7,3,IF(F975&lt;=Scenario!$O$8,4,IF(F975&lt;=Scenario!$O$9,5,IF(F975&lt;=Scenario!$O$10,6,IF(F975&lt;=Scenario!$O$11,7,IF(F975&lt;=Scenario!$O$12,8,IF(F975&lt;=Scenario!$O$13,9,IF(F975&lt;=Scenario!$O$14,10,IF(F975&lt;=Scenario!$O$15,11,IF(F975&lt;=Scenario!$O$16,12,IF(F975&lt;=Scenario!$O$17,13,IF(F975&lt;=Scenario!$O$18,14,IF(F975&lt;=Scenario!$O$19,15,IF(F975&lt;=Scenario!$O$20,16,IF(F975&lt;=Scenario!$O$21,17,IF(F975&lt;=Scenario!$O$22,18,IF(F975&lt;=Scenario!$O$23,19,20)))))))))))))))))))))</f>
        <v> </v>
      </c>
      <c r="Y975" s="71" t="str">
        <f>IF(ISBLANK(C975)," ",IF(C975&lt;=Scenario!$AA$3,0,IF(C975&lt;=Scenario!$AA$5,1,IF(C975&lt;=Scenario!$AA$6,2,IF(C975&lt;=Scenario!$AA$7,3,IF(C975&lt;=Scenario!$AA$8,4,IF(C975&lt;=Scenario!$AA$9,5,IF(C975&lt;=Scenario!$AA$10,6,IF(C975&lt;=Scenario!$AA$11,7,IF(C975&lt;=Scenario!$AA$12,8,IF(C975&lt;=Scenario!$AA$13,9,IF(C975&lt;=Scenario!$AA$14,10,IF(C975&lt;=Scenario!$AA$15,11,IF(C975&lt;=Scenario!$AA$16,12,IF(C975&lt;=Scenario!$AA$17,13,IF(C975&lt;=Scenario!$AA$18,14,15))))))))))))))))</f>
        <v> </v>
      </c>
      <c r="Z975" s="75" t="str">
        <f t="shared" si="14"/>
        <v>#VALUE!</v>
      </c>
      <c r="AA975" s="75" t="str">
        <f t="shared" si="15"/>
        <v>#VALUE!</v>
      </c>
      <c r="AB975" s="95" t="str">
        <f t="shared" si="16"/>
        <v>#VALUE!</v>
      </c>
      <c r="AC975" s="69" t="str">
        <f t="shared" si="17"/>
        <v>missing data</v>
      </c>
      <c r="AD975" s="74" t="str">
        <f t="shared" si="18"/>
        <v>missing data</v>
      </c>
      <c r="AE975" s="75" t="str">
        <f t="shared" si="19"/>
        <v>#VALUE!</v>
      </c>
      <c r="AF975" s="75" t="str">
        <f t="shared" si="20"/>
        <v>#VALUE!</v>
      </c>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5.75" customHeight="1">
      <c r="A976" s="3" t="s">
        <v>2131</v>
      </c>
      <c r="B976" s="57"/>
      <c r="C976" s="58"/>
      <c r="D976" s="58"/>
      <c r="E976" s="59">
        <f t="shared" si="21"/>
        <v>0</v>
      </c>
      <c r="F976" s="60"/>
      <c r="G976" s="61"/>
      <c r="H976" s="61"/>
      <c r="I976" s="62"/>
      <c r="J976" s="63" t="str">
        <f t="shared" si="2"/>
        <v> </v>
      </c>
      <c r="K976" s="64" t="str">
        <f t="shared" si="3"/>
        <v> </v>
      </c>
      <c r="L976" s="64" t="str">
        <f t="shared" si="4"/>
        <v> </v>
      </c>
      <c r="M976" s="64">
        <f t="shared" si="5"/>
        <v>0</v>
      </c>
      <c r="N976" s="65" t="str">
        <f t="shared" si="6"/>
        <v> </v>
      </c>
      <c r="O976" s="65" t="str">
        <f t="shared" si="7"/>
        <v> </v>
      </c>
      <c r="P976" s="66" t="str">
        <f t="shared" si="22"/>
        <v> </v>
      </c>
      <c r="Q976" s="63" t="str">
        <f t="shared" si="9"/>
        <v>#VALUE!</v>
      </c>
      <c r="R976" s="67" t="str">
        <f t="shared" si="10"/>
        <v>#VALUE!</v>
      </c>
      <c r="S976" s="94" t="str">
        <f t="shared" si="11"/>
        <v>#VALUE!</v>
      </c>
      <c r="T976" s="69" t="str">
        <f t="shared" si="12"/>
        <v>donnée(s) manquante(s)</v>
      </c>
      <c r="U976" s="70" t="str">
        <f t="shared" si="13"/>
        <v>donnée(s) manquante(s)</v>
      </c>
      <c r="V976" s="65" t="str">
        <f>IF(ISBLANK(H976)," ",IF(H976&lt;=Scenario!$C$3,0,IF(H976&lt;=Scenario!$C$5,1,IF(H976&lt;=Scenario!$C$6,2,IF(H976&lt;=Scenario!$C$7,3,IF(H976&lt;=Scenario!$C$8,4,5))))))</f>
        <v> </v>
      </c>
      <c r="W976" s="103" t="str">
        <f>IF(ISBLANK(I976)," ",IF(I976&lt;=Scenario!$G$3,0,IF(I976&lt;=Scenario!$G$5,1,2)))</f>
        <v> </v>
      </c>
      <c r="X976" s="71" t="str">
        <f>IF(ISBLANK(F976)," ",IF(F976&lt;=Scenario!$O$3,0,IF(F976&lt;=Scenario!$O$5,1,IF(F976&lt;=Scenario!$O$6,2,IF(F976&lt;=Scenario!$O$7,3,IF(F976&lt;=Scenario!$O$8,4,IF(F976&lt;=Scenario!$O$9,5,IF(F976&lt;=Scenario!$O$10,6,IF(F976&lt;=Scenario!$O$11,7,IF(F976&lt;=Scenario!$O$12,8,IF(F976&lt;=Scenario!$O$13,9,IF(F976&lt;=Scenario!$O$14,10,IF(F976&lt;=Scenario!$O$15,11,IF(F976&lt;=Scenario!$O$16,12,IF(F976&lt;=Scenario!$O$17,13,IF(F976&lt;=Scenario!$O$18,14,IF(F976&lt;=Scenario!$O$19,15,IF(F976&lt;=Scenario!$O$20,16,IF(F976&lt;=Scenario!$O$21,17,IF(F976&lt;=Scenario!$O$22,18,IF(F976&lt;=Scenario!$O$23,19,20)))))))))))))))))))))</f>
        <v> </v>
      </c>
      <c r="Y976" s="71" t="str">
        <f>IF(ISBLANK(C976)," ",IF(C976&lt;=Scenario!$AA$3,0,IF(C976&lt;=Scenario!$AA$5,1,IF(C976&lt;=Scenario!$AA$6,2,IF(C976&lt;=Scenario!$AA$7,3,IF(C976&lt;=Scenario!$AA$8,4,IF(C976&lt;=Scenario!$AA$9,5,IF(C976&lt;=Scenario!$AA$10,6,IF(C976&lt;=Scenario!$AA$11,7,IF(C976&lt;=Scenario!$AA$12,8,IF(C976&lt;=Scenario!$AA$13,9,IF(C976&lt;=Scenario!$AA$14,10,IF(C976&lt;=Scenario!$AA$15,11,IF(C976&lt;=Scenario!$AA$16,12,IF(C976&lt;=Scenario!$AA$17,13,IF(C976&lt;=Scenario!$AA$18,14,15))))))))))))))))</f>
        <v> </v>
      </c>
      <c r="Z976" s="75" t="str">
        <f t="shared" si="14"/>
        <v>#VALUE!</v>
      </c>
      <c r="AA976" s="75" t="str">
        <f t="shared" si="15"/>
        <v>#VALUE!</v>
      </c>
      <c r="AB976" s="95" t="str">
        <f t="shared" si="16"/>
        <v>#VALUE!</v>
      </c>
      <c r="AC976" s="69" t="str">
        <f t="shared" si="17"/>
        <v>missing data</v>
      </c>
      <c r="AD976" s="74" t="str">
        <f t="shared" si="18"/>
        <v>missing data</v>
      </c>
      <c r="AE976" s="75" t="str">
        <f t="shared" si="19"/>
        <v>#VALUE!</v>
      </c>
      <c r="AF976" s="75" t="str">
        <f t="shared" si="20"/>
        <v>#VALUE!</v>
      </c>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5.75" customHeight="1">
      <c r="A977" s="3" t="s">
        <v>2132</v>
      </c>
      <c r="B977" s="57"/>
      <c r="C977" s="58"/>
      <c r="D977" s="58"/>
      <c r="E977" s="59">
        <f t="shared" si="21"/>
        <v>0</v>
      </c>
      <c r="F977" s="60"/>
      <c r="G977" s="61"/>
      <c r="H977" s="61"/>
      <c r="I977" s="62"/>
      <c r="J977" s="63" t="str">
        <f t="shared" si="2"/>
        <v> </v>
      </c>
      <c r="K977" s="64" t="str">
        <f t="shared" si="3"/>
        <v> </v>
      </c>
      <c r="L977" s="64" t="str">
        <f t="shared" si="4"/>
        <v> </v>
      </c>
      <c r="M977" s="64">
        <f t="shared" si="5"/>
        <v>0</v>
      </c>
      <c r="N977" s="65" t="str">
        <f t="shared" si="6"/>
        <v> </v>
      </c>
      <c r="O977" s="65" t="str">
        <f t="shared" si="7"/>
        <v> </v>
      </c>
      <c r="P977" s="66" t="str">
        <f t="shared" si="22"/>
        <v> </v>
      </c>
      <c r="Q977" s="63" t="str">
        <f t="shared" si="9"/>
        <v>#VALUE!</v>
      </c>
      <c r="R977" s="67" t="str">
        <f t="shared" si="10"/>
        <v>#VALUE!</v>
      </c>
      <c r="S977" s="94" t="str">
        <f t="shared" si="11"/>
        <v>#VALUE!</v>
      </c>
      <c r="T977" s="69" t="str">
        <f t="shared" si="12"/>
        <v>donnée(s) manquante(s)</v>
      </c>
      <c r="U977" s="70" t="str">
        <f t="shared" si="13"/>
        <v>donnée(s) manquante(s)</v>
      </c>
      <c r="V977" s="65" t="str">
        <f>IF(ISBLANK(H977)," ",IF(H977&lt;=Scenario!$C$3,0,IF(H977&lt;=Scenario!$C$5,1,IF(H977&lt;=Scenario!$C$6,2,IF(H977&lt;=Scenario!$C$7,3,IF(H977&lt;=Scenario!$C$8,4,5))))))</f>
        <v> </v>
      </c>
      <c r="W977" s="103" t="str">
        <f>IF(ISBLANK(I977)," ",IF(I977&lt;=Scenario!$G$3,0,IF(I977&lt;=Scenario!$G$5,1,2)))</f>
        <v> </v>
      </c>
      <c r="X977" s="71" t="str">
        <f>IF(ISBLANK(F977)," ",IF(F977&lt;=Scenario!$O$3,0,IF(F977&lt;=Scenario!$O$5,1,IF(F977&lt;=Scenario!$O$6,2,IF(F977&lt;=Scenario!$O$7,3,IF(F977&lt;=Scenario!$O$8,4,IF(F977&lt;=Scenario!$O$9,5,IF(F977&lt;=Scenario!$O$10,6,IF(F977&lt;=Scenario!$O$11,7,IF(F977&lt;=Scenario!$O$12,8,IF(F977&lt;=Scenario!$O$13,9,IF(F977&lt;=Scenario!$O$14,10,IF(F977&lt;=Scenario!$O$15,11,IF(F977&lt;=Scenario!$O$16,12,IF(F977&lt;=Scenario!$O$17,13,IF(F977&lt;=Scenario!$O$18,14,IF(F977&lt;=Scenario!$O$19,15,IF(F977&lt;=Scenario!$O$20,16,IF(F977&lt;=Scenario!$O$21,17,IF(F977&lt;=Scenario!$O$22,18,IF(F977&lt;=Scenario!$O$23,19,20)))))))))))))))))))))</f>
        <v> </v>
      </c>
      <c r="Y977" s="71" t="str">
        <f>IF(ISBLANK(C977)," ",IF(C977&lt;=Scenario!$AA$3,0,IF(C977&lt;=Scenario!$AA$5,1,IF(C977&lt;=Scenario!$AA$6,2,IF(C977&lt;=Scenario!$AA$7,3,IF(C977&lt;=Scenario!$AA$8,4,IF(C977&lt;=Scenario!$AA$9,5,IF(C977&lt;=Scenario!$AA$10,6,IF(C977&lt;=Scenario!$AA$11,7,IF(C977&lt;=Scenario!$AA$12,8,IF(C977&lt;=Scenario!$AA$13,9,IF(C977&lt;=Scenario!$AA$14,10,IF(C977&lt;=Scenario!$AA$15,11,IF(C977&lt;=Scenario!$AA$16,12,IF(C977&lt;=Scenario!$AA$17,13,IF(C977&lt;=Scenario!$AA$18,14,15))))))))))))))))</f>
        <v> </v>
      </c>
      <c r="Z977" s="75" t="str">
        <f t="shared" si="14"/>
        <v>#VALUE!</v>
      </c>
      <c r="AA977" s="75" t="str">
        <f t="shared" si="15"/>
        <v>#VALUE!</v>
      </c>
      <c r="AB977" s="95" t="str">
        <f t="shared" si="16"/>
        <v>#VALUE!</v>
      </c>
      <c r="AC977" s="69" t="str">
        <f t="shared" si="17"/>
        <v>missing data</v>
      </c>
      <c r="AD977" s="74" t="str">
        <f t="shared" si="18"/>
        <v>missing data</v>
      </c>
      <c r="AE977" s="75" t="str">
        <f t="shared" si="19"/>
        <v>#VALUE!</v>
      </c>
      <c r="AF977" s="75" t="str">
        <f t="shared" si="20"/>
        <v>#VALUE!</v>
      </c>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5.75" customHeight="1">
      <c r="A978" s="3" t="s">
        <v>2133</v>
      </c>
      <c r="B978" s="57"/>
      <c r="C978" s="58"/>
      <c r="D978" s="58"/>
      <c r="E978" s="59">
        <f t="shared" si="21"/>
        <v>0</v>
      </c>
      <c r="F978" s="60"/>
      <c r="G978" s="61"/>
      <c r="H978" s="61"/>
      <c r="I978" s="62"/>
      <c r="J978" s="63" t="str">
        <f t="shared" si="2"/>
        <v> </v>
      </c>
      <c r="K978" s="64" t="str">
        <f t="shared" si="3"/>
        <v> </v>
      </c>
      <c r="L978" s="64" t="str">
        <f t="shared" si="4"/>
        <v> </v>
      </c>
      <c r="M978" s="64">
        <f t="shared" si="5"/>
        <v>0</v>
      </c>
      <c r="N978" s="65" t="str">
        <f t="shared" si="6"/>
        <v> </v>
      </c>
      <c r="O978" s="65" t="str">
        <f t="shared" si="7"/>
        <v> </v>
      </c>
      <c r="P978" s="66" t="str">
        <f t="shared" si="22"/>
        <v> </v>
      </c>
      <c r="Q978" s="63" t="str">
        <f t="shared" si="9"/>
        <v>#VALUE!</v>
      </c>
      <c r="R978" s="67" t="str">
        <f t="shared" si="10"/>
        <v>#VALUE!</v>
      </c>
      <c r="S978" s="94" t="str">
        <f t="shared" si="11"/>
        <v>#VALUE!</v>
      </c>
      <c r="T978" s="69" t="str">
        <f t="shared" si="12"/>
        <v>donnée(s) manquante(s)</v>
      </c>
      <c r="U978" s="70" t="str">
        <f t="shared" si="13"/>
        <v>donnée(s) manquante(s)</v>
      </c>
      <c r="V978" s="65" t="str">
        <f>IF(ISBLANK(H978)," ",IF(H978&lt;=Scenario!$C$3,0,IF(H978&lt;=Scenario!$C$5,1,IF(H978&lt;=Scenario!$C$6,2,IF(H978&lt;=Scenario!$C$7,3,IF(H978&lt;=Scenario!$C$8,4,5))))))</f>
        <v> </v>
      </c>
      <c r="W978" s="103" t="str">
        <f>IF(ISBLANK(I978)," ",IF(I978&lt;=Scenario!$G$3,0,IF(I978&lt;=Scenario!$G$5,1,2)))</f>
        <v> </v>
      </c>
      <c r="X978" s="71" t="str">
        <f>IF(ISBLANK(F978)," ",IF(F978&lt;=Scenario!$O$3,0,IF(F978&lt;=Scenario!$O$5,1,IF(F978&lt;=Scenario!$O$6,2,IF(F978&lt;=Scenario!$O$7,3,IF(F978&lt;=Scenario!$O$8,4,IF(F978&lt;=Scenario!$O$9,5,IF(F978&lt;=Scenario!$O$10,6,IF(F978&lt;=Scenario!$O$11,7,IF(F978&lt;=Scenario!$O$12,8,IF(F978&lt;=Scenario!$O$13,9,IF(F978&lt;=Scenario!$O$14,10,IF(F978&lt;=Scenario!$O$15,11,IF(F978&lt;=Scenario!$O$16,12,IF(F978&lt;=Scenario!$O$17,13,IF(F978&lt;=Scenario!$O$18,14,IF(F978&lt;=Scenario!$O$19,15,IF(F978&lt;=Scenario!$O$20,16,IF(F978&lt;=Scenario!$O$21,17,IF(F978&lt;=Scenario!$O$22,18,IF(F978&lt;=Scenario!$O$23,19,20)))))))))))))))))))))</f>
        <v> </v>
      </c>
      <c r="Y978" s="71" t="str">
        <f>IF(ISBLANK(C978)," ",IF(C978&lt;=Scenario!$AA$3,0,IF(C978&lt;=Scenario!$AA$5,1,IF(C978&lt;=Scenario!$AA$6,2,IF(C978&lt;=Scenario!$AA$7,3,IF(C978&lt;=Scenario!$AA$8,4,IF(C978&lt;=Scenario!$AA$9,5,IF(C978&lt;=Scenario!$AA$10,6,IF(C978&lt;=Scenario!$AA$11,7,IF(C978&lt;=Scenario!$AA$12,8,IF(C978&lt;=Scenario!$AA$13,9,IF(C978&lt;=Scenario!$AA$14,10,IF(C978&lt;=Scenario!$AA$15,11,IF(C978&lt;=Scenario!$AA$16,12,IF(C978&lt;=Scenario!$AA$17,13,IF(C978&lt;=Scenario!$AA$18,14,15))))))))))))))))</f>
        <v> </v>
      </c>
      <c r="Z978" s="75" t="str">
        <f t="shared" si="14"/>
        <v>#VALUE!</v>
      </c>
      <c r="AA978" s="75" t="str">
        <f t="shared" si="15"/>
        <v>#VALUE!</v>
      </c>
      <c r="AB978" s="95" t="str">
        <f t="shared" si="16"/>
        <v>#VALUE!</v>
      </c>
      <c r="AC978" s="69" t="str">
        <f t="shared" si="17"/>
        <v>missing data</v>
      </c>
      <c r="AD978" s="74" t="str">
        <f t="shared" si="18"/>
        <v>missing data</v>
      </c>
      <c r="AE978" s="75" t="str">
        <f t="shared" si="19"/>
        <v>#VALUE!</v>
      </c>
      <c r="AF978" s="75" t="str">
        <f t="shared" si="20"/>
        <v>#VALUE!</v>
      </c>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5.75" customHeight="1">
      <c r="A979" s="3" t="s">
        <v>2134</v>
      </c>
      <c r="B979" s="57"/>
      <c r="C979" s="58"/>
      <c r="D979" s="58"/>
      <c r="E979" s="59">
        <f t="shared" si="21"/>
        <v>0</v>
      </c>
      <c r="F979" s="60"/>
      <c r="G979" s="61"/>
      <c r="H979" s="61"/>
      <c r="I979" s="62"/>
      <c r="J979" s="63" t="str">
        <f t="shared" si="2"/>
        <v> </v>
      </c>
      <c r="K979" s="64" t="str">
        <f t="shared" si="3"/>
        <v> </v>
      </c>
      <c r="L979" s="64" t="str">
        <f t="shared" si="4"/>
        <v> </v>
      </c>
      <c r="M979" s="64">
        <f t="shared" si="5"/>
        <v>0</v>
      </c>
      <c r="N979" s="65" t="str">
        <f t="shared" si="6"/>
        <v> </v>
      </c>
      <c r="O979" s="65" t="str">
        <f t="shared" si="7"/>
        <v> </v>
      </c>
      <c r="P979" s="66" t="str">
        <f t="shared" si="22"/>
        <v> </v>
      </c>
      <c r="Q979" s="63" t="str">
        <f t="shared" si="9"/>
        <v>#VALUE!</v>
      </c>
      <c r="R979" s="67" t="str">
        <f t="shared" si="10"/>
        <v>#VALUE!</v>
      </c>
      <c r="S979" s="94" t="str">
        <f t="shared" si="11"/>
        <v>#VALUE!</v>
      </c>
      <c r="T979" s="69" t="str">
        <f t="shared" si="12"/>
        <v>donnée(s) manquante(s)</v>
      </c>
      <c r="U979" s="70" t="str">
        <f t="shared" si="13"/>
        <v>donnée(s) manquante(s)</v>
      </c>
      <c r="V979" s="65" t="str">
        <f>IF(ISBLANK(H979)," ",IF(H979&lt;=Scenario!$C$3,0,IF(H979&lt;=Scenario!$C$5,1,IF(H979&lt;=Scenario!$C$6,2,IF(H979&lt;=Scenario!$C$7,3,IF(H979&lt;=Scenario!$C$8,4,5))))))</f>
        <v> </v>
      </c>
      <c r="W979" s="103" t="str">
        <f>IF(ISBLANK(I979)," ",IF(I979&lt;=Scenario!$G$3,0,IF(I979&lt;=Scenario!$G$5,1,2)))</f>
        <v> </v>
      </c>
      <c r="X979" s="71" t="str">
        <f>IF(ISBLANK(F979)," ",IF(F979&lt;=Scenario!$O$3,0,IF(F979&lt;=Scenario!$O$5,1,IF(F979&lt;=Scenario!$O$6,2,IF(F979&lt;=Scenario!$O$7,3,IF(F979&lt;=Scenario!$O$8,4,IF(F979&lt;=Scenario!$O$9,5,IF(F979&lt;=Scenario!$O$10,6,IF(F979&lt;=Scenario!$O$11,7,IF(F979&lt;=Scenario!$O$12,8,IF(F979&lt;=Scenario!$O$13,9,IF(F979&lt;=Scenario!$O$14,10,IF(F979&lt;=Scenario!$O$15,11,IF(F979&lt;=Scenario!$O$16,12,IF(F979&lt;=Scenario!$O$17,13,IF(F979&lt;=Scenario!$O$18,14,IF(F979&lt;=Scenario!$O$19,15,IF(F979&lt;=Scenario!$O$20,16,IF(F979&lt;=Scenario!$O$21,17,IF(F979&lt;=Scenario!$O$22,18,IF(F979&lt;=Scenario!$O$23,19,20)))))))))))))))))))))</f>
        <v> </v>
      </c>
      <c r="Y979" s="71" t="str">
        <f>IF(ISBLANK(C979)," ",IF(C979&lt;=Scenario!$AA$3,0,IF(C979&lt;=Scenario!$AA$5,1,IF(C979&lt;=Scenario!$AA$6,2,IF(C979&lt;=Scenario!$AA$7,3,IF(C979&lt;=Scenario!$AA$8,4,IF(C979&lt;=Scenario!$AA$9,5,IF(C979&lt;=Scenario!$AA$10,6,IF(C979&lt;=Scenario!$AA$11,7,IF(C979&lt;=Scenario!$AA$12,8,IF(C979&lt;=Scenario!$AA$13,9,IF(C979&lt;=Scenario!$AA$14,10,IF(C979&lt;=Scenario!$AA$15,11,IF(C979&lt;=Scenario!$AA$16,12,IF(C979&lt;=Scenario!$AA$17,13,IF(C979&lt;=Scenario!$AA$18,14,15))))))))))))))))</f>
        <v> </v>
      </c>
      <c r="Z979" s="75" t="str">
        <f t="shared" si="14"/>
        <v>#VALUE!</v>
      </c>
      <c r="AA979" s="75" t="str">
        <f t="shared" si="15"/>
        <v>#VALUE!</v>
      </c>
      <c r="AB979" s="95" t="str">
        <f t="shared" si="16"/>
        <v>#VALUE!</v>
      </c>
      <c r="AC979" s="69" t="str">
        <f t="shared" si="17"/>
        <v>missing data</v>
      </c>
      <c r="AD979" s="74" t="str">
        <f t="shared" si="18"/>
        <v>missing data</v>
      </c>
      <c r="AE979" s="75" t="str">
        <f t="shared" si="19"/>
        <v>#VALUE!</v>
      </c>
      <c r="AF979" s="75" t="str">
        <f t="shared" si="20"/>
        <v>#VALUE!</v>
      </c>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5.75" customHeight="1">
      <c r="A980" s="3" t="s">
        <v>2135</v>
      </c>
      <c r="B980" s="57"/>
      <c r="C980" s="58"/>
      <c r="D980" s="58"/>
      <c r="E980" s="59">
        <f t="shared" si="21"/>
        <v>0</v>
      </c>
      <c r="F980" s="60"/>
      <c r="G980" s="61"/>
      <c r="H980" s="61"/>
      <c r="I980" s="62"/>
      <c r="J980" s="63" t="str">
        <f t="shared" si="2"/>
        <v> </v>
      </c>
      <c r="K980" s="64" t="str">
        <f t="shared" si="3"/>
        <v> </v>
      </c>
      <c r="L980" s="64" t="str">
        <f t="shared" si="4"/>
        <v> </v>
      </c>
      <c r="M980" s="64">
        <f t="shared" si="5"/>
        <v>0</v>
      </c>
      <c r="N980" s="65" t="str">
        <f t="shared" si="6"/>
        <v> </v>
      </c>
      <c r="O980" s="65" t="str">
        <f t="shared" si="7"/>
        <v> </v>
      </c>
      <c r="P980" s="66" t="str">
        <f t="shared" si="22"/>
        <v> </v>
      </c>
      <c r="Q980" s="63" t="str">
        <f t="shared" si="9"/>
        <v>#VALUE!</v>
      </c>
      <c r="R980" s="67" t="str">
        <f t="shared" si="10"/>
        <v>#VALUE!</v>
      </c>
      <c r="S980" s="94" t="str">
        <f t="shared" si="11"/>
        <v>#VALUE!</v>
      </c>
      <c r="T980" s="69" t="str">
        <f t="shared" si="12"/>
        <v>donnée(s) manquante(s)</v>
      </c>
      <c r="U980" s="70" t="str">
        <f t="shared" si="13"/>
        <v>donnée(s) manquante(s)</v>
      </c>
      <c r="V980" s="65" t="str">
        <f>IF(ISBLANK(H980)," ",IF(H980&lt;=Scenario!$C$3,0,IF(H980&lt;=Scenario!$C$5,1,IF(H980&lt;=Scenario!$C$6,2,IF(H980&lt;=Scenario!$C$7,3,IF(H980&lt;=Scenario!$C$8,4,5))))))</f>
        <v> </v>
      </c>
      <c r="W980" s="103" t="str">
        <f>IF(ISBLANK(I980)," ",IF(I980&lt;=Scenario!$G$3,0,IF(I980&lt;=Scenario!$G$5,1,2)))</f>
        <v> </v>
      </c>
      <c r="X980" s="71" t="str">
        <f>IF(ISBLANK(F980)," ",IF(F980&lt;=Scenario!$O$3,0,IF(F980&lt;=Scenario!$O$5,1,IF(F980&lt;=Scenario!$O$6,2,IF(F980&lt;=Scenario!$O$7,3,IF(F980&lt;=Scenario!$O$8,4,IF(F980&lt;=Scenario!$O$9,5,IF(F980&lt;=Scenario!$O$10,6,IF(F980&lt;=Scenario!$O$11,7,IF(F980&lt;=Scenario!$O$12,8,IF(F980&lt;=Scenario!$O$13,9,IF(F980&lt;=Scenario!$O$14,10,IF(F980&lt;=Scenario!$O$15,11,IF(F980&lt;=Scenario!$O$16,12,IF(F980&lt;=Scenario!$O$17,13,IF(F980&lt;=Scenario!$O$18,14,IF(F980&lt;=Scenario!$O$19,15,IF(F980&lt;=Scenario!$O$20,16,IF(F980&lt;=Scenario!$O$21,17,IF(F980&lt;=Scenario!$O$22,18,IF(F980&lt;=Scenario!$O$23,19,20)))))))))))))))))))))</f>
        <v> </v>
      </c>
      <c r="Y980" s="71" t="str">
        <f>IF(ISBLANK(C980)," ",IF(C980&lt;=Scenario!$AA$3,0,IF(C980&lt;=Scenario!$AA$5,1,IF(C980&lt;=Scenario!$AA$6,2,IF(C980&lt;=Scenario!$AA$7,3,IF(C980&lt;=Scenario!$AA$8,4,IF(C980&lt;=Scenario!$AA$9,5,IF(C980&lt;=Scenario!$AA$10,6,IF(C980&lt;=Scenario!$AA$11,7,IF(C980&lt;=Scenario!$AA$12,8,IF(C980&lt;=Scenario!$AA$13,9,IF(C980&lt;=Scenario!$AA$14,10,IF(C980&lt;=Scenario!$AA$15,11,IF(C980&lt;=Scenario!$AA$16,12,IF(C980&lt;=Scenario!$AA$17,13,IF(C980&lt;=Scenario!$AA$18,14,15))))))))))))))))</f>
        <v> </v>
      </c>
      <c r="Z980" s="75" t="str">
        <f t="shared" si="14"/>
        <v>#VALUE!</v>
      </c>
      <c r="AA980" s="75" t="str">
        <f t="shared" si="15"/>
        <v>#VALUE!</v>
      </c>
      <c r="AB980" s="95" t="str">
        <f t="shared" si="16"/>
        <v>#VALUE!</v>
      </c>
      <c r="AC980" s="69" t="str">
        <f t="shared" si="17"/>
        <v>missing data</v>
      </c>
      <c r="AD980" s="74" t="str">
        <f t="shared" si="18"/>
        <v>missing data</v>
      </c>
      <c r="AE980" s="75" t="str">
        <f t="shared" si="19"/>
        <v>#VALUE!</v>
      </c>
      <c r="AF980" s="75" t="str">
        <f t="shared" si="20"/>
        <v>#VALUE!</v>
      </c>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5.75" customHeight="1">
      <c r="A981" s="3" t="s">
        <v>2136</v>
      </c>
      <c r="B981" s="57"/>
      <c r="C981" s="58"/>
      <c r="D981" s="58"/>
      <c r="E981" s="59">
        <f t="shared" si="21"/>
        <v>0</v>
      </c>
      <c r="F981" s="60"/>
      <c r="G981" s="61"/>
      <c r="H981" s="61"/>
      <c r="I981" s="62"/>
      <c r="J981" s="63" t="str">
        <f t="shared" si="2"/>
        <v> </v>
      </c>
      <c r="K981" s="64" t="str">
        <f t="shared" si="3"/>
        <v> </v>
      </c>
      <c r="L981" s="64" t="str">
        <f t="shared" si="4"/>
        <v> </v>
      </c>
      <c r="M981" s="64">
        <f t="shared" si="5"/>
        <v>0</v>
      </c>
      <c r="N981" s="65" t="str">
        <f t="shared" si="6"/>
        <v> </v>
      </c>
      <c r="O981" s="65" t="str">
        <f t="shared" si="7"/>
        <v> </v>
      </c>
      <c r="P981" s="66" t="str">
        <f t="shared" si="22"/>
        <v> </v>
      </c>
      <c r="Q981" s="63" t="str">
        <f t="shared" si="9"/>
        <v>#VALUE!</v>
      </c>
      <c r="R981" s="67" t="str">
        <f t="shared" si="10"/>
        <v>#VALUE!</v>
      </c>
      <c r="S981" s="94" t="str">
        <f t="shared" si="11"/>
        <v>#VALUE!</v>
      </c>
      <c r="T981" s="69" t="str">
        <f t="shared" si="12"/>
        <v>donnée(s) manquante(s)</v>
      </c>
      <c r="U981" s="70" t="str">
        <f t="shared" si="13"/>
        <v>donnée(s) manquante(s)</v>
      </c>
      <c r="V981" s="65" t="str">
        <f>IF(ISBLANK(H981)," ",IF(H981&lt;=Scenario!$C$3,0,IF(H981&lt;=Scenario!$C$5,1,IF(H981&lt;=Scenario!$C$6,2,IF(H981&lt;=Scenario!$C$7,3,IF(H981&lt;=Scenario!$C$8,4,5))))))</f>
        <v> </v>
      </c>
      <c r="W981" s="103" t="str">
        <f>IF(ISBLANK(I981)," ",IF(I981&lt;=Scenario!$G$3,0,IF(I981&lt;=Scenario!$G$5,1,2)))</f>
        <v> </v>
      </c>
      <c r="X981" s="71" t="str">
        <f>IF(ISBLANK(F981)," ",IF(F981&lt;=Scenario!$O$3,0,IF(F981&lt;=Scenario!$O$5,1,IF(F981&lt;=Scenario!$O$6,2,IF(F981&lt;=Scenario!$O$7,3,IF(F981&lt;=Scenario!$O$8,4,IF(F981&lt;=Scenario!$O$9,5,IF(F981&lt;=Scenario!$O$10,6,IF(F981&lt;=Scenario!$O$11,7,IF(F981&lt;=Scenario!$O$12,8,IF(F981&lt;=Scenario!$O$13,9,IF(F981&lt;=Scenario!$O$14,10,IF(F981&lt;=Scenario!$O$15,11,IF(F981&lt;=Scenario!$O$16,12,IF(F981&lt;=Scenario!$O$17,13,IF(F981&lt;=Scenario!$O$18,14,IF(F981&lt;=Scenario!$O$19,15,IF(F981&lt;=Scenario!$O$20,16,IF(F981&lt;=Scenario!$O$21,17,IF(F981&lt;=Scenario!$O$22,18,IF(F981&lt;=Scenario!$O$23,19,20)))))))))))))))))))))</f>
        <v> </v>
      </c>
      <c r="Y981" s="71" t="str">
        <f>IF(ISBLANK(C981)," ",IF(C981&lt;=Scenario!$AA$3,0,IF(C981&lt;=Scenario!$AA$5,1,IF(C981&lt;=Scenario!$AA$6,2,IF(C981&lt;=Scenario!$AA$7,3,IF(C981&lt;=Scenario!$AA$8,4,IF(C981&lt;=Scenario!$AA$9,5,IF(C981&lt;=Scenario!$AA$10,6,IF(C981&lt;=Scenario!$AA$11,7,IF(C981&lt;=Scenario!$AA$12,8,IF(C981&lt;=Scenario!$AA$13,9,IF(C981&lt;=Scenario!$AA$14,10,IF(C981&lt;=Scenario!$AA$15,11,IF(C981&lt;=Scenario!$AA$16,12,IF(C981&lt;=Scenario!$AA$17,13,IF(C981&lt;=Scenario!$AA$18,14,15))))))))))))))))</f>
        <v> </v>
      </c>
      <c r="Z981" s="75" t="str">
        <f t="shared" si="14"/>
        <v>#VALUE!</v>
      </c>
      <c r="AA981" s="75" t="str">
        <f t="shared" si="15"/>
        <v>#VALUE!</v>
      </c>
      <c r="AB981" s="95" t="str">
        <f t="shared" si="16"/>
        <v>#VALUE!</v>
      </c>
      <c r="AC981" s="69" t="str">
        <f t="shared" si="17"/>
        <v>missing data</v>
      </c>
      <c r="AD981" s="74" t="str">
        <f t="shared" si="18"/>
        <v>missing data</v>
      </c>
      <c r="AE981" s="75" t="str">
        <f t="shared" si="19"/>
        <v>#VALUE!</v>
      </c>
      <c r="AF981" s="75" t="str">
        <f t="shared" si="20"/>
        <v>#VALUE!</v>
      </c>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5.75" customHeight="1">
      <c r="A982" s="3" t="s">
        <v>2137</v>
      </c>
      <c r="B982" s="57"/>
      <c r="C982" s="58"/>
      <c r="D982" s="58"/>
      <c r="E982" s="59">
        <f t="shared" si="21"/>
        <v>0</v>
      </c>
      <c r="F982" s="60"/>
      <c r="G982" s="61"/>
      <c r="H982" s="61"/>
      <c r="I982" s="62"/>
      <c r="J982" s="63" t="str">
        <f t="shared" si="2"/>
        <v> </v>
      </c>
      <c r="K982" s="64" t="str">
        <f t="shared" si="3"/>
        <v> </v>
      </c>
      <c r="L982" s="64" t="str">
        <f t="shared" si="4"/>
        <v> </v>
      </c>
      <c r="M982" s="64">
        <f t="shared" si="5"/>
        <v>0</v>
      </c>
      <c r="N982" s="65" t="str">
        <f t="shared" si="6"/>
        <v> </v>
      </c>
      <c r="O982" s="65" t="str">
        <f t="shared" si="7"/>
        <v> </v>
      </c>
      <c r="P982" s="66" t="str">
        <f t="shared" si="22"/>
        <v> </v>
      </c>
      <c r="Q982" s="63" t="str">
        <f t="shared" si="9"/>
        <v>#VALUE!</v>
      </c>
      <c r="R982" s="67" t="str">
        <f t="shared" si="10"/>
        <v>#VALUE!</v>
      </c>
      <c r="S982" s="94" t="str">
        <f t="shared" si="11"/>
        <v>#VALUE!</v>
      </c>
      <c r="T982" s="69" t="str">
        <f t="shared" si="12"/>
        <v>donnée(s) manquante(s)</v>
      </c>
      <c r="U982" s="70" t="str">
        <f t="shared" si="13"/>
        <v>donnée(s) manquante(s)</v>
      </c>
      <c r="V982" s="65" t="str">
        <f>IF(ISBLANK(H982)," ",IF(H982&lt;=Scenario!$C$3,0,IF(H982&lt;=Scenario!$C$5,1,IF(H982&lt;=Scenario!$C$6,2,IF(H982&lt;=Scenario!$C$7,3,IF(H982&lt;=Scenario!$C$8,4,5))))))</f>
        <v> </v>
      </c>
      <c r="W982" s="103" t="str">
        <f>IF(ISBLANK(I982)," ",IF(I982&lt;=Scenario!$G$3,0,IF(I982&lt;=Scenario!$G$5,1,2)))</f>
        <v> </v>
      </c>
      <c r="X982" s="71" t="str">
        <f>IF(ISBLANK(F982)," ",IF(F982&lt;=Scenario!$O$3,0,IF(F982&lt;=Scenario!$O$5,1,IF(F982&lt;=Scenario!$O$6,2,IF(F982&lt;=Scenario!$O$7,3,IF(F982&lt;=Scenario!$O$8,4,IF(F982&lt;=Scenario!$O$9,5,IF(F982&lt;=Scenario!$O$10,6,IF(F982&lt;=Scenario!$O$11,7,IF(F982&lt;=Scenario!$O$12,8,IF(F982&lt;=Scenario!$O$13,9,IF(F982&lt;=Scenario!$O$14,10,IF(F982&lt;=Scenario!$O$15,11,IF(F982&lt;=Scenario!$O$16,12,IF(F982&lt;=Scenario!$O$17,13,IF(F982&lt;=Scenario!$O$18,14,IF(F982&lt;=Scenario!$O$19,15,IF(F982&lt;=Scenario!$O$20,16,IF(F982&lt;=Scenario!$O$21,17,IF(F982&lt;=Scenario!$O$22,18,IF(F982&lt;=Scenario!$O$23,19,20)))))))))))))))))))))</f>
        <v> </v>
      </c>
      <c r="Y982" s="71" t="str">
        <f>IF(ISBLANK(C982)," ",IF(C982&lt;=Scenario!$AA$3,0,IF(C982&lt;=Scenario!$AA$5,1,IF(C982&lt;=Scenario!$AA$6,2,IF(C982&lt;=Scenario!$AA$7,3,IF(C982&lt;=Scenario!$AA$8,4,IF(C982&lt;=Scenario!$AA$9,5,IF(C982&lt;=Scenario!$AA$10,6,IF(C982&lt;=Scenario!$AA$11,7,IF(C982&lt;=Scenario!$AA$12,8,IF(C982&lt;=Scenario!$AA$13,9,IF(C982&lt;=Scenario!$AA$14,10,IF(C982&lt;=Scenario!$AA$15,11,IF(C982&lt;=Scenario!$AA$16,12,IF(C982&lt;=Scenario!$AA$17,13,IF(C982&lt;=Scenario!$AA$18,14,15))))))))))))))))</f>
        <v> </v>
      </c>
      <c r="Z982" s="75" t="str">
        <f t="shared" si="14"/>
        <v>#VALUE!</v>
      </c>
      <c r="AA982" s="75" t="str">
        <f t="shared" si="15"/>
        <v>#VALUE!</v>
      </c>
      <c r="AB982" s="95" t="str">
        <f t="shared" si="16"/>
        <v>#VALUE!</v>
      </c>
      <c r="AC982" s="69" t="str">
        <f t="shared" si="17"/>
        <v>missing data</v>
      </c>
      <c r="AD982" s="74" t="str">
        <f t="shared" si="18"/>
        <v>missing data</v>
      </c>
      <c r="AE982" s="75" t="str">
        <f t="shared" si="19"/>
        <v>#VALUE!</v>
      </c>
      <c r="AF982" s="75" t="str">
        <f t="shared" si="20"/>
        <v>#VALUE!</v>
      </c>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5.75" customHeight="1">
      <c r="A983" s="3" t="s">
        <v>2138</v>
      </c>
      <c r="B983" s="57"/>
      <c r="C983" s="58"/>
      <c r="D983" s="58"/>
      <c r="E983" s="59">
        <f t="shared" si="21"/>
        <v>0</v>
      </c>
      <c r="F983" s="60"/>
      <c r="G983" s="61"/>
      <c r="H983" s="61"/>
      <c r="I983" s="62"/>
      <c r="J983" s="63" t="str">
        <f t="shared" si="2"/>
        <v> </v>
      </c>
      <c r="K983" s="64" t="str">
        <f t="shared" si="3"/>
        <v> </v>
      </c>
      <c r="L983" s="64" t="str">
        <f t="shared" si="4"/>
        <v> </v>
      </c>
      <c r="M983" s="64">
        <f t="shared" si="5"/>
        <v>0</v>
      </c>
      <c r="N983" s="65" t="str">
        <f t="shared" si="6"/>
        <v> </v>
      </c>
      <c r="O983" s="65" t="str">
        <f t="shared" si="7"/>
        <v> </v>
      </c>
      <c r="P983" s="66" t="str">
        <f t="shared" si="22"/>
        <v> </v>
      </c>
      <c r="Q983" s="63" t="str">
        <f t="shared" si="9"/>
        <v>#VALUE!</v>
      </c>
      <c r="R983" s="67" t="str">
        <f t="shared" si="10"/>
        <v>#VALUE!</v>
      </c>
      <c r="S983" s="94" t="str">
        <f t="shared" si="11"/>
        <v>#VALUE!</v>
      </c>
      <c r="T983" s="69" t="str">
        <f t="shared" si="12"/>
        <v>donnée(s) manquante(s)</v>
      </c>
      <c r="U983" s="70" t="str">
        <f t="shared" si="13"/>
        <v>donnée(s) manquante(s)</v>
      </c>
      <c r="V983" s="65" t="str">
        <f>IF(ISBLANK(H983)," ",IF(H983&lt;=Scenario!$C$3,0,IF(H983&lt;=Scenario!$C$5,1,IF(H983&lt;=Scenario!$C$6,2,IF(H983&lt;=Scenario!$C$7,3,IF(H983&lt;=Scenario!$C$8,4,5))))))</f>
        <v> </v>
      </c>
      <c r="W983" s="103" t="str">
        <f>IF(ISBLANK(I983)," ",IF(I983&lt;=Scenario!$G$3,0,IF(I983&lt;=Scenario!$G$5,1,2)))</f>
        <v> </v>
      </c>
      <c r="X983" s="71" t="str">
        <f>IF(ISBLANK(F983)," ",IF(F983&lt;=Scenario!$O$3,0,IF(F983&lt;=Scenario!$O$5,1,IF(F983&lt;=Scenario!$O$6,2,IF(F983&lt;=Scenario!$O$7,3,IF(F983&lt;=Scenario!$O$8,4,IF(F983&lt;=Scenario!$O$9,5,IF(F983&lt;=Scenario!$O$10,6,IF(F983&lt;=Scenario!$O$11,7,IF(F983&lt;=Scenario!$O$12,8,IF(F983&lt;=Scenario!$O$13,9,IF(F983&lt;=Scenario!$O$14,10,IF(F983&lt;=Scenario!$O$15,11,IF(F983&lt;=Scenario!$O$16,12,IF(F983&lt;=Scenario!$O$17,13,IF(F983&lt;=Scenario!$O$18,14,IF(F983&lt;=Scenario!$O$19,15,IF(F983&lt;=Scenario!$O$20,16,IF(F983&lt;=Scenario!$O$21,17,IF(F983&lt;=Scenario!$O$22,18,IF(F983&lt;=Scenario!$O$23,19,20)))))))))))))))))))))</f>
        <v> </v>
      </c>
      <c r="Y983" s="71" t="str">
        <f>IF(ISBLANK(C983)," ",IF(C983&lt;=Scenario!$AA$3,0,IF(C983&lt;=Scenario!$AA$5,1,IF(C983&lt;=Scenario!$AA$6,2,IF(C983&lt;=Scenario!$AA$7,3,IF(C983&lt;=Scenario!$AA$8,4,IF(C983&lt;=Scenario!$AA$9,5,IF(C983&lt;=Scenario!$AA$10,6,IF(C983&lt;=Scenario!$AA$11,7,IF(C983&lt;=Scenario!$AA$12,8,IF(C983&lt;=Scenario!$AA$13,9,IF(C983&lt;=Scenario!$AA$14,10,IF(C983&lt;=Scenario!$AA$15,11,IF(C983&lt;=Scenario!$AA$16,12,IF(C983&lt;=Scenario!$AA$17,13,IF(C983&lt;=Scenario!$AA$18,14,15))))))))))))))))</f>
        <v> </v>
      </c>
      <c r="Z983" s="75" t="str">
        <f t="shared" si="14"/>
        <v>#VALUE!</v>
      </c>
      <c r="AA983" s="75" t="str">
        <f t="shared" si="15"/>
        <v>#VALUE!</v>
      </c>
      <c r="AB983" s="95" t="str">
        <f t="shared" si="16"/>
        <v>#VALUE!</v>
      </c>
      <c r="AC983" s="69" t="str">
        <f t="shared" si="17"/>
        <v>missing data</v>
      </c>
      <c r="AD983" s="74" t="str">
        <f t="shared" si="18"/>
        <v>missing data</v>
      </c>
      <c r="AE983" s="75" t="str">
        <f t="shared" si="19"/>
        <v>#VALUE!</v>
      </c>
      <c r="AF983" s="75" t="str">
        <f t="shared" si="20"/>
        <v>#VALUE!</v>
      </c>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5.75" customHeight="1">
      <c r="A984" s="3" t="s">
        <v>2139</v>
      </c>
      <c r="B984" s="57"/>
      <c r="C984" s="58"/>
      <c r="D984" s="58"/>
      <c r="E984" s="59">
        <f t="shared" si="21"/>
        <v>0</v>
      </c>
      <c r="F984" s="60"/>
      <c r="G984" s="61"/>
      <c r="H984" s="61"/>
      <c r="I984" s="62"/>
      <c r="J984" s="63" t="str">
        <f t="shared" si="2"/>
        <v> </v>
      </c>
      <c r="K984" s="64" t="str">
        <f t="shared" si="3"/>
        <v> </v>
      </c>
      <c r="L984" s="64" t="str">
        <f t="shared" si="4"/>
        <v> </v>
      </c>
      <c r="M984" s="64">
        <f t="shared" si="5"/>
        <v>0</v>
      </c>
      <c r="N984" s="65" t="str">
        <f t="shared" si="6"/>
        <v> </v>
      </c>
      <c r="O984" s="65" t="str">
        <f t="shared" si="7"/>
        <v> </v>
      </c>
      <c r="P984" s="66" t="str">
        <f t="shared" si="22"/>
        <v> </v>
      </c>
      <c r="Q984" s="63" t="str">
        <f t="shared" si="9"/>
        <v>#VALUE!</v>
      </c>
      <c r="R984" s="67" t="str">
        <f t="shared" si="10"/>
        <v>#VALUE!</v>
      </c>
      <c r="S984" s="94" t="str">
        <f t="shared" si="11"/>
        <v>#VALUE!</v>
      </c>
      <c r="T984" s="69" t="str">
        <f t="shared" si="12"/>
        <v>donnée(s) manquante(s)</v>
      </c>
      <c r="U984" s="70" t="str">
        <f t="shared" si="13"/>
        <v>donnée(s) manquante(s)</v>
      </c>
      <c r="V984" s="65" t="str">
        <f>IF(ISBLANK(H984)," ",IF(H984&lt;=Scenario!$C$3,0,IF(H984&lt;=Scenario!$C$5,1,IF(H984&lt;=Scenario!$C$6,2,IF(H984&lt;=Scenario!$C$7,3,IF(H984&lt;=Scenario!$C$8,4,5))))))</f>
        <v> </v>
      </c>
      <c r="W984" s="103" t="str">
        <f>IF(ISBLANK(I984)," ",IF(I984&lt;=Scenario!$G$3,0,IF(I984&lt;=Scenario!$G$5,1,2)))</f>
        <v> </v>
      </c>
      <c r="X984" s="71" t="str">
        <f>IF(ISBLANK(F984)," ",IF(F984&lt;=Scenario!$O$3,0,IF(F984&lt;=Scenario!$O$5,1,IF(F984&lt;=Scenario!$O$6,2,IF(F984&lt;=Scenario!$O$7,3,IF(F984&lt;=Scenario!$O$8,4,IF(F984&lt;=Scenario!$O$9,5,IF(F984&lt;=Scenario!$O$10,6,IF(F984&lt;=Scenario!$O$11,7,IF(F984&lt;=Scenario!$O$12,8,IF(F984&lt;=Scenario!$O$13,9,IF(F984&lt;=Scenario!$O$14,10,IF(F984&lt;=Scenario!$O$15,11,IF(F984&lt;=Scenario!$O$16,12,IF(F984&lt;=Scenario!$O$17,13,IF(F984&lt;=Scenario!$O$18,14,IF(F984&lt;=Scenario!$O$19,15,IF(F984&lt;=Scenario!$O$20,16,IF(F984&lt;=Scenario!$O$21,17,IF(F984&lt;=Scenario!$O$22,18,IF(F984&lt;=Scenario!$O$23,19,20)))))))))))))))))))))</f>
        <v> </v>
      </c>
      <c r="Y984" s="71" t="str">
        <f>IF(ISBLANK(C984)," ",IF(C984&lt;=Scenario!$AA$3,0,IF(C984&lt;=Scenario!$AA$5,1,IF(C984&lt;=Scenario!$AA$6,2,IF(C984&lt;=Scenario!$AA$7,3,IF(C984&lt;=Scenario!$AA$8,4,IF(C984&lt;=Scenario!$AA$9,5,IF(C984&lt;=Scenario!$AA$10,6,IF(C984&lt;=Scenario!$AA$11,7,IF(C984&lt;=Scenario!$AA$12,8,IF(C984&lt;=Scenario!$AA$13,9,IF(C984&lt;=Scenario!$AA$14,10,IF(C984&lt;=Scenario!$AA$15,11,IF(C984&lt;=Scenario!$AA$16,12,IF(C984&lt;=Scenario!$AA$17,13,IF(C984&lt;=Scenario!$AA$18,14,15))))))))))))))))</f>
        <v> </v>
      </c>
      <c r="Z984" s="75" t="str">
        <f t="shared" si="14"/>
        <v>#VALUE!</v>
      </c>
      <c r="AA984" s="75" t="str">
        <f t="shared" si="15"/>
        <v>#VALUE!</v>
      </c>
      <c r="AB984" s="95" t="str">
        <f t="shared" si="16"/>
        <v>#VALUE!</v>
      </c>
      <c r="AC984" s="69" t="str">
        <f t="shared" si="17"/>
        <v>missing data</v>
      </c>
      <c r="AD984" s="74" t="str">
        <f t="shared" si="18"/>
        <v>missing data</v>
      </c>
      <c r="AE984" s="75" t="str">
        <f t="shared" si="19"/>
        <v>#VALUE!</v>
      </c>
      <c r="AF984" s="75" t="str">
        <f t="shared" si="20"/>
        <v>#VALUE!</v>
      </c>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5.75" customHeight="1">
      <c r="A985" s="3" t="s">
        <v>2140</v>
      </c>
      <c r="B985" s="57"/>
      <c r="C985" s="58"/>
      <c r="D985" s="58"/>
      <c r="E985" s="59">
        <f t="shared" si="21"/>
        <v>0</v>
      </c>
      <c r="F985" s="60"/>
      <c r="G985" s="61"/>
      <c r="H985" s="61"/>
      <c r="I985" s="62"/>
      <c r="J985" s="63" t="str">
        <f t="shared" si="2"/>
        <v> </v>
      </c>
      <c r="K985" s="64" t="str">
        <f t="shared" si="3"/>
        <v> </v>
      </c>
      <c r="L985" s="64" t="str">
        <f t="shared" si="4"/>
        <v> </v>
      </c>
      <c r="M985" s="64">
        <f t="shared" si="5"/>
        <v>0</v>
      </c>
      <c r="N985" s="65" t="str">
        <f t="shared" si="6"/>
        <v> </v>
      </c>
      <c r="O985" s="65" t="str">
        <f t="shared" si="7"/>
        <v> </v>
      </c>
      <c r="P985" s="66" t="str">
        <f t="shared" si="22"/>
        <v> </v>
      </c>
      <c r="Q985" s="63" t="str">
        <f t="shared" si="9"/>
        <v>#VALUE!</v>
      </c>
      <c r="R985" s="67" t="str">
        <f t="shared" si="10"/>
        <v>#VALUE!</v>
      </c>
      <c r="S985" s="94" t="str">
        <f t="shared" si="11"/>
        <v>#VALUE!</v>
      </c>
      <c r="T985" s="69" t="str">
        <f t="shared" si="12"/>
        <v>donnée(s) manquante(s)</v>
      </c>
      <c r="U985" s="70" t="str">
        <f t="shared" si="13"/>
        <v>donnée(s) manquante(s)</v>
      </c>
      <c r="V985" s="65" t="str">
        <f>IF(ISBLANK(H985)," ",IF(H985&lt;=Scenario!$C$3,0,IF(H985&lt;=Scenario!$C$5,1,IF(H985&lt;=Scenario!$C$6,2,IF(H985&lt;=Scenario!$C$7,3,IF(H985&lt;=Scenario!$C$8,4,5))))))</f>
        <v> </v>
      </c>
      <c r="W985" s="103" t="str">
        <f>IF(ISBLANK(I985)," ",IF(I985&lt;=Scenario!$G$3,0,IF(I985&lt;=Scenario!$G$5,1,2)))</f>
        <v> </v>
      </c>
      <c r="X985" s="71" t="str">
        <f>IF(ISBLANK(F985)," ",IF(F985&lt;=Scenario!$O$3,0,IF(F985&lt;=Scenario!$O$5,1,IF(F985&lt;=Scenario!$O$6,2,IF(F985&lt;=Scenario!$O$7,3,IF(F985&lt;=Scenario!$O$8,4,IF(F985&lt;=Scenario!$O$9,5,IF(F985&lt;=Scenario!$O$10,6,IF(F985&lt;=Scenario!$O$11,7,IF(F985&lt;=Scenario!$O$12,8,IF(F985&lt;=Scenario!$O$13,9,IF(F985&lt;=Scenario!$O$14,10,IF(F985&lt;=Scenario!$O$15,11,IF(F985&lt;=Scenario!$O$16,12,IF(F985&lt;=Scenario!$O$17,13,IF(F985&lt;=Scenario!$O$18,14,IF(F985&lt;=Scenario!$O$19,15,IF(F985&lt;=Scenario!$O$20,16,IF(F985&lt;=Scenario!$O$21,17,IF(F985&lt;=Scenario!$O$22,18,IF(F985&lt;=Scenario!$O$23,19,20)))))))))))))))))))))</f>
        <v> </v>
      </c>
      <c r="Y985" s="71" t="str">
        <f>IF(ISBLANK(C985)," ",IF(C985&lt;=Scenario!$AA$3,0,IF(C985&lt;=Scenario!$AA$5,1,IF(C985&lt;=Scenario!$AA$6,2,IF(C985&lt;=Scenario!$AA$7,3,IF(C985&lt;=Scenario!$AA$8,4,IF(C985&lt;=Scenario!$AA$9,5,IF(C985&lt;=Scenario!$AA$10,6,IF(C985&lt;=Scenario!$AA$11,7,IF(C985&lt;=Scenario!$AA$12,8,IF(C985&lt;=Scenario!$AA$13,9,IF(C985&lt;=Scenario!$AA$14,10,IF(C985&lt;=Scenario!$AA$15,11,IF(C985&lt;=Scenario!$AA$16,12,IF(C985&lt;=Scenario!$AA$17,13,IF(C985&lt;=Scenario!$AA$18,14,15))))))))))))))))</f>
        <v> </v>
      </c>
      <c r="Z985" s="75" t="str">
        <f t="shared" si="14"/>
        <v>#VALUE!</v>
      </c>
      <c r="AA985" s="75" t="str">
        <f t="shared" si="15"/>
        <v>#VALUE!</v>
      </c>
      <c r="AB985" s="95" t="str">
        <f t="shared" si="16"/>
        <v>#VALUE!</v>
      </c>
      <c r="AC985" s="69" t="str">
        <f t="shared" si="17"/>
        <v>missing data</v>
      </c>
      <c r="AD985" s="74" t="str">
        <f t="shared" si="18"/>
        <v>missing data</v>
      </c>
      <c r="AE985" s="75" t="str">
        <f t="shared" si="19"/>
        <v>#VALUE!</v>
      </c>
      <c r="AF985" s="75" t="str">
        <f t="shared" si="20"/>
        <v>#VALUE!</v>
      </c>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5.75" customHeight="1">
      <c r="A986" s="3" t="s">
        <v>2141</v>
      </c>
      <c r="B986" s="57"/>
      <c r="C986" s="58"/>
      <c r="D986" s="58"/>
      <c r="E986" s="59">
        <f t="shared" si="21"/>
        <v>0</v>
      </c>
      <c r="F986" s="60"/>
      <c r="G986" s="61"/>
      <c r="H986" s="61"/>
      <c r="I986" s="62"/>
      <c r="J986" s="63" t="str">
        <f t="shared" si="2"/>
        <v> </v>
      </c>
      <c r="K986" s="64" t="str">
        <f t="shared" si="3"/>
        <v> </v>
      </c>
      <c r="L986" s="64" t="str">
        <f t="shared" si="4"/>
        <v> </v>
      </c>
      <c r="M986" s="64">
        <f t="shared" si="5"/>
        <v>0</v>
      </c>
      <c r="N986" s="65" t="str">
        <f t="shared" si="6"/>
        <v> </v>
      </c>
      <c r="O986" s="65" t="str">
        <f t="shared" si="7"/>
        <v> </v>
      </c>
      <c r="P986" s="66" t="str">
        <f t="shared" si="22"/>
        <v> </v>
      </c>
      <c r="Q986" s="63" t="str">
        <f t="shared" si="9"/>
        <v>#VALUE!</v>
      </c>
      <c r="R986" s="67" t="str">
        <f t="shared" si="10"/>
        <v>#VALUE!</v>
      </c>
      <c r="S986" s="94" t="str">
        <f t="shared" si="11"/>
        <v>#VALUE!</v>
      </c>
      <c r="T986" s="69" t="str">
        <f t="shared" si="12"/>
        <v>donnée(s) manquante(s)</v>
      </c>
      <c r="U986" s="70" t="str">
        <f t="shared" si="13"/>
        <v>donnée(s) manquante(s)</v>
      </c>
      <c r="V986" s="65" t="str">
        <f>IF(ISBLANK(H986)," ",IF(H986&lt;=Scenario!$C$3,0,IF(H986&lt;=Scenario!$C$5,1,IF(H986&lt;=Scenario!$C$6,2,IF(H986&lt;=Scenario!$C$7,3,IF(H986&lt;=Scenario!$C$8,4,5))))))</f>
        <v> </v>
      </c>
      <c r="W986" s="103" t="str">
        <f>IF(ISBLANK(I986)," ",IF(I986&lt;=Scenario!$G$3,0,IF(I986&lt;=Scenario!$G$5,1,2)))</f>
        <v> </v>
      </c>
      <c r="X986" s="71" t="str">
        <f>IF(ISBLANK(F986)," ",IF(F986&lt;=Scenario!$O$3,0,IF(F986&lt;=Scenario!$O$5,1,IF(F986&lt;=Scenario!$O$6,2,IF(F986&lt;=Scenario!$O$7,3,IF(F986&lt;=Scenario!$O$8,4,IF(F986&lt;=Scenario!$O$9,5,IF(F986&lt;=Scenario!$O$10,6,IF(F986&lt;=Scenario!$O$11,7,IF(F986&lt;=Scenario!$O$12,8,IF(F986&lt;=Scenario!$O$13,9,IF(F986&lt;=Scenario!$O$14,10,IF(F986&lt;=Scenario!$O$15,11,IF(F986&lt;=Scenario!$O$16,12,IF(F986&lt;=Scenario!$O$17,13,IF(F986&lt;=Scenario!$O$18,14,IF(F986&lt;=Scenario!$O$19,15,IF(F986&lt;=Scenario!$O$20,16,IF(F986&lt;=Scenario!$O$21,17,IF(F986&lt;=Scenario!$O$22,18,IF(F986&lt;=Scenario!$O$23,19,20)))))))))))))))))))))</f>
        <v> </v>
      </c>
      <c r="Y986" s="71" t="str">
        <f>IF(ISBLANK(C986)," ",IF(C986&lt;=Scenario!$AA$3,0,IF(C986&lt;=Scenario!$AA$5,1,IF(C986&lt;=Scenario!$AA$6,2,IF(C986&lt;=Scenario!$AA$7,3,IF(C986&lt;=Scenario!$AA$8,4,IF(C986&lt;=Scenario!$AA$9,5,IF(C986&lt;=Scenario!$AA$10,6,IF(C986&lt;=Scenario!$AA$11,7,IF(C986&lt;=Scenario!$AA$12,8,IF(C986&lt;=Scenario!$AA$13,9,IF(C986&lt;=Scenario!$AA$14,10,IF(C986&lt;=Scenario!$AA$15,11,IF(C986&lt;=Scenario!$AA$16,12,IF(C986&lt;=Scenario!$AA$17,13,IF(C986&lt;=Scenario!$AA$18,14,15))))))))))))))))</f>
        <v> </v>
      </c>
      <c r="Z986" s="75" t="str">
        <f t="shared" si="14"/>
        <v>#VALUE!</v>
      </c>
      <c r="AA986" s="75" t="str">
        <f t="shared" si="15"/>
        <v>#VALUE!</v>
      </c>
      <c r="AB986" s="95" t="str">
        <f t="shared" si="16"/>
        <v>#VALUE!</v>
      </c>
      <c r="AC986" s="69" t="str">
        <f t="shared" si="17"/>
        <v>missing data</v>
      </c>
      <c r="AD986" s="74" t="str">
        <f t="shared" si="18"/>
        <v>missing data</v>
      </c>
      <c r="AE986" s="75" t="str">
        <f t="shared" si="19"/>
        <v>#VALUE!</v>
      </c>
      <c r="AF986" s="75" t="str">
        <f t="shared" si="20"/>
        <v>#VALUE!</v>
      </c>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5.75" customHeight="1">
      <c r="A987" s="3" t="s">
        <v>2142</v>
      </c>
      <c r="B987" s="57"/>
      <c r="C987" s="58"/>
      <c r="D987" s="58"/>
      <c r="E987" s="59">
        <f t="shared" si="21"/>
        <v>0</v>
      </c>
      <c r="F987" s="60"/>
      <c r="G987" s="61"/>
      <c r="H987" s="61"/>
      <c r="I987" s="62"/>
      <c r="J987" s="63" t="str">
        <f t="shared" si="2"/>
        <v> </v>
      </c>
      <c r="K987" s="64" t="str">
        <f t="shared" si="3"/>
        <v> </v>
      </c>
      <c r="L987" s="64" t="str">
        <f t="shared" si="4"/>
        <v> </v>
      </c>
      <c r="M987" s="64">
        <f t="shared" si="5"/>
        <v>0</v>
      </c>
      <c r="N987" s="65" t="str">
        <f t="shared" si="6"/>
        <v> </v>
      </c>
      <c r="O987" s="65" t="str">
        <f t="shared" si="7"/>
        <v> </v>
      </c>
      <c r="P987" s="66" t="str">
        <f t="shared" si="22"/>
        <v> </v>
      </c>
      <c r="Q987" s="63" t="str">
        <f t="shared" si="9"/>
        <v>#VALUE!</v>
      </c>
      <c r="R987" s="67" t="str">
        <f t="shared" si="10"/>
        <v>#VALUE!</v>
      </c>
      <c r="S987" s="94" t="str">
        <f t="shared" si="11"/>
        <v>#VALUE!</v>
      </c>
      <c r="T987" s="69" t="str">
        <f t="shared" si="12"/>
        <v>donnée(s) manquante(s)</v>
      </c>
      <c r="U987" s="70" t="str">
        <f t="shared" si="13"/>
        <v>donnée(s) manquante(s)</v>
      </c>
      <c r="V987" s="65" t="str">
        <f>IF(ISBLANK(H987)," ",IF(H987&lt;=Scenario!$C$3,0,IF(H987&lt;=Scenario!$C$5,1,IF(H987&lt;=Scenario!$C$6,2,IF(H987&lt;=Scenario!$C$7,3,IF(H987&lt;=Scenario!$C$8,4,5))))))</f>
        <v> </v>
      </c>
      <c r="W987" s="103" t="str">
        <f>IF(ISBLANK(I987)," ",IF(I987&lt;=Scenario!$G$3,0,IF(I987&lt;=Scenario!$G$5,1,2)))</f>
        <v> </v>
      </c>
      <c r="X987" s="71" t="str">
        <f>IF(ISBLANK(F987)," ",IF(F987&lt;=Scenario!$O$3,0,IF(F987&lt;=Scenario!$O$5,1,IF(F987&lt;=Scenario!$O$6,2,IF(F987&lt;=Scenario!$O$7,3,IF(F987&lt;=Scenario!$O$8,4,IF(F987&lt;=Scenario!$O$9,5,IF(F987&lt;=Scenario!$O$10,6,IF(F987&lt;=Scenario!$O$11,7,IF(F987&lt;=Scenario!$O$12,8,IF(F987&lt;=Scenario!$O$13,9,IF(F987&lt;=Scenario!$O$14,10,IF(F987&lt;=Scenario!$O$15,11,IF(F987&lt;=Scenario!$O$16,12,IF(F987&lt;=Scenario!$O$17,13,IF(F987&lt;=Scenario!$O$18,14,IF(F987&lt;=Scenario!$O$19,15,IF(F987&lt;=Scenario!$O$20,16,IF(F987&lt;=Scenario!$O$21,17,IF(F987&lt;=Scenario!$O$22,18,IF(F987&lt;=Scenario!$O$23,19,20)))))))))))))))))))))</f>
        <v> </v>
      </c>
      <c r="Y987" s="71" t="str">
        <f>IF(ISBLANK(C987)," ",IF(C987&lt;=Scenario!$AA$3,0,IF(C987&lt;=Scenario!$AA$5,1,IF(C987&lt;=Scenario!$AA$6,2,IF(C987&lt;=Scenario!$AA$7,3,IF(C987&lt;=Scenario!$AA$8,4,IF(C987&lt;=Scenario!$AA$9,5,IF(C987&lt;=Scenario!$AA$10,6,IF(C987&lt;=Scenario!$AA$11,7,IF(C987&lt;=Scenario!$AA$12,8,IF(C987&lt;=Scenario!$AA$13,9,IF(C987&lt;=Scenario!$AA$14,10,IF(C987&lt;=Scenario!$AA$15,11,IF(C987&lt;=Scenario!$AA$16,12,IF(C987&lt;=Scenario!$AA$17,13,IF(C987&lt;=Scenario!$AA$18,14,15))))))))))))))))</f>
        <v> </v>
      </c>
      <c r="Z987" s="75" t="str">
        <f t="shared" si="14"/>
        <v>#VALUE!</v>
      </c>
      <c r="AA987" s="75" t="str">
        <f t="shared" si="15"/>
        <v>#VALUE!</v>
      </c>
      <c r="AB987" s="95" t="str">
        <f t="shared" si="16"/>
        <v>#VALUE!</v>
      </c>
      <c r="AC987" s="69" t="str">
        <f t="shared" si="17"/>
        <v>missing data</v>
      </c>
      <c r="AD987" s="74" t="str">
        <f t="shared" si="18"/>
        <v>missing data</v>
      </c>
      <c r="AE987" s="75" t="str">
        <f t="shared" si="19"/>
        <v>#VALUE!</v>
      </c>
      <c r="AF987" s="75" t="str">
        <f t="shared" si="20"/>
        <v>#VALUE!</v>
      </c>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5.75" customHeight="1">
      <c r="A988" s="3" t="s">
        <v>2143</v>
      </c>
      <c r="B988" s="57"/>
      <c r="C988" s="58"/>
      <c r="D988" s="58"/>
      <c r="E988" s="59">
        <f t="shared" si="21"/>
        <v>0</v>
      </c>
      <c r="F988" s="60"/>
      <c r="G988" s="61"/>
      <c r="H988" s="61"/>
      <c r="I988" s="62"/>
      <c r="J988" s="63" t="str">
        <f t="shared" si="2"/>
        <v> </v>
      </c>
      <c r="K988" s="64" t="str">
        <f t="shared" si="3"/>
        <v> </v>
      </c>
      <c r="L988" s="64" t="str">
        <f t="shared" si="4"/>
        <v> </v>
      </c>
      <c r="M988" s="64">
        <f t="shared" si="5"/>
        <v>0</v>
      </c>
      <c r="N988" s="65" t="str">
        <f t="shared" si="6"/>
        <v> </v>
      </c>
      <c r="O988" s="65" t="str">
        <f t="shared" si="7"/>
        <v> </v>
      </c>
      <c r="P988" s="66" t="str">
        <f t="shared" si="22"/>
        <v> </v>
      </c>
      <c r="Q988" s="63" t="str">
        <f t="shared" si="9"/>
        <v>#VALUE!</v>
      </c>
      <c r="R988" s="67" t="str">
        <f t="shared" si="10"/>
        <v>#VALUE!</v>
      </c>
      <c r="S988" s="94" t="str">
        <f t="shared" si="11"/>
        <v>#VALUE!</v>
      </c>
      <c r="T988" s="69" t="str">
        <f t="shared" si="12"/>
        <v>donnée(s) manquante(s)</v>
      </c>
      <c r="U988" s="70" t="str">
        <f t="shared" si="13"/>
        <v>donnée(s) manquante(s)</v>
      </c>
      <c r="V988" s="65" t="str">
        <f>IF(ISBLANK(H988)," ",IF(H988&lt;=Scenario!$C$3,0,IF(H988&lt;=Scenario!$C$5,1,IF(H988&lt;=Scenario!$C$6,2,IF(H988&lt;=Scenario!$C$7,3,IF(H988&lt;=Scenario!$C$8,4,5))))))</f>
        <v> </v>
      </c>
      <c r="W988" s="103" t="str">
        <f>IF(ISBLANK(I988)," ",IF(I988&lt;=Scenario!$G$3,0,IF(I988&lt;=Scenario!$G$5,1,2)))</f>
        <v> </v>
      </c>
      <c r="X988" s="71" t="str">
        <f>IF(ISBLANK(F988)," ",IF(F988&lt;=Scenario!$O$3,0,IF(F988&lt;=Scenario!$O$5,1,IF(F988&lt;=Scenario!$O$6,2,IF(F988&lt;=Scenario!$O$7,3,IF(F988&lt;=Scenario!$O$8,4,IF(F988&lt;=Scenario!$O$9,5,IF(F988&lt;=Scenario!$O$10,6,IF(F988&lt;=Scenario!$O$11,7,IF(F988&lt;=Scenario!$O$12,8,IF(F988&lt;=Scenario!$O$13,9,IF(F988&lt;=Scenario!$O$14,10,IF(F988&lt;=Scenario!$O$15,11,IF(F988&lt;=Scenario!$O$16,12,IF(F988&lt;=Scenario!$O$17,13,IF(F988&lt;=Scenario!$O$18,14,IF(F988&lt;=Scenario!$O$19,15,IF(F988&lt;=Scenario!$O$20,16,IF(F988&lt;=Scenario!$O$21,17,IF(F988&lt;=Scenario!$O$22,18,IF(F988&lt;=Scenario!$O$23,19,20)))))))))))))))))))))</f>
        <v> </v>
      </c>
      <c r="Y988" s="71" t="str">
        <f>IF(ISBLANK(C988)," ",IF(C988&lt;=Scenario!$AA$3,0,IF(C988&lt;=Scenario!$AA$5,1,IF(C988&lt;=Scenario!$AA$6,2,IF(C988&lt;=Scenario!$AA$7,3,IF(C988&lt;=Scenario!$AA$8,4,IF(C988&lt;=Scenario!$AA$9,5,IF(C988&lt;=Scenario!$AA$10,6,IF(C988&lt;=Scenario!$AA$11,7,IF(C988&lt;=Scenario!$AA$12,8,IF(C988&lt;=Scenario!$AA$13,9,IF(C988&lt;=Scenario!$AA$14,10,IF(C988&lt;=Scenario!$AA$15,11,IF(C988&lt;=Scenario!$AA$16,12,IF(C988&lt;=Scenario!$AA$17,13,IF(C988&lt;=Scenario!$AA$18,14,15))))))))))))))))</f>
        <v> </v>
      </c>
      <c r="Z988" s="75" t="str">
        <f t="shared" si="14"/>
        <v>#VALUE!</v>
      </c>
      <c r="AA988" s="75" t="str">
        <f t="shared" si="15"/>
        <v>#VALUE!</v>
      </c>
      <c r="AB988" s="95" t="str">
        <f t="shared" si="16"/>
        <v>#VALUE!</v>
      </c>
      <c r="AC988" s="69" t="str">
        <f t="shared" si="17"/>
        <v>missing data</v>
      </c>
      <c r="AD988" s="74" t="str">
        <f t="shared" si="18"/>
        <v>missing data</v>
      </c>
      <c r="AE988" s="75" t="str">
        <f t="shared" si="19"/>
        <v>#VALUE!</v>
      </c>
      <c r="AF988" s="75" t="str">
        <f t="shared" si="20"/>
        <v>#VALUE!</v>
      </c>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5.75" customHeight="1">
      <c r="A989" s="3" t="s">
        <v>2144</v>
      </c>
      <c r="B989" s="57"/>
      <c r="C989" s="58"/>
      <c r="D989" s="58"/>
      <c r="E989" s="59">
        <f t="shared" si="21"/>
        <v>0</v>
      </c>
      <c r="F989" s="60"/>
      <c r="G989" s="61"/>
      <c r="H989" s="61"/>
      <c r="I989" s="62"/>
      <c r="J989" s="63" t="str">
        <f t="shared" si="2"/>
        <v> </v>
      </c>
      <c r="K989" s="64" t="str">
        <f t="shared" si="3"/>
        <v> </v>
      </c>
      <c r="L989" s="64" t="str">
        <f t="shared" si="4"/>
        <v> </v>
      </c>
      <c r="M989" s="64">
        <f t="shared" si="5"/>
        <v>0</v>
      </c>
      <c r="N989" s="65" t="str">
        <f t="shared" si="6"/>
        <v> </v>
      </c>
      <c r="O989" s="65" t="str">
        <f t="shared" si="7"/>
        <v> </v>
      </c>
      <c r="P989" s="66" t="str">
        <f t="shared" si="22"/>
        <v> </v>
      </c>
      <c r="Q989" s="63" t="str">
        <f t="shared" si="9"/>
        <v>#VALUE!</v>
      </c>
      <c r="R989" s="67" t="str">
        <f t="shared" si="10"/>
        <v>#VALUE!</v>
      </c>
      <c r="S989" s="94" t="str">
        <f t="shared" si="11"/>
        <v>#VALUE!</v>
      </c>
      <c r="T989" s="69" t="str">
        <f t="shared" si="12"/>
        <v>donnée(s) manquante(s)</v>
      </c>
      <c r="U989" s="70" t="str">
        <f t="shared" si="13"/>
        <v>donnée(s) manquante(s)</v>
      </c>
      <c r="V989" s="65" t="str">
        <f>IF(ISBLANK(H989)," ",IF(H989&lt;=Scenario!$C$3,0,IF(H989&lt;=Scenario!$C$5,1,IF(H989&lt;=Scenario!$C$6,2,IF(H989&lt;=Scenario!$C$7,3,IF(H989&lt;=Scenario!$C$8,4,5))))))</f>
        <v> </v>
      </c>
      <c r="W989" s="103" t="str">
        <f>IF(ISBLANK(I989)," ",IF(I989&lt;=Scenario!$G$3,0,IF(I989&lt;=Scenario!$G$5,1,2)))</f>
        <v> </v>
      </c>
      <c r="X989" s="71" t="str">
        <f>IF(ISBLANK(F989)," ",IF(F989&lt;=Scenario!$O$3,0,IF(F989&lt;=Scenario!$O$5,1,IF(F989&lt;=Scenario!$O$6,2,IF(F989&lt;=Scenario!$O$7,3,IF(F989&lt;=Scenario!$O$8,4,IF(F989&lt;=Scenario!$O$9,5,IF(F989&lt;=Scenario!$O$10,6,IF(F989&lt;=Scenario!$O$11,7,IF(F989&lt;=Scenario!$O$12,8,IF(F989&lt;=Scenario!$O$13,9,IF(F989&lt;=Scenario!$O$14,10,IF(F989&lt;=Scenario!$O$15,11,IF(F989&lt;=Scenario!$O$16,12,IF(F989&lt;=Scenario!$O$17,13,IF(F989&lt;=Scenario!$O$18,14,IF(F989&lt;=Scenario!$O$19,15,IF(F989&lt;=Scenario!$O$20,16,IF(F989&lt;=Scenario!$O$21,17,IF(F989&lt;=Scenario!$O$22,18,IF(F989&lt;=Scenario!$O$23,19,20)))))))))))))))))))))</f>
        <v> </v>
      </c>
      <c r="Y989" s="71" t="str">
        <f>IF(ISBLANK(C989)," ",IF(C989&lt;=Scenario!$AA$3,0,IF(C989&lt;=Scenario!$AA$5,1,IF(C989&lt;=Scenario!$AA$6,2,IF(C989&lt;=Scenario!$AA$7,3,IF(C989&lt;=Scenario!$AA$8,4,IF(C989&lt;=Scenario!$AA$9,5,IF(C989&lt;=Scenario!$AA$10,6,IF(C989&lt;=Scenario!$AA$11,7,IF(C989&lt;=Scenario!$AA$12,8,IF(C989&lt;=Scenario!$AA$13,9,IF(C989&lt;=Scenario!$AA$14,10,IF(C989&lt;=Scenario!$AA$15,11,IF(C989&lt;=Scenario!$AA$16,12,IF(C989&lt;=Scenario!$AA$17,13,IF(C989&lt;=Scenario!$AA$18,14,15))))))))))))))))</f>
        <v> </v>
      </c>
      <c r="Z989" s="75" t="str">
        <f t="shared" si="14"/>
        <v>#VALUE!</v>
      </c>
      <c r="AA989" s="75" t="str">
        <f t="shared" si="15"/>
        <v>#VALUE!</v>
      </c>
      <c r="AB989" s="95" t="str">
        <f t="shared" si="16"/>
        <v>#VALUE!</v>
      </c>
      <c r="AC989" s="69" t="str">
        <f t="shared" si="17"/>
        <v>missing data</v>
      </c>
      <c r="AD989" s="74" t="str">
        <f t="shared" si="18"/>
        <v>missing data</v>
      </c>
      <c r="AE989" s="75" t="str">
        <f t="shared" si="19"/>
        <v>#VALUE!</v>
      </c>
      <c r="AF989" s="75" t="str">
        <f t="shared" si="20"/>
        <v>#VALUE!</v>
      </c>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5.75" customHeight="1">
      <c r="A990" s="3" t="s">
        <v>2145</v>
      </c>
      <c r="B990" s="57"/>
      <c r="C990" s="58"/>
      <c r="D990" s="58"/>
      <c r="E990" s="59">
        <f t="shared" si="21"/>
        <v>0</v>
      </c>
      <c r="F990" s="60"/>
      <c r="G990" s="61"/>
      <c r="H990" s="61"/>
      <c r="I990" s="62"/>
      <c r="J990" s="63" t="str">
        <f t="shared" si="2"/>
        <v> </v>
      </c>
      <c r="K990" s="64" t="str">
        <f t="shared" si="3"/>
        <v> </v>
      </c>
      <c r="L990" s="64" t="str">
        <f t="shared" si="4"/>
        <v> </v>
      </c>
      <c r="M990" s="64">
        <f t="shared" si="5"/>
        <v>0</v>
      </c>
      <c r="N990" s="65" t="str">
        <f t="shared" si="6"/>
        <v> </v>
      </c>
      <c r="O990" s="65" t="str">
        <f t="shared" si="7"/>
        <v> </v>
      </c>
      <c r="P990" s="66" t="str">
        <f t="shared" si="22"/>
        <v> </v>
      </c>
      <c r="Q990" s="63" t="str">
        <f t="shared" si="9"/>
        <v>#VALUE!</v>
      </c>
      <c r="R990" s="67" t="str">
        <f t="shared" si="10"/>
        <v>#VALUE!</v>
      </c>
      <c r="S990" s="94" t="str">
        <f t="shared" si="11"/>
        <v>#VALUE!</v>
      </c>
      <c r="T990" s="69" t="str">
        <f t="shared" si="12"/>
        <v>donnée(s) manquante(s)</v>
      </c>
      <c r="U990" s="70" t="str">
        <f t="shared" si="13"/>
        <v>donnée(s) manquante(s)</v>
      </c>
      <c r="V990" s="65" t="str">
        <f>IF(ISBLANK(H990)," ",IF(H990&lt;=Scenario!$C$3,0,IF(H990&lt;=Scenario!$C$5,1,IF(H990&lt;=Scenario!$C$6,2,IF(H990&lt;=Scenario!$C$7,3,IF(H990&lt;=Scenario!$C$8,4,5))))))</f>
        <v> </v>
      </c>
      <c r="W990" s="103" t="str">
        <f>IF(ISBLANK(I990)," ",IF(I990&lt;=Scenario!$G$3,0,IF(I990&lt;=Scenario!$G$5,1,2)))</f>
        <v> </v>
      </c>
      <c r="X990" s="71" t="str">
        <f>IF(ISBLANK(F990)," ",IF(F990&lt;=Scenario!$O$3,0,IF(F990&lt;=Scenario!$O$5,1,IF(F990&lt;=Scenario!$O$6,2,IF(F990&lt;=Scenario!$O$7,3,IF(F990&lt;=Scenario!$O$8,4,IF(F990&lt;=Scenario!$O$9,5,IF(F990&lt;=Scenario!$O$10,6,IF(F990&lt;=Scenario!$O$11,7,IF(F990&lt;=Scenario!$O$12,8,IF(F990&lt;=Scenario!$O$13,9,IF(F990&lt;=Scenario!$O$14,10,IF(F990&lt;=Scenario!$O$15,11,IF(F990&lt;=Scenario!$O$16,12,IF(F990&lt;=Scenario!$O$17,13,IF(F990&lt;=Scenario!$O$18,14,IF(F990&lt;=Scenario!$O$19,15,IF(F990&lt;=Scenario!$O$20,16,IF(F990&lt;=Scenario!$O$21,17,IF(F990&lt;=Scenario!$O$22,18,IF(F990&lt;=Scenario!$O$23,19,20)))))))))))))))))))))</f>
        <v> </v>
      </c>
      <c r="Y990" s="71" t="str">
        <f>IF(ISBLANK(C990)," ",IF(C990&lt;=Scenario!$AA$3,0,IF(C990&lt;=Scenario!$AA$5,1,IF(C990&lt;=Scenario!$AA$6,2,IF(C990&lt;=Scenario!$AA$7,3,IF(C990&lt;=Scenario!$AA$8,4,IF(C990&lt;=Scenario!$AA$9,5,IF(C990&lt;=Scenario!$AA$10,6,IF(C990&lt;=Scenario!$AA$11,7,IF(C990&lt;=Scenario!$AA$12,8,IF(C990&lt;=Scenario!$AA$13,9,IF(C990&lt;=Scenario!$AA$14,10,IF(C990&lt;=Scenario!$AA$15,11,IF(C990&lt;=Scenario!$AA$16,12,IF(C990&lt;=Scenario!$AA$17,13,IF(C990&lt;=Scenario!$AA$18,14,15))))))))))))))))</f>
        <v> </v>
      </c>
      <c r="Z990" s="75" t="str">
        <f t="shared" si="14"/>
        <v>#VALUE!</v>
      </c>
      <c r="AA990" s="75" t="str">
        <f t="shared" si="15"/>
        <v>#VALUE!</v>
      </c>
      <c r="AB990" s="95" t="str">
        <f t="shared" si="16"/>
        <v>#VALUE!</v>
      </c>
      <c r="AC990" s="69" t="str">
        <f t="shared" si="17"/>
        <v>missing data</v>
      </c>
      <c r="AD990" s="74" t="str">
        <f t="shared" si="18"/>
        <v>missing data</v>
      </c>
      <c r="AE990" s="75" t="str">
        <f t="shared" si="19"/>
        <v>#VALUE!</v>
      </c>
      <c r="AF990" s="75" t="str">
        <f t="shared" si="20"/>
        <v>#VALUE!</v>
      </c>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5.75" customHeight="1">
      <c r="A991" s="3" t="s">
        <v>2146</v>
      </c>
      <c r="B991" s="57"/>
      <c r="C991" s="58"/>
      <c r="D991" s="58"/>
      <c r="E991" s="59">
        <f t="shared" si="21"/>
        <v>0</v>
      </c>
      <c r="F991" s="60"/>
      <c r="G991" s="61"/>
      <c r="H991" s="61"/>
      <c r="I991" s="62"/>
      <c r="J991" s="63" t="str">
        <f t="shared" si="2"/>
        <v> </v>
      </c>
      <c r="K991" s="64" t="str">
        <f t="shared" si="3"/>
        <v> </v>
      </c>
      <c r="L991" s="64" t="str">
        <f t="shared" si="4"/>
        <v> </v>
      </c>
      <c r="M991" s="64">
        <f t="shared" si="5"/>
        <v>0</v>
      </c>
      <c r="N991" s="65" t="str">
        <f t="shared" si="6"/>
        <v> </v>
      </c>
      <c r="O991" s="65" t="str">
        <f t="shared" si="7"/>
        <v> </v>
      </c>
      <c r="P991" s="66" t="str">
        <f t="shared" si="22"/>
        <v> </v>
      </c>
      <c r="Q991" s="63" t="str">
        <f t="shared" si="9"/>
        <v>#VALUE!</v>
      </c>
      <c r="R991" s="67" t="str">
        <f t="shared" si="10"/>
        <v>#VALUE!</v>
      </c>
      <c r="S991" s="94" t="str">
        <f t="shared" si="11"/>
        <v>#VALUE!</v>
      </c>
      <c r="T991" s="69" t="str">
        <f t="shared" si="12"/>
        <v>donnée(s) manquante(s)</v>
      </c>
      <c r="U991" s="70" t="str">
        <f t="shared" si="13"/>
        <v>donnée(s) manquante(s)</v>
      </c>
      <c r="V991" s="65" t="str">
        <f>IF(ISBLANK(H991)," ",IF(H991&lt;=Scenario!$C$3,0,IF(H991&lt;=Scenario!$C$5,1,IF(H991&lt;=Scenario!$C$6,2,IF(H991&lt;=Scenario!$C$7,3,IF(H991&lt;=Scenario!$C$8,4,5))))))</f>
        <v> </v>
      </c>
      <c r="W991" s="103" t="str">
        <f>IF(ISBLANK(I991)," ",IF(I991&lt;=Scenario!$G$3,0,IF(I991&lt;=Scenario!$G$5,1,2)))</f>
        <v> </v>
      </c>
      <c r="X991" s="71" t="str">
        <f>IF(ISBLANK(F991)," ",IF(F991&lt;=Scenario!$O$3,0,IF(F991&lt;=Scenario!$O$5,1,IF(F991&lt;=Scenario!$O$6,2,IF(F991&lt;=Scenario!$O$7,3,IF(F991&lt;=Scenario!$O$8,4,IF(F991&lt;=Scenario!$O$9,5,IF(F991&lt;=Scenario!$O$10,6,IF(F991&lt;=Scenario!$O$11,7,IF(F991&lt;=Scenario!$O$12,8,IF(F991&lt;=Scenario!$O$13,9,IF(F991&lt;=Scenario!$O$14,10,IF(F991&lt;=Scenario!$O$15,11,IF(F991&lt;=Scenario!$O$16,12,IF(F991&lt;=Scenario!$O$17,13,IF(F991&lt;=Scenario!$O$18,14,IF(F991&lt;=Scenario!$O$19,15,IF(F991&lt;=Scenario!$O$20,16,IF(F991&lt;=Scenario!$O$21,17,IF(F991&lt;=Scenario!$O$22,18,IF(F991&lt;=Scenario!$O$23,19,20)))))))))))))))))))))</f>
        <v> </v>
      </c>
      <c r="Y991" s="71" t="str">
        <f>IF(ISBLANK(C991)," ",IF(C991&lt;=Scenario!$AA$3,0,IF(C991&lt;=Scenario!$AA$5,1,IF(C991&lt;=Scenario!$AA$6,2,IF(C991&lt;=Scenario!$AA$7,3,IF(C991&lt;=Scenario!$AA$8,4,IF(C991&lt;=Scenario!$AA$9,5,IF(C991&lt;=Scenario!$AA$10,6,IF(C991&lt;=Scenario!$AA$11,7,IF(C991&lt;=Scenario!$AA$12,8,IF(C991&lt;=Scenario!$AA$13,9,IF(C991&lt;=Scenario!$AA$14,10,IF(C991&lt;=Scenario!$AA$15,11,IF(C991&lt;=Scenario!$AA$16,12,IF(C991&lt;=Scenario!$AA$17,13,IF(C991&lt;=Scenario!$AA$18,14,15))))))))))))))))</f>
        <v> </v>
      </c>
      <c r="Z991" s="75" t="str">
        <f t="shared" si="14"/>
        <v>#VALUE!</v>
      </c>
      <c r="AA991" s="75" t="str">
        <f t="shared" si="15"/>
        <v>#VALUE!</v>
      </c>
      <c r="AB991" s="95" t="str">
        <f t="shared" si="16"/>
        <v>#VALUE!</v>
      </c>
      <c r="AC991" s="69" t="str">
        <f t="shared" si="17"/>
        <v>missing data</v>
      </c>
      <c r="AD991" s="74" t="str">
        <f t="shared" si="18"/>
        <v>missing data</v>
      </c>
      <c r="AE991" s="75" t="str">
        <f t="shared" si="19"/>
        <v>#VALUE!</v>
      </c>
      <c r="AF991" s="75" t="str">
        <f t="shared" si="20"/>
        <v>#VALUE!</v>
      </c>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5.75" customHeight="1">
      <c r="A992" s="3" t="s">
        <v>2147</v>
      </c>
      <c r="B992" s="57"/>
      <c r="C992" s="58"/>
      <c r="D992" s="58"/>
      <c r="E992" s="59">
        <f t="shared" si="21"/>
        <v>0</v>
      </c>
      <c r="F992" s="60"/>
      <c r="G992" s="61"/>
      <c r="H992" s="61"/>
      <c r="I992" s="62"/>
      <c r="J992" s="63" t="str">
        <f t="shared" si="2"/>
        <v> </v>
      </c>
      <c r="K992" s="64" t="str">
        <f t="shared" si="3"/>
        <v> </v>
      </c>
      <c r="L992" s="64" t="str">
        <f t="shared" si="4"/>
        <v> </v>
      </c>
      <c r="M992" s="64">
        <f t="shared" si="5"/>
        <v>0</v>
      </c>
      <c r="N992" s="65" t="str">
        <f t="shared" si="6"/>
        <v> </v>
      </c>
      <c r="O992" s="65" t="str">
        <f t="shared" si="7"/>
        <v> </v>
      </c>
      <c r="P992" s="66" t="str">
        <f t="shared" si="22"/>
        <v> </v>
      </c>
      <c r="Q992" s="63" t="str">
        <f t="shared" si="9"/>
        <v>#VALUE!</v>
      </c>
      <c r="R992" s="67" t="str">
        <f t="shared" si="10"/>
        <v>#VALUE!</v>
      </c>
      <c r="S992" s="94" t="str">
        <f t="shared" si="11"/>
        <v>#VALUE!</v>
      </c>
      <c r="T992" s="69" t="str">
        <f t="shared" si="12"/>
        <v>donnée(s) manquante(s)</v>
      </c>
      <c r="U992" s="70" t="str">
        <f t="shared" si="13"/>
        <v>donnée(s) manquante(s)</v>
      </c>
      <c r="V992" s="65" t="str">
        <f>IF(ISBLANK(H992)," ",IF(H992&lt;=Scenario!$C$3,0,IF(H992&lt;=Scenario!$C$5,1,IF(H992&lt;=Scenario!$C$6,2,IF(H992&lt;=Scenario!$C$7,3,IF(H992&lt;=Scenario!$C$8,4,5))))))</f>
        <v> </v>
      </c>
      <c r="W992" s="103" t="str">
        <f>IF(ISBLANK(I992)," ",IF(I992&lt;=Scenario!$G$3,0,IF(I992&lt;=Scenario!$G$5,1,2)))</f>
        <v> </v>
      </c>
      <c r="X992" s="71" t="str">
        <f>IF(ISBLANK(F992)," ",IF(F992&lt;=Scenario!$O$3,0,IF(F992&lt;=Scenario!$O$5,1,IF(F992&lt;=Scenario!$O$6,2,IF(F992&lt;=Scenario!$O$7,3,IF(F992&lt;=Scenario!$O$8,4,IF(F992&lt;=Scenario!$O$9,5,IF(F992&lt;=Scenario!$O$10,6,IF(F992&lt;=Scenario!$O$11,7,IF(F992&lt;=Scenario!$O$12,8,IF(F992&lt;=Scenario!$O$13,9,IF(F992&lt;=Scenario!$O$14,10,IF(F992&lt;=Scenario!$O$15,11,IF(F992&lt;=Scenario!$O$16,12,IF(F992&lt;=Scenario!$O$17,13,IF(F992&lt;=Scenario!$O$18,14,IF(F992&lt;=Scenario!$O$19,15,IF(F992&lt;=Scenario!$O$20,16,IF(F992&lt;=Scenario!$O$21,17,IF(F992&lt;=Scenario!$O$22,18,IF(F992&lt;=Scenario!$O$23,19,20)))))))))))))))))))))</f>
        <v> </v>
      </c>
      <c r="Y992" s="71" t="str">
        <f>IF(ISBLANK(C992)," ",IF(C992&lt;=Scenario!$AA$3,0,IF(C992&lt;=Scenario!$AA$5,1,IF(C992&lt;=Scenario!$AA$6,2,IF(C992&lt;=Scenario!$AA$7,3,IF(C992&lt;=Scenario!$AA$8,4,IF(C992&lt;=Scenario!$AA$9,5,IF(C992&lt;=Scenario!$AA$10,6,IF(C992&lt;=Scenario!$AA$11,7,IF(C992&lt;=Scenario!$AA$12,8,IF(C992&lt;=Scenario!$AA$13,9,IF(C992&lt;=Scenario!$AA$14,10,IF(C992&lt;=Scenario!$AA$15,11,IF(C992&lt;=Scenario!$AA$16,12,IF(C992&lt;=Scenario!$AA$17,13,IF(C992&lt;=Scenario!$AA$18,14,15))))))))))))))))</f>
        <v> </v>
      </c>
      <c r="Z992" s="75" t="str">
        <f t="shared" si="14"/>
        <v>#VALUE!</v>
      </c>
      <c r="AA992" s="75" t="str">
        <f t="shared" si="15"/>
        <v>#VALUE!</v>
      </c>
      <c r="AB992" s="95" t="str">
        <f t="shared" si="16"/>
        <v>#VALUE!</v>
      </c>
      <c r="AC992" s="69" t="str">
        <f t="shared" si="17"/>
        <v>missing data</v>
      </c>
      <c r="AD992" s="74" t="str">
        <f t="shared" si="18"/>
        <v>missing data</v>
      </c>
      <c r="AE992" s="75" t="str">
        <f t="shared" si="19"/>
        <v>#VALUE!</v>
      </c>
      <c r="AF992" s="75" t="str">
        <f t="shared" si="20"/>
        <v>#VALUE!</v>
      </c>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5.75" customHeight="1">
      <c r="A993" s="3" t="s">
        <v>2148</v>
      </c>
      <c r="B993" s="57"/>
      <c r="C993" s="58"/>
      <c r="D993" s="58"/>
      <c r="E993" s="59">
        <f t="shared" si="21"/>
        <v>0</v>
      </c>
      <c r="F993" s="60"/>
      <c r="G993" s="61"/>
      <c r="H993" s="61"/>
      <c r="I993" s="62"/>
      <c r="J993" s="63" t="str">
        <f t="shared" si="2"/>
        <v> </v>
      </c>
      <c r="K993" s="64" t="str">
        <f t="shared" si="3"/>
        <v> </v>
      </c>
      <c r="L993" s="64" t="str">
        <f t="shared" si="4"/>
        <v> </v>
      </c>
      <c r="M993" s="64">
        <f t="shared" si="5"/>
        <v>0</v>
      </c>
      <c r="N993" s="65" t="str">
        <f t="shared" si="6"/>
        <v> </v>
      </c>
      <c r="O993" s="65" t="str">
        <f t="shared" si="7"/>
        <v> </v>
      </c>
      <c r="P993" s="66" t="str">
        <f t="shared" si="22"/>
        <v> </v>
      </c>
      <c r="Q993" s="63" t="str">
        <f t="shared" si="9"/>
        <v>#VALUE!</v>
      </c>
      <c r="R993" s="67" t="str">
        <f t="shared" si="10"/>
        <v>#VALUE!</v>
      </c>
      <c r="S993" s="94" t="str">
        <f t="shared" si="11"/>
        <v>#VALUE!</v>
      </c>
      <c r="T993" s="69" t="str">
        <f t="shared" si="12"/>
        <v>donnée(s) manquante(s)</v>
      </c>
      <c r="U993" s="70" t="str">
        <f t="shared" si="13"/>
        <v>donnée(s) manquante(s)</v>
      </c>
      <c r="V993" s="65" t="str">
        <f>IF(ISBLANK(H993)," ",IF(H993&lt;=Scenario!$C$3,0,IF(H993&lt;=Scenario!$C$5,1,IF(H993&lt;=Scenario!$C$6,2,IF(H993&lt;=Scenario!$C$7,3,IF(H993&lt;=Scenario!$C$8,4,5))))))</f>
        <v> </v>
      </c>
      <c r="W993" s="103" t="str">
        <f>IF(ISBLANK(I993)," ",IF(I993&lt;=Scenario!$G$3,0,IF(I993&lt;=Scenario!$G$5,1,2)))</f>
        <v> </v>
      </c>
      <c r="X993" s="71" t="str">
        <f>IF(ISBLANK(F993)," ",IF(F993&lt;=Scenario!$O$3,0,IF(F993&lt;=Scenario!$O$5,1,IF(F993&lt;=Scenario!$O$6,2,IF(F993&lt;=Scenario!$O$7,3,IF(F993&lt;=Scenario!$O$8,4,IF(F993&lt;=Scenario!$O$9,5,IF(F993&lt;=Scenario!$O$10,6,IF(F993&lt;=Scenario!$O$11,7,IF(F993&lt;=Scenario!$O$12,8,IF(F993&lt;=Scenario!$O$13,9,IF(F993&lt;=Scenario!$O$14,10,IF(F993&lt;=Scenario!$O$15,11,IF(F993&lt;=Scenario!$O$16,12,IF(F993&lt;=Scenario!$O$17,13,IF(F993&lt;=Scenario!$O$18,14,IF(F993&lt;=Scenario!$O$19,15,IF(F993&lt;=Scenario!$O$20,16,IF(F993&lt;=Scenario!$O$21,17,IF(F993&lt;=Scenario!$O$22,18,IF(F993&lt;=Scenario!$O$23,19,20)))))))))))))))))))))</f>
        <v> </v>
      </c>
      <c r="Y993" s="71" t="str">
        <f>IF(ISBLANK(C993)," ",IF(C993&lt;=Scenario!$AA$3,0,IF(C993&lt;=Scenario!$AA$5,1,IF(C993&lt;=Scenario!$AA$6,2,IF(C993&lt;=Scenario!$AA$7,3,IF(C993&lt;=Scenario!$AA$8,4,IF(C993&lt;=Scenario!$AA$9,5,IF(C993&lt;=Scenario!$AA$10,6,IF(C993&lt;=Scenario!$AA$11,7,IF(C993&lt;=Scenario!$AA$12,8,IF(C993&lt;=Scenario!$AA$13,9,IF(C993&lt;=Scenario!$AA$14,10,IF(C993&lt;=Scenario!$AA$15,11,IF(C993&lt;=Scenario!$AA$16,12,IF(C993&lt;=Scenario!$AA$17,13,IF(C993&lt;=Scenario!$AA$18,14,15))))))))))))))))</f>
        <v> </v>
      </c>
      <c r="Z993" s="75" t="str">
        <f t="shared" si="14"/>
        <v>#VALUE!</v>
      </c>
      <c r="AA993" s="75" t="str">
        <f t="shared" si="15"/>
        <v>#VALUE!</v>
      </c>
      <c r="AB993" s="95" t="str">
        <f t="shared" si="16"/>
        <v>#VALUE!</v>
      </c>
      <c r="AC993" s="69" t="str">
        <f t="shared" si="17"/>
        <v>missing data</v>
      </c>
      <c r="AD993" s="74" t="str">
        <f t="shared" si="18"/>
        <v>missing data</v>
      </c>
      <c r="AE993" s="75" t="str">
        <f t="shared" si="19"/>
        <v>#VALUE!</v>
      </c>
      <c r="AF993" s="75" t="str">
        <f t="shared" si="20"/>
        <v>#VALUE!</v>
      </c>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5.75" customHeight="1">
      <c r="A994" s="3" t="s">
        <v>2149</v>
      </c>
      <c r="B994" s="57"/>
      <c r="C994" s="58"/>
      <c r="D994" s="58"/>
      <c r="E994" s="59">
        <f t="shared" si="21"/>
        <v>0</v>
      </c>
      <c r="F994" s="60"/>
      <c r="G994" s="61"/>
      <c r="H994" s="61"/>
      <c r="I994" s="62"/>
      <c r="J994" s="63" t="str">
        <f t="shared" si="2"/>
        <v> </v>
      </c>
      <c r="K994" s="64" t="str">
        <f t="shared" si="3"/>
        <v> </v>
      </c>
      <c r="L994" s="64" t="str">
        <f t="shared" si="4"/>
        <v> </v>
      </c>
      <c r="M994" s="64">
        <f t="shared" si="5"/>
        <v>0</v>
      </c>
      <c r="N994" s="65" t="str">
        <f t="shared" si="6"/>
        <v> </v>
      </c>
      <c r="O994" s="65" t="str">
        <f t="shared" si="7"/>
        <v> </v>
      </c>
      <c r="P994" s="66" t="str">
        <f t="shared" si="22"/>
        <v> </v>
      </c>
      <c r="Q994" s="63" t="str">
        <f t="shared" si="9"/>
        <v>#VALUE!</v>
      </c>
      <c r="R994" s="67" t="str">
        <f t="shared" si="10"/>
        <v>#VALUE!</v>
      </c>
      <c r="S994" s="94" t="str">
        <f t="shared" si="11"/>
        <v>#VALUE!</v>
      </c>
      <c r="T994" s="69" t="str">
        <f t="shared" si="12"/>
        <v>donnée(s) manquante(s)</v>
      </c>
      <c r="U994" s="70" t="str">
        <f t="shared" si="13"/>
        <v>donnée(s) manquante(s)</v>
      </c>
      <c r="V994" s="65" t="str">
        <f>IF(ISBLANK(H994)," ",IF(H994&lt;=Scenario!$C$3,0,IF(H994&lt;=Scenario!$C$5,1,IF(H994&lt;=Scenario!$C$6,2,IF(H994&lt;=Scenario!$C$7,3,IF(H994&lt;=Scenario!$C$8,4,5))))))</f>
        <v> </v>
      </c>
      <c r="W994" s="103" t="str">
        <f>IF(ISBLANK(I994)," ",IF(I994&lt;=Scenario!$G$3,0,IF(I994&lt;=Scenario!$G$5,1,2)))</f>
        <v> </v>
      </c>
      <c r="X994" s="71" t="str">
        <f>IF(ISBLANK(F994)," ",IF(F994&lt;=Scenario!$O$3,0,IF(F994&lt;=Scenario!$O$5,1,IF(F994&lt;=Scenario!$O$6,2,IF(F994&lt;=Scenario!$O$7,3,IF(F994&lt;=Scenario!$O$8,4,IF(F994&lt;=Scenario!$O$9,5,IF(F994&lt;=Scenario!$O$10,6,IF(F994&lt;=Scenario!$O$11,7,IF(F994&lt;=Scenario!$O$12,8,IF(F994&lt;=Scenario!$O$13,9,IF(F994&lt;=Scenario!$O$14,10,IF(F994&lt;=Scenario!$O$15,11,IF(F994&lt;=Scenario!$O$16,12,IF(F994&lt;=Scenario!$O$17,13,IF(F994&lt;=Scenario!$O$18,14,IF(F994&lt;=Scenario!$O$19,15,IF(F994&lt;=Scenario!$O$20,16,IF(F994&lt;=Scenario!$O$21,17,IF(F994&lt;=Scenario!$O$22,18,IF(F994&lt;=Scenario!$O$23,19,20)))))))))))))))))))))</f>
        <v> </v>
      </c>
      <c r="Y994" s="71" t="str">
        <f>IF(ISBLANK(C994)," ",IF(C994&lt;=Scenario!$AA$3,0,IF(C994&lt;=Scenario!$AA$5,1,IF(C994&lt;=Scenario!$AA$6,2,IF(C994&lt;=Scenario!$AA$7,3,IF(C994&lt;=Scenario!$AA$8,4,IF(C994&lt;=Scenario!$AA$9,5,IF(C994&lt;=Scenario!$AA$10,6,IF(C994&lt;=Scenario!$AA$11,7,IF(C994&lt;=Scenario!$AA$12,8,IF(C994&lt;=Scenario!$AA$13,9,IF(C994&lt;=Scenario!$AA$14,10,IF(C994&lt;=Scenario!$AA$15,11,IF(C994&lt;=Scenario!$AA$16,12,IF(C994&lt;=Scenario!$AA$17,13,IF(C994&lt;=Scenario!$AA$18,14,15))))))))))))))))</f>
        <v> </v>
      </c>
      <c r="Z994" s="75" t="str">
        <f t="shared" si="14"/>
        <v>#VALUE!</v>
      </c>
      <c r="AA994" s="75" t="str">
        <f t="shared" si="15"/>
        <v>#VALUE!</v>
      </c>
      <c r="AB994" s="95" t="str">
        <f t="shared" si="16"/>
        <v>#VALUE!</v>
      </c>
      <c r="AC994" s="69" t="str">
        <f t="shared" si="17"/>
        <v>missing data</v>
      </c>
      <c r="AD994" s="74" t="str">
        <f t="shared" si="18"/>
        <v>missing data</v>
      </c>
      <c r="AE994" s="75" t="str">
        <f t="shared" si="19"/>
        <v>#VALUE!</v>
      </c>
      <c r="AF994" s="75" t="str">
        <f t="shared" si="20"/>
        <v>#VALUE!</v>
      </c>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5.75" customHeight="1">
      <c r="A995" s="3" t="s">
        <v>2150</v>
      </c>
      <c r="B995" s="57"/>
      <c r="C995" s="58"/>
      <c r="D995" s="58"/>
      <c r="E995" s="59">
        <f t="shared" si="21"/>
        <v>0</v>
      </c>
      <c r="F995" s="60"/>
      <c r="G995" s="61"/>
      <c r="H995" s="61"/>
      <c r="I995" s="62"/>
      <c r="J995" s="63" t="str">
        <f t="shared" si="2"/>
        <v> </v>
      </c>
      <c r="K995" s="64" t="str">
        <f t="shared" si="3"/>
        <v> </v>
      </c>
      <c r="L995" s="64" t="str">
        <f t="shared" si="4"/>
        <v> </v>
      </c>
      <c r="M995" s="64">
        <f t="shared" si="5"/>
        <v>0</v>
      </c>
      <c r="N995" s="65" t="str">
        <f t="shared" si="6"/>
        <v> </v>
      </c>
      <c r="O995" s="65" t="str">
        <f t="shared" si="7"/>
        <v> </v>
      </c>
      <c r="P995" s="66" t="str">
        <f t="shared" si="22"/>
        <v> </v>
      </c>
      <c r="Q995" s="63" t="str">
        <f t="shared" si="9"/>
        <v>#VALUE!</v>
      </c>
      <c r="R995" s="67" t="str">
        <f t="shared" si="10"/>
        <v>#VALUE!</v>
      </c>
      <c r="S995" s="94" t="str">
        <f t="shared" si="11"/>
        <v>#VALUE!</v>
      </c>
      <c r="T995" s="69" t="str">
        <f t="shared" si="12"/>
        <v>donnée(s) manquante(s)</v>
      </c>
      <c r="U995" s="70" t="str">
        <f t="shared" si="13"/>
        <v>donnée(s) manquante(s)</v>
      </c>
      <c r="V995" s="65" t="str">
        <f>IF(ISBLANK(H995)," ",IF(H995&lt;=Scenario!$C$3,0,IF(H995&lt;=Scenario!$C$5,1,IF(H995&lt;=Scenario!$C$6,2,IF(H995&lt;=Scenario!$C$7,3,IF(H995&lt;=Scenario!$C$8,4,5))))))</f>
        <v> </v>
      </c>
      <c r="W995" s="103" t="str">
        <f>IF(ISBLANK(I995)," ",IF(I995&lt;=Scenario!$G$3,0,IF(I995&lt;=Scenario!$G$5,1,2)))</f>
        <v> </v>
      </c>
      <c r="X995" s="71" t="str">
        <f>IF(ISBLANK(F995)," ",IF(F995&lt;=Scenario!$O$3,0,IF(F995&lt;=Scenario!$O$5,1,IF(F995&lt;=Scenario!$O$6,2,IF(F995&lt;=Scenario!$O$7,3,IF(F995&lt;=Scenario!$O$8,4,IF(F995&lt;=Scenario!$O$9,5,IF(F995&lt;=Scenario!$O$10,6,IF(F995&lt;=Scenario!$O$11,7,IF(F995&lt;=Scenario!$O$12,8,IF(F995&lt;=Scenario!$O$13,9,IF(F995&lt;=Scenario!$O$14,10,IF(F995&lt;=Scenario!$O$15,11,IF(F995&lt;=Scenario!$O$16,12,IF(F995&lt;=Scenario!$O$17,13,IF(F995&lt;=Scenario!$O$18,14,IF(F995&lt;=Scenario!$O$19,15,IF(F995&lt;=Scenario!$O$20,16,IF(F995&lt;=Scenario!$O$21,17,IF(F995&lt;=Scenario!$O$22,18,IF(F995&lt;=Scenario!$O$23,19,20)))))))))))))))))))))</f>
        <v> </v>
      </c>
      <c r="Y995" s="71" t="str">
        <f>IF(ISBLANK(C995)," ",IF(C995&lt;=Scenario!$AA$3,0,IF(C995&lt;=Scenario!$AA$5,1,IF(C995&lt;=Scenario!$AA$6,2,IF(C995&lt;=Scenario!$AA$7,3,IF(C995&lt;=Scenario!$AA$8,4,IF(C995&lt;=Scenario!$AA$9,5,IF(C995&lt;=Scenario!$AA$10,6,IF(C995&lt;=Scenario!$AA$11,7,IF(C995&lt;=Scenario!$AA$12,8,IF(C995&lt;=Scenario!$AA$13,9,IF(C995&lt;=Scenario!$AA$14,10,IF(C995&lt;=Scenario!$AA$15,11,IF(C995&lt;=Scenario!$AA$16,12,IF(C995&lt;=Scenario!$AA$17,13,IF(C995&lt;=Scenario!$AA$18,14,15))))))))))))))))</f>
        <v> </v>
      </c>
      <c r="Z995" s="75" t="str">
        <f t="shared" si="14"/>
        <v>#VALUE!</v>
      </c>
      <c r="AA995" s="75" t="str">
        <f t="shared" si="15"/>
        <v>#VALUE!</v>
      </c>
      <c r="AB995" s="95" t="str">
        <f t="shared" si="16"/>
        <v>#VALUE!</v>
      </c>
      <c r="AC995" s="69" t="str">
        <f t="shared" si="17"/>
        <v>missing data</v>
      </c>
      <c r="AD995" s="74" t="str">
        <f t="shared" si="18"/>
        <v>missing data</v>
      </c>
      <c r="AE995" s="75" t="str">
        <f t="shared" si="19"/>
        <v>#VALUE!</v>
      </c>
      <c r="AF995" s="75" t="str">
        <f t="shared" si="20"/>
        <v>#VALUE!</v>
      </c>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5.75" customHeight="1">
      <c r="A996" s="3" t="s">
        <v>2151</v>
      </c>
      <c r="B996" s="57"/>
      <c r="C996" s="58"/>
      <c r="D996" s="58"/>
      <c r="E996" s="59">
        <f t="shared" si="21"/>
        <v>0</v>
      </c>
      <c r="F996" s="60"/>
      <c r="G996" s="61"/>
      <c r="H996" s="61"/>
      <c r="I996" s="62"/>
      <c r="J996" s="63" t="str">
        <f t="shared" si="2"/>
        <v> </v>
      </c>
      <c r="K996" s="64" t="str">
        <f t="shared" si="3"/>
        <v> </v>
      </c>
      <c r="L996" s="64" t="str">
        <f t="shared" si="4"/>
        <v> </v>
      </c>
      <c r="M996" s="64">
        <f t="shared" si="5"/>
        <v>0</v>
      </c>
      <c r="N996" s="65" t="str">
        <f t="shared" si="6"/>
        <v> </v>
      </c>
      <c r="O996" s="65" t="str">
        <f t="shared" si="7"/>
        <v> </v>
      </c>
      <c r="P996" s="66" t="str">
        <f t="shared" si="22"/>
        <v> </v>
      </c>
      <c r="Q996" s="63" t="str">
        <f t="shared" si="9"/>
        <v>#VALUE!</v>
      </c>
      <c r="R996" s="67" t="str">
        <f t="shared" si="10"/>
        <v>#VALUE!</v>
      </c>
      <c r="S996" s="94" t="str">
        <f t="shared" si="11"/>
        <v>#VALUE!</v>
      </c>
      <c r="T996" s="69" t="str">
        <f t="shared" si="12"/>
        <v>donnée(s) manquante(s)</v>
      </c>
      <c r="U996" s="70" t="str">
        <f t="shared" si="13"/>
        <v>donnée(s) manquante(s)</v>
      </c>
      <c r="V996" s="65" t="str">
        <f>IF(ISBLANK(H996)," ",IF(H996&lt;=Scenario!$C$3,0,IF(H996&lt;=Scenario!$C$5,1,IF(H996&lt;=Scenario!$C$6,2,IF(H996&lt;=Scenario!$C$7,3,IF(H996&lt;=Scenario!$C$8,4,5))))))</f>
        <v> </v>
      </c>
      <c r="W996" s="103" t="str">
        <f>IF(ISBLANK(I996)," ",IF(I996&lt;=Scenario!$G$3,0,IF(I996&lt;=Scenario!$G$5,1,2)))</f>
        <v> </v>
      </c>
      <c r="X996" s="71" t="str">
        <f>IF(ISBLANK(F996)," ",IF(F996&lt;=Scenario!$O$3,0,IF(F996&lt;=Scenario!$O$5,1,IF(F996&lt;=Scenario!$O$6,2,IF(F996&lt;=Scenario!$O$7,3,IF(F996&lt;=Scenario!$O$8,4,IF(F996&lt;=Scenario!$O$9,5,IF(F996&lt;=Scenario!$O$10,6,IF(F996&lt;=Scenario!$O$11,7,IF(F996&lt;=Scenario!$O$12,8,IF(F996&lt;=Scenario!$O$13,9,IF(F996&lt;=Scenario!$O$14,10,IF(F996&lt;=Scenario!$O$15,11,IF(F996&lt;=Scenario!$O$16,12,IF(F996&lt;=Scenario!$O$17,13,IF(F996&lt;=Scenario!$O$18,14,IF(F996&lt;=Scenario!$O$19,15,IF(F996&lt;=Scenario!$O$20,16,IF(F996&lt;=Scenario!$O$21,17,IF(F996&lt;=Scenario!$O$22,18,IF(F996&lt;=Scenario!$O$23,19,20)))))))))))))))))))))</f>
        <v> </v>
      </c>
      <c r="Y996" s="71" t="str">
        <f>IF(ISBLANK(C996)," ",IF(C996&lt;=Scenario!$AA$3,0,IF(C996&lt;=Scenario!$AA$5,1,IF(C996&lt;=Scenario!$AA$6,2,IF(C996&lt;=Scenario!$AA$7,3,IF(C996&lt;=Scenario!$AA$8,4,IF(C996&lt;=Scenario!$AA$9,5,IF(C996&lt;=Scenario!$AA$10,6,IF(C996&lt;=Scenario!$AA$11,7,IF(C996&lt;=Scenario!$AA$12,8,IF(C996&lt;=Scenario!$AA$13,9,IF(C996&lt;=Scenario!$AA$14,10,IF(C996&lt;=Scenario!$AA$15,11,IF(C996&lt;=Scenario!$AA$16,12,IF(C996&lt;=Scenario!$AA$17,13,IF(C996&lt;=Scenario!$AA$18,14,15))))))))))))))))</f>
        <v> </v>
      </c>
      <c r="Z996" s="75" t="str">
        <f t="shared" si="14"/>
        <v>#VALUE!</v>
      </c>
      <c r="AA996" s="75" t="str">
        <f t="shared" si="15"/>
        <v>#VALUE!</v>
      </c>
      <c r="AB996" s="95" t="str">
        <f t="shared" si="16"/>
        <v>#VALUE!</v>
      </c>
      <c r="AC996" s="69" t="str">
        <f t="shared" si="17"/>
        <v>missing data</v>
      </c>
      <c r="AD996" s="74" t="str">
        <f t="shared" si="18"/>
        <v>missing data</v>
      </c>
      <c r="AE996" s="75" t="str">
        <f t="shared" si="19"/>
        <v>#VALUE!</v>
      </c>
      <c r="AF996" s="75" t="str">
        <f t="shared" si="20"/>
        <v>#VALUE!</v>
      </c>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5.75" customHeight="1">
      <c r="A997" s="3" t="s">
        <v>2152</v>
      </c>
      <c r="B997" s="57"/>
      <c r="C997" s="58"/>
      <c r="D997" s="58"/>
      <c r="E997" s="59">
        <f t="shared" si="21"/>
        <v>0</v>
      </c>
      <c r="F997" s="60"/>
      <c r="G997" s="61"/>
      <c r="H997" s="61"/>
      <c r="I997" s="62"/>
      <c r="J997" s="63" t="str">
        <f t="shared" si="2"/>
        <v> </v>
      </c>
      <c r="K997" s="64" t="str">
        <f t="shared" si="3"/>
        <v> </v>
      </c>
      <c r="L997" s="64" t="str">
        <f t="shared" si="4"/>
        <v> </v>
      </c>
      <c r="M997" s="64">
        <f t="shared" si="5"/>
        <v>0</v>
      </c>
      <c r="N997" s="65" t="str">
        <f t="shared" si="6"/>
        <v> </v>
      </c>
      <c r="O997" s="65" t="str">
        <f t="shared" si="7"/>
        <v> </v>
      </c>
      <c r="P997" s="66" t="str">
        <f t="shared" si="22"/>
        <v> </v>
      </c>
      <c r="Q997" s="63" t="str">
        <f t="shared" si="9"/>
        <v>#VALUE!</v>
      </c>
      <c r="R997" s="67" t="str">
        <f t="shared" si="10"/>
        <v>#VALUE!</v>
      </c>
      <c r="S997" s="94" t="str">
        <f t="shared" si="11"/>
        <v>#VALUE!</v>
      </c>
      <c r="T997" s="69" t="str">
        <f t="shared" si="12"/>
        <v>donnée(s) manquante(s)</v>
      </c>
      <c r="U997" s="70" t="str">
        <f t="shared" si="13"/>
        <v>donnée(s) manquante(s)</v>
      </c>
      <c r="V997" s="65" t="str">
        <f>IF(ISBLANK(H997)," ",IF(H997&lt;=Scenario!$C$3,0,IF(H997&lt;=Scenario!$C$5,1,IF(H997&lt;=Scenario!$C$6,2,IF(H997&lt;=Scenario!$C$7,3,IF(H997&lt;=Scenario!$C$8,4,5))))))</f>
        <v> </v>
      </c>
      <c r="W997" s="103" t="str">
        <f>IF(ISBLANK(I997)," ",IF(I997&lt;=Scenario!$G$3,0,IF(I997&lt;=Scenario!$G$5,1,2)))</f>
        <v> </v>
      </c>
      <c r="X997" s="71" t="str">
        <f>IF(ISBLANK(F997)," ",IF(F997&lt;=Scenario!$O$3,0,IF(F997&lt;=Scenario!$O$5,1,IF(F997&lt;=Scenario!$O$6,2,IF(F997&lt;=Scenario!$O$7,3,IF(F997&lt;=Scenario!$O$8,4,IF(F997&lt;=Scenario!$O$9,5,IF(F997&lt;=Scenario!$O$10,6,IF(F997&lt;=Scenario!$O$11,7,IF(F997&lt;=Scenario!$O$12,8,IF(F997&lt;=Scenario!$O$13,9,IF(F997&lt;=Scenario!$O$14,10,IF(F997&lt;=Scenario!$O$15,11,IF(F997&lt;=Scenario!$O$16,12,IF(F997&lt;=Scenario!$O$17,13,IF(F997&lt;=Scenario!$O$18,14,IF(F997&lt;=Scenario!$O$19,15,IF(F997&lt;=Scenario!$O$20,16,IF(F997&lt;=Scenario!$O$21,17,IF(F997&lt;=Scenario!$O$22,18,IF(F997&lt;=Scenario!$O$23,19,20)))))))))))))))))))))</f>
        <v> </v>
      </c>
      <c r="Y997" s="71" t="str">
        <f>IF(ISBLANK(C997)," ",IF(C997&lt;=Scenario!$AA$3,0,IF(C997&lt;=Scenario!$AA$5,1,IF(C997&lt;=Scenario!$AA$6,2,IF(C997&lt;=Scenario!$AA$7,3,IF(C997&lt;=Scenario!$AA$8,4,IF(C997&lt;=Scenario!$AA$9,5,IF(C997&lt;=Scenario!$AA$10,6,IF(C997&lt;=Scenario!$AA$11,7,IF(C997&lt;=Scenario!$AA$12,8,IF(C997&lt;=Scenario!$AA$13,9,IF(C997&lt;=Scenario!$AA$14,10,IF(C997&lt;=Scenario!$AA$15,11,IF(C997&lt;=Scenario!$AA$16,12,IF(C997&lt;=Scenario!$AA$17,13,IF(C997&lt;=Scenario!$AA$18,14,15))))))))))))))))</f>
        <v> </v>
      </c>
      <c r="Z997" s="75" t="str">
        <f t="shared" si="14"/>
        <v>#VALUE!</v>
      </c>
      <c r="AA997" s="75" t="str">
        <f t="shared" si="15"/>
        <v>#VALUE!</v>
      </c>
      <c r="AB997" s="95" t="str">
        <f t="shared" si="16"/>
        <v>#VALUE!</v>
      </c>
      <c r="AC997" s="69" t="str">
        <f t="shared" si="17"/>
        <v>missing data</v>
      </c>
      <c r="AD997" s="74" t="str">
        <f t="shared" si="18"/>
        <v>missing data</v>
      </c>
      <c r="AE997" s="75" t="str">
        <f t="shared" si="19"/>
        <v>#VALUE!</v>
      </c>
      <c r="AF997" s="75" t="str">
        <f t="shared" si="20"/>
        <v>#VALUE!</v>
      </c>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5.75" customHeight="1">
      <c r="A998" s="3" t="s">
        <v>2153</v>
      </c>
      <c r="B998" s="57"/>
      <c r="C998" s="58"/>
      <c r="D998" s="58"/>
      <c r="E998" s="59">
        <f t="shared" si="21"/>
        <v>0</v>
      </c>
      <c r="F998" s="60"/>
      <c r="G998" s="61"/>
      <c r="H998" s="61"/>
      <c r="I998" s="62"/>
      <c r="J998" s="63" t="str">
        <f t="shared" si="2"/>
        <v> </v>
      </c>
      <c r="K998" s="64" t="str">
        <f t="shared" si="3"/>
        <v> </v>
      </c>
      <c r="L998" s="64" t="str">
        <f t="shared" si="4"/>
        <v> </v>
      </c>
      <c r="M998" s="64">
        <f t="shared" si="5"/>
        <v>0</v>
      </c>
      <c r="N998" s="65" t="str">
        <f t="shared" si="6"/>
        <v> </v>
      </c>
      <c r="O998" s="65" t="str">
        <f t="shared" si="7"/>
        <v> </v>
      </c>
      <c r="P998" s="66" t="str">
        <f t="shared" si="22"/>
        <v> </v>
      </c>
      <c r="Q998" s="63" t="str">
        <f t="shared" si="9"/>
        <v>#VALUE!</v>
      </c>
      <c r="R998" s="67" t="str">
        <f t="shared" si="10"/>
        <v>#VALUE!</v>
      </c>
      <c r="S998" s="94" t="str">
        <f t="shared" si="11"/>
        <v>#VALUE!</v>
      </c>
      <c r="T998" s="69" t="str">
        <f t="shared" si="12"/>
        <v>donnée(s) manquante(s)</v>
      </c>
      <c r="U998" s="70" t="str">
        <f t="shared" si="13"/>
        <v>donnée(s) manquante(s)</v>
      </c>
      <c r="V998" s="65" t="str">
        <f>IF(ISBLANK(H998)," ",IF(H998&lt;=Scenario!$C$3,0,IF(H998&lt;=Scenario!$C$5,1,IF(H998&lt;=Scenario!$C$6,2,IF(H998&lt;=Scenario!$C$7,3,IF(H998&lt;=Scenario!$C$8,4,5))))))</f>
        <v> </v>
      </c>
      <c r="W998" s="103" t="str">
        <f>IF(ISBLANK(I998)," ",IF(I998&lt;=Scenario!$G$3,0,IF(I998&lt;=Scenario!$G$5,1,2)))</f>
        <v> </v>
      </c>
      <c r="X998" s="71" t="str">
        <f>IF(ISBLANK(F998)," ",IF(F998&lt;=Scenario!$O$3,0,IF(F998&lt;=Scenario!$O$5,1,IF(F998&lt;=Scenario!$O$6,2,IF(F998&lt;=Scenario!$O$7,3,IF(F998&lt;=Scenario!$O$8,4,IF(F998&lt;=Scenario!$O$9,5,IF(F998&lt;=Scenario!$O$10,6,IF(F998&lt;=Scenario!$O$11,7,IF(F998&lt;=Scenario!$O$12,8,IF(F998&lt;=Scenario!$O$13,9,IF(F998&lt;=Scenario!$O$14,10,IF(F998&lt;=Scenario!$O$15,11,IF(F998&lt;=Scenario!$O$16,12,IF(F998&lt;=Scenario!$O$17,13,IF(F998&lt;=Scenario!$O$18,14,IF(F998&lt;=Scenario!$O$19,15,IF(F998&lt;=Scenario!$O$20,16,IF(F998&lt;=Scenario!$O$21,17,IF(F998&lt;=Scenario!$O$22,18,IF(F998&lt;=Scenario!$O$23,19,20)))))))))))))))))))))</f>
        <v> </v>
      </c>
      <c r="Y998" s="71" t="str">
        <f>IF(ISBLANK(C998)," ",IF(C998&lt;=Scenario!$AA$3,0,IF(C998&lt;=Scenario!$AA$5,1,IF(C998&lt;=Scenario!$AA$6,2,IF(C998&lt;=Scenario!$AA$7,3,IF(C998&lt;=Scenario!$AA$8,4,IF(C998&lt;=Scenario!$AA$9,5,IF(C998&lt;=Scenario!$AA$10,6,IF(C998&lt;=Scenario!$AA$11,7,IF(C998&lt;=Scenario!$AA$12,8,IF(C998&lt;=Scenario!$AA$13,9,IF(C998&lt;=Scenario!$AA$14,10,IF(C998&lt;=Scenario!$AA$15,11,IF(C998&lt;=Scenario!$AA$16,12,IF(C998&lt;=Scenario!$AA$17,13,IF(C998&lt;=Scenario!$AA$18,14,15))))))))))))))))</f>
        <v> </v>
      </c>
      <c r="Z998" s="75" t="str">
        <f t="shared" si="14"/>
        <v>#VALUE!</v>
      </c>
      <c r="AA998" s="75" t="str">
        <f t="shared" si="15"/>
        <v>#VALUE!</v>
      </c>
      <c r="AB998" s="95" t="str">
        <f t="shared" si="16"/>
        <v>#VALUE!</v>
      </c>
      <c r="AC998" s="69" t="str">
        <f t="shared" si="17"/>
        <v>missing data</v>
      </c>
      <c r="AD998" s="74" t="str">
        <f t="shared" si="18"/>
        <v>missing data</v>
      </c>
      <c r="AE998" s="75" t="str">
        <f t="shared" si="19"/>
        <v>#VALUE!</v>
      </c>
      <c r="AF998" s="75" t="str">
        <f t="shared" si="20"/>
        <v>#VALUE!</v>
      </c>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5.75" customHeight="1">
      <c r="A999" s="3" t="s">
        <v>2154</v>
      </c>
      <c r="B999" s="57"/>
      <c r="C999" s="58"/>
      <c r="D999" s="58"/>
      <c r="E999" s="59">
        <f t="shared" si="21"/>
        <v>0</v>
      </c>
      <c r="F999" s="60"/>
      <c r="G999" s="61"/>
      <c r="H999" s="61"/>
      <c r="I999" s="62"/>
      <c r="J999" s="63" t="str">
        <f t="shared" si="2"/>
        <v> </v>
      </c>
      <c r="K999" s="64" t="str">
        <f t="shared" si="3"/>
        <v> </v>
      </c>
      <c r="L999" s="64" t="str">
        <f t="shared" si="4"/>
        <v> </v>
      </c>
      <c r="M999" s="64">
        <f t="shared" si="5"/>
        <v>0</v>
      </c>
      <c r="N999" s="65" t="str">
        <f t="shared" si="6"/>
        <v> </v>
      </c>
      <c r="O999" s="65" t="str">
        <f t="shared" si="7"/>
        <v> </v>
      </c>
      <c r="P999" s="66" t="str">
        <f t="shared" si="22"/>
        <v> </v>
      </c>
      <c r="Q999" s="63" t="str">
        <f t="shared" si="9"/>
        <v>#VALUE!</v>
      </c>
      <c r="R999" s="67" t="str">
        <f t="shared" si="10"/>
        <v>#VALUE!</v>
      </c>
      <c r="S999" s="94" t="str">
        <f t="shared" si="11"/>
        <v>#VALUE!</v>
      </c>
      <c r="T999" s="69" t="str">
        <f t="shared" si="12"/>
        <v>donnée(s) manquante(s)</v>
      </c>
      <c r="U999" s="70" t="str">
        <f t="shared" si="13"/>
        <v>donnée(s) manquante(s)</v>
      </c>
      <c r="V999" s="65" t="str">
        <f>IF(ISBLANK(H999)," ",IF(H999&lt;=Scenario!$C$3,0,IF(H999&lt;=Scenario!$C$5,1,IF(H999&lt;=Scenario!$C$6,2,IF(H999&lt;=Scenario!$C$7,3,IF(H999&lt;=Scenario!$C$8,4,5))))))</f>
        <v> </v>
      </c>
      <c r="W999" s="103" t="str">
        <f>IF(ISBLANK(I999)," ",IF(I999&lt;=Scenario!$G$3,0,IF(I999&lt;=Scenario!$G$5,1,2)))</f>
        <v> </v>
      </c>
      <c r="X999" s="71" t="str">
        <f>IF(ISBLANK(F999)," ",IF(F999&lt;=Scenario!$O$3,0,IF(F999&lt;=Scenario!$O$5,1,IF(F999&lt;=Scenario!$O$6,2,IF(F999&lt;=Scenario!$O$7,3,IF(F999&lt;=Scenario!$O$8,4,IF(F999&lt;=Scenario!$O$9,5,IF(F999&lt;=Scenario!$O$10,6,IF(F999&lt;=Scenario!$O$11,7,IF(F999&lt;=Scenario!$O$12,8,IF(F999&lt;=Scenario!$O$13,9,IF(F999&lt;=Scenario!$O$14,10,IF(F999&lt;=Scenario!$O$15,11,IF(F999&lt;=Scenario!$O$16,12,IF(F999&lt;=Scenario!$O$17,13,IF(F999&lt;=Scenario!$O$18,14,IF(F999&lt;=Scenario!$O$19,15,IF(F999&lt;=Scenario!$O$20,16,IF(F999&lt;=Scenario!$O$21,17,IF(F999&lt;=Scenario!$O$22,18,IF(F999&lt;=Scenario!$O$23,19,20)))))))))))))))))))))</f>
        <v> </v>
      </c>
      <c r="Y999" s="71" t="str">
        <f>IF(ISBLANK(C999)," ",IF(C999&lt;=Scenario!$AA$3,0,IF(C999&lt;=Scenario!$AA$5,1,IF(C999&lt;=Scenario!$AA$6,2,IF(C999&lt;=Scenario!$AA$7,3,IF(C999&lt;=Scenario!$AA$8,4,IF(C999&lt;=Scenario!$AA$9,5,IF(C999&lt;=Scenario!$AA$10,6,IF(C999&lt;=Scenario!$AA$11,7,IF(C999&lt;=Scenario!$AA$12,8,IF(C999&lt;=Scenario!$AA$13,9,IF(C999&lt;=Scenario!$AA$14,10,IF(C999&lt;=Scenario!$AA$15,11,IF(C999&lt;=Scenario!$AA$16,12,IF(C999&lt;=Scenario!$AA$17,13,IF(C999&lt;=Scenario!$AA$18,14,15))))))))))))))))</f>
        <v> </v>
      </c>
      <c r="Z999" s="75" t="str">
        <f t="shared" si="14"/>
        <v>#VALUE!</v>
      </c>
      <c r="AA999" s="75" t="str">
        <f t="shared" si="15"/>
        <v>#VALUE!</v>
      </c>
      <c r="AB999" s="95" t="str">
        <f t="shared" si="16"/>
        <v>#VALUE!</v>
      </c>
      <c r="AC999" s="69" t="str">
        <f t="shared" si="17"/>
        <v>missing data</v>
      </c>
      <c r="AD999" s="74" t="str">
        <f t="shared" si="18"/>
        <v>missing data</v>
      </c>
      <c r="AE999" s="75" t="str">
        <f t="shared" si="19"/>
        <v>#VALUE!</v>
      </c>
      <c r="AF999" s="75" t="str">
        <f t="shared" si="20"/>
        <v>#VALUE!</v>
      </c>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5.75" customHeight="1">
      <c r="A1000" s="3" t="s">
        <v>2155</v>
      </c>
      <c r="B1000" s="57"/>
      <c r="C1000" s="58"/>
      <c r="D1000" s="58"/>
      <c r="E1000" s="59">
        <f t="shared" si="21"/>
        <v>0</v>
      </c>
      <c r="F1000" s="60"/>
      <c r="G1000" s="61"/>
      <c r="H1000" s="61"/>
      <c r="I1000" s="62"/>
      <c r="J1000" s="63" t="str">
        <f t="shared" si="2"/>
        <v> </v>
      </c>
      <c r="K1000" s="64" t="str">
        <f t="shared" si="3"/>
        <v> </v>
      </c>
      <c r="L1000" s="64" t="str">
        <f t="shared" si="4"/>
        <v> </v>
      </c>
      <c r="M1000" s="64">
        <f t="shared" si="5"/>
        <v>0</v>
      </c>
      <c r="N1000" s="65" t="str">
        <f t="shared" si="6"/>
        <v> </v>
      </c>
      <c r="O1000" s="65" t="str">
        <f t="shared" si="7"/>
        <v> </v>
      </c>
      <c r="P1000" s="66" t="str">
        <f t="shared" si="22"/>
        <v> </v>
      </c>
      <c r="Q1000" s="63" t="str">
        <f t="shared" si="9"/>
        <v>#VALUE!</v>
      </c>
      <c r="R1000" s="67" t="str">
        <f t="shared" si="10"/>
        <v>#VALUE!</v>
      </c>
      <c r="S1000" s="94" t="str">
        <f t="shared" si="11"/>
        <v>#VALUE!</v>
      </c>
      <c r="T1000" s="69" t="str">
        <f t="shared" si="12"/>
        <v>donnée(s) manquante(s)</v>
      </c>
      <c r="U1000" s="70" t="str">
        <f t="shared" si="13"/>
        <v>donnée(s) manquante(s)</v>
      </c>
      <c r="V1000" s="65" t="str">
        <f>IF(ISBLANK(H1000)," ",IF(H1000&lt;=Scenario!$C$3,0,IF(H1000&lt;=Scenario!$C$5,1,IF(H1000&lt;=Scenario!$C$6,2,IF(H1000&lt;=Scenario!$C$7,3,IF(H1000&lt;=Scenario!$C$8,4,5))))))</f>
        <v> </v>
      </c>
      <c r="W1000" s="103" t="str">
        <f>IF(ISBLANK(I1000)," ",IF(I1000&lt;=Scenario!$G$3,0,IF(I1000&lt;=Scenario!$G$5,1,2)))</f>
        <v> </v>
      </c>
      <c r="X1000" s="71" t="str">
        <f>IF(ISBLANK(F1000)," ",IF(F1000&lt;=Scenario!$O$3,0,IF(F1000&lt;=Scenario!$O$5,1,IF(F1000&lt;=Scenario!$O$6,2,IF(F1000&lt;=Scenario!$O$7,3,IF(F1000&lt;=Scenario!$O$8,4,IF(F1000&lt;=Scenario!$O$9,5,IF(F1000&lt;=Scenario!$O$10,6,IF(F1000&lt;=Scenario!$O$11,7,IF(F1000&lt;=Scenario!$O$12,8,IF(F1000&lt;=Scenario!$O$13,9,IF(F1000&lt;=Scenario!$O$14,10,IF(F1000&lt;=Scenario!$O$15,11,IF(F1000&lt;=Scenario!$O$16,12,IF(F1000&lt;=Scenario!$O$17,13,IF(F1000&lt;=Scenario!$O$18,14,IF(F1000&lt;=Scenario!$O$19,15,IF(F1000&lt;=Scenario!$O$20,16,IF(F1000&lt;=Scenario!$O$21,17,IF(F1000&lt;=Scenario!$O$22,18,IF(F1000&lt;=Scenario!$O$23,19,20)))))))))))))))))))))</f>
        <v> </v>
      </c>
      <c r="Y1000" s="71" t="str">
        <f>IF(ISBLANK(C1000)," ",IF(C1000&lt;=Scenario!$AA$3,0,IF(C1000&lt;=Scenario!$AA$5,1,IF(C1000&lt;=Scenario!$AA$6,2,IF(C1000&lt;=Scenario!$AA$7,3,IF(C1000&lt;=Scenario!$AA$8,4,IF(C1000&lt;=Scenario!$AA$9,5,IF(C1000&lt;=Scenario!$AA$10,6,IF(C1000&lt;=Scenario!$AA$11,7,IF(C1000&lt;=Scenario!$AA$12,8,IF(C1000&lt;=Scenario!$AA$13,9,IF(C1000&lt;=Scenario!$AA$14,10,IF(C1000&lt;=Scenario!$AA$15,11,IF(C1000&lt;=Scenario!$AA$16,12,IF(C1000&lt;=Scenario!$AA$17,13,IF(C1000&lt;=Scenario!$AA$18,14,15))))))))))))))))</f>
        <v> </v>
      </c>
      <c r="Z1000" s="75" t="str">
        <f t="shared" si="14"/>
        <v>#VALUE!</v>
      </c>
      <c r="AA1000" s="75" t="str">
        <f t="shared" si="15"/>
        <v>#VALUE!</v>
      </c>
      <c r="AB1000" s="95" t="str">
        <f t="shared" si="16"/>
        <v>#VALUE!</v>
      </c>
      <c r="AC1000" s="69" t="str">
        <f t="shared" si="17"/>
        <v>missing data</v>
      </c>
      <c r="AD1000" s="74" t="str">
        <f t="shared" si="18"/>
        <v>missing data</v>
      </c>
      <c r="AE1000" s="75" t="str">
        <f t="shared" si="19"/>
        <v>#VALUE!</v>
      </c>
      <c r="AF1000" s="75" t="str">
        <f t="shared" si="20"/>
        <v>#VALUE!</v>
      </c>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5.75" customHeight="1">
      <c r="A1001" s="3" t="s">
        <v>2156</v>
      </c>
      <c r="B1001" s="57"/>
      <c r="C1001" s="58"/>
      <c r="D1001" s="58"/>
      <c r="E1001" s="59">
        <f t="shared" si="21"/>
        <v>0</v>
      </c>
      <c r="F1001" s="60"/>
      <c r="G1001" s="61"/>
      <c r="H1001" s="61"/>
      <c r="I1001" s="62"/>
      <c r="J1001" s="63" t="str">
        <f t="shared" si="2"/>
        <v> </v>
      </c>
      <c r="K1001" s="64" t="str">
        <f t="shared" si="3"/>
        <v> </v>
      </c>
      <c r="L1001" s="64" t="str">
        <f t="shared" si="4"/>
        <v> </v>
      </c>
      <c r="M1001" s="64">
        <f t="shared" si="5"/>
        <v>0</v>
      </c>
      <c r="N1001" s="65" t="str">
        <f t="shared" si="6"/>
        <v> </v>
      </c>
      <c r="O1001" s="65" t="str">
        <f t="shared" si="7"/>
        <v> </v>
      </c>
      <c r="P1001" s="66" t="str">
        <f t="shared" si="22"/>
        <v> </v>
      </c>
      <c r="Q1001" s="63" t="str">
        <f t="shared" si="9"/>
        <v>#VALUE!</v>
      </c>
      <c r="R1001" s="67" t="str">
        <f t="shared" si="10"/>
        <v>#VALUE!</v>
      </c>
      <c r="S1001" s="94" t="str">
        <f t="shared" si="11"/>
        <v>#VALUE!</v>
      </c>
      <c r="T1001" s="69" t="str">
        <f t="shared" si="12"/>
        <v>donnée(s) manquante(s)</v>
      </c>
      <c r="U1001" s="70" t="str">
        <f t="shared" si="13"/>
        <v>donnée(s) manquante(s)</v>
      </c>
      <c r="V1001" s="65" t="str">
        <f>IF(ISBLANK(H1001)," ",IF(H1001&lt;=Scenario!$C$3,0,IF(H1001&lt;=Scenario!$C$5,1,IF(H1001&lt;=Scenario!$C$6,2,IF(H1001&lt;=Scenario!$C$7,3,IF(H1001&lt;=Scenario!$C$8,4,5))))))</f>
        <v> </v>
      </c>
      <c r="W1001" s="103" t="str">
        <f>IF(ISBLANK(I1001)," ",IF(I1001&lt;=Scenario!$G$3,0,IF(I1001&lt;=Scenario!$G$5,1,2)))</f>
        <v> </v>
      </c>
      <c r="X1001" s="71" t="str">
        <f>IF(ISBLANK(F1001)," ",IF(F1001&lt;=Scenario!$O$3,0,IF(F1001&lt;=Scenario!$O$5,1,IF(F1001&lt;=Scenario!$O$6,2,IF(F1001&lt;=Scenario!$O$7,3,IF(F1001&lt;=Scenario!$O$8,4,IF(F1001&lt;=Scenario!$O$9,5,IF(F1001&lt;=Scenario!$O$10,6,IF(F1001&lt;=Scenario!$O$11,7,IF(F1001&lt;=Scenario!$O$12,8,IF(F1001&lt;=Scenario!$O$13,9,IF(F1001&lt;=Scenario!$O$14,10,IF(F1001&lt;=Scenario!$O$15,11,IF(F1001&lt;=Scenario!$O$16,12,IF(F1001&lt;=Scenario!$O$17,13,IF(F1001&lt;=Scenario!$O$18,14,IF(F1001&lt;=Scenario!$O$19,15,IF(F1001&lt;=Scenario!$O$20,16,IF(F1001&lt;=Scenario!$O$21,17,IF(F1001&lt;=Scenario!$O$22,18,IF(F1001&lt;=Scenario!$O$23,19,20)))))))))))))))))))))</f>
        <v> </v>
      </c>
      <c r="Y1001" s="71" t="str">
        <f>IF(ISBLANK(C1001)," ",IF(C1001&lt;=Scenario!$AA$3,0,IF(C1001&lt;=Scenario!$AA$5,1,IF(C1001&lt;=Scenario!$AA$6,2,IF(C1001&lt;=Scenario!$AA$7,3,IF(C1001&lt;=Scenario!$AA$8,4,IF(C1001&lt;=Scenario!$AA$9,5,IF(C1001&lt;=Scenario!$AA$10,6,IF(C1001&lt;=Scenario!$AA$11,7,IF(C1001&lt;=Scenario!$AA$12,8,IF(C1001&lt;=Scenario!$AA$13,9,IF(C1001&lt;=Scenario!$AA$14,10,IF(C1001&lt;=Scenario!$AA$15,11,IF(C1001&lt;=Scenario!$AA$16,12,IF(C1001&lt;=Scenario!$AA$17,13,IF(C1001&lt;=Scenario!$AA$18,14,15))))))))))))))))</f>
        <v> </v>
      </c>
      <c r="Z1001" s="75" t="str">
        <f t="shared" si="14"/>
        <v>#VALUE!</v>
      </c>
      <c r="AA1001" s="75" t="str">
        <f t="shared" si="15"/>
        <v>#VALUE!</v>
      </c>
      <c r="AB1001" s="95" t="str">
        <f t="shared" si="16"/>
        <v>#VALUE!</v>
      </c>
      <c r="AC1001" s="69" t="str">
        <f t="shared" si="17"/>
        <v>missing data</v>
      </c>
      <c r="AD1001" s="74" t="str">
        <f t="shared" si="18"/>
        <v>missing data</v>
      </c>
      <c r="AE1001" s="75" t="str">
        <f t="shared" si="19"/>
        <v>#VALUE!</v>
      </c>
      <c r="AF1001" s="75" t="str">
        <f t="shared" si="20"/>
        <v>#VALUE!</v>
      </c>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5.75" customHeight="1">
      <c r="A1002" s="3" t="s">
        <v>2157</v>
      </c>
      <c r="B1002" s="57"/>
      <c r="C1002" s="58"/>
      <c r="D1002" s="58"/>
      <c r="E1002" s="59">
        <f t="shared" si="21"/>
        <v>0</v>
      </c>
      <c r="F1002" s="60"/>
      <c r="G1002" s="61"/>
      <c r="H1002" s="61"/>
      <c r="I1002" s="62"/>
      <c r="J1002" s="63" t="str">
        <f t="shared" si="2"/>
        <v> </v>
      </c>
      <c r="K1002" s="64" t="str">
        <f t="shared" si="3"/>
        <v> </v>
      </c>
      <c r="L1002" s="64" t="str">
        <f t="shared" si="4"/>
        <v> </v>
      </c>
      <c r="M1002" s="64">
        <f t="shared" si="5"/>
        <v>0</v>
      </c>
      <c r="N1002" s="65" t="str">
        <f t="shared" si="6"/>
        <v> </v>
      </c>
      <c r="O1002" s="65" t="str">
        <f t="shared" si="7"/>
        <v> </v>
      </c>
      <c r="P1002" s="66" t="str">
        <f t="shared" si="22"/>
        <v> </v>
      </c>
      <c r="Q1002" s="63" t="str">
        <f t="shared" si="9"/>
        <v>#VALUE!</v>
      </c>
      <c r="R1002" s="67" t="str">
        <f t="shared" si="10"/>
        <v>#VALUE!</v>
      </c>
      <c r="S1002" s="94" t="str">
        <f t="shared" si="11"/>
        <v>#VALUE!</v>
      </c>
      <c r="T1002" s="69" t="str">
        <f t="shared" si="12"/>
        <v>donnée(s) manquante(s)</v>
      </c>
      <c r="U1002" s="70" t="str">
        <f t="shared" si="13"/>
        <v>donnée(s) manquante(s)</v>
      </c>
      <c r="V1002" s="65" t="str">
        <f>IF(ISBLANK(H1002)," ",IF(H1002&lt;=Scenario!$C$3,0,IF(H1002&lt;=Scenario!$C$5,1,IF(H1002&lt;=Scenario!$C$6,2,IF(H1002&lt;=Scenario!$C$7,3,IF(H1002&lt;=Scenario!$C$8,4,5))))))</f>
        <v> </v>
      </c>
      <c r="W1002" s="103" t="str">
        <f>IF(ISBLANK(I1002)," ",IF(I1002&lt;=Scenario!$G$3,0,IF(I1002&lt;=Scenario!$G$5,1,2)))</f>
        <v> </v>
      </c>
      <c r="X1002" s="71" t="str">
        <f>IF(ISBLANK(F1002)," ",IF(F1002&lt;=Scenario!$O$3,0,IF(F1002&lt;=Scenario!$O$5,1,IF(F1002&lt;=Scenario!$O$6,2,IF(F1002&lt;=Scenario!$O$7,3,IF(F1002&lt;=Scenario!$O$8,4,IF(F1002&lt;=Scenario!$O$9,5,IF(F1002&lt;=Scenario!$O$10,6,IF(F1002&lt;=Scenario!$O$11,7,IF(F1002&lt;=Scenario!$O$12,8,IF(F1002&lt;=Scenario!$O$13,9,IF(F1002&lt;=Scenario!$O$14,10,IF(F1002&lt;=Scenario!$O$15,11,IF(F1002&lt;=Scenario!$O$16,12,IF(F1002&lt;=Scenario!$O$17,13,IF(F1002&lt;=Scenario!$O$18,14,IF(F1002&lt;=Scenario!$O$19,15,IF(F1002&lt;=Scenario!$O$20,16,IF(F1002&lt;=Scenario!$O$21,17,IF(F1002&lt;=Scenario!$O$22,18,IF(F1002&lt;=Scenario!$O$23,19,20)))))))))))))))))))))</f>
        <v> </v>
      </c>
      <c r="Y1002" s="71" t="str">
        <f>IF(ISBLANK(C1002)," ",IF(C1002&lt;=Scenario!$AA$3,0,IF(C1002&lt;=Scenario!$AA$5,1,IF(C1002&lt;=Scenario!$AA$6,2,IF(C1002&lt;=Scenario!$AA$7,3,IF(C1002&lt;=Scenario!$AA$8,4,IF(C1002&lt;=Scenario!$AA$9,5,IF(C1002&lt;=Scenario!$AA$10,6,IF(C1002&lt;=Scenario!$AA$11,7,IF(C1002&lt;=Scenario!$AA$12,8,IF(C1002&lt;=Scenario!$AA$13,9,IF(C1002&lt;=Scenario!$AA$14,10,IF(C1002&lt;=Scenario!$AA$15,11,IF(C1002&lt;=Scenario!$AA$16,12,IF(C1002&lt;=Scenario!$AA$17,13,IF(C1002&lt;=Scenario!$AA$18,14,15))))))))))))))))</f>
        <v> </v>
      </c>
      <c r="Z1002" s="75" t="str">
        <f t="shared" si="14"/>
        <v>#VALUE!</v>
      </c>
      <c r="AA1002" s="75" t="str">
        <f t="shared" si="15"/>
        <v>#VALUE!</v>
      </c>
      <c r="AB1002" s="95" t="str">
        <f t="shared" si="16"/>
        <v>#VALUE!</v>
      </c>
      <c r="AC1002" s="69" t="str">
        <f t="shared" si="17"/>
        <v>missing data</v>
      </c>
      <c r="AD1002" s="74" t="str">
        <f t="shared" si="18"/>
        <v>missing data</v>
      </c>
      <c r="AE1002" s="75" t="str">
        <f t="shared" si="19"/>
        <v>#VALUE!</v>
      </c>
      <c r="AF1002" s="75" t="str">
        <f t="shared" si="20"/>
        <v>#VALUE!</v>
      </c>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5.75" customHeight="1">
      <c r="A1003" s="3" t="s">
        <v>2158</v>
      </c>
      <c r="B1003" s="57"/>
      <c r="C1003" s="58"/>
      <c r="D1003" s="58"/>
      <c r="E1003" s="59">
        <f t="shared" si="21"/>
        <v>0</v>
      </c>
      <c r="F1003" s="60"/>
      <c r="G1003" s="61"/>
      <c r="H1003" s="61"/>
      <c r="I1003" s="62"/>
      <c r="J1003" s="63" t="str">
        <f t="shared" si="2"/>
        <v> </v>
      </c>
      <c r="K1003" s="64" t="str">
        <f t="shared" si="3"/>
        <v> </v>
      </c>
      <c r="L1003" s="64" t="str">
        <f t="shared" si="4"/>
        <v> </v>
      </c>
      <c r="M1003" s="64">
        <f t="shared" si="5"/>
        <v>0</v>
      </c>
      <c r="N1003" s="65" t="str">
        <f t="shared" si="6"/>
        <v> </v>
      </c>
      <c r="O1003" s="65" t="str">
        <f t="shared" si="7"/>
        <v> </v>
      </c>
      <c r="P1003" s="66" t="str">
        <f t="shared" si="22"/>
        <v> </v>
      </c>
      <c r="Q1003" s="63" t="str">
        <f t="shared" si="9"/>
        <v>#VALUE!</v>
      </c>
      <c r="R1003" s="67" t="str">
        <f t="shared" si="10"/>
        <v>#VALUE!</v>
      </c>
      <c r="S1003" s="94" t="str">
        <f t="shared" si="11"/>
        <v>#VALUE!</v>
      </c>
      <c r="T1003" s="69" t="str">
        <f t="shared" si="12"/>
        <v>donnée(s) manquante(s)</v>
      </c>
      <c r="U1003" s="70" t="str">
        <f t="shared" si="13"/>
        <v>donnée(s) manquante(s)</v>
      </c>
      <c r="V1003" s="65" t="str">
        <f>IF(ISBLANK(H1003)," ",IF(H1003&lt;=Scenario!$C$3,0,IF(H1003&lt;=Scenario!$C$5,1,IF(H1003&lt;=Scenario!$C$6,2,IF(H1003&lt;=Scenario!$C$7,3,IF(H1003&lt;=Scenario!$C$8,4,5))))))</f>
        <v> </v>
      </c>
      <c r="W1003" s="103" t="str">
        <f>IF(ISBLANK(I1003)," ",IF(I1003&lt;=Scenario!$G$3,0,IF(I1003&lt;=Scenario!$G$5,1,2)))</f>
        <v> </v>
      </c>
      <c r="X1003" s="71" t="str">
        <f>IF(ISBLANK(F1003)," ",IF(F1003&lt;=Scenario!$O$3,0,IF(F1003&lt;=Scenario!$O$5,1,IF(F1003&lt;=Scenario!$O$6,2,IF(F1003&lt;=Scenario!$O$7,3,IF(F1003&lt;=Scenario!$O$8,4,IF(F1003&lt;=Scenario!$O$9,5,IF(F1003&lt;=Scenario!$O$10,6,IF(F1003&lt;=Scenario!$O$11,7,IF(F1003&lt;=Scenario!$O$12,8,IF(F1003&lt;=Scenario!$O$13,9,IF(F1003&lt;=Scenario!$O$14,10,IF(F1003&lt;=Scenario!$O$15,11,IF(F1003&lt;=Scenario!$O$16,12,IF(F1003&lt;=Scenario!$O$17,13,IF(F1003&lt;=Scenario!$O$18,14,IF(F1003&lt;=Scenario!$O$19,15,IF(F1003&lt;=Scenario!$O$20,16,IF(F1003&lt;=Scenario!$O$21,17,IF(F1003&lt;=Scenario!$O$22,18,IF(F1003&lt;=Scenario!$O$23,19,20)))))))))))))))))))))</f>
        <v> </v>
      </c>
      <c r="Y1003" s="71" t="str">
        <f>IF(ISBLANK(C1003)," ",IF(C1003&lt;=Scenario!$AA$3,0,IF(C1003&lt;=Scenario!$AA$5,1,IF(C1003&lt;=Scenario!$AA$6,2,IF(C1003&lt;=Scenario!$AA$7,3,IF(C1003&lt;=Scenario!$AA$8,4,IF(C1003&lt;=Scenario!$AA$9,5,IF(C1003&lt;=Scenario!$AA$10,6,IF(C1003&lt;=Scenario!$AA$11,7,IF(C1003&lt;=Scenario!$AA$12,8,IF(C1003&lt;=Scenario!$AA$13,9,IF(C1003&lt;=Scenario!$AA$14,10,IF(C1003&lt;=Scenario!$AA$15,11,IF(C1003&lt;=Scenario!$AA$16,12,IF(C1003&lt;=Scenario!$AA$17,13,IF(C1003&lt;=Scenario!$AA$18,14,15))))))))))))))))</f>
        <v> </v>
      </c>
      <c r="Z1003" s="75" t="str">
        <f t="shared" si="14"/>
        <v>#VALUE!</v>
      </c>
      <c r="AA1003" s="75" t="str">
        <f t="shared" si="15"/>
        <v>#VALUE!</v>
      </c>
      <c r="AB1003" s="95" t="str">
        <f t="shared" si="16"/>
        <v>#VALUE!</v>
      </c>
      <c r="AC1003" s="69" t="str">
        <f t="shared" si="17"/>
        <v>missing data</v>
      </c>
      <c r="AD1003" s="74" t="str">
        <f t="shared" si="18"/>
        <v>missing data</v>
      </c>
      <c r="AE1003" s="75" t="str">
        <f t="shared" si="19"/>
        <v>#VALUE!</v>
      </c>
      <c r="AF1003" s="75" t="str">
        <f t="shared" si="20"/>
        <v>#VALUE!</v>
      </c>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5.75" customHeight="1">
      <c r="A1004" s="3" t="s">
        <v>2159</v>
      </c>
      <c r="B1004" s="57"/>
      <c r="C1004" s="58"/>
      <c r="D1004" s="58"/>
      <c r="E1004" s="59">
        <f t="shared" si="21"/>
        <v>0</v>
      </c>
      <c r="F1004" s="60"/>
      <c r="G1004" s="61"/>
      <c r="H1004" s="61"/>
      <c r="I1004" s="62"/>
      <c r="J1004" s="63" t="str">
        <f t="shared" si="2"/>
        <v> </v>
      </c>
      <c r="K1004" s="64" t="str">
        <f t="shared" si="3"/>
        <v> </v>
      </c>
      <c r="L1004" s="64" t="str">
        <f t="shared" si="4"/>
        <v> </v>
      </c>
      <c r="M1004" s="64">
        <f t="shared" si="5"/>
        <v>0</v>
      </c>
      <c r="N1004" s="65" t="str">
        <f t="shared" si="6"/>
        <v> </v>
      </c>
      <c r="O1004" s="65" t="str">
        <f t="shared" si="7"/>
        <v> </v>
      </c>
      <c r="P1004" s="66" t="str">
        <f t="shared" si="22"/>
        <v> </v>
      </c>
      <c r="Q1004" s="63" t="str">
        <f t="shared" si="9"/>
        <v>#VALUE!</v>
      </c>
      <c r="R1004" s="67" t="str">
        <f t="shared" si="10"/>
        <v>#VALUE!</v>
      </c>
      <c r="S1004" s="94" t="str">
        <f t="shared" si="11"/>
        <v>#VALUE!</v>
      </c>
      <c r="T1004" s="69" t="str">
        <f t="shared" si="12"/>
        <v>donnée(s) manquante(s)</v>
      </c>
      <c r="U1004" s="70" t="str">
        <f t="shared" si="13"/>
        <v>donnée(s) manquante(s)</v>
      </c>
      <c r="V1004" s="65" t="str">
        <f>IF(ISBLANK(H1004)," ",IF(H1004&lt;=Scenario!$C$3,0,IF(H1004&lt;=Scenario!$C$5,1,IF(H1004&lt;=Scenario!$C$6,2,IF(H1004&lt;=Scenario!$C$7,3,IF(H1004&lt;=Scenario!$C$8,4,5))))))</f>
        <v> </v>
      </c>
      <c r="W1004" s="103" t="str">
        <f>IF(ISBLANK(I1004)," ",IF(I1004&lt;=Scenario!$G$3,0,IF(I1004&lt;=Scenario!$G$5,1,2)))</f>
        <v> </v>
      </c>
      <c r="X1004" s="71" t="str">
        <f>IF(ISBLANK(F1004)," ",IF(F1004&lt;=Scenario!$O$3,0,IF(F1004&lt;=Scenario!$O$5,1,IF(F1004&lt;=Scenario!$O$6,2,IF(F1004&lt;=Scenario!$O$7,3,IF(F1004&lt;=Scenario!$O$8,4,IF(F1004&lt;=Scenario!$O$9,5,IF(F1004&lt;=Scenario!$O$10,6,IF(F1004&lt;=Scenario!$O$11,7,IF(F1004&lt;=Scenario!$O$12,8,IF(F1004&lt;=Scenario!$O$13,9,IF(F1004&lt;=Scenario!$O$14,10,IF(F1004&lt;=Scenario!$O$15,11,IF(F1004&lt;=Scenario!$O$16,12,IF(F1004&lt;=Scenario!$O$17,13,IF(F1004&lt;=Scenario!$O$18,14,IF(F1004&lt;=Scenario!$O$19,15,IF(F1004&lt;=Scenario!$O$20,16,IF(F1004&lt;=Scenario!$O$21,17,IF(F1004&lt;=Scenario!$O$22,18,IF(F1004&lt;=Scenario!$O$23,19,20)))))))))))))))))))))</f>
        <v> </v>
      </c>
      <c r="Y1004" s="71" t="str">
        <f>IF(ISBLANK(C1004)," ",IF(C1004&lt;=Scenario!$AA$3,0,IF(C1004&lt;=Scenario!$AA$5,1,IF(C1004&lt;=Scenario!$AA$6,2,IF(C1004&lt;=Scenario!$AA$7,3,IF(C1004&lt;=Scenario!$AA$8,4,IF(C1004&lt;=Scenario!$AA$9,5,IF(C1004&lt;=Scenario!$AA$10,6,IF(C1004&lt;=Scenario!$AA$11,7,IF(C1004&lt;=Scenario!$AA$12,8,IF(C1004&lt;=Scenario!$AA$13,9,IF(C1004&lt;=Scenario!$AA$14,10,IF(C1004&lt;=Scenario!$AA$15,11,IF(C1004&lt;=Scenario!$AA$16,12,IF(C1004&lt;=Scenario!$AA$17,13,IF(C1004&lt;=Scenario!$AA$18,14,15))))))))))))))))</f>
        <v> </v>
      </c>
      <c r="Z1004" s="75" t="str">
        <f t="shared" si="14"/>
        <v>#VALUE!</v>
      </c>
      <c r="AA1004" s="75" t="str">
        <f t="shared" si="15"/>
        <v>#VALUE!</v>
      </c>
      <c r="AB1004" s="95" t="str">
        <f t="shared" si="16"/>
        <v>#VALUE!</v>
      </c>
      <c r="AC1004" s="69" t="str">
        <f t="shared" si="17"/>
        <v>missing data</v>
      </c>
      <c r="AD1004" s="74" t="str">
        <f t="shared" si="18"/>
        <v>missing data</v>
      </c>
      <c r="AE1004" s="75" t="str">
        <f t="shared" si="19"/>
        <v>#VALUE!</v>
      </c>
      <c r="AF1004" s="75" t="str">
        <f t="shared" si="20"/>
        <v>#VALUE!</v>
      </c>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5.75" customHeight="1">
      <c r="A1005" s="3" t="s">
        <v>2160</v>
      </c>
      <c r="B1005" s="57"/>
      <c r="C1005" s="58"/>
      <c r="D1005" s="58"/>
      <c r="E1005" s="59">
        <f t="shared" si="21"/>
        <v>0</v>
      </c>
      <c r="F1005" s="60"/>
      <c r="G1005" s="61"/>
      <c r="H1005" s="61"/>
      <c r="I1005" s="62"/>
      <c r="J1005" s="63" t="str">
        <f t="shared" si="2"/>
        <v> </v>
      </c>
      <c r="K1005" s="64" t="str">
        <f t="shared" si="3"/>
        <v> </v>
      </c>
      <c r="L1005" s="64" t="str">
        <f t="shared" si="4"/>
        <v> </v>
      </c>
      <c r="M1005" s="64">
        <f t="shared" si="5"/>
        <v>0</v>
      </c>
      <c r="N1005" s="65" t="str">
        <f t="shared" si="6"/>
        <v> </v>
      </c>
      <c r="O1005" s="65" t="str">
        <f t="shared" si="7"/>
        <v> </v>
      </c>
      <c r="P1005" s="66" t="str">
        <f t="shared" si="22"/>
        <v> </v>
      </c>
      <c r="Q1005" s="63" t="str">
        <f t="shared" si="9"/>
        <v>#VALUE!</v>
      </c>
      <c r="R1005" s="67" t="str">
        <f t="shared" si="10"/>
        <v>#VALUE!</v>
      </c>
      <c r="S1005" s="94" t="str">
        <f t="shared" si="11"/>
        <v>#VALUE!</v>
      </c>
      <c r="T1005" s="69" t="str">
        <f t="shared" si="12"/>
        <v>donnée(s) manquante(s)</v>
      </c>
      <c r="U1005" s="70" t="str">
        <f t="shared" si="13"/>
        <v>donnée(s) manquante(s)</v>
      </c>
      <c r="V1005" s="65" t="str">
        <f>IF(ISBLANK(H1005)," ",IF(H1005&lt;=Scenario!$C$3,0,IF(H1005&lt;=Scenario!$C$5,1,IF(H1005&lt;=Scenario!$C$6,2,IF(H1005&lt;=Scenario!$C$7,3,IF(H1005&lt;=Scenario!$C$8,4,5))))))</f>
        <v> </v>
      </c>
      <c r="W1005" s="103" t="str">
        <f>IF(ISBLANK(I1005)," ",IF(I1005&lt;=Scenario!$G$3,0,IF(I1005&lt;=Scenario!$G$5,1,2)))</f>
        <v> </v>
      </c>
      <c r="X1005" s="71" t="str">
        <f>IF(ISBLANK(F1005)," ",IF(F1005&lt;=Scenario!$O$3,0,IF(F1005&lt;=Scenario!$O$5,1,IF(F1005&lt;=Scenario!$O$6,2,IF(F1005&lt;=Scenario!$O$7,3,IF(F1005&lt;=Scenario!$O$8,4,IF(F1005&lt;=Scenario!$O$9,5,IF(F1005&lt;=Scenario!$O$10,6,IF(F1005&lt;=Scenario!$O$11,7,IF(F1005&lt;=Scenario!$O$12,8,IF(F1005&lt;=Scenario!$O$13,9,IF(F1005&lt;=Scenario!$O$14,10,IF(F1005&lt;=Scenario!$O$15,11,IF(F1005&lt;=Scenario!$O$16,12,IF(F1005&lt;=Scenario!$O$17,13,IF(F1005&lt;=Scenario!$O$18,14,IF(F1005&lt;=Scenario!$O$19,15,IF(F1005&lt;=Scenario!$O$20,16,IF(F1005&lt;=Scenario!$O$21,17,IF(F1005&lt;=Scenario!$O$22,18,IF(F1005&lt;=Scenario!$O$23,19,20)))))))))))))))))))))</f>
        <v> </v>
      </c>
      <c r="Y1005" s="71" t="str">
        <f>IF(ISBLANK(C1005)," ",IF(C1005&lt;=Scenario!$AA$3,0,IF(C1005&lt;=Scenario!$AA$5,1,IF(C1005&lt;=Scenario!$AA$6,2,IF(C1005&lt;=Scenario!$AA$7,3,IF(C1005&lt;=Scenario!$AA$8,4,IF(C1005&lt;=Scenario!$AA$9,5,IF(C1005&lt;=Scenario!$AA$10,6,IF(C1005&lt;=Scenario!$AA$11,7,IF(C1005&lt;=Scenario!$AA$12,8,IF(C1005&lt;=Scenario!$AA$13,9,IF(C1005&lt;=Scenario!$AA$14,10,IF(C1005&lt;=Scenario!$AA$15,11,IF(C1005&lt;=Scenario!$AA$16,12,IF(C1005&lt;=Scenario!$AA$17,13,IF(C1005&lt;=Scenario!$AA$18,14,15))))))))))))))))</f>
        <v> </v>
      </c>
      <c r="Z1005" s="75" t="str">
        <f t="shared" si="14"/>
        <v>#VALUE!</v>
      </c>
      <c r="AA1005" s="75" t="str">
        <f t="shared" si="15"/>
        <v>#VALUE!</v>
      </c>
      <c r="AB1005" s="95" t="str">
        <f t="shared" si="16"/>
        <v>#VALUE!</v>
      </c>
      <c r="AC1005" s="69" t="str">
        <f t="shared" si="17"/>
        <v>missing data</v>
      </c>
      <c r="AD1005" s="74" t="str">
        <f t="shared" si="18"/>
        <v>missing data</v>
      </c>
      <c r="AE1005" s="75" t="str">
        <f t="shared" si="19"/>
        <v>#VALUE!</v>
      </c>
      <c r="AF1005" s="75" t="str">
        <f t="shared" si="20"/>
        <v>#VALUE!</v>
      </c>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5.75" customHeight="1">
      <c r="A1006" s="3" t="s">
        <v>2161</v>
      </c>
      <c r="B1006" s="57"/>
      <c r="C1006" s="58"/>
      <c r="D1006" s="58"/>
      <c r="E1006" s="59">
        <f t="shared" si="21"/>
        <v>0</v>
      </c>
      <c r="F1006" s="60"/>
      <c r="G1006" s="61"/>
      <c r="H1006" s="61"/>
      <c r="I1006" s="62"/>
      <c r="J1006" s="63" t="str">
        <f t="shared" si="2"/>
        <v> </v>
      </c>
      <c r="K1006" s="64" t="str">
        <f t="shared" si="3"/>
        <v> </v>
      </c>
      <c r="L1006" s="64" t="str">
        <f t="shared" si="4"/>
        <v> </v>
      </c>
      <c r="M1006" s="64">
        <f t="shared" si="5"/>
        <v>0</v>
      </c>
      <c r="N1006" s="65" t="str">
        <f t="shared" si="6"/>
        <v> </v>
      </c>
      <c r="O1006" s="65" t="str">
        <f t="shared" si="7"/>
        <v> </v>
      </c>
      <c r="P1006" s="66" t="str">
        <f t="shared" si="22"/>
        <v> </v>
      </c>
      <c r="Q1006" s="63" t="str">
        <f t="shared" si="9"/>
        <v>#VALUE!</v>
      </c>
      <c r="R1006" s="67" t="str">
        <f t="shared" si="10"/>
        <v>#VALUE!</v>
      </c>
      <c r="S1006" s="94" t="str">
        <f t="shared" si="11"/>
        <v>#VALUE!</v>
      </c>
      <c r="T1006" s="69" t="str">
        <f t="shared" si="12"/>
        <v>donnée(s) manquante(s)</v>
      </c>
      <c r="U1006" s="70" t="str">
        <f t="shared" si="13"/>
        <v>donnée(s) manquante(s)</v>
      </c>
      <c r="V1006" s="65" t="str">
        <f>IF(ISBLANK(H1006)," ",IF(H1006&lt;=Scenario!$C$3,0,IF(H1006&lt;=Scenario!$C$5,1,IF(H1006&lt;=Scenario!$C$6,2,IF(H1006&lt;=Scenario!$C$7,3,IF(H1006&lt;=Scenario!$C$8,4,5))))))</f>
        <v> </v>
      </c>
      <c r="W1006" s="103" t="str">
        <f>IF(ISBLANK(I1006)," ",IF(I1006&lt;=Scenario!$G$3,0,IF(I1006&lt;=Scenario!$G$5,1,2)))</f>
        <v> </v>
      </c>
      <c r="X1006" s="71" t="str">
        <f>IF(ISBLANK(F1006)," ",IF(F1006&lt;=Scenario!$O$3,0,IF(F1006&lt;=Scenario!$O$5,1,IF(F1006&lt;=Scenario!$O$6,2,IF(F1006&lt;=Scenario!$O$7,3,IF(F1006&lt;=Scenario!$O$8,4,IF(F1006&lt;=Scenario!$O$9,5,IF(F1006&lt;=Scenario!$O$10,6,IF(F1006&lt;=Scenario!$O$11,7,IF(F1006&lt;=Scenario!$O$12,8,IF(F1006&lt;=Scenario!$O$13,9,IF(F1006&lt;=Scenario!$O$14,10,IF(F1006&lt;=Scenario!$O$15,11,IF(F1006&lt;=Scenario!$O$16,12,IF(F1006&lt;=Scenario!$O$17,13,IF(F1006&lt;=Scenario!$O$18,14,IF(F1006&lt;=Scenario!$O$19,15,IF(F1006&lt;=Scenario!$O$20,16,IF(F1006&lt;=Scenario!$O$21,17,IF(F1006&lt;=Scenario!$O$22,18,IF(F1006&lt;=Scenario!$O$23,19,20)))))))))))))))))))))</f>
        <v> </v>
      </c>
      <c r="Y1006" s="71" t="str">
        <f>IF(ISBLANK(C1006)," ",IF(C1006&lt;=Scenario!$AA$3,0,IF(C1006&lt;=Scenario!$AA$5,1,IF(C1006&lt;=Scenario!$AA$6,2,IF(C1006&lt;=Scenario!$AA$7,3,IF(C1006&lt;=Scenario!$AA$8,4,IF(C1006&lt;=Scenario!$AA$9,5,IF(C1006&lt;=Scenario!$AA$10,6,IF(C1006&lt;=Scenario!$AA$11,7,IF(C1006&lt;=Scenario!$AA$12,8,IF(C1006&lt;=Scenario!$AA$13,9,IF(C1006&lt;=Scenario!$AA$14,10,IF(C1006&lt;=Scenario!$AA$15,11,IF(C1006&lt;=Scenario!$AA$16,12,IF(C1006&lt;=Scenario!$AA$17,13,IF(C1006&lt;=Scenario!$AA$18,14,15))))))))))))))))</f>
        <v> </v>
      </c>
      <c r="Z1006" s="75" t="str">
        <f t="shared" si="14"/>
        <v>#VALUE!</v>
      </c>
      <c r="AA1006" s="75" t="str">
        <f t="shared" si="15"/>
        <v>#VALUE!</v>
      </c>
      <c r="AB1006" s="95" t="str">
        <f t="shared" si="16"/>
        <v>#VALUE!</v>
      </c>
      <c r="AC1006" s="69" t="str">
        <f t="shared" si="17"/>
        <v>missing data</v>
      </c>
      <c r="AD1006" s="74" t="str">
        <f t="shared" si="18"/>
        <v>missing data</v>
      </c>
      <c r="AE1006" s="75" t="str">
        <f t="shared" si="19"/>
        <v>#VALUE!</v>
      </c>
      <c r="AF1006" s="75" t="str">
        <f t="shared" si="20"/>
        <v>#VALUE!</v>
      </c>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5.75" customHeight="1">
      <c r="A1007" s="3" t="s">
        <v>2162</v>
      </c>
      <c r="B1007" s="57"/>
      <c r="C1007" s="58"/>
      <c r="D1007" s="58"/>
      <c r="E1007" s="59">
        <f t="shared" si="21"/>
        <v>0</v>
      </c>
      <c r="F1007" s="60"/>
      <c r="G1007" s="61"/>
      <c r="H1007" s="61"/>
      <c r="I1007" s="62"/>
      <c r="J1007" s="63" t="str">
        <f t="shared" si="2"/>
        <v> </v>
      </c>
      <c r="K1007" s="64" t="str">
        <f t="shared" si="3"/>
        <v> </v>
      </c>
      <c r="L1007" s="64" t="str">
        <f t="shared" si="4"/>
        <v> </v>
      </c>
      <c r="M1007" s="64">
        <f t="shared" si="5"/>
        <v>0</v>
      </c>
      <c r="N1007" s="65" t="str">
        <f t="shared" si="6"/>
        <v> </v>
      </c>
      <c r="O1007" s="65" t="str">
        <f t="shared" si="7"/>
        <v> </v>
      </c>
      <c r="P1007" s="66" t="str">
        <f t="shared" si="22"/>
        <v> </v>
      </c>
      <c r="Q1007" s="63" t="str">
        <f t="shared" si="9"/>
        <v>#VALUE!</v>
      </c>
      <c r="R1007" s="67" t="str">
        <f t="shared" si="10"/>
        <v>#VALUE!</v>
      </c>
      <c r="S1007" s="94" t="str">
        <f t="shared" si="11"/>
        <v>#VALUE!</v>
      </c>
      <c r="T1007" s="69" t="str">
        <f t="shared" si="12"/>
        <v>donnée(s) manquante(s)</v>
      </c>
      <c r="U1007" s="70" t="str">
        <f t="shared" si="13"/>
        <v>donnée(s) manquante(s)</v>
      </c>
      <c r="V1007" s="65" t="str">
        <f>IF(ISBLANK(H1007)," ",IF(H1007&lt;=Scenario!$C$3,0,IF(H1007&lt;=Scenario!$C$5,1,IF(H1007&lt;=Scenario!$C$6,2,IF(H1007&lt;=Scenario!$C$7,3,IF(H1007&lt;=Scenario!$C$8,4,5))))))</f>
        <v> </v>
      </c>
      <c r="W1007" s="103" t="str">
        <f>IF(ISBLANK(I1007)," ",IF(I1007&lt;=Scenario!$G$3,0,IF(I1007&lt;=Scenario!$G$5,1,2)))</f>
        <v> </v>
      </c>
      <c r="X1007" s="71" t="str">
        <f>IF(ISBLANK(F1007)," ",IF(F1007&lt;=Scenario!$O$3,0,IF(F1007&lt;=Scenario!$O$5,1,IF(F1007&lt;=Scenario!$O$6,2,IF(F1007&lt;=Scenario!$O$7,3,IF(F1007&lt;=Scenario!$O$8,4,IF(F1007&lt;=Scenario!$O$9,5,IF(F1007&lt;=Scenario!$O$10,6,IF(F1007&lt;=Scenario!$O$11,7,IF(F1007&lt;=Scenario!$O$12,8,IF(F1007&lt;=Scenario!$O$13,9,IF(F1007&lt;=Scenario!$O$14,10,IF(F1007&lt;=Scenario!$O$15,11,IF(F1007&lt;=Scenario!$O$16,12,IF(F1007&lt;=Scenario!$O$17,13,IF(F1007&lt;=Scenario!$O$18,14,IF(F1007&lt;=Scenario!$O$19,15,IF(F1007&lt;=Scenario!$O$20,16,IF(F1007&lt;=Scenario!$O$21,17,IF(F1007&lt;=Scenario!$O$22,18,IF(F1007&lt;=Scenario!$O$23,19,20)))))))))))))))))))))</f>
        <v> </v>
      </c>
      <c r="Y1007" s="71" t="str">
        <f>IF(ISBLANK(C1007)," ",IF(C1007&lt;=Scenario!$AA$3,0,IF(C1007&lt;=Scenario!$AA$5,1,IF(C1007&lt;=Scenario!$AA$6,2,IF(C1007&lt;=Scenario!$AA$7,3,IF(C1007&lt;=Scenario!$AA$8,4,IF(C1007&lt;=Scenario!$AA$9,5,IF(C1007&lt;=Scenario!$AA$10,6,IF(C1007&lt;=Scenario!$AA$11,7,IF(C1007&lt;=Scenario!$AA$12,8,IF(C1007&lt;=Scenario!$AA$13,9,IF(C1007&lt;=Scenario!$AA$14,10,IF(C1007&lt;=Scenario!$AA$15,11,IF(C1007&lt;=Scenario!$AA$16,12,IF(C1007&lt;=Scenario!$AA$17,13,IF(C1007&lt;=Scenario!$AA$18,14,15))))))))))))))))</f>
        <v> </v>
      </c>
      <c r="Z1007" s="75" t="str">
        <f t="shared" si="14"/>
        <v>#VALUE!</v>
      </c>
      <c r="AA1007" s="75" t="str">
        <f t="shared" si="15"/>
        <v>#VALUE!</v>
      </c>
      <c r="AB1007" s="95" t="str">
        <f t="shared" si="16"/>
        <v>#VALUE!</v>
      </c>
      <c r="AC1007" s="69" t="str">
        <f t="shared" si="17"/>
        <v>missing data</v>
      </c>
      <c r="AD1007" s="74" t="str">
        <f t="shared" si="18"/>
        <v>missing data</v>
      </c>
      <c r="AE1007" s="75" t="str">
        <f t="shared" si="19"/>
        <v>#VALUE!</v>
      </c>
      <c r="AF1007" s="75" t="str">
        <f t="shared" si="20"/>
        <v>#VALUE!</v>
      </c>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5.75" customHeight="1">
      <c r="A1008" s="3" t="s">
        <v>2163</v>
      </c>
      <c r="B1008" s="57"/>
      <c r="C1008" s="58"/>
      <c r="D1008" s="58"/>
      <c r="E1008" s="59">
        <f t="shared" si="21"/>
        <v>0</v>
      </c>
      <c r="F1008" s="60"/>
      <c r="G1008" s="61"/>
      <c r="H1008" s="61"/>
      <c r="I1008" s="62"/>
      <c r="J1008" s="63" t="str">
        <f t="shared" si="2"/>
        <v> </v>
      </c>
      <c r="K1008" s="64" t="str">
        <f t="shared" si="3"/>
        <v> </v>
      </c>
      <c r="L1008" s="64" t="str">
        <f t="shared" si="4"/>
        <v> </v>
      </c>
      <c r="M1008" s="64">
        <f t="shared" si="5"/>
        <v>0</v>
      </c>
      <c r="N1008" s="65" t="str">
        <f t="shared" si="6"/>
        <v> </v>
      </c>
      <c r="O1008" s="65" t="str">
        <f t="shared" si="7"/>
        <v> </v>
      </c>
      <c r="P1008" s="66" t="str">
        <f t="shared" si="22"/>
        <v> </v>
      </c>
      <c r="Q1008" s="63" t="str">
        <f t="shared" si="9"/>
        <v>#VALUE!</v>
      </c>
      <c r="R1008" s="67" t="str">
        <f t="shared" si="10"/>
        <v>#VALUE!</v>
      </c>
      <c r="S1008" s="94" t="str">
        <f t="shared" si="11"/>
        <v>#VALUE!</v>
      </c>
      <c r="T1008" s="69" t="str">
        <f t="shared" si="12"/>
        <v>donnée(s) manquante(s)</v>
      </c>
      <c r="U1008" s="70" t="str">
        <f t="shared" si="13"/>
        <v>donnée(s) manquante(s)</v>
      </c>
      <c r="V1008" s="65" t="str">
        <f>IF(ISBLANK(H1008)," ",IF(H1008&lt;=Scenario!$C$3,0,IF(H1008&lt;=Scenario!$C$5,1,IF(H1008&lt;=Scenario!$C$6,2,IF(H1008&lt;=Scenario!$C$7,3,IF(H1008&lt;=Scenario!$C$8,4,5))))))</f>
        <v> </v>
      </c>
      <c r="W1008" s="103" t="str">
        <f>IF(ISBLANK(I1008)," ",IF(I1008&lt;=Scenario!$G$3,0,IF(I1008&lt;=Scenario!$G$5,1,2)))</f>
        <v> </v>
      </c>
      <c r="X1008" s="71" t="str">
        <f>IF(ISBLANK(F1008)," ",IF(F1008&lt;=Scenario!$O$3,0,IF(F1008&lt;=Scenario!$O$5,1,IF(F1008&lt;=Scenario!$O$6,2,IF(F1008&lt;=Scenario!$O$7,3,IF(F1008&lt;=Scenario!$O$8,4,IF(F1008&lt;=Scenario!$O$9,5,IF(F1008&lt;=Scenario!$O$10,6,IF(F1008&lt;=Scenario!$O$11,7,IF(F1008&lt;=Scenario!$O$12,8,IF(F1008&lt;=Scenario!$O$13,9,IF(F1008&lt;=Scenario!$O$14,10,IF(F1008&lt;=Scenario!$O$15,11,IF(F1008&lt;=Scenario!$O$16,12,IF(F1008&lt;=Scenario!$O$17,13,IF(F1008&lt;=Scenario!$O$18,14,IF(F1008&lt;=Scenario!$O$19,15,IF(F1008&lt;=Scenario!$O$20,16,IF(F1008&lt;=Scenario!$O$21,17,IF(F1008&lt;=Scenario!$O$22,18,IF(F1008&lt;=Scenario!$O$23,19,20)))))))))))))))))))))</f>
        <v> </v>
      </c>
      <c r="Y1008" s="71" t="str">
        <f>IF(ISBLANK(C1008)," ",IF(C1008&lt;=Scenario!$AA$3,0,IF(C1008&lt;=Scenario!$AA$5,1,IF(C1008&lt;=Scenario!$AA$6,2,IF(C1008&lt;=Scenario!$AA$7,3,IF(C1008&lt;=Scenario!$AA$8,4,IF(C1008&lt;=Scenario!$AA$9,5,IF(C1008&lt;=Scenario!$AA$10,6,IF(C1008&lt;=Scenario!$AA$11,7,IF(C1008&lt;=Scenario!$AA$12,8,IF(C1008&lt;=Scenario!$AA$13,9,IF(C1008&lt;=Scenario!$AA$14,10,IF(C1008&lt;=Scenario!$AA$15,11,IF(C1008&lt;=Scenario!$AA$16,12,IF(C1008&lt;=Scenario!$AA$17,13,IF(C1008&lt;=Scenario!$AA$18,14,15))))))))))))))))</f>
        <v> </v>
      </c>
      <c r="Z1008" s="75" t="str">
        <f t="shared" si="14"/>
        <v>#VALUE!</v>
      </c>
      <c r="AA1008" s="75" t="str">
        <f t="shared" si="15"/>
        <v>#VALUE!</v>
      </c>
      <c r="AB1008" s="95" t="str">
        <f t="shared" si="16"/>
        <v>#VALUE!</v>
      </c>
      <c r="AC1008" s="69" t="str">
        <f t="shared" si="17"/>
        <v>missing data</v>
      </c>
      <c r="AD1008" s="74" t="str">
        <f t="shared" si="18"/>
        <v>missing data</v>
      </c>
      <c r="AE1008" s="75" t="str">
        <f t="shared" si="19"/>
        <v>#VALUE!</v>
      </c>
      <c r="AF1008" s="75" t="str">
        <f t="shared" si="20"/>
        <v>#VALUE!</v>
      </c>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5.75" customHeight="1">
      <c r="A1009" s="3" t="s">
        <v>2164</v>
      </c>
      <c r="B1009" s="57"/>
      <c r="C1009" s="58"/>
      <c r="D1009" s="58"/>
      <c r="E1009" s="59">
        <f t="shared" si="21"/>
        <v>0</v>
      </c>
      <c r="F1009" s="60"/>
      <c r="G1009" s="61"/>
      <c r="H1009" s="61"/>
      <c r="I1009" s="62"/>
      <c r="J1009" s="63" t="str">
        <f t="shared" si="2"/>
        <v> </v>
      </c>
      <c r="K1009" s="64" t="str">
        <f t="shared" si="3"/>
        <v> </v>
      </c>
      <c r="L1009" s="64" t="str">
        <f t="shared" si="4"/>
        <v> </v>
      </c>
      <c r="M1009" s="64">
        <f t="shared" si="5"/>
        <v>0</v>
      </c>
      <c r="N1009" s="65" t="str">
        <f t="shared" si="6"/>
        <v> </v>
      </c>
      <c r="O1009" s="65" t="str">
        <f t="shared" si="7"/>
        <v> </v>
      </c>
      <c r="P1009" s="66" t="str">
        <f t="shared" si="22"/>
        <v> </v>
      </c>
      <c r="Q1009" s="63" t="str">
        <f t="shared" si="9"/>
        <v>#VALUE!</v>
      </c>
      <c r="R1009" s="67" t="str">
        <f t="shared" si="10"/>
        <v>#VALUE!</v>
      </c>
      <c r="S1009" s="94" t="str">
        <f t="shared" si="11"/>
        <v>#VALUE!</v>
      </c>
      <c r="T1009" s="69" t="str">
        <f t="shared" si="12"/>
        <v>donnée(s) manquante(s)</v>
      </c>
      <c r="U1009" s="70" t="str">
        <f t="shared" si="13"/>
        <v>donnée(s) manquante(s)</v>
      </c>
      <c r="V1009" s="65" t="str">
        <f>IF(ISBLANK(H1009)," ",IF(H1009&lt;=Scenario!$C$3,0,IF(H1009&lt;=Scenario!$C$5,1,IF(H1009&lt;=Scenario!$C$6,2,IF(H1009&lt;=Scenario!$C$7,3,IF(H1009&lt;=Scenario!$C$8,4,5))))))</f>
        <v> </v>
      </c>
      <c r="W1009" s="103" t="str">
        <f>IF(ISBLANK(I1009)," ",IF(I1009&lt;=Scenario!$G$3,0,IF(I1009&lt;=Scenario!$G$5,1,2)))</f>
        <v> </v>
      </c>
      <c r="X1009" s="71" t="str">
        <f>IF(ISBLANK(F1009)," ",IF(F1009&lt;=Scenario!$O$3,0,IF(F1009&lt;=Scenario!$O$5,1,IF(F1009&lt;=Scenario!$O$6,2,IF(F1009&lt;=Scenario!$O$7,3,IF(F1009&lt;=Scenario!$O$8,4,IF(F1009&lt;=Scenario!$O$9,5,IF(F1009&lt;=Scenario!$O$10,6,IF(F1009&lt;=Scenario!$O$11,7,IF(F1009&lt;=Scenario!$O$12,8,IF(F1009&lt;=Scenario!$O$13,9,IF(F1009&lt;=Scenario!$O$14,10,IF(F1009&lt;=Scenario!$O$15,11,IF(F1009&lt;=Scenario!$O$16,12,IF(F1009&lt;=Scenario!$O$17,13,IF(F1009&lt;=Scenario!$O$18,14,IF(F1009&lt;=Scenario!$O$19,15,IF(F1009&lt;=Scenario!$O$20,16,IF(F1009&lt;=Scenario!$O$21,17,IF(F1009&lt;=Scenario!$O$22,18,IF(F1009&lt;=Scenario!$O$23,19,20)))))))))))))))))))))</f>
        <v> </v>
      </c>
      <c r="Y1009" s="71" t="str">
        <f>IF(ISBLANK(C1009)," ",IF(C1009&lt;=Scenario!$AA$3,0,IF(C1009&lt;=Scenario!$AA$5,1,IF(C1009&lt;=Scenario!$AA$6,2,IF(C1009&lt;=Scenario!$AA$7,3,IF(C1009&lt;=Scenario!$AA$8,4,IF(C1009&lt;=Scenario!$AA$9,5,IF(C1009&lt;=Scenario!$AA$10,6,IF(C1009&lt;=Scenario!$AA$11,7,IF(C1009&lt;=Scenario!$AA$12,8,IF(C1009&lt;=Scenario!$AA$13,9,IF(C1009&lt;=Scenario!$AA$14,10,IF(C1009&lt;=Scenario!$AA$15,11,IF(C1009&lt;=Scenario!$AA$16,12,IF(C1009&lt;=Scenario!$AA$17,13,IF(C1009&lt;=Scenario!$AA$18,14,15))))))))))))))))</f>
        <v> </v>
      </c>
      <c r="Z1009" s="75" t="str">
        <f t="shared" si="14"/>
        <v>#VALUE!</v>
      </c>
      <c r="AA1009" s="75" t="str">
        <f t="shared" si="15"/>
        <v>#VALUE!</v>
      </c>
      <c r="AB1009" s="95" t="str">
        <f t="shared" si="16"/>
        <v>#VALUE!</v>
      </c>
      <c r="AC1009" s="69" t="str">
        <f t="shared" si="17"/>
        <v>missing data</v>
      </c>
      <c r="AD1009" s="74" t="str">
        <f t="shared" si="18"/>
        <v>missing data</v>
      </c>
      <c r="AE1009" s="75" t="str">
        <f t="shared" si="19"/>
        <v>#VALUE!</v>
      </c>
      <c r="AF1009" s="75" t="str">
        <f t="shared" si="20"/>
        <v>#VALUE!</v>
      </c>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5.75" customHeight="1">
      <c r="A1010" s="3" t="s">
        <v>2165</v>
      </c>
      <c r="B1010" s="57"/>
      <c r="C1010" s="58"/>
      <c r="D1010" s="58"/>
      <c r="E1010" s="59">
        <f t="shared" si="21"/>
        <v>0</v>
      </c>
      <c r="F1010" s="60"/>
      <c r="G1010" s="61"/>
      <c r="H1010" s="61"/>
      <c r="I1010" s="62"/>
      <c r="J1010" s="63" t="str">
        <f t="shared" si="2"/>
        <v> </v>
      </c>
      <c r="K1010" s="64" t="str">
        <f t="shared" si="3"/>
        <v> </v>
      </c>
      <c r="L1010" s="64" t="str">
        <f t="shared" si="4"/>
        <v> </v>
      </c>
      <c r="M1010" s="64">
        <f t="shared" si="5"/>
        <v>0</v>
      </c>
      <c r="N1010" s="65" t="str">
        <f t="shared" si="6"/>
        <v> </v>
      </c>
      <c r="O1010" s="65" t="str">
        <f t="shared" si="7"/>
        <v> </v>
      </c>
      <c r="P1010" s="66" t="str">
        <f t="shared" si="22"/>
        <v> </v>
      </c>
      <c r="Q1010" s="63" t="str">
        <f t="shared" si="9"/>
        <v>#VALUE!</v>
      </c>
      <c r="R1010" s="67" t="str">
        <f t="shared" si="10"/>
        <v>#VALUE!</v>
      </c>
      <c r="S1010" s="94" t="str">
        <f t="shared" si="11"/>
        <v>#VALUE!</v>
      </c>
      <c r="T1010" s="69" t="str">
        <f t="shared" si="12"/>
        <v>donnée(s) manquante(s)</v>
      </c>
      <c r="U1010" s="70" t="str">
        <f t="shared" si="13"/>
        <v>donnée(s) manquante(s)</v>
      </c>
      <c r="V1010" s="65" t="str">
        <f>IF(ISBLANK(H1010)," ",IF(H1010&lt;=Scenario!$C$3,0,IF(H1010&lt;=Scenario!$C$5,1,IF(H1010&lt;=Scenario!$C$6,2,IF(H1010&lt;=Scenario!$C$7,3,IF(H1010&lt;=Scenario!$C$8,4,5))))))</f>
        <v> </v>
      </c>
      <c r="W1010" s="103" t="str">
        <f>IF(ISBLANK(I1010)," ",IF(I1010&lt;=Scenario!$G$3,0,IF(I1010&lt;=Scenario!$G$5,1,2)))</f>
        <v> </v>
      </c>
      <c r="X1010" s="71" t="str">
        <f>IF(ISBLANK(F1010)," ",IF(F1010&lt;=Scenario!$O$3,0,IF(F1010&lt;=Scenario!$O$5,1,IF(F1010&lt;=Scenario!$O$6,2,IF(F1010&lt;=Scenario!$O$7,3,IF(F1010&lt;=Scenario!$O$8,4,IF(F1010&lt;=Scenario!$O$9,5,IF(F1010&lt;=Scenario!$O$10,6,IF(F1010&lt;=Scenario!$O$11,7,IF(F1010&lt;=Scenario!$O$12,8,IF(F1010&lt;=Scenario!$O$13,9,IF(F1010&lt;=Scenario!$O$14,10,IF(F1010&lt;=Scenario!$O$15,11,IF(F1010&lt;=Scenario!$O$16,12,IF(F1010&lt;=Scenario!$O$17,13,IF(F1010&lt;=Scenario!$O$18,14,IF(F1010&lt;=Scenario!$O$19,15,IF(F1010&lt;=Scenario!$O$20,16,IF(F1010&lt;=Scenario!$O$21,17,IF(F1010&lt;=Scenario!$O$22,18,IF(F1010&lt;=Scenario!$O$23,19,20)))))))))))))))))))))</f>
        <v> </v>
      </c>
      <c r="Y1010" s="71" t="str">
        <f>IF(ISBLANK(C1010)," ",IF(C1010&lt;=Scenario!$AA$3,0,IF(C1010&lt;=Scenario!$AA$5,1,IF(C1010&lt;=Scenario!$AA$6,2,IF(C1010&lt;=Scenario!$AA$7,3,IF(C1010&lt;=Scenario!$AA$8,4,IF(C1010&lt;=Scenario!$AA$9,5,IF(C1010&lt;=Scenario!$AA$10,6,IF(C1010&lt;=Scenario!$AA$11,7,IF(C1010&lt;=Scenario!$AA$12,8,IF(C1010&lt;=Scenario!$AA$13,9,IF(C1010&lt;=Scenario!$AA$14,10,IF(C1010&lt;=Scenario!$AA$15,11,IF(C1010&lt;=Scenario!$AA$16,12,IF(C1010&lt;=Scenario!$AA$17,13,IF(C1010&lt;=Scenario!$AA$18,14,15))))))))))))))))</f>
        <v> </v>
      </c>
      <c r="Z1010" s="75" t="str">
        <f t="shared" si="14"/>
        <v>#VALUE!</v>
      </c>
      <c r="AA1010" s="75" t="str">
        <f t="shared" si="15"/>
        <v>#VALUE!</v>
      </c>
      <c r="AB1010" s="95" t="str">
        <f t="shared" si="16"/>
        <v>#VALUE!</v>
      </c>
      <c r="AC1010" s="69" t="str">
        <f t="shared" si="17"/>
        <v>missing data</v>
      </c>
      <c r="AD1010" s="74" t="str">
        <f t="shared" si="18"/>
        <v>missing data</v>
      </c>
      <c r="AE1010" s="75" t="str">
        <f t="shared" si="19"/>
        <v>#VALUE!</v>
      </c>
      <c r="AF1010" s="75" t="str">
        <f t="shared" si="20"/>
        <v>#VALUE!</v>
      </c>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row r="1011" ht="15.75" customHeight="1">
      <c r="A1011" s="3" t="s">
        <v>2166</v>
      </c>
      <c r="B1011" s="57"/>
      <c r="C1011" s="58"/>
      <c r="D1011" s="58"/>
      <c r="E1011" s="59">
        <f t="shared" si="21"/>
        <v>0</v>
      </c>
      <c r="F1011" s="60"/>
      <c r="G1011" s="61"/>
      <c r="H1011" s="61"/>
      <c r="I1011" s="62"/>
      <c r="J1011" s="63" t="str">
        <f t="shared" si="2"/>
        <v> </v>
      </c>
      <c r="K1011" s="64" t="str">
        <f t="shared" si="3"/>
        <v> </v>
      </c>
      <c r="L1011" s="64" t="str">
        <f t="shared" si="4"/>
        <v> </v>
      </c>
      <c r="M1011" s="64">
        <f t="shared" si="5"/>
        <v>0</v>
      </c>
      <c r="N1011" s="65" t="str">
        <f t="shared" si="6"/>
        <v> </v>
      </c>
      <c r="O1011" s="65" t="str">
        <f t="shared" si="7"/>
        <v> </v>
      </c>
      <c r="P1011" s="66" t="str">
        <f t="shared" si="22"/>
        <v> </v>
      </c>
      <c r="Q1011" s="63" t="str">
        <f t="shared" si="9"/>
        <v>#VALUE!</v>
      </c>
      <c r="R1011" s="67" t="str">
        <f t="shared" si="10"/>
        <v>#VALUE!</v>
      </c>
      <c r="S1011" s="94" t="str">
        <f t="shared" si="11"/>
        <v>#VALUE!</v>
      </c>
      <c r="T1011" s="69" t="str">
        <f t="shared" si="12"/>
        <v>donnée(s) manquante(s)</v>
      </c>
      <c r="U1011" s="70" t="str">
        <f t="shared" si="13"/>
        <v>donnée(s) manquante(s)</v>
      </c>
      <c r="V1011" s="65" t="str">
        <f>IF(ISBLANK(H1011)," ",IF(H1011&lt;=Scenario!$C$3,0,IF(H1011&lt;=Scenario!$C$5,1,IF(H1011&lt;=Scenario!$C$6,2,IF(H1011&lt;=Scenario!$C$7,3,IF(H1011&lt;=Scenario!$C$8,4,5))))))</f>
        <v> </v>
      </c>
      <c r="W1011" s="103" t="str">
        <f>IF(ISBLANK(I1011)," ",IF(I1011&lt;=Scenario!$G$3,0,IF(I1011&lt;=Scenario!$G$5,1,2)))</f>
        <v> </v>
      </c>
      <c r="X1011" s="71" t="str">
        <f>IF(ISBLANK(F1011)," ",IF(F1011&lt;=Scenario!$O$3,0,IF(F1011&lt;=Scenario!$O$5,1,IF(F1011&lt;=Scenario!$O$6,2,IF(F1011&lt;=Scenario!$O$7,3,IF(F1011&lt;=Scenario!$O$8,4,IF(F1011&lt;=Scenario!$O$9,5,IF(F1011&lt;=Scenario!$O$10,6,IF(F1011&lt;=Scenario!$O$11,7,IF(F1011&lt;=Scenario!$O$12,8,IF(F1011&lt;=Scenario!$O$13,9,IF(F1011&lt;=Scenario!$O$14,10,IF(F1011&lt;=Scenario!$O$15,11,IF(F1011&lt;=Scenario!$O$16,12,IF(F1011&lt;=Scenario!$O$17,13,IF(F1011&lt;=Scenario!$O$18,14,IF(F1011&lt;=Scenario!$O$19,15,IF(F1011&lt;=Scenario!$O$20,16,IF(F1011&lt;=Scenario!$O$21,17,IF(F1011&lt;=Scenario!$O$22,18,IF(F1011&lt;=Scenario!$O$23,19,20)))))))))))))))))))))</f>
        <v> </v>
      </c>
      <c r="Y1011" s="71" t="str">
        <f>IF(ISBLANK(C1011)," ",IF(C1011&lt;=Scenario!$AA$3,0,IF(C1011&lt;=Scenario!$AA$5,1,IF(C1011&lt;=Scenario!$AA$6,2,IF(C1011&lt;=Scenario!$AA$7,3,IF(C1011&lt;=Scenario!$AA$8,4,IF(C1011&lt;=Scenario!$AA$9,5,IF(C1011&lt;=Scenario!$AA$10,6,IF(C1011&lt;=Scenario!$AA$11,7,IF(C1011&lt;=Scenario!$AA$12,8,IF(C1011&lt;=Scenario!$AA$13,9,IF(C1011&lt;=Scenario!$AA$14,10,IF(C1011&lt;=Scenario!$AA$15,11,IF(C1011&lt;=Scenario!$AA$16,12,IF(C1011&lt;=Scenario!$AA$17,13,IF(C1011&lt;=Scenario!$AA$18,14,15))))))))))))))))</f>
        <v> </v>
      </c>
      <c r="Z1011" s="75" t="str">
        <f t="shared" si="14"/>
        <v>#VALUE!</v>
      </c>
      <c r="AA1011" s="75" t="str">
        <f t="shared" si="15"/>
        <v>#VALUE!</v>
      </c>
      <c r="AB1011" s="95" t="str">
        <f t="shared" si="16"/>
        <v>#VALUE!</v>
      </c>
      <c r="AC1011" s="69" t="str">
        <f t="shared" si="17"/>
        <v>missing data</v>
      </c>
      <c r="AD1011" s="74" t="str">
        <f t="shared" si="18"/>
        <v>missing data</v>
      </c>
      <c r="AE1011" s="75" t="str">
        <f t="shared" si="19"/>
        <v>#VALUE!</v>
      </c>
      <c r="AF1011" s="75" t="str">
        <f t="shared" si="20"/>
        <v>#VALUE!</v>
      </c>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row>
    <row r="1012" ht="15.75" customHeight="1">
      <c r="A1012" s="3" t="s">
        <v>2167</v>
      </c>
      <c r="B1012" s="57"/>
      <c r="C1012" s="58"/>
      <c r="D1012" s="58"/>
      <c r="E1012" s="59">
        <f t="shared" si="21"/>
        <v>0</v>
      </c>
      <c r="F1012" s="60"/>
      <c r="G1012" s="61"/>
      <c r="H1012" s="61"/>
      <c r="I1012" s="62"/>
      <c r="J1012" s="63" t="str">
        <f t="shared" si="2"/>
        <v> </v>
      </c>
      <c r="K1012" s="64" t="str">
        <f t="shared" si="3"/>
        <v> </v>
      </c>
      <c r="L1012" s="64" t="str">
        <f t="shared" si="4"/>
        <v> </v>
      </c>
      <c r="M1012" s="64">
        <f t="shared" si="5"/>
        <v>0</v>
      </c>
      <c r="N1012" s="65" t="str">
        <f t="shared" si="6"/>
        <v> </v>
      </c>
      <c r="O1012" s="65" t="str">
        <f t="shared" si="7"/>
        <v> </v>
      </c>
      <c r="P1012" s="66" t="str">
        <f t="shared" si="22"/>
        <v> </v>
      </c>
      <c r="Q1012" s="63" t="str">
        <f t="shared" si="9"/>
        <v>#VALUE!</v>
      </c>
      <c r="R1012" s="67" t="str">
        <f t="shared" si="10"/>
        <v>#VALUE!</v>
      </c>
      <c r="S1012" s="94" t="str">
        <f t="shared" si="11"/>
        <v>#VALUE!</v>
      </c>
      <c r="T1012" s="69" t="str">
        <f t="shared" si="12"/>
        <v>donnée(s) manquante(s)</v>
      </c>
      <c r="U1012" s="70" t="str">
        <f t="shared" si="13"/>
        <v>donnée(s) manquante(s)</v>
      </c>
      <c r="V1012" s="65" t="str">
        <f>IF(ISBLANK(H1012)," ",IF(H1012&lt;=Scenario!$C$3,0,IF(H1012&lt;=Scenario!$C$5,1,IF(H1012&lt;=Scenario!$C$6,2,IF(H1012&lt;=Scenario!$C$7,3,IF(H1012&lt;=Scenario!$C$8,4,5))))))</f>
        <v> </v>
      </c>
      <c r="W1012" s="103" t="str">
        <f>IF(ISBLANK(I1012)," ",IF(I1012&lt;=Scenario!$G$3,0,IF(I1012&lt;=Scenario!$G$5,1,2)))</f>
        <v> </v>
      </c>
      <c r="X1012" s="71" t="str">
        <f>IF(ISBLANK(F1012)," ",IF(F1012&lt;=Scenario!$O$3,0,IF(F1012&lt;=Scenario!$O$5,1,IF(F1012&lt;=Scenario!$O$6,2,IF(F1012&lt;=Scenario!$O$7,3,IF(F1012&lt;=Scenario!$O$8,4,IF(F1012&lt;=Scenario!$O$9,5,IF(F1012&lt;=Scenario!$O$10,6,IF(F1012&lt;=Scenario!$O$11,7,IF(F1012&lt;=Scenario!$O$12,8,IF(F1012&lt;=Scenario!$O$13,9,IF(F1012&lt;=Scenario!$O$14,10,IF(F1012&lt;=Scenario!$O$15,11,IF(F1012&lt;=Scenario!$O$16,12,IF(F1012&lt;=Scenario!$O$17,13,IF(F1012&lt;=Scenario!$O$18,14,IF(F1012&lt;=Scenario!$O$19,15,IF(F1012&lt;=Scenario!$O$20,16,IF(F1012&lt;=Scenario!$O$21,17,IF(F1012&lt;=Scenario!$O$22,18,IF(F1012&lt;=Scenario!$O$23,19,20)))))))))))))))))))))</f>
        <v> </v>
      </c>
      <c r="Y1012" s="71" t="str">
        <f>IF(ISBLANK(C1012)," ",IF(C1012&lt;=Scenario!$AA$3,0,IF(C1012&lt;=Scenario!$AA$5,1,IF(C1012&lt;=Scenario!$AA$6,2,IF(C1012&lt;=Scenario!$AA$7,3,IF(C1012&lt;=Scenario!$AA$8,4,IF(C1012&lt;=Scenario!$AA$9,5,IF(C1012&lt;=Scenario!$AA$10,6,IF(C1012&lt;=Scenario!$AA$11,7,IF(C1012&lt;=Scenario!$AA$12,8,IF(C1012&lt;=Scenario!$AA$13,9,IF(C1012&lt;=Scenario!$AA$14,10,IF(C1012&lt;=Scenario!$AA$15,11,IF(C1012&lt;=Scenario!$AA$16,12,IF(C1012&lt;=Scenario!$AA$17,13,IF(C1012&lt;=Scenario!$AA$18,14,15))))))))))))))))</f>
        <v> </v>
      </c>
      <c r="Z1012" s="75" t="str">
        <f t="shared" si="14"/>
        <v>#VALUE!</v>
      </c>
      <c r="AA1012" s="75" t="str">
        <f t="shared" si="15"/>
        <v>#VALUE!</v>
      </c>
      <c r="AB1012" s="95" t="str">
        <f t="shared" si="16"/>
        <v>#VALUE!</v>
      </c>
      <c r="AC1012" s="69" t="str">
        <f t="shared" si="17"/>
        <v>missing data</v>
      </c>
      <c r="AD1012" s="74" t="str">
        <f t="shared" si="18"/>
        <v>missing data</v>
      </c>
      <c r="AE1012" s="75" t="str">
        <f t="shared" si="19"/>
        <v>#VALUE!</v>
      </c>
      <c r="AF1012" s="75" t="str">
        <f t="shared" si="20"/>
        <v>#VALUE!</v>
      </c>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row>
    <row r="1013" ht="15.75" customHeight="1">
      <c r="A1013" s="3" t="s">
        <v>2168</v>
      </c>
      <c r="B1013" s="57"/>
      <c r="C1013" s="58"/>
      <c r="D1013" s="58"/>
      <c r="E1013" s="59">
        <f t="shared" si="21"/>
        <v>0</v>
      </c>
      <c r="F1013" s="60"/>
      <c r="G1013" s="61"/>
      <c r="H1013" s="61"/>
      <c r="I1013" s="62"/>
      <c r="J1013" s="63" t="str">
        <f t="shared" si="2"/>
        <v> </v>
      </c>
      <c r="K1013" s="64" t="str">
        <f t="shared" si="3"/>
        <v> </v>
      </c>
      <c r="L1013" s="64" t="str">
        <f t="shared" si="4"/>
        <v> </v>
      </c>
      <c r="M1013" s="64">
        <f t="shared" si="5"/>
        <v>0</v>
      </c>
      <c r="N1013" s="65" t="str">
        <f t="shared" si="6"/>
        <v> </v>
      </c>
      <c r="O1013" s="65" t="str">
        <f t="shared" si="7"/>
        <v> </v>
      </c>
      <c r="P1013" s="66" t="str">
        <f t="shared" si="22"/>
        <v> </v>
      </c>
      <c r="Q1013" s="63" t="str">
        <f t="shared" si="9"/>
        <v>#VALUE!</v>
      </c>
      <c r="R1013" s="67" t="str">
        <f t="shared" si="10"/>
        <v>#VALUE!</v>
      </c>
      <c r="S1013" s="94" t="str">
        <f t="shared" si="11"/>
        <v>#VALUE!</v>
      </c>
      <c r="T1013" s="69" t="str">
        <f t="shared" si="12"/>
        <v>donnée(s) manquante(s)</v>
      </c>
      <c r="U1013" s="70" t="str">
        <f t="shared" si="13"/>
        <v>donnée(s) manquante(s)</v>
      </c>
      <c r="V1013" s="65" t="str">
        <f>IF(ISBLANK(H1013)," ",IF(H1013&lt;=Scenario!$C$3,0,IF(H1013&lt;=Scenario!$C$5,1,IF(H1013&lt;=Scenario!$C$6,2,IF(H1013&lt;=Scenario!$C$7,3,IF(H1013&lt;=Scenario!$C$8,4,5))))))</f>
        <v> </v>
      </c>
      <c r="W1013" s="103" t="str">
        <f>IF(ISBLANK(I1013)," ",IF(I1013&lt;=Scenario!$G$3,0,IF(I1013&lt;=Scenario!$G$5,1,2)))</f>
        <v> </v>
      </c>
      <c r="X1013" s="71" t="str">
        <f>IF(ISBLANK(F1013)," ",IF(F1013&lt;=Scenario!$O$3,0,IF(F1013&lt;=Scenario!$O$5,1,IF(F1013&lt;=Scenario!$O$6,2,IF(F1013&lt;=Scenario!$O$7,3,IF(F1013&lt;=Scenario!$O$8,4,IF(F1013&lt;=Scenario!$O$9,5,IF(F1013&lt;=Scenario!$O$10,6,IF(F1013&lt;=Scenario!$O$11,7,IF(F1013&lt;=Scenario!$O$12,8,IF(F1013&lt;=Scenario!$O$13,9,IF(F1013&lt;=Scenario!$O$14,10,IF(F1013&lt;=Scenario!$O$15,11,IF(F1013&lt;=Scenario!$O$16,12,IF(F1013&lt;=Scenario!$O$17,13,IF(F1013&lt;=Scenario!$O$18,14,IF(F1013&lt;=Scenario!$O$19,15,IF(F1013&lt;=Scenario!$O$20,16,IF(F1013&lt;=Scenario!$O$21,17,IF(F1013&lt;=Scenario!$O$22,18,IF(F1013&lt;=Scenario!$O$23,19,20)))))))))))))))))))))</f>
        <v> </v>
      </c>
      <c r="Y1013" s="71" t="str">
        <f>IF(ISBLANK(C1013)," ",IF(C1013&lt;=Scenario!$AA$3,0,IF(C1013&lt;=Scenario!$AA$5,1,IF(C1013&lt;=Scenario!$AA$6,2,IF(C1013&lt;=Scenario!$AA$7,3,IF(C1013&lt;=Scenario!$AA$8,4,IF(C1013&lt;=Scenario!$AA$9,5,IF(C1013&lt;=Scenario!$AA$10,6,IF(C1013&lt;=Scenario!$AA$11,7,IF(C1013&lt;=Scenario!$AA$12,8,IF(C1013&lt;=Scenario!$AA$13,9,IF(C1013&lt;=Scenario!$AA$14,10,IF(C1013&lt;=Scenario!$AA$15,11,IF(C1013&lt;=Scenario!$AA$16,12,IF(C1013&lt;=Scenario!$AA$17,13,IF(C1013&lt;=Scenario!$AA$18,14,15))))))))))))))))</f>
        <v> </v>
      </c>
      <c r="Z1013" s="75" t="str">
        <f t="shared" si="14"/>
        <v>#VALUE!</v>
      </c>
      <c r="AA1013" s="75" t="str">
        <f t="shared" si="15"/>
        <v>#VALUE!</v>
      </c>
      <c r="AB1013" s="95" t="str">
        <f t="shared" si="16"/>
        <v>#VALUE!</v>
      </c>
      <c r="AC1013" s="69" t="str">
        <f t="shared" si="17"/>
        <v>missing data</v>
      </c>
      <c r="AD1013" s="74" t="str">
        <f t="shared" si="18"/>
        <v>missing data</v>
      </c>
      <c r="AE1013" s="75" t="str">
        <f t="shared" si="19"/>
        <v>#VALUE!</v>
      </c>
      <c r="AF1013" s="75" t="str">
        <f t="shared" si="20"/>
        <v>#VALUE!</v>
      </c>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row>
    <row r="1014" ht="15.75" customHeight="1">
      <c r="A1014" s="3" t="s">
        <v>2169</v>
      </c>
      <c r="B1014" s="57"/>
      <c r="C1014" s="58"/>
      <c r="D1014" s="58"/>
      <c r="E1014" s="59">
        <f t="shared" si="21"/>
        <v>0</v>
      </c>
      <c r="F1014" s="60"/>
      <c r="G1014" s="61"/>
      <c r="H1014" s="61"/>
      <c r="I1014" s="62"/>
      <c r="J1014" s="63" t="str">
        <f t="shared" si="2"/>
        <v> </v>
      </c>
      <c r="K1014" s="64" t="str">
        <f t="shared" si="3"/>
        <v> </v>
      </c>
      <c r="L1014" s="64" t="str">
        <f t="shared" si="4"/>
        <v> </v>
      </c>
      <c r="M1014" s="64">
        <f t="shared" si="5"/>
        <v>0</v>
      </c>
      <c r="N1014" s="65" t="str">
        <f t="shared" si="6"/>
        <v> </v>
      </c>
      <c r="O1014" s="65" t="str">
        <f t="shared" si="7"/>
        <v> </v>
      </c>
      <c r="P1014" s="66" t="str">
        <f t="shared" si="22"/>
        <v> </v>
      </c>
      <c r="Q1014" s="63" t="str">
        <f t="shared" si="9"/>
        <v>#VALUE!</v>
      </c>
      <c r="R1014" s="67" t="str">
        <f t="shared" si="10"/>
        <v>#VALUE!</v>
      </c>
      <c r="S1014" s="94" t="str">
        <f t="shared" si="11"/>
        <v>#VALUE!</v>
      </c>
      <c r="T1014" s="69" t="str">
        <f t="shared" si="12"/>
        <v>donnée(s) manquante(s)</v>
      </c>
      <c r="U1014" s="70" t="str">
        <f t="shared" si="13"/>
        <v>donnée(s) manquante(s)</v>
      </c>
      <c r="V1014" s="65" t="str">
        <f>IF(ISBLANK(H1014)," ",IF(H1014&lt;=Scenario!$C$3,0,IF(H1014&lt;=Scenario!$C$5,1,IF(H1014&lt;=Scenario!$C$6,2,IF(H1014&lt;=Scenario!$C$7,3,IF(H1014&lt;=Scenario!$C$8,4,5))))))</f>
        <v> </v>
      </c>
      <c r="W1014" s="103" t="str">
        <f>IF(ISBLANK(I1014)," ",IF(I1014&lt;=Scenario!$G$3,0,IF(I1014&lt;=Scenario!$G$5,1,2)))</f>
        <v> </v>
      </c>
      <c r="X1014" s="71" t="str">
        <f>IF(ISBLANK(F1014)," ",IF(F1014&lt;=Scenario!$O$3,0,IF(F1014&lt;=Scenario!$O$5,1,IF(F1014&lt;=Scenario!$O$6,2,IF(F1014&lt;=Scenario!$O$7,3,IF(F1014&lt;=Scenario!$O$8,4,IF(F1014&lt;=Scenario!$O$9,5,IF(F1014&lt;=Scenario!$O$10,6,IF(F1014&lt;=Scenario!$O$11,7,IF(F1014&lt;=Scenario!$O$12,8,IF(F1014&lt;=Scenario!$O$13,9,IF(F1014&lt;=Scenario!$O$14,10,IF(F1014&lt;=Scenario!$O$15,11,IF(F1014&lt;=Scenario!$O$16,12,IF(F1014&lt;=Scenario!$O$17,13,IF(F1014&lt;=Scenario!$O$18,14,IF(F1014&lt;=Scenario!$O$19,15,IF(F1014&lt;=Scenario!$O$20,16,IF(F1014&lt;=Scenario!$O$21,17,IF(F1014&lt;=Scenario!$O$22,18,IF(F1014&lt;=Scenario!$O$23,19,20)))))))))))))))))))))</f>
        <v> </v>
      </c>
      <c r="Y1014" s="71" t="str">
        <f>IF(ISBLANK(C1014)," ",IF(C1014&lt;=Scenario!$AA$3,0,IF(C1014&lt;=Scenario!$AA$5,1,IF(C1014&lt;=Scenario!$AA$6,2,IF(C1014&lt;=Scenario!$AA$7,3,IF(C1014&lt;=Scenario!$AA$8,4,IF(C1014&lt;=Scenario!$AA$9,5,IF(C1014&lt;=Scenario!$AA$10,6,IF(C1014&lt;=Scenario!$AA$11,7,IF(C1014&lt;=Scenario!$AA$12,8,IF(C1014&lt;=Scenario!$AA$13,9,IF(C1014&lt;=Scenario!$AA$14,10,IF(C1014&lt;=Scenario!$AA$15,11,IF(C1014&lt;=Scenario!$AA$16,12,IF(C1014&lt;=Scenario!$AA$17,13,IF(C1014&lt;=Scenario!$AA$18,14,15))))))))))))))))</f>
        <v> </v>
      </c>
      <c r="Z1014" s="75" t="str">
        <f t="shared" si="14"/>
        <v>#VALUE!</v>
      </c>
      <c r="AA1014" s="75" t="str">
        <f t="shared" si="15"/>
        <v>#VALUE!</v>
      </c>
      <c r="AB1014" s="95" t="str">
        <f t="shared" si="16"/>
        <v>#VALUE!</v>
      </c>
      <c r="AC1014" s="69" t="str">
        <f t="shared" si="17"/>
        <v>missing data</v>
      </c>
      <c r="AD1014" s="74" t="str">
        <f t="shared" si="18"/>
        <v>missing data</v>
      </c>
      <c r="AE1014" s="75" t="str">
        <f t="shared" si="19"/>
        <v>#VALUE!</v>
      </c>
      <c r="AF1014" s="75" t="str">
        <f t="shared" si="20"/>
        <v>#VALUE!</v>
      </c>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row>
    <row r="1015" ht="15.75" customHeight="1">
      <c r="A1015" s="3" t="s">
        <v>2170</v>
      </c>
      <c r="B1015" s="57"/>
      <c r="C1015" s="58"/>
      <c r="D1015" s="58"/>
      <c r="E1015" s="59">
        <f t="shared" si="21"/>
        <v>0</v>
      </c>
      <c r="F1015" s="60"/>
      <c r="G1015" s="61"/>
      <c r="H1015" s="61"/>
      <c r="I1015" s="62"/>
      <c r="J1015" s="63" t="str">
        <f t="shared" si="2"/>
        <v> </v>
      </c>
      <c r="K1015" s="64" t="str">
        <f t="shared" si="3"/>
        <v> </v>
      </c>
      <c r="L1015" s="64" t="str">
        <f t="shared" si="4"/>
        <v> </v>
      </c>
      <c r="M1015" s="64">
        <f t="shared" si="5"/>
        <v>0</v>
      </c>
      <c r="N1015" s="65" t="str">
        <f t="shared" si="6"/>
        <v> </v>
      </c>
      <c r="O1015" s="65" t="str">
        <f t="shared" si="7"/>
        <v> </v>
      </c>
      <c r="P1015" s="66" t="str">
        <f t="shared" si="22"/>
        <v> </v>
      </c>
      <c r="Q1015" s="63" t="str">
        <f t="shared" si="9"/>
        <v>#VALUE!</v>
      </c>
      <c r="R1015" s="67" t="str">
        <f t="shared" si="10"/>
        <v>#VALUE!</v>
      </c>
      <c r="S1015" s="94" t="str">
        <f t="shared" si="11"/>
        <v>#VALUE!</v>
      </c>
      <c r="T1015" s="69" t="str">
        <f t="shared" si="12"/>
        <v>donnée(s) manquante(s)</v>
      </c>
      <c r="U1015" s="70" t="str">
        <f t="shared" si="13"/>
        <v>donnée(s) manquante(s)</v>
      </c>
      <c r="V1015" s="65" t="str">
        <f>IF(ISBLANK(H1015)," ",IF(H1015&lt;=Scenario!$C$3,0,IF(H1015&lt;=Scenario!$C$5,1,IF(H1015&lt;=Scenario!$C$6,2,IF(H1015&lt;=Scenario!$C$7,3,IF(H1015&lt;=Scenario!$C$8,4,5))))))</f>
        <v> </v>
      </c>
      <c r="W1015" s="103" t="str">
        <f>IF(ISBLANK(I1015)," ",IF(I1015&lt;=Scenario!$G$3,0,IF(I1015&lt;=Scenario!$G$5,1,2)))</f>
        <v> </v>
      </c>
      <c r="X1015" s="71" t="str">
        <f>IF(ISBLANK(F1015)," ",IF(F1015&lt;=Scenario!$O$3,0,IF(F1015&lt;=Scenario!$O$5,1,IF(F1015&lt;=Scenario!$O$6,2,IF(F1015&lt;=Scenario!$O$7,3,IF(F1015&lt;=Scenario!$O$8,4,IF(F1015&lt;=Scenario!$O$9,5,IF(F1015&lt;=Scenario!$O$10,6,IF(F1015&lt;=Scenario!$O$11,7,IF(F1015&lt;=Scenario!$O$12,8,IF(F1015&lt;=Scenario!$O$13,9,IF(F1015&lt;=Scenario!$O$14,10,IF(F1015&lt;=Scenario!$O$15,11,IF(F1015&lt;=Scenario!$O$16,12,IF(F1015&lt;=Scenario!$O$17,13,IF(F1015&lt;=Scenario!$O$18,14,IF(F1015&lt;=Scenario!$O$19,15,IF(F1015&lt;=Scenario!$O$20,16,IF(F1015&lt;=Scenario!$O$21,17,IF(F1015&lt;=Scenario!$O$22,18,IF(F1015&lt;=Scenario!$O$23,19,20)))))))))))))))))))))</f>
        <v> </v>
      </c>
      <c r="Y1015" s="71" t="str">
        <f>IF(ISBLANK(C1015)," ",IF(C1015&lt;=Scenario!$AA$3,0,IF(C1015&lt;=Scenario!$AA$5,1,IF(C1015&lt;=Scenario!$AA$6,2,IF(C1015&lt;=Scenario!$AA$7,3,IF(C1015&lt;=Scenario!$AA$8,4,IF(C1015&lt;=Scenario!$AA$9,5,IF(C1015&lt;=Scenario!$AA$10,6,IF(C1015&lt;=Scenario!$AA$11,7,IF(C1015&lt;=Scenario!$AA$12,8,IF(C1015&lt;=Scenario!$AA$13,9,IF(C1015&lt;=Scenario!$AA$14,10,IF(C1015&lt;=Scenario!$AA$15,11,IF(C1015&lt;=Scenario!$AA$16,12,IF(C1015&lt;=Scenario!$AA$17,13,IF(C1015&lt;=Scenario!$AA$18,14,15))))))))))))))))</f>
        <v> </v>
      </c>
      <c r="Z1015" s="75" t="str">
        <f t="shared" si="14"/>
        <v>#VALUE!</v>
      </c>
      <c r="AA1015" s="75" t="str">
        <f t="shared" si="15"/>
        <v>#VALUE!</v>
      </c>
      <c r="AB1015" s="95" t="str">
        <f t="shared" si="16"/>
        <v>#VALUE!</v>
      </c>
      <c r="AC1015" s="69" t="str">
        <f t="shared" si="17"/>
        <v>missing data</v>
      </c>
      <c r="AD1015" s="74" t="str">
        <f t="shared" si="18"/>
        <v>missing data</v>
      </c>
      <c r="AE1015" s="75" t="str">
        <f t="shared" si="19"/>
        <v>#VALUE!</v>
      </c>
      <c r="AF1015" s="75" t="str">
        <f t="shared" si="20"/>
        <v>#VALUE!</v>
      </c>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row>
    <row r="1016" ht="15.75" customHeight="1">
      <c r="A1016" s="3" t="s">
        <v>2171</v>
      </c>
      <c r="B1016" s="57"/>
      <c r="C1016" s="58"/>
      <c r="D1016" s="58"/>
      <c r="E1016" s="59">
        <f t="shared" si="21"/>
        <v>0</v>
      </c>
      <c r="F1016" s="60"/>
      <c r="G1016" s="61"/>
      <c r="H1016" s="61"/>
      <c r="I1016" s="62"/>
      <c r="J1016" s="63" t="str">
        <f t="shared" si="2"/>
        <v> </v>
      </c>
      <c r="K1016" s="64" t="str">
        <f t="shared" si="3"/>
        <v> </v>
      </c>
      <c r="L1016" s="64" t="str">
        <f t="shared" si="4"/>
        <v> </v>
      </c>
      <c r="M1016" s="64">
        <f t="shared" si="5"/>
        <v>0</v>
      </c>
      <c r="N1016" s="65" t="str">
        <f t="shared" si="6"/>
        <v> </v>
      </c>
      <c r="O1016" s="65" t="str">
        <f t="shared" si="7"/>
        <v> </v>
      </c>
      <c r="P1016" s="66" t="str">
        <f t="shared" si="22"/>
        <v> </v>
      </c>
      <c r="Q1016" s="63" t="str">
        <f t="shared" si="9"/>
        <v>#VALUE!</v>
      </c>
      <c r="R1016" s="67" t="str">
        <f t="shared" si="10"/>
        <v>#VALUE!</v>
      </c>
      <c r="S1016" s="94" t="str">
        <f t="shared" si="11"/>
        <v>#VALUE!</v>
      </c>
      <c r="T1016" s="69" t="str">
        <f t="shared" si="12"/>
        <v>donnée(s) manquante(s)</v>
      </c>
      <c r="U1016" s="70" t="str">
        <f t="shared" si="13"/>
        <v>donnée(s) manquante(s)</v>
      </c>
      <c r="V1016" s="65" t="str">
        <f>IF(ISBLANK(H1016)," ",IF(H1016&lt;=Scenario!$C$3,0,IF(H1016&lt;=Scenario!$C$5,1,IF(H1016&lt;=Scenario!$C$6,2,IF(H1016&lt;=Scenario!$C$7,3,IF(H1016&lt;=Scenario!$C$8,4,5))))))</f>
        <v> </v>
      </c>
      <c r="W1016" s="103" t="str">
        <f>IF(ISBLANK(I1016)," ",IF(I1016&lt;=Scenario!$G$3,0,IF(I1016&lt;=Scenario!$G$5,1,2)))</f>
        <v> </v>
      </c>
      <c r="X1016" s="71" t="str">
        <f>IF(ISBLANK(F1016)," ",IF(F1016&lt;=Scenario!$O$3,0,IF(F1016&lt;=Scenario!$O$5,1,IF(F1016&lt;=Scenario!$O$6,2,IF(F1016&lt;=Scenario!$O$7,3,IF(F1016&lt;=Scenario!$O$8,4,IF(F1016&lt;=Scenario!$O$9,5,IF(F1016&lt;=Scenario!$O$10,6,IF(F1016&lt;=Scenario!$O$11,7,IF(F1016&lt;=Scenario!$O$12,8,IF(F1016&lt;=Scenario!$O$13,9,IF(F1016&lt;=Scenario!$O$14,10,IF(F1016&lt;=Scenario!$O$15,11,IF(F1016&lt;=Scenario!$O$16,12,IF(F1016&lt;=Scenario!$O$17,13,IF(F1016&lt;=Scenario!$O$18,14,IF(F1016&lt;=Scenario!$O$19,15,IF(F1016&lt;=Scenario!$O$20,16,IF(F1016&lt;=Scenario!$O$21,17,IF(F1016&lt;=Scenario!$O$22,18,IF(F1016&lt;=Scenario!$O$23,19,20)))))))))))))))))))))</f>
        <v> </v>
      </c>
      <c r="Y1016" s="71" t="str">
        <f>IF(ISBLANK(C1016)," ",IF(C1016&lt;=Scenario!$AA$3,0,IF(C1016&lt;=Scenario!$AA$5,1,IF(C1016&lt;=Scenario!$AA$6,2,IF(C1016&lt;=Scenario!$AA$7,3,IF(C1016&lt;=Scenario!$AA$8,4,IF(C1016&lt;=Scenario!$AA$9,5,IF(C1016&lt;=Scenario!$AA$10,6,IF(C1016&lt;=Scenario!$AA$11,7,IF(C1016&lt;=Scenario!$AA$12,8,IF(C1016&lt;=Scenario!$AA$13,9,IF(C1016&lt;=Scenario!$AA$14,10,IF(C1016&lt;=Scenario!$AA$15,11,IF(C1016&lt;=Scenario!$AA$16,12,IF(C1016&lt;=Scenario!$AA$17,13,IF(C1016&lt;=Scenario!$AA$18,14,15))))))))))))))))</f>
        <v> </v>
      </c>
      <c r="Z1016" s="75" t="str">
        <f t="shared" si="14"/>
        <v>#VALUE!</v>
      </c>
      <c r="AA1016" s="75" t="str">
        <f t="shared" si="15"/>
        <v>#VALUE!</v>
      </c>
      <c r="AB1016" s="95" t="str">
        <f t="shared" si="16"/>
        <v>#VALUE!</v>
      </c>
      <c r="AC1016" s="69" t="str">
        <f t="shared" si="17"/>
        <v>missing data</v>
      </c>
      <c r="AD1016" s="74" t="str">
        <f t="shared" si="18"/>
        <v>missing data</v>
      </c>
      <c r="AE1016" s="75" t="str">
        <f t="shared" si="19"/>
        <v>#VALUE!</v>
      </c>
      <c r="AF1016" s="75" t="str">
        <f t="shared" si="20"/>
        <v>#VALUE!</v>
      </c>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row>
    <row r="1017" ht="15.75" customHeight="1">
      <c r="A1017" s="3" t="s">
        <v>2172</v>
      </c>
      <c r="B1017" s="57"/>
      <c r="C1017" s="58"/>
      <c r="D1017" s="58"/>
      <c r="E1017" s="59">
        <f t="shared" si="21"/>
        <v>0</v>
      </c>
      <c r="F1017" s="60"/>
      <c r="G1017" s="61"/>
      <c r="H1017" s="61"/>
      <c r="I1017" s="62"/>
      <c r="J1017" s="63" t="str">
        <f t="shared" si="2"/>
        <v> </v>
      </c>
      <c r="K1017" s="64" t="str">
        <f t="shared" si="3"/>
        <v> </v>
      </c>
      <c r="L1017" s="64" t="str">
        <f t="shared" si="4"/>
        <v> </v>
      </c>
      <c r="M1017" s="64">
        <f t="shared" si="5"/>
        <v>0</v>
      </c>
      <c r="N1017" s="65" t="str">
        <f t="shared" si="6"/>
        <v> </v>
      </c>
      <c r="O1017" s="65" t="str">
        <f t="shared" si="7"/>
        <v> </v>
      </c>
      <c r="P1017" s="66" t="str">
        <f t="shared" si="22"/>
        <v> </v>
      </c>
      <c r="Q1017" s="63" t="str">
        <f t="shared" si="9"/>
        <v>#VALUE!</v>
      </c>
      <c r="R1017" s="67" t="str">
        <f t="shared" si="10"/>
        <v>#VALUE!</v>
      </c>
      <c r="S1017" s="94" t="str">
        <f t="shared" si="11"/>
        <v>#VALUE!</v>
      </c>
      <c r="T1017" s="69" t="str">
        <f t="shared" si="12"/>
        <v>donnée(s) manquante(s)</v>
      </c>
      <c r="U1017" s="70" t="str">
        <f t="shared" si="13"/>
        <v>donnée(s) manquante(s)</v>
      </c>
      <c r="V1017" s="65" t="str">
        <f>IF(ISBLANK(H1017)," ",IF(H1017&lt;=Scenario!$C$3,0,IF(H1017&lt;=Scenario!$C$5,1,IF(H1017&lt;=Scenario!$C$6,2,IF(H1017&lt;=Scenario!$C$7,3,IF(H1017&lt;=Scenario!$C$8,4,5))))))</f>
        <v> </v>
      </c>
      <c r="W1017" s="103" t="str">
        <f>IF(ISBLANK(I1017)," ",IF(I1017&lt;=Scenario!$G$3,0,IF(I1017&lt;=Scenario!$G$5,1,2)))</f>
        <v> </v>
      </c>
      <c r="X1017" s="71" t="str">
        <f>IF(ISBLANK(F1017)," ",IF(F1017&lt;=Scenario!$O$3,0,IF(F1017&lt;=Scenario!$O$5,1,IF(F1017&lt;=Scenario!$O$6,2,IF(F1017&lt;=Scenario!$O$7,3,IF(F1017&lt;=Scenario!$O$8,4,IF(F1017&lt;=Scenario!$O$9,5,IF(F1017&lt;=Scenario!$O$10,6,IF(F1017&lt;=Scenario!$O$11,7,IF(F1017&lt;=Scenario!$O$12,8,IF(F1017&lt;=Scenario!$O$13,9,IF(F1017&lt;=Scenario!$O$14,10,IF(F1017&lt;=Scenario!$O$15,11,IF(F1017&lt;=Scenario!$O$16,12,IF(F1017&lt;=Scenario!$O$17,13,IF(F1017&lt;=Scenario!$O$18,14,IF(F1017&lt;=Scenario!$O$19,15,IF(F1017&lt;=Scenario!$O$20,16,IF(F1017&lt;=Scenario!$O$21,17,IF(F1017&lt;=Scenario!$O$22,18,IF(F1017&lt;=Scenario!$O$23,19,20)))))))))))))))))))))</f>
        <v> </v>
      </c>
      <c r="Y1017" s="71" t="str">
        <f>IF(ISBLANK(C1017)," ",IF(C1017&lt;=Scenario!$AA$3,0,IF(C1017&lt;=Scenario!$AA$5,1,IF(C1017&lt;=Scenario!$AA$6,2,IF(C1017&lt;=Scenario!$AA$7,3,IF(C1017&lt;=Scenario!$AA$8,4,IF(C1017&lt;=Scenario!$AA$9,5,IF(C1017&lt;=Scenario!$AA$10,6,IF(C1017&lt;=Scenario!$AA$11,7,IF(C1017&lt;=Scenario!$AA$12,8,IF(C1017&lt;=Scenario!$AA$13,9,IF(C1017&lt;=Scenario!$AA$14,10,IF(C1017&lt;=Scenario!$AA$15,11,IF(C1017&lt;=Scenario!$AA$16,12,IF(C1017&lt;=Scenario!$AA$17,13,IF(C1017&lt;=Scenario!$AA$18,14,15))))))))))))))))</f>
        <v> </v>
      </c>
      <c r="Z1017" s="75" t="str">
        <f t="shared" si="14"/>
        <v>#VALUE!</v>
      </c>
      <c r="AA1017" s="75" t="str">
        <f t="shared" si="15"/>
        <v>#VALUE!</v>
      </c>
      <c r="AB1017" s="95" t="str">
        <f t="shared" si="16"/>
        <v>#VALUE!</v>
      </c>
      <c r="AC1017" s="69" t="str">
        <f t="shared" si="17"/>
        <v>missing data</v>
      </c>
      <c r="AD1017" s="74" t="str">
        <f t="shared" si="18"/>
        <v>missing data</v>
      </c>
      <c r="AE1017" s="75" t="str">
        <f t="shared" si="19"/>
        <v>#VALUE!</v>
      </c>
      <c r="AF1017" s="75" t="str">
        <f t="shared" si="20"/>
        <v>#VALUE!</v>
      </c>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row>
    <row r="1018" ht="15.75" customHeight="1">
      <c r="A1018" s="3" t="s">
        <v>2173</v>
      </c>
      <c r="B1018" s="57"/>
      <c r="C1018" s="58"/>
      <c r="D1018" s="58"/>
      <c r="E1018" s="59">
        <f t="shared" si="21"/>
        <v>0</v>
      </c>
      <c r="F1018" s="60"/>
      <c r="G1018" s="61"/>
      <c r="H1018" s="61"/>
      <c r="I1018" s="62"/>
      <c r="J1018" s="63" t="str">
        <f t="shared" si="2"/>
        <v> </v>
      </c>
      <c r="K1018" s="64" t="str">
        <f t="shared" si="3"/>
        <v> </v>
      </c>
      <c r="L1018" s="64" t="str">
        <f t="shared" si="4"/>
        <v> </v>
      </c>
      <c r="M1018" s="64">
        <f t="shared" si="5"/>
        <v>0</v>
      </c>
      <c r="N1018" s="65" t="str">
        <f t="shared" si="6"/>
        <v> </v>
      </c>
      <c r="O1018" s="65" t="str">
        <f t="shared" si="7"/>
        <v> </v>
      </c>
      <c r="P1018" s="66" t="str">
        <f t="shared" si="22"/>
        <v> </v>
      </c>
      <c r="Q1018" s="63" t="str">
        <f t="shared" si="9"/>
        <v>#VALUE!</v>
      </c>
      <c r="R1018" s="67" t="str">
        <f t="shared" si="10"/>
        <v>#VALUE!</v>
      </c>
      <c r="S1018" s="94" t="str">
        <f t="shared" si="11"/>
        <v>#VALUE!</v>
      </c>
      <c r="T1018" s="69" t="str">
        <f t="shared" si="12"/>
        <v>donnée(s) manquante(s)</v>
      </c>
      <c r="U1018" s="70" t="str">
        <f t="shared" si="13"/>
        <v>donnée(s) manquante(s)</v>
      </c>
      <c r="V1018" s="65" t="str">
        <f>IF(ISBLANK(H1018)," ",IF(H1018&lt;=Scenario!$C$3,0,IF(H1018&lt;=Scenario!$C$5,1,IF(H1018&lt;=Scenario!$C$6,2,IF(H1018&lt;=Scenario!$C$7,3,IF(H1018&lt;=Scenario!$C$8,4,5))))))</f>
        <v> </v>
      </c>
      <c r="W1018" s="103" t="str">
        <f>IF(ISBLANK(I1018)," ",IF(I1018&lt;=Scenario!$G$3,0,IF(I1018&lt;=Scenario!$G$5,1,2)))</f>
        <v> </v>
      </c>
      <c r="X1018" s="71" t="str">
        <f>IF(ISBLANK(F1018)," ",IF(F1018&lt;=Scenario!$O$3,0,IF(F1018&lt;=Scenario!$O$5,1,IF(F1018&lt;=Scenario!$O$6,2,IF(F1018&lt;=Scenario!$O$7,3,IF(F1018&lt;=Scenario!$O$8,4,IF(F1018&lt;=Scenario!$O$9,5,IF(F1018&lt;=Scenario!$O$10,6,IF(F1018&lt;=Scenario!$O$11,7,IF(F1018&lt;=Scenario!$O$12,8,IF(F1018&lt;=Scenario!$O$13,9,IF(F1018&lt;=Scenario!$O$14,10,IF(F1018&lt;=Scenario!$O$15,11,IF(F1018&lt;=Scenario!$O$16,12,IF(F1018&lt;=Scenario!$O$17,13,IF(F1018&lt;=Scenario!$O$18,14,IF(F1018&lt;=Scenario!$O$19,15,IF(F1018&lt;=Scenario!$O$20,16,IF(F1018&lt;=Scenario!$O$21,17,IF(F1018&lt;=Scenario!$O$22,18,IF(F1018&lt;=Scenario!$O$23,19,20)))))))))))))))))))))</f>
        <v> </v>
      </c>
      <c r="Y1018" s="71" t="str">
        <f>IF(ISBLANK(C1018)," ",IF(C1018&lt;=Scenario!$AA$3,0,IF(C1018&lt;=Scenario!$AA$5,1,IF(C1018&lt;=Scenario!$AA$6,2,IF(C1018&lt;=Scenario!$AA$7,3,IF(C1018&lt;=Scenario!$AA$8,4,IF(C1018&lt;=Scenario!$AA$9,5,IF(C1018&lt;=Scenario!$AA$10,6,IF(C1018&lt;=Scenario!$AA$11,7,IF(C1018&lt;=Scenario!$AA$12,8,IF(C1018&lt;=Scenario!$AA$13,9,IF(C1018&lt;=Scenario!$AA$14,10,IF(C1018&lt;=Scenario!$AA$15,11,IF(C1018&lt;=Scenario!$AA$16,12,IF(C1018&lt;=Scenario!$AA$17,13,IF(C1018&lt;=Scenario!$AA$18,14,15))))))))))))))))</f>
        <v> </v>
      </c>
      <c r="Z1018" s="75" t="str">
        <f t="shared" si="14"/>
        <v>#VALUE!</v>
      </c>
      <c r="AA1018" s="75" t="str">
        <f t="shared" si="15"/>
        <v>#VALUE!</v>
      </c>
      <c r="AB1018" s="95" t="str">
        <f t="shared" si="16"/>
        <v>#VALUE!</v>
      </c>
      <c r="AC1018" s="69" t="str">
        <f t="shared" si="17"/>
        <v>missing data</v>
      </c>
      <c r="AD1018" s="74" t="str">
        <f t="shared" si="18"/>
        <v>missing data</v>
      </c>
      <c r="AE1018" s="75" t="str">
        <f t="shared" si="19"/>
        <v>#VALUE!</v>
      </c>
      <c r="AF1018" s="75" t="str">
        <f t="shared" si="20"/>
        <v>#VALUE!</v>
      </c>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row>
    <row r="1019" ht="15.75" customHeight="1">
      <c r="A1019" s="3" t="s">
        <v>2174</v>
      </c>
      <c r="B1019" s="57"/>
      <c r="C1019" s="58"/>
      <c r="D1019" s="58"/>
      <c r="E1019" s="59">
        <f t="shared" si="21"/>
        <v>0</v>
      </c>
      <c r="F1019" s="60"/>
      <c r="G1019" s="61"/>
      <c r="H1019" s="61"/>
      <c r="I1019" s="62"/>
      <c r="J1019" s="63" t="str">
        <f t="shared" si="2"/>
        <v> </v>
      </c>
      <c r="K1019" s="64" t="str">
        <f t="shared" si="3"/>
        <v> </v>
      </c>
      <c r="L1019" s="64" t="str">
        <f t="shared" si="4"/>
        <v> </v>
      </c>
      <c r="M1019" s="64">
        <f t="shared" si="5"/>
        <v>0</v>
      </c>
      <c r="N1019" s="65" t="str">
        <f t="shared" si="6"/>
        <v> </v>
      </c>
      <c r="O1019" s="65" t="str">
        <f t="shared" si="7"/>
        <v> </v>
      </c>
      <c r="P1019" s="66" t="str">
        <f t="shared" si="22"/>
        <v> </v>
      </c>
      <c r="Q1019" s="63" t="str">
        <f t="shared" si="9"/>
        <v>#VALUE!</v>
      </c>
      <c r="R1019" s="67" t="str">
        <f t="shared" si="10"/>
        <v>#VALUE!</v>
      </c>
      <c r="S1019" s="94" t="str">
        <f t="shared" si="11"/>
        <v>#VALUE!</v>
      </c>
      <c r="T1019" s="69" t="str">
        <f t="shared" si="12"/>
        <v>donnée(s) manquante(s)</v>
      </c>
      <c r="U1019" s="70" t="str">
        <f t="shared" si="13"/>
        <v>donnée(s) manquante(s)</v>
      </c>
      <c r="V1019" s="65" t="str">
        <f>IF(ISBLANK(H1019)," ",IF(H1019&lt;=Scenario!$C$3,0,IF(H1019&lt;=Scenario!$C$5,1,IF(H1019&lt;=Scenario!$C$6,2,IF(H1019&lt;=Scenario!$C$7,3,IF(H1019&lt;=Scenario!$C$8,4,5))))))</f>
        <v> </v>
      </c>
      <c r="W1019" s="103" t="str">
        <f>IF(ISBLANK(I1019)," ",IF(I1019&lt;=Scenario!$G$3,0,IF(I1019&lt;=Scenario!$G$5,1,2)))</f>
        <v> </v>
      </c>
      <c r="X1019" s="71" t="str">
        <f>IF(ISBLANK(F1019)," ",IF(F1019&lt;=Scenario!$O$3,0,IF(F1019&lt;=Scenario!$O$5,1,IF(F1019&lt;=Scenario!$O$6,2,IF(F1019&lt;=Scenario!$O$7,3,IF(F1019&lt;=Scenario!$O$8,4,IF(F1019&lt;=Scenario!$O$9,5,IF(F1019&lt;=Scenario!$O$10,6,IF(F1019&lt;=Scenario!$O$11,7,IF(F1019&lt;=Scenario!$O$12,8,IF(F1019&lt;=Scenario!$O$13,9,IF(F1019&lt;=Scenario!$O$14,10,IF(F1019&lt;=Scenario!$O$15,11,IF(F1019&lt;=Scenario!$O$16,12,IF(F1019&lt;=Scenario!$O$17,13,IF(F1019&lt;=Scenario!$O$18,14,IF(F1019&lt;=Scenario!$O$19,15,IF(F1019&lt;=Scenario!$O$20,16,IF(F1019&lt;=Scenario!$O$21,17,IF(F1019&lt;=Scenario!$O$22,18,IF(F1019&lt;=Scenario!$O$23,19,20)))))))))))))))))))))</f>
        <v> </v>
      </c>
      <c r="Y1019" s="71" t="str">
        <f>IF(ISBLANK(C1019)," ",IF(C1019&lt;=Scenario!$AA$3,0,IF(C1019&lt;=Scenario!$AA$5,1,IF(C1019&lt;=Scenario!$AA$6,2,IF(C1019&lt;=Scenario!$AA$7,3,IF(C1019&lt;=Scenario!$AA$8,4,IF(C1019&lt;=Scenario!$AA$9,5,IF(C1019&lt;=Scenario!$AA$10,6,IF(C1019&lt;=Scenario!$AA$11,7,IF(C1019&lt;=Scenario!$AA$12,8,IF(C1019&lt;=Scenario!$AA$13,9,IF(C1019&lt;=Scenario!$AA$14,10,IF(C1019&lt;=Scenario!$AA$15,11,IF(C1019&lt;=Scenario!$AA$16,12,IF(C1019&lt;=Scenario!$AA$17,13,IF(C1019&lt;=Scenario!$AA$18,14,15))))))))))))))))</f>
        <v> </v>
      </c>
      <c r="Z1019" s="75" t="str">
        <f t="shared" si="14"/>
        <v>#VALUE!</v>
      </c>
      <c r="AA1019" s="75" t="str">
        <f t="shared" si="15"/>
        <v>#VALUE!</v>
      </c>
      <c r="AB1019" s="95" t="str">
        <f t="shared" si="16"/>
        <v>#VALUE!</v>
      </c>
      <c r="AC1019" s="69" t="str">
        <f t="shared" si="17"/>
        <v>missing data</v>
      </c>
      <c r="AD1019" s="74" t="str">
        <f t="shared" si="18"/>
        <v>missing data</v>
      </c>
      <c r="AE1019" s="75" t="str">
        <f t="shared" si="19"/>
        <v>#VALUE!</v>
      </c>
      <c r="AF1019" s="75" t="str">
        <f t="shared" si="20"/>
        <v>#VALUE!</v>
      </c>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row>
    <row r="1020" ht="15.75" customHeight="1">
      <c r="A1020" s="3" t="s">
        <v>2175</v>
      </c>
      <c r="B1020" s="57"/>
      <c r="C1020" s="58"/>
      <c r="D1020" s="58"/>
      <c r="E1020" s="59">
        <f t="shared" si="21"/>
        <v>0</v>
      </c>
      <c r="F1020" s="60"/>
      <c r="G1020" s="61"/>
      <c r="H1020" s="61"/>
      <c r="I1020" s="62"/>
      <c r="J1020" s="63" t="str">
        <f t="shared" si="2"/>
        <v> </v>
      </c>
      <c r="K1020" s="64" t="str">
        <f t="shared" si="3"/>
        <v> </v>
      </c>
      <c r="L1020" s="64" t="str">
        <f t="shared" si="4"/>
        <v> </v>
      </c>
      <c r="M1020" s="64">
        <f t="shared" si="5"/>
        <v>0</v>
      </c>
      <c r="N1020" s="65" t="str">
        <f t="shared" si="6"/>
        <v> </v>
      </c>
      <c r="O1020" s="65" t="str">
        <f t="shared" si="7"/>
        <v> </v>
      </c>
      <c r="P1020" s="66" t="str">
        <f t="shared" si="22"/>
        <v> </v>
      </c>
      <c r="Q1020" s="63" t="str">
        <f t="shared" si="9"/>
        <v>#VALUE!</v>
      </c>
      <c r="R1020" s="67" t="str">
        <f t="shared" si="10"/>
        <v>#VALUE!</v>
      </c>
      <c r="S1020" s="94" t="str">
        <f t="shared" si="11"/>
        <v>#VALUE!</v>
      </c>
      <c r="T1020" s="69" t="str">
        <f t="shared" si="12"/>
        <v>donnée(s) manquante(s)</v>
      </c>
      <c r="U1020" s="70" t="str">
        <f t="shared" si="13"/>
        <v>donnée(s) manquante(s)</v>
      </c>
      <c r="V1020" s="65" t="str">
        <f>IF(ISBLANK(H1020)," ",IF(H1020&lt;=Scenario!$C$3,0,IF(H1020&lt;=Scenario!$C$5,1,IF(H1020&lt;=Scenario!$C$6,2,IF(H1020&lt;=Scenario!$C$7,3,IF(H1020&lt;=Scenario!$C$8,4,5))))))</f>
        <v> </v>
      </c>
      <c r="W1020" s="103" t="str">
        <f>IF(ISBLANK(I1020)," ",IF(I1020&lt;=Scenario!$G$3,0,IF(I1020&lt;=Scenario!$G$5,1,2)))</f>
        <v> </v>
      </c>
      <c r="X1020" s="71" t="str">
        <f>IF(ISBLANK(F1020)," ",IF(F1020&lt;=Scenario!$O$3,0,IF(F1020&lt;=Scenario!$O$5,1,IF(F1020&lt;=Scenario!$O$6,2,IF(F1020&lt;=Scenario!$O$7,3,IF(F1020&lt;=Scenario!$O$8,4,IF(F1020&lt;=Scenario!$O$9,5,IF(F1020&lt;=Scenario!$O$10,6,IF(F1020&lt;=Scenario!$O$11,7,IF(F1020&lt;=Scenario!$O$12,8,IF(F1020&lt;=Scenario!$O$13,9,IF(F1020&lt;=Scenario!$O$14,10,IF(F1020&lt;=Scenario!$O$15,11,IF(F1020&lt;=Scenario!$O$16,12,IF(F1020&lt;=Scenario!$O$17,13,IF(F1020&lt;=Scenario!$O$18,14,IF(F1020&lt;=Scenario!$O$19,15,IF(F1020&lt;=Scenario!$O$20,16,IF(F1020&lt;=Scenario!$O$21,17,IF(F1020&lt;=Scenario!$O$22,18,IF(F1020&lt;=Scenario!$O$23,19,20)))))))))))))))))))))</f>
        <v> </v>
      </c>
      <c r="Y1020" s="71" t="str">
        <f>IF(ISBLANK(C1020)," ",IF(C1020&lt;=Scenario!$AA$3,0,IF(C1020&lt;=Scenario!$AA$5,1,IF(C1020&lt;=Scenario!$AA$6,2,IF(C1020&lt;=Scenario!$AA$7,3,IF(C1020&lt;=Scenario!$AA$8,4,IF(C1020&lt;=Scenario!$AA$9,5,IF(C1020&lt;=Scenario!$AA$10,6,IF(C1020&lt;=Scenario!$AA$11,7,IF(C1020&lt;=Scenario!$AA$12,8,IF(C1020&lt;=Scenario!$AA$13,9,IF(C1020&lt;=Scenario!$AA$14,10,IF(C1020&lt;=Scenario!$AA$15,11,IF(C1020&lt;=Scenario!$AA$16,12,IF(C1020&lt;=Scenario!$AA$17,13,IF(C1020&lt;=Scenario!$AA$18,14,15))))))))))))))))</f>
        <v> </v>
      </c>
      <c r="Z1020" s="75" t="str">
        <f t="shared" si="14"/>
        <v>#VALUE!</v>
      </c>
      <c r="AA1020" s="75" t="str">
        <f t="shared" si="15"/>
        <v>#VALUE!</v>
      </c>
      <c r="AB1020" s="95" t="str">
        <f t="shared" si="16"/>
        <v>#VALUE!</v>
      </c>
      <c r="AC1020" s="69" t="str">
        <f t="shared" si="17"/>
        <v>missing data</v>
      </c>
      <c r="AD1020" s="74" t="str">
        <f t="shared" si="18"/>
        <v>missing data</v>
      </c>
      <c r="AE1020" s="75" t="str">
        <f t="shared" si="19"/>
        <v>#VALUE!</v>
      </c>
      <c r="AF1020" s="75" t="str">
        <f t="shared" si="20"/>
        <v>#VALUE!</v>
      </c>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row>
    <row r="1021" ht="15.75" customHeight="1">
      <c r="A1021" s="3" t="s">
        <v>2176</v>
      </c>
      <c r="B1021" s="57"/>
      <c r="C1021" s="58"/>
      <c r="D1021" s="58"/>
      <c r="E1021" s="59">
        <f t="shared" si="21"/>
        <v>0</v>
      </c>
      <c r="F1021" s="60"/>
      <c r="G1021" s="61"/>
      <c r="H1021" s="61"/>
      <c r="I1021" s="62"/>
      <c r="J1021" s="63" t="str">
        <f t="shared" si="2"/>
        <v> </v>
      </c>
      <c r="K1021" s="64" t="str">
        <f t="shared" si="3"/>
        <v> </v>
      </c>
      <c r="L1021" s="64" t="str">
        <f t="shared" si="4"/>
        <v> </v>
      </c>
      <c r="M1021" s="64">
        <f t="shared" si="5"/>
        <v>0</v>
      </c>
      <c r="N1021" s="65" t="str">
        <f t="shared" si="6"/>
        <v> </v>
      </c>
      <c r="O1021" s="65" t="str">
        <f t="shared" si="7"/>
        <v> </v>
      </c>
      <c r="P1021" s="66" t="str">
        <f t="shared" si="22"/>
        <v> </v>
      </c>
      <c r="Q1021" s="63" t="str">
        <f t="shared" si="9"/>
        <v>#VALUE!</v>
      </c>
      <c r="R1021" s="67" t="str">
        <f t="shared" si="10"/>
        <v>#VALUE!</v>
      </c>
      <c r="S1021" s="94" t="str">
        <f t="shared" si="11"/>
        <v>#VALUE!</v>
      </c>
      <c r="T1021" s="69" t="str">
        <f t="shared" si="12"/>
        <v>donnée(s) manquante(s)</v>
      </c>
      <c r="U1021" s="70" t="str">
        <f t="shared" si="13"/>
        <v>donnée(s) manquante(s)</v>
      </c>
      <c r="V1021" s="65" t="str">
        <f>IF(ISBLANK(H1021)," ",IF(H1021&lt;=Scenario!$C$3,0,IF(H1021&lt;=Scenario!$C$5,1,IF(H1021&lt;=Scenario!$C$6,2,IF(H1021&lt;=Scenario!$C$7,3,IF(H1021&lt;=Scenario!$C$8,4,5))))))</f>
        <v> </v>
      </c>
      <c r="W1021" s="103" t="str">
        <f>IF(ISBLANK(I1021)," ",IF(I1021&lt;=Scenario!$G$3,0,IF(I1021&lt;=Scenario!$G$5,1,2)))</f>
        <v> </v>
      </c>
      <c r="X1021" s="71" t="str">
        <f>IF(ISBLANK(F1021)," ",IF(F1021&lt;=Scenario!$O$3,0,IF(F1021&lt;=Scenario!$O$5,1,IF(F1021&lt;=Scenario!$O$6,2,IF(F1021&lt;=Scenario!$O$7,3,IF(F1021&lt;=Scenario!$O$8,4,IF(F1021&lt;=Scenario!$O$9,5,IF(F1021&lt;=Scenario!$O$10,6,IF(F1021&lt;=Scenario!$O$11,7,IF(F1021&lt;=Scenario!$O$12,8,IF(F1021&lt;=Scenario!$O$13,9,IF(F1021&lt;=Scenario!$O$14,10,IF(F1021&lt;=Scenario!$O$15,11,IF(F1021&lt;=Scenario!$O$16,12,IF(F1021&lt;=Scenario!$O$17,13,IF(F1021&lt;=Scenario!$O$18,14,IF(F1021&lt;=Scenario!$O$19,15,IF(F1021&lt;=Scenario!$O$20,16,IF(F1021&lt;=Scenario!$O$21,17,IF(F1021&lt;=Scenario!$O$22,18,IF(F1021&lt;=Scenario!$O$23,19,20)))))))))))))))))))))</f>
        <v> </v>
      </c>
      <c r="Y1021" s="71" t="str">
        <f>IF(ISBLANK(C1021)," ",IF(C1021&lt;=Scenario!$AA$3,0,IF(C1021&lt;=Scenario!$AA$5,1,IF(C1021&lt;=Scenario!$AA$6,2,IF(C1021&lt;=Scenario!$AA$7,3,IF(C1021&lt;=Scenario!$AA$8,4,IF(C1021&lt;=Scenario!$AA$9,5,IF(C1021&lt;=Scenario!$AA$10,6,IF(C1021&lt;=Scenario!$AA$11,7,IF(C1021&lt;=Scenario!$AA$12,8,IF(C1021&lt;=Scenario!$AA$13,9,IF(C1021&lt;=Scenario!$AA$14,10,IF(C1021&lt;=Scenario!$AA$15,11,IF(C1021&lt;=Scenario!$AA$16,12,IF(C1021&lt;=Scenario!$AA$17,13,IF(C1021&lt;=Scenario!$AA$18,14,15))))))))))))))))</f>
        <v> </v>
      </c>
      <c r="Z1021" s="75" t="str">
        <f t="shared" si="14"/>
        <v>#VALUE!</v>
      </c>
      <c r="AA1021" s="75" t="str">
        <f t="shared" si="15"/>
        <v>#VALUE!</v>
      </c>
      <c r="AB1021" s="95" t="str">
        <f t="shared" si="16"/>
        <v>#VALUE!</v>
      </c>
      <c r="AC1021" s="69" t="str">
        <f t="shared" si="17"/>
        <v>missing data</v>
      </c>
      <c r="AD1021" s="74" t="str">
        <f t="shared" si="18"/>
        <v>missing data</v>
      </c>
      <c r="AE1021" s="75" t="str">
        <f t="shared" si="19"/>
        <v>#VALUE!</v>
      </c>
      <c r="AF1021" s="75" t="str">
        <f t="shared" si="20"/>
        <v>#VALUE!</v>
      </c>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row>
    <row r="1022" ht="15.75" customHeight="1">
      <c r="A1022" s="3" t="s">
        <v>2177</v>
      </c>
      <c r="B1022" s="57"/>
      <c r="C1022" s="58"/>
      <c r="D1022" s="58"/>
      <c r="E1022" s="59">
        <f t="shared" si="21"/>
        <v>0</v>
      </c>
      <c r="F1022" s="60"/>
      <c r="G1022" s="61"/>
      <c r="H1022" s="61"/>
      <c r="I1022" s="62"/>
      <c r="J1022" s="63" t="str">
        <f t="shared" si="2"/>
        <v> </v>
      </c>
      <c r="K1022" s="64" t="str">
        <f t="shared" si="3"/>
        <v> </v>
      </c>
      <c r="L1022" s="64" t="str">
        <f t="shared" si="4"/>
        <v> </v>
      </c>
      <c r="M1022" s="64">
        <f t="shared" si="5"/>
        <v>0</v>
      </c>
      <c r="N1022" s="65" t="str">
        <f t="shared" si="6"/>
        <v> </v>
      </c>
      <c r="O1022" s="65" t="str">
        <f t="shared" si="7"/>
        <v> </v>
      </c>
      <c r="P1022" s="66" t="str">
        <f t="shared" si="22"/>
        <v> </v>
      </c>
      <c r="Q1022" s="63" t="str">
        <f t="shared" si="9"/>
        <v>#VALUE!</v>
      </c>
      <c r="R1022" s="67" t="str">
        <f t="shared" si="10"/>
        <v>#VALUE!</v>
      </c>
      <c r="S1022" s="94" t="str">
        <f t="shared" si="11"/>
        <v>#VALUE!</v>
      </c>
      <c r="T1022" s="69" t="str">
        <f t="shared" si="12"/>
        <v>donnée(s) manquante(s)</v>
      </c>
      <c r="U1022" s="70" t="str">
        <f t="shared" si="13"/>
        <v>donnée(s) manquante(s)</v>
      </c>
      <c r="V1022" s="65" t="str">
        <f>IF(ISBLANK(H1022)," ",IF(H1022&lt;=Scenario!$C$3,0,IF(H1022&lt;=Scenario!$C$5,1,IF(H1022&lt;=Scenario!$C$6,2,IF(H1022&lt;=Scenario!$C$7,3,IF(H1022&lt;=Scenario!$C$8,4,5))))))</f>
        <v> </v>
      </c>
      <c r="W1022" s="103" t="str">
        <f>IF(ISBLANK(I1022)," ",IF(I1022&lt;=Scenario!$G$3,0,IF(I1022&lt;=Scenario!$G$5,1,2)))</f>
        <v> </v>
      </c>
      <c r="X1022" s="71" t="str">
        <f>IF(ISBLANK(F1022)," ",IF(F1022&lt;=Scenario!$O$3,0,IF(F1022&lt;=Scenario!$O$5,1,IF(F1022&lt;=Scenario!$O$6,2,IF(F1022&lt;=Scenario!$O$7,3,IF(F1022&lt;=Scenario!$O$8,4,IF(F1022&lt;=Scenario!$O$9,5,IF(F1022&lt;=Scenario!$O$10,6,IF(F1022&lt;=Scenario!$O$11,7,IF(F1022&lt;=Scenario!$O$12,8,IF(F1022&lt;=Scenario!$O$13,9,IF(F1022&lt;=Scenario!$O$14,10,IF(F1022&lt;=Scenario!$O$15,11,IF(F1022&lt;=Scenario!$O$16,12,IF(F1022&lt;=Scenario!$O$17,13,IF(F1022&lt;=Scenario!$O$18,14,IF(F1022&lt;=Scenario!$O$19,15,IF(F1022&lt;=Scenario!$O$20,16,IF(F1022&lt;=Scenario!$O$21,17,IF(F1022&lt;=Scenario!$O$22,18,IF(F1022&lt;=Scenario!$O$23,19,20)))))))))))))))))))))</f>
        <v> </v>
      </c>
      <c r="Y1022" s="71" t="str">
        <f>IF(ISBLANK(C1022)," ",IF(C1022&lt;=Scenario!$AA$3,0,IF(C1022&lt;=Scenario!$AA$5,1,IF(C1022&lt;=Scenario!$AA$6,2,IF(C1022&lt;=Scenario!$AA$7,3,IF(C1022&lt;=Scenario!$AA$8,4,IF(C1022&lt;=Scenario!$AA$9,5,IF(C1022&lt;=Scenario!$AA$10,6,IF(C1022&lt;=Scenario!$AA$11,7,IF(C1022&lt;=Scenario!$AA$12,8,IF(C1022&lt;=Scenario!$AA$13,9,IF(C1022&lt;=Scenario!$AA$14,10,IF(C1022&lt;=Scenario!$AA$15,11,IF(C1022&lt;=Scenario!$AA$16,12,IF(C1022&lt;=Scenario!$AA$17,13,IF(C1022&lt;=Scenario!$AA$18,14,15))))))))))))))))</f>
        <v> </v>
      </c>
      <c r="Z1022" s="75" t="str">
        <f t="shared" si="14"/>
        <v>#VALUE!</v>
      </c>
      <c r="AA1022" s="75" t="str">
        <f t="shared" si="15"/>
        <v>#VALUE!</v>
      </c>
      <c r="AB1022" s="95" t="str">
        <f t="shared" si="16"/>
        <v>#VALUE!</v>
      </c>
      <c r="AC1022" s="69" t="str">
        <f t="shared" si="17"/>
        <v>missing data</v>
      </c>
      <c r="AD1022" s="74" t="str">
        <f t="shared" si="18"/>
        <v>missing data</v>
      </c>
      <c r="AE1022" s="75" t="str">
        <f t="shared" si="19"/>
        <v>#VALUE!</v>
      </c>
      <c r="AF1022" s="75" t="str">
        <f t="shared" si="20"/>
        <v>#VALUE!</v>
      </c>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row>
    <row r="1023" ht="15.75" customHeight="1">
      <c r="A1023" s="3" t="s">
        <v>2178</v>
      </c>
      <c r="B1023" s="57"/>
      <c r="C1023" s="58"/>
      <c r="D1023" s="58"/>
      <c r="E1023" s="59">
        <f t="shared" si="21"/>
        <v>0</v>
      </c>
      <c r="F1023" s="60"/>
      <c r="G1023" s="61"/>
      <c r="H1023" s="61"/>
      <c r="I1023" s="62"/>
      <c r="J1023" s="63" t="str">
        <f t="shared" si="2"/>
        <v> </v>
      </c>
      <c r="K1023" s="64" t="str">
        <f t="shared" si="3"/>
        <v> </v>
      </c>
      <c r="L1023" s="64" t="str">
        <f t="shared" si="4"/>
        <v> </v>
      </c>
      <c r="M1023" s="64">
        <f t="shared" si="5"/>
        <v>0</v>
      </c>
      <c r="N1023" s="65" t="str">
        <f t="shared" si="6"/>
        <v> </v>
      </c>
      <c r="O1023" s="65" t="str">
        <f t="shared" si="7"/>
        <v> </v>
      </c>
      <c r="P1023" s="66" t="str">
        <f t="shared" si="22"/>
        <v> </v>
      </c>
      <c r="Q1023" s="63" t="str">
        <f t="shared" si="9"/>
        <v>#VALUE!</v>
      </c>
      <c r="R1023" s="67" t="str">
        <f t="shared" si="10"/>
        <v>#VALUE!</v>
      </c>
      <c r="S1023" s="94" t="str">
        <f t="shared" si="11"/>
        <v>#VALUE!</v>
      </c>
      <c r="T1023" s="69" t="str">
        <f t="shared" si="12"/>
        <v>donnée(s) manquante(s)</v>
      </c>
      <c r="U1023" s="70" t="str">
        <f t="shared" si="13"/>
        <v>donnée(s) manquante(s)</v>
      </c>
      <c r="V1023" s="65" t="str">
        <f>IF(ISBLANK(H1023)," ",IF(H1023&lt;=Scenario!$C$3,0,IF(H1023&lt;=Scenario!$C$5,1,IF(H1023&lt;=Scenario!$C$6,2,IF(H1023&lt;=Scenario!$C$7,3,IF(H1023&lt;=Scenario!$C$8,4,5))))))</f>
        <v> </v>
      </c>
      <c r="W1023" s="103" t="str">
        <f>IF(ISBLANK(I1023)," ",IF(I1023&lt;=Scenario!$G$3,0,IF(I1023&lt;=Scenario!$G$5,1,2)))</f>
        <v> </v>
      </c>
      <c r="X1023" s="71" t="str">
        <f>IF(ISBLANK(F1023)," ",IF(F1023&lt;=Scenario!$O$3,0,IF(F1023&lt;=Scenario!$O$5,1,IF(F1023&lt;=Scenario!$O$6,2,IF(F1023&lt;=Scenario!$O$7,3,IF(F1023&lt;=Scenario!$O$8,4,IF(F1023&lt;=Scenario!$O$9,5,IF(F1023&lt;=Scenario!$O$10,6,IF(F1023&lt;=Scenario!$O$11,7,IF(F1023&lt;=Scenario!$O$12,8,IF(F1023&lt;=Scenario!$O$13,9,IF(F1023&lt;=Scenario!$O$14,10,IF(F1023&lt;=Scenario!$O$15,11,IF(F1023&lt;=Scenario!$O$16,12,IF(F1023&lt;=Scenario!$O$17,13,IF(F1023&lt;=Scenario!$O$18,14,IF(F1023&lt;=Scenario!$O$19,15,IF(F1023&lt;=Scenario!$O$20,16,IF(F1023&lt;=Scenario!$O$21,17,IF(F1023&lt;=Scenario!$O$22,18,IF(F1023&lt;=Scenario!$O$23,19,20)))))))))))))))))))))</f>
        <v> </v>
      </c>
      <c r="Y1023" s="71" t="str">
        <f>IF(ISBLANK(C1023)," ",IF(C1023&lt;=Scenario!$AA$3,0,IF(C1023&lt;=Scenario!$AA$5,1,IF(C1023&lt;=Scenario!$AA$6,2,IF(C1023&lt;=Scenario!$AA$7,3,IF(C1023&lt;=Scenario!$AA$8,4,IF(C1023&lt;=Scenario!$AA$9,5,IF(C1023&lt;=Scenario!$AA$10,6,IF(C1023&lt;=Scenario!$AA$11,7,IF(C1023&lt;=Scenario!$AA$12,8,IF(C1023&lt;=Scenario!$AA$13,9,IF(C1023&lt;=Scenario!$AA$14,10,IF(C1023&lt;=Scenario!$AA$15,11,IF(C1023&lt;=Scenario!$AA$16,12,IF(C1023&lt;=Scenario!$AA$17,13,IF(C1023&lt;=Scenario!$AA$18,14,15))))))))))))))))</f>
        <v> </v>
      </c>
      <c r="Z1023" s="75" t="str">
        <f t="shared" si="14"/>
        <v>#VALUE!</v>
      </c>
      <c r="AA1023" s="75" t="str">
        <f t="shared" si="15"/>
        <v>#VALUE!</v>
      </c>
      <c r="AB1023" s="95" t="str">
        <f t="shared" si="16"/>
        <v>#VALUE!</v>
      </c>
      <c r="AC1023" s="69" t="str">
        <f t="shared" si="17"/>
        <v>missing data</v>
      </c>
      <c r="AD1023" s="74" t="str">
        <f t="shared" si="18"/>
        <v>missing data</v>
      </c>
      <c r="AE1023" s="75" t="str">
        <f t="shared" si="19"/>
        <v>#VALUE!</v>
      </c>
      <c r="AF1023" s="75" t="str">
        <f t="shared" si="20"/>
        <v>#VALUE!</v>
      </c>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row>
    <row r="1024" ht="15.75" customHeight="1">
      <c r="A1024" s="3" t="s">
        <v>2179</v>
      </c>
      <c r="B1024" s="57"/>
      <c r="C1024" s="58"/>
      <c r="D1024" s="58"/>
      <c r="E1024" s="59">
        <f t="shared" si="21"/>
        <v>0</v>
      </c>
      <c r="F1024" s="60"/>
      <c r="G1024" s="61"/>
      <c r="H1024" s="61"/>
      <c r="I1024" s="62"/>
      <c r="J1024" s="63" t="str">
        <f t="shared" si="2"/>
        <v> </v>
      </c>
      <c r="K1024" s="64" t="str">
        <f t="shared" si="3"/>
        <v> </v>
      </c>
      <c r="L1024" s="64" t="str">
        <f t="shared" si="4"/>
        <v> </v>
      </c>
      <c r="M1024" s="64">
        <f t="shared" si="5"/>
        <v>0</v>
      </c>
      <c r="N1024" s="65" t="str">
        <f t="shared" si="6"/>
        <v> </v>
      </c>
      <c r="O1024" s="65" t="str">
        <f t="shared" si="7"/>
        <v> </v>
      </c>
      <c r="P1024" s="66" t="str">
        <f t="shared" si="22"/>
        <v> </v>
      </c>
      <c r="Q1024" s="63" t="str">
        <f t="shared" si="9"/>
        <v>#VALUE!</v>
      </c>
      <c r="R1024" s="67" t="str">
        <f t="shared" si="10"/>
        <v>#VALUE!</v>
      </c>
      <c r="S1024" s="94" t="str">
        <f t="shared" si="11"/>
        <v>#VALUE!</v>
      </c>
      <c r="T1024" s="69" t="str">
        <f t="shared" si="12"/>
        <v>donnée(s) manquante(s)</v>
      </c>
      <c r="U1024" s="70" t="str">
        <f t="shared" si="13"/>
        <v>donnée(s) manquante(s)</v>
      </c>
      <c r="V1024" s="65" t="str">
        <f>IF(ISBLANK(H1024)," ",IF(H1024&lt;=Scenario!$C$3,0,IF(H1024&lt;=Scenario!$C$5,1,IF(H1024&lt;=Scenario!$C$6,2,IF(H1024&lt;=Scenario!$C$7,3,IF(H1024&lt;=Scenario!$C$8,4,5))))))</f>
        <v> </v>
      </c>
      <c r="W1024" s="103" t="str">
        <f>IF(ISBLANK(I1024)," ",IF(I1024&lt;=Scenario!$G$3,0,IF(I1024&lt;=Scenario!$G$5,1,2)))</f>
        <v> </v>
      </c>
      <c r="X1024" s="71" t="str">
        <f>IF(ISBLANK(F1024)," ",IF(F1024&lt;=Scenario!$O$3,0,IF(F1024&lt;=Scenario!$O$5,1,IF(F1024&lt;=Scenario!$O$6,2,IF(F1024&lt;=Scenario!$O$7,3,IF(F1024&lt;=Scenario!$O$8,4,IF(F1024&lt;=Scenario!$O$9,5,IF(F1024&lt;=Scenario!$O$10,6,IF(F1024&lt;=Scenario!$O$11,7,IF(F1024&lt;=Scenario!$O$12,8,IF(F1024&lt;=Scenario!$O$13,9,IF(F1024&lt;=Scenario!$O$14,10,IF(F1024&lt;=Scenario!$O$15,11,IF(F1024&lt;=Scenario!$O$16,12,IF(F1024&lt;=Scenario!$O$17,13,IF(F1024&lt;=Scenario!$O$18,14,IF(F1024&lt;=Scenario!$O$19,15,IF(F1024&lt;=Scenario!$O$20,16,IF(F1024&lt;=Scenario!$O$21,17,IF(F1024&lt;=Scenario!$O$22,18,IF(F1024&lt;=Scenario!$O$23,19,20)))))))))))))))))))))</f>
        <v> </v>
      </c>
      <c r="Y1024" s="71" t="str">
        <f>IF(ISBLANK(C1024)," ",IF(C1024&lt;=Scenario!$AA$3,0,IF(C1024&lt;=Scenario!$AA$5,1,IF(C1024&lt;=Scenario!$AA$6,2,IF(C1024&lt;=Scenario!$AA$7,3,IF(C1024&lt;=Scenario!$AA$8,4,IF(C1024&lt;=Scenario!$AA$9,5,IF(C1024&lt;=Scenario!$AA$10,6,IF(C1024&lt;=Scenario!$AA$11,7,IF(C1024&lt;=Scenario!$AA$12,8,IF(C1024&lt;=Scenario!$AA$13,9,IF(C1024&lt;=Scenario!$AA$14,10,IF(C1024&lt;=Scenario!$AA$15,11,IF(C1024&lt;=Scenario!$AA$16,12,IF(C1024&lt;=Scenario!$AA$17,13,IF(C1024&lt;=Scenario!$AA$18,14,15))))))))))))))))</f>
        <v> </v>
      </c>
      <c r="Z1024" s="75" t="str">
        <f t="shared" si="14"/>
        <v>#VALUE!</v>
      </c>
      <c r="AA1024" s="75" t="str">
        <f t="shared" si="15"/>
        <v>#VALUE!</v>
      </c>
      <c r="AB1024" s="95" t="str">
        <f t="shared" si="16"/>
        <v>#VALUE!</v>
      </c>
      <c r="AC1024" s="69" t="str">
        <f t="shared" si="17"/>
        <v>missing data</v>
      </c>
      <c r="AD1024" s="74" t="str">
        <f t="shared" si="18"/>
        <v>missing data</v>
      </c>
      <c r="AE1024" s="75" t="str">
        <f t="shared" si="19"/>
        <v>#VALUE!</v>
      </c>
      <c r="AF1024" s="75" t="str">
        <f t="shared" si="20"/>
        <v>#VALUE!</v>
      </c>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row>
    <row r="1025" ht="15.75" customHeight="1">
      <c r="A1025" s="3" t="s">
        <v>2180</v>
      </c>
      <c r="B1025" s="57"/>
      <c r="C1025" s="58"/>
      <c r="D1025" s="58"/>
      <c r="E1025" s="59">
        <f t="shared" si="21"/>
        <v>0</v>
      </c>
      <c r="F1025" s="60"/>
      <c r="G1025" s="61"/>
      <c r="H1025" s="61"/>
      <c r="I1025" s="62"/>
      <c r="J1025" s="63" t="str">
        <f t="shared" si="2"/>
        <v> </v>
      </c>
      <c r="K1025" s="64" t="str">
        <f t="shared" si="3"/>
        <v> </v>
      </c>
      <c r="L1025" s="64" t="str">
        <f t="shared" si="4"/>
        <v> </v>
      </c>
      <c r="M1025" s="64">
        <f t="shared" si="5"/>
        <v>0</v>
      </c>
      <c r="N1025" s="65" t="str">
        <f t="shared" si="6"/>
        <v> </v>
      </c>
      <c r="O1025" s="65" t="str">
        <f t="shared" si="7"/>
        <v> </v>
      </c>
      <c r="P1025" s="66" t="str">
        <f t="shared" si="22"/>
        <v> </v>
      </c>
      <c r="Q1025" s="63" t="str">
        <f t="shared" si="9"/>
        <v>#VALUE!</v>
      </c>
      <c r="R1025" s="67" t="str">
        <f t="shared" si="10"/>
        <v>#VALUE!</v>
      </c>
      <c r="S1025" s="94" t="str">
        <f t="shared" si="11"/>
        <v>#VALUE!</v>
      </c>
      <c r="T1025" s="69" t="str">
        <f t="shared" si="12"/>
        <v>donnée(s) manquante(s)</v>
      </c>
      <c r="U1025" s="70" t="str">
        <f t="shared" si="13"/>
        <v>donnée(s) manquante(s)</v>
      </c>
      <c r="V1025" s="65" t="str">
        <f>IF(ISBLANK(H1025)," ",IF(H1025&lt;=Scenario!$C$3,0,IF(H1025&lt;=Scenario!$C$5,1,IF(H1025&lt;=Scenario!$C$6,2,IF(H1025&lt;=Scenario!$C$7,3,IF(H1025&lt;=Scenario!$C$8,4,5))))))</f>
        <v> </v>
      </c>
      <c r="W1025" s="103" t="str">
        <f>IF(ISBLANK(I1025)," ",IF(I1025&lt;=Scenario!$G$3,0,IF(I1025&lt;=Scenario!$G$5,1,2)))</f>
        <v> </v>
      </c>
      <c r="X1025" s="71" t="str">
        <f>IF(ISBLANK(F1025)," ",IF(F1025&lt;=Scenario!$O$3,0,IF(F1025&lt;=Scenario!$O$5,1,IF(F1025&lt;=Scenario!$O$6,2,IF(F1025&lt;=Scenario!$O$7,3,IF(F1025&lt;=Scenario!$O$8,4,IF(F1025&lt;=Scenario!$O$9,5,IF(F1025&lt;=Scenario!$O$10,6,IF(F1025&lt;=Scenario!$O$11,7,IF(F1025&lt;=Scenario!$O$12,8,IF(F1025&lt;=Scenario!$O$13,9,IF(F1025&lt;=Scenario!$O$14,10,IF(F1025&lt;=Scenario!$O$15,11,IF(F1025&lt;=Scenario!$O$16,12,IF(F1025&lt;=Scenario!$O$17,13,IF(F1025&lt;=Scenario!$O$18,14,IF(F1025&lt;=Scenario!$O$19,15,IF(F1025&lt;=Scenario!$O$20,16,IF(F1025&lt;=Scenario!$O$21,17,IF(F1025&lt;=Scenario!$O$22,18,IF(F1025&lt;=Scenario!$O$23,19,20)))))))))))))))))))))</f>
        <v> </v>
      </c>
      <c r="Y1025" s="71" t="str">
        <f>IF(ISBLANK(C1025)," ",IF(C1025&lt;=Scenario!$AA$3,0,IF(C1025&lt;=Scenario!$AA$5,1,IF(C1025&lt;=Scenario!$AA$6,2,IF(C1025&lt;=Scenario!$AA$7,3,IF(C1025&lt;=Scenario!$AA$8,4,IF(C1025&lt;=Scenario!$AA$9,5,IF(C1025&lt;=Scenario!$AA$10,6,IF(C1025&lt;=Scenario!$AA$11,7,IF(C1025&lt;=Scenario!$AA$12,8,IF(C1025&lt;=Scenario!$AA$13,9,IF(C1025&lt;=Scenario!$AA$14,10,IF(C1025&lt;=Scenario!$AA$15,11,IF(C1025&lt;=Scenario!$AA$16,12,IF(C1025&lt;=Scenario!$AA$17,13,IF(C1025&lt;=Scenario!$AA$18,14,15))))))))))))))))</f>
        <v> </v>
      </c>
      <c r="Z1025" s="75" t="str">
        <f t="shared" si="14"/>
        <v>#VALUE!</v>
      </c>
      <c r="AA1025" s="75" t="str">
        <f t="shared" si="15"/>
        <v>#VALUE!</v>
      </c>
      <c r="AB1025" s="95" t="str">
        <f t="shared" si="16"/>
        <v>#VALUE!</v>
      </c>
      <c r="AC1025" s="69" t="str">
        <f t="shared" si="17"/>
        <v>missing data</v>
      </c>
      <c r="AD1025" s="74" t="str">
        <f t="shared" si="18"/>
        <v>missing data</v>
      </c>
      <c r="AE1025" s="75" t="str">
        <f t="shared" si="19"/>
        <v>#VALUE!</v>
      </c>
      <c r="AF1025" s="75" t="str">
        <f t="shared" si="20"/>
        <v>#VALUE!</v>
      </c>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row>
    <row r="1026" ht="15.75" customHeight="1">
      <c r="A1026" s="3" t="s">
        <v>2181</v>
      </c>
      <c r="B1026" s="57"/>
      <c r="C1026" s="58"/>
      <c r="D1026" s="58"/>
      <c r="E1026" s="59">
        <f t="shared" si="21"/>
        <v>0</v>
      </c>
      <c r="F1026" s="60"/>
      <c r="G1026" s="61"/>
      <c r="H1026" s="61"/>
      <c r="I1026" s="62"/>
      <c r="J1026" s="63" t="str">
        <f t="shared" si="2"/>
        <v> </v>
      </c>
      <c r="K1026" s="64" t="str">
        <f t="shared" si="3"/>
        <v> </v>
      </c>
      <c r="L1026" s="64" t="str">
        <f t="shared" si="4"/>
        <v> </v>
      </c>
      <c r="M1026" s="64">
        <f t="shared" si="5"/>
        <v>0</v>
      </c>
      <c r="N1026" s="65" t="str">
        <f t="shared" si="6"/>
        <v> </v>
      </c>
      <c r="O1026" s="65" t="str">
        <f t="shared" si="7"/>
        <v> </v>
      </c>
      <c r="P1026" s="66" t="str">
        <f t="shared" si="22"/>
        <v> </v>
      </c>
      <c r="Q1026" s="63" t="str">
        <f t="shared" si="9"/>
        <v>#VALUE!</v>
      </c>
      <c r="R1026" s="67" t="str">
        <f t="shared" si="10"/>
        <v>#VALUE!</v>
      </c>
      <c r="S1026" s="94" t="str">
        <f t="shared" si="11"/>
        <v>#VALUE!</v>
      </c>
      <c r="T1026" s="69" t="str">
        <f t="shared" si="12"/>
        <v>donnée(s) manquante(s)</v>
      </c>
      <c r="U1026" s="70" t="str">
        <f t="shared" si="13"/>
        <v>donnée(s) manquante(s)</v>
      </c>
      <c r="V1026" s="65" t="str">
        <f>IF(ISBLANK(H1026)," ",IF(H1026&lt;=Scenario!$C$3,0,IF(H1026&lt;=Scenario!$C$5,1,IF(H1026&lt;=Scenario!$C$6,2,IF(H1026&lt;=Scenario!$C$7,3,IF(H1026&lt;=Scenario!$C$8,4,5))))))</f>
        <v> </v>
      </c>
      <c r="W1026" s="103" t="str">
        <f>IF(ISBLANK(I1026)," ",IF(I1026&lt;=Scenario!$G$3,0,IF(I1026&lt;=Scenario!$G$5,1,2)))</f>
        <v> </v>
      </c>
      <c r="X1026" s="71" t="str">
        <f>IF(ISBLANK(F1026)," ",IF(F1026&lt;=Scenario!$O$3,0,IF(F1026&lt;=Scenario!$O$5,1,IF(F1026&lt;=Scenario!$O$6,2,IF(F1026&lt;=Scenario!$O$7,3,IF(F1026&lt;=Scenario!$O$8,4,IF(F1026&lt;=Scenario!$O$9,5,IF(F1026&lt;=Scenario!$O$10,6,IF(F1026&lt;=Scenario!$O$11,7,IF(F1026&lt;=Scenario!$O$12,8,IF(F1026&lt;=Scenario!$O$13,9,IF(F1026&lt;=Scenario!$O$14,10,IF(F1026&lt;=Scenario!$O$15,11,IF(F1026&lt;=Scenario!$O$16,12,IF(F1026&lt;=Scenario!$O$17,13,IF(F1026&lt;=Scenario!$O$18,14,IF(F1026&lt;=Scenario!$O$19,15,IF(F1026&lt;=Scenario!$O$20,16,IF(F1026&lt;=Scenario!$O$21,17,IF(F1026&lt;=Scenario!$O$22,18,IF(F1026&lt;=Scenario!$O$23,19,20)))))))))))))))))))))</f>
        <v> </v>
      </c>
      <c r="Y1026" s="71" t="str">
        <f>IF(ISBLANK(C1026)," ",IF(C1026&lt;=Scenario!$AA$3,0,IF(C1026&lt;=Scenario!$AA$5,1,IF(C1026&lt;=Scenario!$AA$6,2,IF(C1026&lt;=Scenario!$AA$7,3,IF(C1026&lt;=Scenario!$AA$8,4,IF(C1026&lt;=Scenario!$AA$9,5,IF(C1026&lt;=Scenario!$AA$10,6,IF(C1026&lt;=Scenario!$AA$11,7,IF(C1026&lt;=Scenario!$AA$12,8,IF(C1026&lt;=Scenario!$AA$13,9,IF(C1026&lt;=Scenario!$AA$14,10,IF(C1026&lt;=Scenario!$AA$15,11,IF(C1026&lt;=Scenario!$AA$16,12,IF(C1026&lt;=Scenario!$AA$17,13,IF(C1026&lt;=Scenario!$AA$18,14,15))))))))))))))))</f>
        <v> </v>
      </c>
      <c r="Z1026" s="75" t="str">
        <f t="shared" si="14"/>
        <v>#VALUE!</v>
      </c>
      <c r="AA1026" s="75" t="str">
        <f t="shared" si="15"/>
        <v>#VALUE!</v>
      </c>
      <c r="AB1026" s="95" t="str">
        <f t="shared" si="16"/>
        <v>#VALUE!</v>
      </c>
      <c r="AC1026" s="69" t="str">
        <f t="shared" si="17"/>
        <v>missing data</v>
      </c>
      <c r="AD1026" s="74" t="str">
        <f t="shared" si="18"/>
        <v>missing data</v>
      </c>
      <c r="AE1026" s="75" t="str">
        <f t="shared" si="19"/>
        <v>#VALUE!</v>
      </c>
      <c r="AF1026" s="75" t="str">
        <f t="shared" si="20"/>
        <v>#VALUE!</v>
      </c>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row>
    <row r="1027" ht="15.75" customHeight="1">
      <c r="A1027" s="3" t="s">
        <v>2182</v>
      </c>
      <c r="B1027" s="57"/>
      <c r="C1027" s="58"/>
      <c r="D1027" s="58"/>
      <c r="E1027" s="59">
        <f t="shared" si="21"/>
        <v>0</v>
      </c>
      <c r="F1027" s="60"/>
      <c r="G1027" s="61"/>
      <c r="H1027" s="61"/>
      <c r="I1027" s="62"/>
      <c r="J1027" s="63" t="str">
        <f t="shared" si="2"/>
        <v> </v>
      </c>
      <c r="K1027" s="64" t="str">
        <f t="shared" si="3"/>
        <v> </v>
      </c>
      <c r="L1027" s="64" t="str">
        <f t="shared" si="4"/>
        <v> </v>
      </c>
      <c r="M1027" s="64">
        <f t="shared" si="5"/>
        <v>0</v>
      </c>
      <c r="N1027" s="65" t="str">
        <f t="shared" si="6"/>
        <v> </v>
      </c>
      <c r="O1027" s="65" t="str">
        <f t="shared" si="7"/>
        <v> </v>
      </c>
      <c r="P1027" s="66" t="str">
        <f t="shared" si="22"/>
        <v> </v>
      </c>
      <c r="Q1027" s="63" t="str">
        <f t="shared" si="9"/>
        <v>#VALUE!</v>
      </c>
      <c r="R1027" s="67" t="str">
        <f t="shared" si="10"/>
        <v>#VALUE!</v>
      </c>
      <c r="S1027" s="94" t="str">
        <f t="shared" si="11"/>
        <v>#VALUE!</v>
      </c>
      <c r="T1027" s="69" t="str">
        <f t="shared" si="12"/>
        <v>donnée(s) manquante(s)</v>
      </c>
      <c r="U1027" s="70" t="str">
        <f t="shared" si="13"/>
        <v>donnée(s) manquante(s)</v>
      </c>
      <c r="V1027" s="65" t="str">
        <f>IF(ISBLANK(H1027)," ",IF(H1027&lt;=Scenario!$C$3,0,IF(H1027&lt;=Scenario!$C$5,1,IF(H1027&lt;=Scenario!$C$6,2,IF(H1027&lt;=Scenario!$C$7,3,IF(H1027&lt;=Scenario!$C$8,4,5))))))</f>
        <v> </v>
      </c>
      <c r="W1027" s="103" t="str">
        <f>IF(ISBLANK(I1027)," ",IF(I1027&lt;=Scenario!$G$3,0,IF(I1027&lt;=Scenario!$G$5,1,2)))</f>
        <v> </v>
      </c>
      <c r="X1027" s="71" t="str">
        <f>IF(ISBLANK(F1027)," ",IF(F1027&lt;=Scenario!$O$3,0,IF(F1027&lt;=Scenario!$O$5,1,IF(F1027&lt;=Scenario!$O$6,2,IF(F1027&lt;=Scenario!$O$7,3,IF(F1027&lt;=Scenario!$O$8,4,IF(F1027&lt;=Scenario!$O$9,5,IF(F1027&lt;=Scenario!$O$10,6,IF(F1027&lt;=Scenario!$O$11,7,IF(F1027&lt;=Scenario!$O$12,8,IF(F1027&lt;=Scenario!$O$13,9,IF(F1027&lt;=Scenario!$O$14,10,IF(F1027&lt;=Scenario!$O$15,11,IF(F1027&lt;=Scenario!$O$16,12,IF(F1027&lt;=Scenario!$O$17,13,IF(F1027&lt;=Scenario!$O$18,14,IF(F1027&lt;=Scenario!$O$19,15,IF(F1027&lt;=Scenario!$O$20,16,IF(F1027&lt;=Scenario!$O$21,17,IF(F1027&lt;=Scenario!$O$22,18,IF(F1027&lt;=Scenario!$O$23,19,20)))))))))))))))))))))</f>
        <v> </v>
      </c>
      <c r="Y1027" s="71" t="str">
        <f>IF(ISBLANK(C1027)," ",IF(C1027&lt;=Scenario!$AA$3,0,IF(C1027&lt;=Scenario!$AA$5,1,IF(C1027&lt;=Scenario!$AA$6,2,IF(C1027&lt;=Scenario!$AA$7,3,IF(C1027&lt;=Scenario!$AA$8,4,IF(C1027&lt;=Scenario!$AA$9,5,IF(C1027&lt;=Scenario!$AA$10,6,IF(C1027&lt;=Scenario!$AA$11,7,IF(C1027&lt;=Scenario!$AA$12,8,IF(C1027&lt;=Scenario!$AA$13,9,IF(C1027&lt;=Scenario!$AA$14,10,IF(C1027&lt;=Scenario!$AA$15,11,IF(C1027&lt;=Scenario!$AA$16,12,IF(C1027&lt;=Scenario!$AA$17,13,IF(C1027&lt;=Scenario!$AA$18,14,15))))))))))))))))</f>
        <v> </v>
      </c>
      <c r="Z1027" s="75" t="str">
        <f t="shared" si="14"/>
        <v>#VALUE!</v>
      </c>
      <c r="AA1027" s="75" t="str">
        <f t="shared" si="15"/>
        <v>#VALUE!</v>
      </c>
      <c r="AB1027" s="95" t="str">
        <f t="shared" si="16"/>
        <v>#VALUE!</v>
      </c>
      <c r="AC1027" s="69" t="str">
        <f t="shared" si="17"/>
        <v>missing data</v>
      </c>
      <c r="AD1027" s="74" t="str">
        <f t="shared" si="18"/>
        <v>missing data</v>
      </c>
      <c r="AE1027" s="75" t="str">
        <f t="shared" si="19"/>
        <v>#VALUE!</v>
      </c>
      <c r="AF1027" s="75" t="str">
        <f t="shared" si="20"/>
        <v>#VALUE!</v>
      </c>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row>
    <row r="1028" ht="15.75" customHeight="1">
      <c r="A1028" s="3" t="s">
        <v>2183</v>
      </c>
      <c r="B1028" s="57"/>
      <c r="C1028" s="58"/>
      <c r="D1028" s="58"/>
      <c r="E1028" s="59">
        <f t="shared" si="21"/>
        <v>0</v>
      </c>
      <c r="F1028" s="60"/>
      <c r="G1028" s="61"/>
      <c r="H1028" s="61"/>
      <c r="I1028" s="62"/>
      <c r="J1028" s="63" t="str">
        <f t="shared" si="2"/>
        <v> </v>
      </c>
      <c r="K1028" s="64" t="str">
        <f t="shared" si="3"/>
        <v> </v>
      </c>
      <c r="L1028" s="64" t="str">
        <f t="shared" si="4"/>
        <v> </v>
      </c>
      <c r="M1028" s="64">
        <f t="shared" si="5"/>
        <v>0</v>
      </c>
      <c r="N1028" s="65" t="str">
        <f t="shared" si="6"/>
        <v> </v>
      </c>
      <c r="O1028" s="65" t="str">
        <f t="shared" si="7"/>
        <v> </v>
      </c>
      <c r="P1028" s="66" t="str">
        <f t="shared" si="22"/>
        <v> </v>
      </c>
      <c r="Q1028" s="63" t="str">
        <f t="shared" si="9"/>
        <v>#VALUE!</v>
      </c>
      <c r="R1028" s="67" t="str">
        <f t="shared" si="10"/>
        <v>#VALUE!</v>
      </c>
      <c r="S1028" s="94" t="str">
        <f t="shared" si="11"/>
        <v>#VALUE!</v>
      </c>
      <c r="T1028" s="69" t="str">
        <f t="shared" si="12"/>
        <v>donnée(s) manquante(s)</v>
      </c>
      <c r="U1028" s="70" t="str">
        <f t="shared" si="13"/>
        <v>donnée(s) manquante(s)</v>
      </c>
      <c r="V1028" s="65" t="str">
        <f>IF(ISBLANK(H1028)," ",IF(H1028&lt;=Scenario!$C$3,0,IF(H1028&lt;=Scenario!$C$5,1,IF(H1028&lt;=Scenario!$C$6,2,IF(H1028&lt;=Scenario!$C$7,3,IF(H1028&lt;=Scenario!$C$8,4,5))))))</f>
        <v> </v>
      </c>
      <c r="W1028" s="103" t="str">
        <f>IF(ISBLANK(I1028)," ",IF(I1028&lt;=Scenario!$G$3,0,IF(I1028&lt;=Scenario!$G$5,1,2)))</f>
        <v> </v>
      </c>
      <c r="X1028" s="71" t="str">
        <f>IF(ISBLANK(F1028)," ",IF(F1028&lt;=Scenario!$O$3,0,IF(F1028&lt;=Scenario!$O$5,1,IF(F1028&lt;=Scenario!$O$6,2,IF(F1028&lt;=Scenario!$O$7,3,IF(F1028&lt;=Scenario!$O$8,4,IF(F1028&lt;=Scenario!$O$9,5,IF(F1028&lt;=Scenario!$O$10,6,IF(F1028&lt;=Scenario!$O$11,7,IF(F1028&lt;=Scenario!$O$12,8,IF(F1028&lt;=Scenario!$O$13,9,IF(F1028&lt;=Scenario!$O$14,10,IF(F1028&lt;=Scenario!$O$15,11,IF(F1028&lt;=Scenario!$O$16,12,IF(F1028&lt;=Scenario!$O$17,13,IF(F1028&lt;=Scenario!$O$18,14,IF(F1028&lt;=Scenario!$O$19,15,IF(F1028&lt;=Scenario!$O$20,16,IF(F1028&lt;=Scenario!$O$21,17,IF(F1028&lt;=Scenario!$O$22,18,IF(F1028&lt;=Scenario!$O$23,19,20)))))))))))))))))))))</f>
        <v> </v>
      </c>
      <c r="Y1028" s="71" t="str">
        <f>IF(ISBLANK(C1028)," ",IF(C1028&lt;=Scenario!$AA$3,0,IF(C1028&lt;=Scenario!$AA$5,1,IF(C1028&lt;=Scenario!$AA$6,2,IF(C1028&lt;=Scenario!$AA$7,3,IF(C1028&lt;=Scenario!$AA$8,4,IF(C1028&lt;=Scenario!$AA$9,5,IF(C1028&lt;=Scenario!$AA$10,6,IF(C1028&lt;=Scenario!$AA$11,7,IF(C1028&lt;=Scenario!$AA$12,8,IF(C1028&lt;=Scenario!$AA$13,9,IF(C1028&lt;=Scenario!$AA$14,10,IF(C1028&lt;=Scenario!$AA$15,11,IF(C1028&lt;=Scenario!$AA$16,12,IF(C1028&lt;=Scenario!$AA$17,13,IF(C1028&lt;=Scenario!$AA$18,14,15))))))))))))))))</f>
        <v> </v>
      </c>
      <c r="Z1028" s="75" t="str">
        <f t="shared" si="14"/>
        <v>#VALUE!</v>
      </c>
      <c r="AA1028" s="75" t="str">
        <f t="shared" si="15"/>
        <v>#VALUE!</v>
      </c>
      <c r="AB1028" s="95" t="str">
        <f t="shared" si="16"/>
        <v>#VALUE!</v>
      </c>
      <c r="AC1028" s="69" t="str">
        <f t="shared" si="17"/>
        <v>missing data</v>
      </c>
      <c r="AD1028" s="74" t="str">
        <f t="shared" si="18"/>
        <v>missing data</v>
      </c>
      <c r="AE1028" s="75" t="str">
        <f t="shared" si="19"/>
        <v>#VALUE!</v>
      </c>
      <c r="AF1028" s="75" t="str">
        <f t="shared" si="20"/>
        <v>#VALUE!</v>
      </c>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row>
    <row r="1029" ht="15.75" customHeight="1">
      <c r="A1029" s="3" t="s">
        <v>2184</v>
      </c>
      <c r="B1029" s="57"/>
      <c r="C1029" s="58"/>
      <c r="D1029" s="58"/>
      <c r="E1029" s="59">
        <f t="shared" si="21"/>
        <v>0</v>
      </c>
      <c r="F1029" s="60"/>
      <c r="G1029" s="61"/>
      <c r="H1029" s="61"/>
      <c r="I1029" s="62"/>
      <c r="J1029" s="63" t="str">
        <f t="shared" si="2"/>
        <v> </v>
      </c>
      <c r="K1029" s="64" t="str">
        <f t="shared" si="3"/>
        <v> </v>
      </c>
      <c r="L1029" s="64" t="str">
        <f t="shared" si="4"/>
        <v> </v>
      </c>
      <c r="M1029" s="64">
        <f t="shared" si="5"/>
        <v>0</v>
      </c>
      <c r="N1029" s="65" t="str">
        <f t="shared" si="6"/>
        <v> </v>
      </c>
      <c r="O1029" s="65" t="str">
        <f t="shared" si="7"/>
        <v> </v>
      </c>
      <c r="P1029" s="66" t="str">
        <f t="shared" si="22"/>
        <v> </v>
      </c>
      <c r="Q1029" s="63" t="str">
        <f t="shared" si="9"/>
        <v>#VALUE!</v>
      </c>
      <c r="R1029" s="67" t="str">
        <f t="shared" si="10"/>
        <v>#VALUE!</v>
      </c>
      <c r="S1029" s="94" t="str">
        <f t="shared" si="11"/>
        <v>#VALUE!</v>
      </c>
      <c r="T1029" s="69" t="str">
        <f t="shared" si="12"/>
        <v>donnée(s) manquante(s)</v>
      </c>
      <c r="U1029" s="70" t="str">
        <f t="shared" si="13"/>
        <v>donnée(s) manquante(s)</v>
      </c>
      <c r="V1029" s="65" t="str">
        <f>IF(ISBLANK(H1029)," ",IF(H1029&lt;=Scenario!$C$3,0,IF(H1029&lt;=Scenario!$C$5,1,IF(H1029&lt;=Scenario!$C$6,2,IF(H1029&lt;=Scenario!$C$7,3,IF(H1029&lt;=Scenario!$C$8,4,5))))))</f>
        <v> </v>
      </c>
      <c r="W1029" s="103" t="str">
        <f>IF(ISBLANK(I1029)," ",IF(I1029&lt;=Scenario!$G$3,0,IF(I1029&lt;=Scenario!$G$5,1,2)))</f>
        <v> </v>
      </c>
      <c r="X1029" s="71" t="str">
        <f>IF(ISBLANK(F1029)," ",IF(F1029&lt;=Scenario!$O$3,0,IF(F1029&lt;=Scenario!$O$5,1,IF(F1029&lt;=Scenario!$O$6,2,IF(F1029&lt;=Scenario!$O$7,3,IF(F1029&lt;=Scenario!$O$8,4,IF(F1029&lt;=Scenario!$O$9,5,IF(F1029&lt;=Scenario!$O$10,6,IF(F1029&lt;=Scenario!$O$11,7,IF(F1029&lt;=Scenario!$O$12,8,IF(F1029&lt;=Scenario!$O$13,9,IF(F1029&lt;=Scenario!$O$14,10,IF(F1029&lt;=Scenario!$O$15,11,IF(F1029&lt;=Scenario!$O$16,12,IF(F1029&lt;=Scenario!$O$17,13,IF(F1029&lt;=Scenario!$O$18,14,IF(F1029&lt;=Scenario!$O$19,15,IF(F1029&lt;=Scenario!$O$20,16,IF(F1029&lt;=Scenario!$O$21,17,IF(F1029&lt;=Scenario!$O$22,18,IF(F1029&lt;=Scenario!$O$23,19,20)))))))))))))))))))))</f>
        <v> </v>
      </c>
      <c r="Y1029" s="71" t="str">
        <f>IF(ISBLANK(C1029)," ",IF(C1029&lt;=Scenario!$AA$3,0,IF(C1029&lt;=Scenario!$AA$5,1,IF(C1029&lt;=Scenario!$AA$6,2,IF(C1029&lt;=Scenario!$AA$7,3,IF(C1029&lt;=Scenario!$AA$8,4,IF(C1029&lt;=Scenario!$AA$9,5,IF(C1029&lt;=Scenario!$AA$10,6,IF(C1029&lt;=Scenario!$AA$11,7,IF(C1029&lt;=Scenario!$AA$12,8,IF(C1029&lt;=Scenario!$AA$13,9,IF(C1029&lt;=Scenario!$AA$14,10,IF(C1029&lt;=Scenario!$AA$15,11,IF(C1029&lt;=Scenario!$AA$16,12,IF(C1029&lt;=Scenario!$AA$17,13,IF(C1029&lt;=Scenario!$AA$18,14,15))))))))))))))))</f>
        <v> </v>
      </c>
      <c r="Z1029" s="75" t="str">
        <f t="shared" si="14"/>
        <v>#VALUE!</v>
      </c>
      <c r="AA1029" s="75" t="str">
        <f t="shared" si="15"/>
        <v>#VALUE!</v>
      </c>
      <c r="AB1029" s="95" t="str">
        <f t="shared" si="16"/>
        <v>#VALUE!</v>
      </c>
      <c r="AC1029" s="69" t="str">
        <f t="shared" si="17"/>
        <v>missing data</v>
      </c>
      <c r="AD1029" s="74" t="str">
        <f t="shared" si="18"/>
        <v>missing data</v>
      </c>
      <c r="AE1029" s="75" t="str">
        <f t="shared" si="19"/>
        <v>#VALUE!</v>
      </c>
      <c r="AF1029" s="75" t="str">
        <f t="shared" si="20"/>
        <v>#VALUE!</v>
      </c>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row>
    <row r="1030" ht="15.75" customHeight="1">
      <c r="A1030" s="3" t="s">
        <v>2185</v>
      </c>
      <c r="B1030" s="57"/>
      <c r="C1030" s="58"/>
      <c r="D1030" s="58"/>
      <c r="E1030" s="59">
        <f t="shared" si="21"/>
        <v>0</v>
      </c>
      <c r="F1030" s="60"/>
      <c r="G1030" s="61"/>
      <c r="H1030" s="61"/>
      <c r="I1030" s="62"/>
      <c r="J1030" s="63" t="str">
        <f t="shared" si="2"/>
        <v> </v>
      </c>
      <c r="K1030" s="64" t="str">
        <f t="shared" si="3"/>
        <v> </v>
      </c>
      <c r="L1030" s="64" t="str">
        <f t="shared" si="4"/>
        <v> </v>
      </c>
      <c r="M1030" s="64">
        <f t="shared" si="5"/>
        <v>0</v>
      </c>
      <c r="N1030" s="65" t="str">
        <f t="shared" si="6"/>
        <v> </v>
      </c>
      <c r="O1030" s="65" t="str">
        <f t="shared" si="7"/>
        <v> </v>
      </c>
      <c r="P1030" s="66" t="str">
        <f t="shared" si="22"/>
        <v> </v>
      </c>
      <c r="Q1030" s="63" t="str">
        <f t="shared" si="9"/>
        <v>#VALUE!</v>
      </c>
      <c r="R1030" s="67" t="str">
        <f t="shared" si="10"/>
        <v>#VALUE!</v>
      </c>
      <c r="S1030" s="94" t="str">
        <f t="shared" si="11"/>
        <v>#VALUE!</v>
      </c>
      <c r="T1030" s="69" t="str">
        <f t="shared" si="12"/>
        <v>donnée(s) manquante(s)</v>
      </c>
      <c r="U1030" s="70" t="str">
        <f t="shared" si="13"/>
        <v>donnée(s) manquante(s)</v>
      </c>
      <c r="V1030" s="65" t="str">
        <f>IF(ISBLANK(H1030)," ",IF(H1030&lt;=Scenario!$C$3,0,IF(H1030&lt;=Scenario!$C$5,1,IF(H1030&lt;=Scenario!$C$6,2,IF(H1030&lt;=Scenario!$C$7,3,IF(H1030&lt;=Scenario!$C$8,4,5))))))</f>
        <v> </v>
      </c>
      <c r="W1030" s="103" t="str">
        <f>IF(ISBLANK(I1030)," ",IF(I1030&lt;=Scenario!$G$3,0,IF(I1030&lt;=Scenario!$G$5,1,2)))</f>
        <v> </v>
      </c>
      <c r="X1030" s="71" t="str">
        <f>IF(ISBLANK(F1030)," ",IF(F1030&lt;=Scenario!$O$3,0,IF(F1030&lt;=Scenario!$O$5,1,IF(F1030&lt;=Scenario!$O$6,2,IF(F1030&lt;=Scenario!$O$7,3,IF(F1030&lt;=Scenario!$O$8,4,IF(F1030&lt;=Scenario!$O$9,5,IF(F1030&lt;=Scenario!$O$10,6,IF(F1030&lt;=Scenario!$O$11,7,IF(F1030&lt;=Scenario!$O$12,8,IF(F1030&lt;=Scenario!$O$13,9,IF(F1030&lt;=Scenario!$O$14,10,IF(F1030&lt;=Scenario!$O$15,11,IF(F1030&lt;=Scenario!$O$16,12,IF(F1030&lt;=Scenario!$O$17,13,IF(F1030&lt;=Scenario!$O$18,14,IF(F1030&lt;=Scenario!$O$19,15,IF(F1030&lt;=Scenario!$O$20,16,IF(F1030&lt;=Scenario!$O$21,17,IF(F1030&lt;=Scenario!$O$22,18,IF(F1030&lt;=Scenario!$O$23,19,20)))))))))))))))))))))</f>
        <v> </v>
      </c>
      <c r="Y1030" s="71" t="str">
        <f>IF(ISBLANK(C1030)," ",IF(C1030&lt;=Scenario!$AA$3,0,IF(C1030&lt;=Scenario!$AA$5,1,IF(C1030&lt;=Scenario!$AA$6,2,IF(C1030&lt;=Scenario!$AA$7,3,IF(C1030&lt;=Scenario!$AA$8,4,IF(C1030&lt;=Scenario!$AA$9,5,IF(C1030&lt;=Scenario!$AA$10,6,IF(C1030&lt;=Scenario!$AA$11,7,IF(C1030&lt;=Scenario!$AA$12,8,IF(C1030&lt;=Scenario!$AA$13,9,IF(C1030&lt;=Scenario!$AA$14,10,IF(C1030&lt;=Scenario!$AA$15,11,IF(C1030&lt;=Scenario!$AA$16,12,IF(C1030&lt;=Scenario!$AA$17,13,IF(C1030&lt;=Scenario!$AA$18,14,15))))))))))))))))</f>
        <v> </v>
      </c>
      <c r="Z1030" s="75" t="str">
        <f t="shared" si="14"/>
        <v>#VALUE!</v>
      </c>
      <c r="AA1030" s="75" t="str">
        <f t="shared" si="15"/>
        <v>#VALUE!</v>
      </c>
      <c r="AB1030" s="95" t="str">
        <f t="shared" si="16"/>
        <v>#VALUE!</v>
      </c>
      <c r="AC1030" s="69" t="str">
        <f t="shared" si="17"/>
        <v>missing data</v>
      </c>
      <c r="AD1030" s="74" t="str">
        <f t="shared" si="18"/>
        <v>missing data</v>
      </c>
      <c r="AE1030" s="75" t="str">
        <f t="shared" si="19"/>
        <v>#VALUE!</v>
      </c>
      <c r="AF1030" s="75" t="str">
        <f t="shared" si="20"/>
        <v>#VALUE!</v>
      </c>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row>
    <row r="1031" ht="15.75" customHeight="1">
      <c r="A1031" s="3" t="s">
        <v>2186</v>
      </c>
      <c r="B1031" s="57"/>
      <c r="C1031" s="58"/>
      <c r="D1031" s="58"/>
      <c r="E1031" s="59">
        <f t="shared" si="21"/>
        <v>0</v>
      </c>
      <c r="F1031" s="60"/>
      <c r="G1031" s="61"/>
      <c r="H1031" s="61"/>
      <c r="I1031" s="62"/>
      <c r="J1031" s="63" t="str">
        <f t="shared" si="2"/>
        <v> </v>
      </c>
      <c r="K1031" s="64" t="str">
        <f t="shared" si="3"/>
        <v> </v>
      </c>
      <c r="L1031" s="64" t="str">
        <f t="shared" si="4"/>
        <v> </v>
      </c>
      <c r="M1031" s="64">
        <f t="shared" si="5"/>
        <v>0</v>
      </c>
      <c r="N1031" s="65" t="str">
        <f t="shared" si="6"/>
        <v> </v>
      </c>
      <c r="O1031" s="65" t="str">
        <f t="shared" si="7"/>
        <v> </v>
      </c>
      <c r="P1031" s="66" t="str">
        <f t="shared" si="22"/>
        <v> </v>
      </c>
      <c r="Q1031" s="63" t="str">
        <f t="shared" si="9"/>
        <v>#VALUE!</v>
      </c>
      <c r="R1031" s="67" t="str">
        <f t="shared" si="10"/>
        <v>#VALUE!</v>
      </c>
      <c r="S1031" s="94" t="str">
        <f t="shared" si="11"/>
        <v>#VALUE!</v>
      </c>
      <c r="T1031" s="69" t="str">
        <f t="shared" si="12"/>
        <v>donnée(s) manquante(s)</v>
      </c>
      <c r="U1031" s="70" t="str">
        <f t="shared" si="13"/>
        <v>donnée(s) manquante(s)</v>
      </c>
      <c r="V1031" s="65" t="str">
        <f>IF(ISBLANK(H1031)," ",IF(H1031&lt;=Scenario!$C$3,0,IF(H1031&lt;=Scenario!$C$5,1,IF(H1031&lt;=Scenario!$C$6,2,IF(H1031&lt;=Scenario!$C$7,3,IF(H1031&lt;=Scenario!$C$8,4,5))))))</f>
        <v> </v>
      </c>
      <c r="W1031" s="103" t="str">
        <f>IF(ISBLANK(I1031)," ",IF(I1031&lt;=Scenario!$G$3,0,IF(I1031&lt;=Scenario!$G$5,1,2)))</f>
        <v> </v>
      </c>
      <c r="X1031" s="71" t="str">
        <f>IF(ISBLANK(F1031)," ",IF(F1031&lt;=Scenario!$O$3,0,IF(F1031&lt;=Scenario!$O$5,1,IF(F1031&lt;=Scenario!$O$6,2,IF(F1031&lt;=Scenario!$O$7,3,IF(F1031&lt;=Scenario!$O$8,4,IF(F1031&lt;=Scenario!$O$9,5,IF(F1031&lt;=Scenario!$O$10,6,IF(F1031&lt;=Scenario!$O$11,7,IF(F1031&lt;=Scenario!$O$12,8,IF(F1031&lt;=Scenario!$O$13,9,IF(F1031&lt;=Scenario!$O$14,10,IF(F1031&lt;=Scenario!$O$15,11,IF(F1031&lt;=Scenario!$O$16,12,IF(F1031&lt;=Scenario!$O$17,13,IF(F1031&lt;=Scenario!$O$18,14,IF(F1031&lt;=Scenario!$O$19,15,IF(F1031&lt;=Scenario!$O$20,16,IF(F1031&lt;=Scenario!$O$21,17,IF(F1031&lt;=Scenario!$O$22,18,IF(F1031&lt;=Scenario!$O$23,19,20)))))))))))))))))))))</f>
        <v> </v>
      </c>
      <c r="Y1031" s="71" t="str">
        <f>IF(ISBLANK(C1031)," ",IF(C1031&lt;=Scenario!$AA$3,0,IF(C1031&lt;=Scenario!$AA$5,1,IF(C1031&lt;=Scenario!$AA$6,2,IF(C1031&lt;=Scenario!$AA$7,3,IF(C1031&lt;=Scenario!$AA$8,4,IF(C1031&lt;=Scenario!$AA$9,5,IF(C1031&lt;=Scenario!$AA$10,6,IF(C1031&lt;=Scenario!$AA$11,7,IF(C1031&lt;=Scenario!$AA$12,8,IF(C1031&lt;=Scenario!$AA$13,9,IF(C1031&lt;=Scenario!$AA$14,10,IF(C1031&lt;=Scenario!$AA$15,11,IF(C1031&lt;=Scenario!$AA$16,12,IF(C1031&lt;=Scenario!$AA$17,13,IF(C1031&lt;=Scenario!$AA$18,14,15))))))))))))))))</f>
        <v> </v>
      </c>
      <c r="Z1031" s="75" t="str">
        <f t="shared" si="14"/>
        <v>#VALUE!</v>
      </c>
      <c r="AA1031" s="75" t="str">
        <f t="shared" si="15"/>
        <v>#VALUE!</v>
      </c>
      <c r="AB1031" s="95" t="str">
        <f t="shared" si="16"/>
        <v>#VALUE!</v>
      </c>
      <c r="AC1031" s="69" t="str">
        <f t="shared" si="17"/>
        <v>missing data</v>
      </c>
      <c r="AD1031" s="74" t="str">
        <f t="shared" si="18"/>
        <v>missing data</v>
      </c>
      <c r="AE1031" s="75" t="str">
        <f t="shared" si="19"/>
        <v>#VALUE!</v>
      </c>
      <c r="AF1031" s="75" t="str">
        <f t="shared" si="20"/>
        <v>#VALUE!</v>
      </c>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row>
    <row r="1032" ht="15.75" customHeight="1">
      <c r="A1032" s="3" t="s">
        <v>2187</v>
      </c>
      <c r="B1032" s="57"/>
      <c r="C1032" s="58"/>
      <c r="D1032" s="58"/>
      <c r="E1032" s="59">
        <f t="shared" si="21"/>
        <v>0</v>
      </c>
      <c r="F1032" s="60"/>
      <c r="G1032" s="61"/>
      <c r="H1032" s="61"/>
      <c r="I1032" s="62"/>
      <c r="J1032" s="63" t="str">
        <f t="shared" si="2"/>
        <v> </v>
      </c>
      <c r="K1032" s="64" t="str">
        <f t="shared" si="3"/>
        <v> </v>
      </c>
      <c r="L1032" s="64" t="str">
        <f t="shared" si="4"/>
        <v> </v>
      </c>
      <c r="M1032" s="64">
        <f t="shared" si="5"/>
        <v>0</v>
      </c>
      <c r="N1032" s="65" t="str">
        <f t="shared" si="6"/>
        <v> </v>
      </c>
      <c r="O1032" s="65" t="str">
        <f t="shared" si="7"/>
        <v> </v>
      </c>
      <c r="P1032" s="66" t="str">
        <f t="shared" si="22"/>
        <v> </v>
      </c>
      <c r="Q1032" s="63" t="str">
        <f t="shared" si="9"/>
        <v>#VALUE!</v>
      </c>
      <c r="R1032" s="67" t="str">
        <f t="shared" si="10"/>
        <v>#VALUE!</v>
      </c>
      <c r="S1032" s="94" t="str">
        <f t="shared" si="11"/>
        <v>#VALUE!</v>
      </c>
      <c r="T1032" s="69" t="str">
        <f t="shared" si="12"/>
        <v>donnée(s) manquante(s)</v>
      </c>
      <c r="U1032" s="70" t="str">
        <f t="shared" si="13"/>
        <v>donnée(s) manquante(s)</v>
      </c>
      <c r="V1032" s="65" t="str">
        <f>IF(ISBLANK(H1032)," ",IF(H1032&lt;=Scenario!$C$3,0,IF(H1032&lt;=Scenario!$C$5,1,IF(H1032&lt;=Scenario!$C$6,2,IF(H1032&lt;=Scenario!$C$7,3,IF(H1032&lt;=Scenario!$C$8,4,5))))))</f>
        <v> </v>
      </c>
      <c r="W1032" s="103" t="str">
        <f>IF(ISBLANK(I1032)," ",IF(I1032&lt;=Scenario!$G$3,0,IF(I1032&lt;=Scenario!$G$5,1,2)))</f>
        <v> </v>
      </c>
      <c r="X1032" s="71" t="str">
        <f>IF(ISBLANK(F1032)," ",IF(F1032&lt;=Scenario!$O$3,0,IF(F1032&lt;=Scenario!$O$5,1,IF(F1032&lt;=Scenario!$O$6,2,IF(F1032&lt;=Scenario!$O$7,3,IF(F1032&lt;=Scenario!$O$8,4,IF(F1032&lt;=Scenario!$O$9,5,IF(F1032&lt;=Scenario!$O$10,6,IF(F1032&lt;=Scenario!$O$11,7,IF(F1032&lt;=Scenario!$O$12,8,IF(F1032&lt;=Scenario!$O$13,9,IF(F1032&lt;=Scenario!$O$14,10,IF(F1032&lt;=Scenario!$O$15,11,IF(F1032&lt;=Scenario!$O$16,12,IF(F1032&lt;=Scenario!$O$17,13,IF(F1032&lt;=Scenario!$O$18,14,IF(F1032&lt;=Scenario!$O$19,15,IF(F1032&lt;=Scenario!$O$20,16,IF(F1032&lt;=Scenario!$O$21,17,IF(F1032&lt;=Scenario!$O$22,18,IF(F1032&lt;=Scenario!$O$23,19,20)))))))))))))))))))))</f>
        <v> </v>
      </c>
      <c r="Y1032" s="71" t="str">
        <f>IF(ISBLANK(C1032)," ",IF(C1032&lt;=Scenario!$AA$3,0,IF(C1032&lt;=Scenario!$AA$5,1,IF(C1032&lt;=Scenario!$AA$6,2,IF(C1032&lt;=Scenario!$AA$7,3,IF(C1032&lt;=Scenario!$AA$8,4,IF(C1032&lt;=Scenario!$AA$9,5,IF(C1032&lt;=Scenario!$AA$10,6,IF(C1032&lt;=Scenario!$AA$11,7,IF(C1032&lt;=Scenario!$AA$12,8,IF(C1032&lt;=Scenario!$AA$13,9,IF(C1032&lt;=Scenario!$AA$14,10,IF(C1032&lt;=Scenario!$AA$15,11,IF(C1032&lt;=Scenario!$AA$16,12,IF(C1032&lt;=Scenario!$AA$17,13,IF(C1032&lt;=Scenario!$AA$18,14,15))))))))))))))))</f>
        <v> </v>
      </c>
      <c r="Z1032" s="75" t="str">
        <f t="shared" si="14"/>
        <v>#VALUE!</v>
      </c>
      <c r="AA1032" s="75" t="str">
        <f t="shared" si="15"/>
        <v>#VALUE!</v>
      </c>
      <c r="AB1032" s="95" t="str">
        <f t="shared" si="16"/>
        <v>#VALUE!</v>
      </c>
      <c r="AC1032" s="69" t="str">
        <f t="shared" si="17"/>
        <v>missing data</v>
      </c>
      <c r="AD1032" s="74" t="str">
        <f t="shared" si="18"/>
        <v>missing data</v>
      </c>
      <c r="AE1032" s="75" t="str">
        <f t="shared" si="19"/>
        <v>#VALUE!</v>
      </c>
      <c r="AF1032" s="75" t="str">
        <f t="shared" si="20"/>
        <v>#VALUE!</v>
      </c>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row>
    <row r="1033" ht="15.75" customHeight="1">
      <c r="A1033" s="3" t="s">
        <v>2188</v>
      </c>
      <c r="B1033" s="57"/>
      <c r="C1033" s="58"/>
      <c r="D1033" s="58"/>
      <c r="E1033" s="59">
        <f t="shared" si="21"/>
        <v>0</v>
      </c>
      <c r="F1033" s="60"/>
      <c r="G1033" s="61"/>
      <c r="H1033" s="61"/>
      <c r="I1033" s="62"/>
      <c r="J1033" s="63" t="str">
        <f t="shared" si="2"/>
        <v> </v>
      </c>
      <c r="K1033" s="64" t="str">
        <f t="shared" si="3"/>
        <v> </v>
      </c>
      <c r="L1033" s="64" t="str">
        <f t="shared" si="4"/>
        <v> </v>
      </c>
      <c r="M1033" s="64">
        <f t="shared" si="5"/>
        <v>0</v>
      </c>
      <c r="N1033" s="65" t="str">
        <f t="shared" si="6"/>
        <v> </v>
      </c>
      <c r="O1033" s="65" t="str">
        <f t="shared" si="7"/>
        <v> </v>
      </c>
      <c r="P1033" s="66" t="str">
        <f t="shared" si="22"/>
        <v> </v>
      </c>
      <c r="Q1033" s="63" t="str">
        <f t="shared" si="9"/>
        <v>#VALUE!</v>
      </c>
      <c r="R1033" s="67" t="str">
        <f t="shared" si="10"/>
        <v>#VALUE!</v>
      </c>
      <c r="S1033" s="94" t="str">
        <f t="shared" si="11"/>
        <v>#VALUE!</v>
      </c>
      <c r="T1033" s="69" t="str">
        <f t="shared" si="12"/>
        <v>donnée(s) manquante(s)</v>
      </c>
      <c r="U1033" s="70" t="str">
        <f t="shared" si="13"/>
        <v>donnée(s) manquante(s)</v>
      </c>
      <c r="V1033" s="65" t="str">
        <f>IF(ISBLANK(H1033)," ",IF(H1033&lt;=Scenario!$C$3,0,IF(H1033&lt;=Scenario!$C$5,1,IF(H1033&lt;=Scenario!$C$6,2,IF(H1033&lt;=Scenario!$C$7,3,IF(H1033&lt;=Scenario!$C$8,4,5))))))</f>
        <v> </v>
      </c>
      <c r="W1033" s="103" t="str">
        <f>IF(ISBLANK(I1033)," ",IF(I1033&lt;=Scenario!$G$3,0,IF(I1033&lt;=Scenario!$G$5,1,2)))</f>
        <v> </v>
      </c>
      <c r="X1033" s="71" t="str">
        <f>IF(ISBLANK(F1033)," ",IF(F1033&lt;=Scenario!$O$3,0,IF(F1033&lt;=Scenario!$O$5,1,IF(F1033&lt;=Scenario!$O$6,2,IF(F1033&lt;=Scenario!$O$7,3,IF(F1033&lt;=Scenario!$O$8,4,IF(F1033&lt;=Scenario!$O$9,5,IF(F1033&lt;=Scenario!$O$10,6,IF(F1033&lt;=Scenario!$O$11,7,IF(F1033&lt;=Scenario!$O$12,8,IF(F1033&lt;=Scenario!$O$13,9,IF(F1033&lt;=Scenario!$O$14,10,IF(F1033&lt;=Scenario!$O$15,11,IF(F1033&lt;=Scenario!$O$16,12,IF(F1033&lt;=Scenario!$O$17,13,IF(F1033&lt;=Scenario!$O$18,14,IF(F1033&lt;=Scenario!$O$19,15,IF(F1033&lt;=Scenario!$O$20,16,IF(F1033&lt;=Scenario!$O$21,17,IF(F1033&lt;=Scenario!$O$22,18,IF(F1033&lt;=Scenario!$O$23,19,20)))))))))))))))))))))</f>
        <v> </v>
      </c>
      <c r="Y1033" s="71" t="str">
        <f>IF(ISBLANK(C1033)," ",IF(C1033&lt;=Scenario!$AA$3,0,IF(C1033&lt;=Scenario!$AA$5,1,IF(C1033&lt;=Scenario!$AA$6,2,IF(C1033&lt;=Scenario!$AA$7,3,IF(C1033&lt;=Scenario!$AA$8,4,IF(C1033&lt;=Scenario!$AA$9,5,IF(C1033&lt;=Scenario!$AA$10,6,IF(C1033&lt;=Scenario!$AA$11,7,IF(C1033&lt;=Scenario!$AA$12,8,IF(C1033&lt;=Scenario!$AA$13,9,IF(C1033&lt;=Scenario!$AA$14,10,IF(C1033&lt;=Scenario!$AA$15,11,IF(C1033&lt;=Scenario!$AA$16,12,IF(C1033&lt;=Scenario!$AA$17,13,IF(C1033&lt;=Scenario!$AA$18,14,15))))))))))))))))</f>
        <v> </v>
      </c>
      <c r="Z1033" s="75" t="str">
        <f t="shared" si="14"/>
        <v>#VALUE!</v>
      </c>
      <c r="AA1033" s="75" t="str">
        <f t="shared" si="15"/>
        <v>#VALUE!</v>
      </c>
      <c r="AB1033" s="95" t="str">
        <f t="shared" si="16"/>
        <v>#VALUE!</v>
      </c>
      <c r="AC1033" s="69" t="str">
        <f t="shared" si="17"/>
        <v>missing data</v>
      </c>
      <c r="AD1033" s="74" t="str">
        <f t="shared" si="18"/>
        <v>missing data</v>
      </c>
      <c r="AE1033" s="75" t="str">
        <f t="shared" si="19"/>
        <v>#VALUE!</v>
      </c>
      <c r="AF1033" s="75" t="str">
        <f t="shared" si="20"/>
        <v>#VALUE!</v>
      </c>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row>
    <row r="1034" ht="15.75" customHeight="1">
      <c r="A1034" s="3" t="s">
        <v>2189</v>
      </c>
      <c r="B1034" s="57"/>
      <c r="C1034" s="58"/>
      <c r="D1034" s="58"/>
      <c r="E1034" s="59">
        <f t="shared" si="21"/>
        <v>0</v>
      </c>
      <c r="F1034" s="60"/>
      <c r="G1034" s="61"/>
      <c r="H1034" s="61"/>
      <c r="I1034" s="62"/>
      <c r="J1034" s="63" t="str">
        <f t="shared" si="2"/>
        <v> </v>
      </c>
      <c r="K1034" s="64" t="str">
        <f t="shared" si="3"/>
        <v> </v>
      </c>
      <c r="L1034" s="64" t="str">
        <f t="shared" si="4"/>
        <v> </v>
      </c>
      <c r="M1034" s="64">
        <f t="shared" si="5"/>
        <v>0</v>
      </c>
      <c r="N1034" s="65" t="str">
        <f t="shared" si="6"/>
        <v> </v>
      </c>
      <c r="O1034" s="65" t="str">
        <f t="shared" si="7"/>
        <v> </v>
      </c>
      <c r="P1034" s="66" t="str">
        <f t="shared" si="22"/>
        <v> </v>
      </c>
      <c r="Q1034" s="63" t="str">
        <f t="shared" si="9"/>
        <v>#VALUE!</v>
      </c>
      <c r="R1034" s="67" t="str">
        <f t="shared" si="10"/>
        <v>#VALUE!</v>
      </c>
      <c r="S1034" s="94" t="str">
        <f t="shared" si="11"/>
        <v>#VALUE!</v>
      </c>
      <c r="T1034" s="69" t="str">
        <f t="shared" si="12"/>
        <v>donnée(s) manquante(s)</v>
      </c>
      <c r="U1034" s="70" t="str">
        <f t="shared" si="13"/>
        <v>donnée(s) manquante(s)</v>
      </c>
      <c r="V1034" s="65" t="str">
        <f>IF(ISBLANK(H1034)," ",IF(H1034&lt;=Scenario!$C$3,0,IF(H1034&lt;=Scenario!$C$5,1,IF(H1034&lt;=Scenario!$C$6,2,IF(H1034&lt;=Scenario!$C$7,3,IF(H1034&lt;=Scenario!$C$8,4,5))))))</f>
        <v> </v>
      </c>
      <c r="W1034" s="103" t="str">
        <f>IF(ISBLANK(I1034)," ",IF(I1034&lt;=Scenario!$G$3,0,IF(I1034&lt;=Scenario!$G$5,1,2)))</f>
        <v> </v>
      </c>
      <c r="X1034" s="71" t="str">
        <f>IF(ISBLANK(F1034)," ",IF(F1034&lt;=Scenario!$O$3,0,IF(F1034&lt;=Scenario!$O$5,1,IF(F1034&lt;=Scenario!$O$6,2,IF(F1034&lt;=Scenario!$O$7,3,IF(F1034&lt;=Scenario!$O$8,4,IF(F1034&lt;=Scenario!$O$9,5,IF(F1034&lt;=Scenario!$O$10,6,IF(F1034&lt;=Scenario!$O$11,7,IF(F1034&lt;=Scenario!$O$12,8,IF(F1034&lt;=Scenario!$O$13,9,IF(F1034&lt;=Scenario!$O$14,10,IF(F1034&lt;=Scenario!$O$15,11,IF(F1034&lt;=Scenario!$O$16,12,IF(F1034&lt;=Scenario!$O$17,13,IF(F1034&lt;=Scenario!$O$18,14,IF(F1034&lt;=Scenario!$O$19,15,IF(F1034&lt;=Scenario!$O$20,16,IF(F1034&lt;=Scenario!$O$21,17,IF(F1034&lt;=Scenario!$O$22,18,IF(F1034&lt;=Scenario!$O$23,19,20)))))))))))))))))))))</f>
        <v> </v>
      </c>
      <c r="Y1034" s="71" t="str">
        <f>IF(ISBLANK(C1034)," ",IF(C1034&lt;=Scenario!$AA$3,0,IF(C1034&lt;=Scenario!$AA$5,1,IF(C1034&lt;=Scenario!$AA$6,2,IF(C1034&lt;=Scenario!$AA$7,3,IF(C1034&lt;=Scenario!$AA$8,4,IF(C1034&lt;=Scenario!$AA$9,5,IF(C1034&lt;=Scenario!$AA$10,6,IF(C1034&lt;=Scenario!$AA$11,7,IF(C1034&lt;=Scenario!$AA$12,8,IF(C1034&lt;=Scenario!$AA$13,9,IF(C1034&lt;=Scenario!$AA$14,10,IF(C1034&lt;=Scenario!$AA$15,11,IF(C1034&lt;=Scenario!$AA$16,12,IF(C1034&lt;=Scenario!$AA$17,13,IF(C1034&lt;=Scenario!$AA$18,14,15))))))))))))))))</f>
        <v> </v>
      </c>
      <c r="Z1034" s="75" t="str">
        <f t="shared" si="14"/>
        <v>#VALUE!</v>
      </c>
      <c r="AA1034" s="75" t="str">
        <f t="shared" si="15"/>
        <v>#VALUE!</v>
      </c>
      <c r="AB1034" s="95" t="str">
        <f t="shared" si="16"/>
        <v>#VALUE!</v>
      </c>
      <c r="AC1034" s="69" t="str">
        <f t="shared" si="17"/>
        <v>missing data</v>
      </c>
      <c r="AD1034" s="74" t="str">
        <f t="shared" si="18"/>
        <v>missing data</v>
      </c>
      <c r="AE1034" s="75" t="str">
        <f t="shared" si="19"/>
        <v>#VALUE!</v>
      </c>
      <c r="AF1034" s="75" t="str">
        <f t="shared" si="20"/>
        <v>#VALUE!</v>
      </c>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row>
    <row r="1035" ht="15.75" customHeight="1">
      <c r="A1035" s="3" t="s">
        <v>2190</v>
      </c>
      <c r="B1035" s="57"/>
      <c r="C1035" s="58"/>
      <c r="D1035" s="58"/>
      <c r="E1035" s="59">
        <f t="shared" si="21"/>
        <v>0</v>
      </c>
      <c r="F1035" s="60"/>
      <c r="G1035" s="61"/>
      <c r="H1035" s="61"/>
      <c r="I1035" s="62"/>
      <c r="J1035" s="63" t="str">
        <f t="shared" si="2"/>
        <v> </v>
      </c>
      <c r="K1035" s="64" t="str">
        <f t="shared" si="3"/>
        <v> </v>
      </c>
      <c r="L1035" s="64" t="str">
        <f t="shared" si="4"/>
        <v> </v>
      </c>
      <c r="M1035" s="64">
        <f t="shared" si="5"/>
        <v>0</v>
      </c>
      <c r="N1035" s="65" t="str">
        <f t="shared" si="6"/>
        <v> </v>
      </c>
      <c r="O1035" s="65" t="str">
        <f t="shared" si="7"/>
        <v> </v>
      </c>
      <c r="P1035" s="66" t="str">
        <f t="shared" si="22"/>
        <v> </v>
      </c>
      <c r="Q1035" s="63" t="str">
        <f t="shared" si="9"/>
        <v>#VALUE!</v>
      </c>
      <c r="R1035" s="67" t="str">
        <f t="shared" si="10"/>
        <v>#VALUE!</v>
      </c>
      <c r="S1035" s="94" t="str">
        <f t="shared" si="11"/>
        <v>#VALUE!</v>
      </c>
      <c r="T1035" s="69" t="str">
        <f t="shared" si="12"/>
        <v>donnée(s) manquante(s)</v>
      </c>
      <c r="U1035" s="70" t="str">
        <f t="shared" si="13"/>
        <v>donnée(s) manquante(s)</v>
      </c>
      <c r="V1035" s="65" t="str">
        <f>IF(ISBLANK(H1035)," ",IF(H1035&lt;=Scenario!$C$3,0,IF(H1035&lt;=Scenario!$C$5,1,IF(H1035&lt;=Scenario!$C$6,2,IF(H1035&lt;=Scenario!$C$7,3,IF(H1035&lt;=Scenario!$C$8,4,5))))))</f>
        <v> </v>
      </c>
      <c r="W1035" s="103" t="str">
        <f>IF(ISBLANK(I1035)," ",IF(I1035&lt;=Scenario!$G$3,0,IF(I1035&lt;=Scenario!$G$5,1,2)))</f>
        <v> </v>
      </c>
      <c r="X1035" s="71" t="str">
        <f>IF(ISBLANK(F1035)," ",IF(F1035&lt;=Scenario!$O$3,0,IF(F1035&lt;=Scenario!$O$5,1,IF(F1035&lt;=Scenario!$O$6,2,IF(F1035&lt;=Scenario!$O$7,3,IF(F1035&lt;=Scenario!$O$8,4,IF(F1035&lt;=Scenario!$O$9,5,IF(F1035&lt;=Scenario!$O$10,6,IF(F1035&lt;=Scenario!$O$11,7,IF(F1035&lt;=Scenario!$O$12,8,IF(F1035&lt;=Scenario!$O$13,9,IF(F1035&lt;=Scenario!$O$14,10,IF(F1035&lt;=Scenario!$O$15,11,IF(F1035&lt;=Scenario!$O$16,12,IF(F1035&lt;=Scenario!$O$17,13,IF(F1035&lt;=Scenario!$O$18,14,IF(F1035&lt;=Scenario!$O$19,15,IF(F1035&lt;=Scenario!$O$20,16,IF(F1035&lt;=Scenario!$O$21,17,IF(F1035&lt;=Scenario!$O$22,18,IF(F1035&lt;=Scenario!$O$23,19,20)))))))))))))))))))))</f>
        <v> </v>
      </c>
      <c r="Y1035" s="71" t="str">
        <f>IF(ISBLANK(C1035)," ",IF(C1035&lt;=Scenario!$AA$3,0,IF(C1035&lt;=Scenario!$AA$5,1,IF(C1035&lt;=Scenario!$AA$6,2,IF(C1035&lt;=Scenario!$AA$7,3,IF(C1035&lt;=Scenario!$AA$8,4,IF(C1035&lt;=Scenario!$AA$9,5,IF(C1035&lt;=Scenario!$AA$10,6,IF(C1035&lt;=Scenario!$AA$11,7,IF(C1035&lt;=Scenario!$AA$12,8,IF(C1035&lt;=Scenario!$AA$13,9,IF(C1035&lt;=Scenario!$AA$14,10,IF(C1035&lt;=Scenario!$AA$15,11,IF(C1035&lt;=Scenario!$AA$16,12,IF(C1035&lt;=Scenario!$AA$17,13,IF(C1035&lt;=Scenario!$AA$18,14,15))))))))))))))))</f>
        <v> </v>
      </c>
      <c r="Z1035" s="75" t="str">
        <f t="shared" si="14"/>
        <v>#VALUE!</v>
      </c>
      <c r="AA1035" s="75" t="str">
        <f t="shared" si="15"/>
        <v>#VALUE!</v>
      </c>
      <c r="AB1035" s="95" t="str">
        <f t="shared" si="16"/>
        <v>#VALUE!</v>
      </c>
      <c r="AC1035" s="69" t="str">
        <f t="shared" si="17"/>
        <v>missing data</v>
      </c>
      <c r="AD1035" s="74" t="str">
        <f t="shared" si="18"/>
        <v>missing data</v>
      </c>
      <c r="AE1035" s="75" t="str">
        <f t="shared" si="19"/>
        <v>#VALUE!</v>
      </c>
      <c r="AF1035" s="75" t="str">
        <f t="shared" si="20"/>
        <v>#VALUE!</v>
      </c>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row>
    <row r="1036" ht="15.75" customHeight="1">
      <c r="A1036" s="3" t="s">
        <v>2191</v>
      </c>
      <c r="B1036" s="57"/>
      <c r="C1036" s="58"/>
      <c r="D1036" s="58"/>
      <c r="E1036" s="59">
        <f t="shared" si="21"/>
        <v>0</v>
      </c>
      <c r="F1036" s="60"/>
      <c r="G1036" s="61"/>
      <c r="H1036" s="61"/>
      <c r="I1036" s="62"/>
      <c r="J1036" s="63" t="str">
        <f t="shared" si="2"/>
        <v> </v>
      </c>
      <c r="K1036" s="64" t="str">
        <f t="shared" si="3"/>
        <v> </v>
      </c>
      <c r="L1036" s="64" t="str">
        <f t="shared" si="4"/>
        <v> </v>
      </c>
      <c r="M1036" s="64">
        <f t="shared" si="5"/>
        <v>0</v>
      </c>
      <c r="N1036" s="65" t="str">
        <f t="shared" si="6"/>
        <v> </v>
      </c>
      <c r="O1036" s="65" t="str">
        <f t="shared" si="7"/>
        <v> </v>
      </c>
      <c r="P1036" s="66" t="str">
        <f t="shared" si="22"/>
        <v> </v>
      </c>
      <c r="Q1036" s="63" t="str">
        <f t="shared" si="9"/>
        <v>#VALUE!</v>
      </c>
      <c r="R1036" s="67" t="str">
        <f t="shared" si="10"/>
        <v>#VALUE!</v>
      </c>
      <c r="S1036" s="94" t="str">
        <f t="shared" si="11"/>
        <v>#VALUE!</v>
      </c>
      <c r="T1036" s="69" t="str">
        <f t="shared" si="12"/>
        <v>donnée(s) manquante(s)</v>
      </c>
      <c r="U1036" s="70" t="str">
        <f t="shared" si="13"/>
        <v>donnée(s) manquante(s)</v>
      </c>
      <c r="V1036" s="65" t="str">
        <f>IF(ISBLANK(H1036)," ",IF(H1036&lt;=Scenario!$C$3,0,IF(H1036&lt;=Scenario!$C$5,1,IF(H1036&lt;=Scenario!$C$6,2,IF(H1036&lt;=Scenario!$C$7,3,IF(H1036&lt;=Scenario!$C$8,4,5))))))</f>
        <v> </v>
      </c>
      <c r="W1036" s="103" t="str">
        <f>IF(ISBLANK(I1036)," ",IF(I1036&lt;=Scenario!$G$3,0,IF(I1036&lt;=Scenario!$G$5,1,2)))</f>
        <v> </v>
      </c>
      <c r="X1036" s="71" t="str">
        <f>IF(ISBLANK(F1036)," ",IF(F1036&lt;=Scenario!$O$3,0,IF(F1036&lt;=Scenario!$O$5,1,IF(F1036&lt;=Scenario!$O$6,2,IF(F1036&lt;=Scenario!$O$7,3,IF(F1036&lt;=Scenario!$O$8,4,IF(F1036&lt;=Scenario!$O$9,5,IF(F1036&lt;=Scenario!$O$10,6,IF(F1036&lt;=Scenario!$O$11,7,IF(F1036&lt;=Scenario!$O$12,8,IF(F1036&lt;=Scenario!$O$13,9,IF(F1036&lt;=Scenario!$O$14,10,IF(F1036&lt;=Scenario!$O$15,11,IF(F1036&lt;=Scenario!$O$16,12,IF(F1036&lt;=Scenario!$O$17,13,IF(F1036&lt;=Scenario!$O$18,14,IF(F1036&lt;=Scenario!$O$19,15,IF(F1036&lt;=Scenario!$O$20,16,IF(F1036&lt;=Scenario!$O$21,17,IF(F1036&lt;=Scenario!$O$22,18,IF(F1036&lt;=Scenario!$O$23,19,20)))))))))))))))))))))</f>
        <v> </v>
      </c>
      <c r="Y1036" s="71" t="str">
        <f>IF(ISBLANK(C1036)," ",IF(C1036&lt;=Scenario!$AA$3,0,IF(C1036&lt;=Scenario!$AA$5,1,IF(C1036&lt;=Scenario!$AA$6,2,IF(C1036&lt;=Scenario!$AA$7,3,IF(C1036&lt;=Scenario!$AA$8,4,IF(C1036&lt;=Scenario!$AA$9,5,IF(C1036&lt;=Scenario!$AA$10,6,IF(C1036&lt;=Scenario!$AA$11,7,IF(C1036&lt;=Scenario!$AA$12,8,IF(C1036&lt;=Scenario!$AA$13,9,IF(C1036&lt;=Scenario!$AA$14,10,IF(C1036&lt;=Scenario!$AA$15,11,IF(C1036&lt;=Scenario!$AA$16,12,IF(C1036&lt;=Scenario!$AA$17,13,IF(C1036&lt;=Scenario!$AA$18,14,15))))))))))))))))</f>
        <v> </v>
      </c>
      <c r="Z1036" s="75" t="str">
        <f t="shared" si="14"/>
        <v>#VALUE!</v>
      </c>
      <c r="AA1036" s="75" t="str">
        <f t="shared" si="15"/>
        <v>#VALUE!</v>
      </c>
      <c r="AB1036" s="95" t="str">
        <f t="shared" si="16"/>
        <v>#VALUE!</v>
      </c>
      <c r="AC1036" s="69" t="str">
        <f t="shared" si="17"/>
        <v>missing data</v>
      </c>
      <c r="AD1036" s="74" t="str">
        <f t="shared" si="18"/>
        <v>missing data</v>
      </c>
      <c r="AE1036" s="75" t="str">
        <f t="shared" si="19"/>
        <v>#VALUE!</v>
      </c>
      <c r="AF1036" s="75" t="str">
        <f t="shared" si="20"/>
        <v>#VALUE!</v>
      </c>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row>
    <row r="1037" ht="15.75" customHeight="1">
      <c r="A1037" s="3" t="s">
        <v>2192</v>
      </c>
      <c r="B1037" s="57"/>
      <c r="C1037" s="58"/>
      <c r="D1037" s="58"/>
      <c r="E1037" s="59">
        <f t="shared" si="21"/>
        <v>0</v>
      </c>
      <c r="F1037" s="60"/>
      <c r="G1037" s="61"/>
      <c r="H1037" s="61"/>
      <c r="I1037" s="62"/>
      <c r="J1037" s="63" t="str">
        <f t="shared" si="2"/>
        <v> </v>
      </c>
      <c r="K1037" s="64" t="str">
        <f t="shared" si="3"/>
        <v> </v>
      </c>
      <c r="L1037" s="64" t="str">
        <f t="shared" si="4"/>
        <v> </v>
      </c>
      <c r="M1037" s="64">
        <f t="shared" si="5"/>
        <v>0</v>
      </c>
      <c r="N1037" s="65" t="str">
        <f t="shared" si="6"/>
        <v> </v>
      </c>
      <c r="O1037" s="65" t="str">
        <f t="shared" si="7"/>
        <v> </v>
      </c>
      <c r="P1037" s="66" t="str">
        <f t="shared" si="22"/>
        <v> </v>
      </c>
      <c r="Q1037" s="63" t="str">
        <f t="shared" si="9"/>
        <v>#VALUE!</v>
      </c>
      <c r="R1037" s="67" t="str">
        <f t="shared" si="10"/>
        <v>#VALUE!</v>
      </c>
      <c r="S1037" s="94" t="str">
        <f t="shared" si="11"/>
        <v>#VALUE!</v>
      </c>
      <c r="T1037" s="69" t="str">
        <f t="shared" si="12"/>
        <v>donnée(s) manquante(s)</v>
      </c>
      <c r="U1037" s="70" t="str">
        <f t="shared" si="13"/>
        <v>donnée(s) manquante(s)</v>
      </c>
      <c r="V1037" s="65" t="str">
        <f>IF(ISBLANK(H1037)," ",IF(H1037&lt;=Scenario!$C$3,0,IF(H1037&lt;=Scenario!$C$5,1,IF(H1037&lt;=Scenario!$C$6,2,IF(H1037&lt;=Scenario!$C$7,3,IF(H1037&lt;=Scenario!$C$8,4,5))))))</f>
        <v> </v>
      </c>
      <c r="W1037" s="103" t="str">
        <f>IF(ISBLANK(I1037)," ",IF(I1037&lt;=Scenario!$G$3,0,IF(I1037&lt;=Scenario!$G$5,1,2)))</f>
        <v> </v>
      </c>
      <c r="X1037" s="71" t="str">
        <f>IF(ISBLANK(F1037)," ",IF(F1037&lt;=Scenario!$O$3,0,IF(F1037&lt;=Scenario!$O$5,1,IF(F1037&lt;=Scenario!$O$6,2,IF(F1037&lt;=Scenario!$O$7,3,IF(F1037&lt;=Scenario!$O$8,4,IF(F1037&lt;=Scenario!$O$9,5,IF(F1037&lt;=Scenario!$O$10,6,IF(F1037&lt;=Scenario!$O$11,7,IF(F1037&lt;=Scenario!$O$12,8,IF(F1037&lt;=Scenario!$O$13,9,IF(F1037&lt;=Scenario!$O$14,10,IF(F1037&lt;=Scenario!$O$15,11,IF(F1037&lt;=Scenario!$O$16,12,IF(F1037&lt;=Scenario!$O$17,13,IF(F1037&lt;=Scenario!$O$18,14,IF(F1037&lt;=Scenario!$O$19,15,IF(F1037&lt;=Scenario!$O$20,16,IF(F1037&lt;=Scenario!$O$21,17,IF(F1037&lt;=Scenario!$O$22,18,IF(F1037&lt;=Scenario!$O$23,19,20)))))))))))))))))))))</f>
        <v> </v>
      </c>
      <c r="Y1037" s="71" t="str">
        <f>IF(ISBLANK(C1037)," ",IF(C1037&lt;=Scenario!$AA$3,0,IF(C1037&lt;=Scenario!$AA$5,1,IF(C1037&lt;=Scenario!$AA$6,2,IF(C1037&lt;=Scenario!$AA$7,3,IF(C1037&lt;=Scenario!$AA$8,4,IF(C1037&lt;=Scenario!$AA$9,5,IF(C1037&lt;=Scenario!$AA$10,6,IF(C1037&lt;=Scenario!$AA$11,7,IF(C1037&lt;=Scenario!$AA$12,8,IF(C1037&lt;=Scenario!$AA$13,9,IF(C1037&lt;=Scenario!$AA$14,10,IF(C1037&lt;=Scenario!$AA$15,11,IF(C1037&lt;=Scenario!$AA$16,12,IF(C1037&lt;=Scenario!$AA$17,13,IF(C1037&lt;=Scenario!$AA$18,14,15))))))))))))))))</f>
        <v> </v>
      </c>
      <c r="Z1037" s="75" t="str">
        <f t="shared" si="14"/>
        <v>#VALUE!</v>
      </c>
      <c r="AA1037" s="75" t="str">
        <f t="shared" si="15"/>
        <v>#VALUE!</v>
      </c>
      <c r="AB1037" s="95" t="str">
        <f t="shared" si="16"/>
        <v>#VALUE!</v>
      </c>
      <c r="AC1037" s="69" t="str">
        <f t="shared" si="17"/>
        <v>missing data</v>
      </c>
      <c r="AD1037" s="74" t="str">
        <f t="shared" si="18"/>
        <v>missing data</v>
      </c>
      <c r="AE1037" s="75" t="str">
        <f t="shared" si="19"/>
        <v>#VALUE!</v>
      </c>
      <c r="AF1037" s="75" t="str">
        <f t="shared" si="20"/>
        <v>#VALUE!</v>
      </c>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row>
    <row r="1038" ht="15.75" customHeight="1">
      <c r="A1038" s="3" t="s">
        <v>2193</v>
      </c>
      <c r="B1038" s="57"/>
      <c r="C1038" s="58"/>
      <c r="D1038" s="58"/>
      <c r="E1038" s="59">
        <f t="shared" si="21"/>
        <v>0</v>
      </c>
      <c r="F1038" s="60"/>
      <c r="G1038" s="61"/>
      <c r="H1038" s="61"/>
      <c r="I1038" s="62"/>
      <c r="J1038" s="63" t="str">
        <f t="shared" si="2"/>
        <v> </v>
      </c>
      <c r="K1038" s="64" t="str">
        <f t="shared" si="3"/>
        <v> </v>
      </c>
      <c r="L1038" s="64" t="str">
        <f t="shared" si="4"/>
        <v> </v>
      </c>
      <c r="M1038" s="64">
        <f t="shared" si="5"/>
        <v>0</v>
      </c>
      <c r="N1038" s="65" t="str">
        <f t="shared" si="6"/>
        <v> </v>
      </c>
      <c r="O1038" s="65" t="str">
        <f t="shared" si="7"/>
        <v> </v>
      </c>
      <c r="P1038" s="66" t="str">
        <f t="shared" si="22"/>
        <v> </v>
      </c>
      <c r="Q1038" s="63" t="str">
        <f t="shared" si="9"/>
        <v>#VALUE!</v>
      </c>
      <c r="R1038" s="67" t="str">
        <f t="shared" si="10"/>
        <v>#VALUE!</v>
      </c>
      <c r="S1038" s="94" t="str">
        <f t="shared" si="11"/>
        <v>#VALUE!</v>
      </c>
      <c r="T1038" s="69" t="str">
        <f t="shared" si="12"/>
        <v>donnée(s) manquante(s)</v>
      </c>
      <c r="U1038" s="70" t="str">
        <f t="shared" si="13"/>
        <v>donnée(s) manquante(s)</v>
      </c>
      <c r="V1038" s="65" t="str">
        <f>IF(ISBLANK(H1038)," ",IF(H1038&lt;=Scenario!$C$3,0,IF(H1038&lt;=Scenario!$C$5,1,IF(H1038&lt;=Scenario!$C$6,2,IF(H1038&lt;=Scenario!$C$7,3,IF(H1038&lt;=Scenario!$C$8,4,5))))))</f>
        <v> </v>
      </c>
      <c r="W1038" s="103" t="str">
        <f>IF(ISBLANK(I1038)," ",IF(I1038&lt;=Scenario!$G$3,0,IF(I1038&lt;=Scenario!$G$5,1,2)))</f>
        <v> </v>
      </c>
      <c r="X1038" s="71" t="str">
        <f>IF(ISBLANK(F1038)," ",IF(F1038&lt;=Scenario!$O$3,0,IF(F1038&lt;=Scenario!$O$5,1,IF(F1038&lt;=Scenario!$O$6,2,IF(F1038&lt;=Scenario!$O$7,3,IF(F1038&lt;=Scenario!$O$8,4,IF(F1038&lt;=Scenario!$O$9,5,IF(F1038&lt;=Scenario!$O$10,6,IF(F1038&lt;=Scenario!$O$11,7,IF(F1038&lt;=Scenario!$O$12,8,IF(F1038&lt;=Scenario!$O$13,9,IF(F1038&lt;=Scenario!$O$14,10,IF(F1038&lt;=Scenario!$O$15,11,IF(F1038&lt;=Scenario!$O$16,12,IF(F1038&lt;=Scenario!$O$17,13,IF(F1038&lt;=Scenario!$O$18,14,IF(F1038&lt;=Scenario!$O$19,15,IF(F1038&lt;=Scenario!$O$20,16,IF(F1038&lt;=Scenario!$O$21,17,IF(F1038&lt;=Scenario!$O$22,18,IF(F1038&lt;=Scenario!$O$23,19,20)))))))))))))))))))))</f>
        <v> </v>
      </c>
      <c r="Y1038" s="71" t="str">
        <f>IF(ISBLANK(C1038)," ",IF(C1038&lt;=Scenario!$AA$3,0,IF(C1038&lt;=Scenario!$AA$5,1,IF(C1038&lt;=Scenario!$AA$6,2,IF(C1038&lt;=Scenario!$AA$7,3,IF(C1038&lt;=Scenario!$AA$8,4,IF(C1038&lt;=Scenario!$AA$9,5,IF(C1038&lt;=Scenario!$AA$10,6,IF(C1038&lt;=Scenario!$AA$11,7,IF(C1038&lt;=Scenario!$AA$12,8,IF(C1038&lt;=Scenario!$AA$13,9,IF(C1038&lt;=Scenario!$AA$14,10,IF(C1038&lt;=Scenario!$AA$15,11,IF(C1038&lt;=Scenario!$AA$16,12,IF(C1038&lt;=Scenario!$AA$17,13,IF(C1038&lt;=Scenario!$AA$18,14,15))))))))))))))))</f>
        <v> </v>
      </c>
      <c r="Z1038" s="75" t="str">
        <f t="shared" si="14"/>
        <v>#VALUE!</v>
      </c>
      <c r="AA1038" s="75" t="str">
        <f t="shared" si="15"/>
        <v>#VALUE!</v>
      </c>
      <c r="AB1038" s="95" t="str">
        <f t="shared" si="16"/>
        <v>#VALUE!</v>
      </c>
      <c r="AC1038" s="69" t="str">
        <f t="shared" si="17"/>
        <v>missing data</v>
      </c>
      <c r="AD1038" s="74" t="str">
        <f t="shared" si="18"/>
        <v>missing data</v>
      </c>
      <c r="AE1038" s="75" t="str">
        <f t="shared" si="19"/>
        <v>#VALUE!</v>
      </c>
      <c r="AF1038" s="75" t="str">
        <f t="shared" si="20"/>
        <v>#VALUE!</v>
      </c>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row>
    <row r="1039" ht="15.75" customHeight="1">
      <c r="A1039" s="3" t="s">
        <v>2194</v>
      </c>
      <c r="B1039" s="57"/>
      <c r="C1039" s="58"/>
      <c r="D1039" s="58"/>
      <c r="E1039" s="59">
        <f t="shared" si="21"/>
        <v>0</v>
      </c>
      <c r="F1039" s="60"/>
      <c r="G1039" s="61"/>
      <c r="H1039" s="61"/>
      <c r="I1039" s="62"/>
      <c r="J1039" s="63" t="str">
        <f t="shared" si="2"/>
        <v> </v>
      </c>
      <c r="K1039" s="64" t="str">
        <f t="shared" si="3"/>
        <v> </v>
      </c>
      <c r="L1039" s="64" t="str">
        <f t="shared" si="4"/>
        <v> </v>
      </c>
      <c r="M1039" s="64">
        <f t="shared" si="5"/>
        <v>0</v>
      </c>
      <c r="N1039" s="65" t="str">
        <f t="shared" si="6"/>
        <v> </v>
      </c>
      <c r="O1039" s="65" t="str">
        <f t="shared" si="7"/>
        <v> </v>
      </c>
      <c r="P1039" s="66" t="str">
        <f t="shared" si="22"/>
        <v> </v>
      </c>
      <c r="Q1039" s="63" t="str">
        <f t="shared" si="9"/>
        <v>#VALUE!</v>
      </c>
      <c r="R1039" s="67" t="str">
        <f t="shared" si="10"/>
        <v>#VALUE!</v>
      </c>
      <c r="S1039" s="94" t="str">
        <f t="shared" si="11"/>
        <v>#VALUE!</v>
      </c>
      <c r="T1039" s="69" t="str">
        <f t="shared" si="12"/>
        <v>donnée(s) manquante(s)</v>
      </c>
      <c r="U1039" s="70" t="str">
        <f t="shared" si="13"/>
        <v>donnée(s) manquante(s)</v>
      </c>
      <c r="V1039" s="65" t="str">
        <f>IF(ISBLANK(H1039)," ",IF(H1039&lt;=Scenario!$C$3,0,IF(H1039&lt;=Scenario!$C$5,1,IF(H1039&lt;=Scenario!$C$6,2,IF(H1039&lt;=Scenario!$C$7,3,IF(H1039&lt;=Scenario!$C$8,4,5))))))</f>
        <v> </v>
      </c>
      <c r="W1039" s="103" t="str">
        <f>IF(ISBLANK(I1039)," ",IF(I1039&lt;=Scenario!$G$3,0,IF(I1039&lt;=Scenario!$G$5,1,2)))</f>
        <v> </v>
      </c>
      <c r="X1039" s="71" t="str">
        <f>IF(ISBLANK(F1039)," ",IF(F1039&lt;=Scenario!$O$3,0,IF(F1039&lt;=Scenario!$O$5,1,IF(F1039&lt;=Scenario!$O$6,2,IF(F1039&lt;=Scenario!$O$7,3,IF(F1039&lt;=Scenario!$O$8,4,IF(F1039&lt;=Scenario!$O$9,5,IF(F1039&lt;=Scenario!$O$10,6,IF(F1039&lt;=Scenario!$O$11,7,IF(F1039&lt;=Scenario!$O$12,8,IF(F1039&lt;=Scenario!$O$13,9,IF(F1039&lt;=Scenario!$O$14,10,IF(F1039&lt;=Scenario!$O$15,11,IF(F1039&lt;=Scenario!$O$16,12,IF(F1039&lt;=Scenario!$O$17,13,IF(F1039&lt;=Scenario!$O$18,14,IF(F1039&lt;=Scenario!$O$19,15,IF(F1039&lt;=Scenario!$O$20,16,IF(F1039&lt;=Scenario!$O$21,17,IF(F1039&lt;=Scenario!$O$22,18,IF(F1039&lt;=Scenario!$O$23,19,20)))))))))))))))))))))</f>
        <v> </v>
      </c>
      <c r="Y1039" s="71" t="str">
        <f>IF(ISBLANK(C1039)," ",IF(C1039&lt;=Scenario!$AA$3,0,IF(C1039&lt;=Scenario!$AA$5,1,IF(C1039&lt;=Scenario!$AA$6,2,IF(C1039&lt;=Scenario!$AA$7,3,IF(C1039&lt;=Scenario!$AA$8,4,IF(C1039&lt;=Scenario!$AA$9,5,IF(C1039&lt;=Scenario!$AA$10,6,IF(C1039&lt;=Scenario!$AA$11,7,IF(C1039&lt;=Scenario!$AA$12,8,IF(C1039&lt;=Scenario!$AA$13,9,IF(C1039&lt;=Scenario!$AA$14,10,IF(C1039&lt;=Scenario!$AA$15,11,IF(C1039&lt;=Scenario!$AA$16,12,IF(C1039&lt;=Scenario!$AA$17,13,IF(C1039&lt;=Scenario!$AA$18,14,15))))))))))))))))</f>
        <v> </v>
      </c>
      <c r="Z1039" s="75" t="str">
        <f t="shared" si="14"/>
        <v>#VALUE!</v>
      </c>
      <c r="AA1039" s="75" t="str">
        <f t="shared" si="15"/>
        <v>#VALUE!</v>
      </c>
      <c r="AB1039" s="95" t="str">
        <f t="shared" si="16"/>
        <v>#VALUE!</v>
      </c>
      <c r="AC1039" s="69" t="str">
        <f t="shared" si="17"/>
        <v>missing data</v>
      </c>
      <c r="AD1039" s="74" t="str">
        <f t="shared" si="18"/>
        <v>missing data</v>
      </c>
      <c r="AE1039" s="75" t="str">
        <f t="shared" si="19"/>
        <v>#VALUE!</v>
      </c>
      <c r="AF1039" s="75" t="str">
        <f t="shared" si="20"/>
        <v>#VALUE!</v>
      </c>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row>
    <row r="1040" ht="15.75" customHeight="1">
      <c r="A1040" s="3" t="s">
        <v>2195</v>
      </c>
      <c r="B1040" s="57"/>
      <c r="C1040" s="58"/>
      <c r="D1040" s="58"/>
      <c r="E1040" s="59">
        <f t="shared" si="21"/>
        <v>0</v>
      </c>
      <c r="F1040" s="60"/>
      <c r="G1040" s="61"/>
      <c r="H1040" s="61"/>
      <c r="I1040" s="62"/>
      <c r="J1040" s="63" t="str">
        <f t="shared" si="2"/>
        <v> </v>
      </c>
      <c r="K1040" s="64" t="str">
        <f t="shared" si="3"/>
        <v> </v>
      </c>
      <c r="L1040" s="64" t="str">
        <f t="shared" si="4"/>
        <v> </v>
      </c>
      <c r="M1040" s="64">
        <f t="shared" si="5"/>
        <v>0</v>
      </c>
      <c r="N1040" s="65" t="str">
        <f t="shared" si="6"/>
        <v> </v>
      </c>
      <c r="O1040" s="65" t="str">
        <f t="shared" si="7"/>
        <v> </v>
      </c>
      <c r="P1040" s="66" t="str">
        <f t="shared" si="22"/>
        <v> </v>
      </c>
      <c r="Q1040" s="63" t="str">
        <f t="shared" si="9"/>
        <v>#VALUE!</v>
      </c>
      <c r="R1040" s="67" t="str">
        <f t="shared" si="10"/>
        <v>#VALUE!</v>
      </c>
      <c r="S1040" s="94" t="str">
        <f t="shared" si="11"/>
        <v>#VALUE!</v>
      </c>
      <c r="T1040" s="69" t="str">
        <f t="shared" si="12"/>
        <v>donnée(s) manquante(s)</v>
      </c>
      <c r="U1040" s="70" t="str">
        <f t="shared" si="13"/>
        <v>donnée(s) manquante(s)</v>
      </c>
      <c r="V1040" s="65" t="str">
        <f>IF(ISBLANK(H1040)," ",IF(H1040&lt;=Scenario!$C$3,0,IF(H1040&lt;=Scenario!$C$5,1,IF(H1040&lt;=Scenario!$C$6,2,IF(H1040&lt;=Scenario!$C$7,3,IF(H1040&lt;=Scenario!$C$8,4,5))))))</f>
        <v> </v>
      </c>
      <c r="W1040" s="103" t="str">
        <f>IF(ISBLANK(I1040)," ",IF(I1040&lt;=Scenario!$G$3,0,IF(I1040&lt;=Scenario!$G$5,1,2)))</f>
        <v> </v>
      </c>
      <c r="X1040" s="71" t="str">
        <f>IF(ISBLANK(F1040)," ",IF(F1040&lt;=Scenario!$O$3,0,IF(F1040&lt;=Scenario!$O$5,1,IF(F1040&lt;=Scenario!$O$6,2,IF(F1040&lt;=Scenario!$O$7,3,IF(F1040&lt;=Scenario!$O$8,4,IF(F1040&lt;=Scenario!$O$9,5,IF(F1040&lt;=Scenario!$O$10,6,IF(F1040&lt;=Scenario!$O$11,7,IF(F1040&lt;=Scenario!$O$12,8,IF(F1040&lt;=Scenario!$O$13,9,IF(F1040&lt;=Scenario!$O$14,10,IF(F1040&lt;=Scenario!$O$15,11,IF(F1040&lt;=Scenario!$O$16,12,IF(F1040&lt;=Scenario!$O$17,13,IF(F1040&lt;=Scenario!$O$18,14,IF(F1040&lt;=Scenario!$O$19,15,IF(F1040&lt;=Scenario!$O$20,16,IF(F1040&lt;=Scenario!$O$21,17,IF(F1040&lt;=Scenario!$O$22,18,IF(F1040&lt;=Scenario!$O$23,19,20)))))))))))))))))))))</f>
        <v> </v>
      </c>
      <c r="Y1040" s="71" t="str">
        <f>IF(ISBLANK(C1040)," ",IF(C1040&lt;=Scenario!$AA$3,0,IF(C1040&lt;=Scenario!$AA$5,1,IF(C1040&lt;=Scenario!$AA$6,2,IF(C1040&lt;=Scenario!$AA$7,3,IF(C1040&lt;=Scenario!$AA$8,4,IF(C1040&lt;=Scenario!$AA$9,5,IF(C1040&lt;=Scenario!$AA$10,6,IF(C1040&lt;=Scenario!$AA$11,7,IF(C1040&lt;=Scenario!$AA$12,8,IF(C1040&lt;=Scenario!$AA$13,9,IF(C1040&lt;=Scenario!$AA$14,10,IF(C1040&lt;=Scenario!$AA$15,11,IF(C1040&lt;=Scenario!$AA$16,12,IF(C1040&lt;=Scenario!$AA$17,13,IF(C1040&lt;=Scenario!$AA$18,14,15))))))))))))))))</f>
        <v> </v>
      </c>
      <c r="Z1040" s="75" t="str">
        <f t="shared" si="14"/>
        <v>#VALUE!</v>
      </c>
      <c r="AA1040" s="75" t="str">
        <f t="shared" si="15"/>
        <v>#VALUE!</v>
      </c>
      <c r="AB1040" s="95" t="str">
        <f t="shared" si="16"/>
        <v>#VALUE!</v>
      </c>
      <c r="AC1040" s="69" t="str">
        <f t="shared" si="17"/>
        <v>missing data</v>
      </c>
      <c r="AD1040" s="74" t="str">
        <f t="shared" si="18"/>
        <v>missing data</v>
      </c>
      <c r="AE1040" s="75" t="str">
        <f t="shared" si="19"/>
        <v>#VALUE!</v>
      </c>
      <c r="AF1040" s="75" t="str">
        <f t="shared" si="20"/>
        <v>#VALUE!</v>
      </c>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row>
    <row r="1041" ht="15.75" customHeight="1">
      <c r="A1041" s="3" t="s">
        <v>2196</v>
      </c>
      <c r="B1041" s="57"/>
      <c r="C1041" s="58"/>
      <c r="D1041" s="58"/>
      <c r="E1041" s="59">
        <f t="shared" si="21"/>
        <v>0</v>
      </c>
      <c r="F1041" s="60"/>
      <c r="G1041" s="61"/>
      <c r="H1041" s="61"/>
      <c r="I1041" s="62"/>
      <c r="J1041" s="63" t="str">
        <f t="shared" si="2"/>
        <v> </v>
      </c>
      <c r="K1041" s="64" t="str">
        <f t="shared" si="3"/>
        <v> </v>
      </c>
      <c r="L1041" s="64" t="str">
        <f t="shared" si="4"/>
        <v> </v>
      </c>
      <c r="M1041" s="64">
        <f t="shared" si="5"/>
        <v>0</v>
      </c>
      <c r="N1041" s="65" t="str">
        <f t="shared" si="6"/>
        <v> </v>
      </c>
      <c r="O1041" s="65" t="str">
        <f t="shared" si="7"/>
        <v> </v>
      </c>
      <c r="P1041" s="66" t="str">
        <f t="shared" si="22"/>
        <v> </v>
      </c>
      <c r="Q1041" s="63" t="str">
        <f t="shared" si="9"/>
        <v>#VALUE!</v>
      </c>
      <c r="R1041" s="67" t="str">
        <f t="shared" si="10"/>
        <v>#VALUE!</v>
      </c>
      <c r="S1041" s="94" t="str">
        <f t="shared" si="11"/>
        <v>#VALUE!</v>
      </c>
      <c r="T1041" s="69" t="str">
        <f t="shared" si="12"/>
        <v>donnée(s) manquante(s)</v>
      </c>
      <c r="U1041" s="70" t="str">
        <f t="shared" si="13"/>
        <v>donnée(s) manquante(s)</v>
      </c>
      <c r="V1041" s="65" t="str">
        <f>IF(ISBLANK(H1041)," ",IF(H1041&lt;=Scenario!$C$3,0,IF(H1041&lt;=Scenario!$C$5,1,IF(H1041&lt;=Scenario!$C$6,2,IF(H1041&lt;=Scenario!$C$7,3,IF(H1041&lt;=Scenario!$C$8,4,5))))))</f>
        <v> </v>
      </c>
      <c r="W1041" s="103" t="str">
        <f>IF(ISBLANK(I1041)," ",IF(I1041&lt;=Scenario!$G$3,0,IF(I1041&lt;=Scenario!$G$5,1,2)))</f>
        <v> </v>
      </c>
      <c r="X1041" s="71" t="str">
        <f>IF(ISBLANK(F1041)," ",IF(F1041&lt;=Scenario!$O$3,0,IF(F1041&lt;=Scenario!$O$5,1,IF(F1041&lt;=Scenario!$O$6,2,IF(F1041&lt;=Scenario!$O$7,3,IF(F1041&lt;=Scenario!$O$8,4,IF(F1041&lt;=Scenario!$O$9,5,IF(F1041&lt;=Scenario!$O$10,6,IF(F1041&lt;=Scenario!$O$11,7,IF(F1041&lt;=Scenario!$O$12,8,IF(F1041&lt;=Scenario!$O$13,9,IF(F1041&lt;=Scenario!$O$14,10,IF(F1041&lt;=Scenario!$O$15,11,IF(F1041&lt;=Scenario!$O$16,12,IF(F1041&lt;=Scenario!$O$17,13,IF(F1041&lt;=Scenario!$O$18,14,IF(F1041&lt;=Scenario!$O$19,15,IF(F1041&lt;=Scenario!$O$20,16,IF(F1041&lt;=Scenario!$O$21,17,IF(F1041&lt;=Scenario!$O$22,18,IF(F1041&lt;=Scenario!$O$23,19,20)))))))))))))))))))))</f>
        <v> </v>
      </c>
      <c r="Y1041" s="71" t="str">
        <f>IF(ISBLANK(C1041)," ",IF(C1041&lt;=Scenario!$AA$3,0,IF(C1041&lt;=Scenario!$AA$5,1,IF(C1041&lt;=Scenario!$AA$6,2,IF(C1041&lt;=Scenario!$AA$7,3,IF(C1041&lt;=Scenario!$AA$8,4,IF(C1041&lt;=Scenario!$AA$9,5,IF(C1041&lt;=Scenario!$AA$10,6,IF(C1041&lt;=Scenario!$AA$11,7,IF(C1041&lt;=Scenario!$AA$12,8,IF(C1041&lt;=Scenario!$AA$13,9,IF(C1041&lt;=Scenario!$AA$14,10,IF(C1041&lt;=Scenario!$AA$15,11,IF(C1041&lt;=Scenario!$AA$16,12,IF(C1041&lt;=Scenario!$AA$17,13,IF(C1041&lt;=Scenario!$AA$18,14,15))))))))))))))))</f>
        <v> </v>
      </c>
      <c r="Z1041" s="75" t="str">
        <f t="shared" si="14"/>
        <v>#VALUE!</v>
      </c>
      <c r="AA1041" s="75" t="str">
        <f t="shared" si="15"/>
        <v>#VALUE!</v>
      </c>
      <c r="AB1041" s="95" t="str">
        <f t="shared" si="16"/>
        <v>#VALUE!</v>
      </c>
      <c r="AC1041" s="69" t="str">
        <f t="shared" si="17"/>
        <v>missing data</v>
      </c>
      <c r="AD1041" s="74" t="str">
        <f t="shared" si="18"/>
        <v>missing data</v>
      </c>
      <c r="AE1041" s="75" t="str">
        <f t="shared" si="19"/>
        <v>#VALUE!</v>
      </c>
      <c r="AF1041" s="75" t="str">
        <f t="shared" si="20"/>
        <v>#VALUE!</v>
      </c>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row>
    <row r="1042" ht="15.75" customHeight="1">
      <c r="A1042" s="3" t="s">
        <v>2197</v>
      </c>
      <c r="B1042" s="57"/>
      <c r="C1042" s="58"/>
      <c r="D1042" s="58"/>
      <c r="E1042" s="59">
        <f t="shared" si="21"/>
        <v>0</v>
      </c>
      <c r="F1042" s="60"/>
      <c r="G1042" s="61"/>
      <c r="H1042" s="61"/>
      <c r="I1042" s="62"/>
      <c r="J1042" s="63" t="str">
        <f t="shared" si="2"/>
        <v> </v>
      </c>
      <c r="K1042" s="64" t="str">
        <f t="shared" si="3"/>
        <v> </v>
      </c>
      <c r="L1042" s="64" t="str">
        <f t="shared" si="4"/>
        <v> </v>
      </c>
      <c r="M1042" s="64">
        <f t="shared" si="5"/>
        <v>0</v>
      </c>
      <c r="N1042" s="65" t="str">
        <f t="shared" si="6"/>
        <v> </v>
      </c>
      <c r="O1042" s="65" t="str">
        <f t="shared" si="7"/>
        <v> </v>
      </c>
      <c r="P1042" s="66" t="str">
        <f t="shared" si="22"/>
        <v> </v>
      </c>
      <c r="Q1042" s="63" t="str">
        <f t="shared" si="9"/>
        <v>#VALUE!</v>
      </c>
      <c r="R1042" s="67" t="str">
        <f t="shared" si="10"/>
        <v>#VALUE!</v>
      </c>
      <c r="S1042" s="94" t="str">
        <f t="shared" si="11"/>
        <v>#VALUE!</v>
      </c>
      <c r="T1042" s="69" t="str">
        <f t="shared" si="12"/>
        <v>donnée(s) manquante(s)</v>
      </c>
      <c r="U1042" s="70" t="str">
        <f t="shared" si="13"/>
        <v>donnée(s) manquante(s)</v>
      </c>
      <c r="V1042" s="65" t="str">
        <f>IF(ISBLANK(H1042)," ",IF(H1042&lt;=Scenario!$C$3,0,IF(H1042&lt;=Scenario!$C$5,1,IF(H1042&lt;=Scenario!$C$6,2,IF(H1042&lt;=Scenario!$C$7,3,IF(H1042&lt;=Scenario!$C$8,4,5))))))</f>
        <v> </v>
      </c>
      <c r="W1042" s="103" t="str">
        <f>IF(ISBLANK(I1042)," ",IF(I1042&lt;=Scenario!$G$3,0,IF(I1042&lt;=Scenario!$G$5,1,2)))</f>
        <v> </v>
      </c>
      <c r="X1042" s="71" t="str">
        <f>IF(ISBLANK(F1042)," ",IF(F1042&lt;=Scenario!$O$3,0,IF(F1042&lt;=Scenario!$O$5,1,IF(F1042&lt;=Scenario!$O$6,2,IF(F1042&lt;=Scenario!$O$7,3,IF(F1042&lt;=Scenario!$O$8,4,IF(F1042&lt;=Scenario!$O$9,5,IF(F1042&lt;=Scenario!$O$10,6,IF(F1042&lt;=Scenario!$O$11,7,IF(F1042&lt;=Scenario!$O$12,8,IF(F1042&lt;=Scenario!$O$13,9,IF(F1042&lt;=Scenario!$O$14,10,IF(F1042&lt;=Scenario!$O$15,11,IF(F1042&lt;=Scenario!$O$16,12,IF(F1042&lt;=Scenario!$O$17,13,IF(F1042&lt;=Scenario!$O$18,14,IF(F1042&lt;=Scenario!$O$19,15,IF(F1042&lt;=Scenario!$O$20,16,IF(F1042&lt;=Scenario!$O$21,17,IF(F1042&lt;=Scenario!$O$22,18,IF(F1042&lt;=Scenario!$O$23,19,20)))))))))))))))))))))</f>
        <v> </v>
      </c>
      <c r="Y1042" s="71" t="str">
        <f>IF(ISBLANK(C1042)," ",IF(C1042&lt;=Scenario!$AA$3,0,IF(C1042&lt;=Scenario!$AA$5,1,IF(C1042&lt;=Scenario!$AA$6,2,IF(C1042&lt;=Scenario!$AA$7,3,IF(C1042&lt;=Scenario!$AA$8,4,IF(C1042&lt;=Scenario!$AA$9,5,IF(C1042&lt;=Scenario!$AA$10,6,IF(C1042&lt;=Scenario!$AA$11,7,IF(C1042&lt;=Scenario!$AA$12,8,IF(C1042&lt;=Scenario!$AA$13,9,IF(C1042&lt;=Scenario!$AA$14,10,IF(C1042&lt;=Scenario!$AA$15,11,IF(C1042&lt;=Scenario!$AA$16,12,IF(C1042&lt;=Scenario!$AA$17,13,IF(C1042&lt;=Scenario!$AA$18,14,15))))))))))))))))</f>
        <v> </v>
      </c>
      <c r="Z1042" s="75" t="str">
        <f t="shared" si="14"/>
        <v>#VALUE!</v>
      </c>
      <c r="AA1042" s="75" t="str">
        <f t="shared" si="15"/>
        <v>#VALUE!</v>
      </c>
      <c r="AB1042" s="95" t="str">
        <f t="shared" si="16"/>
        <v>#VALUE!</v>
      </c>
      <c r="AC1042" s="69" t="str">
        <f t="shared" si="17"/>
        <v>missing data</v>
      </c>
      <c r="AD1042" s="74" t="str">
        <f t="shared" si="18"/>
        <v>missing data</v>
      </c>
      <c r="AE1042" s="75" t="str">
        <f t="shared" si="19"/>
        <v>#VALUE!</v>
      </c>
      <c r="AF1042" s="75" t="str">
        <f t="shared" si="20"/>
        <v>#VALUE!</v>
      </c>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row>
    <row r="1043" ht="15.75" customHeight="1">
      <c r="A1043" s="3" t="s">
        <v>2198</v>
      </c>
      <c r="B1043" s="57"/>
      <c r="C1043" s="58"/>
      <c r="D1043" s="58"/>
      <c r="E1043" s="59">
        <f t="shared" si="21"/>
        <v>0</v>
      </c>
      <c r="F1043" s="60"/>
      <c r="G1043" s="61"/>
      <c r="H1043" s="61"/>
      <c r="I1043" s="62"/>
      <c r="J1043" s="63" t="str">
        <f t="shared" si="2"/>
        <v> </v>
      </c>
      <c r="K1043" s="64" t="str">
        <f t="shared" si="3"/>
        <v> </v>
      </c>
      <c r="L1043" s="64" t="str">
        <f t="shared" si="4"/>
        <v> </v>
      </c>
      <c r="M1043" s="64">
        <f t="shared" si="5"/>
        <v>0</v>
      </c>
      <c r="N1043" s="65" t="str">
        <f t="shared" si="6"/>
        <v> </v>
      </c>
      <c r="O1043" s="65" t="str">
        <f t="shared" si="7"/>
        <v> </v>
      </c>
      <c r="P1043" s="66" t="str">
        <f t="shared" si="22"/>
        <v> </v>
      </c>
      <c r="Q1043" s="63" t="str">
        <f t="shared" si="9"/>
        <v>#VALUE!</v>
      </c>
      <c r="R1043" s="67" t="str">
        <f t="shared" si="10"/>
        <v>#VALUE!</v>
      </c>
      <c r="S1043" s="94" t="str">
        <f t="shared" si="11"/>
        <v>#VALUE!</v>
      </c>
      <c r="T1043" s="69" t="str">
        <f t="shared" si="12"/>
        <v>donnée(s) manquante(s)</v>
      </c>
      <c r="U1043" s="70" t="str">
        <f t="shared" si="13"/>
        <v>donnée(s) manquante(s)</v>
      </c>
      <c r="V1043" s="65" t="str">
        <f>IF(ISBLANK(H1043)," ",IF(H1043&lt;=Scenario!$C$3,0,IF(H1043&lt;=Scenario!$C$5,1,IF(H1043&lt;=Scenario!$C$6,2,IF(H1043&lt;=Scenario!$C$7,3,IF(H1043&lt;=Scenario!$C$8,4,5))))))</f>
        <v> </v>
      </c>
      <c r="W1043" s="103" t="str">
        <f>IF(ISBLANK(I1043)," ",IF(I1043&lt;=Scenario!$G$3,0,IF(I1043&lt;=Scenario!$G$5,1,2)))</f>
        <v> </v>
      </c>
      <c r="X1043" s="71" t="str">
        <f>IF(ISBLANK(F1043)," ",IF(F1043&lt;=Scenario!$O$3,0,IF(F1043&lt;=Scenario!$O$5,1,IF(F1043&lt;=Scenario!$O$6,2,IF(F1043&lt;=Scenario!$O$7,3,IF(F1043&lt;=Scenario!$O$8,4,IF(F1043&lt;=Scenario!$O$9,5,IF(F1043&lt;=Scenario!$O$10,6,IF(F1043&lt;=Scenario!$O$11,7,IF(F1043&lt;=Scenario!$O$12,8,IF(F1043&lt;=Scenario!$O$13,9,IF(F1043&lt;=Scenario!$O$14,10,IF(F1043&lt;=Scenario!$O$15,11,IF(F1043&lt;=Scenario!$O$16,12,IF(F1043&lt;=Scenario!$O$17,13,IF(F1043&lt;=Scenario!$O$18,14,IF(F1043&lt;=Scenario!$O$19,15,IF(F1043&lt;=Scenario!$O$20,16,IF(F1043&lt;=Scenario!$O$21,17,IF(F1043&lt;=Scenario!$O$22,18,IF(F1043&lt;=Scenario!$O$23,19,20)))))))))))))))))))))</f>
        <v> </v>
      </c>
      <c r="Y1043" s="71" t="str">
        <f>IF(ISBLANK(C1043)," ",IF(C1043&lt;=Scenario!$AA$3,0,IF(C1043&lt;=Scenario!$AA$5,1,IF(C1043&lt;=Scenario!$AA$6,2,IF(C1043&lt;=Scenario!$AA$7,3,IF(C1043&lt;=Scenario!$AA$8,4,IF(C1043&lt;=Scenario!$AA$9,5,IF(C1043&lt;=Scenario!$AA$10,6,IF(C1043&lt;=Scenario!$AA$11,7,IF(C1043&lt;=Scenario!$AA$12,8,IF(C1043&lt;=Scenario!$AA$13,9,IF(C1043&lt;=Scenario!$AA$14,10,IF(C1043&lt;=Scenario!$AA$15,11,IF(C1043&lt;=Scenario!$AA$16,12,IF(C1043&lt;=Scenario!$AA$17,13,IF(C1043&lt;=Scenario!$AA$18,14,15))))))))))))))))</f>
        <v> </v>
      </c>
      <c r="Z1043" s="75" t="str">
        <f t="shared" si="14"/>
        <v>#VALUE!</v>
      </c>
      <c r="AA1043" s="75" t="str">
        <f t="shared" si="15"/>
        <v>#VALUE!</v>
      </c>
      <c r="AB1043" s="95" t="str">
        <f t="shared" si="16"/>
        <v>#VALUE!</v>
      </c>
      <c r="AC1043" s="69" t="str">
        <f t="shared" si="17"/>
        <v>missing data</v>
      </c>
      <c r="AD1043" s="74" t="str">
        <f t="shared" si="18"/>
        <v>missing data</v>
      </c>
      <c r="AE1043" s="75" t="str">
        <f t="shared" si="19"/>
        <v>#VALUE!</v>
      </c>
      <c r="AF1043" s="75" t="str">
        <f t="shared" si="20"/>
        <v>#VALUE!</v>
      </c>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row>
    <row r="1044" ht="15.75" customHeight="1">
      <c r="A1044" s="3" t="s">
        <v>2199</v>
      </c>
      <c r="B1044" s="57"/>
      <c r="C1044" s="58"/>
      <c r="D1044" s="58"/>
      <c r="E1044" s="59">
        <f t="shared" si="21"/>
        <v>0</v>
      </c>
      <c r="F1044" s="60"/>
      <c r="G1044" s="61"/>
      <c r="H1044" s="61"/>
      <c r="I1044" s="62"/>
      <c r="J1044" s="63" t="str">
        <f t="shared" si="2"/>
        <v> </v>
      </c>
      <c r="K1044" s="64" t="str">
        <f t="shared" si="3"/>
        <v> </v>
      </c>
      <c r="L1044" s="64" t="str">
        <f t="shared" si="4"/>
        <v> </v>
      </c>
      <c r="M1044" s="64">
        <f t="shared" si="5"/>
        <v>0</v>
      </c>
      <c r="N1044" s="65" t="str">
        <f t="shared" si="6"/>
        <v> </v>
      </c>
      <c r="O1044" s="65" t="str">
        <f t="shared" si="7"/>
        <v> </v>
      </c>
      <c r="P1044" s="66" t="str">
        <f t="shared" si="22"/>
        <v> </v>
      </c>
      <c r="Q1044" s="63" t="str">
        <f t="shared" si="9"/>
        <v>#VALUE!</v>
      </c>
      <c r="R1044" s="67" t="str">
        <f t="shared" si="10"/>
        <v>#VALUE!</v>
      </c>
      <c r="S1044" s="94" t="str">
        <f t="shared" si="11"/>
        <v>#VALUE!</v>
      </c>
      <c r="T1044" s="69" t="str">
        <f t="shared" si="12"/>
        <v>donnée(s) manquante(s)</v>
      </c>
      <c r="U1044" s="70" t="str">
        <f t="shared" si="13"/>
        <v>donnée(s) manquante(s)</v>
      </c>
      <c r="V1044" s="65" t="str">
        <f>IF(ISBLANK(H1044)," ",IF(H1044&lt;=Scenario!$C$3,0,IF(H1044&lt;=Scenario!$C$5,1,IF(H1044&lt;=Scenario!$C$6,2,IF(H1044&lt;=Scenario!$C$7,3,IF(H1044&lt;=Scenario!$C$8,4,5))))))</f>
        <v> </v>
      </c>
      <c r="W1044" s="103" t="str">
        <f>IF(ISBLANK(I1044)," ",IF(I1044&lt;=Scenario!$G$3,0,IF(I1044&lt;=Scenario!$G$5,1,2)))</f>
        <v> </v>
      </c>
      <c r="X1044" s="71" t="str">
        <f>IF(ISBLANK(F1044)," ",IF(F1044&lt;=Scenario!$O$3,0,IF(F1044&lt;=Scenario!$O$5,1,IF(F1044&lt;=Scenario!$O$6,2,IF(F1044&lt;=Scenario!$O$7,3,IF(F1044&lt;=Scenario!$O$8,4,IF(F1044&lt;=Scenario!$O$9,5,IF(F1044&lt;=Scenario!$O$10,6,IF(F1044&lt;=Scenario!$O$11,7,IF(F1044&lt;=Scenario!$O$12,8,IF(F1044&lt;=Scenario!$O$13,9,IF(F1044&lt;=Scenario!$O$14,10,IF(F1044&lt;=Scenario!$O$15,11,IF(F1044&lt;=Scenario!$O$16,12,IF(F1044&lt;=Scenario!$O$17,13,IF(F1044&lt;=Scenario!$O$18,14,IF(F1044&lt;=Scenario!$O$19,15,IF(F1044&lt;=Scenario!$O$20,16,IF(F1044&lt;=Scenario!$O$21,17,IF(F1044&lt;=Scenario!$O$22,18,IF(F1044&lt;=Scenario!$O$23,19,20)))))))))))))))))))))</f>
        <v> </v>
      </c>
      <c r="Y1044" s="71" t="str">
        <f>IF(ISBLANK(C1044)," ",IF(C1044&lt;=Scenario!$AA$3,0,IF(C1044&lt;=Scenario!$AA$5,1,IF(C1044&lt;=Scenario!$AA$6,2,IF(C1044&lt;=Scenario!$AA$7,3,IF(C1044&lt;=Scenario!$AA$8,4,IF(C1044&lt;=Scenario!$AA$9,5,IF(C1044&lt;=Scenario!$AA$10,6,IF(C1044&lt;=Scenario!$AA$11,7,IF(C1044&lt;=Scenario!$AA$12,8,IF(C1044&lt;=Scenario!$AA$13,9,IF(C1044&lt;=Scenario!$AA$14,10,IF(C1044&lt;=Scenario!$AA$15,11,IF(C1044&lt;=Scenario!$AA$16,12,IF(C1044&lt;=Scenario!$AA$17,13,IF(C1044&lt;=Scenario!$AA$18,14,15))))))))))))))))</f>
        <v> </v>
      </c>
      <c r="Z1044" s="75" t="str">
        <f t="shared" si="14"/>
        <v>#VALUE!</v>
      </c>
      <c r="AA1044" s="75" t="str">
        <f t="shared" si="15"/>
        <v>#VALUE!</v>
      </c>
      <c r="AB1044" s="95" t="str">
        <f t="shared" si="16"/>
        <v>#VALUE!</v>
      </c>
      <c r="AC1044" s="69" t="str">
        <f t="shared" si="17"/>
        <v>missing data</v>
      </c>
      <c r="AD1044" s="74" t="str">
        <f t="shared" si="18"/>
        <v>missing data</v>
      </c>
      <c r="AE1044" s="75" t="str">
        <f t="shared" si="19"/>
        <v>#VALUE!</v>
      </c>
      <c r="AF1044" s="75" t="str">
        <f t="shared" si="20"/>
        <v>#VALUE!</v>
      </c>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row>
    <row r="1045" ht="15.75" customHeight="1">
      <c r="A1045" s="3" t="s">
        <v>2200</v>
      </c>
      <c r="B1045" s="57"/>
      <c r="C1045" s="58"/>
      <c r="D1045" s="58"/>
      <c r="E1045" s="59">
        <f t="shared" si="21"/>
        <v>0</v>
      </c>
      <c r="F1045" s="60"/>
      <c r="G1045" s="61"/>
      <c r="H1045" s="61"/>
      <c r="I1045" s="62"/>
      <c r="J1045" s="63" t="str">
        <f t="shared" si="2"/>
        <v> </v>
      </c>
      <c r="K1045" s="64" t="str">
        <f t="shared" si="3"/>
        <v> </v>
      </c>
      <c r="L1045" s="64" t="str">
        <f t="shared" si="4"/>
        <v> </v>
      </c>
      <c r="M1045" s="64">
        <f t="shared" si="5"/>
        <v>0</v>
      </c>
      <c r="N1045" s="65" t="str">
        <f t="shared" si="6"/>
        <v> </v>
      </c>
      <c r="O1045" s="65" t="str">
        <f t="shared" si="7"/>
        <v> </v>
      </c>
      <c r="P1045" s="66" t="str">
        <f t="shared" si="22"/>
        <v> </v>
      </c>
      <c r="Q1045" s="63" t="str">
        <f t="shared" si="9"/>
        <v>#VALUE!</v>
      </c>
      <c r="R1045" s="67" t="str">
        <f t="shared" si="10"/>
        <v>#VALUE!</v>
      </c>
      <c r="S1045" s="94" t="str">
        <f t="shared" si="11"/>
        <v>#VALUE!</v>
      </c>
      <c r="T1045" s="69" t="str">
        <f t="shared" si="12"/>
        <v>donnée(s) manquante(s)</v>
      </c>
      <c r="U1045" s="70" t="str">
        <f t="shared" si="13"/>
        <v>donnée(s) manquante(s)</v>
      </c>
      <c r="V1045" s="65" t="str">
        <f>IF(ISBLANK(H1045)," ",IF(H1045&lt;=Scenario!$C$3,0,IF(H1045&lt;=Scenario!$C$5,1,IF(H1045&lt;=Scenario!$C$6,2,IF(H1045&lt;=Scenario!$C$7,3,IF(H1045&lt;=Scenario!$C$8,4,5))))))</f>
        <v> </v>
      </c>
      <c r="W1045" s="103" t="str">
        <f>IF(ISBLANK(I1045)," ",IF(I1045&lt;=Scenario!$G$3,0,IF(I1045&lt;=Scenario!$G$5,1,2)))</f>
        <v> </v>
      </c>
      <c r="X1045" s="71" t="str">
        <f>IF(ISBLANK(F1045)," ",IF(F1045&lt;=Scenario!$O$3,0,IF(F1045&lt;=Scenario!$O$5,1,IF(F1045&lt;=Scenario!$O$6,2,IF(F1045&lt;=Scenario!$O$7,3,IF(F1045&lt;=Scenario!$O$8,4,IF(F1045&lt;=Scenario!$O$9,5,IF(F1045&lt;=Scenario!$O$10,6,IF(F1045&lt;=Scenario!$O$11,7,IF(F1045&lt;=Scenario!$O$12,8,IF(F1045&lt;=Scenario!$O$13,9,IF(F1045&lt;=Scenario!$O$14,10,IF(F1045&lt;=Scenario!$O$15,11,IF(F1045&lt;=Scenario!$O$16,12,IF(F1045&lt;=Scenario!$O$17,13,IF(F1045&lt;=Scenario!$O$18,14,IF(F1045&lt;=Scenario!$O$19,15,IF(F1045&lt;=Scenario!$O$20,16,IF(F1045&lt;=Scenario!$O$21,17,IF(F1045&lt;=Scenario!$O$22,18,IF(F1045&lt;=Scenario!$O$23,19,20)))))))))))))))))))))</f>
        <v> </v>
      </c>
      <c r="Y1045" s="71" t="str">
        <f>IF(ISBLANK(C1045)," ",IF(C1045&lt;=Scenario!$AA$3,0,IF(C1045&lt;=Scenario!$AA$5,1,IF(C1045&lt;=Scenario!$AA$6,2,IF(C1045&lt;=Scenario!$AA$7,3,IF(C1045&lt;=Scenario!$AA$8,4,IF(C1045&lt;=Scenario!$AA$9,5,IF(C1045&lt;=Scenario!$AA$10,6,IF(C1045&lt;=Scenario!$AA$11,7,IF(C1045&lt;=Scenario!$AA$12,8,IF(C1045&lt;=Scenario!$AA$13,9,IF(C1045&lt;=Scenario!$AA$14,10,IF(C1045&lt;=Scenario!$AA$15,11,IF(C1045&lt;=Scenario!$AA$16,12,IF(C1045&lt;=Scenario!$AA$17,13,IF(C1045&lt;=Scenario!$AA$18,14,15))))))))))))))))</f>
        <v> </v>
      </c>
      <c r="Z1045" s="75" t="str">
        <f t="shared" si="14"/>
        <v>#VALUE!</v>
      </c>
      <c r="AA1045" s="75" t="str">
        <f t="shared" si="15"/>
        <v>#VALUE!</v>
      </c>
      <c r="AB1045" s="95" t="str">
        <f t="shared" si="16"/>
        <v>#VALUE!</v>
      </c>
      <c r="AC1045" s="69" t="str">
        <f t="shared" si="17"/>
        <v>missing data</v>
      </c>
      <c r="AD1045" s="74" t="str">
        <f t="shared" si="18"/>
        <v>missing data</v>
      </c>
      <c r="AE1045" s="75" t="str">
        <f t="shared" si="19"/>
        <v>#VALUE!</v>
      </c>
      <c r="AF1045" s="75" t="str">
        <f t="shared" si="20"/>
        <v>#VALUE!</v>
      </c>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row>
    <row r="1046" ht="15.75" customHeight="1">
      <c r="A1046" s="3" t="s">
        <v>2201</v>
      </c>
      <c r="B1046" s="57"/>
      <c r="C1046" s="58"/>
      <c r="D1046" s="58"/>
      <c r="E1046" s="59">
        <f t="shared" si="21"/>
        <v>0</v>
      </c>
      <c r="F1046" s="60"/>
      <c r="G1046" s="61"/>
      <c r="H1046" s="61"/>
      <c r="I1046" s="62"/>
      <c r="J1046" s="63" t="str">
        <f t="shared" si="2"/>
        <v> </v>
      </c>
      <c r="K1046" s="64" t="str">
        <f t="shared" si="3"/>
        <v> </v>
      </c>
      <c r="L1046" s="64" t="str">
        <f t="shared" si="4"/>
        <v> </v>
      </c>
      <c r="M1046" s="64">
        <f t="shared" si="5"/>
        <v>0</v>
      </c>
      <c r="N1046" s="65" t="str">
        <f t="shared" si="6"/>
        <v> </v>
      </c>
      <c r="O1046" s="65" t="str">
        <f t="shared" si="7"/>
        <v> </v>
      </c>
      <c r="P1046" s="66" t="str">
        <f t="shared" si="22"/>
        <v> </v>
      </c>
      <c r="Q1046" s="63" t="str">
        <f t="shared" si="9"/>
        <v>#VALUE!</v>
      </c>
      <c r="R1046" s="67" t="str">
        <f t="shared" si="10"/>
        <v>#VALUE!</v>
      </c>
      <c r="S1046" s="94" t="str">
        <f t="shared" si="11"/>
        <v>#VALUE!</v>
      </c>
      <c r="T1046" s="69" t="str">
        <f t="shared" si="12"/>
        <v>donnée(s) manquante(s)</v>
      </c>
      <c r="U1046" s="70" t="str">
        <f t="shared" si="13"/>
        <v>donnée(s) manquante(s)</v>
      </c>
      <c r="V1046" s="65" t="str">
        <f>IF(ISBLANK(H1046)," ",IF(H1046&lt;=Scenario!$C$3,0,IF(H1046&lt;=Scenario!$C$5,1,IF(H1046&lt;=Scenario!$C$6,2,IF(H1046&lt;=Scenario!$C$7,3,IF(H1046&lt;=Scenario!$C$8,4,5))))))</f>
        <v> </v>
      </c>
      <c r="W1046" s="103" t="str">
        <f>IF(ISBLANK(I1046)," ",IF(I1046&lt;=Scenario!$G$3,0,IF(I1046&lt;=Scenario!$G$5,1,2)))</f>
        <v> </v>
      </c>
      <c r="X1046" s="71" t="str">
        <f>IF(ISBLANK(F1046)," ",IF(F1046&lt;=Scenario!$O$3,0,IF(F1046&lt;=Scenario!$O$5,1,IF(F1046&lt;=Scenario!$O$6,2,IF(F1046&lt;=Scenario!$O$7,3,IF(F1046&lt;=Scenario!$O$8,4,IF(F1046&lt;=Scenario!$O$9,5,IF(F1046&lt;=Scenario!$O$10,6,IF(F1046&lt;=Scenario!$O$11,7,IF(F1046&lt;=Scenario!$O$12,8,IF(F1046&lt;=Scenario!$O$13,9,IF(F1046&lt;=Scenario!$O$14,10,IF(F1046&lt;=Scenario!$O$15,11,IF(F1046&lt;=Scenario!$O$16,12,IF(F1046&lt;=Scenario!$O$17,13,IF(F1046&lt;=Scenario!$O$18,14,IF(F1046&lt;=Scenario!$O$19,15,IF(F1046&lt;=Scenario!$O$20,16,IF(F1046&lt;=Scenario!$O$21,17,IF(F1046&lt;=Scenario!$O$22,18,IF(F1046&lt;=Scenario!$O$23,19,20)))))))))))))))))))))</f>
        <v> </v>
      </c>
      <c r="Y1046" s="71" t="str">
        <f>IF(ISBLANK(C1046)," ",IF(C1046&lt;=Scenario!$AA$3,0,IF(C1046&lt;=Scenario!$AA$5,1,IF(C1046&lt;=Scenario!$AA$6,2,IF(C1046&lt;=Scenario!$AA$7,3,IF(C1046&lt;=Scenario!$AA$8,4,IF(C1046&lt;=Scenario!$AA$9,5,IF(C1046&lt;=Scenario!$AA$10,6,IF(C1046&lt;=Scenario!$AA$11,7,IF(C1046&lt;=Scenario!$AA$12,8,IF(C1046&lt;=Scenario!$AA$13,9,IF(C1046&lt;=Scenario!$AA$14,10,IF(C1046&lt;=Scenario!$AA$15,11,IF(C1046&lt;=Scenario!$AA$16,12,IF(C1046&lt;=Scenario!$AA$17,13,IF(C1046&lt;=Scenario!$AA$18,14,15))))))))))))))))</f>
        <v> </v>
      </c>
      <c r="Z1046" s="75" t="str">
        <f t="shared" si="14"/>
        <v>#VALUE!</v>
      </c>
      <c r="AA1046" s="75" t="str">
        <f t="shared" si="15"/>
        <v>#VALUE!</v>
      </c>
      <c r="AB1046" s="95" t="str">
        <f t="shared" si="16"/>
        <v>#VALUE!</v>
      </c>
      <c r="AC1046" s="69" t="str">
        <f t="shared" si="17"/>
        <v>missing data</v>
      </c>
      <c r="AD1046" s="74" t="str">
        <f t="shared" si="18"/>
        <v>missing data</v>
      </c>
      <c r="AE1046" s="75" t="str">
        <f t="shared" si="19"/>
        <v>#VALUE!</v>
      </c>
      <c r="AF1046" s="75" t="str">
        <f t="shared" si="20"/>
        <v>#VALUE!</v>
      </c>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row>
    <row r="1047" ht="15.75" customHeight="1">
      <c r="A1047" s="3" t="s">
        <v>2202</v>
      </c>
      <c r="B1047" s="57"/>
      <c r="C1047" s="58"/>
      <c r="D1047" s="58"/>
      <c r="E1047" s="59">
        <f t="shared" si="21"/>
        <v>0</v>
      </c>
      <c r="F1047" s="60"/>
      <c r="G1047" s="61"/>
      <c r="H1047" s="61"/>
      <c r="I1047" s="62"/>
      <c r="J1047" s="63" t="str">
        <f t="shared" si="2"/>
        <v> </v>
      </c>
      <c r="K1047" s="64" t="str">
        <f t="shared" si="3"/>
        <v> </v>
      </c>
      <c r="L1047" s="64" t="str">
        <f t="shared" si="4"/>
        <v> </v>
      </c>
      <c r="M1047" s="64">
        <f t="shared" si="5"/>
        <v>0</v>
      </c>
      <c r="N1047" s="65" t="str">
        <f t="shared" si="6"/>
        <v> </v>
      </c>
      <c r="O1047" s="65" t="str">
        <f t="shared" si="7"/>
        <v> </v>
      </c>
      <c r="P1047" s="66" t="str">
        <f t="shared" si="22"/>
        <v> </v>
      </c>
      <c r="Q1047" s="63" t="str">
        <f t="shared" si="9"/>
        <v>#VALUE!</v>
      </c>
      <c r="R1047" s="67" t="str">
        <f t="shared" si="10"/>
        <v>#VALUE!</v>
      </c>
      <c r="S1047" s="94" t="str">
        <f t="shared" si="11"/>
        <v>#VALUE!</v>
      </c>
      <c r="T1047" s="69" t="str">
        <f t="shared" si="12"/>
        <v>donnée(s) manquante(s)</v>
      </c>
      <c r="U1047" s="70" t="str">
        <f t="shared" si="13"/>
        <v>donnée(s) manquante(s)</v>
      </c>
      <c r="V1047" s="65" t="str">
        <f>IF(ISBLANK(H1047)," ",IF(H1047&lt;=Scenario!$C$3,0,IF(H1047&lt;=Scenario!$C$5,1,IF(H1047&lt;=Scenario!$C$6,2,IF(H1047&lt;=Scenario!$C$7,3,IF(H1047&lt;=Scenario!$C$8,4,5))))))</f>
        <v> </v>
      </c>
      <c r="W1047" s="103" t="str">
        <f>IF(ISBLANK(I1047)," ",IF(I1047&lt;=Scenario!$G$3,0,IF(I1047&lt;=Scenario!$G$5,1,2)))</f>
        <v> </v>
      </c>
      <c r="X1047" s="71" t="str">
        <f>IF(ISBLANK(F1047)," ",IF(F1047&lt;=Scenario!$O$3,0,IF(F1047&lt;=Scenario!$O$5,1,IF(F1047&lt;=Scenario!$O$6,2,IF(F1047&lt;=Scenario!$O$7,3,IF(F1047&lt;=Scenario!$O$8,4,IF(F1047&lt;=Scenario!$O$9,5,IF(F1047&lt;=Scenario!$O$10,6,IF(F1047&lt;=Scenario!$O$11,7,IF(F1047&lt;=Scenario!$O$12,8,IF(F1047&lt;=Scenario!$O$13,9,IF(F1047&lt;=Scenario!$O$14,10,IF(F1047&lt;=Scenario!$O$15,11,IF(F1047&lt;=Scenario!$O$16,12,IF(F1047&lt;=Scenario!$O$17,13,IF(F1047&lt;=Scenario!$O$18,14,IF(F1047&lt;=Scenario!$O$19,15,IF(F1047&lt;=Scenario!$O$20,16,IF(F1047&lt;=Scenario!$O$21,17,IF(F1047&lt;=Scenario!$O$22,18,IF(F1047&lt;=Scenario!$O$23,19,20)))))))))))))))))))))</f>
        <v> </v>
      </c>
      <c r="Y1047" s="71" t="str">
        <f>IF(ISBLANK(C1047)," ",IF(C1047&lt;=Scenario!$AA$3,0,IF(C1047&lt;=Scenario!$AA$5,1,IF(C1047&lt;=Scenario!$AA$6,2,IF(C1047&lt;=Scenario!$AA$7,3,IF(C1047&lt;=Scenario!$AA$8,4,IF(C1047&lt;=Scenario!$AA$9,5,IF(C1047&lt;=Scenario!$AA$10,6,IF(C1047&lt;=Scenario!$AA$11,7,IF(C1047&lt;=Scenario!$AA$12,8,IF(C1047&lt;=Scenario!$AA$13,9,IF(C1047&lt;=Scenario!$AA$14,10,IF(C1047&lt;=Scenario!$AA$15,11,IF(C1047&lt;=Scenario!$AA$16,12,IF(C1047&lt;=Scenario!$AA$17,13,IF(C1047&lt;=Scenario!$AA$18,14,15))))))))))))))))</f>
        <v> </v>
      </c>
      <c r="Z1047" s="75" t="str">
        <f t="shared" si="14"/>
        <v>#VALUE!</v>
      </c>
      <c r="AA1047" s="75" t="str">
        <f t="shared" si="15"/>
        <v>#VALUE!</v>
      </c>
      <c r="AB1047" s="95" t="str">
        <f t="shared" si="16"/>
        <v>#VALUE!</v>
      </c>
      <c r="AC1047" s="69" t="str">
        <f t="shared" si="17"/>
        <v>missing data</v>
      </c>
      <c r="AD1047" s="74" t="str">
        <f t="shared" si="18"/>
        <v>missing data</v>
      </c>
      <c r="AE1047" s="75" t="str">
        <f t="shared" si="19"/>
        <v>#VALUE!</v>
      </c>
      <c r="AF1047" s="75" t="str">
        <f t="shared" si="20"/>
        <v>#VALUE!</v>
      </c>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row>
    <row r="1048" ht="15.75" customHeight="1">
      <c r="A1048" s="3" t="s">
        <v>2203</v>
      </c>
      <c r="B1048" s="57"/>
      <c r="C1048" s="58"/>
      <c r="D1048" s="58"/>
      <c r="E1048" s="59">
        <f t="shared" si="21"/>
        <v>0</v>
      </c>
      <c r="F1048" s="60"/>
      <c r="G1048" s="61"/>
      <c r="H1048" s="61"/>
      <c r="I1048" s="62"/>
      <c r="J1048" s="63" t="str">
        <f t="shared" si="2"/>
        <v> </v>
      </c>
      <c r="K1048" s="64" t="str">
        <f t="shared" si="3"/>
        <v> </v>
      </c>
      <c r="L1048" s="64" t="str">
        <f t="shared" si="4"/>
        <v> </v>
      </c>
      <c r="M1048" s="64">
        <f t="shared" si="5"/>
        <v>0</v>
      </c>
      <c r="N1048" s="65" t="str">
        <f t="shared" si="6"/>
        <v> </v>
      </c>
      <c r="O1048" s="65" t="str">
        <f t="shared" si="7"/>
        <v> </v>
      </c>
      <c r="P1048" s="66" t="str">
        <f t="shared" si="22"/>
        <v> </v>
      </c>
      <c r="Q1048" s="63" t="str">
        <f t="shared" si="9"/>
        <v>#VALUE!</v>
      </c>
      <c r="R1048" s="67" t="str">
        <f t="shared" si="10"/>
        <v>#VALUE!</v>
      </c>
      <c r="S1048" s="94" t="str">
        <f t="shared" si="11"/>
        <v>#VALUE!</v>
      </c>
      <c r="T1048" s="69" t="str">
        <f t="shared" si="12"/>
        <v>donnée(s) manquante(s)</v>
      </c>
      <c r="U1048" s="70" t="str">
        <f t="shared" si="13"/>
        <v>donnée(s) manquante(s)</v>
      </c>
      <c r="V1048" s="65" t="str">
        <f>IF(ISBLANK(H1048)," ",IF(H1048&lt;=Scenario!$C$3,0,IF(H1048&lt;=Scenario!$C$5,1,IF(H1048&lt;=Scenario!$C$6,2,IF(H1048&lt;=Scenario!$C$7,3,IF(H1048&lt;=Scenario!$C$8,4,5))))))</f>
        <v> </v>
      </c>
      <c r="W1048" s="103" t="str">
        <f>IF(ISBLANK(I1048)," ",IF(I1048&lt;=Scenario!$G$3,0,IF(I1048&lt;=Scenario!$G$5,1,2)))</f>
        <v> </v>
      </c>
      <c r="X1048" s="71" t="str">
        <f>IF(ISBLANK(F1048)," ",IF(F1048&lt;=Scenario!$O$3,0,IF(F1048&lt;=Scenario!$O$5,1,IF(F1048&lt;=Scenario!$O$6,2,IF(F1048&lt;=Scenario!$O$7,3,IF(F1048&lt;=Scenario!$O$8,4,IF(F1048&lt;=Scenario!$O$9,5,IF(F1048&lt;=Scenario!$O$10,6,IF(F1048&lt;=Scenario!$O$11,7,IF(F1048&lt;=Scenario!$O$12,8,IF(F1048&lt;=Scenario!$O$13,9,IF(F1048&lt;=Scenario!$O$14,10,IF(F1048&lt;=Scenario!$O$15,11,IF(F1048&lt;=Scenario!$O$16,12,IF(F1048&lt;=Scenario!$O$17,13,IF(F1048&lt;=Scenario!$O$18,14,IF(F1048&lt;=Scenario!$O$19,15,IF(F1048&lt;=Scenario!$O$20,16,IF(F1048&lt;=Scenario!$O$21,17,IF(F1048&lt;=Scenario!$O$22,18,IF(F1048&lt;=Scenario!$O$23,19,20)))))))))))))))))))))</f>
        <v> </v>
      </c>
      <c r="Y1048" s="71" t="str">
        <f>IF(ISBLANK(C1048)," ",IF(C1048&lt;=Scenario!$AA$3,0,IF(C1048&lt;=Scenario!$AA$5,1,IF(C1048&lt;=Scenario!$AA$6,2,IF(C1048&lt;=Scenario!$AA$7,3,IF(C1048&lt;=Scenario!$AA$8,4,IF(C1048&lt;=Scenario!$AA$9,5,IF(C1048&lt;=Scenario!$AA$10,6,IF(C1048&lt;=Scenario!$AA$11,7,IF(C1048&lt;=Scenario!$AA$12,8,IF(C1048&lt;=Scenario!$AA$13,9,IF(C1048&lt;=Scenario!$AA$14,10,IF(C1048&lt;=Scenario!$AA$15,11,IF(C1048&lt;=Scenario!$AA$16,12,IF(C1048&lt;=Scenario!$AA$17,13,IF(C1048&lt;=Scenario!$AA$18,14,15))))))))))))))))</f>
        <v> </v>
      </c>
      <c r="Z1048" s="75" t="str">
        <f t="shared" si="14"/>
        <v>#VALUE!</v>
      </c>
      <c r="AA1048" s="75" t="str">
        <f t="shared" si="15"/>
        <v>#VALUE!</v>
      </c>
      <c r="AB1048" s="95" t="str">
        <f t="shared" si="16"/>
        <v>#VALUE!</v>
      </c>
      <c r="AC1048" s="69" t="str">
        <f t="shared" si="17"/>
        <v>missing data</v>
      </c>
      <c r="AD1048" s="74" t="str">
        <f t="shared" si="18"/>
        <v>missing data</v>
      </c>
      <c r="AE1048" s="75" t="str">
        <f t="shared" si="19"/>
        <v>#VALUE!</v>
      </c>
      <c r="AF1048" s="75" t="str">
        <f t="shared" si="20"/>
        <v>#VALUE!</v>
      </c>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row>
    <row r="1049" ht="15.75" customHeight="1">
      <c r="A1049" s="3" t="s">
        <v>2204</v>
      </c>
      <c r="B1049" s="57"/>
      <c r="C1049" s="58"/>
      <c r="D1049" s="58"/>
      <c r="E1049" s="59">
        <f t="shared" si="21"/>
        <v>0</v>
      </c>
      <c r="F1049" s="60"/>
      <c r="G1049" s="61"/>
      <c r="H1049" s="61"/>
      <c r="I1049" s="62"/>
      <c r="J1049" s="63" t="str">
        <f t="shared" si="2"/>
        <v> </v>
      </c>
      <c r="K1049" s="64" t="str">
        <f t="shared" si="3"/>
        <v> </v>
      </c>
      <c r="L1049" s="64" t="str">
        <f t="shared" si="4"/>
        <v> </v>
      </c>
      <c r="M1049" s="64">
        <f t="shared" si="5"/>
        <v>0</v>
      </c>
      <c r="N1049" s="65" t="str">
        <f t="shared" si="6"/>
        <v> </v>
      </c>
      <c r="O1049" s="65" t="str">
        <f t="shared" si="7"/>
        <v> </v>
      </c>
      <c r="P1049" s="66" t="str">
        <f t="shared" si="22"/>
        <v> </v>
      </c>
      <c r="Q1049" s="63" t="str">
        <f t="shared" si="9"/>
        <v>#VALUE!</v>
      </c>
      <c r="R1049" s="67" t="str">
        <f t="shared" si="10"/>
        <v>#VALUE!</v>
      </c>
      <c r="S1049" s="94" t="str">
        <f t="shared" si="11"/>
        <v>#VALUE!</v>
      </c>
      <c r="T1049" s="69" t="str">
        <f t="shared" si="12"/>
        <v>donnée(s) manquante(s)</v>
      </c>
      <c r="U1049" s="70" t="str">
        <f t="shared" si="13"/>
        <v>donnée(s) manquante(s)</v>
      </c>
      <c r="V1049" s="65" t="str">
        <f>IF(ISBLANK(H1049)," ",IF(H1049&lt;=Scenario!$C$3,0,IF(H1049&lt;=Scenario!$C$5,1,IF(H1049&lt;=Scenario!$C$6,2,IF(H1049&lt;=Scenario!$C$7,3,IF(H1049&lt;=Scenario!$C$8,4,5))))))</f>
        <v> </v>
      </c>
      <c r="W1049" s="103" t="str">
        <f>IF(ISBLANK(I1049)," ",IF(I1049&lt;=Scenario!$G$3,0,IF(I1049&lt;=Scenario!$G$5,1,2)))</f>
        <v> </v>
      </c>
      <c r="X1049" s="71" t="str">
        <f>IF(ISBLANK(F1049)," ",IF(F1049&lt;=Scenario!$O$3,0,IF(F1049&lt;=Scenario!$O$5,1,IF(F1049&lt;=Scenario!$O$6,2,IF(F1049&lt;=Scenario!$O$7,3,IF(F1049&lt;=Scenario!$O$8,4,IF(F1049&lt;=Scenario!$O$9,5,IF(F1049&lt;=Scenario!$O$10,6,IF(F1049&lt;=Scenario!$O$11,7,IF(F1049&lt;=Scenario!$O$12,8,IF(F1049&lt;=Scenario!$O$13,9,IF(F1049&lt;=Scenario!$O$14,10,IF(F1049&lt;=Scenario!$O$15,11,IF(F1049&lt;=Scenario!$O$16,12,IF(F1049&lt;=Scenario!$O$17,13,IF(F1049&lt;=Scenario!$O$18,14,IF(F1049&lt;=Scenario!$O$19,15,IF(F1049&lt;=Scenario!$O$20,16,IF(F1049&lt;=Scenario!$O$21,17,IF(F1049&lt;=Scenario!$O$22,18,IF(F1049&lt;=Scenario!$O$23,19,20)))))))))))))))))))))</f>
        <v> </v>
      </c>
      <c r="Y1049" s="71" t="str">
        <f>IF(ISBLANK(C1049)," ",IF(C1049&lt;=Scenario!$AA$3,0,IF(C1049&lt;=Scenario!$AA$5,1,IF(C1049&lt;=Scenario!$AA$6,2,IF(C1049&lt;=Scenario!$AA$7,3,IF(C1049&lt;=Scenario!$AA$8,4,IF(C1049&lt;=Scenario!$AA$9,5,IF(C1049&lt;=Scenario!$AA$10,6,IF(C1049&lt;=Scenario!$AA$11,7,IF(C1049&lt;=Scenario!$AA$12,8,IF(C1049&lt;=Scenario!$AA$13,9,IF(C1049&lt;=Scenario!$AA$14,10,IF(C1049&lt;=Scenario!$AA$15,11,IF(C1049&lt;=Scenario!$AA$16,12,IF(C1049&lt;=Scenario!$AA$17,13,IF(C1049&lt;=Scenario!$AA$18,14,15))))))))))))))))</f>
        <v> </v>
      </c>
      <c r="Z1049" s="75" t="str">
        <f t="shared" si="14"/>
        <v>#VALUE!</v>
      </c>
      <c r="AA1049" s="75" t="str">
        <f t="shared" si="15"/>
        <v>#VALUE!</v>
      </c>
      <c r="AB1049" s="95" t="str">
        <f t="shared" si="16"/>
        <v>#VALUE!</v>
      </c>
      <c r="AC1049" s="69" t="str">
        <f t="shared" si="17"/>
        <v>missing data</v>
      </c>
      <c r="AD1049" s="74" t="str">
        <f t="shared" si="18"/>
        <v>missing data</v>
      </c>
      <c r="AE1049" s="75" t="str">
        <f t="shared" si="19"/>
        <v>#VALUE!</v>
      </c>
      <c r="AF1049" s="75" t="str">
        <f t="shared" si="20"/>
        <v>#VALUE!</v>
      </c>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row>
    <row r="1050" ht="15.75" customHeight="1">
      <c r="A1050" s="3" t="s">
        <v>2205</v>
      </c>
      <c r="B1050" s="57"/>
      <c r="C1050" s="58"/>
      <c r="D1050" s="58"/>
      <c r="E1050" s="59">
        <f t="shared" si="21"/>
        <v>0</v>
      </c>
      <c r="F1050" s="60"/>
      <c r="G1050" s="61"/>
      <c r="H1050" s="61"/>
      <c r="I1050" s="62"/>
      <c r="J1050" s="63" t="str">
        <f t="shared" si="2"/>
        <v> </v>
      </c>
      <c r="K1050" s="64" t="str">
        <f t="shared" si="3"/>
        <v> </v>
      </c>
      <c r="L1050" s="64" t="str">
        <f t="shared" si="4"/>
        <v> </v>
      </c>
      <c r="M1050" s="64">
        <f t="shared" si="5"/>
        <v>0</v>
      </c>
      <c r="N1050" s="65" t="str">
        <f t="shared" si="6"/>
        <v> </v>
      </c>
      <c r="O1050" s="65" t="str">
        <f t="shared" si="7"/>
        <v> </v>
      </c>
      <c r="P1050" s="66" t="str">
        <f t="shared" si="22"/>
        <v> </v>
      </c>
      <c r="Q1050" s="63" t="str">
        <f t="shared" si="9"/>
        <v>#VALUE!</v>
      </c>
      <c r="R1050" s="67" t="str">
        <f t="shared" si="10"/>
        <v>#VALUE!</v>
      </c>
      <c r="S1050" s="94" t="str">
        <f t="shared" si="11"/>
        <v>#VALUE!</v>
      </c>
      <c r="T1050" s="69" t="str">
        <f t="shared" si="12"/>
        <v>donnée(s) manquante(s)</v>
      </c>
      <c r="U1050" s="70" t="str">
        <f t="shared" si="13"/>
        <v>donnée(s) manquante(s)</v>
      </c>
      <c r="V1050" s="65" t="str">
        <f>IF(ISBLANK(H1050)," ",IF(H1050&lt;=Scenario!$C$3,0,IF(H1050&lt;=Scenario!$C$5,1,IF(H1050&lt;=Scenario!$C$6,2,IF(H1050&lt;=Scenario!$C$7,3,IF(H1050&lt;=Scenario!$C$8,4,5))))))</f>
        <v> </v>
      </c>
      <c r="W1050" s="103" t="str">
        <f>IF(ISBLANK(I1050)," ",IF(I1050&lt;=Scenario!$G$3,0,IF(I1050&lt;=Scenario!$G$5,1,2)))</f>
        <v> </v>
      </c>
      <c r="X1050" s="71" t="str">
        <f>IF(ISBLANK(F1050)," ",IF(F1050&lt;=Scenario!$O$3,0,IF(F1050&lt;=Scenario!$O$5,1,IF(F1050&lt;=Scenario!$O$6,2,IF(F1050&lt;=Scenario!$O$7,3,IF(F1050&lt;=Scenario!$O$8,4,IF(F1050&lt;=Scenario!$O$9,5,IF(F1050&lt;=Scenario!$O$10,6,IF(F1050&lt;=Scenario!$O$11,7,IF(F1050&lt;=Scenario!$O$12,8,IF(F1050&lt;=Scenario!$O$13,9,IF(F1050&lt;=Scenario!$O$14,10,IF(F1050&lt;=Scenario!$O$15,11,IF(F1050&lt;=Scenario!$O$16,12,IF(F1050&lt;=Scenario!$O$17,13,IF(F1050&lt;=Scenario!$O$18,14,IF(F1050&lt;=Scenario!$O$19,15,IF(F1050&lt;=Scenario!$O$20,16,IF(F1050&lt;=Scenario!$O$21,17,IF(F1050&lt;=Scenario!$O$22,18,IF(F1050&lt;=Scenario!$O$23,19,20)))))))))))))))))))))</f>
        <v> </v>
      </c>
      <c r="Y1050" s="71" t="str">
        <f>IF(ISBLANK(C1050)," ",IF(C1050&lt;=Scenario!$AA$3,0,IF(C1050&lt;=Scenario!$AA$5,1,IF(C1050&lt;=Scenario!$AA$6,2,IF(C1050&lt;=Scenario!$AA$7,3,IF(C1050&lt;=Scenario!$AA$8,4,IF(C1050&lt;=Scenario!$AA$9,5,IF(C1050&lt;=Scenario!$AA$10,6,IF(C1050&lt;=Scenario!$AA$11,7,IF(C1050&lt;=Scenario!$AA$12,8,IF(C1050&lt;=Scenario!$AA$13,9,IF(C1050&lt;=Scenario!$AA$14,10,IF(C1050&lt;=Scenario!$AA$15,11,IF(C1050&lt;=Scenario!$AA$16,12,IF(C1050&lt;=Scenario!$AA$17,13,IF(C1050&lt;=Scenario!$AA$18,14,15))))))))))))))))</f>
        <v> </v>
      </c>
      <c r="Z1050" s="75" t="str">
        <f t="shared" si="14"/>
        <v>#VALUE!</v>
      </c>
      <c r="AA1050" s="75" t="str">
        <f t="shared" si="15"/>
        <v>#VALUE!</v>
      </c>
      <c r="AB1050" s="95" t="str">
        <f t="shared" si="16"/>
        <v>#VALUE!</v>
      </c>
      <c r="AC1050" s="69" t="str">
        <f t="shared" si="17"/>
        <v>missing data</v>
      </c>
      <c r="AD1050" s="74" t="str">
        <f t="shared" si="18"/>
        <v>missing data</v>
      </c>
      <c r="AE1050" s="75" t="str">
        <f t="shared" si="19"/>
        <v>#VALUE!</v>
      </c>
      <c r="AF1050" s="75" t="str">
        <f t="shared" si="20"/>
        <v>#VALUE!</v>
      </c>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row>
    <row r="1051" ht="15.75" customHeight="1">
      <c r="A1051" s="3" t="s">
        <v>2206</v>
      </c>
      <c r="B1051" s="57"/>
      <c r="C1051" s="58"/>
      <c r="D1051" s="58"/>
      <c r="E1051" s="59">
        <f t="shared" si="21"/>
        <v>0</v>
      </c>
      <c r="F1051" s="60"/>
      <c r="G1051" s="61"/>
      <c r="H1051" s="61"/>
      <c r="I1051" s="62"/>
      <c r="J1051" s="63" t="str">
        <f t="shared" si="2"/>
        <v> </v>
      </c>
      <c r="K1051" s="64" t="str">
        <f t="shared" si="3"/>
        <v> </v>
      </c>
      <c r="L1051" s="64" t="str">
        <f t="shared" si="4"/>
        <v> </v>
      </c>
      <c r="M1051" s="64">
        <f t="shared" si="5"/>
        <v>0</v>
      </c>
      <c r="N1051" s="65" t="str">
        <f t="shared" si="6"/>
        <v> </v>
      </c>
      <c r="O1051" s="65" t="str">
        <f t="shared" si="7"/>
        <v> </v>
      </c>
      <c r="P1051" s="66" t="str">
        <f t="shared" si="22"/>
        <v> </v>
      </c>
      <c r="Q1051" s="63" t="str">
        <f t="shared" si="9"/>
        <v>#VALUE!</v>
      </c>
      <c r="R1051" s="67" t="str">
        <f t="shared" si="10"/>
        <v>#VALUE!</v>
      </c>
      <c r="S1051" s="94" t="str">
        <f t="shared" si="11"/>
        <v>#VALUE!</v>
      </c>
      <c r="T1051" s="69" t="str">
        <f t="shared" si="12"/>
        <v>donnée(s) manquante(s)</v>
      </c>
      <c r="U1051" s="70" t="str">
        <f t="shared" si="13"/>
        <v>donnée(s) manquante(s)</v>
      </c>
      <c r="V1051" s="65" t="str">
        <f>IF(ISBLANK(H1051)," ",IF(H1051&lt;=Scenario!$C$3,0,IF(H1051&lt;=Scenario!$C$5,1,IF(H1051&lt;=Scenario!$C$6,2,IF(H1051&lt;=Scenario!$C$7,3,IF(H1051&lt;=Scenario!$C$8,4,5))))))</f>
        <v> </v>
      </c>
      <c r="W1051" s="103" t="str">
        <f>IF(ISBLANK(I1051)," ",IF(I1051&lt;=Scenario!$G$3,0,IF(I1051&lt;=Scenario!$G$5,1,2)))</f>
        <v> </v>
      </c>
      <c r="X1051" s="71" t="str">
        <f>IF(ISBLANK(F1051)," ",IF(F1051&lt;=Scenario!$O$3,0,IF(F1051&lt;=Scenario!$O$5,1,IF(F1051&lt;=Scenario!$O$6,2,IF(F1051&lt;=Scenario!$O$7,3,IF(F1051&lt;=Scenario!$O$8,4,IF(F1051&lt;=Scenario!$O$9,5,IF(F1051&lt;=Scenario!$O$10,6,IF(F1051&lt;=Scenario!$O$11,7,IF(F1051&lt;=Scenario!$O$12,8,IF(F1051&lt;=Scenario!$O$13,9,IF(F1051&lt;=Scenario!$O$14,10,IF(F1051&lt;=Scenario!$O$15,11,IF(F1051&lt;=Scenario!$O$16,12,IF(F1051&lt;=Scenario!$O$17,13,IF(F1051&lt;=Scenario!$O$18,14,IF(F1051&lt;=Scenario!$O$19,15,IF(F1051&lt;=Scenario!$O$20,16,IF(F1051&lt;=Scenario!$O$21,17,IF(F1051&lt;=Scenario!$O$22,18,IF(F1051&lt;=Scenario!$O$23,19,20)))))))))))))))))))))</f>
        <v> </v>
      </c>
      <c r="Y1051" s="71" t="str">
        <f>IF(ISBLANK(C1051)," ",IF(C1051&lt;=Scenario!$AA$3,0,IF(C1051&lt;=Scenario!$AA$5,1,IF(C1051&lt;=Scenario!$AA$6,2,IF(C1051&lt;=Scenario!$AA$7,3,IF(C1051&lt;=Scenario!$AA$8,4,IF(C1051&lt;=Scenario!$AA$9,5,IF(C1051&lt;=Scenario!$AA$10,6,IF(C1051&lt;=Scenario!$AA$11,7,IF(C1051&lt;=Scenario!$AA$12,8,IF(C1051&lt;=Scenario!$AA$13,9,IF(C1051&lt;=Scenario!$AA$14,10,IF(C1051&lt;=Scenario!$AA$15,11,IF(C1051&lt;=Scenario!$AA$16,12,IF(C1051&lt;=Scenario!$AA$17,13,IF(C1051&lt;=Scenario!$AA$18,14,15))))))))))))))))</f>
        <v> </v>
      </c>
      <c r="Z1051" s="75" t="str">
        <f t="shared" si="14"/>
        <v>#VALUE!</v>
      </c>
      <c r="AA1051" s="75" t="str">
        <f t="shared" si="15"/>
        <v>#VALUE!</v>
      </c>
      <c r="AB1051" s="95" t="str">
        <f t="shared" si="16"/>
        <v>#VALUE!</v>
      </c>
      <c r="AC1051" s="69" t="str">
        <f t="shared" si="17"/>
        <v>missing data</v>
      </c>
      <c r="AD1051" s="74" t="str">
        <f t="shared" si="18"/>
        <v>missing data</v>
      </c>
      <c r="AE1051" s="75" t="str">
        <f t="shared" si="19"/>
        <v>#VALUE!</v>
      </c>
      <c r="AF1051" s="75" t="str">
        <f t="shared" si="20"/>
        <v>#VALUE!</v>
      </c>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row>
    <row r="1052" ht="15.75" customHeight="1">
      <c r="A1052" s="3" t="s">
        <v>2207</v>
      </c>
      <c r="B1052" s="57"/>
      <c r="C1052" s="58"/>
      <c r="D1052" s="58"/>
      <c r="E1052" s="59">
        <f t="shared" si="21"/>
        <v>0</v>
      </c>
      <c r="F1052" s="60"/>
      <c r="G1052" s="61"/>
      <c r="H1052" s="61"/>
      <c r="I1052" s="62"/>
      <c r="J1052" s="63" t="str">
        <f t="shared" si="2"/>
        <v> </v>
      </c>
      <c r="K1052" s="64" t="str">
        <f t="shared" si="3"/>
        <v> </v>
      </c>
      <c r="L1052" s="64" t="str">
        <f t="shared" si="4"/>
        <v> </v>
      </c>
      <c r="M1052" s="64">
        <f t="shared" si="5"/>
        <v>0</v>
      </c>
      <c r="N1052" s="65" t="str">
        <f t="shared" si="6"/>
        <v> </v>
      </c>
      <c r="O1052" s="65" t="str">
        <f t="shared" si="7"/>
        <v> </v>
      </c>
      <c r="P1052" s="66" t="str">
        <f t="shared" si="22"/>
        <v> </v>
      </c>
      <c r="Q1052" s="63" t="str">
        <f t="shared" si="9"/>
        <v>#VALUE!</v>
      </c>
      <c r="R1052" s="67" t="str">
        <f t="shared" si="10"/>
        <v>#VALUE!</v>
      </c>
      <c r="S1052" s="94" t="str">
        <f t="shared" si="11"/>
        <v>#VALUE!</v>
      </c>
      <c r="T1052" s="69" t="str">
        <f t="shared" si="12"/>
        <v>donnée(s) manquante(s)</v>
      </c>
      <c r="U1052" s="70" t="str">
        <f t="shared" si="13"/>
        <v>donnée(s) manquante(s)</v>
      </c>
      <c r="V1052" s="65" t="str">
        <f>IF(ISBLANK(H1052)," ",IF(H1052&lt;=Scenario!$C$3,0,IF(H1052&lt;=Scenario!$C$5,1,IF(H1052&lt;=Scenario!$C$6,2,IF(H1052&lt;=Scenario!$C$7,3,IF(H1052&lt;=Scenario!$C$8,4,5))))))</f>
        <v> </v>
      </c>
      <c r="W1052" s="103" t="str">
        <f>IF(ISBLANK(I1052)," ",IF(I1052&lt;=Scenario!$G$3,0,IF(I1052&lt;=Scenario!$G$5,1,2)))</f>
        <v> </v>
      </c>
      <c r="X1052" s="71" t="str">
        <f>IF(ISBLANK(F1052)," ",IF(F1052&lt;=Scenario!$O$3,0,IF(F1052&lt;=Scenario!$O$5,1,IF(F1052&lt;=Scenario!$O$6,2,IF(F1052&lt;=Scenario!$O$7,3,IF(F1052&lt;=Scenario!$O$8,4,IF(F1052&lt;=Scenario!$O$9,5,IF(F1052&lt;=Scenario!$O$10,6,IF(F1052&lt;=Scenario!$O$11,7,IF(F1052&lt;=Scenario!$O$12,8,IF(F1052&lt;=Scenario!$O$13,9,IF(F1052&lt;=Scenario!$O$14,10,IF(F1052&lt;=Scenario!$O$15,11,IF(F1052&lt;=Scenario!$O$16,12,IF(F1052&lt;=Scenario!$O$17,13,IF(F1052&lt;=Scenario!$O$18,14,IF(F1052&lt;=Scenario!$O$19,15,IF(F1052&lt;=Scenario!$O$20,16,IF(F1052&lt;=Scenario!$O$21,17,IF(F1052&lt;=Scenario!$O$22,18,IF(F1052&lt;=Scenario!$O$23,19,20)))))))))))))))))))))</f>
        <v> </v>
      </c>
      <c r="Y1052" s="71" t="str">
        <f>IF(ISBLANK(C1052)," ",IF(C1052&lt;=Scenario!$AA$3,0,IF(C1052&lt;=Scenario!$AA$5,1,IF(C1052&lt;=Scenario!$AA$6,2,IF(C1052&lt;=Scenario!$AA$7,3,IF(C1052&lt;=Scenario!$AA$8,4,IF(C1052&lt;=Scenario!$AA$9,5,IF(C1052&lt;=Scenario!$AA$10,6,IF(C1052&lt;=Scenario!$AA$11,7,IF(C1052&lt;=Scenario!$AA$12,8,IF(C1052&lt;=Scenario!$AA$13,9,IF(C1052&lt;=Scenario!$AA$14,10,IF(C1052&lt;=Scenario!$AA$15,11,IF(C1052&lt;=Scenario!$AA$16,12,IF(C1052&lt;=Scenario!$AA$17,13,IF(C1052&lt;=Scenario!$AA$18,14,15))))))))))))))))</f>
        <v> </v>
      </c>
      <c r="Z1052" s="75" t="str">
        <f t="shared" si="14"/>
        <v>#VALUE!</v>
      </c>
      <c r="AA1052" s="75" t="str">
        <f t="shared" si="15"/>
        <v>#VALUE!</v>
      </c>
      <c r="AB1052" s="95" t="str">
        <f t="shared" si="16"/>
        <v>#VALUE!</v>
      </c>
      <c r="AC1052" s="69" t="str">
        <f t="shared" si="17"/>
        <v>missing data</v>
      </c>
      <c r="AD1052" s="74" t="str">
        <f t="shared" si="18"/>
        <v>missing data</v>
      </c>
      <c r="AE1052" s="75" t="str">
        <f t="shared" si="19"/>
        <v>#VALUE!</v>
      </c>
      <c r="AF1052" s="75" t="str">
        <f t="shared" si="20"/>
        <v>#VALUE!</v>
      </c>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row>
    <row r="1053" ht="15.75" customHeight="1">
      <c r="A1053" s="3" t="s">
        <v>2208</v>
      </c>
      <c r="B1053" s="57"/>
      <c r="C1053" s="58"/>
      <c r="D1053" s="58"/>
      <c r="E1053" s="59">
        <f t="shared" si="21"/>
        <v>0</v>
      </c>
      <c r="F1053" s="60"/>
      <c r="G1053" s="61"/>
      <c r="H1053" s="61"/>
      <c r="I1053" s="62"/>
      <c r="J1053" s="63" t="str">
        <f t="shared" si="2"/>
        <v> </v>
      </c>
      <c r="K1053" s="64" t="str">
        <f t="shared" si="3"/>
        <v> </v>
      </c>
      <c r="L1053" s="64" t="str">
        <f t="shared" si="4"/>
        <v> </v>
      </c>
      <c r="M1053" s="64">
        <f t="shared" si="5"/>
        <v>0</v>
      </c>
      <c r="N1053" s="65" t="str">
        <f t="shared" si="6"/>
        <v> </v>
      </c>
      <c r="O1053" s="65" t="str">
        <f t="shared" si="7"/>
        <v> </v>
      </c>
      <c r="P1053" s="66" t="str">
        <f t="shared" si="22"/>
        <v> </v>
      </c>
      <c r="Q1053" s="63" t="str">
        <f t="shared" si="9"/>
        <v>#VALUE!</v>
      </c>
      <c r="R1053" s="67" t="str">
        <f t="shared" si="10"/>
        <v>#VALUE!</v>
      </c>
      <c r="S1053" s="94" t="str">
        <f t="shared" si="11"/>
        <v>#VALUE!</v>
      </c>
      <c r="T1053" s="69" t="str">
        <f t="shared" si="12"/>
        <v>donnée(s) manquante(s)</v>
      </c>
      <c r="U1053" s="70" t="str">
        <f t="shared" si="13"/>
        <v>donnée(s) manquante(s)</v>
      </c>
      <c r="V1053" s="65" t="str">
        <f>IF(ISBLANK(H1053)," ",IF(H1053&lt;=Scenario!$C$3,0,IF(H1053&lt;=Scenario!$C$5,1,IF(H1053&lt;=Scenario!$C$6,2,IF(H1053&lt;=Scenario!$C$7,3,IF(H1053&lt;=Scenario!$C$8,4,5))))))</f>
        <v> </v>
      </c>
      <c r="W1053" s="103" t="str">
        <f>IF(ISBLANK(I1053)," ",IF(I1053&lt;=Scenario!$G$3,0,IF(I1053&lt;=Scenario!$G$5,1,2)))</f>
        <v> </v>
      </c>
      <c r="X1053" s="71" t="str">
        <f>IF(ISBLANK(F1053)," ",IF(F1053&lt;=Scenario!$O$3,0,IF(F1053&lt;=Scenario!$O$5,1,IF(F1053&lt;=Scenario!$O$6,2,IF(F1053&lt;=Scenario!$O$7,3,IF(F1053&lt;=Scenario!$O$8,4,IF(F1053&lt;=Scenario!$O$9,5,IF(F1053&lt;=Scenario!$O$10,6,IF(F1053&lt;=Scenario!$O$11,7,IF(F1053&lt;=Scenario!$O$12,8,IF(F1053&lt;=Scenario!$O$13,9,IF(F1053&lt;=Scenario!$O$14,10,IF(F1053&lt;=Scenario!$O$15,11,IF(F1053&lt;=Scenario!$O$16,12,IF(F1053&lt;=Scenario!$O$17,13,IF(F1053&lt;=Scenario!$O$18,14,IF(F1053&lt;=Scenario!$O$19,15,IF(F1053&lt;=Scenario!$O$20,16,IF(F1053&lt;=Scenario!$O$21,17,IF(F1053&lt;=Scenario!$O$22,18,IF(F1053&lt;=Scenario!$O$23,19,20)))))))))))))))))))))</f>
        <v> </v>
      </c>
      <c r="Y1053" s="71" t="str">
        <f>IF(ISBLANK(C1053)," ",IF(C1053&lt;=Scenario!$AA$3,0,IF(C1053&lt;=Scenario!$AA$5,1,IF(C1053&lt;=Scenario!$AA$6,2,IF(C1053&lt;=Scenario!$AA$7,3,IF(C1053&lt;=Scenario!$AA$8,4,IF(C1053&lt;=Scenario!$AA$9,5,IF(C1053&lt;=Scenario!$AA$10,6,IF(C1053&lt;=Scenario!$AA$11,7,IF(C1053&lt;=Scenario!$AA$12,8,IF(C1053&lt;=Scenario!$AA$13,9,IF(C1053&lt;=Scenario!$AA$14,10,IF(C1053&lt;=Scenario!$AA$15,11,IF(C1053&lt;=Scenario!$AA$16,12,IF(C1053&lt;=Scenario!$AA$17,13,IF(C1053&lt;=Scenario!$AA$18,14,15))))))))))))))))</f>
        <v> </v>
      </c>
      <c r="Z1053" s="75" t="str">
        <f t="shared" si="14"/>
        <v>#VALUE!</v>
      </c>
      <c r="AA1053" s="75" t="str">
        <f t="shared" si="15"/>
        <v>#VALUE!</v>
      </c>
      <c r="AB1053" s="95" t="str">
        <f t="shared" si="16"/>
        <v>#VALUE!</v>
      </c>
      <c r="AC1053" s="69" t="str">
        <f t="shared" si="17"/>
        <v>missing data</v>
      </c>
      <c r="AD1053" s="74" t="str">
        <f t="shared" si="18"/>
        <v>missing data</v>
      </c>
      <c r="AE1053" s="75" t="str">
        <f t="shared" si="19"/>
        <v>#VALUE!</v>
      </c>
      <c r="AF1053" s="75" t="str">
        <f t="shared" si="20"/>
        <v>#VALUE!</v>
      </c>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row>
    <row r="1054" ht="15.75" customHeight="1">
      <c r="A1054" s="3" t="s">
        <v>2209</v>
      </c>
      <c r="B1054" s="57"/>
      <c r="C1054" s="58"/>
      <c r="D1054" s="58"/>
      <c r="E1054" s="59">
        <f t="shared" si="21"/>
        <v>0</v>
      </c>
      <c r="F1054" s="60"/>
      <c r="G1054" s="61"/>
      <c r="H1054" s="61"/>
      <c r="I1054" s="62"/>
      <c r="J1054" s="63" t="str">
        <f t="shared" si="2"/>
        <v> </v>
      </c>
      <c r="K1054" s="64" t="str">
        <f t="shared" si="3"/>
        <v> </v>
      </c>
      <c r="L1054" s="64" t="str">
        <f t="shared" si="4"/>
        <v> </v>
      </c>
      <c r="M1054" s="64">
        <f t="shared" si="5"/>
        <v>0</v>
      </c>
      <c r="N1054" s="65" t="str">
        <f t="shared" si="6"/>
        <v> </v>
      </c>
      <c r="O1054" s="65" t="str">
        <f t="shared" si="7"/>
        <v> </v>
      </c>
      <c r="P1054" s="66" t="str">
        <f t="shared" si="22"/>
        <v> </v>
      </c>
      <c r="Q1054" s="63" t="str">
        <f t="shared" si="9"/>
        <v>#VALUE!</v>
      </c>
      <c r="R1054" s="67" t="str">
        <f t="shared" si="10"/>
        <v>#VALUE!</v>
      </c>
      <c r="S1054" s="94" t="str">
        <f t="shared" si="11"/>
        <v>#VALUE!</v>
      </c>
      <c r="T1054" s="69" t="str">
        <f t="shared" si="12"/>
        <v>donnée(s) manquante(s)</v>
      </c>
      <c r="U1054" s="70" t="str">
        <f t="shared" si="13"/>
        <v>donnée(s) manquante(s)</v>
      </c>
      <c r="V1054" s="65" t="str">
        <f>IF(ISBLANK(H1054)," ",IF(H1054&lt;=Scenario!$C$3,0,IF(H1054&lt;=Scenario!$C$5,1,IF(H1054&lt;=Scenario!$C$6,2,IF(H1054&lt;=Scenario!$C$7,3,IF(H1054&lt;=Scenario!$C$8,4,5))))))</f>
        <v> </v>
      </c>
      <c r="W1054" s="103" t="str">
        <f>IF(ISBLANK(I1054)," ",IF(I1054&lt;=Scenario!$G$3,0,IF(I1054&lt;=Scenario!$G$5,1,2)))</f>
        <v> </v>
      </c>
      <c r="X1054" s="71" t="str">
        <f>IF(ISBLANK(F1054)," ",IF(F1054&lt;=Scenario!$O$3,0,IF(F1054&lt;=Scenario!$O$5,1,IF(F1054&lt;=Scenario!$O$6,2,IF(F1054&lt;=Scenario!$O$7,3,IF(F1054&lt;=Scenario!$O$8,4,IF(F1054&lt;=Scenario!$O$9,5,IF(F1054&lt;=Scenario!$O$10,6,IF(F1054&lt;=Scenario!$O$11,7,IF(F1054&lt;=Scenario!$O$12,8,IF(F1054&lt;=Scenario!$O$13,9,IF(F1054&lt;=Scenario!$O$14,10,IF(F1054&lt;=Scenario!$O$15,11,IF(F1054&lt;=Scenario!$O$16,12,IF(F1054&lt;=Scenario!$O$17,13,IF(F1054&lt;=Scenario!$O$18,14,IF(F1054&lt;=Scenario!$O$19,15,IF(F1054&lt;=Scenario!$O$20,16,IF(F1054&lt;=Scenario!$O$21,17,IF(F1054&lt;=Scenario!$O$22,18,IF(F1054&lt;=Scenario!$O$23,19,20)))))))))))))))))))))</f>
        <v> </v>
      </c>
      <c r="Y1054" s="71" t="str">
        <f>IF(ISBLANK(C1054)," ",IF(C1054&lt;=Scenario!$AA$3,0,IF(C1054&lt;=Scenario!$AA$5,1,IF(C1054&lt;=Scenario!$AA$6,2,IF(C1054&lt;=Scenario!$AA$7,3,IF(C1054&lt;=Scenario!$AA$8,4,IF(C1054&lt;=Scenario!$AA$9,5,IF(C1054&lt;=Scenario!$AA$10,6,IF(C1054&lt;=Scenario!$AA$11,7,IF(C1054&lt;=Scenario!$AA$12,8,IF(C1054&lt;=Scenario!$AA$13,9,IF(C1054&lt;=Scenario!$AA$14,10,IF(C1054&lt;=Scenario!$AA$15,11,IF(C1054&lt;=Scenario!$AA$16,12,IF(C1054&lt;=Scenario!$AA$17,13,IF(C1054&lt;=Scenario!$AA$18,14,15))))))))))))))))</f>
        <v> </v>
      </c>
      <c r="Z1054" s="75" t="str">
        <f t="shared" si="14"/>
        <v>#VALUE!</v>
      </c>
      <c r="AA1054" s="75" t="str">
        <f t="shared" si="15"/>
        <v>#VALUE!</v>
      </c>
      <c r="AB1054" s="95" t="str">
        <f t="shared" si="16"/>
        <v>#VALUE!</v>
      </c>
      <c r="AC1054" s="69" t="str">
        <f t="shared" si="17"/>
        <v>missing data</v>
      </c>
      <c r="AD1054" s="74" t="str">
        <f t="shared" si="18"/>
        <v>missing data</v>
      </c>
      <c r="AE1054" s="75" t="str">
        <f t="shared" si="19"/>
        <v>#VALUE!</v>
      </c>
      <c r="AF1054" s="75" t="str">
        <f t="shared" si="20"/>
        <v>#VALUE!</v>
      </c>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row>
    <row r="1055" ht="15.75" customHeight="1">
      <c r="A1055" s="3" t="s">
        <v>2210</v>
      </c>
      <c r="B1055" s="57"/>
      <c r="C1055" s="58"/>
      <c r="D1055" s="58"/>
      <c r="E1055" s="59">
        <f t="shared" si="21"/>
        <v>0</v>
      </c>
      <c r="F1055" s="60"/>
      <c r="G1055" s="61"/>
      <c r="H1055" s="61"/>
      <c r="I1055" s="62"/>
      <c r="J1055" s="63" t="str">
        <f t="shared" si="2"/>
        <v> </v>
      </c>
      <c r="K1055" s="64" t="str">
        <f t="shared" si="3"/>
        <v> </v>
      </c>
      <c r="L1055" s="64" t="str">
        <f t="shared" si="4"/>
        <v> </v>
      </c>
      <c r="M1055" s="64">
        <f t="shared" si="5"/>
        <v>0</v>
      </c>
      <c r="N1055" s="65" t="str">
        <f t="shared" si="6"/>
        <v> </v>
      </c>
      <c r="O1055" s="65" t="str">
        <f t="shared" si="7"/>
        <v> </v>
      </c>
      <c r="P1055" s="66" t="str">
        <f t="shared" si="22"/>
        <v> </v>
      </c>
      <c r="Q1055" s="63" t="str">
        <f t="shared" si="9"/>
        <v>#VALUE!</v>
      </c>
      <c r="R1055" s="67" t="str">
        <f t="shared" si="10"/>
        <v>#VALUE!</v>
      </c>
      <c r="S1055" s="94" t="str">
        <f t="shared" si="11"/>
        <v>#VALUE!</v>
      </c>
      <c r="T1055" s="69" t="str">
        <f t="shared" si="12"/>
        <v>donnée(s) manquante(s)</v>
      </c>
      <c r="U1055" s="70" t="str">
        <f t="shared" si="13"/>
        <v>donnée(s) manquante(s)</v>
      </c>
      <c r="V1055" s="65" t="str">
        <f>IF(ISBLANK(H1055)," ",IF(H1055&lt;=Scenario!$C$3,0,IF(H1055&lt;=Scenario!$C$5,1,IF(H1055&lt;=Scenario!$C$6,2,IF(H1055&lt;=Scenario!$C$7,3,IF(H1055&lt;=Scenario!$C$8,4,5))))))</f>
        <v> </v>
      </c>
      <c r="W1055" s="103" t="str">
        <f>IF(ISBLANK(I1055)," ",IF(I1055&lt;=Scenario!$G$3,0,IF(I1055&lt;=Scenario!$G$5,1,2)))</f>
        <v> </v>
      </c>
      <c r="X1055" s="71" t="str">
        <f>IF(ISBLANK(F1055)," ",IF(F1055&lt;=Scenario!$O$3,0,IF(F1055&lt;=Scenario!$O$5,1,IF(F1055&lt;=Scenario!$O$6,2,IF(F1055&lt;=Scenario!$O$7,3,IF(F1055&lt;=Scenario!$O$8,4,IF(F1055&lt;=Scenario!$O$9,5,IF(F1055&lt;=Scenario!$O$10,6,IF(F1055&lt;=Scenario!$O$11,7,IF(F1055&lt;=Scenario!$O$12,8,IF(F1055&lt;=Scenario!$O$13,9,IF(F1055&lt;=Scenario!$O$14,10,IF(F1055&lt;=Scenario!$O$15,11,IF(F1055&lt;=Scenario!$O$16,12,IF(F1055&lt;=Scenario!$O$17,13,IF(F1055&lt;=Scenario!$O$18,14,IF(F1055&lt;=Scenario!$O$19,15,IF(F1055&lt;=Scenario!$O$20,16,IF(F1055&lt;=Scenario!$O$21,17,IF(F1055&lt;=Scenario!$O$22,18,IF(F1055&lt;=Scenario!$O$23,19,20)))))))))))))))))))))</f>
        <v> </v>
      </c>
      <c r="Y1055" s="71" t="str">
        <f>IF(ISBLANK(C1055)," ",IF(C1055&lt;=Scenario!$AA$3,0,IF(C1055&lt;=Scenario!$AA$5,1,IF(C1055&lt;=Scenario!$AA$6,2,IF(C1055&lt;=Scenario!$AA$7,3,IF(C1055&lt;=Scenario!$AA$8,4,IF(C1055&lt;=Scenario!$AA$9,5,IF(C1055&lt;=Scenario!$AA$10,6,IF(C1055&lt;=Scenario!$AA$11,7,IF(C1055&lt;=Scenario!$AA$12,8,IF(C1055&lt;=Scenario!$AA$13,9,IF(C1055&lt;=Scenario!$AA$14,10,IF(C1055&lt;=Scenario!$AA$15,11,IF(C1055&lt;=Scenario!$AA$16,12,IF(C1055&lt;=Scenario!$AA$17,13,IF(C1055&lt;=Scenario!$AA$18,14,15))))))))))))))))</f>
        <v> </v>
      </c>
      <c r="Z1055" s="75" t="str">
        <f t="shared" si="14"/>
        <v>#VALUE!</v>
      </c>
      <c r="AA1055" s="75" t="str">
        <f t="shared" si="15"/>
        <v>#VALUE!</v>
      </c>
      <c r="AB1055" s="95" t="str">
        <f t="shared" si="16"/>
        <v>#VALUE!</v>
      </c>
      <c r="AC1055" s="69" t="str">
        <f t="shared" si="17"/>
        <v>missing data</v>
      </c>
      <c r="AD1055" s="74" t="str">
        <f t="shared" si="18"/>
        <v>missing data</v>
      </c>
      <c r="AE1055" s="75" t="str">
        <f t="shared" si="19"/>
        <v>#VALUE!</v>
      </c>
      <c r="AF1055" s="75" t="str">
        <f t="shared" si="20"/>
        <v>#VALUE!</v>
      </c>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row>
    <row r="1056" ht="15.75" customHeight="1">
      <c r="A1056" s="3" t="s">
        <v>2211</v>
      </c>
      <c r="B1056" s="57"/>
      <c r="C1056" s="58"/>
      <c r="D1056" s="58"/>
      <c r="E1056" s="59">
        <f t="shared" si="21"/>
        <v>0</v>
      </c>
      <c r="F1056" s="60"/>
      <c r="G1056" s="61"/>
      <c r="H1056" s="61"/>
      <c r="I1056" s="62"/>
      <c r="J1056" s="63" t="str">
        <f t="shared" si="2"/>
        <v> </v>
      </c>
      <c r="K1056" s="64" t="str">
        <f t="shared" si="3"/>
        <v> </v>
      </c>
      <c r="L1056" s="64" t="str">
        <f t="shared" si="4"/>
        <v> </v>
      </c>
      <c r="M1056" s="64">
        <f t="shared" si="5"/>
        <v>0</v>
      </c>
      <c r="N1056" s="65" t="str">
        <f t="shared" si="6"/>
        <v> </v>
      </c>
      <c r="O1056" s="65" t="str">
        <f t="shared" si="7"/>
        <v> </v>
      </c>
      <c r="P1056" s="66" t="str">
        <f t="shared" si="22"/>
        <v> </v>
      </c>
      <c r="Q1056" s="63" t="str">
        <f t="shared" si="9"/>
        <v>#VALUE!</v>
      </c>
      <c r="R1056" s="67" t="str">
        <f t="shared" si="10"/>
        <v>#VALUE!</v>
      </c>
      <c r="S1056" s="94" t="str">
        <f t="shared" si="11"/>
        <v>#VALUE!</v>
      </c>
      <c r="T1056" s="69" t="str">
        <f t="shared" si="12"/>
        <v>donnée(s) manquante(s)</v>
      </c>
      <c r="U1056" s="70" t="str">
        <f t="shared" si="13"/>
        <v>donnée(s) manquante(s)</v>
      </c>
      <c r="V1056" s="65" t="str">
        <f>IF(ISBLANK(H1056)," ",IF(H1056&lt;=Scenario!$C$3,0,IF(H1056&lt;=Scenario!$C$5,1,IF(H1056&lt;=Scenario!$C$6,2,IF(H1056&lt;=Scenario!$C$7,3,IF(H1056&lt;=Scenario!$C$8,4,5))))))</f>
        <v> </v>
      </c>
      <c r="W1056" s="103" t="str">
        <f>IF(ISBLANK(I1056)," ",IF(I1056&lt;=Scenario!$G$3,0,IF(I1056&lt;=Scenario!$G$5,1,2)))</f>
        <v> </v>
      </c>
      <c r="X1056" s="71" t="str">
        <f>IF(ISBLANK(F1056)," ",IF(F1056&lt;=Scenario!$O$3,0,IF(F1056&lt;=Scenario!$O$5,1,IF(F1056&lt;=Scenario!$O$6,2,IF(F1056&lt;=Scenario!$O$7,3,IF(F1056&lt;=Scenario!$O$8,4,IF(F1056&lt;=Scenario!$O$9,5,IF(F1056&lt;=Scenario!$O$10,6,IF(F1056&lt;=Scenario!$O$11,7,IF(F1056&lt;=Scenario!$O$12,8,IF(F1056&lt;=Scenario!$O$13,9,IF(F1056&lt;=Scenario!$O$14,10,IF(F1056&lt;=Scenario!$O$15,11,IF(F1056&lt;=Scenario!$O$16,12,IF(F1056&lt;=Scenario!$O$17,13,IF(F1056&lt;=Scenario!$O$18,14,IF(F1056&lt;=Scenario!$O$19,15,IF(F1056&lt;=Scenario!$O$20,16,IF(F1056&lt;=Scenario!$O$21,17,IF(F1056&lt;=Scenario!$O$22,18,IF(F1056&lt;=Scenario!$O$23,19,20)))))))))))))))))))))</f>
        <v> </v>
      </c>
      <c r="Y1056" s="71" t="str">
        <f>IF(ISBLANK(C1056)," ",IF(C1056&lt;=Scenario!$AA$3,0,IF(C1056&lt;=Scenario!$AA$5,1,IF(C1056&lt;=Scenario!$AA$6,2,IF(C1056&lt;=Scenario!$AA$7,3,IF(C1056&lt;=Scenario!$AA$8,4,IF(C1056&lt;=Scenario!$AA$9,5,IF(C1056&lt;=Scenario!$AA$10,6,IF(C1056&lt;=Scenario!$AA$11,7,IF(C1056&lt;=Scenario!$AA$12,8,IF(C1056&lt;=Scenario!$AA$13,9,IF(C1056&lt;=Scenario!$AA$14,10,IF(C1056&lt;=Scenario!$AA$15,11,IF(C1056&lt;=Scenario!$AA$16,12,IF(C1056&lt;=Scenario!$AA$17,13,IF(C1056&lt;=Scenario!$AA$18,14,15))))))))))))))))</f>
        <v> </v>
      </c>
      <c r="Z1056" s="75" t="str">
        <f t="shared" si="14"/>
        <v>#VALUE!</v>
      </c>
      <c r="AA1056" s="75" t="str">
        <f t="shared" si="15"/>
        <v>#VALUE!</v>
      </c>
      <c r="AB1056" s="95" t="str">
        <f t="shared" si="16"/>
        <v>#VALUE!</v>
      </c>
      <c r="AC1056" s="69" t="str">
        <f t="shared" si="17"/>
        <v>missing data</v>
      </c>
      <c r="AD1056" s="74" t="str">
        <f t="shared" si="18"/>
        <v>missing data</v>
      </c>
      <c r="AE1056" s="75" t="str">
        <f t="shared" si="19"/>
        <v>#VALUE!</v>
      </c>
      <c r="AF1056" s="75" t="str">
        <f t="shared" si="20"/>
        <v>#VALUE!</v>
      </c>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row>
    <row r="1057" ht="15.75" customHeight="1">
      <c r="A1057" s="3" t="s">
        <v>2212</v>
      </c>
      <c r="B1057" s="57"/>
      <c r="C1057" s="58"/>
      <c r="D1057" s="58"/>
      <c r="E1057" s="59">
        <f t="shared" si="21"/>
        <v>0</v>
      </c>
      <c r="F1057" s="60"/>
      <c r="G1057" s="61"/>
      <c r="H1057" s="61"/>
      <c r="I1057" s="62"/>
      <c r="J1057" s="63" t="str">
        <f t="shared" si="2"/>
        <v> </v>
      </c>
      <c r="K1057" s="64" t="str">
        <f t="shared" si="3"/>
        <v> </v>
      </c>
      <c r="L1057" s="64" t="str">
        <f t="shared" si="4"/>
        <v> </v>
      </c>
      <c r="M1057" s="64">
        <f t="shared" si="5"/>
        <v>0</v>
      </c>
      <c r="N1057" s="65" t="str">
        <f t="shared" si="6"/>
        <v> </v>
      </c>
      <c r="O1057" s="65" t="str">
        <f t="shared" si="7"/>
        <v> </v>
      </c>
      <c r="P1057" s="66" t="str">
        <f t="shared" si="22"/>
        <v> </v>
      </c>
      <c r="Q1057" s="63" t="str">
        <f t="shared" si="9"/>
        <v>#VALUE!</v>
      </c>
      <c r="R1057" s="67" t="str">
        <f t="shared" si="10"/>
        <v>#VALUE!</v>
      </c>
      <c r="S1057" s="94" t="str">
        <f t="shared" si="11"/>
        <v>#VALUE!</v>
      </c>
      <c r="T1057" s="69" t="str">
        <f t="shared" si="12"/>
        <v>donnée(s) manquante(s)</v>
      </c>
      <c r="U1057" s="70" t="str">
        <f t="shared" si="13"/>
        <v>donnée(s) manquante(s)</v>
      </c>
      <c r="V1057" s="65" t="str">
        <f>IF(ISBLANK(H1057)," ",IF(H1057&lt;=Scenario!$C$3,0,IF(H1057&lt;=Scenario!$C$5,1,IF(H1057&lt;=Scenario!$C$6,2,IF(H1057&lt;=Scenario!$C$7,3,IF(H1057&lt;=Scenario!$C$8,4,5))))))</f>
        <v> </v>
      </c>
      <c r="W1057" s="103" t="str">
        <f>IF(ISBLANK(I1057)," ",IF(I1057&lt;=Scenario!$G$3,0,IF(I1057&lt;=Scenario!$G$5,1,2)))</f>
        <v> </v>
      </c>
      <c r="X1057" s="71" t="str">
        <f>IF(ISBLANK(F1057)," ",IF(F1057&lt;=Scenario!$O$3,0,IF(F1057&lt;=Scenario!$O$5,1,IF(F1057&lt;=Scenario!$O$6,2,IF(F1057&lt;=Scenario!$O$7,3,IF(F1057&lt;=Scenario!$O$8,4,IF(F1057&lt;=Scenario!$O$9,5,IF(F1057&lt;=Scenario!$O$10,6,IF(F1057&lt;=Scenario!$O$11,7,IF(F1057&lt;=Scenario!$O$12,8,IF(F1057&lt;=Scenario!$O$13,9,IF(F1057&lt;=Scenario!$O$14,10,IF(F1057&lt;=Scenario!$O$15,11,IF(F1057&lt;=Scenario!$O$16,12,IF(F1057&lt;=Scenario!$O$17,13,IF(F1057&lt;=Scenario!$O$18,14,IF(F1057&lt;=Scenario!$O$19,15,IF(F1057&lt;=Scenario!$O$20,16,IF(F1057&lt;=Scenario!$O$21,17,IF(F1057&lt;=Scenario!$O$22,18,IF(F1057&lt;=Scenario!$O$23,19,20)))))))))))))))))))))</f>
        <v> </v>
      </c>
      <c r="Y1057" s="71" t="str">
        <f>IF(ISBLANK(C1057)," ",IF(C1057&lt;=Scenario!$AA$3,0,IF(C1057&lt;=Scenario!$AA$5,1,IF(C1057&lt;=Scenario!$AA$6,2,IF(C1057&lt;=Scenario!$AA$7,3,IF(C1057&lt;=Scenario!$AA$8,4,IF(C1057&lt;=Scenario!$AA$9,5,IF(C1057&lt;=Scenario!$AA$10,6,IF(C1057&lt;=Scenario!$AA$11,7,IF(C1057&lt;=Scenario!$AA$12,8,IF(C1057&lt;=Scenario!$AA$13,9,IF(C1057&lt;=Scenario!$AA$14,10,IF(C1057&lt;=Scenario!$AA$15,11,IF(C1057&lt;=Scenario!$AA$16,12,IF(C1057&lt;=Scenario!$AA$17,13,IF(C1057&lt;=Scenario!$AA$18,14,15))))))))))))))))</f>
        <v> </v>
      </c>
      <c r="Z1057" s="75" t="str">
        <f t="shared" si="14"/>
        <v>#VALUE!</v>
      </c>
      <c r="AA1057" s="75" t="str">
        <f t="shared" si="15"/>
        <v>#VALUE!</v>
      </c>
      <c r="AB1057" s="95" t="str">
        <f t="shared" si="16"/>
        <v>#VALUE!</v>
      </c>
      <c r="AC1057" s="69" t="str">
        <f t="shared" si="17"/>
        <v>missing data</v>
      </c>
      <c r="AD1057" s="74" t="str">
        <f t="shared" si="18"/>
        <v>missing data</v>
      </c>
      <c r="AE1057" s="75" t="str">
        <f t="shared" si="19"/>
        <v>#VALUE!</v>
      </c>
      <c r="AF1057" s="75" t="str">
        <f t="shared" si="20"/>
        <v>#VALUE!</v>
      </c>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row>
    <row r="1058" ht="15.75" customHeight="1">
      <c r="A1058" s="3" t="s">
        <v>2213</v>
      </c>
      <c r="B1058" s="57"/>
      <c r="C1058" s="58"/>
      <c r="D1058" s="58"/>
      <c r="E1058" s="59">
        <f t="shared" si="21"/>
        <v>0</v>
      </c>
      <c r="F1058" s="60"/>
      <c r="G1058" s="61"/>
      <c r="H1058" s="61"/>
      <c r="I1058" s="62"/>
      <c r="J1058" s="63" t="str">
        <f t="shared" si="2"/>
        <v> </v>
      </c>
      <c r="K1058" s="64" t="str">
        <f t="shared" si="3"/>
        <v> </v>
      </c>
      <c r="L1058" s="64" t="str">
        <f t="shared" si="4"/>
        <v> </v>
      </c>
      <c r="M1058" s="64">
        <f t="shared" si="5"/>
        <v>0</v>
      </c>
      <c r="N1058" s="65" t="str">
        <f t="shared" si="6"/>
        <v> </v>
      </c>
      <c r="O1058" s="65" t="str">
        <f t="shared" si="7"/>
        <v> </v>
      </c>
      <c r="P1058" s="66" t="str">
        <f t="shared" si="22"/>
        <v> </v>
      </c>
      <c r="Q1058" s="63" t="str">
        <f t="shared" si="9"/>
        <v>#VALUE!</v>
      </c>
      <c r="R1058" s="67" t="str">
        <f t="shared" si="10"/>
        <v>#VALUE!</v>
      </c>
      <c r="S1058" s="94" t="str">
        <f t="shared" si="11"/>
        <v>#VALUE!</v>
      </c>
      <c r="T1058" s="69" t="str">
        <f t="shared" si="12"/>
        <v>donnée(s) manquante(s)</v>
      </c>
      <c r="U1058" s="70" t="str">
        <f t="shared" si="13"/>
        <v>donnée(s) manquante(s)</v>
      </c>
      <c r="V1058" s="65" t="str">
        <f>IF(ISBLANK(H1058)," ",IF(H1058&lt;=Scenario!$C$3,0,IF(H1058&lt;=Scenario!$C$5,1,IF(H1058&lt;=Scenario!$C$6,2,IF(H1058&lt;=Scenario!$C$7,3,IF(H1058&lt;=Scenario!$C$8,4,5))))))</f>
        <v> </v>
      </c>
      <c r="W1058" s="103" t="str">
        <f>IF(ISBLANK(I1058)," ",IF(I1058&lt;=Scenario!$G$3,0,IF(I1058&lt;=Scenario!$G$5,1,2)))</f>
        <v> </v>
      </c>
      <c r="X1058" s="71" t="str">
        <f>IF(ISBLANK(F1058)," ",IF(F1058&lt;=Scenario!$O$3,0,IF(F1058&lt;=Scenario!$O$5,1,IF(F1058&lt;=Scenario!$O$6,2,IF(F1058&lt;=Scenario!$O$7,3,IF(F1058&lt;=Scenario!$O$8,4,IF(F1058&lt;=Scenario!$O$9,5,IF(F1058&lt;=Scenario!$O$10,6,IF(F1058&lt;=Scenario!$O$11,7,IF(F1058&lt;=Scenario!$O$12,8,IF(F1058&lt;=Scenario!$O$13,9,IF(F1058&lt;=Scenario!$O$14,10,IF(F1058&lt;=Scenario!$O$15,11,IF(F1058&lt;=Scenario!$O$16,12,IF(F1058&lt;=Scenario!$O$17,13,IF(F1058&lt;=Scenario!$O$18,14,IF(F1058&lt;=Scenario!$O$19,15,IF(F1058&lt;=Scenario!$O$20,16,IF(F1058&lt;=Scenario!$O$21,17,IF(F1058&lt;=Scenario!$O$22,18,IF(F1058&lt;=Scenario!$O$23,19,20)))))))))))))))))))))</f>
        <v> </v>
      </c>
      <c r="Y1058" s="71" t="str">
        <f>IF(ISBLANK(C1058)," ",IF(C1058&lt;=Scenario!$AA$3,0,IF(C1058&lt;=Scenario!$AA$5,1,IF(C1058&lt;=Scenario!$AA$6,2,IF(C1058&lt;=Scenario!$AA$7,3,IF(C1058&lt;=Scenario!$AA$8,4,IF(C1058&lt;=Scenario!$AA$9,5,IF(C1058&lt;=Scenario!$AA$10,6,IF(C1058&lt;=Scenario!$AA$11,7,IF(C1058&lt;=Scenario!$AA$12,8,IF(C1058&lt;=Scenario!$AA$13,9,IF(C1058&lt;=Scenario!$AA$14,10,IF(C1058&lt;=Scenario!$AA$15,11,IF(C1058&lt;=Scenario!$AA$16,12,IF(C1058&lt;=Scenario!$AA$17,13,IF(C1058&lt;=Scenario!$AA$18,14,15))))))))))))))))</f>
        <v> </v>
      </c>
      <c r="Z1058" s="75" t="str">
        <f t="shared" si="14"/>
        <v>#VALUE!</v>
      </c>
      <c r="AA1058" s="75" t="str">
        <f t="shared" si="15"/>
        <v>#VALUE!</v>
      </c>
      <c r="AB1058" s="95" t="str">
        <f t="shared" si="16"/>
        <v>#VALUE!</v>
      </c>
      <c r="AC1058" s="69" t="str">
        <f t="shared" si="17"/>
        <v>missing data</v>
      </c>
      <c r="AD1058" s="74" t="str">
        <f t="shared" si="18"/>
        <v>missing data</v>
      </c>
      <c r="AE1058" s="75" t="str">
        <f t="shared" si="19"/>
        <v>#VALUE!</v>
      </c>
      <c r="AF1058" s="75" t="str">
        <f t="shared" si="20"/>
        <v>#VALUE!</v>
      </c>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row>
    <row r="1059" ht="15.75" customHeight="1">
      <c r="A1059" s="3" t="s">
        <v>2214</v>
      </c>
      <c r="B1059" s="57"/>
      <c r="C1059" s="58"/>
      <c r="D1059" s="58"/>
      <c r="E1059" s="59">
        <f t="shared" si="21"/>
        <v>0</v>
      </c>
      <c r="F1059" s="60"/>
      <c r="G1059" s="61"/>
      <c r="H1059" s="61"/>
      <c r="I1059" s="62"/>
      <c r="J1059" s="63" t="str">
        <f t="shared" si="2"/>
        <v> </v>
      </c>
      <c r="K1059" s="64" t="str">
        <f t="shared" si="3"/>
        <v> </v>
      </c>
      <c r="L1059" s="64" t="str">
        <f t="shared" si="4"/>
        <v> </v>
      </c>
      <c r="M1059" s="64">
        <f t="shared" si="5"/>
        <v>0</v>
      </c>
      <c r="N1059" s="65" t="str">
        <f t="shared" si="6"/>
        <v> </v>
      </c>
      <c r="O1059" s="65" t="str">
        <f t="shared" si="7"/>
        <v> </v>
      </c>
      <c r="P1059" s="66" t="str">
        <f t="shared" si="22"/>
        <v> </v>
      </c>
      <c r="Q1059" s="63" t="str">
        <f t="shared" si="9"/>
        <v>#VALUE!</v>
      </c>
      <c r="R1059" s="67" t="str">
        <f t="shared" si="10"/>
        <v>#VALUE!</v>
      </c>
      <c r="S1059" s="94" t="str">
        <f t="shared" si="11"/>
        <v>#VALUE!</v>
      </c>
      <c r="T1059" s="69" t="str">
        <f t="shared" si="12"/>
        <v>donnée(s) manquante(s)</v>
      </c>
      <c r="U1059" s="70" t="str">
        <f t="shared" si="13"/>
        <v>donnée(s) manquante(s)</v>
      </c>
      <c r="V1059" s="65" t="str">
        <f>IF(ISBLANK(H1059)," ",IF(H1059&lt;=Scenario!$C$3,0,IF(H1059&lt;=Scenario!$C$5,1,IF(H1059&lt;=Scenario!$C$6,2,IF(H1059&lt;=Scenario!$C$7,3,IF(H1059&lt;=Scenario!$C$8,4,5))))))</f>
        <v> </v>
      </c>
      <c r="W1059" s="103" t="str">
        <f>IF(ISBLANK(I1059)," ",IF(I1059&lt;=Scenario!$G$3,0,IF(I1059&lt;=Scenario!$G$5,1,2)))</f>
        <v> </v>
      </c>
      <c r="X1059" s="71" t="str">
        <f>IF(ISBLANK(F1059)," ",IF(F1059&lt;=Scenario!$O$3,0,IF(F1059&lt;=Scenario!$O$5,1,IF(F1059&lt;=Scenario!$O$6,2,IF(F1059&lt;=Scenario!$O$7,3,IF(F1059&lt;=Scenario!$O$8,4,IF(F1059&lt;=Scenario!$O$9,5,IF(F1059&lt;=Scenario!$O$10,6,IF(F1059&lt;=Scenario!$O$11,7,IF(F1059&lt;=Scenario!$O$12,8,IF(F1059&lt;=Scenario!$O$13,9,IF(F1059&lt;=Scenario!$O$14,10,IF(F1059&lt;=Scenario!$O$15,11,IF(F1059&lt;=Scenario!$O$16,12,IF(F1059&lt;=Scenario!$O$17,13,IF(F1059&lt;=Scenario!$O$18,14,IF(F1059&lt;=Scenario!$O$19,15,IF(F1059&lt;=Scenario!$O$20,16,IF(F1059&lt;=Scenario!$O$21,17,IF(F1059&lt;=Scenario!$O$22,18,IF(F1059&lt;=Scenario!$O$23,19,20)))))))))))))))))))))</f>
        <v> </v>
      </c>
      <c r="Y1059" s="71" t="str">
        <f>IF(ISBLANK(C1059)," ",IF(C1059&lt;=Scenario!$AA$3,0,IF(C1059&lt;=Scenario!$AA$5,1,IF(C1059&lt;=Scenario!$AA$6,2,IF(C1059&lt;=Scenario!$AA$7,3,IF(C1059&lt;=Scenario!$AA$8,4,IF(C1059&lt;=Scenario!$AA$9,5,IF(C1059&lt;=Scenario!$AA$10,6,IF(C1059&lt;=Scenario!$AA$11,7,IF(C1059&lt;=Scenario!$AA$12,8,IF(C1059&lt;=Scenario!$AA$13,9,IF(C1059&lt;=Scenario!$AA$14,10,IF(C1059&lt;=Scenario!$AA$15,11,IF(C1059&lt;=Scenario!$AA$16,12,IF(C1059&lt;=Scenario!$AA$17,13,IF(C1059&lt;=Scenario!$AA$18,14,15))))))))))))))))</f>
        <v> </v>
      </c>
      <c r="Z1059" s="75" t="str">
        <f t="shared" si="14"/>
        <v>#VALUE!</v>
      </c>
      <c r="AA1059" s="75" t="str">
        <f t="shared" si="15"/>
        <v>#VALUE!</v>
      </c>
      <c r="AB1059" s="95" t="str">
        <f t="shared" si="16"/>
        <v>#VALUE!</v>
      </c>
      <c r="AC1059" s="69" t="str">
        <f t="shared" si="17"/>
        <v>missing data</v>
      </c>
      <c r="AD1059" s="74" t="str">
        <f t="shared" si="18"/>
        <v>missing data</v>
      </c>
      <c r="AE1059" s="75" t="str">
        <f t="shared" si="19"/>
        <v>#VALUE!</v>
      </c>
      <c r="AF1059" s="75" t="str">
        <f t="shared" si="20"/>
        <v>#VALUE!</v>
      </c>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row>
    <row r="1060" ht="15.75" customHeight="1">
      <c r="A1060" s="3" t="s">
        <v>2215</v>
      </c>
      <c r="B1060" s="57"/>
      <c r="C1060" s="58"/>
      <c r="D1060" s="58"/>
      <c r="E1060" s="59">
        <f t="shared" si="21"/>
        <v>0</v>
      </c>
      <c r="F1060" s="60"/>
      <c r="G1060" s="61"/>
      <c r="H1060" s="61"/>
      <c r="I1060" s="62"/>
      <c r="J1060" s="63" t="str">
        <f t="shared" si="2"/>
        <v> </v>
      </c>
      <c r="K1060" s="64" t="str">
        <f t="shared" si="3"/>
        <v> </v>
      </c>
      <c r="L1060" s="64" t="str">
        <f t="shared" si="4"/>
        <v> </v>
      </c>
      <c r="M1060" s="64">
        <f t="shared" si="5"/>
        <v>0</v>
      </c>
      <c r="N1060" s="65" t="str">
        <f t="shared" si="6"/>
        <v> </v>
      </c>
      <c r="O1060" s="65" t="str">
        <f t="shared" si="7"/>
        <v> </v>
      </c>
      <c r="P1060" s="66" t="str">
        <f t="shared" si="22"/>
        <v> </v>
      </c>
      <c r="Q1060" s="63" t="str">
        <f t="shared" si="9"/>
        <v>#VALUE!</v>
      </c>
      <c r="R1060" s="67" t="str">
        <f t="shared" si="10"/>
        <v>#VALUE!</v>
      </c>
      <c r="S1060" s="94" t="str">
        <f t="shared" si="11"/>
        <v>#VALUE!</v>
      </c>
      <c r="T1060" s="69" t="str">
        <f t="shared" si="12"/>
        <v>donnée(s) manquante(s)</v>
      </c>
      <c r="U1060" s="70" t="str">
        <f t="shared" si="13"/>
        <v>donnée(s) manquante(s)</v>
      </c>
      <c r="V1060" s="65" t="str">
        <f>IF(ISBLANK(H1060)," ",IF(H1060&lt;=Scenario!$C$3,0,IF(H1060&lt;=Scenario!$C$5,1,IF(H1060&lt;=Scenario!$C$6,2,IF(H1060&lt;=Scenario!$C$7,3,IF(H1060&lt;=Scenario!$C$8,4,5))))))</f>
        <v> </v>
      </c>
      <c r="W1060" s="103" t="str">
        <f>IF(ISBLANK(I1060)," ",IF(I1060&lt;=Scenario!$G$3,0,IF(I1060&lt;=Scenario!$G$5,1,2)))</f>
        <v> </v>
      </c>
      <c r="X1060" s="71" t="str">
        <f>IF(ISBLANK(F1060)," ",IF(F1060&lt;=Scenario!$O$3,0,IF(F1060&lt;=Scenario!$O$5,1,IF(F1060&lt;=Scenario!$O$6,2,IF(F1060&lt;=Scenario!$O$7,3,IF(F1060&lt;=Scenario!$O$8,4,IF(F1060&lt;=Scenario!$O$9,5,IF(F1060&lt;=Scenario!$O$10,6,IF(F1060&lt;=Scenario!$O$11,7,IF(F1060&lt;=Scenario!$O$12,8,IF(F1060&lt;=Scenario!$O$13,9,IF(F1060&lt;=Scenario!$O$14,10,IF(F1060&lt;=Scenario!$O$15,11,IF(F1060&lt;=Scenario!$O$16,12,IF(F1060&lt;=Scenario!$O$17,13,IF(F1060&lt;=Scenario!$O$18,14,IF(F1060&lt;=Scenario!$O$19,15,IF(F1060&lt;=Scenario!$O$20,16,IF(F1060&lt;=Scenario!$O$21,17,IF(F1060&lt;=Scenario!$O$22,18,IF(F1060&lt;=Scenario!$O$23,19,20)))))))))))))))))))))</f>
        <v> </v>
      </c>
      <c r="Y1060" s="71" t="str">
        <f>IF(ISBLANK(C1060)," ",IF(C1060&lt;=Scenario!$AA$3,0,IF(C1060&lt;=Scenario!$AA$5,1,IF(C1060&lt;=Scenario!$AA$6,2,IF(C1060&lt;=Scenario!$AA$7,3,IF(C1060&lt;=Scenario!$AA$8,4,IF(C1060&lt;=Scenario!$AA$9,5,IF(C1060&lt;=Scenario!$AA$10,6,IF(C1060&lt;=Scenario!$AA$11,7,IF(C1060&lt;=Scenario!$AA$12,8,IF(C1060&lt;=Scenario!$AA$13,9,IF(C1060&lt;=Scenario!$AA$14,10,IF(C1060&lt;=Scenario!$AA$15,11,IF(C1060&lt;=Scenario!$AA$16,12,IF(C1060&lt;=Scenario!$AA$17,13,IF(C1060&lt;=Scenario!$AA$18,14,15))))))))))))))))</f>
        <v> </v>
      </c>
      <c r="Z1060" s="75" t="str">
        <f t="shared" si="14"/>
        <v>#VALUE!</v>
      </c>
      <c r="AA1060" s="75" t="str">
        <f t="shared" si="15"/>
        <v>#VALUE!</v>
      </c>
      <c r="AB1060" s="95" t="str">
        <f t="shared" si="16"/>
        <v>#VALUE!</v>
      </c>
      <c r="AC1060" s="69" t="str">
        <f t="shared" si="17"/>
        <v>missing data</v>
      </c>
      <c r="AD1060" s="74" t="str">
        <f t="shared" si="18"/>
        <v>missing data</v>
      </c>
      <c r="AE1060" s="75" t="str">
        <f t="shared" si="19"/>
        <v>#VALUE!</v>
      </c>
      <c r="AF1060" s="75" t="str">
        <f t="shared" si="20"/>
        <v>#VALUE!</v>
      </c>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row>
    <row r="1061" ht="15.75" customHeight="1">
      <c r="A1061" s="3" t="s">
        <v>2216</v>
      </c>
      <c r="B1061" s="57"/>
      <c r="C1061" s="58"/>
      <c r="D1061" s="58"/>
      <c r="E1061" s="59">
        <f t="shared" si="21"/>
        <v>0</v>
      </c>
      <c r="F1061" s="60"/>
      <c r="G1061" s="61"/>
      <c r="H1061" s="61"/>
      <c r="I1061" s="62"/>
      <c r="J1061" s="63" t="str">
        <f t="shared" si="2"/>
        <v> </v>
      </c>
      <c r="K1061" s="64" t="str">
        <f t="shared" si="3"/>
        <v> </v>
      </c>
      <c r="L1061" s="64" t="str">
        <f t="shared" si="4"/>
        <v> </v>
      </c>
      <c r="M1061" s="64">
        <f t="shared" si="5"/>
        <v>0</v>
      </c>
      <c r="N1061" s="65" t="str">
        <f t="shared" si="6"/>
        <v> </v>
      </c>
      <c r="O1061" s="65" t="str">
        <f t="shared" si="7"/>
        <v> </v>
      </c>
      <c r="P1061" s="66" t="str">
        <f t="shared" si="22"/>
        <v> </v>
      </c>
      <c r="Q1061" s="63" t="str">
        <f t="shared" si="9"/>
        <v>#VALUE!</v>
      </c>
      <c r="R1061" s="67" t="str">
        <f t="shared" si="10"/>
        <v>#VALUE!</v>
      </c>
      <c r="S1061" s="94" t="str">
        <f t="shared" si="11"/>
        <v>#VALUE!</v>
      </c>
      <c r="T1061" s="69" t="str">
        <f t="shared" si="12"/>
        <v>donnée(s) manquante(s)</v>
      </c>
      <c r="U1061" s="70" t="str">
        <f t="shared" si="13"/>
        <v>donnée(s) manquante(s)</v>
      </c>
      <c r="V1061" s="65" t="str">
        <f>IF(ISBLANK(H1061)," ",IF(H1061&lt;=Scenario!$C$3,0,IF(H1061&lt;=Scenario!$C$5,1,IF(H1061&lt;=Scenario!$C$6,2,IF(H1061&lt;=Scenario!$C$7,3,IF(H1061&lt;=Scenario!$C$8,4,5))))))</f>
        <v> </v>
      </c>
      <c r="W1061" s="103" t="str">
        <f>IF(ISBLANK(I1061)," ",IF(I1061&lt;=Scenario!$G$3,0,IF(I1061&lt;=Scenario!$G$5,1,2)))</f>
        <v> </v>
      </c>
      <c r="X1061" s="71" t="str">
        <f>IF(ISBLANK(F1061)," ",IF(F1061&lt;=Scenario!$O$3,0,IF(F1061&lt;=Scenario!$O$5,1,IF(F1061&lt;=Scenario!$O$6,2,IF(F1061&lt;=Scenario!$O$7,3,IF(F1061&lt;=Scenario!$O$8,4,IF(F1061&lt;=Scenario!$O$9,5,IF(F1061&lt;=Scenario!$O$10,6,IF(F1061&lt;=Scenario!$O$11,7,IF(F1061&lt;=Scenario!$O$12,8,IF(F1061&lt;=Scenario!$O$13,9,IF(F1061&lt;=Scenario!$O$14,10,IF(F1061&lt;=Scenario!$O$15,11,IF(F1061&lt;=Scenario!$O$16,12,IF(F1061&lt;=Scenario!$O$17,13,IF(F1061&lt;=Scenario!$O$18,14,IF(F1061&lt;=Scenario!$O$19,15,IF(F1061&lt;=Scenario!$O$20,16,IF(F1061&lt;=Scenario!$O$21,17,IF(F1061&lt;=Scenario!$O$22,18,IF(F1061&lt;=Scenario!$O$23,19,20)))))))))))))))))))))</f>
        <v> </v>
      </c>
      <c r="Y1061" s="71" t="str">
        <f>IF(ISBLANK(C1061)," ",IF(C1061&lt;=Scenario!$AA$3,0,IF(C1061&lt;=Scenario!$AA$5,1,IF(C1061&lt;=Scenario!$AA$6,2,IF(C1061&lt;=Scenario!$AA$7,3,IF(C1061&lt;=Scenario!$AA$8,4,IF(C1061&lt;=Scenario!$AA$9,5,IF(C1061&lt;=Scenario!$AA$10,6,IF(C1061&lt;=Scenario!$AA$11,7,IF(C1061&lt;=Scenario!$AA$12,8,IF(C1061&lt;=Scenario!$AA$13,9,IF(C1061&lt;=Scenario!$AA$14,10,IF(C1061&lt;=Scenario!$AA$15,11,IF(C1061&lt;=Scenario!$AA$16,12,IF(C1061&lt;=Scenario!$AA$17,13,IF(C1061&lt;=Scenario!$AA$18,14,15))))))))))))))))</f>
        <v> </v>
      </c>
      <c r="Z1061" s="75" t="str">
        <f t="shared" si="14"/>
        <v>#VALUE!</v>
      </c>
      <c r="AA1061" s="75" t="str">
        <f t="shared" si="15"/>
        <v>#VALUE!</v>
      </c>
      <c r="AB1061" s="95" t="str">
        <f t="shared" si="16"/>
        <v>#VALUE!</v>
      </c>
      <c r="AC1061" s="69" t="str">
        <f t="shared" si="17"/>
        <v>missing data</v>
      </c>
      <c r="AD1061" s="74" t="str">
        <f t="shared" si="18"/>
        <v>missing data</v>
      </c>
      <c r="AE1061" s="75" t="str">
        <f t="shared" si="19"/>
        <v>#VALUE!</v>
      </c>
      <c r="AF1061" s="75" t="str">
        <f t="shared" si="20"/>
        <v>#VALUE!</v>
      </c>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row>
    <row r="1062" ht="15.75" customHeight="1">
      <c r="A1062" s="3" t="s">
        <v>2217</v>
      </c>
      <c r="B1062" s="57"/>
      <c r="C1062" s="58"/>
      <c r="D1062" s="58"/>
      <c r="E1062" s="59">
        <f t="shared" si="21"/>
        <v>0</v>
      </c>
      <c r="F1062" s="60"/>
      <c r="G1062" s="61"/>
      <c r="H1062" s="61"/>
      <c r="I1062" s="62"/>
      <c r="J1062" s="63" t="str">
        <f t="shared" si="2"/>
        <v> </v>
      </c>
      <c r="K1062" s="64" t="str">
        <f t="shared" si="3"/>
        <v> </v>
      </c>
      <c r="L1062" s="64" t="str">
        <f t="shared" si="4"/>
        <v> </v>
      </c>
      <c r="M1062" s="64">
        <f t="shared" si="5"/>
        <v>0</v>
      </c>
      <c r="N1062" s="65" t="str">
        <f t="shared" si="6"/>
        <v> </v>
      </c>
      <c r="O1062" s="65" t="str">
        <f t="shared" si="7"/>
        <v> </v>
      </c>
      <c r="P1062" s="66" t="str">
        <f t="shared" si="22"/>
        <v> </v>
      </c>
      <c r="Q1062" s="63" t="str">
        <f t="shared" si="9"/>
        <v>#VALUE!</v>
      </c>
      <c r="R1062" s="67" t="str">
        <f t="shared" si="10"/>
        <v>#VALUE!</v>
      </c>
      <c r="S1062" s="94" t="str">
        <f t="shared" si="11"/>
        <v>#VALUE!</v>
      </c>
      <c r="T1062" s="69" t="str">
        <f t="shared" si="12"/>
        <v>donnée(s) manquante(s)</v>
      </c>
      <c r="U1062" s="70" t="str">
        <f t="shared" si="13"/>
        <v>donnée(s) manquante(s)</v>
      </c>
      <c r="V1062" s="65" t="str">
        <f>IF(ISBLANK(H1062)," ",IF(H1062&lt;=Scenario!$C$3,0,IF(H1062&lt;=Scenario!$C$5,1,IF(H1062&lt;=Scenario!$C$6,2,IF(H1062&lt;=Scenario!$C$7,3,IF(H1062&lt;=Scenario!$C$8,4,5))))))</f>
        <v> </v>
      </c>
      <c r="W1062" s="103" t="str">
        <f>IF(ISBLANK(I1062)," ",IF(I1062&lt;=Scenario!$G$3,0,IF(I1062&lt;=Scenario!$G$5,1,2)))</f>
        <v> </v>
      </c>
      <c r="X1062" s="71" t="str">
        <f>IF(ISBLANK(F1062)," ",IF(F1062&lt;=Scenario!$O$3,0,IF(F1062&lt;=Scenario!$O$5,1,IF(F1062&lt;=Scenario!$O$6,2,IF(F1062&lt;=Scenario!$O$7,3,IF(F1062&lt;=Scenario!$O$8,4,IF(F1062&lt;=Scenario!$O$9,5,IF(F1062&lt;=Scenario!$O$10,6,IF(F1062&lt;=Scenario!$O$11,7,IF(F1062&lt;=Scenario!$O$12,8,IF(F1062&lt;=Scenario!$O$13,9,IF(F1062&lt;=Scenario!$O$14,10,IF(F1062&lt;=Scenario!$O$15,11,IF(F1062&lt;=Scenario!$O$16,12,IF(F1062&lt;=Scenario!$O$17,13,IF(F1062&lt;=Scenario!$O$18,14,IF(F1062&lt;=Scenario!$O$19,15,IF(F1062&lt;=Scenario!$O$20,16,IF(F1062&lt;=Scenario!$O$21,17,IF(F1062&lt;=Scenario!$O$22,18,IF(F1062&lt;=Scenario!$O$23,19,20)))))))))))))))))))))</f>
        <v> </v>
      </c>
      <c r="Y1062" s="71" t="str">
        <f>IF(ISBLANK(C1062)," ",IF(C1062&lt;=Scenario!$AA$3,0,IF(C1062&lt;=Scenario!$AA$5,1,IF(C1062&lt;=Scenario!$AA$6,2,IF(C1062&lt;=Scenario!$AA$7,3,IF(C1062&lt;=Scenario!$AA$8,4,IF(C1062&lt;=Scenario!$AA$9,5,IF(C1062&lt;=Scenario!$AA$10,6,IF(C1062&lt;=Scenario!$AA$11,7,IF(C1062&lt;=Scenario!$AA$12,8,IF(C1062&lt;=Scenario!$AA$13,9,IF(C1062&lt;=Scenario!$AA$14,10,IF(C1062&lt;=Scenario!$AA$15,11,IF(C1062&lt;=Scenario!$AA$16,12,IF(C1062&lt;=Scenario!$AA$17,13,IF(C1062&lt;=Scenario!$AA$18,14,15))))))))))))))))</f>
        <v> </v>
      </c>
      <c r="Z1062" s="75" t="str">
        <f t="shared" si="14"/>
        <v>#VALUE!</v>
      </c>
      <c r="AA1062" s="75" t="str">
        <f t="shared" si="15"/>
        <v>#VALUE!</v>
      </c>
      <c r="AB1062" s="95" t="str">
        <f t="shared" si="16"/>
        <v>#VALUE!</v>
      </c>
      <c r="AC1062" s="69" t="str">
        <f t="shared" si="17"/>
        <v>missing data</v>
      </c>
      <c r="AD1062" s="74" t="str">
        <f t="shared" si="18"/>
        <v>missing data</v>
      </c>
      <c r="AE1062" s="75" t="str">
        <f t="shared" si="19"/>
        <v>#VALUE!</v>
      </c>
      <c r="AF1062" s="75" t="str">
        <f t="shared" si="20"/>
        <v>#VALUE!</v>
      </c>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row>
    <row r="1063" ht="15.75" customHeight="1">
      <c r="A1063" s="3" t="s">
        <v>2218</v>
      </c>
      <c r="B1063" s="57"/>
      <c r="C1063" s="58"/>
      <c r="D1063" s="58"/>
      <c r="E1063" s="59">
        <f t="shared" si="21"/>
        <v>0</v>
      </c>
      <c r="F1063" s="60"/>
      <c r="G1063" s="61"/>
      <c r="H1063" s="61"/>
      <c r="I1063" s="62"/>
      <c r="J1063" s="63" t="str">
        <f t="shared" si="2"/>
        <v> </v>
      </c>
      <c r="K1063" s="64" t="str">
        <f t="shared" si="3"/>
        <v> </v>
      </c>
      <c r="L1063" s="64" t="str">
        <f t="shared" si="4"/>
        <v> </v>
      </c>
      <c r="M1063" s="64">
        <f t="shared" si="5"/>
        <v>0</v>
      </c>
      <c r="N1063" s="65" t="str">
        <f t="shared" si="6"/>
        <v> </v>
      </c>
      <c r="O1063" s="65" t="str">
        <f t="shared" si="7"/>
        <v> </v>
      </c>
      <c r="P1063" s="66" t="str">
        <f t="shared" si="22"/>
        <v> </v>
      </c>
      <c r="Q1063" s="63" t="str">
        <f t="shared" si="9"/>
        <v>#VALUE!</v>
      </c>
      <c r="R1063" s="67" t="str">
        <f t="shared" si="10"/>
        <v>#VALUE!</v>
      </c>
      <c r="S1063" s="94" t="str">
        <f t="shared" si="11"/>
        <v>#VALUE!</v>
      </c>
      <c r="T1063" s="69" t="str">
        <f t="shared" si="12"/>
        <v>donnée(s) manquante(s)</v>
      </c>
      <c r="U1063" s="70" t="str">
        <f t="shared" si="13"/>
        <v>donnée(s) manquante(s)</v>
      </c>
      <c r="V1063" s="65" t="str">
        <f>IF(ISBLANK(H1063)," ",IF(H1063&lt;=Scenario!$C$3,0,IF(H1063&lt;=Scenario!$C$5,1,IF(H1063&lt;=Scenario!$C$6,2,IF(H1063&lt;=Scenario!$C$7,3,IF(H1063&lt;=Scenario!$C$8,4,5))))))</f>
        <v> </v>
      </c>
      <c r="W1063" s="103" t="str">
        <f>IF(ISBLANK(I1063)," ",IF(I1063&lt;=Scenario!$G$3,0,IF(I1063&lt;=Scenario!$G$5,1,2)))</f>
        <v> </v>
      </c>
      <c r="X1063" s="71" t="str">
        <f>IF(ISBLANK(F1063)," ",IF(F1063&lt;=Scenario!$O$3,0,IF(F1063&lt;=Scenario!$O$5,1,IF(F1063&lt;=Scenario!$O$6,2,IF(F1063&lt;=Scenario!$O$7,3,IF(F1063&lt;=Scenario!$O$8,4,IF(F1063&lt;=Scenario!$O$9,5,IF(F1063&lt;=Scenario!$O$10,6,IF(F1063&lt;=Scenario!$O$11,7,IF(F1063&lt;=Scenario!$O$12,8,IF(F1063&lt;=Scenario!$O$13,9,IF(F1063&lt;=Scenario!$O$14,10,IF(F1063&lt;=Scenario!$O$15,11,IF(F1063&lt;=Scenario!$O$16,12,IF(F1063&lt;=Scenario!$O$17,13,IF(F1063&lt;=Scenario!$O$18,14,IF(F1063&lt;=Scenario!$O$19,15,IF(F1063&lt;=Scenario!$O$20,16,IF(F1063&lt;=Scenario!$O$21,17,IF(F1063&lt;=Scenario!$O$22,18,IF(F1063&lt;=Scenario!$O$23,19,20)))))))))))))))))))))</f>
        <v> </v>
      </c>
      <c r="Y1063" s="71" t="str">
        <f>IF(ISBLANK(C1063)," ",IF(C1063&lt;=Scenario!$AA$3,0,IF(C1063&lt;=Scenario!$AA$5,1,IF(C1063&lt;=Scenario!$AA$6,2,IF(C1063&lt;=Scenario!$AA$7,3,IF(C1063&lt;=Scenario!$AA$8,4,IF(C1063&lt;=Scenario!$AA$9,5,IF(C1063&lt;=Scenario!$AA$10,6,IF(C1063&lt;=Scenario!$AA$11,7,IF(C1063&lt;=Scenario!$AA$12,8,IF(C1063&lt;=Scenario!$AA$13,9,IF(C1063&lt;=Scenario!$AA$14,10,IF(C1063&lt;=Scenario!$AA$15,11,IF(C1063&lt;=Scenario!$AA$16,12,IF(C1063&lt;=Scenario!$AA$17,13,IF(C1063&lt;=Scenario!$AA$18,14,15))))))))))))))))</f>
        <v> </v>
      </c>
      <c r="Z1063" s="75" t="str">
        <f t="shared" si="14"/>
        <v>#VALUE!</v>
      </c>
      <c r="AA1063" s="75" t="str">
        <f t="shared" si="15"/>
        <v>#VALUE!</v>
      </c>
      <c r="AB1063" s="95" t="str">
        <f t="shared" si="16"/>
        <v>#VALUE!</v>
      </c>
      <c r="AC1063" s="69" t="str">
        <f t="shared" si="17"/>
        <v>missing data</v>
      </c>
      <c r="AD1063" s="74" t="str">
        <f t="shared" si="18"/>
        <v>missing data</v>
      </c>
      <c r="AE1063" s="75" t="str">
        <f t="shared" si="19"/>
        <v>#VALUE!</v>
      </c>
      <c r="AF1063" s="75" t="str">
        <f t="shared" si="20"/>
        <v>#VALUE!</v>
      </c>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row>
    <row r="1064" ht="15.75" customHeight="1">
      <c r="A1064" s="3" t="s">
        <v>2219</v>
      </c>
      <c r="B1064" s="57"/>
      <c r="C1064" s="58"/>
      <c r="D1064" s="58"/>
      <c r="E1064" s="59">
        <f t="shared" si="21"/>
        <v>0</v>
      </c>
      <c r="F1064" s="60"/>
      <c r="G1064" s="61"/>
      <c r="H1064" s="61"/>
      <c r="I1064" s="62"/>
      <c r="J1064" s="63" t="str">
        <f t="shared" si="2"/>
        <v> </v>
      </c>
      <c r="K1064" s="64" t="str">
        <f t="shared" si="3"/>
        <v> </v>
      </c>
      <c r="L1064" s="64" t="str">
        <f t="shared" si="4"/>
        <v> </v>
      </c>
      <c r="M1064" s="64">
        <f t="shared" si="5"/>
        <v>0</v>
      </c>
      <c r="N1064" s="65" t="str">
        <f t="shared" si="6"/>
        <v> </v>
      </c>
      <c r="O1064" s="65" t="str">
        <f t="shared" si="7"/>
        <v> </v>
      </c>
      <c r="P1064" s="66" t="str">
        <f t="shared" si="22"/>
        <v> </v>
      </c>
      <c r="Q1064" s="63" t="str">
        <f t="shared" si="9"/>
        <v>#VALUE!</v>
      </c>
      <c r="R1064" s="67" t="str">
        <f t="shared" si="10"/>
        <v>#VALUE!</v>
      </c>
      <c r="S1064" s="94" t="str">
        <f t="shared" si="11"/>
        <v>#VALUE!</v>
      </c>
      <c r="T1064" s="69" t="str">
        <f t="shared" si="12"/>
        <v>donnée(s) manquante(s)</v>
      </c>
      <c r="U1064" s="70" t="str">
        <f t="shared" si="13"/>
        <v>donnée(s) manquante(s)</v>
      </c>
      <c r="V1064" s="65" t="str">
        <f>IF(ISBLANK(H1064)," ",IF(H1064&lt;=Scenario!$C$3,0,IF(H1064&lt;=Scenario!$C$5,1,IF(H1064&lt;=Scenario!$C$6,2,IF(H1064&lt;=Scenario!$C$7,3,IF(H1064&lt;=Scenario!$C$8,4,5))))))</f>
        <v> </v>
      </c>
      <c r="W1064" s="103" t="str">
        <f>IF(ISBLANK(I1064)," ",IF(I1064&lt;=Scenario!$G$3,0,IF(I1064&lt;=Scenario!$G$5,1,2)))</f>
        <v> </v>
      </c>
      <c r="X1064" s="71" t="str">
        <f>IF(ISBLANK(F1064)," ",IF(F1064&lt;=Scenario!$O$3,0,IF(F1064&lt;=Scenario!$O$5,1,IF(F1064&lt;=Scenario!$O$6,2,IF(F1064&lt;=Scenario!$O$7,3,IF(F1064&lt;=Scenario!$O$8,4,IF(F1064&lt;=Scenario!$O$9,5,IF(F1064&lt;=Scenario!$O$10,6,IF(F1064&lt;=Scenario!$O$11,7,IF(F1064&lt;=Scenario!$O$12,8,IF(F1064&lt;=Scenario!$O$13,9,IF(F1064&lt;=Scenario!$O$14,10,IF(F1064&lt;=Scenario!$O$15,11,IF(F1064&lt;=Scenario!$O$16,12,IF(F1064&lt;=Scenario!$O$17,13,IF(F1064&lt;=Scenario!$O$18,14,IF(F1064&lt;=Scenario!$O$19,15,IF(F1064&lt;=Scenario!$O$20,16,IF(F1064&lt;=Scenario!$O$21,17,IF(F1064&lt;=Scenario!$O$22,18,IF(F1064&lt;=Scenario!$O$23,19,20)))))))))))))))))))))</f>
        <v> </v>
      </c>
      <c r="Y1064" s="71" t="str">
        <f>IF(ISBLANK(C1064)," ",IF(C1064&lt;=Scenario!$AA$3,0,IF(C1064&lt;=Scenario!$AA$5,1,IF(C1064&lt;=Scenario!$AA$6,2,IF(C1064&lt;=Scenario!$AA$7,3,IF(C1064&lt;=Scenario!$AA$8,4,IF(C1064&lt;=Scenario!$AA$9,5,IF(C1064&lt;=Scenario!$AA$10,6,IF(C1064&lt;=Scenario!$AA$11,7,IF(C1064&lt;=Scenario!$AA$12,8,IF(C1064&lt;=Scenario!$AA$13,9,IF(C1064&lt;=Scenario!$AA$14,10,IF(C1064&lt;=Scenario!$AA$15,11,IF(C1064&lt;=Scenario!$AA$16,12,IF(C1064&lt;=Scenario!$AA$17,13,IF(C1064&lt;=Scenario!$AA$18,14,15))))))))))))))))</f>
        <v> </v>
      </c>
      <c r="Z1064" s="75" t="str">
        <f t="shared" si="14"/>
        <v>#VALUE!</v>
      </c>
      <c r="AA1064" s="75" t="str">
        <f t="shared" si="15"/>
        <v>#VALUE!</v>
      </c>
      <c r="AB1064" s="95" t="str">
        <f t="shared" si="16"/>
        <v>#VALUE!</v>
      </c>
      <c r="AC1064" s="69" t="str">
        <f t="shared" si="17"/>
        <v>missing data</v>
      </c>
      <c r="AD1064" s="74" t="str">
        <f t="shared" si="18"/>
        <v>missing data</v>
      </c>
      <c r="AE1064" s="75" t="str">
        <f t="shared" si="19"/>
        <v>#VALUE!</v>
      </c>
      <c r="AF1064" s="75" t="str">
        <f t="shared" si="20"/>
        <v>#VALUE!</v>
      </c>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row>
    <row r="1065" ht="15.75" customHeight="1">
      <c r="A1065" s="3" t="s">
        <v>2220</v>
      </c>
      <c r="B1065" s="57"/>
      <c r="C1065" s="58"/>
      <c r="D1065" s="58"/>
      <c r="E1065" s="59">
        <f t="shared" si="21"/>
        <v>0</v>
      </c>
      <c r="F1065" s="60"/>
      <c r="G1065" s="61"/>
      <c r="H1065" s="61"/>
      <c r="I1065" s="62"/>
      <c r="J1065" s="63" t="str">
        <f t="shared" si="2"/>
        <v> </v>
      </c>
      <c r="K1065" s="64" t="str">
        <f t="shared" si="3"/>
        <v> </v>
      </c>
      <c r="L1065" s="64" t="str">
        <f t="shared" si="4"/>
        <v> </v>
      </c>
      <c r="M1065" s="64">
        <f t="shared" si="5"/>
        <v>0</v>
      </c>
      <c r="N1065" s="65" t="str">
        <f t="shared" si="6"/>
        <v> </v>
      </c>
      <c r="O1065" s="65" t="str">
        <f t="shared" si="7"/>
        <v> </v>
      </c>
      <c r="P1065" s="66" t="str">
        <f t="shared" si="22"/>
        <v> </v>
      </c>
      <c r="Q1065" s="63" t="str">
        <f t="shared" si="9"/>
        <v>#VALUE!</v>
      </c>
      <c r="R1065" s="67" t="str">
        <f t="shared" si="10"/>
        <v>#VALUE!</v>
      </c>
      <c r="S1065" s="94" t="str">
        <f t="shared" si="11"/>
        <v>#VALUE!</v>
      </c>
      <c r="T1065" s="69" t="str">
        <f t="shared" si="12"/>
        <v>donnée(s) manquante(s)</v>
      </c>
      <c r="U1065" s="70" t="str">
        <f t="shared" si="13"/>
        <v>donnée(s) manquante(s)</v>
      </c>
      <c r="V1065" s="65" t="str">
        <f>IF(ISBLANK(H1065)," ",IF(H1065&lt;=Scenario!$C$3,0,IF(H1065&lt;=Scenario!$C$5,1,IF(H1065&lt;=Scenario!$C$6,2,IF(H1065&lt;=Scenario!$C$7,3,IF(H1065&lt;=Scenario!$C$8,4,5))))))</f>
        <v> </v>
      </c>
      <c r="W1065" s="103" t="str">
        <f>IF(ISBLANK(I1065)," ",IF(I1065&lt;=Scenario!$G$3,0,IF(I1065&lt;=Scenario!$G$5,1,2)))</f>
        <v> </v>
      </c>
      <c r="X1065" s="71" t="str">
        <f>IF(ISBLANK(F1065)," ",IF(F1065&lt;=Scenario!$O$3,0,IF(F1065&lt;=Scenario!$O$5,1,IF(F1065&lt;=Scenario!$O$6,2,IF(F1065&lt;=Scenario!$O$7,3,IF(F1065&lt;=Scenario!$O$8,4,IF(F1065&lt;=Scenario!$O$9,5,IF(F1065&lt;=Scenario!$O$10,6,IF(F1065&lt;=Scenario!$O$11,7,IF(F1065&lt;=Scenario!$O$12,8,IF(F1065&lt;=Scenario!$O$13,9,IF(F1065&lt;=Scenario!$O$14,10,IF(F1065&lt;=Scenario!$O$15,11,IF(F1065&lt;=Scenario!$O$16,12,IF(F1065&lt;=Scenario!$O$17,13,IF(F1065&lt;=Scenario!$O$18,14,IF(F1065&lt;=Scenario!$O$19,15,IF(F1065&lt;=Scenario!$O$20,16,IF(F1065&lt;=Scenario!$O$21,17,IF(F1065&lt;=Scenario!$O$22,18,IF(F1065&lt;=Scenario!$O$23,19,20)))))))))))))))))))))</f>
        <v> </v>
      </c>
      <c r="Y1065" s="71" t="str">
        <f>IF(ISBLANK(C1065)," ",IF(C1065&lt;=Scenario!$AA$3,0,IF(C1065&lt;=Scenario!$AA$5,1,IF(C1065&lt;=Scenario!$AA$6,2,IF(C1065&lt;=Scenario!$AA$7,3,IF(C1065&lt;=Scenario!$AA$8,4,IF(C1065&lt;=Scenario!$AA$9,5,IF(C1065&lt;=Scenario!$AA$10,6,IF(C1065&lt;=Scenario!$AA$11,7,IF(C1065&lt;=Scenario!$AA$12,8,IF(C1065&lt;=Scenario!$AA$13,9,IF(C1065&lt;=Scenario!$AA$14,10,IF(C1065&lt;=Scenario!$AA$15,11,IF(C1065&lt;=Scenario!$AA$16,12,IF(C1065&lt;=Scenario!$AA$17,13,IF(C1065&lt;=Scenario!$AA$18,14,15))))))))))))))))</f>
        <v> </v>
      </c>
      <c r="Z1065" s="75" t="str">
        <f t="shared" si="14"/>
        <v>#VALUE!</v>
      </c>
      <c r="AA1065" s="75" t="str">
        <f t="shared" si="15"/>
        <v>#VALUE!</v>
      </c>
      <c r="AB1065" s="95" t="str">
        <f t="shared" si="16"/>
        <v>#VALUE!</v>
      </c>
      <c r="AC1065" s="69" t="str">
        <f t="shared" si="17"/>
        <v>missing data</v>
      </c>
      <c r="AD1065" s="74" t="str">
        <f t="shared" si="18"/>
        <v>missing data</v>
      </c>
      <c r="AE1065" s="75" t="str">
        <f t="shared" si="19"/>
        <v>#VALUE!</v>
      </c>
      <c r="AF1065" s="75" t="str">
        <f t="shared" si="20"/>
        <v>#VALUE!</v>
      </c>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row>
    <row r="1066" ht="15.75" customHeight="1">
      <c r="A1066" s="3" t="s">
        <v>2221</v>
      </c>
      <c r="B1066" s="57"/>
      <c r="C1066" s="58"/>
      <c r="D1066" s="58"/>
      <c r="E1066" s="59">
        <f t="shared" si="21"/>
        <v>0</v>
      </c>
      <c r="F1066" s="60"/>
      <c r="G1066" s="61"/>
      <c r="H1066" s="61"/>
      <c r="I1066" s="62"/>
      <c r="J1066" s="63" t="str">
        <f t="shared" si="2"/>
        <v> </v>
      </c>
      <c r="K1066" s="64" t="str">
        <f t="shared" si="3"/>
        <v> </v>
      </c>
      <c r="L1066" s="64" t="str">
        <f t="shared" si="4"/>
        <v> </v>
      </c>
      <c r="M1066" s="64">
        <f t="shared" si="5"/>
        <v>0</v>
      </c>
      <c r="N1066" s="65" t="str">
        <f t="shared" si="6"/>
        <v> </v>
      </c>
      <c r="O1066" s="65" t="str">
        <f t="shared" si="7"/>
        <v> </v>
      </c>
      <c r="P1066" s="66" t="str">
        <f t="shared" si="22"/>
        <v> </v>
      </c>
      <c r="Q1066" s="63" t="str">
        <f t="shared" si="9"/>
        <v>#VALUE!</v>
      </c>
      <c r="R1066" s="67" t="str">
        <f t="shared" si="10"/>
        <v>#VALUE!</v>
      </c>
      <c r="S1066" s="94" t="str">
        <f t="shared" si="11"/>
        <v>#VALUE!</v>
      </c>
      <c r="T1066" s="69" t="str">
        <f t="shared" si="12"/>
        <v>donnée(s) manquante(s)</v>
      </c>
      <c r="U1066" s="70" t="str">
        <f t="shared" si="13"/>
        <v>donnée(s) manquante(s)</v>
      </c>
      <c r="V1066" s="65" t="str">
        <f>IF(ISBLANK(H1066)," ",IF(H1066&lt;=Scenario!$C$3,0,IF(H1066&lt;=Scenario!$C$5,1,IF(H1066&lt;=Scenario!$C$6,2,IF(H1066&lt;=Scenario!$C$7,3,IF(H1066&lt;=Scenario!$C$8,4,5))))))</f>
        <v> </v>
      </c>
      <c r="W1066" s="103" t="str">
        <f>IF(ISBLANK(I1066)," ",IF(I1066&lt;=Scenario!$G$3,0,IF(I1066&lt;=Scenario!$G$5,1,2)))</f>
        <v> </v>
      </c>
      <c r="X1066" s="71" t="str">
        <f>IF(ISBLANK(F1066)," ",IF(F1066&lt;=Scenario!$O$3,0,IF(F1066&lt;=Scenario!$O$5,1,IF(F1066&lt;=Scenario!$O$6,2,IF(F1066&lt;=Scenario!$O$7,3,IF(F1066&lt;=Scenario!$O$8,4,IF(F1066&lt;=Scenario!$O$9,5,IF(F1066&lt;=Scenario!$O$10,6,IF(F1066&lt;=Scenario!$O$11,7,IF(F1066&lt;=Scenario!$O$12,8,IF(F1066&lt;=Scenario!$O$13,9,IF(F1066&lt;=Scenario!$O$14,10,IF(F1066&lt;=Scenario!$O$15,11,IF(F1066&lt;=Scenario!$O$16,12,IF(F1066&lt;=Scenario!$O$17,13,IF(F1066&lt;=Scenario!$O$18,14,IF(F1066&lt;=Scenario!$O$19,15,IF(F1066&lt;=Scenario!$O$20,16,IF(F1066&lt;=Scenario!$O$21,17,IF(F1066&lt;=Scenario!$O$22,18,IF(F1066&lt;=Scenario!$O$23,19,20)))))))))))))))))))))</f>
        <v> </v>
      </c>
      <c r="Y1066" s="71" t="str">
        <f>IF(ISBLANK(C1066)," ",IF(C1066&lt;=Scenario!$AA$3,0,IF(C1066&lt;=Scenario!$AA$5,1,IF(C1066&lt;=Scenario!$AA$6,2,IF(C1066&lt;=Scenario!$AA$7,3,IF(C1066&lt;=Scenario!$AA$8,4,IF(C1066&lt;=Scenario!$AA$9,5,IF(C1066&lt;=Scenario!$AA$10,6,IF(C1066&lt;=Scenario!$AA$11,7,IF(C1066&lt;=Scenario!$AA$12,8,IF(C1066&lt;=Scenario!$AA$13,9,IF(C1066&lt;=Scenario!$AA$14,10,IF(C1066&lt;=Scenario!$AA$15,11,IF(C1066&lt;=Scenario!$AA$16,12,IF(C1066&lt;=Scenario!$AA$17,13,IF(C1066&lt;=Scenario!$AA$18,14,15))))))))))))))))</f>
        <v> </v>
      </c>
      <c r="Z1066" s="75" t="str">
        <f t="shared" si="14"/>
        <v>#VALUE!</v>
      </c>
      <c r="AA1066" s="75" t="str">
        <f t="shared" si="15"/>
        <v>#VALUE!</v>
      </c>
      <c r="AB1066" s="95" t="str">
        <f t="shared" si="16"/>
        <v>#VALUE!</v>
      </c>
      <c r="AC1066" s="69" t="str">
        <f t="shared" si="17"/>
        <v>missing data</v>
      </c>
      <c r="AD1066" s="74" t="str">
        <f t="shared" si="18"/>
        <v>missing data</v>
      </c>
      <c r="AE1066" s="75" t="str">
        <f t="shared" si="19"/>
        <v>#VALUE!</v>
      </c>
      <c r="AF1066" s="75" t="str">
        <f t="shared" si="20"/>
        <v>#VALUE!</v>
      </c>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row>
    <row r="1067" ht="15.75" customHeight="1">
      <c r="A1067" s="3" t="s">
        <v>2222</v>
      </c>
      <c r="B1067" s="57"/>
      <c r="C1067" s="58"/>
      <c r="D1067" s="58"/>
      <c r="E1067" s="59">
        <f t="shared" si="21"/>
        <v>0</v>
      </c>
      <c r="F1067" s="60"/>
      <c r="G1067" s="61"/>
      <c r="H1067" s="61"/>
      <c r="I1067" s="62"/>
      <c r="J1067" s="63" t="str">
        <f t="shared" si="2"/>
        <v> </v>
      </c>
      <c r="K1067" s="64" t="str">
        <f t="shared" si="3"/>
        <v> </v>
      </c>
      <c r="L1067" s="64" t="str">
        <f t="shared" si="4"/>
        <v> </v>
      </c>
      <c r="M1067" s="64">
        <f t="shared" si="5"/>
        <v>0</v>
      </c>
      <c r="N1067" s="65" t="str">
        <f t="shared" si="6"/>
        <v> </v>
      </c>
      <c r="O1067" s="65" t="str">
        <f t="shared" si="7"/>
        <v> </v>
      </c>
      <c r="P1067" s="66" t="str">
        <f t="shared" si="22"/>
        <v> </v>
      </c>
      <c r="Q1067" s="63" t="str">
        <f t="shared" si="9"/>
        <v>#VALUE!</v>
      </c>
      <c r="R1067" s="67" t="str">
        <f t="shared" si="10"/>
        <v>#VALUE!</v>
      </c>
      <c r="S1067" s="94" t="str">
        <f t="shared" si="11"/>
        <v>#VALUE!</v>
      </c>
      <c r="T1067" s="69" t="str">
        <f t="shared" si="12"/>
        <v>donnée(s) manquante(s)</v>
      </c>
      <c r="U1067" s="70" t="str">
        <f t="shared" si="13"/>
        <v>donnée(s) manquante(s)</v>
      </c>
      <c r="V1067" s="65" t="str">
        <f>IF(ISBLANK(H1067)," ",IF(H1067&lt;=Scenario!$C$3,0,IF(H1067&lt;=Scenario!$C$5,1,IF(H1067&lt;=Scenario!$C$6,2,IF(H1067&lt;=Scenario!$C$7,3,IF(H1067&lt;=Scenario!$C$8,4,5))))))</f>
        <v> </v>
      </c>
      <c r="W1067" s="103" t="str">
        <f>IF(ISBLANK(I1067)," ",IF(I1067&lt;=Scenario!$G$3,0,IF(I1067&lt;=Scenario!$G$5,1,2)))</f>
        <v> </v>
      </c>
      <c r="X1067" s="71" t="str">
        <f>IF(ISBLANK(F1067)," ",IF(F1067&lt;=Scenario!$O$3,0,IF(F1067&lt;=Scenario!$O$5,1,IF(F1067&lt;=Scenario!$O$6,2,IF(F1067&lt;=Scenario!$O$7,3,IF(F1067&lt;=Scenario!$O$8,4,IF(F1067&lt;=Scenario!$O$9,5,IF(F1067&lt;=Scenario!$O$10,6,IF(F1067&lt;=Scenario!$O$11,7,IF(F1067&lt;=Scenario!$O$12,8,IF(F1067&lt;=Scenario!$O$13,9,IF(F1067&lt;=Scenario!$O$14,10,IF(F1067&lt;=Scenario!$O$15,11,IF(F1067&lt;=Scenario!$O$16,12,IF(F1067&lt;=Scenario!$O$17,13,IF(F1067&lt;=Scenario!$O$18,14,IF(F1067&lt;=Scenario!$O$19,15,IF(F1067&lt;=Scenario!$O$20,16,IF(F1067&lt;=Scenario!$O$21,17,IF(F1067&lt;=Scenario!$O$22,18,IF(F1067&lt;=Scenario!$O$23,19,20)))))))))))))))))))))</f>
        <v> </v>
      </c>
      <c r="Y1067" s="71" t="str">
        <f>IF(ISBLANK(C1067)," ",IF(C1067&lt;=Scenario!$AA$3,0,IF(C1067&lt;=Scenario!$AA$5,1,IF(C1067&lt;=Scenario!$AA$6,2,IF(C1067&lt;=Scenario!$AA$7,3,IF(C1067&lt;=Scenario!$AA$8,4,IF(C1067&lt;=Scenario!$AA$9,5,IF(C1067&lt;=Scenario!$AA$10,6,IF(C1067&lt;=Scenario!$AA$11,7,IF(C1067&lt;=Scenario!$AA$12,8,IF(C1067&lt;=Scenario!$AA$13,9,IF(C1067&lt;=Scenario!$AA$14,10,IF(C1067&lt;=Scenario!$AA$15,11,IF(C1067&lt;=Scenario!$AA$16,12,IF(C1067&lt;=Scenario!$AA$17,13,IF(C1067&lt;=Scenario!$AA$18,14,15))))))))))))))))</f>
        <v> </v>
      </c>
      <c r="Z1067" s="75" t="str">
        <f t="shared" si="14"/>
        <v>#VALUE!</v>
      </c>
      <c r="AA1067" s="75" t="str">
        <f t="shared" si="15"/>
        <v>#VALUE!</v>
      </c>
      <c r="AB1067" s="95" t="str">
        <f t="shared" si="16"/>
        <v>#VALUE!</v>
      </c>
      <c r="AC1067" s="69" t="str">
        <f t="shared" si="17"/>
        <v>missing data</v>
      </c>
      <c r="AD1067" s="74" t="str">
        <f t="shared" si="18"/>
        <v>missing data</v>
      </c>
      <c r="AE1067" s="75" t="str">
        <f t="shared" si="19"/>
        <v>#VALUE!</v>
      </c>
      <c r="AF1067" s="75" t="str">
        <f t="shared" si="20"/>
        <v>#VALUE!</v>
      </c>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row>
    <row r="1068" ht="15.75" customHeight="1">
      <c r="A1068" s="3" t="s">
        <v>2223</v>
      </c>
      <c r="B1068" s="57"/>
      <c r="C1068" s="58"/>
      <c r="D1068" s="58"/>
      <c r="E1068" s="59">
        <f t="shared" si="21"/>
        <v>0</v>
      </c>
      <c r="F1068" s="60"/>
      <c r="G1068" s="61"/>
      <c r="H1068" s="61"/>
      <c r="I1068" s="62"/>
      <c r="J1068" s="63" t="str">
        <f t="shared" si="2"/>
        <v> </v>
      </c>
      <c r="K1068" s="64" t="str">
        <f t="shared" si="3"/>
        <v> </v>
      </c>
      <c r="L1068" s="64" t="str">
        <f t="shared" si="4"/>
        <v> </v>
      </c>
      <c r="M1068" s="64">
        <f t="shared" si="5"/>
        <v>0</v>
      </c>
      <c r="N1068" s="65" t="str">
        <f t="shared" si="6"/>
        <v> </v>
      </c>
      <c r="O1068" s="65" t="str">
        <f t="shared" si="7"/>
        <v> </v>
      </c>
      <c r="P1068" s="66" t="str">
        <f t="shared" si="22"/>
        <v> </v>
      </c>
      <c r="Q1068" s="63" t="str">
        <f t="shared" si="9"/>
        <v>#VALUE!</v>
      </c>
      <c r="R1068" s="67" t="str">
        <f t="shared" si="10"/>
        <v>#VALUE!</v>
      </c>
      <c r="S1068" s="94" t="str">
        <f t="shared" si="11"/>
        <v>#VALUE!</v>
      </c>
      <c r="T1068" s="69" t="str">
        <f t="shared" si="12"/>
        <v>donnée(s) manquante(s)</v>
      </c>
      <c r="U1068" s="70" t="str">
        <f t="shared" si="13"/>
        <v>donnée(s) manquante(s)</v>
      </c>
      <c r="V1068" s="65" t="str">
        <f>IF(ISBLANK(H1068)," ",IF(H1068&lt;=Scenario!$C$3,0,IF(H1068&lt;=Scenario!$C$5,1,IF(H1068&lt;=Scenario!$C$6,2,IF(H1068&lt;=Scenario!$C$7,3,IF(H1068&lt;=Scenario!$C$8,4,5))))))</f>
        <v> </v>
      </c>
      <c r="W1068" s="103" t="str">
        <f>IF(ISBLANK(I1068)," ",IF(I1068&lt;=Scenario!$G$3,0,IF(I1068&lt;=Scenario!$G$5,1,2)))</f>
        <v> </v>
      </c>
      <c r="X1068" s="71" t="str">
        <f>IF(ISBLANK(F1068)," ",IF(F1068&lt;=Scenario!$O$3,0,IF(F1068&lt;=Scenario!$O$5,1,IF(F1068&lt;=Scenario!$O$6,2,IF(F1068&lt;=Scenario!$O$7,3,IF(F1068&lt;=Scenario!$O$8,4,IF(F1068&lt;=Scenario!$O$9,5,IF(F1068&lt;=Scenario!$O$10,6,IF(F1068&lt;=Scenario!$O$11,7,IF(F1068&lt;=Scenario!$O$12,8,IF(F1068&lt;=Scenario!$O$13,9,IF(F1068&lt;=Scenario!$O$14,10,IF(F1068&lt;=Scenario!$O$15,11,IF(F1068&lt;=Scenario!$O$16,12,IF(F1068&lt;=Scenario!$O$17,13,IF(F1068&lt;=Scenario!$O$18,14,IF(F1068&lt;=Scenario!$O$19,15,IF(F1068&lt;=Scenario!$O$20,16,IF(F1068&lt;=Scenario!$O$21,17,IF(F1068&lt;=Scenario!$O$22,18,IF(F1068&lt;=Scenario!$O$23,19,20)))))))))))))))))))))</f>
        <v> </v>
      </c>
      <c r="Y1068" s="71" t="str">
        <f>IF(ISBLANK(C1068)," ",IF(C1068&lt;=Scenario!$AA$3,0,IF(C1068&lt;=Scenario!$AA$5,1,IF(C1068&lt;=Scenario!$AA$6,2,IF(C1068&lt;=Scenario!$AA$7,3,IF(C1068&lt;=Scenario!$AA$8,4,IF(C1068&lt;=Scenario!$AA$9,5,IF(C1068&lt;=Scenario!$AA$10,6,IF(C1068&lt;=Scenario!$AA$11,7,IF(C1068&lt;=Scenario!$AA$12,8,IF(C1068&lt;=Scenario!$AA$13,9,IF(C1068&lt;=Scenario!$AA$14,10,IF(C1068&lt;=Scenario!$AA$15,11,IF(C1068&lt;=Scenario!$AA$16,12,IF(C1068&lt;=Scenario!$AA$17,13,IF(C1068&lt;=Scenario!$AA$18,14,15))))))))))))))))</f>
        <v> </v>
      </c>
      <c r="Z1068" s="75" t="str">
        <f t="shared" si="14"/>
        <v>#VALUE!</v>
      </c>
      <c r="AA1068" s="75" t="str">
        <f t="shared" si="15"/>
        <v>#VALUE!</v>
      </c>
      <c r="AB1068" s="95" t="str">
        <f t="shared" si="16"/>
        <v>#VALUE!</v>
      </c>
      <c r="AC1068" s="69" t="str">
        <f t="shared" si="17"/>
        <v>missing data</v>
      </c>
      <c r="AD1068" s="74" t="str">
        <f t="shared" si="18"/>
        <v>missing data</v>
      </c>
      <c r="AE1068" s="75" t="str">
        <f t="shared" si="19"/>
        <v>#VALUE!</v>
      </c>
      <c r="AF1068" s="75" t="str">
        <f t="shared" si="20"/>
        <v>#VALUE!</v>
      </c>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row>
    <row r="1069" ht="15.75" customHeight="1">
      <c r="A1069" s="3" t="s">
        <v>2224</v>
      </c>
      <c r="B1069" s="57"/>
      <c r="C1069" s="58"/>
      <c r="D1069" s="58"/>
      <c r="E1069" s="59">
        <f t="shared" si="21"/>
        <v>0</v>
      </c>
      <c r="F1069" s="60"/>
      <c r="G1069" s="61"/>
      <c r="H1069" s="61"/>
      <c r="I1069" s="62"/>
      <c r="J1069" s="63" t="str">
        <f t="shared" si="2"/>
        <v> </v>
      </c>
      <c r="K1069" s="64" t="str">
        <f t="shared" si="3"/>
        <v> </v>
      </c>
      <c r="L1069" s="64" t="str">
        <f t="shared" si="4"/>
        <v> </v>
      </c>
      <c r="M1069" s="64">
        <f t="shared" si="5"/>
        <v>0</v>
      </c>
      <c r="N1069" s="65" t="str">
        <f t="shared" si="6"/>
        <v> </v>
      </c>
      <c r="O1069" s="65" t="str">
        <f t="shared" si="7"/>
        <v> </v>
      </c>
      <c r="P1069" s="66" t="str">
        <f t="shared" si="22"/>
        <v> </v>
      </c>
      <c r="Q1069" s="63" t="str">
        <f t="shared" si="9"/>
        <v>#VALUE!</v>
      </c>
      <c r="R1069" s="67" t="str">
        <f t="shared" si="10"/>
        <v>#VALUE!</v>
      </c>
      <c r="S1069" s="94" t="str">
        <f t="shared" si="11"/>
        <v>#VALUE!</v>
      </c>
      <c r="T1069" s="69" t="str">
        <f t="shared" si="12"/>
        <v>donnée(s) manquante(s)</v>
      </c>
      <c r="U1069" s="70" t="str">
        <f t="shared" si="13"/>
        <v>donnée(s) manquante(s)</v>
      </c>
      <c r="V1069" s="65" t="str">
        <f>IF(ISBLANK(H1069)," ",IF(H1069&lt;=Scenario!$C$3,0,IF(H1069&lt;=Scenario!$C$5,1,IF(H1069&lt;=Scenario!$C$6,2,IF(H1069&lt;=Scenario!$C$7,3,IF(H1069&lt;=Scenario!$C$8,4,5))))))</f>
        <v> </v>
      </c>
      <c r="W1069" s="103" t="str">
        <f>IF(ISBLANK(I1069)," ",IF(I1069&lt;=Scenario!$G$3,0,IF(I1069&lt;=Scenario!$G$5,1,2)))</f>
        <v> </v>
      </c>
      <c r="X1069" s="71" t="str">
        <f>IF(ISBLANK(F1069)," ",IF(F1069&lt;=Scenario!$O$3,0,IF(F1069&lt;=Scenario!$O$5,1,IF(F1069&lt;=Scenario!$O$6,2,IF(F1069&lt;=Scenario!$O$7,3,IF(F1069&lt;=Scenario!$O$8,4,IF(F1069&lt;=Scenario!$O$9,5,IF(F1069&lt;=Scenario!$O$10,6,IF(F1069&lt;=Scenario!$O$11,7,IF(F1069&lt;=Scenario!$O$12,8,IF(F1069&lt;=Scenario!$O$13,9,IF(F1069&lt;=Scenario!$O$14,10,IF(F1069&lt;=Scenario!$O$15,11,IF(F1069&lt;=Scenario!$O$16,12,IF(F1069&lt;=Scenario!$O$17,13,IF(F1069&lt;=Scenario!$O$18,14,IF(F1069&lt;=Scenario!$O$19,15,IF(F1069&lt;=Scenario!$O$20,16,IF(F1069&lt;=Scenario!$O$21,17,IF(F1069&lt;=Scenario!$O$22,18,IF(F1069&lt;=Scenario!$O$23,19,20)))))))))))))))))))))</f>
        <v> </v>
      </c>
      <c r="Y1069" s="71" t="str">
        <f>IF(ISBLANK(C1069)," ",IF(C1069&lt;=Scenario!$AA$3,0,IF(C1069&lt;=Scenario!$AA$5,1,IF(C1069&lt;=Scenario!$AA$6,2,IF(C1069&lt;=Scenario!$AA$7,3,IF(C1069&lt;=Scenario!$AA$8,4,IF(C1069&lt;=Scenario!$AA$9,5,IF(C1069&lt;=Scenario!$AA$10,6,IF(C1069&lt;=Scenario!$AA$11,7,IF(C1069&lt;=Scenario!$AA$12,8,IF(C1069&lt;=Scenario!$AA$13,9,IF(C1069&lt;=Scenario!$AA$14,10,IF(C1069&lt;=Scenario!$AA$15,11,IF(C1069&lt;=Scenario!$AA$16,12,IF(C1069&lt;=Scenario!$AA$17,13,IF(C1069&lt;=Scenario!$AA$18,14,15))))))))))))))))</f>
        <v> </v>
      </c>
      <c r="Z1069" s="75" t="str">
        <f t="shared" si="14"/>
        <v>#VALUE!</v>
      </c>
      <c r="AA1069" s="75" t="str">
        <f t="shared" si="15"/>
        <v>#VALUE!</v>
      </c>
      <c r="AB1069" s="95" t="str">
        <f t="shared" si="16"/>
        <v>#VALUE!</v>
      </c>
      <c r="AC1069" s="69" t="str">
        <f t="shared" si="17"/>
        <v>missing data</v>
      </c>
      <c r="AD1069" s="74" t="str">
        <f t="shared" si="18"/>
        <v>missing data</v>
      </c>
      <c r="AE1069" s="75" t="str">
        <f t="shared" si="19"/>
        <v>#VALUE!</v>
      </c>
      <c r="AF1069" s="75" t="str">
        <f t="shared" si="20"/>
        <v>#VALUE!</v>
      </c>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row>
    <row r="1070" ht="15.75" customHeight="1">
      <c r="A1070" s="3" t="s">
        <v>2225</v>
      </c>
      <c r="B1070" s="57"/>
      <c r="C1070" s="58"/>
      <c r="D1070" s="58"/>
      <c r="E1070" s="59">
        <f t="shared" si="21"/>
        <v>0</v>
      </c>
      <c r="F1070" s="60"/>
      <c r="G1070" s="61"/>
      <c r="H1070" s="61"/>
      <c r="I1070" s="62"/>
      <c r="J1070" s="63" t="str">
        <f t="shared" si="2"/>
        <v> </v>
      </c>
      <c r="K1070" s="64" t="str">
        <f t="shared" si="3"/>
        <v> </v>
      </c>
      <c r="L1070" s="64" t="str">
        <f t="shared" si="4"/>
        <v> </v>
      </c>
      <c r="M1070" s="64">
        <f t="shared" si="5"/>
        <v>0</v>
      </c>
      <c r="N1070" s="65" t="str">
        <f t="shared" si="6"/>
        <v> </v>
      </c>
      <c r="O1070" s="65" t="str">
        <f t="shared" si="7"/>
        <v> </v>
      </c>
      <c r="P1070" s="66" t="str">
        <f t="shared" si="22"/>
        <v> </v>
      </c>
      <c r="Q1070" s="63" t="str">
        <f t="shared" si="9"/>
        <v>#VALUE!</v>
      </c>
      <c r="R1070" s="67" t="str">
        <f t="shared" si="10"/>
        <v>#VALUE!</v>
      </c>
      <c r="S1070" s="94" t="str">
        <f t="shared" si="11"/>
        <v>#VALUE!</v>
      </c>
      <c r="T1070" s="69" t="str">
        <f t="shared" si="12"/>
        <v>donnée(s) manquante(s)</v>
      </c>
      <c r="U1070" s="70" t="str">
        <f t="shared" si="13"/>
        <v>donnée(s) manquante(s)</v>
      </c>
      <c r="V1070" s="65" t="str">
        <f>IF(ISBLANK(H1070)," ",IF(H1070&lt;=Scenario!$C$3,0,IF(H1070&lt;=Scenario!$C$5,1,IF(H1070&lt;=Scenario!$C$6,2,IF(H1070&lt;=Scenario!$C$7,3,IF(H1070&lt;=Scenario!$C$8,4,5))))))</f>
        <v> </v>
      </c>
      <c r="W1070" s="103" t="str">
        <f>IF(ISBLANK(I1070)," ",IF(I1070&lt;=Scenario!$G$3,0,IF(I1070&lt;=Scenario!$G$5,1,2)))</f>
        <v> </v>
      </c>
      <c r="X1070" s="71" t="str">
        <f>IF(ISBLANK(F1070)," ",IF(F1070&lt;=Scenario!$O$3,0,IF(F1070&lt;=Scenario!$O$5,1,IF(F1070&lt;=Scenario!$O$6,2,IF(F1070&lt;=Scenario!$O$7,3,IF(F1070&lt;=Scenario!$O$8,4,IF(F1070&lt;=Scenario!$O$9,5,IF(F1070&lt;=Scenario!$O$10,6,IF(F1070&lt;=Scenario!$O$11,7,IF(F1070&lt;=Scenario!$O$12,8,IF(F1070&lt;=Scenario!$O$13,9,IF(F1070&lt;=Scenario!$O$14,10,IF(F1070&lt;=Scenario!$O$15,11,IF(F1070&lt;=Scenario!$O$16,12,IF(F1070&lt;=Scenario!$O$17,13,IF(F1070&lt;=Scenario!$O$18,14,IF(F1070&lt;=Scenario!$O$19,15,IF(F1070&lt;=Scenario!$O$20,16,IF(F1070&lt;=Scenario!$O$21,17,IF(F1070&lt;=Scenario!$O$22,18,IF(F1070&lt;=Scenario!$O$23,19,20)))))))))))))))))))))</f>
        <v> </v>
      </c>
      <c r="Y1070" s="71" t="str">
        <f>IF(ISBLANK(C1070)," ",IF(C1070&lt;=Scenario!$AA$3,0,IF(C1070&lt;=Scenario!$AA$5,1,IF(C1070&lt;=Scenario!$AA$6,2,IF(C1070&lt;=Scenario!$AA$7,3,IF(C1070&lt;=Scenario!$AA$8,4,IF(C1070&lt;=Scenario!$AA$9,5,IF(C1070&lt;=Scenario!$AA$10,6,IF(C1070&lt;=Scenario!$AA$11,7,IF(C1070&lt;=Scenario!$AA$12,8,IF(C1070&lt;=Scenario!$AA$13,9,IF(C1070&lt;=Scenario!$AA$14,10,IF(C1070&lt;=Scenario!$AA$15,11,IF(C1070&lt;=Scenario!$AA$16,12,IF(C1070&lt;=Scenario!$AA$17,13,IF(C1070&lt;=Scenario!$AA$18,14,15))))))))))))))))</f>
        <v> </v>
      </c>
      <c r="Z1070" s="75" t="str">
        <f t="shared" si="14"/>
        <v>#VALUE!</v>
      </c>
      <c r="AA1070" s="75" t="str">
        <f t="shared" si="15"/>
        <v>#VALUE!</v>
      </c>
      <c r="AB1070" s="95" t="str">
        <f t="shared" si="16"/>
        <v>#VALUE!</v>
      </c>
      <c r="AC1070" s="69" t="str">
        <f t="shared" si="17"/>
        <v>missing data</v>
      </c>
      <c r="AD1070" s="74" t="str">
        <f t="shared" si="18"/>
        <v>missing data</v>
      </c>
      <c r="AE1070" s="75" t="str">
        <f t="shared" si="19"/>
        <v>#VALUE!</v>
      </c>
      <c r="AF1070" s="75" t="str">
        <f t="shared" si="20"/>
        <v>#VALUE!</v>
      </c>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row>
    <row r="1071" ht="15.75" customHeight="1">
      <c r="A1071" s="3" t="s">
        <v>2226</v>
      </c>
      <c r="B1071" s="57"/>
      <c r="C1071" s="58"/>
      <c r="D1071" s="58"/>
      <c r="E1071" s="59">
        <f t="shared" si="21"/>
        <v>0</v>
      </c>
      <c r="F1071" s="60"/>
      <c r="G1071" s="61"/>
      <c r="H1071" s="61"/>
      <c r="I1071" s="62"/>
      <c r="J1071" s="63" t="str">
        <f t="shared" si="2"/>
        <v> </v>
      </c>
      <c r="K1071" s="64" t="str">
        <f t="shared" si="3"/>
        <v> </v>
      </c>
      <c r="L1071" s="64" t="str">
        <f t="shared" si="4"/>
        <v> </v>
      </c>
      <c r="M1071" s="64">
        <f t="shared" si="5"/>
        <v>0</v>
      </c>
      <c r="N1071" s="65" t="str">
        <f t="shared" si="6"/>
        <v> </v>
      </c>
      <c r="O1071" s="65" t="str">
        <f t="shared" si="7"/>
        <v> </v>
      </c>
      <c r="P1071" s="66" t="str">
        <f t="shared" si="22"/>
        <v> </v>
      </c>
      <c r="Q1071" s="63" t="str">
        <f t="shared" si="9"/>
        <v>#VALUE!</v>
      </c>
      <c r="R1071" s="67" t="str">
        <f t="shared" si="10"/>
        <v>#VALUE!</v>
      </c>
      <c r="S1071" s="94" t="str">
        <f t="shared" si="11"/>
        <v>#VALUE!</v>
      </c>
      <c r="T1071" s="69" t="str">
        <f t="shared" si="12"/>
        <v>donnée(s) manquante(s)</v>
      </c>
      <c r="U1071" s="70" t="str">
        <f t="shared" si="13"/>
        <v>donnée(s) manquante(s)</v>
      </c>
      <c r="V1071" s="65" t="str">
        <f>IF(ISBLANK(H1071)," ",IF(H1071&lt;=Scenario!$C$3,0,IF(H1071&lt;=Scenario!$C$5,1,IF(H1071&lt;=Scenario!$C$6,2,IF(H1071&lt;=Scenario!$C$7,3,IF(H1071&lt;=Scenario!$C$8,4,5))))))</f>
        <v> </v>
      </c>
      <c r="W1071" s="103" t="str">
        <f>IF(ISBLANK(I1071)," ",IF(I1071&lt;=Scenario!$G$3,0,IF(I1071&lt;=Scenario!$G$5,1,2)))</f>
        <v> </v>
      </c>
      <c r="X1071" s="71" t="str">
        <f>IF(ISBLANK(F1071)," ",IF(F1071&lt;=Scenario!$O$3,0,IF(F1071&lt;=Scenario!$O$5,1,IF(F1071&lt;=Scenario!$O$6,2,IF(F1071&lt;=Scenario!$O$7,3,IF(F1071&lt;=Scenario!$O$8,4,IF(F1071&lt;=Scenario!$O$9,5,IF(F1071&lt;=Scenario!$O$10,6,IF(F1071&lt;=Scenario!$O$11,7,IF(F1071&lt;=Scenario!$O$12,8,IF(F1071&lt;=Scenario!$O$13,9,IF(F1071&lt;=Scenario!$O$14,10,IF(F1071&lt;=Scenario!$O$15,11,IF(F1071&lt;=Scenario!$O$16,12,IF(F1071&lt;=Scenario!$O$17,13,IF(F1071&lt;=Scenario!$O$18,14,IF(F1071&lt;=Scenario!$O$19,15,IF(F1071&lt;=Scenario!$O$20,16,IF(F1071&lt;=Scenario!$O$21,17,IF(F1071&lt;=Scenario!$O$22,18,IF(F1071&lt;=Scenario!$O$23,19,20)))))))))))))))))))))</f>
        <v> </v>
      </c>
      <c r="Y1071" s="71" t="str">
        <f>IF(ISBLANK(C1071)," ",IF(C1071&lt;=Scenario!$AA$3,0,IF(C1071&lt;=Scenario!$AA$5,1,IF(C1071&lt;=Scenario!$AA$6,2,IF(C1071&lt;=Scenario!$AA$7,3,IF(C1071&lt;=Scenario!$AA$8,4,IF(C1071&lt;=Scenario!$AA$9,5,IF(C1071&lt;=Scenario!$AA$10,6,IF(C1071&lt;=Scenario!$AA$11,7,IF(C1071&lt;=Scenario!$AA$12,8,IF(C1071&lt;=Scenario!$AA$13,9,IF(C1071&lt;=Scenario!$AA$14,10,IF(C1071&lt;=Scenario!$AA$15,11,IF(C1071&lt;=Scenario!$AA$16,12,IF(C1071&lt;=Scenario!$AA$17,13,IF(C1071&lt;=Scenario!$AA$18,14,15))))))))))))))))</f>
        <v> </v>
      </c>
      <c r="Z1071" s="75" t="str">
        <f t="shared" si="14"/>
        <v>#VALUE!</v>
      </c>
      <c r="AA1071" s="75" t="str">
        <f t="shared" si="15"/>
        <v>#VALUE!</v>
      </c>
      <c r="AB1071" s="95" t="str">
        <f t="shared" si="16"/>
        <v>#VALUE!</v>
      </c>
      <c r="AC1071" s="69" t="str">
        <f t="shared" si="17"/>
        <v>missing data</v>
      </c>
      <c r="AD1071" s="74" t="str">
        <f t="shared" si="18"/>
        <v>missing data</v>
      </c>
      <c r="AE1071" s="75" t="str">
        <f t="shared" si="19"/>
        <v>#VALUE!</v>
      </c>
      <c r="AF1071" s="75" t="str">
        <f t="shared" si="20"/>
        <v>#VALUE!</v>
      </c>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row>
    <row r="1072" ht="15.75" customHeight="1">
      <c r="A1072" s="3" t="s">
        <v>2227</v>
      </c>
      <c r="B1072" s="57"/>
      <c r="C1072" s="58"/>
      <c r="D1072" s="58"/>
      <c r="E1072" s="59">
        <f t="shared" si="21"/>
        <v>0</v>
      </c>
      <c r="F1072" s="60"/>
      <c r="G1072" s="61"/>
      <c r="H1072" s="61"/>
      <c r="I1072" s="62"/>
      <c r="J1072" s="63" t="str">
        <f t="shared" si="2"/>
        <v> </v>
      </c>
      <c r="K1072" s="64" t="str">
        <f t="shared" si="3"/>
        <v> </v>
      </c>
      <c r="L1072" s="64" t="str">
        <f t="shared" si="4"/>
        <v> </v>
      </c>
      <c r="M1072" s="64">
        <f t="shared" si="5"/>
        <v>0</v>
      </c>
      <c r="N1072" s="65" t="str">
        <f t="shared" si="6"/>
        <v> </v>
      </c>
      <c r="O1072" s="65" t="str">
        <f t="shared" si="7"/>
        <v> </v>
      </c>
      <c r="P1072" s="66" t="str">
        <f t="shared" si="22"/>
        <v> </v>
      </c>
      <c r="Q1072" s="63" t="str">
        <f t="shared" si="9"/>
        <v>#VALUE!</v>
      </c>
      <c r="R1072" s="67" t="str">
        <f t="shared" si="10"/>
        <v>#VALUE!</v>
      </c>
      <c r="S1072" s="94" t="str">
        <f t="shared" si="11"/>
        <v>#VALUE!</v>
      </c>
      <c r="T1072" s="69" t="str">
        <f t="shared" si="12"/>
        <v>donnée(s) manquante(s)</v>
      </c>
      <c r="U1072" s="70" t="str">
        <f t="shared" si="13"/>
        <v>donnée(s) manquante(s)</v>
      </c>
      <c r="V1072" s="65" t="str">
        <f>IF(ISBLANK(H1072)," ",IF(H1072&lt;=Scenario!$C$3,0,IF(H1072&lt;=Scenario!$C$5,1,IF(H1072&lt;=Scenario!$C$6,2,IF(H1072&lt;=Scenario!$C$7,3,IF(H1072&lt;=Scenario!$C$8,4,5))))))</f>
        <v> </v>
      </c>
      <c r="W1072" s="103" t="str">
        <f>IF(ISBLANK(I1072)," ",IF(I1072&lt;=Scenario!$G$3,0,IF(I1072&lt;=Scenario!$G$5,1,2)))</f>
        <v> </v>
      </c>
      <c r="X1072" s="71" t="str">
        <f>IF(ISBLANK(F1072)," ",IF(F1072&lt;=Scenario!$O$3,0,IF(F1072&lt;=Scenario!$O$5,1,IF(F1072&lt;=Scenario!$O$6,2,IF(F1072&lt;=Scenario!$O$7,3,IF(F1072&lt;=Scenario!$O$8,4,IF(F1072&lt;=Scenario!$O$9,5,IF(F1072&lt;=Scenario!$O$10,6,IF(F1072&lt;=Scenario!$O$11,7,IF(F1072&lt;=Scenario!$O$12,8,IF(F1072&lt;=Scenario!$O$13,9,IF(F1072&lt;=Scenario!$O$14,10,IF(F1072&lt;=Scenario!$O$15,11,IF(F1072&lt;=Scenario!$O$16,12,IF(F1072&lt;=Scenario!$O$17,13,IF(F1072&lt;=Scenario!$O$18,14,IF(F1072&lt;=Scenario!$O$19,15,IF(F1072&lt;=Scenario!$O$20,16,IF(F1072&lt;=Scenario!$O$21,17,IF(F1072&lt;=Scenario!$O$22,18,IF(F1072&lt;=Scenario!$O$23,19,20)))))))))))))))))))))</f>
        <v> </v>
      </c>
      <c r="Y1072" s="71" t="str">
        <f>IF(ISBLANK(C1072)," ",IF(C1072&lt;=Scenario!$AA$3,0,IF(C1072&lt;=Scenario!$AA$5,1,IF(C1072&lt;=Scenario!$AA$6,2,IF(C1072&lt;=Scenario!$AA$7,3,IF(C1072&lt;=Scenario!$AA$8,4,IF(C1072&lt;=Scenario!$AA$9,5,IF(C1072&lt;=Scenario!$AA$10,6,IF(C1072&lt;=Scenario!$AA$11,7,IF(C1072&lt;=Scenario!$AA$12,8,IF(C1072&lt;=Scenario!$AA$13,9,IF(C1072&lt;=Scenario!$AA$14,10,IF(C1072&lt;=Scenario!$AA$15,11,IF(C1072&lt;=Scenario!$AA$16,12,IF(C1072&lt;=Scenario!$AA$17,13,IF(C1072&lt;=Scenario!$AA$18,14,15))))))))))))))))</f>
        <v> </v>
      </c>
      <c r="Z1072" s="75" t="str">
        <f t="shared" si="14"/>
        <v>#VALUE!</v>
      </c>
      <c r="AA1072" s="75" t="str">
        <f t="shared" si="15"/>
        <v>#VALUE!</v>
      </c>
      <c r="AB1072" s="95" t="str">
        <f t="shared" si="16"/>
        <v>#VALUE!</v>
      </c>
      <c r="AC1072" s="69" t="str">
        <f t="shared" si="17"/>
        <v>missing data</v>
      </c>
      <c r="AD1072" s="74" t="str">
        <f t="shared" si="18"/>
        <v>missing data</v>
      </c>
      <c r="AE1072" s="75" t="str">
        <f t="shared" si="19"/>
        <v>#VALUE!</v>
      </c>
      <c r="AF1072" s="75" t="str">
        <f t="shared" si="20"/>
        <v>#VALUE!</v>
      </c>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row>
    <row r="1073" ht="15.75" customHeight="1">
      <c r="A1073" s="3" t="s">
        <v>2228</v>
      </c>
      <c r="B1073" s="57"/>
      <c r="C1073" s="58"/>
      <c r="D1073" s="58"/>
      <c r="E1073" s="59">
        <f t="shared" si="21"/>
        <v>0</v>
      </c>
      <c r="F1073" s="60"/>
      <c r="G1073" s="61"/>
      <c r="H1073" s="61"/>
      <c r="I1073" s="62"/>
      <c r="J1073" s="63" t="str">
        <f t="shared" si="2"/>
        <v> </v>
      </c>
      <c r="K1073" s="64" t="str">
        <f t="shared" si="3"/>
        <v> </v>
      </c>
      <c r="L1073" s="64" t="str">
        <f t="shared" si="4"/>
        <v> </v>
      </c>
      <c r="M1073" s="64">
        <f t="shared" si="5"/>
        <v>0</v>
      </c>
      <c r="N1073" s="65" t="str">
        <f t="shared" si="6"/>
        <v> </v>
      </c>
      <c r="O1073" s="65" t="str">
        <f t="shared" si="7"/>
        <v> </v>
      </c>
      <c r="P1073" s="66" t="str">
        <f t="shared" si="22"/>
        <v> </v>
      </c>
      <c r="Q1073" s="63" t="str">
        <f t="shared" si="9"/>
        <v>#VALUE!</v>
      </c>
      <c r="R1073" s="67" t="str">
        <f t="shared" si="10"/>
        <v>#VALUE!</v>
      </c>
      <c r="S1073" s="94" t="str">
        <f t="shared" si="11"/>
        <v>#VALUE!</v>
      </c>
      <c r="T1073" s="69" t="str">
        <f t="shared" si="12"/>
        <v>donnée(s) manquante(s)</v>
      </c>
      <c r="U1073" s="70" t="str">
        <f t="shared" si="13"/>
        <v>donnée(s) manquante(s)</v>
      </c>
      <c r="V1073" s="65" t="str">
        <f>IF(ISBLANK(H1073)," ",IF(H1073&lt;=Scenario!$C$3,0,IF(H1073&lt;=Scenario!$C$5,1,IF(H1073&lt;=Scenario!$C$6,2,IF(H1073&lt;=Scenario!$C$7,3,IF(H1073&lt;=Scenario!$C$8,4,5))))))</f>
        <v> </v>
      </c>
      <c r="W1073" s="103" t="str">
        <f>IF(ISBLANK(I1073)," ",IF(I1073&lt;=Scenario!$G$3,0,IF(I1073&lt;=Scenario!$G$5,1,2)))</f>
        <v> </v>
      </c>
      <c r="X1073" s="71" t="str">
        <f>IF(ISBLANK(F1073)," ",IF(F1073&lt;=Scenario!$O$3,0,IF(F1073&lt;=Scenario!$O$5,1,IF(F1073&lt;=Scenario!$O$6,2,IF(F1073&lt;=Scenario!$O$7,3,IF(F1073&lt;=Scenario!$O$8,4,IF(F1073&lt;=Scenario!$O$9,5,IF(F1073&lt;=Scenario!$O$10,6,IF(F1073&lt;=Scenario!$O$11,7,IF(F1073&lt;=Scenario!$O$12,8,IF(F1073&lt;=Scenario!$O$13,9,IF(F1073&lt;=Scenario!$O$14,10,IF(F1073&lt;=Scenario!$O$15,11,IF(F1073&lt;=Scenario!$O$16,12,IF(F1073&lt;=Scenario!$O$17,13,IF(F1073&lt;=Scenario!$O$18,14,IF(F1073&lt;=Scenario!$O$19,15,IF(F1073&lt;=Scenario!$O$20,16,IF(F1073&lt;=Scenario!$O$21,17,IF(F1073&lt;=Scenario!$O$22,18,IF(F1073&lt;=Scenario!$O$23,19,20)))))))))))))))))))))</f>
        <v> </v>
      </c>
      <c r="Y1073" s="71" t="str">
        <f>IF(ISBLANK(C1073)," ",IF(C1073&lt;=Scenario!$AA$3,0,IF(C1073&lt;=Scenario!$AA$5,1,IF(C1073&lt;=Scenario!$AA$6,2,IF(C1073&lt;=Scenario!$AA$7,3,IF(C1073&lt;=Scenario!$AA$8,4,IF(C1073&lt;=Scenario!$AA$9,5,IF(C1073&lt;=Scenario!$AA$10,6,IF(C1073&lt;=Scenario!$AA$11,7,IF(C1073&lt;=Scenario!$AA$12,8,IF(C1073&lt;=Scenario!$AA$13,9,IF(C1073&lt;=Scenario!$AA$14,10,IF(C1073&lt;=Scenario!$AA$15,11,IF(C1073&lt;=Scenario!$AA$16,12,IF(C1073&lt;=Scenario!$AA$17,13,IF(C1073&lt;=Scenario!$AA$18,14,15))))))))))))))))</f>
        <v> </v>
      </c>
      <c r="Z1073" s="75" t="str">
        <f t="shared" si="14"/>
        <v>#VALUE!</v>
      </c>
      <c r="AA1073" s="75" t="str">
        <f t="shared" si="15"/>
        <v>#VALUE!</v>
      </c>
      <c r="AB1073" s="95" t="str">
        <f t="shared" si="16"/>
        <v>#VALUE!</v>
      </c>
      <c r="AC1073" s="69" t="str">
        <f t="shared" si="17"/>
        <v>missing data</v>
      </c>
      <c r="AD1073" s="74" t="str">
        <f t="shared" si="18"/>
        <v>missing data</v>
      </c>
      <c r="AE1073" s="75" t="str">
        <f t="shared" si="19"/>
        <v>#VALUE!</v>
      </c>
      <c r="AF1073" s="75" t="str">
        <f t="shared" si="20"/>
        <v>#VALUE!</v>
      </c>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row>
    <row r="1074" ht="15.75" customHeight="1">
      <c r="A1074" s="3" t="s">
        <v>2229</v>
      </c>
      <c r="B1074" s="57"/>
      <c r="C1074" s="58"/>
      <c r="D1074" s="58"/>
      <c r="E1074" s="59">
        <f t="shared" si="21"/>
        <v>0</v>
      </c>
      <c r="F1074" s="60"/>
      <c r="G1074" s="61"/>
      <c r="H1074" s="61"/>
      <c r="I1074" s="62"/>
      <c r="J1074" s="63" t="str">
        <f t="shared" si="2"/>
        <v> </v>
      </c>
      <c r="K1074" s="64" t="str">
        <f t="shared" si="3"/>
        <v> </v>
      </c>
      <c r="L1074" s="64" t="str">
        <f t="shared" si="4"/>
        <v> </v>
      </c>
      <c r="M1074" s="64">
        <f t="shared" si="5"/>
        <v>0</v>
      </c>
      <c r="N1074" s="65" t="str">
        <f t="shared" si="6"/>
        <v> </v>
      </c>
      <c r="O1074" s="65" t="str">
        <f t="shared" si="7"/>
        <v> </v>
      </c>
      <c r="P1074" s="66" t="str">
        <f t="shared" si="22"/>
        <v> </v>
      </c>
      <c r="Q1074" s="63" t="str">
        <f t="shared" si="9"/>
        <v>#VALUE!</v>
      </c>
      <c r="R1074" s="67" t="str">
        <f t="shared" si="10"/>
        <v>#VALUE!</v>
      </c>
      <c r="S1074" s="94" t="str">
        <f t="shared" si="11"/>
        <v>#VALUE!</v>
      </c>
      <c r="T1074" s="69" t="str">
        <f t="shared" si="12"/>
        <v>donnée(s) manquante(s)</v>
      </c>
      <c r="U1074" s="70" t="str">
        <f t="shared" si="13"/>
        <v>donnée(s) manquante(s)</v>
      </c>
      <c r="V1074" s="65" t="str">
        <f>IF(ISBLANK(H1074)," ",IF(H1074&lt;=Scenario!$C$3,0,IF(H1074&lt;=Scenario!$C$5,1,IF(H1074&lt;=Scenario!$C$6,2,IF(H1074&lt;=Scenario!$C$7,3,IF(H1074&lt;=Scenario!$C$8,4,5))))))</f>
        <v> </v>
      </c>
      <c r="W1074" s="103" t="str">
        <f>IF(ISBLANK(I1074)," ",IF(I1074&lt;=Scenario!$G$3,0,IF(I1074&lt;=Scenario!$G$5,1,2)))</f>
        <v> </v>
      </c>
      <c r="X1074" s="71" t="str">
        <f>IF(ISBLANK(F1074)," ",IF(F1074&lt;=Scenario!$O$3,0,IF(F1074&lt;=Scenario!$O$5,1,IF(F1074&lt;=Scenario!$O$6,2,IF(F1074&lt;=Scenario!$O$7,3,IF(F1074&lt;=Scenario!$O$8,4,IF(F1074&lt;=Scenario!$O$9,5,IF(F1074&lt;=Scenario!$O$10,6,IF(F1074&lt;=Scenario!$O$11,7,IF(F1074&lt;=Scenario!$O$12,8,IF(F1074&lt;=Scenario!$O$13,9,IF(F1074&lt;=Scenario!$O$14,10,IF(F1074&lt;=Scenario!$O$15,11,IF(F1074&lt;=Scenario!$O$16,12,IF(F1074&lt;=Scenario!$O$17,13,IF(F1074&lt;=Scenario!$O$18,14,IF(F1074&lt;=Scenario!$O$19,15,IF(F1074&lt;=Scenario!$O$20,16,IF(F1074&lt;=Scenario!$O$21,17,IF(F1074&lt;=Scenario!$O$22,18,IF(F1074&lt;=Scenario!$O$23,19,20)))))))))))))))))))))</f>
        <v> </v>
      </c>
      <c r="Y1074" s="71" t="str">
        <f>IF(ISBLANK(C1074)," ",IF(C1074&lt;=Scenario!$AA$3,0,IF(C1074&lt;=Scenario!$AA$5,1,IF(C1074&lt;=Scenario!$AA$6,2,IF(C1074&lt;=Scenario!$AA$7,3,IF(C1074&lt;=Scenario!$AA$8,4,IF(C1074&lt;=Scenario!$AA$9,5,IF(C1074&lt;=Scenario!$AA$10,6,IF(C1074&lt;=Scenario!$AA$11,7,IF(C1074&lt;=Scenario!$AA$12,8,IF(C1074&lt;=Scenario!$AA$13,9,IF(C1074&lt;=Scenario!$AA$14,10,IF(C1074&lt;=Scenario!$AA$15,11,IF(C1074&lt;=Scenario!$AA$16,12,IF(C1074&lt;=Scenario!$AA$17,13,IF(C1074&lt;=Scenario!$AA$18,14,15))))))))))))))))</f>
        <v> </v>
      </c>
      <c r="Z1074" s="75" t="str">
        <f t="shared" si="14"/>
        <v>#VALUE!</v>
      </c>
      <c r="AA1074" s="75" t="str">
        <f t="shared" si="15"/>
        <v>#VALUE!</v>
      </c>
      <c r="AB1074" s="95" t="str">
        <f t="shared" si="16"/>
        <v>#VALUE!</v>
      </c>
      <c r="AC1074" s="69" t="str">
        <f t="shared" si="17"/>
        <v>missing data</v>
      </c>
      <c r="AD1074" s="74" t="str">
        <f t="shared" si="18"/>
        <v>missing data</v>
      </c>
      <c r="AE1074" s="75" t="str">
        <f t="shared" si="19"/>
        <v>#VALUE!</v>
      </c>
      <c r="AF1074" s="75" t="str">
        <f t="shared" si="20"/>
        <v>#VALUE!</v>
      </c>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row>
    <row r="1075" ht="15.75" customHeight="1">
      <c r="A1075" s="3" t="s">
        <v>2230</v>
      </c>
      <c r="B1075" s="57"/>
      <c r="C1075" s="58"/>
      <c r="D1075" s="58"/>
      <c r="E1075" s="59">
        <f t="shared" si="21"/>
        <v>0</v>
      </c>
      <c r="F1075" s="60"/>
      <c r="G1075" s="61"/>
      <c r="H1075" s="61"/>
      <c r="I1075" s="62"/>
      <c r="J1075" s="63" t="str">
        <f t="shared" si="2"/>
        <v> </v>
      </c>
      <c r="K1075" s="64" t="str">
        <f t="shared" si="3"/>
        <v> </v>
      </c>
      <c r="L1075" s="64" t="str">
        <f t="shared" si="4"/>
        <v> </v>
      </c>
      <c r="M1075" s="64">
        <f t="shared" si="5"/>
        <v>0</v>
      </c>
      <c r="N1075" s="65" t="str">
        <f t="shared" si="6"/>
        <v> </v>
      </c>
      <c r="O1075" s="65" t="str">
        <f t="shared" si="7"/>
        <v> </v>
      </c>
      <c r="P1075" s="66" t="str">
        <f t="shared" si="22"/>
        <v> </v>
      </c>
      <c r="Q1075" s="63" t="str">
        <f t="shared" si="9"/>
        <v>#VALUE!</v>
      </c>
      <c r="R1075" s="67" t="str">
        <f t="shared" si="10"/>
        <v>#VALUE!</v>
      </c>
      <c r="S1075" s="94" t="str">
        <f t="shared" si="11"/>
        <v>#VALUE!</v>
      </c>
      <c r="T1075" s="69" t="str">
        <f t="shared" si="12"/>
        <v>donnée(s) manquante(s)</v>
      </c>
      <c r="U1075" s="70" t="str">
        <f t="shared" si="13"/>
        <v>donnée(s) manquante(s)</v>
      </c>
      <c r="V1075" s="65" t="str">
        <f>IF(ISBLANK(H1075)," ",IF(H1075&lt;=Scenario!$C$3,0,IF(H1075&lt;=Scenario!$C$5,1,IF(H1075&lt;=Scenario!$C$6,2,IF(H1075&lt;=Scenario!$C$7,3,IF(H1075&lt;=Scenario!$C$8,4,5))))))</f>
        <v> </v>
      </c>
      <c r="W1075" s="103" t="str">
        <f>IF(ISBLANK(I1075)," ",IF(I1075&lt;=Scenario!$G$3,0,IF(I1075&lt;=Scenario!$G$5,1,2)))</f>
        <v> </v>
      </c>
      <c r="X1075" s="71" t="str">
        <f>IF(ISBLANK(F1075)," ",IF(F1075&lt;=Scenario!$O$3,0,IF(F1075&lt;=Scenario!$O$5,1,IF(F1075&lt;=Scenario!$O$6,2,IF(F1075&lt;=Scenario!$O$7,3,IF(F1075&lt;=Scenario!$O$8,4,IF(F1075&lt;=Scenario!$O$9,5,IF(F1075&lt;=Scenario!$O$10,6,IF(F1075&lt;=Scenario!$O$11,7,IF(F1075&lt;=Scenario!$O$12,8,IF(F1075&lt;=Scenario!$O$13,9,IF(F1075&lt;=Scenario!$O$14,10,IF(F1075&lt;=Scenario!$O$15,11,IF(F1075&lt;=Scenario!$O$16,12,IF(F1075&lt;=Scenario!$O$17,13,IF(F1075&lt;=Scenario!$O$18,14,IF(F1075&lt;=Scenario!$O$19,15,IF(F1075&lt;=Scenario!$O$20,16,IF(F1075&lt;=Scenario!$O$21,17,IF(F1075&lt;=Scenario!$O$22,18,IF(F1075&lt;=Scenario!$O$23,19,20)))))))))))))))))))))</f>
        <v> </v>
      </c>
      <c r="Y1075" s="71" t="str">
        <f>IF(ISBLANK(C1075)," ",IF(C1075&lt;=Scenario!$AA$3,0,IF(C1075&lt;=Scenario!$AA$5,1,IF(C1075&lt;=Scenario!$AA$6,2,IF(C1075&lt;=Scenario!$AA$7,3,IF(C1075&lt;=Scenario!$AA$8,4,IF(C1075&lt;=Scenario!$AA$9,5,IF(C1075&lt;=Scenario!$AA$10,6,IF(C1075&lt;=Scenario!$AA$11,7,IF(C1075&lt;=Scenario!$AA$12,8,IF(C1075&lt;=Scenario!$AA$13,9,IF(C1075&lt;=Scenario!$AA$14,10,IF(C1075&lt;=Scenario!$AA$15,11,IF(C1075&lt;=Scenario!$AA$16,12,IF(C1075&lt;=Scenario!$AA$17,13,IF(C1075&lt;=Scenario!$AA$18,14,15))))))))))))))))</f>
        <v> </v>
      </c>
      <c r="Z1075" s="75" t="str">
        <f t="shared" si="14"/>
        <v>#VALUE!</v>
      </c>
      <c r="AA1075" s="75" t="str">
        <f t="shared" si="15"/>
        <v>#VALUE!</v>
      </c>
      <c r="AB1075" s="95" t="str">
        <f t="shared" si="16"/>
        <v>#VALUE!</v>
      </c>
      <c r="AC1075" s="69" t="str">
        <f t="shared" si="17"/>
        <v>missing data</v>
      </c>
      <c r="AD1075" s="74" t="str">
        <f t="shared" si="18"/>
        <v>missing data</v>
      </c>
      <c r="AE1075" s="75" t="str">
        <f t="shared" si="19"/>
        <v>#VALUE!</v>
      </c>
      <c r="AF1075" s="75" t="str">
        <f t="shared" si="20"/>
        <v>#VALUE!</v>
      </c>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row>
    <row r="1076" ht="15.75" customHeight="1">
      <c r="A1076" s="3" t="s">
        <v>2231</v>
      </c>
      <c r="B1076" s="57"/>
      <c r="C1076" s="58"/>
      <c r="D1076" s="58"/>
      <c r="E1076" s="59">
        <f t="shared" si="21"/>
        <v>0</v>
      </c>
      <c r="F1076" s="60"/>
      <c r="G1076" s="61"/>
      <c r="H1076" s="61"/>
      <c r="I1076" s="62"/>
      <c r="J1076" s="63" t="str">
        <f t="shared" si="2"/>
        <v> </v>
      </c>
      <c r="K1076" s="64" t="str">
        <f t="shared" si="3"/>
        <v> </v>
      </c>
      <c r="L1076" s="64" t="str">
        <f t="shared" si="4"/>
        <v> </v>
      </c>
      <c r="M1076" s="64">
        <f t="shared" si="5"/>
        <v>0</v>
      </c>
      <c r="N1076" s="65" t="str">
        <f t="shared" si="6"/>
        <v> </v>
      </c>
      <c r="O1076" s="65" t="str">
        <f t="shared" si="7"/>
        <v> </v>
      </c>
      <c r="P1076" s="66" t="str">
        <f t="shared" si="22"/>
        <v> </v>
      </c>
      <c r="Q1076" s="63" t="str">
        <f t="shared" si="9"/>
        <v>#VALUE!</v>
      </c>
      <c r="R1076" s="67" t="str">
        <f t="shared" si="10"/>
        <v>#VALUE!</v>
      </c>
      <c r="S1076" s="94" t="str">
        <f t="shared" si="11"/>
        <v>#VALUE!</v>
      </c>
      <c r="T1076" s="69" t="str">
        <f t="shared" si="12"/>
        <v>donnée(s) manquante(s)</v>
      </c>
      <c r="U1076" s="70" t="str">
        <f t="shared" si="13"/>
        <v>donnée(s) manquante(s)</v>
      </c>
      <c r="V1076" s="65" t="str">
        <f>IF(ISBLANK(H1076)," ",IF(H1076&lt;=Scenario!$C$3,0,IF(H1076&lt;=Scenario!$C$5,1,IF(H1076&lt;=Scenario!$C$6,2,IF(H1076&lt;=Scenario!$C$7,3,IF(H1076&lt;=Scenario!$C$8,4,5))))))</f>
        <v> </v>
      </c>
      <c r="W1076" s="103" t="str">
        <f>IF(ISBLANK(I1076)," ",IF(I1076&lt;=Scenario!$G$3,0,IF(I1076&lt;=Scenario!$G$5,1,2)))</f>
        <v> </v>
      </c>
      <c r="X1076" s="71" t="str">
        <f>IF(ISBLANK(F1076)," ",IF(F1076&lt;=Scenario!$O$3,0,IF(F1076&lt;=Scenario!$O$5,1,IF(F1076&lt;=Scenario!$O$6,2,IF(F1076&lt;=Scenario!$O$7,3,IF(F1076&lt;=Scenario!$O$8,4,IF(F1076&lt;=Scenario!$O$9,5,IF(F1076&lt;=Scenario!$O$10,6,IF(F1076&lt;=Scenario!$O$11,7,IF(F1076&lt;=Scenario!$O$12,8,IF(F1076&lt;=Scenario!$O$13,9,IF(F1076&lt;=Scenario!$O$14,10,IF(F1076&lt;=Scenario!$O$15,11,IF(F1076&lt;=Scenario!$O$16,12,IF(F1076&lt;=Scenario!$O$17,13,IF(F1076&lt;=Scenario!$O$18,14,IF(F1076&lt;=Scenario!$O$19,15,IF(F1076&lt;=Scenario!$O$20,16,IF(F1076&lt;=Scenario!$O$21,17,IF(F1076&lt;=Scenario!$O$22,18,IF(F1076&lt;=Scenario!$O$23,19,20)))))))))))))))))))))</f>
        <v> </v>
      </c>
      <c r="Y1076" s="71" t="str">
        <f>IF(ISBLANK(C1076)," ",IF(C1076&lt;=Scenario!$AA$3,0,IF(C1076&lt;=Scenario!$AA$5,1,IF(C1076&lt;=Scenario!$AA$6,2,IF(C1076&lt;=Scenario!$AA$7,3,IF(C1076&lt;=Scenario!$AA$8,4,IF(C1076&lt;=Scenario!$AA$9,5,IF(C1076&lt;=Scenario!$AA$10,6,IF(C1076&lt;=Scenario!$AA$11,7,IF(C1076&lt;=Scenario!$AA$12,8,IF(C1076&lt;=Scenario!$AA$13,9,IF(C1076&lt;=Scenario!$AA$14,10,IF(C1076&lt;=Scenario!$AA$15,11,IF(C1076&lt;=Scenario!$AA$16,12,IF(C1076&lt;=Scenario!$AA$17,13,IF(C1076&lt;=Scenario!$AA$18,14,15))))))))))))))))</f>
        <v> </v>
      </c>
      <c r="Z1076" s="75" t="str">
        <f t="shared" si="14"/>
        <v>#VALUE!</v>
      </c>
      <c r="AA1076" s="75" t="str">
        <f t="shared" si="15"/>
        <v>#VALUE!</v>
      </c>
      <c r="AB1076" s="95" t="str">
        <f t="shared" si="16"/>
        <v>#VALUE!</v>
      </c>
      <c r="AC1076" s="69" t="str">
        <f t="shared" si="17"/>
        <v>missing data</v>
      </c>
      <c r="AD1076" s="74" t="str">
        <f t="shared" si="18"/>
        <v>missing data</v>
      </c>
      <c r="AE1076" s="75" t="str">
        <f t="shared" si="19"/>
        <v>#VALUE!</v>
      </c>
      <c r="AF1076" s="75" t="str">
        <f t="shared" si="20"/>
        <v>#VALUE!</v>
      </c>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row>
    <row r="1077" ht="15.75" customHeight="1">
      <c r="A1077" s="3" t="s">
        <v>2232</v>
      </c>
      <c r="B1077" s="57"/>
      <c r="C1077" s="58"/>
      <c r="D1077" s="58"/>
      <c r="E1077" s="59">
        <f t="shared" si="21"/>
        <v>0</v>
      </c>
      <c r="F1077" s="60"/>
      <c r="G1077" s="61"/>
      <c r="H1077" s="61"/>
      <c r="I1077" s="62"/>
      <c r="J1077" s="63" t="str">
        <f t="shared" si="2"/>
        <v> </v>
      </c>
      <c r="K1077" s="64" t="str">
        <f t="shared" si="3"/>
        <v> </v>
      </c>
      <c r="L1077" s="64" t="str">
        <f t="shared" si="4"/>
        <v> </v>
      </c>
      <c r="M1077" s="64">
        <f t="shared" si="5"/>
        <v>0</v>
      </c>
      <c r="N1077" s="65" t="str">
        <f t="shared" si="6"/>
        <v> </v>
      </c>
      <c r="O1077" s="65" t="str">
        <f t="shared" si="7"/>
        <v> </v>
      </c>
      <c r="P1077" s="66" t="str">
        <f t="shared" si="22"/>
        <v> </v>
      </c>
      <c r="Q1077" s="63" t="str">
        <f t="shared" si="9"/>
        <v>#VALUE!</v>
      </c>
      <c r="R1077" s="67" t="str">
        <f t="shared" si="10"/>
        <v>#VALUE!</v>
      </c>
      <c r="S1077" s="94" t="str">
        <f t="shared" si="11"/>
        <v>#VALUE!</v>
      </c>
      <c r="T1077" s="69" t="str">
        <f t="shared" si="12"/>
        <v>donnée(s) manquante(s)</v>
      </c>
      <c r="U1077" s="70" t="str">
        <f t="shared" si="13"/>
        <v>donnée(s) manquante(s)</v>
      </c>
      <c r="V1077" s="65" t="str">
        <f>IF(ISBLANK(H1077)," ",IF(H1077&lt;=Scenario!$C$3,0,IF(H1077&lt;=Scenario!$C$5,1,IF(H1077&lt;=Scenario!$C$6,2,IF(H1077&lt;=Scenario!$C$7,3,IF(H1077&lt;=Scenario!$C$8,4,5))))))</f>
        <v> </v>
      </c>
      <c r="W1077" s="103" t="str">
        <f>IF(ISBLANK(I1077)," ",IF(I1077&lt;=Scenario!$G$3,0,IF(I1077&lt;=Scenario!$G$5,1,2)))</f>
        <v> </v>
      </c>
      <c r="X1077" s="71" t="str">
        <f>IF(ISBLANK(F1077)," ",IF(F1077&lt;=Scenario!$O$3,0,IF(F1077&lt;=Scenario!$O$5,1,IF(F1077&lt;=Scenario!$O$6,2,IF(F1077&lt;=Scenario!$O$7,3,IF(F1077&lt;=Scenario!$O$8,4,IF(F1077&lt;=Scenario!$O$9,5,IF(F1077&lt;=Scenario!$O$10,6,IF(F1077&lt;=Scenario!$O$11,7,IF(F1077&lt;=Scenario!$O$12,8,IF(F1077&lt;=Scenario!$O$13,9,IF(F1077&lt;=Scenario!$O$14,10,IF(F1077&lt;=Scenario!$O$15,11,IF(F1077&lt;=Scenario!$O$16,12,IF(F1077&lt;=Scenario!$O$17,13,IF(F1077&lt;=Scenario!$O$18,14,IF(F1077&lt;=Scenario!$O$19,15,IF(F1077&lt;=Scenario!$O$20,16,IF(F1077&lt;=Scenario!$O$21,17,IF(F1077&lt;=Scenario!$O$22,18,IF(F1077&lt;=Scenario!$O$23,19,20)))))))))))))))))))))</f>
        <v> </v>
      </c>
      <c r="Y1077" s="71" t="str">
        <f>IF(ISBLANK(C1077)," ",IF(C1077&lt;=Scenario!$AA$3,0,IF(C1077&lt;=Scenario!$AA$5,1,IF(C1077&lt;=Scenario!$AA$6,2,IF(C1077&lt;=Scenario!$AA$7,3,IF(C1077&lt;=Scenario!$AA$8,4,IF(C1077&lt;=Scenario!$AA$9,5,IF(C1077&lt;=Scenario!$AA$10,6,IF(C1077&lt;=Scenario!$AA$11,7,IF(C1077&lt;=Scenario!$AA$12,8,IF(C1077&lt;=Scenario!$AA$13,9,IF(C1077&lt;=Scenario!$AA$14,10,IF(C1077&lt;=Scenario!$AA$15,11,IF(C1077&lt;=Scenario!$AA$16,12,IF(C1077&lt;=Scenario!$AA$17,13,IF(C1077&lt;=Scenario!$AA$18,14,15))))))))))))))))</f>
        <v> </v>
      </c>
      <c r="Z1077" s="75" t="str">
        <f t="shared" si="14"/>
        <v>#VALUE!</v>
      </c>
      <c r="AA1077" s="75" t="str">
        <f t="shared" si="15"/>
        <v>#VALUE!</v>
      </c>
      <c r="AB1077" s="95" t="str">
        <f t="shared" si="16"/>
        <v>#VALUE!</v>
      </c>
      <c r="AC1077" s="69" t="str">
        <f t="shared" si="17"/>
        <v>missing data</v>
      </c>
      <c r="AD1077" s="74" t="str">
        <f t="shared" si="18"/>
        <v>missing data</v>
      </c>
      <c r="AE1077" s="75" t="str">
        <f t="shared" si="19"/>
        <v>#VALUE!</v>
      </c>
      <c r="AF1077" s="75" t="str">
        <f t="shared" si="20"/>
        <v>#VALUE!</v>
      </c>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row>
    <row r="1078" ht="15.75" customHeight="1">
      <c r="A1078" s="3" t="s">
        <v>2233</v>
      </c>
      <c r="B1078" s="57"/>
      <c r="C1078" s="58"/>
      <c r="D1078" s="58"/>
      <c r="E1078" s="59">
        <f t="shared" si="21"/>
        <v>0</v>
      </c>
      <c r="F1078" s="60"/>
      <c r="G1078" s="61"/>
      <c r="H1078" s="61"/>
      <c r="I1078" s="62"/>
      <c r="J1078" s="63" t="str">
        <f t="shared" si="2"/>
        <v> </v>
      </c>
      <c r="K1078" s="64" t="str">
        <f t="shared" si="3"/>
        <v> </v>
      </c>
      <c r="L1078" s="64" t="str">
        <f t="shared" si="4"/>
        <v> </v>
      </c>
      <c r="M1078" s="64">
        <f t="shared" si="5"/>
        <v>0</v>
      </c>
      <c r="N1078" s="65" t="str">
        <f t="shared" si="6"/>
        <v> </v>
      </c>
      <c r="O1078" s="65" t="str">
        <f t="shared" si="7"/>
        <v> </v>
      </c>
      <c r="P1078" s="66" t="str">
        <f t="shared" si="22"/>
        <v> </v>
      </c>
      <c r="Q1078" s="63" t="str">
        <f t="shared" si="9"/>
        <v>#VALUE!</v>
      </c>
      <c r="R1078" s="67" t="str">
        <f t="shared" si="10"/>
        <v>#VALUE!</v>
      </c>
      <c r="S1078" s="94" t="str">
        <f t="shared" si="11"/>
        <v>#VALUE!</v>
      </c>
      <c r="T1078" s="69" t="str">
        <f t="shared" si="12"/>
        <v>donnée(s) manquante(s)</v>
      </c>
      <c r="U1078" s="70" t="str">
        <f t="shared" si="13"/>
        <v>donnée(s) manquante(s)</v>
      </c>
      <c r="V1078" s="65" t="str">
        <f>IF(ISBLANK(H1078)," ",IF(H1078&lt;=Scenario!$C$3,0,IF(H1078&lt;=Scenario!$C$5,1,IF(H1078&lt;=Scenario!$C$6,2,IF(H1078&lt;=Scenario!$C$7,3,IF(H1078&lt;=Scenario!$C$8,4,5))))))</f>
        <v> </v>
      </c>
      <c r="W1078" s="103" t="str">
        <f>IF(ISBLANK(I1078)," ",IF(I1078&lt;=Scenario!$G$3,0,IF(I1078&lt;=Scenario!$G$5,1,2)))</f>
        <v> </v>
      </c>
      <c r="X1078" s="71" t="str">
        <f>IF(ISBLANK(F1078)," ",IF(F1078&lt;=Scenario!$O$3,0,IF(F1078&lt;=Scenario!$O$5,1,IF(F1078&lt;=Scenario!$O$6,2,IF(F1078&lt;=Scenario!$O$7,3,IF(F1078&lt;=Scenario!$O$8,4,IF(F1078&lt;=Scenario!$O$9,5,IF(F1078&lt;=Scenario!$O$10,6,IF(F1078&lt;=Scenario!$O$11,7,IF(F1078&lt;=Scenario!$O$12,8,IF(F1078&lt;=Scenario!$O$13,9,IF(F1078&lt;=Scenario!$O$14,10,IF(F1078&lt;=Scenario!$O$15,11,IF(F1078&lt;=Scenario!$O$16,12,IF(F1078&lt;=Scenario!$O$17,13,IF(F1078&lt;=Scenario!$O$18,14,IF(F1078&lt;=Scenario!$O$19,15,IF(F1078&lt;=Scenario!$O$20,16,IF(F1078&lt;=Scenario!$O$21,17,IF(F1078&lt;=Scenario!$O$22,18,IF(F1078&lt;=Scenario!$O$23,19,20)))))))))))))))))))))</f>
        <v> </v>
      </c>
      <c r="Y1078" s="71" t="str">
        <f>IF(ISBLANK(C1078)," ",IF(C1078&lt;=Scenario!$AA$3,0,IF(C1078&lt;=Scenario!$AA$5,1,IF(C1078&lt;=Scenario!$AA$6,2,IF(C1078&lt;=Scenario!$AA$7,3,IF(C1078&lt;=Scenario!$AA$8,4,IF(C1078&lt;=Scenario!$AA$9,5,IF(C1078&lt;=Scenario!$AA$10,6,IF(C1078&lt;=Scenario!$AA$11,7,IF(C1078&lt;=Scenario!$AA$12,8,IF(C1078&lt;=Scenario!$AA$13,9,IF(C1078&lt;=Scenario!$AA$14,10,IF(C1078&lt;=Scenario!$AA$15,11,IF(C1078&lt;=Scenario!$AA$16,12,IF(C1078&lt;=Scenario!$AA$17,13,IF(C1078&lt;=Scenario!$AA$18,14,15))))))))))))))))</f>
        <v> </v>
      </c>
      <c r="Z1078" s="75" t="str">
        <f t="shared" si="14"/>
        <v>#VALUE!</v>
      </c>
      <c r="AA1078" s="75" t="str">
        <f t="shared" si="15"/>
        <v>#VALUE!</v>
      </c>
      <c r="AB1078" s="95" t="str">
        <f t="shared" si="16"/>
        <v>#VALUE!</v>
      </c>
      <c r="AC1078" s="69" t="str">
        <f t="shared" si="17"/>
        <v>missing data</v>
      </c>
      <c r="AD1078" s="74" t="str">
        <f t="shared" si="18"/>
        <v>missing data</v>
      </c>
      <c r="AE1078" s="75" t="str">
        <f t="shared" si="19"/>
        <v>#VALUE!</v>
      </c>
      <c r="AF1078" s="75" t="str">
        <f t="shared" si="20"/>
        <v>#VALUE!</v>
      </c>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row>
    <row r="1079" ht="15.75" customHeight="1">
      <c r="A1079" s="3" t="s">
        <v>2234</v>
      </c>
      <c r="B1079" s="57"/>
      <c r="C1079" s="58"/>
      <c r="D1079" s="58"/>
      <c r="E1079" s="59">
        <f t="shared" si="21"/>
        <v>0</v>
      </c>
      <c r="F1079" s="60"/>
      <c r="G1079" s="61"/>
      <c r="H1079" s="61"/>
      <c r="I1079" s="62"/>
      <c r="J1079" s="63" t="str">
        <f t="shared" si="2"/>
        <v> </v>
      </c>
      <c r="K1079" s="64" t="str">
        <f t="shared" si="3"/>
        <v> </v>
      </c>
      <c r="L1079" s="64" t="str">
        <f t="shared" si="4"/>
        <v> </v>
      </c>
      <c r="M1079" s="64">
        <f t="shared" si="5"/>
        <v>0</v>
      </c>
      <c r="N1079" s="65" t="str">
        <f t="shared" si="6"/>
        <v> </v>
      </c>
      <c r="O1079" s="65" t="str">
        <f t="shared" si="7"/>
        <v> </v>
      </c>
      <c r="P1079" s="66" t="str">
        <f t="shared" si="22"/>
        <v> </v>
      </c>
      <c r="Q1079" s="63" t="str">
        <f t="shared" si="9"/>
        <v>#VALUE!</v>
      </c>
      <c r="R1079" s="67" t="str">
        <f t="shared" si="10"/>
        <v>#VALUE!</v>
      </c>
      <c r="S1079" s="94" t="str">
        <f t="shared" si="11"/>
        <v>#VALUE!</v>
      </c>
      <c r="T1079" s="69" t="str">
        <f t="shared" si="12"/>
        <v>donnée(s) manquante(s)</v>
      </c>
      <c r="U1079" s="70" t="str">
        <f t="shared" si="13"/>
        <v>donnée(s) manquante(s)</v>
      </c>
      <c r="V1079" s="65" t="str">
        <f>IF(ISBLANK(H1079)," ",IF(H1079&lt;=Scenario!$C$3,0,IF(H1079&lt;=Scenario!$C$5,1,IF(H1079&lt;=Scenario!$C$6,2,IF(H1079&lt;=Scenario!$C$7,3,IF(H1079&lt;=Scenario!$C$8,4,5))))))</f>
        <v> </v>
      </c>
      <c r="W1079" s="103" t="str">
        <f>IF(ISBLANK(I1079)," ",IF(I1079&lt;=Scenario!$G$3,0,IF(I1079&lt;=Scenario!$G$5,1,2)))</f>
        <v> </v>
      </c>
      <c r="X1079" s="71" t="str">
        <f>IF(ISBLANK(F1079)," ",IF(F1079&lt;=Scenario!$O$3,0,IF(F1079&lt;=Scenario!$O$5,1,IF(F1079&lt;=Scenario!$O$6,2,IF(F1079&lt;=Scenario!$O$7,3,IF(F1079&lt;=Scenario!$O$8,4,IF(F1079&lt;=Scenario!$O$9,5,IF(F1079&lt;=Scenario!$O$10,6,IF(F1079&lt;=Scenario!$O$11,7,IF(F1079&lt;=Scenario!$O$12,8,IF(F1079&lt;=Scenario!$O$13,9,IF(F1079&lt;=Scenario!$O$14,10,IF(F1079&lt;=Scenario!$O$15,11,IF(F1079&lt;=Scenario!$O$16,12,IF(F1079&lt;=Scenario!$O$17,13,IF(F1079&lt;=Scenario!$O$18,14,IF(F1079&lt;=Scenario!$O$19,15,IF(F1079&lt;=Scenario!$O$20,16,IF(F1079&lt;=Scenario!$O$21,17,IF(F1079&lt;=Scenario!$O$22,18,IF(F1079&lt;=Scenario!$O$23,19,20)))))))))))))))))))))</f>
        <v> </v>
      </c>
      <c r="Y1079" s="71" t="str">
        <f>IF(ISBLANK(C1079)," ",IF(C1079&lt;=Scenario!$AA$3,0,IF(C1079&lt;=Scenario!$AA$5,1,IF(C1079&lt;=Scenario!$AA$6,2,IF(C1079&lt;=Scenario!$AA$7,3,IF(C1079&lt;=Scenario!$AA$8,4,IF(C1079&lt;=Scenario!$AA$9,5,IF(C1079&lt;=Scenario!$AA$10,6,IF(C1079&lt;=Scenario!$AA$11,7,IF(C1079&lt;=Scenario!$AA$12,8,IF(C1079&lt;=Scenario!$AA$13,9,IF(C1079&lt;=Scenario!$AA$14,10,IF(C1079&lt;=Scenario!$AA$15,11,IF(C1079&lt;=Scenario!$AA$16,12,IF(C1079&lt;=Scenario!$AA$17,13,IF(C1079&lt;=Scenario!$AA$18,14,15))))))))))))))))</f>
        <v> </v>
      </c>
      <c r="Z1079" s="75" t="str">
        <f t="shared" si="14"/>
        <v>#VALUE!</v>
      </c>
      <c r="AA1079" s="75" t="str">
        <f t="shared" si="15"/>
        <v>#VALUE!</v>
      </c>
      <c r="AB1079" s="95" t="str">
        <f t="shared" si="16"/>
        <v>#VALUE!</v>
      </c>
      <c r="AC1079" s="69" t="str">
        <f t="shared" si="17"/>
        <v>missing data</v>
      </c>
      <c r="AD1079" s="74" t="str">
        <f t="shared" si="18"/>
        <v>missing data</v>
      </c>
      <c r="AE1079" s="75" t="str">
        <f t="shared" si="19"/>
        <v>#VALUE!</v>
      </c>
      <c r="AF1079" s="75" t="str">
        <f t="shared" si="20"/>
        <v>#VALUE!</v>
      </c>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row>
    <row r="1080" ht="15.75" customHeight="1">
      <c r="A1080" s="3" t="s">
        <v>2235</v>
      </c>
      <c r="B1080" s="57"/>
      <c r="C1080" s="58"/>
      <c r="D1080" s="58"/>
      <c r="E1080" s="59">
        <f t="shared" si="21"/>
        <v>0</v>
      </c>
      <c r="F1080" s="60"/>
      <c r="G1080" s="61"/>
      <c r="H1080" s="61"/>
      <c r="I1080" s="62"/>
      <c r="J1080" s="63" t="str">
        <f t="shared" si="2"/>
        <v> </v>
      </c>
      <c r="K1080" s="64" t="str">
        <f t="shared" si="3"/>
        <v> </v>
      </c>
      <c r="L1080" s="64" t="str">
        <f t="shared" si="4"/>
        <v> </v>
      </c>
      <c r="M1080" s="64">
        <f t="shared" si="5"/>
        <v>0</v>
      </c>
      <c r="N1080" s="65" t="str">
        <f t="shared" si="6"/>
        <v> </v>
      </c>
      <c r="O1080" s="65" t="str">
        <f t="shared" si="7"/>
        <v> </v>
      </c>
      <c r="P1080" s="66" t="str">
        <f t="shared" si="22"/>
        <v> </v>
      </c>
      <c r="Q1080" s="63" t="str">
        <f t="shared" si="9"/>
        <v>#VALUE!</v>
      </c>
      <c r="R1080" s="67" t="str">
        <f t="shared" si="10"/>
        <v>#VALUE!</v>
      </c>
      <c r="S1080" s="94" t="str">
        <f t="shared" si="11"/>
        <v>#VALUE!</v>
      </c>
      <c r="T1080" s="69" t="str">
        <f t="shared" si="12"/>
        <v>donnée(s) manquante(s)</v>
      </c>
      <c r="U1080" s="70" t="str">
        <f t="shared" si="13"/>
        <v>donnée(s) manquante(s)</v>
      </c>
      <c r="V1080" s="65" t="str">
        <f>IF(ISBLANK(H1080)," ",IF(H1080&lt;=Scenario!$C$3,0,IF(H1080&lt;=Scenario!$C$5,1,IF(H1080&lt;=Scenario!$C$6,2,IF(H1080&lt;=Scenario!$C$7,3,IF(H1080&lt;=Scenario!$C$8,4,5))))))</f>
        <v> </v>
      </c>
      <c r="W1080" s="103" t="str">
        <f>IF(ISBLANK(I1080)," ",IF(I1080&lt;=Scenario!$G$3,0,IF(I1080&lt;=Scenario!$G$5,1,2)))</f>
        <v> </v>
      </c>
      <c r="X1080" s="71" t="str">
        <f>IF(ISBLANK(F1080)," ",IF(F1080&lt;=Scenario!$O$3,0,IF(F1080&lt;=Scenario!$O$5,1,IF(F1080&lt;=Scenario!$O$6,2,IF(F1080&lt;=Scenario!$O$7,3,IF(F1080&lt;=Scenario!$O$8,4,IF(F1080&lt;=Scenario!$O$9,5,IF(F1080&lt;=Scenario!$O$10,6,IF(F1080&lt;=Scenario!$O$11,7,IF(F1080&lt;=Scenario!$O$12,8,IF(F1080&lt;=Scenario!$O$13,9,IF(F1080&lt;=Scenario!$O$14,10,IF(F1080&lt;=Scenario!$O$15,11,IF(F1080&lt;=Scenario!$O$16,12,IF(F1080&lt;=Scenario!$O$17,13,IF(F1080&lt;=Scenario!$O$18,14,IF(F1080&lt;=Scenario!$O$19,15,IF(F1080&lt;=Scenario!$O$20,16,IF(F1080&lt;=Scenario!$O$21,17,IF(F1080&lt;=Scenario!$O$22,18,IF(F1080&lt;=Scenario!$O$23,19,20)))))))))))))))))))))</f>
        <v> </v>
      </c>
      <c r="Y1080" s="71" t="str">
        <f>IF(ISBLANK(C1080)," ",IF(C1080&lt;=Scenario!$AA$3,0,IF(C1080&lt;=Scenario!$AA$5,1,IF(C1080&lt;=Scenario!$AA$6,2,IF(C1080&lt;=Scenario!$AA$7,3,IF(C1080&lt;=Scenario!$AA$8,4,IF(C1080&lt;=Scenario!$AA$9,5,IF(C1080&lt;=Scenario!$AA$10,6,IF(C1080&lt;=Scenario!$AA$11,7,IF(C1080&lt;=Scenario!$AA$12,8,IF(C1080&lt;=Scenario!$AA$13,9,IF(C1080&lt;=Scenario!$AA$14,10,IF(C1080&lt;=Scenario!$AA$15,11,IF(C1080&lt;=Scenario!$AA$16,12,IF(C1080&lt;=Scenario!$AA$17,13,IF(C1080&lt;=Scenario!$AA$18,14,15))))))))))))))))</f>
        <v> </v>
      </c>
      <c r="Z1080" s="75" t="str">
        <f t="shared" si="14"/>
        <v>#VALUE!</v>
      </c>
      <c r="AA1080" s="75" t="str">
        <f t="shared" si="15"/>
        <v>#VALUE!</v>
      </c>
      <c r="AB1080" s="95" t="str">
        <f t="shared" si="16"/>
        <v>#VALUE!</v>
      </c>
      <c r="AC1080" s="69" t="str">
        <f t="shared" si="17"/>
        <v>missing data</v>
      </c>
      <c r="AD1080" s="74" t="str">
        <f t="shared" si="18"/>
        <v>missing data</v>
      </c>
      <c r="AE1080" s="75" t="str">
        <f t="shared" si="19"/>
        <v>#VALUE!</v>
      </c>
      <c r="AF1080" s="75" t="str">
        <f t="shared" si="20"/>
        <v>#VALUE!</v>
      </c>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row>
    <row r="1081" ht="15.75" customHeight="1">
      <c r="A1081" s="3" t="s">
        <v>2236</v>
      </c>
      <c r="B1081" s="57"/>
      <c r="C1081" s="58"/>
      <c r="D1081" s="58"/>
      <c r="E1081" s="59">
        <f t="shared" si="21"/>
        <v>0</v>
      </c>
      <c r="F1081" s="60"/>
      <c r="G1081" s="61"/>
      <c r="H1081" s="61"/>
      <c r="I1081" s="62"/>
      <c r="J1081" s="63" t="str">
        <f t="shared" si="2"/>
        <v> </v>
      </c>
      <c r="K1081" s="64" t="str">
        <f t="shared" si="3"/>
        <v> </v>
      </c>
      <c r="L1081" s="64" t="str">
        <f t="shared" si="4"/>
        <v> </v>
      </c>
      <c r="M1081" s="64">
        <f t="shared" si="5"/>
        <v>0</v>
      </c>
      <c r="N1081" s="65" t="str">
        <f t="shared" si="6"/>
        <v> </v>
      </c>
      <c r="O1081" s="65" t="str">
        <f t="shared" si="7"/>
        <v> </v>
      </c>
      <c r="P1081" s="66" t="str">
        <f t="shared" si="22"/>
        <v> </v>
      </c>
      <c r="Q1081" s="63" t="str">
        <f t="shared" si="9"/>
        <v>#VALUE!</v>
      </c>
      <c r="R1081" s="67" t="str">
        <f t="shared" si="10"/>
        <v>#VALUE!</v>
      </c>
      <c r="S1081" s="94" t="str">
        <f t="shared" si="11"/>
        <v>#VALUE!</v>
      </c>
      <c r="T1081" s="69" t="str">
        <f t="shared" si="12"/>
        <v>donnée(s) manquante(s)</v>
      </c>
      <c r="U1081" s="70" t="str">
        <f t="shared" si="13"/>
        <v>donnée(s) manquante(s)</v>
      </c>
      <c r="V1081" s="65" t="str">
        <f>IF(ISBLANK(H1081)," ",IF(H1081&lt;=Scenario!$C$3,0,IF(H1081&lt;=Scenario!$C$5,1,IF(H1081&lt;=Scenario!$C$6,2,IF(H1081&lt;=Scenario!$C$7,3,IF(H1081&lt;=Scenario!$C$8,4,5))))))</f>
        <v> </v>
      </c>
      <c r="W1081" s="103" t="str">
        <f>IF(ISBLANK(I1081)," ",IF(I1081&lt;=Scenario!$G$3,0,IF(I1081&lt;=Scenario!$G$5,1,2)))</f>
        <v> </v>
      </c>
      <c r="X1081" s="71" t="str">
        <f>IF(ISBLANK(F1081)," ",IF(F1081&lt;=Scenario!$O$3,0,IF(F1081&lt;=Scenario!$O$5,1,IF(F1081&lt;=Scenario!$O$6,2,IF(F1081&lt;=Scenario!$O$7,3,IF(F1081&lt;=Scenario!$O$8,4,IF(F1081&lt;=Scenario!$O$9,5,IF(F1081&lt;=Scenario!$O$10,6,IF(F1081&lt;=Scenario!$O$11,7,IF(F1081&lt;=Scenario!$O$12,8,IF(F1081&lt;=Scenario!$O$13,9,IF(F1081&lt;=Scenario!$O$14,10,IF(F1081&lt;=Scenario!$O$15,11,IF(F1081&lt;=Scenario!$O$16,12,IF(F1081&lt;=Scenario!$O$17,13,IF(F1081&lt;=Scenario!$O$18,14,IF(F1081&lt;=Scenario!$O$19,15,IF(F1081&lt;=Scenario!$O$20,16,IF(F1081&lt;=Scenario!$O$21,17,IF(F1081&lt;=Scenario!$O$22,18,IF(F1081&lt;=Scenario!$O$23,19,20)))))))))))))))))))))</f>
        <v> </v>
      </c>
      <c r="Y1081" s="71" t="str">
        <f>IF(ISBLANK(C1081)," ",IF(C1081&lt;=Scenario!$AA$3,0,IF(C1081&lt;=Scenario!$AA$5,1,IF(C1081&lt;=Scenario!$AA$6,2,IF(C1081&lt;=Scenario!$AA$7,3,IF(C1081&lt;=Scenario!$AA$8,4,IF(C1081&lt;=Scenario!$AA$9,5,IF(C1081&lt;=Scenario!$AA$10,6,IF(C1081&lt;=Scenario!$AA$11,7,IF(C1081&lt;=Scenario!$AA$12,8,IF(C1081&lt;=Scenario!$AA$13,9,IF(C1081&lt;=Scenario!$AA$14,10,IF(C1081&lt;=Scenario!$AA$15,11,IF(C1081&lt;=Scenario!$AA$16,12,IF(C1081&lt;=Scenario!$AA$17,13,IF(C1081&lt;=Scenario!$AA$18,14,15))))))))))))))))</f>
        <v> </v>
      </c>
      <c r="Z1081" s="75" t="str">
        <f t="shared" si="14"/>
        <v>#VALUE!</v>
      </c>
      <c r="AA1081" s="75" t="str">
        <f t="shared" si="15"/>
        <v>#VALUE!</v>
      </c>
      <c r="AB1081" s="95" t="str">
        <f t="shared" si="16"/>
        <v>#VALUE!</v>
      </c>
      <c r="AC1081" s="69" t="str">
        <f t="shared" si="17"/>
        <v>missing data</v>
      </c>
      <c r="AD1081" s="74" t="str">
        <f t="shared" si="18"/>
        <v>missing data</v>
      </c>
      <c r="AE1081" s="75" t="str">
        <f t="shared" si="19"/>
        <v>#VALUE!</v>
      </c>
      <c r="AF1081" s="75" t="str">
        <f t="shared" si="20"/>
        <v>#VALUE!</v>
      </c>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row>
    <row r="1082" ht="15.75" customHeight="1">
      <c r="A1082" s="3" t="s">
        <v>2237</v>
      </c>
      <c r="B1082" s="57"/>
      <c r="C1082" s="58"/>
      <c r="D1082" s="58"/>
      <c r="E1082" s="59">
        <f t="shared" si="21"/>
        <v>0</v>
      </c>
      <c r="F1082" s="60"/>
      <c r="G1082" s="61"/>
      <c r="H1082" s="61"/>
      <c r="I1082" s="62"/>
      <c r="J1082" s="63" t="str">
        <f t="shared" si="2"/>
        <v> </v>
      </c>
      <c r="K1082" s="64" t="str">
        <f t="shared" si="3"/>
        <v> </v>
      </c>
      <c r="L1082" s="64" t="str">
        <f t="shared" si="4"/>
        <v> </v>
      </c>
      <c r="M1082" s="64">
        <f t="shared" si="5"/>
        <v>0</v>
      </c>
      <c r="N1082" s="65" t="str">
        <f t="shared" si="6"/>
        <v> </v>
      </c>
      <c r="O1082" s="65" t="str">
        <f t="shared" si="7"/>
        <v> </v>
      </c>
      <c r="P1082" s="66" t="str">
        <f t="shared" si="22"/>
        <v> </v>
      </c>
      <c r="Q1082" s="63" t="str">
        <f t="shared" si="9"/>
        <v>#VALUE!</v>
      </c>
      <c r="R1082" s="67" t="str">
        <f t="shared" si="10"/>
        <v>#VALUE!</v>
      </c>
      <c r="S1082" s="94" t="str">
        <f t="shared" si="11"/>
        <v>#VALUE!</v>
      </c>
      <c r="T1082" s="69" t="str">
        <f t="shared" si="12"/>
        <v>donnée(s) manquante(s)</v>
      </c>
      <c r="U1082" s="70" t="str">
        <f t="shared" si="13"/>
        <v>donnée(s) manquante(s)</v>
      </c>
      <c r="V1082" s="65" t="str">
        <f>IF(ISBLANK(H1082)," ",IF(H1082&lt;=Scenario!$C$3,0,IF(H1082&lt;=Scenario!$C$5,1,IF(H1082&lt;=Scenario!$C$6,2,IF(H1082&lt;=Scenario!$C$7,3,IF(H1082&lt;=Scenario!$C$8,4,5))))))</f>
        <v> </v>
      </c>
      <c r="W1082" s="103" t="str">
        <f>IF(ISBLANK(I1082)," ",IF(I1082&lt;=Scenario!$G$3,0,IF(I1082&lt;=Scenario!$G$5,1,2)))</f>
        <v> </v>
      </c>
      <c r="X1082" s="71" t="str">
        <f>IF(ISBLANK(F1082)," ",IF(F1082&lt;=Scenario!$O$3,0,IF(F1082&lt;=Scenario!$O$5,1,IF(F1082&lt;=Scenario!$O$6,2,IF(F1082&lt;=Scenario!$O$7,3,IF(F1082&lt;=Scenario!$O$8,4,IF(F1082&lt;=Scenario!$O$9,5,IF(F1082&lt;=Scenario!$O$10,6,IF(F1082&lt;=Scenario!$O$11,7,IF(F1082&lt;=Scenario!$O$12,8,IF(F1082&lt;=Scenario!$O$13,9,IF(F1082&lt;=Scenario!$O$14,10,IF(F1082&lt;=Scenario!$O$15,11,IF(F1082&lt;=Scenario!$O$16,12,IF(F1082&lt;=Scenario!$O$17,13,IF(F1082&lt;=Scenario!$O$18,14,IF(F1082&lt;=Scenario!$O$19,15,IF(F1082&lt;=Scenario!$O$20,16,IF(F1082&lt;=Scenario!$O$21,17,IF(F1082&lt;=Scenario!$O$22,18,IF(F1082&lt;=Scenario!$O$23,19,20)))))))))))))))))))))</f>
        <v> </v>
      </c>
      <c r="Y1082" s="71" t="str">
        <f>IF(ISBLANK(C1082)," ",IF(C1082&lt;=Scenario!$AA$3,0,IF(C1082&lt;=Scenario!$AA$5,1,IF(C1082&lt;=Scenario!$AA$6,2,IF(C1082&lt;=Scenario!$AA$7,3,IF(C1082&lt;=Scenario!$AA$8,4,IF(C1082&lt;=Scenario!$AA$9,5,IF(C1082&lt;=Scenario!$AA$10,6,IF(C1082&lt;=Scenario!$AA$11,7,IF(C1082&lt;=Scenario!$AA$12,8,IF(C1082&lt;=Scenario!$AA$13,9,IF(C1082&lt;=Scenario!$AA$14,10,IF(C1082&lt;=Scenario!$AA$15,11,IF(C1082&lt;=Scenario!$AA$16,12,IF(C1082&lt;=Scenario!$AA$17,13,IF(C1082&lt;=Scenario!$AA$18,14,15))))))))))))))))</f>
        <v> </v>
      </c>
      <c r="Z1082" s="75" t="str">
        <f t="shared" si="14"/>
        <v>#VALUE!</v>
      </c>
      <c r="AA1082" s="75" t="str">
        <f t="shared" si="15"/>
        <v>#VALUE!</v>
      </c>
      <c r="AB1082" s="95" t="str">
        <f t="shared" si="16"/>
        <v>#VALUE!</v>
      </c>
      <c r="AC1082" s="69" t="str">
        <f t="shared" si="17"/>
        <v>missing data</v>
      </c>
      <c r="AD1082" s="74" t="str">
        <f t="shared" si="18"/>
        <v>missing data</v>
      </c>
      <c r="AE1082" s="75" t="str">
        <f t="shared" si="19"/>
        <v>#VALUE!</v>
      </c>
      <c r="AF1082" s="75" t="str">
        <f t="shared" si="20"/>
        <v>#VALUE!</v>
      </c>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row>
    <row r="1083" ht="15.75" customHeight="1">
      <c r="A1083" s="3" t="s">
        <v>2238</v>
      </c>
      <c r="B1083" s="57"/>
      <c r="C1083" s="58"/>
      <c r="D1083" s="58"/>
      <c r="E1083" s="59">
        <f t="shared" si="21"/>
        <v>0</v>
      </c>
      <c r="F1083" s="60"/>
      <c r="G1083" s="61"/>
      <c r="H1083" s="61"/>
      <c r="I1083" s="62"/>
      <c r="J1083" s="63" t="str">
        <f t="shared" si="2"/>
        <v> </v>
      </c>
      <c r="K1083" s="64" t="str">
        <f t="shared" si="3"/>
        <v> </v>
      </c>
      <c r="L1083" s="64" t="str">
        <f t="shared" si="4"/>
        <v> </v>
      </c>
      <c r="M1083" s="64">
        <f t="shared" si="5"/>
        <v>0</v>
      </c>
      <c r="N1083" s="65" t="str">
        <f t="shared" si="6"/>
        <v> </v>
      </c>
      <c r="O1083" s="65" t="str">
        <f t="shared" si="7"/>
        <v> </v>
      </c>
      <c r="P1083" s="66" t="str">
        <f t="shared" si="22"/>
        <v> </v>
      </c>
      <c r="Q1083" s="63" t="str">
        <f t="shared" si="9"/>
        <v>#VALUE!</v>
      </c>
      <c r="R1083" s="67" t="str">
        <f t="shared" si="10"/>
        <v>#VALUE!</v>
      </c>
      <c r="S1083" s="94" t="str">
        <f t="shared" si="11"/>
        <v>#VALUE!</v>
      </c>
      <c r="T1083" s="69" t="str">
        <f t="shared" si="12"/>
        <v>donnée(s) manquante(s)</v>
      </c>
      <c r="U1083" s="70" t="str">
        <f t="shared" si="13"/>
        <v>donnée(s) manquante(s)</v>
      </c>
      <c r="V1083" s="65" t="str">
        <f>IF(ISBLANK(H1083)," ",IF(H1083&lt;=Scenario!$C$3,0,IF(H1083&lt;=Scenario!$C$5,1,IF(H1083&lt;=Scenario!$C$6,2,IF(H1083&lt;=Scenario!$C$7,3,IF(H1083&lt;=Scenario!$C$8,4,5))))))</f>
        <v> </v>
      </c>
      <c r="W1083" s="103" t="str">
        <f>IF(ISBLANK(I1083)," ",IF(I1083&lt;=Scenario!$G$3,0,IF(I1083&lt;=Scenario!$G$5,1,2)))</f>
        <v> </v>
      </c>
      <c r="X1083" s="71" t="str">
        <f>IF(ISBLANK(F1083)," ",IF(F1083&lt;=Scenario!$O$3,0,IF(F1083&lt;=Scenario!$O$5,1,IF(F1083&lt;=Scenario!$O$6,2,IF(F1083&lt;=Scenario!$O$7,3,IF(F1083&lt;=Scenario!$O$8,4,IF(F1083&lt;=Scenario!$O$9,5,IF(F1083&lt;=Scenario!$O$10,6,IF(F1083&lt;=Scenario!$O$11,7,IF(F1083&lt;=Scenario!$O$12,8,IF(F1083&lt;=Scenario!$O$13,9,IF(F1083&lt;=Scenario!$O$14,10,IF(F1083&lt;=Scenario!$O$15,11,IF(F1083&lt;=Scenario!$O$16,12,IF(F1083&lt;=Scenario!$O$17,13,IF(F1083&lt;=Scenario!$O$18,14,IF(F1083&lt;=Scenario!$O$19,15,IF(F1083&lt;=Scenario!$O$20,16,IF(F1083&lt;=Scenario!$O$21,17,IF(F1083&lt;=Scenario!$O$22,18,IF(F1083&lt;=Scenario!$O$23,19,20)))))))))))))))))))))</f>
        <v> </v>
      </c>
      <c r="Y1083" s="71" t="str">
        <f>IF(ISBLANK(C1083)," ",IF(C1083&lt;=Scenario!$AA$3,0,IF(C1083&lt;=Scenario!$AA$5,1,IF(C1083&lt;=Scenario!$AA$6,2,IF(C1083&lt;=Scenario!$AA$7,3,IF(C1083&lt;=Scenario!$AA$8,4,IF(C1083&lt;=Scenario!$AA$9,5,IF(C1083&lt;=Scenario!$AA$10,6,IF(C1083&lt;=Scenario!$AA$11,7,IF(C1083&lt;=Scenario!$AA$12,8,IF(C1083&lt;=Scenario!$AA$13,9,IF(C1083&lt;=Scenario!$AA$14,10,IF(C1083&lt;=Scenario!$AA$15,11,IF(C1083&lt;=Scenario!$AA$16,12,IF(C1083&lt;=Scenario!$AA$17,13,IF(C1083&lt;=Scenario!$AA$18,14,15))))))))))))))))</f>
        <v> </v>
      </c>
      <c r="Z1083" s="75" t="str">
        <f t="shared" si="14"/>
        <v>#VALUE!</v>
      </c>
      <c r="AA1083" s="75" t="str">
        <f t="shared" si="15"/>
        <v>#VALUE!</v>
      </c>
      <c r="AB1083" s="95" t="str">
        <f t="shared" si="16"/>
        <v>#VALUE!</v>
      </c>
      <c r="AC1083" s="69" t="str">
        <f t="shared" si="17"/>
        <v>missing data</v>
      </c>
      <c r="AD1083" s="74" t="str">
        <f t="shared" si="18"/>
        <v>missing data</v>
      </c>
      <c r="AE1083" s="75" t="str">
        <f t="shared" si="19"/>
        <v>#VALUE!</v>
      </c>
      <c r="AF1083" s="75" t="str">
        <f t="shared" si="20"/>
        <v>#VALUE!</v>
      </c>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row>
    <row r="1084" ht="15.75" customHeight="1">
      <c r="A1084" s="3" t="s">
        <v>2239</v>
      </c>
      <c r="B1084" s="57"/>
      <c r="C1084" s="58"/>
      <c r="D1084" s="58"/>
      <c r="E1084" s="59">
        <f t="shared" si="21"/>
        <v>0</v>
      </c>
      <c r="F1084" s="60"/>
      <c r="G1084" s="61"/>
      <c r="H1084" s="61"/>
      <c r="I1084" s="62"/>
      <c r="J1084" s="63" t="str">
        <f t="shared" si="2"/>
        <v> </v>
      </c>
      <c r="K1084" s="64" t="str">
        <f t="shared" si="3"/>
        <v> </v>
      </c>
      <c r="L1084" s="64" t="str">
        <f t="shared" si="4"/>
        <v> </v>
      </c>
      <c r="M1084" s="64">
        <f t="shared" si="5"/>
        <v>0</v>
      </c>
      <c r="N1084" s="65" t="str">
        <f t="shared" si="6"/>
        <v> </v>
      </c>
      <c r="O1084" s="65" t="str">
        <f t="shared" si="7"/>
        <v> </v>
      </c>
      <c r="P1084" s="66" t="str">
        <f t="shared" si="22"/>
        <v> </v>
      </c>
      <c r="Q1084" s="63" t="str">
        <f t="shared" si="9"/>
        <v>#VALUE!</v>
      </c>
      <c r="R1084" s="67" t="str">
        <f t="shared" si="10"/>
        <v>#VALUE!</v>
      </c>
      <c r="S1084" s="94" t="str">
        <f t="shared" si="11"/>
        <v>#VALUE!</v>
      </c>
      <c r="T1084" s="69" t="str">
        <f t="shared" si="12"/>
        <v>donnée(s) manquante(s)</v>
      </c>
      <c r="U1084" s="70" t="str">
        <f t="shared" si="13"/>
        <v>donnée(s) manquante(s)</v>
      </c>
      <c r="V1084" s="65" t="str">
        <f>IF(ISBLANK(H1084)," ",IF(H1084&lt;=Scenario!$C$3,0,IF(H1084&lt;=Scenario!$C$5,1,IF(H1084&lt;=Scenario!$C$6,2,IF(H1084&lt;=Scenario!$C$7,3,IF(H1084&lt;=Scenario!$C$8,4,5))))))</f>
        <v> </v>
      </c>
      <c r="W1084" s="103" t="str">
        <f>IF(ISBLANK(I1084)," ",IF(I1084&lt;=Scenario!$G$3,0,IF(I1084&lt;=Scenario!$G$5,1,2)))</f>
        <v> </v>
      </c>
      <c r="X1084" s="71" t="str">
        <f>IF(ISBLANK(F1084)," ",IF(F1084&lt;=Scenario!$O$3,0,IF(F1084&lt;=Scenario!$O$5,1,IF(F1084&lt;=Scenario!$O$6,2,IF(F1084&lt;=Scenario!$O$7,3,IF(F1084&lt;=Scenario!$O$8,4,IF(F1084&lt;=Scenario!$O$9,5,IF(F1084&lt;=Scenario!$O$10,6,IF(F1084&lt;=Scenario!$O$11,7,IF(F1084&lt;=Scenario!$O$12,8,IF(F1084&lt;=Scenario!$O$13,9,IF(F1084&lt;=Scenario!$O$14,10,IF(F1084&lt;=Scenario!$O$15,11,IF(F1084&lt;=Scenario!$O$16,12,IF(F1084&lt;=Scenario!$O$17,13,IF(F1084&lt;=Scenario!$O$18,14,IF(F1084&lt;=Scenario!$O$19,15,IF(F1084&lt;=Scenario!$O$20,16,IF(F1084&lt;=Scenario!$O$21,17,IF(F1084&lt;=Scenario!$O$22,18,IF(F1084&lt;=Scenario!$O$23,19,20)))))))))))))))))))))</f>
        <v> </v>
      </c>
      <c r="Y1084" s="71" t="str">
        <f>IF(ISBLANK(C1084)," ",IF(C1084&lt;=Scenario!$AA$3,0,IF(C1084&lt;=Scenario!$AA$5,1,IF(C1084&lt;=Scenario!$AA$6,2,IF(C1084&lt;=Scenario!$AA$7,3,IF(C1084&lt;=Scenario!$AA$8,4,IF(C1084&lt;=Scenario!$AA$9,5,IF(C1084&lt;=Scenario!$AA$10,6,IF(C1084&lt;=Scenario!$AA$11,7,IF(C1084&lt;=Scenario!$AA$12,8,IF(C1084&lt;=Scenario!$AA$13,9,IF(C1084&lt;=Scenario!$AA$14,10,IF(C1084&lt;=Scenario!$AA$15,11,IF(C1084&lt;=Scenario!$AA$16,12,IF(C1084&lt;=Scenario!$AA$17,13,IF(C1084&lt;=Scenario!$AA$18,14,15))))))))))))))))</f>
        <v> </v>
      </c>
      <c r="Z1084" s="75" t="str">
        <f t="shared" si="14"/>
        <v>#VALUE!</v>
      </c>
      <c r="AA1084" s="75" t="str">
        <f t="shared" si="15"/>
        <v>#VALUE!</v>
      </c>
      <c r="AB1084" s="95" t="str">
        <f t="shared" si="16"/>
        <v>#VALUE!</v>
      </c>
      <c r="AC1084" s="69" t="str">
        <f t="shared" si="17"/>
        <v>missing data</v>
      </c>
      <c r="AD1084" s="74" t="str">
        <f t="shared" si="18"/>
        <v>missing data</v>
      </c>
      <c r="AE1084" s="75" t="str">
        <f t="shared" si="19"/>
        <v>#VALUE!</v>
      </c>
      <c r="AF1084" s="75" t="str">
        <f t="shared" si="20"/>
        <v>#VALUE!</v>
      </c>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row>
    <row r="1085" ht="15.75" customHeight="1">
      <c r="A1085" s="3" t="s">
        <v>2240</v>
      </c>
      <c r="B1085" s="57"/>
      <c r="C1085" s="58"/>
      <c r="D1085" s="58"/>
      <c r="E1085" s="59">
        <f t="shared" si="21"/>
        <v>0</v>
      </c>
      <c r="F1085" s="60"/>
      <c r="G1085" s="61"/>
      <c r="H1085" s="61"/>
      <c r="I1085" s="62"/>
      <c r="J1085" s="63" t="str">
        <f t="shared" si="2"/>
        <v> </v>
      </c>
      <c r="K1085" s="64" t="str">
        <f t="shared" si="3"/>
        <v> </v>
      </c>
      <c r="L1085" s="64" t="str">
        <f t="shared" si="4"/>
        <v> </v>
      </c>
      <c r="M1085" s="64">
        <f t="shared" si="5"/>
        <v>0</v>
      </c>
      <c r="N1085" s="65" t="str">
        <f t="shared" si="6"/>
        <v> </v>
      </c>
      <c r="O1085" s="65" t="str">
        <f t="shared" si="7"/>
        <v> </v>
      </c>
      <c r="P1085" s="66" t="str">
        <f t="shared" si="22"/>
        <v> </v>
      </c>
      <c r="Q1085" s="63" t="str">
        <f t="shared" si="9"/>
        <v>#VALUE!</v>
      </c>
      <c r="R1085" s="67" t="str">
        <f t="shared" si="10"/>
        <v>#VALUE!</v>
      </c>
      <c r="S1085" s="94" t="str">
        <f t="shared" si="11"/>
        <v>#VALUE!</v>
      </c>
      <c r="T1085" s="69" t="str">
        <f t="shared" si="12"/>
        <v>donnée(s) manquante(s)</v>
      </c>
      <c r="U1085" s="70" t="str">
        <f t="shared" si="13"/>
        <v>donnée(s) manquante(s)</v>
      </c>
      <c r="V1085" s="65" t="str">
        <f>IF(ISBLANK(H1085)," ",IF(H1085&lt;=Scenario!$C$3,0,IF(H1085&lt;=Scenario!$C$5,1,IF(H1085&lt;=Scenario!$C$6,2,IF(H1085&lt;=Scenario!$C$7,3,IF(H1085&lt;=Scenario!$C$8,4,5))))))</f>
        <v> </v>
      </c>
      <c r="W1085" s="103" t="str">
        <f>IF(ISBLANK(I1085)," ",IF(I1085&lt;=Scenario!$G$3,0,IF(I1085&lt;=Scenario!$G$5,1,2)))</f>
        <v> </v>
      </c>
      <c r="X1085" s="71" t="str">
        <f>IF(ISBLANK(F1085)," ",IF(F1085&lt;=Scenario!$O$3,0,IF(F1085&lt;=Scenario!$O$5,1,IF(F1085&lt;=Scenario!$O$6,2,IF(F1085&lt;=Scenario!$O$7,3,IF(F1085&lt;=Scenario!$O$8,4,IF(F1085&lt;=Scenario!$O$9,5,IF(F1085&lt;=Scenario!$O$10,6,IF(F1085&lt;=Scenario!$O$11,7,IF(F1085&lt;=Scenario!$O$12,8,IF(F1085&lt;=Scenario!$O$13,9,IF(F1085&lt;=Scenario!$O$14,10,IF(F1085&lt;=Scenario!$O$15,11,IF(F1085&lt;=Scenario!$O$16,12,IF(F1085&lt;=Scenario!$O$17,13,IF(F1085&lt;=Scenario!$O$18,14,IF(F1085&lt;=Scenario!$O$19,15,IF(F1085&lt;=Scenario!$O$20,16,IF(F1085&lt;=Scenario!$O$21,17,IF(F1085&lt;=Scenario!$O$22,18,IF(F1085&lt;=Scenario!$O$23,19,20)))))))))))))))))))))</f>
        <v> </v>
      </c>
      <c r="Y1085" s="71" t="str">
        <f>IF(ISBLANK(C1085)," ",IF(C1085&lt;=Scenario!$AA$3,0,IF(C1085&lt;=Scenario!$AA$5,1,IF(C1085&lt;=Scenario!$AA$6,2,IF(C1085&lt;=Scenario!$AA$7,3,IF(C1085&lt;=Scenario!$AA$8,4,IF(C1085&lt;=Scenario!$AA$9,5,IF(C1085&lt;=Scenario!$AA$10,6,IF(C1085&lt;=Scenario!$AA$11,7,IF(C1085&lt;=Scenario!$AA$12,8,IF(C1085&lt;=Scenario!$AA$13,9,IF(C1085&lt;=Scenario!$AA$14,10,IF(C1085&lt;=Scenario!$AA$15,11,IF(C1085&lt;=Scenario!$AA$16,12,IF(C1085&lt;=Scenario!$AA$17,13,IF(C1085&lt;=Scenario!$AA$18,14,15))))))))))))))))</f>
        <v> </v>
      </c>
      <c r="Z1085" s="75" t="str">
        <f t="shared" si="14"/>
        <v>#VALUE!</v>
      </c>
      <c r="AA1085" s="75" t="str">
        <f t="shared" si="15"/>
        <v>#VALUE!</v>
      </c>
      <c r="AB1085" s="95" t="str">
        <f t="shared" si="16"/>
        <v>#VALUE!</v>
      </c>
      <c r="AC1085" s="69" t="str">
        <f t="shared" si="17"/>
        <v>missing data</v>
      </c>
      <c r="AD1085" s="74" t="str">
        <f t="shared" si="18"/>
        <v>missing data</v>
      </c>
      <c r="AE1085" s="75" t="str">
        <f t="shared" si="19"/>
        <v>#VALUE!</v>
      </c>
      <c r="AF1085" s="75" t="str">
        <f t="shared" si="20"/>
        <v>#VALUE!</v>
      </c>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row>
    <row r="1086" ht="15.75" customHeight="1">
      <c r="A1086" s="3" t="s">
        <v>2241</v>
      </c>
      <c r="B1086" s="57"/>
      <c r="C1086" s="58"/>
      <c r="D1086" s="58"/>
      <c r="E1086" s="59">
        <f t="shared" si="21"/>
        <v>0</v>
      </c>
      <c r="F1086" s="60"/>
      <c r="G1086" s="61"/>
      <c r="H1086" s="61"/>
      <c r="I1086" s="62"/>
      <c r="J1086" s="63" t="str">
        <f t="shared" si="2"/>
        <v> </v>
      </c>
      <c r="K1086" s="64" t="str">
        <f t="shared" si="3"/>
        <v> </v>
      </c>
      <c r="L1086" s="64" t="str">
        <f t="shared" si="4"/>
        <v> </v>
      </c>
      <c r="M1086" s="64">
        <f t="shared" si="5"/>
        <v>0</v>
      </c>
      <c r="N1086" s="65" t="str">
        <f t="shared" si="6"/>
        <v> </v>
      </c>
      <c r="O1086" s="65" t="str">
        <f t="shared" si="7"/>
        <v> </v>
      </c>
      <c r="P1086" s="66" t="str">
        <f t="shared" si="22"/>
        <v> </v>
      </c>
      <c r="Q1086" s="63" t="str">
        <f t="shared" si="9"/>
        <v>#VALUE!</v>
      </c>
      <c r="R1086" s="67" t="str">
        <f t="shared" si="10"/>
        <v>#VALUE!</v>
      </c>
      <c r="S1086" s="94" t="str">
        <f t="shared" si="11"/>
        <v>#VALUE!</v>
      </c>
      <c r="T1086" s="69" t="str">
        <f t="shared" si="12"/>
        <v>donnée(s) manquante(s)</v>
      </c>
      <c r="U1086" s="70" t="str">
        <f t="shared" si="13"/>
        <v>donnée(s) manquante(s)</v>
      </c>
      <c r="V1086" s="65" t="str">
        <f>IF(ISBLANK(H1086)," ",IF(H1086&lt;=Scenario!$C$3,0,IF(H1086&lt;=Scenario!$C$5,1,IF(H1086&lt;=Scenario!$C$6,2,IF(H1086&lt;=Scenario!$C$7,3,IF(H1086&lt;=Scenario!$C$8,4,5))))))</f>
        <v> </v>
      </c>
      <c r="W1086" s="103" t="str">
        <f>IF(ISBLANK(I1086)," ",IF(I1086&lt;=Scenario!$G$3,0,IF(I1086&lt;=Scenario!$G$5,1,2)))</f>
        <v> </v>
      </c>
      <c r="X1086" s="71" t="str">
        <f>IF(ISBLANK(F1086)," ",IF(F1086&lt;=Scenario!$O$3,0,IF(F1086&lt;=Scenario!$O$5,1,IF(F1086&lt;=Scenario!$O$6,2,IF(F1086&lt;=Scenario!$O$7,3,IF(F1086&lt;=Scenario!$O$8,4,IF(F1086&lt;=Scenario!$O$9,5,IF(F1086&lt;=Scenario!$O$10,6,IF(F1086&lt;=Scenario!$O$11,7,IF(F1086&lt;=Scenario!$O$12,8,IF(F1086&lt;=Scenario!$O$13,9,IF(F1086&lt;=Scenario!$O$14,10,IF(F1086&lt;=Scenario!$O$15,11,IF(F1086&lt;=Scenario!$O$16,12,IF(F1086&lt;=Scenario!$O$17,13,IF(F1086&lt;=Scenario!$O$18,14,IF(F1086&lt;=Scenario!$O$19,15,IF(F1086&lt;=Scenario!$O$20,16,IF(F1086&lt;=Scenario!$O$21,17,IF(F1086&lt;=Scenario!$O$22,18,IF(F1086&lt;=Scenario!$O$23,19,20)))))))))))))))))))))</f>
        <v> </v>
      </c>
      <c r="Y1086" s="71" t="str">
        <f>IF(ISBLANK(C1086)," ",IF(C1086&lt;=Scenario!$AA$3,0,IF(C1086&lt;=Scenario!$AA$5,1,IF(C1086&lt;=Scenario!$AA$6,2,IF(C1086&lt;=Scenario!$AA$7,3,IF(C1086&lt;=Scenario!$AA$8,4,IF(C1086&lt;=Scenario!$AA$9,5,IF(C1086&lt;=Scenario!$AA$10,6,IF(C1086&lt;=Scenario!$AA$11,7,IF(C1086&lt;=Scenario!$AA$12,8,IF(C1086&lt;=Scenario!$AA$13,9,IF(C1086&lt;=Scenario!$AA$14,10,IF(C1086&lt;=Scenario!$AA$15,11,IF(C1086&lt;=Scenario!$AA$16,12,IF(C1086&lt;=Scenario!$AA$17,13,IF(C1086&lt;=Scenario!$AA$18,14,15))))))))))))))))</f>
        <v> </v>
      </c>
      <c r="Z1086" s="75" t="str">
        <f t="shared" si="14"/>
        <v>#VALUE!</v>
      </c>
      <c r="AA1086" s="75" t="str">
        <f t="shared" si="15"/>
        <v>#VALUE!</v>
      </c>
      <c r="AB1086" s="95" t="str">
        <f t="shared" si="16"/>
        <v>#VALUE!</v>
      </c>
      <c r="AC1086" s="69" t="str">
        <f t="shared" si="17"/>
        <v>missing data</v>
      </c>
      <c r="AD1086" s="74" t="str">
        <f t="shared" si="18"/>
        <v>missing data</v>
      </c>
      <c r="AE1086" s="75" t="str">
        <f t="shared" si="19"/>
        <v>#VALUE!</v>
      </c>
      <c r="AF1086" s="75" t="str">
        <f t="shared" si="20"/>
        <v>#VALUE!</v>
      </c>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row>
    <row r="1087" ht="15.75" customHeight="1">
      <c r="A1087" s="3" t="s">
        <v>2242</v>
      </c>
      <c r="B1087" s="57"/>
      <c r="C1087" s="58"/>
      <c r="D1087" s="58"/>
      <c r="E1087" s="59">
        <f t="shared" si="21"/>
        <v>0</v>
      </c>
      <c r="F1087" s="60"/>
      <c r="G1087" s="61"/>
      <c r="H1087" s="61"/>
      <c r="I1087" s="62"/>
      <c r="J1087" s="63" t="str">
        <f t="shared" si="2"/>
        <v> </v>
      </c>
      <c r="K1087" s="64" t="str">
        <f t="shared" si="3"/>
        <v> </v>
      </c>
      <c r="L1087" s="64" t="str">
        <f t="shared" si="4"/>
        <v> </v>
      </c>
      <c r="M1087" s="64">
        <f t="shared" si="5"/>
        <v>0</v>
      </c>
      <c r="N1087" s="65" t="str">
        <f t="shared" si="6"/>
        <v> </v>
      </c>
      <c r="O1087" s="65" t="str">
        <f t="shared" si="7"/>
        <v> </v>
      </c>
      <c r="P1087" s="66" t="str">
        <f t="shared" si="22"/>
        <v> </v>
      </c>
      <c r="Q1087" s="63" t="str">
        <f t="shared" si="9"/>
        <v>#VALUE!</v>
      </c>
      <c r="R1087" s="67" t="str">
        <f t="shared" si="10"/>
        <v>#VALUE!</v>
      </c>
      <c r="S1087" s="94" t="str">
        <f t="shared" si="11"/>
        <v>#VALUE!</v>
      </c>
      <c r="T1087" s="69" t="str">
        <f t="shared" si="12"/>
        <v>donnée(s) manquante(s)</v>
      </c>
      <c r="U1087" s="70" t="str">
        <f t="shared" si="13"/>
        <v>donnée(s) manquante(s)</v>
      </c>
      <c r="V1087" s="65" t="str">
        <f>IF(ISBLANK(H1087)," ",IF(H1087&lt;=Scenario!$C$3,0,IF(H1087&lt;=Scenario!$C$5,1,IF(H1087&lt;=Scenario!$C$6,2,IF(H1087&lt;=Scenario!$C$7,3,IF(H1087&lt;=Scenario!$C$8,4,5))))))</f>
        <v> </v>
      </c>
      <c r="W1087" s="103" t="str">
        <f>IF(ISBLANK(I1087)," ",IF(I1087&lt;=Scenario!$G$3,0,IF(I1087&lt;=Scenario!$G$5,1,2)))</f>
        <v> </v>
      </c>
      <c r="X1087" s="71" t="str">
        <f>IF(ISBLANK(F1087)," ",IF(F1087&lt;=Scenario!$O$3,0,IF(F1087&lt;=Scenario!$O$5,1,IF(F1087&lt;=Scenario!$O$6,2,IF(F1087&lt;=Scenario!$O$7,3,IF(F1087&lt;=Scenario!$O$8,4,IF(F1087&lt;=Scenario!$O$9,5,IF(F1087&lt;=Scenario!$O$10,6,IF(F1087&lt;=Scenario!$O$11,7,IF(F1087&lt;=Scenario!$O$12,8,IF(F1087&lt;=Scenario!$O$13,9,IF(F1087&lt;=Scenario!$O$14,10,IF(F1087&lt;=Scenario!$O$15,11,IF(F1087&lt;=Scenario!$O$16,12,IF(F1087&lt;=Scenario!$O$17,13,IF(F1087&lt;=Scenario!$O$18,14,IF(F1087&lt;=Scenario!$O$19,15,IF(F1087&lt;=Scenario!$O$20,16,IF(F1087&lt;=Scenario!$O$21,17,IF(F1087&lt;=Scenario!$O$22,18,IF(F1087&lt;=Scenario!$O$23,19,20)))))))))))))))))))))</f>
        <v> </v>
      </c>
      <c r="Y1087" s="71" t="str">
        <f>IF(ISBLANK(C1087)," ",IF(C1087&lt;=Scenario!$AA$3,0,IF(C1087&lt;=Scenario!$AA$5,1,IF(C1087&lt;=Scenario!$AA$6,2,IF(C1087&lt;=Scenario!$AA$7,3,IF(C1087&lt;=Scenario!$AA$8,4,IF(C1087&lt;=Scenario!$AA$9,5,IF(C1087&lt;=Scenario!$AA$10,6,IF(C1087&lt;=Scenario!$AA$11,7,IF(C1087&lt;=Scenario!$AA$12,8,IF(C1087&lt;=Scenario!$AA$13,9,IF(C1087&lt;=Scenario!$AA$14,10,IF(C1087&lt;=Scenario!$AA$15,11,IF(C1087&lt;=Scenario!$AA$16,12,IF(C1087&lt;=Scenario!$AA$17,13,IF(C1087&lt;=Scenario!$AA$18,14,15))))))))))))))))</f>
        <v> </v>
      </c>
      <c r="Z1087" s="75" t="str">
        <f t="shared" si="14"/>
        <v>#VALUE!</v>
      </c>
      <c r="AA1087" s="75" t="str">
        <f t="shared" si="15"/>
        <v>#VALUE!</v>
      </c>
      <c r="AB1087" s="95" t="str">
        <f t="shared" si="16"/>
        <v>#VALUE!</v>
      </c>
      <c r="AC1087" s="69" t="str">
        <f t="shared" si="17"/>
        <v>missing data</v>
      </c>
      <c r="AD1087" s="74" t="str">
        <f t="shared" si="18"/>
        <v>missing data</v>
      </c>
      <c r="AE1087" s="75" t="str">
        <f t="shared" si="19"/>
        <v>#VALUE!</v>
      </c>
      <c r="AF1087" s="75" t="str">
        <f t="shared" si="20"/>
        <v>#VALUE!</v>
      </c>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row>
    <row r="1088" ht="15.75" customHeight="1">
      <c r="A1088" s="3" t="s">
        <v>2243</v>
      </c>
      <c r="B1088" s="57"/>
      <c r="C1088" s="58"/>
      <c r="D1088" s="58"/>
      <c r="E1088" s="59">
        <f t="shared" si="21"/>
        <v>0</v>
      </c>
      <c r="F1088" s="60"/>
      <c r="G1088" s="61"/>
      <c r="H1088" s="61"/>
      <c r="I1088" s="62"/>
      <c r="J1088" s="63" t="str">
        <f t="shared" si="2"/>
        <v> </v>
      </c>
      <c r="K1088" s="64" t="str">
        <f t="shared" si="3"/>
        <v> </v>
      </c>
      <c r="L1088" s="64" t="str">
        <f t="shared" si="4"/>
        <v> </v>
      </c>
      <c r="M1088" s="64">
        <f t="shared" si="5"/>
        <v>0</v>
      </c>
      <c r="N1088" s="65" t="str">
        <f t="shared" si="6"/>
        <v> </v>
      </c>
      <c r="O1088" s="65" t="str">
        <f t="shared" si="7"/>
        <v> </v>
      </c>
      <c r="P1088" s="66" t="str">
        <f t="shared" si="22"/>
        <v> </v>
      </c>
      <c r="Q1088" s="63" t="str">
        <f t="shared" si="9"/>
        <v>#VALUE!</v>
      </c>
      <c r="R1088" s="67" t="str">
        <f t="shared" si="10"/>
        <v>#VALUE!</v>
      </c>
      <c r="S1088" s="94" t="str">
        <f t="shared" si="11"/>
        <v>#VALUE!</v>
      </c>
      <c r="T1088" s="69" t="str">
        <f t="shared" si="12"/>
        <v>donnée(s) manquante(s)</v>
      </c>
      <c r="U1088" s="70" t="str">
        <f t="shared" si="13"/>
        <v>donnée(s) manquante(s)</v>
      </c>
      <c r="V1088" s="65" t="str">
        <f>IF(ISBLANK(H1088)," ",IF(H1088&lt;=Scenario!$C$3,0,IF(H1088&lt;=Scenario!$C$5,1,IF(H1088&lt;=Scenario!$C$6,2,IF(H1088&lt;=Scenario!$C$7,3,IF(H1088&lt;=Scenario!$C$8,4,5))))))</f>
        <v> </v>
      </c>
      <c r="W1088" s="103" t="str">
        <f>IF(ISBLANK(I1088)," ",IF(I1088&lt;=Scenario!$G$3,0,IF(I1088&lt;=Scenario!$G$5,1,2)))</f>
        <v> </v>
      </c>
      <c r="X1088" s="71" t="str">
        <f>IF(ISBLANK(F1088)," ",IF(F1088&lt;=Scenario!$O$3,0,IF(F1088&lt;=Scenario!$O$5,1,IF(F1088&lt;=Scenario!$O$6,2,IF(F1088&lt;=Scenario!$O$7,3,IF(F1088&lt;=Scenario!$O$8,4,IF(F1088&lt;=Scenario!$O$9,5,IF(F1088&lt;=Scenario!$O$10,6,IF(F1088&lt;=Scenario!$O$11,7,IF(F1088&lt;=Scenario!$O$12,8,IF(F1088&lt;=Scenario!$O$13,9,IF(F1088&lt;=Scenario!$O$14,10,IF(F1088&lt;=Scenario!$O$15,11,IF(F1088&lt;=Scenario!$O$16,12,IF(F1088&lt;=Scenario!$O$17,13,IF(F1088&lt;=Scenario!$O$18,14,IF(F1088&lt;=Scenario!$O$19,15,IF(F1088&lt;=Scenario!$O$20,16,IF(F1088&lt;=Scenario!$O$21,17,IF(F1088&lt;=Scenario!$O$22,18,IF(F1088&lt;=Scenario!$O$23,19,20)))))))))))))))))))))</f>
        <v> </v>
      </c>
      <c r="Y1088" s="71" t="str">
        <f>IF(ISBLANK(C1088)," ",IF(C1088&lt;=Scenario!$AA$3,0,IF(C1088&lt;=Scenario!$AA$5,1,IF(C1088&lt;=Scenario!$AA$6,2,IF(C1088&lt;=Scenario!$AA$7,3,IF(C1088&lt;=Scenario!$AA$8,4,IF(C1088&lt;=Scenario!$AA$9,5,IF(C1088&lt;=Scenario!$AA$10,6,IF(C1088&lt;=Scenario!$AA$11,7,IF(C1088&lt;=Scenario!$AA$12,8,IF(C1088&lt;=Scenario!$AA$13,9,IF(C1088&lt;=Scenario!$AA$14,10,IF(C1088&lt;=Scenario!$AA$15,11,IF(C1088&lt;=Scenario!$AA$16,12,IF(C1088&lt;=Scenario!$AA$17,13,IF(C1088&lt;=Scenario!$AA$18,14,15))))))))))))))))</f>
        <v> </v>
      </c>
      <c r="Z1088" s="75" t="str">
        <f t="shared" si="14"/>
        <v>#VALUE!</v>
      </c>
      <c r="AA1088" s="75" t="str">
        <f t="shared" si="15"/>
        <v>#VALUE!</v>
      </c>
      <c r="AB1088" s="95" t="str">
        <f t="shared" si="16"/>
        <v>#VALUE!</v>
      </c>
      <c r="AC1088" s="69" t="str">
        <f t="shared" si="17"/>
        <v>missing data</v>
      </c>
      <c r="AD1088" s="74" t="str">
        <f t="shared" si="18"/>
        <v>missing data</v>
      </c>
      <c r="AE1088" s="75" t="str">
        <f t="shared" si="19"/>
        <v>#VALUE!</v>
      </c>
      <c r="AF1088" s="75" t="str">
        <f t="shared" si="20"/>
        <v>#VALUE!</v>
      </c>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row>
    <row r="1089" ht="15.75" customHeight="1">
      <c r="A1089" s="3" t="s">
        <v>2244</v>
      </c>
      <c r="B1089" s="57"/>
      <c r="C1089" s="58"/>
      <c r="D1089" s="58"/>
      <c r="E1089" s="59">
        <f t="shared" si="21"/>
        <v>0</v>
      </c>
      <c r="F1089" s="60"/>
      <c r="G1089" s="61"/>
      <c r="H1089" s="61"/>
      <c r="I1089" s="62"/>
      <c r="J1089" s="63" t="str">
        <f t="shared" si="2"/>
        <v> </v>
      </c>
      <c r="K1089" s="64" t="str">
        <f t="shared" si="3"/>
        <v> </v>
      </c>
      <c r="L1089" s="64" t="str">
        <f t="shared" si="4"/>
        <v> </v>
      </c>
      <c r="M1089" s="64">
        <f t="shared" si="5"/>
        <v>0</v>
      </c>
      <c r="N1089" s="65" t="str">
        <f t="shared" si="6"/>
        <v> </v>
      </c>
      <c r="O1089" s="65" t="str">
        <f t="shared" si="7"/>
        <v> </v>
      </c>
      <c r="P1089" s="66" t="str">
        <f t="shared" si="22"/>
        <v> </v>
      </c>
      <c r="Q1089" s="63" t="str">
        <f t="shared" si="9"/>
        <v>#VALUE!</v>
      </c>
      <c r="R1089" s="67" t="str">
        <f t="shared" si="10"/>
        <v>#VALUE!</v>
      </c>
      <c r="S1089" s="94" t="str">
        <f t="shared" si="11"/>
        <v>#VALUE!</v>
      </c>
      <c r="T1089" s="69" t="str">
        <f t="shared" si="12"/>
        <v>donnée(s) manquante(s)</v>
      </c>
      <c r="U1089" s="70" t="str">
        <f t="shared" si="13"/>
        <v>donnée(s) manquante(s)</v>
      </c>
      <c r="V1089" s="65" t="str">
        <f>IF(ISBLANK(H1089)," ",IF(H1089&lt;=Scenario!$C$3,0,IF(H1089&lt;=Scenario!$C$5,1,IF(H1089&lt;=Scenario!$C$6,2,IF(H1089&lt;=Scenario!$C$7,3,IF(H1089&lt;=Scenario!$C$8,4,5))))))</f>
        <v> </v>
      </c>
      <c r="W1089" s="103" t="str">
        <f>IF(ISBLANK(I1089)," ",IF(I1089&lt;=Scenario!$G$3,0,IF(I1089&lt;=Scenario!$G$5,1,2)))</f>
        <v> </v>
      </c>
      <c r="X1089" s="71" t="str">
        <f>IF(ISBLANK(F1089)," ",IF(F1089&lt;=Scenario!$O$3,0,IF(F1089&lt;=Scenario!$O$5,1,IF(F1089&lt;=Scenario!$O$6,2,IF(F1089&lt;=Scenario!$O$7,3,IF(F1089&lt;=Scenario!$O$8,4,IF(F1089&lt;=Scenario!$O$9,5,IF(F1089&lt;=Scenario!$O$10,6,IF(F1089&lt;=Scenario!$O$11,7,IF(F1089&lt;=Scenario!$O$12,8,IF(F1089&lt;=Scenario!$O$13,9,IF(F1089&lt;=Scenario!$O$14,10,IF(F1089&lt;=Scenario!$O$15,11,IF(F1089&lt;=Scenario!$O$16,12,IF(F1089&lt;=Scenario!$O$17,13,IF(F1089&lt;=Scenario!$O$18,14,IF(F1089&lt;=Scenario!$O$19,15,IF(F1089&lt;=Scenario!$O$20,16,IF(F1089&lt;=Scenario!$O$21,17,IF(F1089&lt;=Scenario!$O$22,18,IF(F1089&lt;=Scenario!$O$23,19,20)))))))))))))))))))))</f>
        <v> </v>
      </c>
      <c r="Y1089" s="71" t="str">
        <f>IF(ISBLANK(C1089)," ",IF(C1089&lt;=Scenario!$AA$3,0,IF(C1089&lt;=Scenario!$AA$5,1,IF(C1089&lt;=Scenario!$AA$6,2,IF(C1089&lt;=Scenario!$AA$7,3,IF(C1089&lt;=Scenario!$AA$8,4,IF(C1089&lt;=Scenario!$AA$9,5,IF(C1089&lt;=Scenario!$AA$10,6,IF(C1089&lt;=Scenario!$AA$11,7,IF(C1089&lt;=Scenario!$AA$12,8,IF(C1089&lt;=Scenario!$AA$13,9,IF(C1089&lt;=Scenario!$AA$14,10,IF(C1089&lt;=Scenario!$AA$15,11,IF(C1089&lt;=Scenario!$AA$16,12,IF(C1089&lt;=Scenario!$AA$17,13,IF(C1089&lt;=Scenario!$AA$18,14,15))))))))))))))))</f>
        <v> </v>
      </c>
      <c r="Z1089" s="75" t="str">
        <f t="shared" si="14"/>
        <v>#VALUE!</v>
      </c>
      <c r="AA1089" s="75" t="str">
        <f t="shared" si="15"/>
        <v>#VALUE!</v>
      </c>
      <c r="AB1089" s="95" t="str">
        <f t="shared" si="16"/>
        <v>#VALUE!</v>
      </c>
      <c r="AC1089" s="69" t="str">
        <f t="shared" si="17"/>
        <v>missing data</v>
      </c>
      <c r="AD1089" s="74" t="str">
        <f t="shared" si="18"/>
        <v>missing data</v>
      </c>
      <c r="AE1089" s="75" t="str">
        <f t="shared" si="19"/>
        <v>#VALUE!</v>
      </c>
      <c r="AF1089" s="75" t="str">
        <f t="shared" si="20"/>
        <v>#VALUE!</v>
      </c>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row>
    <row r="1090" ht="15.75" customHeight="1">
      <c r="A1090" s="3" t="s">
        <v>2245</v>
      </c>
      <c r="B1090" s="57"/>
      <c r="C1090" s="58"/>
      <c r="D1090" s="58"/>
      <c r="E1090" s="59">
        <f t="shared" si="21"/>
        <v>0</v>
      </c>
      <c r="F1090" s="60"/>
      <c r="G1090" s="61"/>
      <c r="H1090" s="61"/>
      <c r="I1090" s="62"/>
      <c r="J1090" s="63" t="str">
        <f t="shared" si="2"/>
        <v> </v>
      </c>
      <c r="K1090" s="64" t="str">
        <f t="shared" si="3"/>
        <v> </v>
      </c>
      <c r="L1090" s="64" t="str">
        <f t="shared" si="4"/>
        <v> </v>
      </c>
      <c r="M1090" s="64">
        <f t="shared" si="5"/>
        <v>0</v>
      </c>
      <c r="N1090" s="65" t="str">
        <f t="shared" si="6"/>
        <v> </v>
      </c>
      <c r="O1090" s="65" t="str">
        <f t="shared" si="7"/>
        <v> </v>
      </c>
      <c r="P1090" s="66" t="str">
        <f t="shared" si="22"/>
        <v> </v>
      </c>
      <c r="Q1090" s="63" t="str">
        <f t="shared" si="9"/>
        <v>#VALUE!</v>
      </c>
      <c r="R1090" s="67" t="str">
        <f t="shared" si="10"/>
        <v>#VALUE!</v>
      </c>
      <c r="S1090" s="94" t="str">
        <f t="shared" si="11"/>
        <v>#VALUE!</v>
      </c>
      <c r="T1090" s="69" t="str">
        <f t="shared" si="12"/>
        <v>donnée(s) manquante(s)</v>
      </c>
      <c r="U1090" s="70" t="str">
        <f t="shared" si="13"/>
        <v>donnée(s) manquante(s)</v>
      </c>
      <c r="V1090" s="65" t="str">
        <f>IF(ISBLANK(H1090)," ",IF(H1090&lt;=Scenario!$C$3,0,IF(H1090&lt;=Scenario!$C$5,1,IF(H1090&lt;=Scenario!$C$6,2,IF(H1090&lt;=Scenario!$C$7,3,IF(H1090&lt;=Scenario!$C$8,4,5))))))</f>
        <v> </v>
      </c>
      <c r="W1090" s="103" t="str">
        <f>IF(ISBLANK(I1090)," ",IF(I1090&lt;=Scenario!$G$3,0,IF(I1090&lt;=Scenario!$G$5,1,2)))</f>
        <v> </v>
      </c>
      <c r="X1090" s="71" t="str">
        <f>IF(ISBLANK(F1090)," ",IF(F1090&lt;=Scenario!$O$3,0,IF(F1090&lt;=Scenario!$O$5,1,IF(F1090&lt;=Scenario!$O$6,2,IF(F1090&lt;=Scenario!$O$7,3,IF(F1090&lt;=Scenario!$O$8,4,IF(F1090&lt;=Scenario!$O$9,5,IF(F1090&lt;=Scenario!$O$10,6,IF(F1090&lt;=Scenario!$O$11,7,IF(F1090&lt;=Scenario!$O$12,8,IF(F1090&lt;=Scenario!$O$13,9,IF(F1090&lt;=Scenario!$O$14,10,IF(F1090&lt;=Scenario!$O$15,11,IF(F1090&lt;=Scenario!$O$16,12,IF(F1090&lt;=Scenario!$O$17,13,IF(F1090&lt;=Scenario!$O$18,14,IF(F1090&lt;=Scenario!$O$19,15,IF(F1090&lt;=Scenario!$O$20,16,IF(F1090&lt;=Scenario!$O$21,17,IF(F1090&lt;=Scenario!$O$22,18,IF(F1090&lt;=Scenario!$O$23,19,20)))))))))))))))))))))</f>
        <v> </v>
      </c>
      <c r="Y1090" s="71" t="str">
        <f>IF(ISBLANK(C1090)," ",IF(C1090&lt;=Scenario!$AA$3,0,IF(C1090&lt;=Scenario!$AA$5,1,IF(C1090&lt;=Scenario!$AA$6,2,IF(C1090&lt;=Scenario!$AA$7,3,IF(C1090&lt;=Scenario!$AA$8,4,IF(C1090&lt;=Scenario!$AA$9,5,IF(C1090&lt;=Scenario!$AA$10,6,IF(C1090&lt;=Scenario!$AA$11,7,IF(C1090&lt;=Scenario!$AA$12,8,IF(C1090&lt;=Scenario!$AA$13,9,IF(C1090&lt;=Scenario!$AA$14,10,IF(C1090&lt;=Scenario!$AA$15,11,IF(C1090&lt;=Scenario!$AA$16,12,IF(C1090&lt;=Scenario!$AA$17,13,IF(C1090&lt;=Scenario!$AA$18,14,15))))))))))))))))</f>
        <v> </v>
      </c>
      <c r="Z1090" s="75" t="str">
        <f t="shared" si="14"/>
        <v>#VALUE!</v>
      </c>
      <c r="AA1090" s="75" t="str">
        <f t="shared" si="15"/>
        <v>#VALUE!</v>
      </c>
      <c r="AB1090" s="95" t="str">
        <f t="shared" si="16"/>
        <v>#VALUE!</v>
      </c>
      <c r="AC1090" s="69" t="str">
        <f t="shared" si="17"/>
        <v>missing data</v>
      </c>
      <c r="AD1090" s="74" t="str">
        <f t="shared" si="18"/>
        <v>missing data</v>
      </c>
      <c r="AE1090" s="75" t="str">
        <f t="shared" si="19"/>
        <v>#VALUE!</v>
      </c>
      <c r="AF1090" s="75" t="str">
        <f t="shared" si="20"/>
        <v>#VALUE!</v>
      </c>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row>
    <row r="1091" ht="15.75" customHeight="1">
      <c r="A1091" s="3" t="s">
        <v>2246</v>
      </c>
      <c r="B1091" s="57"/>
      <c r="C1091" s="58"/>
      <c r="D1091" s="58"/>
      <c r="E1091" s="59">
        <f t="shared" si="21"/>
        <v>0</v>
      </c>
      <c r="F1091" s="60"/>
      <c r="G1091" s="61"/>
      <c r="H1091" s="61"/>
      <c r="I1091" s="62"/>
      <c r="J1091" s="63" t="str">
        <f t="shared" si="2"/>
        <v> </v>
      </c>
      <c r="K1091" s="64" t="str">
        <f t="shared" si="3"/>
        <v> </v>
      </c>
      <c r="L1091" s="64" t="str">
        <f t="shared" si="4"/>
        <v> </v>
      </c>
      <c r="M1091" s="64">
        <f t="shared" si="5"/>
        <v>0</v>
      </c>
      <c r="N1091" s="65" t="str">
        <f t="shared" si="6"/>
        <v> </v>
      </c>
      <c r="O1091" s="65" t="str">
        <f t="shared" si="7"/>
        <v> </v>
      </c>
      <c r="P1091" s="66" t="str">
        <f t="shared" si="22"/>
        <v> </v>
      </c>
      <c r="Q1091" s="63" t="str">
        <f t="shared" si="9"/>
        <v>#VALUE!</v>
      </c>
      <c r="R1091" s="67" t="str">
        <f t="shared" si="10"/>
        <v>#VALUE!</v>
      </c>
      <c r="S1091" s="94" t="str">
        <f t="shared" si="11"/>
        <v>#VALUE!</v>
      </c>
      <c r="T1091" s="69" t="str">
        <f t="shared" si="12"/>
        <v>donnée(s) manquante(s)</v>
      </c>
      <c r="U1091" s="70" t="str">
        <f t="shared" si="13"/>
        <v>donnée(s) manquante(s)</v>
      </c>
      <c r="V1091" s="65" t="str">
        <f>IF(ISBLANK(H1091)," ",IF(H1091&lt;=Scenario!$C$3,0,IF(H1091&lt;=Scenario!$C$5,1,IF(H1091&lt;=Scenario!$C$6,2,IF(H1091&lt;=Scenario!$C$7,3,IF(H1091&lt;=Scenario!$C$8,4,5))))))</f>
        <v> </v>
      </c>
      <c r="W1091" s="103" t="str">
        <f>IF(ISBLANK(I1091)," ",IF(I1091&lt;=Scenario!$G$3,0,IF(I1091&lt;=Scenario!$G$5,1,2)))</f>
        <v> </v>
      </c>
      <c r="X1091" s="71" t="str">
        <f>IF(ISBLANK(F1091)," ",IF(F1091&lt;=Scenario!$O$3,0,IF(F1091&lt;=Scenario!$O$5,1,IF(F1091&lt;=Scenario!$O$6,2,IF(F1091&lt;=Scenario!$O$7,3,IF(F1091&lt;=Scenario!$O$8,4,IF(F1091&lt;=Scenario!$O$9,5,IF(F1091&lt;=Scenario!$O$10,6,IF(F1091&lt;=Scenario!$O$11,7,IF(F1091&lt;=Scenario!$O$12,8,IF(F1091&lt;=Scenario!$O$13,9,IF(F1091&lt;=Scenario!$O$14,10,IF(F1091&lt;=Scenario!$O$15,11,IF(F1091&lt;=Scenario!$O$16,12,IF(F1091&lt;=Scenario!$O$17,13,IF(F1091&lt;=Scenario!$O$18,14,IF(F1091&lt;=Scenario!$O$19,15,IF(F1091&lt;=Scenario!$O$20,16,IF(F1091&lt;=Scenario!$O$21,17,IF(F1091&lt;=Scenario!$O$22,18,IF(F1091&lt;=Scenario!$O$23,19,20)))))))))))))))))))))</f>
        <v> </v>
      </c>
      <c r="Y1091" s="71" t="str">
        <f>IF(ISBLANK(C1091)," ",IF(C1091&lt;=Scenario!$AA$3,0,IF(C1091&lt;=Scenario!$AA$5,1,IF(C1091&lt;=Scenario!$AA$6,2,IF(C1091&lt;=Scenario!$AA$7,3,IF(C1091&lt;=Scenario!$AA$8,4,IF(C1091&lt;=Scenario!$AA$9,5,IF(C1091&lt;=Scenario!$AA$10,6,IF(C1091&lt;=Scenario!$AA$11,7,IF(C1091&lt;=Scenario!$AA$12,8,IF(C1091&lt;=Scenario!$AA$13,9,IF(C1091&lt;=Scenario!$AA$14,10,IF(C1091&lt;=Scenario!$AA$15,11,IF(C1091&lt;=Scenario!$AA$16,12,IF(C1091&lt;=Scenario!$AA$17,13,IF(C1091&lt;=Scenario!$AA$18,14,15))))))))))))))))</f>
        <v> </v>
      </c>
      <c r="Z1091" s="75" t="str">
        <f t="shared" si="14"/>
        <v>#VALUE!</v>
      </c>
      <c r="AA1091" s="75" t="str">
        <f t="shared" si="15"/>
        <v>#VALUE!</v>
      </c>
      <c r="AB1091" s="95" t="str">
        <f t="shared" si="16"/>
        <v>#VALUE!</v>
      </c>
      <c r="AC1091" s="69" t="str">
        <f t="shared" si="17"/>
        <v>missing data</v>
      </c>
      <c r="AD1091" s="74" t="str">
        <f t="shared" si="18"/>
        <v>missing data</v>
      </c>
      <c r="AE1091" s="75" t="str">
        <f t="shared" si="19"/>
        <v>#VALUE!</v>
      </c>
      <c r="AF1091" s="75" t="str">
        <f t="shared" si="20"/>
        <v>#VALUE!</v>
      </c>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row>
    <row r="1092" ht="15.75" customHeight="1">
      <c r="A1092" s="3" t="s">
        <v>2247</v>
      </c>
      <c r="B1092" s="57"/>
      <c r="C1092" s="58"/>
      <c r="D1092" s="58"/>
      <c r="E1092" s="59">
        <f t="shared" si="21"/>
        <v>0</v>
      </c>
      <c r="F1092" s="60"/>
      <c r="G1092" s="61"/>
      <c r="H1092" s="61"/>
      <c r="I1092" s="62"/>
      <c r="J1092" s="63" t="str">
        <f t="shared" si="2"/>
        <v> </v>
      </c>
      <c r="K1092" s="64" t="str">
        <f t="shared" si="3"/>
        <v> </v>
      </c>
      <c r="L1092" s="64" t="str">
        <f t="shared" si="4"/>
        <v> </v>
      </c>
      <c r="M1092" s="64">
        <f t="shared" si="5"/>
        <v>0</v>
      </c>
      <c r="N1092" s="65" t="str">
        <f t="shared" si="6"/>
        <v> </v>
      </c>
      <c r="O1092" s="65" t="str">
        <f t="shared" si="7"/>
        <v> </v>
      </c>
      <c r="P1092" s="66" t="str">
        <f t="shared" si="22"/>
        <v> </v>
      </c>
      <c r="Q1092" s="63" t="str">
        <f t="shared" si="9"/>
        <v>#VALUE!</v>
      </c>
      <c r="R1092" s="67" t="str">
        <f t="shared" si="10"/>
        <v>#VALUE!</v>
      </c>
      <c r="S1092" s="94" t="str">
        <f t="shared" si="11"/>
        <v>#VALUE!</v>
      </c>
      <c r="T1092" s="69" t="str">
        <f t="shared" si="12"/>
        <v>donnée(s) manquante(s)</v>
      </c>
      <c r="U1092" s="70" t="str">
        <f t="shared" si="13"/>
        <v>donnée(s) manquante(s)</v>
      </c>
      <c r="V1092" s="65" t="str">
        <f>IF(ISBLANK(H1092)," ",IF(H1092&lt;=Scenario!$C$3,0,IF(H1092&lt;=Scenario!$C$5,1,IF(H1092&lt;=Scenario!$C$6,2,IF(H1092&lt;=Scenario!$C$7,3,IF(H1092&lt;=Scenario!$C$8,4,5))))))</f>
        <v> </v>
      </c>
      <c r="W1092" s="103" t="str">
        <f>IF(ISBLANK(I1092)," ",IF(I1092&lt;=Scenario!$G$3,0,IF(I1092&lt;=Scenario!$G$5,1,2)))</f>
        <v> </v>
      </c>
      <c r="X1092" s="71" t="str">
        <f>IF(ISBLANK(F1092)," ",IF(F1092&lt;=Scenario!$O$3,0,IF(F1092&lt;=Scenario!$O$5,1,IF(F1092&lt;=Scenario!$O$6,2,IF(F1092&lt;=Scenario!$O$7,3,IF(F1092&lt;=Scenario!$O$8,4,IF(F1092&lt;=Scenario!$O$9,5,IF(F1092&lt;=Scenario!$O$10,6,IF(F1092&lt;=Scenario!$O$11,7,IF(F1092&lt;=Scenario!$O$12,8,IF(F1092&lt;=Scenario!$O$13,9,IF(F1092&lt;=Scenario!$O$14,10,IF(F1092&lt;=Scenario!$O$15,11,IF(F1092&lt;=Scenario!$O$16,12,IF(F1092&lt;=Scenario!$O$17,13,IF(F1092&lt;=Scenario!$O$18,14,IF(F1092&lt;=Scenario!$O$19,15,IF(F1092&lt;=Scenario!$O$20,16,IF(F1092&lt;=Scenario!$O$21,17,IF(F1092&lt;=Scenario!$O$22,18,IF(F1092&lt;=Scenario!$O$23,19,20)))))))))))))))))))))</f>
        <v> </v>
      </c>
      <c r="Y1092" s="71" t="str">
        <f>IF(ISBLANK(C1092)," ",IF(C1092&lt;=Scenario!$AA$3,0,IF(C1092&lt;=Scenario!$AA$5,1,IF(C1092&lt;=Scenario!$AA$6,2,IF(C1092&lt;=Scenario!$AA$7,3,IF(C1092&lt;=Scenario!$AA$8,4,IF(C1092&lt;=Scenario!$AA$9,5,IF(C1092&lt;=Scenario!$AA$10,6,IF(C1092&lt;=Scenario!$AA$11,7,IF(C1092&lt;=Scenario!$AA$12,8,IF(C1092&lt;=Scenario!$AA$13,9,IF(C1092&lt;=Scenario!$AA$14,10,IF(C1092&lt;=Scenario!$AA$15,11,IF(C1092&lt;=Scenario!$AA$16,12,IF(C1092&lt;=Scenario!$AA$17,13,IF(C1092&lt;=Scenario!$AA$18,14,15))))))))))))))))</f>
        <v> </v>
      </c>
      <c r="Z1092" s="75" t="str">
        <f t="shared" si="14"/>
        <v>#VALUE!</v>
      </c>
      <c r="AA1092" s="75" t="str">
        <f t="shared" si="15"/>
        <v>#VALUE!</v>
      </c>
      <c r="AB1092" s="95" t="str">
        <f t="shared" si="16"/>
        <v>#VALUE!</v>
      </c>
      <c r="AC1092" s="69" t="str">
        <f t="shared" si="17"/>
        <v>missing data</v>
      </c>
      <c r="AD1092" s="74" t="str">
        <f t="shared" si="18"/>
        <v>missing data</v>
      </c>
      <c r="AE1092" s="75" t="str">
        <f t="shared" si="19"/>
        <v>#VALUE!</v>
      </c>
      <c r="AF1092" s="75" t="str">
        <f t="shared" si="20"/>
        <v>#VALUE!</v>
      </c>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row>
    <row r="1093" ht="15.75" customHeight="1">
      <c r="A1093" s="3" t="s">
        <v>2248</v>
      </c>
      <c r="B1093" s="57"/>
      <c r="C1093" s="58"/>
      <c r="D1093" s="58"/>
      <c r="E1093" s="59">
        <f t="shared" si="21"/>
        <v>0</v>
      </c>
      <c r="F1093" s="60"/>
      <c r="G1093" s="61"/>
      <c r="H1093" s="61"/>
      <c r="I1093" s="62"/>
      <c r="J1093" s="63" t="str">
        <f t="shared" si="2"/>
        <v> </v>
      </c>
      <c r="K1093" s="64" t="str">
        <f t="shared" si="3"/>
        <v> </v>
      </c>
      <c r="L1093" s="64" t="str">
        <f t="shared" si="4"/>
        <v> </v>
      </c>
      <c r="M1093" s="64">
        <f t="shared" si="5"/>
        <v>0</v>
      </c>
      <c r="N1093" s="65" t="str">
        <f t="shared" si="6"/>
        <v> </v>
      </c>
      <c r="O1093" s="65" t="str">
        <f t="shared" si="7"/>
        <v> </v>
      </c>
      <c r="P1093" s="66" t="str">
        <f t="shared" si="22"/>
        <v> </v>
      </c>
      <c r="Q1093" s="63" t="str">
        <f t="shared" si="9"/>
        <v>#VALUE!</v>
      </c>
      <c r="R1093" s="67" t="str">
        <f t="shared" si="10"/>
        <v>#VALUE!</v>
      </c>
      <c r="S1093" s="94" t="str">
        <f t="shared" si="11"/>
        <v>#VALUE!</v>
      </c>
      <c r="T1093" s="69" t="str">
        <f t="shared" si="12"/>
        <v>donnée(s) manquante(s)</v>
      </c>
      <c r="U1093" s="70" t="str">
        <f t="shared" si="13"/>
        <v>donnée(s) manquante(s)</v>
      </c>
      <c r="V1093" s="65" t="str">
        <f>IF(ISBLANK(H1093)," ",IF(H1093&lt;=Scenario!$C$3,0,IF(H1093&lt;=Scenario!$C$5,1,IF(H1093&lt;=Scenario!$C$6,2,IF(H1093&lt;=Scenario!$C$7,3,IF(H1093&lt;=Scenario!$C$8,4,5))))))</f>
        <v> </v>
      </c>
      <c r="W1093" s="103" t="str">
        <f>IF(ISBLANK(I1093)," ",IF(I1093&lt;=Scenario!$G$3,0,IF(I1093&lt;=Scenario!$G$5,1,2)))</f>
        <v> </v>
      </c>
      <c r="X1093" s="71" t="str">
        <f>IF(ISBLANK(F1093)," ",IF(F1093&lt;=Scenario!$O$3,0,IF(F1093&lt;=Scenario!$O$5,1,IF(F1093&lt;=Scenario!$O$6,2,IF(F1093&lt;=Scenario!$O$7,3,IF(F1093&lt;=Scenario!$O$8,4,IF(F1093&lt;=Scenario!$O$9,5,IF(F1093&lt;=Scenario!$O$10,6,IF(F1093&lt;=Scenario!$O$11,7,IF(F1093&lt;=Scenario!$O$12,8,IF(F1093&lt;=Scenario!$O$13,9,IF(F1093&lt;=Scenario!$O$14,10,IF(F1093&lt;=Scenario!$O$15,11,IF(F1093&lt;=Scenario!$O$16,12,IF(F1093&lt;=Scenario!$O$17,13,IF(F1093&lt;=Scenario!$O$18,14,IF(F1093&lt;=Scenario!$O$19,15,IF(F1093&lt;=Scenario!$O$20,16,IF(F1093&lt;=Scenario!$O$21,17,IF(F1093&lt;=Scenario!$O$22,18,IF(F1093&lt;=Scenario!$O$23,19,20)))))))))))))))))))))</f>
        <v> </v>
      </c>
      <c r="Y1093" s="71" t="str">
        <f>IF(ISBLANK(C1093)," ",IF(C1093&lt;=Scenario!$AA$3,0,IF(C1093&lt;=Scenario!$AA$5,1,IF(C1093&lt;=Scenario!$AA$6,2,IF(C1093&lt;=Scenario!$AA$7,3,IF(C1093&lt;=Scenario!$AA$8,4,IF(C1093&lt;=Scenario!$AA$9,5,IF(C1093&lt;=Scenario!$AA$10,6,IF(C1093&lt;=Scenario!$AA$11,7,IF(C1093&lt;=Scenario!$AA$12,8,IF(C1093&lt;=Scenario!$AA$13,9,IF(C1093&lt;=Scenario!$AA$14,10,IF(C1093&lt;=Scenario!$AA$15,11,IF(C1093&lt;=Scenario!$AA$16,12,IF(C1093&lt;=Scenario!$AA$17,13,IF(C1093&lt;=Scenario!$AA$18,14,15))))))))))))))))</f>
        <v> </v>
      </c>
      <c r="Z1093" s="75" t="str">
        <f t="shared" si="14"/>
        <v>#VALUE!</v>
      </c>
      <c r="AA1093" s="75" t="str">
        <f t="shared" si="15"/>
        <v>#VALUE!</v>
      </c>
      <c r="AB1093" s="95" t="str">
        <f t="shared" si="16"/>
        <v>#VALUE!</v>
      </c>
      <c r="AC1093" s="69" t="str">
        <f t="shared" si="17"/>
        <v>missing data</v>
      </c>
      <c r="AD1093" s="74" t="str">
        <f t="shared" si="18"/>
        <v>missing data</v>
      </c>
      <c r="AE1093" s="75" t="str">
        <f t="shared" si="19"/>
        <v>#VALUE!</v>
      </c>
      <c r="AF1093" s="75" t="str">
        <f t="shared" si="20"/>
        <v>#VALUE!</v>
      </c>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row>
    <row r="1094" ht="15.75" customHeight="1">
      <c r="A1094" s="3" t="s">
        <v>2249</v>
      </c>
      <c r="B1094" s="57"/>
      <c r="C1094" s="58"/>
      <c r="D1094" s="58"/>
      <c r="E1094" s="59">
        <f t="shared" si="21"/>
        <v>0</v>
      </c>
      <c r="F1094" s="60"/>
      <c r="G1094" s="61"/>
      <c r="H1094" s="61"/>
      <c r="I1094" s="62"/>
      <c r="J1094" s="63" t="str">
        <f t="shared" si="2"/>
        <v> </v>
      </c>
      <c r="K1094" s="64" t="str">
        <f t="shared" si="3"/>
        <v> </v>
      </c>
      <c r="L1094" s="64" t="str">
        <f t="shared" si="4"/>
        <v> </v>
      </c>
      <c r="M1094" s="64">
        <f t="shared" si="5"/>
        <v>0</v>
      </c>
      <c r="N1094" s="65" t="str">
        <f t="shared" si="6"/>
        <v> </v>
      </c>
      <c r="O1094" s="65" t="str">
        <f t="shared" si="7"/>
        <v> </v>
      </c>
      <c r="P1094" s="66" t="str">
        <f t="shared" si="22"/>
        <v> </v>
      </c>
      <c r="Q1094" s="63" t="str">
        <f t="shared" si="9"/>
        <v>#VALUE!</v>
      </c>
      <c r="R1094" s="67" t="str">
        <f t="shared" si="10"/>
        <v>#VALUE!</v>
      </c>
      <c r="S1094" s="94" t="str">
        <f t="shared" si="11"/>
        <v>#VALUE!</v>
      </c>
      <c r="T1094" s="69" t="str">
        <f t="shared" si="12"/>
        <v>donnée(s) manquante(s)</v>
      </c>
      <c r="U1094" s="70" t="str">
        <f t="shared" si="13"/>
        <v>donnée(s) manquante(s)</v>
      </c>
      <c r="V1094" s="65" t="str">
        <f>IF(ISBLANK(H1094)," ",IF(H1094&lt;=Scenario!$C$3,0,IF(H1094&lt;=Scenario!$C$5,1,IF(H1094&lt;=Scenario!$C$6,2,IF(H1094&lt;=Scenario!$C$7,3,IF(H1094&lt;=Scenario!$C$8,4,5))))))</f>
        <v> </v>
      </c>
      <c r="W1094" s="103" t="str">
        <f>IF(ISBLANK(I1094)," ",IF(I1094&lt;=Scenario!$G$3,0,IF(I1094&lt;=Scenario!$G$5,1,2)))</f>
        <v> </v>
      </c>
      <c r="X1094" s="71" t="str">
        <f>IF(ISBLANK(F1094)," ",IF(F1094&lt;=Scenario!$O$3,0,IF(F1094&lt;=Scenario!$O$5,1,IF(F1094&lt;=Scenario!$O$6,2,IF(F1094&lt;=Scenario!$O$7,3,IF(F1094&lt;=Scenario!$O$8,4,IF(F1094&lt;=Scenario!$O$9,5,IF(F1094&lt;=Scenario!$O$10,6,IF(F1094&lt;=Scenario!$O$11,7,IF(F1094&lt;=Scenario!$O$12,8,IF(F1094&lt;=Scenario!$O$13,9,IF(F1094&lt;=Scenario!$O$14,10,IF(F1094&lt;=Scenario!$O$15,11,IF(F1094&lt;=Scenario!$O$16,12,IF(F1094&lt;=Scenario!$O$17,13,IF(F1094&lt;=Scenario!$O$18,14,IF(F1094&lt;=Scenario!$O$19,15,IF(F1094&lt;=Scenario!$O$20,16,IF(F1094&lt;=Scenario!$O$21,17,IF(F1094&lt;=Scenario!$O$22,18,IF(F1094&lt;=Scenario!$O$23,19,20)))))))))))))))))))))</f>
        <v> </v>
      </c>
      <c r="Y1094" s="71" t="str">
        <f>IF(ISBLANK(C1094)," ",IF(C1094&lt;=Scenario!$AA$3,0,IF(C1094&lt;=Scenario!$AA$5,1,IF(C1094&lt;=Scenario!$AA$6,2,IF(C1094&lt;=Scenario!$AA$7,3,IF(C1094&lt;=Scenario!$AA$8,4,IF(C1094&lt;=Scenario!$AA$9,5,IF(C1094&lt;=Scenario!$AA$10,6,IF(C1094&lt;=Scenario!$AA$11,7,IF(C1094&lt;=Scenario!$AA$12,8,IF(C1094&lt;=Scenario!$AA$13,9,IF(C1094&lt;=Scenario!$AA$14,10,IF(C1094&lt;=Scenario!$AA$15,11,IF(C1094&lt;=Scenario!$AA$16,12,IF(C1094&lt;=Scenario!$AA$17,13,IF(C1094&lt;=Scenario!$AA$18,14,15))))))))))))))))</f>
        <v> </v>
      </c>
      <c r="Z1094" s="75" t="str">
        <f t="shared" si="14"/>
        <v>#VALUE!</v>
      </c>
      <c r="AA1094" s="75" t="str">
        <f t="shared" si="15"/>
        <v>#VALUE!</v>
      </c>
      <c r="AB1094" s="95" t="str">
        <f t="shared" si="16"/>
        <v>#VALUE!</v>
      </c>
      <c r="AC1094" s="69" t="str">
        <f t="shared" si="17"/>
        <v>missing data</v>
      </c>
      <c r="AD1094" s="74" t="str">
        <f t="shared" si="18"/>
        <v>missing data</v>
      </c>
      <c r="AE1094" s="75" t="str">
        <f t="shared" si="19"/>
        <v>#VALUE!</v>
      </c>
      <c r="AF1094" s="75" t="str">
        <f t="shared" si="20"/>
        <v>#VALUE!</v>
      </c>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row>
    <row r="1095" ht="15.75" customHeight="1">
      <c r="A1095" s="3" t="s">
        <v>2250</v>
      </c>
      <c r="B1095" s="57"/>
      <c r="C1095" s="58"/>
      <c r="D1095" s="58"/>
      <c r="E1095" s="59">
        <f t="shared" si="21"/>
        <v>0</v>
      </c>
      <c r="F1095" s="60"/>
      <c r="G1095" s="61"/>
      <c r="H1095" s="61"/>
      <c r="I1095" s="62"/>
      <c r="J1095" s="63" t="str">
        <f t="shared" si="2"/>
        <v> </v>
      </c>
      <c r="K1095" s="64" t="str">
        <f t="shared" si="3"/>
        <v> </v>
      </c>
      <c r="L1095" s="64" t="str">
        <f t="shared" si="4"/>
        <v> </v>
      </c>
      <c r="M1095" s="64">
        <f t="shared" si="5"/>
        <v>0</v>
      </c>
      <c r="N1095" s="65" t="str">
        <f t="shared" si="6"/>
        <v> </v>
      </c>
      <c r="O1095" s="65" t="str">
        <f t="shared" si="7"/>
        <v> </v>
      </c>
      <c r="P1095" s="66" t="str">
        <f t="shared" si="22"/>
        <v> </v>
      </c>
      <c r="Q1095" s="63" t="str">
        <f t="shared" si="9"/>
        <v>#VALUE!</v>
      </c>
      <c r="R1095" s="67" t="str">
        <f t="shared" si="10"/>
        <v>#VALUE!</v>
      </c>
      <c r="S1095" s="94" t="str">
        <f t="shared" si="11"/>
        <v>#VALUE!</v>
      </c>
      <c r="T1095" s="69" t="str">
        <f t="shared" si="12"/>
        <v>donnée(s) manquante(s)</v>
      </c>
      <c r="U1095" s="70" t="str">
        <f t="shared" si="13"/>
        <v>donnée(s) manquante(s)</v>
      </c>
      <c r="V1095" s="65" t="str">
        <f>IF(ISBLANK(H1095)," ",IF(H1095&lt;=Scenario!$C$3,0,IF(H1095&lt;=Scenario!$C$5,1,IF(H1095&lt;=Scenario!$C$6,2,IF(H1095&lt;=Scenario!$C$7,3,IF(H1095&lt;=Scenario!$C$8,4,5))))))</f>
        <v> </v>
      </c>
      <c r="W1095" s="103" t="str">
        <f>IF(ISBLANK(I1095)," ",IF(I1095&lt;=Scenario!$G$3,0,IF(I1095&lt;=Scenario!$G$5,1,2)))</f>
        <v> </v>
      </c>
      <c r="X1095" s="71" t="str">
        <f>IF(ISBLANK(F1095)," ",IF(F1095&lt;=Scenario!$O$3,0,IF(F1095&lt;=Scenario!$O$5,1,IF(F1095&lt;=Scenario!$O$6,2,IF(F1095&lt;=Scenario!$O$7,3,IF(F1095&lt;=Scenario!$O$8,4,IF(F1095&lt;=Scenario!$O$9,5,IF(F1095&lt;=Scenario!$O$10,6,IF(F1095&lt;=Scenario!$O$11,7,IF(F1095&lt;=Scenario!$O$12,8,IF(F1095&lt;=Scenario!$O$13,9,IF(F1095&lt;=Scenario!$O$14,10,IF(F1095&lt;=Scenario!$O$15,11,IF(F1095&lt;=Scenario!$O$16,12,IF(F1095&lt;=Scenario!$O$17,13,IF(F1095&lt;=Scenario!$O$18,14,IF(F1095&lt;=Scenario!$O$19,15,IF(F1095&lt;=Scenario!$O$20,16,IF(F1095&lt;=Scenario!$O$21,17,IF(F1095&lt;=Scenario!$O$22,18,IF(F1095&lt;=Scenario!$O$23,19,20)))))))))))))))))))))</f>
        <v> </v>
      </c>
      <c r="Y1095" s="71" t="str">
        <f>IF(ISBLANK(C1095)," ",IF(C1095&lt;=Scenario!$AA$3,0,IF(C1095&lt;=Scenario!$AA$5,1,IF(C1095&lt;=Scenario!$AA$6,2,IF(C1095&lt;=Scenario!$AA$7,3,IF(C1095&lt;=Scenario!$AA$8,4,IF(C1095&lt;=Scenario!$AA$9,5,IF(C1095&lt;=Scenario!$AA$10,6,IF(C1095&lt;=Scenario!$AA$11,7,IF(C1095&lt;=Scenario!$AA$12,8,IF(C1095&lt;=Scenario!$AA$13,9,IF(C1095&lt;=Scenario!$AA$14,10,IF(C1095&lt;=Scenario!$AA$15,11,IF(C1095&lt;=Scenario!$AA$16,12,IF(C1095&lt;=Scenario!$AA$17,13,IF(C1095&lt;=Scenario!$AA$18,14,15))))))))))))))))</f>
        <v> </v>
      </c>
      <c r="Z1095" s="75" t="str">
        <f t="shared" si="14"/>
        <v>#VALUE!</v>
      </c>
      <c r="AA1095" s="75" t="str">
        <f t="shared" si="15"/>
        <v>#VALUE!</v>
      </c>
      <c r="AB1095" s="95" t="str">
        <f t="shared" si="16"/>
        <v>#VALUE!</v>
      </c>
      <c r="AC1095" s="69" t="str">
        <f t="shared" si="17"/>
        <v>missing data</v>
      </c>
      <c r="AD1095" s="74" t="str">
        <f t="shared" si="18"/>
        <v>missing data</v>
      </c>
      <c r="AE1095" s="75" t="str">
        <f t="shared" si="19"/>
        <v>#VALUE!</v>
      </c>
      <c r="AF1095" s="75" t="str">
        <f t="shared" si="20"/>
        <v>#VALUE!</v>
      </c>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row>
    <row r="1096" ht="15.75" customHeight="1">
      <c r="A1096" s="3" t="s">
        <v>2251</v>
      </c>
      <c r="B1096" s="57"/>
      <c r="C1096" s="58"/>
      <c r="D1096" s="58"/>
      <c r="E1096" s="59">
        <f t="shared" si="21"/>
        <v>0</v>
      </c>
      <c r="F1096" s="60"/>
      <c r="G1096" s="61"/>
      <c r="H1096" s="61"/>
      <c r="I1096" s="62"/>
      <c r="J1096" s="63" t="str">
        <f t="shared" si="2"/>
        <v> </v>
      </c>
      <c r="K1096" s="64" t="str">
        <f t="shared" si="3"/>
        <v> </v>
      </c>
      <c r="L1096" s="64" t="str">
        <f t="shared" si="4"/>
        <v> </v>
      </c>
      <c r="M1096" s="64">
        <f t="shared" si="5"/>
        <v>0</v>
      </c>
      <c r="N1096" s="65" t="str">
        <f t="shared" si="6"/>
        <v> </v>
      </c>
      <c r="O1096" s="65" t="str">
        <f t="shared" si="7"/>
        <v> </v>
      </c>
      <c r="P1096" s="66" t="str">
        <f t="shared" si="22"/>
        <v> </v>
      </c>
      <c r="Q1096" s="63" t="str">
        <f t="shared" si="9"/>
        <v>#VALUE!</v>
      </c>
      <c r="R1096" s="67" t="str">
        <f t="shared" si="10"/>
        <v>#VALUE!</v>
      </c>
      <c r="S1096" s="94" t="str">
        <f t="shared" si="11"/>
        <v>#VALUE!</v>
      </c>
      <c r="T1096" s="69" t="str">
        <f t="shared" si="12"/>
        <v>donnée(s) manquante(s)</v>
      </c>
      <c r="U1096" s="70" t="str">
        <f t="shared" si="13"/>
        <v>donnée(s) manquante(s)</v>
      </c>
      <c r="V1096" s="65" t="str">
        <f>IF(ISBLANK(H1096)," ",IF(H1096&lt;=Scenario!$C$3,0,IF(H1096&lt;=Scenario!$C$5,1,IF(H1096&lt;=Scenario!$C$6,2,IF(H1096&lt;=Scenario!$C$7,3,IF(H1096&lt;=Scenario!$C$8,4,5))))))</f>
        <v> </v>
      </c>
      <c r="W1096" s="103" t="str">
        <f>IF(ISBLANK(I1096)," ",IF(I1096&lt;=Scenario!$G$3,0,IF(I1096&lt;=Scenario!$G$5,1,2)))</f>
        <v> </v>
      </c>
      <c r="X1096" s="71" t="str">
        <f>IF(ISBLANK(F1096)," ",IF(F1096&lt;=Scenario!$O$3,0,IF(F1096&lt;=Scenario!$O$5,1,IF(F1096&lt;=Scenario!$O$6,2,IF(F1096&lt;=Scenario!$O$7,3,IF(F1096&lt;=Scenario!$O$8,4,IF(F1096&lt;=Scenario!$O$9,5,IF(F1096&lt;=Scenario!$O$10,6,IF(F1096&lt;=Scenario!$O$11,7,IF(F1096&lt;=Scenario!$O$12,8,IF(F1096&lt;=Scenario!$O$13,9,IF(F1096&lt;=Scenario!$O$14,10,IF(F1096&lt;=Scenario!$O$15,11,IF(F1096&lt;=Scenario!$O$16,12,IF(F1096&lt;=Scenario!$O$17,13,IF(F1096&lt;=Scenario!$O$18,14,IF(F1096&lt;=Scenario!$O$19,15,IF(F1096&lt;=Scenario!$O$20,16,IF(F1096&lt;=Scenario!$O$21,17,IF(F1096&lt;=Scenario!$O$22,18,IF(F1096&lt;=Scenario!$O$23,19,20)))))))))))))))))))))</f>
        <v> </v>
      </c>
      <c r="Y1096" s="71" t="str">
        <f>IF(ISBLANK(C1096)," ",IF(C1096&lt;=Scenario!$AA$3,0,IF(C1096&lt;=Scenario!$AA$5,1,IF(C1096&lt;=Scenario!$AA$6,2,IF(C1096&lt;=Scenario!$AA$7,3,IF(C1096&lt;=Scenario!$AA$8,4,IF(C1096&lt;=Scenario!$AA$9,5,IF(C1096&lt;=Scenario!$AA$10,6,IF(C1096&lt;=Scenario!$AA$11,7,IF(C1096&lt;=Scenario!$AA$12,8,IF(C1096&lt;=Scenario!$AA$13,9,IF(C1096&lt;=Scenario!$AA$14,10,IF(C1096&lt;=Scenario!$AA$15,11,IF(C1096&lt;=Scenario!$AA$16,12,IF(C1096&lt;=Scenario!$AA$17,13,IF(C1096&lt;=Scenario!$AA$18,14,15))))))))))))))))</f>
        <v> </v>
      </c>
      <c r="Z1096" s="75" t="str">
        <f t="shared" si="14"/>
        <v>#VALUE!</v>
      </c>
      <c r="AA1096" s="75" t="str">
        <f t="shared" si="15"/>
        <v>#VALUE!</v>
      </c>
      <c r="AB1096" s="95" t="str">
        <f t="shared" si="16"/>
        <v>#VALUE!</v>
      </c>
      <c r="AC1096" s="69" t="str">
        <f t="shared" si="17"/>
        <v>missing data</v>
      </c>
      <c r="AD1096" s="74" t="str">
        <f t="shared" si="18"/>
        <v>missing data</v>
      </c>
      <c r="AE1096" s="75" t="str">
        <f t="shared" si="19"/>
        <v>#VALUE!</v>
      </c>
      <c r="AF1096" s="75" t="str">
        <f t="shared" si="20"/>
        <v>#VALUE!</v>
      </c>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row>
    <row r="1097" ht="15.75" customHeight="1">
      <c r="A1097" s="3" t="s">
        <v>2252</v>
      </c>
      <c r="B1097" s="57"/>
      <c r="C1097" s="58"/>
      <c r="D1097" s="58"/>
      <c r="E1097" s="59">
        <f t="shared" si="21"/>
        <v>0</v>
      </c>
      <c r="F1097" s="60"/>
      <c r="G1097" s="61"/>
      <c r="H1097" s="61"/>
      <c r="I1097" s="62"/>
      <c r="J1097" s="63" t="str">
        <f t="shared" si="2"/>
        <v> </v>
      </c>
      <c r="K1097" s="64" t="str">
        <f t="shared" si="3"/>
        <v> </v>
      </c>
      <c r="L1097" s="64" t="str">
        <f t="shared" si="4"/>
        <v> </v>
      </c>
      <c r="M1097" s="64">
        <f t="shared" si="5"/>
        <v>0</v>
      </c>
      <c r="N1097" s="65" t="str">
        <f t="shared" si="6"/>
        <v> </v>
      </c>
      <c r="O1097" s="65" t="str">
        <f t="shared" si="7"/>
        <v> </v>
      </c>
      <c r="P1097" s="66" t="str">
        <f t="shared" si="22"/>
        <v> </v>
      </c>
      <c r="Q1097" s="63" t="str">
        <f t="shared" si="9"/>
        <v>#VALUE!</v>
      </c>
      <c r="R1097" s="67" t="str">
        <f t="shared" si="10"/>
        <v>#VALUE!</v>
      </c>
      <c r="S1097" s="94" t="str">
        <f t="shared" si="11"/>
        <v>#VALUE!</v>
      </c>
      <c r="T1097" s="69" t="str">
        <f t="shared" si="12"/>
        <v>donnée(s) manquante(s)</v>
      </c>
      <c r="U1097" s="70" t="str">
        <f t="shared" si="13"/>
        <v>donnée(s) manquante(s)</v>
      </c>
      <c r="V1097" s="65" t="str">
        <f>IF(ISBLANK(H1097)," ",IF(H1097&lt;=Scenario!$C$3,0,IF(H1097&lt;=Scenario!$C$5,1,IF(H1097&lt;=Scenario!$C$6,2,IF(H1097&lt;=Scenario!$C$7,3,IF(H1097&lt;=Scenario!$C$8,4,5))))))</f>
        <v> </v>
      </c>
      <c r="W1097" s="103" t="str">
        <f>IF(ISBLANK(I1097)," ",IF(I1097&lt;=Scenario!$G$3,0,IF(I1097&lt;=Scenario!$G$5,1,2)))</f>
        <v> </v>
      </c>
      <c r="X1097" s="71" t="str">
        <f>IF(ISBLANK(F1097)," ",IF(F1097&lt;=Scenario!$O$3,0,IF(F1097&lt;=Scenario!$O$5,1,IF(F1097&lt;=Scenario!$O$6,2,IF(F1097&lt;=Scenario!$O$7,3,IF(F1097&lt;=Scenario!$O$8,4,IF(F1097&lt;=Scenario!$O$9,5,IF(F1097&lt;=Scenario!$O$10,6,IF(F1097&lt;=Scenario!$O$11,7,IF(F1097&lt;=Scenario!$O$12,8,IF(F1097&lt;=Scenario!$O$13,9,IF(F1097&lt;=Scenario!$O$14,10,IF(F1097&lt;=Scenario!$O$15,11,IF(F1097&lt;=Scenario!$O$16,12,IF(F1097&lt;=Scenario!$O$17,13,IF(F1097&lt;=Scenario!$O$18,14,IF(F1097&lt;=Scenario!$O$19,15,IF(F1097&lt;=Scenario!$O$20,16,IF(F1097&lt;=Scenario!$O$21,17,IF(F1097&lt;=Scenario!$O$22,18,IF(F1097&lt;=Scenario!$O$23,19,20)))))))))))))))))))))</f>
        <v> </v>
      </c>
      <c r="Y1097" s="71" t="str">
        <f>IF(ISBLANK(C1097)," ",IF(C1097&lt;=Scenario!$AA$3,0,IF(C1097&lt;=Scenario!$AA$5,1,IF(C1097&lt;=Scenario!$AA$6,2,IF(C1097&lt;=Scenario!$AA$7,3,IF(C1097&lt;=Scenario!$AA$8,4,IF(C1097&lt;=Scenario!$AA$9,5,IF(C1097&lt;=Scenario!$AA$10,6,IF(C1097&lt;=Scenario!$AA$11,7,IF(C1097&lt;=Scenario!$AA$12,8,IF(C1097&lt;=Scenario!$AA$13,9,IF(C1097&lt;=Scenario!$AA$14,10,IF(C1097&lt;=Scenario!$AA$15,11,IF(C1097&lt;=Scenario!$AA$16,12,IF(C1097&lt;=Scenario!$AA$17,13,IF(C1097&lt;=Scenario!$AA$18,14,15))))))))))))))))</f>
        <v> </v>
      </c>
      <c r="Z1097" s="75" t="str">
        <f t="shared" si="14"/>
        <v>#VALUE!</v>
      </c>
      <c r="AA1097" s="75" t="str">
        <f t="shared" si="15"/>
        <v>#VALUE!</v>
      </c>
      <c r="AB1097" s="95" t="str">
        <f t="shared" si="16"/>
        <v>#VALUE!</v>
      </c>
      <c r="AC1097" s="69" t="str">
        <f t="shared" si="17"/>
        <v>missing data</v>
      </c>
      <c r="AD1097" s="74" t="str">
        <f t="shared" si="18"/>
        <v>missing data</v>
      </c>
      <c r="AE1097" s="75" t="str">
        <f t="shared" si="19"/>
        <v>#VALUE!</v>
      </c>
      <c r="AF1097" s="75" t="str">
        <f t="shared" si="20"/>
        <v>#VALUE!</v>
      </c>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row>
    <row r="1098" ht="15.75" customHeight="1">
      <c r="A1098" s="3" t="s">
        <v>2253</v>
      </c>
      <c r="B1098" s="57"/>
      <c r="C1098" s="58"/>
      <c r="D1098" s="58"/>
      <c r="E1098" s="59">
        <f t="shared" si="21"/>
        <v>0</v>
      </c>
      <c r="F1098" s="60"/>
      <c r="G1098" s="61"/>
      <c r="H1098" s="61"/>
      <c r="I1098" s="62"/>
      <c r="J1098" s="63" t="str">
        <f t="shared" si="2"/>
        <v> </v>
      </c>
      <c r="K1098" s="64" t="str">
        <f t="shared" si="3"/>
        <v> </v>
      </c>
      <c r="L1098" s="64" t="str">
        <f t="shared" si="4"/>
        <v> </v>
      </c>
      <c r="M1098" s="64">
        <f t="shared" si="5"/>
        <v>0</v>
      </c>
      <c r="N1098" s="65" t="str">
        <f t="shared" si="6"/>
        <v> </v>
      </c>
      <c r="O1098" s="65" t="str">
        <f t="shared" si="7"/>
        <v> </v>
      </c>
      <c r="P1098" s="66" t="str">
        <f t="shared" si="22"/>
        <v> </v>
      </c>
      <c r="Q1098" s="63" t="str">
        <f t="shared" si="9"/>
        <v>#VALUE!</v>
      </c>
      <c r="R1098" s="67" t="str">
        <f t="shared" si="10"/>
        <v>#VALUE!</v>
      </c>
      <c r="S1098" s="94" t="str">
        <f t="shared" si="11"/>
        <v>#VALUE!</v>
      </c>
      <c r="T1098" s="69" t="str">
        <f t="shared" si="12"/>
        <v>donnée(s) manquante(s)</v>
      </c>
      <c r="U1098" s="70" t="str">
        <f t="shared" si="13"/>
        <v>donnée(s) manquante(s)</v>
      </c>
      <c r="V1098" s="65" t="str">
        <f>IF(ISBLANK(H1098)," ",IF(H1098&lt;=Scenario!$C$3,0,IF(H1098&lt;=Scenario!$C$5,1,IF(H1098&lt;=Scenario!$C$6,2,IF(H1098&lt;=Scenario!$C$7,3,IF(H1098&lt;=Scenario!$C$8,4,5))))))</f>
        <v> </v>
      </c>
      <c r="W1098" s="103" t="str">
        <f>IF(ISBLANK(I1098)," ",IF(I1098&lt;=Scenario!$G$3,0,IF(I1098&lt;=Scenario!$G$5,1,2)))</f>
        <v> </v>
      </c>
      <c r="X1098" s="71" t="str">
        <f>IF(ISBLANK(F1098)," ",IF(F1098&lt;=Scenario!$O$3,0,IF(F1098&lt;=Scenario!$O$5,1,IF(F1098&lt;=Scenario!$O$6,2,IF(F1098&lt;=Scenario!$O$7,3,IF(F1098&lt;=Scenario!$O$8,4,IF(F1098&lt;=Scenario!$O$9,5,IF(F1098&lt;=Scenario!$O$10,6,IF(F1098&lt;=Scenario!$O$11,7,IF(F1098&lt;=Scenario!$O$12,8,IF(F1098&lt;=Scenario!$O$13,9,IF(F1098&lt;=Scenario!$O$14,10,IF(F1098&lt;=Scenario!$O$15,11,IF(F1098&lt;=Scenario!$O$16,12,IF(F1098&lt;=Scenario!$O$17,13,IF(F1098&lt;=Scenario!$O$18,14,IF(F1098&lt;=Scenario!$O$19,15,IF(F1098&lt;=Scenario!$O$20,16,IF(F1098&lt;=Scenario!$O$21,17,IF(F1098&lt;=Scenario!$O$22,18,IF(F1098&lt;=Scenario!$O$23,19,20)))))))))))))))))))))</f>
        <v> </v>
      </c>
      <c r="Y1098" s="71" t="str">
        <f>IF(ISBLANK(C1098)," ",IF(C1098&lt;=Scenario!$AA$3,0,IF(C1098&lt;=Scenario!$AA$5,1,IF(C1098&lt;=Scenario!$AA$6,2,IF(C1098&lt;=Scenario!$AA$7,3,IF(C1098&lt;=Scenario!$AA$8,4,IF(C1098&lt;=Scenario!$AA$9,5,IF(C1098&lt;=Scenario!$AA$10,6,IF(C1098&lt;=Scenario!$AA$11,7,IF(C1098&lt;=Scenario!$AA$12,8,IF(C1098&lt;=Scenario!$AA$13,9,IF(C1098&lt;=Scenario!$AA$14,10,IF(C1098&lt;=Scenario!$AA$15,11,IF(C1098&lt;=Scenario!$AA$16,12,IF(C1098&lt;=Scenario!$AA$17,13,IF(C1098&lt;=Scenario!$AA$18,14,15))))))))))))))))</f>
        <v> </v>
      </c>
      <c r="Z1098" s="75" t="str">
        <f t="shared" si="14"/>
        <v>#VALUE!</v>
      </c>
      <c r="AA1098" s="75" t="str">
        <f t="shared" si="15"/>
        <v>#VALUE!</v>
      </c>
      <c r="AB1098" s="95" t="str">
        <f t="shared" si="16"/>
        <v>#VALUE!</v>
      </c>
      <c r="AC1098" s="69" t="str">
        <f t="shared" si="17"/>
        <v>missing data</v>
      </c>
      <c r="AD1098" s="74" t="str">
        <f t="shared" si="18"/>
        <v>missing data</v>
      </c>
      <c r="AE1098" s="75" t="str">
        <f t="shared" si="19"/>
        <v>#VALUE!</v>
      </c>
      <c r="AF1098" s="75" t="str">
        <f t="shared" si="20"/>
        <v>#VALUE!</v>
      </c>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row>
    <row r="1099" ht="15.75" customHeight="1">
      <c r="A1099" s="3" t="s">
        <v>2254</v>
      </c>
      <c r="B1099" s="57"/>
      <c r="C1099" s="58"/>
      <c r="D1099" s="58"/>
      <c r="E1099" s="59">
        <f t="shared" si="21"/>
        <v>0</v>
      </c>
      <c r="F1099" s="60"/>
      <c r="G1099" s="61"/>
      <c r="H1099" s="61"/>
      <c r="I1099" s="62"/>
      <c r="J1099" s="63" t="str">
        <f t="shared" si="2"/>
        <v> </v>
      </c>
      <c r="K1099" s="64" t="str">
        <f t="shared" si="3"/>
        <v> </v>
      </c>
      <c r="L1099" s="64" t="str">
        <f t="shared" si="4"/>
        <v> </v>
      </c>
      <c r="M1099" s="64">
        <f t="shared" si="5"/>
        <v>0</v>
      </c>
      <c r="N1099" s="65" t="str">
        <f t="shared" si="6"/>
        <v> </v>
      </c>
      <c r="O1099" s="65" t="str">
        <f t="shared" si="7"/>
        <v> </v>
      </c>
      <c r="P1099" s="66" t="str">
        <f t="shared" si="22"/>
        <v> </v>
      </c>
      <c r="Q1099" s="63" t="str">
        <f t="shared" si="9"/>
        <v>#VALUE!</v>
      </c>
      <c r="R1099" s="67" t="str">
        <f t="shared" si="10"/>
        <v>#VALUE!</v>
      </c>
      <c r="S1099" s="94" t="str">
        <f t="shared" si="11"/>
        <v>#VALUE!</v>
      </c>
      <c r="T1099" s="69" t="str">
        <f t="shared" si="12"/>
        <v>donnée(s) manquante(s)</v>
      </c>
      <c r="U1099" s="70" t="str">
        <f t="shared" si="13"/>
        <v>donnée(s) manquante(s)</v>
      </c>
      <c r="V1099" s="65" t="str">
        <f>IF(ISBLANK(H1099)," ",IF(H1099&lt;=Scenario!$C$3,0,IF(H1099&lt;=Scenario!$C$5,1,IF(H1099&lt;=Scenario!$C$6,2,IF(H1099&lt;=Scenario!$C$7,3,IF(H1099&lt;=Scenario!$C$8,4,5))))))</f>
        <v> </v>
      </c>
      <c r="W1099" s="103" t="str">
        <f>IF(ISBLANK(I1099)," ",IF(I1099&lt;=Scenario!$G$3,0,IF(I1099&lt;=Scenario!$G$5,1,2)))</f>
        <v> </v>
      </c>
      <c r="X1099" s="71" t="str">
        <f>IF(ISBLANK(F1099)," ",IF(F1099&lt;=Scenario!$O$3,0,IF(F1099&lt;=Scenario!$O$5,1,IF(F1099&lt;=Scenario!$O$6,2,IF(F1099&lt;=Scenario!$O$7,3,IF(F1099&lt;=Scenario!$O$8,4,IF(F1099&lt;=Scenario!$O$9,5,IF(F1099&lt;=Scenario!$O$10,6,IF(F1099&lt;=Scenario!$O$11,7,IF(F1099&lt;=Scenario!$O$12,8,IF(F1099&lt;=Scenario!$O$13,9,IF(F1099&lt;=Scenario!$O$14,10,IF(F1099&lt;=Scenario!$O$15,11,IF(F1099&lt;=Scenario!$O$16,12,IF(F1099&lt;=Scenario!$O$17,13,IF(F1099&lt;=Scenario!$O$18,14,IF(F1099&lt;=Scenario!$O$19,15,IF(F1099&lt;=Scenario!$O$20,16,IF(F1099&lt;=Scenario!$O$21,17,IF(F1099&lt;=Scenario!$O$22,18,IF(F1099&lt;=Scenario!$O$23,19,20)))))))))))))))))))))</f>
        <v> </v>
      </c>
      <c r="Y1099" s="71" t="str">
        <f>IF(ISBLANK(C1099)," ",IF(C1099&lt;=Scenario!$AA$3,0,IF(C1099&lt;=Scenario!$AA$5,1,IF(C1099&lt;=Scenario!$AA$6,2,IF(C1099&lt;=Scenario!$AA$7,3,IF(C1099&lt;=Scenario!$AA$8,4,IF(C1099&lt;=Scenario!$AA$9,5,IF(C1099&lt;=Scenario!$AA$10,6,IF(C1099&lt;=Scenario!$AA$11,7,IF(C1099&lt;=Scenario!$AA$12,8,IF(C1099&lt;=Scenario!$AA$13,9,IF(C1099&lt;=Scenario!$AA$14,10,IF(C1099&lt;=Scenario!$AA$15,11,IF(C1099&lt;=Scenario!$AA$16,12,IF(C1099&lt;=Scenario!$AA$17,13,IF(C1099&lt;=Scenario!$AA$18,14,15))))))))))))))))</f>
        <v> </v>
      </c>
      <c r="Z1099" s="75" t="str">
        <f t="shared" si="14"/>
        <v>#VALUE!</v>
      </c>
      <c r="AA1099" s="75" t="str">
        <f t="shared" si="15"/>
        <v>#VALUE!</v>
      </c>
      <c r="AB1099" s="95" t="str">
        <f t="shared" si="16"/>
        <v>#VALUE!</v>
      </c>
      <c r="AC1099" s="69" t="str">
        <f t="shared" si="17"/>
        <v>missing data</v>
      </c>
      <c r="AD1099" s="74" t="str">
        <f t="shared" si="18"/>
        <v>missing data</v>
      </c>
      <c r="AE1099" s="75" t="str">
        <f t="shared" si="19"/>
        <v>#VALUE!</v>
      </c>
      <c r="AF1099" s="75" t="str">
        <f t="shared" si="20"/>
        <v>#VALUE!</v>
      </c>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row>
    <row r="1100" ht="15.75" customHeight="1">
      <c r="A1100" s="3" t="s">
        <v>2255</v>
      </c>
      <c r="B1100" s="57"/>
      <c r="C1100" s="58"/>
      <c r="D1100" s="58"/>
      <c r="E1100" s="59">
        <f t="shared" si="21"/>
        <v>0</v>
      </c>
      <c r="F1100" s="60"/>
      <c r="G1100" s="61"/>
      <c r="H1100" s="61"/>
      <c r="I1100" s="62"/>
      <c r="J1100" s="63" t="str">
        <f t="shared" si="2"/>
        <v> </v>
      </c>
      <c r="K1100" s="64" t="str">
        <f t="shared" si="3"/>
        <v> </v>
      </c>
      <c r="L1100" s="64" t="str">
        <f t="shared" si="4"/>
        <v> </v>
      </c>
      <c r="M1100" s="64">
        <f t="shared" si="5"/>
        <v>0</v>
      </c>
      <c r="N1100" s="65" t="str">
        <f t="shared" si="6"/>
        <v> </v>
      </c>
      <c r="O1100" s="65" t="str">
        <f t="shared" si="7"/>
        <v> </v>
      </c>
      <c r="P1100" s="66" t="str">
        <f t="shared" si="22"/>
        <v> </v>
      </c>
      <c r="Q1100" s="63" t="str">
        <f t="shared" si="9"/>
        <v>#VALUE!</v>
      </c>
      <c r="R1100" s="67" t="str">
        <f t="shared" si="10"/>
        <v>#VALUE!</v>
      </c>
      <c r="S1100" s="94" t="str">
        <f t="shared" si="11"/>
        <v>#VALUE!</v>
      </c>
      <c r="T1100" s="69" t="str">
        <f t="shared" si="12"/>
        <v>donnée(s) manquante(s)</v>
      </c>
      <c r="U1100" s="70" t="str">
        <f t="shared" si="13"/>
        <v>donnée(s) manquante(s)</v>
      </c>
      <c r="V1100" s="65" t="str">
        <f>IF(ISBLANK(H1100)," ",IF(H1100&lt;=Scenario!$C$3,0,IF(H1100&lt;=Scenario!$C$5,1,IF(H1100&lt;=Scenario!$C$6,2,IF(H1100&lt;=Scenario!$C$7,3,IF(H1100&lt;=Scenario!$C$8,4,5))))))</f>
        <v> </v>
      </c>
      <c r="W1100" s="103" t="str">
        <f>IF(ISBLANK(I1100)," ",IF(I1100&lt;=Scenario!$G$3,0,IF(I1100&lt;=Scenario!$G$5,1,2)))</f>
        <v> </v>
      </c>
      <c r="X1100" s="71" t="str">
        <f>IF(ISBLANK(F1100)," ",IF(F1100&lt;=Scenario!$O$3,0,IF(F1100&lt;=Scenario!$O$5,1,IF(F1100&lt;=Scenario!$O$6,2,IF(F1100&lt;=Scenario!$O$7,3,IF(F1100&lt;=Scenario!$O$8,4,IF(F1100&lt;=Scenario!$O$9,5,IF(F1100&lt;=Scenario!$O$10,6,IF(F1100&lt;=Scenario!$O$11,7,IF(F1100&lt;=Scenario!$O$12,8,IF(F1100&lt;=Scenario!$O$13,9,IF(F1100&lt;=Scenario!$O$14,10,IF(F1100&lt;=Scenario!$O$15,11,IF(F1100&lt;=Scenario!$O$16,12,IF(F1100&lt;=Scenario!$O$17,13,IF(F1100&lt;=Scenario!$O$18,14,IF(F1100&lt;=Scenario!$O$19,15,IF(F1100&lt;=Scenario!$O$20,16,IF(F1100&lt;=Scenario!$O$21,17,IF(F1100&lt;=Scenario!$O$22,18,IF(F1100&lt;=Scenario!$O$23,19,20)))))))))))))))))))))</f>
        <v> </v>
      </c>
      <c r="Y1100" s="71" t="str">
        <f>IF(ISBLANK(C1100)," ",IF(C1100&lt;=Scenario!$AA$3,0,IF(C1100&lt;=Scenario!$AA$5,1,IF(C1100&lt;=Scenario!$AA$6,2,IF(C1100&lt;=Scenario!$AA$7,3,IF(C1100&lt;=Scenario!$AA$8,4,IF(C1100&lt;=Scenario!$AA$9,5,IF(C1100&lt;=Scenario!$AA$10,6,IF(C1100&lt;=Scenario!$AA$11,7,IF(C1100&lt;=Scenario!$AA$12,8,IF(C1100&lt;=Scenario!$AA$13,9,IF(C1100&lt;=Scenario!$AA$14,10,IF(C1100&lt;=Scenario!$AA$15,11,IF(C1100&lt;=Scenario!$AA$16,12,IF(C1100&lt;=Scenario!$AA$17,13,IF(C1100&lt;=Scenario!$AA$18,14,15))))))))))))))))</f>
        <v> </v>
      </c>
      <c r="Z1100" s="75" t="str">
        <f t="shared" si="14"/>
        <v>#VALUE!</v>
      </c>
      <c r="AA1100" s="75" t="str">
        <f t="shared" si="15"/>
        <v>#VALUE!</v>
      </c>
      <c r="AB1100" s="95" t="str">
        <f t="shared" si="16"/>
        <v>#VALUE!</v>
      </c>
      <c r="AC1100" s="69" t="str">
        <f t="shared" si="17"/>
        <v>missing data</v>
      </c>
      <c r="AD1100" s="74" t="str">
        <f t="shared" si="18"/>
        <v>missing data</v>
      </c>
      <c r="AE1100" s="75" t="str">
        <f t="shared" si="19"/>
        <v>#VALUE!</v>
      </c>
      <c r="AF1100" s="75" t="str">
        <f t="shared" si="20"/>
        <v>#VALUE!</v>
      </c>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row>
    <row r="1101" ht="15.75" customHeight="1">
      <c r="A1101" s="3" t="s">
        <v>2256</v>
      </c>
      <c r="B1101" s="57"/>
      <c r="C1101" s="58"/>
      <c r="D1101" s="58"/>
      <c r="E1101" s="59">
        <f t="shared" si="21"/>
        <v>0</v>
      </c>
      <c r="F1101" s="60"/>
      <c r="G1101" s="61"/>
      <c r="H1101" s="61"/>
      <c r="I1101" s="62"/>
      <c r="J1101" s="63" t="str">
        <f t="shared" si="2"/>
        <v> </v>
      </c>
      <c r="K1101" s="64" t="str">
        <f t="shared" si="3"/>
        <v> </v>
      </c>
      <c r="L1101" s="64" t="str">
        <f t="shared" si="4"/>
        <v> </v>
      </c>
      <c r="M1101" s="64">
        <f t="shared" si="5"/>
        <v>0</v>
      </c>
      <c r="N1101" s="65" t="str">
        <f t="shared" si="6"/>
        <v> </v>
      </c>
      <c r="O1101" s="65" t="str">
        <f t="shared" si="7"/>
        <v> </v>
      </c>
      <c r="P1101" s="66" t="str">
        <f t="shared" si="22"/>
        <v> </v>
      </c>
      <c r="Q1101" s="63" t="str">
        <f t="shared" si="9"/>
        <v>#VALUE!</v>
      </c>
      <c r="R1101" s="67" t="str">
        <f t="shared" si="10"/>
        <v>#VALUE!</v>
      </c>
      <c r="S1101" s="94" t="str">
        <f t="shared" si="11"/>
        <v>#VALUE!</v>
      </c>
      <c r="T1101" s="69" t="str">
        <f t="shared" si="12"/>
        <v>donnée(s) manquante(s)</v>
      </c>
      <c r="U1101" s="70" t="str">
        <f t="shared" si="13"/>
        <v>donnée(s) manquante(s)</v>
      </c>
      <c r="V1101" s="65" t="str">
        <f>IF(ISBLANK(H1101)," ",IF(H1101&lt;=Scenario!$C$3,0,IF(H1101&lt;=Scenario!$C$5,1,IF(H1101&lt;=Scenario!$C$6,2,IF(H1101&lt;=Scenario!$C$7,3,IF(H1101&lt;=Scenario!$C$8,4,5))))))</f>
        <v> </v>
      </c>
      <c r="W1101" s="103" t="str">
        <f>IF(ISBLANK(I1101)," ",IF(I1101&lt;=Scenario!$G$3,0,IF(I1101&lt;=Scenario!$G$5,1,2)))</f>
        <v> </v>
      </c>
      <c r="X1101" s="71" t="str">
        <f>IF(ISBLANK(F1101)," ",IF(F1101&lt;=Scenario!$O$3,0,IF(F1101&lt;=Scenario!$O$5,1,IF(F1101&lt;=Scenario!$O$6,2,IF(F1101&lt;=Scenario!$O$7,3,IF(F1101&lt;=Scenario!$O$8,4,IF(F1101&lt;=Scenario!$O$9,5,IF(F1101&lt;=Scenario!$O$10,6,IF(F1101&lt;=Scenario!$O$11,7,IF(F1101&lt;=Scenario!$O$12,8,IF(F1101&lt;=Scenario!$O$13,9,IF(F1101&lt;=Scenario!$O$14,10,IF(F1101&lt;=Scenario!$O$15,11,IF(F1101&lt;=Scenario!$O$16,12,IF(F1101&lt;=Scenario!$O$17,13,IF(F1101&lt;=Scenario!$O$18,14,IF(F1101&lt;=Scenario!$O$19,15,IF(F1101&lt;=Scenario!$O$20,16,IF(F1101&lt;=Scenario!$O$21,17,IF(F1101&lt;=Scenario!$O$22,18,IF(F1101&lt;=Scenario!$O$23,19,20)))))))))))))))))))))</f>
        <v> </v>
      </c>
      <c r="Y1101" s="71" t="str">
        <f>IF(ISBLANK(C1101)," ",IF(C1101&lt;=Scenario!$AA$3,0,IF(C1101&lt;=Scenario!$AA$5,1,IF(C1101&lt;=Scenario!$AA$6,2,IF(C1101&lt;=Scenario!$AA$7,3,IF(C1101&lt;=Scenario!$AA$8,4,IF(C1101&lt;=Scenario!$AA$9,5,IF(C1101&lt;=Scenario!$AA$10,6,IF(C1101&lt;=Scenario!$AA$11,7,IF(C1101&lt;=Scenario!$AA$12,8,IF(C1101&lt;=Scenario!$AA$13,9,IF(C1101&lt;=Scenario!$AA$14,10,IF(C1101&lt;=Scenario!$AA$15,11,IF(C1101&lt;=Scenario!$AA$16,12,IF(C1101&lt;=Scenario!$AA$17,13,IF(C1101&lt;=Scenario!$AA$18,14,15))))))))))))))))</f>
        <v> </v>
      </c>
      <c r="Z1101" s="75" t="str">
        <f t="shared" si="14"/>
        <v>#VALUE!</v>
      </c>
      <c r="AA1101" s="75" t="str">
        <f t="shared" si="15"/>
        <v>#VALUE!</v>
      </c>
      <c r="AB1101" s="95" t="str">
        <f t="shared" si="16"/>
        <v>#VALUE!</v>
      </c>
      <c r="AC1101" s="69" t="str">
        <f t="shared" si="17"/>
        <v>missing data</v>
      </c>
      <c r="AD1101" s="74" t="str">
        <f t="shared" si="18"/>
        <v>missing data</v>
      </c>
      <c r="AE1101" s="75" t="str">
        <f t="shared" si="19"/>
        <v>#VALUE!</v>
      </c>
      <c r="AF1101" s="75" t="str">
        <f t="shared" si="20"/>
        <v>#VALUE!</v>
      </c>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row>
  </sheetData>
  <mergeCells count="3">
    <mergeCell ref="B1:I1"/>
    <mergeCell ref="S1:U1"/>
    <mergeCell ref="AB1:AD1"/>
  </mergeCells>
  <conditionalFormatting sqref="U3:U1101">
    <cfRule type="containsText" dxfId="0" priority="1" operator="containsText" text="dark orange">
      <formula>NOT(ISERROR(SEARCH(("dark orange"),(U3))))</formula>
    </cfRule>
  </conditionalFormatting>
  <conditionalFormatting sqref="U3:U1101">
    <cfRule type="beginsWith" dxfId="1" priority="2" operator="beginsWith" text="orange">
      <formula>LEFT((U3),LEN("orange"))=("orange")</formula>
    </cfRule>
  </conditionalFormatting>
  <conditionalFormatting sqref="U3:U1101">
    <cfRule type="containsText" dxfId="2" priority="3" operator="containsText" text="yellow">
      <formula>NOT(ISERROR(SEARCH(("yellow"),(U3))))</formula>
    </cfRule>
  </conditionalFormatting>
  <conditionalFormatting sqref="U3:U1101">
    <cfRule type="beginsWith" dxfId="3" priority="4" operator="beginsWith" text="green">
      <formula>LEFT((U3),LEN("green"))=("green")</formula>
    </cfRule>
  </conditionalFormatting>
  <conditionalFormatting sqref="U3:U1101">
    <cfRule type="containsText" dxfId="4" priority="5" operator="containsText" text="dark green">
      <formula>NOT(ISERROR(SEARCH(("dark green"),(U3))))</formula>
    </cfRule>
  </conditionalFormatting>
  <conditionalFormatting sqref="AD3:AD1101">
    <cfRule type="containsText" dxfId="0" priority="6" operator="containsText" text="dark orange">
      <formula>NOT(ISERROR(SEARCH(("dark orange"),(AD3))))</formula>
    </cfRule>
  </conditionalFormatting>
  <conditionalFormatting sqref="AD3:AD1101">
    <cfRule type="beginsWith" dxfId="1" priority="7" operator="beginsWith" text="orange">
      <formula>LEFT((AD3),LEN("orange"))=("orange")</formula>
    </cfRule>
  </conditionalFormatting>
  <conditionalFormatting sqref="AD3:AD1101">
    <cfRule type="containsText" dxfId="2" priority="8" operator="containsText" text="yellow">
      <formula>NOT(ISERROR(SEARCH(("yellow"),(AD3))))</formula>
    </cfRule>
  </conditionalFormatting>
  <conditionalFormatting sqref="AD3:AD1101">
    <cfRule type="beginsWith" dxfId="3" priority="9" operator="beginsWith" text="green">
      <formula>LEFT((AD3),LEN("green"))=("green")</formula>
    </cfRule>
  </conditionalFormatting>
  <conditionalFormatting sqref="AD3:AD1101">
    <cfRule type="containsText" dxfId="4" priority="10" operator="containsText" text="dark green">
      <formula>NOT(ISERROR(SEARCH(("dark green"),(AD3))))</formula>
    </cfRule>
  </conditionalFormatting>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6.43"/>
    <col customWidth="1" min="2" max="4" width="11.43"/>
    <col customWidth="1" hidden="1" min="5" max="5" width="11.43"/>
    <col customWidth="1" min="6" max="9" width="11.43"/>
    <col customWidth="1" hidden="1" min="10" max="21" width="11.43"/>
    <col customWidth="1" min="22" max="29" width="11.43"/>
    <col customWidth="1" min="30" max="30" width="23.29"/>
    <col customWidth="1" hidden="1" min="31" max="32" width="11.43"/>
  </cols>
  <sheetData>
    <row r="1" ht="27.75" customHeight="1">
      <c r="A1" s="3"/>
      <c r="B1" s="35"/>
      <c r="C1" s="36"/>
      <c r="D1" s="36"/>
      <c r="E1" s="36"/>
      <c r="F1" s="36"/>
      <c r="G1" s="36"/>
      <c r="H1" s="36"/>
      <c r="I1" s="37"/>
      <c r="J1" s="40" t="s">
        <v>31</v>
      </c>
      <c r="K1" s="36"/>
      <c r="L1" s="41"/>
      <c r="M1" s="40" t="s">
        <v>31</v>
      </c>
      <c r="N1" s="36"/>
      <c r="O1" s="41"/>
      <c r="P1" s="40" t="s">
        <v>31</v>
      </c>
      <c r="Q1" s="36"/>
      <c r="R1" s="41"/>
      <c r="S1" s="40" t="s">
        <v>31</v>
      </c>
      <c r="T1" s="36"/>
      <c r="U1" s="41"/>
      <c r="V1" s="35" t="s">
        <v>32</v>
      </c>
      <c r="W1" s="37"/>
      <c r="X1" s="104"/>
      <c r="Y1" s="104"/>
      <c r="Z1" s="104"/>
      <c r="AA1" s="104"/>
      <c r="AB1" s="40" t="s">
        <v>33</v>
      </c>
      <c r="AC1" s="36"/>
      <c r="AD1" s="41"/>
      <c r="AE1" s="39"/>
      <c r="AF1" s="39"/>
    </row>
    <row r="2">
      <c r="A2" s="42" t="s">
        <v>34</v>
      </c>
      <c r="B2" s="105" t="s">
        <v>35</v>
      </c>
      <c r="C2" s="106" t="s">
        <v>36</v>
      </c>
      <c r="D2" s="106" t="s">
        <v>37</v>
      </c>
      <c r="E2" s="107" t="s">
        <v>38</v>
      </c>
      <c r="F2" s="107" t="s">
        <v>39</v>
      </c>
      <c r="G2" s="108" t="s">
        <v>41</v>
      </c>
      <c r="H2" s="109" t="s">
        <v>42</v>
      </c>
      <c r="I2" s="110" t="s">
        <v>43</v>
      </c>
      <c r="J2" s="49" t="s">
        <v>44</v>
      </c>
      <c r="K2" s="44" t="s">
        <v>45</v>
      </c>
      <c r="L2" s="44" t="s">
        <v>46</v>
      </c>
      <c r="M2" s="44" t="s">
        <v>47</v>
      </c>
      <c r="N2" s="47" t="s">
        <v>48</v>
      </c>
      <c r="O2" s="47" t="s">
        <v>49</v>
      </c>
      <c r="P2" s="48" t="s">
        <v>50</v>
      </c>
      <c r="Q2" s="49" t="s">
        <v>51</v>
      </c>
      <c r="R2" s="48" t="s">
        <v>52</v>
      </c>
      <c r="S2" s="111" t="s">
        <v>53</v>
      </c>
      <c r="T2" s="112" t="s">
        <v>54</v>
      </c>
      <c r="U2" s="113" t="s">
        <v>55</v>
      </c>
      <c r="V2" s="47" t="s">
        <v>49</v>
      </c>
      <c r="W2" s="109" t="s">
        <v>50</v>
      </c>
      <c r="X2" s="106" t="s">
        <v>56</v>
      </c>
      <c r="Y2" s="106" t="s">
        <v>57</v>
      </c>
      <c r="Z2" s="114" t="s">
        <v>51</v>
      </c>
      <c r="AA2" s="114" t="s">
        <v>52</v>
      </c>
      <c r="AB2" s="115" t="s">
        <v>53</v>
      </c>
      <c r="AC2" s="51" t="s">
        <v>54</v>
      </c>
      <c r="AD2" s="52" t="s">
        <v>55</v>
      </c>
      <c r="AE2" s="54" t="s">
        <v>58</v>
      </c>
      <c r="AF2" s="56" t="s">
        <v>59</v>
      </c>
    </row>
    <row r="3">
      <c r="A3" s="3" t="s">
        <v>2257</v>
      </c>
      <c r="B3" s="116">
        <v>1523.0</v>
      </c>
      <c r="C3" s="117">
        <v>0.5</v>
      </c>
      <c r="D3" s="117">
        <v>19.8</v>
      </c>
      <c r="E3" s="118">
        <f t="shared" ref="E3:E6" si="1">F3*1000/2.5</f>
        <v>720</v>
      </c>
      <c r="F3" s="117">
        <v>1.8</v>
      </c>
      <c r="G3" s="119">
        <v>0.0</v>
      </c>
      <c r="H3" s="119">
        <v>0.1</v>
      </c>
      <c r="I3" s="119">
        <v>24.1</v>
      </c>
      <c r="J3" s="3">
        <f t="shared" ref="J3:J1100" si="2">IF(ISBLANK(B3)," ",IF(B3&lt;=335,0,IF(B3&lt;=670,1,IF(B3&lt;=1005,2,IF(B3&lt;=1340,3,IF(B3&lt;=1675,4,IF(B3&lt;=2010,5,IF(B3&lt;=2345,6,IF(B3&lt;=2680,7,IF(B3&lt;=3015,8,IF(B3&lt;=3350,9,10)))))))))))</f>
        <v>4</v>
      </c>
      <c r="K3" s="3">
        <f t="shared" ref="K3:K1100" si="3">IF(ISBLANK(C3)," ",IF(C3&lt;=4.5,0,IF(ROUND(C3,1)&lt;=9,1,IF(C3&lt;=13.5,2,IF(ROUND(C3,1)&lt;=18,3,IF(C3&lt;=22.5,4,IF(ROUND(C3,1)&lt;=27,5,IF(ROUND(C3,1)&lt;=31,6,IF(ROUND(C3,1)&lt;=36,7,IF(ROUND(C3,1)&lt;=40,8,IF(ROUND(C3,1)&lt;=45,9,10)))))))))))</f>
        <v>0</v>
      </c>
      <c r="L3" s="3">
        <f t="shared" ref="L3:L1100" si="4">IF(ISBLANK(D3)," ",IF(D3&lt;=1,0,IF(D3&lt;=2,1,IF(D3&lt;=3,2,IF(D3&lt;=4,3,IF(D3&lt;=5,4,IF(D3&lt;=6,5,IF(D3&lt;=7,6,IF(D3&lt;=8,7,IF(D3&lt;=9,8,IF(D3&lt;=10,9,10)))))))))))</f>
        <v>10</v>
      </c>
      <c r="M3" s="3">
        <f t="shared" ref="M3:M1100" si="5">IF(ISBLANK(E3)," ",IF(E3&lt;=90,0,IF(E3&lt;=180,1,IF(E3&lt;=270,2,IF(E3&lt;=360,3,IF(E3&lt;=450,4,IF(E3&lt;=540,5,IF(E3&lt;=630,6,IF(E3&lt;=720,7,IF(E3&lt;=810,8,IF(E3&lt;=900,9,10)))))))))))</f>
        <v>7</v>
      </c>
      <c r="N3" s="3">
        <f t="shared" ref="N3:N1100" si="6">IF(ISBLANK(G3)," ",IF(G3&lt;=40,0,IF(G3&lt;=60,1,IF(G3&lt;=80,2,5))))</f>
        <v>0</v>
      </c>
      <c r="O3" s="3">
        <f t="shared" ref="O3:O1100" si="7">IF(ISBLANK(H3)," ",IF(H3&lt;=0.9,0,IF(H3&lt;=1.9,1,IF(H3&lt;=2.8,2,IF(H3&lt;=3.7,3,IF(H3&lt;=4.7,4,5))))))</f>
        <v>0</v>
      </c>
      <c r="P3" s="3">
        <f t="shared" ref="P3:P7" si="8">IF(ISBLANK(I3)," ",IF(I3&lt;=1.6,0,IF(I3&lt;=3.2,1,IF(I3&lt;=4.8,2,IF(I3&lt;=6.4,3,IF(I3&lt;=8,4,5))))))</f>
        <v>5</v>
      </c>
      <c r="Q3" s="120">
        <f t="shared" ref="Q3:Q1100" si="9">SUM(J3+K3+L3+M3)</f>
        <v>21</v>
      </c>
      <c r="R3" s="3">
        <f t="shared" ref="R3:R1100" si="10">SUM(N3+O3+P3)</f>
        <v>5</v>
      </c>
      <c r="S3" s="95">
        <f t="shared" ref="S3:S1100" si="11">Q3-R3</f>
        <v>16</v>
      </c>
      <c r="T3" s="69" t="str">
        <f t="shared" ref="T3:T1100" si="12">IF(OR(ISBLANK(B3),ISBLANK(C3),ISBLANK(D3),ISBLANK(E3),ISBLANK(G3),ISBLANK(H3),ISBLANK(I3)),"donnée(s) manquante(s)",IF(S3&lt;0,"Nutriscore_A",IF(S3&lt;3,"Nutriscore_B",IF(S3&lt;11,"Nutriscore_C",IF(S3&lt;19,"Nutriscore_D","Nutriscore_E")))))</f>
        <v>Nutriscore_D</v>
      </c>
      <c r="U3" s="70" t="str">
        <f t="shared" ref="U3:U1100" si="13">IF(T3="donnée(s) manquante(s)","donnée(s) manquante(s)",IF(T3="Nutriscore_A","dark green",IF(T3="Nutriscore_B","green",IF(T3="Nutriscore_C","yellow",IF(T3="Nutriscore_D","orange","dark orange")))))</f>
        <v>orange</v>
      </c>
      <c r="V3" s="3">
        <f>IF(ISBLANK(H3)," ",IF(H3&lt;=Scenario!$C$3,0,IF(H3&lt;=Scenario!$C$5,1,IF(H3&lt;=Scenario!$C$6,2,IF(H3&lt;=Scenario!$C$7,3,IF(H3&lt;=Scenario!$C$8,4,5))))))</f>
        <v>0</v>
      </c>
      <c r="W3" s="3">
        <f>IF(ISBLANK(I3)," ",IF(I3&lt;=Scenario!$G$3,0,IF(I3&lt;=Scenario!$G$5,1,IF(I3&lt;=Scenario!$G$6,2,IF(I3&lt;=Scenario!$G$7,3,IF(I3&lt;=Scenario!$G$8,4,IF(I3&lt;=Scenario!$G$9,5,IF(I3&lt;=Scenario!$G$10,6,7))))))))</f>
        <v>7</v>
      </c>
      <c r="X3" s="3">
        <f>IF(ISBLANK(F3)," ",IF(F3&lt;=Scenario!$O$3,0,IF(F3&lt;=Scenario!$O$5,1,IF(F3&lt;=Scenario!$O$6,2,IF(F3&lt;=Scenario!$O$7,3,IF(F3&lt;=Scenario!$O$8,4,IF(F3&lt;=Scenario!$O$9,5,IF(F3&lt;=Scenario!$O$10,6,IF(F3&lt;=Scenario!$O$11,7,IF(F3&lt;=Scenario!$O$12,8,IF(F3&lt;=Scenario!$O$13,9,IF(F3&lt;=Scenario!$O$14,10,IF(F3&lt;=Scenario!$O$15,11,IF(F3&lt;=Scenario!$O$16,12,IF(F3&lt;=Scenario!$O$17,13,IF(F3&lt;=Scenario!$O$18,14,IF(F3&lt;=Scenario!$O$19,15,IF(F3&lt;=Scenario!$O$20,16,IF(F3&lt;=Scenario!$O$21,17,IF(F3&lt;=Scenario!$O$22,18,IF(F3&lt;=Scenario!$O$23,19,20)))))))))))))))))))))</f>
        <v>8</v>
      </c>
      <c r="Y3" s="3">
        <f>IF(ISBLANK(C3)," ",IF(C3&lt;=Scenario!$AA$3,0,IF(C3&lt;=Scenario!$AA$5,1,IF(C3&lt;=Scenario!$AA$6,2,IF(C3&lt;=Scenario!$AA$7,3,IF(C3&lt;=Scenario!$AA$8,4,IF(C3&lt;=Scenario!$AA$9,5,IF(C3&lt;=Scenario!$AA$10,6,IF(C3&lt;=Scenario!$AA$11,7,IF(C3&lt;=Scenario!$AA$12,8,IF(C3&lt;=Scenario!$AA$13,9,IF(C3&lt;=Scenario!$AA$14,10,IF(C3&lt;=Scenario!$AA$15,11,IF(C3&lt;=Scenario!$AA$16,12,IF(C3&lt;=Scenario!$AA$17,13,IF(C3&lt;=Scenario!$AA$18,14,15))))))))))))))))</f>
        <v>0</v>
      </c>
      <c r="Z3" s="3">
        <f t="shared" ref="Z3:Z1100" si="14">Y3+X3+J3+L3</f>
        <v>22</v>
      </c>
      <c r="AA3" s="3">
        <f t="shared" ref="AA3:AA1100" si="15">W3+N3+V3</f>
        <v>7</v>
      </c>
      <c r="AB3" s="95">
        <f t="shared" ref="AB3:AB1100" si="16">Z3-AA3</f>
        <v>15</v>
      </c>
      <c r="AC3" s="69" t="str">
        <f t="shared" ref="AC3:AC1100" si="17">IF(OR(ISBLANK(B3),ISBLANK(C3),ISBLANK(D3),ISBLANK(F3),ISBLANK(G3),ISBLANK(H3),ISBLANK(I3)),"missing data",IF(AB3&lt;1,"Nutriscore_A",IF(AB3&lt;3,"Nutriscore_B",IF(AB3&lt;11,"Nutriscore_C",IF(AB3&lt;19,"Nutriscore_D","Nutriscore_E")))))</f>
        <v>Nutriscore_D</v>
      </c>
      <c r="AD3" s="74" t="str">
        <f t="shared" ref="AD3:AD1100" si="18">IF(AC3="missing data","missing data",IF(AC3="Nutriscore_A","dark green",IF(AC3="Nutriscore_B","green",IF(AC3="Nutriscore_C","yellow",IF(AC3="Nutriscore_D","orange","dark orange")))))</f>
        <v>orange</v>
      </c>
      <c r="AE3" s="75">
        <f t="shared" ref="AE3:AE1100" si="19">AB3-S3</f>
        <v>-1</v>
      </c>
      <c r="AF3" s="75" t="str">
        <f t="shared" ref="AF3:AF1100" si="20">IF(OR(ISBLANK(U3),ISBLANK(AD3)),"donnée manquante",IF(T3=AC3,"no change",IF(T3&lt;&gt;AC3,IF(S3&lt;AB3,"less favourable",IF(S3&gt;AB3,"more favourable")))))</f>
        <v>no change</v>
      </c>
    </row>
    <row r="4">
      <c r="A4" s="3" t="s">
        <v>2258</v>
      </c>
      <c r="B4" s="121">
        <v>1568.0</v>
      </c>
      <c r="C4" s="60">
        <v>0.0</v>
      </c>
      <c r="D4" s="60">
        <v>20.2</v>
      </c>
      <c r="E4" s="59">
        <f t="shared" si="1"/>
        <v>720</v>
      </c>
      <c r="F4" s="60">
        <v>1.8</v>
      </c>
      <c r="G4" s="122">
        <v>0.0</v>
      </c>
      <c r="H4" s="122">
        <v>0.0</v>
      </c>
      <c r="I4" s="122">
        <v>26.1</v>
      </c>
      <c r="J4" s="3">
        <f t="shared" si="2"/>
        <v>4</v>
      </c>
      <c r="K4" s="3">
        <f t="shared" si="3"/>
        <v>0</v>
      </c>
      <c r="L4" s="3">
        <f t="shared" si="4"/>
        <v>10</v>
      </c>
      <c r="M4" s="3">
        <f t="shared" si="5"/>
        <v>7</v>
      </c>
      <c r="N4" s="3">
        <f t="shared" si="6"/>
        <v>0</v>
      </c>
      <c r="O4" s="3">
        <f t="shared" si="7"/>
        <v>0</v>
      </c>
      <c r="P4" s="3">
        <f t="shared" si="8"/>
        <v>5</v>
      </c>
      <c r="Q4" s="120">
        <f t="shared" si="9"/>
        <v>21</v>
      </c>
      <c r="R4" s="3">
        <f t="shared" si="10"/>
        <v>5</v>
      </c>
      <c r="S4" s="95">
        <f t="shared" si="11"/>
        <v>16</v>
      </c>
      <c r="T4" s="69" t="str">
        <f t="shared" si="12"/>
        <v>Nutriscore_D</v>
      </c>
      <c r="U4" s="70" t="str">
        <f t="shared" si="13"/>
        <v>orange</v>
      </c>
      <c r="V4" s="3">
        <f>IF(ISBLANK(H4)," ",IF(H4&lt;=Scenario!$C$3,0,IF(H4&lt;=Scenario!$C$5,1,IF(H4&lt;=Scenario!$C$6,2,IF(H4&lt;=Scenario!$C$7,3,IF(H4&lt;=Scenario!$C$8,4,5))))))</f>
        <v>0</v>
      </c>
      <c r="W4" s="3">
        <f>IF(ISBLANK(I4)," ",IF(I4&lt;=Scenario!$G$3,0,IF(I4&lt;=Scenario!$G$5,1,IF(I4&lt;=Scenario!$G$6,2,IF(I4&lt;=Scenario!$G$7,3,IF(I4&lt;=Scenario!$G$8,4,IF(I4&lt;=Scenario!$G$9,5,IF(I4&lt;=Scenario!$G$10,6,7))))))))</f>
        <v>7</v>
      </c>
      <c r="X4" s="3">
        <f>IF(ISBLANK(F4)," ",IF(F4&lt;=Scenario!$O$3,0,IF(F4&lt;=Scenario!$O$5,1,IF(F4&lt;=Scenario!$O$6,2,IF(F4&lt;=Scenario!$O$7,3,IF(F4&lt;=Scenario!$O$8,4,IF(F4&lt;=Scenario!$O$9,5,IF(F4&lt;=Scenario!$O$10,6,IF(F4&lt;=Scenario!$O$11,7,IF(F4&lt;=Scenario!$O$12,8,IF(F4&lt;=Scenario!$O$13,9,IF(F4&lt;=Scenario!$O$14,10,IF(F4&lt;=Scenario!$O$15,11,IF(F4&lt;=Scenario!$O$16,12,IF(F4&lt;=Scenario!$O$17,13,IF(F4&lt;=Scenario!$O$18,14,IF(F4&lt;=Scenario!$O$19,15,IF(F4&lt;=Scenario!$O$20,16,IF(F4&lt;=Scenario!$O$21,17,IF(F4&lt;=Scenario!$O$22,18,IF(F4&lt;=Scenario!$O$23,19,20)))))))))))))))))))))</f>
        <v>8</v>
      </c>
      <c r="Y4" s="3">
        <f>IF(ISBLANK(C4)," ",IF(C4&lt;=Scenario!$AA$3,0,IF(C4&lt;=Scenario!$AA$5,1,IF(C4&lt;=Scenario!$AA$6,2,IF(C4&lt;=Scenario!$AA$7,3,IF(C4&lt;=Scenario!$AA$8,4,IF(C4&lt;=Scenario!$AA$9,5,IF(C4&lt;=Scenario!$AA$10,6,IF(C4&lt;=Scenario!$AA$11,7,IF(C4&lt;=Scenario!$AA$12,8,IF(C4&lt;=Scenario!$AA$13,9,IF(C4&lt;=Scenario!$AA$14,10,IF(C4&lt;=Scenario!$AA$15,11,IF(C4&lt;=Scenario!$AA$16,12,IF(C4&lt;=Scenario!$AA$17,13,IF(C4&lt;=Scenario!$AA$18,14,15))))))))))))))))</f>
        <v>0</v>
      </c>
      <c r="Z4" s="3">
        <f t="shared" si="14"/>
        <v>22</v>
      </c>
      <c r="AA4" s="3">
        <f t="shared" si="15"/>
        <v>7</v>
      </c>
      <c r="AB4" s="95">
        <f t="shared" si="16"/>
        <v>15</v>
      </c>
      <c r="AC4" s="69" t="str">
        <f t="shared" si="17"/>
        <v>Nutriscore_D</v>
      </c>
      <c r="AD4" s="74" t="str">
        <f t="shared" si="18"/>
        <v>orange</v>
      </c>
      <c r="AE4" s="75">
        <f t="shared" si="19"/>
        <v>-1</v>
      </c>
      <c r="AF4" s="75" t="str">
        <f t="shared" si="20"/>
        <v>no change</v>
      </c>
    </row>
    <row r="5">
      <c r="A5" s="3" t="s">
        <v>2259</v>
      </c>
      <c r="B5" s="121">
        <v>1344.0</v>
      </c>
      <c r="C5" s="60">
        <v>2.6</v>
      </c>
      <c r="D5" s="60">
        <v>18.4</v>
      </c>
      <c r="E5" s="59">
        <f t="shared" si="1"/>
        <v>640</v>
      </c>
      <c r="F5" s="60">
        <v>1.6</v>
      </c>
      <c r="G5" s="122">
        <v>0.0</v>
      </c>
      <c r="H5" s="122">
        <v>0.3</v>
      </c>
      <c r="I5" s="122">
        <v>15.4</v>
      </c>
      <c r="J5" s="3">
        <f t="shared" si="2"/>
        <v>4</v>
      </c>
      <c r="K5" s="3">
        <f t="shared" si="3"/>
        <v>0</v>
      </c>
      <c r="L5" s="3">
        <f t="shared" si="4"/>
        <v>10</v>
      </c>
      <c r="M5" s="3">
        <f t="shared" si="5"/>
        <v>7</v>
      </c>
      <c r="N5" s="3">
        <f t="shared" si="6"/>
        <v>0</v>
      </c>
      <c r="O5" s="3">
        <f t="shared" si="7"/>
        <v>0</v>
      </c>
      <c r="P5" s="3">
        <f t="shared" si="8"/>
        <v>5</v>
      </c>
      <c r="Q5" s="120">
        <f t="shared" si="9"/>
        <v>21</v>
      </c>
      <c r="R5" s="3">
        <f t="shared" si="10"/>
        <v>5</v>
      </c>
      <c r="S5" s="95">
        <f t="shared" si="11"/>
        <v>16</v>
      </c>
      <c r="T5" s="69" t="str">
        <f t="shared" si="12"/>
        <v>Nutriscore_D</v>
      </c>
      <c r="U5" s="70" t="str">
        <f t="shared" si="13"/>
        <v>orange</v>
      </c>
      <c r="V5" s="3">
        <f>IF(ISBLANK(H5)," ",IF(H5&lt;=Scenario!$C$3,0,IF(H5&lt;=Scenario!$C$5,1,IF(H5&lt;=Scenario!$C$6,2,IF(H5&lt;=Scenario!$C$7,3,IF(H5&lt;=Scenario!$C$8,4,5))))))</f>
        <v>0</v>
      </c>
      <c r="W5" s="3">
        <f>IF(ISBLANK(I5)," ",IF(I5&lt;=Scenario!$G$3,0,IF(I5&lt;=Scenario!$G$5,1,IF(I5&lt;=Scenario!$G$6,2,IF(I5&lt;=Scenario!$G$7,3,IF(I5&lt;=Scenario!$G$8,4,IF(I5&lt;=Scenario!$G$9,5,IF(I5&lt;=Scenario!$G$10,6,7))))))))</f>
        <v>6</v>
      </c>
      <c r="X5" s="3">
        <f>IF(ISBLANK(F5)," ",IF(F5&lt;=Scenario!$O$3,0,IF(F5&lt;=Scenario!$O$5,1,IF(F5&lt;=Scenario!$O$6,2,IF(F5&lt;=Scenario!$O$7,3,IF(F5&lt;=Scenario!$O$8,4,IF(F5&lt;=Scenario!$O$9,5,IF(F5&lt;=Scenario!$O$10,6,IF(F5&lt;=Scenario!$O$11,7,IF(F5&lt;=Scenario!$O$12,8,IF(F5&lt;=Scenario!$O$13,9,IF(F5&lt;=Scenario!$O$14,10,IF(F5&lt;=Scenario!$O$15,11,IF(F5&lt;=Scenario!$O$16,12,IF(F5&lt;=Scenario!$O$17,13,IF(F5&lt;=Scenario!$O$18,14,IF(F5&lt;=Scenario!$O$19,15,IF(F5&lt;=Scenario!$O$20,16,IF(F5&lt;=Scenario!$O$21,17,IF(F5&lt;=Scenario!$O$22,18,IF(F5&lt;=Scenario!$O$23,19,20)))))))))))))))))))))</f>
        <v>7</v>
      </c>
      <c r="Y5" s="3">
        <f>IF(ISBLANK(C5)," ",IF(C5&lt;=Scenario!$AA$3,0,IF(C5&lt;=Scenario!$AA$5,1,IF(C5&lt;=Scenario!$AA$6,2,IF(C5&lt;=Scenario!$AA$7,3,IF(C5&lt;=Scenario!$AA$8,4,IF(C5&lt;=Scenario!$AA$9,5,IF(C5&lt;=Scenario!$AA$10,6,IF(C5&lt;=Scenario!$AA$11,7,IF(C5&lt;=Scenario!$AA$12,8,IF(C5&lt;=Scenario!$AA$13,9,IF(C5&lt;=Scenario!$AA$14,10,IF(C5&lt;=Scenario!$AA$15,11,IF(C5&lt;=Scenario!$AA$16,12,IF(C5&lt;=Scenario!$AA$17,13,IF(C5&lt;=Scenario!$AA$18,14,15))))))))))))))))</f>
        <v>0</v>
      </c>
      <c r="Z5" s="3">
        <f t="shared" si="14"/>
        <v>21</v>
      </c>
      <c r="AA5" s="3">
        <f t="shared" si="15"/>
        <v>6</v>
      </c>
      <c r="AB5" s="95">
        <f t="shared" si="16"/>
        <v>15</v>
      </c>
      <c r="AC5" s="69" t="str">
        <f t="shared" si="17"/>
        <v>Nutriscore_D</v>
      </c>
      <c r="AD5" s="74" t="str">
        <f t="shared" si="18"/>
        <v>orange</v>
      </c>
      <c r="AE5" s="75">
        <f t="shared" si="19"/>
        <v>-1</v>
      </c>
      <c r="AF5" s="75" t="str">
        <f t="shared" si="20"/>
        <v>no change</v>
      </c>
    </row>
    <row r="6">
      <c r="A6" s="3" t="s">
        <v>2260</v>
      </c>
      <c r="B6" s="121">
        <v>1242.0</v>
      </c>
      <c r="C6" s="60">
        <v>1.0</v>
      </c>
      <c r="D6" s="60">
        <v>15.6</v>
      </c>
      <c r="E6" s="59">
        <f t="shared" si="1"/>
        <v>920</v>
      </c>
      <c r="F6" s="60">
        <v>2.3</v>
      </c>
      <c r="G6" s="122">
        <v>0.0</v>
      </c>
      <c r="H6" s="122">
        <v>0.0</v>
      </c>
      <c r="I6" s="122">
        <v>19.4</v>
      </c>
      <c r="J6" s="3">
        <f t="shared" si="2"/>
        <v>3</v>
      </c>
      <c r="K6" s="3">
        <f t="shared" si="3"/>
        <v>0</v>
      </c>
      <c r="L6" s="3">
        <f t="shared" si="4"/>
        <v>10</v>
      </c>
      <c r="M6" s="3">
        <f t="shared" si="5"/>
        <v>10</v>
      </c>
      <c r="N6" s="3">
        <f t="shared" si="6"/>
        <v>0</v>
      </c>
      <c r="O6" s="3">
        <f t="shared" si="7"/>
        <v>0</v>
      </c>
      <c r="P6" s="3">
        <f t="shared" si="8"/>
        <v>5</v>
      </c>
      <c r="Q6" s="120">
        <f t="shared" si="9"/>
        <v>23</v>
      </c>
      <c r="R6" s="3">
        <f t="shared" si="10"/>
        <v>5</v>
      </c>
      <c r="S6" s="95">
        <f t="shared" si="11"/>
        <v>18</v>
      </c>
      <c r="T6" s="69" t="str">
        <f t="shared" si="12"/>
        <v>Nutriscore_D</v>
      </c>
      <c r="U6" s="70" t="str">
        <f t="shared" si="13"/>
        <v>orange</v>
      </c>
      <c r="V6" s="3">
        <f>IF(ISBLANK(H6)," ",IF(H6&lt;=Scenario!$C$3,0,IF(H6&lt;=Scenario!$C$5,1,IF(H6&lt;=Scenario!$C$6,2,IF(H6&lt;=Scenario!$C$7,3,IF(H6&lt;=Scenario!$C$8,4,5))))))</f>
        <v>0</v>
      </c>
      <c r="W6" s="3">
        <f>IF(ISBLANK(I6)," ",IF(I6&lt;=Scenario!$G$3,0,IF(I6&lt;=Scenario!$G$5,1,IF(I6&lt;=Scenario!$G$6,2,IF(I6&lt;=Scenario!$G$7,3,IF(I6&lt;=Scenario!$G$8,4,IF(I6&lt;=Scenario!$G$9,5,IF(I6&lt;=Scenario!$G$10,6,7))))))))</f>
        <v>7</v>
      </c>
      <c r="X6" s="3">
        <f>IF(ISBLANK(F6)," ",IF(F6&lt;=Scenario!$O$3,0,IF(F6&lt;=Scenario!$O$5,1,IF(F6&lt;=Scenario!$O$6,2,IF(F6&lt;=Scenario!$O$7,3,IF(F6&lt;=Scenario!$O$8,4,IF(F6&lt;=Scenario!$O$9,5,IF(F6&lt;=Scenario!$O$10,6,IF(F6&lt;=Scenario!$O$11,7,IF(F6&lt;=Scenario!$O$12,8,IF(F6&lt;=Scenario!$O$13,9,IF(F6&lt;=Scenario!$O$14,10,IF(F6&lt;=Scenario!$O$15,11,IF(F6&lt;=Scenario!$O$16,12,IF(F6&lt;=Scenario!$O$17,13,IF(F6&lt;=Scenario!$O$18,14,IF(F6&lt;=Scenario!$O$19,15,IF(F6&lt;=Scenario!$O$20,16,IF(F6&lt;=Scenario!$O$21,17,IF(F6&lt;=Scenario!$O$22,18,IF(F6&lt;=Scenario!$O$23,19,20)))))))))))))))))))))</f>
        <v>11</v>
      </c>
      <c r="Y6" s="3">
        <f>IF(ISBLANK(C6)," ",IF(C6&lt;=Scenario!$AA$3,0,IF(C6&lt;=Scenario!$AA$5,1,IF(C6&lt;=Scenario!$AA$6,2,IF(C6&lt;=Scenario!$AA$7,3,IF(C6&lt;=Scenario!$AA$8,4,IF(C6&lt;=Scenario!$AA$9,5,IF(C6&lt;=Scenario!$AA$10,6,IF(C6&lt;=Scenario!$AA$11,7,IF(C6&lt;=Scenario!$AA$12,8,IF(C6&lt;=Scenario!$AA$13,9,IF(C6&lt;=Scenario!$AA$14,10,IF(C6&lt;=Scenario!$AA$15,11,IF(C6&lt;=Scenario!$AA$16,12,IF(C6&lt;=Scenario!$AA$17,13,IF(C6&lt;=Scenario!$AA$18,14,15))))))))))))))))</f>
        <v>0</v>
      </c>
      <c r="Z6" s="3">
        <f t="shared" si="14"/>
        <v>24</v>
      </c>
      <c r="AA6" s="3">
        <f t="shared" si="15"/>
        <v>7</v>
      </c>
      <c r="AB6" s="95">
        <f t="shared" si="16"/>
        <v>17</v>
      </c>
      <c r="AC6" s="69" t="str">
        <f t="shared" si="17"/>
        <v>Nutriscore_D</v>
      </c>
      <c r="AD6" s="74" t="str">
        <f t="shared" si="18"/>
        <v>orange</v>
      </c>
      <c r="AE6" s="75">
        <f t="shared" si="19"/>
        <v>-1</v>
      </c>
      <c r="AF6" s="75" t="str">
        <f t="shared" si="20"/>
        <v>no change</v>
      </c>
    </row>
    <row r="7">
      <c r="A7" s="88" t="s">
        <v>2261</v>
      </c>
      <c r="B7" s="123">
        <v>943.0</v>
      </c>
      <c r="C7" s="93">
        <v>0.5</v>
      </c>
      <c r="D7" s="93">
        <v>7.2</v>
      </c>
      <c r="E7" s="59">
        <f t="shared" ref="E7:E1100" si="21">ROUND(F7/2.5*1000,0)</f>
        <v>520</v>
      </c>
      <c r="F7" s="93">
        <v>1.3</v>
      </c>
      <c r="G7" s="124">
        <v>0.0</v>
      </c>
      <c r="H7" s="124">
        <v>0.0</v>
      </c>
      <c r="I7" s="124">
        <v>31.0</v>
      </c>
      <c r="J7" s="3">
        <f t="shared" si="2"/>
        <v>2</v>
      </c>
      <c r="K7" s="3">
        <f t="shared" si="3"/>
        <v>0</v>
      </c>
      <c r="L7" s="3">
        <f t="shared" si="4"/>
        <v>7</v>
      </c>
      <c r="M7" s="3">
        <f t="shared" si="5"/>
        <v>5</v>
      </c>
      <c r="N7" s="3">
        <f t="shared" si="6"/>
        <v>0</v>
      </c>
      <c r="O7" s="3">
        <f t="shared" si="7"/>
        <v>0</v>
      </c>
      <c r="P7" s="3">
        <f t="shared" si="8"/>
        <v>5</v>
      </c>
      <c r="Q7" s="120">
        <f t="shared" si="9"/>
        <v>14</v>
      </c>
      <c r="R7" s="3">
        <f t="shared" si="10"/>
        <v>5</v>
      </c>
      <c r="S7" s="95">
        <f t="shared" si="11"/>
        <v>9</v>
      </c>
      <c r="T7" s="69" t="str">
        <f t="shared" si="12"/>
        <v>Nutriscore_C</v>
      </c>
      <c r="U7" s="70" t="str">
        <f t="shared" si="13"/>
        <v>yellow</v>
      </c>
      <c r="V7" s="3">
        <f>IF(ISBLANK(H7)," ",IF(H7&lt;=Scenario!$C$3,0,IF(H7&lt;=Scenario!$C$5,1,IF(H7&lt;=Scenario!$C$6,2,IF(H7&lt;=Scenario!$C$7,3,IF(H7&lt;=Scenario!$C$8,4,5))))))</f>
        <v>0</v>
      </c>
      <c r="W7" s="3">
        <f>IF(ISBLANK(I7)," ",IF(I7&lt;=Scenario!$G$3,0,IF(I7&lt;=Scenario!$G$5,1,IF(I7&lt;=Scenario!$G$6,2,IF(I7&lt;=Scenario!$G$7,3,IF(I7&lt;=Scenario!$G$8,4,IF(I7&lt;=Scenario!$G$9,5,IF(I7&lt;=Scenario!$G$10,6,7))))))))</f>
        <v>7</v>
      </c>
      <c r="X7" s="3">
        <f>IF(ISBLANK(F7)," ",IF(F7&lt;=Scenario!$O$3,0,IF(F7&lt;=Scenario!$O$5,1,IF(F7&lt;=Scenario!$O$6,2,IF(F7&lt;=Scenario!$O$7,3,IF(F7&lt;=Scenario!$O$8,4,IF(F7&lt;=Scenario!$O$9,5,IF(F7&lt;=Scenario!$O$10,6,IF(F7&lt;=Scenario!$O$11,7,IF(F7&lt;=Scenario!$O$12,8,IF(F7&lt;=Scenario!$O$13,9,IF(F7&lt;=Scenario!$O$14,10,IF(F7&lt;=Scenario!$O$15,11,IF(F7&lt;=Scenario!$O$16,12,IF(F7&lt;=Scenario!$O$17,13,IF(F7&lt;=Scenario!$O$18,14,IF(F7&lt;=Scenario!$O$19,15,IF(F7&lt;=Scenario!$O$20,16,IF(F7&lt;=Scenario!$O$21,17,IF(F7&lt;=Scenario!$O$22,18,IF(F7&lt;=Scenario!$O$23,19,20)))))))))))))))))))))</f>
        <v>6</v>
      </c>
      <c r="Y7" s="3">
        <f>IF(ISBLANK(C7)," ",IF(C7&lt;=Scenario!$AA$3,0,IF(C7&lt;=Scenario!$AA$5,1,IF(C7&lt;=Scenario!$AA$6,2,IF(C7&lt;=Scenario!$AA$7,3,IF(C7&lt;=Scenario!$AA$8,4,IF(C7&lt;=Scenario!$AA$9,5,IF(C7&lt;=Scenario!$AA$10,6,IF(C7&lt;=Scenario!$AA$11,7,IF(C7&lt;=Scenario!$AA$12,8,IF(C7&lt;=Scenario!$AA$13,9,IF(C7&lt;=Scenario!$AA$14,10,IF(C7&lt;=Scenario!$AA$15,11,IF(C7&lt;=Scenario!$AA$16,12,IF(C7&lt;=Scenario!$AA$17,13,IF(C7&lt;=Scenario!$AA$18,14,15))))))))))))))))</f>
        <v>0</v>
      </c>
      <c r="Z7" s="3">
        <f t="shared" si="14"/>
        <v>15</v>
      </c>
      <c r="AA7" s="3">
        <f t="shared" si="15"/>
        <v>7</v>
      </c>
      <c r="AB7" s="95">
        <f t="shared" si="16"/>
        <v>8</v>
      </c>
      <c r="AC7" s="69" t="str">
        <f t="shared" si="17"/>
        <v>Nutriscore_C</v>
      </c>
      <c r="AD7" s="74" t="str">
        <f t="shared" si="18"/>
        <v>yellow</v>
      </c>
      <c r="AE7" s="75">
        <f t="shared" si="19"/>
        <v>-1</v>
      </c>
      <c r="AF7" s="75" t="str">
        <f t="shared" si="20"/>
        <v>no change</v>
      </c>
    </row>
    <row r="8">
      <c r="A8" s="88" t="s">
        <v>2262</v>
      </c>
      <c r="B8" s="123">
        <v>385.0</v>
      </c>
      <c r="C8" s="93">
        <v>1.5</v>
      </c>
      <c r="D8" s="93">
        <v>2.8</v>
      </c>
      <c r="E8" s="59">
        <f t="shared" si="21"/>
        <v>440</v>
      </c>
      <c r="F8" s="93">
        <v>1.1</v>
      </c>
      <c r="G8" s="124">
        <v>0.0</v>
      </c>
      <c r="H8" s="124">
        <v>0.0</v>
      </c>
      <c r="I8" s="124">
        <v>12.0</v>
      </c>
      <c r="J8" s="3">
        <f t="shared" si="2"/>
        <v>1</v>
      </c>
      <c r="K8" s="3">
        <f t="shared" si="3"/>
        <v>0</v>
      </c>
      <c r="L8" s="3">
        <f t="shared" si="4"/>
        <v>2</v>
      </c>
      <c r="M8" s="3">
        <f t="shared" si="5"/>
        <v>4</v>
      </c>
      <c r="N8" s="3">
        <f t="shared" si="6"/>
        <v>0</v>
      </c>
      <c r="O8" s="3">
        <f t="shared" si="7"/>
        <v>0</v>
      </c>
      <c r="P8" s="3">
        <f t="shared" ref="P8:P1100" si="22">IF(ISBLANK(I8)," ",IF(I8&lt;=1.6,0,IF(I8&lt;=3.2,1,IF(I8&lt;=4.8,2,IF(I8&lt;=6.4,3,IF(ROUND(I8,1)&lt;=8,4,5))))))</f>
        <v>5</v>
      </c>
      <c r="Q8" s="120">
        <f t="shared" si="9"/>
        <v>7</v>
      </c>
      <c r="R8" s="3">
        <f t="shared" si="10"/>
        <v>5</v>
      </c>
      <c r="S8" s="95">
        <f t="shared" si="11"/>
        <v>2</v>
      </c>
      <c r="T8" s="69" t="str">
        <f t="shared" si="12"/>
        <v>Nutriscore_B</v>
      </c>
      <c r="U8" s="70" t="str">
        <f t="shared" si="13"/>
        <v>green</v>
      </c>
      <c r="V8" s="3">
        <f>IF(ISBLANK(H8)," ",IF(H8&lt;=Scenario!$C$3,0,IF(H8&lt;=Scenario!$C$5,1,IF(H8&lt;=Scenario!$C$6,2,IF(H8&lt;=Scenario!$C$7,3,IF(H8&lt;=Scenario!$C$8,4,5))))))</f>
        <v>0</v>
      </c>
      <c r="W8" s="3">
        <f>IF(ISBLANK(I8)," ",IF(I8&lt;=Scenario!$G$3,0,IF(I8&lt;=Scenario!$G$5,1,IF(I8&lt;=Scenario!$G$6,2,IF(I8&lt;=Scenario!$G$7,3,IF(I8&lt;=Scenario!$G$8,4,IF(I8&lt;=Scenario!$G$9,5,IF(I8&lt;=Scenario!$G$10,6,7))))))))</f>
        <v>4</v>
      </c>
      <c r="X8" s="3">
        <f>IF(ISBLANK(F8)," ",IF(F8&lt;=Scenario!$O$3,0,IF(F8&lt;=Scenario!$O$5,1,IF(F8&lt;=Scenario!$O$6,2,IF(F8&lt;=Scenario!$O$7,3,IF(F8&lt;=Scenario!$O$8,4,IF(F8&lt;=Scenario!$O$9,5,IF(F8&lt;=Scenario!$O$10,6,IF(F8&lt;=Scenario!$O$11,7,IF(F8&lt;=Scenario!$O$12,8,IF(F8&lt;=Scenario!$O$13,9,IF(F8&lt;=Scenario!$O$14,10,IF(F8&lt;=Scenario!$O$15,11,IF(F8&lt;=Scenario!$O$16,12,IF(F8&lt;=Scenario!$O$17,13,IF(F8&lt;=Scenario!$O$18,14,IF(F8&lt;=Scenario!$O$19,15,IF(F8&lt;=Scenario!$O$20,16,IF(F8&lt;=Scenario!$O$21,17,IF(F8&lt;=Scenario!$O$22,18,IF(F8&lt;=Scenario!$O$23,19,20)))))))))))))))))))))</f>
        <v>5</v>
      </c>
      <c r="Y8" s="3">
        <f>IF(ISBLANK(C8)," ",IF(C8&lt;=Scenario!$AA$3,0,IF(C8&lt;=Scenario!$AA$5,1,IF(C8&lt;=Scenario!$AA$6,2,IF(C8&lt;=Scenario!$AA$7,3,IF(C8&lt;=Scenario!$AA$8,4,IF(C8&lt;=Scenario!$AA$9,5,IF(C8&lt;=Scenario!$AA$10,6,IF(C8&lt;=Scenario!$AA$11,7,IF(C8&lt;=Scenario!$AA$12,8,IF(C8&lt;=Scenario!$AA$13,9,IF(C8&lt;=Scenario!$AA$14,10,IF(C8&lt;=Scenario!$AA$15,11,IF(C8&lt;=Scenario!$AA$16,12,IF(C8&lt;=Scenario!$AA$17,13,IF(C8&lt;=Scenario!$AA$18,14,15))))))))))))))))</f>
        <v>0</v>
      </c>
      <c r="Z8" s="3">
        <f t="shared" si="14"/>
        <v>8</v>
      </c>
      <c r="AA8" s="3">
        <f t="shared" si="15"/>
        <v>4</v>
      </c>
      <c r="AB8" s="95">
        <f t="shared" si="16"/>
        <v>4</v>
      </c>
      <c r="AC8" s="69" t="str">
        <f t="shared" si="17"/>
        <v>Nutriscore_C</v>
      </c>
      <c r="AD8" s="74" t="str">
        <f t="shared" si="18"/>
        <v>yellow</v>
      </c>
      <c r="AE8" s="75">
        <f t="shared" si="19"/>
        <v>2</v>
      </c>
      <c r="AF8" s="75" t="str">
        <f t="shared" si="20"/>
        <v>less favourable</v>
      </c>
    </row>
    <row r="9">
      <c r="A9" s="3" t="s">
        <v>2263</v>
      </c>
      <c r="B9" s="121"/>
      <c r="C9" s="60"/>
      <c r="D9" s="60"/>
      <c r="E9" s="59">
        <f t="shared" si="21"/>
        <v>0</v>
      </c>
      <c r="F9" s="60"/>
      <c r="G9" s="122"/>
      <c r="H9" s="122"/>
      <c r="I9" s="122"/>
      <c r="J9" s="3" t="str">
        <f t="shared" si="2"/>
        <v> </v>
      </c>
      <c r="K9" s="3" t="str">
        <f t="shared" si="3"/>
        <v> </v>
      </c>
      <c r="L9" s="3" t="str">
        <f t="shared" si="4"/>
        <v> </v>
      </c>
      <c r="M9" s="3">
        <f t="shared" si="5"/>
        <v>0</v>
      </c>
      <c r="N9" s="3" t="str">
        <f t="shared" si="6"/>
        <v> </v>
      </c>
      <c r="O9" s="3" t="str">
        <f t="shared" si="7"/>
        <v> </v>
      </c>
      <c r="P9" s="3" t="str">
        <f t="shared" si="22"/>
        <v> </v>
      </c>
      <c r="Q9" s="120" t="str">
        <f t="shared" si="9"/>
        <v>#VALUE!</v>
      </c>
      <c r="R9" s="3" t="str">
        <f t="shared" si="10"/>
        <v>#VALUE!</v>
      </c>
      <c r="S9" s="95" t="str">
        <f t="shared" si="11"/>
        <v>#VALUE!</v>
      </c>
      <c r="T9" s="69" t="str">
        <f t="shared" si="12"/>
        <v>donnée(s) manquante(s)</v>
      </c>
      <c r="U9" s="70" t="str">
        <f t="shared" si="13"/>
        <v>donnée(s) manquante(s)</v>
      </c>
      <c r="V9" s="3" t="str">
        <f>IF(ISBLANK(H9)," ",IF(H9&lt;=Scenario!$C$3,0,IF(H9&lt;=Scenario!$C$5,1,IF(H9&lt;=Scenario!$C$6,2,IF(H9&lt;=Scenario!$C$7,3,IF(H9&lt;=Scenario!$C$8,4,5))))))</f>
        <v> </v>
      </c>
      <c r="W9" s="3" t="str">
        <f>IF(ISBLANK(I9)," ",IF(I9&lt;=Scenario!$G$3,0,IF(I9&lt;=Scenario!$G$5,1,IF(I9&lt;=Scenario!$G$6,2,IF(I9&lt;=Scenario!$G$7,3,IF(I9&lt;=Scenario!$G$8,4,IF(I9&lt;=Scenario!$G$9,5,IF(I9&lt;=Scenario!$G$10,6,7))))))))</f>
        <v> </v>
      </c>
      <c r="X9" s="3" t="str">
        <f>IF(ISBLANK(F9)," ",IF(F9&lt;=Scenario!$O$3,0,IF(F9&lt;=Scenario!$O$5,1,IF(F9&lt;=Scenario!$O$6,2,IF(F9&lt;=Scenario!$O$7,3,IF(F9&lt;=Scenario!$O$8,4,IF(F9&lt;=Scenario!$O$9,5,IF(F9&lt;=Scenario!$O$10,6,IF(F9&lt;=Scenario!$O$11,7,IF(F9&lt;=Scenario!$O$12,8,IF(F9&lt;=Scenario!$O$13,9,IF(F9&lt;=Scenario!$O$14,10,IF(F9&lt;=Scenario!$O$15,11,IF(F9&lt;=Scenario!$O$16,12,IF(F9&lt;=Scenario!$O$17,13,IF(F9&lt;=Scenario!$O$18,14,IF(F9&lt;=Scenario!$O$19,15,IF(F9&lt;=Scenario!$O$20,16,IF(F9&lt;=Scenario!$O$21,17,IF(F9&lt;=Scenario!$O$22,18,IF(F9&lt;=Scenario!$O$23,19,20)))))))))))))))))))))</f>
        <v> </v>
      </c>
      <c r="Y9" s="3" t="str">
        <f>IF(ISBLANK(C9)," ",IF(C9&lt;=Scenario!$AA$3,0,IF(C9&lt;=Scenario!$AA$5,1,IF(C9&lt;=Scenario!$AA$6,2,IF(C9&lt;=Scenario!$AA$7,3,IF(C9&lt;=Scenario!$AA$8,4,IF(C9&lt;=Scenario!$AA$9,5,IF(C9&lt;=Scenario!$AA$10,6,IF(C9&lt;=Scenario!$AA$11,7,IF(C9&lt;=Scenario!$AA$12,8,IF(C9&lt;=Scenario!$AA$13,9,IF(C9&lt;=Scenario!$AA$14,10,IF(C9&lt;=Scenario!$AA$15,11,IF(C9&lt;=Scenario!$AA$16,12,IF(C9&lt;=Scenario!$AA$17,13,IF(C9&lt;=Scenario!$AA$18,14,15))))))))))))))))</f>
        <v> </v>
      </c>
      <c r="Z9" s="3" t="str">
        <f t="shared" si="14"/>
        <v>#VALUE!</v>
      </c>
      <c r="AA9" s="3" t="str">
        <f t="shared" si="15"/>
        <v>#VALUE!</v>
      </c>
      <c r="AB9" s="95" t="str">
        <f t="shared" si="16"/>
        <v>#VALUE!</v>
      </c>
      <c r="AC9" s="69" t="str">
        <f t="shared" si="17"/>
        <v>missing data</v>
      </c>
      <c r="AD9" s="74" t="str">
        <f t="shared" si="18"/>
        <v>missing data</v>
      </c>
      <c r="AE9" s="75" t="str">
        <f t="shared" si="19"/>
        <v>#VALUE!</v>
      </c>
      <c r="AF9" s="75" t="str">
        <f t="shared" si="20"/>
        <v>#VALUE!</v>
      </c>
    </row>
    <row r="10">
      <c r="A10" s="3" t="s">
        <v>2264</v>
      </c>
      <c r="B10" s="121"/>
      <c r="C10" s="60"/>
      <c r="D10" s="60"/>
      <c r="E10" s="59">
        <f t="shared" si="21"/>
        <v>0</v>
      </c>
      <c r="F10" s="60"/>
      <c r="G10" s="122"/>
      <c r="H10" s="122"/>
      <c r="I10" s="122"/>
      <c r="J10" s="3" t="str">
        <f t="shared" si="2"/>
        <v> </v>
      </c>
      <c r="K10" s="3" t="str">
        <f t="shared" si="3"/>
        <v> </v>
      </c>
      <c r="L10" s="3" t="str">
        <f t="shared" si="4"/>
        <v> </v>
      </c>
      <c r="M10" s="3">
        <f t="shared" si="5"/>
        <v>0</v>
      </c>
      <c r="N10" s="3" t="str">
        <f t="shared" si="6"/>
        <v> </v>
      </c>
      <c r="O10" s="3" t="str">
        <f t="shared" si="7"/>
        <v> </v>
      </c>
      <c r="P10" s="3" t="str">
        <f t="shared" si="22"/>
        <v> </v>
      </c>
      <c r="Q10" s="120" t="str">
        <f t="shared" si="9"/>
        <v>#VALUE!</v>
      </c>
      <c r="R10" s="3" t="str">
        <f t="shared" si="10"/>
        <v>#VALUE!</v>
      </c>
      <c r="S10" s="95" t="str">
        <f t="shared" si="11"/>
        <v>#VALUE!</v>
      </c>
      <c r="T10" s="69" t="str">
        <f t="shared" si="12"/>
        <v>donnée(s) manquante(s)</v>
      </c>
      <c r="U10" s="70" t="str">
        <f t="shared" si="13"/>
        <v>donnée(s) manquante(s)</v>
      </c>
      <c r="V10" s="3" t="str">
        <f>IF(ISBLANK(H10)," ",IF(H10&lt;=Scenario!$C$3,0,IF(H10&lt;=Scenario!$C$5,1,IF(H10&lt;=Scenario!$C$6,2,IF(H10&lt;=Scenario!$C$7,3,IF(H10&lt;=Scenario!$C$8,4,5))))))</f>
        <v> </v>
      </c>
      <c r="W10" s="3" t="str">
        <f>IF(ISBLANK(I10)," ",IF(I10&lt;=Scenario!$G$3,0,IF(I10&lt;=Scenario!$G$5,1,IF(I10&lt;=Scenario!$G$6,2,IF(I10&lt;=Scenario!$G$7,3,IF(I10&lt;=Scenario!$G$8,4,IF(I10&lt;=Scenario!$G$9,5,IF(I10&lt;=Scenario!$G$10,6,7))))))))</f>
        <v> </v>
      </c>
      <c r="X10" s="3" t="str">
        <f>IF(ISBLANK(F10)," ",IF(F10&lt;=Scenario!$O$3,0,IF(F10&lt;=Scenario!$O$5,1,IF(F10&lt;=Scenario!$O$6,2,IF(F10&lt;=Scenario!$O$7,3,IF(F10&lt;=Scenario!$O$8,4,IF(F10&lt;=Scenario!$O$9,5,IF(F10&lt;=Scenario!$O$10,6,IF(F10&lt;=Scenario!$O$11,7,IF(F10&lt;=Scenario!$O$12,8,IF(F10&lt;=Scenario!$O$13,9,IF(F10&lt;=Scenario!$O$14,10,IF(F10&lt;=Scenario!$O$15,11,IF(F10&lt;=Scenario!$O$16,12,IF(F10&lt;=Scenario!$O$17,13,IF(F10&lt;=Scenario!$O$18,14,IF(F10&lt;=Scenario!$O$19,15,IF(F10&lt;=Scenario!$O$20,16,IF(F10&lt;=Scenario!$O$21,17,IF(F10&lt;=Scenario!$O$22,18,IF(F10&lt;=Scenario!$O$23,19,20)))))))))))))))))))))</f>
        <v> </v>
      </c>
      <c r="Y10" s="3" t="str">
        <f>IF(ISBLANK(C10)," ",IF(C10&lt;=Scenario!$AA$3,0,IF(C10&lt;=Scenario!$AA$5,1,IF(C10&lt;=Scenario!$AA$6,2,IF(C10&lt;=Scenario!$AA$7,3,IF(C10&lt;=Scenario!$AA$8,4,IF(C10&lt;=Scenario!$AA$9,5,IF(C10&lt;=Scenario!$AA$10,6,IF(C10&lt;=Scenario!$AA$11,7,IF(C10&lt;=Scenario!$AA$12,8,IF(C10&lt;=Scenario!$AA$13,9,IF(C10&lt;=Scenario!$AA$14,10,IF(C10&lt;=Scenario!$AA$15,11,IF(C10&lt;=Scenario!$AA$16,12,IF(C10&lt;=Scenario!$AA$17,13,IF(C10&lt;=Scenario!$AA$18,14,15))))))))))))))))</f>
        <v> </v>
      </c>
      <c r="Z10" s="3" t="str">
        <f t="shared" si="14"/>
        <v>#VALUE!</v>
      </c>
      <c r="AA10" s="3" t="str">
        <f t="shared" si="15"/>
        <v>#VALUE!</v>
      </c>
      <c r="AB10" s="95" t="str">
        <f t="shared" si="16"/>
        <v>#VALUE!</v>
      </c>
      <c r="AC10" s="69" t="str">
        <f t="shared" si="17"/>
        <v>missing data</v>
      </c>
      <c r="AD10" s="74" t="str">
        <f t="shared" si="18"/>
        <v>missing data</v>
      </c>
      <c r="AE10" s="75" t="str">
        <f t="shared" si="19"/>
        <v>#VALUE!</v>
      </c>
      <c r="AF10" s="75" t="str">
        <f t="shared" si="20"/>
        <v>#VALUE!</v>
      </c>
    </row>
    <row r="11">
      <c r="A11" s="3" t="s">
        <v>2265</v>
      </c>
      <c r="B11" s="121"/>
      <c r="C11" s="60"/>
      <c r="D11" s="60"/>
      <c r="E11" s="59">
        <f t="shared" si="21"/>
        <v>0</v>
      </c>
      <c r="F11" s="60"/>
      <c r="G11" s="122"/>
      <c r="H11" s="122"/>
      <c r="I11" s="122"/>
      <c r="J11" s="120" t="str">
        <f t="shared" si="2"/>
        <v> </v>
      </c>
      <c r="K11" s="3" t="str">
        <f t="shared" si="3"/>
        <v> </v>
      </c>
      <c r="L11" s="3" t="str">
        <f t="shared" si="4"/>
        <v> </v>
      </c>
      <c r="M11" s="3">
        <f t="shared" si="5"/>
        <v>0</v>
      </c>
      <c r="N11" s="3" t="str">
        <f t="shared" si="6"/>
        <v> </v>
      </c>
      <c r="O11" s="3" t="str">
        <f t="shared" si="7"/>
        <v> </v>
      </c>
      <c r="P11" s="3" t="str">
        <f t="shared" si="22"/>
        <v> </v>
      </c>
      <c r="Q11" s="120" t="str">
        <f t="shared" si="9"/>
        <v>#VALUE!</v>
      </c>
      <c r="R11" s="3" t="str">
        <f t="shared" si="10"/>
        <v>#VALUE!</v>
      </c>
      <c r="S11" s="95" t="str">
        <f t="shared" si="11"/>
        <v>#VALUE!</v>
      </c>
      <c r="T11" s="69" t="str">
        <f t="shared" si="12"/>
        <v>donnée(s) manquante(s)</v>
      </c>
      <c r="U11" s="70" t="str">
        <f t="shared" si="13"/>
        <v>donnée(s) manquante(s)</v>
      </c>
      <c r="V11" s="3" t="str">
        <f>IF(ISBLANK(H11)," ",IF(H11&lt;=Scenario!$C$3,0,IF(H11&lt;=Scenario!$C$5,1,IF(H11&lt;=Scenario!$C$6,2,IF(H11&lt;=Scenario!$C$7,3,IF(H11&lt;=Scenario!$C$8,4,5))))))</f>
        <v> </v>
      </c>
      <c r="W11" s="3" t="str">
        <f>IF(ISBLANK(I11)," ",IF(I11&lt;=Scenario!$G$3,0,IF(I11&lt;=Scenario!$G$5,1,IF(I11&lt;=Scenario!$G$6,2,IF(I11&lt;=Scenario!$G$7,3,IF(I11&lt;=Scenario!$G$8,4,IF(I11&lt;=Scenario!$G$9,5,IF(I11&lt;=Scenario!$G$10,6,7))))))))</f>
        <v> </v>
      </c>
      <c r="X11" s="3" t="str">
        <f>IF(ISBLANK(F11)," ",IF(F11&lt;=Scenario!$O$3,0,IF(F11&lt;=Scenario!$O$5,1,IF(F11&lt;=Scenario!$O$6,2,IF(F11&lt;=Scenario!$O$7,3,IF(F11&lt;=Scenario!$O$8,4,IF(F11&lt;=Scenario!$O$9,5,IF(F11&lt;=Scenario!$O$10,6,IF(F11&lt;=Scenario!$O$11,7,IF(F11&lt;=Scenario!$O$12,8,IF(F11&lt;=Scenario!$O$13,9,IF(F11&lt;=Scenario!$O$14,10,IF(F11&lt;=Scenario!$O$15,11,IF(F11&lt;=Scenario!$O$16,12,IF(F11&lt;=Scenario!$O$17,13,IF(F11&lt;=Scenario!$O$18,14,IF(F11&lt;=Scenario!$O$19,15,IF(F11&lt;=Scenario!$O$20,16,IF(F11&lt;=Scenario!$O$21,17,IF(F11&lt;=Scenario!$O$22,18,IF(F11&lt;=Scenario!$O$23,19,20)))))))))))))))))))))</f>
        <v> </v>
      </c>
      <c r="Y11" s="3" t="str">
        <f>IF(ISBLANK(C11)," ",IF(C11&lt;=Scenario!$AA$3,0,IF(C11&lt;=Scenario!$AA$5,1,IF(C11&lt;=Scenario!$AA$6,2,IF(C11&lt;=Scenario!$AA$7,3,IF(C11&lt;=Scenario!$AA$8,4,IF(C11&lt;=Scenario!$AA$9,5,IF(C11&lt;=Scenario!$AA$10,6,IF(C11&lt;=Scenario!$AA$11,7,IF(C11&lt;=Scenario!$AA$12,8,IF(C11&lt;=Scenario!$AA$13,9,IF(C11&lt;=Scenario!$AA$14,10,IF(C11&lt;=Scenario!$AA$15,11,IF(C11&lt;=Scenario!$AA$16,12,IF(C11&lt;=Scenario!$AA$17,13,IF(C11&lt;=Scenario!$AA$18,14,15))))))))))))))))</f>
        <v> </v>
      </c>
      <c r="Z11" s="3" t="str">
        <f t="shared" si="14"/>
        <v>#VALUE!</v>
      </c>
      <c r="AA11" s="3" t="str">
        <f t="shared" si="15"/>
        <v>#VALUE!</v>
      </c>
      <c r="AB11" s="95" t="str">
        <f t="shared" si="16"/>
        <v>#VALUE!</v>
      </c>
      <c r="AC11" s="69" t="str">
        <f t="shared" si="17"/>
        <v>missing data</v>
      </c>
      <c r="AD11" s="74" t="str">
        <f t="shared" si="18"/>
        <v>missing data</v>
      </c>
      <c r="AE11" s="75" t="str">
        <f t="shared" si="19"/>
        <v>#VALUE!</v>
      </c>
      <c r="AF11" s="75" t="str">
        <f t="shared" si="20"/>
        <v>#VALUE!</v>
      </c>
    </row>
    <row r="12">
      <c r="A12" s="3" t="s">
        <v>2266</v>
      </c>
      <c r="B12" s="121"/>
      <c r="C12" s="60"/>
      <c r="D12" s="60"/>
      <c r="E12" s="59">
        <f t="shared" si="21"/>
        <v>0</v>
      </c>
      <c r="F12" s="60"/>
      <c r="G12" s="122"/>
      <c r="H12" s="122"/>
      <c r="I12" s="122"/>
      <c r="J12" s="120" t="str">
        <f t="shared" si="2"/>
        <v> </v>
      </c>
      <c r="K12" s="3" t="str">
        <f t="shared" si="3"/>
        <v> </v>
      </c>
      <c r="L12" s="3" t="str">
        <f t="shared" si="4"/>
        <v> </v>
      </c>
      <c r="M12" s="3">
        <f t="shared" si="5"/>
        <v>0</v>
      </c>
      <c r="N12" s="3" t="str">
        <f t="shared" si="6"/>
        <v> </v>
      </c>
      <c r="O12" s="3" t="str">
        <f t="shared" si="7"/>
        <v> </v>
      </c>
      <c r="P12" s="3" t="str">
        <f t="shared" si="22"/>
        <v> </v>
      </c>
      <c r="Q12" s="120" t="str">
        <f t="shared" si="9"/>
        <v>#VALUE!</v>
      </c>
      <c r="R12" s="3" t="str">
        <f t="shared" si="10"/>
        <v>#VALUE!</v>
      </c>
      <c r="S12" s="95" t="str">
        <f t="shared" si="11"/>
        <v>#VALUE!</v>
      </c>
      <c r="T12" s="69" t="str">
        <f t="shared" si="12"/>
        <v>donnée(s) manquante(s)</v>
      </c>
      <c r="U12" s="70" t="str">
        <f t="shared" si="13"/>
        <v>donnée(s) manquante(s)</v>
      </c>
      <c r="V12" s="3" t="str">
        <f>IF(ISBLANK(H12)," ",IF(H12&lt;=Scenario!$C$3,0,IF(H12&lt;=Scenario!$C$5,1,IF(H12&lt;=Scenario!$C$6,2,IF(H12&lt;=Scenario!$C$7,3,IF(H12&lt;=Scenario!$C$8,4,5))))))</f>
        <v> </v>
      </c>
      <c r="W12" s="3" t="str">
        <f>IF(ISBLANK(I12)," ",IF(I12&lt;=Scenario!$G$3,0,IF(I12&lt;=Scenario!$G$5,1,IF(I12&lt;=Scenario!$G$6,2,IF(I12&lt;=Scenario!$G$7,3,IF(I12&lt;=Scenario!$G$8,4,IF(I12&lt;=Scenario!$G$9,5,IF(I12&lt;=Scenario!$G$10,6,7))))))))</f>
        <v> </v>
      </c>
      <c r="X12" s="3" t="str">
        <f>IF(ISBLANK(F12)," ",IF(F12&lt;=Scenario!$O$3,0,IF(F12&lt;=Scenario!$O$5,1,IF(F12&lt;=Scenario!$O$6,2,IF(F12&lt;=Scenario!$O$7,3,IF(F12&lt;=Scenario!$O$8,4,IF(F12&lt;=Scenario!$O$9,5,IF(F12&lt;=Scenario!$O$10,6,IF(F12&lt;=Scenario!$O$11,7,IF(F12&lt;=Scenario!$O$12,8,IF(F12&lt;=Scenario!$O$13,9,IF(F12&lt;=Scenario!$O$14,10,IF(F12&lt;=Scenario!$O$15,11,IF(F12&lt;=Scenario!$O$16,12,IF(F12&lt;=Scenario!$O$17,13,IF(F12&lt;=Scenario!$O$18,14,IF(F12&lt;=Scenario!$O$19,15,IF(F12&lt;=Scenario!$O$20,16,IF(F12&lt;=Scenario!$O$21,17,IF(F12&lt;=Scenario!$O$22,18,IF(F12&lt;=Scenario!$O$23,19,20)))))))))))))))))))))</f>
        <v> </v>
      </c>
      <c r="Y12" s="3" t="str">
        <f>IF(ISBLANK(C12)," ",IF(C12&lt;=Scenario!$AA$3,0,IF(C12&lt;=Scenario!$AA$5,1,IF(C12&lt;=Scenario!$AA$6,2,IF(C12&lt;=Scenario!$AA$7,3,IF(C12&lt;=Scenario!$AA$8,4,IF(C12&lt;=Scenario!$AA$9,5,IF(C12&lt;=Scenario!$AA$10,6,IF(C12&lt;=Scenario!$AA$11,7,IF(C12&lt;=Scenario!$AA$12,8,IF(C12&lt;=Scenario!$AA$13,9,IF(C12&lt;=Scenario!$AA$14,10,IF(C12&lt;=Scenario!$AA$15,11,IF(C12&lt;=Scenario!$AA$16,12,IF(C12&lt;=Scenario!$AA$17,13,IF(C12&lt;=Scenario!$AA$18,14,15))))))))))))))))</f>
        <v> </v>
      </c>
      <c r="Z12" s="3" t="str">
        <f t="shared" si="14"/>
        <v>#VALUE!</v>
      </c>
      <c r="AA12" s="3" t="str">
        <f t="shared" si="15"/>
        <v>#VALUE!</v>
      </c>
      <c r="AB12" s="95" t="str">
        <f t="shared" si="16"/>
        <v>#VALUE!</v>
      </c>
      <c r="AC12" s="69" t="str">
        <f t="shared" si="17"/>
        <v>missing data</v>
      </c>
      <c r="AD12" s="74" t="str">
        <f t="shared" si="18"/>
        <v>missing data</v>
      </c>
      <c r="AE12" s="75" t="str">
        <f t="shared" si="19"/>
        <v>#VALUE!</v>
      </c>
      <c r="AF12" s="75" t="str">
        <f t="shared" si="20"/>
        <v>#VALUE!</v>
      </c>
    </row>
    <row r="13">
      <c r="A13" s="3" t="s">
        <v>2267</v>
      </c>
      <c r="B13" s="121"/>
      <c r="C13" s="60"/>
      <c r="D13" s="60"/>
      <c r="E13" s="59">
        <f t="shared" si="21"/>
        <v>0</v>
      </c>
      <c r="F13" s="60"/>
      <c r="G13" s="122"/>
      <c r="H13" s="122"/>
      <c r="I13" s="122"/>
      <c r="J13" s="120" t="str">
        <f t="shared" si="2"/>
        <v> </v>
      </c>
      <c r="K13" s="3" t="str">
        <f t="shared" si="3"/>
        <v> </v>
      </c>
      <c r="L13" s="3" t="str">
        <f t="shared" si="4"/>
        <v> </v>
      </c>
      <c r="M13" s="3">
        <f t="shared" si="5"/>
        <v>0</v>
      </c>
      <c r="N13" s="3" t="str">
        <f t="shared" si="6"/>
        <v> </v>
      </c>
      <c r="O13" s="3" t="str">
        <f t="shared" si="7"/>
        <v> </v>
      </c>
      <c r="P13" s="3" t="str">
        <f t="shared" si="22"/>
        <v> </v>
      </c>
      <c r="Q13" s="120" t="str">
        <f t="shared" si="9"/>
        <v>#VALUE!</v>
      </c>
      <c r="R13" s="3" t="str">
        <f t="shared" si="10"/>
        <v>#VALUE!</v>
      </c>
      <c r="S13" s="95" t="str">
        <f t="shared" si="11"/>
        <v>#VALUE!</v>
      </c>
      <c r="T13" s="69" t="str">
        <f t="shared" si="12"/>
        <v>donnée(s) manquante(s)</v>
      </c>
      <c r="U13" s="70" t="str">
        <f t="shared" si="13"/>
        <v>donnée(s) manquante(s)</v>
      </c>
      <c r="V13" s="3" t="str">
        <f>IF(ISBLANK(H13)," ",IF(H13&lt;=Scenario!$C$3,0,IF(H13&lt;=Scenario!$C$5,1,IF(H13&lt;=Scenario!$C$6,2,IF(H13&lt;=Scenario!$C$7,3,IF(H13&lt;=Scenario!$C$8,4,5))))))</f>
        <v> </v>
      </c>
      <c r="W13" s="3" t="str">
        <f>IF(ISBLANK(I13)," ",IF(I13&lt;=Scenario!$G$3,0,IF(I13&lt;=Scenario!$G$5,1,IF(I13&lt;=Scenario!$G$6,2,IF(I13&lt;=Scenario!$G$7,3,IF(I13&lt;=Scenario!$G$8,4,IF(I13&lt;=Scenario!$G$9,5,IF(I13&lt;=Scenario!$G$10,6,7))))))))</f>
        <v> </v>
      </c>
      <c r="X13" s="3" t="str">
        <f>IF(ISBLANK(F13)," ",IF(F13&lt;=Scenario!$O$3,0,IF(F13&lt;=Scenario!$O$5,1,IF(F13&lt;=Scenario!$O$6,2,IF(F13&lt;=Scenario!$O$7,3,IF(F13&lt;=Scenario!$O$8,4,IF(F13&lt;=Scenario!$O$9,5,IF(F13&lt;=Scenario!$O$10,6,IF(F13&lt;=Scenario!$O$11,7,IF(F13&lt;=Scenario!$O$12,8,IF(F13&lt;=Scenario!$O$13,9,IF(F13&lt;=Scenario!$O$14,10,IF(F13&lt;=Scenario!$O$15,11,IF(F13&lt;=Scenario!$O$16,12,IF(F13&lt;=Scenario!$O$17,13,IF(F13&lt;=Scenario!$O$18,14,IF(F13&lt;=Scenario!$O$19,15,IF(F13&lt;=Scenario!$O$20,16,IF(F13&lt;=Scenario!$O$21,17,IF(F13&lt;=Scenario!$O$22,18,IF(F13&lt;=Scenario!$O$23,19,20)))))))))))))))))))))</f>
        <v> </v>
      </c>
      <c r="Y13" s="3" t="str">
        <f>IF(ISBLANK(C13)," ",IF(C13&lt;=Scenario!$AA$3,0,IF(C13&lt;=Scenario!$AA$5,1,IF(C13&lt;=Scenario!$AA$6,2,IF(C13&lt;=Scenario!$AA$7,3,IF(C13&lt;=Scenario!$AA$8,4,IF(C13&lt;=Scenario!$AA$9,5,IF(C13&lt;=Scenario!$AA$10,6,IF(C13&lt;=Scenario!$AA$11,7,IF(C13&lt;=Scenario!$AA$12,8,IF(C13&lt;=Scenario!$AA$13,9,IF(C13&lt;=Scenario!$AA$14,10,IF(C13&lt;=Scenario!$AA$15,11,IF(C13&lt;=Scenario!$AA$16,12,IF(C13&lt;=Scenario!$AA$17,13,IF(C13&lt;=Scenario!$AA$18,14,15))))))))))))))))</f>
        <v> </v>
      </c>
      <c r="Z13" s="3" t="str">
        <f t="shared" si="14"/>
        <v>#VALUE!</v>
      </c>
      <c r="AA13" s="3" t="str">
        <f t="shared" si="15"/>
        <v>#VALUE!</v>
      </c>
      <c r="AB13" s="95" t="str">
        <f t="shared" si="16"/>
        <v>#VALUE!</v>
      </c>
      <c r="AC13" s="69" t="str">
        <f t="shared" si="17"/>
        <v>missing data</v>
      </c>
      <c r="AD13" s="74" t="str">
        <f t="shared" si="18"/>
        <v>missing data</v>
      </c>
      <c r="AE13" s="75" t="str">
        <f t="shared" si="19"/>
        <v>#VALUE!</v>
      </c>
      <c r="AF13" s="75" t="str">
        <f t="shared" si="20"/>
        <v>#VALUE!</v>
      </c>
    </row>
    <row r="14">
      <c r="A14" s="3" t="s">
        <v>2268</v>
      </c>
      <c r="B14" s="121"/>
      <c r="C14" s="60"/>
      <c r="D14" s="60"/>
      <c r="E14" s="59">
        <f t="shared" si="21"/>
        <v>0</v>
      </c>
      <c r="F14" s="60"/>
      <c r="G14" s="122"/>
      <c r="H14" s="122"/>
      <c r="I14" s="122"/>
      <c r="J14" s="120" t="str">
        <f t="shared" si="2"/>
        <v> </v>
      </c>
      <c r="K14" s="3" t="str">
        <f t="shared" si="3"/>
        <v> </v>
      </c>
      <c r="L14" s="3" t="str">
        <f t="shared" si="4"/>
        <v> </v>
      </c>
      <c r="M14" s="3">
        <f t="shared" si="5"/>
        <v>0</v>
      </c>
      <c r="N14" s="3" t="str">
        <f t="shared" si="6"/>
        <v> </v>
      </c>
      <c r="O14" s="3" t="str">
        <f t="shared" si="7"/>
        <v> </v>
      </c>
      <c r="P14" s="3" t="str">
        <f t="shared" si="22"/>
        <v> </v>
      </c>
      <c r="Q14" s="120" t="str">
        <f t="shared" si="9"/>
        <v>#VALUE!</v>
      </c>
      <c r="R14" s="3" t="str">
        <f t="shared" si="10"/>
        <v>#VALUE!</v>
      </c>
      <c r="S14" s="95" t="str">
        <f t="shared" si="11"/>
        <v>#VALUE!</v>
      </c>
      <c r="T14" s="69" t="str">
        <f t="shared" si="12"/>
        <v>donnée(s) manquante(s)</v>
      </c>
      <c r="U14" s="70" t="str">
        <f t="shared" si="13"/>
        <v>donnée(s) manquante(s)</v>
      </c>
      <c r="V14" s="3" t="str">
        <f>IF(ISBLANK(H14)," ",IF(H14&lt;=Scenario!$C$3,0,IF(H14&lt;=Scenario!$C$5,1,IF(H14&lt;=Scenario!$C$6,2,IF(H14&lt;=Scenario!$C$7,3,IF(H14&lt;=Scenario!$C$8,4,5))))))</f>
        <v> </v>
      </c>
      <c r="W14" s="3" t="str">
        <f>IF(ISBLANK(I14)," ",IF(I14&lt;=Scenario!$G$3,0,IF(I14&lt;=Scenario!$G$5,1,IF(I14&lt;=Scenario!$G$6,2,IF(I14&lt;=Scenario!$G$7,3,IF(I14&lt;=Scenario!$G$8,4,IF(I14&lt;=Scenario!$G$9,5,IF(I14&lt;=Scenario!$G$10,6,7))))))))</f>
        <v> </v>
      </c>
      <c r="X14" s="3" t="str">
        <f>IF(ISBLANK(F14)," ",IF(F14&lt;=Scenario!$O$3,0,IF(F14&lt;=Scenario!$O$5,1,IF(F14&lt;=Scenario!$O$6,2,IF(F14&lt;=Scenario!$O$7,3,IF(F14&lt;=Scenario!$O$8,4,IF(F14&lt;=Scenario!$O$9,5,IF(F14&lt;=Scenario!$O$10,6,IF(F14&lt;=Scenario!$O$11,7,IF(F14&lt;=Scenario!$O$12,8,IF(F14&lt;=Scenario!$O$13,9,IF(F14&lt;=Scenario!$O$14,10,IF(F14&lt;=Scenario!$O$15,11,IF(F14&lt;=Scenario!$O$16,12,IF(F14&lt;=Scenario!$O$17,13,IF(F14&lt;=Scenario!$O$18,14,IF(F14&lt;=Scenario!$O$19,15,IF(F14&lt;=Scenario!$O$20,16,IF(F14&lt;=Scenario!$O$21,17,IF(F14&lt;=Scenario!$O$22,18,IF(F14&lt;=Scenario!$O$23,19,20)))))))))))))))))))))</f>
        <v> </v>
      </c>
      <c r="Y14" s="3" t="str">
        <f>IF(ISBLANK(C14)," ",IF(C14&lt;=Scenario!$AA$3,0,IF(C14&lt;=Scenario!$AA$5,1,IF(C14&lt;=Scenario!$AA$6,2,IF(C14&lt;=Scenario!$AA$7,3,IF(C14&lt;=Scenario!$AA$8,4,IF(C14&lt;=Scenario!$AA$9,5,IF(C14&lt;=Scenario!$AA$10,6,IF(C14&lt;=Scenario!$AA$11,7,IF(C14&lt;=Scenario!$AA$12,8,IF(C14&lt;=Scenario!$AA$13,9,IF(C14&lt;=Scenario!$AA$14,10,IF(C14&lt;=Scenario!$AA$15,11,IF(C14&lt;=Scenario!$AA$16,12,IF(C14&lt;=Scenario!$AA$17,13,IF(C14&lt;=Scenario!$AA$18,14,15))))))))))))))))</f>
        <v> </v>
      </c>
      <c r="Z14" s="3" t="str">
        <f t="shared" si="14"/>
        <v>#VALUE!</v>
      </c>
      <c r="AA14" s="3" t="str">
        <f t="shared" si="15"/>
        <v>#VALUE!</v>
      </c>
      <c r="AB14" s="95" t="str">
        <f t="shared" si="16"/>
        <v>#VALUE!</v>
      </c>
      <c r="AC14" s="69" t="str">
        <f t="shared" si="17"/>
        <v>missing data</v>
      </c>
      <c r="AD14" s="74" t="str">
        <f t="shared" si="18"/>
        <v>missing data</v>
      </c>
      <c r="AE14" s="75" t="str">
        <f t="shared" si="19"/>
        <v>#VALUE!</v>
      </c>
      <c r="AF14" s="75" t="str">
        <f t="shared" si="20"/>
        <v>#VALUE!</v>
      </c>
    </row>
    <row r="15">
      <c r="A15" s="3" t="s">
        <v>2269</v>
      </c>
      <c r="B15" s="121"/>
      <c r="C15" s="60"/>
      <c r="D15" s="60"/>
      <c r="E15" s="59">
        <f t="shared" si="21"/>
        <v>0</v>
      </c>
      <c r="F15" s="60"/>
      <c r="G15" s="122"/>
      <c r="H15" s="122"/>
      <c r="I15" s="122"/>
      <c r="J15" s="120" t="str">
        <f t="shared" si="2"/>
        <v> </v>
      </c>
      <c r="K15" s="3" t="str">
        <f t="shared" si="3"/>
        <v> </v>
      </c>
      <c r="L15" s="3" t="str">
        <f t="shared" si="4"/>
        <v> </v>
      </c>
      <c r="M15" s="3">
        <f t="shared" si="5"/>
        <v>0</v>
      </c>
      <c r="N15" s="3" t="str">
        <f t="shared" si="6"/>
        <v> </v>
      </c>
      <c r="O15" s="3" t="str">
        <f t="shared" si="7"/>
        <v> </v>
      </c>
      <c r="P15" s="3" t="str">
        <f t="shared" si="22"/>
        <v> </v>
      </c>
      <c r="Q15" s="120" t="str">
        <f t="shared" si="9"/>
        <v>#VALUE!</v>
      </c>
      <c r="R15" s="3" t="str">
        <f t="shared" si="10"/>
        <v>#VALUE!</v>
      </c>
      <c r="S15" s="95" t="str">
        <f t="shared" si="11"/>
        <v>#VALUE!</v>
      </c>
      <c r="T15" s="69" t="str">
        <f t="shared" si="12"/>
        <v>donnée(s) manquante(s)</v>
      </c>
      <c r="U15" s="70" t="str">
        <f t="shared" si="13"/>
        <v>donnée(s) manquante(s)</v>
      </c>
      <c r="V15" s="3" t="str">
        <f>IF(ISBLANK(H15)," ",IF(H15&lt;=Scenario!$C$3,0,IF(H15&lt;=Scenario!$C$5,1,IF(H15&lt;=Scenario!$C$6,2,IF(H15&lt;=Scenario!$C$7,3,IF(H15&lt;=Scenario!$C$8,4,5))))))</f>
        <v> </v>
      </c>
      <c r="W15" s="3" t="str">
        <f>IF(ISBLANK(I15)," ",IF(I15&lt;=Scenario!$G$3,0,IF(I15&lt;=Scenario!$G$5,1,IF(I15&lt;=Scenario!$G$6,2,IF(I15&lt;=Scenario!$G$7,3,IF(I15&lt;=Scenario!$G$8,4,IF(I15&lt;=Scenario!$G$9,5,IF(I15&lt;=Scenario!$G$10,6,7))))))))</f>
        <v> </v>
      </c>
      <c r="X15" s="3" t="str">
        <f>IF(ISBLANK(F15)," ",IF(F15&lt;=Scenario!$O$3,0,IF(F15&lt;=Scenario!$O$5,1,IF(F15&lt;=Scenario!$O$6,2,IF(F15&lt;=Scenario!$O$7,3,IF(F15&lt;=Scenario!$O$8,4,IF(F15&lt;=Scenario!$O$9,5,IF(F15&lt;=Scenario!$O$10,6,IF(F15&lt;=Scenario!$O$11,7,IF(F15&lt;=Scenario!$O$12,8,IF(F15&lt;=Scenario!$O$13,9,IF(F15&lt;=Scenario!$O$14,10,IF(F15&lt;=Scenario!$O$15,11,IF(F15&lt;=Scenario!$O$16,12,IF(F15&lt;=Scenario!$O$17,13,IF(F15&lt;=Scenario!$O$18,14,IF(F15&lt;=Scenario!$O$19,15,IF(F15&lt;=Scenario!$O$20,16,IF(F15&lt;=Scenario!$O$21,17,IF(F15&lt;=Scenario!$O$22,18,IF(F15&lt;=Scenario!$O$23,19,20)))))))))))))))))))))</f>
        <v> </v>
      </c>
      <c r="Y15" s="3" t="str">
        <f>IF(ISBLANK(C15)," ",IF(C15&lt;=Scenario!$AA$3,0,IF(C15&lt;=Scenario!$AA$5,1,IF(C15&lt;=Scenario!$AA$6,2,IF(C15&lt;=Scenario!$AA$7,3,IF(C15&lt;=Scenario!$AA$8,4,IF(C15&lt;=Scenario!$AA$9,5,IF(C15&lt;=Scenario!$AA$10,6,IF(C15&lt;=Scenario!$AA$11,7,IF(C15&lt;=Scenario!$AA$12,8,IF(C15&lt;=Scenario!$AA$13,9,IF(C15&lt;=Scenario!$AA$14,10,IF(C15&lt;=Scenario!$AA$15,11,IF(C15&lt;=Scenario!$AA$16,12,IF(C15&lt;=Scenario!$AA$17,13,IF(C15&lt;=Scenario!$AA$18,14,15))))))))))))))))</f>
        <v> </v>
      </c>
      <c r="Z15" s="3" t="str">
        <f t="shared" si="14"/>
        <v>#VALUE!</v>
      </c>
      <c r="AA15" s="3" t="str">
        <f t="shared" si="15"/>
        <v>#VALUE!</v>
      </c>
      <c r="AB15" s="95" t="str">
        <f t="shared" si="16"/>
        <v>#VALUE!</v>
      </c>
      <c r="AC15" s="69" t="str">
        <f t="shared" si="17"/>
        <v>missing data</v>
      </c>
      <c r="AD15" s="74" t="str">
        <f t="shared" si="18"/>
        <v>missing data</v>
      </c>
      <c r="AE15" s="75" t="str">
        <f t="shared" si="19"/>
        <v>#VALUE!</v>
      </c>
      <c r="AF15" s="75" t="str">
        <f t="shared" si="20"/>
        <v>#VALUE!</v>
      </c>
    </row>
    <row r="16">
      <c r="A16" s="3" t="s">
        <v>2270</v>
      </c>
      <c r="B16" s="121"/>
      <c r="C16" s="60"/>
      <c r="D16" s="60"/>
      <c r="E16" s="59">
        <f t="shared" si="21"/>
        <v>0</v>
      </c>
      <c r="F16" s="60"/>
      <c r="G16" s="122"/>
      <c r="H16" s="122"/>
      <c r="I16" s="122"/>
      <c r="J16" s="120" t="str">
        <f t="shared" si="2"/>
        <v> </v>
      </c>
      <c r="K16" s="3" t="str">
        <f t="shared" si="3"/>
        <v> </v>
      </c>
      <c r="L16" s="3" t="str">
        <f t="shared" si="4"/>
        <v> </v>
      </c>
      <c r="M16" s="3">
        <f t="shared" si="5"/>
        <v>0</v>
      </c>
      <c r="N16" s="3" t="str">
        <f t="shared" si="6"/>
        <v> </v>
      </c>
      <c r="O16" s="3" t="str">
        <f t="shared" si="7"/>
        <v> </v>
      </c>
      <c r="P16" s="3" t="str">
        <f t="shared" si="22"/>
        <v> </v>
      </c>
      <c r="Q16" s="120" t="str">
        <f t="shared" si="9"/>
        <v>#VALUE!</v>
      </c>
      <c r="R16" s="3" t="str">
        <f t="shared" si="10"/>
        <v>#VALUE!</v>
      </c>
      <c r="S16" s="95" t="str">
        <f t="shared" si="11"/>
        <v>#VALUE!</v>
      </c>
      <c r="T16" s="69" t="str">
        <f t="shared" si="12"/>
        <v>donnée(s) manquante(s)</v>
      </c>
      <c r="U16" s="70" t="str">
        <f t="shared" si="13"/>
        <v>donnée(s) manquante(s)</v>
      </c>
      <c r="V16" s="3" t="str">
        <f>IF(ISBLANK(H16)," ",IF(H16&lt;=Scenario!$C$3,0,IF(H16&lt;=Scenario!$C$5,1,IF(H16&lt;=Scenario!$C$6,2,IF(H16&lt;=Scenario!$C$7,3,IF(H16&lt;=Scenario!$C$8,4,5))))))</f>
        <v> </v>
      </c>
      <c r="W16" s="3" t="str">
        <f>IF(ISBLANK(I16)," ",IF(I16&lt;=Scenario!$G$3,0,IF(I16&lt;=Scenario!$G$5,1,IF(I16&lt;=Scenario!$G$6,2,IF(I16&lt;=Scenario!$G$7,3,IF(I16&lt;=Scenario!$G$8,4,IF(I16&lt;=Scenario!$G$9,5,IF(I16&lt;=Scenario!$G$10,6,7))))))))</f>
        <v> </v>
      </c>
      <c r="X16" s="3" t="str">
        <f>IF(ISBLANK(F16)," ",IF(F16&lt;=Scenario!$O$3,0,IF(F16&lt;=Scenario!$O$5,1,IF(F16&lt;=Scenario!$O$6,2,IF(F16&lt;=Scenario!$O$7,3,IF(F16&lt;=Scenario!$O$8,4,IF(F16&lt;=Scenario!$O$9,5,IF(F16&lt;=Scenario!$O$10,6,IF(F16&lt;=Scenario!$O$11,7,IF(F16&lt;=Scenario!$O$12,8,IF(F16&lt;=Scenario!$O$13,9,IF(F16&lt;=Scenario!$O$14,10,IF(F16&lt;=Scenario!$O$15,11,IF(F16&lt;=Scenario!$O$16,12,IF(F16&lt;=Scenario!$O$17,13,IF(F16&lt;=Scenario!$O$18,14,IF(F16&lt;=Scenario!$O$19,15,IF(F16&lt;=Scenario!$O$20,16,IF(F16&lt;=Scenario!$O$21,17,IF(F16&lt;=Scenario!$O$22,18,IF(F16&lt;=Scenario!$O$23,19,20)))))))))))))))))))))</f>
        <v> </v>
      </c>
      <c r="Y16" s="3" t="str">
        <f>IF(ISBLANK(C16)," ",IF(C16&lt;=Scenario!$AA$3,0,IF(C16&lt;=Scenario!$AA$5,1,IF(C16&lt;=Scenario!$AA$6,2,IF(C16&lt;=Scenario!$AA$7,3,IF(C16&lt;=Scenario!$AA$8,4,IF(C16&lt;=Scenario!$AA$9,5,IF(C16&lt;=Scenario!$AA$10,6,IF(C16&lt;=Scenario!$AA$11,7,IF(C16&lt;=Scenario!$AA$12,8,IF(C16&lt;=Scenario!$AA$13,9,IF(C16&lt;=Scenario!$AA$14,10,IF(C16&lt;=Scenario!$AA$15,11,IF(C16&lt;=Scenario!$AA$16,12,IF(C16&lt;=Scenario!$AA$17,13,IF(C16&lt;=Scenario!$AA$18,14,15))))))))))))))))</f>
        <v> </v>
      </c>
      <c r="Z16" s="3" t="str">
        <f t="shared" si="14"/>
        <v>#VALUE!</v>
      </c>
      <c r="AA16" s="3" t="str">
        <f t="shared" si="15"/>
        <v>#VALUE!</v>
      </c>
      <c r="AB16" s="95" t="str">
        <f t="shared" si="16"/>
        <v>#VALUE!</v>
      </c>
      <c r="AC16" s="69" t="str">
        <f t="shared" si="17"/>
        <v>missing data</v>
      </c>
      <c r="AD16" s="74" t="str">
        <f t="shared" si="18"/>
        <v>missing data</v>
      </c>
      <c r="AE16" s="75" t="str">
        <f t="shared" si="19"/>
        <v>#VALUE!</v>
      </c>
      <c r="AF16" s="75" t="str">
        <f t="shared" si="20"/>
        <v>#VALUE!</v>
      </c>
    </row>
    <row r="17">
      <c r="A17" s="3" t="s">
        <v>2271</v>
      </c>
      <c r="B17" s="121"/>
      <c r="C17" s="60"/>
      <c r="D17" s="60"/>
      <c r="E17" s="59">
        <f t="shared" si="21"/>
        <v>0</v>
      </c>
      <c r="F17" s="60"/>
      <c r="G17" s="122"/>
      <c r="H17" s="122"/>
      <c r="I17" s="122"/>
      <c r="J17" s="120" t="str">
        <f t="shared" si="2"/>
        <v> </v>
      </c>
      <c r="K17" s="3" t="str">
        <f t="shared" si="3"/>
        <v> </v>
      </c>
      <c r="L17" s="3" t="str">
        <f t="shared" si="4"/>
        <v> </v>
      </c>
      <c r="M17" s="3">
        <f t="shared" si="5"/>
        <v>0</v>
      </c>
      <c r="N17" s="3" t="str">
        <f t="shared" si="6"/>
        <v> </v>
      </c>
      <c r="O17" s="3" t="str">
        <f t="shared" si="7"/>
        <v> </v>
      </c>
      <c r="P17" s="3" t="str">
        <f t="shared" si="22"/>
        <v> </v>
      </c>
      <c r="Q17" s="120" t="str">
        <f t="shared" si="9"/>
        <v>#VALUE!</v>
      </c>
      <c r="R17" s="3" t="str">
        <f t="shared" si="10"/>
        <v>#VALUE!</v>
      </c>
      <c r="S17" s="95" t="str">
        <f t="shared" si="11"/>
        <v>#VALUE!</v>
      </c>
      <c r="T17" s="69" t="str">
        <f t="shared" si="12"/>
        <v>donnée(s) manquante(s)</v>
      </c>
      <c r="U17" s="70" t="str">
        <f t="shared" si="13"/>
        <v>donnée(s) manquante(s)</v>
      </c>
      <c r="V17" s="3" t="str">
        <f>IF(ISBLANK(H17)," ",IF(H17&lt;=Scenario!$C$3,0,IF(H17&lt;=Scenario!$C$5,1,IF(H17&lt;=Scenario!$C$6,2,IF(H17&lt;=Scenario!$C$7,3,IF(H17&lt;=Scenario!$C$8,4,5))))))</f>
        <v> </v>
      </c>
      <c r="W17" s="3" t="str">
        <f>IF(ISBLANK(I17)," ",IF(I17&lt;=Scenario!$G$3,0,IF(I17&lt;=Scenario!$G$5,1,IF(I17&lt;=Scenario!$G$6,2,IF(I17&lt;=Scenario!$G$7,3,IF(I17&lt;=Scenario!$G$8,4,IF(I17&lt;=Scenario!$G$9,5,IF(I17&lt;=Scenario!$G$10,6,7))))))))</f>
        <v> </v>
      </c>
      <c r="X17" s="3" t="str">
        <f>IF(ISBLANK(F17)," ",IF(F17&lt;=Scenario!$O$3,0,IF(F17&lt;=Scenario!$O$5,1,IF(F17&lt;=Scenario!$O$6,2,IF(F17&lt;=Scenario!$O$7,3,IF(F17&lt;=Scenario!$O$8,4,IF(F17&lt;=Scenario!$O$9,5,IF(F17&lt;=Scenario!$O$10,6,IF(F17&lt;=Scenario!$O$11,7,IF(F17&lt;=Scenario!$O$12,8,IF(F17&lt;=Scenario!$O$13,9,IF(F17&lt;=Scenario!$O$14,10,IF(F17&lt;=Scenario!$O$15,11,IF(F17&lt;=Scenario!$O$16,12,IF(F17&lt;=Scenario!$O$17,13,IF(F17&lt;=Scenario!$O$18,14,IF(F17&lt;=Scenario!$O$19,15,IF(F17&lt;=Scenario!$O$20,16,IF(F17&lt;=Scenario!$O$21,17,IF(F17&lt;=Scenario!$O$22,18,IF(F17&lt;=Scenario!$O$23,19,20)))))))))))))))))))))</f>
        <v> </v>
      </c>
      <c r="Y17" s="3" t="str">
        <f>IF(ISBLANK(C17)," ",IF(C17&lt;=Scenario!$AA$3,0,IF(C17&lt;=Scenario!$AA$5,1,IF(C17&lt;=Scenario!$AA$6,2,IF(C17&lt;=Scenario!$AA$7,3,IF(C17&lt;=Scenario!$AA$8,4,IF(C17&lt;=Scenario!$AA$9,5,IF(C17&lt;=Scenario!$AA$10,6,IF(C17&lt;=Scenario!$AA$11,7,IF(C17&lt;=Scenario!$AA$12,8,IF(C17&lt;=Scenario!$AA$13,9,IF(C17&lt;=Scenario!$AA$14,10,IF(C17&lt;=Scenario!$AA$15,11,IF(C17&lt;=Scenario!$AA$16,12,IF(C17&lt;=Scenario!$AA$17,13,IF(C17&lt;=Scenario!$AA$18,14,15))))))))))))))))</f>
        <v> </v>
      </c>
      <c r="Z17" s="3" t="str">
        <f t="shared" si="14"/>
        <v>#VALUE!</v>
      </c>
      <c r="AA17" s="3" t="str">
        <f t="shared" si="15"/>
        <v>#VALUE!</v>
      </c>
      <c r="AB17" s="95" t="str">
        <f t="shared" si="16"/>
        <v>#VALUE!</v>
      </c>
      <c r="AC17" s="69" t="str">
        <f t="shared" si="17"/>
        <v>missing data</v>
      </c>
      <c r="AD17" s="74" t="str">
        <f t="shared" si="18"/>
        <v>missing data</v>
      </c>
      <c r="AE17" s="75" t="str">
        <f t="shared" si="19"/>
        <v>#VALUE!</v>
      </c>
      <c r="AF17" s="75" t="str">
        <f t="shared" si="20"/>
        <v>#VALUE!</v>
      </c>
    </row>
    <row r="18">
      <c r="A18" s="3" t="s">
        <v>2272</v>
      </c>
      <c r="B18" s="121"/>
      <c r="C18" s="60"/>
      <c r="D18" s="60"/>
      <c r="E18" s="59">
        <f t="shared" si="21"/>
        <v>0</v>
      </c>
      <c r="F18" s="60"/>
      <c r="G18" s="122"/>
      <c r="H18" s="122"/>
      <c r="I18" s="122"/>
      <c r="J18" s="120" t="str">
        <f t="shared" si="2"/>
        <v> </v>
      </c>
      <c r="K18" s="3" t="str">
        <f t="shared" si="3"/>
        <v> </v>
      </c>
      <c r="L18" s="3" t="str">
        <f t="shared" si="4"/>
        <v> </v>
      </c>
      <c r="M18" s="3">
        <f t="shared" si="5"/>
        <v>0</v>
      </c>
      <c r="N18" s="3" t="str">
        <f t="shared" si="6"/>
        <v> </v>
      </c>
      <c r="O18" s="3" t="str">
        <f t="shared" si="7"/>
        <v> </v>
      </c>
      <c r="P18" s="3" t="str">
        <f t="shared" si="22"/>
        <v> </v>
      </c>
      <c r="Q18" s="120" t="str">
        <f t="shared" si="9"/>
        <v>#VALUE!</v>
      </c>
      <c r="R18" s="3" t="str">
        <f t="shared" si="10"/>
        <v>#VALUE!</v>
      </c>
      <c r="S18" s="95" t="str">
        <f t="shared" si="11"/>
        <v>#VALUE!</v>
      </c>
      <c r="T18" s="69" t="str">
        <f t="shared" si="12"/>
        <v>donnée(s) manquante(s)</v>
      </c>
      <c r="U18" s="70" t="str">
        <f t="shared" si="13"/>
        <v>donnée(s) manquante(s)</v>
      </c>
      <c r="V18" s="3" t="str">
        <f>IF(ISBLANK(H18)," ",IF(H18&lt;=Scenario!$C$3,0,IF(H18&lt;=Scenario!$C$5,1,IF(H18&lt;=Scenario!$C$6,2,IF(H18&lt;=Scenario!$C$7,3,IF(H18&lt;=Scenario!$C$8,4,5))))))</f>
        <v> </v>
      </c>
      <c r="W18" s="3" t="str">
        <f>IF(ISBLANK(I18)," ",IF(I18&lt;=Scenario!$G$3,0,IF(I18&lt;=Scenario!$G$5,1,IF(I18&lt;=Scenario!$G$6,2,IF(I18&lt;=Scenario!$G$7,3,IF(I18&lt;=Scenario!$G$8,4,IF(I18&lt;=Scenario!$G$9,5,IF(I18&lt;=Scenario!$G$10,6,7))))))))</f>
        <v> </v>
      </c>
      <c r="X18" s="3" t="str">
        <f>IF(ISBLANK(F18)," ",IF(F18&lt;=Scenario!$O$3,0,IF(F18&lt;=Scenario!$O$5,1,IF(F18&lt;=Scenario!$O$6,2,IF(F18&lt;=Scenario!$O$7,3,IF(F18&lt;=Scenario!$O$8,4,IF(F18&lt;=Scenario!$O$9,5,IF(F18&lt;=Scenario!$O$10,6,IF(F18&lt;=Scenario!$O$11,7,IF(F18&lt;=Scenario!$O$12,8,IF(F18&lt;=Scenario!$O$13,9,IF(F18&lt;=Scenario!$O$14,10,IF(F18&lt;=Scenario!$O$15,11,IF(F18&lt;=Scenario!$O$16,12,IF(F18&lt;=Scenario!$O$17,13,IF(F18&lt;=Scenario!$O$18,14,IF(F18&lt;=Scenario!$O$19,15,IF(F18&lt;=Scenario!$O$20,16,IF(F18&lt;=Scenario!$O$21,17,IF(F18&lt;=Scenario!$O$22,18,IF(F18&lt;=Scenario!$O$23,19,20)))))))))))))))))))))</f>
        <v> </v>
      </c>
      <c r="Y18" s="3" t="str">
        <f>IF(ISBLANK(C18)," ",IF(C18&lt;=Scenario!$AA$3,0,IF(C18&lt;=Scenario!$AA$5,1,IF(C18&lt;=Scenario!$AA$6,2,IF(C18&lt;=Scenario!$AA$7,3,IF(C18&lt;=Scenario!$AA$8,4,IF(C18&lt;=Scenario!$AA$9,5,IF(C18&lt;=Scenario!$AA$10,6,IF(C18&lt;=Scenario!$AA$11,7,IF(C18&lt;=Scenario!$AA$12,8,IF(C18&lt;=Scenario!$AA$13,9,IF(C18&lt;=Scenario!$AA$14,10,IF(C18&lt;=Scenario!$AA$15,11,IF(C18&lt;=Scenario!$AA$16,12,IF(C18&lt;=Scenario!$AA$17,13,IF(C18&lt;=Scenario!$AA$18,14,15))))))))))))))))</f>
        <v> </v>
      </c>
      <c r="Z18" s="3" t="str">
        <f t="shared" si="14"/>
        <v>#VALUE!</v>
      </c>
      <c r="AA18" s="3" t="str">
        <f t="shared" si="15"/>
        <v>#VALUE!</v>
      </c>
      <c r="AB18" s="95" t="str">
        <f t="shared" si="16"/>
        <v>#VALUE!</v>
      </c>
      <c r="AC18" s="69" t="str">
        <f t="shared" si="17"/>
        <v>missing data</v>
      </c>
      <c r="AD18" s="74" t="str">
        <f t="shared" si="18"/>
        <v>missing data</v>
      </c>
      <c r="AE18" s="75" t="str">
        <f t="shared" si="19"/>
        <v>#VALUE!</v>
      </c>
      <c r="AF18" s="75" t="str">
        <f t="shared" si="20"/>
        <v>#VALUE!</v>
      </c>
    </row>
    <row r="19">
      <c r="A19" s="3" t="s">
        <v>2273</v>
      </c>
      <c r="B19" s="121"/>
      <c r="C19" s="60"/>
      <c r="D19" s="60"/>
      <c r="E19" s="59">
        <f t="shared" si="21"/>
        <v>0</v>
      </c>
      <c r="F19" s="60"/>
      <c r="G19" s="122"/>
      <c r="H19" s="122"/>
      <c r="I19" s="122"/>
      <c r="J19" s="120" t="str">
        <f t="shared" si="2"/>
        <v> </v>
      </c>
      <c r="K19" s="3" t="str">
        <f t="shared" si="3"/>
        <v> </v>
      </c>
      <c r="L19" s="3" t="str">
        <f t="shared" si="4"/>
        <v> </v>
      </c>
      <c r="M19" s="3">
        <f t="shared" si="5"/>
        <v>0</v>
      </c>
      <c r="N19" s="3" t="str">
        <f t="shared" si="6"/>
        <v> </v>
      </c>
      <c r="O19" s="3" t="str">
        <f t="shared" si="7"/>
        <v> </v>
      </c>
      <c r="P19" s="3" t="str">
        <f t="shared" si="22"/>
        <v> </v>
      </c>
      <c r="Q19" s="120" t="str">
        <f t="shared" si="9"/>
        <v>#VALUE!</v>
      </c>
      <c r="R19" s="3" t="str">
        <f t="shared" si="10"/>
        <v>#VALUE!</v>
      </c>
      <c r="S19" s="95" t="str">
        <f t="shared" si="11"/>
        <v>#VALUE!</v>
      </c>
      <c r="T19" s="69" t="str">
        <f t="shared" si="12"/>
        <v>donnée(s) manquante(s)</v>
      </c>
      <c r="U19" s="70" t="str">
        <f t="shared" si="13"/>
        <v>donnée(s) manquante(s)</v>
      </c>
      <c r="V19" s="3" t="str">
        <f>IF(ISBLANK(H19)," ",IF(H19&lt;=Scenario!$C$3,0,IF(H19&lt;=Scenario!$C$5,1,IF(H19&lt;=Scenario!$C$6,2,IF(H19&lt;=Scenario!$C$7,3,IF(H19&lt;=Scenario!$C$8,4,5))))))</f>
        <v> </v>
      </c>
      <c r="W19" s="3" t="str">
        <f>IF(ISBLANK(I19)," ",IF(I19&lt;=Scenario!$G$3,0,IF(I19&lt;=Scenario!$G$5,1,IF(I19&lt;=Scenario!$G$6,2,IF(I19&lt;=Scenario!$G$7,3,IF(I19&lt;=Scenario!$G$8,4,IF(I19&lt;=Scenario!$G$9,5,IF(I19&lt;=Scenario!$G$10,6,7))))))))</f>
        <v> </v>
      </c>
      <c r="X19" s="3" t="str">
        <f>IF(ISBLANK(F19)," ",IF(F19&lt;=Scenario!$O$3,0,IF(F19&lt;=Scenario!$O$5,1,IF(F19&lt;=Scenario!$O$6,2,IF(F19&lt;=Scenario!$O$7,3,IF(F19&lt;=Scenario!$O$8,4,IF(F19&lt;=Scenario!$O$9,5,IF(F19&lt;=Scenario!$O$10,6,IF(F19&lt;=Scenario!$O$11,7,IF(F19&lt;=Scenario!$O$12,8,IF(F19&lt;=Scenario!$O$13,9,IF(F19&lt;=Scenario!$O$14,10,IF(F19&lt;=Scenario!$O$15,11,IF(F19&lt;=Scenario!$O$16,12,IF(F19&lt;=Scenario!$O$17,13,IF(F19&lt;=Scenario!$O$18,14,IF(F19&lt;=Scenario!$O$19,15,IF(F19&lt;=Scenario!$O$20,16,IF(F19&lt;=Scenario!$O$21,17,IF(F19&lt;=Scenario!$O$22,18,IF(F19&lt;=Scenario!$O$23,19,20)))))))))))))))))))))</f>
        <v> </v>
      </c>
      <c r="Y19" s="3" t="str">
        <f>IF(ISBLANK(C19)," ",IF(C19&lt;=Scenario!$AA$3,0,IF(C19&lt;=Scenario!$AA$5,1,IF(C19&lt;=Scenario!$AA$6,2,IF(C19&lt;=Scenario!$AA$7,3,IF(C19&lt;=Scenario!$AA$8,4,IF(C19&lt;=Scenario!$AA$9,5,IF(C19&lt;=Scenario!$AA$10,6,IF(C19&lt;=Scenario!$AA$11,7,IF(C19&lt;=Scenario!$AA$12,8,IF(C19&lt;=Scenario!$AA$13,9,IF(C19&lt;=Scenario!$AA$14,10,IF(C19&lt;=Scenario!$AA$15,11,IF(C19&lt;=Scenario!$AA$16,12,IF(C19&lt;=Scenario!$AA$17,13,IF(C19&lt;=Scenario!$AA$18,14,15))))))))))))))))</f>
        <v> </v>
      </c>
      <c r="Z19" s="3" t="str">
        <f t="shared" si="14"/>
        <v>#VALUE!</v>
      </c>
      <c r="AA19" s="3" t="str">
        <f t="shared" si="15"/>
        <v>#VALUE!</v>
      </c>
      <c r="AB19" s="95" t="str">
        <f t="shared" si="16"/>
        <v>#VALUE!</v>
      </c>
      <c r="AC19" s="69" t="str">
        <f t="shared" si="17"/>
        <v>missing data</v>
      </c>
      <c r="AD19" s="74" t="str">
        <f t="shared" si="18"/>
        <v>missing data</v>
      </c>
      <c r="AE19" s="75" t="str">
        <f t="shared" si="19"/>
        <v>#VALUE!</v>
      </c>
      <c r="AF19" s="75" t="str">
        <f t="shared" si="20"/>
        <v>#VALUE!</v>
      </c>
    </row>
    <row r="20">
      <c r="A20" s="3" t="s">
        <v>2274</v>
      </c>
      <c r="B20" s="121"/>
      <c r="C20" s="60"/>
      <c r="D20" s="60"/>
      <c r="E20" s="59">
        <f t="shared" si="21"/>
        <v>0</v>
      </c>
      <c r="F20" s="60"/>
      <c r="G20" s="122"/>
      <c r="H20" s="122"/>
      <c r="I20" s="122"/>
      <c r="J20" s="120" t="str">
        <f t="shared" si="2"/>
        <v> </v>
      </c>
      <c r="K20" s="3" t="str">
        <f t="shared" si="3"/>
        <v> </v>
      </c>
      <c r="L20" s="3" t="str">
        <f t="shared" si="4"/>
        <v> </v>
      </c>
      <c r="M20" s="3">
        <f t="shared" si="5"/>
        <v>0</v>
      </c>
      <c r="N20" s="3" t="str">
        <f t="shared" si="6"/>
        <v> </v>
      </c>
      <c r="O20" s="3" t="str">
        <f t="shared" si="7"/>
        <v> </v>
      </c>
      <c r="P20" s="3" t="str">
        <f t="shared" si="22"/>
        <v> </v>
      </c>
      <c r="Q20" s="120" t="str">
        <f t="shared" si="9"/>
        <v>#VALUE!</v>
      </c>
      <c r="R20" s="3" t="str">
        <f t="shared" si="10"/>
        <v>#VALUE!</v>
      </c>
      <c r="S20" s="95" t="str">
        <f t="shared" si="11"/>
        <v>#VALUE!</v>
      </c>
      <c r="T20" s="69" t="str">
        <f t="shared" si="12"/>
        <v>donnée(s) manquante(s)</v>
      </c>
      <c r="U20" s="70" t="str">
        <f t="shared" si="13"/>
        <v>donnée(s) manquante(s)</v>
      </c>
      <c r="V20" s="3" t="str">
        <f>IF(ISBLANK(H20)," ",IF(H20&lt;=Scenario!$C$3,0,IF(H20&lt;=Scenario!$C$5,1,IF(H20&lt;=Scenario!$C$6,2,IF(H20&lt;=Scenario!$C$7,3,IF(H20&lt;=Scenario!$C$8,4,5))))))</f>
        <v> </v>
      </c>
      <c r="W20" s="3" t="str">
        <f>IF(ISBLANK(I20)," ",IF(I20&lt;=Scenario!$G$3,0,IF(I20&lt;=Scenario!$G$5,1,IF(I20&lt;=Scenario!$G$6,2,IF(I20&lt;=Scenario!$G$7,3,IF(I20&lt;=Scenario!$G$8,4,IF(I20&lt;=Scenario!$G$9,5,IF(I20&lt;=Scenario!$G$10,6,7))))))))</f>
        <v> </v>
      </c>
      <c r="X20" s="3" t="str">
        <f>IF(ISBLANK(F20)," ",IF(F20&lt;=Scenario!$O$3,0,IF(F20&lt;=Scenario!$O$5,1,IF(F20&lt;=Scenario!$O$6,2,IF(F20&lt;=Scenario!$O$7,3,IF(F20&lt;=Scenario!$O$8,4,IF(F20&lt;=Scenario!$O$9,5,IF(F20&lt;=Scenario!$O$10,6,IF(F20&lt;=Scenario!$O$11,7,IF(F20&lt;=Scenario!$O$12,8,IF(F20&lt;=Scenario!$O$13,9,IF(F20&lt;=Scenario!$O$14,10,IF(F20&lt;=Scenario!$O$15,11,IF(F20&lt;=Scenario!$O$16,12,IF(F20&lt;=Scenario!$O$17,13,IF(F20&lt;=Scenario!$O$18,14,IF(F20&lt;=Scenario!$O$19,15,IF(F20&lt;=Scenario!$O$20,16,IF(F20&lt;=Scenario!$O$21,17,IF(F20&lt;=Scenario!$O$22,18,IF(F20&lt;=Scenario!$O$23,19,20)))))))))))))))))))))</f>
        <v> </v>
      </c>
      <c r="Y20" s="3" t="str">
        <f>IF(ISBLANK(C20)," ",IF(C20&lt;=Scenario!$AA$3,0,IF(C20&lt;=Scenario!$AA$5,1,IF(C20&lt;=Scenario!$AA$6,2,IF(C20&lt;=Scenario!$AA$7,3,IF(C20&lt;=Scenario!$AA$8,4,IF(C20&lt;=Scenario!$AA$9,5,IF(C20&lt;=Scenario!$AA$10,6,IF(C20&lt;=Scenario!$AA$11,7,IF(C20&lt;=Scenario!$AA$12,8,IF(C20&lt;=Scenario!$AA$13,9,IF(C20&lt;=Scenario!$AA$14,10,IF(C20&lt;=Scenario!$AA$15,11,IF(C20&lt;=Scenario!$AA$16,12,IF(C20&lt;=Scenario!$AA$17,13,IF(C20&lt;=Scenario!$AA$18,14,15))))))))))))))))</f>
        <v> </v>
      </c>
      <c r="Z20" s="3" t="str">
        <f t="shared" si="14"/>
        <v>#VALUE!</v>
      </c>
      <c r="AA20" s="3" t="str">
        <f t="shared" si="15"/>
        <v>#VALUE!</v>
      </c>
      <c r="AB20" s="95" t="str">
        <f t="shared" si="16"/>
        <v>#VALUE!</v>
      </c>
      <c r="AC20" s="69" t="str">
        <f t="shared" si="17"/>
        <v>missing data</v>
      </c>
      <c r="AD20" s="74" t="str">
        <f t="shared" si="18"/>
        <v>missing data</v>
      </c>
      <c r="AE20" s="75" t="str">
        <f t="shared" si="19"/>
        <v>#VALUE!</v>
      </c>
      <c r="AF20" s="75" t="str">
        <f t="shared" si="20"/>
        <v>#VALUE!</v>
      </c>
    </row>
    <row r="21" ht="15.75" customHeight="1">
      <c r="A21" s="3" t="s">
        <v>2275</v>
      </c>
      <c r="B21" s="121"/>
      <c r="C21" s="60"/>
      <c r="D21" s="60"/>
      <c r="E21" s="59">
        <f t="shared" si="21"/>
        <v>0</v>
      </c>
      <c r="F21" s="60"/>
      <c r="G21" s="122"/>
      <c r="H21" s="122"/>
      <c r="I21" s="122"/>
      <c r="J21" s="120" t="str">
        <f t="shared" si="2"/>
        <v> </v>
      </c>
      <c r="K21" s="3" t="str">
        <f t="shared" si="3"/>
        <v> </v>
      </c>
      <c r="L21" s="3" t="str">
        <f t="shared" si="4"/>
        <v> </v>
      </c>
      <c r="M21" s="3">
        <f t="shared" si="5"/>
        <v>0</v>
      </c>
      <c r="N21" s="3" t="str">
        <f t="shared" si="6"/>
        <v> </v>
      </c>
      <c r="O21" s="3" t="str">
        <f t="shared" si="7"/>
        <v> </v>
      </c>
      <c r="P21" s="3" t="str">
        <f t="shared" si="22"/>
        <v> </v>
      </c>
      <c r="Q21" s="120" t="str">
        <f t="shared" si="9"/>
        <v>#VALUE!</v>
      </c>
      <c r="R21" s="3" t="str">
        <f t="shared" si="10"/>
        <v>#VALUE!</v>
      </c>
      <c r="S21" s="95" t="str">
        <f t="shared" si="11"/>
        <v>#VALUE!</v>
      </c>
      <c r="T21" s="69" t="str">
        <f t="shared" si="12"/>
        <v>donnée(s) manquante(s)</v>
      </c>
      <c r="U21" s="70" t="str">
        <f t="shared" si="13"/>
        <v>donnée(s) manquante(s)</v>
      </c>
      <c r="V21" s="3" t="str">
        <f>IF(ISBLANK(H21)," ",IF(H21&lt;=Scenario!$C$3,0,IF(H21&lt;=Scenario!$C$5,1,IF(H21&lt;=Scenario!$C$6,2,IF(H21&lt;=Scenario!$C$7,3,IF(H21&lt;=Scenario!$C$8,4,5))))))</f>
        <v> </v>
      </c>
      <c r="W21" s="3" t="str">
        <f>IF(ISBLANK(I21)," ",IF(I21&lt;=Scenario!$G$3,0,IF(I21&lt;=Scenario!$G$5,1,IF(I21&lt;=Scenario!$G$6,2,IF(I21&lt;=Scenario!$G$7,3,IF(I21&lt;=Scenario!$G$8,4,IF(I21&lt;=Scenario!$G$9,5,IF(I21&lt;=Scenario!$G$10,6,7))))))))</f>
        <v> </v>
      </c>
      <c r="X21" s="3" t="str">
        <f>IF(ISBLANK(F21)," ",IF(F21&lt;=Scenario!$O$3,0,IF(F21&lt;=Scenario!$O$5,1,IF(F21&lt;=Scenario!$O$6,2,IF(F21&lt;=Scenario!$O$7,3,IF(F21&lt;=Scenario!$O$8,4,IF(F21&lt;=Scenario!$O$9,5,IF(F21&lt;=Scenario!$O$10,6,IF(F21&lt;=Scenario!$O$11,7,IF(F21&lt;=Scenario!$O$12,8,IF(F21&lt;=Scenario!$O$13,9,IF(F21&lt;=Scenario!$O$14,10,IF(F21&lt;=Scenario!$O$15,11,IF(F21&lt;=Scenario!$O$16,12,IF(F21&lt;=Scenario!$O$17,13,IF(F21&lt;=Scenario!$O$18,14,IF(F21&lt;=Scenario!$O$19,15,IF(F21&lt;=Scenario!$O$20,16,IF(F21&lt;=Scenario!$O$21,17,IF(F21&lt;=Scenario!$O$22,18,IF(F21&lt;=Scenario!$O$23,19,20)))))))))))))))))))))</f>
        <v> </v>
      </c>
      <c r="Y21" s="3" t="str">
        <f>IF(ISBLANK(C21)," ",IF(C21&lt;=Scenario!$AA$3,0,IF(C21&lt;=Scenario!$AA$5,1,IF(C21&lt;=Scenario!$AA$6,2,IF(C21&lt;=Scenario!$AA$7,3,IF(C21&lt;=Scenario!$AA$8,4,IF(C21&lt;=Scenario!$AA$9,5,IF(C21&lt;=Scenario!$AA$10,6,IF(C21&lt;=Scenario!$AA$11,7,IF(C21&lt;=Scenario!$AA$12,8,IF(C21&lt;=Scenario!$AA$13,9,IF(C21&lt;=Scenario!$AA$14,10,IF(C21&lt;=Scenario!$AA$15,11,IF(C21&lt;=Scenario!$AA$16,12,IF(C21&lt;=Scenario!$AA$17,13,IF(C21&lt;=Scenario!$AA$18,14,15))))))))))))))))</f>
        <v> </v>
      </c>
      <c r="Z21" s="3" t="str">
        <f t="shared" si="14"/>
        <v>#VALUE!</v>
      </c>
      <c r="AA21" s="3" t="str">
        <f t="shared" si="15"/>
        <v>#VALUE!</v>
      </c>
      <c r="AB21" s="95" t="str">
        <f t="shared" si="16"/>
        <v>#VALUE!</v>
      </c>
      <c r="AC21" s="69" t="str">
        <f t="shared" si="17"/>
        <v>missing data</v>
      </c>
      <c r="AD21" s="74" t="str">
        <f t="shared" si="18"/>
        <v>missing data</v>
      </c>
      <c r="AE21" s="75" t="str">
        <f t="shared" si="19"/>
        <v>#VALUE!</v>
      </c>
      <c r="AF21" s="75" t="str">
        <f t="shared" si="20"/>
        <v>#VALUE!</v>
      </c>
    </row>
    <row r="22" ht="15.75" customHeight="1">
      <c r="A22" s="3" t="s">
        <v>2276</v>
      </c>
      <c r="B22" s="121"/>
      <c r="C22" s="60"/>
      <c r="D22" s="60"/>
      <c r="E22" s="59">
        <f t="shared" si="21"/>
        <v>0</v>
      </c>
      <c r="F22" s="60"/>
      <c r="G22" s="122"/>
      <c r="H22" s="122"/>
      <c r="I22" s="122"/>
      <c r="J22" s="120" t="str">
        <f t="shared" si="2"/>
        <v> </v>
      </c>
      <c r="K22" s="3" t="str">
        <f t="shared" si="3"/>
        <v> </v>
      </c>
      <c r="L22" s="3" t="str">
        <f t="shared" si="4"/>
        <v> </v>
      </c>
      <c r="M22" s="3">
        <f t="shared" si="5"/>
        <v>0</v>
      </c>
      <c r="N22" s="3" t="str">
        <f t="shared" si="6"/>
        <v> </v>
      </c>
      <c r="O22" s="3" t="str">
        <f t="shared" si="7"/>
        <v> </v>
      </c>
      <c r="P22" s="3" t="str">
        <f t="shared" si="22"/>
        <v> </v>
      </c>
      <c r="Q22" s="120" t="str">
        <f t="shared" si="9"/>
        <v>#VALUE!</v>
      </c>
      <c r="R22" s="3" t="str">
        <f t="shared" si="10"/>
        <v>#VALUE!</v>
      </c>
      <c r="S22" s="95" t="str">
        <f t="shared" si="11"/>
        <v>#VALUE!</v>
      </c>
      <c r="T22" s="69" t="str">
        <f t="shared" si="12"/>
        <v>donnée(s) manquante(s)</v>
      </c>
      <c r="U22" s="70" t="str">
        <f t="shared" si="13"/>
        <v>donnée(s) manquante(s)</v>
      </c>
      <c r="V22" s="3" t="str">
        <f>IF(ISBLANK(H22)," ",IF(H22&lt;=Scenario!$C$3,0,IF(H22&lt;=Scenario!$C$5,1,IF(H22&lt;=Scenario!$C$6,2,IF(H22&lt;=Scenario!$C$7,3,IF(H22&lt;=Scenario!$C$8,4,5))))))</f>
        <v> </v>
      </c>
      <c r="W22" s="3" t="str">
        <f>IF(ISBLANK(I22)," ",IF(I22&lt;=Scenario!$G$3,0,IF(I22&lt;=Scenario!$G$5,1,IF(I22&lt;=Scenario!$G$6,2,IF(I22&lt;=Scenario!$G$7,3,IF(I22&lt;=Scenario!$G$8,4,IF(I22&lt;=Scenario!$G$9,5,IF(I22&lt;=Scenario!$G$10,6,7))))))))</f>
        <v> </v>
      </c>
      <c r="X22" s="3" t="str">
        <f>IF(ISBLANK(F22)," ",IF(F22&lt;=Scenario!$O$3,0,IF(F22&lt;=Scenario!$O$5,1,IF(F22&lt;=Scenario!$O$6,2,IF(F22&lt;=Scenario!$O$7,3,IF(F22&lt;=Scenario!$O$8,4,IF(F22&lt;=Scenario!$O$9,5,IF(F22&lt;=Scenario!$O$10,6,IF(F22&lt;=Scenario!$O$11,7,IF(F22&lt;=Scenario!$O$12,8,IF(F22&lt;=Scenario!$O$13,9,IF(F22&lt;=Scenario!$O$14,10,IF(F22&lt;=Scenario!$O$15,11,IF(F22&lt;=Scenario!$O$16,12,IF(F22&lt;=Scenario!$O$17,13,IF(F22&lt;=Scenario!$O$18,14,IF(F22&lt;=Scenario!$O$19,15,IF(F22&lt;=Scenario!$O$20,16,IF(F22&lt;=Scenario!$O$21,17,IF(F22&lt;=Scenario!$O$22,18,IF(F22&lt;=Scenario!$O$23,19,20)))))))))))))))))))))</f>
        <v> </v>
      </c>
      <c r="Y22" s="3" t="str">
        <f>IF(ISBLANK(C22)," ",IF(C22&lt;=Scenario!$AA$3,0,IF(C22&lt;=Scenario!$AA$5,1,IF(C22&lt;=Scenario!$AA$6,2,IF(C22&lt;=Scenario!$AA$7,3,IF(C22&lt;=Scenario!$AA$8,4,IF(C22&lt;=Scenario!$AA$9,5,IF(C22&lt;=Scenario!$AA$10,6,IF(C22&lt;=Scenario!$AA$11,7,IF(C22&lt;=Scenario!$AA$12,8,IF(C22&lt;=Scenario!$AA$13,9,IF(C22&lt;=Scenario!$AA$14,10,IF(C22&lt;=Scenario!$AA$15,11,IF(C22&lt;=Scenario!$AA$16,12,IF(C22&lt;=Scenario!$AA$17,13,IF(C22&lt;=Scenario!$AA$18,14,15))))))))))))))))</f>
        <v> </v>
      </c>
      <c r="Z22" s="3" t="str">
        <f t="shared" si="14"/>
        <v>#VALUE!</v>
      </c>
      <c r="AA22" s="3" t="str">
        <f t="shared" si="15"/>
        <v>#VALUE!</v>
      </c>
      <c r="AB22" s="95" t="str">
        <f t="shared" si="16"/>
        <v>#VALUE!</v>
      </c>
      <c r="AC22" s="69" t="str">
        <f t="shared" si="17"/>
        <v>missing data</v>
      </c>
      <c r="AD22" s="74" t="str">
        <f t="shared" si="18"/>
        <v>missing data</v>
      </c>
      <c r="AE22" s="75" t="str">
        <f t="shared" si="19"/>
        <v>#VALUE!</v>
      </c>
      <c r="AF22" s="75" t="str">
        <f t="shared" si="20"/>
        <v>#VALUE!</v>
      </c>
    </row>
    <row r="23" ht="15.75" customHeight="1">
      <c r="A23" s="3" t="s">
        <v>2277</v>
      </c>
      <c r="B23" s="121"/>
      <c r="C23" s="60"/>
      <c r="D23" s="60"/>
      <c r="E23" s="59">
        <f t="shared" si="21"/>
        <v>0</v>
      </c>
      <c r="F23" s="60"/>
      <c r="G23" s="122"/>
      <c r="H23" s="122"/>
      <c r="I23" s="122"/>
      <c r="J23" s="120" t="str">
        <f t="shared" si="2"/>
        <v> </v>
      </c>
      <c r="K23" s="3" t="str">
        <f t="shared" si="3"/>
        <v> </v>
      </c>
      <c r="L23" s="3" t="str">
        <f t="shared" si="4"/>
        <v> </v>
      </c>
      <c r="M23" s="3">
        <f t="shared" si="5"/>
        <v>0</v>
      </c>
      <c r="N23" s="3" t="str">
        <f t="shared" si="6"/>
        <v> </v>
      </c>
      <c r="O23" s="3" t="str">
        <f t="shared" si="7"/>
        <v> </v>
      </c>
      <c r="P23" s="3" t="str">
        <f t="shared" si="22"/>
        <v> </v>
      </c>
      <c r="Q23" s="120" t="str">
        <f t="shared" si="9"/>
        <v>#VALUE!</v>
      </c>
      <c r="R23" s="3" t="str">
        <f t="shared" si="10"/>
        <v>#VALUE!</v>
      </c>
      <c r="S23" s="95" t="str">
        <f t="shared" si="11"/>
        <v>#VALUE!</v>
      </c>
      <c r="T23" s="69" t="str">
        <f t="shared" si="12"/>
        <v>donnée(s) manquante(s)</v>
      </c>
      <c r="U23" s="70" t="str">
        <f t="shared" si="13"/>
        <v>donnée(s) manquante(s)</v>
      </c>
      <c r="V23" s="3" t="str">
        <f>IF(ISBLANK(H23)," ",IF(H23&lt;=Scenario!$C$3,0,IF(H23&lt;=Scenario!$C$5,1,IF(H23&lt;=Scenario!$C$6,2,IF(H23&lt;=Scenario!$C$7,3,IF(H23&lt;=Scenario!$C$8,4,5))))))</f>
        <v> </v>
      </c>
      <c r="W23" s="3" t="str">
        <f>IF(ISBLANK(I23)," ",IF(I23&lt;=Scenario!$G$3,0,IF(I23&lt;=Scenario!$G$5,1,IF(I23&lt;=Scenario!$G$6,2,IF(I23&lt;=Scenario!$G$7,3,IF(I23&lt;=Scenario!$G$8,4,IF(I23&lt;=Scenario!$G$9,5,IF(I23&lt;=Scenario!$G$10,6,7))))))))</f>
        <v> </v>
      </c>
      <c r="X23" s="3" t="str">
        <f>IF(ISBLANK(F23)," ",IF(F23&lt;=Scenario!$O$3,0,IF(F23&lt;=Scenario!$O$5,1,IF(F23&lt;=Scenario!$O$6,2,IF(F23&lt;=Scenario!$O$7,3,IF(F23&lt;=Scenario!$O$8,4,IF(F23&lt;=Scenario!$O$9,5,IF(F23&lt;=Scenario!$O$10,6,IF(F23&lt;=Scenario!$O$11,7,IF(F23&lt;=Scenario!$O$12,8,IF(F23&lt;=Scenario!$O$13,9,IF(F23&lt;=Scenario!$O$14,10,IF(F23&lt;=Scenario!$O$15,11,IF(F23&lt;=Scenario!$O$16,12,IF(F23&lt;=Scenario!$O$17,13,IF(F23&lt;=Scenario!$O$18,14,IF(F23&lt;=Scenario!$O$19,15,IF(F23&lt;=Scenario!$O$20,16,IF(F23&lt;=Scenario!$O$21,17,IF(F23&lt;=Scenario!$O$22,18,IF(F23&lt;=Scenario!$O$23,19,20)))))))))))))))))))))</f>
        <v> </v>
      </c>
      <c r="Y23" s="3" t="str">
        <f>IF(ISBLANK(C23)," ",IF(C23&lt;=Scenario!$AA$3,0,IF(C23&lt;=Scenario!$AA$5,1,IF(C23&lt;=Scenario!$AA$6,2,IF(C23&lt;=Scenario!$AA$7,3,IF(C23&lt;=Scenario!$AA$8,4,IF(C23&lt;=Scenario!$AA$9,5,IF(C23&lt;=Scenario!$AA$10,6,IF(C23&lt;=Scenario!$AA$11,7,IF(C23&lt;=Scenario!$AA$12,8,IF(C23&lt;=Scenario!$AA$13,9,IF(C23&lt;=Scenario!$AA$14,10,IF(C23&lt;=Scenario!$AA$15,11,IF(C23&lt;=Scenario!$AA$16,12,IF(C23&lt;=Scenario!$AA$17,13,IF(C23&lt;=Scenario!$AA$18,14,15))))))))))))))))</f>
        <v> </v>
      </c>
      <c r="Z23" s="3" t="str">
        <f t="shared" si="14"/>
        <v>#VALUE!</v>
      </c>
      <c r="AA23" s="3" t="str">
        <f t="shared" si="15"/>
        <v>#VALUE!</v>
      </c>
      <c r="AB23" s="95" t="str">
        <f t="shared" si="16"/>
        <v>#VALUE!</v>
      </c>
      <c r="AC23" s="69" t="str">
        <f t="shared" si="17"/>
        <v>missing data</v>
      </c>
      <c r="AD23" s="74" t="str">
        <f t="shared" si="18"/>
        <v>missing data</v>
      </c>
      <c r="AE23" s="75" t="str">
        <f t="shared" si="19"/>
        <v>#VALUE!</v>
      </c>
      <c r="AF23" s="75" t="str">
        <f t="shared" si="20"/>
        <v>#VALUE!</v>
      </c>
    </row>
    <row r="24" ht="15.75" customHeight="1">
      <c r="A24" s="3" t="s">
        <v>2278</v>
      </c>
      <c r="B24" s="121"/>
      <c r="C24" s="60"/>
      <c r="D24" s="60"/>
      <c r="E24" s="59">
        <f t="shared" si="21"/>
        <v>0</v>
      </c>
      <c r="F24" s="60"/>
      <c r="G24" s="122"/>
      <c r="H24" s="122"/>
      <c r="I24" s="122"/>
      <c r="J24" s="120" t="str">
        <f t="shared" si="2"/>
        <v> </v>
      </c>
      <c r="K24" s="3" t="str">
        <f t="shared" si="3"/>
        <v> </v>
      </c>
      <c r="L24" s="3" t="str">
        <f t="shared" si="4"/>
        <v> </v>
      </c>
      <c r="M24" s="3">
        <f t="shared" si="5"/>
        <v>0</v>
      </c>
      <c r="N24" s="3" t="str">
        <f t="shared" si="6"/>
        <v> </v>
      </c>
      <c r="O24" s="3" t="str">
        <f t="shared" si="7"/>
        <v> </v>
      </c>
      <c r="P24" s="3" t="str">
        <f t="shared" si="22"/>
        <v> </v>
      </c>
      <c r="Q24" s="120" t="str">
        <f t="shared" si="9"/>
        <v>#VALUE!</v>
      </c>
      <c r="R24" s="3" t="str">
        <f t="shared" si="10"/>
        <v>#VALUE!</v>
      </c>
      <c r="S24" s="95" t="str">
        <f t="shared" si="11"/>
        <v>#VALUE!</v>
      </c>
      <c r="T24" s="69" t="str">
        <f t="shared" si="12"/>
        <v>donnée(s) manquante(s)</v>
      </c>
      <c r="U24" s="70" t="str">
        <f t="shared" si="13"/>
        <v>donnée(s) manquante(s)</v>
      </c>
      <c r="V24" s="3" t="str">
        <f>IF(ISBLANK(H24)," ",IF(H24&lt;=Scenario!$C$3,0,IF(H24&lt;=Scenario!$C$5,1,IF(H24&lt;=Scenario!$C$6,2,IF(H24&lt;=Scenario!$C$7,3,IF(H24&lt;=Scenario!$C$8,4,5))))))</f>
        <v> </v>
      </c>
      <c r="W24" s="3" t="str">
        <f>IF(ISBLANK(I24)," ",IF(I24&lt;=Scenario!$G$3,0,IF(I24&lt;=Scenario!$G$5,1,IF(I24&lt;=Scenario!$G$6,2,IF(I24&lt;=Scenario!$G$7,3,IF(I24&lt;=Scenario!$G$8,4,IF(I24&lt;=Scenario!$G$9,5,IF(I24&lt;=Scenario!$G$10,6,7))))))))</f>
        <v> </v>
      </c>
      <c r="X24" s="3" t="str">
        <f>IF(ISBLANK(F24)," ",IF(F24&lt;=Scenario!$O$3,0,IF(F24&lt;=Scenario!$O$5,1,IF(F24&lt;=Scenario!$O$6,2,IF(F24&lt;=Scenario!$O$7,3,IF(F24&lt;=Scenario!$O$8,4,IF(F24&lt;=Scenario!$O$9,5,IF(F24&lt;=Scenario!$O$10,6,IF(F24&lt;=Scenario!$O$11,7,IF(F24&lt;=Scenario!$O$12,8,IF(F24&lt;=Scenario!$O$13,9,IF(F24&lt;=Scenario!$O$14,10,IF(F24&lt;=Scenario!$O$15,11,IF(F24&lt;=Scenario!$O$16,12,IF(F24&lt;=Scenario!$O$17,13,IF(F24&lt;=Scenario!$O$18,14,IF(F24&lt;=Scenario!$O$19,15,IF(F24&lt;=Scenario!$O$20,16,IF(F24&lt;=Scenario!$O$21,17,IF(F24&lt;=Scenario!$O$22,18,IF(F24&lt;=Scenario!$O$23,19,20)))))))))))))))))))))</f>
        <v> </v>
      </c>
      <c r="Y24" s="3" t="str">
        <f>IF(ISBLANK(C24)," ",IF(C24&lt;=Scenario!$AA$3,0,IF(C24&lt;=Scenario!$AA$5,1,IF(C24&lt;=Scenario!$AA$6,2,IF(C24&lt;=Scenario!$AA$7,3,IF(C24&lt;=Scenario!$AA$8,4,IF(C24&lt;=Scenario!$AA$9,5,IF(C24&lt;=Scenario!$AA$10,6,IF(C24&lt;=Scenario!$AA$11,7,IF(C24&lt;=Scenario!$AA$12,8,IF(C24&lt;=Scenario!$AA$13,9,IF(C24&lt;=Scenario!$AA$14,10,IF(C24&lt;=Scenario!$AA$15,11,IF(C24&lt;=Scenario!$AA$16,12,IF(C24&lt;=Scenario!$AA$17,13,IF(C24&lt;=Scenario!$AA$18,14,15))))))))))))))))</f>
        <v> </v>
      </c>
      <c r="Z24" s="3" t="str">
        <f t="shared" si="14"/>
        <v>#VALUE!</v>
      </c>
      <c r="AA24" s="3" t="str">
        <f t="shared" si="15"/>
        <v>#VALUE!</v>
      </c>
      <c r="AB24" s="95" t="str">
        <f t="shared" si="16"/>
        <v>#VALUE!</v>
      </c>
      <c r="AC24" s="69" t="str">
        <f t="shared" si="17"/>
        <v>missing data</v>
      </c>
      <c r="AD24" s="74" t="str">
        <f t="shared" si="18"/>
        <v>missing data</v>
      </c>
      <c r="AE24" s="75" t="str">
        <f t="shared" si="19"/>
        <v>#VALUE!</v>
      </c>
      <c r="AF24" s="75" t="str">
        <f t="shared" si="20"/>
        <v>#VALUE!</v>
      </c>
    </row>
    <row r="25" ht="15.75" customHeight="1">
      <c r="A25" s="3" t="s">
        <v>2279</v>
      </c>
      <c r="B25" s="121"/>
      <c r="C25" s="60"/>
      <c r="D25" s="60"/>
      <c r="E25" s="59">
        <f t="shared" si="21"/>
        <v>0</v>
      </c>
      <c r="F25" s="60"/>
      <c r="G25" s="122"/>
      <c r="H25" s="122"/>
      <c r="I25" s="122"/>
      <c r="J25" s="120" t="str">
        <f t="shared" si="2"/>
        <v> </v>
      </c>
      <c r="K25" s="3" t="str">
        <f t="shared" si="3"/>
        <v> </v>
      </c>
      <c r="L25" s="3" t="str">
        <f t="shared" si="4"/>
        <v> </v>
      </c>
      <c r="M25" s="3">
        <f t="shared" si="5"/>
        <v>0</v>
      </c>
      <c r="N25" s="3" t="str">
        <f t="shared" si="6"/>
        <v> </v>
      </c>
      <c r="O25" s="3" t="str">
        <f t="shared" si="7"/>
        <v> </v>
      </c>
      <c r="P25" s="3" t="str">
        <f t="shared" si="22"/>
        <v> </v>
      </c>
      <c r="Q25" s="120" t="str">
        <f t="shared" si="9"/>
        <v>#VALUE!</v>
      </c>
      <c r="R25" s="3" t="str">
        <f t="shared" si="10"/>
        <v>#VALUE!</v>
      </c>
      <c r="S25" s="95" t="str">
        <f t="shared" si="11"/>
        <v>#VALUE!</v>
      </c>
      <c r="T25" s="69" t="str">
        <f t="shared" si="12"/>
        <v>donnée(s) manquante(s)</v>
      </c>
      <c r="U25" s="70" t="str">
        <f t="shared" si="13"/>
        <v>donnée(s) manquante(s)</v>
      </c>
      <c r="V25" s="3" t="str">
        <f>IF(ISBLANK(H25)," ",IF(H25&lt;=Scenario!$C$3,0,IF(H25&lt;=Scenario!$C$5,1,IF(H25&lt;=Scenario!$C$6,2,IF(H25&lt;=Scenario!$C$7,3,IF(H25&lt;=Scenario!$C$8,4,5))))))</f>
        <v> </v>
      </c>
      <c r="W25" s="3" t="str">
        <f>IF(ISBLANK(I25)," ",IF(I25&lt;=Scenario!$G$3,0,IF(I25&lt;=Scenario!$G$5,1,IF(I25&lt;=Scenario!$G$6,2,IF(I25&lt;=Scenario!$G$7,3,IF(I25&lt;=Scenario!$G$8,4,IF(I25&lt;=Scenario!$G$9,5,IF(I25&lt;=Scenario!$G$10,6,7))))))))</f>
        <v> </v>
      </c>
      <c r="X25" s="3" t="str">
        <f>IF(ISBLANK(F25)," ",IF(F25&lt;=Scenario!$O$3,0,IF(F25&lt;=Scenario!$O$5,1,IF(F25&lt;=Scenario!$O$6,2,IF(F25&lt;=Scenario!$O$7,3,IF(F25&lt;=Scenario!$O$8,4,IF(F25&lt;=Scenario!$O$9,5,IF(F25&lt;=Scenario!$O$10,6,IF(F25&lt;=Scenario!$O$11,7,IF(F25&lt;=Scenario!$O$12,8,IF(F25&lt;=Scenario!$O$13,9,IF(F25&lt;=Scenario!$O$14,10,IF(F25&lt;=Scenario!$O$15,11,IF(F25&lt;=Scenario!$O$16,12,IF(F25&lt;=Scenario!$O$17,13,IF(F25&lt;=Scenario!$O$18,14,IF(F25&lt;=Scenario!$O$19,15,IF(F25&lt;=Scenario!$O$20,16,IF(F25&lt;=Scenario!$O$21,17,IF(F25&lt;=Scenario!$O$22,18,IF(F25&lt;=Scenario!$O$23,19,20)))))))))))))))))))))</f>
        <v> </v>
      </c>
      <c r="Y25" s="3" t="str">
        <f>IF(ISBLANK(C25)," ",IF(C25&lt;=Scenario!$AA$3,0,IF(C25&lt;=Scenario!$AA$5,1,IF(C25&lt;=Scenario!$AA$6,2,IF(C25&lt;=Scenario!$AA$7,3,IF(C25&lt;=Scenario!$AA$8,4,IF(C25&lt;=Scenario!$AA$9,5,IF(C25&lt;=Scenario!$AA$10,6,IF(C25&lt;=Scenario!$AA$11,7,IF(C25&lt;=Scenario!$AA$12,8,IF(C25&lt;=Scenario!$AA$13,9,IF(C25&lt;=Scenario!$AA$14,10,IF(C25&lt;=Scenario!$AA$15,11,IF(C25&lt;=Scenario!$AA$16,12,IF(C25&lt;=Scenario!$AA$17,13,IF(C25&lt;=Scenario!$AA$18,14,15))))))))))))))))</f>
        <v> </v>
      </c>
      <c r="Z25" s="3" t="str">
        <f t="shared" si="14"/>
        <v>#VALUE!</v>
      </c>
      <c r="AA25" s="3" t="str">
        <f t="shared" si="15"/>
        <v>#VALUE!</v>
      </c>
      <c r="AB25" s="95" t="str">
        <f t="shared" si="16"/>
        <v>#VALUE!</v>
      </c>
      <c r="AC25" s="69" t="str">
        <f t="shared" si="17"/>
        <v>missing data</v>
      </c>
      <c r="AD25" s="74" t="str">
        <f t="shared" si="18"/>
        <v>missing data</v>
      </c>
      <c r="AE25" s="75" t="str">
        <f t="shared" si="19"/>
        <v>#VALUE!</v>
      </c>
      <c r="AF25" s="75" t="str">
        <f t="shared" si="20"/>
        <v>#VALUE!</v>
      </c>
    </row>
    <row r="26" ht="15.75" customHeight="1">
      <c r="A26" s="3" t="s">
        <v>2280</v>
      </c>
      <c r="B26" s="121"/>
      <c r="C26" s="60"/>
      <c r="D26" s="60"/>
      <c r="E26" s="59">
        <f t="shared" si="21"/>
        <v>0</v>
      </c>
      <c r="F26" s="60"/>
      <c r="G26" s="122"/>
      <c r="H26" s="122"/>
      <c r="I26" s="122"/>
      <c r="J26" s="120" t="str">
        <f t="shared" si="2"/>
        <v> </v>
      </c>
      <c r="K26" s="3" t="str">
        <f t="shared" si="3"/>
        <v> </v>
      </c>
      <c r="L26" s="3" t="str">
        <f t="shared" si="4"/>
        <v> </v>
      </c>
      <c r="M26" s="3">
        <f t="shared" si="5"/>
        <v>0</v>
      </c>
      <c r="N26" s="3" t="str">
        <f t="shared" si="6"/>
        <v> </v>
      </c>
      <c r="O26" s="3" t="str">
        <f t="shared" si="7"/>
        <v> </v>
      </c>
      <c r="P26" s="3" t="str">
        <f t="shared" si="22"/>
        <v> </v>
      </c>
      <c r="Q26" s="120" t="str">
        <f t="shared" si="9"/>
        <v>#VALUE!</v>
      </c>
      <c r="R26" s="3" t="str">
        <f t="shared" si="10"/>
        <v>#VALUE!</v>
      </c>
      <c r="S26" s="95" t="str">
        <f t="shared" si="11"/>
        <v>#VALUE!</v>
      </c>
      <c r="T26" s="69" t="str">
        <f t="shared" si="12"/>
        <v>donnée(s) manquante(s)</v>
      </c>
      <c r="U26" s="70" t="str">
        <f t="shared" si="13"/>
        <v>donnée(s) manquante(s)</v>
      </c>
      <c r="V26" s="3" t="str">
        <f>IF(ISBLANK(H26)," ",IF(H26&lt;=Scenario!$C$3,0,IF(H26&lt;=Scenario!$C$5,1,IF(H26&lt;=Scenario!$C$6,2,IF(H26&lt;=Scenario!$C$7,3,IF(H26&lt;=Scenario!$C$8,4,5))))))</f>
        <v> </v>
      </c>
      <c r="W26" s="3" t="str">
        <f>IF(ISBLANK(I26)," ",IF(I26&lt;=Scenario!$G$3,0,IF(I26&lt;=Scenario!$G$5,1,IF(I26&lt;=Scenario!$G$6,2,IF(I26&lt;=Scenario!$G$7,3,IF(I26&lt;=Scenario!$G$8,4,IF(I26&lt;=Scenario!$G$9,5,IF(I26&lt;=Scenario!$G$10,6,7))))))))</f>
        <v> </v>
      </c>
      <c r="X26" s="3" t="str">
        <f>IF(ISBLANK(F26)," ",IF(F26&lt;=Scenario!$O$3,0,IF(F26&lt;=Scenario!$O$5,1,IF(F26&lt;=Scenario!$O$6,2,IF(F26&lt;=Scenario!$O$7,3,IF(F26&lt;=Scenario!$O$8,4,IF(F26&lt;=Scenario!$O$9,5,IF(F26&lt;=Scenario!$O$10,6,IF(F26&lt;=Scenario!$O$11,7,IF(F26&lt;=Scenario!$O$12,8,IF(F26&lt;=Scenario!$O$13,9,IF(F26&lt;=Scenario!$O$14,10,IF(F26&lt;=Scenario!$O$15,11,IF(F26&lt;=Scenario!$O$16,12,IF(F26&lt;=Scenario!$O$17,13,IF(F26&lt;=Scenario!$O$18,14,IF(F26&lt;=Scenario!$O$19,15,IF(F26&lt;=Scenario!$O$20,16,IF(F26&lt;=Scenario!$O$21,17,IF(F26&lt;=Scenario!$O$22,18,IF(F26&lt;=Scenario!$O$23,19,20)))))))))))))))))))))</f>
        <v> </v>
      </c>
      <c r="Y26" s="3" t="str">
        <f>IF(ISBLANK(C26)," ",IF(C26&lt;=Scenario!$AA$3,0,IF(C26&lt;=Scenario!$AA$5,1,IF(C26&lt;=Scenario!$AA$6,2,IF(C26&lt;=Scenario!$AA$7,3,IF(C26&lt;=Scenario!$AA$8,4,IF(C26&lt;=Scenario!$AA$9,5,IF(C26&lt;=Scenario!$AA$10,6,IF(C26&lt;=Scenario!$AA$11,7,IF(C26&lt;=Scenario!$AA$12,8,IF(C26&lt;=Scenario!$AA$13,9,IF(C26&lt;=Scenario!$AA$14,10,IF(C26&lt;=Scenario!$AA$15,11,IF(C26&lt;=Scenario!$AA$16,12,IF(C26&lt;=Scenario!$AA$17,13,IF(C26&lt;=Scenario!$AA$18,14,15))))))))))))))))</f>
        <v> </v>
      </c>
      <c r="Z26" s="3" t="str">
        <f t="shared" si="14"/>
        <v>#VALUE!</v>
      </c>
      <c r="AA26" s="3" t="str">
        <f t="shared" si="15"/>
        <v>#VALUE!</v>
      </c>
      <c r="AB26" s="95" t="str">
        <f t="shared" si="16"/>
        <v>#VALUE!</v>
      </c>
      <c r="AC26" s="69" t="str">
        <f t="shared" si="17"/>
        <v>missing data</v>
      </c>
      <c r="AD26" s="74" t="str">
        <f t="shared" si="18"/>
        <v>missing data</v>
      </c>
      <c r="AE26" s="75" t="str">
        <f t="shared" si="19"/>
        <v>#VALUE!</v>
      </c>
      <c r="AF26" s="75" t="str">
        <f t="shared" si="20"/>
        <v>#VALUE!</v>
      </c>
    </row>
    <row r="27" ht="15.75" customHeight="1">
      <c r="A27" s="3" t="s">
        <v>2281</v>
      </c>
      <c r="B27" s="121"/>
      <c r="C27" s="60"/>
      <c r="D27" s="60"/>
      <c r="E27" s="59">
        <f t="shared" si="21"/>
        <v>0</v>
      </c>
      <c r="F27" s="60"/>
      <c r="G27" s="122"/>
      <c r="H27" s="122"/>
      <c r="I27" s="122"/>
      <c r="J27" s="120" t="str">
        <f t="shared" si="2"/>
        <v> </v>
      </c>
      <c r="K27" s="3" t="str">
        <f t="shared" si="3"/>
        <v> </v>
      </c>
      <c r="L27" s="3" t="str">
        <f t="shared" si="4"/>
        <v> </v>
      </c>
      <c r="M27" s="3">
        <f t="shared" si="5"/>
        <v>0</v>
      </c>
      <c r="N27" s="3" t="str">
        <f t="shared" si="6"/>
        <v> </v>
      </c>
      <c r="O27" s="3" t="str">
        <f t="shared" si="7"/>
        <v> </v>
      </c>
      <c r="P27" s="3" t="str">
        <f t="shared" si="22"/>
        <v> </v>
      </c>
      <c r="Q27" s="120" t="str">
        <f t="shared" si="9"/>
        <v>#VALUE!</v>
      </c>
      <c r="R27" s="3" t="str">
        <f t="shared" si="10"/>
        <v>#VALUE!</v>
      </c>
      <c r="S27" s="95" t="str">
        <f t="shared" si="11"/>
        <v>#VALUE!</v>
      </c>
      <c r="T27" s="69" t="str">
        <f t="shared" si="12"/>
        <v>donnée(s) manquante(s)</v>
      </c>
      <c r="U27" s="70" t="str">
        <f t="shared" si="13"/>
        <v>donnée(s) manquante(s)</v>
      </c>
      <c r="V27" s="3" t="str">
        <f>IF(ISBLANK(H27)," ",IF(H27&lt;=Scenario!$C$3,0,IF(H27&lt;=Scenario!$C$5,1,IF(H27&lt;=Scenario!$C$6,2,IF(H27&lt;=Scenario!$C$7,3,IF(H27&lt;=Scenario!$C$8,4,5))))))</f>
        <v> </v>
      </c>
      <c r="W27" s="3" t="str">
        <f>IF(ISBLANK(I27)," ",IF(I27&lt;=Scenario!$G$3,0,IF(I27&lt;=Scenario!$G$5,1,IF(I27&lt;=Scenario!$G$6,2,IF(I27&lt;=Scenario!$G$7,3,IF(I27&lt;=Scenario!$G$8,4,IF(I27&lt;=Scenario!$G$9,5,IF(I27&lt;=Scenario!$G$10,6,7))))))))</f>
        <v> </v>
      </c>
      <c r="X27" s="3" t="str">
        <f>IF(ISBLANK(F27)," ",IF(F27&lt;=Scenario!$O$3,0,IF(F27&lt;=Scenario!$O$5,1,IF(F27&lt;=Scenario!$O$6,2,IF(F27&lt;=Scenario!$O$7,3,IF(F27&lt;=Scenario!$O$8,4,IF(F27&lt;=Scenario!$O$9,5,IF(F27&lt;=Scenario!$O$10,6,IF(F27&lt;=Scenario!$O$11,7,IF(F27&lt;=Scenario!$O$12,8,IF(F27&lt;=Scenario!$O$13,9,IF(F27&lt;=Scenario!$O$14,10,IF(F27&lt;=Scenario!$O$15,11,IF(F27&lt;=Scenario!$O$16,12,IF(F27&lt;=Scenario!$O$17,13,IF(F27&lt;=Scenario!$O$18,14,IF(F27&lt;=Scenario!$O$19,15,IF(F27&lt;=Scenario!$O$20,16,IF(F27&lt;=Scenario!$O$21,17,IF(F27&lt;=Scenario!$O$22,18,IF(F27&lt;=Scenario!$O$23,19,20)))))))))))))))))))))</f>
        <v> </v>
      </c>
      <c r="Y27" s="3" t="str">
        <f>IF(ISBLANK(C27)," ",IF(C27&lt;=Scenario!$AA$3,0,IF(C27&lt;=Scenario!$AA$5,1,IF(C27&lt;=Scenario!$AA$6,2,IF(C27&lt;=Scenario!$AA$7,3,IF(C27&lt;=Scenario!$AA$8,4,IF(C27&lt;=Scenario!$AA$9,5,IF(C27&lt;=Scenario!$AA$10,6,IF(C27&lt;=Scenario!$AA$11,7,IF(C27&lt;=Scenario!$AA$12,8,IF(C27&lt;=Scenario!$AA$13,9,IF(C27&lt;=Scenario!$AA$14,10,IF(C27&lt;=Scenario!$AA$15,11,IF(C27&lt;=Scenario!$AA$16,12,IF(C27&lt;=Scenario!$AA$17,13,IF(C27&lt;=Scenario!$AA$18,14,15))))))))))))))))</f>
        <v> </v>
      </c>
      <c r="Z27" s="3" t="str">
        <f t="shared" si="14"/>
        <v>#VALUE!</v>
      </c>
      <c r="AA27" s="3" t="str">
        <f t="shared" si="15"/>
        <v>#VALUE!</v>
      </c>
      <c r="AB27" s="95" t="str">
        <f t="shared" si="16"/>
        <v>#VALUE!</v>
      </c>
      <c r="AC27" s="69" t="str">
        <f t="shared" si="17"/>
        <v>missing data</v>
      </c>
      <c r="AD27" s="74" t="str">
        <f t="shared" si="18"/>
        <v>missing data</v>
      </c>
      <c r="AE27" s="75" t="str">
        <f t="shared" si="19"/>
        <v>#VALUE!</v>
      </c>
      <c r="AF27" s="75" t="str">
        <f t="shared" si="20"/>
        <v>#VALUE!</v>
      </c>
    </row>
    <row r="28" ht="15.75" customHeight="1">
      <c r="A28" s="3" t="s">
        <v>2282</v>
      </c>
      <c r="B28" s="121"/>
      <c r="C28" s="60"/>
      <c r="D28" s="60"/>
      <c r="E28" s="59">
        <f t="shared" si="21"/>
        <v>0</v>
      </c>
      <c r="F28" s="60"/>
      <c r="G28" s="122"/>
      <c r="H28" s="122"/>
      <c r="I28" s="122"/>
      <c r="J28" s="120" t="str">
        <f t="shared" si="2"/>
        <v> </v>
      </c>
      <c r="K28" s="3" t="str">
        <f t="shared" si="3"/>
        <v> </v>
      </c>
      <c r="L28" s="3" t="str">
        <f t="shared" si="4"/>
        <v> </v>
      </c>
      <c r="M28" s="3">
        <f t="shared" si="5"/>
        <v>0</v>
      </c>
      <c r="N28" s="3" t="str">
        <f t="shared" si="6"/>
        <v> </v>
      </c>
      <c r="O28" s="3" t="str">
        <f t="shared" si="7"/>
        <v> </v>
      </c>
      <c r="P28" s="3" t="str">
        <f t="shared" si="22"/>
        <v> </v>
      </c>
      <c r="Q28" s="120" t="str">
        <f t="shared" si="9"/>
        <v>#VALUE!</v>
      </c>
      <c r="R28" s="3" t="str">
        <f t="shared" si="10"/>
        <v>#VALUE!</v>
      </c>
      <c r="S28" s="95" t="str">
        <f t="shared" si="11"/>
        <v>#VALUE!</v>
      </c>
      <c r="T28" s="69" t="str">
        <f t="shared" si="12"/>
        <v>donnée(s) manquante(s)</v>
      </c>
      <c r="U28" s="70" t="str">
        <f t="shared" si="13"/>
        <v>donnée(s) manquante(s)</v>
      </c>
      <c r="V28" s="3" t="str">
        <f>IF(ISBLANK(H28)," ",IF(H28&lt;=Scenario!$C$3,0,IF(H28&lt;=Scenario!$C$5,1,IF(H28&lt;=Scenario!$C$6,2,IF(H28&lt;=Scenario!$C$7,3,IF(H28&lt;=Scenario!$C$8,4,5))))))</f>
        <v> </v>
      </c>
      <c r="W28" s="3" t="str">
        <f>IF(ISBLANK(I28)," ",IF(I28&lt;=Scenario!$G$3,0,IF(I28&lt;=Scenario!$G$5,1,IF(I28&lt;=Scenario!$G$6,2,IF(I28&lt;=Scenario!$G$7,3,IF(I28&lt;=Scenario!$G$8,4,IF(I28&lt;=Scenario!$G$9,5,IF(I28&lt;=Scenario!$G$10,6,7))))))))</f>
        <v> </v>
      </c>
      <c r="X28" s="3" t="str">
        <f>IF(ISBLANK(F28)," ",IF(F28&lt;=Scenario!$O$3,0,IF(F28&lt;=Scenario!$O$5,1,IF(F28&lt;=Scenario!$O$6,2,IF(F28&lt;=Scenario!$O$7,3,IF(F28&lt;=Scenario!$O$8,4,IF(F28&lt;=Scenario!$O$9,5,IF(F28&lt;=Scenario!$O$10,6,IF(F28&lt;=Scenario!$O$11,7,IF(F28&lt;=Scenario!$O$12,8,IF(F28&lt;=Scenario!$O$13,9,IF(F28&lt;=Scenario!$O$14,10,IF(F28&lt;=Scenario!$O$15,11,IF(F28&lt;=Scenario!$O$16,12,IF(F28&lt;=Scenario!$O$17,13,IF(F28&lt;=Scenario!$O$18,14,IF(F28&lt;=Scenario!$O$19,15,IF(F28&lt;=Scenario!$O$20,16,IF(F28&lt;=Scenario!$O$21,17,IF(F28&lt;=Scenario!$O$22,18,IF(F28&lt;=Scenario!$O$23,19,20)))))))))))))))))))))</f>
        <v> </v>
      </c>
      <c r="Y28" s="3" t="str">
        <f>IF(ISBLANK(C28)," ",IF(C28&lt;=Scenario!$AA$3,0,IF(C28&lt;=Scenario!$AA$5,1,IF(C28&lt;=Scenario!$AA$6,2,IF(C28&lt;=Scenario!$AA$7,3,IF(C28&lt;=Scenario!$AA$8,4,IF(C28&lt;=Scenario!$AA$9,5,IF(C28&lt;=Scenario!$AA$10,6,IF(C28&lt;=Scenario!$AA$11,7,IF(C28&lt;=Scenario!$AA$12,8,IF(C28&lt;=Scenario!$AA$13,9,IF(C28&lt;=Scenario!$AA$14,10,IF(C28&lt;=Scenario!$AA$15,11,IF(C28&lt;=Scenario!$AA$16,12,IF(C28&lt;=Scenario!$AA$17,13,IF(C28&lt;=Scenario!$AA$18,14,15))))))))))))))))</f>
        <v> </v>
      </c>
      <c r="Z28" s="3" t="str">
        <f t="shared" si="14"/>
        <v>#VALUE!</v>
      </c>
      <c r="AA28" s="3" t="str">
        <f t="shared" si="15"/>
        <v>#VALUE!</v>
      </c>
      <c r="AB28" s="95" t="str">
        <f t="shared" si="16"/>
        <v>#VALUE!</v>
      </c>
      <c r="AC28" s="69" t="str">
        <f t="shared" si="17"/>
        <v>missing data</v>
      </c>
      <c r="AD28" s="74" t="str">
        <f t="shared" si="18"/>
        <v>missing data</v>
      </c>
      <c r="AE28" s="75" t="str">
        <f t="shared" si="19"/>
        <v>#VALUE!</v>
      </c>
      <c r="AF28" s="75" t="str">
        <f t="shared" si="20"/>
        <v>#VALUE!</v>
      </c>
    </row>
    <row r="29" ht="15.75" customHeight="1">
      <c r="A29" s="3" t="s">
        <v>2283</v>
      </c>
      <c r="B29" s="121"/>
      <c r="C29" s="60"/>
      <c r="D29" s="60"/>
      <c r="E29" s="59">
        <f t="shared" si="21"/>
        <v>0</v>
      </c>
      <c r="F29" s="60"/>
      <c r="G29" s="122"/>
      <c r="H29" s="122"/>
      <c r="I29" s="122"/>
      <c r="J29" s="120" t="str">
        <f t="shared" si="2"/>
        <v> </v>
      </c>
      <c r="K29" s="3" t="str">
        <f t="shared" si="3"/>
        <v> </v>
      </c>
      <c r="L29" s="3" t="str">
        <f t="shared" si="4"/>
        <v> </v>
      </c>
      <c r="M29" s="3">
        <f t="shared" si="5"/>
        <v>0</v>
      </c>
      <c r="N29" s="3" t="str">
        <f t="shared" si="6"/>
        <v> </v>
      </c>
      <c r="O29" s="3" t="str">
        <f t="shared" si="7"/>
        <v> </v>
      </c>
      <c r="P29" s="3" t="str">
        <f t="shared" si="22"/>
        <v> </v>
      </c>
      <c r="Q29" s="120" t="str">
        <f t="shared" si="9"/>
        <v>#VALUE!</v>
      </c>
      <c r="R29" s="3" t="str">
        <f t="shared" si="10"/>
        <v>#VALUE!</v>
      </c>
      <c r="S29" s="95" t="str">
        <f t="shared" si="11"/>
        <v>#VALUE!</v>
      </c>
      <c r="T29" s="69" t="str">
        <f t="shared" si="12"/>
        <v>donnée(s) manquante(s)</v>
      </c>
      <c r="U29" s="70" t="str">
        <f t="shared" si="13"/>
        <v>donnée(s) manquante(s)</v>
      </c>
      <c r="V29" s="3" t="str">
        <f>IF(ISBLANK(H29)," ",IF(H29&lt;=Scenario!$C$3,0,IF(H29&lt;=Scenario!$C$5,1,IF(H29&lt;=Scenario!$C$6,2,IF(H29&lt;=Scenario!$C$7,3,IF(H29&lt;=Scenario!$C$8,4,5))))))</f>
        <v> </v>
      </c>
      <c r="W29" s="3" t="str">
        <f>IF(ISBLANK(I29)," ",IF(I29&lt;=Scenario!$G$3,0,IF(I29&lt;=Scenario!$G$5,1,IF(I29&lt;=Scenario!$G$6,2,IF(I29&lt;=Scenario!$G$7,3,IF(I29&lt;=Scenario!$G$8,4,IF(I29&lt;=Scenario!$G$9,5,IF(I29&lt;=Scenario!$G$10,6,7))))))))</f>
        <v> </v>
      </c>
      <c r="X29" s="3" t="str">
        <f>IF(ISBLANK(F29)," ",IF(F29&lt;=Scenario!$O$3,0,IF(F29&lt;=Scenario!$O$5,1,IF(F29&lt;=Scenario!$O$6,2,IF(F29&lt;=Scenario!$O$7,3,IF(F29&lt;=Scenario!$O$8,4,IF(F29&lt;=Scenario!$O$9,5,IF(F29&lt;=Scenario!$O$10,6,IF(F29&lt;=Scenario!$O$11,7,IF(F29&lt;=Scenario!$O$12,8,IF(F29&lt;=Scenario!$O$13,9,IF(F29&lt;=Scenario!$O$14,10,IF(F29&lt;=Scenario!$O$15,11,IF(F29&lt;=Scenario!$O$16,12,IF(F29&lt;=Scenario!$O$17,13,IF(F29&lt;=Scenario!$O$18,14,IF(F29&lt;=Scenario!$O$19,15,IF(F29&lt;=Scenario!$O$20,16,IF(F29&lt;=Scenario!$O$21,17,IF(F29&lt;=Scenario!$O$22,18,IF(F29&lt;=Scenario!$O$23,19,20)))))))))))))))))))))</f>
        <v> </v>
      </c>
      <c r="Y29" s="3" t="str">
        <f>IF(ISBLANK(C29)," ",IF(C29&lt;=Scenario!$AA$3,0,IF(C29&lt;=Scenario!$AA$5,1,IF(C29&lt;=Scenario!$AA$6,2,IF(C29&lt;=Scenario!$AA$7,3,IF(C29&lt;=Scenario!$AA$8,4,IF(C29&lt;=Scenario!$AA$9,5,IF(C29&lt;=Scenario!$AA$10,6,IF(C29&lt;=Scenario!$AA$11,7,IF(C29&lt;=Scenario!$AA$12,8,IF(C29&lt;=Scenario!$AA$13,9,IF(C29&lt;=Scenario!$AA$14,10,IF(C29&lt;=Scenario!$AA$15,11,IF(C29&lt;=Scenario!$AA$16,12,IF(C29&lt;=Scenario!$AA$17,13,IF(C29&lt;=Scenario!$AA$18,14,15))))))))))))))))</f>
        <v> </v>
      </c>
      <c r="Z29" s="3" t="str">
        <f t="shared" si="14"/>
        <v>#VALUE!</v>
      </c>
      <c r="AA29" s="3" t="str">
        <f t="shared" si="15"/>
        <v>#VALUE!</v>
      </c>
      <c r="AB29" s="95" t="str">
        <f t="shared" si="16"/>
        <v>#VALUE!</v>
      </c>
      <c r="AC29" s="69" t="str">
        <f t="shared" si="17"/>
        <v>missing data</v>
      </c>
      <c r="AD29" s="74" t="str">
        <f t="shared" si="18"/>
        <v>missing data</v>
      </c>
      <c r="AE29" s="75" t="str">
        <f t="shared" si="19"/>
        <v>#VALUE!</v>
      </c>
      <c r="AF29" s="75" t="str">
        <f t="shared" si="20"/>
        <v>#VALUE!</v>
      </c>
    </row>
    <row r="30" ht="15.75" customHeight="1">
      <c r="A30" s="3" t="s">
        <v>2284</v>
      </c>
      <c r="B30" s="121"/>
      <c r="C30" s="60"/>
      <c r="D30" s="60"/>
      <c r="E30" s="59">
        <f t="shared" si="21"/>
        <v>0</v>
      </c>
      <c r="F30" s="60"/>
      <c r="G30" s="122"/>
      <c r="H30" s="122"/>
      <c r="I30" s="122"/>
      <c r="J30" s="120" t="str">
        <f t="shared" si="2"/>
        <v> </v>
      </c>
      <c r="K30" s="3" t="str">
        <f t="shared" si="3"/>
        <v> </v>
      </c>
      <c r="L30" s="3" t="str">
        <f t="shared" si="4"/>
        <v> </v>
      </c>
      <c r="M30" s="3">
        <f t="shared" si="5"/>
        <v>0</v>
      </c>
      <c r="N30" s="3" t="str">
        <f t="shared" si="6"/>
        <v> </v>
      </c>
      <c r="O30" s="3" t="str">
        <f t="shared" si="7"/>
        <v> </v>
      </c>
      <c r="P30" s="3" t="str">
        <f t="shared" si="22"/>
        <v> </v>
      </c>
      <c r="Q30" s="120" t="str">
        <f t="shared" si="9"/>
        <v>#VALUE!</v>
      </c>
      <c r="R30" s="3" t="str">
        <f t="shared" si="10"/>
        <v>#VALUE!</v>
      </c>
      <c r="S30" s="95" t="str">
        <f t="shared" si="11"/>
        <v>#VALUE!</v>
      </c>
      <c r="T30" s="69" t="str">
        <f t="shared" si="12"/>
        <v>donnée(s) manquante(s)</v>
      </c>
      <c r="U30" s="70" t="str">
        <f t="shared" si="13"/>
        <v>donnée(s) manquante(s)</v>
      </c>
      <c r="V30" s="3" t="str">
        <f>IF(ISBLANK(H30)," ",IF(H30&lt;=Scenario!$C$3,0,IF(H30&lt;=Scenario!$C$5,1,IF(H30&lt;=Scenario!$C$6,2,IF(H30&lt;=Scenario!$C$7,3,IF(H30&lt;=Scenario!$C$8,4,5))))))</f>
        <v> </v>
      </c>
      <c r="W30" s="3" t="str">
        <f>IF(ISBLANK(I30)," ",IF(I30&lt;=Scenario!$G$3,0,IF(I30&lt;=Scenario!$G$5,1,IF(I30&lt;=Scenario!$G$6,2,IF(I30&lt;=Scenario!$G$7,3,IF(I30&lt;=Scenario!$G$8,4,IF(I30&lt;=Scenario!$G$9,5,IF(I30&lt;=Scenario!$G$10,6,7))))))))</f>
        <v> </v>
      </c>
      <c r="X30" s="3" t="str">
        <f>IF(ISBLANK(F30)," ",IF(F30&lt;=Scenario!$O$3,0,IF(F30&lt;=Scenario!$O$5,1,IF(F30&lt;=Scenario!$O$6,2,IF(F30&lt;=Scenario!$O$7,3,IF(F30&lt;=Scenario!$O$8,4,IF(F30&lt;=Scenario!$O$9,5,IF(F30&lt;=Scenario!$O$10,6,IF(F30&lt;=Scenario!$O$11,7,IF(F30&lt;=Scenario!$O$12,8,IF(F30&lt;=Scenario!$O$13,9,IF(F30&lt;=Scenario!$O$14,10,IF(F30&lt;=Scenario!$O$15,11,IF(F30&lt;=Scenario!$O$16,12,IF(F30&lt;=Scenario!$O$17,13,IF(F30&lt;=Scenario!$O$18,14,IF(F30&lt;=Scenario!$O$19,15,IF(F30&lt;=Scenario!$O$20,16,IF(F30&lt;=Scenario!$O$21,17,IF(F30&lt;=Scenario!$O$22,18,IF(F30&lt;=Scenario!$O$23,19,20)))))))))))))))))))))</f>
        <v> </v>
      </c>
      <c r="Y30" s="3" t="str">
        <f>IF(ISBLANK(C30)," ",IF(C30&lt;=Scenario!$AA$3,0,IF(C30&lt;=Scenario!$AA$5,1,IF(C30&lt;=Scenario!$AA$6,2,IF(C30&lt;=Scenario!$AA$7,3,IF(C30&lt;=Scenario!$AA$8,4,IF(C30&lt;=Scenario!$AA$9,5,IF(C30&lt;=Scenario!$AA$10,6,IF(C30&lt;=Scenario!$AA$11,7,IF(C30&lt;=Scenario!$AA$12,8,IF(C30&lt;=Scenario!$AA$13,9,IF(C30&lt;=Scenario!$AA$14,10,IF(C30&lt;=Scenario!$AA$15,11,IF(C30&lt;=Scenario!$AA$16,12,IF(C30&lt;=Scenario!$AA$17,13,IF(C30&lt;=Scenario!$AA$18,14,15))))))))))))))))</f>
        <v> </v>
      </c>
      <c r="Z30" s="3" t="str">
        <f t="shared" si="14"/>
        <v>#VALUE!</v>
      </c>
      <c r="AA30" s="3" t="str">
        <f t="shared" si="15"/>
        <v>#VALUE!</v>
      </c>
      <c r="AB30" s="95" t="str">
        <f t="shared" si="16"/>
        <v>#VALUE!</v>
      </c>
      <c r="AC30" s="69" t="str">
        <f t="shared" si="17"/>
        <v>missing data</v>
      </c>
      <c r="AD30" s="74" t="str">
        <f t="shared" si="18"/>
        <v>missing data</v>
      </c>
      <c r="AE30" s="75" t="str">
        <f t="shared" si="19"/>
        <v>#VALUE!</v>
      </c>
      <c r="AF30" s="75" t="str">
        <f t="shared" si="20"/>
        <v>#VALUE!</v>
      </c>
    </row>
    <row r="31" ht="15.75" customHeight="1">
      <c r="A31" s="3" t="s">
        <v>2285</v>
      </c>
      <c r="B31" s="121"/>
      <c r="C31" s="60"/>
      <c r="D31" s="60"/>
      <c r="E31" s="59">
        <f t="shared" si="21"/>
        <v>0</v>
      </c>
      <c r="F31" s="60"/>
      <c r="G31" s="122"/>
      <c r="H31" s="122"/>
      <c r="I31" s="122"/>
      <c r="J31" s="120" t="str">
        <f t="shared" si="2"/>
        <v> </v>
      </c>
      <c r="K31" s="3" t="str">
        <f t="shared" si="3"/>
        <v> </v>
      </c>
      <c r="L31" s="3" t="str">
        <f t="shared" si="4"/>
        <v> </v>
      </c>
      <c r="M31" s="3">
        <f t="shared" si="5"/>
        <v>0</v>
      </c>
      <c r="N31" s="3" t="str">
        <f t="shared" si="6"/>
        <v> </v>
      </c>
      <c r="O31" s="3" t="str">
        <f t="shared" si="7"/>
        <v> </v>
      </c>
      <c r="P31" s="3" t="str">
        <f t="shared" si="22"/>
        <v> </v>
      </c>
      <c r="Q31" s="120" t="str">
        <f t="shared" si="9"/>
        <v>#VALUE!</v>
      </c>
      <c r="R31" s="3" t="str">
        <f t="shared" si="10"/>
        <v>#VALUE!</v>
      </c>
      <c r="S31" s="95" t="str">
        <f t="shared" si="11"/>
        <v>#VALUE!</v>
      </c>
      <c r="T31" s="69" t="str">
        <f t="shared" si="12"/>
        <v>donnée(s) manquante(s)</v>
      </c>
      <c r="U31" s="70" t="str">
        <f t="shared" si="13"/>
        <v>donnée(s) manquante(s)</v>
      </c>
      <c r="V31" s="3" t="str">
        <f>IF(ISBLANK(H31)," ",IF(H31&lt;=Scenario!$C$3,0,IF(H31&lt;=Scenario!$C$5,1,IF(H31&lt;=Scenario!$C$6,2,IF(H31&lt;=Scenario!$C$7,3,IF(H31&lt;=Scenario!$C$8,4,5))))))</f>
        <v> </v>
      </c>
      <c r="W31" s="3" t="str">
        <f>IF(ISBLANK(I31)," ",IF(I31&lt;=Scenario!$G$3,0,IF(I31&lt;=Scenario!$G$5,1,IF(I31&lt;=Scenario!$G$6,2,IF(I31&lt;=Scenario!$G$7,3,IF(I31&lt;=Scenario!$G$8,4,IF(I31&lt;=Scenario!$G$9,5,IF(I31&lt;=Scenario!$G$10,6,7))))))))</f>
        <v> </v>
      </c>
      <c r="X31" s="3" t="str">
        <f>IF(ISBLANK(F31)," ",IF(F31&lt;=Scenario!$O$3,0,IF(F31&lt;=Scenario!$O$5,1,IF(F31&lt;=Scenario!$O$6,2,IF(F31&lt;=Scenario!$O$7,3,IF(F31&lt;=Scenario!$O$8,4,IF(F31&lt;=Scenario!$O$9,5,IF(F31&lt;=Scenario!$O$10,6,IF(F31&lt;=Scenario!$O$11,7,IF(F31&lt;=Scenario!$O$12,8,IF(F31&lt;=Scenario!$O$13,9,IF(F31&lt;=Scenario!$O$14,10,IF(F31&lt;=Scenario!$O$15,11,IF(F31&lt;=Scenario!$O$16,12,IF(F31&lt;=Scenario!$O$17,13,IF(F31&lt;=Scenario!$O$18,14,IF(F31&lt;=Scenario!$O$19,15,IF(F31&lt;=Scenario!$O$20,16,IF(F31&lt;=Scenario!$O$21,17,IF(F31&lt;=Scenario!$O$22,18,IF(F31&lt;=Scenario!$O$23,19,20)))))))))))))))))))))</f>
        <v> </v>
      </c>
      <c r="Y31" s="3" t="str">
        <f>IF(ISBLANK(C31)," ",IF(C31&lt;=Scenario!$AA$3,0,IF(C31&lt;=Scenario!$AA$5,1,IF(C31&lt;=Scenario!$AA$6,2,IF(C31&lt;=Scenario!$AA$7,3,IF(C31&lt;=Scenario!$AA$8,4,IF(C31&lt;=Scenario!$AA$9,5,IF(C31&lt;=Scenario!$AA$10,6,IF(C31&lt;=Scenario!$AA$11,7,IF(C31&lt;=Scenario!$AA$12,8,IF(C31&lt;=Scenario!$AA$13,9,IF(C31&lt;=Scenario!$AA$14,10,IF(C31&lt;=Scenario!$AA$15,11,IF(C31&lt;=Scenario!$AA$16,12,IF(C31&lt;=Scenario!$AA$17,13,IF(C31&lt;=Scenario!$AA$18,14,15))))))))))))))))</f>
        <v> </v>
      </c>
      <c r="Z31" s="3" t="str">
        <f t="shared" si="14"/>
        <v>#VALUE!</v>
      </c>
      <c r="AA31" s="3" t="str">
        <f t="shared" si="15"/>
        <v>#VALUE!</v>
      </c>
      <c r="AB31" s="95" t="str">
        <f t="shared" si="16"/>
        <v>#VALUE!</v>
      </c>
      <c r="AC31" s="69" t="str">
        <f t="shared" si="17"/>
        <v>missing data</v>
      </c>
      <c r="AD31" s="74" t="str">
        <f t="shared" si="18"/>
        <v>missing data</v>
      </c>
      <c r="AE31" s="75" t="str">
        <f t="shared" si="19"/>
        <v>#VALUE!</v>
      </c>
      <c r="AF31" s="75" t="str">
        <f t="shared" si="20"/>
        <v>#VALUE!</v>
      </c>
    </row>
    <row r="32" ht="15.75" customHeight="1">
      <c r="A32" s="3" t="s">
        <v>2286</v>
      </c>
      <c r="B32" s="121"/>
      <c r="C32" s="60"/>
      <c r="D32" s="60"/>
      <c r="E32" s="59">
        <f t="shared" si="21"/>
        <v>0</v>
      </c>
      <c r="F32" s="60"/>
      <c r="G32" s="122"/>
      <c r="H32" s="122"/>
      <c r="I32" s="122"/>
      <c r="J32" s="120" t="str">
        <f t="shared" si="2"/>
        <v> </v>
      </c>
      <c r="K32" s="3" t="str">
        <f t="shared" si="3"/>
        <v> </v>
      </c>
      <c r="L32" s="3" t="str">
        <f t="shared" si="4"/>
        <v> </v>
      </c>
      <c r="M32" s="3">
        <f t="shared" si="5"/>
        <v>0</v>
      </c>
      <c r="N32" s="3" t="str">
        <f t="shared" si="6"/>
        <v> </v>
      </c>
      <c r="O32" s="3" t="str">
        <f t="shared" si="7"/>
        <v> </v>
      </c>
      <c r="P32" s="3" t="str">
        <f t="shared" si="22"/>
        <v> </v>
      </c>
      <c r="Q32" s="120" t="str">
        <f t="shared" si="9"/>
        <v>#VALUE!</v>
      </c>
      <c r="R32" s="3" t="str">
        <f t="shared" si="10"/>
        <v>#VALUE!</v>
      </c>
      <c r="S32" s="95" t="str">
        <f t="shared" si="11"/>
        <v>#VALUE!</v>
      </c>
      <c r="T32" s="69" t="str">
        <f t="shared" si="12"/>
        <v>donnée(s) manquante(s)</v>
      </c>
      <c r="U32" s="70" t="str">
        <f t="shared" si="13"/>
        <v>donnée(s) manquante(s)</v>
      </c>
      <c r="V32" s="3" t="str">
        <f>IF(ISBLANK(H32)," ",IF(H32&lt;=Scenario!$C$3,0,IF(H32&lt;=Scenario!$C$5,1,IF(H32&lt;=Scenario!$C$6,2,IF(H32&lt;=Scenario!$C$7,3,IF(H32&lt;=Scenario!$C$8,4,5))))))</f>
        <v> </v>
      </c>
      <c r="W32" s="3" t="str">
        <f>IF(ISBLANK(I32)," ",IF(I32&lt;=Scenario!$G$3,0,IF(I32&lt;=Scenario!$G$5,1,IF(I32&lt;=Scenario!$G$6,2,IF(I32&lt;=Scenario!$G$7,3,IF(I32&lt;=Scenario!$G$8,4,IF(I32&lt;=Scenario!$G$9,5,IF(I32&lt;=Scenario!$G$10,6,7))))))))</f>
        <v> </v>
      </c>
      <c r="X32" s="3" t="str">
        <f>IF(ISBLANK(F32)," ",IF(F32&lt;=Scenario!$O$3,0,IF(F32&lt;=Scenario!$O$5,1,IF(F32&lt;=Scenario!$O$6,2,IF(F32&lt;=Scenario!$O$7,3,IF(F32&lt;=Scenario!$O$8,4,IF(F32&lt;=Scenario!$O$9,5,IF(F32&lt;=Scenario!$O$10,6,IF(F32&lt;=Scenario!$O$11,7,IF(F32&lt;=Scenario!$O$12,8,IF(F32&lt;=Scenario!$O$13,9,IF(F32&lt;=Scenario!$O$14,10,IF(F32&lt;=Scenario!$O$15,11,IF(F32&lt;=Scenario!$O$16,12,IF(F32&lt;=Scenario!$O$17,13,IF(F32&lt;=Scenario!$O$18,14,IF(F32&lt;=Scenario!$O$19,15,IF(F32&lt;=Scenario!$O$20,16,IF(F32&lt;=Scenario!$O$21,17,IF(F32&lt;=Scenario!$O$22,18,IF(F32&lt;=Scenario!$O$23,19,20)))))))))))))))))))))</f>
        <v> </v>
      </c>
      <c r="Y32" s="3" t="str">
        <f>IF(ISBLANK(C32)," ",IF(C32&lt;=Scenario!$AA$3,0,IF(C32&lt;=Scenario!$AA$5,1,IF(C32&lt;=Scenario!$AA$6,2,IF(C32&lt;=Scenario!$AA$7,3,IF(C32&lt;=Scenario!$AA$8,4,IF(C32&lt;=Scenario!$AA$9,5,IF(C32&lt;=Scenario!$AA$10,6,IF(C32&lt;=Scenario!$AA$11,7,IF(C32&lt;=Scenario!$AA$12,8,IF(C32&lt;=Scenario!$AA$13,9,IF(C32&lt;=Scenario!$AA$14,10,IF(C32&lt;=Scenario!$AA$15,11,IF(C32&lt;=Scenario!$AA$16,12,IF(C32&lt;=Scenario!$AA$17,13,IF(C32&lt;=Scenario!$AA$18,14,15))))))))))))))))</f>
        <v> </v>
      </c>
      <c r="Z32" s="3" t="str">
        <f t="shared" si="14"/>
        <v>#VALUE!</v>
      </c>
      <c r="AA32" s="3" t="str">
        <f t="shared" si="15"/>
        <v>#VALUE!</v>
      </c>
      <c r="AB32" s="95" t="str">
        <f t="shared" si="16"/>
        <v>#VALUE!</v>
      </c>
      <c r="AC32" s="69" t="str">
        <f t="shared" si="17"/>
        <v>missing data</v>
      </c>
      <c r="AD32" s="74" t="str">
        <f t="shared" si="18"/>
        <v>missing data</v>
      </c>
      <c r="AE32" s="75" t="str">
        <f t="shared" si="19"/>
        <v>#VALUE!</v>
      </c>
      <c r="AF32" s="75" t="str">
        <f t="shared" si="20"/>
        <v>#VALUE!</v>
      </c>
    </row>
    <row r="33" ht="15.75" customHeight="1">
      <c r="A33" s="3" t="s">
        <v>2287</v>
      </c>
      <c r="B33" s="121"/>
      <c r="C33" s="60"/>
      <c r="D33" s="60"/>
      <c r="E33" s="59">
        <f t="shared" si="21"/>
        <v>0</v>
      </c>
      <c r="F33" s="60"/>
      <c r="G33" s="122"/>
      <c r="H33" s="122"/>
      <c r="I33" s="122"/>
      <c r="J33" s="120" t="str">
        <f t="shared" si="2"/>
        <v> </v>
      </c>
      <c r="K33" s="3" t="str">
        <f t="shared" si="3"/>
        <v> </v>
      </c>
      <c r="L33" s="3" t="str">
        <f t="shared" si="4"/>
        <v> </v>
      </c>
      <c r="M33" s="3">
        <f t="shared" si="5"/>
        <v>0</v>
      </c>
      <c r="N33" s="3" t="str">
        <f t="shared" si="6"/>
        <v> </v>
      </c>
      <c r="O33" s="3" t="str">
        <f t="shared" si="7"/>
        <v> </v>
      </c>
      <c r="P33" s="3" t="str">
        <f t="shared" si="22"/>
        <v> </v>
      </c>
      <c r="Q33" s="120" t="str">
        <f t="shared" si="9"/>
        <v>#VALUE!</v>
      </c>
      <c r="R33" s="3" t="str">
        <f t="shared" si="10"/>
        <v>#VALUE!</v>
      </c>
      <c r="S33" s="95" t="str">
        <f t="shared" si="11"/>
        <v>#VALUE!</v>
      </c>
      <c r="T33" s="69" t="str">
        <f t="shared" si="12"/>
        <v>donnée(s) manquante(s)</v>
      </c>
      <c r="U33" s="70" t="str">
        <f t="shared" si="13"/>
        <v>donnée(s) manquante(s)</v>
      </c>
      <c r="V33" s="3" t="str">
        <f>IF(ISBLANK(H33)," ",IF(H33&lt;=Scenario!$C$3,0,IF(H33&lt;=Scenario!$C$5,1,IF(H33&lt;=Scenario!$C$6,2,IF(H33&lt;=Scenario!$C$7,3,IF(H33&lt;=Scenario!$C$8,4,5))))))</f>
        <v> </v>
      </c>
      <c r="W33" s="3" t="str">
        <f>IF(ISBLANK(I33)," ",IF(I33&lt;=Scenario!$G$3,0,IF(I33&lt;=Scenario!$G$5,1,IF(I33&lt;=Scenario!$G$6,2,IF(I33&lt;=Scenario!$G$7,3,IF(I33&lt;=Scenario!$G$8,4,IF(I33&lt;=Scenario!$G$9,5,IF(I33&lt;=Scenario!$G$10,6,7))))))))</f>
        <v> </v>
      </c>
      <c r="X33" s="3" t="str">
        <f>IF(ISBLANK(F33)," ",IF(F33&lt;=Scenario!$O$3,0,IF(F33&lt;=Scenario!$O$5,1,IF(F33&lt;=Scenario!$O$6,2,IF(F33&lt;=Scenario!$O$7,3,IF(F33&lt;=Scenario!$O$8,4,IF(F33&lt;=Scenario!$O$9,5,IF(F33&lt;=Scenario!$O$10,6,IF(F33&lt;=Scenario!$O$11,7,IF(F33&lt;=Scenario!$O$12,8,IF(F33&lt;=Scenario!$O$13,9,IF(F33&lt;=Scenario!$O$14,10,IF(F33&lt;=Scenario!$O$15,11,IF(F33&lt;=Scenario!$O$16,12,IF(F33&lt;=Scenario!$O$17,13,IF(F33&lt;=Scenario!$O$18,14,IF(F33&lt;=Scenario!$O$19,15,IF(F33&lt;=Scenario!$O$20,16,IF(F33&lt;=Scenario!$O$21,17,IF(F33&lt;=Scenario!$O$22,18,IF(F33&lt;=Scenario!$O$23,19,20)))))))))))))))))))))</f>
        <v> </v>
      </c>
      <c r="Y33" s="3" t="str">
        <f>IF(ISBLANK(C33)," ",IF(C33&lt;=Scenario!$AA$3,0,IF(C33&lt;=Scenario!$AA$5,1,IF(C33&lt;=Scenario!$AA$6,2,IF(C33&lt;=Scenario!$AA$7,3,IF(C33&lt;=Scenario!$AA$8,4,IF(C33&lt;=Scenario!$AA$9,5,IF(C33&lt;=Scenario!$AA$10,6,IF(C33&lt;=Scenario!$AA$11,7,IF(C33&lt;=Scenario!$AA$12,8,IF(C33&lt;=Scenario!$AA$13,9,IF(C33&lt;=Scenario!$AA$14,10,IF(C33&lt;=Scenario!$AA$15,11,IF(C33&lt;=Scenario!$AA$16,12,IF(C33&lt;=Scenario!$AA$17,13,IF(C33&lt;=Scenario!$AA$18,14,15))))))))))))))))</f>
        <v> </v>
      </c>
      <c r="Z33" s="3" t="str">
        <f t="shared" si="14"/>
        <v>#VALUE!</v>
      </c>
      <c r="AA33" s="3" t="str">
        <f t="shared" si="15"/>
        <v>#VALUE!</v>
      </c>
      <c r="AB33" s="95" t="str">
        <f t="shared" si="16"/>
        <v>#VALUE!</v>
      </c>
      <c r="AC33" s="69" t="str">
        <f t="shared" si="17"/>
        <v>missing data</v>
      </c>
      <c r="AD33" s="74" t="str">
        <f t="shared" si="18"/>
        <v>missing data</v>
      </c>
      <c r="AE33" s="75" t="str">
        <f t="shared" si="19"/>
        <v>#VALUE!</v>
      </c>
      <c r="AF33" s="75" t="str">
        <f t="shared" si="20"/>
        <v>#VALUE!</v>
      </c>
    </row>
    <row r="34" ht="15.75" customHeight="1">
      <c r="A34" s="3" t="s">
        <v>2288</v>
      </c>
      <c r="B34" s="121"/>
      <c r="C34" s="60"/>
      <c r="D34" s="60"/>
      <c r="E34" s="59">
        <f t="shared" si="21"/>
        <v>0</v>
      </c>
      <c r="F34" s="60"/>
      <c r="G34" s="122"/>
      <c r="H34" s="122"/>
      <c r="I34" s="122"/>
      <c r="J34" s="120" t="str">
        <f t="shared" si="2"/>
        <v> </v>
      </c>
      <c r="K34" s="3" t="str">
        <f t="shared" si="3"/>
        <v> </v>
      </c>
      <c r="L34" s="3" t="str">
        <f t="shared" si="4"/>
        <v> </v>
      </c>
      <c r="M34" s="3">
        <f t="shared" si="5"/>
        <v>0</v>
      </c>
      <c r="N34" s="3" t="str">
        <f t="shared" si="6"/>
        <v> </v>
      </c>
      <c r="O34" s="3" t="str">
        <f t="shared" si="7"/>
        <v> </v>
      </c>
      <c r="P34" s="3" t="str">
        <f t="shared" si="22"/>
        <v> </v>
      </c>
      <c r="Q34" s="120" t="str">
        <f t="shared" si="9"/>
        <v>#VALUE!</v>
      </c>
      <c r="R34" s="3" t="str">
        <f t="shared" si="10"/>
        <v>#VALUE!</v>
      </c>
      <c r="S34" s="95" t="str">
        <f t="shared" si="11"/>
        <v>#VALUE!</v>
      </c>
      <c r="T34" s="69" t="str">
        <f t="shared" si="12"/>
        <v>donnée(s) manquante(s)</v>
      </c>
      <c r="U34" s="70" t="str">
        <f t="shared" si="13"/>
        <v>donnée(s) manquante(s)</v>
      </c>
      <c r="V34" s="3" t="str">
        <f>IF(ISBLANK(H34)," ",IF(H34&lt;=Scenario!$C$3,0,IF(H34&lt;=Scenario!$C$5,1,IF(H34&lt;=Scenario!$C$6,2,IF(H34&lt;=Scenario!$C$7,3,IF(H34&lt;=Scenario!$C$8,4,5))))))</f>
        <v> </v>
      </c>
      <c r="W34" s="3" t="str">
        <f>IF(ISBLANK(I34)," ",IF(I34&lt;=Scenario!$G$3,0,IF(I34&lt;=Scenario!$G$5,1,IF(I34&lt;=Scenario!$G$6,2,IF(I34&lt;=Scenario!$G$7,3,IF(I34&lt;=Scenario!$G$8,4,IF(I34&lt;=Scenario!$G$9,5,IF(I34&lt;=Scenario!$G$10,6,7))))))))</f>
        <v> </v>
      </c>
      <c r="X34" s="3" t="str">
        <f>IF(ISBLANK(F34)," ",IF(F34&lt;=Scenario!$O$3,0,IF(F34&lt;=Scenario!$O$5,1,IF(F34&lt;=Scenario!$O$6,2,IF(F34&lt;=Scenario!$O$7,3,IF(F34&lt;=Scenario!$O$8,4,IF(F34&lt;=Scenario!$O$9,5,IF(F34&lt;=Scenario!$O$10,6,IF(F34&lt;=Scenario!$O$11,7,IF(F34&lt;=Scenario!$O$12,8,IF(F34&lt;=Scenario!$O$13,9,IF(F34&lt;=Scenario!$O$14,10,IF(F34&lt;=Scenario!$O$15,11,IF(F34&lt;=Scenario!$O$16,12,IF(F34&lt;=Scenario!$O$17,13,IF(F34&lt;=Scenario!$O$18,14,IF(F34&lt;=Scenario!$O$19,15,IF(F34&lt;=Scenario!$O$20,16,IF(F34&lt;=Scenario!$O$21,17,IF(F34&lt;=Scenario!$O$22,18,IF(F34&lt;=Scenario!$O$23,19,20)))))))))))))))))))))</f>
        <v> </v>
      </c>
      <c r="Y34" s="3" t="str">
        <f>IF(ISBLANK(C34)," ",IF(C34&lt;=Scenario!$AA$3,0,IF(C34&lt;=Scenario!$AA$5,1,IF(C34&lt;=Scenario!$AA$6,2,IF(C34&lt;=Scenario!$AA$7,3,IF(C34&lt;=Scenario!$AA$8,4,IF(C34&lt;=Scenario!$AA$9,5,IF(C34&lt;=Scenario!$AA$10,6,IF(C34&lt;=Scenario!$AA$11,7,IF(C34&lt;=Scenario!$AA$12,8,IF(C34&lt;=Scenario!$AA$13,9,IF(C34&lt;=Scenario!$AA$14,10,IF(C34&lt;=Scenario!$AA$15,11,IF(C34&lt;=Scenario!$AA$16,12,IF(C34&lt;=Scenario!$AA$17,13,IF(C34&lt;=Scenario!$AA$18,14,15))))))))))))))))</f>
        <v> </v>
      </c>
      <c r="Z34" s="3" t="str">
        <f t="shared" si="14"/>
        <v>#VALUE!</v>
      </c>
      <c r="AA34" s="3" t="str">
        <f t="shared" si="15"/>
        <v>#VALUE!</v>
      </c>
      <c r="AB34" s="95" t="str">
        <f t="shared" si="16"/>
        <v>#VALUE!</v>
      </c>
      <c r="AC34" s="69" t="str">
        <f t="shared" si="17"/>
        <v>missing data</v>
      </c>
      <c r="AD34" s="74" t="str">
        <f t="shared" si="18"/>
        <v>missing data</v>
      </c>
      <c r="AE34" s="75" t="str">
        <f t="shared" si="19"/>
        <v>#VALUE!</v>
      </c>
      <c r="AF34" s="75" t="str">
        <f t="shared" si="20"/>
        <v>#VALUE!</v>
      </c>
    </row>
    <row r="35" ht="15.75" customHeight="1">
      <c r="A35" s="3" t="s">
        <v>2289</v>
      </c>
      <c r="B35" s="121"/>
      <c r="C35" s="60"/>
      <c r="D35" s="60"/>
      <c r="E35" s="59">
        <f t="shared" si="21"/>
        <v>0</v>
      </c>
      <c r="F35" s="60"/>
      <c r="G35" s="122"/>
      <c r="H35" s="122"/>
      <c r="I35" s="122"/>
      <c r="J35" s="120" t="str">
        <f t="shared" si="2"/>
        <v> </v>
      </c>
      <c r="K35" s="3" t="str">
        <f t="shared" si="3"/>
        <v> </v>
      </c>
      <c r="L35" s="3" t="str">
        <f t="shared" si="4"/>
        <v> </v>
      </c>
      <c r="M35" s="3">
        <f t="shared" si="5"/>
        <v>0</v>
      </c>
      <c r="N35" s="3" t="str">
        <f t="shared" si="6"/>
        <v> </v>
      </c>
      <c r="O35" s="3" t="str">
        <f t="shared" si="7"/>
        <v> </v>
      </c>
      <c r="P35" s="3" t="str">
        <f t="shared" si="22"/>
        <v> </v>
      </c>
      <c r="Q35" s="120" t="str">
        <f t="shared" si="9"/>
        <v>#VALUE!</v>
      </c>
      <c r="R35" s="3" t="str">
        <f t="shared" si="10"/>
        <v>#VALUE!</v>
      </c>
      <c r="S35" s="95" t="str">
        <f t="shared" si="11"/>
        <v>#VALUE!</v>
      </c>
      <c r="T35" s="69" t="str">
        <f t="shared" si="12"/>
        <v>donnée(s) manquante(s)</v>
      </c>
      <c r="U35" s="70" t="str">
        <f t="shared" si="13"/>
        <v>donnée(s) manquante(s)</v>
      </c>
      <c r="V35" s="3" t="str">
        <f>IF(ISBLANK(H35)," ",IF(H35&lt;=Scenario!$C$3,0,IF(H35&lt;=Scenario!$C$5,1,IF(H35&lt;=Scenario!$C$6,2,IF(H35&lt;=Scenario!$C$7,3,IF(H35&lt;=Scenario!$C$8,4,5))))))</f>
        <v> </v>
      </c>
      <c r="W35" s="3" t="str">
        <f>IF(ISBLANK(I35)," ",IF(I35&lt;=Scenario!$G$3,0,IF(I35&lt;=Scenario!$G$5,1,IF(I35&lt;=Scenario!$G$6,2,IF(I35&lt;=Scenario!$G$7,3,IF(I35&lt;=Scenario!$G$8,4,IF(I35&lt;=Scenario!$G$9,5,IF(I35&lt;=Scenario!$G$10,6,7))))))))</f>
        <v> </v>
      </c>
      <c r="X35" s="3" t="str">
        <f>IF(ISBLANK(F35)," ",IF(F35&lt;=Scenario!$O$3,0,IF(F35&lt;=Scenario!$O$5,1,IF(F35&lt;=Scenario!$O$6,2,IF(F35&lt;=Scenario!$O$7,3,IF(F35&lt;=Scenario!$O$8,4,IF(F35&lt;=Scenario!$O$9,5,IF(F35&lt;=Scenario!$O$10,6,IF(F35&lt;=Scenario!$O$11,7,IF(F35&lt;=Scenario!$O$12,8,IF(F35&lt;=Scenario!$O$13,9,IF(F35&lt;=Scenario!$O$14,10,IF(F35&lt;=Scenario!$O$15,11,IF(F35&lt;=Scenario!$O$16,12,IF(F35&lt;=Scenario!$O$17,13,IF(F35&lt;=Scenario!$O$18,14,IF(F35&lt;=Scenario!$O$19,15,IF(F35&lt;=Scenario!$O$20,16,IF(F35&lt;=Scenario!$O$21,17,IF(F35&lt;=Scenario!$O$22,18,IF(F35&lt;=Scenario!$O$23,19,20)))))))))))))))))))))</f>
        <v> </v>
      </c>
      <c r="Y35" s="3" t="str">
        <f>IF(ISBLANK(C35)," ",IF(C35&lt;=Scenario!$AA$3,0,IF(C35&lt;=Scenario!$AA$5,1,IF(C35&lt;=Scenario!$AA$6,2,IF(C35&lt;=Scenario!$AA$7,3,IF(C35&lt;=Scenario!$AA$8,4,IF(C35&lt;=Scenario!$AA$9,5,IF(C35&lt;=Scenario!$AA$10,6,IF(C35&lt;=Scenario!$AA$11,7,IF(C35&lt;=Scenario!$AA$12,8,IF(C35&lt;=Scenario!$AA$13,9,IF(C35&lt;=Scenario!$AA$14,10,IF(C35&lt;=Scenario!$AA$15,11,IF(C35&lt;=Scenario!$AA$16,12,IF(C35&lt;=Scenario!$AA$17,13,IF(C35&lt;=Scenario!$AA$18,14,15))))))))))))))))</f>
        <v> </v>
      </c>
      <c r="Z35" s="3" t="str">
        <f t="shared" si="14"/>
        <v>#VALUE!</v>
      </c>
      <c r="AA35" s="3" t="str">
        <f t="shared" si="15"/>
        <v>#VALUE!</v>
      </c>
      <c r="AB35" s="95" t="str">
        <f t="shared" si="16"/>
        <v>#VALUE!</v>
      </c>
      <c r="AC35" s="69" t="str">
        <f t="shared" si="17"/>
        <v>missing data</v>
      </c>
      <c r="AD35" s="74" t="str">
        <f t="shared" si="18"/>
        <v>missing data</v>
      </c>
      <c r="AE35" s="75" t="str">
        <f t="shared" si="19"/>
        <v>#VALUE!</v>
      </c>
      <c r="AF35" s="75" t="str">
        <f t="shared" si="20"/>
        <v>#VALUE!</v>
      </c>
    </row>
    <row r="36" ht="15.75" customHeight="1">
      <c r="A36" s="3" t="s">
        <v>2290</v>
      </c>
      <c r="B36" s="121"/>
      <c r="C36" s="60"/>
      <c r="D36" s="60"/>
      <c r="E36" s="59">
        <f t="shared" si="21"/>
        <v>0</v>
      </c>
      <c r="F36" s="60"/>
      <c r="G36" s="122"/>
      <c r="H36" s="122"/>
      <c r="I36" s="122"/>
      <c r="J36" s="120" t="str">
        <f t="shared" si="2"/>
        <v> </v>
      </c>
      <c r="K36" s="3" t="str">
        <f t="shared" si="3"/>
        <v> </v>
      </c>
      <c r="L36" s="3" t="str">
        <f t="shared" si="4"/>
        <v> </v>
      </c>
      <c r="M36" s="3">
        <f t="shared" si="5"/>
        <v>0</v>
      </c>
      <c r="N36" s="3" t="str">
        <f t="shared" si="6"/>
        <v> </v>
      </c>
      <c r="O36" s="3" t="str">
        <f t="shared" si="7"/>
        <v> </v>
      </c>
      <c r="P36" s="3" t="str">
        <f t="shared" si="22"/>
        <v> </v>
      </c>
      <c r="Q36" s="120" t="str">
        <f t="shared" si="9"/>
        <v>#VALUE!</v>
      </c>
      <c r="R36" s="3" t="str">
        <f t="shared" si="10"/>
        <v>#VALUE!</v>
      </c>
      <c r="S36" s="95" t="str">
        <f t="shared" si="11"/>
        <v>#VALUE!</v>
      </c>
      <c r="T36" s="69" t="str">
        <f t="shared" si="12"/>
        <v>donnée(s) manquante(s)</v>
      </c>
      <c r="U36" s="70" t="str">
        <f t="shared" si="13"/>
        <v>donnée(s) manquante(s)</v>
      </c>
      <c r="V36" s="3" t="str">
        <f>IF(ISBLANK(H36)," ",IF(H36&lt;=Scenario!$C$3,0,IF(H36&lt;=Scenario!$C$5,1,IF(H36&lt;=Scenario!$C$6,2,IF(H36&lt;=Scenario!$C$7,3,IF(H36&lt;=Scenario!$C$8,4,5))))))</f>
        <v> </v>
      </c>
      <c r="W36" s="3" t="str">
        <f>IF(ISBLANK(I36)," ",IF(I36&lt;=Scenario!$G$3,0,IF(I36&lt;=Scenario!$G$5,1,IF(I36&lt;=Scenario!$G$6,2,IF(I36&lt;=Scenario!$G$7,3,IF(I36&lt;=Scenario!$G$8,4,IF(I36&lt;=Scenario!$G$9,5,IF(I36&lt;=Scenario!$G$10,6,7))))))))</f>
        <v> </v>
      </c>
      <c r="X36" s="3" t="str">
        <f>IF(ISBLANK(F36)," ",IF(F36&lt;=Scenario!$O$3,0,IF(F36&lt;=Scenario!$O$5,1,IF(F36&lt;=Scenario!$O$6,2,IF(F36&lt;=Scenario!$O$7,3,IF(F36&lt;=Scenario!$O$8,4,IF(F36&lt;=Scenario!$O$9,5,IF(F36&lt;=Scenario!$O$10,6,IF(F36&lt;=Scenario!$O$11,7,IF(F36&lt;=Scenario!$O$12,8,IF(F36&lt;=Scenario!$O$13,9,IF(F36&lt;=Scenario!$O$14,10,IF(F36&lt;=Scenario!$O$15,11,IF(F36&lt;=Scenario!$O$16,12,IF(F36&lt;=Scenario!$O$17,13,IF(F36&lt;=Scenario!$O$18,14,IF(F36&lt;=Scenario!$O$19,15,IF(F36&lt;=Scenario!$O$20,16,IF(F36&lt;=Scenario!$O$21,17,IF(F36&lt;=Scenario!$O$22,18,IF(F36&lt;=Scenario!$O$23,19,20)))))))))))))))))))))</f>
        <v> </v>
      </c>
      <c r="Y36" s="3" t="str">
        <f>IF(ISBLANK(C36)," ",IF(C36&lt;=Scenario!$AA$3,0,IF(C36&lt;=Scenario!$AA$5,1,IF(C36&lt;=Scenario!$AA$6,2,IF(C36&lt;=Scenario!$AA$7,3,IF(C36&lt;=Scenario!$AA$8,4,IF(C36&lt;=Scenario!$AA$9,5,IF(C36&lt;=Scenario!$AA$10,6,IF(C36&lt;=Scenario!$AA$11,7,IF(C36&lt;=Scenario!$AA$12,8,IF(C36&lt;=Scenario!$AA$13,9,IF(C36&lt;=Scenario!$AA$14,10,IF(C36&lt;=Scenario!$AA$15,11,IF(C36&lt;=Scenario!$AA$16,12,IF(C36&lt;=Scenario!$AA$17,13,IF(C36&lt;=Scenario!$AA$18,14,15))))))))))))))))</f>
        <v> </v>
      </c>
      <c r="Z36" s="3" t="str">
        <f t="shared" si="14"/>
        <v>#VALUE!</v>
      </c>
      <c r="AA36" s="3" t="str">
        <f t="shared" si="15"/>
        <v>#VALUE!</v>
      </c>
      <c r="AB36" s="95" t="str">
        <f t="shared" si="16"/>
        <v>#VALUE!</v>
      </c>
      <c r="AC36" s="69" t="str">
        <f t="shared" si="17"/>
        <v>missing data</v>
      </c>
      <c r="AD36" s="74" t="str">
        <f t="shared" si="18"/>
        <v>missing data</v>
      </c>
      <c r="AE36" s="75" t="str">
        <f t="shared" si="19"/>
        <v>#VALUE!</v>
      </c>
      <c r="AF36" s="75" t="str">
        <f t="shared" si="20"/>
        <v>#VALUE!</v>
      </c>
    </row>
    <row r="37" ht="15.75" customHeight="1">
      <c r="A37" s="3" t="s">
        <v>2291</v>
      </c>
      <c r="B37" s="121"/>
      <c r="C37" s="60"/>
      <c r="D37" s="60"/>
      <c r="E37" s="59">
        <f t="shared" si="21"/>
        <v>0</v>
      </c>
      <c r="F37" s="60"/>
      <c r="G37" s="122"/>
      <c r="H37" s="122"/>
      <c r="I37" s="122"/>
      <c r="J37" s="120" t="str">
        <f t="shared" si="2"/>
        <v> </v>
      </c>
      <c r="K37" s="3" t="str">
        <f t="shared" si="3"/>
        <v> </v>
      </c>
      <c r="L37" s="3" t="str">
        <f t="shared" si="4"/>
        <v> </v>
      </c>
      <c r="M37" s="3">
        <f t="shared" si="5"/>
        <v>0</v>
      </c>
      <c r="N37" s="3" t="str">
        <f t="shared" si="6"/>
        <v> </v>
      </c>
      <c r="O37" s="3" t="str">
        <f t="shared" si="7"/>
        <v> </v>
      </c>
      <c r="P37" s="3" t="str">
        <f t="shared" si="22"/>
        <v> </v>
      </c>
      <c r="Q37" s="120" t="str">
        <f t="shared" si="9"/>
        <v>#VALUE!</v>
      </c>
      <c r="R37" s="3" t="str">
        <f t="shared" si="10"/>
        <v>#VALUE!</v>
      </c>
      <c r="S37" s="95" t="str">
        <f t="shared" si="11"/>
        <v>#VALUE!</v>
      </c>
      <c r="T37" s="69" t="str">
        <f t="shared" si="12"/>
        <v>donnée(s) manquante(s)</v>
      </c>
      <c r="U37" s="70" t="str">
        <f t="shared" si="13"/>
        <v>donnée(s) manquante(s)</v>
      </c>
      <c r="V37" s="3" t="str">
        <f>IF(ISBLANK(H37)," ",IF(H37&lt;=Scenario!$C$3,0,IF(H37&lt;=Scenario!$C$5,1,IF(H37&lt;=Scenario!$C$6,2,IF(H37&lt;=Scenario!$C$7,3,IF(H37&lt;=Scenario!$C$8,4,5))))))</f>
        <v> </v>
      </c>
      <c r="W37" s="3" t="str">
        <f>IF(ISBLANK(I37)," ",IF(I37&lt;=Scenario!$G$3,0,IF(I37&lt;=Scenario!$G$5,1,IF(I37&lt;=Scenario!$G$6,2,IF(I37&lt;=Scenario!$G$7,3,IF(I37&lt;=Scenario!$G$8,4,IF(I37&lt;=Scenario!$G$9,5,IF(I37&lt;=Scenario!$G$10,6,7))))))))</f>
        <v> </v>
      </c>
      <c r="X37" s="3" t="str">
        <f>IF(ISBLANK(F37)," ",IF(F37&lt;=Scenario!$O$3,0,IF(F37&lt;=Scenario!$O$5,1,IF(F37&lt;=Scenario!$O$6,2,IF(F37&lt;=Scenario!$O$7,3,IF(F37&lt;=Scenario!$O$8,4,IF(F37&lt;=Scenario!$O$9,5,IF(F37&lt;=Scenario!$O$10,6,IF(F37&lt;=Scenario!$O$11,7,IF(F37&lt;=Scenario!$O$12,8,IF(F37&lt;=Scenario!$O$13,9,IF(F37&lt;=Scenario!$O$14,10,IF(F37&lt;=Scenario!$O$15,11,IF(F37&lt;=Scenario!$O$16,12,IF(F37&lt;=Scenario!$O$17,13,IF(F37&lt;=Scenario!$O$18,14,IF(F37&lt;=Scenario!$O$19,15,IF(F37&lt;=Scenario!$O$20,16,IF(F37&lt;=Scenario!$O$21,17,IF(F37&lt;=Scenario!$O$22,18,IF(F37&lt;=Scenario!$O$23,19,20)))))))))))))))))))))</f>
        <v> </v>
      </c>
      <c r="Y37" s="3" t="str">
        <f>IF(ISBLANK(C37)," ",IF(C37&lt;=Scenario!$AA$3,0,IF(C37&lt;=Scenario!$AA$5,1,IF(C37&lt;=Scenario!$AA$6,2,IF(C37&lt;=Scenario!$AA$7,3,IF(C37&lt;=Scenario!$AA$8,4,IF(C37&lt;=Scenario!$AA$9,5,IF(C37&lt;=Scenario!$AA$10,6,IF(C37&lt;=Scenario!$AA$11,7,IF(C37&lt;=Scenario!$AA$12,8,IF(C37&lt;=Scenario!$AA$13,9,IF(C37&lt;=Scenario!$AA$14,10,IF(C37&lt;=Scenario!$AA$15,11,IF(C37&lt;=Scenario!$AA$16,12,IF(C37&lt;=Scenario!$AA$17,13,IF(C37&lt;=Scenario!$AA$18,14,15))))))))))))))))</f>
        <v> </v>
      </c>
      <c r="Z37" s="3" t="str">
        <f t="shared" si="14"/>
        <v>#VALUE!</v>
      </c>
      <c r="AA37" s="3" t="str">
        <f t="shared" si="15"/>
        <v>#VALUE!</v>
      </c>
      <c r="AB37" s="95" t="str">
        <f t="shared" si="16"/>
        <v>#VALUE!</v>
      </c>
      <c r="AC37" s="69" t="str">
        <f t="shared" si="17"/>
        <v>missing data</v>
      </c>
      <c r="AD37" s="74" t="str">
        <f t="shared" si="18"/>
        <v>missing data</v>
      </c>
      <c r="AE37" s="75" t="str">
        <f t="shared" si="19"/>
        <v>#VALUE!</v>
      </c>
      <c r="AF37" s="75" t="str">
        <f t="shared" si="20"/>
        <v>#VALUE!</v>
      </c>
    </row>
    <row r="38" ht="15.75" customHeight="1">
      <c r="A38" s="3" t="s">
        <v>2292</v>
      </c>
      <c r="B38" s="121"/>
      <c r="C38" s="60"/>
      <c r="D38" s="60"/>
      <c r="E38" s="59">
        <f t="shared" si="21"/>
        <v>0</v>
      </c>
      <c r="F38" s="60"/>
      <c r="G38" s="122"/>
      <c r="H38" s="122"/>
      <c r="I38" s="122"/>
      <c r="J38" s="120" t="str">
        <f t="shared" si="2"/>
        <v> </v>
      </c>
      <c r="K38" s="3" t="str">
        <f t="shared" si="3"/>
        <v> </v>
      </c>
      <c r="L38" s="3" t="str">
        <f t="shared" si="4"/>
        <v> </v>
      </c>
      <c r="M38" s="3">
        <f t="shared" si="5"/>
        <v>0</v>
      </c>
      <c r="N38" s="3" t="str">
        <f t="shared" si="6"/>
        <v> </v>
      </c>
      <c r="O38" s="3" t="str">
        <f t="shared" si="7"/>
        <v> </v>
      </c>
      <c r="P38" s="3" t="str">
        <f t="shared" si="22"/>
        <v> </v>
      </c>
      <c r="Q38" s="120" t="str">
        <f t="shared" si="9"/>
        <v>#VALUE!</v>
      </c>
      <c r="R38" s="3" t="str">
        <f t="shared" si="10"/>
        <v>#VALUE!</v>
      </c>
      <c r="S38" s="95" t="str">
        <f t="shared" si="11"/>
        <v>#VALUE!</v>
      </c>
      <c r="T38" s="69" t="str">
        <f t="shared" si="12"/>
        <v>donnée(s) manquante(s)</v>
      </c>
      <c r="U38" s="70" t="str">
        <f t="shared" si="13"/>
        <v>donnée(s) manquante(s)</v>
      </c>
      <c r="V38" s="3" t="str">
        <f>IF(ISBLANK(H38)," ",IF(H38&lt;=Scenario!$C$3,0,IF(H38&lt;=Scenario!$C$5,1,IF(H38&lt;=Scenario!$C$6,2,IF(H38&lt;=Scenario!$C$7,3,IF(H38&lt;=Scenario!$C$8,4,5))))))</f>
        <v> </v>
      </c>
      <c r="W38" s="3" t="str">
        <f>IF(ISBLANK(I38)," ",IF(I38&lt;=Scenario!$G$3,0,IF(I38&lt;=Scenario!$G$5,1,IF(I38&lt;=Scenario!$G$6,2,IF(I38&lt;=Scenario!$G$7,3,IF(I38&lt;=Scenario!$G$8,4,IF(I38&lt;=Scenario!$G$9,5,IF(I38&lt;=Scenario!$G$10,6,7))))))))</f>
        <v> </v>
      </c>
      <c r="X38" s="3" t="str">
        <f>IF(ISBLANK(F38)," ",IF(F38&lt;=Scenario!$O$3,0,IF(F38&lt;=Scenario!$O$5,1,IF(F38&lt;=Scenario!$O$6,2,IF(F38&lt;=Scenario!$O$7,3,IF(F38&lt;=Scenario!$O$8,4,IF(F38&lt;=Scenario!$O$9,5,IF(F38&lt;=Scenario!$O$10,6,IF(F38&lt;=Scenario!$O$11,7,IF(F38&lt;=Scenario!$O$12,8,IF(F38&lt;=Scenario!$O$13,9,IF(F38&lt;=Scenario!$O$14,10,IF(F38&lt;=Scenario!$O$15,11,IF(F38&lt;=Scenario!$O$16,12,IF(F38&lt;=Scenario!$O$17,13,IF(F38&lt;=Scenario!$O$18,14,IF(F38&lt;=Scenario!$O$19,15,IF(F38&lt;=Scenario!$O$20,16,IF(F38&lt;=Scenario!$O$21,17,IF(F38&lt;=Scenario!$O$22,18,IF(F38&lt;=Scenario!$O$23,19,20)))))))))))))))))))))</f>
        <v> </v>
      </c>
      <c r="Y38" s="3" t="str">
        <f>IF(ISBLANK(C38)," ",IF(C38&lt;=Scenario!$AA$3,0,IF(C38&lt;=Scenario!$AA$5,1,IF(C38&lt;=Scenario!$AA$6,2,IF(C38&lt;=Scenario!$AA$7,3,IF(C38&lt;=Scenario!$AA$8,4,IF(C38&lt;=Scenario!$AA$9,5,IF(C38&lt;=Scenario!$AA$10,6,IF(C38&lt;=Scenario!$AA$11,7,IF(C38&lt;=Scenario!$AA$12,8,IF(C38&lt;=Scenario!$AA$13,9,IF(C38&lt;=Scenario!$AA$14,10,IF(C38&lt;=Scenario!$AA$15,11,IF(C38&lt;=Scenario!$AA$16,12,IF(C38&lt;=Scenario!$AA$17,13,IF(C38&lt;=Scenario!$AA$18,14,15))))))))))))))))</f>
        <v> </v>
      </c>
      <c r="Z38" s="3" t="str">
        <f t="shared" si="14"/>
        <v>#VALUE!</v>
      </c>
      <c r="AA38" s="3" t="str">
        <f t="shared" si="15"/>
        <v>#VALUE!</v>
      </c>
      <c r="AB38" s="95" t="str">
        <f t="shared" si="16"/>
        <v>#VALUE!</v>
      </c>
      <c r="AC38" s="69" t="str">
        <f t="shared" si="17"/>
        <v>missing data</v>
      </c>
      <c r="AD38" s="74" t="str">
        <f t="shared" si="18"/>
        <v>missing data</v>
      </c>
      <c r="AE38" s="75" t="str">
        <f t="shared" si="19"/>
        <v>#VALUE!</v>
      </c>
      <c r="AF38" s="75" t="str">
        <f t="shared" si="20"/>
        <v>#VALUE!</v>
      </c>
    </row>
    <row r="39" ht="15.75" customHeight="1">
      <c r="A39" s="3" t="s">
        <v>2293</v>
      </c>
      <c r="B39" s="121"/>
      <c r="C39" s="60"/>
      <c r="D39" s="60"/>
      <c r="E39" s="59">
        <f t="shared" si="21"/>
        <v>0</v>
      </c>
      <c r="F39" s="60"/>
      <c r="G39" s="122"/>
      <c r="H39" s="122"/>
      <c r="I39" s="122"/>
      <c r="J39" s="120" t="str">
        <f t="shared" si="2"/>
        <v> </v>
      </c>
      <c r="K39" s="3" t="str">
        <f t="shared" si="3"/>
        <v> </v>
      </c>
      <c r="L39" s="3" t="str">
        <f t="shared" si="4"/>
        <v> </v>
      </c>
      <c r="M39" s="3">
        <f t="shared" si="5"/>
        <v>0</v>
      </c>
      <c r="N39" s="3" t="str">
        <f t="shared" si="6"/>
        <v> </v>
      </c>
      <c r="O39" s="3" t="str">
        <f t="shared" si="7"/>
        <v> </v>
      </c>
      <c r="P39" s="3" t="str">
        <f t="shared" si="22"/>
        <v> </v>
      </c>
      <c r="Q39" s="120" t="str">
        <f t="shared" si="9"/>
        <v>#VALUE!</v>
      </c>
      <c r="R39" s="3" t="str">
        <f t="shared" si="10"/>
        <v>#VALUE!</v>
      </c>
      <c r="S39" s="95" t="str">
        <f t="shared" si="11"/>
        <v>#VALUE!</v>
      </c>
      <c r="T39" s="69" t="str">
        <f t="shared" si="12"/>
        <v>donnée(s) manquante(s)</v>
      </c>
      <c r="U39" s="70" t="str">
        <f t="shared" si="13"/>
        <v>donnée(s) manquante(s)</v>
      </c>
      <c r="V39" s="3" t="str">
        <f>IF(ISBLANK(H39)," ",IF(H39&lt;=Scenario!$C$3,0,IF(H39&lt;=Scenario!$C$5,1,IF(H39&lt;=Scenario!$C$6,2,IF(H39&lt;=Scenario!$C$7,3,IF(H39&lt;=Scenario!$C$8,4,5))))))</f>
        <v> </v>
      </c>
      <c r="W39" s="3" t="str">
        <f>IF(ISBLANK(I39)," ",IF(I39&lt;=Scenario!$G$3,0,IF(I39&lt;=Scenario!$G$5,1,IF(I39&lt;=Scenario!$G$6,2,IF(I39&lt;=Scenario!$G$7,3,IF(I39&lt;=Scenario!$G$8,4,IF(I39&lt;=Scenario!$G$9,5,IF(I39&lt;=Scenario!$G$10,6,7))))))))</f>
        <v> </v>
      </c>
      <c r="X39" s="3" t="str">
        <f>IF(ISBLANK(F39)," ",IF(F39&lt;=Scenario!$O$3,0,IF(F39&lt;=Scenario!$O$5,1,IF(F39&lt;=Scenario!$O$6,2,IF(F39&lt;=Scenario!$O$7,3,IF(F39&lt;=Scenario!$O$8,4,IF(F39&lt;=Scenario!$O$9,5,IF(F39&lt;=Scenario!$O$10,6,IF(F39&lt;=Scenario!$O$11,7,IF(F39&lt;=Scenario!$O$12,8,IF(F39&lt;=Scenario!$O$13,9,IF(F39&lt;=Scenario!$O$14,10,IF(F39&lt;=Scenario!$O$15,11,IF(F39&lt;=Scenario!$O$16,12,IF(F39&lt;=Scenario!$O$17,13,IF(F39&lt;=Scenario!$O$18,14,IF(F39&lt;=Scenario!$O$19,15,IF(F39&lt;=Scenario!$O$20,16,IF(F39&lt;=Scenario!$O$21,17,IF(F39&lt;=Scenario!$O$22,18,IF(F39&lt;=Scenario!$O$23,19,20)))))))))))))))))))))</f>
        <v> </v>
      </c>
      <c r="Y39" s="3" t="str">
        <f>IF(ISBLANK(C39)," ",IF(C39&lt;=Scenario!$AA$3,0,IF(C39&lt;=Scenario!$AA$5,1,IF(C39&lt;=Scenario!$AA$6,2,IF(C39&lt;=Scenario!$AA$7,3,IF(C39&lt;=Scenario!$AA$8,4,IF(C39&lt;=Scenario!$AA$9,5,IF(C39&lt;=Scenario!$AA$10,6,IF(C39&lt;=Scenario!$AA$11,7,IF(C39&lt;=Scenario!$AA$12,8,IF(C39&lt;=Scenario!$AA$13,9,IF(C39&lt;=Scenario!$AA$14,10,IF(C39&lt;=Scenario!$AA$15,11,IF(C39&lt;=Scenario!$AA$16,12,IF(C39&lt;=Scenario!$AA$17,13,IF(C39&lt;=Scenario!$AA$18,14,15))))))))))))))))</f>
        <v> </v>
      </c>
      <c r="Z39" s="3" t="str">
        <f t="shared" si="14"/>
        <v>#VALUE!</v>
      </c>
      <c r="AA39" s="3" t="str">
        <f t="shared" si="15"/>
        <v>#VALUE!</v>
      </c>
      <c r="AB39" s="95" t="str">
        <f t="shared" si="16"/>
        <v>#VALUE!</v>
      </c>
      <c r="AC39" s="69" t="str">
        <f t="shared" si="17"/>
        <v>missing data</v>
      </c>
      <c r="AD39" s="74" t="str">
        <f t="shared" si="18"/>
        <v>missing data</v>
      </c>
      <c r="AE39" s="75" t="str">
        <f t="shared" si="19"/>
        <v>#VALUE!</v>
      </c>
      <c r="AF39" s="75" t="str">
        <f t="shared" si="20"/>
        <v>#VALUE!</v>
      </c>
    </row>
    <row r="40" ht="15.75" customHeight="1">
      <c r="A40" s="3" t="s">
        <v>2294</v>
      </c>
      <c r="B40" s="121"/>
      <c r="C40" s="60"/>
      <c r="D40" s="60"/>
      <c r="E40" s="59">
        <f t="shared" si="21"/>
        <v>0</v>
      </c>
      <c r="F40" s="60"/>
      <c r="G40" s="122"/>
      <c r="H40" s="122"/>
      <c r="I40" s="122"/>
      <c r="J40" s="120" t="str">
        <f t="shared" si="2"/>
        <v> </v>
      </c>
      <c r="K40" s="3" t="str">
        <f t="shared" si="3"/>
        <v> </v>
      </c>
      <c r="L40" s="3" t="str">
        <f t="shared" si="4"/>
        <v> </v>
      </c>
      <c r="M40" s="3">
        <f t="shared" si="5"/>
        <v>0</v>
      </c>
      <c r="N40" s="3" t="str">
        <f t="shared" si="6"/>
        <v> </v>
      </c>
      <c r="O40" s="3" t="str">
        <f t="shared" si="7"/>
        <v> </v>
      </c>
      <c r="P40" s="3" t="str">
        <f t="shared" si="22"/>
        <v> </v>
      </c>
      <c r="Q40" s="120" t="str">
        <f t="shared" si="9"/>
        <v>#VALUE!</v>
      </c>
      <c r="R40" s="3" t="str">
        <f t="shared" si="10"/>
        <v>#VALUE!</v>
      </c>
      <c r="S40" s="95" t="str">
        <f t="shared" si="11"/>
        <v>#VALUE!</v>
      </c>
      <c r="T40" s="69" t="str">
        <f t="shared" si="12"/>
        <v>donnée(s) manquante(s)</v>
      </c>
      <c r="U40" s="70" t="str">
        <f t="shared" si="13"/>
        <v>donnée(s) manquante(s)</v>
      </c>
      <c r="V40" s="3" t="str">
        <f>IF(ISBLANK(H40)," ",IF(H40&lt;=Scenario!$C$3,0,IF(H40&lt;=Scenario!$C$5,1,IF(H40&lt;=Scenario!$C$6,2,IF(H40&lt;=Scenario!$C$7,3,IF(H40&lt;=Scenario!$C$8,4,5))))))</f>
        <v> </v>
      </c>
      <c r="W40" s="3" t="str">
        <f>IF(ISBLANK(I40)," ",IF(I40&lt;=Scenario!$G$3,0,IF(I40&lt;=Scenario!$G$5,1,IF(I40&lt;=Scenario!$G$6,2,IF(I40&lt;=Scenario!$G$7,3,IF(I40&lt;=Scenario!$G$8,4,IF(I40&lt;=Scenario!$G$9,5,IF(I40&lt;=Scenario!$G$10,6,7))))))))</f>
        <v> </v>
      </c>
      <c r="X40" s="3" t="str">
        <f>IF(ISBLANK(F40)," ",IF(F40&lt;=Scenario!$O$3,0,IF(F40&lt;=Scenario!$O$5,1,IF(F40&lt;=Scenario!$O$6,2,IF(F40&lt;=Scenario!$O$7,3,IF(F40&lt;=Scenario!$O$8,4,IF(F40&lt;=Scenario!$O$9,5,IF(F40&lt;=Scenario!$O$10,6,IF(F40&lt;=Scenario!$O$11,7,IF(F40&lt;=Scenario!$O$12,8,IF(F40&lt;=Scenario!$O$13,9,IF(F40&lt;=Scenario!$O$14,10,IF(F40&lt;=Scenario!$O$15,11,IF(F40&lt;=Scenario!$O$16,12,IF(F40&lt;=Scenario!$O$17,13,IF(F40&lt;=Scenario!$O$18,14,IF(F40&lt;=Scenario!$O$19,15,IF(F40&lt;=Scenario!$O$20,16,IF(F40&lt;=Scenario!$O$21,17,IF(F40&lt;=Scenario!$O$22,18,IF(F40&lt;=Scenario!$O$23,19,20)))))))))))))))))))))</f>
        <v> </v>
      </c>
      <c r="Y40" s="3" t="str">
        <f>IF(ISBLANK(C40)," ",IF(C40&lt;=Scenario!$AA$3,0,IF(C40&lt;=Scenario!$AA$5,1,IF(C40&lt;=Scenario!$AA$6,2,IF(C40&lt;=Scenario!$AA$7,3,IF(C40&lt;=Scenario!$AA$8,4,IF(C40&lt;=Scenario!$AA$9,5,IF(C40&lt;=Scenario!$AA$10,6,IF(C40&lt;=Scenario!$AA$11,7,IF(C40&lt;=Scenario!$AA$12,8,IF(C40&lt;=Scenario!$AA$13,9,IF(C40&lt;=Scenario!$AA$14,10,IF(C40&lt;=Scenario!$AA$15,11,IF(C40&lt;=Scenario!$AA$16,12,IF(C40&lt;=Scenario!$AA$17,13,IF(C40&lt;=Scenario!$AA$18,14,15))))))))))))))))</f>
        <v> </v>
      </c>
      <c r="Z40" s="3" t="str">
        <f t="shared" si="14"/>
        <v>#VALUE!</v>
      </c>
      <c r="AA40" s="3" t="str">
        <f t="shared" si="15"/>
        <v>#VALUE!</v>
      </c>
      <c r="AB40" s="95" t="str">
        <f t="shared" si="16"/>
        <v>#VALUE!</v>
      </c>
      <c r="AC40" s="69" t="str">
        <f t="shared" si="17"/>
        <v>missing data</v>
      </c>
      <c r="AD40" s="74" t="str">
        <f t="shared" si="18"/>
        <v>missing data</v>
      </c>
      <c r="AE40" s="75" t="str">
        <f t="shared" si="19"/>
        <v>#VALUE!</v>
      </c>
      <c r="AF40" s="75" t="str">
        <f t="shared" si="20"/>
        <v>#VALUE!</v>
      </c>
    </row>
    <row r="41" ht="15.75" customHeight="1">
      <c r="A41" s="3" t="s">
        <v>2295</v>
      </c>
      <c r="B41" s="121"/>
      <c r="C41" s="60"/>
      <c r="D41" s="60"/>
      <c r="E41" s="59">
        <f t="shared" si="21"/>
        <v>0</v>
      </c>
      <c r="F41" s="60"/>
      <c r="G41" s="122"/>
      <c r="H41" s="122"/>
      <c r="I41" s="122"/>
      <c r="J41" s="120" t="str">
        <f t="shared" si="2"/>
        <v> </v>
      </c>
      <c r="K41" s="3" t="str">
        <f t="shared" si="3"/>
        <v> </v>
      </c>
      <c r="L41" s="3" t="str">
        <f t="shared" si="4"/>
        <v> </v>
      </c>
      <c r="M41" s="3">
        <f t="shared" si="5"/>
        <v>0</v>
      </c>
      <c r="N41" s="3" t="str">
        <f t="shared" si="6"/>
        <v> </v>
      </c>
      <c r="O41" s="3" t="str">
        <f t="shared" si="7"/>
        <v> </v>
      </c>
      <c r="P41" s="3" t="str">
        <f t="shared" si="22"/>
        <v> </v>
      </c>
      <c r="Q41" s="120" t="str">
        <f t="shared" si="9"/>
        <v>#VALUE!</v>
      </c>
      <c r="R41" s="3" t="str">
        <f t="shared" si="10"/>
        <v>#VALUE!</v>
      </c>
      <c r="S41" s="95" t="str">
        <f t="shared" si="11"/>
        <v>#VALUE!</v>
      </c>
      <c r="T41" s="69" t="str">
        <f t="shared" si="12"/>
        <v>donnée(s) manquante(s)</v>
      </c>
      <c r="U41" s="70" t="str">
        <f t="shared" si="13"/>
        <v>donnée(s) manquante(s)</v>
      </c>
      <c r="V41" s="3" t="str">
        <f>IF(ISBLANK(H41)," ",IF(H41&lt;=Scenario!$C$3,0,IF(H41&lt;=Scenario!$C$5,1,IF(H41&lt;=Scenario!$C$6,2,IF(H41&lt;=Scenario!$C$7,3,IF(H41&lt;=Scenario!$C$8,4,5))))))</f>
        <v> </v>
      </c>
      <c r="W41" s="3" t="str">
        <f>IF(ISBLANK(I41)," ",IF(I41&lt;=Scenario!$G$3,0,IF(I41&lt;=Scenario!$G$5,1,IF(I41&lt;=Scenario!$G$6,2,IF(I41&lt;=Scenario!$G$7,3,IF(I41&lt;=Scenario!$G$8,4,IF(I41&lt;=Scenario!$G$9,5,IF(I41&lt;=Scenario!$G$10,6,7))))))))</f>
        <v> </v>
      </c>
      <c r="X41" s="3" t="str">
        <f>IF(ISBLANK(F41)," ",IF(F41&lt;=Scenario!$O$3,0,IF(F41&lt;=Scenario!$O$5,1,IF(F41&lt;=Scenario!$O$6,2,IF(F41&lt;=Scenario!$O$7,3,IF(F41&lt;=Scenario!$O$8,4,IF(F41&lt;=Scenario!$O$9,5,IF(F41&lt;=Scenario!$O$10,6,IF(F41&lt;=Scenario!$O$11,7,IF(F41&lt;=Scenario!$O$12,8,IF(F41&lt;=Scenario!$O$13,9,IF(F41&lt;=Scenario!$O$14,10,IF(F41&lt;=Scenario!$O$15,11,IF(F41&lt;=Scenario!$O$16,12,IF(F41&lt;=Scenario!$O$17,13,IF(F41&lt;=Scenario!$O$18,14,IF(F41&lt;=Scenario!$O$19,15,IF(F41&lt;=Scenario!$O$20,16,IF(F41&lt;=Scenario!$O$21,17,IF(F41&lt;=Scenario!$O$22,18,IF(F41&lt;=Scenario!$O$23,19,20)))))))))))))))))))))</f>
        <v> </v>
      </c>
      <c r="Y41" s="3" t="str">
        <f>IF(ISBLANK(C41)," ",IF(C41&lt;=Scenario!$AA$3,0,IF(C41&lt;=Scenario!$AA$5,1,IF(C41&lt;=Scenario!$AA$6,2,IF(C41&lt;=Scenario!$AA$7,3,IF(C41&lt;=Scenario!$AA$8,4,IF(C41&lt;=Scenario!$AA$9,5,IF(C41&lt;=Scenario!$AA$10,6,IF(C41&lt;=Scenario!$AA$11,7,IF(C41&lt;=Scenario!$AA$12,8,IF(C41&lt;=Scenario!$AA$13,9,IF(C41&lt;=Scenario!$AA$14,10,IF(C41&lt;=Scenario!$AA$15,11,IF(C41&lt;=Scenario!$AA$16,12,IF(C41&lt;=Scenario!$AA$17,13,IF(C41&lt;=Scenario!$AA$18,14,15))))))))))))))))</f>
        <v> </v>
      </c>
      <c r="Z41" s="3" t="str">
        <f t="shared" si="14"/>
        <v>#VALUE!</v>
      </c>
      <c r="AA41" s="3" t="str">
        <f t="shared" si="15"/>
        <v>#VALUE!</v>
      </c>
      <c r="AB41" s="95" t="str">
        <f t="shared" si="16"/>
        <v>#VALUE!</v>
      </c>
      <c r="AC41" s="69" t="str">
        <f t="shared" si="17"/>
        <v>missing data</v>
      </c>
      <c r="AD41" s="74" t="str">
        <f t="shared" si="18"/>
        <v>missing data</v>
      </c>
      <c r="AE41" s="75" t="str">
        <f t="shared" si="19"/>
        <v>#VALUE!</v>
      </c>
      <c r="AF41" s="75" t="str">
        <f t="shared" si="20"/>
        <v>#VALUE!</v>
      </c>
    </row>
    <row r="42" ht="15.75" customHeight="1">
      <c r="A42" s="3" t="s">
        <v>2296</v>
      </c>
      <c r="B42" s="121"/>
      <c r="C42" s="60"/>
      <c r="D42" s="60"/>
      <c r="E42" s="59">
        <f t="shared" si="21"/>
        <v>0</v>
      </c>
      <c r="F42" s="60"/>
      <c r="G42" s="122"/>
      <c r="H42" s="122"/>
      <c r="I42" s="122"/>
      <c r="J42" s="120" t="str">
        <f t="shared" si="2"/>
        <v> </v>
      </c>
      <c r="K42" s="3" t="str">
        <f t="shared" si="3"/>
        <v> </v>
      </c>
      <c r="L42" s="3" t="str">
        <f t="shared" si="4"/>
        <v> </v>
      </c>
      <c r="M42" s="3">
        <f t="shared" si="5"/>
        <v>0</v>
      </c>
      <c r="N42" s="3" t="str">
        <f t="shared" si="6"/>
        <v> </v>
      </c>
      <c r="O42" s="3" t="str">
        <f t="shared" si="7"/>
        <v> </v>
      </c>
      <c r="P42" s="3" t="str">
        <f t="shared" si="22"/>
        <v> </v>
      </c>
      <c r="Q42" s="120" t="str">
        <f t="shared" si="9"/>
        <v>#VALUE!</v>
      </c>
      <c r="R42" s="3" t="str">
        <f t="shared" si="10"/>
        <v>#VALUE!</v>
      </c>
      <c r="S42" s="95" t="str">
        <f t="shared" si="11"/>
        <v>#VALUE!</v>
      </c>
      <c r="T42" s="69" t="str">
        <f t="shared" si="12"/>
        <v>donnée(s) manquante(s)</v>
      </c>
      <c r="U42" s="70" t="str">
        <f t="shared" si="13"/>
        <v>donnée(s) manquante(s)</v>
      </c>
      <c r="V42" s="3" t="str">
        <f>IF(ISBLANK(H42)," ",IF(H42&lt;=Scenario!$C$3,0,IF(H42&lt;=Scenario!$C$5,1,IF(H42&lt;=Scenario!$C$6,2,IF(H42&lt;=Scenario!$C$7,3,IF(H42&lt;=Scenario!$C$8,4,5))))))</f>
        <v> </v>
      </c>
      <c r="W42" s="3" t="str">
        <f>IF(ISBLANK(I42)," ",IF(I42&lt;=Scenario!$G$3,0,IF(I42&lt;=Scenario!$G$5,1,IF(I42&lt;=Scenario!$G$6,2,IF(I42&lt;=Scenario!$G$7,3,IF(I42&lt;=Scenario!$G$8,4,IF(I42&lt;=Scenario!$G$9,5,IF(I42&lt;=Scenario!$G$10,6,7))))))))</f>
        <v> </v>
      </c>
      <c r="X42" s="3" t="str">
        <f>IF(ISBLANK(F42)," ",IF(F42&lt;=Scenario!$O$3,0,IF(F42&lt;=Scenario!$O$5,1,IF(F42&lt;=Scenario!$O$6,2,IF(F42&lt;=Scenario!$O$7,3,IF(F42&lt;=Scenario!$O$8,4,IF(F42&lt;=Scenario!$O$9,5,IF(F42&lt;=Scenario!$O$10,6,IF(F42&lt;=Scenario!$O$11,7,IF(F42&lt;=Scenario!$O$12,8,IF(F42&lt;=Scenario!$O$13,9,IF(F42&lt;=Scenario!$O$14,10,IF(F42&lt;=Scenario!$O$15,11,IF(F42&lt;=Scenario!$O$16,12,IF(F42&lt;=Scenario!$O$17,13,IF(F42&lt;=Scenario!$O$18,14,IF(F42&lt;=Scenario!$O$19,15,IF(F42&lt;=Scenario!$O$20,16,IF(F42&lt;=Scenario!$O$21,17,IF(F42&lt;=Scenario!$O$22,18,IF(F42&lt;=Scenario!$O$23,19,20)))))))))))))))))))))</f>
        <v> </v>
      </c>
      <c r="Y42" s="3" t="str">
        <f>IF(ISBLANK(C42)," ",IF(C42&lt;=Scenario!$AA$3,0,IF(C42&lt;=Scenario!$AA$5,1,IF(C42&lt;=Scenario!$AA$6,2,IF(C42&lt;=Scenario!$AA$7,3,IF(C42&lt;=Scenario!$AA$8,4,IF(C42&lt;=Scenario!$AA$9,5,IF(C42&lt;=Scenario!$AA$10,6,IF(C42&lt;=Scenario!$AA$11,7,IF(C42&lt;=Scenario!$AA$12,8,IF(C42&lt;=Scenario!$AA$13,9,IF(C42&lt;=Scenario!$AA$14,10,IF(C42&lt;=Scenario!$AA$15,11,IF(C42&lt;=Scenario!$AA$16,12,IF(C42&lt;=Scenario!$AA$17,13,IF(C42&lt;=Scenario!$AA$18,14,15))))))))))))))))</f>
        <v> </v>
      </c>
      <c r="Z42" s="3" t="str">
        <f t="shared" si="14"/>
        <v>#VALUE!</v>
      </c>
      <c r="AA42" s="3" t="str">
        <f t="shared" si="15"/>
        <v>#VALUE!</v>
      </c>
      <c r="AB42" s="95" t="str">
        <f t="shared" si="16"/>
        <v>#VALUE!</v>
      </c>
      <c r="AC42" s="69" t="str">
        <f t="shared" si="17"/>
        <v>missing data</v>
      </c>
      <c r="AD42" s="74" t="str">
        <f t="shared" si="18"/>
        <v>missing data</v>
      </c>
      <c r="AE42" s="75" t="str">
        <f t="shared" si="19"/>
        <v>#VALUE!</v>
      </c>
      <c r="AF42" s="75" t="str">
        <f t="shared" si="20"/>
        <v>#VALUE!</v>
      </c>
    </row>
    <row r="43" ht="15.75" customHeight="1">
      <c r="A43" s="3" t="s">
        <v>2297</v>
      </c>
      <c r="B43" s="121"/>
      <c r="C43" s="60"/>
      <c r="D43" s="60"/>
      <c r="E43" s="59">
        <f t="shared" si="21"/>
        <v>0</v>
      </c>
      <c r="F43" s="60"/>
      <c r="G43" s="122"/>
      <c r="H43" s="122"/>
      <c r="I43" s="122"/>
      <c r="J43" s="120" t="str">
        <f t="shared" si="2"/>
        <v> </v>
      </c>
      <c r="K43" s="3" t="str">
        <f t="shared" si="3"/>
        <v> </v>
      </c>
      <c r="L43" s="3" t="str">
        <f t="shared" si="4"/>
        <v> </v>
      </c>
      <c r="M43" s="3">
        <f t="shared" si="5"/>
        <v>0</v>
      </c>
      <c r="N43" s="3" t="str">
        <f t="shared" si="6"/>
        <v> </v>
      </c>
      <c r="O43" s="3" t="str">
        <f t="shared" si="7"/>
        <v> </v>
      </c>
      <c r="P43" s="3" t="str">
        <f t="shared" si="22"/>
        <v> </v>
      </c>
      <c r="Q43" s="120" t="str">
        <f t="shared" si="9"/>
        <v>#VALUE!</v>
      </c>
      <c r="R43" s="3" t="str">
        <f t="shared" si="10"/>
        <v>#VALUE!</v>
      </c>
      <c r="S43" s="95" t="str">
        <f t="shared" si="11"/>
        <v>#VALUE!</v>
      </c>
      <c r="T43" s="69" t="str">
        <f t="shared" si="12"/>
        <v>donnée(s) manquante(s)</v>
      </c>
      <c r="U43" s="70" t="str">
        <f t="shared" si="13"/>
        <v>donnée(s) manquante(s)</v>
      </c>
      <c r="V43" s="3" t="str">
        <f>IF(ISBLANK(H43)," ",IF(H43&lt;=Scenario!$C$3,0,IF(H43&lt;=Scenario!$C$5,1,IF(H43&lt;=Scenario!$C$6,2,IF(H43&lt;=Scenario!$C$7,3,IF(H43&lt;=Scenario!$C$8,4,5))))))</f>
        <v> </v>
      </c>
      <c r="W43" s="3" t="str">
        <f>IF(ISBLANK(I43)," ",IF(I43&lt;=Scenario!$G$3,0,IF(I43&lt;=Scenario!$G$5,1,IF(I43&lt;=Scenario!$G$6,2,IF(I43&lt;=Scenario!$G$7,3,IF(I43&lt;=Scenario!$G$8,4,IF(I43&lt;=Scenario!$G$9,5,IF(I43&lt;=Scenario!$G$10,6,7))))))))</f>
        <v> </v>
      </c>
      <c r="X43" s="3" t="str">
        <f>IF(ISBLANK(F43)," ",IF(F43&lt;=Scenario!$O$3,0,IF(F43&lt;=Scenario!$O$5,1,IF(F43&lt;=Scenario!$O$6,2,IF(F43&lt;=Scenario!$O$7,3,IF(F43&lt;=Scenario!$O$8,4,IF(F43&lt;=Scenario!$O$9,5,IF(F43&lt;=Scenario!$O$10,6,IF(F43&lt;=Scenario!$O$11,7,IF(F43&lt;=Scenario!$O$12,8,IF(F43&lt;=Scenario!$O$13,9,IF(F43&lt;=Scenario!$O$14,10,IF(F43&lt;=Scenario!$O$15,11,IF(F43&lt;=Scenario!$O$16,12,IF(F43&lt;=Scenario!$O$17,13,IF(F43&lt;=Scenario!$O$18,14,IF(F43&lt;=Scenario!$O$19,15,IF(F43&lt;=Scenario!$O$20,16,IF(F43&lt;=Scenario!$O$21,17,IF(F43&lt;=Scenario!$O$22,18,IF(F43&lt;=Scenario!$O$23,19,20)))))))))))))))))))))</f>
        <v> </v>
      </c>
      <c r="Y43" s="3" t="str">
        <f>IF(ISBLANK(C43)," ",IF(C43&lt;=Scenario!$AA$3,0,IF(C43&lt;=Scenario!$AA$5,1,IF(C43&lt;=Scenario!$AA$6,2,IF(C43&lt;=Scenario!$AA$7,3,IF(C43&lt;=Scenario!$AA$8,4,IF(C43&lt;=Scenario!$AA$9,5,IF(C43&lt;=Scenario!$AA$10,6,IF(C43&lt;=Scenario!$AA$11,7,IF(C43&lt;=Scenario!$AA$12,8,IF(C43&lt;=Scenario!$AA$13,9,IF(C43&lt;=Scenario!$AA$14,10,IF(C43&lt;=Scenario!$AA$15,11,IF(C43&lt;=Scenario!$AA$16,12,IF(C43&lt;=Scenario!$AA$17,13,IF(C43&lt;=Scenario!$AA$18,14,15))))))))))))))))</f>
        <v> </v>
      </c>
      <c r="Z43" s="3" t="str">
        <f t="shared" si="14"/>
        <v>#VALUE!</v>
      </c>
      <c r="AA43" s="3" t="str">
        <f t="shared" si="15"/>
        <v>#VALUE!</v>
      </c>
      <c r="AB43" s="95" t="str">
        <f t="shared" si="16"/>
        <v>#VALUE!</v>
      </c>
      <c r="AC43" s="69" t="str">
        <f t="shared" si="17"/>
        <v>missing data</v>
      </c>
      <c r="AD43" s="74" t="str">
        <f t="shared" si="18"/>
        <v>missing data</v>
      </c>
      <c r="AE43" s="75" t="str">
        <f t="shared" si="19"/>
        <v>#VALUE!</v>
      </c>
      <c r="AF43" s="75" t="str">
        <f t="shared" si="20"/>
        <v>#VALUE!</v>
      </c>
    </row>
    <row r="44" ht="15.75" customHeight="1">
      <c r="A44" s="3" t="s">
        <v>2298</v>
      </c>
      <c r="B44" s="121"/>
      <c r="C44" s="60"/>
      <c r="D44" s="60"/>
      <c r="E44" s="59">
        <f t="shared" si="21"/>
        <v>0</v>
      </c>
      <c r="F44" s="60"/>
      <c r="G44" s="122"/>
      <c r="H44" s="122"/>
      <c r="I44" s="122"/>
      <c r="J44" s="120" t="str">
        <f t="shared" si="2"/>
        <v> </v>
      </c>
      <c r="K44" s="3" t="str">
        <f t="shared" si="3"/>
        <v> </v>
      </c>
      <c r="L44" s="3" t="str">
        <f t="shared" si="4"/>
        <v> </v>
      </c>
      <c r="M44" s="3">
        <f t="shared" si="5"/>
        <v>0</v>
      </c>
      <c r="N44" s="3" t="str">
        <f t="shared" si="6"/>
        <v> </v>
      </c>
      <c r="O44" s="3" t="str">
        <f t="shared" si="7"/>
        <v> </v>
      </c>
      <c r="P44" s="3" t="str">
        <f t="shared" si="22"/>
        <v> </v>
      </c>
      <c r="Q44" s="120" t="str">
        <f t="shared" si="9"/>
        <v>#VALUE!</v>
      </c>
      <c r="R44" s="3" t="str">
        <f t="shared" si="10"/>
        <v>#VALUE!</v>
      </c>
      <c r="S44" s="95" t="str">
        <f t="shared" si="11"/>
        <v>#VALUE!</v>
      </c>
      <c r="T44" s="69" t="str">
        <f t="shared" si="12"/>
        <v>donnée(s) manquante(s)</v>
      </c>
      <c r="U44" s="70" t="str">
        <f t="shared" si="13"/>
        <v>donnée(s) manquante(s)</v>
      </c>
      <c r="V44" s="3" t="str">
        <f>IF(ISBLANK(H44)," ",IF(H44&lt;=Scenario!$C$3,0,IF(H44&lt;=Scenario!$C$5,1,IF(H44&lt;=Scenario!$C$6,2,IF(H44&lt;=Scenario!$C$7,3,IF(H44&lt;=Scenario!$C$8,4,5))))))</f>
        <v> </v>
      </c>
      <c r="W44" s="3" t="str">
        <f>IF(ISBLANK(I44)," ",IF(I44&lt;=Scenario!$G$3,0,IF(I44&lt;=Scenario!$G$5,1,IF(I44&lt;=Scenario!$G$6,2,IF(I44&lt;=Scenario!$G$7,3,IF(I44&lt;=Scenario!$G$8,4,IF(I44&lt;=Scenario!$G$9,5,IF(I44&lt;=Scenario!$G$10,6,7))))))))</f>
        <v> </v>
      </c>
      <c r="X44" s="3" t="str">
        <f>IF(ISBLANK(F44)," ",IF(F44&lt;=Scenario!$O$3,0,IF(F44&lt;=Scenario!$O$5,1,IF(F44&lt;=Scenario!$O$6,2,IF(F44&lt;=Scenario!$O$7,3,IF(F44&lt;=Scenario!$O$8,4,IF(F44&lt;=Scenario!$O$9,5,IF(F44&lt;=Scenario!$O$10,6,IF(F44&lt;=Scenario!$O$11,7,IF(F44&lt;=Scenario!$O$12,8,IF(F44&lt;=Scenario!$O$13,9,IF(F44&lt;=Scenario!$O$14,10,IF(F44&lt;=Scenario!$O$15,11,IF(F44&lt;=Scenario!$O$16,12,IF(F44&lt;=Scenario!$O$17,13,IF(F44&lt;=Scenario!$O$18,14,IF(F44&lt;=Scenario!$O$19,15,IF(F44&lt;=Scenario!$O$20,16,IF(F44&lt;=Scenario!$O$21,17,IF(F44&lt;=Scenario!$O$22,18,IF(F44&lt;=Scenario!$O$23,19,20)))))))))))))))))))))</f>
        <v> </v>
      </c>
      <c r="Y44" s="3" t="str">
        <f>IF(ISBLANK(C44)," ",IF(C44&lt;=Scenario!$AA$3,0,IF(C44&lt;=Scenario!$AA$5,1,IF(C44&lt;=Scenario!$AA$6,2,IF(C44&lt;=Scenario!$AA$7,3,IF(C44&lt;=Scenario!$AA$8,4,IF(C44&lt;=Scenario!$AA$9,5,IF(C44&lt;=Scenario!$AA$10,6,IF(C44&lt;=Scenario!$AA$11,7,IF(C44&lt;=Scenario!$AA$12,8,IF(C44&lt;=Scenario!$AA$13,9,IF(C44&lt;=Scenario!$AA$14,10,IF(C44&lt;=Scenario!$AA$15,11,IF(C44&lt;=Scenario!$AA$16,12,IF(C44&lt;=Scenario!$AA$17,13,IF(C44&lt;=Scenario!$AA$18,14,15))))))))))))))))</f>
        <v> </v>
      </c>
      <c r="Z44" s="3" t="str">
        <f t="shared" si="14"/>
        <v>#VALUE!</v>
      </c>
      <c r="AA44" s="3" t="str">
        <f t="shared" si="15"/>
        <v>#VALUE!</v>
      </c>
      <c r="AB44" s="95" t="str">
        <f t="shared" si="16"/>
        <v>#VALUE!</v>
      </c>
      <c r="AC44" s="69" t="str">
        <f t="shared" si="17"/>
        <v>missing data</v>
      </c>
      <c r="AD44" s="74" t="str">
        <f t="shared" si="18"/>
        <v>missing data</v>
      </c>
      <c r="AE44" s="75" t="str">
        <f t="shared" si="19"/>
        <v>#VALUE!</v>
      </c>
      <c r="AF44" s="75" t="str">
        <f t="shared" si="20"/>
        <v>#VALUE!</v>
      </c>
    </row>
    <row r="45" ht="15.75" customHeight="1">
      <c r="A45" s="3" t="s">
        <v>2299</v>
      </c>
      <c r="B45" s="121"/>
      <c r="C45" s="60"/>
      <c r="D45" s="60"/>
      <c r="E45" s="59">
        <f t="shared" si="21"/>
        <v>0</v>
      </c>
      <c r="F45" s="60"/>
      <c r="G45" s="122"/>
      <c r="H45" s="122"/>
      <c r="I45" s="122"/>
      <c r="J45" s="120" t="str">
        <f t="shared" si="2"/>
        <v> </v>
      </c>
      <c r="K45" s="3" t="str">
        <f t="shared" si="3"/>
        <v> </v>
      </c>
      <c r="L45" s="3" t="str">
        <f t="shared" si="4"/>
        <v> </v>
      </c>
      <c r="M45" s="3">
        <f t="shared" si="5"/>
        <v>0</v>
      </c>
      <c r="N45" s="3" t="str">
        <f t="shared" si="6"/>
        <v> </v>
      </c>
      <c r="O45" s="3" t="str">
        <f t="shared" si="7"/>
        <v> </v>
      </c>
      <c r="P45" s="3" t="str">
        <f t="shared" si="22"/>
        <v> </v>
      </c>
      <c r="Q45" s="120" t="str">
        <f t="shared" si="9"/>
        <v>#VALUE!</v>
      </c>
      <c r="R45" s="3" t="str">
        <f t="shared" si="10"/>
        <v>#VALUE!</v>
      </c>
      <c r="S45" s="95" t="str">
        <f t="shared" si="11"/>
        <v>#VALUE!</v>
      </c>
      <c r="T45" s="69" t="str">
        <f t="shared" si="12"/>
        <v>donnée(s) manquante(s)</v>
      </c>
      <c r="U45" s="70" t="str">
        <f t="shared" si="13"/>
        <v>donnée(s) manquante(s)</v>
      </c>
      <c r="V45" s="3" t="str">
        <f>IF(ISBLANK(H45)," ",IF(H45&lt;=Scenario!$C$3,0,IF(H45&lt;=Scenario!$C$5,1,IF(H45&lt;=Scenario!$C$6,2,IF(H45&lt;=Scenario!$C$7,3,IF(H45&lt;=Scenario!$C$8,4,5))))))</f>
        <v> </v>
      </c>
      <c r="W45" s="3" t="str">
        <f>IF(ISBLANK(I45)," ",IF(I45&lt;=Scenario!$G$3,0,IF(I45&lt;=Scenario!$G$5,1,IF(I45&lt;=Scenario!$G$6,2,IF(I45&lt;=Scenario!$G$7,3,IF(I45&lt;=Scenario!$G$8,4,IF(I45&lt;=Scenario!$G$9,5,IF(I45&lt;=Scenario!$G$10,6,7))))))))</f>
        <v> </v>
      </c>
      <c r="X45" s="3" t="str">
        <f>IF(ISBLANK(F45)," ",IF(F45&lt;=Scenario!$O$3,0,IF(F45&lt;=Scenario!$O$5,1,IF(F45&lt;=Scenario!$O$6,2,IF(F45&lt;=Scenario!$O$7,3,IF(F45&lt;=Scenario!$O$8,4,IF(F45&lt;=Scenario!$O$9,5,IF(F45&lt;=Scenario!$O$10,6,IF(F45&lt;=Scenario!$O$11,7,IF(F45&lt;=Scenario!$O$12,8,IF(F45&lt;=Scenario!$O$13,9,IF(F45&lt;=Scenario!$O$14,10,IF(F45&lt;=Scenario!$O$15,11,IF(F45&lt;=Scenario!$O$16,12,IF(F45&lt;=Scenario!$O$17,13,IF(F45&lt;=Scenario!$O$18,14,IF(F45&lt;=Scenario!$O$19,15,IF(F45&lt;=Scenario!$O$20,16,IF(F45&lt;=Scenario!$O$21,17,IF(F45&lt;=Scenario!$O$22,18,IF(F45&lt;=Scenario!$O$23,19,20)))))))))))))))))))))</f>
        <v> </v>
      </c>
      <c r="Y45" s="3" t="str">
        <f>IF(ISBLANK(C45)," ",IF(C45&lt;=Scenario!$AA$3,0,IF(C45&lt;=Scenario!$AA$5,1,IF(C45&lt;=Scenario!$AA$6,2,IF(C45&lt;=Scenario!$AA$7,3,IF(C45&lt;=Scenario!$AA$8,4,IF(C45&lt;=Scenario!$AA$9,5,IF(C45&lt;=Scenario!$AA$10,6,IF(C45&lt;=Scenario!$AA$11,7,IF(C45&lt;=Scenario!$AA$12,8,IF(C45&lt;=Scenario!$AA$13,9,IF(C45&lt;=Scenario!$AA$14,10,IF(C45&lt;=Scenario!$AA$15,11,IF(C45&lt;=Scenario!$AA$16,12,IF(C45&lt;=Scenario!$AA$17,13,IF(C45&lt;=Scenario!$AA$18,14,15))))))))))))))))</f>
        <v> </v>
      </c>
      <c r="Z45" s="3" t="str">
        <f t="shared" si="14"/>
        <v>#VALUE!</v>
      </c>
      <c r="AA45" s="3" t="str">
        <f t="shared" si="15"/>
        <v>#VALUE!</v>
      </c>
      <c r="AB45" s="95" t="str">
        <f t="shared" si="16"/>
        <v>#VALUE!</v>
      </c>
      <c r="AC45" s="69" t="str">
        <f t="shared" si="17"/>
        <v>missing data</v>
      </c>
      <c r="AD45" s="74" t="str">
        <f t="shared" si="18"/>
        <v>missing data</v>
      </c>
      <c r="AE45" s="75" t="str">
        <f t="shared" si="19"/>
        <v>#VALUE!</v>
      </c>
      <c r="AF45" s="75" t="str">
        <f t="shared" si="20"/>
        <v>#VALUE!</v>
      </c>
    </row>
    <row r="46" ht="15.75" customHeight="1">
      <c r="A46" s="3" t="s">
        <v>2300</v>
      </c>
      <c r="B46" s="121"/>
      <c r="C46" s="60"/>
      <c r="D46" s="60"/>
      <c r="E46" s="59">
        <f t="shared" si="21"/>
        <v>0</v>
      </c>
      <c r="F46" s="60"/>
      <c r="G46" s="122"/>
      <c r="H46" s="122"/>
      <c r="I46" s="122"/>
      <c r="J46" s="120" t="str">
        <f t="shared" si="2"/>
        <v> </v>
      </c>
      <c r="K46" s="3" t="str">
        <f t="shared" si="3"/>
        <v> </v>
      </c>
      <c r="L46" s="3" t="str">
        <f t="shared" si="4"/>
        <v> </v>
      </c>
      <c r="M46" s="3">
        <f t="shared" si="5"/>
        <v>0</v>
      </c>
      <c r="N46" s="3" t="str">
        <f t="shared" si="6"/>
        <v> </v>
      </c>
      <c r="O46" s="3" t="str">
        <f t="shared" si="7"/>
        <v> </v>
      </c>
      <c r="P46" s="3" t="str">
        <f t="shared" si="22"/>
        <v> </v>
      </c>
      <c r="Q46" s="120" t="str">
        <f t="shared" si="9"/>
        <v>#VALUE!</v>
      </c>
      <c r="R46" s="3" t="str">
        <f t="shared" si="10"/>
        <v>#VALUE!</v>
      </c>
      <c r="S46" s="95" t="str">
        <f t="shared" si="11"/>
        <v>#VALUE!</v>
      </c>
      <c r="T46" s="69" t="str">
        <f t="shared" si="12"/>
        <v>donnée(s) manquante(s)</v>
      </c>
      <c r="U46" s="70" t="str">
        <f t="shared" si="13"/>
        <v>donnée(s) manquante(s)</v>
      </c>
      <c r="V46" s="3" t="str">
        <f>IF(ISBLANK(H46)," ",IF(H46&lt;=Scenario!$C$3,0,IF(H46&lt;=Scenario!$C$5,1,IF(H46&lt;=Scenario!$C$6,2,IF(H46&lt;=Scenario!$C$7,3,IF(H46&lt;=Scenario!$C$8,4,5))))))</f>
        <v> </v>
      </c>
      <c r="W46" s="3" t="str">
        <f>IF(ISBLANK(I46)," ",IF(I46&lt;=Scenario!$G$3,0,IF(I46&lt;=Scenario!$G$5,1,IF(I46&lt;=Scenario!$G$6,2,IF(I46&lt;=Scenario!$G$7,3,IF(I46&lt;=Scenario!$G$8,4,IF(I46&lt;=Scenario!$G$9,5,IF(I46&lt;=Scenario!$G$10,6,7))))))))</f>
        <v> </v>
      </c>
      <c r="X46" s="3" t="str">
        <f>IF(ISBLANK(F46)," ",IF(F46&lt;=Scenario!$O$3,0,IF(F46&lt;=Scenario!$O$5,1,IF(F46&lt;=Scenario!$O$6,2,IF(F46&lt;=Scenario!$O$7,3,IF(F46&lt;=Scenario!$O$8,4,IF(F46&lt;=Scenario!$O$9,5,IF(F46&lt;=Scenario!$O$10,6,IF(F46&lt;=Scenario!$O$11,7,IF(F46&lt;=Scenario!$O$12,8,IF(F46&lt;=Scenario!$O$13,9,IF(F46&lt;=Scenario!$O$14,10,IF(F46&lt;=Scenario!$O$15,11,IF(F46&lt;=Scenario!$O$16,12,IF(F46&lt;=Scenario!$O$17,13,IF(F46&lt;=Scenario!$O$18,14,IF(F46&lt;=Scenario!$O$19,15,IF(F46&lt;=Scenario!$O$20,16,IF(F46&lt;=Scenario!$O$21,17,IF(F46&lt;=Scenario!$O$22,18,IF(F46&lt;=Scenario!$O$23,19,20)))))))))))))))))))))</f>
        <v> </v>
      </c>
      <c r="Y46" s="3" t="str">
        <f>IF(ISBLANK(C46)," ",IF(C46&lt;=Scenario!$AA$3,0,IF(C46&lt;=Scenario!$AA$5,1,IF(C46&lt;=Scenario!$AA$6,2,IF(C46&lt;=Scenario!$AA$7,3,IF(C46&lt;=Scenario!$AA$8,4,IF(C46&lt;=Scenario!$AA$9,5,IF(C46&lt;=Scenario!$AA$10,6,IF(C46&lt;=Scenario!$AA$11,7,IF(C46&lt;=Scenario!$AA$12,8,IF(C46&lt;=Scenario!$AA$13,9,IF(C46&lt;=Scenario!$AA$14,10,IF(C46&lt;=Scenario!$AA$15,11,IF(C46&lt;=Scenario!$AA$16,12,IF(C46&lt;=Scenario!$AA$17,13,IF(C46&lt;=Scenario!$AA$18,14,15))))))))))))))))</f>
        <v> </v>
      </c>
      <c r="Z46" s="3" t="str">
        <f t="shared" si="14"/>
        <v>#VALUE!</v>
      </c>
      <c r="AA46" s="3" t="str">
        <f t="shared" si="15"/>
        <v>#VALUE!</v>
      </c>
      <c r="AB46" s="95" t="str">
        <f t="shared" si="16"/>
        <v>#VALUE!</v>
      </c>
      <c r="AC46" s="69" t="str">
        <f t="shared" si="17"/>
        <v>missing data</v>
      </c>
      <c r="AD46" s="74" t="str">
        <f t="shared" si="18"/>
        <v>missing data</v>
      </c>
      <c r="AE46" s="75" t="str">
        <f t="shared" si="19"/>
        <v>#VALUE!</v>
      </c>
      <c r="AF46" s="75" t="str">
        <f t="shared" si="20"/>
        <v>#VALUE!</v>
      </c>
    </row>
    <row r="47" ht="15.75" customHeight="1">
      <c r="A47" s="3" t="s">
        <v>2301</v>
      </c>
      <c r="B47" s="121"/>
      <c r="C47" s="60"/>
      <c r="D47" s="60"/>
      <c r="E47" s="59">
        <f t="shared" si="21"/>
        <v>0</v>
      </c>
      <c r="F47" s="60"/>
      <c r="G47" s="122"/>
      <c r="H47" s="122"/>
      <c r="I47" s="122"/>
      <c r="J47" s="120" t="str">
        <f t="shared" si="2"/>
        <v> </v>
      </c>
      <c r="K47" s="3" t="str">
        <f t="shared" si="3"/>
        <v> </v>
      </c>
      <c r="L47" s="3" t="str">
        <f t="shared" si="4"/>
        <v> </v>
      </c>
      <c r="M47" s="3">
        <f t="shared" si="5"/>
        <v>0</v>
      </c>
      <c r="N47" s="3" t="str">
        <f t="shared" si="6"/>
        <v> </v>
      </c>
      <c r="O47" s="3" t="str">
        <f t="shared" si="7"/>
        <v> </v>
      </c>
      <c r="P47" s="3" t="str">
        <f t="shared" si="22"/>
        <v> </v>
      </c>
      <c r="Q47" s="120" t="str">
        <f t="shared" si="9"/>
        <v>#VALUE!</v>
      </c>
      <c r="R47" s="3" t="str">
        <f t="shared" si="10"/>
        <v>#VALUE!</v>
      </c>
      <c r="S47" s="95" t="str">
        <f t="shared" si="11"/>
        <v>#VALUE!</v>
      </c>
      <c r="T47" s="69" t="str">
        <f t="shared" si="12"/>
        <v>donnée(s) manquante(s)</v>
      </c>
      <c r="U47" s="70" t="str">
        <f t="shared" si="13"/>
        <v>donnée(s) manquante(s)</v>
      </c>
      <c r="V47" s="3" t="str">
        <f>IF(ISBLANK(H47)," ",IF(H47&lt;=Scenario!$C$3,0,IF(H47&lt;=Scenario!$C$5,1,IF(H47&lt;=Scenario!$C$6,2,IF(H47&lt;=Scenario!$C$7,3,IF(H47&lt;=Scenario!$C$8,4,5))))))</f>
        <v> </v>
      </c>
      <c r="W47" s="3" t="str">
        <f>IF(ISBLANK(I47)," ",IF(I47&lt;=Scenario!$G$3,0,IF(I47&lt;=Scenario!$G$5,1,IF(I47&lt;=Scenario!$G$6,2,IF(I47&lt;=Scenario!$G$7,3,IF(I47&lt;=Scenario!$G$8,4,IF(I47&lt;=Scenario!$G$9,5,IF(I47&lt;=Scenario!$G$10,6,7))))))))</f>
        <v> </v>
      </c>
      <c r="X47" s="3" t="str">
        <f>IF(ISBLANK(F47)," ",IF(F47&lt;=Scenario!$O$3,0,IF(F47&lt;=Scenario!$O$5,1,IF(F47&lt;=Scenario!$O$6,2,IF(F47&lt;=Scenario!$O$7,3,IF(F47&lt;=Scenario!$O$8,4,IF(F47&lt;=Scenario!$O$9,5,IF(F47&lt;=Scenario!$O$10,6,IF(F47&lt;=Scenario!$O$11,7,IF(F47&lt;=Scenario!$O$12,8,IF(F47&lt;=Scenario!$O$13,9,IF(F47&lt;=Scenario!$O$14,10,IF(F47&lt;=Scenario!$O$15,11,IF(F47&lt;=Scenario!$O$16,12,IF(F47&lt;=Scenario!$O$17,13,IF(F47&lt;=Scenario!$O$18,14,IF(F47&lt;=Scenario!$O$19,15,IF(F47&lt;=Scenario!$O$20,16,IF(F47&lt;=Scenario!$O$21,17,IF(F47&lt;=Scenario!$O$22,18,IF(F47&lt;=Scenario!$O$23,19,20)))))))))))))))))))))</f>
        <v> </v>
      </c>
      <c r="Y47" s="3" t="str">
        <f>IF(ISBLANK(C47)," ",IF(C47&lt;=Scenario!$AA$3,0,IF(C47&lt;=Scenario!$AA$5,1,IF(C47&lt;=Scenario!$AA$6,2,IF(C47&lt;=Scenario!$AA$7,3,IF(C47&lt;=Scenario!$AA$8,4,IF(C47&lt;=Scenario!$AA$9,5,IF(C47&lt;=Scenario!$AA$10,6,IF(C47&lt;=Scenario!$AA$11,7,IF(C47&lt;=Scenario!$AA$12,8,IF(C47&lt;=Scenario!$AA$13,9,IF(C47&lt;=Scenario!$AA$14,10,IF(C47&lt;=Scenario!$AA$15,11,IF(C47&lt;=Scenario!$AA$16,12,IF(C47&lt;=Scenario!$AA$17,13,IF(C47&lt;=Scenario!$AA$18,14,15))))))))))))))))</f>
        <v> </v>
      </c>
      <c r="Z47" s="3" t="str">
        <f t="shared" si="14"/>
        <v>#VALUE!</v>
      </c>
      <c r="AA47" s="3" t="str">
        <f t="shared" si="15"/>
        <v>#VALUE!</v>
      </c>
      <c r="AB47" s="95" t="str">
        <f t="shared" si="16"/>
        <v>#VALUE!</v>
      </c>
      <c r="AC47" s="69" t="str">
        <f t="shared" si="17"/>
        <v>missing data</v>
      </c>
      <c r="AD47" s="74" t="str">
        <f t="shared" si="18"/>
        <v>missing data</v>
      </c>
      <c r="AE47" s="75" t="str">
        <f t="shared" si="19"/>
        <v>#VALUE!</v>
      </c>
      <c r="AF47" s="75" t="str">
        <f t="shared" si="20"/>
        <v>#VALUE!</v>
      </c>
    </row>
    <row r="48" ht="15.75" customHeight="1">
      <c r="A48" s="3" t="s">
        <v>2302</v>
      </c>
      <c r="B48" s="121"/>
      <c r="C48" s="60"/>
      <c r="D48" s="60"/>
      <c r="E48" s="59">
        <f t="shared" si="21"/>
        <v>0</v>
      </c>
      <c r="F48" s="60"/>
      <c r="G48" s="122"/>
      <c r="H48" s="122"/>
      <c r="I48" s="122"/>
      <c r="J48" s="120" t="str">
        <f t="shared" si="2"/>
        <v> </v>
      </c>
      <c r="K48" s="3" t="str">
        <f t="shared" si="3"/>
        <v> </v>
      </c>
      <c r="L48" s="3" t="str">
        <f t="shared" si="4"/>
        <v> </v>
      </c>
      <c r="M48" s="3">
        <f t="shared" si="5"/>
        <v>0</v>
      </c>
      <c r="N48" s="3" t="str">
        <f t="shared" si="6"/>
        <v> </v>
      </c>
      <c r="O48" s="3" t="str">
        <f t="shared" si="7"/>
        <v> </v>
      </c>
      <c r="P48" s="3" t="str">
        <f t="shared" si="22"/>
        <v> </v>
      </c>
      <c r="Q48" s="120" t="str">
        <f t="shared" si="9"/>
        <v>#VALUE!</v>
      </c>
      <c r="R48" s="3" t="str">
        <f t="shared" si="10"/>
        <v>#VALUE!</v>
      </c>
      <c r="S48" s="95" t="str">
        <f t="shared" si="11"/>
        <v>#VALUE!</v>
      </c>
      <c r="T48" s="69" t="str">
        <f t="shared" si="12"/>
        <v>donnée(s) manquante(s)</v>
      </c>
      <c r="U48" s="70" t="str">
        <f t="shared" si="13"/>
        <v>donnée(s) manquante(s)</v>
      </c>
      <c r="V48" s="3" t="str">
        <f>IF(ISBLANK(H48)," ",IF(H48&lt;=Scenario!$C$3,0,IF(H48&lt;=Scenario!$C$5,1,IF(H48&lt;=Scenario!$C$6,2,IF(H48&lt;=Scenario!$C$7,3,IF(H48&lt;=Scenario!$C$8,4,5))))))</f>
        <v> </v>
      </c>
      <c r="W48" s="3" t="str">
        <f>IF(ISBLANK(I48)," ",IF(I48&lt;=Scenario!$G$3,0,IF(I48&lt;=Scenario!$G$5,1,IF(I48&lt;=Scenario!$G$6,2,IF(I48&lt;=Scenario!$G$7,3,IF(I48&lt;=Scenario!$G$8,4,IF(I48&lt;=Scenario!$G$9,5,IF(I48&lt;=Scenario!$G$10,6,7))))))))</f>
        <v> </v>
      </c>
      <c r="X48" s="3" t="str">
        <f>IF(ISBLANK(F48)," ",IF(F48&lt;=Scenario!$O$3,0,IF(F48&lt;=Scenario!$O$5,1,IF(F48&lt;=Scenario!$O$6,2,IF(F48&lt;=Scenario!$O$7,3,IF(F48&lt;=Scenario!$O$8,4,IF(F48&lt;=Scenario!$O$9,5,IF(F48&lt;=Scenario!$O$10,6,IF(F48&lt;=Scenario!$O$11,7,IF(F48&lt;=Scenario!$O$12,8,IF(F48&lt;=Scenario!$O$13,9,IF(F48&lt;=Scenario!$O$14,10,IF(F48&lt;=Scenario!$O$15,11,IF(F48&lt;=Scenario!$O$16,12,IF(F48&lt;=Scenario!$O$17,13,IF(F48&lt;=Scenario!$O$18,14,IF(F48&lt;=Scenario!$O$19,15,IF(F48&lt;=Scenario!$O$20,16,IF(F48&lt;=Scenario!$O$21,17,IF(F48&lt;=Scenario!$O$22,18,IF(F48&lt;=Scenario!$O$23,19,20)))))))))))))))))))))</f>
        <v> </v>
      </c>
      <c r="Y48" s="3" t="str">
        <f>IF(ISBLANK(C48)," ",IF(C48&lt;=Scenario!$AA$3,0,IF(C48&lt;=Scenario!$AA$5,1,IF(C48&lt;=Scenario!$AA$6,2,IF(C48&lt;=Scenario!$AA$7,3,IF(C48&lt;=Scenario!$AA$8,4,IF(C48&lt;=Scenario!$AA$9,5,IF(C48&lt;=Scenario!$AA$10,6,IF(C48&lt;=Scenario!$AA$11,7,IF(C48&lt;=Scenario!$AA$12,8,IF(C48&lt;=Scenario!$AA$13,9,IF(C48&lt;=Scenario!$AA$14,10,IF(C48&lt;=Scenario!$AA$15,11,IF(C48&lt;=Scenario!$AA$16,12,IF(C48&lt;=Scenario!$AA$17,13,IF(C48&lt;=Scenario!$AA$18,14,15))))))))))))))))</f>
        <v> </v>
      </c>
      <c r="Z48" s="3" t="str">
        <f t="shared" si="14"/>
        <v>#VALUE!</v>
      </c>
      <c r="AA48" s="3" t="str">
        <f t="shared" si="15"/>
        <v>#VALUE!</v>
      </c>
      <c r="AB48" s="95" t="str">
        <f t="shared" si="16"/>
        <v>#VALUE!</v>
      </c>
      <c r="AC48" s="69" t="str">
        <f t="shared" si="17"/>
        <v>missing data</v>
      </c>
      <c r="AD48" s="74" t="str">
        <f t="shared" si="18"/>
        <v>missing data</v>
      </c>
      <c r="AE48" s="75" t="str">
        <f t="shared" si="19"/>
        <v>#VALUE!</v>
      </c>
      <c r="AF48" s="75" t="str">
        <f t="shared" si="20"/>
        <v>#VALUE!</v>
      </c>
    </row>
    <row r="49" ht="15.75" customHeight="1">
      <c r="A49" s="3" t="s">
        <v>2303</v>
      </c>
      <c r="B49" s="121"/>
      <c r="C49" s="60"/>
      <c r="D49" s="60"/>
      <c r="E49" s="59">
        <f t="shared" si="21"/>
        <v>0</v>
      </c>
      <c r="F49" s="60"/>
      <c r="G49" s="122"/>
      <c r="H49" s="122"/>
      <c r="I49" s="122"/>
      <c r="J49" s="120" t="str">
        <f t="shared" si="2"/>
        <v> </v>
      </c>
      <c r="K49" s="3" t="str">
        <f t="shared" si="3"/>
        <v> </v>
      </c>
      <c r="L49" s="3" t="str">
        <f t="shared" si="4"/>
        <v> </v>
      </c>
      <c r="M49" s="3">
        <f t="shared" si="5"/>
        <v>0</v>
      </c>
      <c r="N49" s="3" t="str">
        <f t="shared" si="6"/>
        <v> </v>
      </c>
      <c r="O49" s="3" t="str">
        <f t="shared" si="7"/>
        <v> </v>
      </c>
      <c r="P49" s="3" t="str">
        <f t="shared" si="22"/>
        <v> </v>
      </c>
      <c r="Q49" s="120" t="str">
        <f t="shared" si="9"/>
        <v>#VALUE!</v>
      </c>
      <c r="R49" s="3" t="str">
        <f t="shared" si="10"/>
        <v>#VALUE!</v>
      </c>
      <c r="S49" s="95" t="str">
        <f t="shared" si="11"/>
        <v>#VALUE!</v>
      </c>
      <c r="T49" s="69" t="str">
        <f t="shared" si="12"/>
        <v>donnée(s) manquante(s)</v>
      </c>
      <c r="U49" s="70" t="str">
        <f t="shared" si="13"/>
        <v>donnée(s) manquante(s)</v>
      </c>
      <c r="V49" s="3" t="str">
        <f>IF(ISBLANK(H49)," ",IF(H49&lt;=Scenario!$C$3,0,IF(H49&lt;=Scenario!$C$5,1,IF(H49&lt;=Scenario!$C$6,2,IF(H49&lt;=Scenario!$C$7,3,IF(H49&lt;=Scenario!$C$8,4,5))))))</f>
        <v> </v>
      </c>
      <c r="W49" s="3" t="str">
        <f>IF(ISBLANK(I49)," ",IF(I49&lt;=Scenario!$G$3,0,IF(I49&lt;=Scenario!$G$5,1,IF(I49&lt;=Scenario!$G$6,2,IF(I49&lt;=Scenario!$G$7,3,IF(I49&lt;=Scenario!$G$8,4,IF(I49&lt;=Scenario!$G$9,5,IF(I49&lt;=Scenario!$G$10,6,7))))))))</f>
        <v> </v>
      </c>
      <c r="X49" s="3" t="str">
        <f>IF(ISBLANK(F49)," ",IF(F49&lt;=Scenario!$O$3,0,IF(F49&lt;=Scenario!$O$5,1,IF(F49&lt;=Scenario!$O$6,2,IF(F49&lt;=Scenario!$O$7,3,IF(F49&lt;=Scenario!$O$8,4,IF(F49&lt;=Scenario!$O$9,5,IF(F49&lt;=Scenario!$O$10,6,IF(F49&lt;=Scenario!$O$11,7,IF(F49&lt;=Scenario!$O$12,8,IF(F49&lt;=Scenario!$O$13,9,IF(F49&lt;=Scenario!$O$14,10,IF(F49&lt;=Scenario!$O$15,11,IF(F49&lt;=Scenario!$O$16,12,IF(F49&lt;=Scenario!$O$17,13,IF(F49&lt;=Scenario!$O$18,14,IF(F49&lt;=Scenario!$O$19,15,IF(F49&lt;=Scenario!$O$20,16,IF(F49&lt;=Scenario!$O$21,17,IF(F49&lt;=Scenario!$O$22,18,IF(F49&lt;=Scenario!$O$23,19,20)))))))))))))))))))))</f>
        <v> </v>
      </c>
      <c r="Y49" s="3" t="str">
        <f>IF(ISBLANK(C49)," ",IF(C49&lt;=Scenario!$AA$3,0,IF(C49&lt;=Scenario!$AA$5,1,IF(C49&lt;=Scenario!$AA$6,2,IF(C49&lt;=Scenario!$AA$7,3,IF(C49&lt;=Scenario!$AA$8,4,IF(C49&lt;=Scenario!$AA$9,5,IF(C49&lt;=Scenario!$AA$10,6,IF(C49&lt;=Scenario!$AA$11,7,IF(C49&lt;=Scenario!$AA$12,8,IF(C49&lt;=Scenario!$AA$13,9,IF(C49&lt;=Scenario!$AA$14,10,IF(C49&lt;=Scenario!$AA$15,11,IF(C49&lt;=Scenario!$AA$16,12,IF(C49&lt;=Scenario!$AA$17,13,IF(C49&lt;=Scenario!$AA$18,14,15))))))))))))))))</f>
        <v> </v>
      </c>
      <c r="Z49" s="3" t="str">
        <f t="shared" si="14"/>
        <v>#VALUE!</v>
      </c>
      <c r="AA49" s="3" t="str">
        <f t="shared" si="15"/>
        <v>#VALUE!</v>
      </c>
      <c r="AB49" s="95" t="str">
        <f t="shared" si="16"/>
        <v>#VALUE!</v>
      </c>
      <c r="AC49" s="69" t="str">
        <f t="shared" si="17"/>
        <v>missing data</v>
      </c>
      <c r="AD49" s="74" t="str">
        <f t="shared" si="18"/>
        <v>missing data</v>
      </c>
      <c r="AE49" s="75" t="str">
        <f t="shared" si="19"/>
        <v>#VALUE!</v>
      </c>
      <c r="AF49" s="75" t="str">
        <f t="shared" si="20"/>
        <v>#VALUE!</v>
      </c>
    </row>
    <row r="50" ht="15.75" customHeight="1">
      <c r="A50" s="3" t="s">
        <v>2304</v>
      </c>
      <c r="B50" s="121"/>
      <c r="C50" s="60"/>
      <c r="D50" s="60"/>
      <c r="E50" s="59">
        <f t="shared" si="21"/>
        <v>0</v>
      </c>
      <c r="F50" s="60"/>
      <c r="G50" s="122"/>
      <c r="H50" s="122"/>
      <c r="I50" s="122"/>
      <c r="J50" s="120" t="str">
        <f t="shared" si="2"/>
        <v> </v>
      </c>
      <c r="K50" s="3" t="str">
        <f t="shared" si="3"/>
        <v> </v>
      </c>
      <c r="L50" s="3" t="str">
        <f t="shared" si="4"/>
        <v> </v>
      </c>
      <c r="M50" s="3">
        <f t="shared" si="5"/>
        <v>0</v>
      </c>
      <c r="N50" s="3" t="str">
        <f t="shared" si="6"/>
        <v> </v>
      </c>
      <c r="O50" s="3" t="str">
        <f t="shared" si="7"/>
        <v> </v>
      </c>
      <c r="P50" s="3" t="str">
        <f t="shared" si="22"/>
        <v> </v>
      </c>
      <c r="Q50" s="120" t="str">
        <f t="shared" si="9"/>
        <v>#VALUE!</v>
      </c>
      <c r="R50" s="3" t="str">
        <f t="shared" si="10"/>
        <v>#VALUE!</v>
      </c>
      <c r="S50" s="95" t="str">
        <f t="shared" si="11"/>
        <v>#VALUE!</v>
      </c>
      <c r="T50" s="69" t="str">
        <f t="shared" si="12"/>
        <v>donnée(s) manquante(s)</v>
      </c>
      <c r="U50" s="70" t="str">
        <f t="shared" si="13"/>
        <v>donnée(s) manquante(s)</v>
      </c>
      <c r="V50" s="3" t="str">
        <f>IF(ISBLANK(H50)," ",IF(H50&lt;=Scenario!$C$3,0,IF(H50&lt;=Scenario!$C$5,1,IF(H50&lt;=Scenario!$C$6,2,IF(H50&lt;=Scenario!$C$7,3,IF(H50&lt;=Scenario!$C$8,4,5))))))</f>
        <v> </v>
      </c>
      <c r="W50" s="3" t="str">
        <f>IF(ISBLANK(I50)," ",IF(I50&lt;=Scenario!$G$3,0,IF(I50&lt;=Scenario!$G$5,1,IF(I50&lt;=Scenario!$G$6,2,IF(I50&lt;=Scenario!$G$7,3,IF(I50&lt;=Scenario!$G$8,4,IF(I50&lt;=Scenario!$G$9,5,IF(I50&lt;=Scenario!$G$10,6,7))))))))</f>
        <v> </v>
      </c>
      <c r="X50" s="3" t="str">
        <f>IF(ISBLANK(F50)," ",IF(F50&lt;=Scenario!$O$3,0,IF(F50&lt;=Scenario!$O$5,1,IF(F50&lt;=Scenario!$O$6,2,IF(F50&lt;=Scenario!$O$7,3,IF(F50&lt;=Scenario!$O$8,4,IF(F50&lt;=Scenario!$O$9,5,IF(F50&lt;=Scenario!$O$10,6,IF(F50&lt;=Scenario!$O$11,7,IF(F50&lt;=Scenario!$O$12,8,IF(F50&lt;=Scenario!$O$13,9,IF(F50&lt;=Scenario!$O$14,10,IF(F50&lt;=Scenario!$O$15,11,IF(F50&lt;=Scenario!$O$16,12,IF(F50&lt;=Scenario!$O$17,13,IF(F50&lt;=Scenario!$O$18,14,IF(F50&lt;=Scenario!$O$19,15,IF(F50&lt;=Scenario!$O$20,16,IF(F50&lt;=Scenario!$O$21,17,IF(F50&lt;=Scenario!$O$22,18,IF(F50&lt;=Scenario!$O$23,19,20)))))))))))))))))))))</f>
        <v> </v>
      </c>
      <c r="Y50" s="3" t="str">
        <f>IF(ISBLANK(C50)," ",IF(C50&lt;=Scenario!$AA$3,0,IF(C50&lt;=Scenario!$AA$5,1,IF(C50&lt;=Scenario!$AA$6,2,IF(C50&lt;=Scenario!$AA$7,3,IF(C50&lt;=Scenario!$AA$8,4,IF(C50&lt;=Scenario!$AA$9,5,IF(C50&lt;=Scenario!$AA$10,6,IF(C50&lt;=Scenario!$AA$11,7,IF(C50&lt;=Scenario!$AA$12,8,IF(C50&lt;=Scenario!$AA$13,9,IF(C50&lt;=Scenario!$AA$14,10,IF(C50&lt;=Scenario!$AA$15,11,IF(C50&lt;=Scenario!$AA$16,12,IF(C50&lt;=Scenario!$AA$17,13,IF(C50&lt;=Scenario!$AA$18,14,15))))))))))))))))</f>
        <v> </v>
      </c>
      <c r="Z50" s="3" t="str">
        <f t="shared" si="14"/>
        <v>#VALUE!</v>
      </c>
      <c r="AA50" s="3" t="str">
        <f t="shared" si="15"/>
        <v>#VALUE!</v>
      </c>
      <c r="AB50" s="95" t="str">
        <f t="shared" si="16"/>
        <v>#VALUE!</v>
      </c>
      <c r="AC50" s="69" t="str">
        <f t="shared" si="17"/>
        <v>missing data</v>
      </c>
      <c r="AD50" s="74" t="str">
        <f t="shared" si="18"/>
        <v>missing data</v>
      </c>
      <c r="AE50" s="75" t="str">
        <f t="shared" si="19"/>
        <v>#VALUE!</v>
      </c>
      <c r="AF50" s="75" t="str">
        <f t="shared" si="20"/>
        <v>#VALUE!</v>
      </c>
    </row>
    <row r="51" ht="15.75" customHeight="1">
      <c r="A51" s="3" t="s">
        <v>2305</v>
      </c>
      <c r="B51" s="121"/>
      <c r="C51" s="60"/>
      <c r="D51" s="60"/>
      <c r="E51" s="59">
        <f t="shared" si="21"/>
        <v>0</v>
      </c>
      <c r="F51" s="60"/>
      <c r="G51" s="122"/>
      <c r="H51" s="122"/>
      <c r="I51" s="122"/>
      <c r="J51" s="120" t="str">
        <f t="shared" si="2"/>
        <v> </v>
      </c>
      <c r="K51" s="3" t="str">
        <f t="shared" si="3"/>
        <v> </v>
      </c>
      <c r="L51" s="3" t="str">
        <f t="shared" si="4"/>
        <v> </v>
      </c>
      <c r="M51" s="3">
        <f t="shared" si="5"/>
        <v>0</v>
      </c>
      <c r="N51" s="3" t="str">
        <f t="shared" si="6"/>
        <v> </v>
      </c>
      <c r="O51" s="3" t="str">
        <f t="shared" si="7"/>
        <v> </v>
      </c>
      <c r="P51" s="3" t="str">
        <f t="shared" si="22"/>
        <v> </v>
      </c>
      <c r="Q51" s="120" t="str">
        <f t="shared" si="9"/>
        <v>#VALUE!</v>
      </c>
      <c r="R51" s="3" t="str">
        <f t="shared" si="10"/>
        <v>#VALUE!</v>
      </c>
      <c r="S51" s="95" t="str">
        <f t="shared" si="11"/>
        <v>#VALUE!</v>
      </c>
      <c r="T51" s="69" t="str">
        <f t="shared" si="12"/>
        <v>donnée(s) manquante(s)</v>
      </c>
      <c r="U51" s="70" t="str">
        <f t="shared" si="13"/>
        <v>donnée(s) manquante(s)</v>
      </c>
      <c r="V51" s="3" t="str">
        <f>IF(ISBLANK(H51)," ",IF(H51&lt;=Scenario!$C$3,0,IF(H51&lt;=Scenario!$C$5,1,IF(H51&lt;=Scenario!$C$6,2,IF(H51&lt;=Scenario!$C$7,3,IF(H51&lt;=Scenario!$C$8,4,5))))))</f>
        <v> </v>
      </c>
      <c r="W51" s="3" t="str">
        <f>IF(ISBLANK(I51)," ",IF(I51&lt;=Scenario!$G$3,0,IF(I51&lt;=Scenario!$G$5,1,IF(I51&lt;=Scenario!$G$6,2,IF(I51&lt;=Scenario!$G$7,3,IF(I51&lt;=Scenario!$G$8,4,IF(I51&lt;=Scenario!$G$9,5,IF(I51&lt;=Scenario!$G$10,6,7))))))))</f>
        <v> </v>
      </c>
      <c r="X51" s="3" t="str">
        <f>IF(ISBLANK(F51)," ",IF(F51&lt;=Scenario!$O$3,0,IF(F51&lt;=Scenario!$O$5,1,IF(F51&lt;=Scenario!$O$6,2,IF(F51&lt;=Scenario!$O$7,3,IF(F51&lt;=Scenario!$O$8,4,IF(F51&lt;=Scenario!$O$9,5,IF(F51&lt;=Scenario!$O$10,6,IF(F51&lt;=Scenario!$O$11,7,IF(F51&lt;=Scenario!$O$12,8,IF(F51&lt;=Scenario!$O$13,9,IF(F51&lt;=Scenario!$O$14,10,IF(F51&lt;=Scenario!$O$15,11,IF(F51&lt;=Scenario!$O$16,12,IF(F51&lt;=Scenario!$O$17,13,IF(F51&lt;=Scenario!$O$18,14,IF(F51&lt;=Scenario!$O$19,15,IF(F51&lt;=Scenario!$O$20,16,IF(F51&lt;=Scenario!$O$21,17,IF(F51&lt;=Scenario!$O$22,18,IF(F51&lt;=Scenario!$O$23,19,20)))))))))))))))))))))</f>
        <v> </v>
      </c>
      <c r="Y51" s="3" t="str">
        <f>IF(ISBLANK(C51)," ",IF(C51&lt;=Scenario!$AA$3,0,IF(C51&lt;=Scenario!$AA$5,1,IF(C51&lt;=Scenario!$AA$6,2,IF(C51&lt;=Scenario!$AA$7,3,IF(C51&lt;=Scenario!$AA$8,4,IF(C51&lt;=Scenario!$AA$9,5,IF(C51&lt;=Scenario!$AA$10,6,IF(C51&lt;=Scenario!$AA$11,7,IF(C51&lt;=Scenario!$AA$12,8,IF(C51&lt;=Scenario!$AA$13,9,IF(C51&lt;=Scenario!$AA$14,10,IF(C51&lt;=Scenario!$AA$15,11,IF(C51&lt;=Scenario!$AA$16,12,IF(C51&lt;=Scenario!$AA$17,13,IF(C51&lt;=Scenario!$AA$18,14,15))))))))))))))))</f>
        <v> </v>
      </c>
      <c r="Z51" s="3" t="str">
        <f t="shared" si="14"/>
        <v>#VALUE!</v>
      </c>
      <c r="AA51" s="3" t="str">
        <f t="shared" si="15"/>
        <v>#VALUE!</v>
      </c>
      <c r="AB51" s="95" t="str">
        <f t="shared" si="16"/>
        <v>#VALUE!</v>
      </c>
      <c r="AC51" s="69" t="str">
        <f t="shared" si="17"/>
        <v>missing data</v>
      </c>
      <c r="AD51" s="74" t="str">
        <f t="shared" si="18"/>
        <v>missing data</v>
      </c>
      <c r="AE51" s="75" t="str">
        <f t="shared" si="19"/>
        <v>#VALUE!</v>
      </c>
      <c r="AF51" s="75" t="str">
        <f t="shared" si="20"/>
        <v>#VALUE!</v>
      </c>
    </row>
    <row r="52" ht="15.75" customHeight="1">
      <c r="A52" s="3" t="s">
        <v>2306</v>
      </c>
      <c r="B52" s="121"/>
      <c r="C52" s="60"/>
      <c r="D52" s="60"/>
      <c r="E52" s="59">
        <f t="shared" si="21"/>
        <v>0</v>
      </c>
      <c r="F52" s="60"/>
      <c r="G52" s="122"/>
      <c r="H52" s="122"/>
      <c r="I52" s="122"/>
      <c r="J52" s="120" t="str">
        <f t="shared" si="2"/>
        <v> </v>
      </c>
      <c r="K52" s="3" t="str">
        <f t="shared" si="3"/>
        <v> </v>
      </c>
      <c r="L52" s="3" t="str">
        <f t="shared" si="4"/>
        <v> </v>
      </c>
      <c r="M52" s="3">
        <f t="shared" si="5"/>
        <v>0</v>
      </c>
      <c r="N52" s="3" t="str">
        <f t="shared" si="6"/>
        <v> </v>
      </c>
      <c r="O52" s="3" t="str">
        <f t="shared" si="7"/>
        <v> </v>
      </c>
      <c r="P52" s="3" t="str">
        <f t="shared" si="22"/>
        <v> </v>
      </c>
      <c r="Q52" s="120" t="str">
        <f t="shared" si="9"/>
        <v>#VALUE!</v>
      </c>
      <c r="R52" s="3" t="str">
        <f t="shared" si="10"/>
        <v>#VALUE!</v>
      </c>
      <c r="S52" s="95" t="str">
        <f t="shared" si="11"/>
        <v>#VALUE!</v>
      </c>
      <c r="T52" s="69" t="str">
        <f t="shared" si="12"/>
        <v>donnée(s) manquante(s)</v>
      </c>
      <c r="U52" s="70" t="str">
        <f t="shared" si="13"/>
        <v>donnée(s) manquante(s)</v>
      </c>
      <c r="V52" s="3" t="str">
        <f>IF(ISBLANK(H52)," ",IF(H52&lt;=Scenario!$C$3,0,IF(H52&lt;=Scenario!$C$5,1,IF(H52&lt;=Scenario!$C$6,2,IF(H52&lt;=Scenario!$C$7,3,IF(H52&lt;=Scenario!$C$8,4,5))))))</f>
        <v> </v>
      </c>
      <c r="W52" s="3" t="str">
        <f>IF(ISBLANK(I52)," ",IF(I52&lt;=Scenario!$G$3,0,IF(I52&lt;=Scenario!$G$5,1,IF(I52&lt;=Scenario!$G$6,2,IF(I52&lt;=Scenario!$G$7,3,IF(I52&lt;=Scenario!$G$8,4,IF(I52&lt;=Scenario!$G$9,5,IF(I52&lt;=Scenario!$G$10,6,7))))))))</f>
        <v> </v>
      </c>
      <c r="X52" s="3" t="str">
        <f>IF(ISBLANK(F52)," ",IF(F52&lt;=Scenario!$O$3,0,IF(F52&lt;=Scenario!$O$5,1,IF(F52&lt;=Scenario!$O$6,2,IF(F52&lt;=Scenario!$O$7,3,IF(F52&lt;=Scenario!$O$8,4,IF(F52&lt;=Scenario!$O$9,5,IF(F52&lt;=Scenario!$O$10,6,IF(F52&lt;=Scenario!$O$11,7,IF(F52&lt;=Scenario!$O$12,8,IF(F52&lt;=Scenario!$O$13,9,IF(F52&lt;=Scenario!$O$14,10,IF(F52&lt;=Scenario!$O$15,11,IF(F52&lt;=Scenario!$O$16,12,IF(F52&lt;=Scenario!$O$17,13,IF(F52&lt;=Scenario!$O$18,14,IF(F52&lt;=Scenario!$O$19,15,IF(F52&lt;=Scenario!$O$20,16,IF(F52&lt;=Scenario!$O$21,17,IF(F52&lt;=Scenario!$O$22,18,IF(F52&lt;=Scenario!$O$23,19,20)))))))))))))))))))))</f>
        <v> </v>
      </c>
      <c r="Y52" s="3" t="str">
        <f>IF(ISBLANK(C52)," ",IF(C52&lt;=Scenario!$AA$3,0,IF(C52&lt;=Scenario!$AA$5,1,IF(C52&lt;=Scenario!$AA$6,2,IF(C52&lt;=Scenario!$AA$7,3,IF(C52&lt;=Scenario!$AA$8,4,IF(C52&lt;=Scenario!$AA$9,5,IF(C52&lt;=Scenario!$AA$10,6,IF(C52&lt;=Scenario!$AA$11,7,IF(C52&lt;=Scenario!$AA$12,8,IF(C52&lt;=Scenario!$AA$13,9,IF(C52&lt;=Scenario!$AA$14,10,IF(C52&lt;=Scenario!$AA$15,11,IF(C52&lt;=Scenario!$AA$16,12,IF(C52&lt;=Scenario!$AA$17,13,IF(C52&lt;=Scenario!$AA$18,14,15))))))))))))))))</f>
        <v> </v>
      </c>
      <c r="Z52" s="3" t="str">
        <f t="shared" si="14"/>
        <v>#VALUE!</v>
      </c>
      <c r="AA52" s="3" t="str">
        <f t="shared" si="15"/>
        <v>#VALUE!</v>
      </c>
      <c r="AB52" s="95" t="str">
        <f t="shared" si="16"/>
        <v>#VALUE!</v>
      </c>
      <c r="AC52" s="69" t="str">
        <f t="shared" si="17"/>
        <v>missing data</v>
      </c>
      <c r="AD52" s="74" t="str">
        <f t="shared" si="18"/>
        <v>missing data</v>
      </c>
      <c r="AE52" s="75" t="str">
        <f t="shared" si="19"/>
        <v>#VALUE!</v>
      </c>
      <c r="AF52" s="75" t="str">
        <f t="shared" si="20"/>
        <v>#VALUE!</v>
      </c>
    </row>
    <row r="53" ht="15.75" customHeight="1">
      <c r="A53" s="3" t="s">
        <v>2307</v>
      </c>
      <c r="B53" s="121"/>
      <c r="C53" s="60"/>
      <c r="D53" s="60"/>
      <c r="E53" s="59">
        <f t="shared" si="21"/>
        <v>0</v>
      </c>
      <c r="F53" s="60"/>
      <c r="G53" s="122"/>
      <c r="H53" s="122"/>
      <c r="I53" s="122"/>
      <c r="J53" s="120" t="str">
        <f t="shared" si="2"/>
        <v> </v>
      </c>
      <c r="K53" s="3" t="str">
        <f t="shared" si="3"/>
        <v> </v>
      </c>
      <c r="L53" s="3" t="str">
        <f t="shared" si="4"/>
        <v> </v>
      </c>
      <c r="M53" s="3">
        <f t="shared" si="5"/>
        <v>0</v>
      </c>
      <c r="N53" s="3" t="str">
        <f t="shared" si="6"/>
        <v> </v>
      </c>
      <c r="O53" s="3" t="str">
        <f t="shared" si="7"/>
        <v> </v>
      </c>
      <c r="P53" s="3" t="str">
        <f t="shared" si="22"/>
        <v> </v>
      </c>
      <c r="Q53" s="120" t="str">
        <f t="shared" si="9"/>
        <v>#VALUE!</v>
      </c>
      <c r="R53" s="3" t="str">
        <f t="shared" si="10"/>
        <v>#VALUE!</v>
      </c>
      <c r="S53" s="95" t="str">
        <f t="shared" si="11"/>
        <v>#VALUE!</v>
      </c>
      <c r="T53" s="69" t="str">
        <f t="shared" si="12"/>
        <v>donnée(s) manquante(s)</v>
      </c>
      <c r="U53" s="70" t="str">
        <f t="shared" si="13"/>
        <v>donnée(s) manquante(s)</v>
      </c>
      <c r="V53" s="3" t="str">
        <f>IF(ISBLANK(H53)," ",IF(H53&lt;=Scenario!$C$3,0,IF(H53&lt;=Scenario!$C$5,1,IF(H53&lt;=Scenario!$C$6,2,IF(H53&lt;=Scenario!$C$7,3,IF(H53&lt;=Scenario!$C$8,4,5))))))</f>
        <v> </v>
      </c>
      <c r="W53" s="3" t="str">
        <f>IF(ISBLANK(I53)," ",IF(I53&lt;=Scenario!$G$3,0,IF(I53&lt;=Scenario!$G$5,1,IF(I53&lt;=Scenario!$G$6,2,IF(I53&lt;=Scenario!$G$7,3,IF(I53&lt;=Scenario!$G$8,4,IF(I53&lt;=Scenario!$G$9,5,IF(I53&lt;=Scenario!$G$10,6,7))))))))</f>
        <v> </v>
      </c>
      <c r="X53" s="3" t="str">
        <f>IF(ISBLANK(F53)," ",IF(F53&lt;=Scenario!$O$3,0,IF(F53&lt;=Scenario!$O$5,1,IF(F53&lt;=Scenario!$O$6,2,IF(F53&lt;=Scenario!$O$7,3,IF(F53&lt;=Scenario!$O$8,4,IF(F53&lt;=Scenario!$O$9,5,IF(F53&lt;=Scenario!$O$10,6,IF(F53&lt;=Scenario!$O$11,7,IF(F53&lt;=Scenario!$O$12,8,IF(F53&lt;=Scenario!$O$13,9,IF(F53&lt;=Scenario!$O$14,10,IF(F53&lt;=Scenario!$O$15,11,IF(F53&lt;=Scenario!$O$16,12,IF(F53&lt;=Scenario!$O$17,13,IF(F53&lt;=Scenario!$O$18,14,IF(F53&lt;=Scenario!$O$19,15,IF(F53&lt;=Scenario!$O$20,16,IF(F53&lt;=Scenario!$O$21,17,IF(F53&lt;=Scenario!$O$22,18,IF(F53&lt;=Scenario!$O$23,19,20)))))))))))))))))))))</f>
        <v> </v>
      </c>
      <c r="Y53" s="3" t="str">
        <f>IF(ISBLANK(C53)," ",IF(C53&lt;=Scenario!$AA$3,0,IF(C53&lt;=Scenario!$AA$5,1,IF(C53&lt;=Scenario!$AA$6,2,IF(C53&lt;=Scenario!$AA$7,3,IF(C53&lt;=Scenario!$AA$8,4,IF(C53&lt;=Scenario!$AA$9,5,IF(C53&lt;=Scenario!$AA$10,6,IF(C53&lt;=Scenario!$AA$11,7,IF(C53&lt;=Scenario!$AA$12,8,IF(C53&lt;=Scenario!$AA$13,9,IF(C53&lt;=Scenario!$AA$14,10,IF(C53&lt;=Scenario!$AA$15,11,IF(C53&lt;=Scenario!$AA$16,12,IF(C53&lt;=Scenario!$AA$17,13,IF(C53&lt;=Scenario!$AA$18,14,15))))))))))))))))</f>
        <v> </v>
      </c>
      <c r="Z53" s="3" t="str">
        <f t="shared" si="14"/>
        <v>#VALUE!</v>
      </c>
      <c r="AA53" s="3" t="str">
        <f t="shared" si="15"/>
        <v>#VALUE!</v>
      </c>
      <c r="AB53" s="95" t="str">
        <f t="shared" si="16"/>
        <v>#VALUE!</v>
      </c>
      <c r="AC53" s="69" t="str">
        <f t="shared" si="17"/>
        <v>missing data</v>
      </c>
      <c r="AD53" s="74" t="str">
        <f t="shared" si="18"/>
        <v>missing data</v>
      </c>
      <c r="AE53" s="75" t="str">
        <f t="shared" si="19"/>
        <v>#VALUE!</v>
      </c>
      <c r="AF53" s="75" t="str">
        <f t="shared" si="20"/>
        <v>#VALUE!</v>
      </c>
    </row>
    <row r="54" ht="15.75" customHeight="1">
      <c r="A54" s="3" t="s">
        <v>2308</v>
      </c>
      <c r="B54" s="121"/>
      <c r="C54" s="60"/>
      <c r="D54" s="60"/>
      <c r="E54" s="59">
        <f t="shared" si="21"/>
        <v>0</v>
      </c>
      <c r="F54" s="60"/>
      <c r="G54" s="122"/>
      <c r="H54" s="122"/>
      <c r="I54" s="122"/>
      <c r="J54" s="120" t="str">
        <f t="shared" si="2"/>
        <v> </v>
      </c>
      <c r="K54" s="3" t="str">
        <f t="shared" si="3"/>
        <v> </v>
      </c>
      <c r="L54" s="3" t="str">
        <f t="shared" si="4"/>
        <v> </v>
      </c>
      <c r="M54" s="3">
        <f t="shared" si="5"/>
        <v>0</v>
      </c>
      <c r="N54" s="3" t="str">
        <f t="shared" si="6"/>
        <v> </v>
      </c>
      <c r="O54" s="3" t="str">
        <f t="shared" si="7"/>
        <v> </v>
      </c>
      <c r="P54" s="3" t="str">
        <f t="shared" si="22"/>
        <v> </v>
      </c>
      <c r="Q54" s="120" t="str">
        <f t="shared" si="9"/>
        <v>#VALUE!</v>
      </c>
      <c r="R54" s="3" t="str">
        <f t="shared" si="10"/>
        <v>#VALUE!</v>
      </c>
      <c r="S54" s="95" t="str">
        <f t="shared" si="11"/>
        <v>#VALUE!</v>
      </c>
      <c r="T54" s="69" t="str">
        <f t="shared" si="12"/>
        <v>donnée(s) manquante(s)</v>
      </c>
      <c r="U54" s="70" t="str">
        <f t="shared" si="13"/>
        <v>donnée(s) manquante(s)</v>
      </c>
      <c r="V54" s="3" t="str">
        <f>IF(ISBLANK(H54)," ",IF(H54&lt;=Scenario!$C$3,0,IF(H54&lt;=Scenario!$C$5,1,IF(H54&lt;=Scenario!$C$6,2,IF(H54&lt;=Scenario!$C$7,3,IF(H54&lt;=Scenario!$C$8,4,5))))))</f>
        <v> </v>
      </c>
      <c r="W54" s="3" t="str">
        <f>IF(ISBLANK(I54)," ",IF(I54&lt;=Scenario!$G$3,0,IF(I54&lt;=Scenario!$G$5,1,IF(I54&lt;=Scenario!$G$6,2,IF(I54&lt;=Scenario!$G$7,3,IF(I54&lt;=Scenario!$G$8,4,IF(I54&lt;=Scenario!$G$9,5,IF(I54&lt;=Scenario!$G$10,6,7))))))))</f>
        <v> </v>
      </c>
      <c r="X54" s="3" t="str">
        <f>IF(ISBLANK(F54)," ",IF(F54&lt;=Scenario!$O$3,0,IF(F54&lt;=Scenario!$O$5,1,IF(F54&lt;=Scenario!$O$6,2,IF(F54&lt;=Scenario!$O$7,3,IF(F54&lt;=Scenario!$O$8,4,IF(F54&lt;=Scenario!$O$9,5,IF(F54&lt;=Scenario!$O$10,6,IF(F54&lt;=Scenario!$O$11,7,IF(F54&lt;=Scenario!$O$12,8,IF(F54&lt;=Scenario!$O$13,9,IF(F54&lt;=Scenario!$O$14,10,IF(F54&lt;=Scenario!$O$15,11,IF(F54&lt;=Scenario!$O$16,12,IF(F54&lt;=Scenario!$O$17,13,IF(F54&lt;=Scenario!$O$18,14,IF(F54&lt;=Scenario!$O$19,15,IF(F54&lt;=Scenario!$O$20,16,IF(F54&lt;=Scenario!$O$21,17,IF(F54&lt;=Scenario!$O$22,18,IF(F54&lt;=Scenario!$O$23,19,20)))))))))))))))))))))</f>
        <v> </v>
      </c>
      <c r="Y54" s="3" t="str">
        <f>IF(ISBLANK(C54)," ",IF(C54&lt;=Scenario!$AA$3,0,IF(C54&lt;=Scenario!$AA$5,1,IF(C54&lt;=Scenario!$AA$6,2,IF(C54&lt;=Scenario!$AA$7,3,IF(C54&lt;=Scenario!$AA$8,4,IF(C54&lt;=Scenario!$AA$9,5,IF(C54&lt;=Scenario!$AA$10,6,IF(C54&lt;=Scenario!$AA$11,7,IF(C54&lt;=Scenario!$AA$12,8,IF(C54&lt;=Scenario!$AA$13,9,IF(C54&lt;=Scenario!$AA$14,10,IF(C54&lt;=Scenario!$AA$15,11,IF(C54&lt;=Scenario!$AA$16,12,IF(C54&lt;=Scenario!$AA$17,13,IF(C54&lt;=Scenario!$AA$18,14,15))))))))))))))))</f>
        <v> </v>
      </c>
      <c r="Z54" s="3" t="str">
        <f t="shared" si="14"/>
        <v>#VALUE!</v>
      </c>
      <c r="AA54" s="3" t="str">
        <f t="shared" si="15"/>
        <v>#VALUE!</v>
      </c>
      <c r="AB54" s="95" t="str">
        <f t="shared" si="16"/>
        <v>#VALUE!</v>
      </c>
      <c r="AC54" s="69" t="str">
        <f t="shared" si="17"/>
        <v>missing data</v>
      </c>
      <c r="AD54" s="74" t="str">
        <f t="shared" si="18"/>
        <v>missing data</v>
      </c>
      <c r="AE54" s="75" t="str">
        <f t="shared" si="19"/>
        <v>#VALUE!</v>
      </c>
      <c r="AF54" s="75" t="str">
        <f t="shared" si="20"/>
        <v>#VALUE!</v>
      </c>
    </row>
    <row r="55" ht="15.75" customHeight="1">
      <c r="A55" s="3" t="s">
        <v>2309</v>
      </c>
      <c r="B55" s="121"/>
      <c r="C55" s="60"/>
      <c r="D55" s="60"/>
      <c r="E55" s="59">
        <f t="shared" si="21"/>
        <v>0</v>
      </c>
      <c r="F55" s="60"/>
      <c r="G55" s="122"/>
      <c r="H55" s="122"/>
      <c r="I55" s="122"/>
      <c r="J55" s="120" t="str">
        <f t="shared" si="2"/>
        <v> </v>
      </c>
      <c r="K55" s="3" t="str">
        <f t="shared" si="3"/>
        <v> </v>
      </c>
      <c r="L55" s="3" t="str">
        <f t="shared" si="4"/>
        <v> </v>
      </c>
      <c r="M55" s="3">
        <f t="shared" si="5"/>
        <v>0</v>
      </c>
      <c r="N55" s="3" t="str">
        <f t="shared" si="6"/>
        <v> </v>
      </c>
      <c r="O55" s="3" t="str">
        <f t="shared" si="7"/>
        <v> </v>
      </c>
      <c r="P55" s="3" t="str">
        <f t="shared" si="22"/>
        <v> </v>
      </c>
      <c r="Q55" s="120" t="str">
        <f t="shared" si="9"/>
        <v>#VALUE!</v>
      </c>
      <c r="R55" s="3" t="str">
        <f t="shared" si="10"/>
        <v>#VALUE!</v>
      </c>
      <c r="S55" s="95" t="str">
        <f t="shared" si="11"/>
        <v>#VALUE!</v>
      </c>
      <c r="T55" s="69" t="str">
        <f t="shared" si="12"/>
        <v>donnée(s) manquante(s)</v>
      </c>
      <c r="U55" s="70" t="str">
        <f t="shared" si="13"/>
        <v>donnée(s) manquante(s)</v>
      </c>
      <c r="V55" s="3" t="str">
        <f>IF(ISBLANK(H55)," ",IF(H55&lt;=Scenario!$C$3,0,IF(H55&lt;=Scenario!$C$5,1,IF(H55&lt;=Scenario!$C$6,2,IF(H55&lt;=Scenario!$C$7,3,IF(H55&lt;=Scenario!$C$8,4,5))))))</f>
        <v> </v>
      </c>
      <c r="W55" s="3" t="str">
        <f>IF(ISBLANK(I55)," ",IF(I55&lt;=Scenario!$G$3,0,IF(I55&lt;=Scenario!$G$5,1,IF(I55&lt;=Scenario!$G$6,2,IF(I55&lt;=Scenario!$G$7,3,IF(I55&lt;=Scenario!$G$8,4,IF(I55&lt;=Scenario!$G$9,5,IF(I55&lt;=Scenario!$G$10,6,7))))))))</f>
        <v> </v>
      </c>
      <c r="X55" s="3" t="str">
        <f>IF(ISBLANK(F55)," ",IF(F55&lt;=Scenario!$O$3,0,IF(F55&lt;=Scenario!$O$5,1,IF(F55&lt;=Scenario!$O$6,2,IF(F55&lt;=Scenario!$O$7,3,IF(F55&lt;=Scenario!$O$8,4,IF(F55&lt;=Scenario!$O$9,5,IF(F55&lt;=Scenario!$O$10,6,IF(F55&lt;=Scenario!$O$11,7,IF(F55&lt;=Scenario!$O$12,8,IF(F55&lt;=Scenario!$O$13,9,IF(F55&lt;=Scenario!$O$14,10,IF(F55&lt;=Scenario!$O$15,11,IF(F55&lt;=Scenario!$O$16,12,IF(F55&lt;=Scenario!$O$17,13,IF(F55&lt;=Scenario!$O$18,14,IF(F55&lt;=Scenario!$O$19,15,IF(F55&lt;=Scenario!$O$20,16,IF(F55&lt;=Scenario!$O$21,17,IF(F55&lt;=Scenario!$O$22,18,IF(F55&lt;=Scenario!$O$23,19,20)))))))))))))))))))))</f>
        <v> </v>
      </c>
      <c r="Y55" s="3" t="str">
        <f>IF(ISBLANK(C55)," ",IF(C55&lt;=Scenario!$AA$3,0,IF(C55&lt;=Scenario!$AA$5,1,IF(C55&lt;=Scenario!$AA$6,2,IF(C55&lt;=Scenario!$AA$7,3,IF(C55&lt;=Scenario!$AA$8,4,IF(C55&lt;=Scenario!$AA$9,5,IF(C55&lt;=Scenario!$AA$10,6,IF(C55&lt;=Scenario!$AA$11,7,IF(C55&lt;=Scenario!$AA$12,8,IF(C55&lt;=Scenario!$AA$13,9,IF(C55&lt;=Scenario!$AA$14,10,IF(C55&lt;=Scenario!$AA$15,11,IF(C55&lt;=Scenario!$AA$16,12,IF(C55&lt;=Scenario!$AA$17,13,IF(C55&lt;=Scenario!$AA$18,14,15))))))))))))))))</f>
        <v> </v>
      </c>
      <c r="Z55" s="3" t="str">
        <f t="shared" si="14"/>
        <v>#VALUE!</v>
      </c>
      <c r="AA55" s="3" t="str">
        <f t="shared" si="15"/>
        <v>#VALUE!</v>
      </c>
      <c r="AB55" s="95" t="str">
        <f t="shared" si="16"/>
        <v>#VALUE!</v>
      </c>
      <c r="AC55" s="69" t="str">
        <f t="shared" si="17"/>
        <v>missing data</v>
      </c>
      <c r="AD55" s="74" t="str">
        <f t="shared" si="18"/>
        <v>missing data</v>
      </c>
      <c r="AE55" s="75" t="str">
        <f t="shared" si="19"/>
        <v>#VALUE!</v>
      </c>
      <c r="AF55" s="75" t="str">
        <f t="shared" si="20"/>
        <v>#VALUE!</v>
      </c>
    </row>
    <row r="56" ht="15.75" customHeight="1">
      <c r="A56" s="3" t="s">
        <v>2310</v>
      </c>
      <c r="B56" s="121"/>
      <c r="C56" s="60"/>
      <c r="D56" s="60"/>
      <c r="E56" s="59">
        <f t="shared" si="21"/>
        <v>0</v>
      </c>
      <c r="F56" s="60"/>
      <c r="G56" s="122"/>
      <c r="H56" s="122"/>
      <c r="I56" s="122"/>
      <c r="J56" s="120" t="str">
        <f t="shared" si="2"/>
        <v> </v>
      </c>
      <c r="K56" s="3" t="str">
        <f t="shared" si="3"/>
        <v> </v>
      </c>
      <c r="L56" s="3" t="str">
        <f t="shared" si="4"/>
        <v> </v>
      </c>
      <c r="M56" s="3">
        <f t="shared" si="5"/>
        <v>0</v>
      </c>
      <c r="N56" s="3" t="str">
        <f t="shared" si="6"/>
        <v> </v>
      </c>
      <c r="O56" s="3" t="str">
        <f t="shared" si="7"/>
        <v> </v>
      </c>
      <c r="P56" s="3" t="str">
        <f t="shared" si="22"/>
        <v> </v>
      </c>
      <c r="Q56" s="120" t="str">
        <f t="shared" si="9"/>
        <v>#VALUE!</v>
      </c>
      <c r="R56" s="3" t="str">
        <f t="shared" si="10"/>
        <v>#VALUE!</v>
      </c>
      <c r="S56" s="95" t="str">
        <f t="shared" si="11"/>
        <v>#VALUE!</v>
      </c>
      <c r="T56" s="69" t="str">
        <f t="shared" si="12"/>
        <v>donnée(s) manquante(s)</v>
      </c>
      <c r="U56" s="70" t="str">
        <f t="shared" si="13"/>
        <v>donnée(s) manquante(s)</v>
      </c>
      <c r="V56" s="3" t="str">
        <f>IF(ISBLANK(H56)," ",IF(H56&lt;=Scenario!$C$3,0,IF(H56&lt;=Scenario!$C$5,1,IF(H56&lt;=Scenario!$C$6,2,IF(H56&lt;=Scenario!$C$7,3,IF(H56&lt;=Scenario!$C$8,4,5))))))</f>
        <v> </v>
      </c>
      <c r="W56" s="3" t="str">
        <f>IF(ISBLANK(I56)," ",IF(I56&lt;=Scenario!$G$3,0,IF(I56&lt;=Scenario!$G$5,1,IF(I56&lt;=Scenario!$G$6,2,IF(I56&lt;=Scenario!$G$7,3,IF(I56&lt;=Scenario!$G$8,4,IF(I56&lt;=Scenario!$G$9,5,IF(I56&lt;=Scenario!$G$10,6,7))))))))</f>
        <v> </v>
      </c>
      <c r="X56" s="3" t="str">
        <f>IF(ISBLANK(F56)," ",IF(F56&lt;=Scenario!$O$3,0,IF(F56&lt;=Scenario!$O$5,1,IF(F56&lt;=Scenario!$O$6,2,IF(F56&lt;=Scenario!$O$7,3,IF(F56&lt;=Scenario!$O$8,4,IF(F56&lt;=Scenario!$O$9,5,IF(F56&lt;=Scenario!$O$10,6,IF(F56&lt;=Scenario!$O$11,7,IF(F56&lt;=Scenario!$O$12,8,IF(F56&lt;=Scenario!$O$13,9,IF(F56&lt;=Scenario!$O$14,10,IF(F56&lt;=Scenario!$O$15,11,IF(F56&lt;=Scenario!$O$16,12,IF(F56&lt;=Scenario!$O$17,13,IF(F56&lt;=Scenario!$O$18,14,IF(F56&lt;=Scenario!$O$19,15,IF(F56&lt;=Scenario!$O$20,16,IF(F56&lt;=Scenario!$O$21,17,IF(F56&lt;=Scenario!$O$22,18,IF(F56&lt;=Scenario!$O$23,19,20)))))))))))))))))))))</f>
        <v> </v>
      </c>
      <c r="Y56" s="3" t="str">
        <f>IF(ISBLANK(C56)," ",IF(C56&lt;=Scenario!$AA$3,0,IF(C56&lt;=Scenario!$AA$5,1,IF(C56&lt;=Scenario!$AA$6,2,IF(C56&lt;=Scenario!$AA$7,3,IF(C56&lt;=Scenario!$AA$8,4,IF(C56&lt;=Scenario!$AA$9,5,IF(C56&lt;=Scenario!$AA$10,6,IF(C56&lt;=Scenario!$AA$11,7,IF(C56&lt;=Scenario!$AA$12,8,IF(C56&lt;=Scenario!$AA$13,9,IF(C56&lt;=Scenario!$AA$14,10,IF(C56&lt;=Scenario!$AA$15,11,IF(C56&lt;=Scenario!$AA$16,12,IF(C56&lt;=Scenario!$AA$17,13,IF(C56&lt;=Scenario!$AA$18,14,15))))))))))))))))</f>
        <v> </v>
      </c>
      <c r="Z56" s="3" t="str">
        <f t="shared" si="14"/>
        <v>#VALUE!</v>
      </c>
      <c r="AA56" s="3" t="str">
        <f t="shared" si="15"/>
        <v>#VALUE!</v>
      </c>
      <c r="AB56" s="95" t="str">
        <f t="shared" si="16"/>
        <v>#VALUE!</v>
      </c>
      <c r="AC56" s="69" t="str">
        <f t="shared" si="17"/>
        <v>missing data</v>
      </c>
      <c r="AD56" s="74" t="str">
        <f t="shared" si="18"/>
        <v>missing data</v>
      </c>
      <c r="AE56" s="75" t="str">
        <f t="shared" si="19"/>
        <v>#VALUE!</v>
      </c>
      <c r="AF56" s="75" t="str">
        <f t="shared" si="20"/>
        <v>#VALUE!</v>
      </c>
    </row>
    <row r="57" ht="15.75" customHeight="1">
      <c r="A57" s="3" t="s">
        <v>2311</v>
      </c>
      <c r="B57" s="121"/>
      <c r="C57" s="60"/>
      <c r="D57" s="60"/>
      <c r="E57" s="59">
        <f t="shared" si="21"/>
        <v>0</v>
      </c>
      <c r="F57" s="60"/>
      <c r="G57" s="122"/>
      <c r="H57" s="122"/>
      <c r="I57" s="122"/>
      <c r="J57" s="120" t="str">
        <f t="shared" si="2"/>
        <v> </v>
      </c>
      <c r="K57" s="3" t="str">
        <f t="shared" si="3"/>
        <v> </v>
      </c>
      <c r="L57" s="3" t="str">
        <f t="shared" si="4"/>
        <v> </v>
      </c>
      <c r="M57" s="3">
        <f t="shared" si="5"/>
        <v>0</v>
      </c>
      <c r="N57" s="3" t="str">
        <f t="shared" si="6"/>
        <v> </v>
      </c>
      <c r="O57" s="3" t="str">
        <f t="shared" si="7"/>
        <v> </v>
      </c>
      <c r="P57" s="3" t="str">
        <f t="shared" si="22"/>
        <v> </v>
      </c>
      <c r="Q57" s="120" t="str">
        <f t="shared" si="9"/>
        <v>#VALUE!</v>
      </c>
      <c r="R57" s="3" t="str">
        <f t="shared" si="10"/>
        <v>#VALUE!</v>
      </c>
      <c r="S57" s="95" t="str">
        <f t="shared" si="11"/>
        <v>#VALUE!</v>
      </c>
      <c r="T57" s="69" t="str">
        <f t="shared" si="12"/>
        <v>donnée(s) manquante(s)</v>
      </c>
      <c r="U57" s="70" t="str">
        <f t="shared" si="13"/>
        <v>donnée(s) manquante(s)</v>
      </c>
      <c r="V57" s="3" t="str">
        <f>IF(ISBLANK(H57)," ",IF(H57&lt;=Scenario!$C$3,0,IF(H57&lt;=Scenario!$C$5,1,IF(H57&lt;=Scenario!$C$6,2,IF(H57&lt;=Scenario!$C$7,3,IF(H57&lt;=Scenario!$C$8,4,5))))))</f>
        <v> </v>
      </c>
      <c r="W57" s="3" t="str">
        <f>IF(ISBLANK(I57)," ",IF(I57&lt;=Scenario!$G$3,0,IF(I57&lt;=Scenario!$G$5,1,IF(I57&lt;=Scenario!$G$6,2,IF(I57&lt;=Scenario!$G$7,3,IF(I57&lt;=Scenario!$G$8,4,IF(I57&lt;=Scenario!$G$9,5,IF(I57&lt;=Scenario!$G$10,6,7))))))))</f>
        <v> </v>
      </c>
      <c r="X57" s="3" t="str">
        <f>IF(ISBLANK(F57)," ",IF(F57&lt;=Scenario!$O$3,0,IF(F57&lt;=Scenario!$O$5,1,IF(F57&lt;=Scenario!$O$6,2,IF(F57&lt;=Scenario!$O$7,3,IF(F57&lt;=Scenario!$O$8,4,IF(F57&lt;=Scenario!$O$9,5,IF(F57&lt;=Scenario!$O$10,6,IF(F57&lt;=Scenario!$O$11,7,IF(F57&lt;=Scenario!$O$12,8,IF(F57&lt;=Scenario!$O$13,9,IF(F57&lt;=Scenario!$O$14,10,IF(F57&lt;=Scenario!$O$15,11,IF(F57&lt;=Scenario!$O$16,12,IF(F57&lt;=Scenario!$O$17,13,IF(F57&lt;=Scenario!$O$18,14,IF(F57&lt;=Scenario!$O$19,15,IF(F57&lt;=Scenario!$O$20,16,IF(F57&lt;=Scenario!$O$21,17,IF(F57&lt;=Scenario!$O$22,18,IF(F57&lt;=Scenario!$O$23,19,20)))))))))))))))))))))</f>
        <v> </v>
      </c>
      <c r="Y57" s="3" t="str">
        <f>IF(ISBLANK(C57)," ",IF(C57&lt;=Scenario!$AA$3,0,IF(C57&lt;=Scenario!$AA$5,1,IF(C57&lt;=Scenario!$AA$6,2,IF(C57&lt;=Scenario!$AA$7,3,IF(C57&lt;=Scenario!$AA$8,4,IF(C57&lt;=Scenario!$AA$9,5,IF(C57&lt;=Scenario!$AA$10,6,IF(C57&lt;=Scenario!$AA$11,7,IF(C57&lt;=Scenario!$AA$12,8,IF(C57&lt;=Scenario!$AA$13,9,IF(C57&lt;=Scenario!$AA$14,10,IF(C57&lt;=Scenario!$AA$15,11,IF(C57&lt;=Scenario!$AA$16,12,IF(C57&lt;=Scenario!$AA$17,13,IF(C57&lt;=Scenario!$AA$18,14,15))))))))))))))))</f>
        <v> </v>
      </c>
      <c r="Z57" s="3" t="str">
        <f t="shared" si="14"/>
        <v>#VALUE!</v>
      </c>
      <c r="AA57" s="3" t="str">
        <f t="shared" si="15"/>
        <v>#VALUE!</v>
      </c>
      <c r="AB57" s="95" t="str">
        <f t="shared" si="16"/>
        <v>#VALUE!</v>
      </c>
      <c r="AC57" s="69" t="str">
        <f t="shared" si="17"/>
        <v>missing data</v>
      </c>
      <c r="AD57" s="74" t="str">
        <f t="shared" si="18"/>
        <v>missing data</v>
      </c>
      <c r="AE57" s="75" t="str">
        <f t="shared" si="19"/>
        <v>#VALUE!</v>
      </c>
      <c r="AF57" s="75" t="str">
        <f t="shared" si="20"/>
        <v>#VALUE!</v>
      </c>
    </row>
    <row r="58" ht="15.75" customHeight="1">
      <c r="A58" s="3" t="s">
        <v>2312</v>
      </c>
      <c r="B58" s="121"/>
      <c r="C58" s="60"/>
      <c r="D58" s="60"/>
      <c r="E58" s="59">
        <f t="shared" si="21"/>
        <v>0</v>
      </c>
      <c r="F58" s="60"/>
      <c r="G58" s="122"/>
      <c r="H58" s="122"/>
      <c r="I58" s="122"/>
      <c r="J58" s="120" t="str">
        <f t="shared" si="2"/>
        <v> </v>
      </c>
      <c r="K58" s="3" t="str">
        <f t="shared" si="3"/>
        <v> </v>
      </c>
      <c r="L58" s="3" t="str">
        <f t="shared" si="4"/>
        <v> </v>
      </c>
      <c r="M58" s="3">
        <f t="shared" si="5"/>
        <v>0</v>
      </c>
      <c r="N58" s="3" t="str">
        <f t="shared" si="6"/>
        <v> </v>
      </c>
      <c r="O58" s="3" t="str">
        <f t="shared" si="7"/>
        <v> </v>
      </c>
      <c r="P58" s="3" t="str">
        <f t="shared" si="22"/>
        <v> </v>
      </c>
      <c r="Q58" s="120" t="str">
        <f t="shared" si="9"/>
        <v>#VALUE!</v>
      </c>
      <c r="R58" s="3" t="str">
        <f t="shared" si="10"/>
        <v>#VALUE!</v>
      </c>
      <c r="S58" s="95" t="str">
        <f t="shared" si="11"/>
        <v>#VALUE!</v>
      </c>
      <c r="T58" s="69" t="str">
        <f t="shared" si="12"/>
        <v>donnée(s) manquante(s)</v>
      </c>
      <c r="U58" s="70" t="str">
        <f t="shared" si="13"/>
        <v>donnée(s) manquante(s)</v>
      </c>
      <c r="V58" s="3" t="str">
        <f>IF(ISBLANK(H58)," ",IF(H58&lt;=Scenario!$C$3,0,IF(H58&lt;=Scenario!$C$5,1,IF(H58&lt;=Scenario!$C$6,2,IF(H58&lt;=Scenario!$C$7,3,IF(H58&lt;=Scenario!$C$8,4,5))))))</f>
        <v> </v>
      </c>
      <c r="W58" s="3" t="str">
        <f>IF(ISBLANK(I58)," ",IF(I58&lt;=Scenario!$G$3,0,IF(I58&lt;=Scenario!$G$5,1,IF(I58&lt;=Scenario!$G$6,2,IF(I58&lt;=Scenario!$G$7,3,IF(I58&lt;=Scenario!$G$8,4,IF(I58&lt;=Scenario!$G$9,5,IF(I58&lt;=Scenario!$G$10,6,7))))))))</f>
        <v> </v>
      </c>
      <c r="X58" s="3" t="str">
        <f>IF(ISBLANK(F58)," ",IF(F58&lt;=Scenario!$O$3,0,IF(F58&lt;=Scenario!$O$5,1,IF(F58&lt;=Scenario!$O$6,2,IF(F58&lt;=Scenario!$O$7,3,IF(F58&lt;=Scenario!$O$8,4,IF(F58&lt;=Scenario!$O$9,5,IF(F58&lt;=Scenario!$O$10,6,IF(F58&lt;=Scenario!$O$11,7,IF(F58&lt;=Scenario!$O$12,8,IF(F58&lt;=Scenario!$O$13,9,IF(F58&lt;=Scenario!$O$14,10,IF(F58&lt;=Scenario!$O$15,11,IF(F58&lt;=Scenario!$O$16,12,IF(F58&lt;=Scenario!$O$17,13,IF(F58&lt;=Scenario!$O$18,14,IF(F58&lt;=Scenario!$O$19,15,IF(F58&lt;=Scenario!$O$20,16,IF(F58&lt;=Scenario!$O$21,17,IF(F58&lt;=Scenario!$O$22,18,IF(F58&lt;=Scenario!$O$23,19,20)))))))))))))))))))))</f>
        <v> </v>
      </c>
      <c r="Y58" s="3" t="str">
        <f>IF(ISBLANK(C58)," ",IF(C58&lt;=Scenario!$AA$3,0,IF(C58&lt;=Scenario!$AA$5,1,IF(C58&lt;=Scenario!$AA$6,2,IF(C58&lt;=Scenario!$AA$7,3,IF(C58&lt;=Scenario!$AA$8,4,IF(C58&lt;=Scenario!$AA$9,5,IF(C58&lt;=Scenario!$AA$10,6,IF(C58&lt;=Scenario!$AA$11,7,IF(C58&lt;=Scenario!$AA$12,8,IF(C58&lt;=Scenario!$AA$13,9,IF(C58&lt;=Scenario!$AA$14,10,IF(C58&lt;=Scenario!$AA$15,11,IF(C58&lt;=Scenario!$AA$16,12,IF(C58&lt;=Scenario!$AA$17,13,IF(C58&lt;=Scenario!$AA$18,14,15))))))))))))))))</f>
        <v> </v>
      </c>
      <c r="Z58" s="3" t="str">
        <f t="shared" si="14"/>
        <v>#VALUE!</v>
      </c>
      <c r="AA58" s="3" t="str">
        <f t="shared" si="15"/>
        <v>#VALUE!</v>
      </c>
      <c r="AB58" s="95" t="str">
        <f t="shared" si="16"/>
        <v>#VALUE!</v>
      </c>
      <c r="AC58" s="69" t="str">
        <f t="shared" si="17"/>
        <v>missing data</v>
      </c>
      <c r="AD58" s="74" t="str">
        <f t="shared" si="18"/>
        <v>missing data</v>
      </c>
      <c r="AE58" s="75" t="str">
        <f t="shared" si="19"/>
        <v>#VALUE!</v>
      </c>
      <c r="AF58" s="75" t="str">
        <f t="shared" si="20"/>
        <v>#VALUE!</v>
      </c>
    </row>
    <row r="59" ht="15.75" customHeight="1">
      <c r="A59" s="3" t="s">
        <v>2313</v>
      </c>
      <c r="B59" s="121"/>
      <c r="C59" s="60"/>
      <c r="D59" s="60"/>
      <c r="E59" s="59">
        <f t="shared" si="21"/>
        <v>0</v>
      </c>
      <c r="F59" s="60"/>
      <c r="G59" s="122"/>
      <c r="H59" s="122"/>
      <c r="I59" s="122"/>
      <c r="J59" s="120" t="str">
        <f t="shared" si="2"/>
        <v> </v>
      </c>
      <c r="K59" s="3" t="str">
        <f t="shared" si="3"/>
        <v> </v>
      </c>
      <c r="L59" s="3" t="str">
        <f t="shared" si="4"/>
        <v> </v>
      </c>
      <c r="M59" s="3">
        <f t="shared" si="5"/>
        <v>0</v>
      </c>
      <c r="N59" s="3" t="str">
        <f t="shared" si="6"/>
        <v> </v>
      </c>
      <c r="O59" s="3" t="str">
        <f t="shared" si="7"/>
        <v> </v>
      </c>
      <c r="P59" s="3" t="str">
        <f t="shared" si="22"/>
        <v> </v>
      </c>
      <c r="Q59" s="120" t="str">
        <f t="shared" si="9"/>
        <v>#VALUE!</v>
      </c>
      <c r="R59" s="3" t="str">
        <f t="shared" si="10"/>
        <v>#VALUE!</v>
      </c>
      <c r="S59" s="95" t="str">
        <f t="shared" si="11"/>
        <v>#VALUE!</v>
      </c>
      <c r="T59" s="69" t="str">
        <f t="shared" si="12"/>
        <v>donnée(s) manquante(s)</v>
      </c>
      <c r="U59" s="70" t="str">
        <f t="shared" si="13"/>
        <v>donnée(s) manquante(s)</v>
      </c>
      <c r="V59" s="3" t="str">
        <f>IF(ISBLANK(H59)," ",IF(H59&lt;=Scenario!$C$3,0,IF(H59&lt;=Scenario!$C$5,1,IF(H59&lt;=Scenario!$C$6,2,IF(H59&lt;=Scenario!$C$7,3,IF(H59&lt;=Scenario!$C$8,4,5))))))</f>
        <v> </v>
      </c>
      <c r="W59" s="3" t="str">
        <f>IF(ISBLANK(I59)," ",IF(I59&lt;=Scenario!$G$3,0,IF(I59&lt;=Scenario!$G$5,1,IF(I59&lt;=Scenario!$G$6,2,IF(I59&lt;=Scenario!$G$7,3,IF(I59&lt;=Scenario!$G$8,4,IF(I59&lt;=Scenario!$G$9,5,IF(I59&lt;=Scenario!$G$10,6,7))))))))</f>
        <v> </v>
      </c>
      <c r="X59" s="3" t="str">
        <f>IF(ISBLANK(F59)," ",IF(F59&lt;=Scenario!$O$3,0,IF(F59&lt;=Scenario!$O$5,1,IF(F59&lt;=Scenario!$O$6,2,IF(F59&lt;=Scenario!$O$7,3,IF(F59&lt;=Scenario!$O$8,4,IF(F59&lt;=Scenario!$O$9,5,IF(F59&lt;=Scenario!$O$10,6,IF(F59&lt;=Scenario!$O$11,7,IF(F59&lt;=Scenario!$O$12,8,IF(F59&lt;=Scenario!$O$13,9,IF(F59&lt;=Scenario!$O$14,10,IF(F59&lt;=Scenario!$O$15,11,IF(F59&lt;=Scenario!$O$16,12,IF(F59&lt;=Scenario!$O$17,13,IF(F59&lt;=Scenario!$O$18,14,IF(F59&lt;=Scenario!$O$19,15,IF(F59&lt;=Scenario!$O$20,16,IF(F59&lt;=Scenario!$O$21,17,IF(F59&lt;=Scenario!$O$22,18,IF(F59&lt;=Scenario!$O$23,19,20)))))))))))))))))))))</f>
        <v> </v>
      </c>
      <c r="Y59" s="3" t="str">
        <f>IF(ISBLANK(C59)," ",IF(C59&lt;=Scenario!$AA$3,0,IF(C59&lt;=Scenario!$AA$5,1,IF(C59&lt;=Scenario!$AA$6,2,IF(C59&lt;=Scenario!$AA$7,3,IF(C59&lt;=Scenario!$AA$8,4,IF(C59&lt;=Scenario!$AA$9,5,IF(C59&lt;=Scenario!$AA$10,6,IF(C59&lt;=Scenario!$AA$11,7,IF(C59&lt;=Scenario!$AA$12,8,IF(C59&lt;=Scenario!$AA$13,9,IF(C59&lt;=Scenario!$AA$14,10,IF(C59&lt;=Scenario!$AA$15,11,IF(C59&lt;=Scenario!$AA$16,12,IF(C59&lt;=Scenario!$AA$17,13,IF(C59&lt;=Scenario!$AA$18,14,15))))))))))))))))</f>
        <v> </v>
      </c>
      <c r="Z59" s="3" t="str">
        <f t="shared" si="14"/>
        <v>#VALUE!</v>
      </c>
      <c r="AA59" s="3" t="str">
        <f t="shared" si="15"/>
        <v>#VALUE!</v>
      </c>
      <c r="AB59" s="95" t="str">
        <f t="shared" si="16"/>
        <v>#VALUE!</v>
      </c>
      <c r="AC59" s="69" t="str">
        <f t="shared" si="17"/>
        <v>missing data</v>
      </c>
      <c r="AD59" s="74" t="str">
        <f t="shared" si="18"/>
        <v>missing data</v>
      </c>
      <c r="AE59" s="75" t="str">
        <f t="shared" si="19"/>
        <v>#VALUE!</v>
      </c>
      <c r="AF59" s="75" t="str">
        <f t="shared" si="20"/>
        <v>#VALUE!</v>
      </c>
    </row>
    <row r="60" ht="15.75" customHeight="1">
      <c r="A60" s="3" t="s">
        <v>2314</v>
      </c>
      <c r="B60" s="121"/>
      <c r="C60" s="60"/>
      <c r="D60" s="60"/>
      <c r="E60" s="59">
        <f t="shared" si="21"/>
        <v>0</v>
      </c>
      <c r="F60" s="60"/>
      <c r="G60" s="122"/>
      <c r="H60" s="122"/>
      <c r="I60" s="122"/>
      <c r="J60" s="120" t="str">
        <f t="shared" si="2"/>
        <v> </v>
      </c>
      <c r="K60" s="3" t="str">
        <f t="shared" si="3"/>
        <v> </v>
      </c>
      <c r="L60" s="3" t="str">
        <f t="shared" si="4"/>
        <v> </v>
      </c>
      <c r="M60" s="3">
        <f t="shared" si="5"/>
        <v>0</v>
      </c>
      <c r="N60" s="3" t="str">
        <f t="shared" si="6"/>
        <v> </v>
      </c>
      <c r="O60" s="3" t="str">
        <f t="shared" si="7"/>
        <v> </v>
      </c>
      <c r="P60" s="3" t="str">
        <f t="shared" si="22"/>
        <v> </v>
      </c>
      <c r="Q60" s="120" t="str">
        <f t="shared" si="9"/>
        <v>#VALUE!</v>
      </c>
      <c r="R60" s="3" t="str">
        <f t="shared" si="10"/>
        <v>#VALUE!</v>
      </c>
      <c r="S60" s="95" t="str">
        <f t="shared" si="11"/>
        <v>#VALUE!</v>
      </c>
      <c r="T60" s="69" t="str">
        <f t="shared" si="12"/>
        <v>donnée(s) manquante(s)</v>
      </c>
      <c r="U60" s="70" t="str">
        <f t="shared" si="13"/>
        <v>donnée(s) manquante(s)</v>
      </c>
      <c r="V60" s="3" t="str">
        <f>IF(ISBLANK(H60)," ",IF(H60&lt;=Scenario!$C$3,0,IF(H60&lt;=Scenario!$C$5,1,IF(H60&lt;=Scenario!$C$6,2,IF(H60&lt;=Scenario!$C$7,3,IF(H60&lt;=Scenario!$C$8,4,5))))))</f>
        <v> </v>
      </c>
      <c r="W60" s="3" t="str">
        <f>IF(ISBLANK(I60)," ",IF(I60&lt;=Scenario!$G$3,0,IF(I60&lt;=Scenario!$G$5,1,IF(I60&lt;=Scenario!$G$6,2,IF(I60&lt;=Scenario!$G$7,3,IF(I60&lt;=Scenario!$G$8,4,IF(I60&lt;=Scenario!$G$9,5,IF(I60&lt;=Scenario!$G$10,6,7))))))))</f>
        <v> </v>
      </c>
      <c r="X60" s="3" t="str">
        <f>IF(ISBLANK(F60)," ",IF(F60&lt;=Scenario!$O$3,0,IF(F60&lt;=Scenario!$O$5,1,IF(F60&lt;=Scenario!$O$6,2,IF(F60&lt;=Scenario!$O$7,3,IF(F60&lt;=Scenario!$O$8,4,IF(F60&lt;=Scenario!$O$9,5,IF(F60&lt;=Scenario!$O$10,6,IF(F60&lt;=Scenario!$O$11,7,IF(F60&lt;=Scenario!$O$12,8,IF(F60&lt;=Scenario!$O$13,9,IF(F60&lt;=Scenario!$O$14,10,IF(F60&lt;=Scenario!$O$15,11,IF(F60&lt;=Scenario!$O$16,12,IF(F60&lt;=Scenario!$O$17,13,IF(F60&lt;=Scenario!$O$18,14,IF(F60&lt;=Scenario!$O$19,15,IF(F60&lt;=Scenario!$O$20,16,IF(F60&lt;=Scenario!$O$21,17,IF(F60&lt;=Scenario!$O$22,18,IF(F60&lt;=Scenario!$O$23,19,20)))))))))))))))))))))</f>
        <v> </v>
      </c>
      <c r="Y60" s="3" t="str">
        <f>IF(ISBLANK(C60)," ",IF(C60&lt;=Scenario!$AA$3,0,IF(C60&lt;=Scenario!$AA$5,1,IF(C60&lt;=Scenario!$AA$6,2,IF(C60&lt;=Scenario!$AA$7,3,IF(C60&lt;=Scenario!$AA$8,4,IF(C60&lt;=Scenario!$AA$9,5,IF(C60&lt;=Scenario!$AA$10,6,IF(C60&lt;=Scenario!$AA$11,7,IF(C60&lt;=Scenario!$AA$12,8,IF(C60&lt;=Scenario!$AA$13,9,IF(C60&lt;=Scenario!$AA$14,10,IF(C60&lt;=Scenario!$AA$15,11,IF(C60&lt;=Scenario!$AA$16,12,IF(C60&lt;=Scenario!$AA$17,13,IF(C60&lt;=Scenario!$AA$18,14,15))))))))))))))))</f>
        <v> </v>
      </c>
      <c r="Z60" s="3" t="str">
        <f t="shared" si="14"/>
        <v>#VALUE!</v>
      </c>
      <c r="AA60" s="3" t="str">
        <f t="shared" si="15"/>
        <v>#VALUE!</v>
      </c>
      <c r="AB60" s="95" t="str">
        <f t="shared" si="16"/>
        <v>#VALUE!</v>
      </c>
      <c r="AC60" s="69" t="str">
        <f t="shared" si="17"/>
        <v>missing data</v>
      </c>
      <c r="AD60" s="74" t="str">
        <f t="shared" si="18"/>
        <v>missing data</v>
      </c>
      <c r="AE60" s="75" t="str">
        <f t="shared" si="19"/>
        <v>#VALUE!</v>
      </c>
      <c r="AF60" s="75" t="str">
        <f t="shared" si="20"/>
        <v>#VALUE!</v>
      </c>
    </row>
    <row r="61" ht="15.75" customHeight="1">
      <c r="A61" s="3" t="s">
        <v>2315</v>
      </c>
      <c r="B61" s="121"/>
      <c r="C61" s="60"/>
      <c r="D61" s="60"/>
      <c r="E61" s="59">
        <f t="shared" si="21"/>
        <v>0</v>
      </c>
      <c r="F61" s="60"/>
      <c r="G61" s="122"/>
      <c r="H61" s="122"/>
      <c r="I61" s="122"/>
      <c r="J61" s="120" t="str">
        <f t="shared" si="2"/>
        <v> </v>
      </c>
      <c r="K61" s="3" t="str">
        <f t="shared" si="3"/>
        <v> </v>
      </c>
      <c r="L61" s="3" t="str">
        <f t="shared" si="4"/>
        <v> </v>
      </c>
      <c r="M61" s="3">
        <f t="shared" si="5"/>
        <v>0</v>
      </c>
      <c r="N61" s="3" t="str">
        <f t="shared" si="6"/>
        <v> </v>
      </c>
      <c r="O61" s="3" t="str">
        <f t="shared" si="7"/>
        <v> </v>
      </c>
      <c r="P61" s="3" t="str">
        <f t="shared" si="22"/>
        <v> </v>
      </c>
      <c r="Q61" s="120" t="str">
        <f t="shared" si="9"/>
        <v>#VALUE!</v>
      </c>
      <c r="R61" s="3" t="str">
        <f t="shared" si="10"/>
        <v>#VALUE!</v>
      </c>
      <c r="S61" s="95" t="str">
        <f t="shared" si="11"/>
        <v>#VALUE!</v>
      </c>
      <c r="T61" s="69" t="str">
        <f t="shared" si="12"/>
        <v>donnée(s) manquante(s)</v>
      </c>
      <c r="U61" s="70" t="str">
        <f t="shared" si="13"/>
        <v>donnée(s) manquante(s)</v>
      </c>
      <c r="V61" s="3" t="str">
        <f>IF(ISBLANK(H61)," ",IF(H61&lt;=Scenario!$C$3,0,IF(H61&lt;=Scenario!$C$5,1,IF(H61&lt;=Scenario!$C$6,2,IF(H61&lt;=Scenario!$C$7,3,IF(H61&lt;=Scenario!$C$8,4,5))))))</f>
        <v> </v>
      </c>
      <c r="W61" s="3" t="str">
        <f>IF(ISBLANK(I61)," ",IF(I61&lt;=Scenario!$G$3,0,IF(I61&lt;=Scenario!$G$5,1,IF(I61&lt;=Scenario!$G$6,2,IF(I61&lt;=Scenario!$G$7,3,IF(I61&lt;=Scenario!$G$8,4,IF(I61&lt;=Scenario!$G$9,5,IF(I61&lt;=Scenario!$G$10,6,7))))))))</f>
        <v> </v>
      </c>
      <c r="X61" s="3" t="str">
        <f>IF(ISBLANK(F61)," ",IF(F61&lt;=Scenario!$O$3,0,IF(F61&lt;=Scenario!$O$5,1,IF(F61&lt;=Scenario!$O$6,2,IF(F61&lt;=Scenario!$O$7,3,IF(F61&lt;=Scenario!$O$8,4,IF(F61&lt;=Scenario!$O$9,5,IF(F61&lt;=Scenario!$O$10,6,IF(F61&lt;=Scenario!$O$11,7,IF(F61&lt;=Scenario!$O$12,8,IF(F61&lt;=Scenario!$O$13,9,IF(F61&lt;=Scenario!$O$14,10,IF(F61&lt;=Scenario!$O$15,11,IF(F61&lt;=Scenario!$O$16,12,IF(F61&lt;=Scenario!$O$17,13,IF(F61&lt;=Scenario!$O$18,14,IF(F61&lt;=Scenario!$O$19,15,IF(F61&lt;=Scenario!$O$20,16,IF(F61&lt;=Scenario!$O$21,17,IF(F61&lt;=Scenario!$O$22,18,IF(F61&lt;=Scenario!$O$23,19,20)))))))))))))))))))))</f>
        <v> </v>
      </c>
      <c r="Y61" s="3" t="str">
        <f>IF(ISBLANK(C61)," ",IF(C61&lt;=Scenario!$AA$3,0,IF(C61&lt;=Scenario!$AA$5,1,IF(C61&lt;=Scenario!$AA$6,2,IF(C61&lt;=Scenario!$AA$7,3,IF(C61&lt;=Scenario!$AA$8,4,IF(C61&lt;=Scenario!$AA$9,5,IF(C61&lt;=Scenario!$AA$10,6,IF(C61&lt;=Scenario!$AA$11,7,IF(C61&lt;=Scenario!$AA$12,8,IF(C61&lt;=Scenario!$AA$13,9,IF(C61&lt;=Scenario!$AA$14,10,IF(C61&lt;=Scenario!$AA$15,11,IF(C61&lt;=Scenario!$AA$16,12,IF(C61&lt;=Scenario!$AA$17,13,IF(C61&lt;=Scenario!$AA$18,14,15))))))))))))))))</f>
        <v> </v>
      </c>
      <c r="Z61" s="3" t="str">
        <f t="shared" si="14"/>
        <v>#VALUE!</v>
      </c>
      <c r="AA61" s="3" t="str">
        <f t="shared" si="15"/>
        <v>#VALUE!</v>
      </c>
      <c r="AB61" s="95" t="str">
        <f t="shared" si="16"/>
        <v>#VALUE!</v>
      </c>
      <c r="AC61" s="69" t="str">
        <f t="shared" si="17"/>
        <v>missing data</v>
      </c>
      <c r="AD61" s="74" t="str">
        <f t="shared" si="18"/>
        <v>missing data</v>
      </c>
      <c r="AE61" s="75" t="str">
        <f t="shared" si="19"/>
        <v>#VALUE!</v>
      </c>
      <c r="AF61" s="75" t="str">
        <f t="shared" si="20"/>
        <v>#VALUE!</v>
      </c>
    </row>
    <row r="62" ht="15.75" customHeight="1">
      <c r="A62" s="3" t="s">
        <v>2316</v>
      </c>
      <c r="B62" s="121"/>
      <c r="C62" s="60"/>
      <c r="D62" s="60"/>
      <c r="E62" s="59">
        <f t="shared" si="21"/>
        <v>0</v>
      </c>
      <c r="F62" s="60"/>
      <c r="G62" s="122"/>
      <c r="H62" s="122"/>
      <c r="I62" s="122"/>
      <c r="J62" s="120" t="str">
        <f t="shared" si="2"/>
        <v> </v>
      </c>
      <c r="K62" s="3" t="str">
        <f t="shared" si="3"/>
        <v> </v>
      </c>
      <c r="L62" s="3" t="str">
        <f t="shared" si="4"/>
        <v> </v>
      </c>
      <c r="M62" s="3">
        <f t="shared" si="5"/>
        <v>0</v>
      </c>
      <c r="N62" s="3" t="str">
        <f t="shared" si="6"/>
        <v> </v>
      </c>
      <c r="O62" s="3" t="str">
        <f t="shared" si="7"/>
        <v> </v>
      </c>
      <c r="P62" s="3" t="str">
        <f t="shared" si="22"/>
        <v> </v>
      </c>
      <c r="Q62" s="120" t="str">
        <f t="shared" si="9"/>
        <v>#VALUE!</v>
      </c>
      <c r="R62" s="3" t="str">
        <f t="shared" si="10"/>
        <v>#VALUE!</v>
      </c>
      <c r="S62" s="95" t="str">
        <f t="shared" si="11"/>
        <v>#VALUE!</v>
      </c>
      <c r="T62" s="69" t="str">
        <f t="shared" si="12"/>
        <v>donnée(s) manquante(s)</v>
      </c>
      <c r="U62" s="70" t="str">
        <f t="shared" si="13"/>
        <v>donnée(s) manquante(s)</v>
      </c>
      <c r="V62" s="3" t="str">
        <f>IF(ISBLANK(H62)," ",IF(H62&lt;=Scenario!$C$3,0,IF(H62&lt;=Scenario!$C$5,1,IF(H62&lt;=Scenario!$C$6,2,IF(H62&lt;=Scenario!$C$7,3,IF(H62&lt;=Scenario!$C$8,4,5))))))</f>
        <v> </v>
      </c>
      <c r="W62" s="3" t="str">
        <f>IF(ISBLANK(I62)," ",IF(I62&lt;=Scenario!$G$3,0,IF(I62&lt;=Scenario!$G$5,1,IF(I62&lt;=Scenario!$G$6,2,IF(I62&lt;=Scenario!$G$7,3,IF(I62&lt;=Scenario!$G$8,4,IF(I62&lt;=Scenario!$G$9,5,IF(I62&lt;=Scenario!$G$10,6,7))))))))</f>
        <v> </v>
      </c>
      <c r="X62" s="3" t="str">
        <f>IF(ISBLANK(F62)," ",IF(F62&lt;=Scenario!$O$3,0,IF(F62&lt;=Scenario!$O$5,1,IF(F62&lt;=Scenario!$O$6,2,IF(F62&lt;=Scenario!$O$7,3,IF(F62&lt;=Scenario!$O$8,4,IF(F62&lt;=Scenario!$O$9,5,IF(F62&lt;=Scenario!$O$10,6,IF(F62&lt;=Scenario!$O$11,7,IF(F62&lt;=Scenario!$O$12,8,IF(F62&lt;=Scenario!$O$13,9,IF(F62&lt;=Scenario!$O$14,10,IF(F62&lt;=Scenario!$O$15,11,IF(F62&lt;=Scenario!$O$16,12,IF(F62&lt;=Scenario!$O$17,13,IF(F62&lt;=Scenario!$O$18,14,IF(F62&lt;=Scenario!$O$19,15,IF(F62&lt;=Scenario!$O$20,16,IF(F62&lt;=Scenario!$O$21,17,IF(F62&lt;=Scenario!$O$22,18,IF(F62&lt;=Scenario!$O$23,19,20)))))))))))))))))))))</f>
        <v> </v>
      </c>
      <c r="Y62" s="3" t="str">
        <f>IF(ISBLANK(C62)," ",IF(C62&lt;=Scenario!$AA$3,0,IF(C62&lt;=Scenario!$AA$5,1,IF(C62&lt;=Scenario!$AA$6,2,IF(C62&lt;=Scenario!$AA$7,3,IF(C62&lt;=Scenario!$AA$8,4,IF(C62&lt;=Scenario!$AA$9,5,IF(C62&lt;=Scenario!$AA$10,6,IF(C62&lt;=Scenario!$AA$11,7,IF(C62&lt;=Scenario!$AA$12,8,IF(C62&lt;=Scenario!$AA$13,9,IF(C62&lt;=Scenario!$AA$14,10,IF(C62&lt;=Scenario!$AA$15,11,IF(C62&lt;=Scenario!$AA$16,12,IF(C62&lt;=Scenario!$AA$17,13,IF(C62&lt;=Scenario!$AA$18,14,15))))))))))))))))</f>
        <v> </v>
      </c>
      <c r="Z62" s="3" t="str">
        <f t="shared" si="14"/>
        <v>#VALUE!</v>
      </c>
      <c r="AA62" s="3" t="str">
        <f t="shared" si="15"/>
        <v>#VALUE!</v>
      </c>
      <c r="AB62" s="95" t="str">
        <f t="shared" si="16"/>
        <v>#VALUE!</v>
      </c>
      <c r="AC62" s="69" t="str">
        <f t="shared" si="17"/>
        <v>missing data</v>
      </c>
      <c r="AD62" s="74" t="str">
        <f t="shared" si="18"/>
        <v>missing data</v>
      </c>
      <c r="AE62" s="75" t="str">
        <f t="shared" si="19"/>
        <v>#VALUE!</v>
      </c>
      <c r="AF62" s="75" t="str">
        <f t="shared" si="20"/>
        <v>#VALUE!</v>
      </c>
    </row>
    <row r="63" ht="15.75" customHeight="1">
      <c r="A63" s="3" t="s">
        <v>2317</v>
      </c>
      <c r="B63" s="121"/>
      <c r="C63" s="60"/>
      <c r="D63" s="60"/>
      <c r="E63" s="59">
        <f t="shared" si="21"/>
        <v>0</v>
      </c>
      <c r="F63" s="60"/>
      <c r="G63" s="122"/>
      <c r="H63" s="122"/>
      <c r="I63" s="122"/>
      <c r="J63" s="120" t="str">
        <f t="shared" si="2"/>
        <v> </v>
      </c>
      <c r="K63" s="3" t="str">
        <f t="shared" si="3"/>
        <v> </v>
      </c>
      <c r="L63" s="3" t="str">
        <f t="shared" si="4"/>
        <v> </v>
      </c>
      <c r="M63" s="3">
        <f t="shared" si="5"/>
        <v>0</v>
      </c>
      <c r="N63" s="3" t="str">
        <f t="shared" si="6"/>
        <v> </v>
      </c>
      <c r="O63" s="3" t="str">
        <f t="shared" si="7"/>
        <v> </v>
      </c>
      <c r="P63" s="3" t="str">
        <f t="shared" si="22"/>
        <v> </v>
      </c>
      <c r="Q63" s="120" t="str">
        <f t="shared" si="9"/>
        <v>#VALUE!</v>
      </c>
      <c r="R63" s="3" t="str">
        <f t="shared" si="10"/>
        <v>#VALUE!</v>
      </c>
      <c r="S63" s="95" t="str">
        <f t="shared" si="11"/>
        <v>#VALUE!</v>
      </c>
      <c r="T63" s="69" t="str">
        <f t="shared" si="12"/>
        <v>donnée(s) manquante(s)</v>
      </c>
      <c r="U63" s="70" t="str">
        <f t="shared" si="13"/>
        <v>donnée(s) manquante(s)</v>
      </c>
      <c r="V63" s="3" t="str">
        <f>IF(ISBLANK(H63)," ",IF(H63&lt;=Scenario!$C$3,0,IF(H63&lt;=Scenario!$C$5,1,IF(H63&lt;=Scenario!$C$6,2,IF(H63&lt;=Scenario!$C$7,3,IF(H63&lt;=Scenario!$C$8,4,5))))))</f>
        <v> </v>
      </c>
      <c r="W63" s="3" t="str">
        <f>IF(ISBLANK(I63)," ",IF(I63&lt;=Scenario!$G$3,0,IF(I63&lt;=Scenario!$G$5,1,IF(I63&lt;=Scenario!$G$6,2,IF(I63&lt;=Scenario!$G$7,3,IF(I63&lt;=Scenario!$G$8,4,IF(I63&lt;=Scenario!$G$9,5,IF(I63&lt;=Scenario!$G$10,6,7))))))))</f>
        <v> </v>
      </c>
      <c r="X63" s="3" t="str">
        <f>IF(ISBLANK(F63)," ",IF(F63&lt;=Scenario!$O$3,0,IF(F63&lt;=Scenario!$O$5,1,IF(F63&lt;=Scenario!$O$6,2,IF(F63&lt;=Scenario!$O$7,3,IF(F63&lt;=Scenario!$O$8,4,IF(F63&lt;=Scenario!$O$9,5,IF(F63&lt;=Scenario!$O$10,6,IF(F63&lt;=Scenario!$O$11,7,IF(F63&lt;=Scenario!$O$12,8,IF(F63&lt;=Scenario!$O$13,9,IF(F63&lt;=Scenario!$O$14,10,IF(F63&lt;=Scenario!$O$15,11,IF(F63&lt;=Scenario!$O$16,12,IF(F63&lt;=Scenario!$O$17,13,IF(F63&lt;=Scenario!$O$18,14,IF(F63&lt;=Scenario!$O$19,15,IF(F63&lt;=Scenario!$O$20,16,IF(F63&lt;=Scenario!$O$21,17,IF(F63&lt;=Scenario!$O$22,18,IF(F63&lt;=Scenario!$O$23,19,20)))))))))))))))))))))</f>
        <v> </v>
      </c>
      <c r="Y63" s="3" t="str">
        <f>IF(ISBLANK(C63)," ",IF(C63&lt;=Scenario!$AA$3,0,IF(C63&lt;=Scenario!$AA$5,1,IF(C63&lt;=Scenario!$AA$6,2,IF(C63&lt;=Scenario!$AA$7,3,IF(C63&lt;=Scenario!$AA$8,4,IF(C63&lt;=Scenario!$AA$9,5,IF(C63&lt;=Scenario!$AA$10,6,IF(C63&lt;=Scenario!$AA$11,7,IF(C63&lt;=Scenario!$AA$12,8,IF(C63&lt;=Scenario!$AA$13,9,IF(C63&lt;=Scenario!$AA$14,10,IF(C63&lt;=Scenario!$AA$15,11,IF(C63&lt;=Scenario!$AA$16,12,IF(C63&lt;=Scenario!$AA$17,13,IF(C63&lt;=Scenario!$AA$18,14,15))))))))))))))))</f>
        <v> </v>
      </c>
      <c r="Z63" s="3" t="str">
        <f t="shared" si="14"/>
        <v>#VALUE!</v>
      </c>
      <c r="AA63" s="3" t="str">
        <f t="shared" si="15"/>
        <v>#VALUE!</v>
      </c>
      <c r="AB63" s="95" t="str">
        <f t="shared" si="16"/>
        <v>#VALUE!</v>
      </c>
      <c r="AC63" s="69" t="str">
        <f t="shared" si="17"/>
        <v>missing data</v>
      </c>
      <c r="AD63" s="74" t="str">
        <f t="shared" si="18"/>
        <v>missing data</v>
      </c>
      <c r="AE63" s="75" t="str">
        <f t="shared" si="19"/>
        <v>#VALUE!</v>
      </c>
      <c r="AF63" s="75" t="str">
        <f t="shared" si="20"/>
        <v>#VALUE!</v>
      </c>
    </row>
    <row r="64" ht="15.75" customHeight="1">
      <c r="A64" s="3" t="s">
        <v>2318</v>
      </c>
      <c r="B64" s="121"/>
      <c r="C64" s="60"/>
      <c r="D64" s="60"/>
      <c r="E64" s="59">
        <f t="shared" si="21"/>
        <v>0</v>
      </c>
      <c r="F64" s="60"/>
      <c r="G64" s="122"/>
      <c r="H64" s="122"/>
      <c r="I64" s="122"/>
      <c r="J64" s="120" t="str">
        <f t="shared" si="2"/>
        <v> </v>
      </c>
      <c r="K64" s="3" t="str">
        <f t="shared" si="3"/>
        <v> </v>
      </c>
      <c r="L64" s="3" t="str">
        <f t="shared" si="4"/>
        <v> </v>
      </c>
      <c r="M64" s="3">
        <f t="shared" si="5"/>
        <v>0</v>
      </c>
      <c r="N64" s="3" t="str">
        <f t="shared" si="6"/>
        <v> </v>
      </c>
      <c r="O64" s="3" t="str">
        <f t="shared" si="7"/>
        <v> </v>
      </c>
      <c r="P64" s="3" t="str">
        <f t="shared" si="22"/>
        <v> </v>
      </c>
      <c r="Q64" s="120" t="str">
        <f t="shared" si="9"/>
        <v>#VALUE!</v>
      </c>
      <c r="R64" s="3" t="str">
        <f t="shared" si="10"/>
        <v>#VALUE!</v>
      </c>
      <c r="S64" s="95" t="str">
        <f t="shared" si="11"/>
        <v>#VALUE!</v>
      </c>
      <c r="T64" s="69" t="str">
        <f t="shared" si="12"/>
        <v>donnée(s) manquante(s)</v>
      </c>
      <c r="U64" s="70" t="str">
        <f t="shared" si="13"/>
        <v>donnée(s) manquante(s)</v>
      </c>
      <c r="V64" s="3" t="str">
        <f>IF(ISBLANK(H64)," ",IF(H64&lt;=Scenario!$C$3,0,IF(H64&lt;=Scenario!$C$5,1,IF(H64&lt;=Scenario!$C$6,2,IF(H64&lt;=Scenario!$C$7,3,IF(H64&lt;=Scenario!$C$8,4,5))))))</f>
        <v> </v>
      </c>
      <c r="W64" s="3" t="str">
        <f>IF(ISBLANK(I64)," ",IF(I64&lt;=Scenario!$G$3,0,IF(I64&lt;=Scenario!$G$5,1,IF(I64&lt;=Scenario!$G$6,2,IF(I64&lt;=Scenario!$G$7,3,IF(I64&lt;=Scenario!$G$8,4,IF(I64&lt;=Scenario!$G$9,5,IF(I64&lt;=Scenario!$G$10,6,7))))))))</f>
        <v> </v>
      </c>
      <c r="X64" s="3" t="str">
        <f>IF(ISBLANK(F64)," ",IF(F64&lt;=Scenario!$O$3,0,IF(F64&lt;=Scenario!$O$5,1,IF(F64&lt;=Scenario!$O$6,2,IF(F64&lt;=Scenario!$O$7,3,IF(F64&lt;=Scenario!$O$8,4,IF(F64&lt;=Scenario!$O$9,5,IF(F64&lt;=Scenario!$O$10,6,IF(F64&lt;=Scenario!$O$11,7,IF(F64&lt;=Scenario!$O$12,8,IF(F64&lt;=Scenario!$O$13,9,IF(F64&lt;=Scenario!$O$14,10,IF(F64&lt;=Scenario!$O$15,11,IF(F64&lt;=Scenario!$O$16,12,IF(F64&lt;=Scenario!$O$17,13,IF(F64&lt;=Scenario!$O$18,14,IF(F64&lt;=Scenario!$O$19,15,IF(F64&lt;=Scenario!$O$20,16,IF(F64&lt;=Scenario!$O$21,17,IF(F64&lt;=Scenario!$O$22,18,IF(F64&lt;=Scenario!$O$23,19,20)))))))))))))))))))))</f>
        <v> </v>
      </c>
      <c r="Y64" s="3" t="str">
        <f>IF(ISBLANK(C64)," ",IF(C64&lt;=Scenario!$AA$3,0,IF(C64&lt;=Scenario!$AA$5,1,IF(C64&lt;=Scenario!$AA$6,2,IF(C64&lt;=Scenario!$AA$7,3,IF(C64&lt;=Scenario!$AA$8,4,IF(C64&lt;=Scenario!$AA$9,5,IF(C64&lt;=Scenario!$AA$10,6,IF(C64&lt;=Scenario!$AA$11,7,IF(C64&lt;=Scenario!$AA$12,8,IF(C64&lt;=Scenario!$AA$13,9,IF(C64&lt;=Scenario!$AA$14,10,IF(C64&lt;=Scenario!$AA$15,11,IF(C64&lt;=Scenario!$AA$16,12,IF(C64&lt;=Scenario!$AA$17,13,IF(C64&lt;=Scenario!$AA$18,14,15))))))))))))))))</f>
        <v> </v>
      </c>
      <c r="Z64" s="3" t="str">
        <f t="shared" si="14"/>
        <v>#VALUE!</v>
      </c>
      <c r="AA64" s="3" t="str">
        <f t="shared" si="15"/>
        <v>#VALUE!</v>
      </c>
      <c r="AB64" s="95" t="str">
        <f t="shared" si="16"/>
        <v>#VALUE!</v>
      </c>
      <c r="AC64" s="69" t="str">
        <f t="shared" si="17"/>
        <v>missing data</v>
      </c>
      <c r="AD64" s="74" t="str">
        <f t="shared" si="18"/>
        <v>missing data</v>
      </c>
      <c r="AE64" s="75" t="str">
        <f t="shared" si="19"/>
        <v>#VALUE!</v>
      </c>
      <c r="AF64" s="75" t="str">
        <f t="shared" si="20"/>
        <v>#VALUE!</v>
      </c>
    </row>
    <row r="65" ht="15.75" customHeight="1">
      <c r="A65" s="3" t="s">
        <v>2319</v>
      </c>
      <c r="B65" s="121"/>
      <c r="C65" s="60"/>
      <c r="D65" s="60"/>
      <c r="E65" s="59">
        <f t="shared" si="21"/>
        <v>0</v>
      </c>
      <c r="F65" s="60"/>
      <c r="G65" s="122"/>
      <c r="H65" s="122"/>
      <c r="I65" s="122"/>
      <c r="J65" s="120" t="str">
        <f t="shared" si="2"/>
        <v> </v>
      </c>
      <c r="K65" s="3" t="str">
        <f t="shared" si="3"/>
        <v> </v>
      </c>
      <c r="L65" s="3" t="str">
        <f t="shared" si="4"/>
        <v> </v>
      </c>
      <c r="M65" s="3">
        <f t="shared" si="5"/>
        <v>0</v>
      </c>
      <c r="N65" s="3" t="str">
        <f t="shared" si="6"/>
        <v> </v>
      </c>
      <c r="O65" s="3" t="str">
        <f t="shared" si="7"/>
        <v> </v>
      </c>
      <c r="P65" s="3" t="str">
        <f t="shared" si="22"/>
        <v> </v>
      </c>
      <c r="Q65" s="120" t="str">
        <f t="shared" si="9"/>
        <v>#VALUE!</v>
      </c>
      <c r="R65" s="3" t="str">
        <f t="shared" si="10"/>
        <v>#VALUE!</v>
      </c>
      <c r="S65" s="95" t="str">
        <f t="shared" si="11"/>
        <v>#VALUE!</v>
      </c>
      <c r="T65" s="69" t="str">
        <f t="shared" si="12"/>
        <v>donnée(s) manquante(s)</v>
      </c>
      <c r="U65" s="70" t="str">
        <f t="shared" si="13"/>
        <v>donnée(s) manquante(s)</v>
      </c>
      <c r="V65" s="3" t="str">
        <f>IF(ISBLANK(H65)," ",IF(H65&lt;=Scenario!$C$3,0,IF(H65&lt;=Scenario!$C$5,1,IF(H65&lt;=Scenario!$C$6,2,IF(H65&lt;=Scenario!$C$7,3,IF(H65&lt;=Scenario!$C$8,4,5))))))</f>
        <v> </v>
      </c>
      <c r="W65" s="3" t="str">
        <f>IF(ISBLANK(I65)," ",IF(I65&lt;=Scenario!$G$3,0,IF(I65&lt;=Scenario!$G$5,1,IF(I65&lt;=Scenario!$G$6,2,IF(I65&lt;=Scenario!$G$7,3,IF(I65&lt;=Scenario!$G$8,4,IF(I65&lt;=Scenario!$G$9,5,IF(I65&lt;=Scenario!$G$10,6,7))))))))</f>
        <v> </v>
      </c>
      <c r="X65" s="3" t="str">
        <f>IF(ISBLANK(F65)," ",IF(F65&lt;=Scenario!$O$3,0,IF(F65&lt;=Scenario!$O$5,1,IF(F65&lt;=Scenario!$O$6,2,IF(F65&lt;=Scenario!$O$7,3,IF(F65&lt;=Scenario!$O$8,4,IF(F65&lt;=Scenario!$O$9,5,IF(F65&lt;=Scenario!$O$10,6,IF(F65&lt;=Scenario!$O$11,7,IF(F65&lt;=Scenario!$O$12,8,IF(F65&lt;=Scenario!$O$13,9,IF(F65&lt;=Scenario!$O$14,10,IF(F65&lt;=Scenario!$O$15,11,IF(F65&lt;=Scenario!$O$16,12,IF(F65&lt;=Scenario!$O$17,13,IF(F65&lt;=Scenario!$O$18,14,IF(F65&lt;=Scenario!$O$19,15,IF(F65&lt;=Scenario!$O$20,16,IF(F65&lt;=Scenario!$O$21,17,IF(F65&lt;=Scenario!$O$22,18,IF(F65&lt;=Scenario!$O$23,19,20)))))))))))))))))))))</f>
        <v> </v>
      </c>
      <c r="Y65" s="3" t="str">
        <f>IF(ISBLANK(C65)," ",IF(C65&lt;=Scenario!$AA$3,0,IF(C65&lt;=Scenario!$AA$5,1,IF(C65&lt;=Scenario!$AA$6,2,IF(C65&lt;=Scenario!$AA$7,3,IF(C65&lt;=Scenario!$AA$8,4,IF(C65&lt;=Scenario!$AA$9,5,IF(C65&lt;=Scenario!$AA$10,6,IF(C65&lt;=Scenario!$AA$11,7,IF(C65&lt;=Scenario!$AA$12,8,IF(C65&lt;=Scenario!$AA$13,9,IF(C65&lt;=Scenario!$AA$14,10,IF(C65&lt;=Scenario!$AA$15,11,IF(C65&lt;=Scenario!$AA$16,12,IF(C65&lt;=Scenario!$AA$17,13,IF(C65&lt;=Scenario!$AA$18,14,15))))))))))))))))</f>
        <v> </v>
      </c>
      <c r="Z65" s="3" t="str">
        <f t="shared" si="14"/>
        <v>#VALUE!</v>
      </c>
      <c r="AA65" s="3" t="str">
        <f t="shared" si="15"/>
        <v>#VALUE!</v>
      </c>
      <c r="AB65" s="95" t="str">
        <f t="shared" si="16"/>
        <v>#VALUE!</v>
      </c>
      <c r="AC65" s="69" t="str">
        <f t="shared" si="17"/>
        <v>missing data</v>
      </c>
      <c r="AD65" s="74" t="str">
        <f t="shared" si="18"/>
        <v>missing data</v>
      </c>
      <c r="AE65" s="75" t="str">
        <f t="shared" si="19"/>
        <v>#VALUE!</v>
      </c>
      <c r="AF65" s="75" t="str">
        <f t="shared" si="20"/>
        <v>#VALUE!</v>
      </c>
    </row>
    <row r="66" ht="15.75" customHeight="1">
      <c r="A66" s="3" t="s">
        <v>2320</v>
      </c>
      <c r="B66" s="121"/>
      <c r="C66" s="60"/>
      <c r="D66" s="60"/>
      <c r="E66" s="59">
        <f t="shared" si="21"/>
        <v>0</v>
      </c>
      <c r="F66" s="60"/>
      <c r="G66" s="122"/>
      <c r="H66" s="122"/>
      <c r="I66" s="122"/>
      <c r="J66" s="120" t="str">
        <f t="shared" si="2"/>
        <v> </v>
      </c>
      <c r="K66" s="3" t="str">
        <f t="shared" si="3"/>
        <v> </v>
      </c>
      <c r="L66" s="3" t="str">
        <f t="shared" si="4"/>
        <v> </v>
      </c>
      <c r="M66" s="3">
        <f t="shared" si="5"/>
        <v>0</v>
      </c>
      <c r="N66" s="3" t="str">
        <f t="shared" si="6"/>
        <v> </v>
      </c>
      <c r="O66" s="3" t="str">
        <f t="shared" si="7"/>
        <v> </v>
      </c>
      <c r="P66" s="3" t="str">
        <f t="shared" si="22"/>
        <v> </v>
      </c>
      <c r="Q66" s="120" t="str">
        <f t="shared" si="9"/>
        <v>#VALUE!</v>
      </c>
      <c r="R66" s="3" t="str">
        <f t="shared" si="10"/>
        <v>#VALUE!</v>
      </c>
      <c r="S66" s="95" t="str">
        <f t="shared" si="11"/>
        <v>#VALUE!</v>
      </c>
      <c r="T66" s="69" t="str">
        <f t="shared" si="12"/>
        <v>donnée(s) manquante(s)</v>
      </c>
      <c r="U66" s="70" t="str">
        <f t="shared" si="13"/>
        <v>donnée(s) manquante(s)</v>
      </c>
      <c r="V66" s="3" t="str">
        <f>IF(ISBLANK(H66)," ",IF(H66&lt;=Scenario!$C$3,0,IF(H66&lt;=Scenario!$C$5,1,IF(H66&lt;=Scenario!$C$6,2,IF(H66&lt;=Scenario!$C$7,3,IF(H66&lt;=Scenario!$C$8,4,5))))))</f>
        <v> </v>
      </c>
      <c r="W66" s="3" t="str">
        <f>IF(ISBLANK(I66)," ",IF(I66&lt;=Scenario!$G$3,0,IF(I66&lt;=Scenario!$G$5,1,IF(I66&lt;=Scenario!$G$6,2,IF(I66&lt;=Scenario!$G$7,3,IF(I66&lt;=Scenario!$G$8,4,IF(I66&lt;=Scenario!$G$9,5,IF(I66&lt;=Scenario!$G$10,6,7))))))))</f>
        <v> </v>
      </c>
      <c r="X66" s="3" t="str">
        <f>IF(ISBLANK(F66)," ",IF(F66&lt;=Scenario!$O$3,0,IF(F66&lt;=Scenario!$O$5,1,IF(F66&lt;=Scenario!$O$6,2,IF(F66&lt;=Scenario!$O$7,3,IF(F66&lt;=Scenario!$O$8,4,IF(F66&lt;=Scenario!$O$9,5,IF(F66&lt;=Scenario!$O$10,6,IF(F66&lt;=Scenario!$O$11,7,IF(F66&lt;=Scenario!$O$12,8,IF(F66&lt;=Scenario!$O$13,9,IF(F66&lt;=Scenario!$O$14,10,IF(F66&lt;=Scenario!$O$15,11,IF(F66&lt;=Scenario!$O$16,12,IF(F66&lt;=Scenario!$O$17,13,IF(F66&lt;=Scenario!$O$18,14,IF(F66&lt;=Scenario!$O$19,15,IF(F66&lt;=Scenario!$O$20,16,IF(F66&lt;=Scenario!$O$21,17,IF(F66&lt;=Scenario!$O$22,18,IF(F66&lt;=Scenario!$O$23,19,20)))))))))))))))))))))</f>
        <v> </v>
      </c>
      <c r="Y66" s="3" t="str">
        <f>IF(ISBLANK(C66)," ",IF(C66&lt;=Scenario!$AA$3,0,IF(C66&lt;=Scenario!$AA$5,1,IF(C66&lt;=Scenario!$AA$6,2,IF(C66&lt;=Scenario!$AA$7,3,IF(C66&lt;=Scenario!$AA$8,4,IF(C66&lt;=Scenario!$AA$9,5,IF(C66&lt;=Scenario!$AA$10,6,IF(C66&lt;=Scenario!$AA$11,7,IF(C66&lt;=Scenario!$AA$12,8,IF(C66&lt;=Scenario!$AA$13,9,IF(C66&lt;=Scenario!$AA$14,10,IF(C66&lt;=Scenario!$AA$15,11,IF(C66&lt;=Scenario!$AA$16,12,IF(C66&lt;=Scenario!$AA$17,13,IF(C66&lt;=Scenario!$AA$18,14,15))))))))))))))))</f>
        <v> </v>
      </c>
      <c r="Z66" s="3" t="str">
        <f t="shared" si="14"/>
        <v>#VALUE!</v>
      </c>
      <c r="AA66" s="3" t="str">
        <f t="shared" si="15"/>
        <v>#VALUE!</v>
      </c>
      <c r="AB66" s="95" t="str">
        <f t="shared" si="16"/>
        <v>#VALUE!</v>
      </c>
      <c r="AC66" s="69" t="str">
        <f t="shared" si="17"/>
        <v>missing data</v>
      </c>
      <c r="AD66" s="74" t="str">
        <f t="shared" si="18"/>
        <v>missing data</v>
      </c>
      <c r="AE66" s="75" t="str">
        <f t="shared" si="19"/>
        <v>#VALUE!</v>
      </c>
      <c r="AF66" s="75" t="str">
        <f t="shared" si="20"/>
        <v>#VALUE!</v>
      </c>
    </row>
    <row r="67" ht="15.75" customHeight="1">
      <c r="A67" s="3" t="s">
        <v>2321</v>
      </c>
      <c r="B67" s="121"/>
      <c r="C67" s="60"/>
      <c r="D67" s="60"/>
      <c r="E67" s="59">
        <f t="shared" si="21"/>
        <v>0</v>
      </c>
      <c r="F67" s="60"/>
      <c r="G67" s="122"/>
      <c r="H67" s="122"/>
      <c r="I67" s="122"/>
      <c r="J67" s="120" t="str">
        <f t="shared" si="2"/>
        <v> </v>
      </c>
      <c r="K67" s="3" t="str">
        <f t="shared" si="3"/>
        <v> </v>
      </c>
      <c r="L67" s="3" t="str">
        <f t="shared" si="4"/>
        <v> </v>
      </c>
      <c r="M67" s="3">
        <f t="shared" si="5"/>
        <v>0</v>
      </c>
      <c r="N67" s="3" t="str">
        <f t="shared" si="6"/>
        <v> </v>
      </c>
      <c r="O67" s="3" t="str">
        <f t="shared" si="7"/>
        <v> </v>
      </c>
      <c r="P67" s="3" t="str">
        <f t="shared" si="22"/>
        <v> </v>
      </c>
      <c r="Q67" s="120" t="str">
        <f t="shared" si="9"/>
        <v>#VALUE!</v>
      </c>
      <c r="R67" s="3" t="str">
        <f t="shared" si="10"/>
        <v>#VALUE!</v>
      </c>
      <c r="S67" s="95" t="str">
        <f t="shared" si="11"/>
        <v>#VALUE!</v>
      </c>
      <c r="T67" s="69" t="str">
        <f t="shared" si="12"/>
        <v>donnée(s) manquante(s)</v>
      </c>
      <c r="U67" s="70" t="str">
        <f t="shared" si="13"/>
        <v>donnée(s) manquante(s)</v>
      </c>
      <c r="V67" s="3" t="str">
        <f>IF(ISBLANK(H67)," ",IF(H67&lt;=Scenario!$C$3,0,IF(H67&lt;=Scenario!$C$5,1,IF(H67&lt;=Scenario!$C$6,2,IF(H67&lt;=Scenario!$C$7,3,IF(H67&lt;=Scenario!$C$8,4,5))))))</f>
        <v> </v>
      </c>
      <c r="W67" s="3" t="str">
        <f>IF(ISBLANK(I67)," ",IF(I67&lt;=Scenario!$G$3,0,IF(I67&lt;=Scenario!$G$5,1,IF(I67&lt;=Scenario!$G$6,2,IF(I67&lt;=Scenario!$G$7,3,IF(I67&lt;=Scenario!$G$8,4,IF(I67&lt;=Scenario!$G$9,5,IF(I67&lt;=Scenario!$G$10,6,7))))))))</f>
        <v> </v>
      </c>
      <c r="X67" s="3" t="str">
        <f>IF(ISBLANK(F67)," ",IF(F67&lt;=Scenario!$O$3,0,IF(F67&lt;=Scenario!$O$5,1,IF(F67&lt;=Scenario!$O$6,2,IF(F67&lt;=Scenario!$O$7,3,IF(F67&lt;=Scenario!$O$8,4,IF(F67&lt;=Scenario!$O$9,5,IF(F67&lt;=Scenario!$O$10,6,IF(F67&lt;=Scenario!$O$11,7,IF(F67&lt;=Scenario!$O$12,8,IF(F67&lt;=Scenario!$O$13,9,IF(F67&lt;=Scenario!$O$14,10,IF(F67&lt;=Scenario!$O$15,11,IF(F67&lt;=Scenario!$O$16,12,IF(F67&lt;=Scenario!$O$17,13,IF(F67&lt;=Scenario!$O$18,14,IF(F67&lt;=Scenario!$O$19,15,IF(F67&lt;=Scenario!$O$20,16,IF(F67&lt;=Scenario!$O$21,17,IF(F67&lt;=Scenario!$O$22,18,IF(F67&lt;=Scenario!$O$23,19,20)))))))))))))))))))))</f>
        <v> </v>
      </c>
      <c r="Y67" s="3" t="str">
        <f>IF(ISBLANK(C67)," ",IF(C67&lt;=Scenario!$AA$3,0,IF(C67&lt;=Scenario!$AA$5,1,IF(C67&lt;=Scenario!$AA$6,2,IF(C67&lt;=Scenario!$AA$7,3,IF(C67&lt;=Scenario!$AA$8,4,IF(C67&lt;=Scenario!$AA$9,5,IF(C67&lt;=Scenario!$AA$10,6,IF(C67&lt;=Scenario!$AA$11,7,IF(C67&lt;=Scenario!$AA$12,8,IF(C67&lt;=Scenario!$AA$13,9,IF(C67&lt;=Scenario!$AA$14,10,IF(C67&lt;=Scenario!$AA$15,11,IF(C67&lt;=Scenario!$AA$16,12,IF(C67&lt;=Scenario!$AA$17,13,IF(C67&lt;=Scenario!$AA$18,14,15))))))))))))))))</f>
        <v> </v>
      </c>
      <c r="Z67" s="3" t="str">
        <f t="shared" si="14"/>
        <v>#VALUE!</v>
      </c>
      <c r="AA67" s="3" t="str">
        <f t="shared" si="15"/>
        <v>#VALUE!</v>
      </c>
      <c r="AB67" s="95" t="str">
        <f t="shared" si="16"/>
        <v>#VALUE!</v>
      </c>
      <c r="AC67" s="69" t="str">
        <f t="shared" si="17"/>
        <v>missing data</v>
      </c>
      <c r="AD67" s="74" t="str">
        <f t="shared" si="18"/>
        <v>missing data</v>
      </c>
      <c r="AE67" s="75" t="str">
        <f t="shared" si="19"/>
        <v>#VALUE!</v>
      </c>
      <c r="AF67" s="75" t="str">
        <f t="shared" si="20"/>
        <v>#VALUE!</v>
      </c>
    </row>
    <row r="68" ht="15.75" customHeight="1">
      <c r="A68" s="3" t="s">
        <v>2322</v>
      </c>
      <c r="B68" s="121"/>
      <c r="C68" s="60"/>
      <c r="D68" s="60"/>
      <c r="E68" s="59">
        <f t="shared" si="21"/>
        <v>0</v>
      </c>
      <c r="F68" s="60"/>
      <c r="G68" s="122"/>
      <c r="H68" s="122"/>
      <c r="I68" s="122"/>
      <c r="J68" s="120" t="str">
        <f t="shared" si="2"/>
        <v> </v>
      </c>
      <c r="K68" s="3" t="str">
        <f t="shared" si="3"/>
        <v> </v>
      </c>
      <c r="L68" s="3" t="str">
        <f t="shared" si="4"/>
        <v> </v>
      </c>
      <c r="M68" s="3">
        <f t="shared" si="5"/>
        <v>0</v>
      </c>
      <c r="N68" s="3" t="str">
        <f t="shared" si="6"/>
        <v> </v>
      </c>
      <c r="O68" s="3" t="str">
        <f t="shared" si="7"/>
        <v> </v>
      </c>
      <c r="P68" s="3" t="str">
        <f t="shared" si="22"/>
        <v> </v>
      </c>
      <c r="Q68" s="120" t="str">
        <f t="shared" si="9"/>
        <v>#VALUE!</v>
      </c>
      <c r="R68" s="3" t="str">
        <f t="shared" si="10"/>
        <v>#VALUE!</v>
      </c>
      <c r="S68" s="95" t="str">
        <f t="shared" si="11"/>
        <v>#VALUE!</v>
      </c>
      <c r="T68" s="69" t="str">
        <f t="shared" si="12"/>
        <v>donnée(s) manquante(s)</v>
      </c>
      <c r="U68" s="70" t="str">
        <f t="shared" si="13"/>
        <v>donnée(s) manquante(s)</v>
      </c>
      <c r="V68" s="3" t="str">
        <f>IF(ISBLANK(H68)," ",IF(H68&lt;=Scenario!$C$3,0,IF(H68&lt;=Scenario!$C$5,1,IF(H68&lt;=Scenario!$C$6,2,IF(H68&lt;=Scenario!$C$7,3,IF(H68&lt;=Scenario!$C$8,4,5))))))</f>
        <v> </v>
      </c>
      <c r="W68" s="3" t="str">
        <f>IF(ISBLANK(I68)," ",IF(I68&lt;=Scenario!$G$3,0,IF(I68&lt;=Scenario!$G$5,1,IF(I68&lt;=Scenario!$G$6,2,IF(I68&lt;=Scenario!$G$7,3,IF(I68&lt;=Scenario!$G$8,4,IF(I68&lt;=Scenario!$G$9,5,IF(I68&lt;=Scenario!$G$10,6,7))))))))</f>
        <v> </v>
      </c>
      <c r="X68" s="3" t="str">
        <f>IF(ISBLANK(F68)," ",IF(F68&lt;=Scenario!$O$3,0,IF(F68&lt;=Scenario!$O$5,1,IF(F68&lt;=Scenario!$O$6,2,IF(F68&lt;=Scenario!$O$7,3,IF(F68&lt;=Scenario!$O$8,4,IF(F68&lt;=Scenario!$O$9,5,IF(F68&lt;=Scenario!$O$10,6,IF(F68&lt;=Scenario!$O$11,7,IF(F68&lt;=Scenario!$O$12,8,IF(F68&lt;=Scenario!$O$13,9,IF(F68&lt;=Scenario!$O$14,10,IF(F68&lt;=Scenario!$O$15,11,IF(F68&lt;=Scenario!$O$16,12,IF(F68&lt;=Scenario!$O$17,13,IF(F68&lt;=Scenario!$O$18,14,IF(F68&lt;=Scenario!$O$19,15,IF(F68&lt;=Scenario!$O$20,16,IF(F68&lt;=Scenario!$O$21,17,IF(F68&lt;=Scenario!$O$22,18,IF(F68&lt;=Scenario!$O$23,19,20)))))))))))))))))))))</f>
        <v> </v>
      </c>
      <c r="Y68" s="3" t="str">
        <f>IF(ISBLANK(C68)," ",IF(C68&lt;=Scenario!$AA$3,0,IF(C68&lt;=Scenario!$AA$5,1,IF(C68&lt;=Scenario!$AA$6,2,IF(C68&lt;=Scenario!$AA$7,3,IF(C68&lt;=Scenario!$AA$8,4,IF(C68&lt;=Scenario!$AA$9,5,IF(C68&lt;=Scenario!$AA$10,6,IF(C68&lt;=Scenario!$AA$11,7,IF(C68&lt;=Scenario!$AA$12,8,IF(C68&lt;=Scenario!$AA$13,9,IF(C68&lt;=Scenario!$AA$14,10,IF(C68&lt;=Scenario!$AA$15,11,IF(C68&lt;=Scenario!$AA$16,12,IF(C68&lt;=Scenario!$AA$17,13,IF(C68&lt;=Scenario!$AA$18,14,15))))))))))))))))</f>
        <v> </v>
      </c>
      <c r="Z68" s="3" t="str">
        <f t="shared" si="14"/>
        <v>#VALUE!</v>
      </c>
      <c r="AA68" s="3" t="str">
        <f t="shared" si="15"/>
        <v>#VALUE!</v>
      </c>
      <c r="AB68" s="95" t="str">
        <f t="shared" si="16"/>
        <v>#VALUE!</v>
      </c>
      <c r="AC68" s="69" t="str">
        <f t="shared" si="17"/>
        <v>missing data</v>
      </c>
      <c r="AD68" s="74" t="str">
        <f t="shared" si="18"/>
        <v>missing data</v>
      </c>
      <c r="AE68" s="75" t="str">
        <f t="shared" si="19"/>
        <v>#VALUE!</v>
      </c>
      <c r="AF68" s="75" t="str">
        <f t="shared" si="20"/>
        <v>#VALUE!</v>
      </c>
    </row>
    <row r="69" ht="15.75" customHeight="1">
      <c r="A69" s="3" t="s">
        <v>2323</v>
      </c>
      <c r="B69" s="121"/>
      <c r="C69" s="60"/>
      <c r="D69" s="60"/>
      <c r="E69" s="59">
        <f t="shared" si="21"/>
        <v>0</v>
      </c>
      <c r="F69" s="60"/>
      <c r="G69" s="122"/>
      <c r="H69" s="122"/>
      <c r="I69" s="122"/>
      <c r="J69" s="120" t="str">
        <f t="shared" si="2"/>
        <v> </v>
      </c>
      <c r="K69" s="3" t="str">
        <f t="shared" si="3"/>
        <v> </v>
      </c>
      <c r="L69" s="3" t="str">
        <f t="shared" si="4"/>
        <v> </v>
      </c>
      <c r="M69" s="3">
        <f t="shared" si="5"/>
        <v>0</v>
      </c>
      <c r="N69" s="3" t="str">
        <f t="shared" si="6"/>
        <v> </v>
      </c>
      <c r="O69" s="3" t="str">
        <f t="shared" si="7"/>
        <v> </v>
      </c>
      <c r="P69" s="3" t="str">
        <f t="shared" si="22"/>
        <v> </v>
      </c>
      <c r="Q69" s="120" t="str">
        <f t="shared" si="9"/>
        <v>#VALUE!</v>
      </c>
      <c r="R69" s="3" t="str">
        <f t="shared" si="10"/>
        <v>#VALUE!</v>
      </c>
      <c r="S69" s="95" t="str">
        <f t="shared" si="11"/>
        <v>#VALUE!</v>
      </c>
      <c r="T69" s="69" t="str">
        <f t="shared" si="12"/>
        <v>donnée(s) manquante(s)</v>
      </c>
      <c r="U69" s="70" t="str">
        <f t="shared" si="13"/>
        <v>donnée(s) manquante(s)</v>
      </c>
      <c r="V69" s="3" t="str">
        <f>IF(ISBLANK(H69)," ",IF(H69&lt;=Scenario!$C$3,0,IF(H69&lt;=Scenario!$C$5,1,IF(H69&lt;=Scenario!$C$6,2,IF(H69&lt;=Scenario!$C$7,3,IF(H69&lt;=Scenario!$C$8,4,5))))))</f>
        <v> </v>
      </c>
      <c r="W69" s="3" t="str">
        <f>IF(ISBLANK(I69)," ",IF(I69&lt;=Scenario!$G$3,0,IF(I69&lt;=Scenario!$G$5,1,IF(I69&lt;=Scenario!$G$6,2,IF(I69&lt;=Scenario!$G$7,3,IF(I69&lt;=Scenario!$G$8,4,IF(I69&lt;=Scenario!$G$9,5,IF(I69&lt;=Scenario!$G$10,6,7))))))))</f>
        <v> </v>
      </c>
      <c r="X69" s="3" t="str">
        <f>IF(ISBLANK(F69)," ",IF(F69&lt;=Scenario!$O$3,0,IF(F69&lt;=Scenario!$O$5,1,IF(F69&lt;=Scenario!$O$6,2,IF(F69&lt;=Scenario!$O$7,3,IF(F69&lt;=Scenario!$O$8,4,IF(F69&lt;=Scenario!$O$9,5,IF(F69&lt;=Scenario!$O$10,6,IF(F69&lt;=Scenario!$O$11,7,IF(F69&lt;=Scenario!$O$12,8,IF(F69&lt;=Scenario!$O$13,9,IF(F69&lt;=Scenario!$O$14,10,IF(F69&lt;=Scenario!$O$15,11,IF(F69&lt;=Scenario!$O$16,12,IF(F69&lt;=Scenario!$O$17,13,IF(F69&lt;=Scenario!$O$18,14,IF(F69&lt;=Scenario!$O$19,15,IF(F69&lt;=Scenario!$O$20,16,IF(F69&lt;=Scenario!$O$21,17,IF(F69&lt;=Scenario!$O$22,18,IF(F69&lt;=Scenario!$O$23,19,20)))))))))))))))))))))</f>
        <v> </v>
      </c>
      <c r="Y69" s="3" t="str">
        <f>IF(ISBLANK(C69)," ",IF(C69&lt;=Scenario!$AA$3,0,IF(C69&lt;=Scenario!$AA$5,1,IF(C69&lt;=Scenario!$AA$6,2,IF(C69&lt;=Scenario!$AA$7,3,IF(C69&lt;=Scenario!$AA$8,4,IF(C69&lt;=Scenario!$AA$9,5,IF(C69&lt;=Scenario!$AA$10,6,IF(C69&lt;=Scenario!$AA$11,7,IF(C69&lt;=Scenario!$AA$12,8,IF(C69&lt;=Scenario!$AA$13,9,IF(C69&lt;=Scenario!$AA$14,10,IF(C69&lt;=Scenario!$AA$15,11,IF(C69&lt;=Scenario!$AA$16,12,IF(C69&lt;=Scenario!$AA$17,13,IF(C69&lt;=Scenario!$AA$18,14,15))))))))))))))))</f>
        <v> </v>
      </c>
      <c r="Z69" s="3" t="str">
        <f t="shared" si="14"/>
        <v>#VALUE!</v>
      </c>
      <c r="AA69" s="3" t="str">
        <f t="shared" si="15"/>
        <v>#VALUE!</v>
      </c>
      <c r="AB69" s="95" t="str">
        <f t="shared" si="16"/>
        <v>#VALUE!</v>
      </c>
      <c r="AC69" s="69" t="str">
        <f t="shared" si="17"/>
        <v>missing data</v>
      </c>
      <c r="AD69" s="74" t="str">
        <f t="shared" si="18"/>
        <v>missing data</v>
      </c>
      <c r="AE69" s="75" t="str">
        <f t="shared" si="19"/>
        <v>#VALUE!</v>
      </c>
      <c r="AF69" s="75" t="str">
        <f t="shared" si="20"/>
        <v>#VALUE!</v>
      </c>
    </row>
    <row r="70" ht="15.75" customHeight="1">
      <c r="A70" s="3" t="s">
        <v>2324</v>
      </c>
      <c r="B70" s="121"/>
      <c r="C70" s="60"/>
      <c r="D70" s="60"/>
      <c r="E70" s="59">
        <f t="shared" si="21"/>
        <v>0</v>
      </c>
      <c r="F70" s="60"/>
      <c r="G70" s="122"/>
      <c r="H70" s="122"/>
      <c r="I70" s="122"/>
      <c r="J70" s="120" t="str">
        <f t="shared" si="2"/>
        <v> </v>
      </c>
      <c r="K70" s="3" t="str">
        <f t="shared" si="3"/>
        <v> </v>
      </c>
      <c r="L70" s="3" t="str">
        <f t="shared" si="4"/>
        <v> </v>
      </c>
      <c r="M70" s="3">
        <f t="shared" si="5"/>
        <v>0</v>
      </c>
      <c r="N70" s="3" t="str">
        <f t="shared" si="6"/>
        <v> </v>
      </c>
      <c r="O70" s="3" t="str">
        <f t="shared" si="7"/>
        <v> </v>
      </c>
      <c r="P70" s="3" t="str">
        <f t="shared" si="22"/>
        <v> </v>
      </c>
      <c r="Q70" s="120" t="str">
        <f t="shared" si="9"/>
        <v>#VALUE!</v>
      </c>
      <c r="R70" s="3" t="str">
        <f t="shared" si="10"/>
        <v>#VALUE!</v>
      </c>
      <c r="S70" s="95" t="str">
        <f t="shared" si="11"/>
        <v>#VALUE!</v>
      </c>
      <c r="T70" s="69" t="str">
        <f t="shared" si="12"/>
        <v>donnée(s) manquante(s)</v>
      </c>
      <c r="U70" s="70" t="str">
        <f t="shared" si="13"/>
        <v>donnée(s) manquante(s)</v>
      </c>
      <c r="V70" s="3" t="str">
        <f>IF(ISBLANK(H70)," ",IF(H70&lt;=Scenario!$C$3,0,IF(H70&lt;=Scenario!$C$5,1,IF(H70&lt;=Scenario!$C$6,2,IF(H70&lt;=Scenario!$C$7,3,IF(H70&lt;=Scenario!$C$8,4,5))))))</f>
        <v> </v>
      </c>
      <c r="W70" s="3" t="str">
        <f>IF(ISBLANK(I70)," ",IF(I70&lt;=Scenario!$G$3,0,IF(I70&lt;=Scenario!$G$5,1,IF(I70&lt;=Scenario!$G$6,2,IF(I70&lt;=Scenario!$G$7,3,IF(I70&lt;=Scenario!$G$8,4,IF(I70&lt;=Scenario!$G$9,5,IF(I70&lt;=Scenario!$G$10,6,7))))))))</f>
        <v> </v>
      </c>
      <c r="X70" s="3" t="str">
        <f>IF(ISBLANK(F70)," ",IF(F70&lt;=Scenario!$O$3,0,IF(F70&lt;=Scenario!$O$5,1,IF(F70&lt;=Scenario!$O$6,2,IF(F70&lt;=Scenario!$O$7,3,IF(F70&lt;=Scenario!$O$8,4,IF(F70&lt;=Scenario!$O$9,5,IF(F70&lt;=Scenario!$O$10,6,IF(F70&lt;=Scenario!$O$11,7,IF(F70&lt;=Scenario!$O$12,8,IF(F70&lt;=Scenario!$O$13,9,IF(F70&lt;=Scenario!$O$14,10,IF(F70&lt;=Scenario!$O$15,11,IF(F70&lt;=Scenario!$O$16,12,IF(F70&lt;=Scenario!$O$17,13,IF(F70&lt;=Scenario!$O$18,14,IF(F70&lt;=Scenario!$O$19,15,IF(F70&lt;=Scenario!$O$20,16,IF(F70&lt;=Scenario!$O$21,17,IF(F70&lt;=Scenario!$O$22,18,IF(F70&lt;=Scenario!$O$23,19,20)))))))))))))))))))))</f>
        <v> </v>
      </c>
      <c r="Y70" s="3" t="str">
        <f>IF(ISBLANK(C70)," ",IF(C70&lt;=Scenario!$AA$3,0,IF(C70&lt;=Scenario!$AA$5,1,IF(C70&lt;=Scenario!$AA$6,2,IF(C70&lt;=Scenario!$AA$7,3,IF(C70&lt;=Scenario!$AA$8,4,IF(C70&lt;=Scenario!$AA$9,5,IF(C70&lt;=Scenario!$AA$10,6,IF(C70&lt;=Scenario!$AA$11,7,IF(C70&lt;=Scenario!$AA$12,8,IF(C70&lt;=Scenario!$AA$13,9,IF(C70&lt;=Scenario!$AA$14,10,IF(C70&lt;=Scenario!$AA$15,11,IF(C70&lt;=Scenario!$AA$16,12,IF(C70&lt;=Scenario!$AA$17,13,IF(C70&lt;=Scenario!$AA$18,14,15))))))))))))))))</f>
        <v> </v>
      </c>
      <c r="Z70" s="3" t="str">
        <f t="shared" si="14"/>
        <v>#VALUE!</v>
      </c>
      <c r="AA70" s="3" t="str">
        <f t="shared" si="15"/>
        <v>#VALUE!</v>
      </c>
      <c r="AB70" s="95" t="str">
        <f t="shared" si="16"/>
        <v>#VALUE!</v>
      </c>
      <c r="AC70" s="69" t="str">
        <f t="shared" si="17"/>
        <v>missing data</v>
      </c>
      <c r="AD70" s="74" t="str">
        <f t="shared" si="18"/>
        <v>missing data</v>
      </c>
      <c r="AE70" s="75" t="str">
        <f t="shared" si="19"/>
        <v>#VALUE!</v>
      </c>
      <c r="AF70" s="75" t="str">
        <f t="shared" si="20"/>
        <v>#VALUE!</v>
      </c>
    </row>
    <row r="71" ht="15.75" customHeight="1">
      <c r="A71" s="3" t="s">
        <v>2325</v>
      </c>
      <c r="B71" s="121"/>
      <c r="C71" s="60"/>
      <c r="D71" s="60"/>
      <c r="E71" s="59">
        <f t="shared" si="21"/>
        <v>0</v>
      </c>
      <c r="F71" s="60"/>
      <c r="G71" s="122"/>
      <c r="H71" s="122"/>
      <c r="I71" s="122"/>
      <c r="J71" s="120" t="str">
        <f t="shared" si="2"/>
        <v> </v>
      </c>
      <c r="K71" s="3" t="str">
        <f t="shared" si="3"/>
        <v> </v>
      </c>
      <c r="L71" s="3" t="str">
        <f t="shared" si="4"/>
        <v> </v>
      </c>
      <c r="M71" s="3">
        <f t="shared" si="5"/>
        <v>0</v>
      </c>
      <c r="N71" s="3" t="str">
        <f t="shared" si="6"/>
        <v> </v>
      </c>
      <c r="O71" s="3" t="str">
        <f t="shared" si="7"/>
        <v> </v>
      </c>
      <c r="P71" s="3" t="str">
        <f t="shared" si="22"/>
        <v> </v>
      </c>
      <c r="Q71" s="120" t="str">
        <f t="shared" si="9"/>
        <v>#VALUE!</v>
      </c>
      <c r="R71" s="3" t="str">
        <f t="shared" si="10"/>
        <v>#VALUE!</v>
      </c>
      <c r="S71" s="95" t="str">
        <f t="shared" si="11"/>
        <v>#VALUE!</v>
      </c>
      <c r="T71" s="69" t="str">
        <f t="shared" si="12"/>
        <v>donnée(s) manquante(s)</v>
      </c>
      <c r="U71" s="70" t="str">
        <f t="shared" si="13"/>
        <v>donnée(s) manquante(s)</v>
      </c>
      <c r="V71" s="3" t="str">
        <f>IF(ISBLANK(H71)," ",IF(H71&lt;=Scenario!$C$3,0,IF(H71&lt;=Scenario!$C$5,1,IF(H71&lt;=Scenario!$C$6,2,IF(H71&lt;=Scenario!$C$7,3,IF(H71&lt;=Scenario!$C$8,4,5))))))</f>
        <v> </v>
      </c>
      <c r="W71" s="3" t="str">
        <f>IF(ISBLANK(I71)," ",IF(I71&lt;=Scenario!$G$3,0,IF(I71&lt;=Scenario!$G$5,1,IF(I71&lt;=Scenario!$G$6,2,IF(I71&lt;=Scenario!$G$7,3,IF(I71&lt;=Scenario!$G$8,4,IF(I71&lt;=Scenario!$G$9,5,IF(I71&lt;=Scenario!$G$10,6,7))))))))</f>
        <v> </v>
      </c>
      <c r="X71" s="3" t="str">
        <f>IF(ISBLANK(F71)," ",IF(F71&lt;=Scenario!$O$3,0,IF(F71&lt;=Scenario!$O$5,1,IF(F71&lt;=Scenario!$O$6,2,IF(F71&lt;=Scenario!$O$7,3,IF(F71&lt;=Scenario!$O$8,4,IF(F71&lt;=Scenario!$O$9,5,IF(F71&lt;=Scenario!$O$10,6,IF(F71&lt;=Scenario!$O$11,7,IF(F71&lt;=Scenario!$O$12,8,IF(F71&lt;=Scenario!$O$13,9,IF(F71&lt;=Scenario!$O$14,10,IF(F71&lt;=Scenario!$O$15,11,IF(F71&lt;=Scenario!$O$16,12,IF(F71&lt;=Scenario!$O$17,13,IF(F71&lt;=Scenario!$O$18,14,IF(F71&lt;=Scenario!$O$19,15,IF(F71&lt;=Scenario!$O$20,16,IF(F71&lt;=Scenario!$O$21,17,IF(F71&lt;=Scenario!$O$22,18,IF(F71&lt;=Scenario!$O$23,19,20)))))))))))))))))))))</f>
        <v> </v>
      </c>
      <c r="Y71" s="3" t="str">
        <f>IF(ISBLANK(C71)," ",IF(C71&lt;=Scenario!$AA$3,0,IF(C71&lt;=Scenario!$AA$5,1,IF(C71&lt;=Scenario!$AA$6,2,IF(C71&lt;=Scenario!$AA$7,3,IF(C71&lt;=Scenario!$AA$8,4,IF(C71&lt;=Scenario!$AA$9,5,IF(C71&lt;=Scenario!$AA$10,6,IF(C71&lt;=Scenario!$AA$11,7,IF(C71&lt;=Scenario!$AA$12,8,IF(C71&lt;=Scenario!$AA$13,9,IF(C71&lt;=Scenario!$AA$14,10,IF(C71&lt;=Scenario!$AA$15,11,IF(C71&lt;=Scenario!$AA$16,12,IF(C71&lt;=Scenario!$AA$17,13,IF(C71&lt;=Scenario!$AA$18,14,15))))))))))))))))</f>
        <v> </v>
      </c>
      <c r="Z71" s="3" t="str">
        <f t="shared" si="14"/>
        <v>#VALUE!</v>
      </c>
      <c r="AA71" s="3" t="str">
        <f t="shared" si="15"/>
        <v>#VALUE!</v>
      </c>
      <c r="AB71" s="95" t="str">
        <f t="shared" si="16"/>
        <v>#VALUE!</v>
      </c>
      <c r="AC71" s="69" t="str">
        <f t="shared" si="17"/>
        <v>missing data</v>
      </c>
      <c r="AD71" s="74" t="str">
        <f t="shared" si="18"/>
        <v>missing data</v>
      </c>
      <c r="AE71" s="75" t="str">
        <f t="shared" si="19"/>
        <v>#VALUE!</v>
      </c>
      <c r="AF71" s="75" t="str">
        <f t="shared" si="20"/>
        <v>#VALUE!</v>
      </c>
    </row>
    <row r="72" ht="15.75" customHeight="1">
      <c r="A72" s="3" t="s">
        <v>2326</v>
      </c>
      <c r="B72" s="121"/>
      <c r="C72" s="60"/>
      <c r="D72" s="60"/>
      <c r="E72" s="59">
        <f t="shared" si="21"/>
        <v>0</v>
      </c>
      <c r="F72" s="60"/>
      <c r="G72" s="122"/>
      <c r="H72" s="122"/>
      <c r="I72" s="122"/>
      <c r="J72" s="120" t="str">
        <f t="shared" si="2"/>
        <v> </v>
      </c>
      <c r="K72" s="3" t="str">
        <f t="shared" si="3"/>
        <v> </v>
      </c>
      <c r="L72" s="3" t="str">
        <f t="shared" si="4"/>
        <v> </v>
      </c>
      <c r="M72" s="3">
        <f t="shared" si="5"/>
        <v>0</v>
      </c>
      <c r="N72" s="3" t="str">
        <f t="shared" si="6"/>
        <v> </v>
      </c>
      <c r="O72" s="3" t="str">
        <f t="shared" si="7"/>
        <v> </v>
      </c>
      <c r="P72" s="3" t="str">
        <f t="shared" si="22"/>
        <v> </v>
      </c>
      <c r="Q72" s="120" t="str">
        <f t="shared" si="9"/>
        <v>#VALUE!</v>
      </c>
      <c r="R72" s="3" t="str">
        <f t="shared" si="10"/>
        <v>#VALUE!</v>
      </c>
      <c r="S72" s="95" t="str">
        <f t="shared" si="11"/>
        <v>#VALUE!</v>
      </c>
      <c r="T72" s="69" t="str">
        <f t="shared" si="12"/>
        <v>donnée(s) manquante(s)</v>
      </c>
      <c r="U72" s="70" t="str">
        <f t="shared" si="13"/>
        <v>donnée(s) manquante(s)</v>
      </c>
      <c r="V72" s="3" t="str">
        <f>IF(ISBLANK(H72)," ",IF(H72&lt;=Scenario!$C$3,0,IF(H72&lt;=Scenario!$C$5,1,IF(H72&lt;=Scenario!$C$6,2,IF(H72&lt;=Scenario!$C$7,3,IF(H72&lt;=Scenario!$C$8,4,5))))))</f>
        <v> </v>
      </c>
      <c r="W72" s="3" t="str">
        <f>IF(ISBLANK(I72)," ",IF(I72&lt;=Scenario!$G$3,0,IF(I72&lt;=Scenario!$G$5,1,IF(I72&lt;=Scenario!$G$6,2,IF(I72&lt;=Scenario!$G$7,3,IF(I72&lt;=Scenario!$G$8,4,IF(I72&lt;=Scenario!$G$9,5,IF(I72&lt;=Scenario!$G$10,6,7))))))))</f>
        <v> </v>
      </c>
      <c r="X72" s="3" t="str">
        <f>IF(ISBLANK(F72)," ",IF(F72&lt;=Scenario!$O$3,0,IF(F72&lt;=Scenario!$O$5,1,IF(F72&lt;=Scenario!$O$6,2,IF(F72&lt;=Scenario!$O$7,3,IF(F72&lt;=Scenario!$O$8,4,IF(F72&lt;=Scenario!$O$9,5,IF(F72&lt;=Scenario!$O$10,6,IF(F72&lt;=Scenario!$O$11,7,IF(F72&lt;=Scenario!$O$12,8,IF(F72&lt;=Scenario!$O$13,9,IF(F72&lt;=Scenario!$O$14,10,IF(F72&lt;=Scenario!$O$15,11,IF(F72&lt;=Scenario!$O$16,12,IF(F72&lt;=Scenario!$O$17,13,IF(F72&lt;=Scenario!$O$18,14,IF(F72&lt;=Scenario!$O$19,15,IF(F72&lt;=Scenario!$O$20,16,IF(F72&lt;=Scenario!$O$21,17,IF(F72&lt;=Scenario!$O$22,18,IF(F72&lt;=Scenario!$O$23,19,20)))))))))))))))))))))</f>
        <v> </v>
      </c>
      <c r="Y72" s="3" t="str">
        <f>IF(ISBLANK(C72)," ",IF(C72&lt;=Scenario!$AA$3,0,IF(C72&lt;=Scenario!$AA$5,1,IF(C72&lt;=Scenario!$AA$6,2,IF(C72&lt;=Scenario!$AA$7,3,IF(C72&lt;=Scenario!$AA$8,4,IF(C72&lt;=Scenario!$AA$9,5,IF(C72&lt;=Scenario!$AA$10,6,IF(C72&lt;=Scenario!$AA$11,7,IF(C72&lt;=Scenario!$AA$12,8,IF(C72&lt;=Scenario!$AA$13,9,IF(C72&lt;=Scenario!$AA$14,10,IF(C72&lt;=Scenario!$AA$15,11,IF(C72&lt;=Scenario!$AA$16,12,IF(C72&lt;=Scenario!$AA$17,13,IF(C72&lt;=Scenario!$AA$18,14,15))))))))))))))))</f>
        <v> </v>
      </c>
      <c r="Z72" s="3" t="str">
        <f t="shared" si="14"/>
        <v>#VALUE!</v>
      </c>
      <c r="AA72" s="3" t="str">
        <f t="shared" si="15"/>
        <v>#VALUE!</v>
      </c>
      <c r="AB72" s="95" t="str">
        <f t="shared" si="16"/>
        <v>#VALUE!</v>
      </c>
      <c r="AC72" s="69" t="str">
        <f t="shared" si="17"/>
        <v>missing data</v>
      </c>
      <c r="AD72" s="74" t="str">
        <f t="shared" si="18"/>
        <v>missing data</v>
      </c>
      <c r="AE72" s="75" t="str">
        <f t="shared" si="19"/>
        <v>#VALUE!</v>
      </c>
      <c r="AF72" s="75" t="str">
        <f t="shared" si="20"/>
        <v>#VALUE!</v>
      </c>
    </row>
    <row r="73" ht="15.75" customHeight="1">
      <c r="A73" s="3" t="s">
        <v>2327</v>
      </c>
      <c r="B73" s="121"/>
      <c r="C73" s="60"/>
      <c r="D73" s="60"/>
      <c r="E73" s="59">
        <f t="shared" si="21"/>
        <v>0</v>
      </c>
      <c r="F73" s="60"/>
      <c r="G73" s="122"/>
      <c r="H73" s="122"/>
      <c r="I73" s="122"/>
      <c r="J73" s="120" t="str">
        <f t="shared" si="2"/>
        <v> </v>
      </c>
      <c r="K73" s="3" t="str">
        <f t="shared" si="3"/>
        <v> </v>
      </c>
      <c r="L73" s="3" t="str">
        <f t="shared" si="4"/>
        <v> </v>
      </c>
      <c r="M73" s="3">
        <f t="shared" si="5"/>
        <v>0</v>
      </c>
      <c r="N73" s="3" t="str">
        <f t="shared" si="6"/>
        <v> </v>
      </c>
      <c r="O73" s="3" t="str">
        <f t="shared" si="7"/>
        <v> </v>
      </c>
      <c r="P73" s="3" t="str">
        <f t="shared" si="22"/>
        <v> </v>
      </c>
      <c r="Q73" s="120" t="str">
        <f t="shared" si="9"/>
        <v>#VALUE!</v>
      </c>
      <c r="R73" s="3" t="str">
        <f t="shared" si="10"/>
        <v>#VALUE!</v>
      </c>
      <c r="S73" s="95" t="str">
        <f t="shared" si="11"/>
        <v>#VALUE!</v>
      </c>
      <c r="T73" s="69" t="str">
        <f t="shared" si="12"/>
        <v>donnée(s) manquante(s)</v>
      </c>
      <c r="U73" s="70" t="str">
        <f t="shared" si="13"/>
        <v>donnée(s) manquante(s)</v>
      </c>
      <c r="V73" s="3" t="str">
        <f>IF(ISBLANK(H73)," ",IF(H73&lt;=Scenario!$C$3,0,IF(H73&lt;=Scenario!$C$5,1,IF(H73&lt;=Scenario!$C$6,2,IF(H73&lt;=Scenario!$C$7,3,IF(H73&lt;=Scenario!$C$8,4,5))))))</f>
        <v> </v>
      </c>
      <c r="W73" s="3" t="str">
        <f>IF(ISBLANK(I73)," ",IF(I73&lt;=Scenario!$G$3,0,IF(I73&lt;=Scenario!$G$5,1,IF(I73&lt;=Scenario!$G$6,2,IF(I73&lt;=Scenario!$G$7,3,IF(I73&lt;=Scenario!$G$8,4,IF(I73&lt;=Scenario!$G$9,5,IF(I73&lt;=Scenario!$G$10,6,7))))))))</f>
        <v> </v>
      </c>
      <c r="X73" s="3" t="str">
        <f>IF(ISBLANK(F73)," ",IF(F73&lt;=Scenario!$O$3,0,IF(F73&lt;=Scenario!$O$5,1,IF(F73&lt;=Scenario!$O$6,2,IF(F73&lt;=Scenario!$O$7,3,IF(F73&lt;=Scenario!$O$8,4,IF(F73&lt;=Scenario!$O$9,5,IF(F73&lt;=Scenario!$O$10,6,IF(F73&lt;=Scenario!$O$11,7,IF(F73&lt;=Scenario!$O$12,8,IF(F73&lt;=Scenario!$O$13,9,IF(F73&lt;=Scenario!$O$14,10,IF(F73&lt;=Scenario!$O$15,11,IF(F73&lt;=Scenario!$O$16,12,IF(F73&lt;=Scenario!$O$17,13,IF(F73&lt;=Scenario!$O$18,14,IF(F73&lt;=Scenario!$O$19,15,IF(F73&lt;=Scenario!$O$20,16,IF(F73&lt;=Scenario!$O$21,17,IF(F73&lt;=Scenario!$O$22,18,IF(F73&lt;=Scenario!$O$23,19,20)))))))))))))))))))))</f>
        <v> </v>
      </c>
      <c r="Y73" s="3" t="str">
        <f>IF(ISBLANK(C73)," ",IF(C73&lt;=Scenario!$AA$3,0,IF(C73&lt;=Scenario!$AA$5,1,IF(C73&lt;=Scenario!$AA$6,2,IF(C73&lt;=Scenario!$AA$7,3,IF(C73&lt;=Scenario!$AA$8,4,IF(C73&lt;=Scenario!$AA$9,5,IF(C73&lt;=Scenario!$AA$10,6,IF(C73&lt;=Scenario!$AA$11,7,IF(C73&lt;=Scenario!$AA$12,8,IF(C73&lt;=Scenario!$AA$13,9,IF(C73&lt;=Scenario!$AA$14,10,IF(C73&lt;=Scenario!$AA$15,11,IF(C73&lt;=Scenario!$AA$16,12,IF(C73&lt;=Scenario!$AA$17,13,IF(C73&lt;=Scenario!$AA$18,14,15))))))))))))))))</f>
        <v> </v>
      </c>
      <c r="Z73" s="3" t="str">
        <f t="shared" si="14"/>
        <v>#VALUE!</v>
      </c>
      <c r="AA73" s="3" t="str">
        <f t="shared" si="15"/>
        <v>#VALUE!</v>
      </c>
      <c r="AB73" s="95" t="str">
        <f t="shared" si="16"/>
        <v>#VALUE!</v>
      </c>
      <c r="AC73" s="69" t="str">
        <f t="shared" si="17"/>
        <v>missing data</v>
      </c>
      <c r="AD73" s="74" t="str">
        <f t="shared" si="18"/>
        <v>missing data</v>
      </c>
      <c r="AE73" s="75" t="str">
        <f t="shared" si="19"/>
        <v>#VALUE!</v>
      </c>
      <c r="AF73" s="75" t="str">
        <f t="shared" si="20"/>
        <v>#VALUE!</v>
      </c>
    </row>
    <row r="74" ht="15.75" customHeight="1">
      <c r="A74" s="3" t="s">
        <v>2328</v>
      </c>
      <c r="B74" s="121"/>
      <c r="C74" s="60"/>
      <c r="D74" s="60"/>
      <c r="E74" s="59">
        <f t="shared" si="21"/>
        <v>0</v>
      </c>
      <c r="F74" s="60"/>
      <c r="G74" s="122"/>
      <c r="H74" s="122"/>
      <c r="I74" s="122"/>
      <c r="J74" s="120" t="str">
        <f t="shared" si="2"/>
        <v> </v>
      </c>
      <c r="K74" s="3" t="str">
        <f t="shared" si="3"/>
        <v> </v>
      </c>
      <c r="L74" s="3" t="str">
        <f t="shared" si="4"/>
        <v> </v>
      </c>
      <c r="M74" s="3">
        <f t="shared" si="5"/>
        <v>0</v>
      </c>
      <c r="N74" s="3" t="str">
        <f t="shared" si="6"/>
        <v> </v>
      </c>
      <c r="O74" s="3" t="str">
        <f t="shared" si="7"/>
        <v> </v>
      </c>
      <c r="P74" s="3" t="str">
        <f t="shared" si="22"/>
        <v> </v>
      </c>
      <c r="Q74" s="120" t="str">
        <f t="shared" si="9"/>
        <v>#VALUE!</v>
      </c>
      <c r="R74" s="3" t="str">
        <f t="shared" si="10"/>
        <v>#VALUE!</v>
      </c>
      <c r="S74" s="95" t="str">
        <f t="shared" si="11"/>
        <v>#VALUE!</v>
      </c>
      <c r="T74" s="69" t="str">
        <f t="shared" si="12"/>
        <v>donnée(s) manquante(s)</v>
      </c>
      <c r="U74" s="70" t="str">
        <f t="shared" si="13"/>
        <v>donnée(s) manquante(s)</v>
      </c>
      <c r="V74" s="3" t="str">
        <f>IF(ISBLANK(H74)," ",IF(H74&lt;=Scenario!$C$3,0,IF(H74&lt;=Scenario!$C$5,1,IF(H74&lt;=Scenario!$C$6,2,IF(H74&lt;=Scenario!$C$7,3,IF(H74&lt;=Scenario!$C$8,4,5))))))</f>
        <v> </v>
      </c>
      <c r="W74" s="3" t="str">
        <f>IF(ISBLANK(I74)," ",IF(I74&lt;=Scenario!$G$3,0,IF(I74&lt;=Scenario!$G$5,1,IF(I74&lt;=Scenario!$G$6,2,IF(I74&lt;=Scenario!$G$7,3,IF(I74&lt;=Scenario!$G$8,4,IF(I74&lt;=Scenario!$G$9,5,IF(I74&lt;=Scenario!$G$10,6,7))))))))</f>
        <v> </v>
      </c>
      <c r="X74" s="3" t="str">
        <f>IF(ISBLANK(F74)," ",IF(F74&lt;=Scenario!$O$3,0,IF(F74&lt;=Scenario!$O$5,1,IF(F74&lt;=Scenario!$O$6,2,IF(F74&lt;=Scenario!$O$7,3,IF(F74&lt;=Scenario!$O$8,4,IF(F74&lt;=Scenario!$O$9,5,IF(F74&lt;=Scenario!$O$10,6,IF(F74&lt;=Scenario!$O$11,7,IF(F74&lt;=Scenario!$O$12,8,IF(F74&lt;=Scenario!$O$13,9,IF(F74&lt;=Scenario!$O$14,10,IF(F74&lt;=Scenario!$O$15,11,IF(F74&lt;=Scenario!$O$16,12,IF(F74&lt;=Scenario!$O$17,13,IF(F74&lt;=Scenario!$O$18,14,IF(F74&lt;=Scenario!$O$19,15,IF(F74&lt;=Scenario!$O$20,16,IF(F74&lt;=Scenario!$O$21,17,IF(F74&lt;=Scenario!$O$22,18,IF(F74&lt;=Scenario!$O$23,19,20)))))))))))))))))))))</f>
        <v> </v>
      </c>
      <c r="Y74" s="3" t="str">
        <f>IF(ISBLANK(C74)," ",IF(C74&lt;=Scenario!$AA$3,0,IF(C74&lt;=Scenario!$AA$5,1,IF(C74&lt;=Scenario!$AA$6,2,IF(C74&lt;=Scenario!$AA$7,3,IF(C74&lt;=Scenario!$AA$8,4,IF(C74&lt;=Scenario!$AA$9,5,IF(C74&lt;=Scenario!$AA$10,6,IF(C74&lt;=Scenario!$AA$11,7,IF(C74&lt;=Scenario!$AA$12,8,IF(C74&lt;=Scenario!$AA$13,9,IF(C74&lt;=Scenario!$AA$14,10,IF(C74&lt;=Scenario!$AA$15,11,IF(C74&lt;=Scenario!$AA$16,12,IF(C74&lt;=Scenario!$AA$17,13,IF(C74&lt;=Scenario!$AA$18,14,15))))))))))))))))</f>
        <v> </v>
      </c>
      <c r="Z74" s="3" t="str">
        <f t="shared" si="14"/>
        <v>#VALUE!</v>
      </c>
      <c r="AA74" s="3" t="str">
        <f t="shared" si="15"/>
        <v>#VALUE!</v>
      </c>
      <c r="AB74" s="95" t="str">
        <f t="shared" si="16"/>
        <v>#VALUE!</v>
      </c>
      <c r="AC74" s="69" t="str">
        <f t="shared" si="17"/>
        <v>missing data</v>
      </c>
      <c r="AD74" s="74" t="str">
        <f t="shared" si="18"/>
        <v>missing data</v>
      </c>
      <c r="AE74" s="75" t="str">
        <f t="shared" si="19"/>
        <v>#VALUE!</v>
      </c>
      <c r="AF74" s="75" t="str">
        <f t="shared" si="20"/>
        <v>#VALUE!</v>
      </c>
    </row>
    <row r="75" ht="15.75" customHeight="1">
      <c r="A75" s="3" t="s">
        <v>2329</v>
      </c>
      <c r="B75" s="121"/>
      <c r="C75" s="60"/>
      <c r="D75" s="60"/>
      <c r="E75" s="59">
        <f t="shared" si="21"/>
        <v>0</v>
      </c>
      <c r="F75" s="60"/>
      <c r="G75" s="122"/>
      <c r="H75" s="122"/>
      <c r="I75" s="122"/>
      <c r="J75" s="120" t="str">
        <f t="shared" si="2"/>
        <v> </v>
      </c>
      <c r="K75" s="3" t="str">
        <f t="shared" si="3"/>
        <v> </v>
      </c>
      <c r="L75" s="3" t="str">
        <f t="shared" si="4"/>
        <v> </v>
      </c>
      <c r="M75" s="3">
        <f t="shared" si="5"/>
        <v>0</v>
      </c>
      <c r="N75" s="3" t="str">
        <f t="shared" si="6"/>
        <v> </v>
      </c>
      <c r="O75" s="3" t="str">
        <f t="shared" si="7"/>
        <v> </v>
      </c>
      <c r="P75" s="3" t="str">
        <f t="shared" si="22"/>
        <v> </v>
      </c>
      <c r="Q75" s="120" t="str">
        <f t="shared" si="9"/>
        <v>#VALUE!</v>
      </c>
      <c r="R75" s="3" t="str">
        <f t="shared" si="10"/>
        <v>#VALUE!</v>
      </c>
      <c r="S75" s="95" t="str">
        <f t="shared" si="11"/>
        <v>#VALUE!</v>
      </c>
      <c r="T75" s="69" t="str">
        <f t="shared" si="12"/>
        <v>donnée(s) manquante(s)</v>
      </c>
      <c r="U75" s="70" t="str">
        <f t="shared" si="13"/>
        <v>donnée(s) manquante(s)</v>
      </c>
      <c r="V75" s="3" t="str">
        <f>IF(ISBLANK(H75)," ",IF(H75&lt;=Scenario!$C$3,0,IF(H75&lt;=Scenario!$C$5,1,IF(H75&lt;=Scenario!$C$6,2,IF(H75&lt;=Scenario!$C$7,3,IF(H75&lt;=Scenario!$C$8,4,5))))))</f>
        <v> </v>
      </c>
      <c r="W75" s="3" t="str">
        <f>IF(ISBLANK(I75)," ",IF(I75&lt;=Scenario!$G$3,0,IF(I75&lt;=Scenario!$G$5,1,IF(I75&lt;=Scenario!$G$6,2,IF(I75&lt;=Scenario!$G$7,3,IF(I75&lt;=Scenario!$G$8,4,IF(I75&lt;=Scenario!$G$9,5,IF(I75&lt;=Scenario!$G$10,6,7))))))))</f>
        <v> </v>
      </c>
      <c r="X75" s="3" t="str">
        <f>IF(ISBLANK(F75)," ",IF(F75&lt;=Scenario!$O$3,0,IF(F75&lt;=Scenario!$O$5,1,IF(F75&lt;=Scenario!$O$6,2,IF(F75&lt;=Scenario!$O$7,3,IF(F75&lt;=Scenario!$O$8,4,IF(F75&lt;=Scenario!$O$9,5,IF(F75&lt;=Scenario!$O$10,6,IF(F75&lt;=Scenario!$O$11,7,IF(F75&lt;=Scenario!$O$12,8,IF(F75&lt;=Scenario!$O$13,9,IF(F75&lt;=Scenario!$O$14,10,IF(F75&lt;=Scenario!$O$15,11,IF(F75&lt;=Scenario!$O$16,12,IF(F75&lt;=Scenario!$O$17,13,IF(F75&lt;=Scenario!$O$18,14,IF(F75&lt;=Scenario!$O$19,15,IF(F75&lt;=Scenario!$O$20,16,IF(F75&lt;=Scenario!$O$21,17,IF(F75&lt;=Scenario!$O$22,18,IF(F75&lt;=Scenario!$O$23,19,20)))))))))))))))))))))</f>
        <v> </v>
      </c>
      <c r="Y75" s="3" t="str">
        <f>IF(ISBLANK(C75)," ",IF(C75&lt;=Scenario!$AA$3,0,IF(C75&lt;=Scenario!$AA$5,1,IF(C75&lt;=Scenario!$AA$6,2,IF(C75&lt;=Scenario!$AA$7,3,IF(C75&lt;=Scenario!$AA$8,4,IF(C75&lt;=Scenario!$AA$9,5,IF(C75&lt;=Scenario!$AA$10,6,IF(C75&lt;=Scenario!$AA$11,7,IF(C75&lt;=Scenario!$AA$12,8,IF(C75&lt;=Scenario!$AA$13,9,IF(C75&lt;=Scenario!$AA$14,10,IF(C75&lt;=Scenario!$AA$15,11,IF(C75&lt;=Scenario!$AA$16,12,IF(C75&lt;=Scenario!$AA$17,13,IF(C75&lt;=Scenario!$AA$18,14,15))))))))))))))))</f>
        <v> </v>
      </c>
      <c r="Z75" s="3" t="str">
        <f t="shared" si="14"/>
        <v>#VALUE!</v>
      </c>
      <c r="AA75" s="3" t="str">
        <f t="shared" si="15"/>
        <v>#VALUE!</v>
      </c>
      <c r="AB75" s="95" t="str">
        <f t="shared" si="16"/>
        <v>#VALUE!</v>
      </c>
      <c r="AC75" s="69" t="str">
        <f t="shared" si="17"/>
        <v>missing data</v>
      </c>
      <c r="AD75" s="74" t="str">
        <f t="shared" si="18"/>
        <v>missing data</v>
      </c>
      <c r="AE75" s="75" t="str">
        <f t="shared" si="19"/>
        <v>#VALUE!</v>
      </c>
      <c r="AF75" s="75" t="str">
        <f t="shared" si="20"/>
        <v>#VALUE!</v>
      </c>
    </row>
    <row r="76" ht="15.75" customHeight="1">
      <c r="A76" s="3" t="s">
        <v>2330</v>
      </c>
      <c r="B76" s="121"/>
      <c r="C76" s="60"/>
      <c r="D76" s="60"/>
      <c r="E76" s="59">
        <f t="shared" si="21"/>
        <v>0</v>
      </c>
      <c r="F76" s="60"/>
      <c r="G76" s="122"/>
      <c r="H76" s="122"/>
      <c r="I76" s="122"/>
      <c r="J76" s="120" t="str">
        <f t="shared" si="2"/>
        <v> </v>
      </c>
      <c r="K76" s="3" t="str">
        <f t="shared" si="3"/>
        <v> </v>
      </c>
      <c r="L76" s="3" t="str">
        <f t="shared" si="4"/>
        <v> </v>
      </c>
      <c r="M76" s="3">
        <f t="shared" si="5"/>
        <v>0</v>
      </c>
      <c r="N76" s="3" t="str">
        <f t="shared" si="6"/>
        <v> </v>
      </c>
      <c r="O76" s="3" t="str">
        <f t="shared" si="7"/>
        <v> </v>
      </c>
      <c r="P76" s="3" t="str">
        <f t="shared" si="22"/>
        <v> </v>
      </c>
      <c r="Q76" s="120" t="str">
        <f t="shared" si="9"/>
        <v>#VALUE!</v>
      </c>
      <c r="R76" s="3" t="str">
        <f t="shared" si="10"/>
        <v>#VALUE!</v>
      </c>
      <c r="S76" s="95" t="str">
        <f t="shared" si="11"/>
        <v>#VALUE!</v>
      </c>
      <c r="T76" s="69" t="str">
        <f t="shared" si="12"/>
        <v>donnée(s) manquante(s)</v>
      </c>
      <c r="U76" s="70" t="str">
        <f t="shared" si="13"/>
        <v>donnée(s) manquante(s)</v>
      </c>
      <c r="V76" s="3" t="str">
        <f>IF(ISBLANK(H76)," ",IF(H76&lt;=Scenario!$C$3,0,IF(H76&lt;=Scenario!$C$5,1,IF(H76&lt;=Scenario!$C$6,2,IF(H76&lt;=Scenario!$C$7,3,IF(H76&lt;=Scenario!$C$8,4,5))))))</f>
        <v> </v>
      </c>
      <c r="W76" s="3" t="str">
        <f>IF(ISBLANK(I76)," ",IF(I76&lt;=Scenario!$G$3,0,IF(I76&lt;=Scenario!$G$5,1,IF(I76&lt;=Scenario!$G$6,2,IF(I76&lt;=Scenario!$G$7,3,IF(I76&lt;=Scenario!$G$8,4,IF(I76&lt;=Scenario!$G$9,5,IF(I76&lt;=Scenario!$G$10,6,7))))))))</f>
        <v> </v>
      </c>
      <c r="X76" s="3" t="str">
        <f>IF(ISBLANK(F76)," ",IF(F76&lt;=Scenario!$O$3,0,IF(F76&lt;=Scenario!$O$5,1,IF(F76&lt;=Scenario!$O$6,2,IF(F76&lt;=Scenario!$O$7,3,IF(F76&lt;=Scenario!$O$8,4,IF(F76&lt;=Scenario!$O$9,5,IF(F76&lt;=Scenario!$O$10,6,IF(F76&lt;=Scenario!$O$11,7,IF(F76&lt;=Scenario!$O$12,8,IF(F76&lt;=Scenario!$O$13,9,IF(F76&lt;=Scenario!$O$14,10,IF(F76&lt;=Scenario!$O$15,11,IF(F76&lt;=Scenario!$O$16,12,IF(F76&lt;=Scenario!$O$17,13,IF(F76&lt;=Scenario!$O$18,14,IF(F76&lt;=Scenario!$O$19,15,IF(F76&lt;=Scenario!$O$20,16,IF(F76&lt;=Scenario!$O$21,17,IF(F76&lt;=Scenario!$O$22,18,IF(F76&lt;=Scenario!$O$23,19,20)))))))))))))))))))))</f>
        <v> </v>
      </c>
      <c r="Y76" s="3" t="str">
        <f>IF(ISBLANK(C76)," ",IF(C76&lt;=Scenario!$AA$3,0,IF(C76&lt;=Scenario!$AA$5,1,IF(C76&lt;=Scenario!$AA$6,2,IF(C76&lt;=Scenario!$AA$7,3,IF(C76&lt;=Scenario!$AA$8,4,IF(C76&lt;=Scenario!$AA$9,5,IF(C76&lt;=Scenario!$AA$10,6,IF(C76&lt;=Scenario!$AA$11,7,IF(C76&lt;=Scenario!$AA$12,8,IF(C76&lt;=Scenario!$AA$13,9,IF(C76&lt;=Scenario!$AA$14,10,IF(C76&lt;=Scenario!$AA$15,11,IF(C76&lt;=Scenario!$AA$16,12,IF(C76&lt;=Scenario!$AA$17,13,IF(C76&lt;=Scenario!$AA$18,14,15))))))))))))))))</f>
        <v> </v>
      </c>
      <c r="Z76" s="3" t="str">
        <f t="shared" si="14"/>
        <v>#VALUE!</v>
      </c>
      <c r="AA76" s="3" t="str">
        <f t="shared" si="15"/>
        <v>#VALUE!</v>
      </c>
      <c r="AB76" s="95" t="str">
        <f t="shared" si="16"/>
        <v>#VALUE!</v>
      </c>
      <c r="AC76" s="69" t="str">
        <f t="shared" si="17"/>
        <v>missing data</v>
      </c>
      <c r="AD76" s="74" t="str">
        <f t="shared" si="18"/>
        <v>missing data</v>
      </c>
      <c r="AE76" s="75" t="str">
        <f t="shared" si="19"/>
        <v>#VALUE!</v>
      </c>
      <c r="AF76" s="75" t="str">
        <f t="shared" si="20"/>
        <v>#VALUE!</v>
      </c>
    </row>
    <row r="77" ht="15.75" customHeight="1">
      <c r="A77" s="3" t="s">
        <v>2331</v>
      </c>
      <c r="B77" s="121"/>
      <c r="C77" s="60"/>
      <c r="D77" s="60"/>
      <c r="E77" s="59">
        <f t="shared" si="21"/>
        <v>0</v>
      </c>
      <c r="F77" s="60"/>
      <c r="G77" s="122"/>
      <c r="H77" s="122"/>
      <c r="I77" s="122"/>
      <c r="J77" s="120" t="str">
        <f t="shared" si="2"/>
        <v> </v>
      </c>
      <c r="K77" s="3" t="str">
        <f t="shared" si="3"/>
        <v> </v>
      </c>
      <c r="L77" s="3" t="str">
        <f t="shared" si="4"/>
        <v> </v>
      </c>
      <c r="M77" s="3">
        <f t="shared" si="5"/>
        <v>0</v>
      </c>
      <c r="N77" s="3" t="str">
        <f t="shared" si="6"/>
        <v> </v>
      </c>
      <c r="O77" s="3" t="str">
        <f t="shared" si="7"/>
        <v> </v>
      </c>
      <c r="P77" s="3" t="str">
        <f t="shared" si="22"/>
        <v> </v>
      </c>
      <c r="Q77" s="120" t="str">
        <f t="shared" si="9"/>
        <v>#VALUE!</v>
      </c>
      <c r="R77" s="3" t="str">
        <f t="shared" si="10"/>
        <v>#VALUE!</v>
      </c>
      <c r="S77" s="95" t="str">
        <f t="shared" si="11"/>
        <v>#VALUE!</v>
      </c>
      <c r="T77" s="69" t="str">
        <f t="shared" si="12"/>
        <v>donnée(s) manquante(s)</v>
      </c>
      <c r="U77" s="70" t="str">
        <f t="shared" si="13"/>
        <v>donnée(s) manquante(s)</v>
      </c>
      <c r="V77" s="3" t="str">
        <f>IF(ISBLANK(H77)," ",IF(H77&lt;=Scenario!$C$3,0,IF(H77&lt;=Scenario!$C$5,1,IF(H77&lt;=Scenario!$C$6,2,IF(H77&lt;=Scenario!$C$7,3,IF(H77&lt;=Scenario!$C$8,4,5))))))</f>
        <v> </v>
      </c>
      <c r="W77" s="3" t="str">
        <f>IF(ISBLANK(I77)," ",IF(I77&lt;=Scenario!$G$3,0,IF(I77&lt;=Scenario!$G$5,1,IF(I77&lt;=Scenario!$G$6,2,IF(I77&lt;=Scenario!$G$7,3,IF(I77&lt;=Scenario!$G$8,4,IF(I77&lt;=Scenario!$G$9,5,IF(I77&lt;=Scenario!$G$10,6,7))))))))</f>
        <v> </v>
      </c>
      <c r="X77" s="3" t="str">
        <f>IF(ISBLANK(F77)," ",IF(F77&lt;=Scenario!$O$3,0,IF(F77&lt;=Scenario!$O$5,1,IF(F77&lt;=Scenario!$O$6,2,IF(F77&lt;=Scenario!$O$7,3,IF(F77&lt;=Scenario!$O$8,4,IF(F77&lt;=Scenario!$O$9,5,IF(F77&lt;=Scenario!$O$10,6,IF(F77&lt;=Scenario!$O$11,7,IF(F77&lt;=Scenario!$O$12,8,IF(F77&lt;=Scenario!$O$13,9,IF(F77&lt;=Scenario!$O$14,10,IF(F77&lt;=Scenario!$O$15,11,IF(F77&lt;=Scenario!$O$16,12,IF(F77&lt;=Scenario!$O$17,13,IF(F77&lt;=Scenario!$O$18,14,IF(F77&lt;=Scenario!$O$19,15,IF(F77&lt;=Scenario!$O$20,16,IF(F77&lt;=Scenario!$O$21,17,IF(F77&lt;=Scenario!$O$22,18,IF(F77&lt;=Scenario!$O$23,19,20)))))))))))))))))))))</f>
        <v> </v>
      </c>
      <c r="Y77" s="3" t="str">
        <f>IF(ISBLANK(C77)," ",IF(C77&lt;=Scenario!$AA$3,0,IF(C77&lt;=Scenario!$AA$5,1,IF(C77&lt;=Scenario!$AA$6,2,IF(C77&lt;=Scenario!$AA$7,3,IF(C77&lt;=Scenario!$AA$8,4,IF(C77&lt;=Scenario!$AA$9,5,IF(C77&lt;=Scenario!$AA$10,6,IF(C77&lt;=Scenario!$AA$11,7,IF(C77&lt;=Scenario!$AA$12,8,IF(C77&lt;=Scenario!$AA$13,9,IF(C77&lt;=Scenario!$AA$14,10,IF(C77&lt;=Scenario!$AA$15,11,IF(C77&lt;=Scenario!$AA$16,12,IF(C77&lt;=Scenario!$AA$17,13,IF(C77&lt;=Scenario!$AA$18,14,15))))))))))))))))</f>
        <v> </v>
      </c>
      <c r="Z77" s="3" t="str">
        <f t="shared" si="14"/>
        <v>#VALUE!</v>
      </c>
      <c r="AA77" s="3" t="str">
        <f t="shared" si="15"/>
        <v>#VALUE!</v>
      </c>
      <c r="AB77" s="95" t="str">
        <f t="shared" si="16"/>
        <v>#VALUE!</v>
      </c>
      <c r="AC77" s="69" t="str">
        <f t="shared" si="17"/>
        <v>missing data</v>
      </c>
      <c r="AD77" s="74" t="str">
        <f t="shared" si="18"/>
        <v>missing data</v>
      </c>
      <c r="AE77" s="75" t="str">
        <f t="shared" si="19"/>
        <v>#VALUE!</v>
      </c>
      <c r="AF77" s="75" t="str">
        <f t="shared" si="20"/>
        <v>#VALUE!</v>
      </c>
    </row>
    <row r="78" ht="15.75" customHeight="1">
      <c r="A78" s="3" t="s">
        <v>2332</v>
      </c>
      <c r="B78" s="121"/>
      <c r="C78" s="60"/>
      <c r="D78" s="60"/>
      <c r="E78" s="59">
        <f t="shared" si="21"/>
        <v>0</v>
      </c>
      <c r="F78" s="60"/>
      <c r="G78" s="122"/>
      <c r="H78" s="122"/>
      <c r="I78" s="122"/>
      <c r="J78" s="120" t="str">
        <f t="shared" si="2"/>
        <v> </v>
      </c>
      <c r="K78" s="3" t="str">
        <f t="shared" si="3"/>
        <v> </v>
      </c>
      <c r="L78" s="3" t="str">
        <f t="shared" si="4"/>
        <v> </v>
      </c>
      <c r="M78" s="3">
        <f t="shared" si="5"/>
        <v>0</v>
      </c>
      <c r="N78" s="3" t="str">
        <f t="shared" si="6"/>
        <v> </v>
      </c>
      <c r="O78" s="3" t="str">
        <f t="shared" si="7"/>
        <v> </v>
      </c>
      <c r="P78" s="3" t="str">
        <f t="shared" si="22"/>
        <v> </v>
      </c>
      <c r="Q78" s="120" t="str">
        <f t="shared" si="9"/>
        <v>#VALUE!</v>
      </c>
      <c r="R78" s="3" t="str">
        <f t="shared" si="10"/>
        <v>#VALUE!</v>
      </c>
      <c r="S78" s="95" t="str">
        <f t="shared" si="11"/>
        <v>#VALUE!</v>
      </c>
      <c r="T78" s="69" t="str">
        <f t="shared" si="12"/>
        <v>donnée(s) manquante(s)</v>
      </c>
      <c r="U78" s="70" t="str">
        <f t="shared" si="13"/>
        <v>donnée(s) manquante(s)</v>
      </c>
      <c r="V78" s="3" t="str">
        <f>IF(ISBLANK(H78)," ",IF(H78&lt;=Scenario!$C$3,0,IF(H78&lt;=Scenario!$C$5,1,IF(H78&lt;=Scenario!$C$6,2,IF(H78&lt;=Scenario!$C$7,3,IF(H78&lt;=Scenario!$C$8,4,5))))))</f>
        <v> </v>
      </c>
      <c r="W78" s="3" t="str">
        <f>IF(ISBLANK(I78)," ",IF(I78&lt;=Scenario!$G$3,0,IF(I78&lt;=Scenario!$G$5,1,IF(I78&lt;=Scenario!$G$6,2,IF(I78&lt;=Scenario!$G$7,3,IF(I78&lt;=Scenario!$G$8,4,IF(I78&lt;=Scenario!$G$9,5,IF(I78&lt;=Scenario!$G$10,6,7))))))))</f>
        <v> </v>
      </c>
      <c r="X78" s="3" t="str">
        <f>IF(ISBLANK(F78)," ",IF(F78&lt;=Scenario!$O$3,0,IF(F78&lt;=Scenario!$O$5,1,IF(F78&lt;=Scenario!$O$6,2,IF(F78&lt;=Scenario!$O$7,3,IF(F78&lt;=Scenario!$O$8,4,IF(F78&lt;=Scenario!$O$9,5,IF(F78&lt;=Scenario!$O$10,6,IF(F78&lt;=Scenario!$O$11,7,IF(F78&lt;=Scenario!$O$12,8,IF(F78&lt;=Scenario!$O$13,9,IF(F78&lt;=Scenario!$O$14,10,IF(F78&lt;=Scenario!$O$15,11,IF(F78&lt;=Scenario!$O$16,12,IF(F78&lt;=Scenario!$O$17,13,IF(F78&lt;=Scenario!$O$18,14,IF(F78&lt;=Scenario!$O$19,15,IF(F78&lt;=Scenario!$O$20,16,IF(F78&lt;=Scenario!$O$21,17,IF(F78&lt;=Scenario!$O$22,18,IF(F78&lt;=Scenario!$O$23,19,20)))))))))))))))))))))</f>
        <v> </v>
      </c>
      <c r="Y78" s="3" t="str">
        <f>IF(ISBLANK(C78)," ",IF(C78&lt;=Scenario!$AA$3,0,IF(C78&lt;=Scenario!$AA$5,1,IF(C78&lt;=Scenario!$AA$6,2,IF(C78&lt;=Scenario!$AA$7,3,IF(C78&lt;=Scenario!$AA$8,4,IF(C78&lt;=Scenario!$AA$9,5,IF(C78&lt;=Scenario!$AA$10,6,IF(C78&lt;=Scenario!$AA$11,7,IF(C78&lt;=Scenario!$AA$12,8,IF(C78&lt;=Scenario!$AA$13,9,IF(C78&lt;=Scenario!$AA$14,10,IF(C78&lt;=Scenario!$AA$15,11,IF(C78&lt;=Scenario!$AA$16,12,IF(C78&lt;=Scenario!$AA$17,13,IF(C78&lt;=Scenario!$AA$18,14,15))))))))))))))))</f>
        <v> </v>
      </c>
      <c r="Z78" s="3" t="str">
        <f t="shared" si="14"/>
        <v>#VALUE!</v>
      </c>
      <c r="AA78" s="3" t="str">
        <f t="shared" si="15"/>
        <v>#VALUE!</v>
      </c>
      <c r="AB78" s="95" t="str">
        <f t="shared" si="16"/>
        <v>#VALUE!</v>
      </c>
      <c r="AC78" s="69" t="str">
        <f t="shared" si="17"/>
        <v>missing data</v>
      </c>
      <c r="AD78" s="74" t="str">
        <f t="shared" si="18"/>
        <v>missing data</v>
      </c>
      <c r="AE78" s="75" t="str">
        <f t="shared" si="19"/>
        <v>#VALUE!</v>
      </c>
      <c r="AF78" s="75" t="str">
        <f t="shared" si="20"/>
        <v>#VALUE!</v>
      </c>
    </row>
    <row r="79" ht="15.75" customHeight="1">
      <c r="A79" s="3" t="s">
        <v>2333</v>
      </c>
      <c r="B79" s="121"/>
      <c r="C79" s="60"/>
      <c r="D79" s="60"/>
      <c r="E79" s="59">
        <f t="shared" si="21"/>
        <v>0</v>
      </c>
      <c r="F79" s="60"/>
      <c r="G79" s="122"/>
      <c r="H79" s="122"/>
      <c r="I79" s="122"/>
      <c r="J79" s="120" t="str">
        <f t="shared" si="2"/>
        <v> </v>
      </c>
      <c r="K79" s="3" t="str">
        <f t="shared" si="3"/>
        <v> </v>
      </c>
      <c r="L79" s="3" t="str">
        <f t="shared" si="4"/>
        <v> </v>
      </c>
      <c r="M79" s="3">
        <f t="shared" si="5"/>
        <v>0</v>
      </c>
      <c r="N79" s="3" t="str">
        <f t="shared" si="6"/>
        <v> </v>
      </c>
      <c r="O79" s="3" t="str">
        <f t="shared" si="7"/>
        <v> </v>
      </c>
      <c r="P79" s="3" t="str">
        <f t="shared" si="22"/>
        <v> </v>
      </c>
      <c r="Q79" s="120" t="str">
        <f t="shared" si="9"/>
        <v>#VALUE!</v>
      </c>
      <c r="R79" s="3" t="str">
        <f t="shared" si="10"/>
        <v>#VALUE!</v>
      </c>
      <c r="S79" s="95" t="str">
        <f t="shared" si="11"/>
        <v>#VALUE!</v>
      </c>
      <c r="T79" s="69" t="str">
        <f t="shared" si="12"/>
        <v>donnée(s) manquante(s)</v>
      </c>
      <c r="U79" s="70" t="str">
        <f t="shared" si="13"/>
        <v>donnée(s) manquante(s)</v>
      </c>
      <c r="V79" s="3" t="str">
        <f>IF(ISBLANK(H79)," ",IF(H79&lt;=Scenario!$C$3,0,IF(H79&lt;=Scenario!$C$5,1,IF(H79&lt;=Scenario!$C$6,2,IF(H79&lt;=Scenario!$C$7,3,IF(H79&lt;=Scenario!$C$8,4,5))))))</f>
        <v> </v>
      </c>
      <c r="W79" s="3" t="str">
        <f>IF(ISBLANK(I79)," ",IF(I79&lt;=Scenario!$G$3,0,IF(I79&lt;=Scenario!$G$5,1,IF(I79&lt;=Scenario!$G$6,2,IF(I79&lt;=Scenario!$G$7,3,IF(I79&lt;=Scenario!$G$8,4,IF(I79&lt;=Scenario!$G$9,5,IF(I79&lt;=Scenario!$G$10,6,7))))))))</f>
        <v> </v>
      </c>
      <c r="X79" s="3" t="str">
        <f>IF(ISBLANK(F79)," ",IF(F79&lt;=Scenario!$O$3,0,IF(F79&lt;=Scenario!$O$5,1,IF(F79&lt;=Scenario!$O$6,2,IF(F79&lt;=Scenario!$O$7,3,IF(F79&lt;=Scenario!$O$8,4,IF(F79&lt;=Scenario!$O$9,5,IF(F79&lt;=Scenario!$O$10,6,IF(F79&lt;=Scenario!$O$11,7,IF(F79&lt;=Scenario!$O$12,8,IF(F79&lt;=Scenario!$O$13,9,IF(F79&lt;=Scenario!$O$14,10,IF(F79&lt;=Scenario!$O$15,11,IF(F79&lt;=Scenario!$O$16,12,IF(F79&lt;=Scenario!$O$17,13,IF(F79&lt;=Scenario!$O$18,14,IF(F79&lt;=Scenario!$O$19,15,IF(F79&lt;=Scenario!$O$20,16,IF(F79&lt;=Scenario!$O$21,17,IF(F79&lt;=Scenario!$O$22,18,IF(F79&lt;=Scenario!$O$23,19,20)))))))))))))))))))))</f>
        <v> </v>
      </c>
      <c r="Y79" s="3" t="str">
        <f>IF(ISBLANK(C79)," ",IF(C79&lt;=Scenario!$AA$3,0,IF(C79&lt;=Scenario!$AA$5,1,IF(C79&lt;=Scenario!$AA$6,2,IF(C79&lt;=Scenario!$AA$7,3,IF(C79&lt;=Scenario!$AA$8,4,IF(C79&lt;=Scenario!$AA$9,5,IF(C79&lt;=Scenario!$AA$10,6,IF(C79&lt;=Scenario!$AA$11,7,IF(C79&lt;=Scenario!$AA$12,8,IF(C79&lt;=Scenario!$AA$13,9,IF(C79&lt;=Scenario!$AA$14,10,IF(C79&lt;=Scenario!$AA$15,11,IF(C79&lt;=Scenario!$AA$16,12,IF(C79&lt;=Scenario!$AA$17,13,IF(C79&lt;=Scenario!$AA$18,14,15))))))))))))))))</f>
        <v> </v>
      </c>
      <c r="Z79" s="3" t="str">
        <f t="shared" si="14"/>
        <v>#VALUE!</v>
      </c>
      <c r="AA79" s="3" t="str">
        <f t="shared" si="15"/>
        <v>#VALUE!</v>
      </c>
      <c r="AB79" s="95" t="str">
        <f t="shared" si="16"/>
        <v>#VALUE!</v>
      </c>
      <c r="AC79" s="69" t="str">
        <f t="shared" si="17"/>
        <v>missing data</v>
      </c>
      <c r="AD79" s="74" t="str">
        <f t="shared" si="18"/>
        <v>missing data</v>
      </c>
      <c r="AE79" s="75" t="str">
        <f t="shared" si="19"/>
        <v>#VALUE!</v>
      </c>
      <c r="AF79" s="75" t="str">
        <f t="shared" si="20"/>
        <v>#VALUE!</v>
      </c>
    </row>
    <row r="80" ht="15.75" customHeight="1">
      <c r="A80" s="3" t="s">
        <v>2334</v>
      </c>
      <c r="B80" s="121"/>
      <c r="C80" s="60"/>
      <c r="D80" s="60"/>
      <c r="E80" s="59">
        <f t="shared" si="21"/>
        <v>0</v>
      </c>
      <c r="F80" s="60"/>
      <c r="G80" s="122"/>
      <c r="H80" s="122"/>
      <c r="I80" s="122"/>
      <c r="J80" s="120" t="str">
        <f t="shared" si="2"/>
        <v> </v>
      </c>
      <c r="K80" s="3" t="str">
        <f t="shared" si="3"/>
        <v> </v>
      </c>
      <c r="L80" s="3" t="str">
        <f t="shared" si="4"/>
        <v> </v>
      </c>
      <c r="M80" s="3">
        <f t="shared" si="5"/>
        <v>0</v>
      </c>
      <c r="N80" s="3" t="str">
        <f t="shared" si="6"/>
        <v> </v>
      </c>
      <c r="O80" s="3" t="str">
        <f t="shared" si="7"/>
        <v> </v>
      </c>
      <c r="P80" s="3" t="str">
        <f t="shared" si="22"/>
        <v> </v>
      </c>
      <c r="Q80" s="120" t="str">
        <f t="shared" si="9"/>
        <v>#VALUE!</v>
      </c>
      <c r="R80" s="3" t="str">
        <f t="shared" si="10"/>
        <v>#VALUE!</v>
      </c>
      <c r="S80" s="95" t="str">
        <f t="shared" si="11"/>
        <v>#VALUE!</v>
      </c>
      <c r="T80" s="69" t="str">
        <f t="shared" si="12"/>
        <v>donnée(s) manquante(s)</v>
      </c>
      <c r="U80" s="70" t="str">
        <f t="shared" si="13"/>
        <v>donnée(s) manquante(s)</v>
      </c>
      <c r="V80" s="3" t="str">
        <f>IF(ISBLANK(H80)," ",IF(H80&lt;=Scenario!$C$3,0,IF(H80&lt;=Scenario!$C$5,1,IF(H80&lt;=Scenario!$C$6,2,IF(H80&lt;=Scenario!$C$7,3,IF(H80&lt;=Scenario!$C$8,4,5))))))</f>
        <v> </v>
      </c>
      <c r="W80" s="3" t="str">
        <f>IF(ISBLANK(I80)," ",IF(I80&lt;=Scenario!$G$3,0,IF(I80&lt;=Scenario!$G$5,1,IF(I80&lt;=Scenario!$G$6,2,IF(I80&lt;=Scenario!$G$7,3,IF(I80&lt;=Scenario!$G$8,4,IF(I80&lt;=Scenario!$G$9,5,IF(I80&lt;=Scenario!$G$10,6,7))))))))</f>
        <v> </v>
      </c>
      <c r="X80" s="3" t="str">
        <f>IF(ISBLANK(F80)," ",IF(F80&lt;=Scenario!$O$3,0,IF(F80&lt;=Scenario!$O$5,1,IF(F80&lt;=Scenario!$O$6,2,IF(F80&lt;=Scenario!$O$7,3,IF(F80&lt;=Scenario!$O$8,4,IF(F80&lt;=Scenario!$O$9,5,IF(F80&lt;=Scenario!$O$10,6,IF(F80&lt;=Scenario!$O$11,7,IF(F80&lt;=Scenario!$O$12,8,IF(F80&lt;=Scenario!$O$13,9,IF(F80&lt;=Scenario!$O$14,10,IF(F80&lt;=Scenario!$O$15,11,IF(F80&lt;=Scenario!$O$16,12,IF(F80&lt;=Scenario!$O$17,13,IF(F80&lt;=Scenario!$O$18,14,IF(F80&lt;=Scenario!$O$19,15,IF(F80&lt;=Scenario!$O$20,16,IF(F80&lt;=Scenario!$O$21,17,IF(F80&lt;=Scenario!$O$22,18,IF(F80&lt;=Scenario!$O$23,19,20)))))))))))))))))))))</f>
        <v> </v>
      </c>
      <c r="Y80" s="3" t="str">
        <f>IF(ISBLANK(C80)," ",IF(C80&lt;=Scenario!$AA$3,0,IF(C80&lt;=Scenario!$AA$5,1,IF(C80&lt;=Scenario!$AA$6,2,IF(C80&lt;=Scenario!$AA$7,3,IF(C80&lt;=Scenario!$AA$8,4,IF(C80&lt;=Scenario!$AA$9,5,IF(C80&lt;=Scenario!$AA$10,6,IF(C80&lt;=Scenario!$AA$11,7,IF(C80&lt;=Scenario!$AA$12,8,IF(C80&lt;=Scenario!$AA$13,9,IF(C80&lt;=Scenario!$AA$14,10,IF(C80&lt;=Scenario!$AA$15,11,IF(C80&lt;=Scenario!$AA$16,12,IF(C80&lt;=Scenario!$AA$17,13,IF(C80&lt;=Scenario!$AA$18,14,15))))))))))))))))</f>
        <v> </v>
      </c>
      <c r="Z80" s="3" t="str">
        <f t="shared" si="14"/>
        <v>#VALUE!</v>
      </c>
      <c r="AA80" s="3" t="str">
        <f t="shared" si="15"/>
        <v>#VALUE!</v>
      </c>
      <c r="AB80" s="95" t="str">
        <f t="shared" si="16"/>
        <v>#VALUE!</v>
      </c>
      <c r="AC80" s="69" t="str">
        <f t="shared" si="17"/>
        <v>missing data</v>
      </c>
      <c r="AD80" s="74" t="str">
        <f t="shared" si="18"/>
        <v>missing data</v>
      </c>
      <c r="AE80" s="75" t="str">
        <f t="shared" si="19"/>
        <v>#VALUE!</v>
      </c>
      <c r="AF80" s="75" t="str">
        <f t="shared" si="20"/>
        <v>#VALUE!</v>
      </c>
    </row>
    <row r="81" ht="15.75" customHeight="1">
      <c r="A81" s="3" t="s">
        <v>2335</v>
      </c>
      <c r="B81" s="121"/>
      <c r="C81" s="60"/>
      <c r="D81" s="60"/>
      <c r="E81" s="59">
        <f t="shared" si="21"/>
        <v>0</v>
      </c>
      <c r="F81" s="60"/>
      <c r="G81" s="122"/>
      <c r="H81" s="122"/>
      <c r="I81" s="122"/>
      <c r="J81" s="120" t="str">
        <f t="shared" si="2"/>
        <v> </v>
      </c>
      <c r="K81" s="3" t="str">
        <f t="shared" si="3"/>
        <v> </v>
      </c>
      <c r="L81" s="3" t="str">
        <f t="shared" si="4"/>
        <v> </v>
      </c>
      <c r="M81" s="3">
        <f t="shared" si="5"/>
        <v>0</v>
      </c>
      <c r="N81" s="3" t="str">
        <f t="shared" si="6"/>
        <v> </v>
      </c>
      <c r="O81" s="3" t="str">
        <f t="shared" si="7"/>
        <v> </v>
      </c>
      <c r="P81" s="3" t="str">
        <f t="shared" si="22"/>
        <v> </v>
      </c>
      <c r="Q81" s="120" t="str">
        <f t="shared" si="9"/>
        <v>#VALUE!</v>
      </c>
      <c r="R81" s="3" t="str">
        <f t="shared" si="10"/>
        <v>#VALUE!</v>
      </c>
      <c r="S81" s="95" t="str">
        <f t="shared" si="11"/>
        <v>#VALUE!</v>
      </c>
      <c r="T81" s="69" t="str">
        <f t="shared" si="12"/>
        <v>donnée(s) manquante(s)</v>
      </c>
      <c r="U81" s="70" t="str">
        <f t="shared" si="13"/>
        <v>donnée(s) manquante(s)</v>
      </c>
      <c r="V81" s="3" t="str">
        <f>IF(ISBLANK(H81)," ",IF(H81&lt;=Scenario!$C$3,0,IF(H81&lt;=Scenario!$C$5,1,IF(H81&lt;=Scenario!$C$6,2,IF(H81&lt;=Scenario!$C$7,3,IF(H81&lt;=Scenario!$C$8,4,5))))))</f>
        <v> </v>
      </c>
      <c r="W81" s="3" t="str">
        <f>IF(ISBLANK(I81)," ",IF(I81&lt;=Scenario!$G$3,0,IF(I81&lt;=Scenario!$G$5,1,IF(I81&lt;=Scenario!$G$6,2,IF(I81&lt;=Scenario!$G$7,3,IF(I81&lt;=Scenario!$G$8,4,IF(I81&lt;=Scenario!$G$9,5,IF(I81&lt;=Scenario!$G$10,6,7))))))))</f>
        <v> </v>
      </c>
      <c r="X81" s="3" t="str">
        <f>IF(ISBLANK(F81)," ",IF(F81&lt;=Scenario!$O$3,0,IF(F81&lt;=Scenario!$O$5,1,IF(F81&lt;=Scenario!$O$6,2,IF(F81&lt;=Scenario!$O$7,3,IF(F81&lt;=Scenario!$O$8,4,IF(F81&lt;=Scenario!$O$9,5,IF(F81&lt;=Scenario!$O$10,6,IF(F81&lt;=Scenario!$O$11,7,IF(F81&lt;=Scenario!$O$12,8,IF(F81&lt;=Scenario!$O$13,9,IF(F81&lt;=Scenario!$O$14,10,IF(F81&lt;=Scenario!$O$15,11,IF(F81&lt;=Scenario!$O$16,12,IF(F81&lt;=Scenario!$O$17,13,IF(F81&lt;=Scenario!$O$18,14,IF(F81&lt;=Scenario!$O$19,15,IF(F81&lt;=Scenario!$O$20,16,IF(F81&lt;=Scenario!$O$21,17,IF(F81&lt;=Scenario!$O$22,18,IF(F81&lt;=Scenario!$O$23,19,20)))))))))))))))))))))</f>
        <v> </v>
      </c>
      <c r="Y81" s="3" t="str">
        <f>IF(ISBLANK(C81)," ",IF(C81&lt;=Scenario!$AA$3,0,IF(C81&lt;=Scenario!$AA$5,1,IF(C81&lt;=Scenario!$AA$6,2,IF(C81&lt;=Scenario!$AA$7,3,IF(C81&lt;=Scenario!$AA$8,4,IF(C81&lt;=Scenario!$AA$9,5,IF(C81&lt;=Scenario!$AA$10,6,IF(C81&lt;=Scenario!$AA$11,7,IF(C81&lt;=Scenario!$AA$12,8,IF(C81&lt;=Scenario!$AA$13,9,IF(C81&lt;=Scenario!$AA$14,10,IF(C81&lt;=Scenario!$AA$15,11,IF(C81&lt;=Scenario!$AA$16,12,IF(C81&lt;=Scenario!$AA$17,13,IF(C81&lt;=Scenario!$AA$18,14,15))))))))))))))))</f>
        <v> </v>
      </c>
      <c r="Z81" s="3" t="str">
        <f t="shared" si="14"/>
        <v>#VALUE!</v>
      </c>
      <c r="AA81" s="3" t="str">
        <f t="shared" si="15"/>
        <v>#VALUE!</v>
      </c>
      <c r="AB81" s="95" t="str">
        <f t="shared" si="16"/>
        <v>#VALUE!</v>
      </c>
      <c r="AC81" s="69" t="str">
        <f t="shared" si="17"/>
        <v>missing data</v>
      </c>
      <c r="AD81" s="74" t="str">
        <f t="shared" si="18"/>
        <v>missing data</v>
      </c>
      <c r="AE81" s="75" t="str">
        <f t="shared" si="19"/>
        <v>#VALUE!</v>
      </c>
      <c r="AF81" s="75" t="str">
        <f t="shared" si="20"/>
        <v>#VALUE!</v>
      </c>
    </row>
    <row r="82" ht="15.75" customHeight="1">
      <c r="A82" s="3" t="s">
        <v>2336</v>
      </c>
      <c r="B82" s="121"/>
      <c r="C82" s="60"/>
      <c r="D82" s="60"/>
      <c r="E82" s="59">
        <f t="shared" si="21"/>
        <v>0</v>
      </c>
      <c r="F82" s="60"/>
      <c r="G82" s="122"/>
      <c r="H82" s="122"/>
      <c r="I82" s="122"/>
      <c r="J82" s="120" t="str">
        <f t="shared" si="2"/>
        <v> </v>
      </c>
      <c r="K82" s="3" t="str">
        <f t="shared" si="3"/>
        <v> </v>
      </c>
      <c r="L82" s="3" t="str">
        <f t="shared" si="4"/>
        <v> </v>
      </c>
      <c r="M82" s="3">
        <f t="shared" si="5"/>
        <v>0</v>
      </c>
      <c r="N82" s="3" t="str">
        <f t="shared" si="6"/>
        <v> </v>
      </c>
      <c r="O82" s="3" t="str">
        <f t="shared" si="7"/>
        <v> </v>
      </c>
      <c r="P82" s="3" t="str">
        <f t="shared" si="22"/>
        <v> </v>
      </c>
      <c r="Q82" s="120" t="str">
        <f t="shared" si="9"/>
        <v>#VALUE!</v>
      </c>
      <c r="R82" s="3" t="str">
        <f t="shared" si="10"/>
        <v>#VALUE!</v>
      </c>
      <c r="S82" s="95" t="str">
        <f t="shared" si="11"/>
        <v>#VALUE!</v>
      </c>
      <c r="T82" s="69" t="str">
        <f t="shared" si="12"/>
        <v>donnée(s) manquante(s)</v>
      </c>
      <c r="U82" s="70" t="str">
        <f t="shared" si="13"/>
        <v>donnée(s) manquante(s)</v>
      </c>
      <c r="V82" s="3" t="str">
        <f>IF(ISBLANK(H82)," ",IF(H82&lt;=Scenario!$C$3,0,IF(H82&lt;=Scenario!$C$5,1,IF(H82&lt;=Scenario!$C$6,2,IF(H82&lt;=Scenario!$C$7,3,IF(H82&lt;=Scenario!$C$8,4,5))))))</f>
        <v> </v>
      </c>
      <c r="W82" s="3" t="str">
        <f>IF(ISBLANK(I82)," ",IF(I82&lt;=Scenario!$G$3,0,IF(I82&lt;=Scenario!$G$5,1,IF(I82&lt;=Scenario!$G$6,2,IF(I82&lt;=Scenario!$G$7,3,IF(I82&lt;=Scenario!$G$8,4,IF(I82&lt;=Scenario!$G$9,5,IF(I82&lt;=Scenario!$G$10,6,7))))))))</f>
        <v> </v>
      </c>
      <c r="X82" s="3" t="str">
        <f>IF(ISBLANK(F82)," ",IF(F82&lt;=Scenario!$O$3,0,IF(F82&lt;=Scenario!$O$5,1,IF(F82&lt;=Scenario!$O$6,2,IF(F82&lt;=Scenario!$O$7,3,IF(F82&lt;=Scenario!$O$8,4,IF(F82&lt;=Scenario!$O$9,5,IF(F82&lt;=Scenario!$O$10,6,IF(F82&lt;=Scenario!$O$11,7,IF(F82&lt;=Scenario!$O$12,8,IF(F82&lt;=Scenario!$O$13,9,IF(F82&lt;=Scenario!$O$14,10,IF(F82&lt;=Scenario!$O$15,11,IF(F82&lt;=Scenario!$O$16,12,IF(F82&lt;=Scenario!$O$17,13,IF(F82&lt;=Scenario!$O$18,14,IF(F82&lt;=Scenario!$O$19,15,IF(F82&lt;=Scenario!$O$20,16,IF(F82&lt;=Scenario!$O$21,17,IF(F82&lt;=Scenario!$O$22,18,IF(F82&lt;=Scenario!$O$23,19,20)))))))))))))))))))))</f>
        <v> </v>
      </c>
      <c r="Y82" s="3" t="str">
        <f>IF(ISBLANK(C82)," ",IF(C82&lt;=Scenario!$AA$3,0,IF(C82&lt;=Scenario!$AA$5,1,IF(C82&lt;=Scenario!$AA$6,2,IF(C82&lt;=Scenario!$AA$7,3,IF(C82&lt;=Scenario!$AA$8,4,IF(C82&lt;=Scenario!$AA$9,5,IF(C82&lt;=Scenario!$AA$10,6,IF(C82&lt;=Scenario!$AA$11,7,IF(C82&lt;=Scenario!$AA$12,8,IF(C82&lt;=Scenario!$AA$13,9,IF(C82&lt;=Scenario!$AA$14,10,IF(C82&lt;=Scenario!$AA$15,11,IF(C82&lt;=Scenario!$AA$16,12,IF(C82&lt;=Scenario!$AA$17,13,IF(C82&lt;=Scenario!$AA$18,14,15))))))))))))))))</f>
        <v> </v>
      </c>
      <c r="Z82" s="3" t="str">
        <f t="shared" si="14"/>
        <v>#VALUE!</v>
      </c>
      <c r="AA82" s="3" t="str">
        <f t="shared" si="15"/>
        <v>#VALUE!</v>
      </c>
      <c r="AB82" s="95" t="str">
        <f t="shared" si="16"/>
        <v>#VALUE!</v>
      </c>
      <c r="AC82" s="69" t="str">
        <f t="shared" si="17"/>
        <v>missing data</v>
      </c>
      <c r="AD82" s="74" t="str">
        <f t="shared" si="18"/>
        <v>missing data</v>
      </c>
      <c r="AE82" s="75" t="str">
        <f t="shared" si="19"/>
        <v>#VALUE!</v>
      </c>
      <c r="AF82" s="75" t="str">
        <f t="shared" si="20"/>
        <v>#VALUE!</v>
      </c>
    </row>
    <row r="83" ht="15.75" customHeight="1">
      <c r="A83" s="3" t="s">
        <v>2337</v>
      </c>
      <c r="B83" s="121"/>
      <c r="C83" s="60"/>
      <c r="D83" s="60"/>
      <c r="E83" s="59">
        <f t="shared" si="21"/>
        <v>0</v>
      </c>
      <c r="F83" s="60"/>
      <c r="G83" s="122"/>
      <c r="H83" s="122"/>
      <c r="I83" s="122"/>
      <c r="J83" s="120" t="str">
        <f t="shared" si="2"/>
        <v> </v>
      </c>
      <c r="K83" s="3" t="str">
        <f t="shared" si="3"/>
        <v> </v>
      </c>
      <c r="L83" s="3" t="str">
        <f t="shared" si="4"/>
        <v> </v>
      </c>
      <c r="M83" s="3">
        <f t="shared" si="5"/>
        <v>0</v>
      </c>
      <c r="N83" s="3" t="str">
        <f t="shared" si="6"/>
        <v> </v>
      </c>
      <c r="O83" s="3" t="str">
        <f t="shared" si="7"/>
        <v> </v>
      </c>
      <c r="P83" s="3" t="str">
        <f t="shared" si="22"/>
        <v> </v>
      </c>
      <c r="Q83" s="120" t="str">
        <f t="shared" si="9"/>
        <v>#VALUE!</v>
      </c>
      <c r="R83" s="3" t="str">
        <f t="shared" si="10"/>
        <v>#VALUE!</v>
      </c>
      <c r="S83" s="95" t="str">
        <f t="shared" si="11"/>
        <v>#VALUE!</v>
      </c>
      <c r="T83" s="69" t="str">
        <f t="shared" si="12"/>
        <v>donnée(s) manquante(s)</v>
      </c>
      <c r="U83" s="70" t="str">
        <f t="shared" si="13"/>
        <v>donnée(s) manquante(s)</v>
      </c>
      <c r="V83" s="3" t="str">
        <f>IF(ISBLANK(H83)," ",IF(H83&lt;=Scenario!$C$3,0,IF(H83&lt;=Scenario!$C$5,1,IF(H83&lt;=Scenario!$C$6,2,IF(H83&lt;=Scenario!$C$7,3,IF(H83&lt;=Scenario!$C$8,4,5))))))</f>
        <v> </v>
      </c>
      <c r="W83" s="3" t="str">
        <f>IF(ISBLANK(I83)," ",IF(I83&lt;=Scenario!$G$3,0,IF(I83&lt;=Scenario!$G$5,1,IF(I83&lt;=Scenario!$G$6,2,IF(I83&lt;=Scenario!$G$7,3,IF(I83&lt;=Scenario!$G$8,4,IF(I83&lt;=Scenario!$G$9,5,IF(I83&lt;=Scenario!$G$10,6,7))))))))</f>
        <v> </v>
      </c>
      <c r="X83" s="3" t="str">
        <f>IF(ISBLANK(F83)," ",IF(F83&lt;=Scenario!$O$3,0,IF(F83&lt;=Scenario!$O$5,1,IF(F83&lt;=Scenario!$O$6,2,IF(F83&lt;=Scenario!$O$7,3,IF(F83&lt;=Scenario!$O$8,4,IF(F83&lt;=Scenario!$O$9,5,IF(F83&lt;=Scenario!$O$10,6,IF(F83&lt;=Scenario!$O$11,7,IF(F83&lt;=Scenario!$O$12,8,IF(F83&lt;=Scenario!$O$13,9,IF(F83&lt;=Scenario!$O$14,10,IF(F83&lt;=Scenario!$O$15,11,IF(F83&lt;=Scenario!$O$16,12,IF(F83&lt;=Scenario!$O$17,13,IF(F83&lt;=Scenario!$O$18,14,IF(F83&lt;=Scenario!$O$19,15,IF(F83&lt;=Scenario!$O$20,16,IF(F83&lt;=Scenario!$O$21,17,IF(F83&lt;=Scenario!$O$22,18,IF(F83&lt;=Scenario!$O$23,19,20)))))))))))))))))))))</f>
        <v> </v>
      </c>
      <c r="Y83" s="3" t="str">
        <f>IF(ISBLANK(C83)," ",IF(C83&lt;=Scenario!$AA$3,0,IF(C83&lt;=Scenario!$AA$5,1,IF(C83&lt;=Scenario!$AA$6,2,IF(C83&lt;=Scenario!$AA$7,3,IF(C83&lt;=Scenario!$AA$8,4,IF(C83&lt;=Scenario!$AA$9,5,IF(C83&lt;=Scenario!$AA$10,6,IF(C83&lt;=Scenario!$AA$11,7,IF(C83&lt;=Scenario!$AA$12,8,IF(C83&lt;=Scenario!$AA$13,9,IF(C83&lt;=Scenario!$AA$14,10,IF(C83&lt;=Scenario!$AA$15,11,IF(C83&lt;=Scenario!$AA$16,12,IF(C83&lt;=Scenario!$AA$17,13,IF(C83&lt;=Scenario!$AA$18,14,15))))))))))))))))</f>
        <v> </v>
      </c>
      <c r="Z83" s="3" t="str">
        <f t="shared" si="14"/>
        <v>#VALUE!</v>
      </c>
      <c r="AA83" s="3" t="str">
        <f t="shared" si="15"/>
        <v>#VALUE!</v>
      </c>
      <c r="AB83" s="95" t="str">
        <f t="shared" si="16"/>
        <v>#VALUE!</v>
      </c>
      <c r="AC83" s="69" t="str">
        <f t="shared" si="17"/>
        <v>missing data</v>
      </c>
      <c r="AD83" s="74" t="str">
        <f t="shared" si="18"/>
        <v>missing data</v>
      </c>
      <c r="AE83" s="75" t="str">
        <f t="shared" si="19"/>
        <v>#VALUE!</v>
      </c>
      <c r="AF83" s="75" t="str">
        <f t="shared" si="20"/>
        <v>#VALUE!</v>
      </c>
    </row>
    <row r="84" ht="15.75" customHeight="1">
      <c r="A84" s="3" t="s">
        <v>2338</v>
      </c>
      <c r="B84" s="121"/>
      <c r="C84" s="60"/>
      <c r="D84" s="60"/>
      <c r="E84" s="59">
        <f t="shared" si="21"/>
        <v>0</v>
      </c>
      <c r="F84" s="60"/>
      <c r="G84" s="122"/>
      <c r="H84" s="122"/>
      <c r="I84" s="122"/>
      <c r="J84" s="120" t="str">
        <f t="shared" si="2"/>
        <v> </v>
      </c>
      <c r="K84" s="3" t="str">
        <f t="shared" si="3"/>
        <v> </v>
      </c>
      <c r="L84" s="3" t="str">
        <f t="shared" si="4"/>
        <v> </v>
      </c>
      <c r="M84" s="3">
        <f t="shared" si="5"/>
        <v>0</v>
      </c>
      <c r="N84" s="3" t="str">
        <f t="shared" si="6"/>
        <v> </v>
      </c>
      <c r="O84" s="3" t="str">
        <f t="shared" si="7"/>
        <v> </v>
      </c>
      <c r="P84" s="3" t="str">
        <f t="shared" si="22"/>
        <v> </v>
      </c>
      <c r="Q84" s="120" t="str">
        <f t="shared" si="9"/>
        <v>#VALUE!</v>
      </c>
      <c r="R84" s="3" t="str">
        <f t="shared" si="10"/>
        <v>#VALUE!</v>
      </c>
      <c r="S84" s="95" t="str">
        <f t="shared" si="11"/>
        <v>#VALUE!</v>
      </c>
      <c r="T84" s="69" t="str">
        <f t="shared" si="12"/>
        <v>donnée(s) manquante(s)</v>
      </c>
      <c r="U84" s="70" t="str">
        <f t="shared" si="13"/>
        <v>donnée(s) manquante(s)</v>
      </c>
      <c r="V84" s="3" t="str">
        <f>IF(ISBLANK(H84)," ",IF(H84&lt;=Scenario!$C$3,0,IF(H84&lt;=Scenario!$C$5,1,IF(H84&lt;=Scenario!$C$6,2,IF(H84&lt;=Scenario!$C$7,3,IF(H84&lt;=Scenario!$C$8,4,5))))))</f>
        <v> </v>
      </c>
      <c r="W84" s="3" t="str">
        <f>IF(ISBLANK(I84)," ",IF(I84&lt;=Scenario!$G$3,0,IF(I84&lt;=Scenario!$G$5,1,IF(I84&lt;=Scenario!$G$6,2,IF(I84&lt;=Scenario!$G$7,3,IF(I84&lt;=Scenario!$G$8,4,IF(I84&lt;=Scenario!$G$9,5,IF(I84&lt;=Scenario!$G$10,6,7))))))))</f>
        <v> </v>
      </c>
      <c r="X84" s="3" t="str">
        <f>IF(ISBLANK(F84)," ",IF(F84&lt;=Scenario!$O$3,0,IF(F84&lt;=Scenario!$O$5,1,IF(F84&lt;=Scenario!$O$6,2,IF(F84&lt;=Scenario!$O$7,3,IF(F84&lt;=Scenario!$O$8,4,IF(F84&lt;=Scenario!$O$9,5,IF(F84&lt;=Scenario!$O$10,6,IF(F84&lt;=Scenario!$O$11,7,IF(F84&lt;=Scenario!$O$12,8,IF(F84&lt;=Scenario!$O$13,9,IF(F84&lt;=Scenario!$O$14,10,IF(F84&lt;=Scenario!$O$15,11,IF(F84&lt;=Scenario!$O$16,12,IF(F84&lt;=Scenario!$O$17,13,IF(F84&lt;=Scenario!$O$18,14,IF(F84&lt;=Scenario!$O$19,15,IF(F84&lt;=Scenario!$O$20,16,IF(F84&lt;=Scenario!$O$21,17,IF(F84&lt;=Scenario!$O$22,18,IF(F84&lt;=Scenario!$O$23,19,20)))))))))))))))))))))</f>
        <v> </v>
      </c>
      <c r="Y84" s="3" t="str">
        <f>IF(ISBLANK(C84)," ",IF(C84&lt;=Scenario!$AA$3,0,IF(C84&lt;=Scenario!$AA$5,1,IF(C84&lt;=Scenario!$AA$6,2,IF(C84&lt;=Scenario!$AA$7,3,IF(C84&lt;=Scenario!$AA$8,4,IF(C84&lt;=Scenario!$AA$9,5,IF(C84&lt;=Scenario!$AA$10,6,IF(C84&lt;=Scenario!$AA$11,7,IF(C84&lt;=Scenario!$AA$12,8,IF(C84&lt;=Scenario!$AA$13,9,IF(C84&lt;=Scenario!$AA$14,10,IF(C84&lt;=Scenario!$AA$15,11,IF(C84&lt;=Scenario!$AA$16,12,IF(C84&lt;=Scenario!$AA$17,13,IF(C84&lt;=Scenario!$AA$18,14,15))))))))))))))))</f>
        <v> </v>
      </c>
      <c r="Z84" s="3" t="str">
        <f t="shared" si="14"/>
        <v>#VALUE!</v>
      </c>
      <c r="AA84" s="3" t="str">
        <f t="shared" si="15"/>
        <v>#VALUE!</v>
      </c>
      <c r="AB84" s="95" t="str">
        <f t="shared" si="16"/>
        <v>#VALUE!</v>
      </c>
      <c r="AC84" s="69" t="str">
        <f t="shared" si="17"/>
        <v>missing data</v>
      </c>
      <c r="AD84" s="74" t="str">
        <f t="shared" si="18"/>
        <v>missing data</v>
      </c>
      <c r="AE84" s="75" t="str">
        <f t="shared" si="19"/>
        <v>#VALUE!</v>
      </c>
      <c r="AF84" s="75" t="str">
        <f t="shared" si="20"/>
        <v>#VALUE!</v>
      </c>
    </row>
    <row r="85" ht="15.75" customHeight="1">
      <c r="A85" s="3" t="s">
        <v>2339</v>
      </c>
      <c r="B85" s="121"/>
      <c r="C85" s="60"/>
      <c r="D85" s="60"/>
      <c r="E85" s="59">
        <f t="shared" si="21"/>
        <v>0</v>
      </c>
      <c r="F85" s="60"/>
      <c r="G85" s="122"/>
      <c r="H85" s="122"/>
      <c r="I85" s="122"/>
      <c r="J85" s="120" t="str">
        <f t="shared" si="2"/>
        <v> </v>
      </c>
      <c r="K85" s="3" t="str">
        <f t="shared" si="3"/>
        <v> </v>
      </c>
      <c r="L85" s="3" t="str">
        <f t="shared" si="4"/>
        <v> </v>
      </c>
      <c r="M85" s="3">
        <f t="shared" si="5"/>
        <v>0</v>
      </c>
      <c r="N85" s="3" t="str">
        <f t="shared" si="6"/>
        <v> </v>
      </c>
      <c r="O85" s="3" t="str">
        <f t="shared" si="7"/>
        <v> </v>
      </c>
      <c r="P85" s="3" t="str">
        <f t="shared" si="22"/>
        <v> </v>
      </c>
      <c r="Q85" s="120" t="str">
        <f t="shared" si="9"/>
        <v>#VALUE!</v>
      </c>
      <c r="R85" s="3" t="str">
        <f t="shared" si="10"/>
        <v>#VALUE!</v>
      </c>
      <c r="S85" s="95" t="str">
        <f t="shared" si="11"/>
        <v>#VALUE!</v>
      </c>
      <c r="T85" s="69" t="str">
        <f t="shared" si="12"/>
        <v>donnée(s) manquante(s)</v>
      </c>
      <c r="U85" s="70" t="str">
        <f t="shared" si="13"/>
        <v>donnée(s) manquante(s)</v>
      </c>
      <c r="V85" s="3" t="str">
        <f>IF(ISBLANK(H85)," ",IF(H85&lt;=Scenario!$C$3,0,IF(H85&lt;=Scenario!$C$5,1,IF(H85&lt;=Scenario!$C$6,2,IF(H85&lt;=Scenario!$C$7,3,IF(H85&lt;=Scenario!$C$8,4,5))))))</f>
        <v> </v>
      </c>
      <c r="W85" s="3" t="str">
        <f>IF(ISBLANK(I85)," ",IF(I85&lt;=Scenario!$G$3,0,IF(I85&lt;=Scenario!$G$5,1,IF(I85&lt;=Scenario!$G$6,2,IF(I85&lt;=Scenario!$G$7,3,IF(I85&lt;=Scenario!$G$8,4,IF(I85&lt;=Scenario!$G$9,5,IF(I85&lt;=Scenario!$G$10,6,7))))))))</f>
        <v> </v>
      </c>
      <c r="X85" s="3" t="str">
        <f>IF(ISBLANK(F85)," ",IF(F85&lt;=Scenario!$O$3,0,IF(F85&lt;=Scenario!$O$5,1,IF(F85&lt;=Scenario!$O$6,2,IF(F85&lt;=Scenario!$O$7,3,IF(F85&lt;=Scenario!$O$8,4,IF(F85&lt;=Scenario!$O$9,5,IF(F85&lt;=Scenario!$O$10,6,IF(F85&lt;=Scenario!$O$11,7,IF(F85&lt;=Scenario!$O$12,8,IF(F85&lt;=Scenario!$O$13,9,IF(F85&lt;=Scenario!$O$14,10,IF(F85&lt;=Scenario!$O$15,11,IF(F85&lt;=Scenario!$O$16,12,IF(F85&lt;=Scenario!$O$17,13,IF(F85&lt;=Scenario!$O$18,14,IF(F85&lt;=Scenario!$O$19,15,IF(F85&lt;=Scenario!$O$20,16,IF(F85&lt;=Scenario!$O$21,17,IF(F85&lt;=Scenario!$O$22,18,IF(F85&lt;=Scenario!$O$23,19,20)))))))))))))))))))))</f>
        <v> </v>
      </c>
      <c r="Y85" s="3" t="str">
        <f>IF(ISBLANK(C85)," ",IF(C85&lt;=Scenario!$AA$3,0,IF(C85&lt;=Scenario!$AA$5,1,IF(C85&lt;=Scenario!$AA$6,2,IF(C85&lt;=Scenario!$AA$7,3,IF(C85&lt;=Scenario!$AA$8,4,IF(C85&lt;=Scenario!$AA$9,5,IF(C85&lt;=Scenario!$AA$10,6,IF(C85&lt;=Scenario!$AA$11,7,IF(C85&lt;=Scenario!$AA$12,8,IF(C85&lt;=Scenario!$AA$13,9,IF(C85&lt;=Scenario!$AA$14,10,IF(C85&lt;=Scenario!$AA$15,11,IF(C85&lt;=Scenario!$AA$16,12,IF(C85&lt;=Scenario!$AA$17,13,IF(C85&lt;=Scenario!$AA$18,14,15))))))))))))))))</f>
        <v> </v>
      </c>
      <c r="Z85" s="3" t="str">
        <f t="shared" si="14"/>
        <v>#VALUE!</v>
      </c>
      <c r="AA85" s="3" t="str">
        <f t="shared" si="15"/>
        <v>#VALUE!</v>
      </c>
      <c r="AB85" s="95" t="str">
        <f t="shared" si="16"/>
        <v>#VALUE!</v>
      </c>
      <c r="AC85" s="69" t="str">
        <f t="shared" si="17"/>
        <v>missing data</v>
      </c>
      <c r="AD85" s="74" t="str">
        <f t="shared" si="18"/>
        <v>missing data</v>
      </c>
      <c r="AE85" s="75" t="str">
        <f t="shared" si="19"/>
        <v>#VALUE!</v>
      </c>
      <c r="AF85" s="75" t="str">
        <f t="shared" si="20"/>
        <v>#VALUE!</v>
      </c>
    </row>
    <row r="86" ht="15.75" customHeight="1">
      <c r="A86" s="3" t="s">
        <v>2340</v>
      </c>
      <c r="B86" s="121"/>
      <c r="C86" s="60"/>
      <c r="D86" s="60"/>
      <c r="E86" s="59">
        <f t="shared" si="21"/>
        <v>0</v>
      </c>
      <c r="F86" s="60"/>
      <c r="G86" s="122"/>
      <c r="H86" s="122"/>
      <c r="I86" s="122"/>
      <c r="J86" s="120" t="str">
        <f t="shared" si="2"/>
        <v> </v>
      </c>
      <c r="K86" s="3" t="str">
        <f t="shared" si="3"/>
        <v> </v>
      </c>
      <c r="L86" s="3" t="str">
        <f t="shared" si="4"/>
        <v> </v>
      </c>
      <c r="M86" s="3">
        <f t="shared" si="5"/>
        <v>0</v>
      </c>
      <c r="N86" s="3" t="str">
        <f t="shared" si="6"/>
        <v> </v>
      </c>
      <c r="O86" s="3" t="str">
        <f t="shared" si="7"/>
        <v> </v>
      </c>
      <c r="P86" s="3" t="str">
        <f t="shared" si="22"/>
        <v> </v>
      </c>
      <c r="Q86" s="120" t="str">
        <f t="shared" si="9"/>
        <v>#VALUE!</v>
      </c>
      <c r="R86" s="3" t="str">
        <f t="shared" si="10"/>
        <v>#VALUE!</v>
      </c>
      <c r="S86" s="95" t="str">
        <f t="shared" si="11"/>
        <v>#VALUE!</v>
      </c>
      <c r="T86" s="69" t="str">
        <f t="shared" si="12"/>
        <v>donnée(s) manquante(s)</v>
      </c>
      <c r="U86" s="70" t="str">
        <f t="shared" si="13"/>
        <v>donnée(s) manquante(s)</v>
      </c>
      <c r="V86" s="3" t="str">
        <f>IF(ISBLANK(H86)," ",IF(H86&lt;=Scenario!$C$3,0,IF(H86&lt;=Scenario!$C$5,1,IF(H86&lt;=Scenario!$C$6,2,IF(H86&lt;=Scenario!$C$7,3,IF(H86&lt;=Scenario!$C$8,4,5))))))</f>
        <v> </v>
      </c>
      <c r="W86" s="3" t="str">
        <f>IF(ISBLANK(I86)," ",IF(I86&lt;=Scenario!$G$3,0,IF(I86&lt;=Scenario!$G$5,1,IF(I86&lt;=Scenario!$G$6,2,IF(I86&lt;=Scenario!$G$7,3,IF(I86&lt;=Scenario!$G$8,4,IF(I86&lt;=Scenario!$G$9,5,IF(I86&lt;=Scenario!$G$10,6,7))))))))</f>
        <v> </v>
      </c>
      <c r="X86" s="3" t="str">
        <f>IF(ISBLANK(F86)," ",IF(F86&lt;=Scenario!$O$3,0,IF(F86&lt;=Scenario!$O$5,1,IF(F86&lt;=Scenario!$O$6,2,IF(F86&lt;=Scenario!$O$7,3,IF(F86&lt;=Scenario!$O$8,4,IF(F86&lt;=Scenario!$O$9,5,IF(F86&lt;=Scenario!$O$10,6,IF(F86&lt;=Scenario!$O$11,7,IF(F86&lt;=Scenario!$O$12,8,IF(F86&lt;=Scenario!$O$13,9,IF(F86&lt;=Scenario!$O$14,10,IF(F86&lt;=Scenario!$O$15,11,IF(F86&lt;=Scenario!$O$16,12,IF(F86&lt;=Scenario!$O$17,13,IF(F86&lt;=Scenario!$O$18,14,IF(F86&lt;=Scenario!$O$19,15,IF(F86&lt;=Scenario!$O$20,16,IF(F86&lt;=Scenario!$O$21,17,IF(F86&lt;=Scenario!$O$22,18,IF(F86&lt;=Scenario!$O$23,19,20)))))))))))))))))))))</f>
        <v> </v>
      </c>
      <c r="Y86" s="3" t="str">
        <f>IF(ISBLANK(C86)," ",IF(C86&lt;=Scenario!$AA$3,0,IF(C86&lt;=Scenario!$AA$5,1,IF(C86&lt;=Scenario!$AA$6,2,IF(C86&lt;=Scenario!$AA$7,3,IF(C86&lt;=Scenario!$AA$8,4,IF(C86&lt;=Scenario!$AA$9,5,IF(C86&lt;=Scenario!$AA$10,6,IF(C86&lt;=Scenario!$AA$11,7,IF(C86&lt;=Scenario!$AA$12,8,IF(C86&lt;=Scenario!$AA$13,9,IF(C86&lt;=Scenario!$AA$14,10,IF(C86&lt;=Scenario!$AA$15,11,IF(C86&lt;=Scenario!$AA$16,12,IF(C86&lt;=Scenario!$AA$17,13,IF(C86&lt;=Scenario!$AA$18,14,15))))))))))))))))</f>
        <v> </v>
      </c>
      <c r="Z86" s="3" t="str">
        <f t="shared" si="14"/>
        <v>#VALUE!</v>
      </c>
      <c r="AA86" s="3" t="str">
        <f t="shared" si="15"/>
        <v>#VALUE!</v>
      </c>
      <c r="AB86" s="95" t="str">
        <f t="shared" si="16"/>
        <v>#VALUE!</v>
      </c>
      <c r="AC86" s="69" t="str">
        <f t="shared" si="17"/>
        <v>missing data</v>
      </c>
      <c r="AD86" s="74" t="str">
        <f t="shared" si="18"/>
        <v>missing data</v>
      </c>
      <c r="AE86" s="75" t="str">
        <f t="shared" si="19"/>
        <v>#VALUE!</v>
      </c>
      <c r="AF86" s="75" t="str">
        <f t="shared" si="20"/>
        <v>#VALUE!</v>
      </c>
    </row>
    <row r="87" ht="15.75" customHeight="1">
      <c r="A87" s="3" t="s">
        <v>2341</v>
      </c>
      <c r="B87" s="121"/>
      <c r="C87" s="60"/>
      <c r="D87" s="60"/>
      <c r="E87" s="59">
        <f t="shared" si="21"/>
        <v>0</v>
      </c>
      <c r="F87" s="60"/>
      <c r="G87" s="122"/>
      <c r="H87" s="122"/>
      <c r="I87" s="122"/>
      <c r="J87" s="120" t="str">
        <f t="shared" si="2"/>
        <v> </v>
      </c>
      <c r="K87" s="3" t="str">
        <f t="shared" si="3"/>
        <v> </v>
      </c>
      <c r="L87" s="3" t="str">
        <f t="shared" si="4"/>
        <v> </v>
      </c>
      <c r="M87" s="3">
        <f t="shared" si="5"/>
        <v>0</v>
      </c>
      <c r="N87" s="3" t="str">
        <f t="shared" si="6"/>
        <v> </v>
      </c>
      <c r="O87" s="3" t="str">
        <f t="shared" si="7"/>
        <v> </v>
      </c>
      <c r="P87" s="3" t="str">
        <f t="shared" si="22"/>
        <v> </v>
      </c>
      <c r="Q87" s="120" t="str">
        <f t="shared" si="9"/>
        <v>#VALUE!</v>
      </c>
      <c r="R87" s="3" t="str">
        <f t="shared" si="10"/>
        <v>#VALUE!</v>
      </c>
      <c r="S87" s="95" t="str">
        <f t="shared" si="11"/>
        <v>#VALUE!</v>
      </c>
      <c r="T87" s="69" t="str">
        <f t="shared" si="12"/>
        <v>donnée(s) manquante(s)</v>
      </c>
      <c r="U87" s="70" t="str">
        <f t="shared" si="13"/>
        <v>donnée(s) manquante(s)</v>
      </c>
      <c r="V87" s="3" t="str">
        <f>IF(ISBLANK(H87)," ",IF(H87&lt;=Scenario!$C$3,0,IF(H87&lt;=Scenario!$C$5,1,IF(H87&lt;=Scenario!$C$6,2,IF(H87&lt;=Scenario!$C$7,3,IF(H87&lt;=Scenario!$C$8,4,5))))))</f>
        <v> </v>
      </c>
      <c r="W87" s="3" t="str">
        <f>IF(ISBLANK(I87)," ",IF(I87&lt;=Scenario!$G$3,0,IF(I87&lt;=Scenario!$G$5,1,IF(I87&lt;=Scenario!$G$6,2,IF(I87&lt;=Scenario!$G$7,3,IF(I87&lt;=Scenario!$G$8,4,IF(I87&lt;=Scenario!$G$9,5,IF(I87&lt;=Scenario!$G$10,6,7))))))))</f>
        <v> </v>
      </c>
      <c r="X87" s="3" t="str">
        <f>IF(ISBLANK(F87)," ",IF(F87&lt;=Scenario!$O$3,0,IF(F87&lt;=Scenario!$O$5,1,IF(F87&lt;=Scenario!$O$6,2,IF(F87&lt;=Scenario!$O$7,3,IF(F87&lt;=Scenario!$O$8,4,IF(F87&lt;=Scenario!$O$9,5,IF(F87&lt;=Scenario!$O$10,6,IF(F87&lt;=Scenario!$O$11,7,IF(F87&lt;=Scenario!$O$12,8,IF(F87&lt;=Scenario!$O$13,9,IF(F87&lt;=Scenario!$O$14,10,IF(F87&lt;=Scenario!$O$15,11,IF(F87&lt;=Scenario!$O$16,12,IF(F87&lt;=Scenario!$O$17,13,IF(F87&lt;=Scenario!$O$18,14,IF(F87&lt;=Scenario!$O$19,15,IF(F87&lt;=Scenario!$O$20,16,IF(F87&lt;=Scenario!$O$21,17,IF(F87&lt;=Scenario!$O$22,18,IF(F87&lt;=Scenario!$O$23,19,20)))))))))))))))))))))</f>
        <v> </v>
      </c>
      <c r="Y87" s="3" t="str">
        <f>IF(ISBLANK(C87)," ",IF(C87&lt;=Scenario!$AA$3,0,IF(C87&lt;=Scenario!$AA$5,1,IF(C87&lt;=Scenario!$AA$6,2,IF(C87&lt;=Scenario!$AA$7,3,IF(C87&lt;=Scenario!$AA$8,4,IF(C87&lt;=Scenario!$AA$9,5,IF(C87&lt;=Scenario!$AA$10,6,IF(C87&lt;=Scenario!$AA$11,7,IF(C87&lt;=Scenario!$AA$12,8,IF(C87&lt;=Scenario!$AA$13,9,IF(C87&lt;=Scenario!$AA$14,10,IF(C87&lt;=Scenario!$AA$15,11,IF(C87&lt;=Scenario!$AA$16,12,IF(C87&lt;=Scenario!$AA$17,13,IF(C87&lt;=Scenario!$AA$18,14,15))))))))))))))))</f>
        <v> </v>
      </c>
      <c r="Z87" s="3" t="str">
        <f t="shared" si="14"/>
        <v>#VALUE!</v>
      </c>
      <c r="AA87" s="3" t="str">
        <f t="shared" si="15"/>
        <v>#VALUE!</v>
      </c>
      <c r="AB87" s="95" t="str">
        <f t="shared" si="16"/>
        <v>#VALUE!</v>
      </c>
      <c r="AC87" s="69" t="str">
        <f t="shared" si="17"/>
        <v>missing data</v>
      </c>
      <c r="AD87" s="74" t="str">
        <f t="shared" si="18"/>
        <v>missing data</v>
      </c>
      <c r="AE87" s="75" t="str">
        <f t="shared" si="19"/>
        <v>#VALUE!</v>
      </c>
      <c r="AF87" s="75" t="str">
        <f t="shared" si="20"/>
        <v>#VALUE!</v>
      </c>
    </row>
    <row r="88" ht="15.75" customHeight="1">
      <c r="A88" s="3" t="s">
        <v>2342</v>
      </c>
      <c r="B88" s="121"/>
      <c r="C88" s="60"/>
      <c r="D88" s="60"/>
      <c r="E88" s="59">
        <f t="shared" si="21"/>
        <v>0</v>
      </c>
      <c r="F88" s="60"/>
      <c r="G88" s="122"/>
      <c r="H88" s="122"/>
      <c r="I88" s="122"/>
      <c r="J88" s="120" t="str">
        <f t="shared" si="2"/>
        <v> </v>
      </c>
      <c r="K88" s="3" t="str">
        <f t="shared" si="3"/>
        <v> </v>
      </c>
      <c r="L88" s="3" t="str">
        <f t="shared" si="4"/>
        <v> </v>
      </c>
      <c r="M88" s="3">
        <f t="shared" si="5"/>
        <v>0</v>
      </c>
      <c r="N88" s="3" t="str">
        <f t="shared" si="6"/>
        <v> </v>
      </c>
      <c r="O88" s="3" t="str">
        <f t="shared" si="7"/>
        <v> </v>
      </c>
      <c r="P88" s="3" t="str">
        <f t="shared" si="22"/>
        <v> </v>
      </c>
      <c r="Q88" s="120" t="str">
        <f t="shared" si="9"/>
        <v>#VALUE!</v>
      </c>
      <c r="R88" s="3" t="str">
        <f t="shared" si="10"/>
        <v>#VALUE!</v>
      </c>
      <c r="S88" s="95" t="str">
        <f t="shared" si="11"/>
        <v>#VALUE!</v>
      </c>
      <c r="T88" s="69" t="str">
        <f t="shared" si="12"/>
        <v>donnée(s) manquante(s)</v>
      </c>
      <c r="U88" s="70" t="str">
        <f t="shared" si="13"/>
        <v>donnée(s) manquante(s)</v>
      </c>
      <c r="V88" s="3" t="str">
        <f>IF(ISBLANK(H88)," ",IF(H88&lt;=Scenario!$C$3,0,IF(H88&lt;=Scenario!$C$5,1,IF(H88&lt;=Scenario!$C$6,2,IF(H88&lt;=Scenario!$C$7,3,IF(H88&lt;=Scenario!$C$8,4,5))))))</f>
        <v> </v>
      </c>
      <c r="W88" s="3" t="str">
        <f>IF(ISBLANK(I88)," ",IF(I88&lt;=Scenario!$G$3,0,IF(I88&lt;=Scenario!$G$5,1,IF(I88&lt;=Scenario!$G$6,2,IF(I88&lt;=Scenario!$G$7,3,IF(I88&lt;=Scenario!$G$8,4,IF(I88&lt;=Scenario!$G$9,5,IF(I88&lt;=Scenario!$G$10,6,7))))))))</f>
        <v> </v>
      </c>
      <c r="X88" s="3" t="str">
        <f>IF(ISBLANK(F88)," ",IF(F88&lt;=Scenario!$O$3,0,IF(F88&lt;=Scenario!$O$5,1,IF(F88&lt;=Scenario!$O$6,2,IF(F88&lt;=Scenario!$O$7,3,IF(F88&lt;=Scenario!$O$8,4,IF(F88&lt;=Scenario!$O$9,5,IF(F88&lt;=Scenario!$O$10,6,IF(F88&lt;=Scenario!$O$11,7,IF(F88&lt;=Scenario!$O$12,8,IF(F88&lt;=Scenario!$O$13,9,IF(F88&lt;=Scenario!$O$14,10,IF(F88&lt;=Scenario!$O$15,11,IF(F88&lt;=Scenario!$O$16,12,IF(F88&lt;=Scenario!$O$17,13,IF(F88&lt;=Scenario!$O$18,14,IF(F88&lt;=Scenario!$O$19,15,IF(F88&lt;=Scenario!$O$20,16,IF(F88&lt;=Scenario!$O$21,17,IF(F88&lt;=Scenario!$O$22,18,IF(F88&lt;=Scenario!$O$23,19,20)))))))))))))))))))))</f>
        <v> </v>
      </c>
      <c r="Y88" s="3" t="str">
        <f>IF(ISBLANK(C88)," ",IF(C88&lt;=Scenario!$AA$3,0,IF(C88&lt;=Scenario!$AA$5,1,IF(C88&lt;=Scenario!$AA$6,2,IF(C88&lt;=Scenario!$AA$7,3,IF(C88&lt;=Scenario!$AA$8,4,IF(C88&lt;=Scenario!$AA$9,5,IF(C88&lt;=Scenario!$AA$10,6,IF(C88&lt;=Scenario!$AA$11,7,IF(C88&lt;=Scenario!$AA$12,8,IF(C88&lt;=Scenario!$AA$13,9,IF(C88&lt;=Scenario!$AA$14,10,IF(C88&lt;=Scenario!$AA$15,11,IF(C88&lt;=Scenario!$AA$16,12,IF(C88&lt;=Scenario!$AA$17,13,IF(C88&lt;=Scenario!$AA$18,14,15))))))))))))))))</f>
        <v> </v>
      </c>
      <c r="Z88" s="3" t="str">
        <f t="shared" si="14"/>
        <v>#VALUE!</v>
      </c>
      <c r="AA88" s="3" t="str">
        <f t="shared" si="15"/>
        <v>#VALUE!</v>
      </c>
      <c r="AB88" s="95" t="str">
        <f t="shared" si="16"/>
        <v>#VALUE!</v>
      </c>
      <c r="AC88" s="69" t="str">
        <f t="shared" si="17"/>
        <v>missing data</v>
      </c>
      <c r="AD88" s="74" t="str">
        <f t="shared" si="18"/>
        <v>missing data</v>
      </c>
      <c r="AE88" s="75" t="str">
        <f t="shared" si="19"/>
        <v>#VALUE!</v>
      </c>
      <c r="AF88" s="75" t="str">
        <f t="shared" si="20"/>
        <v>#VALUE!</v>
      </c>
    </row>
    <row r="89" ht="15.75" customHeight="1">
      <c r="A89" s="3" t="s">
        <v>2343</v>
      </c>
      <c r="B89" s="121"/>
      <c r="C89" s="60"/>
      <c r="D89" s="60"/>
      <c r="E89" s="59">
        <f t="shared" si="21"/>
        <v>0</v>
      </c>
      <c r="F89" s="60"/>
      <c r="G89" s="122"/>
      <c r="H89" s="122"/>
      <c r="I89" s="122"/>
      <c r="J89" s="120" t="str">
        <f t="shared" si="2"/>
        <v> </v>
      </c>
      <c r="K89" s="3" t="str">
        <f t="shared" si="3"/>
        <v> </v>
      </c>
      <c r="L89" s="3" t="str">
        <f t="shared" si="4"/>
        <v> </v>
      </c>
      <c r="M89" s="3">
        <f t="shared" si="5"/>
        <v>0</v>
      </c>
      <c r="N89" s="3" t="str">
        <f t="shared" si="6"/>
        <v> </v>
      </c>
      <c r="O89" s="3" t="str">
        <f t="shared" si="7"/>
        <v> </v>
      </c>
      <c r="P89" s="3" t="str">
        <f t="shared" si="22"/>
        <v> </v>
      </c>
      <c r="Q89" s="120" t="str">
        <f t="shared" si="9"/>
        <v>#VALUE!</v>
      </c>
      <c r="R89" s="3" t="str">
        <f t="shared" si="10"/>
        <v>#VALUE!</v>
      </c>
      <c r="S89" s="95" t="str">
        <f t="shared" si="11"/>
        <v>#VALUE!</v>
      </c>
      <c r="T89" s="69" t="str">
        <f t="shared" si="12"/>
        <v>donnée(s) manquante(s)</v>
      </c>
      <c r="U89" s="70" t="str">
        <f t="shared" si="13"/>
        <v>donnée(s) manquante(s)</v>
      </c>
      <c r="V89" s="3" t="str">
        <f>IF(ISBLANK(H89)," ",IF(H89&lt;=Scenario!$C$3,0,IF(H89&lt;=Scenario!$C$5,1,IF(H89&lt;=Scenario!$C$6,2,IF(H89&lt;=Scenario!$C$7,3,IF(H89&lt;=Scenario!$C$8,4,5))))))</f>
        <v> </v>
      </c>
      <c r="W89" s="3" t="str">
        <f>IF(ISBLANK(I89)," ",IF(I89&lt;=Scenario!$G$3,0,IF(I89&lt;=Scenario!$G$5,1,IF(I89&lt;=Scenario!$G$6,2,IF(I89&lt;=Scenario!$G$7,3,IF(I89&lt;=Scenario!$G$8,4,IF(I89&lt;=Scenario!$G$9,5,IF(I89&lt;=Scenario!$G$10,6,7))))))))</f>
        <v> </v>
      </c>
      <c r="X89" s="3" t="str">
        <f>IF(ISBLANK(F89)," ",IF(F89&lt;=Scenario!$O$3,0,IF(F89&lt;=Scenario!$O$5,1,IF(F89&lt;=Scenario!$O$6,2,IF(F89&lt;=Scenario!$O$7,3,IF(F89&lt;=Scenario!$O$8,4,IF(F89&lt;=Scenario!$O$9,5,IF(F89&lt;=Scenario!$O$10,6,IF(F89&lt;=Scenario!$O$11,7,IF(F89&lt;=Scenario!$O$12,8,IF(F89&lt;=Scenario!$O$13,9,IF(F89&lt;=Scenario!$O$14,10,IF(F89&lt;=Scenario!$O$15,11,IF(F89&lt;=Scenario!$O$16,12,IF(F89&lt;=Scenario!$O$17,13,IF(F89&lt;=Scenario!$O$18,14,IF(F89&lt;=Scenario!$O$19,15,IF(F89&lt;=Scenario!$O$20,16,IF(F89&lt;=Scenario!$O$21,17,IF(F89&lt;=Scenario!$O$22,18,IF(F89&lt;=Scenario!$O$23,19,20)))))))))))))))))))))</f>
        <v> </v>
      </c>
      <c r="Y89" s="3" t="str">
        <f>IF(ISBLANK(C89)," ",IF(C89&lt;=Scenario!$AA$3,0,IF(C89&lt;=Scenario!$AA$5,1,IF(C89&lt;=Scenario!$AA$6,2,IF(C89&lt;=Scenario!$AA$7,3,IF(C89&lt;=Scenario!$AA$8,4,IF(C89&lt;=Scenario!$AA$9,5,IF(C89&lt;=Scenario!$AA$10,6,IF(C89&lt;=Scenario!$AA$11,7,IF(C89&lt;=Scenario!$AA$12,8,IF(C89&lt;=Scenario!$AA$13,9,IF(C89&lt;=Scenario!$AA$14,10,IF(C89&lt;=Scenario!$AA$15,11,IF(C89&lt;=Scenario!$AA$16,12,IF(C89&lt;=Scenario!$AA$17,13,IF(C89&lt;=Scenario!$AA$18,14,15))))))))))))))))</f>
        <v> </v>
      </c>
      <c r="Z89" s="3" t="str">
        <f t="shared" si="14"/>
        <v>#VALUE!</v>
      </c>
      <c r="AA89" s="3" t="str">
        <f t="shared" si="15"/>
        <v>#VALUE!</v>
      </c>
      <c r="AB89" s="95" t="str">
        <f t="shared" si="16"/>
        <v>#VALUE!</v>
      </c>
      <c r="AC89" s="69" t="str">
        <f t="shared" si="17"/>
        <v>missing data</v>
      </c>
      <c r="AD89" s="74" t="str">
        <f t="shared" si="18"/>
        <v>missing data</v>
      </c>
      <c r="AE89" s="75" t="str">
        <f t="shared" si="19"/>
        <v>#VALUE!</v>
      </c>
      <c r="AF89" s="75" t="str">
        <f t="shared" si="20"/>
        <v>#VALUE!</v>
      </c>
    </row>
    <row r="90" ht="15.75" customHeight="1">
      <c r="A90" s="3" t="s">
        <v>2344</v>
      </c>
      <c r="B90" s="121"/>
      <c r="C90" s="60"/>
      <c r="D90" s="60"/>
      <c r="E90" s="59">
        <f t="shared" si="21"/>
        <v>0</v>
      </c>
      <c r="F90" s="60"/>
      <c r="G90" s="122"/>
      <c r="H90" s="122"/>
      <c r="I90" s="122"/>
      <c r="J90" s="120" t="str">
        <f t="shared" si="2"/>
        <v> </v>
      </c>
      <c r="K90" s="3" t="str">
        <f t="shared" si="3"/>
        <v> </v>
      </c>
      <c r="L90" s="3" t="str">
        <f t="shared" si="4"/>
        <v> </v>
      </c>
      <c r="M90" s="3">
        <f t="shared" si="5"/>
        <v>0</v>
      </c>
      <c r="N90" s="3" t="str">
        <f t="shared" si="6"/>
        <v> </v>
      </c>
      <c r="O90" s="3" t="str">
        <f t="shared" si="7"/>
        <v> </v>
      </c>
      <c r="P90" s="3" t="str">
        <f t="shared" si="22"/>
        <v> </v>
      </c>
      <c r="Q90" s="120" t="str">
        <f t="shared" si="9"/>
        <v>#VALUE!</v>
      </c>
      <c r="R90" s="3" t="str">
        <f t="shared" si="10"/>
        <v>#VALUE!</v>
      </c>
      <c r="S90" s="95" t="str">
        <f t="shared" si="11"/>
        <v>#VALUE!</v>
      </c>
      <c r="T90" s="69" t="str">
        <f t="shared" si="12"/>
        <v>donnée(s) manquante(s)</v>
      </c>
      <c r="U90" s="70" t="str">
        <f t="shared" si="13"/>
        <v>donnée(s) manquante(s)</v>
      </c>
      <c r="V90" s="3" t="str">
        <f>IF(ISBLANK(H90)," ",IF(H90&lt;=Scenario!$C$3,0,IF(H90&lt;=Scenario!$C$5,1,IF(H90&lt;=Scenario!$C$6,2,IF(H90&lt;=Scenario!$C$7,3,IF(H90&lt;=Scenario!$C$8,4,5))))))</f>
        <v> </v>
      </c>
      <c r="W90" s="3" t="str">
        <f>IF(ISBLANK(I90)," ",IF(I90&lt;=Scenario!$G$3,0,IF(I90&lt;=Scenario!$G$5,1,IF(I90&lt;=Scenario!$G$6,2,IF(I90&lt;=Scenario!$G$7,3,IF(I90&lt;=Scenario!$G$8,4,IF(I90&lt;=Scenario!$G$9,5,IF(I90&lt;=Scenario!$G$10,6,7))))))))</f>
        <v> </v>
      </c>
      <c r="X90" s="3" t="str">
        <f>IF(ISBLANK(F90)," ",IF(F90&lt;=Scenario!$O$3,0,IF(F90&lt;=Scenario!$O$5,1,IF(F90&lt;=Scenario!$O$6,2,IF(F90&lt;=Scenario!$O$7,3,IF(F90&lt;=Scenario!$O$8,4,IF(F90&lt;=Scenario!$O$9,5,IF(F90&lt;=Scenario!$O$10,6,IF(F90&lt;=Scenario!$O$11,7,IF(F90&lt;=Scenario!$O$12,8,IF(F90&lt;=Scenario!$O$13,9,IF(F90&lt;=Scenario!$O$14,10,IF(F90&lt;=Scenario!$O$15,11,IF(F90&lt;=Scenario!$O$16,12,IF(F90&lt;=Scenario!$O$17,13,IF(F90&lt;=Scenario!$O$18,14,IF(F90&lt;=Scenario!$O$19,15,IF(F90&lt;=Scenario!$O$20,16,IF(F90&lt;=Scenario!$O$21,17,IF(F90&lt;=Scenario!$O$22,18,IF(F90&lt;=Scenario!$O$23,19,20)))))))))))))))))))))</f>
        <v> </v>
      </c>
      <c r="Y90" s="3" t="str">
        <f>IF(ISBLANK(C90)," ",IF(C90&lt;=Scenario!$AA$3,0,IF(C90&lt;=Scenario!$AA$5,1,IF(C90&lt;=Scenario!$AA$6,2,IF(C90&lt;=Scenario!$AA$7,3,IF(C90&lt;=Scenario!$AA$8,4,IF(C90&lt;=Scenario!$AA$9,5,IF(C90&lt;=Scenario!$AA$10,6,IF(C90&lt;=Scenario!$AA$11,7,IF(C90&lt;=Scenario!$AA$12,8,IF(C90&lt;=Scenario!$AA$13,9,IF(C90&lt;=Scenario!$AA$14,10,IF(C90&lt;=Scenario!$AA$15,11,IF(C90&lt;=Scenario!$AA$16,12,IF(C90&lt;=Scenario!$AA$17,13,IF(C90&lt;=Scenario!$AA$18,14,15))))))))))))))))</f>
        <v> </v>
      </c>
      <c r="Z90" s="3" t="str">
        <f t="shared" si="14"/>
        <v>#VALUE!</v>
      </c>
      <c r="AA90" s="3" t="str">
        <f t="shared" si="15"/>
        <v>#VALUE!</v>
      </c>
      <c r="AB90" s="95" t="str">
        <f t="shared" si="16"/>
        <v>#VALUE!</v>
      </c>
      <c r="AC90" s="69" t="str">
        <f t="shared" si="17"/>
        <v>missing data</v>
      </c>
      <c r="AD90" s="74" t="str">
        <f t="shared" si="18"/>
        <v>missing data</v>
      </c>
      <c r="AE90" s="75" t="str">
        <f t="shared" si="19"/>
        <v>#VALUE!</v>
      </c>
      <c r="AF90" s="75" t="str">
        <f t="shared" si="20"/>
        <v>#VALUE!</v>
      </c>
    </row>
    <row r="91" ht="15.75" customHeight="1">
      <c r="A91" s="3" t="s">
        <v>2345</v>
      </c>
      <c r="B91" s="121"/>
      <c r="C91" s="60"/>
      <c r="D91" s="60"/>
      <c r="E91" s="59">
        <f t="shared" si="21"/>
        <v>0</v>
      </c>
      <c r="F91" s="60"/>
      <c r="G91" s="122"/>
      <c r="H91" s="122"/>
      <c r="I91" s="122"/>
      <c r="J91" s="120" t="str">
        <f t="shared" si="2"/>
        <v> </v>
      </c>
      <c r="K91" s="3" t="str">
        <f t="shared" si="3"/>
        <v> </v>
      </c>
      <c r="L91" s="3" t="str">
        <f t="shared" si="4"/>
        <v> </v>
      </c>
      <c r="M91" s="3">
        <f t="shared" si="5"/>
        <v>0</v>
      </c>
      <c r="N91" s="3" t="str">
        <f t="shared" si="6"/>
        <v> </v>
      </c>
      <c r="O91" s="3" t="str">
        <f t="shared" si="7"/>
        <v> </v>
      </c>
      <c r="P91" s="3" t="str">
        <f t="shared" si="22"/>
        <v> </v>
      </c>
      <c r="Q91" s="120" t="str">
        <f t="shared" si="9"/>
        <v>#VALUE!</v>
      </c>
      <c r="R91" s="3" t="str">
        <f t="shared" si="10"/>
        <v>#VALUE!</v>
      </c>
      <c r="S91" s="95" t="str">
        <f t="shared" si="11"/>
        <v>#VALUE!</v>
      </c>
      <c r="T91" s="69" t="str">
        <f t="shared" si="12"/>
        <v>donnée(s) manquante(s)</v>
      </c>
      <c r="U91" s="70" t="str">
        <f t="shared" si="13"/>
        <v>donnée(s) manquante(s)</v>
      </c>
      <c r="V91" s="3" t="str">
        <f>IF(ISBLANK(H91)," ",IF(H91&lt;=Scenario!$C$3,0,IF(H91&lt;=Scenario!$C$5,1,IF(H91&lt;=Scenario!$C$6,2,IF(H91&lt;=Scenario!$C$7,3,IF(H91&lt;=Scenario!$C$8,4,5))))))</f>
        <v> </v>
      </c>
      <c r="W91" s="3" t="str">
        <f>IF(ISBLANK(I91)," ",IF(I91&lt;=Scenario!$G$3,0,IF(I91&lt;=Scenario!$G$5,1,IF(I91&lt;=Scenario!$G$6,2,IF(I91&lt;=Scenario!$G$7,3,IF(I91&lt;=Scenario!$G$8,4,IF(I91&lt;=Scenario!$G$9,5,IF(I91&lt;=Scenario!$G$10,6,7))))))))</f>
        <v> </v>
      </c>
      <c r="X91" s="3" t="str">
        <f>IF(ISBLANK(F91)," ",IF(F91&lt;=Scenario!$O$3,0,IF(F91&lt;=Scenario!$O$5,1,IF(F91&lt;=Scenario!$O$6,2,IF(F91&lt;=Scenario!$O$7,3,IF(F91&lt;=Scenario!$O$8,4,IF(F91&lt;=Scenario!$O$9,5,IF(F91&lt;=Scenario!$O$10,6,IF(F91&lt;=Scenario!$O$11,7,IF(F91&lt;=Scenario!$O$12,8,IF(F91&lt;=Scenario!$O$13,9,IF(F91&lt;=Scenario!$O$14,10,IF(F91&lt;=Scenario!$O$15,11,IF(F91&lt;=Scenario!$O$16,12,IF(F91&lt;=Scenario!$O$17,13,IF(F91&lt;=Scenario!$O$18,14,IF(F91&lt;=Scenario!$O$19,15,IF(F91&lt;=Scenario!$O$20,16,IF(F91&lt;=Scenario!$O$21,17,IF(F91&lt;=Scenario!$O$22,18,IF(F91&lt;=Scenario!$O$23,19,20)))))))))))))))))))))</f>
        <v> </v>
      </c>
      <c r="Y91" s="3" t="str">
        <f>IF(ISBLANK(C91)," ",IF(C91&lt;=Scenario!$AA$3,0,IF(C91&lt;=Scenario!$AA$5,1,IF(C91&lt;=Scenario!$AA$6,2,IF(C91&lt;=Scenario!$AA$7,3,IF(C91&lt;=Scenario!$AA$8,4,IF(C91&lt;=Scenario!$AA$9,5,IF(C91&lt;=Scenario!$AA$10,6,IF(C91&lt;=Scenario!$AA$11,7,IF(C91&lt;=Scenario!$AA$12,8,IF(C91&lt;=Scenario!$AA$13,9,IF(C91&lt;=Scenario!$AA$14,10,IF(C91&lt;=Scenario!$AA$15,11,IF(C91&lt;=Scenario!$AA$16,12,IF(C91&lt;=Scenario!$AA$17,13,IF(C91&lt;=Scenario!$AA$18,14,15))))))))))))))))</f>
        <v> </v>
      </c>
      <c r="Z91" s="3" t="str">
        <f t="shared" si="14"/>
        <v>#VALUE!</v>
      </c>
      <c r="AA91" s="3" t="str">
        <f t="shared" si="15"/>
        <v>#VALUE!</v>
      </c>
      <c r="AB91" s="95" t="str">
        <f t="shared" si="16"/>
        <v>#VALUE!</v>
      </c>
      <c r="AC91" s="69" t="str">
        <f t="shared" si="17"/>
        <v>missing data</v>
      </c>
      <c r="AD91" s="74" t="str">
        <f t="shared" si="18"/>
        <v>missing data</v>
      </c>
      <c r="AE91" s="75" t="str">
        <f t="shared" si="19"/>
        <v>#VALUE!</v>
      </c>
      <c r="AF91" s="75" t="str">
        <f t="shared" si="20"/>
        <v>#VALUE!</v>
      </c>
    </row>
    <row r="92" ht="15.75" customHeight="1">
      <c r="A92" s="3" t="s">
        <v>2346</v>
      </c>
      <c r="B92" s="121"/>
      <c r="C92" s="60"/>
      <c r="D92" s="60"/>
      <c r="E92" s="59">
        <f t="shared" si="21"/>
        <v>0</v>
      </c>
      <c r="F92" s="60"/>
      <c r="G92" s="122"/>
      <c r="H92" s="122"/>
      <c r="I92" s="122"/>
      <c r="J92" s="120" t="str">
        <f t="shared" si="2"/>
        <v> </v>
      </c>
      <c r="K92" s="3" t="str">
        <f t="shared" si="3"/>
        <v> </v>
      </c>
      <c r="L92" s="3" t="str">
        <f t="shared" si="4"/>
        <v> </v>
      </c>
      <c r="M92" s="3">
        <f t="shared" si="5"/>
        <v>0</v>
      </c>
      <c r="N92" s="3" t="str">
        <f t="shared" si="6"/>
        <v> </v>
      </c>
      <c r="O92" s="3" t="str">
        <f t="shared" si="7"/>
        <v> </v>
      </c>
      <c r="P92" s="3" t="str">
        <f t="shared" si="22"/>
        <v> </v>
      </c>
      <c r="Q92" s="120" t="str">
        <f t="shared" si="9"/>
        <v>#VALUE!</v>
      </c>
      <c r="R92" s="3" t="str">
        <f t="shared" si="10"/>
        <v>#VALUE!</v>
      </c>
      <c r="S92" s="95" t="str">
        <f t="shared" si="11"/>
        <v>#VALUE!</v>
      </c>
      <c r="T92" s="69" t="str">
        <f t="shared" si="12"/>
        <v>donnée(s) manquante(s)</v>
      </c>
      <c r="U92" s="70" t="str">
        <f t="shared" si="13"/>
        <v>donnée(s) manquante(s)</v>
      </c>
      <c r="V92" s="3" t="str">
        <f>IF(ISBLANK(H92)," ",IF(H92&lt;=Scenario!$C$3,0,IF(H92&lt;=Scenario!$C$5,1,IF(H92&lt;=Scenario!$C$6,2,IF(H92&lt;=Scenario!$C$7,3,IF(H92&lt;=Scenario!$C$8,4,5))))))</f>
        <v> </v>
      </c>
      <c r="W92" s="3" t="str">
        <f>IF(ISBLANK(I92)," ",IF(I92&lt;=Scenario!$G$3,0,IF(I92&lt;=Scenario!$G$5,1,IF(I92&lt;=Scenario!$G$6,2,IF(I92&lt;=Scenario!$G$7,3,IF(I92&lt;=Scenario!$G$8,4,IF(I92&lt;=Scenario!$G$9,5,IF(I92&lt;=Scenario!$G$10,6,7))))))))</f>
        <v> </v>
      </c>
      <c r="X92" s="3" t="str">
        <f>IF(ISBLANK(F92)," ",IF(F92&lt;=Scenario!$O$3,0,IF(F92&lt;=Scenario!$O$5,1,IF(F92&lt;=Scenario!$O$6,2,IF(F92&lt;=Scenario!$O$7,3,IF(F92&lt;=Scenario!$O$8,4,IF(F92&lt;=Scenario!$O$9,5,IF(F92&lt;=Scenario!$O$10,6,IF(F92&lt;=Scenario!$O$11,7,IF(F92&lt;=Scenario!$O$12,8,IF(F92&lt;=Scenario!$O$13,9,IF(F92&lt;=Scenario!$O$14,10,IF(F92&lt;=Scenario!$O$15,11,IF(F92&lt;=Scenario!$O$16,12,IF(F92&lt;=Scenario!$O$17,13,IF(F92&lt;=Scenario!$O$18,14,IF(F92&lt;=Scenario!$O$19,15,IF(F92&lt;=Scenario!$O$20,16,IF(F92&lt;=Scenario!$O$21,17,IF(F92&lt;=Scenario!$O$22,18,IF(F92&lt;=Scenario!$O$23,19,20)))))))))))))))))))))</f>
        <v> </v>
      </c>
      <c r="Y92" s="3" t="str">
        <f>IF(ISBLANK(C92)," ",IF(C92&lt;=Scenario!$AA$3,0,IF(C92&lt;=Scenario!$AA$5,1,IF(C92&lt;=Scenario!$AA$6,2,IF(C92&lt;=Scenario!$AA$7,3,IF(C92&lt;=Scenario!$AA$8,4,IF(C92&lt;=Scenario!$AA$9,5,IF(C92&lt;=Scenario!$AA$10,6,IF(C92&lt;=Scenario!$AA$11,7,IF(C92&lt;=Scenario!$AA$12,8,IF(C92&lt;=Scenario!$AA$13,9,IF(C92&lt;=Scenario!$AA$14,10,IF(C92&lt;=Scenario!$AA$15,11,IF(C92&lt;=Scenario!$AA$16,12,IF(C92&lt;=Scenario!$AA$17,13,IF(C92&lt;=Scenario!$AA$18,14,15))))))))))))))))</f>
        <v> </v>
      </c>
      <c r="Z92" s="3" t="str">
        <f t="shared" si="14"/>
        <v>#VALUE!</v>
      </c>
      <c r="AA92" s="3" t="str">
        <f t="shared" si="15"/>
        <v>#VALUE!</v>
      </c>
      <c r="AB92" s="95" t="str">
        <f t="shared" si="16"/>
        <v>#VALUE!</v>
      </c>
      <c r="AC92" s="69" t="str">
        <f t="shared" si="17"/>
        <v>missing data</v>
      </c>
      <c r="AD92" s="74" t="str">
        <f t="shared" si="18"/>
        <v>missing data</v>
      </c>
      <c r="AE92" s="75" t="str">
        <f t="shared" si="19"/>
        <v>#VALUE!</v>
      </c>
      <c r="AF92" s="75" t="str">
        <f t="shared" si="20"/>
        <v>#VALUE!</v>
      </c>
    </row>
    <row r="93" ht="15.75" customHeight="1">
      <c r="A93" s="3" t="s">
        <v>2347</v>
      </c>
      <c r="B93" s="121"/>
      <c r="C93" s="60"/>
      <c r="D93" s="60"/>
      <c r="E93" s="59">
        <f t="shared" si="21"/>
        <v>0</v>
      </c>
      <c r="F93" s="60"/>
      <c r="G93" s="122"/>
      <c r="H93" s="122"/>
      <c r="I93" s="122"/>
      <c r="J93" s="120" t="str">
        <f t="shared" si="2"/>
        <v> </v>
      </c>
      <c r="K93" s="3" t="str">
        <f t="shared" si="3"/>
        <v> </v>
      </c>
      <c r="L93" s="3" t="str">
        <f t="shared" si="4"/>
        <v> </v>
      </c>
      <c r="M93" s="3">
        <f t="shared" si="5"/>
        <v>0</v>
      </c>
      <c r="N93" s="3" t="str">
        <f t="shared" si="6"/>
        <v> </v>
      </c>
      <c r="O93" s="3" t="str">
        <f t="shared" si="7"/>
        <v> </v>
      </c>
      <c r="P93" s="3" t="str">
        <f t="shared" si="22"/>
        <v> </v>
      </c>
      <c r="Q93" s="120" t="str">
        <f t="shared" si="9"/>
        <v>#VALUE!</v>
      </c>
      <c r="R93" s="3" t="str">
        <f t="shared" si="10"/>
        <v>#VALUE!</v>
      </c>
      <c r="S93" s="95" t="str">
        <f t="shared" si="11"/>
        <v>#VALUE!</v>
      </c>
      <c r="T93" s="69" t="str">
        <f t="shared" si="12"/>
        <v>donnée(s) manquante(s)</v>
      </c>
      <c r="U93" s="70" t="str">
        <f t="shared" si="13"/>
        <v>donnée(s) manquante(s)</v>
      </c>
      <c r="V93" s="3" t="str">
        <f>IF(ISBLANK(H93)," ",IF(H93&lt;=Scenario!$C$3,0,IF(H93&lt;=Scenario!$C$5,1,IF(H93&lt;=Scenario!$C$6,2,IF(H93&lt;=Scenario!$C$7,3,IF(H93&lt;=Scenario!$C$8,4,5))))))</f>
        <v> </v>
      </c>
      <c r="W93" s="3" t="str">
        <f>IF(ISBLANK(I93)," ",IF(I93&lt;=Scenario!$G$3,0,IF(I93&lt;=Scenario!$G$5,1,IF(I93&lt;=Scenario!$G$6,2,IF(I93&lt;=Scenario!$G$7,3,IF(I93&lt;=Scenario!$G$8,4,IF(I93&lt;=Scenario!$G$9,5,IF(I93&lt;=Scenario!$G$10,6,7))))))))</f>
        <v> </v>
      </c>
      <c r="X93" s="3" t="str">
        <f>IF(ISBLANK(F93)," ",IF(F93&lt;=Scenario!$O$3,0,IF(F93&lt;=Scenario!$O$5,1,IF(F93&lt;=Scenario!$O$6,2,IF(F93&lt;=Scenario!$O$7,3,IF(F93&lt;=Scenario!$O$8,4,IF(F93&lt;=Scenario!$O$9,5,IF(F93&lt;=Scenario!$O$10,6,IF(F93&lt;=Scenario!$O$11,7,IF(F93&lt;=Scenario!$O$12,8,IF(F93&lt;=Scenario!$O$13,9,IF(F93&lt;=Scenario!$O$14,10,IF(F93&lt;=Scenario!$O$15,11,IF(F93&lt;=Scenario!$O$16,12,IF(F93&lt;=Scenario!$O$17,13,IF(F93&lt;=Scenario!$O$18,14,IF(F93&lt;=Scenario!$O$19,15,IF(F93&lt;=Scenario!$O$20,16,IF(F93&lt;=Scenario!$O$21,17,IF(F93&lt;=Scenario!$O$22,18,IF(F93&lt;=Scenario!$O$23,19,20)))))))))))))))))))))</f>
        <v> </v>
      </c>
      <c r="Y93" s="3" t="str">
        <f>IF(ISBLANK(C93)," ",IF(C93&lt;=Scenario!$AA$3,0,IF(C93&lt;=Scenario!$AA$5,1,IF(C93&lt;=Scenario!$AA$6,2,IF(C93&lt;=Scenario!$AA$7,3,IF(C93&lt;=Scenario!$AA$8,4,IF(C93&lt;=Scenario!$AA$9,5,IF(C93&lt;=Scenario!$AA$10,6,IF(C93&lt;=Scenario!$AA$11,7,IF(C93&lt;=Scenario!$AA$12,8,IF(C93&lt;=Scenario!$AA$13,9,IF(C93&lt;=Scenario!$AA$14,10,IF(C93&lt;=Scenario!$AA$15,11,IF(C93&lt;=Scenario!$AA$16,12,IF(C93&lt;=Scenario!$AA$17,13,IF(C93&lt;=Scenario!$AA$18,14,15))))))))))))))))</f>
        <v> </v>
      </c>
      <c r="Z93" s="3" t="str">
        <f t="shared" si="14"/>
        <v>#VALUE!</v>
      </c>
      <c r="AA93" s="3" t="str">
        <f t="shared" si="15"/>
        <v>#VALUE!</v>
      </c>
      <c r="AB93" s="95" t="str">
        <f t="shared" si="16"/>
        <v>#VALUE!</v>
      </c>
      <c r="AC93" s="69" t="str">
        <f t="shared" si="17"/>
        <v>missing data</v>
      </c>
      <c r="AD93" s="74" t="str">
        <f t="shared" si="18"/>
        <v>missing data</v>
      </c>
      <c r="AE93" s="75" t="str">
        <f t="shared" si="19"/>
        <v>#VALUE!</v>
      </c>
      <c r="AF93" s="75" t="str">
        <f t="shared" si="20"/>
        <v>#VALUE!</v>
      </c>
    </row>
    <row r="94" ht="15.75" customHeight="1">
      <c r="A94" s="3" t="s">
        <v>2348</v>
      </c>
      <c r="B94" s="121"/>
      <c r="C94" s="60"/>
      <c r="D94" s="60"/>
      <c r="E94" s="59">
        <f t="shared" si="21"/>
        <v>0</v>
      </c>
      <c r="F94" s="60"/>
      <c r="G94" s="122"/>
      <c r="H94" s="122"/>
      <c r="I94" s="122"/>
      <c r="J94" s="120" t="str">
        <f t="shared" si="2"/>
        <v> </v>
      </c>
      <c r="K94" s="3" t="str">
        <f t="shared" si="3"/>
        <v> </v>
      </c>
      <c r="L94" s="3" t="str">
        <f t="shared" si="4"/>
        <v> </v>
      </c>
      <c r="M94" s="3">
        <f t="shared" si="5"/>
        <v>0</v>
      </c>
      <c r="N94" s="3" t="str">
        <f t="shared" si="6"/>
        <v> </v>
      </c>
      <c r="O94" s="3" t="str">
        <f t="shared" si="7"/>
        <v> </v>
      </c>
      <c r="P94" s="3" t="str">
        <f t="shared" si="22"/>
        <v> </v>
      </c>
      <c r="Q94" s="120" t="str">
        <f t="shared" si="9"/>
        <v>#VALUE!</v>
      </c>
      <c r="R94" s="3" t="str">
        <f t="shared" si="10"/>
        <v>#VALUE!</v>
      </c>
      <c r="S94" s="95" t="str">
        <f t="shared" si="11"/>
        <v>#VALUE!</v>
      </c>
      <c r="T94" s="69" t="str">
        <f t="shared" si="12"/>
        <v>donnée(s) manquante(s)</v>
      </c>
      <c r="U94" s="70" t="str">
        <f t="shared" si="13"/>
        <v>donnée(s) manquante(s)</v>
      </c>
      <c r="V94" s="3" t="str">
        <f>IF(ISBLANK(H94)," ",IF(H94&lt;=Scenario!$C$3,0,IF(H94&lt;=Scenario!$C$5,1,IF(H94&lt;=Scenario!$C$6,2,IF(H94&lt;=Scenario!$C$7,3,IF(H94&lt;=Scenario!$C$8,4,5))))))</f>
        <v> </v>
      </c>
      <c r="W94" s="3" t="str">
        <f>IF(ISBLANK(I94)," ",IF(I94&lt;=Scenario!$G$3,0,IF(I94&lt;=Scenario!$G$5,1,IF(I94&lt;=Scenario!$G$6,2,IF(I94&lt;=Scenario!$G$7,3,IF(I94&lt;=Scenario!$G$8,4,IF(I94&lt;=Scenario!$G$9,5,IF(I94&lt;=Scenario!$G$10,6,7))))))))</f>
        <v> </v>
      </c>
      <c r="X94" s="3" t="str">
        <f>IF(ISBLANK(F94)," ",IF(F94&lt;=Scenario!$O$3,0,IF(F94&lt;=Scenario!$O$5,1,IF(F94&lt;=Scenario!$O$6,2,IF(F94&lt;=Scenario!$O$7,3,IF(F94&lt;=Scenario!$O$8,4,IF(F94&lt;=Scenario!$O$9,5,IF(F94&lt;=Scenario!$O$10,6,IF(F94&lt;=Scenario!$O$11,7,IF(F94&lt;=Scenario!$O$12,8,IF(F94&lt;=Scenario!$O$13,9,IF(F94&lt;=Scenario!$O$14,10,IF(F94&lt;=Scenario!$O$15,11,IF(F94&lt;=Scenario!$O$16,12,IF(F94&lt;=Scenario!$O$17,13,IF(F94&lt;=Scenario!$O$18,14,IF(F94&lt;=Scenario!$O$19,15,IF(F94&lt;=Scenario!$O$20,16,IF(F94&lt;=Scenario!$O$21,17,IF(F94&lt;=Scenario!$O$22,18,IF(F94&lt;=Scenario!$O$23,19,20)))))))))))))))))))))</f>
        <v> </v>
      </c>
      <c r="Y94" s="3" t="str">
        <f>IF(ISBLANK(C94)," ",IF(C94&lt;=Scenario!$AA$3,0,IF(C94&lt;=Scenario!$AA$5,1,IF(C94&lt;=Scenario!$AA$6,2,IF(C94&lt;=Scenario!$AA$7,3,IF(C94&lt;=Scenario!$AA$8,4,IF(C94&lt;=Scenario!$AA$9,5,IF(C94&lt;=Scenario!$AA$10,6,IF(C94&lt;=Scenario!$AA$11,7,IF(C94&lt;=Scenario!$AA$12,8,IF(C94&lt;=Scenario!$AA$13,9,IF(C94&lt;=Scenario!$AA$14,10,IF(C94&lt;=Scenario!$AA$15,11,IF(C94&lt;=Scenario!$AA$16,12,IF(C94&lt;=Scenario!$AA$17,13,IF(C94&lt;=Scenario!$AA$18,14,15))))))))))))))))</f>
        <v> </v>
      </c>
      <c r="Z94" s="3" t="str">
        <f t="shared" si="14"/>
        <v>#VALUE!</v>
      </c>
      <c r="AA94" s="3" t="str">
        <f t="shared" si="15"/>
        <v>#VALUE!</v>
      </c>
      <c r="AB94" s="95" t="str">
        <f t="shared" si="16"/>
        <v>#VALUE!</v>
      </c>
      <c r="AC94" s="69" t="str">
        <f t="shared" si="17"/>
        <v>missing data</v>
      </c>
      <c r="AD94" s="74" t="str">
        <f t="shared" si="18"/>
        <v>missing data</v>
      </c>
      <c r="AE94" s="75" t="str">
        <f t="shared" si="19"/>
        <v>#VALUE!</v>
      </c>
      <c r="AF94" s="75" t="str">
        <f t="shared" si="20"/>
        <v>#VALUE!</v>
      </c>
    </row>
    <row r="95" ht="15.75" customHeight="1">
      <c r="A95" s="3" t="s">
        <v>2349</v>
      </c>
      <c r="B95" s="121"/>
      <c r="C95" s="60"/>
      <c r="D95" s="60"/>
      <c r="E95" s="59">
        <f t="shared" si="21"/>
        <v>0</v>
      </c>
      <c r="F95" s="60"/>
      <c r="G95" s="122"/>
      <c r="H95" s="122"/>
      <c r="I95" s="122"/>
      <c r="J95" s="120" t="str">
        <f t="shared" si="2"/>
        <v> </v>
      </c>
      <c r="K95" s="3" t="str">
        <f t="shared" si="3"/>
        <v> </v>
      </c>
      <c r="L95" s="3" t="str">
        <f t="shared" si="4"/>
        <v> </v>
      </c>
      <c r="M95" s="3">
        <f t="shared" si="5"/>
        <v>0</v>
      </c>
      <c r="N95" s="3" t="str">
        <f t="shared" si="6"/>
        <v> </v>
      </c>
      <c r="O95" s="3" t="str">
        <f t="shared" si="7"/>
        <v> </v>
      </c>
      <c r="P95" s="3" t="str">
        <f t="shared" si="22"/>
        <v> </v>
      </c>
      <c r="Q95" s="120" t="str">
        <f t="shared" si="9"/>
        <v>#VALUE!</v>
      </c>
      <c r="R95" s="3" t="str">
        <f t="shared" si="10"/>
        <v>#VALUE!</v>
      </c>
      <c r="S95" s="95" t="str">
        <f t="shared" si="11"/>
        <v>#VALUE!</v>
      </c>
      <c r="T95" s="69" t="str">
        <f t="shared" si="12"/>
        <v>donnée(s) manquante(s)</v>
      </c>
      <c r="U95" s="70" t="str">
        <f t="shared" si="13"/>
        <v>donnée(s) manquante(s)</v>
      </c>
      <c r="V95" s="3" t="str">
        <f>IF(ISBLANK(H95)," ",IF(H95&lt;=Scenario!$C$3,0,IF(H95&lt;=Scenario!$C$5,1,IF(H95&lt;=Scenario!$C$6,2,IF(H95&lt;=Scenario!$C$7,3,IF(H95&lt;=Scenario!$C$8,4,5))))))</f>
        <v> </v>
      </c>
      <c r="W95" s="3" t="str">
        <f>IF(ISBLANK(I95)," ",IF(I95&lt;=Scenario!$G$3,0,IF(I95&lt;=Scenario!$G$5,1,IF(I95&lt;=Scenario!$G$6,2,IF(I95&lt;=Scenario!$G$7,3,IF(I95&lt;=Scenario!$G$8,4,IF(I95&lt;=Scenario!$G$9,5,IF(I95&lt;=Scenario!$G$10,6,7))))))))</f>
        <v> </v>
      </c>
      <c r="X95" s="3" t="str">
        <f>IF(ISBLANK(F95)," ",IF(F95&lt;=Scenario!$O$3,0,IF(F95&lt;=Scenario!$O$5,1,IF(F95&lt;=Scenario!$O$6,2,IF(F95&lt;=Scenario!$O$7,3,IF(F95&lt;=Scenario!$O$8,4,IF(F95&lt;=Scenario!$O$9,5,IF(F95&lt;=Scenario!$O$10,6,IF(F95&lt;=Scenario!$O$11,7,IF(F95&lt;=Scenario!$O$12,8,IF(F95&lt;=Scenario!$O$13,9,IF(F95&lt;=Scenario!$O$14,10,IF(F95&lt;=Scenario!$O$15,11,IF(F95&lt;=Scenario!$O$16,12,IF(F95&lt;=Scenario!$O$17,13,IF(F95&lt;=Scenario!$O$18,14,IF(F95&lt;=Scenario!$O$19,15,IF(F95&lt;=Scenario!$O$20,16,IF(F95&lt;=Scenario!$O$21,17,IF(F95&lt;=Scenario!$O$22,18,IF(F95&lt;=Scenario!$O$23,19,20)))))))))))))))))))))</f>
        <v> </v>
      </c>
      <c r="Y95" s="3" t="str">
        <f>IF(ISBLANK(C95)," ",IF(C95&lt;=Scenario!$AA$3,0,IF(C95&lt;=Scenario!$AA$5,1,IF(C95&lt;=Scenario!$AA$6,2,IF(C95&lt;=Scenario!$AA$7,3,IF(C95&lt;=Scenario!$AA$8,4,IF(C95&lt;=Scenario!$AA$9,5,IF(C95&lt;=Scenario!$AA$10,6,IF(C95&lt;=Scenario!$AA$11,7,IF(C95&lt;=Scenario!$AA$12,8,IF(C95&lt;=Scenario!$AA$13,9,IF(C95&lt;=Scenario!$AA$14,10,IF(C95&lt;=Scenario!$AA$15,11,IF(C95&lt;=Scenario!$AA$16,12,IF(C95&lt;=Scenario!$AA$17,13,IF(C95&lt;=Scenario!$AA$18,14,15))))))))))))))))</f>
        <v> </v>
      </c>
      <c r="Z95" s="3" t="str">
        <f t="shared" si="14"/>
        <v>#VALUE!</v>
      </c>
      <c r="AA95" s="3" t="str">
        <f t="shared" si="15"/>
        <v>#VALUE!</v>
      </c>
      <c r="AB95" s="95" t="str">
        <f t="shared" si="16"/>
        <v>#VALUE!</v>
      </c>
      <c r="AC95" s="69" t="str">
        <f t="shared" si="17"/>
        <v>missing data</v>
      </c>
      <c r="AD95" s="74" t="str">
        <f t="shared" si="18"/>
        <v>missing data</v>
      </c>
      <c r="AE95" s="75" t="str">
        <f t="shared" si="19"/>
        <v>#VALUE!</v>
      </c>
      <c r="AF95" s="75" t="str">
        <f t="shared" si="20"/>
        <v>#VALUE!</v>
      </c>
    </row>
    <row r="96" ht="15.75" customHeight="1">
      <c r="A96" s="3" t="s">
        <v>2350</v>
      </c>
      <c r="B96" s="121"/>
      <c r="C96" s="60"/>
      <c r="D96" s="60"/>
      <c r="E96" s="59">
        <f t="shared" si="21"/>
        <v>0</v>
      </c>
      <c r="F96" s="60"/>
      <c r="G96" s="122"/>
      <c r="H96" s="122"/>
      <c r="I96" s="122"/>
      <c r="J96" s="120" t="str">
        <f t="shared" si="2"/>
        <v> </v>
      </c>
      <c r="K96" s="3" t="str">
        <f t="shared" si="3"/>
        <v> </v>
      </c>
      <c r="L96" s="3" t="str">
        <f t="shared" si="4"/>
        <v> </v>
      </c>
      <c r="M96" s="3">
        <f t="shared" si="5"/>
        <v>0</v>
      </c>
      <c r="N96" s="3" t="str">
        <f t="shared" si="6"/>
        <v> </v>
      </c>
      <c r="O96" s="3" t="str">
        <f t="shared" si="7"/>
        <v> </v>
      </c>
      <c r="P96" s="3" t="str">
        <f t="shared" si="22"/>
        <v> </v>
      </c>
      <c r="Q96" s="120" t="str">
        <f t="shared" si="9"/>
        <v>#VALUE!</v>
      </c>
      <c r="R96" s="3" t="str">
        <f t="shared" si="10"/>
        <v>#VALUE!</v>
      </c>
      <c r="S96" s="95" t="str">
        <f t="shared" si="11"/>
        <v>#VALUE!</v>
      </c>
      <c r="T96" s="69" t="str">
        <f t="shared" si="12"/>
        <v>donnée(s) manquante(s)</v>
      </c>
      <c r="U96" s="70" t="str">
        <f t="shared" si="13"/>
        <v>donnée(s) manquante(s)</v>
      </c>
      <c r="V96" s="3" t="str">
        <f>IF(ISBLANK(H96)," ",IF(H96&lt;=Scenario!$C$3,0,IF(H96&lt;=Scenario!$C$5,1,IF(H96&lt;=Scenario!$C$6,2,IF(H96&lt;=Scenario!$C$7,3,IF(H96&lt;=Scenario!$C$8,4,5))))))</f>
        <v> </v>
      </c>
      <c r="W96" s="3" t="str">
        <f>IF(ISBLANK(I96)," ",IF(I96&lt;=Scenario!$G$3,0,IF(I96&lt;=Scenario!$G$5,1,IF(I96&lt;=Scenario!$G$6,2,IF(I96&lt;=Scenario!$G$7,3,IF(I96&lt;=Scenario!$G$8,4,IF(I96&lt;=Scenario!$G$9,5,IF(I96&lt;=Scenario!$G$10,6,7))))))))</f>
        <v> </v>
      </c>
      <c r="X96" s="3" t="str">
        <f>IF(ISBLANK(F96)," ",IF(F96&lt;=Scenario!$O$3,0,IF(F96&lt;=Scenario!$O$5,1,IF(F96&lt;=Scenario!$O$6,2,IF(F96&lt;=Scenario!$O$7,3,IF(F96&lt;=Scenario!$O$8,4,IF(F96&lt;=Scenario!$O$9,5,IF(F96&lt;=Scenario!$O$10,6,IF(F96&lt;=Scenario!$O$11,7,IF(F96&lt;=Scenario!$O$12,8,IF(F96&lt;=Scenario!$O$13,9,IF(F96&lt;=Scenario!$O$14,10,IF(F96&lt;=Scenario!$O$15,11,IF(F96&lt;=Scenario!$O$16,12,IF(F96&lt;=Scenario!$O$17,13,IF(F96&lt;=Scenario!$O$18,14,IF(F96&lt;=Scenario!$O$19,15,IF(F96&lt;=Scenario!$O$20,16,IF(F96&lt;=Scenario!$O$21,17,IF(F96&lt;=Scenario!$O$22,18,IF(F96&lt;=Scenario!$O$23,19,20)))))))))))))))))))))</f>
        <v> </v>
      </c>
      <c r="Y96" s="3" t="str">
        <f>IF(ISBLANK(C96)," ",IF(C96&lt;=Scenario!$AA$3,0,IF(C96&lt;=Scenario!$AA$5,1,IF(C96&lt;=Scenario!$AA$6,2,IF(C96&lt;=Scenario!$AA$7,3,IF(C96&lt;=Scenario!$AA$8,4,IF(C96&lt;=Scenario!$AA$9,5,IF(C96&lt;=Scenario!$AA$10,6,IF(C96&lt;=Scenario!$AA$11,7,IF(C96&lt;=Scenario!$AA$12,8,IF(C96&lt;=Scenario!$AA$13,9,IF(C96&lt;=Scenario!$AA$14,10,IF(C96&lt;=Scenario!$AA$15,11,IF(C96&lt;=Scenario!$AA$16,12,IF(C96&lt;=Scenario!$AA$17,13,IF(C96&lt;=Scenario!$AA$18,14,15))))))))))))))))</f>
        <v> </v>
      </c>
      <c r="Z96" s="3" t="str">
        <f t="shared" si="14"/>
        <v>#VALUE!</v>
      </c>
      <c r="AA96" s="3" t="str">
        <f t="shared" si="15"/>
        <v>#VALUE!</v>
      </c>
      <c r="AB96" s="95" t="str">
        <f t="shared" si="16"/>
        <v>#VALUE!</v>
      </c>
      <c r="AC96" s="69" t="str">
        <f t="shared" si="17"/>
        <v>missing data</v>
      </c>
      <c r="AD96" s="74" t="str">
        <f t="shared" si="18"/>
        <v>missing data</v>
      </c>
      <c r="AE96" s="75" t="str">
        <f t="shared" si="19"/>
        <v>#VALUE!</v>
      </c>
      <c r="AF96" s="75" t="str">
        <f t="shared" si="20"/>
        <v>#VALUE!</v>
      </c>
    </row>
    <row r="97" ht="15.75" customHeight="1">
      <c r="A97" s="3" t="s">
        <v>2351</v>
      </c>
      <c r="B97" s="121"/>
      <c r="C97" s="60"/>
      <c r="D97" s="60"/>
      <c r="E97" s="59">
        <f t="shared" si="21"/>
        <v>0</v>
      </c>
      <c r="F97" s="60"/>
      <c r="G97" s="122"/>
      <c r="H97" s="122"/>
      <c r="I97" s="122"/>
      <c r="J97" s="120" t="str">
        <f t="shared" si="2"/>
        <v> </v>
      </c>
      <c r="K97" s="3" t="str">
        <f t="shared" si="3"/>
        <v> </v>
      </c>
      <c r="L97" s="3" t="str">
        <f t="shared" si="4"/>
        <v> </v>
      </c>
      <c r="M97" s="3">
        <f t="shared" si="5"/>
        <v>0</v>
      </c>
      <c r="N97" s="3" t="str">
        <f t="shared" si="6"/>
        <v> </v>
      </c>
      <c r="O97" s="3" t="str">
        <f t="shared" si="7"/>
        <v> </v>
      </c>
      <c r="P97" s="3" t="str">
        <f t="shared" si="22"/>
        <v> </v>
      </c>
      <c r="Q97" s="120" t="str">
        <f t="shared" si="9"/>
        <v>#VALUE!</v>
      </c>
      <c r="R97" s="3" t="str">
        <f t="shared" si="10"/>
        <v>#VALUE!</v>
      </c>
      <c r="S97" s="95" t="str">
        <f t="shared" si="11"/>
        <v>#VALUE!</v>
      </c>
      <c r="T97" s="69" t="str">
        <f t="shared" si="12"/>
        <v>donnée(s) manquante(s)</v>
      </c>
      <c r="U97" s="70" t="str">
        <f t="shared" si="13"/>
        <v>donnée(s) manquante(s)</v>
      </c>
      <c r="V97" s="3" t="str">
        <f>IF(ISBLANK(H97)," ",IF(H97&lt;=Scenario!$C$3,0,IF(H97&lt;=Scenario!$C$5,1,IF(H97&lt;=Scenario!$C$6,2,IF(H97&lt;=Scenario!$C$7,3,IF(H97&lt;=Scenario!$C$8,4,5))))))</f>
        <v> </v>
      </c>
      <c r="W97" s="3" t="str">
        <f>IF(ISBLANK(I97)," ",IF(I97&lt;=Scenario!$G$3,0,IF(I97&lt;=Scenario!$G$5,1,IF(I97&lt;=Scenario!$G$6,2,IF(I97&lt;=Scenario!$G$7,3,IF(I97&lt;=Scenario!$G$8,4,IF(I97&lt;=Scenario!$G$9,5,IF(I97&lt;=Scenario!$G$10,6,7))))))))</f>
        <v> </v>
      </c>
      <c r="X97" s="3" t="str">
        <f>IF(ISBLANK(F97)," ",IF(F97&lt;=Scenario!$O$3,0,IF(F97&lt;=Scenario!$O$5,1,IF(F97&lt;=Scenario!$O$6,2,IF(F97&lt;=Scenario!$O$7,3,IF(F97&lt;=Scenario!$O$8,4,IF(F97&lt;=Scenario!$O$9,5,IF(F97&lt;=Scenario!$O$10,6,IF(F97&lt;=Scenario!$O$11,7,IF(F97&lt;=Scenario!$O$12,8,IF(F97&lt;=Scenario!$O$13,9,IF(F97&lt;=Scenario!$O$14,10,IF(F97&lt;=Scenario!$O$15,11,IF(F97&lt;=Scenario!$O$16,12,IF(F97&lt;=Scenario!$O$17,13,IF(F97&lt;=Scenario!$O$18,14,IF(F97&lt;=Scenario!$O$19,15,IF(F97&lt;=Scenario!$O$20,16,IF(F97&lt;=Scenario!$O$21,17,IF(F97&lt;=Scenario!$O$22,18,IF(F97&lt;=Scenario!$O$23,19,20)))))))))))))))))))))</f>
        <v> </v>
      </c>
      <c r="Y97" s="3" t="str">
        <f>IF(ISBLANK(C97)," ",IF(C97&lt;=Scenario!$AA$3,0,IF(C97&lt;=Scenario!$AA$5,1,IF(C97&lt;=Scenario!$AA$6,2,IF(C97&lt;=Scenario!$AA$7,3,IF(C97&lt;=Scenario!$AA$8,4,IF(C97&lt;=Scenario!$AA$9,5,IF(C97&lt;=Scenario!$AA$10,6,IF(C97&lt;=Scenario!$AA$11,7,IF(C97&lt;=Scenario!$AA$12,8,IF(C97&lt;=Scenario!$AA$13,9,IF(C97&lt;=Scenario!$AA$14,10,IF(C97&lt;=Scenario!$AA$15,11,IF(C97&lt;=Scenario!$AA$16,12,IF(C97&lt;=Scenario!$AA$17,13,IF(C97&lt;=Scenario!$AA$18,14,15))))))))))))))))</f>
        <v> </v>
      </c>
      <c r="Z97" s="3" t="str">
        <f t="shared" si="14"/>
        <v>#VALUE!</v>
      </c>
      <c r="AA97" s="3" t="str">
        <f t="shared" si="15"/>
        <v>#VALUE!</v>
      </c>
      <c r="AB97" s="95" t="str">
        <f t="shared" si="16"/>
        <v>#VALUE!</v>
      </c>
      <c r="AC97" s="69" t="str">
        <f t="shared" si="17"/>
        <v>missing data</v>
      </c>
      <c r="AD97" s="74" t="str">
        <f t="shared" si="18"/>
        <v>missing data</v>
      </c>
      <c r="AE97" s="75" t="str">
        <f t="shared" si="19"/>
        <v>#VALUE!</v>
      </c>
      <c r="AF97" s="75" t="str">
        <f t="shared" si="20"/>
        <v>#VALUE!</v>
      </c>
    </row>
    <row r="98" ht="15.75" customHeight="1">
      <c r="A98" s="3" t="s">
        <v>2352</v>
      </c>
      <c r="B98" s="121"/>
      <c r="C98" s="60"/>
      <c r="D98" s="60"/>
      <c r="E98" s="59">
        <f t="shared" si="21"/>
        <v>0</v>
      </c>
      <c r="F98" s="60"/>
      <c r="G98" s="122"/>
      <c r="H98" s="122"/>
      <c r="I98" s="122"/>
      <c r="J98" s="120" t="str">
        <f t="shared" si="2"/>
        <v> </v>
      </c>
      <c r="K98" s="3" t="str">
        <f t="shared" si="3"/>
        <v> </v>
      </c>
      <c r="L98" s="3" t="str">
        <f t="shared" si="4"/>
        <v> </v>
      </c>
      <c r="M98" s="3">
        <f t="shared" si="5"/>
        <v>0</v>
      </c>
      <c r="N98" s="3" t="str">
        <f t="shared" si="6"/>
        <v> </v>
      </c>
      <c r="O98" s="3" t="str">
        <f t="shared" si="7"/>
        <v> </v>
      </c>
      <c r="P98" s="3" t="str">
        <f t="shared" si="22"/>
        <v> </v>
      </c>
      <c r="Q98" s="120" t="str">
        <f t="shared" si="9"/>
        <v>#VALUE!</v>
      </c>
      <c r="R98" s="3" t="str">
        <f t="shared" si="10"/>
        <v>#VALUE!</v>
      </c>
      <c r="S98" s="95" t="str">
        <f t="shared" si="11"/>
        <v>#VALUE!</v>
      </c>
      <c r="T98" s="69" t="str">
        <f t="shared" si="12"/>
        <v>donnée(s) manquante(s)</v>
      </c>
      <c r="U98" s="70" t="str">
        <f t="shared" si="13"/>
        <v>donnée(s) manquante(s)</v>
      </c>
      <c r="V98" s="3" t="str">
        <f>IF(ISBLANK(H98)," ",IF(H98&lt;=Scenario!$C$3,0,IF(H98&lt;=Scenario!$C$5,1,IF(H98&lt;=Scenario!$C$6,2,IF(H98&lt;=Scenario!$C$7,3,IF(H98&lt;=Scenario!$C$8,4,5))))))</f>
        <v> </v>
      </c>
      <c r="W98" s="3" t="str">
        <f>IF(ISBLANK(I98)," ",IF(I98&lt;=Scenario!$G$3,0,IF(I98&lt;=Scenario!$G$5,1,IF(I98&lt;=Scenario!$G$6,2,IF(I98&lt;=Scenario!$G$7,3,IF(I98&lt;=Scenario!$G$8,4,IF(I98&lt;=Scenario!$G$9,5,IF(I98&lt;=Scenario!$G$10,6,7))))))))</f>
        <v> </v>
      </c>
      <c r="X98" s="3" t="str">
        <f>IF(ISBLANK(F98)," ",IF(F98&lt;=Scenario!$O$3,0,IF(F98&lt;=Scenario!$O$5,1,IF(F98&lt;=Scenario!$O$6,2,IF(F98&lt;=Scenario!$O$7,3,IF(F98&lt;=Scenario!$O$8,4,IF(F98&lt;=Scenario!$O$9,5,IF(F98&lt;=Scenario!$O$10,6,IF(F98&lt;=Scenario!$O$11,7,IF(F98&lt;=Scenario!$O$12,8,IF(F98&lt;=Scenario!$O$13,9,IF(F98&lt;=Scenario!$O$14,10,IF(F98&lt;=Scenario!$O$15,11,IF(F98&lt;=Scenario!$O$16,12,IF(F98&lt;=Scenario!$O$17,13,IF(F98&lt;=Scenario!$O$18,14,IF(F98&lt;=Scenario!$O$19,15,IF(F98&lt;=Scenario!$O$20,16,IF(F98&lt;=Scenario!$O$21,17,IF(F98&lt;=Scenario!$O$22,18,IF(F98&lt;=Scenario!$O$23,19,20)))))))))))))))))))))</f>
        <v> </v>
      </c>
      <c r="Y98" s="3" t="str">
        <f>IF(ISBLANK(C98)," ",IF(C98&lt;=Scenario!$AA$3,0,IF(C98&lt;=Scenario!$AA$5,1,IF(C98&lt;=Scenario!$AA$6,2,IF(C98&lt;=Scenario!$AA$7,3,IF(C98&lt;=Scenario!$AA$8,4,IF(C98&lt;=Scenario!$AA$9,5,IF(C98&lt;=Scenario!$AA$10,6,IF(C98&lt;=Scenario!$AA$11,7,IF(C98&lt;=Scenario!$AA$12,8,IF(C98&lt;=Scenario!$AA$13,9,IF(C98&lt;=Scenario!$AA$14,10,IF(C98&lt;=Scenario!$AA$15,11,IF(C98&lt;=Scenario!$AA$16,12,IF(C98&lt;=Scenario!$AA$17,13,IF(C98&lt;=Scenario!$AA$18,14,15))))))))))))))))</f>
        <v> </v>
      </c>
      <c r="Z98" s="3" t="str">
        <f t="shared" si="14"/>
        <v>#VALUE!</v>
      </c>
      <c r="AA98" s="3" t="str">
        <f t="shared" si="15"/>
        <v>#VALUE!</v>
      </c>
      <c r="AB98" s="95" t="str">
        <f t="shared" si="16"/>
        <v>#VALUE!</v>
      </c>
      <c r="AC98" s="69" t="str">
        <f t="shared" si="17"/>
        <v>missing data</v>
      </c>
      <c r="AD98" s="74" t="str">
        <f t="shared" si="18"/>
        <v>missing data</v>
      </c>
      <c r="AE98" s="75" t="str">
        <f t="shared" si="19"/>
        <v>#VALUE!</v>
      </c>
      <c r="AF98" s="75" t="str">
        <f t="shared" si="20"/>
        <v>#VALUE!</v>
      </c>
    </row>
    <row r="99" ht="15.75" customHeight="1">
      <c r="A99" s="3" t="s">
        <v>2353</v>
      </c>
      <c r="B99" s="121"/>
      <c r="C99" s="60"/>
      <c r="D99" s="60"/>
      <c r="E99" s="59">
        <f t="shared" si="21"/>
        <v>0</v>
      </c>
      <c r="F99" s="60"/>
      <c r="G99" s="122"/>
      <c r="H99" s="122"/>
      <c r="I99" s="122"/>
      <c r="J99" s="120" t="str">
        <f t="shared" si="2"/>
        <v> </v>
      </c>
      <c r="K99" s="3" t="str">
        <f t="shared" si="3"/>
        <v> </v>
      </c>
      <c r="L99" s="3" t="str">
        <f t="shared" si="4"/>
        <v> </v>
      </c>
      <c r="M99" s="3">
        <f t="shared" si="5"/>
        <v>0</v>
      </c>
      <c r="N99" s="3" t="str">
        <f t="shared" si="6"/>
        <v> </v>
      </c>
      <c r="O99" s="3" t="str">
        <f t="shared" si="7"/>
        <v> </v>
      </c>
      <c r="P99" s="3" t="str">
        <f t="shared" si="22"/>
        <v> </v>
      </c>
      <c r="Q99" s="120" t="str">
        <f t="shared" si="9"/>
        <v>#VALUE!</v>
      </c>
      <c r="R99" s="3" t="str">
        <f t="shared" si="10"/>
        <v>#VALUE!</v>
      </c>
      <c r="S99" s="95" t="str">
        <f t="shared" si="11"/>
        <v>#VALUE!</v>
      </c>
      <c r="T99" s="69" t="str">
        <f t="shared" si="12"/>
        <v>donnée(s) manquante(s)</v>
      </c>
      <c r="U99" s="70" t="str">
        <f t="shared" si="13"/>
        <v>donnée(s) manquante(s)</v>
      </c>
      <c r="V99" s="3" t="str">
        <f>IF(ISBLANK(H99)," ",IF(H99&lt;=Scenario!$C$3,0,IF(H99&lt;=Scenario!$C$5,1,IF(H99&lt;=Scenario!$C$6,2,IF(H99&lt;=Scenario!$C$7,3,IF(H99&lt;=Scenario!$C$8,4,5))))))</f>
        <v> </v>
      </c>
      <c r="W99" s="3" t="str">
        <f>IF(ISBLANK(I99)," ",IF(I99&lt;=Scenario!$G$3,0,IF(I99&lt;=Scenario!$G$5,1,IF(I99&lt;=Scenario!$G$6,2,IF(I99&lt;=Scenario!$G$7,3,IF(I99&lt;=Scenario!$G$8,4,IF(I99&lt;=Scenario!$G$9,5,IF(I99&lt;=Scenario!$G$10,6,7))))))))</f>
        <v> </v>
      </c>
      <c r="X99" s="3" t="str">
        <f>IF(ISBLANK(F99)," ",IF(F99&lt;=Scenario!$O$3,0,IF(F99&lt;=Scenario!$O$5,1,IF(F99&lt;=Scenario!$O$6,2,IF(F99&lt;=Scenario!$O$7,3,IF(F99&lt;=Scenario!$O$8,4,IF(F99&lt;=Scenario!$O$9,5,IF(F99&lt;=Scenario!$O$10,6,IF(F99&lt;=Scenario!$O$11,7,IF(F99&lt;=Scenario!$O$12,8,IF(F99&lt;=Scenario!$O$13,9,IF(F99&lt;=Scenario!$O$14,10,IF(F99&lt;=Scenario!$O$15,11,IF(F99&lt;=Scenario!$O$16,12,IF(F99&lt;=Scenario!$O$17,13,IF(F99&lt;=Scenario!$O$18,14,IF(F99&lt;=Scenario!$O$19,15,IF(F99&lt;=Scenario!$O$20,16,IF(F99&lt;=Scenario!$O$21,17,IF(F99&lt;=Scenario!$O$22,18,IF(F99&lt;=Scenario!$O$23,19,20)))))))))))))))))))))</f>
        <v> </v>
      </c>
      <c r="Y99" s="3" t="str">
        <f>IF(ISBLANK(C99)," ",IF(C99&lt;=Scenario!$AA$3,0,IF(C99&lt;=Scenario!$AA$5,1,IF(C99&lt;=Scenario!$AA$6,2,IF(C99&lt;=Scenario!$AA$7,3,IF(C99&lt;=Scenario!$AA$8,4,IF(C99&lt;=Scenario!$AA$9,5,IF(C99&lt;=Scenario!$AA$10,6,IF(C99&lt;=Scenario!$AA$11,7,IF(C99&lt;=Scenario!$AA$12,8,IF(C99&lt;=Scenario!$AA$13,9,IF(C99&lt;=Scenario!$AA$14,10,IF(C99&lt;=Scenario!$AA$15,11,IF(C99&lt;=Scenario!$AA$16,12,IF(C99&lt;=Scenario!$AA$17,13,IF(C99&lt;=Scenario!$AA$18,14,15))))))))))))))))</f>
        <v> </v>
      </c>
      <c r="Z99" s="3" t="str">
        <f t="shared" si="14"/>
        <v>#VALUE!</v>
      </c>
      <c r="AA99" s="3" t="str">
        <f t="shared" si="15"/>
        <v>#VALUE!</v>
      </c>
      <c r="AB99" s="95" t="str">
        <f t="shared" si="16"/>
        <v>#VALUE!</v>
      </c>
      <c r="AC99" s="69" t="str">
        <f t="shared" si="17"/>
        <v>missing data</v>
      </c>
      <c r="AD99" s="74" t="str">
        <f t="shared" si="18"/>
        <v>missing data</v>
      </c>
      <c r="AE99" s="75" t="str">
        <f t="shared" si="19"/>
        <v>#VALUE!</v>
      </c>
      <c r="AF99" s="75" t="str">
        <f t="shared" si="20"/>
        <v>#VALUE!</v>
      </c>
    </row>
    <row r="100" ht="15.75" customHeight="1">
      <c r="A100" s="3" t="s">
        <v>2354</v>
      </c>
      <c r="B100" s="121"/>
      <c r="C100" s="60"/>
      <c r="D100" s="60"/>
      <c r="E100" s="59">
        <f t="shared" si="21"/>
        <v>0</v>
      </c>
      <c r="F100" s="60"/>
      <c r="G100" s="122"/>
      <c r="H100" s="122"/>
      <c r="I100" s="122"/>
      <c r="J100" s="120" t="str">
        <f t="shared" si="2"/>
        <v> </v>
      </c>
      <c r="K100" s="3" t="str">
        <f t="shared" si="3"/>
        <v> </v>
      </c>
      <c r="L100" s="3" t="str">
        <f t="shared" si="4"/>
        <v> </v>
      </c>
      <c r="M100" s="3">
        <f t="shared" si="5"/>
        <v>0</v>
      </c>
      <c r="N100" s="3" t="str">
        <f t="shared" si="6"/>
        <v> </v>
      </c>
      <c r="O100" s="3" t="str">
        <f t="shared" si="7"/>
        <v> </v>
      </c>
      <c r="P100" s="3" t="str">
        <f t="shared" si="22"/>
        <v> </v>
      </c>
      <c r="Q100" s="120" t="str">
        <f t="shared" si="9"/>
        <v>#VALUE!</v>
      </c>
      <c r="R100" s="3" t="str">
        <f t="shared" si="10"/>
        <v>#VALUE!</v>
      </c>
      <c r="S100" s="95" t="str">
        <f t="shared" si="11"/>
        <v>#VALUE!</v>
      </c>
      <c r="T100" s="69" t="str">
        <f t="shared" si="12"/>
        <v>donnée(s) manquante(s)</v>
      </c>
      <c r="U100" s="70" t="str">
        <f t="shared" si="13"/>
        <v>donnée(s) manquante(s)</v>
      </c>
      <c r="V100" s="3" t="str">
        <f>IF(ISBLANK(H100)," ",IF(H100&lt;=Scenario!$C$3,0,IF(H100&lt;=Scenario!$C$5,1,IF(H100&lt;=Scenario!$C$6,2,IF(H100&lt;=Scenario!$C$7,3,IF(H100&lt;=Scenario!$C$8,4,5))))))</f>
        <v> </v>
      </c>
      <c r="W100" s="3" t="str">
        <f>IF(ISBLANK(I100)," ",IF(I100&lt;=Scenario!$G$3,0,IF(I100&lt;=Scenario!$G$5,1,IF(I100&lt;=Scenario!$G$6,2,IF(I100&lt;=Scenario!$G$7,3,IF(I100&lt;=Scenario!$G$8,4,IF(I100&lt;=Scenario!$G$9,5,IF(I100&lt;=Scenario!$G$10,6,7))))))))</f>
        <v> </v>
      </c>
      <c r="X100" s="3" t="str">
        <f>IF(ISBLANK(F100)," ",IF(F100&lt;=Scenario!$O$3,0,IF(F100&lt;=Scenario!$O$5,1,IF(F100&lt;=Scenario!$O$6,2,IF(F100&lt;=Scenario!$O$7,3,IF(F100&lt;=Scenario!$O$8,4,IF(F100&lt;=Scenario!$O$9,5,IF(F100&lt;=Scenario!$O$10,6,IF(F100&lt;=Scenario!$O$11,7,IF(F100&lt;=Scenario!$O$12,8,IF(F100&lt;=Scenario!$O$13,9,IF(F100&lt;=Scenario!$O$14,10,IF(F100&lt;=Scenario!$O$15,11,IF(F100&lt;=Scenario!$O$16,12,IF(F100&lt;=Scenario!$O$17,13,IF(F100&lt;=Scenario!$O$18,14,IF(F100&lt;=Scenario!$O$19,15,IF(F100&lt;=Scenario!$O$20,16,IF(F100&lt;=Scenario!$O$21,17,IF(F100&lt;=Scenario!$O$22,18,IF(F100&lt;=Scenario!$O$23,19,20)))))))))))))))))))))</f>
        <v> </v>
      </c>
      <c r="Y100" s="3" t="str">
        <f>IF(ISBLANK(C100)," ",IF(C100&lt;=Scenario!$AA$3,0,IF(C100&lt;=Scenario!$AA$5,1,IF(C100&lt;=Scenario!$AA$6,2,IF(C100&lt;=Scenario!$AA$7,3,IF(C100&lt;=Scenario!$AA$8,4,IF(C100&lt;=Scenario!$AA$9,5,IF(C100&lt;=Scenario!$AA$10,6,IF(C100&lt;=Scenario!$AA$11,7,IF(C100&lt;=Scenario!$AA$12,8,IF(C100&lt;=Scenario!$AA$13,9,IF(C100&lt;=Scenario!$AA$14,10,IF(C100&lt;=Scenario!$AA$15,11,IF(C100&lt;=Scenario!$AA$16,12,IF(C100&lt;=Scenario!$AA$17,13,IF(C100&lt;=Scenario!$AA$18,14,15))))))))))))))))</f>
        <v> </v>
      </c>
      <c r="Z100" s="3" t="str">
        <f t="shared" si="14"/>
        <v>#VALUE!</v>
      </c>
      <c r="AA100" s="3" t="str">
        <f t="shared" si="15"/>
        <v>#VALUE!</v>
      </c>
      <c r="AB100" s="95" t="str">
        <f t="shared" si="16"/>
        <v>#VALUE!</v>
      </c>
      <c r="AC100" s="69" t="str">
        <f t="shared" si="17"/>
        <v>missing data</v>
      </c>
      <c r="AD100" s="74" t="str">
        <f t="shared" si="18"/>
        <v>missing data</v>
      </c>
      <c r="AE100" s="75" t="str">
        <f t="shared" si="19"/>
        <v>#VALUE!</v>
      </c>
      <c r="AF100" s="75" t="str">
        <f t="shared" si="20"/>
        <v>#VALUE!</v>
      </c>
    </row>
    <row r="101" ht="15.75" customHeight="1">
      <c r="A101" s="3" t="s">
        <v>2355</v>
      </c>
      <c r="B101" s="121"/>
      <c r="C101" s="60"/>
      <c r="D101" s="60"/>
      <c r="E101" s="59">
        <f t="shared" si="21"/>
        <v>0</v>
      </c>
      <c r="F101" s="60"/>
      <c r="G101" s="122"/>
      <c r="H101" s="122"/>
      <c r="I101" s="122"/>
      <c r="J101" s="120" t="str">
        <f t="shared" si="2"/>
        <v> </v>
      </c>
      <c r="K101" s="3" t="str">
        <f t="shared" si="3"/>
        <v> </v>
      </c>
      <c r="L101" s="3" t="str">
        <f t="shared" si="4"/>
        <v> </v>
      </c>
      <c r="M101" s="3">
        <f t="shared" si="5"/>
        <v>0</v>
      </c>
      <c r="N101" s="3" t="str">
        <f t="shared" si="6"/>
        <v> </v>
      </c>
      <c r="O101" s="3" t="str">
        <f t="shared" si="7"/>
        <v> </v>
      </c>
      <c r="P101" s="3" t="str">
        <f t="shared" si="22"/>
        <v> </v>
      </c>
      <c r="Q101" s="120" t="str">
        <f t="shared" si="9"/>
        <v>#VALUE!</v>
      </c>
      <c r="R101" s="3" t="str">
        <f t="shared" si="10"/>
        <v>#VALUE!</v>
      </c>
      <c r="S101" s="95" t="str">
        <f t="shared" si="11"/>
        <v>#VALUE!</v>
      </c>
      <c r="T101" s="69" t="str">
        <f t="shared" si="12"/>
        <v>donnée(s) manquante(s)</v>
      </c>
      <c r="U101" s="70" t="str">
        <f t="shared" si="13"/>
        <v>donnée(s) manquante(s)</v>
      </c>
      <c r="V101" s="3" t="str">
        <f>IF(ISBLANK(H101)," ",IF(H101&lt;=Scenario!$C$3,0,IF(H101&lt;=Scenario!$C$5,1,IF(H101&lt;=Scenario!$C$6,2,IF(H101&lt;=Scenario!$C$7,3,IF(H101&lt;=Scenario!$C$8,4,5))))))</f>
        <v> </v>
      </c>
      <c r="W101" s="3" t="str">
        <f>IF(ISBLANK(I101)," ",IF(I101&lt;=Scenario!$G$3,0,IF(I101&lt;=Scenario!$G$5,1,IF(I101&lt;=Scenario!$G$6,2,IF(I101&lt;=Scenario!$G$7,3,IF(I101&lt;=Scenario!$G$8,4,IF(I101&lt;=Scenario!$G$9,5,IF(I101&lt;=Scenario!$G$10,6,7))))))))</f>
        <v> </v>
      </c>
      <c r="X101" s="3" t="str">
        <f>IF(ISBLANK(F101)," ",IF(F101&lt;=Scenario!$O$3,0,IF(F101&lt;=Scenario!$O$5,1,IF(F101&lt;=Scenario!$O$6,2,IF(F101&lt;=Scenario!$O$7,3,IF(F101&lt;=Scenario!$O$8,4,IF(F101&lt;=Scenario!$O$9,5,IF(F101&lt;=Scenario!$O$10,6,IF(F101&lt;=Scenario!$O$11,7,IF(F101&lt;=Scenario!$O$12,8,IF(F101&lt;=Scenario!$O$13,9,IF(F101&lt;=Scenario!$O$14,10,IF(F101&lt;=Scenario!$O$15,11,IF(F101&lt;=Scenario!$O$16,12,IF(F101&lt;=Scenario!$O$17,13,IF(F101&lt;=Scenario!$O$18,14,IF(F101&lt;=Scenario!$O$19,15,IF(F101&lt;=Scenario!$O$20,16,IF(F101&lt;=Scenario!$O$21,17,IF(F101&lt;=Scenario!$O$22,18,IF(F101&lt;=Scenario!$O$23,19,20)))))))))))))))))))))</f>
        <v> </v>
      </c>
      <c r="Y101" s="3" t="str">
        <f>IF(ISBLANK(C101)," ",IF(C101&lt;=Scenario!$AA$3,0,IF(C101&lt;=Scenario!$AA$5,1,IF(C101&lt;=Scenario!$AA$6,2,IF(C101&lt;=Scenario!$AA$7,3,IF(C101&lt;=Scenario!$AA$8,4,IF(C101&lt;=Scenario!$AA$9,5,IF(C101&lt;=Scenario!$AA$10,6,IF(C101&lt;=Scenario!$AA$11,7,IF(C101&lt;=Scenario!$AA$12,8,IF(C101&lt;=Scenario!$AA$13,9,IF(C101&lt;=Scenario!$AA$14,10,IF(C101&lt;=Scenario!$AA$15,11,IF(C101&lt;=Scenario!$AA$16,12,IF(C101&lt;=Scenario!$AA$17,13,IF(C101&lt;=Scenario!$AA$18,14,15))))))))))))))))</f>
        <v> </v>
      </c>
      <c r="Z101" s="3" t="str">
        <f t="shared" si="14"/>
        <v>#VALUE!</v>
      </c>
      <c r="AA101" s="3" t="str">
        <f t="shared" si="15"/>
        <v>#VALUE!</v>
      </c>
      <c r="AB101" s="95" t="str">
        <f t="shared" si="16"/>
        <v>#VALUE!</v>
      </c>
      <c r="AC101" s="69" t="str">
        <f t="shared" si="17"/>
        <v>missing data</v>
      </c>
      <c r="AD101" s="74" t="str">
        <f t="shared" si="18"/>
        <v>missing data</v>
      </c>
      <c r="AE101" s="75" t="str">
        <f t="shared" si="19"/>
        <v>#VALUE!</v>
      </c>
      <c r="AF101" s="75" t="str">
        <f t="shared" si="20"/>
        <v>#VALUE!</v>
      </c>
    </row>
    <row r="102" ht="15.75" customHeight="1">
      <c r="A102" s="3" t="s">
        <v>2356</v>
      </c>
      <c r="B102" s="121"/>
      <c r="C102" s="60"/>
      <c r="D102" s="60"/>
      <c r="E102" s="59">
        <f t="shared" si="21"/>
        <v>0</v>
      </c>
      <c r="F102" s="60"/>
      <c r="G102" s="122"/>
      <c r="H102" s="122"/>
      <c r="I102" s="122"/>
      <c r="J102" s="120" t="str">
        <f t="shared" si="2"/>
        <v> </v>
      </c>
      <c r="K102" s="3" t="str">
        <f t="shared" si="3"/>
        <v> </v>
      </c>
      <c r="L102" s="3" t="str">
        <f t="shared" si="4"/>
        <v> </v>
      </c>
      <c r="M102" s="3">
        <f t="shared" si="5"/>
        <v>0</v>
      </c>
      <c r="N102" s="3" t="str">
        <f t="shared" si="6"/>
        <v> </v>
      </c>
      <c r="O102" s="3" t="str">
        <f t="shared" si="7"/>
        <v> </v>
      </c>
      <c r="P102" s="3" t="str">
        <f t="shared" si="22"/>
        <v> </v>
      </c>
      <c r="Q102" s="120" t="str">
        <f t="shared" si="9"/>
        <v>#VALUE!</v>
      </c>
      <c r="R102" s="3" t="str">
        <f t="shared" si="10"/>
        <v>#VALUE!</v>
      </c>
      <c r="S102" s="95" t="str">
        <f t="shared" si="11"/>
        <v>#VALUE!</v>
      </c>
      <c r="T102" s="69" t="str">
        <f t="shared" si="12"/>
        <v>donnée(s) manquante(s)</v>
      </c>
      <c r="U102" s="70" t="str">
        <f t="shared" si="13"/>
        <v>donnée(s) manquante(s)</v>
      </c>
      <c r="V102" s="3" t="str">
        <f>IF(ISBLANK(H102)," ",IF(H102&lt;=Scenario!$C$3,0,IF(H102&lt;=Scenario!$C$5,1,IF(H102&lt;=Scenario!$C$6,2,IF(H102&lt;=Scenario!$C$7,3,IF(H102&lt;=Scenario!$C$8,4,5))))))</f>
        <v> </v>
      </c>
      <c r="W102" s="3" t="str">
        <f>IF(ISBLANK(I102)," ",IF(I102&lt;=Scenario!$G$3,0,IF(I102&lt;=Scenario!$G$5,1,IF(I102&lt;=Scenario!$G$6,2,IF(I102&lt;=Scenario!$G$7,3,IF(I102&lt;=Scenario!$G$8,4,IF(I102&lt;=Scenario!$G$9,5,IF(I102&lt;=Scenario!$G$10,6,7))))))))</f>
        <v> </v>
      </c>
      <c r="X102" s="3" t="str">
        <f>IF(ISBLANK(F102)," ",IF(F102&lt;=Scenario!$O$3,0,IF(F102&lt;=Scenario!$O$5,1,IF(F102&lt;=Scenario!$O$6,2,IF(F102&lt;=Scenario!$O$7,3,IF(F102&lt;=Scenario!$O$8,4,IF(F102&lt;=Scenario!$O$9,5,IF(F102&lt;=Scenario!$O$10,6,IF(F102&lt;=Scenario!$O$11,7,IF(F102&lt;=Scenario!$O$12,8,IF(F102&lt;=Scenario!$O$13,9,IF(F102&lt;=Scenario!$O$14,10,IF(F102&lt;=Scenario!$O$15,11,IF(F102&lt;=Scenario!$O$16,12,IF(F102&lt;=Scenario!$O$17,13,IF(F102&lt;=Scenario!$O$18,14,IF(F102&lt;=Scenario!$O$19,15,IF(F102&lt;=Scenario!$O$20,16,IF(F102&lt;=Scenario!$O$21,17,IF(F102&lt;=Scenario!$O$22,18,IF(F102&lt;=Scenario!$O$23,19,20)))))))))))))))))))))</f>
        <v> </v>
      </c>
      <c r="Y102" s="3" t="str">
        <f>IF(ISBLANK(C102)," ",IF(C102&lt;=Scenario!$AA$3,0,IF(C102&lt;=Scenario!$AA$5,1,IF(C102&lt;=Scenario!$AA$6,2,IF(C102&lt;=Scenario!$AA$7,3,IF(C102&lt;=Scenario!$AA$8,4,IF(C102&lt;=Scenario!$AA$9,5,IF(C102&lt;=Scenario!$AA$10,6,IF(C102&lt;=Scenario!$AA$11,7,IF(C102&lt;=Scenario!$AA$12,8,IF(C102&lt;=Scenario!$AA$13,9,IF(C102&lt;=Scenario!$AA$14,10,IF(C102&lt;=Scenario!$AA$15,11,IF(C102&lt;=Scenario!$AA$16,12,IF(C102&lt;=Scenario!$AA$17,13,IF(C102&lt;=Scenario!$AA$18,14,15))))))))))))))))</f>
        <v> </v>
      </c>
      <c r="Z102" s="3" t="str">
        <f t="shared" si="14"/>
        <v>#VALUE!</v>
      </c>
      <c r="AA102" s="3" t="str">
        <f t="shared" si="15"/>
        <v>#VALUE!</v>
      </c>
      <c r="AB102" s="95" t="str">
        <f t="shared" si="16"/>
        <v>#VALUE!</v>
      </c>
      <c r="AC102" s="69" t="str">
        <f t="shared" si="17"/>
        <v>missing data</v>
      </c>
      <c r="AD102" s="74" t="str">
        <f t="shared" si="18"/>
        <v>missing data</v>
      </c>
      <c r="AE102" s="75" t="str">
        <f t="shared" si="19"/>
        <v>#VALUE!</v>
      </c>
      <c r="AF102" s="75" t="str">
        <f t="shared" si="20"/>
        <v>#VALUE!</v>
      </c>
    </row>
    <row r="103" ht="15.75" customHeight="1">
      <c r="A103" s="3" t="s">
        <v>2357</v>
      </c>
      <c r="B103" s="121"/>
      <c r="C103" s="60"/>
      <c r="D103" s="60"/>
      <c r="E103" s="59">
        <f t="shared" si="21"/>
        <v>0</v>
      </c>
      <c r="F103" s="60"/>
      <c r="G103" s="122"/>
      <c r="H103" s="122"/>
      <c r="I103" s="122"/>
      <c r="J103" s="120" t="str">
        <f t="shared" si="2"/>
        <v> </v>
      </c>
      <c r="K103" s="3" t="str">
        <f t="shared" si="3"/>
        <v> </v>
      </c>
      <c r="L103" s="3" t="str">
        <f t="shared" si="4"/>
        <v> </v>
      </c>
      <c r="M103" s="3">
        <f t="shared" si="5"/>
        <v>0</v>
      </c>
      <c r="N103" s="3" t="str">
        <f t="shared" si="6"/>
        <v> </v>
      </c>
      <c r="O103" s="3" t="str">
        <f t="shared" si="7"/>
        <v> </v>
      </c>
      <c r="P103" s="3" t="str">
        <f t="shared" si="22"/>
        <v> </v>
      </c>
      <c r="Q103" s="120" t="str">
        <f t="shared" si="9"/>
        <v>#VALUE!</v>
      </c>
      <c r="R103" s="3" t="str">
        <f t="shared" si="10"/>
        <v>#VALUE!</v>
      </c>
      <c r="S103" s="95" t="str">
        <f t="shared" si="11"/>
        <v>#VALUE!</v>
      </c>
      <c r="T103" s="69" t="str">
        <f t="shared" si="12"/>
        <v>donnée(s) manquante(s)</v>
      </c>
      <c r="U103" s="70" t="str">
        <f t="shared" si="13"/>
        <v>donnée(s) manquante(s)</v>
      </c>
      <c r="V103" s="3" t="str">
        <f>IF(ISBLANK(H103)," ",IF(H103&lt;=Scenario!$C$3,0,IF(H103&lt;=Scenario!$C$5,1,IF(H103&lt;=Scenario!$C$6,2,IF(H103&lt;=Scenario!$C$7,3,IF(H103&lt;=Scenario!$C$8,4,5))))))</f>
        <v> </v>
      </c>
      <c r="W103" s="3" t="str">
        <f>IF(ISBLANK(I103)," ",IF(I103&lt;=Scenario!$G$3,0,IF(I103&lt;=Scenario!$G$5,1,IF(I103&lt;=Scenario!$G$6,2,IF(I103&lt;=Scenario!$G$7,3,IF(I103&lt;=Scenario!$G$8,4,IF(I103&lt;=Scenario!$G$9,5,IF(I103&lt;=Scenario!$G$10,6,7))))))))</f>
        <v> </v>
      </c>
      <c r="X103" s="3" t="str">
        <f>IF(ISBLANK(F103)," ",IF(F103&lt;=Scenario!$O$3,0,IF(F103&lt;=Scenario!$O$5,1,IF(F103&lt;=Scenario!$O$6,2,IF(F103&lt;=Scenario!$O$7,3,IF(F103&lt;=Scenario!$O$8,4,IF(F103&lt;=Scenario!$O$9,5,IF(F103&lt;=Scenario!$O$10,6,IF(F103&lt;=Scenario!$O$11,7,IF(F103&lt;=Scenario!$O$12,8,IF(F103&lt;=Scenario!$O$13,9,IF(F103&lt;=Scenario!$O$14,10,IF(F103&lt;=Scenario!$O$15,11,IF(F103&lt;=Scenario!$O$16,12,IF(F103&lt;=Scenario!$O$17,13,IF(F103&lt;=Scenario!$O$18,14,IF(F103&lt;=Scenario!$O$19,15,IF(F103&lt;=Scenario!$O$20,16,IF(F103&lt;=Scenario!$O$21,17,IF(F103&lt;=Scenario!$O$22,18,IF(F103&lt;=Scenario!$O$23,19,20)))))))))))))))))))))</f>
        <v> </v>
      </c>
      <c r="Y103" s="3" t="str">
        <f>IF(ISBLANK(C103)," ",IF(C103&lt;=Scenario!$AA$3,0,IF(C103&lt;=Scenario!$AA$5,1,IF(C103&lt;=Scenario!$AA$6,2,IF(C103&lt;=Scenario!$AA$7,3,IF(C103&lt;=Scenario!$AA$8,4,IF(C103&lt;=Scenario!$AA$9,5,IF(C103&lt;=Scenario!$AA$10,6,IF(C103&lt;=Scenario!$AA$11,7,IF(C103&lt;=Scenario!$AA$12,8,IF(C103&lt;=Scenario!$AA$13,9,IF(C103&lt;=Scenario!$AA$14,10,IF(C103&lt;=Scenario!$AA$15,11,IF(C103&lt;=Scenario!$AA$16,12,IF(C103&lt;=Scenario!$AA$17,13,IF(C103&lt;=Scenario!$AA$18,14,15))))))))))))))))</f>
        <v> </v>
      </c>
      <c r="Z103" s="3" t="str">
        <f t="shared" si="14"/>
        <v>#VALUE!</v>
      </c>
      <c r="AA103" s="3" t="str">
        <f t="shared" si="15"/>
        <v>#VALUE!</v>
      </c>
      <c r="AB103" s="95" t="str">
        <f t="shared" si="16"/>
        <v>#VALUE!</v>
      </c>
      <c r="AC103" s="69" t="str">
        <f t="shared" si="17"/>
        <v>missing data</v>
      </c>
      <c r="AD103" s="74" t="str">
        <f t="shared" si="18"/>
        <v>missing data</v>
      </c>
      <c r="AE103" s="75" t="str">
        <f t="shared" si="19"/>
        <v>#VALUE!</v>
      </c>
      <c r="AF103" s="75" t="str">
        <f t="shared" si="20"/>
        <v>#VALUE!</v>
      </c>
    </row>
    <row r="104" ht="15.75" customHeight="1">
      <c r="A104" s="3" t="s">
        <v>2358</v>
      </c>
      <c r="B104" s="121"/>
      <c r="C104" s="60"/>
      <c r="D104" s="60"/>
      <c r="E104" s="59">
        <f t="shared" si="21"/>
        <v>0</v>
      </c>
      <c r="F104" s="60"/>
      <c r="G104" s="122"/>
      <c r="H104" s="122"/>
      <c r="I104" s="122"/>
      <c r="J104" s="120" t="str">
        <f t="shared" si="2"/>
        <v> </v>
      </c>
      <c r="K104" s="3" t="str">
        <f t="shared" si="3"/>
        <v> </v>
      </c>
      <c r="L104" s="3" t="str">
        <f t="shared" si="4"/>
        <v> </v>
      </c>
      <c r="M104" s="3">
        <f t="shared" si="5"/>
        <v>0</v>
      </c>
      <c r="N104" s="3" t="str">
        <f t="shared" si="6"/>
        <v> </v>
      </c>
      <c r="O104" s="3" t="str">
        <f t="shared" si="7"/>
        <v> </v>
      </c>
      <c r="P104" s="3" t="str">
        <f t="shared" si="22"/>
        <v> </v>
      </c>
      <c r="Q104" s="120" t="str">
        <f t="shared" si="9"/>
        <v>#VALUE!</v>
      </c>
      <c r="R104" s="3" t="str">
        <f t="shared" si="10"/>
        <v>#VALUE!</v>
      </c>
      <c r="S104" s="95" t="str">
        <f t="shared" si="11"/>
        <v>#VALUE!</v>
      </c>
      <c r="T104" s="69" t="str">
        <f t="shared" si="12"/>
        <v>donnée(s) manquante(s)</v>
      </c>
      <c r="U104" s="70" t="str">
        <f t="shared" si="13"/>
        <v>donnée(s) manquante(s)</v>
      </c>
      <c r="V104" s="3" t="str">
        <f>IF(ISBLANK(H104)," ",IF(H104&lt;=Scenario!$C$3,0,IF(H104&lt;=Scenario!$C$5,1,IF(H104&lt;=Scenario!$C$6,2,IF(H104&lt;=Scenario!$C$7,3,IF(H104&lt;=Scenario!$C$8,4,5))))))</f>
        <v> </v>
      </c>
      <c r="W104" s="3" t="str">
        <f>IF(ISBLANK(I104)," ",IF(I104&lt;=Scenario!$G$3,0,IF(I104&lt;=Scenario!$G$5,1,IF(I104&lt;=Scenario!$G$6,2,IF(I104&lt;=Scenario!$G$7,3,IF(I104&lt;=Scenario!$G$8,4,IF(I104&lt;=Scenario!$G$9,5,IF(I104&lt;=Scenario!$G$10,6,7))))))))</f>
        <v> </v>
      </c>
      <c r="X104" s="3" t="str">
        <f>IF(ISBLANK(F104)," ",IF(F104&lt;=Scenario!$O$3,0,IF(F104&lt;=Scenario!$O$5,1,IF(F104&lt;=Scenario!$O$6,2,IF(F104&lt;=Scenario!$O$7,3,IF(F104&lt;=Scenario!$O$8,4,IF(F104&lt;=Scenario!$O$9,5,IF(F104&lt;=Scenario!$O$10,6,IF(F104&lt;=Scenario!$O$11,7,IF(F104&lt;=Scenario!$O$12,8,IF(F104&lt;=Scenario!$O$13,9,IF(F104&lt;=Scenario!$O$14,10,IF(F104&lt;=Scenario!$O$15,11,IF(F104&lt;=Scenario!$O$16,12,IF(F104&lt;=Scenario!$O$17,13,IF(F104&lt;=Scenario!$O$18,14,IF(F104&lt;=Scenario!$O$19,15,IF(F104&lt;=Scenario!$O$20,16,IF(F104&lt;=Scenario!$O$21,17,IF(F104&lt;=Scenario!$O$22,18,IF(F104&lt;=Scenario!$O$23,19,20)))))))))))))))))))))</f>
        <v> </v>
      </c>
      <c r="Y104" s="3" t="str">
        <f>IF(ISBLANK(C104)," ",IF(C104&lt;=Scenario!$AA$3,0,IF(C104&lt;=Scenario!$AA$5,1,IF(C104&lt;=Scenario!$AA$6,2,IF(C104&lt;=Scenario!$AA$7,3,IF(C104&lt;=Scenario!$AA$8,4,IF(C104&lt;=Scenario!$AA$9,5,IF(C104&lt;=Scenario!$AA$10,6,IF(C104&lt;=Scenario!$AA$11,7,IF(C104&lt;=Scenario!$AA$12,8,IF(C104&lt;=Scenario!$AA$13,9,IF(C104&lt;=Scenario!$AA$14,10,IF(C104&lt;=Scenario!$AA$15,11,IF(C104&lt;=Scenario!$AA$16,12,IF(C104&lt;=Scenario!$AA$17,13,IF(C104&lt;=Scenario!$AA$18,14,15))))))))))))))))</f>
        <v> </v>
      </c>
      <c r="Z104" s="3" t="str">
        <f t="shared" si="14"/>
        <v>#VALUE!</v>
      </c>
      <c r="AA104" s="3" t="str">
        <f t="shared" si="15"/>
        <v>#VALUE!</v>
      </c>
      <c r="AB104" s="95" t="str">
        <f t="shared" si="16"/>
        <v>#VALUE!</v>
      </c>
      <c r="AC104" s="69" t="str">
        <f t="shared" si="17"/>
        <v>missing data</v>
      </c>
      <c r="AD104" s="74" t="str">
        <f t="shared" si="18"/>
        <v>missing data</v>
      </c>
      <c r="AE104" s="75" t="str">
        <f t="shared" si="19"/>
        <v>#VALUE!</v>
      </c>
      <c r="AF104" s="75" t="str">
        <f t="shared" si="20"/>
        <v>#VALUE!</v>
      </c>
    </row>
    <row r="105" ht="15.75" customHeight="1">
      <c r="A105" s="3" t="s">
        <v>2359</v>
      </c>
      <c r="B105" s="121"/>
      <c r="C105" s="60"/>
      <c r="D105" s="60"/>
      <c r="E105" s="59">
        <f t="shared" si="21"/>
        <v>0</v>
      </c>
      <c r="F105" s="60"/>
      <c r="G105" s="122"/>
      <c r="H105" s="122"/>
      <c r="I105" s="122"/>
      <c r="J105" s="120" t="str">
        <f t="shared" si="2"/>
        <v> </v>
      </c>
      <c r="K105" s="3" t="str">
        <f t="shared" si="3"/>
        <v> </v>
      </c>
      <c r="L105" s="3" t="str">
        <f t="shared" si="4"/>
        <v> </v>
      </c>
      <c r="M105" s="3">
        <f t="shared" si="5"/>
        <v>0</v>
      </c>
      <c r="N105" s="3" t="str">
        <f t="shared" si="6"/>
        <v> </v>
      </c>
      <c r="O105" s="3" t="str">
        <f t="shared" si="7"/>
        <v> </v>
      </c>
      <c r="P105" s="3" t="str">
        <f t="shared" si="22"/>
        <v> </v>
      </c>
      <c r="Q105" s="120" t="str">
        <f t="shared" si="9"/>
        <v>#VALUE!</v>
      </c>
      <c r="R105" s="3" t="str">
        <f t="shared" si="10"/>
        <v>#VALUE!</v>
      </c>
      <c r="S105" s="95" t="str">
        <f t="shared" si="11"/>
        <v>#VALUE!</v>
      </c>
      <c r="T105" s="69" t="str">
        <f t="shared" si="12"/>
        <v>donnée(s) manquante(s)</v>
      </c>
      <c r="U105" s="70" t="str">
        <f t="shared" si="13"/>
        <v>donnée(s) manquante(s)</v>
      </c>
      <c r="V105" s="3" t="str">
        <f>IF(ISBLANK(H105)," ",IF(H105&lt;=Scenario!$C$3,0,IF(H105&lt;=Scenario!$C$5,1,IF(H105&lt;=Scenario!$C$6,2,IF(H105&lt;=Scenario!$C$7,3,IF(H105&lt;=Scenario!$C$8,4,5))))))</f>
        <v> </v>
      </c>
      <c r="W105" s="3" t="str">
        <f>IF(ISBLANK(I105)," ",IF(I105&lt;=Scenario!$G$3,0,IF(I105&lt;=Scenario!$G$5,1,IF(I105&lt;=Scenario!$G$6,2,IF(I105&lt;=Scenario!$G$7,3,IF(I105&lt;=Scenario!$G$8,4,IF(I105&lt;=Scenario!$G$9,5,IF(I105&lt;=Scenario!$G$10,6,7))))))))</f>
        <v> </v>
      </c>
      <c r="X105" s="3" t="str">
        <f>IF(ISBLANK(F105)," ",IF(F105&lt;=Scenario!$O$3,0,IF(F105&lt;=Scenario!$O$5,1,IF(F105&lt;=Scenario!$O$6,2,IF(F105&lt;=Scenario!$O$7,3,IF(F105&lt;=Scenario!$O$8,4,IF(F105&lt;=Scenario!$O$9,5,IF(F105&lt;=Scenario!$O$10,6,IF(F105&lt;=Scenario!$O$11,7,IF(F105&lt;=Scenario!$O$12,8,IF(F105&lt;=Scenario!$O$13,9,IF(F105&lt;=Scenario!$O$14,10,IF(F105&lt;=Scenario!$O$15,11,IF(F105&lt;=Scenario!$O$16,12,IF(F105&lt;=Scenario!$O$17,13,IF(F105&lt;=Scenario!$O$18,14,IF(F105&lt;=Scenario!$O$19,15,IF(F105&lt;=Scenario!$O$20,16,IF(F105&lt;=Scenario!$O$21,17,IF(F105&lt;=Scenario!$O$22,18,IF(F105&lt;=Scenario!$O$23,19,20)))))))))))))))))))))</f>
        <v> </v>
      </c>
      <c r="Y105" s="3" t="str">
        <f>IF(ISBLANK(C105)," ",IF(C105&lt;=Scenario!$AA$3,0,IF(C105&lt;=Scenario!$AA$5,1,IF(C105&lt;=Scenario!$AA$6,2,IF(C105&lt;=Scenario!$AA$7,3,IF(C105&lt;=Scenario!$AA$8,4,IF(C105&lt;=Scenario!$AA$9,5,IF(C105&lt;=Scenario!$AA$10,6,IF(C105&lt;=Scenario!$AA$11,7,IF(C105&lt;=Scenario!$AA$12,8,IF(C105&lt;=Scenario!$AA$13,9,IF(C105&lt;=Scenario!$AA$14,10,IF(C105&lt;=Scenario!$AA$15,11,IF(C105&lt;=Scenario!$AA$16,12,IF(C105&lt;=Scenario!$AA$17,13,IF(C105&lt;=Scenario!$AA$18,14,15))))))))))))))))</f>
        <v> </v>
      </c>
      <c r="Z105" s="3" t="str">
        <f t="shared" si="14"/>
        <v>#VALUE!</v>
      </c>
      <c r="AA105" s="3" t="str">
        <f t="shared" si="15"/>
        <v>#VALUE!</v>
      </c>
      <c r="AB105" s="95" t="str">
        <f t="shared" si="16"/>
        <v>#VALUE!</v>
      </c>
      <c r="AC105" s="69" t="str">
        <f t="shared" si="17"/>
        <v>missing data</v>
      </c>
      <c r="AD105" s="74" t="str">
        <f t="shared" si="18"/>
        <v>missing data</v>
      </c>
      <c r="AE105" s="75" t="str">
        <f t="shared" si="19"/>
        <v>#VALUE!</v>
      </c>
      <c r="AF105" s="75" t="str">
        <f t="shared" si="20"/>
        <v>#VALUE!</v>
      </c>
    </row>
    <row r="106" ht="15.75" customHeight="1">
      <c r="A106" s="3" t="s">
        <v>2360</v>
      </c>
      <c r="B106" s="121"/>
      <c r="C106" s="60"/>
      <c r="D106" s="60"/>
      <c r="E106" s="59">
        <f t="shared" si="21"/>
        <v>0</v>
      </c>
      <c r="F106" s="60"/>
      <c r="G106" s="122"/>
      <c r="H106" s="122"/>
      <c r="I106" s="122"/>
      <c r="J106" s="120" t="str">
        <f t="shared" si="2"/>
        <v> </v>
      </c>
      <c r="K106" s="3" t="str">
        <f t="shared" si="3"/>
        <v> </v>
      </c>
      <c r="L106" s="3" t="str">
        <f t="shared" si="4"/>
        <v> </v>
      </c>
      <c r="M106" s="3">
        <f t="shared" si="5"/>
        <v>0</v>
      </c>
      <c r="N106" s="3" t="str">
        <f t="shared" si="6"/>
        <v> </v>
      </c>
      <c r="O106" s="3" t="str">
        <f t="shared" si="7"/>
        <v> </v>
      </c>
      <c r="P106" s="3" t="str">
        <f t="shared" si="22"/>
        <v> </v>
      </c>
      <c r="Q106" s="120" t="str">
        <f t="shared" si="9"/>
        <v>#VALUE!</v>
      </c>
      <c r="R106" s="3" t="str">
        <f t="shared" si="10"/>
        <v>#VALUE!</v>
      </c>
      <c r="S106" s="95" t="str">
        <f t="shared" si="11"/>
        <v>#VALUE!</v>
      </c>
      <c r="T106" s="69" t="str">
        <f t="shared" si="12"/>
        <v>donnée(s) manquante(s)</v>
      </c>
      <c r="U106" s="70" t="str">
        <f t="shared" si="13"/>
        <v>donnée(s) manquante(s)</v>
      </c>
      <c r="V106" s="3" t="str">
        <f>IF(ISBLANK(H106)," ",IF(H106&lt;=Scenario!$C$3,0,IF(H106&lt;=Scenario!$C$5,1,IF(H106&lt;=Scenario!$C$6,2,IF(H106&lt;=Scenario!$C$7,3,IF(H106&lt;=Scenario!$C$8,4,5))))))</f>
        <v> </v>
      </c>
      <c r="W106" s="3" t="str">
        <f>IF(ISBLANK(I106)," ",IF(I106&lt;=Scenario!$G$3,0,IF(I106&lt;=Scenario!$G$5,1,IF(I106&lt;=Scenario!$G$6,2,IF(I106&lt;=Scenario!$G$7,3,IF(I106&lt;=Scenario!$G$8,4,IF(I106&lt;=Scenario!$G$9,5,IF(I106&lt;=Scenario!$G$10,6,7))))))))</f>
        <v> </v>
      </c>
      <c r="X106" s="3" t="str">
        <f>IF(ISBLANK(F106)," ",IF(F106&lt;=Scenario!$O$3,0,IF(F106&lt;=Scenario!$O$5,1,IF(F106&lt;=Scenario!$O$6,2,IF(F106&lt;=Scenario!$O$7,3,IF(F106&lt;=Scenario!$O$8,4,IF(F106&lt;=Scenario!$O$9,5,IF(F106&lt;=Scenario!$O$10,6,IF(F106&lt;=Scenario!$O$11,7,IF(F106&lt;=Scenario!$O$12,8,IF(F106&lt;=Scenario!$O$13,9,IF(F106&lt;=Scenario!$O$14,10,IF(F106&lt;=Scenario!$O$15,11,IF(F106&lt;=Scenario!$O$16,12,IF(F106&lt;=Scenario!$O$17,13,IF(F106&lt;=Scenario!$O$18,14,IF(F106&lt;=Scenario!$O$19,15,IF(F106&lt;=Scenario!$O$20,16,IF(F106&lt;=Scenario!$O$21,17,IF(F106&lt;=Scenario!$O$22,18,IF(F106&lt;=Scenario!$O$23,19,20)))))))))))))))))))))</f>
        <v> </v>
      </c>
      <c r="Y106" s="3" t="str">
        <f>IF(ISBLANK(C106)," ",IF(C106&lt;=Scenario!$AA$3,0,IF(C106&lt;=Scenario!$AA$5,1,IF(C106&lt;=Scenario!$AA$6,2,IF(C106&lt;=Scenario!$AA$7,3,IF(C106&lt;=Scenario!$AA$8,4,IF(C106&lt;=Scenario!$AA$9,5,IF(C106&lt;=Scenario!$AA$10,6,IF(C106&lt;=Scenario!$AA$11,7,IF(C106&lt;=Scenario!$AA$12,8,IF(C106&lt;=Scenario!$AA$13,9,IF(C106&lt;=Scenario!$AA$14,10,IF(C106&lt;=Scenario!$AA$15,11,IF(C106&lt;=Scenario!$AA$16,12,IF(C106&lt;=Scenario!$AA$17,13,IF(C106&lt;=Scenario!$AA$18,14,15))))))))))))))))</f>
        <v> </v>
      </c>
      <c r="Z106" s="3" t="str">
        <f t="shared" si="14"/>
        <v>#VALUE!</v>
      </c>
      <c r="AA106" s="3" t="str">
        <f t="shared" si="15"/>
        <v>#VALUE!</v>
      </c>
      <c r="AB106" s="95" t="str">
        <f t="shared" si="16"/>
        <v>#VALUE!</v>
      </c>
      <c r="AC106" s="69" t="str">
        <f t="shared" si="17"/>
        <v>missing data</v>
      </c>
      <c r="AD106" s="74" t="str">
        <f t="shared" si="18"/>
        <v>missing data</v>
      </c>
      <c r="AE106" s="75" t="str">
        <f t="shared" si="19"/>
        <v>#VALUE!</v>
      </c>
      <c r="AF106" s="75" t="str">
        <f t="shared" si="20"/>
        <v>#VALUE!</v>
      </c>
    </row>
    <row r="107" ht="15.75" customHeight="1">
      <c r="A107" s="3" t="s">
        <v>2361</v>
      </c>
      <c r="B107" s="121"/>
      <c r="C107" s="60"/>
      <c r="D107" s="60"/>
      <c r="E107" s="59">
        <f t="shared" si="21"/>
        <v>0</v>
      </c>
      <c r="F107" s="60"/>
      <c r="G107" s="122"/>
      <c r="H107" s="122"/>
      <c r="I107" s="122"/>
      <c r="J107" s="120" t="str">
        <f t="shared" si="2"/>
        <v> </v>
      </c>
      <c r="K107" s="3" t="str">
        <f t="shared" si="3"/>
        <v> </v>
      </c>
      <c r="L107" s="3" t="str">
        <f t="shared" si="4"/>
        <v> </v>
      </c>
      <c r="M107" s="3">
        <f t="shared" si="5"/>
        <v>0</v>
      </c>
      <c r="N107" s="3" t="str">
        <f t="shared" si="6"/>
        <v> </v>
      </c>
      <c r="O107" s="3" t="str">
        <f t="shared" si="7"/>
        <v> </v>
      </c>
      <c r="P107" s="3" t="str">
        <f t="shared" si="22"/>
        <v> </v>
      </c>
      <c r="Q107" s="120" t="str">
        <f t="shared" si="9"/>
        <v>#VALUE!</v>
      </c>
      <c r="R107" s="3" t="str">
        <f t="shared" si="10"/>
        <v>#VALUE!</v>
      </c>
      <c r="S107" s="95" t="str">
        <f t="shared" si="11"/>
        <v>#VALUE!</v>
      </c>
      <c r="T107" s="69" t="str">
        <f t="shared" si="12"/>
        <v>donnée(s) manquante(s)</v>
      </c>
      <c r="U107" s="70" t="str">
        <f t="shared" si="13"/>
        <v>donnée(s) manquante(s)</v>
      </c>
      <c r="V107" s="3" t="str">
        <f>IF(ISBLANK(H107)," ",IF(H107&lt;=Scenario!$C$3,0,IF(H107&lt;=Scenario!$C$5,1,IF(H107&lt;=Scenario!$C$6,2,IF(H107&lt;=Scenario!$C$7,3,IF(H107&lt;=Scenario!$C$8,4,5))))))</f>
        <v> </v>
      </c>
      <c r="W107" s="3" t="str">
        <f>IF(ISBLANK(I107)," ",IF(I107&lt;=Scenario!$G$3,0,IF(I107&lt;=Scenario!$G$5,1,IF(I107&lt;=Scenario!$G$6,2,IF(I107&lt;=Scenario!$G$7,3,IF(I107&lt;=Scenario!$G$8,4,IF(I107&lt;=Scenario!$G$9,5,IF(I107&lt;=Scenario!$G$10,6,7))))))))</f>
        <v> </v>
      </c>
      <c r="X107" s="3" t="str">
        <f>IF(ISBLANK(F107)," ",IF(F107&lt;=Scenario!$O$3,0,IF(F107&lt;=Scenario!$O$5,1,IF(F107&lt;=Scenario!$O$6,2,IF(F107&lt;=Scenario!$O$7,3,IF(F107&lt;=Scenario!$O$8,4,IF(F107&lt;=Scenario!$O$9,5,IF(F107&lt;=Scenario!$O$10,6,IF(F107&lt;=Scenario!$O$11,7,IF(F107&lt;=Scenario!$O$12,8,IF(F107&lt;=Scenario!$O$13,9,IF(F107&lt;=Scenario!$O$14,10,IF(F107&lt;=Scenario!$O$15,11,IF(F107&lt;=Scenario!$O$16,12,IF(F107&lt;=Scenario!$O$17,13,IF(F107&lt;=Scenario!$O$18,14,IF(F107&lt;=Scenario!$O$19,15,IF(F107&lt;=Scenario!$O$20,16,IF(F107&lt;=Scenario!$O$21,17,IF(F107&lt;=Scenario!$O$22,18,IF(F107&lt;=Scenario!$O$23,19,20)))))))))))))))))))))</f>
        <v> </v>
      </c>
      <c r="Y107" s="3" t="str">
        <f>IF(ISBLANK(C107)," ",IF(C107&lt;=Scenario!$AA$3,0,IF(C107&lt;=Scenario!$AA$5,1,IF(C107&lt;=Scenario!$AA$6,2,IF(C107&lt;=Scenario!$AA$7,3,IF(C107&lt;=Scenario!$AA$8,4,IF(C107&lt;=Scenario!$AA$9,5,IF(C107&lt;=Scenario!$AA$10,6,IF(C107&lt;=Scenario!$AA$11,7,IF(C107&lt;=Scenario!$AA$12,8,IF(C107&lt;=Scenario!$AA$13,9,IF(C107&lt;=Scenario!$AA$14,10,IF(C107&lt;=Scenario!$AA$15,11,IF(C107&lt;=Scenario!$AA$16,12,IF(C107&lt;=Scenario!$AA$17,13,IF(C107&lt;=Scenario!$AA$18,14,15))))))))))))))))</f>
        <v> </v>
      </c>
      <c r="Z107" s="3" t="str">
        <f t="shared" si="14"/>
        <v>#VALUE!</v>
      </c>
      <c r="AA107" s="3" t="str">
        <f t="shared" si="15"/>
        <v>#VALUE!</v>
      </c>
      <c r="AB107" s="95" t="str">
        <f t="shared" si="16"/>
        <v>#VALUE!</v>
      </c>
      <c r="AC107" s="69" t="str">
        <f t="shared" si="17"/>
        <v>missing data</v>
      </c>
      <c r="AD107" s="74" t="str">
        <f t="shared" si="18"/>
        <v>missing data</v>
      </c>
      <c r="AE107" s="75" t="str">
        <f t="shared" si="19"/>
        <v>#VALUE!</v>
      </c>
      <c r="AF107" s="75" t="str">
        <f t="shared" si="20"/>
        <v>#VALUE!</v>
      </c>
    </row>
    <row r="108" ht="15.75" customHeight="1">
      <c r="A108" s="3" t="s">
        <v>2362</v>
      </c>
      <c r="B108" s="121"/>
      <c r="C108" s="60"/>
      <c r="D108" s="60"/>
      <c r="E108" s="59">
        <f t="shared" si="21"/>
        <v>0</v>
      </c>
      <c r="F108" s="60"/>
      <c r="G108" s="122"/>
      <c r="H108" s="122"/>
      <c r="I108" s="122"/>
      <c r="J108" s="120" t="str">
        <f t="shared" si="2"/>
        <v> </v>
      </c>
      <c r="K108" s="3" t="str">
        <f t="shared" si="3"/>
        <v> </v>
      </c>
      <c r="L108" s="3" t="str">
        <f t="shared" si="4"/>
        <v> </v>
      </c>
      <c r="M108" s="3">
        <f t="shared" si="5"/>
        <v>0</v>
      </c>
      <c r="N108" s="3" t="str">
        <f t="shared" si="6"/>
        <v> </v>
      </c>
      <c r="O108" s="3" t="str">
        <f t="shared" si="7"/>
        <v> </v>
      </c>
      <c r="P108" s="3" t="str">
        <f t="shared" si="22"/>
        <v> </v>
      </c>
      <c r="Q108" s="120" t="str">
        <f t="shared" si="9"/>
        <v>#VALUE!</v>
      </c>
      <c r="R108" s="3" t="str">
        <f t="shared" si="10"/>
        <v>#VALUE!</v>
      </c>
      <c r="S108" s="95" t="str">
        <f t="shared" si="11"/>
        <v>#VALUE!</v>
      </c>
      <c r="T108" s="69" t="str">
        <f t="shared" si="12"/>
        <v>donnée(s) manquante(s)</v>
      </c>
      <c r="U108" s="70" t="str">
        <f t="shared" si="13"/>
        <v>donnée(s) manquante(s)</v>
      </c>
      <c r="V108" s="3" t="str">
        <f>IF(ISBLANK(H108)," ",IF(H108&lt;=Scenario!$C$3,0,IF(H108&lt;=Scenario!$C$5,1,IF(H108&lt;=Scenario!$C$6,2,IF(H108&lt;=Scenario!$C$7,3,IF(H108&lt;=Scenario!$C$8,4,5))))))</f>
        <v> </v>
      </c>
      <c r="W108" s="3" t="str">
        <f>IF(ISBLANK(I108)," ",IF(I108&lt;=Scenario!$G$3,0,IF(I108&lt;=Scenario!$G$5,1,IF(I108&lt;=Scenario!$G$6,2,IF(I108&lt;=Scenario!$G$7,3,IF(I108&lt;=Scenario!$G$8,4,IF(I108&lt;=Scenario!$G$9,5,IF(I108&lt;=Scenario!$G$10,6,7))))))))</f>
        <v> </v>
      </c>
      <c r="X108" s="3" t="str">
        <f>IF(ISBLANK(F108)," ",IF(F108&lt;=Scenario!$O$3,0,IF(F108&lt;=Scenario!$O$5,1,IF(F108&lt;=Scenario!$O$6,2,IF(F108&lt;=Scenario!$O$7,3,IF(F108&lt;=Scenario!$O$8,4,IF(F108&lt;=Scenario!$O$9,5,IF(F108&lt;=Scenario!$O$10,6,IF(F108&lt;=Scenario!$O$11,7,IF(F108&lt;=Scenario!$O$12,8,IF(F108&lt;=Scenario!$O$13,9,IF(F108&lt;=Scenario!$O$14,10,IF(F108&lt;=Scenario!$O$15,11,IF(F108&lt;=Scenario!$O$16,12,IF(F108&lt;=Scenario!$O$17,13,IF(F108&lt;=Scenario!$O$18,14,IF(F108&lt;=Scenario!$O$19,15,IF(F108&lt;=Scenario!$O$20,16,IF(F108&lt;=Scenario!$O$21,17,IF(F108&lt;=Scenario!$O$22,18,IF(F108&lt;=Scenario!$O$23,19,20)))))))))))))))))))))</f>
        <v> </v>
      </c>
      <c r="Y108" s="3" t="str">
        <f>IF(ISBLANK(C108)," ",IF(C108&lt;=Scenario!$AA$3,0,IF(C108&lt;=Scenario!$AA$5,1,IF(C108&lt;=Scenario!$AA$6,2,IF(C108&lt;=Scenario!$AA$7,3,IF(C108&lt;=Scenario!$AA$8,4,IF(C108&lt;=Scenario!$AA$9,5,IF(C108&lt;=Scenario!$AA$10,6,IF(C108&lt;=Scenario!$AA$11,7,IF(C108&lt;=Scenario!$AA$12,8,IF(C108&lt;=Scenario!$AA$13,9,IF(C108&lt;=Scenario!$AA$14,10,IF(C108&lt;=Scenario!$AA$15,11,IF(C108&lt;=Scenario!$AA$16,12,IF(C108&lt;=Scenario!$AA$17,13,IF(C108&lt;=Scenario!$AA$18,14,15))))))))))))))))</f>
        <v> </v>
      </c>
      <c r="Z108" s="3" t="str">
        <f t="shared" si="14"/>
        <v>#VALUE!</v>
      </c>
      <c r="AA108" s="3" t="str">
        <f t="shared" si="15"/>
        <v>#VALUE!</v>
      </c>
      <c r="AB108" s="95" t="str">
        <f t="shared" si="16"/>
        <v>#VALUE!</v>
      </c>
      <c r="AC108" s="69" t="str">
        <f t="shared" si="17"/>
        <v>missing data</v>
      </c>
      <c r="AD108" s="74" t="str">
        <f t="shared" si="18"/>
        <v>missing data</v>
      </c>
      <c r="AE108" s="75" t="str">
        <f t="shared" si="19"/>
        <v>#VALUE!</v>
      </c>
      <c r="AF108" s="75" t="str">
        <f t="shared" si="20"/>
        <v>#VALUE!</v>
      </c>
    </row>
    <row r="109" ht="15.75" customHeight="1">
      <c r="A109" s="3" t="s">
        <v>2363</v>
      </c>
      <c r="B109" s="121"/>
      <c r="C109" s="60"/>
      <c r="D109" s="60"/>
      <c r="E109" s="59">
        <f t="shared" si="21"/>
        <v>0</v>
      </c>
      <c r="F109" s="60"/>
      <c r="G109" s="122"/>
      <c r="H109" s="122"/>
      <c r="I109" s="122"/>
      <c r="J109" s="120" t="str">
        <f t="shared" si="2"/>
        <v> </v>
      </c>
      <c r="K109" s="3" t="str">
        <f t="shared" si="3"/>
        <v> </v>
      </c>
      <c r="L109" s="3" t="str">
        <f t="shared" si="4"/>
        <v> </v>
      </c>
      <c r="M109" s="3">
        <f t="shared" si="5"/>
        <v>0</v>
      </c>
      <c r="N109" s="3" t="str">
        <f t="shared" si="6"/>
        <v> </v>
      </c>
      <c r="O109" s="3" t="str">
        <f t="shared" si="7"/>
        <v> </v>
      </c>
      <c r="P109" s="3" t="str">
        <f t="shared" si="22"/>
        <v> </v>
      </c>
      <c r="Q109" s="120" t="str">
        <f t="shared" si="9"/>
        <v>#VALUE!</v>
      </c>
      <c r="R109" s="3" t="str">
        <f t="shared" si="10"/>
        <v>#VALUE!</v>
      </c>
      <c r="S109" s="95" t="str">
        <f t="shared" si="11"/>
        <v>#VALUE!</v>
      </c>
      <c r="T109" s="69" t="str">
        <f t="shared" si="12"/>
        <v>donnée(s) manquante(s)</v>
      </c>
      <c r="U109" s="70" t="str">
        <f t="shared" si="13"/>
        <v>donnée(s) manquante(s)</v>
      </c>
      <c r="V109" s="3" t="str">
        <f>IF(ISBLANK(H109)," ",IF(H109&lt;=Scenario!$C$3,0,IF(H109&lt;=Scenario!$C$5,1,IF(H109&lt;=Scenario!$C$6,2,IF(H109&lt;=Scenario!$C$7,3,IF(H109&lt;=Scenario!$C$8,4,5))))))</f>
        <v> </v>
      </c>
      <c r="W109" s="3" t="str">
        <f>IF(ISBLANK(I109)," ",IF(I109&lt;=Scenario!$G$3,0,IF(I109&lt;=Scenario!$G$5,1,IF(I109&lt;=Scenario!$G$6,2,IF(I109&lt;=Scenario!$G$7,3,IF(I109&lt;=Scenario!$G$8,4,IF(I109&lt;=Scenario!$G$9,5,IF(I109&lt;=Scenario!$G$10,6,7))))))))</f>
        <v> </v>
      </c>
      <c r="X109" s="3" t="str">
        <f>IF(ISBLANK(F109)," ",IF(F109&lt;=Scenario!$O$3,0,IF(F109&lt;=Scenario!$O$5,1,IF(F109&lt;=Scenario!$O$6,2,IF(F109&lt;=Scenario!$O$7,3,IF(F109&lt;=Scenario!$O$8,4,IF(F109&lt;=Scenario!$O$9,5,IF(F109&lt;=Scenario!$O$10,6,IF(F109&lt;=Scenario!$O$11,7,IF(F109&lt;=Scenario!$O$12,8,IF(F109&lt;=Scenario!$O$13,9,IF(F109&lt;=Scenario!$O$14,10,IF(F109&lt;=Scenario!$O$15,11,IF(F109&lt;=Scenario!$O$16,12,IF(F109&lt;=Scenario!$O$17,13,IF(F109&lt;=Scenario!$O$18,14,IF(F109&lt;=Scenario!$O$19,15,IF(F109&lt;=Scenario!$O$20,16,IF(F109&lt;=Scenario!$O$21,17,IF(F109&lt;=Scenario!$O$22,18,IF(F109&lt;=Scenario!$O$23,19,20)))))))))))))))))))))</f>
        <v> </v>
      </c>
      <c r="Y109" s="3" t="str">
        <f>IF(ISBLANK(C109)," ",IF(C109&lt;=Scenario!$AA$3,0,IF(C109&lt;=Scenario!$AA$5,1,IF(C109&lt;=Scenario!$AA$6,2,IF(C109&lt;=Scenario!$AA$7,3,IF(C109&lt;=Scenario!$AA$8,4,IF(C109&lt;=Scenario!$AA$9,5,IF(C109&lt;=Scenario!$AA$10,6,IF(C109&lt;=Scenario!$AA$11,7,IF(C109&lt;=Scenario!$AA$12,8,IF(C109&lt;=Scenario!$AA$13,9,IF(C109&lt;=Scenario!$AA$14,10,IF(C109&lt;=Scenario!$AA$15,11,IF(C109&lt;=Scenario!$AA$16,12,IF(C109&lt;=Scenario!$AA$17,13,IF(C109&lt;=Scenario!$AA$18,14,15))))))))))))))))</f>
        <v> </v>
      </c>
      <c r="Z109" s="3" t="str">
        <f t="shared" si="14"/>
        <v>#VALUE!</v>
      </c>
      <c r="AA109" s="3" t="str">
        <f t="shared" si="15"/>
        <v>#VALUE!</v>
      </c>
      <c r="AB109" s="95" t="str">
        <f t="shared" si="16"/>
        <v>#VALUE!</v>
      </c>
      <c r="AC109" s="69" t="str">
        <f t="shared" si="17"/>
        <v>missing data</v>
      </c>
      <c r="AD109" s="74" t="str">
        <f t="shared" si="18"/>
        <v>missing data</v>
      </c>
      <c r="AE109" s="75" t="str">
        <f t="shared" si="19"/>
        <v>#VALUE!</v>
      </c>
      <c r="AF109" s="75" t="str">
        <f t="shared" si="20"/>
        <v>#VALUE!</v>
      </c>
    </row>
    <row r="110" ht="15.75" customHeight="1">
      <c r="A110" s="3" t="s">
        <v>2364</v>
      </c>
      <c r="B110" s="121"/>
      <c r="C110" s="60"/>
      <c r="D110" s="60"/>
      <c r="E110" s="59">
        <f t="shared" si="21"/>
        <v>0</v>
      </c>
      <c r="F110" s="60"/>
      <c r="G110" s="122"/>
      <c r="H110" s="122"/>
      <c r="I110" s="122"/>
      <c r="J110" s="120" t="str">
        <f t="shared" si="2"/>
        <v> </v>
      </c>
      <c r="K110" s="3" t="str">
        <f t="shared" si="3"/>
        <v> </v>
      </c>
      <c r="L110" s="3" t="str">
        <f t="shared" si="4"/>
        <v> </v>
      </c>
      <c r="M110" s="3">
        <f t="shared" si="5"/>
        <v>0</v>
      </c>
      <c r="N110" s="3" t="str">
        <f t="shared" si="6"/>
        <v> </v>
      </c>
      <c r="O110" s="3" t="str">
        <f t="shared" si="7"/>
        <v> </v>
      </c>
      <c r="P110" s="3" t="str">
        <f t="shared" si="22"/>
        <v> </v>
      </c>
      <c r="Q110" s="120" t="str">
        <f t="shared" si="9"/>
        <v>#VALUE!</v>
      </c>
      <c r="R110" s="3" t="str">
        <f t="shared" si="10"/>
        <v>#VALUE!</v>
      </c>
      <c r="S110" s="95" t="str">
        <f t="shared" si="11"/>
        <v>#VALUE!</v>
      </c>
      <c r="T110" s="69" t="str">
        <f t="shared" si="12"/>
        <v>donnée(s) manquante(s)</v>
      </c>
      <c r="U110" s="70" t="str">
        <f t="shared" si="13"/>
        <v>donnée(s) manquante(s)</v>
      </c>
      <c r="V110" s="3" t="str">
        <f>IF(ISBLANK(H110)," ",IF(H110&lt;=Scenario!$C$3,0,IF(H110&lt;=Scenario!$C$5,1,IF(H110&lt;=Scenario!$C$6,2,IF(H110&lt;=Scenario!$C$7,3,IF(H110&lt;=Scenario!$C$8,4,5))))))</f>
        <v> </v>
      </c>
      <c r="W110" s="3" t="str">
        <f>IF(ISBLANK(I110)," ",IF(I110&lt;=Scenario!$G$3,0,IF(I110&lt;=Scenario!$G$5,1,IF(I110&lt;=Scenario!$G$6,2,IF(I110&lt;=Scenario!$G$7,3,IF(I110&lt;=Scenario!$G$8,4,IF(I110&lt;=Scenario!$G$9,5,IF(I110&lt;=Scenario!$G$10,6,7))))))))</f>
        <v> </v>
      </c>
      <c r="X110" s="3" t="str">
        <f>IF(ISBLANK(F110)," ",IF(F110&lt;=Scenario!$O$3,0,IF(F110&lt;=Scenario!$O$5,1,IF(F110&lt;=Scenario!$O$6,2,IF(F110&lt;=Scenario!$O$7,3,IF(F110&lt;=Scenario!$O$8,4,IF(F110&lt;=Scenario!$O$9,5,IF(F110&lt;=Scenario!$O$10,6,IF(F110&lt;=Scenario!$O$11,7,IF(F110&lt;=Scenario!$O$12,8,IF(F110&lt;=Scenario!$O$13,9,IF(F110&lt;=Scenario!$O$14,10,IF(F110&lt;=Scenario!$O$15,11,IF(F110&lt;=Scenario!$O$16,12,IF(F110&lt;=Scenario!$O$17,13,IF(F110&lt;=Scenario!$O$18,14,IF(F110&lt;=Scenario!$O$19,15,IF(F110&lt;=Scenario!$O$20,16,IF(F110&lt;=Scenario!$O$21,17,IF(F110&lt;=Scenario!$O$22,18,IF(F110&lt;=Scenario!$O$23,19,20)))))))))))))))))))))</f>
        <v> </v>
      </c>
      <c r="Y110" s="3" t="str">
        <f>IF(ISBLANK(C110)," ",IF(C110&lt;=Scenario!$AA$3,0,IF(C110&lt;=Scenario!$AA$5,1,IF(C110&lt;=Scenario!$AA$6,2,IF(C110&lt;=Scenario!$AA$7,3,IF(C110&lt;=Scenario!$AA$8,4,IF(C110&lt;=Scenario!$AA$9,5,IF(C110&lt;=Scenario!$AA$10,6,IF(C110&lt;=Scenario!$AA$11,7,IF(C110&lt;=Scenario!$AA$12,8,IF(C110&lt;=Scenario!$AA$13,9,IF(C110&lt;=Scenario!$AA$14,10,IF(C110&lt;=Scenario!$AA$15,11,IF(C110&lt;=Scenario!$AA$16,12,IF(C110&lt;=Scenario!$AA$17,13,IF(C110&lt;=Scenario!$AA$18,14,15))))))))))))))))</f>
        <v> </v>
      </c>
      <c r="Z110" s="3" t="str">
        <f t="shared" si="14"/>
        <v>#VALUE!</v>
      </c>
      <c r="AA110" s="3" t="str">
        <f t="shared" si="15"/>
        <v>#VALUE!</v>
      </c>
      <c r="AB110" s="95" t="str">
        <f t="shared" si="16"/>
        <v>#VALUE!</v>
      </c>
      <c r="AC110" s="69" t="str">
        <f t="shared" si="17"/>
        <v>missing data</v>
      </c>
      <c r="AD110" s="74" t="str">
        <f t="shared" si="18"/>
        <v>missing data</v>
      </c>
      <c r="AE110" s="75" t="str">
        <f t="shared" si="19"/>
        <v>#VALUE!</v>
      </c>
      <c r="AF110" s="75" t="str">
        <f t="shared" si="20"/>
        <v>#VALUE!</v>
      </c>
    </row>
    <row r="111" ht="15.75" customHeight="1">
      <c r="A111" s="3" t="s">
        <v>2365</v>
      </c>
      <c r="B111" s="121"/>
      <c r="C111" s="60"/>
      <c r="D111" s="60"/>
      <c r="E111" s="59">
        <f t="shared" si="21"/>
        <v>0</v>
      </c>
      <c r="F111" s="60"/>
      <c r="G111" s="122"/>
      <c r="H111" s="122"/>
      <c r="I111" s="122"/>
      <c r="J111" s="120" t="str">
        <f t="shared" si="2"/>
        <v> </v>
      </c>
      <c r="K111" s="3" t="str">
        <f t="shared" si="3"/>
        <v> </v>
      </c>
      <c r="L111" s="3" t="str">
        <f t="shared" si="4"/>
        <v> </v>
      </c>
      <c r="M111" s="3">
        <f t="shared" si="5"/>
        <v>0</v>
      </c>
      <c r="N111" s="3" t="str">
        <f t="shared" si="6"/>
        <v> </v>
      </c>
      <c r="O111" s="3" t="str">
        <f t="shared" si="7"/>
        <v> </v>
      </c>
      <c r="P111" s="3" t="str">
        <f t="shared" si="22"/>
        <v> </v>
      </c>
      <c r="Q111" s="120" t="str">
        <f t="shared" si="9"/>
        <v>#VALUE!</v>
      </c>
      <c r="R111" s="3" t="str">
        <f t="shared" si="10"/>
        <v>#VALUE!</v>
      </c>
      <c r="S111" s="95" t="str">
        <f t="shared" si="11"/>
        <v>#VALUE!</v>
      </c>
      <c r="T111" s="69" t="str">
        <f t="shared" si="12"/>
        <v>donnée(s) manquante(s)</v>
      </c>
      <c r="U111" s="70" t="str">
        <f t="shared" si="13"/>
        <v>donnée(s) manquante(s)</v>
      </c>
      <c r="V111" s="3" t="str">
        <f>IF(ISBLANK(H111)," ",IF(H111&lt;=Scenario!$C$3,0,IF(H111&lt;=Scenario!$C$5,1,IF(H111&lt;=Scenario!$C$6,2,IF(H111&lt;=Scenario!$C$7,3,IF(H111&lt;=Scenario!$C$8,4,5))))))</f>
        <v> </v>
      </c>
      <c r="W111" s="3" t="str">
        <f>IF(ISBLANK(I111)," ",IF(I111&lt;=Scenario!$G$3,0,IF(I111&lt;=Scenario!$G$5,1,IF(I111&lt;=Scenario!$G$6,2,IF(I111&lt;=Scenario!$G$7,3,IF(I111&lt;=Scenario!$G$8,4,IF(I111&lt;=Scenario!$G$9,5,IF(I111&lt;=Scenario!$G$10,6,7))))))))</f>
        <v> </v>
      </c>
      <c r="X111" s="3" t="str">
        <f>IF(ISBLANK(F111)," ",IF(F111&lt;=Scenario!$O$3,0,IF(F111&lt;=Scenario!$O$5,1,IF(F111&lt;=Scenario!$O$6,2,IF(F111&lt;=Scenario!$O$7,3,IF(F111&lt;=Scenario!$O$8,4,IF(F111&lt;=Scenario!$O$9,5,IF(F111&lt;=Scenario!$O$10,6,IF(F111&lt;=Scenario!$O$11,7,IF(F111&lt;=Scenario!$O$12,8,IF(F111&lt;=Scenario!$O$13,9,IF(F111&lt;=Scenario!$O$14,10,IF(F111&lt;=Scenario!$O$15,11,IF(F111&lt;=Scenario!$O$16,12,IF(F111&lt;=Scenario!$O$17,13,IF(F111&lt;=Scenario!$O$18,14,IF(F111&lt;=Scenario!$O$19,15,IF(F111&lt;=Scenario!$O$20,16,IF(F111&lt;=Scenario!$O$21,17,IF(F111&lt;=Scenario!$O$22,18,IF(F111&lt;=Scenario!$O$23,19,20)))))))))))))))))))))</f>
        <v> </v>
      </c>
      <c r="Y111" s="3" t="str">
        <f>IF(ISBLANK(C111)," ",IF(C111&lt;=Scenario!$AA$3,0,IF(C111&lt;=Scenario!$AA$5,1,IF(C111&lt;=Scenario!$AA$6,2,IF(C111&lt;=Scenario!$AA$7,3,IF(C111&lt;=Scenario!$AA$8,4,IF(C111&lt;=Scenario!$AA$9,5,IF(C111&lt;=Scenario!$AA$10,6,IF(C111&lt;=Scenario!$AA$11,7,IF(C111&lt;=Scenario!$AA$12,8,IF(C111&lt;=Scenario!$AA$13,9,IF(C111&lt;=Scenario!$AA$14,10,IF(C111&lt;=Scenario!$AA$15,11,IF(C111&lt;=Scenario!$AA$16,12,IF(C111&lt;=Scenario!$AA$17,13,IF(C111&lt;=Scenario!$AA$18,14,15))))))))))))))))</f>
        <v> </v>
      </c>
      <c r="Z111" s="3" t="str">
        <f t="shared" si="14"/>
        <v>#VALUE!</v>
      </c>
      <c r="AA111" s="3" t="str">
        <f t="shared" si="15"/>
        <v>#VALUE!</v>
      </c>
      <c r="AB111" s="95" t="str">
        <f t="shared" si="16"/>
        <v>#VALUE!</v>
      </c>
      <c r="AC111" s="69" t="str">
        <f t="shared" si="17"/>
        <v>missing data</v>
      </c>
      <c r="AD111" s="74" t="str">
        <f t="shared" si="18"/>
        <v>missing data</v>
      </c>
      <c r="AE111" s="75" t="str">
        <f t="shared" si="19"/>
        <v>#VALUE!</v>
      </c>
      <c r="AF111" s="75" t="str">
        <f t="shared" si="20"/>
        <v>#VALUE!</v>
      </c>
    </row>
    <row r="112" ht="15.75" customHeight="1">
      <c r="A112" s="3" t="s">
        <v>2366</v>
      </c>
      <c r="B112" s="121"/>
      <c r="C112" s="60"/>
      <c r="D112" s="60"/>
      <c r="E112" s="59">
        <f t="shared" si="21"/>
        <v>0</v>
      </c>
      <c r="F112" s="60"/>
      <c r="G112" s="122"/>
      <c r="H112" s="122"/>
      <c r="I112" s="122"/>
      <c r="J112" s="120" t="str">
        <f t="shared" si="2"/>
        <v> </v>
      </c>
      <c r="K112" s="3" t="str">
        <f t="shared" si="3"/>
        <v> </v>
      </c>
      <c r="L112" s="3" t="str">
        <f t="shared" si="4"/>
        <v> </v>
      </c>
      <c r="M112" s="3">
        <f t="shared" si="5"/>
        <v>0</v>
      </c>
      <c r="N112" s="3" t="str">
        <f t="shared" si="6"/>
        <v> </v>
      </c>
      <c r="O112" s="3" t="str">
        <f t="shared" si="7"/>
        <v> </v>
      </c>
      <c r="P112" s="3" t="str">
        <f t="shared" si="22"/>
        <v> </v>
      </c>
      <c r="Q112" s="120" t="str">
        <f t="shared" si="9"/>
        <v>#VALUE!</v>
      </c>
      <c r="R112" s="3" t="str">
        <f t="shared" si="10"/>
        <v>#VALUE!</v>
      </c>
      <c r="S112" s="95" t="str">
        <f t="shared" si="11"/>
        <v>#VALUE!</v>
      </c>
      <c r="T112" s="69" t="str">
        <f t="shared" si="12"/>
        <v>donnée(s) manquante(s)</v>
      </c>
      <c r="U112" s="70" t="str">
        <f t="shared" si="13"/>
        <v>donnée(s) manquante(s)</v>
      </c>
      <c r="V112" s="3" t="str">
        <f>IF(ISBLANK(H112)," ",IF(H112&lt;=Scenario!$C$3,0,IF(H112&lt;=Scenario!$C$5,1,IF(H112&lt;=Scenario!$C$6,2,IF(H112&lt;=Scenario!$C$7,3,IF(H112&lt;=Scenario!$C$8,4,5))))))</f>
        <v> </v>
      </c>
      <c r="W112" s="3" t="str">
        <f>IF(ISBLANK(I112)," ",IF(I112&lt;=Scenario!$G$3,0,IF(I112&lt;=Scenario!$G$5,1,IF(I112&lt;=Scenario!$G$6,2,IF(I112&lt;=Scenario!$G$7,3,IF(I112&lt;=Scenario!$G$8,4,IF(I112&lt;=Scenario!$G$9,5,IF(I112&lt;=Scenario!$G$10,6,7))))))))</f>
        <v> </v>
      </c>
      <c r="X112" s="3" t="str">
        <f>IF(ISBLANK(F112)," ",IF(F112&lt;=Scenario!$O$3,0,IF(F112&lt;=Scenario!$O$5,1,IF(F112&lt;=Scenario!$O$6,2,IF(F112&lt;=Scenario!$O$7,3,IF(F112&lt;=Scenario!$O$8,4,IF(F112&lt;=Scenario!$O$9,5,IF(F112&lt;=Scenario!$O$10,6,IF(F112&lt;=Scenario!$O$11,7,IF(F112&lt;=Scenario!$O$12,8,IF(F112&lt;=Scenario!$O$13,9,IF(F112&lt;=Scenario!$O$14,10,IF(F112&lt;=Scenario!$O$15,11,IF(F112&lt;=Scenario!$O$16,12,IF(F112&lt;=Scenario!$O$17,13,IF(F112&lt;=Scenario!$O$18,14,IF(F112&lt;=Scenario!$O$19,15,IF(F112&lt;=Scenario!$O$20,16,IF(F112&lt;=Scenario!$O$21,17,IF(F112&lt;=Scenario!$O$22,18,IF(F112&lt;=Scenario!$O$23,19,20)))))))))))))))))))))</f>
        <v> </v>
      </c>
      <c r="Y112" s="3" t="str">
        <f>IF(ISBLANK(C112)," ",IF(C112&lt;=Scenario!$AA$3,0,IF(C112&lt;=Scenario!$AA$5,1,IF(C112&lt;=Scenario!$AA$6,2,IF(C112&lt;=Scenario!$AA$7,3,IF(C112&lt;=Scenario!$AA$8,4,IF(C112&lt;=Scenario!$AA$9,5,IF(C112&lt;=Scenario!$AA$10,6,IF(C112&lt;=Scenario!$AA$11,7,IF(C112&lt;=Scenario!$AA$12,8,IF(C112&lt;=Scenario!$AA$13,9,IF(C112&lt;=Scenario!$AA$14,10,IF(C112&lt;=Scenario!$AA$15,11,IF(C112&lt;=Scenario!$AA$16,12,IF(C112&lt;=Scenario!$AA$17,13,IF(C112&lt;=Scenario!$AA$18,14,15))))))))))))))))</f>
        <v> </v>
      </c>
      <c r="Z112" s="3" t="str">
        <f t="shared" si="14"/>
        <v>#VALUE!</v>
      </c>
      <c r="AA112" s="3" t="str">
        <f t="shared" si="15"/>
        <v>#VALUE!</v>
      </c>
      <c r="AB112" s="95" t="str">
        <f t="shared" si="16"/>
        <v>#VALUE!</v>
      </c>
      <c r="AC112" s="69" t="str">
        <f t="shared" si="17"/>
        <v>missing data</v>
      </c>
      <c r="AD112" s="74" t="str">
        <f t="shared" si="18"/>
        <v>missing data</v>
      </c>
      <c r="AE112" s="75" t="str">
        <f t="shared" si="19"/>
        <v>#VALUE!</v>
      </c>
      <c r="AF112" s="75" t="str">
        <f t="shared" si="20"/>
        <v>#VALUE!</v>
      </c>
    </row>
    <row r="113" ht="15.75" customHeight="1">
      <c r="A113" s="3" t="s">
        <v>2367</v>
      </c>
      <c r="B113" s="121"/>
      <c r="C113" s="60"/>
      <c r="D113" s="60"/>
      <c r="E113" s="59">
        <f t="shared" si="21"/>
        <v>0</v>
      </c>
      <c r="F113" s="60"/>
      <c r="G113" s="122"/>
      <c r="H113" s="122"/>
      <c r="I113" s="122"/>
      <c r="J113" s="120" t="str">
        <f t="shared" si="2"/>
        <v> </v>
      </c>
      <c r="K113" s="3" t="str">
        <f t="shared" si="3"/>
        <v> </v>
      </c>
      <c r="L113" s="3" t="str">
        <f t="shared" si="4"/>
        <v> </v>
      </c>
      <c r="M113" s="3">
        <f t="shared" si="5"/>
        <v>0</v>
      </c>
      <c r="N113" s="3" t="str">
        <f t="shared" si="6"/>
        <v> </v>
      </c>
      <c r="O113" s="3" t="str">
        <f t="shared" si="7"/>
        <v> </v>
      </c>
      <c r="P113" s="3" t="str">
        <f t="shared" si="22"/>
        <v> </v>
      </c>
      <c r="Q113" s="120" t="str">
        <f t="shared" si="9"/>
        <v>#VALUE!</v>
      </c>
      <c r="R113" s="3" t="str">
        <f t="shared" si="10"/>
        <v>#VALUE!</v>
      </c>
      <c r="S113" s="95" t="str">
        <f t="shared" si="11"/>
        <v>#VALUE!</v>
      </c>
      <c r="T113" s="69" t="str">
        <f t="shared" si="12"/>
        <v>donnée(s) manquante(s)</v>
      </c>
      <c r="U113" s="70" t="str">
        <f t="shared" si="13"/>
        <v>donnée(s) manquante(s)</v>
      </c>
      <c r="V113" s="3" t="str">
        <f>IF(ISBLANK(H113)," ",IF(H113&lt;=Scenario!$C$3,0,IF(H113&lt;=Scenario!$C$5,1,IF(H113&lt;=Scenario!$C$6,2,IF(H113&lt;=Scenario!$C$7,3,IF(H113&lt;=Scenario!$C$8,4,5))))))</f>
        <v> </v>
      </c>
      <c r="W113" s="3" t="str">
        <f>IF(ISBLANK(I113)," ",IF(I113&lt;=Scenario!$G$3,0,IF(I113&lt;=Scenario!$G$5,1,IF(I113&lt;=Scenario!$G$6,2,IF(I113&lt;=Scenario!$G$7,3,IF(I113&lt;=Scenario!$G$8,4,IF(I113&lt;=Scenario!$G$9,5,IF(I113&lt;=Scenario!$G$10,6,7))))))))</f>
        <v> </v>
      </c>
      <c r="X113" s="3" t="str">
        <f>IF(ISBLANK(F113)," ",IF(F113&lt;=Scenario!$O$3,0,IF(F113&lt;=Scenario!$O$5,1,IF(F113&lt;=Scenario!$O$6,2,IF(F113&lt;=Scenario!$O$7,3,IF(F113&lt;=Scenario!$O$8,4,IF(F113&lt;=Scenario!$O$9,5,IF(F113&lt;=Scenario!$O$10,6,IF(F113&lt;=Scenario!$O$11,7,IF(F113&lt;=Scenario!$O$12,8,IF(F113&lt;=Scenario!$O$13,9,IF(F113&lt;=Scenario!$O$14,10,IF(F113&lt;=Scenario!$O$15,11,IF(F113&lt;=Scenario!$O$16,12,IF(F113&lt;=Scenario!$O$17,13,IF(F113&lt;=Scenario!$O$18,14,IF(F113&lt;=Scenario!$O$19,15,IF(F113&lt;=Scenario!$O$20,16,IF(F113&lt;=Scenario!$O$21,17,IF(F113&lt;=Scenario!$O$22,18,IF(F113&lt;=Scenario!$O$23,19,20)))))))))))))))))))))</f>
        <v> </v>
      </c>
      <c r="Y113" s="3" t="str">
        <f>IF(ISBLANK(C113)," ",IF(C113&lt;=Scenario!$AA$3,0,IF(C113&lt;=Scenario!$AA$5,1,IF(C113&lt;=Scenario!$AA$6,2,IF(C113&lt;=Scenario!$AA$7,3,IF(C113&lt;=Scenario!$AA$8,4,IF(C113&lt;=Scenario!$AA$9,5,IF(C113&lt;=Scenario!$AA$10,6,IF(C113&lt;=Scenario!$AA$11,7,IF(C113&lt;=Scenario!$AA$12,8,IF(C113&lt;=Scenario!$AA$13,9,IF(C113&lt;=Scenario!$AA$14,10,IF(C113&lt;=Scenario!$AA$15,11,IF(C113&lt;=Scenario!$AA$16,12,IF(C113&lt;=Scenario!$AA$17,13,IF(C113&lt;=Scenario!$AA$18,14,15))))))))))))))))</f>
        <v> </v>
      </c>
      <c r="Z113" s="3" t="str">
        <f t="shared" si="14"/>
        <v>#VALUE!</v>
      </c>
      <c r="AA113" s="3" t="str">
        <f t="shared" si="15"/>
        <v>#VALUE!</v>
      </c>
      <c r="AB113" s="95" t="str">
        <f t="shared" si="16"/>
        <v>#VALUE!</v>
      </c>
      <c r="AC113" s="69" t="str">
        <f t="shared" si="17"/>
        <v>missing data</v>
      </c>
      <c r="AD113" s="74" t="str">
        <f t="shared" si="18"/>
        <v>missing data</v>
      </c>
      <c r="AE113" s="75" t="str">
        <f t="shared" si="19"/>
        <v>#VALUE!</v>
      </c>
      <c r="AF113" s="75" t="str">
        <f t="shared" si="20"/>
        <v>#VALUE!</v>
      </c>
    </row>
    <row r="114" ht="15.75" customHeight="1">
      <c r="A114" s="3" t="s">
        <v>2368</v>
      </c>
      <c r="B114" s="121"/>
      <c r="C114" s="60"/>
      <c r="D114" s="60"/>
      <c r="E114" s="59">
        <f t="shared" si="21"/>
        <v>0</v>
      </c>
      <c r="F114" s="60"/>
      <c r="G114" s="122"/>
      <c r="H114" s="122"/>
      <c r="I114" s="122"/>
      <c r="J114" s="120" t="str">
        <f t="shared" si="2"/>
        <v> </v>
      </c>
      <c r="K114" s="3" t="str">
        <f t="shared" si="3"/>
        <v> </v>
      </c>
      <c r="L114" s="3" t="str">
        <f t="shared" si="4"/>
        <v> </v>
      </c>
      <c r="M114" s="3">
        <f t="shared" si="5"/>
        <v>0</v>
      </c>
      <c r="N114" s="3" t="str">
        <f t="shared" si="6"/>
        <v> </v>
      </c>
      <c r="O114" s="3" t="str">
        <f t="shared" si="7"/>
        <v> </v>
      </c>
      <c r="P114" s="3" t="str">
        <f t="shared" si="22"/>
        <v> </v>
      </c>
      <c r="Q114" s="120" t="str">
        <f t="shared" si="9"/>
        <v>#VALUE!</v>
      </c>
      <c r="R114" s="3" t="str">
        <f t="shared" si="10"/>
        <v>#VALUE!</v>
      </c>
      <c r="S114" s="95" t="str">
        <f t="shared" si="11"/>
        <v>#VALUE!</v>
      </c>
      <c r="T114" s="69" t="str">
        <f t="shared" si="12"/>
        <v>donnée(s) manquante(s)</v>
      </c>
      <c r="U114" s="70" t="str">
        <f t="shared" si="13"/>
        <v>donnée(s) manquante(s)</v>
      </c>
      <c r="V114" s="3" t="str">
        <f>IF(ISBLANK(H114)," ",IF(H114&lt;=Scenario!$C$3,0,IF(H114&lt;=Scenario!$C$5,1,IF(H114&lt;=Scenario!$C$6,2,IF(H114&lt;=Scenario!$C$7,3,IF(H114&lt;=Scenario!$C$8,4,5))))))</f>
        <v> </v>
      </c>
      <c r="W114" s="3" t="str">
        <f>IF(ISBLANK(I114)," ",IF(I114&lt;=Scenario!$G$3,0,IF(I114&lt;=Scenario!$G$5,1,IF(I114&lt;=Scenario!$G$6,2,IF(I114&lt;=Scenario!$G$7,3,IF(I114&lt;=Scenario!$G$8,4,IF(I114&lt;=Scenario!$G$9,5,IF(I114&lt;=Scenario!$G$10,6,7))))))))</f>
        <v> </v>
      </c>
      <c r="X114" s="3" t="str">
        <f>IF(ISBLANK(F114)," ",IF(F114&lt;=Scenario!$O$3,0,IF(F114&lt;=Scenario!$O$5,1,IF(F114&lt;=Scenario!$O$6,2,IF(F114&lt;=Scenario!$O$7,3,IF(F114&lt;=Scenario!$O$8,4,IF(F114&lt;=Scenario!$O$9,5,IF(F114&lt;=Scenario!$O$10,6,IF(F114&lt;=Scenario!$O$11,7,IF(F114&lt;=Scenario!$O$12,8,IF(F114&lt;=Scenario!$O$13,9,IF(F114&lt;=Scenario!$O$14,10,IF(F114&lt;=Scenario!$O$15,11,IF(F114&lt;=Scenario!$O$16,12,IF(F114&lt;=Scenario!$O$17,13,IF(F114&lt;=Scenario!$O$18,14,IF(F114&lt;=Scenario!$O$19,15,IF(F114&lt;=Scenario!$O$20,16,IF(F114&lt;=Scenario!$O$21,17,IF(F114&lt;=Scenario!$O$22,18,IF(F114&lt;=Scenario!$O$23,19,20)))))))))))))))))))))</f>
        <v> </v>
      </c>
      <c r="Y114" s="3" t="str">
        <f>IF(ISBLANK(C114)," ",IF(C114&lt;=Scenario!$AA$3,0,IF(C114&lt;=Scenario!$AA$5,1,IF(C114&lt;=Scenario!$AA$6,2,IF(C114&lt;=Scenario!$AA$7,3,IF(C114&lt;=Scenario!$AA$8,4,IF(C114&lt;=Scenario!$AA$9,5,IF(C114&lt;=Scenario!$AA$10,6,IF(C114&lt;=Scenario!$AA$11,7,IF(C114&lt;=Scenario!$AA$12,8,IF(C114&lt;=Scenario!$AA$13,9,IF(C114&lt;=Scenario!$AA$14,10,IF(C114&lt;=Scenario!$AA$15,11,IF(C114&lt;=Scenario!$AA$16,12,IF(C114&lt;=Scenario!$AA$17,13,IF(C114&lt;=Scenario!$AA$18,14,15))))))))))))))))</f>
        <v> </v>
      </c>
      <c r="Z114" s="3" t="str">
        <f t="shared" si="14"/>
        <v>#VALUE!</v>
      </c>
      <c r="AA114" s="3" t="str">
        <f t="shared" si="15"/>
        <v>#VALUE!</v>
      </c>
      <c r="AB114" s="95" t="str">
        <f t="shared" si="16"/>
        <v>#VALUE!</v>
      </c>
      <c r="AC114" s="69" t="str">
        <f t="shared" si="17"/>
        <v>missing data</v>
      </c>
      <c r="AD114" s="74" t="str">
        <f t="shared" si="18"/>
        <v>missing data</v>
      </c>
      <c r="AE114" s="75" t="str">
        <f t="shared" si="19"/>
        <v>#VALUE!</v>
      </c>
      <c r="AF114" s="75" t="str">
        <f t="shared" si="20"/>
        <v>#VALUE!</v>
      </c>
    </row>
    <row r="115" ht="15.75" customHeight="1">
      <c r="A115" s="3" t="s">
        <v>2369</v>
      </c>
      <c r="B115" s="121"/>
      <c r="C115" s="60"/>
      <c r="D115" s="60"/>
      <c r="E115" s="59">
        <f t="shared" si="21"/>
        <v>0</v>
      </c>
      <c r="F115" s="60"/>
      <c r="G115" s="122"/>
      <c r="H115" s="122"/>
      <c r="I115" s="122"/>
      <c r="J115" s="120" t="str">
        <f t="shared" si="2"/>
        <v> </v>
      </c>
      <c r="K115" s="3" t="str">
        <f t="shared" si="3"/>
        <v> </v>
      </c>
      <c r="L115" s="3" t="str">
        <f t="shared" si="4"/>
        <v> </v>
      </c>
      <c r="M115" s="3">
        <f t="shared" si="5"/>
        <v>0</v>
      </c>
      <c r="N115" s="3" t="str">
        <f t="shared" si="6"/>
        <v> </v>
      </c>
      <c r="O115" s="3" t="str">
        <f t="shared" si="7"/>
        <v> </v>
      </c>
      <c r="P115" s="3" t="str">
        <f t="shared" si="22"/>
        <v> </v>
      </c>
      <c r="Q115" s="120" t="str">
        <f t="shared" si="9"/>
        <v>#VALUE!</v>
      </c>
      <c r="R115" s="3" t="str">
        <f t="shared" si="10"/>
        <v>#VALUE!</v>
      </c>
      <c r="S115" s="95" t="str">
        <f t="shared" si="11"/>
        <v>#VALUE!</v>
      </c>
      <c r="T115" s="69" t="str">
        <f t="shared" si="12"/>
        <v>donnée(s) manquante(s)</v>
      </c>
      <c r="U115" s="70" t="str">
        <f t="shared" si="13"/>
        <v>donnée(s) manquante(s)</v>
      </c>
      <c r="V115" s="3" t="str">
        <f>IF(ISBLANK(H115)," ",IF(H115&lt;=Scenario!$C$3,0,IF(H115&lt;=Scenario!$C$5,1,IF(H115&lt;=Scenario!$C$6,2,IF(H115&lt;=Scenario!$C$7,3,IF(H115&lt;=Scenario!$C$8,4,5))))))</f>
        <v> </v>
      </c>
      <c r="W115" s="3" t="str">
        <f>IF(ISBLANK(I115)," ",IF(I115&lt;=Scenario!$G$3,0,IF(I115&lt;=Scenario!$G$5,1,IF(I115&lt;=Scenario!$G$6,2,IF(I115&lt;=Scenario!$G$7,3,IF(I115&lt;=Scenario!$G$8,4,IF(I115&lt;=Scenario!$G$9,5,IF(I115&lt;=Scenario!$G$10,6,7))))))))</f>
        <v> </v>
      </c>
      <c r="X115" s="3" t="str">
        <f>IF(ISBLANK(F115)," ",IF(F115&lt;=Scenario!$O$3,0,IF(F115&lt;=Scenario!$O$5,1,IF(F115&lt;=Scenario!$O$6,2,IF(F115&lt;=Scenario!$O$7,3,IF(F115&lt;=Scenario!$O$8,4,IF(F115&lt;=Scenario!$O$9,5,IF(F115&lt;=Scenario!$O$10,6,IF(F115&lt;=Scenario!$O$11,7,IF(F115&lt;=Scenario!$O$12,8,IF(F115&lt;=Scenario!$O$13,9,IF(F115&lt;=Scenario!$O$14,10,IF(F115&lt;=Scenario!$O$15,11,IF(F115&lt;=Scenario!$O$16,12,IF(F115&lt;=Scenario!$O$17,13,IF(F115&lt;=Scenario!$O$18,14,IF(F115&lt;=Scenario!$O$19,15,IF(F115&lt;=Scenario!$O$20,16,IF(F115&lt;=Scenario!$O$21,17,IF(F115&lt;=Scenario!$O$22,18,IF(F115&lt;=Scenario!$O$23,19,20)))))))))))))))))))))</f>
        <v> </v>
      </c>
      <c r="Y115" s="3" t="str">
        <f>IF(ISBLANK(C115)," ",IF(C115&lt;=Scenario!$AA$3,0,IF(C115&lt;=Scenario!$AA$5,1,IF(C115&lt;=Scenario!$AA$6,2,IF(C115&lt;=Scenario!$AA$7,3,IF(C115&lt;=Scenario!$AA$8,4,IF(C115&lt;=Scenario!$AA$9,5,IF(C115&lt;=Scenario!$AA$10,6,IF(C115&lt;=Scenario!$AA$11,7,IF(C115&lt;=Scenario!$AA$12,8,IF(C115&lt;=Scenario!$AA$13,9,IF(C115&lt;=Scenario!$AA$14,10,IF(C115&lt;=Scenario!$AA$15,11,IF(C115&lt;=Scenario!$AA$16,12,IF(C115&lt;=Scenario!$AA$17,13,IF(C115&lt;=Scenario!$AA$18,14,15))))))))))))))))</f>
        <v> </v>
      </c>
      <c r="Z115" s="3" t="str">
        <f t="shared" si="14"/>
        <v>#VALUE!</v>
      </c>
      <c r="AA115" s="3" t="str">
        <f t="shared" si="15"/>
        <v>#VALUE!</v>
      </c>
      <c r="AB115" s="95" t="str">
        <f t="shared" si="16"/>
        <v>#VALUE!</v>
      </c>
      <c r="AC115" s="69" t="str">
        <f t="shared" si="17"/>
        <v>missing data</v>
      </c>
      <c r="AD115" s="74" t="str">
        <f t="shared" si="18"/>
        <v>missing data</v>
      </c>
      <c r="AE115" s="75" t="str">
        <f t="shared" si="19"/>
        <v>#VALUE!</v>
      </c>
      <c r="AF115" s="75" t="str">
        <f t="shared" si="20"/>
        <v>#VALUE!</v>
      </c>
    </row>
    <row r="116" ht="15.75" customHeight="1">
      <c r="A116" s="3" t="s">
        <v>2370</v>
      </c>
      <c r="B116" s="121"/>
      <c r="C116" s="60"/>
      <c r="D116" s="60"/>
      <c r="E116" s="59">
        <f t="shared" si="21"/>
        <v>0</v>
      </c>
      <c r="F116" s="60"/>
      <c r="G116" s="122"/>
      <c r="H116" s="122"/>
      <c r="I116" s="122"/>
      <c r="J116" s="120" t="str">
        <f t="shared" si="2"/>
        <v> </v>
      </c>
      <c r="K116" s="3" t="str">
        <f t="shared" si="3"/>
        <v> </v>
      </c>
      <c r="L116" s="3" t="str">
        <f t="shared" si="4"/>
        <v> </v>
      </c>
      <c r="M116" s="3">
        <f t="shared" si="5"/>
        <v>0</v>
      </c>
      <c r="N116" s="3" t="str">
        <f t="shared" si="6"/>
        <v> </v>
      </c>
      <c r="O116" s="3" t="str">
        <f t="shared" si="7"/>
        <v> </v>
      </c>
      <c r="P116" s="3" t="str">
        <f t="shared" si="22"/>
        <v> </v>
      </c>
      <c r="Q116" s="120" t="str">
        <f t="shared" si="9"/>
        <v>#VALUE!</v>
      </c>
      <c r="R116" s="3" t="str">
        <f t="shared" si="10"/>
        <v>#VALUE!</v>
      </c>
      <c r="S116" s="95" t="str">
        <f t="shared" si="11"/>
        <v>#VALUE!</v>
      </c>
      <c r="T116" s="69" t="str">
        <f t="shared" si="12"/>
        <v>donnée(s) manquante(s)</v>
      </c>
      <c r="U116" s="70" t="str">
        <f t="shared" si="13"/>
        <v>donnée(s) manquante(s)</v>
      </c>
      <c r="V116" s="3" t="str">
        <f>IF(ISBLANK(H116)," ",IF(H116&lt;=Scenario!$C$3,0,IF(H116&lt;=Scenario!$C$5,1,IF(H116&lt;=Scenario!$C$6,2,IF(H116&lt;=Scenario!$C$7,3,IF(H116&lt;=Scenario!$C$8,4,5))))))</f>
        <v> </v>
      </c>
      <c r="W116" s="3" t="str">
        <f>IF(ISBLANK(I116)," ",IF(I116&lt;=Scenario!$G$3,0,IF(I116&lt;=Scenario!$G$5,1,IF(I116&lt;=Scenario!$G$6,2,IF(I116&lt;=Scenario!$G$7,3,IF(I116&lt;=Scenario!$G$8,4,IF(I116&lt;=Scenario!$G$9,5,IF(I116&lt;=Scenario!$G$10,6,7))))))))</f>
        <v> </v>
      </c>
      <c r="X116" s="3" t="str">
        <f>IF(ISBLANK(F116)," ",IF(F116&lt;=Scenario!$O$3,0,IF(F116&lt;=Scenario!$O$5,1,IF(F116&lt;=Scenario!$O$6,2,IF(F116&lt;=Scenario!$O$7,3,IF(F116&lt;=Scenario!$O$8,4,IF(F116&lt;=Scenario!$O$9,5,IF(F116&lt;=Scenario!$O$10,6,IF(F116&lt;=Scenario!$O$11,7,IF(F116&lt;=Scenario!$O$12,8,IF(F116&lt;=Scenario!$O$13,9,IF(F116&lt;=Scenario!$O$14,10,IF(F116&lt;=Scenario!$O$15,11,IF(F116&lt;=Scenario!$O$16,12,IF(F116&lt;=Scenario!$O$17,13,IF(F116&lt;=Scenario!$O$18,14,IF(F116&lt;=Scenario!$O$19,15,IF(F116&lt;=Scenario!$O$20,16,IF(F116&lt;=Scenario!$O$21,17,IF(F116&lt;=Scenario!$O$22,18,IF(F116&lt;=Scenario!$O$23,19,20)))))))))))))))))))))</f>
        <v> </v>
      </c>
      <c r="Y116" s="3" t="str">
        <f>IF(ISBLANK(C116)," ",IF(C116&lt;=Scenario!$AA$3,0,IF(C116&lt;=Scenario!$AA$5,1,IF(C116&lt;=Scenario!$AA$6,2,IF(C116&lt;=Scenario!$AA$7,3,IF(C116&lt;=Scenario!$AA$8,4,IF(C116&lt;=Scenario!$AA$9,5,IF(C116&lt;=Scenario!$AA$10,6,IF(C116&lt;=Scenario!$AA$11,7,IF(C116&lt;=Scenario!$AA$12,8,IF(C116&lt;=Scenario!$AA$13,9,IF(C116&lt;=Scenario!$AA$14,10,IF(C116&lt;=Scenario!$AA$15,11,IF(C116&lt;=Scenario!$AA$16,12,IF(C116&lt;=Scenario!$AA$17,13,IF(C116&lt;=Scenario!$AA$18,14,15))))))))))))))))</f>
        <v> </v>
      </c>
      <c r="Z116" s="3" t="str">
        <f t="shared" si="14"/>
        <v>#VALUE!</v>
      </c>
      <c r="AA116" s="3" t="str">
        <f t="shared" si="15"/>
        <v>#VALUE!</v>
      </c>
      <c r="AB116" s="95" t="str">
        <f t="shared" si="16"/>
        <v>#VALUE!</v>
      </c>
      <c r="AC116" s="69" t="str">
        <f t="shared" si="17"/>
        <v>missing data</v>
      </c>
      <c r="AD116" s="74" t="str">
        <f t="shared" si="18"/>
        <v>missing data</v>
      </c>
      <c r="AE116" s="75" t="str">
        <f t="shared" si="19"/>
        <v>#VALUE!</v>
      </c>
      <c r="AF116" s="75" t="str">
        <f t="shared" si="20"/>
        <v>#VALUE!</v>
      </c>
    </row>
    <row r="117" ht="15.75" customHeight="1">
      <c r="A117" s="3" t="s">
        <v>2371</v>
      </c>
      <c r="B117" s="121"/>
      <c r="C117" s="60"/>
      <c r="D117" s="60"/>
      <c r="E117" s="59">
        <f t="shared" si="21"/>
        <v>0</v>
      </c>
      <c r="F117" s="60"/>
      <c r="G117" s="122"/>
      <c r="H117" s="122"/>
      <c r="I117" s="122"/>
      <c r="J117" s="120" t="str">
        <f t="shared" si="2"/>
        <v> </v>
      </c>
      <c r="K117" s="3" t="str">
        <f t="shared" si="3"/>
        <v> </v>
      </c>
      <c r="L117" s="3" t="str">
        <f t="shared" si="4"/>
        <v> </v>
      </c>
      <c r="M117" s="3">
        <f t="shared" si="5"/>
        <v>0</v>
      </c>
      <c r="N117" s="3" t="str">
        <f t="shared" si="6"/>
        <v> </v>
      </c>
      <c r="O117" s="3" t="str">
        <f t="shared" si="7"/>
        <v> </v>
      </c>
      <c r="P117" s="3" t="str">
        <f t="shared" si="22"/>
        <v> </v>
      </c>
      <c r="Q117" s="120" t="str">
        <f t="shared" si="9"/>
        <v>#VALUE!</v>
      </c>
      <c r="R117" s="3" t="str">
        <f t="shared" si="10"/>
        <v>#VALUE!</v>
      </c>
      <c r="S117" s="95" t="str">
        <f t="shared" si="11"/>
        <v>#VALUE!</v>
      </c>
      <c r="T117" s="69" t="str">
        <f t="shared" si="12"/>
        <v>donnée(s) manquante(s)</v>
      </c>
      <c r="U117" s="70" t="str">
        <f t="shared" si="13"/>
        <v>donnée(s) manquante(s)</v>
      </c>
      <c r="V117" s="3" t="str">
        <f>IF(ISBLANK(H117)," ",IF(H117&lt;=Scenario!$C$3,0,IF(H117&lt;=Scenario!$C$5,1,IF(H117&lt;=Scenario!$C$6,2,IF(H117&lt;=Scenario!$C$7,3,IF(H117&lt;=Scenario!$C$8,4,5))))))</f>
        <v> </v>
      </c>
      <c r="W117" s="3" t="str">
        <f>IF(ISBLANK(I117)," ",IF(I117&lt;=Scenario!$G$3,0,IF(I117&lt;=Scenario!$G$5,1,IF(I117&lt;=Scenario!$G$6,2,IF(I117&lt;=Scenario!$G$7,3,IF(I117&lt;=Scenario!$G$8,4,IF(I117&lt;=Scenario!$G$9,5,IF(I117&lt;=Scenario!$G$10,6,7))))))))</f>
        <v> </v>
      </c>
      <c r="X117" s="3" t="str">
        <f>IF(ISBLANK(F117)," ",IF(F117&lt;=Scenario!$O$3,0,IF(F117&lt;=Scenario!$O$5,1,IF(F117&lt;=Scenario!$O$6,2,IF(F117&lt;=Scenario!$O$7,3,IF(F117&lt;=Scenario!$O$8,4,IF(F117&lt;=Scenario!$O$9,5,IF(F117&lt;=Scenario!$O$10,6,IF(F117&lt;=Scenario!$O$11,7,IF(F117&lt;=Scenario!$O$12,8,IF(F117&lt;=Scenario!$O$13,9,IF(F117&lt;=Scenario!$O$14,10,IF(F117&lt;=Scenario!$O$15,11,IF(F117&lt;=Scenario!$O$16,12,IF(F117&lt;=Scenario!$O$17,13,IF(F117&lt;=Scenario!$O$18,14,IF(F117&lt;=Scenario!$O$19,15,IF(F117&lt;=Scenario!$O$20,16,IF(F117&lt;=Scenario!$O$21,17,IF(F117&lt;=Scenario!$O$22,18,IF(F117&lt;=Scenario!$O$23,19,20)))))))))))))))))))))</f>
        <v> </v>
      </c>
      <c r="Y117" s="3" t="str">
        <f>IF(ISBLANK(C117)," ",IF(C117&lt;=Scenario!$AA$3,0,IF(C117&lt;=Scenario!$AA$5,1,IF(C117&lt;=Scenario!$AA$6,2,IF(C117&lt;=Scenario!$AA$7,3,IF(C117&lt;=Scenario!$AA$8,4,IF(C117&lt;=Scenario!$AA$9,5,IF(C117&lt;=Scenario!$AA$10,6,IF(C117&lt;=Scenario!$AA$11,7,IF(C117&lt;=Scenario!$AA$12,8,IF(C117&lt;=Scenario!$AA$13,9,IF(C117&lt;=Scenario!$AA$14,10,IF(C117&lt;=Scenario!$AA$15,11,IF(C117&lt;=Scenario!$AA$16,12,IF(C117&lt;=Scenario!$AA$17,13,IF(C117&lt;=Scenario!$AA$18,14,15))))))))))))))))</f>
        <v> </v>
      </c>
      <c r="Z117" s="3" t="str">
        <f t="shared" si="14"/>
        <v>#VALUE!</v>
      </c>
      <c r="AA117" s="3" t="str">
        <f t="shared" si="15"/>
        <v>#VALUE!</v>
      </c>
      <c r="AB117" s="95" t="str">
        <f t="shared" si="16"/>
        <v>#VALUE!</v>
      </c>
      <c r="AC117" s="69" t="str">
        <f t="shared" si="17"/>
        <v>missing data</v>
      </c>
      <c r="AD117" s="74" t="str">
        <f t="shared" si="18"/>
        <v>missing data</v>
      </c>
      <c r="AE117" s="75" t="str">
        <f t="shared" si="19"/>
        <v>#VALUE!</v>
      </c>
      <c r="AF117" s="75" t="str">
        <f t="shared" si="20"/>
        <v>#VALUE!</v>
      </c>
    </row>
    <row r="118" ht="15.75" customHeight="1">
      <c r="A118" s="3" t="s">
        <v>2372</v>
      </c>
      <c r="B118" s="121"/>
      <c r="C118" s="60"/>
      <c r="D118" s="60"/>
      <c r="E118" s="59">
        <f t="shared" si="21"/>
        <v>0</v>
      </c>
      <c r="F118" s="60"/>
      <c r="G118" s="122"/>
      <c r="H118" s="122"/>
      <c r="I118" s="122"/>
      <c r="J118" s="120" t="str">
        <f t="shared" si="2"/>
        <v> </v>
      </c>
      <c r="K118" s="3" t="str">
        <f t="shared" si="3"/>
        <v> </v>
      </c>
      <c r="L118" s="3" t="str">
        <f t="shared" si="4"/>
        <v> </v>
      </c>
      <c r="M118" s="3">
        <f t="shared" si="5"/>
        <v>0</v>
      </c>
      <c r="N118" s="3" t="str">
        <f t="shared" si="6"/>
        <v> </v>
      </c>
      <c r="O118" s="3" t="str">
        <f t="shared" si="7"/>
        <v> </v>
      </c>
      <c r="P118" s="3" t="str">
        <f t="shared" si="22"/>
        <v> </v>
      </c>
      <c r="Q118" s="120" t="str">
        <f t="shared" si="9"/>
        <v>#VALUE!</v>
      </c>
      <c r="R118" s="3" t="str">
        <f t="shared" si="10"/>
        <v>#VALUE!</v>
      </c>
      <c r="S118" s="95" t="str">
        <f t="shared" si="11"/>
        <v>#VALUE!</v>
      </c>
      <c r="T118" s="69" t="str">
        <f t="shared" si="12"/>
        <v>donnée(s) manquante(s)</v>
      </c>
      <c r="U118" s="70" t="str">
        <f t="shared" si="13"/>
        <v>donnée(s) manquante(s)</v>
      </c>
      <c r="V118" s="3" t="str">
        <f>IF(ISBLANK(H118)," ",IF(H118&lt;=Scenario!$C$3,0,IF(H118&lt;=Scenario!$C$5,1,IF(H118&lt;=Scenario!$C$6,2,IF(H118&lt;=Scenario!$C$7,3,IF(H118&lt;=Scenario!$C$8,4,5))))))</f>
        <v> </v>
      </c>
      <c r="W118" s="3" t="str">
        <f>IF(ISBLANK(I118)," ",IF(I118&lt;=Scenario!$G$3,0,IF(I118&lt;=Scenario!$G$5,1,IF(I118&lt;=Scenario!$G$6,2,IF(I118&lt;=Scenario!$G$7,3,IF(I118&lt;=Scenario!$G$8,4,IF(I118&lt;=Scenario!$G$9,5,IF(I118&lt;=Scenario!$G$10,6,7))))))))</f>
        <v> </v>
      </c>
      <c r="X118" s="3" t="str">
        <f>IF(ISBLANK(F118)," ",IF(F118&lt;=Scenario!$O$3,0,IF(F118&lt;=Scenario!$O$5,1,IF(F118&lt;=Scenario!$O$6,2,IF(F118&lt;=Scenario!$O$7,3,IF(F118&lt;=Scenario!$O$8,4,IF(F118&lt;=Scenario!$O$9,5,IF(F118&lt;=Scenario!$O$10,6,IF(F118&lt;=Scenario!$O$11,7,IF(F118&lt;=Scenario!$O$12,8,IF(F118&lt;=Scenario!$O$13,9,IF(F118&lt;=Scenario!$O$14,10,IF(F118&lt;=Scenario!$O$15,11,IF(F118&lt;=Scenario!$O$16,12,IF(F118&lt;=Scenario!$O$17,13,IF(F118&lt;=Scenario!$O$18,14,IF(F118&lt;=Scenario!$O$19,15,IF(F118&lt;=Scenario!$O$20,16,IF(F118&lt;=Scenario!$O$21,17,IF(F118&lt;=Scenario!$O$22,18,IF(F118&lt;=Scenario!$O$23,19,20)))))))))))))))))))))</f>
        <v> </v>
      </c>
      <c r="Y118" s="3" t="str">
        <f>IF(ISBLANK(C118)," ",IF(C118&lt;=Scenario!$AA$3,0,IF(C118&lt;=Scenario!$AA$5,1,IF(C118&lt;=Scenario!$AA$6,2,IF(C118&lt;=Scenario!$AA$7,3,IF(C118&lt;=Scenario!$AA$8,4,IF(C118&lt;=Scenario!$AA$9,5,IF(C118&lt;=Scenario!$AA$10,6,IF(C118&lt;=Scenario!$AA$11,7,IF(C118&lt;=Scenario!$AA$12,8,IF(C118&lt;=Scenario!$AA$13,9,IF(C118&lt;=Scenario!$AA$14,10,IF(C118&lt;=Scenario!$AA$15,11,IF(C118&lt;=Scenario!$AA$16,12,IF(C118&lt;=Scenario!$AA$17,13,IF(C118&lt;=Scenario!$AA$18,14,15))))))))))))))))</f>
        <v> </v>
      </c>
      <c r="Z118" s="3" t="str">
        <f t="shared" si="14"/>
        <v>#VALUE!</v>
      </c>
      <c r="AA118" s="3" t="str">
        <f t="shared" si="15"/>
        <v>#VALUE!</v>
      </c>
      <c r="AB118" s="95" t="str">
        <f t="shared" si="16"/>
        <v>#VALUE!</v>
      </c>
      <c r="AC118" s="69" t="str">
        <f t="shared" si="17"/>
        <v>missing data</v>
      </c>
      <c r="AD118" s="74" t="str">
        <f t="shared" si="18"/>
        <v>missing data</v>
      </c>
      <c r="AE118" s="75" t="str">
        <f t="shared" si="19"/>
        <v>#VALUE!</v>
      </c>
      <c r="AF118" s="75" t="str">
        <f t="shared" si="20"/>
        <v>#VALUE!</v>
      </c>
    </row>
    <row r="119" ht="15.75" customHeight="1">
      <c r="A119" s="3" t="s">
        <v>2373</v>
      </c>
      <c r="B119" s="121"/>
      <c r="C119" s="60"/>
      <c r="D119" s="60"/>
      <c r="E119" s="59">
        <f t="shared" si="21"/>
        <v>0</v>
      </c>
      <c r="F119" s="60"/>
      <c r="G119" s="122"/>
      <c r="H119" s="122"/>
      <c r="I119" s="122"/>
      <c r="J119" s="120" t="str">
        <f t="shared" si="2"/>
        <v> </v>
      </c>
      <c r="K119" s="3" t="str">
        <f t="shared" si="3"/>
        <v> </v>
      </c>
      <c r="L119" s="3" t="str">
        <f t="shared" si="4"/>
        <v> </v>
      </c>
      <c r="M119" s="3">
        <f t="shared" si="5"/>
        <v>0</v>
      </c>
      <c r="N119" s="3" t="str">
        <f t="shared" si="6"/>
        <v> </v>
      </c>
      <c r="O119" s="3" t="str">
        <f t="shared" si="7"/>
        <v> </v>
      </c>
      <c r="P119" s="3" t="str">
        <f t="shared" si="22"/>
        <v> </v>
      </c>
      <c r="Q119" s="120" t="str">
        <f t="shared" si="9"/>
        <v>#VALUE!</v>
      </c>
      <c r="R119" s="3" t="str">
        <f t="shared" si="10"/>
        <v>#VALUE!</v>
      </c>
      <c r="S119" s="95" t="str">
        <f t="shared" si="11"/>
        <v>#VALUE!</v>
      </c>
      <c r="T119" s="69" t="str">
        <f t="shared" si="12"/>
        <v>donnée(s) manquante(s)</v>
      </c>
      <c r="U119" s="70" t="str">
        <f t="shared" si="13"/>
        <v>donnée(s) manquante(s)</v>
      </c>
      <c r="V119" s="3" t="str">
        <f>IF(ISBLANK(H119)," ",IF(H119&lt;=Scenario!$C$3,0,IF(H119&lt;=Scenario!$C$5,1,IF(H119&lt;=Scenario!$C$6,2,IF(H119&lt;=Scenario!$C$7,3,IF(H119&lt;=Scenario!$C$8,4,5))))))</f>
        <v> </v>
      </c>
      <c r="W119" s="3" t="str">
        <f>IF(ISBLANK(I119)," ",IF(I119&lt;=Scenario!$G$3,0,IF(I119&lt;=Scenario!$G$5,1,IF(I119&lt;=Scenario!$G$6,2,IF(I119&lt;=Scenario!$G$7,3,IF(I119&lt;=Scenario!$G$8,4,IF(I119&lt;=Scenario!$G$9,5,IF(I119&lt;=Scenario!$G$10,6,7))))))))</f>
        <v> </v>
      </c>
      <c r="X119" s="3" t="str">
        <f>IF(ISBLANK(F119)," ",IF(F119&lt;=Scenario!$O$3,0,IF(F119&lt;=Scenario!$O$5,1,IF(F119&lt;=Scenario!$O$6,2,IF(F119&lt;=Scenario!$O$7,3,IF(F119&lt;=Scenario!$O$8,4,IF(F119&lt;=Scenario!$O$9,5,IF(F119&lt;=Scenario!$O$10,6,IF(F119&lt;=Scenario!$O$11,7,IF(F119&lt;=Scenario!$O$12,8,IF(F119&lt;=Scenario!$O$13,9,IF(F119&lt;=Scenario!$O$14,10,IF(F119&lt;=Scenario!$O$15,11,IF(F119&lt;=Scenario!$O$16,12,IF(F119&lt;=Scenario!$O$17,13,IF(F119&lt;=Scenario!$O$18,14,IF(F119&lt;=Scenario!$O$19,15,IF(F119&lt;=Scenario!$O$20,16,IF(F119&lt;=Scenario!$O$21,17,IF(F119&lt;=Scenario!$O$22,18,IF(F119&lt;=Scenario!$O$23,19,20)))))))))))))))))))))</f>
        <v> </v>
      </c>
      <c r="Y119" s="3" t="str">
        <f>IF(ISBLANK(C119)," ",IF(C119&lt;=Scenario!$AA$3,0,IF(C119&lt;=Scenario!$AA$5,1,IF(C119&lt;=Scenario!$AA$6,2,IF(C119&lt;=Scenario!$AA$7,3,IF(C119&lt;=Scenario!$AA$8,4,IF(C119&lt;=Scenario!$AA$9,5,IF(C119&lt;=Scenario!$AA$10,6,IF(C119&lt;=Scenario!$AA$11,7,IF(C119&lt;=Scenario!$AA$12,8,IF(C119&lt;=Scenario!$AA$13,9,IF(C119&lt;=Scenario!$AA$14,10,IF(C119&lt;=Scenario!$AA$15,11,IF(C119&lt;=Scenario!$AA$16,12,IF(C119&lt;=Scenario!$AA$17,13,IF(C119&lt;=Scenario!$AA$18,14,15))))))))))))))))</f>
        <v> </v>
      </c>
      <c r="Z119" s="3" t="str">
        <f t="shared" si="14"/>
        <v>#VALUE!</v>
      </c>
      <c r="AA119" s="3" t="str">
        <f t="shared" si="15"/>
        <v>#VALUE!</v>
      </c>
      <c r="AB119" s="95" t="str">
        <f t="shared" si="16"/>
        <v>#VALUE!</v>
      </c>
      <c r="AC119" s="69" t="str">
        <f t="shared" si="17"/>
        <v>missing data</v>
      </c>
      <c r="AD119" s="74" t="str">
        <f t="shared" si="18"/>
        <v>missing data</v>
      </c>
      <c r="AE119" s="75" t="str">
        <f t="shared" si="19"/>
        <v>#VALUE!</v>
      </c>
      <c r="AF119" s="75" t="str">
        <f t="shared" si="20"/>
        <v>#VALUE!</v>
      </c>
    </row>
    <row r="120" ht="15.75" customHeight="1">
      <c r="A120" s="3" t="s">
        <v>2374</v>
      </c>
      <c r="B120" s="121"/>
      <c r="C120" s="60"/>
      <c r="D120" s="60"/>
      <c r="E120" s="59">
        <f t="shared" si="21"/>
        <v>0</v>
      </c>
      <c r="F120" s="60"/>
      <c r="G120" s="122"/>
      <c r="H120" s="122"/>
      <c r="I120" s="122"/>
      <c r="J120" s="120" t="str">
        <f t="shared" si="2"/>
        <v> </v>
      </c>
      <c r="K120" s="3" t="str">
        <f t="shared" si="3"/>
        <v> </v>
      </c>
      <c r="L120" s="3" t="str">
        <f t="shared" si="4"/>
        <v> </v>
      </c>
      <c r="M120" s="3">
        <f t="shared" si="5"/>
        <v>0</v>
      </c>
      <c r="N120" s="3" t="str">
        <f t="shared" si="6"/>
        <v> </v>
      </c>
      <c r="O120" s="3" t="str">
        <f t="shared" si="7"/>
        <v> </v>
      </c>
      <c r="P120" s="3" t="str">
        <f t="shared" si="22"/>
        <v> </v>
      </c>
      <c r="Q120" s="120" t="str">
        <f t="shared" si="9"/>
        <v>#VALUE!</v>
      </c>
      <c r="R120" s="3" t="str">
        <f t="shared" si="10"/>
        <v>#VALUE!</v>
      </c>
      <c r="S120" s="95" t="str">
        <f t="shared" si="11"/>
        <v>#VALUE!</v>
      </c>
      <c r="T120" s="69" t="str">
        <f t="shared" si="12"/>
        <v>donnée(s) manquante(s)</v>
      </c>
      <c r="U120" s="70" t="str">
        <f t="shared" si="13"/>
        <v>donnée(s) manquante(s)</v>
      </c>
      <c r="V120" s="3" t="str">
        <f>IF(ISBLANK(H120)," ",IF(H120&lt;=Scenario!$C$3,0,IF(H120&lt;=Scenario!$C$5,1,IF(H120&lt;=Scenario!$C$6,2,IF(H120&lt;=Scenario!$C$7,3,IF(H120&lt;=Scenario!$C$8,4,5))))))</f>
        <v> </v>
      </c>
      <c r="W120" s="3" t="str">
        <f>IF(ISBLANK(I120)," ",IF(I120&lt;=Scenario!$G$3,0,IF(I120&lt;=Scenario!$G$5,1,IF(I120&lt;=Scenario!$G$6,2,IF(I120&lt;=Scenario!$G$7,3,IF(I120&lt;=Scenario!$G$8,4,IF(I120&lt;=Scenario!$G$9,5,IF(I120&lt;=Scenario!$G$10,6,7))))))))</f>
        <v> </v>
      </c>
      <c r="X120" s="3" t="str">
        <f>IF(ISBLANK(F120)," ",IF(F120&lt;=Scenario!$O$3,0,IF(F120&lt;=Scenario!$O$5,1,IF(F120&lt;=Scenario!$O$6,2,IF(F120&lt;=Scenario!$O$7,3,IF(F120&lt;=Scenario!$O$8,4,IF(F120&lt;=Scenario!$O$9,5,IF(F120&lt;=Scenario!$O$10,6,IF(F120&lt;=Scenario!$O$11,7,IF(F120&lt;=Scenario!$O$12,8,IF(F120&lt;=Scenario!$O$13,9,IF(F120&lt;=Scenario!$O$14,10,IF(F120&lt;=Scenario!$O$15,11,IF(F120&lt;=Scenario!$O$16,12,IF(F120&lt;=Scenario!$O$17,13,IF(F120&lt;=Scenario!$O$18,14,IF(F120&lt;=Scenario!$O$19,15,IF(F120&lt;=Scenario!$O$20,16,IF(F120&lt;=Scenario!$O$21,17,IF(F120&lt;=Scenario!$O$22,18,IF(F120&lt;=Scenario!$O$23,19,20)))))))))))))))))))))</f>
        <v> </v>
      </c>
      <c r="Y120" s="3" t="str">
        <f>IF(ISBLANK(C120)," ",IF(C120&lt;=Scenario!$AA$3,0,IF(C120&lt;=Scenario!$AA$5,1,IF(C120&lt;=Scenario!$AA$6,2,IF(C120&lt;=Scenario!$AA$7,3,IF(C120&lt;=Scenario!$AA$8,4,IF(C120&lt;=Scenario!$AA$9,5,IF(C120&lt;=Scenario!$AA$10,6,IF(C120&lt;=Scenario!$AA$11,7,IF(C120&lt;=Scenario!$AA$12,8,IF(C120&lt;=Scenario!$AA$13,9,IF(C120&lt;=Scenario!$AA$14,10,IF(C120&lt;=Scenario!$AA$15,11,IF(C120&lt;=Scenario!$AA$16,12,IF(C120&lt;=Scenario!$AA$17,13,IF(C120&lt;=Scenario!$AA$18,14,15))))))))))))))))</f>
        <v> </v>
      </c>
      <c r="Z120" s="3" t="str">
        <f t="shared" si="14"/>
        <v>#VALUE!</v>
      </c>
      <c r="AA120" s="3" t="str">
        <f t="shared" si="15"/>
        <v>#VALUE!</v>
      </c>
      <c r="AB120" s="95" t="str">
        <f t="shared" si="16"/>
        <v>#VALUE!</v>
      </c>
      <c r="AC120" s="69" t="str">
        <f t="shared" si="17"/>
        <v>missing data</v>
      </c>
      <c r="AD120" s="74" t="str">
        <f t="shared" si="18"/>
        <v>missing data</v>
      </c>
      <c r="AE120" s="75" t="str">
        <f t="shared" si="19"/>
        <v>#VALUE!</v>
      </c>
      <c r="AF120" s="75" t="str">
        <f t="shared" si="20"/>
        <v>#VALUE!</v>
      </c>
    </row>
    <row r="121" ht="15.75" customHeight="1">
      <c r="A121" s="3" t="s">
        <v>2375</v>
      </c>
      <c r="B121" s="121"/>
      <c r="C121" s="60"/>
      <c r="D121" s="60"/>
      <c r="E121" s="59">
        <f t="shared" si="21"/>
        <v>0</v>
      </c>
      <c r="F121" s="60"/>
      <c r="G121" s="122"/>
      <c r="H121" s="122"/>
      <c r="I121" s="122"/>
      <c r="J121" s="120" t="str">
        <f t="shared" si="2"/>
        <v> </v>
      </c>
      <c r="K121" s="3" t="str">
        <f t="shared" si="3"/>
        <v> </v>
      </c>
      <c r="L121" s="3" t="str">
        <f t="shared" si="4"/>
        <v> </v>
      </c>
      <c r="M121" s="3">
        <f t="shared" si="5"/>
        <v>0</v>
      </c>
      <c r="N121" s="3" t="str">
        <f t="shared" si="6"/>
        <v> </v>
      </c>
      <c r="O121" s="3" t="str">
        <f t="shared" si="7"/>
        <v> </v>
      </c>
      <c r="P121" s="3" t="str">
        <f t="shared" si="22"/>
        <v> </v>
      </c>
      <c r="Q121" s="120" t="str">
        <f t="shared" si="9"/>
        <v>#VALUE!</v>
      </c>
      <c r="R121" s="3" t="str">
        <f t="shared" si="10"/>
        <v>#VALUE!</v>
      </c>
      <c r="S121" s="95" t="str">
        <f t="shared" si="11"/>
        <v>#VALUE!</v>
      </c>
      <c r="T121" s="69" t="str">
        <f t="shared" si="12"/>
        <v>donnée(s) manquante(s)</v>
      </c>
      <c r="U121" s="70" t="str">
        <f t="shared" si="13"/>
        <v>donnée(s) manquante(s)</v>
      </c>
      <c r="V121" s="3" t="str">
        <f>IF(ISBLANK(H121)," ",IF(H121&lt;=Scenario!$C$3,0,IF(H121&lt;=Scenario!$C$5,1,IF(H121&lt;=Scenario!$C$6,2,IF(H121&lt;=Scenario!$C$7,3,IF(H121&lt;=Scenario!$C$8,4,5))))))</f>
        <v> </v>
      </c>
      <c r="W121" s="3" t="str">
        <f>IF(ISBLANK(I121)," ",IF(I121&lt;=Scenario!$G$3,0,IF(I121&lt;=Scenario!$G$5,1,IF(I121&lt;=Scenario!$G$6,2,IF(I121&lt;=Scenario!$G$7,3,IF(I121&lt;=Scenario!$G$8,4,IF(I121&lt;=Scenario!$G$9,5,IF(I121&lt;=Scenario!$G$10,6,7))))))))</f>
        <v> </v>
      </c>
      <c r="X121" s="3" t="str">
        <f>IF(ISBLANK(F121)," ",IF(F121&lt;=Scenario!$O$3,0,IF(F121&lt;=Scenario!$O$5,1,IF(F121&lt;=Scenario!$O$6,2,IF(F121&lt;=Scenario!$O$7,3,IF(F121&lt;=Scenario!$O$8,4,IF(F121&lt;=Scenario!$O$9,5,IF(F121&lt;=Scenario!$O$10,6,IF(F121&lt;=Scenario!$O$11,7,IF(F121&lt;=Scenario!$O$12,8,IF(F121&lt;=Scenario!$O$13,9,IF(F121&lt;=Scenario!$O$14,10,IF(F121&lt;=Scenario!$O$15,11,IF(F121&lt;=Scenario!$O$16,12,IF(F121&lt;=Scenario!$O$17,13,IF(F121&lt;=Scenario!$O$18,14,IF(F121&lt;=Scenario!$O$19,15,IF(F121&lt;=Scenario!$O$20,16,IF(F121&lt;=Scenario!$O$21,17,IF(F121&lt;=Scenario!$O$22,18,IF(F121&lt;=Scenario!$O$23,19,20)))))))))))))))))))))</f>
        <v> </v>
      </c>
      <c r="Y121" s="3" t="str">
        <f>IF(ISBLANK(C121)," ",IF(C121&lt;=Scenario!$AA$3,0,IF(C121&lt;=Scenario!$AA$5,1,IF(C121&lt;=Scenario!$AA$6,2,IF(C121&lt;=Scenario!$AA$7,3,IF(C121&lt;=Scenario!$AA$8,4,IF(C121&lt;=Scenario!$AA$9,5,IF(C121&lt;=Scenario!$AA$10,6,IF(C121&lt;=Scenario!$AA$11,7,IF(C121&lt;=Scenario!$AA$12,8,IF(C121&lt;=Scenario!$AA$13,9,IF(C121&lt;=Scenario!$AA$14,10,IF(C121&lt;=Scenario!$AA$15,11,IF(C121&lt;=Scenario!$AA$16,12,IF(C121&lt;=Scenario!$AA$17,13,IF(C121&lt;=Scenario!$AA$18,14,15))))))))))))))))</f>
        <v> </v>
      </c>
      <c r="Z121" s="3" t="str">
        <f t="shared" si="14"/>
        <v>#VALUE!</v>
      </c>
      <c r="AA121" s="3" t="str">
        <f t="shared" si="15"/>
        <v>#VALUE!</v>
      </c>
      <c r="AB121" s="95" t="str">
        <f t="shared" si="16"/>
        <v>#VALUE!</v>
      </c>
      <c r="AC121" s="69" t="str">
        <f t="shared" si="17"/>
        <v>missing data</v>
      </c>
      <c r="AD121" s="74" t="str">
        <f t="shared" si="18"/>
        <v>missing data</v>
      </c>
      <c r="AE121" s="75" t="str">
        <f t="shared" si="19"/>
        <v>#VALUE!</v>
      </c>
      <c r="AF121" s="75" t="str">
        <f t="shared" si="20"/>
        <v>#VALUE!</v>
      </c>
    </row>
    <row r="122" ht="15.75" customHeight="1">
      <c r="A122" s="3" t="s">
        <v>2376</v>
      </c>
      <c r="B122" s="121"/>
      <c r="C122" s="60"/>
      <c r="D122" s="60"/>
      <c r="E122" s="59">
        <f t="shared" si="21"/>
        <v>0</v>
      </c>
      <c r="F122" s="60"/>
      <c r="G122" s="122"/>
      <c r="H122" s="122"/>
      <c r="I122" s="122"/>
      <c r="J122" s="120" t="str">
        <f t="shared" si="2"/>
        <v> </v>
      </c>
      <c r="K122" s="3" t="str">
        <f t="shared" si="3"/>
        <v> </v>
      </c>
      <c r="L122" s="3" t="str">
        <f t="shared" si="4"/>
        <v> </v>
      </c>
      <c r="M122" s="3">
        <f t="shared" si="5"/>
        <v>0</v>
      </c>
      <c r="N122" s="3" t="str">
        <f t="shared" si="6"/>
        <v> </v>
      </c>
      <c r="O122" s="3" t="str">
        <f t="shared" si="7"/>
        <v> </v>
      </c>
      <c r="P122" s="3" t="str">
        <f t="shared" si="22"/>
        <v> </v>
      </c>
      <c r="Q122" s="120" t="str">
        <f t="shared" si="9"/>
        <v>#VALUE!</v>
      </c>
      <c r="R122" s="3" t="str">
        <f t="shared" si="10"/>
        <v>#VALUE!</v>
      </c>
      <c r="S122" s="95" t="str">
        <f t="shared" si="11"/>
        <v>#VALUE!</v>
      </c>
      <c r="T122" s="69" t="str">
        <f t="shared" si="12"/>
        <v>donnée(s) manquante(s)</v>
      </c>
      <c r="U122" s="70" t="str">
        <f t="shared" si="13"/>
        <v>donnée(s) manquante(s)</v>
      </c>
      <c r="V122" s="3" t="str">
        <f>IF(ISBLANK(H122)," ",IF(H122&lt;=Scenario!$C$3,0,IF(H122&lt;=Scenario!$C$5,1,IF(H122&lt;=Scenario!$C$6,2,IF(H122&lt;=Scenario!$C$7,3,IF(H122&lt;=Scenario!$C$8,4,5))))))</f>
        <v> </v>
      </c>
      <c r="W122" s="3" t="str">
        <f>IF(ISBLANK(I122)," ",IF(I122&lt;=Scenario!$G$3,0,IF(I122&lt;=Scenario!$G$5,1,IF(I122&lt;=Scenario!$G$6,2,IF(I122&lt;=Scenario!$G$7,3,IF(I122&lt;=Scenario!$G$8,4,IF(I122&lt;=Scenario!$G$9,5,IF(I122&lt;=Scenario!$G$10,6,7))))))))</f>
        <v> </v>
      </c>
      <c r="X122" s="3" t="str">
        <f>IF(ISBLANK(F122)," ",IF(F122&lt;=Scenario!$O$3,0,IF(F122&lt;=Scenario!$O$5,1,IF(F122&lt;=Scenario!$O$6,2,IF(F122&lt;=Scenario!$O$7,3,IF(F122&lt;=Scenario!$O$8,4,IF(F122&lt;=Scenario!$O$9,5,IF(F122&lt;=Scenario!$O$10,6,IF(F122&lt;=Scenario!$O$11,7,IF(F122&lt;=Scenario!$O$12,8,IF(F122&lt;=Scenario!$O$13,9,IF(F122&lt;=Scenario!$O$14,10,IF(F122&lt;=Scenario!$O$15,11,IF(F122&lt;=Scenario!$O$16,12,IF(F122&lt;=Scenario!$O$17,13,IF(F122&lt;=Scenario!$O$18,14,IF(F122&lt;=Scenario!$O$19,15,IF(F122&lt;=Scenario!$O$20,16,IF(F122&lt;=Scenario!$O$21,17,IF(F122&lt;=Scenario!$O$22,18,IF(F122&lt;=Scenario!$O$23,19,20)))))))))))))))))))))</f>
        <v> </v>
      </c>
      <c r="Y122" s="3" t="str">
        <f>IF(ISBLANK(C122)," ",IF(C122&lt;=Scenario!$AA$3,0,IF(C122&lt;=Scenario!$AA$5,1,IF(C122&lt;=Scenario!$AA$6,2,IF(C122&lt;=Scenario!$AA$7,3,IF(C122&lt;=Scenario!$AA$8,4,IF(C122&lt;=Scenario!$AA$9,5,IF(C122&lt;=Scenario!$AA$10,6,IF(C122&lt;=Scenario!$AA$11,7,IF(C122&lt;=Scenario!$AA$12,8,IF(C122&lt;=Scenario!$AA$13,9,IF(C122&lt;=Scenario!$AA$14,10,IF(C122&lt;=Scenario!$AA$15,11,IF(C122&lt;=Scenario!$AA$16,12,IF(C122&lt;=Scenario!$AA$17,13,IF(C122&lt;=Scenario!$AA$18,14,15))))))))))))))))</f>
        <v> </v>
      </c>
      <c r="Z122" s="3" t="str">
        <f t="shared" si="14"/>
        <v>#VALUE!</v>
      </c>
      <c r="AA122" s="3" t="str">
        <f t="shared" si="15"/>
        <v>#VALUE!</v>
      </c>
      <c r="AB122" s="95" t="str">
        <f t="shared" si="16"/>
        <v>#VALUE!</v>
      </c>
      <c r="AC122" s="69" t="str">
        <f t="shared" si="17"/>
        <v>missing data</v>
      </c>
      <c r="AD122" s="74" t="str">
        <f t="shared" si="18"/>
        <v>missing data</v>
      </c>
      <c r="AE122" s="75" t="str">
        <f t="shared" si="19"/>
        <v>#VALUE!</v>
      </c>
      <c r="AF122" s="75" t="str">
        <f t="shared" si="20"/>
        <v>#VALUE!</v>
      </c>
    </row>
    <row r="123" ht="15.75" customHeight="1">
      <c r="A123" s="3" t="s">
        <v>2377</v>
      </c>
      <c r="B123" s="121"/>
      <c r="C123" s="60"/>
      <c r="D123" s="60"/>
      <c r="E123" s="59">
        <f t="shared" si="21"/>
        <v>0</v>
      </c>
      <c r="F123" s="60"/>
      <c r="G123" s="122"/>
      <c r="H123" s="122"/>
      <c r="I123" s="122"/>
      <c r="J123" s="120" t="str">
        <f t="shared" si="2"/>
        <v> </v>
      </c>
      <c r="K123" s="3" t="str">
        <f t="shared" si="3"/>
        <v> </v>
      </c>
      <c r="L123" s="3" t="str">
        <f t="shared" si="4"/>
        <v> </v>
      </c>
      <c r="M123" s="3">
        <f t="shared" si="5"/>
        <v>0</v>
      </c>
      <c r="N123" s="3" t="str">
        <f t="shared" si="6"/>
        <v> </v>
      </c>
      <c r="O123" s="3" t="str">
        <f t="shared" si="7"/>
        <v> </v>
      </c>
      <c r="P123" s="3" t="str">
        <f t="shared" si="22"/>
        <v> </v>
      </c>
      <c r="Q123" s="120" t="str">
        <f t="shared" si="9"/>
        <v>#VALUE!</v>
      </c>
      <c r="R123" s="3" t="str">
        <f t="shared" si="10"/>
        <v>#VALUE!</v>
      </c>
      <c r="S123" s="95" t="str">
        <f t="shared" si="11"/>
        <v>#VALUE!</v>
      </c>
      <c r="T123" s="69" t="str">
        <f t="shared" si="12"/>
        <v>donnée(s) manquante(s)</v>
      </c>
      <c r="U123" s="70" t="str">
        <f t="shared" si="13"/>
        <v>donnée(s) manquante(s)</v>
      </c>
      <c r="V123" s="3" t="str">
        <f>IF(ISBLANK(H123)," ",IF(H123&lt;=Scenario!$C$3,0,IF(H123&lt;=Scenario!$C$5,1,IF(H123&lt;=Scenario!$C$6,2,IF(H123&lt;=Scenario!$C$7,3,IF(H123&lt;=Scenario!$C$8,4,5))))))</f>
        <v> </v>
      </c>
      <c r="W123" s="3" t="str">
        <f>IF(ISBLANK(I123)," ",IF(I123&lt;=Scenario!$G$3,0,IF(I123&lt;=Scenario!$G$5,1,IF(I123&lt;=Scenario!$G$6,2,IF(I123&lt;=Scenario!$G$7,3,IF(I123&lt;=Scenario!$G$8,4,IF(I123&lt;=Scenario!$G$9,5,IF(I123&lt;=Scenario!$G$10,6,7))))))))</f>
        <v> </v>
      </c>
      <c r="X123" s="3" t="str">
        <f>IF(ISBLANK(F123)," ",IF(F123&lt;=Scenario!$O$3,0,IF(F123&lt;=Scenario!$O$5,1,IF(F123&lt;=Scenario!$O$6,2,IF(F123&lt;=Scenario!$O$7,3,IF(F123&lt;=Scenario!$O$8,4,IF(F123&lt;=Scenario!$O$9,5,IF(F123&lt;=Scenario!$O$10,6,IF(F123&lt;=Scenario!$O$11,7,IF(F123&lt;=Scenario!$O$12,8,IF(F123&lt;=Scenario!$O$13,9,IF(F123&lt;=Scenario!$O$14,10,IF(F123&lt;=Scenario!$O$15,11,IF(F123&lt;=Scenario!$O$16,12,IF(F123&lt;=Scenario!$O$17,13,IF(F123&lt;=Scenario!$O$18,14,IF(F123&lt;=Scenario!$O$19,15,IF(F123&lt;=Scenario!$O$20,16,IF(F123&lt;=Scenario!$O$21,17,IF(F123&lt;=Scenario!$O$22,18,IF(F123&lt;=Scenario!$O$23,19,20)))))))))))))))))))))</f>
        <v> </v>
      </c>
      <c r="Y123" s="3" t="str">
        <f>IF(ISBLANK(C123)," ",IF(C123&lt;=Scenario!$AA$3,0,IF(C123&lt;=Scenario!$AA$5,1,IF(C123&lt;=Scenario!$AA$6,2,IF(C123&lt;=Scenario!$AA$7,3,IF(C123&lt;=Scenario!$AA$8,4,IF(C123&lt;=Scenario!$AA$9,5,IF(C123&lt;=Scenario!$AA$10,6,IF(C123&lt;=Scenario!$AA$11,7,IF(C123&lt;=Scenario!$AA$12,8,IF(C123&lt;=Scenario!$AA$13,9,IF(C123&lt;=Scenario!$AA$14,10,IF(C123&lt;=Scenario!$AA$15,11,IF(C123&lt;=Scenario!$AA$16,12,IF(C123&lt;=Scenario!$AA$17,13,IF(C123&lt;=Scenario!$AA$18,14,15))))))))))))))))</f>
        <v> </v>
      </c>
      <c r="Z123" s="3" t="str">
        <f t="shared" si="14"/>
        <v>#VALUE!</v>
      </c>
      <c r="AA123" s="3" t="str">
        <f t="shared" si="15"/>
        <v>#VALUE!</v>
      </c>
      <c r="AB123" s="95" t="str">
        <f t="shared" si="16"/>
        <v>#VALUE!</v>
      </c>
      <c r="AC123" s="69" t="str">
        <f t="shared" si="17"/>
        <v>missing data</v>
      </c>
      <c r="AD123" s="74" t="str">
        <f t="shared" si="18"/>
        <v>missing data</v>
      </c>
      <c r="AE123" s="75" t="str">
        <f t="shared" si="19"/>
        <v>#VALUE!</v>
      </c>
      <c r="AF123" s="75" t="str">
        <f t="shared" si="20"/>
        <v>#VALUE!</v>
      </c>
    </row>
    <row r="124" ht="15.75" customHeight="1">
      <c r="A124" s="3" t="s">
        <v>2378</v>
      </c>
      <c r="B124" s="121"/>
      <c r="C124" s="60"/>
      <c r="D124" s="60"/>
      <c r="E124" s="59">
        <f t="shared" si="21"/>
        <v>0</v>
      </c>
      <c r="F124" s="60"/>
      <c r="G124" s="122"/>
      <c r="H124" s="122"/>
      <c r="I124" s="122"/>
      <c r="J124" s="120" t="str">
        <f t="shared" si="2"/>
        <v> </v>
      </c>
      <c r="K124" s="3" t="str">
        <f t="shared" si="3"/>
        <v> </v>
      </c>
      <c r="L124" s="3" t="str">
        <f t="shared" si="4"/>
        <v> </v>
      </c>
      <c r="M124" s="3">
        <f t="shared" si="5"/>
        <v>0</v>
      </c>
      <c r="N124" s="3" t="str">
        <f t="shared" si="6"/>
        <v> </v>
      </c>
      <c r="O124" s="3" t="str">
        <f t="shared" si="7"/>
        <v> </v>
      </c>
      <c r="P124" s="3" t="str">
        <f t="shared" si="22"/>
        <v> </v>
      </c>
      <c r="Q124" s="120" t="str">
        <f t="shared" si="9"/>
        <v>#VALUE!</v>
      </c>
      <c r="R124" s="3" t="str">
        <f t="shared" si="10"/>
        <v>#VALUE!</v>
      </c>
      <c r="S124" s="95" t="str">
        <f t="shared" si="11"/>
        <v>#VALUE!</v>
      </c>
      <c r="T124" s="69" t="str">
        <f t="shared" si="12"/>
        <v>donnée(s) manquante(s)</v>
      </c>
      <c r="U124" s="70" t="str">
        <f t="shared" si="13"/>
        <v>donnée(s) manquante(s)</v>
      </c>
      <c r="V124" s="3" t="str">
        <f>IF(ISBLANK(H124)," ",IF(H124&lt;=Scenario!$C$3,0,IF(H124&lt;=Scenario!$C$5,1,IF(H124&lt;=Scenario!$C$6,2,IF(H124&lt;=Scenario!$C$7,3,IF(H124&lt;=Scenario!$C$8,4,5))))))</f>
        <v> </v>
      </c>
      <c r="W124" s="3" t="str">
        <f>IF(ISBLANK(I124)," ",IF(I124&lt;=Scenario!$G$3,0,IF(I124&lt;=Scenario!$G$5,1,IF(I124&lt;=Scenario!$G$6,2,IF(I124&lt;=Scenario!$G$7,3,IF(I124&lt;=Scenario!$G$8,4,IF(I124&lt;=Scenario!$G$9,5,IF(I124&lt;=Scenario!$G$10,6,7))))))))</f>
        <v> </v>
      </c>
      <c r="X124" s="3" t="str">
        <f>IF(ISBLANK(F124)," ",IF(F124&lt;=Scenario!$O$3,0,IF(F124&lt;=Scenario!$O$5,1,IF(F124&lt;=Scenario!$O$6,2,IF(F124&lt;=Scenario!$O$7,3,IF(F124&lt;=Scenario!$O$8,4,IF(F124&lt;=Scenario!$O$9,5,IF(F124&lt;=Scenario!$O$10,6,IF(F124&lt;=Scenario!$O$11,7,IF(F124&lt;=Scenario!$O$12,8,IF(F124&lt;=Scenario!$O$13,9,IF(F124&lt;=Scenario!$O$14,10,IF(F124&lt;=Scenario!$O$15,11,IF(F124&lt;=Scenario!$O$16,12,IF(F124&lt;=Scenario!$O$17,13,IF(F124&lt;=Scenario!$O$18,14,IF(F124&lt;=Scenario!$O$19,15,IF(F124&lt;=Scenario!$O$20,16,IF(F124&lt;=Scenario!$O$21,17,IF(F124&lt;=Scenario!$O$22,18,IF(F124&lt;=Scenario!$O$23,19,20)))))))))))))))))))))</f>
        <v> </v>
      </c>
      <c r="Y124" s="3" t="str">
        <f>IF(ISBLANK(C124)," ",IF(C124&lt;=Scenario!$AA$3,0,IF(C124&lt;=Scenario!$AA$5,1,IF(C124&lt;=Scenario!$AA$6,2,IF(C124&lt;=Scenario!$AA$7,3,IF(C124&lt;=Scenario!$AA$8,4,IF(C124&lt;=Scenario!$AA$9,5,IF(C124&lt;=Scenario!$AA$10,6,IF(C124&lt;=Scenario!$AA$11,7,IF(C124&lt;=Scenario!$AA$12,8,IF(C124&lt;=Scenario!$AA$13,9,IF(C124&lt;=Scenario!$AA$14,10,IF(C124&lt;=Scenario!$AA$15,11,IF(C124&lt;=Scenario!$AA$16,12,IF(C124&lt;=Scenario!$AA$17,13,IF(C124&lt;=Scenario!$AA$18,14,15))))))))))))))))</f>
        <v> </v>
      </c>
      <c r="Z124" s="3" t="str">
        <f t="shared" si="14"/>
        <v>#VALUE!</v>
      </c>
      <c r="AA124" s="3" t="str">
        <f t="shared" si="15"/>
        <v>#VALUE!</v>
      </c>
      <c r="AB124" s="95" t="str">
        <f t="shared" si="16"/>
        <v>#VALUE!</v>
      </c>
      <c r="AC124" s="69" t="str">
        <f t="shared" si="17"/>
        <v>missing data</v>
      </c>
      <c r="AD124" s="74" t="str">
        <f t="shared" si="18"/>
        <v>missing data</v>
      </c>
      <c r="AE124" s="75" t="str">
        <f t="shared" si="19"/>
        <v>#VALUE!</v>
      </c>
      <c r="AF124" s="75" t="str">
        <f t="shared" si="20"/>
        <v>#VALUE!</v>
      </c>
    </row>
    <row r="125" ht="15.75" customHeight="1">
      <c r="A125" s="3" t="s">
        <v>2379</v>
      </c>
      <c r="B125" s="121"/>
      <c r="C125" s="60"/>
      <c r="D125" s="60"/>
      <c r="E125" s="59">
        <f t="shared" si="21"/>
        <v>0</v>
      </c>
      <c r="F125" s="60"/>
      <c r="G125" s="122"/>
      <c r="H125" s="122"/>
      <c r="I125" s="122"/>
      <c r="J125" s="120" t="str">
        <f t="shared" si="2"/>
        <v> </v>
      </c>
      <c r="K125" s="3" t="str">
        <f t="shared" si="3"/>
        <v> </v>
      </c>
      <c r="L125" s="3" t="str">
        <f t="shared" si="4"/>
        <v> </v>
      </c>
      <c r="M125" s="3">
        <f t="shared" si="5"/>
        <v>0</v>
      </c>
      <c r="N125" s="3" t="str">
        <f t="shared" si="6"/>
        <v> </v>
      </c>
      <c r="O125" s="3" t="str">
        <f t="shared" si="7"/>
        <v> </v>
      </c>
      <c r="P125" s="3" t="str">
        <f t="shared" si="22"/>
        <v> </v>
      </c>
      <c r="Q125" s="120" t="str">
        <f t="shared" si="9"/>
        <v>#VALUE!</v>
      </c>
      <c r="R125" s="3" t="str">
        <f t="shared" si="10"/>
        <v>#VALUE!</v>
      </c>
      <c r="S125" s="95" t="str">
        <f t="shared" si="11"/>
        <v>#VALUE!</v>
      </c>
      <c r="T125" s="69" t="str">
        <f t="shared" si="12"/>
        <v>donnée(s) manquante(s)</v>
      </c>
      <c r="U125" s="70" t="str">
        <f t="shared" si="13"/>
        <v>donnée(s) manquante(s)</v>
      </c>
      <c r="V125" s="3" t="str">
        <f>IF(ISBLANK(H125)," ",IF(H125&lt;=Scenario!$C$3,0,IF(H125&lt;=Scenario!$C$5,1,IF(H125&lt;=Scenario!$C$6,2,IF(H125&lt;=Scenario!$C$7,3,IF(H125&lt;=Scenario!$C$8,4,5))))))</f>
        <v> </v>
      </c>
      <c r="W125" s="3" t="str">
        <f>IF(ISBLANK(I125)," ",IF(I125&lt;=Scenario!$G$3,0,IF(I125&lt;=Scenario!$G$5,1,IF(I125&lt;=Scenario!$G$6,2,IF(I125&lt;=Scenario!$G$7,3,IF(I125&lt;=Scenario!$G$8,4,IF(I125&lt;=Scenario!$G$9,5,IF(I125&lt;=Scenario!$G$10,6,7))))))))</f>
        <v> </v>
      </c>
      <c r="X125" s="3" t="str">
        <f>IF(ISBLANK(F125)," ",IF(F125&lt;=Scenario!$O$3,0,IF(F125&lt;=Scenario!$O$5,1,IF(F125&lt;=Scenario!$O$6,2,IF(F125&lt;=Scenario!$O$7,3,IF(F125&lt;=Scenario!$O$8,4,IF(F125&lt;=Scenario!$O$9,5,IF(F125&lt;=Scenario!$O$10,6,IF(F125&lt;=Scenario!$O$11,7,IF(F125&lt;=Scenario!$O$12,8,IF(F125&lt;=Scenario!$O$13,9,IF(F125&lt;=Scenario!$O$14,10,IF(F125&lt;=Scenario!$O$15,11,IF(F125&lt;=Scenario!$O$16,12,IF(F125&lt;=Scenario!$O$17,13,IF(F125&lt;=Scenario!$O$18,14,IF(F125&lt;=Scenario!$O$19,15,IF(F125&lt;=Scenario!$O$20,16,IF(F125&lt;=Scenario!$O$21,17,IF(F125&lt;=Scenario!$O$22,18,IF(F125&lt;=Scenario!$O$23,19,20)))))))))))))))))))))</f>
        <v> </v>
      </c>
      <c r="Y125" s="3" t="str">
        <f>IF(ISBLANK(C125)," ",IF(C125&lt;=Scenario!$AA$3,0,IF(C125&lt;=Scenario!$AA$5,1,IF(C125&lt;=Scenario!$AA$6,2,IF(C125&lt;=Scenario!$AA$7,3,IF(C125&lt;=Scenario!$AA$8,4,IF(C125&lt;=Scenario!$AA$9,5,IF(C125&lt;=Scenario!$AA$10,6,IF(C125&lt;=Scenario!$AA$11,7,IF(C125&lt;=Scenario!$AA$12,8,IF(C125&lt;=Scenario!$AA$13,9,IF(C125&lt;=Scenario!$AA$14,10,IF(C125&lt;=Scenario!$AA$15,11,IF(C125&lt;=Scenario!$AA$16,12,IF(C125&lt;=Scenario!$AA$17,13,IF(C125&lt;=Scenario!$AA$18,14,15))))))))))))))))</f>
        <v> </v>
      </c>
      <c r="Z125" s="3" t="str">
        <f t="shared" si="14"/>
        <v>#VALUE!</v>
      </c>
      <c r="AA125" s="3" t="str">
        <f t="shared" si="15"/>
        <v>#VALUE!</v>
      </c>
      <c r="AB125" s="95" t="str">
        <f t="shared" si="16"/>
        <v>#VALUE!</v>
      </c>
      <c r="AC125" s="69" t="str">
        <f t="shared" si="17"/>
        <v>missing data</v>
      </c>
      <c r="AD125" s="74" t="str">
        <f t="shared" si="18"/>
        <v>missing data</v>
      </c>
      <c r="AE125" s="75" t="str">
        <f t="shared" si="19"/>
        <v>#VALUE!</v>
      </c>
      <c r="AF125" s="75" t="str">
        <f t="shared" si="20"/>
        <v>#VALUE!</v>
      </c>
    </row>
    <row r="126" ht="15.75" customHeight="1">
      <c r="A126" s="3" t="s">
        <v>2380</v>
      </c>
      <c r="B126" s="121"/>
      <c r="C126" s="60"/>
      <c r="D126" s="60"/>
      <c r="E126" s="59">
        <f t="shared" si="21"/>
        <v>0</v>
      </c>
      <c r="F126" s="60"/>
      <c r="G126" s="122"/>
      <c r="H126" s="122"/>
      <c r="I126" s="122"/>
      <c r="J126" s="120" t="str">
        <f t="shared" si="2"/>
        <v> </v>
      </c>
      <c r="K126" s="3" t="str">
        <f t="shared" si="3"/>
        <v> </v>
      </c>
      <c r="L126" s="3" t="str">
        <f t="shared" si="4"/>
        <v> </v>
      </c>
      <c r="M126" s="3">
        <f t="shared" si="5"/>
        <v>0</v>
      </c>
      <c r="N126" s="3" t="str">
        <f t="shared" si="6"/>
        <v> </v>
      </c>
      <c r="O126" s="3" t="str">
        <f t="shared" si="7"/>
        <v> </v>
      </c>
      <c r="P126" s="3" t="str">
        <f t="shared" si="22"/>
        <v> </v>
      </c>
      <c r="Q126" s="120" t="str">
        <f t="shared" si="9"/>
        <v>#VALUE!</v>
      </c>
      <c r="R126" s="3" t="str">
        <f t="shared" si="10"/>
        <v>#VALUE!</v>
      </c>
      <c r="S126" s="95" t="str">
        <f t="shared" si="11"/>
        <v>#VALUE!</v>
      </c>
      <c r="T126" s="69" t="str">
        <f t="shared" si="12"/>
        <v>donnée(s) manquante(s)</v>
      </c>
      <c r="U126" s="70" t="str">
        <f t="shared" si="13"/>
        <v>donnée(s) manquante(s)</v>
      </c>
      <c r="V126" s="3" t="str">
        <f>IF(ISBLANK(H126)," ",IF(H126&lt;=Scenario!$C$3,0,IF(H126&lt;=Scenario!$C$5,1,IF(H126&lt;=Scenario!$C$6,2,IF(H126&lt;=Scenario!$C$7,3,IF(H126&lt;=Scenario!$C$8,4,5))))))</f>
        <v> </v>
      </c>
      <c r="W126" s="3" t="str">
        <f>IF(ISBLANK(I126)," ",IF(I126&lt;=Scenario!$G$3,0,IF(I126&lt;=Scenario!$G$5,1,IF(I126&lt;=Scenario!$G$6,2,IF(I126&lt;=Scenario!$G$7,3,IF(I126&lt;=Scenario!$G$8,4,IF(I126&lt;=Scenario!$G$9,5,IF(I126&lt;=Scenario!$G$10,6,7))))))))</f>
        <v> </v>
      </c>
      <c r="X126" s="3" t="str">
        <f>IF(ISBLANK(F126)," ",IF(F126&lt;=Scenario!$O$3,0,IF(F126&lt;=Scenario!$O$5,1,IF(F126&lt;=Scenario!$O$6,2,IF(F126&lt;=Scenario!$O$7,3,IF(F126&lt;=Scenario!$O$8,4,IF(F126&lt;=Scenario!$O$9,5,IF(F126&lt;=Scenario!$O$10,6,IF(F126&lt;=Scenario!$O$11,7,IF(F126&lt;=Scenario!$O$12,8,IF(F126&lt;=Scenario!$O$13,9,IF(F126&lt;=Scenario!$O$14,10,IF(F126&lt;=Scenario!$O$15,11,IF(F126&lt;=Scenario!$O$16,12,IF(F126&lt;=Scenario!$O$17,13,IF(F126&lt;=Scenario!$O$18,14,IF(F126&lt;=Scenario!$O$19,15,IF(F126&lt;=Scenario!$O$20,16,IF(F126&lt;=Scenario!$O$21,17,IF(F126&lt;=Scenario!$O$22,18,IF(F126&lt;=Scenario!$O$23,19,20)))))))))))))))))))))</f>
        <v> </v>
      </c>
      <c r="Y126" s="3" t="str">
        <f>IF(ISBLANK(C126)," ",IF(C126&lt;=Scenario!$AA$3,0,IF(C126&lt;=Scenario!$AA$5,1,IF(C126&lt;=Scenario!$AA$6,2,IF(C126&lt;=Scenario!$AA$7,3,IF(C126&lt;=Scenario!$AA$8,4,IF(C126&lt;=Scenario!$AA$9,5,IF(C126&lt;=Scenario!$AA$10,6,IF(C126&lt;=Scenario!$AA$11,7,IF(C126&lt;=Scenario!$AA$12,8,IF(C126&lt;=Scenario!$AA$13,9,IF(C126&lt;=Scenario!$AA$14,10,IF(C126&lt;=Scenario!$AA$15,11,IF(C126&lt;=Scenario!$AA$16,12,IF(C126&lt;=Scenario!$AA$17,13,IF(C126&lt;=Scenario!$AA$18,14,15))))))))))))))))</f>
        <v> </v>
      </c>
      <c r="Z126" s="3" t="str">
        <f t="shared" si="14"/>
        <v>#VALUE!</v>
      </c>
      <c r="AA126" s="3" t="str">
        <f t="shared" si="15"/>
        <v>#VALUE!</v>
      </c>
      <c r="AB126" s="95" t="str">
        <f t="shared" si="16"/>
        <v>#VALUE!</v>
      </c>
      <c r="AC126" s="69" t="str">
        <f t="shared" si="17"/>
        <v>missing data</v>
      </c>
      <c r="AD126" s="74" t="str">
        <f t="shared" si="18"/>
        <v>missing data</v>
      </c>
      <c r="AE126" s="75" t="str">
        <f t="shared" si="19"/>
        <v>#VALUE!</v>
      </c>
      <c r="AF126" s="75" t="str">
        <f t="shared" si="20"/>
        <v>#VALUE!</v>
      </c>
    </row>
    <row r="127" ht="15.75" customHeight="1">
      <c r="A127" s="3" t="s">
        <v>2381</v>
      </c>
      <c r="B127" s="121"/>
      <c r="C127" s="60"/>
      <c r="D127" s="60"/>
      <c r="E127" s="59">
        <f t="shared" si="21"/>
        <v>0</v>
      </c>
      <c r="F127" s="60"/>
      <c r="G127" s="122"/>
      <c r="H127" s="122"/>
      <c r="I127" s="122"/>
      <c r="J127" s="120" t="str">
        <f t="shared" si="2"/>
        <v> </v>
      </c>
      <c r="K127" s="3" t="str">
        <f t="shared" si="3"/>
        <v> </v>
      </c>
      <c r="L127" s="3" t="str">
        <f t="shared" si="4"/>
        <v> </v>
      </c>
      <c r="M127" s="3">
        <f t="shared" si="5"/>
        <v>0</v>
      </c>
      <c r="N127" s="3" t="str">
        <f t="shared" si="6"/>
        <v> </v>
      </c>
      <c r="O127" s="3" t="str">
        <f t="shared" si="7"/>
        <v> </v>
      </c>
      <c r="P127" s="3" t="str">
        <f t="shared" si="22"/>
        <v> </v>
      </c>
      <c r="Q127" s="120" t="str">
        <f t="shared" si="9"/>
        <v>#VALUE!</v>
      </c>
      <c r="R127" s="3" t="str">
        <f t="shared" si="10"/>
        <v>#VALUE!</v>
      </c>
      <c r="S127" s="95" t="str">
        <f t="shared" si="11"/>
        <v>#VALUE!</v>
      </c>
      <c r="T127" s="69" t="str">
        <f t="shared" si="12"/>
        <v>donnée(s) manquante(s)</v>
      </c>
      <c r="U127" s="70" t="str">
        <f t="shared" si="13"/>
        <v>donnée(s) manquante(s)</v>
      </c>
      <c r="V127" s="3" t="str">
        <f>IF(ISBLANK(H127)," ",IF(H127&lt;=Scenario!$C$3,0,IF(H127&lt;=Scenario!$C$5,1,IF(H127&lt;=Scenario!$C$6,2,IF(H127&lt;=Scenario!$C$7,3,IF(H127&lt;=Scenario!$C$8,4,5))))))</f>
        <v> </v>
      </c>
      <c r="W127" s="3" t="str">
        <f>IF(ISBLANK(I127)," ",IF(I127&lt;=Scenario!$G$3,0,IF(I127&lt;=Scenario!$G$5,1,IF(I127&lt;=Scenario!$G$6,2,IF(I127&lt;=Scenario!$G$7,3,IF(I127&lt;=Scenario!$G$8,4,IF(I127&lt;=Scenario!$G$9,5,IF(I127&lt;=Scenario!$G$10,6,7))))))))</f>
        <v> </v>
      </c>
      <c r="X127" s="3" t="str">
        <f>IF(ISBLANK(F127)," ",IF(F127&lt;=Scenario!$O$3,0,IF(F127&lt;=Scenario!$O$5,1,IF(F127&lt;=Scenario!$O$6,2,IF(F127&lt;=Scenario!$O$7,3,IF(F127&lt;=Scenario!$O$8,4,IF(F127&lt;=Scenario!$O$9,5,IF(F127&lt;=Scenario!$O$10,6,IF(F127&lt;=Scenario!$O$11,7,IF(F127&lt;=Scenario!$O$12,8,IF(F127&lt;=Scenario!$O$13,9,IF(F127&lt;=Scenario!$O$14,10,IF(F127&lt;=Scenario!$O$15,11,IF(F127&lt;=Scenario!$O$16,12,IF(F127&lt;=Scenario!$O$17,13,IF(F127&lt;=Scenario!$O$18,14,IF(F127&lt;=Scenario!$O$19,15,IF(F127&lt;=Scenario!$O$20,16,IF(F127&lt;=Scenario!$O$21,17,IF(F127&lt;=Scenario!$O$22,18,IF(F127&lt;=Scenario!$O$23,19,20)))))))))))))))))))))</f>
        <v> </v>
      </c>
      <c r="Y127" s="3" t="str">
        <f>IF(ISBLANK(C127)," ",IF(C127&lt;=Scenario!$AA$3,0,IF(C127&lt;=Scenario!$AA$5,1,IF(C127&lt;=Scenario!$AA$6,2,IF(C127&lt;=Scenario!$AA$7,3,IF(C127&lt;=Scenario!$AA$8,4,IF(C127&lt;=Scenario!$AA$9,5,IF(C127&lt;=Scenario!$AA$10,6,IF(C127&lt;=Scenario!$AA$11,7,IF(C127&lt;=Scenario!$AA$12,8,IF(C127&lt;=Scenario!$AA$13,9,IF(C127&lt;=Scenario!$AA$14,10,IF(C127&lt;=Scenario!$AA$15,11,IF(C127&lt;=Scenario!$AA$16,12,IF(C127&lt;=Scenario!$AA$17,13,IF(C127&lt;=Scenario!$AA$18,14,15))))))))))))))))</f>
        <v> </v>
      </c>
      <c r="Z127" s="3" t="str">
        <f t="shared" si="14"/>
        <v>#VALUE!</v>
      </c>
      <c r="AA127" s="3" t="str">
        <f t="shared" si="15"/>
        <v>#VALUE!</v>
      </c>
      <c r="AB127" s="95" t="str">
        <f t="shared" si="16"/>
        <v>#VALUE!</v>
      </c>
      <c r="AC127" s="69" t="str">
        <f t="shared" si="17"/>
        <v>missing data</v>
      </c>
      <c r="AD127" s="74" t="str">
        <f t="shared" si="18"/>
        <v>missing data</v>
      </c>
      <c r="AE127" s="75" t="str">
        <f t="shared" si="19"/>
        <v>#VALUE!</v>
      </c>
      <c r="AF127" s="75" t="str">
        <f t="shared" si="20"/>
        <v>#VALUE!</v>
      </c>
    </row>
    <row r="128" ht="15.75" customHeight="1">
      <c r="A128" s="3" t="s">
        <v>2382</v>
      </c>
      <c r="B128" s="121"/>
      <c r="C128" s="60"/>
      <c r="D128" s="60"/>
      <c r="E128" s="59">
        <f t="shared" si="21"/>
        <v>0</v>
      </c>
      <c r="F128" s="60"/>
      <c r="G128" s="122"/>
      <c r="H128" s="122"/>
      <c r="I128" s="122"/>
      <c r="J128" s="120" t="str">
        <f t="shared" si="2"/>
        <v> </v>
      </c>
      <c r="K128" s="3" t="str">
        <f t="shared" si="3"/>
        <v> </v>
      </c>
      <c r="L128" s="3" t="str">
        <f t="shared" si="4"/>
        <v> </v>
      </c>
      <c r="M128" s="3">
        <f t="shared" si="5"/>
        <v>0</v>
      </c>
      <c r="N128" s="3" t="str">
        <f t="shared" si="6"/>
        <v> </v>
      </c>
      <c r="O128" s="3" t="str">
        <f t="shared" si="7"/>
        <v> </v>
      </c>
      <c r="P128" s="3" t="str">
        <f t="shared" si="22"/>
        <v> </v>
      </c>
      <c r="Q128" s="120" t="str">
        <f t="shared" si="9"/>
        <v>#VALUE!</v>
      </c>
      <c r="R128" s="3" t="str">
        <f t="shared" si="10"/>
        <v>#VALUE!</v>
      </c>
      <c r="S128" s="95" t="str">
        <f t="shared" si="11"/>
        <v>#VALUE!</v>
      </c>
      <c r="T128" s="69" t="str">
        <f t="shared" si="12"/>
        <v>donnée(s) manquante(s)</v>
      </c>
      <c r="U128" s="70" t="str">
        <f t="shared" si="13"/>
        <v>donnée(s) manquante(s)</v>
      </c>
      <c r="V128" s="3" t="str">
        <f>IF(ISBLANK(H128)," ",IF(H128&lt;=Scenario!$C$3,0,IF(H128&lt;=Scenario!$C$5,1,IF(H128&lt;=Scenario!$C$6,2,IF(H128&lt;=Scenario!$C$7,3,IF(H128&lt;=Scenario!$C$8,4,5))))))</f>
        <v> </v>
      </c>
      <c r="W128" s="3" t="str">
        <f>IF(ISBLANK(I128)," ",IF(I128&lt;=Scenario!$G$3,0,IF(I128&lt;=Scenario!$G$5,1,IF(I128&lt;=Scenario!$G$6,2,IF(I128&lt;=Scenario!$G$7,3,IF(I128&lt;=Scenario!$G$8,4,IF(I128&lt;=Scenario!$G$9,5,IF(I128&lt;=Scenario!$G$10,6,7))))))))</f>
        <v> </v>
      </c>
      <c r="X128" s="3" t="str">
        <f>IF(ISBLANK(F128)," ",IF(F128&lt;=Scenario!$O$3,0,IF(F128&lt;=Scenario!$O$5,1,IF(F128&lt;=Scenario!$O$6,2,IF(F128&lt;=Scenario!$O$7,3,IF(F128&lt;=Scenario!$O$8,4,IF(F128&lt;=Scenario!$O$9,5,IF(F128&lt;=Scenario!$O$10,6,IF(F128&lt;=Scenario!$O$11,7,IF(F128&lt;=Scenario!$O$12,8,IF(F128&lt;=Scenario!$O$13,9,IF(F128&lt;=Scenario!$O$14,10,IF(F128&lt;=Scenario!$O$15,11,IF(F128&lt;=Scenario!$O$16,12,IF(F128&lt;=Scenario!$O$17,13,IF(F128&lt;=Scenario!$O$18,14,IF(F128&lt;=Scenario!$O$19,15,IF(F128&lt;=Scenario!$O$20,16,IF(F128&lt;=Scenario!$O$21,17,IF(F128&lt;=Scenario!$O$22,18,IF(F128&lt;=Scenario!$O$23,19,20)))))))))))))))))))))</f>
        <v> </v>
      </c>
      <c r="Y128" s="3" t="str">
        <f>IF(ISBLANK(C128)," ",IF(C128&lt;=Scenario!$AA$3,0,IF(C128&lt;=Scenario!$AA$5,1,IF(C128&lt;=Scenario!$AA$6,2,IF(C128&lt;=Scenario!$AA$7,3,IF(C128&lt;=Scenario!$AA$8,4,IF(C128&lt;=Scenario!$AA$9,5,IF(C128&lt;=Scenario!$AA$10,6,IF(C128&lt;=Scenario!$AA$11,7,IF(C128&lt;=Scenario!$AA$12,8,IF(C128&lt;=Scenario!$AA$13,9,IF(C128&lt;=Scenario!$AA$14,10,IF(C128&lt;=Scenario!$AA$15,11,IF(C128&lt;=Scenario!$AA$16,12,IF(C128&lt;=Scenario!$AA$17,13,IF(C128&lt;=Scenario!$AA$18,14,15))))))))))))))))</f>
        <v> </v>
      </c>
      <c r="Z128" s="3" t="str">
        <f t="shared" si="14"/>
        <v>#VALUE!</v>
      </c>
      <c r="AA128" s="3" t="str">
        <f t="shared" si="15"/>
        <v>#VALUE!</v>
      </c>
      <c r="AB128" s="95" t="str">
        <f t="shared" si="16"/>
        <v>#VALUE!</v>
      </c>
      <c r="AC128" s="69" t="str">
        <f t="shared" si="17"/>
        <v>missing data</v>
      </c>
      <c r="AD128" s="74" t="str">
        <f t="shared" si="18"/>
        <v>missing data</v>
      </c>
      <c r="AE128" s="75" t="str">
        <f t="shared" si="19"/>
        <v>#VALUE!</v>
      </c>
      <c r="AF128" s="75" t="str">
        <f t="shared" si="20"/>
        <v>#VALUE!</v>
      </c>
    </row>
    <row r="129" ht="15.75" customHeight="1">
      <c r="A129" s="3" t="s">
        <v>2383</v>
      </c>
      <c r="B129" s="121"/>
      <c r="C129" s="60"/>
      <c r="D129" s="60"/>
      <c r="E129" s="59">
        <f t="shared" si="21"/>
        <v>0</v>
      </c>
      <c r="F129" s="60"/>
      <c r="G129" s="122"/>
      <c r="H129" s="122"/>
      <c r="I129" s="122"/>
      <c r="J129" s="120" t="str">
        <f t="shared" si="2"/>
        <v> </v>
      </c>
      <c r="K129" s="3" t="str">
        <f t="shared" si="3"/>
        <v> </v>
      </c>
      <c r="L129" s="3" t="str">
        <f t="shared" si="4"/>
        <v> </v>
      </c>
      <c r="M129" s="3">
        <f t="shared" si="5"/>
        <v>0</v>
      </c>
      <c r="N129" s="3" t="str">
        <f t="shared" si="6"/>
        <v> </v>
      </c>
      <c r="O129" s="3" t="str">
        <f t="shared" si="7"/>
        <v> </v>
      </c>
      <c r="P129" s="3" t="str">
        <f t="shared" si="22"/>
        <v> </v>
      </c>
      <c r="Q129" s="120" t="str">
        <f t="shared" si="9"/>
        <v>#VALUE!</v>
      </c>
      <c r="R129" s="3" t="str">
        <f t="shared" si="10"/>
        <v>#VALUE!</v>
      </c>
      <c r="S129" s="95" t="str">
        <f t="shared" si="11"/>
        <v>#VALUE!</v>
      </c>
      <c r="T129" s="69" t="str">
        <f t="shared" si="12"/>
        <v>donnée(s) manquante(s)</v>
      </c>
      <c r="U129" s="70" t="str">
        <f t="shared" si="13"/>
        <v>donnée(s) manquante(s)</v>
      </c>
      <c r="V129" s="3" t="str">
        <f>IF(ISBLANK(H129)," ",IF(H129&lt;=Scenario!$C$3,0,IF(H129&lt;=Scenario!$C$5,1,IF(H129&lt;=Scenario!$C$6,2,IF(H129&lt;=Scenario!$C$7,3,IF(H129&lt;=Scenario!$C$8,4,5))))))</f>
        <v> </v>
      </c>
      <c r="W129" s="3" t="str">
        <f>IF(ISBLANK(I129)," ",IF(I129&lt;=Scenario!$G$3,0,IF(I129&lt;=Scenario!$G$5,1,IF(I129&lt;=Scenario!$G$6,2,IF(I129&lt;=Scenario!$G$7,3,IF(I129&lt;=Scenario!$G$8,4,IF(I129&lt;=Scenario!$G$9,5,IF(I129&lt;=Scenario!$G$10,6,7))))))))</f>
        <v> </v>
      </c>
      <c r="X129" s="3" t="str">
        <f>IF(ISBLANK(F129)," ",IF(F129&lt;=Scenario!$O$3,0,IF(F129&lt;=Scenario!$O$5,1,IF(F129&lt;=Scenario!$O$6,2,IF(F129&lt;=Scenario!$O$7,3,IF(F129&lt;=Scenario!$O$8,4,IF(F129&lt;=Scenario!$O$9,5,IF(F129&lt;=Scenario!$O$10,6,IF(F129&lt;=Scenario!$O$11,7,IF(F129&lt;=Scenario!$O$12,8,IF(F129&lt;=Scenario!$O$13,9,IF(F129&lt;=Scenario!$O$14,10,IF(F129&lt;=Scenario!$O$15,11,IF(F129&lt;=Scenario!$O$16,12,IF(F129&lt;=Scenario!$O$17,13,IF(F129&lt;=Scenario!$O$18,14,IF(F129&lt;=Scenario!$O$19,15,IF(F129&lt;=Scenario!$O$20,16,IF(F129&lt;=Scenario!$O$21,17,IF(F129&lt;=Scenario!$O$22,18,IF(F129&lt;=Scenario!$O$23,19,20)))))))))))))))))))))</f>
        <v> </v>
      </c>
      <c r="Y129" s="3" t="str">
        <f>IF(ISBLANK(C129)," ",IF(C129&lt;=Scenario!$AA$3,0,IF(C129&lt;=Scenario!$AA$5,1,IF(C129&lt;=Scenario!$AA$6,2,IF(C129&lt;=Scenario!$AA$7,3,IF(C129&lt;=Scenario!$AA$8,4,IF(C129&lt;=Scenario!$AA$9,5,IF(C129&lt;=Scenario!$AA$10,6,IF(C129&lt;=Scenario!$AA$11,7,IF(C129&lt;=Scenario!$AA$12,8,IF(C129&lt;=Scenario!$AA$13,9,IF(C129&lt;=Scenario!$AA$14,10,IF(C129&lt;=Scenario!$AA$15,11,IF(C129&lt;=Scenario!$AA$16,12,IF(C129&lt;=Scenario!$AA$17,13,IF(C129&lt;=Scenario!$AA$18,14,15))))))))))))))))</f>
        <v> </v>
      </c>
      <c r="Z129" s="3" t="str">
        <f t="shared" si="14"/>
        <v>#VALUE!</v>
      </c>
      <c r="AA129" s="3" t="str">
        <f t="shared" si="15"/>
        <v>#VALUE!</v>
      </c>
      <c r="AB129" s="95" t="str">
        <f t="shared" si="16"/>
        <v>#VALUE!</v>
      </c>
      <c r="AC129" s="69" t="str">
        <f t="shared" si="17"/>
        <v>missing data</v>
      </c>
      <c r="AD129" s="74" t="str">
        <f t="shared" si="18"/>
        <v>missing data</v>
      </c>
      <c r="AE129" s="75" t="str">
        <f t="shared" si="19"/>
        <v>#VALUE!</v>
      </c>
      <c r="AF129" s="75" t="str">
        <f t="shared" si="20"/>
        <v>#VALUE!</v>
      </c>
    </row>
    <row r="130" ht="15.75" customHeight="1">
      <c r="A130" s="3" t="s">
        <v>2384</v>
      </c>
      <c r="B130" s="121"/>
      <c r="C130" s="60"/>
      <c r="D130" s="60"/>
      <c r="E130" s="59">
        <f t="shared" si="21"/>
        <v>0</v>
      </c>
      <c r="F130" s="60"/>
      <c r="G130" s="122"/>
      <c r="H130" s="122"/>
      <c r="I130" s="122"/>
      <c r="J130" s="120" t="str">
        <f t="shared" si="2"/>
        <v> </v>
      </c>
      <c r="K130" s="3" t="str">
        <f t="shared" si="3"/>
        <v> </v>
      </c>
      <c r="L130" s="3" t="str">
        <f t="shared" si="4"/>
        <v> </v>
      </c>
      <c r="M130" s="3">
        <f t="shared" si="5"/>
        <v>0</v>
      </c>
      <c r="N130" s="3" t="str">
        <f t="shared" si="6"/>
        <v> </v>
      </c>
      <c r="O130" s="3" t="str">
        <f t="shared" si="7"/>
        <v> </v>
      </c>
      <c r="P130" s="3" t="str">
        <f t="shared" si="22"/>
        <v> </v>
      </c>
      <c r="Q130" s="120" t="str">
        <f t="shared" si="9"/>
        <v>#VALUE!</v>
      </c>
      <c r="R130" s="3" t="str">
        <f t="shared" si="10"/>
        <v>#VALUE!</v>
      </c>
      <c r="S130" s="95" t="str">
        <f t="shared" si="11"/>
        <v>#VALUE!</v>
      </c>
      <c r="T130" s="69" t="str">
        <f t="shared" si="12"/>
        <v>donnée(s) manquante(s)</v>
      </c>
      <c r="U130" s="70" t="str">
        <f t="shared" si="13"/>
        <v>donnée(s) manquante(s)</v>
      </c>
      <c r="V130" s="3" t="str">
        <f>IF(ISBLANK(H130)," ",IF(H130&lt;=Scenario!$C$3,0,IF(H130&lt;=Scenario!$C$5,1,IF(H130&lt;=Scenario!$C$6,2,IF(H130&lt;=Scenario!$C$7,3,IF(H130&lt;=Scenario!$C$8,4,5))))))</f>
        <v> </v>
      </c>
      <c r="W130" s="3" t="str">
        <f>IF(ISBLANK(I130)," ",IF(I130&lt;=Scenario!$G$3,0,IF(I130&lt;=Scenario!$G$5,1,IF(I130&lt;=Scenario!$G$6,2,IF(I130&lt;=Scenario!$G$7,3,IF(I130&lt;=Scenario!$G$8,4,IF(I130&lt;=Scenario!$G$9,5,IF(I130&lt;=Scenario!$G$10,6,7))))))))</f>
        <v> </v>
      </c>
      <c r="X130" s="3" t="str">
        <f>IF(ISBLANK(F130)," ",IF(F130&lt;=Scenario!$O$3,0,IF(F130&lt;=Scenario!$O$5,1,IF(F130&lt;=Scenario!$O$6,2,IF(F130&lt;=Scenario!$O$7,3,IF(F130&lt;=Scenario!$O$8,4,IF(F130&lt;=Scenario!$O$9,5,IF(F130&lt;=Scenario!$O$10,6,IF(F130&lt;=Scenario!$O$11,7,IF(F130&lt;=Scenario!$O$12,8,IF(F130&lt;=Scenario!$O$13,9,IF(F130&lt;=Scenario!$O$14,10,IF(F130&lt;=Scenario!$O$15,11,IF(F130&lt;=Scenario!$O$16,12,IF(F130&lt;=Scenario!$O$17,13,IF(F130&lt;=Scenario!$O$18,14,IF(F130&lt;=Scenario!$O$19,15,IF(F130&lt;=Scenario!$O$20,16,IF(F130&lt;=Scenario!$O$21,17,IF(F130&lt;=Scenario!$O$22,18,IF(F130&lt;=Scenario!$O$23,19,20)))))))))))))))))))))</f>
        <v> </v>
      </c>
      <c r="Y130" s="3" t="str">
        <f>IF(ISBLANK(C130)," ",IF(C130&lt;=Scenario!$AA$3,0,IF(C130&lt;=Scenario!$AA$5,1,IF(C130&lt;=Scenario!$AA$6,2,IF(C130&lt;=Scenario!$AA$7,3,IF(C130&lt;=Scenario!$AA$8,4,IF(C130&lt;=Scenario!$AA$9,5,IF(C130&lt;=Scenario!$AA$10,6,IF(C130&lt;=Scenario!$AA$11,7,IF(C130&lt;=Scenario!$AA$12,8,IF(C130&lt;=Scenario!$AA$13,9,IF(C130&lt;=Scenario!$AA$14,10,IF(C130&lt;=Scenario!$AA$15,11,IF(C130&lt;=Scenario!$AA$16,12,IF(C130&lt;=Scenario!$AA$17,13,IF(C130&lt;=Scenario!$AA$18,14,15))))))))))))))))</f>
        <v> </v>
      </c>
      <c r="Z130" s="3" t="str">
        <f t="shared" si="14"/>
        <v>#VALUE!</v>
      </c>
      <c r="AA130" s="3" t="str">
        <f t="shared" si="15"/>
        <v>#VALUE!</v>
      </c>
      <c r="AB130" s="95" t="str">
        <f t="shared" si="16"/>
        <v>#VALUE!</v>
      </c>
      <c r="AC130" s="69" t="str">
        <f t="shared" si="17"/>
        <v>missing data</v>
      </c>
      <c r="AD130" s="74" t="str">
        <f t="shared" si="18"/>
        <v>missing data</v>
      </c>
      <c r="AE130" s="75" t="str">
        <f t="shared" si="19"/>
        <v>#VALUE!</v>
      </c>
      <c r="AF130" s="75" t="str">
        <f t="shared" si="20"/>
        <v>#VALUE!</v>
      </c>
    </row>
    <row r="131" ht="15.75" customHeight="1">
      <c r="A131" s="3" t="s">
        <v>2385</v>
      </c>
      <c r="B131" s="121"/>
      <c r="C131" s="60"/>
      <c r="D131" s="60"/>
      <c r="E131" s="59">
        <f t="shared" si="21"/>
        <v>0</v>
      </c>
      <c r="F131" s="60"/>
      <c r="G131" s="122"/>
      <c r="H131" s="122"/>
      <c r="I131" s="122"/>
      <c r="J131" s="120" t="str">
        <f t="shared" si="2"/>
        <v> </v>
      </c>
      <c r="K131" s="3" t="str">
        <f t="shared" si="3"/>
        <v> </v>
      </c>
      <c r="L131" s="3" t="str">
        <f t="shared" si="4"/>
        <v> </v>
      </c>
      <c r="M131" s="3">
        <f t="shared" si="5"/>
        <v>0</v>
      </c>
      <c r="N131" s="3" t="str">
        <f t="shared" si="6"/>
        <v> </v>
      </c>
      <c r="O131" s="3" t="str">
        <f t="shared" si="7"/>
        <v> </v>
      </c>
      <c r="P131" s="3" t="str">
        <f t="shared" si="22"/>
        <v> </v>
      </c>
      <c r="Q131" s="120" t="str">
        <f t="shared" si="9"/>
        <v>#VALUE!</v>
      </c>
      <c r="R131" s="3" t="str">
        <f t="shared" si="10"/>
        <v>#VALUE!</v>
      </c>
      <c r="S131" s="95" t="str">
        <f t="shared" si="11"/>
        <v>#VALUE!</v>
      </c>
      <c r="T131" s="69" t="str">
        <f t="shared" si="12"/>
        <v>donnée(s) manquante(s)</v>
      </c>
      <c r="U131" s="70" t="str">
        <f t="shared" si="13"/>
        <v>donnée(s) manquante(s)</v>
      </c>
      <c r="V131" s="3" t="str">
        <f>IF(ISBLANK(H131)," ",IF(H131&lt;=Scenario!$C$3,0,IF(H131&lt;=Scenario!$C$5,1,IF(H131&lt;=Scenario!$C$6,2,IF(H131&lt;=Scenario!$C$7,3,IF(H131&lt;=Scenario!$C$8,4,5))))))</f>
        <v> </v>
      </c>
      <c r="W131" s="3" t="str">
        <f>IF(ISBLANK(I131)," ",IF(I131&lt;=Scenario!$G$3,0,IF(I131&lt;=Scenario!$G$5,1,IF(I131&lt;=Scenario!$G$6,2,IF(I131&lt;=Scenario!$G$7,3,IF(I131&lt;=Scenario!$G$8,4,IF(I131&lt;=Scenario!$G$9,5,IF(I131&lt;=Scenario!$G$10,6,7))))))))</f>
        <v> </v>
      </c>
      <c r="X131" s="3" t="str">
        <f>IF(ISBLANK(F131)," ",IF(F131&lt;=Scenario!$O$3,0,IF(F131&lt;=Scenario!$O$5,1,IF(F131&lt;=Scenario!$O$6,2,IF(F131&lt;=Scenario!$O$7,3,IF(F131&lt;=Scenario!$O$8,4,IF(F131&lt;=Scenario!$O$9,5,IF(F131&lt;=Scenario!$O$10,6,IF(F131&lt;=Scenario!$O$11,7,IF(F131&lt;=Scenario!$O$12,8,IF(F131&lt;=Scenario!$O$13,9,IF(F131&lt;=Scenario!$O$14,10,IF(F131&lt;=Scenario!$O$15,11,IF(F131&lt;=Scenario!$O$16,12,IF(F131&lt;=Scenario!$O$17,13,IF(F131&lt;=Scenario!$O$18,14,IF(F131&lt;=Scenario!$O$19,15,IF(F131&lt;=Scenario!$O$20,16,IF(F131&lt;=Scenario!$O$21,17,IF(F131&lt;=Scenario!$O$22,18,IF(F131&lt;=Scenario!$O$23,19,20)))))))))))))))))))))</f>
        <v> </v>
      </c>
      <c r="Y131" s="3" t="str">
        <f>IF(ISBLANK(C131)," ",IF(C131&lt;=Scenario!$AA$3,0,IF(C131&lt;=Scenario!$AA$5,1,IF(C131&lt;=Scenario!$AA$6,2,IF(C131&lt;=Scenario!$AA$7,3,IF(C131&lt;=Scenario!$AA$8,4,IF(C131&lt;=Scenario!$AA$9,5,IF(C131&lt;=Scenario!$AA$10,6,IF(C131&lt;=Scenario!$AA$11,7,IF(C131&lt;=Scenario!$AA$12,8,IF(C131&lt;=Scenario!$AA$13,9,IF(C131&lt;=Scenario!$AA$14,10,IF(C131&lt;=Scenario!$AA$15,11,IF(C131&lt;=Scenario!$AA$16,12,IF(C131&lt;=Scenario!$AA$17,13,IF(C131&lt;=Scenario!$AA$18,14,15))))))))))))))))</f>
        <v> </v>
      </c>
      <c r="Z131" s="3" t="str">
        <f t="shared" si="14"/>
        <v>#VALUE!</v>
      </c>
      <c r="AA131" s="3" t="str">
        <f t="shared" si="15"/>
        <v>#VALUE!</v>
      </c>
      <c r="AB131" s="95" t="str">
        <f t="shared" si="16"/>
        <v>#VALUE!</v>
      </c>
      <c r="AC131" s="69" t="str">
        <f t="shared" si="17"/>
        <v>missing data</v>
      </c>
      <c r="AD131" s="74" t="str">
        <f t="shared" si="18"/>
        <v>missing data</v>
      </c>
      <c r="AE131" s="75" t="str">
        <f t="shared" si="19"/>
        <v>#VALUE!</v>
      </c>
      <c r="AF131" s="75" t="str">
        <f t="shared" si="20"/>
        <v>#VALUE!</v>
      </c>
    </row>
    <row r="132" ht="15.75" customHeight="1">
      <c r="A132" s="3" t="s">
        <v>2386</v>
      </c>
      <c r="B132" s="121"/>
      <c r="C132" s="60"/>
      <c r="D132" s="60"/>
      <c r="E132" s="59">
        <f t="shared" si="21"/>
        <v>0</v>
      </c>
      <c r="F132" s="60"/>
      <c r="G132" s="122"/>
      <c r="H132" s="122"/>
      <c r="I132" s="122"/>
      <c r="J132" s="120" t="str">
        <f t="shared" si="2"/>
        <v> </v>
      </c>
      <c r="K132" s="3" t="str">
        <f t="shared" si="3"/>
        <v> </v>
      </c>
      <c r="L132" s="3" t="str">
        <f t="shared" si="4"/>
        <v> </v>
      </c>
      <c r="M132" s="3">
        <f t="shared" si="5"/>
        <v>0</v>
      </c>
      <c r="N132" s="3" t="str">
        <f t="shared" si="6"/>
        <v> </v>
      </c>
      <c r="O132" s="3" t="str">
        <f t="shared" si="7"/>
        <v> </v>
      </c>
      <c r="P132" s="3" t="str">
        <f t="shared" si="22"/>
        <v> </v>
      </c>
      <c r="Q132" s="120" t="str">
        <f t="shared" si="9"/>
        <v>#VALUE!</v>
      </c>
      <c r="R132" s="3" t="str">
        <f t="shared" si="10"/>
        <v>#VALUE!</v>
      </c>
      <c r="S132" s="95" t="str">
        <f t="shared" si="11"/>
        <v>#VALUE!</v>
      </c>
      <c r="T132" s="69" t="str">
        <f t="shared" si="12"/>
        <v>donnée(s) manquante(s)</v>
      </c>
      <c r="U132" s="70" t="str">
        <f t="shared" si="13"/>
        <v>donnée(s) manquante(s)</v>
      </c>
      <c r="V132" s="3" t="str">
        <f>IF(ISBLANK(H132)," ",IF(H132&lt;=Scenario!$C$3,0,IF(H132&lt;=Scenario!$C$5,1,IF(H132&lt;=Scenario!$C$6,2,IF(H132&lt;=Scenario!$C$7,3,IF(H132&lt;=Scenario!$C$8,4,5))))))</f>
        <v> </v>
      </c>
      <c r="W132" s="3" t="str">
        <f>IF(ISBLANK(I132)," ",IF(I132&lt;=Scenario!$G$3,0,IF(I132&lt;=Scenario!$G$5,1,IF(I132&lt;=Scenario!$G$6,2,IF(I132&lt;=Scenario!$G$7,3,IF(I132&lt;=Scenario!$G$8,4,IF(I132&lt;=Scenario!$G$9,5,IF(I132&lt;=Scenario!$G$10,6,7))))))))</f>
        <v> </v>
      </c>
      <c r="X132" s="3" t="str">
        <f>IF(ISBLANK(F132)," ",IF(F132&lt;=Scenario!$O$3,0,IF(F132&lt;=Scenario!$O$5,1,IF(F132&lt;=Scenario!$O$6,2,IF(F132&lt;=Scenario!$O$7,3,IF(F132&lt;=Scenario!$O$8,4,IF(F132&lt;=Scenario!$O$9,5,IF(F132&lt;=Scenario!$O$10,6,IF(F132&lt;=Scenario!$O$11,7,IF(F132&lt;=Scenario!$O$12,8,IF(F132&lt;=Scenario!$O$13,9,IF(F132&lt;=Scenario!$O$14,10,IF(F132&lt;=Scenario!$O$15,11,IF(F132&lt;=Scenario!$O$16,12,IF(F132&lt;=Scenario!$O$17,13,IF(F132&lt;=Scenario!$O$18,14,IF(F132&lt;=Scenario!$O$19,15,IF(F132&lt;=Scenario!$O$20,16,IF(F132&lt;=Scenario!$O$21,17,IF(F132&lt;=Scenario!$O$22,18,IF(F132&lt;=Scenario!$O$23,19,20)))))))))))))))))))))</f>
        <v> </v>
      </c>
      <c r="Y132" s="3" t="str">
        <f>IF(ISBLANK(C132)," ",IF(C132&lt;=Scenario!$AA$3,0,IF(C132&lt;=Scenario!$AA$5,1,IF(C132&lt;=Scenario!$AA$6,2,IF(C132&lt;=Scenario!$AA$7,3,IF(C132&lt;=Scenario!$AA$8,4,IF(C132&lt;=Scenario!$AA$9,5,IF(C132&lt;=Scenario!$AA$10,6,IF(C132&lt;=Scenario!$AA$11,7,IF(C132&lt;=Scenario!$AA$12,8,IF(C132&lt;=Scenario!$AA$13,9,IF(C132&lt;=Scenario!$AA$14,10,IF(C132&lt;=Scenario!$AA$15,11,IF(C132&lt;=Scenario!$AA$16,12,IF(C132&lt;=Scenario!$AA$17,13,IF(C132&lt;=Scenario!$AA$18,14,15))))))))))))))))</f>
        <v> </v>
      </c>
      <c r="Z132" s="3" t="str">
        <f t="shared" si="14"/>
        <v>#VALUE!</v>
      </c>
      <c r="AA132" s="3" t="str">
        <f t="shared" si="15"/>
        <v>#VALUE!</v>
      </c>
      <c r="AB132" s="95" t="str">
        <f t="shared" si="16"/>
        <v>#VALUE!</v>
      </c>
      <c r="AC132" s="69" t="str">
        <f t="shared" si="17"/>
        <v>missing data</v>
      </c>
      <c r="AD132" s="74" t="str">
        <f t="shared" si="18"/>
        <v>missing data</v>
      </c>
      <c r="AE132" s="75" t="str">
        <f t="shared" si="19"/>
        <v>#VALUE!</v>
      </c>
      <c r="AF132" s="75" t="str">
        <f t="shared" si="20"/>
        <v>#VALUE!</v>
      </c>
    </row>
    <row r="133" ht="15.75" customHeight="1">
      <c r="A133" s="3" t="s">
        <v>2387</v>
      </c>
      <c r="B133" s="121"/>
      <c r="C133" s="60"/>
      <c r="D133" s="60"/>
      <c r="E133" s="59">
        <f t="shared" si="21"/>
        <v>0</v>
      </c>
      <c r="F133" s="60"/>
      <c r="G133" s="122"/>
      <c r="H133" s="122"/>
      <c r="I133" s="122"/>
      <c r="J133" s="120" t="str">
        <f t="shared" si="2"/>
        <v> </v>
      </c>
      <c r="K133" s="3" t="str">
        <f t="shared" si="3"/>
        <v> </v>
      </c>
      <c r="L133" s="3" t="str">
        <f t="shared" si="4"/>
        <v> </v>
      </c>
      <c r="M133" s="3">
        <f t="shared" si="5"/>
        <v>0</v>
      </c>
      <c r="N133" s="3" t="str">
        <f t="shared" si="6"/>
        <v> </v>
      </c>
      <c r="O133" s="3" t="str">
        <f t="shared" si="7"/>
        <v> </v>
      </c>
      <c r="P133" s="3" t="str">
        <f t="shared" si="22"/>
        <v> </v>
      </c>
      <c r="Q133" s="120" t="str">
        <f t="shared" si="9"/>
        <v>#VALUE!</v>
      </c>
      <c r="R133" s="3" t="str">
        <f t="shared" si="10"/>
        <v>#VALUE!</v>
      </c>
      <c r="S133" s="95" t="str">
        <f t="shared" si="11"/>
        <v>#VALUE!</v>
      </c>
      <c r="T133" s="69" t="str">
        <f t="shared" si="12"/>
        <v>donnée(s) manquante(s)</v>
      </c>
      <c r="U133" s="70" t="str">
        <f t="shared" si="13"/>
        <v>donnée(s) manquante(s)</v>
      </c>
      <c r="V133" s="3" t="str">
        <f>IF(ISBLANK(H133)," ",IF(H133&lt;=Scenario!$C$3,0,IF(H133&lt;=Scenario!$C$5,1,IF(H133&lt;=Scenario!$C$6,2,IF(H133&lt;=Scenario!$C$7,3,IF(H133&lt;=Scenario!$C$8,4,5))))))</f>
        <v> </v>
      </c>
      <c r="W133" s="3" t="str">
        <f>IF(ISBLANK(I133)," ",IF(I133&lt;=Scenario!$G$3,0,IF(I133&lt;=Scenario!$G$5,1,IF(I133&lt;=Scenario!$G$6,2,IF(I133&lt;=Scenario!$G$7,3,IF(I133&lt;=Scenario!$G$8,4,IF(I133&lt;=Scenario!$G$9,5,IF(I133&lt;=Scenario!$G$10,6,7))))))))</f>
        <v> </v>
      </c>
      <c r="X133" s="3" t="str">
        <f>IF(ISBLANK(F133)," ",IF(F133&lt;=Scenario!$O$3,0,IF(F133&lt;=Scenario!$O$5,1,IF(F133&lt;=Scenario!$O$6,2,IF(F133&lt;=Scenario!$O$7,3,IF(F133&lt;=Scenario!$O$8,4,IF(F133&lt;=Scenario!$O$9,5,IF(F133&lt;=Scenario!$O$10,6,IF(F133&lt;=Scenario!$O$11,7,IF(F133&lt;=Scenario!$O$12,8,IF(F133&lt;=Scenario!$O$13,9,IF(F133&lt;=Scenario!$O$14,10,IF(F133&lt;=Scenario!$O$15,11,IF(F133&lt;=Scenario!$O$16,12,IF(F133&lt;=Scenario!$O$17,13,IF(F133&lt;=Scenario!$O$18,14,IF(F133&lt;=Scenario!$O$19,15,IF(F133&lt;=Scenario!$O$20,16,IF(F133&lt;=Scenario!$O$21,17,IF(F133&lt;=Scenario!$O$22,18,IF(F133&lt;=Scenario!$O$23,19,20)))))))))))))))))))))</f>
        <v> </v>
      </c>
      <c r="Y133" s="3" t="str">
        <f>IF(ISBLANK(C133)," ",IF(C133&lt;=Scenario!$AA$3,0,IF(C133&lt;=Scenario!$AA$5,1,IF(C133&lt;=Scenario!$AA$6,2,IF(C133&lt;=Scenario!$AA$7,3,IF(C133&lt;=Scenario!$AA$8,4,IF(C133&lt;=Scenario!$AA$9,5,IF(C133&lt;=Scenario!$AA$10,6,IF(C133&lt;=Scenario!$AA$11,7,IF(C133&lt;=Scenario!$AA$12,8,IF(C133&lt;=Scenario!$AA$13,9,IF(C133&lt;=Scenario!$AA$14,10,IF(C133&lt;=Scenario!$AA$15,11,IF(C133&lt;=Scenario!$AA$16,12,IF(C133&lt;=Scenario!$AA$17,13,IF(C133&lt;=Scenario!$AA$18,14,15))))))))))))))))</f>
        <v> </v>
      </c>
      <c r="Z133" s="3" t="str">
        <f t="shared" si="14"/>
        <v>#VALUE!</v>
      </c>
      <c r="AA133" s="3" t="str">
        <f t="shared" si="15"/>
        <v>#VALUE!</v>
      </c>
      <c r="AB133" s="95" t="str">
        <f t="shared" si="16"/>
        <v>#VALUE!</v>
      </c>
      <c r="AC133" s="69" t="str">
        <f t="shared" si="17"/>
        <v>missing data</v>
      </c>
      <c r="AD133" s="74" t="str">
        <f t="shared" si="18"/>
        <v>missing data</v>
      </c>
      <c r="AE133" s="75" t="str">
        <f t="shared" si="19"/>
        <v>#VALUE!</v>
      </c>
      <c r="AF133" s="75" t="str">
        <f t="shared" si="20"/>
        <v>#VALUE!</v>
      </c>
    </row>
    <row r="134" ht="15.75" customHeight="1">
      <c r="A134" s="3" t="s">
        <v>2388</v>
      </c>
      <c r="B134" s="121"/>
      <c r="C134" s="60"/>
      <c r="D134" s="60"/>
      <c r="E134" s="59">
        <f t="shared" si="21"/>
        <v>0</v>
      </c>
      <c r="F134" s="60"/>
      <c r="G134" s="122"/>
      <c r="H134" s="122"/>
      <c r="I134" s="122"/>
      <c r="J134" s="120" t="str">
        <f t="shared" si="2"/>
        <v> </v>
      </c>
      <c r="K134" s="3" t="str">
        <f t="shared" si="3"/>
        <v> </v>
      </c>
      <c r="L134" s="3" t="str">
        <f t="shared" si="4"/>
        <v> </v>
      </c>
      <c r="M134" s="3">
        <f t="shared" si="5"/>
        <v>0</v>
      </c>
      <c r="N134" s="3" t="str">
        <f t="shared" si="6"/>
        <v> </v>
      </c>
      <c r="O134" s="3" t="str">
        <f t="shared" si="7"/>
        <v> </v>
      </c>
      <c r="P134" s="3" t="str">
        <f t="shared" si="22"/>
        <v> </v>
      </c>
      <c r="Q134" s="120" t="str">
        <f t="shared" si="9"/>
        <v>#VALUE!</v>
      </c>
      <c r="R134" s="3" t="str">
        <f t="shared" si="10"/>
        <v>#VALUE!</v>
      </c>
      <c r="S134" s="95" t="str">
        <f t="shared" si="11"/>
        <v>#VALUE!</v>
      </c>
      <c r="T134" s="69" t="str">
        <f t="shared" si="12"/>
        <v>donnée(s) manquante(s)</v>
      </c>
      <c r="U134" s="70" t="str">
        <f t="shared" si="13"/>
        <v>donnée(s) manquante(s)</v>
      </c>
      <c r="V134" s="3" t="str">
        <f>IF(ISBLANK(H134)," ",IF(H134&lt;=Scenario!$C$3,0,IF(H134&lt;=Scenario!$C$5,1,IF(H134&lt;=Scenario!$C$6,2,IF(H134&lt;=Scenario!$C$7,3,IF(H134&lt;=Scenario!$C$8,4,5))))))</f>
        <v> </v>
      </c>
      <c r="W134" s="3" t="str">
        <f>IF(ISBLANK(I134)," ",IF(I134&lt;=Scenario!$G$3,0,IF(I134&lt;=Scenario!$G$5,1,IF(I134&lt;=Scenario!$G$6,2,IF(I134&lt;=Scenario!$G$7,3,IF(I134&lt;=Scenario!$G$8,4,IF(I134&lt;=Scenario!$G$9,5,IF(I134&lt;=Scenario!$G$10,6,7))))))))</f>
        <v> </v>
      </c>
      <c r="X134" s="3" t="str">
        <f>IF(ISBLANK(F134)," ",IF(F134&lt;=Scenario!$O$3,0,IF(F134&lt;=Scenario!$O$5,1,IF(F134&lt;=Scenario!$O$6,2,IF(F134&lt;=Scenario!$O$7,3,IF(F134&lt;=Scenario!$O$8,4,IF(F134&lt;=Scenario!$O$9,5,IF(F134&lt;=Scenario!$O$10,6,IF(F134&lt;=Scenario!$O$11,7,IF(F134&lt;=Scenario!$O$12,8,IF(F134&lt;=Scenario!$O$13,9,IF(F134&lt;=Scenario!$O$14,10,IF(F134&lt;=Scenario!$O$15,11,IF(F134&lt;=Scenario!$O$16,12,IF(F134&lt;=Scenario!$O$17,13,IF(F134&lt;=Scenario!$O$18,14,IF(F134&lt;=Scenario!$O$19,15,IF(F134&lt;=Scenario!$O$20,16,IF(F134&lt;=Scenario!$O$21,17,IF(F134&lt;=Scenario!$O$22,18,IF(F134&lt;=Scenario!$O$23,19,20)))))))))))))))))))))</f>
        <v> </v>
      </c>
      <c r="Y134" s="3" t="str">
        <f>IF(ISBLANK(C134)," ",IF(C134&lt;=Scenario!$AA$3,0,IF(C134&lt;=Scenario!$AA$5,1,IF(C134&lt;=Scenario!$AA$6,2,IF(C134&lt;=Scenario!$AA$7,3,IF(C134&lt;=Scenario!$AA$8,4,IF(C134&lt;=Scenario!$AA$9,5,IF(C134&lt;=Scenario!$AA$10,6,IF(C134&lt;=Scenario!$AA$11,7,IF(C134&lt;=Scenario!$AA$12,8,IF(C134&lt;=Scenario!$AA$13,9,IF(C134&lt;=Scenario!$AA$14,10,IF(C134&lt;=Scenario!$AA$15,11,IF(C134&lt;=Scenario!$AA$16,12,IF(C134&lt;=Scenario!$AA$17,13,IF(C134&lt;=Scenario!$AA$18,14,15))))))))))))))))</f>
        <v> </v>
      </c>
      <c r="Z134" s="3" t="str">
        <f t="shared" si="14"/>
        <v>#VALUE!</v>
      </c>
      <c r="AA134" s="3" t="str">
        <f t="shared" si="15"/>
        <v>#VALUE!</v>
      </c>
      <c r="AB134" s="95" t="str">
        <f t="shared" si="16"/>
        <v>#VALUE!</v>
      </c>
      <c r="AC134" s="69" t="str">
        <f t="shared" si="17"/>
        <v>missing data</v>
      </c>
      <c r="AD134" s="74" t="str">
        <f t="shared" si="18"/>
        <v>missing data</v>
      </c>
      <c r="AE134" s="75" t="str">
        <f t="shared" si="19"/>
        <v>#VALUE!</v>
      </c>
      <c r="AF134" s="75" t="str">
        <f t="shared" si="20"/>
        <v>#VALUE!</v>
      </c>
    </row>
    <row r="135" ht="15.75" customHeight="1">
      <c r="A135" s="3" t="s">
        <v>2389</v>
      </c>
      <c r="B135" s="121"/>
      <c r="C135" s="60"/>
      <c r="D135" s="60"/>
      <c r="E135" s="59">
        <f t="shared" si="21"/>
        <v>0</v>
      </c>
      <c r="F135" s="60"/>
      <c r="G135" s="122"/>
      <c r="H135" s="122"/>
      <c r="I135" s="122"/>
      <c r="J135" s="120" t="str">
        <f t="shared" si="2"/>
        <v> </v>
      </c>
      <c r="K135" s="3" t="str">
        <f t="shared" si="3"/>
        <v> </v>
      </c>
      <c r="L135" s="3" t="str">
        <f t="shared" si="4"/>
        <v> </v>
      </c>
      <c r="M135" s="3">
        <f t="shared" si="5"/>
        <v>0</v>
      </c>
      <c r="N135" s="3" t="str">
        <f t="shared" si="6"/>
        <v> </v>
      </c>
      <c r="O135" s="3" t="str">
        <f t="shared" si="7"/>
        <v> </v>
      </c>
      <c r="P135" s="3" t="str">
        <f t="shared" si="22"/>
        <v> </v>
      </c>
      <c r="Q135" s="120" t="str">
        <f t="shared" si="9"/>
        <v>#VALUE!</v>
      </c>
      <c r="R135" s="3" t="str">
        <f t="shared" si="10"/>
        <v>#VALUE!</v>
      </c>
      <c r="S135" s="95" t="str">
        <f t="shared" si="11"/>
        <v>#VALUE!</v>
      </c>
      <c r="T135" s="69" t="str">
        <f t="shared" si="12"/>
        <v>donnée(s) manquante(s)</v>
      </c>
      <c r="U135" s="70" t="str">
        <f t="shared" si="13"/>
        <v>donnée(s) manquante(s)</v>
      </c>
      <c r="V135" s="3" t="str">
        <f>IF(ISBLANK(H135)," ",IF(H135&lt;=Scenario!$C$3,0,IF(H135&lt;=Scenario!$C$5,1,IF(H135&lt;=Scenario!$C$6,2,IF(H135&lt;=Scenario!$C$7,3,IF(H135&lt;=Scenario!$C$8,4,5))))))</f>
        <v> </v>
      </c>
      <c r="W135" s="3" t="str">
        <f>IF(ISBLANK(I135)," ",IF(I135&lt;=Scenario!$G$3,0,IF(I135&lt;=Scenario!$G$5,1,IF(I135&lt;=Scenario!$G$6,2,IF(I135&lt;=Scenario!$G$7,3,IF(I135&lt;=Scenario!$G$8,4,IF(I135&lt;=Scenario!$G$9,5,IF(I135&lt;=Scenario!$G$10,6,7))))))))</f>
        <v> </v>
      </c>
      <c r="X135" s="3" t="str">
        <f>IF(ISBLANK(F135)," ",IF(F135&lt;=Scenario!$O$3,0,IF(F135&lt;=Scenario!$O$5,1,IF(F135&lt;=Scenario!$O$6,2,IF(F135&lt;=Scenario!$O$7,3,IF(F135&lt;=Scenario!$O$8,4,IF(F135&lt;=Scenario!$O$9,5,IF(F135&lt;=Scenario!$O$10,6,IF(F135&lt;=Scenario!$O$11,7,IF(F135&lt;=Scenario!$O$12,8,IF(F135&lt;=Scenario!$O$13,9,IF(F135&lt;=Scenario!$O$14,10,IF(F135&lt;=Scenario!$O$15,11,IF(F135&lt;=Scenario!$O$16,12,IF(F135&lt;=Scenario!$O$17,13,IF(F135&lt;=Scenario!$O$18,14,IF(F135&lt;=Scenario!$O$19,15,IF(F135&lt;=Scenario!$O$20,16,IF(F135&lt;=Scenario!$O$21,17,IF(F135&lt;=Scenario!$O$22,18,IF(F135&lt;=Scenario!$O$23,19,20)))))))))))))))))))))</f>
        <v> </v>
      </c>
      <c r="Y135" s="3" t="str">
        <f>IF(ISBLANK(C135)," ",IF(C135&lt;=Scenario!$AA$3,0,IF(C135&lt;=Scenario!$AA$5,1,IF(C135&lt;=Scenario!$AA$6,2,IF(C135&lt;=Scenario!$AA$7,3,IF(C135&lt;=Scenario!$AA$8,4,IF(C135&lt;=Scenario!$AA$9,5,IF(C135&lt;=Scenario!$AA$10,6,IF(C135&lt;=Scenario!$AA$11,7,IF(C135&lt;=Scenario!$AA$12,8,IF(C135&lt;=Scenario!$AA$13,9,IF(C135&lt;=Scenario!$AA$14,10,IF(C135&lt;=Scenario!$AA$15,11,IF(C135&lt;=Scenario!$AA$16,12,IF(C135&lt;=Scenario!$AA$17,13,IF(C135&lt;=Scenario!$AA$18,14,15))))))))))))))))</f>
        <v> </v>
      </c>
      <c r="Z135" s="3" t="str">
        <f t="shared" si="14"/>
        <v>#VALUE!</v>
      </c>
      <c r="AA135" s="3" t="str">
        <f t="shared" si="15"/>
        <v>#VALUE!</v>
      </c>
      <c r="AB135" s="95" t="str">
        <f t="shared" si="16"/>
        <v>#VALUE!</v>
      </c>
      <c r="AC135" s="69" t="str">
        <f t="shared" si="17"/>
        <v>missing data</v>
      </c>
      <c r="AD135" s="74" t="str">
        <f t="shared" si="18"/>
        <v>missing data</v>
      </c>
      <c r="AE135" s="75" t="str">
        <f t="shared" si="19"/>
        <v>#VALUE!</v>
      </c>
      <c r="AF135" s="75" t="str">
        <f t="shared" si="20"/>
        <v>#VALUE!</v>
      </c>
    </row>
    <row r="136" ht="15.75" customHeight="1">
      <c r="A136" s="3" t="s">
        <v>2390</v>
      </c>
      <c r="B136" s="121"/>
      <c r="C136" s="60"/>
      <c r="D136" s="60"/>
      <c r="E136" s="59">
        <f t="shared" si="21"/>
        <v>0</v>
      </c>
      <c r="F136" s="60"/>
      <c r="G136" s="122"/>
      <c r="H136" s="122"/>
      <c r="I136" s="122"/>
      <c r="J136" s="120" t="str">
        <f t="shared" si="2"/>
        <v> </v>
      </c>
      <c r="K136" s="3" t="str">
        <f t="shared" si="3"/>
        <v> </v>
      </c>
      <c r="L136" s="3" t="str">
        <f t="shared" si="4"/>
        <v> </v>
      </c>
      <c r="M136" s="3">
        <f t="shared" si="5"/>
        <v>0</v>
      </c>
      <c r="N136" s="3" t="str">
        <f t="shared" si="6"/>
        <v> </v>
      </c>
      <c r="O136" s="3" t="str">
        <f t="shared" si="7"/>
        <v> </v>
      </c>
      <c r="P136" s="3" t="str">
        <f t="shared" si="22"/>
        <v> </v>
      </c>
      <c r="Q136" s="120" t="str">
        <f t="shared" si="9"/>
        <v>#VALUE!</v>
      </c>
      <c r="R136" s="3" t="str">
        <f t="shared" si="10"/>
        <v>#VALUE!</v>
      </c>
      <c r="S136" s="95" t="str">
        <f t="shared" si="11"/>
        <v>#VALUE!</v>
      </c>
      <c r="T136" s="69" t="str">
        <f t="shared" si="12"/>
        <v>donnée(s) manquante(s)</v>
      </c>
      <c r="U136" s="70" t="str">
        <f t="shared" si="13"/>
        <v>donnée(s) manquante(s)</v>
      </c>
      <c r="V136" s="3" t="str">
        <f>IF(ISBLANK(H136)," ",IF(H136&lt;=Scenario!$C$3,0,IF(H136&lt;=Scenario!$C$5,1,IF(H136&lt;=Scenario!$C$6,2,IF(H136&lt;=Scenario!$C$7,3,IF(H136&lt;=Scenario!$C$8,4,5))))))</f>
        <v> </v>
      </c>
      <c r="W136" s="3" t="str">
        <f>IF(ISBLANK(I136)," ",IF(I136&lt;=Scenario!$G$3,0,IF(I136&lt;=Scenario!$G$5,1,IF(I136&lt;=Scenario!$G$6,2,IF(I136&lt;=Scenario!$G$7,3,IF(I136&lt;=Scenario!$G$8,4,IF(I136&lt;=Scenario!$G$9,5,IF(I136&lt;=Scenario!$G$10,6,7))))))))</f>
        <v> </v>
      </c>
      <c r="X136" s="3" t="str">
        <f>IF(ISBLANK(F136)," ",IF(F136&lt;=Scenario!$O$3,0,IF(F136&lt;=Scenario!$O$5,1,IF(F136&lt;=Scenario!$O$6,2,IF(F136&lt;=Scenario!$O$7,3,IF(F136&lt;=Scenario!$O$8,4,IF(F136&lt;=Scenario!$O$9,5,IF(F136&lt;=Scenario!$O$10,6,IF(F136&lt;=Scenario!$O$11,7,IF(F136&lt;=Scenario!$O$12,8,IF(F136&lt;=Scenario!$O$13,9,IF(F136&lt;=Scenario!$O$14,10,IF(F136&lt;=Scenario!$O$15,11,IF(F136&lt;=Scenario!$O$16,12,IF(F136&lt;=Scenario!$O$17,13,IF(F136&lt;=Scenario!$O$18,14,IF(F136&lt;=Scenario!$O$19,15,IF(F136&lt;=Scenario!$O$20,16,IF(F136&lt;=Scenario!$O$21,17,IF(F136&lt;=Scenario!$O$22,18,IF(F136&lt;=Scenario!$O$23,19,20)))))))))))))))))))))</f>
        <v> </v>
      </c>
      <c r="Y136" s="3" t="str">
        <f>IF(ISBLANK(C136)," ",IF(C136&lt;=Scenario!$AA$3,0,IF(C136&lt;=Scenario!$AA$5,1,IF(C136&lt;=Scenario!$AA$6,2,IF(C136&lt;=Scenario!$AA$7,3,IF(C136&lt;=Scenario!$AA$8,4,IF(C136&lt;=Scenario!$AA$9,5,IF(C136&lt;=Scenario!$AA$10,6,IF(C136&lt;=Scenario!$AA$11,7,IF(C136&lt;=Scenario!$AA$12,8,IF(C136&lt;=Scenario!$AA$13,9,IF(C136&lt;=Scenario!$AA$14,10,IF(C136&lt;=Scenario!$AA$15,11,IF(C136&lt;=Scenario!$AA$16,12,IF(C136&lt;=Scenario!$AA$17,13,IF(C136&lt;=Scenario!$AA$18,14,15))))))))))))))))</f>
        <v> </v>
      </c>
      <c r="Z136" s="3" t="str">
        <f t="shared" si="14"/>
        <v>#VALUE!</v>
      </c>
      <c r="AA136" s="3" t="str">
        <f t="shared" si="15"/>
        <v>#VALUE!</v>
      </c>
      <c r="AB136" s="95" t="str">
        <f t="shared" si="16"/>
        <v>#VALUE!</v>
      </c>
      <c r="AC136" s="69" t="str">
        <f t="shared" si="17"/>
        <v>missing data</v>
      </c>
      <c r="AD136" s="74" t="str">
        <f t="shared" si="18"/>
        <v>missing data</v>
      </c>
      <c r="AE136" s="75" t="str">
        <f t="shared" si="19"/>
        <v>#VALUE!</v>
      </c>
      <c r="AF136" s="75" t="str">
        <f t="shared" si="20"/>
        <v>#VALUE!</v>
      </c>
    </row>
    <row r="137" ht="15.75" customHeight="1">
      <c r="A137" s="3" t="s">
        <v>2391</v>
      </c>
      <c r="B137" s="121"/>
      <c r="C137" s="60"/>
      <c r="D137" s="60"/>
      <c r="E137" s="59">
        <f t="shared" si="21"/>
        <v>0</v>
      </c>
      <c r="F137" s="60"/>
      <c r="G137" s="122"/>
      <c r="H137" s="122"/>
      <c r="I137" s="122"/>
      <c r="J137" s="120" t="str">
        <f t="shared" si="2"/>
        <v> </v>
      </c>
      <c r="K137" s="3" t="str">
        <f t="shared" si="3"/>
        <v> </v>
      </c>
      <c r="L137" s="3" t="str">
        <f t="shared" si="4"/>
        <v> </v>
      </c>
      <c r="M137" s="3">
        <f t="shared" si="5"/>
        <v>0</v>
      </c>
      <c r="N137" s="3" t="str">
        <f t="shared" si="6"/>
        <v> </v>
      </c>
      <c r="O137" s="3" t="str">
        <f t="shared" si="7"/>
        <v> </v>
      </c>
      <c r="P137" s="3" t="str">
        <f t="shared" si="22"/>
        <v> </v>
      </c>
      <c r="Q137" s="120" t="str">
        <f t="shared" si="9"/>
        <v>#VALUE!</v>
      </c>
      <c r="R137" s="3" t="str">
        <f t="shared" si="10"/>
        <v>#VALUE!</v>
      </c>
      <c r="S137" s="95" t="str">
        <f t="shared" si="11"/>
        <v>#VALUE!</v>
      </c>
      <c r="T137" s="69" t="str">
        <f t="shared" si="12"/>
        <v>donnée(s) manquante(s)</v>
      </c>
      <c r="U137" s="70" t="str">
        <f t="shared" si="13"/>
        <v>donnée(s) manquante(s)</v>
      </c>
      <c r="V137" s="3" t="str">
        <f>IF(ISBLANK(H137)," ",IF(H137&lt;=Scenario!$C$3,0,IF(H137&lt;=Scenario!$C$5,1,IF(H137&lt;=Scenario!$C$6,2,IF(H137&lt;=Scenario!$C$7,3,IF(H137&lt;=Scenario!$C$8,4,5))))))</f>
        <v> </v>
      </c>
      <c r="W137" s="3" t="str">
        <f>IF(ISBLANK(I137)," ",IF(I137&lt;=Scenario!$G$3,0,IF(I137&lt;=Scenario!$G$5,1,IF(I137&lt;=Scenario!$G$6,2,IF(I137&lt;=Scenario!$G$7,3,IF(I137&lt;=Scenario!$G$8,4,IF(I137&lt;=Scenario!$G$9,5,IF(I137&lt;=Scenario!$G$10,6,7))))))))</f>
        <v> </v>
      </c>
      <c r="X137" s="3" t="str">
        <f>IF(ISBLANK(F137)," ",IF(F137&lt;=Scenario!$O$3,0,IF(F137&lt;=Scenario!$O$5,1,IF(F137&lt;=Scenario!$O$6,2,IF(F137&lt;=Scenario!$O$7,3,IF(F137&lt;=Scenario!$O$8,4,IF(F137&lt;=Scenario!$O$9,5,IF(F137&lt;=Scenario!$O$10,6,IF(F137&lt;=Scenario!$O$11,7,IF(F137&lt;=Scenario!$O$12,8,IF(F137&lt;=Scenario!$O$13,9,IF(F137&lt;=Scenario!$O$14,10,IF(F137&lt;=Scenario!$O$15,11,IF(F137&lt;=Scenario!$O$16,12,IF(F137&lt;=Scenario!$O$17,13,IF(F137&lt;=Scenario!$O$18,14,IF(F137&lt;=Scenario!$O$19,15,IF(F137&lt;=Scenario!$O$20,16,IF(F137&lt;=Scenario!$O$21,17,IF(F137&lt;=Scenario!$O$22,18,IF(F137&lt;=Scenario!$O$23,19,20)))))))))))))))))))))</f>
        <v> </v>
      </c>
      <c r="Y137" s="3" t="str">
        <f>IF(ISBLANK(C137)," ",IF(C137&lt;=Scenario!$AA$3,0,IF(C137&lt;=Scenario!$AA$5,1,IF(C137&lt;=Scenario!$AA$6,2,IF(C137&lt;=Scenario!$AA$7,3,IF(C137&lt;=Scenario!$AA$8,4,IF(C137&lt;=Scenario!$AA$9,5,IF(C137&lt;=Scenario!$AA$10,6,IF(C137&lt;=Scenario!$AA$11,7,IF(C137&lt;=Scenario!$AA$12,8,IF(C137&lt;=Scenario!$AA$13,9,IF(C137&lt;=Scenario!$AA$14,10,IF(C137&lt;=Scenario!$AA$15,11,IF(C137&lt;=Scenario!$AA$16,12,IF(C137&lt;=Scenario!$AA$17,13,IF(C137&lt;=Scenario!$AA$18,14,15))))))))))))))))</f>
        <v> </v>
      </c>
      <c r="Z137" s="3" t="str">
        <f t="shared" si="14"/>
        <v>#VALUE!</v>
      </c>
      <c r="AA137" s="3" t="str">
        <f t="shared" si="15"/>
        <v>#VALUE!</v>
      </c>
      <c r="AB137" s="95" t="str">
        <f t="shared" si="16"/>
        <v>#VALUE!</v>
      </c>
      <c r="AC137" s="69" t="str">
        <f t="shared" si="17"/>
        <v>missing data</v>
      </c>
      <c r="AD137" s="74" t="str">
        <f t="shared" si="18"/>
        <v>missing data</v>
      </c>
      <c r="AE137" s="75" t="str">
        <f t="shared" si="19"/>
        <v>#VALUE!</v>
      </c>
      <c r="AF137" s="75" t="str">
        <f t="shared" si="20"/>
        <v>#VALUE!</v>
      </c>
    </row>
    <row r="138" ht="15.75" customHeight="1">
      <c r="A138" s="3" t="s">
        <v>2392</v>
      </c>
      <c r="B138" s="121"/>
      <c r="C138" s="60"/>
      <c r="D138" s="60"/>
      <c r="E138" s="59">
        <f t="shared" si="21"/>
        <v>0</v>
      </c>
      <c r="F138" s="60"/>
      <c r="G138" s="122"/>
      <c r="H138" s="122"/>
      <c r="I138" s="122"/>
      <c r="J138" s="120" t="str">
        <f t="shared" si="2"/>
        <v> </v>
      </c>
      <c r="K138" s="3" t="str">
        <f t="shared" si="3"/>
        <v> </v>
      </c>
      <c r="L138" s="3" t="str">
        <f t="shared" si="4"/>
        <v> </v>
      </c>
      <c r="M138" s="3">
        <f t="shared" si="5"/>
        <v>0</v>
      </c>
      <c r="N138" s="3" t="str">
        <f t="shared" si="6"/>
        <v> </v>
      </c>
      <c r="O138" s="3" t="str">
        <f t="shared" si="7"/>
        <v> </v>
      </c>
      <c r="P138" s="3" t="str">
        <f t="shared" si="22"/>
        <v> </v>
      </c>
      <c r="Q138" s="120" t="str">
        <f t="shared" si="9"/>
        <v>#VALUE!</v>
      </c>
      <c r="R138" s="3" t="str">
        <f t="shared" si="10"/>
        <v>#VALUE!</v>
      </c>
      <c r="S138" s="95" t="str">
        <f t="shared" si="11"/>
        <v>#VALUE!</v>
      </c>
      <c r="T138" s="69" t="str">
        <f t="shared" si="12"/>
        <v>donnée(s) manquante(s)</v>
      </c>
      <c r="U138" s="70" t="str">
        <f t="shared" si="13"/>
        <v>donnée(s) manquante(s)</v>
      </c>
      <c r="V138" s="3" t="str">
        <f>IF(ISBLANK(H138)," ",IF(H138&lt;=Scenario!$C$3,0,IF(H138&lt;=Scenario!$C$5,1,IF(H138&lt;=Scenario!$C$6,2,IF(H138&lt;=Scenario!$C$7,3,IF(H138&lt;=Scenario!$C$8,4,5))))))</f>
        <v> </v>
      </c>
      <c r="W138" s="3" t="str">
        <f>IF(ISBLANK(I138)," ",IF(I138&lt;=Scenario!$G$3,0,IF(I138&lt;=Scenario!$G$5,1,IF(I138&lt;=Scenario!$G$6,2,IF(I138&lt;=Scenario!$G$7,3,IF(I138&lt;=Scenario!$G$8,4,IF(I138&lt;=Scenario!$G$9,5,IF(I138&lt;=Scenario!$G$10,6,7))))))))</f>
        <v> </v>
      </c>
      <c r="X138" s="3" t="str">
        <f>IF(ISBLANK(F138)," ",IF(F138&lt;=Scenario!$O$3,0,IF(F138&lt;=Scenario!$O$5,1,IF(F138&lt;=Scenario!$O$6,2,IF(F138&lt;=Scenario!$O$7,3,IF(F138&lt;=Scenario!$O$8,4,IF(F138&lt;=Scenario!$O$9,5,IF(F138&lt;=Scenario!$O$10,6,IF(F138&lt;=Scenario!$O$11,7,IF(F138&lt;=Scenario!$O$12,8,IF(F138&lt;=Scenario!$O$13,9,IF(F138&lt;=Scenario!$O$14,10,IF(F138&lt;=Scenario!$O$15,11,IF(F138&lt;=Scenario!$O$16,12,IF(F138&lt;=Scenario!$O$17,13,IF(F138&lt;=Scenario!$O$18,14,IF(F138&lt;=Scenario!$O$19,15,IF(F138&lt;=Scenario!$O$20,16,IF(F138&lt;=Scenario!$O$21,17,IF(F138&lt;=Scenario!$O$22,18,IF(F138&lt;=Scenario!$O$23,19,20)))))))))))))))))))))</f>
        <v> </v>
      </c>
      <c r="Y138" s="3" t="str">
        <f>IF(ISBLANK(C138)," ",IF(C138&lt;=Scenario!$AA$3,0,IF(C138&lt;=Scenario!$AA$5,1,IF(C138&lt;=Scenario!$AA$6,2,IF(C138&lt;=Scenario!$AA$7,3,IF(C138&lt;=Scenario!$AA$8,4,IF(C138&lt;=Scenario!$AA$9,5,IF(C138&lt;=Scenario!$AA$10,6,IF(C138&lt;=Scenario!$AA$11,7,IF(C138&lt;=Scenario!$AA$12,8,IF(C138&lt;=Scenario!$AA$13,9,IF(C138&lt;=Scenario!$AA$14,10,IF(C138&lt;=Scenario!$AA$15,11,IF(C138&lt;=Scenario!$AA$16,12,IF(C138&lt;=Scenario!$AA$17,13,IF(C138&lt;=Scenario!$AA$18,14,15))))))))))))))))</f>
        <v> </v>
      </c>
      <c r="Z138" s="3" t="str">
        <f t="shared" si="14"/>
        <v>#VALUE!</v>
      </c>
      <c r="AA138" s="3" t="str">
        <f t="shared" si="15"/>
        <v>#VALUE!</v>
      </c>
      <c r="AB138" s="95" t="str">
        <f t="shared" si="16"/>
        <v>#VALUE!</v>
      </c>
      <c r="AC138" s="69" t="str">
        <f t="shared" si="17"/>
        <v>missing data</v>
      </c>
      <c r="AD138" s="74" t="str">
        <f t="shared" si="18"/>
        <v>missing data</v>
      </c>
      <c r="AE138" s="75" t="str">
        <f t="shared" si="19"/>
        <v>#VALUE!</v>
      </c>
      <c r="AF138" s="75" t="str">
        <f t="shared" si="20"/>
        <v>#VALUE!</v>
      </c>
    </row>
    <row r="139" ht="15.75" customHeight="1">
      <c r="A139" s="3" t="s">
        <v>2393</v>
      </c>
      <c r="B139" s="121"/>
      <c r="C139" s="60"/>
      <c r="D139" s="60"/>
      <c r="E139" s="59">
        <f t="shared" si="21"/>
        <v>0</v>
      </c>
      <c r="F139" s="60"/>
      <c r="G139" s="122"/>
      <c r="H139" s="122"/>
      <c r="I139" s="122"/>
      <c r="J139" s="120" t="str">
        <f t="shared" si="2"/>
        <v> </v>
      </c>
      <c r="K139" s="3" t="str">
        <f t="shared" si="3"/>
        <v> </v>
      </c>
      <c r="L139" s="3" t="str">
        <f t="shared" si="4"/>
        <v> </v>
      </c>
      <c r="M139" s="3">
        <f t="shared" si="5"/>
        <v>0</v>
      </c>
      <c r="N139" s="3" t="str">
        <f t="shared" si="6"/>
        <v> </v>
      </c>
      <c r="O139" s="3" t="str">
        <f t="shared" si="7"/>
        <v> </v>
      </c>
      <c r="P139" s="3" t="str">
        <f t="shared" si="22"/>
        <v> </v>
      </c>
      <c r="Q139" s="120" t="str">
        <f t="shared" si="9"/>
        <v>#VALUE!</v>
      </c>
      <c r="R139" s="3" t="str">
        <f t="shared" si="10"/>
        <v>#VALUE!</v>
      </c>
      <c r="S139" s="95" t="str">
        <f t="shared" si="11"/>
        <v>#VALUE!</v>
      </c>
      <c r="T139" s="69" t="str">
        <f t="shared" si="12"/>
        <v>donnée(s) manquante(s)</v>
      </c>
      <c r="U139" s="70" t="str">
        <f t="shared" si="13"/>
        <v>donnée(s) manquante(s)</v>
      </c>
      <c r="V139" s="3" t="str">
        <f>IF(ISBLANK(H139)," ",IF(H139&lt;=Scenario!$C$3,0,IF(H139&lt;=Scenario!$C$5,1,IF(H139&lt;=Scenario!$C$6,2,IF(H139&lt;=Scenario!$C$7,3,IF(H139&lt;=Scenario!$C$8,4,5))))))</f>
        <v> </v>
      </c>
      <c r="W139" s="3" t="str">
        <f>IF(ISBLANK(I139)," ",IF(I139&lt;=Scenario!$G$3,0,IF(I139&lt;=Scenario!$G$5,1,IF(I139&lt;=Scenario!$G$6,2,IF(I139&lt;=Scenario!$G$7,3,IF(I139&lt;=Scenario!$G$8,4,IF(I139&lt;=Scenario!$G$9,5,IF(I139&lt;=Scenario!$G$10,6,7))))))))</f>
        <v> </v>
      </c>
      <c r="X139" s="3" t="str">
        <f>IF(ISBLANK(F139)," ",IF(F139&lt;=Scenario!$O$3,0,IF(F139&lt;=Scenario!$O$5,1,IF(F139&lt;=Scenario!$O$6,2,IF(F139&lt;=Scenario!$O$7,3,IF(F139&lt;=Scenario!$O$8,4,IF(F139&lt;=Scenario!$O$9,5,IF(F139&lt;=Scenario!$O$10,6,IF(F139&lt;=Scenario!$O$11,7,IF(F139&lt;=Scenario!$O$12,8,IF(F139&lt;=Scenario!$O$13,9,IF(F139&lt;=Scenario!$O$14,10,IF(F139&lt;=Scenario!$O$15,11,IF(F139&lt;=Scenario!$O$16,12,IF(F139&lt;=Scenario!$O$17,13,IF(F139&lt;=Scenario!$O$18,14,IF(F139&lt;=Scenario!$O$19,15,IF(F139&lt;=Scenario!$O$20,16,IF(F139&lt;=Scenario!$O$21,17,IF(F139&lt;=Scenario!$O$22,18,IF(F139&lt;=Scenario!$O$23,19,20)))))))))))))))))))))</f>
        <v> </v>
      </c>
      <c r="Y139" s="3" t="str">
        <f>IF(ISBLANK(C139)," ",IF(C139&lt;=Scenario!$AA$3,0,IF(C139&lt;=Scenario!$AA$5,1,IF(C139&lt;=Scenario!$AA$6,2,IF(C139&lt;=Scenario!$AA$7,3,IF(C139&lt;=Scenario!$AA$8,4,IF(C139&lt;=Scenario!$AA$9,5,IF(C139&lt;=Scenario!$AA$10,6,IF(C139&lt;=Scenario!$AA$11,7,IF(C139&lt;=Scenario!$AA$12,8,IF(C139&lt;=Scenario!$AA$13,9,IF(C139&lt;=Scenario!$AA$14,10,IF(C139&lt;=Scenario!$AA$15,11,IF(C139&lt;=Scenario!$AA$16,12,IF(C139&lt;=Scenario!$AA$17,13,IF(C139&lt;=Scenario!$AA$18,14,15))))))))))))))))</f>
        <v> </v>
      </c>
      <c r="Z139" s="3" t="str">
        <f t="shared" si="14"/>
        <v>#VALUE!</v>
      </c>
      <c r="AA139" s="3" t="str">
        <f t="shared" si="15"/>
        <v>#VALUE!</v>
      </c>
      <c r="AB139" s="95" t="str">
        <f t="shared" si="16"/>
        <v>#VALUE!</v>
      </c>
      <c r="AC139" s="69" t="str">
        <f t="shared" si="17"/>
        <v>missing data</v>
      </c>
      <c r="AD139" s="74" t="str">
        <f t="shared" si="18"/>
        <v>missing data</v>
      </c>
      <c r="AE139" s="75" t="str">
        <f t="shared" si="19"/>
        <v>#VALUE!</v>
      </c>
      <c r="AF139" s="75" t="str">
        <f t="shared" si="20"/>
        <v>#VALUE!</v>
      </c>
    </row>
    <row r="140" ht="15.75" customHeight="1">
      <c r="A140" s="3" t="s">
        <v>2394</v>
      </c>
      <c r="B140" s="121"/>
      <c r="C140" s="60"/>
      <c r="D140" s="60"/>
      <c r="E140" s="59">
        <f t="shared" si="21"/>
        <v>0</v>
      </c>
      <c r="F140" s="60"/>
      <c r="G140" s="122"/>
      <c r="H140" s="122"/>
      <c r="I140" s="122"/>
      <c r="J140" s="120" t="str">
        <f t="shared" si="2"/>
        <v> </v>
      </c>
      <c r="K140" s="3" t="str">
        <f t="shared" si="3"/>
        <v> </v>
      </c>
      <c r="L140" s="3" t="str">
        <f t="shared" si="4"/>
        <v> </v>
      </c>
      <c r="M140" s="3">
        <f t="shared" si="5"/>
        <v>0</v>
      </c>
      <c r="N140" s="3" t="str">
        <f t="shared" si="6"/>
        <v> </v>
      </c>
      <c r="O140" s="3" t="str">
        <f t="shared" si="7"/>
        <v> </v>
      </c>
      <c r="P140" s="3" t="str">
        <f t="shared" si="22"/>
        <v> </v>
      </c>
      <c r="Q140" s="120" t="str">
        <f t="shared" si="9"/>
        <v>#VALUE!</v>
      </c>
      <c r="R140" s="3" t="str">
        <f t="shared" si="10"/>
        <v>#VALUE!</v>
      </c>
      <c r="S140" s="95" t="str">
        <f t="shared" si="11"/>
        <v>#VALUE!</v>
      </c>
      <c r="T140" s="69" t="str">
        <f t="shared" si="12"/>
        <v>donnée(s) manquante(s)</v>
      </c>
      <c r="U140" s="70" t="str">
        <f t="shared" si="13"/>
        <v>donnée(s) manquante(s)</v>
      </c>
      <c r="V140" s="3" t="str">
        <f>IF(ISBLANK(H140)," ",IF(H140&lt;=Scenario!$C$3,0,IF(H140&lt;=Scenario!$C$5,1,IF(H140&lt;=Scenario!$C$6,2,IF(H140&lt;=Scenario!$C$7,3,IF(H140&lt;=Scenario!$C$8,4,5))))))</f>
        <v> </v>
      </c>
      <c r="W140" s="3" t="str">
        <f>IF(ISBLANK(I140)," ",IF(I140&lt;=Scenario!$G$3,0,IF(I140&lt;=Scenario!$G$5,1,IF(I140&lt;=Scenario!$G$6,2,IF(I140&lt;=Scenario!$G$7,3,IF(I140&lt;=Scenario!$G$8,4,IF(I140&lt;=Scenario!$G$9,5,IF(I140&lt;=Scenario!$G$10,6,7))))))))</f>
        <v> </v>
      </c>
      <c r="X140" s="3" t="str">
        <f>IF(ISBLANK(F140)," ",IF(F140&lt;=Scenario!$O$3,0,IF(F140&lt;=Scenario!$O$5,1,IF(F140&lt;=Scenario!$O$6,2,IF(F140&lt;=Scenario!$O$7,3,IF(F140&lt;=Scenario!$O$8,4,IF(F140&lt;=Scenario!$O$9,5,IF(F140&lt;=Scenario!$O$10,6,IF(F140&lt;=Scenario!$O$11,7,IF(F140&lt;=Scenario!$O$12,8,IF(F140&lt;=Scenario!$O$13,9,IF(F140&lt;=Scenario!$O$14,10,IF(F140&lt;=Scenario!$O$15,11,IF(F140&lt;=Scenario!$O$16,12,IF(F140&lt;=Scenario!$O$17,13,IF(F140&lt;=Scenario!$O$18,14,IF(F140&lt;=Scenario!$O$19,15,IF(F140&lt;=Scenario!$O$20,16,IF(F140&lt;=Scenario!$O$21,17,IF(F140&lt;=Scenario!$O$22,18,IF(F140&lt;=Scenario!$O$23,19,20)))))))))))))))))))))</f>
        <v> </v>
      </c>
      <c r="Y140" s="3" t="str">
        <f>IF(ISBLANK(C140)," ",IF(C140&lt;=Scenario!$AA$3,0,IF(C140&lt;=Scenario!$AA$5,1,IF(C140&lt;=Scenario!$AA$6,2,IF(C140&lt;=Scenario!$AA$7,3,IF(C140&lt;=Scenario!$AA$8,4,IF(C140&lt;=Scenario!$AA$9,5,IF(C140&lt;=Scenario!$AA$10,6,IF(C140&lt;=Scenario!$AA$11,7,IF(C140&lt;=Scenario!$AA$12,8,IF(C140&lt;=Scenario!$AA$13,9,IF(C140&lt;=Scenario!$AA$14,10,IF(C140&lt;=Scenario!$AA$15,11,IF(C140&lt;=Scenario!$AA$16,12,IF(C140&lt;=Scenario!$AA$17,13,IF(C140&lt;=Scenario!$AA$18,14,15))))))))))))))))</f>
        <v> </v>
      </c>
      <c r="Z140" s="3" t="str">
        <f t="shared" si="14"/>
        <v>#VALUE!</v>
      </c>
      <c r="AA140" s="3" t="str">
        <f t="shared" si="15"/>
        <v>#VALUE!</v>
      </c>
      <c r="AB140" s="95" t="str">
        <f t="shared" si="16"/>
        <v>#VALUE!</v>
      </c>
      <c r="AC140" s="69" t="str">
        <f t="shared" si="17"/>
        <v>missing data</v>
      </c>
      <c r="AD140" s="74" t="str">
        <f t="shared" si="18"/>
        <v>missing data</v>
      </c>
      <c r="AE140" s="75" t="str">
        <f t="shared" si="19"/>
        <v>#VALUE!</v>
      </c>
      <c r="AF140" s="75" t="str">
        <f t="shared" si="20"/>
        <v>#VALUE!</v>
      </c>
    </row>
    <row r="141" ht="15.75" customHeight="1">
      <c r="A141" s="3" t="s">
        <v>2395</v>
      </c>
      <c r="B141" s="121"/>
      <c r="C141" s="60"/>
      <c r="D141" s="60"/>
      <c r="E141" s="59">
        <f t="shared" si="21"/>
        <v>0</v>
      </c>
      <c r="F141" s="60"/>
      <c r="G141" s="122"/>
      <c r="H141" s="122"/>
      <c r="I141" s="122"/>
      <c r="J141" s="120" t="str">
        <f t="shared" si="2"/>
        <v> </v>
      </c>
      <c r="K141" s="3" t="str">
        <f t="shared" si="3"/>
        <v> </v>
      </c>
      <c r="L141" s="3" t="str">
        <f t="shared" si="4"/>
        <v> </v>
      </c>
      <c r="M141" s="3">
        <f t="shared" si="5"/>
        <v>0</v>
      </c>
      <c r="N141" s="3" t="str">
        <f t="shared" si="6"/>
        <v> </v>
      </c>
      <c r="O141" s="3" t="str">
        <f t="shared" si="7"/>
        <v> </v>
      </c>
      <c r="P141" s="3" t="str">
        <f t="shared" si="22"/>
        <v> </v>
      </c>
      <c r="Q141" s="120" t="str">
        <f t="shared" si="9"/>
        <v>#VALUE!</v>
      </c>
      <c r="R141" s="3" t="str">
        <f t="shared" si="10"/>
        <v>#VALUE!</v>
      </c>
      <c r="S141" s="95" t="str">
        <f t="shared" si="11"/>
        <v>#VALUE!</v>
      </c>
      <c r="T141" s="69" t="str">
        <f t="shared" si="12"/>
        <v>donnée(s) manquante(s)</v>
      </c>
      <c r="U141" s="70" t="str">
        <f t="shared" si="13"/>
        <v>donnée(s) manquante(s)</v>
      </c>
      <c r="V141" s="3" t="str">
        <f>IF(ISBLANK(H141)," ",IF(H141&lt;=Scenario!$C$3,0,IF(H141&lt;=Scenario!$C$5,1,IF(H141&lt;=Scenario!$C$6,2,IF(H141&lt;=Scenario!$C$7,3,IF(H141&lt;=Scenario!$C$8,4,5))))))</f>
        <v> </v>
      </c>
      <c r="W141" s="3" t="str">
        <f>IF(ISBLANK(I141)," ",IF(I141&lt;=Scenario!$G$3,0,IF(I141&lt;=Scenario!$G$5,1,IF(I141&lt;=Scenario!$G$6,2,IF(I141&lt;=Scenario!$G$7,3,IF(I141&lt;=Scenario!$G$8,4,IF(I141&lt;=Scenario!$G$9,5,IF(I141&lt;=Scenario!$G$10,6,7))))))))</f>
        <v> </v>
      </c>
      <c r="X141" s="3" t="str">
        <f>IF(ISBLANK(F141)," ",IF(F141&lt;=Scenario!$O$3,0,IF(F141&lt;=Scenario!$O$5,1,IF(F141&lt;=Scenario!$O$6,2,IF(F141&lt;=Scenario!$O$7,3,IF(F141&lt;=Scenario!$O$8,4,IF(F141&lt;=Scenario!$O$9,5,IF(F141&lt;=Scenario!$O$10,6,IF(F141&lt;=Scenario!$O$11,7,IF(F141&lt;=Scenario!$O$12,8,IF(F141&lt;=Scenario!$O$13,9,IF(F141&lt;=Scenario!$O$14,10,IF(F141&lt;=Scenario!$O$15,11,IF(F141&lt;=Scenario!$O$16,12,IF(F141&lt;=Scenario!$O$17,13,IF(F141&lt;=Scenario!$O$18,14,IF(F141&lt;=Scenario!$O$19,15,IF(F141&lt;=Scenario!$O$20,16,IF(F141&lt;=Scenario!$O$21,17,IF(F141&lt;=Scenario!$O$22,18,IF(F141&lt;=Scenario!$O$23,19,20)))))))))))))))))))))</f>
        <v> </v>
      </c>
      <c r="Y141" s="3" t="str">
        <f>IF(ISBLANK(C141)," ",IF(C141&lt;=Scenario!$AA$3,0,IF(C141&lt;=Scenario!$AA$5,1,IF(C141&lt;=Scenario!$AA$6,2,IF(C141&lt;=Scenario!$AA$7,3,IF(C141&lt;=Scenario!$AA$8,4,IF(C141&lt;=Scenario!$AA$9,5,IF(C141&lt;=Scenario!$AA$10,6,IF(C141&lt;=Scenario!$AA$11,7,IF(C141&lt;=Scenario!$AA$12,8,IF(C141&lt;=Scenario!$AA$13,9,IF(C141&lt;=Scenario!$AA$14,10,IF(C141&lt;=Scenario!$AA$15,11,IF(C141&lt;=Scenario!$AA$16,12,IF(C141&lt;=Scenario!$AA$17,13,IF(C141&lt;=Scenario!$AA$18,14,15))))))))))))))))</f>
        <v> </v>
      </c>
      <c r="Z141" s="3" t="str">
        <f t="shared" si="14"/>
        <v>#VALUE!</v>
      </c>
      <c r="AA141" s="3" t="str">
        <f t="shared" si="15"/>
        <v>#VALUE!</v>
      </c>
      <c r="AB141" s="95" t="str">
        <f t="shared" si="16"/>
        <v>#VALUE!</v>
      </c>
      <c r="AC141" s="69" t="str">
        <f t="shared" si="17"/>
        <v>missing data</v>
      </c>
      <c r="AD141" s="74" t="str">
        <f t="shared" si="18"/>
        <v>missing data</v>
      </c>
      <c r="AE141" s="75" t="str">
        <f t="shared" si="19"/>
        <v>#VALUE!</v>
      </c>
      <c r="AF141" s="75" t="str">
        <f t="shared" si="20"/>
        <v>#VALUE!</v>
      </c>
    </row>
    <row r="142" ht="15.75" customHeight="1">
      <c r="A142" s="3" t="s">
        <v>2396</v>
      </c>
      <c r="B142" s="121"/>
      <c r="C142" s="60"/>
      <c r="D142" s="60"/>
      <c r="E142" s="59">
        <f t="shared" si="21"/>
        <v>0</v>
      </c>
      <c r="F142" s="60"/>
      <c r="G142" s="122"/>
      <c r="H142" s="122"/>
      <c r="I142" s="122"/>
      <c r="J142" s="120" t="str">
        <f t="shared" si="2"/>
        <v> </v>
      </c>
      <c r="K142" s="3" t="str">
        <f t="shared" si="3"/>
        <v> </v>
      </c>
      <c r="L142" s="3" t="str">
        <f t="shared" si="4"/>
        <v> </v>
      </c>
      <c r="M142" s="3">
        <f t="shared" si="5"/>
        <v>0</v>
      </c>
      <c r="N142" s="3" t="str">
        <f t="shared" si="6"/>
        <v> </v>
      </c>
      <c r="O142" s="3" t="str">
        <f t="shared" si="7"/>
        <v> </v>
      </c>
      <c r="P142" s="3" t="str">
        <f t="shared" si="22"/>
        <v> </v>
      </c>
      <c r="Q142" s="120" t="str">
        <f t="shared" si="9"/>
        <v>#VALUE!</v>
      </c>
      <c r="R142" s="3" t="str">
        <f t="shared" si="10"/>
        <v>#VALUE!</v>
      </c>
      <c r="S142" s="95" t="str">
        <f t="shared" si="11"/>
        <v>#VALUE!</v>
      </c>
      <c r="T142" s="69" t="str">
        <f t="shared" si="12"/>
        <v>donnée(s) manquante(s)</v>
      </c>
      <c r="U142" s="70" t="str">
        <f t="shared" si="13"/>
        <v>donnée(s) manquante(s)</v>
      </c>
      <c r="V142" s="3" t="str">
        <f>IF(ISBLANK(H142)," ",IF(H142&lt;=Scenario!$C$3,0,IF(H142&lt;=Scenario!$C$5,1,IF(H142&lt;=Scenario!$C$6,2,IF(H142&lt;=Scenario!$C$7,3,IF(H142&lt;=Scenario!$C$8,4,5))))))</f>
        <v> </v>
      </c>
      <c r="W142" s="3" t="str">
        <f>IF(ISBLANK(I142)," ",IF(I142&lt;=Scenario!$G$3,0,IF(I142&lt;=Scenario!$G$5,1,IF(I142&lt;=Scenario!$G$6,2,IF(I142&lt;=Scenario!$G$7,3,IF(I142&lt;=Scenario!$G$8,4,IF(I142&lt;=Scenario!$G$9,5,IF(I142&lt;=Scenario!$G$10,6,7))))))))</f>
        <v> </v>
      </c>
      <c r="X142" s="3" t="str">
        <f>IF(ISBLANK(F142)," ",IF(F142&lt;=Scenario!$O$3,0,IF(F142&lt;=Scenario!$O$5,1,IF(F142&lt;=Scenario!$O$6,2,IF(F142&lt;=Scenario!$O$7,3,IF(F142&lt;=Scenario!$O$8,4,IF(F142&lt;=Scenario!$O$9,5,IF(F142&lt;=Scenario!$O$10,6,IF(F142&lt;=Scenario!$O$11,7,IF(F142&lt;=Scenario!$O$12,8,IF(F142&lt;=Scenario!$O$13,9,IF(F142&lt;=Scenario!$O$14,10,IF(F142&lt;=Scenario!$O$15,11,IF(F142&lt;=Scenario!$O$16,12,IF(F142&lt;=Scenario!$O$17,13,IF(F142&lt;=Scenario!$O$18,14,IF(F142&lt;=Scenario!$O$19,15,IF(F142&lt;=Scenario!$O$20,16,IF(F142&lt;=Scenario!$O$21,17,IF(F142&lt;=Scenario!$O$22,18,IF(F142&lt;=Scenario!$O$23,19,20)))))))))))))))))))))</f>
        <v> </v>
      </c>
      <c r="Y142" s="3" t="str">
        <f>IF(ISBLANK(C142)," ",IF(C142&lt;=Scenario!$AA$3,0,IF(C142&lt;=Scenario!$AA$5,1,IF(C142&lt;=Scenario!$AA$6,2,IF(C142&lt;=Scenario!$AA$7,3,IF(C142&lt;=Scenario!$AA$8,4,IF(C142&lt;=Scenario!$AA$9,5,IF(C142&lt;=Scenario!$AA$10,6,IF(C142&lt;=Scenario!$AA$11,7,IF(C142&lt;=Scenario!$AA$12,8,IF(C142&lt;=Scenario!$AA$13,9,IF(C142&lt;=Scenario!$AA$14,10,IF(C142&lt;=Scenario!$AA$15,11,IF(C142&lt;=Scenario!$AA$16,12,IF(C142&lt;=Scenario!$AA$17,13,IF(C142&lt;=Scenario!$AA$18,14,15))))))))))))))))</f>
        <v> </v>
      </c>
      <c r="Z142" s="3" t="str">
        <f t="shared" si="14"/>
        <v>#VALUE!</v>
      </c>
      <c r="AA142" s="3" t="str">
        <f t="shared" si="15"/>
        <v>#VALUE!</v>
      </c>
      <c r="AB142" s="95" t="str">
        <f t="shared" si="16"/>
        <v>#VALUE!</v>
      </c>
      <c r="AC142" s="69" t="str">
        <f t="shared" si="17"/>
        <v>missing data</v>
      </c>
      <c r="AD142" s="74" t="str">
        <f t="shared" si="18"/>
        <v>missing data</v>
      </c>
      <c r="AE142" s="75" t="str">
        <f t="shared" si="19"/>
        <v>#VALUE!</v>
      </c>
      <c r="AF142" s="75" t="str">
        <f t="shared" si="20"/>
        <v>#VALUE!</v>
      </c>
    </row>
    <row r="143" ht="15.75" customHeight="1">
      <c r="A143" s="3" t="s">
        <v>2397</v>
      </c>
      <c r="B143" s="121"/>
      <c r="C143" s="60"/>
      <c r="D143" s="60"/>
      <c r="E143" s="59">
        <f t="shared" si="21"/>
        <v>0</v>
      </c>
      <c r="F143" s="60"/>
      <c r="G143" s="122"/>
      <c r="H143" s="122"/>
      <c r="I143" s="122"/>
      <c r="J143" s="120" t="str">
        <f t="shared" si="2"/>
        <v> </v>
      </c>
      <c r="K143" s="3" t="str">
        <f t="shared" si="3"/>
        <v> </v>
      </c>
      <c r="L143" s="3" t="str">
        <f t="shared" si="4"/>
        <v> </v>
      </c>
      <c r="M143" s="3">
        <f t="shared" si="5"/>
        <v>0</v>
      </c>
      <c r="N143" s="3" t="str">
        <f t="shared" si="6"/>
        <v> </v>
      </c>
      <c r="O143" s="3" t="str">
        <f t="shared" si="7"/>
        <v> </v>
      </c>
      <c r="P143" s="3" t="str">
        <f t="shared" si="22"/>
        <v> </v>
      </c>
      <c r="Q143" s="120" t="str">
        <f t="shared" si="9"/>
        <v>#VALUE!</v>
      </c>
      <c r="R143" s="3" t="str">
        <f t="shared" si="10"/>
        <v>#VALUE!</v>
      </c>
      <c r="S143" s="95" t="str">
        <f t="shared" si="11"/>
        <v>#VALUE!</v>
      </c>
      <c r="T143" s="69" t="str">
        <f t="shared" si="12"/>
        <v>donnée(s) manquante(s)</v>
      </c>
      <c r="U143" s="70" t="str">
        <f t="shared" si="13"/>
        <v>donnée(s) manquante(s)</v>
      </c>
      <c r="V143" s="3" t="str">
        <f>IF(ISBLANK(H143)," ",IF(H143&lt;=Scenario!$C$3,0,IF(H143&lt;=Scenario!$C$5,1,IF(H143&lt;=Scenario!$C$6,2,IF(H143&lt;=Scenario!$C$7,3,IF(H143&lt;=Scenario!$C$8,4,5))))))</f>
        <v> </v>
      </c>
      <c r="W143" s="3" t="str">
        <f>IF(ISBLANK(I143)," ",IF(I143&lt;=Scenario!$G$3,0,IF(I143&lt;=Scenario!$G$5,1,IF(I143&lt;=Scenario!$G$6,2,IF(I143&lt;=Scenario!$G$7,3,IF(I143&lt;=Scenario!$G$8,4,IF(I143&lt;=Scenario!$G$9,5,IF(I143&lt;=Scenario!$G$10,6,7))))))))</f>
        <v> </v>
      </c>
      <c r="X143" s="3" t="str">
        <f>IF(ISBLANK(F143)," ",IF(F143&lt;=Scenario!$O$3,0,IF(F143&lt;=Scenario!$O$5,1,IF(F143&lt;=Scenario!$O$6,2,IF(F143&lt;=Scenario!$O$7,3,IF(F143&lt;=Scenario!$O$8,4,IF(F143&lt;=Scenario!$O$9,5,IF(F143&lt;=Scenario!$O$10,6,IF(F143&lt;=Scenario!$O$11,7,IF(F143&lt;=Scenario!$O$12,8,IF(F143&lt;=Scenario!$O$13,9,IF(F143&lt;=Scenario!$O$14,10,IF(F143&lt;=Scenario!$O$15,11,IF(F143&lt;=Scenario!$O$16,12,IF(F143&lt;=Scenario!$O$17,13,IF(F143&lt;=Scenario!$O$18,14,IF(F143&lt;=Scenario!$O$19,15,IF(F143&lt;=Scenario!$O$20,16,IF(F143&lt;=Scenario!$O$21,17,IF(F143&lt;=Scenario!$O$22,18,IF(F143&lt;=Scenario!$O$23,19,20)))))))))))))))))))))</f>
        <v> </v>
      </c>
      <c r="Y143" s="3" t="str">
        <f>IF(ISBLANK(C143)," ",IF(C143&lt;=Scenario!$AA$3,0,IF(C143&lt;=Scenario!$AA$5,1,IF(C143&lt;=Scenario!$AA$6,2,IF(C143&lt;=Scenario!$AA$7,3,IF(C143&lt;=Scenario!$AA$8,4,IF(C143&lt;=Scenario!$AA$9,5,IF(C143&lt;=Scenario!$AA$10,6,IF(C143&lt;=Scenario!$AA$11,7,IF(C143&lt;=Scenario!$AA$12,8,IF(C143&lt;=Scenario!$AA$13,9,IF(C143&lt;=Scenario!$AA$14,10,IF(C143&lt;=Scenario!$AA$15,11,IF(C143&lt;=Scenario!$AA$16,12,IF(C143&lt;=Scenario!$AA$17,13,IF(C143&lt;=Scenario!$AA$18,14,15))))))))))))))))</f>
        <v> </v>
      </c>
      <c r="Z143" s="3" t="str">
        <f t="shared" si="14"/>
        <v>#VALUE!</v>
      </c>
      <c r="AA143" s="3" t="str">
        <f t="shared" si="15"/>
        <v>#VALUE!</v>
      </c>
      <c r="AB143" s="95" t="str">
        <f t="shared" si="16"/>
        <v>#VALUE!</v>
      </c>
      <c r="AC143" s="69" t="str">
        <f t="shared" si="17"/>
        <v>missing data</v>
      </c>
      <c r="AD143" s="74" t="str">
        <f t="shared" si="18"/>
        <v>missing data</v>
      </c>
      <c r="AE143" s="75" t="str">
        <f t="shared" si="19"/>
        <v>#VALUE!</v>
      </c>
      <c r="AF143" s="75" t="str">
        <f t="shared" si="20"/>
        <v>#VALUE!</v>
      </c>
    </row>
    <row r="144" ht="15.75" customHeight="1">
      <c r="A144" s="3" t="s">
        <v>2398</v>
      </c>
      <c r="B144" s="121"/>
      <c r="C144" s="60"/>
      <c r="D144" s="60"/>
      <c r="E144" s="59">
        <f t="shared" si="21"/>
        <v>0</v>
      </c>
      <c r="F144" s="60"/>
      <c r="G144" s="122"/>
      <c r="H144" s="122"/>
      <c r="I144" s="122"/>
      <c r="J144" s="120" t="str">
        <f t="shared" si="2"/>
        <v> </v>
      </c>
      <c r="K144" s="3" t="str">
        <f t="shared" si="3"/>
        <v> </v>
      </c>
      <c r="L144" s="3" t="str">
        <f t="shared" si="4"/>
        <v> </v>
      </c>
      <c r="M144" s="3">
        <f t="shared" si="5"/>
        <v>0</v>
      </c>
      <c r="N144" s="3" t="str">
        <f t="shared" si="6"/>
        <v> </v>
      </c>
      <c r="O144" s="3" t="str">
        <f t="shared" si="7"/>
        <v> </v>
      </c>
      <c r="P144" s="3" t="str">
        <f t="shared" si="22"/>
        <v> </v>
      </c>
      <c r="Q144" s="120" t="str">
        <f t="shared" si="9"/>
        <v>#VALUE!</v>
      </c>
      <c r="R144" s="3" t="str">
        <f t="shared" si="10"/>
        <v>#VALUE!</v>
      </c>
      <c r="S144" s="95" t="str">
        <f t="shared" si="11"/>
        <v>#VALUE!</v>
      </c>
      <c r="T144" s="69" t="str">
        <f t="shared" si="12"/>
        <v>donnée(s) manquante(s)</v>
      </c>
      <c r="U144" s="70" t="str">
        <f t="shared" si="13"/>
        <v>donnée(s) manquante(s)</v>
      </c>
      <c r="V144" s="3" t="str">
        <f>IF(ISBLANK(H144)," ",IF(H144&lt;=Scenario!$C$3,0,IF(H144&lt;=Scenario!$C$5,1,IF(H144&lt;=Scenario!$C$6,2,IF(H144&lt;=Scenario!$C$7,3,IF(H144&lt;=Scenario!$C$8,4,5))))))</f>
        <v> </v>
      </c>
      <c r="W144" s="3" t="str">
        <f>IF(ISBLANK(I144)," ",IF(I144&lt;=Scenario!$G$3,0,IF(I144&lt;=Scenario!$G$5,1,IF(I144&lt;=Scenario!$G$6,2,IF(I144&lt;=Scenario!$G$7,3,IF(I144&lt;=Scenario!$G$8,4,IF(I144&lt;=Scenario!$G$9,5,IF(I144&lt;=Scenario!$G$10,6,7))))))))</f>
        <v> </v>
      </c>
      <c r="X144" s="3" t="str">
        <f>IF(ISBLANK(F144)," ",IF(F144&lt;=Scenario!$O$3,0,IF(F144&lt;=Scenario!$O$5,1,IF(F144&lt;=Scenario!$O$6,2,IF(F144&lt;=Scenario!$O$7,3,IF(F144&lt;=Scenario!$O$8,4,IF(F144&lt;=Scenario!$O$9,5,IF(F144&lt;=Scenario!$O$10,6,IF(F144&lt;=Scenario!$O$11,7,IF(F144&lt;=Scenario!$O$12,8,IF(F144&lt;=Scenario!$O$13,9,IF(F144&lt;=Scenario!$O$14,10,IF(F144&lt;=Scenario!$O$15,11,IF(F144&lt;=Scenario!$O$16,12,IF(F144&lt;=Scenario!$O$17,13,IF(F144&lt;=Scenario!$O$18,14,IF(F144&lt;=Scenario!$O$19,15,IF(F144&lt;=Scenario!$O$20,16,IF(F144&lt;=Scenario!$O$21,17,IF(F144&lt;=Scenario!$O$22,18,IF(F144&lt;=Scenario!$O$23,19,20)))))))))))))))))))))</f>
        <v> </v>
      </c>
      <c r="Y144" s="3" t="str">
        <f>IF(ISBLANK(C144)," ",IF(C144&lt;=Scenario!$AA$3,0,IF(C144&lt;=Scenario!$AA$5,1,IF(C144&lt;=Scenario!$AA$6,2,IF(C144&lt;=Scenario!$AA$7,3,IF(C144&lt;=Scenario!$AA$8,4,IF(C144&lt;=Scenario!$AA$9,5,IF(C144&lt;=Scenario!$AA$10,6,IF(C144&lt;=Scenario!$AA$11,7,IF(C144&lt;=Scenario!$AA$12,8,IF(C144&lt;=Scenario!$AA$13,9,IF(C144&lt;=Scenario!$AA$14,10,IF(C144&lt;=Scenario!$AA$15,11,IF(C144&lt;=Scenario!$AA$16,12,IF(C144&lt;=Scenario!$AA$17,13,IF(C144&lt;=Scenario!$AA$18,14,15))))))))))))))))</f>
        <v> </v>
      </c>
      <c r="Z144" s="3" t="str">
        <f t="shared" si="14"/>
        <v>#VALUE!</v>
      </c>
      <c r="AA144" s="3" t="str">
        <f t="shared" si="15"/>
        <v>#VALUE!</v>
      </c>
      <c r="AB144" s="95" t="str">
        <f t="shared" si="16"/>
        <v>#VALUE!</v>
      </c>
      <c r="AC144" s="69" t="str">
        <f t="shared" si="17"/>
        <v>missing data</v>
      </c>
      <c r="AD144" s="74" t="str">
        <f t="shared" si="18"/>
        <v>missing data</v>
      </c>
      <c r="AE144" s="75" t="str">
        <f t="shared" si="19"/>
        <v>#VALUE!</v>
      </c>
      <c r="AF144" s="75" t="str">
        <f t="shared" si="20"/>
        <v>#VALUE!</v>
      </c>
    </row>
    <row r="145" ht="15.75" customHeight="1">
      <c r="A145" s="3" t="s">
        <v>2399</v>
      </c>
      <c r="B145" s="121"/>
      <c r="C145" s="60"/>
      <c r="D145" s="60"/>
      <c r="E145" s="59">
        <f t="shared" si="21"/>
        <v>0</v>
      </c>
      <c r="F145" s="60"/>
      <c r="G145" s="122"/>
      <c r="H145" s="122"/>
      <c r="I145" s="122"/>
      <c r="J145" s="120" t="str">
        <f t="shared" si="2"/>
        <v> </v>
      </c>
      <c r="K145" s="3" t="str">
        <f t="shared" si="3"/>
        <v> </v>
      </c>
      <c r="L145" s="3" t="str">
        <f t="shared" si="4"/>
        <v> </v>
      </c>
      <c r="M145" s="3">
        <f t="shared" si="5"/>
        <v>0</v>
      </c>
      <c r="N145" s="3" t="str">
        <f t="shared" si="6"/>
        <v> </v>
      </c>
      <c r="O145" s="3" t="str">
        <f t="shared" si="7"/>
        <v> </v>
      </c>
      <c r="P145" s="3" t="str">
        <f t="shared" si="22"/>
        <v> </v>
      </c>
      <c r="Q145" s="120" t="str">
        <f t="shared" si="9"/>
        <v>#VALUE!</v>
      </c>
      <c r="R145" s="3" t="str">
        <f t="shared" si="10"/>
        <v>#VALUE!</v>
      </c>
      <c r="S145" s="95" t="str">
        <f t="shared" si="11"/>
        <v>#VALUE!</v>
      </c>
      <c r="T145" s="69" t="str">
        <f t="shared" si="12"/>
        <v>donnée(s) manquante(s)</v>
      </c>
      <c r="U145" s="70" t="str">
        <f t="shared" si="13"/>
        <v>donnée(s) manquante(s)</v>
      </c>
      <c r="V145" s="3" t="str">
        <f>IF(ISBLANK(H145)," ",IF(H145&lt;=Scenario!$C$3,0,IF(H145&lt;=Scenario!$C$5,1,IF(H145&lt;=Scenario!$C$6,2,IF(H145&lt;=Scenario!$C$7,3,IF(H145&lt;=Scenario!$C$8,4,5))))))</f>
        <v> </v>
      </c>
      <c r="W145" s="3" t="str">
        <f>IF(ISBLANK(I145)," ",IF(I145&lt;=Scenario!$G$3,0,IF(I145&lt;=Scenario!$G$5,1,IF(I145&lt;=Scenario!$G$6,2,IF(I145&lt;=Scenario!$G$7,3,IF(I145&lt;=Scenario!$G$8,4,IF(I145&lt;=Scenario!$G$9,5,IF(I145&lt;=Scenario!$G$10,6,7))))))))</f>
        <v> </v>
      </c>
      <c r="X145" s="3" t="str">
        <f>IF(ISBLANK(F145)," ",IF(F145&lt;=Scenario!$O$3,0,IF(F145&lt;=Scenario!$O$5,1,IF(F145&lt;=Scenario!$O$6,2,IF(F145&lt;=Scenario!$O$7,3,IF(F145&lt;=Scenario!$O$8,4,IF(F145&lt;=Scenario!$O$9,5,IF(F145&lt;=Scenario!$O$10,6,IF(F145&lt;=Scenario!$O$11,7,IF(F145&lt;=Scenario!$O$12,8,IF(F145&lt;=Scenario!$O$13,9,IF(F145&lt;=Scenario!$O$14,10,IF(F145&lt;=Scenario!$O$15,11,IF(F145&lt;=Scenario!$O$16,12,IF(F145&lt;=Scenario!$O$17,13,IF(F145&lt;=Scenario!$O$18,14,IF(F145&lt;=Scenario!$O$19,15,IF(F145&lt;=Scenario!$O$20,16,IF(F145&lt;=Scenario!$O$21,17,IF(F145&lt;=Scenario!$O$22,18,IF(F145&lt;=Scenario!$O$23,19,20)))))))))))))))))))))</f>
        <v> </v>
      </c>
      <c r="Y145" s="3" t="str">
        <f>IF(ISBLANK(C145)," ",IF(C145&lt;=Scenario!$AA$3,0,IF(C145&lt;=Scenario!$AA$5,1,IF(C145&lt;=Scenario!$AA$6,2,IF(C145&lt;=Scenario!$AA$7,3,IF(C145&lt;=Scenario!$AA$8,4,IF(C145&lt;=Scenario!$AA$9,5,IF(C145&lt;=Scenario!$AA$10,6,IF(C145&lt;=Scenario!$AA$11,7,IF(C145&lt;=Scenario!$AA$12,8,IF(C145&lt;=Scenario!$AA$13,9,IF(C145&lt;=Scenario!$AA$14,10,IF(C145&lt;=Scenario!$AA$15,11,IF(C145&lt;=Scenario!$AA$16,12,IF(C145&lt;=Scenario!$AA$17,13,IF(C145&lt;=Scenario!$AA$18,14,15))))))))))))))))</f>
        <v> </v>
      </c>
      <c r="Z145" s="3" t="str">
        <f t="shared" si="14"/>
        <v>#VALUE!</v>
      </c>
      <c r="AA145" s="3" t="str">
        <f t="shared" si="15"/>
        <v>#VALUE!</v>
      </c>
      <c r="AB145" s="95" t="str">
        <f t="shared" si="16"/>
        <v>#VALUE!</v>
      </c>
      <c r="AC145" s="69" t="str">
        <f t="shared" si="17"/>
        <v>missing data</v>
      </c>
      <c r="AD145" s="74" t="str">
        <f t="shared" si="18"/>
        <v>missing data</v>
      </c>
      <c r="AE145" s="75" t="str">
        <f t="shared" si="19"/>
        <v>#VALUE!</v>
      </c>
      <c r="AF145" s="75" t="str">
        <f t="shared" si="20"/>
        <v>#VALUE!</v>
      </c>
    </row>
    <row r="146" ht="15.75" customHeight="1">
      <c r="A146" s="3" t="s">
        <v>2400</v>
      </c>
      <c r="B146" s="121"/>
      <c r="C146" s="60"/>
      <c r="D146" s="60"/>
      <c r="E146" s="59">
        <f t="shared" si="21"/>
        <v>0</v>
      </c>
      <c r="F146" s="60"/>
      <c r="G146" s="122"/>
      <c r="H146" s="122"/>
      <c r="I146" s="122"/>
      <c r="J146" s="120" t="str">
        <f t="shared" si="2"/>
        <v> </v>
      </c>
      <c r="K146" s="3" t="str">
        <f t="shared" si="3"/>
        <v> </v>
      </c>
      <c r="L146" s="3" t="str">
        <f t="shared" si="4"/>
        <v> </v>
      </c>
      <c r="M146" s="3">
        <f t="shared" si="5"/>
        <v>0</v>
      </c>
      <c r="N146" s="3" t="str">
        <f t="shared" si="6"/>
        <v> </v>
      </c>
      <c r="O146" s="3" t="str">
        <f t="shared" si="7"/>
        <v> </v>
      </c>
      <c r="P146" s="3" t="str">
        <f t="shared" si="22"/>
        <v> </v>
      </c>
      <c r="Q146" s="120" t="str">
        <f t="shared" si="9"/>
        <v>#VALUE!</v>
      </c>
      <c r="R146" s="3" t="str">
        <f t="shared" si="10"/>
        <v>#VALUE!</v>
      </c>
      <c r="S146" s="95" t="str">
        <f t="shared" si="11"/>
        <v>#VALUE!</v>
      </c>
      <c r="T146" s="69" t="str">
        <f t="shared" si="12"/>
        <v>donnée(s) manquante(s)</v>
      </c>
      <c r="U146" s="70" t="str">
        <f t="shared" si="13"/>
        <v>donnée(s) manquante(s)</v>
      </c>
      <c r="V146" s="3" t="str">
        <f>IF(ISBLANK(H146)," ",IF(H146&lt;=Scenario!$C$3,0,IF(H146&lt;=Scenario!$C$5,1,IF(H146&lt;=Scenario!$C$6,2,IF(H146&lt;=Scenario!$C$7,3,IF(H146&lt;=Scenario!$C$8,4,5))))))</f>
        <v> </v>
      </c>
      <c r="W146" s="3" t="str">
        <f>IF(ISBLANK(I146)," ",IF(I146&lt;=Scenario!$G$3,0,IF(I146&lt;=Scenario!$G$5,1,IF(I146&lt;=Scenario!$G$6,2,IF(I146&lt;=Scenario!$G$7,3,IF(I146&lt;=Scenario!$G$8,4,IF(I146&lt;=Scenario!$G$9,5,IF(I146&lt;=Scenario!$G$10,6,7))))))))</f>
        <v> </v>
      </c>
      <c r="X146" s="3" t="str">
        <f>IF(ISBLANK(F146)," ",IF(F146&lt;=Scenario!$O$3,0,IF(F146&lt;=Scenario!$O$5,1,IF(F146&lt;=Scenario!$O$6,2,IF(F146&lt;=Scenario!$O$7,3,IF(F146&lt;=Scenario!$O$8,4,IF(F146&lt;=Scenario!$O$9,5,IF(F146&lt;=Scenario!$O$10,6,IF(F146&lt;=Scenario!$O$11,7,IF(F146&lt;=Scenario!$O$12,8,IF(F146&lt;=Scenario!$O$13,9,IF(F146&lt;=Scenario!$O$14,10,IF(F146&lt;=Scenario!$O$15,11,IF(F146&lt;=Scenario!$O$16,12,IF(F146&lt;=Scenario!$O$17,13,IF(F146&lt;=Scenario!$O$18,14,IF(F146&lt;=Scenario!$O$19,15,IF(F146&lt;=Scenario!$O$20,16,IF(F146&lt;=Scenario!$O$21,17,IF(F146&lt;=Scenario!$O$22,18,IF(F146&lt;=Scenario!$O$23,19,20)))))))))))))))))))))</f>
        <v> </v>
      </c>
      <c r="Y146" s="3" t="str">
        <f>IF(ISBLANK(C146)," ",IF(C146&lt;=Scenario!$AA$3,0,IF(C146&lt;=Scenario!$AA$5,1,IF(C146&lt;=Scenario!$AA$6,2,IF(C146&lt;=Scenario!$AA$7,3,IF(C146&lt;=Scenario!$AA$8,4,IF(C146&lt;=Scenario!$AA$9,5,IF(C146&lt;=Scenario!$AA$10,6,IF(C146&lt;=Scenario!$AA$11,7,IF(C146&lt;=Scenario!$AA$12,8,IF(C146&lt;=Scenario!$AA$13,9,IF(C146&lt;=Scenario!$AA$14,10,IF(C146&lt;=Scenario!$AA$15,11,IF(C146&lt;=Scenario!$AA$16,12,IF(C146&lt;=Scenario!$AA$17,13,IF(C146&lt;=Scenario!$AA$18,14,15))))))))))))))))</f>
        <v> </v>
      </c>
      <c r="Z146" s="3" t="str">
        <f t="shared" si="14"/>
        <v>#VALUE!</v>
      </c>
      <c r="AA146" s="3" t="str">
        <f t="shared" si="15"/>
        <v>#VALUE!</v>
      </c>
      <c r="AB146" s="95" t="str">
        <f t="shared" si="16"/>
        <v>#VALUE!</v>
      </c>
      <c r="AC146" s="69" t="str">
        <f t="shared" si="17"/>
        <v>missing data</v>
      </c>
      <c r="AD146" s="74" t="str">
        <f t="shared" si="18"/>
        <v>missing data</v>
      </c>
      <c r="AE146" s="75" t="str">
        <f t="shared" si="19"/>
        <v>#VALUE!</v>
      </c>
      <c r="AF146" s="75" t="str">
        <f t="shared" si="20"/>
        <v>#VALUE!</v>
      </c>
    </row>
    <row r="147" ht="15.75" customHeight="1">
      <c r="A147" s="3" t="s">
        <v>2401</v>
      </c>
      <c r="B147" s="121"/>
      <c r="C147" s="60"/>
      <c r="D147" s="60"/>
      <c r="E147" s="59">
        <f t="shared" si="21"/>
        <v>0</v>
      </c>
      <c r="F147" s="60"/>
      <c r="G147" s="122"/>
      <c r="H147" s="122"/>
      <c r="I147" s="122"/>
      <c r="J147" s="120" t="str">
        <f t="shared" si="2"/>
        <v> </v>
      </c>
      <c r="K147" s="3" t="str">
        <f t="shared" si="3"/>
        <v> </v>
      </c>
      <c r="L147" s="3" t="str">
        <f t="shared" si="4"/>
        <v> </v>
      </c>
      <c r="M147" s="3">
        <f t="shared" si="5"/>
        <v>0</v>
      </c>
      <c r="N147" s="3" t="str">
        <f t="shared" si="6"/>
        <v> </v>
      </c>
      <c r="O147" s="3" t="str">
        <f t="shared" si="7"/>
        <v> </v>
      </c>
      <c r="P147" s="3" t="str">
        <f t="shared" si="22"/>
        <v> </v>
      </c>
      <c r="Q147" s="120" t="str">
        <f t="shared" si="9"/>
        <v>#VALUE!</v>
      </c>
      <c r="R147" s="3" t="str">
        <f t="shared" si="10"/>
        <v>#VALUE!</v>
      </c>
      <c r="S147" s="95" t="str">
        <f t="shared" si="11"/>
        <v>#VALUE!</v>
      </c>
      <c r="T147" s="69" t="str">
        <f t="shared" si="12"/>
        <v>donnée(s) manquante(s)</v>
      </c>
      <c r="U147" s="70" t="str">
        <f t="shared" si="13"/>
        <v>donnée(s) manquante(s)</v>
      </c>
      <c r="V147" s="3" t="str">
        <f>IF(ISBLANK(H147)," ",IF(H147&lt;=Scenario!$C$3,0,IF(H147&lt;=Scenario!$C$5,1,IF(H147&lt;=Scenario!$C$6,2,IF(H147&lt;=Scenario!$C$7,3,IF(H147&lt;=Scenario!$C$8,4,5))))))</f>
        <v> </v>
      </c>
      <c r="W147" s="3" t="str">
        <f>IF(ISBLANK(I147)," ",IF(I147&lt;=Scenario!$G$3,0,IF(I147&lt;=Scenario!$G$5,1,IF(I147&lt;=Scenario!$G$6,2,IF(I147&lt;=Scenario!$G$7,3,IF(I147&lt;=Scenario!$G$8,4,IF(I147&lt;=Scenario!$G$9,5,IF(I147&lt;=Scenario!$G$10,6,7))))))))</f>
        <v> </v>
      </c>
      <c r="X147" s="3" t="str">
        <f>IF(ISBLANK(F147)," ",IF(F147&lt;=Scenario!$O$3,0,IF(F147&lt;=Scenario!$O$5,1,IF(F147&lt;=Scenario!$O$6,2,IF(F147&lt;=Scenario!$O$7,3,IF(F147&lt;=Scenario!$O$8,4,IF(F147&lt;=Scenario!$O$9,5,IF(F147&lt;=Scenario!$O$10,6,IF(F147&lt;=Scenario!$O$11,7,IF(F147&lt;=Scenario!$O$12,8,IF(F147&lt;=Scenario!$O$13,9,IF(F147&lt;=Scenario!$O$14,10,IF(F147&lt;=Scenario!$O$15,11,IF(F147&lt;=Scenario!$O$16,12,IF(F147&lt;=Scenario!$O$17,13,IF(F147&lt;=Scenario!$O$18,14,IF(F147&lt;=Scenario!$O$19,15,IF(F147&lt;=Scenario!$O$20,16,IF(F147&lt;=Scenario!$O$21,17,IF(F147&lt;=Scenario!$O$22,18,IF(F147&lt;=Scenario!$O$23,19,20)))))))))))))))))))))</f>
        <v> </v>
      </c>
      <c r="Y147" s="3" t="str">
        <f>IF(ISBLANK(C147)," ",IF(C147&lt;=Scenario!$AA$3,0,IF(C147&lt;=Scenario!$AA$5,1,IF(C147&lt;=Scenario!$AA$6,2,IF(C147&lt;=Scenario!$AA$7,3,IF(C147&lt;=Scenario!$AA$8,4,IF(C147&lt;=Scenario!$AA$9,5,IF(C147&lt;=Scenario!$AA$10,6,IF(C147&lt;=Scenario!$AA$11,7,IF(C147&lt;=Scenario!$AA$12,8,IF(C147&lt;=Scenario!$AA$13,9,IF(C147&lt;=Scenario!$AA$14,10,IF(C147&lt;=Scenario!$AA$15,11,IF(C147&lt;=Scenario!$AA$16,12,IF(C147&lt;=Scenario!$AA$17,13,IF(C147&lt;=Scenario!$AA$18,14,15))))))))))))))))</f>
        <v> </v>
      </c>
      <c r="Z147" s="3" t="str">
        <f t="shared" si="14"/>
        <v>#VALUE!</v>
      </c>
      <c r="AA147" s="3" t="str">
        <f t="shared" si="15"/>
        <v>#VALUE!</v>
      </c>
      <c r="AB147" s="95" t="str">
        <f t="shared" si="16"/>
        <v>#VALUE!</v>
      </c>
      <c r="AC147" s="69" t="str">
        <f t="shared" si="17"/>
        <v>missing data</v>
      </c>
      <c r="AD147" s="74" t="str">
        <f t="shared" si="18"/>
        <v>missing data</v>
      </c>
      <c r="AE147" s="75" t="str">
        <f t="shared" si="19"/>
        <v>#VALUE!</v>
      </c>
      <c r="AF147" s="75" t="str">
        <f t="shared" si="20"/>
        <v>#VALUE!</v>
      </c>
    </row>
    <row r="148" ht="15.75" customHeight="1">
      <c r="A148" s="3" t="s">
        <v>2402</v>
      </c>
      <c r="B148" s="121"/>
      <c r="C148" s="60"/>
      <c r="D148" s="60"/>
      <c r="E148" s="59">
        <f t="shared" si="21"/>
        <v>0</v>
      </c>
      <c r="F148" s="60"/>
      <c r="G148" s="122"/>
      <c r="H148" s="122"/>
      <c r="I148" s="122"/>
      <c r="J148" s="120" t="str">
        <f t="shared" si="2"/>
        <v> </v>
      </c>
      <c r="K148" s="3" t="str">
        <f t="shared" si="3"/>
        <v> </v>
      </c>
      <c r="L148" s="3" t="str">
        <f t="shared" si="4"/>
        <v> </v>
      </c>
      <c r="M148" s="3">
        <f t="shared" si="5"/>
        <v>0</v>
      </c>
      <c r="N148" s="3" t="str">
        <f t="shared" si="6"/>
        <v> </v>
      </c>
      <c r="O148" s="3" t="str">
        <f t="shared" si="7"/>
        <v> </v>
      </c>
      <c r="P148" s="3" t="str">
        <f t="shared" si="22"/>
        <v> </v>
      </c>
      <c r="Q148" s="120" t="str">
        <f t="shared" si="9"/>
        <v>#VALUE!</v>
      </c>
      <c r="R148" s="3" t="str">
        <f t="shared" si="10"/>
        <v>#VALUE!</v>
      </c>
      <c r="S148" s="95" t="str">
        <f t="shared" si="11"/>
        <v>#VALUE!</v>
      </c>
      <c r="T148" s="69" t="str">
        <f t="shared" si="12"/>
        <v>donnée(s) manquante(s)</v>
      </c>
      <c r="U148" s="70" t="str">
        <f t="shared" si="13"/>
        <v>donnée(s) manquante(s)</v>
      </c>
      <c r="V148" s="3" t="str">
        <f>IF(ISBLANK(H148)," ",IF(H148&lt;=Scenario!$C$3,0,IF(H148&lt;=Scenario!$C$5,1,IF(H148&lt;=Scenario!$C$6,2,IF(H148&lt;=Scenario!$C$7,3,IF(H148&lt;=Scenario!$C$8,4,5))))))</f>
        <v> </v>
      </c>
      <c r="W148" s="3" t="str">
        <f>IF(ISBLANK(I148)," ",IF(I148&lt;=Scenario!$G$3,0,IF(I148&lt;=Scenario!$G$5,1,IF(I148&lt;=Scenario!$G$6,2,IF(I148&lt;=Scenario!$G$7,3,IF(I148&lt;=Scenario!$G$8,4,IF(I148&lt;=Scenario!$G$9,5,IF(I148&lt;=Scenario!$G$10,6,7))))))))</f>
        <v> </v>
      </c>
      <c r="X148" s="3" t="str">
        <f>IF(ISBLANK(F148)," ",IF(F148&lt;=Scenario!$O$3,0,IF(F148&lt;=Scenario!$O$5,1,IF(F148&lt;=Scenario!$O$6,2,IF(F148&lt;=Scenario!$O$7,3,IF(F148&lt;=Scenario!$O$8,4,IF(F148&lt;=Scenario!$O$9,5,IF(F148&lt;=Scenario!$O$10,6,IF(F148&lt;=Scenario!$O$11,7,IF(F148&lt;=Scenario!$O$12,8,IF(F148&lt;=Scenario!$O$13,9,IF(F148&lt;=Scenario!$O$14,10,IF(F148&lt;=Scenario!$O$15,11,IF(F148&lt;=Scenario!$O$16,12,IF(F148&lt;=Scenario!$O$17,13,IF(F148&lt;=Scenario!$O$18,14,IF(F148&lt;=Scenario!$O$19,15,IF(F148&lt;=Scenario!$O$20,16,IF(F148&lt;=Scenario!$O$21,17,IF(F148&lt;=Scenario!$O$22,18,IF(F148&lt;=Scenario!$O$23,19,20)))))))))))))))))))))</f>
        <v> </v>
      </c>
      <c r="Y148" s="3" t="str">
        <f>IF(ISBLANK(C148)," ",IF(C148&lt;=Scenario!$AA$3,0,IF(C148&lt;=Scenario!$AA$5,1,IF(C148&lt;=Scenario!$AA$6,2,IF(C148&lt;=Scenario!$AA$7,3,IF(C148&lt;=Scenario!$AA$8,4,IF(C148&lt;=Scenario!$AA$9,5,IF(C148&lt;=Scenario!$AA$10,6,IF(C148&lt;=Scenario!$AA$11,7,IF(C148&lt;=Scenario!$AA$12,8,IF(C148&lt;=Scenario!$AA$13,9,IF(C148&lt;=Scenario!$AA$14,10,IF(C148&lt;=Scenario!$AA$15,11,IF(C148&lt;=Scenario!$AA$16,12,IF(C148&lt;=Scenario!$AA$17,13,IF(C148&lt;=Scenario!$AA$18,14,15))))))))))))))))</f>
        <v> </v>
      </c>
      <c r="Z148" s="3" t="str">
        <f t="shared" si="14"/>
        <v>#VALUE!</v>
      </c>
      <c r="AA148" s="3" t="str">
        <f t="shared" si="15"/>
        <v>#VALUE!</v>
      </c>
      <c r="AB148" s="95" t="str">
        <f t="shared" si="16"/>
        <v>#VALUE!</v>
      </c>
      <c r="AC148" s="69" t="str">
        <f t="shared" si="17"/>
        <v>missing data</v>
      </c>
      <c r="AD148" s="74" t="str">
        <f t="shared" si="18"/>
        <v>missing data</v>
      </c>
      <c r="AE148" s="75" t="str">
        <f t="shared" si="19"/>
        <v>#VALUE!</v>
      </c>
      <c r="AF148" s="75" t="str">
        <f t="shared" si="20"/>
        <v>#VALUE!</v>
      </c>
    </row>
    <row r="149" ht="15.75" customHeight="1">
      <c r="A149" s="3" t="s">
        <v>2403</v>
      </c>
      <c r="B149" s="121"/>
      <c r="C149" s="60"/>
      <c r="D149" s="60"/>
      <c r="E149" s="59">
        <f t="shared" si="21"/>
        <v>0</v>
      </c>
      <c r="F149" s="60"/>
      <c r="G149" s="122"/>
      <c r="H149" s="122"/>
      <c r="I149" s="122"/>
      <c r="J149" s="120" t="str">
        <f t="shared" si="2"/>
        <v> </v>
      </c>
      <c r="K149" s="3" t="str">
        <f t="shared" si="3"/>
        <v> </v>
      </c>
      <c r="L149" s="3" t="str">
        <f t="shared" si="4"/>
        <v> </v>
      </c>
      <c r="M149" s="3">
        <f t="shared" si="5"/>
        <v>0</v>
      </c>
      <c r="N149" s="3" t="str">
        <f t="shared" si="6"/>
        <v> </v>
      </c>
      <c r="O149" s="3" t="str">
        <f t="shared" si="7"/>
        <v> </v>
      </c>
      <c r="P149" s="3" t="str">
        <f t="shared" si="22"/>
        <v> </v>
      </c>
      <c r="Q149" s="120" t="str">
        <f t="shared" si="9"/>
        <v>#VALUE!</v>
      </c>
      <c r="R149" s="3" t="str">
        <f t="shared" si="10"/>
        <v>#VALUE!</v>
      </c>
      <c r="S149" s="95" t="str">
        <f t="shared" si="11"/>
        <v>#VALUE!</v>
      </c>
      <c r="T149" s="69" t="str">
        <f t="shared" si="12"/>
        <v>donnée(s) manquante(s)</v>
      </c>
      <c r="U149" s="70" t="str">
        <f t="shared" si="13"/>
        <v>donnée(s) manquante(s)</v>
      </c>
      <c r="V149" s="3" t="str">
        <f>IF(ISBLANK(H149)," ",IF(H149&lt;=Scenario!$C$3,0,IF(H149&lt;=Scenario!$C$5,1,IF(H149&lt;=Scenario!$C$6,2,IF(H149&lt;=Scenario!$C$7,3,IF(H149&lt;=Scenario!$C$8,4,5))))))</f>
        <v> </v>
      </c>
      <c r="W149" s="3" t="str">
        <f>IF(ISBLANK(I149)," ",IF(I149&lt;=Scenario!$G$3,0,IF(I149&lt;=Scenario!$G$5,1,IF(I149&lt;=Scenario!$G$6,2,IF(I149&lt;=Scenario!$G$7,3,IF(I149&lt;=Scenario!$G$8,4,IF(I149&lt;=Scenario!$G$9,5,IF(I149&lt;=Scenario!$G$10,6,7))))))))</f>
        <v> </v>
      </c>
      <c r="X149" s="3" t="str">
        <f>IF(ISBLANK(F149)," ",IF(F149&lt;=Scenario!$O$3,0,IF(F149&lt;=Scenario!$O$5,1,IF(F149&lt;=Scenario!$O$6,2,IF(F149&lt;=Scenario!$O$7,3,IF(F149&lt;=Scenario!$O$8,4,IF(F149&lt;=Scenario!$O$9,5,IF(F149&lt;=Scenario!$O$10,6,IF(F149&lt;=Scenario!$O$11,7,IF(F149&lt;=Scenario!$O$12,8,IF(F149&lt;=Scenario!$O$13,9,IF(F149&lt;=Scenario!$O$14,10,IF(F149&lt;=Scenario!$O$15,11,IF(F149&lt;=Scenario!$O$16,12,IF(F149&lt;=Scenario!$O$17,13,IF(F149&lt;=Scenario!$O$18,14,IF(F149&lt;=Scenario!$O$19,15,IF(F149&lt;=Scenario!$O$20,16,IF(F149&lt;=Scenario!$O$21,17,IF(F149&lt;=Scenario!$O$22,18,IF(F149&lt;=Scenario!$O$23,19,20)))))))))))))))))))))</f>
        <v> </v>
      </c>
      <c r="Y149" s="3" t="str">
        <f>IF(ISBLANK(C149)," ",IF(C149&lt;=Scenario!$AA$3,0,IF(C149&lt;=Scenario!$AA$5,1,IF(C149&lt;=Scenario!$AA$6,2,IF(C149&lt;=Scenario!$AA$7,3,IF(C149&lt;=Scenario!$AA$8,4,IF(C149&lt;=Scenario!$AA$9,5,IF(C149&lt;=Scenario!$AA$10,6,IF(C149&lt;=Scenario!$AA$11,7,IF(C149&lt;=Scenario!$AA$12,8,IF(C149&lt;=Scenario!$AA$13,9,IF(C149&lt;=Scenario!$AA$14,10,IF(C149&lt;=Scenario!$AA$15,11,IF(C149&lt;=Scenario!$AA$16,12,IF(C149&lt;=Scenario!$AA$17,13,IF(C149&lt;=Scenario!$AA$18,14,15))))))))))))))))</f>
        <v> </v>
      </c>
      <c r="Z149" s="3" t="str">
        <f t="shared" si="14"/>
        <v>#VALUE!</v>
      </c>
      <c r="AA149" s="3" t="str">
        <f t="shared" si="15"/>
        <v>#VALUE!</v>
      </c>
      <c r="AB149" s="95" t="str">
        <f t="shared" si="16"/>
        <v>#VALUE!</v>
      </c>
      <c r="AC149" s="69" t="str">
        <f t="shared" si="17"/>
        <v>missing data</v>
      </c>
      <c r="AD149" s="74" t="str">
        <f t="shared" si="18"/>
        <v>missing data</v>
      </c>
      <c r="AE149" s="75" t="str">
        <f t="shared" si="19"/>
        <v>#VALUE!</v>
      </c>
      <c r="AF149" s="75" t="str">
        <f t="shared" si="20"/>
        <v>#VALUE!</v>
      </c>
    </row>
    <row r="150" ht="15.75" customHeight="1">
      <c r="A150" s="3" t="s">
        <v>2404</v>
      </c>
      <c r="B150" s="121"/>
      <c r="C150" s="60"/>
      <c r="D150" s="60"/>
      <c r="E150" s="59">
        <f t="shared" si="21"/>
        <v>0</v>
      </c>
      <c r="F150" s="60"/>
      <c r="G150" s="122"/>
      <c r="H150" s="122"/>
      <c r="I150" s="122"/>
      <c r="J150" s="120" t="str">
        <f t="shared" si="2"/>
        <v> </v>
      </c>
      <c r="K150" s="3" t="str">
        <f t="shared" si="3"/>
        <v> </v>
      </c>
      <c r="L150" s="3" t="str">
        <f t="shared" si="4"/>
        <v> </v>
      </c>
      <c r="M150" s="3">
        <f t="shared" si="5"/>
        <v>0</v>
      </c>
      <c r="N150" s="3" t="str">
        <f t="shared" si="6"/>
        <v> </v>
      </c>
      <c r="O150" s="3" t="str">
        <f t="shared" si="7"/>
        <v> </v>
      </c>
      <c r="P150" s="3" t="str">
        <f t="shared" si="22"/>
        <v> </v>
      </c>
      <c r="Q150" s="120" t="str">
        <f t="shared" si="9"/>
        <v>#VALUE!</v>
      </c>
      <c r="R150" s="3" t="str">
        <f t="shared" si="10"/>
        <v>#VALUE!</v>
      </c>
      <c r="S150" s="95" t="str">
        <f t="shared" si="11"/>
        <v>#VALUE!</v>
      </c>
      <c r="T150" s="69" t="str">
        <f t="shared" si="12"/>
        <v>donnée(s) manquante(s)</v>
      </c>
      <c r="U150" s="70" t="str">
        <f t="shared" si="13"/>
        <v>donnée(s) manquante(s)</v>
      </c>
      <c r="V150" s="3" t="str">
        <f>IF(ISBLANK(H150)," ",IF(H150&lt;=Scenario!$C$3,0,IF(H150&lt;=Scenario!$C$5,1,IF(H150&lt;=Scenario!$C$6,2,IF(H150&lt;=Scenario!$C$7,3,IF(H150&lt;=Scenario!$C$8,4,5))))))</f>
        <v> </v>
      </c>
      <c r="W150" s="3" t="str">
        <f>IF(ISBLANK(I150)," ",IF(I150&lt;=Scenario!$G$3,0,IF(I150&lt;=Scenario!$G$5,1,IF(I150&lt;=Scenario!$G$6,2,IF(I150&lt;=Scenario!$G$7,3,IF(I150&lt;=Scenario!$G$8,4,IF(I150&lt;=Scenario!$G$9,5,IF(I150&lt;=Scenario!$G$10,6,7))))))))</f>
        <v> </v>
      </c>
      <c r="X150" s="3" t="str">
        <f>IF(ISBLANK(F150)," ",IF(F150&lt;=Scenario!$O$3,0,IF(F150&lt;=Scenario!$O$5,1,IF(F150&lt;=Scenario!$O$6,2,IF(F150&lt;=Scenario!$O$7,3,IF(F150&lt;=Scenario!$O$8,4,IF(F150&lt;=Scenario!$O$9,5,IF(F150&lt;=Scenario!$O$10,6,IF(F150&lt;=Scenario!$O$11,7,IF(F150&lt;=Scenario!$O$12,8,IF(F150&lt;=Scenario!$O$13,9,IF(F150&lt;=Scenario!$O$14,10,IF(F150&lt;=Scenario!$O$15,11,IF(F150&lt;=Scenario!$O$16,12,IF(F150&lt;=Scenario!$O$17,13,IF(F150&lt;=Scenario!$O$18,14,IF(F150&lt;=Scenario!$O$19,15,IF(F150&lt;=Scenario!$O$20,16,IF(F150&lt;=Scenario!$O$21,17,IF(F150&lt;=Scenario!$O$22,18,IF(F150&lt;=Scenario!$O$23,19,20)))))))))))))))))))))</f>
        <v> </v>
      </c>
      <c r="Y150" s="3" t="str">
        <f>IF(ISBLANK(C150)," ",IF(C150&lt;=Scenario!$AA$3,0,IF(C150&lt;=Scenario!$AA$5,1,IF(C150&lt;=Scenario!$AA$6,2,IF(C150&lt;=Scenario!$AA$7,3,IF(C150&lt;=Scenario!$AA$8,4,IF(C150&lt;=Scenario!$AA$9,5,IF(C150&lt;=Scenario!$AA$10,6,IF(C150&lt;=Scenario!$AA$11,7,IF(C150&lt;=Scenario!$AA$12,8,IF(C150&lt;=Scenario!$AA$13,9,IF(C150&lt;=Scenario!$AA$14,10,IF(C150&lt;=Scenario!$AA$15,11,IF(C150&lt;=Scenario!$AA$16,12,IF(C150&lt;=Scenario!$AA$17,13,IF(C150&lt;=Scenario!$AA$18,14,15))))))))))))))))</f>
        <v> </v>
      </c>
      <c r="Z150" s="3" t="str">
        <f t="shared" si="14"/>
        <v>#VALUE!</v>
      </c>
      <c r="AA150" s="3" t="str">
        <f t="shared" si="15"/>
        <v>#VALUE!</v>
      </c>
      <c r="AB150" s="95" t="str">
        <f t="shared" si="16"/>
        <v>#VALUE!</v>
      </c>
      <c r="AC150" s="69" t="str">
        <f t="shared" si="17"/>
        <v>missing data</v>
      </c>
      <c r="AD150" s="74" t="str">
        <f t="shared" si="18"/>
        <v>missing data</v>
      </c>
      <c r="AE150" s="75" t="str">
        <f t="shared" si="19"/>
        <v>#VALUE!</v>
      </c>
      <c r="AF150" s="75" t="str">
        <f t="shared" si="20"/>
        <v>#VALUE!</v>
      </c>
    </row>
    <row r="151" ht="15.75" customHeight="1">
      <c r="A151" s="3" t="s">
        <v>2405</v>
      </c>
      <c r="B151" s="121"/>
      <c r="C151" s="60"/>
      <c r="D151" s="60"/>
      <c r="E151" s="59">
        <f t="shared" si="21"/>
        <v>0</v>
      </c>
      <c r="F151" s="60"/>
      <c r="G151" s="122"/>
      <c r="H151" s="122"/>
      <c r="I151" s="122"/>
      <c r="J151" s="120" t="str">
        <f t="shared" si="2"/>
        <v> </v>
      </c>
      <c r="K151" s="3" t="str">
        <f t="shared" si="3"/>
        <v> </v>
      </c>
      <c r="L151" s="3" t="str">
        <f t="shared" si="4"/>
        <v> </v>
      </c>
      <c r="M151" s="3">
        <f t="shared" si="5"/>
        <v>0</v>
      </c>
      <c r="N151" s="3" t="str">
        <f t="shared" si="6"/>
        <v> </v>
      </c>
      <c r="O151" s="3" t="str">
        <f t="shared" si="7"/>
        <v> </v>
      </c>
      <c r="P151" s="3" t="str">
        <f t="shared" si="22"/>
        <v> </v>
      </c>
      <c r="Q151" s="120" t="str">
        <f t="shared" si="9"/>
        <v>#VALUE!</v>
      </c>
      <c r="R151" s="3" t="str">
        <f t="shared" si="10"/>
        <v>#VALUE!</v>
      </c>
      <c r="S151" s="95" t="str">
        <f t="shared" si="11"/>
        <v>#VALUE!</v>
      </c>
      <c r="T151" s="69" t="str">
        <f t="shared" si="12"/>
        <v>donnée(s) manquante(s)</v>
      </c>
      <c r="U151" s="70" t="str">
        <f t="shared" si="13"/>
        <v>donnée(s) manquante(s)</v>
      </c>
      <c r="V151" s="3" t="str">
        <f>IF(ISBLANK(H151)," ",IF(H151&lt;=Scenario!$C$3,0,IF(H151&lt;=Scenario!$C$5,1,IF(H151&lt;=Scenario!$C$6,2,IF(H151&lt;=Scenario!$C$7,3,IF(H151&lt;=Scenario!$C$8,4,5))))))</f>
        <v> </v>
      </c>
      <c r="W151" s="3" t="str">
        <f>IF(ISBLANK(I151)," ",IF(I151&lt;=Scenario!$G$3,0,IF(I151&lt;=Scenario!$G$5,1,IF(I151&lt;=Scenario!$G$6,2,IF(I151&lt;=Scenario!$G$7,3,IF(I151&lt;=Scenario!$G$8,4,IF(I151&lt;=Scenario!$G$9,5,IF(I151&lt;=Scenario!$G$10,6,7))))))))</f>
        <v> </v>
      </c>
      <c r="X151" s="3" t="str">
        <f>IF(ISBLANK(F151)," ",IF(F151&lt;=Scenario!$O$3,0,IF(F151&lt;=Scenario!$O$5,1,IF(F151&lt;=Scenario!$O$6,2,IF(F151&lt;=Scenario!$O$7,3,IF(F151&lt;=Scenario!$O$8,4,IF(F151&lt;=Scenario!$O$9,5,IF(F151&lt;=Scenario!$O$10,6,IF(F151&lt;=Scenario!$O$11,7,IF(F151&lt;=Scenario!$O$12,8,IF(F151&lt;=Scenario!$O$13,9,IF(F151&lt;=Scenario!$O$14,10,IF(F151&lt;=Scenario!$O$15,11,IF(F151&lt;=Scenario!$O$16,12,IF(F151&lt;=Scenario!$O$17,13,IF(F151&lt;=Scenario!$O$18,14,IF(F151&lt;=Scenario!$O$19,15,IF(F151&lt;=Scenario!$O$20,16,IF(F151&lt;=Scenario!$O$21,17,IF(F151&lt;=Scenario!$O$22,18,IF(F151&lt;=Scenario!$O$23,19,20)))))))))))))))))))))</f>
        <v> </v>
      </c>
      <c r="Y151" s="3" t="str">
        <f>IF(ISBLANK(C151)," ",IF(C151&lt;=Scenario!$AA$3,0,IF(C151&lt;=Scenario!$AA$5,1,IF(C151&lt;=Scenario!$AA$6,2,IF(C151&lt;=Scenario!$AA$7,3,IF(C151&lt;=Scenario!$AA$8,4,IF(C151&lt;=Scenario!$AA$9,5,IF(C151&lt;=Scenario!$AA$10,6,IF(C151&lt;=Scenario!$AA$11,7,IF(C151&lt;=Scenario!$AA$12,8,IF(C151&lt;=Scenario!$AA$13,9,IF(C151&lt;=Scenario!$AA$14,10,IF(C151&lt;=Scenario!$AA$15,11,IF(C151&lt;=Scenario!$AA$16,12,IF(C151&lt;=Scenario!$AA$17,13,IF(C151&lt;=Scenario!$AA$18,14,15))))))))))))))))</f>
        <v> </v>
      </c>
      <c r="Z151" s="3" t="str">
        <f t="shared" si="14"/>
        <v>#VALUE!</v>
      </c>
      <c r="AA151" s="3" t="str">
        <f t="shared" si="15"/>
        <v>#VALUE!</v>
      </c>
      <c r="AB151" s="95" t="str">
        <f t="shared" si="16"/>
        <v>#VALUE!</v>
      </c>
      <c r="AC151" s="69" t="str">
        <f t="shared" si="17"/>
        <v>missing data</v>
      </c>
      <c r="AD151" s="74" t="str">
        <f t="shared" si="18"/>
        <v>missing data</v>
      </c>
      <c r="AE151" s="75" t="str">
        <f t="shared" si="19"/>
        <v>#VALUE!</v>
      </c>
      <c r="AF151" s="75" t="str">
        <f t="shared" si="20"/>
        <v>#VALUE!</v>
      </c>
    </row>
    <row r="152" ht="15.75" customHeight="1">
      <c r="A152" s="3" t="s">
        <v>2406</v>
      </c>
      <c r="B152" s="121"/>
      <c r="C152" s="60"/>
      <c r="D152" s="60"/>
      <c r="E152" s="59">
        <f t="shared" si="21"/>
        <v>0</v>
      </c>
      <c r="F152" s="60"/>
      <c r="G152" s="122"/>
      <c r="H152" s="122"/>
      <c r="I152" s="122"/>
      <c r="J152" s="120" t="str">
        <f t="shared" si="2"/>
        <v> </v>
      </c>
      <c r="K152" s="3" t="str">
        <f t="shared" si="3"/>
        <v> </v>
      </c>
      <c r="L152" s="3" t="str">
        <f t="shared" si="4"/>
        <v> </v>
      </c>
      <c r="M152" s="3">
        <f t="shared" si="5"/>
        <v>0</v>
      </c>
      <c r="N152" s="3" t="str">
        <f t="shared" si="6"/>
        <v> </v>
      </c>
      <c r="O152" s="3" t="str">
        <f t="shared" si="7"/>
        <v> </v>
      </c>
      <c r="P152" s="3" t="str">
        <f t="shared" si="22"/>
        <v> </v>
      </c>
      <c r="Q152" s="120" t="str">
        <f t="shared" si="9"/>
        <v>#VALUE!</v>
      </c>
      <c r="R152" s="3" t="str">
        <f t="shared" si="10"/>
        <v>#VALUE!</v>
      </c>
      <c r="S152" s="95" t="str">
        <f t="shared" si="11"/>
        <v>#VALUE!</v>
      </c>
      <c r="T152" s="69" t="str">
        <f t="shared" si="12"/>
        <v>donnée(s) manquante(s)</v>
      </c>
      <c r="U152" s="70" t="str">
        <f t="shared" si="13"/>
        <v>donnée(s) manquante(s)</v>
      </c>
      <c r="V152" s="3" t="str">
        <f>IF(ISBLANK(H152)," ",IF(H152&lt;=Scenario!$C$3,0,IF(H152&lt;=Scenario!$C$5,1,IF(H152&lt;=Scenario!$C$6,2,IF(H152&lt;=Scenario!$C$7,3,IF(H152&lt;=Scenario!$C$8,4,5))))))</f>
        <v> </v>
      </c>
      <c r="W152" s="3" t="str">
        <f>IF(ISBLANK(I152)," ",IF(I152&lt;=Scenario!$G$3,0,IF(I152&lt;=Scenario!$G$5,1,IF(I152&lt;=Scenario!$G$6,2,IF(I152&lt;=Scenario!$G$7,3,IF(I152&lt;=Scenario!$G$8,4,IF(I152&lt;=Scenario!$G$9,5,IF(I152&lt;=Scenario!$G$10,6,7))))))))</f>
        <v> </v>
      </c>
      <c r="X152" s="3" t="str">
        <f>IF(ISBLANK(F152)," ",IF(F152&lt;=Scenario!$O$3,0,IF(F152&lt;=Scenario!$O$5,1,IF(F152&lt;=Scenario!$O$6,2,IF(F152&lt;=Scenario!$O$7,3,IF(F152&lt;=Scenario!$O$8,4,IF(F152&lt;=Scenario!$O$9,5,IF(F152&lt;=Scenario!$O$10,6,IF(F152&lt;=Scenario!$O$11,7,IF(F152&lt;=Scenario!$O$12,8,IF(F152&lt;=Scenario!$O$13,9,IF(F152&lt;=Scenario!$O$14,10,IF(F152&lt;=Scenario!$O$15,11,IF(F152&lt;=Scenario!$O$16,12,IF(F152&lt;=Scenario!$O$17,13,IF(F152&lt;=Scenario!$O$18,14,IF(F152&lt;=Scenario!$O$19,15,IF(F152&lt;=Scenario!$O$20,16,IF(F152&lt;=Scenario!$O$21,17,IF(F152&lt;=Scenario!$O$22,18,IF(F152&lt;=Scenario!$O$23,19,20)))))))))))))))))))))</f>
        <v> </v>
      </c>
      <c r="Y152" s="3" t="str">
        <f>IF(ISBLANK(C152)," ",IF(C152&lt;=Scenario!$AA$3,0,IF(C152&lt;=Scenario!$AA$5,1,IF(C152&lt;=Scenario!$AA$6,2,IF(C152&lt;=Scenario!$AA$7,3,IF(C152&lt;=Scenario!$AA$8,4,IF(C152&lt;=Scenario!$AA$9,5,IF(C152&lt;=Scenario!$AA$10,6,IF(C152&lt;=Scenario!$AA$11,7,IF(C152&lt;=Scenario!$AA$12,8,IF(C152&lt;=Scenario!$AA$13,9,IF(C152&lt;=Scenario!$AA$14,10,IF(C152&lt;=Scenario!$AA$15,11,IF(C152&lt;=Scenario!$AA$16,12,IF(C152&lt;=Scenario!$AA$17,13,IF(C152&lt;=Scenario!$AA$18,14,15))))))))))))))))</f>
        <v> </v>
      </c>
      <c r="Z152" s="3" t="str">
        <f t="shared" si="14"/>
        <v>#VALUE!</v>
      </c>
      <c r="AA152" s="3" t="str">
        <f t="shared" si="15"/>
        <v>#VALUE!</v>
      </c>
      <c r="AB152" s="95" t="str">
        <f t="shared" si="16"/>
        <v>#VALUE!</v>
      </c>
      <c r="AC152" s="69" t="str">
        <f t="shared" si="17"/>
        <v>missing data</v>
      </c>
      <c r="AD152" s="74" t="str">
        <f t="shared" si="18"/>
        <v>missing data</v>
      </c>
      <c r="AE152" s="75" t="str">
        <f t="shared" si="19"/>
        <v>#VALUE!</v>
      </c>
      <c r="AF152" s="75" t="str">
        <f t="shared" si="20"/>
        <v>#VALUE!</v>
      </c>
    </row>
    <row r="153" ht="15.75" customHeight="1">
      <c r="A153" s="3" t="s">
        <v>2407</v>
      </c>
      <c r="B153" s="121"/>
      <c r="C153" s="60"/>
      <c r="D153" s="60"/>
      <c r="E153" s="59">
        <f t="shared" si="21"/>
        <v>0</v>
      </c>
      <c r="F153" s="60"/>
      <c r="G153" s="122"/>
      <c r="H153" s="122"/>
      <c r="I153" s="122"/>
      <c r="J153" s="120" t="str">
        <f t="shared" si="2"/>
        <v> </v>
      </c>
      <c r="K153" s="3" t="str">
        <f t="shared" si="3"/>
        <v> </v>
      </c>
      <c r="L153" s="3" t="str">
        <f t="shared" si="4"/>
        <v> </v>
      </c>
      <c r="M153" s="3">
        <f t="shared" si="5"/>
        <v>0</v>
      </c>
      <c r="N153" s="3" t="str">
        <f t="shared" si="6"/>
        <v> </v>
      </c>
      <c r="O153" s="3" t="str">
        <f t="shared" si="7"/>
        <v> </v>
      </c>
      <c r="P153" s="3" t="str">
        <f t="shared" si="22"/>
        <v> </v>
      </c>
      <c r="Q153" s="120" t="str">
        <f t="shared" si="9"/>
        <v>#VALUE!</v>
      </c>
      <c r="R153" s="3" t="str">
        <f t="shared" si="10"/>
        <v>#VALUE!</v>
      </c>
      <c r="S153" s="95" t="str">
        <f t="shared" si="11"/>
        <v>#VALUE!</v>
      </c>
      <c r="T153" s="69" t="str">
        <f t="shared" si="12"/>
        <v>donnée(s) manquante(s)</v>
      </c>
      <c r="U153" s="70" t="str">
        <f t="shared" si="13"/>
        <v>donnée(s) manquante(s)</v>
      </c>
      <c r="V153" s="3" t="str">
        <f>IF(ISBLANK(H153)," ",IF(H153&lt;=Scenario!$C$3,0,IF(H153&lt;=Scenario!$C$5,1,IF(H153&lt;=Scenario!$C$6,2,IF(H153&lt;=Scenario!$C$7,3,IF(H153&lt;=Scenario!$C$8,4,5))))))</f>
        <v> </v>
      </c>
      <c r="W153" s="3" t="str">
        <f>IF(ISBLANK(I153)," ",IF(I153&lt;=Scenario!$G$3,0,IF(I153&lt;=Scenario!$G$5,1,IF(I153&lt;=Scenario!$G$6,2,IF(I153&lt;=Scenario!$G$7,3,IF(I153&lt;=Scenario!$G$8,4,IF(I153&lt;=Scenario!$G$9,5,IF(I153&lt;=Scenario!$G$10,6,7))))))))</f>
        <v> </v>
      </c>
      <c r="X153" s="3" t="str">
        <f>IF(ISBLANK(F153)," ",IF(F153&lt;=Scenario!$O$3,0,IF(F153&lt;=Scenario!$O$5,1,IF(F153&lt;=Scenario!$O$6,2,IF(F153&lt;=Scenario!$O$7,3,IF(F153&lt;=Scenario!$O$8,4,IF(F153&lt;=Scenario!$O$9,5,IF(F153&lt;=Scenario!$O$10,6,IF(F153&lt;=Scenario!$O$11,7,IF(F153&lt;=Scenario!$O$12,8,IF(F153&lt;=Scenario!$O$13,9,IF(F153&lt;=Scenario!$O$14,10,IF(F153&lt;=Scenario!$O$15,11,IF(F153&lt;=Scenario!$O$16,12,IF(F153&lt;=Scenario!$O$17,13,IF(F153&lt;=Scenario!$O$18,14,IF(F153&lt;=Scenario!$O$19,15,IF(F153&lt;=Scenario!$O$20,16,IF(F153&lt;=Scenario!$O$21,17,IF(F153&lt;=Scenario!$O$22,18,IF(F153&lt;=Scenario!$O$23,19,20)))))))))))))))))))))</f>
        <v> </v>
      </c>
      <c r="Y153" s="3" t="str">
        <f>IF(ISBLANK(C153)," ",IF(C153&lt;=Scenario!$AA$3,0,IF(C153&lt;=Scenario!$AA$5,1,IF(C153&lt;=Scenario!$AA$6,2,IF(C153&lt;=Scenario!$AA$7,3,IF(C153&lt;=Scenario!$AA$8,4,IF(C153&lt;=Scenario!$AA$9,5,IF(C153&lt;=Scenario!$AA$10,6,IF(C153&lt;=Scenario!$AA$11,7,IF(C153&lt;=Scenario!$AA$12,8,IF(C153&lt;=Scenario!$AA$13,9,IF(C153&lt;=Scenario!$AA$14,10,IF(C153&lt;=Scenario!$AA$15,11,IF(C153&lt;=Scenario!$AA$16,12,IF(C153&lt;=Scenario!$AA$17,13,IF(C153&lt;=Scenario!$AA$18,14,15))))))))))))))))</f>
        <v> </v>
      </c>
      <c r="Z153" s="3" t="str">
        <f t="shared" si="14"/>
        <v>#VALUE!</v>
      </c>
      <c r="AA153" s="3" t="str">
        <f t="shared" si="15"/>
        <v>#VALUE!</v>
      </c>
      <c r="AB153" s="95" t="str">
        <f t="shared" si="16"/>
        <v>#VALUE!</v>
      </c>
      <c r="AC153" s="69" t="str">
        <f t="shared" si="17"/>
        <v>missing data</v>
      </c>
      <c r="AD153" s="74" t="str">
        <f t="shared" si="18"/>
        <v>missing data</v>
      </c>
      <c r="AE153" s="75" t="str">
        <f t="shared" si="19"/>
        <v>#VALUE!</v>
      </c>
      <c r="AF153" s="75" t="str">
        <f t="shared" si="20"/>
        <v>#VALUE!</v>
      </c>
    </row>
    <row r="154" ht="15.75" customHeight="1">
      <c r="A154" s="3" t="s">
        <v>2408</v>
      </c>
      <c r="B154" s="121"/>
      <c r="C154" s="60"/>
      <c r="D154" s="60"/>
      <c r="E154" s="59">
        <f t="shared" si="21"/>
        <v>0</v>
      </c>
      <c r="F154" s="60"/>
      <c r="G154" s="122"/>
      <c r="H154" s="122"/>
      <c r="I154" s="122"/>
      <c r="J154" s="120" t="str">
        <f t="shared" si="2"/>
        <v> </v>
      </c>
      <c r="K154" s="3" t="str">
        <f t="shared" si="3"/>
        <v> </v>
      </c>
      <c r="L154" s="3" t="str">
        <f t="shared" si="4"/>
        <v> </v>
      </c>
      <c r="M154" s="3">
        <f t="shared" si="5"/>
        <v>0</v>
      </c>
      <c r="N154" s="3" t="str">
        <f t="shared" si="6"/>
        <v> </v>
      </c>
      <c r="O154" s="3" t="str">
        <f t="shared" si="7"/>
        <v> </v>
      </c>
      <c r="P154" s="3" t="str">
        <f t="shared" si="22"/>
        <v> </v>
      </c>
      <c r="Q154" s="120" t="str">
        <f t="shared" si="9"/>
        <v>#VALUE!</v>
      </c>
      <c r="R154" s="3" t="str">
        <f t="shared" si="10"/>
        <v>#VALUE!</v>
      </c>
      <c r="S154" s="95" t="str">
        <f t="shared" si="11"/>
        <v>#VALUE!</v>
      </c>
      <c r="T154" s="69" t="str">
        <f t="shared" si="12"/>
        <v>donnée(s) manquante(s)</v>
      </c>
      <c r="U154" s="70" t="str">
        <f t="shared" si="13"/>
        <v>donnée(s) manquante(s)</v>
      </c>
      <c r="V154" s="3" t="str">
        <f>IF(ISBLANK(H154)," ",IF(H154&lt;=Scenario!$C$3,0,IF(H154&lt;=Scenario!$C$5,1,IF(H154&lt;=Scenario!$C$6,2,IF(H154&lt;=Scenario!$C$7,3,IF(H154&lt;=Scenario!$C$8,4,5))))))</f>
        <v> </v>
      </c>
      <c r="W154" s="3" t="str">
        <f>IF(ISBLANK(I154)," ",IF(I154&lt;=Scenario!$G$3,0,IF(I154&lt;=Scenario!$G$5,1,IF(I154&lt;=Scenario!$G$6,2,IF(I154&lt;=Scenario!$G$7,3,IF(I154&lt;=Scenario!$G$8,4,IF(I154&lt;=Scenario!$G$9,5,IF(I154&lt;=Scenario!$G$10,6,7))))))))</f>
        <v> </v>
      </c>
      <c r="X154" s="3" t="str">
        <f>IF(ISBLANK(F154)," ",IF(F154&lt;=Scenario!$O$3,0,IF(F154&lt;=Scenario!$O$5,1,IF(F154&lt;=Scenario!$O$6,2,IF(F154&lt;=Scenario!$O$7,3,IF(F154&lt;=Scenario!$O$8,4,IF(F154&lt;=Scenario!$O$9,5,IF(F154&lt;=Scenario!$O$10,6,IF(F154&lt;=Scenario!$O$11,7,IF(F154&lt;=Scenario!$O$12,8,IF(F154&lt;=Scenario!$O$13,9,IF(F154&lt;=Scenario!$O$14,10,IF(F154&lt;=Scenario!$O$15,11,IF(F154&lt;=Scenario!$O$16,12,IF(F154&lt;=Scenario!$O$17,13,IF(F154&lt;=Scenario!$O$18,14,IF(F154&lt;=Scenario!$O$19,15,IF(F154&lt;=Scenario!$O$20,16,IF(F154&lt;=Scenario!$O$21,17,IF(F154&lt;=Scenario!$O$22,18,IF(F154&lt;=Scenario!$O$23,19,20)))))))))))))))))))))</f>
        <v> </v>
      </c>
      <c r="Y154" s="3" t="str">
        <f>IF(ISBLANK(C154)," ",IF(C154&lt;=Scenario!$AA$3,0,IF(C154&lt;=Scenario!$AA$5,1,IF(C154&lt;=Scenario!$AA$6,2,IF(C154&lt;=Scenario!$AA$7,3,IF(C154&lt;=Scenario!$AA$8,4,IF(C154&lt;=Scenario!$AA$9,5,IF(C154&lt;=Scenario!$AA$10,6,IF(C154&lt;=Scenario!$AA$11,7,IF(C154&lt;=Scenario!$AA$12,8,IF(C154&lt;=Scenario!$AA$13,9,IF(C154&lt;=Scenario!$AA$14,10,IF(C154&lt;=Scenario!$AA$15,11,IF(C154&lt;=Scenario!$AA$16,12,IF(C154&lt;=Scenario!$AA$17,13,IF(C154&lt;=Scenario!$AA$18,14,15))))))))))))))))</f>
        <v> </v>
      </c>
      <c r="Z154" s="3" t="str">
        <f t="shared" si="14"/>
        <v>#VALUE!</v>
      </c>
      <c r="AA154" s="3" t="str">
        <f t="shared" si="15"/>
        <v>#VALUE!</v>
      </c>
      <c r="AB154" s="95" t="str">
        <f t="shared" si="16"/>
        <v>#VALUE!</v>
      </c>
      <c r="AC154" s="69" t="str">
        <f t="shared" si="17"/>
        <v>missing data</v>
      </c>
      <c r="AD154" s="74" t="str">
        <f t="shared" si="18"/>
        <v>missing data</v>
      </c>
      <c r="AE154" s="75" t="str">
        <f t="shared" si="19"/>
        <v>#VALUE!</v>
      </c>
      <c r="AF154" s="75" t="str">
        <f t="shared" si="20"/>
        <v>#VALUE!</v>
      </c>
    </row>
    <row r="155" ht="15.75" customHeight="1">
      <c r="A155" s="3" t="s">
        <v>2409</v>
      </c>
      <c r="B155" s="121"/>
      <c r="C155" s="60"/>
      <c r="D155" s="60"/>
      <c r="E155" s="59">
        <f t="shared" si="21"/>
        <v>0</v>
      </c>
      <c r="F155" s="60"/>
      <c r="G155" s="122"/>
      <c r="H155" s="122"/>
      <c r="I155" s="122"/>
      <c r="J155" s="120" t="str">
        <f t="shared" si="2"/>
        <v> </v>
      </c>
      <c r="K155" s="3" t="str">
        <f t="shared" si="3"/>
        <v> </v>
      </c>
      <c r="L155" s="3" t="str">
        <f t="shared" si="4"/>
        <v> </v>
      </c>
      <c r="M155" s="3">
        <f t="shared" si="5"/>
        <v>0</v>
      </c>
      <c r="N155" s="3" t="str">
        <f t="shared" si="6"/>
        <v> </v>
      </c>
      <c r="O155" s="3" t="str">
        <f t="shared" si="7"/>
        <v> </v>
      </c>
      <c r="P155" s="3" t="str">
        <f t="shared" si="22"/>
        <v> </v>
      </c>
      <c r="Q155" s="120" t="str">
        <f t="shared" si="9"/>
        <v>#VALUE!</v>
      </c>
      <c r="R155" s="3" t="str">
        <f t="shared" si="10"/>
        <v>#VALUE!</v>
      </c>
      <c r="S155" s="95" t="str">
        <f t="shared" si="11"/>
        <v>#VALUE!</v>
      </c>
      <c r="T155" s="69" t="str">
        <f t="shared" si="12"/>
        <v>donnée(s) manquante(s)</v>
      </c>
      <c r="U155" s="70" t="str">
        <f t="shared" si="13"/>
        <v>donnée(s) manquante(s)</v>
      </c>
      <c r="V155" s="3" t="str">
        <f>IF(ISBLANK(H155)," ",IF(H155&lt;=Scenario!$C$3,0,IF(H155&lt;=Scenario!$C$5,1,IF(H155&lt;=Scenario!$C$6,2,IF(H155&lt;=Scenario!$C$7,3,IF(H155&lt;=Scenario!$C$8,4,5))))))</f>
        <v> </v>
      </c>
      <c r="W155" s="3" t="str">
        <f>IF(ISBLANK(I155)," ",IF(I155&lt;=Scenario!$G$3,0,IF(I155&lt;=Scenario!$G$5,1,IF(I155&lt;=Scenario!$G$6,2,IF(I155&lt;=Scenario!$G$7,3,IF(I155&lt;=Scenario!$G$8,4,IF(I155&lt;=Scenario!$G$9,5,IF(I155&lt;=Scenario!$G$10,6,7))))))))</f>
        <v> </v>
      </c>
      <c r="X155" s="3" t="str">
        <f>IF(ISBLANK(F155)," ",IF(F155&lt;=Scenario!$O$3,0,IF(F155&lt;=Scenario!$O$5,1,IF(F155&lt;=Scenario!$O$6,2,IF(F155&lt;=Scenario!$O$7,3,IF(F155&lt;=Scenario!$O$8,4,IF(F155&lt;=Scenario!$O$9,5,IF(F155&lt;=Scenario!$O$10,6,IF(F155&lt;=Scenario!$O$11,7,IF(F155&lt;=Scenario!$O$12,8,IF(F155&lt;=Scenario!$O$13,9,IF(F155&lt;=Scenario!$O$14,10,IF(F155&lt;=Scenario!$O$15,11,IF(F155&lt;=Scenario!$O$16,12,IF(F155&lt;=Scenario!$O$17,13,IF(F155&lt;=Scenario!$O$18,14,IF(F155&lt;=Scenario!$O$19,15,IF(F155&lt;=Scenario!$O$20,16,IF(F155&lt;=Scenario!$O$21,17,IF(F155&lt;=Scenario!$O$22,18,IF(F155&lt;=Scenario!$O$23,19,20)))))))))))))))))))))</f>
        <v> </v>
      </c>
      <c r="Y155" s="3" t="str">
        <f>IF(ISBLANK(C155)," ",IF(C155&lt;=Scenario!$AA$3,0,IF(C155&lt;=Scenario!$AA$5,1,IF(C155&lt;=Scenario!$AA$6,2,IF(C155&lt;=Scenario!$AA$7,3,IF(C155&lt;=Scenario!$AA$8,4,IF(C155&lt;=Scenario!$AA$9,5,IF(C155&lt;=Scenario!$AA$10,6,IF(C155&lt;=Scenario!$AA$11,7,IF(C155&lt;=Scenario!$AA$12,8,IF(C155&lt;=Scenario!$AA$13,9,IF(C155&lt;=Scenario!$AA$14,10,IF(C155&lt;=Scenario!$AA$15,11,IF(C155&lt;=Scenario!$AA$16,12,IF(C155&lt;=Scenario!$AA$17,13,IF(C155&lt;=Scenario!$AA$18,14,15))))))))))))))))</f>
        <v> </v>
      </c>
      <c r="Z155" s="3" t="str">
        <f t="shared" si="14"/>
        <v>#VALUE!</v>
      </c>
      <c r="AA155" s="3" t="str">
        <f t="shared" si="15"/>
        <v>#VALUE!</v>
      </c>
      <c r="AB155" s="95" t="str">
        <f t="shared" si="16"/>
        <v>#VALUE!</v>
      </c>
      <c r="AC155" s="69" t="str">
        <f t="shared" si="17"/>
        <v>missing data</v>
      </c>
      <c r="AD155" s="74" t="str">
        <f t="shared" si="18"/>
        <v>missing data</v>
      </c>
      <c r="AE155" s="75" t="str">
        <f t="shared" si="19"/>
        <v>#VALUE!</v>
      </c>
      <c r="AF155" s="75" t="str">
        <f t="shared" si="20"/>
        <v>#VALUE!</v>
      </c>
    </row>
    <row r="156" ht="15.75" customHeight="1">
      <c r="A156" s="3" t="s">
        <v>2410</v>
      </c>
      <c r="B156" s="121"/>
      <c r="C156" s="60"/>
      <c r="D156" s="60"/>
      <c r="E156" s="59">
        <f t="shared" si="21"/>
        <v>0</v>
      </c>
      <c r="F156" s="60"/>
      <c r="G156" s="122"/>
      <c r="H156" s="122"/>
      <c r="I156" s="122"/>
      <c r="J156" s="120" t="str">
        <f t="shared" si="2"/>
        <v> </v>
      </c>
      <c r="K156" s="3" t="str">
        <f t="shared" si="3"/>
        <v> </v>
      </c>
      <c r="L156" s="3" t="str">
        <f t="shared" si="4"/>
        <v> </v>
      </c>
      <c r="M156" s="3">
        <f t="shared" si="5"/>
        <v>0</v>
      </c>
      <c r="N156" s="3" t="str">
        <f t="shared" si="6"/>
        <v> </v>
      </c>
      <c r="O156" s="3" t="str">
        <f t="shared" si="7"/>
        <v> </v>
      </c>
      <c r="P156" s="3" t="str">
        <f t="shared" si="22"/>
        <v> </v>
      </c>
      <c r="Q156" s="120" t="str">
        <f t="shared" si="9"/>
        <v>#VALUE!</v>
      </c>
      <c r="R156" s="3" t="str">
        <f t="shared" si="10"/>
        <v>#VALUE!</v>
      </c>
      <c r="S156" s="95" t="str">
        <f t="shared" si="11"/>
        <v>#VALUE!</v>
      </c>
      <c r="T156" s="69" t="str">
        <f t="shared" si="12"/>
        <v>donnée(s) manquante(s)</v>
      </c>
      <c r="U156" s="70" t="str">
        <f t="shared" si="13"/>
        <v>donnée(s) manquante(s)</v>
      </c>
      <c r="V156" s="3" t="str">
        <f>IF(ISBLANK(H156)," ",IF(H156&lt;=Scenario!$C$3,0,IF(H156&lt;=Scenario!$C$5,1,IF(H156&lt;=Scenario!$C$6,2,IF(H156&lt;=Scenario!$C$7,3,IF(H156&lt;=Scenario!$C$8,4,5))))))</f>
        <v> </v>
      </c>
      <c r="W156" s="3" t="str">
        <f>IF(ISBLANK(I156)," ",IF(I156&lt;=Scenario!$G$3,0,IF(I156&lt;=Scenario!$G$5,1,IF(I156&lt;=Scenario!$G$6,2,IF(I156&lt;=Scenario!$G$7,3,IF(I156&lt;=Scenario!$G$8,4,IF(I156&lt;=Scenario!$G$9,5,IF(I156&lt;=Scenario!$G$10,6,7))))))))</f>
        <v> </v>
      </c>
      <c r="X156" s="3" t="str">
        <f>IF(ISBLANK(F156)," ",IF(F156&lt;=Scenario!$O$3,0,IF(F156&lt;=Scenario!$O$5,1,IF(F156&lt;=Scenario!$O$6,2,IF(F156&lt;=Scenario!$O$7,3,IF(F156&lt;=Scenario!$O$8,4,IF(F156&lt;=Scenario!$O$9,5,IF(F156&lt;=Scenario!$O$10,6,IF(F156&lt;=Scenario!$O$11,7,IF(F156&lt;=Scenario!$O$12,8,IF(F156&lt;=Scenario!$O$13,9,IF(F156&lt;=Scenario!$O$14,10,IF(F156&lt;=Scenario!$O$15,11,IF(F156&lt;=Scenario!$O$16,12,IF(F156&lt;=Scenario!$O$17,13,IF(F156&lt;=Scenario!$O$18,14,IF(F156&lt;=Scenario!$O$19,15,IF(F156&lt;=Scenario!$O$20,16,IF(F156&lt;=Scenario!$O$21,17,IF(F156&lt;=Scenario!$O$22,18,IF(F156&lt;=Scenario!$O$23,19,20)))))))))))))))))))))</f>
        <v> </v>
      </c>
      <c r="Y156" s="3" t="str">
        <f>IF(ISBLANK(C156)," ",IF(C156&lt;=Scenario!$AA$3,0,IF(C156&lt;=Scenario!$AA$5,1,IF(C156&lt;=Scenario!$AA$6,2,IF(C156&lt;=Scenario!$AA$7,3,IF(C156&lt;=Scenario!$AA$8,4,IF(C156&lt;=Scenario!$AA$9,5,IF(C156&lt;=Scenario!$AA$10,6,IF(C156&lt;=Scenario!$AA$11,7,IF(C156&lt;=Scenario!$AA$12,8,IF(C156&lt;=Scenario!$AA$13,9,IF(C156&lt;=Scenario!$AA$14,10,IF(C156&lt;=Scenario!$AA$15,11,IF(C156&lt;=Scenario!$AA$16,12,IF(C156&lt;=Scenario!$AA$17,13,IF(C156&lt;=Scenario!$AA$18,14,15))))))))))))))))</f>
        <v> </v>
      </c>
      <c r="Z156" s="3" t="str">
        <f t="shared" si="14"/>
        <v>#VALUE!</v>
      </c>
      <c r="AA156" s="3" t="str">
        <f t="shared" si="15"/>
        <v>#VALUE!</v>
      </c>
      <c r="AB156" s="95" t="str">
        <f t="shared" si="16"/>
        <v>#VALUE!</v>
      </c>
      <c r="AC156" s="69" t="str">
        <f t="shared" si="17"/>
        <v>missing data</v>
      </c>
      <c r="AD156" s="74" t="str">
        <f t="shared" si="18"/>
        <v>missing data</v>
      </c>
      <c r="AE156" s="75" t="str">
        <f t="shared" si="19"/>
        <v>#VALUE!</v>
      </c>
      <c r="AF156" s="75" t="str">
        <f t="shared" si="20"/>
        <v>#VALUE!</v>
      </c>
    </row>
    <row r="157" ht="15.75" customHeight="1">
      <c r="A157" s="3" t="s">
        <v>2411</v>
      </c>
      <c r="B157" s="121"/>
      <c r="C157" s="60"/>
      <c r="D157" s="60"/>
      <c r="E157" s="59">
        <f t="shared" si="21"/>
        <v>0</v>
      </c>
      <c r="F157" s="60"/>
      <c r="G157" s="122"/>
      <c r="H157" s="122"/>
      <c r="I157" s="122"/>
      <c r="J157" s="120" t="str">
        <f t="shared" si="2"/>
        <v> </v>
      </c>
      <c r="K157" s="3" t="str">
        <f t="shared" si="3"/>
        <v> </v>
      </c>
      <c r="L157" s="3" t="str">
        <f t="shared" si="4"/>
        <v> </v>
      </c>
      <c r="M157" s="3">
        <f t="shared" si="5"/>
        <v>0</v>
      </c>
      <c r="N157" s="3" t="str">
        <f t="shared" si="6"/>
        <v> </v>
      </c>
      <c r="O157" s="3" t="str">
        <f t="shared" si="7"/>
        <v> </v>
      </c>
      <c r="P157" s="3" t="str">
        <f t="shared" si="22"/>
        <v> </v>
      </c>
      <c r="Q157" s="120" t="str">
        <f t="shared" si="9"/>
        <v>#VALUE!</v>
      </c>
      <c r="R157" s="3" t="str">
        <f t="shared" si="10"/>
        <v>#VALUE!</v>
      </c>
      <c r="S157" s="95" t="str">
        <f t="shared" si="11"/>
        <v>#VALUE!</v>
      </c>
      <c r="T157" s="69" t="str">
        <f t="shared" si="12"/>
        <v>donnée(s) manquante(s)</v>
      </c>
      <c r="U157" s="70" t="str">
        <f t="shared" si="13"/>
        <v>donnée(s) manquante(s)</v>
      </c>
      <c r="V157" s="3" t="str">
        <f>IF(ISBLANK(H157)," ",IF(H157&lt;=Scenario!$C$3,0,IF(H157&lt;=Scenario!$C$5,1,IF(H157&lt;=Scenario!$C$6,2,IF(H157&lt;=Scenario!$C$7,3,IF(H157&lt;=Scenario!$C$8,4,5))))))</f>
        <v> </v>
      </c>
      <c r="W157" s="3" t="str">
        <f>IF(ISBLANK(I157)," ",IF(I157&lt;=Scenario!$G$3,0,IF(I157&lt;=Scenario!$G$5,1,IF(I157&lt;=Scenario!$G$6,2,IF(I157&lt;=Scenario!$G$7,3,IF(I157&lt;=Scenario!$G$8,4,IF(I157&lt;=Scenario!$G$9,5,IF(I157&lt;=Scenario!$G$10,6,7))))))))</f>
        <v> </v>
      </c>
      <c r="X157" s="3" t="str">
        <f>IF(ISBLANK(F157)," ",IF(F157&lt;=Scenario!$O$3,0,IF(F157&lt;=Scenario!$O$5,1,IF(F157&lt;=Scenario!$O$6,2,IF(F157&lt;=Scenario!$O$7,3,IF(F157&lt;=Scenario!$O$8,4,IF(F157&lt;=Scenario!$O$9,5,IF(F157&lt;=Scenario!$O$10,6,IF(F157&lt;=Scenario!$O$11,7,IF(F157&lt;=Scenario!$O$12,8,IF(F157&lt;=Scenario!$O$13,9,IF(F157&lt;=Scenario!$O$14,10,IF(F157&lt;=Scenario!$O$15,11,IF(F157&lt;=Scenario!$O$16,12,IF(F157&lt;=Scenario!$O$17,13,IF(F157&lt;=Scenario!$O$18,14,IF(F157&lt;=Scenario!$O$19,15,IF(F157&lt;=Scenario!$O$20,16,IF(F157&lt;=Scenario!$O$21,17,IF(F157&lt;=Scenario!$O$22,18,IF(F157&lt;=Scenario!$O$23,19,20)))))))))))))))))))))</f>
        <v> </v>
      </c>
      <c r="Y157" s="3" t="str">
        <f>IF(ISBLANK(C157)," ",IF(C157&lt;=Scenario!$AA$3,0,IF(C157&lt;=Scenario!$AA$5,1,IF(C157&lt;=Scenario!$AA$6,2,IF(C157&lt;=Scenario!$AA$7,3,IF(C157&lt;=Scenario!$AA$8,4,IF(C157&lt;=Scenario!$AA$9,5,IF(C157&lt;=Scenario!$AA$10,6,IF(C157&lt;=Scenario!$AA$11,7,IF(C157&lt;=Scenario!$AA$12,8,IF(C157&lt;=Scenario!$AA$13,9,IF(C157&lt;=Scenario!$AA$14,10,IF(C157&lt;=Scenario!$AA$15,11,IF(C157&lt;=Scenario!$AA$16,12,IF(C157&lt;=Scenario!$AA$17,13,IF(C157&lt;=Scenario!$AA$18,14,15))))))))))))))))</f>
        <v> </v>
      </c>
      <c r="Z157" s="3" t="str">
        <f t="shared" si="14"/>
        <v>#VALUE!</v>
      </c>
      <c r="AA157" s="3" t="str">
        <f t="shared" si="15"/>
        <v>#VALUE!</v>
      </c>
      <c r="AB157" s="95" t="str">
        <f t="shared" si="16"/>
        <v>#VALUE!</v>
      </c>
      <c r="AC157" s="69" t="str">
        <f t="shared" si="17"/>
        <v>missing data</v>
      </c>
      <c r="AD157" s="74" t="str">
        <f t="shared" si="18"/>
        <v>missing data</v>
      </c>
      <c r="AE157" s="75" t="str">
        <f t="shared" si="19"/>
        <v>#VALUE!</v>
      </c>
      <c r="AF157" s="75" t="str">
        <f t="shared" si="20"/>
        <v>#VALUE!</v>
      </c>
    </row>
    <row r="158" ht="15.75" customHeight="1">
      <c r="A158" s="3" t="s">
        <v>2412</v>
      </c>
      <c r="B158" s="121"/>
      <c r="C158" s="60"/>
      <c r="D158" s="60"/>
      <c r="E158" s="59">
        <f t="shared" si="21"/>
        <v>0</v>
      </c>
      <c r="F158" s="60"/>
      <c r="G158" s="122"/>
      <c r="H158" s="122"/>
      <c r="I158" s="122"/>
      <c r="J158" s="120" t="str">
        <f t="shared" si="2"/>
        <v> </v>
      </c>
      <c r="K158" s="3" t="str">
        <f t="shared" si="3"/>
        <v> </v>
      </c>
      <c r="L158" s="3" t="str">
        <f t="shared" si="4"/>
        <v> </v>
      </c>
      <c r="M158" s="3">
        <f t="shared" si="5"/>
        <v>0</v>
      </c>
      <c r="N158" s="3" t="str">
        <f t="shared" si="6"/>
        <v> </v>
      </c>
      <c r="O158" s="3" t="str">
        <f t="shared" si="7"/>
        <v> </v>
      </c>
      <c r="P158" s="3" t="str">
        <f t="shared" si="22"/>
        <v> </v>
      </c>
      <c r="Q158" s="120" t="str">
        <f t="shared" si="9"/>
        <v>#VALUE!</v>
      </c>
      <c r="R158" s="3" t="str">
        <f t="shared" si="10"/>
        <v>#VALUE!</v>
      </c>
      <c r="S158" s="95" t="str">
        <f t="shared" si="11"/>
        <v>#VALUE!</v>
      </c>
      <c r="T158" s="69" t="str">
        <f t="shared" si="12"/>
        <v>donnée(s) manquante(s)</v>
      </c>
      <c r="U158" s="70" t="str">
        <f t="shared" si="13"/>
        <v>donnée(s) manquante(s)</v>
      </c>
      <c r="V158" s="3" t="str">
        <f>IF(ISBLANK(H158)," ",IF(H158&lt;=Scenario!$C$3,0,IF(H158&lt;=Scenario!$C$5,1,IF(H158&lt;=Scenario!$C$6,2,IF(H158&lt;=Scenario!$C$7,3,IF(H158&lt;=Scenario!$C$8,4,5))))))</f>
        <v> </v>
      </c>
      <c r="W158" s="3" t="str">
        <f>IF(ISBLANK(I158)," ",IF(I158&lt;=Scenario!$G$3,0,IF(I158&lt;=Scenario!$G$5,1,IF(I158&lt;=Scenario!$G$6,2,IF(I158&lt;=Scenario!$G$7,3,IF(I158&lt;=Scenario!$G$8,4,IF(I158&lt;=Scenario!$G$9,5,IF(I158&lt;=Scenario!$G$10,6,7))))))))</f>
        <v> </v>
      </c>
      <c r="X158" s="3" t="str">
        <f>IF(ISBLANK(F158)," ",IF(F158&lt;=Scenario!$O$3,0,IF(F158&lt;=Scenario!$O$5,1,IF(F158&lt;=Scenario!$O$6,2,IF(F158&lt;=Scenario!$O$7,3,IF(F158&lt;=Scenario!$O$8,4,IF(F158&lt;=Scenario!$O$9,5,IF(F158&lt;=Scenario!$O$10,6,IF(F158&lt;=Scenario!$O$11,7,IF(F158&lt;=Scenario!$O$12,8,IF(F158&lt;=Scenario!$O$13,9,IF(F158&lt;=Scenario!$O$14,10,IF(F158&lt;=Scenario!$O$15,11,IF(F158&lt;=Scenario!$O$16,12,IF(F158&lt;=Scenario!$O$17,13,IF(F158&lt;=Scenario!$O$18,14,IF(F158&lt;=Scenario!$O$19,15,IF(F158&lt;=Scenario!$O$20,16,IF(F158&lt;=Scenario!$O$21,17,IF(F158&lt;=Scenario!$O$22,18,IF(F158&lt;=Scenario!$O$23,19,20)))))))))))))))))))))</f>
        <v> </v>
      </c>
      <c r="Y158" s="3" t="str">
        <f>IF(ISBLANK(C158)," ",IF(C158&lt;=Scenario!$AA$3,0,IF(C158&lt;=Scenario!$AA$5,1,IF(C158&lt;=Scenario!$AA$6,2,IF(C158&lt;=Scenario!$AA$7,3,IF(C158&lt;=Scenario!$AA$8,4,IF(C158&lt;=Scenario!$AA$9,5,IF(C158&lt;=Scenario!$AA$10,6,IF(C158&lt;=Scenario!$AA$11,7,IF(C158&lt;=Scenario!$AA$12,8,IF(C158&lt;=Scenario!$AA$13,9,IF(C158&lt;=Scenario!$AA$14,10,IF(C158&lt;=Scenario!$AA$15,11,IF(C158&lt;=Scenario!$AA$16,12,IF(C158&lt;=Scenario!$AA$17,13,IF(C158&lt;=Scenario!$AA$18,14,15))))))))))))))))</f>
        <v> </v>
      </c>
      <c r="Z158" s="3" t="str">
        <f t="shared" si="14"/>
        <v>#VALUE!</v>
      </c>
      <c r="AA158" s="3" t="str">
        <f t="shared" si="15"/>
        <v>#VALUE!</v>
      </c>
      <c r="AB158" s="95" t="str">
        <f t="shared" si="16"/>
        <v>#VALUE!</v>
      </c>
      <c r="AC158" s="69" t="str">
        <f t="shared" si="17"/>
        <v>missing data</v>
      </c>
      <c r="AD158" s="74" t="str">
        <f t="shared" si="18"/>
        <v>missing data</v>
      </c>
      <c r="AE158" s="75" t="str">
        <f t="shared" si="19"/>
        <v>#VALUE!</v>
      </c>
      <c r="AF158" s="75" t="str">
        <f t="shared" si="20"/>
        <v>#VALUE!</v>
      </c>
    </row>
    <row r="159" ht="15.75" customHeight="1">
      <c r="A159" s="3" t="s">
        <v>2413</v>
      </c>
      <c r="B159" s="121"/>
      <c r="C159" s="60"/>
      <c r="D159" s="60"/>
      <c r="E159" s="59">
        <f t="shared" si="21"/>
        <v>0</v>
      </c>
      <c r="F159" s="60"/>
      <c r="G159" s="122"/>
      <c r="H159" s="122"/>
      <c r="I159" s="122"/>
      <c r="J159" s="120" t="str">
        <f t="shared" si="2"/>
        <v> </v>
      </c>
      <c r="K159" s="3" t="str">
        <f t="shared" si="3"/>
        <v> </v>
      </c>
      <c r="L159" s="3" t="str">
        <f t="shared" si="4"/>
        <v> </v>
      </c>
      <c r="M159" s="3">
        <f t="shared" si="5"/>
        <v>0</v>
      </c>
      <c r="N159" s="3" t="str">
        <f t="shared" si="6"/>
        <v> </v>
      </c>
      <c r="O159" s="3" t="str">
        <f t="shared" si="7"/>
        <v> </v>
      </c>
      <c r="P159" s="3" t="str">
        <f t="shared" si="22"/>
        <v> </v>
      </c>
      <c r="Q159" s="120" t="str">
        <f t="shared" si="9"/>
        <v>#VALUE!</v>
      </c>
      <c r="R159" s="3" t="str">
        <f t="shared" si="10"/>
        <v>#VALUE!</v>
      </c>
      <c r="S159" s="95" t="str">
        <f t="shared" si="11"/>
        <v>#VALUE!</v>
      </c>
      <c r="T159" s="69" t="str">
        <f t="shared" si="12"/>
        <v>donnée(s) manquante(s)</v>
      </c>
      <c r="U159" s="70" t="str">
        <f t="shared" si="13"/>
        <v>donnée(s) manquante(s)</v>
      </c>
      <c r="V159" s="3" t="str">
        <f>IF(ISBLANK(H159)," ",IF(H159&lt;=Scenario!$C$3,0,IF(H159&lt;=Scenario!$C$5,1,IF(H159&lt;=Scenario!$C$6,2,IF(H159&lt;=Scenario!$C$7,3,IF(H159&lt;=Scenario!$C$8,4,5))))))</f>
        <v> </v>
      </c>
      <c r="W159" s="3" t="str">
        <f>IF(ISBLANK(I159)," ",IF(I159&lt;=Scenario!$G$3,0,IF(I159&lt;=Scenario!$G$5,1,IF(I159&lt;=Scenario!$G$6,2,IF(I159&lt;=Scenario!$G$7,3,IF(I159&lt;=Scenario!$G$8,4,IF(I159&lt;=Scenario!$G$9,5,IF(I159&lt;=Scenario!$G$10,6,7))))))))</f>
        <v> </v>
      </c>
      <c r="X159" s="3" t="str">
        <f>IF(ISBLANK(F159)," ",IF(F159&lt;=Scenario!$O$3,0,IF(F159&lt;=Scenario!$O$5,1,IF(F159&lt;=Scenario!$O$6,2,IF(F159&lt;=Scenario!$O$7,3,IF(F159&lt;=Scenario!$O$8,4,IF(F159&lt;=Scenario!$O$9,5,IF(F159&lt;=Scenario!$O$10,6,IF(F159&lt;=Scenario!$O$11,7,IF(F159&lt;=Scenario!$O$12,8,IF(F159&lt;=Scenario!$O$13,9,IF(F159&lt;=Scenario!$O$14,10,IF(F159&lt;=Scenario!$O$15,11,IF(F159&lt;=Scenario!$O$16,12,IF(F159&lt;=Scenario!$O$17,13,IF(F159&lt;=Scenario!$O$18,14,IF(F159&lt;=Scenario!$O$19,15,IF(F159&lt;=Scenario!$O$20,16,IF(F159&lt;=Scenario!$O$21,17,IF(F159&lt;=Scenario!$O$22,18,IF(F159&lt;=Scenario!$O$23,19,20)))))))))))))))))))))</f>
        <v> </v>
      </c>
      <c r="Y159" s="3" t="str">
        <f>IF(ISBLANK(C159)," ",IF(C159&lt;=Scenario!$AA$3,0,IF(C159&lt;=Scenario!$AA$5,1,IF(C159&lt;=Scenario!$AA$6,2,IF(C159&lt;=Scenario!$AA$7,3,IF(C159&lt;=Scenario!$AA$8,4,IF(C159&lt;=Scenario!$AA$9,5,IF(C159&lt;=Scenario!$AA$10,6,IF(C159&lt;=Scenario!$AA$11,7,IF(C159&lt;=Scenario!$AA$12,8,IF(C159&lt;=Scenario!$AA$13,9,IF(C159&lt;=Scenario!$AA$14,10,IF(C159&lt;=Scenario!$AA$15,11,IF(C159&lt;=Scenario!$AA$16,12,IF(C159&lt;=Scenario!$AA$17,13,IF(C159&lt;=Scenario!$AA$18,14,15))))))))))))))))</f>
        <v> </v>
      </c>
      <c r="Z159" s="3" t="str">
        <f t="shared" si="14"/>
        <v>#VALUE!</v>
      </c>
      <c r="AA159" s="3" t="str">
        <f t="shared" si="15"/>
        <v>#VALUE!</v>
      </c>
      <c r="AB159" s="95" t="str">
        <f t="shared" si="16"/>
        <v>#VALUE!</v>
      </c>
      <c r="AC159" s="69" t="str">
        <f t="shared" si="17"/>
        <v>missing data</v>
      </c>
      <c r="AD159" s="74" t="str">
        <f t="shared" si="18"/>
        <v>missing data</v>
      </c>
      <c r="AE159" s="75" t="str">
        <f t="shared" si="19"/>
        <v>#VALUE!</v>
      </c>
      <c r="AF159" s="75" t="str">
        <f t="shared" si="20"/>
        <v>#VALUE!</v>
      </c>
    </row>
    <row r="160" ht="15.75" customHeight="1">
      <c r="A160" s="3" t="s">
        <v>2414</v>
      </c>
      <c r="B160" s="121"/>
      <c r="C160" s="60"/>
      <c r="D160" s="60"/>
      <c r="E160" s="59">
        <f t="shared" si="21"/>
        <v>0</v>
      </c>
      <c r="F160" s="60"/>
      <c r="G160" s="122"/>
      <c r="H160" s="122"/>
      <c r="I160" s="122"/>
      <c r="J160" s="120" t="str">
        <f t="shared" si="2"/>
        <v> </v>
      </c>
      <c r="K160" s="3" t="str">
        <f t="shared" si="3"/>
        <v> </v>
      </c>
      <c r="L160" s="3" t="str">
        <f t="shared" si="4"/>
        <v> </v>
      </c>
      <c r="M160" s="3">
        <f t="shared" si="5"/>
        <v>0</v>
      </c>
      <c r="N160" s="3" t="str">
        <f t="shared" si="6"/>
        <v> </v>
      </c>
      <c r="O160" s="3" t="str">
        <f t="shared" si="7"/>
        <v> </v>
      </c>
      <c r="P160" s="3" t="str">
        <f t="shared" si="22"/>
        <v> </v>
      </c>
      <c r="Q160" s="120" t="str">
        <f t="shared" si="9"/>
        <v>#VALUE!</v>
      </c>
      <c r="R160" s="3" t="str">
        <f t="shared" si="10"/>
        <v>#VALUE!</v>
      </c>
      <c r="S160" s="95" t="str">
        <f t="shared" si="11"/>
        <v>#VALUE!</v>
      </c>
      <c r="T160" s="69" t="str">
        <f t="shared" si="12"/>
        <v>donnée(s) manquante(s)</v>
      </c>
      <c r="U160" s="70" t="str">
        <f t="shared" si="13"/>
        <v>donnée(s) manquante(s)</v>
      </c>
      <c r="V160" s="3" t="str">
        <f>IF(ISBLANK(H160)," ",IF(H160&lt;=Scenario!$C$3,0,IF(H160&lt;=Scenario!$C$5,1,IF(H160&lt;=Scenario!$C$6,2,IF(H160&lt;=Scenario!$C$7,3,IF(H160&lt;=Scenario!$C$8,4,5))))))</f>
        <v> </v>
      </c>
      <c r="W160" s="3" t="str">
        <f>IF(ISBLANK(I160)," ",IF(I160&lt;=Scenario!$G$3,0,IF(I160&lt;=Scenario!$G$5,1,IF(I160&lt;=Scenario!$G$6,2,IF(I160&lt;=Scenario!$G$7,3,IF(I160&lt;=Scenario!$G$8,4,IF(I160&lt;=Scenario!$G$9,5,IF(I160&lt;=Scenario!$G$10,6,7))))))))</f>
        <v> </v>
      </c>
      <c r="X160" s="3" t="str">
        <f>IF(ISBLANK(F160)," ",IF(F160&lt;=Scenario!$O$3,0,IF(F160&lt;=Scenario!$O$5,1,IF(F160&lt;=Scenario!$O$6,2,IF(F160&lt;=Scenario!$O$7,3,IF(F160&lt;=Scenario!$O$8,4,IF(F160&lt;=Scenario!$O$9,5,IF(F160&lt;=Scenario!$O$10,6,IF(F160&lt;=Scenario!$O$11,7,IF(F160&lt;=Scenario!$O$12,8,IF(F160&lt;=Scenario!$O$13,9,IF(F160&lt;=Scenario!$O$14,10,IF(F160&lt;=Scenario!$O$15,11,IF(F160&lt;=Scenario!$O$16,12,IF(F160&lt;=Scenario!$O$17,13,IF(F160&lt;=Scenario!$O$18,14,IF(F160&lt;=Scenario!$O$19,15,IF(F160&lt;=Scenario!$O$20,16,IF(F160&lt;=Scenario!$O$21,17,IF(F160&lt;=Scenario!$O$22,18,IF(F160&lt;=Scenario!$O$23,19,20)))))))))))))))))))))</f>
        <v> </v>
      </c>
      <c r="Y160" s="3" t="str">
        <f>IF(ISBLANK(C160)," ",IF(C160&lt;=Scenario!$AA$3,0,IF(C160&lt;=Scenario!$AA$5,1,IF(C160&lt;=Scenario!$AA$6,2,IF(C160&lt;=Scenario!$AA$7,3,IF(C160&lt;=Scenario!$AA$8,4,IF(C160&lt;=Scenario!$AA$9,5,IF(C160&lt;=Scenario!$AA$10,6,IF(C160&lt;=Scenario!$AA$11,7,IF(C160&lt;=Scenario!$AA$12,8,IF(C160&lt;=Scenario!$AA$13,9,IF(C160&lt;=Scenario!$AA$14,10,IF(C160&lt;=Scenario!$AA$15,11,IF(C160&lt;=Scenario!$AA$16,12,IF(C160&lt;=Scenario!$AA$17,13,IF(C160&lt;=Scenario!$AA$18,14,15))))))))))))))))</f>
        <v> </v>
      </c>
      <c r="Z160" s="3" t="str">
        <f t="shared" si="14"/>
        <v>#VALUE!</v>
      </c>
      <c r="AA160" s="3" t="str">
        <f t="shared" si="15"/>
        <v>#VALUE!</v>
      </c>
      <c r="AB160" s="95" t="str">
        <f t="shared" si="16"/>
        <v>#VALUE!</v>
      </c>
      <c r="AC160" s="69" t="str">
        <f t="shared" si="17"/>
        <v>missing data</v>
      </c>
      <c r="AD160" s="74" t="str">
        <f t="shared" si="18"/>
        <v>missing data</v>
      </c>
      <c r="AE160" s="75" t="str">
        <f t="shared" si="19"/>
        <v>#VALUE!</v>
      </c>
      <c r="AF160" s="75" t="str">
        <f t="shared" si="20"/>
        <v>#VALUE!</v>
      </c>
    </row>
    <row r="161" ht="15.75" customHeight="1">
      <c r="A161" s="3" t="s">
        <v>2415</v>
      </c>
      <c r="B161" s="121"/>
      <c r="C161" s="60"/>
      <c r="D161" s="60"/>
      <c r="E161" s="59">
        <f t="shared" si="21"/>
        <v>0</v>
      </c>
      <c r="F161" s="60"/>
      <c r="G161" s="122"/>
      <c r="H161" s="122"/>
      <c r="I161" s="122"/>
      <c r="J161" s="120" t="str">
        <f t="shared" si="2"/>
        <v> </v>
      </c>
      <c r="K161" s="3" t="str">
        <f t="shared" si="3"/>
        <v> </v>
      </c>
      <c r="L161" s="3" t="str">
        <f t="shared" si="4"/>
        <v> </v>
      </c>
      <c r="M161" s="3">
        <f t="shared" si="5"/>
        <v>0</v>
      </c>
      <c r="N161" s="3" t="str">
        <f t="shared" si="6"/>
        <v> </v>
      </c>
      <c r="O161" s="3" t="str">
        <f t="shared" si="7"/>
        <v> </v>
      </c>
      <c r="P161" s="3" t="str">
        <f t="shared" si="22"/>
        <v> </v>
      </c>
      <c r="Q161" s="120" t="str">
        <f t="shared" si="9"/>
        <v>#VALUE!</v>
      </c>
      <c r="R161" s="3" t="str">
        <f t="shared" si="10"/>
        <v>#VALUE!</v>
      </c>
      <c r="S161" s="95" t="str">
        <f t="shared" si="11"/>
        <v>#VALUE!</v>
      </c>
      <c r="T161" s="69" t="str">
        <f t="shared" si="12"/>
        <v>donnée(s) manquante(s)</v>
      </c>
      <c r="U161" s="70" t="str">
        <f t="shared" si="13"/>
        <v>donnée(s) manquante(s)</v>
      </c>
      <c r="V161" s="3" t="str">
        <f>IF(ISBLANK(H161)," ",IF(H161&lt;=Scenario!$C$3,0,IF(H161&lt;=Scenario!$C$5,1,IF(H161&lt;=Scenario!$C$6,2,IF(H161&lt;=Scenario!$C$7,3,IF(H161&lt;=Scenario!$C$8,4,5))))))</f>
        <v> </v>
      </c>
      <c r="W161" s="3" t="str">
        <f>IF(ISBLANK(I161)," ",IF(I161&lt;=Scenario!$G$3,0,IF(I161&lt;=Scenario!$G$5,1,IF(I161&lt;=Scenario!$G$6,2,IF(I161&lt;=Scenario!$G$7,3,IF(I161&lt;=Scenario!$G$8,4,IF(I161&lt;=Scenario!$G$9,5,IF(I161&lt;=Scenario!$G$10,6,7))))))))</f>
        <v> </v>
      </c>
      <c r="X161" s="3" t="str">
        <f>IF(ISBLANK(F161)," ",IF(F161&lt;=Scenario!$O$3,0,IF(F161&lt;=Scenario!$O$5,1,IF(F161&lt;=Scenario!$O$6,2,IF(F161&lt;=Scenario!$O$7,3,IF(F161&lt;=Scenario!$O$8,4,IF(F161&lt;=Scenario!$O$9,5,IF(F161&lt;=Scenario!$O$10,6,IF(F161&lt;=Scenario!$O$11,7,IF(F161&lt;=Scenario!$O$12,8,IF(F161&lt;=Scenario!$O$13,9,IF(F161&lt;=Scenario!$O$14,10,IF(F161&lt;=Scenario!$O$15,11,IF(F161&lt;=Scenario!$O$16,12,IF(F161&lt;=Scenario!$O$17,13,IF(F161&lt;=Scenario!$O$18,14,IF(F161&lt;=Scenario!$O$19,15,IF(F161&lt;=Scenario!$O$20,16,IF(F161&lt;=Scenario!$O$21,17,IF(F161&lt;=Scenario!$O$22,18,IF(F161&lt;=Scenario!$O$23,19,20)))))))))))))))))))))</f>
        <v> </v>
      </c>
      <c r="Y161" s="3" t="str">
        <f>IF(ISBLANK(C161)," ",IF(C161&lt;=Scenario!$AA$3,0,IF(C161&lt;=Scenario!$AA$5,1,IF(C161&lt;=Scenario!$AA$6,2,IF(C161&lt;=Scenario!$AA$7,3,IF(C161&lt;=Scenario!$AA$8,4,IF(C161&lt;=Scenario!$AA$9,5,IF(C161&lt;=Scenario!$AA$10,6,IF(C161&lt;=Scenario!$AA$11,7,IF(C161&lt;=Scenario!$AA$12,8,IF(C161&lt;=Scenario!$AA$13,9,IF(C161&lt;=Scenario!$AA$14,10,IF(C161&lt;=Scenario!$AA$15,11,IF(C161&lt;=Scenario!$AA$16,12,IF(C161&lt;=Scenario!$AA$17,13,IF(C161&lt;=Scenario!$AA$18,14,15))))))))))))))))</f>
        <v> </v>
      </c>
      <c r="Z161" s="3" t="str">
        <f t="shared" si="14"/>
        <v>#VALUE!</v>
      </c>
      <c r="AA161" s="3" t="str">
        <f t="shared" si="15"/>
        <v>#VALUE!</v>
      </c>
      <c r="AB161" s="95" t="str">
        <f t="shared" si="16"/>
        <v>#VALUE!</v>
      </c>
      <c r="AC161" s="69" t="str">
        <f t="shared" si="17"/>
        <v>missing data</v>
      </c>
      <c r="AD161" s="74" t="str">
        <f t="shared" si="18"/>
        <v>missing data</v>
      </c>
      <c r="AE161" s="75" t="str">
        <f t="shared" si="19"/>
        <v>#VALUE!</v>
      </c>
      <c r="AF161" s="75" t="str">
        <f t="shared" si="20"/>
        <v>#VALUE!</v>
      </c>
    </row>
    <row r="162" ht="15.75" customHeight="1">
      <c r="A162" s="3" t="s">
        <v>2416</v>
      </c>
      <c r="B162" s="121"/>
      <c r="C162" s="60"/>
      <c r="D162" s="60"/>
      <c r="E162" s="59">
        <f t="shared" si="21"/>
        <v>0</v>
      </c>
      <c r="F162" s="60"/>
      <c r="G162" s="122"/>
      <c r="H162" s="122"/>
      <c r="I162" s="122"/>
      <c r="J162" s="120" t="str">
        <f t="shared" si="2"/>
        <v> </v>
      </c>
      <c r="K162" s="3" t="str">
        <f t="shared" si="3"/>
        <v> </v>
      </c>
      <c r="L162" s="3" t="str">
        <f t="shared" si="4"/>
        <v> </v>
      </c>
      <c r="M162" s="3">
        <f t="shared" si="5"/>
        <v>0</v>
      </c>
      <c r="N162" s="3" t="str">
        <f t="shared" si="6"/>
        <v> </v>
      </c>
      <c r="O162" s="3" t="str">
        <f t="shared" si="7"/>
        <v> </v>
      </c>
      <c r="P162" s="3" t="str">
        <f t="shared" si="22"/>
        <v> </v>
      </c>
      <c r="Q162" s="120" t="str">
        <f t="shared" si="9"/>
        <v>#VALUE!</v>
      </c>
      <c r="R162" s="3" t="str">
        <f t="shared" si="10"/>
        <v>#VALUE!</v>
      </c>
      <c r="S162" s="95" t="str">
        <f t="shared" si="11"/>
        <v>#VALUE!</v>
      </c>
      <c r="T162" s="69" t="str">
        <f t="shared" si="12"/>
        <v>donnée(s) manquante(s)</v>
      </c>
      <c r="U162" s="70" t="str">
        <f t="shared" si="13"/>
        <v>donnée(s) manquante(s)</v>
      </c>
      <c r="V162" s="3" t="str">
        <f>IF(ISBLANK(H162)," ",IF(H162&lt;=Scenario!$C$3,0,IF(H162&lt;=Scenario!$C$5,1,IF(H162&lt;=Scenario!$C$6,2,IF(H162&lt;=Scenario!$C$7,3,IF(H162&lt;=Scenario!$C$8,4,5))))))</f>
        <v> </v>
      </c>
      <c r="W162" s="3" t="str">
        <f>IF(ISBLANK(I162)," ",IF(I162&lt;=Scenario!$G$3,0,IF(I162&lt;=Scenario!$G$5,1,IF(I162&lt;=Scenario!$G$6,2,IF(I162&lt;=Scenario!$G$7,3,IF(I162&lt;=Scenario!$G$8,4,IF(I162&lt;=Scenario!$G$9,5,IF(I162&lt;=Scenario!$G$10,6,7))))))))</f>
        <v> </v>
      </c>
      <c r="X162" s="3" t="str">
        <f>IF(ISBLANK(F162)," ",IF(F162&lt;=Scenario!$O$3,0,IF(F162&lt;=Scenario!$O$5,1,IF(F162&lt;=Scenario!$O$6,2,IF(F162&lt;=Scenario!$O$7,3,IF(F162&lt;=Scenario!$O$8,4,IF(F162&lt;=Scenario!$O$9,5,IF(F162&lt;=Scenario!$O$10,6,IF(F162&lt;=Scenario!$O$11,7,IF(F162&lt;=Scenario!$O$12,8,IF(F162&lt;=Scenario!$O$13,9,IF(F162&lt;=Scenario!$O$14,10,IF(F162&lt;=Scenario!$O$15,11,IF(F162&lt;=Scenario!$O$16,12,IF(F162&lt;=Scenario!$O$17,13,IF(F162&lt;=Scenario!$O$18,14,IF(F162&lt;=Scenario!$O$19,15,IF(F162&lt;=Scenario!$O$20,16,IF(F162&lt;=Scenario!$O$21,17,IF(F162&lt;=Scenario!$O$22,18,IF(F162&lt;=Scenario!$O$23,19,20)))))))))))))))))))))</f>
        <v> </v>
      </c>
      <c r="Y162" s="3" t="str">
        <f>IF(ISBLANK(C162)," ",IF(C162&lt;=Scenario!$AA$3,0,IF(C162&lt;=Scenario!$AA$5,1,IF(C162&lt;=Scenario!$AA$6,2,IF(C162&lt;=Scenario!$AA$7,3,IF(C162&lt;=Scenario!$AA$8,4,IF(C162&lt;=Scenario!$AA$9,5,IF(C162&lt;=Scenario!$AA$10,6,IF(C162&lt;=Scenario!$AA$11,7,IF(C162&lt;=Scenario!$AA$12,8,IF(C162&lt;=Scenario!$AA$13,9,IF(C162&lt;=Scenario!$AA$14,10,IF(C162&lt;=Scenario!$AA$15,11,IF(C162&lt;=Scenario!$AA$16,12,IF(C162&lt;=Scenario!$AA$17,13,IF(C162&lt;=Scenario!$AA$18,14,15))))))))))))))))</f>
        <v> </v>
      </c>
      <c r="Z162" s="3" t="str">
        <f t="shared" si="14"/>
        <v>#VALUE!</v>
      </c>
      <c r="AA162" s="3" t="str">
        <f t="shared" si="15"/>
        <v>#VALUE!</v>
      </c>
      <c r="AB162" s="95" t="str">
        <f t="shared" si="16"/>
        <v>#VALUE!</v>
      </c>
      <c r="AC162" s="69" t="str">
        <f t="shared" si="17"/>
        <v>missing data</v>
      </c>
      <c r="AD162" s="74" t="str">
        <f t="shared" si="18"/>
        <v>missing data</v>
      </c>
      <c r="AE162" s="75" t="str">
        <f t="shared" si="19"/>
        <v>#VALUE!</v>
      </c>
      <c r="AF162" s="75" t="str">
        <f t="shared" si="20"/>
        <v>#VALUE!</v>
      </c>
    </row>
    <row r="163" ht="15.75" customHeight="1">
      <c r="A163" s="3" t="s">
        <v>2417</v>
      </c>
      <c r="B163" s="121"/>
      <c r="C163" s="60"/>
      <c r="D163" s="60"/>
      <c r="E163" s="59">
        <f t="shared" si="21"/>
        <v>0</v>
      </c>
      <c r="F163" s="60"/>
      <c r="G163" s="122"/>
      <c r="H163" s="122"/>
      <c r="I163" s="122"/>
      <c r="J163" s="120" t="str">
        <f t="shared" si="2"/>
        <v> </v>
      </c>
      <c r="K163" s="3" t="str">
        <f t="shared" si="3"/>
        <v> </v>
      </c>
      <c r="L163" s="3" t="str">
        <f t="shared" si="4"/>
        <v> </v>
      </c>
      <c r="M163" s="3">
        <f t="shared" si="5"/>
        <v>0</v>
      </c>
      <c r="N163" s="3" t="str">
        <f t="shared" si="6"/>
        <v> </v>
      </c>
      <c r="O163" s="3" t="str">
        <f t="shared" si="7"/>
        <v> </v>
      </c>
      <c r="P163" s="3" t="str">
        <f t="shared" si="22"/>
        <v> </v>
      </c>
      <c r="Q163" s="120" t="str">
        <f t="shared" si="9"/>
        <v>#VALUE!</v>
      </c>
      <c r="R163" s="3" t="str">
        <f t="shared" si="10"/>
        <v>#VALUE!</v>
      </c>
      <c r="S163" s="95" t="str">
        <f t="shared" si="11"/>
        <v>#VALUE!</v>
      </c>
      <c r="T163" s="69" t="str">
        <f t="shared" si="12"/>
        <v>donnée(s) manquante(s)</v>
      </c>
      <c r="U163" s="70" t="str">
        <f t="shared" si="13"/>
        <v>donnée(s) manquante(s)</v>
      </c>
      <c r="V163" s="3" t="str">
        <f>IF(ISBLANK(H163)," ",IF(H163&lt;=Scenario!$C$3,0,IF(H163&lt;=Scenario!$C$5,1,IF(H163&lt;=Scenario!$C$6,2,IF(H163&lt;=Scenario!$C$7,3,IF(H163&lt;=Scenario!$C$8,4,5))))))</f>
        <v> </v>
      </c>
      <c r="W163" s="3" t="str">
        <f>IF(ISBLANK(I163)," ",IF(I163&lt;=Scenario!$G$3,0,IF(I163&lt;=Scenario!$G$5,1,IF(I163&lt;=Scenario!$G$6,2,IF(I163&lt;=Scenario!$G$7,3,IF(I163&lt;=Scenario!$G$8,4,IF(I163&lt;=Scenario!$G$9,5,IF(I163&lt;=Scenario!$G$10,6,7))))))))</f>
        <v> </v>
      </c>
      <c r="X163" s="3" t="str">
        <f>IF(ISBLANK(F163)," ",IF(F163&lt;=Scenario!$O$3,0,IF(F163&lt;=Scenario!$O$5,1,IF(F163&lt;=Scenario!$O$6,2,IF(F163&lt;=Scenario!$O$7,3,IF(F163&lt;=Scenario!$O$8,4,IF(F163&lt;=Scenario!$O$9,5,IF(F163&lt;=Scenario!$O$10,6,IF(F163&lt;=Scenario!$O$11,7,IF(F163&lt;=Scenario!$O$12,8,IF(F163&lt;=Scenario!$O$13,9,IF(F163&lt;=Scenario!$O$14,10,IF(F163&lt;=Scenario!$O$15,11,IF(F163&lt;=Scenario!$O$16,12,IF(F163&lt;=Scenario!$O$17,13,IF(F163&lt;=Scenario!$O$18,14,IF(F163&lt;=Scenario!$O$19,15,IF(F163&lt;=Scenario!$O$20,16,IF(F163&lt;=Scenario!$O$21,17,IF(F163&lt;=Scenario!$O$22,18,IF(F163&lt;=Scenario!$O$23,19,20)))))))))))))))))))))</f>
        <v> </v>
      </c>
      <c r="Y163" s="3" t="str">
        <f>IF(ISBLANK(C163)," ",IF(C163&lt;=Scenario!$AA$3,0,IF(C163&lt;=Scenario!$AA$5,1,IF(C163&lt;=Scenario!$AA$6,2,IF(C163&lt;=Scenario!$AA$7,3,IF(C163&lt;=Scenario!$AA$8,4,IF(C163&lt;=Scenario!$AA$9,5,IF(C163&lt;=Scenario!$AA$10,6,IF(C163&lt;=Scenario!$AA$11,7,IF(C163&lt;=Scenario!$AA$12,8,IF(C163&lt;=Scenario!$AA$13,9,IF(C163&lt;=Scenario!$AA$14,10,IF(C163&lt;=Scenario!$AA$15,11,IF(C163&lt;=Scenario!$AA$16,12,IF(C163&lt;=Scenario!$AA$17,13,IF(C163&lt;=Scenario!$AA$18,14,15))))))))))))))))</f>
        <v> </v>
      </c>
      <c r="Z163" s="3" t="str">
        <f t="shared" si="14"/>
        <v>#VALUE!</v>
      </c>
      <c r="AA163" s="3" t="str">
        <f t="shared" si="15"/>
        <v>#VALUE!</v>
      </c>
      <c r="AB163" s="95" t="str">
        <f t="shared" si="16"/>
        <v>#VALUE!</v>
      </c>
      <c r="AC163" s="69" t="str">
        <f t="shared" si="17"/>
        <v>missing data</v>
      </c>
      <c r="AD163" s="74" t="str">
        <f t="shared" si="18"/>
        <v>missing data</v>
      </c>
      <c r="AE163" s="75" t="str">
        <f t="shared" si="19"/>
        <v>#VALUE!</v>
      </c>
      <c r="AF163" s="75" t="str">
        <f t="shared" si="20"/>
        <v>#VALUE!</v>
      </c>
    </row>
    <row r="164" ht="15.75" customHeight="1">
      <c r="A164" s="3" t="s">
        <v>2418</v>
      </c>
      <c r="B164" s="121"/>
      <c r="C164" s="60"/>
      <c r="D164" s="60"/>
      <c r="E164" s="59">
        <f t="shared" si="21"/>
        <v>0</v>
      </c>
      <c r="F164" s="60"/>
      <c r="G164" s="122"/>
      <c r="H164" s="122"/>
      <c r="I164" s="122"/>
      <c r="J164" s="120" t="str">
        <f t="shared" si="2"/>
        <v> </v>
      </c>
      <c r="K164" s="3" t="str">
        <f t="shared" si="3"/>
        <v> </v>
      </c>
      <c r="L164" s="3" t="str">
        <f t="shared" si="4"/>
        <v> </v>
      </c>
      <c r="M164" s="3">
        <f t="shared" si="5"/>
        <v>0</v>
      </c>
      <c r="N164" s="3" t="str">
        <f t="shared" si="6"/>
        <v> </v>
      </c>
      <c r="O164" s="3" t="str">
        <f t="shared" si="7"/>
        <v> </v>
      </c>
      <c r="P164" s="3" t="str">
        <f t="shared" si="22"/>
        <v> </v>
      </c>
      <c r="Q164" s="120" t="str">
        <f t="shared" si="9"/>
        <v>#VALUE!</v>
      </c>
      <c r="R164" s="3" t="str">
        <f t="shared" si="10"/>
        <v>#VALUE!</v>
      </c>
      <c r="S164" s="95" t="str">
        <f t="shared" si="11"/>
        <v>#VALUE!</v>
      </c>
      <c r="T164" s="69" t="str">
        <f t="shared" si="12"/>
        <v>donnée(s) manquante(s)</v>
      </c>
      <c r="U164" s="70" t="str">
        <f t="shared" si="13"/>
        <v>donnée(s) manquante(s)</v>
      </c>
      <c r="V164" s="3" t="str">
        <f>IF(ISBLANK(H164)," ",IF(H164&lt;=Scenario!$C$3,0,IF(H164&lt;=Scenario!$C$5,1,IF(H164&lt;=Scenario!$C$6,2,IF(H164&lt;=Scenario!$C$7,3,IF(H164&lt;=Scenario!$C$8,4,5))))))</f>
        <v> </v>
      </c>
      <c r="W164" s="3" t="str">
        <f>IF(ISBLANK(I164)," ",IF(I164&lt;=Scenario!$G$3,0,IF(I164&lt;=Scenario!$G$5,1,IF(I164&lt;=Scenario!$G$6,2,IF(I164&lt;=Scenario!$G$7,3,IF(I164&lt;=Scenario!$G$8,4,IF(I164&lt;=Scenario!$G$9,5,IF(I164&lt;=Scenario!$G$10,6,7))))))))</f>
        <v> </v>
      </c>
      <c r="X164" s="3" t="str">
        <f>IF(ISBLANK(F164)," ",IF(F164&lt;=Scenario!$O$3,0,IF(F164&lt;=Scenario!$O$5,1,IF(F164&lt;=Scenario!$O$6,2,IF(F164&lt;=Scenario!$O$7,3,IF(F164&lt;=Scenario!$O$8,4,IF(F164&lt;=Scenario!$O$9,5,IF(F164&lt;=Scenario!$O$10,6,IF(F164&lt;=Scenario!$O$11,7,IF(F164&lt;=Scenario!$O$12,8,IF(F164&lt;=Scenario!$O$13,9,IF(F164&lt;=Scenario!$O$14,10,IF(F164&lt;=Scenario!$O$15,11,IF(F164&lt;=Scenario!$O$16,12,IF(F164&lt;=Scenario!$O$17,13,IF(F164&lt;=Scenario!$O$18,14,IF(F164&lt;=Scenario!$O$19,15,IF(F164&lt;=Scenario!$O$20,16,IF(F164&lt;=Scenario!$O$21,17,IF(F164&lt;=Scenario!$O$22,18,IF(F164&lt;=Scenario!$O$23,19,20)))))))))))))))))))))</f>
        <v> </v>
      </c>
      <c r="Y164" s="3" t="str">
        <f>IF(ISBLANK(C164)," ",IF(C164&lt;=Scenario!$AA$3,0,IF(C164&lt;=Scenario!$AA$5,1,IF(C164&lt;=Scenario!$AA$6,2,IF(C164&lt;=Scenario!$AA$7,3,IF(C164&lt;=Scenario!$AA$8,4,IF(C164&lt;=Scenario!$AA$9,5,IF(C164&lt;=Scenario!$AA$10,6,IF(C164&lt;=Scenario!$AA$11,7,IF(C164&lt;=Scenario!$AA$12,8,IF(C164&lt;=Scenario!$AA$13,9,IF(C164&lt;=Scenario!$AA$14,10,IF(C164&lt;=Scenario!$AA$15,11,IF(C164&lt;=Scenario!$AA$16,12,IF(C164&lt;=Scenario!$AA$17,13,IF(C164&lt;=Scenario!$AA$18,14,15))))))))))))))))</f>
        <v> </v>
      </c>
      <c r="Z164" s="3" t="str">
        <f t="shared" si="14"/>
        <v>#VALUE!</v>
      </c>
      <c r="AA164" s="3" t="str">
        <f t="shared" si="15"/>
        <v>#VALUE!</v>
      </c>
      <c r="AB164" s="95" t="str">
        <f t="shared" si="16"/>
        <v>#VALUE!</v>
      </c>
      <c r="AC164" s="69" t="str">
        <f t="shared" si="17"/>
        <v>missing data</v>
      </c>
      <c r="AD164" s="74" t="str">
        <f t="shared" si="18"/>
        <v>missing data</v>
      </c>
      <c r="AE164" s="75" t="str">
        <f t="shared" si="19"/>
        <v>#VALUE!</v>
      </c>
      <c r="AF164" s="75" t="str">
        <f t="shared" si="20"/>
        <v>#VALUE!</v>
      </c>
    </row>
    <row r="165" ht="15.75" customHeight="1">
      <c r="A165" s="3" t="s">
        <v>2419</v>
      </c>
      <c r="B165" s="121"/>
      <c r="C165" s="60"/>
      <c r="D165" s="60"/>
      <c r="E165" s="59">
        <f t="shared" si="21"/>
        <v>0</v>
      </c>
      <c r="F165" s="60"/>
      <c r="G165" s="122"/>
      <c r="H165" s="122"/>
      <c r="I165" s="122"/>
      <c r="J165" s="120" t="str">
        <f t="shared" si="2"/>
        <v> </v>
      </c>
      <c r="K165" s="3" t="str">
        <f t="shared" si="3"/>
        <v> </v>
      </c>
      <c r="L165" s="3" t="str">
        <f t="shared" si="4"/>
        <v> </v>
      </c>
      <c r="M165" s="3">
        <f t="shared" si="5"/>
        <v>0</v>
      </c>
      <c r="N165" s="3" t="str">
        <f t="shared" si="6"/>
        <v> </v>
      </c>
      <c r="O165" s="3" t="str">
        <f t="shared" si="7"/>
        <v> </v>
      </c>
      <c r="P165" s="3" t="str">
        <f t="shared" si="22"/>
        <v> </v>
      </c>
      <c r="Q165" s="120" t="str">
        <f t="shared" si="9"/>
        <v>#VALUE!</v>
      </c>
      <c r="R165" s="3" t="str">
        <f t="shared" si="10"/>
        <v>#VALUE!</v>
      </c>
      <c r="S165" s="95" t="str">
        <f t="shared" si="11"/>
        <v>#VALUE!</v>
      </c>
      <c r="T165" s="69" t="str">
        <f t="shared" si="12"/>
        <v>donnée(s) manquante(s)</v>
      </c>
      <c r="U165" s="70" t="str">
        <f t="shared" si="13"/>
        <v>donnée(s) manquante(s)</v>
      </c>
      <c r="V165" s="3" t="str">
        <f>IF(ISBLANK(H165)," ",IF(H165&lt;=Scenario!$C$3,0,IF(H165&lt;=Scenario!$C$5,1,IF(H165&lt;=Scenario!$C$6,2,IF(H165&lt;=Scenario!$C$7,3,IF(H165&lt;=Scenario!$C$8,4,5))))))</f>
        <v> </v>
      </c>
      <c r="W165" s="3" t="str">
        <f>IF(ISBLANK(I165)," ",IF(I165&lt;=Scenario!$G$3,0,IF(I165&lt;=Scenario!$G$5,1,IF(I165&lt;=Scenario!$G$6,2,IF(I165&lt;=Scenario!$G$7,3,IF(I165&lt;=Scenario!$G$8,4,IF(I165&lt;=Scenario!$G$9,5,IF(I165&lt;=Scenario!$G$10,6,7))))))))</f>
        <v> </v>
      </c>
      <c r="X165" s="3" t="str">
        <f>IF(ISBLANK(F165)," ",IF(F165&lt;=Scenario!$O$3,0,IF(F165&lt;=Scenario!$O$5,1,IF(F165&lt;=Scenario!$O$6,2,IF(F165&lt;=Scenario!$O$7,3,IF(F165&lt;=Scenario!$O$8,4,IF(F165&lt;=Scenario!$O$9,5,IF(F165&lt;=Scenario!$O$10,6,IF(F165&lt;=Scenario!$O$11,7,IF(F165&lt;=Scenario!$O$12,8,IF(F165&lt;=Scenario!$O$13,9,IF(F165&lt;=Scenario!$O$14,10,IF(F165&lt;=Scenario!$O$15,11,IF(F165&lt;=Scenario!$O$16,12,IF(F165&lt;=Scenario!$O$17,13,IF(F165&lt;=Scenario!$O$18,14,IF(F165&lt;=Scenario!$O$19,15,IF(F165&lt;=Scenario!$O$20,16,IF(F165&lt;=Scenario!$O$21,17,IF(F165&lt;=Scenario!$O$22,18,IF(F165&lt;=Scenario!$O$23,19,20)))))))))))))))))))))</f>
        <v> </v>
      </c>
      <c r="Y165" s="3" t="str">
        <f>IF(ISBLANK(C165)," ",IF(C165&lt;=Scenario!$AA$3,0,IF(C165&lt;=Scenario!$AA$5,1,IF(C165&lt;=Scenario!$AA$6,2,IF(C165&lt;=Scenario!$AA$7,3,IF(C165&lt;=Scenario!$AA$8,4,IF(C165&lt;=Scenario!$AA$9,5,IF(C165&lt;=Scenario!$AA$10,6,IF(C165&lt;=Scenario!$AA$11,7,IF(C165&lt;=Scenario!$AA$12,8,IF(C165&lt;=Scenario!$AA$13,9,IF(C165&lt;=Scenario!$AA$14,10,IF(C165&lt;=Scenario!$AA$15,11,IF(C165&lt;=Scenario!$AA$16,12,IF(C165&lt;=Scenario!$AA$17,13,IF(C165&lt;=Scenario!$AA$18,14,15))))))))))))))))</f>
        <v> </v>
      </c>
      <c r="Z165" s="3" t="str">
        <f t="shared" si="14"/>
        <v>#VALUE!</v>
      </c>
      <c r="AA165" s="3" t="str">
        <f t="shared" si="15"/>
        <v>#VALUE!</v>
      </c>
      <c r="AB165" s="95" t="str">
        <f t="shared" si="16"/>
        <v>#VALUE!</v>
      </c>
      <c r="AC165" s="69" t="str">
        <f t="shared" si="17"/>
        <v>missing data</v>
      </c>
      <c r="AD165" s="74" t="str">
        <f t="shared" si="18"/>
        <v>missing data</v>
      </c>
      <c r="AE165" s="75" t="str">
        <f t="shared" si="19"/>
        <v>#VALUE!</v>
      </c>
      <c r="AF165" s="75" t="str">
        <f t="shared" si="20"/>
        <v>#VALUE!</v>
      </c>
    </row>
    <row r="166" ht="15.75" customHeight="1">
      <c r="A166" s="3" t="s">
        <v>2420</v>
      </c>
      <c r="B166" s="121"/>
      <c r="C166" s="60"/>
      <c r="D166" s="60"/>
      <c r="E166" s="59">
        <f t="shared" si="21"/>
        <v>0</v>
      </c>
      <c r="F166" s="60"/>
      <c r="G166" s="122"/>
      <c r="H166" s="122"/>
      <c r="I166" s="122"/>
      <c r="J166" s="120" t="str">
        <f t="shared" si="2"/>
        <v> </v>
      </c>
      <c r="K166" s="3" t="str">
        <f t="shared" si="3"/>
        <v> </v>
      </c>
      <c r="L166" s="3" t="str">
        <f t="shared" si="4"/>
        <v> </v>
      </c>
      <c r="M166" s="3">
        <f t="shared" si="5"/>
        <v>0</v>
      </c>
      <c r="N166" s="3" t="str">
        <f t="shared" si="6"/>
        <v> </v>
      </c>
      <c r="O166" s="3" t="str">
        <f t="shared" si="7"/>
        <v> </v>
      </c>
      <c r="P166" s="3" t="str">
        <f t="shared" si="22"/>
        <v> </v>
      </c>
      <c r="Q166" s="120" t="str">
        <f t="shared" si="9"/>
        <v>#VALUE!</v>
      </c>
      <c r="R166" s="3" t="str">
        <f t="shared" si="10"/>
        <v>#VALUE!</v>
      </c>
      <c r="S166" s="95" t="str">
        <f t="shared" si="11"/>
        <v>#VALUE!</v>
      </c>
      <c r="T166" s="69" t="str">
        <f t="shared" si="12"/>
        <v>donnée(s) manquante(s)</v>
      </c>
      <c r="U166" s="70" t="str">
        <f t="shared" si="13"/>
        <v>donnée(s) manquante(s)</v>
      </c>
      <c r="V166" s="3" t="str">
        <f>IF(ISBLANK(H166)," ",IF(H166&lt;=Scenario!$C$3,0,IF(H166&lt;=Scenario!$C$5,1,IF(H166&lt;=Scenario!$C$6,2,IF(H166&lt;=Scenario!$C$7,3,IF(H166&lt;=Scenario!$C$8,4,5))))))</f>
        <v> </v>
      </c>
      <c r="W166" s="3" t="str">
        <f>IF(ISBLANK(I166)," ",IF(I166&lt;=Scenario!$G$3,0,IF(I166&lt;=Scenario!$G$5,1,IF(I166&lt;=Scenario!$G$6,2,IF(I166&lt;=Scenario!$G$7,3,IF(I166&lt;=Scenario!$G$8,4,IF(I166&lt;=Scenario!$G$9,5,IF(I166&lt;=Scenario!$G$10,6,7))))))))</f>
        <v> </v>
      </c>
      <c r="X166" s="3" t="str">
        <f>IF(ISBLANK(F166)," ",IF(F166&lt;=Scenario!$O$3,0,IF(F166&lt;=Scenario!$O$5,1,IF(F166&lt;=Scenario!$O$6,2,IF(F166&lt;=Scenario!$O$7,3,IF(F166&lt;=Scenario!$O$8,4,IF(F166&lt;=Scenario!$O$9,5,IF(F166&lt;=Scenario!$O$10,6,IF(F166&lt;=Scenario!$O$11,7,IF(F166&lt;=Scenario!$O$12,8,IF(F166&lt;=Scenario!$O$13,9,IF(F166&lt;=Scenario!$O$14,10,IF(F166&lt;=Scenario!$O$15,11,IF(F166&lt;=Scenario!$O$16,12,IF(F166&lt;=Scenario!$O$17,13,IF(F166&lt;=Scenario!$O$18,14,IF(F166&lt;=Scenario!$O$19,15,IF(F166&lt;=Scenario!$O$20,16,IF(F166&lt;=Scenario!$O$21,17,IF(F166&lt;=Scenario!$O$22,18,IF(F166&lt;=Scenario!$O$23,19,20)))))))))))))))))))))</f>
        <v> </v>
      </c>
      <c r="Y166" s="3" t="str">
        <f>IF(ISBLANK(C166)," ",IF(C166&lt;=Scenario!$AA$3,0,IF(C166&lt;=Scenario!$AA$5,1,IF(C166&lt;=Scenario!$AA$6,2,IF(C166&lt;=Scenario!$AA$7,3,IF(C166&lt;=Scenario!$AA$8,4,IF(C166&lt;=Scenario!$AA$9,5,IF(C166&lt;=Scenario!$AA$10,6,IF(C166&lt;=Scenario!$AA$11,7,IF(C166&lt;=Scenario!$AA$12,8,IF(C166&lt;=Scenario!$AA$13,9,IF(C166&lt;=Scenario!$AA$14,10,IF(C166&lt;=Scenario!$AA$15,11,IF(C166&lt;=Scenario!$AA$16,12,IF(C166&lt;=Scenario!$AA$17,13,IF(C166&lt;=Scenario!$AA$18,14,15))))))))))))))))</f>
        <v> </v>
      </c>
      <c r="Z166" s="3" t="str">
        <f t="shared" si="14"/>
        <v>#VALUE!</v>
      </c>
      <c r="AA166" s="3" t="str">
        <f t="shared" si="15"/>
        <v>#VALUE!</v>
      </c>
      <c r="AB166" s="95" t="str">
        <f t="shared" si="16"/>
        <v>#VALUE!</v>
      </c>
      <c r="AC166" s="69" t="str">
        <f t="shared" si="17"/>
        <v>missing data</v>
      </c>
      <c r="AD166" s="74" t="str">
        <f t="shared" si="18"/>
        <v>missing data</v>
      </c>
      <c r="AE166" s="75" t="str">
        <f t="shared" si="19"/>
        <v>#VALUE!</v>
      </c>
      <c r="AF166" s="75" t="str">
        <f t="shared" si="20"/>
        <v>#VALUE!</v>
      </c>
    </row>
    <row r="167" ht="15.75" customHeight="1">
      <c r="A167" s="3" t="s">
        <v>2421</v>
      </c>
      <c r="B167" s="121"/>
      <c r="C167" s="60"/>
      <c r="D167" s="60"/>
      <c r="E167" s="59">
        <f t="shared" si="21"/>
        <v>0</v>
      </c>
      <c r="F167" s="60"/>
      <c r="G167" s="122"/>
      <c r="H167" s="122"/>
      <c r="I167" s="122"/>
      <c r="J167" s="120" t="str">
        <f t="shared" si="2"/>
        <v> </v>
      </c>
      <c r="K167" s="3" t="str">
        <f t="shared" si="3"/>
        <v> </v>
      </c>
      <c r="L167" s="3" t="str">
        <f t="shared" si="4"/>
        <v> </v>
      </c>
      <c r="M167" s="3">
        <f t="shared" si="5"/>
        <v>0</v>
      </c>
      <c r="N167" s="3" t="str">
        <f t="shared" si="6"/>
        <v> </v>
      </c>
      <c r="O167" s="3" t="str">
        <f t="shared" si="7"/>
        <v> </v>
      </c>
      <c r="P167" s="3" t="str">
        <f t="shared" si="22"/>
        <v> </v>
      </c>
      <c r="Q167" s="120" t="str">
        <f t="shared" si="9"/>
        <v>#VALUE!</v>
      </c>
      <c r="R167" s="3" t="str">
        <f t="shared" si="10"/>
        <v>#VALUE!</v>
      </c>
      <c r="S167" s="95" t="str">
        <f t="shared" si="11"/>
        <v>#VALUE!</v>
      </c>
      <c r="T167" s="69" t="str">
        <f t="shared" si="12"/>
        <v>donnée(s) manquante(s)</v>
      </c>
      <c r="U167" s="70" t="str">
        <f t="shared" si="13"/>
        <v>donnée(s) manquante(s)</v>
      </c>
      <c r="V167" s="3" t="str">
        <f>IF(ISBLANK(H167)," ",IF(H167&lt;=Scenario!$C$3,0,IF(H167&lt;=Scenario!$C$5,1,IF(H167&lt;=Scenario!$C$6,2,IF(H167&lt;=Scenario!$C$7,3,IF(H167&lt;=Scenario!$C$8,4,5))))))</f>
        <v> </v>
      </c>
      <c r="W167" s="3" t="str">
        <f>IF(ISBLANK(I167)," ",IF(I167&lt;=Scenario!$G$3,0,IF(I167&lt;=Scenario!$G$5,1,IF(I167&lt;=Scenario!$G$6,2,IF(I167&lt;=Scenario!$G$7,3,IF(I167&lt;=Scenario!$G$8,4,IF(I167&lt;=Scenario!$G$9,5,IF(I167&lt;=Scenario!$G$10,6,7))))))))</f>
        <v> </v>
      </c>
      <c r="X167" s="3" t="str">
        <f>IF(ISBLANK(F167)," ",IF(F167&lt;=Scenario!$O$3,0,IF(F167&lt;=Scenario!$O$5,1,IF(F167&lt;=Scenario!$O$6,2,IF(F167&lt;=Scenario!$O$7,3,IF(F167&lt;=Scenario!$O$8,4,IF(F167&lt;=Scenario!$O$9,5,IF(F167&lt;=Scenario!$O$10,6,IF(F167&lt;=Scenario!$O$11,7,IF(F167&lt;=Scenario!$O$12,8,IF(F167&lt;=Scenario!$O$13,9,IF(F167&lt;=Scenario!$O$14,10,IF(F167&lt;=Scenario!$O$15,11,IF(F167&lt;=Scenario!$O$16,12,IF(F167&lt;=Scenario!$O$17,13,IF(F167&lt;=Scenario!$O$18,14,IF(F167&lt;=Scenario!$O$19,15,IF(F167&lt;=Scenario!$O$20,16,IF(F167&lt;=Scenario!$O$21,17,IF(F167&lt;=Scenario!$O$22,18,IF(F167&lt;=Scenario!$O$23,19,20)))))))))))))))))))))</f>
        <v> </v>
      </c>
      <c r="Y167" s="3" t="str">
        <f>IF(ISBLANK(C167)," ",IF(C167&lt;=Scenario!$AA$3,0,IF(C167&lt;=Scenario!$AA$5,1,IF(C167&lt;=Scenario!$AA$6,2,IF(C167&lt;=Scenario!$AA$7,3,IF(C167&lt;=Scenario!$AA$8,4,IF(C167&lt;=Scenario!$AA$9,5,IF(C167&lt;=Scenario!$AA$10,6,IF(C167&lt;=Scenario!$AA$11,7,IF(C167&lt;=Scenario!$AA$12,8,IF(C167&lt;=Scenario!$AA$13,9,IF(C167&lt;=Scenario!$AA$14,10,IF(C167&lt;=Scenario!$AA$15,11,IF(C167&lt;=Scenario!$AA$16,12,IF(C167&lt;=Scenario!$AA$17,13,IF(C167&lt;=Scenario!$AA$18,14,15))))))))))))))))</f>
        <v> </v>
      </c>
      <c r="Z167" s="3" t="str">
        <f t="shared" si="14"/>
        <v>#VALUE!</v>
      </c>
      <c r="AA167" s="3" t="str">
        <f t="shared" si="15"/>
        <v>#VALUE!</v>
      </c>
      <c r="AB167" s="95" t="str">
        <f t="shared" si="16"/>
        <v>#VALUE!</v>
      </c>
      <c r="AC167" s="69" t="str">
        <f t="shared" si="17"/>
        <v>missing data</v>
      </c>
      <c r="AD167" s="74" t="str">
        <f t="shared" si="18"/>
        <v>missing data</v>
      </c>
      <c r="AE167" s="75" t="str">
        <f t="shared" si="19"/>
        <v>#VALUE!</v>
      </c>
      <c r="AF167" s="75" t="str">
        <f t="shared" si="20"/>
        <v>#VALUE!</v>
      </c>
    </row>
    <row r="168" ht="15.75" customHeight="1">
      <c r="A168" s="3" t="s">
        <v>2422</v>
      </c>
      <c r="B168" s="121"/>
      <c r="C168" s="60"/>
      <c r="D168" s="60"/>
      <c r="E168" s="59">
        <f t="shared" si="21"/>
        <v>0</v>
      </c>
      <c r="F168" s="60"/>
      <c r="G168" s="122"/>
      <c r="H168" s="122"/>
      <c r="I168" s="122"/>
      <c r="J168" s="120" t="str">
        <f t="shared" si="2"/>
        <v> </v>
      </c>
      <c r="K168" s="3" t="str">
        <f t="shared" si="3"/>
        <v> </v>
      </c>
      <c r="L168" s="3" t="str">
        <f t="shared" si="4"/>
        <v> </v>
      </c>
      <c r="M168" s="3">
        <f t="shared" si="5"/>
        <v>0</v>
      </c>
      <c r="N168" s="3" t="str">
        <f t="shared" si="6"/>
        <v> </v>
      </c>
      <c r="O168" s="3" t="str">
        <f t="shared" si="7"/>
        <v> </v>
      </c>
      <c r="P168" s="3" t="str">
        <f t="shared" si="22"/>
        <v> </v>
      </c>
      <c r="Q168" s="120" t="str">
        <f t="shared" si="9"/>
        <v>#VALUE!</v>
      </c>
      <c r="R168" s="3" t="str">
        <f t="shared" si="10"/>
        <v>#VALUE!</v>
      </c>
      <c r="S168" s="95" t="str">
        <f t="shared" si="11"/>
        <v>#VALUE!</v>
      </c>
      <c r="T168" s="69" t="str">
        <f t="shared" si="12"/>
        <v>donnée(s) manquante(s)</v>
      </c>
      <c r="U168" s="70" t="str">
        <f t="shared" si="13"/>
        <v>donnée(s) manquante(s)</v>
      </c>
      <c r="V168" s="3" t="str">
        <f>IF(ISBLANK(H168)," ",IF(H168&lt;=Scenario!$C$3,0,IF(H168&lt;=Scenario!$C$5,1,IF(H168&lt;=Scenario!$C$6,2,IF(H168&lt;=Scenario!$C$7,3,IF(H168&lt;=Scenario!$C$8,4,5))))))</f>
        <v> </v>
      </c>
      <c r="W168" s="3" t="str">
        <f>IF(ISBLANK(I168)," ",IF(I168&lt;=Scenario!$G$3,0,IF(I168&lt;=Scenario!$G$5,1,IF(I168&lt;=Scenario!$G$6,2,IF(I168&lt;=Scenario!$G$7,3,IF(I168&lt;=Scenario!$G$8,4,IF(I168&lt;=Scenario!$G$9,5,IF(I168&lt;=Scenario!$G$10,6,7))))))))</f>
        <v> </v>
      </c>
      <c r="X168" s="3" t="str">
        <f>IF(ISBLANK(F168)," ",IF(F168&lt;=Scenario!$O$3,0,IF(F168&lt;=Scenario!$O$5,1,IF(F168&lt;=Scenario!$O$6,2,IF(F168&lt;=Scenario!$O$7,3,IF(F168&lt;=Scenario!$O$8,4,IF(F168&lt;=Scenario!$O$9,5,IF(F168&lt;=Scenario!$O$10,6,IF(F168&lt;=Scenario!$O$11,7,IF(F168&lt;=Scenario!$O$12,8,IF(F168&lt;=Scenario!$O$13,9,IF(F168&lt;=Scenario!$O$14,10,IF(F168&lt;=Scenario!$O$15,11,IF(F168&lt;=Scenario!$O$16,12,IF(F168&lt;=Scenario!$O$17,13,IF(F168&lt;=Scenario!$O$18,14,IF(F168&lt;=Scenario!$O$19,15,IF(F168&lt;=Scenario!$O$20,16,IF(F168&lt;=Scenario!$O$21,17,IF(F168&lt;=Scenario!$O$22,18,IF(F168&lt;=Scenario!$O$23,19,20)))))))))))))))))))))</f>
        <v> </v>
      </c>
      <c r="Y168" s="3" t="str">
        <f>IF(ISBLANK(C168)," ",IF(C168&lt;=Scenario!$AA$3,0,IF(C168&lt;=Scenario!$AA$5,1,IF(C168&lt;=Scenario!$AA$6,2,IF(C168&lt;=Scenario!$AA$7,3,IF(C168&lt;=Scenario!$AA$8,4,IF(C168&lt;=Scenario!$AA$9,5,IF(C168&lt;=Scenario!$AA$10,6,IF(C168&lt;=Scenario!$AA$11,7,IF(C168&lt;=Scenario!$AA$12,8,IF(C168&lt;=Scenario!$AA$13,9,IF(C168&lt;=Scenario!$AA$14,10,IF(C168&lt;=Scenario!$AA$15,11,IF(C168&lt;=Scenario!$AA$16,12,IF(C168&lt;=Scenario!$AA$17,13,IF(C168&lt;=Scenario!$AA$18,14,15))))))))))))))))</f>
        <v> </v>
      </c>
      <c r="Z168" s="3" t="str">
        <f t="shared" si="14"/>
        <v>#VALUE!</v>
      </c>
      <c r="AA168" s="3" t="str">
        <f t="shared" si="15"/>
        <v>#VALUE!</v>
      </c>
      <c r="AB168" s="95" t="str">
        <f t="shared" si="16"/>
        <v>#VALUE!</v>
      </c>
      <c r="AC168" s="69" t="str">
        <f t="shared" si="17"/>
        <v>missing data</v>
      </c>
      <c r="AD168" s="74" t="str">
        <f t="shared" si="18"/>
        <v>missing data</v>
      </c>
      <c r="AE168" s="75" t="str">
        <f t="shared" si="19"/>
        <v>#VALUE!</v>
      </c>
      <c r="AF168" s="75" t="str">
        <f t="shared" si="20"/>
        <v>#VALUE!</v>
      </c>
    </row>
    <row r="169" ht="15.75" customHeight="1">
      <c r="A169" s="3" t="s">
        <v>2423</v>
      </c>
      <c r="B169" s="121"/>
      <c r="C169" s="60"/>
      <c r="D169" s="60"/>
      <c r="E169" s="59">
        <f t="shared" si="21"/>
        <v>0</v>
      </c>
      <c r="F169" s="60"/>
      <c r="G169" s="122"/>
      <c r="H169" s="122"/>
      <c r="I169" s="122"/>
      <c r="J169" s="120" t="str">
        <f t="shared" si="2"/>
        <v> </v>
      </c>
      <c r="K169" s="3" t="str">
        <f t="shared" si="3"/>
        <v> </v>
      </c>
      <c r="L169" s="3" t="str">
        <f t="shared" si="4"/>
        <v> </v>
      </c>
      <c r="M169" s="3">
        <f t="shared" si="5"/>
        <v>0</v>
      </c>
      <c r="N169" s="3" t="str">
        <f t="shared" si="6"/>
        <v> </v>
      </c>
      <c r="O169" s="3" t="str">
        <f t="shared" si="7"/>
        <v> </v>
      </c>
      <c r="P169" s="3" t="str">
        <f t="shared" si="22"/>
        <v> </v>
      </c>
      <c r="Q169" s="120" t="str">
        <f t="shared" si="9"/>
        <v>#VALUE!</v>
      </c>
      <c r="R169" s="3" t="str">
        <f t="shared" si="10"/>
        <v>#VALUE!</v>
      </c>
      <c r="S169" s="95" t="str">
        <f t="shared" si="11"/>
        <v>#VALUE!</v>
      </c>
      <c r="T169" s="69" t="str">
        <f t="shared" si="12"/>
        <v>donnée(s) manquante(s)</v>
      </c>
      <c r="U169" s="70" t="str">
        <f t="shared" si="13"/>
        <v>donnée(s) manquante(s)</v>
      </c>
      <c r="V169" s="3" t="str">
        <f>IF(ISBLANK(H169)," ",IF(H169&lt;=Scenario!$C$3,0,IF(H169&lt;=Scenario!$C$5,1,IF(H169&lt;=Scenario!$C$6,2,IF(H169&lt;=Scenario!$C$7,3,IF(H169&lt;=Scenario!$C$8,4,5))))))</f>
        <v> </v>
      </c>
      <c r="W169" s="3" t="str">
        <f>IF(ISBLANK(I169)," ",IF(I169&lt;=Scenario!$G$3,0,IF(I169&lt;=Scenario!$G$5,1,IF(I169&lt;=Scenario!$G$6,2,IF(I169&lt;=Scenario!$G$7,3,IF(I169&lt;=Scenario!$G$8,4,IF(I169&lt;=Scenario!$G$9,5,IF(I169&lt;=Scenario!$G$10,6,7))))))))</f>
        <v> </v>
      </c>
      <c r="X169" s="3" t="str">
        <f>IF(ISBLANK(F169)," ",IF(F169&lt;=Scenario!$O$3,0,IF(F169&lt;=Scenario!$O$5,1,IF(F169&lt;=Scenario!$O$6,2,IF(F169&lt;=Scenario!$O$7,3,IF(F169&lt;=Scenario!$O$8,4,IF(F169&lt;=Scenario!$O$9,5,IF(F169&lt;=Scenario!$O$10,6,IF(F169&lt;=Scenario!$O$11,7,IF(F169&lt;=Scenario!$O$12,8,IF(F169&lt;=Scenario!$O$13,9,IF(F169&lt;=Scenario!$O$14,10,IF(F169&lt;=Scenario!$O$15,11,IF(F169&lt;=Scenario!$O$16,12,IF(F169&lt;=Scenario!$O$17,13,IF(F169&lt;=Scenario!$O$18,14,IF(F169&lt;=Scenario!$O$19,15,IF(F169&lt;=Scenario!$O$20,16,IF(F169&lt;=Scenario!$O$21,17,IF(F169&lt;=Scenario!$O$22,18,IF(F169&lt;=Scenario!$O$23,19,20)))))))))))))))))))))</f>
        <v> </v>
      </c>
      <c r="Y169" s="3" t="str">
        <f>IF(ISBLANK(C169)," ",IF(C169&lt;=Scenario!$AA$3,0,IF(C169&lt;=Scenario!$AA$5,1,IF(C169&lt;=Scenario!$AA$6,2,IF(C169&lt;=Scenario!$AA$7,3,IF(C169&lt;=Scenario!$AA$8,4,IF(C169&lt;=Scenario!$AA$9,5,IF(C169&lt;=Scenario!$AA$10,6,IF(C169&lt;=Scenario!$AA$11,7,IF(C169&lt;=Scenario!$AA$12,8,IF(C169&lt;=Scenario!$AA$13,9,IF(C169&lt;=Scenario!$AA$14,10,IF(C169&lt;=Scenario!$AA$15,11,IF(C169&lt;=Scenario!$AA$16,12,IF(C169&lt;=Scenario!$AA$17,13,IF(C169&lt;=Scenario!$AA$18,14,15))))))))))))))))</f>
        <v> </v>
      </c>
      <c r="Z169" s="3" t="str">
        <f t="shared" si="14"/>
        <v>#VALUE!</v>
      </c>
      <c r="AA169" s="3" t="str">
        <f t="shared" si="15"/>
        <v>#VALUE!</v>
      </c>
      <c r="AB169" s="95" t="str">
        <f t="shared" si="16"/>
        <v>#VALUE!</v>
      </c>
      <c r="AC169" s="69" t="str">
        <f t="shared" si="17"/>
        <v>missing data</v>
      </c>
      <c r="AD169" s="74" t="str">
        <f t="shared" si="18"/>
        <v>missing data</v>
      </c>
      <c r="AE169" s="75" t="str">
        <f t="shared" si="19"/>
        <v>#VALUE!</v>
      </c>
      <c r="AF169" s="75" t="str">
        <f t="shared" si="20"/>
        <v>#VALUE!</v>
      </c>
    </row>
    <row r="170" ht="15.75" customHeight="1">
      <c r="A170" s="3" t="s">
        <v>2424</v>
      </c>
      <c r="B170" s="121"/>
      <c r="C170" s="60"/>
      <c r="D170" s="60"/>
      <c r="E170" s="59">
        <f t="shared" si="21"/>
        <v>0</v>
      </c>
      <c r="F170" s="60"/>
      <c r="G170" s="122"/>
      <c r="H170" s="122"/>
      <c r="I170" s="122"/>
      <c r="J170" s="120" t="str">
        <f t="shared" si="2"/>
        <v> </v>
      </c>
      <c r="K170" s="3" t="str">
        <f t="shared" si="3"/>
        <v> </v>
      </c>
      <c r="L170" s="3" t="str">
        <f t="shared" si="4"/>
        <v> </v>
      </c>
      <c r="M170" s="3">
        <f t="shared" si="5"/>
        <v>0</v>
      </c>
      <c r="N170" s="3" t="str">
        <f t="shared" si="6"/>
        <v> </v>
      </c>
      <c r="O170" s="3" t="str">
        <f t="shared" si="7"/>
        <v> </v>
      </c>
      <c r="P170" s="3" t="str">
        <f t="shared" si="22"/>
        <v> </v>
      </c>
      <c r="Q170" s="120" t="str">
        <f t="shared" si="9"/>
        <v>#VALUE!</v>
      </c>
      <c r="R170" s="3" t="str">
        <f t="shared" si="10"/>
        <v>#VALUE!</v>
      </c>
      <c r="S170" s="95" t="str">
        <f t="shared" si="11"/>
        <v>#VALUE!</v>
      </c>
      <c r="T170" s="69" t="str">
        <f t="shared" si="12"/>
        <v>donnée(s) manquante(s)</v>
      </c>
      <c r="U170" s="70" t="str">
        <f t="shared" si="13"/>
        <v>donnée(s) manquante(s)</v>
      </c>
      <c r="V170" s="3" t="str">
        <f>IF(ISBLANK(H170)," ",IF(H170&lt;=Scenario!$C$3,0,IF(H170&lt;=Scenario!$C$5,1,IF(H170&lt;=Scenario!$C$6,2,IF(H170&lt;=Scenario!$C$7,3,IF(H170&lt;=Scenario!$C$8,4,5))))))</f>
        <v> </v>
      </c>
      <c r="W170" s="3" t="str">
        <f>IF(ISBLANK(I170)," ",IF(I170&lt;=Scenario!$G$3,0,IF(I170&lt;=Scenario!$G$5,1,IF(I170&lt;=Scenario!$G$6,2,IF(I170&lt;=Scenario!$G$7,3,IF(I170&lt;=Scenario!$G$8,4,IF(I170&lt;=Scenario!$G$9,5,IF(I170&lt;=Scenario!$G$10,6,7))))))))</f>
        <v> </v>
      </c>
      <c r="X170" s="3" t="str">
        <f>IF(ISBLANK(F170)," ",IF(F170&lt;=Scenario!$O$3,0,IF(F170&lt;=Scenario!$O$5,1,IF(F170&lt;=Scenario!$O$6,2,IF(F170&lt;=Scenario!$O$7,3,IF(F170&lt;=Scenario!$O$8,4,IF(F170&lt;=Scenario!$O$9,5,IF(F170&lt;=Scenario!$O$10,6,IF(F170&lt;=Scenario!$O$11,7,IF(F170&lt;=Scenario!$O$12,8,IF(F170&lt;=Scenario!$O$13,9,IF(F170&lt;=Scenario!$O$14,10,IF(F170&lt;=Scenario!$O$15,11,IF(F170&lt;=Scenario!$O$16,12,IF(F170&lt;=Scenario!$O$17,13,IF(F170&lt;=Scenario!$O$18,14,IF(F170&lt;=Scenario!$O$19,15,IF(F170&lt;=Scenario!$O$20,16,IF(F170&lt;=Scenario!$O$21,17,IF(F170&lt;=Scenario!$O$22,18,IF(F170&lt;=Scenario!$O$23,19,20)))))))))))))))))))))</f>
        <v> </v>
      </c>
      <c r="Y170" s="3" t="str">
        <f>IF(ISBLANK(C170)," ",IF(C170&lt;=Scenario!$AA$3,0,IF(C170&lt;=Scenario!$AA$5,1,IF(C170&lt;=Scenario!$AA$6,2,IF(C170&lt;=Scenario!$AA$7,3,IF(C170&lt;=Scenario!$AA$8,4,IF(C170&lt;=Scenario!$AA$9,5,IF(C170&lt;=Scenario!$AA$10,6,IF(C170&lt;=Scenario!$AA$11,7,IF(C170&lt;=Scenario!$AA$12,8,IF(C170&lt;=Scenario!$AA$13,9,IF(C170&lt;=Scenario!$AA$14,10,IF(C170&lt;=Scenario!$AA$15,11,IF(C170&lt;=Scenario!$AA$16,12,IF(C170&lt;=Scenario!$AA$17,13,IF(C170&lt;=Scenario!$AA$18,14,15))))))))))))))))</f>
        <v> </v>
      </c>
      <c r="Z170" s="3" t="str">
        <f t="shared" si="14"/>
        <v>#VALUE!</v>
      </c>
      <c r="AA170" s="3" t="str">
        <f t="shared" si="15"/>
        <v>#VALUE!</v>
      </c>
      <c r="AB170" s="95" t="str">
        <f t="shared" si="16"/>
        <v>#VALUE!</v>
      </c>
      <c r="AC170" s="69" t="str">
        <f t="shared" si="17"/>
        <v>missing data</v>
      </c>
      <c r="AD170" s="74" t="str">
        <f t="shared" si="18"/>
        <v>missing data</v>
      </c>
      <c r="AE170" s="75" t="str">
        <f t="shared" si="19"/>
        <v>#VALUE!</v>
      </c>
      <c r="AF170" s="75" t="str">
        <f t="shared" si="20"/>
        <v>#VALUE!</v>
      </c>
    </row>
    <row r="171" ht="15.75" customHeight="1">
      <c r="A171" s="3" t="s">
        <v>2425</v>
      </c>
      <c r="B171" s="121"/>
      <c r="C171" s="60"/>
      <c r="D171" s="60"/>
      <c r="E171" s="59">
        <f t="shared" si="21"/>
        <v>0</v>
      </c>
      <c r="F171" s="60"/>
      <c r="G171" s="122"/>
      <c r="H171" s="122"/>
      <c r="I171" s="122"/>
      <c r="J171" s="120" t="str">
        <f t="shared" si="2"/>
        <v> </v>
      </c>
      <c r="K171" s="3" t="str">
        <f t="shared" si="3"/>
        <v> </v>
      </c>
      <c r="L171" s="3" t="str">
        <f t="shared" si="4"/>
        <v> </v>
      </c>
      <c r="M171" s="3">
        <f t="shared" si="5"/>
        <v>0</v>
      </c>
      <c r="N171" s="3" t="str">
        <f t="shared" si="6"/>
        <v> </v>
      </c>
      <c r="O171" s="3" t="str">
        <f t="shared" si="7"/>
        <v> </v>
      </c>
      <c r="P171" s="3" t="str">
        <f t="shared" si="22"/>
        <v> </v>
      </c>
      <c r="Q171" s="120" t="str">
        <f t="shared" si="9"/>
        <v>#VALUE!</v>
      </c>
      <c r="R171" s="3" t="str">
        <f t="shared" si="10"/>
        <v>#VALUE!</v>
      </c>
      <c r="S171" s="95" t="str">
        <f t="shared" si="11"/>
        <v>#VALUE!</v>
      </c>
      <c r="T171" s="69" t="str">
        <f t="shared" si="12"/>
        <v>donnée(s) manquante(s)</v>
      </c>
      <c r="U171" s="70" t="str">
        <f t="shared" si="13"/>
        <v>donnée(s) manquante(s)</v>
      </c>
      <c r="V171" s="3" t="str">
        <f>IF(ISBLANK(H171)," ",IF(H171&lt;=Scenario!$C$3,0,IF(H171&lt;=Scenario!$C$5,1,IF(H171&lt;=Scenario!$C$6,2,IF(H171&lt;=Scenario!$C$7,3,IF(H171&lt;=Scenario!$C$8,4,5))))))</f>
        <v> </v>
      </c>
      <c r="W171" s="3" t="str">
        <f>IF(ISBLANK(I171)," ",IF(I171&lt;=Scenario!$G$3,0,IF(I171&lt;=Scenario!$G$5,1,IF(I171&lt;=Scenario!$G$6,2,IF(I171&lt;=Scenario!$G$7,3,IF(I171&lt;=Scenario!$G$8,4,IF(I171&lt;=Scenario!$G$9,5,IF(I171&lt;=Scenario!$G$10,6,7))))))))</f>
        <v> </v>
      </c>
      <c r="X171" s="3" t="str">
        <f>IF(ISBLANK(F171)," ",IF(F171&lt;=Scenario!$O$3,0,IF(F171&lt;=Scenario!$O$5,1,IF(F171&lt;=Scenario!$O$6,2,IF(F171&lt;=Scenario!$O$7,3,IF(F171&lt;=Scenario!$O$8,4,IF(F171&lt;=Scenario!$O$9,5,IF(F171&lt;=Scenario!$O$10,6,IF(F171&lt;=Scenario!$O$11,7,IF(F171&lt;=Scenario!$O$12,8,IF(F171&lt;=Scenario!$O$13,9,IF(F171&lt;=Scenario!$O$14,10,IF(F171&lt;=Scenario!$O$15,11,IF(F171&lt;=Scenario!$O$16,12,IF(F171&lt;=Scenario!$O$17,13,IF(F171&lt;=Scenario!$O$18,14,IF(F171&lt;=Scenario!$O$19,15,IF(F171&lt;=Scenario!$O$20,16,IF(F171&lt;=Scenario!$O$21,17,IF(F171&lt;=Scenario!$O$22,18,IF(F171&lt;=Scenario!$O$23,19,20)))))))))))))))))))))</f>
        <v> </v>
      </c>
      <c r="Y171" s="3" t="str">
        <f>IF(ISBLANK(C171)," ",IF(C171&lt;=Scenario!$AA$3,0,IF(C171&lt;=Scenario!$AA$5,1,IF(C171&lt;=Scenario!$AA$6,2,IF(C171&lt;=Scenario!$AA$7,3,IF(C171&lt;=Scenario!$AA$8,4,IF(C171&lt;=Scenario!$AA$9,5,IF(C171&lt;=Scenario!$AA$10,6,IF(C171&lt;=Scenario!$AA$11,7,IF(C171&lt;=Scenario!$AA$12,8,IF(C171&lt;=Scenario!$AA$13,9,IF(C171&lt;=Scenario!$AA$14,10,IF(C171&lt;=Scenario!$AA$15,11,IF(C171&lt;=Scenario!$AA$16,12,IF(C171&lt;=Scenario!$AA$17,13,IF(C171&lt;=Scenario!$AA$18,14,15))))))))))))))))</f>
        <v> </v>
      </c>
      <c r="Z171" s="3" t="str">
        <f t="shared" si="14"/>
        <v>#VALUE!</v>
      </c>
      <c r="AA171" s="3" t="str">
        <f t="shared" si="15"/>
        <v>#VALUE!</v>
      </c>
      <c r="AB171" s="95" t="str">
        <f t="shared" si="16"/>
        <v>#VALUE!</v>
      </c>
      <c r="AC171" s="69" t="str">
        <f t="shared" si="17"/>
        <v>missing data</v>
      </c>
      <c r="AD171" s="74" t="str">
        <f t="shared" si="18"/>
        <v>missing data</v>
      </c>
      <c r="AE171" s="75" t="str">
        <f t="shared" si="19"/>
        <v>#VALUE!</v>
      </c>
      <c r="AF171" s="75" t="str">
        <f t="shared" si="20"/>
        <v>#VALUE!</v>
      </c>
    </row>
    <row r="172" ht="15.75" customHeight="1">
      <c r="A172" s="3" t="s">
        <v>2426</v>
      </c>
      <c r="B172" s="121"/>
      <c r="C172" s="60"/>
      <c r="D172" s="60"/>
      <c r="E172" s="59">
        <f t="shared" si="21"/>
        <v>0</v>
      </c>
      <c r="F172" s="60"/>
      <c r="G172" s="122"/>
      <c r="H172" s="122"/>
      <c r="I172" s="122"/>
      <c r="J172" s="120" t="str">
        <f t="shared" si="2"/>
        <v> </v>
      </c>
      <c r="K172" s="3" t="str">
        <f t="shared" si="3"/>
        <v> </v>
      </c>
      <c r="L172" s="3" t="str">
        <f t="shared" si="4"/>
        <v> </v>
      </c>
      <c r="M172" s="3">
        <f t="shared" si="5"/>
        <v>0</v>
      </c>
      <c r="N172" s="3" t="str">
        <f t="shared" si="6"/>
        <v> </v>
      </c>
      <c r="O172" s="3" t="str">
        <f t="shared" si="7"/>
        <v> </v>
      </c>
      <c r="P172" s="3" t="str">
        <f t="shared" si="22"/>
        <v> </v>
      </c>
      <c r="Q172" s="120" t="str">
        <f t="shared" si="9"/>
        <v>#VALUE!</v>
      </c>
      <c r="R172" s="3" t="str">
        <f t="shared" si="10"/>
        <v>#VALUE!</v>
      </c>
      <c r="S172" s="95" t="str">
        <f t="shared" si="11"/>
        <v>#VALUE!</v>
      </c>
      <c r="T172" s="69" t="str">
        <f t="shared" si="12"/>
        <v>donnée(s) manquante(s)</v>
      </c>
      <c r="U172" s="70" t="str">
        <f t="shared" si="13"/>
        <v>donnée(s) manquante(s)</v>
      </c>
      <c r="V172" s="3" t="str">
        <f>IF(ISBLANK(H172)," ",IF(H172&lt;=Scenario!$C$3,0,IF(H172&lt;=Scenario!$C$5,1,IF(H172&lt;=Scenario!$C$6,2,IF(H172&lt;=Scenario!$C$7,3,IF(H172&lt;=Scenario!$C$8,4,5))))))</f>
        <v> </v>
      </c>
      <c r="W172" s="3" t="str">
        <f>IF(ISBLANK(I172)," ",IF(I172&lt;=Scenario!$G$3,0,IF(I172&lt;=Scenario!$G$5,1,IF(I172&lt;=Scenario!$G$6,2,IF(I172&lt;=Scenario!$G$7,3,IF(I172&lt;=Scenario!$G$8,4,IF(I172&lt;=Scenario!$G$9,5,IF(I172&lt;=Scenario!$G$10,6,7))))))))</f>
        <v> </v>
      </c>
      <c r="X172" s="3" t="str">
        <f>IF(ISBLANK(F172)," ",IF(F172&lt;=Scenario!$O$3,0,IF(F172&lt;=Scenario!$O$5,1,IF(F172&lt;=Scenario!$O$6,2,IF(F172&lt;=Scenario!$O$7,3,IF(F172&lt;=Scenario!$O$8,4,IF(F172&lt;=Scenario!$O$9,5,IF(F172&lt;=Scenario!$O$10,6,IF(F172&lt;=Scenario!$O$11,7,IF(F172&lt;=Scenario!$O$12,8,IF(F172&lt;=Scenario!$O$13,9,IF(F172&lt;=Scenario!$O$14,10,IF(F172&lt;=Scenario!$O$15,11,IF(F172&lt;=Scenario!$O$16,12,IF(F172&lt;=Scenario!$O$17,13,IF(F172&lt;=Scenario!$O$18,14,IF(F172&lt;=Scenario!$O$19,15,IF(F172&lt;=Scenario!$O$20,16,IF(F172&lt;=Scenario!$O$21,17,IF(F172&lt;=Scenario!$O$22,18,IF(F172&lt;=Scenario!$O$23,19,20)))))))))))))))))))))</f>
        <v> </v>
      </c>
      <c r="Y172" s="3" t="str">
        <f>IF(ISBLANK(C172)," ",IF(C172&lt;=Scenario!$AA$3,0,IF(C172&lt;=Scenario!$AA$5,1,IF(C172&lt;=Scenario!$AA$6,2,IF(C172&lt;=Scenario!$AA$7,3,IF(C172&lt;=Scenario!$AA$8,4,IF(C172&lt;=Scenario!$AA$9,5,IF(C172&lt;=Scenario!$AA$10,6,IF(C172&lt;=Scenario!$AA$11,7,IF(C172&lt;=Scenario!$AA$12,8,IF(C172&lt;=Scenario!$AA$13,9,IF(C172&lt;=Scenario!$AA$14,10,IF(C172&lt;=Scenario!$AA$15,11,IF(C172&lt;=Scenario!$AA$16,12,IF(C172&lt;=Scenario!$AA$17,13,IF(C172&lt;=Scenario!$AA$18,14,15))))))))))))))))</f>
        <v> </v>
      </c>
      <c r="Z172" s="3" t="str">
        <f t="shared" si="14"/>
        <v>#VALUE!</v>
      </c>
      <c r="AA172" s="3" t="str">
        <f t="shared" si="15"/>
        <v>#VALUE!</v>
      </c>
      <c r="AB172" s="95" t="str">
        <f t="shared" si="16"/>
        <v>#VALUE!</v>
      </c>
      <c r="AC172" s="69" t="str">
        <f t="shared" si="17"/>
        <v>missing data</v>
      </c>
      <c r="AD172" s="74" t="str">
        <f t="shared" si="18"/>
        <v>missing data</v>
      </c>
      <c r="AE172" s="75" t="str">
        <f t="shared" si="19"/>
        <v>#VALUE!</v>
      </c>
      <c r="AF172" s="75" t="str">
        <f t="shared" si="20"/>
        <v>#VALUE!</v>
      </c>
    </row>
    <row r="173" ht="15.75" customHeight="1">
      <c r="A173" s="3" t="s">
        <v>2427</v>
      </c>
      <c r="B173" s="121"/>
      <c r="C173" s="60"/>
      <c r="D173" s="60"/>
      <c r="E173" s="59">
        <f t="shared" si="21"/>
        <v>0</v>
      </c>
      <c r="F173" s="60"/>
      <c r="G173" s="122"/>
      <c r="H173" s="122"/>
      <c r="I173" s="122"/>
      <c r="J173" s="120" t="str">
        <f t="shared" si="2"/>
        <v> </v>
      </c>
      <c r="K173" s="3" t="str">
        <f t="shared" si="3"/>
        <v> </v>
      </c>
      <c r="L173" s="3" t="str">
        <f t="shared" si="4"/>
        <v> </v>
      </c>
      <c r="M173" s="3">
        <f t="shared" si="5"/>
        <v>0</v>
      </c>
      <c r="N173" s="3" t="str">
        <f t="shared" si="6"/>
        <v> </v>
      </c>
      <c r="O173" s="3" t="str">
        <f t="shared" si="7"/>
        <v> </v>
      </c>
      <c r="P173" s="3" t="str">
        <f t="shared" si="22"/>
        <v> </v>
      </c>
      <c r="Q173" s="120" t="str">
        <f t="shared" si="9"/>
        <v>#VALUE!</v>
      </c>
      <c r="R173" s="3" t="str">
        <f t="shared" si="10"/>
        <v>#VALUE!</v>
      </c>
      <c r="S173" s="95" t="str">
        <f t="shared" si="11"/>
        <v>#VALUE!</v>
      </c>
      <c r="T173" s="69" t="str">
        <f t="shared" si="12"/>
        <v>donnée(s) manquante(s)</v>
      </c>
      <c r="U173" s="70" t="str">
        <f t="shared" si="13"/>
        <v>donnée(s) manquante(s)</v>
      </c>
      <c r="V173" s="3" t="str">
        <f>IF(ISBLANK(H173)," ",IF(H173&lt;=Scenario!$C$3,0,IF(H173&lt;=Scenario!$C$5,1,IF(H173&lt;=Scenario!$C$6,2,IF(H173&lt;=Scenario!$C$7,3,IF(H173&lt;=Scenario!$C$8,4,5))))))</f>
        <v> </v>
      </c>
      <c r="W173" s="3" t="str">
        <f>IF(ISBLANK(I173)," ",IF(I173&lt;=Scenario!$G$3,0,IF(I173&lt;=Scenario!$G$5,1,IF(I173&lt;=Scenario!$G$6,2,IF(I173&lt;=Scenario!$G$7,3,IF(I173&lt;=Scenario!$G$8,4,IF(I173&lt;=Scenario!$G$9,5,IF(I173&lt;=Scenario!$G$10,6,7))))))))</f>
        <v> </v>
      </c>
      <c r="X173" s="3" t="str">
        <f>IF(ISBLANK(F173)," ",IF(F173&lt;=Scenario!$O$3,0,IF(F173&lt;=Scenario!$O$5,1,IF(F173&lt;=Scenario!$O$6,2,IF(F173&lt;=Scenario!$O$7,3,IF(F173&lt;=Scenario!$O$8,4,IF(F173&lt;=Scenario!$O$9,5,IF(F173&lt;=Scenario!$O$10,6,IF(F173&lt;=Scenario!$O$11,7,IF(F173&lt;=Scenario!$O$12,8,IF(F173&lt;=Scenario!$O$13,9,IF(F173&lt;=Scenario!$O$14,10,IF(F173&lt;=Scenario!$O$15,11,IF(F173&lt;=Scenario!$O$16,12,IF(F173&lt;=Scenario!$O$17,13,IF(F173&lt;=Scenario!$O$18,14,IF(F173&lt;=Scenario!$O$19,15,IF(F173&lt;=Scenario!$O$20,16,IF(F173&lt;=Scenario!$O$21,17,IF(F173&lt;=Scenario!$O$22,18,IF(F173&lt;=Scenario!$O$23,19,20)))))))))))))))))))))</f>
        <v> </v>
      </c>
      <c r="Y173" s="3" t="str">
        <f>IF(ISBLANK(C173)," ",IF(C173&lt;=Scenario!$AA$3,0,IF(C173&lt;=Scenario!$AA$5,1,IF(C173&lt;=Scenario!$AA$6,2,IF(C173&lt;=Scenario!$AA$7,3,IF(C173&lt;=Scenario!$AA$8,4,IF(C173&lt;=Scenario!$AA$9,5,IF(C173&lt;=Scenario!$AA$10,6,IF(C173&lt;=Scenario!$AA$11,7,IF(C173&lt;=Scenario!$AA$12,8,IF(C173&lt;=Scenario!$AA$13,9,IF(C173&lt;=Scenario!$AA$14,10,IF(C173&lt;=Scenario!$AA$15,11,IF(C173&lt;=Scenario!$AA$16,12,IF(C173&lt;=Scenario!$AA$17,13,IF(C173&lt;=Scenario!$AA$18,14,15))))))))))))))))</f>
        <v> </v>
      </c>
      <c r="Z173" s="3" t="str">
        <f t="shared" si="14"/>
        <v>#VALUE!</v>
      </c>
      <c r="AA173" s="3" t="str">
        <f t="shared" si="15"/>
        <v>#VALUE!</v>
      </c>
      <c r="AB173" s="95" t="str">
        <f t="shared" si="16"/>
        <v>#VALUE!</v>
      </c>
      <c r="AC173" s="69" t="str">
        <f t="shared" si="17"/>
        <v>missing data</v>
      </c>
      <c r="AD173" s="74" t="str">
        <f t="shared" si="18"/>
        <v>missing data</v>
      </c>
      <c r="AE173" s="75" t="str">
        <f t="shared" si="19"/>
        <v>#VALUE!</v>
      </c>
      <c r="AF173" s="75" t="str">
        <f t="shared" si="20"/>
        <v>#VALUE!</v>
      </c>
    </row>
    <row r="174" ht="15.75" customHeight="1">
      <c r="A174" s="3" t="s">
        <v>2428</v>
      </c>
      <c r="B174" s="121"/>
      <c r="C174" s="60"/>
      <c r="D174" s="60"/>
      <c r="E174" s="59">
        <f t="shared" si="21"/>
        <v>0</v>
      </c>
      <c r="F174" s="60"/>
      <c r="G174" s="122"/>
      <c r="H174" s="122"/>
      <c r="I174" s="122"/>
      <c r="J174" s="120" t="str">
        <f t="shared" si="2"/>
        <v> </v>
      </c>
      <c r="K174" s="3" t="str">
        <f t="shared" si="3"/>
        <v> </v>
      </c>
      <c r="L174" s="3" t="str">
        <f t="shared" si="4"/>
        <v> </v>
      </c>
      <c r="M174" s="3">
        <f t="shared" si="5"/>
        <v>0</v>
      </c>
      <c r="N174" s="3" t="str">
        <f t="shared" si="6"/>
        <v> </v>
      </c>
      <c r="O174" s="3" t="str">
        <f t="shared" si="7"/>
        <v> </v>
      </c>
      <c r="P174" s="3" t="str">
        <f t="shared" si="22"/>
        <v> </v>
      </c>
      <c r="Q174" s="120" t="str">
        <f t="shared" si="9"/>
        <v>#VALUE!</v>
      </c>
      <c r="R174" s="3" t="str">
        <f t="shared" si="10"/>
        <v>#VALUE!</v>
      </c>
      <c r="S174" s="95" t="str">
        <f t="shared" si="11"/>
        <v>#VALUE!</v>
      </c>
      <c r="T174" s="69" t="str">
        <f t="shared" si="12"/>
        <v>donnée(s) manquante(s)</v>
      </c>
      <c r="U174" s="70" t="str">
        <f t="shared" si="13"/>
        <v>donnée(s) manquante(s)</v>
      </c>
      <c r="V174" s="3" t="str">
        <f>IF(ISBLANK(H174)," ",IF(H174&lt;=Scenario!$C$3,0,IF(H174&lt;=Scenario!$C$5,1,IF(H174&lt;=Scenario!$C$6,2,IF(H174&lt;=Scenario!$C$7,3,IF(H174&lt;=Scenario!$C$8,4,5))))))</f>
        <v> </v>
      </c>
      <c r="W174" s="3" t="str">
        <f>IF(ISBLANK(I174)," ",IF(I174&lt;=Scenario!$G$3,0,IF(I174&lt;=Scenario!$G$5,1,IF(I174&lt;=Scenario!$G$6,2,IF(I174&lt;=Scenario!$G$7,3,IF(I174&lt;=Scenario!$G$8,4,IF(I174&lt;=Scenario!$G$9,5,IF(I174&lt;=Scenario!$G$10,6,7))))))))</f>
        <v> </v>
      </c>
      <c r="X174" s="3" t="str">
        <f>IF(ISBLANK(F174)," ",IF(F174&lt;=Scenario!$O$3,0,IF(F174&lt;=Scenario!$O$5,1,IF(F174&lt;=Scenario!$O$6,2,IF(F174&lt;=Scenario!$O$7,3,IF(F174&lt;=Scenario!$O$8,4,IF(F174&lt;=Scenario!$O$9,5,IF(F174&lt;=Scenario!$O$10,6,IF(F174&lt;=Scenario!$O$11,7,IF(F174&lt;=Scenario!$O$12,8,IF(F174&lt;=Scenario!$O$13,9,IF(F174&lt;=Scenario!$O$14,10,IF(F174&lt;=Scenario!$O$15,11,IF(F174&lt;=Scenario!$O$16,12,IF(F174&lt;=Scenario!$O$17,13,IF(F174&lt;=Scenario!$O$18,14,IF(F174&lt;=Scenario!$O$19,15,IF(F174&lt;=Scenario!$O$20,16,IF(F174&lt;=Scenario!$O$21,17,IF(F174&lt;=Scenario!$O$22,18,IF(F174&lt;=Scenario!$O$23,19,20)))))))))))))))))))))</f>
        <v> </v>
      </c>
      <c r="Y174" s="3" t="str">
        <f>IF(ISBLANK(C174)," ",IF(C174&lt;=Scenario!$AA$3,0,IF(C174&lt;=Scenario!$AA$5,1,IF(C174&lt;=Scenario!$AA$6,2,IF(C174&lt;=Scenario!$AA$7,3,IF(C174&lt;=Scenario!$AA$8,4,IF(C174&lt;=Scenario!$AA$9,5,IF(C174&lt;=Scenario!$AA$10,6,IF(C174&lt;=Scenario!$AA$11,7,IF(C174&lt;=Scenario!$AA$12,8,IF(C174&lt;=Scenario!$AA$13,9,IF(C174&lt;=Scenario!$AA$14,10,IF(C174&lt;=Scenario!$AA$15,11,IF(C174&lt;=Scenario!$AA$16,12,IF(C174&lt;=Scenario!$AA$17,13,IF(C174&lt;=Scenario!$AA$18,14,15))))))))))))))))</f>
        <v> </v>
      </c>
      <c r="Z174" s="3" t="str">
        <f t="shared" si="14"/>
        <v>#VALUE!</v>
      </c>
      <c r="AA174" s="3" t="str">
        <f t="shared" si="15"/>
        <v>#VALUE!</v>
      </c>
      <c r="AB174" s="95" t="str">
        <f t="shared" si="16"/>
        <v>#VALUE!</v>
      </c>
      <c r="AC174" s="69" t="str">
        <f t="shared" si="17"/>
        <v>missing data</v>
      </c>
      <c r="AD174" s="74" t="str">
        <f t="shared" si="18"/>
        <v>missing data</v>
      </c>
      <c r="AE174" s="75" t="str">
        <f t="shared" si="19"/>
        <v>#VALUE!</v>
      </c>
      <c r="AF174" s="75" t="str">
        <f t="shared" si="20"/>
        <v>#VALUE!</v>
      </c>
    </row>
    <row r="175" ht="15.75" customHeight="1">
      <c r="A175" s="3" t="s">
        <v>2429</v>
      </c>
      <c r="B175" s="121"/>
      <c r="C175" s="60"/>
      <c r="D175" s="60"/>
      <c r="E175" s="59">
        <f t="shared" si="21"/>
        <v>0</v>
      </c>
      <c r="F175" s="60"/>
      <c r="G175" s="122"/>
      <c r="H175" s="122"/>
      <c r="I175" s="122"/>
      <c r="J175" s="120" t="str">
        <f t="shared" si="2"/>
        <v> </v>
      </c>
      <c r="K175" s="3" t="str">
        <f t="shared" si="3"/>
        <v> </v>
      </c>
      <c r="L175" s="3" t="str">
        <f t="shared" si="4"/>
        <v> </v>
      </c>
      <c r="M175" s="3">
        <f t="shared" si="5"/>
        <v>0</v>
      </c>
      <c r="N175" s="3" t="str">
        <f t="shared" si="6"/>
        <v> </v>
      </c>
      <c r="O175" s="3" t="str">
        <f t="shared" si="7"/>
        <v> </v>
      </c>
      <c r="P175" s="3" t="str">
        <f t="shared" si="22"/>
        <v> </v>
      </c>
      <c r="Q175" s="120" t="str">
        <f t="shared" si="9"/>
        <v>#VALUE!</v>
      </c>
      <c r="R175" s="3" t="str">
        <f t="shared" si="10"/>
        <v>#VALUE!</v>
      </c>
      <c r="S175" s="95" t="str">
        <f t="shared" si="11"/>
        <v>#VALUE!</v>
      </c>
      <c r="T175" s="69" t="str">
        <f t="shared" si="12"/>
        <v>donnée(s) manquante(s)</v>
      </c>
      <c r="U175" s="70" t="str">
        <f t="shared" si="13"/>
        <v>donnée(s) manquante(s)</v>
      </c>
      <c r="V175" s="3" t="str">
        <f>IF(ISBLANK(H175)," ",IF(H175&lt;=Scenario!$C$3,0,IF(H175&lt;=Scenario!$C$5,1,IF(H175&lt;=Scenario!$C$6,2,IF(H175&lt;=Scenario!$C$7,3,IF(H175&lt;=Scenario!$C$8,4,5))))))</f>
        <v> </v>
      </c>
      <c r="W175" s="3" t="str">
        <f>IF(ISBLANK(I175)," ",IF(I175&lt;=Scenario!$G$3,0,IF(I175&lt;=Scenario!$G$5,1,IF(I175&lt;=Scenario!$G$6,2,IF(I175&lt;=Scenario!$G$7,3,IF(I175&lt;=Scenario!$G$8,4,IF(I175&lt;=Scenario!$G$9,5,IF(I175&lt;=Scenario!$G$10,6,7))))))))</f>
        <v> </v>
      </c>
      <c r="X175" s="3" t="str">
        <f>IF(ISBLANK(F175)," ",IF(F175&lt;=Scenario!$O$3,0,IF(F175&lt;=Scenario!$O$5,1,IF(F175&lt;=Scenario!$O$6,2,IF(F175&lt;=Scenario!$O$7,3,IF(F175&lt;=Scenario!$O$8,4,IF(F175&lt;=Scenario!$O$9,5,IF(F175&lt;=Scenario!$O$10,6,IF(F175&lt;=Scenario!$O$11,7,IF(F175&lt;=Scenario!$O$12,8,IF(F175&lt;=Scenario!$O$13,9,IF(F175&lt;=Scenario!$O$14,10,IF(F175&lt;=Scenario!$O$15,11,IF(F175&lt;=Scenario!$O$16,12,IF(F175&lt;=Scenario!$O$17,13,IF(F175&lt;=Scenario!$O$18,14,IF(F175&lt;=Scenario!$O$19,15,IF(F175&lt;=Scenario!$O$20,16,IF(F175&lt;=Scenario!$O$21,17,IF(F175&lt;=Scenario!$O$22,18,IF(F175&lt;=Scenario!$O$23,19,20)))))))))))))))))))))</f>
        <v> </v>
      </c>
      <c r="Y175" s="3" t="str">
        <f>IF(ISBLANK(C175)," ",IF(C175&lt;=Scenario!$AA$3,0,IF(C175&lt;=Scenario!$AA$5,1,IF(C175&lt;=Scenario!$AA$6,2,IF(C175&lt;=Scenario!$AA$7,3,IF(C175&lt;=Scenario!$AA$8,4,IF(C175&lt;=Scenario!$AA$9,5,IF(C175&lt;=Scenario!$AA$10,6,IF(C175&lt;=Scenario!$AA$11,7,IF(C175&lt;=Scenario!$AA$12,8,IF(C175&lt;=Scenario!$AA$13,9,IF(C175&lt;=Scenario!$AA$14,10,IF(C175&lt;=Scenario!$AA$15,11,IF(C175&lt;=Scenario!$AA$16,12,IF(C175&lt;=Scenario!$AA$17,13,IF(C175&lt;=Scenario!$AA$18,14,15))))))))))))))))</f>
        <v> </v>
      </c>
      <c r="Z175" s="3" t="str">
        <f t="shared" si="14"/>
        <v>#VALUE!</v>
      </c>
      <c r="AA175" s="3" t="str">
        <f t="shared" si="15"/>
        <v>#VALUE!</v>
      </c>
      <c r="AB175" s="95" t="str">
        <f t="shared" si="16"/>
        <v>#VALUE!</v>
      </c>
      <c r="AC175" s="69" t="str">
        <f t="shared" si="17"/>
        <v>missing data</v>
      </c>
      <c r="AD175" s="74" t="str">
        <f t="shared" si="18"/>
        <v>missing data</v>
      </c>
      <c r="AE175" s="75" t="str">
        <f t="shared" si="19"/>
        <v>#VALUE!</v>
      </c>
      <c r="AF175" s="75" t="str">
        <f t="shared" si="20"/>
        <v>#VALUE!</v>
      </c>
    </row>
    <row r="176" ht="15.75" customHeight="1">
      <c r="A176" s="3" t="s">
        <v>2430</v>
      </c>
      <c r="B176" s="121"/>
      <c r="C176" s="60"/>
      <c r="D176" s="60"/>
      <c r="E176" s="59">
        <f t="shared" si="21"/>
        <v>0</v>
      </c>
      <c r="F176" s="60"/>
      <c r="G176" s="122"/>
      <c r="H176" s="122"/>
      <c r="I176" s="122"/>
      <c r="J176" s="120" t="str">
        <f t="shared" si="2"/>
        <v> </v>
      </c>
      <c r="K176" s="3" t="str">
        <f t="shared" si="3"/>
        <v> </v>
      </c>
      <c r="L176" s="3" t="str">
        <f t="shared" si="4"/>
        <v> </v>
      </c>
      <c r="M176" s="3">
        <f t="shared" si="5"/>
        <v>0</v>
      </c>
      <c r="N176" s="3" t="str">
        <f t="shared" si="6"/>
        <v> </v>
      </c>
      <c r="O176" s="3" t="str">
        <f t="shared" si="7"/>
        <v> </v>
      </c>
      <c r="P176" s="3" t="str">
        <f t="shared" si="22"/>
        <v> </v>
      </c>
      <c r="Q176" s="120" t="str">
        <f t="shared" si="9"/>
        <v>#VALUE!</v>
      </c>
      <c r="R176" s="3" t="str">
        <f t="shared" si="10"/>
        <v>#VALUE!</v>
      </c>
      <c r="S176" s="95" t="str">
        <f t="shared" si="11"/>
        <v>#VALUE!</v>
      </c>
      <c r="T176" s="69" t="str">
        <f t="shared" si="12"/>
        <v>donnée(s) manquante(s)</v>
      </c>
      <c r="U176" s="70" t="str">
        <f t="shared" si="13"/>
        <v>donnée(s) manquante(s)</v>
      </c>
      <c r="V176" s="3" t="str">
        <f>IF(ISBLANK(H176)," ",IF(H176&lt;=Scenario!$C$3,0,IF(H176&lt;=Scenario!$C$5,1,IF(H176&lt;=Scenario!$C$6,2,IF(H176&lt;=Scenario!$C$7,3,IF(H176&lt;=Scenario!$C$8,4,5))))))</f>
        <v> </v>
      </c>
      <c r="W176" s="3" t="str">
        <f>IF(ISBLANK(I176)," ",IF(I176&lt;=Scenario!$G$3,0,IF(I176&lt;=Scenario!$G$5,1,IF(I176&lt;=Scenario!$G$6,2,IF(I176&lt;=Scenario!$G$7,3,IF(I176&lt;=Scenario!$G$8,4,IF(I176&lt;=Scenario!$G$9,5,IF(I176&lt;=Scenario!$G$10,6,7))))))))</f>
        <v> </v>
      </c>
      <c r="X176" s="3" t="str">
        <f>IF(ISBLANK(F176)," ",IF(F176&lt;=Scenario!$O$3,0,IF(F176&lt;=Scenario!$O$5,1,IF(F176&lt;=Scenario!$O$6,2,IF(F176&lt;=Scenario!$O$7,3,IF(F176&lt;=Scenario!$O$8,4,IF(F176&lt;=Scenario!$O$9,5,IF(F176&lt;=Scenario!$O$10,6,IF(F176&lt;=Scenario!$O$11,7,IF(F176&lt;=Scenario!$O$12,8,IF(F176&lt;=Scenario!$O$13,9,IF(F176&lt;=Scenario!$O$14,10,IF(F176&lt;=Scenario!$O$15,11,IF(F176&lt;=Scenario!$O$16,12,IF(F176&lt;=Scenario!$O$17,13,IF(F176&lt;=Scenario!$O$18,14,IF(F176&lt;=Scenario!$O$19,15,IF(F176&lt;=Scenario!$O$20,16,IF(F176&lt;=Scenario!$O$21,17,IF(F176&lt;=Scenario!$O$22,18,IF(F176&lt;=Scenario!$O$23,19,20)))))))))))))))))))))</f>
        <v> </v>
      </c>
      <c r="Y176" s="3" t="str">
        <f>IF(ISBLANK(C176)," ",IF(C176&lt;=Scenario!$AA$3,0,IF(C176&lt;=Scenario!$AA$5,1,IF(C176&lt;=Scenario!$AA$6,2,IF(C176&lt;=Scenario!$AA$7,3,IF(C176&lt;=Scenario!$AA$8,4,IF(C176&lt;=Scenario!$AA$9,5,IF(C176&lt;=Scenario!$AA$10,6,IF(C176&lt;=Scenario!$AA$11,7,IF(C176&lt;=Scenario!$AA$12,8,IF(C176&lt;=Scenario!$AA$13,9,IF(C176&lt;=Scenario!$AA$14,10,IF(C176&lt;=Scenario!$AA$15,11,IF(C176&lt;=Scenario!$AA$16,12,IF(C176&lt;=Scenario!$AA$17,13,IF(C176&lt;=Scenario!$AA$18,14,15))))))))))))))))</f>
        <v> </v>
      </c>
      <c r="Z176" s="3" t="str">
        <f t="shared" si="14"/>
        <v>#VALUE!</v>
      </c>
      <c r="AA176" s="3" t="str">
        <f t="shared" si="15"/>
        <v>#VALUE!</v>
      </c>
      <c r="AB176" s="95" t="str">
        <f t="shared" si="16"/>
        <v>#VALUE!</v>
      </c>
      <c r="AC176" s="69" t="str">
        <f t="shared" si="17"/>
        <v>missing data</v>
      </c>
      <c r="AD176" s="74" t="str">
        <f t="shared" si="18"/>
        <v>missing data</v>
      </c>
      <c r="AE176" s="75" t="str">
        <f t="shared" si="19"/>
        <v>#VALUE!</v>
      </c>
      <c r="AF176" s="75" t="str">
        <f t="shared" si="20"/>
        <v>#VALUE!</v>
      </c>
    </row>
    <row r="177" ht="15.75" customHeight="1">
      <c r="A177" s="3" t="s">
        <v>2431</v>
      </c>
      <c r="B177" s="121"/>
      <c r="C177" s="60"/>
      <c r="D177" s="60"/>
      <c r="E177" s="59">
        <f t="shared" si="21"/>
        <v>0</v>
      </c>
      <c r="F177" s="60"/>
      <c r="G177" s="122"/>
      <c r="H177" s="122"/>
      <c r="I177" s="122"/>
      <c r="J177" s="120" t="str">
        <f t="shared" si="2"/>
        <v> </v>
      </c>
      <c r="K177" s="3" t="str">
        <f t="shared" si="3"/>
        <v> </v>
      </c>
      <c r="L177" s="3" t="str">
        <f t="shared" si="4"/>
        <v> </v>
      </c>
      <c r="M177" s="3">
        <f t="shared" si="5"/>
        <v>0</v>
      </c>
      <c r="N177" s="3" t="str">
        <f t="shared" si="6"/>
        <v> </v>
      </c>
      <c r="O177" s="3" t="str">
        <f t="shared" si="7"/>
        <v> </v>
      </c>
      <c r="P177" s="3" t="str">
        <f t="shared" si="22"/>
        <v> </v>
      </c>
      <c r="Q177" s="120" t="str">
        <f t="shared" si="9"/>
        <v>#VALUE!</v>
      </c>
      <c r="R177" s="3" t="str">
        <f t="shared" si="10"/>
        <v>#VALUE!</v>
      </c>
      <c r="S177" s="95" t="str">
        <f t="shared" si="11"/>
        <v>#VALUE!</v>
      </c>
      <c r="T177" s="69" t="str">
        <f t="shared" si="12"/>
        <v>donnée(s) manquante(s)</v>
      </c>
      <c r="U177" s="70" t="str">
        <f t="shared" si="13"/>
        <v>donnée(s) manquante(s)</v>
      </c>
      <c r="V177" s="3" t="str">
        <f>IF(ISBLANK(H177)," ",IF(H177&lt;=Scenario!$C$3,0,IF(H177&lt;=Scenario!$C$5,1,IF(H177&lt;=Scenario!$C$6,2,IF(H177&lt;=Scenario!$C$7,3,IF(H177&lt;=Scenario!$C$8,4,5))))))</f>
        <v> </v>
      </c>
      <c r="W177" s="3" t="str">
        <f>IF(ISBLANK(I177)," ",IF(I177&lt;=Scenario!$G$3,0,IF(I177&lt;=Scenario!$G$5,1,IF(I177&lt;=Scenario!$G$6,2,IF(I177&lt;=Scenario!$G$7,3,IF(I177&lt;=Scenario!$G$8,4,IF(I177&lt;=Scenario!$G$9,5,IF(I177&lt;=Scenario!$G$10,6,7))))))))</f>
        <v> </v>
      </c>
      <c r="X177" s="3" t="str">
        <f>IF(ISBLANK(F177)," ",IF(F177&lt;=Scenario!$O$3,0,IF(F177&lt;=Scenario!$O$5,1,IF(F177&lt;=Scenario!$O$6,2,IF(F177&lt;=Scenario!$O$7,3,IF(F177&lt;=Scenario!$O$8,4,IF(F177&lt;=Scenario!$O$9,5,IF(F177&lt;=Scenario!$O$10,6,IF(F177&lt;=Scenario!$O$11,7,IF(F177&lt;=Scenario!$O$12,8,IF(F177&lt;=Scenario!$O$13,9,IF(F177&lt;=Scenario!$O$14,10,IF(F177&lt;=Scenario!$O$15,11,IF(F177&lt;=Scenario!$O$16,12,IF(F177&lt;=Scenario!$O$17,13,IF(F177&lt;=Scenario!$O$18,14,IF(F177&lt;=Scenario!$O$19,15,IF(F177&lt;=Scenario!$O$20,16,IF(F177&lt;=Scenario!$O$21,17,IF(F177&lt;=Scenario!$O$22,18,IF(F177&lt;=Scenario!$O$23,19,20)))))))))))))))))))))</f>
        <v> </v>
      </c>
      <c r="Y177" s="3" t="str">
        <f>IF(ISBLANK(C177)," ",IF(C177&lt;=Scenario!$AA$3,0,IF(C177&lt;=Scenario!$AA$5,1,IF(C177&lt;=Scenario!$AA$6,2,IF(C177&lt;=Scenario!$AA$7,3,IF(C177&lt;=Scenario!$AA$8,4,IF(C177&lt;=Scenario!$AA$9,5,IF(C177&lt;=Scenario!$AA$10,6,IF(C177&lt;=Scenario!$AA$11,7,IF(C177&lt;=Scenario!$AA$12,8,IF(C177&lt;=Scenario!$AA$13,9,IF(C177&lt;=Scenario!$AA$14,10,IF(C177&lt;=Scenario!$AA$15,11,IF(C177&lt;=Scenario!$AA$16,12,IF(C177&lt;=Scenario!$AA$17,13,IF(C177&lt;=Scenario!$AA$18,14,15))))))))))))))))</f>
        <v> </v>
      </c>
      <c r="Z177" s="3" t="str">
        <f t="shared" si="14"/>
        <v>#VALUE!</v>
      </c>
      <c r="AA177" s="3" t="str">
        <f t="shared" si="15"/>
        <v>#VALUE!</v>
      </c>
      <c r="AB177" s="95" t="str">
        <f t="shared" si="16"/>
        <v>#VALUE!</v>
      </c>
      <c r="AC177" s="69" t="str">
        <f t="shared" si="17"/>
        <v>missing data</v>
      </c>
      <c r="AD177" s="74" t="str">
        <f t="shared" si="18"/>
        <v>missing data</v>
      </c>
      <c r="AE177" s="75" t="str">
        <f t="shared" si="19"/>
        <v>#VALUE!</v>
      </c>
      <c r="AF177" s="75" t="str">
        <f t="shared" si="20"/>
        <v>#VALUE!</v>
      </c>
    </row>
    <row r="178" ht="15.75" customHeight="1">
      <c r="A178" s="3" t="s">
        <v>2432</v>
      </c>
      <c r="B178" s="121"/>
      <c r="C178" s="60"/>
      <c r="D178" s="60"/>
      <c r="E178" s="59">
        <f t="shared" si="21"/>
        <v>0</v>
      </c>
      <c r="F178" s="60"/>
      <c r="G178" s="122"/>
      <c r="H178" s="122"/>
      <c r="I178" s="122"/>
      <c r="J178" s="120" t="str">
        <f t="shared" si="2"/>
        <v> </v>
      </c>
      <c r="K178" s="3" t="str">
        <f t="shared" si="3"/>
        <v> </v>
      </c>
      <c r="L178" s="3" t="str">
        <f t="shared" si="4"/>
        <v> </v>
      </c>
      <c r="M178" s="3">
        <f t="shared" si="5"/>
        <v>0</v>
      </c>
      <c r="N178" s="3" t="str">
        <f t="shared" si="6"/>
        <v> </v>
      </c>
      <c r="O178" s="3" t="str">
        <f t="shared" si="7"/>
        <v> </v>
      </c>
      <c r="P178" s="3" t="str">
        <f t="shared" si="22"/>
        <v> </v>
      </c>
      <c r="Q178" s="120" t="str">
        <f t="shared" si="9"/>
        <v>#VALUE!</v>
      </c>
      <c r="R178" s="3" t="str">
        <f t="shared" si="10"/>
        <v>#VALUE!</v>
      </c>
      <c r="S178" s="95" t="str">
        <f t="shared" si="11"/>
        <v>#VALUE!</v>
      </c>
      <c r="T178" s="69" t="str">
        <f t="shared" si="12"/>
        <v>donnée(s) manquante(s)</v>
      </c>
      <c r="U178" s="70" t="str">
        <f t="shared" si="13"/>
        <v>donnée(s) manquante(s)</v>
      </c>
      <c r="V178" s="3" t="str">
        <f>IF(ISBLANK(H178)," ",IF(H178&lt;=Scenario!$C$3,0,IF(H178&lt;=Scenario!$C$5,1,IF(H178&lt;=Scenario!$C$6,2,IF(H178&lt;=Scenario!$C$7,3,IF(H178&lt;=Scenario!$C$8,4,5))))))</f>
        <v> </v>
      </c>
      <c r="W178" s="3" t="str">
        <f>IF(ISBLANK(I178)," ",IF(I178&lt;=Scenario!$G$3,0,IF(I178&lt;=Scenario!$G$5,1,IF(I178&lt;=Scenario!$G$6,2,IF(I178&lt;=Scenario!$G$7,3,IF(I178&lt;=Scenario!$G$8,4,IF(I178&lt;=Scenario!$G$9,5,IF(I178&lt;=Scenario!$G$10,6,7))))))))</f>
        <v> </v>
      </c>
      <c r="X178" s="3" t="str">
        <f>IF(ISBLANK(F178)," ",IF(F178&lt;=Scenario!$O$3,0,IF(F178&lt;=Scenario!$O$5,1,IF(F178&lt;=Scenario!$O$6,2,IF(F178&lt;=Scenario!$O$7,3,IF(F178&lt;=Scenario!$O$8,4,IF(F178&lt;=Scenario!$O$9,5,IF(F178&lt;=Scenario!$O$10,6,IF(F178&lt;=Scenario!$O$11,7,IF(F178&lt;=Scenario!$O$12,8,IF(F178&lt;=Scenario!$O$13,9,IF(F178&lt;=Scenario!$O$14,10,IF(F178&lt;=Scenario!$O$15,11,IF(F178&lt;=Scenario!$O$16,12,IF(F178&lt;=Scenario!$O$17,13,IF(F178&lt;=Scenario!$O$18,14,IF(F178&lt;=Scenario!$O$19,15,IF(F178&lt;=Scenario!$O$20,16,IF(F178&lt;=Scenario!$O$21,17,IF(F178&lt;=Scenario!$O$22,18,IF(F178&lt;=Scenario!$O$23,19,20)))))))))))))))))))))</f>
        <v> </v>
      </c>
      <c r="Y178" s="3" t="str">
        <f>IF(ISBLANK(C178)," ",IF(C178&lt;=Scenario!$AA$3,0,IF(C178&lt;=Scenario!$AA$5,1,IF(C178&lt;=Scenario!$AA$6,2,IF(C178&lt;=Scenario!$AA$7,3,IF(C178&lt;=Scenario!$AA$8,4,IF(C178&lt;=Scenario!$AA$9,5,IF(C178&lt;=Scenario!$AA$10,6,IF(C178&lt;=Scenario!$AA$11,7,IF(C178&lt;=Scenario!$AA$12,8,IF(C178&lt;=Scenario!$AA$13,9,IF(C178&lt;=Scenario!$AA$14,10,IF(C178&lt;=Scenario!$AA$15,11,IF(C178&lt;=Scenario!$AA$16,12,IF(C178&lt;=Scenario!$AA$17,13,IF(C178&lt;=Scenario!$AA$18,14,15))))))))))))))))</f>
        <v> </v>
      </c>
      <c r="Z178" s="3" t="str">
        <f t="shared" si="14"/>
        <v>#VALUE!</v>
      </c>
      <c r="AA178" s="3" t="str">
        <f t="shared" si="15"/>
        <v>#VALUE!</v>
      </c>
      <c r="AB178" s="95" t="str">
        <f t="shared" si="16"/>
        <v>#VALUE!</v>
      </c>
      <c r="AC178" s="69" t="str">
        <f t="shared" si="17"/>
        <v>missing data</v>
      </c>
      <c r="AD178" s="74" t="str">
        <f t="shared" si="18"/>
        <v>missing data</v>
      </c>
      <c r="AE178" s="75" t="str">
        <f t="shared" si="19"/>
        <v>#VALUE!</v>
      </c>
      <c r="AF178" s="75" t="str">
        <f t="shared" si="20"/>
        <v>#VALUE!</v>
      </c>
    </row>
    <row r="179" ht="15.75" customHeight="1">
      <c r="A179" s="3" t="s">
        <v>2433</v>
      </c>
      <c r="B179" s="121"/>
      <c r="C179" s="60"/>
      <c r="D179" s="60"/>
      <c r="E179" s="59">
        <f t="shared" si="21"/>
        <v>0</v>
      </c>
      <c r="F179" s="60"/>
      <c r="G179" s="122"/>
      <c r="H179" s="122"/>
      <c r="I179" s="122"/>
      <c r="J179" s="120" t="str">
        <f t="shared" si="2"/>
        <v> </v>
      </c>
      <c r="K179" s="3" t="str">
        <f t="shared" si="3"/>
        <v> </v>
      </c>
      <c r="L179" s="3" t="str">
        <f t="shared" si="4"/>
        <v> </v>
      </c>
      <c r="M179" s="3">
        <f t="shared" si="5"/>
        <v>0</v>
      </c>
      <c r="N179" s="3" t="str">
        <f t="shared" si="6"/>
        <v> </v>
      </c>
      <c r="O179" s="3" t="str">
        <f t="shared" si="7"/>
        <v> </v>
      </c>
      <c r="P179" s="3" t="str">
        <f t="shared" si="22"/>
        <v> </v>
      </c>
      <c r="Q179" s="120" t="str">
        <f t="shared" si="9"/>
        <v>#VALUE!</v>
      </c>
      <c r="R179" s="3" t="str">
        <f t="shared" si="10"/>
        <v>#VALUE!</v>
      </c>
      <c r="S179" s="95" t="str">
        <f t="shared" si="11"/>
        <v>#VALUE!</v>
      </c>
      <c r="T179" s="69" t="str">
        <f t="shared" si="12"/>
        <v>donnée(s) manquante(s)</v>
      </c>
      <c r="U179" s="70" t="str">
        <f t="shared" si="13"/>
        <v>donnée(s) manquante(s)</v>
      </c>
      <c r="V179" s="3" t="str">
        <f>IF(ISBLANK(H179)," ",IF(H179&lt;=Scenario!$C$3,0,IF(H179&lt;=Scenario!$C$5,1,IF(H179&lt;=Scenario!$C$6,2,IF(H179&lt;=Scenario!$C$7,3,IF(H179&lt;=Scenario!$C$8,4,5))))))</f>
        <v> </v>
      </c>
      <c r="W179" s="3" t="str">
        <f>IF(ISBLANK(I179)," ",IF(I179&lt;=Scenario!$G$3,0,IF(I179&lt;=Scenario!$G$5,1,IF(I179&lt;=Scenario!$G$6,2,IF(I179&lt;=Scenario!$G$7,3,IF(I179&lt;=Scenario!$G$8,4,IF(I179&lt;=Scenario!$G$9,5,IF(I179&lt;=Scenario!$G$10,6,7))))))))</f>
        <v> </v>
      </c>
      <c r="X179" s="3" t="str">
        <f>IF(ISBLANK(F179)," ",IF(F179&lt;=Scenario!$O$3,0,IF(F179&lt;=Scenario!$O$5,1,IF(F179&lt;=Scenario!$O$6,2,IF(F179&lt;=Scenario!$O$7,3,IF(F179&lt;=Scenario!$O$8,4,IF(F179&lt;=Scenario!$O$9,5,IF(F179&lt;=Scenario!$O$10,6,IF(F179&lt;=Scenario!$O$11,7,IF(F179&lt;=Scenario!$O$12,8,IF(F179&lt;=Scenario!$O$13,9,IF(F179&lt;=Scenario!$O$14,10,IF(F179&lt;=Scenario!$O$15,11,IF(F179&lt;=Scenario!$O$16,12,IF(F179&lt;=Scenario!$O$17,13,IF(F179&lt;=Scenario!$O$18,14,IF(F179&lt;=Scenario!$O$19,15,IF(F179&lt;=Scenario!$O$20,16,IF(F179&lt;=Scenario!$O$21,17,IF(F179&lt;=Scenario!$O$22,18,IF(F179&lt;=Scenario!$O$23,19,20)))))))))))))))))))))</f>
        <v> </v>
      </c>
      <c r="Y179" s="3" t="str">
        <f>IF(ISBLANK(C179)," ",IF(C179&lt;=Scenario!$AA$3,0,IF(C179&lt;=Scenario!$AA$5,1,IF(C179&lt;=Scenario!$AA$6,2,IF(C179&lt;=Scenario!$AA$7,3,IF(C179&lt;=Scenario!$AA$8,4,IF(C179&lt;=Scenario!$AA$9,5,IF(C179&lt;=Scenario!$AA$10,6,IF(C179&lt;=Scenario!$AA$11,7,IF(C179&lt;=Scenario!$AA$12,8,IF(C179&lt;=Scenario!$AA$13,9,IF(C179&lt;=Scenario!$AA$14,10,IF(C179&lt;=Scenario!$AA$15,11,IF(C179&lt;=Scenario!$AA$16,12,IF(C179&lt;=Scenario!$AA$17,13,IF(C179&lt;=Scenario!$AA$18,14,15))))))))))))))))</f>
        <v> </v>
      </c>
      <c r="Z179" s="3" t="str">
        <f t="shared" si="14"/>
        <v>#VALUE!</v>
      </c>
      <c r="AA179" s="3" t="str">
        <f t="shared" si="15"/>
        <v>#VALUE!</v>
      </c>
      <c r="AB179" s="95" t="str">
        <f t="shared" si="16"/>
        <v>#VALUE!</v>
      </c>
      <c r="AC179" s="69" t="str">
        <f t="shared" si="17"/>
        <v>missing data</v>
      </c>
      <c r="AD179" s="74" t="str">
        <f t="shared" si="18"/>
        <v>missing data</v>
      </c>
      <c r="AE179" s="75" t="str">
        <f t="shared" si="19"/>
        <v>#VALUE!</v>
      </c>
      <c r="AF179" s="75" t="str">
        <f t="shared" si="20"/>
        <v>#VALUE!</v>
      </c>
    </row>
    <row r="180" ht="15.75" customHeight="1">
      <c r="A180" s="3" t="s">
        <v>2434</v>
      </c>
      <c r="B180" s="121"/>
      <c r="C180" s="60"/>
      <c r="D180" s="60"/>
      <c r="E180" s="59">
        <f t="shared" si="21"/>
        <v>0</v>
      </c>
      <c r="F180" s="60"/>
      <c r="G180" s="122"/>
      <c r="H180" s="122"/>
      <c r="I180" s="122"/>
      <c r="J180" s="120" t="str">
        <f t="shared" si="2"/>
        <v> </v>
      </c>
      <c r="K180" s="3" t="str">
        <f t="shared" si="3"/>
        <v> </v>
      </c>
      <c r="L180" s="3" t="str">
        <f t="shared" si="4"/>
        <v> </v>
      </c>
      <c r="M180" s="3">
        <f t="shared" si="5"/>
        <v>0</v>
      </c>
      <c r="N180" s="3" t="str">
        <f t="shared" si="6"/>
        <v> </v>
      </c>
      <c r="O180" s="3" t="str">
        <f t="shared" si="7"/>
        <v> </v>
      </c>
      <c r="P180" s="3" t="str">
        <f t="shared" si="22"/>
        <v> </v>
      </c>
      <c r="Q180" s="120" t="str">
        <f t="shared" si="9"/>
        <v>#VALUE!</v>
      </c>
      <c r="R180" s="3" t="str">
        <f t="shared" si="10"/>
        <v>#VALUE!</v>
      </c>
      <c r="S180" s="95" t="str">
        <f t="shared" si="11"/>
        <v>#VALUE!</v>
      </c>
      <c r="T180" s="69" t="str">
        <f t="shared" si="12"/>
        <v>donnée(s) manquante(s)</v>
      </c>
      <c r="U180" s="70" t="str">
        <f t="shared" si="13"/>
        <v>donnée(s) manquante(s)</v>
      </c>
      <c r="V180" s="3" t="str">
        <f>IF(ISBLANK(H180)," ",IF(H180&lt;=Scenario!$C$3,0,IF(H180&lt;=Scenario!$C$5,1,IF(H180&lt;=Scenario!$C$6,2,IF(H180&lt;=Scenario!$C$7,3,IF(H180&lt;=Scenario!$C$8,4,5))))))</f>
        <v> </v>
      </c>
      <c r="W180" s="3" t="str">
        <f>IF(ISBLANK(I180)," ",IF(I180&lt;=Scenario!$G$3,0,IF(I180&lt;=Scenario!$G$5,1,IF(I180&lt;=Scenario!$G$6,2,IF(I180&lt;=Scenario!$G$7,3,IF(I180&lt;=Scenario!$G$8,4,IF(I180&lt;=Scenario!$G$9,5,IF(I180&lt;=Scenario!$G$10,6,7))))))))</f>
        <v> </v>
      </c>
      <c r="X180" s="3" t="str">
        <f>IF(ISBLANK(F180)," ",IF(F180&lt;=Scenario!$O$3,0,IF(F180&lt;=Scenario!$O$5,1,IF(F180&lt;=Scenario!$O$6,2,IF(F180&lt;=Scenario!$O$7,3,IF(F180&lt;=Scenario!$O$8,4,IF(F180&lt;=Scenario!$O$9,5,IF(F180&lt;=Scenario!$O$10,6,IF(F180&lt;=Scenario!$O$11,7,IF(F180&lt;=Scenario!$O$12,8,IF(F180&lt;=Scenario!$O$13,9,IF(F180&lt;=Scenario!$O$14,10,IF(F180&lt;=Scenario!$O$15,11,IF(F180&lt;=Scenario!$O$16,12,IF(F180&lt;=Scenario!$O$17,13,IF(F180&lt;=Scenario!$O$18,14,IF(F180&lt;=Scenario!$O$19,15,IF(F180&lt;=Scenario!$O$20,16,IF(F180&lt;=Scenario!$O$21,17,IF(F180&lt;=Scenario!$O$22,18,IF(F180&lt;=Scenario!$O$23,19,20)))))))))))))))))))))</f>
        <v> </v>
      </c>
      <c r="Y180" s="3" t="str">
        <f>IF(ISBLANK(C180)," ",IF(C180&lt;=Scenario!$AA$3,0,IF(C180&lt;=Scenario!$AA$5,1,IF(C180&lt;=Scenario!$AA$6,2,IF(C180&lt;=Scenario!$AA$7,3,IF(C180&lt;=Scenario!$AA$8,4,IF(C180&lt;=Scenario!$AA$9,5,IF(C180&lt;=Scenario!$AA$10,6,IF(C180&lt;=Scenario!$AA$11,7,IF(C180&lt;=Scenario!$AA$12,8,IF(C180&lt;=Scenario!$AA$13,9,IF(C180&lt;=Scenario!$AA$14,10,IF(C180&lt;=Scenario!$AA$15,11,IF(C180&lt;=Scenario!$AA$16,12,IF(C180&lt;=Scenario!$AA$17,13,IF(C180&lt;=Scenario!$AA$18,14,15))))))))))))))))</f>
        <v> </v>
      </c>
      <c r="Z180" s="3" t="str">
        <f t="shared" si="14"/>
        <v>#VALUE!</v>
      </c>
      <c r="AA180" s="3" t="str">
        <f t="shared" si="15"/>
        <v>#VALUE!</v>
      </c>
      <c r="AB180" s="95" t="str">
        <f t="shared" si="16"/>
        <v>#VALUE!</v>
      </c>
      <c r="AC180" s="69" t="str">
        <f t="shared" si="17"/>
        <v>missing data</v>
      </c>
      <c r="AD180" s="74" t="str">
        <f t="shared" si="18"/>
        <v>missing data</v>
      </c>
      <c r="AE180" s="75" t="str">
        <f t="shared" si="19"/>
        <v>#VALUE!</v>
      </c>
      <c r="AF180" s="75" t="str">
        <f t="shared" si="20"/>
        <v>#VALUE!</v>
      </c>
    </row>
    <row r="181" ht="15.75" customHeight="1">
      <c r="A181" s="3" t="s">
        <v>2435</v>
      </c>
      <c r="B181" s="121"/>
      <c r="C181" s="60"/>
      <c r="D181" s="60"/>
      <c r="E181" s="59">
        <f t="shared" si="21"/>
        <v>0</v>
      </c>
      <c r="F181" s="60"/>
      <c r="G181" s="122"/>
      <c r="H181" s="122"/>
      <c r="I181" s="122"/>
      <c r="J181" s="120" t="str">
        <f t="shared" si="2"/>
        <v> </v>
      </c>
      <c r="K181" s="3" t="str">
        <f t="shared" si="3"/>
        <v> </v>
      </c>
      <c r="L181" s="3" t="str">
        <f t="shared" si="4"/>
        <v> </v>
      </c>
      <c r="M181" s="3">
        <f t="shared" si="5"/>
        <v>0</v>
      </c>
      <c r="N181" s="3" t="str">
        <f t="shared" si="6"/>
        <v> </v>
      </c>
      <c r="O181" s="3" t="str">
        <f t="shared" si="7"/>
        <v> </v>
      </c>
      <c r="P181" s="3" t="str">
        <f t="shared" si="22"/>
        <v> </v>
      </c>
      <c r="Q181" s="120" t="str">
        <f t="shared" si="9"/>
        <v>#VALUE!</v>
      </c>
      <c r="R181" s="3" t="str">
        <f t="shared" si="10"/>
        <v>#VALUE!</v>
      </c>
      <c r="S181" s="95" t="str">
        <f t="shared" si="11"/>
        <v>#VALUE!</v>
      </c>
      <c r="T181" s="69" t="str">
        <f t="shared" si="12"/>
        <v>donnée(s) manquante(s)</v>
      </c>
      <c r="U181" s="70" t="str">
        <f t="shared" si="13"/>
        <v>donnée(s) manquante(s)</v>
      </c>
      <c r="V181" s="3" t="str">
        <f>IF(ISBLANK(H181)," ",IF(H181&lt;=Scenario!$C$3,0,IF(H181&lt;=Scenario!$C$5,1,IF(H181&lt;=Scenario!$C$6,2,IF(H181&lt;=Scenario!$C$7,3,IF(H181&lt;=Scenario!$C$8,4,5))))))</f>
        <v> </v>
      </c>
      <c r="W181" s="3" t="str">
        <f>IF(ISBLANK(I181)," ",IF(I181&lt;=Scenario!$G$3,0,IF(I181&lt;=Scenario!$G$5,1,IF(I181&lt;=Scenario!$G$6,2,IF(I181&lt;=Scenario!$G$7,3,IF(I181&lt;=Scenario!$G$8,4,IF(I181&lt;=Scenario!$G$9,5,IF(I181&lt;=Scenario!$G$10,6,7))))))))</f>
        <v> </v>
      </c>
      <c r="X181" s="3" t="str">
        <f>IF(ISBLANK(F181)," ",IF(F181&lt;=Scenario!$O$3,0,IF(F181&lt;=Scenario!$O$5,1,IF(F181&lt;=Scenario!$O$6,2,IF(F181&lt;=Scenario!$O$7,3,IF(F181&lt;=Scenario!$O$8,4,IF(F181&lt;=Scenario!$O$9,5,IF(F181&lt;=Scenario!$O$10,6,IF(F181&lt;=Scenario!$O$11,7,IF(F181&lt;=Scenario!$O$12,8,IF(F181&lt;=Scenario!$O$13,9,IF(F181&lt;=Scenario!$O$14,10,IF(F181&lt;=Scenario!$O$15,11,IF(F181&lt;=Scenario!$O$16,12,IF(F181&lt;=Scenario!$O$17,13,IF(F181&lt;=Scenario!$O$18,14,IF(F181&lt;=Scenario!$O$19,15,IF(F181&lt;=Scenario!$O$20,16,IF(F181&lt;=Scenario!$O$21,17,IF(F181&lt;=Scenario!$O$22,18,IF(F181&lt;=Scenario!$O$23,19,20)))))))))))))))))))))</f>
        <v> </v>
      </c>
      <c r="Y181" s="3" t="str">
        <f>IF(ISBLANK(C181)," ",IF(C181&lt;=Scenario!$AA$3,0,IF(C181&lt;=Scenario!$AA$5,1,IF(C181&lt;=Scenario!$AA$6,2,IF(C181&lt;=Scenario!$AA$7,3,IF(C181&lt;=Scenario!$AA$8,4,IF(C181&lt;=Scenario!$AA$9,5,IF(C181&lt;=Scenario!$AA$10,6,IF(C181&lt;=Scenario!$AA$11,7,IF(C181&lt;=Scenario!$AA$12,8,IF(C181&lt;=Scenario!$AA$13,9,IF(C181&lt;=Scenario!$AA$14,10,IF(C181&lt;=Scenario!$AA$15,11,IF(C181&lt;=Scenario!$AA$16,12,IF(C181&lt;=Scenario!$AA$17,13,IF(C181&lt;=Scenario!$AA$18,14,15))))))))))))))))</f>
        <v> </v>
      </c>
      <c r="Z181" s="3" t="str">
        <f t="shared" si="14"/>
        <v>#VALUE!</v>
      </c>
      <c r="AA181" s="3" t="str">
        <f t="shared" si="15"/>
        <v>#VALUE!</v>
      </c>
      <c r="AB181" s="95" t="str">
        <f t="shared" si="16"/>
        <v>#VALUE!</v>
      </c>
      <c r="AC181" s="69" t="str">
        <f t="shared" si="17"/>
        <v>missing data</v>
      </c>
      <c r="AD181" s="74" t="str">
        <f t="shared" si="18"/>
        <v>missing data</v>
      </c>
      <c r="AE181" s="75" t="str">
        <f t="shared" si="19"/>
        <v>#VALUE!</v>
      </c>
      <c r="AF181" s="75" t="str">
        <f t="shared" si="20"/>
        <v>#VALUE!</v>
      </c>
    </row>
    <row r="182" ht="15.75" customHeight="1">
      <c r="A182" s="3" t="s">
        <v>2436</v>
      </c>
      <c r="B182" s="121"/>
      <c r="C182" s="60"/>
      <c r="D182" s="60"/>
      <c r="E182" s="59">
        <f t="shared" si="21"/>
        <v>0</v>
      </c>
      <c r="F182" s="60"/>
      <c r="G182" s="122"/>
      <c r="H182" s="122"/>
      <c r="I182" s="122"/>
      <c r="J182" s="120" t="str">
        <f t="shared" si="2"/>
        <v> </v>
      </c>
      <c r="K182" s="3" t="str">
        <f t="shared" si="3"/>
        <v> </v>
      </c>
      <c r="L182" s="3" t="str">
        <f t="shared" si="4"/>
        <v> </v>
      </c>
      <c r="M182" s="3">
        <f t="shared" si="5"/>
        <v>0</v>
      </c>
      <c r="N182" s="3" t="str">
        <f t="shared" si="6"/>
        <v> </v>
      </c>
      <c r="O182" s="3" t="str">
        <f t="shared" si="7"/>
        <v> </v>
      </c>
      <c r="P182" s="3" t="str">
        <f t="shared" si="22"/>
        <v> </v>
      </c>
      <c r="Q182" s="120" t="str">
        <f t="shared" si="9"/>
        <v>#VALUE!</v>
      </c>
      <c r="R182" s="3" t="str">
        <f t="shared" si="10"/>
        <v>#VALUE!</v>
      </c>
      <c r="S182" s="95" t="str">
        <f t="shared" si="11"/>
        <v>#VALUE!</v>
      </c>
      <c r="T182" s="69" t="str">
        <f t="shared" si="12"/>
        <v>donnée(s) manquante(s)</v>
      </c>
      <c r="U182" s="70" t="str">
        <f t="shared" si="13"/>
        <v>donnée(s) manquante(s)</v>
      </c>
      <c r="V182" s="3" t="str">
        <f>IF(ISBLANK(H182)," ",IF(H182&lt;=Scenario!$C$3,0,IF(H182&lt;=Scenario!$C$5,1,IF(H182&lt;=Scenario!$C$6,2,IF(H182&lt;=Scenario!$C$7,3,IF(H182&lt;=Scenario!$C$8,4,5))))))</f>
        <v> </v>
      </c>
      <c r="W182" s="3" t="str">
        <f>IF(ISBLANK(I182)," ",IF(I182&lt;=Scenario!$G$3,0,IF(I182&lt;=Scenario!$G$5,1,IF(I182&lt;=Scenario!$G$6,2,IF(I182&lt;=Scenario!$G$7,3,IF(I182&lt;=Scenario!$G$8,4,IF(I182&lt;=Scenario!$G$9,5,IF(I182&lt;=Scenario!$G$10,6,7))))))))</f>
        <v> </v>
      </c>
      <c r="X182" s="3" t="str">
        <f>IF(ISBLANK(F182)," ",IF(F182&lt;=Scenario!$O$3,0,IF(F182&lt;=Scenario!$O$5,1,IF(F182&lt;=Scenario!$O$6,2,IF(F182&lt;=Scenario!$O$7,3,IF(F182&lt;=Scenario!$O$8,4,IF(F182&lt;=Scenario!$O$9,5,IF(F182&lt;=Scenario!$O$10,6,IF(F182&lt;=Scenario!$O$11,7,IF(F182&lt;=Scenario!$O$12,8,IF(F182&lt;=Scenario!$O$13,9,IF(F182&lt;=Scenario!$O$14,10,IF(F182&lt;=Scenario!$O$15,11,IF(F182&lt;=Scenario!$O$16,12,IF(F182&lt;=Scenario!$O$17,13,IF(F182&lt;=Scenario!$O$18,14,IF(F182&lt;=Scenario!$O$19,15,IF(F182&lt;=Scenario!$O$20,16,IF(F182&lt;=Scenario!$O$21,17,IF(F182&lt;=Scenario!$O$22,18,IF(F182&lt;=Scenario!$O$23,19,20)))))))))))))))))))))</f>
        <v> </v>
      </c>
      <c r="Y182" s="3" t="str">
        <f>IF(ISBLANK(C182)," ",IF(C182&lt;=Scenario!$AA$3,0,IF(C182&lt;=Scenario!$AA$5,1,IF(C182&lt;=Scenario!$AA$6,2,IF(C182&lt;=Scenario!$AA$7,3,IF(C182&lt;=Scenario!$AA$8,4,IF(C182&lt;=Scenario!$AA$9,5,IF(C182&lt;=Scenario!$AA$10,6,IF(C182&lt;=Scenario!$AA$11,7,IF(C182&lt;=Scenario!$AA$12,8,IF(C182&lt;=Scenario!$AA$13,9,IF(C182&lt;=Scenario!$AA$14,10,IF(C182&lt;=Scenario!$AA$15,11,IF(C182&lt;=Scenario!$AA$16,12,IF(C182&lt;=Scenario!$AA$17,13,IF(C182&lt;=Scenario!$AA$18,14,15))))))))))))))))</f>
        <v> </v>
      </c>
      <c r="Z182" s="3" t="str">
        <f t="shared" si="14"/>
        <v>#VALUE!</v>
      </c>
      <c r="AA182" s="3" t="str">
        <f t="shared" si="15"/>
        <v>#VALUE!</v>
      </c>
      <c r="AB182" s="95" t="str">
        <f t="shared" si="16"/>
        <v>#VALUE!</v>
      </c>
      <c r="AC182" s="69" t="str">
        <f t="shared" si="17"/>
        <v>missing data</v>
      </c>
      <c r="AD182" s="74" t="str">
        <f t="shared" si="18"/>
        <v>missing data</v>
      </c>
      <c r="AE182" s="75" t="str">
        <f t="shared" si="19"/>
        <v>#VALUE!</v>
      </c>
      <c r="AF182" s="75" t="str">
        <f t="shared" si="20"/>
        <v>#VALUE!</v>
      </c>
    </row>
    <row r="183" ht="15.75" customHeight="1">
      <c r="A183" s="3" t="s">
        <v>2437</v>
      </c>
      <c r="B183" s="121"/>
      <c r="C183" s="60"/>
      <c r="D183" s="60"/>
      <c r="E183" s="59">
        <f t="shared" si="21"/>
        <v>0</v>
      </c>
      <c r="F183" s="60"/>
      <c r="G183" s="122"/>
      <c r="H183" s="122"/>
      <c r="I183" s="122"/>
      <c r="J183" s="120" t="str">
        <f t="shared" si="2"/>
        <v> </v>
      </c>
      <c r="K183" s="3" t="str">
        <f t="shared" si="3"/>
        <v> </v>
      </c>
      <c r="L183" s="3" t="str">
        <f t="shared" si="4"/>
        <v> </v>
      </c>
      <c r="M183" s="3">
        <f t="shared" si="5"/>
        <v>0</v>
      </c>
      <c r="N183" s="3" t="str">
        <f t="shared" si="6"/>
        <v> </v>
      </c>
      <c r="O183" s="3" t="str">
        <f t="shared" si="7"/>
        <v> </v>
      </c>
      <c r="P183" s="3" t="str">
        <f t="shared" si="22"/>
        <v> </v>
      </c>
      <c r="Q183" s="120" t="str">
        <f t="shared" si="9"/>
        <v>#VALUE!</v>
      </c>
      <c r="R183" s="3" t="str">
        <f t="shared" si="10"/>
        <v>#VALUE!</v>
      </c>
      <c r="S183" s="95" t="str">
        <f t="shared" si="11"/>
        <v>#VALUE!</v>
      </c>
      <c r="T183" s="69" t="str">
        <f t="shared" si="12"/>
        <v>donnée(s) manquante(s)</v>
      </c>
      <c r="U183" s="70" t="str">
        <f t="shared" si="13"/>
        <v>donnée(s) manquante(s)</v>
      </c>
      <c r="V183" s="3" t="str">
        <f>IF(ISBLANK(H183)," ",IF(H183&lt;=Scenario!$C$3,0,IF(H183&lt;=Scenario!$C$5,1,IF(H183&lt;=Scenario!$C$6,2,IF(H183&lt;=Scenario!$C$7,3,IF(H183&lt;=Scenario!$C$8,4,5))))))</f>
        <v> </v>
      </c>
      <c r="W183" s="3" t="str">
        <f>IF(ISBLANK(I183)," ",IF(I183&lt;=Scenario!$G$3,0,IF(I183&lt;=Scenario!$G$5,1,IF(I183&lt;=Scenario!$G$6,2,IF(I183&lt;=Scenario!$G$7,3,IF(I183&lt;=Scenario!$G$8,4,IF(I183&lt;=Scenario!$G$9,5,IF(I183&lt;=Scenario!$G$10,6,7))))))))</f>
        <v> </v>
      </c>
      <c r="X183" s="3" t="str">
        <f>IF(ISBLANK(F183)," ",IF(F183&lt;=Scenario!$O$3,0,IF(F183&lt;=Scenario!$O$5,1,IF(F183&lt;=Scenario!$O$6,2,IF(F183&lt;=Scenario!$O$7,3,IF(F183&lt;=Scenario!$O$8,4,IF(F183&lt;=Scenario!$O$9,5,IF(F183&lt;=Scenario!$O$10,6,IF(F183&lt;=Scenario!$O$11,7,IF(F183&lt;=Scenario!$O$12,8,IF(F183&lt;=Scenario!$O$13,9,IF(F183&lt;=Scenario!$O$14,10,IF(F183&lt;=Scenario!$O$15,11,IF(F183&lt;=Scenario!$O$16,12,IF(F183&lt;=Scenario!$O$17,13,IF(F183&lt;=Scenario!$O$18,14,IF(F183&lt;=Scenario!$O$19,15,IF(F183&lt;=Scenario!$O$20,16,IF(F183&lt;=Scenario!$O$21,17,IF(F183&lt;=Scenario!$O$22,18,IF(F183&lt;=Scenario!$O$23,19,20)))))))))))))))))))))</f>
        <v> </v>
      </c>
      <c r="Y183" s="3" t="str">
        <f>IF(ISBLANK(C183)," ",IF(C183&lt;=Scenario!$AA$3,0,IF(C183&lt;=Scenario!$AA$5,1,IF(C183&lt;=Scenario!$AA$6,2,IF(C183&lt;=Scenario!$AA$7,3,IF(C183&lt;=Scenario!$AA$8,4,IF(C183&lt;=Scenario!$AA$9,5,IF(C183&lt;=Scenario!$AA$10,6,IF(C183&lt;=Scenario!$AA$11,7,IF(C183&lt;=Scenario!$AA$12,8,IF(C183&lt;=Scenario!$AA$13,9,IF(C183&lt;=Scenario!$AA$14,10,IF(C183&lt;=Scenario!$AA$15,11,IF(C183&lt;=Scenario!$AA$16,12,IF(C183&lt;=Scenario!$AA$17,13,IF(C183&lt;=Scenario!$AA$18,14,15))))))))))))))))</f>
        <v> </v>
      </c>
      <c r="Z183" s="3" t="str">
        <f t="shared" si="14"/>
        <v>#VALUE!</v>
      </c>
      <c r="AA183" s="3" t="str">
        <f t="shared" si="15"/>
        <v>#VALUE!</v>
      </c>
      <c r="AB183" s="95" t="str">
        <f t="shared" si="16"/>
        <v>#VALUE!</v>
      </c>
      <c r="AC183" s="69" t="str">
        <f t="shared" si="17"/>
        <v>missing data</v>
      </c>
      <c r="AD183" s="74" t="str">
        <f t="shared" si="18"/>
        <v>missing data</v>
      </c>
      <c r="AE183" s="75" t="str">
        <f t="shared" si="19"/>
        <v>#VALUE!</v>
      </c>
      <c r="AF183" s="75" t="str">
        <f t="shared" si="20"/>
        <v>#VALUE!</v>
      </c>
    </row>
    <row r="184" ht="15.75" customHeight="1">
      <c r="A184" s="3" t="s">
        <v>2438</v>
      </c>
      <c r="B184" s="121"/>
      <c r="C184" s="60"/>
      <c r="D184" s="60"/>
      <c r="E184" s="59">
        <f t="shared" si="21"/>
        <v>0</v>
      </c>
      <c r="F184" s="60"/>
      <c r="G184" s="122"/>
      <c r="H184" s="122"/>
      <c r="I184" s="122"/>
      <c r="J184" s="120" t="str">
        <f t="shared" si="2"/>
        <v> </v>
      </c>
      <c r="K184" s="3" t="str">
        <f t="shared" si="3"/>
        <v> </v>
      </c>
      <c r="L184" s="3" t="str">
        <f t="shared" si="4"/>
        <v> </v>
      </c>
      <c r="M184" s="3">
        <f t="shared" si="5"/>
        <v>0</v>
      </c>
      <c r="N184" s="3" t="str">
        <f t="shared" si="6"/>
        <v> </v>
      </c>
      <c r="O184" s="3" t="str">
        <f t="shared" si="7"/>
        <v> </v>
      </c>
      <c r="P184" s="3" t="str">
        <f t="shared" si="22"/>
        <v> </v>
      </c>
      <c r="Q184" s="120" t="str">
        <f t="shared" si="9"/>
        <v>#VALUE!</v>
      </c>
      <c r="R184" s="3" t="str">
        <f t="shared" si="10"/>
        <v>#VALUE!</v>
      </c>
      <c r="S184" s="95" t="str">
        <f t="shared" si="11"/>
        <v>#VALUE!</v>
      </c>
      <c r="T184" s="69" t="str">
        <f t="shared" si="12"/>
        <v>donnée(s) manquante(s)</v>
      </c>
      <c r="U184" s="70" t="str">
        <f t="shared" si="13"/>
        <v>donnée(s) manquante(s)</v>
      </c>
      <c r="V184" s="3" t="str">
        <f>IF(ISBLANK(H184)," ",IF(H184&lt;=Scenario!$C$3,0,IF(H184&lt;=Scenario!$C$5,1,IF(H184&lt;=Scenario!$C$6,2,IF(H184&lt;=Scenario!$C$7,3,IF(H184&lt;=Scenario!$C$8,4,5))))))</f>
        <v> </v>
      </c>
      <c r="W184" s="3" t="str">
        <f>IF(ISBLANK(I184)," ",IF(I184&lt;=Scenario!$G$3,0,IF(I184&lt;=Scenario!$G$5,1,IF(I184&lt;=Scenario!$G$6,2,IF(I184&lt;=Scenario!$G$7,3,IF(I184&lt;=Scenario!$G$8,4,IF(I184&lt;=Scenario!$G$9,5,IF(I184&lt;=Scenario!$G$10,6,7))))))))</f>
        <v> </v>
      </c>
      <c r="X184" s="3" t="str">
        <f>IF(ISBLANK(F184)," ",IF(F184&lt;=Scenario!$O$3,0,IF(F184&lt;=Scenario!$O$5,1,IF(F184&lt;=Scenario!$O$6,2,IF(F184&lt;=Scenario!$O$7,3,IF(F184&lt;=Scenario!$O$8,4,IF(F184&lt;=Scenario!$O$9,5,IF(F184&lt;=Scenario!$O$10,6,IF(F184&lt;=Scenario!$O$11,7,IF(F184&lt;=Scenario!$O$12,8,IF(F184&lt;=Scenario!$O$13,9,IF(F184&lt;=Scenario!$O$14,10,IF(F184&lt;=Scenario!$O$15,11,IF(F184&lt;=Scenario!$O$16,12,IF(F184&lt;=Scenario!$O$17,13,IF(F184&lt;=Scenario!$O$18,14,IF(F184&lt;=Scenario!$O$19,15,IF(F184&lt;=Scenario!$O$20,16,IF(F184&lt;=Scenario!$O$21,17,IF(F184&lt;=Scenario!$O$22,18,IF(F184&lt;=Scenario!$O$23,19,20)))))))))))))))))))))</f>
        <v> </v>
      </c>
      <c r="Y184" s="3" t="str">
        <f>IF(ISBLANK(C184)," ",IF(C184&lt;=Scenario!$AA$3,0,IF(C184&lt;=Scenario!$AA$5,1,IF(C184&lt;=Scenario!$AA$6,2,IF(C184&lt;=Scenario!$AA$7,3,IF(C184&lt;=Scenario!$AA$8,4,IF(C184&lt;=Scenario!$AA$9,5,IF(C184&lt;=Scenario!$AA$10,6,IF(C184&lt;=Scenario!$AA$11,7,IF(C184&lt;=Scenario!$AA$12,8,IF(C184&lt;=Scenario!$AA$13,9,IF(C184&lt;=Scenario!$AA$14,10,IF(C184&lt;=Scenario!$AA$15,11,IF(C184&lt;=Scenario!$AA$16,12,IF(C184&lt;=Scenario!$AA$17,13,IF(C184&lt;=Scenario!$AA$18,14,15))))))))))))))))</f>
        <v> </v>
      </c>
      <c r="Z184" s="3" t="str">
        <f t="shared" si="14"/>
        <v>#VALUE!</v>
      </c>
      <c r="AA184" s="3" t="str">
        <f t="shared" si="15"/>
        <v>#VALUE!</v>
      </c>
      <c r="AB184" s="95" t="str">
        <f t="shared" si="16"/>
        <v>#VALUE!</v>
      </c>
      <c r="AC184" s="69" t="str">
        <f t="shared" si="17"/>
        <v>missing data</v>
      </c>
      <c r="AD184" s="74" t="str">
        <f t="shared" si="18"/>
        <v>missing data</v>
      </c>
      <c r="AE184" s="75" t="str">
        <f t="shared" si="19"/>
        <v>#VALUE!</v>
      </c>
      <c r="AF184" s="75" t="str">
        <f t="shared" si="20"/>
        <v>#VALUE!</v>
      </c>
    </row>
    <row r="185" ht="15.75" customHeight="1">
      <c r="A185" s="3" t="s">
        <v>2439</v>
      </c>
      <c r="B185" s="121"/>
      <c r="C185" s="60"/>
      <c r="D185" s="60"/>
      <c r="E185" s="59">
        <f t="shared" si="21"/>
        <v>0</v>
      </c>
      <c r="F185" s="60"/>
      <c r="G185" s="122"/>
      <c r="H185" s="122"/>
      <c r="I185" s="122"/>
      <c r="J185" s="120" t="str">
        <f t="shared" si="2"/>
        <v> </v>
      </c>
      <c r="K185" s="3" t="str">
        <f t="shared" si="3"/>
        <v> </v>
      </c>
      <c r="L185" s="3" t="str">
        <f t="shared" si="4"/>
        <v> </v>
      </c>
      <c r="M185" s="3">
        <f t="shared" si="5"/>
        <v>0</v>
      </c>
      <c r="N185" s="3" t="str">
        <f t="shared" si="6"/>
        <v> </v>
      </c>
      <c r="O185" s="3" t="str">
        <f t="shared" si="7"/>
        <v> </v>
      </c>
      <c r="P185" s="3" t="str">
        <f t="shared" si="22"/>
        <v> </v>
      </c>
      <c r="Q185" s="120" t="str">
        <f t="shared" si="9"/>
        <v>#VALUE!</v>
      </c>
      <c r="R185" s="3" t="str">
        <f t="shared" si="10"/>
        <v>#VALUE!</v>
      </c>
      <c r="S185" s="95" t="str">
        <f t="shared" si="11"/>
        <v>#VALUE!</v>
      </c>
      <c r="T185" s="69" t="str">
        <f t="shared" si="12"/>
        <v>donnée(s) manquante(s)</v>
      </c>
      <c r="U185" s="70" t="str">
        <f t="shared" si="13"/>
        <v>donnée(s) manquante(s)</v>
      </c>
      <c r="V185" s="3" t="str">
        <f>IF(ISBLANK(H185)," ",IF(H185&lt;=Scenario!$C$3,0,IF(H185&lt;=Scenario!$C$5,1,IF(H185&lt;=Scenario!$C$6,2,IF(H185&lt;=Scenario!$C$7,3,IF(H185&lt;=Scenario!$C$8,4,5))))))</f>
        <v> </v>
      </c>
      <c r="W185" s="3" t="str">
        <f>IF(ISBLANK(I185)," ",IF(I185&lt;=Scenario!$G$3,0,IF(I185&lt;=Scenario!$G$5,1,IF(I185&lt;=Scenario!$G$6,2,IF(I185&lt;=Scenario!$G$7,3,IF(I185&lt;=Scenario!$G$8,4,IF(I185&lt;=Scenario!$G$9,5,IF(I185&lt;=Scenario!$G$10,6,7))))))))</f>
        <v> </v>
      </c>
      <c r="X185" s="3" t="str">
        <f>IF(ISBLANK(F185)," ",IF(F185&lt;=Scenario!$O$3,0,IF(F185&lt;=Scenario!$O$5,1,IF(F185&lt;=Scenario!$O$6,2,IF(F185&lt;=Scenario!$O$7,3,IF(F185&lt;=Scenario!$O$8,4,IF(F185&lt;=Scenario!$O$9,5,IF(F185&lt;=Scenario!$O$10,6,IF(F185&lt;=Scenario!$O$11,7,IF(F185&lt;=Scenario!$O$12,8,IF(F185&lt;=Scenario!$O$13,9,IF(F185&lt;=Scenario!$O$14,10,IF(F185&lt;=Scenario!$O$15,11,IF(F185&lt;=Scenario!$O$16,12,IF(F185&lt;=Scenario!$O$17,13,IF(F185&lt;=Scenario!$O$18,14,IF(F185&lt;=Scenario!$O$19,15,IF(F185&lt;=Scenario!$O$20,16,IF(F185&lt;=Scenario!$O$21,17,IF(F185&lt;=Scenario!$O$22,18,IF(F185&lt;=Scenario!$O$23,19,20)))))))))))))))))))))</f>
        <v> </v>
      </c>
      <c r="Y185" s="3" t="str">
        <f>IF(ISBLANK(C185)," ",IF(C185&lt;=Scenario!$AA$3,0,IF(C185&lt;=Scenario!$AA$5,1,IF(C185&lt;=Scenario!$AA$6,2,IF(C185&lt;=Scenario!$AA$7,3,IF(C185&lt;=Scenario!$AA$8,4,IF(C185&lt;=Scenario!$AA$9,5,IF(C185&lt;=Scenario!$AA$10,6,IF(C185&lt;=Scenario!$AA$11,7,IF(C185&lt;=Scenario!$AA$12,8,IF(C185&lt;=Scenario!$AA$13,9,IF(C185&lt;=Scenario!$AA$14,10,IF(C185&lt;=Scenario!$AA$15,11,IF(C185&lt;=Scenario!$AA$16,12,IF(C185&lt;=Scenario!$AA$17,13,IF(C185&lt;=Scenario!$AA$18,14,15))))))))))))))))</f>
        <v> </v>
      </c>
      <c r="Z185" s="3" t="str">
        <f t="shared" si="14"/>
        <v>#VALUE!</v>
      </c>
      <c r="AA185" s="3" t="str">
        <f t="shared" si="15"/>
        <v>#VALUE!</v>
      </c>
      <c r="AB185" s="95" t="str">
        <f t="shared" si="16"/>
        <v>#VALUE!</v>
      </c>
      <c r="AC185" s="69" t="str">
        <f t="shared" si="17"/>
        <v>missing data</v>
      </c>
      <c r="AD185" s="74" t="str">
        <f t="shared" si="18"/>
        <v>missing data</v>
      </c>
      <c r="AE185" s="75" t="str">
        <f t="shared" si="19"/>
        <v>#VALUE!</v>
      </c>
      <c r="AF185" s="75" t="str">
        <f t="shared" si="20"/>
        <v>#VALUE!</v>
      </c>
    </row>
    <row r="186" ht="15.75" customHeight="1">
      <c r="A186" s="3" t="s">
        <v>2440</v>
      </c>
      <c r="B186" s="121"/>
      <c r="C186" s="60"/>
      <c r="D186" s="60"/>
      <c r="E186" s="59">
        <f t="shared" si="21"/>
        <v>0</v>
      </c>
      <c r="F186" s="60"/>
      <c r="G186" s="122"/>
      <c r="H186" s="122"/>
      <c r="I186" s="122"/>
      <c r="J186" s="120" t="str">
        <f t="shared" si="2"/>
        <v> </v>
      </c>
      <c r="K186" s="3" t="str">
        <f t="shared" si="3"/>
        <v> </v>
      </c>
      <c r="L186" s="3" t="str">
        <f t="shared" si="4"/>
        <v> </v>
      </c>
      <c r="M186" s="3">
        <f t="shared" si="5"/>
        <v>0</v>
      </c>
      <c r="N186" s="3" t="str">
        <f t="shared" si="6"/>
        <v> </v>
      </c>
      <c r="O186" s="3" t="str">
        <f t="shared" si="7"/>
        <v> </v>
      </c>
      <c r="P186" s="3" t="str">
        <f t="shared" si="22"/>
        <v> </v>
      </c>
      <c r="Q186" s="120" t="str">
        <f t="shared" si="9"/>
        <v>#VALUE!</v>
      </c>
      <c r="R186" s="3" t="str">
        <f t="shared" si="10"/>
        <v>#VALUE!</v>
      </c>
      <c r="S186" s="95" t="str">
        <f t="shared" si="11"/>
        <v>#VALUE!</v>
      </c>
      <c r="T186" s="69" t="str">
        <f t="shared" si="12"/>
        <v>donnée(s) manquante(s)</v>
      </c>
      <c r="U186" s="70" t="str">
        <f t="shared" si="13"/>
        <v>donnée(s) manquante(s)</v>
      </c>
      <c r="V186" s="3" t="str">
        <f>IF(ISBLANK(H186)," ",IF(H186&lt;=Scenario!$C$3,0,IF(H186&lt;=Scenario!$C$5,1,IF(H186&lt;=Scenario!$C$6,2,IF(H186&lt;=Scenario!$C$7,3,IF(H186&lt;=Scenario!$C$8,4,5))))))</f>
        <v> </v>
      </c>
      <c r="W186" s="3" t="str">
        <f>IF(ISBLANK(I186)," ",IF(I186&lt;=Scenario!$G$3,0,IF(I186&lt;=Scenario!$G$5,1,IF(I186&lt;=Scenario!$G$6,2,IF(I186&lt;=Scenario!$G$7,3,IF(I186&lt;=Scenario!$G$8,4,IF(I186&lt;=Scenario!$G$9,5,IF(I186&lt;=Scenario!$G$10,6,7))))))))</f>
        <v> </v>
      </c>
      <c r="X186" s="3" t="str">
        <f>IF(ISBLANK(F186)," ",IF(F186&lt;=Scenario!$O$3,0,IF(F186&lt;=Scenario!$O$5,1,IF(F186&lt;=Scenario!$O$6,2,IF(F186&lt;=Scenario!$O$7,3,IF(F186&lt;=Scenario!$O$8,4,IF(F186&lt;=Scenario!$O$9,5,IF(F186&lt;=Scenario!$O$10,6,IF(F186&lt;=Scenario!$O$11,7,IF(F186&lt;=Scenario!$O$12,8,IF(F186&lt;=Scenario!$O$13,9,IF(F186&lt;=Scenario!$O$14,10,IF(F186&lt;=Scenario!$O$15,11,IF(F186&lt;=Scenario!$O$16,12,IF(F186&lt;=Scenario!$O$17,13,IF(F186&lt;=Scenario!$O$18,14,IF(F186&lt;=Scenario!$O$19,15,IF(F186&lt;=Scenario!$O$20,16,IF(F186&lt;=Scenario!$O$21,17,IF(F186&lt;=Scenario!$O$22,18,IF(F186&lt;=Scenario!$O$23,19,20)))))))))))))))))))))</f>
        <v> </v>
      </c>
      <c r="Y186" s="3" t="str">
        <f>IF(ISBLANK(C186)," ",IF(C186&lt;=Scenario!$AA$3,0,IF(C186&lt;=Scenario!$AA$5,1,IF(C186&lt;=Scenario!$AA$6,2,IF(C186&lt;=Scenario!$AA$7,3,IF(C186&lt;=Scenario!$AA$8,4,IF(C186&lt;=Scenario!$AA$9,5,IF(C186&lt;=Scenario!$AA$10,6,IF(C186&lt;=Scenario!$AA$11,7,IF(C186&lt;=Scenario!$AA$12,8,IF(C186&lt;=Scenario!$AA$13,9,IF(C186&lt;=Scenario!$AA$14,10,IF(C186&lt;=Scenario!$AA$15,11,IF(C186&lt;=Scenario!$AA$16,12,IF(C186&lt;=Scenario!$AA$17,13,IF(C186&lt;=Scenario!$AA$18,14,15))))))))))))))))</f>
        <v> </v>
      </c>
      <c r="Z186" s="3" t="str">
        <f t="shared" si="14"/>
        <v>#VALUE!</v>
      </c>
      <c r="AA186" s="3" t="str">
        <f t="shared" si="15"/>
        <v>#VALUE!</v>
      </c>
      <c r="AB186" s="95" t="str">
        <f t="shared" si="16"/>
        <v>#VALUE!</v>
      </c>
      <c r="AC186" s="69" t="str">
        <f t="shared" si="17"/>
        <v>missing data</v>
      </c>
      <c r="AD186" s="74" t="str">
        <f t="shared" si="18"/>
        <v>missing data</v>
      </c>
      <c r="AE186" s="75" t="str">
        <f t="shared" si="19"/>
        <v>#VALUE!</v>
      </c>
      <c r="AF186" s="75" t="str">
        <f t="shared" si="20"/>
        <v>#VALUE!</v>
      </c>
    </row>
    <row r="187" ht="15.75" customHeight="1">
      <c r="A187" s="3" t="s">
        <v>2441</v>
      </c>
      <c r="B187" s="121"/>
      <c r="C187" s="60"/>
      <c r="D187" s="60"/>
      <c r="E187" s="59">
        <f t="shared" si="21"/>
        <v>0</v>
      </c>
      <c r="F187" s="60"/>
      <c r="G187" s="122"/>
      <c r="H187" s="122"/>
      <c r="I187" s="122"/>
      <c r="J187" s="120" t="str">
        <f t="shared" si="2"/>
        <v> </v>
      </c>
      <c r="K187" s="3" t="str">
        <f t="shared" si="3"/>
        <v> </v>
      </c>
      <c r="L187" s="3" t="str">
        <f t="shared" si="4"/>
        <v> </v>
      </c>
      <c r="M187" s="3">
        <f t="shared" si="5"/>
        <v>0</v>
      </c>
      <c r="N187" s="3" t="str">
        <f t="shared" si="6"/>
        <v> </v>
      </c>
      <c r="O187" s="3" t="str">
        <f t="shared" si="7"/>
        <v> </v>
      </c>
      <c r="P187" s="3" t="str">
        <f t="shared" si="22"/>
        <v> </v>
      </c>
      <c r="Q187" s="120" t="str">
        <f t="shared" si="9"/>
        <v>#VALUE!</v>
      </c>
      <c r="R187" s="3" t="str">
        <f t="shared" si="10"/>
        <v>#VALUE!</v>
      </c>
      <c r="S187" s="95" t="str">
        <f t="shared" si="11"/>
        <v>#VALUE!</v>
      </c>
      <c r="T187" s="69" t="str">
        <f t="shared" si="12"/>
        <v>donnée(s) manquante(s)</v>
      </c>
      <c r="U187" s="70" t="str">
        <f t="shared" si="13"/>
        <v>donnée(s) manquante(s)</v>
      </c>
      <c r="V187" s="3" t="str">
        <f>IF(ISBLANK(H187)," ",IF(H187&lt;=Scenario!$C$3,0,IF(H187&lt;=Scenario!$C$5,1,IF(H187&lt;=Scenario!$C$6,2,IF(H187&lt;=Scenario!$C$7,3,IF(H187&lt;=Scenario!$C$8,4,5))))))</f>
        <v> </v>
      </c>
      <c r="W187" s="3" t="str">
        <f>IF(ISBLANK(I187)," ",IF(I187&lt;=Scenario!$G$3,0,IF(I187&lt;=Scenario!$G$5,1,IF(I187&lt;=Scenario!$G$6,2,IF(I187&lt;=Scenario!$G$7,3,IF(I187&lt;=Scenario!$G$8,4,IF(I187&lt;=Scenario!$G$9,5,IF(I187&lt;=Scenario!$G$10,6,7))))))))</f>
        <v> </v>
      </c>
      <c r="X187" s="3" t="str">
        <f>IF(ISBLANK(F187)," ",IF(F187&lt;=Scenario!$O$3,0,IF(F187&lt;=Scenario!$O$5,1,IF(F187&lt;=Scenario!$O$6,2,IF(F187&lt;=Scenario!$O$7,3,IF(F187&lt;=Scenario!$O$8,4,IF(F187&lt;=Scenario!$O$9,5,IF(F187&lt;=Scenario!$O$10,6,IF(F187&lt;=Scenario!$O$11,7,IF(F187&lt;=Scenario!$O$12,8,IF(F187&lt;=Scenario!$O$13,9,IF(F187&lt;=Scenario!$O$14,10,IF(F187&lt;=Scenario!$O$15,11,IF(F187&lt;=Scenario!$O$16,12,IF(F187&lt;=Scenario!$O$17,13,IF(F187&lt;=Scenario!$O$18,14,IF(F187&lt;=Scenario!$O$19,15,IF(F187&lt;=Scenario!$O$20,16,IF(F187&lt;=Scenario!$O$21,17,IF(F187&lt;=Scenario!$O$22,18,IF(F187&lt;=Scenario!$O$23,19,20)))))))))))))))))))))</f>
        <v> </v>
      </c>
      <c r="Y187" s="3" t="str">
        <f>IF(ISBLANK(C187)," ",IF(C187&lt;=Scenario!$AA$3,0,IF(C187&lt;=Scenario!$AA$5,1,IF(C187&lt;=Scenario!$AA$6,2,IF(C187&lt;=Scenario!$AA$7,3,IF(C187&lt;=Scenario!$AA$8,4,IF(C187&lt;=Scenario!$AA$9,5,IF(C187&lt;=Scenario!$AA$10,6,IF(C187&lt;=Scenario!$AA$11,7,IF(C187&lt;=Scenario!$AA$12,8,IF(C187&lt;=Scenario!$AA$13,9,IF(C187&lt;=Scenario!$AA$14,10,IF(C187&lt;=Scenario!$AA$15,11,IF(C187&lt;=Scenario!$AA$16,12,IF(C187&lt;=Scenario!$AA$17,13,IF(C187&lt;=Scenario!$AA$18,14,15))))))))))))))))</f>
        <v> </v>
      </c>
      <c r="Z187" s="3" t="str">
        <f t="shared" si="14"/>
        <v>#VALUE!</v>
      </c>
      <c r="AA187" s="3" t="str">
        <f t="shared" si="15"/>
        <v>#VALUE!</v>
      </c>
      <c r="AB187" s="95" t="str">
        <f t="shared" si="16"/>
        <v>#VALUE!</v>
      </c>
      <c r="AC187" s="69" t="str">
        <f t="shared" si="17"/>
        <v>missing data</v>
      </c>
      <c r="AD187" s="74" t="str">
        <f t="shared" si="18"/>
        <v>missing data</v>
      </c>
      <c r="AE187" s="75" t="str">
        <f t="shared" si="19"/>
        <v>#VALUE!</v>
      </c>
      <c r="AF187" s="75" t="str">
        <f t="shared" si="20"/>
        <v>#VALUE!</v>
      </c>
    </row>
    <row r="188" ht="15.75" customHeight="1">
      <c r="A188" s="3" t="s">
        <v>2442</v>
      </c>
      <c r="B188" s="121"/>
      <c r="C188" s="60"/>
      <c r="D188" s="60"/>
      <c r="E188" s="59">
        <f t="shared" si="21"/>
        <v>0</v>
      </c>
      <c r="F188" s="60"/>
      <c r="G188" s="122"/>
      <c r="H188" s="122"/>
      <c r="I188" s="122"/>
      <c r="J188" s="120" t="str">
        <f t="shared" si="2"/>
        <v> </v>
      </c>
      <c r="K188" s="3" t="str">
        <f t="shared" si="3"/>
        <v> </v>
      </c>
      <c r="L188" s="3" t="str">
        <f t="shared" si="4"/>
        <v> </v>
      </c>
      <c r="M188" s="3">
        <f t="shared" si="5"/>
        <v>0</v>
      </c>
      <c r="N188" s="3" t="str">
        <f t="shared" si="6"/>
        <v> </v>
      </c>
      <c r="O188" s="3" t="str">
        <f t="shared" si="7"/>
        <v> </v>
      </c>
      <c r="P188" s="3" t="str">
        <f t="shared" si="22"/>
        <v> </v>
      </c>
      <c r="Q188" s="120" t="str">
        <f t="shared" si="9"/>
        <v>#VALUE!</v>
      </c>
      <c r="R188" s="3" t="str">
        <f t="shared" si="10"/>
        <v>#VALUE!</v>
      </c>
      <c r="S188" s="95" t="str">
        <f t="shared" si="11"/>
        <v>#VALUE!</v>
      </c>
      <c r="T188" s="69" t="str">
        <f t="shared" si="12"/>
        <v>donnée(s) manquante(s)</v>
      </c>
      <c r="U188" s="70" t="str">
        <f t="shared" si="13"/>
        <v>donnée(s) manquante(s)</v>
      </c>
      <c r="V188" s="3" t="str">
        <f>IF(ISBLANK(H188)," ",IF(H188&lt;=Scenario!$C$3,0,IF(H188&lt;=Scenario!$C$5,1,IF(H188&lt;=Scenario!$C$6,2,IF(H188&lt;=Scenario!$C$7,3,IF(H188&lt;=Scenario!$C$8,4,5))))))</f>
        <v> </v>
      </c>
      <c r="W188" s="3" t="str">
        <f>IF(ISBLANK(I188)," ",IF(I188&lt;=Scenario!$G$3,0,IF(I188&lt;=Scenario!$G$5,1,IF(I188&lt;=Scenario!$G$6,2,IF(I188&lt;=Scenario!$G$7,3,IF(I188&lt;=Scenario!$G$8,4,IF(I188&lt;=Scenario!$G$9,5,IF(I188&lt;=Scenario!$G$10,6,7))))))))</f>
        <v> </v>
      </c>
      <c r="X188" s="3" t="str">
        <f>IF(ISBLANK(F188)," ",IF(F188&lt;=Scenario!$O$3,0,IF(F188&lt;=Scenario!$O$5,1,IF(F188&lt;=Scenario!$O$6,2,IF(F188&lt;=Scenario!$O$7,3,IF(F188&lt;=Scenario!$O$8,4,IF(F188&lt;=Scenario!$O$9,5,IF(F188&lt;=Scenario!$O$10,6,IF(F188&lt;=Scenario!$O$11,7,IF(F188&lt;=Scenario!$O$12,8,IF(F188&lt;=Scenario!$O$13,9,IF(F188&lt;=Scenario!$O$14,10,IF(F188&lt;=Scenario!$O$15,11,IF(F188&lt;=Scenario!$O$16,12,IF(F188&lt;=Scenario!$O$17,13,IF(F188&lt;=Scenario!$O$18,14,IF(F188&lt;=Scenario!$O$19,15,IF(F188&lt;=Scenario!$O$20,16,IF(F188&lt;=Scenario!$O$21,17,IF(F188&lt;=Scenario!$O$22,18,IF(F188&lt;=Scenario!$O$23,19,20)))))))))))))))))))))</f>
        <v> </v>
      </c>
      <c r="Y188" s="3" t="str">
        <f>IF(ISBLANK(C188)," ",IF(C188&lt;=Scenario!$AA$3,0,IF(C188&lt;=Scenario!$AA$5,1,IF(C188&lt;=Scenario!$AA$6,2,IF(C188&lt;=Scenario!$AA$7,3,IF(C188&lt;=Scenario!$AA$8,4,IF(C188&lt;=Scenario!$AA$9,5,IF(C188&lt;=Scenario!$AA$10,6,IF(C188&lt;=Scenario!$AA$11,7,IF(C188&lt;=Scenario!$AA$12,8,IF(C188&lt;=Scenario!$AA$13,9,IF(C188&lt;=Scenario!$AA$14,10,IF(C188&lt;=Scenario!$AA$15,11,IF(C188&lt;=Scenario!$AA$16,12,IF(C188&lt;=Scenario!$AA$17,13,IF(C188&lt;=Scenario!$AA$18,14,15))))))))))))))))</f>
        <v> </v>
      </c>
      <c r="Z188" s="3" t="str">
        <f t="shared" si="14"/>
        <v>#VALUE!</v>
      </c>
      <c r="AA188" s="3" t="str">
        <f t="shared" si="15"/>
        <v>#VALUE!</v>
      </c>
      <c r="AB188" s="95" t="str">
        <f t="shared" si="16"/>
        <v>#VALUE!</v>
      </c>
      <c r="AC188" s="69" t="str">
        <f t="shared" si="17"/>
        <v>missing data</v>
      </c>
      <c r="AD188" s="74" t="str">
        <f t="shared" si="18"/>
        <v>missing data</v>
      </c>
      <c r="AE188" s="75" t="str">
        <f t="shared" si="19"/>
        <v>#VALUE!</v>
      </c>
      <c r="AF188" s="75" t="str">
        <f t="shared" si="20"/>
        <v>#VALUE!</v>
      </c>
    </row>
    <row r="189" ht="15.75" customHeight="1">
      <c r="A189" s="3" t="s">
        <v>2443</v>
      </c>
      <c r="B189" s="121"/>
      <c r="C189" s="60"/>
      <c r="D189" s="60"/>
      <c r="E189" s="59">
        <f t="shared" si="21"/>
        <v>0</v>
      </c>
      <c r="F189" s="60"/>
      <c r="G189" s="122"/>
      <c r="H189" s="122"/>
      <c r="I189" s="122"/>
      <c r="J189" s="120" t="str">
        <f t="shared" si="2"/>
        <v> </v>
      </c>
      <c r="K189" s="3" t="str">
        <f t="shared" si="3"/>
        <v> </v>
      </c>
      <c r="L189" s="3" t="str">
        <f t="shared" si="4"/>
        <v> </v>
      </c>
      <c r="M189" s="3">
        <f t="shared" si="5"/>
        <v>0</v>
      </c>
      <c r="N189" s="3" t="str">
        <f t="shared" si="6"/>
        <v> </v>
      </c>
      <c r="O189" s="3" t="str">
        <f t="shared" si="7"/>
        <v> </v>
      </c>
      <c r="P189" s="3" t="str">
        <f t="shared" si="22"/>
        <v> </v>
      </c>
      <c r="Q189" s="120" t="str">
        <f t="shared" si="9"/>
        <v>#VALUE!</v>
      </c>
      <c r="R189" s="3" t="str">
        <f t="shared" si="10"/>
        <v>#VALUE!</v>
      </c>
      <c r="S189" s="95" t="str">
        <f t="shared" si="11"/>
        <v>#VALUE!</v>
      </c>
      <c r="T189" s="69" t="str">
        <f t="shared" si="12"/>
        <v>donnée(s) manquante(s)</v>
      </c>
      <c r="U189" s="70" t="str">
        <f t="shared" si="13"/>
        <v>donnée(s) manquante(s)</v>
      </c>
      <c r="V189" s="3" t="str">
        <f>IF(ISBLANK(H189)," ",IF(H189&lt;=Scenario!$C$3,0,IF(H189&lt;=Scenario!$C$5,1,IF(H189&lt;=Scenario!$C$6,2,IF(H189&lt;=Scenario!$C$7,3,IF(H189&lt;=Scenario!$C$8,4,5))))))</f>
        <v> </v>
      </c>
      <c r="W189" s="3" t="str">
        <f>IF(ISBLANK(I189)," ",IF(I189&lt;=Scenario!$G$3,0,IF(I189&lt;=Scenario!$G$5,1,IF(I189&lt;=Scenario!$G$6,2,IF(I189&lt;=Scenario!$G$7,3,IF(I189&lt;=Scenario!$G$8,4,IF(I189&lt;=Scenario!$G$9,5,IF(I189&lt;=Scenario!$G$10,6,7))))))))</f>
        <v> </v>
      </c>
      <c r="X189" s="3" t="str">
        <f>IF(ISBLANK(F189)," ",IF(F189&lt;=Scenario!$O$3,0,IF(F189&lt;=Scenario!$O$5,1,IF(F189&lt;=Scenario!$O$6,2,IF(F189&lt;=Scenario!$O$7,3,IF(F189&lt;=Scenario!$O$8,4,IF(F189&lt;=Scenario!$O$9,5,IF(F189&lt;=Scenario!$O$10,6,IF(F189&lt;=Scenario!$O$11,7,IF(F189&lt;=Scenario!$O$12,8,IF(F189&lt;=Scenario!$O$13,9,IF(F189&lt;=Scenario!$O$14,10,IF(F189&lt;=Scenario!$O$15,11,IF(F189&lt;=Scenario!$O$16,12,IF(F189&lt;=Scenario!$O$17,13,IF(F189&lt;=Scenario!$O$18,14,IF(F189&lt;=Scenario!$O$19,15,IF(F189&lt;=Scenario!$O$20,16,IF(F189&lt;=Scenario!$O$21,17,IF(F189&lt;=Scenario!$O$22,18,IF(F189&lt;=Scenario!$O$23,19,20)))))))))))))))))))))</f>
        <v> </v>
      </c>
      <c r="Y189" s="3" t="str">
        <f>IF(ISBLANK(C189)," ",IF(C189&lt;=Scenario!$AA$3,0,IF(C189&lt;=Scenario!$AA$5,1,IF(C189&lt;=Scenario!$AA$6,2,IF(C189&lt;=Scenario!$AA$7,3,IF(C189&lt;=Scenario!$AA$8,4,IF(C189&lt;=Scenario!$AA$9,5,IF(C189&lt;=Scenario!$AA$10,6,IF(C189&lt;=Scenario!$AA$11,7,IF(C189&lt;=Scenario!$AA$12,8,IF(C189&lt;=Scenario!$AA$13,9,IF(C189&lt;=Scenario!$AA$14,10,IF(C189&lt;=Scenario!$AA$15,11,IF(C189&lt;=Scenario!$AA$16,12,IF(C189&lt;=Scenario!$AA$17,13,IF(C189&lt;=Scenario!$AA$18,14,15))))))))))))))))</f>
        <v> </v>
      </c>
      <c r="Z189" s="3" t="str">
        <f t="shared" si="14"/>
        <v>#VALUE!</v>
      </c>
      <c r="AA189" s="3" t="str">
        <f t="shared" si="15"/>
        <v>#VALUE!</v>
      </c>
      <c r="AB189" s="95" t="str">
        <f t="shared" si="16"/>
        <v>#VALUE!</v>
      </c>
      <c r="AC189" s="69" t="str">
        <f t="shared" si="17"/>
        <v>missing data</v>
      </c>
      <c r="AD189" s="74" t="str">
        <f t="shared" si="18"/>
        <v>missing data</v>
      </c>
      <c r="AE189" s="75" t="str">
        <f t="shared" si="19"/>
        <v>#VALUE!</v>
      </c>
      <c r="AF189" s="75" t="str">
        <f t="shared" si="20"/>
        <v>#VALUE!</v>
      </c>
    </row>
    <row r="190" ht="15.75" customHeight="1">
      <c r="A190" s="3" t="s">
        <v>2444</v>
      </c>
      <c r="B190" s="121"/>
      <c r="C190" s="60"/>
      <c r="D190" s="60"/>
      <c r="E190" s="59">
        <f t="shared" si="21"/>
        <v>0</v>
      </c>
      <c r="F190" s="60"/>
      <c r="G190" s="122"/>
      <c r="H190" s="122"/>
      <c r="I190" s="122"/>
      <c r="J190" s="120" t="str">
        <f t="shared" si="2"/>
        <v> </v>
      </c>
      <c r="K190" s="3" t="str">
        <f t="shared" si="3"/>
        <v> </v>
      </c>
      <c r="L190" s="3" t="str">
        <f t="shared" si="4"/>
        <v> </v>
      </c>
      <c r="M190" s="3">
        <f t="shared" si="5"/>
        <v>0</v>
      </c>
      <c r="N190" s="3" t="str">
        <f t="shared" si="6"/>
        <v> </v>
      </c>
      <c r="O190" s="3" t="str">
        <f t="shared" si="7"/>
        <v> </v>
      </c>
      <c r="P190" s="3" t="str">
        <f t="shared" si="22"/>
        <v> </v>
      </c>
      <c r="Q190" s="120" t="str">
        <f t="shared" si="9"/>
        <v>#VALUE!</v>
      </c>
      <c r="R190" s="3" t="str">
        <f t="shared" si="10"/>
        <v>#VALUE!</v>
      </c>
      <c r="S190" s="95" t="str">
        <f t="shared" si="11"/>
        <v>#VALUE!</v>
      </c>
      <c r="T190" s="69" t="str">
        <f t="shared" si="12"/>
        <v>donnée(s) manquante(s)</v>
      </c>
      <c r="U190" s="70" t="str">
        <f t="shared" si="13"/>
        <v>donnée(s) manquante(s)</v>
      </c>
      <c r="V190" s="3" t="str">
        <f>IF(ISBLANK(H190)," ",IF(H190&lt;=Scenario!$C$3,0,IF(H190&lt;=Scenario!$C$5,1,IF(H190&lt;=Scenario!$C$6,2,IF(H190&lt;=Scenario!$C$7,3,IF(H190&lt;=Scenario!$C$8,4,5))))))</f>
        <v> </v>
      </c>
      <c r="W190" s="3" t="str">
        <f>IF(ISBLANK(I190)," ",IF(I190&lt;=Scenario!$G$3,0,IF(I190&lt;=Scenario!$G$5,1,IF(I190&lt;=Scenario!$G$6,2,IF(I190&lt;=Scenario!$G$7,3,IF(I190&lt;=Scenario!$G$8,4,IF(I190&lt;=Scenario!$G$9,5,IF(I190&lt;=Scenario!$G$10,6,7))))))))</f>
        <v> </v>
      </c>
      <c r="X190" s="3" t="str">
        <f>IF(ISBLANK(F190)," ",IF(F190&lt;=Scenario!$O$3,0,IF(F190&lt;=Scenario!$O$5,1,IF(F190&lt;=Scenario!$O$6,2,IF(F190&lt;=Scenario!$O$7,3,IF(F190&lt;=Scenario!$O$8,4,IF(F190&lt;=Scenario!$O$9,5,IF(F190&lt;=Scenario!$O$10,6,IF(F190&lt;=Scenario!$O$11,7,IF(F190&lt;=Scenario!$O$12,8,IF(F190&lt;=Scenario!$O$13,9,IF(F190&lt;=Scenario!$O$14,10,IF(F190&lt;=Scenario!$O$15,11,IF(F190&lt;=Scenario!$O$16,12,IF(F190&lt;=Scenario!$O$17,13,IF(F190&lt;=Scenario!$O$18,14,IF(F190&lt;=Scenario!$O$19,15,IF(F190&lt;=Scenario!$O$20,16,IF(F190&lt;=Scenario!$O$21,17,IF(F190&lt;=Scenario!$O$22,18,IF(F190&lt;=Scenario!$O$23,19,20)))))))))))))))))))))</f>
        <v> </v>
      </c>
      <c r="Y190" s="3" t="str">
        <f>IF(ISBLANK(C190)," ",IF(C190&lt;=Scenario!$AA$3,0,IF(C190&lt;=Scenario!$AA$5,1,IF(C190&lt;=Scenario!$AA$6,2,IF(C190&lt;=Scenario!$AA$7,3,IF(C190&lt;=Scenario!$AA$8,4,IF(C190&lt;=Scenario!$AA$9,5,IF(C190&lt;=Scenario!$AA$10,6,IF(C190&lt;=Scenario!$AA$11,7,IF(C190&lt;=Scenario!$AA$12,8,IF(C190&lt;=Scenario!$AA$13,9,IF(C190&lt;=Scenario!$AA$14,10,IF(C190&lt;=Scenario!$AA$15,11,IF(C190&lt;=Scenario!$AA$16,12,IF(C190&lt;=Scenario!$AA$17,13,IF(C190&lt;=Scenario!$AA$18,14,15))))))))))))))))</f>
        <v> </v>
      </c>
      <c r="Z190" s="3" t="str">
        <f t="shared" si="14"/>
        <v>#VALUE!</v>
      </c>
      <c r="AA190" s="3" t="str">
        <f t="shared" si="15"/>
        <v>#VALUE!</v>
      </c>
      <c r="AB190" s="95" t="str">
        <f t="shared" si="16"/>
        <v>#VALUE!</v>
      </c>
      <c r="AC190" s="69" t="str">
        <f t="shared" si="17"/>
        <v>missing data</v>
      </c>
      <c r="AD190" s="74" t="str">
        <f t="shared" si="18"/>
        <v>missing data</v>
      </c>
      <c r="AE190" s="75" t="str">
        <f t="shared" si="19"/>
        <v>#VALUE!</v>
      </c>
      <c r="AF190" s="75" t="str">
        <f t="shared" si="20"/>
        <v>#VALUE!</v>
      </c>
    </row>
    <row r="191" ht="15.75" customHeight="1">
      <c r="A191" s="3" t="s">
        <v>2445</v>
      </c>
      <c r="B191" s="121"/>
      <c r="C191" s="60"/>
      <c r="D191" s="60"/>
      <c r="E191" s="59">
        <f t="shared" si="21"/>
        <v>0</v>
      </c>
      <c r="F191" s="60"/>
      <c r="G191" s="122"/>
      <c r="H191" s="122"/>
      <c r="I191" s="122"/>
      <c r="J191" s="120" t="str">
        <f t="shared" si="2"/>
        <v> </v>
      </c>
      <c r="K191" s="3" t="str">
        <f t="shared" si="3"/>
        <v> </v>
      </c>
      <c r="L191" s="3" t="str">
        <f t="shared" si="4"/>
        <v> </v>
      </c>
      <c r="M191" s="3">
        <f t="shared" si="5"/>
        <v>0</v>
      </c>
      <c r="N191" s="3" t="str">
        <f t="shared" si="6"/>
        <v> </v>
      </c>
      <c r="O191" s="3" t="str">
        <f t="shared" si="7"/>
        <v> </v>
      </c>
      <c r="P191" s="3" t="str">
        <f t="shared" si="22"/>
        <v> </v>
      </c>
      <c r="Q191" s="120" t="str">
        <f t="shared" si="9"/>
        <v>#VALUE!</v>
      </c>
      <c r="R191" s="3" t="str">
        <f t="shared" si="10"/>
        <v>#VALUE!</v>
      </c>
      <c r="S191" s="95" t="str">
        <f t="shared" si="11"/>
        <v>#VALUE!</v>
      </c>
      <c r="T191" s="69" t="str">
        <f t="shared" si="12"/>
        <v>donnée(s) manquante(s)</v>
      </c>
      <c r="U191" s="70" t="str">
        <f t="shared" si="13"/>
        <v>donnée(s) manquante(s)</v>
      </c>
      <c r="V191" s="3" t="str">
        <f>IF(ISBLANK(H191)," ",IF(H191&lt;=Scenario!$C$3,0,IF(H191&lt;=Scenario!$C$5,1,IF(H191&lt;=Scenario!$C$6,2,IF(H191&lt;=Scenario!$C$7,3,IF(H191&lt;=Scenario!$C$8,4,5))))))</f>
        <v> </v>
      </c>
      <c r="W191" s="3" t="str">
        <f>IF(ISBLANK(I191)," ",IF(I191&lt;=Scenario!$G$3,0,IF(I191&lt;=Scenario!$G$5,1,IF(I191&lt;=Scenario!$G$6,2,IF(I191&lt;=Scenario!$G$7,3,IF(I191&lt;=Scenario!$G$8,4,IF(I191&lt;=Scenario!$G$9,5,IF(I191&lt;=Scenario!$G$10,6,7))))))))</f>
        <v> </v>
      </c>
      <c r="X191" s="3" t="str">
        <f>IF(ISBLANK(F191)," ",IF(F191&lt;=Scenario!$O$3,0,IF(F191&lt;=Scenario!$O$5,1,IF(F191&lt;=Scenario!$O$6,2,IF(F191&lt;=Scenario!$O$7,3,IF(F191&lt;=Scenario!$O$8,4,IF(F191&lt;=Scenario!$O$9,5,IF(F191&lt;=Scenario!$O$10,6,IF(F191&lt;=Scenario!$O$11,7,IF(F191&lt;=Scenario!$O$12,8,IF(F191&lt;=Scenario!$O$13,9,IF(F191&lt;=Scenario!$O$14,10,IF(F191&lt;=Scenario!$O$15,11,IF(F191&lt;=Scenario!$O$16,12,IF(F191&lt;=Scenario!$O$17,13,IF(F191&lt;=Scenario!$O$18,14,IF(F191&lt;=Scenario!$O$19,15,IF(F191&lt;=Scenario!$O$20,16,IF(F191&lt;=Scenario!$O$21,17,IF(F191&lt;=Scenario!$O$22,18,IF(F191&lt;=Scenario!$O$23,19,20)))))))))))))))))))))</f>
        <v> </v>
      </c>
      <c r="Y191" s="3" t="str">
        <f>IF(ISBLANK(C191)," ",IF(C191&lt;=Scenario!$AA$3,0,IF(C191&lt;=Scenario!$AA$5,1,IF(C191&lt;=Scenario!$AA$6,2,IF(C191&lt;=Scenario!$AA$7,3,IF(C191&lt;=Scenario!$AA$8,4,IF(C191&lt;=Scenario!$AA$9,5,IF(C191&lt;=Scenario!$AA$10,6,IF(C191&lt;=Scenario!$AA$11,7,IF(C191&lt;=Scenario!$AA$12,8,IF(C191&lt;=Scenario!$AA$13,9,IF(C191&lt;=Scenario!$AA$14,10,IF(C191&lt;=Scenario!$AA$15,11,IF(C191&lt;=Scenario!$AA$16,12,IF(C191&lt;=Scenario!$AA$17,13,IF(C191&lt;=Scenario!$AA$18,14,15))))))))))))))))</f>
        <v> </v>
      </c>
      <c r="Z191" s="3" t="str">
        <f t="shared" si="14"/>
        <v>#VALUE!</v>
      </c>
      <c r="AA191" s="3" t="str">
        <f t="shared" si="15"/>
        <v>#VALUE!</v>
      </c>
      <c r="AB191" s="95" t="str">
        <f t="shared" si="16"/>
        <v>#VALUE!</v>
      </c>
      <c r="AC191" s="69" t="str">
        <f t="shared" si="17"/>
        <v>missing data</v>
      </c>
      <c r="AD191" s="74" t="str">
        <f t="shared" si="18"/>
        <v>missing data</v>
      </c>
      <c r="AE191" s="75" t="str">
        <f t="shared" si="19"/>
        <v>#VALUE!</v>
      </c>
      <c r="AF191" s="75" t="str">
        <f t="shared" si="20"/>
        <v>#VALUE!</v>
      </c>
    </row>
    <row r="192" ht="15.75" customHeight="1">
      <c r="A192" s="3" t="s">
        <v>2446</v>
      </c>
      <c r="B192" s="121"/>
      <c r="C192" s="60"/>
      <c r="D192" s="60"/>
      <c r="E192" s="59">
        <f t="shared" si="21"/>
        <v>0</v>
      </c>
      <c r="F192" s="60"/>
      <c r="G192" s="122"/>
      <c r="H192" s="122"/>
      <c r="I192" s="122"/>
      <c r="J192" s="120" t="str">
        <f t="shared" si="2"/>
        <v> </v>
      </c>
      <c r="K192" s="3" t="str">
        <f t="shared" si="3"/>
        <v> </v>
      </c>
      <c r="L192" s="3" t="str">
        <f t="shared" si="4"/>
        <v> </v>
      </c>
      <c r="M192" s="3">
        <f t="shared" si="5"/>
        <v>0</v>
      </c>
      <c r="N192" s="3" t="str">
        <f t="shared" si="6"/>
        <v> </v>
      </c>
      <c r="O192" s="3" t="str">
        <f t="shared" si="7"/>
        <v> </v>
      </c>
      <c r="P192" s="3" t="str">
        <f t="shared" si="22"/>
        <v> </v>
      </c>
      <c r="Q192" s="120" t="str">
        <f t="shared" si="9"/>
        <v>#VALUE!</v>
      </c>
      <c r="R192" s="3" t="str">
        <f t="shared" si="10"/>
        <v>#VALUE!</v>
      </c>
      <c r="S192" s="95" t="str">
        <f t="shared" si="11"/>
        <v>#VALUE!</v>
      </c>
      <c r="T192" s="69" t="str">
        <f t="shared" si="12"/>
        <v>donnée(s) manquante(s)</v>
      </c>
      <c r="U192" s="70" t="str">
        <f t="shared" si="13"/>
        <v>donnée(s) manquante(s)</v>
      </c>
      <c r="V192" s="3" t="str">
        <f>IF(ISBLANK(H192)," ",IF(H192&lt;=Scenario!$C$3,0,IF(H192&lt;=Scenario!$C$5,1,IF(H192&lt;=Scenario!$C$6,2,IF(H192&lt;=Scenario!$C$7,3,IF(H192&lt;=Scenario!$C$8,4,5))))))</f>
        <v> </v>
      </c>
      <c r="W192" s="3" t="str">
        <f>IF(ISBLANK(I192)," ",IF(I192&lt;=Scenario!$G$3,0,IF(I192&lt;=Scenario!$G$5,1,IF(I192&lt;=Scenario!$G$6,2,IF(I192&lt;=Scenario!$G$7,3,IF(I192&lt;=Scenario!$G$8,4,IF(I192&lt;=Scenario!$G$9,5,IF(I192&lt;=Scenario!$G$10,6,7))))))))</f>
        <v> </v>
      </c>
      <c r="X192" s="3" t="str">
        <f>IF(ISBLANK(F192)," ",IF(F192&lt;=Scenario!$O$3,0,IF(F192&lt;=Scenario!$O$5,1,IF(F192&lt;=Scenario!$O$6,2,IF(F192&lt;=Scenario!$O$7,3,IF(F192&lt;=Scenario!$O$8,4,IF(F192&lt;=Scenario!$O$9,5,IF(F192&lt;=Scenario!$O$10,6,IF(F192&lt;=Scenario!$O$11,7,IF(F192&lt;=Scenario!$O$12,8,IF(F192&lt;=Scenario!$O$13,9,IF(F192&lt;=Scenario!$O$14,10,IF(F192&lt;=Scenario!$O$15,11,IF(F192&lt;=Scenario!$O$16,12,IF(F192&lt;=Scenario!$O$17,13,IF(F192&lt;=Scenario!$O$18,14,IF(F192&lt;=Scenario!$O$19,15,IF(F192&lt;=Scenario!$O$20,16,IF(F192&lt;=Scenario!$O$21,17,IF(F192&lt;=Scenario!$O$22,18,IF(F192&lt;=Scenario!$O$23,19,20)))))))))))))))))))))</f>
        <v> </v>
      </c>
      <c r="Y192" s="3" t="str">
        <f>IF(ISBLANK(C192)," ",IF(C192&lt;=Scenario!$AA$3,0,IF(C192&lt;=Scenario!$AA$5,1,IF(C192&lt;=Scenario!$AA$6,2,IF(C192&lt;=Scenario!$AA$7,3,IF(C192&lt;=Scenario!$AA$8,4,IF(C192&lt;=Scenario!$AA$9,5,IF(C192&lt;=Scenario!$AA$10,6,IF(C192&lt;=Scenario!$AA$11,7,IF(C192&lt;=Scenario!$AA$12,8,IF(C192&lt;=Scenario!$AA$13,9,IF(C192&lt;=Scenario!$AA$14,10,IF(C192&lt;=Scenario!$AA$15,11,IF(C192&lt;=Scenario!$AA$16,12,IF(C192&lt;=Scenario!$AA$17,13,IF(C192&lt;=Scenario!$AA$18,14,15))))))))))))))))</f>
        <v> </v>
      </c>
      <c r="Z192" s="3" t="str">
        <f t="shared" si="14"/>
        <v>#VALUE!</v>
      </c>
      <c r="AA192" s="3" t="str">
        <f t="shared" si="15"/>
        <v>#VALUE!</v>
      </c>
      <c r="AB192" s="95" t="str">
        <f t="shared" si="16"/>
        <v>#VALUE!</v>
      </c>
      <c r="AC192" s="69" t="str">
        <f t="shared" si="17"/>
        <v>missing data</v>
      </c>
      <c r="AD192" s="74" t="str">
        <f t="shared" si="18"/>
        <v>missing data</v>
      </c>
      <c r="AE192" s="75" t="str">
        <f t="shared" si="19"/>
        <v>#VALUE!</v>
      </c>
      <c r="AF192" s="75" t="str">
        <f t="shared" si="20"/>
        <v>#VALUE!</v>
      </c>
    </row>
    <row r="193" ht="15.75" customHeight="1">
      <c r="A193" s="3" t="s">
        <v>2447</v>
      </c>
      <c r="B193" s="121"/>
      <c r="C193" s="60"/>
      <c r="D193" s="60"/>
      <c r="E193" s="59">
        <f t="shared" si="21"/>
        <v>0</v>
      </c>
      <c r="F193" s="60"/>
      <c r="G193" s="122"/>
      <c r="H193" s="122"/>
      <c r="I193" s="122"/>
      <c r="J193" s="120" t="str">
        <f t="shared" si="2"/>
        <v> </v>
      </c>
      <c r="K193" s="3" t="str">
        <f t="shared" si="3"/>
        <v> </v>
      </c>
      <c r="L193" s="3" t="str">
        <f t="shared" si="4"/>
        <v> </v>
      </c>
      <c r="M193" s="3">
        <f t="shared" si="5"/>
        <v>0</v>
      </c>
      <c r="N193" s="3" t="str">
        <f t="shared" si="6"/>
        <v> </v>
      </c>
      <c r="O193" s="3" t="str">
        <f t="shared" si="7"/>
        <v> </v>
      </c>
      <c r="P193" s="3" t="str">
        <f t="shared" si="22"/>
        <v> </v>
      </c>
      <c r="Q193" s="120" t="str">
        <f t="shared" si="9"/>
        <v>#VALUE!</v>
      </c>
      <c r="R193" s="3" t="str">
        <f t="shared" si="10"/>
        <v>#VALUE!</v>
      </c>
      <c r="S193" s="95" t="str">
        <f t="shared" si="11"/>
        <v>#VALUE!</v>
      </c>
      <c r="T193" s="69" t="str">
        <f t="shared" si="12"/>
        <v>donnée(s) manquante(s)</v>
      </c>
      <c r="U193" s="70" t="str">
        <f t="shared" si="13"/>
        <v>donnée(s) manquante(s)</v>
      </c>
      <c r="V193" s="3" t="str">
        <f>IF(ISBLANK(H193)," ",IF(H193&lt;=Scenario!$C$3,0,IF(H193&lt;=Scenario!$C$5,1,IF(H193&lt;=Scenario!$C$6,2,IF(H193&lt;=Scenario!$C$7,3,IF(H193&lt;=Scenario!$C$8,4,5))))))</f>
        <v> </v>
      </c>
      <c r="W193" s="3" t="str">
        <f>IF(ISBLANK(I193)," ",IF(I193&lt;=Scenario!$G$3,0,IF(I193&lt;=Scenario!$G$5,1,IF(I193&lt;=Scenario!$G$6,2,IF(I193&lt;=Scenario!$G$7,3,IF(I193&lt;=Scenario!$G$8,4,IF(I193&lt;=Scenario!$G$9,5,IF(I193&lt;=Scenario!$G$10,6,7))))))))</f>
        <v> </v>
      </c>
      <c r="X193" s="3" t="str">
        <f>IF(ISBLANK(F193)," ",IF(F193&lt;=Scenario!$O$3,0,IF(F193&lt;=Scenario!$O$5,1,IF(F193&lt;=Scenario!$O$6,2,IF(F193&lt;=Scenario!$O$7,3,IF(F193&lt;=Scenario!$O$8,4,IF(F193&lt;=Scenario!$O$9,5,IF(F193&lt;=Scenario!$O$10,6,IF(F193&lt;=Scenario!$O$11,7,IF(F193&lt;=Scenario!$O$12,8,IF(F193&lt;=Scenario!$O$13,9,IF(F193&lt;=Scenario!$O$14,10,IF(F193&lt;=Scenario!$O$15,11,IF(F193&lt;=Scenario!$O$16,12,IF(F193&lt;=Scenario!$O$17,13,IF(F193&lt;=Scenario!$O$18,14,IF(F193&lt;=Scenario!$O$19,15,IF(F193&lt;=Scenario!$O$20,16,IF(F193&lt;=Scenario!$O$21,17,IF(F193&lt;=Scenario!$O$22,18,IF(F193&lt;=Scenario!$O$23,19,20)))))))))))))))))))))</f>
        <v> </v>
      </c>
      <c r="Y193" s="3" t="str">
        <f>IF(ISBLANK(C193)," ",IF(C193&lt;=Scenario!$AA$3,0,IF(C193&lt;=Scenario!$AA$5,1,IF(C193&lt;=Scenario!$AA$6,2,IF(C193&lt;=Scenario!$AA$7,3,IF(C193&lt;=Scenario!$AA$8,4,IF(C193&lt;=Scenario!$AA$9,5,IF(C193&lt;=Scenario!$AA$10,6,IF(C193&lt;=Scenario!$AA$11,7,IF(C193&lt;=Scenario!$AA$12,8,IF(C193&lt;=Scenario!$AA$13,9,IF(C193&lt;=Scenario!$AA$14,10,IF(C193&lt;=Scenario!$AA$15,11,IF(C193&lt;=Scenario!$AA$16,12,IF(C193&lt;=Scenario!$AA$17,13,IF(C193&lt;=Scenario!$AA$18,14,15))))))))))))))))</f>
        <v> </v>
      </c>
      <c r="Z193" s="3" t="str">
        <f t="shared" si="14"/>
        <v>#VALUE!</v>
      </c>
      <c r="AA193" s="3" t="str">
        <f t="shared" si="15"/>
        <v>#VALUE!</v>
      </c>
      <c r="AB193" s="95" t="str">
        <f t="shared" si="16"/>
        <v>#VALUE!</v>
      </c>
      <c r="AC193" s="69" t="str">
        <f t="shared" si="17"/>
        <v>missing data</v>
      </c>
      <c r="AD193" s="74" t="str">
        <f t="shared" si="18"/>
        <v>missing data</v>
      </c>
      <c r="AE193" s="75" t="str">
        <f t="shared" si="19"/>
        <v>#VALUE!</v>
      </c>
      <c r="AF193" s="75" t="str">
        <f t="shared" si="20"/>
        <v>#VALUE!</v>
      </c>
    </row>
    <row r="194" ht="15.75" customHeight="1">
      <c r="A194" s="3" t="s">
        <v>2448</v>
      </c>
      <c r="B194" s="121"/>
      <c r="C194" s="60"/>
      <c r="D194" s="60"/>
      <c r="E194" s="59">
        <f t="shared" si="21"/>
        <v>0</v>
      </c>
      <c r="F194" s="60"/>
      <c r="G194" s="122"/>
      <c r="H194" s="122"/>
      <c r="I194" s="122"/>
      <c r="J194" s="120" t="str">
        <f t="shared" si="2"/>
        <v> </v>
      </c>
      <c r="K194" s="3" t="str">
        <f t="shared" si="3"/>
        <v> </v>
      </c>
      <c r="L194" s="3" t="str">
        <f t="shared" si="4"/>
        <v> </v>
      </c>
      <c r="M194" s="3">
        <f t="shared" si="5"/>
        <v>0</v>
      </c>
      <c r="N194" s="3" t="str">
        <f t="shared" si="6"/>
        <v> </v>
      </c>
      <c r="O194" s="3" t="str">
        <f t="shared" si="7"/>
        <v> </v>
      </c>
      <c r="P194" s="3" t="str">
        <f t="shared" si="22"/>
        <v> </v>
      </c>
      <c r="Q194" s="120" t="str">
        <f t="shared" si="9"/>
        <v>#VALUE!</v>
      </c>
      <c r="R194" s="3" t="str">
        <f t="shared" si="10"/>
        <v>#VALUE!</v>
      </c>
      <c r="S194" s="95" t="str">
        <f t="shared" si="11"/>
        <v>#VALUE!</v>
      </c>
      <c r="T194" s="69" t="str">
        <f t="shared" si="12"/>
        <v>donnée(s) manquante(s)</v>
      </c>
      <c r="U194" s="70" t="str">
        <f t="shared" si="13"/>
        <v>donnée(s) manquante(s)</v>
      </c>
      <c r="V194" s="3" t="str">
        <f>IF(ISBLANK(H194)," ",IF(H194&lt;=Scenario!$C$3,0,IF(H194&lt;=Scenario!$C$5,1,IF(H194&lt;=Scenario!$C$6,2,IF(H194&lt;=Scenario!$C$7,3,IF(H194&lt;=Scenario!$C$8,4,5))))))</f>
        <v> </v>
      </c>
      <c r="W194" s="3" t="str">
        <f>IF(ISBLANK(I194)," ",IF(I194&lt;=Scenario!$G$3,0,IF(I194&lt;=Scenario!$G$5,1,IF(I194&lt;=Scenario!$G$6,2,IF(I194&lt;=Scenario!$G$7,3,IF(I194&lt;=Scenario!$G$8,4,IF(I194&lt;=Scenario!$G$9,5,IF(I194&lt;=Scenario!$G$10,6,7))))))))</f>
        <v> </v>
      </c>
      <c r="X194" s="3" t="str">
        <f>IF(ISBLANK(F194)," ",IF(F194&lt;=Scenario!$O$3,0,IF(F194&lt;=Scenario!$O$5,1,IF(F194&lt;=Scenario!$O$6,2,IF(F194&lt;=Scenario!$O$7,3,IF(F194&lt;=Scenario!$O$8,4,IF(F194&lt;=Scenario!$O$9,5,IF(F194&lt;=Scenario!$O$10,6,IF(F194&lt;=Scenario!$O$11,7,IF(F194&lt;=Scenario!$O$12,8,IF(F194&lt;=Scenario!$O$13,9,IF(F194&lt;=Scenario!$O$14,10,IF(F194&lt;=Scenario!$O$15,11,IF(F194&lt;=Scenario!$O$16,12,IF(F194&lt;=Scenario!$O$17,13,IF(F194&lt;=Scenario!$O$18,14,IF(F194&lt;=Scenario!$O$19,15,IF(F194&lt;=Scenario!$O$20,16,IF(F194&lt;=Scenario!$O$21,17,IF(F194&lt;=Scenario!$O$22,18,IF(F194&lt;=Scenario!$O$23,19,20)))))))))))))))))))))</f>
        <v> </v>
      </c>
      <c r="Y194" s="3" t="str">
        <f>IF(ISBLANK(C194)," ",IF(C194&lt;=Scenario!$AA$3,0,IF(C194&lt;=Scenario!$AA$5,1,IF(C194&lt;=Scenario!$AA$6,2,IF(C194&lt;=Scenario!$AA$7,3,IF(C194&lt;=Scenario!$AA$8,4,IF(C194&lt;=Scenario!$AA$9,5,IF(C194&lt;=Scenario!$AA$10,6,IF(C194&lt;=Scenario!$AA$11,7,IF(C194&lt;=Scenario!$AA$12,8,IF(C194&lt;=Scenario!$AA$13,9,IF(C194&lt;=Scenario!$AA$14,10,IF(C194&lt;=Scenario!$AA$15,11,IF(C194&lt;=Scenario!$AA$16,12,IF(C194&lt;=Scenario!$AA$17,13,IF(C194&lt;=Scenario!$AA$18,14,15))))))))))))))))</f>
        <v> </v>
      </c>
      <c r="Z194" s="3" t="str">
        <f t="shared" si="14"/>
        <v>#VALUE!</v>
      </c>
      <c r="AA194" s="3" t="str">
        <f t="shared" si="15"/>
        <v>#VALUE!</v>
      </c>
      <c r="AB194" s="95" t="str">
        <f t="shared" si="16"/>
        <v>#VALUE!</v>
      </c>
      <c r="AC194" s="69" t="str">
        <f t="shared" si="17"/>
        <v>missing data</v>
      </c>
      <c r="AD194" s="74" t="str">
        <f t="shared" si="18"/>
        <v>missing data</v>
      </c>
      <c r="AE194" s="75" t="str">
        <f t="shared" si="19"/>
        <v>#VALUE!</v>
      </c>
      <c r="AF194" s="75" t="str">
        <f t="shared" si="20"/>
        <v>#VALUE!</v>
      </c>
    </row>
    <row r="195" ht="15.75" customHeight="1">
      <c r="A195" s="3" t="s">
        <v>2449</v>
      </c>
      <c r="B195" s="121"/>
      <c r="C195" s="60"/>
      <c r="D195" s="60"/>
      <c r="E195" s="59">
        <f t="shared" si="21"/>
        <v>0</v>
      </c>
      <c r="F195" s="60"/>
      <c r="G195" s="122"/>
      <c r="H195" s="122"/>
      <c r="I195" s="122"/>
      <c r="J195" s="120" t="str">
        <f t="shared" si="2"/>
        <v> </v>
      </c>
      <c r="K195" s="3" t="str">
        <f t="shared" si="3"/>
        <v> </v>
      </c>
      <c r="L195" s="3" t="str">
        <f t="shared" si="4"/>
        <v> </v>
      </c>
      <c r="M195" s="3">
        <f t="shared" si="5"/>
        <v>0</v>
      </c>
      <c r="N195" s="3" t="str">
        <f t="shared" si="6"/>
        <v> </v>
      </c>
      <c r="O195" s="3" t="str">
        <f t="shared" si="7"/>
        <v> </v>
      </c>
      <c r="P195" s="3" t="str">
        <f t="shared" si="22"/>
        <v> </v>
      </c>
      <c r="Q195" s="120" t="str">
        <f t="shared" si="9"/>
        <v>#VALUE!</v>
      </c>
      <c r="R195" s="3" t="str">
        <f t="shared" si="10"/>
        <v>#VALUE!</v>
      </c>
      <c r="S195" s="95" t="str">
        <f t="shared" si="11"/>
        <v>#VALUE!</v>
      </c>
      <c r="T195" s="69" t="str">
        <f t="shared" si="12"/>
        <v>donnée(s) manquante(s)</v>
      </c>
      <c r="U195" s="70" t="str">
        <f t="shared" si="13"/>
        <v>donnée(s) manquante(s)</v>
      </c>
      <c r="V195" s="3" t="str">
        <f>IF(ISBLANK(H195)," ",IF(H195&lt;=Scenario!$C$3,0,IF(H195&lt;=Scenario!$C$5,1,IF(H195&lt;=Scenario!$C$6,2,IF(H195&lt;=Scenario!$C$7,3,IF(H195&lt;=Scenario!$C$8,4,5))))))</f>
        <v> </v>
      </c>
      <c r="W195" s="3" t="str">
        <f>IF(ISBLANK(I195)," ",IF(I195&lt;=Scenario!$G$3,0,IF(I195&lt;=Scenario!$G$5,1,IF(I195&lt;=Scenario!$G$6,2,IF(I195&lt;=Scenario!$G$7,3,IF(I195&lt;=Scenario!$G$8,4,IF(I195&lt;=Scenario!$G$9,5,IF(I195&lt;=Scenario!$G$10,6,7))))))))</f>
        <v> </v>
      </c>
      <c r="X195" s="3" t="str">
        <f>IF(ISBLANK(F195)," ",IF(F195&lt;=Scenario!$O$3,0,IF(F195&lt;=Scenario!$O$5,1,IF(F195&lt;=Scenario!$O$6,2,IF(F195&lt;=Scenario!$O$7,3,IF(F195&lt;=Scenario!$O$8,4,IF(F195&lt;=Scenario!$O$9,5,IF(F195&lt;=Scenario!$O$10,6,IF(F195&lt;=Scenario!$O$11,7,IF(F195&lt;=Scenario!$O$12,8,IF(F195&lt;=Scenario!$O$13,9,IF(F195&lt;=Scenario!$O$14,10,IF(F195&lt;=Scenario!$O$15,11,IF(F195&lt;=Scenario!$O$16,12,IF(F195&lt;=Scenario!$O$17,13,IF(F195&lt;=Scenario!$O$18,14,IF(F195&lt;=Scenario!$O$19,15,IF(F195&lt;=Scenario!$O$20,16,IF(F195&lt;=Scenario!$O$21,17,IF(F195&lt;=Scenario!$O$22,18,IF(F195&lt;=Scenario!$O$23,19,20)))))))))))))))))))))</f>
        <v> </v>
      </c>
      <c r="Y195" s="3" t="str">
        <f>IF(ISBLANK(C195)," ",IF(C195&lt;=Scenario!$AA$3,0,IF(C195&lt;=Scenario!$AA$5,1,IF(C195&lt;=Scenario!$AA$6,2,IF(C195&lt;=Scenario!$AA$7,3,IF(C195&lt;=Scenario!$AA$8,4,IF(C195&lt;=Scenario!$AA$9,5,IF(C195&lt;=Scenario!$AA$10,6,IF(C195&lt;=Scenario!$AA$11,7,IF(C195&lt;=Scenario!$AA$12,8,IF(C195&lt;=Scenario!$AA$13,9,IF(C195&lt;=Scenario!$AA$14,10,IF(C195&lt;=Scenario!$AA$15,11,IF(C195&lt;=Scenario!$AA$16,12,IF(C195&lt;=Scenario!$AA$17,13,IF(C195&lt;=Scenario!$AA$18,14,15))))))))))))))))</f>
        <v> </v>
      </c>
      <c r="Z195" s="3" t="str">
        <f t="shared" si="14"/>
        <v>#VALUE!</v>
      </c>
      <c r="AA195" s="3" t="str">
        <f t="shared" si="15"/>
        <v>#VALUE!</v>
      </c>
      <c r="AB195" s="95" t="str">
        <f t="shared" si="16"/>
        <v>#VALUE!</v>
      </c>
      <c r="AC195" s="69" t="str">
        <f t="shared" si="17"/>
        <v>missing data</v>
      </c>
      <c r="AD195" s="74" t="str">
        <f t="shared" si="18"/>
        <v>missing data</v>
      </c>
      <c r="AE195" s="75" t="str">
        <f t="shared" si="19"/>
        <v>#VALUE!</v>
      </c>
      <c r="AF195" s="75" t="str">
        <f t="shared" si="20"/>
        <v>#VALUE!</v>
      </c>
    </row>
    <row r="196" ht="15.75" customHeight="1">
      <c r="A196" s="3" t="s">
        <v>2450</v>
      </c>
      <c r="B196" s="121"/>
      <c r="C196" s="60"/>
      <c r="D196" s="60"/>
      <c r="E196" s="59">
        <f t="shared" si="21"/>
        <v>0</v>
      </c>
      <c r="F196" s="60"/>
      <c r="G196" s="122"/>
      <c r="H196" s="122"/>
      <c r="I196" s="122"/>
      <c r="J196" s="120" t="str">
        <f t="shared" si="2"/>
        <v> </v>
      </c>
      <c r="K196" s="3" t="str">
        <f t="shared" si="3"/>
        <v> </v>
      </c>
      <c r="L196" s="3" t="str">
        <f t="shared" si="4"/>
        <v> </v>
      </c>
      <c r="M196" s="3">
        <f t="shared" si="5"/>
        <v>0</v>
      </c>
      <c r="N196" s="3" t="str">
        <f t="shared" si="6"/>
        <v> </v>
      </c>
      <c r="O196" s="3" t="str">
        <f t="shared" si="7"/>
        <v> </v>
      </c>
      <c r="P196" s="3" t="str">
        <f t="shared" si="22"/>
        <v> </v>
      </c>
      <c r="Q196" s="120" t="str">
        <f t="shared" si="9"/>
        <v>#VALUE!</v>
      </c>
      <c r="R196" s="3" t="str">
        <f t="shared" si="10"/>
        <v>#VALUE!</v>
      </c>
      <c r="S196" s="95" t="str">
        <f t="shared" si="11"/>
        <v>#VALUE!</v>
      </c>
      <c r="T196" s="69" t="str">
        <f t="shared" si="12"/>
        <v>donnée(s) manquante(s)</v>
      </c>
      <c r="U196" s="70" t="str">
        <f t="shared" si="13"/>
        <v>donnée(s) manquante(s)</v>
      </c>
      <c r="V196" s="3" t="str">
        <f>IF(ISBLANK(H196)," ",IF(H196&lt;=Scenario!$C$3,0,IF(H196&lt;=Scenario!$C$5,1,IF(H196&lt;=Scenario!$C$6,2,IF(H196&lt;=Scenario!$C$7,3,IF(H196&lt;=Scenario!$C$8,4,5))))))</f>
        <v> </v>
      </c>
      <c r="W196" s="3" t="str">
        <f>IF(ISBLANK(I196)," ",IF(I196&lt;=Scenario!$G$3,0,IF(I196&lt;=Scenario!$G$5,1,IF(I196&lt;=Scenario!$G$6,2,IF(I196&lt;=Scenario!$G$7,3,IF(I196&lt;=Scenario!$G$8,4,IF(I196&lt;=Scenario!$G$9,5,IF(I196&lt;=Scenario!$G$10,6,7))))))))</f>
        <v> </v>
      </c>
      <c r="X196" s="3" t="str">
        <f>IF(ISBLANK(F196)," ",IF(F196&lt;=Scenario!$O$3,0,IF(F196&lt;=Scenario!$O$5,1,IF(F196&lt;=Scenario!$O$6,2,IF(F196&lt;=Scenario!$O$7,3,IF(F196&lt;=Scenario!$O$8,4,IF(F196&lt;=Scenario!$O$9,5,IF(F196&lt;=Scenario!$O$10,6,IF(F196&lt;=Scenario!$O$11,7,IF(F196&lt;=Scenario!$O$12,8,IF(F196&lt;=Scenario!$O$13,9,IF(F196&lt;=Scenario!$O$14,10,IF(F196&lt;=Scenario!$O$15,11,IF(F196&lt;=Scenario!$O$16,12,IF(F196&lt;=Scenario!$O$17,13,IF(F196&lt;=Scenario!$O$18,14,IF(F196&lt;=Scenario!$O$19,15,IF(F196&lt;=Scenario!$O$20,16,IF(F196&lt;=Scenario!$O$21,17,IF(F196&lt;=Scenario!$O$22,18,IF(F196&lt;=Scenario!$O$23,19,20)))))))))))))))))))))</f>
        <v> </v>
      </c>
      <c r="Y196" s="3" t="str">
        <f>IF(ISBLANK(C196)," ",IF(C196&lt;=Scenario!$AA$3,0,IF(C196&lt;=Scenario!$AA$5,1,IF(C196&lt;=Scenario!$AA$6,2,IF(C196&lt;=Scenario!$AA$7,3,IF(C196&lt;=Scenario!$AA$8,4,IF(C196&lt;=Scenario!$AA$9,5,IF(C196&lt;=Scenario!$AA$10,6,IF(C196&lt;=Scenario!$AA$11,7,IF(C196&lt;=Scenario!$AA$12,8,IF(C196&lt;=Scenario!$AA$13,9,IF(C196&lt;=Scenario!$AA$14,10,IF(C196&lt;=Scenario!$AA$15,11,IF(C196&lt;=Scenario!$AA$16,12,IF(C196&lt;=Scenario!$AA$17,13,IF(C196&lt;=Scenario!$AA$18,14,15))))))))))))))))</f>
        <v> </v>
      </c>
      <c r="Z196" s="3" t="str">
        <f t="shared" si="14"/>
        <v>#VALUE!</v>
      </c>
      <c r="AA196" s="3" t="str">
        <f t="shared" si="15"/>
        <v>#VALUE!</v>
      </c>
      <c r="AB196" s="95" t="str">
        <f t="shared" si="16"/>
        <v>#VALUE!</v>
      </c>
      <c r="AC196" s="69" t="str">
        <f t="shared" si="17"/>
        <v>missing data</v>
      </c>
      <c r="AD196" s="74" t="str">
        <f t="shared" si="18"/>
        <v>missing data</v>
      </c>
      <c r="AE196" s="75" t="str">
        <f t="shared" si="19"/>
        <v>#VALUE!</v>
      </c>
      <c r="AF196" s="75" t="str">
        <f t="shared" si="20"/>
        <v>#VALUE!</v>
      </c>
    </row>
    <row r="197" ht="15.75" customHeight="1">
      <c r="A197" s="3" t="s">
        <v>2451</v>
      </c>
      <c r="B197" s="121"/>
      <c r="C197" s="60"/>
      <c r="D197" s="60"/>
      <c r="E197" s="59">
        <f t="shared" si="21"/>
        <v>0</v>
      </c>
      <c r="F197" s="60"/>
      <c r="G197" s="122"/>
      <c r="H197" s="122"/>
      <c r="I197" s="122"/>
      <c r="J197" s="120" t="str">
        <f t="shared" si="2"/>
        <v> </v>
      </c>
      <c r="K197" s="3" t="str">
        <f t="shared" si="3"/>
        <v> </v>
      </c>
      <c r="L197" s="3" t="str">
        <f t="shared" si="4"/>
        <v> </v>
      </c>
      <c r="M197" s="3">
        <f t="shared" si="5"/>
        <v>0</v>
      </c>
      <c r="N197" s="3" t="str">
        <f t="shared" si="6"/>
        <v> </v>
      </c>
      <c r="O197" s="3" t="str">
        <f t="shared" si="7"/>
        <v> </v>
      </c>
      <c r="P197" s="3" t="str">
        <f t="shared" si="22"/>
        <v> </v>
      </c>
      <c r="Q197" s="120" t="str">
        <f t="shared" si="9"/>
        <v>#VALUE!</v>
      </c>
      <c r="R197" s="3" t="str">
        <f t="shared" si="10"/>
        <v>#VALUE!</v>
      </c>
      <c r="S197" s="95" t="str">
        <f t="shared" si="11"/>
        <v>#VALUE!</v>
      </c>
      <c r="T197" s="69" t="str">
        <f t="shared" si="12"/>
        <v>donnée(s) manquante(s)</v>
      </c>
      <c r="U197" s="70" t="str">
        <f t="shared" si="13"/>
        <v>donnée(s) manquante(s)</v>
      </c>
      <c r="V197" s="3" t="str">
        <f>IF(ISBLANK(H197)," ",IF(H197&lt;=Scenario!$C$3,0,IF(H197&lt;=Scenario!$C$5,1,IF(H197&lt;=Scenario!$C$6,2,IF(H197&lt;=Scenario!$C$7,3,IF(H197&lt;=Scenario!$C$8,4,5))))))</f>
        <v> </v>
      </c>
      <c r="W197" s="3" t="str">
        <f>IF(ISBLANK(I197)," ",IF(I197&lt;=Scenario!$G$3,0,IF(I197&lt;=Scenario!$G$5,1,IF(I197&lt;=Scenario!$G$6,2,IF(I197&lt;=Scenario!$G$7,3,IF(I197&lt;=Scenario!$G$8,4,IF(I197&lt;=Scenario!$G$9,5,IF(I197&lt;=Scenario!$G$10,6,7))))))))</f>
        <v> </v>
      </c>
      <c r="X197" s="3" t="str">
        <f>IF(ISBLANK(F197)," ",IF(F197&lt;=Scenario!$O$3,0,IF(F197&lt;=Scenario!$O$5,1,IF(F197&lt;=Scenario!$O$6,2,IF(F197&lt;=Scenario!$O$7,3,IF(F197&lt;=Scenario!$O$8,4,IF(F197&lt;=Scenario!$O$9,5,IF(F197&lt;=Scenario!$O$10,6,IF(F197&lt;=Scenario!$O$11,7,IF(F197&lt;=Scenario!$O$12,8,IF(F197&lt;=Scenario!$O$13,9,IF(F197&lt;=Scenario!$O$14,10,IF(F197&lt;=Scenario!$O$15,11,IF(F197&lt;=Scenario!$O$16,12,IF(F197&lt;=Scenario!$O$17,13,IF(F197&lt;=Scenario!$O$18,14,IF(F197&lt;=Scenario!$O$19,15,IF(F197&lt;=Scenario!$O$20,16,IF(F197&lt;=Scenario!$O$21,17,IF(F197&lt;=Scenario!$O$22,18,IF(F197&lt;=Scenario!$O$23,19,20)))))))))))))))))))))</f>
        <v> </v>
      </c>
      <c r="Y197" s="3" t="str">
        <f>IF(ISBLANK(C197)," ",IF(C197&lt;=Scenario!$AA$3,0,IF(C197&lt;=Scenario!$AA$5,1,IF(C197&lt;=Scenario!$AA$6,2,IF(C197&lt;=Scenario!$AA$7,3,IF(C197&lt;=Scenario!$AA$8,4,IF(C197&lt;=Scenario!$AA$9,5,IF(C197&lt;=Scenario!$AA$10,6,IF(C197&lt;=Scenario!$AA$11,7,IF(C197&lt;=Scenario!$AA$12,8,IF(C197&lt;=Scenario!$AA$13,9,IF(C197&lt;=Scenario!$AA$14,10,IF(C197&lt;=Scenario!$AA$15,11,IF(C197&lt;=Scenario!$AA$16,12,IF(C197&lt;=Scenario!$AA$17,13,IF(C197&lt;=Scenario!$AA$18,14,15))))))))))))))))</f>
        <v> </v>
      </c>
      <c r="Z197" s="3" t="str">
        <f t="shared" si="14"/>
        <v>#VALUE!</v>
      </c>
      <c r="AA197" s="3" t="str">
        <f t="shared" si="15"/>
        <v>#VALUE!</v>
      </c>
      <c r="AB197" s="95" t="str">
        <f t="shared" si="16"/>
        <v>#VALUE!</v>
      </c>
      <c r="AC197" s="69" t="str">
        <f t="shared" si="17"/>
        <v>missing data</v>
      </c>
      <c r="AD197" s="74" t="str">
        <f t="shared" si="18"/>
        <v>missing data</v>
      </c>
      <c r="AE197" s="75" t="str">
        <f t="shared" si="19"/>
        <v>#VALUE!</v>
      </c>
      <c r="AF197" s="75" t="str">
        <f t="shared" si="20"/>
        <v>#VALUE!</v>
      </c>
    </row>
    <row r="198" ht="15.75" customHeight="1">
      <c r="A198" s="3" t="s">
        <v>2452</v>
      </c>
      <c r="B198" s="121"/>
      <c r="C198" s="60"/>
      <c r="D198" s="60"/>
      <c r="E198" s="59">
        <f t="shared" si="21"/>
        <v>0</v>
      </c>
      <c r="F198" s="60"/>
      <c r="G198" s="122"/>
      <c r="H198" s="122"/>
      <c r="I198" s="122"/>
      <c r="J198" s="120" t="str">
        <f t="shared" si="2"/>
        <v> </v>
      </c>
      <c r="K198" s="3" t="str">
        <f t="shared" si="3"/>
        <v> </v>
      </c>
      <c r="L198" s="3" t="str">
        <f t="shared" si="4"/>
        <v> </v>
      </c>
      <c r="M198" s="3">
        <f t="shared" si="5"/>
        <v>0</v>
      </c>
      <c r="N198" s="3" t="str">
        <f t="shared" si="6"/>
        <v> </v>
      </c>
      <c r="O198" s="3" t="str">
        <f t="shared" si="7"/>
        <v> </v>
      </c>
      <c r="P198" s="3" t="str">
        <f t="shared" si="22"/>
        <v> </v>
      </c>
      <c r="Q198" s="120" t="str">
        <f t="shared" si="9"/>
        <v>#VALUE!</v>
      </c>
      <c r="R198" s="3" t="str">
        <f t="shared" si="10"/>
        <v>#VALUE!</v>
      </c>
      <c r="S198" s="95" t="str">
        <f t="shared" si="11"/>
        <v>#VALUE!</v>
      </c>
      <c r="T198" s="69" t="str">
        <f t="shared" si="12"/>
        <v>donnée(s) manquante(s)</v>
      </c>
      <c r="U198" s="70" t="str">
        <f t="shared" si="13"/>
        <v>donnée(s) manquante(s)</v>
      </c>
      <c r="V198" s="3" t="str">
        <f>IF(ISBLANK(H198)," ",IF(H198&lt;=Scenario!$C$3,0,IF(H198&lt;=Scenario!$C$5,1,IF(H198&lt;=Scenario!$C$6,2,IF(H198&lt;=Scenario!$C$7,3,IF(H198&lt;=Scenario!$C$8,4,5))))))</f>
        <v> </v>
      </c>
      <c r="W198" s="3" t="str">
        <f>IF(ISBLANK(I198)," ",IF(I198&lt;=Scenario!$G$3,0,IF(I198&lt;=Scenario!$G$5,1,IF(I198&lt;=Scenario!$G$6,2,IF(I198&lt;=Scenario!$G$7,3,IF(I198&lt;=Scenario!$G$8,4,IF(I198&lt;=Scenario!$G$9,5,IF(I198&lt;=Scenario!$G$10,6,7))))))))</f>
        <v> </v>
      </c>
      <c r="X198" s="3" t="str">
        <f>IF(ISBLANK(F198)," ",IF(F198&lt;=Scenario!$O$3,0,IF(F198&lt;=Scenario!$O$5,1,IF(F198&lt;=Scenario!$O$6,2,IF(F198&lt;=Scenario!$O$7,3,IF(F198&lt;=Scenario!$O$8,4,IF(F198&lt;=Scenario!$O$9,5,IF(F198&lt;=Scenario!$O$10,6,IF(F198&lt;=Scenario!$O$11,7,IF(F198&lt;=Scenario!$O$12,8,IF(F198&lt;=Scenario!$O$13,9,IF(F198&lt;=Scenario!$O$14,10,IF(F198&lt;=Scenario!$O$15,11,IF(F198&lt;=Scenario!$O$16,12,IF(F198&lt;=Scenario!$O$17,13,IF(F198&lt;=Scenario!$O$18,14,IF(F198&lt;=Scenario!$O$19,15,IF(F198&lt;=Scenario!$O$20,16,IF(F198&lt;=Scenario!$O$21,17,IF(F198&lt;=Scenario!$O$22,18,IF(F198&lt;=Scenario!$O$23,19,20)))))))))))))))))))))</f>
        <v> </v>
      </c>
      <c r="Y198" s="3" t="str">
        <f>IF(ISBLANK(C198)," ",IF(C198&lt;=Scenario!$AA$3,0,IF(C198&lt;=Scenario!$AA$5,1,IF(C198&lt;=Scenario!$AA$6,2,IF(C198&lt;=Scenario!$AA$7,3,IF(C198&lt;=Scenario!$AA$8,4,IF(C198&lt;=Scenario!$AA$9,5,IF(C198&lt;=Scenario!$AA$10,6,IF(C198&lt;=Scenario!$AA$11,7,IF(C198&lt;=Scenario!$AA$12,8,IF(C198&lt;=Scenario!$AA$13,9,IF(C198&lt;=Scenario!$AA$14,10,IF(C198&lt;=Scenario!$AA$15,11,IF(C198&lt;=Scenario!$AA$16,12,IF(C198&lt;=Scenario!$AA$17,13,IF(C198&lt;=Scenario!$AA$18,14,15))))))))))))))))</f>
        <v> </v>
      </c>
      <c r="Z198" s="3" t="str">
        <f t="shared" si="14"/>
        <v>#VALUE!</v>
      </c>
      <c r="AA198" s="3" t="str">
        <f t="shared" si="15"/>
        <v>#VALUE!</v>
      </c>
      <c r="AB198" s="95" t="str">
        <f t="shared" si="16"/>
        <v>#VALUE!</v>
      </c>
      <c r="AC198" s="69" t="str">
        <f t="shared" si="17"/>
        <v>missing data</v>
      </c>
      <c r="AD198" s="74" t="str">
        <f t="shared" si="18"/>
        <v>missing data</v>
      </c>
      <c r="AE198" s="75" t="str">
        <f t="shared" si="19"/>
        <v>#VALUE!</v>
      </c>
      <c r="AF198" s="75" t="str">
        <f t="shared" si="20"/>
        <v>#VALUE!</v>
      </c>
    </row>
    <row r="199" ht="15.75" customHeight="1">
      <c r="A199" s="3" t="s">
        <v>2453</v>
      </c>
      <c r="B199" s="121"/>
      <c r="C199" s="60"/>
      <c r="D199" s="60"/>
      <c r="E199" s="59">
        <f t="shared" si="21"/>
        <v>0</v>
      </c>
      <c r="F199" s="60"/>
      <c r="G199" s="122"/>
      <c r="H199" s="122"/>
      <c r="I199" s="122"/>
      <c r="J199" s="120" t="str">
        <f t="shared" si="2"/>
        <v> </v>
      </c>
      <c r="K199" s="3" t="str">
        <f t="shared" si="3"/>
        <v> </v>
      </c>
      <c r="L199" s="3" t="str">
        <f t="shared" si="4"/>
        <v> </v>
      </c>
      <c r="M199" s="3">
        <f t="shared" si="5"/>
        <v>0</v>
      </c>
      <c r="N199" s="3" t="str">
        <f t="shared" si="6"/>
        <v> </v>
      </c>
      <c r="O199" s="3" t="str">
        <f t="shared" si="7"/>
        <v> </v>
      </c>
      <c r="P199" s="3" t="str">
        <f t="shared" si="22"/>
        <v> </v>
      </c>
      <c r="Q199" s="120" t="str">
        <f t="shared" si="9"/>
        <v>#VALUE!</v>
      </c>
      <c r="R199" s="3" t="str">
        <f t="shared" si="10"/>
        <v>#VALUE!</v>
      </c>
      <c r="S199" s="95" t="str">
        <f t="shared" si="11"/>
        <v>#VALUE!</v>
      </c>
      <c r="T199" s="69" t="str">
        <f t="shared" si="12"/>
        <v>donnée(s) manquante(s)</v>
      </c>
      <c r="U199" s="70" t="str">
        <f t="shared" si="13"/>
        <v>donnée(s) manquante(s)</v>
      </c>
      <c r="V199" s="3" t="str">
        <f>IF(ISBLANK(H199)," ",IF(H199&lt;=Scenario!$C$3,0,IF(H199&lt;=Scenario!$C$5,1,IF(H199&lt;=Scenario!$C$6,2,IF(H199&lt;=Scenario!$C$7,3,IF(H199&lt;=Scenario!$C$8,4,5))))))</f>
        <v> </v>
      </c>
      <c r="W199" s="3" t="str">
        <f>IF(ISBLANK(I199)," ",IF(I199&lt;=Scenario!$G$3,0,IF(I199&lt;=Scenario!$G$5,1,IF(I199&lt;=Scenario!$G$6,2,IF(I199&lt;=Scenario!$G$7,3,IF(I199&lt;=Scenario!$G$8,4,IF(I199&lt;=Scenario!$G$9,5,IF(I199&lt;=Scenario!$G$10,6,7))))))))</f>
        <v> </v>
      </c>
      <c r="X199" s="3" t="str">
        <f>IF(ISBLANK(F199)," ",IF(F199&lt;=Scenario!$O$3,0,IF(F199&lt;=Scenario!$O$5,1,IF(F199&lt;=Scenario!$O$6,2,IF(F199&lt;=Scenario!$O$7,3,IF(F199&lt;=Scenario!$O$8,4,IF(F199&lt;=Scenario!$O$9,5,IF(F199&lt;=Scenario!$O$10,6,IF(F199&lt;=Scenario!$O$11,7,IF(F199&lt;=Scenario!$O$12,8,IF(F199&lt;=Scenario!$O$13,9,IF(F199&lt;=Scenario!$O$14,10,IF(F199&lt;=Scenario!$O$15,11,IF(F199&lt;=Scenario!$O$16,12,IF(F199&lt;=Scenario!$O$17,13,IF(F199&lt;=Scenario!$O$18,14,IF(F199&lt;=Scenario!$O$19,15,IF(F199&lt;=Scenario!$O$20,16,IF(F199&lt;=Scenario!$O$21,17,IF(F199&lt;=Scenario!$O$22,18,IF(F199&lt;=Scenario!$O$23,19,20)))))))))))))))))))))</f>
        <v> </v>
      </c>
      <c r="Y199" s="3" t="str">
        <f>IF(ISBLANK(C199)," ",IF(C199&lt;=Scenario!$AA$3,0,IF(C199&lt;=Scenario!$AA$5,1,IF(C199&lt;=Scenario!$AA$6,2,IF(C199&lt;=Scenario!$AA$7,3,IF(C199&lt;=Scenario!$AA$8,4,IF(C199&lt;=Scenario!$AA$9,5,IF(C199&lt;=Scenario!$AA$10,6,IF(C199&lt;=Scenario!$AA$11,7,IF(C199&lt;=Scenario!$AA$12,8,IF(C199&lt;=Scenario!$AA$13,9,IF(C199&lt;=Scenario!$AA$14,10,IF(C199&lt;=Scenario!$AA$15,11,IF(C199&lt;=Scenario!$AA$16,12,IF(C199&lt;=Scenario!$AA$17,13,IF(C199&lt;=Scenario!$AA$18,14,15))))))))))))))))</f>
        <v> </v>
      </c>
      <c r="Z199" s="3" t="str">
        <f t="shared" si="14"/>
        <v>#VALUE!</v>
      </c>
      <c r="AA199" s="3" t="str">
        <f t="shared" si="15"/>
        <v>#VALUE!</v>
      </c>
      <c r="AB199" s="95" t="str">
        <f t="shared" si="16"/>
        <v>#VALUE!</v>
      </c>
      <c r="AC199" s="69" t="str">
        <f t="shared" si="17"/>
        <v>missing data</v>
      </c>
      <c r="AD199" s="74" t="str">
        <f t="shared" si="18"/>
        <v>missing data</v>
      </c>
      <c r="AE199" s="75" t="str">
        <f t="shared" si="19"/>
        <v>#VALUE!</v>
      </c>
      <c r="AF199" s="75" t="str">
        <f t="shared" si="20"/>
        <v>#VALUE!</v>
      </c>
    </row>
    <row r="200" ht="15.75" customHeight="1">
      <c r="A200" s="3" t="s">
        <v>2454</v>
      </c>
      <c r="B200" s="121"/>
      <c r="C200" s="60"/>
      <c r="D200" s="60"/>
      <c r="E200" s="59">
        <f t="shared" si="21"/>
        <v>0</v>
      </c>
      <c r="F200" s="60"/>
      <c r="G200" s="122"/>
      <c r="H200" s="122"/>
      <c r="I200" s="122"/>
      <c r="J200" s="120" t="str">
        <f t="shared" si="2"/>
        <v> </v>
      </c>
      <c r="K200" s="3" t="str">
        <f t="shared" si="3"/>
        <v> </v>
      </c>
      <c r="L200" s="3" t="str">
        <f t="shared" si="4"/>
        <v> </v>
      </c>
      <c r="M200" s="3">
        <f t="shared" si="5"/>
        <v>0</v>
      </c>
      <c r="N200" s="3" t="str">
        <f t="shared" si="6"/>
        <v> </v>
      </c>
      <c r="O200" s="3" t="str">
        <f t="shared" si="7"/>
        <v> </v>
      </c>
      <c r="P200" s="3" t="str">
        <f t="shared" si="22"/>
        <v> </v>
      </c>
      <c r="Q200" s="120" t="str">
        <f t="shared" si="9"/>
        <v>#VALUE!</v>
      </c>
      <c r="R200" s="3" t="str">
        <f t="shared" si="10"/>
        <v>#VALUE!</v>
      </c>
      <c r="S200" s="95" t="str">
        <f t="shared" si="11"/>
        <v>#VALUE!</v>
      </c>
      <c r="T200" s="69" t="str">
        <f t="shared" si="12"/>
        <v>donnée(s) manquante(s)</v>
      </c>
      <c r="U200" s="70" t="str">
        <f t="shared" si="13"/>
        <v>donnée(s) manquante(s)</v>
      </c>
      <c r="V200" s="3" t="str">
        <f>IF(ISBLANK(H200)," ",IF(H200&lt;=Scenario!$C$3,0,IF(H200&lt;=Scenario!$C$5,1,IF(H200&lt;=Scenario!$C$6,2,IF(H200&lt;=Scenario!$C$7,3,IF(H200&lt;=Scenario!$C$8,4,5))))))</f>
        <v> </v>
      </c>
      <c r="W200" s="3" t="str">
        <f>IF(ISBLANK(I200)," ",IF(I200&lt;=Scenario!$G$3,0,IF(I200&lt;=Scenario!$G$5,1,IF(I200&lt;=Scenario!$G$6,2,IF(I200&lt;=Scenario!$G$7,3,IF(I200&lt;=Scenario!$G$8,4,IF(I200&lt;=Scenario!$G$9,5,IF(I200&lt;=Scenario!$G$10,6,7))))))))</f>
        <v> </v>
      </c>
      <c r="X200" s="3" t="str">
        <f>IF(ISBLANK(F200)," ",IF(F200&lt;=Scenario!$O$3,0,IF(F200&lt;=Scenario!$O$5,1,IF(F200&lt;=Scenario!$O$6,2,IF(F200&lt;=Scenario!$O$7,3,IF(F200&lt;=Scenario!$O$8,4,IF(F200&lt;=Scenario!$O$9,5,IF(F200&lt;=Scenario!$O$10,6,IF(F200&lt;=Scenario!$O$11,7,IF(F200&lt;=Scenario!$O$12,8,IF(F200&lt;=Scenario!$O$13,9,IF(F200&lt;=Scenario!$O$14,10,IF(F200&lt;=Scenario!$O$15,11,IF(F200&lt;=Scenario!$O$16,12,IF(F200&lt;=Scenario!$O$17,13,IF(F200&lt;=Scenario!$O$18,14,IF(F200&lt;=Scenario!$O$19,15,IF(F200&lt;=Scenario!$O$20,16,IF(F200&lt;=Scenario!$O$21,17,IF(F200&lt;=Scenario!$O$22,18,IF(F200&lt;=Scenario!$O$23,19,20)))))))))))))))))))))</f>
        <v> </v>
      </c>
      <c r="Y200" s="3" t="str">
        <f>IF(ISBLANK(C200)," ",IF(C200&lt;=Scenario!$AA$3,0,IF(C200&lt;=Scenario!$AA$5,1,IF(C200&lt;=Scenario!$AA$6,2,IF(C200&lt;=Scenario!$AA$7,3,IF(C200&lt;=Scenario!$AA$8,4,IF(C200&lt;=Scenario!$AA$9,5,IF(C200&lt;=Scenario!$AA$10,6,IF(C200&lt;=Scenario!$AA$11,7,IF(C200&lt;=Scenario!$AA$12,8,IF(C200&lt;=Scenario!$AA$13,9,IF(C200&lt;=Scenario!$AA$14,10,IF(C200&lt;=Scenario!$AA$15,11,IF(C200&lt;=Scenario!$AA$16,12,IF(C200&lt;=Scenario!$AA$17,13,IF(C200&lt;=Scenario!$AA$18,14,15))))))))))))))))</f>
        <v> </v>
      </c>
      <c r="Z200" s="3" t="str">
        <f t="shared" si="14"/>
        <v>#VALUE!</v>
      </c>
      <c r="AA200" s="3" t="str">
        <f t="shared" si="15"/>
        <v>#VALUE!</v>
      </c>
      <c r="AB200" s="95" t="str">
        <f t="shared" si="16"/>
        <v>#VALUE!</v>
      </c>
      <c r="AC200" s="69" t="str">
        <f t="shared" si="17"/>
        <v>missing data</v>
      </c>
      <c r="AD200" s="74" t="str">
        <f t="shared" si="18"/>
        <v>missing data</v>
      </c>
      <c r="AE200" s="75" t="str">
        <f t="shared" si="19"/>
        <v>#VALUE!</v>
      </c>
      <c r="AF200" s="75" t="str">
        <f t="shared" si="20"/>
        <v>#VALUE!</v>
      </c>
    </row>
    <row r="201" ht="15.75" customHeight="1">
      <c r="A201" s="3" t="s">
        <v>2455</v>
      </c>
      <c r="B201" s="121"/>
      <c r="C201" s="60"/>
      <c r="D201" s="60"/>
      <c r="E201" s="59">
        <f t="shared" si="21"/>
        <v>0</v>
      </c>
      <c r="F201" s="60"/>
      <c r="G201" s="122"/>
      <c r="H201" s="122"/>
      <c r="I201" s="122"/>
      <c r="J201" s="120" t="str">
        <f t="shared" si="2"/>
        <v> </v>
      </c>
      <c r="K201" s="3" t="str">
        <f t="shared" si="3"/>
        <v> </v>
      </c>
      <c r="L201" s="3" t="str">
        <f t="shared" si="4"/>
        <v> </v>
      </c>
      <c r="M201" s="3">
        <f t="shared" si="5"/>
        <v>0</v>
      </c>
      <c r="N201" s="3" t="str">
        <f t="shared" si="6"/>
        <v> </v>
      </c>
      <c r="O201" s="3" t="str">
        <f t="shared" si="7"/>
        <v> </v>
      </c>
      <c r="P201" s="3" t="str">
        <f t="shared" si="22"/>
        <v> </v>
      </c>
      <c r="Q201" s="120" t="str">
        <f t="shared" si="9"/>
        <v>#VALUE!</v>
      </c>
      <c r="R201" s="3" t="str">
        <f t="shared" si="10"/>
        <v>#VALUE!</v>
      </c>
      <c r="S201" s="95" t="str">
        <f t="shared" si="11"/>
        <v>#VALUE!</v>
      </c>
      <c r="T201" s="69" t="str">
        <f t="shared" si="12"/>
        <v>donnée(s) manquante(s)</v>
      </c>
      <c r="U201" s="70" t="str">
        <f t="shared" si="13"/>
        <v>donnée(s) manquante(s)</v>
      </c>
      <c r="V201" s="3" t="str">
        <f>IF(ISBLANK(H201)," ",IF(H201&lt;=Scenario!$C$3,0,IF(H201&lt;=Scenario!$C$5,1,IF(H201&lt;=Scenario!$C$6,2,IF(H201&lt;=Scenario!$C$7,3,IF(H201&lt;=Scenario!$C$8,4,5))))))</f>
        <v> </v>
      </c>
      <c r="W201" s="3" t="str">
        <f>IF(ISBLANK(I201)," ",IF(I201&lt;=Scenario!$G$3,0,IF(I201&lt;=Scenario!$G$5,1,IF(I201&lt;=Scenario!$G$6,2,IF(I201&lt;=Scenario!$G$7,3,IF(I201&lt;=Scenario!$G$8,4,IF(I201&lt;=Scenario!$G$9,5,IF(I201&lt;=Scenario!$G$10,6,7))))))))</f>
        <v> </v>
      </c>
      <c r="X201" s="3" t="str">
        <f>IF(ISBLANK(F201)," ",IF(F201&lt;=Scenario!$O$3,0,IF(F201&lt;=Scenario!$O$5,1,IF(F201&lt;=Scenario!$O$6,2,IF(F201&lt;=Scenario!$O$7,3,IF(F201&lt;=Scenario!$O$8,4,IF(F201&lt;=Scenario!$O$9,5,IF(F201&lt;=Scenario!$O$10,6,IF(F201&lt;=Scenario!$O$11,7,IF(F201&lt;=Scenario!$O$12,8,IF(F201&lt;=Scenario!$O$13,9,IF(F201&lt;=Scenario!$O$14,10,IF(F201&lt;=Scenario!$O$15,11,IF(F201&lt;=Scenario!$O$16,12,IF(F201&lt;=Scenario!$O$17,13,IF(F201&lt;=Scenario!$O$18,14,IF(F201&lt;=Scenario!$O$19,15,IF(F201&lt;=Scenario!$O$20,16,IF(F201&lt;=Scenario!$O$21,17,IF(F201&lt;=Scenario!$O$22,18,IF(F201&lt;=Scenario!$O$23,19,20)))))))))))))))))))))</f>
        <v> </v>
      </c>
      <c r="Y201" s="3" t="str">
        <f>IF(ISBLANK(C201)," ",IF(C201&lt;=Scenario!$AA$3,0,IF(C201&lt;=Scenario!$AA$5,1,IF(C201&lt;=Scenario!$AA$6,2,IF(C201&lt;=Scenario!$AA$7,3,IF(C201&lt;=Scenario!$AA$8,4,IF(C201&lt;=Scenario!$AA$9,5,IF(C201&lt;=Scenario!$AA$10,6,IF(C201&lt;=Scenario!$AA$11,7,IF(C201&lt;=Scenario!$AA$12,8,IF(C201&lt;=Scenario!$AA$13,9,IF(C201&lt;=Scenario!$AA$14,10,IF(C201&lt;=Scenario!$AA$15,11,IF(C201&lt;=Scenario!$AA$16,12,IF(C201&lt;=Scenario!$AA$17,13,IF(C201&lt;=Scenario!$AA$18,14,15))))))))))))))))</f>
        <v> </v>
      </c>
      <c r="Z201" s="3" t="str">
        <f t="shared" si="14"/>
        <v>#VALUE!</v>
      </c>
      <c r="AA201" s="3" t="str">
        <f t="shared" si="15"/>
        <v>#VALUE!</v>
      </c>
      <c r="AB201" s="95" t="str">
        <f t="shared" si="16"/>
        <v>#VALUE!</v>
      </c>
      <c r="AC201" s="69" t="str">
        <f t="shared" si="17"/>
        <v>missing data</v>
      </c>
      <c r="AD201" s="74" t="str">
        <f t="shared" si="18"/>
        <v>missing data</v>
      </c>
      <c r="AE201" s="75" t="str">
        <f t="shared" si="19"/>
        <v>#VALUE!</v>
      </c>
      <c r="AF201" s="75" t="str">
        <f t="shared" si="20"/>
        <v>#VALUE!</v>
      </c>
    </row>
    <row r="202" ht="15.75" customHeight="1">
      <c r="A202" s="3" t="s">
        <v>2456</v>
      </c>
      <c r="B202" s="121"/>
      <c r="C202" s="60"/>
      <c r="D202" s="60"/>
      <c r="E202" s="59">
        <f t="shared" si="21"/>
        <v>0</v>
      </c>
      <c r="F202" s="60"/>
      <c r="G202" s="122"/>
      <c r="H202" s="122"/>
      <c r="I202" s="122"/>
      <c r="J202" s="120" t="str">
        <f t="shared" si="2"/>
        <v> </v>
      </c>
      <c r="K202" s="3" t="str">
        <f t="shared" si="3"/>
        <v> </v>
      </c>
      <c r="L202" s="3" t="str">
        <f t="shared" si="4"/>
        <v> </v>
      </c>
      <c r="M202" s="3">
        <f t="shared" si="5"/>
        <v>0</v>
      </c>
      <c r="N202" s="3" t="str">
        <f t="shared" si="6"/>
        <v> </v>
      </c>
      <c r="O202" s="3" t="str">
        <f t="shared" si="7"/>
        <v> </v>
      </c>
      <c r="P202" s="3" t="str">
        <f t="shared" si="22"/>
        <v> </v>
      </c>
      <c r="Q202" s="120" t="str">
        <f t="shared" si="9"/>
        <v>#VALUE!</v>
      </c>
      <c r="R202" s="3" t="str">
        <f t="shared" si="10"/>
        <v>#VALUE!</v>
      </c>
      <c r="S202" s="95" t="str">
        <f t="shared" si="11"/>
        <v>#VALUE!</v>
      </c>
      <c r="T202" s="69" t="str">
        <f t="shared" si="12"/>
        <v>donnée(s) manquante(s)</v>
      </c>
      <c r="U202" s="70" t="str">
        <f t="shared" si="13"/>
        <v>donnée(s) manquante(s)</v>
      </c>
      <c r="V202" s="3" t="str">
        <f>IF(ISBLANK(H202)," ",IF(H202&lt;=Scenario!$C$3,0,IF(H202&lt;=Scenario!$C$5,1,IF(H202&lt;=Scenario!$C$6,2,IF(H202&lt;=Scenario!$C$7,3,IF(H202&lt;=Scenario!$C$8,4,5))))))</f>
        <v> </v>
      </c>
      <c r="W202" s="3" t="str">
        <f>IF(ISBLANK(I202)," ",IF(I202&lt;=Scenario!$G$3,0,IF(I202&lt;=Scenario!$G$5,1,IF(I202&lt;=Scenario!$G$6,2,IF(I202&lt;=Scenario!$G$7,3,IF(I202&lt;=Scenario!$G$8,4,IF(I202&lt;=Scenario!$G$9,5,IF(I202&lt;=Scenario!$G$10,6,7))))))))</f>
        <v> </v>
      </c>
      <c r="X202" s="3" t="str">
        <f>IF(ISBLANK(F202)," ",IF(F202&lt;=Scenario!$O$3,0,IF(F202&lt;=Scenario!$O$5,1,IF(F202&lt;=Scenario!$O$6,2,IF(F202&lt;=Scenario!$O$7,3,IF(F202&lt;=Scenario!$O$8,4,IF(F202&lt;=Scenario!$O$9,5,IF(F202&lt;=Scenario!$O$10,6,IF(F202&lt;=Scenario!$O$11,7,IF(F202&lt;=Scenario!$O$12,8,IF(F202&lt;=Scenario!$O$13,9,IF(F202&lt;=Scenario!$O$14,10,IF(F202&lt;=Scenario!$O$15,11,IF(F202&lt;=Scenario!$O$16,12,IF(F202&lt;=Scenario!$O$17,13,IF(F202&lt;=Scenario!$O$18,14,IF(F202&lt;=Scenario!$O$19,15,IF(F202&lt;=Scenario!$O$20,16,IF(F202&lt;=Scenario!$O$21,17,IF(F202&lt;=Scenario!$O$22,18,IF(F202&lt;=Scenario!$O$23,19,20)))))))))))))))))))))</f>
        <v> </v>
      </c>
      <c r="Y202" s="3" t="str">
        <f>IF(ISBLANK(C202)," ",IF(C202&lt;=Scenario!$AA$3,0,IF(C202&lt;=Scenario!$AA$5,1,IF(C202&lt;=Scenario!$AA$6,2,IF(C202&lt;=Scenario!$AA$7,3,IF(C202&lt;=Scenario!$AA$8,4,IF(C202&lt;=Scenario!$AA$9,5,IF(C202&lt;=Scenario!$AA$10,6,IF(C202&lt;=Scenario!$AA$11,7,IF(C202&lt;=Scenario!$AA$12,8,IF(C202&lt;=Scenario!$AA$13,9,IF(C202&lt;=Scenario!$AA$14,10,IF(C202&lt;=Scenario!$AA$15,11,IF(C202&lt;=Scenario!$AA$16,12,IF(C202&lt;=Scenario!$AA$17,13,IF(C202&lt;=Scenario!$AA$18,14,15))))))))))))))))</f>
        <v> </v>
      </c>
      <c r="Z202" s="3" t="str">
        <f t="shared" si="14"/>
        <v>#VALUE!</v>
      </c>
      <c r="AA202" s="3" t="str">
        <f t="shared" si="15"/>
        <v>#VALUE!</v>
      </c>
      <c r="AB202" s="95" t="str">
        <f t="shared" si="16"/>
        <v>#VALUE!</v>
      </c>
      <c r="AC202" s="69" t="str">
        <f t="shared" si="17"/>
        <v>missing data</v>
      </c>
      <c r="AD202" s="74" t="str">
        <f t="shared" si="18"/>
        <v>missing data</v>
      </c>
      <c r="AE202" s="75" t="str">
        <f t="shared" si="19"/>
        <v>#VALUE!</v>
      </c>
      <c r="AF202" s="75" t="str">
        <f t="shared" si="20"/>
        <v>#VALUE!</v>
      </c>
    </row>
    <row r="203" ht="15.75" customHeight="1">
      <c r="A203" s="3" t="s">
        <v>2457</v>
      </c>
      <c r="B203" s="121"/>
      <c r="C203" s="60"/>
      <c r="D203" s="60"/>
      <c r="E203" s="59">
        <f t="shared" si="21"/>
        <v>0</v>
      </c>
      <c r="F203" s="60"/>
      <c r="G203" s="122"/>
      <c r="H203" s="122"/>
      <c r="I203" s="122"/>
      <c r="J203" s="120" t="str">
        <f t="shared" si="2"/>
        <v> </v>
      </c>
      <c r="K203" s="3" t="str">
        <f t="shared" si="3"/>
        <v> </v>
      </c>
      <c r="L203" s="3" t="str">
        <f t="shared" si="4"/>
        <v> </v>
      </c>
      <c r="M203" s="3">
        <f t="shared" si="5"/>
        <v>0</v>
      </c>
      <c r="N203" s="3" t="str">
        <f t="shared" si="6"/>
        <v> </v>
      </c>
      <c r="O203" s="3" t="str">
        <f t="shared" si="7"/>
        <v> </v>
      </c>
      <c r="P203" s="3" t="str">
        <f t="shared" si="22"/>
        <v> </v>
      </c>
      <c r="Q203" s="120" t="str">
        <f t="shared" si="9"/>
        <v>#VALUE!</v>
      </c>
      <c r="R203" s="3" t="str">
        <f t="shared" si="10"/>
        <v>#VALUE!</v>
      </c>
      <c r="S203" s="95" t="str">
        <f t="shared" si="11"/>
        <v>#VALUE!</v>
      </c>
      <c r="T203" s="69" t="str">
        <f t="shared" si="12"/>
        <v>donnée(s) manquante(s)</v>
      </c>
      <c r="U203" s="70" t="str">
        <f t="shared" si="13"/>
        <v>donnée(s) manquante(s)</v>
      </c>
      <c r="V203" s="3" t="str">
        <f>IF(ISBLANK(H203)," ",IF(H203&lt;=Scenario!$C$3,0,IF(H203&lt;=Scenario!$C$5,1,IF(H203&lt;=Scenario!$C$6,2,IF(H203&lt;=Scenario!$C$7,3,IF(H203&lt;=Scenario!$C$8,4,5))))))</f>
        <v> </v>
      </c>
      <c r="W203" s="3" t="str">
        <f>IF(ISBLANK(I203)," ",IF(I203&lt;=Scenario!$G$3,0,IF(I203&lt;=Scenario!$G$5,1,IF(I203&lt;=Scenario!$G$6,2,IF(I203&lt;=Scenario!$G$7,3,IF(I203&lt;=Scenario!$G$8,4,IF(I203&lt;=Scenario!$G$9,5,IF(I203&lt;=Scenario!$G$10,6,7))))))))</f>
        <v> </v>
      </c>
      <c r="X203" s="3" t="str">
        <f>IF(ISBLANK(F203)," ",IF(F203&lt;=Scenario!$O$3,0,IF(F203&lt;=Scenario!$O$5,1,IF(F203&lt;=Scenario!$O$6,2,IF(F203&lt;=Scenario!$O$7,3,IF(F203&lt;=Scenario!$O$8,4,IF(F203&lt;=Scenario!$O$9,5,IF(F203&lt;=Scenario!$O$10,6,IF(F203&lt;=Scenario!$O$11,7,IF(F203&lt;=Scenario!$O$12,8,IF(F203&lt;=Scenario!$O$13,9,IF(F203&lt;=Scenario!$O$14,10,IF(F203&lt;=Scenario!$O$15,11,IF(F203&lt;=Scenario!$O$16,12,IF(F203&lt;=Scenario!$O$17,13,IF(F203&lt;=Scenario!$O$18,14,IF(F203&lt;=Scenario!$O$19,15,IF(F203&lt;=Scenario!$O$20,16,IF(F203&lt;=Scenario!$O$21,17,IF(F203&lt;=Scenario!$O$22,18,IF(F203&lt;=Scenario!$O$23,19,20)))))))))))))))))))))</f>
        <v> </v>
      </c>
      <c r="Y203" s="3" t="str">
        <f>IF(ISBLANK(C203)," ",IF(C203&lt;=Scenario!$AA$3,0,IF(C203&lt;=Scenario!$AA$5,1,IF(C203&lt;=Scenario!$AA$6,2,IF(C203&lt;=Scenario!$AA$7,3,IF(C203&lt;=Scenario!$AA$8,4,IF(C203&lt;=Scenario!$AA$9,5,IF(C203&lt;=Scenario!$AA$10,6,IF(C203&lt;=Scenario!$AA$11,7,IF(C203&lt;=Scenario!$AA$12,8,IF(C203&lt;=Scenario!$AA$13,9,IF(C203&lt;=Scenario!$AA$14,10,IF(C203&lt;=Scenario!$AA$15,11,IF(C203&lt;=Scenario!$AA$16,12,IF(C203&lt;=Scenario!$AA$17,13,IF(C203&lt;=Scenario!$AA$18,14,15))))))))))))))))</f>
        <v> </v>
      </c>
      <c r="Z203" s="3" t="str">
        <f t="shared" si="14"/>
        <v>#VALUE!</v>
      </c>
      <c r="AA203" s="3" t="str">
        <f t="shared" si="15"/>
        <v>#VALUE!</v>
      </c>
      <c r="AB203" s="95" t="str">
        <f t="shared" si="16"/>
        <v>#VALUE!</v>
      </c>
      <c r="AC203" s="69" t="str">
        <f t="shared" si="17"/>
        <v>missing data</v>
      </c>
      <c r="AD203" s="74" t="str">
        <f t="shared" si="18"/>
        <v>missing data</v>
      </c>
      <c r="AE203" s="75" t="str">
        <f t="shared" si="19"/>
        <v>#VALUE!</v>
      </c>
      <c r="AF203" s="75" t="str">
        <f t="shared" si="20"/>
        <v>#VALUE!</v>
      </c>
    </row>
    <row r="204" ht="15.75" customHeight="1">
      <c r="A204" s="3" t="s">
        <v>2458</v>
      </c>
      <c r="B204" s="121"/>
      <c r="C204" s="60"/>
      <c r="D204" s="60"/>
      <c r="E204" s="59">
        <f t="shared" si="21"/>
        <v>0</v>
      </c>
      <c r="F204" s="60"/>
      <c r="G204" s="122"/>
      <c r="H204" s="122"/>
      <c r="I204" s="122"/>
      <c r="J204" s="120" t="str">
        <f t="shared" si="2"/>
        <v> </v>
      </c>
      <c r="K204" s="3" t="str">
        <f t="shared" si="3"/>
        <v> </v>
      </c>
      <c r="L204" s="3" t="str">
        <f t="shared" si="4"/>
        <v> </v>
      </c>
      <c r="M204" s="3">
        <f t="shared" si="5"/>
        <v>0</v>
      </c>
      <c r="N204" s="3" t="str">
        <f t="shared" si="6"/>
        <v> </v>
      </c>
      <c r="O204" s="3" t="str">
        <f t="shared" si="7"/>
        <v> </v>
      </c>
      <c r="P204" s="3" t="str">
        <f t="shared" si="22"/>
        <v> </v>
      </c>
      <c r="Q204" s="120" t="str">
        <f t="shared" si="9"/>
        <v>#VALUE!</v>
      </c>
      <c r="R204" s="3" t="str">
        <f t="shared" si="10"/>
        <v>#VALUE!</v>
      </c>
      <c r="S204" s="95" t="str">
        <f t="shared" si="11"/>
        <v>#VALUE!</v>
      </c>
      <c r="T204" s="69" t="str">
        <f t="shared" si="12"/>
        <v>donnée(s) manquante(s)</v>
      </c>
      <c r="U204" s="70" t="str">
        <f t="shared" si="13"/>
        <v>donnée(s) manquante(s)</v>
      </c>
      <c r="V204" s="3" t="str">
        <f>IF(ISBLANK(H204)," ",IF(H204&lt;=Scenario!$C$3,0,IF(H204&lt;=Scenario!$C$5,1,IF(H204&lt;=Scenario!$C$6,2,IF(H204&lt;=Scenario!$C$7,3,IF(H204&lt;=Scenario!$C$8,4,5))))))</f>
        <v> </v>
      </c>
      <c r="W204" s="3" t="str">
        <f>IF(ISBLANK(I204)," ",IF(I204&lt;=Scenario!$G$3,0,IF(I204&lt;=Scenario!$G$5,1,IF(I204&lt;=Scenario!$G$6,2,IF(I204&lt;=Scenario!$G$7,3,IF(I204&lt;=Scenario!$G$8,4,IF(I204&lt;=Scenario!$G$9,5,IF(I204&lt;=Scenario!$G$10,6,7))))))))</f>
        <v> </v>
      </c>
      <c r="X204" s="3" t="str">
        <f>IF(ISBLANK(F204)," ",IF(F204&lt;=Scenario!$O$3,0,IF(F204&lt;=Scenario!$O$5,1,IF(F204&lt;=Scenario!$O$6,2,IF(F204&lt;=Scenario!$O$7,3,IF(F204&lt;=Scenario!$O$8,4,IF(F204&lt;=Scenario!$O$9,5,IF(F204&lt;=Scenario!$O$10,6,IF(F204&lt;=Scenario!$O$11,7,IF(F204&lt;=Scenario!$O$12,8,IF(F204&lt;=Scenario!$O$13,9,IF(F204&lt;=Scenario!$O$14,10,IF(F204&lt;=Scenario!$O$15,11,IF(F204&lt;=Scenario!$O$16,12,IF(F204&lt;=Scenario!$O$17,13,IF(F204&lt;=Scenario!$O$18,14,IF(F204&lt;=Scenario!$O$19,15,IF(F204&lt;=Scenario!$O$20,16,IF(F204&lt;=Scenario!$O$21,17,IF(F204&lt;=Scenario!$O$22,18,IF(F204&lt;=Scenario!$O$23,19,20)))))))))))))))))))))</f>
        <v> </v>
      </c>
      <c r="Y204" s="3" t="str">
        <f>IF(ISBLANK(C204)," ",IF(C204&lt;=Scenario!$AA$3,0,IF(C204&lt;=Scenario!$AA$5,1,IF(C204&lt;=Scenario!$AA$6,2,IF(C204&lt;=Scenario!$AA$7,3,IF(C204&lt;=Scenario!$AA$8,4,IF(C204&lt;=Scenario!$AA$9,5,IF(C204&lt;=Scenario!$AA$10,6,IF(C204&lt;=Scenario!$AA$11,7,IF(C204&lt;=Scenario!$AA$12,8,IF(C204&lt;=Scenario!$AA$13,9,IF(C204&lt;=Scenario!$AA$14,10,IF(C204&lt;=Scenario!$AA$15,11,IF(C204&lt;=Scenario!$AA$16,12,IF(C204&lt;=Scenario!$AA$17,13,IF(C204&lt;=Scenario!$AA$18,14,15))))))))))))))))</f>
        <v> </v>
      </c>
      <c r="Z204" s="3" t="str">
        <f t="shared" si="14"/>
        <v>#VALUE!</v>
      </c>
      <c r="AA204" s="3" t="str">
        <f t="shared" si="15"/>
        <v>#VALUE!</v>
      </c>
      <c r="AB204" s="95" t="str">
        <f t="shared" si="16"/>
        <v>#VALUE!</v>
      </c>
      <c r="AC204" s="69" t="str">
        <f t="shared" si="17"/>
        <v>missing data</v>
      </c>
      <c r="AD204" s="74" t="str">
        <f t="shared" si="18"/>
        <v>missing data</v>
      </c>
      <c r="AE204" s="75" t="str">
        <f t="shared" si="19"/>
        <v>#VALUE!</v>
      </c>
      <c r="AF204" s="75" t="str">
        <f t="shared" si="20"/>
        <v>#VALUE!</v>
      </c>
    </row>
    <row r="205" ht="15.75" customHeight="1">
      <c r="A205" s="3" t="s">
        <v>2459</v>
      </c>
      <c r="B205" s="121"/>
      <c r="C205" s="60"/>
      <c r="D205" s="60"/>
      <c r="E205" s="59">
        <f t="shared" si="21"/>
        <v>0</v>
      </c>
      <c r="F205" s="60"/>
      <c r="G205" s="122"/>
      <c r="H205" s="122"/>
      <c r="I205" s="122"/>
      <c r="J205" s="120" t="str">
        <f t="shared" si="2"/>
        <v> </v>
      </c>
      <c r="K205" s="3" t="str">
        <f t="shared" si="3"/>
        <v> </v>
      </c>
      <c r="L205" s="3" t="str">
        <f t="shared" si="4"/>
        <v> </v>
      </c>
      <c r="M205" s="3">
        <f t="shared" si="5"/>
        <v>0</v>
      </c>
      <c r="N205" s="3" t="str">
        <f t="shared" si="6"/>
        <v> </v>
      </c>
      <c r="O205" s="3" t="str">
        <f t="shared" si="7"/>
        <v> </v>
      </c>
      <c r="P205" s="3" t="str">
        <f t="shared" si="22"/>
        <v> </v>
      </c>
      <c r="Q205" s="120" t="str">
        <f t="shared" si="9"/>
        <v>#VALUE!</v>
      </c>
      <c r="R205" s="3" t="str">
        <f t="shared" si="10"/>
        <v>#VALUE!</v>
      </c>
      <c r="S205" s="95" t="str">
        <f t="shared" si="11"/>
        <v>#VALUE!</v>
      </c>
      <c r="T205" s="69" t="str">
        <f t="shared" si="12"/>
        <v>donnée(s) manquante(s)</v>
      </c>
      <c r="U205" s="70" t="str">
        <f t="shared" si="13"/>
        <v>donnée(s) manquante(s)</v>
      </c>
      <c r="V205" s="3" t="str">
        <f>IF(ISBLANK(H205)," ",IF(H205&lt;=Scenario!$C$3,0,IF(H205&lt;=Scenario!$C$5,1,IF(H205&lt;=Scenario!$C$6,2,IF(H205&lt;=Scenario!$C$7,3,IF(H205&lt;=Scenario!$C$8,4,5))))))</f>
        <v> </v>
      </c>
      <c r="W205" s="3" t="str">
        <f>IF(ISBLANK(I205)," ",IF(I205&lt;=Scenario!$G$3,0,IF(I205&lt;=Scenario!$G$5,1,IF(I205&lt;=Scenario!$G$6,2,IF(I205&lt;=Scenario!$G$7,3,IF(I205&lt;=Scenario!$G$8,4,IF(I205&lt;=Scenario!$G$9,5,IF(I205&lt;=Scenario!$G$10,6,7))))))))</f>
        <v> </v>
      </c>
      <c r="X205" s="3" t="str">
        <f>IF(ISBLANK(F205)," ",IF(F205&lt;=Scenario!$O$3,0,IF(F205&lt;=Scenario!$O$5,1,IF(F205&lt;=Scenario!$O$6,2,IF(F205&lt;=Scenario!$O$7,3,IF(F205&lt;=Scenario!$O$8,4,IF(F205&lt;=Scenario!$O$9,5,IF(F205&lt;=Scenario!$O$10,6,IF(F205&lt;=Scenario!$O$11,7,IF(F205&lt;=Scenario!$O$12,8,IF(F205&lt;=Scenario!$O$13,9,IF(F205&lt;=Scenario!$O$14,10,IF(F205&lt;=Scenario!$O$15,11,IF(F205&lt;=Scenario!$O$16,12,IF(F205&lt;=Scenario!$O$17,13,IF(F205&lt;=Scenario!$O$18,14,IF(F205&lt;=Scenario!$O$19,15,IF(F205&lt;=Scenario!$O$20,16,IF(F205&lt;=Scenario!$O$21,17,IF(F205&lt;=Scenario!$O$22,18,IF(F205&lt;=Scenario!$O$23,19,20)))))))))))))))))))))</f>
        <v> </v>
      </c>
      <c r="Y205" s="3" t="str">
        <f>IF(ISBLANK(C205)," ",IF(C205&lt;=Scenario!$AA$3,0,IF(C205&lt;=Scenario!$AA$5,1,IF(C205&lt;=Scenario!$AA$6,2,IF(C205&lt;=Scenario!$AA$7,3,IF(C205&lt;=Scenario!$AA$8,4,IF(C205&lt;=Scenario!$AA$9,5,IF(C205&lt;=Scenario!$AA$10,6,IF(C205&lt;=Scenario!$AA$11,7,IF(C205&lt;=Scenario!$AA$12,8,IF(C205&lt;=Scenario!$AA$13,9,IF(C205&lt;=Scenario!$AA$14,10,IF(C205&lt;=Scenario!$AA$15,11,IF(C205&lt;=Scenario!$AA$16,12,IF(C205&lt;=Scenario!$AA$17,13,IF(C205&lt;=Scenario!$AA$18,14,15))))))))))))))))</f>
        <v> </v>
      </c>
      <c r="Z205" s="3" t="str">
        <f t="shared" si="14"/>
        <v>#VALUE!</v>
      </c>
      <c r="AA205" s="3" t="str">
        <f t="shared" si="15"/>
        <v>#VALUE!</v>
      </c>
      <c r="AB205" s="95" t="str">
        <f t="shared" si="16"/>
        <v>#VALUE!</v>
      </c>
      <c r="AC205" s="69" t="str">
        <f t="shared" si="17"/>
        <v>missing data</v>
      </c>
      <c r="AD205" s="74" t="str">
        <f t="shared" si="18"/>
        <v>missing data</v>
      </c>
      <c r="AE205" s="75" t="str">
        <f t="shared" si="19"/>
        <v>#VALUE!</v>
      </c>
      <c r="AF205" s="75" t="str">
        <f t="shared" si="20"/>
        <v>#VALUE!</v>
      </c>
    </row>
    <row r="206" ht="15.75" customHeight="1">
      <c r="A206" s="3" t="s">
        <v>2460</v>
      </c>
      <c r="B206" s="121"/>
      <c r="C206" s="60"/>
      <c r="D206" s="60"/>
      <c r="E206" s="59">
        <f t="shared" si="21"/>
        <v>0</v>
      </c>
      <c r="F206" s="60"/>
      <c r="G206" s="122"/>
      <c r="H206" s="122"/>
      <c r="I206" s="122"/>
      <c r="J206" s="120" t="str">
        <f t="shared" si="2"/>
        <v> </v>
      </c>
      <c r="K206" s="3" t="str">
        <f t="shared" si="3"/>
        <v> </v>
      </c>
      <c r="L206" s="3" t="str">
        <f t="shared" si="4"/>
        <v> </v>
      </c>
      <c r="M206" s="3">
        <f t="shared" si="5"/>
        <v>0</v>
      </c>
      <c r="N206" s="3" t="str">
        <f t="shared" si="6"/>
        <v> </v>
      </c>
      <c r="O206" s="3" t="str">
        <f t="shared" si="7"/>
        <v> </v>
      </c>
      <c r="P206" s="3" t="str">
        <f t="shared" si="22"/>
        <v> </v>
      </c>
      <c r="Q206" s="120" t="str">
        <f t="shared" si="9"/>
        <v>#VALUE!</v>
      </c>
      <c r="R206" s="3" t="str">
        <f t="shared" si="10"/>
        <v>#VALUE!</v>
      </c>
      <c r="S206" s="95" t="str">
        <f t="shared" si="11"/>
        <v>#VALUE!</v>
      </c>
      <c r="T206" s="69" t="str">
        <f t="shared" si="12"/>
        <v>donnée(s) manquante(s)</v>
      </c>
      <c r="U206" s="70" t="str">
        <f t="shared" si="13"/>
        <v>donnée(s) manquante(s)</v>
      </c>
      <c r="V206" s="3" t="str">
        <f>IF(ISBLANK(H206)," ",IF(H206&lt;=Scenario!$C$3,0,IF(H206&lt;=Scenario!$C$5,1,IF(H206&lt;=Scenario!$C$6,2,IF(H206&lt;=Scenario!$C$7,3,IF(H206&lt;=Scenario!$C$8,4,5))))))</f>
        <v> </v>
      </c>
      <c r="W206" s="3" t="str">
        <f>IF(ISBLANK(I206)," ",IF(I206&lt;=Scenario!$G$3,0,IF(I206&lt;=Scenario!$G$5,1,IF(I206&lt;=Scenario!$G$6,2,IF(I206&lt;=Scenario!$G$7,3,IF(I206&lt;=Scenario!$G$8,4,IF(I206&lt;=Scenario!$G$9,5,IF(I206&lt;=Scenario!$G$10,6,7))))))))</f>
        <v> </v>
      </c>
      <c r="X206" s="3" t="str">
        <f>IF(ISBLANK(F206)," ",IF(F206&lt;=Scenario!$O$3,0,IF(F206&lt;=Scenario!$O$5,1,IF(F206&lt;=Scenario!$O$6,2,IF(F206&lt;=Scenario!$O$7,3,IF(F206&lt;=Scenario!$O$8,4,IF(F206&lt;=Scenario!$O$9,5,IF(F206&lt;=Scenario!$O$10,6,IF(F206&lt;=Scenario!$O$11,7,IF(F206&lt;=Scenario!$O$12,8,IF(F206&lt;=Scenario!$O$13,9,IF(F206&lt;=Scenario!$O$14,10,IF(F206&lt;=Scenario!$O$15,11,IF(F206&lt;=Scenario!$O$16,12,IF(F206&lt;=Scenario!$O$17,13,IF(F206&lt;=Scenario!$O$18,14,IF(F206&lt;=Scenario!$O$19,15,IF(F206&lt;=Scenario!$O$20,16,IF(F206&lt;=Scenario!$O$21,17,IF(F206&lt;=Scenario!$O$22,18,IF(F206&lt;=Scenario!$O$23,19,20)))))))))))))))))))))</f>
        <v> </v>
      </c>
      <c r="Y206" s="3" t="str">
        <f>IF(ISBLANK(C206)," ",IF(C206&lt;=Scenario!$AA$3,0,IF(C206&lt;=Scenario!$AA$5,1,IF(C206&lt;=Scenario!$AA$6,2,IF(C206&lt;=Scenario!$AA$7,3,IF(C206&lt;=Scenario!$AA$8,4,IF(C206&lt;=Scenario!$AA$9,5,IF(C206&lt;=Scenario!$AA$10,6,IF(C206&lt;=Scenario!$AA$11,7,IF(C206&lt;=Scenario!$AA$12,8,IF(C206&lt;=Scenario!$AA$13,9,IF(C206&lt;=Scenario!$AA$14,10,IF(C206&lt;=Scenario!$AA$15,11,IF(C206&lt;=Scenario!$AA$16,12,IF(C206&lt;=Scenario!$AA$17,13,IF(C206&lt;=Scenario!$AA$18,14,15))))))))))))))))</f>
        <v> </v>
      </c>
      <c r="Z206" s="3" t="str">
        <f t="shared" si="14"/>
        <v>#VALUE!</v>
      </c>
      <c r="AA206" s="3" t="str">
        <f t="shared" si="15"/>
        <v>#VALUE!</v>
      </c>
      <c r="AB206" s="95" t="str">
        <f t="shared" si="16"/>
        <v>#VALUE!</v>
      </c>
      <c r="AC206" s="69" t="str">
        <f t="shared" si="17"/>
        <v>missing data</v>
      </c>
      <c r="AD206" s="74" t="str">
        <f t="shared" si="18"/>
        <v>missing data</v>
      </c>
      <c r="AE206" s="75" t="str">
        <f t="shared" si="19"/>
        <v>#VALUE!</v>
      </c>
      <c r="AF206" s="75" t="str">
        <f t="shared" si="20"/>
        <v>#VALUE!</v>
      </c>
    </row>
    <row r="207" ht="15.75" customHeight="1">
      <c r="A207" s="3" t="s">
        <v>2461</v>
      </c>
      <c r="B207" s="121"/>
      <c r="C207" s="60"/>
      <c r="D207" s="60"/>
      <c r="E207" s="59">
        <f t="shared" si="21"/>
        <v>0</v>
      </c>
      <c r="F207" s="60"/>
      <c r="G207" s="122"/>
      <c r="H207" s="122"/>
      <c r="I207" s="122"/>
      <c r="J207" s="120" t="str">
        <f t="shared" si="2"/>
        <v> </v>
      </c>
      <c r="K207" s="3" t="str">
        <f t="shared" si="3"/>
        <v> </v>
      </c>
      <c r="L207" s="3" t="str">
        <f t="shared" si="4"/>
        <v> </v>
      </c>
      <c r="M207" s="3">
        <f t="shared" si="5"/>
        <v>0</v>
      </c>
      <c r="N207" s="3" t="str">
        <f t="shared" si="6"/>
        <v> </v>
      </c>
      <c r="O207" s="3" t="str">
        <f t="shared" si="7"/>
        <v> </v>
      </c>
      <c r="P207" s="3" t="str">
        <f t="shared" si="22"/>
        <v> </v>
      </c>
      <c r="Q207" s="120" t="str">
        <f t="shared" si="9"/>
        <v>#VALUE!</v>
      </c>
      <c r="R207" s="3" t="str">
        <f t="shared" si="10"/>
        <v>#VALUE!</v>
      </c>
      <c r="S207" s="95" t="str">
        <f t="shared" si="11"/>
        <v>#VALUE!</v>
      </c>
      <c r="T207" s="69" t="str">
        <f t="shared" si="12"/>
        <v>donnée(s) manquante(s)</v>
      </c>
      <c r="U207" s="70" t="str">
        <f t="shared" si="13"/>
        <v>donnée(s) manquante(s)</v>
      </c>
      <c r="V207" s="3" t="str">
        <f>IF(ISBLANK(H207)," ",IF(H207&lt;=Scenario!$C$3,0,IF(H207&lt;=Scenario!$C$5,1,IF(H207&lt;=Scenario!$C$6,2,IF(H207&lt;=Scenario!$C$7,3,IF(H207&lt;=Scenario!$C$8,4,5))))))</f>
        <v> </v>
      </c>
      <c r="W207" s="3" t="str">
        <f>IF(ISBLANK(I207)," ",IF(I207&lt;=Scenario!$G$3,0,IF(I207&lt;=Scenario!$G$5,1,IF(I207&lt;=Scenario!$G$6,2,IF(I207&lt;=Scenario!$G$7,3,IF(I207&lt;=Scenario!$G$8,4,IF(I207&lt;=Scenario!$G$9,5,IF(I207&lt;=Scenario!$G$10,6,7))))))))</f>
        <v> </v>
      </c>
      <c r="X207" s="3" t="str">
        <f>IF(ISBLANK(F207)," ",IF(F207&lt;=Scenario!$O$3,0,IF(F207&lt;=Scenario!$O$5,1,IF(F207&lt;=Scenario!$O$6,2,IF(F207&lt;=Scenario!$O$7,3,IF(F207&lt;=Scenario!$O$8,4,IF(F207&lt;=Scenario!$O$9,5,IF(F207&lt;=Scenario!$O$10,6,IF(F207&lt;=Scenario!$O$11,7,IF(F207&lt;=Scenario!$O$12,8,IF(F207&lt;=Scenario!$O$13,9,IF(F207&lt;=Scenario!$O$14,10,IF(F207&lt;=Scenario!$O$15,11,IF(F207&lt;=Scenario!$O$16,12,IF(F207&lt;=Scenario!$O$17,13,IF(F207&lt;=Scenario!$O$18,14,IF(F207&lt;=Scenario!$O$19,15,IF(F207&lt;=Scenario!$O$20,16,IF(F207&lt;=Scenario!$O$21,17,IF(F207&lt;=Scenario!$O$22,18,IF(F207&lt;=Scenario!$O$23,19,20)))))))))))))))))))))</f>
        <v> </v>
      </c>
      <c r="Y207" s="3" t="str">
        <f>IF(ISBLANK(C207)," ",IF(C207&lt;=Scenario!$AA$3,0,IF(C207&lt;=Scenario!$AA$5,1,IF(C207&lt;=Scenario!$AA$6,2,IF(C207&lt;=Scenario!$AA$7,3,IF(C207&lt;=Scenario!$AA$8,4,IF(C207&lt;=Scenario!$AA$9,5,IF(C207&lt;=Scenario!$AA$10,6,IF(C207&lt;=Scenario!$AA$11,7,IF(C207&lt;=Scenario!$AA$12,8,IF(C207&lt;=Scenario!$AA$13,9,IF(C207&lt;=Scenario!$AA$14,10,IF(C207&lt;=Scenario!$AA$15,11,IF(C207&lt;=Scenario!$AA$16,12,IF(C207&lt;=Scenario!$AA$17,13,IF(C207&lt;=Scenario!$AA$18,14,15))))))))))))))))</f>
        <v> </v>
      </c>
      <c r="Z207" s="3" t="str">
        <f t="shared" si="14"/>
        <v>#VALUE!</v>
      </c>
      <c r="AA207" s="3" t="str">
        <f t="shared" si="15"/>
        <v>#VALUE!</v>
      </c>
      <c r="AB207" s="95" t="str">
        <f t="shared" si="16"/>
        <v>#VALUE!</v>
      </c>
      <c r="AC207" s="69" t="str">
        <f t="shared" si="17"/>
        <v>missing data</v>
      </c>
      <c r="AD207" s="74" t="str">
        <f t="shared" si="18"/>
        <v>missing data</v>
      </c>
      <c r="AE207" s="75" t="str">
        <f t="shared" si="19"/>
        <v>#VALUE!</v>
      </c>
      <c r="AF207" s="75" t="str">
        <f t="shared" si="20"/>
        <v>#VALUE!</v>
      </c>
    </row>
    <row r="208" ht="15.75" customHeight="1">
      <c r="A208" s="3" t="s">
        <v>2462</v>
      </c>
      <c r="B208" s="121"/>
      <c r="C208" s="60"/>
      <c r="D208" s="60"/>
      <c r="E208" s="59">
        <f t="shared" si="21"/>
        <v>0</v>
      </c>
      <c r="F208" s="60"/>
      <c r="G208" s="122"/>
      <c r="H208" s="122"/>
      <c r="I208" s="122"/>
      <c r="J208" s="120" t="str">
        <f t="shared" si="2"/>
        <v> </v>
      </c>
      <c r="K208" s="3" t="str">
        <f t="shared" si="3"/>
        <v> </v>
      </c>
      <c r="L208" s="3" t="str">
        <f t="shared" si="4"/>
        <v> </v>
      </c>
      <c r="M208" s="3">
        <f t="shared" si="5"/>
        <v>0</v>
      </c>
      <c r="N208" s="3" t="str">
        <f t="shared" si="6"/>
        <v> </v>
      </c>
      <c r="O208" s="3" t="str">
        <f t="shared" si="7"/>
        <v> </v>
      </c>
      <c r="P208" s="3" t="str">
        <f t="shared" si="22"/>
        <v> </v>
      </c>
      <c r="Q208" s="120" t="str">
        <f t="shared" si="9"/>
        <v>#VALUE!</v>
      </c>
      <c r="R208" s="3" t="str">
        <f t="shared" si="10"/>
        <v>#VALUE!</v>
      </c>
      <c r="S208" s="95" t="str">
        <f t="shared" si="11"/>
        <v>#VALUE!</v>
      </c>
      <c r="T208" s="69" t="str">
        <f t="shared" si="12"/>
        <v>donnée(s) manquante(s)</v>
      </c>
      <c r="U208" s="70" t="str">
        <f t="shared" si="13"/>
        <v>donnée(s) manquante(s)</v>
      </c>
      <c r="V208" s="3" t="str">
        <f>IF(ISBLANK(H208)," ",IF(H208&lt;=Scenario!$C$3,0,IF(H208&lt;=Scenario!$C$5,1,IF(H208&lt;=Scenario!$C$6,2,IF(H208&lt;=Scenario!$C$7,3,IF(H208&lt;=Scenario!$C$8,4,5))))))</f>
        <v> </v>
      </c>
      <c r="W208" s="3" t="str">
        <f>IF(ISBLANK(I208)," ",IF(I208&lt;=Scenario!$G$3,0,IF(I208&lt;=Scenario!$G$5,1,IF(I208&lt;=Scenario!$G$6,2,IF(I208&lt;=Scenario!$G$7,3,IF(I208&lt;=Scenario!$G$8,4,IF(I208&lt;=Scenario!$G$9,5,IF(I208&lt;=Scenario!$G$10,6,7))))))))</f>
        <v> </v>
      </c>
      <c r="X208" s="3" t="str">
        <f>IF(ISBLANK(F208)," ",IF(F208&lt;=Scenario!$O$3,0,IF(F208&lt;=Scenario!$O$5,1,IF(F208&lt;=Scenario!$O$6,2,IF(F208&lt;=Scenario!$O$7,3,IF(F208&lt;=Scenario!$O$8,4,IF(F208&lt;=Scenario!$O$9,5,IF(F208&lt;=Scenario!$O$10,6,IF(F208&lt;=Scenario!$O$11,7,IF(F208&lt;=Scenario!$O$12,8,IF(F208&lt;=Scenario!$O$13,9,IF(F208&lt;=Scenario!$O$14,10,IF(F208&lt;=Scenario!$O$15,11,IF(F208&lt;=Scenario!$O$16,12,IF(F208&lt;=Scenario!$O$17,13,IF(F208&lt;=Scenario!$O$18,14,IF(F208&lt;=Scenario!$O$19,15,IF(F208&lt;=Scenario!$O$20,16,IF(F208&lt;=Scenario!$O$21,17,IF(F208&lt;=Scenario!$O$22,18,IF(F208&lt;=Scenario!$O$23,19,20)))))))))))))))))))))</f>
        <v> </v>
      </c>
      <c r="Y208" s="3" t="str">
        <f>IF(ISBLANK(C208)," ",IF(C208&lt;=Scenario!$AA$3,0,IF(C208&lt;=Scenario!$AA$5,1,IF(C208&lt;=Scenario!$AA$6,2,IF(C208&lt;=Scenario!$AA$7,3,IF(C208&lt;=Scenario!$AA$8,4,IF(C208&lt;=Scenario!$AA$9,5,IF(C208&lt;=Scenario!$AA$10,6,IF(C208&lt;=Scenario!$AA$11,7,IF(C208&lt;=Scenario!$AA$12,8,IF(C208&lt;=Scenario!$AA$13,9,IF(C208&lt;=Scenario!$AA$14,10,IF(C208&lt;=Scenario!$AA$15,11,IF(C208&lt;=Scenario!$AA$16,12,IF(C208&lt;=Scenario!$AA$17,13,IF(C208&lt;=Scenario!$AA$18,14,15))))))))))))))))</f>
        <v> </v>
      </c>
      <c r="Z208" s="3" t="str">
        <f t="shared" si="14"/>
        <v>#VALUE!</v>
      </c>
      <c r="AA208" s="3" t="str">
        <f t="shared" si="15"/>
        <v>#VALUE!</v>
      </c>
      <c r="AB208" s="95" t="str">
        <f t="shared" si="16"/>
        <v>#VALUE!</v>
      </c>
      <c r="AC208" s="69" t="str">
        <f t="shared" si="17"/>
        <v>missing data</v>
      </c>
      <c r="AD208" s="74" t="str">
        <f t="shared" si="18"/>
        <v>missing data</v>
      </c>
      <c r="AE208" s="75" t="str">
        <f t="shared" si="19"/>
        <v>#VALUE!</v>
      </c>
      <c r="AF208" s="75" t="str">
        <f t="shared" si="20"/>
        <v>#VALUE!</v>
      </c>
    </row>
    <row r="209" ht="15.75" customHeight="1">
      <c r="A209" s="3" t="s">
        <v>2463</v>
      </c>
      <c r="B209" s="121"/>
      <c r="C209" s="60"/>
      <c r="D209" s="60"/>
      <c r="E209" s="59">
        <f t="shared" si="21"/>
        <v>0</v>
      </c>
      <c r="F209" s="60"/>
      <c r="G209" s="122"/>
      <c r="H209" s="122"/>
      <c r="I209" s="122"/>
      <c r="J209" s="120" t="str">
        <f t="shared" si="2"/>
        <v> </v>
      </c>
      <c r="K209" s="3" t="str">
        <f t="shared" si="3"/>
        <v> </v>
      </c>
      <c r="L209" s="3" t="str">
        <f t="shared" si="4"/>
        <v> </v>
      </c>
      <c r="M209" s="3">
        <f t="shared" si="5"/>
        <v>0</v>
      </c>
      <c r="N209" s="3" t="str">
        <f t="shared" si="6"/>
        <v> </v>
      </c>
      <c r="O209" s="3" t="str">
        <f t="shared" si="7"/>
        <v> </v>
      </c>
      <c r="P209" s="3" t="str">
        <f t="shared" si="22"/>
        <v> </v>
      </c>
      <c r="Q209" s="120" t="str">
        <f t="shared" si="9"/>
        <v>#VALUE!</v>
      </c>
      <c r="R209" s="3" t="str">
        <f t="shared" si="10"/>
        <v>#VALUE!</v>
      </c>
      <c r="S209" s="95" t="str">
        <f t="shared" si="11"/>
        <v>#VALUE!</v>
      </c>
      <c r="T209" s="69" t="str">
        <f t="shared" si="12"/>
        <v>donnée(s) manquante(s)</v>
      </c>
      <c r="U209" s="70" t="str">
        <f t="shared" si="13"/>
        <v>donnée(s) manquante(s)</v>
      </c>
      <c r="V209" s="3" t="str">
        <f>IF(ISBLANK(H209)," ",IF(H209&lt;=Scenario!$C$3,0,IF(H209&lt;=Scenario!$C$5,1,IF(H209&lt;=Scenario!$C$6,2,IF(H209&lt;=Scenario!$C$7,3,IF(H209&lt;=Scenario!$C$8,4,5))))))</f>
        <v> </v>
      </c>
      <c r="W209" s="3" t="str">
        <f>IF(ISBLANK(I209)," ",IF(I209&lt;=Scenario!$G$3,0,IF(I209&lt;=Scenario!$G$5,1,IF(I209&lt;=Scenario!$G$6,2,IF(I209&lt;=Scenario!$G$7,3,IF(I209&lt;=Scenario!$G$8,4,IF(I209&lt;=Scenario!$G$9,5,IF(I209&lt;=Scenario!$G$10,6,7))))))))</f>
        <v> </v>
      </c>
      <c r="X209" s="3" t="str">
        <f>IF(ISBLANK(F209)," ",IF(F209&lt;=Scenario!$O$3,0,IF(F209&lt;=Scenario!$O$5,1,IF(F209&lt;=Scenario!$O$6,2,IF(F209&lt;=Scenario!$O$7,3,IF(F209&lt;=Scenario!$O$8,4,IF(F209&lt;=Scenario!$O$9,5,IF(F209&lt;=Scenario!$O$10,6,IF(F209&lt;=Scenario!$O$11,7,IF(F209&lt;=Scenario!$O$12,8,IF(F209&lt;=Scenario!$O$13,9,IF(F209&lt;=Scenario!$O$14,10,IF(F209&lt;=Scenario!$O$15,11,IF(F209&lt;=Scenario!$O$16,12,IF(F209&lt;=Scenario!$O$17,13,IF(F209&lt;=Scenario!$O$18,14,IF(F209&lt;=Scenario!$O$19,15,IF(F209&lt;=Scenario!$O$20,16,IF(F209&lt;=Scenario!$O$21,17,IF(F209&lt;=Scenario!$O$22,18,IF(F209&lt;=Scenario!$O$23,19,20)))))))))))))))))))))</f>
        <v> </v>
      </c>
      <c r="Y209" s="3" t="str">
        <f>IF(ISBLANK(C209)," ",IF(C209&lt;=Scenario!$AA$3,0,IF(C209&lt;=Scenario!$AA$5,1,IF(C209&lt;=Scenario!$AA$6,2,IF(C209&lt;=Scenario!$AA$7,3,IF(C209&lt;=Scenario!$AA$8,4,IF(C209&lt;=Scenario!$AA$9,5,IF(C209&lt;=Scenario!$AA$10,6,IF(C209&lt;=Scenario!$AA$11,7,IF(C209&lt;=Scenario!$AA$12,8,IF(C209&lt;=Scenario!$AA$13,9,IF(C209&lt;=Scenario!$AA$14,10,IF(C209&lt;=Scenario!$AA$15,11,IF(C209&lt;=Scenario!$AA$16,12,IF(C209&lt;=Scenario!$AA$17,13,IF(C209&lt;=Scenario!$AA$18,14,15))))))))))))))))</f>
        <v> </v>
      </c>
      <c r="Z209" s="3" t="str">
        <f t="shared" si="14"/>
        <v>#VALUE!</v>
      </c>
      <c r="AA209" s="3" t="str">
        <f t="shared" si="15"/>
        <v>#VALUE!</v>
      </c>
      <c r="AB209" s="95" t="str">
        <f t="shared" si="16"/>
        <v>#VALUE!</v>
      </c>
      <c r="AC209" s="69" t="str">
        <f t="shared" si="17"/>
        <v>missing data</v>
      </c>
      <c r="AD209" s="74" t="str">
        <f t="shared" si="18"/>
        <v>missing data</v>
      </c>
      <c r="AE209" s="75" t="str">
        <f t="shared" si="19"/>
        <v>#VALUE!</v>
      </c>
      <c r="AF209" s="75" t="str">
        <f t="shared" si="20"/>
        <v>#VALUE!</v>
      </c>
    </row>
    <row r="210" ht="15.75" customHeight="1">
      <c r="A210" s="3" t="s">
        <v>2464</v>
      </c>
      <c r="B210" s="121"/>
      <c r="C210" s="60"/>
      <c r="D210" s="60"/>
      <c r="E210" s="59">
        <f t="shared" si="21"/>
        <v>0</v>
      </c>
      <c r="F210" s="60"/>
      <c r="G210" s="122"/>
      <c r="H210" s="122"/>
      <c r="I210" s="122"/>
      <c r="J210" s="120" t="str">
        <f t="shared" si="2"/>
        <v> </v>
      </c>
      <c r="K210" s="3" t="str">
        <f t="shared" si="3"/>
        <v> </v>
      </c>
      <c r="L210" s="3" t="str">
        <f t="shared" si="4"/>
        <v> </v>
      </c>
      <c r="M210" s="3">
        <f t="shared" si="5"/>
        <v>0</v>
      </c>
      <c r="N210" s="3" t="str">
        <f t="shared" si="6"/>
        <v> </v>
      </c>
      <c r="O210" s="3" t="str">
        <f t="shared" si="7"/>
        <v> </v>
      </c>
      <c r="P210" s="3" t="str">
        <f t="shared" si="22"/>
        <v> </v>
      </c>
      <c r="Q210" s="120" t="str">
        <f t="shared" si="9"/>
        <v>#VALUE!</v>
      </c>
      <c r="R210" s="3" t="str">
        <f t="shared" si="10"/>
        <v>#VALUE!</v>
      </c>
      <c r="S210" s="95" t="str">
        <f t="shared" si="11"/>
        <v>#VALUE!</v>
      </c>
      <c r="T210" s="69" t="str">
        <f t="shared" si="12"/>
        <v>donnée(s) manquante(s)</v>
      </c>
      <c r="U210" s="70" t="str">
        <f t="shared" si="13"/>
        <v>donnée(s) manquante(s)</v>
      </c>
      <c r="V210" s="3" t="str">
        <f>IF(ISBLANK(H210)," ",IF(H210&lt;=Scenario!$C$3,0,IF(H210&lt;=Scenario!$C$5,1,IF(H210&lt;=Scenario!$C$6,2,IF(H210&lt;=Scenario!$C$7,3,IF(H210&lt;=Scenario!$C$8,4,5))))))</f>
        <v> </v>
      </c>
      <c r="W210" s="3" t="str">
        <f>IF(ISBLANK(I210)," ",IF(I210&lt;=Scenario!$G$3,0,IF(I210&lt;=Scenario!$G$5,1,IF(I210&lt;=Scenario!$G$6,2,IF(I210&lt;=Scenario!$G$7,3,IF(I210&lt;=Scenario!$G$8,4,IF(I210&lt;=Scenario!$G$9,5,IF(I210&lt;=Scenario!$G$10,6,7))))))))</f>
        <v> </v>
      </c>
      <c r="X210" s="3" t="str">
        <f>IF(ISBLANK(F210)," ",IF(F210&lt;=Scenario!$O$3,0,IF(F210&lt;=Scenario!$O$5,1,IF(F210&lt;=Scenario!$O$6,2,IF(F210&lt;=Scenario!$O$7,3,IF(F210&lt;=Scenario!$O$8,4,IF(F210&lt;=Scenario!$O$9,5,IF(F210&lt;=Scenario!$O$10,6,IF(F210&lt;=Scenario!$O$11,7,IF(F210&lt;=Scenario!$O$12,8,IF(F210&lt;=Scenario!$O$13,9,IF(F210&lt;=Scenario!$O$14,10,IF(F210&lt;=Scenario!$O$15,11,IF(F210&lt;=Scenario!$O$16,12,IF(F210&lt;=Scenario!$O$17,13,IF(F210&lt;=Scenario!$O$18,14,IF(F210&lt;=Scenario!$O$19,15,IF(F210&lt;=Scenario!$O$20,16,IF(F210&lt;=Scenario!$O$21,17,IF(F210&lt;=Scenario!$O$22,18,IF(F210&lt;=Scenario!$O$23,19,20)))))))))))))))))))))</f>
        <v> </v>
      </c>
      <c r="Y210" s="3" t="str">
        <f>IF(ISBLANK(C210)," ",IF(C210&lt;=Scenario!$AA$3,0,IF(C210&lt;=Scenario!$AA$5,1,IF(C210&lt;=Scenario!$AA$6,2,IF(C210&lt;=Scenario!$AA$7,3,IF(C210&lt;=Scenario!$AA$8,4,IF(C210&lt;=Scenario!$AA$9,5,IF(C210&lt;=Scenario!$AA$10,6,IF(C210&lt;=Scenario!$AA$11,7,IF(C210&lt;=Scenario!$AA$12,8,IF(C210&lt;=Scenario!$AA$13,9,IF(C210&lt;=Scenario!$AA$14,10,IF(C210&lt;=Scenario!$AA$15,11,IF(C210&lt;=Scenario!$AA$16,12,IF(C210&lt;=Scenario!$AA$17,13,IF(C210&lt;=Scenario!$AA$18,14,15))))))))))))))))</f>
        <v> </v>
      </c>
      <c r="Z210" s="3" t="str">
        <f t="shared" si="14"/>
        <v>#VALUE!</v>
      </c>
      <c r="AA210" s="3" t="str">
        <f t="shared" si="15"/>
        <v>#VALUE!</v>
      </c>
      <c r="AB210" s="95" t="str">
        <f t="shared" si="16"/>
        <v>#VALUE!</v>
      </c>
      <c r="AC210" s="69" t="str">
        <f t="shared" si="17"/>
        <v>missing data</v>
      </c>
      <c r="AD210" s="74" t="str">
        <f t="shared" si="18"/>
        <v>missing data</v>
      </c>
      <c r="AE210" s="75" t="str">
        <f t="shared" si="19"/>
        <v>#VALUE!</v>
      </c>
      <c r="AF210" s="75" t="str">
        <f t="shared" si="20"/>
        <v>#VALUE!</v>
      </c>
    </row>
    <row r="211" ht="15.75" customHeight="1">
      <c r="A211" s="3" t="s">
        <v>2465</v>
      </c>
      <c r="B211" s="121"/>
      <c r="C211" s="60"/>
      <c r="D211" s="60"/>
      <c r="E211" s="59">
        <f t="shared" si="21"/>
        <v>0</v>
      </c>
      <c r="F211" s="60"/>
      <c r="G211" s="122"/>
      <c r="H211" s="122"/>
      <c r="I211" s="122"/>
      <c r="J211" s="120" t="str">
        <f t="shared" si="2"/>
        <v> </v>
      </c>
      <c r="K211" s="3" t="str">
        <f t="shared" si="3"/>
        <v> </v>
      </c>
      <c r="L211" s="3" t="str">
        <f t="shared" si="4"/>
        <v> </v>
      </c>
      <c r="M211" s="3">
        <f t="shared" si="5"/>
        <v>0</v>
      </c>
      <c r="N211" s="3" t="str">
        <f t="shared" si="6"/>
        <v> </v>
      </c>
      <c r="O211" s="3" t="str">
        <f t="shared" si="7"/>
        <v> </v>
      </c>
      <c r="P211" s="3" t="str">
        <f t="shared" si="22"/>
        <v> </v>
      </c>
      <c r="Q211" s="120" t="str">
        <f t="shared" si="9"/>
        <v>#VALUE!</v>
      </c>
      <c r="R211" s="3" t="str">
        <f t="shared" si="10"/>
        <v>#VALUE!</v>
      </c>
      <c r="S211" s="95" t="str">
        <f t="shared" si="11"/>
        <v>#VALUE!</v>
      </c>
      <c r="T211" s="69" t="str">
        <f t="shared" si="12"/>
        <v>donnée(s) manquante(s)</v>
      </c>
      <c r="U211" s="70" t="str">
        <f t="shared" si="13"/>
        <v>donnée(s) manquante(s)</v>
      </c>
      <c r="V211" s="3" t="str">
        <f>IF(ISBLANK(H211)," ",IF(H211&lt;=Scenario!$C$3,0,IF(H211&lt;=Scenario!$C$5,1,IF(H211&lt;=Scenario!$C$6,2,IF(H211&lt;=Scenario!$C$7,3,IF(H211&lt;=Scenario!$C$8,4,5))))))</f>
        <v> </v>
      </c>
      <c r="W211" s="3" t="str">
        <f>IF(ISBLANK(I211)," ",IF(I211&lt;=Scenario!$G$3,0,IF(I211&lt;=Scenario!$G$5,1,IF(I211&lt;=Scenario!$G$6,2,IF(I211&lt;=Scenario!$G$7,3,IF(I211&lt;=Scenario!$G$8,4,IF(I211&lt;=Scenario!$G$9,5,IF(I211&lt;=Scenario!$G$10,6,7))))))))</f>
        <v> </v>
      </c>
      <c r="X211" s="3" t="str">
        <f>IF(ISBLANK(F211)," ",IF(F211&lt;=Scenario!$O$3,0,IF(F211&lt;=Scenario!$O$5,1,IF(F211&lt;=Scenario!$O$6,2,IF(F211&lt;=Scenario!$O$7,3,IF(F211&lt;=Scenario!$O$8,4,IF(F211&lt;=Scenario!$O$9,5,IF(F211&lt;=Scenario!$O$10,6,IF(F211&lt;=Scenario!$O$11,7,IF(F211&lt;=Scenario!$O$12,8,IF(F211&lt;=Scenario!$O$13,9,IF(F211&lt;=Scenario!$O$14,10,IF(F211&lt;=Scenario!$O$15,11,IF(F211&lt;=Scenario!$O$16,12,IF(F211&lt;=Scenario!$O$17,13,IF(F211&lt;=Scenario!$O$18,14,IF(F211&lt;=Scenario!$O$19,15,IF(F211&lt;=Scenario!$O$20,16,IF(F211&lt;=Scenario!$O$21,17,IF(F211&lt;=Scenario!$O$22,18,IF(F211&lt;=Scenario!$O$23,19,20)))))))))))))))))))))</f>
        <v> </v>
      </c>
      <c r="Y211" s="3" t="str">
        <f>IF(ISBLANK(C211)," ",IF(C211&lt;=Scenario!$AA$3,0,IF(C211&lt;=Scenario!$AA$5,1,IF(C211&lt;=Scenario!$AA$6,2,IF(C211&lt;=Scenario!$AA$7,3,IF(C211&lt;=Scenario!$AA$8,4,IF(C211&lt;=Scenario!$AA$9,5,IF(C211&lt;=Scenario!$AA$10,6,IF(C211&lt;=Scenario!$AA$11,7,IF(C211&lt;=Scenario!$AA$12,8,IF(C211&lt;=Scenario!$AA$13,9,IF(C211&lt;=Scenario!$AA$14,10,IF(C211&lt;=Scenario!$AA$15,11,IF(C211&lt;=Scenario!$AA$16,12,IF(C211&lt;=Scenario!$AA$17,13,IF(C211&lt;=Scenario!$AA$18,14,15))))))))))))))))</f>
        <v> </v>
      </c>
      <c r="Z211" s="3" t="str">
        <f t="shared" si="14"/>
        <v>#VALUE!</v>
      </c>
      <c r="AA211" s="3" t="str">
        <f t="shared" si="15"/>
        <v>#VALUE!</v>
      </c>
      <c r="AB211" s="95" t="str">
        <f t="shared" si="16"/>
        <v>#VALUE!</v>
      </c>
      <c r="AC211" s="69" t="str">
        <f t="shared" si="17"/>
        <v>missing data</v>
      </c>
      <c r="AD211" s="74" t="str">
        <f t="shared" si="18"/>
        <v>missing data</v>
      </c>
      <c r="AE211" s="75" t="str">
        <f t="shared" si="19"/>
        <v>#VALUE!</v>
      </c>
      <c r="AF211" s="75" t="str">
        <f t="shared" si="20"/>
        <v>#VALUE!</v>
      </c>
    </row>
    <row r="212" ht="15.75" customHeight="1">
      <c r="A212" s="3" t="s">
        <v>2466</v>
      </c>
      <c r="B212" s="121"/>
      <c r="C212" s="60"/>
      <c r="D212" s="60"/>
      <c r="E212" s="59">
        <f t="shared" si="21"/>
        <v>0</v>
      </c>
      <c r="F212" s="60"/>
      <c r="G212" s="122"/>
      <c r="H212" s="122"/>
      <c r="I212" s="122"/>
      <c r="J212" s="120" t="str">
        <f t="shared" si="2"/>
        <v> </v>
      </c>
      <c r="K212" s="3" t="str">
        <f t="shared" si="3"/>
        <v> </v>
      </c>
      <c r="L212" s="3" t="str">
        <f t="shared" si="4"/>
        <v> </v>
      </c>
      <c r="M212" s="3">
        <f t="shared" si="5"/>
        <v>0</v>
      </c>
      <c r="N212" s="3" t="str">
        <f t="shared" si="6"/>
        <v> </v>
      </c>
      <c r="O212" s="3" t="str">
        <f t="shared" si="7"/>
        <v> </v>
      </c>
      <c r="P212" s="3" t="str">
        <f t="shared" si="22"/>
        <v> </v>
      </c>
      <c r="Q212" s="120" t="str">
        <f t="shared" si="9"/>
        <v>#VALUE!</v>
      </c>
      <c r="R212" s="3" t="str">
        <f t="shared" si="10"/>
        <v>#VALUE!</v>
      </c>
      <c r="S212" s="95" t="str">
        <f t="shared" si="11"/>
        <v>#VALUE!</v>
      </c>
      <c r="T212" s="69" t="str">
        <f t="shared" si="12"/>
        <v>donnée(s) manquante(s)</v>
      </c>
      <c r="U212" s="70" t="str">
        <f t="shared" si="13"/>
        <v>donnée(s) manquante(s)</v>
      </c>
      <c r="V212" s="3" t="str">
        <f>IF(ISBLANK(H212)," ",IF(H212&lt;=Scenario!$C$3,0,IF(H212&lt;=Scenario!$C$5,1,IF(H212&lt;=Scenario!$C$6,2,IF(H212&lt;=Scenario!$C$7,3,IF(H212&lt;=Scenario!$C$8,4,5))))))</f>
        <v> </v>
      </c>
      <c r="W212" s="3" t="str">
        <f>IF(ISBLANK(I212)," ",IF(I212&lt;=Scenario!$G$3,0,IF(I212&lt;=Scenario!$G$5,1,IF(I212&lt;=Scenario!$G$6,2,IF(I212&lt;=Scenario!$G$7,3,IF(I212&lt;=Scenario!$G$8,4,IF(I212&lt;=Scenario!$G$9,5,IF(I212&lt;=Scenario!$G$10,6,7))))))))</f>
        <v> </v>
      </c>
      <c r="X212" s="3" t="str">
        <f>IF(ISBLANK(F212)," ",IF(F212&lt;=Scenario!$O$3,0,IF(F212&lt;=Scenario!$O$5,1,IF(F212&lt;=Scenario!$O$6,2,IF(F212&lt;=Scenario!$O$7,3,IF(F212&lt;=Scenario!$O$8,4,IF(F212&lt;=Scenario!$O$9,5,IF(F212&lt;=Scenario!$O$10,6,IF(F212&lt;=Scenario!$O$11,7,IF(F212&lt;=Scenario!$O$12,8,IF(F212&lt;=Scenario!$O$13,9,IF(F212&lt;=Scenario!$O$14,10,IF(F212&lt;=Scenario!$O$15,11,IF(F212&lt;=Scenario!$O$16,12,IF(F212&lt;=Scenario!$O$17,13,IF(F212&lt;=Scenario!$O$18,14,IF(F212&lt;=Scenario!$O$19,15,IF(F212&lt;=Scenario!$O$20,16,IF(F212&lt;=Scenario!$O$21,17,IF(F212&lt;=Scenario!$O$22,18,IF(F212&lt;=Scenario!$O$23,19,20)))))))))))))))))))))</f>
        <v> </v>
      </c>
      <c r="Y212" s="3" t="str">
        <f>IF(ISBLANK(C212)," ",IF(C212&lt;=Scenario!$AA$3,0,IF(C212&lt;=Scenario!$AA$5,1,IF(C212&lt;=Scenario!$AA$6,2,IF(C212&lt;=Scenario!$AA$7,3,IF(C212&lt;=Scenario!$AA$8,4,IF(C212&lt;=Scenario!$AA$9,5,IF(C212&lt;=Scenario!$AA$10,6,IF(C212&lt;=Scenario!$AA$11,7,IF(C212&lt;=Scenario!$AA$12,8,IF(C212&lt;=Scenario!$AA$13,9,IF(C212&lt;=Scenario!$AA$14,10,IF(C212&lt;=Scenario!$AA$15,11,IF(C212&lt;=Scenario!$AA$16,12,IF(C212&lt;=Scenario!$AA$17,13,IF(C212&lt;=Scenario!$AA$18,14,15))))))))))))))))</f>
        <v> </v>
      </c>
      <c r="Z212" s="3" t="str">
        <f t="shared" si="14"/>
        <v>#VALUE!</v>
      </c>
      <c r="AA212" s="3" t="str">
        <f t="shared" si="15"/>
        <v>#VALUE!</v>
      </c>
      <c r="AB212" s="95" t="str">
        <f t="shared" si="16"/>
        <v>#VALUE!</v>
      </c>
      <c r="AC212" s="69" t="str">
        <f t="shared" si="17"/>
        <v>missing data</v>
      </c>
      <c r="AD212" s="74" t="str">
        <f t="shared" si="18"/>
        <v>missing data</v>
      </c>
      <c r="AE212" s="75" t="str">
        <f t="shared" si="19"/>
        <v>#VALUE!</v>
      </c>
      <c r="AF212" s="75" t="str">
        <f t="shared" si="20"/>
        <v>#VALUE!</v>
      </c>
    </row>
    <row r="213" ht="15.75" customHeight="1">
      <c r="A213" s="3" t="s">
        <v>2467</v>
      </c>
      <c r="B213" s="121"/>
      <c r="C213" s="60"/>
      <c r="D213" s="60"/>
      <c r="E213" s="59">
        <f t="shared" si="21"/>
        <v>0</v>
      </c>
      <c r="F213" s="60"/>
      <c r="G213" s="122"/>
      <c r="H213" s="122"/>
      <c r="I213" s="122"/>
      <c r="J213" s="120" t="str">
        <f t="shared" si="2"/>
        <v> </v>
      </c>
      <c r="K213" s="3" t="str">
        <f t="shared" si="3"/>
        <v> </v>
      </c>
      <c r="L213" s="3" t="str">
        <f t="shared" si="4"/>
        <v> </v>
      </c>
      <c r="M213" s="3">
        <f t="shared" si="5"/>
        <v>0</v>
      </c>
      <c r="N213" s="3" t="str">
        <f t="shared" si="6"/>
        <v> </v>
      </c>
      <c r="O213" s="3" t="str">
        <f t="shared" si="7"/>
        <v> </v>
      </c>
      <c r="P213" s="3" t="str">
        <f t="shared" si="22"/>
        <v> </v>
      </c>
      <c r="Q213" s="120" t="str">
        <f t="shared" si="9"/>
        <v>#VALUE!</v>
      </c>
      <c r="R213" s="3" t="str">
        <f t="shared" si="10"/>
        <v>#VALUE!</v>
      </c>
      <c r="S213" s="95" t="str">
        <f t="shared" si="11"/>
        <v>#VALUE!</v>
      </c>
      <c r="T213" s="69" t="str">
        <f t="shared" si="12"/>
        <v>donnée(s) manquante(s)</v>
      </c>
      <c r="U213" s="70" t="str">
        <f t="shared" si="13"/>
        <v>donnée(s) manquante(s)</v>
      </c>
      <c r="V213" s="3" t="str">
        <f>IF(ISBLANK(H213)," ",IF(H213&lt;=Scenario!$C$3,0,IF(H213&lt;=Scenario!$C$5,1,IF(H213&lt;=Scenario!$C$6,2,IF(H213&lt;=Scenario!$C$7,3,IF(H213&lt;=Scenario!$C$8,4,5))))))</f>
        <v> </v>
      </c>
      <c r="W213" s="3" t="str">
        <f>IF(ISBLANK(I213)," ",IF(I213&lt;=Scenario!$G$3,0,IF(I213&lt;=Scenario!$G$5,1,IF(I213&lt;=Scenario!$G$6,2,IF(I213&lt;=Scenario!$G$7,3,IF(I213&lt;=Scenario!$G$8,4,IF(I213&lt;=Scenario!$G$9,5,IF(I213&lt;=Scenario!$G$10,6,7))))))))</f>
        <v> </v>
      </c>
      <c r="X213" s="3" t="str">
        <f>IF(ISBLANK(F213)," ",IF(F213&lt;=Scenario!$O$3,0,IF(F213&lt;=Scenario!$O$5,1,IF(F213&lt;=Scenario!$O$6,2,IF(F213&lt;=Scenario!$O$7,3,IF(F213&lt;=Scenario!$O$8,4,IF(F213&lt;=Scenario!$O$9,5,IF(F213&lt;=Scenario!$O$10,6,IF(F213&lt;=Scenario!$O$11,7,IF(F213&lt;=Scenario!$O$12,8,IF(F213&lt;=Scenario!$O$13,9,IF(F213&lt;=Scenario!$O$14,10,IF(F213&lt;=Scenario!$O$15,11,IF(F213&lt;=Scenario!$O$16,12,IF(F213&lt;=Scenario!$O$17,13,IF(F213&lt;=Scenario!$O$18,14,IF(F213&lt;=Scenario!$O$19,15,IF(F213&lt;=Scenario!$O$20,16,IF(F213&lt;=Scenario!$O$21,17,IF(F213&lt;=Scenario!$O$22,18,IF(F213&lt;=Scenario!$O$23,19,20)))))))))))))))))))))</f>
        <v> </v>
      </c>
      <c r="Y213" s="3" t="str">
        <f>IF(ISBLANK(C213)," ",IF(C213&lt;=Scenario!$AA$3,0,IF(C213&lt;=Scenario!$AA$5,1,IF(C213&lt;=Scenario!$AA$6,2,IF(C213&lt;=Scenario!$AA$7,3,IF(C213&lt;=Scenario!$AA$8,4,IF(C213&lt;=Scenario!$AA$9,5,IF(C213&lt;=Scenario!$AA$10,6,IF(C213&lt;=Scenario!$AA$11,7,IF(C213&lt;=Scenario!$AA$12,8,IF(C213&lt;=Scenario!$AA$13,9,IF(C213&lt;=Scenario!$AA$14,10,IF(C213&lt;=Scenario!$AA$15,11,IF(C213&lt;=Scenario!$AA$16,12,IF(C213&lt;=Scenario!$AA$17,13,IF(C213&lt;=Scenario!$AA$18,14,15))))))))))))))))</f>
        <v> </v>
      </c>
      <c r="Z213" s="3" t="str">
        <f t="shared" si="14"/>
        <v>#VALUE!</v>
      </c>
      <c r="AA213" s="3" t="str">
        <f t="shared" si="15"/>
        <v>#VALUE!</v>
      </c>
      <c r="AB213" s="95" t="str">
        <f t="shared" si="16"/>
        <v>#VALUE!</v>
      </c>
      <c r="AC213" s="69" t="str">
        <f t="shared" si="17"/>
        <v>missing data</v>
      </c>
      <c r="AD213" s="74" t="str">
        <f t="shared" si="18"/>
        <v>missing data</v>
      </c>
      <c r="AE213" s="75" t="str">
        <f t="shared" si="19"/>
        <v>#VALUE!</v>
      </c>
      <c r="AF213" s="75" t="str">
        <f t="shared" si="20"/>
        <v>#VALUE!</v>
      </c>
    </row>
    <row r="214" ht="15.75" customHeight="1">
      <c r="A214" s="3" t="s">
        <v>2468</v>
      </c>
      <c r="B214" s="121"/>
      <c r="C214" s="60"/>
      <c r="D214" s="60"/>
      <c r="E214" s="59">
        <f t="shared" si="21"/>
        <v>0</v>
      </c>
      <c r="F214" s="60"/>
      <c r="G214" s="122"/>
      <c r="H214" s="122"/>
      <c r="I214" s="122"/>
      <c r="J214" s="120" t="str">
        <f t="shared" si="2"/>
        <v> </v>
      </c>
      <c r="K214" s="3" t="str">
        <f t="shared" si="3"/>
        <v> </v>
      </c>
      <c r="L214" s="3" t="str">
        <f t="shared" si="4"/>
        <v> </v>
      </c>
      <c r="M214" s="3">
        <f t="shared" si="5"/>
        <v>0</v>
      </c>
      <c r="N214" s="3" t="str">
        <f t="shared" si="6"/>
        <v> </v>
      </c>
      <c r="O214" s="3" t="str">
        <f t="shared" si="7"/>
        <v> </v>
      </c>
      <c r="P214" s="3" t="str">
        <f t="shared" si="22"/>
        <v> </v>
      </c>
      <c r="Q214" s="120" t="str">
        <f t="shared" si="9"/>
        <v>#VALUE!</v>
      </c>
      <c r="R214" s="3" t="str">
        <f t="shared" si="10"/>
        <v>#VALUE!</v>
      </c>
      <c r="S214" s="95" t="str">
        <f t="shared" si="11"/>
        <v>#VALUE!</v>
      </c>
      <c r="T214" s="69" t="str">
        <f t="shared" si="12"/>
        <v>donnée(s) manquante(s)</v>
      </c>
      <c r="U214" s="70" t="str">
        <f t="shared" si="13"/>
        <v>donnée(s) manquante(s)</v>
      </c>
      <c r="V214" s="3" t="str">
        <f>IF(ISBLANK(H214)," ",IF(H214&lt;=Scenario!$C$3,0,IF(H214&lt;=Scenario!$C$5,1,IF(H214&lt;=Scenario!$C$6,2,IF(H214&lt;=Scenario!$C$7,3,IF(H214&lt;=Scenario!$C$8,4,5))))))</f>
        <v> </v>
      </c>
      <c r="W214" s="3" t="str">
        <f>IF(ISBLANK(I214)," ",IF(I214&lt;=Scenario!$G$3,0,IF(I214&lt;=Scenario!$G$5,1,IF(I214&lt;=Scenario!$G$6,2,IF(I214&lt;=Scenario!$G$7,3,IF(I214&lt;=Scenario!$G$8,4,IF(I214&lt;=Scenario!$G$9,5,IF(I214&lt;=Scenario!$G$10,6,7))))))))</f>
        <v> </v>
      </c>
      <c r="X214" s="3" t="str">
        <f>IF(ISBLANK(F214)," ",IF(F214&lt;=Scenario!$O$3,0,IF(F214&lt;=Scenario!$O$5,1,IF(F214&lt;=Scenario!$O$6,2,IF(F214&lt;=Scenario!$O$7,3,IF(F214&lt;=Scenario!$O$8,4,IF(F214&lt;=Scenario!$O$9,5,IF(F214&lt;=Scenario!$O$10,6,IF(F214&lt;=Scenario!$O$11,7,IF(F214&lt;=Scenario!$O$12,8,IF(F214&lt;=Scenario!$O$13,9,IF(F214&lt;=Scenario!$O$14,10,IF(F214&lt;=Scenario!$O$15,11,IF(F214&lt;=Scenario!$O$16,12,IF(F214&lt;=Scenario!$O$17,13,IF(F214&lt;=Scenario!$O$18,14,IF(F214&lt;=Scenario!$O$19,15,IF(F214&lt;=Scenario!$O$20,16,IF(F214&lt;=Scenario!$O$21,17,IF(F214&lt;=Scenario!$O$22,18,IF(F214&lt;=Scenario!$O$23,19,20)))))))))))))))))))))</f>
        <v> </v>
      </c>
      <c r="Y214" s="3" t="str">
        <f>IF(ISBLANK(C214)," ",IF(C214&lt;=Scenario!$AA$3,0,IF(C214&lt;=Scenario!$AA$5,1,IF(C214&lt;=Scenario!$AA$6,2,IF(C214&lt;=Scenario!$AA$7,3,IF(C214&lt;=Scenario!$AA$8,4,IF(C214&lt;=Scenario!$AA$9,5,IF(C214&lt;=Scenario!$AA$10,6,IF(C214&lt;=Scenario!$AA$11,7,IF(C214&lt;=Scenario!$AA$12,8,IF(C214&lt;=Scenario!$AA$13,9,IF(C214&lt;=Scenario!$AA$14,10,IF(C214&lt;=Scenario!$AA$15,11,IF(C214&lt;=Scenario!$AA$16,12,IF(C214&lt;=Scenario!$AA$17,13,IF(C214&lt;=Scenario!$AA$18,14,15))))))))))))))))</f>
        <v> </v>
      </c>
      <c r="Z214" s="3" t="str">
        <f t="shared" si="14"/>
        <v>#VALUE!</v>
      </c>
      <c r="AA214" s="3" t="str">
        <f t="shared" si="15"/>
        <v>#VALUE!</v>
      </c>
      <c r="AB214" s="95" t="str">
        <f t="shared" si="16"/>
        <v>#VALUE!</v>
      </c>
      <c r="AC214" s="69" t="str">
        <f t="shared" si="17"/>
        <v>missing data</v>
      </c>
      <c r="AD214" s="74" t="str">
        <f t="shared" si="18"/>
        <v>missing data</v>
      </c>
      <c r="AE214" s="75" t="str">
        <f t="shared" si="19"/>
        <v>#VALUE!</v>
      </c>
      <c r="AF214" s="75" t="str">
        <f t="shared" si="20"/>
        <v>#VALUE!</v>
      </c>
    </row>
    <row r="215" ht="15.75" customHeight="1">
      <c r="A215" s="3" t="s">
        <v>2469</v>
      </c>
      <c r="B215" s="121"/>
      <c r="C215" s="60"/>
      <c r="D215" s="60"/>
      <c r="E215" s="59">
        <f t="shared" si="21"/>
        <v>0</v>
      </c>
      <c r="F215" s="60"/>
      <c r="G215" s="122"/>
      <c r="H215" s="122"/>
      <c r="I215" s="122"/>
      <c r="J215" s="120" t="str">
        <f t="shared" si="2"/>
        <v> </v>
      </c>
      <c r="K215" s="3" t="str">
        <f t="shared" si="3"/>
        <v> </v>
      </c>
      <c r="L215" s="3" t="str">
        <f t="shared" si="4"/>
        <v> </v>
      </c>
      <c r="M215" s="3">
        <f t="shared" si="5"/>
        <v>0</v>
      </c>
      <c r="N215" s="3" t="str">
        <f t="shared" si="6"/>
        <v> </v>
      </c>
      <c r="O215" s="3" t="str">
        <f t="shared" si="7"/>
        <v> </v>
      </c>
      <c r="P215" s="3" t="str">
        <f t="shared" si="22"/>
        <v> </v>
      </c>
      <c r="Q215" s="120" t="str">
        <f t="shared" si="9"/>
        <v>#VALUE!</v>
      </c>
      <c r="R215" s="3" t="str">
        <f t="shared" si="10"/>
        <v>#VALUE!</v>
      </c>
      <c r="S215" s="95" t="str">
        <f t="shared" si="11"/>
        <v>#VALUE!</v>
      </c>
      <c r="T215" s="69" t="str">
        <f t="shared" si="12"/>
        <v>donnée(s) manquante(s)</v>
      </c>
      <c r="U215" s="70" t="str">
        <f t="shared" si="13"/>
        <v>donnée(s) manquante(s)</v>
      </c>
      <c r="V215" s="3" t="str">
        <f>IF(ISBLANK(H215)," ",IF(H215&lt;=Scenario!$C$3,0,IF(H215&lt;=Scenario!$C$5,1,IF(H215&lt;=Scenario!$C$6,2,IF(H215&lt;=Scenario!$C$7,3,IF(H215&lt;=Scenario!$C$8,4,5))))))</f>
        <v> </v>
      </c>
      <c r="W215" s="3" t="str">
        <f>IF(ISBLANK(I215)," ",IF(I215&lt;=Scenario!$G$3,0,IF(I215&lt;=Scenario!$G$5,1,IF(I215&lt;=Scenario!$G$6,2,IF(I215&lt;=Scenario!$G$7,3,IF(I215&lt;=Scenario!$G$8,4,IF(I215&lt;=Scenario!$G$9,5,IF(I215&lt;=Scenario!$G$10,6,7))))))))</f>
        <v> </v>
      </c>
      <c r="X215" s="3" t="str">
        <f>IF(ISBLANK(F215)," ",IF(F215&lt;=Scenario!$O$3,0,IF(F215&lt;=Scenario!$O$5,1,IF(F215&lt;=Scenario!$O$6,2,IF(F215&lt;=Scenario!$O$7,3,IF(F215&lt;=Scenario!$O$8,4,IF(F215&lt;=Scenario!$O$9,5,IF(F215&lt;=Scenario!$O$10,6,IF(F215&lt;=Scenario!$O$11,7,IF(F215&lt;=Scenario!$O$12,8,IF(F215&lt;=Scenario!$O$13,9,IF(F215&lt;=Scenario!$O$14,10,IF(F215&lt;=Scenario!$O$15,11,IF(F215&lt;=Scenario!$O$16,12,IF(F215&lt;=Scenario!$O$17,13,IF(F215&lt;=Scenario!$O$18,14,IF(F215&lt;=Scenario!$O$19,15,IF(F215&lt;=Scenario!$O$20,16,IF(F215&lt;=Scenario!$O$21,17,IF(F215&lt;=Scenario!$O$22,18,IF(F215&lt;=Scenario!$O$23,19,20)))))))))))))))))))))</f>
        <v> </v>
      </c>
      <c r="Y215" s="3" t="str">
        <f>IF(ISBLANK(C215)," ",IF(C215&lt;=Scenario!$AA$3,0,IF(C215&lt;=Scenario!$AA$5,1,IF(C215&lt;=Scenario!$AA$6,2,IF(C215&lt;=Scenario!$AA$7,3,IF(C215&lt;=Scenario!$AA$8,4,IF(C215&lt;=Scenario!$AA$9,5,IF(C215&lt;=Scenario!$AA$10,6,IF(C215&lt;=Scenario!$AA$11,7,IF(C215&lt;=Scenario!$AA$12,8,IF(C215&lt;=Scenario!$AA$13,9,IF(C215&lt;=Scenario!$AA$14,10,IF(C215&lt;=Scenario!$AA$15,11,IF(C215&lt;=Scenario!$AA$16,12,IF(C215&lt;=Scenario!$AA$17,13,IF(C215&lt;=Scenario!$AA$18,14,15))))))))))))))))</f>
        <v> </v>
      </c>
      <c r="Z215" s="3" t="str">
        <f t="shared" si="14"/>
        <v>#VALUE!</v>
      </c>
      <c r="AA215" s="3" t="str">
        <f t="shared" si="15"/>
        <v>#VALUE!</v>
      </c>
      <c r="AB215" s="95" t="str">
        <f t="shared" si="16"/>
        <v>#VALUE!</v>
      </c>
      <c r="AC215" s="69" t="str">
        <f t="shared" si="17"/>
        <v>missing data</v>
      </c>
      <c r="AD215" s="74" t="str">
        <f t="shared" si="18"/>
        <v>missing data</v>
      </c>
      <c r="AE215" s="75" t="str">
        <f t="shared" si="19"/>
        <v>#VALUE!</v>
      </c>
      <c r="AF215" s="75" t="str">
        <f t="shared" si="20"/>
        <v>#VALUE!</v>
      </c>
    </row>
    <row r="216" ht="15.75" customHeight="1">
      <c r="A216" s="3" t="s">
        <v>2470</v>
      </c>
      <c r="B216" s="121"/>
      <c r="C216" s="60"/>
      <c r="D216" s="60"/>
      <c r="E216" s="59">
        <f t="shared" si="21"/>
        <v>0</v>
      </c>
      <c r="F216" s="60"/>
      <c r="G216" s="122"/>
      <c r="H216" s="122"/>
      <c r="I216" s="122"/>
      <c r="J216" s="120" t="str">
        <f t="shared" si="2"/>
        <v> </v>
      </c>
      <c r="K216" s="3" t="str">
        <f t="shared" si="3"/>
        <v> </v>
      </c>
      <c r="L216" s="3" t="str">
        <f t="shared" si="4"/>
        <v> </v>
      </c>
      <c r="M216" s="3">
        <f t="shared" si="5"/>
        <v>0</v>
      </c>
      <c r="N216" s="3" t="str">
        <f t="shared" si="6"/>
        <v> </v>
      </c>
      <c r="O216" s="3" t="str">
        <f t="shared" si="7"/>
        <v> </v>
      </c>
      <c r="P216" s="3" t="str">
        <f t="shared" si="22"/>
        <v> </v>
      </c>
      <c r="Q216" s="120" t="str">
        <f t="shared" si="9"/>
        <v>#VALUE!</v>
      </c>
      <c r="R216" s="3" t="str">
        <f t="shared" si="10"/>
        <v>#VALUE!</v>
      </c>
      <c r="S216" s="95" t="str">
        <f t="shared" si="11"/>
        <v>#VALUE!</v>
      </c>
      <c r="T216" s="69" t="str">
        <f t="shared" si="12"/>
        <v>donnée(s) manquante(s)</v>
      </c>
      <c r="U216" s="70" t="str">
        <f t="shared" si="13"/>
        <v>donnée(s) manquante(s)</v>
      </c>
      <c r="V216" s="3" t="str">
        <f>IF(ISBLANK(H216)," ",IF(H216&lt;=Scenario!$C$3,0,IF(H216&lt;=Scenario!$C$5,1,IF(H216&lt;=Scenario!$C$6,2,IF(H216&lt;=Scenario!$C$7,3,IF(H216&lt;=Scenario!$C$8,4,5))))))</f>
        <v> </v>
      </c>
      <c r="W216" s="3" t="str">
        <f>IF(ISBLANK(I216)," ",IF(I216&lt;=Scenario!$G$3,0,IF(I216&lt;=Scenario!$G$5,1,IF(I216&lt;=Scenario!$G$6,2,IF(I216&lt;=Scenario!$G$7,3,IF(I216&lt;=Scenario!$G$8,4,IF(I216&lt;=Scenario!$G$9,5,IF(I216&lt;=Scenario!$G$10,6,7))))))))</f>
        <v> </v>
      </c>
      <c r="X216" s="3" t="str">
        <f>IF(ISBLANK(F216)," ",IF(F216&lt;=Scenario!$O$3,0,IF(F216&lt;=Scenario!$O$5,1,IF(F216&lt;=Scenario!$O$6,2,IF(F216&lt;=Scenario!$O$7,3,IF(F216&lt;=Scenario!$O$8,4,IF(F216&lt;=Scenario!$O$9,5,IF(F216&lt;=Scenario!$O$10,6,IF(F216&lt;=Scenario!$O$11,7,IF(F216&lt;=Scenario!$O$12,8,IF(F216&lt;=Scenario!$O$13,9,IF(F216&lt;=Scenario!$O$14,10,IF(F216&lt;=Scenario!$O$15,11,IF(F216&lt;=Scenario!$O$16,12,IF(F216&lt;=Scenario!$O$17,13,IF(F216&lt;=Scenario!$O$18,14,IF(F216&lt;=Scenario!$O$19,15,IF(F216&lt;=Scenario!$O$20,16,IF(F216&lt;=Scenario!$O$21,17,IF(F216&lt;=Scenario!$O$22,18,IF(F216&lt;=Scenario!$O$23,19,20)))))))))))))))))))))</f>
        <v> </v>
      </c>
      <c r="Y216" s="3" t="str">
        <f>IF(ISBLANK(C216)," ",IF(C216&lt;=Scenario!$AA$3,0,IF(C216&lt;=Scenario!$AA$5,1,IF(C216&lt;=Scenario!$AA$6,2,IF(C216&lt;=Scenario!$AA$7,3,IF(C216&lt;=Scenario!$AA$8,4,IF(C216&lt;=Scenario!$AA$9,5,IF(C216&lt;=Scenario!$AA$10,6,IF(C216&lt;=Scenario!$AA$11,7,IF(C216&lt;=Scenario!$AA$12,8,IF(C216&lt;=Scenario!$AA$13,9,IF(C216&lt;=Scenario!$AA$14,10,IF(C216&lt;=Scenario!$AA$15,11,IF(C216&lt;=Scenario!$AA$16,12,IF(C216&lt;=Scenario!$AA$17,13,IF(C216&lt;=Scenario!$AA$18,14,15))))))))))))))))</f>
        <v> </v>
      </c>
      <c r="Z216" s="3" t="str">
        <f t="shared" si="14"/>
        <v>#VALUE!</v>
      </c>
      <c r="AA216" s="3" t="str">
        <f t="shared" si="15"/>
        <v>#VALUE!</v>
      </c>
      <c r="AB216" s="95" t="str">
        <f t="shared" si="16"/>
        <v>#VALUE!</v>
      </c>
      <c r="AC216" s="69" t="str">
        <f t="shared" si="17"/>
        <v>missing data</v>
      </c>
      <c r="AD216" s="74" t="str">
        <f t="shared" si="18"/>
        <v>missing data</v>
      </c>
      <c r="AE216" s="75" t="str">
        <f t="shared" si="19"/>
        <v>#VALUE!</v>
      </c>
      <c r="AF216" s="75" t="str">
        <f t="shared" si="20"/>
        <v>#VALUE!</v>
      </c>
    </row>
    <row r="217" ht="15.75" customHeight="1">
      <c r="A217" s="3" t="s">
        <v>2471</v>
      </c>
      <c r="B217" s="121"/>
      <c r="C217" s="60"/>
      <c r="D217" s="60"/>
      <c r="E217" s="59">
        <f t="shared" si="21"/>
        <v>0</v>
      </c>
      <c r="F217" s="60"/>
      <c r="G217" s="122"/>
      <c r="H217" s="122"/>
      <c r="I217" s="122"/>
      <c r="J217" s="120" t="str">
        <f t="shared" si="2"/>
        <v> </v>
      </c>
      <c r="K217" s="3" t="str">
        <f t="shared" si="3"/>
        <v> </v>
      </c>
      <c r="L217" s="3" t="str">
        <f t="shared" si="4"/>
        <v> </v>
      </c>
      <c r="M217" s="3">
        <f t="shared" si="5"/>
        <v>0</v>
      </c>
      <c r="N217" s="3" t="str">
        <f t="shared" si="6"/>
        <v> </v>
      </c>
      <c r="O217" s="3" t="str">
        <f t="shared" si="7"/>
        <v> </v>
      </c>
      <c r="P217" s="3" t="str">
        <f t="shared" si="22"/>
        <v> </v>
      </c>
      <c r="Q217" s="120" t="str">
        <f t="shared" si="9"/>
        <v>#VALUE!</v>
      </c>
      <c r="R217" s="3" t="str">
        <f t="shared" si="10"/>
        <v>#VALUE!</v>
      </c>
      <c r="S217" s="95" t="str">
        <f t="shared" si="11"/>
        <v>#VALUE!</v>
      </c>
      <c r="T217" s="69" t="str">
        <f t="shared" si="12"/>
        <v>donnée(s) manquante(s)</v>
      </c>
      <c r="U217" s="70" t="str">
        <f t="shared" si="13"/>
        <v>donnée(s) manquante(s)</v>
      </c>
      <c r="V217" s="3" t="str">
        <f>IF(ISBLANK(H217)," ",IF(H217&lt;=Scenario!$C$3,0,IF(H217&lt;=Scenario!$C$5,1,IF(H217&lt;=Scenario!$C$6,2,IF(H217&lt;=Scenario!$C$7,3,IF(H217&lt;=Scenario!$C$8,4,5))))))</f>
        <v> </v>
      </c>
      <c r="W217" s="3" t="str">
        <f>IF(ISBLANK(I217)," ",IF(I217&lt;=Scenario!$G$3,0,IF(I217&lt;=Scenario!$G$5,1,IF(I217&lt;=Scenario!$G$6,2,IF(I217&lt;=Scenario!$G$7,3,IF(I217&lt;=Scenario!$G$8,4,IF(I217&lt;=Scenario!$G$9,5,IF(I217&lt;=Scenario!$G$10,6,7))))))))</f>
        <v> </v>
      </c>
      <c r="X217" s="3" t="str">
        <f>IF(ISBLANK(F217)," ",IF(F217&lt;=Scenario!$O$3,0,IF(F217&lt;=Scenario!$O$5,1,IF(F217&lt;=Scenario!$O$6,2,IF(F217&lt;=Scenario!$O$7,3,IF(F217&lt;=Scenario!$O$8,4,IF(F217&lt;=Scenario!$O$9,5,IF(F217&lt;=Scenario!$O$10,6,IF(F217&lt;=Scenario!$O$11,7,IF(F217&lt;=Scenario!$O$12,8,IF(F217&lt;=Scenario!$O$13,9,IF(F217&lt;=Scenario!$O$14,10,IF(F217&lt;=Scenario!$O$15,11,IF(F217&lt;=Scenario!$O$16,12,IF(F217&lt;=Scenario!$O$17,13,IF(F217&lt;=Scenario!$O$18,14,IF(F217&lt;=Scenario!$O$19,15,IF(F217&lt;=Scenario!$O$20,16,IF(F217&lt;=Scenario!$O$21,17,IF(F217&lt;=Scenario!$O$22,18,IF(F217&lt;=Scenario!$O$23,19,20)))))))))))))))))))))</f>
        <v> </v>
      </c>
      <c r="Y217" s="3" t="str">
        <f>IF(ISBLANK(C217)," ",IF(C217&lt;=Scenario!$AA$3,0,IF(C217&lt;=Scenario!$AA$5,1,IF(C217&lt;=Scenario!$AA$6,2,IF(C217&lt;=Scenario!$AA$7,3,IF(C217&lt;=Scenario!$AA$8,4,IF(C217&lt;=Scenario!$AA$9,5,IF(C217&lt;=Scenario!$AA$10,6,IF(C217&lt;=Scenario!$AA$11,7,IF(C217&lt;=Scenario!$AA$12,8,IF(C217&lt;=Scenario!$AA$13,9,IF(C217&lt;=Scenario!$AA$14,10,IF(C217&lt;=Scenario!$AA$15,11,IF(C217&lt;=Scenario!$AA$16,12,IF(C217&lt;=Scenario!$AA$17,13,IF(C217&lt;=Scenario!$AA$18,14,15))))))))))))))))</f>
        <v> </v>
      </c>
      <c r="Z217" s="3" t="str">
        <f t="shared" si="14"/>
        <v>#VALUE!</v>
      </c>
      <c r="AA217" s="3" t="str">
        <f t="shared" si="15"/>
        <v>#VALUE!</v>
      </c>
      <c r="AB217" s="95" t="str">
        <f t="shared" si="16"/>
        <v>#VALUE!</v>
      </c>
      <c r="AC217" s="69" t="str">
        <f t="shared" si="17"/>
        <v>missing data</v>
      </c>
      <c r="AD217" s="74" t="str">
        <f t="shared" si="18"/>
        <v>missing data</v>
      </c>
      <c r="AE217" s="75" t="str">
        <f t="shared" si="19"/>
        <v>#VALUE!</v>
      </c>
      <c r="AF217" s="75" t="str">
        <f t="shared" si="20"/>
        <v>#VALUE!</v>
      </c>
    </row>
    <row r="218" ht="15.75" customHeight="1">
      <c r="A218" s="3" t="s">
        <v>2472</v>
      </c>
      <c r="B218" s="121"/>
      <c r="C218" s="60"/>
      <c r="D218" s="60"/>
      <c r="E218" s="59">
        <f t="shared" si="21"/>
        <v>0</v>
      </c>
      <c r="F218" s="60"/>
      <c r="G218" s="122"/>
      <c r="H218" s="122"/>
      <c r="I218" s="122"/>
      <c r="J218" s="120" t="str">
        <f t="shared" si="2"/>
        <v> </v>
      </c>
      <c r="K218" s="3" t="str">
        <f t="shared" si="3"/>
        <v> </v>
      </c>
      <c r="L218" s="3" t="str">
        <f t="shared" si="4"/>
        <v> </v>
      </c>
      <c r="M218" s="3">
        <f t="shared" si="5"/>
        <v>0</v>
      </c>
      <c r="N218" s="3" t="str">
        <f t="shared" si="6"/>
        <v> </v>
      </c>
      <c r="O218" s="3" t="str">
        <f t="shared" si="7"/>
        <v> </v>
      </c>
      <c r="P218" s="3" t="str">
        <f t="shared" si="22"/>
        <v> </v>
      </c>
      <c r="Q218" s="120" t="str">
        <f t="shared" si="9"/>
        <v>#VALUE!</v>
      </c>
      <c r="R218" s="3" t="str">
        <f t="shared" si="10"/>
        <v>#VALUE!</v>
      </c>
      <c r="S218" s="95" t="str">
        <f t="shared" si="11"/>
        <v>#VALUE!</v>
      </c>
      <c r="T218" s="69" t="str">
        <f t="shared" si="12"/>
        <v>donnée(s) manquante(s)</v>
      </c>
      <c r="U218" s="70" t="str">
        <f t="shared" si="13"/>
        <v>donnée(s) manquante(s)</v>
      </c>
      <c r="V218" s="3" t="str">
        <f>IF(ISBLANK(H218)," ",IF(H218&lt;=Scenario!$C$3,0,IF(H218&lt;=Scenario!$C$5,1,IF(H218&lt;=Scenario!$C$6,2,IF(H218&lt;=Scenario!$C$7,3,IF(H218&lt;=Scenario!$C$8,4,5))))))</f>
        <v> </v>
      </c>
      <c r="W218" s="3" t="str">
        <f>IF(ISBLANK(I218)," ",IF(I218&lt;=Scenario!$G$3,0,IF(I218&lt;=Scenario!$G$5,1,IF(I218&lt;=Scenario!$G$6,2,IF(I218&lt;=Scenario!$G$7,3,IF(I218&lt;=Scenario!$G$8,4,IF(I218&lt;=Scenario!$G$9,5,IF(I218&lt;=Scenario!$G$10,6,7))))))))</f>
        <v> </v>
      </c>
      <c r="X218" s="3" t="str">
        <f>IF(ISBLANK(F218)," ",IF(F218&lt;=Scenario!$O$3,0,IF(F218&lt;=Scenario!$O$5,1,IF(F218&lt;=Scenario!$O$6,2,IF(F218&lt;=Scenario!$O$7,3,IF(F218&lt;=Scenario!$O$8,4,IF(F218&lt;=Scenario!$O$9,5,IF(F218&lt;=Scenario!$O$10,6,IF(F218&lt;=Scenario!$O$11,7,IF(F218&lt;=Scenario!$O$12,8,IF(F218&lt;=Scenario!$O$13,9,IF(F218&lt;=Scenario!$O$14,10,IF(F218&lt;=Scenario!$O$15,11,IF(F218&lt;=Scenario!$O$16,12,IF(F218&lt;=Scenario!$O$17,13,IF(F218&lt;=Scenario!$O$18,14,IF(F218&lt;=Scenario!$O$19,15,IF(F218&lt;=Scenario!$O$20,16,IF(F218&lt;=Scenario!$O$21,17,IF(F218&lt;=Scenario!$O$22,18,IF(F218&lt;=Scenario!$O$23,19,20)))))))))))))))))))))</f>
        <v> </v>
      </c>
      <c r="Y218" s="3" t="str">
        <f>IF(ISBLANK(C218)," ",IF(C218&lt;=Scenario!$AA$3,0,IF(C218&lt;=Scenario!$AA$5,1,IF(C218&lt;=Scenario!$AA$6,2,IF(C218&lt;=Scenario!$AA$7,3,IF(C218&lt;=Scenario!$AA$8,4,IF(C218&lt;=Scenario!$AA$9,5,IF(C218&lt;=Scenario!$AA$10,6,IF(C218&lt;=Scenario!$AA$11,7,IF(C218&lt;=Scenario!$AA$12,8,IF(C218&lt;=Scenario!$AA$13,9,IF(C218&lt;=Scenario!$AA$14,10,IF(C218&lt;=Scenario!$AA$15,11,IF(C218&lt;=Scenario!$AA$16,12,IF(C218&lt;=Scenario!$AA$17,13,IF(C218&lt;=Scenario!$AA$18,14,15))))))))))))))))</f>
        <v> </v>
      </c>
      <c r="Z218" s="3" t="str">
        <f t="shared" si="14"/>
        <v>#VALUE!</v>
      </c>
      <c r="AA218" s="3" t="str">
        <f t="shared" si="15"/>
        <v>#VALUE!</v>
      </c>
      <c r="AB218" s="95" t="str">
        <f t="shared" si="16"/>
        <v>#VALUE!</v>
      </c>
      <c r="AC218" s="69" t="str">
        <f t="shared" si="17"/>
        <v>missing data</v>
      </c>
      <c r="AD218" s="74" t="str">
        <f t="shared" si="18"/>
        <v>missing data</v>
      </c>
      <c r="AE218" s="75" t="str">
        <f t="shared" si="19"/>
        <v>#VALUE!</v>
      </c>
      <c r="AF218" s="75" t="str">
        <f t="shared" si="20"/>
        <v>#VALUE!</v>
      </c>
    </row>
    <row r="219" ht="15.75" customHeight="1">
      <c r="A219" s="3" t="s">
        <v>2473</v>
      </c>
      <c r="B219" s="121"/>
      <c r="C219" s="60"/>
      <c r="D219" s="60"/>
      <c r="E219" s="59">
        <f t="shared" si="21"/>
        <v>0</v>
      </c>
      <c r="F219" s="60"/>
      <c r="G219" s="122"/>
      <c r="H219" s="122"/>
      <c r="I219" s="122"/>
      <c r="J219" s="120" t="str">
        <f t="shared" si="2"/>
        <v> </v>
      </c>
      <c r="K219" s="3" t="str">
        <f t="shared" si="3"/>
        <v> </v>
      </c>
      <c r="L219" s="3" t="str">
        <f t="shared" si="4"/>
        <v> </v>
      </c>
      <c r="M219" s="3">
        <f t="shared" si="5"/>
        <v>0</v>
      </c>
      <c r="N219" s="3" t="str">
        <f t="shared" si="6"/>
        <v> </v>
      </c>
      <c r="O219" s="3" t="str">
        <f t="shared" si="7"/>
        <v> </v>
      </c>
      <c r="P219" s="3" t="str">
        <f t="shared" si="22"/>
        <v> </v>
      </c>
      <c r="Q219" s="120" t="str">
        <f t="shared" si="9"/>
        <v>#VALUE!</v>
      </c>
      <c r="R219" s="3" t="str">
        <f t="shared" si="10"/>
        <v>#VALUE!</v>
      </c>
      <c r="S219" s="95" t="str">
        <f t="shared" si="11"/>
        <v>#VALUE!</v>
      </c>
      <c r="T219" s="69" t="str">
        <f t="shared" si="12"/>
        <v>donnée(s) manquante(s)</v>
      </c>
      <c r="U219" s="70" t="str">
        <f t="shared" si="13"/>
        <v>donnée(s) manquante(s)</v>
      </c>
      <c r="V219" s="3" t="str">
        <f>IF(ISBLANK(H219)," ",IF(H219&lt;=Scenario!$C$3,0,IF(H219&lt;=Scenario!$C$5,1,IF(H219&lt;=Scenario!$C$6,2,IF(H219&lt;=Scenario!$C$7,3,IF(H219&lt;=Scenario!$C$8,4,5))))))</f>
        <v> </v>
      </c>
      <c r="W219" s="3" t="str">
        <f>IF(ISBLANK(I219)," ",IF(I219&lt;=Scenario!$G$3,0,IF(I219&lt;=Scenario!$G$5,1,IF(I219&lt;=Scenario!$G$6,2,IF(I219&lt;=Scenario!$G$7,3,IF(I219&lt;=Scenario!$G$8,4,IF(I219&lt;=Scenario!$G$9,5,IF(I219&lt;=Scenario!$G$10,6,7))))))))</f>
        <v> </v>
      </c>
      <c r="X219" s="3" t="str">
        <f>IF(ISBLANK(F219)," ",IF(F219&lt;=Scenario!$O$3,0,IF(F219&lt;=Scenario!$O$5,1,IF(F219&lt;=Scenario!$O$6,2,IF(F219&lt;=Scenario!$O$7,3,IF(F219&lt;=Scenario!$O$8,4,IF(F219&lt;=Scenario!$O$9,5,IF(F219&lt;=Scenario!$O$10,6,IF(F219&lt;=Scenario!$O$11,7,IF(F219&lt;=Scenario!$O$12,8,IF(F219&lt;=Scenario!$O$13,9,IF(F219&lt;=Scenario!$O$14,10,IF(F219&lt;=Scenario!$O$15,11,IF(F219&lt;=Scenario!$O$16,12,IF(F219&lt;=Scenario!$O$17,13,IF(F219&lt;=Scenario!$O$18,14,IF(F219&lt;=Scenario!$O$19,15,IF(F219&lt;=Scenario!$O$20,16,IF(F219&lt;=Scenario!$O$21,17,IF(F219&lt;=Scenario!$O$22,18,IF(F219&lt;=Scenario!$O$23,19,20)))))))))))))))))))))</f>
        <v> </v>
      </c>
      <c r="Y219" s="3" t="str">
        <f>IF(ISBLANK(C219)," ",IF(C219&lt;=Scenario!$AA$3,0,IF(C219&lt;=Scenario!$AA$5,1,IF(C219&lt;=Scenario!$AA$6,2,IF(C219&lt;=Scenario!$AA$7,3,IF(C219&lt;=Scenario!$AA$8,4,IF(C219&lt;=Scenario!$AA$9,5,IF(C219&lt;=Scenario!$AA$10,6,IF(C219&lt;=Scenario!$AA$11,7,IF(C219&lt;=Scenario!$AA$12,8,IF(C219&lt;=Scenario!$AA$13,9,IF(C219&lt;=Scenario!$AA$14,10,IF(C219&lt;=Scenario!$AA$15,11,IF(C219&lt;=Scenario!$AA$16,12,IF(C219&lt;=Scenario!$AA$17,13,IF(C219&lt;=Scenario!$AA$18,14,15))))))))))))))))</f>
        <v> </v>
      </c>
      <c r="Z219" s="3" t="str">
        <f t="shared" si="14"/>
        <v>#VALUE!</v>
      </c>
      <c r="AA219" s="3" t="str">
        <f t="shared" si="15"/>
        <v>#VALUE!</v>
      </c>
      <c r="AB219" s="95" t="str">
        <f t="shared" si="16"/>
        <v>#VALUE!</v>
      </c>
      <c r="AC219" s="69" t="str">
        <f t="shared" si="17"/>
        <v>missing data</v>
      </c>
      <c r="AD219" s="74" t="str">
        <f t="shared" si="18"/>
        <v>missing data</v>
      </c>
      <c r="AE219" s="75" t="str">
        <f t="shared" si="19"/>
        <v>#VALUE!</v>
      </c>
      <c r="AF219" s="75" t="str">
        <f t="shared" si="20"/>
        <v>#VALUE!</v>
      </c>
    </row>
    <row r="220" ht="15.75" customHeight="1">
      <c r="A220" s="3" t="s">
        <v>2474</v>
      </c>
      <c r="B220" s="121"/>
      <c r="C220" s="60"/>
      <c r="D220" s="60"/>
      <c r="E220" s="59">
        <f t="shared" si="21"/>
        <v>0</v>
      </c>
      <c r="F220" s="60"/>
      <c r="G220" s="122"/>
      <c r="H220" s="122"/>
      <c r="I220" s="122"/>
      <c r="J220" s="120" t="str">
        <f t="shared" si="2"/>
        <v> </v>
      </c>
      <c r="K220" s="3" t="str">
        <f t="shared" si="3"/>
        <v> </v>
      </c>
      <c r="L220" s="3" t="str">
        <f t="shared" si="4"/>
        <v> </v>
      </c>
      <c r="M220" s="3">
        <f t="shared" si="5"/>
        <v>0</v>
      </c>
      <c r="N220" s="3" t="str">
        <f t="shared" si="6"/>
        <v> </v>
      </c>
      <c r="O220" s="3" t="str">
        <f t="shared" si="7"/>
        <v> </v>
      </c>
      <c r="P220" s="3" t="str">
        <f t="shared" si="22"/>
        <v> </v>
      </c>
      <c r="Q220" s="120" t="str">
        <f t="shared" si="9"/>
        <v>#VALUE!</v>
      </c>
      <c r="R220" s="3" t="str">
        <f t="shared" si="10"/>
        <v>#VALUE!</v>
      </c>
      <c r="S220" s="95" t="str">
        <f t="shared" si="11"/>
        <v>#VALUE!</v>
      </c>
      <c r="T220" s="69" t="str">
        <f t="shared" si="12"/>
        <v>donnée(s) manquante(s)</v>
      </c>
      <c r="U220" s="70" t="str">
        <f t="shared" si="13"/>
        <v>donnée(s) manquante(s)</v>
      </c>
      <c r="V220" s="3" t="str">
        <f>IF(ISBLANK(H220)," ",IF(H220&lt;=Scenario!$C$3,0,IF(H220&lt;=Scenario!$C$5,1,IF(H220&lt;=Scenario!$C$6,2,IF(H220&lt;=Scenario!$C$7,3,IF(H220&lt;=Scenario!$C$8,4,5))))))</f>
        <v> </v>
      </c>
      <c r="W220" s="3" t="str">
        <f>IF(ISBLANK(I220)," ",IF(I220&lt;=Scenario!$G$3,0,IF(I220&lt;=Scenario!$G$5,1,IF(I220&lt;=Scenario!$G$6,2,IF(I220&lt;=Scenario!$G$7,3,IF(I220&lt;=Scenario!$G$8,4,IF(I220&lt;=Scenario!$G$9,5,IF(I220&lt;=Scenario!$G$10,6,7))))))))</f>
        <v> </v>
      </c>
      <c r="X220" s="3" t="str">
        <f>IF(ISBLANK(F220)," ",IF(F220&lt;=Scenario!$O$3,0,IF(F220&lt;=Scenario!$O$5,1,IF(F220&lt;=Scenario!$O$6,2,IF(F220&lt;=Scenario!$O$7,3,IF(F220&lt;=Scenario!$O$8,4,IF(F220&lt;=Scenario!$O$9,5,IF(F220&lt;=Scenario!$O$10,6,IF(F220&lt;=Scenario!$O$11,7,IF(F220&lt;=Scenario!$O$12,8,IF(F220&lt;=Scenario!$O$13,9,IF(F220&lt;=Scenario!$O$14,10,IF(F220&lt;=Scenario!$O$15,11,IF(F220&lt;=Scenario!$O$16,12,IF(F220&lt;=Scenario!$O$17,13,IF(F220&lt;=Scenario!$O$18,14,IF(F220&lt;=Scenario!$O$19,15,IF(F220&lt;=Scenario!$O$20,16,IF(F220&lt;=Scenario!$O$21,17,IF(F220&lt;=Scenario!$O$22,18,IF(F220&lt;=Scenario!$O$23,19,20)))))))))))))))))))))</f>
        <v> </v>
      </c>
      <c r="Y220" s="3" t="str">
        <f>IF(ISBLANK(C220)," ",IF(C220&lt;=Scenario!$AA$3,0,IF(C220&lt;=Scenario!$AA$5,1,IF(C220&lt;=Scenario!$AA$6,2,IF(C220&lt;=Scenario!$AA$7,3,IF(C220&lt;=Scenario!$AA$8,4,IF(C220&lt;=Scenario!$AA$9,5,IF(C220&lt;=Scenario!$AA$10,6,IF(C220&lt;=Scenario!$AA$11,7,IF(C220&lt;=Scenario!$AA$12,8,IF(C220&lt;=Scenario!$AA$13,9,IF(C220&lt;=Scenario!$AA$14,10,IF(C220&lt;=Scenario!$AA$15,11,IF(C220&lt;=Scenario!$AA$16,12,IF(C220&lt;=Scenario!$AA$17,13,IF(C220&lt;=Scenario!$AA$18,14,15))))))))))))))))</f>
        <v> </v>
      </c>
      <c r="Z220" s="3" t="str">
        <f t="shared" si="14"/>
        <v>#VALUE!</v>
      </c>
      <c r="AA220" s="3" t="str">
        <f t="shared" si="15"/>
        <v>#VALUE!</v>
      </c>
      <c r="AB220" s="95" t="str">
        <f t="shared" si="16"/>
        <v>#VALUE!</v>
      </c>
      <c r="AC220" s="69" t="str">
        <f t="shared" si="17"/>
        <v>missing data</v>
      </c>
      <c r="AD220" s="74" t="str">
        <f t="shared" si="18"/>
        <v>missing data</v>
      </c>
      <c r="AE220" s="75" t="str">
        <f t="shared" si="19"/>
        <v>#VALUE!</v>
      </c>
      <c r="AF220" s="75" t="str">
        <f t="shared" si="20"/>
        <v>#VALUE!</v>
      </c>
    </row>
    <row r="221" ht="15.75" customHeight="1">
      <c r="A221" s="3" t="s">
        <v>2475</v>
      </c>
      <c r="B221" s="121"/>
      <c r="C221" s="60"/>
      <c r="D221" s="60"/>
      <c r="E221" s="59">
        <f t="shared" si="21"/>
        <v>0</v>
      </c>
      <c r="F221" s="60"/>
      <c r="G221" s="122"/>
      <c r="H221" s="122"/>
      <c r="I221" s="122"/>
      <c r="J221" s="120" t="str">
        <f t="shared" si="2"/>
        <v> </v>
      </c>
      <c r="K221" s="3" t="str">
        <f t="shared" si="3"/>
        <v> </v>
      </c>
      <c r="L221" s="3" t="str">
        <f t="shared" si="4"/>
        <v> </v>
      </c>
      <c r="M221" s="3">
        <f t="shared" si="5"/>
        <v>0</v>
      </c>
      <c r="N221" s="3" t="str">
        <f t="shared" si="6"/>
        <v> </v>
      </c>
      <c r="O221" s="3" t="str">
        <f t="shared" si="7"/>
        <v> </v>
      </c>
      <c r="P221" s="3" t="str">
        <f t="shared" si="22"/>
        <v> </v>
      </c>
      <c r="Q221" s="120" t="str">
        <f t="shared" si="9"/>
        <v>#VALUE!</v>
      </c>
      <c r="R221" s="3" t="str">
        <f t="shared" si="10"/>
        <v>#VALUE!</v>
      </c>
      <c r="S221" s="95" t="str">
        <f t="shared" si="11"/>
        <v>#VALUE!</v>
      </c>
      <c r="T221" s="69" t="str">
        <f t="shared" si="12"/>
        <v>donnée(s) manquante(s)</v>
      </c>
      <c r="U221" s="70" t="str">
        <f t="shared" si="13"/>
        <v>donnée(s) manquante(s)</v>
      </c>
      <c r="V221" s="3" t="str">
        <f>IF(ISBLANK(H221)," ",IF(H221&lt;=Scenario!$C$3,0,IF(H221&lt;=Scenario!$C$5,1,IF(H221&lt;=Scenario!$C$6,2,IF(H221&lt;=Scenario!$C$7,3,IF(H221&lt;=Scenario!$C$8,4,5))))))</f>
        <v> </v>
      </c>
      <c r="W221" s="3" t="str">
        <f>IF(ISBLANK(I221)," ",IF(I221&lt;=Scenario!$G$3,0,IF(I221&lt;=Scenario!$G$5,1,IF(I221&lt;=Scenario!$G$6,2,IF(I221&lt;=Scenario!$G$7,3,IF(I221&lt;=Scenario!$G$8,4,IF(I221&lt;=Scenario!$G$9,5,IF(I221&lt;=Scenario!$G$10,6,7))))))))</f>
        <v> </v>
      </c>
      <c r="X221" s="3" t="str">
        <f>IF(ISBLANK(F221)," ",IF(F221&lt;=Scenario!$O$3,0,IF(F221&lt;=Scenario!$O$5,1,IF(F221&lt;=Scenario!$O$6,2,IF(F221&lt;=Scenario!$O$7,3,IF(F221&lt;=Scenario!$O$8,4,IF(F221&lt;=Scenario!$O$9,5,IF(F221&lt;=Scenario!$O$10,6,IF(F221&lt;=Scenario!$O$11,7,IF(F221&lt;=Scenario!$O$12,8,IF(F221&lt;=Scenario!$O$13,9,IF(F221&lt;=Scenario!$O$14,10,IF(F221&lt;=Scenario!$O$15,11,IF(F221&lt;=Scenario!$O$16,12,IF(F221&lt;=Scenario!$O$17,13,IF(F221&lt;=Scenario!$O$18,14,IF(F221&lt;=Scenario!$O$19,15,IF(F221&lt;=Scenario!$O$20,16,IF(F221&lt;=Scenario!$O$21,17,IF(F221&lt;=Scenario!$O$22,18,IF(F221&lt;=Scenario!$O$23,19,20)))))))))))))))))))))</f>
        <v> </v>
      </c>
      <c r="Y221" s="3" t="str">
        <f>IF(ISBLANK(C221)," ",IF(C221&lt;=Scenario!$AA$3,0,IF(C221&lt;=Scenario!$AA$5,1,IF(C221&lt;=Scenario!$AA$6,2,IF(C221&lt;=Scenario!$AA$7,3,IF(C221&lt;=Scenario!$AA$8,4,IF(C221&lt;=Scenario!$AA$9,5,IF(C221&lt;=Scenario!$AA$10,6,IF(C221&lt;=Scenario!$AA$11,7,IF(C221&lt;=Scenario!$AA$12,8,IF(C221&lt;=Scenario!$AA$13,9,IF(C221&lt;=Scenario!$AA$14,10,IF(C221&lt;=Scenario!$AA$15,11,IF(C221&lt;=Scenario!$AA$16,12,IF(C221&lt;=Scenario!$AA$17,13,IF(C221&lt;=Scenario!$AA$18,14,15))))))))))))))))</f>
        <v> </v>
      </c>
      <c r="Z221" s="3" t="str">
        <f t="shared" si="14"/>
        <v>#VALUE!</v>
      </c>
      <c r="AA221" s="3" t="str">
        <f t="shared" si="15"/>
        <v>#VALUE!</v>
      </c>
      <c r="AB221" s="95" t="str">
        <f t="shared" si="16"/>
        <v>#VALUE!</v>
      </c>
      <c r="AC221" s="69" t="str">
        <f t="shared" si="17"/>
        <v>missing data</v>
      </c>
      <c r="AD221" s="74" t="str">
        <f t="shared" si="18"/>
        <v>missing data</v>
      </c>
      <c r="AE221" s="75" t="str">
        <f t="shared" si="19"/>
        <v>#VALUE!</v>
      </c>
      <c r="AF221" s="75" t="str">
        <f t="shared" si="20"/>
        <v>#VALUE!</v>
      </c>
    </row>
    <row r="222" ht="15.75" customHeight="1">
      <c r="A222" s="3" t="s">
        <v>2476</v>
      </c>
      <c r="B222" s="121"/>
      <c r="C222" s="60"/>
      <c r="D222" s="60"/>
      <c r="E222" s="59">
        <f t="shared" si="21"/>
        <v>0</v>
      </c>
      <c r="F222" s="60"/>
      <c r="G222" s="122"/>
      <c r="H222" s="122"/>
      <c r="I222" s="122"/>
      <c r="J222" s="120" t="str">
        <f t="shared" si="2"/>
        <v> </v>
      </c>
      <c r="K222" s="3" t="str">
        <f t="shared" si="3"/>
        <v> </v>
      </c>
      <c r="L222" s="3" t="str">
        <f t="shared" si="4"/>
        <v> </v>
      </c>
      <c r="M222" s="3">
        <f t="shared" si="5"/>
        <v>0</v>
      </c>
      <c r="N222" s="3" t="str">
        <f t="shared" si="6"/>
        <v> </v>
      </c>
      <c r="O222" s="3" t="str">
        <f t="shared" si="7"/>
        <v> </v>
      </c>
      <c r="P222" s="3" t="str">
        <f t="shared" si="22"/>
        <v> </v>
      </c>
      <c r="Q222" s="120" t="str">
        <f t="shared" si="9"/>
        <v>#VALUE!</v>
      </c>
      <c r="R222" s="3" t="str">
        <f t="shared" si="10"/>
        <v>#VALUE!</v>
      </c>
      <c r="S222" s="95" t="str">
        <f t="shared" si="11"/>
        <v>#VALUE!</v>
      </c>
      <c r="T222" s="69" t="str">
        <f t="shared" si="12"/>
        <v>donnée(s) manquante(s)</v>
      </c>
      <c r="U222" s="70" t="str">
        <f t="shared" si="13"/>
        <v>donnée(s) manquante(s)</v>
      </c>
      <c r="V222" s="3" t="str">
        <f>IF(ISBLANK(H222)," ",IF(H222&lt;=Scenario!$C$3,0,IF(H222&lt;=Scenario!$C$5,1,IF(H222&lt;=Scenario!$C$6,2,IF(H222&lt;=Scenario!$C$7,3,IF(H222&lt;=Scenario!$C$8,4,5))))))</f>
        <v> </v>
      </c>
      <c r="W222" s="3" t="str">
        <f>IF(ISBLANK(I222)," ",IF(I222&lt;=Scenario!$G$3,0,IF(I222&lt;=Scenario!$G$5,1,IF(I222&lt;=Scenario!$G$6,2,IF(I222&lt;=Scenario!$G$7,3,IF(I222&lt;=Scenario!$G$8,4,IF(I222&lt;=Scenario!$G$9,5,IF(I222&lt;=Scenario!$G$10,6,7))))))))</f>
        <v> </v>
      </c>
      <c r="X222" s="3" t="str">
        <f>IF(ISBLANK(F222)," ",IF(F222&lt;=Scenario!$O$3,0,IF(F222&lt;=Scenario!$O$5,1,IF(F222&lt;=Scenario!$O$6,2,IF(F222&lt;=Scenario!$O$7,3,IF(F222&lt;=Scenario!$O$8,4,IF(F222&lt;=Scenario!$O$9,5,IF(F222&lt;=Scenario!$O$10,6,IF(F222&lt;=Scenario!$O$11,7,IF(F222&lt;=Scenario!$O$12,8,IF(F222&lt;=Scenario!$O$13,9,IF(F222&lt;=Scenario!$O$14,10,IF(F222&lt;=Scenario!$O$15,11,IF(F222&lt;=Scenario!$O$16,12,IF(F222&lt;=Scenario!$O$17,13,IF(F222&lt;=Scenario!$O$18,14,IF(F222&lt;=Scenario!$O$19,15,IF(F222&lt;=Scenario!$O$20,16,IF(F222&lt;=Scenario!$O$21,17,IF(F222&lt;=Scenario!$O$22,18,IF(F222&lt;=Scenario!$O$23,19,20)))))))))))))))))))))</f>
        <v> </v>
      </c>
      <c r="Y222" s="3" t="str">
        <f>IF(ISBLANK(C222)," ",IF(C222&lt;=Scenario!$AA$3,0,IF(C222&lt;=Scenario!$AA$5,1,IF(C222&lt;=Scenario!$AA$6,2,IF(C222&lt;=Scenario!$AA$7,3,IF(C222&lt;=Scenario!$AA$8,4,IF(C222&lt;=Scenario!$AA$9,5,IF(C222&lt;=Scenario!$AA$10,6,IF(C222&lt;=Scenario!$AA$11,7,IF(C222&lt;=Scenario!$AA$12,8,IF(C222&lt;=Scenario!$AA$13,9,IF(C222&lt;=Scenario!$AA$14,10,IF(C222&lt;=Scenario!$AA$15,11,IF(C222&lt;=Scenario!$AA$16,12,IF(C222&lt;=Scenario!$AA$17,13,IF(C222&lt;=Scenario!$AA$18,14,15))))))))))))))))</f>
        <v> </v>
      </c>
      <c r="Z222" s="3" t="str">
        <f t="shared" si="14"/>
        <v>#VALUE!</v>
      </c>
      <c r="AA222" s="3" t="str">
        <f t="shared" si="15"/>
        <v>#VALUE!</v>
      </c>
      <c r="AB222" s="95" t="str">
        <f t="shared" si="16"/>
        <v>#VALUE!</v>
      </c>
      <c r="AC222" s="69" t="str">
        <f t="shared" si="17"/>
        <v>missing data</v>
      </c>
      <c r="AD222" s="74" t="str">
        <f t="shared" si="18"/>
        <v>missing data</v>
      </c>
      <c r="AE222" s="75" t="str">
        <f t="shared" si="19"/>
        <v>#VALUE!</v>
      </c>
      <c r="AF222" s="75" t="str">
        <f t="shared" si="20"/>
        <v>#VALUE!</v>
      </c>
    </row>
    <row r="223" ht="15.75" customHeight="1">
      <c r="A223" s="3" t="s">
        <v>2477</v>
      </c>
      <c r="B223" s="121"/>
      <c r="C223" s="60"/>
      <c r="D223" s="60"/>
      <c r="E223" s="59">
        <f t="shared" si="21"/>
        <v>0</v>
      </c>
      <c r="F223" s="60"/>
      <c r="G223" s="122"/>
      <c r="H223" s="122"/>
      <c r="I223" s="122"/>
      <c r="J223" s="120" t="str">
        <f t="shared" si="2"/>
        <v> </v>
      </c>
      <c r="K223" s="3" t="str">
        <f t="shared" si="3"/>
        <v> </v>
      </c>
      <c r="L223" s="3" t="str">
        <f t="shared" si="4"/>
        <v> </v>
      </c>
      <c r="M223" s="3">
        <f t="shared" si="5"/>
        <v>0</v>
      </c>
      <c r="N223" s="3" t="str">
        <f t="shared" si="6"/>
        <v> </v>
      </c>
      <c r="O223" s="3" t="str">
        <f t="shared" si="7"/>
        <v> </v>
      </c>
      <c r="P223" s="3" t="str">
        <f t="shared" si="22"/>
        <v> </v>
      </c>
      <c r="Q223" s="120" t="str">
        <f t="shared" si="9"/>
        <v>#VALUE!</v>
      </c>
      <c r="R223" s="3" t="str">
        <f t="shared" si="10"/>
        <v>#VALUE!</v>
      </c>
      <c r="S223" s="95" t="str">
        <f t="shared" si="11"/>
        <v>#VALUE!</v>
      </c>
      <c r="T223" s="69" t="str">
        <f t="shared" si="12"/>
        <v>donnée(s) manquante(s)</v>
      </c>
      <c r="U223" s="70" t="str">
        <f t="shared" si="13"/>
        <v>donnée(s) manquante(s)</v>
      </c>
      <c r="V223" s="3" t="str">
        <f>IF(ISBLANK(H223)," ",IF(H223&lt;=Scenario!$C$3,0,IF(H223&lt;=Scenario!$C$5,1,IF(H223&lt;=Scenario!$C$6,2,IF(H223&lt;=Scenario!$C$7,3,IF(H223&lt;=Scenario!$C$8,4,5))))))</f>
        <v> </v>
      </c>
      <c r="W223" s="3" t="str">
        <f>IF(ISBLANK(I223)," ",IF(I223&lt;=Scenario!$G$3,0,IF(I223&lt;=Scenario!$G$5,1,IF(I223&lt;=Scenario!$G$6,2,IF(I223&lt;=Scenario!$G$7,3,IF(I223&lt;=Scenario!$G$8,4,IF(I223&lt;=Scenario!$G$9,5,IF(I223&lt;=Scenario!$G$10,6,7))))))))</f>
        <v> </v>
      </c>
      <c r="X223" s="3" t="str">
        <f>IF(ISBLANK(F223)," ",IF(F223&lt;=Scenario!$O$3,0,IF(F223&lt;=Scenario!$O$5,1,IF(F223&lt;=Scenario!$O$6,2,IF(F223&lt;=Scenario!$O$7,3,IF(F223&lt;=Scenario!$O$8,4,IF(F223&lt;=Scenario!$O$9,5,IF(F223&lt;=Scenario!$O$10,6,IF(F223&lt;=Scenario!$O$11,7,IF(F223&lt;=Scenario!$O$12,8,IF(F223&lt;=Scenario!$O$13,9,IF(F223&lt;=Scenario!$O$14,10,IF(F223&lt;=Scenario!$O$15,11,IF(F223&lt;=Scenario!$O$16,12,IF(F223&lt;=Scenario!$O$17,13,IF(F223&lt;=Scenario!$O$18,14,IF(F223&lt;=Scenario!$O$19,15,IF(F223&lt;=Scenario!$O$20,16,IF(F223&lt;=Scenario!$O$21,17,IF(F223&lt;=Scenario!$O$22,18,IF(F223&lt;=Scenario!$O$23,19,20)))))))))))))))))))))</f>
        <v> </v>
      </c>
      <c r="Y223" s="3" t="str">
        <f>IF(ISBLANK(C223)," ",IF(C223&lt;=Scenario!$AA$3,0,IF(C223&lt;=Scenario!$AA$5,1,IF(C223&lt;=Scenario!$AA$6,2,IF(C223&lt;=Scenario!$AA$7,3,IF(C223&lt;=Scenario!$AA$8,4,IF(C223&lt;=Scenario!$AA$9,5,IF(C223&lt;=Scenario!$AA$10,6,IF(C223&lt;=Scenario!$AA$11,7,IF(C223&lt;=Scenario!$AA$12,8,IF(C223&lt;=Scenario!$AA$13,9,IF(C223&lt;=Scenario!$AA$14,10,IF(C223&lt;=Scenario!$AA$15,11,IF(C223&lt;=Scenario!$AA$16,12,IF(C223&lt;=Scenario!$AA$17,13,IF(C223&lt;=Scenario!$AA$18,14,15))))))))))))))))</f>
        <v> </v>
      </c>
      <c r="Z223" s="3" t="str">
        <f t="shared" si="14"/>
        <v>#VALUE!</v>
      </c>
      <c r="AA223" s="3" t="str">
        <f t="shared" si="15"/>
        <v>#VALUE!</v>
      </c>
      <c r="AB223" s="95" t="str">
        <f t="shared" si="16"/>
        <v>#VALUE!</v>
      </c>
      <c r="AC223" s="69" t="str">
        <f t="shared" si="17"/>
        <v>missing data</v>
      </c>
      <c r="AD223" s="74" t="str">
        <f t="shared" si="18"/>
        <v>missing data</v>
      </c>
      <c r="AE223" s="75" t="str">
        <f t="shared" si="19"/>
        <v>#VALUE!</v>
      </c>
      <c r="AF223" s="75" t="str">
        <f t="shared" si="20"/>
        <v>#VALUE!</v>
      </c>
    </row>
    <row r="224" ht="15.75" customHeight="1">
      <c r="A224" s="3" t="s">
        <v>2478</v>
      </c>
      <c r="B224" s="121"/>
      <c r="C224" s="60"/>
      <c r="D224" s="60"/>
      <c r="E224" s="59">
        <f t="shared" si="21"/>
        <v>0</v>
      </c>
      <c r="F224" s="60"/>
      <c r="G224" s="122"/>
      <c r="H224" s="122"/>
      <c r="I224" s="122"/>
      <c r="J224" s="120" t="str">
        <f t="shared" si="2"/>
        <v> </v>
      </c>
      <c r="K224" s="3" t="str">
        <f t="shared" si="3"/>
        <v> </v>
      </c>
      <c r="L224" s="3" t="str">
        <f t="shared" si="4"/>
        <v> </v>
      </c>
      <c r="M224" s="3">
        <f t="shared" si="5"/>
        <v>0</v>
      </c>
      <c r="N224" s="3" t="str">
        <f t="shared" si="6"/>
        <v> </v>
      </c>
      <c r="O224" s="3" t="str">
        <f t="shared" si="7"/>
        <v> </v>
      </c>
      <c r="P224" s="3" t="str">
        <f t="shared" si="22"/>
        <v> </v>
      </c>
      <c r="Q224" s="120" t="str">
        <f t="shared" si="9"/>
        <v>#VALUE!</v>
      </c>
      <c r="R224" s="3" t="str">
        <f t="shared" si="10"/>
        <v>#VALUE!</v>
      </c>
      <c r="S224" s="95" t="str">
        <f t="shared" si="11"/>
        <v>#VALUE!</v>
      </c>
      <c r="T224" s="69" t="str">
        <f t="shared" si="12"/>
        <v>donnée(s) manquante(s)</v>
      </c>
      <c r="U224" s="70" t="str">
        <f t="shared" si="13"/>
        <v>donnée(s) manquante(s)</v>
      </c>
      <c r="V224" s="3" t="str">
        <f>IF(ISBLANK(H224)," ",IF(H224&lt;=Scenario!$C$3,0,IF(H224&lt;=Scenario!$C$5,1,IF(H224&lt;=Scenario!$C$6,2,IF(H224&lt;=Scenario!$C$7,3,IF(H224&lt;=Scenario!$C$8,4,5))))))</f>
        <v> </v>
      </c>
      <c r="W224" s="3" t="str">
        <f>IF(ISBLANK(I224)," ",IF(I224&lt;=Scenario!$G$3,0,IF(I224&lt;=Scenario!$G$5,1,IF(I224&lt;=Scenario!$G$6,2,IF(I224&lt;=Scenario!$G$7,3,IF(I224&lt;=Scenario!$G$8,4,IF(I224&lt;=Scenario!$G$9,5,IF(I224&lt;=Scenario!$G$10,6,7))))))))</f>
        <v> </v>
      </c>
      <c r="X224" s="3" t="str">
        <f>IF(ISBLANK(F224)," ",IF(F224&lt;=Scenario!$O$3,0,IF(F224&lt;=Scenario!$O$5,1,IF(F224&lt;=Scenario!$O$6,2,IF(F224&lt;=Scenario!$O$7,3,IF(F224&lt;=Scenario!$O$8,4,IF(F224&lt;=Scenario!$O$9,5,IF(F224&lt;=Scenario!$O$10,6,IF(F224&lt;=Scenario!$O$11,7,IF(F224&lt;=Scenario!$O$12,8,IF(F224&lt;=Scenario!$O$13,9,IF(F224&lt;=Scenario!$O$14,10,IF(F224&lt;=Scenario!$O$15,11,IF(F224&lt;=Scenario!$O$16,12,IF(F224&lt;=Scenario!$O$17,13,IF(F224&lt;=Scenario!$O$18,14,IF(F224&lt;=Scenario!$O$19,15,IF(F224&lt;=Scenario!$O$20,16,IF(F224&lt;=Scenario!$O$21,17,IF(F224&lt;=Scenario!$O$22,18,IF(F224&lt;=Scenario!$O$23,19,20)))))))))))))))))))))</f>
        <v> </v>
      </c>
      <c r="Y224" s="3" t="str">
        <f>IF(ISBLANK(C224)," ",IF(C224&lt;=Scenario!$AA$3,0,IF(C224&lt;=Scenario!$AA$5,1,IF(C224&lt;=Scenario!$AA$6,2,IF(C224&lt;=Scenario!$AA$7,3,IF(C224&lt;=Scenario!$AA$8,4,IF(C224&lt;=Scenario!$AA$9,5,IF(C224&lt;=Scenario!$AA$10,6,IF(C224&lt;=Scenario!$AA$11,7,IF(C224&lt;=Scenario!$AA$12,8,IF(C224&lt;=Scenario!$AA$13,9,IF(C224&lt;=Scenario!$AA$14,10,IF(C224&lt;=Scenario!$AA$15,11,IF(C224&lt;=Scenario!$AA$16,12,IF(C224&lt;=Scenario!$AA$17,13,IF(C224&lt;=Scenario!$AA$18,14,15))))))))))))))))</f>
        <v> </v>
      </c>
      <c r="Z224" s="3" t="str">
        <f t="shared" si="14"/>
        <v>#VALUE!</v>
      </c>
      <c r="AA224" s="3" t="str">
        <f t="shared" si="15"/>
        <v>#VALUE!</v>
      </c>
      <c r="AB224" s="95" t="str">
        <f t="shared" si="16"/>
        <v>#VALUE!</v>
      </c>
      <c r="AC224" s="69" t="str">
        <f t="shared" si="17"/>
        <v>missing data</v>
      </c>
      <c r="AD224" s="74" t="str">
        <f t="shared" si="18"/>
        <v>missing data</v>
      </c>
      <c r="AE224" s="75" t="str">
        <f t="shared" si="19"/>
        <v>#VALUE!</v>
      </c>
      <c r="AF224" s="75" t="str">
        <f t="shared" si="20"/>
        <v>#VALUE!</v>
      </c>
    </row>
    <row r="225" ht="15.75" customHeight="1">
      <c r="A225" s="3" t="s">
        <v>2479</v>
      </c>
      <c r="B225" s="121"/>
      <c r="C225" s="60"/>
      <c r="D225" s="60"/>
      <c r="E225" s="59">
        <f t="shared" si="21"/>
        <v>0</v>
      </c>
      <c r="F225" s="60"/>
      <c r="G225" s="122"/>
      <c r="H225" s="122"/>
      <c r="I225" s="122"/>
      <c r="J225" s="120" t="str">
        <f t="shared" si="2"/>
        <v> </v>
      </c>
      <c r="K225" s="3" t="str">
        <f t="shared" si="3"/>
        <v> </v>
      </c>
      <c r="L225" s="3" t="str">
        <f t="shared" si="4"/>
        <v> </v>
      </c>
      <c r="M225" s="3">
        <f t="shared" si="5"/>
        <v>0</v>
      </c>
      <c r="N225" s="3" t="str">
        <f t="shared" si="6"/>
        <v> </v>
      </c>
      <c r="O225" s="3" t="str">
        <f t="shared" si="7"/>
        <v> </v>
      </c>
      <c r="P225" s="3" t="str">
        <f t="shared" si="22"/>
        <v> </v>
      </c>
      <c r="Q225" s="120" t="str">
        <f t="shared" si="9"/>
        <v>#VALUE!</v>
      </c>
      <c r="R225" s="3" t="str">
        <f t="shared" si="10"/>
        <v>#VALUE!</v>
      </c>
      <c r="S225" s="95" t="str">
        <f t="shared" si="11"/>
        <v>#VALUE!</v>
      </c>
      <c r="T225" s="69" t="str">
        <f t="shared" si="12"/>
        <v>donnée(s) manquante(s)</v>
      </c>
      <c r="U225" s="70" t="str">
        <f t="shared" si="13"/>
        <v>donnée(s) manquante(s)</v>
      </c>
      <c r="V225" s="3" t="str">
        <f>IF(ISBLANK(H225)," ",IF(H225&lt;=Scenario!$C$3,0,IF(H225&lt;=Scenario!$C$5,1,IF(H225&lt;=Scenario!$C$6,2,IF(H225&lt;=Scenario!$C$7,3,IF(H225&lt;=Scenario!$C$8,4,5))))))</f>
        <v> </v>
      </c>
      <c r="W225" s="3" t="str">
        <f>IF(ISBLANK(I225)," ",IF(I225&lt;=Scenario!$G$3,0,IF(I225&lt;=Scenario!$G$5,1,IF(I225&lt;=Scenario!$G$6,2,IF(I225&lt;=Scenario!$G$7,3,IF(I225&lt;=Scenario!$G$8,4,IF(I225&lt;=Scenario!$G$9,5,IF(I225&lt;=Scenario!$G$10,6,7))))))))</f>
        <v> </v>
      </c>
      <c r="X225" s="3" t="str">
        <f>IF(ISBLANK(F225)," ",IF(F225&lt;=Scenario!$O$3,0,IF(F225&lt;=Scenario!$O$5,1,IF(F225&lt;=Scenario!$O$6,2,IF(F225&lt;=Scenario!$O$7,3,IF(F225&lt;=Scenario!$O$8,4,IF(F225&lt;=Scenario!$O$9,5,IF(F225&lt;=Scenario!$O$10,6,IF(F225&lt;=Scenario!$O$11,7,IF(F225&lt;=Scenario!$O$12,8,IF(F225&lt;=Scenario!$O$13,9,IF(F225&lt;=Scenario!$O$14,10,IF(F225&lt;=Scenario!$O$15,11,IF(F225&lt;=Scenario!$O$16,12,IF(F225&lt;=Scenario!$O$17,13,IF(F225&lt;=Scenario!$O$18,14,IF(F225&lt;=Scenario!$O$19,15,IF(F225&lt;=Scenario!$O$20,16,IF(F225&lt;=Scenario!$O$21,17,IF(F225&lt;=Scenario!$O$22,18,IF(F225&lt;=Scenario!$O$23,19,20)))))))))))))))))))))</f>
        <v> </v>
      </c>
      <c r="Y225" s="3" t="str">
        <f>IF(ISBLANK(C225)," ",IF(C225&lt;=Scenario!$AA$3,0,IF(C225&lt;=Scenario!$AA$5,1,IF(C225&lt;=Scenario!$AA$6,2,IF(C225&lt;=Scenario!$AA$7,3,IF(C225&lt;=Scenario!$AA$8,4,IF(C225&lt;=Scenario!$AA$9,5,IF(C225&lt;=Scenario!$AA$10,6,IF(C225&lt;=Scenario!$AA$11,7,IF(C225&lt;=Scenario!$AA$12,8,IF(C225&lt;=Scenario!$AA$13,9,IF(C225&lt;=Scenario!$AA$14,10,IF(C225&lt;=Scenario!$AA$15,11,IF(C225&lt;=Scenario!$AA$16,12,IF(C225&lt;=Scenario!$AA$17,13,IF(C225&lt;=Scenario!$AA$18,14,15))))))))))))))))</f>
        <v> </v>
      </c>
      <c r="Z225" s="3" t="str">
        <f t="shared" si="14"/>
        <v>#VALUE!</v>
      </c>
      <c r="AA225" s="3" t="str">
        <f t="shared" si="15"/>
        <v>#VALUE!</v>
      </c>
      <c r="AB225" s="95" t="str">
        <f t="shared" si="16"/>
        <v>#VALUE!</v>
      </c>
      <c r="AC225" s="69" t="str">
        <f t="shared" si="17"/>
        <v>missing data</v>
      </c>
      <c r="AD225" s="74" t="str">
        <f t="shared" si="18"/>
        <v>missing data</v>
      </c>
      <c r="AE225" s="75" t="str">
        <f t="shared" si="19"/>
        <v>#VALUE!</v>
      </c>
      <c r="AF225" s="75" t="str">
        <f t="shared" si="20"/>
        <v>#VALUE!</v>
      </c>
    </row>
    <row r="226" ht="15.75" customHeight="1">
      <c r="A226" s="3" t="s">
        <v>2480</v>
      </c>
      <c r="B226" s="121"/>
      <c r="C226" s="60"/>
      <c r="D226" s="60"/>
      <c r="E226" s="59">
        <f t="shared" si="21"/>
        <v>0</v>
      </c>
      <c r="F226" s="60"/>
      <c r="G226" s="122"/>
      <c r="H226" s="122"/>
      <c r="I226" s="122"/>
      <c r="J226" s="120" t="str">
        <f t="shared" si="2"/>
        <v> </v>
      </c>
      <c r="K226" s="3" t="str">
        <f t="shared" si="3"/>
        <v> </v>
      </c>
      <c r="L226" s="3" t="str">
        <f t="shared" si="4"/>
        <v> </v>
      </c>
      <c r="M226" s="3">
        <f t="shared" si="5"/>
        <v>0</v>
      </c>
      <c r="N226" s="3" t="str">
        <f t="shared" si="6"/>
        <v> </v>
      </c>
      <c r="O226" s="3" t="str">
        <f t="shared" si="7"/>
        <v> </v>
      </c>
      <c r="P226" s="3" t="str">
        <f t="shared" si="22"/>
        <v> </v>
      </c>
      <c r="Q226" s="120" t="str">
        <f t="shared" si="9"/>
        <v>#VALUE!</v>
      </c>
      <c r="R226" s="3" t="str">
        <f t="shared" si="10"/>
        <v>#VALUE!</v>
      </c>
      <c r="S226" s="95" t="str">
        <f t="shared" si="11"/>
        <v>#VALUE!</v>
      </c>
      <c r="T226" s="69" t="str">
        <f t="shared" si="12"/>
        <v>donnée(s) manquante(s)</v>
      </c>
      <c r="U226" s="70" t="str">
        <f t="shared" si="13"/>
        <v>donnée(s) manquante(s)</v>
      </c>
      <c r="V226" s="3" t="str">
        <f>IF(ISBLANK(H226)," ",IF(H226&lt;=Scenario!$C$3,0,IF(H226&lt;=Scenario!$C$5,1,IF(H226&lt;=Scenario!$C$6,2,IF(H226&lt;=Scenario!$C$7,3,IF(H226&lt;=Scenario!$C$8,4,5))))))</f>
        <v> </v>
      </c>
      <c r="W226" s="3" t="str">
        <f>IF(ISBLANK(I226)," ",IF(I226&lt;=Scenario!$G$3,0,IF(I226&lt;=Scenario!$G$5,1,IF(I226&lt;=Scenario!$G$6,2,IF(I226&lt;=Scenario!$G$7,3,IF(I226&lt;=Scenario!$G$8,4,IF(I226&lt;=Scenario!$G$9,5,IF(I226&lt;=Scenario!$G$10,6,7))))))))</f>
        <v> </v>
      </c>
      <c r="X226" s="3" t="str">
        <f>IF(ISBLANK(F226)," ",IF(F226&lt;=Scenario!$O$3,0,IF(F226&lt;=Scenario!$O$5,1,IF(F226&lt;=Scenario!$O$6,2,IF(F226&lt;=Scenario!$O$7,3,IF(F226&lt;=Scenario!$O$8,4,IF(F226&lt;=Scenario!$O$9,5,IF(F226&lt;=Scenario!$O$10,6,IF(F226&lt;=Scenario!$O$11,7,IF(F226&lt;=Scenario!$O$12,8,IF(F226&lt;=Scenario!$O$13,9,IF(F226&lt;=Scenario!$O$14,10,IF(F226&lt;=Scenario!$O$15,11,IF(F226&lt;=Scenario!$O$16,12,IF(F226&lt;=Scenario!$O$17,13,IF(F226&lt;=Scenario!$O$18,14,IF(F226&lt;=Scenario!$O$19,15,IF(F226&lt;=Scenario!$O$20,16,IF(F226&lt;=Scenario!$O$21,17,IF(F226&lt;=Scenario!$O$22,18,IF(F226&lt;=Scenario!$O$23,19,20)))))))))))))))))))))</f>
        <v> </v>
      </c>
      <c r="Y226" s="3" t="str">
        <f>IF(ISBLANK(C226)," ",IF(C226&lt;=Scenario!$AA$3,0,IF(C226&lt;=Scenario!$AA$5,1,IF(C226&lt;=Scenario!$AA$6,2,IF(C226&lt;=Scenario!$AA$7,3,IF(C226&lt;=Scenario!$AA$8,4,IF(C226&lt;=Scenario!$AA$9,5,IF(C226&lt;=Scenario!$AA$10,6,IF(C226&lt;=Scenario!$AA$11,7,IF(C226&lt;=Scenario!$AA$12,8,IF(C226&lt;=Scenario!$AA$13,9,IF(C226&lt;=Scenario!$AA$14,10,IF(C226&lt;=Scenario!$AA$15,11,IF(C226&lt;=Scenario!$AA$16,12,IF(C226&lt;=Scenario!$AA$17,13,IF(C226&lt;=Scenario!$AA$18,14,15))))))))))))))))</f>
        <v> </v>
      </c>
      <c r="Z226" s="3" t="str">
        <f t="shared" si="14"/>
        <v>#VALUE!</v>
      </c>
      <c r="AA226" s="3" t="str">
        <f t="shared" si="15"/>
        <v>#VALUE!</v>
      </c>
      <c r="AB226" s="95" t="str">
        <f t="shared" si="16"/>
        <v>#VALUE!</v>
      </c>
      <c r="AC226" s="69" t="str">
        <f t="shared" si="17"/>
        <v>missing data</v>
      </c>
      <c r="AD226" s="74" t="str">
        <f t="shared" si="18"/>
        <v>missing data</v>
      </c>
      <c r="AE226" s="75" t="str">
        <f t="shared" si="19"/>
        <v>#VALUE!</v>
      </c>
      <c r="AF226" s="75" t="str">
        <f t="shared" si="20"/>
        <v>#VALUE!</v>
      </c>
    </row>
    <row r="227" ht="15.75" customHeight="1">
      <c r="A227" s="3" t="s">
        <v>2481</v>
      </c>
      <c r="B227" s="121"/>
      <c r="C227" s="60"/>
      <c r="D227" s="60"/>
      <c r="E227" s="59">
        <f t="shared" si="21"/>
        <v>0</v>
      </c>
      <c r="F227" s="60"/>
      <c r="G227" s="122"/>
      <c r="H227" s="122"/>
      <c r="I227" s="122"/>
      <c r="J227" s="120" t="str">
        <f t="shared" si="2"/>
        <v> </v>
      </c>
      <c r="K227" s="3" t="str">
        <f t="shared" si="3"/>
        <v> </v>
      </c>
      <c r="L227" s="3" t="str">
        <f t="shared" si="4"/>
        <v> </v>
      </c>
      <c r="M227" s="3">
        <f t="shared" si="5"/>
        <v>0</v>
      </c>
      <c r="N227" s="3" t="str">
        <f t="shared" si="6"/>
        <v> </v>
      </c>
      <c r="O227" s="3" t="str">
        <f t="shared" si="7"/>
        <v> </v>
      </c>
      <c r="P227" s="3" t="str">
        <f t="shared" si="22"/>
        <v> </v>
      </c>
      <c r="Q227" s="120" t="str">
        <f t="shared" si="9"/>
        <v>#VALUE!</v>
      </c>
      <c r="R227" s="3" t="str">
        <f t="shared" si="10"/>
        <v>#VALUE!</v>
      </c>
      <c r="S227" s="95" t="str">
        <f t="shared" si="11"/>
        <v>#VALUE!</v>
      </c>
      <c r="T227" s="69" t="str">
        <f t="shared" si="12"/>
        <v>donnée(s) manquante(s)</v>
      </c>
      <c r="U227" s="70" t="str">
        <f t="shared" si="13"/>
        <v>donnée(s) manquante(s)</v>
      </c>
      <c r="V227" s="3" t="str">
        <f>IF(ISBLANK(H227)," ",IF(H227&lt;=Scenario!$C$3,0,IF(H227&lt;=Scenario!$C$5,1,IF(H227&lt;=Scenario!$C$6,2,IF(H227&lt;=Scenario!$C$7,3,IF(H227&lt;=Scenario!$C$8,4,5))))))</f>
        <v> </v>
      </c>
      <c r="W227" s="3" t="str">
        <f>IF(ISBLANK(I227)," ",IF(I227&lt;=Scenario!$G$3,0,IF(I227&lt;=Scenario!$G$5,1,IF(I227&lt;=Scenario!$G$6,2,IF(I227&lt;=Scenario!$G$7,3,IF(I227&lt;=Scenario!$G$8,4,IF(I227&lt;=Scenario!$G$9,5,IF(I227&lt;=Scenario!$G$10,6,7))))))))</f>
        <v> </v>
      </c>
      <c r="X227" s="3" t="str">
        <f>IF(ISBLANK(F227)," ",IF(F227&lt;=Scenario!$O$3,0,IF(F227&lt;=Scenario!$O$5,1,IF(F227&lt;=Scenario!$O$6,2,IF(F227&lt;=Scenario!$O$7,3,IF(F227&lt;=Scenario!$O$8,4,IF(F227&lt;=Scenario!$O$9,5,IF(F227&lt;=Scenario!$O$10,6,IF(F227&lt;=Scenario!$O$11,7,IF(F227&lt;=Scenario!$O$12,8,IF(F227&lt;=Scenario!$O$13,9,IF(F227&lt;=Scenario!$O$14,10,IF(F227&lt;=Scenario!$O$15,11,IF(F227&lt;=Scenario!$O$16,12,IF(F227&lt;=Scenario!$O$17,13,IF(F227&lt;=Scenario!$O$18,14,IF(F227&lt;=Scenario!$O$19,15,IF(F227&lt;=Scenario!$O$20,16,IF(F227&lt;=Scenario!$O$21,17,IF(F227&lt;=Scenario!$O$22,18,IF(F227&lt;=Scenario!$O$23,19,20)))))))))))))))))))))</f>
        <v> </v>
      </c>
      <c r="Y227" s="3" t="str">
        <f>IF(ISBLANK(C227)," ",IF(C227&lt;=Scenario!$AA$3,0,IF(C227&lt;=Scenario!$AA$5,1,IF(C227&lt;=Scenario!$AA$6,2,IF(C227&lt;=Scenario!$AA$7,3,IF(C227&lt;=Scenario!$AA$8,4,IF(C227&lt;=Scenario!$AA$9,5,IF(C227&lt;=Scenario!$AA$10,6,IF(C227&lt;=Scenario!$AA$11,7,IF(C227&lt;=Scenario!$AA$12,8,IF(C227&lt;=Scenario!$AA$13,9,IF(C227&lt;=Scenario!$AA$14,10,IF(C227&lt;=Scenario!$AA$15,11,IF(C227&lt;=Scenario!$AA$16,12,IF(C227&lt;=Scenario!$AA$17,13,IF(C227&lt;=Scenario!$AA$18,14,15))))))))))))))))</f>
        <v> </v>
      </c>
      <c r="Z227" s="3" t="str">
        <f t="shared" si="14"/>
        <v>#VALUE!</v>
      </c>
      <c r="AA227" s="3" t="str">
        <f t="shared" si="15"/>
        <v>#VALUE!</v>
      </c>
      <c r="AB227" s="95" t="str">
        <f t="shared" si="16"/>
        <v>#VALUE!</v>
      </c>
      <c r="AC227" s="69" t="str">
        <f t="shared" si="17"/>
        <v>missing data</v>
      </c>
      <c r="AD227" s="74" t="str">
        <f t="shared" si="18"/>
        <v>missing data</v>
      </c>
      <c r="AE227" s="75" t="str">
        <f t="shared" si="19"/>
        <v>#VALUE!</v>
      </c>
      <c r="AF227" s="75" t="str">
        <f t="shared" si="20"/>
        <v>#VALUE!</v>
      </c>
    </row>
    <row r="228" ht="15.75" customHeight="1">
      <c r="A228" s="3" t="s">
        <v>2482</v>
      </c>
      <c r="B228" s="121"/>
      <c r="C228" s="60"/>
      <c r="D228" s="60"/>
      <c r="E228" s="59">
        <f t="shared" si="21"/>
        <v>0</v>
      </c>
      <c r="F228" s="60"/>
      <c r="G228" s="122"/>
      <c r="H228" s="122"/>
      <c r="I228" s="122"/>
      <c r="J228" s="120" t="str">
        <f t="shared" si="2"/>
        <v> </v>
      </c>
      <c r="K228" s="3" t="str">
        <f t="shared" si="3"/>
        <v> </v>
      </c>
      <c r="L228" s="3" t="str">
        <f t="shared" si="4"/>
        <v> </v>
      </c>
      <c r="M228" s="3">
        <f t="shared" si="5"/>
        <v>0</v>
      </c>
      <c r="N228" s="3" t="str">
        <f t="shared" si="6"/>
        <v> </v>
      </c>
      <c r="O228" s="3" t="str">
        <f t="shared" si="7"/>
        <v> </v>
      </c>
      <c r="P228" s="3" t="str">
        <f t="shared" si="22"/>
        <v> </v>
      </c>
      <c r="Q228" s="120" t="str">
        <f t="shared" si="9"/>
        <v>#VALUE!</v>
      </c>
      <c r="R228" s="3" t="str">
        <f t="shared" si="10"/>
        <v>#VALUE!</v>
      </c>
      <c r="S228" s="95" t="str">
        <f t="shared" si="11"/>
        <v>#VALUE!</v>
      </c>
      <c r="T228" s="69" t="str">
        <f t="shared" si="12"/>
        <v>donnée(s) manquante(s)</v>
      </c>
      <c r="U228" s="70" t="str">
        <f t="shared" si="13"/>
        <v>donnée(s) manquante(s)</v>
      </c>
      <c r="V228" s="3" t="str">
        <f>IF(ISBLANK(H228)," ",IF(H228&lt;=Scenario!$C$3,0,IF(H228&lt;=Scenario!$C$5,1,IF(H228&lt;=Scenario!$C$6,2,IF(H228&lt;=Scenario!$C$7,3,IF(H228&lt;=Scenario!$C$8,4,5))))))</f>
        <v> </v>
      </c>
      <c r="W228" s="3" t="str">
        <f>IF(ISBLANK(I228)," ",IF(I228&lt;=Scenario!$G$3,0,IF(I228&lt;=Scenario!$G$5,1,IF(I228&lt;=Scenario!$G$6,2,IF(I228&lt;=Scenario!$G$7,3,IF(I228&lt;=Scenario!$G$8,4,IF(I228&lt;=Scenario!$G$9,5,IF(I228&lt;=Scenario!$G$10,6,7))))))))</f>
        <v> </v>
      </c>
      <c r="X228" s="3" t="str">
        <f>IF(ISBLANK(F228)," ",IF(F228&lt;=Scenario!$O$3,0,IF(F228&lt;=Scenario!$O$5,1,IF(F228&lt;=Scenario!$O$6,2,IF(F228&lt;=Scenario!$O$7,3,IF(F228&lt;=Scenario!$O$8,4,IF(F228&lt;=Scenario!$O$9,5,IF(F228&lt;=Scenario!$O$10,6,IF(F228&lt;=Scenario!$O$11,7,IF(F228&lt;=Scenario!$O$12,8,IF(F228&lt;=Scenario!$O$13,9,IF(F228&lt;=Scenario!$O$14,10,IF(F228&lt;=Scenario!$O$15,11,IF(F228&lt;=Scenario!$O$16,12,IF(F228&lt;=Scenario!$O$17,13,IF(F228&lt;=Scenario!$O$18,14,IF(F228&lt;=Scenario!$O$19,15,IF(F228&lt;=Scenario!$O$20,16,IF(F228&lt;=Scenario!$O$21,17,IF(F228&lt;=Scenario!$O$22,18,IF(F228&lt;=Scenario!$O$23,19,20)))))))))))))))))))))</f>
        <v> </v>
      </c>
      <c r="Y228" s="3" t="str">
        <f>IF(ISBLANK(C228)," ",IF(C228&lt;=Scenario!$AA$3,0,IF(C228&lt;=Scenario!$AA$5,1,IF(C228&lt;=Scenario!$AA$6,2,IF(C228&lt;=Scenario!$AA$7,3,IF(C228&lt;=Scenario!$AA$8,4,IF(C228&lt;=Scenario!$AA$9,5,IF(C228&lt;=Scenario!$AA$10,6,IF(C228&lt;=Scenario!$AA$11,7,IF(C228&lt;=Scenario!$AA$12,8,IF(C228&lt;=Scenario!$AA$13,9,IF(C228&lt;=Scenario!$AA$14,10,IF(C228&lt;=Scenario!$AA$15,11,IF(C228&lt;=Scenario!$AA$16,12,IF(C228&lt;=Scenario!$AA$17,13,IF(C228&lt;=Scenario!$AA$18,14,15))))))))))))))))</f>
        <v> </v>
      </c>
      <c r="Z228" s="3" t="str">
        <f t="shared" si="14"/>
        <v>#VALUE!</v>
      </c>
      <c r="AA228" s="3" t="str">
        <f t="shared" si="15"/>
        <v>#VALUE!</v>
      </c>
      <c r="AB228" s="95" t="str">
        <f t="shared" si="16"/>
        <v>#VALUE!</v>
      </c>
      <c r="AC228" s="69" t="str">
        <f t="shared" si="17"/>
        <v>missing data</v>
      </c>
      <c r="AD228" s="74" t="str">
        <f t="shared" si="18"/>
        <v>missing data</v>
      </c>
      <c r="AE228" s="75" t="str">
        <f t="shared" si="19"/>
        <v>#VALUE!</v>
      </c>
      <c r="AF228" s="75" t="str">
        <f t="shared" si="20"/>
        <v>#VALUE!</v>
      </c>
    </row>
    <row r="229" ht="15.75" customHeight="1">
      <c r="A229" s="3" t="s">
        <v>2483</v>
      </c>
      <c r="B229" s="121"/>
      <c r="C229" s="60"/>
      <c r="D229" s="60"/>
      <c r="E229" s="59">
        <f t="shared" si="21"/>
        <v>0</v>
      </c>
      <c r="F229" s="60"/>
      <c r="G229" s="122"/>
      <c r="H229" s="122"/>
      <c r="I229" s="122"/>
      <c r="J229" s="120" t="str">
        <f t="shared" si="2"/>
        <v> </v>
      </c>
      <c r="K229" s="3" t="str">
        <f t="shared" si="3"/>
        <v> </v>
      </c>
      <c r="L229" s="3" t="str">
        <f t="shared" si="4"/>
        <v> </v>
      </c>
      <c r="M229" s="3">
        <f t="shared" si="5"/>
        <v>0</v>
      </c>
      <c r="N229" s="3" t="str">
        <f t="shared" si="6"/>
        <v> </v>
      </c>
      <c r="O229" s="3" t="str">
        <f t="shared" si="7"/>
        <v> </v>
      </c>
      <c r="P229" s="3" t="str">
        <f t="shared" si="22"/>
        <v> </v>
      </c>
      <c r="Q229" s="120" t="str">
        <f t="shared" si="9"/>
        <v>#VALUE!</v>
      </c>
      <c r="R229" s="3" t="str">
        <f t="shared" si="10"/>
        <v>#VALUE!</v>
      </c>
      <c r="S229" s="95" t="str">
        <f t="shared" si="11"/>
        <v>#VALUE!</v>
      </c>
      <c r="T229" s="69" t="str">
        <f t="shared" si="12"/>
        <v>donnée(s) manquante(s)</v>
      </c>
      <c r="U229" s="70" t="str">
        <f t="shared" si="13"/>
        <v>donnée(s) manquante(s)</v>
      </c>
      <c r="V229" s="3" t="str">
        <f>IF(ISBLANK(H229)," ",IF(H229&lt;=Scenario!$C$3,0,IF(H229&lt;=Scenario!$C$5,1,IF(H229&lt;=Scenario!$C$6,2,IF(H229&lt;=Scenario!$C$7,3,IF(H229&lt;=Scenario!$C$8,4,5))))))</f>
        <v> </v>
      </c>
      <c r="W229" s="3" t="str">
        <f>IF(ISBLANK(I229)," ",IF(I229&lt;=Scenario!$G$3,0,IF(I229&lt;=Scenario!$G$5,1,IF(I229&lt;=Scenario!$G$6,2,IF(I229&lt;=Scenario!$G$7,3,IF(I229&lt;=Scenario!$G$8,4,IF(I229&lt;=Scenario!$G$9,5,IF(I229&lt;=Scenario!$G$10,6,7))))))))</f>
        <v> </v>
      </c>
      <c r="X229" s="3" t="str">
        <f>IF(ISBLANK(F229)," ",IF(F229&lt;=Scenario!$O$3,0,IF(F229&lt;=Scenario!$O$5,1,IF(F229&lt;=Scenario!$O$6,2,IF(F229&lt;=Scenario!$O$7,3,IF(F229&lt;=Scenario!$O$8,4,IF(F229&lt;=Scenario!$O$9,5,IF(F229&lt;=Scenario!$O$10,6,IF(F229&lt;=Scenario!$O$11,7,IF(F229&lt;=Scenario!$O$12,8,IF(F229&lt;=Scenario!$O$13,9,IF(F229&lt;=Scenario!$O$14,10,IF(F229&lt;=Scenario!$O$15,11,IF(F229&lt;=Scenario!$O$16,12,IF(F229&lt;=Scenario!$O$17,13,IF(F229&lt;=Scenario!$O$18,14,IF(F229&lt;=Scenario!$O$19,15,IF(F229&lt;=Scenario!$O$20,16,IF(F229&lt;=Scenario!$O$21,17,IF(F229&lt;=Scenario!$O$22,18,IF(F229&lt;=Scenario!$O$23,19,20)))))))))))))))))))))</f>
        <v> </v>
      </c>
      <c r="Y229" s="3" t="str">
        <f>IF(ISBLANK(C229)," ",IF(C229&lt;=Scenario!$AA$3,0,IF(C229&lt;=Scenario!$AA$5,1,IF(C229&lt;=Scenario!$AA$6,2,IF(C229&lt;=Scenario!$AA$7,3,IF(C229&lt;=Scenario!$AA$8,4,IF(C229&lt;=Scenario!$AA$9,5,IF(C229&lt;=Scenario!$AA$10,6,IF(C229&lt;=Scenario!$AA$11,7,IF(C229&lt;=Scenario!$AA$12,8,IF(C229&lt;=Scenario!$AA$13,9,IF(C229&lt;=Scenario!$AA$14,10,IF(C229&lt;=Scenario!$AA$15,11,IF(C229&lt;=Scenario!$AA$16,12,IF(C229&lt;=Scenario!$AA$17,13,IF(C229&lt;=Scenario!$AA$18,14,15))))))))))))))))</f>
        <v> </v>
      </c>
      <c r="Z229" s="3" t="str">
        <f t="shared" si="14"/>
        <v>#VALUE!</v>
      </c>
      <c r="AA229" s="3" t="str">
        <f t="shared" si="15"/>
        <v>#VALUE!</v>
      </c>
      <c r="AB229" s="95" t="str">
        <f t="shared" si="16"/>
        <v>#VALUE!</v>
      </c>
      <c r="AC229" s="69" t="str">
        <f t="shared" si="17"/>
        <v>missing data</v>
      </c>
      <c r="AD229" s="74" t="str">
        <f t="shared" si="18"/>
        <v>missing data</v>
      </c>
      <c r="AE229" s="75" t="str">
        <f t="shared" si="19"/>
        <v>#VALUE!</v>
      </c>
      <c r="AF229" s="75" t="str">
        <f t="shared" si="20"/>
        <v>#VALUE!</v>
      </c>
    </row>
    <row r="230" ht="15.75" customHeight="1">
      <c r="A230" s="3" t="s">
        <v>2484</v>
      </c>
      <c r="B230" s="121"/>
      <c r="C230" s="60"/>
      <c r="D230" s="60"/>
      <c r="E230" s="59">
        <f t="shared" si="21"/>
        <v>0</v>
      </c>
      <c r="F230" s="60"/>
      <c r="G230" s="122"/>
      <c r="H230" s="122"/>
      <c r="I230" s="122"/>
      <c r="J230" s="120" t="str">
        <f t="shared" si="2"/>
        <v> </v>
      </c>
      <c r="K230" s="3" t="str">
        <f t="shared" si="3"/>
        <v> </v>
      </c>
      <c r="L230" s="3" t="str">
        <f t="shared" si="4"/>
        <v> </v>
      </c>
      <c r="M230" s="3">
        <f t="shared" si="5"/>
        <v>0</v>
      </c>
      <c r="N230" s="3" t="str">
        <f t="shared" si="6"/>
        <v> </v>
      </c>
      <c r="O230" s="3" t="str">
        <f t="shared" si="7"/>
        <v> </v>
      </c>
      <c r="P230" s="3" t="str">
        <f t="shared" si="22"/>
        <v> </v>
      </c>
      <c r="Q230" s="120" t="str">
        <f t="shared" si="9"/>
        <v>#VALUE!</v>
      </c>
      <c r="R230" s="3" t="str">
        <f t="shared" si="10"/>
        <v>#VALUE!</v>
      </c>
      <c r="S230" s="95" t="str">
        <f t="shared" si="11"/>
        <v>#VALUE!</v>
      </c>
      <c r="T230" s="69" t="str">
        <f t="shared" si="12"/>
        <v>donnée(s) manquante(s)</v>
      </c>
      <c r="U230" s="70" t="str">
        <f t="shared" si="13"/>
        <v>donnée(s) manquante(s)</v>
      </c>
      <c r="V230" s="3" t="str">
        <f>IF(ISBLANK(H230)," ",IF(H230&lt;=Scenario!$C$3,0,IF(H230&lt;=Scenario!$C$5,1,IF(H230&lt;=Scenario!$C$6,2,IF(H230&lt;=Scenario!$C$7,3,IF(H230&lt;=Scenario!$C$8,4,5))))))</f>
        <v> </v>
      </c>
      <c r="W230" s="3" t="str">
        <f>IF(ISBLANK(I230)," ",IF(I230&lt;=Scenario!$G$3,0,IF(I230&lt;=Scenario!$G$5,1,IF(I230&lt;=Scenario!$G$6,2,IF(I230&lt;=Scenario!$G$7,3,IF(I230&lt;=Scenario!$G$8,4,IF(I230&lt;=Scenario!$G$9,5,IF(I230&lt;=Scenario!$G$10,6,7))))))))</f>
        <v> </v>
      </c>
      <c r="X230" s="3" t="str">
        <f>IF(ISBLANK(F230)," ",IF(F230&lt;=Scenario!$O$3,0,IF(F230&lt;=Scenario!$O$5,1,IF(F230&lt;=Scenario!$O$6,2,IF(F230&lt;=Scenario!$O$7,3,IF(F230&lt;=Scenario!$O$8,4,IF(F230&lt;=Scenario!$O$9,5,IF(F230&lt;=Scenario!$O$10,6,IF(F230&lt;=Scenario!$O$11,7,IF(F230&lt;=Scenario!$O$12,8,IF(F230&lt;=Scenario!$O$13,9,IF(F230&lt;=Scenario!$O$14,10,IF(F230&lt;=Scenario!$O$15,11,IF(F230&lt;=Scenario!$O$16,12,IF(F230&lt;=Scenario!$O$17,13,IF(F230&lt;=Scenario!$O$18,14,IF(F230&lt;=Scenario!$O$19,15,IF(F230&lt;=Scenario!$O$20,16,IF(F230&lt;=Scenario!$O$21,17,IF(F230&lt;=Scenario!$O$22,18,IF(F230&lt;=Scenario!$O$23,19,20)))))))))))))))))))))</f>
        <v> </v>
      </c>
      <c r="Y230" s="3" t="str">
        <f>IF(ISBLANK(C230)," ",IF(C230&lt;=Scenario!$AA$3,0,IF(C230&lt;=Scenario!$AA$5,1,IF(C230&lt;=Scenario!$AA$6,2,IF(C230&lt;=Scenario!$AA$7,3,IF(C230&lt;=Scenario!$AA$8,4,IF(C230&lt;=Scenario!$AA$9,5,IF(C230&lt;=Scenario!$AA$10,6,IF(C230&lt;=Scenario!$AA$11,7,IF(C230&lt;=Scenario!$AA$12,8,IF(C230&lt;=Scenario!$AA$13,9,IF(C230&lt;=Scenario!$AA$14,10,IF(C230&lt;=Scenario!$AA$15,11,IF(C230&lt;=Scenario!$AA$16,12,IF(C230&lt;=Scenario!$AA$17,13,IF(C230&lt;=Scenario!$AA$18,14,15))))))))))))))))</f>
        <v> </v>
      </c>
      <c r="Z230" s="3" t="str">
        <f t="shared" si="14"/>
        <v>#VALUE!</v>
      </c>
      <c r="AA230" s="3" t="str">
        <f t="shared" si="15"/>
        <v>#VALUE!</v>
      </c>
      <c r="AB230" s="95" t="str">
        <f t="shared" si="16"/>
        <v>#VALUE!</v>
      </c>
      <c r="AC230" s="69" t="str">
        <f t="shared" si="17"/>
        <v>missing data</v>
      </c>
      <c r="AD230" s="74" t="str">
        <f t="shared" si="18"/>
        <v>missing data</v>
      </c>
      <c r="AE230" s="75" t="str">
        <f t="shared" si="19"/>
        <v>#VALUE!</v>
      </c>
      <c r="AF230" s="75" t="str">
        <f t="shared" si="20"/>
        <v>#VALUE!</v>
      </c>
    </row>
    <row r="231" ht="15.75" customHeight="1">
      <c r="A231" s="3" t="s">
        <v>2485</v>
      </c>
      <c r="B231" s="121"/>
      <c r="C231" s="60"/>
      <c r="D231" s="60"/>
      <c r="E231" s="59">
        <f t="shared" si="21"/>
        <v>0</v>
      </c>
      <c r="F231" s="60"/>
      <c r="G231" s="122"/>
      <c r="H231" s="122"/>
      <c r="I231" s="122"/>
      <c r="J231" s="120" t="str">
        <f t="shared" si="2"/>
        <v> </v>
      </c>
      <c r="K231" s="3" t="str">
        <f t="shared" si="3"/>
        <v> </v>
      </c>
      <c r="L231" s="3" t="str">
        <f t="shared" si="4"/>
        <v> </v>
      </c>
      <c r="M231" s="3">
        <f t="shared" si="5"/>
        <v>0</v>
      </c>
      <c r="N231" s="3" t="str">
        <f t="shared" si="6"/>
        <v> </v>
      </c>
      <c r="O231" s="3" t="str">
        <f t="shared" si="7"/>
        <v> </v>
      </c>
      <c r="P231" s="3" t="str">
        <f t="shared" si="22"/>
        <v> </v>
      </c>
      <c r="Q231" s="120" t="str">
        <f t="shared" si="9"/>
        <v>#VALUE!</v>
      </c>
      <c r="R231" s="3" t="str">
        <f t="shared" si="10"/>
        <v>#VALUE!</v>
      </c>
      <c r="S231" s="95" t="str">
        <f t="shared" si="11"/>
        <v>#VALUE!</v>
      </c>
      <c r="T231" s="69" t="str">
        <f t="shared" si="12"/>
        <v>donnée(s) manquante(s)</v>
      </c>
      <c r="U231" s="70" t="str">
        <f t="shared" si="13"/>
        <v>donnée(s) manquante(s)</v>
      </c>
      <c r="V231" s="3" t="str">
        <f>IF(ISBLANK(H231)," ",IF(H231&lt;=Scenario!$C$3,0,IF(H231&lt;=Scenario!$C$5,1,IF(H231&lt;=Scenario!$C$6,2,IF(H231&lt;=Scenario!$C$7,3,IF(H231&lt;=Scenario!$C$8,4,5))))))</f>
        <v> </v>
      </c>
      <c r="W231" s="3" t="str">
        <f>IF(ISBLANK(I231)," ",IF(I231&lt;=Scenario!$G$3,0,IF(I231&lt;=Scenario!$G$5,1,IF(I231&lt;=Scenario!$G$6,2,IF(I231&lt;=Scenario!$G$7,3,IF(I231&lt;=Scenario!$G$8,4,IF(I231&lt;=Scenario!$G$9,5,IF(I231&lt;=Scenario!$G$10,6,7))))))))</f>
        <v> </v>
      </c>
      <c r="X231" s="3" t="str">
        <f>IF(ISBLANK(F231)," ",IF(F231&lt;=Scenario!$O$3,0,IF(F231&lt;=Scenario!$O$5,1,IF(F231&lt;=Scenario!$O$6,2,IF(F231&lt;=Scenario!$O$7,3,IF(F231&lt;=Scenario!$O$8,4,IF(F231&lt;=Scenario!$O$9,5,IF(F231&lt;=Scenario!$O$10,6,IF(F231&lt;=Scenario!$O$11,7,IF(F231&lt;=Scenario!$O$12,8,IF(F231&lt;=Scenario!$O$13,9,IF(F231&lt;=Scenario!$O$14,10,IF(F231&lt;=Scenario!$O$15,11,IF(F231&lt;=Scenario!$O$16,12,IF(F231&lt;=Scenario!$O$17,13,IF(F231&lt;=Scenario!$O$18,14,IF(F231&lt;=Scenario!$O$19,15,IF(F231&lt;=Scenario!$O$20,16,IF(F231&lt;=Scenario!$O$21,17,IF(F231&lt;=Scenario!$O$22,18,IF(F231&lt;=Scenario!$O$23,19,20)))))))))))))))))))))</f>
        <v> </v>
      </c>
      <c r="Y231" s="3" t="str">
        <f>IF(ISBLANK(C231)," ",IF(C231&lt;=Scenario!$AA$3,0,IF(C231&lt;=Scenario!$AA$5,1,IF(C231&lt;=Scenario!$AA$6,2,IF(C231&lt;=Scenario!$AA$7,3,IF(C231&lt;=Scenario!$AA$8,4,IF(C231&lt;=Scenario!$AA$9,5,IF(C231&lt;=Scenario!$AA$10,6,IF(C231&lt;=Scenario!$AA$11,7,IF(C231&lt;=Scenario!$AA$12,8,IF(C231&lt;=Scenario!$AA$13,9,IF(C231&lt;=Scenario!$AA$14,10,IF(C231&lt;=Scenario!$AA$15,11,IF(C231&lt;=Scenario!$AA$16,12,IF(C231&lt;=Scenario!$AA$17,13,IF(C231&lt;=Scenario!$AA$18,14,15))))))))))))))))</f>
        <v> </v>
      </c>
      <c r="Z231" s="3" t="str">
        <f t="shared" si="14"/>
        <v>#VALUE!</v>
      </c>
      <c r="AA231" s="3" t="str">
        <f t="shared" si="15"/>
        <v>#VALUE!</v>
      </c>
      <c r="AB231" s="95" t="str">
        <f t="shared" si="16"/>
        <v>#VALUE!</v>
      </c>
      <c r="AC231" s="69" t="str">
        <f t="shared" si="17"/>
        <v>missing data</v>
      </c>
      <c r="AD231" s="74" t="str">
        <f t="shared" si="18"/>
        <v>missing data</v>
      </c>
      <c r="AE231" s="75" t="str">
        <f t="shared" si="19"/>
        <v>#VALUE!</v>
      </c>
      <c r="AF231" s="75" t="str">
        <f t="shared" si="20"/>
        <v>#VALUE!</v>
      </c>
    </row>
    <row r="232" ht="15.75" customHeight="1">
      <c r="A232" s="3" t="s">
        <v>2486</v>
      </c>
      <c r="B232" s="121"/>
      <c r="C232" s="60"/>
      <c r="D232" s="60"/>
      <c r="E232" s="59">
        <f t="shared" si="21"/>
        <v>0</v>
      </c>
      <c r="F232" s="60"/>
      <c r="G232" s="122"/>
      <c r="H232" s="122"/>
      <c r="I232" s="122"/>
      <c r="J232" s="120" t="str">
        <f t="shared" si="2"/>
        <v> </v>
      </c>
      <c r="K232" s="3" t="str">
        <f t="shared" si="3"/>
        <v> </v>
      </c>
      <c r="L232" s="3" t="str">
        <f t="shared" si="4"/>
        <v> </v>
      </c>
      <c r="M232" s="3">
        <f t="shared" si="5"/>
        <v>0</v>
      </c>
      <c r="N232" s="3" t="str">
        <f t="shared" si="6"/>
        <v> </v>
      </c>
      <c r="O232" s="3" t="str">
        <f t="shared" si="7"/>
        <v> </v>
      </c>
      <c r="P232" s="3" t="str">
        <f t="shared" si="22"/>
        <v> </v>
      </c>
      <c r="Q232" s="120" t="str">
        <f t="shared" si="9"/>
        <v>#VALUE!</v>
      </c>
      <c r="R232" s="3" t="str">
        <f t="shared" si="10"/>
        <v>#VALUE!</v>
      </c>
      <c r="S232" s="95" t="str">
        <f t="shared" si="11"/>
        <v>#VALUE!</v>
      </c>
      <c r="T232" s="69" t="str">
        <f t="shared" si="12"/>
        <v>donnée(s) manquante(s)</v>
      </c>
      <c r="U232" s="70" t="str">
        <f t="shared" si="13"/>
        <v>donnée(s) manquante(s)</v>
      </c>
      <c r="V232" s="3" t="str">
        <f>IF(ISBLANK(H232)," ",IF(H232&lt;=Scenario!$C$3,0,IF(H232&lt;=Scenario!$C$5,1,IF(H232&lt;=Scenario!$C$6,2,IF(H232&lt;=Scenario!$C$7,3,IF(H232&lt;=Scenario!$C$8,4,5))))))</f>
        <v> </v>
      </c>
      <c r="W232" s="3" t="str">
        <f>IF(ISBLANK(I232)," ",IF(I232&lt;=Scenario!$G$3,0,IF(I232&lt;=Scenario!$G$5,1,IF(I232&lt;=Scenario!$G$6,2,IF(I232&lt;=Scenario!$G$7,3,IF(I232&lt;=Scenario!$G$8,4,IF(I232&lt;=Scenario!$G$9,5,IF(I232&lt;=Scenario!$G$10,6,7))))))))</f>
        <v> </v>
      </c>
      <c r="X232" s="3" t="str">
        <f>IF(ISBLANK(F232)," ",IF(F232&lt;=Scenario!$O$3,0,IF(F232&lt;=Scenario!$O$5,1,IF(F232&lt;=Scenario!$O$6,2,IF(F232&lt;=Scenario!$O$7,3,IF(F232&lt;=Scenario!$O$8,4,IF(F232&lt;=Scenario!$O$9,5,IF(F232&lt;=Scenario!$O$10,6,IF(F232&lt;=Scenario!$O$11,7,IF(F232&lt;=Scenario!$O$12,8,IF(F232&lt;=Scenario!$O$13,9,IF(F232&lt;=Scenario!$O$14,10,IF(F232&lt;=Scenario!$O$15,11,IF(F232&lt;=Scenario!$O$16,12,IF(F232&lt;=Scenario!$O$17,13,IF(F232&lt;=Scenario!$O$18,14,IF(F232&lt;=Scenario!$O$19,15,IF(F232&lt;=Scenario!$O$20,16,IF(F232&lt;=Scenario!$O$21,17,IF(F232&lt;=Scenario!$O$22,18,IF(F232&lt;=Scenario!$O$23,19,20)))))))))))))))))))))</f>
        <v> </v>
      </c>
      <c r="Y232" s="3" t="str">
        <f>IF(ISBLANK(C232)," ",IF(C232&lt;=Scenario!$AA$3,0,IF(C232&lt;=Scenario!$AA$5,1,IF(C232&lt;=Scenario!$AA$6,2,IF(C232&lt;=Scenario!$AA$7,3,IF(C232&lt;=Scenario!$AA$8,4,IF(C232&lt;=Scenario!$AA$9,5,IF(C232&lt;=Scenario!$AA$10,6,IF(C232&lt;=Scenario!$AA$11,7,IF(C232&lt;=Scenario!$AA$12,8,IF(C232&lt;=Scenario!$AA$13,9,IF(C232&lt;=Scenario!$AA$14,10,IF(C232&lt;=Scenario!$AA$15,11,IF(C232&lt;=Scenario!$AA$16,12,IF(C232&lt;=Scenario!$AA$17,13,IF(C232&lt;=Scenario!$AA$18,14,15))))))))))))))))</f>
        <v> </v>
      </c>
      <c r="Z232" s="3" t="str">
        <f t="shared" si="14"/>
        <v>#VALUE!</v>
      </c>
      <c r="AA232" s="3" t="str">
        <f t="shared" si="15"/>
        <v>#VALUE!</v>
      </c>
      <c r="AB232" s="95" t="str">
        <f t="shared" si="16"/>
        <v>#VALUE!</v>
      </c>
      <c r="AC232" s="69" t="str">
        <f t="shared" si="17"/>
        <v>missing data</v>
      </c>
      <c r="AD232" s="74" t="str">
        <f t="shared" si="18"/>
        <v>missing data</v>
      </c>
      <c r="AE232" s="75" t="str">
        <f t="shared" si="19"/>
        <v>#VALUE!</v>
      </c>
      <c r="AF232" s="75" t="str">
        <f t="shared" si="20"/>
        <v>#VALUE!</v>
      </c>
    </row>
    <row r="233" ht="15.75" customHeight="1">
      <c r="A233" s="3" t="s">
        <v>2487</v>
      </c>
      <c r="B233" s="121"/>
      <c r="C233" s="60"/>
      <c r="D233" s="60"/>
      <c r="E233" s="59">
        <f t="shared" si="21"/>
        <v>0</v>
      </c>
      <c r="F233" s="60"/>
      <c r="G233" s="122"/>
      <c r="H233" s="122"/>
      <c r="I233" s="122"/>
      <c r="J233" s="120" t="str">
        <f t="shared" si="2"/>
        <v> </v>
      </c>
      <c r="K233" s="3" t="str">
        <f t="shared" si="3"/>
        <v> </v>
      </c>
      <c r="L233" s="3" t="str">
        <f t="shared" si="4"/>
        <v> </v>
      </c>
      <c r="M233" s="3">
        <f t="shared" si="5"/>
        <v>0</v>
      </c>
      <c r="N233" s="3" t="str">
        <f t="shared" si="6"/>
        <v> </v>
      </c>
      <c r="O233" s="3" t="str">
        <f t="shared" si="7"/>
        <v> </v>
      </c>
      <c r="P233" s="3" t="str">
        <f t="shared" si="22"/>
        <v> </v>
      </c>
      <c r="Q233" s="120" t="str">
        <f t="shared" si="9"/>
        <v>#VALUE!</v>
      </c>
      <c r="R233" s="3" t="str">
        <f t="shared" si="10"/>
        <v>#VALUE!</v>
      </c>
      <c r="S233" s="95" t="str">
        <f t="shared" si="11"/>
        <v>#VALUE!</v>
      </c>
      <c r="T233" s="69" t="str">
        <f t="shared" si="12"/>
        <v>donnée(s) manquante(s)</v>
      </c>
      <c r="U233" s="70" t="str">
        <f t="shared" si="13"/>
        <v>donnée(s) manquante(s)</v>
      </c>
      <c r="V233" s="3" t="str">
        <f>IF(ISBLANK(H233)," ",IF(H233&lt;=Scenario!$C$3,0,IF(H233&lt;=Scenario!$C$5,1,IF(H233&lt;=Scenario!$C$6,2,IF(H233&lt;=Scenario!$C$7,3,IF(H233&lt;=Scenario!$C$8,4,5))))))</f>
        <v> </v>
      </c>
      <c r="W233" s="3" t="str">
        <f>IF(ISBLANK(I233)," ",IF(I233&lt;=Scenario!$G$3,0,IF(I233&lt;=Scenario!$G$5,1,IF(I233&lt;=Scenario!$G$6,2,IF(I233&lt;=Scenario!$G$7,3,IF(I233&lt;=Scenario!$G$8,4,IF(I233&lt;=Scenario!$G$9,5,IF(I233&lt;=Scenario!$G$10,6,7))))))))</f>
        <v> </v>
      </c>
      <c r="X233" s="3" t="str">
        <f>IF(ISBLANK(F233)," ",IF(F233&lt;=Scenario!$O$3,0,IF(F233&lt;=Scenario!$O$5,1,IF(F233&lt;=Scenario!$O$6,2,IF(F233&lt;=Scenario!$O$7,3,IF(F233&lt;=Scenario!$O$8,4,IF(F233&lt;=Scenario!$O$9,5,IF(F233&lt;=Scenario!$O$10,6,IF(F233&lt;=Scenario!$O$11,7,IF(F233&lt;=Scenario!$O$12,8,IF(F233&lt;=Scenario!$O$13,9,IF(F233&lt;=Scenario!$O$14,10,IF(F233&lt;=Scenario!$O$15,11,IF(F233&lt;=Scenario!$O$16,12,IF(F233&lt;=Scenario!$O$17,13,IF(F233&lt;=Scenario!$O$18,14,IF(F233&lt;=Scenario!$O$19,15,IF(F233&lt;=Scenario!$O$20,16,IF(F233&lt;=Scenario!$O$21,17,IF(F233&lt;=Scenario!$O$22,18,IF(F233&lt;=Scenario!$O$23,19,20)))))))))))))))))))))</f>
        <v> </v>
      </c>
      <c r="Y233" s="3" t="str">
        <f>IF(ISBLANK(C233)," ",IF(C233&lt;=Scenario!$AA$3,0,IF(C233&lt;=Scenario!$AA$5,1,IF(C233&lt;=Scenario!$AA$6,2,IF(C233&lt;=Scenario!$AA$7,3,IF(C233&lt;=Scenario!$AA$8,4,IF(C233&lt;=Scenario!$AA$9,5,IF(C233&lt;=Scenario!$AA$10,6,IF(C233&lt;=Scenario!$AA$11,7,IF(C233&lt;=Scenario!$AA$12,8,IF(C233&lt;=Scenario!$AA$13,9,IF(C233&lt;=Scenario!$AA$14,10,IF(C233&lt;=Scenario!$AA$15,11,IF(C233&lt;=Scenario!$AA$16,12,IF(C233&lt;=Scenario!$AA$17,13,IF(C233&lt;=Scenario!$AA$18,14,15))))))))))))))))</f>
        <v> </v>
      </c>
      <c r="Z233" s="3" t="str">
        <f t="shared" si="14"/>
        <v>#VALUE!</v>
      </c>
      <c r="AA233" s="3" t="str">
        <f t="shared" si="15"/>
        <v>#VALUE!</v>
      </c>
      <c r="AB233" s="95" t="str">
        <f t="shared" si="16"/>
        <v>#VALUE!</v>
      </c>
      <c r="AC233" s="69" t="str">
        <f t="shared" si="17"/>
        <v>missing data</v>
      </c>
      <c r="AD233" s="74" t="str">
        <f t="shared" si="18"/>
        <v>missing data</v>
      </c>
      <c r="AE233" s="75" t="str">
        <f t="shared" si="19"/>
        <v>#VALUE!</v>
      </c>
      <c r="AF233" s="75" t="str">
        <f t="shared" si="20"/>
        <v>#VALUE!</v>
      </c>
    </row>
    <row r="234" ht="15.75" customHeight="1">
      <c r="A234" s="3" t="s">
        <v>2488</v>
      </c>
      <c r="B234" s="121"/>
      <c r="C234" s="60"/>
      <c r="D234" s="60"/>
      <c r="E234" s="59">
        <f t="shared" si="21"/>
        <v>0</v>
      </c>
      <c r="F234" s="60"/>
      <c r="G234" s="122"/>
      <c r="H234" s="122"/>
      <c r="I234" s="122"/>
      <c r="J234" s="120" t="str">
        <f t="shared" si="2"/>
        <v> </v>
      </c>
      <c r="K234" s="3" t="str">
        <f t="shared" si="3"/>
        <v> </v>
      </c>
      <c r="L234" s="3" t="str">
        <f t="shared" si="4"/>
        <v> </v>
      </c>
      <c r="M234" s="3">
        <f t="shared" si="5"/>
        <v>0</v>
      </c>
      <c r="N234" s="3" t="str">
        <f t="shared" si="6"/>
        <v> </v>
      </c>
      <c r="O234" s="3" t="str">
        <f t="shared" si="7"/>
        <v> </v>
      </c>
      <c r="P234" s="3" t="str">
        <f t="shared" si="22"/>
        <v> </v>
      </c>
      <c r="Q234" s="120" t="str">
        <f t="shared" si="9"/>
        <v>#VALUE!</v>
      </c>
      <c r="R234" s="3" t="str">
        <f t="shared" si="10"/>
        <v>#VALUE!</v>
      </c>
      <c r="S234" s="95" t="str">
        <f t="shared" si="11"/>
        <v>#VALUE!</v>
      </c>
      <c r="T234" s="69" t="str">
        <f t="shared" si="12"/>
        <v>donnée(s) manquante(s)</v>
      </c>
      <c r="U234" s="70" t="str">
        <f t="shared" si="13"/>
        <v>donnée(s) manquante(s)</v>
      </c>
      <c r="V234" s="3" t="str">
        <f>IF(ISBLANK(H234)," ",IF(H234&lt;=Scenario!$C$3,0,IF(H234&lt;=Scenario!$C$5,1,IF(H234&lt;=Scenario!$C$6,2,IF(H234&lt;=Scenario!$C$7,3,IF(H234&lt;=Scenario!$C$8,4,5))))))</f>
        <v> </v>
      </c>
      <c r="W234" s="3" t="str">
        <f>IF(ISBLANK(I234)," ",IF(I234&lt;=Scenario!$G$3,0,IF(I234&lt;=Scenario!$G$5,1,IF(I234&lt;=Scenario!$G$6,2,IF(I234&lt;=Scenario!$G$7,3,IF(I234&lt;=Scenario!$G$8,4,IF(I234&lt;=Scenario!$G$9,5,IF(I234&lt;=Scenario!$G$10,6,7))))))))</f>
        <v> </v>
      </c>
      <c r="X234" s="3" t="str">
        <f>IF(ISBLANK(F234)," ",IF(F234&lt;=Scenario!$O$3,0,IF(F234&lt;=Scenario!$O$5,1,IF(F234&lt;=Scenario!$O$6,2,IF(F234&lt;=Scenario!$O$7,3,IF(F234&lt;=Scenario!$O$8,4,IF(F234&lt;=Scenario!$O$9,5,IF(F234&lt;=Scenario!$O$10,6,IF(F234&lt;=Scenario!$O$11,7,IF(F234&lt;=Scenario!$O$12,8,IF(F234&lt;=Scenario!$O$13,9,IF(F234&lt;=Scenario!$O$14,10,IF(F234&lt;=Scenario!$O$15,11,IF(F234&lt;=Scenario!$O$16,12,IF(F234&lt;=Scenario!$O$17,13,IF(F234&lt;=Scenario!$O$18,14,IF(F234&lt;=Scenario!$O$19,15,IF(F234&lt;=Scenario!$O$20,16,IF(F234&lt;=Scenario!$O$21,17,IF(F234&lt;=Scenario!$O$22,18,IF(F234&lt;=Scenario!$O$23,19,20)))))))))))))))))))))</f>
        <v> </v>
      </c>
      <c r="Y234" s="3" t="str">
        <f>IF(ISBLANK(C234)," ",IF(C234&lt;=Scenario!$AA$3,0,IF(C234&lt;=Scenario!$AA$5,1,IF(C234&lt;=Scenario!$AA$6,2,IF(C234&lt;=Scenario!$AA$7,3,IF(C234&lt;=Scenario!$AA$8,4,IF(C234&lt;=Scenario!$AA$9,5,IF(C234&lt;=Scenario!$AA$10,6,IF(C234&lt;=Scenario!$AA$11,7,IF(C234&lt;=Scenario!$AA$12,8,IF(C234&lt;=Scenario!$AA$13,9,IF(C234&lt;=Scenario!$AA$14,10,IF(C234&lt;=Scenario!$AA$15,11,IF(C234&lt;=Scenario!$AA$16,12,IF(C234&lt;=Scenario!$AA$17,13,IF(C234&lt;=Scenario!$AA$18,14,15))))))))))))))))</f>
        <v> </v>
      </c>
      <c r="Z234" s="3" t="str">
        <f t="shared" si="14"/>
        <v>#VALUE!</v>
      </c>
      <c r="AA234" s="3" t="str">
        <f t="shared" si="15"/>
        <v>#VALUE!</v>
      </c>
      <c r="AB234" s="95" t="str">
        <f t="shared" si="16"/>
        <v>#VALUE!</v>
      </c>
      <c r="AC234" s="69" t="str">
        <f t="shared" si="17"/>
        <v>missing data</v>
      </c>
      <c r="AD234" s="74" t="str">
        <f t="shared" si="18"/>
        <v>missing data</v>
      </c>
      <c r="AE234" s="75" t="str">
        <f t="shared" si="19"/>
        <v>#VALUE!</v>
      </c>
      <c r="AF234" s="75" t="str">
        <f t="shared" si="20"/>
        <v>#VALUE!</v>
      </c>
    </row>
    <row r="235" ht="15.75" customHeight="1">
      <c r="A235" s="3" t="s">
        <v>2489</v>
      </c>
      <c r="B235" s="121"/>
      <c r="C235" s="60"/>
      <c r="D235" s="60"/>
      <c r="E235" s="59">
        <f t="shared" si="21"/>
        <v>0</v>
      </c>
      <c r="F235" s="60"/>
      <c r="G235" s="122"/>
      <c r="H235" s="122"/>
      <c r="I235" s="122"/>
      <c r="J235" s="120" t="str">
        <f t="shared" si="2"/>
        <v> </v>
      </c>
      <c r="K235" s="3" t="str">
        <f t="shared" si="3"/>
        <v> </v>
      </c>
      <c r="L235" s="3" t="str">
        <f t="shared" si="4"/>
        <v> </v>
      </c>
      <c r="M235" s="3">
        <f t="shared" si="5"/>
        <v>0</v>
      </c>
      <c r="N235" s="3" t="str">
        <f t="shared" si="6"/>
        <v> </v>
      </c>
      <c r="O235" s="3" t="str">
        <f t="shared" si="7"/>
        <v> </v>
      </c>
      <c r="P235" s="3" t="str">
        <f t="shared" si="22"/>
        <v> </v>
      </c>
      <c r="Q235" s="120" t="str">
        <f t="shared" si="9"/>
        <v>#VALUE!</v>
      </c>
      <c r="R235" s="3" t="str">
        <f t="shared" si="10"/>
        <v>#VALUE!</v>
      </c>
      <c r="S235" s="95" t="str">
        <f t="shared" si="11"/>
        <v>#VALUE!</v>
      </c>
      <c r="T235" s="69" t="str">
        <f t="shared" si="12"/>
        <v>donnée(s) manquante(s)</v>
      </c>
      <c r="U235" s="70" t="str">
        <f t="shared" si="13"/>
        <v>donnée(s) manquante(s)</v>
      </c>
      <c r="V235" s="3" t="str">
        <f>IF(ISBLANK(H235)," ",IF(H235&lt;=Scenario!$C$3,0,IF(H235&lt;=Scenario!$C$5,1,IF(H235&lt;=Scenario!$C$6,2,IF(H235&lt;=Scenario!$C$7,3,IF(H235&lt;=Scenario!$C$8,4,5))))))</f>
        <v> </v>
      </c>
      <c r="W235" s="3" t="str">
        <f>IF(ISBLANK(I235)," ",IF(I235&lt;=Scenario!$G$3,0,IF(I235&lt;=Scenario!$G$5,1,IF(I235&lt;=Scenario!$G$6,2,IF(I235&lt;=Scenario!$G$7,3,IF(I235&lt;=Scenario!$G$8,4,IF(I235&lt;=Scenario!$G$9,5,IF(I235&lt;=Scenario!$G$10,6,7))))))))</f>
        <v> </v>
      </c>
      <c r="X235" s="3" t="str">
        <f>IF(ISBLANK(F235)," ",IF(F235&lt;=Scenario!$O$3,0,IF(F235&lt;=Scenario!$O$5,1,IF(F235&lt;=Scenario!$O$6,2,IF(F235&lt;=Scenario!$O$7,3,IF(F235&lt;=Scenario!$O$8,4,IF(F235&lt;=Scenario!$O$9,5,IF(F235&lt;=Scenario!$O$10,6,IF(F235&lt;=Scenario!$O$11,7,IF(F235&lt;=Scenario!$O$12,8,IF(F235&lt;=Scenario!$O$13,9,IF(F235&lt;=Scenario!$O$14,10,IF(F235&lt;=Scenario!$O$15,11,IF(F235&lt;=Scenario!$O$16,12,IF(F235&lt;=Scenario!$O$17,13,IF(F235&lt;=Scenario!$O$18,14,IF(F235&lt;=Scenario!$O$19,15,IF(F235&lt;=Scenario!$O$20,16,IF(F235&lt;=Scenario!$O$21,17,IF(F235&lt;=Scenario!$O$22,18,IF(F235&lt;=Scenario!$O$23,19,20)))))))))))))))))))))</f>
        <v> </v>
      </c>
      <c r="Y235" s="3" t="str">
        <f>IF(ISBLANK(C235)," ",IF(C235&lt;=Scenario!$AA$3,0,IF(C235&lt;=Scenario!$AA$5,1,IF(C235&lt;=Scenario!$AA$6,2,IF(C235&lt;=Scenario!$AA$7,3,IF(C235&lt;=Scenario!$AA$8,4,IF(C235&lt;=Scenario!$AA$9,5,IF(C235&lt;=Scenario!$AA$10,6,IF(C235&lt;=Scenario!$AA$11,7,IF(C235&lt;=Scenario!$AA$12,8,IF(C235&lt;=Scenario!$AA$13,9,IF(C235&lt;=Scenario!$AA$14,10,IF(C235&lt;=Scenario!$AA$15,11,IF(C235&lt;=Scenario!$AA$16,12,IF(C235&lt;=Scenario!$AA$17,13,IF(C235&lt;=Scenario!$AA$18,14,15))))))))))))))))</f>
        <v> </v>
      </c>
      <c r="Z235" s="3" t="str">
        <f t="shared" si="14"/>
        <v>#VALUE!</v>
      </c>
      <c r="AA235" s="3" t="str">
        <f t="shared" si="15"/>
        <v>#VALUE!</v>
      </c>
      <c r="AB235" s="95" t="str">
        <f t="shared" si="16"/>
        <v>#VALUE!</v>
      </c>
      <c r="AC235" s="69" t="str">
        <f t="shared" si="17"/>
        <v>missing data</v>
      </c>
      <c r="AD235" s="74" t="str">
        <f t="shared" si="18"/>
        <v>missing data</v>
      </c>
      <c r="AE235" s="75" t="str">
        <f t="shared" si="19"/>
        <v>#VALUE!</v>
      </c>
      <c r="AF235" s="75" t="str">
        <f t="shared" si="20"/>
        <v>#VALUE!</v>
      </c>
    </row>
    <row r="236" ht="15.75" customHeight="1">
      <c r="A236" s="3" t="s">
        <v>2490</v>
      </c>
      <c r="B236" s="121"/>
      <c r="C236" s="60"/>
      <c r="D236" s="60"/>
      <c r="E236" s="59">
        <f t="shared" si="21"/>
        <v>0</v>
      </c>
      <c r="F236" s="60"/>
      <c r="G236" s="122"/>
      <c r="H236" s="122"/>
      <c r="I236" s="122"/>
      <c r="J236" s="120" t="str">
        <f t="shared" si="2"/>
        <v> </v>
      </c>
      <c r="K236" s="3" t="str">
        <f t="shared" si="3"/>
        <v> </v>
      </c>
      <c r="L236" s="3" t="str">
        <f t="shared" si="4"/>
        <v> </v>
      </c>
      <c r="M236" s="3">
        <f t="shared" si="5"/>
        <v>0</v>
      </c>
      <c r="N236" s="3" t="str">
        <f t="shared" si="6"/>
        <v> </v>
      </c>
      <c r="O236" s="3" t="str">
        <f t="shared" si="7"/>
        <v> </v>
      </c>
      <c r="P236" s="3" t="str">
        <f t="shared" si="22"/>
        <v> </v>
      </c>
      <c r="Q236" s="120" t="str">
        <f t="shared" si="9"/>
        <v>#VALUE!</v>
      </c>
      <c r="R236" s="3" t="str">
        <f t="shared" si="10"/>
        <v>#VALUE!</v>
      </c>
      <c r="S236" s="95" t="str">
        <f t="shared" si="11"/>
        <v>#VALUE!</v>
      </c>
      <c r="T236" s="69" t="str">
        <f t="shared" si="12"/>
        <v>donnée(s) manquante(s)</v>
      </c>
      <c r="U236" s="70" t="str">
        <f t="shared" si="13"/>
        <v>donnée(s) manquante(s)</v>
      </c>
      <c r="V236" s="3" t="str">
        <f>IF(ISBLANK(H236)," ",IF(H236&lt;=Scenario!$C$3,0,IF(H236&lt;=Scenario!$C$5,1,IF(H236&lt;=Scenario!$C$6,2,IF(H236&lt;=Scenario!$C$7,3,IF(H236&lt;=Scenario!$C$8,4,5))))))</f>
        <v> </v>
      </c>
      <c r="W236" s="3" t="str">
        <f>IF(ISBLANK(I236)," ",IF(I236&lt;=Scenario!$G$3,0,IF(I236&lt;=Scenario!$G$5,1,IF(I236&lt;=Scenario!$G$6,2,IF(I236&lt;=Scenario!$G$7,3,IF(I236&lt;=Scenario!$G$8,4,IF(I236&lt;=Scenario!$G$9,5,IF(I236&lt;=Scenario!$G$10,6,7))))))))</f>
        <v> </v>
      </c>
      <c r="X236" s="3" t="str">
        <f>IF(ISBLANK(F236)," ",IF(F236&lt;=Scenario!$O$3,0,IF(F236&lt;=Scenario!$O$5,1,IF(F236&lt;=Scenario!$O$6,2,IF(F236&lt;=Scenario!$O$7,3,IF(F236&lt;=Scenario!$O$8,4,IF(F236&lt;=Scenario!$O$9,5,IF(F236&lt;=Scenario!$O$10,6,IF(F236&lt;=Scenario!$O$11,7,IF(F236&lt;=Scenario!$O$12,8,IF(F236&lt;=Scenario!$O$13,9,IF(F236&lt;=Scenario!$O$14,10,IF(F236&lt;=Scenario!$O$15,11,IF(F236&lt;=Scenario!$O$16,12,IF(F236&lt;=Scenario!$O$17,13,IF(F236&lt;=Scenario!$O$18,14,IF(F236&lt;=Scenario!$O$19,15,IF(F236&lt;=Scenario!$O$20,16,IF(F236&lt;=Scenario!$O$21,17,IF(F236&lt;=Scenario!$O$22,18,IF(F236&lt;=Scenario!$O$23,19,20)))))))))))))))))))))</f>
        <v> </v>
      </c>
      <c r="Y236" s="3" t="str">
        <f>IF(ISBLANK(C236)," ",IF(C236&lt;=Scenario!$AA$3,0,IF(C236&lt;=Scenario!$AA$5,1,IF(C236&lt;=Scenario!$AA$6,2,IF(C236&lt;=Scenario!$AA$7,3,IF(C236&lt;=Scenario!$AA$8,4,IF(C236&lt;=Scenario!$AA$9,5,IF(C236&lt;=Scenario!$AA$10,6,IF(C236&lt;=Scenario!$AA$11,7,IF(C236&lt;=Scenario!$AA$12,8,IF(C236&lt;=Scenario!$AA$13,9,IF(C236&lt;=Scenario!$AA$14,10,IF(C236&lt;=Scenario!$AA$15,11,IF(C236&lt;=Scenario!$AA$16,12,IF(C236&lt;=Scenario!$AA$17,13,IF(C236&lt;=Scenario!$AA$18,14,15))))))))))))))))</f>
        <v> </v>
      </c>
      <c r="Z236" s="3" t="str">
        <f t="shared" si="14"/>
        <v>#VALUE!</v>
      </c>
      <c r="AA236" s="3" t="str">
        <f t="shared" si="15"/>
        <v>#VALUE!</v>
      </c>
      <c r="AB236" s="95" t="str">
        <f t="shared" si="16"/>
        <v>#VALUE!</v>
      </c>
      <c r="AC236" s="69" t="str">
        <f t="shared" si="17"/>
        <v>missing data</v>
      </c>
      <c r="AD236" s="74" t="str">
        <f t="shared" si="18"/>
        <v>missing data</v>
      </c>
      <c r="AE236" s="75" t="str">
        <f t="shared" si="19"/>
        <v>#VALUE!</v>
      </c>
      <c r="AF236" s="75" t="str">
        <f t="shared" si="20"/>
        <v>#VALUE!</v>
      </c>
    </row>
    <row r="237" ht="15.75" customHeight="1">
      <c r="A237" s="3" t="s">
        <v>2491</v>
      </c>
      <c r="B237" s="121"/>
      <c r="C237" s="60"/>
      <c r="D237" s="60"/>
      <c r="E237" s="59">
        <f t="shared" si="21"/>
        <v>0</v>
      </c>
      <c r="F237" s="60"/>
      <c r="G237" s="122"/>
      <c r="H237" s="122"/>
      <c r="I237" s="122"/>
      <c r="J237" s="120" t="str">
        <f t="shared" si="2"/>
        <v> </v>
      </c>
      <c r="K237" s="3" t="str">
        <f t="shared" si="3"/>
        <v> </v>
      </c>
      <c r="L237" s="3" t="str">
        <f t="shared" si="4"/>
        <v> </v>
      </c>
      <c r="M237" s="3">
        <f t="shared" si="5"/>
        <v>0</v>
      </c>
      <c r="N237" s="3" t="str">
        <f t="shared" si="6"/>
        <v> </v>
      </c>
      <c r="O237" s="3" t="str">
        <f t="shared" si="7"/>
        <v> </v>
      </c>
      <c r="P237" s="3" t="str">
        <f t="shared" si="22"/>
        <v> </v>
      </c>
      <c r="Q237" s="120" t="str">
        <f t="shared" si="9"/>
        <v>#VALUE!</v>
      </c>
      <c r="R237" s="3" t="str">
        <f t="shared" si="10"/>
        <v>#VALUE!</v>
      </c>
      <c r="S237" s="95" t="str">
        <f t="shared" si="11"/>
        <v>#VALUE!</v>
      </c>
      <c r="T237" s="69" t="str">
        <f t="shared" si="12"/>
        <v>donnée(s) manquante(s)</v>
      </c>
      <c r="U237" s="70" t="str">
        <f t="shared" si="13"/>
        <v>donnée(s) manquante(s)</v>
      </c>
      <c r="V237" s="3" t="str">
        <f>IF(ISBLANK(H237)," ",IF(H237&lt;=Scenario!$C$3,0,IF(H237&lt;=Scenario!$C$5,1,IF(H237&lt;=Scenario!$C$6,2,IF(H237&lt;=Scenario!$C$7,3,IF(H237&lt;=Scenario!$C$8,4,5))))))</f>
        <v> </v>
      </c>
      <c r="W237" s="3" t="str">
        <f>IF(ISBLANK(I237)," ",IF(I237&lt;=Scenario!$G$3,0,IF(I237&lt;=Scenario!$G$5,1,IF(I237&lt;=Scenario!$G$6,2,IF(I237&lt;=Scenario!$G$7,3,IF(I237&lt;=Scenario!$G$8,4,IF(I237&lt;=Scenario!$G$9,5,IF(I237&lt;=Scenario!$G$10,6,7))))))))</f>
        <v> </v>
      </c>
      <c r="X237" s="3" t="str">
        <f>IF(ISBLANK(F237)," ",IF(F237&lt;=Scenario!$O$3,0,IF(F237&lt;=Scenario!$O$5,1,IF(F237&lt;=Scenario!$O$6,2,IF(F237&lt;=Scenario!$O$7,3,IF(F237&lt;=Scenario!$O$8,4,IF(F237&lt;=Scenario!$O$9,5,IF(F237&lt;=Scenario!$O$10,6,IF(F237&lt;=Scenario!$O$11,7,IF(F237&lt;=Scenario!$O$12,8,IF(F237&lt;=Scenario!$O$13,9,IF(F237&lt;=Scenario!$O$14,10,IF(F237&lt;=Scenario!$O$15,11,IF(F237&lt;=Scenario!$O$16,12,IF(F237&lt;=Scenario!$O$17,13,IF(F237&lt;=Scenario!$O$18,14,IF(F237&lt;=Scenario!$O$19,15,IF(F237&lt;=Scenario!$O$20,16,IF(F237&lt;=Scenario!$O$21,17,IF(F237&lt;=Scenario!$O$22,18,IF(F237&lt;=Scenario!$O$23,19,20)))))))))))))))))))))</f>
        <v> </v>
      </c>
      <c r="Y237" s="3" t="str">
        <f>IF(ISBLANK(C237)," ",IF(C237&lt;=Scenario!$AA$3,0,IF(C237&lt;=Scenario!$AA$5,1,IF(C237&lt;=Scenario!$AA$6,2,IF(C237&lt;=Scenario!$AA$7,3,IF(C237&lt;=Scenario!$AA$8,4,IF(C237&lt;=Scenario!$AA$9,5,IF(C237&lt;=Scenario!$AA$10,6,IF(C237&lt;=Scenario!$AA$11,7,IF(C237&lt;=Scenario!$AA$12,8,IF(C237&lt;=Scenario!$AA$13,9,IF(C237&lt;=Scenario!$AA$14,10,IF(C237&lt;=Scenario!$AA$15,11,IF(C237&lt;=Scenario!$AA$16,12,IF(C237&lt;=Scenario!$AA$17,13,IF(C237&lt;=Scenario!$AA$18,14,15))))))))))))))))</f>
        <v> </v>
      </c>
      <c r="Z237" s="3" t="str">
        <f t="shared" si="14"/>
        <v>#VALUE!</v>
      </c>
      <c r="AA237" s="3" t="str">
        <f t="shared" si="15"/>
        <v>#VALUE!</v>
      </c>
      <c r="AB237" s="95" t="str">
        <f t="shared" si="16"/>
        <v>#VALUE!</v>
      </c>
      <c r="AC237" s="69" t="str">
        <f t="shared" si="17"/>
        <v>missing data</v>
      </c>
      <c r="AD237" s="74" t="str">
        <f t="shared" si="18"/>
        <v>missing data</v>
      </c>
      <c r="AE237" s="75" t="str">
        <f t="shared" si="19"/>
        <v>#VALUE!</v>
      </c>
      <c r="AF237" s="75" t="str">
        <f t="shared" si="20"/>
        <v>#VALUE!</v>
      </c>
    </row>
    <row r="238" ht="15.75" customHeight="1">
      <c r="A238" s="3" t="s">
        <v>2492</v>
      </c>
      <c r="B238" s="121"/>
      <c r="C238" s="60"/>
      <c r="D238" s="60"/>
      <c r="E238" s="59">
        <f t="shared" si="21"/>
        <v>0</v>
      </c>
      <c r="F238" s="60"/>
      <c r="G238" s="122"/>
      <c r="H238" s="122"/>
      <c r="I238" s="122"/>
      <c r="J238" s="120" t="str">
        <f t="shared" si="2"/>
        <v> </v>
      </c>
      <c r="K238" s="3" t="str">
        <f t="shared" si="3"/>
        <v> </v>
      </c>
      <c r="L238" s="3" t="str">
        <f t="shared" si="4"/>
        <v> </v>
      </c>
      <c r="M238" s="3">
        <f t="shared" si="5"/>
        <v>0</v>
      </c>
      <c r="N238" s="3" t="str">
        <f t="shared" si="6"/>
        <v> </v>
      </c>
      <c r="O238" s="3" t="str">
        <f t="shared" si="7"/>
        <v> </v>
      </c>
      <c r="P238" s="3" t="str">
        <f t="shared" si="22"/>
        <v> </v>
      </c>
      <c r="Q238" s="120" t="str">
        <f t="shared" si="9"/>
        <v>#VALUE!</v>
      </c>
      <c r="R238" s="3" t="str">
        <f t="shared" si="10"/>
        <v>#VALUE!</v>
      </c>
      <c r="S238" s="95" t="str">
        <f t="shared" si="11"/>
        <v>#VALUE!</v>
      </c>
      <c r="T238" s="69" t="str">
        <f t="shared" si="12"/>
        <v>donnée(s) manquante(s)</v>
      </c>
      <c r="U238" s="70" t="str">
        <f t="shared" si="13"/>
        <v>donnée(s) manquante(s)</v>
      </c>
      <c r="V238" s="3" t="str">
        <f>IF(ISBLANK(H238)," ",IF(H238&lt;=Scenario!$C$3,0,IF(H238&lt;=Scenario!$C$5,1,IF(H238&lt;=Scenario!$C$6,2,IF(H238&lt;=Scenario!$C$7,3,IF(H238&lt;=Scenario!$C$8,4,5))))))</f>
        <v> </v>
      </c>
      <c r="W238" s="3" t="str">
        <f>IF(ISBLANK(I238)," ",IF(I238&lt;=Scenario!$G$3,0,IF(I238&lt;=Scenario!$G$5,1,IF(I238&lt;=Scenario!$G$6,2,IF(I238&lt;=Scenario!$G$7,3,IF(I238&lt;=Scenario!$G$8,4,IF(I238&lt;=Scenario!$G$9,5,IF(I238&lt;=Scenario!$G$10,6,7))))))))</f>
        <v> </v>
      </c>
      <c r="X238" s="3" t="str">
        <f>IF(ISBLANK(F238)," ",IF(F238&lt;=Scenario!$O$3,0,IF(F238&lt;=Scenario!$O$5,1,IF(F238&lt;=Scenario!$O$6,2,IF(F238&lt;=Scenario!$O$7,3,IF(F238&lt;=Scenario!$O$8,4,IF(F238&lt;=Scenario!$O$9,5,IF(F238&lt;=Scenario!$O$10,6,IF(F238&lt;=Scenario!$O$11,7,IF(F238&lt;=Scenario!$O$12,8,IF(F238&lt;=Scenario!$O$13,9,IF(F238&lt;=Scenario!$O$14,10,IF(F238&lt;=Scenario!$O$15,11,IF(F238&lt;=Scenario!$O$16,12,IF(F238&lt;=Scenario!$O$17,13,IF(F238&lt;=Scenario!$O$18,14,IF(F238&lt;=Scenario!$O$19,15,IF(F238&lt;=Scenario!$O$20,16,IF(F238&lt;=Scenario!$O$21,17,IF(F238&lt;=Scenario!$O$22,18,IF(F238&lt;=Scenario!$O$23,19,20)))))))))))))))))))))</f>
        <v> </v>
      </c>
      <c r="Y238" s="3" t="str">
        <f>IF(ISBLANK(C238)," ",IF(C238&lt;=Scenario!$AA$3,0,IF(C238&lt;=Scenario!$AA$5,1,IF(C238&lt;=Scenario!$AA$6,2,IF(C238&lt;=Scenario!$AA$7,3,IF(C238&lt;=Scenario!$AA$8,4,IF(C238&lt;=Scenario!$AA$9,5,IF(C238&lt;=Scenario!$AA$10,6,IF(C238&lt;=Scenario!$AA$11,7,IF(C238&lt;=Scenario!$AA$12,8,IF(C238&lt;=Scenario!$AA$13,9,IF(C238&lt;=Scenario!$AA$14,10,IF(C238&lt;=Scenario!$AA$15,11,IF(C238&lt;=Scenario!$AA$16,12,IF(C238&lt;=Scenario!$AA$17,13,IF(C238&lt;=Scenario!$AA$18,14,15))))))))))))))))</f>
        <v> </v>
      </c>
      <c r="Z238" s="3" t="str">
        <f t="shared" si="14"/>
        <v>#VALUE!</v>
      </c>
      <c r="AA238" s="3" t="str">
        <f t="shared" si="15"/>
        <v>#VALUE!</v>
      </c>
      <c r="AB238" s="95" t="str">
        <f t="shared" si="16"/>
        <v>#VALUE!</v>
      </c>
      <c r="AC238" s="69" t="str">
        <f t="shared" si="17"/>
        <v>missing data</v>
      </c>
      <c r="AD238" s="74" t="str">
        <f t="shared" si="18"/>
        <v>missing data</v>
      </c>
      <c r="AE238" s="75" t="str">
        <f t="shared" si="19"/>
        <v>#VALUE!</v>
      </c>
      <c r="AF238" s="75" t="str">
        <f t="shared" si="20"/>
        <v>#VALUE!</v>
      </c>
    </row>
    <row r="239" ht="15.75" customHeight="1">
      <c r="A239" s="3" t="s">
        <v>2493</v>
      </c>
      <c r="B239" s="121"/>
      <c r="C239" s="60"/>
      <c r="D239" s="60"/>
      <c r="E239" s="59">
        <f t="shared" si="21"/>
        <v>0</v>
      </c>
      <c r="F239" s="60"/>
      <c r="G239" s="122"/>
      <c r="H239" s="122"/>
      <c r="I239" s="122"/>
      <c r="J239" s="120" t="str">
        <f t="shared" si="2"/>
        <v> </v>
      </c>
      <c r="K239" s="3" t="str">
        <f t="shared" si="3"/>
        <v> </v>
      </c>
      <c r="L239" s="3" t="str">
        <f t="shared" si="4"/>
        <v> </v>
      </c>
      <c r="M239" s="3">
        <f t="shared" si="5"/>
        <v>0</v>
      </c>
      <c r="N239" s="3" t="str">
        <f t="shared" si="6"/>
        <v> </v>
      </c>
      <c r="O239" s="3" t="str">
        <f t="shared" si="7"/>
        <v> </v>
      </c>
      <c r="P239" s="3" t="str">
        <f t="shared" si="22"/>
        <v> </v>
      </c>
      <c r="Q239" s="120" t="str">
        <f t="shared" si="9"/>
        <v>#VALUE!</v>
      </c>
      <c r="R239" s="3" t="str">
        <f t="shared" si="10"/>
        <v>#VALUE!</v>
      </c>
      <c r="S239" s="95" t="str">
        <f t="shared" si="11"/>
        <v>#VALUE!</v>
      </c>
      <c r="T239" s="69" t="str">
        <f t="shared" si="12"/>
        <v>donnée(s) manquante(s)</v>
      </c>
      <c r="U239" s="70" t="str">
        <f t="shared" si="13"/>
        <v>donnée(s) manquante(s)</v>
      </c>
      <c r="V239" s="3" t="str">
        <f>IF(ISBLANK(H239)," ",IF(H239&lt;=Scenario!$C$3,0,IF(H239&lt;=Scenario!$C$5,1,IF(H239&lt;=Scenario!$C$6,2,IF(H239&lt;=Scenario!$C$7,3,IF(H239&lt;=Scenario!$C$8,4,5))))))</f>
        <v> </v>
      </c>
      <c r="W239" s="3" t="str">
        <f>IF(ISBLANK(I239)," ",IF(I239&lt;=Scenario!$G$3,0,IF(I239&lt;=Scenario!$G$5,1,IF(I239&lt;=Scenario!$G$6,2,IF(I239&lt;=Scenario!$G$7,3,IF(I239&lt;=Scenario!$G$8,4,IF(I239&lt;=Scenario!$G$9,5,IF(I239&lt;=Scenario!$G$10,6,7))))))))</f>
        <v> </v>
      </c>
      <c r="X239" s="3" t="str">
        <f>IF(ISBLANK(F239)," ",IF(F239&lt;=Scenario!$O$3,0,IF(F239&lt;=Scenario!$O$5,1,IF(F239&lt;=Scenario!$O$6,2,IF(F239&lt;=Scenario!$O$7,3,IF(F239&lt;=Scenario!$O$8,4,IF(F239&lt;=Scenario!$O$9,5,IF(F239&lt;=Scenario!$O$10,6,IF(F239&lt;=Scenario!$O$11,7,IF(F239&lt;=Scenario!$O$12,8,IF(F239&lt;=Scenario!$O$13,9,IF(F239&lt;=Scenario!$O$14,10,IF(F239&lt;=Scenario!$O$15,11,IF(F239&lt;=Scenario!$O$16,12,IF(F239&lt;=Scenario!$O$17,13,IF(F239&lt;=Scenario!$O$18,14,IF(F239&lt;=Scenario!$O$19,15,IF(F239&lt;=Scenario!$O$20,16,IF(F239&lt;=Scenario!$O$21,17,IF(F239&lt;=Scenario!$O$22,18,IF(F239&lt;=Scenario!$O$23,19,20)))))))))))))))))))))</f>
        <v> </v>
      </c>
      <c r="Y239" s="3" t="str">
        <f>IF(ISBLANK(C239)," ",IF(C239&lt;=Scenario!$AA$3,0,IF(C239&lt;=Scenario!$AA$5,1,IF(C239&lt;=Scenario!$AA$6,2,IF(C239&lt;=Scenario!$AA$7,3,IF(C239&lt;=Scenario!$AA$8,4,IF(C239&lt;=Scenario!$AA$9,5,IF(C239&lt;=Scenario!$AA$10,6,IF(C239&lt;=Scenario!$AA$11,7,IF(C239&lt;=Scenario!$AA$12,8,IF(C239&lt;=Scenario!$AA$13,9,IF(C239&lt;=Scenario!$AA$14,10,IF(C239&lt;=Scenario!$AA$15,11,IF(C239&lt;=Scenario!$AA$16,12,IF(C239&lt;=Scenario!$AA$17,13,IF(C239&lt;=Scenario!$AA$18,14,15))))))))))))))))</f>
        <v> </v>
      </c>
      <c r="Z239" s="3" t="str">
        <f t="shared" si="14"/>
        <v>#VALUE!</v>
      </c>
      <c r="AA239" s="3" t="str">
        <f t="shared" si="15"/>
        <v>#VALUE!</v>
      </c>
      <c r="AB239" s="95" t="str">
        <f t="shared" si="16"/>
        <v>#VALUE!</v>
      </c>
      <c r="AC239" s="69" t="str">
        <f t="shared" si="17"/>
        <v>missing data</v>
      </c>
      <c r="AD239" s="74" t="str">
        <f t="shared" si="18"/>
        <v>missing data</v>
      </c>
      <c r="AE239" s="75" t="str">
        <f t="shared" si="19"/>
        <v>#VALUE!</v>
      </c>
      <c r="AF239" s="75" t="str">
        <f t="shared" si="20"/>
        <v>#VALUE!</v>
      </c>
    </row>
    <row r="240" ht="15.75" customHeight="1">
      <c r="A240" s="3" t="s">
        <v>2494</v>
      </c>
      <c r="B240" s="121"/>
      <c r="C240" s="60"/>
      <c r="D240" s="60"/>
      <c r="E240" s="59">
        <f t="shared" si="21"/>
        <v>0</v>
      </c>
      <c r="F240" s="60"/>
      <c r="G240" s="122"/>
      <c r="H240" s="122"/>
      <c r="I240" s="122"/>
      <c r="J240" s="120" t="str">
        <f t="shared" si="2"/>
        <v> </v>
      </c>
      <c r="K240" s="3" t="str">
        <f t="shared" si="3"/>
        <v> </v>
      </c>
      <c r="L240" s="3" t="str">
        <f t="shared" si="4"/>
        <v> </v>
      </c>
      <c r="M240" s="3">
        <f t="shared" si="5"/>
        <v>0</v>
      </c>
      <c r="N240" s="3" t="str">
        <f t="shared" si="6"/>
        <v> </v>
      </c>
      <c r="O240" s="3" t="str">
        <f t="shared" si="7"/>
        <v> </v>
      </c>
      <c r="P240" s="3" t="str">
        <f t="shared" si="22"/>
        <v> </v>
      </c>
      <c r="Q240" s="120" t="str">
        <f t="shared" si="9"/>
        <v>#VALUE!</v>
      </c>
      <c r="R240" s="3" t="str">
        <f t="shared" si="10"/>
        <v>#VALUE!</v>
      </c>
      <c r="S240" s="95" t="str">
        <f t="shared" si="11"/>
        <v>#VALUE!</v>
      </c>
      <c r="T240" s="69" t="str">
        <f t="shared" si="12"/>
        <v>donnée(s) manquante(s)</v>
      </c>
      <c r="U240" s="70" t="str">
        <f t="shared" si="13"/>
        <v>donnée(s) manquante(s)</v>
      </c>
      <c r="V240" s="3" t="str">
        <f>IF(ISBLANK(H240)," ",IF(H240&lt;=Scenario!$C$3,0,IF(H240&lt;=Scenario!$C$5,1,IF(H240&lt;=Scenario!$C$6,2,IF(H240&lt;=Scenario!$C$7,3,IF(H240&lt;=Scenario!$C$8,4,5))))))</f>
        <v> </v>
      </c>
      <c r="W240" s="3" t="str">
        <f>IF(ISBLANK(I240)," ",IF(I240&lt;=Scenario!$G$3,0,IF(I240&lt;=Scenario!$G$5,1,IF(I240&lt;=Scenario!$G$6,2,IF(I240&lt;=Scenario!$G$7,3,IF(I240&lt;=Scenario!$G$8,4,IF(I240&lt;=Scenario!$G$9,5,IF(I240&lt;=Scenario!$G$10,6,7))))))))</f>
        <v> </v>
      </c>
      <c r="X240" s="3" t="str">
        <f>IF(ISBLANK(F240)," ",IF(F240&lt;=Scenario!$O$3,0,IF(F240&lt;=Scenario!$O$5,1,IF(F240&lt;=Scenario!$O$6,2,IF(F240&lt;=Scenario!$O$7,3,IF(F240&lt;=Scenario!$O$8,4,IF(F240&lt;=Scenario!$O$9,5,IF(F240&lt;=Scenario!$O$10,6,IF(F240&lt;=Scenario!$O$11,7,IF(F240&lt;=Scenario!$O$12,8,IF(F240&lt;=Scenario!$O$13,9,IF(F240&lt;=Scenario!$O$14,10,IF(F240&lt;=Scenario!$O$15,11,IF(F240&lt;=Scenario!$O$16,12,IF(F240&lt;=Scenario!$O$17,13,IF(F240&lt;=Scenario!$O$18,14,IF(F240&lt;=Scenario!$O$19,15,IF(F240&lt;=Scenario!$O$20,16,IF(F240&lt;=Scenario!$O$21,17,IF(F240&lt;=Scenario!$O$22,18,IF(F240&lt;=Scenario!$O$23,19,20)))))))))))))))))))))</f>
        <v> </v>
      </c>
      <c r="Y240" s="3" t="str">
        <f>IF(ISBLANK(C240)," ",IF(C240&lt;=Scenario!$AA$3,0,IF(C240&lt;=Scenario!$AA$5,1,IF(C240&lt;=Scenario!$AA$6,2,IF(C240&lt;=Scenario!$AA$7,3,IF(C240&lt;=Scenario!$AA$8,4,IF(C240&lt;=Scenario!$AA$9,5,IF(C240&lt;=Scenario!$AA$10,6,IF(C240&lt;=Scenario!$AA$11,7,IF(C240&lt;=Scenario!$AA$12,8,IF(C240&lt;=Scenario!$AA$13,9,IF(C240&lt;=Scenario!$AA$14,10,IF(C240&lt;=Scenario!$AA$15,11,IF(C240&lt;=Scenario!$AA$16,12,IF(C240&lt;=Scenario!$AA$17,13,IF(C240&lt;=Scenario!$AA$18,14,15))))))))))))))))</f>
        <v> </v>
      </c>
      <c r="Z240" s="3" t="str">
        <f t="shared" si="14"/>
        <v>#VALUE!</v>
      </c>
      <c r="AA240" s="3" t="str">
        <f t="shared" si="15"/>
        <v>#VALUE!</v>
      </c>
      <c r="AB240" s="95" t="str">
        <f t="shared" si="16"/>
        <v>#VALUE!</v>
      </c>
      <c r="AC240" s="69" t="str">
        <f t="shared" si="17"/>
        <v>missing data</v>
      </c>
      <c r="AD240" s="74" t="str">
        <f t="shared" si="18"/>
        <v>missing data</v>
      </c>
      <c r="AE240" s="75" t="str">
        <f t="shared" si="19"/>
        <v>#VALUE!</v>
      </c>
      <c r="AF240" s="75" t="str">
        <f t="shared" si="20"/>
        <v>#VALUE!</v>
      </c>
    </row>
    <row r="241" ht="15.75" customHeight="1">
      <c r="A241" s="3" t="s">
        <v>2495</v>
      </c>
      <c r="B241" s="121"/>
      <c r="C241" s="60"/>
      <c r="D241" s="60"/>
      <c r="E241" s="59">
        <f t="shared" si="21"/>
        <v>0</v>
      </c>
      <c r="F241" s="60"/>
      <c r="G241" s="122"/>
      <c r="H241" s="122"/>
      <c r="I241" s="122"/>
      <c r="J241" s="120" t="str">
        <f t="shared" si="2"/>
        <v> </v>
      </c>
      <c r="K241" s="3" t="str">
        <f t="shared" si="3"/>
        <v> </v>
      </c>
      <c r="L241" s="3" t="str">
        <f t="shared" si="4"/>
        <v> </v>
      </c>
      <c r="M241" s="3">
        <f t="shared" si="5"/>
        <v>0</v>
      </c>
      <c r="N241" s="3" t="str">
        <f t="shared" si="6"/>
        <v> </v>
      </c>
      <c r="O241" s="3" t="str">
        <f t="shared" si="7"/>
        <v> </v>
      </c>
      <c r="P241" s="3" t="str">
        <f t="shared" si="22"/>
        <v> </v>
      </c>
      <c r="Q241" s="120" t="str">
        <f t="shared" si="9"/>
        <v>#VALUE!</v>
      </c>
      <c r="R241" s="3" t="str">
        <f t="shared" si="10"/>
        <v>#VALUE!</v>
      </c>
      <c r="S241" s="95" t="str">
        <f t="shared" si="11"/>
        <v>#VALUE!</v>
      </c>
      <c r="T241" s="69" t="str">
        <f t="shared" si="12"/>
        <v>donnée(s) manquante(s)</v>
      </c>
      <c r="U241" s="70" t="str">
        <f t="shared" si="13"/>
        <v>donnée(s) manquante(s)</v>
      </c>
      <c r="V241" s="3" t="str">
        <f>IF(ISBLANK(H241)," ",IF(H241&lt;=Scenario!$C$3,0,IF(H241&lt;=Scenario!$C$5,1,IF(H241&lt;=Scenario!$C$6,2,IF(H241&lt;=Scenario!$C$7,3,IF(H241&lt;=Scenario!$C$8,4,5))))))</f>
        <v> </v>
      </c>
      <c r="W241" s="3" t="str">
        <f>IF(ISBLANK(I241)," ",IF(I241&lt;=Scenario!$G$3,0,IF(I241&lt;=Scenario!$G$5,1,IF(I241&lt;=Scenario!$G$6,2,IF(I241&lt;=Scenario!$G$7,3,IF(I241&lt;=Scenario!$G$8,4,IF(I241&lt;=Scenario!$G$9,5,IF(I241&lt;=Scenario!$G$10,6,7))))))))</f>
        <v> </v>
      </c>
      <c r="X241" s="3" t="str">
        <f>IF(ISBLANK(F241)," ",IF(F241&lt;=Scenario!$O$3,0,IF(F241&lt;=Scenario!$O$5,1,IF(F241&lt;=Scenario!$O$6,2,IF(F241&lt;=Scenario!$O$7,3,IF(F241&lt;=Scenario!$O$8,4,IF(F241&lt;=Scenario!$O$9,5,IF(F241&lt;=Scenario!$O$10,6,IF(F241&lt;=Scenario!$O$11,7,IF(F241&lt;=Scenario!$O$12,8,IF(F241&lt;=Scenario!$O$13,9,IF(F241&lt;=Scenario!$O$14,10,IF(F241&lt;=Scenario!$O$15,11,IF(F241&lt;=Scenario!$O$16,12,IF(F241&lt;=Scenario!$O$17,13,IF(F241&lt;=Scenario!$O$18,14,IF(F241&lt;=Scenario!$O$19,15,IF(F241&lt;=Scenario!$O$20,16,IF(F241&lt;=Scenario!$O$21,17,IF(F241&lt;=Scenario!$O$22,18,IF(F241&lt;=Scenario!$O$23,19,20)))))))))))))))))))))</f>
        <v> </v>
      </c>
      <c r="Y241" s="3" t="str">
        <f>IF(ISBLANK(C241)," ",IF(C241&lt;=Scenario!$AA$3,0,IF(C241&lt;=Scenario!$AA$5,1,IF(C241&lt;=Scenario!$AA$6,2,IF(C241&lt;=Scenario!$AA$7,3,IF(C241&lt;=Scenario!$AA$8,4,IF(C241&lt;=Scenario!$AA$9,5,IF(C241&lt;=Scenario!$AA$10,6,IF(C241&lt;=Scenario!$AA$11,7,IF(C241&lt;=Scenario!$AA$12,8,IF(C241&lt;=Scenario!$AA$13,9,IF(C241&lt;=Scenario!$AA$14,10,IF(C241&lt;=Scenario!$AA$15,11,IF(C241&lt;=Scenario!$AA$16,12,IF(C241&lt;=Scenario!$AA$17,13,IF(C241&lt;=Scenario!$AA$18,14,15))))))))))))))))</f>
        <v> </v>
      </c>
      <c r="Z241" s="3" t="str">
        <f t="shared" si="14"/>
        <v>#VALUE!</v>
      </c>
      <c r="AA241" s="3" t="str">
        <f t="shared" si="15"/>
        <v>#VALUE!</v>
      </c>
      <c r="AB241" s="95" t="str">
        <f t="shared" si="16"/>
        <v>#VALUE!</v>
      </c>
      <c r="AC241" s="69" t="str">
        <f t="shared" si="17"/>
        <v>missing data</v>
      </c>
      <c r="AD241" s="74" t="str">
        <f t="shared" si="18"/>
        <v>missing data</v>
      </c>
      <c r="AE241" s="75" t="str">
        <f t="shared" si="19"/>
        <v>#VALUE!</v>
      </c>
      <c r="AF241" s="75" t="str">
        <f t="shared" si="20"/>
        <v>#VALUE!</v>
      </c>
    </row>
    <row r="242" ht="15.75" customHeight="1">
      <c r="A242" s="3" t="s">
        <v>2496</v>
      </c>
      <c r="B242" s="121"/>
      <c r="C242" s="60"/>
      <c r="D242" s="60"/>
      <c r="E242" s="59">
        <f t="shared" si="21"/>
        <v>0</v>
      </c>
      <c r="F242" s="60"/>
      <c r="G242" s="122"/>
      <c r="H242" s="122"/>
      <c r="I242" s="122"/>
      <c r="J242" s="120" t="str">
        <f t="shared" si="2"/>
        <v> </v>
      </c>
      <c r="K242" s="3" t="str">
        <f t="shared" si="3"/>
        <v> </v>
      </c>
      <c r="L242" s="3" t="str">
        <f t="shared" si="4"/>
        <v> </v>
      </c>
      <c r="M242" s="3">
        <f t="shared" si="5"/>
        <v>0</v>
      </c>
      <c r="N242" s="3" t="str">
        <f t="shared" si="6"/>
        <v> </v>
      </c>
      <c r="O242" s="3" t="str">
        <f t="shared" si="7"/>
        <v> </v>
      </c>
      <c r="P242" s="3" t="str">
        <f t="shared" si="22"/>
        <v> </v>
      </c>
      <c r="Q242" s="120" t="str">
        <f t="shared" si="9"/>
        <v>#VALUE!</v>
      </c>
      <c r="R242" s="3" t="str">
        <f t="shared" si="10"/>
        <v>#VALUE!</v>
      </c>
      <c r="S242" s="95" t="str">
        <f t="shared" si="11"/>
        <v>#VALUE!</v>
      </c>
      <c r="T242" s="69" t="str">
        <f t="shared" si="12"/>
        <v>donnée(s) manquante(s)</v>
      </c>
      <c r="U242" s="70" t="str">
        <f t="shared" si="13"/>
        <v>donnée(s) manquante(s)</v>
      </c>
      <c r="V242" s="3" t="str">
        <f>IF(ISBLANK(H242)," ",IF(H242&lt;=Scenario!$C$3,0,IF(H242&lt;=Scenario!$C$5,1,IF(H242&lt;=Scenario!$C$6,2,IF(H242&lt;=Scenario!$C$7,3,IF(H242&lt;=Scenario!$C$8,4,5))))))</f>
        <v> </v>
      </c>
      <c r="W242" s="3" t="str">
        <f>IF(ISBLANK(I242)," ",IF(I242&lt;=Scenario!$G$3,0,IF(I242&lt;=Scenario!$G$5,1,IF(I242&lt;=Scenario!$G$6,2,IF(I242&lt;=Scenario!$G$7,3,IF(I242&lt;=Scenario!$G$8,4,IF(I242&lt;=Scenario!$G$9,5,IF(I242&lt;=Scenario!$G$10,6,7))))))))</f>
        <v> </v>
      </c>
      <c r="X242" s="3" t="str">
        <f>IF(ISBLANK(F242)," ",IF(F242&lt;=Scenario!$O$3,0,IF(F242&lt;=Scenario!$O$5,1,IF(F242&lt;=Scenario!$O$6,2,IF(F242&lt;=Scenario!$O$7,3,IF(F242&lt;=Scenario!$O$8,4,IF(F242&lt;=Scenario!$O$9,5,IF(F242&lt;=Scenario!$O$10,6,IF(F242&lt;=Scenario!$O$11,7,IF(F242&lt;=Scenario!$O$12,8,IF(F242&lt;=Scenario!$O$13,9,IF(F242&lt;=Scenario!$O$14,10,IF(F242&lt;=Scenario!$O$15,11,IF(F242&lt;=Scenario!$O$16,12,IF(F242&lt;=Scenario!$O$17,13,IF(F242&lt;=Scenario!$O$18,14,IF(F242&lt;=Scenario!$O$19,15,IF(F242&lt;=Scenario!$O$20,16,IF(F242&lt;=Scenario!$O$21,17,IF(F242&lt;=Scenario!$O$22,18,IF(F242&lt;=Scenario!$O$23,19,20)))))))))))))))))))))</f>
        <v> </v>
      </c>
      <c r="Y242" s="3" t="str">
        <f>IF(ISBLANK(C242)," ",IF(C242&lt;=Scenario!$AA$3,0,IF(C242&lt;=Scenario!$AA$5,1,IF(C242&lt;=Scenario!$AA$6,2,IF(C242&lt;=Scenario!$AA$7,3,IF(C242&lt;=Scenario!$AA$8,4,IF(C242&lt;=Scenario!$AA$9,5,IF(C242&lt;=Scenario!$AA$10,6,IF(C242&lt;=Scenario!$AA$11,7,IF(C242&lt;=Scenario!$AA$12,8,IF(C242&lt;=Scenario!$AA$13,9,IF(C242&lt;=Scenario!$AA$14,10,IF(C242&lt;=Scenario!$AA$15,11,IF(C242&lt;=Scenario!$AA$16,12,IF(C242&lt;=Scenario!$AA$17,13,IF(C242&lt;=Scenario!$AA$18,14,15))))))))))))))))</f>
        <v> </v>
      </c>
      <c r="Z242" s="3" t="str">
        <f t="shared" si="14"/>
        <v>#VALUE!</v>
      </c>
      <c r="AA242" s="3" t="str">
        <f t="shared" si="15"/>
        <v>#VALUE!</v>
      </c>
      <c r="AB242" s="95" t="str">
        <f t="shared" si="16"/>
        <v>#VALUE!</v>
      </c>
      <c r="AC242" s="69" t="str">
        <f t="shared" si="17"/>
        <v>missing data</v>
      </c>
      <c r="AD242" s="74" t="str">
        <f t="shared" si="18"/>
        <v>missing data</v>
      </c>
      <c r="AE242" s="75" t="str">
        <f t="shared" si="19"/>
        <v>#VALUE!</v>
      </c>
      <c r="AF242" s="75" t="str">
        <f t="shared" si="20"/>
        <v>#VALUE!</v>
      </c>
    </row>
    <row r="243" ht="15.75" customHeight="1">
      <c r="A243" s="3" t="s">
        <v>2497</v>
      </c>
      <c r="B243" s="121"/>
      <c r="C243" s="60"/>
      <c r="D243" s="60"/>
      <c r="E243" s="59">
        <f t="shared" si="21"/>
        <v>0</v>
      </c>
      <c r="F243" s="60"/>
      <c r="G243" s="122"/>
      <c r="H243" s="122"/>
      <c r="I243" s="122"/>
      <c r="J243" s="120" t="str">
        <f t="shared" si="2"/>
        <v> </v>
      </c>
      <c r="K243" s="3" t="str">
        <f t="shared" si="3"/>
        <v> </v>
      </c>
      <c r="L243" s="3" t="str">
        <f t="shared" si="4"/>
        <v> </v>
      </c>
      <c r="M243" s="3">
        <f t="shared" si="5"/>
        <v>0</v>
      </c>
      <c r="N243" s="3" t="str">
        <f t="shared" si="6"/>
        <v> </v>
      </c>
      <c r="O243" s="3" t="str">
        <f t="shared" si="7"/>
        <v> </v>
      </c>
      <c r="P243" s="3" t="str">
        <f t="shared" si="22"/>
        <v> </v>
      </c>
      <c r="Q243" s="120" t="str">
        <f t="shared" si="9"/>
        <v>#VALUE!</v>
      </c>
      <c r="R243" s="3" t="str">
        <f t="shared" si="10"/>
        <v>#VALUE!</v>
      </c>
      <c r="S243" s="95" t="str">
        <f t="shared" si="11"/>
        <v>#VALUE!</v>
      </c>
      <c r="T243" s="69" t="str">
        <f t="shared" si="12"/>
        <v>donnée(s) manquante(s)</v>
      </c>
      <c r="U243" s="70" t="str">
        <f t="shared" si="13"/>
        <v>donnée(s) manquante(s)</v>
      </c>
      <c r="V243" s="3" t="str">
        <f>IF(ISBLANK(H243)," ",IF(H243&lt;=Scenario!$C$3,0,IF(H243&lt;=Scenario!$C$5,1,IF(H243&lt;=Scenario!$C$6,2,IF(H243&lt;=Scenario!$C$7,3,IF(H243&lt;=Scenario!$C$8,4,5))))))</f>
        <v> </v>
      </c>
      <c r="W243" s="3" t="str">
        <f>IF(ISBLANK(I243)," ",IF(I243&lt;=Scenario!$G$3,0,IF(I243&lt;=Scenario!$G$5,1,IF(I243&lt;=Scenario!$G$6,2,IF(I243&lt;=Scenario!$G$7,3,IF(I243&lt;=Scenario!$G$8,4,IF(I243&lt;=Scenario!$G$9,5,IF(I243&lt;=Scenario!$G$10,6,7))))))))</f>
        <v> </v>
      </c>
      <c r="X243" s="3" t="str">
        <f>IF(ISBLANK(F243)," ",IF(F243&lt;=Scenario!$O$3,0,IF(F243&lt;=Scenario!$O$5,1,IF(F243&lt;=Scenario!$O$6,2,IF(F243&lt;=Scenario!$O$7,3,IF(F243&lt;=Scenario!$O$8,4,IF(F243&lt;=Scenario!$O$9,5,IF(F243&lt;=Scenario!$O$10,6,IF(F243&lt;=Scenario!$O$11,7,IF(F243&lt;=Scenario!$O$12,8,IF(F243&lt;=Scenario!$O$13,9,IF(F243&lt;=Scenario!$O$14,10,IF(F243&lt;=Scenario!$O$15,11,IF(F243&lt;=Scenario!$O$16,12,IF(F243&lt;=Scenario!$O$17,13,IF(F243&lt;=Scenario!$O$18,14,IF(F243&lt;=Scenario!$O$19,15,IF(F243&lt;=Scenario!$O$20,16,IF(F243&lt;=Scenario!$O$21,17,IF(F243&lt;=Scenario!$O$22,18,IF(F243&lt;=Scenario!$O$23,19,20)))))))))))))))))))))</f>
        <v> </v>
      </c>
      <c r="Y243" s="3" t="str">
        <f>IF(ISBLANK(C243)," ",IF(C243&lt;=Scenario!$AA$3,0,IF(C243&lt;=Scenario!$AA$5,1,IF(C243&lt;=Scenario!$AA$6,2,IF(C243&lt;=Scenario!$AA$7,3,IF(C243&lt;=Scenario!$AA$8,4,IF(C243&lt;=Scenario!$AA$9,5,IF(C243&lt;=Scenario!$AA$10,6,IF(C243&lt;=Scenario!$AA$11,7,IF(C243&lt;=Scenario!$AA$12,8,IF(C243&lt;=Scenario!$AA$13,9,IF(C243&lt;=Scenario!$AA$14,10,IF(C243&lt;=Scenario!$AA$15,11,IF(C243&lt;=Scenario!$AA$16,12,IF(C243&lt;=Scenario!$AA$17,13,IF(C243&lt;=Scenario!$AA$18,14,15))))))))))))))))</f>
        <v> </v>
      </c>
      <c r="Z243" s="3" t="str">
        <f t="shared" si="14"/>
        <v>#VALUE!</v>
      </c>
      <c r="AA243" s="3" t="str">
        <f t="shared" si="15"/>
        <v>#VALUE!</v>
      </c>
      <c r="AB243" s="95" t="str">
        <f t="shared" si="16"/>
        <v>#VALUE!</v>
      </c>
      <c r="AC243" s="69" t="str">
        <f t="shared" si="17"/>
        <v>missing data</v>
      </c>
      <c r="AD243" s="74" t="str">
        <f t="shared" si="18"/>
        <v>missing data</v>
      </c>
      <c r="AE243" s="75" t="str">
        <f t="shared" si="19"/>
        <v>#VALUE!</v>
      </c>
      <c r="AF243" s="75" t="str">
        <f t="shared" si="20"/>
        <v>#VALUE!</v>
      </c>
    </row>
    <row r="244" ht="15.75" customHeight="1">
      <c r="A244" s="3" t="s">
        <v>2498</v>
      </c>
      <c r="B244" s="121"/>
      <c r="C244" s="60"/>
      <c r="D244" s="60"/>
      <c r="E244" s="59">
        <f t="shared" si="21"/>
        <v>0</v>
      </c>
      <c r="F244" s="60"/>
      <c r="G244" s="122"/>
      <c r="H244" s="122"/>
      <c r="I244" s="122"/>
      <c r="J244" s="120" t="str">
        <f t="shared" si="2"/>
        <v> </v>
      </c>
      <c r="K244" s="3" t="str">
        <f t="shared" si="3"/>
        <v> </v>
      </c>
      <c r="L244" s="3" t="str">
        <f t="shared" si="4"/>
        <v> </v>
      </c>
      <c r="M244" s="3">
        <f t="shared" si="5"/>
        <v>0</v>
      </c>
      <c r="N244" s="3" t="str">
        <f t="shared" si="6"/>
        <v> </v>
      </c>
      <c r="O244" s="3" t="str">
        <f t="shared" si="7"/>
        <v> </v>
      </c>
      <c r="P244" s="3" t="str">
        <f t="shared" si="22"/>
        <v> </v>
      </c>
      <c r="Q244" s="120" t="str">
        <f t="shared" si="9"/>
        <v>#VALUE!</v>
      </c>
      <c r="R244" s="3" t="str">
        <f t="shared" si="10"/>
        <v>#VALUE!</v>
      </c>
      <c r="S244" s="95" t="str">
        <f t="shared" si="11"/>
        <v>#VALUE!</v>
      </c>
      <c r="T244" s="69" t="str">
        <f t="shared" si="12"/>
        <v>donnée(s) manquante(s)</v>
      </c>
      <c r="U244" s="70" t="str">
        <f t="shared" si="13"/>
        <v>donnée(s) manquante(s)</v>
      </c>
      <c r="V244" s="3" t="str">
        <f>IF(ISBLANK(H244)," ",IF(H244&lt;=Scenario!$C$3,0,IF(H244&lt;=Scenario!$C$5,1,IF(H244&lt;=Scenario!$C$6,2,IF(H244&lt;=Scenario!$C$7,3,IF(H244&lt;=Scenario!$C$8,4,5))))))</f>
        <v> </v>
      </c>
      <c r="W244" s="3" t="str">
        <f>IF(ISBLANK(I244)," ",IF(I244&lt;=Scenario!$G$3,0,IF(I244&lt;=Scenario!$G$5,1,IF(I244&lt;=Scenario!$G$6,2,IF(I244&lt;=Scenario!$G$7,3,IF(I244&lt;=Scenario!$G$8,4,IF(I244&lt;=Scenario!$G$9,5,IF(I244&lt;=Scenario!$G$10,6,7))))))))</f>
        <v> </v>
      </c>
      <c r="X244" s="3" t="str">
        <f>IF(ISBLANK(F244)," ",IF(F244&lt;=Scenario!$O$3,0,IF(F244&lt;=Scenario!$O$5,1,IF(F244&lt;=Scenario!$O$6,2,IF(F244&lt;=Scenario!$O$7,3,IF(F244&lt;=Scenario!$O$8,4,IF(F244&lt;=Scenario!$O$9,5,IF(F244&lt;=Scenario!$O$10,6,IF(F244&lt;=Scenario!$O$11,7,IF(F244&lt;=Scenario!$O$12,8,IF(F244&lt;=Scenario!$O$13,9,IF(F244&lt;=Scenario!$O$14,10,IF(F244&lt;=Scenario!$O$15,11,IF(F244&lt;=Scenario!$O$16,12,IF(F244&lt;=Scenario!$O$17,13,IF(F244&lt;=Scenario!$O$18,14,IF(F244&lt;=Scenario!$O$19,15,IF(F244&lt;=Scenario!$O$20,16,IF(F244&lt;=Scenario!$O$21,17,IF(F244&lt;=Scenario!$O$22,18,IF(F244&lt;=Scenario!$O$23,19,20)))))))))))))))))))))</f>
        <v> </v>
      </c>
      <c r="Y244" s="3" t="str">
        <f>IF(ISBLANK(C244)," ",IF(C244&lt;=Scenario!$AA$3,0,IF(C244&lt;=Scenario!$AA$5,1,IF(C244&lt;=Scenario!$AA$6,2,IF(C244&lt;=Scenario!$AA$7,3,IF(C244&lt;=Scenario!$AA$8,4,IF(C244&lt;=Scenario!$AA$9,5,IF(C244&lt;=Scenario!$AA$10,6,IF(C244&lt;=Scenario!$AA$11,7,IF(C244&lt;=Scenario!$AA$12,8,IF(C244&lt;=Scenario!$AA$13,9,IF(C244&lt;=Scenario!$AA$14,10,IF(C244&lt;=Scenario!$AA$15,11,IF(C244&lt;=Scenario!$AA$16,12,IF(C244&lt;=Scenario!$AA$17,13,IF(C244&lt;=Scenario!$AA$18,14,15))))))))))))))))</f>
        <v> </v>
      </c>
      <c r="Z244" s="3" t="str">
        <f t="shared" si="14"/>
        <v>#VALUE!</v>
      </c>
      <c r="AA244" s="3" t="str">
        <f t="shared" si="15"/>
        <v>#VALUE!</v>
      </c>
      <c r="AB244" s="95" t="str">
        <f t="shared" si="16"/>
        <v>#VALUE!</v>
      </c>
      <c r="AC244" s="69" t="str">
        <f t="shared" si="17"/>
        <v>missing data</v>
      </c>
      <c r="AD244" s="74" t="str">
        <f t="shared" si="18"/>
        <v>missing data</v>
      </c>
      <c r="AE244" s="75" t="str">
        <f t="shared" si="19"/>
        <v>#VALUE!</v>
      </c>
      <c r="AF244" s="75" t="str">
        <f t="shared" si="20"/>
        <v>#VALUE!</v>
      </c>
    </row>
    <row r="245" ht="15.75" customHeight="1">
      <c r="A245" s="3" t="s">
        <v>2499</v>
      </c>
      <c r="B245" s="121"/>
      <c r="C245" s="60"/>
      <c r="D245" s="60"/>
      <c r="E245" s="59">
        <f t="shared" si="21"/>
        <v>0</v>
      </c>
      <c r="F245" s="60"/>
      <c r="G245" s="122"/>
      <c r="H245" s="122"/>
      <c r="I245" s="122"/>
      <c r="J245" s="120" t="str">
        <f t="shared" si="2"/>
        <v> </v>
      </c>
      <c r="K245" s="3" t="str">
        <f t="shared" si="3"/>
        <v> </v>
      </c>
      <c r="L245" s="3" t="str">
        <f t="shared" si="4"/>
        <v> </v>
      </c>
      <c r="M245" s="3">
        <f t="shared" si="5"/>
        <v>0</v>
      </c>
      <c r="N245" s="3" t="str">
        <f t="shared" si="6"/>
        <v> </v>
      </c>
      <c r="O245" s="3" t="str">
        <f t="shared" si="7"/>
        <v> </v>
      </c>
      <c r="P245" s="3" t="str">
        <f t="shared" si="22"/>
        <v> </v>
      </c>
      <c r="Q245" s="120" t="str">
        <f t="shared" si="9"/>
        <v>#VALUE!</v>
      </c>
      <c r="R245" s="3" t="str">
        <f t="shared" si="10"/>
        <v>#VALUE!</v>
      </c>
      <c r="S245" s="95" t="str">
        <f t="shared" si="11"/>
        <v>#VALUE!</v>
      </c>
      <c r="T245" s="69" t="str">
        <f t="shared" si="12"/>
        <v>donnée(s) manquante(s)</v>
      </c>
      <c r="U245" s="70" t="str">
        <f t="shared" si="13"/>
        <v>donnée(s) manquante(s)</v>
      </c>
      <c r="V245" s="3" t="str">
        <f>IF(ISBLANK(H245)," ",IF(H245&lt;=Scenario!$C$3,0,IF(H245&lt;=Scenario!$C$5,1,IF(H245&lt;=Scenario!$C$6,2,IF(H245&lt;=Scenario!$C$7,3,IF(H245&lt;=Scenario!$C$8,4,5))))))</f>
        <v> </v>
      </c>
      <c r="W245" s="3" t="str">
        <f>IF(ISBLANK(I245)," ",IF(I245&lt;=Scenario!$G$3,0,IF(I245&lt;=Scenario!$G$5,1,IF(I245&lt;=Scenario!$G$6,2,IF(I245&lt;=Scenario!$G$7,3,IF(I245&lt;=Scenario!$G$8,4,IF(I245&lt;=Scenario!$G$9,5,IF(I245&lt;=Scenario!$G$10,6,7))))))))</f>
        <v> </v>
      </c>
      <c r="X245" s="3" t="str">
        <f>IF(ISBLANK(F245)," ",IF(F245&lt;=Scenario!$O$3,0,IF(F245&lt;=Scenario!$O$5,1,IF(F245&lt;=Scenario!$O$6,2,IF(F245&lt;=Scenario!$O$7,3,IF(F245&lt;=Scenario!$O$8,4,IF(F245&lt;=Scenario!$O$9,5,IF(F245&lt;=Scenario!$O$10,6,IF(F245&lt;=Scenario!$O$11,7,IF(F245&lt;=Scenario!$O$12,8,IF(F245&lt;=Scenario!$O$13,9,IF(F245&lt;=Scenario!$O$14,10,IF(F245&lt;=Scenario!$O$15,11,IF(F245&lt;=Scenario!$O$16,12,IF(F245&lt;=Scenario!$O$17,13,IF(F245&lt;=Scenario!$O$18,14,IF(F245&lt;=Scenario!$O$19,15,IF(F245&lt;=Scenario!$O$20,16,IF(F245&lt;=Scenario!$O$21,17,IF(F245&lt;=Scenario!$O$22,18,IF(F245&lt;=Scenario!$O$23,19,20)))))))))))))))))))))</f>
        <v> </v>
      </c>
      <c r="Y245" s="3" t="str">
        <f>IF(ISBLANK(C245)," ",IF(C245&lt;=Scenario!$AA$3,0,IF(C245&lt;=Scenario!$AA$5,1,IF(C245&lt;=Scenario!$AA$6,2,IF(C245&lt;=Scenario!$AA$7,3,IF(C245&lt;=Scenario!$AA$8,4,IF(C245&lt;=Scenario!$AA$9,5,IF(C245&lt;=Scenario!$AA$10,6,IF(C245&lt;=Scenario!$AA$11,7,IF(C245&lt;=Scenario!$AA$12,8,IF(C245&lt;=Scenario!$AA$13,9,IF(C245&lt;=Scenario!$AA$14,10,IF(C245&lt;=Scenario!$AA$15,11,IF(C245&lt;=Scenario!$AA$16,12,IF(C245&lt;=Scenario!$AA$17,13,IF(C245&lt;=Scenario!$AA$18,14,15))))))))))))))))</f>
        <v> </v>
      </c>
      <c r="Z245" s="3" t="str">
        <f t="shared" si="14"/>
        <v>#VALUE!</v>
      </c>
      <c r="AA245" s="3" t="str">
        <f t="shared" si="15"/>
        <v>#VALUE!</v>
      </c>
      <c r="AB245" s="95" t="str">
        <f t="shared" si="16"/>
        <v>#VALUE!</v>
      </c>
      <c r="AC245" s="69" t="str">
        <f t="shared" si="17"/>
        <v>missing data</v>
      </c>
      <c r="AD245" s="74" t="str">
        <f t="shared" si="18"/>
        <v>missing data</v>
      </c>
      <c r="AE245" s="75" t="str">
        <f t="shared" si="19"/>
        <v>#VALUE!</v>
      </c>
      <c r="AF245" s="75" t="str">
        <f t="shared" si="20"/>
        <v>#VALUE!</v>
      </c>
    </row>
    <row r="246" ht="15.75" customHeight="1">
      <c r="A246" s="3" t="s">
        <v>2500</v>
      </c>
      <c r="B246" s="121"/>
      <c r="C246" s="60"/>
      <c r="D246" s="60"/>
      <c r="E246" s="59">
        <f t="shared" si="21"/>
        <v>0</v>
      </c>
      <c r="F246" s="60"/>
      <c r="G246" s="122"/>
      <c r="H246" s="122"/>
      <c r="I246" s="122"/>
      <c r="J246" s="120" t="str">
        <f t="shared" si="2"/>
        <v> </v>
      </c>
      <c r="K246" s="3" t="str">
        <f t="shared" si="3"/>
        <v> </v>
      </c>
      <c r="L246" s="3" t="str">
        <f t="shared" si="4"/>
        <v> </v>
      </c>
      <c r="M246" s="3">
        <f t="shared" si="5"/>
        <v>0</v>
      </c>
      <c r="N246" s="3" t="str">
        <f t="shared" si="6"/>
        <v> </v>
      </c>
      <c r="O246" s="3" t="str">
        <f t="shared" si="7"/>
        <v> </v>
      </c>
      <c r="P246" s="3" t="str">
        <f t="shared" si="22"/>
        <v> </v>
      </c>
      <c r="Q246" s="120" t="str">
        <f t="shared" si="9"/>
        <v>#VALUE!</v>
      </c>
      <c r="R246" s="3" t="str">
        <f t="shared" si="10"/>
        <v>#VALUE!</v>
      </c>
      <c r="S246" s="95" t="str">
        <f t="shared" si="11"/>
        <v>#VALUE!</v>
      </c>
      <c r="T246" s="69" t="str">
        <f t="shared" si="12"/>
        <v>donnée(s) manquante(s)</v>
      </c>
      <c r="U246" s="70" t="str">
        <f t="shared" si="13"/>
        <v>donnée(s) manquante(s)</v>
      </c>
      <c r="V246" s="3" t="str">
        <f>IF(ISBLANK(H246)," ",IF(H246&lt;=Scenario!$C$3,0,IF(H246&lt;=Scenario!$C$5,1,IF(H246&lt;=Scenario!$C$6,2,IF(H246&lt;=Scenario!$C$7,3,IF(H246&lt;=Scenario!$C$8,4,5))))))</f>
        <v> </v>
      </c>
      <c r="W246" s="3" t="str">
        <f>IF(ISBLANK(I246)," ",IF(I246&lt;=Scenario!$G$3,0,IF(I246&lt;=Scenario!$G$5,1,IF(I246&lt;=Scenario!$G$6,2,IF(I246&lt;=Scenario!$G$7,3,IF(I246&lt;=Scenario!$G$8,4,IF(I246&lt;=Scenario!$G$9,5,IF(I246&lt;=Scenario!$G$10,6,7))))))))</f>
        <v> </v>
      </c>
      <c r="X246" s="3" t="str">
        <f>IF(ISBLANK(F246)," ",IF(F246&lt;=Scenario!$O$3,0,IF(F246&lt;=Scenario!$O$5,1,IF(F246&lt;=Scenario!$O$6,2,IF(F246&lt;=Scenario!$O$7,3,IF(F246&lt;=Scenario!$O$8,4,IF(F246&lt;=Scenario!$O$9,5,IF(F246&lt;=Scenario!$O$10,6,IF(F246&lt;=Scenario!$O$11,7,IF(F246&lt;=Scenario!$O$12,8,IF(F246&lt;=Scenario!$O$13,9,IF(F246&lt;=Scenario!$O$14,10,IF(F246&lt;=Scenario!$O$15,11,IF(F246&lt;=Scenario!$O$16,12,IF(F246&lt;=Scenario!$O$17,13,IF(F246&lt;=Scenario!$O$18,14,IF(F246&lt;=Scenario!$O$19,15,IF(F246&lt;=Scenario!$O$20,16,IF(F246&lt;=Scenario!$O$21,17,IF(F246&lt;=Scenario!$O$22,18,IF(F246&lt;=Scenario!$O$23,19,20)))))))))))))))))))))</f>
        <v> </v>
      </c>
      <c r="Y246" s="3" t="str">
        <f>IF(ISBLANK(C246)," ",IF(C246&lt;=Scenario!$AA$3,0,IF(C246&lt;=Scenario!$AA$5,1,IF(C246&lt;=Scenario!$AA$6,2,IF(C246&lt;=Scenario!$AA$7,3,IF(C246&lt;=Scenario!$AA$8,4,IF(C246&lt;=Scenario!$AA$9,5,IF(C246&lt;=Scenario!$AA$10,6,IF(C246&lt;=Scenario!$AA$11,7,IF(C246&lt;=Scenario!$AA$12,8,IF(C246&lt;=Scenario!$AA$13,9,IF(C246&lt;=Scenario!$AA$14,10,IF(C246&lt;=Scenario!$AA$15,11,IF(C246&lt;=Scenario!$AA$16,12,IF(C246&lt;=Scenario!$AA$17,13,IF(C246&lt;=Scenario!$AA$18,14,15))))))))))))))))</f>
        <v> </v>
      </c>
      <c r="Z246" s="3" t="str">
        <f t="shared" si="14"/>
        <v>#VALUE!</v>
      </c>
      <c r="AA246" s="3" t="str">
        <f t="shared" si="15"/>
        <v>#VALUE!</v>
      </c>
      <c r="AB246" s="95" t="str">
        <f t="shared" si="16"/>
        <v>#VALUE!</v>
      </c>
      <c r="AC246" s="69" t="str">
        <f t="shared" si="17"/>
        <v>missing data</v>
      </c>
      <c r="AD246" s="74" t="str">
        <f t="shared" si="18"/>
        <v>missing data</v>
      </c>
      <c r="AE246" s="75" t="str">
        <f t="shared" si="19"/>
        <v>#VALUE!</v>
      </c>
      <c r="AF246" s="75" t="str">
        <f t="shared" si="20"/>
        <v>#VALUE!</v>
      </c>
    </row>
    <row r="247" ht="15.75" customHeight="1">
      <c r="A247" s="3" t="s">
        <v>2501</v>
      </c>
      <c r="B247" s="121"/>
      <c r="C247" s="60"/>
      <c r="D247" s="60"/>
      <c r="E247" s="59">
        <f t="shared" si="21"/>
        <v>0</v>
      </c>
      <c r="F247" s="60"/>
      <c r="G247" s="122"/>
      <c r="H247" s="122"/>
      <c r="I247" s="122"/>
      <c r="J247" s="120" t="str">
        <f t="shared" si="2"/>
        <v> </v>
      </c>
      <c r="K247" s="3" t="str">
        <f t="shared" si="3"/>
        <v> </v>
      </c>
      <c r="L247" s="3" t="str">
        <f t="shared" si="4"/>
        <v> </v>
      </c>
      <c r="M247" s="3">
        <f t="shared" si="5"/>
        <v>0</v>
      </c>
      <c r="N247" s="3" t="str">
        <f t="shared" si="6"/>
        <v> </v>
      </c>
      <c r="O247" s="3" t="str">
        <f t="shared" si="7"/>
        <v> </v>
      </c>
      <c r="P247" s="3" t="str">
        <f t="shared" si="22"/>
        <v> </v>
      </c>
      <c r="Q247" s="120" t="str">
        <f t="shared" si="9"/>
        <v>#VALUE!</v>
      </c>
      <c r="R247" s="3" t="str">
        <f t="shared" si="10"/>
        <v>#VALUE!</v>
      </c>
      <c r="S247" s="95" t="str">
        <f t="shared" si="11"/>
        <v>#VALUE!</v>
      </c>
      <c r="T247" s="69" t="str">
        <f t="shared" si="12"/>
        <v>donnée(s) manquante(s)</v>
      </c>
      <c r="U247" s="70" t="str">
        <f t="shared" si="13"/>
        <v>donnée(s) manquante(s)</v>
      </c>
      <c r="V247" s="3" t="str">
        <f>IF(ISBLANK(H247)," ",IF(H247&lt;=Scenario!$C$3,0,IF(H247&lt;=Scenario!$C$5,1,IF(H247&lt;=Scenario!$C$6,2,IF(H247&lt;=Scenario!$C$7,3,IF(H247&lt;=Scenario!$C$8,4,5))))))</f>
        <v> </v>
      </c>
      <c r="W247" s="3" t="str">
        <f>IF(ISBLANK(I247)," ",IF(I247&lt;=Scenario!$G$3,0,IF(I247&lt;=Scenario!$G$5,1,IF(I247&lt;=Scenario!$G$6,2,IF(I247&lt;=Scenario!$G$7,3,IF(I247&lt;=Scenario!$G$8,4,IF(I247&lt;=Scenario!$G$9,5,IF(I247&lt;=Scenario!$G$10,6,7))))))))</f>
        <v> </v>
      </c>
      <c r="X247" s="3" t="str">
        <f>IF(ISBLANK(F247)," ",IF(F247&lt;=Scenario!$O$3,0,IF(F247&lt;=Scenario!$O$5,1,IF(F247&lt;=Scenario!$O$6,2,IF(F247&lt;=Scenario!$O$7,3,IF(F247&lt;=Scenario!$O$8,4,IF(F247&lt;=Scenario!$O$9,5,IF(F247&lt;=Scenario!$O$10,6,IF(F247&lt;=Scenario!$O$11,7,IF(F247&lt;=Scenario!$O$12,8,IF(F247&lt;=Scenario!$O$13,9,IF(F247&lt;=Scenario!$O$14,10,IF(F247&lt;=Scenario!$O$15,11,IF(F247&lt;=Scenario!$O$16,12,IF(F247&lt;=Scenario!$O$17,13,IF(F247&lt;=Scenario!$O$18,14,IF(F247&lt;=Scenario!$O$19,15,IF(F247&lt;=Scenario!$O$20,16,IF(F247&lt;=Scenario!$O$21,17,IF(F247&lt;=Scenario!$O$22,18,IF(F247&lt;=Scenario!$O$23,19,20)))))))))))))))))))))</f>
        <v> </v>
      </c>
      <c r="Y247" s="3" t="str">
        <f>IF(ISBLANK(C247)," ",IF(C247&lt;=Scenario!$AA$3,0,IF(C247&lt;=Scenario!$AA$5,1,IF(C247&lt;=Scenario!$AA$6,2,IF(C247&lt;=Scenario!$AA$7,3,IF(C247&lt;=Scenario!$AA$8,4,IF(C247&lt;=Scenario!$AA$9,5,IF(C247&lt;=Scenario!$AA$10,6,IF(C247&lt;=Scenario!$AA$11,7,IF(C247&lt;=Scenario!$AA$12,8,IF(C247&lt;=Scenario!$AA$13,9,IF(C247&lt;=Scenario!$AA$14,10,IF(C247&lt;=Scenario!$AA$15,11,IF(C247&lt;=Scenario!$AA$16,12,IF(C247&lt;=Scenario!$AA$17,13,IF(C247&lt;=Scenario!$AA$18,14,15))))))))))))))))</f>
        <v> </v>
      </c>
      <c r="Z247" s="3" t="str">
        <f t="shared" si="14"/>
        <v>#VALUE!</v>
      </c>
      <c r="AA247" s="3" t="str">
        <f t="shared" si="15"/>
        <v>#VALUE!</v>
      </c>
      <c r="AB247" s="95" t="str">
        <f t="shared" si="16"/>
        <v>#VALUE!</v>
      </c>
      <c r="AC247" s="69" t="str">
        <f t="shared" si="17"/>
        <v>missing data</v>
      </c>
      <c r="AD247" s="74" t="str">
        <f t="shared" si="18"/>
        <v>missing data</v>
      </c>
      <c r="AE247" s="75" t="str">
        <f t="shared" si="19"/>
        <v>#VALUE!</v>
      </c>
      <c r="AF247" s="75" t="str">
        <f t="shared" si="20"/>
        <v>#VALUE!</v>
      </c>
    </row>
    <row r="248" ht="15.75" customHeight="1">
      <c r="A248" s="3" t="s">
        <v>2502</v>
      </c>
      <c r="B248" s="121"/>
      <c r="C248" s="60"/>
      <c r="D248" s="60"/>
      <c r="E248" s="59">
        <f t="shared" si="21"/>
        <v>0</v>
      </c>
      <c r="F248" s="60"/>
      <c r="G248" s="122"/>
      <c r="H248" s="122"/>
      <c r="I248" s="122"/>
      <c r="J248" s="120" t="str">
        <f t="shared" si="2"/>
        <v> </v>
      </c>
      <c r="K248" s="3" t="str">
        <f t="shared" si="3"/>
        <v> </v>
      </c>
      <c r="L248" s="3" t="str">
        <f t="shared" si="4"/>
        <v> </v>
      </c>
      <c r="M248" s="3">
        <f t="shared" si="5"/>
        <v>0</v>
      </c>
      <c r="N248" s="3" t="str">
        <f t="shared" si="6"/>
        <v> </v>
      </c>
      <c r="O248" s="3" t="str">
        <f t="shared" si="7"/>
        <v> </v>
      </c>
      <c r="P248" s="3" t="str">
        <f t="shared" si="22"/>
        <v> </v>
      </c>
      <c r="Q248" s="120" t="str">
        <f t="shared" si="9"/>
        <v>#VALUE!</v>
      </c>
      <c r="R248" s="3" t="str">
        <f t="shared" si="10"/>
        <v>#VALUE!</v>
      </c>
      <c r="S248" s="95" t="str">
        <f t="shared" si="11"/>
        <v>#VALUE!</v>
      </c>
      <c r="T248" s="69" t="str">
        <f t="shared" si="12"/>
        <v>donnée(s) manquante(s)</v>
      </c>
      <c r="U248" s="70" t="str">
        <f t="shared" si="13"/>
        <v>donnée(s) manquante(s)</v>
      </c>
      <c r="V248" s="3" t="str">
        <f>IF(ISBLANK(H248)," ",IF(H248&lt;=Scenario!$C$3,0,IF(H248&lt;=Scenario!$C$5,1,IF(H248&lt;=Scenario!$C$6,2,IF(H248&lt;=Scenario!$C$7,3,IF(H248&lt;=Scenario!$C$8,4,5))))))</f>
        <v> </v>
      </c>
      <c r="W248" s="3" t="str">
        <f>IF(ISBLANK(I248)," ",IF(I248&lt;=Scenario!$G$3,0,IF(I248&lt;=Scenario!$G$5,1,IF(I248&lt;=Scenario!$G$6,2,IF(I248&lt;=Scenario!$G$7,3,IF(I248&lt;=Scenario!$G$8,4,IF(I248&lt;=Scenario!$G$9,5,IF(I248&lt;=Scenario!$G$10,6,7))))))))</f>
        <v> </v>
      </c>
      <c r="X248" s="3" t="str">
        <f>IF(ISBLANK(F248)," ",IF(F248&lt;=Scenario!$O$3,0,IF(F248&lt;=Scenario!$O$5,1,IF(F248&lt;=Scenario!$O$6,2,IF(F248&lt;=Scenario!$O$7,3,IF(F248&lt;=Scenario!$O$8,4,IF(F248&lt;=Scenario!$O$9,5,IF(F248&lt;=Scenario!$O$10,6,IF(F248&lt;=Scenario!$O$11,7,IF(F248&lt;=Scenario!$O$12,8,IF(F248&lt;=Scenario!$O$13,9,IF(F248&lt;=Scenario!$O$14,10,IF(F248&lt;=Scenario!$O$15,11,IF(F248&lt;=Scenario!$O$16,12,IF(F248&lt;=Scenario!$O$17,13,IF(F248&lt;=Scenario!$O$18,14,IF(F248&lt;=Scenario!$O$19,15,IF(F248&lt;=Scenario!$O$20,16,IF(F248&lt;=Scenario!$O$21,17,IF(F248&lt;=Scenario!$O$22,18,IF(F248&lt;=Scenario!$O$23,19,20)))))))))))))))))))))</f>
        <v> </v>
      </c>
      <c r="Y248" s="3" t="str">
        <f>IF(ISBLANK(C248)," ",IF(C248&lt;=Scenario!$AA$3,0,IF(C248&lt;=Scenario!$AA$5,1,IF(C248&lt;=Scenario!$AA$6,2,IF(C248&lt;=Scenario!$AA$7,3,IF(C248&lt;=Scenario!$AA$8,4,IF(C248&lt;=Scenario!$AA$9,5,IF(C248&lt;=Scenario!$AA$10,6,IF(C248&lt;=Scenario!$AA$11,7,IF(C248&lt;=Scenario!$AA$12,8,IF(C248&lt;=Scenario!$AA$13,9,IF(C248&lt;=Scenario!$AA$14,10,IF(C248&lt;=Scenario!$AA$15,11,IF(C248&lt;=Scenario!$AA$16,12,IF(C248&lt;=Scenario!$AA$17,13,IF(C248&lt;=Scenario!$AA$18,14,15))))))))))))))))</f>
        <v> </v>
      </c>
      <c r="Z248" s="3" t="str">
        <f t="shared" si="14"/>
        <v>#VALUE!</v>
      </c>
      <c r="AA248" s="3" t="str">
        <f t="shared" si="15"/>
        <v>#VALUE!</v>
      </c>
      <c r="AB248" s="95" t="str">
        <f t="shared" si="16"/>
        <v>#VALUE!</v>
      </c>
      <c r="AC248" s="69" t="str">
        <f t="shared" si="17"/>
        <v>missing data</v>
      </c>
      <c r="AD248" s="74" t="str">
        <f t="shared" si="18"/>
        <v>missing data</v>
      </c>
      <c r="AE248" s="75" t="str">
        <f t="shared" si="19"/>
        <v>#VALUE!</v>
      </c>
      <c r="AF248" s="75" t="str">
        <f t="shared" si="20"/>
        <v>#VALUE!</v>
      </c>
    </row>
    <row r="249" ht="15.75" customHeight="1">
      <c r="A249" s="3" t="s">
        <v>2503</v>
      </c>
      <c r="B249" s="121"/>
      <c r="C249" s="60"/>
      <c r="D249" s="60"/>
      <c r="E249" s="59">
        <f t="shared" si="21"/>
        <v>0</v>
      </c>
      <c r="F249" s="60"/>
      <c r="G249" s="122"/>
      <c r="H249" s="122"/>
      <c r="I249" s="122"/>
      <c r="J249" s="120" t="str">
        <f t="shared" si="2"/>
        <v> </v>
      </c>
      <c r="K249" s="3" t="str">
        <f t="shared" si="3"/>
        <v> </v>
      </c>
      <c r="L249" s="3" t="str">
        <f t="shared" si="4"/>
        <v> </v>
      </c>
      <c r="M249" s="3">
        <f t="shared" si="5"/>
        <v>0</v>
      </c>
      <c r="N249" s="3" t="str">
        <f t="shared" si="6"/>
        <v> </v>
      </c>
      <c r="O249" s="3" t="str">
        <f t="shared" si="7"/>
        <v> </v>
      </c>
      <c r="P249" s="3" t="str">
        <f t="shared" si="22"/>
        <v> </v>
      </c>
      <c r="Q249" s="120" t="str">
        <f t="shared" si="9"/>
        <v>#VALUE!</v>
      </c>
      <c r="R249" s="3" t="str">
        <f t="shared" si="10"/>
        <v>#VALUE!</v>
      </c>
      <c r="S249" s="95" t="str">
        <f t="shared" si="11"/>
        <v>#VALUE!</v>
      </c>
      <c r="T249" s="69" t="str">
        <f t="shared" si="12"/>
        <v>donnée(s) manquante(s)</v>
      </c>
      <c r="U249" s="70" t="str">
        <f t="shared" si="13"/>
        <v>donnée(s) manquante(s)</v>
      </c>
      <c r="V249" s="3" t="str">
        <f>IF(ISBLANK(H249)," ",IF(H249&lt;=Scenario!$C$3,0,IF(H249&lt;=Scenario!$C$5,1,IF(H249&lt;=Scenario!$C$6,2,IF(H249&lt;=Scenario!$C$7,3,IF(H249&lt;=Scenario!$C$8,4,5))))))</f>
        <v> </v>
      </c>
      <c r="W249" s="3" t="str">
        <f>IF(ISBLANK(I249)," ",IF(I249&lt;=Scenario!$G$3,0,IF(I249&lt;=Scenario!$G$5,1,IF(I249&lt;=Scenario!$G$6,2,IF(I249&lt;=Scenario!$G$7,3,IF(I249&lt;=Scenario!$G$8,4,IF(I249&lt;=Scenario!$G$9,5,IF(I249&lt;=Scenario!$G$10,6,7))))))))</f>
        <v> </v>
      </c>
      <c r="X249" s="3" t="str">
        <f>IF(ISBLANK(F249)," ",IF(F249&lt;=Scenario!$O$3,0,IF(F249&lt;=Scenario!$O$5,1,IF(F249&lt;=Scenario!$O$6,2,IF(F249&lt;=Scenario!$O$7,3,IF(F249&lt;=Scenario!$O$8,4,IF(F249&lt;=Scenario!$O$9,5,IF(F249&lt;=Scenario!$O$10,6,IF(F249&lt;=Scenario!$O$11,7,IF(F249&lt;=Scenario!$O$12,8,IF(F249&lt;=Scenario!$O$13,9,IF(F249&lt;=Scenario!$O$14,10,IF(F249&lt;=Scenario!$O$15,11,IF(F249&lt;=Scenario!$O$16,12,IF(F249&lt;=Scenario!$O$17,13,IF(F249&lt;=Scenario!$O$18,14,IF(F249&lt;=Scenario!$O$19,15,IF(F249&lt;=Scenario!$O$20,16,IF(F249&lt;=Scenario!$O$21,17,IF(F249&lt;=Scenario!$O$22,18,IF(F249&lt;=Scenario!$O$23,19,20)))))))))))))))))))))</f>
        <v> </v>
      </c>
      <c r="Y249" s="3" t="str">
        <f>IF(ISBLANK(C249)," ",IF(C249&lt;=Scenario!$AA$3,0,IF(C249&lt;=Scenario!$AA$5,1,IF(C249&lt;=Scenario!$AA$6,2,IF(C249&lt;=Scenario!$AA$7,3,IF(C249&lt;=Scenario!$AA$8,4,IF(C249&lt;=Scenario!$AA$9,5,IF(C249&lt;=Scenario!$AA$10,6,IF(C249&lt;=Scenario!$AA$11,7,IF(C249&lt;=Scenario!$AA$12,8,IF(C249&lt;=Scenario!$AA$13,9,IF(C249&lt;=Scenario!$AA$14,10,IF(C249&lt;=Scenario!$AA$15,11,IF(C249&lt;=Scenario!$AA$16,12,IF(C249&lt;=Scenario!$AA$17,13,IF(C249&lt;=Scenario!$AA$18,14,15))))))))))))))))</f>
        <v> </v>
      </c>
      <c r="Z249" s="3" t="str">
        <f t="shared" si="14"/>
        <v>#VALUE!</v>
      </c>
      <c r="AA249" s="3" t="str">
        <f t="shared" si="15"/>
        <v>#VALUE!</v>
      </c>
      <c r="AB249" s="95" t="str">
        <f t="shared" si="16"/>
        <v>#VALUE!</v>
      </c>
      <c r="AC249" s="69" t="str">
        <f t="shared" si="17"/>
        <v>missing data</v>
      </c>
      <c r="AD249" s="74" t="str">
        <f t="shared" si="18"/>
        <v>missing data</v>
      </c>
      <c r="AE249" s="75" t="str">
        <f t="shared" si="19"/>
        <v>#VALUE!</v>
      </c>
      <c r="AF249" s="75" t="str">
        <f t="shared" si="20"/>
        <v>#VALUE!</v>
      </c>
    </row>
    <row r="250" ht="15.75" customHeight="1">
      <c r="A250" s="3" t="s">
        <v>2504</v>
      </c>
      <c r="B250" s="121"/>
      <c r="C250" s="60"/>
      <c r="D250" s="60"/>
      <c r="E250" s="59">
        <f t="shared" si="21"/>
        <v>0</v>
      </c>
      <c r="F250" s="60"/>
      <c r="G250" s="122"/>
      <c r="H250" s="122"/>
      <c r="I250" s="122"/>
      <c r="J250" s="120" t="str">
        <f t="shared" si="2"/>
        <v> </v>
      </c>
      <c r="K250" s="3" t="str">
        <f t="shared" si="3"/>
        <v> </v>
      </c>
      <c r="L250" s="3" t="str">
        <f t="shared" si="4"/>
        <v> </v>
      </c>
      <c r="M250" s="3">
        <f t="shared" si="5"/>
        <v>0</v>
      </c>
      <c r="N250" s="3" t="str">
        <f t="shared" si="6"/>
        <v> </v>
      </c>
      <c r="O250" s="3" t="str">
        <f t="shared" si="7"/>
        <v> </v>
      </c>
      <c r="P250" s="3" t="str">
        <f t="shared" si="22"/>
        <v> </v>
      </c>
      <c r="Q250" s="120" t="str">
        <f t="shared" si="9"/>
        <v>#VALUE!</v>
      </c>
      <c r="R250" s="3" t="str">
        <f t="shared" si="10"/>
        <v>#VALUE!</v>
      </c>
      <c r="S250" s="95" t="str">
        <f t="shared" si="11"/>
        <v>#VALUE!</v>
      </c>
      <c r="T250" s="69" t="str">
        <f t="shared" si="12"/>
        <v>donnée(s) manquante(s)</v>
      </c>
      <c r="U250" s="70" t="str">
        <f t="shared" si="13"/>
        <v>donnée(s) manquante(s)</v>
      </c>
      <c r="V250" s="3" t="str">
        <f>IF(ISBLANK(H250)," ",IF(H250&lt;=Scenario!$C$3,0,IF(H250&lt;=Scenario!$C$5,1,IF(H250&lt;=Scenario!$C$6,2,IF(H250&lt;=Scenario!$C$7,3,IF(H250&lt;=Scenario!$C$8,4,5))))))</f>
        <v> </v>
      </c>
      <c r="W250" s="3" t="str">
        <f>IF(ISBLANK(I250)," ",IF(I250&lt;=Scenario!$G$3,0,IF(I250&lt;=Scenario!$G$5,1,IF(I250&lt;=Scenario!$G$6,2,IF(I250&lt;=Scenario!$G$7,3,IF(I250&lt;=Scenario!$G$8,4,IF(I250&lt;=Scenario!$G$9,5,IF(I250&lt;=Scenario!$G$10,6,7))))))))</f>
        <v> </v>
      </c>
      <c r="X250" s="3" t="str">
        <f>IF(ISBLANK(F250)," ",IF(F250&lt;=Scenario!$O$3,0,IF(F250&lt;=Scenario!$O$5,1,IF(F250&lt;=Scenario!$O$6,2,IF(F250&lt;=Scenario!$O$7,3,IF(F250&lt;=Scenario!$O$8,4,IF(F250&lt;=Scenario!$O$9,5,IF(F250&lt;=Scenario!$O$10,6,IF(F250&lt;=Scenario!$O$11,7,IF(F250&lt;=Scenario!$O$12,8,IF(F250&lt;=Scenario!$O$13,9,IF(F250&lt;=Scenario!$O$14,10,IF(F250&lt;=Scenario!$O$15,11,IF(F250&lt;=Scenario!$O$16,12,IF(F250&lt;=Scenario!$O$17,13,IF(F250&lt;=Scenario!$O$18,14,IF(F250&lt;=Scenario!$O$19,15,IF(F250&lt;=Scenario!$O$20,16,IF(F250&lt;=Scenario!$O$21,17,IF(F250&lt;=Scenario!$O$22,18,IF(F250&lt;=Scenario!$O$23,19,20)))))))))))))))))))))</f>
        <v> </v>
      </c>
      <c r="Y250" s="3" t="str">
        <f>IF(ISBLANK(C250)," ",IF(C250&lt;=Scenario!$AA$3,0,IF(C250&lt;=Scenario!$AA$5,1,IF(C250&lt;=Scenario!$AA$6,2,IF(C250&lt;=Scenario!$AA$7,3,IF(C250&lt;=Scenario!$AA$8,4,IF(C250&lt;=Scenario!$AA$9,5,IF(C250&lt;=Scenario!$AA$10,6,IF(C250&lt;=Scenario!$AA$11,7,IF(C250&lt;=Scenario!$AA$12,8,IF(C250&lt;=Scenario!$AA$13,9,IF(C250&lt;=Scenario!$AA$14,10,IF(C250&lt;=Scenario!$AA$15,11,IF(C250&lt;=Scenario!$AA$16,12,IF(C250&lt;=Scenario!$AA$17,13,IF(C250&lt;=Scenario!$AA$18,14,15))))))))))))))))</f>
        <v> </v>
      </c>
      <c r="Z250" s="3" t="str">
        <f t="shared" si="14"/>
        <v>#VALUE!</v>
      </c>
      <c r="AA250" s="3" t="str">
        <f t="shared" si="15"/>
        <v>#VALUE!</v>
      </c>
      <c r="AB250" s="95" t="str">
        <f t="shared" si="16"/>
        <v>#VALUE!</v>
      </c>
      <c r="AC250" s="69" t="str">
        <f t="shared" si="17"/>
        <v>missing data</v>
      </c>
      <c r="AD250" s="74" t="str">
        <f t="shared" si="18"/>
        <v>missing data</v>
      </c>
      <c r="AE250" s="75" t="str">
        <f t="shared" si="19"/>
        <v>#VALUE!</v>
      </c>
      <c r="AF250" s="75" t="str">
        <f t="shared" si="20"/>
        <v>#VALUE!</v>
      </c>
    </row>
    <row r="251" ht="15.75" customHeight="1">
      <c r="A251" s="3" t="s">
        <v>2505</v>
      </c>
      <c r="B251" s="121"/>
      <c r="C251" s="60"/>
      <c r="D251" s="60"/>
      <c r="E251" s="59">
        <f t="shared" si="21"/>
        <v>0</v>
      </c>
      <c r="F251" s="60"/>
      <c r="G251" s="122"/>
      <c r="H251" s="122"/>
      <c r="I251" s="122"/>
      <c r="J251" s="120" t="str">
        <f t="shared" si="2"/>
        <v> </v>
      </c>
      <c r="K251" s="3" t="str">
        <f t="shared" si="3"/>
        <v> </v>
      </c>
      <c r="L251" s="3" t="str">
        <f t="shared" si="4"/>
        <v> </v>
      </c>
      <c r="M251" s="3">
        <f t="shared" si="5"/>
        <v>0</v>
      </c>
      <c r="N251" s="3" t="str">
        <f t="shared" si="6"/>
        <v> </v>
      </c>
      <c r="O251" s="3" t="str">
        <f t="shared" si="7"/>
        <v> </v>
      </c>
      <c r="P251" s="3" t="str">
        <f t="shared" si="22"/>
        <v> </v>
      </c>
      <c r="Q251" s="120" t="str">
        <f t="shared" si="9"/>
        <v>#VALUE!</v>
      </c>
      <c r="R251" s="3" t="str">
        <f t="shared" si="10"/>
        <v>#VALUE!</v>
      </c>
      <c r="S251" s="95" t="str">
        <f t="shared" si="11"/>
        <v>#VALUE!</v>
      </c>
      <c r="T251" s="69" t="str">
        <f t="shared" si="12"/>
        <v>donnée(s) manquante(s)</v>
      </c>
      <c r="U251" s="70" t="str">
        <f t="shared" si="13"/>
        <v>donnée(s) manquante(s)</v>
      </c>
      <c r="V251" s="3" t="str">
        <f>IF(ISBLANK(H251)," ",IF(H251&lt;=Scenario!$C$3,0,IF(H251&lt;=Scenario!$C$5,1,IF(H251&lt;=Scenario!$C$6,2,IF(H251&lt;=Scenario!$C$7,3,IF(H251&lt;=Scenario!$C$8,4,5))))))</f>
        <v> </v>
      </c>
      <c r="W251" s="3" t="str">
        <f>IF(ISBLANK(I251)," ",IF(I251&lt;=Scenario!$G$3,0,IF(I251&lt;=Scenario!$G$5,1,IF(I251&lt;=Scenario!$G$6,2,IF(I251&lt;=Scenario!$G$7,3,IF(I251&lt;=Scenario!$G$8,4,IF(I251&lt;=Scenario!$G$9,5,IF(I251&lt;=Scenario!$G$10,6,7))))))))</f>
        <v> </v>
      </c>
      <c r="X251" s="3" t="str">
        <f>IF(ISBLANK(F251)," ",IF(F251&lt;=Scenario!$O$3,0,IF(F251&lt;=Scenario!$O$5,1,IF(F251&lt;=Scenario!$O$6,2,IF(F251&lt;=Scenario!$O$7,3,IF(F251&lt;=Scenario!$O$8,4,IF(F251&lt;=Scenario!$O$9,5,IF(F251&lt;=Scenario!$O$10,6,IF(F251&lt;=Scenario!$O$11,7,IF(F251&lt;=Scenario!$O$12,8,IF(F251&lt;=Scenario!$O$13,9,IF(F251&lt;=Scenario!$O$14,10,IF(F251&lt;=Scenario!$O$15,11,IF(F251&lt;=Scenario!$O$16,12,IF(F251&lt;=Scenario!$O$17,13,IF(F251&lt;=Scenario!$O$18,14,IF(F251&lt;=Scenario!$O$19,15,IF(F251&lt;=Scenario!$O$20,16,IF(F251&lt;=Scenario!$O$21,17,IF(F251&lt;=Scenario!$O$22,18,IF(F251&lt;=Scenario!$O$23,19,20)))))))))))))))))))))</f>
        <v> </v>
      </c>
      <c r="Y251" s="3" t="str">
        <f>IF(ISBLANK(C251)," ",IF(C251&lt;=Scenario!$AA$3,0,IF(C251&lt;=Scenario!$AA$5,1,IF(C251&lt;=Scenario!$AA$6,2,IF(C251&lt;=Scenario!$AA$7,3,IF(C251&lt;=Scenario!$AA$8,4,IF(C251&lt;=Scenario!$AA$9,5,IF(C251&lt;=Scenario!$AA$10,6,IF(C251&lt;=Scenario!$AA$11,7,IF(C251&lt;=Scenario!$AA$12,8,IF(C251&lt;=Scenario!$AA$13,9,IF(C251&lt;=Scenario!$AA$14,10,IF(C251&lt;=Scenario!$AA$15,11,IF(C251&lt;=Scenario!$AA$16,12,IF(C251&lt;=Scenario!$AA$17,13,IF(C251&lt;=Scenario!$AA$18,14,15))))))))))))))))</f>
        <v> </v>
      </c>
      <c r="Z251" s="3" t="str">
        <f t="shared" si="14"/>
        <v>#VALUE!</v>
      </c>
      <c r="AA251" s="3" t="str">
        <f t="shared" si="15"/>
        <v>#VALUE!</v>
      </c>
      <c r="AB251" s="95" t="str">
        <f t="shared" si="16"/>
        <v>#VALUE!</v>
      </c>
      <c r="AC251" s="69" t="str">
        <f t="shared" si="17"/>
        <v>missing data</v>
      </c>
      <c r="AD251" s="74" t="str">
        <f t="shared" si="18"/>
        <v>missing data</v>
      </c>
      <c r="AE251" s="75" t="str">
        <f t="shared" si="19"/>
        <v>#VALUE!</v>
      </c>
      <c r="AF251" s="75" t="str">
        <f t="shared" si="20"/>
        <v>#VALUE!</v>
      </c>
    </row>
    <row r="252" ht="15.75" customHeight="1">
      <c r="A252" s="3" t="s">
        <v>2506</v>
      </c>
      <c r="B252" s="121"/>
      <c r="C252" s="60"/>
      <c r="D252" s="60"/>
      <c r="E252" s="59">
        <f t="shared" si="21"/>
        <v>0</v>
      </c>
      <c r="F252" s="60"/>
      <c r="G252" s="122"/>
      <c r="H252" s="122"/>
      <c r="I252" s="122"/>
      <c r="J252" s="120" t="str">
        <f t="shared" si="2"/>
        <v> </v>
      </c>
      <c r="K252" s="3" t="str">
        <f t="shared" si="3"/>
        <v> </v>
      </c>
      <c r="L252" s="3" t="str">
        <f t="shared" si="4"/>
        <v> </v>
      </c>
      <c r="M252" s="3">
        <f t="shared" si="5"/>
        <v>0</v>
      </c>
      <c r="N252" s="3" t="str">
        <f t="shared" si="6"/>
        <v> </v>
      </c>
      <c r="O252" s="3" t="str">
        <f t="shared" si="7"/>
        <v> </v>
      </c>
      <c r="P252" s="3" t="str">
        <f t="shared" si="22"/>
        <v> </v>
      </c>
      <c r="Q252" s="120" t="str">
        <f t="shared" si="9"/>
        <v>#VALUE!</v>
      </c>
      <c r="R252" s="3" t="str">
        <f t="shared" si="10"/>
        <v>#VALUE!</v>
      </c>
      <c r="S252" s="95" t="str">
        <f t="shared" si="11"/>
        <v>#VALUE!</v>
      </c>
      <c r="T252" s="69" t="str">
        <f t="shared" si="12"/>
        <v>donnée(s) manquante(s)</v>
      </c>
      <c r="U252" s="70" t="str">
        <f t="shared" si="13"/>
        <v>donnée(s) manquante(s)</v>
      </c>
      <c r="V252" s="3" t="str">
        <f>IF(ISBLANK(H252)," ",IF(H252&lt;=Scenario!$C$3,0,IF(H252&lt;=Scenario!$C$5,1,IF(H252&lt;=Scenario!$C$6,2,IF(H252&lt;=Scenario!$C$7,3,IF(H252&lt;=Scenario!$C$8,4,5))))))</f>
        <v> </v>
      </c>
      <c r="W252" s="3" t="str">
        <f>IF(ISBLANK(I252)," ",IF(I252&lt;=Scenario!$G$3,0,IF(I252&lt;=Scenario!$G$5,1,IF(I252&lt;=Scenario!$G$6,2,IF(I252&lt;=Scenario!$G$7,3,IF(I252&lt;=Scenario!$G$8,4,IF(I252&lt;=Scenario!$G$9,5,IF(I252&lt;=Scenario!$G$10,6,7))))))))</f>
        <v> </v>
      </c>
      <c r="X252" s="3" t="str">
        <f>IF(ISBLANK(F252)," ",IF(F252&lt;=Scenario!$O$3,0,IF(F252&lt;=Scenario!$O$5,1,IF(F252&lt;=Scenario!$O$6,2,IF(F252&lt;=Scenario!$O$7,3,IF(F252&lt;=Scenario!$O$8,4,IF(F252&lt;=Scenario!$O$9,5,IF(F252&lt;=Scenario!$O$10,6,IF(F252&lt;=Scenario!$O$11,7,IF(F252&lt;=Scenario!$O$12,8,IF(F252&lt;=Scenario!$O$13,9,IF(F252&lt;=Scenario!$O$14,10,IF(F252&lt;=Scenario!$O$15,11,IF(F252&lt;=Scenario!$O$16,12,IF(F252&lt;=Scenario!$O$17,13,IF(F252&lt;=Scenario!$O$18,14,IF(F252&lt;=Scenario!$O$19,15,IF(F252&lt;=Scenario!$O$20,16,IF(F252&lt;=Scenario!$O$21,17,IF(F252&lt;=Scenario!$O$22,18,IF(F252&lt;=Scenario!$O$23,19,20)))))))))))))))))))))</f>
        <v> </v>
      </c>
      <c r="Y252" s="3" t="str">
        <f>IF(ISBLANK(C252)," ",IF(C252&lt;=Scenario!$AA$3,0,IF(C252&lt;=Scenario!$AA$5,1,IF(C252&lt;=Scenario!$AA$6,2,IF(C252&lt;=Scenario!$AA$7,3,IF(C252&lt;=Scenario!$AA$8,4,IF(C252&lt;=Scenario!$AA$9,5,IF(C252&lt;=Scenario!$AA$10,6,IF(C252&lt;=Scenario!$AA$11,7,IF(C252&lt;=Scenario!$AA$12,8,IF(C252&lt;=Scenario!$AA$13,9,IF(C252&lt;=Scenario!$AA$14,10,IF(C252&lt;=Scenario!$AA$15,11,IF(C252&lt;=Scenario!$AA$16,12,IF(C252&lt;=Scenario!$AA$17,13,IF(C252&lt;=Scenario!$AA$18,14,15))))))))))))))))</f>
        <v> </v>
      </c>
      <c r="Z252" s="3" t="str">
        <f t="shared" si="14"/>
        <v>#VALUE!</v>
      </c>
      <c r="AA252" s="3" t="str">
        <f t="shared" si="15"/>
        <v>#VALUE!</v>
      </c>
      <c r="AB252" s="95" t="str">
        <f t="shared" si="16"/>
        <v>#VALUE!</v>
      </c>
      <c r="AC252" s="69" t="str">
        <f t="shared" si="17"/>
        <v>missing data</v>
      </c>
      <c r="AD252" s="74" t="str">
        <f t="shared" si="18"/>
        <v>missing data</v>
      </c>
      <c r="AE252" s="75" t="str">
        <f t="shared" si="19"/>
        <v>#VALUE!</v>
      </c>
      <c r="AF252" s="75" t="str">
        <f t="shared" si="20"/>
        <v>#VALUE!</v>
      </c>
    </row>
    <row r="253" ht="15.75" customHeight="1">
      <c r="A253" s="3" t="s">
        <v>2507</v>
      </c>
      <c r="B253" s="121"/>
      <c r="C253" s="60"/>
      <c r="D253" s="60"/>
      <c r="E253" s="59">
        <f t="shared" si="21"/>
        <v>0</v>
      </c>
      <c r="F253" s="60"/>
      <c r="G253" s="122"/>
      <c r="H253" s="122"/>
      <c r="I253" s="122"/>
      <c r="J253" s="120" t="str">
        <f t="shared" si="2"/>
        <v> </v>
      </c>
      <c r="K253" s="3" t="str">
        <f t="shared" si="3"/>
        <v> </v>
      </c>
      <c r="L253" s="3" t="str">
        <f t="shared" si="4"/>
        <v> </v>
      </c>
      <c r="M253" s="3">
        <f t="shared" si="5"/>
        <v>0</v>
      </c>
      <c r="N253" s="3" t="str">
        <f t="shared" si="6"/>
        <v> </v>
      </c>
      <c r="O253" s="3" t="str">
        <f t="shared" si="7"/>
        <v> </v>
      </c>
      <c r="P253" s="3" t="str">
        <f t="shared" si="22"/>
        <v> </v>
      </c>
      <c r="Q253" s="120" t="str">
        <f t="shared" si="9"/>
        <v>#VALUE!</v>
      </c>
      <c r="R253" s="3" t="str">
        <f t="shared" si="10"/>
        <v>#VALUE!</v>
      </c>
      <c r="S253" s="95" t="str">
        <f t="shared" si="11"/>
        <v>#VALUE!</v>
      </c>
      <c r="T253" s="69" t="str">
        <f t="shared" si="12"/>
        <v>donnée(s) manquante(s)</v>
      </c>
      <c r="U253" s="70" t="str">
        <f t="shared" si="13"/>
        <v>donnée(s) manquante(s)</v>
      </c>
      <c r="V253" s="3" t="str">
        <f>IF(ISBLANK(H253)," ",IF(H253&lt;=Scenario!$C$3,0,IF(H253&lt;=Scenario!$C$5,1,IF(H253&lt;=Scenario!$C$6,2,IF(H253&lt;=Scenario!$C$7,3,IF(H253&lt;=Scenario!$C$8,4,5))))))</f>
        <v> </v>
      </c>
      <c r="W253" s="3" t="str">
        <f>IF(ISBLANK(I253)," ",IF(I253&lt;=Scenario!$G$3,0,IF(I253&lt;=Scenario!$G$5,1,IF(I253&lt;=Scenario!$G$6,2,IF(I253&lt;=Scenario!$G$7,3,IF(I253&lt;=Scenario!$G$8,4,IF(I253&lt;=Scenario!$G$9,5,IF(I253&lt;=Scenario!$G$10,6,7))))))))</f>
        <v> </v>
      </c>
      <c r="X253" s="3" t="str">
        <f>IF(ISBLANK(F253)," ",IF(F253&lt;=Scenario!$O$3,0,IF(F253&lt;=Scenario!$O$5,1,IF(F253&lt;=Scenario!$O$6,2,IF(F253&lt;=Scenario!$O$7,3,IF(F253&lt;=Scenario!$O$8,4,IF(F253&lt;=Scenario!$O$9,5,IF(F253&lt;=Scenario!$O$10,6,IF(F253&lt;=Scenario!$O$11,7,IF(F253&lt;=Scenario!$O$12,8,IF(F253&lt;=Scenario!$O$13,9,IF(F253&lt;=Scenario!$O$14,10,IF(F253&lt;=Scenario!$O$15,11,IF(F253&lt;=Scenario!$O$16,12,IF(F253&lt;=Scenario!$O$17,13,IF(F253&lt;=Scenario!$O$18,14,IF(F253&lt;=Scenario!$O$19,15,IF(F253&lt;=Scenario!$O$20,16,IF(F253&lt;=Scenario!$O$21,17,IF(F253&lt;=Scenario!$O$22,18,IF(F253&lt;=Scenario!$O$23,19,20)))))))))))))))))))))</f>
        <v> </v>
      </c>
      <c r="Y253" s="3" t="str">
        <f>IF(ISBLANK(C253)," ",IF(C253&lt;=Scenario!$AA$3,0,IF(C253&lt;=Scenario!$AA$5,1,IF(C253&lt;=Scenario!$AA$6,2,IF(C253&lt;=Scenario!$AA$7,3,IF(C253&lt;=Scenario!$AA$8,4,IF(C253&lt;=Scenario!$AA$9,5,IF(C253&lt;=Scenario!$AA$10,6,IF(C253&lt;=Scenario!$AA$11,7,IF(C253&lt;=Scenario!$AA$12,8,IF(C253&lt;=Scenario!$AA$13,9,IF(C253&lt;=Scenario!$AA$14,10,IF(C253&lt;=Scenario!$AA$15,11,IF(C253&lt;=Scenario!$AA$16,12,IF(C253&lt;=Scenario!$AA$17,13,IF(C253&lt;=Scenario!$AA$18,14,15))))))))))))))))</f>
        <v> </v>
      </c>
      <c r="Z253" s="3" t="str">
        <f t="shared" si="14"/>
        <v>#VALUE!</v>
      </c>
      <c r="AA253" s="3" t="str">
        <f t="shared" si="15"/>
        <v>#VALUE!</v>
      </c>
      <c r="AB253" s="95" t="str">
        <f t="shared" si="16"/>
        <v>#VALUE!</v>
      </c>
      <c r="AC253" s="69" t="str">
        <f t="shared" si="17"/>
        <v>missing data</v>
      </c>
      <c r="AD253" s="74" t="str">
        <f t="shared" si="18"/>
        <v>missing data</v>
      </c>
      <c r="AE253" s="75" t="str">
        <f t="shared" si="19"/>
        <v>#VALUE!</v>
      </c>
      <c r="AF253" s="75" t="str">
        <f t="shared" si="20"/>
        <v>#VALUE!</v>
      </c>
    </row>
    <row r="254" ht="15.75" customHeight="1">
      <c r="A254" s="3" t="s">
        <v>2508</v>
      </c>
      <c r="B254" s="121"/>
      <c r="C254" s="60"/>
      <c r="D254" s="60"/>
      <c r="E254" s="59">
        <f t="shared" si="21"/>
        <v>0</v>
      </c>
      <c r="F254" s="60"/>
      <c r="G254" s="122"/>
      <c r="H254" s="122"/>
      <c r="I254" s="122"/>
      <c r="J254" s="120" t="str">
        <f t="shared" si="2"/>
        <v> </v>
      </c>
      <c r="K254" s="3" t="str">
        <f t="shared" si="3"/>
        <v> </v>
      </c>
      <c r="L254" s="3" t="str">
        <f t="shared" si="4"/>
        <v> </v>
      </c>
      <c r="M254" s="3">
        <f t="shared" si="5"/>
        <v>0</v>
      </c>
      <c r="N254" s="3" t="str">
        <f t="shared" si="6"/>
        <v> </v>
      </c>
      <c r="O254" s="3" t="str">
        <f t="shared" si="7"/>
        <v> </v>
      </c>
      <c r="P254" s="3" t="str">
        <f t="shared" si="22"/>
        <v> </v>
      </c>
      <c r="Q254" s="120" t="str">
        <f t="shared" si="9"/>
        <v>#VALUE!</v>
      </c>
      <c r="R254" s="3" t="str">
        <f t="shared" si="10"/>
        <v>#VALUE!</v>
      </c>
      <c r="S254" s="95" t="str">
        <f t="shared" si="11"/>
        <v>#VALUE!</v>
      </c>
      <c r="T254" s="69" t="str">
        <f t="shared" si="12"/>
        <v>donnée(s) manquante(s)</v>
      </c>
      <c r="U254" s="70" t="str">
        <f t="shared" si="13"/>
        <v>donnée(s) manquante(s)</v>
      </c>
      <c r="V254" s="3" t="str">
        <f>IF(ISBLANK(H254)," ",IF(H254&lt;=Scenario!$C$3,0,IF(H254&lt;=Scenario!$C$5,1,IF(H254&lt;=Scenario!$C$6,2,IF(H254&lt;=Scenario!$C$7,3,IF(H254&lt;=Scenario!$C$8,4,5))))))</f>
        <v> </v>
      </c>
      <c r="W254" s="3" t="str">
        <f>IF(ISBLANK(I254)," ",IF(I254&lt;=Scenario!$G$3,0,IF(I254&lt;=Scenario!$G$5,1,IF(I254&lt;=Scenario!$G$6,2,IF(I254&lt;=Scenario!$G$7,3,IF(I254&lt;=Scenario!$G$8,4,IF(I254&lt;=Scenario!$G$9,5,IF(I254&lt;=Scenario!$G$10,6,7))))))))</f>
        <v> </v>
      </c>
      <c r="X254" s="3" t="str">
        <f>IF(ISBLANK(F254)," ",IF(F254&lt;=Scenario!$O$3,0,IF(F254&lt;=Scenario!$O$5,1,IF(F254&lt;=Scenario!$O$6,2,IF(F254&lt;=Scenario!$O$7,3,IF(F254&lt;=Scenario!$O$8,4,IF(F254&lt;=Scenario!$O$9,5,IF(F254&lt;=Scenario!$O$10,6,IF(F254&lt;=Scenario!$O$11,7,IF(F254&lt;=Scenario!$O$12,8,IF(F254&lt;=Scenario!$O$13,9,IF(F254&lt;=Scenario!$O$14,10,IF(F254&lt;=Scenario!$O$15,11,IF(F254&lt;=Scenario!$O$16,12,IF(F254&lt;=Scenario!$O$17,13,IF(F254&lt;=Scenario!$O$18,14,IF(F254&lt;=Scenario!$O$19,15,IF(F254&lt;=Scenario!$O$20,16,IF(F254&lt;=Scenario!$O$21,17,IF(F254&lt;=Scenario!$O$22,18,IF(F254&lt;=Scenario!$O$23,19,20)))))))))))))))))))))</f>
        <v> </v>
      </c>
      <c r="Y254" s="3" t="str">
        <f>IF(ISBLANK(C254)," ",IF(C254&lt;=Scenario!$AA$3,0,IF(C254&lt;=Scenario!$AA$5,1,IF(C254&lt;=Scenario!$AA$6,2,IF(C254&lt;=Scenario!$AA$7,3,IF(C254&lt;=Scenario!$AA$8,4,IF(C254&lt;=Scenario!$AA$9,5,IF(C254&lt;=Scenario!$AA$10,6,IF(C254&lt;=Scenario!$AA$11,7,IF(C254&lt;=Scenario!$AA$12,8,IF(C254&lt;=Scenario!$AA$13,9,IF(C254&lt;=Scenario!$AA$14,10,IF(C254&lt;=Scenario!$AA$15,11,IF(C254&lt;=Scenario!$AA$16,12,IF(C254&lt;=Scenario!$AA$17,13,IF(C254&lt;=Scenario!$AA$18,14,15))))))))))))))))</f>
        <v> </v>
      </c>
      <c r="Z254" s="3" t="str">
        <f t="shared" si="14"/>
        <v>#VALUE!</v>
      </c>
      <c r="AA254" s="3" t="str">
        <f t="shared" si="15"/>
        <v>#VALUE!</v>
      </c>
      <c r="AB254" s="95" t="str">
        <f t="shared" si="16"/>
        <v>#VALUE!</v>
      </c>
      <c r="AC254" s="69" t="str">
        <f t="shared" si="17"/>
        <v>missing data</v>
      </c>
      <c r="AD254" s="74" t="str">
        <f t="shared" si="18"/>
        <v>missing data</v>
      </c>
      <c r="AE254" s="75" t="str">
        <f t="shared" si="19"/>
        <v>#VALUE!</v>
      </c>
      <c r="AF254" s="75" t="str">
        <f t="shared" si="20"/>
        <v>#VALUE!</v>
      </c>
    </row>
    <row r="255" ht="15.75" customHeight="1">
      <c r="A255" s="3" t="s">
        <v>2509</v>
      </c>
      <c r="B255" s="121"/>
      <c r="C255" s="60"/>
      <c r="D255" s="60"/>
      <c r="E255" s="59">
        <f t="shared" si="21"/>
        <v>0</v>
      </c>
      <c r="F255" s="60"/>
      <c r="G255" s="122"/>
      <c r="H255" s="122"/>
      <c r="I255" s="122"/>
      <c r="J255" s="120" t="str">
        <f t="shared" si="2"/>
        <v> </v>
      </c>
      <c r="K255" s="3" t="str">
        <f t="shared" si="3"/>
        <v> </v>
      </c>
      <c r="L255" s="3" t="str">
        <f t="shared" si="4"/>
        <v> </v>
      </c>
      <c r="M255" s="3">
        <f t="shared" si="5"/>
        <v>0</v>
      </c>
      <c r="N255" s="3" t="str">
        <f t="shared" si="6"/>
        <v> </v>
      </c>
      <c r="O255" s="3" t="str">
        <f t="shared" si="7"/>
        <v> </v>
      </c>
      <c r="P255" s="3" t="str">
        <f t="shared" si="22"/>
        <v> </v>
      </c>
      <c r="Q255" s="120" t="str">
        <f t="shared" si="9"/>
        <v>#VALUE!</v>
      </c>
      <c r="R255" s="3" t="str">
        <f t="shared" si="10"/>
        <v>#VALUE!</v>
      </c>
      <c r="S255" s="95" t="str">
        <f t="shared" si="11"/>
        <v>#VALUE!</v>
      </c>
      <c r="T255" s="69" t="str">
        <f t="shared" si="12"/>
        <v>donnée(s) manquante(s)</v>
      </c>
      <c r="U255" s="70" t="str">
        <f t="shared" si="13"/>
        <v>donnée(s) manquante(s)</v>
      </c>
      <c r="V255" s="3" t="str">
        <f>IF(ISBLANK(H255)," ",IF(H255&lt;=Scenario!$C$3,0,IF(H255&lt;=Scenario!$C$5,1,IF(H255&lt;=Scenario!$C$6,2,IF(H255&lt;=Scenario!$C$7,3,IF(H255&lt;=Scenario!$C$8,4,5))))))</f>
        <v> </v>
      </c>
      <c r="W255" s="3" t="str">
        <f>IF(ISBLANK(I255)," ",IF(I255&lt;=Scenario!$G$3,0,IF(I255&lt;=Scenario!$G$5,1,IF(I255&lt;=Scenario!$G$6,2,IF(I255&lt;=Scenario!$G$7,3,IF(I255&lt;=Scenario!$G$8,4,IF(I255&lt;=Scenario!$G$9,5,IF(I255&lt;=Scenario!$G$10,6,7))))))))</f>
        <v> </v>
      </c>
      <c r="X255" s="3" t="str">
        <f>IF(ISBLANK(F255)," ",IF(F255&lt;=Scenario!$O$3,0,IF(F255&lt;=Scenario!$O$5,1,IF(F255&lt;=Scenario!$O$6,2,IF(F255&lt;=Scenario!$O$7,3,IF(F255&lt;=Scenario!$O$8,4,IF(F255&lt;=Scenario!$O$9,5,IF(F255&lt;=Scenario!$O$10,6,IF(F255&lt;=Scenario!$O$11,7,IF(F255&lt;=Scenario!$O$12,8,IF(F255&lt;=Scenario!$O$13,9,IF(F255&lt;=Scenario!$O$14,10,IF(F255&lt;=Scenario!$O$15,11,IF(F255&lt;=Scenario!$O$16,12,IF(F255&lt;=Scenario!$O$17,13,IF(F255&lt;=Scenario!$O$18,14,IF(F255&lt;=Scenario!$O$19,15,IF(F255&lt;=Scenario!$O$20,16,IF(F255&lt;=Scenario!$O$21,17,IF(F255&lt;=Scenario!$O$22,18,IF(F255&lt;=Scenario!$O$23,19,20)))))))))))))))))))))</f>
        <v> </v>
      </c>
      <c r="Y255" s="3" t="str">
        <f>IF(ISBLANK(C255)," ",IF(C255&lt;=Scenario!$AA$3,0,IF(C255&lt;=Scenario!$AA$5,1,IF(C255&lt;=Scenario!$AA$6,2,IF(C255&lt;=Scenario!$AA$7,3,IF(C255&lt;=Scenario!$AA$8,4,IF(C255&lt;=Scenario!$AA$9,5,IF(C255&lt;=Scenario!$AA$10,6,IF(C255&lt;=Scenario!$AA$11,7,IF(C255&lt;=Scenario!$AA$12,8,IF(C255&lt;=Scenario!$AA$13,9,IF(C255&lt;=Scenario!$AA$14,10,IF(C255&lt;=Scenario!$AA$15,11,IF(C255&lt;=Scenario!$AA$16,12,IF(C255&lt;=Scenario!$AA$17,13,IF(C255&lt;=Scenario!$AA$18,14,15))))))))))))))))</f>
        <v> </v>
      </c>
      <c r="Z255" s="3" t="str">
        <f t="shared" si="14"/>
        <v>#VALUE!</v>
      </c>
      <c r="AA255" s="3" t="str">
        <f t="shared" si="15"/>
        <v>#VALUE!</v>
      </c>
      <c r="AB255" s="95" t="str">
        <f t="shared" si="16"/>
        <v>#VALUE!</v>
      </c>
      <c r="AC255" s="69" t="str">
        <f t="shared" si="17"/>
        <v>missing data</v>
      </c>
      <c r="AD255" s="74" t="str">
        <f t="shared" si="18"/>
        <v>missing data</v>
      </c>
      <c r="AE255" s="75" t="str">
        <f t="shared" si="19"/>
        <v>#VALUE!</v>
      </c>
      <c r="AF255" s="75" t="str">
        <f t="shared" si="20"/>
        <v>#VALUE!</v>
      </c>
    </row>
    <row r="256" ht="15.75" customHeight="1">
      <c r="A256" s="3" t="s">
        <v>2510</v>
      </c>
      <c r="B256" s="121"/>
      <c r="C256" s="60"/>
      <c r="D256" s="60"/>
      <c r="E256" s="59">
        <f t="shared" si="21"/>
        <v>0</v>
      </c>
      <c r="F256" s="60"/>
      <c r="G256" s="122"/>
      <c r="H256" s="122"/>
      <c r="I256" s="122"/>
      <c r="J256" s="120" t="str">
        <f t="shared" si="2"/>
        <v> </v>
      </c>
      <c r="K256" s="3" t="str">
        <f t="shared" si="3"/>
        <v> </v>
      </c>
      <c r="L256" s="3" t="str">
        <f t="shared" si="4"/>
        <v> </v>
      </c>
      <c r="M256" s="3">
        <f t="shared" si="5"/>
        <v>0</v>
      </c>
      <c r="N256" s="3" t="str">
        <f t="shared" si="6"/>
        <v> </v>
      </c>
      <c r="O256" s="3" t="str">
        <f t="shared" si="7"/>
        <v> </v>
      </c>
      <c r="P256" s="3" t="str">
        <f t="shared" si="22"/>
        <v> </v>
      </c>
      <c r="Q256" s="120" t="str">
        <f t="shared" si="9"/>
        <v>#VALUE!</v>
      </c>
      <c r="R256" s="3" t="str">
        <f t="shared" si="10"/>
        <v>#VALUE!</v>
      </c>
      <c r="S256" s="95" t="str">
        <f t="shared" si="11"/>
        <v>#VALUE!</v>
      </c>
      <c r="T256" s="69" t="str">
        <f t="shared" si="12"/>
        <v>donnée(s) manquante(s)</v>
      </c>
      <c r="U256" s="70" t="str">
        <f t="shared" si="13"/>
        <v>donnée(s) manquante(s)</v>
      </c>
      <c r="V256" s="3" t="str">
        <f>IF(ISBLANK(H256)," ",IF(H256&lt;=Scenario!$C$3,0,IF(H256&lt;=Scenario!$C$5,1,IF(H256&lt;=Scenario!$C$6,2,IF(H256&lt;=Scenario!$C$7,3,IF(H256&lt;=Scenario!$C$8,4,5))))))</f>
        <v> </v>
      </c>
      <c r="W256" s="3" t="str">
        <f>IF(ISBLANK(I256)," ",IF(I256&lt;=Scenario!$G$3,0,IF(I256&lt;=Scenario!$G$5,1,IF(I256&lt;=Scenario!$G$6,2,IF(I256&lt;=Scenario!$G$7,3,IF(I256&lt;=Scenario!$G$8,4,IF(I256&lt;=Scenario!$G$9,5,IF(I256&lt;=Scenario!$G$10,6,7))))))))</f>
        <v> </v>
      </c>
      <c r="X256" s="3" t="str">
        <f>IF(ISBLANK(F256)," ",IF(F256&lt;=Scenario!$O$3,0,IF(F256&lt;=Scenario!$O$5,1,IF(F256&lt;=Scenario!$O$6,2,IF(F256&lt;=Scenario!$O$7,3,IF(F256&lt;=Scenario!$O$8,4,IF(F256&lt;=Scenario!$O$9,5,IF(F256&lt;=Scenario!$O$10,6,IF(F256&lt;=Scenario!$O$11,7,IF(F256&lt;=Scenario!$O$12,8,IF(F256&lt;=Scenario!$O$13,9,IF(F256&lt;=Scenario!$O$14,10,IF(F256&lt;=Scenario!$O$15,11,IF(F256&lt;=Scenario!$O$16,12,IF(F256&lt;=Scenario!$O$17,13,IF(F256&lt;=Scenario!$O$18,14,IF(F256&lt;=Scenario!$O$19,15,IF(F256&lt;=Scenario!$O$20,16,IF(F256&lt;=Scenario!$O$21,17,IF(F256&lt;=Scenario!$O$22,18,IF(F256&lt;=Scenario!$O$23,19,20)))))))))))))))))))))</f>
        <v> </v>
      </c>
      <c r="Y256" s="3" t="str">
        <f>IF(ISBLANK(C256)," ",IF(C256&lt;=Scenario!$AA$3,0,IF(C256&lt;=Scenario!$AA$5,1,IF(C256&lt;=Scenario!$AA$6,2,IF(C256&lt;=Scenario!$AA$7,3,IF(C256&lt;=Scenario!$AA$8,4,IF(C256&lt;=Scenario!$AA$9,5,IF(C256&lt;=Scenario!$AA$10,6,IF(C256&lt;=Scenario!$AA$11,7,IF(C256&lt;=Scenario!$AA$12,8,IF(C256&lt;=Scenario!$AA$13,9,IF(C256&lt;=Scenario!$AA$14,10,IF(C256&lt;=Scenario!$AA$15,11,IF(C256&lt;=Scenario!$AA$16,12,IF(C256&lt;=Scenario!$AA$17,13,IF(C256&lt;=Scenario!$AA$18,14,15))))))))))))))))</f>
        <v> </v>
      </c>
      <c r="Z256" s="3" t="str">
        <f t="shared" si="14"/>
        <v>#VALUE!</v>
      </c>
      <c r="AA256" s="3" t="str">
        <f t="shared" si="15"/>
        <v>#VALUE!</v>
      </c>
      <c r="AB256" s="95" t="str">
        <f t="shared" si="16"/>
        <v>#VALUE!</v>
      </c>
      <c r="AC256" s="69" t="str">
        <f t="shared" si="17"/>
        <v>missing data</v>
      </c>
      <c r="AD256" s="74" t="str">
        <f t="shared" si="18"/>
        <v>missing data</v>
      </c>
      <c r="AE256" s="75" t="str">
        <f t="shared" si="19"/>
        <v>#VALUE!</v>
      </c>
      <c r="AF256" s="75" t="str">
        <f t="shared" si="20"/>
        <v>#VALUE!</v>
      </c>
    </row>
    <row r="257" ht="15.75" customHeight="1">
      <c r="A257" s="3" t="s">
        <v>2511</v>
      </c>
      <c r="B257" s="121"/>
      <c r="C257" s="60"/>
      <c r="D257" s="60"/>
      <c r="E257" s="59">
        <f t="shared" si="21"/>
        <v>0</v>
      </c>
      <c r="F257" s="60"/>
      <c r="G257" s="122"/>
      <c r="H257" s="122"/>
      <c r="I257" s="122"/>
      <c r="J257" s="120" t="str">
        <f t="shared" si="2"/>
        <v> </v>
      </c>
      <c r="K257" s="3" t="str">
        <f t="shared" si="3"/>
        <v> </v>
      </c>
      <c r="L257" s="3" t="str">
        <f t="shared" si="4"/>
        <v> </v>
      </c>
      <c r="M257" s="3">
        <f t="shared" si="5"/>
        <v>0</v>
      </c>
      <c r="N257" s="3" t="str">
        <f t="shared" si="6"/>
        <v> </v>
      </c>
      <c r="O257" s="3" t="str">
        <f t="shared" si="7"/>
        <v> </v>
      </c>
      <c r="P257" s="3" t="str">
        <f t="shared" si="22"/>
        <v> </v>
      </c>
      <c r="Q257" s="120" t="str">
        <f t="shared" si="9"/>
        <v>#VALUE!</v>
      </c>
      <c r="R257" s="3" t="str">
        <f t="shared" si="10"/>
        <v>#VALUE!</v>
      </c>
      <c r="S257" s="95" t="str">
        <f t="shared" si="11"/>
        <v>#VALUE!</v>
      </c>
      <c r="T257" s="69" t="str">
        <f t="shared" si="12"/>
        <v>donnée(s) manquante(s)</v>
      </c>
      <c r="U257" s="70" t="str">
        <f t="shared" si="13"/>
        <v>donnée(s) manquante(s)</v>
      </c>
      <c r="V257" s="3" t="str">
        <f>IF(ISBLANK(H257)," ",IF(H257&lt;=Scenario!$C$3,0,IF(H257&lt;=Scenario!$C$5,1,IF(H257&lt;=Scenario!$C$6,2,IF(H257&lt;=Scenario!$C$7,3,IF(H257&lt;=Scenario!$C$8,4,5))))))</f>
        <v> </v>
      </c>
      <c r="W257" s="3" t="str">
        <f>IF(ISBLANK(I257)," ",IF(I257&lt;=Scenario!$G$3,0,IF(I257&lt;=Scenario!$G$5,1,IF(I257&lt;=Scenario!$G$6,2,IF(I257&lt;=Scenario!$G$7,3,IF(I257&lt;=Scenario!$G$8,4,IF(I257&lt;=Scenario!$G$9,5,IF(I257&lt;=Scenario!$G$10,6,7))))))))</f>
        <v> </v>
      </c>
      <c r="X257" s="3" t="str">
        <f>IF(ISBLANK(F257)," ",IF(F257&lt;=Scenario!$O$3,0,IF(F257&lt;=Scenario!$O$5,1,IF(F257&lt;=Scenario!$O$6,2,IF(F257&lt;=Scenario!$O$7,3,IF(F257&lt;=Scenario!$O$8,4,IF(F257&lt;=Scenario!$O$9,5,IF(F257&lt;=Scenario!$O$10,6,IF(F257&lt;=Scenario!$O$11,7,IF(F257&lt;=Scenario!$O$12,8,IF(F257&lt;=Scenario!$O$13,9,IF(F257&lt;=Scenario!$O$14,10,IF(F257&lt;=Scenario!$O$15,11,IF(F257&lt;=Scenario!$O$16,12,IF(F257&lt;=Scenario!$O$17,13,IF(F257&lt;=Scenario!$O$18,14,IF(F257&lt;=Scenario!$O$19,15,IF(F257&lt;=Scenario!$O$20,16,IF(F257&lt;=Scenario!$O$21,17,IF(F257&lt;=Scenario!$O$22,18,IF(F257&lt;=Scenario!$O$23,19,20)))))))))))))))))))))</f>
        <v> </v>
      </c>
      <c r="Y257" s="3" t="str">
        <f>IF(ISBLANK(C257)," ",IF(C257&lt;=Scenario!$AA$3,0,IF(C257&lt;=Scenario!$AA$5,1,IF(C257&lt;=Scenario!$AA$6,2,IF(C257&lt;=Scenario!$AA$7,3,IF(C257&lt;=Scenario!$AA$8,4,IF(C257&lt;=Scenario!$AA$9,5,IF(C257&lt;=Scenario!$AA$10,6,IF(C257&lt;=Scenario!$AA$11,7,IF(C257&lt;=Scenario!$AA$12,8,IF(C257&lt;=Scenario!$AA$13,9,IF(C257&lt;=Scenario!$AA$14,10,IF(C257&lt;=Scenario!$AA$15,11,IF(C257&lt;=Scenario!$AA$16,12,IF(C257&lt;=Scenario!$AA$17,13,IF(C257&lt;=Scenario!$AA$18,14,15))))))))))))))))</f>
        <v> </v>
      </c>
      <c r="Z257" s="3" t="str">
        <f t="shared" si="14"/>
        <v>#VALUE!</v>
      </c>
      <c r="AA257" s="3" t="str">
        <f t="shared" si="15"/>
        <v>#VALUE!</v>
      </c>
      <c r="AB257" s="95" t="str">
        <f t="shared" si="16"/>
        <v>#VALUE!</v>
      </c>
      <c r="AC257" s="69" t="str">
        <f t="shared" si="17"/>
        <v>missing data</v>
      </c>
      <c r="AD257" s="74" t="str">
        <f t="shared" si="18"/>
        <v>missing data</v>
      </c>
      <c r="AE257" s="75" t="str">
        <f t="shared" si="19"/>
        <v>#VALUE!</v>
      </c>
      <c r="AF257" s="75" t="str">
        <f t="shared" si="20"/>
        <v>#VALUE!</v>
      </c>
    </row>
    <row r="258" ht="15.75" customHeight="1">
      <c r="A258" s="3" t="s">
        <v>2512</v>
      </c>
      <c r="B258" s="121"/>
      <c r="C258" s="60"/>
      <c r="D258" s="60"/>
      <c r="E258" s="59">
        <f t="shared" si="21"/>
        <v>0</v>
      </c>
      <c r="F258" s="60"/>
      <c r="G258" s="122"/>
      <c r="H258" s="122"/>
      <c r="I258" s="122"/>
      <c r="J258" s="120" t="str">
        <f t="shared" si="2"/>
        <v> </v>
      </c>
      <c r="K258" s="3" t="str">
        <f t="shared" si="3"/>
        <v> </v>
      </c>
      <c r="L258" s="3" t="str">
        <f t="shared" si="4"/>
        <v> </v>
      </c>
      <c r="M258" s="3">
        <f t="shared" si="5"/>
        <v>0</v>
      </c>
      <c r="N258" s="3" t="str">
        <f t="shared" si="6"/>
        <v> </v>
      </c>
      <c r="O258" s="3" t="str">
        <f t="shared" si="7"/>
        <v> </v>
      </c>
      <c r="P258" s="3" t="str">
        <f t="shared" si="22"/>
        <v> </v>
      </c>
      <c r="Q258" s="120" t="str">
        <f t="shared" si="9"/>
        <v>#VALUE!</v>
      </c>
      <c r="R258" s="3" t="str">
        <f t="shared" si="10"/>
        <v>#VALUE!</v>
      </c>
      <c r="S258" s="95" t="str">
        <f t="shared" si="11"/>
        <v>#VALUE!</v>
      </c>
      <c r="T258" s="69" t="str">
        <f t="shared" si="12"/>
        <v>donnée(s) manquante(s)</v>
      </c>
      <c r="U258" s="70" t="str">
        <f t="shared" si="13"/>
        <v>donnée(s) manquante(s)</v>
      </c>
      <c r="V258" s="3" t="str">
        <f>IF(ISBLANK(H258)," ",IF(H258&lt;=Scenario!$C$3,0,IF(H258&lt;=Scenario!$C$5,1,IF(H258&lt;=Scenario!$C$6,2,IF(H258&lt;=Scenario!$C$7,3,IF(H258&lt;=Scenario!$C$8,4,5))))))</f>
        <v> </v>
      </c>
      <c r="W258" s="3" t="str">
        <f>IF(ISBLANK(I258)," ",IF(I258&lt;=Scenario!$G$3,0,IF(I258&lt;=Scenario!$G$5,1,IF(I258&lt;=Scenario!$G$6,2,IF(I258&lt;=Scenario!$G$7,3,IF(I258&lt;=Scenario!$G$8,4,IF(I258&lt;=Scenario!$G$9,5,IF(I258&lt;=Scenario!$G$10,6,7))))))))</f>
        <v> </v>
      </c>
      <c r="X258" s="3" t="str">
        <f>IF(ISBLANK(F258)," ",IF(F258&lt;=Scenario!$O$3,0,IF(F258&lt;=Scenario!$O$5,1,IF(F258&lt;=Scenario!$O$6,2,IF(F258&lt;=Scenario!$O$7,3,IF(F258&lt;=Scenario!$O$8,4,IF(F258&lt;=Scenario!$O$9,5,IF(F258&lt;=Scenario!$O$10,6,IF(F258&lt;=Scenario!$O$11,7,IF(F258&lt;=Scenario!$O$12,8,IF(F258&lt;=Scenario!$O$13,9,IF(F258&lt;=Scenario!$O$14,10,IF(F258&lt;=Scenario!$O$15,11,IF(F258&lt;=Scenario!$O$16,12,IF(F258&lt;=Scenario!$O$17,13,IF(F258&lt;=Scenario!$O$18,14,IF(F258&lt;=Scenario!$O$19,15,IF(F258&lt;=Scenario!$O$20,16,IF(F258&lt;=Scenario!$O$21,17,IF(F258&lt;=Scenario!$O$22,18,IF(F258&lt;=Scenario!$O$23,19,20)))))))))))))))))))))</f>
        <v> </v>
      </c>
      <c r="Y258" s="3" t="str">
        <f>IF(ISBLANK(C258)," ",IF(C258&lt;=Scenario!$AA$3,0,IF(C258&lt;=Scenario!$AA$5,1,IF(C258&lt;=Scenario!$AA$6,2,IF(C258&lt;=Scenario!$AA$7,3,IF(C258&lt;=Scenario!$AA$8,4,IF(C258&lt;=Scenario!$AA$9,5,IF(C258&lt;=Scenario!$AA$10,6,IF(C258&lt;=Scenario!$AA$11,7,IF(C258&lt;=Scenario!$AA$12,8,IF(C258&lt;=Scenario!$AA$13,9,IF(C258&lt;=Scenario!$AA$14,10,IF(C258&lt;=Scenario!$AA$15,11,IF(C258&lt;=Scenario!$AA$16,12,IF(C258&lt;=Scenario!$AA$17,13,IF(C258&lt;=Scenario!$AA$18,14,15))))))))))))))))</f>
        <v> </v>
      </c>
      <c r="Z258" s="3" t="str">
        <f t="shared" si="14"/>
        <v>#VALUE!</v>
      </c>
      <c r="AA258" s="3" t="str">
        <f t="shared" si="15"/>
        <v>#VALUE!</v>
      </c>
      <c r="AB258" s="95" t="str">
        <f t="shared" si="16"/>
        <v>#VALUE!</v>
      </c>
      <c r="AC258" s="69" t="str">
        <f t="shared" si="17"/>
        <v>missing data</v>
      </c>
      <c r="AD258" s="74" t="str">
        <f t="shared" si="18"/>
        <v>missing data</v>
      </c>
      <c r="AE258" s="75" t="str">
        <f t="shared" si="19"/>
        <v>#VALUE!</v>
      </c>
      <c r="AF258" s="75" t="str">
        <f t="shared" si="20"/>
        <v>#VALUE!</v>
      </c>
    </row>
    <row r="259" ht="15.75" customHeight="1">
      <c r="A259" s="3" t="s">
        <v>2513</v>
      </c>
      <c r="B259" s="121"/>
      <c r="C259" s="60"/>
      <c r="D259" s="60"/>
      <c r="E259" s="59">
        <f t="shared" si="21"/>
        <v>0</v>
      </c>
      <c r="F259" s="60"/>
      <c r="G259" s="122"/>
      <c r="H259" s="122"/>
      <c r="I259" s="122"/>
      <c r="J259" s="120" t="str">
        <f t="shared" si="2"/>
        <v> </v>
      </c>
      <c r="K259" s="3" t="str">
        <f t="shared" si="3"/>
        <v> </v>
      </c>
      <c r="L259" s="3" t="str">
        <f t="shared" si="4"/>
        <v> </v>
      </c>
      <c r="M259" s="3">
        <f t="shared" si="5"/>
        <v>0</v>
      </c>
      <c r="N259" s="3" t="str">
        <f t="shared" si="6"/>
        <v> </v>
      </c>
      <c r="O259" s="3" t="str">
        <f t="shared" si="7"/>
        <v> </v>
      </c>
      <c r="P259" s="3" t="str">
        <f t="shared" si="22"/>
        <v> </v>
      </c>
      <c r="Q259" s="120" t="str">
        <f t="shared" si="9"/>
        <v>#VALUE!</v>
      </c>
      <c r="R259" s="3" t="str">
        <f t="shared" si="10"/>
        <v>#VALUE!</v>
      </c>
      <c r="S259" s="95" t="str">
        <f t="shared" si="11"/>
        <v>#VALUE!</v>
      </c>
      <c r="T259" s="69" t="str">
        <f t="shared" si="12"/>
        <v>donnée(s) manquante(s)</v>
      </c>
      <c r="U259" s="70" t="str">
        <f t="shared" si="13"/>
        <v>donnée(s) manquante(s)</v>
      </c>
      <c r="V259" s="3" t="str">
        <f>IF(ISBLANK(H259)," ",IF(H259&lt;=Scenario!$C$3,0,IF(H259&lt;=Scenario!$C$5,1,IF(H259&lt;=Scenario!$C$6,2,IF(H259&lt;=Scenario!$C$7,3,IF(H259&lt;=Scenario!$C$8,4,5))))))</f>
        <v> </v>
      </c>
      <c r="W259" s="3" t="str">
        <f>IF(ISBLANK(I259)," ",IF(I259&lt;=Scenario!$G$3,0,IF(I259&lt;=Scenario!$G$5,1,IF(I259&lt;=Scenario!$G$6,2,IF(I259&lt;=Scenario!$G$7,3,IF(I259&lt;=Scenario!$G$8,4,IF(I259&lt;=Scenario!$G$9,5,IF(I259&lt;=Scenario!$G$10,6,7))))))))</f>
        <v> </v>
      </c>
      <c r="X259" s="3" t="str">
        <f>IF(ISBLANK(F259)," ",IF(F259&lt;=Scenario!$O$3,0,IF(F259&lt;=Scenario!$O$5,1,IF(F259&lt;=Scenario!$O$6,2,IF(F259&lt;=Scenario!$O$7,3,IF(F259&lt;=Scenario!$O$8,4,IF(F259&lt;=Scenario!$O$9,5,IF(F259&lt;=Scenario!$O$10,6,IF(F259&lt;=Scenario!$O$11,7,IF(F259&lt;=Scenario!$O$12,8,IF(F259&lt;=Scenario!$O$13,9,IF(F259&lt;=Scenario!$O$14,10,IF(F259&lt;=Scenario!$O$15,11,IF(F259&lt;=Scenario!$O$16,12,IF(F259&lt;=Scenario!$O$17,13,IF(F259&lt;=Scenario!$O$18,14,IF(F259&lt;=Scenario!$O$19,15,IF(F259&lt;=Scenario!$O$20,16,IF(F259&lt;=Scenario!$O$21,17,IF(F259&lt;=Scenario!$O$22,18,IF(F259&lt;=Scenario!$O$23,19,20)))))))))))))))))))))</f>
        <v> </v>
      </c>
      <c r="Y259" s="3" t="str">
        <f>IF(ISBLANK(C259)," ",IF(C259&lt;=Scenario!$AA$3,0,IF(C259&lt;=Scenario!$AA$5,1,IF(C259&lt;=Scenario!$AA$6,2,IF(C259&lt;=Scenario!$AA$7,3,IF(C259&lt;=Scenario!$AA$8,4,IF(C259&lt;=Scenario!$AA$9,5,IF(C259&lt;=Scenario!$AA$10,6,IF(C259&lt;=Scenario!$AA$11,7,IF(C259&lt;=Scenario!$AA$12,8,IF(C259&lt;=Scenario!$AA$13,9,IF(C259&lt;=Scenario!$AA$14,10,IF(C259&lt;=Scenario!$AA$15,11,IF(C259&lt;=Scenario!$AA$16,12,IF(C259&lt;=Scenario!$AA$17,13,IF(C259&lt;=Scenario!$AA$18,14,15))))))))))))))))</f>
        <v> </v>
      </c>
      <c r="Z259" s="3" t="str">
        <f t="shared" si="14"/>
        <v>#VALUE!</v>
      </c>
      <c r="AA259" s="3" t="str">
        <f t="shared" si="15"/>
        <v>#VALUE!</v>
      </c>
      <c r="AB259" s="95" t="str">
        <f t="shared" si="16"/>
        <v>#VALUE!</v>
      </c>
      <c r="AC259" s="69" t="str">
        <f t="shared" si="17"/>
        <v>missing data</v>
      </c>
      <c r="AD259" s="74" t="str">
        <f t="shared" si="18"/>
        <v>missing data</v>
      </c>
      <c r="AE259" s="75" t="str">
        <f t="shared" si="19"/>
        <v>#VALUE!</v>
      </c>
      <c r="AF259" s="75" t="str">
        <f t="shared" si="20"/>
        <v>#VALUE!</v>
      </c>
    </row>
    <row r="260" ht="15.75" customHeight="1">
      <c r="A260" s="3" t="s">
        <v>2514</v>
      </c>
      <c r="B260" s="121"/>
      <c r="C260" s="60"/>
      <c r="D260" s="60"/>
      <c r="E260" s="59">
        <f t="shared" si="21"/>
        <v>0</v>
      </c>
      <c r="F260" s="60"/>
      <c r="G260" s="122"/>
      <c r="H260" s="122"/>
      <c r="I260" s="122"/>
      <c r="J260" s="120" t="str">
        <f t="shared" si="2"/>
        <v> </v>
      </c>
      <c r="K260" s="3" t="str">
        <f t="shared" si="3"/>
        <v> </v>
      </c>
      <c r="L260" s="3" t="str">
        <f t="shared" si="4"/>
        <v> </v>
      </c>
      <c r="M260" s="3">
        <f t="shared" si="5"/>
        <v>0</v>
      </c>
      <c r="N260" s="3" t="str">
        <f t="shared" si="6"/>
        <v> </v>
      </c>
      <c r="O260" s="3" t="str">
        <f t="shared" si="7"/>
        <v> </v>
      </c>
      <c r="P260" s="3" t="str">
        <f t="shared" si="22"/>
        <v> </v>
      </c>
      <c r="Q260" s="120" t="str">
        <f t="shared" si="9"/>
        <v>#VALUE!</v>
      </c>
      <c r="R260" s="3" t="str">
        <f t="shared" si="10"/>
        <v>#VALUE!</v>
      </c>
      <c r="S260" s="95" t="str">
        <f t="shared" si="11"/>
        <v>#VALUE!</v>
      </c>
      <c r="T260" s="69" t="str">
        <f t="shared" si="12"/>
        <v>donnée(s) manquante(s)</v>
      </c>
      <c r="U260" s="70" t="str">
        <f t="shared" si="13"/>
        <v>donnée(s) manquante(s)</v>
      </c>
      <c r="V260" s="3" t="str">
        <f>IF(ISBLANK(H260)," ",IF(H260&lt;=Scenario!$C$3,0,IF(H260&lt;=Scenario!$C$5,1,IF(H260&lt;=Scenario!$C$6,2,IF(H260&lt;=Scenario!$C$7,3,IF(H260&lt;=Scenario!$C$8,4,5))))))</f>
        <v> </v>
      </c>
      <c r="W260" s="3" t="str">
        <f>IF(ISBLANK(I260)," ",IF(I260&lt;=Scenario!$G$3,0,IF(I260&lt;=Scenario!$G$5,1,IF(I260&lt;=Scenario!$G$6,2,IF(I260&lt;=Scenario!$G$7,3,IF(I260&lt;=Scenario!$G$8,4,IF(I260&lt;=Scenario!$G$9,5,IF(I260&lt;=Scenario!$G$10,6,7))))))))</f>
        <v> </v>
      </c>
      <c r="X260" s="3" t="str">
        <f>IF(ISBLANK(F260)," ",IF(F260&lt;=Scenario!$O$3,0,IF(F260&lt;=Scenario!$O$5,1,IF(F260&lt;=Scenario!$O$6,2,IF(F260&lt;=Scenario!$O$7,3,IF(F260&lt;=Scenario!$O$8,4,IF(F260&lt;=Scenario!$O$9,5,IF(F260&lt;=Scenario!$O$10,6,IF(F260&lt;=Scenario!$O$11,7,IF(F260&lt;=Scenario!$O$12,8,IF(F260&lt;=Scenario!$O$13,9,IF(F260&lt;=Scenario!$O$14,10,IF(F260&lt;=Scenario!$O$15,11,IF(F260&lt;=Scenario!$O$16,12,IF(F260&lt;=Scenario!$O$17,13,IF(F260&lt;=Scenario!$O$18,14,IF(F260&lt;=Scenario!$O$19,15,IF(F260&lt;=Scenario!$O$20,16,IF(F260&lt;=Scenario!$O$21,17,IF(F260&lt;=Scenario!$O$22,18,IF(F260&lt;=Scenario!$O$23,19,20)))))))))))))))))))))</f>
        <v> </v>
      </c>
      <c r="Y260" s="3" t="str">
        <f>IF(ISBLANK(C260)," ",IF(C260&lt;=Scenario!$AA$3,0,IF(C260&lt;=Scenario!$AA$5,1,IF(C260&lt;=Scenario!$AA$6,2,IF(C260&lt;=Scenario!$AA$7,3,IF(C260&lt;=Scenario!$AA$8,4,IF(C260&lt;=Scenario!$AA$9,5,IF(C260&lt;=Scenario!$AA$10,6,IF(C260&lt;=Scenario!$AA$11,7,IF(C260&lt;=Scenario!$AA$12,8,IF(C260&lt;=Scenario!$AA$13,9,IF(C260&lt;=Scenario!$AA$14,10,IF(C260&lt;=Scenario!$AA$15,11,IF(C260&lt;=Scenario!$AA$16,12,IF(C260&lt;=Scenario!$AA$17,13,IF(C260&lt;=Scenario!$AA$18,14,15))))))))))))))))</f>
        <v> </v>
      </c>
      <c r="Z260" s="3" t="str">
        <f t="shared" si="14"/>
        <v>#VALUE!</v>
      </c>
      <c r="AA260" s="3" t="str">
        <f t="shared" si="15"/>
        <v>#VALUE!</v>
      </c>
      <c r="AB260" s="95" t="str">
        <f t="shared" si="16"/>
        <v>#VALUE!</v>
      </c>
      <c r="AC260" s="69" t="str">
        <f t="shared" si="17"/>
        <v>missing data</v>
      </c>
      <c r="AD260" s="74" t="str">
        <f t="shared" si="18"/>
        <v>missing data</v>
      </c>
      <c r="AE260" s="75" t="str">
        <f t="shared" si="19"/>
        <v>#VALUE!</v>
      </c>
      <c r="AF260" s="75" t="str">
        <f t="shared" si="20"/>
        <v>#VALUE!</v>
      </c>
    </row>
    <row r="261" ht="15.75" customHeight="1">
      <c r="A261" s="3" t="s">
        <v>2515</v>
      </c>
      <c r="B261" s="121"/>
      <c r="C261" s="60"/>
      <c r="D261" s="60"/>
      <c r="E261" s="59">
        <f t="shared" si="21"/>
        <v>0</v>
      </c>
      <c r="F261" s="60"/>
      <c r="G261" s="122"/>
      <c r="H261" s="122"/>
      <c r="I261" s="122"/>
      <c r="J261" s="120" t="str">
        <f t="shared" si="2"/>
        <v> </v>
      </c>
      <c r="K261" s="3" t="str">
        <f t="shared" si="3"/>
        <v> </v>
      </c>
      <c r="L261" s="3" t="str">
        <f t="shared" si="4"/>
        <v> </v>
      </c>
      <c r="M261" s="3">
        <f t="shared" si="5"/>
        <v>0</v>
      </c>
      <c r="N261" s="3" t="str">
        <f t="shared" si="6"/>
        <v> </v>
      </c>
      <c r="O261" s="3" t="str">
        <f t="shared" si="7"/>
        <v> </v>
      </c>
      <c r="P261" s="3" t="str">
        <f t="shared" si="22"/>
        <v> </v>
      </c>
      <c r="Q261" s="120" t="str">
        <f t="shared" si="9"/>
        <v>#VALUE!</v>
      </c>
      <c r="R261" s="3" t="str">
        <f t="shared" si="10"/>
        <v>#VALUE!</v>
      </c>
      <c r="S261" s="95" t="str">
        <f t="shared" si="11"/>
        <v>#VALUE!</v>
      </c>
      <c r="T261" s="69" t="str">
        <f t="shared" si="12"/>
        <v>donnée(s) manquante(s)</v>
      </c>
      <c r="U261" s="70" t="str">
        <f t="shared" si="13"/>
        <v>donnée(s) manquante(s)</v>
      </c>
      <c r="V261" s="3" t="str">
        <f>IF(ISBLANK(H261)," ",IF(H261&lt;=Scenario!$C$3,0,IF(H261&lt;=Scenario!$C$5,1,IF(H261&lt;=Scenario!$C$6,2,IF(H261&lt;=Scenario!$C$7,3,IF(H261&lt;=Scenario!$C$8,4,5))))))</f>
        <v> </v>
      </c>
      <c r="W261" s="3" t="str">
        <f>IF(ISBLANK(I261)," ",IF(I261&lt;=Scenario!$G$3,0,IF(I261&lt;=Scenario!$G$5,1,IF(I261&lt;=Scenario!$G$6,2,IF(I261&lt;=Scenario!$G$7,3,IF(I261&lt;=Scenario!$G$8,4,IF(I261&lt;=Scenario!$G$9,5,IF(I261&lt;=Scenario!$G$10,6,7))))))))</f>
        <v> </v>
      </c>
      <c r="X261" s="3" t="str">
        <f>IF(ISBLANK(F261)," ",IF(F261&lt;=Scenario!$O$3,0,IF(F261&lt;=Scenario!$O$5,1,IF(F261&lt;=Scenario!$O$6,2,IF(F261&lt;=Scenario!$O$7,3,IF(F261&lt;=Scenario!$O$8,4,IF(F261&lt;=Scenario!$O$9,5,IF(F261&lt;=Scenario!$O$10,6,IF(F261&lt;=Scenario!$O$11,7,IF(F261&lt;=Scenario!$O$12,8,IF(F261&lt;=Scenario!$O$13,9,IF(F261&lt;=Scenario!$O$14,10,IF(F261&lt;=Scenario!$O$15,11,IF(F261&lt;=Scenario!$O$16,12,IF(F261&lt;=Scenario!$O$17,13,IF(F261&lt;=Scenario!$O$18,14,IF(F261&lt;=Scenario!$O$19,15,IF(F261&lt;=Scenario!$O$20,16,IF(F261&lt;=Scenario!$O$21,17,IF(F261&lt;=Scenario!$O$22,18,IF(F261&lt;=Scenario!$O$23,19,20)))))))))))))))))))))</f>
        <v> </v>
      </c>
      <c r="Y261" s="3" t="str">
        <f>IF(ISBLANK(C261)," ",IF(C261&lt;=Scenario!$AA$3,0,IF(C261&lt;=Scenario!$AA$5,1,IF(C261&lt;=Scenario!$AA$6,2,IF(C261&lt;=Scenario!$AA$7,3,IF(C261&lt;=Scenario!$AA$8,4,IF(C261&lt;=Scenario!$AA$9,5,IF(C261&lt;=Scenario!$AA$10,6,IF(C261&lt;=Scenario!$AA$11,7,IF(C261&lt;=Scenario!$AA$12,8,IF(C261&lt;=Scenario!$AA$13,9,IF(C261&lt;=Scenario!$AA$14,10,IF(C261&lt;=Scenario!$AA$15,11,IF(C261&lt;=Scenario!$AA$16,12,IF(C261&lt;=Scenario!$AA$17,13,IF(C261&lt;=Scenario!$AA$18,14,15))))))))))))))))</f>
        <v> </v>
      </c>
      <c r="Z261" s="3" t="str">
        <f t="shared" si="14"/>
        <v>#VALUE!</v>
      </c>
      <c r="AA261" s="3" t="str">
        <f t="shared" si="15"/>
        <v>#VALUE!</v>
      </c>
      <c r="AB261" s="95" t="str">
        <f t="shared" si="16"/>
        <v>#VALUE!</v>
      </c>
      <c r="AC261" s="69" t="str">
        <f t="shared" si="17"/>
        <v>missing data</v>
      </c>
      <c r="AD261" s="74" t="str">
        <f t="shared" si="18"/>
        <v>missing data</v>
      </c>
      <c r="AE261" s="75" t="str">
        <f t="shared" si="19"/>
        <v>#VALUE!</v>
      </c>
      <c r="AF261" s="75" t="str">
        <f t="shared" si="20"/>
        <v>#VALUE!</v>
      </c>
    </row>
    <row r="262" ht="15.75" customHeight="1">
      <c r="A262" s="3" t="s">
        <v>2516</v>
      </c>
      <c r="B262" s="121"/>
      <c r="C262" s="60"/>
      <c r="D262" s="60"/>
      <c r="E262" s="59">
        <f t="shared" si="21"/>
        <v>0</v>
      </c>
      <c r="F262" s="60"/>
      <c r="G262" s="122"/>
      <c r="H262" s="122"/>
      <c r="I262" s="122"/>
      <c r="J262" s="120" t="str">
        <f t="shared" si="2"/>
        <v> </v>
      </c>
      <c r="K262" s="3" t="str">
        <f t="shared" si="3"/>
        <v> </v>
      </c>
      <c r="L262" s="3" t="str">
        <f t="shared" si="4"/>
        <v> </v>
      </c>
      <c r="M262" s="3">
        <f t="shared" si="5"/>
        <v>0</v>
      </c>
      <c r="N262" s="3" t="str">
        <f t="shared" si="6"/>
        <v> </v>
      </c>
      <c r="O262" s="3" t="str">
        <f t="shared" si="7"/>
        <v> </v>
      </c>
      <c r="P262" s="3" t="str">
        <f t="shared" si="22"/>
        <v> </v>
      </c>
      <c r="Q262" s="120" t="str">
        <f t="shared" si="9"/>
        <v>#VALUE!</v>
      </c>
      <c r="R262" s="3" t="str">
        <f t="shared" si="10"/>
        <v>#VALUE!</v>
      </c>
      <c r="S262" s="95" t="str">
        <f t="shared" si="11"/>
        <v>#VALUE!</v>
      </c>
      <c r="T262" s="69" t="str">
        <f t="shared" si="12"/>
        <v>donnée(s) manquante(s)</v>
      </c>
      <c r="U262" s="70" t="str">
        <f t="shared" si="13"/>
        <v>donnée(s) manquante(s)</v>
      </c>
      <c r="V262" s="3" t="str">
        <f>IF(ISBLANK(H262)," ",IF(H262&lt;=Scenario!$C$3,0,IF(H262&lt;=Scenario!$C$5,1,IF(H262&lt;=Scenario!$C$6,2,IF(H262&lt;=Scenario!$C$7,3,IF(H262&lt;=Scenario!$C$8,4,5))))))</f>
        <v> </v>
      </c>
      <c r="W262" s="3" t="str">
        <f>IF(ISBLANK(I262)," ",IF(I262&lt;=Scenario!$G$3,0,IF(I262&lt;=Scenario!$G$5,1,IF(I262&lt;=Scenario!$G$6,2,IF(I262&lt;=Scenario!$G$7,3,IF(I262&lt;=Scenario!$G$8,4,IF(I262&lt;=Scenario!$G$9,5,IF(I262&lt;=Scenario!$G$10,6,7))))))))</f>
        <v> </v>
      </c>
      <c r="X262" s="3" t="str">
        <f>IF(ISBLANK(F262)," ",IF(F262&lt;=Scenario!$O$3,0,IF(F262&lt;=Scenario!$O$5,1,IF(F262&lt;=Scenario!$O$6,2,IF(F262&lt;=Scenario!$O$7,3,IF(F262&lt;=Scenario!$O$8,4,IF(F262&lt;=Scenario!$O$9,5,IF(F262&lt;=Scenario!$O$10,6,IF(F262&lt;=Scenario!$O$11,7,IF(F262&lt;=Scenario!$O$12,8,IF(F262&lt;=Scenario!$O$13,9,IF(F262&lt;=Scenario!$O$14,10,IF(F262&lt;=Scenario!$O$15,11,IF(F262&lt;=Scenario!$O$16,12,IF(F262&lt;=Scenario!$O$17,13,IF(F262&lt;=Scenario!$O$18,14,IF(F262&lt;=Scenario!$O$19,15,IF(F262&lt;=Scenario!$O$20,16,IF(F262&lt;=Scenario!$O$21,17,IF(F262&lt;=Scenario!$O$22,18,IF(F262&lt;=Scenario!$O$23,19,20)))))))))))))))))))))</f>
        <v> </v>
      </c>
      <c r="Y262" s="3" t="str">
        <f>IF(ISBLANK(C262)," ",IF(C262&lt;=Scenario!$AA$3,0,IF(C262&lt;=Scenario!$AA$5,1,IF(C262&lt;=Scenario!$AA$6,2,IF(C262&lt;=Scenario!$AA$7,3,IF(C262&lt;=Scenario!$AA$8,4,IF(C262&lt;=Scenario!$AA$9,5,IF(C262&lt;=Scenario!$AA$10,6,IF(C262&lt;=Scenario!$AA$11,7,IF(C262&lt;=Scenario!$AA$12,8,IF(C262&lt;=Scenario!$AA$13,9,IF(C262&lt;=Scenario!$AA$14,10,IF(C262&lt;=Scenario!$AA$15,11,IF(C262&lt;=Scenario!$AA$16,12,IF(C262&lt;=Scenario!$AA$17,13,IF(C262&lt;=Scenario!$AA$18,14,15))))))))))))))))</f>
        <v> </v>
      </c>
      <c r="Z262" s="3" t="str">
        <f t="shared" si="14"/>
        <v>#VALUE!</v>
      </c>
      <c r="AA262" s="3" t="str">
        <f t="shared" si="15"/>
        <v>#VALUE!</v>
      </c>
      <c r="AB262" s="95" t="str">
        <f t="shared" si="16"/>
        <v>#VALUE!</v>
      </c>
      <c r="AC262" s="69" t="str">
        <f t="shared" si="17"/>
        <v>missing data</v>
      </c>
      <c r="AD262" s="74" t="str">
        <f t="shared" si="18"/>
        <v>missing data</v>
      </c>
      <c r="AE262" s="75" t="str">
        <f t="shared" si="19"/>
        <v>#VALUE!</v>
      </c>
      <c r="AF262" s="75" t="str">
        <f t="shared" si="20"/>
        <v>#VALUE!</v>
      </c>
    </row>
    <row r="263" ht="15.75" customHeight="1">
      <c r="A263" s="3" t="s">
        <v>2517</v>
      </c>
      <c r="B263" s="121"/>
      <c r="C263" s="60"/>
      <c r="D263" s="60"/>
      <c r="E263" s="59">
        <f t="shared" si="21"/>
        <v>0</v>
      </c>
      <c r="F263" s="60"/>
      <c r="G263" s="122"/>
      <c r="H263" s="122"/>
      <c r="I263" s="122"/>
      <c r="J263" s="120" t="str">
        <f t="shared" si="2"/>
        <v> </v>
      </c>
      <c r="K263" s="3" t="str">
        <f t="shared" si="3"/>
        <v> </v>
      </c>
      <c r="L263" s="3" t="str">
        <f t="shared" si="4"/>
        <v> </v>
      </c>
      <c r="M263" s="3">
        <f t="shared" si="5"/>
        <v>0</v>
      </c>
      <c r="N263" s="3" t="str">
        <f t="shared" si="6"/>
        <v> </v>
      </c>
      <c r="O263" s="3" t="str">
        <f t="shared" si="7"/>
        <v> </v>
      </c>
      <c r="P263" s="3" t="str">
        <f t="shared" si="22"/>
        <v> </v>
      </c>
      <c r="Q263" s="120" t="str">
        <f t="shared" si="9"/>
        <v>#VALUE!</v>
      </c>
      <c r="R263" s="3" t="str">
        <f t="shared" si="10"/>
        <v>#VALUE!</v>
      </c>
      <c r="S263" s="95" t="str">
        <f t="shared" si="11"/>
        <v>#VALUE!</v>
      </c>
      <c r="T263" s="69" t="str">
        <f t="shared" si="12"/>
        <v>donnée(s) manquante(s)</v>
      </c>
      <c r="U263" s="70" t="str">
        <f t="shared" si="13"/>
        <v>donnée(s) manquante(s)</v>
      </c>
      <c r="V263" s="3" t="str">
        <f>IF(ISBLANK(H263)," ",IF(H263&lt;=Scenario!$C$3,0,IF(H263&lt;=Scenario!$C$5,1,IF(H263&lt;=Scenario!$C$6,2,IF(H263&lt;=Scenario!$C$7,3,IF(H263&lt;=Scenario!$C$8,4,5))))))</f>
        <v> </v>
      </c>
      <c r="W263" s="3" t="str">
        <f>IF(ISBLANK(I263)," ",IF(I263&lt;=Scenario!$G$3,0,IF(I263&lt;=Scenario!$G$5,1,IF(I263&lt;=Scenario!$G$6,2,IF(I263&lt;=Scenario!$G$7,3,IF(I263&lt;=Scenario!$G$8,4,IF(I263&lt;=Scenario!$G$9,5,IF(I263&lt;=Scenario!$G$10,6,7))))))))</f>
        <v> </v>
      </c>
      <c r="X263" s="3" t="str">
        <f>IF(ISBLANK(F263)," ",IF(F263&lt;=Scenario!$O$3,0,IF(F263&lt;=Scenario!$O$5,1,IF(F263&lt;=Scenario!$O$6,2,IF(F263&lt;=Scenario!$O$7,3,IF(F263&lt;=Scenario!$O$8,4,IF(F263&lt;=Scenario!$O$9,5,IF(F263&lt;=Scenario!$O$10,6,IF(F263&lt;=Scenario!$O$11,7,IF(F263&lt;=Scenario!$O$12,8,IF(F263&lt;=Scenario!$O$13,9,IF(F263&lt;=Scenario!$O$14,10,IF(F263&lt;=Scenario!$O$15,11,IF(F263&lt;=Scenario!$O$16,12,IF(F263&lt;=Scenario!$O$17,13,IF(F263&lt;=Scenario!$O$18,14,IF(F263&lt;=Scenario!$O$19,15,IF(F263&lt;=Scenario!$O$20,16,IF(F263&lt;=Scenario!$O$21,17,IF(F263&lt;=Scenario!$O$22,18,IF(F263&lt;=Scenario!$O$23,19,20)))))))))))))))))))))</f>
        <v> </v>
      </c>
      <c r="Y263" s="3" t="str">
        <f>IF(ISBLANK(C263)," ",IF(C263&lt;=Scenario!$AA$3,0,IF(C263&lt;=Scenario!$AA$5,1,IF(C263&lt;=Scenario!$AA$6,2,IF(C263&lt;=Scenario!$AA$7,3,IF(C263&lt;=Scenario!$AA$8,4,IF(C263&lt;=Scenario!$AA$9,5,IF(C263&lt;=Scenario!$AA$10,6,IF(C263&lt;=Scenario!$AA$11,7,IF(C263&lt;=Scenario!$AA$12,8,IF(C263&lt;=Scenario!$AA$13,9,IF(C263&lt;=Scenario!$AA$14,10,IF(C263&lt;=Scenario!$AA$15,11,IF(C263&lt;=Scenario!$AA$16,12,IF(C263&lt;=Scenario!$AA$17,13,IF(C263&lt;=Scenario!$AA$18,14,15))))))))))))))))</f>
        <v> </v>
      </c>
      <c r="Z263" s="3" t="str">
        <f t="shared" si="14"/>
        <v>#VALUE!</v>
      </c>
      <c r="AA263" s="3" t="str">
        <f t="shared" si="15"/>
        <v>#VALUE!</v>
      </c>
      <c r="AB263" s="95" t="str">
        <f t="shared" si="16"/>
        <v>#VALUE!</v>
      </c>
      <c r="AC263" s="69" t="str">
        <f t="shared" si="17"/>
        <v>missing data</v>
      </c>
      <c r="AD263" s="74" t="str">
        <f t="shared" si="18"/>
        <v>missing data</v>
      </c>
      <c r="AE263" s="75" t="str">
        <f t="shared" si="19"/>
        <v>#VALUE!</v>
      </c>
      <c r="AF263" s="75" t="str">
        <f t="shared" si="20"/>
        <v>#VALUE!</v>
      </c>
    </row>
    <row r="264" ht="15.75" customHeight="1">
      <c r="A264" s="3" t="s">
        <v>2518</v>
      </c>
      <c r="B264" s="121"/>
      <c r="C264" s="60"/>
      <c r="D264" s="60"/>
      <c r="E264" s="59">
        <f t="shared" si="21"/>
        <v>0</v>
      </c>
      <c r="F264" s="60"/>
      <c r="G264" s="122"/>
      <c r="H264" s="122"/>
      <c r="I264" s="122"/>
      <c r="J264" s="120" t="str">
        <f t="shared" si="2"/>
        <v> </v>
      </c>
      <c r="K264" s="3" t="str">
        <f t="shared" si="3"/>
        <v> </v>
      </c>
      <c r="L264" s="3" t="str">
        <f t="shared" si="4"/>
        <v> </v>
      </c>
      <c r="M264" s="3">
        <f t="shared" si="5"/>
        <v>0</v>
      </c>
      <c r="N264" s="3" t="str">
        <f t="shared" si="6"/>
        <v> </v>
      </c>
      <c r="O264" s="3" t="str">
        <f t="shared" si="7"/>
        <v> </v>
      </c>
      <c r="P264" s="3" t="str">
        <f t="shared" si="22"/>
        <v> </v>
      </c>
      <c r="Q264" s="120" t="str">
        <f t="shared" si="9"/>
        <v>#VALUE!</v>
      </c>
      <c r="R264" s="3" t="str">
        <f t="shared" si="10"/>
        <v>#VALUE!</v>
      </c>
      <c r="S264" s="95" t="str">
        <f t="shared" si="11"/>
        <v>#VALUE!</v>
      </c>
      <c r="T264" s="69" t="str">
        <f t="shared" si="12"/>
        <v>donnée(s) manquante(s)</v>
      </c>
      <c r="U264" s="70" t="str">
        <f t="shared" si="13"/>
        <v>donnée(s) manquante(s)</v>
      </c>
      <c r="V264" s="3" t="str">
        <f>IF(ISBLANK(H264)," ",IF(H264&lt;=Scenario!$C$3,0,IF(H264&lt;=Scenario!$C$5,1,IF(H264&lt;=Scenario!$C$6,2,IF(H264&lt;=Scenario!$C$7,3,IF(H264&lt;=Scenario!$C$8,4,5))))))</f>
        <v> </v>
      </c>
      <c r="W264" s="3" t="str">
        <f>IF(ISBLANK(I264)," ",IF(I264&lt;=Scenario!$G$3,0,IF(I264&lt;=Scenario!$G$5,1,IF(I264&lt;=Scenario!$G$6,2,IF(I264&lt;=Scenario!$G$7,3,IF(I264&lt;=Scenario!$G$8,4,IF(I264&lt;=Scenario!$G$9,5,IF(I264&lt;=Scenario!$G$10,6,7))))))))</f>
        <v> </v>
      </c>
      <c r="X264" s="3" t="str">
        <f>IF(ISBLANK(F264)," ",IF(F264&lt;=Scenario!$O$3,0,IF(F264&lt;=Scenario!$O$5,1,IF(F264&lt;=Scenario!$O$6,2,IF(F264&lt;=Scenario!$O$7,3,IF(F264&lt;=Scenario!$O$8,4,IF(F264&lt;=Scenario!$O$9,5,IF(F264&lt;=Scenario!$O$10,6,IF(F264&lt;=Scenario!$O$11,7,IF(F264&lt;=Scenario!$O$12,8,IF(F264&lt;=Scenario!$O$13,9,IF(F264&lt;=Scenario!$O$14,10,IF(F264&lt;=Scenario!$O$15,11,IF(F264&lt;=Scenario!$O$16,12,IF(F264&lt;=Scenario!$O$17,13,IF(F264&lt;=Scenario!$O$18,14,IF(F264&lt;=Scenario!$O$19,15,IF(F264&lt;=Scenario!$O$20,16,IF(F264&lt;=Scenario!$O$21,17,IF(F264&lt;=Scenario!$O$22,18,IF(F264&lt;=Scenario!$O$23,19,20)))))))))))))))))))))</f>
        <v> </v>
      </c>
      <c r="Y264" s="3" t="str">
        <f>IF(ISBLANK(C264)," ",IF(C264&lt;=Scenario!$AA$3,0,IF(C264&lt;=Scenario!$AA$5,1,IF(C264&lt;=Scenario!$AA$6,2,IF(C264&lt;=Scenario!$AA$7,3,IF(C264&lt;=Scenario!$AA$8,4,IF(C264&lt;=Scenario!$AA$9,5,IF(C264&lt;=Scenario!$AA$10,6,IF(C264&lt;=Scenario!$AA$11,7,IF(C264&lt;=Scenario!$AA$12,8,IF(C264&lt;=Scenario!$AA$13,9,IF(C264&lt;=Scenario!$AA$14,10,IF(C264&lt;=Scenario!$AA$15,11,IF(C264&lt;=Scenario!$AA$16,12,IF(C264&lt;=Scenario!$AA$17,13,IF(C264&lt;=Scenario!$AA$18,14,15))))))))))))))))</f>
        <v> </v>
      </c>
      <c r="Z264" s="3" t="str">
        <f t="shared" si="14"/>
        <v>#VALUE!</v>
      </c>
      <c r="AA264" s="3" t="str">
        <f t="shared" si="15"/>
        <v>#VALUE!</v>
      </c>
      <c r="AB264" s="95" t="str">
        <f t="shared" si="16"/>
        <v>#VALUE!</v>
      </c>
      <c r="AC264" s="69" t="str">
        <f t="shared" si="17"/>
        <v>missing data</v>
      </c>
      <c r="AD264" s="74" t="str">
        <f t="shared" si="18"/>
        <v>missing data</v>
      </c>
      <c r="AE264" s="75" t="str">
        <f t="shared" si="19"/>
        <v>#VALUE!</v>
      </c>
      <c r="AF264" s="75" t="str">
        <f t="shared" si="20"/>
        <v>#VALUE!</v>
      </c>
    </row>
    <row r="265" ht="15.75" customHeight="1">
      <c r="A265" s="3" t="s">
        <v>2519</v>
      </c>
      <c r="B265" s="121"/>
      <c r="C265" s="60"/>
      <c r="D265" s="60"/>
      <c r="E265" s="59">
        <f t="shared" si="21"/>
        <v>0</v>
      </c>
      <c r="F265" s="60"/>
      <c r="G265" s="122"/>
      <c r="H265" s="122"/>
      <c r="I265" s="122"/>
      <c r="J265" s="120" t="str">
        <f t="shared" si="2"/>
        <v> </v>
      </c>
      <c r="K265" s="3" t="str">
        <f t="shared" si="3"/>
        <v> </v>
      </c>
      <c r="L265" s="3" t="str">
        <f t="shared" si="4"/>
        <v> </v>
      </c>
      <c r="M265" s="3">
        <f t="shared" si="5"/>
        <v>0</v>
      </c>
      <c r="N265" s="3" t="str">
        <f t="shared" si="6"/>
        <v> </v>
      </c>
      <c r="O265" s="3" t="str">
        <f t="shared" si="7"/>
        <v> </v>
      </c>
      <c r="P265" s="3" t="str">
        <f t="shared" si="22"/>
        <v> </v>
      </c>
      <c r="Q265" s="120" t="str">
        <f t="shared" si="9"/>
        <v>#VALUE!</v>
      </c>
      <c r="R265" s="3" t="str">
        <f t="shared" si="10"/>
        <v>#VALUE!</v>
      </c>
      <c r="S265" s="95" t="str">
        <f t="shared" si="11"/>
        <v>#VALUE!</v>
      </c>
      <c r="T265" s="69" t="str">
        <f t="shared" si="12"/>
        <v>donnée(s) manquante(s)</v>
      </c>
      <c r="U265" s="70" t="str">
        <f t="shared" si="13"/>
        <v>donnée(s) manquante(s)</v>
      </c>
      <c r="V265" s="3" t="str">
        <f>IF(ISBLANK(H265)," ",IF(H265&lt;=Scenario!$C$3,0,IF(H265&lt;=Scenario!$C$5,1,IF(H265&lt;=Scenario!$C$6,2,IF(H265&lt;=Scenario!$C$7,3,IF(H265&lt;=Scenario!$C$8,4,5))))))</f>
        <v> </v>
      </c>
      <c r="W265" s="3" t="str">
        <f>IF(ISBLANK(I265)," ",IF(I265&lt;=Scenario!$G$3,0,IF(I265&lt;=Scenario!$G$5,1,IF(I265&lt;=Scenario!$G$6,2,IF(I265&lt;=Scenario!$G$7,3,IF(I265&lt;=Scenario!$G$8,4,IF(I265&lt;=Scenario!$G$9,5,IF(I265&lt;=Scenario!$G$10,6,7))))))))</f>
        <v> </v>
      </c>
      <c r="X265" s="3" t="str">
        <f>IF(ISBLANK(F265)," ",IF(F265&lt;=Scenario!$O$3,0,IF(F265&lt;=Scenario!$O$5,1,IF(F265&lt;=Scenario!$O$6,2,IF(F265&lt;=Scenario!$O$7,3,IF(F265&lt;=Scenario!$O$8,4,IF(F265&lt;=Scenario!$O$9,5,IF(F265&lt;=Scenario!$O$10,6,IF(F265&lt;=Scenario!$O$11,7,IF(F265&lt;=Scenario!$O$12,8,IF(F265&lt;=Scenario!$O$13,9,IF(F265&lt;=Scenario!$O$14,10,IF(F265&lt;=Scenario!$O$15,11,IF(F265&lt;=Scenario!$O$16,12,IF(F265&lt;=Scenario!$O$17,13,IF(F265&lt;=Scenario!$O$18,14,IF(F265&lt;=Scenario!$O$19,15,IF(F265&lt;=Scenario!$O$20,16,IF(F265&lt;=Scenario!$O$21,17,IF(F265&lt;=Scenario!$O$22,18,IF(F265&lt;=Scenario!$O$23,19,20)))))))))))))))))))))</f>
        <v> </v>
      </c>
      <c r="Y265" s="3" t="str">
        <f>IF(ISBLANK(C265)," ",IF(C265&lt;=Scenario!$AA$3,0,IF(C265&lt;=Scenario!$AA$5,1,IF(C265&lt;=Scenario!$AA$6,2,IF(C265&lt;=Scenario!$AA$7,3,IF(C265&lt;=Scenario!$AA$8,4,IF(C265&lt;=Scenario!$AA$9,5,IF(C265&lt;=Scenario!$AA$10,6,IF(C265&lt;=Scenario!$AA$11,7,IF(C265&lt;=Scenario!$AA$12,8,IF(C265&lt;=Scenario!$AA$13,9,IF(C265&lt;=Scenario!$AA$14,10,IF(C265&lt;=Scenario!$AA$15,11,IF(C265&lt;=Scenario!$AA$16,12,IF(C265&lt;=Scenario!$AA$17,13,IF(C265&lt;=Scenario!$AA$18,14,15))))))))))))))))</f>
        <v> </v>
      </c>
      <c r="Z265" s="3" t="str">
        <f t="shared" si="14"/>
        <v>#VALUE!</v>
      </c>
      <c r="AA265" s="3" t="str">
        <f t="shared" si="15"/>
        <v>#VALUE!</v>
      </c>
      <c r="AB265" s="95" t="str">
        <f t="shared" si="16"/>
        <v>#VALUE!</v>
      </c>
      <c r="AC265" s="69" t="str">
        <f t="shared" si="17"/>
        <v>missing data</v>
      </c>
      <c r="AD265" s="74" t="str">
        <f t="shared" si="18"/>
        <v>missing data</v>
      </c>
      <c r="AE265" s="75" t="str">
        <f t="shared" si="19"/>
        <v>#VALUE!</v>
      </c>
      <c r="AF265" s="75" t="str">
        <f t="shared" si="20"/>
        <v>#VALUE!</v>
      </c>
    </row>
    <row r="266" ht="15.75" customHeight="1">
      <c r="A266" s="3" t="s">
        <v>2520</v>
      </c>
      <c r="B266" s="121"/>
      <c r="C266" s="60"/>
      <c r="D266" s="60"/>
      <c r="E266" s="59">
        <f t="shared" si="21"/>
        <v>0</v>
      </c>
      <c r="F266" s="60"/>
      <c r="G266" s="122"/>
      <c r="H266" s="122"/>
      <c r="I266" s="122"/>
      <c r="J266" s="120" t="str">
        <f t="shared" si="2"/>
        <v> </v>
      </c>
      <c r="K266" s="3" t="str">
        <f t="shared" si="3"/>
        <v> </v>
      </c>
      <c r="L266" s="3" t="str">
        <f t="shared" si="4"/>
        <v> </v>
      </c>
      <c r="M266" s="3">
        <f t="shared" si="5"/>
        <v>0</v>
      </c>
      <c r="N266" s="3" t="str">
        <f t="shared" si="6"/>
        <v> </v>
      </c>
      <c r="O266" s="3" t="str">
        <f t="shared" si="7"/>
        <v> </v>
      </c>
      <c r="P266" s="3" t="str">
        <f t="shared" si="22"/>
        <v> </v>
      </c>
      <c r="Q266" s="120" t="str">
        <f t="shared" si="9"/>
        <v>#VALUE!</v>
      </c>
      <c r="R266" s="3" t="str">
        <f t="shared" si="10"/>
        <v>#VALUE!</v>
      </c>
      <c r="S266" s="95" t="str">
        <f t="shared" si="11"/>
        <v>#VALUE!</v>
      </c>
      <c r="T266" s="69" t="str">
        <f t="shared" si="12"/>
        <v>donnée(s) manquante(s)</v>
      </c>
      <c r="U266" s="70" t="str">
        <f t="shared" si="13"/>
        <v>donnée(s) manquante(s)</v>
      </c>
      <c r="V266" s="3" t="str">
        <f>IF(ISBLANK(H266)," ",IF(H266&lt;=Scenario!$C$3,0,IF(H266&lt;=Scenario!$C$5,1,IF(H266&lt;=Scenario!$C$6,2,IF(H266&lt;=Scenario!$C$7,3,IF(H266&lt;=Scenario!$C$8,4,5))))))</f>
        <v> </v>
      </c>
      <c r="W266" s="3" t="str">
        <f>IF(ISBLANK(I266)," ",IF(I266&lt;=Scenario!$G$3,0,IF(I266&lt;=Scenario!$G$5,1,IF(I266&lt;=Scenario!$G$6,2,IF(I266&lt;=Scenario!$G$7,3,IF(I266&lt;=Scenario!$G$8,4,IF(I266&lt;=Scenario!$G$9,5,IF(I266&lt;=Scenario!$G$10,6,7))))))))</f>
        <v> </v>
      </c>
      <c r="X266" s="3" t="str">
        <f>IF(ISBLANK(F266)," ",IF(F266&lt;=Scenario!$O$3,0,IF(F266&lt;=Scenario!$O$5,1,IF(F266&lt;=Scenario!$O$6,2,IF(F266&lt;=Scenario!$O$7,3,IF(F266&lt;=Scenario!$O$8,4,IF(F266&lt;=Scenario!$O$9,5,IF(F266&lt;=Scenario!$O$10,6,IF(F266&lt;=Scenario!$O$11,7,IF(F266&lt;=Scenario!$O$12,8,IF(F266&lt;=Scenario!$O$13,9,IF(F266&lt;=Scenario!$O$14,10,IF(F266&lt;=Scenario!$O$15,11,IF(F266&lt;=Scenario!$O$16,12,IF(F266&lt;=Scenario!$O$17,13,IF(F266&lt;=Scenario!$O$18,14,IF(F266&lt;=Scenario!$O$19,15,IF(F266&lt;=Scenario!$O$20,16,IF(F266&lt;=Scenario!$O$21,17,IF(F266&lt;=Scenario!$O$22,18,IF(F266&lt;=Scenario!$O$23,19,20)))))))))))))))))))))</f>
        <v> </v>
      </c>
      <c r="Y266" s="3" t="str">
        <f>IF(ISBLANK(C266)," ",IF(C266&lt;=Scenario!$AA$3,0,IF(C266&lt;=Scenario!$AA$5,1,IF(C266&lt;=Scenario!$AA$6,2,IF(C266&lt;=Scenario!$AA$7,3,IF(C266&lt;=Scenario!$AA$8,4,IF(C266&lt;=Scenario!$AA$9,5,IF(C266&lt;=Scenario!$AA$10,6,IF(C266&lt;=Scenario!$AA$11,7,IF(C266&lt;=Scenario!$AA$12,8,IF(C266&lt;=Scenario!$AA$13,9,IF(C266&lt;=Scenario!$AA$14,10,IF(C266&lt;=Scenario!$AA$15,11,IF(C266&lt;=Scenario!$AA$16,12,IF(C266&lt;=Scenario!$AA$17,13,IF(C266&lt;=Scenario!$AA$18,14,15))))))))))))))))</f>
        <v> </v>
      </c>
      <c r="Z266" s="3" t="str">
        <f t="shared" si="14"/>
        <v>#VALUE!</v>
      </c>
      <c r="AA266" s="3" t="str">
        <f t="shared" si="15"/>
        <v>#VALUE!</v>
      </c>
      <c r="AB266" s="95" t="str">
        <f t="shared" si="16"/>
        <v>#VALUE!</v>
      </c>
      <c r="AC266" s="69" t="str">
        <f t="shared" si="17"/>
        <v>missing data</v>
      </c>
      <c r="AD266" s="74" t="str">
        <f t="shared" si="18"/>
        <v>missing data</v>
      </c>
      <c r="AE266" s="75" t="str">
        <f t="shared" si="19"/>
        <v>#VALUE!</v>
      </c>
      <c r="AF266" s="75" t="str">
        <f t="shared" si="20"/>
        <v>#VALUE!</v>
      </c>
    </row>
    <row r="267" ht="15.75" customHeight="1">
      <c r="A267" s="3" t="s">
        <v>2521</v>
      </c>
      <c r="B267" s="121"/>
      <c r="C267" s="60"/>
      <c r="D267" s="60"/>
      <c r="E267" s="59">
        <f t="shared" si="21"/>
        <v>0</v>
      </c>
      <c r="F267" s="60"/>
      <c r="G267" s="122"/>
      <c r="H267" s="122"/>
      <c r="I267" s="122"/>
      <c r="J267" s="120" t="str">
        <f t="shared" si="2"/>
        <v> </v>
      </c>
      <c r="K267" s="3" t="str">
        <f t="shared" si="3"/>
        <v> </v>
      </c>
      <c r="L267" s="3" t="str">
        <f t="shared" si="4"/>
        <v> </v>
      </c>
      <c r="M267" s="3">
        <f t="shared" si="5"/>
        <v>0</v>
      </c>
      <c r="N267" s="3" t="str">
        <f t="shared" si="6"/>
        <v> </v>
      </c>
      <c r="O267" s="3" t="str">
        <f t="shared" si="7"/>
        <v> </v>
      </c>
      <c r="P267" s="3" t="str">
        <f t="shared" si="22"/>
        <v> </v>
      </c>
      <c r="Q267" s="120" t="str">
        <f t="shared" si="9"/>
        <v>#VALUE!</v>
      </c>
      <c r="R267" s="3" t="str">
        <f t="shared" si="10"/>
        <v>#VALUE!</v>
      </c>
      <c r="S267" s="95" t="str">
        <f t="shared" si="11"/>
        <v>#VALUE!</v>
      </c>
      <c r="T267" s="69" t="str">
        <f t="shared" si="12"/>
        <v>donnée(s) manquante(s)</v>
      </c>
      <c r="U267" s="70" t="str">
        <f t="shared" si="13"/>
        <v>donnée(s) manquante(s)</v>
      </c>
      <c r="V267" s="3" t="str">
        <f>IF(ISBLANK(H267)," ",IF(H267&lt;=Scenario!$C$3,0,IF(H267&lt;=Scenario!$C$5,1,IF(H267&lt;=Scenario!$C$6,2,IF(H267&lt;=Scenario!$C$7,3,IF(H267&lt;=Scenario!$C$8,4,5))))))</f>
        <v> </v>
      </c>
      <c r="W267" s="3" t="str">
        <f>IF(ISBLANK(I267)," ",IF(I267&lt;=Scenario!$G$3,0,IF(I267&lt;=Scenario!$G$5,1,IF(I267&lt;=Scenario!$G$6,2,IF(I267&lt;=Scenario!$G$7,3,IF(I267&lt;=Scenario!$G$8,4,IF(I267&lt;=Scenario!$G$9,5,IF(I267&lt;=Scenario!$G$10,6,7))))))))</f>
        <v> </v>
      </c>
      <c r="X267" s="3" t="str">
        <f>IF(ISBLANK(F267)," ",IF(F267&lt;=Scenario!$O$3,0,IF(F267&lt;=Scenario!$O$5,1,IF(F267&lt;=Scenario!$O$6,2,IF(F267&lt;=Scenario!$O$7,3,IF(F267&lt;=Scenario!$O$8,4,IF(F267&lt;=Scenario!$O$9,5,IF(F267&lt;=Scenario!$O$10,6,IF(F267&lt;=Scenario!$O$11,7,IF(F267&lt;=Scenario!$O$12,8,IF(F267&lt;=Scenario!$O$13,9,IF(F267&lt;=Scenario!$O$14,10,IF(F267&lt;=Scenario!$O$15,11,IF(F267&lt;=Scenario!$O$16,12,IF(F267&lt;=Scenario!$O$17,13,IF(F267&lt;=Scenario!$O$18,14,IF(F267&lt;=Scenario!$O$19,15,IF(F267&lt;=Scenario!$O$20,16,IF(F267&lt;=Scenario!$O$21,17,IF(F267&lt;=Scenario!$O$22,18,IF(F267&lt;=Scenario!$O$23,19,20)))))))))))))))))))))</f>
        <v> </v>
      </c>
      <c r="Y267" s="3" t="str">
        <f>IF(ISBLANK(C267)," ",IF(C267&lt;=Scenario!$AA$3,0,IF(C267&lt;=Scenario!$AA$5,1,IF(C267&lt;=Scenario!$AA$6,2,IF(C267&lt;=Scenario!$AA$7,3,IF(C267&lt;=Scenario!$AA$8,4,IF(C267&lt;=Scenario!$AA$9,5,IF(C267&lt;=Scenario!$AA$10,6,IF(C267&lt;=Scenario!$AA$11,7,IF(C267&lt;=Scenario!$AA$12,8,IF(C267&lt;=Scenario!$AA$13,9,IF(C267&lt;=Scenario!$AA$14,10,IF(C267&lt;=Scenario!$AA$15,11,IF(C267&lt;=Scenario!$AA$16,12,IF(C267&lt;=Scenario!$AA$17,13,IF(C267&lt;=Scenario!$AA$18,14,15))))))))))))))))</f>
        <v> </v>
      </c>
      <c r="Z267" s="3" t="str">
        <f t="shared" si="14"/>
        <v>#VALUE!</v>
      </c>
      <c r="AA267" s="3" t="str">
        <f t="shared" si="15"/>
        <v>#VALUE!</v>
      </c>
      <c r="AB267" s="95" t="str">
        <f t="shared" si="16"/>
        <v>#VALUE!</v>
      </c>
      <c r="AC267" s="69" t="str">
        <f t="shared" si="17"/>
        <v>missing data</v>
      </c>
      <c r="AD267" s="74" t="str">
        <f t="shared" si="18"/>
        <v>missing data</v>
      </c>
      <c r="AE267" s="75" t="str">
        <f t="shared" si="19"/>
        <v>#VALUE!</v>
      </c>
      <c r="AF267" s="75" t="str">
        <f t="shared" si="20"/>
        <v>#VALUE!</v>
      </c>
    </row>
    <row r="268" ht="15.75" customHeight="1">
      <c r="A268" s="3" t="s">
        <v>2522</v>
      </c>
      <c r="B268" s="121"/>
      <c r="C268" s="60"/>
      <c r="D268" s="60"/>
      <c r="E268" s="59">
        <f t="shared" si="21"/>
        <v>0</v>
      </c>
      <c r="F268" s="60"/>
      <c r="G268" s="122"/>
      <c r="H268" s="122"/>
      <c r="I268" s="122"/>
      <c r="J268" s="120" t="str">
        <f t="shared" si="2"/>
        <v> </v>
      </c>
      <c r="K268" s="3" t="str">
        <f t="shared" si="3"/>
        <v> </v>
      </c>
      <c r="L268" s="3" t="str">
        <f t="shared" si="4"/>
        <v> </v>
      </c>
      <c r="M268" s="3">
        <f t="shared" si="5"/>
        <v>0</v>
      </c>
      <c r="N268" s="3" t="str">
        <f t="shared" si="6"/>
        <v> </v>
      </c>
      <c r="O268" s="3" t="str">
        <f t="shared" si="7"/>
        <v> </v>
      </c>
      <c r="P268" s="3" t="str">
        <f t="shared" si="22"/>
        <v> </v>
      </c>
      <c r="Q268" s="120" t="str">
        <f t="shared" si="9"/>
        <v>#VALUE!</v>
      </c>
      <c r="R268" s="3" t="str">
        <f t="shared" si="10"/>
        <v>#VALUE!</v>
      </c>
      <c r="S268" s="95" t="str">
        <f t="shared" si="11"/>
        <v>#VALUE!</v>
      </c>
      <c r="T268" s="69" t="str">
        <f t="shared" si="12"/>
        <v>donnée(s) manquante(s)</v>
      </c>
      <c r="U268" s="70" t="str">
        <f t="shared" si="13"/>
        <v>donnée(s) manquante(s)</v>
      </c>
      <c r="V268" s="3" t="str">
        <f>IF(ISBLANK(H268)," ",IF(H268&lt;=Scenario!$C$3,0,IF(H268&lt;=Scenario!$C$5,1,IF(H268&lt;=Scenario!$C$6,2,IF(H268&lt;=Scenario!$C$7,3,IF(H268&lt;=Scenario!$C$8,4,5))))))</f>
        <v> </v>
      </c>
      <c r="W268" s="3" t="str">
        <f>IF(ISBLANK(I268)," ",IF(I268&lt;=Scenario!$G$3,0,IF(I268&lt;=Scenario!$G$5,1,IF(I268&lt;=Scenario!$G$6,2,IF(I268&lt;=Scenario!$G$7,3,IF(I268&lt;=Scenario!$G$8,4,IF(I268&lt;=Scenario!$G$9,5,IF(I268&lt;=Scenario!$G$10,6,7))))))))</f>
        <v> </v>
      </c>
      <c r="X268" s="3" t="str">
        <f>IF(ISBLANK(F268)," ",IF(F268&lt;=Scenario!$O$3,0,IF(F268&lt;=Scenario!$O$5,1,IF(F268&lt;=Scenario!$O$6,2,IF(F268&lt;=Scenario!$O$7,3,IF(F268&lt;=Scenario!$O$8,4,IF(F268&lt;=Scenario!$O$9,5,IF(F268&lt;=Scenario!$O$10,6,IF(F268&lt;=Scenario!$O$11,7,IF(F268&lt;=Scenario!$O$12,8,IF(F268&lt;=Scenario!$O$13,9,IF(F268&lt;=Scenario!$O$14,10,IF(F268&lt;=Scenario!$O$15,11,IF(F268&lt;=Scenario!$O$16,12,IF(F268&lt;=Scenario!$O$17,13,IF(F268&lt;=Scenario!$O$18,14,IF(F268&lt;=Scenario!$O$19,15,IF(F268&lt;=Scenario!$O$20,16,IF(F268&lt;=Scenario!$O$21,17,IF(F268&lt;=Scenario!$O$22,18,IF(F268&lt;=Scenario!$O$23,19,20)))))))))))))))))))))</f>
        <v> </v>
      </c>
      <c r="Y268" s="3" t="str">
        <f>IF(ISBLANK(C268)," ",IF(C268&lt;=Scenario!$AA$3,0,IF(C268&lt;=Scenario!$AA$5,1,IF(C268&lt;=Scenario!$AA$6,2,IF(C268&lt;=Scenario!$AA$7,3,IF(C268&lt;=Scenario!$AA$8,4,IF(C268&lt;=Scenario!$AA$9,5,IF(C268&lt;=Scenario!$AA$10,6,IF(C268&lt;=Scenario!$AA$11,7,IF(C268&lt;=Scenario!$AA$12,8,IF(C268&lt;=Scenario!$AA$13,9,IF(C268&lt;=Scenario!$AA$14,10,IF(C268&lt;=Scenario!$AA$15,11,IF(C268&lt;=Scenario!$AA$16,12,IF(C268&lt;=Scenario!$AA$17,13,IF(C268&lt;=Scenario!$AA$18,14,15))))))))))))))))</f>
        <v> </v>
      </c>
      <c r="Z268" s="3" t="str">
        <f t="shared" si="14"/>
        <v>#VALUE!</v>
      </c>
      <c r="AA268" s="3" t="str">
        <f t="shared" si="15"/>
        <v>#VALUE!</v>
      </c>
      <c r="AB268" s="95" t="str">
        <f t="shared" si="16"/>
        <v>#VALUE!</v>
      </c>
      <c r="AC268" s="69" t="str">
        <f t="shared" si="17"/>
        <v>missing data</v>
      </c>
      <c r="AD268" s="74" t="str">
        <f t="shared" si="18"/>
        <v>missing data</v>
      </c>
      <c r="AE268" s="75" t="str">
        <f t="shared" si="19"/>
        <v>#VALUE!</v>
      </c>
      <c r="AF268" s="75" t="str">
        <f t="shared" si="20"/>
        <v>#VALUE!</v>
      </c>
    </row>
    <row r="269" ht="15.75" customHeight="1">
      <c r="A269" s="3" t="s">
        <v>2523</v>
      </c>
      <c r="B269" s="121"/>
      <c r="C269" s="60"/>
      <c r="D269" s="60"/>
      <c r="E269" s="59">
        <f t="shared" si="21"/>
        <v>0</v>
      </c>
      <c r="F269" s="60"/>
      <c r="G269" s="122"/>
      <c r="H269" s="122"/>
      <c r="I269" s="122"/>
      <c r="J269" s="120" t="str">
        <f t="shared" si="2"/>
        <v> </v>
      </c>
      <c r="K269" s="3" t="str">
        <f t="shared" si="3"/>
        <v> </v>
      </c>
      <c r="L269" s="3" t="str">
        <f t="shared" si="4"/>
        <v> </v>
      </c>
      <c r="M269" s="3">
        <f t="shared" si="5"/>
        <v>0</v>
      </c>
      <c r="N269" s="3" t="str">
        <f t="shared" si="6"/>
        <v> </v>
      </c>
      <c r="O269" s="3" t="str">
        <f t="shared" si="7"/>
        <v> </v>
      </c>
      <c r="P269" s="3" t="str">
        <f t="shared" si="22"/>
        <v> </v>
      </c>
      <c r="Q269" s="120" t="str">
        <f t="shared" si="9"/>
        <v>#VALUE!</v>
      </c>
      <c r="R269" s="3" t="str">
        <f t="shared" si="10"/>
        <v>#VALUE!</v>
      </c>
      <c r="S269" s="95" t="str">
        <f t="shared" si="11"/>
        <v>#VALUE!</v>
      </c>
      <c r="T269" s="69" t="str">
        <f t="shared" si="12"/>
        <v>donnée(s) manquante(s)</v>
      </c>
      <c r="U269" s="70" t="str">
        <f t="shared" si="13"/>
        <v>donnée(s) manquante(s)</v>
      </c>
      <c r="V269" s="3" t="str">
        <f>IF(ISBLANK(H269)," ",IF(H269&lt;=Scenario!$C$3,0,IF(H269&lt;=Scenario!$C$5,1,IF(H269&lt;=Scenario!$C$6,2,IF(H269&lt;=Scenario!$C$7,3,IF(H269&lt;=Scenario!$C$8,4,5))))))</f>
        <v> </v>
      </c>
      <c r="W269" s="3" t="str">
        <f>IF(ISBLANK(I269)," ",IF(I269&lt;=Scenario!$G$3,0,IF(I269&lt;=Scenario!$G$5,1,IF(I269&lt;=Scenario!$G$6,2,IF(I269&lt;=Scenario!$G$7,3,IF(I269&lt;=Scenario!$G$8,4,IF(I269&lt;=Scenario!$G$9,5,IF(I269&lt;=Scenario!$G$10,6,7))))))))</f>
        <v> </v>
      </c>
      <c r="X269" s="3" t="str">
        <f>IF(ISBLANK(F269)," ",IF(F269&lt;=Scenario!$O$3,0,IF(F269&lt;=Scenario!$O$5,1,IF(F269&lt;=Scenario!$O$6,2,IF(F269&lt;=Scenario!$O$7,3,IF(F269&lt;=Scenario!$O$8,4,IF(F269&lt;=Scenario!$O$9,5,IF(F269&lt;=Scenario!$O$10,6,IF(F269&lt;=Scenario!$O$11,7,IF(F269&lt;=Scenario!$O$12,8,IF(F269&lt;=Scenario!$O$13,9,IF(F269&lt;=Scenario!$O$14,10,IF(F269&lt;=Scenario!$O$15,11,IF(F269&lt;=Scenario!$O$16,12,IF(F269&lt;=Scenario!$O$17,13,IF(F269&lt;=Scenario!$O$18,14,IF(F269&lt;=Scenario!$O$19,15,IF(F269&lt;=Scenario!$O$20,16,IF(F269&lt;=Scenario!$O$21,17,IF(F269&lt;=Scenario!$O$22,18,IF(F269&lt;=Scenario!$O$23,19,20)))))))))))))))))))))</f>
        <v> </v>
      </c>
      <c r="Y269" s="3" t="str">
        <f>IF(ISBLANK(C269)," ",IF(C269&lt;=Scenario!$AA$3,0,IF(C269&lt;=Scenario!$AA$5,1,IF(C269&lt;=Scenario!$AA$6,2,IF(C269&lt;=Scenario!$AA$7,3,IF(C269&lt;=Scenario!$AA$8,4,IF(C269&lt;=Scenario!$AA$9,5,IF(C269&lt;=Scenario!$AA$10,6,IF(C269&lt;=Scenario!$AA$11,7,IF(C269&lt;=Scenario!$AA$12,8,IF(C269&lt;=Scenario!$AA$13,9,IF(C269&lt;=Scenario!$AA$14,10,IF(C269&lt;=Scenario!$AA$15,11,IF(C269&lt;=Scenario!$AA$16,12,IF(C269&lt;=Scenario!$AA$17,13,IF(C269&lt;=Scenario!$AA$18,14,15))))))))))))))))</f>
        <v> </v>
      </c>
      <c r="Z269" s="3" t="str">
        <f t="shared" si="14"/>
        <v>#VALUE!</v>
      </c>
      <c r="AA269" s="3" t="str">
        <f t="shared" si="15"/>
        <v>#VALUE!</v>
      </c>
      <c r="AB269" s="95" t="str">
        <f t="shared" si="16"/>
        <v>#VALUE!</v>
      </c>
      <c r="AC269" s="69" t="str">
        <f t="shared" si="17"/>
        <v>missing data</v>
      </c>
      <c r="AD269" s="74" t="str">
        <f t="shared" si="18"/>
        <v>missing data</v>
      </c>
      <c r="AE269" s="75" t="str">
        <f t="shared" si="19"/>
        <v>#VALUE!</v>
      </c>
      <c r="AF269" s="75" t="str">
        <f t="shared" si="20"/>
        <v>#VALUE!</v>
      </c>
    </row>
    <row r="270" ht="15.75" customHeight="1">
      <c r="A270" s="3" t="s">
        <v>2524</v>
      </c>
      <c r="B270" s="121"/>
      <c r="C270" s="60"/>
      <c r="D270" s="60"/>
      <c r="E270" s="59">
        <f t="shared" si="21"/>
        <v>0</v>
      </c>
      <c r="F270" s="60"/>
      <c r="G270" s="122"/>
      <c r="H270" s="122"/>
      <c r="I270" s="122"/>
      <c r="J270" s="120" t="str">
        <f t="shared" si="2"/>
        <v> </v>
      </c>
      <c r="K270" s="3" t="str">
        <f t="shared" si="3"/>
        <v> </v>
      </c>
      <c r="L270" s="3" t="str">
        <f t="shared" si="4"/>
        <v> </v>
      </c>
      <c r="M270" s="3">
        <f t="shared" si="5"/>
        <v>0</v>
      </c>
      <c r="N270" s="3" t="str">
        <f t="shared" si="6"/>
        <v> </v>
      </c>
      <c r="O270" s="3" t="str">
        <f t="shared" si="7"/>
        <v> </v>
      </c>
      <c r="P270" s="3" t="str">
        <f t="shared" si="22"/>
        <v> </v>
      </c>
      <c r="Q270" s="120" t="str">
        <f t="shared" si="9"/>
        <v>#VALUE!</v>
      </c>
      <c r="R270" s="3" t="str">
        <f t="shared" si="10"/>
        <v>#VALUE!</v>
      </c>
      <c r="S270" s="95" t="str">
        <f t="shared" si="11"/>
        <v>#VALUE!</v>
      </c>
      <c r="T270" s="69" t="str">
        <f t="shared" si="12"/>
        <v>donnée(s) manquante(s)</v>
      </c>
      <c r="U270" s="70" t="str">
        <f t="shared" si="13"/>
        <v>donnée(s) manquante(s)</v>
      </c>
      <c r="V270" s="3" t="str">
        <f>IF(ISBLANK(H270)," ",IF(H270&lt;=Scenario!$C$3,0,IF(H270&lt;=Scenario!$C$5,1,IF(H270&lt;=Scenario!$C$6,2,IF(H270&lt;=Scenario!$C$7,3,IF(H270&lt;=Scenario!$C$8,4,5))))))</f>
        <v> </v>
      </c>
      <c r="W270" s="3" t="str">
        <f>IF(ISBLANK(I270)," ",IF(I270&lt;=Scenario!$G$3,0,IF(I270&lt;=Scenario!$G$5,1,IF(I270&lt;=Scenario!$G$6,2,IF(I270&lt;=Scenario!$G$7,3,IF(I270&lt;=Scenario!$G$8,4,IF(I270&lt;=Scenario!$G$9,5,IF(I270&lt;=Scenario!$G$10,6,7))))))))</f>
        <v> </v>
      </c>
      <c r="X270" s="3" t="str">
        <f>IF(ISBLANK(F270)," ",IF(F270&lt;=Scenario!$O$3,0,IF(F270&lt;=Scenario!$O$5,1,IF(F270&lt;=Scenario!$O$6,2,IF(F270&lt;=Scenario!$O$7,3,IF(F270&lt;=Scenario!$O$8,4,IF(F270&lt;=Scenario!$O$9,5,IF(F270&lt;=Scenario!$O$10,6,IF(F270&lt;=Scenario!$O$11,7,IF(F270&lt;=Scenario!$O$12,8,IF(F270&lt;=Scenario!$O$13,9,IF(F270&lt;=Scenario!$O$14,10,IF(F270&lt;=Scenario!$O$15,11,IF(F270&lt;=Scenario!$O$16,12,IF(F270&lt;=Scenario!$O$17,13,IF(F270&lt;=Scenario!$O$18,14,IF(F270&lt;=Scenario!$O$19,15,IF(F270&lt;=Scenario!$O$20,16,IF(F270&lt;=Scenario!$O$21,17,IF(F270&lt;=Scenario!$O$22,18,IF(F270&lt;=Scenario!$O$23,19,20)))))))))))))))))))))</f>
        <v> </v>
      </c>
      <c r="Y270" s="3" t="str">
        <f>IF(ISBLANK(C270)," ",IF(C270&lt;=Scenario!$AA$3,0,IF(C270&lt;=Scenario!$AA$5,1,IF(C270&lt;=Scenario!$AA$6,2,IF(C270&lt;=Scenario!$AA$7,3,IF(C270&lt;=Scenario!$AA$8,4,IF(C270&lt;=Scenario!$AA$9,5,IF(C270&lt;=Scenario!$AA$10,6,IF(C270&lt;=Scenario!$AA$11,7,IF(C270&lt;=Scenario!$AA$12,8,IF(C270&lt;=Scenario!$AA$13,9,IF(C270&lt;=Scenario!$AA$14,10,IF(C270&lt;=Scenario!$AA$15,11,IF(C270&lt;=Scenario!$AA$16,12,IF(C270&lt;=Scenario!$AA$17,13,IF(C270&lt;=Scenario!$AA$18,14,15))))))))))))))))</f>
        <v> </v>
      </c>
      <c r="Z270" s="3" t="str">
        <f t="shared" si="14"/>
        <v>#VALUE!</v>
      </c>
      <c r="AA270" s="3" t="str">
        <f t="shared" si="15"/>
        <v>#VALUE!</v>
      </c>
      <c r="AB270" s="95" t="str">
        <f t="shared" si="16"/>
        <v>#VALUE!</v>
      </c>
      <c r="AC270" s="69" t="str">
        <f t="shared" si="17"/>
        <v>missing data</v>
      </c>
      <c r="AD270" s="74" t="str">
        <f t="shared" si="18"/>
        <v>missing data</v>
      </c>
      <c r="AE270" s="75" t="str">
        <f t="shared" si="19"/>
        <v>#VALUE!</v>
      </c>
      <c r="AF270" s="75" t="str">
        <f t="shared" si="20"/>
        <v>#VALUE!</v>
      </c>
    </row>
    <row r="271" ht="15.75" customHeight="1">
      <c r="A271" s="3" t="s">
        <v>2525</v>
      </c>
      <c r="B271" s="121"/>
      <c r="C271" s="60"/>
      <c r="D271" s="60"/>
      <c r="E271" s="59">
        <f t="shared" si="21"/>
        <v>0</v>
      </c>
      <c r="F271" s="60"/>
      <c r="G271" s="122"/>
      <c r="H271" s="122"/>
      <c r="I271" s="122"/>
      <c r="J271" s="120" t="str">
        <f t="shared" si="2"/>
        <v> </v>
      </c>
      <c r="K271" s="3" t="str">
        <f t="shared" si="3"/>
        <v> </v>
      </c>
      <c r="L271" s="3" t="str">
        <f t="shared" si="4"/>
        <v> </v>
      </c>
      <c r="M271" s="3">
        <f t="shared" si="5"/>
        <v>0</v>
      </c>
      <c r="N271" s="3" t="str">
        <f t="shared" si="6"/>
        <v> </v>
      </c>
      <c r="O271" s="3" t="str">
        <f t="shared" si="7"/>
        <v> </v>
      </c>
      <c r="P271" s="3" t="str">
        <f t="shared" si="22"/>
        <v> </v>
      </c>
      <c r="Q271" s="120" t="str">
        <f t="shared" si="9"/>
        <v>#VALUE!</v>
      </c>
      <c r="R271" s="3" t="str">
        <f t="shared" si="10"/>
        <v>#VALUE!</v>
      </c>
      <c r="S271" s="95" t="str">
        <f t="shared" si="11"/>
        <v>#VALUE!</v>
      </c>
      <c r="T271" s="69" t="str">
        <f t="shared" si="12"/>
        <v>donnée(s) manquante(s)</v>
      </c>
      <c r="U271" s="70" t="str">
        <f t="shared" si="13"/>
        <v>donnée(s) manquante(s)</v>
      </c>
      <c r="V271" s="3" t="str">
        <f>IF(ISBLANK(H271)," ",IF(H271&lt;=Scenario!$C$3,0,IF(H271&lt;=Scenario!$C$5,1,IF(H271&lt;=Scenario!$C$6,2,IF(H271&lt;=Scenario!$C$7,3,IF(H271&lt;=Scenario!$C$8,4,5))))))</f>
        <v> </v>
      </c>
      <c r="W271" s="3" t="str">
        <f>IF(ISBLANK(I271)," ",IF(I271&lt;=Scenario!$G$3,0,IF(I271&lt;=Scenario!$G$5,1,IF(I271&lt;=Scenario!$G$6,2,IF(I271&lt;=Scenario!$G$7,3,IF(I271&lt;=Scenario!$G$8,4,IF(I271&lt;=Scenario!$G$9,5,IF(I271&lt;=Scenario!$G$10,6,7))))))))</f>
        <v> </v>
      </c>
      <c r="X271" s="3" t="str">
        <f>IF(ISBLANK(F271)," ",IF(F271&lt;=Scenario!$O$3,0,IF(F271&lt;=Scenario!$O$5,1,IF(F271&lt;=Scenario!$O$6,2,IF(F271&lt;=Scenario!$O$7,3,IF(F271&lt;=Scenario!$O$8,4,IF(F271&lt;=Scenario!$O$9,5,IF(F271&lt;=Scenario!$O$10,6,IF(F271&lt;=Scenario!$O$11,7,IF(F271&lt;=Scenario!$O$12,8,IF(F271&lt;=Scenario!$O$13,9,IF(F271&lt;=Scenario!$O$14,10,IF(F271&lt;=Scenario!$O$15,11,IF(F271&lt;=Scenario!$O$16,12,IF(F271&lt;=Scenario!$O$17,13,IF(F271&lt;=Scenario!$O$18,14,IF(F271&lt;=Scenario!$O$19,15,IF(F271&lt;=Scenario!$O$20,16,IF(F271&lt;=Scenario!$O$21,17,IF(F271&lt;=Scenario!$O$22,18,IF(F271&lt;=Scenario!$O$23,19,20)))))))))))))))))))))</f>
        <v> </v>
      </c>
      <c r="Y271" s="3" t="str">
        <f>IF(ISBLANK(C271)," ",IF(C271&lt;=Scenario!$AA$3,0,IF(C271&lt;=Scenario!$AA$5,1,IF(C271&lt;=Scenario!$AA$6,2,IF(C271&lt;=Scenario!$AA$7,3,IF(C271&lt;=Scenario!$AA$8,4,IF(C271&lt;=Scenario!$AA$9,5,IF(C271&lt;=Scenario!$AA$10,6,IF(C271&lt;=Scenario!$AA$11,7,IF(C271&lt;=Scenario!$AA$12,8,IF(C271&lt;=Scenario!$AA$13,9,IF(C271&lt;=Scenario!$AA$14,10,IF(C271&lt;=Scenario!$AA$15,11,IF(C271&lt;=Scenario!$AA$16,12,IF(C271&lt;=Scenario!$AA$17,13,IF(C271&lt;=Scenario!$AA$18,14,15))))))))))))))))</f>
        <v> </v>
      </c>
      <c r="Z271" s="3" t="str">
        <f t="shared" si="14"/>
        <v>#VALUE!</v>
      </c>
      <c r="AA271" s="3" t="str">
        <f t="shared" si="15"/>
        <v>#VALUE!</v>
      </c>
      <c r="AB271" s="95" t="str">
        <f t="shared" si="16"/>
        <v>#VALUE!</v>
      </c>
      <c r="AC271" s="69" t="str">
        <f t="shared" si="17"/>
        <v>missing data</v>
      </c>
      <c r="AD271" s="74" t="str">
        <f t="shared" si="18"/>
        <v>missing data</v>
      </c>
      <c r="AE271" s="75" t="str">
        <f t="shared" si="19"/>
        <v>#VALUE!</v>
      </c>
      <c r="AF271" s="75" t="str">
        <f t="shared" si="20"/>
        <v>#VALUE!</v>
      </c>
    </row>
    <row r="272" ht="15.75" customHeight="1">
      <c r="A272" s="3" t="s">
        <v>2526</v>
      </c>
      <c r="B272" s="121"/>
      <c r="C272" s="60"/>
      <c r="D272" s="60"/>
      <c r="E272" s="59">
        <f t="shared" si="21"/>
        <v>0</v>
      </c>
      <c r="F272" s="60"/>
      <c r="G272" s="122"/>
      <c r="H272" s="122"/>
      <c r="I272" s="122"/>
      <c r="J272" s="120" t="str">
        <f t="shared" si="2"/>
        <v> </v>
      </c>
      <c r="K272" s="3" t="str">
        <f t="shared" si="3"/>
        <v> </v>
      </c>
      <c r="L272" s="3" t="str">
        <f t="shared" si="4"/>
        <v> </v>
      </c>
      <c r="M272" s="3">
        <f t="shared" si="5"/>
        <v>0</v>
      </c>
      <c r="N272" s="3" t="str">
        <f t="shared" si="6"/>
        <v> </v>
      </c>
      <c r="O272" s="3" t="str">
        <f t="shared" si="7"/>
        <v> </v>
      </c>
      <c r="P272" s="3" t="str">
        <f t="shared" si="22"/>
        <v> </v>
      </c>
      <c r="Q272" s="120" t="str">
        <f t="shared" si="9"/>
        <v>#VALUE!</v>
      </c>
      <c r="R272" s="3" t="str">
        <f t="shared" si="10"/>
        <v>#VALUE!</v>
      </c>
      <c r="S272" s="95" t="str">
        <f t="shared" si="11"/>
        <v>#VALUE!</v>
      </c>
      <c r="T272" s="69" t="str">
        <f t="shared" si="12"/>
        <v>donnée(s) manquante(s)</v>
      </c>
      <c r="U272" s="70" t="str">
        <f t="shared" si="13"/>
        <v>donnée(s) manquante(s)</v>
      </c>
      <c r="V272" s="3" t="str">
        <f>IF(ISBLANK(H272)," ",IF(H272&lt;=Scenario!$C$3,0,IF(H272&lt;=Scenario!$C$5,1,IF(H272&lt;=Scenario!$C$6,2,IF(H272&lt;=Scenario!$C$7,3,IF(H272&lt;=Scenario!$C$8,4,5))))))</f>
        <v> </v>
      </c>
      <c r="W272" s="3" t="str">
        <f>IF(ISBLANK(I272)," ",IF(I272&lt;=Scenario!$G$3,0,IF(I272&lt;=Scenario!$G$5,1,IF(I272&lt;=Scenario!$G$6,2,IF(I272&lt;=Scenario!$G$7,3,IF(I272&lt;=Scenario!$G$8,4,IF(I272&lt;=Scenario!$G$9,5,IF(I272&lt;=Scenario!$G$10,6,7))))))))</f>
        <v> </v>
      </c>
      <c r="X272" s="3" t="str">
        <f>IF(ISBLANK(F272)," ",IF(F272&lt;=Scenario!$O$3,0,IF(F272&lt;=Scenario!$O$5,1,IF(F272&lt;=Scenario!$O$6,2,IF(F272&lt;=Scenario!$O$7,3,IF(F272&lt;=Scenario!$O$8,4,IF(F272&lt;=Scenario!$O$9,5,IF(F272&lt;=Scenario!$O$10,6,IF(F272&lt;=Scenario!$O$11,7,IF(F272&lt;=Scenario!$O$12,8,IF(F272&lt;=Scenario!$O$13,9,IF(F272&lt;=Scenario!$O$14,10,IF(F272&lt;=Scenario!$O$15,11,IF(F272&lt;=Scenario!$O$16,12,IF(F272&lt;=Scenario!$O$17,13,IF(F272&lt;=Scenario!$O$18,14,IF(F272&lt;=Scenario!$O$19,15,IF(F272&lt;=Scenario!$O$20,16,IF(F272&lt;=Scenario!$O$21,17,IF(F272&lt;=Scenario!$O$22,18,IF(F272&lt;=Scenario!$O$23,19,20)))))))))))))))))))))</f>
        <v> </v>
      </c>
      <c r="Y272" s="3" t="str">
        <f>IF(ISBLANK(C272)," ",IF(C272&lt;=Scenario!$AA$3,0,IF(C272&lt;=Scenario!$AA$5,1,IF(C272&lt;=Scenario!$AA$6,2,IF(C272&lt;=Scenario!$AA$7,3,IF(C272&lt;=Scenario!$AA$8,4,IF(C272&lt;=Scenario!$AA$9,5,IF(C272&lt;=Scenario!$AA$10,6,IF(C272&lt;=Scenario!$AA$11,7,IF(C272&lt;=Scenario!$AA$12,8,IF(C272&lt;=Scenario!$AA$13,9,IF(C272&lt;=Scenario!$AA$14,10,IF(C272&lt;=Scenario!$AA$15,11,IF(C272&lt;=Scenario!$AA$16,12,IF(C272&lt;=Scenario!$AA$17,13,IF(C272&lt;=Scenario!$AA$18,14,15))))))))))))))))</f>
        <v> </v>
      </c>
      <c r="Z272" s="3" t="str">
        <f t="shared" si="14"/>
        <v>#VALUE!</v>
      </c>
      <c r="AA272" s="3" t="str">
        <f t="shared" si="15"/>
        <v>#VALUE!</v>
      </c>
      <c r="AB272" s="95" t="str">
        <f t="shared" si="16"/>
        <v>#VALUE!</v>
      </c>
      <c r="AC272" s="69" t="str">
        <f t="shared" si="17"/>
        <v>missing data</v>
      </c>
      <c r="AD272" s="74" t="str">
        <f t="shared" si="18"/>
        <v>missing data</v>
      </c>
      <c r="AE272" s="75" t="str">
        <f t="shared" si="19"/>
        <v>#VALUE!</v>
      </c>
      <c r="AF272" s="75" t="str">
        <f t="shared" si="20"/>
        <v>#VALUE!</v>
      </c>
    </row>
    <row r="273" ht="15.75" customHeight="1">
      <c r="A273" s="3" t="s">
        <v>2527</v>
      </c>
      <c r="B273" s="121"/>
      <c r="C273" s="60"/>
      <c r="D273" s="60"/>
      <c r="E273" s="59">
        <f t="shared" si="21"/>
        <v>0</v>
      </c>
      <c r="F273" s="60"/>
      <c r="G273" s="122"/>
      <c r="H273" s="122"/>
      <c r="I273" s="122"/>
      <c r="J273" s="120" t="str">
        <f t="shared" si="2"/>
        <v> </v>
      </c>
      <c r="K273" s="3" t="str">
        <f t="shared" si="3"/>
        <v> </v>
      </c>
      <c r="L273" s="3" t="str">
        <f t="shared" si="4"/>
        <v> </v>
      </c>
      <c r="M273" s="3">
        <f t="shared" si="5"/>
        <v>0</v>
      </c>
      <c r="N273" s="3" t="str">
        <f t="shared" si="6"/>
        <v> </v>
      </c>
      <c r="O273" s="3" t="str">
        <f t="shared" si="7"/>
        <v> </v>
      </c>
      <c r="P273" s="3" t="str">
        <f t="shared" si="22"/>
        <v> </v>
      </c>
      <c r="Q273" s="120" t="str">
        <f t="shared" si="9"/>
        <v>#VALUE!</v>
      </c>
      <c r="R273" s="3" t="str">
        <f t="shared" si="10"/>
        <v>#VALUE!</v>
      </c>
      <c r="S273" s="95" t="str">
        <f t="shared" si="11"/>
        <v>#VALUE!</v>
      </c>
      <c r="T273" s="69" t="str">
        <f t="shared" si="12"/>
        <v>donnée(s) manquante(s)</v>
      </c>
      <c r="U273" s="70" t="str">
        <f t="shared" si="13"/>
        <v>donnée(s) manquante(s)</v>
      </c>
      <c r="V273" s="3" t="str">
        <f>IF(ISBLANK(H273)," ",IF(H273&lt;=Scenario!$C$3,0,IF(H273&lt;=Scenario!$C$5,1,IF(H273&lt;=Scenario!$C$6,2,IF(H273&lt;=Scenario!$C$7,3,IF(H273&lt;=Scenario!$C$8,4,5))))))</f>
        <v> </v>
      </c>
      <c r="W273" s="3" t="str">
        <f>IF(ISBLANK(I273)," ",IF(I273&lt;=Scenario!$G$3,0,IF(I273&lt;=Scenario!$G$5,1,IF(I273&lt;=Scenario!$G$6,2,IF(I273&lt;=Scenario!$G$7,3,IF(I273&lt;=Scenario!$G$8,4,IF(I273&lt;=Scenario!$G$9,5,IF(I273&lt;=Scenario!$G$10,6,7))))))))</f>
        <v> </v>
      </c>
      <c r="X273" s="3" t="str">
        <f>IF(ISBLANK(F273)," ",IF(F273&lt;=Scenario!$O$3,0,IF(F273&lt;=Scenario!$O$5,1,IF(F273&lt;=Scenario!$O$6,2,IF(F273&lt;=Scenario!$O$7,3,IF(F273&lt;=Scenario!$O$8,4,IF(F273&lt;=Scenario!$O$9,5,IF(F273&lt;=Scenario!$O$10,6,IF(F273&lt;=Scenario!$O$11,7,IF(F273&lt;=Scenario!$O$12,8,IF(F273&lt;=Scenario!$O$13,9,IF(F273&lt;=Scenario!$O$14,10,IF(F273&lt;=Scenario!$O$15,11,IF(F273&lt;=Scenario!$O$16,12,IF(F273&lt;=Scenario!$O$17,13,IF(F273&lt;=Scenario!$O$18,14,IF(F273&lt;=Scenario!$O$19,15,IF(F273&lt;=Scenario!$O$20,16,IF(F273&lt;=Scenario!$O$21,17,IF(F273&lt;=Scenario!$O$22,18,IF(F273&lt;=Scenario!$O$23,19,20)))))))))))))))))))))</f>
        <v> </v>
      </c>
      <c r="Y273" s="3" t="str">
        <f>IF(ISBLANK(C273)," ",IF(C273&lt;=Scenario!$AA$3,0,IF(C273&lt;=Scenario!$AA$5,1,IF(C273&lt;=Scenario!$AA$6,2,IF(C273&lt;=Scenario!$AA$7,3,IF(C273&lt;=Scenario!$AA$8,4,IF(C273&lt;=Scenario!$AA$9,5,IF(C273&lt;=Scenario!$AA$10,6,IF(C273&lt;=Scenario!$AA$11,7,IF(C273&lt;=Scenario!$AA$12,8,IF(C273&lt;=Scenario!$AA$13,9,IF(C273&lt;=Scenario!$AA$14,10,IF(C273&lt;=Scenario!$AA$15,11,IF(C273&lt;=Scenario!$AA$16,12,IF(C273&lt;=Scenario!$AA$17,13,IF(C273&lt;=Scenario!$AA$18,14,15))))))))))))))))</f>
        <v> </v>
      </c>
      <c r="Z273" s="3" t="str">
        <f t="shared" si="14"/>
        <v>#VALUE!</v>
      </c>
      <c r="AA273" s="3" t="str">
        <f t="shared" si="15"/>
        <v>#VALUE!</v>
      </c>
      <c r="AB273" s="95" t="str">
        <f t="shared" si="16"/>
        <v>#VALUE!</v>
      </c>
      <c r="AC273" s="69" t="str">
        <f t="shared" si="17"/>
        <v>missing data</v>
      </c>
      <c r="AD273" s="74" t="str">
        <f t="shared" si="18"/>
        <v>missing data</v>
      </c>
      <c r="AE273" s="75" t="str">
        <f t="shared" si="19"/>
        <v>#VALUE!</v>
      </c>
      <c r="AF273" s="75" t="str">
        <f t="shared" si="20"/>
        <v>#VALUE!</v>
      </c>
    </row>
    <row r="274" ht="15.75" customHeight="1">
      <c r="A274" s="3" t="s">
        <v>2528</v>
      </c>
      <c r="B274" s="121"/>
      <c r="C274" s="60"/>
      <c r="D274" s="60"/>
      <c r="E274" s="59">
        <f t="shared" si="21"/>
        <v>0</v>
      </c>
      <c r="F274" s="60"/>
      <c r="G274" s="122"/>
      <c r="H274" s="122"/>
      <c r="I274" s="122"/>
      <c r="J274" s="120" t="str">
        <f t="shared" si="2"/>
        <v> </v>
      </c>
      <c r="K274" s="3" t="str">
        <f t="shared" si="3"/>
        <v> </v>
      </c>
      <c r="L274" s="3" t="str">
        <f t="shared" si="4"/>
        <v> </v>
      </c>
      <c r="M274" s="3">
        <f t="shared" si="5"/>
        <v>0</v>
      </c>
      <c r="N274" s="3" t="str">
        <f t="shared" si="6"/>
        <v> </v>
      </c>
      <c r="O274" s="3" t="str">
        <f t="shared" si="7"/>
        <v> </v>
      </c>
      <c r="P274" s="3" t="str">
        <f t="shared" si="22"/>
        <v> </v>
      </c>
      <c r="Q274" s="120" t="str">
        <f t="shared" si="9"/>
        <v>#VALUE!</v>
      </c>
      <c r="R274" s="3" t="str">
        <f t="shared" si="10"/>
        <v>#VALUE!</v>
      </c>
      <c r="S274" s="95" t="str">
        <f t="shared" si="11"/>
        <v>#VALUE!</v>
      </c>
      <c r="T274" s="69" t="str">
        <f t="shared" si="12"/>
        <v>donnée(s) manquante(s)</v>
      </c>
      <c r="U274" s="70" t="str">
        <f t="shared" si="13"/>
        <v>donnée(s) manquante(s)</v>
      </c>
      <c r="V274" s="3" t="str">
        <f>IF(ISBLANK(H274)," ",IF(H274&lt;=Scenario!$C$3,0,IF(H274&lt;=Scenario!$C$5,1,IF(H274&lt;=Scenario!$C$6,2,IF(H274&lt;=Scenario!$C$7,3,IF(H274&lt;=Scenario!$C$8,4,5))))))</f>
        <v> </v>
      </c>
      <c r="W274" s="3" t="str">
        <f>IF(ISBLANK(I274)," ",IF(I274&lt;=Scenario!$G$3,0,IF(I274&lt;=Scenario!$G$5,1,IF(I274&lt;=Scenario!$G$6,2,IF(I274&lt;=Scenario!$G$7,3,IF(I274&lt;=Scenario!$G$8,4,IF(I274&lt;=Scenario!$G$9,5,IF(I274&lt;=Scenario!$G$10,6,7))))))))</f>
        <v> </v>
      </c>
      <c r="X274" s="3" t="str">
        <f>IF(ISBLANK(F274)," ",IF(F274&lt;=Scenario!$O$3,0,IF(F274&lt;=Scenario!$O$5,1,IF(F274&lt;=Scenario!$O$6,2,IF(F274&lt;=Scenario!$O$7,3,IF(F274&lt;=Scenario!$O$8,4,IF(F274&lt;=Scenario!$O$9,5,IF(F274&lt;=Scenario!$O$10,6,IF(F274&lt;=Scenario!$O$11,7,IF(F274&lt;=Scenario!$O$12,8,IF(F274&lt;=Scenario!$O$13,9,IF(F274&lt;=Scenario!$O$14,10,IF(F274&lt;=Scenario!$O$15,11,IF(F274&lt;=Scenario!$O$16,12,IF(F274&lt;=Scenario!$O$17,13,IF(F274&lt;=Scenario!$O$18,14,IF(F274&lt;=Scenario!$O$19,15,IF(F274&lt;=Scenario!$O$20,16,IF(F274&lt;=Scenario!$O$21,17,IF(F274&lt;=Scenario!$O$22,18,IF(F274&lt;=Scenario!$O$23,19,20)))))))))))))))))))))</f>
        <v> </v>
      </c>
      <c r="Y274" s="3" t="str">
        <f>IF(ISBLANK(C274)," ",IF(C274&lt;=Scenario!$AA$3,0,IF(C274&lt;=Scenario!$AA$5,1,IF(C274&lt;=Scenario!$AA$6,2,IF(C274&lt;=Scenario!$AA$7,3,IF(C274&lt;=Scenario!$AA$8,4,IF(C274&lt;=Scenario!$AA$9,5,IF(C274&lt;=Scenario!$AA$10,6,IF(C274&lt;=Scenario!$AA$11,7,IF(C274&lt;=Scenario!$AA$12,8,IF(C274&lt;=Scenario!$AA$13,9,IF(C274&lt;=Scenario!$AA$14,10,IF(C274&lt;=Scenario!$AA$15,11,IF(C274&lt;=Scenario!$AA$16,12,IF(C274&lt;=Scenario!$AA$17,13,IF(C274&lt;=Scenario!$AA$18,14,15))))))))))))))))</f>
        <v> </v>
      </c>
      <c r="Z274" s="3" t="str">
        <f t="shared" si="14"/>
        <v>#VALUE!</v>
      </c>
      <c r="AA274" s="3" t="str">
        <f t="shared" si="15"/>
        <v>#VALUE!</v>
      </c>
      <c r="AB274" s="95" t="str">
        <f t="shared" si="16"/>
        <v>#VALUE!</v>
      </c>
      <c r="AC274" s="69" t="str">
        <f t="shared" si="17"/>
        <v>missing data</v>
      </c>
      <c r="AD274" s="74" t="str">
        <f t="shared" si="18"/>
        <v>missing data</v>
      </c>
      <c r="AE274" s="75" t="str">
        <f t="shared" si="19"/>
        <v>#VALUE!</v>
      </c>
      <c r="AF274" s="75" t="str">
        <f t="shared" si="20"/>
        <v>#VALUE!</v>
      </c>
    </row>
    <row r="275" ht="15.75" customHeight="1">
      <c r="A275" s="3" t="s">
        <v>2529</v>
      </c>
      <c r="B275" s="121"/>
      <c r="C275" s="60"/>
      <c r="D275" s="60"/>
      <c r="E275" s="59">
        <f t="shared" si="21"/>
        <v>0</v>
      </c>
      <c r="F275" s="60"/>
      <c r="G275" s="122"/>
      <c r="H275" s="122"/>
      <c r="I275" s="122"/>
      <c r="J275" s="120" t="str">
        <f t="shared" si="2"/>
        <v> </v>
      </c>
      <c r="K275" s="3" t="str">
        <f t="shared" si="3"/>
        <v> </v>
      </c>
      <c r="L275" s="3" t="str">
        <f t="shared" si="4"/>
        <v> </v>
      </c>
      <c r="M275" s="3">
        <f t="shared" si="5"/>
        <v>0</v>
      </c>
      <c r="N275" s="3" t="str">
        <f t="shared" si="6"/>
        <v> </v>
      </c>
      <c r="O275" s="3" t="str">
        <f t="shared" si="7"/>
        <v> </v>
      </c>
      <c r="P275" s="3" t="str">
        <f t="shared" si="22"/>
        <v> </v>
      </c>
      <c r="Q275" s="120" t="str">
        <f t="shared" si="9"/>
        <v>#VALUE!</v>
      </c>
      <c r="R275" s="3" t="str">
        <f t="shared" si="10"/>
        <v>#VALUE!</v>
      </c>
      <c r="S275" s="95" t="str">
        <f t="shared" si="11"/>
        <v>#VALUE!</v>
      </c>
      <c r="T275" s="69" t="str">
        <f t="shared" si="12"/>
        <v>donnée(s) manquante(s)</v>
      </c>
      <c r="U275" s="70" t="str">
        <f t="shared" si="13"/>
        <v>donnée(s) manquante(s)</v>
      </c>
      <c r="V275" s="3" t="str">
        <f>IF(ISBLANK(H275)," ",IF(H275&lt;=Scenario!$C$3,0,IF(H275&lt;=Scenario!$C$5,1,IF(H275&lt;=Scenario!$C$6,2,IF(H275&lt;=Scenario!$C$7,3,IF(H275&lt;=Scenario!$C$8,4,5))))))</f>
        <v> </v>
      </c>
      <c r="W275" s="3" t="str">
        <f>IF(ISBLANK(I275)," ",IF(I275&lt;=Scenario!$G$3,0,IF(I275&lt;=Scenario!$G$5,1,IF(I275&lt;=Scenario!$G$6,2,IF(I275&lt;=Scenario!$G$7,3,IF(I275&lt;=Scenario!$G$8,4,IF(I275&lt;=Scenario!$G$9,5,IF(I275&lt;=Scenario!$G$10,6,7))))))))</f>
        <v> </v>
      </c>
      <c r="X275" s="3" t="str">
        <f>IF(ISBLANK(F275)," ",IF(F275&lt;=Scenario!$O$3,0,IF(F275&lt;=Scenario!$O$5,1,IF(F275&lt;=Scenario!$O$6,2,IF(F275&lt;=Scenario!$O$7,3,IF(F275&lt;=Scenario!$O$8,4,IF(F275&lt;=Scenario!$O$9,5,IF(F275&lt;=Scenario!$O$10,6,IF(F275&lt;=Scenario!$O$11,7,IF(F275&lt;=Scenario!$O$12,8,IF(F275&lt;=Scenario!$O$13,9,IF(F275&lt;=Scenario!$O$14,10,IF(F275&lt;=Scenario!$O$15,11,IF(F275&lt;=Scenario!$O$16,12,IF(F275&lt;=Scenario!$O$17,13,IF(F275&lt;=Scenario!$O$18,14,IF(F275&lt;=Scenario!$O$19,15,IF(F275&lt;=Scenario!$O$20,16,IF(F275&lt;=Scenario!$O$21,17,IF(F275&lt;=Scenario!$O$22,18,IF(F275&lt;=Scenario!$O$23,19,20)))))))))))))))))))))</f>
        <v> </v>
      </c>
      <c r="Y275" s="3" t="str">
        <f>IF(ISBLANK(C275)," ",IF(C275&lt;=Scenario!$AA$3,0,IF(C275&lt;=Scenario!$AA$5,1,IF(C275&lt;=Scenario!$AA$6,2,IF(C275&lt;=Scenario!$AA$7,3,IF(C275&lt;=Scenario!$AA$8,4,IF(C275&lt;=Scenario!$AA$9,5,IF(C275&lt;=Scenario!$AA$10,6,IF(C275&lt;=Scenario!$AA$11,7,IF(C275&lt;=Scenario!$AA$12,8,IF(C275&lt;=Scenario!$AA$13,9,IF(C275&lt;=Scenario!$AA$14,10,IF(C275&lt;=Scenario!$AA$15,11,IF(C275&lt;=Scenario!$AA$16,12,IF(C275&lt;=Scenario!$AA$17,13,IF(C275&lt;=Scenario!$AA$18,14,15))))))))))))))))</f>
        <v> </v>
      </c>
      <c r="Z275" s="3" t="str">
        <f t="shared" si="14"/>
        <v>#VALUE!</v>
      </c>
      <c r="AA275" s="3" t="str">
        <f t="shared" si="15"/>
        <v>#VALUE!</v>
      </c>
      <c r="AB275" s="95" t="str">
        <f t="shared" si="16"/>
        <v>#VALUE!</v>
      </c>
      <c r="AC275" s="69" t="str">
        <f t="shared" si="17"/>
        <v>missing data</v>
      </c>
      <c r="AD275" s="74" t="str">
        <f t="shared" si="18"/>
        <v>missing data</v>
      </c>
      <c r="AE275" s="75" t="str">
        <f t="shared" si="19"/>
        <v>#VALUE!</v>
      </c>
      <c r="AF275" s="75" t="str">
        <f t="shared" si="20"/>
        <v>#VALUE!</v>
      </c>
    </row>
    <row r="276" ht="15.75" customHeight="1">
      <c r="A276" s="3" t="s">
        <v>2530</v>
      </c>
      <c r="B276" s="121"/>
      <c r="C276" s="60"/>
      <c r="D276" s="60"/>
      <c r="E276" s="59">
        <f t="shared" si="21"/>
        <v>0</v>
      </c>
      <c r="F276" s="60"/>
      <c r="G276" s="122"/>
      <c r="H276" s="122"/>
      <c r="I276" s="122"/>
      <c r="J276" s="120" t="str">
        <f t="shared" si="2"/>
        <v> </v>
      </c>
      <c r="K276" s="3" t="str">
        <f t="shared" si="3"/>
        <v> </v>
      </c>
      <c r="L276" s="3" t="str">
        <f t="shared" si="4"/>
        <v> </v>
      </c>
      <c r="M276" s="3">
        <f t="shared" si="5"/>
        <v>0</v>
      </c>
      <c r="N276" s="3" t="str">
        <f t="shared" si="6"/>
        <v> </v>
      </c>
      <c r="O276" s="3" t="str">
        <f t="shared" si="7"/>
        <v> </v>
      </c>
      <c r="P276" s="3" t="str">
        <f t="shared" si="22"/>
        <v> </v>
      </c>
      <c r="Q276" s="120" t="str">
        <f t="shared" si="9"/>
        <v>#VALUE!</v>
      </c>
      <c r="R276" s="3" t="str">
        <f t="shared" si="10"/>
        <v>#VALUE!</v>
      </c>
      <c r="S276" s="95" t="str">
        <f t="shared" si="11"/>
        <v>#VALUE!</v>
      </c>
      <c r="T276" s="69" t="str">
        <f t="shared" si="12"/>
        <v>donnée(s) manquante(s)</v>
      </c>
      <c r="U276" s="70" t="str">
        <f t="shared" si="13"/>
        <v>donnée(s) manquante(s)</v>
      </c>
      <c r="V276" s="3" t="str">
        <f>IF(ISBLANK(H276)," ",IF(H276&lt;=Scenario!$C$3,0,IF(H276&lt;=Scenario!$C$5,1,IF(H276&lt;=Scenario!$C$6,2,IF(H276&lt;=Scenario!$C$7,3,IF(H276&lt;=Scenario!$C$8,4,5))))))</f>
        <v> </v>
      </c>
      <c r="W276" s="3" t="str">
        <f>IF(ISBLANK(I276)," ",IF(I276&lt;=Scenario!$G$3,0,IF(I276&lt;=Scenario!$G$5,1,IF(I276&lt;=Scenario!$G$6,2,IF(I276&lt;=Scenario!$G$7,3,IF(I276&lt;=Scenario!$G$8,4,IF(I276&lt;=Scenario!$G$9,5,IF(I276&lt;=Scenario!$G$10,6,7))))))))</f>
        <v> </v>
      </c>
      <c r="X276" s="3" t="str">
        <f>IF(ISBLANK(F276)," ",IF(F276&lt;=Scenario!$O$3,0,IF(F276&lt;=Scenario!$O$5,1,IF(F276&lt;=Scenario!$O$6,2,IF(F276&lt;=Scenario!$O$7,3,IF(F276&lt;=Scenario!$O$8,4,IF(F276&lt;=Scenario!$O$9,5,IF(F276&lt;=Scenario!$O$10,6,IF(F276&lt;=Scenario!$O$11,7,IF(F276&lt;=Scenario!$O$12,8,IF(F276&lt;=Scenario!$O$13,9,IF(F276&lt;=Scenario!$O$14,10,IF(F276&lt;=Scenario!$O$15,11,IF(F276&lt;=Scenario!$O$16,12,IF(F276&lt;=Scenario!$O$17,13,IF(F276&lt;=Scenario!$O$18,14,IF(F276&lt;=Scenario!$O$19,15,IF(F276&lt;=Scenario!$O$20,16,IF(F276&lt;=Scenario!$O$21,17,IF(F276&lt;=Scenario!$O$22,18,IF(F276&lt;=Scenario!$O$23,19,20)))))))))))))))))))))</f>
        <v> </v>
      </c>
      <c r="Y276" s="3" t="str">
        <f>IF(ISBLANK(C276)," ",IF(C276&lt;=Scenario!$AA$3,0,IF(C276&lt;=Scenario!$AA$5,1,IF(C276&lt;=Scenario!$AA$6,2,IF(C276&lt;=Scenario!$AA$7,3,IF(C276&lt;=Scenario!$AA$8,4,IF(C276&lt;=Scenario!$AA$9,5,IF(C276&lt;=Scenario!$AA$10,6,IF(C276&lt;=Scenario!$AA$11,7,IF(C276&lt;=Scenario!$AA$12,8,IF(C276&lt;=Scenario!$AA$13,9,IF(C276&lt;=Scenario!$AA$14,10,IF(C276&lt;=Scenario!$AA$15,11,IF(C276&lt;=Scenario!$AA$16,12,IF(C276&lt;=Scenario!$AA$17,13,IF(C276&lt;=Scenario!$AA$18,14,15))))))))))))))))</f>
        <v> </v>
      </c>
      <c r="Z276" s="3" t="str">
        <f t="shared" si="14"/>
        <v>#VALUE!</v>
      </c>
      <c r="AA276" s="3" t="str">
        <f t="shared" si="15"/>
        <v>#VALUE!</v>
      </c>
      <c r="AB276" s="95" t="str">
        <f t="shared" si="16"/>
        <v>#VALUE!</v>
      </c>
      <c r="AC276" s="69" t="str">
        <f t="shared" si="17"/>
        <v>missing data</v>
      </c>
      <c r="AD276" s="74" t="str">
        <f t="shared" si="18"/>
        <v>missing data</v>
      </c>
      <c r="AE276" s="75" t="str">
        <f t="shared" si="19"/>
        <v>#VALUE!</v>
      </c>
      <c r="AF276" s="75" t="str">
        <f t="shared" si="20"/>
        <v>#VALUE!</v>
      </c>
    </row>
    <row r="277" ht="15.75" customHeight="1">
      <c r="A277" s="3" t="s">
        <v>2531</v>
      </c>
      <c r="B277" s="121"/>
      <c r="C277" s="60"/>
      <c r="D277" s="60"/>
      <c r="E277" s="59">
        <f t="shared" si="21"/>
        <v>0</v>
      </c>
      <c r="F277" s="60"/>
      <c r="G277" s="122"/>
      <c r="H277" s="122"/>
      <c r="I277" s="122"/>
      <c r="J277" s="120" t="str">
        <f t="shared" si="2"/>
        <v> </v>
      </c>
      <c r="K277" s="3" t="str">
        <f t="shared" si="3"/>
        <v> </v>
      </c>
      <c r="L277" s="3" t="str">
        <f t="shared" si="4"/>
        <v> </v>
      </c>
      <c r="M277" s="3">
        <f t="shared" si="5"/>
        <v>0</v>
      </c>
      <c r="N277" s="3" t="str">
        <f t="shared" si="6"/>
        <v> </v>
      </c>
      <c r="O277" s="3" t="str">
        <f t="shared" si="7"/>
        <v> </v>
      </c>
      <c r="P277" s="3" t="str">
        <f t="shared" si="22"/>
        <v> </v>
      </c>
      <c r="Q277" s="120" t="str">
        <f t="shared" si="9"/>
        <v>#VALUE!</v>
      </c>
      <c r="R277" s="3" t="str">
        <f t="shared" si="10"/>
        <v>#VALUE!</v>
      </c>
      <c r="S277" s="95" t="str">
        <f t="shared" si="11"/>
        <v>#VALUE!</v>
      </c>
      <c r="T277" s="69" t="str">
        <f t="shared" si="12"/>
        <v>donnée(s) manquante(s)</v>
      </c>
      <c r="U277" s="70" t="str">
        <f t="shared" si="13"/>
        <v>donnée(s) manquante(s)</v>
      </c>
      <c r="V277" s="3" t="str">
        <f>IF(ISBLANK(H277)," ",IF(H277&lt;=Scenario!$C$3,0,IF(H277&lt;=Scenario!$C$5,1,IF(H277&lt;=Scenario!$C$6,2,IF(H277&lt;=Scenario!$C$7,3,IF(H277&lt;=Scenario!$C$8,4,5))))))</f>
        <v> </v>
      </c>
      <c r="W277" s="3" t="str">
        <f>IF(ISBLANK(I277)," ",IF(I277&lt;=Scenario!$G$3,0,IF(I277&lt;=Scenario!$G$5,1,IF(I277&lt;=Scenario!$G$6,2,IF(I277&lt;=Scenario!$G$7,3,IF(I277&lt;=Scenario!$G$8,4,IF(I277&lt;=Scenario!$G$9,5,IF(I277&lt;=Scenario!$G$10,6,7))))))))</f>
        <v> </v>
      </c>
      <c r="X277" s="3" t="str">
        <f>IF(ISBLANK(F277)," ",IF(F277&lt;=Scenario!$O$3,0,IF(F277&lt;=Scenario!$O$5,1,IF(F277&lt;=Scenario!$O$6,2,IF(F277&lt;=Scenario!$O$7,3,IF(F277&lt;=Scenario!$O$8,4,IF(F277&lt;=Scenario!$O$9,5,IF(F277&lt;=Scenario!$O$10,6,IF(F277&lt;=Scenario!$O$11,7,IF(F277&lt;=Scenario!$O$12,8,IF(F277&lt;=Scenario!$O$13,9,IF(F277&lt;=Scenario!$O$14,10,IF(F277&lt;=Scenario!$O$15,11,IF(F277&lt;=Scenario!$O$16,12,IF(F277&lt;=Scenario!$O$17,13,IF(F277&lt;=Scenario!$O$18,14,IF(F277&lt;=Scenario!$O$19,15,IF(F277&lt;=Scenario!$O$20,16,IF(F277&lt;=Scenario!$O$21,17,IF(F277&lt;=Scenario!$O$22,18,IF(F277&lt;=Scenario!$O$23,19,20)))))))))))))))))))))</f>
        <v> </v>
      </c>
      <c r="Y277" s="3" t="str">
        <f>IF(ISBLANK(C277)," ",IF(C277&lt;=Scenario!$AA$3,0,IF(C277&lt;=Scenario!$AA$5,1,IF(C277&lt;=Scenario!$AA$6,2,IF(C277&lt;=Scenario!$AA$7,3,IF(C277&lt;=Scenario!$AA$8,4,IF(C277&lt;=Scenario!$AA$9,5,IF(C277&lt;=Scenario!$AA$10,6,IF(C277&lt;=Scenario!$AA$11,7,IF(C277&lt;=Scenario!$AA$12,8,IF(C277&lt;=Scenario!$AA$13,9,IF(C277&lt;=Scenario!$AA$14,10,IF(C277&lt;=Scenario!$AA$15,11,IF(C277&lt;=Scenario!$AA$16,12,IF(C277&lt;=Scenario!$AA$17,13,IF(C277&lt;=Scenario!$AA$18,14,15))))))))))))))))</f>
        <v> </v>
      </c>
      <c r="Z277" s="3" t="str">
        <f t="shared" si="14"/>
        <v>#VALUE!</v>
      </c>
      <c r="AA277" s="3" t="str">
        <f t="shared" si="15"/>
        <v>#VALUE!</v>
      </c>
      <c r="AB277" s="95" t="str">
        <f t="shared" si="16"/>
        <v>#VALUE!</v>
      </c>
      <c r="AC277" s="69" t="str">
        <f t="shared" si="17"/>
        <v>missing data</v>
      </c>
      <c r="AD277" s="74" t="str">
        <f t="shared" si="18"/>
        <v>missing data</v>
      </c>
      <c r="AE277" s="75" t="str">
        <f t="shared" si="19"/>
        <v>#VALUE!</v>
      </c>
      <c r="AF277" s="75" t="str">
        <f t="shared" si="20"/>
        <v>#VALUE!</v>
      </c>
    </row>
    <row r="278" ht="15.75" customHeight="1">
      <c r="A278" s="3" t="s">
        <v>2532</v>
      </c>
      <c r="B278" s="121"/>
      <c r="C278" s="60"/>
      <c r="D278" s="60"/>
      <c r="E278" s="59">
        <f t="shared" si="21"/>
        <v>0</v>
      </c>
      <c r="F278" s="60"/>
      <c r="G278" s="122"/>
      <c r="H278" s="122"/>
      <c r="I278" s="122"/>
      <c r="J278" s="120" t="str">
        <f t="shared" si="2"/>
        <v> </v>
      </c>
      <c r="K278" s="3" t="str">
        <f t="shared" si="3"/>
        <v> </v>
      </c>
      <c r="L278" s="3" t="str">
        <f t="shared" si="4"/>
        <v> </v>
      </c>
      <c r="M278" s="3">
        <f t="shared" si="5"/>
        <v>0</v>
      </c>
      <c r="N278" s="3" t="str">
        <f t="shared" si="6"/>
        <v> </v>
      </c>
      <c r="O278" s="3" t="str">
        <f t="shared" si="7"/>
        <v> </v>
      </c>
      <c r="P278" s="3" t="str">
        <f t="shared" si="22"/>
        <v> </v>
      </c>
      <c r="Q278" s="120" t="str">
        <f t="shared" si="9"/>
        <v>#VALUE!</v>
      </c>
      <c r="R278" s="3" t="str">
        <f t="shared" si="10"/>
        <v>#VALUE!</v>
      </c>
      <c r="S278" s="95" t="str">
        <f t="shared" si="11"/>
        <v>#VALUE!</v>
      </c>
      <c r="T278" s="69" t="str">
        <f t="shared" si="12"/>
        <v>donnée(s) manquante(s)</v>
      </c>
      <c r="U278" s="70" t="str">
        <f t="shared" si="13"/>
        <v>donnée(s) manquante(s)</v>
      </c>
      <c r="V278" s="3" t="str">
        <f>IF(ISBLANK(H278)," ",IF(H278&lt;=Scenario!$C$3,0,IF(H278&lt;=Scenario!$C$5,1,IF(H278&lt;=Scenario!$C$6,2,IF(H278&lt;=Scenario!$C$7,3,IF(H278&lt;=Scenario!$C$8,4,5))))))</f>
        <v> </v>
      </c>
      <c r="W278" s="3" t="str">
        <f>IF(ISBLANK(I278)," ",IF(I278&lt;=Scenario!$G$3,0,IF(I278&lt;=Scenario!$G$5,1,IF(I278&lt;=Scenario!$G$6,2,IF(I278&lt;=Scenario!$G$7,3,IF(I278&lt;=Scenario!$G$8,4,IF(I278&lt;=Scenario!$G$9,5,IF(I278&lt;=Scenario!$G$10,6,7))))))))</f>
        <v> </v>
      </c>
      <c r="X278" s="3" t="str">
        <f>IF(ISBLANK(F278)," ",IF(F278&lt;=Scenario!$O$3,0,IF(F278&lt;=Scenario!$O$5,1,IF(F278&lt;=Scenario!$O$6,2,IF(F278&lt;=Scenario!$O$7,3,IF(F278&lt;=Scenario!$O$8,4,IF(F278&lt;=Scenario!$O$9,5,IF(F278&lt;=Scenario!$O$10,6,IF(F278&lt;=Scenario!$O$11,7,IF(F278&lt;=Scenario!$O$12,8,IF(F278&lt;=Scenario!$O$13,9,IF(F278&lt;=Scenario!$O$14,10,IF(F278&lt;=Scenario!$O$15,11,IF(F278&lt;=Scenario!$O$16,12,IF(F278&lt;=Scenario!$O$17,13,IF(F278&lt;=Scenario!$O$18,14,IF(F278&lt;=Scenario!$O$19,15,IF(F278&lt;=Scenario!$O$20,16,IF(F278&lt;=Scenario!$O$21,17,IF(F278&lt;=Scenario!$O$22,18,IF(F278&lt;=Scenario!$O$23,19,20)))))))))))))))))))))</f>
        <v> </v>
      </c>
      <c r="Y278" s="3" t="str">
        <f>IF(ISBLANK(C278)," ",IF(C278&lt;=Scenario!$AA$3,0,IF(C278&lt;=Scenario!$AA$5,1,IF(C278&lt;=Scenario!$AA$6,2,IF(C278&lt;=Scenario!$AA$7,3,IF(C278&lt;=Scenario!$AA$8,4,IF(C278&lt;=Scenario!$AA$9,5,IF(C278&lt;=Scenario!$AA$10,6,IF(C278&lt;=Scenario!$AA$11,7,IF(C278&lt;=Scenario!$AA$12,8,IF(C278&lt;=Scenario!$AA$13,9,IF(C278&lt;=Scenario!$AA$14,10,IF(C278&lt;=Scenario!$AA$15,11,IF(C278&lt;=Scenario!$AA$16,12,IF(C278&lt;=Scenario!$AA$17,13,IF(C278&lt;=Scenario!$AA$18,14,15))))))))))))))))</f>
        <v> </v>
      </c>
      <c r="Z278" s="3" t="str">
        <f t="shared" si="14"/>
        <v>#VALUE!</v>
      </c>
      <c r="AA278" s="3" t="str">
        <f t="shared" si="15"/>
        <v>#VALUE!</v>
      </c>
      <c r="AB278" s="95" t="str">
        <f t="shared" si="16"/>
        <v>#VALUE!</v>
      </c>
      <c r="AC278" s="69" t="str">
        <f t="shared" si="17"/>
        <v>missing data</v>
      </c>
      <c r="AD278" s="74" t="str">
        <f t="shared" si="18"/>
        <v>missing data</v>
      </c>
      <c r="AE278" s="75" t="str">
        <f t="shared" si="19"/>
        <v>#VALUE!</v>
      </c>
      <c r="AF278" s="75" t="str">
        <f t="shared" si="20"/>
        <v>#VALUE!</v>
      </c>
    </row>
    <row r="279" ht="15.75" customHeight="1">
      <c r="A279" s="3" t="s">
        <v>2533</v>
      </c>
      <c r="B279" s="121"/>
      <c r="C279" s="60"/>
      <c r="D279" s="60"/>
      <c r="E279" s="59">
        <f t="shared" si="21"/>
        <v>0</v>
      </c>
      <c r="F279" s="60"/>
      <c r="G279" s="122"/>
      <c r="H279" s="122"/>
      <c r="I279" s="122"/>
      <c r="J279" s="120" t="str">
        <f t="shared" si="2"/>
        <v> </v>
      </c>
      <c r="K279" s="3" t="str">
        <f t="shared" si="3"/>
        <v> </v>
      </c>
      <c r="L279" s="3" t="str">
        <f t="shared" si="4"/>
        <v> </v>
      </c>
      <c r="M279" s="3">
        <f t="shared" si="5"/>
        <v>0</v>
      </c>
      <c r="N279" s="3" t="str">
        <f t="shared" si="6"/>
        <v> </v>
      </c>
      <c r="O279" s="3" t="str">
        <f t="shared" si="7"/>
        <v> </v>
      </c>
      <c r="P279" s="3" t="str">
        <f t="shared" si="22"/>
        <v> </v>
      </c>
      <c r="Q279" s="120" t="str">
        <f t="shared" si="9"/>
        <v>#VALUE!</v>
      </c>
      <c r="R279" s="3" t="str">
        <f t="shared" si="10"/>
        <v>#VALUE!</v>
      </c>
      <c r="S279" s="95" t="str">
        <f t="shared" si="11"/>
        <v>#VALUE!</v>
      </c>
      <c r="T279" s="69" t="str">
        <f t="shared" si="12"/>
        <v>donnée(s) manquante(s)</v>
      </c>
      <c r="U279" s="70" t="str">
        <f t="shared" si="13"/>
        <v>donnée(s) manquante(s)</v>
      </c>
      <c r="V279" s="3" t="str">
        <f>IF(ISBLANK(H279)," ",IF(H279&lt;=Scenario!$C$3,0,IF(H279&lt;=Scenario!$C$5,1,IF(H279&lt;=Scenario!$C$6,2,IF(H279&lt;=Scenario!$C$7,3,IF(H279&lt;=Scenario!$C$8,4,5))))))</f>
        <v> </v>
      </c>
      <c r="W279" s="3" t="str">
        <f>IF(ISBLANK(I279)," ",IF(I279&lt;=Scenario!$G$3,0,IF(I279&lt;=Scenario!$G$5,1,IF(I279&lt;=Scenario!$G$6,2,IF(I279&lt;=Scenario!$G$7,3,IF(I279&lt;=Scenario!$G$8,4,IF(I279&lt;=Scenario!$G$9,5,IF(I279&lt;=Scenario!$G$10,6,7))))))))</f>
        <v> </v>
      </c>
      <c r="X279" s="3" t="str">
        <f>IF(ISBLANK(F279)," ",IF(F279&lt;=Scenario!$O$3,0,IF(F279&lt;=Scenario!$O$5,1,IF(F279&lt;=Scenario!$O$6,2,IF(F279&lt;=Scenario!$O$7,3,IF(F279&lt;=Scenario!$O$8,4,IF(F279&lt;=Scenario!$O$9,5,IF(F279&lt;=Scenario!$O$10,6,IF(F279&lt;=Scenario!$O$11,7,IF(F279&lt;=Scenario!$O$12,8,IF(F279&lt;=Scenario!$O$13,9,IF(F279&lt;=Scenario!$O$14,10,IF(F279&lt;=Scenario!$O$15,11,IF(F279&lt;=Scenario!$O$16,12,IF(F279&lt;=Scenario!$O$17,13,IF(F279&lt;=Scenario!$O$18,14,IF(F279&lt;=Scenario!$O$19,15,IF(F279&lt;=Scenario!$O$20,16,IF(F279&lt;=Scenario!$O$21,17,IF(F279&lt;=Scenario!$O$22,18,IF(F279&lt;=Scenario!$O$23,19,20)))))))))))))))))))))</f>
        <v> </v>
      </c>
      <c r="Y279" s="3" t="str">
        <f>IF(ISBLANK(C279)," ",IF(C279&lt;=Scenario!$AA$3,0,IF(C279&lt;=Scenario!$AA$5,1,IF(C279&lt;=Scenario!$AA$6,2,IF(C279&lt;=Scenario!$AA$7,3,IF(C279&lt;=Scenario!$AA$8,4,IF(C279&lt;=Scenario!$AA$9,5,IF(C279&lt;=Scenario!$AA$10,6,IF(C279&lt;=Scenario!$AA$11,7,IF(C279&lt;=Scenario!$AA$12,8,IF(C279&lt;=Scenario!$AA$13,9,IF(C279&lt;=Scenario!$AA$14,10,IF(C279&lt;=Scenario!$AA$15,11,IF(C279&lt;=Scenario!$AA$16,12,IF(C279&lt;=Scenario!$AA$17,13,IF(C279&lt;=Scenario!$AA$18,14,15))))))))))))))))</f>
        <v> </v>
      </c>
      <c r="Z279" s="3" t="str">
        <f t="shared" si="14"/>
        <v>#VALUE!</v>
      </c>
      <c r="AA279" s="3" t="str">
        <f t="shared" si="15"/>
        <v>#VALUE!</v>
      </c>
      <c r="AB279" s="95" t="str">
        <f t="shared" si="16"/>
        <v>#VALUE!</v>
      </c>
      <c r="AC279" s="69" t="str">
        <f t="shared" si="17"/>
        <v>missing data</v>
      </c>
      <c r="AD279" s="74" t="str">
        <f t="shared" si="18"/>
        <v>missing data</v>
      </c>
      <c r="AE279" s="75" t="str">
        <f t="shared" si="19"/>
        <v>#VALUE!</v>
      </c>
      <c r="AF279" s="75" t="str">
        <f t="shared" si="20"/>
        <v>#VALUE!</v>
      </c>
    </row>
    <row r="280" ht="15.75" customHeight="1">
      <c r="A280" s="3" t="s">
        <v>2534</v>
      </c>
      <c r="B280" s="121"/>
      <c r="C280" s="60"/>
      <c r="D280" s="60"/>
      <c r="E280" s="59">
        <f t="shared" si="21"/>
        <v>0</v>
      </c>
      <c r="F280" s="60"/>
      <c r="G280" s="122"/>
      <c r="H280" s="122"/>
      <c r="I280" s="122"/>
      <c r="J280" s="120" t="str">
        <f t="shared" si="2"/>
        <v> </v>
      </c>
      <c r="K280" s="3" t="str">
        <f t="shared" si="3"/>
        <v> </v>
      </c>
      <c r="L280" s="3" t="str">
        <f t="shared" si="4"/>
        <v> </v>
      </c>
      <c r="M280" s="3">
        <f t="shared" si="5"/>
        <v>0</v>
      </c>
      <c r="N280" s="3" t="str">
        <f t="shared" si="6"/>
        <v> </v>
      </c>
      <c r="O280" s="3" t="str">
        <f t="shared" si="7"/>
        <v> </v>
      </c>
      <c r="P280" s="3" t="str">
        <f t="shared" si="22"/>
        <v> </v>
      </c>
      <c r="Q280" s="120" t="str">
        <f t="shared" si="9"/>
        <v>#VALUE!</v>
      </c>
      <c r="R280" s="3" t="str">
        <f t="shared" si="10"/>
        <v>#VALUE!</v>
      </c>
      <c r="S280" s="95" t="str">
        <f t="shared" si="11"/>
        <v>#VALUE!</v>
      </c>
      <c r="T280" s="69" t="str">
        <f t="shared" si="12"/>
        <v>donnée(s) manquante(s)</v>
      </c>
      <c r="U280" s="70" t="str">
        <f t="shared" si="13"/>
        <v>donnée(s) manquante(s)</v>
      </c>
      <c r="V280" s="3" t="str">
        <f>IF(ISBLANK(H280)," ",IF(H280&lt;=Scenario!$C$3,0,IF(H280&lt;=Scenario!$C$5,1,IF(H280&lt;=Scenario!$C$6,2,IF(H280&lt;=Scenario!$C$7,3,IF(H280&lt;=Scenario!$C$8,4,5))))))</f>
        <v> </v>
      </c>
      <c r="W280" s="3" t="str">
        <f>IF(ISBLANK(I280)," ",IF(I280&lt;=Scenario!$G$3,0,IF(I280&lt;=Scenario!$G$5,1,IF(I280&lt;=Scenario!$G$6,2,IF(I280&lt;=Scenario!$G$7,3,IF(I280&lt;=Scenario!$G$8,4,IF(I280&lt;=Scenario!$G$9,5,IF(I280&lt;=Scenario!$G$10,6,7))))))))</f>
        <v> </v>
      </c>
      <c r="X280" s="3" t="str">
        <f>IF(ISBLANK(F280)," ",IF(F280&lt;=Scenario!$O$3,0,IF(F280&lt;=Scenario!$O$5,1,IF(F280&lt;=Scenario!$O$6,2,IF(F280&lt;=Scenario!$O$7,3,IF(F280&lt;=Scenario!$O$8,4,IF(F280&lt;=Scenario!$O$9,5,IF(F280&lt;=Scenario!$O$10,6,IF(F280&lt;=Scenario!$O$11,7,IF(F280&lt;=Scenario!$O$12,8,IF(F280&lt;=Scenario!$O$13,9,IF(F280&lt;=Scenario!$O$14,10,IF(F280&lt;=Scenario!$O$15,11,IF(F280&lt;=Scenario!$O$16,12,IF(F280&lt;=Scenario!$O$17,13,IF(F280&lt;=Scenario!$O$18,14,IF(F280&lt;=Scenario!$O$19,15,IF(F280&lt;=Scenario!$O$20,16,IF(F280&lt;=Scenario!$O$21,17,IF(F280&lt;=Scenario!$O$22,18,IF(F280&lt;=Scenario!$O$23,19,20)))))))))))))))))))))</f>
        <v> </v>
      </c>
      <c r="Y280" s="3" t="str">
        <f>IF(ISBLANK(C280)," ",IF(C280&lt;=Scenario!$AA$3,0,IF(C280&lt;=Scenario!$AA$5,1,IF(C280&lt;=Scenario!$AA$6,2,IF(C280&lt;=Scenario!$AA$7,3,IF(C280&lt;=Scenario!$AA$8,4,IF(C280&lt;=Scenario!$AA$9,5,IF(C280&lt;=Scenario!$AA$10,6,IF(C280&lt;=Scenario!$AA$11,7,IF(C280&lt;=Scenario!$AA$12,8,IF(C280&lt;=Scenario!$AA$13,9,IF(C280&lt;=Scenario!$AA$14,10,IF(C280&lt;=Scenario!$AA$15,11,IF(C280&lt;=Scenario!$AA$16,12,IF(C280&lt;=Scenario!$AA$17,13,IF(C280&lt;=Scenario!$AA$18,14,15))))))))))))))))</f>
        <v> </v>
      </c>
      <c r="Z280" s="3" t="str">
        <f t="shared" si="14"/>
        <v>#VALUE!</v>
      </c>
      <c r="AA280" s="3" t="str">
        <f t="shared" si="15"/>
        <v>#VALUE!</v>
      </c>
      <c r="AB280" s="95" t="str">
        <f t="shared" si="16"/>
        <v>#VALUE!</v>
      </c>
      <c r="AC280" s="69" t="str">
        <f t="shared" si="17"/>
        <v>missing data</v>
      </c>
      <c r="AD280" s="74" t="str">
        <f t="shared" si="18"/>
        <v>missing data</v>
      </c>
      <c r="AE280" s="75" t="str">
        <f t="shared" si="19"/>
        <v>#VALUE!</v>
      </c>
      <c r="AF280" s="75" t="str">
        <f t="shared" si="20"/>
        <v>#VALUE!</v>
      </c>
    </row>
    <row r="281" ht="15.75" customHeight="1">
      <c r="A281" s="3" t="s">
        <v>2535</v>
      </c>
      <c r="B281" s="121"/>
      <c r="C281" s="60"/>
      <c r="D281" s="60"/>
      <c r="E281" s="59">
        <f t="shared" si="21"/>
        <v>0</v>
      </c>
      <c r="F281" s="60"/>
      <c r="G281" s="122"/>
      <c r="H281" s="122"/>
      <c r="I281" s="122"/>
      <c r="J281" s="120" t="str">
        <f t="shared" si="2"/>
        <v> </v>
      </c>
      <c r="K281" s="3" t="str">
        <f t="shared" si="3"/>
        <v> </v>
      </c>
      <c r="L281" s="3" t="str">
        <f t="shared" si="4"/>
        <v> </v>
      </c>
      <c r="M281" s="3">
        <f t="shared" si="5"/>
        <v>0</v>
      </c>
      <c r="N281" s="3" t="str">
        <f t="shared" si="6"/>
        <v> </v>
      </c>
      <c r="O281" s="3" t="str">
        <f t="shared" si="7"/>
        <v> </v>
      </c>
      <c r="P281" s="3" t="str">
        <f t="shared" si="22"/>
        <v> </v>
      </c>
      <c r="Q281" s="120" t="str">
        <f t="shared" si="9"/>
        <v>#VALUE!</v>
      </c>
      <c r="R281" s="3" t="str">
        <f t="shared" si="10"/>
        <v>#VALUE!</v>
      </c>
      <c r="S281" s="95" t="str">
        <f t="shared" si="11"/>
        <v>#VALUE!</v>
      </c>
      <c r="T281" s="69" t="str">
        <f t="shared" si="12"/>
        <v>donnée(s) manquante(s)</v>
      </c>
      <c r="U281" s="70" t="str">
        <f t="shared" si="13"/>
        <v>donnée(s) manquante(s)</v>
      </c>
      <c r="V281" s="3" t="str">
        <f>IF(ISBLANK(H281)," ",IF(H281&lt;=Scenario!$C$3,0,IF(H281&lt;=Scenario!$C$5,1,IF(H281&lt;=Scenario!$C$6,2,IF(H281&lt;=Scenario!$C$7,3,IF(H281&lt;=Scenario!$C$8,4,5))))))</f>
        <v> </v>
      </c>
      <c r="W281" s="3" t="str">
        <f>IF(ISBLANK(I281)," ",IF(I281&lt;=Scenario!$G$3,0,IF(I281&lt;=Scenario!$G$5,1,IF(I281&lt;=Scenario!$G$6,2,IF(I281&lt;=Scenario!$G$7,3,IF(I281&lt;=Scenario!$G$8,4,IF(I281&lt;=Scenario!$G$9,5,IF(I281&lt;=Scenario!$G$10,6,7))))))))</f>
        <v> </v>
      </c>
      <c r="X281" s="3" t="str">
        <f>IF(ISBLANK(F281)," ",IF(F281&lt;=Scenario!$O$3,0,IF(F281&lt;=Scenario!$O$5,1,IF(F281&lt;=Scenario!$O$6,2,IF(F281&lt;=Scenario!$O$7,3,IF(F281&lt;=Scenario!$O$8,4,IF(F281&lt;=Scenario!$O$9,5,IF(F281&lt;=Scenario!$O$10,6,IF(F281&lt;=Scenario!$O$11,7,IF(F281&lt;=Scenario!$O$12,8,IF(F281&lt;=Scenario!$O$13,9,IF(F281&lt;=Scenario!$O$14,10,IF(F281&lt;=Scenario!$O$15,11,IF(F281&lt;=Scenario!$O$16,12,IF(F281&lt;=Scenario!$O$17,13,IF(F281&lt;=Scenario!$O$18,14,IF(F281&lt;=Scenario!$O$19,15,IF(F281&lt;=Scenario!$O$20,16,IF(F281&lt;=Scenario!$O$21,17,IF(F281&lt;=Scenario!$O$22,18,IF(F281&lt;=Scenario!$O$23,19,20)))))))))))))))))))))</f>
        <v> </v>
      </c>
      <c r="Y281" s="3" t="str">
        <f>IF(ISBLANK(C281)," ",IF(C281&lt;=Scenario!$AA$3,0,IF(C281&lt;=Scenario!$AA$5,1,IF(C281&lt;=Scenario!$AA$6,2,IF(C281&lt;=Scenario!$AA$7,3,IF(C281&lt;=Scenario!$AA$8,4,IF(C281&lt;=Scenario!$AA$9,5,IF(C281&lt;=Scenario!$AA$10,6,IF(C281&lt;=Scenario!$AA$11,7,IF(C281&lt;=Scenario!$AA$12,8,IF(C281&lt;=Scenario!$AA$13,9,IF(C281&lt;=Scenario!$AA$14,10,IF(C281&lt;=Scenario!$AA$15,11,IF(C281&lt;=Scenario!$AA$16,12,IF(C281&lt;=Scenario!$AA$17,13,IF(C281&lt;=Scenario!$AA$18,14,15))))))))))))))))</f>
        <v> </v>
      </c>
      <c r="Z281" s="3" t="str">
        <f t="shared" si="14"/>
        <v>#VALUE!</v>
      </c>
      <c r="AA281" s="3" t="str">
        <f t="shared" si="15"/>
        <v>#VALUE!</v>
      </c>
      <c r="AB281" s="95" t="str">
        <f t="shared" si="16"/>
        <v>#VALUE!</v>
      </c>
      <c r="AC281" s="69" t="str">
        <f t="shared" si="17"/>
        <v>missing data</v>
      </c>
      <c r="AD281" s="74" t="str">
        <f t="shared" si="18"/>
        <v>missing data</v>
      </c>
      <c r="AE281" s="75" t="str">
        <f t="shared" si="19"/>
        <v>#VALUE!</v>
      </c>
      <c r="AF281" s="75" t="str">
        <f t="shared" si="20"/>
        <v>#VALUE!</v>
      </c>
    </row>
    <row r="282" ht="15.75" customHeight="1">
      <c r="A282" s="3" t="s">
        <v>2536</v>
      </c>
      <c r="B282" s="121"/>
      <c r="C282" s="60"/>
      <c r="D282" s="60"/>
      <c r="E282" s="59">
        <f t="shared" si="21"/>
        <v>0</v>
      </c>
      <c r="F282" s="60"/>
      <c r="G282" s="122"/>
      <c r="H282" s="122"/>
      <c r="I282" s="122"/>
      <c r="J282" s="120" t="str">
        <f t="shared" si="2"/>
        <v> </v>
      </c>
      <c r="K282" s="3" t="str">
        <f t="shared" si="3"/>
        <v> </v>
      </c>
      <c r="L282" s="3" t="str">
        <f t="shared" si="4"/>
        <v> </v>
      </c>
      <c r="M282" s="3">
        <f t="shared" si="5"/>
        <v>0</v>
      </c>
      <c r="N282" s="3" t="str">
        <f t="shared" si="6"/>
        <v> </v>
      </c>
      <c r="O282" s="3" t="str">
        <f t="shared" si="7"/>
        <v> </v>
      </c>
      <c r="P282" s="3" t="str">
        <f t="shared" si="22"/>
        <v> </v>
      </c>
      <c r="Q282" s="120" t="str">
        <f t="shared" si="9"/>
        <v>#VALUE!</v>
      </c>
      <c r="R282" s="3" t="str">
        <f t="shared" si="10"/>
        <v>#VALUE!</v>
      </c>
      <c r="S282" s="95" t="str">
        <f t="shared" si="11"/>
        <v>#VALUE!</v>
      </c>
      <c r="T282" s="69" t="str">
        <f t="shared" si="12"/>
        <v>donnée(s) manquante(s)</v>
      </c>
      <c r="U282" s="70" t="str">
        <f t="shared" si="13"/>
        <v>donnée(s) manquante(s)</v>
      </c>
      <c r="V282" s="3" t="str">
        <f>IF(ISBLANK(H282)," ",IF(H282&lt;=Scenario!$C$3,0,IF(H282&lt;=Scenario!$C$5,1,IF(H282&lt;=Scenario!$C$6,2,IF(H282&lt;=Scenario!$C$7,3,IF(H282&lt;=Scenario!$C$8,4,5))))))</f>
        <v> </v>
      </c>
      <c r="W282" s="3" t="str">
        <f>IF(ISBLANK(I282)," ",IF(I282&lt;=Scenario!$G$3,0,IF(I282&lt;=Scenario!$G$5,1,IF(I282&lt;=Scenario!$G$6,2,IF(I282&lt;=Scenario!$G$7,3,IF(I282&lt;=Scenario!$G$8,4,IF(I282&lt;=Scenario!$G$9,5,IF(I282&lt;=Scenario!$G$10,6,7))))))))</f>
        <v> </v>
      </c>
      <c r="X282" s="3" t="str">
        <f>IF(ISBLANK(F282)," ",IF(F282&lt;=Scenario!$O$3,0,IF(F282&lt;=Scenario!$O$5,1,IF(F282&lt;=Scenario!$O$6,2,IF(F282&lt;=Scenario!$O$7,3,IF(F282&lt;=Scenario!$O$8,4,IF(F282&lt;=Scenario!$O$9,5,IF(F282&lt;=Scenario!$O$10,6,IF(F282&lt;=Scenario!$O$11,7,IF(F282&lt;=Scenario!$O$12,8,IF(F282&lt;=Scenario!$O$13,9,IF(F282&lt;=Scenario!$O$14,10,IF(F282&lt;=Scenario!$O$15,11,IF(F282&lt;=Scenario!$O$16,12,IF(F282&lt;=Scenario!$O$17,13,IF(F282&lt;=Scenario!$O$18,14,IF(F282&lt;=Scenario!$O$19,15,IF(F282&lt;=Scenario!$O$20,16,IF(F282&lt;=Scenario!$O$21,17,IF(F282&lt;=Scenario!$O$22,18,IF(F282&lt;=Scenario!$O$23,19,20)))))))))))))))))))))</f>
        <v> </v>
      </c>
      <c r="Y282" s="3" t="str">
        <f>IF(ISBLANK(C282)," ",IF(C282&lt;=Scenario!$AA$3,0,IF(C282&lt;=Scenario!$AA$5,1,IF(C282&lt;=Scenario!$AA$6,2,IF(C282&lt;=Scenario!$AA$7,3,IF(C282&lt;=Scenario!$AA$8,4,IF(C282&lt;=Scenario!$AA$9,5,IF(C282&lt;=Scenario!$AA$10,6,IF(C282&lt;=Scenario!$AA$11,7,IF(C282&lt;=Scenario!$AA$12,8,IF(C282&lt;=Scenario!$AA$13,9,IF(C282&lt;=Scenario!$AA$14,10,IF(C282&lt;=Scenario!$AA$15,11,IF(C282&lt;=Scenario!$AA$16,12,IF(C282&lt;=Scenario!$AA$17,13,IF(C282&lt;=Scenario!$AA$18,14,15))))))))))))))))</f>
        <v> </v>
      </c>
      <c r="Z282" s="3" t="str">
        <f t="shared" si="14"/>
        <v>#VALUE!</v>
      </c>
      <c r="AA282" s="3" t="str">
        <f t="shared" si="15"/>
        <v>#VALUE!</v>
      </c>
      <c r="AB282" s="95" t="str">
        <f t="shared" si="16"/>
        <v>#VALUE!</v>
      </c>
      <c r="AC282" s="69" t="str">
        <f t="shared" si="17"/>
        <v>missing data</v>
      </c>
      <c r="AD282" s="74" t="str">
        <f t="shared" si="18"/>
        <v>missing data</v>
      </c>
      <c r="AE282" s="75" t="str">
        <f t="shared" si="19"/>
        <v>#VALUE!</v>
      </c>
      <c r="AF282" s="75" t="str">
        <f t="shared" si="20"/>
        <v>#VALUE!</v>
      </c>
    </row>
    <row r="283" ht="15.75" customHeight="1">
      <c r="A283" s="3" t="s">
        <v>2537</v>
      </c>
      <c r="B283" s="121"/>
      <c r="C283" s="60"/>
      <c r="D283" s="60"/>
      <c r="E283" s="59">
        <f t="shared" si="21"/>
        <v>0</v>
      </c>
      <c r="F283" s="60"/>
      <c r="G283" s="122"/>
      <c r="H283" s="122"/>
      <c r="I283" s="122"/>
      <c r="J283" s="120" t="str">
        <f t="shared" si="2"/>
        <v> </v>
      </c>
      <c r="K283" s="3" t="str">
        <f t="shared" si="3"/>
        <v> </v>
      </c>
      <c r="L283" s="3" t="str">
        <f t="shared" si="4"/>
        <v> </v>
      </c>
      <c r="M283" s="3">
        <f t="shared" si="5"/>
        <v>0</v>
      </c>
      <c r="N283" s="3" t="str">
        <f t="shared" si="6"/>
        <v> </v>
      </c>
      <c r="O283" s="3" t="str">
        <f t="shared" si="7"/>
        <v> </v>
      </c>
      <c r="P283" s="3" t="str">
        <f t="shared" si="22"/>
        <v> </v>
      </c>
      <c r="Q283" s="120" t="str">
        <f t="shared" si="9"/>
        <v>#VALUE!</v>
      </c>
      <c r="R283" s="3" t="str">
        <f t="shared" si="10"/>
        <v>#VALUE!</v>
      </c>
      <c r="S283" s="95" t="str">
        <f t="shared" si="11"/>
        <v>#VALUE!</v>
      </c>
      <c r="T283" s="69" t="str">
        <f t="shared" si="12"/>
        <v>donnée(s) manquante(s)</v>
      </c>
      <c r="U283" s="70" t="str">
        <f t="shared" si="13"/>
        <v>donnée(s) manquante(s)</v>
      </c>
      <c r="V283" s="3" t="str">
        <f>IF(ISBLANK(H283)," ",IF(H283&lt;=Scenario!$C$3,0,IF(H283&lt;=Scenario!$C$5,1,IF(H283&lt;=Scenario!$C$6,2,IF(H283&lt;=Scenario!$C$7,3,IF(H283&lt;=Scenario!$C$8,4,5))))))</f>
        <v> </v>
      </c>
      <c r="W283" s="3" t="str">
        <f>IF(ISBLANK(I283)," ",IF(I283&lt;=Scenario!$G$3,0,IF(I283&lt;=Scenario!$G$5,1,IF(I283&lt;=Scenario!$G$6,2,IF(I283&lt;=Scenario!$G$7,3,IF(I283&lt;=Scenario!$G$8,4,IF(I283&lt;=Scenario!$G$9,5,IF(I283&lt;=Scenario!$G$10,6,7))))))))</f>
        <v> </v>
      </c>
      <c r="X283" s="3" t="str">
        <f>IF(ISBLANK(F283)," ",IF(F283&lt;=Scenario!$O$3,0,IF(F283&lt;=Scenario!$O$5,1,IF(F283&lt;=Scenario!$O$6,2,IF(F283&lt;=Scenario!$O$7,3,IF(F283&lt;=Scenario!$O$8,4,IF(F283&lt;=Scenario!$O$9,5,IF(F283&lt;=Scenario!$O$10,6,IF(F283&lt;=Scenario!$O$11,7,IF(F283&lt;=Scenario!$O$12,8,IF(F283&lt;=Scenario!$O$13,9,IF(F283&lt;=Scenario!$O$14,10,IF(F283&lt;=Scenario!$O$15,11,IF(F283&lt;=Scenario!$O$16,12,IF(F283&lt;=Scenario!$O$17,13,IF(F283&lt;=Scenario!$O$18,14,IF(F283&lt;=Scenario!$O$19,15,IF(F283&lt;=Scenario!$O$20,16,IF(F283&lt;=Scenario!$O$21,17,IF(F283&lt;=Scenario!$O$22,18,IF(F283&lt;=Scenario!$O$23,19,20)))))))))))))))))))))</f>
        <v> </v>
      </c>
      <c r="Y283" s="3" t="str">
        <f>IF(ISBLANK(C283)," ",IF(C283&lt;=Scenario!$AA$3,0,IF(C283&lt;=Scenario!$AA$5,1,IF(C283&lt;=Scenario!$AA$6,2,IF(C283&lt;=Scenario!$AA$7,3,IF(C283&lt;=Scenario!$AA$8,4,IF(C283&lt;=Scenario!$AA$9,5,IF(C283&lt;=Scenario!$AA$10,6,IF(C283&lt;=Scenario!$AA$11,7,IF(C283&lt;=Scenario!$AA$12,8,IF(C283&lt;=Scenario!$AA$13,9,IF(C283&lt;=Scenario!$AA$14,10,IF(C283&lt;=Scenario!$AA$15,11,IF(C283&lt;=Scenario!$AA$16,12,IF(C283&lt;=Scenario!$AA$17,13,IF(C283&lt;=Scenario!$AA$18,14,15))))))))))))))))</f>
        <v> </v>
      </c>
      <c r="Z283" s="3" t="str">
        <f t="shared" si="14"/>
        <v>#VALUE!</v>
      </c>
      <c r="AA283" s="3" t="str">
        <f t="shared" si="15"/>
        <v>#VALUE!</v>
      </c>
      <c r="AB283" s="95" t="str">
        <f t="shared" si="16"/>
        <v>#VALUE!</v>
      </c>
      <c r="AC283" s="69" t="str">
        <f t="shared" si="17"/>
        <v>missing data</v>
      </c>
      <c r="AD283" s="74" t="str">
        <f t="shared" si="18"/>
        <v>missing data</v>
      </c>
      <c r="AE283" s="75" t="str">
        <f t="shared" si="19"/>
        <v>#VALUE!</v>
      </c>
      <c r="AF283" s="75" t="str">
        <f t="shared" si="20"/>
        <v>#VALUE!</v>
      </c>
    </row>
    <row r="284" ht="15.75" customHeight="1">
      <c r="A284" s="3" t="s">
        <v>2538</v>
      </c>
      <c r="B284" s="121"/>
      <c r="C284" s="60"/>
      <c r="D284" s="60"/>
      <c r="E284" s="59">
        <f t="shared" si="21"/>
        <v>0</v>
      </c>
      <c r="F284" s="60"/>
      <c r="G284" s="122"/>
      <c r="H284" s="122"/>
      <c r="I284" s="122"/>
      <c r="J284" s="120" t="str">
        <f t="shared" si="2"/>
        <v> </v>
      </c>
      <c r="K284" s="3" t="str">
        <f t="shared" si="3"/>
        <v> </v>
      </c>
      <c r="L284" s="3" t="str">
        <f t="shared" si="4"/>
        <v> </v>
      </c>
      <c r="M284" s="3">
        <f t="shared" si="5"/>
        <v>0</v>
      </c>
      <c r="N284" s="3" t="str">
        <f t="shared" si="6"/>
        <v> </v>
      </c>
      <c r="O284" s="3" t="str">
        <f t="shared" si="7"/>
        <v> </v>
      </c>
      <c r="P284" s="3" t="str">
        <f t="shared" si="22"/>
        <v> </v>
      </c>
      <c r="Q284" s="120" t="str">
        <f t="shared" si="9"/>
        <v>#VALUE!</v>
      </c>
      <c r="R284" s="3" t="str">
        <f t="shared" si="10"/>
        <v>#VALUE!</v>
      </c>
      <c r="S284" s="95" t="str">
        <f t="shared" si="11"/>
        <v>#VALUE!</v>
      </c>
      <c r="T284" s="69" t="str">
        <f t="shared" si="12"/>
        <v>donnée(s) manquante(s)</v>
      </c>
      <c r="U284" s="70" t="str">
        <f t="shared" si="13"/>
        <v>donnée(s) manquante(s)</v>
      </c>
      <c r="V284" s="3" t="str">
        <f>IF(ISBLANK(H284)," ",IF(H284&lt;=Scenario!$C$3,0,IF(H284&lt;=Scenario!$C$5,1,IF(H284&lt;=Scenario!$C$6,2,IF(H284&lt;=Scenario!$C$7,3,IF(H284&lt;=Scenario!$C$8,4,5))))))</f>
        <v> </v>
      </c>
      <c r="W284" s="3" t="str">
        <f>IF(ISBLANK(I284)," ",IF(I284&lt;=Scenario!$G$3,0,IF(I284&lt;=Scenario!$G$5,1,IF(I284&lt;=Scenario!$G$6,2,IF(I284&lt;=Scenario!$G$7,3,IF(I284&lt;=Scenario!$G$8,4,IF(I284&lt;=Scenario!$G$9,5,IF(I284&lt;=Scenario!$G$10,6,7))))))))</f>
        <v> </v>
      </c>
      <c r="X284" s="3" t="str">
        <f>IF(ISBLANK(F284)," ",IF(F284&lt;=Scenario!$O$3,0,IF(F284&lt;=Scenario!$O$5,1,IF(F284&lt;=Scenario!$O$6,2,IF(F284&lt;=Scenario!$O$7,3,IF(F284&lt;=Scenario!$O$8,4,IF(F284&lt;=Scenario!$O$9,5,IF(F284&lt;=Scenario!$O$10,6,IF(F284&lt;=Scenario!$O$11,7,IF(F284&lt;=Scenario!$O$12,8,IF(F284&lt;=Scenario!$O$13,9,IF(F284&lt;=Scenario!$O$14,10,IF(F284&lt;=Scenario!$O$15,11,IF(F284&lt;=Scenario!$O$16,12,IF(F284&lt;=Scenario!$O$17,13,IF(F284&lt;=Scenario!$O$18,14,IF(F284&lt;=Scenario!$O$19,15,IF(F284&lt;=Scenario!$O$20,16,IF(F284&lt;=Scenario!$O$21,17,IF(F284&lt;=Scenario!$O$22,18,IF(F284&lt;=Scenario!$O$23,19,20)))))))))))))))))))))</f>
        <v> </v>
      </c>
      <c r="Y284" s="3" t="str">
        <f>IF(ISBLANK(C284)," ",IF(C284&lt;=Scenario!$AA$3,0,IF(C284&lt;=Scenario!$AA$5,1,IF(C284&lt;=Scenario!$AA$6,2,IF(C284&lt;=Scenario!$AA$7,3,IF(C284&lt;=Scenario!$AA$8,4,IF(C284&lt;=Scenario!$AA$9,5,IF(C284&lt;=Scenario!$AA$10,6,IF(C284&lt;=Scenario!$AA$11,7,IF(C284&lt;=Scenario!$AA$12,8,IF(C284&lt;=Scenario!$AA$13,9,IF(C284&lt;=Scenario!$AA$14,10,IF(C284&lt;=Scenario!$AA$15,11,IF(C284&lt;=Scenario!$AA$16,12,IF(C284&lt;=Scenario!$AA$17,13,IF(C284&lt;=Scenario!$AA$18,14,15))))))))))))))))</f>
        <v> </v>
      </c>
      <c r="Z284" s="3" t="str">
        <f t="shared" si="14"/>
        <v>#VALUE!</v>
      </c>
      <c r="AA284" s="3" t="str">
        <f t="shared" si="15"/>
        <v>#VALUE!</v>
      </c>
      <c r="AB284" s="95" t="str">
        <f t="shared" si="16"/>
        <v>#VALUE!</v>
      </c>
      <c r="AC284" s="69" t="str">
        <f t="shared" si="17"/>
        <v>missing data</v>
      </c>
      <c r="AD284" s="74" t="str">
        <f t="shared" si="18"/>
        <v>missing data</v>
      </c>
      <c r="AE284" s="75" t="str">
        <f t="shared" si="19"/>
        <v>#VALUE!</v>
      </c>
      <c r="AF284" s="75" t="str">
        <f t="shared" si="20"/>
        <v>#VALUE!</v>
      </c>
    </row>
    <row r="285" ht="15.75" customHeight="1">
      <c r="A285" s="3" t="s">
        <v>2539</v>
      </c>
      <c r="B285" s="121"/>
      <c r="C285" s="60"/>
      <c r="D285" s="60"/>
      <c r="E285" s="59">
        <f t="shared" si="21"/>
        <v>0</v>
      </c>
      <c r="F285" s="60"/>
      <c r="G285" s="122"/>
      <c r="H285" s="122"/>
      <c r="I285" s="122"/>
      <c r="J285" s="120" t="str">
        <f t="shared" si="2"/>
        <v> </v>
      </c>
      <c r="K285" s="3" t="str">
        <f t="shared" si="3"/>
        <v> </v>
      </c>
      <c r="L285" s="3" t="str">
        <f t="shared" si="4"/>
        <v> </v>
      </c>
      <c r="M285" s="3">
        <f t="shared" si="5"/>
        <v>0</v>
      </c>
      <c r="N285" s="3" t="str">
        <f t="shared" si="6"/>
        <v> </v>
      </c>
      <c r="O285" s="3" t="str">
        <f t="shared" si="7"/>
        <v> </v>
      </c>
      <c r="P285" s="3" t="str">
        <f t="shared" si="22"/>
        <v> </v>
      </c>
      <c r="Q285" s="120" t="str">
        <f t="shared" si="9"/>
        <v>#VALUE!</v>
      </c>
      <c r="R285" s="3" t="str">
        <f t="shared" si="10"/>
        <v>#VALUE!</v>
      </c>
      <c r="S285" s="95" t="str">
        <f t="shared" si="11"/>
        <v>#VALUE!</v>
      </c>
      <c r="T285" s="69" t="str">
        <f t="shared" si="12"/>
        <v>donnée(s) manquante(s)</v>
      </c>
      <c r="U285" s="70" t="str">
        <f t="shared" si="13"/>
        <v>donnée(s) manquante(s)</v>
      </c>
      <c r="V285" s="3" t="str">
        <f>IF(ISBLANK(H285)," ",IF(H285&lt;=Scenario!$C$3,0,IF(H285&lt;=Scenario!$C$5,1,IF(H285&lt;=Scenario!$C$6,2,IF(H285&lt;=Scenario!$C$7,3,IF(H285&lt;=Scenario!$C$8,4,5))))))</f>
        <v> </v>
      </c>
      <c r="W285" s="3" t="str">
        <f>IF(ISBLANK(I285)," ",IF(I285&lt;=Scenario!$G$3,0,IF(I285&lt;=Scenario!$G$5,1,IF(I285&lt;=Scenario!$G$6,2,IF(I285&lt;=Scenario!$G$7,3,IF(I285&lt;=Scenario!$G$8,4,IF(I285&lt;=Scenario!$G$9,5,IF(I285&lt;=Scenario!$G$10,6,7))))))))</f>
        <v> </v>
      </c>
      <c r="X285" s="3" t="str">
        <f>IF(ISBLANK(F285)," ",IF(F285&lt;=Scenario!$O$3,0,IF(F285&lt;=Scenario!$O$5,1,IF(F285&lt;=Scenario!$O$6,2,IF(F285&lt;=Scenario!$O$7,3,IF(F285&lt;=Scenario!$O$8,4,IF(F285&lt;=Scenario!$O$9,5,IF(F285&lt;=Scenario!$O$10,6,IF(F285&lt;=Scenario!$O$11,7,IF(F285&lt;=Scenario!$O$12,8,IF(F285&lt;=Scenario!$O$13,9,IF(F285&lt;=Scenario!$O$14,10,IF(F285&lt;=Scenario!$O$15,11,IF(F285&lt;=Scenario!$O$16,12,IF(F285&lt;=Scenario!$O$17,13,IF(F285&lt;=Scenario!$O$18,14,IF(F285&lt;=Scenario!$O$19,15,IF(F285&lt;=Scenario!$O$20,16,IF(F285&lt;=Scenario!$O$21,17,IF(F285&lt;=Scenario!$O$22,18,IF(F285&lt;=Scenario!$O$23,19,20)))))))))))))))))))))</f>
        <v> </v>
      </c>
      <c r="Y285" s="3" t="str">
        <f>IF(ISBLANK(C285)," ",IF(C285&lt;=Scenario!$AA$3,0,IF(C285&lt;=Scenario!$AA$5,1,IF(C285&lt;=Scenario!$AA$6,2,IF(C285&lt;=Scenario!$AA$7,3,IF(C285&lt;=Scenario!$AA$8,4,IF(C285&lt;=Scenario!$AA$9,5,IF(C285&lt;=Scenario!$AA$10,6,IF(C285&lt;=Scenario!$AA$11,7,IF(C285&lt;=Scenario!$AA$12,8,IF(C285&lt;=Scenario!$AA$13,9,IF(C285&lt;=Scenario!$AA$14,10,IF(C285&lt;=Scenario!$AA$15,11,IF(C285&lt;=Scenario!$AA$16,12,IF(C285&lt;=Scenario!$AA$17,13,IF(C285&lt;=Scenario!$AA$18,14,15))))))))))))))))</f>
        <v> </v>
      </c>
      <c r="Z285" s="3" t="str">
        <f t="shared" si="14"/>
        <v>#VALUE!</v>
      </c>
      <c r="AA285" s="3" t="str">
        <f t="shared" si="15"/>
        <v>#VALUE!</v>
      </c>
      <c r="AB285" s="95" t="str">
        <f t="shared" si="16"/>
        <v>#VALUE!</v>
      </c>
      <c r="AC285" s="69" t="str">
        <f t="shared" si="17"/>
        <v>missing data</v>
      </c>
      <c r="AD285" s="74" t="str">
        <f t="shared" si="18"/>
        <v>missing data</v>
      </c>
      <c r="AE285" s="75" t="str">
        <f t="shared" si="19"/>
        <v>#VALUE!</v>
      </c>
      <c r="AF285" s="75" t="str">
        <f t="shared" si="20"/>
        <v>#VALUE!</v>
      </c>
    </row>
    <row r="286" ht="15.75" customHeight="1">
      <c r="A286" s="3" t="s">
        <v>2540</v>
      </c>
      <c r="B286" s="121"/>
      <c r="C286" s="60"/>
      <c r="D286" s="60"/>
      <c r="E286" s="59">
        <f t="shared" si="21"/>
        <v>0</v>
      </c>
      <c r="F286" s="60"/>
      <c r="G286" s="122"/>
      <c r="H286" s="122"/>
      <c r="I286" s="122"/>
      <c r="J286" s="120" t="str">
        <f t="shared" si="2"/>
        <v> </v>
      </c>
      <c r="K286" s="3" t="str">
        <f t="shared" si="3"/>
        <v> </v>
      </c>
      <c r="L286" s="3" t="str">
        <f t="shared" si="4"/>
        <v> </v>
      </c>
      <c r="M286" s="3">
        <f t="shared" si="5"/>
        <v>0</v>
      </c>
      <c r="N286" s="3" t="str">
        <f t="shared" si="6"/>
        <v> </v>
      </c>
      <c r="O286" s="3" t="str">
        <f t="shared" si="7"/>
        <v> </v>
      </c>
      <c r="P286" s="3" t="str">
        <f t="shared" si="22"/>
        <v> </v>
      </c>
      <c r="Q286" s="120" t="str">
        <f t="shared" si="9"/>
        <v>#VALUE!</v>
      </c>
      <c r="R286" s="3" t="str">
        <f t="shared" si="10"/>
        <v>#VALUE!</v>
      </c>
      <c r="S286" s="95" t="str">
        <f t="shared" si="11"/>
        <v>#VALUE!</v>
      </c>
      <c r="T286" s="69" t="str">
        <f t="shared" si="12"/>
        <v>donnée(s) manquante(s)</v>
      </c>
      <c r="U286" s="70" t="str">
        <f t="shared" si="13"/>
        <v>donnée(s) manquante(s)</v>
      </c>
      <c r="V286" s="3" t="str">
        <f>IF(ISBLANK(H286)," ",IF(H286&lt;=Scenario!$C$3,0,IF(H286&lt;=Scenario!$C$5,1,IF(H286&lt;=Scenario!$C$6,2,IF(H286&lt;=Scenario!$C$7,3,IF(H286&lt;=Scenario!$C$8,4,5))))))</f>
        <v> </v>
      </c>
      <c r="W286" s="3" t="str">
        <f>IF(ISBLANK(I286)," ",IF(I286&lt;=Scenario!$G$3,0,IF(I286&lt;=Scenario!$G$5,1,IF(I286&lt;=Scenario!$G$6,2,IF(I286&lt;=Scenario!$G$7,3,IF(I286&lt;=Scenario!$G$8,4,IF(I286&lt;=Scenario!$G$9,5,IF(I286&lt;=Scenario!$G$10,6,7))))))))</f>
        <v> </v>
      </c>
      <c r="X286" s="3" t="str">
        <f>IF(ISBLANK(F286)," ",IF(F286&lt;=Scenario!$O$3,0,IF(F286&lt;=Scenario!$O$5,1,IF(F286&lt;=Scenario!$O$6,2,IF(F286&lt;=Scenario!$O$7,3,IF(F286&lt;=Scenario!$O$8,4,IF(F286&lt;=Scenario!$O$9,5,IF(F286&lt;=Scenario!$O$10,6,IF(F286&lt;=Scenario!$O$11,7,IF(F286&lt;=Scenario!$O$12,8,IF(F286&lt;=Scenario!$O$13,9,IF(F286&lt;=Scenario!$O$14,10,IF(F286&lt;=Scenario!$O$15,11,IF(F286&lt;=Scenario!$O$16,12,IF(F286&lt;=Scenario!$O$17,13,IF(F286&lt;=Scenario!$O$18,14,IF(F286&lt;=Scenario!$O$19,15,IF(F286&lt;=Scenario!$O$20,16,IF(F286&lt;=Scenario!$O$21,17,IF(F286&lt;=Scenario!$O$22,18,IF(F286&lt;=Scenario!$O$23,19,20)))))))))))))))))))))</f>
        <v> </v>
      </c>
      <c r="Y286" s="3" t="str">
        <f>IF(ISBLANK(C286)," ",IF(C286&lt;=Scenario!$AA$3,0,IF(C286&lt;=Scenario!$AA$5,1,IF(C286&lt;=Scenario!$AA$6,2,IF(C286&lt;=Scenario!$AA$7,3,IF(C286&lt;=Scenario!$AA$8,4,IF(C286&lt;=Scenario!$AA$9,5,IF(C286&lt;=Scenario!$AA$10,6,IF(C286&lt;=Scenario!$AA$11,7,IF(C286&lt;=Scenario!$AA$12,8,IF(C286&lt;=Scenario!$AA$13,9,IF(C286&lt;=Scenario!$AA$14,10,IF(C286&lt;=Scenario!$AA$15,11,IF(C286&lt;=Scenario!$AA$16,12,IF(C286&lt;=Scenario!$AA$17,13,IF(C286&lt;=Scenario!$AA$18,14,15))))))))))))))))</f>
        <v> </v>
      </c>
      <c r="Z286" s="3" t="str">
        <f t="shared" si="14"/>
        <v>#VALUE!</v>
      </c>
      <c r="AA286" s="3" t="str">
        <f t="shared" si="15"/>
        <v>#VALUE!</v>
      </c>
      <c r="AB286" s="95" t="str">
        <f t="shared" si="16"/>
        <v>#VALUE!</v>
      </c>
      <c r="AC286" s="69" t="str">
        <f t="shared" si="17"/>
        <v>missing data</v>
      </c>
      <c r="AD286" s="74" t="str">
        <f t="shared" si="18"/>
        <v>missing data</v>
      </c>
      <c r="AE286" s="75" t="str">
        <f t="shared" si="19"/>
        <v>#VALUE!</v>
      </c>
      <c r="AF286" s="75" t="str">
        <f t="shared" si="20"/>
        <v>#VALUE!</v>
      </c>
    </row>
    <row r="287" ht="15.75" customHeight="1">
      <c r="A287" s="3" t="s">
        <v>2541</v>
      </c>
      <c r="B287" s="121"/>
      <c r="C287" s="60"/>
      <c r="D287" s="60"/>
      <c r="E287" s="59">
        <f t="shared" si="21"/>
        <v>0</v>
      </c>
      <c r="F287" s="60"/>
      <c r="G287" s="122"/>
      <c r="H287" s="122"/>
      <c r="I287" s="122"/>
      <c r="J287" s="120" t="str">
        <f t="shared" si="2"/>
        <v> </v>
      </c>
      <c r="K287" s="3" t="str">
        <f t="shared" si="3"/>
        <v> </v>
      </c>
      <c r="L287" s="3" t="str">
        <f t="shared" si="4"/>
        <v> </v>
      </c>
      <c r="M287" s="3">
        <f t="shared" si="5"/>
        <v>0</v>
      </c>
      <c r="N287" s="3" t="str">
        <f t="shared" si="6"/>
        <v> </v>
      </c>
      <c r="O287" s="3" t="str">
        <f t="shared" si="7"/>
        <v> </v>
      </c>
      <c r="P287" s="3" t="str">
        <f t="shared" si="22"/>
        <v> </v>
      </c>
      <c r="Q287" s="120" t="str">
        <f t="shared" si="9"/>
        <v>#VALUE!</v>
      </c>
      <c r="R287" s="3" t="str">
        <f t="shared" si="10"/>
        <v>#VALUE!</v>
      </c>
      <c r="S287" s="95" t="str">
        <f t="shared" si="11"/>
        <v>#VALUE!</v>
      </c>
      <c r="T287" s="69" t="str">
        <f t="shared" si="12"/>
        <v>donnée(s) manquante(s)</v>
      </c>
      <c r="U287" s="70" t="str">
        <f t="shared" si="13"/>
        <v>donnée(s) manquante(s)</v>
      </c>
      <c r="V287" s="3" t="str">
        <f>IF(ISBLANK(H287)," ",IF(H287&lt;=Scenario!$C$3,0,IF(H287&lt;=Scenario!$C$5,1,IF(H287&lt;=Scenario!$C$6,2,IF(H287&lt;=Scenario!$C$7,3,IF(H287&lt;=Scenario!$C$8,4,5))))))</f>
        <v> </v>
      </c>
      <c r="W287" s="3" t="str">
        <f>IF(ISBLANK(I287)," ",IF(I287&lt;=Scenario!$G$3,0,IF(I287&lt;=Scenario!$G$5,1,IF(I287&lt;=Scenario!$G$6,2,IF(I287&lt;=Scenario!$G$7,3,IF(I287&lt;=Scenario!$G$8,4,IF(I287&lt;=Scenario!$G$9,5,IF(I287&lt;=Scenario!$G$10,6,7))))))))</f>
        <v> </v>
      </c>
      <c r="X287" s="3" t="str">
        <f>IF(ISBLANK(F287)," ",IF(F287&lt;=Scenario!$O$3,0,IF(F287&lt;=Scenario!$O$5,1,IF(F287&lt;=Scenario!$O$6,2,IF(F287&lt;=Scenario!$O$7,3,IF(F287&lt;=Scenario!$O$8,4,IF(F287&lt;=Scenario!$O$9,5,IF(F287&lt;=Scenario!$O$10,6,IF(F287&lt;=Scenario!$O$11,7,IF(F287&lt;=Scenario!$O$12,8,IF(F287&lt;=Scenario!$O$13,9,IF(F287&lt;=Scenario!$O$14,10,IF(F287&lt;=Scenario!$O$15,11,IF(F287&lt;=Scenario!$O$16,12,IF(F287&lt;=Scenario!$O$17,13,IF(F287&lt;=Scenario!$O$18,14,IF(F287&lt;=Scenario!$O$19,15,IF(F287&lt;=Scenario!$O$20,16,IF(F287&lt;=Scenario!$O$21,17,IF(F287&lt;=Scenario!$O$22,18,IF(F287&lt;=Scenario!$O$23,19,20)))))))))))))))))))))</f>
        <v> </v>
      </c>
      <c r="Y287" s="3" t="str">
        <f>IF(ISBLANK(C287)," ",IF(C287&lt;=Scenario!$AA$3,0,IF(C287&lt;=Scenario!$AA$5,1,IF(C287&lt;=Scenario!$AA$6,2,IF(C287&lt;=Scenario!$AA$7,3,IF(C287&lt;=Scenario!$AA$8,4,IF(C287&lt;=Scenario!$AA$9,5,IF(C287&lt;=Scenario!$AA$10,6,IF(C287&lt;=Scenario!$AA$11,7,IF(C287&lt;=Scenario!$AA$12,8,IF(C287&lt;=Scenario!$AA$13,9,IF(C287&lt;=Scenario!$AA$14,10,IF(C287&lt;=Scenario!$AA$15,11,IF(C287&lt;=Scenario!$AA$16,12,IF(C287&lt;=Scenario!$AA$17,13,IF(C287&lt;=Scenario!$AA$18,14,15))))))))))))))))</f>
        <v> </v>
      </c>
      <c r="Z287" s="3" t="str">
        <f t="shared" si="14"/>
        <v>#VALUE!</v>
      </c>
      <c r="AA287" s="3" t="str">
        <f t="shared" si="15"/>
        <v>#VALUE!</v>
      </c>
      <c r="AB287" s="95" t="str">
        <f t="shared" si="16"/>
        <v>#VALUE!</v>
      </c>
      <c r="AC287" s="69" t="str">
        <f t="shared" si="17"/>
        <v>missing data</v>
      </c>
      <c r="AD287" s="74" t="str">
        <f t="shared" si="18"/>
        <v>missing data</v>
      </c>
      <c r="AE287" s="75" t="str">
        <f t="shared" si="19"/>
        <v>#VALUE!</v>
      </c>
      <c r="AF287" s="75" t="str">
        <f t="shared" si="20"/>
        <v>#VALUE!</v>
      </c>
    </row>
    <row r="288" ht="15.75" customHeight="1">
      <c r="A288" s="3" t="s">
        <v>2542</v>
      </c>
      <c r="B288" s="121"/>
      <c r="C288" s="60"/>
      <c r="D288" s="60"/>
      <c r="E288" s="59">
        <f t="shared" si="21"/>
        <v>0</v>
      </c>
      <c r="F288" s="60"/>
      <c r="G288" s="122"/>
      <c r="H288" s="122"/>
      <c r="I288" s="122"/>
      <c r="J288" s="120" t="str">
        <f t="shared" si="2"/>
        <v> </v>
      </c>
      <c r="K288" s="3" t="str">
        <f t="shared" si="3"/>
        <v> </v>
      </c>
      <c r="L288" s="3" t="str">
        <f t="shared" si="4"/>
        <v> </v>
      </c>
      <c r="M288" s="3">
        <f t="shared" si="5"/>
        <v>0</v>
      </c>
      <c r="N288" s="3" t="str">
        <f t="shared" si="6"/>
        <v> </v>
      </c>
      <c r="O288" s="3" t="str">
        <f t="shared" si="7"/>
        <v> </v>
      </c>
      <c r="P288" s="3" t="str">
        <f t="shared" si="22"/>
        <v> </v>
      </c>
      <c r="Q288" s="120" t="str">
        <f t="shared" si="9"/>
        <v>#VALUE!</v>
      </c>
      <c r="R288" s="3" t="str">
        <f t="shared" si="10"/>
        <v>#VALUE!</v>
      </c>
      <c r="S288" s="95" t="str">
        <f t="shared" si="11"/>
        <v>#VALUE!</v>
      </c>
      <c r="T288" s="69" t="str">
        <f t="shared" si="12"/>
        <v>donnée(s) manquante(s)</v>
      </c>
      <c r="U288" s="70" t="str">
        <f t="shared" si="13"/>
        <v>donnée(s) manquante(s)</v>
      </c>
      <c r="V288" s="3" t="str">
        <f>IF(ISBLANK(H288)," ",IF(H288&lt;=Scenario!$C$3,0,IF(H288&lt;=Scenario!$C$5,1,IF(H288&lt;=Scenario!$C$6,2,IF(H288&lt;=Scenario!$C$7,3,IF(H288&lt;=Scenario!$C$8,4,5))))))</f>
        <v> </v>
      </c>
      <c r="W288" s="3" t="str">
        <f>IF(ISBLANK(I288)," ",IF(I288&lt;=Scenario!$G$3,0,IF(I288&lt;=Scenario!$G$5,1,IF(I288&lt;=Scenario!$G$6,2,IF(I288&lt;=Scenario!$G$7,3,IF(I288&lt;=Scenario!$G$8,4,IF(I288&lt;=Scenario!$G$9,5,IF(I288&lt;=Scenario!$G$10,6,7))))))))</f>
        <v> </v>
      </c>
      <c r="X288" s="3" t="str">
        <f>IF(ISBLANK(F288)," ",IF(F288&lt;=Scenario!$O$3,0,IF(F288&lt;=Scenario!$O$5,1,IF(F288&lt;=Scenario!$O$6,2,IF(F288&lt;=Scenario!$O$7,3,IF(F288&lt;=Scenario!$O$8,4,IF(F288&lt;=Scenario!$O$9,5,IF(F288&lt;=Scenario!$O$10,6,IF(F288&lt;=Scenario!$O$11,7,IF(F288&lt;=Scenario!$O$12,8,IF(F288&lt;=Scenario!$O$13,9,IF(F288&lt;=Scenario!$O$14,10,IF(F288&lt;=Scenario!$O$15,11,IF(F288&lt;=Scenario!$O$16,12,IF(F288&lt;=Scenario!$O$17,13,IF(F288&lt;=Scenario!$O$18,14,IF(F288&lt;=Scenario!$O$19,15,IF(F288&lt;=Scenario!$O$20,16,IF(F288&lt;=Scenario!$O$21,17,IF(F288&lt;=Scenario!$O$22,18,IF(F288&lt;=Scenario!$O$23,19,20)))))))))))))))))))))</f>
        <v> </v>
      </c>
      <c r="Y288" s="3" t="str">
        <f>IF(ISBLANK(C288)," ",IF(C288&lt;=Scenario!$AA$3,0,IF(C288&lt;=Scenario!$AA$5,1,IF(C288&lt;=Scenario!$AA$6,2,IF(C288&lt;=Scenario!$AA$7,3,IF(C288&lt;=Scenario!$AA$8,4,IF(C288&lt;=Scenario!$AA$9,5,IF(C288&lt;=Scenario!$AA$10,6,IF(C288&lt;=Scenario!$AA$11,7,IF(C288&lt;=Scenario!$AA$12,8,IF(C288&lt;=Scenario!$AA$13,9,IF(C288&lt;=Scenario!$AA$14,10,IF(C288&lt;=Scenario!$AA$15,11,IF(C288&lt;=Scenario!$AA$16,12,IF(C288&lt;=Scenario!$AA$17,13,IF(C288&lt;=Scenario!$AA$18,14,15))))))))))))))))</f>
        <v> </v>
      </c>
      <c r="Z288" s="3" t="str">
        <f t="shared" si="14"/>
        <v>#VALUE!</v>
      </c>
      <c r="AA288" s="3" t="str">
        <f t="shared" si="15"/>
        <v>#VALUE!</v>
      </c>
      <c r="AB288" s="95" t="str">
        <f t="shared" si="16"/>
        <v>#VALUE!</v>
      </c>
      <c r="AC288" s="69" t="str">
        <f t="shared" si="17"/>
        <v>missing data</v>
      </c>
      <c r="AD288" s="74" t="str">
        <f t="shared" si="18"/>
        <v>missing data</v>
      </c>
      <c r="AE288" s="75" t="str">
        <f t="shared" si="19"/>
        <v>#VALUE!</v>
      </c>
      <c r="AF288" s="75" t="str">
        <f t="shared" si="20"/>
        <v>#VALUE!</v>
      </c>
    </row>
    <row r="289" ht="15.75" customHeight="1">
      <c r="A289" s="3" t="s">
        <v>2543</v>
      </c>
      <c r="B289" s="121"/>
      <c r="C289" s="60"/>
      <c r="D289" s="60"/>
      <c r="E289" s="59">
        <f t="shared" si="21"/>
        <v>0</v>
      </c>
      <c r="F289" s="60"/>
      <c r="G289" s="122"/>
      <c r="H289" s="122"/>
      <c r="I289" s="122"/>
      <c r="J289" s="120" t="str">
        <f t="shared" si="2"/>
        <v> </v>
      </c>
      <c r="K289" s="3" t="str">
        <f t="shared" si="3"/>
        <v> </v>
      </c>
      <c r="L289" s="3" t="str">
        <f t="shared" si="4"/>
        <v> </v>
      </c>
      <c r="M289" s="3">
        <f t="shared" si="5"/>
        <v>0</v>
      </c>
      <c r="N289" s="3" t="str">
        <f t="shared" si="6"/>
        <v> </v>
      </c>
      <c r="O289" s="3" t="str">
        <f t="shared" si="7"/>
        <v> </v>
      </c>
      <c r="P289" s="3" t="str">
        <f t="shared" si="22"/>
        <v> </v>
      </c>
      <c r="Q289" s="120" t="str">
        <f t="shared" si="9"/>
        <v>#VALUE!</v>
      </c>
      <c r="R289" s="3" t="str">
        <f t="shared" si="10"/>
        <v>#VALUE!</v>
      </c>
      <c r="S289" s="95" t="str">
        <f t="shared" si="11"/>
        <v>#VALUE!</v>
      </c>
      <c r="T289" s="69" t="str">
        <f t="shared" si="12"/>
        <v>donnée(s) manquante(s)</v>
      </c>
      <c r="U289" s="70" t="str">
        <f t="shared" si="13"/>
        <v>donnée(s) manquante(s)</v>
      </c>
      <c r="V289" s="3" t="str">
        <f>IF(ISBLANK(H289)," ",IF(H289&lt;=Scenario!$C$3,0,IF(H289&lt;=Scenario!$C$5,1,IF(H289&lt;=Scenario!$C$6,2,IF(H289&lt;=Scenario!$C$7,3,IF(H289&lt;=Scenario!$C$8,4,5))))))</f>
        <v> </v>
      </c>
      <c r="W289" s="3" t="str">
        <f>IF(ISBLANK(I289)," ",IF(I289&lt;=Scenario!$G$3,0,IF(I289&lt;=Scenario!$G$5,1,IF(I289&lt;=Scenario!$G$6,2,IF(I289&lt;=Scenario!$G$7,3,IF(I289&lt;=Scenario!$G$8,4,IF(I289&lt;=Scenario!$G$9,5,IF(I289&lt;=Scenario!$G$10,6,7))))))))</f>
        <v> </v>
      </c>
      <c r="X289" s="3" t="str">
        <f>IF(ISBLANK(F289)," ",IF(F289&lt;=Scenario!$O$3,0,IF(F289&lt;=Scenario!$O$5,1,IF(F289&lt;=Scenario!$O$6,2,IF(F289&lt;=Scenario!$O$7,3,IF(F289&lt;=Scenario!$O$8,4,IF(F289&lt;=Scenario!$O$9,5,IF(F289&lt;=Scenario!$O$10,6,IF(F289&lt;=Scenario!$O$11,7,IF(F289&lt;=Scenario!$O$12,8,IF(F289&lt;=Scenario!$O$13,9,IF(F289&lt;=Scenario!$O$14,10,IF(F289&lt;=Scenario!$O$15,11,IF(F289&lt;=Scenario!$O$16,12,IF(F289&lt;=Scenario!$O$17,13,IF(F289&lt;=Scenario!$O$18,14,IF(F289&lt;=Scenario!$O$19,15,IF(F289&lt;=Scenario!$O$20,16,IF(F289&lt;=Scenario!$O$21,17,IF(F289&lt;=Scenario!$O$22,18,IF(F289&lt;=Scenario!$O$23,19,20)))))))))))))))))))))</f>
        <v> </v>
      </c>
      <c r="Y289" s="3" t="str">
        <f>IF(ISBLANK(C289)," ",IF(C289&lt;=Scenario!$AA$3,0,IF(C289&lt;=Scenario!$AA$5,1,IF(C289&lt;=Scenario!$AA$6,2,IF(C289&lt;=Scenario!$AA$7,3,IF(C289&lt;=Scenario!$AA$8,4,IF(C289&lt;=Scenario!$AA$9,5,IF(C289&lt;=Scenario!$AA$10,6,IF(C289&lt;=Scenario!$AA$11,7,IF(C289&lt;=Scenario!$AA$12,8,IF(C289&lt;=Scenario!$AA$13,9,IF(C289&lt;=Scenario!$AA$14,10,IF(C289&lt;=Scenario!$AA$15,11,IF(C289&lt;=Scenario!$AA$16,12,IF(C289&lt;=Scenario!$AA$17,13,IF(C289&lt;=Scenario!$AA$18,14,15))))))))))))))))</f>
        <v> </v>
      </c>
      <c r="Z289" s="3" t="str">
        <f t="shared" si="14"/>
        <v>#VALUE!</v>
      </c>
      <c r="AA289" s="3" t="str">
        <f t="shared" si="15"/>
        <v>#VALUE!</v>
      </c>
      <c r="AB289" s="95" t="str">
        <f t="shared" si="16"/>
        <v>#VALUE!</v>
      </c>
      <c r="AC289" s="69" t="str">
        <f t="shared" si="17"/>
        <v>missing data</v>
      </c>
      <c r="AD289" s="74" t="str">
        <f t="shared" si="18"/>
        <v>missing data</v>
      </c>
      <c r="AE289" s="75" t="str">
        <f t="shared" si="19"/>
        <v>#VALUE!</v>
      </c>
      <c r="AF289" s="75" t="str">
        <f t="shared" si="20"/>
        <v>#VALUE!</v>
      </c>
    </row>
    <row r="290" ht="15.75" customHeight="1">
      <c r="A290" s="3" t="s">
        <v>2544</v>
      </c>
      <c r="B290" s="121"/>
      <c r="C290" s="60"/>
      <c r="D290" s="60"/>
      <c r="E290" s="59">
        <f t="shared" si="21"/>
        <v>0</v>
      </c>
      <c r="F290" s="60"/>
      <c r="G290" s="122"/>
      <c r="H290" s="122"/>
      <c r="I290" s="122"/>
      <c r="J290" s="120" t="str">
        <f t="shared" si="2"/>
        <v> </v>
      </c>
      <c r="K290" s="3" t="str">
        <f t="shared" si="3"/>
        <v> </v>
      </c>
      <c r="L290" s="3" t="str">
        <f t="shared" si="4"/>
        <v> </v>
      </c>
      <c r="M290" s="3">
        <f t="shared" si="5"/>
        <v>0</v>
      </c>
      <c r="N290" s="3" t="str">
        <f t="shared" si="6"/>
        <v> </v>
      </c>
      <c r="O290" s="3" t="str">
        <f t="shared" si="7"/>
        <v> </v>
      </c>
      <c r="P290" s="3" t="str">
        <f t="shared" si="22"/>
        <v> </v>
      </c>
      <c r="Q290" s="120" t="str">
        <f t="shared" si="9"/>
        <v>#VALUE!</v>
      </c>
      <c r="R290" s="3" t="str">
        <f t="shared" si="10"/>
        <v>#VALUE!</v>
      </c>
      <c r="S290" s="95" t="str">
        <f t="shared" si="11"/>
        <v>#VALUE!</v>
      </c>
      <c r="T290" s="69" t="str">
        <f t="shared" si="12"/>
        <v>donnée(s) manquante(s)</v>
      </c>
      <c r="U290" s="70" t="str">
        <f t="shared" si="13"/>
        <v>donnée(s) manquante(s)</v>
      </c>
      <c r="V290" s="3" t="str">
        <f>IF(ISBLANK(H290)," ",IF(H290&lt;=Scenario!$C$3,0,IF(H290&lt;=Scenario!$C$5,1,IF(H290&lt;=Scenario!$C$6,2,IF(H290&lt;=Scenario!$C$7,3,IF(H290&lt;=Scenario!$C$8,4,5))))))</f>
        <v> </v>
      </c>
      <c r="W290" s="3" t="str">
        <f>IF(ISBLANK(I290)," ",IF(I290&lt;=Scenario!$G$3,0,IF(I290&lt;=Scenario!$G$5,1,IF(I290&lt;=Scenario!$G$6,2,IF(I290&lt;=Scenario!$G$7,3,IF(I290&lt;=Scenario!$G$8,4,IF(I290&lt;=Scenario!$G$9,5,IF(I290&lt;=Scenario!$G$10,6,7))))))))</f>
        <v> </v>
      </c>
      <c r="X290" s="3" t="str">
        <f>IF(ISBLANK(F290)," ",IF(F290&lt;=Scenario!$O$3,0,IF(F290&lt;=Scenario!$O$5,1,IF(F290&lt;=Scenario!$O$6,2,IF(F290&lt;=Scenario!$O$7,3,IF(F290&lt;=Scenario!$O$8,4,IF(F290&lt;=Scenario!$O$9,5,IF(F290&lt;=Scenario!$O$10,6,IF(F290&lt;=Scenario!$O$11,7,IF(F290&lt;=Scenario!$O$12,8,IF(F290&lt;=Scenario!$O$13,9,IF(F290&lt;=Scenario!$O$14,10,IF(F290&lt;=Scenario!$O$15,11,IF(F290&lt;=Scenario!$O$16,12,IF(F290&lt;=Scenario!$O$17,13,IF(F290&lt;=Scenario!$O$18,14,IF(F290&lt;=Scenario!$O$19,15,IF(F290&lt;=Scenario!$O$20,16,IF(F290&lt;=Scenario!$O$21,17,IF(F290&lt;=Scenario!$O$22,18,IF(F290&lt;=Scenario!$O$23,19,20)))))))))))))))))))))</f>
        <v> </v>
      </c>
      <c r="Y290" s="3" t="str">
        <f>IF(ISBLANK(C290)," ",IF(C290&lt;=Scenario!$AA$3,0,IF(C290&lt;=Scenario!$AA$5,1,IF(C290&lt;=Scenario!$AA$6,2,IF(C290&lt;=Scenario!$AA$7,3,IF(C290&lt;=Scenario!$AA$8,4,IF(C290&lt;=Scenario!$AA$9,5,IF(C290&lt;=Scenario!$AA$10,6,IF(C290&lt;=Scenario!$AA$11,7,IF(C290&lt;=Scenario!$AA$12,8,IF(C290&lt;=Scenario!$AA$13,9,IF(C290&lt;=Scenario!$AA$14,10,IF(C290&lt;=Scenario!$AA$15,11,IF(C290&lt;=Scenario!$AA$16,12,IF(C290&lt;=Scenario!$AA$17,13,IF(C290&lt;=Scenario!$AA$18,14,15))))))))))))))))</f>
        <v> </v>
      </c>
      <c r="Z290" s="3" t="str">
        <f t="shared" si="14"/>
        <v>#VALUE!</v>
      </c>
      <c r="AA290" s="3" t="str">
        <f t="shared" si="15"/>
        <v>#VALUE!</v>
      </c>
      <c r="AB290" s="95" t="str">
        <f t="shared" si="16"/>
        <v>#VALUE!</v>
      </c>
      <c r="AC290" s="69" t="str">
        <f t="shared" si="17"/>
        <v>missing data</v>
      </c>
      <c r="AD290" s="74" t="str">
        <f t="shared" si="18"/>
        <v>missing data</v>
      </c>
      <c r="AE290" s="75" t="str">
        <f t="shared" si="19"/>
        <v>#VALUE!</v>
      </c>
      <c r="AF290" s="75" t="str">
        <f t="shared" si="20"/>
        <v>#VALUE!</v>
      </c>
    </row>
    <row r="291" ht="15.75" customHeight="1">
      <c r="A291" s="3" t="s">
        <v>2545</v>
      </c>
      <c r="B291" s="121"/>
      <c r="C291" s="60"/>
      <c r="D291" s="60"/>
      <c r="E291" s="59">
        <f t="shared" si="21"/>
        <v>0</v>
      </c>
      <c r="F291" s="60"/>
      <c r="G291" s="122"/>
      <c r="H291" s="122"/>
      <c r="I291" s="122"/>
      <c r="J291" s="120" t="str">
        <f t="shared" si="2"/>
        <v> </v>
      </c>
      <c r="K291" s="3" t="str">
        <f t="shared" si="3"/>
        <v> </v>
      </c>
      <c r="L291" s="3" t="str">
        <f t="shared" si="4"/>
        <v> </v>
      </c>
      <c r="M291" s="3">
        <f t="shared" si="5"/>
        <v>0</v>
      </c>
      <c r="N291" s="3" t="str">
        <f t="shared" si="6"/>
        <v> </v>
      </c>
      <c r="O291" s="3" t="str">
        <f t="shared" si="7"/>
        <v> </v>
      </c>
      <c r="P291" s="3" t="str">
        <f t="shared" si="22"/>
        <v> </v>
      </c>
      <c r="Q291" s="120" t="str">
        <f t="shared" si="9"/>
        <v>#VALUE!</v>
      </c>
      <c r="R291" s="3" t="str">
        <f t="shared" si="10"/>
        <v>#VALUE!</v>
      </c>
      <c r="S291" s="95" t="str">
        <f t="shared" si="11"/>
        <v>#VALUE!</v>
      </c>
      <c r="T291" s="69" t="str">
        <f t="shared" si="12"/>
        <v>donnée(s) manquante(s)</v>
      </c>
      <c r="U291" s="70" t="str">
        <f t="shared" si="13"/>
        <v>donnée(s) manquante(s)</v>
      </c>
      <c r="V291" s="3" t="str">
        <f>IF(ISBLANK(H291)," ",IF(H291&lt;=Scenario!$C$3,0,IF(H291&lt;=Scenario!$C$5,1,IF(H291&lt;=Scenario!$C$6,2,IF(H291&lt;=Scenario!$C$7,3,IF(H291&lt;=Scenario!$C$8,4,5))))))</f>
        <v> </v>
      </c>
      <c r="W291" s="3" t="str">
        <f>IF(ISBLANK(I291)," ",IF(I291&lt;=Scenario!$G$3,0,IF(I291&lt;=Scenario!$G$5,1,IF(I291&lt;=Scenario!$G$6,2,IF(I291&lt;=Scenario!$G$7,3,IF(I291&lt;=Scenario!$G$8,4,IF(I291&lt;=Scenario!$G$9,5,IF(I291&lt;=Scenario!$G$10,6,7))))))))</f>
        <v> </v>
      </c>
      <c r="X291" s="3" t="str">
        <f>IF(ISBLANK(F291)," ",IF(F291&lt;=Scenario!$O$3,0,IF(F291&lt;=Scenario!$O$5,1,IF(F291&lt;=Scenario!$O$6,2,IF(F291&lt;=Scenario!$O$7,3,IF(F291&lt;=Scenario!$O$8,4,IF(F291&lt;=Scenario!$O$9,5,IF(F291&lt;=Scenario!$O$10,6,IF(F291&lt;=Scenario!$O$11,7,IF(F291&lt;=Scenario!$O$12,8,IF(F291&lt;=Scenario!$O$13,9,IF(F291&lt;=Scenario!$O$14,10,IF(F291&lt;=Scenario!$O$15,11,IF(F291&lt;=Scenario!$O$16,12,IF(F291&lt;=Scenario!$O$17,13,IF(F291&lt;=Scenario!$O$18,14,IF(F291&lt;=Scenario!$O$19,15,IF(F291&lt;=Scenario!$O$20,16,IF(F291&lt;=Scenario!$O$21,17,IF(F291&lt;=Scenario!$O$22,18,IF(F291&lt;=Scenario!$O$23,19,20)))))))))))))))))))))</f>
        <v> </v>
      </c>
      <c r="Y291" s="3" t="str">
        <f>IF(ISBLANK(C291)," ",IF(C291&lt;=Scenario!$AA$3,0,IF(C291&lt;=Scenario!$AA$5,1,IF(C291&lt;=Scenario!$AA$6,2,IF(C291&lt;=Scenario!$AA$7,3,IF(C291&lt;=Scenario!$AA$8,4,IF(C291&lt;=Scenario!$AA$9,5,IF(C291&lt;=Scenario!$AA$10,6,IF(C291&lt;=Scenario!$AA$11,7,IF(C291&lt;=Scenario!$AA$12,8,IF(C291&lt;=Scenario!$AA$13,9,IF(C291&lt;=Scenario!$AA$14,10,IF(C291&lt;=Scenario!$AA$15,11,IF(C291&lt;=Scenario!$AA$16,12,IF(C291&lt;=Scenario!$AA$17,13,IF(C291&lt;=Scenario!$AA$18,14,15))))))))))))))))</f>
        <v> </v>
      </c>
      <c r="Z291" s="3" t="str">
        <f t="shared" si="14"/>
        <v>#VALUE!</v>
      </c>
      <c r="AA291" s="3" t="str">
        <f t="shared" si="15"/>
        <v>#VALUE!</v>
      </c>
      <c r="AB291" s="95" t="str">
        <f t="shared" si="16"/>
        <v>#VALUE!</v>
      </c>
      <c r="AC291" s="69" t="str">
        <f t="shared" si="17"/>
        <v>missing data</v>
      </c>
      <c r="AD291" s="74" t="str">
        <f t="shared" si="18"/>
        <v>missing data</v>
      </c>
      <c r="AE291" s="75" t="str">
        <f t="shared" si="19"/>
        <v>#VALUE!</v>
      </c>
      <c r="AF291" s="75" t="str">
        <f t="shared" si="20"/>
        <v>#VALUE!</v>
      </c>
    </row>
    <row r="292" ht="15.75" customHeight="1">
      <c r="A292" s="3" t="s">
        <v>2546</v>
      </c>
      <c r="B292" s="121"/>
      <c r="C292" s="60"/>
      <c r="D292" s="60"/>
      <c r="E292" s="59">
        <f t="shared" si="21"/>
        <v>0</v>
      </c>
      <c r="F292" s="60"/>
      <c r="G292" s="122"/>
      <c r="H292" s="122"/>
      <c r="I292" s="122"/>
      <c r="J292" s="120" t="str">
        <f t="shared" si="2"/>
        <v> </v>
      </c>
      <c r="K292" s="3" t="str">
        <f t="shared" si="3"/>
        <v> </v>
      </c>
      <c r="L292" s="3" t="str">
        <f t="shared" si="4"/>
        <v> </v>
      </c>
      <c r="M292" s="3">
        <f t="shared" si="5"/>
        <v>0</v>
      </c>
      <c r="N292" s="3" t="str">
        <f t="shared" si="6"/>
        <v> </v>
      </c>
      <c r="O292" s="3" t="str">
        <f t="shared" si="7"/>
        <v> </v>
      </c>
      <c r="P292" s="3" t="str">
        <f t="shared" si="22"/>
        <v> </v>
      </c>
      <c r="Q292" s="120" t="str">
        <f t="shared" si="9"/>
        <v>#VALUE!</v>
      </c>
      <c r="R292" s="3" t="str">
        <f t="shared" si="10"/>
        <v>#VALUE!</v>
      </c>
      <c r="S292" s="95" t="str">
        <f t="shared" si="11"/>
        <v>#VALUE!</v>
      </c>
      <c r="T292" s="69" t="str">
        <f t="shared" si="12"/>
        <v>donnée(s) manquante(s)</v>
      </c>
      <c r="U292" s="70" t="str">
        <f t="shared" si="13"/>
        <v>donnée(s) manquante(s)</v>
      </c>
      <c r="V292" s="3" t="str">
        <f>IF(ISBLANK(H292)," ",IF(H292&lt;=Scenario!$C$3,0,IF(H292&lt;=Scenario!$C$5,1,IF(H292&lt;=Scenario!$C$6,2,IF(H292&lt;=Scenario!$C$7,3,IF(H292&lt;=Scenario!$C$8,4,5))))))</f>
        <v> </v>
      </c>
      <c r="W292" s="3" t="str">
        <f>IF(ISBLANK(I292)," ",IF(I292&lt;=Scenario!$G$3,0,IF(I292&lt;=Scenario!$G$5,1,IF(I292&lt;=Scenario!$G$6,2,IF(I292&lt;=Scenario!$G$7,3,IF(I292&lt;=Scenario!$G$8,4,IF(I292&lt;=Scenario!$G$9,5,IF(I292&lt;=Scenario!$G$10,6,7))))))))</f>
        <v> </v>
      </c>
      <c r="X292" s="3" t="str">
        <f>IF(ISBLANK(F292)," ",IF(F292&lt;=Scenario!$O$3,0,IF(F292&lt;=Scenario!$O$5,1,IF(F292&lt;=Scenario!$O$6,2,IF(F292&lt;=Scenario!$O$7,3,IF(F292&lt;=Scenario!$O$8,4,IF(F292&lt;=Scenario!$O$9,5,IF(F292&lt;=Scenario!$O$10,6,IF(F292&lt;=Scenario!$O$11,7,IF(F292&lt;=Scenario!$O$12,8,IF(F292&lt;=Scenario!$O$13,9,IF(F292&lt;=Scenario!$O$14,10,IF(F292&lt;=Scenario!$O$15,11,IF(F292&lt;=Scenario!$O$16,12,IF(F292&lt;=Scenario!$O$17,13,IF(F292&lt;=Scenario!$O$18,14,IF(F292&lt;=Scenario!$O$19,15,IF(F292&lt;=Scenario!$O$20,16,IF(F292&lt;=Scenario!$O$21,17,IF(F292&lt;=Scenario!$O$22,18,IF(F292&lt;=Scenario!$O$23,19,20)))))))))))))))))))))</f>
        <v> </v>
      </c>
      <c r="Y292" s="3" t="str">
        <f>IF(ISBLANK(C292)," ",IF(C292&lt;=Scenario!$AA$3,0,IF(C292&lt;=Scenario!$AA$5,1,IF(C292&lt;=Scenario!$AA$6,2,IF(C292&lt;=Scenario!$AA$7,3,IF(C292&lt;=Scenario!$AA$8,4,IF(C292&lt;=Scenario!$AA$9,5,IF(C292&lt;=Scenario!$AA$10,6,IF(C292&lt;=Scenario!$AA$11,7,IF(C292&lt;=Scenario!$AA$12,8,IF(C292&lt;=Scenario!$AA$13,9,IF(C292&lt;=Scenario!$AA$14,10,IF(C292&lt;=Scenario!$AA$15,11,IF(C292&lt;=Scenario!$AA$16,12,IF(C292&lt;=Scenario!$AA$17,13,IF(C292&lt;=Scenario!$AA$18,14,15))))))))))))))))</f>
        <v> </v>
      </c>
      <c r="Z292" s="3" t="str">
        <f t="shared" si="14"/>
        <v>#VALUE!</v>
      </c>
      <c r="AA292" s="3" t="str">
        <f t="shared" si="15"/>
        <v>#VALUE!</v>
      </c>
      <c r="AB292" s="95" t="str">
        <f t="shared" si="16"/>
        <v>#VALUE!</v>
      </c>
      <c r="AC292" s="69" t="str">
        <f t="shared" si="17"/>
        <v>missing data</v>
      </c>
      <c r="AD292" s="74" t="str">
        <f t="shared" si="18"/>
        <v>missing data</v>
      </c>
      <c r="AE292" s="75" t="str">
        <f t="shared" si="19"/>
        <v>#VALUE!</v>
      </c>
      <c r="AF292" s="75" t="str">
        <f t="shared" si="20"/>
        <v>#VALUE!</v>
      </c>
    </row>
    <row r="293" ht="15.75" customHeight="1">
      <c r="A293" s="3" t="s">
        <v>2547</v>
      </c>
      <c r="B293" s="121"/>
      <c r="C293" s="60"/>
      <c r="D293" s="60"/>
      <c r="E293" s="59">
        <f t="shared" si="21"/>
        <v>0</v>
      </c>
      <c r="F293" s="60"/>
      <c r="G293" s="122"/>
      <c r="H293" s="122"/>
      <c r="I293" s="122"/>
      <c r="J293" s="120" t="str">
        <f t="shared" si="2"/>
        <v> </v>
      </c>
      <c r="K293" s="3" t="str">
        <f t="shared" si="3"/>
        <v> </v>
      </c>
      <c r="L293" s="3" t="str">
        <f t="shared" si="4"/>
        <v> </v>
      </c>
      <c r="M293" s="3">
        <f t="shared" si="5"/>
        <v>0</v>
      </c>
      <c r="N293" s="3" t="str">
        <f t="shared" si="6"/>
        <v> </v>
      </c>
      <c r="O293" s="3" t="str">
        <f t="shared" si="7"/>
        <v> </v>
      </c>
      <c r="P293" s="3" t="str">
        <f t="shared" si="22"/>
        <v> </v>
      </c>
      <c r="Q293" s="120" t="str">
        <f t="shared" si="9"/>
        <v>#VALUE!</v>
      </c>
      <c r="R293" s="3" t="str">
        <f t="shared" si="10"/>
        <v>#VALUE!</v>
      </c>
      <c r="S293" s="95" t="str">
        <f t="shared" si="11"/>
        <v>#VALUE!</v>
      </c>
      <c r="T293" s="69" t="str">
        <f t="shared" si="12"/>
        <v>donnée(s) manquante(s)</v>
      </c>
      <c r="U293" s="70" t="str">
        <f t="shared" si="13"/>
        <v>donnée(s) manquante(s)</v>
      </c>
      <c r="V293" s="3" t="str">
        <f>IF(ISBLANK(H293)," ",IF(H293&lt;=Scenario!$C$3,0,IF(H293&lt;=Scenario!$C$5,1,IF(H293&lt;=Scenario!$C$6,2,IF(H293&lt;=Scenario!$C$7,3,IF(H293&lt;=Scenario!$C$8,4,5))))))</f>
        <v> </v>
      </c>
      <c r="W293" s="3" t="str">
        <f>IF(ISBLANK(I293)," ",IF(I293&lt;=Scenario!$G$3,0,IF(I293&lt;=Scenario!$G$5,1,IF(I293&lt;=Scenario!$G$6,2,IF(I293&lt;=Scenario!$G$7,3,IF(I293&lt;=Scenario!$G$8,4,IF(I293&lt;=Scenario!$G$9,5,IF(I293&lt;=Scenario!$G$10,6,7))))))))</f>
        <v> </v>
      </c>
      <c r="X293" s="3" t="str">
        <f>IF(ISBLANK(F293)," ",IF(F293&lt;=Scenario!$O$3,0,IF(F293&lt;=Scenario!$O$5,1,IF(F293&lt;=Scenario!$O$6,2,IF(F293&lt;=Scenario!$O$7,3,IF(F293&lt;=Scenario!$O$8,4,IF(F293&lt;=Scenario!$O$9,5,IF(F293&lt;=Scenario!$O$10,6,IF(F293&lt;=Scenario!$O$11,7,IF(F293&lt;=Scenario!$O$12,8,IF(F293&lt;=Scenario!$O$13,9,IF(F293&lt;=Scenario!$O$14,10,IF(F293&lt;=Scenario!$O$15,11,IF(F293&lt;=Scenario!$O$16,12,IF(F293&lt;=Scenario!$O$17,13,IF(F293&lt;=Scenario!$O$18,14,IF(F293&lt;=Scenario!$O$19,15,IF(F293&lt;=Scenario!$O$20,16,IF(F293&lt;=Scenario!$O$21,17,IF(F293&lt;=Scenario!$O$22,18,IF(F293&lt;=Scenario!$O$23,19,20)))))))))))))))))))))</f>
        <v> </v>
      </c>
      <c r="Y293" s="3" t="str">
        <f>IF(ISBLANK(C293)," ",IF(C293&lt;=Scenario!$AA$3,0,IF(C293&lt;=Scenario!$AA$5,1,IF(C293&lt;=Scenario!$AA$6,2,IF(C293&lt;=Scenario!$AA$7,3,IF(C293&lt;=Scenario!$AA$8,4,IF(C293&lt;=Scenario!$AA$9,5,IF(C293&lt;=Scenario!$AA$10,6,IF(C293&lt;=Scenario!$AA$11,7,IF(C293&lt;=Scenario!$AA$12,8,IF(C293&lt;=Scenario!$AA$13,9,IF(C293&lt;=Scenario!$AA$14,10,IF(C293&lt;=Scenario!$AA$15,11,IF(C293&lt;=Scenario!$AA$16,12,IF(C293&lt;=Scenario!$AA$17,13,IF(C293&lt;=Scenario!$AA$18,14,15))))))))))))))))</f>
        <v> </v>
      </c>
      <c r="Z293" s="3" t="str">
        <f t="shared" si="14"/>
        <v>#VALUE!</v>
      </c>
      <c r="AA293" s="3" t="str">
        <f t="shared" si="15"/>
        <v>#VALUE!</v>
      </c>
      <c r="AB293" s="95" t="str">
        <f t="shared" si="16"/>
        <v>#VALUE!</v>
      </c>
      <c r="AC293" s="69" t="str">
        <f t="shared" si="17"/>
        <v>missing data</v>
      </c>
      <c r="AD293" s="74" t="str">
        <f t="shared" si="18"/>
        <v>missing data</v>
      </c>
      <c r="AE293" s="75" t="str">
        <f t="shared" si="19"/>
        <v>#VALUE!</v>
      </c>
      <c r="AF293" s="75" t="str">
        <f t="shared" si="20"/>
        <v>#VALUE!</v>
      </c>
    </row>
    <row r="294" ht="15.75" customHeight="1">
      <c r="A294" s="3" t="s">
        <v>2548</v>
      </c>
      <c r="B294" s="121"/>
      <c r="C294" s="60"/>
      <c r="D294" s="60"/>
      <c r="E294" s="59">
        <f t="shared" si="21"/>
        <v>0</v>
      </c>
      <c r="F294" s="60"/>
      <c r="G294" s="122"/>
      <c r="H294" s="122"/>
      <c r="I294" s="122"/>
      <c r="J294" s="120" t="str">
        <f t="shared" si="2"/>
        <v> </v>
      </c>
      <c r="K294" s="3" t="str">
        <f t="shared" si="3"/>
        <v> </v>
      </c>
      <c r="L294" s="3" t="str">
        <f t="shared" si="4"/>
        <v> </v>
      </c>
      <c r="M294" s="3">
        <f t="shared" si="5"/>
        <v>0</v>
      </c>
      <c r="N294" s="3" t="str">
        <f t="shared" si="6"/>
        <v> </v>
      </c>
      <c r="O294" s="3" t="str">
        <f t="shared" si="7"/>
        <v> </v>
      </c>
      <c r="P294" s="3" t="str">
        <f t="shared" si="22"/>
        <v> </v>
      </c>
      <c r="Q294" s="120" t="str">
        <f t="shared" si="9"/>
        <v>#VALUE!</v>
      </c>
      <c r="R294" s="3" t="str">
        <f t="shared" si="10"/>
        <v>#VALUE!</v>
      </c>
      <c r="S294" s="95" t="str">
        <f t="shared" si="11"/>
        <v>#VALUE!</v>
      </c>
      <c r="T294" s="69" t="str">
        <f t="shared" si="12"/>
        <v>donnée(s) manquante(s)</v>
      </c>
      <c r="U294" s="70" t="str">
        <f t="shared" si="13"/>
        <v>donnée(s) manquante(s)</v>
      </c>
      <c r="V294" s="3" t="str">
        <f>IF(ISBLANK(H294)," ",IF(H294&lt;=Scenario!$C$3,0,IF(H294&lt;=Scenario!$C$5,1,IF(H294&lt;=Scenario!$C$6,2,IF(H294&lt;=Scenario!$C$7,3,IF(H294&lt;=Scenario!$C$8,4,5))))))</f>
        <v> </v>
      </c>
      <c r="W294" s="3" t="str">
        <f>IF(ISBLANK(I294)," ",IF(I294&lt;=Scenario!$G$3,0,IF(I294&lt;=Scenario!$G$5,1,IF(I294&lt;=Scenario!$G$6,2,IF(I294&lt;=Scenario!$G$7,3,IF(I294&lt;=Scenario!$G$8,4,IF(I294&lt;=Scenario!$G$9,5,IF(I294&lt;=Scenario!$G$10,6,7))))))))</f>
        <v> </v>
      </c>
      <c r="X294" s="3" t="str">
        <f>IF(ISBLANK(F294)," ",IF(F294&lt;=Scenario!$O$3,0,IF(F294&lt;=Scenario!$O$5,1,IF(F294&lt;=Scenario!$O$6,2,IF(F294&lt;=Scenario!$O$7,3,IF(F294&lt;=Scenario!$O$8,4,IF(F294&lt;=Scenario!$O$9,5,IF(F294&lt;=Scenario!$O$10,6,IF(F294&lt;=Scenario!$O$11,7,IF(F294&lt;=Scenario!$O$12,8,IF(F294&lt;=Scenario!$O$13,9,IF(F294&lt;=Scenario!$O$14,10,IF(F294&lt;=Scenario!$O$15,11,IF(F294&lt;=Scenario!$O$16,12,IF(F294&lt;=Scenario!$O$17,13,IF(F294&lt;=Scenario!$O$18,14,IF(F294&lt;=Scenario!$O$19,15,IF(F294&lt;=Scenario!$O$20,16,IF(F294&lt;=Scenario!$O$21,17,IF(F294&lt;=Scenario!$O$22,18,IF(F294&lt;=Scenario!$O$23,19,20)))))))))))))))))))))</f>
        <v> </v>
      </c>
      <c r="Y294" s="3" t="str">
        <f>IF(ISBLANK(C294)," ",IF(C294&lt;=Scenario!$AA$3,0,IF(C294&lt;=Scenario!$AA$5,1,IF(C294&lt;=Scenario!$AA$6,2,IF(C294&lt;=Scenario!$AA$7,3,IF(C294&lt;=Scenario!$AA$8,4,IF(C294&lt;=Scenario!$AA$9,5,IF(C294&lt;=Scenario!$AA$10,6,IF(C294&lt;=Scenario!$AA$11,7,IF(C294&lt;=Scenario!$AA$12,8,IF(C294&lt;=Scenario!$AA$13,9,IF(C294&lt;=Scenario!$AA$14,10,IF(C294&lt;=Scenario!$AA$15,11,IF(C294&lt;=Scenario!$AA$16,12,IF(C294&lt;=Scenario!$AA$17,13,IF(C294&lt;=Scenario!$AA$18,14,15))))))))))))))))</f>
        <v> </v>
      </c>
      <c r="Z294" s="3" t="str">
        <f t="shared" si="14"/>
        <v>#VALUE!</v>
      </c>
      <c r="AA294" s="3" t="str">
        <f t="shared" si="15"/>
        <v>#VALUE!</v>
      </c>
      <c r="AB294" s="95" t="str">
        <f t="shared" si="16"/>
        <v>#VALUE!</v>
      </c>
      <c r="AC294" s="69" t="str">
        <f t="shared" si="17"/>
        <v>missing data</v>
      </c>
      <c r="AD294" s="74" t="str">
        <f t="shared" si="18"/>
        <v>missing data</v>
      </c>
      <c r="AE294" s="75" t="str">
        <f t="shared" si="19"/>
        <v>#VALUE!</v>
      </c>
      <c r="AF294" s="75" t="str">
        <f t="shared" si="20"/>
        <v>#VALUE!</v>
      </c>
    </row>
    <row r="295" ht="15.75" customHeight="1">
      <c r="A295" s="3" t="s">
        <v>2549</v>
      </c>
      <c r="B295" s="121"/>
      <c r="C295" s="60"/>
      <c r="D295" s="60"/>
      <c r="E295" s="59">
        <f t="shared" si="21"/>
        <v>0</v>
      </c>
      <c r="F295" s="60"/>
      <c r="G295" s="122"/>
      <c r="H295" s="122"/>
      <c r="I295" s="122"/>
      <c r="J295" s="120" t="str">
        <f t="shared" si="2"/>
        <v> </v>
      </c>
      <c r="K295" s="3" t="str">
        <f t="shared" si="3"/>
        <v> </v>
      </c>
      <c r="L295" s="3" t="str">
        <f t="shared" si="4"/>
        <v> </v>
      </c>
      <c r="M295" s="3">
        <f t="shared" si="5"/>
        <v>0</v>
      </c>
      <c r="N295" s="3" t="str">
        <f t="shared" si="6"/>
        <v> </v>
      </c>
      <c r="O295" s="3" t="str">
        <f t="shared" si="7"/>
        <v> </v>
      </c>
      <c r="P295" s="3" t="str">
        <f t="shared" si="22"/>
        <v> </v>
      </c>
      <c r="Q295" s="120" t="str">
        <f t="shared" si="9"/>
        <v>#VALUE!</v>
      </c>
      <c r="R295" s="3" t="str">
        <f t="shared" si="10"/>
        <v>#VALUE!</v>
      </c>
      <c r="S295" s="95" t="str">
        <f t="shared" si="11"/>
        <v>#VALUE!</v>
      </c>
      <c r="T295" s="69" t="str">
        <f t="shared" si="12"/>
        <v>donnée(s) manquante(s)</v>
      </c>
      <c r="U295" s="70" t="str">
        <f t="shared" si="13"/>
        <v>donnée(s) manquante(s)</v>
      </c>
      <c r="V295" s="3" t="str">
        <f>IF(ISBLANK(H295)," ",IF(H295&lt;=Scenario!$C$3,0,IF(H295&lt;=Scenario!$C$5,1,IF(H295&lt;=Scenario!$C$6,2,IF(H295&lt;=Scenario!$C$7,3,IF(H295&lt;=Scenario!$C$8,4,5))))))</f>
        <v> </v>
      </c>
      <c r="W295" s="3" t="str">
        <f>IF(ISBLANK(I295)," ",IF(I295&lt;=Scenario!$G$3,0,IF(I295&lt;=Scenario!$G$5,1,IF(I295&lt;=Scenario!$G$6,2,IF(I295&lt;=Scenario!$G$7,3,IF(I295&lt;=Scenario!$G$8,4,IF(I295&lt;=Scenario!$G$9,5,IF(I295&lt;=Scenario!$G$10,6,7))))))))</f>
        <v> </v>
      </c>
      <c r="X295" s="3" t="str">
        <f>IF(ISBLANK(F295)," ",IF(F295&lt;=Scenario!$O$3,0,IF(F295&lt;=Scenario!$O$5,1,IF(F295&lt;=Scenario!$O$6,2,IF(F295&lt;=Scenario!$O$7,3,IF(F295&lt;=Scenario!$O$8,4,IF(F295&lt;=Scenario!$O$9,5,IF(F295&lt;=Scenario!$O$10,6,IF(F295&lt;=Scenario!$O$11,7,IF(F295&lt;=Scenario!$O$12,8,IF(F295&lt;=Scenario!$O$13,9,IF(F295&lt;=Scenario!$O$14,10,IF(F295&lt;=Scenario!$O$15,11,IF(F295&lt;=Scenario!$O$16,12,IF(F295&lt;=Scenario!$O$17,13,IF(F295&lt;=Scenario!$O$18,14,IF(F295&lt;=Scenario!$O$19,15,IF(F295&lt;=Scenario!$O$20,16,IF(F295&lt;=Scenario!$O$21,17,IF(F295&lt;=Scenario!$O$22,18,IF(F295&lt;=Scenario!$O$23,19,20)))))))))))))))))))))</f>
        <v> </v>
      </c>
      <c r="Y295" s="3" t="str">
        <f>IF(ISBLANK(C295)," ",IF(C295&lt;=Scenario!$AA$3,0,IF(C295&lt;=Scenario!$AA$5,1,IF(C295&lt;=Scenario!$AA$6,2,IF(C295&lt;=Scenario!$AA$7,3,IF(C295&lt;=Scenario!$AA$8,4,IF(C295&lt;=Scenario!$AA$9,5,IF(C295&lt;=Scenario!$AA$10,6,IF(C295&lt;=Scenario!$AA$11,7,IF(C295&lt;=Scenario!$AA$12,8,IF(C295&lt;=Scenario!$AA$13,9,IF(C295&lt;=Scenario!$AA$14,10,IF(C295&lt;=Scenario!$AA$15,11,IF(C295&lt;=Scenario!$AA$16,12,IF(C295&lt;=Scenario!$AA$17,13,IF(C295&lt;=Scenario!$AA$18,14,15))))))))))))))))</f>
        <v> </v>
      </c>
      <c r="Z295" s="3" t="str">
        <f t="shared" si="14"/>
        <v>#VALUE!</v>
      </c>
      <c r="AA295" s="3" t="str">
        <f t="shared" si="15"/>
        <v>#VALUE!</v>
      </c>
      <c r="AB295" s="95" t="str">
        <f t="shared" si="16"/>
        <v>#VALUE!</v>
      </c>
      <c r="AC295" s="69" t="str">
        <f t="shared" si="17"/>
        <v>missing data</v>
      </c>
      <c r="AD295" s="74" t="str">
        <f t="shared" si="18"/>
        <v>missing data</v>
      </c>
      <c r="AE295" s="75" t="str">
        <f t="shared" si="19"/>
        <v>#VALUE!</v>
      </c>
      <c r="AF295" s="75" t="str">
        <f t="shared" si="20"/>
        <v>#VALUE!</v>
      </c>
    </row>
    <row r="296" ht="15.75" customHeight="1">
      <c r="A296" s="3" t="s">
        <v>2550</v>
      </c>
      <c r="B296" s="121"/>
      <c r="C296" s="60"/>
      <c r="D296" s="60"/>
      <c r="E296" s="59">
        <f t="shared" si="21"/>
        <v>0</v>
      </c>
      <c r="F296" s="60"/>
      <c r="G296" s="122"/>
      <c r="H296" s="122"/>
      <c r="I296" s="122"/>
      <c r="J296" s="120" t="str">
        <f t="shared" si="2"/>
        <v> </v>
      </c>
      <c r="K296" s="3" t="str">
        <f t="shared" si="3"/>
        <v> </v>
      </c>
      <c r="L296" s="3" t="str">
        <f t="shared" si="4"/>
        <v> </v>
      </c>
      <c r="M296" s="3">
        <f t="shared" si="5"/>
        <v>0</v>
      </c>
      <c r="N296" s="3" t="str">
        <f t="shared" si="6"/>
        <v> </v>
      </c>
      <c r="O296" s="3" t="str">
        <f t="shared" si="7"/>
        <v> </v>
      </c>
      <c r="P296" s="3" t="str">
        <f t="shared" si="22"/>
        <v> </v>
      </c>
      <c r="Q296" s="120" t="str">
        <f t="shared" si="9"/>
        <v>#VALUE!</v>
      </c>
      <c r="R296" s="3" t="str">
        <f t="shared" si="10"/>
        <v>#VALUE!</v>
      </c>
      <c r="S296" s="95" t="str">
        <f t="shared" si="11"/>
        <v>#VALUE!</v>
      </c>
      <c r="T296" s="69" t="str">
        <f t="shared" si="12"/>
        <v>donnée(s) manquante(s)</v>
      </c>
      <c r="U296" s="70" t="str">
        <f t="shared" si="13"/>
        <v>donnée(s) manquante(s)</v>
      </c>
      <c r="V296" s="3" t="str">
        <f>IF(ISBLANK(H296)," ",IF(H296&lt;=Scenario!$C$3,0,IF(H296&lt;=Scenario!$C$5,1,IF(H296&lt;=Scenario!$C$6,2,IF(H296&lt;=Scenario!$C$7,3,IF(H296&lt;=Scenario!$C$8,4,5))))))</f>
        <v> </v>
      </c>
      <c r="W296" s="3" t="str">
        <f>IF(ISBLANK(I296)," ",IF(I296&lt;=Scenario!$G$3,0,IF(I296&lt;=Scenario!$G$5,1,IF(I296&lt;=Scenario!$G$6,2,IF(I296&lt;=Scenario!$G$7,3,IF(I296&lt;=Scenario!$G$8,4,IF(I296&lt;=Scenario!$G$9,5,IF(I296&lt;=Scenario!$G$10,6,7))))))))</f>
        <v> </v>
      </c>
      <c r="X296" s="3" t="str">
        <f>IF(ISBLANK(F296)," ",IF(F296&lt;=Scenario!$O$3,0,IF(F296&lt;=Scenario!$O$5,1,IF(F296&lt;=Scenario!$O$6,2,IF(F296&lt;=Scenario!$O$7,3,IF(F296&lt;=Scenario!$O$8,4,IF(F296&lt;=Scenario!$O$9,5,IF(F296&lt;=Scenario!$O$10,6,IF(F296&lt;=Scenario!$O$11,7,IF(F296&lt;=Scenario!$O$12,8,IF(F296&lt;=Scenario!$O$13,9,IF(F296&lt;=Scenario!$O$14,10,IF(F296&lt;=Scenario!$O$15,11,IF(F296&lt;=Scenario!$O$16,12,IF(F296&lt;=Scenario!$O$17,13,IF(F296&lt;=Scenario!$O$18,14,IF(F296&lt;=Scenario!$O$19,15,IF(F296&lt;=Scenario!$O$20,16,IF(F296&lt;=Scenario!$O$21,17,IF(F296&lt;=Scenario!$O$22,18,IF(F296&lt;=Scenario!$O$23,19,20)))))))))))))))))))))</f>
        <v> </v>
      </c>
      <c r="Y296" s="3" t="str">
        <f>IF(ISBLANK(C296)," ",IF(C296&lt;=Scenario!$AA$3,0,IF(C296&lt;=Scenario!$AA$5,1,IF(C296&lt;=Scenario!$AA$6,2,IF(C296&lt;=Scenario!$AA$7,3,IF(C296&lt;=Scenario!$AA$8,4,IF(C296&lt;=Scenario!$AA$9,5,IF(C296&lt;=Scenario!$AA$10,6,IF(C296&lt;=Scenario!$AA$11,7,IF(C296&lt;=Scenario!$AA$12,8,IF(C296&lt;=Scenario!$AA$13,9,IF(C296&lt;=Scenario!$AA$14,10,IF(C296&lt;=Scenario!$AA$15,11,IF(C296&lt;=Scenario!$AA$16,12,IF(C296&lt;=Scenario!$AA$17,13,IF(C296&lt;=Scenario!$AA$18,14,15))))))))))))))))</f>
        <v> </v>
      </c>
      <c r="Z296" s="3" t="str">
        <f t="shared" si="14"/>
        <v>#VALUE!</v>
      </c>
      <c r="AA296" s="3" t="str">
        <f t="shared" si="15"/>
        <v>#VALUE!</v>
      </c>
      <c r="AB296" s="95" t="str">
        <f t="shared" si="16"/>
        <v>#VALUE!</v>
      </c>
      <c r="AC296" s="69" t="str">
        <f t="shared" si="17"/>
        <v>missing data</v>
      </c>
      <c r="AD296" s="74" t="str">
        <f t="shared" si="18"/>
        <v>missing data</v>
      </c>
      <c r="AE296" s="75" t="str">
        <f t="shared" si="19"/>
        <v>#VALUE!</v>
      </c>
      <c r="AF296" s="75" t="str">
        <f t="shared" si="20"/>
        <v>#VALUE!</v>
      </c>
    </row>
    <row r="297" ht="15.75" customHeight="1">
      <c r="A297" s="3" t="s">
        <v>2551</v>
      </c>
      <c r="B297" s="121"/>
      <c r="C297" s="60"/>
      <c r="D297" s="60"/>
      <c r="E297" s="59">
        <f t="shared" si="21"/>
        <v>0</v>
      </c>
      <c r="F297" s="60"/>
      <c r="G297" s="122"/>
      <c r="H297" s="122"/>
      <c r="I297" s="122"/>
      <c r="J297" s="120" t="str">
        <f t="shared" si="2"/>
        <v> </v>
      </c>
      <c r="K297" s="3" t="str">
        <f t="shared" si="3"/>
        <v> </v>
      </c>
      <c r="L297" s="3" t="str">
        <f t="shared" si="4"/>
        <v> </v>
      </c>
      <c r="M297" s="3">
        <f t="shared" si="5"/>
        <v>0</v>
      </c>
      <c r="N297" s="3" t="str">
        <f t="shared" si="6"/>
        <v> </v>
      </c>
      <c r="O297" s="3" t="str">
        <f t="shared" si="7"/>
        <v> </v>
      </c>
      <c r="P297" s="3" t="str">
        <f t="shared" si="22"/>
        <v> </v>
      </c>
      <c r="Q297" s="120" t="str">
        <f t="shared" si="9"/>
        <v>#VALUE!</v>
      </c>
      <c r="R297" s="3" t="str">
        <f t="shared" si="10"/>
        <v>#VALUE!</v>
      </c>
      <c r="S297" s="95" t="str">
        <f t="shared" si="11"/>
        <v>#VALUE!</v>
      </c>
      <c r="T297" s="69" t="str">
        <f t="shared" si="12"/>
        <v>donnée(s) manquante(s)</v>
      </c>
      <c r="U297" s="70" t="str">
        <f t="shared" si="13"/>
        <v>donnée(s) manquante(s)</v>
      </c>
      <c r="V297" s="3" t="str">
        <f>IF(ISBLANK(H297)," ",IF(H297&lt;=Scenario!$C$3,0,IF(H297&lt;=Scenario!$C$5,1,IF(H297&lt;=Scenario!$C$6,2,IF(H297&lt;=Scenario!$C$7,3,IF(H297&lt;=Scenario!$C$8,4,5))))))</f>
        <v> </v>
      </c>
      <c r="W297" s="3" t="str">
        <f>IF(ISBLANK(I297)," ",IF(I297&lt;=Scenario!$G$3,0,IF(I297&lt;=Scenario!$G$5,1,IF(I297&lt;=Scenario!$G$6,2,IF(I297&lt;=Scenario!$G$7,3,IF(I297&lt;=Scenario!$G$8,4,IF(I297&lt;=Scenario!$G$9,5,IF(I297&lt;=Scenario!$G$10,6,7))))))))</f>
        <v> </v>
      </c>
      <c r="X297" s="3" t="str">
        <f>IF(ISBLANK(F297)," ",IF(F297&lt;=Scenario!$O$3,0,IF(F297&lt;=Scenario!$O$5,1,IF(F297&lt;=Scenario!$O$6,2,IF(F297&lt;=Scenario!$O$7,3,IF(F297&lt;=Scenario!$O$8,4,IF(F297&lt;=Scenario!$O$9,5,IF(F297&lt;=Scenario!$O$10,6,IF(F297&lt;=Scenario!$O$11,7,IF(F297&lt;=Scenario!$O$12,8,IF(F297&lt;=Scenario!$O$13,9,IF(F297&lt;=Scenario!$O$14,10,IF(F297&lt;=Scenario!$O$15,11,IF(F297&lt;=Scenario!$O$16,12,IF(F297&lt;=Scenario!$O$17,13,IF(F297&lt;=Scenario!$O$18,14,IF(F297&lt;=Scenario!$O$19,15,IF(F297&lt;=Scenario!$O$20,16,IF(F297&lt;=Scenario!$O$21,17,IF(F297&lt;=Scenario!$O$22,18,IF(F297&lt;=Scenario!$O$23,19,20)))))))))))))))))))))</f>
        <v> </v>
      </c>
      <c r="Y297" s="3" t="str">
        <f>IF(ISBLANK(C297)," ",IF(C297&lt;=Scenario!$AA$3,0,IF(C297&lt;=Scenario!$AA$5,1,IF(C297&lt;=Scenario!$AA$6,2,IF(C297&lt;=Scenario!$AA$7,3,IF(C297&lt;=Scenario!$AA$8,4,IF(C297&lt;=Scenario!$AA$9,5,IF(C297&lt;=Scenario!$AA$10,6,IF(C297&lt;=Scenario!$AA$11,7,IF(C297&lt;=Scenario!$AA$12,8,IF(C297&lt;=Scenario!$AA$13,9,IF(C297&lt;=Scenario!$AA$14,10,IF(C297&lt;=Scenario!$AA$15,11,IF(C297&lt;=Scenario!$AA$16,12,IF(C297&lt;=Scenario!$AA$17,13,IF(C297&lt;=Scenario!$AA$18,14,15))))))))))))))))</f>
        <v> </v>
      </c>
      <c r="Z297" s="3" t="str">
        <f t="shared" si="14"/>
        <v>#VALUE!</v>
      </c>
      <c r="AA297" s="3" t="str">
        <f t="shared" si="15"/>
        <v>#VALUE!</v>
      </c>
      <c r="AB297" s="95" t="str">
        <f t="shared" si="16"/>
        <v>#VALUE!</v>
      </c>
      <c r="AC297" s="69" t="str">
        <f t="shared" si="17"/>
        <v>missing data</v>
      </c>
      <c r="AD297" s="74" t="str">
        <f t="shared" si="18"/>
        <v>missing data</v>
      </c>
      <c r="AE297" s="75" t="str">
        <f t="shared" si="19"/>
        <v>#VALUE!</v>
      </c>
      <c r="AF297" s="75" t="str">
        <f t="shared" si="20"/>
        <v>#VALUE!</v>
      </c>
    </row>
    <row r="298" ht="15.75" customHeight="1">
      <c r="A298" s="3" t="s">
        <v>2552</v>
      </c>
      <c r="B298" s="121"/>
      <c r="C298" s="60"/>
      <c r="D298" s="60"/>
      <c r="E298" s="59">
        <f t="shared" si="21"/>
        <v>0</v>
      </c>
      <c r="F298" s="60"/>
      <c r="G298" s="122"/>
      <c r="H298" s="122"/>
      <c r="I298" s="122"/>
      <c r="J298" s="120" t="str">
        <f t="shared" si="2"/>
        <v> </v>
      </c>
      <c r="K298" s="3" t="str">
        <f t="shared" si="3"/>
        <v> </v>
      </c>
      <c r="L298" s="3" t="str">
        <f t="shared" si="4"/>
        <v> </v>
      </c>
      <c r="M298" s="3">
        <f t="shared" si="5"/>
        <v>0</v>
      </c>
      <c r="N298" s="3" t="str">
        <f t="shared" si="6"/>
        <v> </v>
      </c>
      <c r="O298" s="3" t="str">
        <f t="shared" si="7"/>
        <v> </v>
      </c>
      <c r="P298" s="3" t="str">
        <f t="shared" si="22"/>
        <v> </v>
      </c>
      <c r="Q298" s="120" t="str">
        <f t="shared" si="9"/>
        <v>#VALUE!</v>
      </c>
      <c r="R298" s="3" t="str">
        <f t="shared" si="10"/>
        <v>#VALUE!</v>
      </c>
      <c r="S298" s="95" t="str">
        <f t="shared" si="11"/>
        <v>#VALUE!</v>
      </c>
      <c r="T298" s="69" t="str">
        <f t="shared" si="12"/>
        <v>donnée(s) manquante(s)</v>
      </c>
      <c r="U298" s="70" t="str">
        <f t="shared" si="13"/>
        <v>donnée(s) manquante(s)</v>
      </c>
      <c r="V298" s="3" t="str">
        <f>IF(ISBLANK(H298)," ",IF(H298&lt;=Scenario!$C$3,0,IF(H298&lt;=Scenario!$C$5,1,IF(H298&lt;=Scenario!$C$6,2,IF(H298&lt;=Scenario!$C$7,3,IF(H298&lt;=Scenario!$C$8,4,5))))))</f>
        <v> </v>
      </c>
      <c r="W298" s="3" t="str">
        <f>IF(ISBLANK(I298)," ",IF(I298&lt;=Scenario!$G$3,0,IF(I298&lt;=Scenario!$G$5,1,IF(I298&lt;=Scenario!$G$6,2,IF(I298&lt;=Scenario!$G$7,3,IF(I298&lt;=Scenario!$G$8,4,IF(I298&lt;=Scenario!$G$9,5,IF(I298&lt;=Scenario!$G$10,6,7))))))))</f>
        <v> </v>
      </c>
      <c r="X298" s="3" t="str">
        <f>IF(ISBLANK(F298)," ",IF(F298&lt;=Scenario!$O$3,0,IF(F298&lt;=Scenario!$O$5,1,IF(F298&lt;=Scenario!$O$6,2,IF(F298&lt;=Scenario!$O$7,3,IF(F298&lt;=Scenario!$O$8,4,IF(F298&lt;=Scenario!$O$9,5,IF(F298&lt;=Scenario!$O$10,6,IF(F298&lt;=Scenario!$O$11,7,IF(F298&lt;=Scenario!$O$12,8,IF(F298&lt;=Scenario!$O$13,9,IF(F298&lt;=Scenario!$O$14,10,IF(F298&lt;=Scenario!$O$15,11,IF(F298&lt;=Scenario!$O$16,12,IF(F298&lt;=Scenario!$O$17,13,IF(F298&lt;=Scenario!$O$18,14,IF(F298&lt;=Scenario!$O$19,15,IF(F298&lt;=Scenario!$O$20,16,IF(F298&lt;=Scenario!$O$21,17,IF(F298&lt;=Scenario!$O$22,18,IF(F298&lt;=Scenario!$O$23,19,20)))))))))))))))))))))</f>
        <v> </v>
      </c>
      <c r="Y298" s="3" t="str">
        <f>IF(ISBLANK(C298)," ",IF(C298&lt;=Scenario!$AA$3,0,IF(C298&lt;=Scenario!$AA$5,1,IF(C298&lt;=Scenario!$AA$6,2,IF(C298&lt;=Scenario!$AA$7,3,IF(C298&lt;=Scenario!$AA$8,4,IF(C298&lt;=Scenario!$AA$9,5,IF(C298&lt;=Scenario!$AA$10,6,IF(C298&lt;=Scenario!$AA$11,7,IF(C298&lt;=Scenario!$AA$12,8,IF(C298&lt;=Scenario!$AA$13,9,IF(C298&lt;=Scenario!$AA$14,10,IF(C298&lt;=Scenario!$AA$15,11,IF(C298&lt;=Scenario!$AA$16,12,IF(C298&lt;=Scenario!$AA$17,13,IF(C298&lt;=Scenario!$AA$18,14,15))))))))))))))))</f>
        <v> </v>
      </c>
      <c r="Z298" s="3" t="str">
        <f t="shared" si="14"/>
        <v>#VALUE!</v>
      </c>
      <c r="AA298" s="3" t="str">
        <f t="shared" si="15"/>
        <v>#VALUE!</v>
      </c>
      <c r="AB298" s="95" t="str">
        <f t="shared" si="16"/>
        <v>#VALUE!</v>
      </c>
      <c r="AC298" s="69" t="str">
        <f t="shared" si="17"/>
        <v>missing data</v>
      </c>
      <c r="AD298" s="74" t="str">
        <f t="shared" si="18"/>
        <v>missing data</v>
      </c>
      <c r="AE298" s="75" t="str">
        <f t="shared" si="19"/>
        <v>#VALUE!</v>
      </c>
      <c r="AF298" s="75" t="str">
        <f t="shared" si="20"/>
        <v>#VALUE!</v>
      </c>
    </row>
    <row r="299" ht="15.75" customHeight="1">
      <c r="A299" s="3" t="s">
        <v>2553</v>
      </c>
      <c r="B299" s="121"/>
      <c r="C299" s="60"/>
      <c r="D299" s="60"/>
      <c r="E299" s="59">
        <f t="shared" si="21"/>
        <v>0</v>
      </c>
      <c r="F299" s="60"/>
      <c r="G299" s="122"/>
      <c r="H299" s="122"/>
      <c r="I299" s="122"/>
      <c r="J299" s="120" t="str">
        <f t="shared" si="2"/>
        <v> </v>
      </c>
      <c r="K299" s="3" t="str">
        <f t="shared" si="3"/>
        <v> </v>
      </c>
      <c r="L299" s="3" t="str">
        <f t="shared" si="4"/>
        <v> </v>
      </c>
      <c r="M299" s="3">
        <f t="shared" si="5"/>
        <v>0</v>
      </c>
      <c r="N299" s="3" t="str">
        <f t="shared" si="6"/>
        <v> </v>
      </c>
      <c r="O299" s="3" t="str">
        <f t="shared" si="7"/>
        <v> </v>
      </c>
      <c r="P299" s="3" t="str">
        <f t="shared" si="22"/>
        <v> </v>
      </c>
      <c r="Q299" s="120" t="str">
        <f t="shared" si="9"/>
        <v>#VALUE!</v>
      </c>
      <c r="R299" s="3" t="str">
        <f t="shared" si="10"/>
        <v>#VALUE!</v>
      </c>
      <c r="S299" s="95" t="str">
        <f t="shared" si="11"/>
        <v>#VALUE!</v>
      </c>
      <c r="T299" s="69" t="str">
        <f t="shared" si="12"/>
        <v>donnée(s) manquante(s)</v>
      </c>
      <c r="U299" s="70" t="str">
        <f t="shared" si="13"/>
        <v>donnée(s) manquante(s)</v>
      </c>
      <c r="V299" s="3" t="str">
        <f>IF(ISBLANK(H299)," ",IF(H299&lt;=Scenario!$C$3,0,IF(H299&lt;=Scenario!$C$5,1,IF(H299&lt;=Scenario!$C$6,2,IF(H299&lt;=Scenario!$C$7,3,IF(H299&lt;=Scenario!$C$8,4,5))))))</f>
        <v> </v>
      </c>
      <c r="W299" s="3" t="str">
        <f>IF(ISBLANK(I299)," ",IF(I299&lt;=Scenario!$G$3,0,IF(I299&lt;=Scenario!$G$5,1,IF(I299&lt;=Scenario!$G$6,2,IF(I299&lt;=Scenario!$G$7,3,IF(I299&lt;=Scenario!$G$8,4,IF(I299&lt;=Scenario!$G$9,5,IF(I299&lt;=Scenario!$G$10,6,7))))))))</f>
        <v> </v>
      </c>
      <c r="X299" s="3" t="str">
        <f>IF(ISBLANK(F299)," ",IF(F299&lt;=Scenario!$O$3,0,IF(F299&lt;=Scenario!$O$5,1,IF(F299&lt;=Scenario!$O$6,2,IF(F299&lt;=Scenario!$O$7,3,IF(F299&lt;=Scenario!$O$8,4,IF(F299&lt;=Scenario!$O$9,5,IF(F299&lt;=Scenario!$O$10,6,IF(F299&lt;=Scenario!$O$11,7,IF(F299&lt;=Scenario!$O$12,8,IF(F299&lt;=Scenario!$O$13,9,IF(F299&lt;=Scenario!$O$14,10,IF(F299&lt;=Scenario!$O$15,11,IF(F299&lt;=Scenario!$O$16,12,IF(F299&lt;=Scenario!$O$17,13,IF(F299&lt;=Scenario!$O$18,14,IF(F299&lt;=Scenario!$O$19,15,IF(F299&lt;=Scenario!$O$20,16,IF(F299&lt;=Scenario!$O$21,17,IF(F299&lt;=Scenario!$O$22,18,IF(F299&lt;=Scenario!$O$23,19,20)))))))))))))))))))))</f>
        <v> </v>
      </c>
      <c r="Y299" s="3" t="str">
        <f>IF(ISBLANK(C299)," ",IF(C299&lt;=Scenario!$AA$3,0,IF(C299&lt;=Scenario!$AA$5,1,IF(C299&lt;=Scenario!$AA$6,2,IF(C299&lt;=Scenario!$AA$7,3,IF(C299&lt;=Scenario!$AA$8,4,IF(C299&lt;=Scenario!$AA$9,5,IF(C299&lt;=Scenario!$AA$10,6,IF(C299&lt;=Scenario!$AA$11,7,IF(C299&lt;=Scenario!$AA$12,8,IF(C299&lt;=Scenario!$AA$13,9,IF(C299&lt;=Scenario!$AA$14,10,IF(C299&lt;=Scenario!$AA$15,11,IF(C299&lt;=Scenario!$AA$16,12,IF(C299&lt;=Scenario!$AA$17,13,IF(C299&lt;=Scenario!$AA$18,14,15))))))))))))))))</f>
        <v> </v>
      </c>
      <c r="Z299" s="3" t="str">
        <f t="shared" si="14"/>
        <v>#VALUE!</v>
      </c>
      <c r="AA299" s="3" t="str">
        <f t="shared" si="15"/>
        <v>#VALUE!</v>
      </c>
      <c r="AB299" s="95" t="str">
        <f t="shared" si="16"/>
        <v>#VALUE!</v>
      </c>
      <c r="AC299" s="69" t="str">
        <f t="shared" si="17"/>
        <v>missing data</v>
      </c>
      <c r="AD299" s="74" t="str">
        <f t="shared" si="18"/>
        <v>missing data</v>
      </c>
      <c r="AE299" s="75" t="str">
        <f t="shared" si="19"/>
        <v>#VALUE!</v>
      </c>
      <c r="AF299" s="75" t="str">
        <f t="shared" si="20"/>
        <v>#VALUE!</v>
      </c>
    </row>
    <row r="300" ht="15.75" customHeight="1">
      <c r="A300" s="3" t="s">
        <v>2554</v>
      </c>
      <c r="B300" s="121"/>
      <c r="C300" s="60"/>
      <c r="D300" s="60"/>
      <c r="E300" s="59">
        <f t="shared" si="21"/>
        <v>0</v>
      </c>
      <c r="F300" s="60"/>
      <c r="G300" s="122"/>
      <c r="H300" s="122"/>
      <c r="I300" s="122"/>
      <c r="J300" s="120" t="str">
        <f t="shared" si="2"/>
        <v> </v>
      </c>
      <c r="K300" s="3" t="str">
        <f t="shared" si="3"/>
        <v> </v>
      </c>
      <c r="L300" s="3" t="str">
        <f t="shared" si="4"/>
        <v> </v>
      </c>
      <c r="M300" s="3">
        <f t="shared" si="5"/>
        <v>0</v>
      </c>
      <c r="N300" s="3" t="str">
        <f t="shared" si="6"/>
        <v> </v>
      </c>
      <c r="O300" s="3" t="str">
        <f t="shared" si="7"/>
        <v> </v>
      </c>
      <c r="P300" s="3" t="str">
        <f t="shared" si="22"/>
        <v> </v>
      </c>
      <c r="Q300" s="120" t="str">
        <f t="shared" si="9"/>
        <v>#VALUE!</v>
      </c>
      <c r="R300" s="3" t="str">
        <f t="shared" si="10"/>
        <v>#VALUE!</v>
      </c>
      <c r="S300" s="95" t="str">
        <f t="shared" si="11"/>
        <v>#VALUE!</v>
      </c>
      <c r="T300" s="69" t="str">
        <f t="shared" si="12"/>
        <v>donnée(s) manquante(s)</v>
      </c>
      <c r="U300" s="70" t="str">
        <f t="shared" si="13"/>
        <v>donnée(s) manquante(s)</v>
      </c>
      <c r="V300" s="3" t="str">
        <f>IF(ISBLANK(H300)," ",IF(H300&lt;=Scenario!$C$3,0,IF(H300&lt;=Scenario!$C$5,1,IF(H300&lt;=Scenario!$C$6,2,IF(H300&lt;=Scenario!$C$7,3,IF(H300&lt;=Scenario!$C$8,4,5))))))</f>
        <v> </v>
      </c>
      <c r="W300" s="3" t="str">
        <f>IF(ISBLANK(I300)," ",IF(I300&lt;=Scenario!$G$3,0,IF(I300&lt;=Scenario!$G$5,1,IF(I300&lt;=Scenario!$G$6,2,IF(I300&lt;=Scenario!$G$7,3,IF(I300&lt;=Scenario!$G$8,4,IF(I300&lt;=Scenario!$G$9,5,IF(I300&lt;=Scenario!$G$10,6,7))))))))</f>
        <v> </v>
      </c>
      <c r="X300" s="3" t="str">
        <f>IF(ISBLANK(F300)," ",IF(F300&lt;=Scenario!$O$3,0,IF(F300&lt;=Scenario!$O$5,1,IF(F300&lt;=Scenario!$O$6,2,IF(F300&lt;=Scenario!$O$7,3,IF(F300&lt;=Scenario!$O$8,4,IF(F300&lt;=Scenario!$O$9,5,IF(F300&lt;=Scenario!$O$10,6,IF(F300&lt;=Scenario!$O$11,7,IF(F300&lt;=Scenario!$O$12,8,IF(F300&lt;=Scenario!$O$13,9,IF(F300&lt;=Scenario!$O$14,10,IF(F300&lt;=Scenario!$O$15,11,IF(F300&lt;=Scenario!$O$16,12,IF(F300&lt;=Scenario!$O$17,13,IF(F300&lt;=Scenario!$O$18,14,IF(F300&lt;=Scenario!$O$19,15,IF(F300&lt;=Scenario!$O$20,16,IF(F300&lt;=Scenario!$O$21,17,IF(F300&lt;=Scenario!$O$22,18,IF(F300&lt;=Scenario!$O$23,19,20)))))))))))))))))))))</f>
        <v> </v>
      </c>
      <c r="Y300" s="3" t="str">
        <f>IF(ISBLANK(C300)," ",IF(C300&lt;=Scenario!$AA$3,0,IF(C300&lt;=Scenario!$AA$5,1,IF(C300&lt;=Scenario!$AA$6,2,IF(C300&lt;=Scenario!$AA$7,3,IF(C300&lt;=Scenario!$AA$8,4,IF(C300&lt;=Scenario!$AA$9,5,IF(C300&lt;=Scenario!$AA$10,6,IF(C300&lt;=Scenario!$AA$11,7,IF(C300&lt;=Scenario!$AA$12,8,IF(C300&lt;=Scenario!$AA$13,9,IF(C300&lt;=Scenario!$AA$14,10,IF(C300&lt;=Scenario!$AA$15,11,IF(C300&lt;=Scenario!$AA$16,12,IF(C300&lt;=Scenario!$AA$17,13,IF(C300&lt;=Scenario!$AA$18,14,15))))))))))))))))</f>
        <v> </v>
      </c>
      <c r="Z300" s="3" t="str">
        <f t="shared" si="14"/>
        <v>#VALUE!</v>
      </c>
      <c r="AA300" s="3" t="str">
        <f t="shared" si="15"/>
        <v>#VALUE!</v>
      </c>
      <c r="AB300" s="95" t="str">
        <f t="shared" si="16"/>
        <v>#VALUE!</v>
      </c>
      <c r="AC300" s="69" t="str">
        <f t="shared" si="17"/>
        <v>missing data</v>
      </c>
      <c r="AD300" s="74" t="str">
        <f t="shared" si="18"/>
        <v>missing data</v>
      </c>
      <c r="AE300" s="75" t="str">
        <f t="shared" si="19"/>
        <v>#VALUE!</v>
      </c>
      <c r="AF300" s="75" t="str">
        <f t="shared" si="20"/>
        <v>#VALUE!</v>
      </c>
    </row>
    <row r="301" ht="15.75" customHeight="1">
      <c r="A301" s="3" t="s">
        <v>2555</v>
      </c>
      <c r="B301" s="121"/>
      <c r="C301" s="60"/>
      <c r="D301" s="60"/>
      <c r="E301" s="59">
        <f t="shared" si="21"/>
        <v>0</v>
      </c>
      <c r="F301" s="60"/>
      <c r="G301" s="122"/>
      <c r="H301" s="122"/>
      <c r="I301" s="122"/>
      <c r="J301" s="120" t="str">
        <f t="shared" si="2"/>
        <v> </v>
      </c>
      <c r="K301" s="3" t="str">
        <f t="shared" si="3"/>
        <v> </v>
      </c>
      <c r="L301" s="3" t="str">
        <f t="shared" si="4"/>
        <v> </v>
      </c>
      <c r="M301" s="3">
        <f t="shared" si="5"/>
        <v>0</v>
      </c>
      <c r="N301" s="3" t="str">
        <f t="shared" si="6"/>
        <v> </v>
      </c>
      <c r="O301" s="3" t="str">
        <f t="shared" si="7"/>
        <v> </v>
      </c>
      <c r="P301" s="3" t="str">
        <f t="shared" si="22"/>
        <v> </v>
      </c>
      <c r="Q301" s="120" t="str">
        <f t="shared" si="9"/>
        <v>#VALUE!</v>
      </c>
      <c r="R301" s="3" t="str">
        <f t="shared" si="10"/>
        <v>#VALUE!</v>
      </c>
      <c r="S301" s="95" t="str">
        <f t="shared" si="11"/>
        <v>#VALUE!</v>
      </c>
      <c r="T301" s="69" t="str">
        <f t="shared" si="12"/>
        <v>donnée(s) manquante(s)</v>
      </c>
      <c r="U301" s="70" t="str">
        <f t="shared" si="13"/>
        <v>donnée(s) manquante(s)</v>
      </c>
      <c r="V301" s="3" t="str">
        <f>IF(ISBLANK(H301)," ",IF(H301&lt;=Scenario!$C$3,0,IF(H301&lt;=Scenario!$C$5,1,IF(H301&lt;=Scenario!$C$6,2,IF(H301&lt;=Scenario!$C$7,3,IF(H301&lt;=Scenario!$C$8,4,5))))))</f>
        <v> </v>
      </c>
      <c r="W301" s="3" t="str">
        <f>IF(ISBLANK(I301)," ",IF(I301&lt;=Scenario!$G$3,0,IF(I301&lt;=Scenario!$G$5,1,IF(I301&lt;=Scenario!$G$6,2,IF(I301&lt;=Scenario!$G$7,3,IF(I301&lt;=Scenario!$G$8,4,IF(I301&lt;=Scenario!$G$9,5,IF(I301&lt;=Scenario!$G$10,6,7))))))))</f>
        <v> </v>
      </c>
      <c r="X301" s="3" t="str">
        <f>IF(ISBLANK(F301)," ",IF(F301&lt;=Scenario!$O$3,0,IF(F301&lt;=Scenario!$O$5,1,IF(F301&lt;=Scenario!$O$6,2,IF(F301&lt;=Scenario!$O$7,3,IF(F301&lt;=Scenario!$O$8,4,IF(F301&lt;=Scenario!$O$9,5,IF(F301&lt;=Scenario!$O$10,6,IF(F301&lt;=Scenario!$O$11,7,IF(F301&lt;=Scenario!$O$12,8,IF(F301&lt;=Scenario!$O$13,9,IF(F301&lt;=Scenario!$O$14,10,IF(F301&lt;=Scenario!$O$15,11,IF(F301&lt;=Scenario!$O$16,12,IF(F301&lt;=Scenario!$O$17,13,IF(F301&lt;=Scenario!$O$18,14,IF(F301&lt;=Scenario!$O$19,15,IF(F301&lt;=Scenario!$O$20,16,IF(F301&lt;=Scenario!$O$21,17,IF(F301&lt;=Scenario!$O$22,18,IF(F301&lt;=Scenario!$O$23,19,20)))))))))))))))))))))</f>
        <v> </v>
      </c>
      <c r="Y301" s="3" t="str">
        <f>IF(ISBLANK(C301)," ",IF(C301&lt;=Scenario!$AA$3,0,IF(C301&lt;=Scenario!$AA$5,1,IF(C301&lt;=Scenario!$AA$6,2,IF(C301&lt;=Scenario!$AA$7,3,IF(C301&lt;=Scenario!$AA$8,4,IF(C301&lt;=Scenario!$AA$9,5,IF(C301&lt;=Scenario!$AA$10,6,IF(C301&lt;=Scenario!$AA$11,7,IF(C301&lt;=Scenario!$AA$12,8,IF(C301&lt;=Scenario!$AA$13,9,IF(C301&lt;=Scenario!$AA$14,10,IF(C301&lt;=Scenario!$AA$15,11,IF(C301&lt;=Scenario!$AA$16,12,IF(C301&lt;=Scenario!$AA$17,13,IF(C301&lt;=Scenario!$AA$18,14,15))))))))))))))))</f>
        <v> </v>
      </c>
      <c r="Z301" s="3" t="str">
        <f t="shared" si="14"/>
        <v>#VALUE!</v>
      </c>
      <c r="AA301" s="3" t="str">
        <f t="shared" si="15"/>
        <v>#VALUE!</v>
      </c>
      <c r="AB301" s="95" t="str">
        <f t="shared" si="16"/>
        <v>#VALUE!</v>
      </c>
      <c r="AC301" s="69" t="str">
        <f t="shared" si="17"/>
        <v>missing data</v>
      </c>
      <c r="AD301" s="74" t="str">
        <f t="shared" si="18"/>
        <v>missing data</v>
      </c>
      <c r="AE301" s="75" t="str">
        <f t="shared" si="19"/>
        <v>#VALUE!</v>
      </c>
      <c r="AF301" s="75" t="str">
        <f t="shared" si="20"/>
        <v>#VALUE!</v>
      </c>
    </row>
    <row r="302" ht="15.75" customHeight="1">
      <c r="A302" s="3" t="s">
        <v>2556</v>
      </c>
      <c r="B302" s="121"/>
      <c r="C302" s="60"/>
      <c r="D302" s="60"/>
      <c r="E302" s="59">
        <f t="shared" si="21"/>
        <v>0</v>
      </c>
      <c r="F302" s="60"/>
      <c r="G302" s="122"/>
      <c r="H302" s="122"/>
      <c r="I302" s="122"/>
      <c r="J302" s="120" t="str">
        <f t="shared" si="2"/>
        <v> </v>
      </c>
      <c r="K302" s="3" t="str">
        <f t="shared" si="3"/>
        <v> </v>
      </c>
      <c r="L302" s="3" t="str">
        <f t="shared" si="4"/>
        <v> </v>
      </c>
      <c r="M302" s="3">
        <f t="shared" si="5"/>
        <v>0</v>
      </c>
      <c r="N302" s="3" t="str">
        <f t="shared" si="6"/>
        <v> </v>
      </c>
      <c r="O302" s="3" t="str">
        <f t="shared" si="7"/>
        <v> </v>
      </c>
      <c r="P302" s="3" t="str">
        <f t="shared" si="22"/>
        <v> </v>
      </c>
      <c r="Q302" s="120" t="str">
        <f t="shared" si="9"/>
        <v>#VALUE!</v>
      </c>
      <c r="R302" s="3" t="str">
        <f t="shared" si="10"/>
        <v>#VALUE!</v>
      </c>
      <c r="S302" s="95" t="str">
        <f t="shared" si="11"/>
        <v>#VALUE!</v>
      </c>
      <c r="T302" s="69" t="str">
        <f t="shared" si="12"/>
        <v>donnée(s) manquante(s)</v>
      </c>
      <c r="U302" s="70" t="str">
        <f t="shared" si="13"/>
        <v>donnée(s) manquante(s)</v>
      </c>
      <c r="V302" s="3" t="str">
        <f>IF(ISBLANK(H302)," ",IF(H302&lt;=Scenario!$C$3,0,IF(H302&lt;=Scenario!$C$5,1,IF(H302&lt;=Scenario!$C$6,2,IF(H302&lt;=Scenario!$C$7,3,IF(H302&lt;=Scenario!$C$8,4,5))))))</f>
        <v> </v>
      </c>
      <c r="W302" s="3" t="str">
        <f>IF(ISBLANK(I302)," ",IF(I302&lt;=Scenario!$G$3,0,IF(I302&lt;=Scenario!$G$5,1,IF(I302&lt;=Scenario!$G$6,2,IF(I302&lt;=Scenario!$G$7,3,IF(I302&lt;=Scenario!$G$8,4,IF(I302&lt;=Scenario!$G$9,5,IF(I302&lt;=Scenario!$G$10,6,7))))))))</f>
        <v> </v>
      </c>
      <c r="X302" s="3" t="str">
        <f>IF(ISBLANK(F302)," ",IF(F302&lt;=Scenario!$O$3,0,IF(F302&lt;=Scenario!$O$5,1,IF(F302&lt;=Scenario!$O$6,2,IF(F302&lt;=Scenario!$O$7,3,IF(F302&lt;=Scenario!$O$8,4,IF(F302&lt;=Scenario!$O$9,5,IF(F302&lt;=Scenario!$O$10,6,IF(F302&lt;=Scenario!$O$11,7,IF(F302&lt;=Scenario!$O$12,8,IF(F302&lt;=Scenario!$O$13,9,IF(F302&lt;=Scenario!$O$14,10,IF(F302&lt;=Scenario!$O$15,11,IF(F302&lt;=Scenario!$O$16,12,IF(F302&lt;=Scenario!$O$17,13,IF(F302&lt;=Scenario!$O$18,14,IF(F302&lt;=Scenario!$O$19,15,IF(F302&lt;=Scenario!$O$20,16,IF(F302&lt;=Scenario!$O$21,17,IF(F302&lt;=Scenario!$O$22,18,IF(F302&lt;=Scenario!$O$23,19,20)))))))))))))))))))))</f>
        <v> </v>
      </c>
      <c r="Y302" s="3" t="str">
        <f>IF(ISBLANK(C302)," ",IF(C302&lt;=Scenario!$AA$3,0,IF(C302&lt;=Scenario!$AA$5,1,IF(C302&lt;=Scenario!$AA$6,2,IF(C302&lt;=Scenario!$AA$7,3,IF(C302&lt;=Scenario!$AA$8,4,IF(C302&lt;=Scenario!$AA$9,5,IF(C302&lt;=Scenario!$AA$10,6,IF(C302&lt;=Scenario!$AA$11,7,IF(C302&lt;=Scenario!$AA$12,8,IF(C302&lt;=Scenario!$AA$13,9,IF(C302&lt;=Scenario!$AA$14,10,IF(C302&lt;=Scenario!$AA$15,11,IF(C302&lt;=Scenario!$AA$16,12,IF(C302&lt;=Scenario!$AA$17,13,IF(C302&lt;=Scenario!$AA$18,14,15))))))))))))))))</f>
        <v> </v>
      </c>
      <c r="Z302" s="3" t="str">
        <f t="shared" si="14"/>
        <v>#VALUE!</v>
      </c>
      <c r="AA302" s="3" t="str">
        <f t="shared" si="15"/>
        <v>#VALUE!</v>
      </c>
      <c r="AB302" s="95" t="str">
        <f t="shared" si="16"/>
        <v>#VALUE!</v>
      </c>
      <c r="AC302" s="69" t="str">
        <f t="shared" si="17"/>
        <v>missing data</v>
      </c>
      <c r="AD302" s="74" t="str">
        <f t="shared" si="18"/>
        <v>missing data</v>
      </c>
      <c r="AE302" s="75" t="str">
        <f t="shared" si="19"/>
        <v>#VALUE!</v>
      </c>
      <c r="AF302" s="75" t="str">
        <f t="shared" si="20"/>
        <v>#VALUE!</v>
      </c>
    </row>
    <row r="303" ht="15.75" customHeight="1">
      <c r="A303" s="3" t="s">
        <v>2557</v>
      </c>
      <c r="B303" s="121"/>
      <c r="C303" s="60"/>
      <c r="D303" s="60"/>
      <c r="E303" s="59">
        <f t="shared" si="21"/>
        <v>0</v>
      </c>
      <c r="F303" s="60"/>
      <c r="G303" s="122"/>
      <c r="H303" s="122"/>
      <c r="I303" s="122"/>
      <c r="J303" s="120" t="str">
        <f t="shared" si="2"/>
        <v> </v>
      </c>
      <c r="K303" s="3" t="str">
        <f t="shared" si="3"/>
        <v> </v>
      </c>
      <c r="L303" s="3" t="str">
        <f t="shared" si="4"/>
        <v> </v>
      </c>
      <c r="M303" s="3">
        <f t="shared" si="5"/>
        <v>0</v>
      </c>
      <c r="N303" s="3" t="str">
        <f t="shared" si="6"/>
        <v> </v>
      </c>
      <c r="O303" s="3" t="str">
        <f t="shared" si="7"/>
        <v> </v>
      </c>
      <c r="P303" s="3" t="str">
        <f t="shared" si="22"/>
        <v> </v>
      </c>
      <c r="Q303" s="120" t="str">
        <f t="shared" si="9"/>
        <v>#VALUE!</v>
      </c>
      <c r="R303" s="3" t="str">
        <f t="shared" si="10"/>
        <v>#VALUE!</v>
      </c>
      <c r="S303" s="95" t="str">
        <f t="shared" si="11"/>
        <v>#VALUE!</v>
      </c>
      <c r="T303" s="69" t="str">
        <f t="shared" si="12"/>
        <v>donnée(s) manquante(s)</v>
      </c>
      <c r="U303" s="70" t="str">
        <f t="shared" si="13"/>
        <v>donnée(s) manquante(s)</v>
      </c>
      <c r="V303" s="3" t="str">
        <f>IF(ISBLANK(H303)," ",IF(H303&lt;=Scenario!$C$3,0,IF(H303&lt;=Scenario!$C$5,1,IF(H303&lt;=Scenario!$C$6,2,IF(H303&lt;=Scenario!$C$7,3,IF(H303&lt;=Scenario!$C$8,4,5))))))</f>
        <v> </v>
      </c>
      <c r="W303" s="3" t="str">
        <f>IF(ISBLANK(I303)," ",IF(I303&lt;=Scenario!$G$3,0,IF(I303&lt;=Scenario!$G$5,1,IF(I303&lt;=Scenario!$G$6,2,IF(I303&lt;=Scenario!$G$7,3,IF(I303&lt;=Scenario!$G$8,4,IF(I303&lt;=Scenario!$G$9,5,IF(I303&lt;=Scenario!$G$10,6,7))))))))</f>
        <v> </v>
      </c>
      <c r="X303" s="3" t="str">
        <f>IF(ISBLANK(F303)," ",IF(F303&lt;=Scenario!$O$3,0,IF(F303&lt;=Scenario!$O$5,1,IF(F303&lt;=Scenario!$O$6,2,IF(F303&lt;=Scenario!$O$7,3,IF(F303&lt;=Scenario!$O$8,4,IF(F303&lt;=Scenario!$O$9,5,IF(F303&lt;=Scenario!$O$10,6,IF(F303&lt;=Scenario!$O$11,7,IF(F303&lt;=Scenario!$O$12,8,IF(F303&lt;=Scenario!$O$13,9,IF(F303&lt;=Scenario!$O$14,10,IF(F303&lt;=Scenario!$O$15,11,IF(F303&lt;=Scenario!$O$16,12,IF(F303&lt;=Scenario!$O$17,13,IF(F303&lt;=Scenario!$O$18,14,IF(F303&lt;=Scenario!$O$19,15,IF(F303&lt;=Scenario!$O$20,16,IF(F303&lt;=Scenario!$O$21,17,IF(F303&lt;=Scenario!$O$22,18,IF(F303&lt;=Scenario!$O$23,19,20)))))))))))))))))))))</f>
        <v> </v>
      </c>
      <c r="Y303" s="3" t="str">
        <f>IF(ISBLANK(C303)," ",IF(C303&lt;=Scenario!$AA$3,0,IF(C303&lt;=Scenario!$AA$5,1,IF(C303&lt;=Scenario!$AA$6,2,IF(C303&lt;=Scenario!$AA$7,3,IF(C303&lt;=Scenario!$AA$8,4,IF(C303&lt;=Scenario!$AA$9,5,IF(C303&lt;=Scenario!$AA$10,6,IF(C303&lt;=Scenario!$AA$11,7,IF(C303&lt;=Scenario!$AA$12,8,IF(C303&lt;=Scenario!$AA$13,9,IF(C303&lt;=Scenario!$AA$14,10,IF(C303&lt;=Scenario!$AA$15,11,IF(C303&lt;=Scenario!$AA$16,12,IF(C303&lt;=Scenario!$AA$17,13,IF(C303&lt;=Scenario!$AA$18,14,15))))))))))))))))</f>
        <v> </v>
      </c>
      <c r="Z303" s="3" t="str">
        <f t="shared" si="14"/>
        <v>#VALUE!</v>
      </c>
      <c r="AA303" s="3" t="str">
        <f t="shared" si="15"/>
        <v>#VALUE!</v>
      </c>
      <c r="AB303" s="95" t="str">
        <f t="shared" si="16"/>
        <v>#VALUE!</v>
      </c>
      <c r="AC303" s="69" t="str">
        <f t="shared" si="17"/>
        <v>missing data</v>
      </c>
      <c r="AD303" s="74" t="str">
        <f t="shared" si="18"/>
        <v>missing data</v>
      </c>
      <c r="AE303" s="75" t="str">
        <f t="shared" si="19"/>
        <v>#VALUE!</v>
      </c>
      <c r="AF303" s="75" t="str">
        <f t="shared" si="20"/>
        <v>#VALUE!</v>
      </c>
    </row>
    <row r="304" ht="15.75" customHeight="1">
      <c r="A304" s="3" t="s">
        <v>2558</v>
      </c>
      <c r="B304" s="121"/>
      <c r="C304" s="60"/>
      <c r="D304" s="60"/>
      <c r="E304" s="59">
        <f t="shared" si="21"/>
        <v>0</v>
      </c>
      <c r="F304" s="60"/>
      <c r="G304" s="122"/>
      <c r="H304" s="122"/>
      <c r="I304" s="122"/>
      <c r="J304" s="120" t="str">
        <f t="shared" si="2"/>
        <v> </v>
      </c>
      <c r="K304" s="3" t="str">
        <f t="shared" si="3"/>
        <v> </v>
      </c>
      <c r="L304" s="3" t="str">
        <f t="shared" si="4"/>
        <v> </v>
      </c>
      <c r="M304" s="3">
        <f t="shared" si="5"/>
        <v>0</v>
      </c>
      <c r="N304" s="3" t="str">
        <f t="shared" si="6"/>
        <v> </v>
      </c>
      <c r="O304" s="3" t="str">
        <f t="shared" si="7"/>
        <v> </v>
      </c>
      <c r="P304" s="3" t="str">
        <f t="shared" si="22"/>
        <v> </v>
      </c>
      <c r="Q304" s="120" t="str">
        <f t="shared" si="9"/>
        <v>#VALUE!</v>
      </c>
      <c r="R304" s="3" t="str">
        <f t="shared" si="10"/>
        <v>#VALUE!</v>
      </c>
      <c r="S304" s="95" t="str">
        <f t="shared" si="11"/>
        <v>#VALUE!</v>
      </c>
      <c r="T304" s="69" t="str">
        <f t="shared" si="12"/>
        <v>donnée(s) manquante(s)</v>
      </c>
      <c r="U304" s="70" t="str">
        <f t="shared" si="13"/>
        <v>donnée(s) manquante(s)</v>
      </c>
      <c r="V304" s="3" t="str">
        <f>IF(ISBLANK(H304)," ",IF(H304&lt;=Scenario!$C$3,0,IF(H304&lt;=Scenario!$C$5,1,IF(H304&lt;=Scenario!$C$6,2,IF(H304&lt;=Scenario!$C$7,3,IF(H304&lt;=Scenario!$C$8,4,5))))))</f>
        <v> </v>
      </c>
      <c r="W304" s="3" t="str">
        <f>IF(ISBLANK(I304)," ",IF(I304&lt;=Scenario!$G$3,0,IF(I304&lt;=Scenario!$G$5,1,IF(I304&lt;=Scenario!$G$6,2,IF(I304&lt;=Scenario!$G$7,3,IF(I304&lt;=Scenario!$G$8,4,IF(I304&lt;=Scenario!$G$9,5,IF(I304&lt;=Scenario!$G$10,6,7))))))))</f>
        <v> </v>
      </c>
      <c r="X304" s="3" t="str">
        <f>IF(ISBLANK(F304)," ",IF(F304&lt;=Scenario!$O$3,0,IF(F304&lt;=Scenario!$O$5,1,IF(F304&lt;=Scenario!$O$6,2,IF(F304&lt;=Scenario!$O$7,3,IF(F304&lt;=Scenario!$O$8,4,IF(F304&lt;=Scenario!$O$9,5,IF(F304&lt;=Scenario!$O$10,6,IF(F304&lt;=Scenario!$O$11,7,IF(F304&lt;=Scenario!$O$12,8,IF(F304&lt;=Scenario!$O$13,9,IF(F304&lt;=Scenario!$O$14,10,IF(F304&lt;=Scenario!$O$15,11,IF(F304&lt;=Scenario!$O$16,12,IF(F304&lt;=Scenario!$O$17,13,IF(F304&lt;=Scenario!$O$18,14,IF(F304&lt;=Scenario!$O$19,15,IF(F304&lt;=Scenario!$O$20,16,IF(F304&lt;=Scenario!$O$21,17,IF(F304&lt;=Scenario!$O$22,18,IF(F304&lt;=Scenario!$O$23,19,20)))))))))))))))))))))</f>
        <v> </v>
      </c>
      <c r="Y304" s="3" t="str">
        <f>IF(ISBLANK(C304)," ",IF(C304&lt;=Scenario!$AA$3,0,IF(C304&lt;=Scenario!$AA$5,1,IF(C304&lt;=Scenario!$AA$6,2,IF(C304&lt;=Scenario!$AA$7,3,IF(C304&lt;=Scenario!$AA$8,4,IF(C304&lt;=Scenario!$AA$9,5,IF(C304&lt;=Scenario!$AA$10,6,IF(C304&lt;=Scenario!$AA$11,7,IF(C304&lt;=Scenario!$AA$12,8,IF(C304&lt;=Scenario!$AA$13,9,IF(C304&lt;=Scenario!$AA$14,10,IF(C304&lt;=Scenario!$AA$15,11,IF(C304&lt;=Scenario!$AA$16,12,IF(C304&lt;=Scenario!$AA$17,13,IF(C304&lt;=Scenario!$AA$18,14,15))))))))))))))))</f>
        <v> </v>
      </c>
      <c r="Z304" s="3" t="str">
        <f t="shared" si="14"/>
        <v>#VALUE!</v>
      </c>
      <c r="AA304" s="3" t="str">
        <f t="shared" si="15"/>
        <v>#VALUE!</v>
      </c>
      <c r="AB304" s="95" t="str">
        <f t="shared" si="16"/>
        <v>#VALUE!</v>
      </c>
      <c r="AC304" s="69" t="str">
        <f t="shared" si="17"/>
        <v>missing data</v>
      </c>
      <c r="AD304" s="74" t="str">
        <f t="shared" si="18"/>
        <v>missing data</v>
      </c>
      <c r="AE304" s="75" t="str">
        <f t="shared" si="19"/>
        <v>#VALUE!</v>
      </c>
      <c r="AF304" s="75" t="str">
        <f t="shared" si="20"/>
        <v>#VALUE!</v>
      </c>
    </row>
    <row r="305" ht="15.75" customHeight="1">
      <c r="A305" s="3" t="s">
        <v>2559</v>
      </c>
      <c r="B305" s="121"/>
      <c r="C305" s="60"/>
      <c r="D305" s="60"/>
      <c r="E305" s="59">
        <f t="shared" si="21"/>
        <v>0</v>
      </c>
      <c r="F305" s="60"/>
      <c r="G305" s="122"/>
      <c r="H305" s="122"/>
      <c r="I305" s="122"/>
      <c r="J305" s="120" t="str">
        <f t="shared" si="2"/>
        <v> </v>
      </c>
      <c r="K305" s="3" t="str">
        <f t="shared" si="3"/>
        <v> </v>
      </c>
      <c r="L305" s="3" t="str">
        <f t="shared" si="4"/>
        <v> </v>
      </c>
      <c r="M305" s="3">
        <f t="shared" si="5"/>
        <v>0</v>
      </c>
      <c r="N305" s="3" t="str">
        <f t="shared" si="6"/>
        <v> </v>
      </c>
      <c r="O305" s="3" t="str">
        <f t="shared" si="7"/>
        <v> </v>
      </c>
      <c r="P305" s="3" t="str">
        <f t="shared" si="22"/>
        <v> </v>
      </c>
      <c r="Q305" s="120" t="str">
        <f t="shared" si="9"/>
        <v>#VALUE!</v>
      </c>
      <c r="R305" s="3" t="str">
        <f t="shared" si="10"/>
        <v>#VALUE!</v>
      </c>
      <c r="S305" s="95" t="str">
        <f t="shared" si="11"/>
        <v>#VALUE!</v>
      </c>
      <c r="T305" s="69" t="str">
        <f t="shared" si="12"/>
        <v>donnée(s) manquante(s)</v>
      </c>
      <c r="U305" s="70" t="str">
        <f t="shared" si="13"/>
        <v>donnée(s) manquante(s)</v>
      </c>
      <c r="V305" s="3" t="str">
        <f>IF(ISBLANK(H305)," ",IF(H305&lt;=Scenario!$C$3,0,IF(H305&lt;=Scenario!$C$5,1,IF(H305&lt;=Scenario!$C$6,2,IF(H305&lt;=Scenario!$C$7,3,IF(H305&lt;=Scenario!$C$8,4,5))))))</f>
        <v> </v>
      </c>
      <c r="W305" s="3" t="str">
        <f>IF(ISBLANK(I305)," ",IF(I305&lt;=Scenario!$G$3,0,IF(I305&lt;=Scenario!$G$5,1,IF(I305&lt;=Scenario!$G$6,2,IF(I305&lt;=Scenario!$G$7,3,IF(I305&lt;=Scenario!$G$8,4,IF(I305&lt;=Scenario!$G$9,5,IF(I305&lt;=Scenario!$G$10,6,7))))))))</f>
        <v> </v>
      </c>
      <c r="X305" s="3" t="str">
        <f>IF(ISBLANK(F305)," ",IF(F305&lt;=Scenario!$O$3,0,IF(F305&lt;=Scenario!$O$5,1,IF(F305&lt;=Scenario!$O$6,2,IF(F305&lt;=Scenario!$O$7,3,IF(F305&lt;=Scenario!$O$8,4,IF(F305&lt;=Scenario!$O$9,5,IF(F305&lt;=Scenario!$O$10,6,IF(F305&lt;=Scenario!$O$11,7,IF(F305&lt;=Scenario!$O$12,8,IF(F305&lt;=Scenario!$O$13,9,IF(F305&lt;=Scenario!$O$14,10,IF(F305&lt;=Scenario!$O$15,11,IF(F305&lt;=Scenario!$O$16,12,IF(F305&lt;=Scenario!$O$17,13,IF(F305&lt;=Scenario!$O$18,14,IF(F305&lt;=Scenario!$O$19,15,IF(F305&lt;=Scenario!$O$20,16,IF(F305&lt;=Scenario!$O$21,17,IF(F305&lt;=Scenario!$O$22,18,IF(F305&lt;=Scenario!$O$23,19,20)))))))))))))))))))))</f>
        <v> </v>
      </c>
      <c r="Y305" s="3" t="str">
        <f>IF(ISBLANK(C305)," ",IF(C305&lt;=Scenario!$AA$3,0,IF(C305&lt;=Scenario!$AA$5,1,IF(C305&lt;=Scenario!$AA$6,2,IF(C305&lt;=Scenario!$AA$7,3,IF(C305&lt;=Scenario!$AA$8,4,IF(C305&lt;=Scenario!$AA$9,5,IF(C305&lt;=Scenario!$AA$10,6,IF(C305&lt;=Scenario!$AA$11,7,IF(C305&lt;=Scenario!$AA$12,8,IF(C305&lt;=Scenario!$AA$13,9,IF(C305&lt;=Scenario!$AA$14,10,IF(C305&lt;=Scenario!$AA$15,11,IF(C305&lt;=Scenario!$AA$16,12,IF(C305&lt;=Scenario!$AA$17,13,IF(C305&lt;=Scenario!$AA$18,14,15))))))))))))))))</f>
        <v> </v>
      </c>
      <c r="Z305" s="3" t="str">
        <f t="shared" si="14"/>
        <v>#VALUE!</v>
      </c>
      <c r="AA305" s="3" t="str">
        <f t="shared" si="15"/>
        <v>#VALUE!</v>
      </c>
      <c r="AB305" s="95" t="str">
        <f t="shared" si="16"/>
        <v>#VALUE!</v>
      </c>
      <c r="AC305" s="69" t="str">
        <f t="shared" si="17"/>
        <v>missing data</v>
      </c>
      <c r="AD305" s="74" t="str">
        <f t="shared" si="18"/>
        <v>missing data</v>
      </c>
      <c r="AE305" s="75" t="str">
        <f t="shared" si="19"/>
        <v>#VALUE!</v>
      </c>
      <c r="AF305" s="75" t="str">
        <f t="shared" si="20"/>
        <v>#VALUE!</v>
      </c>
    </row>
    <row r="306" ht="15.75" customHeight="1">
      <c r="A306" s="3" t="s">
        <v>2560</v>
      </c>
      <c r="B306" s="121"/>
      <c r="C306" s="60"/>
      <c r="D306" s="60"/>
      <c r="E306" s="59">
        <f t="shared" si="21"/>
        <v>0</v>
      </c>
      <c r="F306" s="60"/>
      <c r="G306" s="122"/>
      <c r="H306" s="122"/>
      <c r="I306" s="122"/>
      <c r="J306" s="120" t="str">
        <f t="shared" si="2"/>
        <v> </v>
      </c>
      <c r="K306" s="3" t="str">
        <f t="shared" si="3"/>
        <v> </v>
      </c>
      <c r="L306" s="3" t="str">
        <f t="shared" si="4"/>
        <v> </v>
      </c>
      <c r="M306" s="3">
        <f t="shared" si="5"/>
        <v>0</v>
      </c>
      <c r="N306" s="3" t="str">
        <f t="shared" si="6"/>
        <v> </v>
      </c>
      <c r="O306" s="3" t="str">
        <f t="shared" si="7"/>
        <v> </v>
      </c>
      <c r="P306" s="3" t="str">
        <f t="shared" si="22"/>
        <v> </v>
      </c>
      <c r="Q306" s="120" t="str">
        <f t="shared" si="9"/>
        <v>#VALUE!</v>
      </c>
      <c r="R306" s="3" t="str">
        <f t="shared" si="10"/>
        <v>#VALUE!</v>
      </c>
      <c r="S306" s="95" t="str">
        <f t="shared" si="11"/>
        <v>#VALUE!</v>
      </c>
      <c r="T306" s="69" t="str">
        <f t="shared" si="12"/>
        <v>donnée(s) manquante(s)</v>
      </c>
      <c r="U306" s="70" t="str">
        <f t="shared" si="13"/>
        <v>donnée(s) manquante(s)</v>
      </c>
      <c r="V306" s="3" t="str">
        <f>IF(ISBLANK(H306)," ",IF(H306&lt;=Scenario!$C$3,0,IF(H306&lt;=Scenario!$C$5,1,IF(H306&lt;=Scenario!$C$6,2,IF(H306&lt;=Scenario!$C$7,3,IF(H306&lt;=Scenario!$C$8,4,5))))))</f>
        <v> </v>
      </c>
      <c r="W306" s="3" t="str">
        <f>IF(ISBLANK(I306)," ",IF(I306&lt;=Scenario!$G$3,0,IF(I306&lt;=Scenario!$G$5,1,IF(I306&lt;=Scenario!$G$6,2,IF(I306&lt;=Scenario!$G$7,3,IF(I306&lt;=Scenario!$G$8,4,IF(I306&lt;=Scenario!$G$9,5,IF(I306&lt;=Scenario!$G$10,6,7))))))))</f>
        <v> </v>
      </c>
      <c r="X306" s="3" t="str">
        <f>IF(ISBLANK(F306)," ",IF(F306&lt;=Scenario!$O$3,0,IF(F306&lt;=Scenario!$O$5,1,IF(F306&lt;=Scenario!$O$6,2,IF(F306&lt;=Scenario!$O$7,3,IF(F306&lt;=Scenario!$O$8,4,IF(F306&lt;=Scenario!$O$9,5,IF(F306&lt;=Scenario!$O$10,6,IF(F306&lt;=Scenario!$O$11,7,IF(F306&lt;=Scenario!$O$12,8,IF(F306&lt;=Scenario!$O$13,9,IF(F306&lt;=Scenario!$O$14,10,IF(F306&lt;=Scenario!$O$15,11,IF(F306&lt;=Scenario!$O$16,12,IF(F306&lt;=Scenario!$O$17,13,IF(F306&lt;=Scenario!$O$18,14,IF(F306&lt;=Scenario!$O$19,15,IF(F306&lt;=Scenario!$O$20,16,IF(F306&lt;=Scenario!$O$21,17,IF(F306&lt;=Scenario!$O$22,18,IF(F306&lt;=Scenario!$O$23,19,20)))))))))))))))))))))</f>
        <v> </v>
      </c>
      <c r="Y306" s="3" t="str">
        <f>IF(ISBLANK(C306)," ",IF(C306&lt;=Scenario!$AA$3,0,IF(C306&lt;=Scenario!$AA$5,1,IF(C306&lt;=Scenario!$AA$6,2,IF(C306&lt;=Scenario!$AA$7,3,IF(C306&lt;=Scenario!$AA$8,4,IF(C306&lt;=Scenario!$AA$9,5,IF(C306&lt;=Scenario!$AA$10,6,IF(C306&lt;=Scenario!$AA$11,7,IF(C306&lt;=Scenario!$AA$12,8,IF(C306&lt;=Scenario!$AA$13,9,IF(C306&lt;=Scenario!$AA$14,10,IF(C306&lt;=Scenario!$AA$15,11,IF(C306&lt;=Scenario!$AA$16,12,IF(C306&lt;=Scenario!$AA$17,13,IF(C306&lt;=Scenario!$AA$18,14,15))))))))))))))))</f>
        <v> </v>
      </c>
      <c r="Z306" s="3" t="str">
        <f t="shared" si="14"/>
        <v>#VALUE!</v>
      </c>
      <c r="AA306" s="3" t="str">
        <f t="shared" si="15"/>
        <v>#VALUE!</v>
      </c>
      <c r="AB306" s="95" t="str">
        <f t="shared" si="16"/>
        <v>#VALUE!</v>
      </c>
      <c r="AC306" s="69" t="str">
        <f t="shared" si="17"/>
        <v>missing data</v>
      </c>
      <c r="AD306" s="74" t="str">
        <f t="shared" si="18"/>
        <v>missing data</v>
      </c>
      <c r="AE306" s="75" t="str">
        <f t="shared" si="19"/>
        <v>#VALUE!</v>
      </c>
      <c r="AF306" s="75" t="str">
        <f t="shared" si="20"/>
        <v>#VALUE!</v>
      </c>
    </row>
    <row r="307" ht="15.75" customHeight="1">
      <c r="A307" s="3" t="s">
        <v>2561</v>
      </c>
      <c r="B307" s="121"/>
      <c r="C307" s="60"/>
      <c r="D307" s="60"/>
      <c r="E307" s="59">
        <f t="shared" si="21"/>
        <v>0</v>
      </c>
      <c r="F307" s="60"/>
      <c r="G307" s="122"/>
      <c r="H307" s="122"/>
      <c r="I307" s="122"/>
      <c r="J307" s="120" t="str">
        <f t="shared" si="2"/>
        <v> </v>
      </c>
      <c r="K307" s="3" t="str">
        <f t="shared" si="3"/>
        <v> </v>
      </c>
      <c r="L307" s="3" t="str">
        <f t="shared" si="4"/>
        <v> </v>
      </c>
      <c r="M307" s="3">
        <f t="shared" si="5"/>
        <v>0</v>
      </c>
      <c r="N307" s="3" t="str">
        <f t="shared" si="6"/>
        <v> </v>
      </c>
      <c r="O307" s="3" t="str">
        <f t="shared" si="7"/>
        <v> </v>
      </c>
      <c r="P307" s="3" t="str">
        <f t="shared" si="22"/>
        <v> </v>
      </c>
      <c r="Q307" s="120" t="str">
        <f t="shared" si="9"/>
        <v>#VALUE!</v>
      </c>
      <c r="R307" s="3" t="str">
        <f t="shared" si="10"/>
        <v>#VALUE!</v>
      </c>
      <c r="S307" s="95" t="str">
        <f t="shared" si="11"/>
        <v>#VALUE!</v>
      </c>
      <c r="T307" s="69" t="str">
        <f t="shared" si="12"/>
        <v>donnée(s) manquante(s)</v>
      </c>
      <c r="U307" s="70" t="str">
        <f t="shared" si="13"/>
        <v>donnée(s) manquante(s)</v>
      </c>
      <c r="V307" s="3" t="str">
        <f>IF(ISBLANK(H307)," ",IF(H307&lt;=Scenario!$C$3,0,IF(H307&lt;=Scenario!$C$5,1,IF(H307&lt;=Scenario!$C$6,2,IF(H307&lt;=Scenario!$C$7,3,IF(H307&lt;=Scenario!$C$8,4,5))))))</f>
        <v> </v>
      </c>
      <c r="W307" s="3" t="str">
        <f>IF(ISBLANK(I307)," ",IF(I307&lt;=Scenario!$G$3,0,IF(I307&lt;=Scenario!$G$5,1,IF(I307&lt;=Scenario!$G$6,2,IF(I307&lt;=Scenario!$G$7,3,IF(I307&lt;=Scenario!$G$8,4,IF(I307&lt;=Scenario!$G$9,5,IF(I307&lt;=Scenario!$G$10,6,7))))))))</f>
        <v> </v>
      </c>
      <c r="X307" s="3" t="str">
        <f>IF(ISBLANK(F307)," ",IF(F307&lt;=Scenario!$O$3,0,IF(F307&lt;=Scenario!$O$5,1,IF(F307&lt;=Scenario!$O$6,2,IF(F307&lt;=Scenario!$O$7,3,IF(F307&lt;=Scenario!$O$8,4,IF(F307&lt;=Scenario!$O$9,5,IF(F307&lt;=Scenario!$O$10,6,IF(F307&lt;=Scenario!$O$11,7,IF(F307&lt;=Scenario!$O$12,8,IF(F307&lt;=Scenario!$O$13,9,IF(F307&lt;=Scenario!$O$14,10,IF(F307&lt;=Scenario!$O$15,11,IF(F307&lt;=Scenario!$O$16,12,IF(F307&lt;=Scenario!$O$17,13,IF(F307&lt;=Scenario!$O$18,14,IF(F307&lt;=Scenario!$O$19,15,IF(F307&lt;=Scenario!$O$20,16,IF(F307&lt;=Scenario!$O$21,17,IF(F307&lt;=Scenario!$O$22,18,IF(F307&lt;=Scenario!$O$23,19,20)))))))))))))))))))))</f>
        <v> </v>
      </c>
      <c r="Y307" s="3" t="str">
        <f>IF(ISBLANK(C307)," ",IF(C307&lt;=Scenario!$AA$3,0,IF(C307&lt;=Scenario!$AA$5,1,IF(C307&lt;=Scenario!$AA$6,2,IF(C307&lt;=Scenario!$AA$7,3,IF(C307&lt;=Scenario!$AA$8,4,IF(C307&lt;=Scenario!$AA$9,5,IF(C307&lt;=Scenario!$AA$10,6,IF(C307&lt;=Scenario!$AA$11,7,IF(C307&lt;=Scenario!$AA$12,8,IF(C307&lt;=Scenario!$AA$13,9,IF(C307&lt;=Scenario!$AA$14,10,IF(C307&lt;=Scenario!$AA$15,11,IF(C307&lt;=Scenario!$AA$16,12,IF(C307&lt;=Scenario!$AA$17,13,IF(C307&lt;=Scenario!$AA$18,14,15))))))))))))))))</f>
        <v> </v>
      </c>
      <c r="Z307" s="3" t="str">
        <f t="shared" si="14"/>
        <v>#VALUE!</v>
      </c>
      <c r="AA307" s="3" t="str">
        <f t="shared" si="15"/>
        <v>#VALUE!</v>
      </c>
      <c r="AB307" s="95" t="str">
        <f t="shared" si="16"/>
        <v>#VALUE!</v>
      </c>
      <c r="AC307" s="69" t="str">
        <f t="shared" si="17"/>
        <v>missing data</v>
      </c>
      <c r="AD307" s="74" t="str">
        <f t="shared" si="18"/>
        <v>missing data</v>
      </c>
      <c r="AE307" s="75" t="str">
        <f t="shared" si="19"/>
        <v>#VALUE!</v>
      </c>
      <c r="AF307" s="75" t="str">
        <f t="shared" si="20"/>
        <v>#VALUE!</v>
      </c>
    </row>
    <row r="308" ht="15.75" customHeight="1">
      <c r="A308" s="3" t="s">
        <v>2562</v>
      </c>
      <c r="B308" s="121"/>
      <c r="C308" s="60"/>
      <c r="D308" s="60"/>
      <c r="E308" s="59">
        <f t="shared" si="21"/>
        <v>0</v>
      </c>
      <c r="F308" s="60"/>
      <c r="G308" s="122"/>
      <c r="H308" s="122"/>
      <c r="I308" s="122"/>
      <c r="J308" s="120" t="str">
        <f t="shared" si="2"/>
        <v> </v>
      </c>
      <c r="K308" s="3" t="str">
        <f t="shared" si="3"/>
        <v> </v>
      </c>
      <c r="L308" s="3" t="str">
        <f t="shared" si="4"/>
        <v> </v>
      </c>
      <c r="M308" s="3">
        <f t="shared" si="5"/>
        <v>0</v>
      </c>
      <c r="N308" s="3" t="str">
        <f t="shared" si="6"/>
        <v> </v>
      </c>
      <c r="O308" s="3" t="str">
        <f t="shared" si="7"/>
        <v> </v>
      </c>
      <c r="P308" s="3" t="str">
        <f t="shared" si="22"/>
        <v> </v>
      </c>
      <c r="Q308" s="120" t="str">
        <f t="shared" si="9"/>
        <v>#VALUE!</v>
      </c>
      <c r="R308" s="3" t="str">
        <f t="shared" si="10"/>
        <v>#VALUE!</v>
      </c>
      <c r="S308" s="95" t="str">
        <f t="shared" si="11"/>
        <v>#VALUE!</v>
      </c>
      <c r="T308" s="69" t="str">
        <f t="shared" si="12"/>
        <v>donnée(s) manquante(s)</v>
      </c>
      <c r="U308" s="70" t="str">
        <f t="shared" si="13"/>
        <v>donnée(s) manquante(s)</v>
      </c>
      <c r="V308" s="3" t="str">
        <f>IF(ISBLANK(H308)," ",IF(H308&lt;=Scenario!$C$3,0,IF(H308&lt;=Scenario!$C$5,1,IF(H308&lt;=Scenario!$C$6,2,IF(H308&lt;=Scenario!$C$7,3,IF(H308&lt;=Scenario!$C$8,4,5))))))</f>
        <v> </v>
      </c>
      <c r="W308" s="3" t="str">
        <f>IF(ISBLANK(I308)," ",IF(I308&lt;=Scenario!$G$3,0,IF(I308&lt;=Scenario!$G$5,1,IF(I308&lt;=Scenario!$G$6,2,IF(I308&lt;=Scenario!$G$7,3,IF(I308&lt;=Scenario!$G$8,4,IF(I308&lt;=Scenario!$G$9,5,IF(I308&lt;=Scenario!$G$10,6,7))))))))</f>
        <v> </v>
      </c>
      <c r="X308" s="3" t="str">
        <f>IF(ISBLANK(F308)," ",IF(F308&lt;=Scenario!$O$3,0,IF(F308&lt;=Scenario!$O$5,1,IF(F308&lt;=Scenario!$O$6,2,IF(F308&lt;=Scenario!$O$7,3,IF(F308&lt;=Scenario!$O$8,4,IF(F308&lt;=Scenario!$O$9,5,IF(F308&lt;=Scenario!$O$10,6,IF(F308&lt;=Scenario!$O$11,7,IF(F308&lt;=Scenario!$O$12,8,IF(F308&lt;=Scenario!$O$13,9,IF(F308&lt;=Scenario!$O$14,10,IF(F308&lt;=Scenario!$O$15,11,IF(F308&lt;=Scenario!$O$16,12,IF(F308&lt;=Scenario!$O$17,13,IF(F308&lt;=Scenario!$O$18,14,IF(F308&lt;=Scenario!$O$19,15,IF(F308&lt;=Scenario!$O$20,16,IF(F308&lt;=Scenario!$O$21,17,IF(F308&lt;=Scenario!$O$22,18,IF(F308&lt;=Scenario!$O$23,19,20)))))))))))))))))))))</f>
        <v> </v>
      </c>
      <c r="Y308" s="3" t="str">
        <f>IF(ISBLANK(C308)," ",IF(C308&lt;=Scenario!$AA$3,0,IF(C308&lt;=Scenario!$AA$5,1,IF(C308&lt;=Scenario!$AA$6,2,IF(C308&lt;=Scenario!$AA$7,3,IF(C308&lt;=Scenario!$AA$8,4,IF(C308&lt;=Scenario!$AA$9,5,IF(C308&lt;=Scenario!$AA$10,6,IF(C308&lt;=Scenario!$AA$11,7,IF(C308&lt;=Scenario!$AA$12,8,IF(C308&lt;=Scenario!$AA$13,9,IF(C308&lt;=Scenario!$AA$14,10,IF(C308&lt;=Scenario!$AA$15,11,IF(C308&lt;=Scenario!$AA$16,12,IF(C308&lt;=Scenario!$AA$17,13,IF(C308&lt;=Scenario!$AA$18,14,15))))))))))))))))</f>
        <v> </v>
      </c>
      <c r="Z308" s="3" t="str">
        <f t="shared" si="14"/>
        <v>#VALUE!</v>
      </c>
      <c r="AA308" s="3" t="str">
        <f t="shared" si="15"/>
        <v>#VALUE!</v>
      </c>
      <c r="AB308" s="95" t="str">
        <f t="shared" si="16"/>
        <v>#VALUE!</v>
      </c>
      <c r="AC308" s="69" t="str">
        <f t="shared" si="17"/>
        <v>missing data</v>
      </c>
      <c r="AD308" s="74" t="str">
        <f t="shared" si="18"/>
        <v>missing data</v>
      </c>
      <c r="AE308" s="75" t="str">
        <f t="shared" si="19"/>
        <v>#VALUE!</v>
      </c>
      <c r="AF308" s="75" t="str">
        <f t="shared" si="20"/>
        <v>#VALUE!</v>
      </c>
    </row>
    <row r="309" ht="15.75" customHeight="1">
      <c r="A309" s="3" t="s">
        <v>2563</v>
      </c>
      <c r="B309" s="121"/>
      <c r="C309" s="60"/>
      <c r="D309" s="60"/>
      <c r="E309" s="59">
        <f t="shared" si="21"/>
        <v>0</v>
      </c>
      <c r="F309" s="60"/>
      <c r="G309" s="122"/>
      <c r="H309" s="122"/>
      <c r="I309" s="122"/>
      <c r="J309" s="120" t="str">
        <f t="shared" si="2"/>
        <v> </v>
      </c>
      <c r="K309" s="3" t="str">
        <f t="shared" si="3"/>
        <v> </v>
      </c>
      <c r="L309" s="3" t="str">
        <f t="shared" si="4"/>
        <v> </v>
      </c>
      <c r="M309" s="3">
        <f t="shared" si="5"/>
        <v>0</v>
      </c>
      <c r="N309" s="3" t="str">
        <f t="shared" si="6"/>
        <v> </v>
      </c>
      <c r="O309" s="3" t="str">
        <f t="shared" si="7"/>
        <v> </v>
      </c>
      <c r="P309" s="3" t="str">
        <f t="shared" si="22"/>
        <v> </v>
      </c>
      <c r="Q309" s="120" t="str">
        <f t="shared" si="9"/>
        <v>#VALUE!</v>
      </c>
      <c r="R309" s="3" t="str">
        <f t="shared" si="10"/>
        <v>#VALUE!</v>
      </c>
      <c r="S309" s="95" t="str">
        <f t="shared" si="11"/>
        <v>#VALUE!</v>
      </c>
      <c r="T309" s="69" t="str">
        <f t="shared" si="12"/>
        <v>donnée(s) manquante(s)</v>
      </c>
      <c r="U309" s="70" t="str">
        <f t="shared" si="13"/>
        <v>donnée(s) manquante(s)</v>
      </c>
      <c r="V309" s="3" t="str">
        <f>IF(ISBLANK(H309)," ",IF(H309&lt;=Scenario!$C$3,0,IF(H309&lt;=Scenario!$C$5,1,IF(H309&lt;=Scenario!$C$6,2,IF(H309&lt;=Scenario!$C$7,3,IF(H309&lt;=Scenario!$C$8,4,5))))))</f>
        <v> </v>
      </c>
      <c r="W309" s="3" t="str">
        <f>IF(ISBLANK(I309)," ",IF(I309&lt;=Scenario!$G$3,0,IF(I309&lt;=Scenario!$G$5,1,IF(I309&lt;=Scenario!$G$6,2,IF(I309&lt;=Scenario!$G$7,3,IF(I309&lt;=Scenario!$G$8,4,IF(I309&lt;=Scenario!$G$9,5,IF(I309&lt;=Scenario!$G$10,6,7))))))))</f>
        <v> </v>
      </c>
      <c r="X309" s="3" t="str">
        <f>IF(ISBLANK(F309)," ",IF(F309&lt;=Scenario!$O$3,0,IF(F309&lt;=Scenario!$O$5,1,IF(F309&lt;=Scenario!$O$6,2,IF(F309&lt;=Scenario!$O$7,3,IF(F309&lt;=Scenario!$O$8,4,IF(F309&lt;=Scenario!$O$9,5,IF(F309&lt;=Scenario!$O$10,6,IF(F309&lt;=Scenario!$O$11,7,IF(F309&lt;=Scenario!$O$12,8,IF(F309&lt;=Scenario!$O$13,9,IF(F309&lt;=Scenario!$O$14,10,IF(F309&lt;=Scenario!$O$15,11,IF(F309&lt;=Scenario!$O$16,12,IF(F309&lt;=Scenario!$O$17,13,IF(F309&lt;=Scenario!$O$18,14,IF(F309&lt;=Scenario!$O$19,15,IF(F309&lt;=Scenario!$O$20,16,IF(F309&lt;=Scenario!$O$21,17,IF(F309&lt;=Scenario!$O$22,18,IF(F309&lt;=Scenario!$O$23,19,20)))))))))))))))))))))</f>
        <v> </v>
      </c>
      <c r="Y309" s="3" t="str">
        <f>IF(ISBLANK(C309)," ",IF(C309&lt;=Scenario!$AA$3,0,IF(C309&lt;=Scenario!$AA$5,1,IF(C309&lt;=Scenario!$AA$6,2,IF(C309&lt;=Scenario!$AA$7,3,IF(C309&lt;=Scenario!$AA$8,4,IF(C309&lt;=Scenario!$AA$9,5,IF(C309&lt;=Scenario!$AA$10,6,IF(C309&lt;=Scenario!$AA$11,7,IF(C309&lt;=Scenario!$AA$12,8,IF(C309&lt;=Scenario!$AA$13,9,IF(C309&lt;=Scenario!$AA$14,10,IF(C309&lt;=Scenario!$AA$15,11,IF(C309&lt;=Scenario!$AA$16,12,IF(C309&lt;=Scenario!$AA$17,13,IF(C309&lt;=Scenario!$AA$18,14,15))))))))))))))))</f>
        <v> </v>
      </c>
      <c r="Z309" s="3" t="str">
        <f t="shared" si="14"/>
        <v>#VALUE!</v>
      </c>
      <c r="AA309" s="3" t="str">
        <f t="shared" si="15"/>
        <v>#VALUE!</v>
      </c>
      <c r="AB309" s="95" t="str">
        <f t="shared" si="16"/>
        <v>#VALUE!</v>
      </c>
      <c r="AC309" s="69" t="str">
        <f t="shared" si="17"/>
        <v>missing data</v>
      </c>
      <c r="AD309" s="74" t="str">
        <f t="shared" si="18"/>
        <v>missing data</v>
      </c>
      <c r="AE309" s="75" t="str">
        <f t="shared" si="19"/>
        <v>#VALUE!</v>
      </c>
      <c r="AF309" s="75" t="str">
        <f t="shared" si="20"/>
        <v>#VALUE!</v>
      </c>
    </row>
    <row r="310" ht="15.75" customHeight="1">
      <c r="A310" s="3" t="s">
        <v>2564</v>
      </c>
      <c r="B310" s="121"/>
      <c r="C310" s="60"/>
      <c r="D310" s="60"/>
      <c r="E310" s="59">
        <f t="shared" si="21"/>
        <v>0</v>
      </c>
      <c r="F310" s="60"/>
      <c r="G310" s="122"/>
      <c r="H310" s="122"/>
      <c r="I310" s="122"/>
      <c r="J310" s="120" t="str">
        <f t="shared" si="2"/>
        <v> </v>
      </c>
      <c r="K310" s="3" t="str">
        <f t="shared" si="3"/>
        <v> </v>
      </c>
      <c r="L310" s="3" t="str">
        <f t="shared" si="4"/>
        <v> </v>
      </c>
      <c r="M310" s="3">
        <f t="shared" si="5"/>
        <v>0</v>
      </c>
      <c r="N310" s="3" t="str">
        <f t="shared" si="6"/>
        <v> </v>
      </c>
      <c r="O310" s="3" t="str">
        <f t="shared" si="7"/>
        <v> </v>
      </c>
      <c r="P310" s="3" t="str">
        <f t="shared" si="22"/>
        <v> </v>
      </c>
      <c r="Q310" s="120" t="str">
        <f t="shared" si="9"/>
        <v>#VALUE!</v>
      </c>
      <c r="R310" s="3" t="str">
        <f t="shared" si="10"/>
        <v>#VALUE!</v>
      </c>
      <c r="S310" s="95" t="str">
        <f t="shared" si="11"/>
        <v>#VALUE!</v>
      </c>
      <c r="T310" s="69" t="str">
        <f t="shared" si="12"/>
        <v>donnée(s) manquante(s)</v>
      </c>
      <c r="U310" s="70" t="str">
        <f t="shared" si="13"/>
        <v>donnée(s) manquante(s)</v>
      </c>
      <c r="V310" s="3" t="str">
        <f>IF(ISBLANK(H310)," ",IF(H310&lt;=Scenario!$C$3,0,IF(H310&lt;=Scenario!$C$5,1,IF(H310&lt;=Scenario!$C$6,2,IF(H310&lt;=Scenario!$C$7,3,IF(H310&lt;=Scenario!$C$8,4,5))))))</f>
        <v> </v>
      </c>
      <c r="W310" s="3" t="str">
        <f>IF(ISBLANK(I310)," ",IF(I310&lt;=Scenario!$G$3,0,IF(I310&lt;=Scenario!$G$5,1,IF(I310&lt;=Scenario!$G$6,2,IF(I310&lt;=Scenario!$G$7,3,IF(I310&lt;=Scenario!$G$8,4,IF(I310&lt;=Scenario!$G$9,5,IF(I310&lt;=Scenario!$G$10,6,7))))))))</f>
        <v> </v>
      </c>
      <c r="X310" s="3" t="str">
        <f>IF(ISBLANK(F310)," ",IF(F310&lt;=Scenario!$O$3,0,IF(F310&lt;=Scenario!$O$5,1,IF(F310&lt;=Scenario!$O$6,2,IF(F310&lt;=Scenario!$O$7,3,IF(F310&lt;=Scenario!$O$8,4,IF(F310&lt;=Scenario!$O$9,5,IF(F310&lt;=Scenario!$O$10,6,IF(F310&lt;=Scenario!$O$11,7,IF(F310&lt;=Scenario!$O$12,8,IF(F310&lt;=Scenario!$O$13,9,IF(F310&lt;=Scenario!$O$14,10,IF(F310&lt;=Scenario!$O$15,11,IF(F310&lt;=Scenario!$O$16,12,IF(F310&lt;=Scenario!$O$17,13,IF(F310&lt;=Scenario!$O$18,14,IF(F310&lt;=Scenario!$O$19,15,IF(F310&lt;=Scenario!$O$20,16,IF(F310&lt;=Scenario!$O$21,17,IF(F310&lt;=Scenario!$O$22,18,IF(F310&lt;=Scenario!$O$23,19,20)))))))))))))))))))))</f>
        <v> </v>
      </c>
      <c r="Y310" s="3" t="str">
        <f>IF(ISBLANK(C310)," ",IF(C310&lt;=Scenario!$AA$3,0,IF(C310&lt;=Scenario!$AA$5,1,IF(C310&lt;=Scenario!$AA$6,2,IF(C310&lt;=Scenario!$AA$7,3,IF(C310&lt;=Scenario!$AA$8,4,IF(C310&lt;=Scenario!$AA$9,5,IF(C310&lt;=Scenario!$AA$10,6,IF(C310&lt;=Scenario!$AA$11,7,IF(C310&lt;=Scenario!$AA$12,8,IF(C310&lt;=Scenario!$AA$13,9,IF(C310&lt;=Scenario!$AA$14,10,IF(C310&lt;=Scenario!$AA$15,11,IF(C310&lt;=Scenario!$AA$16,12,IF(C310&lt;=Scenario!$AA$17,13,IF(C310&lt;=Scenario!$AA$18,14,15))))))))))))))))</f>
        <v> </v>
      </c>
      <c r="Z310" s="3" t="str">
        <f t="shared" si="14"/>
        <v>#VALUE!</v>
      </c>
      <c r="AA310" s="3" t="str">
        <f t="shared" si="15"/>
        <v>#VALUE!</v>
      </c>
      <c r="AB310" s="95" t="str">
        <f t="shared" si="16"/>
        <v>#VALUE!</v>
      </c>
      <c r="AC310" s="69" t="str">
        <f t="shared" si="17"/>
        <v>missing data</v>
      </c>
      <c r="AD310" s="74" t="str">
        <f t="shared" si="18"/>
        <v>missing data</v>
      </c>
      <c r="AE310" s="75" t="str">
        <f t="shared" si="19"/>
        <v>#VALUE!</v>
      </c>
      <c r="AF310" s="75" t="str">
        <f t="shared" si="20"/>
        <v>#VALUE!</v>
      </c>
    </row>
    <row r="311" ht="15.75" customHeight="1">
      <c r="A311" s="3" t="s">
        <v>2565</v>
      </c>
      <c r="B311" s="121"/>
      <c r="C311" s="60"/>
      <c r="D311" s="60"/>
      <c r="E311" s="59">
        <f t="shared" si="21"/>
        <v>0</v>
      </c>
      <c r="F311" s="60"/>
      <c r="G311" s="122"/>
      <c r="H311" s="122"/>
      <c r="I311" s="122"/>
      <c r="J311" s="120" t="str">
        <f t="shared" si="2"/>
        <v> </v>
      </c>
      <c r="K311" s="3" t="str">
        <f t="shared" si="3"/>
        <v> </v>
      </c>
      <c r="L311" s="3" t="str">
        <f t="shared" si="4"/>
        <v> </v>
      </c>
      <c r="M311" s="3">
        <f t="shared" si="5"/>
        <v>0</v>
      </c>
      <c r="N311" s="3" t="str">
        <f t="shared" si="6"/>
        <v> </v>
      </c>
      <c r="O311" s="3" t="str">
        <f t="shared" si="7"/>
        <v> </v>
      </c>
      <c r="P311" s="3" t="str">
        <f t="shared" si="22"/>
        <v> </v>
      </c>
      <c r="Q311" s="120" t="str">
        <f t="shared" si="9"/>
        <v>#VALUE!</v>
      </c>
      <c r="R311" s="3" t="str">
        <f t="shared" si="10"/>
        <v>#VALUE!</v>
      </c>
      <c r="S311" s="95" t="str">
        <f t="shared" si="11"/>
        <v>#VALUE!</v>
      </c>
      <c r="T311" s="69" t="str">
        <f t="shared" si="12"/>
        <v>donnée(s) manquante(s)</v>
      </c>
      <c r="U311" s="70" t="str">
        <f t="shared" si="13"/>
        <v>donnée(s) manquante(s)</v>
      </c>
      <c r="V311" s="3" t="str">
        <f>IF(ISBLANK(H311)," ",IF(H311&lt;=Scenario!$C$3,0,IF(H311&lt;=Scenario!$C$5,1,IF(H311&lt;=Scenario!$C$6,2,IF(H311&lt;=Scenario!$C$7,3,IF(H311&lt;=Scenario!$C$8,4,5))))))</f>
        <v> </v>
      </c>
      <c r="W311" s="3" t="str">
        <f>IF(ISBLANK(I311)," ",IF(I311&lt;=Scenario!$G$3,0,IF(I311&lt;=Scenario!$G$5,1,IF(I311&lt;=Scenario!$G$6,2,IF(I311&lt;=Scenario!$G$7,3,IF(I311&lt;=Scenario!$G$8,4,IF(I311&lt;=Scenario!$G$9,5,IF(I311&lt;=Scenario!$G$10,6,7))))))))</f>
        <v> </v>
      </c>
      <c r="X311" s="3" t="str">
        <f>IF(ISBLANK(F311)," ",IF(F311&lt;=Scenario!$O$3,0,IF(F311&lt;=Scenario!$O$5,1,IF(F311&lt;=Scenario!$O$6,2,IF(F311&lt;=Scenario!$O$7,3,IF(F311&lt;=Scenario!$O$8,4,IF(F311&lt;=Scenario!$O$9,5,IF(F311&lt;=Scenario!$O$10,6,IF(F311&lt;=Scenario!$O$11,7,IF(F311&lt;=Scenario!$O$12,8,IF(F311&lt;=Scenario!$O$13,9,IF(F311&lt;=Scenario!$O$14,10,IF(F311&lt;=Scenario!$O$15,11,IF(F311&lt;=Scenario!$O$16,12,IF(F311&lt;=Scenario!$O$17,13,IF(F311&lt;=Scenario!$O$18,14,IF(F311&lt;=Scenario!$O$19,15,IF(F311&lt;=Scenario!$O$20,16,IF(F311&lt;=Scenario!$O$21,17,IF(F311&lt;=Scenario!$O$22,18,IF(F311&lt;=Scenario!$O$23,19,20)))))))))))))))))))))</f>
        <v> </v>
      </c>
      <c r="Y311" s="3" t="str">
        <f>IF(ISBLANK(C311)," ",IF(C311&lt;=Scenario!$AA$3,0,IF(C311&lt;=Scenario!$AA$5,1,IF(C311&lt;=Scenario!$AA$6,2,IF(C311&lt;=Scenario!$AA$7,3,IF(C311&lt;=Scenario!$AA$8,4,IF(C311&lt;=Scenario!$AA$9,5,IF(C311&lt;=Scenario!$AA$10,6,IF(C311&lt;=Scenario!$AA$11,7,IF(C311&lt;=Scenario!$AA$12,8,IF(C311&lt;=Scenario!$AA$13,9,IF(C311&lt;=Scenario!$AA$14,10,IF(C311&lt;=Scenario!$AA$15,11,IF(C311&lt;=Scenario!$AA$16,12,IF(C311&lt;=Scenario!$AA$17,13,IF(C311&lt;=Scenario!$AA$18,14,15))))))))))))))))</f>
        <v> </v>
      </c>
      <c r="Z311" s="3" t="str">
        <f t="shared" si="14"/>
        <v>#VALUE!</v>
      </c>
      <c r="AA311" s="3" t="str">
        <f t="shared" si="15"/>
        <v>#VALUE!</v>
      </c>
      <c r="AB311" s="95" t="str">
        <f t="shared" si="16"/>
        <v>#VALUE!</v>
      </c>
      <c r="AC311" s="69" t="str">
        <f t="shared" si="17"/>
        <v>missing data</v>
      </c>
      <c r="AD311" s="74" t="str">
        <f t="shared" si="18"/>
        <v>missing data</v>
      </c>
      <c r="AE311" s="75" t="str">
        <f t="shared" si="19"/>
        <v>#VALUE!</v>
      </c>
      <c r="AF311" s="75" t="str">
        <f t="shared" si="20"/>
        <v>#VALUE!</v>
      </c>
    </row>
    <row r="312" ht="15.75" customHeight="1">
      <c r="A312" s="3" t="s">
        <v>2566</v>
      </c>
      <c r="B312" s="121"/>
      <c r="C312" s="60"/>
      <c r="D312" s="60"/>
      <c r="E312" s="59">
        <f t="shared" si="21"/>
        <v>0</v>
      </c>
      <c r="F312" s="60"/>
      <c r="G312" s="122"/>
      <c r="H312" s="122"/>
      <c r="I312" s="122"/>
      <c r="J312" s="120" t="str">
        <f t="shared" si="2"/>
        <v> </v>
      </c>
      <c r="K312" s="3" t="str">
        <f t="shared" si="3"/>
        <v> </v>
      </c>
      <c r="L312" s="3" t="str">
        <f t="shared" si="4"/>
        <v> </v>
      </c>
      <c r="M312" s="3">
        <f t="shared" si="5"/>
        <v>0</v>
      </c>
      <c r="N312" s="3" t="str">
        <f t="shared" si="6"/>
        <v> </v>
      </c>
      <c r="O312" s="3" t="str">
        <f t="shared" si="7"/>
        <v> </v>
      </c>
      <c r="P312" s="3" t="str">
        <f t="shared" si="22"/>
        <v> </v>
      </c>
      <c r="Q312" s="120" t="str">
        <f t="shared" si="9"/>
        <v>#VALUE!</v>
      </c>
      <c r="R312" s="3" t="str">
        <f t="shared" si="10"/>
        <v>#VALUE!</v>
      </c>
      <c r="S312" s="95" t="str">
        <f t="shared" si="11"/>
        <v>#VALUE!</v>
      </c>
      <c r="T312" s="69" t="str">
        <f t="shared" si="12"/>
        <v>donnée(s) manquante(s)</v>
      </c>
      <c r="U312" s="70" t="str">
        <f t="shared" si="13"/>
        <v>donnée(s) manquante(s)</v>
      </c>
      <c r="V312" s="3" t="str">
        <f>IF(ISBLANK(H312)," ",IF(H312&lt;=Scenario!$C$3,0,IF(H312&lt;=Scenario!$C$5,1,IF(H312&lt;=Scenario!$C$6,2,IF(H312&lt;=Scenario!$C$7,3,IF(H312&lt;=Scenario!$C$8,4,5))))))</f>
        <v> </v>
      </c>
      <c r="W312" s="3" t="str">
        <f>IF(ISBLANK(I312)," ",IF(I312&lt;=Scenario!$G$3,0,IF(I312&lt;=Scenario!$G$5,1,IF(I312&lt;=Scenario!$G$6,2,IF(I312&lt;=Scenario!$G$7,3,IF(I312&lt;=Scenario!$G$8,4,IF(I312&lt;=Scenario!$G$9,5,IF(I312&lt;=Scenario!$G$10,6,7))))))))</f>
        <v> </v>
      </c>
      <c r="X312" s="3" t="str">
        <f>IF(ISBLANK(F312)," ",IF(F312&lt;=Scenario!$O$3,0,IF(F312&lt;=Scenario!$O$5,1,IF(F312&lt;=Scenario!$O$6,2,IF(F312&lt;=Scenario!$O$7,3,IF(F312&lt;=Scenario!$O$8,4,IF(F312&lt;=Scenario!$O$9,5,IF(F312&lt;=Scenario!$O$10,6,IF(F312&lt;=Scenario!$O$11,7,IF(F312&lt;=Scenario!$O$12,8,IF(F312&lt;=Scenario!$O$13,9,IF(F312&lt;=Scenario!$O$14,10,IF(F312&lt;=Scenario!$O$15,11,IF(F312&lt;=Scenario!$O$16,12,IF(F312&lt;=Scenario!$O$17,13,IF(F312&lt;=Scenario!$O$18,14,IF(F312&lt;=Scenario!$O$19,15,IF(F312&lt;=Scenario!$O$20,16,IF(F312&lt;=Scenario!$O$21,17,IF(F312&lt;=Scenario!$O$22,18,IF(F312&lt;=Scenario!$O$23,19,20)))))))))))))))))))))</f>
        <v> </v>
      </c>
      <c r="Y312" s="3" t="str">
        <f>IF(ISBLANK(C312)," ",IF(C312&lt;=Scenario!$AA$3,0,IF(C312&lt;=Scenario!$AA$5,1,IF(C312&lt;=Scenario!$AA$6,2,IF(C312&lt;=Scenario!$AA$7,3,IF(C312&lt;=Scenario!$AA$8,4,IF(C312&lt;=Scenario!$AA$9,5,IF(C312&lt;=Scenario!$AA$10,6,IF(C312&lt;=Scenario!$AA$11,7,IF(C312&lt;=Scenario!$AA$12,8,IF(C312&lt;=Scenario!$AA$13,9,IF(C312&lt;=Scenario!$AA$14,10,IF(C312&lt;=Scenario!$AA$15,11,IF(C312&lt;=Scenario!$AA$16,12,IF(C312&lt;=Scenario!$AA$17,13,IF(C312&lt;=Scenario!$AA$18,14,15))))))))))))))))</f>
        <v> </v>
      </c>
      <c r="Z312" s="3" t="str">
        <f t="shared" si="14"/>
        <v>#VALUE!</v>
      </c>
      <c r="AA312" s="3" t="str">
        <f t="shared" si="15"/>
        <v>#VALUE!</v>
      </c>
      <c r="AB312" s="95" t="str">
        <f t="shared" si="16"/>
        <v>#VALUE!</v>
      </c>
      <c r="AC312" s="69" t="str">
        <f t="shared" si="17"/>
        <v>missing data</v>
      </c>
      <c r="AD312" s="74" t="str">
        <f t="shared" si="18"/>
        <v>missing data</v>
      </c>
      <c r="AE312" s="75" t="str">
        <f t="shared" si="19"/>
        <v>#VALUE!</v>
      </c>
      <c r="AF312" s="75" t="str">
        <f t="shared" si="20"/>
        <v>#VALUE!</v>
      </c>
    </row>
    <row r="313" ht="15.75" customHeight="1">
      <c r="A313" s="3" t="s">
        <v>2567</v>
      </c>
      <c r="B313" s="121"/>
      <c r="C313" s="60"/>
      <c r="D313" s="60"/>
      <c r="E313" s="59">
        <f t="shared" si="21"/>
        <v>0</v>
      </c>
      <c r="F313" s="60"/>
      <c r="G313" s="122"/>
      <c r="H313" s="122"/>
      <c r="I313" s="122"/>
      <c r="J313" s="120" t="str">
        <f t="shared" si="2"/>
        <v> </v>
      </c>
      <c r="K313" s="3" t="str">
        <f t="shared" si="3"/>
        <v> </v>
      </c>
      <c r="L313" s="3" t="str">
        <f t="shared" si="4"/>
        <v> </v>
      </c>
      <c r="M313" s="3">
        <f t="shared" si="5"/>
        <v>0</v>
      </c>
      <c r="N313" s="3" t="str">
        <f t="shared" si="6"/>
        <v> </v>
      </c>
      <c r="O313" s="3" t="str">
        <f t="shared" si="7"/>
        <v> </v>
      </c>
      <c r="P313" s="3" t="str">
        <f t="shared" si="22"/>
        <v> </v>
      </c>
      <c r="Q313" s="120" t="str">
        <f t="shared" si="9"/>
        <v>#VALUE!</v>
      </c>
      <c r="R313" s="3" t="str">
        <f t="shared" si="10"/>
        <v>#VALUE!</v>
      </c>
      <c r="S313" s="95" t="str">
        <f t="shared" si="11"/>
        <v>#VALUE!</v>
      </c>
      <c r="T313" s="69" t="str">
        <f t="shared" si="12"/>
        <v>donnée(s) manquante(s)</v>
      </c>
      <c r="U313" s="70" t="str">
        <f t="shared" si="13"/>
        <v>donnée(s) manquante(s)</v>
      </c>
      <c r="V313" s="3" t="str">
        <f>IF(ISBLANK(H313)," ",IF(H313&lt;=Scenario!$C$3,0,IF(H313&lt;=Scenario!$C$5,1,IF(H313&lt;=Scenario!$C$6,2,IF(H313&lt;=Scenario!$C$7,3,IF(H313&lt;=Scenario!$C$8,4,5))))))</f>
        <v> </v>
      </c>
      <c r="W313" s="3" t="str">
        <f>IF(ISBLANK(I313)," ",IF(I313&lt;=Scenario!$G$3,0,IF(I313&lt;=Scenario!$G$5,1,IF(I313&lt;=Scenario!$G$6,2,IF(I313&lt;=Scenario!$G$7,3,IF(I313&lt;=Scenario!$G$8,4,IF(I313&lt;=Scenario!$G$9,5,IF(I313&lt;=Scenario!$G$10,6,7))))))))</f>
        <v> </v>
      </c>
      <c r="X313" s="3" t="str">
        <f>IF(ISBLANK(F313)," ",IF(F313&lt;=Scenario!$O$3,0,IF(F313&lt;=Scenario!$O$5,1,IF(F313&lt;=Scenario!$O$6,2,IF(F313&lt;=Scenario!$O$7,3,IF(F313&lt;=Scenario!$O$8,4,IF(F313&lt;=Scenario!$O$9,5,IF(F313&lt;=Scenario!$O$10,6,IF(F313&lt;=Scenario!$O$11,7,IF(F313&lt;=Scenario!$O$12,8,IF(F313&lt;=Scenario!$O$13,9,IF(F313&lt;=Scenario!$O$14,10,IF(F313&lt;=Scenario!$O$15,11,IF(F313&lt;=Scenario!$O$16,12,IF(F313&lt;=Scenario!$O$17,13,IF(F313&lt;=Scenario!$O$18,14,IF(F313&lt;=Scenario!$O$19,15,IF(F313&lt;=Scenario!$O$20,16,IF(F313&lt;=Scenario!$O$21,17,IF(F313&lt;=Scenario!$O$22,18,IF(F313&lt;=Scenario!$O$23,19,20)))))))))))))))))))))</f>
        <v> </v>
      </c>
      <c r="Y313" s="3" t="str">
        <f>IF(ISBLANK(C313)," ",IF(C313&lt;=Scenario!$AA$3,0,IF(C313&lt;=Scenario!$AA$5,1,IF(C313&lt;=Scenario!$AA$6,2,IF(C313&lt;=Scenario!$AA$7,3,IF(C313&lt;=Scenario!$AA$8,4,IF(C313&lt;=Scenario!$AA$9,5,IF(C313&lt;=Scenario!$AA$10,6,IF(C313&lt;=Scenario!$AA$11,7,IF(C313&lt;=Scenario!$AA$12,8,IF(C313&lt;=Scenario!$AA$13,9,IF(C313&lt;=Scenario!$AA$14,10,IF(C313&lt;=Scenario!$AA$15,11,IF(C313&lt;=Scenario!$AA$16,12,IF(C313&lt;=Scenario!$AA$17,13,IF(C313&lt;=Scenario!$AA$18,14,15))))))))))))))))</f>
        <v> </v>
      </c>
      <c r="Z313" s="3" t="str">
        <f t="shared" si="14"/>
        <v>#VALUE!</v>
      </c>
      <c r="AA313" s="3" t="str">
        <f t="shared" si="15"/>
        <v>#VALUE!</v>
      </c>
      <c r="AB313" s="95" t="str">
        <f t="shared" si="16"/>
        <v>#VALUE!</v>
      </c>
      <c r="AC313" s="69" t="str">
        <f t="shared" si="17"/>
        <v>missing data</v>
      </c>
      <c r="AD313" s="74" t="str">
        <f t="shared" si="18"/>
        <v>missing data</v>
      </c>
      <c r="AE313" s="75" t="str">
        <f t="shared" si="19"/>
        <v>#VALUE!</v>
      </c>
      <c r="AF313" s="75" t="str">
        <f t="shared" si="20"/>
        <v>#VALUE!</v>
      </c>
    </row>
    <row r="314" ht="15.75" customHeight="1">
      <c r="A314" s="3" t="s">
        <v>2568</v>
      </c>
      <c r="B314" s="121"/>
      <c r="C314" s="60"/>
      <c r="D314" s="60"/>
      <c r="E314" s="59">
        <f t="shared" si="21"/>
        <v>0</v>
      </c>
      <c r="F314" s="60"/>
      <c r="G314" s="122"/>
      <c r="H314" s="122"/>
      <c r="I314" s="122"/>
      <c r="J314" s="120" t="str">
        <f t="shared" si="2"/>
        <v> </v>
      </c>
      <c r="K314" s="3" t="str">
        <f t="shared" si="3"/>
        <v> </v>
      </c>
      <c r="L314" s="3" t="str">
        <f t="shared" si="4"/>
        <v> </v>
      </c>
      <c r="M314" s="3">
        <f t="shared" si="5"/>
        <v>0</v>
      </c>
      <c r="N314" s="3" t="str">
        <f t="shared" si="6"/>
        <v> </v>
      </c>
      <c r="O314" s="3" t="str">
        <f t="shared" si="7"/>
        <v> </v>
      </c>
      <c r="P314" s="3" t="str">
        <f t="shared" si="22"/>
        <v> </v>
      </c>
      <c r="Q314" s="120" t="str">
        <f t="shared" si="9"/>
        <v>#VALUE!</v>
      </c>
      <c r="R314" s="3" t="str">
        <f t="shared" si="10"/>
        <v>#VALUE!</v>
      </c>
      <c r="S314" s="95" t="str">
        <f t="shared" si="11"/>
        <v>#VALUE!</v>
      </c>
      <c r="T314" s="69" t="str">
        <f t="shared" si="12"/>
        <v>donnée(s) manquante(s)</v>
      </c>
      <c r="U314" s="70" t="str">
        <f t="shared" si="13"/>
        <v>donnée(s) manquante(s)</v>
      </c>
      <c r="V314" s="3" t="str">
        <f>IF(ISBLANK(H314)," ",IF(H314&lt;=Scenario!$C$3,0,IF(H314&lt;=Scenario!$C$5,1,IF(H314&lt;=Scenario!$C$6,2,IF(H314&lt;=Scenario!$C$7,3,IF(H314&lt;=Scenario!$C$8,4,5))))))</f>
        <v> </v>
      </c>
      <c r="W314" s="3" t="str">
        <f>IF(ISBLANK(I314)," ",IF(I314&lt;=Scenario!$G$3,0,IF(I314&lt;=Scenario!$G$5,1,IF(I314&lt;=Scenario!$G$6,2,IF(I314&lt;=Scenario!$G$7,3,IF(I314&lt;=Scenario!$G$8,4,IF(I314&lt;=Scenario!$G$9,5,IF(I314&lt;=Scenario!$G$10,6,7))))))))</f>
        <v> </v>
      </c>
      <c r="X314" s="3" t="str">
        <f>IF(ISBLANK(F314)," ",IF(F314&lt;=Scenario!$O$3,0,IF(F314&lt;=Scenario!$O$5,1,IF(F314&lt;=Scenario!$O$6,2,IF(F314&lt;=Scenario!$O$7,3,IF(F314&lt;=Scenario!$O$8,4,IF(F314&lt;=Scenario!$O$9,5,IF(F314&lt;=Scenario!$O$10,6,IF(F314&lt;=Scenario!$O$11,7,IF(F314&lt;=Scenario!$O$12,8,IF(F314&lt;=Scenario!$O$13,9,IF(F314&lt;=Scenario!$O$14,10,IF(F314&lt;=Scenario!$O$15,11,IF(F314&lt;=Scenario!$O$16,12,IF(F314&lt;=Scenario!$O$17,13,IF(F314&lt;=Scenario!$O$18,14,IF(F314&lt;=Scenario!$O$19,15,IF(F314&lt;=Scenario!$O$20,16,IF(F314&lt;=Scenario!$O$21,17,IF(F314&lt;=Scenario!$O$22,18,IF(F314&lt;=Scenario!$O$23,19,20)))))))))))))))))))))</f>
        <v> </v>
      </c>
      <c r="Y314" s="3" t="str">
        <f>IF(ISBLANK(C314)," ",IF(C314&lt;=Scenario!$AA$3,0,IF(C314&lt;=Scenario!$AA$5,1,IF(C314&lt;=Scenario!$AA$6,2,IF(C314&lt;=Scenario!$AA$7,3,IF(C314&lt;=Scenario!$AA$8,4,IF(C314&lt;=Scenario!$AA$9,5,IF(C314&lt;=Scenario!$AA$10,6,IF(C314&lt;=Scenario!$AA$11,7,IF(C314&lt;=Scenario!$AA$12,8,IF(C314&lt;=Scenario!$AA$13,9,IF(C314&lt;=Scenario!$AA$14,10,IF(C314&lt;=Scenario!$AA$15,11,IF(C314&lt;=Scenario!$AA$16,12,IF(C314&lt;=Scenario!$AA$17,13,IF(C314&lt;=Scenario!$AA$18,14,15))))))))))))))))</f>
        <v> </v>
      </c>
      <c r="Z314" s="3" t="str">
        <f t="shared" si="14"/>
        <v>#VALUE!</v>
      </c>
      <c r="AA314" s="3" t="str">
        <f t="shared" si="15"/>
        <v>#VALUE!</v>
      </c>
      <c r="AB314" s="95" t="str">
        <f t="shared" si="16"/>
        <v>#VALUE!</v>
      </c>
      <c r="AC314" s="69" t="str">
        <f t="shared" si="17"/>
        <v>missing data</v>
      </c>
      <c r="AD314" s="74" t="str">
        <f t="shared" si="18"/>
        <v>missing data</v>
      </c>
      <c r="AE314" s="75" t="str">
        <f t="shared" si="19"/>
        <v>#VALUE!</v>
      </c>
      <c r="AF314" s="75" t="str">
        <f t="shared" si="20"/>
        <v>#VALUE!</v>
      </c>
    </row>
    <row r="315" ht="15.75" customHeight="1">
      <c r="A315" s="3" t="s">
        <v>2569</v>
      </c>
      <c r="B315" s="121"/>
      <c r="C315" s="60"/>
      <c r="D315" s="60"/>
      <c r="E315" s="59">
        <f t="shared" si="21"/>
        <v>0</v>
      </c>
      <c r="F315" s="60"/>
      <c r="G315" s="122"/>
      <c r="H315" s="122"/>
      <c r="I315" s="122"/>
      <c r="J315" s="120" t="str">
        <f t="shared" si="2"/>
        <v> </v>
      </c>
      <c r="K315" s="3" t="str">
        <f t="shared" si="3"/>
        <v> </v>
      </c>
      <c r="L315" s="3" t="str">
        <f t="shared" si="4"/>
        <v> </v>
      </c>
      <c r="M315" s="3">
        <f t="shared" si="5"/>
        <v>0</v>
      </c>
      <c r="N315" s="3" t="str">
        <f t="shared" si="6"/>
        <v> </v>
      </c>
      <c r="O315" s="3" t="str">
        <f t="shared" si="7"/>
        <v> </v>
      </c>
      <c r="P315" s="3" t="str">
        <f t="shared" si="22"/>
        <v> </v>
      </c>
      <c r="Q315" s="120" t="str">
        <f t="shared" si="9"/>
        <v>#VALUE!</v>
      </c>
      <c r="R315" s="3" t="str">
        <f t="shared" si="10"/>
        <v>#VALUE!</v>
      </c>
      <c r="S315" s="95" t="str">
        <f t="shared" si="11"/>
        <v>#VALUE!</v>
      </c>
      <c r="T315" s="69" t="str">
        <f t="shared" si="12"/>
        <v>donnée(s) manquante(s)</v>
      </c>
      <c r="U315" s="70" t="str">
        <f t="shared" si="13"/>
        <v>donnée(s) manquante(s)</v>
      </c>
      <c r="V315" s="3" t="str">
        <f>IF(ISBLANK(H315)," ",IF(H315&lt;=Scenario!$C$3,0,IF(H315&lt;=Scenario!$C$5,1,IF(H315&lt;=Scenario!$C$6,2,IF(H315&lt;=Scenario!$C$7,3,IF(H315&lt;=Scenario!$C$8,4,5))))))</f>
        <v> </v>
      </c>
      <c r="W315" s="3" t="str">
        <f>IF(ISBLANK(I315)," ",IF(I315&lt;=Scenario!$G$3,0,IF(I315&lt;=Scenario!$G$5,1,IF(I315&lt;=Scenario!$G$6,2,IF(I315&lt;=Scenario!$G$7,3,IF(I315&lt;=Scenario!$G$8,4,IF(I315&lt;=Scenario!$G$9,5,IF(I315&lt;=Scenario!$G$10,6,7))))))))</f>
        <v> </v>
      </c>
      <c r="X315" s="3" t="str">
        <f>IF(ISBLANK(F315)," ",IF(F315&lt;=Scenario!$O$3,0,IF(F315&lt;=Scenario!$O$5,1,IF(F315&lt;=Scenario!$O$6,2,IF(F315&lt;=Scenario!$O$7,3,IF(F315&lt;=Scenario!$O$8,4,IF(F315&lt;=Scenario!$O$9,5,IF(F315&lt;=Scenario!$O$10,6,IF(F315&lt;=Scenario!$O$11,7,IF(F315&lt;=Scenario!$O$12,8,IF(F315&lt;=Scenario!$O$13,9,IF(F315&lt;=Scenario!$O$14,10,IF(F315&lt;=Scenario!$O$15,11,IF(F315&lt;=Scenario!$O$16,12,IF(F315&lt;=Scenario!$O$17,13,IF(F315&lt;=Scenario!$O$18,14,IF(F315&lt;=Scenario!$O$19,15,IF(F315&lt;=Scenario!$O$20,16,IF(F315&lt;=Scenario!$O$21,17,IF(F315&lt;=Scenario!$O$22,18,IF(F315&lt;=Scenario!$O$23,19,20)))))))))))))))))))))</f>
        <v> </v>
      </c>
      <c r="Y315" s="3" t="str">
        <f>IF(ISBLANK(C315)," ",IF(C315&lt;=Scenario!$AA$3,0,IF(C315&lt;=Scenario!$AA$5,1,IF(C315&lt;=Scenario!$AA$6,2,IF(C315&lt;=Scenario!$AA$7,3,IF(C315&lt;=Scenario!$AA$8,4,IF(C315&lt;=Scenario!$AA$9,5,IF(C315&lt;=Scenario!$AA$10,6,IF(C315&lt;=Scenario!$AA$11,7,IF(C315&lt;=Scenario!$AA$12,8,IF(C315&lt;=Scenario!$AA$13,9,IF(C315&lt;=Scenario!$AA$14,10,IF(C315&lt;=Scenario!$AA$15,11,IF(C315&lt;=Scenario!$AA$16,12,IF(C315&lt;=Scenario!$AA$17,13,IF(C315&lt;=Scenario!$AA$18,14,15))))))))))))))))</f>
        <v> </v>
      </c>
      <c r="Z315" s="3" t="str">
        <f t="shared" si="14"/>
        <v>#VALUE!</v>
      </c>
      <c r="AA315" s="3" t="str">
        <f t="shared" si="15"/>
        <v>#VALUE!</v>
      </c>
      <c r="AB315" s="95" t="str">
        <f t="shared" si="16"/>
        <v>#VALUE!</v>
      </c>
      <c r="AC315" s="69" t="str">
        <f t="shared" si="17"/>
        <v>missing data</v>
      </c>
      <c r="AD315" s="74" t="str">
        <f t="shared" si="18"/>
        <v>missing data</v>
      </c>
      <c r="AE315" s="75" t="str">
        <f t="shared" si="19"/>
        <v>#VALUE!</v>
      </c>
      <c r="AF315" s="75" t="str">
        <f t="shared" si="20"/>
        <v>#VALUE!</v>
      </c>
    </row>
    <row r="316" ht="15.75" customHeight="1">
      <c r="A316" s="3" t="s">
        <v>2570</v>
      </c>
      <c r="B316" s="121"/>
      <c r="C316" s="60"/>
      <c r="D316" s="60"/>
      <c r="E316" s="59">
        <f t="shared" si="21"/>
        <v>0</v>
      </c>
      <c r="F316" s="60"/>
      <c r="G316" s="122"/>
      <c r="H316" s="122"/>
      <c r="I316" s="122"/>
      <c r="J316" s="120" t="str">
        <f t="shared" si="2"/>
        <v> </v>
      </c>
      <c r="K316" s="3" t="str">
        <f t="shared" si="3"/>
        <v> </v>
      </c>
      <c r="L316" s="3" t="str">
        <f t="shared" si="4"/>
        <v> </v>
      </c>
      <c r="M316" s="3">
        <f t="shared" si="5"/>
        <v>0</v>
      </c>
      <c r="N316" s="3" t="str">
        <f t="shared" si="6"/>
        <v> </v>
      </c>
      <c r="O316" s="3" t="str">
        <f t="shared" si="7"/>
        <v> </v>
      </c>
      <c r="P316" s="3" t="str">
        <f t="shared" si="22"/>
        <v> </v>
      </c>
      <c r="Q316" s="120" t="str">
        <f t="shared" si="9"/>
        <v>#VALUE!</v>
      </c>
      <c r="R316" s="3" t="str">
        <f t="shared" si="10"/>
        <v>#VALUE!</v>
      </c>
      <c r="S316" s="95" t="str">
        <f t="shared" si="11"/>
        <v>#VALUE!</v>
      </c>
      <c r="T316" s="69" t="str">
        <f t="shared" si="12"/>
        <v>donnée(s) manquante(s)</v>
      </c>
      <c r="U316" s="70" t="str">
        <f t="shared" si="13"/>
        <v>donnée(s) manquante(s)</v>
      </c>
      <c r="V316" s="3" t="str">
        <f>IF(ISBLANK(H316)," ",IF(H316&lt;=Scenario!$C$3,0,IF(H316&lt;=Scenario!$C$5,1,IF(H316&lt;=Scenario!$C$6,2,IF(H316&lt;=Scenario!$C$7,3,IF(H316&lt;=Scenario!$C$8,4,5))))))</f>
        <v> </v>
      </c>
      <c r="W316" s="3" t="str">
        <f>IF(ISBLANK(I316)," ",IF(I316&lt;=Scenario!$G$3,0,IF(I316&lt;=Scenario!$G$5,1,IF(I316&lt;=Scenario!$G$6,2,IF(I316&lt;=Scenario!$G$7,3,IF(I316&lt;=Scenario!$G$8,4,IF(I316&lt;=Scenario!$G$9,5,IF(I316&lt;=Scenario!$G$10,6,7))))))))</f>
        <v> </v>
      </c>
      <c r="X316" s="3" t="str">
        <f>IF(ISBLANK(F316)," ",IF(F316&lt;=Scenario!$O$3,0,IF(F316&lt;=Scenario!$O$5,1,IF(F316&lt;=Scenario!$O$6,2,IF(F316&lt;=Scenario!$O$7,3,IF(F316&lt;=Scenario!$O$8,4,IF(F316&lt;=Scenario!$O$9,5,IF(F316&lt;=Scenario!$O$10,6,IF(F316&lt;=Scenario!$O$11,7,IF(F316&lt;=Scenario!$O$12,8,IF(F316&lt;=Scenario!$O$13,9,IF(F316&lt;=Scenario!$O$14,10,IF(F316&lt;=Scenario!$O$15,11,IF(F316&lt;=Scenario!$O$16,12,IF(F316&lt;=Scenario!$O$17,13,IF(F316&lt;=Scenario!$O$18,14,IF(F316&lt;=Scenario!$O$19,15,IF(F316&lt;=Scenario!$O$20,16,IF(F316&lt;=Scenario!$O$21,17,IF(F316&lt;=Scenario!$O$22,18,IF(F316&lt;=Scenario!$O$23,19,20)))))))))))))))))))))</f>
        <v> </v>
      </c>
      <c r="Y316" s="3" t="str">
        <f>IF(ISBLANK(C316)," ",IF(C316&lt;=Scenario!$AA$3,0,IF(C316&lt;=Scenario!$AA$5,1,IF(C316&lt;=Scenario!$AA$6,2,IF(C316&lt;=Scenario!$AA$7,3,IF(C316&lt;=Scenario!$AA$8,4,IF(C316&lt;=Scenario!$AA$9,5,IF(C316&lt;=Scenario!$AA$10,6,IF(C316&lt;=Scenario!$AA$11,7,IF(C316&lt;=Scenario!$AA$12,8,IF(C316&lt;=Scenario!$AA$13,9,IF(C316&lt;=Scenario!$AA$14,10,IF(C316&lt;=Scenario!$AA$15,11,IF(C316&lt;=Scenario!$AA$16,12,IF(C316&lt;=Scenario!$AA$17,13,IF(C316&lt;=Scenario!$AA$18,14,15))))))))))))))))</f>
        <v> </v>
      </c>
      <c r="Z316" s="3" t="str">
        <f t="shared" si="14"/>
        <v>#VALUE!</v>
      </c>
      <c r="AA316" s="3" t="str">
        <f t="shared" si="15"/>
        <v>#VALUE!</v>
      </c>
      <c r="AB316" s="95" t="str">
        <f t="shared" si="16"/>
        <v>#VALUE!</v>
      </c>
      <c r="AC316" s="69" t="str">
        <f t="shared" si="17"/>
        <v>missing data</v>
      </c>
      <c r="AD316" s="74" t="str">
        <f t="shared" si="18"/>
        <v>missing data</v>
      </c>
      <c r="AE316" s="75" t="str">
        <f t="shared" si="19"/>
        <v>#VALUE!</v>
      </c>
      <c r="AF316" s="75" t="str">
        <f t="shared" si="20"/>
        <v>#VALUE!</v>
      </c>
    </row>
    <row r="317" ht="15.75" customHeight="1">
      <c r="A317" s="3" t="s">
        <v>2571</v>
      </c>
      <c r="B317" s="121"/>
      <c r="C317" s="60"/>
      <c r="D317" s="60"/>
      <c r="E317" s="59">
        <f t="shared" si="21"/>
        <v>0</v>
      </c>
      <c r="F317" s="60"/>
      <c r="G317" s="122"/>
      <c r="H317" s="122"/>
      <c r="I317" s="122"/>
      <c r="J317" s="120" t="str">
        <f t="shared" si="2"/>
        <v> </v>
      </c>
      <c r="K317" s="3" t="str">
        <f t="shared" si="3"/>
        <v> </v>
      </c>
      <c r="L317" s="3" t="str">
        <f t="shared" si="4"/>
        <v> </v>
      </c>
      <c r="M317" s="3">
        <f t="shared" si="5"/>
        <v>0</v>
      </c>
      <c r="N317" s="3" t="str">
        <f t="shared" si="6"/>
        <v> </v>
      </c>
      <c r="O317" s="3" t="str">
        <f t="shared" si="7"/>
        <v> </v>
      </c>
      <c r="P317" s="3" t="str">
        <f t="shared" si="22"/>
        <v> </v>
      </c>
      <c r="Q317" s="120" t="str">
        <f t="shared" si="9"/>
        <v>#VALUE!</v>
      </c>
      <c r="R317" s="3" t="str">
        <f t="shared" si="10"/>
        <v>#VALUE!</v>
      </c>
      <c r="S317" s="95" t="str">
        <f t="shared" si="11"/>
        <v>#VALUE!</v>
      </c>
      <c r="T317" s="69" t="str">
        <f t="shared" si="12"/>
        <v>donnée(s) manquante(s)</v>
      </c>
      <c r="U317" s="70" t="str">
        <f t="shared" si="13"/>
        <v>donnée(s) manquante(s)</v>
      </c>
      <c r="V317" s="3" t="str">
        <f>IF(ISBLANK(H317)," ",IF(H317&lt;=Scenario!$C$3,0,IF(H317&lt;=Scenario!$C$5,1,IF(H317&lt;=Scenario!$C$6,2,IF(H317&lt;=Scenario!$C$7,3,IF(H317&lt;=Scenario!$C$8,4,5))))))</f>
        <v> </v>
      </c>
      <c r="W317" s="3" t="str">
        <f>IF(ISBLANK(I317)," ",IF(I317&lt;=Scenario!$G$3,0,IF(I317&lt;=Scenario!$G$5,1,IF(I317&lt;=Scenario!$G$6,2,IF(I317&lt;=Scenario!$G$7,3,IF(I317&lt;=Scenario!$G$8,4,IF(I317&lt;=Scenario!$G$9,5,IF(I317&lt;=Scenario!$G$10,6,7))))))))</f>
        <v> </v>
      </c>
      <c r="X317" s="3" t="str">
        <f>IF(ISBLANK(F317)," ",IF(F317&lt;=Scenario!$O$3,0,IF(F317&lt;=Scenario!$O$5,1,IF(F317&lt;=Scenario!$O$6,2,IF(F317&lt;=Scenario!$O$7,3,IF(F317&lt;=Scenario!$O$8,4,IF(F317&lt;=Scenario!$O$9,5,IF(F317&lt;=Scenario!$O$10,6,IF(F317&lt;=Scenario!$O$11,7,IF(F317&lt;=Scenario!$O$12,8,IF(F317&lt;=Scenario!$O$13,9,IF(F317&lt;=Scenario!$O$14,10,IF(F317&lt;=Scenario!$O$15,11,IF(F317&lt;=Scenario!$O$16,12,IF(F317&lt;=Scenario!$O$17,13,IF(F317&lt;=Scenario!$O$18,14,IF(F317&lt;=Scenario!$O$19,15,IF(F317&lt;=Scenario!$O$20,16,IF(F317&lt;=Scenario!$O$21,17,IF(F317&lt;=Scenario!$O$22,18,IF(F317&lt;=Scenario!$O$23,19,20)))))))))))))))))))))</f>
        <v> </v>
      </c>
      <c r="Y317" s="3" t="str">
        <f>IF(ISBLANK(C317)," ",IF(C317&lt;=Scenario!$AA$3,0,IF(C317&lt;=Scenario!$AA$5,1,IF(C317&lt;=Scenario!$AA$6,2,IF(C317&lt;=Scenario!$AA$7,3,IF(C317&lt;=Scenario!$AA$8,4,IF(C317&lt;=Scenario!$AA$9,5,IF(C317&lt;=Scenario!$AA$10,6,IF(C317&lt;=Scenario!$AA$11,7,IF(C317&lt;=Scenario!$AA$12,8,IF(C317&lt;=Scenario!$AA$13,9,IF(C317&lt;=Scenario!$AA$14,10,IF(C317&lt;=Scenario!$AA$15,11,IF(C317&lt;=Scenario!$AA$16,12,IF(C317&lt;=Scenario!$AA$17,13,IF(C317&lt;=Scenario!$AA$18,14,15))))))))))))))))</f>
        <v> </v>
      </c>
      <c r="Z317" s="3" t="str">
        <f t="shared" si="14"/>
        <v>#VALUE!</v>
      </c>
      <c r="AA317" s="3" t="str">
        <f t="shared" si="15"/>
        <v>#VALUE!</v>
      </c>
      <c r="AB317" s="95" t="str">
        <f t="shared" si="16"/>
        <v>#VALUE!</v>
      </c>
      <c r="AC317" s="69" t="str">
        <f t="shared" si="17"/>
        <v>missing data</v>
      </c>
      <c r="AD317" s="74" t="str">
        <f t="shared" si="18"/>
        <v>missing data</v>
      </c>
      <c r="AE317" s="75" t="str">
        <f t="shared" si="19"/>
        <v>#VALUE!</v>
      </c>
      <c r="AF317" s="75" t="str">
        <f t="shared" si="20"/>
        <v>#VALUE!</v>
      </c>
    </row>
    <row r="318" ht="15.75" customHeight="1">
      <c r="A318" s="3" t="s">
        <v>2572</v>
      </c>
      <c r="B318" s="121"/>
      <c r="C318" s="60"/>
      <c r="D318" s="60"/>
      <c r="E318" s="59">
        <f t="shared" si="21"/>
        <v>0</v>
      </c>
      <c r="F318" s="60"/>
      <c r="G318" s="122"/>
      <c r="H318" s="122"/>
      <c r="I318" s="122"/>
      <c r="J318" s="120" t="str">
        <f t="shared" si="2"/>
        <v> </v>
      </c>
      <c r="K318" s="3" t="str">
        <f t="shared" si="3"/>
        <v> </v>
      </c>
      <c r="L318" s="3" t="str">
        <f t="shared" si="4"/>
        <v> </v>
      </c>
      <c r="M318" s="3">
        <f t="shared" si="5"/>
        <v>0</v>
      </c>
      <c r="N318" s="3" t="str">
        <f t="shared" si="6"/>
        <v> </v>
      </c>
      <c r="O318" s="3" t="str">
        <f t="shared" si="7"/>
        <v> </v>
      </c>
      <c r="P318" s="3" t="str">
        <f t="shared" si="22"/>
        <v> </v>
      </c>
      <c r="Q318" s="120" t="str">
        <f t="shared" si="9"/>
        <v>#VALUE!</v>
      </c>
      <c r="R318" s="3" t="str">
        <f t="shared" si="10"/>
        <v>#VALUE!</v>
      </c>
      <c r="S318" s="95" t="str">
        <f t="shared" si="11"/>
        <v>#VALUE!</v>
      </c>
      <c r="T318" s="69" t="str">
        <f t="shared" si="12"/>
        <v>donnée(s) manquante(s)</v>
      </c>
      <c r="U318" s="70" t="str">
        <f t="shared" si="13"/>
        <v>donnée(s) manquante(s)</v>
      </c>
      <c r="V318" s="3" t="str">
        <f>IF(ISBLANK(H318)," ",IF(H318&lt;=Scenario!$C$3,0,IF(H318&lt;=Scenario!$C$5,1,IF(H318&lt;=Scenario!$C$6,2,IF(H318&lt;=Scenario!$C$7,3,IF(H318&lt;=Scenario!$C$8,4,5))))))</f>
        <v> </v>
      </c>
      <c r="W318" s="3" t="str">
        <f>IF(ISBLANK(I318)," ",IF(I318&lt;=Scenario!$G$3,0,IF(I318&lt;=Scenario!$G$5,1,IF(I318&lt;=Scenario!$G$6,2,IF(I318&lt;=Scenario!$G$7,3,IF(I318&lt;=Scenario!$G$8,4,IF(I318&lt;=Scenario!$G$9,5,IF(I318&lt;=Scenario!$G$10,6,7))))))))</f>
        <v> </v>
      </c>
      <c r="X318" s="3" t="str">
        <f>IF(ISBLANK(F318)," ",IF(F318&lt;=Scenario!$O$3,0,IF(F318&lt;=Scenario!$O$5,1,IF(F318&lt;=Scenario!$O$6,2,IF(F318&lt;=Scenario!$O$7,3,IF(F318&lt;=Scenario!$O$8,4,IF(F318&lt;=Scenario!$O$9,5,IF(F318&lt;=Scenario!$O$10,6,IF(F318&lt;=Scenario!$O$11,7,IF(F318&lt;=Scenario!$O$12,8,IF(F318&lt;=Scenario!$O$13,9,IF(F318&lt;=Scenario!$O$14,10,IF(F318&lt;=Scenario!$O$15,11,IF(F318&lt;=Scenario!$O$16,12,IF(F318&lt;=Scenario!$O$17,13,IF(F318&lt;=Scenario!$O$18,14,IF(F318&lt;=Scenario!$O$19,15,IF(F318&lt;=Scenario!$O$20,16,IF(F318&lt;=Scenario!$O$21,17,IF(F318&lt;=Scenario!$O$22,18,IF(F318&lt;=Scenario!$O$23,19,20)))))))))))))))))))))</f>
        <v> </v>
      </c>
      <c r="Y318" s="3" t="str">
        <f>IF(ISBLANK(C318)," ",IF(C318&lt;=Scenario!$AA$3,0,IF(C318&lt;=Scenario!$AA$5,1,IF(C318&lt;=Scenario!$AA$6,2,IF(C318&lt;=Scenario!$AA$7,3,IF(C318&lt;=Scenario!$AA$8,4,IF(C318&lt;=Scenario!$AA$9,5,IF(C318&lt;=Scenario!$AA$10,6,IF(C318&lt;=Scenario!$AA$11,7,IF(C318&lt;=Scenario!$AA$12,8,IF(C318&lt;=Scenario!$AA$13,9,IF(C318&lt;=Scenario!$AA$14,10,IF(C318&lt;=Scenario!$AA$15,11,IF(C318&lt;=Scenario!$AA$16,12,IF(C318&lt;=Scenario!$AA$17,13,IF(C318&lt;=Scenario!$AA$18,14,15))))))))))))))))</f>
        <v> </v>
      </c>
      <c r="Z318" s="3" t="str">
        <f t="shared" si="14"/>
        <v>#VALUE!</v>
      </c>
      <c r="AA318" s="3" t="str">
        <f t="shared" si="15"/>
        <v>#VALUE!</v>
      </c>
      <c r="AB318" s="95" t="str">
        <f t="shared" si="16"/>
        <v>#VALUE!</v>
      </c>
      <c r="AC318" s="69" t="str">
        <f t="shared" si="17"/>
        <v>missing data</v>
      </c>
      <c r="AD318" s="74" t="str">
        <f t="shared" si="18"/>
        <v>missing data</v>
      </c>
      <c r="AE318" s="75" t="str">
        <f t="shared" si="19"/>
        <v>#VALUE!</v>
      </c>
      <c r="AF318" s="75" t="str">
        <f t="shared" si="20"/>
        <v>#VALUE!</v>
      </c>
    </row>
    <row r="319" ht="15.75" customHeight="1">
      <c r="A319" s="3" t="s">
        <v>2573</v>
      </c>
      <c r="B319" s="121"/>
      <c r="C319" s="60"/>
      <c r="D319" s="60"/>
      <c r="E319" s="59">
        <f t="shared" si="21"/>
        <v>0</v>
      </c>
      <c r="F319" s="60"/>
      <c r="G319" s="122"/>
      <c r="H319" s="122"/>
      <c r="I319" s="122"/>
      <c r="J319" s="120" t="str">
        <f t="shared" si="2"/>
        <v> </v>
      </c>
      <c r="K319" s="3" t="str">
        <f t="shared" si="3"/>
        <v> </v>
      </c>
      <c r="L319" s="3" t="str">
        <f t="shared" si="4"/>
        <v> </v>
      </c>
      <c r="M319" s="3">
        <f t="shared" si="5"/>
        <v>0</v>
      </c>
      <c r="N319" s="3" t="str">
        <f t="shared" si="6"/>
        <v> </v>
      </c>
      <c r="O319" s="3" t="str">
        <f t="shared" si="7"/>
        <v> </v>
      </c>
      <c r="P319" s="3" t="str">
        <f t="shared" si="22"/>
        <v> </v>
      </c>
      <c r="Q319" s="120" t="str">
        <f t="shared" si="9"/>
        <v>#VALUE!</v>
      </c>
      <c r="R319" s="3" t="str">
        <f t="shared" si="10"/>
        <v>#VALUE!</v>
      </c>
      <c r="S319" s="95" t="str">
        <f t="shared" si="11"/>
        <v>#VALUE!</v>
      </c>
      <c r="T319" s="69" t="str">
        <f t="shared" si="12"/>
        <v>donnée(s) manquante(s)</v>
      </c>
      <c r="U319" s="70" t="str">
        <f t="shared" si="13"/>
        <v>donnée(s) manquante(s)</v>
      </c>
      <c r="V319" s="3" t="str">
        <f>IF(ISBLANK(H319)," ",IF(H319&lt;=Scenario!$C$3,0,IF(H319&lt;=Scenario!$C$5,1,IF(H319&lt;=Scenario!$C$6,2,IF(H319&lt;=Scenario!$C$7,3,IF(H319&lt;=Scenario!$C$8,4,5))))))</f>
        <v> </v>
      </c>
      <c r="W319" s="3" t="str">
        <f>IF(ISBLANK(I319)," ",IF(I319&lt;=Scenario!$G$3,0,IF(I319&lt;=Scenario!$G$5,1,IF(I319&lt;=Scenario!$G$6,2,IF(I319&lt;=Scenario!$G$7,3,IF(I319&lt;=Scenario!$G$8,4,IF(I319&lt;=Scenario!$G$9,5,IF(I319&lt;=Scenario!$G$10,6,7))))))))</f>
        <v> </v>
      </c>
      <c r="X319" s="3" t="str">
        <f>IF(ISBLANK(F319)," ",IF(F319&lt;=Scenario!$O$3,0,IF(F319&lt;=Scenario!$O$5,1,IF(F319&lt;=Scenario!$O$6,2,IF(F319&lt;=Scenario!$O$7,3,IF(F319&lt;=Scenario!$O$8,4,IF(F319&lt;=Scenario!$O$9,5,IF(F319&lt;=Scenario!$O$10,6,IF(F319&lt;=Scenario!$O$11,7,IF(F319&lt;=Scenario!$O$12,8,IF(F319&lt;=Scenario!$O$13,9,IF(F319&lt;=Scenario!$O$14,10,IF(F319&lt;=Scenario!$O$15,11,IF(F319&lt;=Scenario!$O$16,12,IF(F319&lt;=Scenario!$O$17,13,IF(F319&lt;=Scenario!$O$18,14,IF(F319&lt;=Scenario!$O$19,15,IF(F319&lt;=Scenario!$O$20,16,IF(F319&lt;=Scenario!$O$21,17,IF(F319&lt;=Scenario!$O$22,18,IF(F319&lt;=Scenario!$O$23,19,20)))))))))))))))))))))</f>
        <v> </v>
      </c>
      <c r="Y319" s="3" t="str">
        <f>IF(ISBLANK(C319)," ",IF(C319&lt;=Scenario!$AA$3,0,IF(C319&lt;=Scenario!$AA$5,1,IF(C319&lt;=Scenario!$AA$6,2,IF(C319&lt;=Scenario!$AA$7,3,IF(C319&lt;=Scenario!$AA$8,4,IF(C319&lt;=Scenario!$AA$9,5,IF(C319&lt;=Scenario!$AA$10,6,IF(C319&lt;=Scenario!$AA$11,7,IF(C319&lt;=Scenario!$AA$12,8,IF(C319&lt;=Scenario!$AA$13,9,IF(C319&lt;=Scenario!$AA$14,10,IF(C319&lt;=Scenario!$AA$15,11,IF(C319&lt;=Scenario!$AA$16,12,IF(C319&lt;=Scenario!$AA$17,13,IF(C319&lt;=Scenario!$AA$18,14,15))))))))))))))))</f>
        <v> </v>
      </c>
      <c r="Z319" s="3" t="str">
        <f t="shared" si="14"/>
        <v>#VALUE!</v>
      </c>
      <c r="AA319" s="3" t="str">
        <f t="shared" si="15"/>
        <v>#VALUE!</v>
      </c>
      <c r="AB319" s="95" t="str">
        <f t="shared" si="16"/>
        <v>#VALUE!</v>
      </c>
      <c r="AC319" s="69" t="str">
        <f t="shared" si="17"/>
        <v>missing data</v>
      </c>
      <c r="AD319" s="74" t="str">
        <f t="shared" si="18"/>
        <v>missing data</v>
      </c>
      <c r="AE319" s="75" t="str">
        <f t="shared" si="19"/>
        <v>#VALUE!</v>
      </c>
      <c r="AF319" s="75" t="str">
        <f t="shared" si="20"/>
        <v>#VALUE!</v>
      </c>
    </row>
    <row r="320" ht="15.75" customHeight="1">
      <c r="A320" s="3" t="s">
        <v>2574</v>
      </c>
      <c r="B320" s="121"/>
      <c r="C320" s="60"/>
      <c r="D320" s="60"/>
      <c r="E320" s="59">
        <f t="shared" si="21"/>
        <v>0</v>
      </c>
      <c r="F320" s="60"/>
      <c r="G320" s="122"/>
      <c r="H320" s="122"/>
      <c r="I320" s="122"/>
      <c r="J320" s="120" t="str">
        <f t="shared" si="2"/>
        <v> </v>
      </c>
      <c r="K320" s="3" t="str">
        <f t="shared" si="3"/>
        <v> </v>
      </c>
      <c r="L320" s="3" t="str">
        <f t="shared" si="4"/>
        <v> </v>
      </c>
      <c r="M320" s="3">
        <f t="shared" si="5"/>
        <v>0</v>
      </c>
      <c r="N320" s="3" t="str">
        <f t="shared" si="6"/>
        <v> </v>
      </c>
      <c r="O320" s="3" t="str">
        <f t="shared" si="7"/>
        <v> </v>
      </c>
      <c r="P320" s="3" t="str">
        <f t="shared" si="22"/>
        <v> </v>
      </c>
      <c r="Q320" s="120" t="str">
        <f t="shared" si="9"/>
        <v>#VALUE!</v>
      </c>
      <c r="R320" s="3" t="str">
        <f t="shared" si="10"/>
        <v>#VALUE!</v>
      </c>
      <c r="S320" s="95" t="str">
        <f t="shared" si="11"/>
        <v>#VALUE!</v>
      </c>
      <c r="T320" s="69" t="str">
        <f t="shared" si="12"/>
        <v>donnée(s) manquante(s)</v>
      </c>
      <c r="U320" s="70" t="str">
        <f t="shared" si="13"/>
        <v>donnée(s) manquante(s)</v>
      </c>
      <c r="V320" s="3" t="str">
        <f>IF(ISBLANK(H320)," ",IF(H320&lt;=Scenario!$C$3,0,IF(H320&lt;=Scenario!$C$5,1,IF(H320&lt;=Scenario!$C$6,2,IF(H320&lt;=Scenario!$C$7,3,IF(H320&lt;=Scenario!$C$8,4,5))))))</f>
        <v> </v>
      </c>
      <c r="W320" s="3" t="str">
        <f>IF(ISBLANK(I320)," ",IF(I320&lt;=Scenario!$G$3,0,IF(I320&lt;=Scenario!$G$5,1,IF(I320&lt;=Scenario!$G$6,2,IF(I320&lt;=Scenario!$G$7,3,IF(I320&lt;=Scenario!$G$8,4,IF(I320&lt;=Scenario!$G$9,5,IF(I320&lt;=Scenario!$G$10,6,7))))))))</f>
        <v> </v>
      </c>
      <c r="X320" s="3" t="str">
        <f>IF(ISBLANK(F320)," ",IF(F320&lt;=Scenario!$O$3,0,IF(F320&lt;=Scenario!$O$5,1,IF(F320&lt;=Scenario!$O$6,2,IF(F320&lt;=Scenario!$O$7,3,IF(F320&lt;=Scenario!$O$8,4,IF(F320&lt;=Scenario!$O$9,5,IF(F320&lt;=Scenario!$O$10,6,IF(F320&lt;=Scenario!$O$11,7,IF(F320&lt;=Scenario!$O$12,8,IF(F320&lt;=Scenario!$O$13,9,IF(F320&lt;=Scenario!$O$14,10,IF(F320&lt;=Scenario!$O$15,11,IF(F320&lt;=Scenario!$O$16,12,IF(F320&lt;=Scenario!$O$17,13,IF(F320&lt;=Scenario!$O$18,14,IF(F320&lt;=Scenario!$O$19,15,IF(F320&lt;=Scenario!$O$20,16,IF(F320&lt;=Scenario!$O$21,17,IF(F320&lt;=Scenario!$O$22,18,IF(F320&lt;=Scenario!$O$23,19,20)))))))))))))))))))))</f>
        <v> </v>
      </c>
      <c r="Y320" s="3" t="str">
        <f>IF(ISBLANK(C320)," ",IF(C320&lt;=Scenario!$AA$3,0,IF(C320&lt;=Scenario!$AA$5,1,IF(C320&lt;=Scenario!$AA$6,2,IF(C320&lt;=Scenario!$AA$7,3,IF(C320&lt;=Scenario!$AA$8,4,IF(C320&lt;=Scenario!$AA$9,5,IF(C320&lt;=Scenario!$AA$10,6,IF(C320&lt;=Scenario!$AA$11,7,IF(C320&lt;=Scenario!$AA$12,8,IF(C320&lt;=Scenario!$AA$13,9,IF(C320&lt;=Scenario!$AA$14,10,IF(C320&lt;=Scenario!$AA$15,11,IF(C320&lt;=Scenario!$AA$16,12,IF(C320&lt;=Scenario!$AA$17,13,IF(C320&lt;=Scenario!$AA$18,14,15))))))))))))))))</f>
        <v> </v>
      </c>
      <c r="Z320" s="3" t="str">
        <f t="shared" si="14"/>
        <v>#VALUE!</v>
      </c>
      <c r="AA320" s="3" t="str">
        <f t="shared" si="15"/>
        <v>#VALUE!</v>
      </c>
      <c r="AB320" s="95" t="str">
        <f t="shared" si="16"/>
        <v>#VALUE!</v>
      </c>
      <c r="AC320" s="69" t="str">
        <f t="shared" si="17"/>
        <v>missing data</v>
      </c>
      <c r="AD320" s="74" t="str">
        <f t="shared" si="18"/>
        <v>missing data</v>
      </c>
      <c r="AE320" s="75" t="str">
        <f t="shared" si="19"/>
        <v>#VALUE!</v>
      </c>
      <c r="AF320" s="75" t="str">
        <f t="shared" si="20"/>
        <v>#VALUE!</v>
      </c>
    </row>
    <row r="321" ht="15.75" customHeight="1">
      <c r="A321" s="3" t="s">
        <v>2575</v>
      </c>
      <c r="B321" s="121"/>
      <c r="C321" s="60"/>
      <c r="D321" s="60"/>
      <c r="E321" s="59">
        <f t="shared" si="21"/>
        <v>0</v>
      </c>
      <c r="F321" s="60"/>
      <c r="G321" s="122"/>
      <c r="H321" s="122"/>
      <c r="I321" s="122"/>
      <c r="J321" s="120" t="str">
        <f t="shared" si="2"/>
        <v> </v>
      </c>
      <c r="K321" s="3" t="str">
        <f t="shared" si="3"/>
        <v> </v>
      </c>
      <c r="L321" s="3" t="str">
        <f t="shared" si="4"/>
        <v> </v>
      </c>
      <c r="M321" s="3">
        <f t="shared" si="5"/>
        <v>0</v>
      </c>
      <c r="N321" s="3" t="str">
        <f t="shared" si="6"/>
        <v> </v>
      </c>
      <c r="O321" s="3" t="str">
        <f t="shared" si="7"/>
        <v> </v>
      </c>
      <c r="P321" s="3" t="str">
        <f t="shared" si="22"/>
        <v> </v>
      </c>
      <c r="Q321" s="120" t="str">
        <f t="shared" si="9"/>
        <v>#VALUE!</v>
      </c>
      <c r="R321" s="3" t="str">
        <f t="shared" si="10"/>
        <v>#VALUE!</v>
      </c>
      <c r="S321" s="95" t="str">
        <f t="shared" si="11"/>
        <v>#VALUE!</v>
      </c>
      <c r="T321" s="69" t="str">
        <f t="shared" si="12"/>
        <v>donnée(s) manquante(s)</v>
      </c>
      <c r="U321" s="70" t="str">
        <f t="shared" si="13"/>
        <v>donnée(s) manquante(s)</v>
      </c>
      <c r="V321" s="3" t="str">
        <f>IF(ISBLANK(H321)," ",IF(H321&lt;=Scenario!$C$3,0,IF(H321&lt;=Scenario!$C$5,1,IF(H321&lt;=Scenario!$C$6,2,IF(H321&lt;=Scenario!$C$7,3,IF(H321&lt;=Scenario!$C$8,4,5))))))</f>
        <v> </v>
      </c>
      <c r="W321" s="3" t="str">
        <f>IF(ISBLANK(I321)," ",IF(I321&lt;=Scenario!$G$3,0,IF(I321&lt;=Scenario!$G$5,1,IF(I321&lt;=Scenario!$G$6,2,IF(I321&lt;=Scenario!$G$7,3,IF(I321&lt;=Scenario!$G$8,4,IF(I321&lt;=Scenario!$G$9,5,IF(I321&lt;=Scenario!$G$10,6,7))))))))</f>
        <v> </v>
      </c>
      <c r="X321" s="3" t="str">
        <f>IF(ISBLANK(F321)," ",IF(F321&lt;=Scenario!$O$3,0,IF(F321&lt;=Scenario!$O$5,1,IF(F321&lt;=Scenario!$O$6,2,IF(F321&lt;=Scenario!$O$7,3,IF(F321&lt;=Scenario!$O$8,4,IF(F321&lt;=Scenario!$O$9,5,IF(F321&lt;=Scenario!$O$10,6,IF(F321&lt;=Scenario!$O$11,7,IF(F321&lt;=Scenario!$O$12,8,IF(F321&lt;=Scenario!$O$13,9,IF(F321&lt;=Scenario!$O$14,10,IF(F321&lt;=Scenario!$O$15,11,IF(F321&lt;=Scenario!$O$16,12,IF(F321&lt;=Scenario!$O$17,13,IF(F321&lt;=Scenario!$O$18,14,IF(F321&lt;=Scenario!$O$19,15,IF(F321&lt;=Scenario!$O$20,16,IF(F321&lt;=Scenario!$O$21,17,IF(F321&lt;=Scenario!$O$22,18,IF(F321&lt;=Scenario!$O$23,19,20)))))))))))))))))))))</f>
        <v> </v>
      </c>
      <c r="Y321" s="3" t="str">
        <f>IF(ISBLANK(C321)," ",IF(C321&lt;=Scenario!$AA$3,0,IF(C321&lt;=Scenario!$AA$5,1,IF(C321&lt;=Scenario!$AA$6,2,IF(C321&lt;=Scenario!$AA$7,3,IF(C321&lt;=Scenario!$AA$8,4,IF(C321&lt;=Scenario!$AA$9,5,IF(C321&lt;=Scenario!$AA$10,6,IF(C321&lt;=Scenario!$AA$11,7,IF(C321&lt;=Scenario!$AA$12,8,IF(C321&lt;=Scenario!$AA$13,9,IF(C321&lt;=Scenario!$AA$14,10,IF(C321&lt;=Scenario!$AA$15,11,IF(C321&lt;=Scenario!$AA$16,12,IF(C321&lt;=Scenario!$AA$17,13,IF(C321&lt;=Scenario!$AA$18,14,15))))))))))))))))</f>
        <v> </v>
      </c>
      <c r="Z321" s="3" t="str">
        <f t="shared" si="14"/>
        <v>#VALUE!</v>
      </c>
      <c r="AA321" s="3" t="str">
        <f t="shared" si="15"/>
        <v>#VALUE!</v>
      </c>
      <c r="AB321" s="95" t="str">
        <f t="shared" si="16"/>
        <v>#VALUE!</v>
      </c>
      <c r="AC321" s="69" t="str">
        <f t="shared" si="17"/>
        <v>missing data</v>
      </c>
      <c r="AD321" s="74" t="str">
        <f t="shared" si="18"/>
        <v>missing data</v>
      </c>
      <c r="AE321" s="75" t="str">
        <f t="shared" si="19"/>
        <v>#VALUE!</v>
      </c>
      <c r="AF321" s="75" t="str">
        <f t="shared" si="20"/>
        <v>#VALUE!</v>
      </c>
    </row>
    <row r="322" ht="15.75" customHeight="1">
      <c r="A322" s="3" t="s">
        <v>2576</v>
      </c>
      <c r="B322" s="121"/>
      <c r="C322" s="60"/>
      <c r="D322" s="60"/>
      <c r="E322" s="59">
        <f t="shared" si="21"/>
        <v>0</v>
      </c>
      <c r="F322" s="60"/>
      <c r="G322" s="122"/>
      <c r="H322" s="122"/>
      <c r="I322" s="122"/>
      <c r="J322" s="120" t="str">
        <f t="shared" si="2"/>
        <v> </v>
      </c>
      <c r="K322" s="3" t="str">
        <f t="shared" si="3"/>
        <v> </v>
      </c>
      <c r="L322" s="3" t="str">
        <f t="shared" si="4"/>
        <v> </v>
      </c>
      <c r="M322" s="3">
        <f t="shared" si="5"/>
        <v>0</v>
      </c>
      <c r="N322" s="3" t="str">
        <f t="shared" si="6"/>
        <v> </v>
      </c>
      <c r="O322" s="3" t="str">
        <f t="shared" si="7"/>
        <v> </v>
      </c>
      <c r="P322" s="3" t="str">
        <f t="shared" si="22"/>
        <v> </v>
      </c>
      <c r="Q322" s="120" t="str">
        <f t="shared" si="9"/>
        <v>#VALUE!</v>
      </c>
      <c r="R322" s="3" t="str">
        <f t="shared" si="10"/>
        <v>#VALUE!</v>
      </c>
      <c r="S322" s="95" t="str">
        <f t="shared" si="11"/>
        <v>#VALUE!</v>
      </c>
      <c r="T322" s="69" t="str">
        <f t="shared" si="12"/>
        <v>donnée(s) manquante(s)</v>
      </c>
      <c r="U322" s="70" t="str">
        <f t="shared" si="13"/>
        <v>donnée(s) manquante(s)</v>
      </c>
      <c r="V322" s="3" t="str">
        <f>IF(ISBLANK(H322)," ",IF(H322&lt;=Scenario!$C$3,0,IF(H322&lt;=Scenario!$C$5,1,IF(H322&lt;=Scenario!$C$6,2,IF(H322&lt;=Scenario!$C$7,3,IF(H322&lt;=Scenario!$C$8,4,5))))))</f>
        <v> </v>
      </c>
      <c r="W322" s="3" t="str">
        <f>IF(ISBLANK(I322)," ",IF(I322&lt;=Scenario!$G$3,0,IF(I322&lt;=Scenario!$G$5,1,IF(I322&lt;=Scenario!$G$6,2,IF(I322&lt;=Scenario!$G$7,3,IF(I322&lt;=Scenario!$G$8,4,IF(I322&lt;=Scenario!$G$9,5,IF(I322&lt;=Scenario!$G$10,6,7))))))))</f>
        <v> </v>
      </c>
      <c r="X322" s="3" t="str">
        <f>IF(ISBLANK(F322)," ",IF(F322&lt;=Scenario!$O$3,0,IF(F322&lt;=Scenario!$O$5,1,IF(F322&lt;=Scenario!$O$6,2,IF(F322&lt;=Scenario!$O$7,3,IF(F322&lt;=Scenario!$O$8,4,IF(F322&lt;=Scenario!$O$9,5,IF(F322&lt;=Scenario!$O$10,6,IF(F322&lt;=Scenario!$O$11,7,IF(F322&lt;=Scenario!$O$12,8,IF(F322&lt;=Scenario!$O$13,9,IF(F322&lt;=Scenario!$O$14,10,IF(F322&lt;=Scenario!$O$15,11,IF(F322&lt;=Scenario!$O$16,12,IF(F322&lt;=Scenario!$O$17,13,IF(F322&lt;=Scenario!$O$18,14,IF(F322&lt;=Scenario!$O$19,15,IF(F322&lt;=Scenario!$O$20,16,IF(F322&lt;=Scenario!$O$21,17,IF(F322&lt;=Scenario!$O$22,18,IF(F322&lt;=Scenario!$O$23,19,20)))))))))))))))))))))</f>
        <v> </v>
      </c>
      <c r="Y322" s="3" t="str">
        <f>IF(ISBLANK(C322)," ",IF(C322&lt;=Scenario!$AA$3,0,IF(C322&lt;=Scenario!$AA$5,1,IF(C322&lt;=Scenario!$AA$6,2,IF(C322&lt;=Scenario!$AA$7,3,IF(C322&lt;=Scenario!$AA$8,4,IF(C322&lt;=Scenario!$AA$9,5,IF(C322&lt;=Scenario!$AA$10,6,IF(C322&lt;=Scenario!$AA$11,7,IF(C322&lt;=Scenario!$AA$12,8,IF(C322&lt;=Scenario!$AA$13,9,IF(C322&lt;=Scenario!$AA$14,10,IF(C322&lt;=Scenario!$AA$15,11,IF(C322&lt;=Scenario!$AA$16,12,IF(C322&lt;=Scenario!$AA$17,13,IF(C322&lt;=Scenario!$AA$18,14,15))))))))))))))))</f>
        <v> </v>
      </c>
      <c r="Z322" s="3" t="str">
        <f t="shared" si="14"/>
        <v>#VALUE!</v>
      </c>
      <c r="AA322" s="3" t="str">
        <f t="shared" si="15"/>
        <v>#VALUE!</v>
      </c>
      <c r="AB322" s="95" t="str">
        <f t="shared" si="16"/>
        <v>#VALUE!</v>
      </c>
      <c r="AC322" s="69" t="str">
        <f t="shared" si="17"/>
        <v>missing data</v>
      </c>
      <c r="AD322" s="74" t="str">
        <f t="shared" si="18"/>
        <v>missing data</v>
      </c>
      <c r="AE322" s="75" t="str">
        <f t="shared" si="19"/>
        <v>#VALUE!</v>
      </c>
      <c r="AF322" s="75" t="str">
        <f t="shared" si="20"/>
        <v>#VALUE!</v>
      </c>
    </row>
    <row r="323" ht="15.75" customHeight="1">
      <c r="A323" s="3" t="s">
        <v>2577</v>
      </c>
      <c r="B323" s="121"/>
      <c r="C323" s="60"/>
      <c r="D323" s="60"/>
      <c r="E323" s="59">
        <f t="shared" si="21"/>
        <v>0</v>
      </c>
      <c r="F323" s="60"/>
      <c r="G323" s="122"/>
      <c r="H323" s="122"/>
      <c r="I323" s="122"/>
      <c r="J323" s="120" t="str">
        <f t="shared" si="2"/>
        <v> </v>
      </c>
      <c r="K323" s="3" t="str">
        <f t="shared" si="3"/>
        <v> </v>
      </c>
      <c r="L323" s="3" t="str">
        <f t="shared" si="4"/>
        <v> </v>
      </c>
      <c r="M323" s="3">
        <f t="shared" si="5"/>
        <v>0</v>
      </c>
      <c r="N323" s="3" t="str">
        <f t="shared" si="6"/>
        <v> </v>
      </c>
      <c r="O323" s="3" t="str">
        <f t="shared" si="7"/>
        <v> </v>
      </c>
      <c r="P323" s="3" t="str">
        <f t="shared" si="22"/>
        <v> </v>
      </c>
      <c r="Q323" s="120" t="str">
        <f t="shared" si="9"/>
        <v>#VALUE!</v>
      </c>
      <c r="R323" s="3" t="str">
        <f t="shared" si="10"/>
        <v>#VALUE!</v>
      </c>
      <c r="S323" s="95" t="str">
        <f t="shared" si="11"/>
        <v>#VALUE!</v>
      </c>
      <c r="T323" s="69" t="str">
        <f t="shared" si="12"/>
        <v>donnée(s) manquante(s)</v>
      </c>
      <c r="U323" s="70" t="str">
        <f t="shared" si="13"/>
        <v>donnée(s) manquante(s)</v>
      </c>
      <c r="V323" s="3" t="str">
        <f>IF(ISBLANK(H323)," ",IF(H323&lt;=Scenario!$C$3,0,IF(H323&lt;=Scenario!$C$5,1,IF(H323&lt;=Scenario!$C$6,2,IF(H323&lt;=Scenario!$C$7,3,IF(H323&lt;=Scenario!$C$8,4,5))))))</f>
        <v> </v>
      </c>
      <c r="W323" s="3" t="str">
        <f>IF(ISBLANK(I323)," ",IF(I323&lt;=Scenario!$G$3,0,IF(I323&lt;=Scenario!$G$5,1,IF(I323&lt;=Scenario!$G$6,2,IF(I323&lt;=Scenario!$G$7,3,IF(I323&lt;=Scenario!$G$8,4,IF(I323&lt;=Scenario!$G$9,5,IF(I323&lt;=Scenario!$G$10,6,7))))))))</f>
        <v> </v>
      </c>
      <c r="X323" s="3" t="str">
        <f>IF(ISBLANK(F323)," ",IF(F323&lt;=Scenario!$O$3,0,IF(F323&lt;=Scenario!$O$5,1,IF(F323&lt;=Scenario!$O$6,2,IF(F323&lt;=Scenario!$O$7,3,IF(F323&lt;=Scenario!$O$8,4,IF(F323&lt;=Scenario!$O$9,5,IF(F323&lt;=Scenario!$O$10,6,IF(F323&lt;=Scenario!$O$11,7,IF(F323&lt;=Scenario!$O$12,8,IF(F323&lt;=Scenario!$O$13,9,IF(F323&lt;=Scenario!$O$14,10,IF(F323&lt;=Scenario!$O$15,11,IF(F323&lt;=Scenario!$O$16,12,IF(F323&lt;=Scenario!$O$17,13,IF(F323&lt;=Scenario!$O$18,14,IF(F323&lt;=Scenario!$O$19,15,IF(F323&lt;=Scenario!$O$20,16,IF(F323&lt;=Scenario!$O$21,17,IF(F323&lt;=Scenario!$O$22,18,IF(F323&lt;=Scenario!$O$23,19,20)))))))))))))))))))))</f>
        <v> </v>
      </c>
      <c r="Y323" s="3" t="str">
        <f>IF(ISBLANK(C323)," ",IF(C323&lt;=Scenario!$AA$3,0,IF(C323&lt;=Scenario!$AA$5,1,IF(C323&lt;=Scenario!$AA$6,2,IF(C323&lt;=Scenario!$AA$7,3,IF(C323&lt;=Scenario!$AA$8,4,IF(C323&lt;=Scenario!$AA$9,5,IF(C323&lt;=Scenario!$AA$10,6,IF(C323&lt;=Scenario!$AA$11,7,IF(C323&lt;=Scenario!$AA$12,8,IF(C323&lt;=Scenario!$AA$13,9,IF(C323&lt;=Scenario!$AA$14,10,IF(C323&lt;=Scenario!$AA$15,11,IF(C323&lt;=Scenario!$AA$16,12,IF(C323&lt;=Scenario!$AA$17,13,IF(C323&lt;=Scenario!$AA$18,14,15))))))))))))))))</f>
        <v> </v>
      </c>
      <c r="Z323" s="3" t="str">
        <f t="shared" si="14"/>
        <v>#VALUE!</v>
      </c>
      <c r="AA323" s="3" t="str">
        <f t="shared" si="15"/>
        <v>#VALUE!</v>
      </c>
      <c r="AB323" s="95" t="str">
        <f t="shared" si="16"/>
        <v>#VALUE!</v>
      </c>
      <c r="AC323" s="69" t="str">
        <f t="shared" si="17"/>
        <v>missing data</v>
      </c>
      <c r="AD323" s="74" t="str">
        <f t="shared" si="18"/>
        <v>missing data</v>
      </c>
      <c r="AE323" s="75" t="str">
        <f t="shared" si="19"/>
        <v>#VALUE!</v>
      </c>
      <c r="AF323" s="75" t="str">
        <f t="shared" si="20"/>
        <v>#VALUE!</v>
      </c>
    </row>
    <row r="324" ht="15.75" customHeight="1">
      <c r="A324" s="3" t="s">
        <v>2578</v>
      </c>
      <c r="B324" s="121"/>
      <c r="C324" s="60"/>
      <c r="D324" s="60"/>
      <c r="E324" s="59">
        <f t="shared" si="21"/>
        <v>0</v>
      </c>
      <c r="F324" s="60"/>
      <c r="G324" s="122"/>
      <c r="H324" s="122"/>
      <c r="I324" s="122"/>
      <c r="J324" s="120" t="str">
        <f t="shared" si="2"/>
        <v> </v>
      </c>
      <c r="K324" s="3" t="str">
        <f t="shared" si="3"/>
        <v> </v>
      </c>
      <c r="L324" s="3" t="str">
        <f t="shared" si="4"/>
        <v> </v>
      </c>
      <c r="M324" s="3">
        <f t="shared" si="5"/>
        <v>0</v>
      </c>
      <c r="N324" s="3" t="str">
        <f t="shared" si="6"/>
        <v> </v>
      </c>
      <c r="O324" s="3" t="str">
        <f t="shared" si="7"/>
        <v> </v>
      </c>
      <c r="P324" s="3" t="str">
        <f t="shared" si="22"/>
        <v> </v>
      </c>
      <c r="Q324" s="120" t="str">
        <f t="shared" si="9"/>
        <v>#VALUE!</v>
      </c>
      <c r="R324" s="3" t="str">
        <f t="shared" si="10"/>
        <v>#VALUE!</v>
      </c>
      <c r="S324" s="95" t="str">
        <f t="shared" si="11"/>
        <v>#VALUE!</v>
      </c>
      <c r="T324" s="69" t="str">
        <f t="shared" si="12"/>
        <v>donnée(s) manquante(s)</v>
      </c>
      <c r="U324" s="70" t="str">
        <f t="shared" si="13"/>
        <v>donnée(s) manquante(s)</v>
      </c>
      <c r="V324" s="3" t="str">
        <f>IF(ISBLANK(H324)," ",IF(H324&lt;=Scenario!$C$3,0,IF(H324&lt;=Scenario!$C$5,1,IF(H324&lt;=Scenario!$C$6,2,IF(H324&lt;=Scenario!$C$7,3,IF(H324&lt;=Scenario!$C$8,4,5))))))</f>
        <v> </v>
      </c>
      <c r="W324" s="3" t="str">
        <f>IF(ISBLANK(I324)," ",IF(I324&lt;=Scenario!$G$3,0,IF(I324&lt;=Scenario!$G$5,1,IF(I324&lt;=Scenario!$G$6,2,IF(I324&lt;=Scenario!$G$7,3,IF(I324&lt;=Scenario!$G$8,4,IF(I324&lt;=Scenario!$G$9,5,IF(I324&lt;=Scenario!$G$10,6,7))))))))</f>
        <v> </v>
      </c>
      <c r="X324" s="3" t="str">
        <f>IF(ISBLANK(F324)," ",IF(F324&lt;=Scenario!$O$3,0,IF(F324&lt;=Scenario!$O$5,1,IF(F324&lt;=Scenario!$O$6,2,IF(F324&lt;=Scenario!$O$7,3,IF(F324&lt;=Scenario!$O$8,4,IF(F324&lt;=Scenario!$O$9,5,IF(F324&lt;=Scenario!$O$10,6,IF(F324&lt;=Scenario!$O$11,7,IF(F324&lt;=Scenario!$O$12,8,IF(F324&lt;=Scenario!$O$13,9,IF(F324&lt;=Scenario!$O$14,10,IF(F324&lt;=Scenario!$O$15,11,IF(F324&lt;=Scenario!$O$16,12,IF(F324&lt;=Scenario!$O$17,13,IF(F324&lt;=Scenario!$O$18,14,IF(F324&lt;=Scenario!$O$19,15,IF(F324&lt;=Scenario!$O$20,16,IF(F324&lt;=Scenario!$O$21,17,IF(F324&lt;=Scenario!$O$22,18,IF(F324&lt;=Scenario!$O$23,19,20)))))))))))))))))))))</f>
        <v> </v>
      </c>
      <c r="Y324" s="3" t="str">
        <f>IF(ISBLANK(C324)," ",IF(C324&lt;=Scenario!$AA$3,0,IF(C324&lt;=Scenario!$AA$5,1,IF(C324&lt;=Scenario!$AA$6,2,IF(C324&lt;=Scenario!$AA$7,3,IF(C324&lt;=Scenario!$AA$8,4,IF(C324&lt;=Scenario!$AA$9,5,IF(C324&lt;=Scenario!$AA$10,6,IF(C324&lt;=Scenario!$AA$11,7,IF(C324&lt;=Scenario!$AA$12,8,IF(C324&lt;=Scenario!$AA$13,9,IF(C324&lt;=Scenario!$AA$14,10,IF(C324&lt;=Scenario!$AA$15,11,IF(C324&lt;=Scenario!$AA$16,12,IF(C324&lt;=Scenario!$AA$17,13,IF(C324&lt;=Scenario!$AA$18,14,15))))))))))))))))</f>
        <v> </v>
      </c>
      <c r="Z324" s="3" t="str">
        <f t="shared" si="14"/>
        <v>#VALUE!</v>
      </c>
      <c r="AA324" s="3" t="str">
        <f t="shared" si="15"/>
        <v>#VALUE!</v>
      </c>
      <c r="AB324" s="95" t="str">
        <f t="shared" si="16"/>
        <v>#VALUE!</v>
      </c>
      <c r="AC324" s="69" t="str">
        <f t="shared" si="17"/>
        <v>missing data</v>
      </c>
      <c r="AD324" s="74" t="str">
        <f t="shared" si="18"/>
        <v>missing data</v>
      </c>
      <c r="AE324" s="75" t="str">
        <f t="shared" si="19"/>
        <v>#VALUE!</v>
      </c>
      <c r="AF324" s="75" t="str">
        <f t="shared" si="20"/>
        <v>#VALUE!</v>
      </c>
    </row>
    <row r="325" ht="15.75" customHeight="1">
      <c r="A325" s="3" t="s">
        <v>2579</v>
      </c>
      <c r="B325" s="121"/>
      <c r="C325" s="60"/>
      <c r="D325" s="60"/>
      <c r="E325" s="59">
        <f t="shared" si="21"/>
        <v>0</v>
      </c>
      <c r="F325" s="60"/>
      <c r="G325" s="122"/>
      <c r="H325" s="122"/>
      <c r="I325" s="122"/>
      <c r="J325" s="120" t="str">
        <f t="shared" si="2"/>
        <v> </v>
      </c>
      <c r="K325" s="3" t="str">
        <f t="shared" si="3"/>
        <v> </v>
      </c>
      <c r="L325" s="3" t="str">
        <f t="shared" si="4"/>
        <v> </v>
      </c>
      <c r="M325" s="3">
        <f t="shared" si="5"/>
        <v>0</v>
      </c>
      <c r="N325" s="3" t="str">
        <f t="shared" si="6"/>
        <v> </v>
      </c>
      <c r="O325" s="3" t="str">
        <f t="shared" si="7"/>
        <v> </v>
      </c>
      <c r="P325" s="3" t="str">
        <f t="shared" si="22"/>
        <v> </v>
      </c>
      <c r="Q325" s="120" t="str">
        <f t="shared" si="9"/>
        <v>#VALUE!</v>
      </c>
      <c r="R325" s="3" t="str">
        <f t="shared" si="10"/>
        <v>#VALUE!</v>
      </c>
      <c r="S325" s="95" t="str">
        <f t="shared" si="11"/>
        <v>#VALUE!</v>
      </c>
      <c r="T325" s="69" t="str">
        <f t="shared" si="12"/>
        <v>donnée(s) manquante(s)</v>
      </c>
      <c r="U325" s="70" t="str">
        <f t="shared" si="13"/>
        <v>donnée(s) manquante(s)</v>
      </c>
      <c r="V325" s="3" t="str">
        <f>IF(ISBLANK(H325)," ",IF(H325&lt;=Scenario!$C$3,0,IF(H325&lt;=Scenario!$C$5,1,IF(H325&lt;=Scenario!$C$6,2,IF(H325&lt;=Scenario!$C$7,3,IF(H325&lt;=Scenario!$C$8,4,5))))))</f>
        <v> </v>
      </c>
      <c r="W325" s="3" t="str">
        <f>IF(ISBLANK(I325)," ",IF(I325&lt;=Scenario!$G$3,0,IF(I325&lt;=Scenario!$G$5,1,IF(I325&lt;=Scenario!$G$6,2,IF(I325&lt;=Scenario!$G$7,3,IF(I325&lt;=Scenario!$G$8,4,IF(I325&lt;=Scenario!$G$9,5,IF(I325&lt;=Scenario!$G$10,6,7))))))))</f>
        <v> </v>
      </c>
      <c r="X325" s="3" t="str">
        <f>IF(ISBLANK(F325)," ",IF(F325&lt;=Scenario!$O$3,0,IF(F325&lt;=Scenario!$O$5,1,IF(F325&lt;=Scenario!$O$6,2,IF(F325&lt;=Scenario!$O$7,3,IF(F325&lt;=Scenario!$O$8,4,IF(F325&lt;=Scenario!$O$9,5,IF(F325&lt;=Scenario!$O$10,6,IF(F325&lt;=Scenario!$O$11,7,IF(F325&lt;=Scenario!$O$12,8,IF(F325&lt;=Scenario!$O$13,9,IF(F325&lt;=Scenario!$O$14,10,IF(F325&lt;=Scenario!$O$15,11,IF(F325&lt;=Scenario!$O$16,12,IF(F325&lt;=Scenario!$O$17,13,IF(F325&lt;=Scenario!$O$18,14,IF(F325&lt;=Scenario!$O$19,15,IF(F325&lt;=Scenario!$O$20,16,IF(F325&lt;=Scenario!$O$21,17,IF(F325&lt;=Scenario!$O$22,18,IF(F325&lt;=Scenario!$O$23,19,20)))))))))))))))))))))</f>
        <v> </v>
      </c>
      <c r="Y325" s="3" t="str">
        <f>IF(ISBLANK(C325)," ",IF(C325&lt;=Scenario!$AA$3,0,IF(C325&lt;=Scenario!$AA$5,1,IF(C325&lt;=Scenario!$AA$6,2,IF(C325&lt;=Scenario!$AA$7,3,IF(C325&lt;=Scenario!$AA$8,4,IF(C325&lt;=Scenario!$AA$9,5,IF(C325&lt;=Scenario!$AA$10,6,IF(C325&lt;=Scenario!$AA$11,7,IF(C325&lt;=Scenario!$AA$12,8,IF(C325&lt;=Scenario!$AA$13,9,IF(C325&lt;=Scenario!$AA$14,10,IF(C325&lt;=Scenario!$AA$15,11,IF(C325&lt;=Scenario!$AA$16,12,IF(C325&lt;=Scenario!$AA$17,13,IF(C325&lt;=Scenario!$AA$18,14,15))))))))))))))))</f>
        <v> </v>
      </c>
      <c r="Z325" s="3" t="str">
        <f t="shared" si="14"/>
        <v>#VALUE!</v>
      </c>
      <c r="AA325" s="3" t="str">
        <f t="shared" si="15"/>
        <v>#VALUE!</v>
      </c>
      <c r="AB325" s="95" t="str">
        <f t="shared" si="16"/>
        <v>#VALUE!</v>
      </c>
      <c r="AC325" s="69" t="str">
        <f t="shared" si="17"/>
        <v>missing data</v>
      </c>
      <c r="AD325" s="74" t="str">
        <f t="shared" si="18"/>
        <v>missing data</v>
      </c>
      <c r="AE325" s="75" t="str">
        <f t="shared" si="19"/>
        <v>#VALUE!</v>
      </c>
      <c r="AF325" s="75" t="str">
        <f t="shared" si="20"/>
        <v>#VALUE!</v>
      </c>
    </row>
    <row r="326" ht="15.75" customHeight="1">
      <c r="A326" s="3" t="s">
        <v>2580</v>
      </c>
      <c r="B326" s="121"/>
      <c r="C326" s="60"/>
      <c r="D326" s="60"/>
      <c r="E326" s="59">
        <f t="shared" si="21"/>
        <v>0</v>
      </c>
      <c r="F326" s="60"/>
      <c r="G326" s="122"/>
      <c r="H326" s="122"/>
      <c r="I326" s="122"/>
      <c r="J326" s="120" t="str">
        <f t="shared" si="2"/>
        <v> </v>
      </c>
      <c r="K326" s="3" t="str">
        <f t="shared" si="3"/>
        <v> </v>
      </c>
      <c r="L326" s="3" t="str">
        <f t="shared" si="4"/>
        <v> </v>
      </c>
      <c r="M326" s="3">
        <f t="shared" si="5"/>
        <v>0</v>
      </c>
      <c r="N326" s="3" t="str">
        <f t="shared" si="6"/>
        <v> </v>
      </c>
      <c r="O326" s="3" t="str">
        <f t="shared" si="7"/>
        <v> </v>
      </c>
      <c r="P326" s="3" t="str">
        <f t="shared" si="22"/>
        <v> </v>
      </c>
      <c r="Q326" s="120" t="str">
        <f t="shared" si="9"/>
        <v>#VALUE!</v>
      </c>
      <c r="R326" s="3" t="str">
        <f t="shared" si="10"/>
        <v>#VALUE!</v>
      </c>
      <c r="S326" s="95" t="str">
        <f t="shared" si="11"/>
        <v>#VALUE!</v>
      </c>
      <c r="T326" s="69" t="str">
        <f t="shared" si="12"/>
        <v>donnée(s) manquante(s)</v>
      </c>
      <c r="U326" s="70" t="str">
        <f t="shared" si="13"/>
        <v>donnée(s) manquante(s)</v>
      </c>
      <c r="V326" s="3" t="str">
        <f>IF(ISBLANK(H326)," ",IF(H326&lt;=Scenario!$C$3,0,IF(H326&lt;=Scenario!$C$5,1,IF(H326&lt;=Scenario!$C$6,2,IF(H326&lt;=Scenario!$C$7,3,IF(H326&lt;=Scenario!$C$8,4,5))))))</f>
        <v> </v>
      </c>
      <c r="W326" s="3" t="str">
        <f>IF(ISBLANK(I326)," ",IF(I326&lt;=Scenario!$G$3,0,IF(I326&lt;=Scenario!$G$5,1,IF(I326&lt;=Scenario!$G$6,2,IF(I326&lt;=Scenario!$G$7,3,IF(I326&lt;=Scenario!$G$8,4,IF(I326&lt;=Scenario!$G$9,5,IF(I326&lt;=Scenario!$G$10,6,7))))))))</f>
        <v> </v>
      </c>
      <c r="X326" s="3" t="str">
        <f>IF(ISBLANK(F326)," ",IF(F326&lt;=Scenario!$O$3,0,IF(F326&lt;=Scenario!$O$5,1,IF(F326&lt;=Scenario!$O$6,2,IF(F326&lt;=Scenario!$O$7,3,IF(F326&lt;=Scenario!$O$8,4,IF(F326&lt;=Scenario!$O$9,5,IF(F326&lt;=Scenario!$O$10,6,IF(F326&lt;=Scenario!$O$11,7,IF(F326&lt;=Scenario!$O$12,8,IF(F326&lt;=Scenario!$O$13,9,IF(F326&lt;=Scenario!$O$14,10,IF(F326&lt;=Scenario!$O$15,11,IF(F326&lt;=Scenario!$O$16,12,IF(F326&lt;=Scenario!$O$17,13,IF(F326&lt;=Scenario!$O$18,14,IF(F326&lt;=Scenario!$O$19,15,IF(F326&lt;=Scenario!$O$20,16,IF(F326&lt;=Scenario!$O$21,17,IF(F326&lt;=Scenario!$O$22,18,IF(F326&lt;=Scenario!$O$23,19,20)))))))))))))))))))))</f>
        <v> </v>
      </c>
      <c r="Y326" s="3" t="str">
        <f>IF(ISBLANK(C326)," ",IF(C326&lt;=Scenario!$AA$3,0,IF(C326&lt;=Scenario!$AA$5,1,IF(C326&lt;=Scenario!$AA$6,2,IF(C326&lt;=Scenario!$AA$7,3,IF(C326&lt;=Scenario!$AA$8,4,IF(C326&lt;=Scenario!$AA$9,5,IF(C326&lt;=Scenario!$AA$10,6,IF(C326&lt;=Scenario!$AA$11,7,IF(C326&lt;=Scenario!$AA$12,8,IF(C326&lt;=Scenario!$AA$13,9,IF(C326&lt;=Scenario!$AA$14,10,IF(C326&lt;=Scenario!$AA$15,11,IF(C326&lt;=Scenario!$AA$16,12,IF(C326&lt;=Scenario!$AA$17,13,IF(C326&lt;=Scenario!$AA$18,14,15))))))))))))))))</f>
        <v> </v>
      </c>
      <c r="Z326" s="3" t="str">
        <f t="shared" si="14"/>
        <v>#VALUE!</v>
      </c>
      <c r="AA326" s="3" t="str">
        <f t="shared" si="15"/>
        <v>#VALUE!</v>
      </c>
      <c r="AB326" s="95" t="str">
        <f t="shared" si="16"/>
        <v>#VALUE!</v>
      </c>
      <c r="AC326" s="69" t="str">
        <f t="shared" si="17"/>
        <v>missing data</v>
      </c>
      <c r="AD326" s="74" t="str">
        <f t="shared" si="18"/>
        <v>missing data</v>
      </c>
      <c r="AE326" s="75" t="str">
        <f t="shared" si="19"/>
        <v>#VALUE!</v>
      </c>
      <c r="AF326" s="75" t="str">
        <f t="shared" si="20"/>
        <v>#VALUE!</v>
      </c>
    </row>
    <row r="327" ht="15.75" customHeight="1">
      <c r="A327" s="3" t="s">
        <v>2581</v>
      </c>
      <c r="B327" s="121"/>
      <c r="C327" s="60"/>
      <c r="D327" s="60"/>
      <c r="E327" s="59">
        <f t="shared" si="21"/>
        <v>0</v>
      </c>
      <c r="F327" s="60"/>
      <c r="G327" s="122"/>
      <c r="H327" s="122"/>
      <c r="I327" s="122"/>
      <c r="J327" s="120" t="str">
        <f t="shared" si="2"/>
        <v> </v>
      </c>
      <c r="K327" s="3" t="str">
        <f t="shared" si="3"/>
        <v> </v>
      </c>
      <c r="L327" s="3" t="str">
        <f t="shared" si="4"/>
        <v> </v>
      </c>
      <c r="M327" s="3">
        <f t="shared" si="5"/>
        <v>0</v>
      </c>
      <c r="N327" s="3" t="str">
        <f t="shared" si="6"/>
        <v> </v>
      </c>
      <c r="O327" s="3" t="str">
        <f t="shared" si="7"/>
        <v> </v>
      </c>
      <c r="P327" s="3" t="str">
        <f t="shared" si="22"/>
        <v> </v>
      </c>
      <c r="Q327" s="120" t="str">
        <f t="shared" si="9"/>
        <v>#VALUE!</v>
      </c>
      <c r="R327" s="3" t="str">
        <f t="shared" si="10"/>
        <v>#VALUE!</v>
      </c>
      <c r="S327" s="95" t="str">
        <f t="shared" si="11"/>
        <v>#VALUE!</v>
      </c>
      <c r="T327" s="69" t="str">
        <f t="shared" si="12"/>
        <v>donnée(s) manquante(s)</v>
      </c>
      <c r="U327" s="70" t="str">
        <f t="shared" si="13"/>
        <v>donnée(s) manquante(s)</v>
      </c>
      <c r="V327" s="3" t="str">
        <f>IF(ISBLANK(H327)," ",IF(H327&lt;=Scenario!$C$3,0,IF(H327&lt;=Scenario!$C$5,1,IF(H327&lt;=Scenario!$C$6,2,IF(H327&lt;=Scenario!$C$7,3,IF(H327&lt;=Scenario!$C$8,4,5))))))</f>
        <v> </v>
      </c>
      <c r="W327" s="3" t="str">
        <f>IF(ISBLANK(I327)," ",IF(I327&lt;=Scenario!$G$3,0,IF(I327&lt;=Scenario!$G$5,1,IF(I327&lt;=Scenario!$G$6,2,IF(I327&lt;=Scenario!$G$7,3,IF(I327&lt;=Scenario!$G$8,4,IF(I327&lt;=Scenario!$G$9,5,IF(I327&lt;=Scenario!$G$10,6,7))))))))</f>
        <v> </v>
      </c>
      <c r="X327" s="3" t="str">
        <f>IF(ISBLANK(F327)," ",IF(F327&lt;=Scenario!$O$3,0,IF(F327&lt;=Scenario!$O$5,1,IF(F327&lt;=Scenario!$O$6,2,IF(F327&lt;=Scenario!$O$7,3,IF(F327&lt;=Scenario!$O$8,4,IF(F327&lt;=Scenario!$O$9,5,IF(F327&lt;=Scenario!$O$10,6,IF(F327&lt;=Scenario!$O$11,7,IF(F327&lt;=Scenario!$O$12,8,IF(F327&lt;=Scenario!$O$13,9,IF(F327&lt;=Scenario!$O$14,10,IF(F327&lt;=Scenario!$O$15,11,IF(F327&lt;=Scenario!$O$16,12,IF(F327&lt;=Scenario!$O$17,13,IF(F327&lt;=Scenario!$O$18,14,IF(F327&lt;=Scenario!$O$19,15,IF(F327&lt;=Scenario!$O$20,16,IF(F327&lt;=Scenario!$O$21,17,IF(F327&lt;=Scenario!$O$22,18,IF(F327&lt;=Scenario!$O$23,19,20)))))))))))))))))))))</f>
        <v> </v>
      </c>
      <c r="Y327" s="3" t="str">
        <f>IF(ISBLANK(C327)," ",IF(C327&lt;=Scenario!$AA$3,0,IF(C327&lt;=Scenario!$AA$5,1,IF(C327&lt;=Scenario!$AA$6,2,IF(C327&lt;=Scenario!$AA$7,3,IF(C327&lt;=Scenario!$AA$8,4,IF(C327&lt;=Scenario!$AA$9,5,IF(C327&lt;=Scenario!$AA$10,6,IF(C327&lt;=Scenario!$AA$11,7,IF(C327&lt;=Scenario!$AA$12,8,IF(C327&lt;=Scenario!$AA$13,9,IF(C327&lt;=Scenario!$AA$14,10,IF(C327&lt;=Scenario!$AA$15,11,IF(C327&lt;=Scenario!$AA$16,12,IF(C327&lt;=Scenario!$AA$17,13,IF(C327&lt;=Scenario!$AA$18,14,15))))))))))))))))</f>
        <v> </v>
      </c>
      <c r="Z327" s="3" t="str">
        <f t="shared" si="14"/>
        <v>#VALUE!</v>
      </c>
      <c r="AA327" s="3" t="str">
        <f t="shared" si="15"/>
        <v>#VALUE!</v>
      </c>
      <c r="AB327" s="95" t="str">
        <f t="shared" si="16"/>
        <v>#VALUE!</v>
      </c>
      <c r="AC327" s="69" t="str">
        <f t="shared" si="17"/>
        <v>missing data</v>
      </c>
      <c r="AD327" s="74" t="str">
        <f t="shared" si="18"/>
        <v>missing data</v>
      </c>
      <c r="AE327" s="75" t="str">
        <f t="shared" si="19"/>
        <v>#VALUE!</v>
      </c>
      <c r="AF327" s="75" t="str">
        <f t="shared" si="20"/>
        <v>#VALUE!</v>
      </c>
    </row>
    <row r="328" ht="15.75" customHeight="1">
      <c r="A328" s="3" t="s">
        <v>2582</v>
      </c>
      <c r="B328" s="121"/>
      <c r="C328" s="60"/>
      <c r="D328" s="60"/>
      <c r="E328" s="59">
        <f t="shared" si="21"/>
        <v>0</v>
      </c>
      <c r="F328" s="60"/>
      <c r="G328" s="122"/>
      <c r="H328" s="122"/>
      <c r="I328" s="122"/>
      <c r="J328" s="120" t="str">
        <f t="shared" si="2"/>
        <v> </v>
      </c>
      <c r="K328" s="3" t="str">
        <f t="shared" si="3"/>
        <v> </v>
      </c>
      <c r="L328" s="3" t="str">
        <f t="shared" si="4"/>
        <v> </v>
      </c>
      <c r="M328" s="3">
        <f t="shared" si="5"/>
        <v>0</v>
      </c>
      <c r="N328" s="3" t="str">
        <f t="shared" si="6"/>
        <v> </v>
      </c>
      <c r="O328" s="3" t="str">
        <f t="shared" si="7"/>
        <v> </v>
      </c>
      <c r="P328" s="3" t="str">
        <f t="shared" si="22"/>
        <v> </v>
      </c>
      <c r="Q328" s="120" t="str">
        <f t="shared" si="9"/>
        <v>#VALUE!</v>
      </c>
      <c r="R328" s="3" t="str">
        <f t="shared" si="10"/>
        <v>#VALUE!</v>
      </c>
      <c r="S328" s="95" t="str">
        <f t="shared" si="11"/>
        <v>#VALUE!</v>
      </c>
      <c r="T328" s="69" t="str">
        <f t="shared" si="12"/>
        <v>donnée(s) manquante(s)</v>
      </c>
      <c r="U328" s="70" t="str">
        <f t="shared" si="13"/>
        <v>donnée(s) manquante(s)</v>
      </c>
      <c r="V328" s="3" t="str">
        <f>IF(ISBLANK(H328)," ",IF(H328&lt;=Scenario!$C$3,0,IF(H328&lt;=Scenario!$C$5,1,IF(H328&lt;=Scenario!$C$6,2,IF(H328&lt;=Scenario!$C$7,3,IF(H328&lt;=Scenario!$C$8,4,5))))))</f>
        <v> </v>
      </c>
      <c r="W328" s="3" t="str">
        <f>IF(ISBLANK(I328)," ",IF(I328&lt;=Scenario!$G$3,0,IF(I328&lt;=Scenario!$G$5,1,IF(I328&lt;=Scenario!$G$6,2,IF(I328&lt;=Scenario!$G$7,3,IF(I328&lt;=Scenario!$G$8,4,IF(I328&lt;=Scenario!$G$9,5,IF(I328&lt;=Scenario!$G$10,6,7))))))))</f>
        <v> </v>
      </c>
      <c r="X328" s="3" t="str">
        <f>IF(ISBLANK(F328)," ",IF(F328&lt;=Scenario!$O$3,0,IF(F328&lt;=Scenario!$O$5,1,IF(F328&lt;=Scenario!$O$6,2,IF(F328&lt;=Scenario!$O$7,3,IF(F328&lt;=Scenario!$O$8,4,IF(F328&lt;=Scenario!$O$9,5,IF(F328&lt;=Scenario!$O$10,6,IF(F328&lt;=Scenario!$O$11,7,IF(F328&lt;=Scenario!$O$12,8,IF(F328&lt;=Scenario!$O$13,9,IF(F328&lt;=Scenario!$O$14,10,IF(F328&lt;=Scenario!$O$15,11,IF(F328&lt;=Scenario!$O$16,12,IF(F328&lt;=Scenario!$O$17,13,IF(F328&lt;=Scenario!$O$18,14,IF(F328&lt;=Scenario!$O$19,15,IF(F328&lt;=Scenario!$O$20,16,IF(F328&lt;=Scenario!$O$21,17,IF(F328&lt;=Scenario!$O$22,18,IF(F328&lt;=Scenario!$O$23,19,20)))))))))))))))))))))</f>
        <v> </v>
      </c>
      <c r="Y328" s="3" t="str">
        <f>IF(ISBLANK(C328)," ",IF(C328&lt;=Scenario!$AA$3,0,IF(C328&lt;=Scenario!$AA$5,1,IF(C328&lt;=Scenario!$AA$6,2,IF(C328&lt;=Scenario!$AA$7,3,IF(C328&lt;=Scenario!$AA$8,4,IF(C328&lt;=Scenario!$AA$9,5,IF(C328&lt;=Scenario!$AA$10,6,IF(C328&lt;=Scenario!$AA$11,7,IF(C328&lt;=Scenario!$AA$12,8,IF(C328&lt;=Scenario!$AA$13,9,IF(C328&lt;=Scenario!$AA$14,10,IF(C328&lt;=Scenario!$AA$15,11,IF(C328&lt;=Scenario!$AA$16,12,IF(C328&lt;=Scenario!$AA$17,13,IF(C328&lt;=Scenario!$AA$18,14,15))))))))))))))))</f>
        <v> </v>
      </c>
      <c r="Z328" s="3" t="str">
        <f t="shared" si="14"/>
        <v>#VALUE!</v>
      </c>
      <c r="AA328" s="3" t="str">
        <f t="shared" si="15"/>
        <v>#VALUE!</v>
      </c>
      <c r="AB328" s="95" t="str">
        <f t="shared" si="16"/>
        <v>#VALUE!</v>
      </c>
      <c r="AC328" s="69" t="str">
        <f t="shared" si="17"/>
        <v>missing data</v>
      </c>
      <c r="AD328" s="74" t="str">
        <f t="shared" si="18"/>
        <v>missing data</v>
      </c>
      <c r="AE328" s="75" t="str">
        <f t="shared" si="19"/>
        <v>#VALUE!</v>
      </c>
      <c r="AF328" s="75" t="str">
        <f t="shared" si="20"/>
        <v>#VALUE!</v>
      </c>
    </row>
    <row r="329" ht="15.75" customHeight="1">
      <c r="A329" s="3" t="s">
        <v>2583</v>
      </c>
      <c r="B329" s="121"/>
      <c r="C329" s="60"/>
      <c r="D329" s="60"/>
      <c r="E329" s="59">
        <f t="shared" si="21"/>
        <v>0</v>
      </c>
      <c r="F329" s="60"/>
      <c r="G329" s="122"/>
      <c r="H329" s="122"/>
      <c r="I329" s="122"/>
      <c r="J329" s="120" t="str">
        <f t="shared" si="2"/>
        <v> </v>
      </c>
      <c r="K329" s="3" t="str">
        <f t="shared" si="3"/>
        <v> </v>
      </c>
      <c r="L329" s="3" t="str">
        <f t="shared" si="4"/>
        <v> </v>
      </c>
      <c r="M329" s="3">
        <f t="shared" si="5"/>
        <v>0</v>
      </c>
      <c r="N329" s="3" t="str">
        <f t="shared" si="6"/>
        <v> </v>
      </c>
      <c r="O329" s="3" t="str">
        <f t="shared" si="7"/>
        <v> </v>
      </c>
      <c r="P329" s="3" t="str">
        <f t="shared" si="22"/>
        <v> </v>
      </c>
      <c r="Q329" s="120" t="str">
        <f t="shared" si="9"/>
        <v>#VALUE!</v>
      </c>
      <c r="R329" s="3" t="str">
        <f t="shared" si="10"/>
        <v>#VALUE!</v>
      </c>
      <c r="S329" s="95" t="str">
        <f t="shared" si="11"/>
        <v>#VALUE!</v>
      </c>
      <c r="T329" s="69" t="str">
        <f t="shared" si="12"/>
        <v>donnée(s) manquante(s)</v>
      </c>
      <c r="U329" s="70" t="str">
        <f t="shared" si="13"/>
        <v>donnée(s) manquante(s)</v>
      </c>
      <c r="V329" s="3" t="str">
        <f>IF(ISBLANK(H329)," ",IF(H329&lt;=Scenario!$C$3,0,IF(H329&lt;=Scenario!$C$5,1,IF(H329&lt;=Scenario!$C$6,2,IF(H329&lt;=Scenario!$C$7,3,IF(H329&lt;=Scenario!$C$8,4,5))))))</f>
        <v> </v>
      </c>
      <c r="W329" s="3" t="str">
        <f>IF(ISBLANK(I329)," ",IF(I329&lt;=Scenario!$G$3,0,IF(I329&lt;=Scenario!$G$5,1,IF(I329&lt;=Scenario!$G$6,2,IF(I329&lt;=Scenario!$G$7,3,IF(I329&lt;=Scenario!$G$8,4,IF(I329&lt;=Scenario!$G$9,5,IF(I329&lt;=Scenario!$G$10,6,7))))))))</f>
        <v> </v>
      </c>
      <c r="X329" s="3" t="str">
        <f>IF(ISBLANK(F329)," ",IF(F329&lt;=Scenario!$O$3,0,IF(F329&lt;=Scenario!$O$5,1,IF(F329&lt;=Scenario!$O$6,2,IF(F329&lt;=Scenario!$O$7,3,IF(F329&lt;=Scenario!$O$8,4,IF(F329&lt;=Scenario!$O$9,5,IF(F329&lt;=Scenario!$O$10,6,IF(F329&lt;=Scenario!$O$11,7,IF(F329&lt;=Scenario!$O$12,8,IF(F329&lt;=Scenario!$O$13,9,IF(F329&lt;=Scenario!$O$14,10,IF(F329&lt;=Scenario!$O$15,11,IF(F329&lt;=Scenario!$O$16,12,IF(F329&lt;=Scenario!$O$17,13,IF(F329&lt;=Scenario!$O$18,14,IF(F329&lt;=Scenario!$O$19,15,IF(F329&lt;=Scenario!$O$20,16,IF(F329&lt;=Scenario!$O$21,17,IF(F329&lt;=Scenario!$O$22,18,IF(F329&lt;=Scenario!$O$23,19,20)))))))))))))))))))))</f>
        <v> </v>
      </c>
      <c r="Y329" s="3" t="str">
        <f>IF(ISBLANK(C329)," ",IF(C329&lt;=Scenario!$AA$3,0,IF(C329&lt;=Scenario!$AA$5,1,IF(C329&lt;=Scenario!$AA$6,2,IF(C329&lt;=Scenario!$AA$7,3,IF(C329&lt;=Scenario!$AA$8,4,IF(C329&lt;=Scenario!$AA$9,5,IF(C329&lt;=Scenario!$AA$10,6,IF(C329&lt;=Scenario!$AA$11,7,IF(C329&lt;=Scenario!$AA$12,8,IF(C329&lt;=Scenario!$AA$13,9,IF(C329&lt;=Scenario!$AA$14,10,IF(C329&lt;=Scenario!$AA$15,11,IF(C329&lt;=Scenario!$AA$16,12,IF(C329&lt;=Scenario!$AA$17,13,IF(C329&lt;=Scenario!$AA$18,14,15))))))))))))))))</f>
        <v> </v>
      </c>
      <c r="Z329" s="3" t="str">
        <f t="shared" si="14"/>
        <v>#VALUE!</v>
      </c>
      <c r="AA329" s="3" t="str">
        <f t="shared" si="15"/>
        <v>#VALUE!</v>
      </c>
      <c r="AB329" s="95" t="str">
        <f t="shared" si="16"/>
        <v>#VALUE!</v>
      </c>
      <c r="AC329" s="69" t="str">
        <f t="shared" si="17"/>
        <v>missing data</v>
      </c>
      <c r="AD329" s="74" t="str">
        <f t="shared" si="18"/>
        <v>missing data</v>
      </c>
      <c r="AE329" s="75" t="str">
        <f t="shared" si="19"/>
        <v>#VALUE!</v>
      </c>
      <c r="AF329" s="75" t="str">
        <f t="shared" si="20"/>
        <v>#VALUE!</v>
      </c>
    </row>
    <row r="330" ht="15.75" customHeight="1">
      <c r="A330" s="3" t="s">
        <v>2584</v>
      </c>
      <c r="B330" s="121"/>
      <c r="C330" s="60"/>
      <c r="D330" s="60"/>
      <c r="E330" s="59">
        <f t="shared" si="21"/>
        <v>0</v>
      </c>
      <c r="F330" s="60"/>
      <c r="G330" s="122"/>
      <c r="H330" s="122"/>
      <c r="I330" s="122"/>
      <c r="J330" s="120" t="str">
        <f t="shared" si="2"/>
        <v> </v>
      </c>
      <c r="K330" s="3" t="str">
        <f t="shared" si="3"/>
        <v> </v>
      </c>
      <c r="L330" s="3" t="str">
        <f t="shared" si="4"/>
        <v> </v>
      </c>
      <c r="M330" s="3">
        <f t="shared" si="5"/>
        <v>0</v>
      </c>
      <c r="N330" s="3" t="str">
        <f t="shared" si="6"/>
        <v> </v>
      </c>
      <c r="O330" s="3" t="str">
        <f t="shared" si="7"/>
        <v> </v>
      </c>
      <c r="P330" s="3" t="str">
        <f t="shared" si="22"/>
        <v> </v>
      </c>
      <c r="Q330" s="120" t="str">
        <f t="shared" si="9"/>
        <v>#VALUE!</v>
      </c>
      <c r="R330" s="3" t="str">
        <f t="shared" si="10"/>
        <v>#VALUE!</v>
      </c>
      <c r="S330" s="95" t="str">
        <f t="shared" si="11"/>
        <v>#VALUE!</v>
      </c>
      <c r="T330" s="69" t="str">
        <f t="shared" si="12"/>
        <v>donnée(s) manquante(s)</v>
      </c>
      <c r="U330" s="70" t="str">
        <f t="shared" si="13"/>
        <v>donnée(s) manquante(s)</v>
      </c>
      <c r="V330" s="3" t="str">
        <f>IF(ISBLANK(H330)," ",IF(H330&lt;=Scenario!$C$3,0,IF(H330&lt;=Scenario!$C$5,1,IF(H330&lt;=Scenario!$C$6,2,IF(H330&lt;=Scenario!$C$7,3,IF(H330&lt;=Scenario!$C$8,4,5))))))</f>
        <v> </v>
      </c>
      <c r="W330" s="3" t="str">
        <f>IF(ISBLANK(I330)," ",IF(I330&lt;=Scenario!$G$3,0,IF(I330&lt;=Scenario!$G$5,1,IF(I330&lt;=Scenario!$G$6,2,IF(I330&lt;=Scenario!$G$7,3,IF(I330&lt;=Scenario!$G$8,4,IF(I330&lt;=Scenario!$G$9,5,IF(I330&lt;=Scenario!$G$10,6,7))))))))</f>
        <v> </v>
      </c>
      <c r="X330" s="3" t="str">
        <f>IF(ISBLANK(F330)," ",IF(F330&lt;=Scenario!$O$3,0,IF(F330&lt;=Scenario!$O$5,1,IF(F330&lt;=Scenario!$O$6,2,IF(F330&lt;=Scenario!$O$7,3,IF(F330&lt;=Scenario!$O$8,4,IF(F330&lt;=Scenario!$O$9,5,IF(F330&lt;=Scenario!$O$10,6,IF(F330&lt;=Scenario!$O$11,7,IF(F330&lt;=Scenario!$O$12,8,IF(F330&lt;=Scenario!$O$13,9,IF(F330&lt;=Scenario!$O$14,10,IF(F330&lt;=Scenario!$O$15,11,IF(F330&lt;=Scenario!$O$16,12,IF(F330&lt;=Scenario!$O$17,13,IF(F330&lt;=Scenario!$O$18,14,IF(F330&lt;=Scenario!$O$19,15,IF(F330&lt;=Scenario!$O$20,16,IF(F330&lt;=Scenario!$O$21,17,IF(F330&lt;=Scenario!$O$22,18,IF(F330&lt;=Scenario!$O$23,19,20)))))))))))))))))))))</f>
        <v> </v>
      </c>
      <c r="Y330" s="3" t="str">
        <f>IF(ISBLANK(C330)," ",IF(C330&lt;=Scenario!$AA$3,0,IF(C330&lt;=Scenario!$AA$5,1,IF(C330&lt;=Scenario!$AA$6,2,IF(C330&lt;=Scenario!$AA$7,3,IF(C330&lt;=Scenario!$AA$8,4,IF(C330&lt;=Scenario!$AA$9,5,IF(C330&lt;=Scenario!$AA$10,6,IF(C330&lt;=Scenario!$AA$11,7,IF(C330&lt;=Scenario!$AA$12,8,IF(C330&lt;=Scenario!$AA$13,9,IF(C330&lt;=Scenario!$AA$14,10,IF(C330&lt;=Scenario!$AA$15,11,IF(C330&lt;=Scenario!$AA$16,12,IF(C330&lt;=Scenario!$AA$17,13,IF(C330&lt;=Scenario!$AA$18,14,15))))))))))))))))</f>
        <v> </v>
      </c>
      <c r="Z330" s="3" t="str">
        <f t="shared" si="14"/>
        <v>#VALUE!</v>
      </c>
      <c r="AA330" s="3" t="str">
        <f t="shared" si="15"/>
        <v>#VALUE!</v>
      </c>
      <c r="AB330" s="95" t="str">
        <f t="shared" si="16"/>
        <v>#VALUE!</v>
      </c>
      <c r="AC330" s="69" t="str">
        <f t="shared" si="17"/>
        <v>missing data</v>
      </c>
      <c r="AD330" s="74" t="str">
        <f t="shared" si="18"/>
        <v>missing data</v>
      </c>
      <c r="AE330" s="75" t="str">
        <f t="shared" si="19"/>
        <v>#VALUE!</v>
      </c>
      <c r="AF330" s="75" t="str">
        <f t="shared" si="20"/>
        <v>#VALUE!</v>
      </c>
    </row>
    <row r="331" ht="15.75" customHeight="1">
      <c r="A331" s="3" t="s">
        <v>2585</v>
      </c>
      <c r="B331" s="121"/>
      <c r="C331" s="60"/>
      <c r="D331" s="60"/>
      <c r="E331" s="59">
        <f t="shared" si="21"/>
        <v>0</v>
      </c>
      <c r="F331" s="60"/>
      <c r="G331" s="122"/>
      <c r="H331" s="122"/>
      <c r="I331" s="122"/>
      <c r="J331" s="120" t="str">
        <f t="shared" si="2"/>
        <v> </v>
      </c>
      <c r="K331" s="3" t="str">
        <f t="shared" si="3"/>
        <v> </v>
      </c>
      <c r="L331" s="3" t="str">
        <f t="shared" si="4"/>
        <v> </v>
      </c>
      <c r="M331" s="3">
        <f t="shared" si="5"/>
        <v>0</v>
      </c>
      <c r="N331" s="3" t="str">
        <f t="shared" si="6"/>
        <v> </v>
      </c>
      <c r="O331" s="3" t="str">
        <f t="shared" si="7"/>
        <v> </v>
      </c>
      <c r="P331" s="3" t="str">
        <f t="shared" si="22"/>
        <v> </v>
      </c>
      <c r="Q331" s="120" t="str">
        <f t="shared" si="9"/>
        <v>#VALUE!</v>
      </c>
      <c r="R331" s="3" t="str">
        <f t="shared" si="10"/>
        <v>#VALUE!</v>
      </c>
      <c r="S331" s="95" t="str">
        <f t="shared" si="11"/>
        <v>#VALUE!</v>
      </c>
      <c r="T331" s="69" t="str">
        <f t="shared" si="12"/>
        <v>donnée(s) manquante(s)</v>
      </c>
      <c r="U331" s="70" t="str">
        <f t="shared" si="13"/>
        <v>donnée(s) manquante(s)</v>
      </c>
      <c r="V331" s="3" t="str">
        <f>IF(ISBLANK(H331)," ",IF(H331&lt;=Scenario!$C$3,0,IF(H331&lt;=Scenario!$C$5,1,IF(H331&lt;=Scenario!$C$6,2,IF(H331&lt;=Scenario!$C$7,3,IF(H331&lt;=Scenario!$C$8,4,5))))))</f>
        <v> </v>
      </c>
      <c r="W331" s="3" t="str">
        <f>IF(ISBLANK(I331)," ",IF(I331&lt;=Scenario!$G$3,0,IF(I331&lt;=Scenario!$G$5,1,IF(I331&lt;=Scenario!$G$6,2,IF(I331&lt;=Scenario!$G$7,3,IF(I331&lt;=Scenario!$G$8,4,IF(I331&lt;=Scenario!$G$9,5,IF(I331&lt;=Scenario!$G$10,6,7))))))))</f>
        <v> </v>
      </c>
      <c r="X331" s="3" t="str">
        <f>IF(ISBLANK(F331)," ",IF(F331&lt;=Scenario!$O$3,0,IF(F331&lt;=Scenario!$O$5,1,IF(F331&lt;=Scenario!$O$6,2,IF(F331&lt;=Scenario!$O$7,3,IF(F331&lt;=Scenario!$O$8,4,IF(F331&lt;=Scenario!$O$9,5,IF(F331&lt;=Scenario!$O$10,6,IF(F331&lt;=Scenario!$O$11,7,IF(F331&lt;=Scenario!$O$12,8,IF(F331&lt;=Scenario!$O$13,9,IF(F331&lt;=Scenario!$O$14,10,IF(F331&lt;=Scenario!$O$15,11,IF(F331&lt;=Scenario!$O$16,12,IF(F331&lt;=Scenario!$O$17,13,IF(F331&lt;=Scenario!$O$18,14,IF(F331&lt;=Scenario!$O$19,15,IF(F331&lt;=Scenario!$O$20,16,IF(F331&lt;=Scenario!$O$21,17,IF(F331&lt;=Scenario!$O$22,18,IF(F331&lt;=Scenario!$O$23,19,20)))))))))))))))))))))</f>
        <v> </v>
      </c>
      <c r="Y331" s="3" t="str">
        <f>IF(ISBLANK(C331)," ",IF(C331&lt;=Scenario!$AA$3,0,IF(C331&lt;=Scenario!$AA$5,1,IF(C331&lt;=Scenario!$AA$6,2,IF(C331&lt;=Scenario!$AA$7,3,IF(C331&lt;=Scenario!$AA$8,4,IF(C331&lt;=Scenario!$AA$9,5,IF(C331&lt;=Scenario!$AA$10,6,IF(C331&lt;=Scenario!$AA$11,7,IF(C331&lt;=Scenario!$AA$12,8,IF(C331&lt;=Scenario!$AA$13,9,IF(C331&lt;=Scenario!$AA$14,10,IF(C331&lt;=Scenario!$AA$15,11,IF(C331&lt;=Scenario!$AA$16,12,IF(C331&lt;=Scenario!$AA$17,13,IF(C331&lt;=Scenario!$AA$18,14,15))))))))))))))))</f>
        <v> </v>
      </c>
      <c r="Z331" s="3" t="str">
        <f t="shared" si="14"/>
        <v>#VALUE!</v>
      </c>
      <c r="AA331" s="3" t="str">
        <f t="shared" si="15"/>
        <v>#VALUE!</v>
      </c>
      <c r="AB331" s="95" t="str">
        <f t="shared" si="16"/>
        <v>#VALUE!</v>
      </c>
      <c r="AC331" s="69" t="str">
        <f t="shared" si="17"/>
        <v>missing data</v>
      </c>
      <c r="AD331" s="74" t="str">
        <f t="shared" si="18"/>
        <v>missing data</v>
      </c>
      <c r="AE331" s="75" t="str">
        <f t="shared" si="19"/>
        <v>#VALUE!</v>
      </c>
      <c r="AF331" s="75" t="str">
        <f t="shared" si="20"/>
        <v>#VALUE!</v>
      </c>
    </row>
    <row r="332" ht="15.75" customHeight="1">
      <c r="A332" s="3" t="s">
        <v>2586</v>
      </c>
      <c r="B332" s="121"/>
      <c r="C332" s="60"/>
      <c r="D332" s="60"/>
      <c r="E332" s="59">
        <f t="shared" si="21"/>
        <v>0</v>
      </c>
      <c r="F332" s="60"/>
      <c r="G332" s="122"/>
      <c r="H332" s="122"/>
      <c r="I332" s="122"/>
      <c r="J332" s="120" t="str">
        <f t="shared" si="2"/>
        <v> </v>
      </c>
      <c r="K332" s="3" t="str">
        <f t="shared" si="3"/>
        <v> </v>
      </c>
      <c r="L332" s="3" t="str">
        <f t="shared" si="4"/>
        <v> </v>
      </c>
      <c r="M332" s="3">
        <f t="shared" si="5"/>
        <v>0</v>
      </c>
      <c r="N332" s="3" t="str">
        <f t="shared" si="6"/>
        <v> </v>
      </c>
      <c r="O332" s="3" t="str">
        <f t="shared" si="7"/>
        <v> </v>
      </c>
      <c r="P332" s="3" t="str">
        <f t="shared" si="22"/>
        <v> </v>
      </c>
      <c r="Q332" s="120" t="str">
        <f t="shared" si="9"/>
        <v>#VALUE!</v>
      </c>
      <c r="R332" s="3" t="str">
        <f t="shared" si="10"/>
        <v>#VALUE!</v>
      </c>
      <c r="S332" s="95" t="str">
        <f t="shared" si="11"/>
        <v>#VALUE!</v>
      </c>
      <c r="T332" s="69" t="str">
        <f t="shared" si="12"/>
        <v>donnée(s) manquante(s)</v>
      </c>
      <c r="U332" s="70" t="str">
        <f t="shared" si="13"/>
        <v>donnée(s) manquante(s)</v>
      </c>
      <c r="V332" s="3" t="str">
        <f>IF(ISBLANK(H332)," ",IF(H332&lt;=Scenario!$C$3,0,IF(H332&lt;=Scenario!$C$5,1,IF(H332&lt;=Scenario!$C$6,2,IF(H332&lt;=Scenario!$C$7,3,IF(H332&lt;=Scenario!$C$8,4,5))))))</f>
        <v> </v>
      </c>
      <c r="W332" s="3" t="str">
        <f>IF(ISBLANK(I332)," ",IF(I332&lt;=Scenario!$G$3,0,IF(I332&lt;=Scenario!$G$5,1,IF(I332&lt;=Scenario!$G$6,2,IF(I332&lt;=Scenario!$G$7,3,IF(I332&lt;=Scenario!$G$8,4,IF(I332&lt;=Scenario!$G$9,5,IF(I332&lt;=Scenario!$G$10,6,7))))))))</f>
        <v> </v>
      </c>
      <c r="X332" s="3" t="str">
        <f>IF(ISBLANK(F332)," ",IF(F332&lt;=Scenario!$O$3,0,IF(F332&lt;=Scenario!$O$5,1,IF(F332&lt;=Scenario!$O$6,2,IF(F332&lt;=Scenario!$O$7,3,IF(F332&lt;=Scenario!$O$8,4,IF(F332&lt;=Scenario!$O$9,5,IF(F332&lt;=Scenario!$O$10,6,IF(F332&lt;=Scenario!$O$11,7,IF(F332&lt;=Scenario!$O$12,8,IF(F332&lt;=Scenario!$O$13,9,IF(F332&lt;=Scenario!$O$14,10,IF(F332&lt;=Scenario!$O$15,11,IF(F332&lt;=Scenario!$O$16,12,IF(F332&lt;=Scenario!$O$17,13,IF(F332&lt;=Scenario!$O$18,14,IF(F332&lt;=Scenario!$O$19,15,IF(F332&lt;=Scenario!$O$20,16,IF(F332&lt;=Scenario!$O$21,17,IF(F332&lt;=Scenario!$O$22,18,IF(F332&lt;=Scenario!$O$23,19,20)))))))))))))))))))))</f>
        <v> </v>
      </c>
      <c r="Y332" s="3" t="str">
        <f>IF(ISBLANK(C332)," ",IF(C332&lt;=Scenario!$AA$3,0,IF(C332&lt;=Scenario!$AA$5,1,IF(C332&lt;=Scenario!$AA$6,2,IF(C332&lt;=Scenario!$AA$7,3,IF(C332&lt;=Scenario!$AA$8,4,IF(C332&lt;=Scenario!$AA$9,5,IF(C332&lt;=Scenario!$AA$10,6,IF(C332&lt;=Scenario!$AA$11,7,IF(C332&lt;=Scenario!$AA$12,8,IF(C332&lt;=Scenario!$AA$13,9,IF(C332&lt;=Scenario!$AA$14,10,IF(C332&lt;=Scenario!$AA$15,11,IF(C332&lt;=Scenario!$AA$16,12,IF(C332&lt;=Scenario!$AA$17,13,IF(C332&lt;=Scenario!$AA$18,14,15))))))))))))))))</f>
        <v> </v>
      </c>
      <c r="Z332" s="3" t="str">
        <f t="shared" si="14"/>
        <v>#VALUE!</v>
      </c>
      <c r="AA332" s="3" t="str">
        <f t="shared" si="15"/>
        <v>#VALUE!</v>
      </c>
      <c r="AB332" s="95" t="str">
        <f t="shared" si="16"/>
        <v>#VALUE!</v>
      </c>
      <c r="AC332" s="69" t="str">
        <f t="shared" si="17"/>
        <v>missing data</v>
      </c>
      <c r="AD332" s="74" t="str">
        <f t="shared" si="18"/>
        <v>missing data</v>
      </c>
      <c r="AE332" s="75" t="str">
        <f t="shared" si="19"/>
        <v>#VALUE!</v>
      </c>
      <c r="AF332" s="75" t="str">
        <f t="shared" si="20"/>
        <v>#VALUE!</v>
      </c>
    </row>
    <row r="333" ht="15.75" customHeight="1">
      <c r="A333" s="3" t="s">
        <v>2587</v>
      </c>
      <c r="B333" s="121"/>
      <c r="C333" s="60"/>
      <c r="D333" s="60"/>
      <c r="E333" s="59">
        <f t="shared" si="21"/>
        <v>0</v>
      </c>
      <c r="F333" s="60"/>
      <c r="G333" s="122"/>
      <c r="H333" s="122"/>
      <c r="I333" s="122"/>
      <c r="J333" s="120" t="str">
        <f t="shared" si="2"/>
        <v> </v>
      </c>
      <c r="K333" s="3" t="str">
        <f t="shared" si="3"/>
        <v> </v>
      </c>
      <c r="L333" s="3" t="str">
        <f t="shared" si="4"/>
        <v> </v>
      </c>
      <c r="M333" s="3">
        <f t="shared" si="5"/>
        <v>0</v>
      </c>
      <c r="N333" s="3" t="str">
        <f t="shared" si="6"/>
        <v> </v>
      </c>
      <c r="O333" s="3" t="str">
        <f t="shared" si="7"/>
        <v> </v>
      </c>
      <c r="P333" s="3" t="str">
        <f t="shared" si="22"/>
        <v> </v>
      </c>
      <c r="Q333" s="120" t="str">
        <f t="shared" si="9"/>
        <v>#VALUE!</v>
      </c>
      <c r="R333" s="3" t="str">
        <f t="shared" si="10"/>
        <v>#VALUE!</v>
      </c>
      <c r="S333" s="95" t="str">
        <f t="shared" si="11"/>
        <v>#VALUE!</v>
      </c>
      <c r="T333" s="69" t="str">
        <f t="shared" si="12"/>
        <v>donnée(s) manquante(s)</v>
      </c>
      <c r="U333" s="70" t="str">
        <f t="shared" si="13"/>
        <v>donnée(s) manquante(s)</v>
      </c>
      <c r="V333" s="3" t="str">
        <f>IF(ISBLANK(H333)," ",IF(H333&lt;=Scenario!$C$3,0,IF(H333&lt;=Scenario!$C$5,1,IF(H333&lt;=Scenario!$C$6,2,IF(H333&lt;=Scenario!$C$7,3,IF(H333&lt;=Scenario!$C$8,4,5))))))</f>
        <v> </v>
      </c>
      <c r="W333" s="3" t="str">
        <f>IF(ISBLANK(I333)," ",IF(I333&lt;=Scenario!$G$3,0,IF(I333&lt;=Scenario!$G$5,1,IF(I333&lt;=Scenario!$G$6,2,IF(I333&lt;=Scenario!$G$7,3,IF(I333&lt;=Scenario!$G$8,4,IF(I333&lt;=Scenario!$G$9,5,IF(I333&lt;=Scenario!$G$10,6,7))))))))</f>
        <v> </v>
      </c>
      <c r="X333" s="3" t="str">
        <f>IF(ISBLANK(F333)," ",IF(F333&lt;=Scenario!$O$3,0,IF(F333&lt;=Scenario!$O$5,1,IF(F333&lt;=Scenario!$O$6,2,IF(F333&lt;=Scenario!$O$7,3,IF(F333&lt;=Scenario!$O$8,4,IF(F333&lt;=Scenario!$O$9,5,IF(F333&lt;=Scenario!$O$10,6,IF(F333&lt;=Scenario!$O$11,7,IF(F333&lt;=Scenario!$O$12,8,IF(F333&lt;=Scenario!$O$13,9,IF(F333&lt;=Scenario!$O$14,10,IF(F333&lt;=Scenario!$O$15,11,IF(F333&lt;=Scenario!$O$16,12,IF(F333&lt;=Scenario!$O$17,13,IF(F333&lt;=Scenario!$O$18,14,IF(F333&lt;=Scenario!$O$19,15,IF(F333&lt;=Scenario!$O$20,16,IF(F333&lt;=Scenario!$O$21,17,IF(F333&lt;=Scenario!$O$22,18,IF(F333&lt;=Scenario!$O$23,19,20)))))))))))))))))))))</f>
        <v> </v>
      </c>
      <c r="Y333" s="3" t="str">
        <f>IF(ISBLANK(C333)," ",IF(C333&lt;=Scenario!$AA$3,0,IF(C333&lt;=Scenario!$AA$5,1,IF(C333&lt;=Scenario!$AA$6,2,IF(C333&lt;=Scenario!$AA$7,3,IF(C333&lt;=Scenario!$AA$8,4,IF(C333&lt;=Scenario!$AA$9,5,IF(C333&lt;=Scenario!$AA$10,6,IF(C333&lt;=Scenario!$AA$11,7,IF(C333&lt;=Scenario!$AA$12,8,IF(C333&lt;=Scenario!$AA$13,9,IF(C333&lt;=Scenario!$AA$14,10,IF(C333&lt;=Scenario!$AA$15,11,IF(C333&lt;=Scenario!$AA$16,12,IF(C333&lt;=Scenario!$AA$17,13,IF(C333&lt;=Scenario!$AA$18,14,15))))))))))))))))</f>
        <v> </v>
      </c>
      <c r="Z333" s="3" t="str">
        <f t="shared" si="14"/>
        <v>#VALUE!</v>
      </c>
      <c r="AA333" s="3" t="str">
        <f t="shared" si="15"/>
        <v>#VALUE!</v>
      </c>
      <c r="AB333" s="95" t="str">
        <f t="shared" si="16"/>
        <v>#VALUE!</v>
      </c>
      <c r="AC333" s="69" t="str">
        <f t="shared" si="17"/>
        <v>missing data</v>
      </c>
      <c r="AD333" s="74" t="str">
        <f t="shared" si="18"/>
        <v>missing data</v>
      </c>
      <c r="AE333" s="75" t="str">
        <f t="shared" si="19"/>
        <v>#VALUE!</v>
      </c>
      <c r="AF333" s="75" t="str">
        <f t="shared" si="20"/>
        <v>#VALUE!</v>
      </c>
    </row>
    <row r="334" ht="15.75" customHeight="1">
      <c r="A334" s="3" t="s">
        <v>2588</v>
      </c>
      <c r="B334" s="121"/>
      <c r="C334" s="60"/>
      <c r="D334" s="60"/>
      <c r="E334" s="59">
        <f t="shared" si="21"/>
        <v>0</v>
      </c>
      <c r="F334" s="60"/>
      <c r="G334" s="122"/>
      <c r="H334" s="122"/>
      <c r="I334" s="122"/>
      <c r="J334" s="120" t="str">
        <f t="shared" si="2"/>
        <v> </v>
      </c>
      <c r="K334" s="3" t="str">
        <f t="shared" si="3"/>
        <v> </v>
      </c>
      <c r="L334" s="3" t="str">
        <f t="shared" si="4"/>
        <v> </v>
      </c>
      <c r="M334" s="3">
        <f t="shared" si="5"/>
        <v>0</v>
      </c>
      <c r="N334" s="3" t="str">
        <f t="shared" si="6"/>
        <v> </v>
      </c>
      <c r="O334" s="3" t="str">
        <f t="shared" si="7"/>
        <v> </v>
      </c>
      <c r="P334" s="3" t="str">
        <f t="shared" si="22"/>
        <v> </v>
      </c>
      <c r="Q334" s="120" t="str">
        <f t="shared" si="9"/>
        <v>#VALUE!</v>
      </c>
      <c r="R334" s="3" t="str">
        <f t="shared" si="10"/>
        <v>#VALUE!</v>
      </c>
      <c r="S334" s="95" t="str">
        <f t="shared" si="11"/>
        <v>#VALUE!</v>
      </c>
      <c r="T334" s="69" t="str">
        <f t="shared" si="12"/>
        <v>donnée(s) manquante(s)</v>
      </c>
      <c r="U334" s="70" t="str">
        <f t="shared" si="13"/>
        <v>donnée(s) manquante(s)</v>
      </c>
      <c r="V334" s="3" t="str">
        <f>IF(ISBLANK(H334)," ",IF(H334&lt;=Scenario!$C$3,0,IF(H334&lt;=Scenario!$C$5,1,IF(H334&lt;=Scenario!$C$6,2,IF(H334&lt;=Scenario!$C$7,3,IF(H334&lt;=Scenario!$C$8,4,5))))))</f>
        <v> </v>
      </c>
      <c r="W334" s="3" t="str">
        <f>IF(ISBLANK(I334)," ",IF(I334&lt;=Scenario!$G$3,0,IF(I334&lt;=Scenario!$G$5,1,IF(I334&lt;=Scenario!$G$6,2,IF(I334&lt;=Scenario!$G$7,3,IF(I334&lt;=Scenario!$G$8,4,IF(I334&lt;=Scenario!$G$9,5,IF(I334&lt;=Scenario!$G$10,6,7))))))))</f>
        <v> </v>
      </c>
      <c r="X334" s="3" t="str">
        <f>IF(ISBLANK(F334)," ",IF(F334&lt;=Scenario!$O$3,0,IF(F334&lt;=Scenario!$O$5,1,IF(F334&lt;=Scenario!$O$6,2,IF(F334&lt;=Scenario!$O$7,3,IF(F334&lt;=Scenario!$O$8,4,IF(F334&lt;=Scenario!$O$9,5,IF(F334&lt;=Scenario!$O$10,6,IF(F334&lt;=Scenario!$O$11,7,IF(F334&lt;=Scenario!$O$12,8,IF(F334&lt;=Scenario!$O$13,9,IF(F334&lt;=Scenario!$O$14,10,IF(F334&lt;=Scenario!$O$15,11,IF(F334&lt;=Scenario!$O$16,12,IF(F334&lt;=Scenario!$O$17,13,IF(F334&lt;=Scenario!$O$18,14,IF(F334&lt;=Scenario!$O$19,15,IF(F334&lt;=Scenario!$O$20,16,IF(F334&lt;=Scenario!$O$21,17,IF(F334&lt;=Scenario!$O$22,18,IF(F334&lt;=Scenario!$O$23,19,20)))))))))))))))))))))</f>
        <v> </v>
      </c>
      <c r="Y334" s="3" t="str">
        <f>IF(ISBLANK(C334)," ",IF(C334&lt;=Scenario!$AA$3,0,IF(C334&lt;=Scenario!$AA$5,1,IF(C334&lt;=Scenario!$AA$6,2,IF(C334&lt;=Scenario!$AA$7,3,IF(C334&lt;=Scenario!$AA$8,4,IF(C334&lt;=Scenario!$AA$9,5,IF(C334&lt;=Scenario!$AA$10,6,IF(C334&lt;=Scenario!$AA$11,7,IF(C334&lt;=Scenario!$AA$12,8,IF(C334&lt;=Scenario!$AA$13,9,IF(C334&lt;=Scenario!$AA$14,10,IF(C334&lt;=Scenario!$AA$15,11,IF(C334&lt;=Scenario!$AA$16,12,IF(C334&lt;=Scenario!$AA$17,13,IF(C334&lt;=Scenario!$AA$18,14,15))))))))))))))))</f>
        <v> </v>
      </c>
      <c r="Z334" s="3" t="str">
        <f t="shared" si="14"/>
        <v>#VALUE!</v>
      </c>
      <c r="AA334" s="3" t="str">
        <f t="shared" si="15"/>
        <v>#VALUE!</v>
      </c>
      <c r="AB334" s="95" t="str">
        <f t="shared" si="16"/>
        <v>#VALUE!</v>
      </c>
      <c r="AC334" s="69" t="str">
        <f t="shared" si="17"/>
        <v>missing data</v>
      </c>
      <c r="AD334" s="74" t="str">
        <f t="shared" si="18"/>
        <v>missing data</v>
      </c>
      <c r="AE334" s="75" t="str">
        <f t="shared" si="19"/>
        <v>#VALUE!</v>
      </c>
      <c r="AF334" s="75" t="str">
        <f t="shared" si="20"/>
        <v>#VALUE!</v>
      </c>
    </row>
    <row r="335" ht="15.75" customHeight="1">
      <c r="A335" s="3" t="s">
        <v>2589</v>
      </c>
      <c r="B335" s="121"/>
      <c r="C335" s="60"/>
      <c r="D335" s="60"/>
      <c r="E335" s="59">
        <f t="shared" si="21"/>
        <v>0</v>
      </c>
      <c r="F335" s="60"/>
      <c r="G335" s="122"/>
      <c r="H335" s="122"/>
      <c r="I335" s="122"/>
      <c r="J335" s="120" t="str">
        <f t="shared" si="2"/>
        <v> </v>
      </c>
      <c r="K335" s="3" t="str">
        <f t="shared" si="3"/>
        <v> </v>
      </c>
      <c r="L335" s="3" t="str">
        <f t="shared" si="4"/>
        <v> </v>
      </c>
      <c r="M335" s="3">
        <f t="shared" si="5"/>
        <v>0</v>
      </c>
      <c r="N335" s="3" t="str">
        <f t="shared" si="6"/>
        <v> </v>
      </c>
      <c r="O335" s="3" t="str">
        <f t="shared" si="7"/>
        <v> </v>
      </c>
      <c r="P335" s="3" t="str">
        <f t="shared" si="22"/>
        <v> </v>
      </c>
      <c r="Q335" s="120" t="str">
        <f t="shared" si="9"/>
        <v>#VALUE!</v>
      </c>
      <c r="R335" s="3" t="str">
        <f t="shared" si="10"/>
        <v>#VALUE!</v>
      </c>
      <c r="S335" s="95" t="str">
        <f t="shared" si="11"/>
        <v>#VALUE!</v>
      </c>
      <c r="T335" s="69" t="str">
        <f t="shared" si="12"/>
        <v>donnée(s) manquante(s)</v>
      </c>
      <c r="U335" s="70" t="str">
        <f t="shared" si="13"/>
        <v>donnée(s) manquante(s)</v>
      </c>
      <c r="V335" s="3" t="str">
        <f>IF(ISBLANK(H335)," ",IF(H335&lt;=Scenario!$C$3,0,IF(H335&lt;=Scenario!$C$5,1,IF(H335&lt;=Scenario!$C$6,2,IF(H335&lt;=Scenario!$C$7,3,IF(H335&lt;=Scenario!$C$8,4,5))))))</f>
        <v> </v>
      </c>
      <c r="W335" s="3" t="str">
        <f>IF(ISBLANK(I335)," ",IF(I335&lt;=Scenario!$G$3,0,IF(I335&lt;=Scenario!$G$5,1,IF(I335&lt;=Scenario!$G$6,2,IF(I335&lt;=Scenario!$G$7,3,IF(I335&lt;=Scenario!$G$8,4,IF(I335&lt;=Scenario!$G$9,5,IF(I335&lt;=Scenario!$G$10,6,7))))))))</f>
        <v> </v>
      </c>
      <c r="X335" s="3" t="str">
        <f>IF(ISBLANK(F335)," ",IF(F335&lt;=Scenario!$O$3,0,IF(F335&lt;=Scenario!$O$5,1,IF(F335&lt;=Scenario!$O$6,2,IF(F335&lt;=Scenario!$O$7,3,IF(F335&lt;=Scenario!$O$8,4,IF(F335&lt;=Scenario!$O$9,5,IF(F335&lt;=Scenario!$O$10,6,IF(F335&lt;=Scenario!$O$11,7,IF(F335&lt;=Scenario!$O$12,8,IF(F335&lt;=Scenario!$O$13,9,IF(F335&lt;=Scenario!$O$14,10,IF(F335&lt;=Scenario!$O$15,11,IF(F335&lt;=Scenario!$O$16,12,IF(F335&lt;=Scenario!$O$17,13,IF(F335&lt;=Scenario!$O$18,14,IF(F335&lt;=Scenario!$O$19,15,IF(F335&lt;=Scenario!$O$20,16,IF(F335&lt;=Scenario!$O$21,17,IF(F335&lt;=Scenario!$O$22,18,IF(F335&lt;=Scenario!$O$23,19,20)))))))))))))))))))))</f>
        <v> </v>
      </c>
      <c r="Y335" s="3" t="str">
        <f>IF(ISBLANK(C335)," ",IF(C335&lt;=Scenario!$AA$3,0,IF(C335&lt;=Scenario!$AA$5,1,IF(C335&lt;=Scenario!$AA$6,2,IF(C335&lt;=Scenario!$AA$7,3,IF(C335&lt;=Scenario!$AA$8,4,IF(C335&lt;=Scenario!$AA$9,5,IF(C335&lt;=Scenario!$AA$10,6,IF(C335&lt;=Scenario!$AA$11,7,IF(C335&lt;=Scenario!$AA$12,8,IF(C335&lt;=Scenario!$AA$13,9,IF(C335&lt;=Scenario!$AA$14,10,IF(C335&lt;=Scenario!$AA$15,11,IF(C335&lt;=Scenario!$AA$16,12,IF(C335&lt;=Scenario!$AA$17,13,IF(C335&lt;=Scenario!$AA$18,14,15))))))))))))))))</f>
        <v> </v>
      </c>
      <c r="Z335" s="3" t="str">
        <f t="shared" si="14"/>
        <v>#VALUE!</v>
      </c>
      <c r="AA335" s="3" t="str">
        <f t="shared" si="15"/>
        <v>#VALUE!</v>
      </c>
      <c r="AB335" s="95" t="str">
        <f t="shared" si="16"/>
        <v>#VALUE!</v>
      </c>
      <c r="AC335" s="69" t="str">
        <f t="shared" si="17"/>
        <v>missing data</v>
      </c>
      <c r="AD335" s="74" t="str">
        <f t="shared" si="18"/>
        <v>missing data</v>
      </c>
      <c r="AE335" s="75" t="str">
        <f t="shared" si="19"/>
        <v>#VALUE!</v>
      </c>
      <c r="AF335" s="75" t="str">
        <f t="shared" si="20"/>
        <v>#VALUE!</v>
      </c>
    </row>
    <row r="336" ht="15.75" customHeight="1">
      <c r="A336" s="3" t="s">
        <v>2590</v>
      </c>
      <c r="B336" s="121"/>
      <c r="C336" s="60"/>
      <c r="D336" s="60"/>
      <c r="E336" s="59">
        <f t="shared" si="21"/>
        <v>0</v>
      </c>
      <c r="F336" s="60"/>
      <c r="G336" s="122"/>
      <c r="H336" s="122"/>
      <c r="I336" s="122"/>
      <c r="J336" s="120" t="str">
        <f t="shared" si="2"/>
        <v> </v>
      </c>
      <c r="K336" s="3" t="str">
        <f t="shared" si="3"/>
        <v> </v>
      </c>
      <c r="L336" s="3" t="str">
        <f t="shared" si="4"/>
        <v> </v>
      </c>
      <c r="M336" s="3">
        <f t="shared" si="5"/>
        <v>0</v>
      </c>
      <c r="N336" s="3" t="str">
        <f t="shared" si="6"/>
        <v> </v>
      </c>
      <c r="O336" s="3" t="str">
        <f t="shared" si="7"/>
        <v> </v>
      </c>
      <c r="P336" s="3" t="str">
        <f t="shared" si="22"/>
        <v> </v>
      </c>
      <c r="Q336" s="120" t="str">
        <f t="shared" si="9"/>
        <v>#VALUE!</v>
      </c>
      <c r="R336" s="3" t="str">
        <f t="shared" si="10"/>
        <v>#VALUE!</v>
      </c>
      <c r="S336" s="95" t="str">
        <f t="shared" si="11"/>
        <v>#VALUE!</v>
      </c>
      <c r="T336" s="69" t="str">
        <f t="shared" si="12"/>
        <v>donnée(s) manquante(s)</v>
      </c>
      <c r="U336" s="70" t="str">
        <f t="shared" si="13"/>
        <v>donnée(s) manquante(s)</v>
      </c>
      <c r="V336" s="3" t="str">
        <f>IF(ISBLANK(H336)," ",IF(H336&lt;=Scenario!$C$3,0,IF(H336&lt;=Scenario!$C$5,1,IF(H336&lt;=Scenario!$C$6,2,IF(H336&lt;=Scenario!$C$7,3,IF(H336&lt;=Scenario!$C$8,4,5))))))</f>
        <v> </v>
      </c>
      <c r="W336" s="3" t="str">
        <f>IF(ISBLANK(I336)," ",IF(I336&lt;=Scenario!$G$3,0,IF(I336&lt;=Scenario!$G$5,1,IF(I336&lt;=Scenario!$G$6,2,IF(I336&lt;=Scenario!$G$7,3,IF(I336&lt;=Scenario!$G$8,4,IF(I336&lt;=Scenario!$G$9,5,IF(I336&lt;=Scenario!$G$10,6,7))))))))</f>
        <v> </v>
      </c>
      <c r="X336" s="3" t="str">
        <f>IF(ISBLANK(F336)," ",IF(F336&lt;=Scenario!$O$3,0,IF(F336&lt;=Scenario!$O$5,1,IF(F336&lt;=Scenario!$O$6,2,IF(F336&lt;=Scenario!$O$7,3,IF(F336&lt;=Scenario!$O$8,4,IF(F336&lt;=Scenario!$O$9,5,IF(F336&lt;=Scenario!$O$10,6,IF(F336&lt;=Scenario!$O$11,7,IF(F336&lt;=Scenario!$O$12,8,IF(F336&lt;=Scenario!$O$13,9,IF(F336&lt;=Scenario!$O$14,10,IF(F336&lt;=Scenario!$O$15,11,IF(F336&lt;=Scenario!$O$16,12,IF(F336&lt;=Scenario!$O$17,13,IF(F336&lt;=Scenario!$O$18,14,IF(F336&lt;=Scenario!$O$19,15,IF(F336&lt;=Scenario!$O$20,16,IF(F336&lt;=Scenario!$O$21,17,IF(F336&lt;=Scenario!$O$22,18,IF(F336&lt;=Scenario!$O$23,19,20)))))))))))))))))))))</f>
        <v> </v>
      </c>
      <c r="Y336" s="3" t="str">
        <f>IF(ISBLANK(C336)," ",IF(C336&lt;=Scenario!$AA$3,0,IF(C336&lt;=Scenario!$AA$5,1,IF(C336&lt;=Scenario!$AA$6,2,IF(C336&lt;=Scenario!$AA$7,3,IF(C336&lt;=Scenario!$AA$8,4,IF(C336&lt;=Scenario!$AA$9,5,IF(C336&lt;=Scenario!$AA$10,6,IF(C336&lt;=Scenario!$AA$11,7,IF(C336&lt;=Scenario!$AA$12,8,IF(C336&lt;=Scenario!$AA$13,9,IF(C336&lt;=Scenario!$AA$14,10,IF(C336&lt;=Scenario!$AA$15,11,IF(C336&lt;=Scenario!$AA$16,12,IF(C336&lt;=Scenario!$AA$17,13,IF(C336&lt;=Scenario!$AA$18,14,15))))))))))))))))</f>
        <v> </v>
      </c>
      <c r="Z336" s="3" t="str">
        <f t="shared" si="14"/>
        <v>#VALUE!</v>
      </c>
      <c r="AA336" s="3" t="str">
        <f t="shared" si="15"/>
        <v>#VALUE!</v>
      </c>
      <c r="AB336" s="95" t="str">
        <f t="shared" si="16"/>
        <v>#VALUE!</v>
      </c>
      <c r="AC336" s="69" t="str">
        <f t="shared" si="17"/>
        <v>missing data</v>
      </c>
      <c r="AD336" s="74" t="str">
        <f t="shared" si="18"/>
        <v>missing data</v>
      </c>
      <c r="AE336" s="75" t="str">
        <f t="shared" si="19"/>
        <v>#VALUE!</v>
      </c>
      <c r="AF336" s="75" t="str">
        <f t="shared" si="20"/>
        <v>#VALUE!</v>
      </c>
    </row>
    <row r="337" ht="15.75" customHeight="1">
      <c r="A337" s="3" t="s">
        <v>2591</v>
      </c>
      <c r="B337" s="121"/>
      <c r="C337" s="60"/>
      <c r="D337" s="60"/>
      <c r="E337" s="59">
        <f t="shared" si="21"/>
        <v>0</v>
      </c>
      <c r="F337" s="60"/>
      <c r="G337" s="122"/>
      <c r="H337" s="122"/>
      <c r="I337" s="122"/>
      <c r="J337" s="120" t="str">
        <f t="shared" si="2"/>
        <v> </v>
      </c>
      <c r="K337" s="3" t="str">
        <f t="shared" si="3"/>
        <v> </v>
      </c>
      <c r="L337" s="3" t="str">
        <f t="shared" si="4"/>
        <v> </v>
      </c>
      <c r="M337" s="3">
        <f t="shared" si="5"/>
        <v>0</v>
      </c>
      <c r="N337" s="3" t="str">
        <f t="shared" si="6"/>
        <v> </v>
      </c>
      <c r="O337" s="3" t="str">
        <f t="shared" si="7"/>
        <v> </v>
      </c>
      <c r="P337" s="3" t="str">
        <f t="shared" si="22"/>
        <v> </v>
      </c>
      <c r="Q337" s="120" t="str">
        <f t="shared" si="9"/>
        <v>#VALUE!</v>
      </c>
      <c r="R337" s="3" t="str">
        <f t="shared" si="10"/>
        <v>#VALUE!</v>
      </c>
      <c r="S337" s="95" t="str">
        <f t="shared" si="11"/>
        <v>#VALUE!</v>
      </c>
      <c r="T337" s="69" t="str">
        <f t="shared" si="12"/>
        <v>donnée(s) manquante(s)</v>
      </c>
      <c r="U337" s="70" t="str">
        <f t="shared" si="13"/>
        <v>donnée(s) manquante(s)</v>
      </c>
      <c r="V337" s="3" t="str">
        <f>IF(ISBLANK(H337)," ",IF(H337&lt;=Scenario!$C$3,0,IF(H337&lt;=Scenario!$C$5,1,IF(H337&lt;=Scenario!$C$6,2,IF(H337&lt;=Scenario!$C$7,3,IF(H337&lt;=Scenario!$C$8,4,5))))))</f>
        <v> </v>
      </c>
      <c r="W337" s="3" t="str">
        <f>IF(ISBLANK(I337)," ",IF(I337&lt;=Scenario!$G$3,0,IF(I337&lt;=Scenario!$G$5,1,IF(I337&lt;=Scenario!$G$6,2,IF(I337&lt;=Scenario!$G$7,3,IF(I337&lt;=Scenario!$G$8,4,IF(I337&lt;=Scenario!$G$9,5,IF(I337&lt;=Scenario!$G$10,6,7))))))))</f>
        <v> </v>
      </c>
      <c r="X337" s="3" t="str">
        <f>IF(ISBLANK(F337)," ",IF(F337&lt;=Scenario!$O$3,0,IF(F337&lt;=Scenario!$O$5,1,IF(F337&lt;=Scenario!$O$6,2,IF(F337&lt;=Scenario!$O$7,3,IF(F337&lt;=Scenario!$O$8,4,IF(F337&lt;=Scenario!$O$9,5,IF(F337&lt;=Scenario!$O$10,6,IF(F337&lt;=Scenario!$O$11,7,IF(F337&lt;=Scenario!$O$12,8,IF(F337&lt;=Scenario!$O$13,9,IF(F337&lt;=Scenario!$O$14,10,IF(F337&lt;=Scenario!$O$15,11,IF(F337&lt;=Scenario!$O$16,12,IF(F337&lt;=Scenario!$O$17,13,IF(F337&lt;=Scenario!$O$18,14,IF(F337&lt;=Scenario!$O$19,15,IF(F337&lt;=Scenario!$O$20,16,IF(F337&lt;=Scenario!$O$21,17,IF(F337&lt;=Scenario!$O$22,18,IF(F337&lt;=Scenario!$O$23,19,20)))))))))))))))))))))</f>
        <v> </v>
      </c>
      <c r="Y337" s="3" t="str">
        <f>IF(ISBLANK(C337)," ",IF(C337&lt;=Scenario!$AA$3,0,IF(C337&lt;=Scenario!$AA$5,1,IF(C337&lt;=Scenario!$AA$6,2,IF(C337&lt;=Scenario!$AA$7,3,IF(C337&lt;=Scenario!$AA$8,4,IF(C337&lt;=Scenario!$AA$9,5,IF(C337&lt;=Scenario!$AA$10,6,IF(C337&lt;=Scenario!$AA$11,7,IF(C337&lt;=Scenario!$AA$12,8,IF(C337&lt;=Scenario!$AA$13,9,IF(C337&lt;=Scenario!$AA$14,10,IF(C337&lt;=Scenario!$AA$15,11,IF(C337&lt;=Scenario!$AA$16,12,IF(C337&lt;=Scenario!$AA$17,13,IF(C337&lt;=Scenario!$AA$18,14,15))))))))))))))))</f>
        <v> </v>
      </c>
      <c r="Z337" s="3" t="str">
        <f t="shared" si="14"/>
        <v>#VALUE!</v>
      </c>
      <c r="AA337" s="3" t="str">
        <f t="shared" si="15"/>
        <v>#VALUE!</v>
      </c>
      <c r="AB337" s="95" t="str">
        <f t="shared" si="16"/>
        <v>#VALUE!</v>
      </c>
      <c r="AC337" s="69" t="str">
        <f t="shared" si="17"/>
        <v>missing data</v>
      </c>
      <c r="AD337" s="74" t="str">
        <f t="shared" si="18"/>
        <v>missing data</v>
      </c>
      <c r="AE337" s="75" t="str">
        <f t="shared" si="19"/>
        <v>#VALUE!</v>
      </c>
      <c r="AF337" s="75" t="str">
        <f t="shared" si="20"/>
        <v>#VALUE!</v>
      </c>
    </row>
    <row r="338" ht="15.75" customHeight="1">
      <c r="A338" s="3" t="s">
        <v>2592</v>
      </c>
      <c r="B338" s="121"/>
      <c r="C338" s="60"/>
      <c r="D338" s="60"/>
      <c r="E338" s="59">
        <f t="shared" si="21"/>
        <v>0</v>
      </c>
      <c r="F338" s="60"/>
      <c r="G338" s="122"/>
      <c r="H338" s="122"/>
      <c r="I338" s="122"/>
      <c r="J338" s="120" t="str">
        <f t="shared" si="2"/>
        <v> </v>
      </c>
      <c r="K338" s="3" t="str">
        <f t="shared" si="3"/>
        <v> </v>
      </c>
      <c r="L338" s="3" t="str">
        <f t="shared" si="4"/>
        <v> </v>
      </c>
      <c r="M338" s="3">
        <f t="shared" si="5"/>
        <v>0</v>
      </c>
      <c r="N338" s="3" t="str">
        <f t="shared" si="6"/>
        <v> </v>
      </c>
      <c r="O338" s="3" t="str">
        <f t="shared" si="7"/>
        <v> </v>
      </c>
      <c r="P338" s="3" t="str">
        <f t="shared" si="22"/>
        <v> </v>
      </c>
      <c r="Q338" s="120" t="str">
        <f t="shared" si="9"/>
        <v>#VALUE!</v>
      </c>
      <c r="R338" s="3" t="str">
        <f t="shared" si="10"/>
        <v>#VALUE!</v>
      </c>
      <c r="S338" s="95" t="str">
        <f t="shared" si="11"/>
        <v>#VALUE!</v>
      </c>
      <c r="T338" s="69" t="str">
        <f t="shared" si="12"/>
        <v>donnée(s) manquante(s)</v>
      </c>
      <c r="U338" s="70" t="str">
        <f t="shared" si="13"/>
        <v>donnée(s) manquante(s)</v>
      </c>
      <c r="V338" s="3" t="str">
        <f>IF(ISBLANK(H338)," ",IF(H338&lt;=Scenario!$C$3,0,IF(H338&lt;=Scenario!$C$5,1,IF(H338&lt;=Scenario!$C$6,2,IF(H338&lt;=Scenario!$C$7,3,IF(H338&lt;=Scenario!$C$8,4,5))))))</f>
        <v> </v>
      </c>
      <c r="W338" s="3" t="str">
        <f>IF(ISBLANK(I338)," ",IF(I338&lt;=Scenario!$G$3,0,IF(I338&lt;=Scenario!$G$5,1,IF(I338&lt;=Scenario!$G$6,2,IF(I338&lt;=Scenario!$G$7,3,IF(I338&lt;=Scenario!$G$8,4,IF(I338&lt;=Scenario!$G$9,5,IF(I338&lt;=Scenario!$G$10,6,7))))))))</f>
        <v> </v>
      </c>
      <c r="X338" s="3" t="str">
        <f>IF(ISBLANK(F338)," ",IF(F338&lt;=Scenario!$O$3,0,IF(F338&lt;=Scenario!$O$5,1,IF(F338&lt;=Scenario!$O$6,2,IF(F338&lt;=Scenario!$O$7,3,IF(F338&lt;=Scenario!$O$8,4,IF(F338&lt;=Scenario!$O$9,5,IF(F338&lt;=Scenario!$O$10,6,IF(F338&lt;=Scenario!$O$11,7,IF(F338&lt;=Scenario!$O$12,8,IF(F338&lt;=Scenario!$O$13,9,IF(F338&lt;=Scenario!$O$14,10,IF(F338&lt;=Scenario!$O$15,11,IF(F338&lt;=Scenario!$O$16,12,IF(F338&lt;=Scenario!$O$17,13,IF(F338&lt;=Scenario!$O$18,14,IF(F338&lt;=Scenario!$O$19,15,IF(F338&lt;=Scenario!$O$20,16,IF(F338&lt;=Scenario!$O$21,17,IF(F338&lt;=Scenario!$O$22,18,IF(F338&lt;=Scenario!$O$23,19,20)))))))))))))))))))))</f>
        <v> </v>
      </c>
      <c r="Y338" s="3" t="str">
        <f>IF(ISBLANK(C338)," ",IF(C338&lt;=Scenario!$AA$3,0,IF(C338&lt;=Scenario!$AA$5,1,IF(C338&lt;=Scenario!$AA$6,2,IF(C338&lt;=Scenario!$AA$7,3,IF(C338&lt;=Scenario!$AA$8,4,IF(C338&lt;=Scenario!$AA$9,5,IF(C338&lt;=Scenario!$AA$10,6,IF(C338&lt;=Scenario!$AA$11,7,IF(C338&lt;=Scenario!$AA$12,8,IF(C338&lt;=Scenario!$AA$13,9,IF(C338&lt;=Scenario!$AA$14,10,IF(C338&lt;=Scenario!$AA$15,11,IF(C338&lt;=Scenario!$AA$16,12,IF(C338&lt;=Scenario!$AA$17,13,IF(C338&lt;=Scenario!$AA$18,14,15))))))))))))))))</f>
        <v> </v>
      </c>
      <c r="Z338" s="3" t="str">
        <f t="shared" si="14"/>
        <v>#VALUE!</v>
      </c>
      <c r="AA338" s="3" t="str">
        <f t="shared" si="15"/>
        <v>#VALUE!</v>
      </c>
      <c r="AB338" s="95" t="str">
        <f t="shared" si="16"/>
        <v>#VALUE!</v>
      </c>
      <c r="AC338" s="69" t="str">
        <f t="shared" si="17"/>
        <v>missing data</v>
      </c>
      <c r="AD338" s="74" t="str">
        <f t="shared" si="18"/>
        <v>missing data</v>
      </c>
      <c r="AE338" s="75" t="str">
        <f t="shared" si="19"/>
        <v>#VALUE!</v>
      </c>
      <c r="AF338" s="75" t="str">
        <f t="shared" si="20"/>
        <v>#VALUE!</v>
      </c>
    </row>
    <row r="339" ht="15.75" customHeight="1">
      <c r="A339" s="3" t="s">
        <v>2593</v>
      </c>
      <c r="B339" s="121"/>
      <c r="C339" s="60"/>
      <c r="D339" s="60"/>
      <c r="E339" s="59">
        <f t="shared" si="21"/>
        <v>0</v>
      </c>
      <c r="F339" s="60"/>
      <c r="G339" s="122"/>
      <c r="H339" s="122"/>
      <c r="I339" s="122"/>
      <c r="J339" s="120" t="str">
        <f t="shared" si="2"/>
        <v> </v>
      </c>
      <c r="K339" s="3" t="str">
        <f t="shared" si="3"/>
        <v> </v>
      </c>
      <c r="L339" s="3" t="str">
        <f t="shared" si="4"/>
        <v> </v>
      </c>
      <c r="M339" s="3">
        <f t="shared" si="5"/>
        <v>0</v>
      </c>
      <c r="N339" s="3" t="str">
        <f t="shared" si="6"/>
        <v> </v>
      </c>
      <c r="O339" s="3" t="str">
        <f t="shared" si="7"/>
        <v> </v>
      </c>
      <c r="P339" s="3" t="str">
        <f t="shared" si="22"/>
        <v> </v>
      </c>
      <c r="Q339" s="120" t="str">
        <f t="shared" si="9"/>
        <v>#VALUE!</v>
      </c>
      <c r="R339" s="3" t="str">
        <f t="shared" si="10"/>
        <v>#VALUE!</v>
      </c>
      <c r="S339" s="95" t="str">
        <f t="shared" si="11"/>
        <v>#VALUE!</v>
      </c>
      <c r="T339" s="69" t="str">
        <f t="shared" si="12"/>
        <v>donnée(s) manquante(s)</v>
      </c>
      <c r="U339" s="70" t="str">
        <f t="shared" si="13"/>
        <v>donnée(s) manquante(s)</v>
      </c>
      <c r="V339" s="3" t="str">
        <f>IF(ISBLANK(H339)," ",IF(H339&lt;=Scenario!$C$3,0,IF(H339&lt;=Scenario!$C$5,1,IF(H339&lt;=Scenario!$C$6,2,IF(H339&lt;=Scenario!$C$7,3,IF(H339&lt;=Scenario!$C$8,4,5))))))</f>
        <v> </v>
      </c>
      <c r="W339" s="3" t="str">
        <f>IF(ISBLANK(I339)," ",IF(I339&lt;=Scenario!$G$3,0,IF(I339&lt;=Scenario!$G$5,1,IF(I339&lt;=Scenario!$G$6,2,IF(I339&lt;=Scenario!$G$7,3,IF(I339&lt;=Scenario!$G$8,4,IF(I339&lt;=Scenario!$G$9,5,IF(I339&lt;=Scenario!$G$10,6,7))))))))</f>
        <v> </v>
      </c>
      <c r="X339" s="3" t="str">
        <f>IF(ISBLANK(F339)," ",IF(F339&lt;=Scenario!$O$3,0,IF(F339&lt;=Scenario!$O$5,1,IF(F339&lt;=Scenario!$O$6,2,IF(F339&lt;=Scenario!$O$7,3,IF(F339&lt;=Scenario!$O$8,4,IF(F339&lt;=Scenario!$O$9,5,IF(F339&lt;=Scenario!$O$10,6,IF(F339&lt;=Scenario!$O$11,7,IF(F339&lt;=Scenario!$O$12,8,IF(F339&lt;=Scenario!$O$13,9,IF(F339&lt;=Scenario!$O$14,10,IF(F339&lt;=Scenario!$O$15,11,IF(F339&lt;=Scenario!$O$16,12,IF(F339&lt;=Scenario!$O$17,13,IF(F339&lt;=Scenario!$O$18,14,IF(F339&lt;=Scenario!$O$19,15,IF(F339&lt;=Scenario!$O$20,16,IF(F339&lt;=Scenario!$O$21,17,IF(F339&lt;=Scenario!$O$22,18,IF(F339&lt;=Scenario!$O$23,19,20)))))))))))))))))))))</f>
        <v> </v>
      </c>
      <c r="Y339" s="3" t="str">
        <f>IF(ISBLANK(C339)," ",IF(C339&lt;=Scenario!$AA$3,0,IF(C339&lt;=Scenario!$AA$5,1,IF(C339&lt;=Scenario!$AA$6,2,IF(C339&lt;=Scenario!$AA$7,3,IF(C339&lt;=Scenario!$AA$8,4,IF(C339&lt;=Scenario!$AA$9,5,IF(C339&lt;=Scenario!$AA$10,6,IF(C339&lt;=Scenario!$AA$11,7,IF(C339&lt;=Scenario!$AA$12,8,IF(C339&lt;=Scenario!$AA$13,9,IF(C339&lt;=Scenario!$AA$14,10,IF(C339&lt;=Scenario!$AA$15,11,IF(C339&lt;=Scenario!$AA$16,12,IF(C339&lt;=Scenario!$AA$17,13,IF(C339&lt;=Scenario!$AA$18,14,15))))))))))))))))</f>
        <v> </v>
      </c>
      <c r="Z339" s="3" t="str">
        <f t="shared" si="14"/>
        <v>#VALUE!</v>
      </c>
      <c r="AA339" s="3" t="str">
        <f t="shared" si="15"/>
        <v>#VALUE!</v>
      </c>
      <c r="AB339" s="95" t="str">
        <f t="shared" si="16"/>
        <v>#VALUE!</v>
      </c>
      <c r="AC339" s="69" t="str">
        <f t="shared" si="17"/>
        <v>missing data</v>
      </c>
      <c r="AD339" s="74" t="str">
        <f t="shared" si="18"/>
        <v>missing data</v>
      </c>
      <c r="AE339" s="75" t="str">
        <f t="shared" si="19"/>
        <v>#VALUE!</v>
      </c>
      <c r="AF339" s="75" t="str">
        <f t="shared" si="20"/>
        <v>#VALUE!</v>
      </c>
    </row>
    <row r="340" ht="15.75" customHeight="1">
      <c r="A340" s="3" t="s">
        <v>2594</v>
      </c>
      <c r="B340" s="121"/>
      <c r="C340" s="60"/>
      <c r="D340" s="60"/>
      <c r="E340" s="59">
        <f t="shared" si="21"/>
        <v>0</v>
      </c>
      <c r="F340" s="60"/>
      <c r="G340" s="122"/>
      <c r="H340" s="122"/>
      <c r="I340" s="122"/>
      <c r="J340" s="120" t="str">
        <f t="shared" si="2"/>
        <v> </v>
      </c>
      <c r="K340" s="3" t="str">
        <f t="shared" si="3"/>
        <v> </v>
      </c>
      <c r="L340" s="3" t="str">
        <f t="shared" si="4"/>
        <v> </v>
      </c>
      <c r="M340" s="3">
        <f t="shared" si="5"/>
        <v>0</v>
      </c>
      <c r="N340" s="3" t="str">
        <f t="shared" si="6"/>
        <v> </v>
      </c>
      <c r="O340" s="3" t="str">
        <f t="shared" si="7"/>
        <v> </v>
      </c>
      <c r="P340" s="3" t="str">
        <f t="shared" si="22"/>
        <v> </v>
      </c>
      <c r="Q340" s="120" t="str">
        <f t="shared" si="9"/>
        <v>#VALUE!</v>
      </c>
      <c r="R340" s="3" t="str">
        <f t="shared" si="10"/>
        <v>#VALUE!</v>
      </c>
      <c r="S340" s="95" t="str">
        <f t="shared" si="11"/>
        <v>#VALUE!</v>
      </c>
      <c r="T340" s="69" t="str">
        <f t="shared" si="12"/>
        <v>donnée(s) manquante(s)</v>
      </c>
      <c r="U340" s="70" t="str">
        <f t="shared" si="13"/>
        <v>donnée(s) manquante(s)</v>
      </c>
      <c r="V340" s="3" t="str">
        <f>IF(ISBLANK(H340)," ",IF(H340&lt;=Scenario!$C$3,0,IF(H340&lt;=Scenario!$C$5,1,IF(H340&lt;=Scenario!$C$6,2,IF(H340&lt;=Scenario!$C$7,3,IF(H340&lt;=Scenario!$C$8,4,5))))))</f>
        <v> </v>
      </c>
      <c r="W340" s="3" t="str">
        <f>IF(ISBLANK(I340)," ",IF(I340&lt;=Scenario!$G$3,0,IF(I340&lt;=Scenario!$G$5,1,IF(I340&lt;=Scenario!$G$6,2,IF(I340&lt;=Scenario!$G$7,3,IF(I340&lt;=Scenario!$G$8,4,IF(I340&lt;=Scenario!$G$9,5,IF(I340&lt;=Scenario!$G$10,6,7))))))))</f>
        <v> </v>
      </c>
      <c r="X340" s="3" t="str">
        <f>IF(ISBLANK(F340)," ",IF(F340&lt;=Scenario!$O$3,0,IF(F340&lt;=Scenario!$O$5,1,IF(F340&lt;=Scenario!$O$6,2,IF(F340&lt;=Scenario!$O$7,3,IF(F340&lt;=Scenario!$O$8,4,IF(F340&lt;=Scenario!$O$9,5,IF(F340&lt;=Scenario!$O$10,6,IF(F340&lt;=Scenario!$O$11,7,IF(F340&lt;=Scenario!$O$12,8,IF(F340&lt;=Scenario!$O$13,9,IF(F340&lt;=Scenario!$O$14,10,IF(F340&lt;=Scenario!$O$15,11,IF(F340&lt;=Scenario!$O$16,12,IF(F340&lt;=Scenario!$O$17,13,IF(F340&lt;=Scenario!$O$18,14,IF(F340&lt;=Scenario!$O$19,15,IF(F340&lt;=Scenario!$O$20,16,IF(F340&lt;=Scenario!$O$21,17,IF(F340&lt;=Scenario!$O$22,18,IF(F340&lt;=Scenario!$O$23,19,20)))))))))))))))))))))</f>
        <v> </v>
      </c>
      <c r="Y340" s="3" t="str">
        <f>IF(ISBLANK(C340)," ",IF(C340&lt;=Scenario!$AA$3,0,IF(C340&lt;=Scenario!$AA$5,1,IF(C340&lt;=Scenario!$AA$6,2,IF(C340&lt;=Scenario!$AA$7,3,IF(C340&lt;=Scenario!$AA$8,4,IF(C340&lt;=Scenario!$AA$9,5,IF(C340&lt;=Scenario!$AA$10,6,IF(C340&lt;=Scenario!$AA$11,7,IF(C340&lt;=Scenario!$AA$12,8,IF(C340&lt;=Scenario!$AA$13,9,IF(C340&lt;=Scenario!$AA$14,10,IF(C340&lt;=Scenario!$AA$15,11,IF(C340&lt;=Scenario!$AA$16,12,IF(C340&lt;=Scenario!$AA$17,13,IF(C340&lt;=Scenario!$AA$18,14,15))))))))))))))))</f>
        <v> </v>
      </c>
      <c r="Z340" s="3" t="str">
        <f t="shared" si="14"/>
        <v>#VALUE!</v>
      </c>
      <c r="AA340" s="3" t="str">
        <f t="shared" si="15"/>
        <v>#VALUE!</v>
      </c>
      <c r="AB340" s="95" t="str">
        <f t="shared" si="16"/>
        <v>#VALUE!</v>
      </c>
      <c r="AC340" s="69" t="str">
        <f t="shared" si="17"/>
        <v>missing data</v>
      </c>
      <c r="AD340" s="74" t="str">
        <f t="shared" si="18"/>
        <v>missing data</v>
      </c>
      <c r="AE340" s="75" t="str">
        <f t="shared" si="19"/>
        <v>#VALUE!</v>
      </c>
      <c r="AF340" s="75" t="str">
        <f t="shared" si="20"/>
        <v>#VALUE!</v>
      </c>
    </row>
    <row r="341" ht="15.75" customHeight="1">
      <c r="A341" s="3" t="s">
        <v>2595</v>
      </c>
      <c r="B341" s="121"/>
      <c r="C341" s="60"/>
      <c r="D341" s="60"/>
      <c r="E341" s="59">
        <f t="shared" si="21"/>
        <v>0</v>
      </c>
      <c r="F341" s="60"/>
      <c r="G341" s="122"/>
      <c r="H341" s="122"/>
      <c r="I341" s="122"/>
      <c r="J341" s="120" t="str">
        <f t="shared" si="2"/>
        <v> </v>
      </c>
      <c r="K341" s="3" t="str">
        <f t="shared" si="3"/>
        <v> </v>
      </c>
      <c r="L341" s="3" t="str">
        <f t="shared" si="4"/>
        <v> </v>
      </c>
      <c r="M341" s="3">
        <f t="shared" si="5"/>
        <v>0</v>
      </c>
      <c r="N341" s="3" t="str">
        <f t="shared" si="6"/>
        <v> </v>
      </c>
      <c r="O341" s="3" t="str">
        <f t="shared" si="7"/>
        <v> </v>
      </c>
      <c r="P341" s="3" t="str">
        <f t="shared" si="22"/>
        <v> </v>
      </c>
      <c r="Q341" s="120" t="str">
        <f t="shared" si="9"/>
        <v>#VALUE!</v>
      </c>
      <c r="R341" s="3" t="str">
        <f t="shared" si="10"/>
        <v>#VALUE!</v>
      </c>
      <c r="S341" s="95" t="str">
        <f t="shared" si="11"/>
        <v>#VALUE!</v>
      </c>
      <c r="T341" s="69" t="str">
        <f t="shared" si="12"/>
        <v>donnée(s) manquante(s)</v>
      </c>
      <c r="U341" s="70" t="str">
        <f t="shared" si="13"/>
        <v>donnée(s) manquante(s)</v>
      </c>
      <c r="V341" s="3" t="str">
        <f>IF(ISBLANK(H341)," ",IF(H341&lt;=Scenario!$C$3,0,IF(H341&lt;=Scenario!$C$5,1,IF(H341&lt;=Scenario!$C$6,2,IF(H341&lt;=Scenario!$C$7,3,IF(H341&lt;=Scenario!$C$8,4,5))))))</f>
        <v> </v>
      </c>
      <c r="W341" s="3" t="str">
        <f>IF(ISBLANK(I341)," ",IF(I341&lt;=Scenario!$G$3,0,IF(I341&lt;=Scenario!$G$5,1,IF(I341&lt;=Scenario!$G$6,2,IF(I341&lt;=Scenario!$G$7,3,IF(I341&lt;=Scenario!$G$8,4,IF(I341&lt;=Scenario!$G$9,5,IF(I341&lt;=Scenario!$G$10,6,7))))))))</f>
        <v> </v>
      </c>
      <c r="X341" s="3" t="str">
        <f>IF(ISBLANK(F341)," ",IF(F341&lt;=Scenario!$O$3,0,IF(F341&lt;=Scenario!$O$5,1,IF(F341&lt;=Scenario!$O$6,2,IF(F341&lt;=Scenario!$O$7,3,IF(F341&lt;=Scenario!$O$8,4,IF(F341&lt;=Scenario!$O$9,5,IF(F341&lt;=Scenario!$O$10,6,IF(F341&lt;=Scenario!$O$11,7,IF(F341&lt;=Scenario!$O$12,8,IF(F341&lt;=Scenario!$O$13,9,IF(F341&lt;=Scenario!$O$14,10,IF(F341&lt;=Scenario!$O$15,11,IF(F341&lt;=Scenario!$O$16,12,IF(F341&lt;=Scenario!$O$17,13,IF(F341&lt;=Scenario!$O$18,14,IF(F341&lt;=Scenario!$O$19,15,IF(F341&lt;=Scenario!$O$20,16,IF(F341&lt;=Scenario!$O$21,17,IF(F341&lt;=Scenario!$O$22,18,IF(F341&lt;=Scenario!$O$23,19,20)))))))))))))))))))))</f>
        <v> </v>
      </c>
      <c r="Y341" s="3" t="str">
        <f>IF(ISBLANK(C341)," ",IF(C341&lt;=Scenario!$AA$3,0,IF(C341&lt;=Scenario!$AA$5,1,IF(C341&lt;=Scenario!$AA$6,2,IF(C341&lt;=Scenario!$AA$7,3,IF(C341&lt;=Scenario!$AA$8,4,IF(C341&lt;=Scenario!$AA$9,5,IF(C341&lt;=Scenario!$AA$10,6,IF(C341&lt;=Scenario!$AA$11,7,IF(C341&lt;=Scenario!$AA$12,8,IF(C341&lt;=Scenario!$AA$13,9,IF(C341&lt;=Scenario!$AA$14,10,IF(C341&lt;=Scenario!$AA$15,11,IF(C341&lt;=Scenario!$AA$16,12,IF(C341&lt;=Scenario!$AA$17,13,IF(C341&lt;=Scenario!$AA$18,14,15))))))))))))))))</f>
        <v> </v>
      </c>
      <c r="Z341" s="3" t="str">
        <f t="shared" si="14"/>
        <v>#VALUE!</v>
      </c>
      <c r="AA341" s="3" t="str">
        <f t="shared" si="15"/>
        <v>#VALUE!</v>
      </c>
      <c r="AB341" s="95" t="str">
        <f t="shared" si="16"/>
        <v>#VALUE!</v>
      </c>
      <c r="AC341" s="69" t="str">
        <f t="shared" si="17"/>
        <v>missing data</v>
      </c>
      <c r="AD341" s="74" t="str">
        <f t="shared" si="18"/>
        <v>missing data</v>
      </c>
      <c r="AE341" s="75" t="str">
        <f t="shared" si="19"/>
        <v>#VALUE!</v>
      </c>
      <c r="AF341" s="75" t="str">
        <f t="shared" si="20"/>
        <v>#VALUE!</v>
      </c>
    </row>
    <row r="342" ht="15.75" customHeight="1">
      <c r="A342" s="3" t="s">
        <v>2596</v>
      </c>
      <c r="B342" s="121"/>
      <c r="C342" s="60"/>
      <c r="D342" s="60"/>
      <c r="E342" s="59">
        <f t="shared" si="21"/>
        <v>0</v>
      </c>
      <c r="F342" s="60"/>
      <c r="G342" s="122"/>
      <c r="H342" s="122"/>
      <c r="I342" s="122"/>
      <c r="J342" s="120" t="str">
        <f t="shared" si="2"/>
        <v> </v>
      </c>
      <c r="K342" s="3" t="str">
        <f t="shared" si="3"/>
        <v> </v>
      </c>
      <c r="L342" s="3" t="str">
        <f t="shared" si="4"/>
        <v> </v>
      </c>
      <c r="M342" s="3">
        <f t="shared" si="5"/>
        <v>0</v>
      </c>
      <c r="N342" s="3" t="str">
        <f t="shared" si="6"/>
        <v> </v>
      </c>
      <c r="O342" s="3" t="str">
        <f t="shared" si="7"/>
        <v> </v>
      </c>
      <c r="P342" s="3" t="str">
        <f t="shared" si="22"/>
        <v> </v>
      </c>
      <c r="Q342" s="120" t="str">
        <f t="shared" si="9"/>
        <v>#VALUE!</v>
      </c>
      <c r="R342" s="3" t="str">
        <f t="shared" si="10"/>
        <v>#VALUE!</v>
      </c>
      <c r="S342" s="95" t="str">
        <f t="shared" si="11"/>
        <v>#VALUE!</v>
      </c>
      <c r="T342" s="69" t="str">
        <f t="shared" si="12"/>
        <v>donnée(s) manquante(s)</v>
      </c>
      <c r="U342" s="70" t="str">
        <f t="shared" si="13"/>
        <v>donnée(s) manquante(s)</v>
      </c>
      <c r="V342" s="3" t="str">
        <f>IF(ISBLANK(H342)," ",IF(H342&lt;=Scenario!$C$3,0,IF(H342&lt;=Scenario!$C$5,1,IF(H342&lt;=Scenario!$C$6,2,IF(H342&lt;=Scenario!$C$7,3,IF(H342&lt;=Scenario!$C$8,4,5))))))</f>
        <v> </v>
      </c>
      <c r="W342" s="3" t="str">
        <f>IF(ISBLANK(I342)," ",IF(I342&lt;=Scenario!$G$3,0,IF(I342&lt;=Scenario!$G$5,1,IF(I342&lt;=Scenario!$G$6,2,IF(I342&lt;=Scenario!$G$7,3,IF(I342&lt;=Scenario!$G$8,4,IF(I342&lt;=Scenario!$G$9,5,IF(I342&lt;=Scenario!$G$10,6,7))))))))</f>
        <v> </v>
      </c>
      <c r="X342" s="3" t="str">
        <f>IF(ISBLANK(F342)," ",IF(F342&lt;=Scenario!$O$3,0,IF(F342&lt;=Scenario!$O$5,1,IF(F342&lt;=Scenario!$O$6,2,IF(F342&lt;=Scenario!$O$7,3,IF(F342&lt;=Scenario!$O$8,4,IF(F342&lt;=Scenario!$O$9,5,IF(F342&lt;=Scenario!$O$10,6,IF(F342&lt;=Scenario!$O$11,7,IF(F342&lt;=Scenario!$O$12,8,IF(F342&lt;=Scenario!$O$13,9,IF(F342&lt;=Scenario!$O$14,10,IF(F342&lt;=Scenario!$O$15,11,IF(F342&lt;=Scenario!$O$16,12,IF(F342&lt;=Scenario!$O$17,13,IF(F342&lt;=Scenario!$O$18,14,IF(F342&lt;=Scenario!$O$19,15,IF(F342&lt;=Scenario!$O$20,16,IF(F342&lt;=Scenario!$O$21,17,IF(F342&lt;=Scenario!$O$22,18,IF(F342&lt;=Scenario!$O$23,19,20)))))))))))))))))))))</f>
        <v> </v>
      </c>
      <c r="Y342" s="3" t="str">
        <f>IF(ISBLANK(C342)," ",IF(C342&lt;=Scenario!$AA$3,0,IF(C342&lt;=Scenario!$AA$5,1,IF(C342&lt;=Scenario!$AA$6,2,IF(C342&lt;=Scenario!$AA$7,3,IF(C342&lt;=Scenario!$AA$8,4,IF(C342&lt;=Scenario!$AA$9,5,IF(C342&lt;=Scenario!$AA$10,6,IF(C342&lt;=Scenario!$AA$11,7,IF(C342&lt;=Scenario!$AA$12,8,IF(C342&lt;=Scenario!$AA$13,9,IF(C342&lt;=Scenario!$AA$14,10,IF(C342&lt;=Scenario!$AA$15,11,IF(C342&lt;=Scenario!$AA$16,12,IF(C342&lt;=Scenario!$AA$17,13,IF(C342&lt;=Scenario!$AA$18,14,15))))))))))))))))</f>
        <v> </v>
      </c>
      <c r="Z342" s="3" t="str">
        <f t="shared" si="14"/>
        <v>#VALUE!</v>
      </c>
      <c r="AA342" s="3" t="str">
        <f t="shared" si="15"/>
        <v>#VALUE!</v>
      </c>
      <c r="AB342" s="95" t="str">
        <f t="shared" si="16"/>
        <v>#VALUE!</v>
      </c>
      <c r="AC342" s="69" t="str">
        <f t="shared" si="17"/>
        <v>missing data</v>
      </c>
      <c r="AD342" s="74" t="str">
        <f t="shared" si="18"/>
        <v>missing data</v>
      </c>
      <c r="AE342" s="75" t="str">
        <f t="shared" si="19"/>
        <v>#VALUE!</v>
      </c>
      <c r="AF342" s="75" t="str">
        <f t="shared" si="20"/>
        <v>#VALUE!</v>
      </c>
    </row>
    <row r="343" ht="15.75" customHeight="1">
      <c r="A343" s="3" t="s">
        <v>2597</v>
      </c>
      <c r="B343" s="121"/>
      <c r="C343" s="60"/>
      <c r="D343" s="60"/>
      <c r="E343" s="59">
        <f t="shared" si="21"/>
        <v>0</v>
      </c>
      <c r="F343" s="60"/>
      <c r="G343" s="122"/>
      <c r="H343" s="122"/>
      <c r="I343" s="122"/>
      <c r="J343" s="120" t="str">
        <f t="shared" si="2"/>
        <v> </v>
      </c>
      <c r="K343" s="3" t="str">
        <f t="shared" si="3"/>
        <v> </v>
      </c>
      <c r="L343" s="3" t="str">
        <f t="shared" si="4"/>
        <v> </v>
      </c>
      <c r="M343" s="3">
        <f t="shared" si="5"/>
        <v>0</v>
      </c>
      <c r="N343" s="3" t="str">
        <f t="shared" si="6"/>
        <v> </v>
      </c>
      <c r="O343" s="3" t="str">
        <f t="shared" si="7"/>
        <v> </v>
      </c>
      <c r="P343" s="3" t="str">
        <f t="shared" si="22"/>
        <v> </v>
      </c>
      <c r="Q343" s="120" t="str">
        <f t="shared" si="9"/>
        <v>#VALUE!</v>
      </c>
      <c r="R343" s="3" t="str">
        <f t="shared" si="10"/>
        <v>#VALUE!</v>
      </c>
      <c r="S343" s="95" t="str">
        <f t="shared" si="11"/>
        <v>#VALUE!</v>
      </c>
      <c r="T343" s="69" t="str">
        <f t="shared" si="12"/>
        <v>donnée(s) manquante(s)</v>
      </c>
      <c r="U343" s="70" t="str">
        <f t="shared" si="13"/>
        <v>donnée(s) manquante(s)</v>
      </c>
      <c r="V343" s="3" t="str">
        <f>IF(ISBLANK(H343)," ",IF(H343&lt;=Scenario!$C$3,0,IF(H343&lt;=Scenario!$C$5,1,IF(H343&lt;=Scenario!$C$6,2,IF(H343&lt;=Scenario!$C$7,3,IF(H343&lt;=Scenario!$C$8,4,5))))))</f>
        <v> </v>
      </c>
      <c r="W343" s="3" t="str">
        <f>IF(ISBLANK(I343)," ",IF(I343&lt;=Scenario!$G$3,0,IF(I343&lt;=Scenario!$G$5,1,IF(I343&lt;=Scenario!$G$6,2,IF(I343&lt;=Scenario!$G$7,3,IF(I343&lt;=Scenario!$G$8,4,IF(I343&lt;=Scenario!$G$9,5,IF(I343&lt;=Scenario!$G$10,6,7))))))))</f>
        <v> </v>
      </c>
      <c r="X343" s="3" t="str">
        <f>IF(ISBLANK(F343)," ",IF(F343&lt;=Scenario!$O$3,0,IF(F343&lt;=Scenario!$O$5,1,IF(F343&lt;=Scenario!$O$6,2,IF(F343&lt;=Scenario!$O$7,3,IF(F343&lt;=Scenario!$O$8,4,IF(F343&lt;=Scenario!$O$9,5,IF(F343&lt;=Scenario!$O$10,6,IF(F343&lt;=Scenario!$O$11,7,IF(F343&lt;=Scenario!$O$12,8,IF(F343&lt;=Scenario!$O$13,9,IF(F343&lt;=Scenario!$O$14,10,IF(F343&lt;=Scenario!$O$15,11,IF(F343&lt;=Scenario!$O$16,12,IF(F343&lt;=Scenario!$O$17,13,IF(F343&lt;=Scenario!$O$18,14,IF(F343&lt;=Scenario!$O$19,15,IF(F343&lt;=Scenario!$O$20,16,IF(F343&lt;=Scenario!$O$21,17,IF(F343&lt;=Scenario!$O$22,18,IF(F343&lt;=Scenario!$O$23,19,20)))))))))))))))))))))</f>
        <v> </v>
      </c>
      <c r="Y343" s="3" t="str">
        <f>IF(ISBLANK(C343)," ",IF(C343&lt;=Scenario!$AA$3,0,IF(C343&lt;=Scenario!$AA$5,1,IF(C343&lt;=Scenario!$AA$6,2,IF(C343&lt;=Scenario!$AA$7,3,IF(C343&lt;=Scenario!$AA$8,4,IF(C343&lt;=Scenario!$AA$9,5,IF(C343&lt;=Scenario!$AA$10,6,IF(C343&lt;=Scenario!$AA$11,7,IF(C343&lt;=Scenario!$AA$12,8,IF(C343&lt;=Scenario!$AA$13,9,IF(C343&lt;=Scenario!$AA$14,10,IF(C343&lt;=Scenario!$AA$15,11,IF(C343&lt;=Scenario!$AA$16,12,IF(C343&lt;=Scenario!$AA$17,13,IF(C343&lt;=Scenario!$AA$18,14,15))))))))))))))))</f>
        <v> </v>
      </c>
      <c r="Z343" s="3" t="str">
        <f t="shared" si="14"/>
        <v>#VALUE!</v>
      </c>
      <c r="AA343" s="3" t="str">
        <f t="shared" si="15"/>
        <v>#VALUE!</v>
      </c>
      <c r="AB343" s="95" t="str">
        <f t="shared" si="16"/>
        <v>#VALUE!</v>
      </c>
      <c r="AC343" s="69" t="str">
        <f t="shared" si="17"/>
        <v>missing data</v>
      </c>
      <c r="AD343" s="74" t="str">
        <f t="shared" si="18"/>
        <v>missing data</v>
      </c>
      <c r="AE343" s="75" t="str">
        <f t="shared" si="19"/>
        <v>#VALUE!</v>
      </c>
      <c r="AF343" s="75" t="str">
        <f t="shared" si="20"/>
        <v>#VALUE!</v>
      </c>
    </row>
    <row r="344" ht="15.75" customHeight="1">
      <c r="A344" s="3" t="s">
        <v>2598</v>
      </c>
      <c r="B344" s="121"/>
      <c r="C344" s="60"/>
      <c r="D344" s="60"/>
      <c r="E344" s="59">
        <f t="shared" si="21"/>
        <v>0</v>
      </c>
      <c r="F344" s="60"/>
      <c r="G344" s="122"/>
      <c r="H344" s="122"/>
      <c r="I344" s="122"/>
      <c r="J344" s="120" t="str">
        <f t="shared" si="2"/>
        <v> </v>
      </c>
      <c r="K344" s="3" t="str">
        <f t="shared" si="3"/>
        <v> </v>
      </c>
      <c r="L344" s="3" t="str">
        <f t="shared" si="4"/>
        <v> </v>
      </c>
      <c r="M344" s="3">
        <f t="shared" si="5"/>
        <v>0</v>
      </c>
      <c r="N344" s="3" t="str">
        <f t="shared" si="6"/>
        <v> </v>
      </c>
      <c r="O344" s="3" t="str">
        <f t="shared" si="7"/>
        <v> </v>
      </c>
      <c r="P344" s="3" t="str">
        <f t="shared" si="22"/>
        <v> </v>
      </c>
      <c r="Q344" s="120" t="str">
        <f t="shared" si="9"/>
        <v>#VALUE!</v>
      </c>
      <c r="R344" s="3" t="str">
        <f t="shared" si="10"/>
        <v>#VALUE!</v>
      </c>
      <c r="S344" s="95" t="str">
        <f t="shared" si="11"/>
        <v>#VALUE!</v>
      </c>
      <c r="T344" s="69" t="str">
        <f t="shared" si="12"/>
        <v>donnée(s) manquante(s)</v>
      </c>
      <c r="U344" s="70" t="str">
        <f t="shared" si="13"/>
        <v>donnée(s) manquante(s)</v>
      </c>
      <c r="V344" s="3" t="str">
        <f>IF(ISBLANK(H344)," ",IF(H344&lt;=Scenario!$C$3,0,IF(H344&lt;=Scenario!$C$5,1,IF(H344&lt;=Scenario!$C$6,2,IF(H344&lt;=Scenario!$C$7,3,IF(H344&lt;=Scenario!$C$8,4,5))))))</f>
        <v> </v>
      </c>
      <c r="W344" s="3" t="str">
        <f>IF(ISBLANK(I344)," ",IF(I344&lt;=Scenario!$G$3,0,IF(I344&lt;=Scenario!$G$5,1,IF(I344&lt;=Scenario!$G$6,2,IF(I344&lt;=Scenario!$G$7,3,IF(I344&lt;=Scenario!$G$8,4,IF(I344&lt;=Scenario!$G$9,5,IF(I344&lt;=Scenario!$G$10,6,7))))))))</f>
        <v> </v>
      </c>
      <c r="X344" s="3" t="str">
        <f>IF(ISBLANK(F344)," ",IF(F344&lt;=Scenario!$O$3,0,IF(F344&lt;=Scenario!$O$5,1,IF(F344&lt;=Scenario!$O$6,2,IF(F344&lt;=Scenario!$O$7,3,IF(F344&lt;=Scenario!$O$8,4,IF(F344&lt;=Scenario!$O$9,5,IF(F344&lt;=Scenario!$O$10,6,IF(F344&lt;=Scenario!$O$11,7,IF(F344&lt;=Scenario!$O$12,8,IF(F344&lt;=Scenario!$O$13,9,IF(F344&lt;=Scenario!$O$14,10,IF(F344&lt;=Scenario!$O$15,11,IF(F344&lt;=Scenario!$O$16,12,IF(F344&lt;=Scenario!$O$17,13,IF(F344&lt;=Scenario!$O$18,14,IF(F344&lt;=Scenario!$O$19,15,IF(F344&lt;=Scenario!$O$20,16,IF(F344&lt;=Scenario!$O$21,17,IF(F344&lt;=Scenario!$O$22,18,IF(F344&lt;=Scenario!$O$23,19,20)))))))))))))))))))))</f>
        <v> </v>
      </c>
      <c r="Y344" s="3" t="str">
        <f>IF(ISBLANK(C344)," ",IF(C344&lt;=Scenario!$AA$3,0,IF(C344&lt;=Scenario!$AA$5,1,IF(C344&lt;=Scenario!$AA$6,2,IF(C344&lt;=Scenario!$AA$7,3,IF(C344&lt;=Scenario!$AA$8,4,IF(C344&lt;=Scenario!$AA$9,5,IF(C344&lt;=Scenario!$AA$10,6,IF(C344&lt;=Scenario!$AA$11,7,IF(C344&lt;=Scenario!$AA$12,8,IF(C344&lt;=Scenario!$AA$13,9,IF(C344&lt;=Scenario!$AA$14,10,IF(C344&lt;=Scenario!$AA$15,11,IF(C344&lt;=Scenario!$AA$16,12,IF(C344&lt;=Scenario!$AA$17,13,IF(C344&lt;=Scenario!$AA$18,14,15))))))))))))))))</f>
        <v> </v>
      </c>
      <c r="Z344" s="3" t="str">
        <f t="shared" si="14"/>
        <v>#VALUE!</v>
      </c>
      <c r="AA344" s="3" t="str">
        <f t="shared" si="15"/>
        <v>#VALUE!</v>
      </c>
      <c r="AB344" s="95" t="str">
        <f t="shared" si="16"/>
        <v>#VALUE!</v>
      </c>
      <c r="AC344" s="69" t="str">
        <f t="shared" si="17"/>
        <v>missing data</v>
      </c>
      <c r="AD344" s="74" t="str">
        <f t="shared" si="18"/>
        <v>missing data</v>
      </c>
      <c r="AE344" s="75" t="str">
        <f t="shared" si="19"/>
        <v>#VALUE!</v>
      </c>
      <c r="AF344" s="75" t="str">
        <f t="shared" si="20"/>
        <v>#VALUE!</v>
      </c>
    </row>
    <row r="345" ht="15.75" customHeight="1">
      <c r="A345" s="3" t="s">
        <v>2599</v>
      </c>
      <c r="B345" s="121"/>
      <c r="C345" s="60"/>
      <c r="D345" s="60"/>
      <c r="E345" s="59">
        <f t="shared" si="21"/>
        <v>0</v>
      </c>
      <c r="F345" s="60"/>
      <c r="G345" s="122"/>
      <c r="H345" s="122"/>
      <c r="I345" s="122"/>
      <c r="J345" s="120" t="str">
        <f t="shared" si="2"/>
        <v> </v>
      </c>
      <c r="K345" s="3" t="str">
        <f t="shared" si="3"/>
        <v> </v>
      </c>
      <c r="L345" s="3" t="str">
        <f t="shared" si="4"/>
        <v> </v>
      </c>
      <c r="M345" s="3">
        <f t="shared" si="5"/>
        <v>0</v>
      </c>
      <c r="N345" s="3" t="str">
        <f t="shared" si="6"/>
        <v> </v>
      </c>
      <c r="O345" s="3" t="str">
        <f t="shared" si="7"/>
        <v> </v>
      </c>
      <c r="P345" s="3" t="str">
        <f t="shared" si="22"/>
        <v> </v>
      </c>
      <c r="Q345" s="120" t="str">
        <f t="shared" si="9"/>
        <v>#VALUE!</v>
      </c>
      <c r="R345" s="3" t="str">
        <f t="shared" si="10"/>
        <v>#VALUE!</v>
      </c>
      <c r="S345" s="95" t="str">
        <f t="shared" si="11"/>
        <v>#VALUE!</v>
      </c>
      <c r="T345" s="69" t="str">
        <f t="shared" si="12"/>
        <v>donnée(s) manquante(s)</v>
      </c>
      <c r="U345" s="70" t="str">
        <f t="shared" si="13"/>
        <v>donnée(s) manquante(s)</v>
      </c>
      <c r="V345" s="3" t="str">
        <f>IF(ISBLANK(H345)," ",IF(H345&lt;=Scenario!$C$3,0,IF(H345&lt;=Scenario!$C$5,1,IF(H345&lt;=Scenario!$C$6,2,IF(H345&lt;=Scenario!$C$7,3,IF(H345&lt;=Scenario!$C$8,4,5))))))</f>
        <v> </v>
      </c>
      <c r="W345" s="3" t="str">
        <f>IF(ISBLANK(I345)," ",IF(I345&lt;=Scenario!$G$3,0,IF(I345&lt;=Scenario!$G$5,1,IF(I345&lt;=Scenario!$G$6,2,IF(I345&lt;=Scenario!$G$7,3,IF(I345&lt;=Scenario!$G$8,4,IF(I345&lt;=Scenario!$G$9,5,IF(I345&lt;=Scenario!$G$10,6,7))))))))</f>
        <v> </v>
      </c>
      <c r="X345" s="3" t="str">
        <f>IF(ISBLANK(F345)," ",IF(F345&lt;=Scenario!$O$3,0,IF(F345&lt;=Scenario!$O$5,1,IF(F345&lt;=Scenario!$O$6,2,IF(F345&lt;=Scenario!$O$7,3,IF(F345&lt;=Scenario!$O$8,4,IF(F345&lt;=Scenario!$O$9,5,IF(F345&lt;=Scenario!$O$10,6,IF(F345&lt;=Scenario!$O$11,7,IF(F345&lt;=Scenario!$O$12,8,IF(F345&lt;=Scenario!$O$13,9,IF(F345&lt;=Scenario!$O$14,10,IF(F345&lt;=Scenario!$O$15,11,IF(F345&lt;=Scenario!$O$16,12,IF(F345&lt;=Scenario!$O$17,13,IF(F345&lt;=Scenario!$O$18,14,IF(F345&lt;=Scenario!$O$19,15,IF(F345&lt;=Scenario!$O$20,16,IF(F345&lt;=Scenario!$O$21,17,IF(F345&lt;=Scenario!$O$22,18,IF(F345&lt;=Scenario!$O$23,19,20)))))))))))))))))))))</f>
        <v> </v>
      </c>
      <c r="Y345" s="3" t="str">
        <f>IF(ISBLANK(C345)," ",IF(C345&lt;=Scenario!$AA$3,0,IF(C345&lt;=Scenario!$AA$5,1,IF(C345&lt;=Scenario!$AA$6,2,IF(C345&lt;=Scenario!$AA$7,3,IF(C345&lt;=Scenario!$AA$8,4,IF(C345&lt;=Scenario!$AA$9,5,IF(C345&lt;=Scenario!$AA$10,6,IF(C345&lt;=Scenario!$AA$11,7,IF(C345&lt;=Scenario!$AA$12,8,IF(C345&lt;=Scenario!$AA$13,9,IF(C345&lt;=Scenario!$AA$14,10,IF(C345&lt;=Scenario!$AA$15,11,IF(C345&lt;=Scenario!$AA$16,12,IF(C345&lt;=Scenario!$AA$17,13,IF(C345&lt;=Scenario!$AA$18,14,15))))))))))))))))</f>
        <v> </v>
      </c>
      <c r="Z345" s="3" t="str">
        <f t="shared" si="14"/>
        <v>#VALUE!</v>
      </c>
      <c r="AA345" s="3" t="str">
        <f t="shared" si="15"/>
        <v>#VALUE!</v>
      </c>
      <c r="AB345" s="95" t="str">
        <f t="shared" si="16"/>
        <v>#VALUE!</v>
      </c>
      <c r="AC345" s="69" t="str">
        <f t="shared" si="17"/>
        <v>missing data</v>
      </c>
      <c r="AD345" s="74" t="str">
        <f t="shared" si="18"/>
        <v>missing data</v>
      </c>
      <c r="AE345" s="75" t="str">
        <f t="shared" si="19"/>
        <v>#VALUE!</v>
      </c>
      <c r="AF345" s="75" t="str">
        <f t="shared" si="20"/>
        <v>#VALUE!</v>
      </c>
    </row>
    <row r="346" ht="15.75" customHeight="1">
      <c r="A346" s="3" t="s">
        <v>2600</v>
      </c>
      <c r="B346" s="121"/>
      <c r="C346" s="60"/>
      <c r="D346" s="60"/>
      <c r="E346" s="59">
        <f t="shared" si="21"/>
        <v>0</v>
      </c>
      <c r="F346" s="60"/>
      <c r="G346" s="122"/>
      <c r="H346" s="122"/>
      <c r="I346" s="122"/>
      <c r="J346" s="120" t="str">
        <f t="shared" si="2"/>
        <v> </v>
      </c>
      <c r="K346" s="3" t="str">
        <f t="shared" si="3"/>
        <v> </v>
      </c>
      <c r="L346" s="3" t="str">
        <f t="shared" si="4"/>
        <v> </v>
      </c>
      <c r="M346" s="3">
        <f t="shared" si="5"/>
        <v>0</v>
      </c>
      <c r="N346" s="3" t="str">
        <f t="shared" si="6"/>
        <v> </v>
      </c>
      <c r="O346" s="3" t="str">
        <f t="shared" si="7"/>
        <v> </v>
      </c>
      <c r="P346" s="3" t="str">
        <f t="shared" si="22"/>
        <v> </v>
      </c>
      <c r="Q346" s="120" t="str">
        <f t="shared" si="9"/>
        <v>#VALUE!</v>
      </c>
      <c r="R346" s="3" t="str">
        <f t="shared" si="10"/>
        <v>#VALUE!</v>
      </c>
      <c r="S346" s="95" t="str">
        <f t="shared" si="11"/>
        <v>#VALUE!</v>
      </c>
      <c r="T346" s="69" t="str">
        <f t="shared" si="12"/>
        <v>donnée(s) manquante(s)</v>
      </c>
      <c r="U346" s="70" t="str">
        <f t="shared" si="13"/>
        <v>donnée(s) manquante(s)</v>
      </c>
      <c r="V346" s="3" t="str">
        <f>IF(ISBLANK(H346)," ",IF(H346&lt;=Scenario!$C$3,0,IF(H346&lt;=Scenario!$C$5,1,IF(H346&lt;=Scenario!$C$6,2,IF(H346&lt;=Scenario!$C$7,3,IF(H346&lt;=Scenario!$C$8,4,5))))))</f>
        <v> </v>
      </c>
      <c r="W346" s="3" t="str">
        <f>IF(ISBLANK(I346)," ",IF(I346&lt;=Scenario!$G$3,0,IF(I346&lt;=Scenario!$G$5,1,IF(I346&lt;=Scenario!$G$6,2,IF(I346&lt;=Scenario!$G$7,3,IF(I346&lt;=Scenario!$G$8,4,IF(I346&lt;=Scenario!$G$9,5,IF(I346&lt;=Scenario!$G$10,6,7))))))))</f>
        <v> </v>
      </c>
      <c r="X346" s="3" t="str">
        <f>IF(ISBLANK(F346)," ",IF(F346&lt;=Scenario!$O$3,0,IF(F346&lt;=Scenario!$O$5,1,IF(F346&lt;=Scenario!$O$6,2,IF(F346&lt;=Scenario!$O$7,3,IF(F346&lt;=Scenario!$O$8,4,IF(F346&lt;=Scenario!$O$9,5,IF(F346&lt;=Scenario!$O$10,6,IF(F346&lt;=Scenario!$O$11,7,IF(F346&lt;=Scenario!$O$12,8,IF(F346&lt;=Scenario!$O$13,9,IF(F346&lt;=Scenario!$O$14,10,IF(F346&lt;=Scenario!$O$15,11,IF(F346&lt;=Scenario!$O$16,12,IF(F346&lt;=Scenario!$O$17,13,IF(F346&lt;=Scenario!$O$18,14,IF(F346&lt;=Scenario!$O$19,15,IF(F346&lt;=Scenario!$O$20,16,IF(F346&lt;=Scenario!$O$21,17,IF(F346&lt;=Scenario!$O$22,18,IF(F346&lt;=Scenario!$O$23,19,20)))))))))))))))))))))</f>
        <v> </v>
      </c>
      <c r="Y346" s="3" t="str">
        <f>IF(ISBLANK(C346)," ",IF(C346&lt;=Scenario!$AA$3,0,IF(C346&lt;=Scenario!$AA$5,1,IF(C346&lt;=Scenario!$AA$6,2,IF(C346&lt;=Scenario!$AA$7,3,IF(C346&lt;=Scenario!$AA$8,4,IF(C346&lt;=Scenario!$AA$9,5,IF(C346&lt;=Scenario!$AA$10,6,IF(C346&lt;=Scenario!$AA$11,7,IF(C346&lt;=Scenario!$AA$12,8,IF(C346&lt;=Scenario!$AA$13,9,IF(C346&lt;=Scenario!$AA$14,10,IF(C346&lt;=Scenario!$AA$15,11,IF(C346&lt;=Scenario!$AA$16,12,IF(C346&lt;=Scenario!$AA$17,13,IF(C346&lt;=Scenario!$AA$18,14,15))))))))))))))))</f>
        <v> </v>
      </c>
      <c r="Z346" s="3" t="str">
        <f t="shared" si="14"/>
        <v>#VALUE!</v>
      </c>
      <c r="AA346" s="3" t="str">
        <f t="shared" si="15"/>
        <v>#VALUE!</v>
      </c>
      <c r="AB346" s="95" t="str">
        <f t="shared" si="16"/>
        <v>#VALUE!</v>
      </c>
      <c r="AC346" s="69" t="str">
        <f t="shared" si="17"/>
        <v>missing data</v>
      </c>
      <c r="AD346" s="74" t="str">
        <f t="shared" si="18"/>
        <v>missing data</v>
      </c>
      <c r="AE346" s="75" t="str">
        <f t="shared" si="19"/>
        <v>#VALUE!</v>
      </c>
      <c r="AF346" s="75" t="str">
        <f t="shared" si="20"/>
        <v>#VALUE!</v>
      </c>
    </row>
    <row r="347" ht="15.75" customHeight="1">
      <c r="A347" s="3" t="s">
        <v>2601</v>
      </c>
      <c r="B347" s="121"/>
      <c r="C347" s="60"/>
      <c r="D347" s="60"/>
      <c r="E347" s="59">
        <f t="shared" si="21"/>
        <v>0</v>
      </c>
      <c r="F347" s="60"/>
      <c r="G347" s="122"/>
      <c r="H347" s="122"/>
      <c r="I347" s="122"/>
      <c r="J347" s="120" t="str">
        <f t="shared" si="2"/>
        <v> </v>
      </c>
      <c r="K347" s="3" t="str">
        <f t="shared" si="3"/>
        <v> </v>
      </c>
      <c r="L347" s="3" t="str">
        <f t="shared" si="4"/>
        <v> </v>
      </c>
      <c r="M347" s="3">
        <f t="shared" si="5"/>
        <v>0</v>
      </c>
      <c r="N347" s="3" t="str">
        <f t="shared" si="6"/>
        <v> </v>
      </c>
      <c r="O347" s="3" t="str">
        <f t="shared" si="7"/>
        <v> </v>
      </c>
      <c r="P347" s="3" t="str">
        <f t="shared" si="22"/>
        <v> </v>
      </c>
      <c r="Q347" s="120" t="str">
        <f t="shared" si="9"/>
        <v>#VALUE!</v>
      </c>
      <c r="R347" s="3" t="str">
        <f t="shared" si="10"/>
        <v>#VALUE!</v>
      </c>
      <c r="S347" s="95" t="str">
        <f t="shared" si="11"/>
        <v>#VALUE!</v>
      </c>
      <c r="T347" s="69" t="str">
        <f t="shared" si="12"/>
        <v>donnée(s) manquante(s)</v>
      </c>
      <c r="U347" s="70" t="str">
        <f t="shared" si="13"/>
        <v>donnée(s) manquante(s)</v>
      </c>
      <c r="V347" s="3" t="str">
        <f>IF(ISBLANK(H347)," ",IF(H347&lt;=Scenario!$C$3,0,IF(H347&lt;=Scenario!$C$5,1,IF(H347&lt;=Scenario!$C$6,2,IF(H347&lt;=Scenario!$C$7,3,IF(H347&lt;=Scenario!$C$8,4,5))))))</f>
        <v> </v>
      </c>
      <c r="W347" s="3" t="str">
        <f>IF(ISBLANK(I347)," ",IF(I347&lt;=Scenario!$G$3,0,IF(I347&lt;=Scenario!$G$5,1,IF(I347&lt;=Scenario!$G$6,2,IF(I347&lt;=Scenario!$G$7,3,IF(I347&lt;=Scenario!$G$8,4,IF(I347&lt;=Scenario!$G$9,5,IF(I347&lt;=Scenario!$G$10,6,7))))))))</f>
        <v> </v>
      </c>
      <c r="X347" s="3" t="str">
        <f>IF(ISBLANK(F347)," ",IF(F347&lt;=Scenario!$O$3,0,IF(F347&lt;=Scenario!$O$5,1,IF(F347&lt;=Scenario!$O$6,2,IF(F347&lt;=Scenario!$O$7,3,IF(F347&lt;=Scenario!$O$8,4,IF(F347&lt;=Scenario!$O$9,5,IF(F347&lt;=Scenario!$O$10,6,IF(F347&lt;=Scenario!$O$11,7,IF(F347&lt;=Scenario!$O$12,8,IF(F347&lt;=Scenario!$O$13,9,IF(F347&lt;=Scenario!$O$14,10,IF(F347&lt;=Scenario!$O$15,11,IF(F347&lt;=Scenario!$O$16,12,IF(F347&lt;=Scenario!$O$17,13,IF(F347&lt;=Scenario!$O$18,14,IF(F347&lt;=Scenario!$O$19,15,IF(F347&lt;=Scenario!$O$20,16,IF(F347&lt;=Scenario!$O$21,17,IF(F347&lt;=Scenario!$O$22,18,IF(F347&lt;=Scenario!$O$23,19,20)))))))))))))))))))))</f>
        <v> </v>
      </c>
      <c r="Y347" s="3" t="str">
        <f>IF(ISBLANK(C347)," ",IF(C347&lt;=Scenario!$AA$3,0,IF(C347&lt;=Scenario!$AA$5,1,IF(C347&lt;=Scenario!$AA$6,2,IF(C347&lt;=Scenario!$AA$7,3,IF(C347&lt;=Scenario!$AA$8,4,IF(C347&lt;=Scenario!$AA$9,5,IF(C347&lt;=Scenario!$AA$10,6,IF(C347&lt;=Scenario!$AA$11,7,IF(C347&lt;=Scenario!$AA$12,8,IF(C347&lt;=Scenario!$AA$13,9,IF(C347&lt;=Scenario!$AA$14,10,IF(C347&lt;=Scenario!$AA$15,11,IF(C347&lt;=Scenario!$AA$16,12,IF(C347&lt;=Scenario!$AA$17,13,IF(C347&lt;=Scenario!$AA$18,14,15))))))))))))))))</f>
        <v> </v>
      </c>
      <c r="Z347" s="3" t="str">
        <f t="shared" si="14"/>
        <v>#VALUE!</v>
      </c>
      <c r="AA347" s="3" t="str">
        <f t="shared" si="15"/>
        <v>#VALUE!</v>
      </c>
      <c r="AB347" s="95" t="str">
        <f t="shared" si="16"/>
        <v>#VALUE!</v>
      </c>
      <c r="AC347" s="69" t="str">
        <f t="shared" si="17"/>
        <v>missing data</v>
      </c>
      <c r="AD347" s="74" t="str">
        <f t="shared" si="18"/>
        <v>missing data</v>
      </c>
      <c r="AE347" s="75" t="str">
        <f t="shared" si="19"/>
        <v>#VALUE!</v>
      </c>
      <c r="AF347" s="75" t="str">
        <f t="shared" si="20"/>
        <v>#VALUE!</v>
      </c>
    </row>
    <row r="348" ht="15.75" customHeight="1">
      <c r="A348" s="3" t="s">
        <v>2602</v>
      </c>
      <c r="B348" s="121"/>
      <c r="C348" s="60"/>
      <c r="D348" s="60"/>
      <c r="E348" s="59">
        <f t="shared" si="21"/>
        <v>0</v>
      </c>
      <c r="F348" s="60"/>
      <c r="G348" s="122"/>
      <c r="H348" s="122"/>
      <c r="I348" s="122"/>
      <c r="J348" s="120" t="str">
        <f t="shared" si="2"/>
        <v> </v>
      </c>
      <c r="K348" s="3" t="str">
        <f t="shared" si="3"/>
        <v> </v>
      </c>
      <c r="L348" s="3" t="str">
        <f t="shared" si="4"/>
        <v> </v>
      </c>
      <c r="M348" s="3">
        <f t="shared" si="5"/>
        <v>0</v>
      </c>
      <c r="N348" s="3" t="str">
        <f t="shared" si="6"/>
        <v> </v>
      </c>
      <c r="O348" s="3" t="str">
        <f t="shared" si="7"/>
        <v> </v>
      </c>
      <c r="P348" s="3" t="str">
        <f t="shared" si="22"/>
        <v> </v>
      </c>
      <c r="Q348" s="120" t="str">
        <f t="shared" si="9"/>
        <v>#VALUE!</v>
      </c>
      <c r="R348" s="3" t="str">
        <f t="shared" si="10"/>
        <v>#VALUE!</v>
      </c>
      <c r="S348" s="95" t="str">
        <f t="shared" si="11"/>
        <v>#VALUE!</v>
      </c>
      <c r="T348" s="69" t="str">
        <f t="shared" si="12"/>
        <v>donnée(s) manquante(s)</v>
      </c>
      <c r="U348" s="70" t="str">
        <f t="shared" si="13"/>
        <v>donnée(s) manquante(s)</v>
      </c>
      <c r="V348" s="3" t="str">
        <f>IF(ISBLANK(H348)," ",IF(H348&lt;=Scenario!$C$3,0,IF(H348&lt;=Scenario!$C$5,1,IF(H348&lt;=Scenario!$C$6,2,IF(H348&lt;=Scenario!$C$7,3,IF(H348&lt;=Scenario!$C$8,4,5))))))</f>
        <v> </v>
      </c>
      <c r="W348" s="3" t="str">
        <f>IF(ISBLANK(I348)," ",IF(I348&lt;=Scenario!$G$3,0,IF(I348&lt;=Scenario!$G$5,1,IF(I348&lt;=Scenario!$G$6,2,IF(I348&lt;=Scenario!$G$7,3,IF(I348&lt;=Scenario!$G$8,4,IF(I348&lt;=Scenario!$G$9,5,IF(I348&lt;=Scenario!$G$10,6,7))))))))</f>
        <v> </v>
      </c>
      <c r="X348" s="3" t="str">
        <f>IF(ISBLANK(F348)," ",IF(F348&lt;=Scenario!$O$3,0,IF(F348&lt;=Scenario!$O$5,1,IF(F348&lt;=Scenario!$O$6,2,IF(F348&lt;=Scenario!$O$7,3,IF(F348&lt;=Scenario!$O$8,4,IF(F348&lt;=Scenario!$O$9,5,IF(F348&lt;=Scenario!$O$10,6,IF(F348&lt;=Scenario!$O$11,7,IF(F348&lt;=Scenario!$O$12,8,IF(F348&lt;=Scenario!$O$13,9,IF(F348&lt;=Scenario!$O$14,10,IF(F348&lt;=Scenario!$O$15,11,IF(F348&lt;=Scenario!$O$16,12,IF(F348&lt;=Scenario!$O$17,13,IF(F348&lt;=Scenario!$O$18,14,IF(F348&lt;=Scenario!$O$19,15,IF(F348&lt;=Scenario!$O$20,16,IF(F348&lt;=Scenario!$O$21,17,IF(F348&lt;=Scenario!$O$22,18,IF(F348&lt;=Scenario!$O$23,19,20)))))))))))))))))))))</f>
        <v> </v>
      </c>
      <c r="Y348" s="3" t="str">
        <f>IF(ISBLANK(C348)," ",IF(C348&lt;=Scenario!$AA$3,0,IF(C348&lt;=Scenario!$AA$5,1,IF(C348&lt;=Scenario!$AA$6,2,IF(C348&lt;=Scenario!$AA$7,3,IF(C348&lt;=Scenario!$AA$8,4,IF(C348&lt;=Scenario!$AA$9,5,IF(C348&lt;=Scenario!$AA$10,6,IF(C348&lt;=Scenario!$AA$11,7,IF(C348&lt;=Scenario!$AA$12,8,IF(C348&lt;=Scenario!$AA$13,9,IF(C348&lt;=Scenario!$AA$14,10,IF(C348&lt;=Scenario!$AA$15,11,IF(C348&lt;=Scenario!$AA$16,12,IF(C348&lt;=Scenario!$AA$17,13,IF(C348&lt;=Scenario!$AA$18,14,15))))))))))))))))</f>
        <v> </v>
      </c>
      <c r="Z348" s="3" t="str">
        <f t="shared" si="14"/>
        <v>#VALUE!</v>
      </c>
      <c r="AA348" s="3" t="str">
        <f t="shared" si="15"/>
        <v>#VALUE!</v>
      </c>
      <c r="AB348" s="95" t="str">
        <f t="shared" si="16"/>
        <v>#VALUE!</v>
      </c>
      <c r="AC348" s="69" t="str">
        <f t="shared" si="17"/>
        <v>missing data</v>
      </c>
      <c r="AD348" s="74" t="str">
        <f t="shared" si="18"/>
        <v>missing data</v>
      </c>
      <c r="AE348" s="75" t="str">
        <f t="shared" si="19"/>
        <v>#VALUE!</v>
      </c>
      <c r="AF348" s="75" t="str">
        <f t="shared" si="20"/>
        <v>#VALUE!</v>
      </c>
    </row>
    <row r="349" ht="15.75" customHeight="1">
      <c r="A349" s="3" t="s">
        <v>2603</v>
      </c>
      <c r="B349" s="121"/>
      <c r="C349" s="60"/>
      <c r="D349" s="60"/>
      <c r="E349" s="59">
        <f t="shared" si="21"/>
        <v>0</v>
      </c>
      <c r="F349" s="60"/>
      <c r="G349" s="122"/>
      <c r="H349" s="122"/>
      <c r="I349" s="122"/>
      <c r="J349" s="120" t="str">
        <f t="shared" si="2"/>
        <v> </v>
      </c>
      <c r="K349" s="3" t="str">
        <f t="shared" si="3"/>
        <v> </v>
      </c>
      <c r="L349" s="3" t="str">
        <f t="shared" si="4"/>
        <v> </v>
      </c>
      <c r="M349" s="3">
        <f t="shared" si="5"/>
        <v>0</v>
      </c>
      <c r="N349" s="3" t="str">
        <f t="shared" si="6"/>
        <v> </v>
      </c>
      <c r="O349" s="3" t="str">
        <f t="shared" si="7"/>
        <v> </v>
      </c>
      <c r="P349" s="3" t="str">
        <f t="shared" si="22"/>
        <v> </v>
      </c>
      <c r="Q349" s="120" t="str">
        <f t="shared" si="9"/>
        <v>#VALUE!</v>
      </c>
      <c r="R349" s="3" t="str">
        <f t="shared" si="10"/>
        <v>#VALUE!</v>
      </c>
      <c r="S349" s="95" t="str">
        <f t="shared" si="11"/>
        <v>#VALUE!</v>
      </c>
      <c r="T349" s="69" t="str">
        <f t="shared" si="12"/>
        <v>donnée(s) manquante(s)</v>
      </c>
      <c r="U349" s="70" t="str">
        <f t="shared" si="13"/>
        <v>donnée(s) manquante(s)</v>
      </c>
      <c r="V349" s="3" t="str">
        <f>IF(ISBLANK(H349)," ",IF(H349&lt;=Scenario!$C$3,0,IF(H349&lt;=Scenario!$C$5,1,IF(H349&lt;=Scenario!$C$6,2,IF(H349&lt;=Scenario!$C$7,3,IF(H349&lt;=Scenario!$C$8,4,5))))))</f>
        <v> </v>
      </c>
      <c r="W349" s="3" t="str">
        <f>IF(ISBLANK(I349)," ",IF(I349&lt;=Scenario!$G$3,0,IF(I349&lt;=Scenario!$G$5,1,IF(I349&lt;=Scenario!$G$6,2,IF(I349&lt;=Scenario!$G$7,3,IF(I349&lt;=Scenario!$G$8,4,IF(I349&lt;=Scenario!$G$9,5,IF(I349&lt;=Scenario!$G$10,6,7))))))))</f>
        <v> </v>
      </c>
      <c r="X349" s="3" t="str">
        <f>IF(ISBLANK(F349)," ",IF(F349&lt;=Scenario!$O$3,0,IF(F349&lt;=Scenario!$O$5,1,IF(F349&lt;=Scenario!$O$6,2,IF(F349&lt;=Scenario!$O$7,3,IF(F349&lt;=Scenario!$O$8,4,IF(F349&lt;=Scenario!$O$9,5,IF(F349&lt;=Scenario!$O$10,6,IF(F349&lt;=Scenario!$O$11,7,IF(F349&lt;=Scenario!$O$12,8,IF(F349&lt;=Scenario!$O$13,9,IF(F349&lt;=Scenario!$O$14,10,IF(F349&lt;=Scenario!$O$15,11,IF(F349&lt;=Scenario!$O$16,12,IF(F349&lt;=Scenario!$O$17,13,IF(F349&lt;=Scenario!$O$18,14,IF(F349&lt;=Scenario!$O$19,15,IF(F349&lt;=Scenario!$O$20,16,IF(F349&lt;=Scenario!$O$21,17,IF(F349&lt;=Scenario!$O$22,18,IF(F349&lt;=Scenario!$O$23,19,20)))))))))))))))))))))</f>
        <v> </v>
      </c>
      <c r="Y349" s="3" t="str">
        <f>IF(ISBLANK(C349)," ",IF(C349&lt;=Scenario!$AA$3,0,IF(C349&lt;=Scenario!$AA$5,1,IF(C349&lt;=Scenario!$AA$6,2,IF(C349&lt;=Scenario!$AA$7,3,IF(C349&lt;=Scenario!$AA$8,4,IF(C349&lt;=Scenario!$AA$9,5,IF(C349&lt;=Scenario!$AA$10,6,IF(C349&lt;=Scenario!$AA$11,7,IF(C349&lt;=Scenario!$AA$12,8,IF(C349&lt;=Scenario!$AA$13,9,IF(C349&lt;=Scenario!$AA$14,10,IF(C349&lt;=Scenario!$AA$15,11,IF(C349&lt;=Scenario!$AA$16,12,IF(C349&lt;=Scenario!$AA$17,13,IF(C349&lt;=Scenario!$AA$18,14,15))))))))))))))))</f>
        <v> </v>
      </c>
      <c r="Z349" s="3" t="str">
        <f t="shared" si="14"/>
        <v>#VALUE!</v>
      </c>
      <c r="AA349" s="3" t="str">
        <f t="shared" si="15"/>
        <v>#VALUE!</v>
      </c>
      <c r="AB349" s="95" t="str">
        <f t="shared" si="16"/>
        <v>#VALUE!</v>
      </c>
      <c r="AC349" s="69" t="str">
        <f t="shared" si="17"/>
        <v>missing data</v>
      </c>
      <c r="AD349" s="74" t="str">
        <f t="shared" si="18"/>
        <v>missing data</v>
      </c>
      <c r="AE349" s="75" t="str">
        <f t="shared" si="19"/>
        <v>#VALUE!</v>
      </c>
      <c r="AF349" s="75" t="str">
        <f t="shared" si="20"/>
        <v>#VALUE!</v>
      </c>
    </row>
    <row r="350" ht="15.75" customHeight="1">
      <c r="A350" s="3" t="s">
        <v>2604</v>
      </c>
      <c r="B350" s="121"/>
      <c r="C350" s="60"/>
      <c r="D350" s="60"/>
      <c r="E350" s="59">
        <f t="shared" si="21"/>
        <v>0</v>
      </c>
      <c r="F350" s="60"/>
      <c r="G350" s="122"/>
      <c r="H350" s="122"/>
      <c r="I350" s="122"/>
      <c r="J350" s="120" t="str">
        <f t="shared" si="2"/>
        <v> </v>
      </c>
      <c r="K350" s="3" t="str">
        <f t="shared" si="3"/>
        <v> </v>
      </c>
      <c r="L350" s="3" t="str">
        <f t="shared" si="4"/>
        <v> </v>
      </c>
      <c r="M350" s="3">
        <f t="shared" si="5"/>
        <v>0</v>
      </c>
      <c r="N350" s="3" t="str">
        <f t="shared" si="6"/>
        <v> </v>
      </c>
      <c r="O350" s="3" t="str">
        <f t="shared" si="7"/>
        <v> </v>
      </c>
      <c r="P350" s="3" t="str">
        <f t="shared" si="22"/>
        <v> </v>
      </c>
      <c r="Q350" s="120" t="str">
        <f t="shared" si="9"/>
        <v>#VALUE!</v>
      </c>
      <c r="R350" s="3" t="str">
        <f t="shared" si="10"/>
        <v>#VALUE!</v>
      </c>
      <c r="S350" s="95" t="str">
        <f t="shared" si="11"/>
        <v>#VALUE!</v>
      </c>
      <c r="T350" s="69" t="str">
        <f t="shared" si="12"/>
        <v>donnée(s) manquante(s)</v>
      </c>
      <c r="U350" s="70" t="str">
        <f t="shared" si="13"/>
        <v>donnée(s) manquante(s)</v>
      </c>
      <c r="V350" s="3" t="str">
        <f>IF(ISBLANK(H350)," ",IF(H350&lt;=Scenario!$C$3,0,IF(H350&lt;=Scenario!$C$5,1,IF(H350&lt;=Scenario!$C$6,2,IF(H350&lt;=Scenario!$C$7,3,IF(H350&lt;=Scenario!$C$8,4,5))))))</f>
        <v> </v>
      </c>
      <c r="W350" s="3" t="str">
        <f>IF(ISBLANK(I350)," ",IF(I350&lt;=Scenario!$G$3,0,IF(I350&lt;=Scenario!$G$5,1,IF(I350&lt;=Scenario!$G$6,2,IF(I350&lt;=Scenario!$G$7,3,IF(I350&lt;=Scenario!$G$8,4,IF(I350&lt;=Scenario!$G$9,5,IF(I350&lt;=Scenario!$G$10,6,7))))))))</f>
        <v> </v>
      </c>
      <c r="X350" s="3" t="str">
        <f>IF(ISBLANK(F350)," ",IF(F350&lt;=Scenario!$O$3,0,IF(F350&lt;=Scenario!$O$5,1,IF(F350&lt;=Scenario!$O$6,2,IF(F350&lt;=Scenario!$O$7,3,IF(F350&lt;=Scenario!$O$8,4,IF(F350&lt;=Scenario!$O$9,5,IF(F350&lt;=Scenario!$O$10,6,IF(F350&lt;=Scenario!$O$11,7,IF(F350&lt;=Scenario!$O$12,8,IF(F350&lt;=Scenario!$O$13,9,IF(F350&lt;=Scenario!$O$14,10,IF(F350&lt;=Scenario!$O$15,11,IF(F350&lt;=Scenario!$O$16,12,IF(F350&lt;=Scenario!$O$17,13,IF(F350&lt;=Scenario!$O$18,14,IF(F350&lt;=Scenario!$O$19,15,IF(F350&lt;=Scenario!$O$20,16,IF(F350&lt;=Scenario!$O$21,17,IF(F350&lt;=Scenario!$O$22,18,IF(F350&lt;=Scenario!$O$23,19,20)))))))))))))))))))))</f>
        <v> </v>
      </c>
      <c r="Y350" s="3" t="str">
        <f>IF(ISBLANK(C350)," ",IF(C350&lt;=Scenario!$AA$3,0,IF(C350&lt;=Scenario!$AA$5,1,IF(C350&lt;=Scenario!$AA$6,2,IF(C350&lt;=Scenario!$AA$7,3,IF(C350&lt;=Scenario!$AA$8,4,IF(C350&lt;=Scenario!$AA$9,5,IF(C350&lt;=Scenario!$AA$10,6,IF(C350&lt;=Scenario!$AA$11,7,IF(C350&lt;=Scenario!$AA$12,8,IF(C350&lt;=Scenario!$AA$13,9,IF(C350&lt;=Scenario!$AA$14,10,IF(C350&lt;=Scenario!$AA$15,11,IF(C350&lt;=Scenario!$AA$16,12,IF(C350&lt;=Scenario!$AA$17,13,IF(C350&lt;=Scenario!$AA$18,14,15))))))))))))))))</f>
        <v> </v>
      </c>
      <c r="Z350" s="3" t="str">
        <f t="shared" si="14"/>
        <v>#VALUE!</v>
      </c>
      <c r="AA350" s="3" t="str">
        <f t="shared" si="15"/>
        <v>#VALUE!</v>
      </c>
      <c r="AB350" s="95" t="str">
        <f t="shared" si="16"/>
        <v>#VALUE!</v>
      </c>
      <c r="AC350" s="69" t="str">
        <f t="shared" si="17"/>
        <v>missing data</v>
      </c>
      <c r="AD350" s="74" t="str">
        <f t="shared" si="18"/>
        <v>missing data</v>
      </c>
      <c r="AE350" s="75" t="str">
        <f t="shared" si="19"/>
        <v>#VALUE!</v>
      </c>
      <c r="AF350" s="75" t="str">
        <f t="shared" si="20"/>
        <v>#VALUE!</v>
      </c>
    </row>
    <row r="351" ht="15.75" customHeight="1">
      <c r="A351" s="3" t="s">
        <v>2605</v>
      </c>
      <c r="B351" s="121"/>
      <c r="C351" s="60"/>
      <c r="D351" s="60"/>
      <c r="E351" s="59">
        <f t="shared" si="21"/>
        <v>0</v>
      </c>
      <c r="F351" s="60"/>
      <c r="G351" s="122"/>
      <c r="H351" s="122"/>
      <c r="I351" s="122"/>
      <c r="J351" s="120" t="str">
        <f t="shared" si="2"/>
        <v> </v>
      </c>
      <c r="K351" s="3" t="str">
        <f t="shared" si="3"/>
        <v> </v>
      </c>
      <c r="L351" s="3" t="str">
        <f t="shared" si="4"/>
        <v> </v>
      </c>
      <c r="M351" s="3">
        <f t="shared" si="5"/>
        <v>0</v>
      </c>
      <c r="N351" s="3" t="str">
        <f t="shared" si="6"/>
        <v> </v>
      </c>
      <c r="O351" s="3" t="str">
        <f t="shared" si="7"/>
        <v> </v>
      </c>
      <c r="P351" s="3" t="str">
        <f t="shared" si="22"/>
        <v> </v>
      </c>
      <c r="Q351" s="120" t="str">
        <f t="shared" si="9"/>
        <v>#VALUE!</v>
      </c>
      <c r="R351" s="3" t="str">
        <f t="shared" si="10"/>
        <v>#VALUE!</v>
      </c>
      <c r="S351" s="95" t="str">
        <f t="shared" si="11"/>
        <v>#VALUE!</v>
      </c>
      <c r="T351" s="69" t="str">
        <f t="shared" si="12"/>
        <v>donnée(s) manquante(s)</v>
      </c>
      <c r="U351" s="70" t="str">
        <f t="shared" si="13"/>
        <v>donnée(s) manquante(s)</v>
      </c>
      <c r="V351" s="3" t="str">
        <f>IF(ISBLANK(H351)," ",IF(H351&lt;=Scenario!$C$3,0,IF(H351&lt;=Scenario!$C$5,1,IF(H351&lt;=Scenario!$C$6,2,IF(H351&lt;=Scenario!$C$7,3,IF(H351&lt;=Scenario!$C$8,4,5))))))</f>
        <v> </v>
      </c>
      <c r="W351" s="3" t="str">
        <f>IF(ISBLANK(I351)," ",IF(I351&lt;=Scenario!$G$3,0,IF(I351&lt;=Scenario!$G$5,1,IF(I351&lt;=Scenario!$G$6,2,IF(I351&lt;=Scenario!$G$7,3,IF(I351&lt;=Scenario!$G$8,4,IF(I351&lt;=Scenario!$G$9,5,IF(I351&lt;=Scenario!$G$10,6,7))))))))</f>
        <v> </v>
      </c>
      <c r="X351" s="3" t="str">
        <f>IF(ISBLANK(F351)," ",IF(F351&lt;=Scenario!$O$3,0,IF(F351&lt;=Scenario!$O$5,1,IF(F351&lt;=Scenario!$O$6,2,IF(F351&lt;=Scenario!$O$7,3,IF(F351&lt;=Scenario!$O$8,4,IF(F351&lt;=Scenario!$O$9,5,IF(F351&lt;=Scenario!$O$10,6,IF(F351&lt;=Scenario!$O$11,7,IF(F351&lt;=Scenario!$O$12,8,IF(F351&lt;=Scenario!$O$13,9,IF(F351&lt;=Scenario!$O$14,10,IF(F351&lt;=Scenario!$O$15,11,IF(F351&lt;=Scenario!$O$16,12,IF(F351&lt;=Scenario!$O$17,13,IF(F351&lt;=Scenario!$O$18,14,IF(F351&lt;=Scenario!$O$19,15,IF(F351&lt;=Scenario!$O$20,16,IF(F351&lt;=Scenario!$O$21,17,IF(F351&lt;=Scenario!$O$22,18,IF(F351&lt;=Scenario!$O$23,19,20)))))))))))))))))))))</f>
        <v> </v>
      </c>
      <c r="Y351" s="3" t="str">
        <f>IF(ISBLANK(C351)," ",IF(C351&lt;=Scenario!$AA$3,0,IF(C351&lt;=Scenario!$AA$5,1,IF(C351&lt;=Scenario!$AA$6,2,IF(C351&lt;=Scenario!$AA$7,3,IF(C351&lt;=Scenario!$AA$8,4,IF(C351&lt;=Scenario!$AA$9,5,IF(C351&lt;=Scenario!$AA$10,6,IF(C351&lt;=Scenario!$AA$11,7,IF(C351&lt;=Scenario!$AA$12,8,IF(C351&lt;=Scenario!$AA$13,9,IF(C351&lt;=Scenario!$AA$14,10,IF(C351&lt;=Scenario!$AA$15,11,IF(C351&lt;=Scenario!$AA$16,12,IF(C351&lt;=Scenario!$AA$17,13,IF(C351&lt;=Scenario!$AA$18,14,15))))))))))))))))</f>
        <v> </v>
      </c>
      <c r="Z351" s="3" t="str">
        <f t="shared" si="14"/>
        <v>#VALUE!</v>
      </c>
      <c r="AA351" s="3" t="str">
        <f t="shared" si="15"/>
        <v>#VALUE!</v>
      </c>
      <c r="AB351" s="95" t="str">
        <f t="shared" si="16"/>
        <v>#VALUE!</v>
      </c>
      <c r="AC351" s="69" t="str">
        <f t="shared" si="17"/>
        <v>missing data</v>
      </c>
      <c r="AD351" s="74" t="str">
        <f t="shared" si="18"/>
        <v>missing data</v>
      </c>
      <c r="AE351" s="75" t="str">
        <f t="shared" si="19"/>
        <v>#VALUE!</v>
      </c>
      <c r="AF351" s="75" t="str">
        <f t="shared" si="20"/>
        <v>#VALUE!</v>
      </c>
    </row>
    <row r="352" ht="15.75" customHeight="1">
      <c r="A352" s="3" t="s">
        <v>2606</v>
      </c>
      <c r="B352" s="121"/>
      <c r="C352" s="60"/>
      <c r="D352" s="60"/>
      <c r="E352" s="59">
        <f t="shared" si="21"/>
        <v>0</v>
      </c>
      <c r="F352" s="60"/>
      <c r="G352" s="122"/>
      <c r="H352" s="122"/>
      <c r="I352" s="122"/>
      <c r="J352" s="120" t="str">
        <f t="shared" si="2"/>
        <v> </v>
      </c>
      <c r="K352" s="3" t="str">
        <f t="shared" si="3"/>
        <v> </v>
      </c>
      <c r="L352" s="3" t="str">
        <f t="shared" si="4"/>
        <v> </v>
      </c>
      <c r="M352" s="3">
        <f t="shared" si="5"/>
        <v>0</v>
      </c>
      <c r="N352" s="3" t="str">
        <f t="shared" si="6"/>
        <v> </v>
      </c>
      <c r="O352" s="3" t="str">
        <f t="shared" si="7"/>
        <v> </v>
      </c>
      <c r="P352" s="3" t="str">
        <f t="shared" si="22"/>
        <v> </v>
      </c>
      <c r="Q352" s="120" t="str">
        <f t="shared" si="9"/>
        <v>#VALUE!</v>
      </c>
      <c r="R352" s="3" t="str">
        <f t="shared" si="10"/>
        <v>#VALUE!</v>
      </c>
      <c r="S352" s="95" t="str">
        <f t="shared" si="11"/>
        <v>#VALUE!</v>
      </c>
      <c r="T352" s="69" t="str">
        <f t="shared" si="12"/>
        <v>donnée(s) manquante(s)</v>
      </c>
      <c r="U352" s="70" t="str">
        <f t="shared" si="13"/>
        <v>donnée(s) manquante(s)</v>
      </c>
      <c r="V352" s="3" t="str">
        <f>IF(ISBLANK(H352)," ",IF(H352&lt;=Scenario!$C$3,0,IF(H352&lt;=Scenario!$C$5,1,IF(H352&lt;=Scenario!$C$6,2,IF(H352&lt;=Scenario!$C$7,3,IF(H352&lt;=Scenario!$C$8,4,5))))))</f>
        <v> </v>
      </c>
      <c r="W352" s="3" t="str">
        <f>IF(ISBLANK(I352)," ",IF(I352&lt;=Scenario!$G$3,0,IF(I352&lt;=Scenario!$G$5,1,IF(I352&lt;=Scenario!$G$6,2,IF(I352&lt;=Scenario!$G$7,3,IF(I352&lt;=Scenario!$G$8,4,IF(I352&lt;=Scenario!$G$9,5,IF(I352&lt;=Scenario!$G$10,6,7))))))))</f>
        <v> </v>
      </c>
      <c r="X352" s="3" t="str">
        <f>IF(ISBLANK(F352)," ",IF(F352&lt;=Scenario!$O$3,0,IF(F352&lt;=Scenario!$O$5,1,IF(F352&lt;=Scenario!$O$6,2,IF(F352&lt;=Scenario!$O$7,3,IF(F352&lt;=Scenario!$O$8,4,IF(F352&lt;=Scenario!$O$9,5,IF(F352&lt;=Scenario!$O$10,6,IF(F352&lt;=Scenario!$O$11,7,IF(F352&lt;=Scenario!$O$12,8,IF(F352&lt;=Scenario!$O$13,9,IF(F352&lt;=Scenario!$O$14,10,IF(F352&lt;=Scenario!$O$15,11,IF(F352&lt;=Scenario!$O$16,12,IF(F352&lt;=Scenario!$O$17,13,IF(F352&lt;=Scenario!$O$18,14,IF(F352&lt;=Scenario!$O$19,15,IF(F352&lt;=Scenario!$O$20,16,IF(F352&lt;=Scenario!$O$21,17,IF(F352&lt;=Scenario!$O$22,18,IF(F352&lt;=Scenario!$O$23,19,20)))))))))))))))))))))</f>
        <v> </v>
      </c>
      <c r="Y352" s="3" t="str">
        <f>IF(ISBLANK(C352)," ",IF(C352&lt;=Scenario!$AA$3,0,IF(C352&lt;=Scenario!$AA$5,1,IF(C352&lt;=Scenario!$AA$6,2,IF(C352&lt;=Scenario!$AA$7,3,IF(C352&lt;=Scenario!$AA$8,4,IF(C352&lt;=Scenario!$AA$9,5,IF(C352&lt;=Scenario!$AA$10,6,IF(C352&lt;=Scenario!$AA$11,7,IF(C352&lt;=Scenario!$AA$12,8,IF(C352&lt;=Scenario!$AA$13,9,IF(C352&lt;=Scenario!$AA$14,10,IF(C352&lt;=Scenario!$AA$15,11,IF(C352&lt;=Scenario!$AA$16,12,IF(C352&lt;=Scenario!$AA$17,13,IF(C352&lt;=Scenario!$AA$18,14,15))))))))))))))))</f>
        <v> </v>
      </c>
      <c r="Z352" s="3" t="str">
        <f t="shared" si="14"/>
        <v>#VALUE!</v>
      </c>
      <c r="AA352" s="3" t="str">
        <f t="shared" si="15"/>
        <v>#VALUE!</v>
      </c>
      <c r="AB352" s="95" t="str">
        <f t="shared" si="16"/>
        <v>#VALUE!</v>
      </c>
      <c r="AC352" s="69" t="str">
        <f t="shared" si="17"/>
        <v>missing data</v>
      </c>
      <c r="AD352" s="74" t="str">
        <f t="shared" si="18"/>
        <v>missing data</v>
      </c>
      <c r="AE352" s="75" t="str">
        <f t="shared" si="19"/>
        <v>#VALUE!</v>
      </c>
      <c r="AF352" s="75" t="str">
        <f t="shared" si="20"/>
        <v>#VALUE!</v>
      </c>
    </row>
    <row r="353" ht="15.75" customHeight="1">
      <c r="A353" s="3" t="s">
        <v>2607</v>
      </c>
      <c r="B353" s="121"/>
      <c r="C353" s="60"/>
      <c r="D353" s="60"/>
      <c r="E353" s="59">
        <f t="shared" si="21"/>
        <v>0</v>
      </c>
      <c r="F353" s="60"/>
      <c r="G353" s="122"/>
      <c r="H353" s="122"/>
      <c r="I353" s="122"/>
      <c r="J353" s="120" t="str">
        <f t="shared" si="2"/>
        <v> </v>
      </c>
      <c r="K353" s="3" t="str">
        <f t="shared" si="3"/>
        <v> </v>
      </c>
      <c r="L353" s="3" t="str">
        <f t="shared" si="4"/>
        <v> </v>
      </c>
      <c r="M353" s="3">
        <f t="shared" si="5"/>
        <v>0</v>
      </c>
      <c r="N353" s="3" t="str">
        <f t="shared" si="6"/>
        <v> </v>
      </c>
      <c r="O353" s="3" t="str">
        <f t="shared" si="7"/>
        <v> </v>
      </c>
      <c r="P353" s="3" t="str">
        <f t="shared" si="22"/>
        <v> </v>
      </c>
      <c r="Q353" s="120" t="str">
        <f t="shared" si="9"/>
        <v>#VALUE!</v>
      </c>
      <c r="R353" s="3" t="str">
        <f t="shared" si="10"/>
        <v>#VALUE!</v>
      </c>
      <c r="S353" s="95" t="str">
        <f t="shared" si="11"/>
        <v>#VALUE!</v>
      </c>
      <c r="T353" s="69" t="str">
        <f t="shared" si="12"/>
        <v>donnée(s) manquante(s)</v>
      </c>
      <c r="U353" s="70" t="str">
        <f t="shared" si="13"/>
        <v>donnée(s) manquante(s)</v>
      </c>
      <c r="V353" s="3" t="str">
        <f>IF(ISBLANK(H353)," ",IF(H353&lt;=Scenario!$C$3,0,IF(H353&lt;=Scenario!$C$5,1,IF(H353&lt;=Scenario!$C$6,2,IF(H353&lt;=Scenario!$C$7,3,IF(H353&lt;=Scenario!$C$8,4,5))))))</f>
        <v> </v>
      </c>
      <c r="W353" s="3" t="str">
        <f>IF(ISBLANK(I353)," ",IF(I353&lt;=Scenario!$G$3,0,IF(I353&lt;=Scenario!$G$5,1,IF(I353&lt;=Scenario!$G$6,2,IF(I353&lt;=Scenario!$G$7,3,IF(I353&lt;=Scenario!$G$8,4,IF(I353&lt;=Scenario!$G$9,5,IF(I353&lt;=Scenario!$G$10,6,7))))))))</f>
        <v> </v>
      </c>
      <c r="X353" s="3" t="str">
        <f>IF(ISBLANK(F353)," ",IF(F353&lt;=Scenario!$O$3,0,IF(F353&lt;=Scenario!$O$5,1,IF(F353&lt;=Scenario!$O$6,2,IF(F353&lt;=Scenario!$O$7,3,IF(F353&lt;=Scenario!$O$8,4,IF(F353&lt;=Scenario!$O$9,5,IF(F353&lt;=Scenario!$O$10,6,IF(F353&lt;=Scenario!$O$11,7,IF(F353&lt;=Scenario!$O$12,8,IF(F353&lt;=Scenario!$O$13,9,IF(F353&lt;=Scenario!$O$14,10,IF(F353&lt;=Scenario!$O$15,11,IF(F353&lt;=Scenario!$O$16,12,IF(F353&lt;=Scenario!$O$17,13,IF(F353&lt;=Scenario!$O$18,14,IF(F353&lt;=Scenario!$O$19,15,IF(F353&lt;=Scenario!$O$20,16,IF(F353&lt;=Scenario!$O$21,17,IF(F353&lt;=Scenario!$O$22,18,IF(F353&lt;=Scenario!$O$23,19,20)))))))))))))))))))))</f>
        <v> </v>
      </c>
      <c r="Y353" s="3" t="str">
        <f>IF(ISBLANK(C353)," ",IF(C353&lt;=Scenario!$AA$3,0,IF(C353&lt;=Scenario!$AA$5,1,IF(C353&lt;=Scenario!$AA$6,2,IF(C353&lt;=Scenario!$AA$7,3,IF(C353&lt;=Scenario!$AA$8,4,IF(C353&lt;=Scenario!$AA$9,5,IF(C353&lt;=Scenario!$AA$10,6,IF(C353&lt;=Scenario!$AA$11,7,IF(C353&lt;=Scenario!$AA$12,8,IF(C353&lt;=Scenario!$AA$13,9,IF(C353&lt;=Scenario!$AA$14,10,IF(C353&lt;=Scenario!$AA$15,11,IF(C353&lt;=Scenario!$AA$16,12,IF(C353&lt;=Scenario!$AA$17,13,IF(C353&lt;=Scenario!$AA$18,14,15))))))))))))))))</f>
        <v> </v>
      </c>
      <c r="Z353" s="3" t="str">
        <f t="shared" si="14"/>
        <v>#VALUE!</v>
      </c>
      <c r="AA353" s="3" t="str">
        <f t="shared" si="15"/>
        <v>#VALUE!</v>
      </c>
      <c r="AB353" s="95" t="str">
        <f t="shared" si="16"/>
        <v>#VALUE!</v>
      </c>
      <c r="AC353" s="69" t="str">
        <f t="shared" si="17"/>
        <v>missing data</v>
      </c>
      <c r="AD353" s="74" t="str">
        <f t="shared" si="18"/>
        <v>missing data</v>
      </c>
      <c r="AE353" s="75" t="str">
        <f t="shared" si="19"/>
        <v>#VALUE!</v>
      </c>
      <c r="AF353" s="75" t="str">
        <f t="shared" si="20"/>
        <v>#VALUE!</v>
      </c>
    </row>
    <row r="354" ht="15.75" customHeight="1">
      <c r="A354" s="3" t="s">
        <v>2608</v>
      </c>
      <c r="B354" s="121"/>
      <c r="C354" s="60"/>
      <c r="D354" s="60"/>
      <c r="E354" s="59">
        <f t="shared" si="21"/>
        <v>0</v>
      </c>
      <c r="F354" s="60"/>
      <c r="G354" s="122"/>
      <c r="H354" s="122"/>
      <c r="I354" s="122"/>
      <c r="J354" s="120" t="str">
        <f t="shared" si="2"/>
        <v> </v>
      </c>
      <c r="K354" s="3" t="str">
        <f t="shared" si="3"/>
        <v> </v>
      </c>
      <c r="L354" s="3" t="str">
        <f t="shared" si="4"/>
        <v> </v>
      </c>
      <c r="M354" s="3">
        <f t="shared" si="5"/>
        <v>0</v>
      </c>
      <c r="N354" s="3" t="str">
        <f t="shared" si="6"/>
        <v> </v>
      </c>
      <c r="O354" s="3" t="str">
        <f t="shared" si="7"/>
        <v> </v>
      </c>
      <c r="P354" s="3" t="str">
        <f t="shared" si="22"/>
        <v> </v>
      </c>
      <c r="Q354" s="120" t="str">
        <f t="shared" si="9"/>
        <v>#VALUE!</v>
      </c>
      <c r="R354" s="3" t="str">
        <f t="shared" si="10"/>
        <v>#VALUE!</v>
      </c>
      <c r="S354" s="95" t="str">
        <f t="shared" si="11"/>
        <v>#VALUE!</v>
      </c>
      <c r="T354" s="69" t="str">
        <f t="shared" si="12"/>
        <v>donnée(s) manquante(s)</v>
      </c>
      <c r="U354" s="70" t="str">
        <f t="shared" si="13"/>
        <v>donnée(s) manquante(s)</v>
      </c>
      <c r="V354" s="3" t="str">
        <f>IF(ISBLANK(H354)," ",IF(H354&lt;=Scenario!$C$3,0,IF(H354&lt;=Scenario!$C$5,1,IF(H354&lt;=Scenario!$C$6,2,IF(H354&lt;=Scenario!$C$7,3,IF(H354&lt;=Scenario!$C$8,4,5))))))</f>
        <v> </v>
      </c>
      <c r="W354" s="3" t="str">
        <f>IF(ISBLANK(I354)," ",IF(I354&lt;=Scenario!$G$3,0,IF(I354&lt;=Scenario!$G$5,1,IF(I354&lt;=Scenario!$G$6,2,IF(I354&lt;=Scenario!$G$7,3,IF(I354&lt;=Scenario!$G$8,4,IF(I354&lt;=Scenario!$G$9,5,IF(I354&lt;=Scenario!$G$10,6,7))))))))</f>
        <v> </v>
      </c>
      <c r="X354" s="3" t="str">
        <f>IF(ISBLANK(F354)," ",IF(F354&lt;=Scenario!$O$3,0,IF(F354&lt;=Scenario!$O$5,1,IF(F354&lt;=Scenario!$O$6,2,IF(F354&lt;=Scenario!$O$7,3,IF(F354&lt;=Scenario!$O$8,4,IF(F354&lt;=Scenario!$O$9,5,IF(F354&lt;=Scenario!$O$10,6,IF(F354&lt;=Scenario!$O$11,7,IF(F354&lt;=Scenario!$O$12,8,IF(F354&lt;=Scenario!$O$13,9,IF(F354&lt;=Scenario!$O$14,10,IF(F354&lt;=Scenario!$O$15,11,IF(F354&lt;=Scenario!$O$16,12,IF(F354&lt;=Scenario!$O$17,13,IF(F354&lt;=Scenario!$O$18,14,IF(F354&lt;=Scenario!$O$19,15,IF(F354&lt;=Scenario!$O$20,16,IF(F354&lt;=Scenario!$O$21,17,IF(F354&lt;=Scenario!$O$22,18,IF(F354&lt;=Scenario!$O$23,19,20)))))))))))))))))))))</f>
        <v> </v>
      </c>
      <c r="Y354" s="3" t="str">
        <f>IF(ISBLANK(C354)," ",IF(C354&lt;=Scenario!$AA$3,0,IF(C354&lt;=Scenario!$AA$5,1,IF(C354&lt;=Scenario!$AA$6,2,IF(C354&lt;=Scenario!$AA$7,3,IF(C354&lt;=Scenario!$AA$8,4,IF(C354&lt;=Scenario!$AA$9,5,IF(C354&lt;=Scenario!$AA$10,6,IF(C354&lt;=Scenario!$AA$11,7,IF(C354&lt;=Scenario!$AA$12,8,IF(C354&lt;=Scenario!$AA$13,9,IF(C354&lt;=Scenario!$AA$14,10,IF(C354&lt;=Scenario!$AA$15,11,IF(C354&lt;=Scenario!$AA$16,12,IF(C354&lt;=Scenario!$AA$17,13,IF(C354&lt;=Scenario!$AA$18,14,15))))))))))))))))</f>
        <v> </v>
      </c>
      <c r="Z354" s="3" t="str">
        <f t="shared" si="14"/>
        <v>#VALUE!</v>
      </c>
      <c r="AA354" s="3" t="str">
        <f t="shared" si="15"/>
        <v>#VALUE!</v>
      </c>
      <c r="AB354" s="95" t="str">
        <f t="shared" si="16"/>
        <v>#VALUE!</v>
      </c>
      <c r="AC354" s="69" t="str">
        <f t="shared" si="17"/>
        <v>missing data</v>
      </c>
      <c r="AD354" s="74" t="str">
        <f t="shared" si="18"/>
        <v>missing data</v>
      </c>
      <c r="AE354" s="75" t="str">
        <f t="shared" si="19"/>
        <v>#VALUE!</v>
      </c>
      <c r="AF354" s="75" t="str">
        <f t="shared" si="20"/>
        <v>#VALUE!</v>
      </c>
    </row>
    <row r="355" ht="15.75" customHeight="1">
      <c r="A355" s="3" t="s">
        <v>2609</v>
      </c>
      <c r="B355" s="121"/>
      <c r="C355" s="60"/>
      <c r="D355" s="60"/>
      <c r="E355" s="59">
        <f t="shared" si="21"/>
        <v>0</v>
      </c>
      <c r="F355" s="60"/>
      <c r="G355" s="122"/>
      <c r="H355" s="122"/>
      <c r="I355" s="122"/>
      <c r="J355" s="120" t="str">
        <f t="shared" si="2"/>
        <v> </v>
      </c>
      <c r="K355" s="3" t="str">
        <f t="shared" si="3"/>
        <v> </v>
      </c>
      <c r="L355" s="3" t="str">
        <f t="shared" si="4"/>
        <v> </v>
      </c>
      <c r="M355" s="3">
        <f t="shared" si="5"/>
        <v>0</v>
      </c>
      <c r="N355" s="3" t="str">
        <f t="shared" si="6"/>
        <v> </v>
      </c>
      <c r="O355" s="3" t="str">
        <f t="shared" si="7"/>
        <v> </v>
      </c>
      <c r="P355" s="3" t="str">
        <f t="shared" si="22"/>
        <v> </v>
      </c>
      <c r="Q355" s="120" t="str">
        <f t="shared" si="9"/>
        <v>#VALUE!</v>
      </c>
      <c r="R355" s="3" t="str">
        <f t="shared" si="10"/>
        <v>#VALUE!</v>
      </c>
      <c r="S355" s="95" t="str">
        <f t="shared" si="11"/>
        <v>#VALUE!</v>
      </c>
      <c r="T355" s="69" t="str">
        <f t="shared" si="12"/>
        <v>donnée(s) manquante(s)</v>
      </c>
      <c r="U355" s="70" t="str">
        <f t="shared" si="13"/>
        <v>donnée(s) manquante(s)</v>
      </c>
      <c r="V355" s="3" t="str">
        <f>IF(ISBLANK(H355)," ",IF(H355&lt;=Scenario!$C$3,0,IF(H355&lt;=Scenario!$C$5,1,IF(H355&lt;=Scenario!$C$6,2,IF(H355&lt;=Scenario!$C$7,3,IF(H355&lt;=Scenario!$C$8,4,5))))))</f>
        <v> </v>
      </c>
      <c r="W355" s="3" t="str">
        <f>IF(ISBLANK(I355)," ",IF(I355&lt;=Scenario!$G$3,0,IF(I355&lt;=Scenario!$G$5,1,IF(I355&lt;=Scenario!$G$6,2,IF(I355&lt;=Scenario!$G$7,3,IF(I355&lt;=Scenario!$G$8,4,IF(I355&lt;=Scenario!$G$9,5,IF(I355&lt;=Scenario!$G$10,6,7))))))))</f>
        <v> </v>
      </c>
      <c r="X355" s="3" t="str">
        <f>IF(ISBLANK(F355)," ",IF(F355&lt;=Scenario!$O$3,0,IF(F355&lt;=Scenario!$O$5,1,IF(F355&lt;=Scenario!$O$6,2,IF(F355&lt;=Scenario!$O$7,3,IF(F355&lt;=Scenario!$O$8,4,IF(F355&lt;=Scenario!$O$9,5,IF(F355&lt;=Scenario!$O$10,6,IF(F355&lt;=Scenario!$O$11,7,IF(F355&lt;=Scenario!$O$12,8,IF(F355&lt;=Scenario!$O$13,9,IF(F355&lt;=Scenario!$O$14,10,IF(F355&lt;=Scenario!$O$15,11,IF(F355&lt;=Scenario!$O$16,12,IF(F355&lt;=Scenario!$O$17,13,IF(F355&lt;=Scenario!$O$18,14,IF(F355&lt;=Scenario!$O$19,15,IF(F355&lt;=Scenario!$O$20,16,IF(F355&lt;=Scenario!$O$21,17,IF(F355&lt;=Scenario!$O$22,18,IF(F355&lt;=Scenario!$O$23,19,20)))))))))))))))))))))</f>
        <v> </v>
      </c>
      <c r="Y355" s="3" t="str">
        <f>IF(ISBLANK(C355)," ",IF(C355&lt;=Scenario!$AA$3,0,IF(C355&lt;=Scenario!$AA$5,1,IF(C355&lt;=Scenario!$AA$6,2,IF(C355&lt;=Scenario!$AA$7,3,IF(C355&lt;=Scenario!$AA$8,4,IF(C355&lt;=Scenario!$AA$9,5,IF(C355&lt;=Scenario!$AA$10,6,IF(C355&lt;=Scenario!$AA$11,7,IF(C355&lt;=Scenario!$AA$12,8,IF(C355&lt;=Scenario!$AA$13,9,IF(C355&lt;=Scenario!$AA$14,10,IF(C355&lt;=Scenario!$AA$15,11,IF(C355&lt;=Scenario!$AA$16,12,IF(C355&lt;=Scenario!$AA$17,13,IF(C355&lt;=Scenario!$AA$18,14,15))))))))))))))))</f>
        <v> </v>
      </c>
      <c r="Z355" s="3" t="str">
        <f t="shared" si="14"/>
        <v>#VALUE!</v>
      </c>
      <c r="AA355" s="3" t="str">
        <f t="shared" si="15"/>
        <v>#VALUE!</v>
      </c>
      <c r="AB355" s="95" t="str">
        <f t="shared" si="16"/>
        <v>#VALUE!</v>
      </c>
      <c r="AC355" s="69" t="str">
        <f t="shared" si="17"/>
        <v>missing data</v>
      </c>
      <c r="AD355" s="74" t="str">
        <f t="shared" si="18"/>
        <v>missing data</v>
      </c>
      <c r="AE355" s="75" t="str">
        <f t="shared" si="19"/>
        <v>#VALUE!</v>
      </c>
      <c r="AF355" s="75" t="str">
        <f t="shared" si="20"/>
        <v>#VALUE!</v>
      </c>
    </row>
    <row r="356" ht="15.75" customHeight="1">
      <c r="A356" s="3" t="s">
        <v>2610</v>
      </c>
      <c r="B356" s="121"/>
      <c r="C356" s="60"/>
      <c r="D356" s="60"/>
      <c r="E356" s="59">
        <f t="shared" si="21"/>
        <v>0</v>
      </c>
      <c r="F356" s="60"/>
      <c r="G356" s="122"/>
      <c r="H356" s="122"/>
      <c r="I356" s="122"/>
      <c r="J356" s="120" t="str">
        <f t="shared" si="2"/>
        <v> </v>
      </c>
      <c r="K356" s="3" t="str">
        <f t="shared" si="3"/>
        <v> </v>
      </c>
      <c r="L356" s="3" t="str">
        <f t="shared" si="4"/>
        <v> </v>
      </c>
      <c r="M356" s="3">
        <f t="shared" si="5"/>
        <v>0</v>
      </c>
      <c r="N356" s="3" t="str">
        <f t="shared" si="6"/>
        <v> </v>
      </c>
      <c r="O356" s="3" t="str">
        <f t="shared" si="7"/>
        <v> </v>
      </c>
      <c r="P356" s="3" t="str">
        <f t="shared" si="22"/>
        <v> </v>
      </c>
      <c r="Q356" s="120" t="str">
        <f t="shared" si="9"/>
        <v>#VALUE!</v>
      </c>
      <c r="R356" s="3" t="str">
        <f t="shared" si="10"/>
        <v>#VALUE!</v>
      </c>
      <c r="S356" s="95" t="str">
        <f t="shared" si="11"/>
        <v>#VALUE!</v>
      </c>
      <c r="T356" s="69" t="str">
        <f t="shared" si="12"/>
        <v>donnée(s) manquante(s)</v>
      </c>
      <c r="U356" s="70" t="str">
        <f t="shared" si="13"/>
        <v>donnée(s) manquante(s)</v>
      </c>
      <c r="V356" s="3" t="str">
        <f>IF(ISBLANK(H356)," ",IF(H356&lt;=Scenario!$C$3,0,IF(H356&lt;=Scenario!$C$5,1,IF(H356&lt;=Scenario!$C$6,2,IF(H356&lt;=Scenario!$C$7,3,IF(H356&lt;=Scenario!$C$8,4,5))))))</f>
        <v> </v>
      </c>
      <c r="W356" s="3" t="str">
        <f>IF(ISBLANK(I356)," ",IF(I356&lt;=Scenario!$G$3,0,IF(I356&lt;=Scenario!$G$5,1,IF(I356&lt;=Scenario!$G$6,2,IF(I356&lt;=Scenario!$G$7,3,IF(I356&lt;=Scenario!$G$8,4,IF(I356&lt;=Scenario!$G$9,5,IF(I356&lt;=Scenario!$G$10,6,7))))))))</f>
        <v> </v>
      </c>
      <c r="X356" s="3" t="str">
        <f>IF(ISBLANK(F356)," ",IF(F356&lt;=Scenario!$O$3,0,IF(F356&lt;=Scenario!$O$5,1,IF(F356&lt;=Scenario!$O$6,2,IF(F356&lt;=Scenario!$O$7,3,IF(F356&lt;=Scenario!$O$8,4,IF(F356&lt;=Scenario!$O$9,5,IF(F356&lt;=Scenario!$O$10,6,IF(F356&lt;=Scenario!$O$11,7,IF(F356&lt;=Scenario!$O$12,8,IF(F356&lt;=Scenario!$O$13,9,IF(F356&lt;=Scenario!$O$14,10,IF(F356&lt;=Scenario!$O$15,11,IF(F356&lt;=Scenario!$O$16,12,IF(F356&lt;=Scenario!$O$17,13,IF(F356&lt;=Scenario!$O$18,14,IF(F356&lt;=Scenario!$O$19,15,IF(F356&lt;=Scenario!$O$20,16,IF(F356&lt;=Scenario!$O$21,17,IF(F356&lt;=Scenario!$O$22,18,IF(F356&lt;=Scenario!$O$23,19,20)))))))))))))))))))))</f>
        <v> </v>
      </c>
      <c r="Y356" s="3" t="str">
        <f>IF(ISBLANK(C356)," ",IF(C356&lt;=Scenario!$AA$3,0,IF(C356&lt;=Scenario!$AA$5,1,IF(C356&lt;=Scenario!$AA$6,2,IF(C356&lt;=Scenario!$AA$7,3,IF(C356&lt;=Scenario!$AA$8,4,IF(C356&lt;=Scenario!$AA$9,5,IF(C356&lt;=Scenario!$AA$10,6,IF(C356&lt;=Scenario!$AA$11,7,IF(C356&lt;=Scenario!$AA$12,8,IF(C356&lt;=Scenario!$AA$13,9,IF(C356&lt;=Scenario!$AA$14,10,IF(C356&lt;=Scenario!$AA$15,11,IF(C356&lt;=Scenario!$AA$16,12,IF(C356&lt;=Scenario!$AA$17,13,IF(C356&lt;=Scenario!$AA$18,14,15))))))))))))))))</f>
        <v> </v>
      </c>
      <c r="Z356" s="3" t="str">
        <f t="shared" si="14"/>
        <v>#VALUE!</v>
      </c>
      <c r="AA356" s="3" t="str">
        <f t="shared" si="15"/>
        <v>#VALUE!</v>
      </c>
      <c r="AB356" s="95" t="str">
        <f t="shared" si="16"/>
        <v>#VALUE!</v>
      </c>
      <c r="AC356" s="69" t="str">
        <f t="shared" si="17"/>
        <v>missing data</v>
      </c>
      <c r="AD356" s="74" t="str">
        <f t="shared" si="18"/>
        <v>missing data</v>
      </c>
      <c r="AE356" s="75" t="str">
        <f t="shared" si="19"/>
        <v>#VALUE!</v>
      </c>
      <c r="AF356" s="75" t="str">
        <f t="shared" si="20"/>
        <v>#VALUE!</v>
      </c>
    </row>
    <row r="357" ht="15.75" customHeight="1">
      <c r="A357" s="3" t="s">
        <v>2611</v>
      </c>
      <c r="B357" s="121"/>
      <c r="C357" s="60"/>
      <c r="D357" s="60"/>
      <c r="E357" s="59">
        <f t="shared" si="21"/>
        <v>0</v>
      </c>
      <c r="F357" s="60"/>
      <c r="G357" s="122"/>
      <c r="H357" s="122"/>
      <c r="I357" s="122"/>
      <c r="J357" s="120" t="str">
        <f t="shared" si="2"/>
        <v> </v>
      </c>
      <c r="K357" s="3" t="str">
        <f t="shared" si="3"/>
        <v> </v>
      </c>
      <c r="L357" s="3" t="str">
        <f t="shared" si="4"/>
        <v> </v>
      </c>
      <c r="M357" s="3">
        <f t="shared" si="5"/>
        <v>0</v>
      </c>
      <c r="N357" s="3" t="str">
        <f t="shared" si="6"/>
        <v> </v>
      </c>
      <c r="O357" s="3" t="str">
        <f t="shared" si="7"/>
        <v> </v>
      </c>
      <c r="P357" s="3" t="str">
        <f t="shared" si="22"/>
        <v> </v>
      </c>
      <c r="Q357" s="120" t="str">
        <f t="shared" si="9"/>
        <v>#VALUE!</v>
      </c>
      <c r="R357" s="3" t="str">
        <f t="shared" si="10"/>
        <v>#VALUE!</v>
      </c>
      <c r="S357" s="95" t="str">
        <f t="shared" si="11"/>
        <v>#VALUE!</v>
      </c>
      <c r="T357" s="69" t="str">
        <f t="shared" si="12"/>
        <v>donnée(s) manquante(s)</v>
      </c>
      <c r="U357" s="70" t="str">
        <f t="shared" si="13"/>
        <v>donnée(s) manquante(s)</v>
      </c>
      <c r="V357" s="3" t="str">
        <f>IF(ISBLANK(H357)," ",IF(H357&lt;=Scenario!$C$3,0,IF(H357&lt;=Scenario!$C$5,1,IF(H357&lt;=Scenario!$C$6,2,IF(H357&lt;=Scenario!$C$7,3,IF(H357&lt;=Scenario!$C$8,4,5))))))</f>
        <v> </v>
      </c>
      <c r="W357" s="3" t="str">
        <f>IF(ISBLANK(I357)," ",IF(I357&lt;=Scenario!$G$3,0,IF(I357&lt;=Scenario!$G$5,1,IF(I357&lt;=Scenario!$G$6,2,IF(I357&lt;=Scenario!$G$7,3,IF(I357&lt;=Scenario!$G$8,4,IF(I357&lt;=Scenario!$G$9,5,IF(I357&lt;=Scenario!$G$10,6,7))))))))</f>
        <v> </v>
      </c>
      <c r="X357" s="3" t="str">
        <f>IF(ISBLANK(F357)," ",IF(F357&lt;=Scenario!$O$3,0,IF(F357&lt;=Scenario!$O$5,1,IF(F357&lt;=Scenario!$O$6,2,IF(F357&lt;=Scenario!$O$7,3,IF(F357&lt;=Scenario!$O$8,4,IF(F357&lt;=Scenario!$O$9,5,IF(F357&lt;=Scenario!$O$10,6,IF(F357&lt;=Scenario!$O$11,7,IF(F357&lt;=Scenario!$O$12,8,IF(F357&lt;=Scenario!$O$13,9,IF(F357&lt;=Scenario!$O$14,10,IF(F357&lt;=Scenario!$O$15,11,IF(F357&lt;=Scenario!$O$16,12,IF(F357&lt;=Scenario!$O$17,13,IF(F357&lt;=Scenario!$O$18,14,IF(F357&lt;=Scenario!$O$19,15,IF(F357&lt;=Scenario!$O$20,16,IF(F357&lt;=Scenario!$O$21,17,IF(F357&lt;=Scenario!$O$22,18,IF(F357&lt;=Scenario!$O$23,19,20)))))))))))))))))))))</f>
        <v> </v>
      </c>
      <c r="Y357" s="3" t="str">
        <f>IF(ISBLANK(C357)," ",IF(C357&lt;=Scenario!$AA$3,0,IF(C357&lt;=Scenario!$AA$5,1,IF(C357&lt;=Scenario!$AA$6,2,IF(C357&lt;=Scenario!$AA$7,3,IF(C357&lt;=Scenario!$AA$8,4,IF(C357&lt;=Scenario!$AA$9,5,IF(C357&lt;=Scenario!$AA$10,6,IF(C357&lt;=Scenario!$AA$11,7,IF(C357&lt;=Scenario!$AA$12,8,IF(C357&lt;=Scenario!$AA$13,9,IF(C357&lt;=Scenario!$AA$14,10,IF(C357&lt;=Scenario!$AA$15,11,IF(C357&lt;=Scenario!$AA$16,12,IF(C357&lt;=Scenario!$AA$17,13,IF(C357&lt;=Scenario!$AA$18,14,15))))))))))))))))</f>
        <v> </v>
      </c>
      <c r="Z357" s="3" t="str">
        <f t="shared" si="14"/>
        <v>#VALUE!</v>
      </c>
      <c r="AA357" s="3" t="str">
        <f t="shared" si="15"/>
        <v>#VALUE!</v>
      </c>
      <c r="AB357" s="95" t="str">
        <f t="shared" si="16"/>
        <v>#VALUE!</v>
      </c>
      <c r="AC357" s="69" t="str">
        <f t="shared" si="17"/>
        <v>missing data</v>
      </c>
      <c r="AD357" s="74" t="str">
        <f t="shared" si="18"/>
        <v>missing data</v>
      </c>
      <c r="AE357" s="75" t="str">
        <f t="shared" si="19"/>
        <v>#VALUE!</v>
      </c>
      <c r="AF357" s="75" t="str">
        <f t="shared" si="20"/>
        <v>#VALUE!</v>
      </c>
    </row>
    <row r="358" ht="15.75" customHeight="1">
      <c r="A358" s="3" t="s">
        <v>2612</v>
      </c>
      <c r="B358" s="121"/>
      <c r="C358" s="60"/>
      <c r="D358" s="60"/>
      <c r="E358" s="59">
        <f t="shared" si="21"/>
        <v>0</v>
      </c>
      <c r="F358" s="60"/>
      <c r="G358" s="122"/>
      <c r="H358" s="122"/>
      <c r="I358" s="122"/>
      <c r="J358" s="120" t="str">
        <f t="shared" si="2"/>
        <v> </v>
      </c>
      <c r="K358" s="3" t="str">
        <f t="shared" si="3"/>
        <v> </v>
      </c>
      <c r="L358" s="3" t="str">
        <f t="shared" si="4"/>
        <v> </v>
      </c>
      <c r="M358" s="3">
        <f t="shared" si="5"/>
        <v>0</v>
      </c>
      <c r="N358" s="3" t="str">
        <f t="shared" si="6"/>
        <v> </v>
      </c>
      <c r="O358" s="3" t="str">
        <f t="shared" si="7"/>
        <v> </v>
      </c>
      <c r="P358" s="3" t="str">
        <f t="shared" si="22"/>
        <v> </v>
      </c>
      <c r="Q358" s="120" t="str">
        <f t="shared" si="9"/>
        <v>#VALUE!</v>
      </c>
      <c r="R358" s="3" t="str">
        <f t="shared" si="10"/>
        <v>#VALUE!</v>
      </c>
      <c r="S358" s="95" t="str">
        <f t="shared" si="11"/>
        <v>#VALUE!</v>
      </c>
      <c r="T358" s="69" t="str">
        <f t="shared" si="12"/>
        <v>donnée(s) manquante(s)</v>
      </c>
      <c r="U358" s="70" t="str">
        <f t="shared" si="13"/>
        <v>donnée(s) manquante(s)</v>
      </c>
      <c r="V358" s="3" t="str">
        <f>IF(ISBLANK(H358)," ",IF(H358&lt;=Scenario!$C$3,0,IF(H358&lt;=Scenario!$C$5,1,IF(H358&lt;=Scenario!$C$6,2,IF(H358&lt;=Scenario!$C$7,3,IF(H358&lt;=Scenario!$C$8,4,5))))))</f>
        <v> </v>
      </c>
      <c r="W358" s="3" t="str">
        <f>IF(ISBLANK(I358)," ",IF(I358&lt;=Scenario!$G$3,0,IF(I358&lt;=Scenario!$G$5,1,IF(I358&lt;=Scenario!$G$6,2,IF(I358&lt;=Scenario!$G$7,3,IF(I358&lt;=Scenario!$G$8,4,IF(I358&lt;=Scenario!$G$9,5,IF(I358&lt;=Scenario!$G$10,6,7))))))))</f>
        <v> </v>
      </c>
      <c r="X358" s="3" t="str">
        <f>IF(ISBLANK(F358)," ",IF(F358&lt;=Scenario!$O$3,0,IF(F358&lt;=Scenario!$O$5,1,IF(F358&lt;=Scenario!$O$6,2,IF(F358&lt;=Scenario!$O$7,3,IF(F358&lt;=Scenario!$O$8,4,IF(F358&lt;=Scenario!$O$9,5,IF(F358&lt;=Scenario!$O$10,6,IF(F358&lt;=Scenario!$O$11,7,IF(F358&lt;=Scenario!$O$12,8,IF(F358&lt;=Scenario!$O$13,9,IF(F358&lt;=Scenario!$O$14,10,IF(F358&lt;=Scenario!$O$15,11,IF(F358&lt;=Scenario!$O$16,12,IF(F358&lt;=Scenario!$O$17,13,IF(F358&lt;=Scenario!$O$18,14,IF(F358&lt;=Scenario!$O$19,15,IF(F358&lt;=Scenario!$O$20,16,IF(F358&lt;=Scenario!$O$21,17,IF(F358&lt;=Scenario!$O$22,18,IF(F358&lt;=Scenario!$O$23,19,20)))))))))))))))))))))</f>
        <v> </v>
      </c>
      <c r="Y358" s="3" t="str">
        <f>IF(ISBLANK(C358)," ",IF(C358&lt;=Scenario!$AA$3,0,IF(C358&lt;=Scenario!$AA$5,1,IF(C358&lt;=Scenario!$AA$6,2,IF(C358&lt;=Scenario!$AA$7,3,IF(C358&lt;=Scenario!$AA$8,4,IF(C358&lt;=Scenario!$AA$9,5,IF(C358&lt;=Scenario!$AA$10,6,IF(C358&lt;=Scenario!$AA$11,7,IF(C358&lt;=Scenario!$AA$12,8,IF(C358&lt;=Scenario!$AA$13,9,IF(C358&lt;=Scenario!$AA$14,10,IF(C358&lt;=Scenario!$AA$15,11,IF(C358&lt;=Scenario!$AA$16,12,IF(C358&lt;=Scenario!$AA$17,13,IF(C358&lt;=Scenario!$AA$18,14,15))))))))))))))))</f>
        <v> </v>
      </c>
      <c r="Z358" s="3" t="str">
        <f t="shared" si="14"/>
        <v>#VALUE!</v>
      </c>
      <c r="AA358" s="3" t="str">
        <f t="shared" si="15"/>
        <v>#VALUE!</v>
      </c>
      <c r="AB358" s="95" t="str">
        <f t="shared" si="16"/>
        <v>#VALUE!</v>
      </c>
      <c r="AC358" s="69" t="str">
        <f t="shared" si="17"/>
        <v>missing data</v>
      </c>
      <c r="AD358" s="74" t="str">
        <f t="shared" si="18"/>
        <v>missing data</v>
      </c>
      <c r="AE358" s="75" t="str">
        <f t="shared" si="19"/>
        <v>#VALUE!</v>
      </c>
      <c r="AF358" s="75" t="str">
        <f t="shared" si="20"/>
        <v>#VALUE!</v>
      </c>
    </row>
    <row r="359" ht="15.75" customHeight="1">
      <c r="A359" s="3" t="s">
        <v>2613</v>
      </c>
      <c r="B359" s="121"/>
      <c r="C359" s="60"/>
      <c r="D359" s="60"/>
      <c r="E359" s="59">
        <f t="shared" si="21"/>
        <v>0</v>
      </c>
      <c r="F359" s="60"/>
      <c r="G359" s="122"/>
      <c r="H359" s="122"/>
      <c r="I359" s="122"/>
      <c r="J359" s="120" t="str">
        <f t="shared" si="2"/>
        <v> </v>
      </c>
      <c r="K359" s="3" t="str">
        <f t="shared" si="3"/>
        <v> </v>
      </c>
      <c r="L359" s="3" t="str">
        <f t="shared" si="4"/>
        <v> </v>
      </c>
      <c r="M359" s="3">
        <f t="shared" si="5"/>
        <v>0</v>
      </c>
      <c r="N359" s="3" t="str">
        <f t="shared" si="6"/>
        <v> </v>
      </c>
      <c r="O359" s="3" t="str">
        <f t="shared" si="7"/>
        <v> </v>
      </c>
      <c r="P359" s="3" t="str">
        <f t="shared" si="22"/>
        <v> </v>
      </c>
      <c r="Q359" s="120" t="str">
        <f t="shared" si="9"/>
        <v>#VALUE!</v>
      </c>
      <c r="R359" s="3" t="str">
        <f t="shared" si="10"/>
        <v>#VALUE!</v>
      </c>
      <c r="S359" s="95" t="str">
        <f t="shared" si="11"/>
        <v>#VALUE!</v>
      </c>
      <c r="T359" s="69" t="str">
        <f t="shared" si="12"/>
        <v>donnée(s) manquante(s)</v>
      </c>
      <c r="U359" s="70" t="str">
        <f t="shared" si="13"/>
        <v>donnée(s) manquante(s)</v>
      </c>
      <c r="V359" s="3" t="str">
        <f>IF(ISBLANK(H359)," ",IF(H359&lt;=Scenario!$C$3,0,IF(H359&lt;=Scenario!$C$5,1,IF(H359&lt;=Scenario!$C$6,2,IF(H359&lt;=Scenario!$C$7,3,IF(H359&lt;=Scenario!$C$8,4,5))))))</f>
        <v> </v>
      </c>
      <c r="W359" s="3" t="str">
        <f>IF(ISBLANK(I359)," ",IF(I359&lt;=Scenario!$G$3,0,IF(I359&lt;=Scenario!$G$5,1,IF(I359&lt;=Scenario!$G$6,2,IF(I359&lt;=Scenario!$G$7,3,IF(I359&lt;=Scenario!$G$8,4,IF(I359&lt;=Scenario!$G$9,5,IF(I359&lt;=Scenario!$G$10,6,7))))))))</f>
        <v> </v>
      </c>
      <c r="X359" s="3" t="str">
        <f>IF(ISBLANK(F359)," ",IF(F359&lt;=Scenario!$O$3,0,IF(F359&lt;=Scenario!$O$5,1,IF(F359&lt;=Scenario!$O$6,2,IF(F359&lt;=Scenario!$O$7,3,IF(F359&lt;=Scenario!$O$8,4,IF(F359&lt;=Scenario!$O$9,5,IF(F359&lt;=Scenario!$O$10,6,IF(F359&lt;=Scenario!$O$11,7,IF(F359&lt;=Scenario!$O$12,8,IF(F359&lt;=Scenario!$O$13,9,IF(F359&lt;=Scenario!$O$14,10,IF(F359&lt;=Scenario!$O$15,11,IF(F359&lt;=Scenario!$O$16,12,IF(F359&lt;=Scenario!$O$17,13,IF(F359&lt;=Scenario!$O$18,14,IF(F359&lt;=Scenario!$O$19,15,IF(F359&lt;=Scenario!$O$20,16,IF(F359&lt;=Scenario!$O$21,17,IF(F359&lt;=Scenario!$O$22,18,IF(F359&lt;=Scenario!$O$23,19,20)))))))))))))))))))))</f>
        <v> </v>
      </c>
      <c r="Y359" s="3" t="str">
        <f>IF(ISBLANK(C359)," ",IF(C359&lt;=Scenario!$AA$3,0,IF(C359&lt;=Scenario!$AA$5,1,IF(C359&lt;=Scenario!$AA$6,2,IF(C359&lt;=Scenario!$AA$7,3,IF(C359&lt;=Scenario!$AA$8,4,IF(C359&lt;=Scenario!$AA$9,5,IF(C359&lt;=Scenario!$AA$10,6,IF(C359&lt;=Scenario!$AA$11,7,IF(C359&lt;=Scenario!$AA$12,8,IF(C359&lt;=Scenario!$AA$13,9,IF(C359&lt;=Scenario!$AA$14,10,IF(C359&lt;=Scenario!$AA$15,11,IF(C359&lt;=Scenario!$AA$16,12,IF(C359&lt;=Scenario!$AA$17,13,IF(C359&lt;=Scenario!$AA$18,14,15))))))))))))))))</f>
        <v> </v>
      </c>
      <c r="Z359" s="3" t="str">
        <f t="shared" si="14"/>
        <v>#VALUE!</v>
      </c>
      <c r="AA359" s="3" t="str">
        <f t="shared" si="15"/>
        <v>#VALUE!</v>
      </c>
      <c r="AB359" s="95" t="str">
        <f t="shared" si="16"/>
        <v>#VALUE!</v>
      </c>
      <c r="AC359" s="69" t="str">
        <f t="shared" si="17"/>
        <v>missing data</v>
      </c>
      <c r="AD359" s="74" t="str">
        <f t="shared" si="18"/>
        <v>missing data</v>
      </c>
      <c r="AE359" s="75" t="str">
        <f t="shared" si="19"/>
        <v>#VALUE!</v>
      </c>
      <c r="AF359" s="75" t="str">
        <f t="shared" si="20"/>
        <v>#VALUE!</v>
      </c>
    </row>
    <row r="360" ht="15.75" customHeight="1">
      <c r="A360" s="3" t="s">
        <v>2614</v>
      </c>
      <c r="B360" s="121"/>
      <c r="C360" s="60"/>
      <c r="D360" s="60"/>
      <c r="E360" s="59">
        <f t="shared" si="21"/>
        <v>0</v>
      </c>
      <c r="F360" s="60"/>
      <c r="G360" s="122"/>
      <c r="H360" s="122"/>
      <c r="I360" s="122"/>
      <c r="J360" s="120" t="str">
        <f t="shared" si="2"/>
        <v> </v>
      </c>
      <c r="K360" s="3" t="str">
        <f t="shared" si="3"/>
        <v> </v>
      </c>
      <c r="L360" s="3" t="str">
        <f t="shared" si="4"/>
        <v> </v>
      </c>
      <c r="M360" s="3">
        <f t="shared" si="5"/>
        <v>0</v>
      </c>
      <c r="N360" s="3" t="str">
        <f t="shared" si="6"/>
        <v> </v>
      </c>
      <c r="O360" s="3" t="str">
        <f t="shared" si="7"/>
        <v> </v>
      </c>
      <c r="P360" s="3" t="str">
        <f t="shared" si="22"/>
        <v> </v>
      </c>
      <c r="Q360" s="120" t="str">
        <f t="shared" si="9"/>
        <v>#VALUE!</v>
      </c>
      <c r="R360" s="3" t="str">
        <f t="shared" si="10"/>
        <v>#VALUE!</v>
      </c>
      <c r="S360" s="95" t="str">
        <f t="shared" si="11"/>
        <v>#VALUE!</v>
      </c>
      <c r="T360" s="69" t="str">
        <f t="shared" si="12"/>
        <v>donnée(s) manquante(s)</v>
      </c>
      <c r="U360" s="70" t="str">
        <f t="shared" si="13"/>
        <v>donnée(s) manquante(s)</v>
      </c>
      <c r="V360" s="3" t="str">
        <f>IF(ISBLANK(H360)," ",IF(H360&lt;=Scenario!$C$3,0,IF(H360&lt;=Scenario!$C$5,1,IF(H360&lt;=Scenario!$C$6,2,IF(H360&lt;=Scenario!$C$7,3,IF(H360&lt;=Scenario!$C$8,4,5))))))</f>
        <v> </v>
      </c>
      <c r="W360" s="3" t="str">
        <f>IF(ISBLANK(I360)," ",IF(I360&lt;=Scenario!$G$3,0,IF(I360&lt;=Scenario!$G$5,1,IF(I360&lt;=Scenario!$G$6,2,IF(I360&lt;=Scenario!$G$7,3,IF(I360&lt;=Scenario!$G$8,4,IF(I360&lt;=Scenario!$G$9,5,IF(I360&lt;=Scenario!$G$10,6,7))))))))</f>
        <v> </v>
      </c>
      <c r="X360" s="3" t="str">
        <f>IF(ISBLANK(F360)," ",IF(F360&lt;=Scenario!$O$3,0,IF(F360&lt;=Scenario!$O$5,1,IF(F360&lt;=Scenario!$O$6,2,IF(F360&lt;=Scenario!$O$7,3,IF(F360&lt;=Scenario!$O$8,4,IF(F360&lt;=Scenario!$O$9,5,IF(F360&lt;=Scenario!$O$10,6,IF(F360&lt;=Scenario!$O$11,7,IF(F360&lt;=Scenario!$O$12,8,IF(F360&lt;=Scenario!$O$13,9,IF(F360&lt;=Scenario!$O$14,10,IF(F360&lt;=Scenario!$O$15,11,IF(F360&lt;=Scenario!$O$16,12,IF(F360&lt;=Scenario!$O$17,13,IF(F360&lt;=Scenario!$O$18,14,IF(F360&lt;=Scenario!$O$19,15,IF(F360&lt;=Scenario!$O$20,16,IF(F360&lt;=Scenario!$O$21,17,IF(F360&lt;=Scenario!$O$22,18,IF(F360&lt;=Scenario!$O$23,19,20)))))))))))))))))))))</f>
        <v> </v>
      </c>
      <c r="Y360" s="3" t="str">
        <f>IF(ISBLANK(C360)," ",IF(C360&lt;=Scenario!$AA$3,0,IF(C360&lt;=Scenario!$AA$5,1,IF(C360&lt;=Scenario!$AA$6,2,IF(C360&lt;=Scenario!$AA$7,3,IF(C360&lt;=Scenario!$AA$8,4,IF(C360&lt;=Scenario!$AA$9,5,IF(C360&lt;=Scenario!$AA$10,6,IF(C360&lt;=Scenario!$AA$11,7,IF(C360&lt;=Scenario!$AA$12,8,IF(C360&lt;=Scenario!$AA$13,9,IF(C360&lt;=Scenario!$AA$14,10,IF(C360&lt;=Scenario!$AA$15,11,IF(C360&lt;=Scenario!$AA$16,12,IF(C360&lt;=Scenario!$AA$17,13,IF(C360&lt;=Scenario!$AA$18,14,15))))))))))))))))</f>
        <v> </v>
      </c>
      <c r="Z360" s="3" t="str">
        <f t="shared" si="14"/>
        <v>#VALUE!</v>
      </c>
      <c r="AA360" s="3" t="str">
        <f t="shared" si="15"/>
        <v>#VALUE!</v>
      </c>
      <c r="AB360" s="95" t="str">
        <f t="shared" si="16"/>
        <v>#VALUE!</v>
      </c>
      <c r="AC360" s="69" t="str">
        <f t="shared" si="17"/>
        <v>missing data</v>
      </c>
      <c r="AD360" s="74" t="str">
        <f t="shared" si="18"/>
        <v>missing data</v>
      </c>
      <c r="AE360" s="75" t="str">
        <f t="shared" si="19"/>
        <v>#VALUE!</v>
      </c>
      <c r="AF360" s="75" t="str">
        <f t="shared" si="20"/>
        <v>#VALUE!</v>
      </c>
    </row>
    <row r="361" ht="15.75" customHeight="1">
      <c r="A361" s="3" t="s">
        <v>2615</v>
      </c>
      <c r="B361" s="121"/>
      <c r="C361" s="60"/>
      <c r="D361" s="60"/>
      <c r="E361" s="59">
        <f t="shared" si="21"/>
        <v>0</v>
      </c>
      <c r="F361" s="60"/>
      <c r="G361" s="122"/>
      <c r="H361" s="122"/>
      <c r="I361" s="122"/>
      <c r="J361" s="120" t="str">
        <f t="shared" si="2"/>
        <v> </v>
      </c>
      <c r="K361" s="3" t="str">
        <f t="shared" si="3"/>
        <v> </v>
      </c>
      <c r="L361" s="3" t="str">
        <f t="shared" si="4"/>
        <v> </v>
      </c>
      <c r="M361" s="3">
        <f t="shared" si="5"/>
        <v>0</v>
      </c>
      <c r="N361" s="3" t="str">
        <f t="shared" si="6"/>
        <v> </v>
      </c>
      <c r="O361" s="3" t="str">
        <f t="shared" si="7"/>
        <v> </v>
      </c>
      <c r="P361" s="3" t="str">
        <f t="shared" si="22"/>
        <v> </v>
      </c>
      <c r="Q361" s="120" t="str">
        <f t="shared" si="9"/>
        <v>#VALUE!</v>
      </c>
      <c r="R361" s="3" t="str">
        <f t="shared" si="10"/>
        <v>#VALUE!</v>
      </c>
      <c r="S361" s="95" t="str">
        <f t="shared" si="11"/>
        <v>#VALUE!</v>
      </c>
      <c r="T361" s="69" t="str">
        <f t="shared" si="12"/>
        <v>donnée(s) manquante(s)</v>
      </c>
      <c r="U361" s="70" t="str">
        <f t="shared" si="13"/>
        <v>donnée(s) manquante(s)</v>
      </c>
      <c r="V361" s="3" t="str">
        <f>IF(ISBLANK(H361)," ",IF(H361&lt;=Scenario!$C$3,0,IF(H361&lt;=Scenario!$C$5,1,IF(H361&lt;=Scenario!$C$6,2,IF(H361&lt;=Scenario!$C$7,3,IF(H361&lt;=Scenario!$C$8,4,5))))))</f>
        <v> </v>
      </c>
      <c r="W361" s="3" t="str">
        <f>IF(ISBLANK(I361)," ",IF(I361&lt;=Scenario!$G$3,0,IF(I361&lt;=Scenario!$G$5,1,IF(I361&lt;=Scenario!$G$6,2,IF(I361&lt;=Scenario!$G$7,3,IF(I361&lt;=Scenario!$G$8,4,IF(I361&lt;=Scenario!$G$9,5,IF(I361&lt;=Scenario!$G$10,6,7))))))))</f>
        <v> </v>
      </c>
      <c r="X361" s="3" t="str">
        <f>IF(ISBLANK(F361)," ",IF(F361&lt;=Scenario!$O$3,0,IF(F361&lt;=Scenario!$O$5,1,IF(F361&lt;=Scenario!$O$6,2,IF(F361&lt;=Scenario!$O$7,3,IF(F361&lt;=Scenario!$O$8,4,IF(F361&lt;=Scenario!$O$9,5,IF(F361&lt;=Scenario!$O$10,6,IF(F361&lt;=Scenario!$O$11,7,IF(F361&lt;=Scenario!$O$12,8,IF(F361&lt;=Scenario!$O$13,9,IF(F361&lt;=Scenario!$O$14,10,IF(F361&lt;=Scenario!$O$15,11,IF(F361&lt;=Scenario!$O$16,12,IF(F361&lt;=Scenario!$O$17,13,IF(F361&lt;=Scenario!$O$18,14,IF(F361&lt;=Scenario!$O$19,15,IF(F361&lt;=Scenario!$O$20,16,IF(F361&lt;=Scenario!$O$21,17,IF(F361&lt;=Scenario!$O$22,18,IF(F361&lt;=Scenario!$O$23,19,20)))))))))))))))))))))</f>
        <v> </v>
      </c>
      <c r="Y361" s="3" t="str">
        <f>IF(ISBLANK(C361)," ",IF(C361&lt;=Scenario!$AA$3,0,IF(C361&lt;=Scenario!$AA$5,1,IF(C361&lt;=Scenario!$AA$6,2,IF(C361&lt;=Scenario!$AA$7,3,IF(C361&lt;=Scenario!$AA$8,4,IF(C361&lt;=Scenario!$AA$9,5,IF(C361&lt;=Scenario!$AA$10,6,IF(C361&lt;=Scenario!$AA$11,7,IF(C361&lt;=Scenario!$AA$12,8,IF(C361&lt;=Scenario!$AA$13,9,IF(C361&lt;=Scenario!$AA$14,10,IF(C361&lt;=Scenario!$AA$15,11,IF(C361&lt;=Scenario!$AA$16,12,IF(C361&lt;=Scenario!$AA$17,13,IF(C361&lt;=Scenario!$AA$18,14,15))))))))))))))))</f>
        <v> </v>
      </c>
      <c r="Z361" s="3" t="str">
        <f t="shared" si="14"/>
        <v>#VALUE!</v>
      </c>
      <c r="AA361" s="3" t="str">
        <f t="shared" si="15"/>
        <v>#VALUE!</v>
      </c>
      <c r="AB361" s="95" t="str">
        <f t="shared" si="16"/>
        <v>#VALUE!</v>
      </c>
      <c r="AC361" s="69" t="str">
        <f t="shared" si="17"/>
        <v>missing data</v>
      </c>
      <c r="AD361" s="74" t="str">
        <f t="shared" si="18"/>
        <v>missing data</v>
      </c>
      <c r="AE361" s="75" t="str">
        <f t="shared" si="19"/>
        <v>#VALUE!</v>
      </c>
      <c r="AF361" s="75" t="str">
        <f t="shared" si="20"/>
        <v>#VALUE!</v>
      </c>
    </row>
    <row r="362" ht="15.75" customHeight="1">
      <c r="A362" s="3" t="s">
        <v>2616</v>
      </c>
      <c r="B362" s="121"/>
      <c r="C362" s="60"/>
      <c r="D362" s="60"/>
      <c r="E362" s="59">
        <f t="shared" si="21"/>
        <v>0</v>
      </c>
      <c r="F362" s="60"/>
      <c r="G362" s="122"/>
      <c r="H362" s="122"/>
      <c r="I362" s="122"/>
      <c r="J362" s="120" t="str">
        <f t="shared" si="2"/>
        <v> </v>
      </c>
      <c r="K362" s="3" t="str">
        <f t="shared" si="3"/>
        <v> </v>
      </c>
      <c r="L362" s="3" t="str">
        <f t="shared" si="4"/>
        <v> </v>
      </c>
      <c r="M362" s="3">
        <f t="shared" si="5"/>
        <v>0</v>
      </c>
      <c r="N362" s="3" t="str">
        <f t="shared" si="6"/>
        <v> </v>
      </c>
      <c r="O362" s="3" t="str">
        <f t="shared" si="7"/>
        <v> </v>
      </c>
      <c r="P362" s="3" t="str">
        <f t="shared" si="22"/>
        <v> </v>
      </c>
      <c r="Q362" s="120" t="str">
        <f t="shared" si="9"/>
        <v>#VALUE!</v>
      </c>
      <c r="R362" s="3" t="str">
        <f t="shared" si="10"/>
        <v>#VALUE!</v>
      </c>
      <c r="S362" s="95" t="str">
        <f t="shared" si="11"/>
        <v>#VALUE!</v>
      </c>
      <c r="T362" s="69" t="str">
        <f t="shared" si="12"/>
        <v>donnée(s) manquante(s)</v>
      </c>
      <c r="U362" s="70" t="str">
        <f t="shared" si="13"/>
        <v>donnée(s) manquante(s)</v>
      </c>
      <c r="V362" s="3" t="str">
        <f>IF(ISBLANK(H362)," ",IF(H362&lt;=Scenario!$C$3,0,IF(H362&lt;=Scenario!$C$5,1,IF(H362&lt;=Scenario!$C$6,2,IF(H362&lt;=Scenario!$C$7,3,IF(H362&lt;=Scenario!$C$8,4,5))))))</f>
        <v> </v>
      </c>
      <c r="W362" s="3" t="str">
        <f>IF(ISBLANK(I362)," ",IF(I362&lt;=Scenario!$G$3,0,IF(I362&lt;=Scenario!$G$5,1,IF(I362&lt;=Scenario!$G$6,2,IF(I362&lt;=Scenario!$G$7,3,IF(I362&lt;=Scenario!$G$8,4,IF(I362&lt;=Scenario!$G$9,5,IF(I362&lt;=Scenario!$G$10,6,7))))))))</f>
        <v> </v>
      </c>
      <c r="X362" s="3" t="str">
        <f>IF(ISBLANK(F362)," ",IF(F362&lt;=Scenario!$O$3,0,IF(F362&lt;=Scenario!$O$5,1,IF(F362&lt;=Scenario!$O$6,2,IF(F362&lt;=Scenario!$O$7,3,IF(F362&lt;=Scenario!$O$8,4,IF(F362&lt;=Scenario!$O$9,5,IF(F362&lt;=Scenario!$O$10,6,IF(F362&lt;=Scenario!$O$11,7,IF(F362&lt;=Scenario!$O$12,8,IF(F362&lt;=Scenario!$O$13,9,IF(F362&lt;=Scenario!$O$14,10,IF(F362&lt;=Scenario!$O$15,11,IF(F362&lt;=Scenario!$O$16,12,IF(F362&lt;=Scenario!$O$17,13,IF(F362&lt;=Scenario!$O$18,14,IF(F362&lt;=Scenario!$O$19,15,IF(F362&lt;=Scenario!$O$20,16,IF(F362&lt;=Scenario!$O$21,17,IF(F362&lt;=Scenario!$O$22,18,IF(F362&lt;=Scenario!$O$23,19,20)))))))))))))))))))))</f>
        <v> </v>
      </c>
      <c r="Y362" s="3" t="str">
        <f>IF(ISBLANK(C362)," ",IF(C362&lt;=Scenario!$AA$3,0,IF(C362&lt;=Scenario!$AA$5,1,IF(C362&lt;=Scenario!$AA$6,2,IF(C362&lt;=Scenario!$AA$7,3,IF(C362&lt;=Scenario!$AA$8,4,IF(C362&lt;=Scenario!$AA$9,5,IF(C362&lt;=Scenario!$AA$10,6,IF(C362&lt;=Scenario!$AA$11,7,IF(C362&lt;=Scenario!$AA$12,8,IF(C362&lt;=Scenario!$AA$13,9,IF(C362&lt;=Scenario!$AA$14,10,IF(C362&lt;=Scenario!$AA$15,11,IF(C362&lt;=Scenario!$AA$16,12,IF(C362&lt;=Scenario!$AA$17,13,IF(C362&lt;=Scenario!$AA$18,14,15))))))))))))))))</f>
        <v> </v>
      </c>
      <c r="Z362" s="3" t="str">
        <f t="shared" si="14"/>
        <v>#VALUE!</v>
      </c>
      <c r="AA362" s="3" t="str">
        <f t="shared" si="15"/>
        <v>#VALUE!</v>
      </c>
      <c r="AB362" s="95" t="str">
        <f t="shared" si="16"/>
        <v>#VALUE!</v>
      </c>
      <c r="AC362" s="69" t="str">
        <f t="shared" si="17"/>
        <v>missing data</v>
      </c>
      <c r="AD362" s="74" t="str">
        <f t="shared" si="18"/>
        <v>missing data</v>
      </c>
      <c r="AE362" s="75" t="str">
        <f t="shared" si="19"/>
        <v>#VALUE!</v>
      </c>
      <c r="AF362" s="75" t="str">
        <f t="shared" si="20"/>
        <v>#VALUE!</v>
      </c>
    </row>
    <row r="363" ht="15.75" customHeight="1">
      <c r="A363" s="3" t="s">
        <v>2617</v>
      </c>
      <c r="B363" s="121"/>
      <c r="C363" s="60"/>
      <c r="D363" s="60"/>
      <c r="E363" s="59">
        <f t="shared" si="21"/>
        <v>0</v>
      </c>
      <c r="F363" s="60"/>
      <c r="G363" s="122"/>
      <c r="H363" s="122"/>
      <c r="I363" s="122"/>
      <c r="J363" s="120" t="str">
        <f t="shared" si="2"/>
        <v> </v>
      </c>
      <c r="K363" s="3" t="str">
        <f t="shared" si="3"/>
        <v> </v>
      </c>
      <c r="L363" s="3" t="str">
        <f t="shared" si="4"/>
        <v> </v>
      </c>
      <c r="M363" s="3">
        <f t="shared" si="5"/>
        <v>0</v>
      </c>
      <c r="N363" s="3" t="str">
        <f t="shared" si="6"/>
        <v> </v>
      </c>
      <c r="O363" s="3" t="str">
        <f t="shared" si="7"/>
        <v> </v>
      </c>
      <c r="P363" s="3" t="str">
        <f t="shared" si="22"/>
        <v> </v>
      </c>
      <c r="Q363" s="120" t="str">
        <f t="shared" si="9"/>
        <v>#VALUE!</v>
      </c>
      <c r="R363" s="3" t="str">
        <f t="shared" si="10"/>
        <v>#VALUE!</v>
      </c>
      <c r="S363" s="95" t="str">
        <f t="shared" si="11"/>
        <v>#VALUE!</v>
      </c>
      <c r="T363" s="69" t="str">
        <f t="shared" si="12"/>
        <v>donnée(s) manquante(s)</v>
      </c>
      <c r="U363" s="70" t="str">
        <f t="shared" si="13"/>
        <v>donnée(s) manquante(s)</v>
      </c>
      <c r="V363" s="3" t="str">
        <f>IF(ISBLANK(H363)," ",IF(H363&lt;=Scenario!$C$3,0,IF(H363&lt;=Scenario!$C$5,1,IF(H363&lt;=Scenario!$C$6,2,IF(H363&lt;=Scenario!$C$7,3,IF(H363&lt;=Scenario!$C$8,4,5))))))</f>
        <v> </v>
      </c>
      <c r="W363" s="3" t="str">
        <f>IF(ISBLANK(I363)," ",IF(I363&lt;=Scenario!$G$3,0,IF(I363&lt;=Scenario!$G$5,1,IF(I363&lt;=Scenario!$G$6,2,IF(I363&lt;=Scenario!$G$7,3,IF(I363&lt;=Scenario!$G$8,4,IF(I363&lt;=Scenario!$G$9,5,IF(I363&lt;=Scenario!$G$10,6,7))))))))</f>
        <v> </v>
      </c>
      <c r="X363" s="3" t="str">
        <f>IF(ISBLANK(F363)," ",IF(F363&lt;=Scenario!$O$3,0,IF(F363&lt;=Scenario!$O$5,1,IF(F363&lt;=Scenario!$O$6,2,IF(F363&lt;=Scenario!$O$7,3,IF(F363&lt;=Scenario!$O$8,4,IF(F363&lt;=Scenario!$O$9,5,IF(F363&lt;=Scenario!$O$10,6,IF(F363&lt;=Scenario!$O$11,7,IF(F363&lt;=Scenario!$O$12,8,IF(F363&lt;=Scenario!$O$13,9,IF(F363&lt;=Scenario!$O$14,10,IF(F363&lt;=Scenario!$O$15,11,IF(F363&lt;=Scenario!$O$16,12,IF(F363&lt;=Scenario!$O$17,13,IF(F363&lt;=Scenario!$O$18,14,IF(F363&lt;=Scenario!$O$19,15,IF(F363&lt;=Scenario!$O$20,16,IF(F363&lt;=Scenario!$O$21,17,IF(F363&lt;=Scenario!$O$22,18,IF(F363&lt;=Scenario!$O$23,19,20)))))))))))))))))))))</f>
        <v> </v>
      </c>
      <c r="Y363" s="3" t="str">
        <f>IF(ISBLANK(C363)," ",IF(C363&lt;=Scenario!$AA$3,0,IF(C363&lt;=Scenario!$AA$5,1,IF(C363&lt;=Scenario!$AA$6,2,IF(C363&lt;=Scenario!$AA$7,3,IF(C363&lt;=Scenario!$AA$8,4,IF(C363&lt;=Scenario!$AA$9,5,IF(C363&lt;=Scenario!$AA$10,6,IF(C363&lt;=Scenario!$AA$11,7,IF(C363&lt;=Scenario!$AA$12,8,IF(C363&lt;=Scenario!$AA$13,9,IF(C363&lt;=Scenario!$AA$14,10,IF(C363&lt;=Scenario!$AA$15,11,IF(C363&lt;=Scenario!$AA$16,12,IF(C363&lt;=Scenario!$AA$17,13,IF(C363&lt;=Scenario!$AA$18,14,15))))))))))))))))</f>
        <v> </v>
      </c>
      <c r="Z363" s="3" t="str">
        <f t="shared" si="14"/>
        <v>#VALUE!</v>
      </c>
      <c r="AA363" s="3" t="str">
        <f t="shared" si="15"/>
        <v>#VALUE!</v>
      </c>
      <c r="AB363" s="95" t="str">
        <f t="shared" si="16"/>
        <v>#VALUE!</v>
      </c>
      <c r="AC363" s="69" t="str">
        <f t="shared" si="17"/>
        <v>missing data</v>
      </c>
      <c r="AD363" s="74" t="str">
        <f t="shared" si="18"/>
        <v>missing data</v>
      </c>
      <c r="AE363" s="75" t="str">
        <f t="shared" si="19"/>
        <v>#VALUE!</v>
      </c>
      <c r="AF363" s="75" t="str">
        <f t="shared" si="20"/>
        <v>#VALUE!</v>
      </c>
    </row>
    <row r="364" ht="15.75" customHeight="1">
      <c r="A364" s="3" t="s">
        <v>2618</v>
      </c>
      <c r="B364" s="121"/>
      <c r="C364" s="60"/>
      <c r="D364" s="60"/>
      <c r="E364" s="59">
        <f t="shared" si="21"/>
        <v>0</v>
      </c>
      <c r="F364" s="60"/>
      <c r="G364" s="122"/>
      <c r="H364" s="122"/>
      <c r="I364" s="122"/>
      <c r="J364" s="120" t="str">
        <f t="shared" si="2"/>
        <v> </v>
      </c>
      <c r="K364" s="3" t="str">
        <f t="shared" si="3"/>
        <v> </v>
      </c>
      <c r="L364" s="3" t="str">
        <f t="shared" si="4"/>
        <v> </v>
      </c>
      <c r="M364" s="3">
        <f t="shared" si="5"/>
        <v>0</v>
      </c>
      <c r="N364" s="3" t="str">
        <f t="shared" si="6"/>
        <v> </v>
      </c>
      <c r="O364" s="3" t="str">
        <f t="shared" si="7"/>
        <v> </v>
      </c>
      <c r="P364" s="3" t="str">
        <f t="shared" si="22"/>
        <v> </v>
      </c>
      <c r="Q364" s="120" t="str">
        <f t="shared" si="9"/>
        <v>#VALUE!</v>
      </c>
      <c r="R364" s="3" t="str">
        <f t="shared" si="10"/>
        <v>#VALUE!</v>
      </c>
      <c r="S364" s="95" t="str">
        <f t="shared" si="11"/>
        <v>#VALUE!</v>
      </c>
      <c r="T364" s="69" t="str">
        <f t="shared" si="12"/>
        <v>donnée(s) manquante(s)</v>
      </c>
      <c r="U364" s="70" t="str">
        <f t="shared" si="13"/>
        <v>donnée(s) manquante(s)</v>
      </c>
      <c r="V364" s="3" t="str">
        <f>IF(ISBLANK(H364)," ",IF(H364&lt;=Scenario!$C$3,0,IF(H364&lt;=Scenario!$C$5,1,IF(H364&lt;=Scenario!$C$6,2,IF(H364&lt;=Scenario!$C$7,3,IF(H364&lt;=Scenario!$C$8,4,5))))))</f>
        <v> </v>
      </c>
      <c r="W364" s="3" t="str">
        <f>IF(ISBLANK(I364)," ",IF(I364&lt;=Scenario!$G$3,0,IF(I364&lt;=Scenario!$G$5,1,IF(I364&lt;=Scenario!$G$6,2,IF(I364&lt;=Scenario!$G$7,3,IF(I364&lt;=Scenario!$G$8,4,IF(I364&lt;=Scenario!$G$9,5,IF(I364&lt;=Scenario!$G$10,6,7))))))))</f>
        <v> </v>
      </c>
      <c r="X364" s="3" t="str">
        <f>IF(ISBLANK(F364)," ",IF(F364&lt;=Scenario!$O$3,0,IF(F364&lt;=Scenario!$O$5,1,IF(F364&lt;=Scenario!$O$6,2,IF(F364&lt;=Scenario!$O$7,3,IF(F364&lt;=Scenario!$O$8,4,IF(F364&lt;=Scenario!$O$9,5,IF(F364&lt;=Scenario!$O$10,6,IF(F364&lt;=Scenario!$O$11,7,IF(F364&lt;=Scenario!$O$12,8,IF(F364&lt;=Scenario!$O$13,9,IF(F364&lt;=Scenario!$O$14,10,IF(F364&lt;=Scenario!$O$15,11,IF(F364&lt;=Scenario!$O$16,12,IF(F364&lt;=Scenario!$O$17,13,IF(F364&lt;=Scenario!$O$18,14,IF(F364&lt;=Scenario!$O$19,15,IF(F364&lt;=Scenario!$O$20,16,IF(F364&lt;=Scenario!$O$21,17,IF(F364&lt;=Scenario!$O$22,18,IF(F364&lt;=Scenario!$O$23,19,20)))))))))))))))))))))</f>
        <v> </v>
      </c>
      <c r="Y364" s="3" t="str">
        <f>IF(ISBLANK(C364)," ",IF(C364&lt;=Scenario!$AA$3,0,IF(C364&lt;=Scenario!$AA$5,1,IF(C364&lt;=Scenario!$AA$6,2,IF(C364&lt;=Scenario!$AA$7,3,IF(C364&lt;=Scenario!$AA$8,4,IF(C364&lt;=Scenario!$AA$9,5,IF(C364&lt;=Scenario!$AA$10,6,IF(C364&lt;=Scenario!$AA$11,7,IF(C364&lt;=Scenario!$AA$12,8,IF(C364&lt;=Scenario!$AA$13,9,IF(C364&lt;=Scenario!$AA$14,10,IF(C364&lt;=Scenario!$AA$15,11,IF(C364&lt;=Scenario!$AA$16,12,IF(C364&lt;=Scenario!$AA$17,13,IF(C364&lt;=Scenario!$AA$18,14,15))))))))))))))))</f>
        <v> </v>
      </c>
      <c r="Z364" s="3" t="str">
        <f t="shared" si="14"/>
        <v>#VALUE!</v>
      </c>
      <c r="AA364" s="3" t="str">
        <f t="shared" si="15"/>
        <v>#VALUE!</v>
      </c>
      <c r="AB364" s="95" t="str">
        <f t="shared" si="16"/>
        <v>#VALUE!</v>
      </c>
      <c r="AC364" s="69" t="str">
        <f t="shared" si="17"/>
        <v>missing data</v>
      </c>
      <c r="AD364" s="74" t="str">
        <f t="shared" si="18"/>
        <v>missing data</v>
      </c>
      <c r="AE364" s="75" t="str">
        <f t="shared" si="19"/>
        <v>#VALUE!</v>
      </c>
      <c r="AF364" s="75" t="str">
        <f t="shared" si="20"/>
        <v>#VALUE!</v>
      </c>
    </row>
    <row r="365" ht="15.75" customHeight="1">
      <c r="A365" s="3" t="s">
        <v>2619</v>
      </c>
      <c r="B365" s="121"/>
      <c r="C365" s="60"/>
      <c r="D365" s="60"/>
      <c r="E365" s="59">
        <f t="shared" si="21"/>
        <v>0</v>
      </c>
      <c r="F365" s="60"/>
      <c r="G365" s="122"/>
      <c r="H365" s="122"/>
      <c r="I365" s="122"/>
      <c r="J365" s="120" t="str">
        <f t="shared" si="2"/>
        <v> </v>
      </c>
      <c r="K365" s="3" t="str">
        <f t="shared" si="3"/>
        <v> </v>
      </c>
      <c r="L365" s="3" t="str">
        <f t="shared" si="4"/>
        <v> </v>
      </c>
      <c r="M365" s="3">
        <f t="shared" si="5"/>
        <v>0</v>
      </c>
      <c r="N365" s="3" t="str">
        <f t="shared" si="6"/>
        <v> </v>
      </c>
      <c r="O365" s="3" t="str">
        <f t="shared" si="7"/>
        <v> </v>
      </c>
      <c r="P365" s="3" t="str">
        <f t="shared" si="22"/>
        <v> </v>
      </c>
      <c r="Q365" s="120" t="str">
        <f t="shared" si="9"/>
        <v>#VALUE!</v>
      </c>
      <c r="R365" s="3" t="str">
        <f t="shared" si="10"/>
        <v>#VALUE!</v>
      </c>
      <c r="S365" s="95" t="str">
        <f t="shared" si="11"/>
        <v>#VALUE!</v>
      </c>
      <c r="T365" s="69" t="str">
        <f t="shared" si="12"/>
        <v>donnée(s) manquante(s)</v>
      </c>
      <c r="U365" s="70" t="str">
        <f t="shared" si="13"/>
        <v>donnée(s) manquante(s)</v>
      </c>
      <c r="V365" s="3" t="str">
        <f>IF(ISBLANK(H365)," ",IF(H365&lt;=Scenario!$C$3,0,IF(H365&lt;=Scenario!$C$5,1,IF(H365&lt;=Scenario!$C$6,2,IF(H365&lt;=Scenario!$C$7,3,IF(H365&lt;=Scenario!$C$8,4,5))))))</f>
        <v> </v>
      </c>
      <c r="W365" s="3" t="str">
        <f>IF(ISBLANK(I365)," ",IF(I365&lt;=Scenario!$G$3,0,IF(I365&lt;=Scenario!$G$5,1,IF(I365&lt;=Scenario!$G$6,2,IF(I365&lt;=Scenario!$G$7,3,IF(I365&lt;=Scenario!$G$8,4,IF(I365&lt;=Scenario!$G$9,5,IF(I365&lt;=Scenario!$G$10,6,7))))))))</f>
        <v> </v>
      </c>
      <c r="X365" s="3" t="str">
        <f>IF(ISBLANK(F365)," ",IF(F365&lt;=Scenario!$O$3,0,IF(F365&lt;=Scenario!$O$5,1,IF(F365&lt;=Scenario!$O$6,2,IF(F365&lt;=Scenario!$O$7,3,IF(F365&lt;=Scenario!$O$8,4,IF(F365&lt;=Scenario!$O$9,5,IF(F365&lt;=Scenario!$O$10,6,IF(F365&lt;=Scenario!$O$11,7,IF(F365&lt;=Scenario!$O$12,8,IF(F365&lt;=Scenario!$O$13,9,IF(F365&lt;=Scenario!$O$14,10,IF(F365&lt;=Scenario!$O$15,11,IF(F365&lt;=Scenario!$O$16,12,IF(F365&lt;=Scenario!$O$17,13,IF(F365&lt;=Scenario!$O$18,14,IF(F365&lt;=Scenario!$O$19,15,IF(F365&lt;=Scenario!$O$20,16,IF(F365&lt;=Scenario!$O$21,17,IF(F365&lt;=Scenario!$O$22,18,IF(F365&lt;=Scenario!$O$23,19,20)))))))))))))))))))))</f>
        <v> </v>
      </c>
      <c r="Y365" s="3" t="str">
        <f>IF(ISBLANK(C365)," ",IF(C365&lt;=Scenario!$AA$3,0,IF(C365&lt;=Scenario!$AA$5,1,IF(C365&lt;=Scenario!$AA$6,2,IF(C365&lt;=Scenario!$AA$7,3,IF(C365&lt;=Scenario!$AA$8,4,IF(C365&lt;=Scenario!$AA$9,5,IF(C365&lt;=Scenario!$AA$10,6,IF(C365&lt;=Scenario!$AA$11,7,IF(C365&lt;=Scenario!$AA$12,8,IF(C365&lt;=Scenario!$AA$13,9,IF(C365&lt;=Scenario!$AA$14,10,IF(C365&lt;=Scenario!$AA$15,11,IF(C365&lt;=Scenario!$AA$16,12,IF(C365&lt;=Scenario!$AA$17,13,IF(C365&lt;=Scenario!$AA$18,14,15))))))))))))))))</f>
        <v> </v>
      </c>
      <c r="Z365" s="3" t="str">
        <f t="shared" si="14"/>
        <v>#VALUE!</v>
      </c>
      <c r="AA365" s="3" t="str">
        <f t="shared" si="15"/>
        <v>#VALUE!</v>
      </c>
      <c r="AB365" s="95" t="str">
        <f t="shared" si="16"/>
        <v>#VALUE!</v>
      </c>
      <c r="AC365" s="69" t="str">
        <f t="shared" si="17"/>
        <v>missing data</v>
      </c>
      <c r="AD365" s="74" t="str">
        <f t="shared" si="18"/>
        <v>missing data</v>
      </c>
      <c r="AE365" s="75" t="str">
        <f t="shared" si="19"/>
        <v>#VALUE!</v>
      </c>
      <c r="AF365" s="75" t="str">
        <f t="shared" si="20"/>
        <v>#VALUE!</v>
      </c>
    </row>
    <row r="366" ht="15.75" customHeight="1">
      <c r="A366" s="3" t="s">
        <v>2620</v>
      </c>
      <c r="B366" s="121"/>
      <c r="C366" s="60"/>
      <c r="D366" s="60"/>
      <c r="E366" s="59">
        <f t="shared" si="21"/>
        <v>0</v>
      </c>
      <c r="F366" s="60"/>
      <c r="G366" s="122"/>
      <c r="H366" s="122"/>
      <c r="I366" s="122"/>
      <c r="J366" s="120" t="str">
        <f t="shared" si="2"/>
        <v> </v>
      </c>
      <c r="K366" s="3" t="str">
        <f t="shared" si="3"/>
        <v> </v>
      </c>
      <c r="L366" s="3" t="str">
        <f t="shared" si="4"/>
        <v> </v>
      </c>
      <c r="M366" s="3">
        <f t="shared" si="5"/>
        <v>0</v>
      </c>
      <c r="N366" s="3" t="str">
        <f t="shared" si="6"/>
        <v> </v>
      </c>
      <c r="O366" s="3" t="str">
        <f t="shared" si="7"/>
        <v> </v>
      </c>
      <c r="P366" s="3" t="str">
        <f t="shared" si="22"/>
        <v> </v>
      </c>
      <c r="Q366" s="120" t="str">
        <f t="shared" si="9"/>
        <v>#VALUE!</v>
      </c>
      <c r="R366" s="3" t="str">
        <f t="shared" si="10"/>
        <v>#VALUE!</v>
      </c>
      <c r="S366" s="95" t="str">
        <f t="shared" si="11"/>
        <v>#VALUE!</v>
      </c>
      <c r="T366" s="69" t="str">
        <f t="shared" si="12"/>
        <v>donnée(s) manquante(s)</v>
      </c>
      <c r="U366" s="70" t="str">
        <f t="shared" si="13"/>
        <v>donnée(s) manquante(s)</v>
      </c>
      <c r="V366" s="3" t="str">
        <f>IF(ISBLANK(H366)," ",IF(H366&lt;=Scenario!$C$3,0,IF(H366&lt;=Scenario!$C$5,1,IF(H366&lt;=Scenario!$C$6,2,IF(H366&lt;=Scenario!$C$7,3,IF(H366&lt;=Scenario!$C$8,4,5))))))</f>
        <v> </v>
      </c>
      <c r="W366" s="3" t="str">
        <f>IF(ISBLANK(I366)," ",IF(I366&lt;=Scenario!$G$3,0,IF(I366&lt;=Scenario!$G$5,1,IF(I366&lt;=Scenario!$G$6,2,IF(I366&lt;=Scenario!$G$7,3,IF(I366&lt;=Scenario!$G$8,4,IF(I366&lt;=Scenario!$G$9,5,IF(I366&lt;=Scenario!$G$10,6,7))))))))</f>
        <v> </v>
      </c>
      <c r="X366" s="3" t="str">
        <f>IF(ISBLANK(F366)," ",IF(F366&lt;=Scenario!$O$3,0,IF(F366&lt;=Scenario!$O$5,1,IF(F366&lt;=Scenario!$O$6,2,IF(F366&lt;=Scenario!$O$7,3,IF(F366&lt;=Scenario!$O$8,4,IF(F366&lt;=Scenario!$O$9,5,IF(F366&lt;=Scenario!$O$10,6,IF(F366&lt;=Scenario!$O$11,7,IF(F366&lt;=Scenario!$O$12,8,IF(F366&lt;=Scenario!$O$13,9,IF(F366&lt;=Scenario!$O$14,10,IF(F366&lt;=Scenario!$O$15,11,IF(F366&lt;=Scenario!$O$16,12,IF(F366&lt;=Scenario!$O$17,13,IF(F366&lt;=Scenario!$O$18,14,IF(F366&lt;=Scenario!$O$19,15,IF(F366&lt;=Scenario!$O$20,16,IF(F366&lt;=Scenario!$O$21,17,IF(F366&lt;=Scenario!$O$22,18,IF(F366&lt;=Scenario!$O$23,19,20)))))))))))))))))))))</f>
        <v> </v>
      </c>
      <c r="Y366" s="3" t="str">
        <f>IF(ISBLANK(C366)," ",IF(C366&lt;=Scenario!$AA$3,0,IF(C366&lt;=Scenario!$AA$5,1,IF(C366&lt;=Scenario!$AA$6,2,IF(C366&lt;=Scenario!$AA$7,3,IF(C366&lt;=Scenario!$AA$8,4,IF(C366&lt;=Scenario!$AA$9,5,IF(C366&lt;=Scenario!$AA$10,6,IF(C366&lt;=Scenario!$AA$11,7,IF(C366&lt;=Scenario!$AA$12,8,IF(C366&lt;=Scenario!$AA$13,9,IF(C366&lt;=Scenario!$AA$14,10,IF(C366&lt;=Scenario!$AA$15,11,IF(C366&lt;=Scenario!$AA$16,12,IF(C366&lt;=Scenario!$AA$17,13,IF(C366&lt;=Scenario!$AA$18,14,15))))))))))))))))</f>
        <v> </v>
      </c>
      <c r="Z366" s="3" t="str">
        <f t="shared" si="14"/>
        <v>#VALUE!</v>
      </c>
      <c r="AA366" s="3" t="str">
        <f t="shared" si="15"/>
        <v>#VALUE!</v>
      </c>
      <c r="AB366" s="95" t="str">
        <f t="shared" si="16"/>
        <v>#VALUE!</v>
      </c>
      <c r="AC366" s="69" t="str">
        <f t="shared" si="17"/>
        <v>missing data</v>
      </c>
      <c r="AD366" s="74" t="str">
        <f t="shared" si="18"/>
        <v>missing data</v>
      </c>
      <c r="AE366" s="75" t="str">
        <f t="shared" si="19"/>
        <v>#VALUE!</v>
      </c>
      <c r="AF366" s="75" t="str">
        <f t="shared" si="20"/>
        <v>#VALUE!</v>
      </c>
    </row>
    <row r="367" ht="15.75" customHeight="1">
      <c r="A367" s="3" t="s">
        <v>2621</v>
      </c>
      <c r="B367" s="121"/>
      <c r="C367" s="60"/>
      <c r="D367" s="60"/>
      <c r="E367" s="59">
        <f t="shared" si="21"/>
        <v>0</v>
      </c>
      <c r="F367" s="60"/>
      <c r="G367" s="122"/>
      <c r="H367" s="122"/>
      <c r="I367" s="122"/>
      <c r="J367" s="120" t="str">
        <f t="shared" si="2"/>
        <v> </v>
      </c>
      <c r="K367" s="3" t="str">
        <f t="shared" si="3"/>
        <v> </v>
      </c>
      <c r="L367" s="3" t="str">
        <f t="shared" si="4"/>
        <v> </v>
      </c>
      <c r="M367" s="3">
        <f t="shared" si="5"/>
        <v>0</v>
      </c>
      <c r="N367" s="3" t="str">
        <f t="shared" si="6"/>
        <v> </v>
      </c>
      <c r="O367" s="3" t="str">
        <f t="shared" si="7"/>
        <v> </v>
      </c>
      <c r="P367" s="3" t="str">
        <f t="shared" si="22"/>
        <v> </v>
      </c>
      <c r="Q367" s="120" t="str">
        <f t="shared" si="9"/>
        <v>#VALUE!</v>
      </c>
      <c r="R367" s="3" t="str">
        <f t="shared" si="10"/>
        <v>#VALUE!</v>
      </c>
      <c r="S367" s="95" t="str">
        <f t="shared" si="11"/>
        <v>#VALUE!</v>
      </c>
      <c r="T367" s="69" t="str">
        <f t="shared" si="12"/>
        <v>donnée(s) manquante(s)</v>
      </c>
      <c r="U367" s="70" t="str">
        <f t="shared" si="13"/>
        <v>donnée(s) manquante(s)</v>
      </c>
      <c r="V367" s="3" t="str">
        <f>IF(ISBLANK(H367)," ",IF(H367&lt;=Scenario!$C$3,0,IF(H367&lt;=Scenario!$C$5,1,IF(H367&lt;=Scenario!$C$6,2,IF(H367&lt;=Scenario!$C$7,3,IF(H367&lt;=Scenario!$C$8,4,5))))))</f>
        <v> </v>
      </c>
      <c r="W367" s="3" t="str">
        <f>IF(ISBLANK(I367)," ",IF(I367&lt;=Scenario!$G$3,0,IF(I367&lt;=Scenario!$G$5,1,IF(I367&lt;=Scenario!$G$6,2,IF(I367&lt;=Scenario!$G$7,3,IF(I367&lt;=Scenario!$G$8,4,IF(I367&lt;=Scenario!$G$9,5,IF(I367&lt;=Scenario!$G$10,6,7))))))))</f>
        <v> </v>
      </c>
      <c r="X367" s="3" t="str">
        <f>IF(ISBLANK(F367)," ",IF(F367&lt;=Scenario!$O$3,0,IF(F367&lt;=Scenario!$O$5,1,IF(F367&lt;=Scenario!$O$6,2,IF(F367&lt;=Scenario!$O$7,3,IF(F367&lt;=Scenario!$O$8,4,IF(F367&lt;=Scenario!$O$9,5,IF(F367&lt;=Scenario!$O$10,6,IF(F367&lt;=Scenario!$O$11,7,IF(F367&lt;=Scenario!$O$12,8,IF(F367&lt;=Scenario!$O$13,9,IF(F367&lt;=Scenario!$O$14,10,IF(F367&lt;=Scenario!$O$15,11,IF(F367&lt;=Scenario!$O$16,12,IF(F367&lt;=Scenario!$O$17,13,IF(F367&lt;=Scenario!$O$18,14,IF(F367&lt;=Scenario!$O$19,15,IF(F367&lt;=Scenario!$O$20,16,IF(F367&lt;=Scenario!$O$21,17,IF(F367&lt;=Scenario!$O$22,18,IF(F367&lt;=Scenario!$O$23,19,20)))))))))))))))))))))</f>
        <v> </v>
      </c>
      <c r="Y367" s="3" t="str">
        <f>IF(ISBLANK(C367)," ",IF(C367&lt;=Scenario!$AA$3,0,IF(C367&lt;=Scenario!$AA$5,1,IF(C367&lt;=Scenario!$AA$6,2,IF(C367&lt;=Scenario!$AA$7,3,IF(C367&lt;=Scenario!$AA$8,4,IF(C367&lt;=Scenario!$AA$9,5,IF(C367&lt;=Scenario!$AA$10,6,IF(C367&lt;=Scenario!$AA$11,7,IF(C367&lt;=Scenario!$AA$12,8,IF(C367&lt;=Scenario!$AA$13,9,IF(C367&lt;=Scenario!$AA$14,10,IF(C367&lt;=Scenario!$AA$15,11,IF(C367&lt;=Scenario!$AA$16,12,IF(C367&lt;=Scenario!$AA$17,13,IF(C367&lt;=Scenario!$AA$18,14,15))))))))))))))))</f>
        <v> </v>
      </c>
      <c r="Z367" s="3" t="str">
        <f t="shared" si="14"/>
        <v>#VALUE!</v>
      </c>
      <c r="AA367" s="3" t="str">
        <f t="shared" si="15"/>
        <v>#VALUE!</v>
      </c>
      <c r="AB367" s="95" t="str">
        <f t="shared" si="16"/>
        <v>#VALUE!</v>
      </c>
      <c r="AC367" s="69" t="str">
        <f t="shared" si="17"/>
        <v>missing data</v>
      </c>
      <c r="AD367" s="74" t="str">
        <f t="shared" si="18"/>
        <v>missing data</v>
      </c>
      <c r="AE367" s="75" t="str">
        <f t="shared" si="19"/>
        <v>#VALUE!</v>
      </c>
      <c r="AF367" s="75" t="str">
        <f t="shared" si="20"/>
        <v>#VALUE!</v>
      </c>
    </row>
    <row r="368" ht="15.75" customHeight="1">
      <c r="A368" s="3" t="s">
        <v>2622</v>
      </c>
      <c r="B368" s="121"/>
      <c r="C368" s="60"/>
      <c r="D368" s="60"/>
      <c r="E368" s="59">
        <f t="shared" si="21"/>
        <v>0</v>
      </c>
      <c r="F368" s="60"/>
      <c r="G368" s="122"/>
      <c r="H368" s="122"/>
      <c r="I368" s="122"/>
      <c r="J368" s="120" t="str">
        <f t="shared" si="2"/>
        <v> </v>
      </c>
      <c r="K368" s="3" t="str">
        <f t="shared" si="3"/>
        <v> </v>
      </c>
      <c r="L368" s="3" t="str">
        <f t="shared" si="4"/>
        <v> </v>
      </c>
      <c r="M368" s="3">
        <f t="shared" si="5"/>
        <v>0</v>
      </c>
      <c r="N368" s="3" t="str">
        <f t="shared" si="6"/>
        <v> </v>
      </c>
      <c r="O368" s="3" t="str">
        <f t="shared" si="7"/>
        <v> </v>
      </c>
      <c r="P368" s="3" t="str">
        <f t="shared" si="22"/>
        <v> </v>
      </c>
      <c r="Q368" s="120" t="str">
        <f t="shared" si="9"/>
        <v>#VALUE!</v>
      </c>
      <c r="R368" s="3" t="str">
        <f t="shared" si="10"/>
        <v>#VALUE!</v>
      </c>
      <c r="S368" s="95" t="str">
        <f t="shared" si="11"/>
        <v>#VALUE!</v>
      </c>
      <c r="T368" s="69" t="str">
        <f t="shared" si="12"/>
        <v>donnée(s) manquante(s)</v>
      </c>
      <c r="U368" s="70" t="str">
        <f t="shared" si="13"/>
        <v>donnée(s) manquante(s)</v>
      </c>
      <c r="V368" s="3" t="str">
        <f>IF(ISBLANK(H368)," ",IF(H368&lt;=Scenario!$C$3,0,IF(H368&lt;=Scenario!$C$5,1,IF(H368&lt;=Scenario!$C$6,2,IF(H368&lt;=Scenario!$C$7,3,IF(H368&lt;=Scenario!$C$8,4,5))))))</f>
        <v> </v>
      </c>
      <c r="W368" s="3" t="str">
        <f>IF(ISBLANK(I368)," ",IF(I368&lt;=Scenario!$G$3,0,IF(I368&lt;=Scenario!$G$5,1,IF(I368&lt;=Scenario!$G$6,2,IF(I368&lt;=Scenario!$G$7,3,IF(I368&lt;=Scenario!$G$8,4,IF(I368&lt;=Scenario!$G$9,5,IF(I368&lt;=Scenario!$G$10,6,7))))))))</f>
        <v> </v>
      </c>
      <c r="X368" s="3" t="str">
        <f>IF(ISBLANK(F368)," ",IF(F368&lt;=Scenario!$O$3,0,IF(F368&lt;=Scenario!$O$5,1,IF(F368&lt;=Scenario!$O$6,2,IF(F368&lt;=Scenario!$O$7,3,IF(F368&lt;=Scenario!$O$8,4,IF(F368&lt;=Scenario!$O$9,5,IF(F368&lt;=Scenario!$O$10,6,IF(F368&lt;=Scenario!$O$11,7,IF(F368&lt;=Scenario!$O$12,8,IF(F368&lt;=Scenario!$O$13,9,IF(F368&lt;=Scenario!$O$14,10,IF(F368&lt;=Scenario!$O$15,11,IF(F368&lt;=Scenario!$O$16,12,IF(F368&lt;=Scenario!$O$17,13,IF(F368&lt;=Scenario!$O$18,14,IF(F368&lt;=Scenario!$O$19,15,IF(F368&lt;=Scenario!$O$20,16,IF(F368&lt;=Scenario!$O$21,17,IF(F368&lt;=Scenario!$O$22,18,IF(F368&lt;=Scenario!$O$23,19,20)))))))))))))))))))))</f>
        <v> </v>
      </c>
      <c r="Y368" s="3" t="str">
        <f>IF(ISBLANK(C368)," ",IF(C368&lt;=Scenario!$AA$3,0,IF(C368&lt;=Scenario!$AA$5,1,IF(C368&lt;=Scenario!$AA$6,2,IF(C368&lt;=Scenario!$AA$7,3,IF(C368&lt;=Scenario!$AA$8,4,IF(C368&lt;=Scenario!$AA$9,5,IF(C368&lt;=Scenario!$AA$10,6,IF(C368&lt;=Scenario!$AA$11,7,IF(C368&lt;=Scenario!$AA$12,8,IF(C368&lt;=Scenario!$AA$13,9,IF(C368&lt;=Scenario!$AA$14,10,IF(C368&lt;=Scenario!$AA$15,11,IF(C368&lt;=Scenario!$AA$16,12,IF(C368&lt;=Scenario!$AA$17,13,IF(C368&lt;=Scenario!$AA$18,14,15))))))))))))))))</f>
        <v> </v>
      </c>
      <c r="Z368" s="3" t="str">
        <f t="shared" si="14"/>
        <v>#VALUE!</v>
      </c>
      <c r="AA368" s="3" t="str">
        <f t="shared" si="15"/>
        <v>#VALUE!</v>
      </c>
      <c r="AB368" s="95" t="str">
        <f t="shared" si="16"/>
        <v>#VALUE!</v>
      </c>
      <c r="AC368" s="69" t="str">
        <f t="shared" si="17"/>
        <v>missing data</v>
      </c>
      <c r="AD368" s="74" t="str">
        <f t="shared" si="18"/>
        <v>missing data</v>
      </c>
      <c r="AE368" s="75" t="str">
        <f t="shared" si="19"/>
        <v>#VALUE!</v>
      </c>
      <c r="AF368" s="75" t="str">
        <f t="shared" si="20"/>
        <v>#VALUE!</v>
      </c>
    </row>
    <row r="369" ht="15.75" customHeight="1">
      <c r="A369" s="3" t="s">
        <v>2623</v>
      </c>
      <c r="B369" s="121"/>
      <c r="C369" s="60"/>
      <c r="D369" s="60"/>
      <c r="E369" s="59">
        <f t="shared" si="21"/>
        <v>0</v>
      </c>
      <c r="F369" s="60"/>
      <c r="G369" s="122"/>
      <c r="H369" s="122"/>
      <c r="I369" s="122"/>
      <c r="J369" s="120" t="str">
        <f t="shared" si="2"/>
        <v> </v>
      </c>
      <c r="K369" s="3" t="str">
        <f t="shared" si="3"/>
        <v> </v>
      </c>
      <c r="L369" s="3" t="str">
        <f t="shared" si="4"/>
        <v> </v>
      </c>
      <c r="M369" s="3">
        <f t="shared" si="5"/>
        <v>0</v>
      </c>
      <c r="N369" s="3" t="str">
        <f t="shared" si="6"/>
        <v> </v>
      </c>
      <c r="O369" s="3" t="str">
        <f t="shared" si="7"/>
        <v> </v>
      </c>
      <c r="P369" s="3" t="str">
        <f t="shared" si="22"/>
        <v> </v>
      </c>
      <c r="Q369" s="120" t="str">
        <f t="shared" si="9"/>
        <v>#VALUE!</v>
      </c>
      <c r="R369" s="3" t="str">
        <f t="shared" si="10"/>
        <v>#VALUE!</v>
      </c>
      <c r="S369" s="95" t="str">
        <f t="shared" si="11"/>
        <v>#VALUE!</v>
      </c>
      <c r="T369" s="69" t="str">
        <f t="shared" si="12"/>
        <v>donnée(s) manquante(s)</v>
      </c>
      <c r="U369" s="70" t="str">
        <f t="shared" si="13"/>
        <v>donnée(s) manquante(s)</v>
      </c>
      <c r="V369" s="3" t="str">
        <f>IF(ISBLANK(H369)," ",IF(H369&lt;=Scenario!$C$3,0,IF(H369&lt;=Scenario!$C$5,1,IF(H369&lt;=Scenario!$C$6,2,IF(H369&lt;=Scenario!$C$7,3,IF(H369&lt;=Scenario!$C$8,4,5))))))</f>
        <v> </v>
      </c>
      <c r="W369" s="3" t="str">
        <f>IF(ISBLANK(I369)," ",IF(I369&lt;=Scenario!$G$3,0,IF(I369&lt;=Scenario!$G$5,1,IF(I369&lt;=Scenario!$G$6,2,IF(I369&lt;=Scenario!$G$7,3,IF(I369&lt;=Scenario!$G$8,4,IF(I369&lt;=Scenario!$G$9,5,IF(I369&lt;=Scenario!$G$10,6,7))))))))</f>
        <v> </v>
      </c>
      <c r="X369" s="3" t="str">
        <f>IF(ISBLANK(F369)," ",IF(F369&lt;=Scenario!$O$3,0,IF(F369&lt;=Scenario!$O$5,1,IF(F369&lt;=Scenario!$O$6,2,IF(F369&lt;=Scenario!$O$7,3,IF(F369&lt;=Scenario!$O$8,4,IF(F369&lt;=Scenario!$O$9,5,IF(F369&lt;=Scenario!$O$10,6,IF(F369&lt;=Scenario!$O$11,7,IF(F369&lt;=Scenario!$O$12,8,IF(F369&lt;=Scenario!$O$13,9,IF(F369&lt;=Scenario!$O$14,10,IF(F369&lt;=Scenario!$O$15,11,IF(F369&lt;=Scenario!$O$16,12,IF(F369&lt;=Scenario!$O$17,13,IF(F369&lt;=Scenario!$O$18,14,IF(F369&lt;=Scenario!$O$19,15,IF(F369&lt;=Scenario!$O$20,16,IF(F369&lt;=Scenario!$O$21,17,IF(F369&lt;=Scenario!$O$22,18,IF(F369&lt;=Scenario!$O$23,19,20)))))))))))))))))))))</f>
        <v> </v>
      </c>
      <c r="Y369" s="3" t="str">
        <f>IF(ISBLANK(C369)," ",IF(C369&lt;=Scenario!$AA$3,0,IF(C369&lt;=Scenario!$AA$5,1,IF(C369&lt;=Scenario!$AA$6,2,IF(C369&lt;=Scenario!$AA$7,3,IF(C369&lt;=Scenario!$AA$8,4,IF(C369&lt;=Scenario!$AA$9,5,IF(C369&lt;=Scenario!$AA$10,6,IF(C369&lt;=Scenario!$AA$11,7,IF(C369&lt;=Scenario!$AA$12,8,IF(C369&lt;=Scenario!$AA$13,9,IF(C369&lt;=Scenario!$AA$14,10,IF(C369&lt;=Scenario!$AA$15,11,IF(C369&lt;=Scenario!$AA$16,12,IF(C369&lt;=Scenario!$AA$17,13,IF(C369&lt;=Scenario!$AA$18,14,15))))))))))))))))</f>
        <v> </v>
      </c>
      <c r="Z369" s="3" t="str">
        <f t="shared" si="14"/>
        <v>#VALUE!</v>
      </c>
      <c r="AA369" s="3" t="str">
        <f t="shared" si="15"/>
        <v>#VALUE!</v>
      </c>
      <c r="AB369" s="95" t="str">
        <f t="shared" si="16"/>
        <v>#VALUE!</v>
      </c>
      <c r="AC369" s="69" t="str">
        <f t="shared" si="17"/>
        <v>missing data</v>
      </c>
      <c r="AD369" s="74" t="str">
        <f t="shared" si="18"/>
        <v>missing data</v>
      </c>
      <c r="AE369" s="75" t="str">
        <f t="shared" si="19"/>
        <v>#VALUE!</v>
      </c>
      <c r="AF369" s="75" t="str">
        <f t="shared" si="20"/>
        <v>#VALUE!</v>
      </c>
    </row>
    <row r="370" ht="15.75" customHeight="1">
      <c r="A370" s="3" t="s">
        <v>2624</v>
      </c>
      <c r="B370" s="121"/>
      <c r="C370" s="60"/>
      <c r="D370" s="60"/>
      <c r="E370" s="59">
        <f t="shared" si="21"/>
        <v>0</v>
      </c>
      <c r="F370" s="60"/>
      <c r="G370" s="122"/>
      <c r="H370" s="122"/>
      <c r="I370" s="122"/>
      <c r="J370" s="120" t="str">
        <f t="shared" si="2"/>
        <v> </v>
      </c>
      <c r="K370" s="3" t="str">
        <f t="shared" si="3"/>
        <v> </v>
      </c>
      <c r="L370" s="3" t="str">
        <f t="shared" si="4"/>
        <v> </v>
      </c>
      <c r="M370" s="3">
        <f t="shared" si="5"/>
        <v>0</v>
      </c>
      <c r="N370" s="3" t="str">
        <f t="shared" si="6"/>
        <v> </v>
      </c>
      <c r="O370" s="3" t="str">
        <f t="shared" si="7"/>
        <v> </v>
      </c>
      <c r="P370" s="3" t="str">
        <f t="shared" si="22"/>
        <v> </v>
      </c>
      <c r="Q370" s="120" t="str">
        <f t="shared" si="9"/>
        <v>#VALUE!</v>
      </c>
      <c r="R370" s="3" t="str">
        <f t="shared" si="10"/>
        <v>#VALUE!</v>
      </c>
      <c r="S370" s="95" t="str">
        <f t="shared" si="11"/>
        <v>#VALUE!</v>
      </c>
      <c r="T370" s="69" t="str">
        <f t="shared" si="12"/>
        <v>donnée(s) manquante(s)</v>
      </c>
      <c r="U370" s="70" t="str">
        <f t="shared" si="13"/>
        <v>donnée(s) manquante(s)</v>
      </c>
      <c r="V370" s="3" t="str">
        <f>IF(ISBLANK(H370)," ",IF(H370&lt;=Scenario!$C$3,0,IF(H370&lt;=Scenario!$C$5,1,IF(H370&lt;=Scenario!$C$6,2,IF(H370&lt;=Scenario!$C$7,3,IF(H370&lt;=Scenario!$C$8,4,5))))))</f>
        <v> </v>
      </c>
      <c r="W370" s="3" t="str">
        <f>IF(ISBLANK(I370)," ",IF(I370&lt;=Scenario!$G$3,0,IF(I370&lt;=Scenario!$G$5,1,IF(I370&lt;=Scenario!$G$6,2,IF(I370&lt;=Scenario!$G$7,3,IF(I370&lt;=Scenario!$G$8,4,IF(I370&lt;=Scenario!$G$9,5,IF(I370&lt;=Scenario!$G$10,6,7))))))))</f>
        <v> </v>
      </c>
      <c r="X370" s="3" t="str">
        <f>IF(ISBLANK(F370)," ",IF(F370&lt;=Scenario!$O$3,0,IF(F370&lt;=Scenario!$O$5,1,IF(F370&lt;=Scenario!$O$6,2,IF(F370&lt;=Scenario!$O$7,3,IF(F370&lt;=Scenario!$O$8,4,IF(F370&lt;=Scenario!$O$9,5,IF(F370&lt;=Scenario!$O$10,6,IF(F370&lt;=Scenario!$O$11,7,IF(F370&lt;=Scenario!$O$12,8,IF(F370&lt;=Scenario!$O$13,9,IF(F370&lt;=Scenario!$O$14,10,IF(F370&lt;=Scenario!$O$15,11,IF(F370&lt;=Scenario!$O$16,12,IF(F370&lt;=Scenario!$O$17,13,IF(F370&lt;=Scenario!$O$18,14,IF(F370&lt;=Scenario!$O$19,15,IF(F370&lt;=Scenario!$O$20,16,IF(F370&lt;=Scenario!$O$21,17,IF(F370&lt;=Scenario!$O$22,18,IF(F370&lt;=Scenario!$O$23,19,20)))))))))))))))))))))</f>
        <v> </v>
      </c>
      <c r="Y370" s="3" t="str">
        <f>IF(ISBLANK(C370)," ",IF(C370&lt;=Scenario!$AA$3,0,IF(C370&lt;=Scenario!$AA$5,1,IF(C370&lt;=Scenario!$AA$6,2,IF(C370&lt;=Scenario!$AA$7,3,IF(C370&lt;=Scenario!$AA$8,4,IF(C370&lt;=Scenario!$AA$9,5,IF(C370&lt;=Scenario!$AA$10,6,IF(C370&lt;=Scenario!$AA$11,7,IF(C370&lt;=Scenario!$AA$12,8,IF(C370&lt;=Scenario!$AA$13,9,IF(C370&lt;=Scenario!$AA$14,10,IF(C370&lt;=Scenario!$AA$15,11,IF(C370&lt;=Scenario!$AA$16,12,IF(C370&lt;=Scenario!$AA$17,13,IF(C370&lt;=Scenario!$AA$18,14,15))))))))))))))))</f>
        <v> </v>
      </c>
      <c r="Z370" s="3" t="str">
        <f t="shared" si="14"/>
        <v>#VALUE!</v>
      </c>
      <c r="AA370" s="3" t="str">
        <f t="shared" si="15"/>
        <v>#VALUE!</v>
      </c>
      <c r="AB370" s="95" t="str">
        <f t="shared" si="16"/>
        <v>#VALUE!</v>
      </c>
      <c r="AC370" s="69" t="str">
        <f t="shared" si="17"/>
        <v>missing data</v>
      </c>
      <c r="AD370" s="74" t="str">
        <f t="shared" si="18"/>
        <v>missing data</v>
      </c>
      <c r="AE370" s="75" t="str">
        <f t="shared" si="19"/>
        <v>#VALUE!</v>
      </c>
      <c r="AF370" s="75" t="str">
        <f t="shared" si="20"/>
        <v>#VALUE!</v>
      </c>
    </row>
    <row r="371" ht="15.75" customHeight="1">
      <c r="A371" s="3" t="s">
        <v>2625</v>
      </c>
      <c r="B371" s="121"/>
      <c r="C371" s="60"/>
      <c r="D371" s="60"/>
      <c r="E371" s="59">
        <f t="shared" si="21"/>
        <v>0</v>
      </c>
      <c r="F371" s="60"/>
      <c r="G371" s="122"/>
      <c r="H371" s="122"/>
      <c r="I371" s="122"/>
      <c r="J371" s="120" t="str">
        <f t="shared" si="2"/>
        <v> </v>
      </c>
      <c r="K371" s="3" t="str">
        <f t="shared" si="3"/>
        <v> </v>
      </c>
      <c r="L371" s="3" t="str">
        <f t="shared" si="4"/>
        <v> </v>
      </c>
      <c r="M371" s="3">
        <f t="shared" si="5"/>
        <v>0</v>
      </c>
      <c r="N371" s="3" t="str">
        <f t="shared" si="6"/>
        <v> </v>
      </c>
      <c r="O371" s="3" t="str">
        <f t="shared" si="7"/>
        <v> </v>
      </c>
      <c r="P371" s="3" t="str">
        <f t="shared" si="22"/>
        <v> </v>
      </c>
      <c r="Q371" s="120" t="str">
        <f t="shared" si="9"/>
        <v>#VALUE!</v>
      </c>
      <c r="R371" s="3" t="str">
        <f t="shared" si="10"/>
        <v>#VALUE!</v>
      </c>
      <c r="S371" s="95" t="str">
        <f t="shared" si="11"/>
        <v>#VALUE!</v>
      </c>
      <c r="T371" s="69" t="str">
        <f t="shared" si="12"/>
        <v>donnée(s) manquante(s)</v>
      </c>
      <c r="U371" s="70" t="str">
        <f t="shared" si="13"/>
        <v>donnée(s) manquante(s)</v>
      </c>
      <c r="V371" s="3" t="str">
        <f>IF(ISBLANK(H371)," ",IF(H371&lt;=Scenario!$C$3,0,IF(H371&lt;=Scenario!$C$5,1,IF(H371&lt;=Scenario!$C$6,2,IF(H371&lt;=Scenario!$C$7,3,IF(H371&lt;=Scenario!$C$8,4,5))))))</f>
        <v> </v>
      </c>
      <c r="W371" s="3" t="str">
        <f>IF(ISBLANK(I371)," ",IF(I371&lt;=Scenario!$G$3,0,IF(I371&lt;=Scenario!$G$5,1,IF(I371&lt;=Scenario!$G$6,2,IF(I371&lt;=Scenario!$G$7,3,IF(I371&lt;=Scenario!$G$8,4,IF(I371&lt;=Scenario!$G$9,5,IF(I371&lt;=Scenario!$G$10,6,7))))))))</f>
        <v> </v>
      </c>
      <c r="X371" s="3" t="str">
        <f>IF(ISBLANK(F371)," ",IF(F371&lt;=Scenario!$O$3,0,IF(F371&lt;=Scenario!$O$5,1,IF(F371&lt;=Scenario!$O$6,2,IF(F371&lt;=Scenario!$O$7,3,IF(F371&lt;=Scenario!$O$8,4,IF(F371&lt;=Scenario!$O$9,5,IF(F371&lt;=Scenario!$O$10,6,IF(F371&lt;=Scenario!$O$11,7,IF(F371&lt;=Scenario!$O$12,8,IF(F371&lt;=Scenario!$O$13,9,IF(F371&lt;=Scenario!$O$14,10,IF(F371&lt;=Scenario!$O$15,11,IF(F371&lt;=Scenario!$O$16,12,IF(F371&lt;=Scenario!$O$17,13,IF(F371&lt;=Scenario!$O$18,14,IF(F371&lt;=Scenario!$O$19,15,IF(F371&lt;=Scenario!$O$20,16,IF(F371&lt;=Scenario!$O$21,17,IF(F371&lt;=Scenario!$O$22,18,IF(F371&lt;=Scenario!$O$23,19,20)))))))))))))))))))))</f>
        <v> </v>
      </c>
      <c r="Y371" s="3" t="str">
        <f>IF(ISBLANK(C371)," ",IF(C371&lt;=Scenario!$AA$3,0,IF(C371&lt;=Scenario!$AA$5,1,IF(C371&lt;=Scenario!$AA$6,2,IF(C371&lt;=Scenario!$AA$7,3,IF(C371&lt;=Scenario!$AA$8,4,IF(C371&lt;=Scenario!$AA$9,5,IF(C371&lt;=Scenario!$AA$10,6,IF(C371&lt;=Scenario!$AA$11,7,IF(C371&lt;=Scenario!$AA$12,8,IF(C371&lt;=Scenario!$AA$13,9,IF(C371&lt;=Scenario!$AA$14,10,IF(C371&lt;=Scenario!$AA$15,11,IF(C371&lt;=Scenario!$AA$16,12,IF(C371&lt;=Scenario!$AA$17,13,IF(C371&lt;=Scenario!$AA$18,14,15))))))))))))))))</f>
        <v> </v>
      </c>
      <c r="Z371" s="3" t="str">
        <f t="shared" si="14"/>
        <v>#VALUE!</v>
      </c>
      <c r="AA371" s="3" t="str">
        <f t="shared" si="15"/>
        <v>#VALUE!</v>
      </c>
      <c r="AB371" s="95" t="str">
        <f t="shared" si="16"/>
        <v>#VALUE!</v>
      </c>
      <c r="AC371" s="69" t="str">
        <f t="shared" si="17"/>
        <v>missing data</v>
      </c>
      <c r="AD371" s="74" t="str">
        <f t="shared" si="18"/>
        <v>missing data</v>
      </c>
      <c r="AE371" s="75" t="str">
        <f t="shared" si="19"/>
        <v>#VALUE!</v>
      </c>
      <c r="AF371" s="75" t="str">
        <f t="shared" si="20"/>
        <v>#VALUE!</v>
      </c>
    </row>
    <row r="372" ht="15.75" customHeight="1">
      <c r="A372" s="3" t="s">
        <v>2626</v>
      </c>
      <c r="B372" s="121"/>
      <c r="C372" s="60"/>
      <c r="D372" s="60"/>
      <c r="E372" s="59">
        <f t="shared" si="21"/>
        <v>0</v>
      </c>
      <c r="F372" s="60"/>
      <c r="G372" s="122"/>
      <c r="H372" s="122"/>
      <c r="I372" s="122"/>
      <c r="J372" s="120" t="str">
        <f t="shared" si="2"/>
        <v> </v>
      </c>
      <c r="K372" s="3" t="str">
        <f t="shared" si="3"/>
        <v> </v>
      </c>
      <c r="L372" s="3" t="str">
        <f t="shared" si="4"/>
        <v> </v>
      </c>
      <c r="M372" s="3">
        <f t="shared" si="5"/>
        <v>0</v>
      </c>
      <c r="N372" s="3" t="str">
        <f t="shared" si="6"/>
        <v> </v>
      </c>
      <c r="O372" s="3" t="str">
        <f t="shared" si="7"/>
        <v> </v>
      </c>
      <c r="P372" s="3" t="str">
        <f t="shared" si="22"/>
        <v> </v>
      </c>
      <c r="Q372" s="120" t="str">
        <f t="shared" si="9"/>
        <v>#VALUE!</v>
      </c>
      <c r="R372" s="3" t="str">
        <f t="shared" si="10"/>
        <v>#VALUE!</v>
      </c>
      <c r="S372" s="95" t="str">
        <f t="shared" si="11"/>
        <v>#VALUE!</v>
      </c>
      <c r="T372" s="69" t="str">
        <f t="shared" si="12"/>
        <v>donnée(s) manquante(s)</v>
      </c>
      <c r="U372" s="70" t="str">
        <f t="shared" si="13"/>
        <v>donnée(s) manquante(s)</v>
      </c>
      <c r="V372" s="3" t="str">
        <f>IF(ISBLANK(H372)," ",IF(H372&lt;=Scenario!$C$3,0,IF(H372&lt;=Scenario!$C$5,1,IF(H372&lt;=Scenario!$C$6,2,IF(H372&lt;=Scenario!$C$7,3,IF(H372&lt;=Scenario!$C$8,4,5))))))</f>
        <v> </v>
      </c>
      <c r="W372" s="3" t="str">
        <f>IF(ISBLANK(I372)," ",IF(I372&lt;=Scenario!$G$3,0,IF(I372&lt;=Scenario!$G$5,1,IF(I372&lt;=Scenario!$G$6,2,IF(I372&lt;=Scenario!$G$7,3,IF(I372&lt;=Scenario!$G$8,4,IF(I372&lt;=Scenario!$G$9,5,IF(I372&lt;=Scenario!$G$10,6,7))))))))</f>
        <v> </v>
      </c>
      <c r="X372" s="3" t="str">
        <f>IF(ISBLANK(F372)," ",IF(F372&lt;=Scenario!$O$3,0,IF(F372&lt;=Scenario!$O$5,1,IF(F372&lt;=Scenario!$O$6,2,IF(F372&lt;=Scenario!$O$7,3,IF(F372&lt;=Scenario!$O$8,4,IF(F372&lt;=Scenario!$O$9,5,IF(F372&lt;=Scenario!$O$10,6,IF(F372&lt;=Scenario!$O$11,7,IF(F372&lt;=Scenario!$O$12,8,IF(F372&lt;=Scenario!$O$13,9,IF(F372&lt;=Scenario!$O$14,10,IF(F372&lt;=Scenario!$O$15,11,IF(F372&lt;=Scenario!$O$16,12,IF(F372&lt;=Scenario!$O$17,13,IF(F372&lt;=Scenario!$O$18,14,IF(F372&lt;=Scenario!$O$19,15,IF(F372&lt;=Scenario!$O$20,16,IF(F372&lt;=Scenario!$O$21,17,IF(F372&lt;=Scenario!$O$22,18,IF(F372&lt;=Scenario!$O$23,19,20)))))))))))))))))))))</f>
        <v> </v>
      </c>
      <c r="Y372" s="3" t="str">
        <f>IF(ISBLANK(C372)," ",IF(C372&lt;=Scenario!$AA$3,0,IF(C372&lt;=Scenario!$AA$5,1,IF(C372&lt;=Scenario!$AA$6,2,IF(C372&lt;=Scenario!$AA$7,3,IF(C372&lt;=Scenario!$AA$8,4,IF(C372&lt;=Scenario!$AA$9,5,IF(C372&lt;=Scenario!$AA$10,6,IF(C372&lt;=Scenario!$AA$11,7,IF(C372&lt;=Scenario!$AA$12,8,IF(C372&lt;=Scenario!$AA$13,9,IF(C372&lt;=Scenario!$AA$14,10,IF(C372&lt;=Scenario!$AA$15,11,IF(C372&lt;=Scenario!$AA$16,12,IF(C372&lt;=Scenario!$AA$17,13,IF(C372&lt;=Scenario!$AA$18,14,15))))))))))))))))</f>
        <v> </v>
      </c>
      <c r="Z372" s="3" t="str">
        <f t="shared" si="14"/>
        <v>#VALUE!</v>
      </c>
      <c r="AA372" s="3" t="str">
        <f t="shared" si="15"/>
        <v>#VALUE!</v>
      </c>
      <c r="AB372" s="95" t="str">
        <f t="shared" si="16"/>
        <v>#VALUE!</v>
      </c>
      <c r="AC372" s="69" t="str">
        <f t="shared" si="17"/>
        <v>missing data</v>
      </c>
      <c r="AD372" s="74" t="str">
        <f t="shared" si="18"/>
        <v>missing data</v>
      </c>
      <c r="AE372" s="75" t="str">
        <f t="shared" si="19"/>
        <v>#VALUE!</v>
      </c>
      <c r="AF372" s="75" t="str">
        <f t="shared" si="20"/>
        <v>#VALUE!</v>
      </c>
    </row>
    <row r="373" ht="15.75" customHeight="1">
      <c r="A373" s="3" t="s">
        <v>2627</v>
      </c>
      <c r="B373" s="121"/>
      <c r="C373" s="60"/>
      <c r="D373" s="60"/>
      <c r="E373" s="59">
        <f t="shared" si="21"/>
        <v>0</v>
      </c>
      <c r="F373" s="60"/>
      <c r="G373" s="122"/>
      <c r="H373" s="122"/>
      <c r="I373" s="122"/>
      <c r="J373" s="120" t="str">
        <f t="shared" si="2"/>
        <v> </v>
      </c>
      <c r="K373" s="3" t="str">
        <f t="shared" si="3"/>
        <v> </v>
      </c>
      <c r="L373" s="3" t="str">
        <f t="shared" si="4"/>
        <v> </v>
      </c>
      <c r="M373" s="3">
        <f t="shared" si="5"/>
        <v>0</v>
      </c>
      <c r="N373" s="3" t="str">
        <f t="shared" si="6"/>
        <v> </v>
      </c>
      <c r="O373" s="3" t="str">
        <f t="shared" si="7"/>
        <v> </v>
      </c>
      <c r="P373" s="3" t="str">
        <f t="shared" si="22"/>
        <v> </v>
      </c>
      <c r="Q373" s="120" t="str">
        <f t="shared" si="9"/>
        <v>#VALUE!</v>
      </c>
      <c r="R373" s="3" t="str">
        <f t="shared" si="10"/>
        <v>#VALUE!</v>
      </c>
      <c r="S373" s="95" t="str">
        <f t="shared" si="11"/>
        <v>#VALUE!</v>
      </c>
      <c r="T373" s="69" t="str">
        <f t="shared" si="12"/>
        <v>donnée(s) manquante(s)</v>
      </c>
      <c r="U373" s="70" t="str">
        <f t="shared" si="13"/>
        <v>donnée(s) manquante(s)</v>
      </c>
      <c r="V373" s="3" t="str">
        <f>IF(ISBLANK(H373)," ",IF(H373&lt;=Scenario!$C$3,0,IF(H373&lt;=Scenario!$C$5,1,IF(H373&lt;=Scenario!$C$6,2,IF(H373&lt;=Scenario!$C$7,3,IF(H373&lt;=Scenario!$C$8,4,5))))))</f>
        <v> </v>
      </c>
      <c r="W373" s="3" t="str">
        <f>IF(ISBLANK(I373)," ",IF(I373&lt;=Scenario!$G$3,0,IF(I373&lt;=Scenario!$G$5,1,IF(I373&lt;=Scenario!$G$6,2,IF(I373&lt;=Scenario!$G$7,3,IF(I373&lt;=Scenario!$G$8,4,IF(I373&lt;=Scenario!$G$9,5,IF(I373&lt;=Scenario!$G$10,6,7))))))))</f>
        <v> </v>
      </c>
      <c r="X373" s="3" t="str">
        <f>IF(ISBLANK(F373)," ",IF(F373&lt;=Scenario!$O$3,0,IF(F373&lt;=Scenario!$O$5,1,IF(F373&lt;=Scenario!$O$6,2,IF(F373&lt;=Scenario!$O$7,3,IF(F373&lt;=Scenario!$O$8,4,IF(F373&lt;=Scenario!$O$9,5,IF(F373&lt;=Scenario!$O$10,6,IF(F373&lt;=Scenario!$O$11,7,IF(F373&lt;=Scenario!$O$12,8,IF(F373&lt;=Scenario!$O$13,9,IF(F373&lt;=Scenario!$O$14,10,IF(F373&lt;=Scenario!$O$15,11,IF(F373&lt;=Scenario!$O$16,12,IF(F373&lt;=Scenario!$O$17,13,IF(F373&lt;=Scenario!$O$18,14,IF(F373&lt;=Scenario!$O$19,15,IF(F373&lt;=Scenario!$O$20,16,IF(F373&lt;=Scenario!$O$21,17,IF(F373&lt;=Scenario!$O$22,18,IF(F373&lt;=Scenario!$O$23,19,20)))))))))))))))))))))</f>
        <v> </v>
      </c>
      <c r="Y373" s="3" t="str">
        <f>IF(ISBLANK(C373)," ",IF(C373&lt;=Scenario!$AA$3,0,IF(C373&lt;=Scenario!$AA$5,1,IF(C373&lt;=Scenario!$AA$6,2,IF(C373&lt;=Scenario!$AA$7,3,IF(C373&lt;=Scenario!$AA$8,4,IF(C373&lt;=Scenario!$AA$9,5,IF(C373&lt;=Scenario!$AA$10,6,IF(C373&lt;=Scenario!$AA$11,7,IF(C373&lt;=Scenario!$AA$12,8,IF(C373&lt;=Scenario!$AA$13,9,IF(C373&lt;=Scenario!$AA$14,10,IF(C373&lt;=Scenario!$AA$15,11,IF(C373&lt;=Scenario!$AA$16,12,IF(C373&lt;=Scenario!$AA$17,13,IF(C373&lt;=Scenario!$AA$18,14,15))))))))))))))))</f>
        <v> </v>
      </c>
      <c r="Z373" s="3" t="str">
        <f t="shared" si="14"/>
        <v>#VALUE!</v>
      </c>
      <c r="AA373" s="3" t="str">
        <f t="shared" si="15"/>
        <v>#VALUE!</v>
      </c>
      <c r="AB373" s="95" t="str">
        <f t="shared" si="16"/>
        <v>#VALUE!</v>
      </c>
      <c r="AC373" s="69" t="str">
        <f t="shared" si="17"/>
        <v>missing data</v>
      </c>
      <c r="AD373" s="74" t="str">
        <f t="shared" si="18"/>
        <v>missing data</v>
      </c>
      <c r="AE373" s="75" t="str">
        <f t="shared" si="19"/>
        <v>#VALUE!</v>
      </c>
      <c r="AF373" s="75" t="str">
        <f t="shared" si="20"/>
        <v>#VALUE!</v>
      </c>
    </row>
    <row r="374" ht="15.75" customHeight="1">
      <c r="A374" s="3" t="s">
        <v>2628</v>
      </c>
      <c r="B374" s="121"/>
      <c r="C374" s="60"/>
      <c r="D374" s="60"/>
      <c r="E374" s="59">
        <f t="shared" si="21"/>
        <v>0</v>
      </c>
      <c r="F374" s="60"/>
      <c r="G374" s="122"/>
      <c r="H374" s="122"/>
      <c r="I374" s="122"/>
      <c r="J374" s="120" t="str">
        <f t="shared" si="2"/>
        <v> </v>
      </c>
      <c r="K374" s="3" t="str">
        <f t="shared" si="3"/>
        <v> </v>
      </c>
      <c r="L374" s="3" t="str">
        <f t="shared" si="4"/>
        <v> </v>
      </c>
      <c r="M374" s="3">
        <f t="shared" si="5"/>
        <v>0</v>
      </c>
      <c r="N374" s="3" t="str">
        <f t="shared" si="6"/>
        <v> </v>
      </c>
      <c r="O374" s="3" t="str">
        <f t="shared" si="7"/>
        <v> </v>
      </c>
      <c r="P374" s="3" t="str">
        <f t="shared" si="22"/>
        <v> </v>
      </c>
      <c r="Q374" s="120" t="str">
        <f t="shared" si="9"/>
        <v>#VALUE!</v>
      </c>
      <c r="R374" s="3" t="str">
        <f t="shared" si="10"/>
        <v>#VALUE!</v>
      </c>
      <c r="S374" s="95" t="str">
        <f t="shared" si="11"/>
        <v>#VALUE!</v>
      </c>
      <c r="T374" s="69" t="str">
        <f t="shared" si="12"/>
        <v>donnée(s) manquante(s)</v>
      </c>
      <c r="U374" s="70" t="str">
        <f t="shared" si="13"/>
        <v>donnée(s) manquante(s)</v>
      </c>
      <c r="V374" s="3" t="str">
        <f>IF(ISBLANK(H374)," ",IF(H374&lt;=Scenario!$C$3,0,IF(H374&lt;=Scenario!$C$5,1,IF(H374&lt;=Scenario!$C$6,2,IF(H374&lt;=Scenario!$C$7,3,IF(H374&lt;=Scenario!$C$8,4,5))))))</f>
        <v> </v>
      </c>
      <c r="W374" s="3" t="str">
        <f>IF(ISBLANK(I374)," ",IF(I374&lt;=Scenario!$G$3,0,IF(I374&lt;=Scenario!$G$5,1,IF(I374&lt;=Scenario!$G$6,2,IF(I374&lt;=Scenario!$G$7,3,IF(I374&lt;=Scenario!$G$8,4,IF(I374&lt;=Scenario!$G$9,5,IF(I374&lt;=Scenario!$G$10,6,7))))))))</f>
        <v> </v>
      </c>
      <c r="X374" s="3" t="str">
        <f>IF(ISBLANK(F374)," ",IF(F374&lt;=Scenario!$O$3,0,IF(F374&lt;=Scenario!$O$5,1,IF(F374&lt;=Scenario!$O$6,2,IF(F374&lt;=Scenario!$O$7,3,IF(F374&lt;=Scenario!$O$8,4,IF(F374&lt;=Scenario!$O$9,5,IF(F374&lt;=Scenario!$O$10,6,IF(F374&lt;=Scenario!$O$11,7,IF(F374&lt;=Scenario!$O$12,8,IF(F374&lt;=Scenario!$O$13,9,IF(F374&lt;=Scenario!$O$14,10,IF(F374&lt;=Scenario!$O$15,11,IF(F374&lt;=Scenario!$O$16,12,IF(F374&lt;=Scenario!$O$17,13,IF(F374&lt;=Scenario!$O$18,14,IF(F374&lt;=Scenario!$O$19,15,IF(F374&lt;=Scenario!$O$20,16,IF(F374&lt;=Scenario!$O$21,17,IF(F374&lt;=Scenario!$O$22,18,IF(F374&lt;=Scenario!$O$23,19,20)))))))))))))))))))))</f>
        <v> </v>
      </c>
      <c r="Y374" s="3" t="str">
        <f>IF(ISBLANK(C374)," ",IF(C374&lt;=Scenario!$AA$3,0,IF(C374&lt;=Scenario!$AA$5,1,IF(C374&lt;=Scenario!$AA$6,2,IF(C374&lt;=Scenario!$AA$7,3,IF(C374&lt;=Scenario!$AA$8,4,IF(C374&lt;=Scenario!$AA$9,5,IF(C374&lt;=Scenario!$AA$10,6,IF(C374&lt;=Scenario!$AA$11,7,IF(C374&lt;=Scenario!$AA$12,8,IF(C374&lt;=Scenario!$AA$13,9,IF(C374&lt;=Scenario!$AA$14,10,IF(C374&lt;=Scenario!$AA$15,11,IF(C374&lt;=Scenario!$AA$16,12,IF(C374&lt;=Scenario!$AA$17,13,IF(C374&lt;=Scenario!$AA$18,14,15))))))))))))))))</f>
        <v> </v>
      </c>
      <c r="Z374" s="3" t="str">
        <f t="shared" si="14"/>
        <v>#VALUE!</v>
      </c>
      <c r="AA374" s="3" t="str">
        <f t="shared" si="15"/>
        <v>#VALUE!</v>
      </c>
      <c r="AB374" s="95" t="str">
        <f t="shared" si="16"/>
        <v>#VALUE!</v>
      </c>
      <c r="AC374" s="69" t="str">
        <f t="shared" si="17"/>
        <v>missing data</v>
      </c>
      <c r="AD374" s="74" t="str">
        <f t="shared" si="18"/>
        <v>missing data</v>
      </c>
      <c r="AE374" s="75" t="str">
        <f t="shared" si="19"/>
        <v>#VALUE!</v>
      </c>
      <c r="AF374" s="75" t="str">
        <f t="shared" si="20"/>
        <v>#VALUE!</v>
      </c>
    </row>
    <row r="375" ht="15.75" customHeight="1">
      <c r="A375" s="3" t="s">
        <v>2629</v>
      </c>
      <c r="B375" s="121"/>
      <c r="C375" s="60"/>
      <c r="D375" s="60"/>
      <c r="E375" s="59">
        <f t="shared" si="21"/>
        <v>0</v>
      </c>
      <c r="F375" s="60"/>
      <c r="G375" s="122"/>
      <c r="H375" s="122"/>
      <c r="I375" s="122"/>
      <c r="J375" s="120" t="str">
        <f t="shared" si="2"/>
        <v> </v>
      </c>
      <c r="K375" s="3" t="str">
        <f t="shared" si="3"/>
        <v> </v>
      </c>
      <c r="L375" s="3" t="str">
        <f t="shared" si="4"/>
        <v> </v>
      </c>
      <c r="M375" s="3">
        <f t="shared" si="5"/>
        <v>0</v>
      </c>
      <c r="N375" s="3" t="str">
        <f t="shared" si="6"/>
        <v> </v>
      </c>
      <c r="O375" s="3" t="str">
        <f t="shared" si="7"/>
        <v> </v>
      </c>
      <c r="P375" s="3" t="str">
        <f t="shared" si="22"/>
        <v> </v>
      </c>
      <c r="Q375" s="120" t="str">
        <f t="shared" si="9"/>
        <v>#VALUE!</v>
      </c>
      <c r="R375" s="3" t="str">
        <f t="shared" si="10"/>
        <v>#VALUE!</v>
      </c>
      <c r="S375" s="95" t="str">
        <f t="shared" si="11"/>
        <v>#VALUE!</v>
      </c>
      <c r="T375" s="69" t="str">
        <f t="shared" si="12"/>
        <v>donnée(s) manquante(s)</v>
      </c>
      <c r="U375" s="70" t="str">
        <f t="shared" si="13"/>
        <v>donnée(s) manquante(s)</v>
      </c>
      <c r="V375" s="3" t="str">
        <f>IF(ISBLANK(H375)," ",IF(H375&lt;=Scenario!$C$3,0,IF(H375&lt;=Scenario!$C$5,1,IF(H375&lt;=Scenario!$C$6,2,IF(H375&lt;=Scenario!$C$7,3,IF(H375&lt;=Scenario!$C$8,4,5))))))</f>
        <v> </v>
      </c>
      <c r="W375" s="3" t="str">
        <f>IF(ISBLANK(I375)," ",IF(I375&lt;=Scenario!$G$3,0,IF(I375&lt;=Scenario!$G$5,1,IF(I375&lt;=Scenario!$G$6,2,IF(I375&lt;=Scenario!$G$7,3,IF(I375&lt;=Scenario!$G$8,4,IF(I375&lt;=Scenario!$G$9,5,IF(I375&lt;=Scenario!$G$10,6,7))))))))</f>
        <v> </v>
      </c>
      <c r="X375" s="3" t="str">
        <f>IF(ISBLANK(F375)," ",IF(F375&lt;=Scenario!$O$3,0,IF(F375&lt;=Scenario!$O$5,1,IF(F375&lt;=Scenario!$O$6,2,IF(F375&lt;=Scenario!$O$7,3,IF(F375&lt;=Scenario!$O$8,4,IF(F375&lt;=Scenario!$O$9,5,IF(F375&lt;=Scenario!$O$10,6,IF(F375&lt;=Scenario!$O$11,7,IF(F375&lt;=Scenario!$O$12,8,IF(F375&lt;=Scenario!$O$13,9,IF(F375&lt;=Scenario!$O$14,10,IF(F375&lt;=Scenario!$O$15,11,IF(F375&lt;=Scenario!$O$16,12,IF(F375&lt;=Scenario!$O$17,13,IF(F375&lt;=Scenario!$O$18,14,IF(F375&lt;=Scenario!$O$19,15,IF(F375&lt;=Scenario!$O$20,16,IF(F375&lt;=Scenario!$O$21,17,IF(F375&lt;=Scenario!$O$22,18,IF(F375&lt;=Scenario!$O$23,19,20)))))))))))))))))))))</f>
        <v> </v>
      </c>
      <c r="Y375" s="3" t="str">
        <f>IF(ISBLANK(C375)," ",IF(C375&lt;=Scenario!$AA$3,0,IF(C375&lt;=Scenario!$AA$5,1,IF(C375&lt;=Scenario!$AA$6,2,IF(C375&lt;=Scenario!$AA$7,3,IF(C375&lt;=Scenario!$AA$8,4,IF(C375&lt;=Scenario!$AA$9,5,IF(C375&lt;=Scenario!$AA$10,6,IF(C375&lt;=Scenario!$AA$11,7,IF(C375&lt;=Scenario!$AA$12,8,IF(C375&lt;=Scenario!$AA$13,9,IF(C375&lt;=Scenario!$AA$14,10,IF(C375&lt;=Scenario!$AA$15,11,IF(C375&lt;=Scenario!$AA$16,12,IF(C375&lt;=Scenario!$AA$17,13,IF(C375&lt;=Scenario!$AA$18,14,15))))))))))))))))</f>
        <v> </v>
      </c>
      <c r="Z375" s="3" t="str">
        <f t="shared" si="14"/>
        <v>#VALUE!</v>
      </c>
      <c r="AA375" s="3" t="str">
        <f t="shared" si="15"/>
        <v>#VALUE!</v>
      </c>
      <c r="AB375" s="95" t="str">
        <f t="shared" si="16"/>
        <v>#VALUE!</v>
      </c>
      <c r="AC375" s="69" t="str">
        <f t="shared" si="17"/>
        <v>missing data</v>
      </c>
      <c r="AD375" s="74" t="str">
        <f t="shared" si="18"/>
        <v>missing data</v>
      </c>
      <c r="AE375" s="75" t="str">
        <f t="shared" si="19"/>
        <v>#VALUE!</v>
      </c>
      <c r="AF375" s="75" t="str">
        <f t="shared" si="20"/>
        <v>#VALUE!</v>
      </c>
    </row>
    <row r="376" ht="15.75" customHeight="1">
      <c r="A376" s="3" t="s">
        <v>2630</v>
      </c>
      <c r="B376" s="121"/>
      <c r="C376" s="60"/>
      <c r="D376" s="60"/>
      <c r="E376" s="59">
        <f t="shared" si="21"/>
        <v>0</v>
      </c>
      <c r="F376" s="60"/>
      <c r="G376" s="122"/>
      <c r="H376" s="122"/>
      <c r="I376" s="122"/>
      <c r="J376" s="120" t="str">
        <f t="shared" si="2"/>
        <v> </v>
      </c>
      <c r="K376" s="3" t="str">
        <f t="shared" si="3"/>
        <v> </v>
      </c>
      <c r="L376" s="3" t="str">
        <f t="shared" si="4"/>
        <v> </v>
      </c>
      <c r="M376" s="3">
        <f t="shared" si="5"/>
        <v>0</v>
      </c>
      <c r="N376" s="3" t="str">
        <f t="shared" si="6"/>
        <v> </v>
      </c>
      <c r="O376" s="3" t="str">
        <f t="shared" si="7"/>
        <v> </v>
      </c>
      <c r="P376" s="3" t="str">
        <f t="shared" si="22"/>
        <v> </v>
      </c>
      <c r="Q376" s="120" t="str">
        <f t="shared" si="9"/>
        <v>#VALUE!</v>
      </c>
      <c r="R376" s="3" t="str">
        <f t="shared" si="10"/>
        <v>#VALUE!</v>
      </c>
      <c r="S376" s="95" t="str">
        <f t="shared" si="11"/>
        <v>#VALUE!</v>
      </c>
      <c r="T376" s="69" t="str">
        <f t="shared" si="12"/>
        <v>donnée(s) manquante(s)</v>
      </c>
      <c r="U376" s="70" t="str">
        <f t="shared" si="13"/>
        <v>donnée(s) manquante(s)</v>
      </c>
      <c r="V376" s="3" t="str">
        <f>IF(ISBLANK(H376)," ",IF(H376&lt;=Scenario!$C$3,0,IF(H376&lt;=Scenario!$C$5,1,IF(H376&lt;=Scenario!$C$6,2,IF(H376&lt;=Scenario!$C$7,3,IF(H376&lt;=Scenario!$C$8,4,5))))))</f>
        <v> </v>
      </c>
      <c r="W376" s="3" t="str">
        <f>IF(ISBLANK(I376)," ",IF(I376&lt;=Scenario!$G$3,0,IF(I376&lt;=Scenario!$G$5,1,IF(I376&lt;=Scenario!$G$6,2,IF(I376&lt;=Scenario!$G$7,3,IF(I376&lt;=Scenario!$G$8,4,IF(I376&lt;=Scenario!$G$9,5,IF(I376&lt;=Scenario!$G$10,6,7))))))))</f>
        <v> </v>
      </c>
      <c r="X376" s="3" t="str">
        <f>IF(ISBLANK(F376)," ",IF(F376&lt;=Scenario!$O$3,0,IF(F376&lt;=Scenario!$O$5,1,IF(F376&lt;=Scenario!$O$6,2,IF(F376&lt;=Scenario!$O$7,3,IF(F376&lt;=Scenario!$O$8,4,IF(F376&lt;=Scenario!$O$9,5,IF(F376&lt;=Scenario!$O$10,6,IF(F376&lt;=Scenario!$O$11,7,IF(F376&lt;=Scenario!$O$12,8,IF(F376&lt;=Scenario!$O$13,9,IF(F376&lt;=Scenario!$O$14,10,IF(F376&lt;=Scenario!$O$15,11,IF(F376&lt;=Scenario!$O$16,12,IF(F376&lt;=Scenario!$O$17,13,IF(F376&lt;=Scenario!$O$18,14,IF(F376&lt;=Scenario!$O$19,15,IF(F376&lt;=Scenario!$O$20,16,IF(F376&lt;=Scenario!$O$21,17,IF(F376&lt;=Scenario!$O$22,18,IF(F376&lt;=Scenario!$O$23,19,20)))))))))))))))))))))</f>
        <v> </v>
      </c>
      <c r="Y376" s="3" t="str">
        <f>IF(ISBLANK(C376)," ",IF(C376&lt;=Scenario!$AA$3,0,IF(C376&lt;=Scenario!$AA$5,1,IF(C376&lt;=Scenario!$AA$6,2,IF(C376&lt;=Scenario!$AA$7,3,IF(C376&lt;=Scenario!$AA$8,4,IF(C376&lt;=Scenario!$AA$9,5,IF(C376&lt;=Scenario!$AA$10,6,IF(C376&lt;=Scenario!$AA$11,7,IF(C376&lt;=Scenario!$AA$12,8,IF(C376&lt;=Scenario!$AA$13,9,IF(C376&lt;=Scenario!$AA$14,10,IF(C376&lt;=Scenario!$AA$15,11,IF(C376&lt;=Scenario!$AA$16,12,IF(C376&lt;=Scenario!$AA$17,13,IF(C376&lt;=Scenario!$AA$18,14,15))))))))))))))))</f>
        <v> </v>
      </c>
      <c r="Z376" s="3" t="str">
        <f t="shared" si="14"/>
        <v>#VALUE!</v>
      </c>
      <c r="AA376" s="3" t="str">
        <f t="shared" si="15"/>
        <v>#VALUE!</v>
      </c>
      <c r="AB376" s="95" t="str">
        <f t="shared" si="16"/>
        <v>#VALUE!</v>
      </c>
      <c r="AC376" s="69" t="str">
        <f t="shared" si="17"/>
        <v>missing data</v>
      </c>
      <c r="AD376" s="74" t="str">
        <f t="shared" si="18"/>
        <v>missing data</v>
      </c>
      <c r="AE376" s="75" t="str">
        <f t="shared" si="19"/>
        <v>#VALUE!</v>
      </c>
      <c r="AF376" s="75" t="str">
        <f t="shared" si="20"/>
        <v>#VALUE!</v>
      </c>
    </row>
    <row r="377" ht="15.75" customHeight="1">
      <c r="A377" s="3" t="s">
        <v>2631</v>
      </c>
      <c r="B377" s="121"/>
      <c r="C377" s="60"/>
      <c r="D377" s="60"/>
      <c r="E377" s="59">
        <f t="shared" si="21"/>
        <v>0</v>
      </c>
      <c r="F377" s="60"/>
      <c r="G377" s="122"/>
      <c r="H377" s="122"/>
      <c r="I377" s="122"/>
      <c r="J377" s="120" t="str">
        <f t="shared" si="2"/>
        <v> </v>
      </c>
      <c r="K377" s="3" t="str">
        <f t="shared" si="3"/>
        <v> </v>
      </c>
      <c r="L377" s="3" t="str">
        <f t="shared" si="4"/>
        <v> </v>
      </c>
      <c r="M377" s="3">
        <f t="shared" si="5"/>
        <v>0</v>
      </c>
      <c r="N377" s="3" t="str">
        <f t="shared" si="6"/>
        <v> </v>
      </c>
      <c r="O377" s="3" t="str">
        <f t="shared" si="7"/>
        <v> </v>
      </c>
      <c r="P377" s="3" t="str">
        <f t="shared" si="22"/>
        <v> </v>
      </c>
      <c r="Q377" s="120" t="str">
        <f t="shared" si="9"/>
        <v>#VALUE!</v>
      </c>
      <c r="R377" s="3" t="str">
        <f t="shared" si="10"/>
        <v>#VALUE!</v>
      </c>
      <c r="S377" s="95" t="str">
        <f t="shared" si="11"/>
        <v>#VALUE!</v>
      </c>
      <c r="T377" s="69" t="str">
        <f t="shared" si="12"/>
        <v>donnée(s) manquante(s)</v>
      </c>
      <c r="U377" s="70" t="str">
        <f t="shared" si="13"/>
        <v>donnée(s) manquante(s)</v>
      </c>
      <c r="V377" s="3" t="str">
        <f>IF(ISBLANK(H377)," ",IF(H377&lt;=Scenario!$C$3,0,IF(H377&lt;=Scenario!$C$5,1,IF(H377&lt;=Scenario!$C$6,2,IF(H377&lt;=Scenario!$C$7,3,IF(H377&lt;=Scenario!$C$8,4,5))))))</f>
        <v> </v>
      </c>
      <c r="W377" s="3" t="str">
        <f>IF(ISBLANK(I377)," ",IF(I377&lt;=Scenario!$G$3,0,IF(I377&lt;=Scenario!$G$5,1,IF(I377&lt;=Scenario!$G$6,2,IF(I377&lt;=Scenario!$G$7,3,IF(I377&lt;=Scenario!$G$8,4,IF(I377&lt;=Scenario!$G$9,5,IF(I377&lt;=Scenario!$G$10,6,7))))))))</f>
        <v> </v>
      </c>
      <c r="X377" s="3" t="str">
        <f>IF(ISBLANK(F377)," ",IF(F377&lt;=Scenario!$O$3,0,IF(F377&lt;=Scenario!$O$5,1,IF(F377&lt;=Scenario!$O$6,2,IF(F377&lt;=Scenario!$O$7,3,IF(F377&lt;=Scenario!$O$8,4,IF(F377&lt;=Scenario!$O$9,5,IF(F377&lt;=Scenario!$O$10,6,IF(F377&lt;=Scenario!$O$11,7,IF(F377&lt;=Scenario!$O$12,8,IF(F377&lt;=Scenario!$O$13,9,IF(F377&lt;=Scenario!$O$14,10,IF(F377&lt;=Scenario!$O$15,11,IF(F377&lt;=Scenario!$O$16,12,IF(F377&lt;=Scenario!$O$17,13,IF(F377&lt;=Scenario!$O$18,14,IF(F377&lt;=Scenario!$O$19,15,IF(F377&lt;=Scenario!$O$20,16,IF(F377&lt;=Scenario!$O$21,17,IF(F377&lt;=Scenario!$O$22,18,IF(F377&lt;=Scenario!$O$23,19,20)))))))))))))))))))))</f>
        <v> </v>
      </c>
      <c r="Y377" s="3" t="str">
        <f>IF(ISBLANK(C377)," ",IF(C377&lt;=Scenario!$AA$3,0,IF(C377&lt;=Scenario!$AA$5,1,IF(C377&lt;=Scenario!$AA$6,2,IF(C377&lt;=Scenario!$AA$7,3,IF(C377&lt;=Scenario!$AA$8,4,IF(C377&lt;=Scenario!$AA$9,5,IF(C377&lt;=Scenario!$AA$10,6,IF(C377&lt;=Scenario!$AA$11,7,IF(C377&lt;=Scenario!$AA$12,8,IF(C377&lt;=Scenario!$AA$13,9,IF(C377&lt;=Scenario!$AA$14,10,IF(C377&lt;=Scenario!$AA$15,11,IF(C377&lt;=Scenario!$AA$16,12,IF(C377&lt;=Scenario!$AA$17,13,IF(C377&lt;=Scenario!$AA$18,14,15))))))))))))))))</f>
        <v> </v>
      </c>
      <c r="Z377" s="3" t="str">
        <f t="shared" si="14"/>
        <v>#VALUE!</v>
      </c>
      <c r="AA377" s="3" t="str">
        <f t="shared" si="15"/>
        <v>#VALUE!</v>
      </c>
      <c r="AB377" s="95" t="str">
        <f t="shared" si="16"/>
        <v>#VALUE!</v>
      </c>
      <c r="AC377" s="69" t="str">
        <f t="shared" si="17"/>
        <v>missing data</v>
      </c>
      <c r="AD377" s="74" t="str">
        <f t="shared" si="18"/>
        <v>missing data</v>
      </c>
      <c r="AE377" s="75" t="str">
        <f t="shared" si="19"/>
        <v>#VALUE!</v>
      </c>
      <c r="AF377" s="75" t="str">
        <f t="shared" si="20"/>
        <v>#VALUE!</v>
      </c>
    </row>
    <row r="378" ht="15.75" customHeight="1">
      <c r="A378" s="3" t="s">
        <v>2632</v>
      </c>
      <c r="B378" s="121"/>
      <c r="C378" s="60"/>
      <c r="D378" s="60"/>
      <c r="E378" s="59">
        <f t="shared" si="21"/>
        <v>0</v>
      </c>
      <c r="F378" s="60"/>
      <c r="G378" s="122"/>
      <c r="H378" s="122"/>
      <c r="I378" s="122"/>
      <c r="J378" s="120" t="str">
        <f t="shared" si="2"/>
        <v> </v>
      </c>
      <c r="K378" s="3" t="str">
        <f t="shared" si="3"/>
        <v> </v>
      </c>
      <c r="L378" s="3" t="str">
        <f t="shared" si="4"/>
        <v> </v>
      </c>
      <c r="M378" s="3">
        <f t="shared" si="5"/>
        <v>0</v>
      </c>
      <c r="N378" s="3" t="str">
        <f t="shared" si="6"/>
        <v> </v>
      </c>
      <c r="O378" s="3" t="str">
        <f t="shared" si="7"/>
        <v> </v>
      </c>
      <c r="P378" s="3" t="str">
        <f t="shared" si="22"/>
        <v> </v>
      </c>
      <c r="Q378" s="120" t="str">
        <f t="shared" si="9"/>
        <v>#VALUE!</v>
      </c>
      <c r="R378" s="3" t="str">
        <f t="shared" si="10"/>
        <v>#VALUE!</v>
      </c>
      <c r="S378" s="95" t="str">
        <f t="shared" si="11"/>
        <v>#VALUE!</v>
      </c>
      <c r="T378" s="69" t="str">
        <f t="shared" si="12"/>
        <v>donnée(s) manquante(s)</v>
      </c>
      <c r="U378" s="70" t="str">
        <f t="shared" si="13"/>
        <v>donnée(s) manquante(s)</v>
      </c>
      <c r="V378" s="3" t="str">
        <f>IF(ISBLANK(H378)," ",IF(H378&lt;=Scenario!$C$3,0,IF(H378&lt;=Scenario!$C$5,1,IF(H378&lt;=Scenario!$C$6,2,IF(H378&lt;=Scenario!$C$7,3,IF(H378&lt;=Scenario!$C$8,4,5))))))</f>
        <v> </v>
      </c>
      <c r="W378" s="3" t="str">
        <f>IF(ISBLANK(I378)," ",IF(I378&lt;=Scenario!$G$3,0,IF(I378&lt;=Scenario!$G$5,1,IF(I378&lt;=Scenario!$G$6,2,IF(I378&lt;=Scenario!$G$7,3,IF(I378&lt;=Scenario!$G$8,4,IF(I378&lt;=Scenario!$G$9,5,IF(I378&lt;=Scenario!$G$10,6,7))))))))</f>
        <v> </v>
      </c>
      <c r="X378" s="3" t="str">
        <f>IF(ISBLANK(F378)," ",IF(F378&lt;=Scenario!$O$3,0,IF(F378&lt;=Scenario!$O$5,1,IF(F378&lt;=Scenario!$O$6,2,IF(F378&lt;=Scenario!$O$7,3,IF(F378&lt;=Scenario!$O$8,4,IF(F378&lt;=Scenario!$O$9,5,IF(F378&lt;=Scenario!$O$10,6,IF(F378&lt;=Scenario!$O$11,7,IF(F378&lt;=Scenario!$O$12,8,IF(F378&lt;=Scenario!$O$13,9,IF(F378&lt;=Scenario!$O$14,10,IF(F378&lt;=Scenario!$O$15,11,IF(F378&lt;=Scenario!$O$16,12,IF(F378&lt;=Scenario!$O$17,13,IF(F378&lt;=Scenario!$O$18,14,IF(F378&lt;=Scenario!$O$19,15,IF(F378&lt;=Scenario!$O$20,16,IF(F378&lt;=Scenario!$O$21,17,IF(F378&lt;=Scenario!$O$22,18,IF(F378&lt;=Scenario!$O$23,19,20)))))))))))))))))))))</f>
        <v> </v>
      </c>
      <c r="Y378" s="3" t="str">
        <f>IF(ISBLANK(C378)," ",IF(C378&lt;=Scenario!$AA$3,0,IF(C378&lt;=Scenario!$AA$5,1,IF(C378&lt;=Scenario!$AA$6,2,IF(C378&lt;=Scenario!$AA$7,3,IF(C378&lt;=Scenario!$AA$8,4,IF(C378&lt;=Scenario!$AA$9,5,IF(C378&lt;=Scenario!$AA$10,6,IF(C378&lt;=Scenario!$AA$11,7,IF(C378&lt;=Scenario!$AA$12,8,IF(C378&lt;=Scenario!$AA$13,9,IF(C378&lt;=Scenario!$AA$14,10,IF(C378&lt;=Scenario!$AA$15,11,IF(C378&lt;=Scenario!$AA$16,12,IF(C378&lt;=Scenario!$AA$17,13,IF(C378&lt;=Scenario!$AA$18,14,15))))))))))))))))</f>
        <v> </v>
      </c>
      <c r="Z378" s="3" t="str">
        <f t="shared" si="14"/>
        <v>#VALUE!</v>
      </c>
      <c r="AA378" s="3" t="str">
        <f t="shared" si="15"/>
        <v>#VALUE!</v>
      </c>
      <c r="AB378" s="95" t="str">
        <f t="shared" si="16"/>
        <v>#VALUE!</v>
      </c>
      <c r="AC378" s="69" t="str">
        <f t="shared" si="17"/>
        <v>missing data</v>
      </c>
      <c r="AD378" s="74" t="str">
        <f t="shared" si="18"/>
        <v>missing data</v>
      </c>
      <c r="AE378" s="75" t="str">
        <f t="shared" si="19"/>
        <v>#VALUE!</v>
      </c>
      <c r="AF378" s="75" t="str">
        <f t="shared" si="20"/>
        <v>#VALUE!</v>
      </c>
    </row>
    <row r="379" ht="15.75" customHeight="1">
      <c r="A379" s="3" t="s">
        <v>2633</v>
      </c>
      <c r="B379" s="121"/>
      <c r="C379" s="60"/>
      <c r="D379" s="60"/>
      <c r="E379" s="59">
        <f t="shared" si="21"/>
        <v>0</v>
      </c>
      <c r="F379" s="60"/>
      <c r="G379" s="122"/>
      <c r="H379" s="122"/>
      <c r="I379" s="122"/>
      <c r="J379" s="120" t="str">
        <f t="shared" si="2"/>
        <v> </v>
      </c>
      <c r="K379" s="3" t="str">
        <f t="shared" si="3"/>
        <v> </v>
      </c>
      <c r="L379" s="3" t="str">
        <f t="shared" si="4"/>
        <v> </v>
      </c>
      <c r="M379" s="3">
        <f t="shared" si="5"/>
        <v>0</v>
      </c>
      <c r="N379" s="3" t="str">
        <f t="shared" si="6"/>
        <v> </v>
      </c>
      <c r="O379" s="3" t="str">
        <f t="shared" si="7"/>
        <v> </v>
      </c>
      <c r="P379" s="3" t="str">
        <f t="shared" si="22"/>
        <v> </v>
      </c>
      <c r="Q379" s="120" t="str">
        <f t="shared" si="9"/>
        <v>#VALUE!</v>
      </c>
      <c r="R379" s="3" t="str">
        <f t="shared" si="10"/>
        <v>#VALUE!</v>
      </c>
      <c r="S379" s="95" t="str">
        <f t="shared" si="11"/>
        <v>#VALUE!</v>
      </c>
      <c r="T379" s="69" t="str">
        <f t="shared" si="12"/>
        <v>donnée(s) manquante(s)</v>
      </c>
      <c r="U379" s="70" t="str">
        <f t="shared" si="13"/>
        <v>donnée(s) manquante(s)</v>
      </c>
      <c r="V379" s="3" t="str">
        <f>IF(ISBLANK(H379)," ",IF(H379&lt;=Scenario!$C$3,0,IF(H379&lt;=Scenario!$C$5,1,IF(H379&lt;=Scenario!$C$6,2,IF(H379&lt;=Scenario!$C$7,3,IF(H379&lt;=Scenario!$C$8,4,5))))))</f>
        <v> </v>
      </c>
      <c r="W379" s="3" t="str">
        <f>IF(ISBLANK(I379)," ",IF(I379&lt;=Scenario!$G$3,0,IF(I379&lt;=Scenario!$G$5,1,IF(I379&lt;=Scenario!$G$6,2,IF(I379&lt;=Scenario!$G$7,3,IF(I379&lt;=Scenario!$G$8,4,IF(I379&lt;=Scenario!$G$9,5,IF(I379&lt;=Scenario!$G$10,6,7))))))))</f>
        <v> </v>
      </c>
      <c r="X379" s="3" t="str">
        <f>IF(ISBLANK(F379)," ",IF(F379&lt;=Scenario!$O$3,0,IF(F379&lt;=Scenario!$O$5,1,IF(F379&lt;=Scenario!$O$6,2,IF(F379&lt;=Scenario!$O$7,3,IF(F379&lt;=Scenario!$O$8,4,IF(F379&lt;=Scenario!$O$9,5,IF(F379&lt;=Scenario!$O$10,6,IF(F379&lt;=Scenario!$O$11,7,IF(F379&lt;=Scenario!$O$12,8,IF(F379&lt;=Scenario!$O$13,9,IF(F379&lt;=Scenario!$O$14,10,IF(F379&lt;=Scenario!$O$15,11,IF(F379&lt;=Scenario!$O$16,12,IF(F379&lt;=Scenario!$O$17,13,IF(F379&lt;=Scenario!$O$18,14,IF(F379&lt;=Scenario!$O$19,15,IF(F379&lt;=Scenario!$O$20,16,IF(F379&lt;=Scenario!$O$21,17,IF(F379&lt;=Scenario!$O$22,18,IF(F379&lt;=Scenario!$O$23,19,20)))))))))))))))))))))</f>
        <v> </v>
      </c>
      <c r="Y379" s="3" t="str">
        <f>IF(ISBLANK(C379)," ",IF(C379&lt;=Scenario!$AA$3,0,IF(C379&lt;=Scenario!$AA$5,1,IF(C379&lt;=Scenario!$AA$6,2,IF(C379&lt;=Scenario!$AA$7,3,IF(C379&lt;=Scenario!$AA$8,4,IF(C379&lt;=Scenario!$AA$9,5,IF(C379&lt;=Scenario!$AA$10,6,IF(C379&lt;=Scenario!$AA$11,7,IF(C379&lt;=Scenario!$AA$12,8,IF(C379&lt;=Scenario!$AA$13,9,IF(C379&lt;=Scenario!$AA$14,10,IF(C379&lt;=Scenario!$AA$15,11,IF(C379&lt;=Scenario!$AA$16,12,IF(C379&lt;=Scenario!$AA$17,13,IF(C379&lt;=Scenario!$AA$18,14,15))))))))))))))))</f>
        <v> </v>
      </c>
      <c r="Z379" s="3" t="str">
        <f t="shared" si="14"/>
        <v>#VALUE!</v>
      </c>
      <c r="AA379" s="3" t="str">
        <f t="shared" si="15"/>
        <v>#VALUE!</v>
      </c>
      <c r="AB379" s="95" t="str">
        <f t="shared" si="16"/>
        <v>#VALUE!</v>
      </c>
      <c r="AC379" s="69" t="str">
        <f t="shared" si="17"/>
        <v>missing data</v>
      </c>
      <c r="AD379" s="74" t="str">
        <f t="shared" si="18"/>
        <v>missing data</v>
      </c>
      <c r="AE379" s="75" t="str">
        <f t="shared" si="19"/>
        <v>#VALUE!</v>
      </c>
      <c r="AF379" s="75" t="str">
        <f t="shared" si="20"/>
        <v>#VALUE!</v>
      </c>
    </row>
    <row r="380" ht="15.75" customHeight="1">
      <c r="A380" s="3" t="s">
        <v>2634</v>
      </c>
      <c r="B380" s="121"/>
      <c r="C380" s="60"/>
      <c r="D380" s="60"/>
      <c r="E380" s="59">
        <f t="shared" si="21"/>
        <v>0</v>
      </c>
      <c r="F380" s="60"/>
      <c r="G380" s="122"/>
      <c r="H380" s="122"/>
      <c r="I380" s="122"/>
      <c r="J380" s="120" t="str">
        <f t="shared" si="2"/>
        <v> </v>
      </c>
      <c r="K380" s="3" t="str">
        <f t="shared" si="3"/>
        <v> </v>
      </c>
      <c r="L380" s="3" t="str">
        <f t="shared" si="4"/>
        <v> </v>
      </c>
      <c r="M380" s="3">
        <f t="shared" si="5"/>
        <v>0</v>
      </c>
      <c r="N380" s="3" t="str">
        <f t="shared" si="6"/>
        <v> </v>
      </c>
      <c r="O380" s="3" t="str">
        <f t="shared" si="7"/>
        <v> </v>
      </c>
      <c r="P380" s="3" t="str">
        <f t="shared" si="22"/>
        <v> </v>
      </c>
      <c r="Q380" s="120" t="str">
        <f t="shared" si="9"/>
        <v>#VALUE!</v>
      </c>
      <c r="R380" s="3" t="str">
        <f t="shared" si="10"/>
        <v>#VALUE!</v>
      </c>
      <c r="S380" s="95" t="str">
        <f t="shared" si="11"/>
        <v>#VALUE!</v>
      </c>
      <c r="T380" s="69" t="str">
        <f t="shared" si="12"/>
        <v>donnée(s) manquante(s)</v>
      </c>
      <c r="U380" s="70" t="str">
        <f t="shared" si="13"/>
        <v>donnée(s) manquante(s)</v>
      </c>
      <c r="V380" s="3" t="str">
        <f>IF(ISBLANK(H380)," ",IF(H380&lt;=Scenario!$C$3,0,IF(H380&lt;=Scenario!$C$5,1,IF(H380&lt;=Scenario!$C$6,2,IF(H380&lt;=Scenario!$C$7,3,IF(H380&lt;=Scenario!$C$8,4,5))))))</f>
        <v> </v>
      </c>
      <c r="W380" s="3" t="str">
        <f>IF(ISBLANK(I380)," ",IF(I380&lt;=Scenario!$G$3,0,IF(I380&lt;=Scenario!$G$5,1,IF(I380&lt;=Scenario!$G$6,2,IF(I380&lt;=Scenario!$G$7,3,IF(I380&lt;=Scenario!$G$8,4,IF(I380&lt;=Scenario!$G$9,5,IF(I380&lt;=Scenario!$G$10,6,7))))))))</f>
        <v> </v>
      </c>
      <c r="X380" s="3" t="str">
        <f>IF(ISBLANK(F380)," ",IF(F380&lt;=Scenario!$O$3,0,IF(F380&lt;=Scenario!$O$5,1,IF(F380&lt;=Scenario!$O$6,2,IF(F380&lt;=Scenario!$O$7,3,IF(F380&lt;=Scenario!$O$8,4,IF(F380&lt;=Scenario!$O$9,5,IF(F380&lt;=Scenario!$O$10,6,IF(F380&lt;=Scenario!$O$11,7,IF(F380&lt;=Scenario!$O$12,8,IF(F380&lt;=Scenario!$O$13,9,IF(F380&lt;=Scenario!$O$14,10,IF(F380&lt;=Scenario!$O$15,11,IF(F380&lt;=Scenario!$O$16,12,IF(F380&lt;=Scenario!$O$17,13,IF(F380&lt;=Scenario!$O$18,14,IF(F380&lt;=Scenario!$O$19,15,IF(F380&lt;=Scenario!$O$20,16,IF(F380&lt;=Scenario!$O$21,17,IF(F380&lt;=Scenario!$O$22,18,IF(F380&lt;=Scenario!$O$23,19,20)))))))))))))))))))))</f>
        <v> </v>
      </c>
      <c r="Y380" s="3" t="str">
        <f>IF(ISBLANK(C380)," ",IF(C380&lt;=Scenario!$AA$3,0,IF(C380&lt;=Scenario!$AA$5,1,IF(C380&lt;=Scenario!$AA$6,2,IF(C380&lt;=Scenario!$AA$7,3,IF(C380&lt;=Scenario!$AA$8,4,IF(C380&lt;=Scenario!$AA$9,5,IF(C380&lt;=Scenario!$AA$10,6,IF(C380&lt;=Scenario!$AA$11,7,IF(C380&lt;=Scenario!$AA$12,8,IF(C380&lt;=Scenario!$AA$13,9,IF(C380&lt;=Scenario!$AA$14,10,IF(C380&lt;=Scenario!$AA$15,11,IF(C380&lt;=Scenario!$AA$16,12,IF(C380&lt;=Scenario!$AA$17,13,IF(C380&lt;=Scenario!$AA$18,14,15))))))))))))))))</f>
        <v> </v>
      </c>
      <c r="Z380" s="3" t="str">
        <f t="shared" si="14"/>
        <v>#VALUE!</v>
      </c>
      <c r="AA380" s="3" t="str">
        <f t="shared" si="15"/>
        <v>#VALUE!</v>
      </c>
      <c r="AB380" s="95" t="str">
        <f t="shared" si="16"/>
        <v>#VALUE!</v>
      </c>
      <c r="AC380" s="69" t="str">
        <f t="shared" si="17"/>
        <v>missing data</v>
      </c>
      <c r="AD380" s="74" t="str">
        <f t="shared" si="18"/>
        <v>missing data</v>
      </c>
      <c r="AE380" s="75" t="str">
        <f t="shared" si="19"/>
        <v>#VALUE!</v>
      </c>
      <c r="AF380" s="75" t="str">
        <f t="shared" si="20"/>
        <v>#VALUE!</v>
      </c>
    </row>
    <row r="381" ht="15.75" customHeight="1">
      <c r="A381" s="3" t="s">
        <v>2635</v>
      </c>
      <c r="B381" s="121"/>
      <c r="C381" s="60"/>
      <c r="D381" s="60"/>
      <c r="E381" s="59">
        <f t="shared" si="21"/>
        <v>0</v>
      </c>
      <c r="F381" s="60"/>
      <c r="G381" s="122"/>
      <c r="H381" s="122"/>
      <c r="I381" s="122"/>
      <c r="J381" s="120" t="str">
        <f t="shared" si="2"/>
        <v> </v>
      </c>
      <c r="K381" s="3" t="str">
        <f t="shared" si="3"/>
        <v> </v>
      </c>
      <c r="L381" s="3" t="str">
        <f t="shared" si="4"/>
        <v> </v>
      </c>
      <c r="M381" s="3">
        <f t="shared" si="5"/>
        <v>0</v>
      </c>
      <c r="N381" s="3" t="str">
        <f t="shared" si="6"/>
        <v> </v>
      </c>
      <c r="O381" s="3" t="str">
        <f t="shared" si="7"/>
        <v> </v>
      </c>
      <c r="P381" s="3" t="str">
        <f t="shared" si="22"/>
        <v> </v>
      </c>
      <c r="Q381" s="120" t="str">
        <f t="shared" si="9"/>
        <v>#VALUE!</v>
      </c>
      <c r="R381" s="3" t="str">
        <f t="shared" si="10"/>
        <v>#VALUE!</v>
      </c>
      <c r="S381" s="95" t="str">
        <f t="shared" si="11"/>
        <v>#VALUE!</v>
      </c>
      <c r="T381" s="69" t="str">
        <f t="shared" si="12"/>
        <v>donnée(s) manquante(s)</v>
      </c>
      <c r="U381" s="70" t="str">
        <f t="shared" si="13"/>
        <v>donnée(s) manquante(s)</v>
      </c>
      <c r="V381" s="3" t="str">
        <f>IF(ISBLANK(H381)," ",IF(H381&lt;=Scenario!$C$3,0,IF(H381&lt;=Scenario!$C$5,1,IF(H381&lt;=Scenario!$C$6,2,IF(H381&lt;=Scenario!$C$7,3,IF(H381&lt;=Scenario!$C$8,4,5))))))</f>
        <v> </v>
      </c>
      <c r="W381" s="3" t="str">
        <f>IF(ISBLANK(I381)," ",IF(I381&lt;=Scenario!$G$3,0,IF(I381&lt;=Scenario!$G$5,1,IF(I381&lt;=Scenario!$G$6,2,IF(I381&lt;=Scenario!$G$7,3,IF(I381&lt;=Scenario!$G$8,4,IF(I381&lt;=Scenario!$G$9,5,IF(I381&lt;=Scenario!$G$10,6,7))))))))</f>
        <v> </v>
      </c>
      <c r="X381" s="3" t="str">
        <f>IF(ISBLANK(F381)," ",IF(F381&lt;=Scenario!$O$3,0,IF(F381&lt;=Scenario!$O$5,1,IF(F381&lt;=Scenario!$O$6,2,IF(F381&lt;=Scenario!$O$7,3,IF(F381&lt;=Scenario!$O$8,4,IF(F381&lt;=Scenario!$O$9,5,IF(F381&lt;=Scenario!$O$10,6,IF(F381&lt;=Scenario!$O$11,7,IF(F381&lt;=Scenario!$O$12,8,IF(F381&lt;=Scenario!$O$13,9,IF(F381&lt;=Scenario!$O$14,10,IF(F381&lt;=Scenario!$O$15,11,IF(F381&lt;=Scenario!$O$16,12,IF(F381&lt;=Scenario!$O$17,13,IF(F381&lt;=Scenario!$O$18,14,IF(F381&lt;=Scenario!$O$19,15,IF(F381&lt;=Scenario!$O$20,16,IF(F381&lt;=Scenario!$O$21,17,IF(F381&lt;=Scenario!$O$22,18,IF(F381&lt;=Scenario!$O$23,19,20)))))))))))))))))))))</f>
        <v> </v>
      </c>
      <c r="Y381" s="3" t="str">
        <f>IF(ISBLANK(C381)," ",IF(C381&lt;=Scenario!$AA$3,0,IF(C381&lt;=Scenario!$AA$5,1,IF(C381&lt;=Scenario!$AA$6,2,IF(C381&lt;=Scenario!$AA$7,3,IF(C381&lt;=Scenario!$AA$8,4,IF(C381&lt;=Scenario!$AA$9,5,IF(C381&lt;=Scenario!$AA$10,6,IF(C381&lt;=Scenario!$AA$11,7,IF(C381&lt;=Scenario!$AA$12,8,IF(C381&lt;=Scenario!$AA$13,9,IF(C381&lt;=Scenario!$AA$14,10,IF(C381&lt;=Scenario!$AA$15,11,IF(C381&lt;=Scenario!$AA$16,12,IF(C381&lt;=Scenario!$AA$17,13,IF(C381&lt;=Scenario!$AA$18,14,15))))))))))))))))</f>
        <v> </v>
      </c>
      <c r="Z381" s="3" t="str">
        <f t="shared" si="14"/>
        <v>#VALUE!</v>
      </c>
      <c r="AA381" s="3" t="str">
        <f t="shared" si="15"/>
        <v>#VALUE!</v>
      </c>
      <c r="AB381" s="95" t="str">
        <f t="shared" si="16"/>
        <v>#VALUE!</v>
      </c>
      <c r="AC381" s="69" t="str">
        <f t="shared" si="17"/>
        <v>missing data</v>
      </c>
      <c r="AD381" s="74" t="str">
        <f t="shared" si="18"/>
        <v>missing data</v>
      </c>
      <c r="AE381" s="75" t="str">
        <f t="shared" si="19"/>
        <v>#VALUE!</v>
      </c>
      <c r="AF381" s="75" t="str">
        <f t="shared" si="20"/>
        <v>#VALUE!</v>
      </c>
    </row>
    <row r="382" ht="15.75" customHeight="1">
      <c r="A382" s="3" t="s">
        <v>2636</v>
      </c>
      <c r="B382" s="121"/>
      <c r="C382" s="60"/>
      <c r="D382" s="60"/>
      <c r="E382" s="59">
        <f t="shared" si="21"/>
        <v>0</v>
      </c>
      <c r="F382" s="60"/>
      <c r="G382" s="122"/>
      <c r="H382" s="122"/>
      <c r="I382" s="122"/>
      <c r="J382" s="120" t="str">
        <f t="shared" si="2"/>
        <v> </v>
      </c>
      <c r="K382" s="3" t="str">
        <f t="shared" si="3"/>
        <v> </v>
      </c>
      <c r="L382" s="3" t="str">
        <f t="shared" si="4"/>
        <v> </v>
      </c>
      <c r="M382" s="3">
        <f t="shared" si="5"/>
        <v>0</v>
      </c>
      <c r="N382" s="3" t="str">
        <f t="shared" si="6"/>
        <v> </v>
      </c>
      <c r="O382" s="3" t="str">
        <f t="shared" si="7"/>
        <v> </v>
      </c>
      <c r="P382" s="3" t="str">
        <f t="shared" si="22"/>
        <v> </v>
      </c>
      <c r="Q382" s="120" t="str">
        <f t="shared" si="9"/>
        <v>#VALUE!</v>
      </c>
      <c r="R382" s="3" t="str">
        <f t="shared" si="10"/>
        <v>#VALUE!</v>
      </c>
      <c r="S382" s="95" t="str">
        <f t="shared" si="11"/>
        <v>#VALUE!</v>
      </c>
      <c r="T382" s="69" t="str">
        <f t="shared" si="12"/>
        <v>donnée(s) manquante(s)</v>
      </c>
      <c r="U382" s="70" t="str">
        <f t="shared" si="13"/>
        <v>donnée(s) manquante(s)</v>
      </c>
      <c r="V382" s="3" t="str">
        <f>IF(ISBLANK(H382)," ",IF(H382&lt;=Scenario!$C$3,0,IF(H382&lt;=Scenario!$C$5,1,IF(H382&lt;=Scenario!$C$6,2,IF(H382&lt;=Scenario!$C$7,3,IF(H382&lt;=Scenario!$C$8,4,5))))))</f>
        <v> </v>
      </c>
      <c r="W382" s="3" t="str">
        <f>IF(ISBLANK(I382)," ",IF(I382&lt;=Scenario!$G$3,0,IF(I382&lt;=Scenario!$G$5,1,IF(I382&lt;=Scenario!$G$6,2,IF(I382&lt;=Scenario!$G$7,3,IF(I382&lt;=Scenario!$G$8,4,IF(I382&lt;=Scenario!$G$9,5,IF(I382&lt;=Scenario!$G$10,6,7))))))))</f>
        <v> </v>
      </c>
      <c r="X382" s="3" t="str">
        <f>IF(ISBLANK(F382)," ",IF(F382&lt;=Scenario!$O$3,0,IF(F382&lt;=Scenario!$O$5,1,IF(F382&lt;=Scenario!$O$6,2,IF(F382&lt;=Scenario!$O$7,3,IF(F382&lt;=Scenario!$O$8,4,IF(F382&lt;=Scenario!$O$9,5,IF(F382&lt;=Scenario!$O$10,6,IF(F382&lt;=Scenario!$O$11,7,IF(F382&lt;=Scenario!$O$12,8,IF(F382&lt;=Scenario!$O$13,9,IF(F382&lt;=Scenario!$O$14,10,IF(F382&lt;=Scenario!$O$15,11,IF(F382&lt;=Scenario!$O$16,12,IF(F382&lt;=Scenario!$O$17,13,IF(F382&lt;=Scenario!$O$18,14,IF(F382&lt;=Scenario!$O$19,15,IF(F382&lt;=Scenario!$O$20,16,IF(F382&lt;=Scenario!$O$21,17,IF(F382&lt;=Scenario!$O$22,18,IF(F382&lt;=Scenario!$O$23,19,20)))))))))))))))))))))</f>
        <v> </v>
      </c>
      <c r="Y382" s="3" t="str">
        <f>IF(ISBLANK(C382)," ",IF(C382&lt;=Scenario!$AA$3,0,IF(C382&lt;=Scenario!$AA$5,1,IF(C382&lt;=Scenario!$AA$6,2,IF(C382&lt;=Scenario!$AA$7,3,IF(C382&lt;=Scenario!$AA$8,4,IF(C382&lt;=Scenario!$AA$9,5,IF(C382&lt;=Scenario!$AA$10,6,IF(C382&lt;=Scenario!$AA$11,7,IF(C382&lt;=Scenario!$AA$12,8,IF(C382&lt;=Scenario!$AA$13,9,IF(C382&lt;=Scenario!$AA$14,10,IF(C382&lt;=Scenario!$AA$15,11,IF(C382&lt;=Scenario!$AA$16,12,IF(C382&lt;=Scenario!$AA$17,13,IF(C382&lt;=Scenario!$AA$18,14,15))))))))))))))))</f>
        <v> </v>
      </c>
      <c r="Z382" s="3" t="str">
        <f t="shared" si="14"/>
        <v>#VALUE!</v>
      </c>
      <c r="AA382" s="3" t="str">
        <f t="shared" si="15"/>
        <v>#VALUE!</v>
      </c>
      <c r="AB382" s="95" t="str">
        <f t="shared" si="16"/>
        <v>#VALUE!</v>
      </c>
      <c r="AC382" s="69" t="str">
        <f t="shared" si="17"/>
        <v>missing data</v>
      </c>
      <c r="AD382" s="74" t="str">
        <f t="shared" si="18"/>
        <v>missing data</v>
      </c>
      <c r="AE382" s="75" t="str">
        <f t="shared" si="19"/>
        <v>#VALUE!</v>
      </c>
      <c r="AF382" s="75" t="str">
        <f t="shared" si="20"/>
        <v>#VALUE!</v>
      </c>
    </row>
    <row r="383" ht="15.75" customHeight="1">
      <c r="A383" s="3" t="s">
        <v>2637</v>
      </c>
      <c r="B383" s="121"/>
      <c r="C383" s="60"/>
      <c r="D383" s="60"/>
      <c r="E383" s="59">
        <f t="shared" si="21"/>
        <v>0</v>
      </c>
      <c r="F383" s="60"/>
      <c r="G383" s="122"/>
      <c r="H383" s="122"/>
      <c r="I383" s="122"/>
      <c r="J383" s="120" t="str">
        <f t="shared" si="2"/>
        <v> </v>
      </c>
      <c r="K383" s="3" t="str">
        <f t="shared" si="3"/>
        <v> </v>
      </c>
      <c r="L383" s="3" t="str">
        <f t="shared" si="4"/>
        <v> </v>
      </c>
      <c r="M383" s="3">
        <f t="shared" si="5"/>
        <v>0</v>
      </c>
      <c r="N383" s="3" t="str">
        <f t="shared" si="6"/>
        <v> </v>
      </c>
      <c r="O383" s="3" t="str">
        <f t="shared" si="7"/>
        <v> </v>
      </c>
      <c r="P383" s="3" t="str">
        <f t="shared" si="22"/>
        <v> </v>
      </c>
      <c r="Q383" s="120" t="str">
        <f t="shared" si="9"/>
        <v>#VALUE!</v>
      </c>
      <c r="R383" s="3" t="str">
        <f t="shared" si="10"/>
        <v>#VALUE!</v>
      </c>
      <c r="S383" s="95" t="str">
        <f t="shared" si="11"/>
        <v>#VALUE!</v>
      </c>
      <c r="T383" s="69" t="str">
        <f t="shared" si="12"/>
        <v>donnée(s) manquante(s)</v>
      </c>
      <c r="U383" s="70" t="str">
        <f t="shared" si="13"/>
        <v>donnée(s) manquante(s)</v>
      </c>
      <c r="V383" s="3" t="str">
        <f>IF(ISBLANK(H383)," ",IF(H383&lt;=Scenario!$C$3,0,IF(H383&lt;=Scenario!$C$5,1,IF(H383&lt;=Scenario!$C$6,2,IF(H383&lt;=Scenario!$C$7,3,IF(H383&lt;=Scenario!$C$8,4,5))))))</f>
        <v> </v>
      </c>
      <c r="W383" s="3" t="str">
        <f>IF(ISBLANK(I383)," ",IF(I383&lt;=Scenario!$G$3,0,IF(I383&lt;=Scenario!$G$5,1,IF(I383&lt;=Scenario!$G$6,2,IF(I383&lt;=Scenario!$G$7,3,IF(I383&lt;=Scenario!$G$8,4,IF(I383&lt;=Scenario!$G$9,5,IF(I383&lt;=Scenario!$G$10,6,7))))))))</f>
        <v> </v>
      </c>
      <c r="X383" s="3" t="str">
        <f>IF(ISBLANK(F383)," ",IF(F383&lt;=Scenario!$O$3,0,IF(F383&lt;=Scenario!$O$5,1,IF(F383&lt;=Scenario!$O$6,2,IF(F383&lt;=Scenario!$O$7,3,IF(F383&lt;=Scenario!$O$8,4,IF(F383&lt;=Scenario!$O$9,5,IF(F383&lt;=Scenario!$O$10,6,IF(F383&lt;=Scenario!$O$11,7,IF(F383&lt;=Scenario!$O$12,8,IF(F383&lt;=Scenario!$O$13,9,IF(F383&lt;=Scenario!$O$14,10,IF(F383&lt;=Scenario!$O$15,11,IF(F383&lt;=Scenario!$O$16,12,IF(F383&lt;=Scenario!$O$17,13,IF(F383&lt;=Scenario!$O$18,14,IF(F383&lt;=Scenario!$O$19,15,IF(F383&lt;=Scenario!$O$20,16,IF(F383&lt;=Scenario!$O$21,17,IF(F383&lt;=Scenario!$O$22,18,IF(F383&lt;=Scenario!$O$23,19,20)))))))))))))))))))))</f>
        <v> </v>
      </c>
      <c r="Y383" s="3" t="str">
        <f>IF(ISBLANK(C383)," ",IF(C383&lt;=Scenario!$AA$3,0,IF(C383&lt;=Scenario!$AA$5,1,IF(C383&lt;=Scenario!$AA$6,2,IF(C383&lt;=Scenario!$AA$7,3,IF(C383&lt;=Scenario!$AA$8,4,IF(C383&lt;=Scenario!$AA$9,5,IF(C383&lt;=Scenario!$AA$10,6,IF(C383&lt;=Scenario!$AA$11,7,IF(C383&lt;=Scenario!$AA$12,8,IF(C383&lt;=Scenario!$AA$13,9,IF(C383&lt;=Scenario!$AA$14,10,IF(C383&lt;=Scenario!$AA$15,11,IF(C383&lt;=Scenario!$AA$16,12,IF(C383&lt;=Scenario!$AA$17,13,IF(C383&lt;=Scenario!$AA$18,14,15))))))))))))))))</f>
        <v> </v>
      </c>
      <c r="Z383" s="3" t="str">
        <f t="shared" si="14"/>
        <v>#VALUE!</v>
      </c>
      <c r="AA383" s="3" t="str">
        <f t="shared" si="15"/>
        <v>#VALUE!</v>
      </c>
      <c r="AB383" s="95" t="str">
        <f t="shared" si="16"/>
        <v>#VALUE!</v>
      </c>
      <c r="AC383" s="69" t="str">
        <f t="shared" si="17"/>
        <v>missing data</v>
      </c>
      <c r="AD383" s="74" t="str">
        <f t="shared" si="18"/>
        <v>missing data</v>
      </c>
      <c r="AE383" s="75" t="str">
        <f t="shared" si="19"/>
        <v>#VALUE!</v>
      </c>
      <c r="AF383" s="75" t="str">
        <f t="shared" si="20"/>
        <v>#VALUE!</v>
      </c>
    </row>
    <row r="384" ht="15.75" customHeight="1">
      <c r="A384" s="3" t="s">
        <v>2638</v>
      </c>
      <c r="B384" s="121"/>
      <c r="C384" s="60"/>
      <c r="D384" s="60"/>
      <c r="E384" s="59">
        <f t="shared" si="21"/>
        <v>0</v>
      </c>
      <c r="F384" s="60"/>
      <c r="G384" s="122"/>
      <c r="H384" s="122"/>
      <c r="I384" s="122"/>
      <c r="J384" s="120" t="str">
        <f t="shared" si="2"/>
        <v> </v>
      </c>
      <c r="K384" s="3" t="str">
        <f t="shared" si="3"/>
        <v> </v>
      </c>
      <c r="L384" s="3" t="str">
        <f t="shared" si="4"/>
        <v> </v>
      </c>
      <c r="M384" s="3">
        <f t="shared" si="5"/>
        <v>0</v>
      </c>
      <c r="N384" s="3" t="str">
        <f t="shared" si="6"/>
        <v> </v>
      </c>
      <c r="O384" s="3" t="str">
        <f t="shared" si="7"/>
        <v> </v>
      </c>
      <c r="P384" s="3" t="str">
        <f t="shared" si="22"/>
        <v> </v>
      </c>
      <c r="Q384" s="120" t="str">
        <f t="shared" si="9"/>
        <v>#VALUE!</v>
      </c>
      <c r="R384" s="3" t="str">
        <f t="shared" si="10"/>
        <v>#VALUE!</v>
      </c>
      <c r="S384" s="95" t="str">
        <f t="shared" si="11"/>
        <v>#VALUE!</v>
      </c>
      <c r="T384" s="69" t="str">
        <f t="shared" si="12"/>
        <v>donnée(s) manquante(s)</v>
      </c>
      <c r="U384" s="70" t="str">
        <f t="shared" si="13"/>
        <v>donnée(s) manquante(s)</v>
      </c>
      <c r="V384" s="3" t="str">
        <f>IF(ISBLANK(H384)," ",IF(H384&lt;=Scenario!$C$3,0,IF(H384&lt;=Scenario!$C$5,1,IF(H384&lt;=Scenario!$C$6,2,IF(H384&lt;=Scenario!$C$7,3,IF(H384&lt;=Scenario!$C$8,4,5))))))</f>
        <v> </v>
      </c>
      <c r="W384" s="3" t="str">
        <f>IF(ISBLANK(I384)," ",IF(I384&lt;=Scenario!$G$3,0,IF(I384&lt;=Scenario!$G$5,1,IF(I384&lt;=Scenario!$G$6,2,IF(I384&lt;=Scenario!$G$7,3,IF(I384&lt;=Scenario!$G$8,4,IF(I384&lt;=Scenario!$G$9,5,IF(I384&lt;=Scenario!$G$10,6,7))))))))</f>
        <v> </v>
      </c>
      <c r="X384" s="3" t="str">
        <f>IF(ISBLANK(F384)," ",IF(F384&lt;=Scenario!$O$3,0,IF(F384&lt;=Scenario!$O$5,1,IF(F384&lt;=Scenario!$O$6,2,IF(F384&lt;=Scenario!$O$7,3,IF(F384&lt;=Scenario!$O$8,4,IF(F384&lt;=Scenario!$O$9,5,IF(F384&lt;=Scenario!$O$10,6,IF(F384&lt;=Scenario!$O$11,7,IF(F384&lt;=Scenario!$O$12,8,IF(F384&lt;=Scenario!$O$13,9,IF(F384&lt;=Scenario!$O$14,10,IF(F384&lt;=Scenario!$O$15,11,IF(F384&lt;=Scenario!$O$16,12,IF(F384&lt;=Scenario!$O$17,13,IF(F384&lt;=Scenario!$O$18,14,IF(F384&lt;=Scenario!$O$19,15,IF(F384&lt;=Scenario!$O$20,16,IF(F384&lt;=Scenario!$O$21,17,IF(F384&lt;=Scenario!$O$22,18,IF(F384&lt;=Scenario!$O$23,19,20)))))))))))))))))))))</f>
        <v> </v>
      </c>
      <c r="Y384" s="3" t="str">
        <f>IF(ISBLANK(C384)," ",IF(C384&lt;=Scenario!$AA$3,0,IF(C384&lt;=Scenario!$AA$5,1,IF(C384&lt;=Scenario!$AA$6,2,IF(C384&lt;=Scenario!$AA$7,3,IF(C384&lt;=Scenario!$AA$8,4,IF(C384&lt;=Scenario!$AA$9,5,IF(C384&lt;=Scenario!$AA$10,6,IF(C384&lt;=Scenario!$AA$11,7,IF(C384&lt;=Scenario!$AA$12,8,IF(C384&lt;=Scenario!$AA$13,9,IF(C384&lt;=Scenario!$AA$14,10,IF(C384&lt;=Scenario!$AA$15,11,IF(C384&lt;=Scenario!$AA$16,12,IF(C384&lt;=Scenario!$AA$17,13,IF(C384&lt;=Scenario!$AA$18,14,15))))))))))))))))</f>
        <v> </v>
      </c>
      <c r="Z384" s="3" t="str">
        <f t="shared" si="14"/>
        <v>#VALUE!</v>
      </c>
      <c r="AA384" s="3" t="str">
        <f t="shared" si="15"/>
        <v>#VALUE!</v>
      </c>
      <c r="AB384" s="95" t="str">
        <f t="shared" si="16"/>
        <v>#VALUE!</v>
      </c>
      <c r="AC384" s="69" t="str">
        <f t="shared" si="17"/>
        <v>missing data</v>
      </c>
      <c r="AD384" s="74" t="str">
        <f t="shared" si="18"/>
        <v>missing data</v>
      </c>
      <c r="AE384" s="75" t="str">
        <f t="shared" si="19"/>
        <v>#VALUE!</v>
      </c>
      <c r="AF384" s="75" t="str">
        <f t="shared" si="20"/>
        <v>#VALUE!</v>
      </c>
    </row>
    <row r="385" ht="15.75" customHeight="1">
      <c r="A385" s="3" t="s">
        <v>2639</v>
      </c>
      <c r="B385" s="121"/>
      <c r="C385" s="60"/>
      <c r="D385" s="60"/>
      <c r="E385" s="59">
        <f t="shared" si="21"/>
        <v>0</v>
      </c>
      <c r="F385" s="60"/>
      <c r="G385" s="122"/>
      <c r="H385" s="122"/>
      <c r="I385" s="122"/>
      <c r="J385" s="120" t="str">
        <f t="shared" si="2"/>
        <v> </v>
      </c>
      <c r="K385" s="3" t="str">
        <f t="shared" si="3"/>
        <v> </v>
      </c>
      <c r="L385" s="3" t="str">
        <f t="shared" si="4"/>
        <v> </v>
      </c>
      <c r="M385" s="3">
        <f t="shared" si="5"/>
        <v>0</v>
      </c>
      <c r="N385" s="3" t="str">
        <f t="shared" si="6"/>
        <v> </v>
      </c>
      <c r="O385" s="3" t="str">
        <f t="shared" si="7"/>
        <v> </v>
      </c>
      <c r="P385" s="3" t="str">
        <f t="shared" si="22"/>
        <v> </v>
      </c>
      <c r="Q385" s="120" t="str">
        <f t="shared" si="9"/>
        <v>#VALUE!</v>
      </c>
      <c r="R385" s="3" t="str">
        <f t="shared" si="10"/>
        <v>#VALUE!</v>
      </c>
      <c r="S385" s="95" t="str">
        <f t="shared" si="11"/>
        <v>#VALUE!</v>
      </c>
      <c r="T385" s="69" t="str">
        <f t="shared" si="12"/>
        <v>donnée(s) manquante(s)</v>
      </c>
      <c r="U385" s="70" t="str">
        <f t="shared" si="13"/>
        <v>donnée(s) manquante(s)</v>
      </c>
      <c r="V385" s="3" t="str">
        <f>IF(ISBLANK(H385)," ",IF(H385&lt;=Scenario!$C$3,0,IF(H385&lt;=Scenario!$C$5,1,IF(H385&lt;=Scenario!$C$6,2,IF(H385&lt;=Scenario!$C$7,3,IF(H385&lt;=Scenario!$C$8,4,5))))))</f>
        <v> </v>
      </c>
      <c r="W385" s="3" t="str">
        <f>IF(ISBLANK(I385)," ",IF(I385&lt;=Scenario!$G$3,0,IF(I385&lt;=Scenario!$G$5,1,IF(I385&lt;=Scenario!$G$6,2,IF(I385&lt;=Scenario!$G$7,3,IF(I385&lt;=Scenario!$G$8,4,IF(I385&lt;=Scenario!$G$9,5,IF(I385&lt;=Scenario!$G$10,6,7))))))))</f>
        <v> </v>
      </c>
      <c r="X385" s="3" t="str">
        <f>IF(ISBLANK(F385)," ",IF(F385&lt;=Scenario!$O$3,0,IF(F385&lt;=Scenario!$O$5,1,IF(F385&lt;=Scenario!$O$6,2,IF(F385&lt;=Scenario!$O$7,3,IF(F385&lt;=Scenario!$O$8,4,IF(F385&lt;=Scenario!$O$9,5,IF(F385&lt;=Scenario!$O$10,6,IF(F385&lt;=Scenario!$O$11,7,IF(F385&lt;=Scenario!$O$12,8,IF(F385&lt;=Scenario!$O$13,9,IF(F385&lt;=Scenario!$O$14,10,IF(F385&lt;=Scenario!$O$15,11,IF(F385&lt;=Scenario!$O$16,12,IF(F385&lt;=Scenario!$O$17,13,IF(F385&lt;=Scenario!$O$18,14,IF(F385&lt;=Scenario!$O$19,15,IF(F385&lt;=Scenario!$O$20,16,IF(F385&lt;=Scenario!$O$21,17,IF(F385&lt;=Scenario!$O$22,18,IF(F385&lt;=Scenario!$O$23,19,20)))))))))))))))))))))</f>
        <v> </v>
      </c>
      <c r="Y385" s="3" t="str">
        <f>IF(ISBLANK(C385)," ",IF(C385&lt;=Scenario!$AA$3,0,IF(C385&lt;=Scenario!$AA$5,1,IF(C385&lt;=Scenario!$AA$6,2,IF(C385&lt;=Scenario!$AA$7,3,IF(C385&lt;=Scenario!$AA$8,4,IF(C385&lt;=Scenario!$AA$9,5,IF(C385&lt;=Scenario!$AA$10,6,IF(C385&lt;=Scenario!$AA$11,7,IF(C385&lt;=Scenario!$AA$12,8,IF(C385&lt;=Scenario!$AA$13,9,IF(C385&lt;=Scenario!$AA$14,10,IF(C385&lt;=Scenario!$AA$15,11,IF(C385&lt;=Scenario!$AA$16,12,IF(C385&lt;=Scenario!$AA$17,13,IF(C385&lt;=Scenario!$AA$18,14,15))))))))))))))))</f>
        <v> </v>
      </c>
      <c r="Z385" s="3" t="str">
        <f t="shared" si="14"/>
        <v>#VALUE!</v>
      </c>
      <c r="AA385" s="3" t="str">
        <f t="shared" si="15"/>
        <v>#VALUE!</v>
      </c>
      <c r="AB385" s="95" t="str">
        <f t="shared" si="16"/>
        <v>#VALUE!</v>
      </c>
      <c r="AC385" s="69" t="str">
        <f t="shared" si="17"/>
        <v>missing data</v>
      </c>
      <c r="AD385" s="74" t="str">
        <f t="shared" si="18"/>
        <v>missing data</v>
      </c>
      <c r="AE385" s="75" t="str">
        <f t="shared" si="19"/>
        <v>#VALUE!</v>
      </c>
      <c r="AF385" s="75" t="str">
        <f t="shared" si="20"/>
        <v>#VALUE!</v>
      </c>
    </row>
    <row r="386" ht="15.75" customHeight="1">
      <c r="A386" s="3" t="s">
        <v>2640</v>
      </c>
      <c r="B386" s="121"/>
      <c r="C386" s="60"/>
      <c r="D386" s="60"/>
      <c r="E386" s="59">
        <f t="shared" si="21"/>
        <v>0</v>
      </c>
      <c r="F386" s="60"/>
      <c r="G386" s="122"/>
      <c r="H386" s="122"/>
      <c r="I386" s="122"/>
      <c r="J386" s="120" t="str">
        <f t="shared" si="2"/>
        <v> </v>
      </c>
      <c r="K386" s="3" t="str">
        <f t="shared" si="3"/>
        <v> </v>
      </c>
      <c r="L386" s="3" t="str">
        <f t="shared" si="4"/>
        <v> </v>
      </c>
      <c r="M386" s="3">
        <f t="shared" si="5"/>
        <v>0</v>
      </c>
      <c r="N386" s="3" t="str">
        <f t="shared" si="6"/>
        <v> </v>
      </c>
      <c r="O386" s="3" t="str">
        <f t="shared" si="7"/>
        <v> </v>
      </c>
      <c r="P386" s="3" t="str">
        <f t="shared" si="22"/>
        <v> </v>
      </c>
      <c r="Q386" s="120" t="str">
        <f t="shared" si="9"/>
        <v>#VALUE!</v>
      </c>
      <c r="R386" s="3" t="str">
        <f t="shared" si="10"/>
        <v>#VALUE!</v>
      </c>
      <c r="S386" s="95" t="str">
        <f t="shared" si="11"/>
        <v>#VALUE!</v>
      </c>
      <c r="T386" s="69" t="str">
        <f t="shared" si="12"/>
        <v>donnée(s) manquante(s)</v>
      </c>
      <c r="U386" s="70" t="str">
        <f t="shared" si="13"/>
        <v>donnée(s) manquante(s)</v>
      </c>
      <c r="V386" s="3" t="str">
        <f>IF(ISBLANK(H386)," ",IF(H386&lt;=Scenario!$C$3,0,IF(H386&lt;=Scenario!$C$5,1,IF(H386&lt;=Scenario!$C$6,2,IF(H386&lt;=Scenario!$C$7,3,IF(H386&lt;=Scenario!$C$8,4,5))))))</f>
        <v> </v>
      </c>
      <c r="W386" s="3" t="str">
        <f>IF(ISBLANK(I386)," ",IF(I386&lt;=Scenario!$G$3,0,IF(I386&lt;=Scenario!$G$5,1,IF(I386&lt;=Scenario!$G$6,2,IF(I386&lt;=Scenario!$G$7,3,IF(I386&lt;=Scenario!$G$8,4,IF(I386&lt;=Scenario!$G$9,5,IF(I386&lt;=Scenario!$G$10,6,7))))))))</f>
        <v> </v>
      </c>
      <c r="X386" s="3" t="str">
        <f>IF(ISBLANK(F386)," ",IF(F386&lt;=Scenario!$O$3,0,IF(F386&lt;=Scenario!$O$5,1,IF(F386&lt;=Scenario!$O$6,2,IF(F386&lt;=Scenario!$O$7,3,IF(F386&lt;=Scenario!$O$8,4,IF(F386&lt;=Scenario!$O$9,5,IF(F386&lt;=Scenario!$O$10,6,IF(F386&lt;=Scenario!$O$11,7,IF(F386&lt;=Scenario!$O$12,8,IF(F386&lt;=Scenario!$O$13,9,IF(F386&lt;=Scenario!$O$14,10,IF(F386&lt;=Scenario!$O$15,11,IF(F386&lt;=Scenario!$O$16,12,IF(F386&lt;=Scenario!$O$17,13,IF(F386&lt;=Scenario!$O$18,14,IF(F386&lt;=Scenario!$O$19,15,IF(F386&lt;=Scenario!$O$20,16,IF(F386&lt;=Scenario!$O$21,17,IF(F386&lt;=Scenario!$O$22,18,IF(F386&lt;=Scenario!$O$23,19,20)))))))))))))))))))))</f>
        <v> </v>
      </c>
      <c r="Y386" s="3" t="str">
        <f>IF(ISBLANK(C386)," ",IF(C386&lt;=Scenario!$AA$3,0,IF(C386&lt;=Scenario!$AA$5,1,IF(C386&lt;=Scenario!$AA$6,2,IF(C386&lt;=Scenario!$AA$7,3,IF(C386&lt;=Scenario!$AA$8,4,IF(C386&lt;=Scenario!$AA$9,5,IF(C386&lt;=Scenario!$AA$10,6,IF(C386&lt;=Scenario!$AA$11,7,IF(C386&lt;=Scenario!$AA$12,8,IF(C386&lt;=Scenario!$AA$13,9,IF(C386&lt;=Scenario!$AA$14,10,IF(C386&lt;=Scenario!$AA$15,11,IF(C386&lt;=Scenario!$AA$16,12,IF(C386&lt;=Scenario!$AA$17,13,IF(C386&lt;=Scenario!$AA$18,14,15))))))))))))))))</f>
        <v> </v>
      </c>
      <c r="Z386" s="3" t="str">
        <f t="shared" si="14"/>
        <v>#VALUE!</v>
      </c>
      <c r="AA386" s="3" t="str">
        <f t="shared" si="15"/>
        <v>#VALUE!</v>
      </c>
      <c r="AB386" s="95" t="str">
        <f t="shared" si="16"/>
        <v>#VALUE!</v>
      </c>
      <c r="AC386" s="69" t="str">
        <f t="shared" si="17"/>
        <v>missing data</v>
      </c>
      <c r="AD386" s="74" t="str">
        <f t="shared" si="18"/>
        <v>missing data</v>
      </c>
      <c r="AE386" s="75" t="str">
        <f t="shared" si="19"/>
        <v>#VALUE!</v>
      </c>
      <c r="AF386" s="75" t="str">
        <f t="shared" si="20"/>
        <v>#VALUE!</v>
      </c>
    </row>
    <row r="387" ht="15.75" customHeight="1">
      <c r="A387" s="3" t="s">
        <v>2641</v>
      </c>
      <c r="B387" s="121"/>
      <c r="C387" s="60"/>
      <c r="D387" s="60"/>
      <c r="E387" s="59">
        <f t="shared" si="21"/>
        <v>0</v>
      </c>
      <c r="F387" s="60"/>
      <c r="G387" s="122"/>
      <c r="H387" s="122"/>
      <c r="I387" s="122"/>
      <c r="J387" s="120" t="str">
        <f t="shared" si="2"/>
        <v> </v>
      </c>
      <c r="K387" s="3" t="str">
        <f t="shared" si="3"/>
        <v> </v>
      </c>
      <c r="L387" s="3" t="str">
        <f t="shared" si="4"/>
        <v> </v>
      </c>
      <c r="M387" s="3">
        <f t="shared" si="5"/>
        <v>0</v>
      </c>
      <c r="N387" s="3" t="str">
        <f t="shared" si="6"/>
        <v> </v>
      </c>
      <c r="O387" s="3" t="str">
        <f t="shared" si="7"/>
        <v> </v>
      </c>
      <c r="P387" s="3" t="str">
        <f t="shared" si="22"/>
        <v> </v>
      </c>
      <c r="Q387" s="120" t="str">
        <f t="shared" si="9"/>
        <v>#VALUE!</v>
      </c>
      <c r="R387" s="3" t="str">
        <f t="shared" si="10"/>
        <v>#VALUE!</v>
      </c>
      <c r="S387" s="95" t="str">
        <f t="shared" si="11"/>
        <v>#VALUE!</v>
      </c>
      <c r="T387" s="69" t="str">
        <f t="shared" si="12"/>
        <v>donnée(s) manquante(s)</v>
      </c>
      <c r="U387" s="70" t="str">
        <f t="shared" si="13"/>
        <v>donnée(s) manquante(s)</v>
      </c>
      <c r="V387" s="3" t="str">
        <f>IF(ISBLANK(H387)," ",IF(H387&lt;=Scenario!$C$3,0,IF(H387&lt;=Scenario!$C$5,1,IF(H387&lt;=Scenario!$C$6,2,IF(H387&lt;=Scenario!$C$7,3,IF(H387&lt;=Scenario!$C$8,4,5))))))</f>
        <v> </v>
      </c>
      <c r="W387" s="3" t="str">
        <f>IF(ISBLANK(I387)," ",IF(I387&lt;=Scenario!$G$3,0,IF(I387&lt;=Scenario!$G$5,1,IF(I387&lt;=Scenario!$G$6,2,IF(I387&lt;=Scenario!$G$7,3,IF(I387&lt;=Scenario!$G$8,4,IF(I387&lt;=Scenario!$G$9,5,IF(I387&lt;=Scenario!$G$10,6,7))))))))</f>
        <v> </v>
      </c>
      <c r="X387" s="3" t="str">
        <f>IF(ISBLANK(F387)," ",IF(F387&lt;=Scenario!$O$3,0,IF(F387&lt;=Scenario!$O$5,1,IF(F387&lt;=Scenario!$O$6,2,IF(F387&lt;=Scenario!$O$7,3,IF(F387&lt;=Scenario!$O$8,4,IF(F387&lt;=Scenario!$O$9,5,IF(F387&lt;=Scenario!$O$10,6,IF(F387&lt;=Scenario!$O$11,7,IF(F387&lt;=Scenario!$O$12,8,IF(F387&lt;=Scenario!$O$13,9,IF(F387&lt;=Scenario!$O$14,10,IF(F387&lt;=Scenario!$O$15,11,IF(F387&lt;=Scenario!$O$16,12,IF(F387&lt;=Scenario!$O$17,13,IF(F387&lt;=Scenario!$O$18,14,IF(F387&lt;=Scenario!$O$19,15,IF(F387&lt;=Scenario!$O$20,16,IF(F387&lt;=Scenario!$O$21,17,IF(F387&lt;=Scenario!$O$22,18,IF(F387&lt;=Scenario!$O$23,19,20)))))))))))))))))))))</f>
        <v> </v>
      </c>
      <c r="Y387" s="3" t="str">
        <f>IF(ISBLANK(C387)," ",IF(C387&lt;=Scenario!$AA$3,0,IF(C387&lt;=Scenario!$AA$5,1,IF(C387&lt;=Scenario!$AA$6,2,IF(C387&lt;=Scenario!$AA$7,3,IF(C387&lt;=Scenario!$AA$8,4,IF(C387&lt;=Scenario!$AA$9,5,IF(C387&lt;=Scenario!$AA$10,6,IF(C387&lt;=Scenario!$AA$11,7,IF(C387&lt;=Scenario!$AA$12,8,IF(C387&lt;=Scenario!$AA$13,9,IF(C387&lt;=Scenario!$AA$14,10,IF(C387&lt;=Scenario!$AA$15,11,IF(C387&lt;=Scenario!$AA$16,12,IF(C387&lt;=Scenario!$AA$17,13,IF(C387&lt;=Scenario!$AA$18,14,15))))))))))))))))</f>
        <v> </v>
      </c>
      <c r="Z387" s="3" t="str">
        <f t="shared" si="14"/>
        <v>#VALUE!</v>
      </c>
      <c r="AA387" s="3" t="str">
        <f t="shared" si="15"/>
        <v>#VALUE!</v>
      </c>
      <c r="AB387" s="95" t="str">
        <f t="shared" si="16"/>
        <v>#VALUE!</v>
      </c>
      <c r="AC387" s="69" t="str">
        <f t="shared" si="17"/>
        <v>missing data</v>
      </c>
      <c r="AD387" s="74" t="str">
        <f t="shared" si="18"/>
        <v>missing data</v>
      </c>
      <c r="AE387" s="75" t="str">
        <f t="shared" si="19"/>
        <v>#VALUE!</v>
      </c>
      <c r="AF387" s="75" t="str">
        <f t="shared" si="20"/>
        <v>#VALUE!</v>
      </c>
    </row>
    <row r="388" ht="15.75" customHeight="1">
      <c r="A388" s="3" t="s">
        <v>2642</v>
      </c>
      <c r="B388" s="121"/>
      <c r="C388" s="60"/>
      <c r="D388" s="60"/>
      <c r="E388" s="59">
        <f t="shared" si="21"/>
        <v>0</v>
      </c>
      <c r="F388" s="60"/>
      <c r="G388" s="122"/>
      <c r="H388" s="122"/>
      <c r="I388" s="122"/>
      <c r="J388" s="120" t="str">
        <f t="shared" si="2"/>
        <v> </v>
      </c>
      <c r="K388" s="3" t="str">
        <f t="shared" si="3"/>
        <v> </v>
      </c>
      <c r="L388" s="3" t="str">
        <f t="shared" si="4"/>
        <v> </v>
      </c>
      <c r="M388" s="3">
        <f t="shared" si="5"/>
        <v>0</v>
      </c>
      <c r="N388" s="3" t="str">
        <f t="shared" si="6"/>
        <v> </v>
      </c>
      <c r="O388" s="3" t="str">
        <f t="shared" si="7"/>
        <v> </v>
      </c>
      <c r="P388" s="3" t="str">
        <f t="shared" si="22"/>
        <v> </v>
      </c>
      <c r="Q388" s="120" t="str">
        <f t="shared" si="9"/>
        <v>#VALUE!</v>
      </c>
      <c r="R388" s="3" t="str">
        <f t="shared" si="10"/>
        <v>#VALUE!</v>
      </c>
      <c r="S388" s="95" t="str">
        <f t="shared" si="11"/>
        <v>#VALUE!</v>
      </c>
      <c r="T388" s="69" t="str">
        <f t="shared" si="12"/>
        <v>donnée(s) manquante(s)</v>
      </c>
      <c r="U388" s="70" t="str">
        <f t="shared" si="13"/>
        <v>donnée(s) manquante(s)</v>
      </c>
      <c r="V388" s="3" t="str">
        <f>IF(ISBLANK(H388)," ",IF(H388&lt;=Scenario!$C$3,0,IF(H388&lt;=Scenario!$C$5,1,IF(H388&lt;=Scenario!$C$6,2,IF(H388&lt;=Scenario!$C$7,3,IF(H388&lt;=Scenario!$C$8,4,5))))))</f>
        <v> </v>
      </c>
      <c r="W388" s="3" t="str">
        <f>IF(ISBLANK(I388)," ",IF(I388&lt;=Scenario!$G$3,0,IF(I388&lt;=Scenario!$G$5,1,IF(I388&lt;=Scenario!$G$6,2,IF(I388&lt;=Scenario!$G$7,3,IF(I388&lt;=Scenario!$G$8,4,IF(I388&lt;=Scenario!$G$9,5,IF(I388&lt;=Scenario!$G$10,6,7))))))))</f>
        <v> </v>
      </c>
      <c r="X388" s="3" t="str">
        <f>IF(ISBLANK(F388)," ",IF(F388&lt;=Scenario!$O$3,0,IF(F388&lt;=Scenario!$O$5,1,IF(F388&lt;=Scenario!$O$6,2,IF(F388&lt;=Scenario!$O$7,3,IF(F388&lt;=Scenario!$O$8,4,IF(F388&lt;=Scenario!$O$9,5,IF(F388&lt;=Scenario!$O$10,6,IF(F388&lt;=Scenario!$O$11,7,IF(F388&lt;=Scenario!$O$12,8,IF(F388&lt;=Scenario!$O$13,9,IF(F388&lt;=Scenario!$O$14,10,IF(F388&lt;=Scenario!$O$15,11,IF(F388&lt;=Scenario!$O$16,12,IF(F388&lt;=Scenario!$O$17,13,IF(F388&lt;=Scenario!$O$18,14,IF(F388&lt;=Scenario!$O$19,15,IF(F388&lt;=Scenario!$O$20,16,IF(F388&lt;=Scenario!$O$21,17,IF(F388&lt;=Scenario!$O$22,18,IF(F388&lt;=Scenario!$O$23,19,20)))))))))))))))))))))</f>
        <v> </v>
      </c>
      <c r="Y388" s="3" t="str">
        <f>IF(ISBLANK(C388)," ",IF(C388&lt;=Scenario!$AA$3,0,IF(C388&lt;=Scenario!$AA$5,1,IF(C388&lt;=Scenario!$AA$6,2,IF(C388&lt;=Scenario!$AA$7,3,IF(C388&lt;=Scenario!$AA$8,4,IF(C388&lt;=Scenario!$AA$9,5,IF(C388&lt;=Scenario!$AA$10,6,IF(C388&lt;=Scenario!$AA$11,7,IF(C388&lt;=Scenario!$AA$12,8,IF(C388&lt;=Scenario!$AA$13,9,IF(C388&lt;=Scenario!$AA$14,10,IF(C388&lt;=Scenario!$AA$15,11,IF(C388&lt;=Scenario!$AA$16,12,IF(C388&lt;=Scenario!$AA$17,13,IF(C388&lt;=Scenario!$AA$18,14,15))))))))))))))))</f>
        <v> </v>
      </c>
      <c r="Z388" s="3" t="str">
        <f t="shared" si="14"/>
        <v>#VALUE!</v>
      </c>
      <c r="AA388" s="3" t="str">
        <f t="shared" si="15"/>
        <v>#VALUE!</v>
      </c>
      <c r="AB388" s="95" t="str">
        <f t="shared" si="16"/>
        <v>#VALUE!</v>
      </c>
      <c r="AC388" s="69" t="str">
        <f t="shared" si="17"/>
        <v>missing data</v>
      </c>
      <c r="AD388" s="74" t="str">
        <f t="shared" si="18"/>
        <v>missing data</v>
      </c>
      <c r="AE388" s="75" t="str">
        <f t="shared" si="19"/>
        <v>#VALUE!</v>
      </c>
      <c r="AF388" s="75" t="str">
        <f t="shared" si="20"/>
        <v>#VALUE!</v>
      </c>
    </row>
    <row r="389" ht="15.75" customHeight="1">
      <c r="A389" s="3" t="s">
        <v>2643</v>
      </c>
      <c r="B389" s="121"/>
      <c r="C389" s="60"/>
      <c r="D389" s="60"/>
      <c r="E389" s="59">
        <f t="shared" si="21"/>
        <v>0</v>
      </c>
      <c r="F389" s="60"/>
      <c r="G389" s="122"/>
      <c r="H389" s="122"/>
      <c r="I389" s="122"/>
      <c r="J389" s="120" t="str">
        <f t="shared" si="2"/>
        <v> </v>
      </c>
      <c r="K389" s="3" t="str">
        <f t="shared" si="3"/>
        <v> </v>
      </c>
      <c r="L389" s="3" t="str">
        <f t="shared" si="4"/>
        <v> </v>
      </c>
      <c r="M389" s="3">
        <f t="shared" si="5"/>
        <v>0</v>
      </c>
      <c r="N389" s="3" t="str">
        <f t="shared" si="6"/>
        <v> </v>
      </c>
      <c r="O389" s="3" t="str">
        <f t="shared" si="7"/>
        <v> </v>
      </c>
      <c r="P389" s="3" t="str">
        <f t="shared" si="22"/>
        <v> </v>
      </c>
      <c r="Q389" s="120" t="str">
        <f t="shared" si="9"/>
        <v>#VALUE!</v>
      </c>
      <c r="R389" s="3" t="str">
        <f t="shared" si="10"/>
        <v>#VALUE!</v>
      </c>
      <c r="S389" s="95" t="str">
        <f t="shared" si="11"/>
        <v>#VALUE!</v>
      </c>
      <c r="T389" s="69" t="str">
        <f t="shared" si="12"/>
        <v>donnée(s) manquante(s)</v>
      </c>
      <c r="U389" s="70" t="str">
        <f t="shared" si="13"/>
        <v>donnée(s) manquante(s)</v>
      </c>
      <c r="V389" s="3" t="str">
        <f>IF(ISBLANK(H389)," ",IF(H389&lt;=Scenario!$C$3,0,IF(H389&lt;=Scenario!$C$5,1,IF(H389&lt;=Scenario!$C$6,2,IF(H389&lt;=Scenario!$C$7,3,IF(H389&lt;=Scenario!$C$8,4,5))))))</f>
        <v> </v>
      </c>
      <c r="W389" s="3" t="str">
        <f>IF(ISBLANK(I389)," ",IF(I389&lt;=Scenario!$G$3,0,IF(I389&lt;=Scenario!$G$5,1,IF(I389&lt;=Scenario!$G$6,2,IF(I389&lt;=Scenario!$G$7,3,IF(I389&lt;=Scenario!$G$8,4,IF(I389&lt;=Scenario!$G$9,5,IF(I389&lt;=Scenario!$G$10,6,7))))))))</f>
        <v> </v>
      </c>
      <c r="X389" s="3" t="str">
        <f>IF(ISBLANK(F389)," ",IF(F389&lt;=Scenario!$O$3,0,IF(F389&lt;=Scenario!$O$5,1,IF(F389&lt;=Scenario!$O$6,2,IF(F389&lt;=Scenario!$O$7,3,IF(F389&lt;=Scenario!$O$8,4,IF(F389&lt;=Scenario!$O$9,5,IF(F389&lt;=Scenario!$O$10,6,IF(F389&lt;=Scenario!$O$11,7,IF(F389&lt;=Scenario!$O$12,8,IF(F389&lt;=Scenario!$O$13,9,IF(F389&lt;=Scenario!$O$14,10,IF(F389&lt;=Scenario!$O$15,11,IF(F389&lt;=Scenario!$O$16,12,IF(F389&lt;=Scenario!$O$17,13,IF(F389&lt;=Scenario!$O$18,14,IF(F389&lt;=Scenario!$O$19,15,IF(F389&lt;=Scenario!$O$20,16,IF(F389&lt;=Scenario!$O$21,17,IF(F389&lt;=Scenario!$O$22,18,IF(F389&lt;=Scenario!$O$23,19,20)))))))))))))))))))))</f>
        <v> </v>
      </c>
      <c r="Y389" s="3" t="str">
        <f>IF(ISBLANK(C389)," ",IF(C389&lt;=Scenario!$AA$3,0,IF(C389&lt;=Scenario!$AA$5,1,IF(C389&lt;=Scenario!$AA$6,2,IF(C389&lt;=Scenario!$AA$7,3,IF(C389&lt;=Scenario!$AA$8,4,IF(C389&lt;=Scenario!$AA$9,5,IF(C389&lt;=Scenario!$AA$10,6,IF(C389&lt;=Scenario!$AA$11,7,IF(C389&lt;=Scenario!$AA$12,8,IF(C389&lt;=Scenario!$AA$13,9,IF(C389&lt;=Scenario!$AA$14,10,IF(C389&lt;=Scenario!$AA$15,11,IF(C389&lt;=Scenario!$AA$16,12,IF(C389&lt;=Scenario!$AA$17,13,IF(C389&lt;=Scenario!$AA$18,14,15))))))))))))))))</f>
        <v> </v>
      </c>
      <c r="Z389" s="3" t="str">
        <f t="shared" si="14"/>
        <v>#VALUE!</v>
      </c>
      <c r="AA389" s="3" t="str">
        <f t="shared" si="15"/>
        <v>#VALUE!</v>
      </c>
      <c r="AB389" s="95" t="str">
        <f t="shared" si="16"/>
        <v>#VALUE!</v>
      </c>
      <c r="AC389" s="69" t="str">
        <f t="shared" si="17"/>
        <v>missing data</v>
      </c>
      <c r="AD389" s="74" t="str">
        <f t="shared" si="18"/>
        <v>missing data</v>
      </c>
      <c r="AE389" s="75" t="str">
        <f t="shared" si="19"/>
        <v>#VALUE!</v>
      </c>
      <c r="AF389" s="75" t="str">
        <f t="shared" si="20"/>
        <v>#VALUE!</v>
      </c>
    </row>
    <row r="390" ht="15.75" customHeight="1">
      <c r="A390" s="3" t="s">
        <v>2644</v>
      </c>
      <c r="B390" s="121"/>
      <c r="C390" s="60"/>
      <c r="D390" s="60"/>
      <c r="E390" s="59">
        <f t="shared" si="21"/>
        <v>0</v>
      </c>
      <c r="F390" s="60"/>
      <c r="G390" s="122"/>
      <c r="H390" s="122"/>
      <c r="I390" s="122"/>
      <c r="J390" s="120" t="str">
        <f t="shared" si="2"/>
        <v> </v>
      </c>
      <c r="K390" s="3" t="str">
        <f t="shared" si="3"/>
        <v> </v>
      </c>
      <c r="L390" s="3" t="str">
        <f t="shared" si="4"/>
        <v> </v>
      </c>
      <c r="M390" s="3">
        <f t="shared" si="5"/>
        <v>0</v>
      </c>
      <c r="N390" s="3" t="str">
        <f t="shared" si="6"/>
        <v> </v>
      </c>
      <c r="O390" s="3" t="str">
        <f t="shared" si="7"/>
        <v> </v>
      </c>
      <c r="P390" s="3" t="str">
        <f t="shared" si="22"/>
        <v> </v>
      </c>
      <c r="Q390" s="120" t="str">
        <f t="shared" si="9"/>
        <v>#VALUE!</v>
      </c>
      <c r="R390" s="3" t="str">
        <f t="shared" si="10"/>
        <v>#VALUE!</v>
      </c>
      <c r="S390" s="95" t="str">
        <f t="shared" si="11"/>
        <v>#VALUE!</v>
      </c>
      <c r="T390" s="69" t="str">
        <f t="shared" si="12"/>
        <v>donnée(s) manquante(s)</v>
      </c>
      <c r="U390" s="70" t="str">
        <f t="shared" si="13"/>
        <v>donnée(s) manquante(s)</v>
      </c>
      <c r="V390" s="3" t="str">
        <f>IF(ISBLANK(H390)," ",IF(H390&lt;=Scenario!$C$3,0,IF(H390&lt;=Scenario!$C$5,1,IF(H390&lt;=Scenario!$C$6,2,IF(H390&lt;=Scenario!$C$7,3,IF(H390&lt;=Scenario!$C$8,4,5))))))</f>
        <v> </v>
      </c>
      <c r="W390" s="3" t="str">
        <f>IF(ISBLANK(I390)," ",IF(I390&lt;=Scenario!$G$3,0,IF(I390&lt;=Scenario!$G$5,1,IF(I390&lt;=Scenario!$G$6,2,IF(I390&lt;=Scenario!$G$7,3,IF(I390&lt;=Scenario!$G$8,4,IF(I390&lt;=Scenario!$G$9,5,IF(I390&lt;=Scenario!$G$10,6,7))))))))</f>
        <v> </v>
      </c>
      <c r="X390" s="3" t="str">
        <f>IF(ISBLANK(F390)," ",IF(F390&lt;=Scenario!$O$3,0,IF(F390&lt;=Scenario!$O$5,1,IF(F390&lt;=Scenario!$O$6,2,IF(F390&lt;=Scenario!$O$7,3,IF(F390&lt;=Scenario!$O$8,4,IF(F390&lt;=Scenario!$O$9,5,IF(F390&lt;=Scenario!$O$10,6,IF(F390&lt;=Scenario!$O$11,7,IF(F390&lt;=Scenario!$O$12,8,IF(F390&lt;=Scenario!$O$13,9,IF(F390&lt;=Scenario!$O$14,10,IF(F390&lt;=Scenario!$O$15,11,IF(F390&lt;=Scenario!$O$16,12,IF(F390&lt;=Scenario!$O$17,13,IF(F390&lt;=Scenario!$O$18,14,IF(F390&lt;=Scenario!$O$19,15,IF(F390&lt;=Scenario!$O$20,16,IF(F390&lt;=Scenario!$O$21,17,IF(F390&lt;=Scenario!$O$22,18,IF(F390&lt;=Scenario!$O$23,19,20)))))))))))))))))))))</f>
        <v> </v>
      </c>
      <c r="Y390" s="3" t="str">
        <f>IF(ISBLANK(C390)," ",IF(C390&lt;=Scenario!$AA$3,0,IF(C390&lt;=Scenario!$AA$5,1,IF(C390&lt;=Scenario!$AA$6,2,IF(C390&lt;=Scenario!$AA$7,3,IF(C390&lt;=Scenario!$AA$8,4,IF(C390&lt;=Scenario!$AA$9,5,IF(C390&lt;=Scenario!$AA$10,6,IF(C390&lt;=Scenario!$AA$11,7,IF(C390&lt;=Scenario!$AA$12,8,IF(C390&lt;=Scenario!$AA$13,9,IF(C390&lt;=Scenario!$AA$14,10,IF(C390&lt;=Scenario!$AA$15,11,IF(C390&lt;=Scenario!$AA$16,12,IF(C390&lt;=Scenario!$AA$17,13,IF(C390&lt;=Scenario!$AA$18,14,15))))))))))))))))</f>
        <v> </v>
      </c>
      <c r="Z390" s="3" t="str">
        <f t="shared" si="14"/>
        <v>#VALUE!</v>
      </c>
      <c r="AA390" s="3" t="str">
        <f t="shared" si="15"/>
        <v>#VALUE!</v>
      </c>
      <c r="AB390" s="95" t="str">
        <f t="shared" si="16"/>
        <v>#VALUE!</v>
      </c>
      <c r="AC390" s="69" t="str">
        <f t="shared" si="17"/>
        <v>missing data</v>
      </c>
      <c r="AD390" s="74" t="str">
        <f t="shared" si="18"/>
        <v>missing data</v>
      </c>
      <c r="AE390" s="75" t="str">
        <f t="shared" si="19"/>
        <v>#VALUE!</v>
      </c>
      <c r="AF390" s="75" t="str">
        <f t="shared" si="20"/>
        <v>#VALUE!</v>
      </c>
    </row>
    <row r="391" ht="15.75" customHeight="1">
      <c r="A391" s="3" t="s">
        <v>2645</v>
      </c>
      <c r="B391" s="121"/>
      <c r="C391" s="60"/>
      <c r="D391" s="60"/>
      <c r="E391" s="59">
        <f t="shared" si="21"/>
        <v>0</v>
      </c>
      <c r="F391" s="60"/>
      <c r="G391" s="122"/>
      <c r="H391" s="122"/>
      <c r="I391" s="122"/>
      <c r="J391" s="120" t="str">
        <f t="shared" si="2"/>
        <v> </v>
      </c>
      <c r="K391" s="3" t="str">
        <f t="shared" si="3"/>
        <v> </v>
      </c>
      <c r="L391" s="3" t="str">
        <f t="shared" si="4"/>
        <v> </v>
      </c>
      <c r="M391" s="3">
        <f t="shared" si="5"/>
        <v>0</v>
      </c>
      <c r="N391" s="3" t="str">
        <f t="shared" si="6"/>
        <v> </v>
      </c>
      <c r="O391" s="3" t="str">
        <f t="shared" si="7"/>
        <v> </v>
      </c>
      <c r="P391" s="3" t="str">
        <f t="shared" si="22"/>
        <v> </v>
      </c>
      <c r="Q391" s="120" t="str">
        <f t="shared" si="9"/>
        <v>#VALUE!</v>
      </c>
      <c r="R391" s="3" t="str">
        <f t="shared" si="10"/>
        <v>#VALUE!</v>
      </c>
      <c r="S391" s="95" t="str">
        <f t="shared" si="11"/>
        <v>#VALUE!</v>
      </c>
      <c r="T391" s="69" t="str">
        <f t="shared" si="12"/>
        <v>donnée(s) manquante(s)</v>
      </c>
      <c r="U391" s="70" t="str">
        <f t="shared" si="13"/>
        <v>donnée(s) manquante(s)</v>
      </c>
      <c r="V391" s="3" t="str">
        <f>IF(ISBLANK(H391)," ",IF(H391&lt;=Scenario!$C$3,0,IF(H391&lt;=Scenario!$C$5,1,IF(H391&lt;=Scenario!$C$6,2,IF(H391&lt;=Scenario!$C$7,3,IF(H391&lt;=Scenario!$C$8,4,5))))))</f>
        <v> </v>
      </c>
      <c r="W391" s="3" t="str">
        <f>IF(ISBLANK(I391)," ",IF(I391&lt;=Scenario!$G$3,0,IF(I391&lt;=Scenario!$G$5,1,IF(I391&lt;=Scenario!$G$6,2,IF(I391&lt;=Scenario!$G$7,3,IF(I391&lt;=Scenario!$G$8,4,IF(I391&lt;=Scenario!$G$9,5,IF(I391&lt;=Scenario!$G$10,6,7))))))))</f>
        <v> </v>
      </c>
      <c r="X391" s="3" t="str">
        <f>IF(ISBLANK(F391)," ",IF(F391&lt;=Scenario!$O$3,0,IF(F391&lt;=Scenario!$O$5,1,IF(F391&lt;=Scenario!$O$6,2,IF(F391&lt;=Scenario!$O$7,3,IF(F391&lt;=Scenario!$O$8,4,IF(F391&lt;=Scenario!$O$9,5,IF(F391&lt;=Scenario!$O$10,6,IF(F391&lt;=Scenario!$O$11,7,IF(F391&lt;=Scenario!$O$12,8,IF(F391&lt;=Scenario!$O$13,9,IF(F391&lt;=Scenario!$O$14,10,IF(F391&lt;=Scenario!$O$15,11,IF(F391&lt;=Scenario!$O$16,12,IF(F391&lt;=Scenario!$O$17,13,IF(F391&lt;=Scenario!$O$18,14,IF(F391&lt;=Scenario!$O$19,15,IF(F391&lt;=Scenario!$O$20,16,IF(F391&lt;=Scenario!$O$21,17,IF(F391&lt;=Scenario!$O$22,18,IF(F391&lt;=Scenario!$O$23,19,20)))))))))))))))))))))</f>
        <v> </v>
      </c>
      <c r="Y391" s="3" t="str">
        <f>IF(ISBLANK(C391)," ",IF(C391&lt;=Scenario!$AA$3,0,IF(C391&lt;=Scenario!$AA$5,1,IF(C391&lt;=Scenario!$AA$6,2,IF(C391&lt;=Scenario!$AA$7,3,IF(C391&lt;=Scenario!$AA$8,4,IF(C391&lt;=Scenario!$AA$9,5,IF(C391&lt;=Scenario!$AA$10,6,IF(C391&lt;=Scenario!$AA$11,7,IF(C391&lt;=Scenario!$AA$12,8,IF(C391&lt;=Scenario!$AA$13,9,IF(C391&lt;=Scenario!$AA$14,10,IF(C391&lt;=Scenario!$AA$15,11,IF(C391&lt;=Scenario!$AA$16,12,IF(C391&lt;=Scenario!$AA$17,13,IF(C391&lt;=Scenario!$AA$18,14,15))))))))))))))))</f>
        <v> </v>
      </c>
      <c r="Z391" s="3" t="str">
        <f t="shared" si="14"/>
        <v>#VALUE!</v>
      </c>
      <c r="AA391" s="3" t="str">
        <f t="shared" si="15"/>
        <v>#VALUE!</v>
      </c>
      <c r="AB391" s="95" t="str">
        <f t="shared" si="16"/>
        <v>#VALUE!</v>
      </c>
      <c r="AC391" s="69" t="str">
        <f t="shared" si="17"/>
        <v>missing data</v>
      </c>
      <c r="AD391" s="74" t="str">
        <f t="shared" si="18"/>
        <v>missing data</v>
      </c>
      <c r="AE391" s="75" t="str">
        <f t="shared" si="19"/>
        <v>#VALUE!</v>
      </c>
      <c r="AF391" s="75" t="str">
        <f t="shared" si="20"/>
        <v>#VALUE!</v>
      </c>
    </row>
    <row r="392" ht="15.75" customHeight="1">
      <c r="A392" s="3" t="s">
        <v>2646</v>
      </c>
      <c r="B392" s="121"/>
      <c r="C392" s="60"/>
      <c r="D392" s="60"/>
      <c r="E392" s="59">
        <f t="shared" si="21"/>
        <v>0</v>
      </c>
      <c r="F392" s="60"/>
      <c r="G392" s="122"/>
      <c r="H392" s="122"/>
      <c r="I392" s="122"/>
      <c r="J392" s="120" t="str">
        <f t="shared" si="2"/>
        <v> </v>
      </c>
      <c r="K392" s="3" t="str">
        <f t="shared" si="3"/>
        <v> </v>
      </c>
      <c r="L392" s="3" t="str">
        <f t="shared" si="4"/>
        <v> </v>
      </c>
      <c r="M392" s="3">
        <f t="shared" si="5"/>
        <v>0</v>
      </c>
      <c r="N392" s="3" t="str">
        <f t="shared" si="6"/>
        <v> </v>
      </c>
      <c r="O392" s="3" t="str">
        <f t="shared" si="7"/>
        <v> </v>
      </c>
      <c r="P392" s="3" t="str">
        <f t="shared" si="22"/>
        <v> </v>
      </c>
      <c r="Q392" s="120" t="str">
        <f t="shared" si="9"/>
        <v>#VALUE!</v>
      </c>
      <c r="R392" s="3" t="str">
        <f t="shared" si="10"/>
        <v>#VALUE!</v>
      </c>
      <c r="S392" s="95" t="str">
        <f t="shared" si="11"/>
        <v>#VALUE!</v>
      </c>
      <c r="T392" s="69" t="str">
        <f t="shared" si="12"/>
        <v>donnée(s) manquante(s)</v>
      </c>
      <c r="U392" s="70" t="str">
        <f t="shared" si="13"/>
        <v>donnée(s) manquante(s)</v>
      </c>
      <c r="V392" s="3" t="str">
        <f>IF(ISBLANK(H392)," ",IF(H392&lt;=Scenario!$C$3,0,IF(H392&lt;=Scenario!$C$5,1,IF(H392&lt;=Scenario!$C$6,2,IF(H392&lt;=Scenario!$C$7,3,IF(H392&lt;=Scenario!$C$8,4,5))))))</f>
        <v> </v>
      </c>
      <c r="W392" s="3" t="str">
        <f>IF(ISBLANK(I392)," ",IF(I392&lt;=Scenario!$G$3,0,IF(I392&lt;=Scenario!$G$5,1,IF(I392&lt;=Scenario!$G$6,2,IF(I392&lt;=Scenario!$G$7,3,IF(I392&lt;=Scenario!$G$8,4,IF(I392&lt;=Scenario!$G$9,5,IF(I392&lt;=Scenario!$G$10,6,7))))))))</f>
        <v> </v>
      </c>
      <c r="X392" s="3" t="str">
        <f>IF(ISBLANK(F392)," ",IF(F392&lt;=Scenario!$O$3,0,IF(F392&lt;=Scenario!$O$5,1,IF(F392&lt;=Scenario!$O$6,2,IF(F392&lt;=Scenario!$O$7,3,IF(F392&lt;=Scenario!$O$8,4,IF(F392&lt;=Scenario!$O$9,5,IF(F392&lt;=Scenario!$O$10,6,IF(F392&lt;=Scenario!$O$11,7,IF(F392&lt;=Scenario!$O$12,8,IF(F392&lt;=Scenario!$O$13,9,IF(F392&lt;=Scenario!$O$14,10,IF(F392&lt;=Scenario!$O$15,11,IF(F392&lt;=Scenario!$O$16,12,IF(F392&lt;=Scenario!$O$17,13,IF(F392&lt;=Scenario!$O$18,14,IF(F392&lt;=Scenario!$O$19,15,IF(F392&lt;=Scenario!$O$20,16,IF(F392&lt;=Scenario!$O$21,17,IF(F392&lt;=Scenario!$O$22,18,IF(F392&lt;=Scenario!$O$23,19,20)))))))))))))))))))))</f>
        <v> </v>
      </c>
      <c r="Y392" s="3" t="str">
        <f>IF(ISBLANK(C392)," ",IF(C392&lt;=Scenario!$AA$3,0,IF(C392&lt;=Scenario!$AA$5,1,IF(C392&lt;=Scenario!$AA$6,2,IF(C392&lt;=Scenario!$AA$7,3,IF(C392&lt;=Scenario!$AA$8,4,IF(C392&lt;=Scenario!$AA$9,5,IF(C392&lt;=Scenario!$AA$10,6,IF(C392&lt;=Scenario!$AA$11,7,IF(C392&lt;=Scenario!$AA$12,8,IF(C392&lt;=Scenario!$AA$13,9,IF(C392&lt;=Scenario!$AA$14,10,IF(C392&lt;=Scenario!$AA$15,11,IF(C392&lt;=Scenario!$AA$16,12,IF(C392&lt;=Scenario!$AA$17,13,IF(C392&lt;=Scenario!$AA$18,14,15))))))))))))))))</f>
        <v> </v>
      </c>
      <c r="Z392" s="3" t="str">
        <f t="shared" si="14"/>
        <v>#VALUE!</v>
      </c>
      <c r="AA392" s="3" t="str">
        <f t="shared" si="15"/>
        <v>#VALUE!</v>
      </c>
      <c r="AB392" s="95" t="str">
        <f t="shared" si="16"/>
        <v>#VALUE!</v>
      </c>
      <c r="AC392" s="69" t="str">
        <f t="shared" si="17"/>
        <v>missing data</v>
      </c>
      <c r="AD392" s="74" t="str">
        <f t="shared" si="18"/>
        <v>missing data</v>
      </c>
      <c r="AE392" s="75" t="str">
        <f t="shared" si="19"/>
        <v>#VALUE!</v>
      </c>
      <c r="AF392" s="75" t="str">
        <f t="shared" si="20"/>
        <v>#VALUE!</v>
      </c>
    </row>
    <row r="393" ht="15.75" customHeight="1">
      <c r="A393" s="3" t="s">
        <v>2647</v>
      </c>
      <c r="B393" s="121"/>
      <c r="C393" s="60"/>
      <c r="D393" s="60"/>
      <c r="E393" s="59">
        <f t="shared" si="21"/>
        <v>0</v>
      </c>
      <c r="F393" s="60"/>
      <c r="G393" s="122"/>
      <c r="H393" s="122"/>
      <c r="I393" s="122"/>
      <c r="J393" s="120" t="str">
        <f t="shared" si="2"/>
        <v> </v>
      </c>
      <c r="K393" s="3" t="str">
        <f t="shared" si="3"/>
        <v> </v>
      </c>
      <c r="L393" s="3" t="str">
        <f t="shared" si="4"/>
        <v> </v>
      </c>
      <c r="M393" s="3">
        <f t="shared" si="5"/>
        <v>0</v>
      </c>
      <c r="N393" s="3" t="str">
        <f t="shared" si="6"/>
        <v> </v>
      </c>
      <c r="O393" s="3" t="str">
        <f t="shared" si="7"/>
        <v> </v>
      </c>
      <c r="P393" s="3" t="str">
        <f t="shared" si="22"/>
        <v> </v>
      </c>
      <c r="Q393" s="120" t="str">
        <f t="shared" si="9"/>
        <v>#VALUE!</v>
      </c>
      <c r="R393" s="3" t="str">
        <f t="shared" si="10"/>
        <v>#VALUE!</v>
      </c>
      <c r="S393" s="95" t="str">
        <f t="shared" si="11"/>
        <v>#VALUE!</v>
      </c>
      <c r="T393" s="69" t="str">
        <f t="shared" si="12"/>
        <v>donnée(s) manquante(s)</v>
      </c>
      <c r="U393" s="70" t="str">
        <f t="shared" si="13"/>
        <v>donnée(s) manquante(s)</v>
      </c>
      <c r="V393" s="3" t="str">
        <f>IF(ISBLANK(H393)," ",IF(H393&lt;=Scenario!$C$3,0,IF(H393&lt;=Scenario!$C$5,1,IF(H393&lt;=Scenario!$C$6,2,IF(H393&lt;=Scenario!$C$7,3,IF(H393&lt;=Scenario!$C$8,4,5))))))</f>
        <v> </v>
      </c>
      <c r="W393" s="3" t="str">
        <f>IF(ISBLANK(I393)," ",IF(I393&lt;=Scenario!$G$3,0,IF(I393&lt;=Scenario!$G$5,1,IF(I393&lt;=Scenario!$G$6,2,IF(I393&lt;=Scenario!$G$7,3,IF(I393&lt;=Scenario!$G$8,4,IF(I393&lt;=Scenario!$G$9,5,IF(I393&lt;=Scenario!$G$10,6,7))))))))</f>
        <v> </v>
      </c>
      <c r="X393" s="3" t="str">
        <f>IF(ISBLANK(F393)," ",IF(F393&lt;=Scenario!$O$3,0,IF(F393&lt;=Scenario!$O$5,1,IF(F393&lt;=Scenario!$O$6,2,IF(F393&lt;=Scenario!$O$7,3,IF(F393&lt;=Scenario!$O$8,4,IF(F393&lt;=Scenario!$O$9,5,IF(F393&lt;=Scenario!$O$10,6,IF(F393&lt;=Scenario!$O$11,7,IF(F393&lt;=Scenario!$O$12,8,IF(F393&lt;=Scenario!$O$13,9,IF(F393&lt;=Scenario!$O$14,10,IF(F393&lt;=Scenario!$O$15,11,IF(F393&lt;=Scenario!$O$16,12,IF(F393&lt;=Scenario!$O$17,13,IF(F393&lt;=Scenario!$O$18,14,IF(F393&lt;=Scenario!$O$19,15,IF(F393&lt;=Scenario!$O$20,16,IF(F393&lt;=Scenario!$O$21,17,IF(F393&lt;=Scenario!$O$22,18,IF(F393&lt;=Scenario!$O$23,19,20)))))))))))))))))))))</f>
        <v> </v>
      </c>
      <c r="Y393" s="3" t="str">
        <f>IF(ISBLANK(C393)," ",IF(C393&lt;=Scenario!$AA$3,0,IF(C393&lt;=Scenario!$AA$5,1,IF(C393&lt;=Scenario!$AA$6,2,IF(C393&lt;=Scenario!$AA$7,3,IF(C393&lt;=Scenario!$AA$8,4,IF(C393&lt;=Scenario!$AA$9,5,IF(C393&lt;=Scenario!$AA$10,6,IF(C393&lt;=Scenario!$AA$11,7,IF(C393&lt;=Scenario!$AA$12,8,IF(C393&lt;=Scenario!$AA$13,9,IF(C393&lt;=Scenario!$AA$14,10,IF(C393&lt;=Scenario!$AA$15,11,IF(C393&lt;=Scenario!$AA$16,12,IF(C393&lt;=Scenario!$AA$17,13,IF(C393&lt;=Scenario!$AA$18,14,15))))))))))))))))</f>
        <v> </v>
      </c>
      <c r="Z393" s="3" t="str">
        <f t="shared" si="14"/>
        <v>#VALUE!</v>
      </c>
      <c r="AA393" s="3" t="str">
        <f t="shared" si="15"/>
        <v>#VALUE!</v>
      </c>
      <c r="AB393" s="95" t="str">
        <f t="shared" si="16"/>
        <v>#VALUE!</v>
      </c>
      <c r="AC393" s="69" t="str">
        <f t="shared" si="17"/>
        <v>missing data</v>
      </c>
      <c r="AD393" s="74" t="str">
        <f t="shared" si="18"/>
        <v>missing data</v>
      </c>
      <c r="AE393" s="75" t="str">
        <f t="shared" si="19"/>
        <v>#VALUE!</v>
      </c>
      <c r="AF393" s="75" t="str">
        <f t="shared" si="20"/>
        <v>#VALUE!</v>
      </c>
    </row>
    <row r="394" ht="15.75" customHeight="1">
      <c r="A394" s="3" t="s">
        <v>2648</v>
      </c>
      <c r="B394" s="121"/>
      <c r="C394" s="60"/>
      <c r="D394" s="60"/>
      <c r="E394" s="59">
        <f t="shared" si="21"/>
        <v>0</v>
      </c>
      <c r="F394" s="60"/>
      <c r="G394" s="122"/>
      <c r="H394" s="122"/>
      <c r="I394" s="122"/>
      <c r="J394" s="120" t="str">
        <f t="shared" si="2"/>
        <v> </v>
      </c>
      <c r="K394" s="3" t="str">
        <f t="shared" si="3"/>
        <v> </v>
      </c>
      <c r="L394" s="3" t="str">
        <f t="shared" si="4"/>
        <v> </v>
      </c>
      <c r="M394" s="3">
        <f t="shared" si="5"/>
        <v>0</v>
      </c>
      <c r="N394" s="3" t="str">
        <f t="shared" si="6"/>
        <v> </v>
      </c>
      <c r="O394" s="3" t="str">
        <f t="shared" si="7"/>
        <v> </v>
      </c>
      <c r="P394" s="3" t="str">
        <f t="shared" si="22"/>
        <v> </v>
      </c>
      <c r="Q394" s="120" t="str">
        <f t="shared" si="9"/>
        <v>#VALUE!</v>
      </c>
      <c r="R394" s="3" t="str">
        <f t="shared" si="10"/>
        <v>#VALUE!</v>
      </c>
      <c r="S394" s="95" t="str">
        <f t="shared" si="11"/>
        <v>#VALUE!</v>
      </c>
      <c r="T394" s="69" t="str">
        <f t="shared" si="12"/>
        <v>donnée(s) manquante(s)</v>
      </c>
      <c r="U394" s="70" t="str">
        <f t="shared" si="13"/>
        <v>donnée(s) manquante(s)</v>
      </c>
      <c r="V394" s="3" t="str">
        <f>IF(ISBLANK(H394)," ",IF(H394&lt;=Scenario!$C$3,0,IF(H394&lt;=Scenario!$C$5,1,IF(H394&lt;=Scenario!$C$6,2,IF(H394&lt;=Scenario!$C$7,3,IF(H394&lt;=Scenario!$C$8,4,5))))))</f>
        <v> </v>
      </c>
      <c r="W394" s="3" t="str">
        <f>IF(ISBLANK(I394)," ",IF(I394&lt;=Scenario!$G$3,0,IF(I394&lt;=Scenario!$G$5,1,IF(I394&lt;=Scenario!$G$6,2,IF(I394&lt;=Scenario!$G$7,3,IF(I394&lt;=Scenario!$G$8,4,IF(I394&lt;=Scenario!$G$9,5,IF(I394&lt;=Scenario!$G$10,6,7))))))))</f>
        <v> </v>
      </c>
      <c r="X394" s="3" t="str">
        <f>IF(ISBLANK(F394)," ",IF(F394&lt;=Scenario!$O$3,0,IF(F394&lt;=Scenario!$O$5,1,IF(F394&lt;=Scenario!$O$6,2,IF(F394&lt;=Scenario!$O$7,3,IF(F394&lt;=Scenario!$O$8,4,IF(F394&lt;=Scenario!$O$9,5,IF(F394&lt;=Scenario!$O$10,6,IF(F394&lt;=Scenario!$O$11,7,IF(F394&lt;=Scenario!$O$12,8,IF(F394&lt;=Scenario!$O$13,9,IF(F394&lt;=Scenario!$O$14,10,IF(F394&lt;=Scenario!$O$15,11,IF(F394&lt;=Scenario!$O$16,12,IF(F394&lt;=Scenario!$O$17,13,IF(F394&lt;=Scenario!$O$18,14,IF(F394&lt;=Scenario!$O$19,15,IF(F394&lt;=Scenario!$O$20,16,IF(F394&lt;=Scenario!$O$21,17,IF(F394&lt;=Scenario!$O$22,18,IF(F394&lt;=Scenario!$O$23,19,20)))))))))))))))))))))</f>
        <v> </v>
      </c>
      <c r="Y394" s="3" t="str">
        <f>IF(ISBLANK(C394)," ",IF(C394&lt;=Scenario!$AA$3,0,IF(C394&lt;=Scenario!$AA$5,1,IF(C394&lt;=Scenario!$AA$6,2,IF(C394&lt;=Scenario!$AA$7,3,IF(C394&lt;=Scenario!$AA$8,4,IF(C394&lt;=Scenario!$AA$9,5,IF(C394&lt;=Scenario!$AA$10,6,IF(C394&lt;=Scenario!$AA$11,7,IF(C394&lt;=Scenario!$AA$12,8,IF(C394&lt;=Scenario!$AA$13,9,IF(C394&lt;=Scenario!$AA$14,10,IF(C394&lt;=Scenario!$AA$15,11,IF(C394&lt;=Scenario!$AA$16,12,IF(C394&lt;=Scenario!$AA$17,13,IF(C394&lt;=Scenario!$AA$18,14,15))))))))))))))))</f>
        <v> </v>
      </c>
      <c r="Z394" s="3" t="str">
        <f t="shared" si="14"/>
        <v>#VALUE!</v>
      </c>
      <c r="AA394" s="3" t="str">
        <f t="shared" si="15"/>
        <v>#VALUE!</v>
      </c>
      <c r="AB394" s="95" t="str">
        <f t="shared" si="16"/>
        <v>#VALUE!</v>
      </c>
      <c r="AC394" s="69" t="str">
        <f t="shared" si="17"/>
        <v>missing data</v>
      </c>
      <c r="AD394" s="74" t="str">
        <f t="shared" si="18"/>
        <v>missing data</v>
      </c>
      <c r="AE394" s="75" t="str">
        <f t="shared" si="19"/>
        <v>#VALUE!</v>
      </c>
      <c r="AF394" s="75" t="str">
        <f t="shared" si="20"/>
        <v>#VALUE!</v>
      </c>
    </row>
    <row r="395" ht="15.75" customHeight="1">
      <c r="A395" s="3" t="s">
        <v>2649</v>
      </c>
      <c r="B395" s="121"/>
      <c r="C395" s="60"/>
      <c r="D395" s="60"/>
      <c r="E395" s="59">
        <f t="shared" si="21"/>
        <v>0</v>
      </c>
      <c r="F395" s="60"/>
      <c r="G395" s="122"/>
      <c r="H395" s="122"/>
      <c r="I395" s="122"/>
      <c r="J395" s="120" t="str">
        <f t="shared" si="2"/>
        <v> </v>
      </c>
      <c r="K395" s="3" t="str">
        <f t="shared" si="3"/>
        <v> </v>
      </c>
      <c r="L395" s="3" t="str">
        <f t="shared" si="4"/>
        <v> </v>
      </c>
      <c r="M395" s="3">
        <f t="shared" si="5"/>
        <v>0</v>
      </c>
      <c r="N395" s="3" t="str">
        <f t="shared" si="6"/>
        <v> </v>
      </c>
      <c r="O395" s="3" t="str">
        <f t="shared" si="7"/>
        <v> </v>
      </c>
      <c r="P395" s="3" t="str">
        <f t="shared" si="22"/>
        <v> </v>
      </c>
      <c r="Q395" s="120" t="str">
        <f t="shared" si="9"/>
        <v>#VALUE!</v>
      </c>
      <c r="R395" s="3" t="str">
        <f t="shared" si="10"/>
        <v>#VALUE!</v>
      </c>
      <c r="S395" s="95" t="str">
        <f t="shared" si="11"/>
        <v>#VALUE!</v>
      </c>
      <c r="T395" s="69" t="str">
        <f t="shared" si="12"/>
        <v>donnée(s) manquante(s)</v>
      </c>
      <c r="U395" s="70" t="str">
        <f t="shared" si="13"/>
        <v>donnée(s) manquante(s)</v>
      </c>
      <c r="V395" s="3" t="str">
        <f>IF(ISBLANK(H395)," ",IF(H395&lt;=Scenario!$C$3,0,IF(H395&lt;=Scenario!$C$5,1,IF(H395&lt;=Scenario!$C$6,2,IF(H395&lt;=Scenario!$C$7,3,IF(H395&lt;=Scenario!$C$8,4,5))))))</f>
        <v> </v>
      </c>
      <c r="W395" s="3" t="str">
        <f>IF(ISBLANK(I395)," ",IF(I395&lt;=Scenario!$G$3,0,IF(I395&lt;=Scenario!$G$5,1,IF(I395&lt;=Scenario!$G$6,2,IF(I395&lt;=Scenario!$G$7,3,IF(I395&lt;=Scenario!$G$8,4,IF(I395&lt;=Scenario!$G$9,5,IF(I395&lt;=Scenario!$G$10,6,7))))))))</f>
        <v> </v>
      </c>
      <c r="X395" s="3" t="str">
        <f>IF(ISBLANK(F395)," ",IF(F395&lt;=Scenario!$O$3,0,IF(F395&lt;=Scenario!$O$5,1,IF(F395&lt;=Scenario!$O$6,2,IF(F395&lt;=Scenario!$O$7,3,IF(F395&lt;=Scenario!$O$8,4,IF(F395&lt;=Scenario!$O$9,5,IF(F395&lt;=Scenario!$O$10,6,IF(F395&lt;=Scenario!$O$11,7,IF(F395&lt;=Scenario!$O$12,8,IF(F395&lt;=Scenario!$O$13,9,IF(F395&lt;=Scenario!$O$14,10,IF(F395&lt;=Scenario!$O$15,11,IF(F395&lt;=Scenario!$O$16,12,IF(F395&lt;=Scenario!$O$17,13,IF(F395&lt;=Scenario!$O$18,14,IF(F395&lt;=Scenario!$O$19,15,IF(F395&lt;=Scenario!$O$20,16,IF(F395&lt;=Scenario!$O$21,17,IF(F395&lt;=Scenario!$O$22,18,IF(F395&lt;=Scenario!$O$23,19,20)))))))))))))))))))))</f>
        <v> </v>
      </c>
      <c r="Y395" s="3" t="str">
        <f>IF(ISBLANK(C395)," ",IF(C395&lt;=Scenario!$AA$3,0,IF(C395&lt;=Scenario!$AA$5,1,IF(C395&lt;=Scenario!$AA$6,2,IF(C395&lt;=Scenario!$AA$7,3,IF(C395&lt;=Scenario!$AA$8,4,IF(C395&lt;=Scenario!$AA$9,5,IF(C395&lt;=Scenario!$AA$10,6,IF(C395&lt;=Scenario!$AA$11,7,IF(C395&lt;=Scenario!$AA$12,8,IF(C395&lt;=Scenario!$AA$13,9,IF(C395&lt;=Scenario!$AA$14,10,IF(C395&lt;=Scenario!$AA$15,11,IF(C395&lt;=Scenario!$AA$16,12,IF(C395&lt;=Scenario!$AA$17,13,IF(C395&lt;=Scenario!$AA$18,14,15))))))))))))))))</f>
        <v> </v>
      </c>
      <c r="Z395" s="3" t="str">
        <f t="shared" si="14"/>
        <v>#VALUE!</v>
      </c>
      <c r="AA395" s="3" t="str">
        <f t="shared" si="15"/>
        <v>#VALUE!</v>
      </c>
      <c r="AB395" s="95" t="str">
        <f t="shared" si="16"/>
        <v>#VALUE!</v>
      </c>
      <c r="AC395" s="69" t="str">
        <f t="shared" si="17"/>
        <v>missing data</v>
      </c>
      <c r="AD395" s="74" t="str">
        <f t="shared" si="18"/>
        <v>missing data</v>
      </c>
      <c r="AE395" s="75" t="str">
        <f t="shared" si="19"/>
        <v>#VALUE!</v>
      </c>
      <c r="AF395" s="75" t="str">
        <f t="shared" si="20"/>
        <v>#VALUE!</v>
      </c>
    </row>
    <row r="396" ht="15.75" customHeight="1">
      <c r="A396" s="3" t="s">
        <v>2650</v>
      </c>
      <c r="B396" s="121"/>
      <c r="C396" s="60"/>
      <c r="D396" s="60"/>
      <c r="E396" s="59">
        <f t="shared" si="21"/>
        <v>0</v>
      </c>
      <c r="F396" s="60"/>
      <c r="G396" s="122"/>
      <c r="H396" s="122"/>
      <c r="I396" s="122"/>
      <c r="J396" s="120" t="str">
        <f t="shared" si="2"/>
        <v> </v>
      </c>
      <c r="K396" s="3" t="str">
        <f t="shared" si="3"/>
        <v> </v>
      </c>
      <c r="L396" s="3" t="str">
        <f t="shared" si="4"/>
        <v> </v>
      </c>
      <c r="M396" s="3">
        <f t="shared" si="5"/>
        <v>0</v>
      </c>
      <c r="N396" s="3" t="str">
        <f t="shared" si="6"/>
        <v> </v>
      </c>
      <c r="O396" s="3" t="str">
        <f t="shared" si="7"/>
        <v> </v>
      </c>
      <c r="P396" s="3" t="str">
        <f t="shared" si="22"/>
        <v> </v>
      </c>
      <c r="Q396" s="120" t="str">
        <f t="shared" si="9"/>
        <v>#VALUE!</v>
      </c>
      <c r="R396" s="3" t="str">
        <f t="shared" si="10"/>
        <v>#VALUE!</v>
      </c>
      <c r="S396" s="95" t="str">
        <f t="shared" si="11"/>
        <v>#VALUE!</v>
      </c>
      <c r="T396" s="69" t="str">
        <f t="shared" si="12"/>
        <v>donnée(s) manquante(s)</v>
      </c>
      <c r="U396" s="70" t="str">
        <f t="shared" si="13"/>
        <v>donnée(s) manquante(s)</v>
      </c>
      <c r="V396" s="3" t="str">
        <f>IF(ISBLANK(H396)," ",IF(H396&lt;=Scenario!$C$3,0,IF(H396&lt;=Scenario!$C$5,1,IF(H396&lt;=Scenario!$C$6,2,IF(H396&lt;=Scenario!$C$7,3,IF(H396&lt;=Scenario!$C$8,4,5))))))</f>
        <v> </v>
      </c>
      <c r="W396" s="3" t="str">
        <f>IF(ISBLANK(I396)," ",IF(I396&lt;=Scenario!$G$3,0,IF(I396&lt;=Scenario!$G$5,1,IF(I396&lt;=Scenario!$G$6,2,IF(I396&lt;=Scenario!$G$7,3,IF(I396&lt;=Scenario!$G$8,4,IF(I396&lt;=Scenario!$G$9,5,IF(I396&lt;=Scenario!$G$10,6,7))))))))</f>
        <v> </v>
      </c>
      <c r="X396" s="3" t="str">
        <f>IF(ISBLANK(F396)," ",IF(F396&lt;=Scenario!$O$3,0,IF(F396&lt;=Scenario!$O$5,1,IF(F396&lt;=Scenario!$O$6,2,IF(F396&lt;=Scenario!$O$7,3,IF(F396&lt;=Scenario!$O$8,4,IF(F396&lt;=Scenario!$O$9,5,IF(F396&lt;=Scenario!$O$10,6,IF(F396&lt;=Scenario!$O$11,7,IF(F396&lt;=Scenario!$O$12,8,IF(F396&lt;=Scenario!$O$13,9,IF(F396&lt;=Scenario!$O$14,10,IF(F396&lt;=Scenario!$O$15,11,IF(F396&lt;=Scenario!$O$16,12,IF(F396&lt;=Scenario!$O$17,13,IF(F396&lt;=Scenario!$O$18,14,IF(F396&lt;=Scenario!$O$19,15,IF(F396&lt;=Scenario!$O$20,16,IF(F396&lt;=Scenario!$O$21,17,IF(F396&lt;=Scenario!$O$22,18,IF(F396&lt;=Scenario!$O$23,19,20)))))))))))))))))))))</f>
        <v> </v>
      </c>
      <c r="Y396" s="3" t="str">
        <f>IF(ISBLANK(C396)," ",IF(C396&lt;=Scenario!$AA$3,0,IF(C396&lt;=Scenario!$AA$5,1,IF(C396&lt;=Scenario!$AA$6,2,IF(C396&lt;=Scenario!$AA$7,3,IF(C396&lt;=Scenario!$AA$8,4,IF(C396&lt;=Scenario!$AA$9,5,IF(C396&lt;=Scenario!$AA$10,6,IF(C396&lt;=Scenario!$AA$11,7,IF(C396&lt;=Scenario!$AA$12,8,IF(C396&lt;=Scenario!$AA$13,9,IF(C396&lt;=Scenario!$AA$14,10,IF(C396&lt;=Scenario!$AA$15,11,IF(C396&lt;=Scenario!$AA$16,12,IF(C396&lt;=Scenario!$AA$17,13,IF(C396&lt;=Scenario!$AA$18,14,15))))))))))))))))</f>
        <v> </v>
      </c>
      <c r="Z396" s="3" t="str">
        <f t="shared" si="14"/>
        <v>#VALUE!</v>
      </c>
      <c r="AA396" s="3" t="str">
        <f t="shared" si="15"/>
        <v>#VALUE!</v>
      </c>
      <c r="AB396" s="95" t="str">
        <f t="shared" si="16"/>
        <v>#VALUE!</v>
      </c>
      <c r="AC396" s="69" t="str">
        <f t="shared" si="17"/>
        <v>missing data</v>
      </c>
      <c r="AD396" s="74" t="str">
        <f t="shared" si="18"/>
        <v>missing data</v>
      </c>
      <c r="AE396" s="75" t="str">
        <f t="shared" si="19"/>
        <v>#VALUE!</v>
      </c>
      <c r="AF396" s="75" t="str">
        <f t="shared" si="20"/>
        <v>#VALUE!</v>
      </c>
    </row>
    <row r="397" ht="15.75" customHeight="1">
      <c r="A397" s="3" t="s">
        <v>2651</v>
      </c>
      <c r="B397" s="121"/>
      <c r="C397" s="60"/>
      <c r="D397" s="60"/>
      <c r="E397" s="59">
        <f t="shared" si="21"/>
        <v>0</v>
      </c>
      <c r="F397" s="60"/>
      <c r="G397" s="122"/>
      <c r="H397" s="122"/>
      <c r="I397" s="122"/>
      <c r="J397" s="120" t="str">
        <f t="shared" si="2"/>
        <v> </v>
      </c>
      <c r="K397" s="3" t="str">
        <f t="shared" si="3"/>
        <v> </v>
      </c>
      <c r="L397" s="3" t="str">
        <f t="shared" si="4"/>
        <v> </v>
      </c>
      <c r="M397" s="3">
        <f t="shared" si="5"/>
        <v>0</v>
      </c>
      <c r="N397" s="3" t="str">
        <f t="shared" si="6"/>
        <v> </v>
      </c>
      <c r="O397" s="3" t="str">
        <f t="shared" si="7"/>
        <v> </v>
      </c>
      <c r="P397" s="3" t="str">
        <f t="shared" si="22"/>
        <v> </v>
      </c>
      <c r="Q397" s="120" t="str">
        <f t="shared" si="9"/>
        <v>#VALUE!</v>
      </c>
      <c r="R397" s="3" t="str">
        <f t="shared" si="10"/>
        <v>#VALUE!</v>
      </c>
      <c r="S397" s="95" t="str">
        <f t="shared" si="11"/>
        <v>#VALUE!</v>
      </c>
      <c r="T397" s="69" t="str">
        <f t="shared" si="12"/>
        <v>donnée(s) manquante(s)</v>
      </c>
      <c r="U397" s="70" t="str">
        <f t="shared" si="13"/>
        <v>donnée(s) manquante(s)</v>
      </c>
      <c r="V397" s="3" t="str">
        <f>IF(ISBLANK(H397)," ",IF(H397&lt;=Scenario!$C$3,0,IF(H397&lt;=Scenario!$C$5,1,IF(H397&lt;=Scenario!$C$6,2,IF(H397&lt;=Scenario!$C$7,3,IF(H397&lt;=Scenario!$C$8,4,5))))))</f>
        <v> </v>
      </c>
      <c r="W397" s="3" t="str">
        <f>IF(ISBLANK(I397)," ",IF(I397&lt;=Scenario!$G$3,0,IF(I397&lt;=Scenario!$G$5,1,IF(I397&lt;=Scenario!$G$6,2,IF(I397&lt;=Scenario!$G$7,3,IF(I397&lt;=Scenario!$G$8,4,IF(I397&lt;=Scenario!$G$9,5,IF(I397&lt;=Scenario!$G$10,6,7))))))))</f>
        <v> </v>
      </c>
      <c r="X397" s="3" t="str">
        <f>IF(ISBLANK(F397)," ",IF(F397&lt;=Scenario!$O$3,0,IF(F397&lt;=Scenario!$O$5,1,IF(F397&lt;=Scenario!$O$6,2,IF(F397&lt;=Scenario!$O$7,3,IF(F397&lt;=Scenario!$O$8,4,IF(F397&lt;=Scenario!$O$9,5,IF(F397&lt;=Scenario!$O$10,6,IF(F397&lt;=Scenario!$O$11,7,IF(F397&lt;=Scenario!$O$12,8,IF(F397&lt;=Scenario!$O$13,9,IF(F397&lt;=Scenario!$O$14,10,IF(F397&lt;=Scenario!$O$15,11,IF(F397&lt;=Scenario!$O$16,12,IF(F397&lt;=Scenario!$O$17,13,IF(F397&lt;=Scenario!$O$18,14,IF(F397&lt;=Scenario!$O$19,15,IF(F397&lt;=Scenario!$O$20,16,IF(F397&lt;=Scenario!$O$21,17,IF(F397&lt;=Scenario!$O$22,18,IF(F397&lt;=Scenario!$O$23,19,20)))))))))))))))))))))</f>
        <v> </v>
      </c>
      <c r="Y397" s="3" t="str">
        <f>IF(ISBLANK(C397)," ",IF(C397&lt;=Scenario!$AA$3,0,IF(C397&lt;=Scenario!$AA$5,1,IF(C397&lt;=Scenario!$AA$6,2,IF(C397&lt;=Scenario!$AA$7,3,IF(C397&lt;=Scenario!$AA$8,4,IF(C397&lt;=Scenario!$AA$9,5,IF(C397&lt;=Scenario!$AA$10,6,IF(C397&lt;=Scenario!$AA$11,7,IF(C397&lt;=Scenario!$AA$12,8,IF(C397&lt;=Scenario!$AA$13,9,IF(C397&lt;=Scenario!$AA$14,10,IF(C397&lt;=Scenario!$AA$15,11,IF(C397&lt;=Scenario!$AA$16,12,IF(C397&lt;=Scenario!$AA$17,13,IF(C397&lt;=Scenario!$AA$18,14,15))))))))))))))))</f>
        <v> </v>
      </c>
      <c r="Z397" s="3" t="str">
        <f t="shared" si="14"/>
        <v>#VALUE!</v>
      </c>
      <c r="AA397" s="3" t="str">
        <f t="shared" si="15"/>
        <v>#VALUE!</v>
      </c>
      <c r="AB397" s="95" t="str">
        <f t="shared" si="16"/>
        <v>#VALUE!</v>
      </c>
      <c r="AC397" s="69" t="str">
        <f t="shared" si="17"/>
        <v>missing data</v>
      </c>
      <c r="AD397" s="74" t="str">
        <f t="shared" si="18"/>
        <v>missing data</v>
      </c>
      <c r="AE397" s="75" t="str">
        <f t="shared" si="19"/>
        <v>#VALUE!</v>
      </c>
      <c r="AF397" s="75" t="str">
        <f t="shared" si="20"/>
        <v>#VALUE!</v>
      </c>
    </row>
    <row r="398" ht="15.75" customHeight="1">
      <c r="A398" s="3" t="s">
        <v>2652</v>
      </c>
      <c r="B398" s="121"/>
      <c r="C398" s="60"/>
      <c r="D398" s="60"/>
      <c r="E398" s="59">
        <f t="shared" si="21"/>
        <v>0</v>
      </c>
      <c r="F398" s="60"/>
      <c r="G398" s="122"/>
      <c r="H398" s="122"/>
      <c r="I398" s="122"/>
      <c r="J398" s="120" t="str">
        <f t="shared" si="2"/>
        <v> </v>
      </c>
      <c r="K398" s="3" t="str">
        <f t="shared" si="3"/>
        <v> </v>
      </c>
      <c r="L398" s="3" t="str">
        <f t="shared" si="4"/>
        <v> </v>
      </c>
      <c r="M398" s="3">
        <f t="shared" si="5"/>
        <v>0</v>
      </c>
      <c r="N398" s="3" t="str">
        <f t="shared" si="6"/>
        <v> </v>
      </c>
      <c r="O398" s="3" t="str">
        <f t="shared" si="7"/>
        <v> </v>
      </c>
      <c r="P398" s="3" t="str">
        <f t="shared" si="22"/>
        <v> </v>
      </c>
      <c r="Q398" s="120" t="str">
        <f t="shared" si="9"/>
        <v>#VALUE!</v>
      </c>
      <c r="R398" s="3" t="str">
        <f t="shared" si="10"/>
        <v>#VALUE!</v>
      </c>
      <c r="S398" s="95" t="str">
        <f t="shared" si="11"/>
        <v>#VALUE!</v>
      </c>
      <c r="T398" s="69" t="str">
        <f t="shared" si="12"/>
        <v>donnée(s) manquante(s)</v>
      </c>
      <c r="U398" s="70" t="str">
        <f t="shared" si="13"/>
        <v>donnée(s) manquante(s)</v>
      </c>
      <c r="V398" s="3" t="str">
        <f>IF(ISBLANK(H398)," ",IF(H398&lt;=Scenario!$C$3,0,IF(H398&lt;=Scenario!$C$5,1,IF(H398&lt;=Scenario!$C$6,2,IF(H398&lt;=Scenario!$C$7,3,IF(H398&lt;=Scenario!$C$8,4,5))))))</f>
        <v> </v>
      </c>
      <c r="W398" s="3" t="str">
        <f>IF(ISBLANK(I398)," ",IF(I398&lt;=Scenario!$G$3,0,IF(I398&lt;=Scenario!$G$5,1,IF(I398&lt;=Scenario!$G$6,2,IF(I398&lt;=Scenario!$G$7,3,IF(I398&lt;=Scenario!$G$8,4,IF(I398&lt;=Scenario!$G$9,5,IF(I398&lt;=Scenario!$G$10,6,7))))))))</f>
        <v> </v>
      </c>
      <c r="X398" s="3" t="str">
        <f>IF(ISBLANK(F398)," ",IF(F398&lt;=Scenario!$O$3,0,IF(F398&lt;=Scenario!$O$5,1,IF(F398&lt;=Scenario!$O$6,2,IF(F398&lt;=Scenario!$O$7,3,IF(F398&lt;=Scenario!$O$8,4,IF(F398&lt;=Scenario!$O$9,5,IF(F398&lt;=Scenario!$O$10,6,IF(F398&lt;=Scenario!$O$11,7,IF(F398&lt;=Scenario!$O$12,8,IF(F398&lt;=Scenario!$O$13,9,IF(F398&lt;=Scenario!$O$14,10,IF(F398&lt;=Scenario!$O$15,11,IF(F398&lt;=Scenario!$O$16,12,IF(F398&lt;=Scenario!$O$17,13,IF(F398&lt;=Scenario!$O$18,14,IF(F398&lt;=Scenario!$O$19,15,IF(F398&lt;=Scenario!$O$20,16,IF(F398&lt;=Scenario!$O$21,17,IF(F398&lt;=Scenario!$O$22,18,IF(F398&lt;=Scenario!$O$23,19,20)))))))))))))))))))))</f>
        <v> </v>
      </c>
      <c r="Y398" s="3" t="str">
        <f>IF(ISBLANK(C398)," ",IF(C398&lt;=Scenario!$AA$3,0,IF(C398&lt;=Scenario!$AA$5,1,IF(C398&lt;=Scenario!$AA$6,2,IF(C398&lt;=Scenario!$AA$7,3,IF(C398&lt;=Scenario!$AA$8,4,IF(C398&lt;=Scenario!$AA$9,5,IF(C398&lt;=Scenario!$AA$10,6,IF(C398&lt;=Scenario!$AA$11,7,IF(C398&lt;=Scenario!$AA$12,8,IF(C398&lt;=Scenario!$AA$13,9,IF(C398&lt;=Scenario!$AA$14,10,IF(C398&lt;=Scenario!$AA$15,11,IF(C398&lt;=Scenario!$AA$16,12,IF(C398&lt;=Scenario!$AA$17,13,IF(C398&lt;=Scenario!$AA$18,14,15))))))))))))))))</f>
        <v> </v>
      </c>
      <c r="Z398" s="3" t="str">
        <f t="shared" si="14"/>
        <v>#VALUE!</v>
      </c>
      <c r="AA398" s="3" t="str">
        <f t="shared" si="15"/>
        <v>#VALUE!</v>
      </c>
      <c r="AB398" s="95" t="str">
        <f t="shared" si="16"/>
        <v>#VALUE!</v>
      </c>
      <c r="AC398" s="69" t="str">
        <f t="shared" si="17"/>
        <v>missing data</v>
      </c>
      <c r="AD398" s="74" t="str">
        <f t="shared" si="18"/>
        <v>missing data</v>
      </c>
      <c r="AE398" s="75" t="str">
        <f t="shared" si="19"/>
        <v>#VALUE!</v>
      </c>
      <c r="AF398" s="75" t="str">
        <f t="shared" si="20"/>
        <v>#VALUE!</v>
      </c>
    </row>
    <row r="399" ht="15.75" customHeight="1">
      <c r="A399" s="3" t="s">
        <v>2653</v>
      </c>
      <c r="B399" s="121"/>
      <c r="C399" s="60"/>
      <c r="D399" s="60"/>
      <c r="E399" s="59">
        <f t="shared" si="21"/>
        <v>0</v>
      </c>
      <c r="F399" s="60"/>
      <c r="G399" s="122"/>
      <c r="H399" s="122"/>
      <c r="I399" s="122"/>
      <c r="J399" s="120" t="str">
        <f t="shared" si="2"/>
        <v> </v>
      </c>
      <c r="K399" s="3" t="str">
        <f t="shared" si="3"/>
        <v> </v>
      </c>
      <c r="L399" s="3" t="str">
        <f t="shared" si="4"/>
        <v> </v>
      </c>
      <c r="M399" s="3">
        <f t="shared" si="5"/>
        <v>0</v>
      </c>
      <c r="N399" s="3" t="str">
        <f t="shared" si="6"/>
        <v> </v>
      </c>
      <c r="O399" s="3" t="str">
        <f t="shared" si="7"/>
        <v> </v>
      </c>
      <c r="P399" s="3" t="str">
        <f t="shared" si="22"/>
        <v> </v>
      </c>
      <c r="Q399" s="120" t="str">
        <f t="shared" si="9"/>
        <v>#VALUE!</v>
      </c>
      <c r="R399" s="3" t="str">
        <f t="shared" si="10"/>
        <v>#VALUE!</v>
      </c>
      <c r="S399" s="95" t="str">
        <f t="shared" si="11"/>
        <v>#VALUE!</v>
      </c>
      <c r="T399" s="69" t="str">
        <f t="shared" si="12"/>
        <v>donnée(s) manquante(s)</v>
      </c>
      <c r="U399" s="70" t="str">
        <f t="shared" si="13"/>
        <v>donnée(s) manquante(s)</v>
      </c>
      <c r="V399" s="3" t="str">
        <f>IF(ISBLANK(H399)," ",IF(H399&lt;=Scenario!$C$3,0,IF(H399&lt;=Scenario!$C$5,1,IF(H399&lt;=Scenario!$C$6,2,IF(H399&lt;=Scenario!$C$7,3,IF(H399&lt;=Scenario!$C$8,4,5))))))</f>
        <v> </v>
      </c>
      <c r="W399" s="3" t="str">
        <f>IF(ISBLANK(I399)," ",IF(I399&lt;=Scenario!$G$3,0,IF(I399&lt;=Scenario!$G$5,1,IF(I399&lt;=Scenario!$G$6,2,IF(I399&lt;=Scenario!$G$7,3,IF(I399&lt;=Scenario!$G$8,4,IF(I399&lt;=Scenario!$G$9,5,IF(I399&lt;=Scenario!$G$10,6,7))))))))</f>
        <v> </v>
      </c>
      <c r="X399" s="3" t="str">
        <f>IF(ISBLANK(F399)," ",IF(F399&lt;=Scenario!$O$3,0,IF(F399&lt;=Scenario!$O$5,1,IF(F399&lt;=Scenario!$O$6,2,IF(F399&lt;=Scenario!$O$7,3,IF(F399&lt;=Scenario!$O$8,4,IF(F399&lt;=Scenario!$O$9,5,IF(F399&lt;=Scenario!$O$10,6,IF(F399&lt;=Scenario!$O$11,7,IF(F399&lt;=Scenario!$O$12,8,IF(F399&lt;=Scenario!$O$13,9,IF(F399&lt;=Scenario!$O$14,10,IF(F399&lt;=Scenario!$O$15,11,IF(F399&lt;=Scenario!$O$16,12,IF(F399&lt;=Scenario!$O$17,13,IF(F399&lt;=Scenario!$O$18,14,IF(F399&lt;=Scenario!$O$19,15,IF(F399&lt;=Scenario!$O$20,16,IF(F399&lt;=Scenario!$O$21,17,IF(F399&lt;=Scenario!$O$22,18,IF(F399&lt;=Scenario!$O$23,19,20)))))))))))))))))))))</f>
        <v> </v>
      </c>
      <c r="Y399" s="3" t="str">
        <f>IF(ISBLANK(C399)," ",IF(C399&lt;=Scenario!$AA$3,0,IF(C399&lt;=Scenario!$AA$5,1,IF(C399&lt;=Scenario!$AA$6,2,IF(C399&lt;=Scenario!$AA$7,3,IF(C399&lt;=Scenario!$AA$8,4,IF(C399&lt;=Scenario!$AA$9,5,IF(C399&lt;=Scenario!$AA$10,6,IF(C399&lt;=Scenario!$AA$11,7,IF(C399&lt;=Scenario!$AA$12,8,IF(C399&lt;=Scenario!$AA$13,9,IF(C399&lt;=Scenario!$AA$14,10,IF(C399&lt;=Scenario!$AA$15,11,IF(C399&lt;=Scenario!$AA$16,12,IF(C399&lt;=Scenario!$AA$17,13,IF(C399&lt;=Scenario!$AA$18,14,15))))))))))))))))</f>
        <v> </v>
      </c>
      <c r="Z399" s="3" t="str">
        <f t="shared" si="14"/>
        <v>#VALUE!</v>
      </c>
      <c r="AA399" s="3" t="str">
        <f t="shared" si="15"/>
        <v>#VALUE!</v>
      </c>
      <c r="AB399" s="95" t="str">
        <f t="shared" si="16"/>
        <v>#VALUE!</v>
      </c>
      <c r="AC399" s="69" t="str">
        <f t="shared" si="17"/>
        <v>missing data</v>
      </c>
      <c r="AD399" s="74" t="str">
        <f t="shared" si="18"/>
        <v>missing data</v>
      </c>
      <c r="AE399" s="75" t="str">
        <f t="shared" si="19"/>
        <v>#VALUE!</v>
      </c>
      <c r="AF399" s="75" t="str">
        <f t="shared" si="20"/>
        <v>#VALUE!</v>
      </c>
    </row>
    <row r="400" ht="15.75" customHeight="1">
      <c r="A400" s="3" t="s">
        <v>2654</v>
      </c>
      <c r="B400" s="121"/>
      <c r="C400" s="60"/>
      <c r="D400" s="60"/>
      <c r="E400" s="59">
        <f t="shared" si="21"/>
        <v>0</v>
      </c>
      <c r="F400" s="60"/>
      <c r="G400" s="122"/>
      <c r="H400" s="122"/>
      <c r="I400" s="122"/>
      <c r="J400" s="120" t="str">
        <f t="shared" si="2"/>
        <v> </v>
      </c>
      <c r="K400" s="3" t="str">
        <f t="shared" si="3"/>
        <v> </v>
      </c>
      <c r="L400" s="3" t="str">
        <f t="shared" si="4"/>
        <v> </v>
      </c>
      <c r="M400" s="3">
        <f t="shared" si="5"/>
        <v>0</v>
      </c>
      <c r="N400" s="3" t="str">
        <f t="shared" si="6"/>
        <v> </v>
      </c>
      <c r="O400" s="3" t="str">
        <f t="shared" si="7"/>
        <v> </v>
      </c>
      <c r="P400" s="3" t="str">
        <f t="shared" si="22"/>
        <v> </v>
      </c>
      <c r="Q400" s="120" t="str">
        <f t="shared" si="9"/>
        <v>#VALUE!</v>
      </c>
      <c r="R400" s="3" t="str">
        <f t="shared" si="10"/>
        <v>#VALUE!</v>
      </c>
      <c r="S400" s="95" t="str">
        <f t="shared" si="11"/>
        <v>#VALUE!</v>
      </c>
      <c r="T400" s="69" t="str">
        <f t="shared" si="12"/>
        <v>donnée(s) manquante(s)</v>
      </c>
      <c r="U400" s="70" t="str">
        <f t="shared" si="13"/>
        <v>donnée(s) manquante(s)</v>
      </c>
      <c r="V400" s="3" t="str">
        <f>IF(ISBLANK(H400)," ",IF(H400&lt;=Scenario!$C$3,0,IF(H400&lt;=Scenario!$C$5,1,IF(H400&lt;=Scenario!$C$6,2,IF(H400&lt;=Scenario!$C$7,3,IF(H400&lt;=Scenario!$C$8,4,5))))))</f>
        <v> </v>
      </c>
      <c r="W400" s="3" t="str">
        <f>IF(ISBLANK(I400)," ",IF(I400&lt;=Scenario!$G$3,0,IF(I400&lt;=Scenario!$G$5,1,IF(I400&lt;=Scenario!$G$6,2,IF(I400&lt;=Scenario!$G$7,3,IF(I400&lt;=Scenario!$G$8,4,IF(I400&lt;=Scenario!$G$9,5,IF(I400&lt;=Scenario!$G$10,6,7))))))))</f>
        <v> </v>
      </c>
      <c r="X400" s="3" t="str">
        <f>IF(ISBLANK(F400)," ",IF(F400&lt;=Scenario!$O$3,0,IF(F400&lt;=Scenario!$O$5,1,IF(F400&lt;=Scenario!$O$6,2,IF(F400&lt;=Scenario!$O$7,3,IF(F400&lt;=Scenario!$O$8,4,IF(F400&lt;=Scenario!$O$9,5,IF(F400&lt;=Scenario!$O$10,6,IF(F400&lt;=Scenario!$O$11,7,IF(F400&lt;=Scenario!$O$12,8,IF(F400&lt;=Scenario!$O$13,9,IF(F400&lt;=Scenario!$O$14,10,IF(F400&lt;=Scenario!$O$15,11,IF(F400&lt;=Scenario!$O$16,12,IF(F400&lt;=Scenario!$O$17,13,IF(F400&lt;=Scenario!$O$18,14,IF(F400&lt;=Scenario!$O$19,15,IF(F400&lt;=Scenario!$O$20,16,IF(F400&lt;=Scenario!$O$21,17,IF(F400&lt;=Scenario!$O$22,18,IF(F400&lt;=Scenario!$O$23,19,20)))))))))))))))))))))</f>
        <v> </v>
      </c>
      <c r="Y400" s="3" t="str">
        <f>IF(ISBLANK(C400)," ",IF(C400&lt;=Scenario!$AA$3,0,IF(C400&lt;=Scenario!$AA$5,1,IF(C400&lt;=Scenario!$AA$6,2,IF(C400&lt;=Scenario!$AA$7,3,IF(C400&lt;=Scenario!$AA$8,4,IF(C400&lt;=Scenario!$AA$9,5,IF(C400&lt;=Scenario!$AA$10,6,IF(C400&lt;=Scenario!$AA$11,7,IF(C400&lt;=Scenario!$AA$12,8,IF(C400&lt;=Scenario!$AA$13,9,IF(C400&lt;=Scenario!$AA$14,10,IF(C400&lt;=Scenario!$AA$15,11,IF(C400&lt;=Scenario!$AA$16,12,IF(C400&lt;=Scenario!$AA$17,13,IF(C400&lt;=Scenario!$AA$18,14,15))))))))))))))))</f>
        <v> </v>
      </c>
      <c r="Z400" s="3" t="str">
        <f t="shared" si="14"/>
        <v>#VALUE!</v>
      </c>
      <c r="AA400" s="3" t="str">
        <f t="shared" si="15"/>
        <v>#VALUE!</v>
      </c>
      <c r="AB400" s="95" t="str">
        <f t="shared" si="16"/>
        <v>#VALUE!</v>
      </c>
      <c r="AC400" s="69" t="str">
        <f t="shared" si="17"/>
        <v>missing data</v>
      </c>
      <c r="AD400" s="74" t="str">
        <f t="shared" si="18"/>
        <v>missing data</v>
      </c>
      <c r="AE400" s="75" t="str">
        <f t="shared" si="19"/>
        <v>#VALUE!</v>
      </c>
      <c r="AF400" s="75" t="str">
        <f t="shared" si="20"/>
        <v>#VALUE!</v>
      </c>
    </row>
    <row r="401" ht="15.75" customHeight="1">
      <c r="A401" s="3" t="s">
        <v>2655</v>
      </c>
      <c r="B401" s="121"/>
      <c r="C401" s="60"/>
      <c r="D401" s="60"/>
      <c r="E401" s="59">
        <f t="shared" si="21"/>
        <v>0</v>
      </c>
      <c r="F401" s="60"/>
      <c r="G401" s="122"/>
      <c r="H401" s="122"/>
      <c r="I401" s="122"/>
      <c r="J401" s="120" t="str">
        <f t="shared" si="2"/>
        <v> </v>
      </c>
      <c r="K401" s="3" t="str">
        <f t="shared" si="3"/>
        <v> </v>
      </c>
      <c r="L401" s="3" t="str">
        <f t="shared" si="4"/>
        <v> </v>
      </c>
      <c r="M401" s="3">
        <f t="shared" si="5"/>
        <v>0</v>
      </c>
      <c r="N401" s="3" t="str">
        <f t="shared" si="6"/>
        <v> </v>
      </c>
      <c r="O401" s="3" t="str">
        <f t="shared" si="7"/>
        <v> </v>
      </c>
      <c r="P401" s="3" t="str">
        <f t="shared" si="22"/>
        <v> </v>
      </c>
      <c r="Q401" s="120" t="str">
        <f t="shared" si="9"/>
        <v>#VALUE!</v>
      </c>
      <c r="R401" s="3" t="str">
        <f t="shared" si="10"/>
        <v>#VALUE!</v>
      </c>
      <c r="S401" s="95" t="str">
        <f t="shared" si="11"/>
        <v>#VALUE!</v>
      </c>
      <c r="T401" s="69" t="str">
        <f t="shared" si="12"/>
        <v>donnée(s) manquante(s)</v>
      </c>
      <c r="U401" s="70" t="str">
        <f t="shared" si="13"/>
        <v>donnée(s) manquante(s)</v>
      </c>
      <c r="V401" s="3" t="str">
        <f>IF(ISBLANK(H401)," ",IF(H401&lt;=Scenario!$C$3,0,IF(H401&lt;=Scenario!$C$5,1,IF(H401&lt;=Scenario!$C$6,2,IF(H401&lt;=Scenario!$C$7,3,IF(H401&lt;=Scenario!$C$8,4,5))))))</f>
        <v> </v>
      </c>
      <c r="W401" s="3" t="str">
        <f>IF(ISBLANK(I401)," ",IF(I401&lt;=Scenario!$G$3,0,IF(I401&lt;=Scenario!$G$5,1,IF(I401&lt;=Scenario!$G$6,2,IF(I401&lt;=Scenario!$G$7,3,IF(I401&lt;=Scenario!$G$8,4,IF(I401&lt;=Scenario!$G$9,5,IF(I401&lt;=Scenario!$G$10,6,7))))))))</f>
        <v> </v>
      </c>
      <c r="X401" s="3" t="str">
        <f>IF(ISBLANK(F401)," ",IF(F401&lt;=Scenario!$O$3,0,IF(F401&lt;=Scenario!$O$5,1,IF(F401&lt;=Scenario!$O$6,2,IF(F401&lt;=Scenario!$O$7,3,IF(F401&lt;=Scenario!$O$8,4,IF(F401&lt;=Scenario!$O$9,5,IF(F401&lt;=Scenario!$O$10,6,IF(F401&lt;=Scenario!$O$11,7,IF(F401&lt;=Scenario!$O$12,8,IF(F401&lt;=Scenario!$O$13,9,IF(F401&lt;=Scenario!$O$14,10,IF(F401&lt;=Scenario!$O$15,11,IF(F401&lt;=Scenario!$O$16,12,IF(F401&lt;=Scenario!$O$17,13,IF(F401&lt;=Scenario!$O$18,14,IF(F401&lt;=Scenario!$O$19,15,IF(F401&lt;=Scenario!$O$20,16,IF(F401&lt;=Scenario!$O$21,17,IF(F401&lt;=Scenario!$O$22,18,IF(F401&lt;=Scenario!$O$23,19,20)))))))))))))))))))))</f>
        <v> </v>
      </c>
      <c r="Y401" s="3" t="str">
        <f>IF(ISBLANK(C401)," ",IF(C401&lt;=Scenario!$AA$3,0,IF(C401&lt;=Scenario!$AA$5,1,IF(C401&lt;=Scenario!$AA$6,2,IF(C401&lt;=Scenario!$AA$7,3,IF(C401&lt;=Scenario!$AA$8,4,IF(C401&lt;=Scenario!$AA$9,5,IF(C401&lt;=Scenario!$AA$10,6,IF(C401&lt;=Scenario!$AA$11,7,IF(C401&lt;=Scenario!$AA$12,8,IF(C401&lt;=Scenario!$AA$13,9,IF(C401&lt;=Scenario!$AA$14,10,IF(C401&lt;=Scenario!$AA$15,11,IF(C401&lt;=Scenario!$AA$16,12,IF(C401&lt;=Scenario!$AA$17,13,IF(C401&lt;=Scenario!$AA$18,14,15))))))))))))))))</f>
        <v> </v>
      </c>
      <c r="Z401" s="3" t="str">
        <f t="shared" si="14"/>
        <v>#VALUE!</v>
      </c>
      <c r="AA401" s="3" t="str">
        <f t="shared" si="15"/>
        <v>#VALUE!</v>
      </c>
      <c r="AB401" s="95" t="str">
        <f t="shared" si="16"/>
        <v>#VALUE!</v>
      </c>
      <c r="AC401" s="69" t="str">
        <f t="shared" si="17"/>
        <v>missing data</v>
      </c>
      <c r="AD401" s="74" t="str">
        <f t="shared" si="18"/>
        <v>missing data</v>
      </c>
      <c r="AE401" s="75" t="str">
        <f t="shared" si="19"/>
        <v>#VALUE!</v>
      </c>
      <c r="AF401" s="75" t="str">
        <f t="shared" si="20"/>
        <v>#VALUE!</v>
      </c>
    </row>
    <row r="402" ht="15.75" customHeight="1">
      <c r="A402" s="3" t="s">
        <v>2656</v>
      </c>
      <c r="B402" s="121"/>
      <c r="C402" s="60"/>
      <c r="D402" s="60"/>
      <c r="E402" s="59">
        <f t="shared" si="21"/>
        <v>0</v>
      </c>
      <c r="F402" s="60"/>
      <c r="G402" s="122"/>
      <c r="H402" s="122"/>
      <c r="I402" s="122"/>
      <c r="J402" s="120" t="str">
        <f t="shared" si="2"/>
        <v> </v>
      </c>
      <c r="K402" s="3" t="str">
        <f t="shared" si="3"/>
        <v> </v>
      </c>
      <c r="L402" s="3" t="str">
        <f t="shared" si="4"/>
        <v> </v>
      </c>
      <c r="M402" s="3">
        <f t="shared" si="5"/>
        <v>0</v>
      </c>
      <c r="N402" s="3" t="str">
        <f t="shared" si="6"/>
        <v> </v>
      </c>
      <c r="O402" s="3" t="str">
        <f t="shared" si="7"/>
        <v> </v>
      </c>
      <c r="P402" s="3" t="str">
        <f t="shared" si="22"/>
        <v> </v>
      </c>
      <c r="Q402" s="120" t="str">
        <f t="shared" si="9"/>
        <v>#VALUE!</v>
      </c>
      <c r="R402" s="3" t="str">
        <f t="shared" si="10"/>
        <v>#VALUE!</v>
      </c>
      <c r="S402" s="95" t="str">
        <f t="shared" si="11"/>
        <v>#VALUE!</v>
      </c>
      <c r="T402" s="69" t="str">
        <f t="shared" si="12"/>
        <v>donnée(s) manquante(s)</v>
      </c>
      <c r="U402" s="70" t="str">
        <f t="shared" si="13"/>
        <v>donnée(s) manquante(s)</v>
      </c>
      <c r="V402" s="3" t="str">
        <f>IF(ISBLANK(H402)," ",IF(H402&lt;=Scenario!$C$3,0,IF(H402&lt;=Scenario!$C$5,1,IF(H402&lt;=Scenario!$C$6,2,IF(H402&lt;=Scenario!$C$7,3,IF(H402&lt;=Scenario!$C$8,4,5))))))</f>
        <v> </v>
      </c>
      <c r="W402" s="3" t="str">
        <f>IF(ISBLANK(I402)," ",IF(I402&lt;=Scenario!$G$3,0,IF(I402&lt;=Scenario!$G$5,1,IF(I402&lt;=Scenario!$G$6,2,IF(I402&lt;=Scenario!$G$7,3,IF(I402&lt;=Scenario!$G$8,4,IF(I402&lt;=Scenario!$G$9,5,IF(I402&lt;=Scenario!$G$10,6,7))))))))</f>
        <v> </v>
      </c>
      <c r="X402" s="3" t="str">
        <f>IF(ISBLANK(F402)," ",IF(F402&lt;=Scenario!$O$3,0,IF(F402&lt;=Scenario!$O$5,1,IF(F402&lt;=Scenario!$O$6,2,IF(F402&lt;=Scenario!$O$7,3,IF(F402&lt;=Scenario!$O$8,4,IF(F402&lt;=Scenario!$O$9,5,IF(F402&lt;=Scenario!$O$10,6,IF(F402&lt;=Scenario!$O$11,7,IF(F402&lt;=Scenario!$O$12,8,IF(F402&lt;=Scenario!$O$13,9,IF(F402&lt;=Scenario!$O$14,10,IF(F402&lt;=Scenario!$O$15,11,IF(F402&lt;=Scenario!$O$16,12,IF(F402&lt;=Scenario!$O$17,13,IF(F402&lt;=Scenario!$O$18,14,IF(F402&lt;=Scenario!$O$19,15,IF(F402&lt;=Scenario!$O$20,16,IF(F402&lt;=Scenario!$O$21,17,IF(F402&lt;=Scenario!$O$22,18,IF(F402&lt;=Scenario!$O$23,19,20)))))))))))))))))))))</f>
        <v> </v>
      </c>
      <c r="Y402" s="3" t="str">
        <f>IF(ISBLANK(C402)," ",IF(C402&lt;=Scenario!$AA$3,0,IF(C402&lt;=Scenario!$AA$5,1,IF(C402&lt;=Scenario!$AA$6,2,IF(C402&lt;=Scenario!$AA$7,3,IF(C402&lt;=Scenario!$AA$8,4,IF(C402&lt;=Scenario!$AA$9,5,IF(C402&lt;=Scenario!$AA$10,6,IF(C402&lt;=Scenario!$AA$11,7,IF(C402&lt;=Scenario!$AA$12,8,IF(C402&lt;=Scenario!$AA$13,9,IF(C402&lt;=Scenario!$AA$14,10,IF(C402&lt;=Scenario!$AA$15,11,IF(C402&lt;=Scenario!$AA$16,12,IF(C402&lt;=Scenario!$AA$17,13,IF(C402&lt;=Scenario!$AA$18,14,15))))))))))))))))</f>
        <v> </v>
      </c>
      <c r="Z402" s="3" t="str">
        <f t="shared" si="14"/>
        <v>#VALUE!</v>
      </c>
      <c r="AA402" s="3" t="str">
        <f t="shared" si="15"/>
        <v>#VALUE!</v>
      </c>
      <c r="AB402" s="95" t="str">
        <f t="shared" si="16"/>
        <v>#VALUE!</v>
      </c>
      <c r="AC402" s="69" t="str">
        <f t="shared" si="17"/>
        <v>missing data</v>
      </c>
      <c r="AD402" s="74" t="str">
        <f t="shared" si="18"/>
        <v>missing data</v>
      </c>
      <c r="AE402" s="75" t="str">
        <f t="shared" si="19"/>
        <v>#VALUE!</v>
      </c>
      <c r="AF402" s="75" t="str">
        <f t="shared" si="20"/>
        <v>#VALUE!</v>
      </c>
    </row>
    <row r="403" ht="15.75" customHeight="1">
      <c r="A403" s="3" t="s">
        <v>2657</v>
      </c>
      <c r="B403" s="121"/>
      <c r="C403" s="60"/>
      <c r="D403" s="60"/>
      <c r="E403" s="59">
        <f t="shared" si="21"/>
        <v>0</v>
      </c>
      <c r="F403" s="60"/>
      <c r="G403" s="122"/>
      <c r="H403" s="122"/>
      <c r="I403" s="122"/>
      <c r="J403" s="120" t="str">
        <f t="shared" si="2"/>
        <v> </v>
      </c>
      <c r="K403" s="3" t="str">
        <f t="shared" si="3"/>
        <v> </v>
      </c>
      <c r="L403" s="3" t="str">
        <f t="shared" si="4"/>
        <v> </v>
      </c>
      <c r="M403" s="3">
        <f t="shared" si="5"/>
        <v>0</v>
      </c>
      <c r="N403" s="3" t="str">
        <f t="shared" si="6"/>
        <v> </v>
      </c>
      <c r="O403" s="3" t="str">
        <f t="shared" si="7"/>
        <v> </v>
      </c>
      <c r="P403" s="3" t="str">
        <f t="shared" si="22"/>
        <v> </v>
      </c>
      <c r="Q403" s="120" t="str">
        <f t="shared" si="9"/>
        <v>#VALUE!</v>
      </c>
      <c r="R403" s="3" t="str">
        <f t="shared" si="10"/>
        <v>#VALUE!</v>
      </c>
      <c r="S403" s="95" t="str">
        <f t="shared" si="11"/>
        <v>#VALUE!</v>
      </c>
      <c r="T403" s="69" t="str">
        <f t="shared" si="12"/>
        <v>donnée(s) manquante(s)</v>
      </c>
      <c r="U403" s="70" t="str">
        <f t="shared" si="13"/>
        <v>donnée(s) manquante(s)</v>
      </c>
      <c r="V403" s="3" t="str">
        <f>IF(ISBLANK(H403)," ",IF(H403&lt;=Scenario!$C$3,0,IF(H403&lt;=Scenario!$C$5,1,IF(H403&lt;=Scenario!$C$6,2,IF(H403&lt;=Scenario!$C$7,3,IF(H403&lt;=Scenario!$C$8,4,5))))))</f>
        <v> </v>
      </c>
      <c r="W403" s="3" t="str">
        <f>IF(ISBLANK(I403)," ",IF(I403&lt;=Scenario!$G$3,0,IF(I403&lt;=Scenario!$G$5,1,IF(I403&lt;=Scenario!$G$6,2,IF(I403&lt;=Scenario!$G$7,3,IF(I403&lt;=Scenario!$G$8,4,IF(I403&lt;=Scenario!$G$9,5,IF(I403&lt;=Scenario!$G$10,6,7))))))))</f>
        <v> </v>
      </c>
      <c r="X403" s="3" t="str">
        <f>IF(ISBLANK(F403)," ",IF(F403&lt;=Scenario!$O$3,0,IF(F403&lt;=Scenario!$O$5,1,IF(F403&lt;=Scenario!$O$6,2,IF(F403&lt;=Scenario!$O$7,3,IF(F403&lt;=Scenario!$O$8,4,IF(F403&lt;=Scenario!$O$9,5,IF(F403&lt;=Scenario!$O$10,6,IF(F403&lt;=Scenario!$O$11,7,IF(F403&lt;=Scenario!$O$12,8,IF(F403&lt;=Scenario!$O$13,9,IF(F403&lt;=Scenario!$O$14,10,IF(F403&lt;=Scenario!$O$15,11,IF(F403&lt;=Scenario!$O$16,12,IF(F403&lt;=Scenario!$O$17,13,IF(F403&lt;=Scenario!$O$18,14,IF(F403&lt;=Scenario!$O$19,15,IF(F403&lt;=Scenario!$O$20,16,IF(F403&lt;=Scenario!$O$21,17,IF(F403&lt;=Scenario!$O$22,18,IF(F403&lt;=Scenario!$O$23,19,20)))))))))))))))))))))</f>
        <v> </v>
      </c>
      <c r="Y403" s="3" t="str">
        <f>IF(ISBLANK(C403)," ",IF(C403&lt;=Scenario!$AA$3,0,IF(C403&lt;=Scenario!$AA$5,1,IF(C403&lt;=Scenario!$AA$6,2,IF(C403&lt;=Scenario!$AA$7,3,IF(C403&lt;=Scenario!$AA$8,4,IF(C403&lt;=Scenario!$AA$9,5,IF(C403&lt;=Scenario!$AA$10,6,IF(C403&lt;=Scenario!$AA$11,7,IF(C403&lt;=Scenario!$AA$12,8,IF(C403&lt;=Scenario!$AA$13,9,IF(C403&lt;=Scenario!$AA$14,10,IF(C403&lt;=Scenario!$AA$15,11,IF(C403&lt;=Scenario!$AA$16,12,IF(C403&lt;=Scenario!$AA$17,13,IF(C403&lt;=Scenario!$AA$18,14,15))))))))))))))))</f>
        <v> </v>
      </c>
      <c r="Z403" s="3" t="str">
        <f t="shared" si="14"/>
        <v>#VALUE!</v>
      </c>
      <c r="AA403" s="3" t="str">
        <f t="shared" si="15"/>
        <v>#VALUE!</v>
      </c>
      <c r="AB403" s="95" t="str">
        <f t="shared" si="16"/>
        <v>#VALUE!</v>
      </c>
      <c r="AC403" s="69" t="str">
        <f t="shared" si="17"/>
        <v>missing data</v>
      </c>
      <c r="AD403" s="74" t="str">
        <f t="shared" si="18"/>
        <v>missing data</v>
      </c>
      <c r="AE403" s="75" t="str">
        <f t="shared" si="19"/>
        <v>#VALUE!</v>
      </c>
      <c r="AF403" s="75" t="str">
        <f t="shared" si="20"/>
        <v>#VALUE!</v>
      </c>
    </row>
    <row r="404" ht="15.75" customHeight="1">
      <c r="A404" s="3" t="s">
        <v>2658</v>
      </c>
      <c r="B404" s="121"/>
      <c r="C404" s="60"/>
      <c r="D404" s="60"/>
      <c r="E404" s="59">
        <f t="shared" si="21"/>
        <v>0</v>
      </c>
      <c r="F404" s="60"/>
      <c r="G404" s="122"/>
      <c r="H404" s="122"/>
      <c r="I404" s="122"/>
      <c r="J404" s="120" t="str">
        <f t="shared" si="2"/>
        <v> </v>
      </c>
      <c r="K404" s="3" t="str">
        <f t="shared" si="3"/>
        <v> </v>
      </c>
      <c r="L404" s="3" t="str">
        <f t="shared" si="4"/>
        <v> </v>
      </c>
      <c r="M404" s="3">
        <f t="shared" si="5"/>
        <v>0</v>
      </c>
      <c r="N404" s="3" t="str">
        <f t="shared" si="6"/>
        <v> </v>
      </c>
      <c r="O404" s="3" t="str">
        <f t="shared" si="7"/>
        <v> </v>
      </c>
      <c r="P404" s="3" t="str">
        <f t="shared" si="22"/>
        <v> </v>
      </c>
      <c r="Q404" s="120" t="str">
        <f t="shared" si="9"/>
        <v>#VALUE!</v>
      </c>
      <c r="R404" s="3" t="str">
        <f t="shared" si="10"/>
        <v>#VALUE!</v>
      </c>
      <c r="S404" s="95" t="str">
        <f t="shared" si="11"/>
        <v>#VALUE!</v>
      </c>
      <c r="T404" s="69" t="str">
        <f t="shared" si="12"/>
        <v>donnée(s) manquante(s)</v>
      </c>
      <c r="U404" s="70" t="str">
        <f t="shared" si="13"/>
        <v>donnée(s) manquante(s)</v>
      </c>
      <c r="V404" s="3" t="str">
        <f>IF(ISBLANK(H404)," ",IF(H404&lt;=Scenario!$C$3,0,IF(H404&lt;=Scenario!$C$5,1,IF(H404&lt;=Scenario!$C$6,2,IF(H404&lt;=Scenario!$C$7,3,IF(H404&lt;=Scenario!$C$8,4,5))))))</f>
        <v> </v>
      </c>
      <c r="W404" s="3" t="str">
        <f>IF(ISBLANK(I404)," ",IF(I404&lt;=Scenario!$G$3,0,IF(I404&lt;=Scenario!$G$5,1,IF(I404&lt;=Scenario!$G$6,2,IF(I404&lt;=Scenario!$G$7,3,IF(I404&lt;=Scenario!$G$8,4,IF(I404&lt;=Scenario!$G$9,5,IF(I404&lt;=Scenario!$G$10,6,7))))))))</f>
        <v> </v>
      </c>
      <c r="X404" s="3" t="str">
        <f>IF(ISBLANK(F404)," ",IF(F404&lt;=Scenario!$O$3,0,IF(F404&lt;=Scenario!$O$5,1,IF(F404&lt;=Scenario!$O$6,2,IF(F404&lt;=Scenario!$O$7,3,IF(F404&lt;=Scenario!$O$8,4,IF(F404&lt;=Scenario!$O$9,5,IF(F404&lt;=Scenario!$O$10,6,IF(F404&lt;=Scenario!$O$11,7,IF(F404&lt;=Scenario!$O$12,8,IF(F404&lt;=Scenario!$O$13,9,IF(F404&lt;=Scenario!$O$14,10,IF(F404&lt;=Scenario!$O$15,11,IF(F404&lt;=Scenario!$O$16,12,IF(F404&lt;=Scenario!$O$17,13,IF(F404&lt;=Scenario!$O$18,14,IF(F404&lt;=Scenario!$O$19,15,IF(F404&lt;=Scenario!$O$20,16,IF(F404&lt;=Scenario!$O$21,17,IF(F404&lt;=Scenario!$O$22,18,IF(F404&lt;=Scenario!$O$23,19,20)))))))))))))))))))))</f>
        <v> </v>
      </c>
      <c r="Y404" s="3" t="str">
        <f>IF(ISBLANK(C404)," ",IF(C404&lt;=Scenario!$AA$3,0,IF(C404&lt;=Scenario!$AA$5,1,IF(C404&lt;=Scenario!$AA$6,2,IF(C404&lt;=Scenario!$AA$7,3,IF(C404&lt;=Scenario!$AA$8,4,IF(C404&lt;=Scenario!$AA$9,5,IF(C404&lt;=Scenario!$AA$10,6,IF(C404&lt;=Scenario!$AA$11,7,IF(C404&lt;=Scenario!$AA$12,8,IF(C404&lt;=Scenario!$AA$13,9,IF(C404&lt;=Scenario!$AA$14,10,IF(C404&lt;=Scenario!$AA$15,11,IF(C404&lt;=Scenario!$AA$16,12,IF(C404&lt;=Scenario!$AA$17,13,IF(C404&lt;=Scenario!$AA$18,14,15))))))))))))))))</f>
        <v> </v>
      </c>
      <c r="Z404" s="3" t="str">
        <f t="shared" si="14"/>
        <v>#VALUE!</v>
      </c>
      <c r="AA404" s="3" t="str">
        <f t="shared" si="15"/>
        <v>#VALUE!</v>
      </c>
      <c r="AB404" s="95" t="str">
        <f t="shared" si="16"/>
        <v>#VALUE!</v>
      </c>
      <c r="AC404" s="69" t="str">
        <f t="shared" si="17"/>
        <v>missing data</v>
      </c>
      <c r="AD404" s="74" t="str">
        <f t="shared" si="18"/>
        <v>missing data</v>
      </c>
      <c r="AE404" s="75" t="str">
        <f t="shared" si="19"/>
        <v>#VALUE!</v>
      </c>
      <c r="AF404" s="75" t="str">
        <f t="shared" si="20"/>
        <v>#VALUE!</v>
      </c>
    </row>
    <row r="405" ht="15.75" customHeight="1">
      <c r="A405" s="3" t="s">
        <v>2659</v>
      </c>
      <c r="B405" s="121"/>
      <c r="C405" s="60"/>
      <c r="D405" s="60"/>
      <c r="E405" s="59">
        <f t="shared" si="21"/>
        <v>0</v>
      </c>
      <c r="F405" s="60"/>
      <c r="G405" s="122"/>
      <c r="H405" s="122"/>
      <c r="I405" s="122"/>
      <c r="J405" s="120" t="str">
        <f t="shared" si="2"/>
        <v> </v>
      </c>
      <c r="K405" s="3" t="str">
        <f t="shared" si="3"/>
        <v> </v>
      </c>
      <c r="L405" s="3" t="str">
        <f t="shared" si="4"/>
        <v> </v>
      </c>
      <c r="M405" s="3">
        <f t="shared" si="5"/>
        <v>0</v>
      </c>
      <c r="N405" s="3" t="str">
        <f t="shared" si="6"/>
        <v> </v>
      </c>
      <c r="O405" s="3" t="str">
        <f t="shared" si="7"/>
        <v> </v>
      </c>
      <c r="P405" s="3" t="str">
        <f t="shared" si="22"/>
        <v> </v>
      </c>
      <c r="Q405" s="120" t="str">
        <f t="shared" si="9"/>
        <v>#VALUE!</v>
      </c>
      <c r="R405" s="3" t="str">
        <f t="shared" si="10"/>
        <v>#VALUE!</v>
      </c>
      <c r="S405" s="95" t="str">
        <f t="shared" si="11"/>
        <v>#VALUE!</v>
      </c>
      <c r="T405" s="69" t="str">
        <f t="shared" si="12"/>
        <v>donnée(s) manquante(s)</v>
      </c>
      <c r="U405" s="70" t="str">
        <f t="shared" si="13"/>
        <v>donnée(s) manquante(s)</v>
      </c>
      <c r="V405" s="3" t="str">
        <f>IF(ISBLANK(H405)," ",IF(H405&lt;=Scenario!$C$3,0,IF(H405&lt;=Scenario!$C$5,1,IF(H405&lt;=Scenario!$C$6,2,IF(H405&lt;=Scenario!$C$7,3,IF(H405&lt;=Scenario!$C$8,4,5))))))</f>
        <v> </v>
      </c>
      <c r="W405" s="3" t="str">
        <f>IF(ISBLANK(I405)," ",IF(I405&lt;=Scenario!$G$3,0,IF(I405&lt;=Scenario!$G$5,1,IF(I405&lt;=Scenario!$G$6,2,IF(I405&lt;=Scenario!$G$7,3,IF(I405&lt;=Scenario!$G$8,4,IF(I405&lt;=Scenario!$G$9,5,IF(I405&lt;=Scenario!$G$10,6,7))))))))</f>
        <v> </v>
      </c>
      <c r="X405" s="3" t="str">
        <f>IF(ISBLANK(F405)," ",IF(F405&lt;=Scenario!$O$3,0,IF(F405&lt;=Scenario!$O$5,1,IF(F405&lt;=Scenario!$O$6,2,IF(F405&lt;=Scenario!$O$7,3,IF(F405&lt;=Scenario!$O$8,4,IF(F405&lt;=Scenario!$O$9,5,IF(F405&lt;=Scenario!$O$10,6,IF(F405&lt;=Scenario!$O$11,7,IF(F405&lt;=Scenario!$O$12,8,IF(F405&lt;=Scenario!$O$13,9,IF(F405&lt;=Scenario!$O$14,10,IF(F405&lt;=Scenario!$O$15,11,IF(F405&lt;=Scenario!$O$16,12,IF(F405&lt;=Scenario!$O$17,13,IF(F405&lt;=Scenario!$O$18,14,IF(F405&lt;=Scenario!$O$19,15,IF(F405&lt;=Scenario!$O$20,16,IF(F405&lt;=Scenario!$O$21,17,IF(F405&lt;=Scenario!$O$22,18,IF(F405&lt;=Scenario!$O$23,19,20)))))))))))))))))))))</f>
        <v> </v>
      </c>
      <c r="Y405" s="3" t="str">
        <f>IF(ISBLANK(C405)," ",IF(C405&lt;=Scenario!$AA$3,0,IF(C405&lt;=Scenario!$AA$5,1,IF(C405&lt;=Scenario!$AA$6,2,IF(C405&lt;=Scenario!$AA$7,3,IF(C405&lt;=Scenario!$AA$8,4,IF(C405&lt;=Scenario!$AA$9,5,IF(C405&lt;=Scenario!$AA$10,6,IF(C405&lt;=Scenario!$AA$11,7,IF(C405&lt;=Scenario!$AA$12,8,IF(C405&lt;=Scenario!$AA$13,9,IF(C405&lt;=Scenario!$AA$14,10,IF(C405&lt;=Scenario!$AA$15,11,IF(C405&lt;=Scenario!$AA$16,12,IF(C405&lt;=Scenario!$AA$17,13,IF(C405&lt;=Scenario!$AA$18,14,15))))))))))))))))</f>
        <v> </v>
      </c>
      <c r="Z405" s="3" t="str">
        <f t="shared" si="14"/>
        <v>#VALUE!</v>
      </c>
      <c r="AA405" s="3" t="str">
        <f t="shared" si="15"/>
        <v>#VALUE!</v>
      </c>
      <c r="AB405" s="95" t="str">
        <f t="shared" si="16"/>
        <v>#VALUE!</v>
      </c>
      <c r="AC405" s="69" t="str">
        <f t="shared" si="17"/>
        <v>missing data</v>
      </c>
      <c r="AD405" s="74" t="str">
        <f t="shared" si="18"/>
        <v>missing data</v>
      </c>
      <c r="AE405" s="75" t="str">
        <f t="shared" si="19"/>
        <v>#VALUE!</v>
      </c>
      <c r="AF405" s="75" t="str">
        <f t="shared" si="20"/>
        <v>#VALUE!</v>
      </c>
    </row>
    <row r="406" ht="15.75" customHeight="1">
      <c r="A406" s="3" t="s">
        <v>2660</v>
      </c>
      <c r="B406" s="121"/>
      <c r="C406" s="60"/>
      <c r="D406" s="60"/>
      <c r="E406" s="59">
        <f t="shared" si="21"/>
        <v>0</v>
      </c>
      <c r="F406" s="60"/>
      <c r="G406" s="122"/>
      <c r="H406" s="122"/>
      <c r="I406" s="122"/>
      <c r="J406" s="120" t="str">
        <f t="shared" si="2"/>
        <v> </v>
      </c>
      <c r="K406" s="3" t="str">
        <f t="shared" si="3"/>
        <v> </v>
      </c>
      <c r="L406" s="3" t="str">
        <f t="shared" si="4"/>
        <v> </v>
      </c>
      <c r="M406" s="3">
        <f t="shared" si="5"/>
        <v>0</v>
      </c>
      <c r="N406" s="3" t="str">
        <f t="shared" si="6"/>
        <v> </v>
      </c>
      <c r="O406" s="3" t="str">
        <f t="shared" si="7"/>
        <v> </v>
      </c>
      <c r="P406" s="3" t="str">
        <f t="shared" si="22"/>
        <v> </v>
      </c>
      <c r="Q406" s="120" t="str">
        <f t="shared" si="9"/>
        <v>#VALUE!</v>
      </c>
      <c r="R406" s="3" t="str">
        <f t="shared" si="10"/>
        <v>#VALUE!</v>
      </c>
      <c r="S406" s="95" t="str">
        <f t="shared" si="11"/>
        <v>#VALUE!</v>
      </c>
      <c r="T406" s="69" t="str">
        <f t="shared" si="12"/>
        <v>donnée(s) manquante(s)</v>
      </c>
      <c r="U406" s="70" t="str">
        <f t="shared" si="13"/>
        <v>donnée(s) manquante(s)</v>
      </c>
      <c r="V406" s="3" t="str">
        <f>IF(ISBLANK(H406)," ",IF(H406&lt;=Scenario!$C$3,0,IF(H406&lt;=Scenario!$C$5,1,IF(H406&lt;=Scenario!$C$6,2,IF(H406&lt;=Scenario!$C$7,3,IF(H406&lt;=Scenario!$C$8,4,5))))))</f>
        <v> </v>
      </c>
      <c r="W406" s="3" t="str">
        <f>IF(ISBLANK(I406)," ",IF(I406&lt;=Scenario!$G$3,0,IF(I406&lt;=Scenario!$G$5,1,IF(I406&lt;=Scenario!$G$6,2,IF(I406&lt;=Scenario!$G$7,3,IF(I406&lt;=Scenario!$G$8,4,IF(I406&lt;=Scenario!$G$9,5,IF(I406&lt;=Scenario!$G$10,6,7))))))))</f>
        <v> </v>
      </c>
      <c r="X406" s="3" t="str">
        <f>IF(ISBLANK(F406)," ",IF(F406&lt;=Scenario!$O$3,0,IF(F406&lt;=Scenario!$O$5,1,IF(F406&lt;=Scenario!$O$6,2,IF(F406&lt;=Scenario!$O$7,3,IF(F406&lt;=Scenario!$O$8,4,IF(F406&lt;=Scenario!$O$9,5,IF(F406&lt;=Scenario!$O$10,6,IF(F406&lt;=Scenario!$O$11,7,IF(F406&lt;=Scenario!$O$12,8,IF(F406&lt;=Scenario!$O$13,9,IF(F406&lt;=Scenario!$O$14,10,IF(F406&lt;=Scenario!$O$15,11,IF(F406&lt;=Scenario!$O$16,12,IF(F406&lt;=Scenario!$O$17,13,IF(F406&lt;=Scenario!$O$18,14,IF(F406&lt;=Scenario!$O$19,15,IF(F406&lt;=Scenario!$O$20,16,IF(F406&lt;=Scenario!$O$21,17,IF(F406&lt;=Scenario!$O$22,18,IF(F406&lt;=Scenario!$O$23,19,20)))))))))))))))))))))</f>
        <v> </v>
      </c>
      <c r="Y406" s="3" t="str">
        <f>IF(ISBLANK(C406)," ",IF(C406&lt;=Scenario!$AA$3,0,IF(C406&lt;=Scenario!$AA$5,1,IF(C406&lt;=Scenario!$AA$6,2,IF(C406&lt;=Scenario!$AA$7,3,IF(C406&lt;=Scenario!$AA$8,4,IF(C406&lt;=Scenario!$AA$9,5,IF(C406&lt;=Scenario!$AA$10,6,IF(C406&lt;=Scenario!$AA$11,7,IF(C406&lt;=Scenario!$AA$12,8,IF(C406&lt;=Scenario!$AA$13,9,IF(C406&lt;=Scenario!$AA$14,10,IF(C406&lt;=Scenario!$AA$15,11,IF(C406&lt;=Scenario!$AA$16,12,IF(C406&lt;=Scenario!$AA$17,13,IF(C406&lt;=Scenario!$AA$18,14,15))))))))))))))))</f>
        <v> </v>
      </c>
      <c r="Z406" s="3" t="str">
        <f t="shared" si="14"/>
        <v>#VALUE!</v>
      </c>
      <c r="AA406" s="3" t="str">
        <f t="shared" si="15"/>
        <v>#VALUE!</v>
      </c>
      <c r="AB406" s="95" t="str">
        <f t="shared" si="16"/>
        <v>#VALUE!</v>
      </c>
      <c r="AC406" s="69" t="str">
        <f t="shared" si="17"/>
        <v>missing data</v>
      </c>
      <c r="AD406" s="74" t="str">
        <f t="shared" si="18"/>
        <v>missing data</v>
      </c>
      <c r="AE406" s="75" t="str">
        <f t="shared" si="19"/>
        <v>#VALUE!</v>
      </c>
      <c r="AF406" s="75" t="str">
        <f t="shared" si="20"/>
        <v>#VALUE!</v>
      </c>
    </row>
    <row r="407" ht="15.75" customHeight="1">
      <c r="A407" s="3" t="s">
        <v>2661</v>
      </c>
      <c r="B407" s="121"/>
      <c r="C407" s="60"/>
      <c r="D407" s="60"/>
      <c r="E407" s="59">
        <f t="shared" si="21"/>
        <v>0</v>
      </c>
      <c r="F407" s="60"/>
      <c r="G407" s="122"/>
      <c r="H407" s="122"/>
      <c r="I407" s="122"/>
      <c r="J407" s="120" t="str">
        <f t="shared" si="2"/>
        <v> </v>
      </c>
      <c r="K407" s="3" t="str">
        <f t="shared" si="3"/>
        <v> </v>
      </c>
      <c r="L407" s="3" t="str">
        <f t="shared" si="4"/>
        <v> </v>
      </c>
      <c r="M407" s="3">
        <f t="shared" si="5"/>
        <v>0</v>
      </c>
      <c r="N407" s="3" t="str">
        <f t="shared" si="6"/>
        <v> </v>
      </c>
      <c r="O407" s="3" t="str">
        <f t="shared" si="7"/>
        <v> </v>
      </c>
      <c r="P407" s="3" t="str">
        <f t="shared" si="22"/>
        <v> </v>
      </c>
      <c r="Q407" s="120" t="str">
        <f t="shared" si="9"/>
        <v>#VALUE!</v>
      </c>
      <c r="R407" s="3" t="str">
        <f t="shared" si="10"/>
        <v>#VALUE!</v>
      </c>
      <c r="S407" s="95" t="str">
        <f t="shared" si="11"/>
        <v>#VALUE!</v>
      </c>
      <c r="T407" s="69" t="str">
        <f t="shared" si="12"/>
        <v>donnée(s) manquante(s)</v>
      </c>
      <c r="U407" s="70" t="str">
        <f t="shared" si="13"/>
        <v>donnée(s) manquante(s)</v>
      </c>
      <c r="V407" s="3" t="str">
        <f>IF(ISBLANK(H407)," ",IF(H407&lt;=Scenario!$C$3,0,IF(H407&lt;=Scenario!$C$5,1,IF(H407&lt;=Scenario!$C$6,2,IF(H407&lt;=Scenario!$C$7,3,IF(H407&lt;=Scenario!$C$8,4,5))))))</f>
        <v> </v>
      </c>
      <c r="W407" s="3" t="str">
        <f>IF(ISBLANK(I407)," ",IF(I407&lt;=Scenario!$G$3,0,IF(I407&lt;=Scenario!$G$5,1,IF(I407&lt;=Scenario!$G$6,2,IF(I407&lt;=Scenario!$G$7,3,IF(I407&lt;=Scenario!$G$8,4,IF(I407&lt;=Scenario!$G$9,5,IF(I407&lt;=Scenario!$G$10,6,7))))))))</f>
        <v> </v>
      </c>
      <c r="X407" s="3" t="str">
        <f>IF(ISBLANK(F407)," ",IF(F407&lt;=Scenario!$O$3,0,IF(F407&lt;=Scenario!$O$5,1,IF(F407&lt;=Scenario!$O$6,2,IF(F407&lt;=Scenario!$O$7,3,IF(F407&lt;=Scenario!$O$8,4,IF(F407&lt;=Scenario!$O$9,5,IF(F407&lt;=Scenario!$O$10,6,IF(F407&lt;=Scenario!$O$11,7,IF(F407&lt;=Scenario!$O$12,8,IF(F407&lt;=Scenario!$O$13,9,IF(F407&lt;=Scenario!$O$14,10,IF(F407&lt;=Scenario!$O$15,11,IF(F407&lt;=Scenario!$O$16,12,IF(F407&lt;=Scenario!$O$17,13,IF(F407&lt;=Scenario!$O$18,14,IF(F407&lt;=Scenario!$O$19,15,IF(F407&lt;=Scenario!$O$20,16,IF(F407&lt;=Scenario!$O$21,17,IF(F407&lt;=Scenario!$O$22,18,IF(F407&lt;=Scenario!$O$23,19,20)))))))))))))))))))))</f>
        <v> </v>
      </c>
      <c r="Y407" s="3" t="str">
        <f>IF(ISBLANK(C407)," ",IF(C407&lt;=Scenario!$AA$3,0,IF(C407&lt;=Scenario!$AA$5,1,IF(C407&lt;=Scenario!$AA$6,2,IF(C407&lt;=Scenario!$AA$7,3,IF(C407&lt;=Scenario!$AA$8,4,IF(C407&lt;=Scenario!$AA$9,5,IF(C407&lt;=Scenario!$AA$10,6,IF(C407&lt;=Scenario!$AA$11,7,IF(C407&lt;=Scenario!$AA$12,8,IF(C407&lt;=Scenario!$AA$13,9,IF(C407&lt;=Scenario!$AA$14,10,IF(C407&lt;=Scenario!$AA$15,11,IF(C407&lt;=Scenario!$AA$16,12,IF(C407&lt;=Scenario!$AA$17,13,IF(C407&lt;=Scenario!$AA$18,14,15))))))))))))))))</f>
        <v> </v>
      </c>
      <c r="Z407" s="3" t="str">
        <f t="shared" si="14"/>
        <v>#VALUE!</v>
      </c>
      <c r="AA407" s="3" t="str">
        <f t="shared" si="15"/>
        <v>#VALUE!</v>
      </c>
      <c r="AB407" s="95" t="str">
        <f t="shared" si="16"/>
        <v>#VALUE!</v>
      </c>
      <c r="AC407" s="69" t="str">
        <f t="shared" si="17"/>
        <v>missing data</v>
      </c>
      <c r="AD407" s="74" t="str">
        <f t="shared" si="18"/>
        <v>missing data</v>
      </c>
      <c r="AE407" s="75" t="str">
        <f t="shared" si="19"/>
        <v>#VALUE!</v>
      </c>
      <c r="AF407" s="75" t="str">
        <f t="shared" si="20"/>
        <v>#VALUE!</v>
      </c>
    </row>
    <row r="408" ht="15.75" customHeight="1">
      <c r="A408" s="3" t="s">
        <v>2662</v>
      </c>
      <c r="B408" s="121"/>
      <c r="C408" s="60"/>
      <c r="D408" s="60"/>
      <c r="E408" s="59">
        <f t="shared" si="21"/>
        <v>0</v>
      </c>
      <c r="F408" s="60"/>
      <c r="G408" s="122"/>
      <c r="H408" s="122"/>
      <c r="I408" s="122"/>
      <c r="J408" s="120" t="str">
        <f t="shared" si="2"/>
        <v> </v>
      </c>
      <c r="K408" s="3" t="str">
        <f t="shared" si="3"/>
        <v> </v>
      </c>
      <c r="L408" s="3" t="str">
        <f t="shared" si="4"/>
        <v> </v>
      </c>
      <c r="M408" s="3">
        <f t="shared" si="5"/>
        <v>0</v>
      </c>
      <c r="N408" s="3" t="str">
        <f t="shared" si="6"/>
        <v> </v>
      </c>
      <c r="O408" s="3" t="str">
        <f t="shared" si="7"/>
        <v> </v>
      </c>
      <c r="P408" s="3" t="str">
        <f t="shared" si="22"/>
        <v> </v>
      </c>
      <c r="Q408" s="120" t="str">
        <f t="shared" si="9"/>
        <v>#VALUE!</v>
      </c>
      <c r="R408" s="3" t="str">
        <f t="shared" si="10"/>
        <v>#VALUE!</v>
      </c>
      <c r="S408" s="95" t="str">
        <f t="shared" si="11"/>
        <v>#VALUE!</v>
      </c>
      <c r="T408" s="69" t="str">
        <f t="shared" si="12"/>
        <v>donnée(s) manquante(s)</v>
      </c>
      <c r="U408" s="70" t="str">
        <f t="shared" si="13"/>
        <v>donnée(s) manquante(s)</v>
      </c>
      <c r="V408" s="3" t="str">
        <f>IF(ISBLANK(H408)," ",IF(H408&lt;=Scenario!$C$3,0,IF(H408&lt;=Scenario!$C$5,1,IF(H408&lt;=Scenario!$C$6,2,IF(H408&lt;=Scenario!$C$7,3,IF(H408&lt;=Scenario!$C$8,4,5))))))</f>
        <v> </v>
      </c>
      <c r="W408" s="3" t="str">
        <f>IF(ISBLANK(I408)," ",IF(I408&lt;=Scenario!$G$3,0,IF(I408&lt;=Scenario!$G$5,1,IF(I408&lt;=Scenario!$G$6,2,IF(I408&lt;=Scenario!$G$7,3,IF(I408&lt;=Scenario!$G$8,4,IF(I408&lt;=Scenario!$G$9,5,IF(I408&lt;=Scenario!$G$10,6,7))))))))</f>
        <v> </v>
      </c>
      <c r="X408" s="3" t="str">
        <f>IF(ISBLANK(F408)," ",IF(F408&lt;=Scenario!$O$3,0,IF(F408&lt;=Scenario!$O$5,1,IF(F408&lt;=Scenario!$O$6,2,IF(F408&lt;=Scenario!$O$7,3,IF(F408&lt;=Scenario!$O$8,4,IF(F408&lt;=Scenario!$O$9,5,IF(F408&lt;=Scenario!$O$10,6,IF(F408&lt;=Scenario!$O$11,7,IF(F408&lt;=Scenario!$O$12,8,IF(F408&lt;=Scenario!$O$13,9,IF(F408&lt;=Scenario!$O$14,10,IF(F408&lt;=Scenario!$O$15,11,IF(F408&lt;=Scenario!$O$16,12,IF(F408&lt;=Scenario!$O$17,13,IF(F408&lt;=Scenario!$O$18,14,IF(F408&lt;=Scenario!$O$19,15,IF(F408&lt;=Scenario!$O$20,16,IF(F408&lt;=Scenario!$O$21,17,IF(F408&lt;=Scenario!$O$22,18,IF(F408&lt;=Scenario!$O$23,19,20)))))))))))))))))))))</f>
        <v> </v>
      </c>
      <c r="Y408" s="3" t="str">
        <f>IF(ISBLANK(C408)," ",IF(C408&lt;=Scenario!$AA$3,0,IF(C408&lt;=Scenario!$AA$5,1,IF(C408&lt;=Scenario!$AA$6,2,IF(C408&lt;=Scenario!$AA$7,3,IF(C408&lt;=Scenario!$AA$8,4,IF(C408&lt;=Scenario!$AA$9,5,IF(C408&lt;=Scenario!$AA$10,6,IF(C408&lt;=Scenario!$AA$11,7,IF(C408&lt;=Scenario!$AA$12,8,IF(C408&lt;=Scenario!$AA$13,9,IF(C408&lt;=Scenario!$AA$14,10,IF(C408&lt;=Scenario!$AA$15,11,IF(C408&lt;=Scenario!$AA$16,12,IF(C408&lt;=Scenario!$AA$17,13,IF(C408&lt;=Scenario!$AA$18,14,15))))))))))))))))</f>
        <v> </v>
      </c>
      <c r="Z408" s="3" t="str">
        <f t="shared" si="14"/>
        <v>#VALUE!</v>
      </c>
      <c r="AA408" s="3" t="str">
        <f t="shared" si="15"/>
        <v>#VALUE!</v>
      </c>
      <c r="AB408" s="95" t="str">
        <f t="shared" si="16"/>
        <v>#VALUE!</v>
      </c>
      <c r="AC408" s="69" t="str">
        <f t="shared" si="17"/>
        <v>missing data</v>
      </c>
      <c r="AD408" s="74" t="str">
        <f t="shared" si="18"/>
        <v>missing data</v>
      </c>
      <c r="AE408" s="75" t="str">
        <f t="shared" si="19"/>
        <v>#VALUE!</v>
      </c>
      <c r="AF408" s="75" t="str">
        <f t="shared" si="20"/>
        <v>#VALUE!</v>
      </c>
    </row>
    <row r="409" ht="15.75" customHeight="1">
      <c r="A409" s="3" t="s">
        <v>2663</v>
      </c>
      <c r="B409" s="121"/>
      <c r="C409" s="60"/>
      <c r="D409" s="60"/>
      <c r="E409" s="59">
        <f t="shared" si="21"/>
        <v>0</v>
      </c>
      <c r="F409" s="60"/>
      <c r="G409" s="122"/>
      <c r="H409" s="122"/>
      <c r="I409" s="122"/>
      <c r="J409" s="120" t="str">
        <f t="shared" si="2"/>
        <v> </v>
      </c>
      <c r="K409" s="3" t="str">
        <f t="shared" si="3"/>
        <v> </v>
      </c>
      <c r="L409" s="3" t="str">
        <f t="shared" si="4"/>
        <v> </v>
      </c>
      <c r="M409" s="3">
        <f t="shared" si="5"/>
        <v>0</v>
      </c>
      <c r="N409" s="3" t="str">
        <f t="shared" si="6"/>
        <v> </v>
      </c>
      <c r="O409" s="3" t="str">
        <f t="shared" si="7"/>
        <v> </v>
      </c>
      <c r="P409" s="3" t="str">
        <f t="shared" si="22"/>
        <v> </v>
      </c>
      <c r="Q409" s="120" t="str">
        <f t="shared" si="9"/>
        <v>#VALUE!</v>
      </c>
      <c r="R409" s="3" t="str">
        <f t="shared" si="10"/>
        <v>#VALUE!</v>
      </c>
      <c r="S409" s="95" t="str">
        <f t="shared" si="11"/>
        <v>#VALUE!</v>
      </c>
      <c r="T409" s="69" t="str">
        <f t="shared" si="12"/>
        <v>donnée(s) manquante(s)</v>
      </c>
      <c r="U409" s="70" t="str">
        <f t="shared" si="13"/>
        <v>donnée(s) manquante(s)</v>
      </c>
      <c r="V409" s="3" t="str">
        <f>IF(ISBLANK(H409)," ",IF(H409&lt;=Scenario!$C$3,0,IF(H409&lt;=Scenario!$C$5,1,IF(H409&lt;=Scenario!$C$6,2,IF(H409&lt;=Scenario!$C$7,3,IF(H409&lt;=Scenario!$C$8,4,5))))))</f>
        <v> </v>
      </c>
      <c r="W409" s="3" t="str">
        <f>IF(ISBLANK(I409)," ",IF(I409&lt;=Scenario!$G$3,0,IF(I409&lt;=Scenario!$G$5,1,IF(I409&lt;=Scenario!$G$6,2,IF(I409&lt;=Scenario!$G$7,3,IF(I409&lt;=Scenario!$G$8,4,IF(I409&lt;=Scenario!$G$9,5,IF(I409&lt;=Scenario!$G$10,6,7))))))))</f>
        <v> </v>
      </c>
      <c r="X409" s="3" t="str">
        <f>IF(ISBLANK(F409)," ",IF(F409&lt;=Scenario!$O$3,0,IF(F409&lt;=Scenario!$O$5,1,IF(F409&lt;=Scenario!$O$6,2,IF(F409&lt;=Scenario!$O$7,3,IF(F409&lt;=Scenario!$O$8,4,IF(F409&lt;=Scenario!$O$9,5,IF(F409&lt;=Scenario!$O$10,6,IF(F409&lt;=Scenario!$O$11,7,IF(F409&lt;=Scenario!$O$12,8,IF(F409&lt;=Scenario!$O$13,9,IF(F409&lt;=Scenario!$O$14,10,IF(F409&lt;=Scenario!$O$15,11,IF(F409&lt;=Scenario!$O$16,12,IF(F409&lt;=Scenario!$O$17,13,IF(F409&lt;=Scenario!$O$18,14,IF(F409&lt;=Scenario!$O$19,15,IF(F409&lt;=Scenario!$O$20,16,IF(F409&lt;=Scenario!$O$21,17,IF(F409&lt;=Scenario!$O$22,18,IF(F409&lt;=Scenario!$O$23,19,20)))))))))))))))))))))</f>
        <v> </v>
      </c>
      <c r="Y409" s="3" t="str">
        <f>IF(ISBLANK(C409)," ",IF(C409&lt;=Scenario!$AA$3,0,IF(C409&lt;=Scenario!$AA$5,1,IF(C409&lt;=Scenario!$AA$6,2,IF(C409&lt;=Scenario!$AA$7,3,IF(C409&lt;=Scenario!$AA$8,4,IF(C409&lt;=Scenario!$AA$9,5,IF(C409&lt;=Scenario!$AA$10,6,IF(C409&lt;=Scenario!$AA$11,7,IF(C409&lt;=Scenario!$AA$12,8,IF(C409&lt;=Scenario!$AA$13,9,IF(C409&lt;=Scenario!$AA$14,10,IF(C409&lt;=Scenario!$AA$15,11,IF(C409&lt;=Scenario!$AA$16,12,IF(C409&lt;=Scenario!$AA$17,13,IF(C409&lt;=Scenario!$AA$18,14,15))))))))))))))))</f>
        <v> </v>
      </c>
      <c r="Z409" s="3" t="str">
        <f t="shared" si="14"/>
        <v>#VALUE!</v>
      </c>
      <c r="AA409" s="3" t="str">
        <f t="shared" si="15"/>
        <v>#VALUE!</v>
      </c>
      <c r="AB409" s="95" t="str">
        <f t="shared" si="16"/>
        <v>#VALUE!</v>
      </c>
      <c r="AC409" s="69" t="str">
        <f t="shared" si="17"/>
        <v>missing data</v>
      </c>
      <c r="AD409" s="74" t="str">
        <f t="shared" si="18"/>
        <v>missing data</v>
      </c>
      <c r="AE409" s="75" t="str">
        <f t="shared" si="19"/>
        <v>#VALUE!</v>
      </c>
      <c r="AF409" s="75" t="str">
        <f t="shared" si="20"/>
        <v>#VALUE!</v>
      </c>
    </row>
    <row r="410" ht="15.75" customHeight="1">
      <c r="A410" s="3" t="s">
        <v>2664</v>
      </c>
      <c r="B410" s="121"/>
      <c r="C410" s="60"/>
      <c r="D410" s="60"/>
      <c r="E410" s="59">
        <f t="shared" si="21"/>
        <v>0</v>
      </c>
      <c r="F410" s="60"/>
      <c r="G410" s="122"/>
      <c r="H410" s="122"/>
      <c r="I410" s="122"/>
      <c r="J410" s="120" t="str">
        <f t="shared" si="2"/>
        <v> </v>
      </c>
      <c r="K410" s="3" t="str">
        <f t="shared" si="3"/>
        <v> </v>
      </c>
      <c r="L410" s="3" t="str">
        <f t="shared" si="4"/>
        <v> </v>
      </c>
      <c r="M410" s="3">
        <f t="shared" si="5"/>
        <v>0</v>
      </c>
      <c r="N410" s="3" t="str">
        <f t="shared" si="6"/>
        <v> </v>
      </c>
      <c r="O410" s="3" t="str">
        <f t="shared" si="7"/>
        <v> </v>
      </c>
      <c r="P410" s="3" t="str">
        <f t="shared" si="22"/>
        <v> </v>
      </c>
      <c r="Q410" s="120" t="str">
        <f t="shared" si="9"/>
        <v>#VALUE!</v>
      </c>
      <c r="R410" s="3" t="str">
        <f t="shared" si="10"/>
        <v>#VALUE!</v>
      </c>
      <c r="S410" s="95" t="str">
        <f t="shared" si="11"/>
        <v>#VALUE!</v>
      </c>
      <c r="T410" s="69" t="str">
        <f t="shared" si="12"/>
        <v>donnée(s) manquante(s)</v>
      </c>
      <c r="U410" s="70" t="str">
        <f t="shared" si="13"/>
        <v>donnée(s) manquante(s)</v>
      </c>
      <c r="V410" s="3" t="str">
        <f>IF(ISBLANK(H410)," ",IF(H410&lt;=Scenario!$C$3,0,IF(H410&lt;=Scenario!$C$5,1,IF(H410&lt;=Scenario!$C$6,2,IF(H410&lt;=Scenario!$C$7,3,IF(H410&lt;=Scenario!$C$8,4,5))))))</f>
        <v> </v>
      </c>
      <c r="W410" s="3" t="str">
        <f>IF(ISBLANK(I410)," ",IF(I410&lt;=Scenario!$G$3,0,IF(I410&lt;=Scenario!$G$5,1,IF(I410&lt;=Scenario!$G$6,2,IF(I410&lt;=Scenario!$G$7,3,IF(I410&lt;=Scenario!$G$8,4,IF(I410&lt;=Scenario!$G$9,5,IF(I410&lt;=Scenario!$G$10,6,7))))))))</f>
        <v> </v>
      </c>
      <c r="X410" s="3" t="str">
        <f>IF(ISBLANK(F410)," ",IF(F410&lt;=Scenario!$O$3,0,IF(F410&lt;=Scenario!$O$5,1,IF(F410&lt;=Scenario!$O$6,2,IF(F410&lt;=Scenario!$O$7,3,IF(F410&lt;=Scenario!$O$8,4,IF(F410&lt;=Scenario!$O$9,5,IF(F410&lt;=Scenario!$O$10,6,IF(F410&lt;=Scenario!$O$11,7,IF(F410&lt;=Scenario!$O$12,8,IF(F410&lt;=Scenario!$O$13,9,IF(F410&lt;=Scenario!$O$14,10,IF(F410&lt;=Scenario!$O$15,11,IF(F410&lt;=Scenario!$O$16,12,IF(F410&lt;=Scenario!$O$17,13,IF(F410&lt;=Scenario!$O$18,14,IF(F410&lt;=Scenario!$O$19,15,IF(F410&lt;=Scenario!$O$20,16,IF(F410&lt;=Scenario!$O$21,17,IF(F410&lt;=Scenario!$O$22,18,IF(F410&lt;=Scenario!$O$23,19,20)))))))))))))))))))))</f>
        <v> </v>
      </c>
      <c r="Y410" s="3" t="str">
        <f>IF(ISBLANK(C410)," ",IF(C410&lt;=Scenario!$AA$3,0,IF(C410&lt;=Scenario!$AA$5,1,IF(C410&lt;=Scenario!$AA$6,2,IF(C410&lt;=Scenario!$AA$7,3,IF(C410&lt;=Scenario!$AA$8,4,IF(C410&lt;=Scenario!$AA$9,5,IF(C410&lt;=Scenario!$AA$10,6,IF(C410&lt;=Scenario!$AA$11,7,IF(C410&lt;=Scenario!$AA$12,8,IF(C410&lt;=Scenario!$AA$13,9,IF(C410&lt;=Scenario!$AA$14,10,IF(C410&lt;=Scenario!$AA$15,11,IF(C410&lt;=Scenario!$AA$16,12,IF(C410&lt;=Scenario!$AA$17,13,IF(C410&lt;=Scenario!$AA$18,14,15))))))))))))))))</f>
        <v> </v>
      </c>
      <c r="Z410" s="3" t="str">
        <f t="shared" si="14"/>
        <v>#VALUE!</v>
      </c>
      <c r="AA410" s="3" t="str">
        <f t="shared" si="15"/>
        <v>#VALUE!</v>
      </c>
      <c r="AB410" s="95" t="str">
        <f t="shared" si="16"/>
        <v>#VALUE!</v>
      </c>
      <c r="AC410" s="69" t="str">
        <f t="shared" si="17"/>
        <v>missing data</v>
      </c>
      <c r="AD410" s="74" t="str">
        <f t="shared" si="18"/>
        <v>missing data</v>
      </c>
      <c r="AE410" s="75" t="str">
        <f t="shared" si="19"/>
        <v>#VALUE!</v>
      </c>
      <c r="AF410" s="75" t="str">
        <f t="shared" si="20"/>
        <v>#VALUE!</v>
      </c>
    </row>
    <row r="411" ht="15.75" customHeight="1">
      <c r="A411" s="3" t="s">
        <v>2665</v>
      </c>
      <c r="B411" s="121"/>
      <c r="C411" s="60"/>
      <c r="D411" s="60"/>
      <c r="E411" s="59">
        <f t="shared" si="21"/>
        <v>0</v>
      </c>
      <c r="F411" s="60"/>
      <c r="G411" s="122"/>
      <c r="H411" s="122"/>
      <c r="I411" s="122"/>
      <c r="J411" s="120" t="str">
        <f t="shared" si="2"/>
        <v> </v>
      </c>
      <c r="K411" s="3" t="str">
        <f t="shared" si="3"/>
        <v> </v>
      </c>
      <c r="L411" s="3" t="str">
        <f t="shared" si="4"/>
        <v> </v>
      </c>
      <c r="M411" s="3">
        <f t="shared" si="5"/>
        <v>0</v>
      </c>
      <c r="N411" s="3" t="str">
        <f t="shared" si="6"/>
        <v> </v>
      </c>
      <c r="O411" s="3" t="str">
        <f t="shared" si="7"/>
        <v> </v>
      </c>
      <c r="P411" s="3" t="str">
        <f t="shared" si="22"/>
        <v> </v>
      </c>
      <c r="Q411" s="120" t="str">
        <f t="shared" si="9"/>
        <v>#VALUE!</v>
      </c>
      <c r="R411" s="3" t="str">
        <f t="shared" si="10"/>
        <v>#VALUE!</v>
      </c>
      <c r="S411" s="95" t="str">
        <f t="shared" si="11"/>
        <v>#VALUE!</v>
      </c>
      <c r="T411" s="69" t="str">
        <f t="shared" si="12"/>
        <v>donnée(s) manquante(s)</v>
      </c>
      <c r="U411" s="70" t="str">
        <f t="shared" si="13"/>
        <v>donnée(s) manquante(s)</v>
      </c>
      <c r="V411" s="3" t="str">
        <f>IF(ISBLANK(H411)," ",IF(H411&lt;=Scenario!$C$3,0,IF(H411&lt;=Scenario!$C$5,1,IF(H411&lt;=Scenario!$C$6,2,IF(H411&lt;=Scenario!$C$7,3,IF(H411&lt;=Scenario!$C$8,4,5))))))</f>
        <v> </v>
      </c>
      <c r="W411" s="3" t="str">
        <f>IF(ISBLANK(I411)," ",IF(I411&lt;=Scenario!$G$3,0,IF(I411&lt;=Scenario!$G$5,1,IF(I411&lt;=Scenario!$G$6,2,IF(I411&lt;=Scenario!$G$7,3,IF(I411&lt;=Scenario!$G$8,4,IF(I411&lt;=Scenario!$G$9,5,IF(I411&lt;=Scenario!$G$10,6,7))))))))</f>
        <v> </v>
      </c>
      <c r="X411" s="3" t="str">
        <f>IF(ISBLANK(F411)," ",IF(F411&lt;=Scenario!$O$3,0,IF(F411&lt;=Scenario!$O$5,1,IF(F411&lt;=Scenario!$O$6,2,IF(F411&lt;=Scenario!$O$7,3,IF(F411&lt;=Scenario!$O$8,4,IF(F411&lt;=Scenario!$O$9,5,IF(F411&lt;=Scenario!$O$10,6,IF(F411&lt;=Scenario!$O$11,7,IF(F411&lt;=Scenario!$O$12,8,IF(F411&lt;=Scenario!$O$13,9,IF(F411&lt;=Scenario!$O$14,10,IF(F411&lt;=Scenario!$O$15,11,IF(F411&lt;=Scenario!$O$16,12,IF(F411&lt;=Scenario!$O$17,13,IF(F411&lt;=Scenario!$O$18,14,IF(F411&lt;=Scenario!$O$19,15,IF(F411&lt;=Scenario!$O$20,16,IF(F411&lt;=Scenario!$O$21,17,IF(F411&lt;=Scenario!$O$22,18,IF(F411&lt;=Scenario!$O$23,19,20)))))))))))))))))))))</f>
        <v> </v>
      </c>
      <c r="Y411" s="3" t="str">
        <f>IF(ISBLANK(C411)," ",IF(C411&lt;=Scenario!$AA$3,0,IF(C411&lt;=Scenario!$AA$5,1,IF(C411&lt;=Scenario!$AA$6,2,IF(C411&lt;=Scenario!$AA$7,3,IF(C411&lt;=Scenario!$AA$8,4,IF(C411&lt;=Scenario!$AA$9,5,IF(C411&lt;=Scenario!$AA$10,6,IF(C411&lt;=Scenario!$AA$11,7,IF(C411&lt;=Scenario!$AA$12,8,IF(C411&lt;=Scenario!$AA$13,9,IF(C411&lt;=Scenario!$AA$14,10,IF(C411&lt;=Scenario!$AA$15,11,IF(C411&lt;=Scenario!$AA$16,12,IF(C411&lt;=Scenario!$AA$17,13,IF(C411&lt;=Scenario!$AA$18,14,15))))))))))))))))</f>
        <v> </v>
      </c>
      <c r="Z411" s="3" t="str">
        <f t="shared" si="14"/>
        <v>#VALUE!</v>
      </c>
      <c r="AA411" s="3" t="str">
        <f t="shared" si="15"/>
        <v>#VALUE!</v>
      </c>
      <c r="AB411" s="95" t="str">
        <f t="shared" si="16"/>
        <v>#VALUE!</v>
      </c>
      <c r="AC411" s="69" t="str">
        <f t="shared" si="17"/>
        <v>missing data</v>
      </c>
      <c r="AD411" s="74" t="str">
        <f t="shared" si="18"/>
        <v>missing data</v>
      </c>
      <c r="AE411" s="75" t="str">
        <f t="shared" si="19"/>
        <v>#VALUE!</v>
      </c>
      <c r="AF411" s="75" t="str">
        <f t="shared" si="20"/>
        <v>#VALUE!</v>
      </c>
    </row>
    <row r="412" ht="15.75" customHeight="1">
      <c r="A412" s="3" t="s">
        <v>2666</v>
      </c>
      <c r="B412" s="121"/>
      <c r="C412" s="60"/>
      <c r="D412" s="60"/>
      <c r="E412" s="59">
        <f t="shared" si="21"/>
        <v>0</v>
      </c>
      <c r="F412" s="60"/>
      <c r="G412" s="122"/>
      <c r="H412" s="122"/>
      <c r="I412" s="122"/>
      <c r="J412" s="120" t="str">
        <f t="shared" si="2"/>
        <v> </v>
      </c>
      <c r="K412" s="3" t="str">
        <f t="shared" si="3"/>
        <v> </v>
      </c>
      <c r="L412" s="3" t="str">
        <f t="shared" si="4"/>
        <v> </v>
      </c>
      <c r="M412" s="3">
        <f t="shared" si="5"/>
        <v>0</v>
      </c>
      <c r="N412" s="3" t="str">
        <f t="shared" si="6"/>
        <v> </v>
      </c>
      <c r="O412" s="3" t="str">
        <f t="shared" si="7"/>
        <v> </v>
      </c>
      <c r="P412" s="3" t="str">
        <f t="shared" si="22"/>
        <v> </v>
      </c>
      <c r="Q412" s="120" t="str">
        <f t="shared" si="9"/>
        <v>#VALUE!</v>
      </c>
      <c r="R412" s="3" t="str">
        <f t="shared" si="10"/>
        <v>#VALUE!</v>
      </c>
      <c r="S412" s="95" t="str">
        <f t="shared" si="11"/>
        <v>#VALUE!</v>
      </c>
      <c r="T412" s="69" t="str">
        <f t="shared" si="12"/>
        <v>donnée(s) manquante(s)</v>
      </c>
      <c r="U412" s="70" t="str">
        <f t="shared" si="13"/>
        <v>donnée(s) manquante(s)</v>
      </c>
      <c r="V412" s="3" t="str">
        <f>IF(ISBLANK(H412)," ",IF(H412&lt;=Scenario!$C$3,0,IF(H412&lt;=Scenario!$C$5,1,IF(H412&lt;=Scenario!$C$6,2,IF(H412&lt;=Scenario!$C$7,3,IF(H412&lt;=Scenario!$C$8,4,5))))))</f>
        <v> </v>
      </c>
      <c r="W412" s="3" t="str">
        <f>IF(ISBLANK(I412)," ",IF(I412&lt;=Scenario!$G$3,0,IF(I412&lt;=Scenario!$G$5,1,IF(I412&lt;=Scenario!$G$6,2,IF(I412&lt;=Scenario!$G$7,3,IF(I412&lt;=Scenario!$G$8,4,IF(I412&lt;=Scenario!$G$9,5,IF(I412&lt;=Scenario!$G$10,6,7))))))))</f>
        <v> </v>
      </c>
      <c r="X412" s="3" t="str">
        <f>IF(ISBLANK(F412)," ",IF(F412&lt;=Scenario!$O$3,0,IF(F412&lt;=Scenario!$O$5,1,IF(F412&lt;=Scenario!$O$6,2,IF(F412&lt;=Scenario!$O$7,3,IF(F412&lt;=Scenario!$O$8,4,IF(F412&lt;=Scenario!$O$9,5,IF(F412&lt;=Scenario!$O$10,6,IF(F412&lt;=Scenario!$O$11,7,IF(F412&lt;=Scenario!$O$12,8,IF(F412&lt;=Scenario!$O$13,9,IF(F412&lt;=Scenario!$O$14,10,IF(F412&lt;=Scenario!$O$15,11,IF(F412&lt;=Scenario!$O$16,12,IF(F412&lt;=Scenario!$O$17,13,IF(F412&lt;=Scenario!$O$18,14,IF(F412&lt;=Scenario!$O$19,15,IF(F412&lt;=Scenario!$O$20,16,IF(F412&lt;=Scenario!$O$21,17,IF(F412&lt;=Scenario!$O$22,18,IF(F412&lt;=Scenario!$O$23,19,20)))))))))))))))))))))</f>
        <v> </v>
      </c>
      <c r="Y412" s="3" t="str">
        <f>IF(ISBLANK(C412)," ",IF(C412&lt;=Scenario!$AA$3,0,IF(C412&lt;=Scenario!$AA$5,1,IF(C412&lt;=Scenario!$AA$6,2,IF(C412&lt;=Scenario!$AA$7,3,IF(C412&lt;=Scenario!$AA$8,4,IF(C412&lt;=Scenario!$AA$9,5,IF(C412&lt;=Scenario!$AA$10,6,IF(C412&lt;=Scenario!$AA$11,7,IF(C412&lt;=Scenario!$AA$12,8,IF(C412&lt;=Scenario!$AA$13,9,IF(C412&lt;=Scenario!$AA$14,10,IF(C412&lt;=Scenario!$AA$15,11,IF(C412&lt;=Scenario!$AA$16,12,IF(C412&lt;=Scenario!$AA$17,13,IF(C412&lt;=Scenario!$AA$18,14,15))))))))))))))))</f>
        <v> </v>
      </c>
      <c r="Z412" s="3" t="str">
        <f t="shared" si="14"/>
        <v>#VALUE!</v>
      </c>
      <c r="AA412" s="3" t="str">
        <f t="shared" si="15"/>
        <v>#VALUE!</v>
      </c>
      <c r="AB412" s="95" t="str">
        <f t="shared" si="16"/>
        <v>#VALUE!</v>
      </c>
      <c r="AC412" s="69" t="str">
        <f t="shared" si="17"/>
        <v>missing data</v>
      </c>
      <c r="AD412" s="74" t="str">
        <f t="shared" si="18"/>
        <v>missing data</v>
      </c>
      <c r="AE412" s="75" t="str">
        <f t="shared" si="19"/>
        <v>#VALUE!</v>
      </c>
      <c r="AF412" s="75" t="str">
        <f t="shared" si="20"/>
        <v>#VALUE!</v>
      </c>
    </row>
    <row r="413" ht="15.75" customHeight="1">
      <c r="A413" s="3" t="s">
        <v>2667</v>
      </c>
      <c r="B413" s="121"/>
      <c r="C413" s="60"/>
      <c r="D413" s="60"/>
      <c r="E413" s="59">
        <f t="shared" si="21"/>
        <v>0</v>
      </c>
      <c r="F413" s="60"/>
      <c r="G413" s="122"/>
      <c r="H413" s="122"/>
      <c r="I413" s="122"/>
      <c r="J413" s="120" t="str">
        <f t="shared" si="2"/>
        <v> </v>
      </c>
      <c r="K413" s="3" t="str">
        <f t="shared" si="3"/>
        <v> </v>
      </c>
      <c r="L413" s="3" t="str">
        <f t="shared" si="4"/>
        <v> </v>
      </c>
      <c r="M413" s="3">
        <f t="shared" si="5"/>
        <v>0</v>
      </c>
      <c r="N413" s="3" t="str">
        <f t="shared" si="6"/>
        <v> </v>
      </c>
      <c r="O413" s="3" t="str">
        <f t="shared" si="7"/>
        <v> </v>
      </c>
      <c r="P413" s="3" t="str">
        <f t="shared" si="22"/>
        <v> </v>
      </c>
      <c r="Q413" s="120" t="str">
        <f t="shared" si="9"/>
        <v>#VALUE!</v>
      </c>
      <c r="R413" s="3" t="str">
        <f t="shared" si="10"/>
        <v>#VALUE!</v>
      </c>
      <c r="S413" s="95" t="str">
        <f t="shared" si="11"/>
        <v>#VALUE!</v>
      </c>
      <c r="T413" s="69" t="str">
        <f t="shared" si="12"/>
        <v>donnée(s) manquante(s)</v>
      </c>
      <c r="U413" s="70" t="str">
        <f t="shared" si="13"/>
        <v>donnée(s) manquante(s)</v>
      </c>
      <c r="V413" s="3" t="str">
        <f>IF(ISBLANK(H413)," ",IF(H413&lt;=Scenario!$C$3,0,IF(H413&lt;=Scenario!$C$5,1,IF(H413&lt;=Scenario!$C$6,2,IF(H413&lt;=Scenario!$C$7,3,IF(H413&lt;=Scenario!$C$8,4,5))))))</f>
        <v> </v>
      </c>
      <c r="W413" s="3" t="str">
        <f>IF(ISBLANK(I413)," ",IF(I413&lt;=Scenario!$G$3,0,IF(I413&lt;=Scenario!$G$5,1,IF(I413&lt;=Scenario!$G$6,2,IF(I413&lt;=Scenario!$G$7,3,IF(I413&lt;=Scenario!$G$8,4,IF(I413&lt;=Scenario!$G$9,5,IF(I413&lt;=Scenario!$G$10,6,7))))))))</f>
        <v> </v>
      </c>
      <c r="X413" s="3" t="str">
        <f>IF(ISBLANK(F413)," ",IF(F413&lt;=Scenario!$O$3,0,IF(F413&lt;=Scenario!$O$5,1,IF(F413&lt;=Scenario!$O$6,2,IF(F413&lt;=Scenario!$O$7,3,IF(F413&lt;=Scenario!$O$8,4,IF(F413&lt;=Scenario!$O$9,5,IF(F413&lt;=Scenario!$O$10,6,IF(F413&lt;=Scenario!$O$11,7,IF(F413&lt;=Scenario!$O$12,8,IF(F413&lt;=Scenario!$O$13,9,IF(F413&lt;=Scenario!$O$14,10,IF(F413&lt;=Scenario!$O$15,11,IF(F413&lt;=Scenario!$O$16,12,IF(F413&lt;=Scenario!$O$17,13,IF(F413&lt;=Scenario!$O$18,14,IF(F413&lt;=Scenario!$O$19,15,IF(F413&lt;=Scenario!$O$20,16,IF(F413&lt;=Scenario!$O$21,17,IF(F413&lt;=Scenario!$O$22,18,IF(F413&lt;=Scenario!$O$23,19,20)))))))))))))))))))))</f>
        <v> </v>
      </c>
      <c r="Y413" s="3" t="str">
        <f>IF(ISBLANK(C413)," ",IF(C413&lt;=Scenario!$AA$3,0,IF(C413&lt;=Scenario!$AA$5,1,IF(C413&lt;=Scenario!$AA$6,2,IF(C413&lt;=Scenario!$AA$7,3,IF(C413&lt;=Scenario!$AA$8,4,IF(C413&lt;=Scenario!$AA$9,5,IF(C413&lt;=Scenario!$AA$10,6,IF(C413&lt;=Scenario!$AA$11,7,IF(C413&lt;=Scenario!$AA$12,8,IF(C413&lt;=Scenario!$AA$13,9,IF(C413&lt;=Scenario!$AA$14,10,IF(C413&lt;=Scenario!$AA$15,11,IF(C413&lt;=Scenario!$AA$16,12,IF(C413&lt;=Scenario!$AA$17,13,IF(C413&lt;=Scenario!$AA$18,14,15))))))))))))))))</f>
        <v> </v>
      </c>
      <c r="Z413" s="3" t="str">
        <f t="shared" si="14"/>
        <v>#VALUE!</v>
      </c>
      <c r="AA413" s="3" t="str">
        <f t="shared" si="15"/>
        <v>#VALUE!</v>
      </c>
      <c r="AB413" s="95" t="str">
        <f t="shared" si="16"/>
        <v>#VALUE!</v>
      </c>
      <c r="AC413" s="69" t="str">
        <f t="shared" si="17"/>
        <v>missing data</v>
      </c>
      <c r="AD413" s="74" t="str">
        <f t="shared" si="18"/>
        <v>missing data</v>
      </c>
      <c r="AE413" s="75" t="str">
        <f t="shared" si="19"/>
        <v>#VALUE!</v>
      </c>
      <c r="AF413" s="75" t="str">
        <f t="shared" si="20"/>
        <v>#VALUE!</v>
      </c>
    </row>
    <row r="414" ht="15.75" customHeight="1">
      <c r="A414" s="3" t="s">
        <v>2668</v>
      </c>
      <c r="B414" s="121"/>
      <c r="C414" s="60"/>
      <c r="D414" s="60"/>
      <c r="E414" s="59">
        <f t="shared" si="21"/>
        <v>0</v>
      </c>
      <c r="F414" s="60"/>
      <c r="G414" s="122"/>
      <c r="H414" s="122"/>
      <c r="I414" s="122"/>
      <c r="J414" s="120" t="str">
        <f t="shared" si="2"/>
        <v> </v>
      </c>
      <c r="K414" s="3" t="str">
        <f t="shared" si="3"/>
        <v> </v>
      </c>
      <c r="L414" s="3" t="str">
        <f t="shared" si="4"/>
        <v> </v>
      </c>
      <c r="M414" s="3">
        <f t="shared" si="5"/>
        <v>0</v>
      </c>
      <c r="N414" s="3" t="str">
        <f t="shared" si="6"/>
        <v> </v>
      </c>
      <c r="O414" s="3" t="str">
        <f t="shared" si="7"/>
        <v> </v>
      </c>
      <c r="P414" s="3" t="str">
        <f t="shared" si="22"/>
        <v> </v>
      </c>
      <c r="Q414" s="120" t="str">
        <f t="shared" si="9"/>
        <v>#VALUE!</v>
      </c>
      <c r="R414" s="3" t="str">
        <f t="shared" si="10"/>
        <v>#VALUE!</v>
      </c>
      <c r="S414" s="95" t="str">
        <f t="shared" si="11"/>
        <v>#VALUE!</v>
      </c>
      <c r="T414" s="69" t="str">
        <f t="shared" si="12"/>
        <v>donnée(s) manquante(s)</v>
      </c>
      <c r="U414" s="70" t="str">
        <f t="shared" si="13"/>
        <v>donnée(s) manquante(s)</v>
      </c>
      <c r="V414" s="3" t="str">
        <f>IF(ISBLANK(H414)," ",IF(H414&lt;=Scenario!$C$3,0,IF(H414&lt;=Scenario!$C$5,1,IF(H414&lt;=Scenario!$C$6,2,IF(H414&lt;=Scenario!$C$7,3,IF(H414&lt;=Scenario!$C$8,4,5))))))</f>
        <v> </v>
      </c>
      <c r="W414" s="3" t="str">
        <f>IF(ISBLANK(I414)," ",IF(I414&lt;=Scenario!$G$3,0,IF(I414&lt;=Scenario!$G$5,1,IF(I414&lt;=Scenario!$G$6,2,IF(I414&lt;=Scenario!$G$7,3,IF(I414&lt;=Scenario!$G$8,4,IF(I414&lt;=Scenario!$G$9,5,IF(I414&lt;=Scenario!$G$10,6,7))))))))</f>
        <v> </v>
      </c>
      <c r="X414" s="3" t="str">
        <f>IF(ISBLANK(F414)," ",IF(F414&lt;=Scenario!$O$3,0,IF(F414&lt;=Scenario!$O$5,1,IF(F414&lt;=Scenario!$O$6,2,IF(F414&lt;=Scenario!$O$7,3,IF(F414&lt;=Scenario!$O$8,4,IF(F414&lt;=Scenario!$O$9,5,IF(F414&lt;=Scenario!$O$10,6,IF(F414&lt;=Scenario!$O$11,7,IF(F414&lt;=Scenario!$O$12,8,IF(F414&lt;=Scenario!$O$13,9,IF(F414&lt;=Scenario!$O$14,10,IF(F414&lt;=Scenario!$O$15,11,IF(F414&lt;=Scenario!$O$16,12,IF(F414&lt;=Scenario!$O$17,13,IF(F414&lt;=Scenario!$O$18,14,IF(F414&lt;=Scenario!$O$19,15,IF(F414&lt;=Scenario!$O$20,16,IF(F414&lt;=Scenario!$O$21,17,IF(F414&lt;=Scenario!$O$22,18,IF(F414&lt;=Scenario!$O$23,19,20)))))))))))))))))))))</f>
        <v> </v>
      </c>
      <c r="Y414" s="3" t="str">
        <f>IF(ISBLANK(C414)," ",IF(C414&lt;=Scenario!$AA$3,0,IF(C414&lt;=Scenario!$AA$5,1,IF(C414&lt;=Scenario!$AA$6,2,IF(C414&lt;=Scenario!$AA$7,3,IF(C414&lt;=Scenario!$AA$8,4,IF(C414&lt;=Scenario!$AA$9,5,IF(C414&lt;=Scenario!$AA$10,6,IF(C414&lt;=Scenario!$AA$11,7,IF(C414&lt;=Scenario!$AA$12,8,IF(C414&lt;=Scenario!$AA$13,9,IF(C414&lt;=Scenario!$AA$14,10,IF(C414&lt;=Scenario!$AA$15,11,IF(C414&lt;=Scenario!$AA$16,12,IF(C414&lt;=Scenario!$AA$17,13,IF(C414&lt;=Scenario!$AA$18,14,15))))))))))))))))</f>
        <v> </v>
      </c>
      <c r="Z414" s="3" t="str">
        <f t="shared" si="14"/>
        <v>#VALUE!</v>
      </c>
      <c r="AA414" s="3" t="str">
        <f t="shared" si="15"/>
        <v>#VALUE!</v>
      </c>
      <c r="AB414" s="95" t="str">
        <f t="shared" si="16"/>
        <v>#VALUE!</v>
      </c>
      <c r="AC414" s="69" t="str">
        <f t="shared" si="17"/>
        <v>missing data</v>
      </c>
      <c r="AD414" s="74" t="str">
        <f t="shared" si="18"/>
        <v>missing data</v>
      </c>
      <c r="AE414" s="75" t="str">
        <f t="shared" si="19"/>
        <v>#VALUE!</v>
      </c>
      <c r="AF414" s="75" t="str">
        <f t="shared" si="20"/>
        <v>#VALUE!</v>
      </c>
    </row>
    <row r="415" ht="15.75" customHeight="1">
      <c r="A415" s="3" t="s">
        <v>2669</v>
      </c>
      <c r="B415" s="121"/>
      <c r="C415" s="60"/>
      <c r="D415" s="60"/>
      <c r="E415" s="59">
        <f t="shared" si="21"/>
        <v>0</v>
      </c>
      <c r="F415" s="60"/>
      <c r="G415" s="122"/>
      <c r="H415" s="122"/>
      <c r="I415" s="122"/>
      <c r="J415" s="120" t="str">
        <f t="shared" si="2"/>
        <v> </v>
      </c>
      <c r="K415" s="3" t="str">
        <f t="shared" si="3"/>
        <v> </v>
      </c>
      <c r="L415" s="3" t="str">
        <f t="shared" si="4"/>
        <v> </v>
      </c>
      <c r="M415" s="3">
        <f t="shared" si="5"/>
        <v>0</v>
      </c>
      <c r="N415" s="3" t="str">
        <f t="shared" si="6"/>
        <v> </v>
      </c>
      <c r="O415" s="3" t="str">
        <f t="shared" si="7"/>
        <v> </v>
      </c>
      <c r="P415" s="3" t="str">
        <f t="shared" si="22"/>
        <v> </v>
      </c>
      <c r="Q415" s="120" t="str">
        <f t="shared" si="9"/>
        <v>#VALUE!</v>
      </c>
      <c r="R415" s="3" t="str">
        <f t="shared" si="10"/>
        <v>#VALUE!</v>
      </c>
      <c r="S415" s="95" t="str">
        <f t="shared" si="11"/>
        <v>#VALUE!</v>
      </c>
      <c r="T415" s="69" t="str">
        <f t="shared" si="12"/>
        <v>donnée(s) manquante(s)</v>
      </c>
      <c r="U415" s="70" t="str">
        <f t="shared" si="13"/>
        <v>donnée(s) manquante(s)</v>
      </c>
      <c r="V415" s="3" t="str">
        <f>IF(ISBLANK(H415)," ",IF(H415&lt;=Scenario!$C$3,0,IF(H415&lt;=Scenario!$C$5,1,IF(H415&lt;=Scenario!$C$6,2,IF(H415&lt;=Scenario!$C$7,3,IF(H415&lt;=Scenario!$C$8,4,5))))))</f>
        <v> </v>
      </c>
      <c r="W415" s="3" t="str">
        <f>IF(ISBLANK(I415)," ",IF(I415&lt;=Scenario!$G$3,0,IF(I415&lt;=Scenario!$G$5,1,IF(I415&lt;=Scenario!$G$6,2,IF(I415&lt;=Scenario!$G$7,3,IF(I415&lt;=Scenario!$G$8,4,IF(I415&lt;=Scenario!$G$9,5,IF(I415&lt;=Scenario!$G$10,6,7))))))))</f>
        <v> </v>
      </c>
      <c r="X415" s="3" t="str">
        <f>IF(ISBLANK(F415)," ",IF(F415&lt;=Scenario!$O$3,0,IF(F415&lt;=Scenario!$O$5,1,IF(F415&lt;=Scenario!$O$6,2,IF(F415&lt;=Scenario!$O$7,3,IF(F415&lt;=Scenario!$O$8,4,IF(F415&lt;=Scenario!$O$9,5,IF(F415&lt;=Scenario!$O$10,6,IF(F415&lt;=Scenario!$O$11,7,IF(F415&lt;=Scenario!$O$12,8,IF(F415&lt;=Scenario!$O$13,9,IF(F415&lt;=Scenario!$O$14,10,IF(F415&lt;=Scenario!$O$15,11,IF(F415&lt;=Scenario!$O$16,12,IF(F415&lt;=Scenario!$O$17,13,IF(F415&lt;=Scenario!$O$18,14,IF(F415&lt;=Scenario!$O$19,15,IF(F415&lt;=Scenario!$O$20,16,IF(F415&lt;=Scenario!$O$21,17,IF(F415&lt;=Scenario!$O$22,18,IF(F415&lt;=Scenario!$O$23,19,20)))))))))))))))))))))</f>
        <v> </v>
      </c>
      <c r="Y415" s="3" t="str">
        <f>IF(ISBLANK(C415)," ",IF(C415&lt;=Scenario!$AA$3,0,IF(C415&lt;=Scenario!$AA$5,1,IF(C415&lt;=Scenario!$AA$6,2,IF(C415&lt;=Scenario!$AA$7,3,IF(C415&lt;=Scenario!$AA$8,4,IF(C415&lt;=Scenario!$AA$9,5,IF(C415&lt;=Scenario!$AA$10,6,IF(C415&lt;=Scenario!$AA$11,7,IF(C415&lt;=Scenario!$AA$12,8,IF(C415&lt;=Scenario!$AA$13,9,IF(C415&lt;=Scenario!$AA$14,10,IF(C415&lt;=Scenario!$AA$15,11,IF(C415&lt;=Scenario!$AA$16,12,IF(C415&lt;=Scenario!$AA$17,13,IF(C415&lt;=Scenario!$AA$18,14,15))))))))))))))))</f>
        <v> </v>
      </c>
      <c r="Z415" s="3" t="str">
        <f t="shared" si="14"/>
        <v>#VALUE!</v>
      </c>
      <c r="AA415" s="3" t="str">
        <f t="shared" si="15"/>
        <v>#VALUE!</v>
      </c>
      <c r="AB415" s="95" t="str">
        <f t="shared" si="16"/>
        <v>#VALUE!</v>
      </c>
      <c r="AC415" s="69" t="str">
        <f t="shared" si="17"/>
        <v>missing data</v>
      </c>
      <c r="AD415" s="74" t="str">
        <f t="shared" si="18"/>
        <v>missing data</v>
      </c>
      <c r="AE415" s="75" t="str">
        <f t="shared" si="19"/>
        <v>#VALUE!</v>
      </c>
      <c r="AF415" s="75" t="str">
        <f t="shared" si="20"/>
        <v>#VALUE!</v>
      </c>
    </row>
    <row r="416" ht="15.75" customHeight="1">
      <c r="A416" s="3" t="s">
        <v>2670</v>
      </c>
      <c r="B416" s="121"/>
      <c r="C416" s="60"/>
      <c r="D416" s="60"/>
      <c r="E416" s="59">
        <f t="shared" si="21"/>
        <v>0</v>
      </c>
      <c r="F416" s="60"/>
      <c r="G416" s="122"/>
      <c r="H416" s="122"/>
      <c r="I416" s="122"/>
      <c r="J416" s="120" t="str">
        <f t="shared" si="2"/>
        <v> </v>
      </c>
      <c r="K416" s="3" t="str">
        <f t="shared" si="3"/>
        <v> </v>
      </c>
      <c r="L416" s="3" t="str">
        <f t="shared" si="4"/>
        <v> </v>
      </c>
      <c r="M416" s="3">
        <f t="shared" si="5"/>
        <v>0</v>
      </c>
      <c r="N416" s="3" t="str">
        <f t="shared" si="6"/>
        <v> </v>
      </c>
      <c r="O416" s="3" t="str">
        <f t="shared" si="7"/>
        <v> </v>
      </c>
      <c r="P416" s="3" t="str">
        <f t="shared" si="22"/>
        <v> </v>
      </c>
      <c r="Q416" s="120" t="str">
        <f t="shared" si="9"/>
        <v>#VALUE!</v>
      </c>
      <c r="R416" s="3" t="str">
        <f t="shared" si="10"/>
        <v>#VALUE!</v>
      </c>
      <c r="S416" s="95" t="str">
        <f t="shared" si="11"/>
        <v>#VALUE!</v>
      </c>
      <c r="T416" s="69" t="str">
        <f t="shared" si="12"/>
        <v>donnée(s) manquante(s)</v>
      </c>
      <c r="U416" s="70" t="str">
        <f t="shared" si="13"/>
        <v>donnée(s) manquante(s)</v>
      </c>
      <c r="V416" s="3" t="str">
        <f>IF(ISBLANK(H416)," ",IF(H416&lt;=Scenario!$C$3,0,IF(H416&lt;=Scenario!$C$5,1,IF(H416&lt;=Scenario!$C$6,2,IF(H416&lt;=Scenario!$C$7,3,IF(H416&lt;=Scenario!$C$8,4,5))))))</f>
        <v> </v>
      </c>
      <c r="W416" s="3" t="str">
        <f>IF(ISBLANK(I416)," ",IF(I416&lt;=Scenario!$G$3,0,IF(I416&lt;=Scenario!$G$5,1,IF(I416&lt;=Scenario!$G$6,2,IF(I416&lt;=Scenario!$G$7,3,IF(I416&lt;=Scenario!$G$8,4,IF(I416&lt;=Scenario!$G$9,5,IF(I416&lt;=Scenario!$G$10,6,7))))))))</f>
        <v> </v>
      </c>
      <c r="X416" s="3" t="str">
        <f>IF(ISBLANK(F416)," ",IF(F416&lt;=Scenario!$O$3,0,IF(F416&lt;=Scenario!$O$5,1,IF(F416&lt;=Scenario!$O$6,2,IF(F416&lt;=Scenario!$O$7,3,IF(F416&lt;=Scenario!$O$8,4,IF(F416&lt;=Scenario!$O$9,5,IF(F416&lt;=Scenario!$O$10,6,IF(F416&lt;=Scenario!$O$11,7,IF(F416&lt;=Scenario!$O$12,8,IF(F416&lt;=Scenario!$O$13,9,IF(F416&lt;=Scenario!$O$14,10,IF(F416&lt;=Scenario!$O$15,11,IF(F416&lt;=Scenario!$O$16,12,IF(F416&lt;=Scenario!$O$17,13,IF(F416&lt;=Scenario!$O$18,14,IF(F416&lt;=Scenario!$O$19,15,IF(F416&lt;=Scenario!$O$20,16,IF(F416&lt;=Scenario!$O$21,17,IF(F416&lt;=Scenario!$O$22,18,IF(F416&lt;=Scenario!$O$23,19,20)))))))))))))))))))))</f>
        <v> </v>
      </c>
      <c r="Y416" s="3" t="str">
        <f>IF(ISBLANK(C416)," ",IF(C416&lt;=Scenario!$AA$3,0,IF(C416&lt;=Scenario!$AA$5,1,IF(C416&lt;=Scenario!$AA$6,2,IF(C416&lt;=Scenario!$AA$7,3,IF(C416&lt;=Scenario!$AA$8,4,IF(C416&lt;=Scenario!$AA$9,5,IF(C416&lt;=Scenario!$AA$10,6,IF(C416&lt;=Scenario!$AA$11,7,IF(C416&lt;=Scenario!$AA$12,8,IF(C416&lt;=Scenario!$AA$13,9,IF(C416&lt;=Scenario!$AA$14,10,IF(C416&lt;=Scenario!$AA$15,11,IF(C416&lt;=Scenario!$AA$16,12,IF(C416&lt;=Scenario!$AA$17,13,IF(C416&lt;=Scenario!$AA$18,14,15))))))))))))))))</f>
        <v> </v>
      </c>
      <c r="Z416" s="3" t="str">
        <f t="shared" si="14"/>
        <v>#VALUE!</v>
      </c>
      <c r="AA416" s="3" t="str">
        <f t="shared" si="15"/>
        <v>#VALUE!</v>
      </c>
      <c r="AB416" s="95" t="str">
        <f t="shared" si="16"/>
        <v>#VALUE!</v>
      </c>
      <c r="AC416" s="69" t="str">
        <f t="shared" si="17"/>
        <v>missing data</v>
      </c>
      <c r="AD416" s="74" t="str">
        <f t="shared" si="18"/>
        <v>missing data</v>
      </c>
      <c r="AE416" s="75" t="str">
        <f t="shared" si="19"/>
        <v>#VALUE!</v>
      </c>
      <c r="AF416" s="75" t="str">
        <f t="shared" si="20"/>
        <v>#VALUE!</v>
      </c>
    </row>
    <row r="417" ht="15.75" customHeight="1">
      <c r="A417" s="3" t="s">
        <v>2671</v>
      </c>
      <c r="B417" s="121"/>
      <c r="C417" s="60"/>
      <c r="D417" s="60"/>
      <c r="E417" s="59">
        <f t="shared" si="21"/>
        <v>0</v>
      </c>
      <c r="F417" s="60"/>
      <c r="G417" s="122"/>
      <c r="H417" s="122"/>
      <c r="I417" s="122"/>
      <c r="J417" s="120" t="str">
        <f t="shared" si="2"/>
        <v> </v>
      </c>
      <c r="K417" s="3" t="str">
        <f t="shared" si="3"/>
        <v> </v>
      </c>
      <c r="L417" s="3" t="str">
        <f t="shared" si="4"/>
        <v> </v>
      </c>
      <c r="M417" s="3">
        <f t="shared" si="5"/>
        <v>0</v>
      </c>
      <c r="N417" s="3" t="str">
        <f t="shared" si="6"/>
        <v> </v>
      </c>
      <c r="O417" s="3" t="str">
        <f t="shared" si="7"/>
        <v> </v>
      </c>
      <c r="P417" s="3" t="str">
        <f t="shared" si="22"/>
        <v> </v>
      </c>
      <c r="Q417" s="120" t="str">
        <f t="shared" si="9"/>
        <v>#VALUE!</v>
      </c>
      <c r="R417" s="3" t="str">
        <f t="shared" si="10"/>
        <v>#VALUE!</v>
      </c>
      <c r="S417" s="95" t="str">
        <f t="shared" si="11"/>
        <v>#VALUE!</v>
      </c>
      <c r="T417" s="69" t="str">
        <f t="shared" si="12"/>
        <v>donnée(s) manquante(s)</v>
      </c>
      <c r="U417" s="70" t="str">
        <f t="shared" si="13"/>
        <v>donnée(s) manquante(s)</v>
      </c>
      <c r="V417" s="3" t="str">
        <f>IF(ISBLANK(H417)," ",IF(H417&lt;=Scenario!$C$3,0,IF(H417&lt;=Scenario!$C$5,1,IF(H417&lt;=Scenario!$C$6,2,IF(H417&lt;=Scenario!$C$7,3,IF(H417&lt;=Scenario!$C$8,4,5))))))</f>
        <v> </v>
      </c>
      <c r="W417" s="3" t="str">
        <f>IF(ISBLANK(I417)," ",IF(I417&lt;=Scenario!$G$3,0,IF(I417&lt;=Scenario!$G$5,1,IF(I417&lt;=Scenario!$G$6,2,IF(I417&lt;=Scenario!$G$7,3,IF(I417&lt;=Scenario!$G$8,4,IF(I417&lt;=Scenario!$G$9,5,IF(I417&lt;=Scenario!$G$10,6,7))))))))</f>
        <v> </v>
      </c>
      <c r="X417" s="3" t="str">
        <f>IF(ISBLANK(F417)," ",IF(F417&lt;=Scenario!$O$3,0,IF(F417&lt;=Scenario!$O$5,1,IF(F417&lt;=Scenario!$O$6,2,IF(F417&lt;=Scenario!$O$7,3,IF(F417&lt;=Scenario!$O$8,4,IF(F417&lt;=Scenario!$O$9,5,IF(F417&lt;=Scenario!$O$10,6,IF(F417&lt;=Scenario!$O$11,7,IF(F417&lt;=Scenario!$O$12,8,IF(F417&lt;=Scenario!$O$13,9,IF(F417&lt;=Scenario!$O$14,10,IF(F417&lt;=Scenario!$O$15,11,IF(F417&lt;=Scenario!$O$16,12,IF(F417&lt;=Scenario!$O$17,13,IF(F417&lt;=Scenario!$O$18,14,IF(F417&lt;=Scenario!$O$19,15,IF(F417&lt;=Scenario!$O$20,16,IF(F417&lt;=Scenario!$O$21,17,IF(F417&lt;=Scenario!$O$22,18,IF(F417&lt;=Scenario!$O$23,19,20)))))))))))))))))))))</f>
        <v> </v>
      </c>
      <c r="Y417" s="3" t="str">
        <f>IF(ISBLANK(C417)," ",IF(C417&lt;=Scenario!$AA$3,0,IF(C417&lt;=Scenario!$AA$5,1,IF(C417&lt;=Scenario!$AA$6,2,IF(C417&lt;=Scenario!$AA$7,3,IF(C417&lt;=Scenario!$AA$8,4,IF(C417&lt;=Scenario!$AA$9,5,IF(C417&lt;=Scenario!$AA$10,6,IF(C417&lt;=Scenario!$AA$11,7,IF(C417&lt;=Scenario!$AA$12,8,IF(C417&lt;=Scenario!$AA$13,9,IF(C417&lt;=Scenario!$AA$14,10,IF(C417&lt;=Scenario!$AA$15,11,IF(C417&lt;=Scenario!$AA$16,12,IF(C417&lt;=Scenario!$AA$17,13,IF(C417&lt;=Scenario!$AA$18,14,15))))))))))))))))</f>
        <v> </v>
      </c>
      <c r="Z417" s="3" t="str">
        <f t="shared" si="14"/>
        <v>#VALUE!</v>
      </c>
      <c r="AA417" s="3" t="str">
        <f t="shared" si="15"/>
        <v>#VALUE!</v>
      </c>
      <c r="AB417" s="95" t="str">
        <f t="shared" si="16"/>
        <v>#VALUE!</v>
      </c>
      <c r="AC417" s="69" t="str">
        <f t="shared" si="17"/>
        <v>missing data</v>
      </c>
      <c r="AD417" s="74" t="str">
        <f t="shared" si="18"/>
        <v>missing data</v>
      </c>
      <c r="AE417" s="75" t="str">
        <f t="shared" si="19"/>
        <v>#VALUE!</v>
      </c>
      <c r="AF417" s="75" t="str">
        <f t="shared" si="20"/>
        <v>#VALUE!</v>
      </c>
    </row>
    <row r="418" ht="15.75" customHeight="1">
      <c r="A418" s="3" t="s">
        <v>2672</v>
      </c>
      <c r="B418" s="121"/>
      <c r="C418" s="60"/>
      <c r="D418" s="60"/>
      <c r="E418" s="59">
        <f t="shared" si="21"/>
        <v>0</v>
      </c>
      <c r="F418" s="60"/>
      <c r="G418" s="122"/>
      <c r="H418" s="122"/>
      <c r="I418" s="122"/>
      <c r="J418" s="120" t="str">
        <f t="shared" si="2"/>
        <v> </v>
      </c>
      <c r="K418" s="3" t="str">
        <f t="shared" si="3"/>
        <v> </v>
      </c>
      <c r="L418" s="3" t="str">
        <f t="shared" si="4"/>
        <v> </v>
      </c>
      <c r="M418" s="3">
        <f t="shared" si="5"/>
        <v>0</v>
      </c>
      <c r="N418" s="3" t="str">
        <f t="shared" si="6"/>
        <v> </v>
      </c>
      <c r="O418" s="3" t="str">
        <f t="shared" si="7"/>
        <v> </v>
      </c>
      <c r="P418" s="3" t="str">
        <f t="shared" si="22"/>
        <v> </v>
      </c>
      <c r="Q418" s="120" t="str">
        <f t="shared" si="9"/>
        <v>#VALUE!</v>
      </c>
      <c r="R418" s="3" t="str">
        <f t="shared" si="10"/>
        <v>#VALUE!</v>
      </c>
      <c r="S418" s="95" t="str">
        <f t="shared" si="11"/>
        <v>#VALUE!</v>
      </c>
      <c r="T418" s="69" t="str">
        <f t="shared" si="12"/>
        <v>donnée(s) manquante(s)</v>
      </c>
      <c r="U418" s="70" t="str">
        <f t="shared" si="13"/>
        <v>donnée(s) manquante(s)</v>
      </c>
      <c r="V418" s="3" t="str">
        <f>IF(ISBLANK(H418)," ",IF(H418&lt;=Scenario!$C$3,0,IF(H418&lt;=Scenario!$C$5,1,IF(H418&lt;=Scenario!$C$6,2,IF(H418&lt;=Scenario!$C$7,3,IF(H418&lt;=Scenario!$C$8,4,5))))))</f>
        <v> </v>
      </c>
      <c r="W418" s="3" t="str">
        <f>IF(ISBLANK(I418)," ",IF(I418&lt;=Scenario!$G$3,0,IF(I418&lt;=Scenario!$G$5,1,IF(I418&lt;=Scenario!$G$6,2,IF(I418&lt;=Scenario!$G$7,3,IF(I418&lt;=Scenario!$G$8,4,IF(I418&lt;=Scenario!$G$9,5,IF(I418&lt;=Scenario!$G$10,6,7))))))))</f>
        <v> </v>
      </c>
      <c r="X418" s="3" t="str">
        <f>IF(ISBLANK(F418)," ",IF(F418&lt;=Scenario!$O$3,0,IF(F418&lt;=Scenario!$O$5,1,IF(F418&lt;=Scenario!$O$6,2,IF(F418&lt;=Scenario!$O$7,3,IF(F418&lt;=Scenario!$O$8,4,IF(F418&lt;=Scenario!$O$9,5,IF(F418&lt;=Scenario!$O$10,6,IF(F418&lt;=Scenario!$O$11,7,IF(F418&lt;=Scenario!$O$12,8,IF(F418&lt;=Scenario!$O$13,9,IF(F418&lt;=Scenario!$O$14,10,IF(F418&lt;=Scenario!$O$15,11,IF(F418&lt;=Scenario!$O$16,12,IF(F418&lt;=Scenario!$O$17,13,IF(F418&lt;=Scenario!$O$18,14,IF(F418&lt;=Scenario!$O$19,15,IF(F418&lt;=Scenario!$O$20,16,IF(F418&lt;=Scenario!$O$21,17,IF(F418&lt;=Scenario!$O$22,18,IF(F418&lt;=Scenario!$O$23,19,20)))))))))))))))))))))</f>
        <v> </v>
      </c>
      <c r="Y418" s="3" t="str">
        <f>IF(ISBLANK(C418)," ",IF(C418&lt;=Scenario!$AA$3,0,IF(C418&lt;=Scenario!$AA$5,1,IF(C418&lt;=Scenario!$AA$6,2,IF(C418&lt;=Scenario!$AA$7,3,IF(C418&lt;=Scenario!$AA$8,4,IF(C418&lt;=Scenario!$AA$9,5,IF(C418&lt;=Scenario!$AA$10,6,IF(C418&lt;=Scenario!$AA$11,7,IF(C418&lt;=Scenario!$AA$12,8,IF(C418&lt;=Scenario!$AA$13,9,IF(C418&lt;=Scenario!$AA$14,10,IF(C418&lt;=Scenario!$AA$15,11,IF(C418&lt;=Scenario!$AA$16,12,IF(C418&lt;=Scenario!$AA$17,13,IF(C418&lt;=Scenario!$AA$18,14,15))))))))))))))))</f>
        <v> </v>
      </c>
      <c r="Z418" s="3" t="str">
        <f t="shared" si="14"/>
        <v>#VALUE!</v>
      </c>
      <c r="AA418" s="3" t="str">
        <f t="shared" si="15"/>
        <v>#VALUE!</v>
      </c>
      <c r="AB418" s="95" t="str">
        <f t="shared" si="16"/>
        <v>#VALUE!</v>
      </c>
      <c r="AC418" s="69" t="str">
        <f t="shared" si="17"/>
        <v>missing data</v>
      </c>
      <c r="AD418" s="74" t="str">
        <f t="shared" si="18"/>
        <v>missing data</v>
      </c>
      <c r="AE418" s="75" t="str">
        <f t="shared" si="19"/>
        <v>#VALUE!</v>
      </c>
      <c r="AF418" s="75" t="str">
        <f t="shared" si="20"/>
        <v>#VALUE!</v>
      </c>
    </row>
    <row r="419" ht="15.75" customHeight="1">
      <c r="A419" s="3" t="s">
        <v>2673</v>
      </c>
      <c r="B419" s="121"/>
      <c r="C419" s="60"/>
      <c r="D419" s="60"/>
      <c r="E419" s="59">
        <f t="shared" si="21"/>
        <v>0</v>
      </c>
      <c r="F419" s="60"/>
      <c r="G419" s="122"/>
      <c r="H419" s="122"/>
      <c r="I419" s="122"/>
      <c r="J419" s="120" t="str">
        <f t="shared" si="2"/>
        <v> </v>
      </c>
      <c r="K419" s="3" t="str">
        <f t="shared" si="3"/>
        <v> </v>
      </c>
      <c r="L419" s="3" t="str">
        <f t="shared" si="4"/>
        <v> </v>
      </c>
      <c r="M419" s="3">
        <f t="shared" si="5"/>
        <v>0</v>
      </c>
      <c r="N419" s="3" t="str">
        <f t="shared" si="6"/>
        <v> </v>
      </c>
      <c r="O419" s="3" t="str">
        <f t="shared" si="7"/>
        <v> </v>
      </c>
      <c r="P419" s="3" t="str">
        <f t="shared" si="22"/>
        <v> </v>
      </c>
      <c r="Q419" s="120" t="str">
        <f t="shared" si="9"/>
        <v>#VALUE!</v>
      </c>
      <c r="R419" s="3" t="str">
        <f t="shared" si="10"/>
        <v>#VALUE!</v>
      </c>
      <c r="S419" s="95" t="str">
        <f t="shared" si="11"/>
        <v>#VALUE!</v>
      </c>
      <c r="T419" s="69" t="str">
        <f t="shared" si="12"/>
        <v>donnée(s) manquante(s)</v>
      </c>
      <c r="U419" s="70" t="str">
        <f t="shared" si="13"/>
        <v>donnée(s) manquante(s)</v>
      </c>
      <c r="V419" s="3" t="str">
        <f>IF(ISBLANK(H419)," ",IF(H419&lt;=Scenario!$C$3,0,IF(H419&lt;=Scenario!$C$5,1,IF(H419&lt;=Scenario!$C$6,2,IF(H419&lt;=Scenario!$C$7,3,IF(H419&lt;=Scenario!$C$8,4,5))))))</f>
        <v> </v>
      </c>
      <c r="W419" s="3" t="str">
        <f>IF(ISBLANK(I419)," ",IF(I419&lt;=Scenario!$G$3,0,IF(I419&lt;=Scenario!$G$5,1,IF(I419&lt;=Scenario!$G$6,2,IF(I419&lt;=Scenario!$G$7,3,IF(I419&lt;=Scenario!$G$8,4,IF(I419&lt;=Scenario!$G$9,5,IF(I419&lt;=Scenario!$G$10,6,7))))))))</f>
        <v> </v>
      </c>
      <c r="X419" s="3" t="str">
        <f>IF(ISBLANK(F419)," ",IF(F419&lt;=Scenario!$O$3,0,IF(F419&lt;=Scenario!$O$5,1,IF(F419&lt;=Scenario!$O$6,2,IF(F419&lt;=Scenario!$O$7,3,IF(F419&lt;=Scenario!$O$8,4,IF(F419&lt;=Scenario!$O$9,5,IF(F419&lt;=Scenario!$O$10,6,IF(F419&lt;=Scenario!$O$11,7,IF(F419&lt;=Scenario!$O$12,8,IF(F419&lt;=Scenario!$O$13,9,IF(F419&lt;=Scenario!$O$14,10,IF(F419&lt;=Scenario!$O$15,11,IF(F419&lt;=Scenario!$O$16,12,IF(F419&lt;=Scenario!$O$17,13,IF(F419&lt;=Scenario!$O$18,14,IF(F419&lt;=Scenario!$O$19,15,IF(F419&lt;=Scenario!$O$20,16,IF(F419&lt;=Scenario!$O$21,17,IF(F419&lt;=Scenario!$O$22,18,IF(F419&lt;=Scenario!$O$23,19,20)))))))))))))))))))))</f>
        <v> </v>
      </c>
      <c r="Y419" s="3" t="str">
        <f>IF(ISBLANK(C419)," ",IF(C419&lt;=Scenario!$AA$3,0,IF(C419&lt;=Scenario!$AA$5,1,IF(C419&lt;=Scenario!$AA$6,2,IF(C419&lt;=Scenario!$AA$7,3,IF(C419&lt;=Scenario!$AA$8,4,IF(C419&lt;=Scenario!$AA$9,5,IF(C419&lt;=Scenario!$AA$10,6,IF(C419&lt;=Scenario!$AA$11,7,IF(C419&lt;=Scenario!$AA$12,8,IF(C419&lt;=Scenario!$AA$13,9,IF(C419&lt;=Scenario!$AA$14,10,IF(C419&lt;=Scenario!$AA$15,11,IF(C419&lt;=Scenario!$AA$16,12,IF(C419&lt;=Scenario!$AA$17,13,IF(C419&lt;=Scenario!$AA$18,14,15))))))))))))))))</f>
        <v> </v>
      </c>
      <c r="Z419" s="3" t="str">
        <f t="shared" si="14"/>
        <v>#VALUE!</v>
      </c>
      <c r="AA419" s="3" t="str">
        <f t="shared" si="15"/>
        <v>#VALUE!</v>
      </c>
      <c r="AB419" s="95" t="str">
        <f t="shared" si="16"/>
        <v>#VALUE!</v>
      </c>
      <c r="AC419" s="69" t="str">
        <f t="shared" si="17"/>
        <v>missing data</v>
      </c>
      <c r="AD419" s="74" t="str">
        <f t="shared" si="18"/>
        <v>missing data</v>
      </c>
      <c r="AE419" s="75" t="str">
        <f t="shared" si="19"/>
        <v>#VALUE!</v>
      </c>
      <c r="AF419" s="75" t="str">
        <f t="shared" si="20"/>
        <v>#VALUE!</v>
      </c>
    </row>
    <row r="420" ht="15.75" customHeight="1">
      <c r="A420" s="3" t="s">
        <v>2674</v>
      </c>
      <c r="B420" s="121"/>
      <c r="C420" s="60"/>
      <c r="D420" s="60"/>
      <c r="E420" s="59">
        <f t="shared" si="21"/>
        <v>0</v>
      </c>
      <c r="F420" s="60"/>
      <c r="G420" s="122"/>
      <c r="H420" s="122"/>
      <c r="I420" s="122"/>
      <c r="J420" s="120" t="str">
        <f t="shared" si="2"/>
        <v> </v>
      </c>
      <c r="K420" s="3" t="str">
        <f t="shared" si="3"/>
        <v> </v>
      </c>
      <c r="L420" s="3" t="str">
        <f t="shared" si="4"/>
        <v> </v>
      </c>
      <c r="M420" s="3">
        <f t="shared" si="5"/>
        <v>0</v>
      </c>
      <c r="N420" s="3" t="str">
        <f t="shared" si="6"/>
        <v> </v>
      </c>
      <c r="O420" s="3" t="str">
        <f t="shared" si="7"/>
        <v> </v>
      </c>
      <c r="P420" s="3" t="str">
        <f t="shared" si="22"/>
        <v> </v>
      </c>
      <c r="Q420" s="120" t="str">
        <f t="shared" si="9"/>
        <v>#VALUE!</v>
      </c>
      <c r="R420" s="3" t="str">
        <f t="shared" si="10"/>
        <v>#VALUE!</v>
      </c>
      <c r="S420" s="95" t="str">
        <f t="shared" si="11"/>
        <v>#VALUE!</v>
      </c>
      <c r="T420" s="69" t="str">
        <f t="shared" si="12"/>
        <v>donnée(s) manquante(s)</v>
      </c>
      <c r="U420" s="70" t="str">
        <f t="shared" si="13"/>
        <v>donnée(s) manquante(s)</v>
      </c>
      <c r="V420" s="3" t="str">
        <f>IF(ISBLANK(H420)," ",IF(H420&lt;=Scenario!$C$3,0,IF(H420&lt;=Scenario!$C$5,1,IF(H420&lt;=Scenario!$C$6,2,IF(H420&lt;=Scenario!$C$7,3,IF(H420&lt;=Scenario!$C$8,4,5))))))</f>
        <v> </v>
      </c>
      <c r="W420" s="3" t="str">
        <f>IF(ISBLANK(I420)," ",IF(I420&lt;=Scenario!$G$3,0,IF(I420&lt;=Scenario!$G$5,1,IF(I420&lt;=Scenario!$G$6,2,IF(I420&lt;=Scenario!$G$7,3,IF(I420&lt;=Scenario!$G$8,4,IF(I420&lt;=Scenario!$G$9,5,IF(I420&lt;=Scenario!$G$10,6,7))))))))</f>
        <v> </v>
      </c>
      <c r="X420" s="3" t="str">
        <f>IF(ISBLANK(F420)," ",IF(F420&lt;=Scenario!$O$3,0,IF(F420&lt;=Scenario!$O$5,1,IF(F420&lt;=Scenario!$O$6,2,IF(F420&lt;=Scenario!$O$7,3,IF(F420&lt;=Scenario!$O$8,4,IF(F420&lt;=Scenario!$O$9,5,IF(F420&lt;=Scenario!$O$10,6,IF(F420&lt;=Scenario!$O$11,7,IF(F420&lt;=Scenario!$O$12,8,IF(F420&lt;=Scenario!$O$13,9,IF(F420&lt;=Scenario!$O$14,10,IF(F420&lt;=Scenario!$O$15,11,IF(F420&lt;=Scenario!$O$16,12,IF(F420&lt;=Scenario!$O$17,13,IF(F420&lt;=Scenario!$O$18,14,IF(F420&lt;=Scenario!$O$19,15,IF(F420&lt;=Scenario!$O$20,16,IF(F420&lt;=Scenario!$O$21,17,IF(F420&lt;=Scenario!$O$22,18,IF(F420&lt;=Scenario!$O$23,19,20)))))))))))))))))))))</f>
        <v> </v>
      </c>
      <c r="Y420" s="3" t="str">
        <f>IF(ISBLANK(C420)," ",IF(C420&lt;=Scenario!$AA$3,0,IF(C420&lt;=Scenario!$AA$5,1,IF(C420&lt;=Scenario!$AA$6,2,IF(C420&lt;=Scenario!$AA$7,3,IF(C420&lt;=Scenario!$AA$8,4,IF(C420&lt;=Scenario!$AA$9,5,IF(C420&lt;=Scenario!$AA$10,6,IF(C420&lt;=Scenario!$AA$11,7,IF(C420&lt;=Scenario!$AA$12,8,IF(C420&lt;=Scenario!$AA$13,9,IF(C420&lt;=Scenario!$AA$14,10,IF(C420&lt;=Scenario!$AA$15,11,IF(C420&lt;=Scenario!$AA$16,12,IF(C420&lt;=Scenario!$AA$17,13,IF(C420&lt;=Scenario!$AA$18,14,15))))))))))))))))</f>
        <v> </v>
      </c>
      <c r="Z420" s="3" t="str">
        <f t="shared" si="14"/>
        <v>#VALUE!</v>
      </c>
      <c r="AA420" s="3" t="str">
        <f t="shared" si="15"/>
        <v>#VALUE!</v>
      </c>
      <c r="AB420" s="95" t="str">
        <f t="shared" si="16"/>
        <v>#VALUE!</v>
      </c>
      <c r="AC420" s="69" t="str">
        <f t="shared" si="17"/>
        <v>missing data</v>
      </c>
      <c r="AD420" s="74" t="str">
        <f t="shared" si="18"/>
        <v>missing data</v>
      </c>
      <c r="AE420" s="75" t="str">
        <f t="shared" si="19"/>
        <v>#VALUE!</v>
      </c>
      <c r="AF420" s="75" t="str">
        <f t="shared" si="20"/>
        <v>#VALUE!</v>
      </c>
    </row>
    <row r="421" ht="15.75" customHeight="1">
      <c r="A421" s="3" t="s">
        <v>2675</v>
      </c>
      <c r="B421" s="121"/>
      <c r="C421" s="60"/>
      <c r="D421" s="60"/>
      <c r="E421" s="59">
        <f t="shared" si="21"/>
        <v>0</v>
      </c>
      <c r="F421" s="60"/>
      <c r="G421" s="122"/>
      <c r="H421" s="122"/>
      <c r="I421" s="122"/>
      <c r="J421" s="120" t="str">
        <f t="shared" si="2"/>
        <v> </v>
      </c>
      <c r="K421" s="3" t="str">
        <f t="shared" si="3"/>
        <v> </v>
      </c>
      <c r="L421" s="3" t="str">
        <f t="shared" si="4"/>
        <v> </v>
      </c>
      <c r="M421" s="3">
        <f t="shared" si="5"/>
        <v>0</v>
      </c>
      <c r="N421" s="3" t="str">
        <f t="shared" si="6"/>
        <v> </v>
      </c>
      <c r="O421" s="3" t="str">
        <f t="shared" si="7"/>
        <v> </v>
      </c>
      <c r="P421" s="3" t="str">
        <f t="shared" si="22"/>
        <v> </v>
      </c>
      <c r="Q421" s="120" t="str">
        <f t="shared" si="9"/>
        <v>#VALUE!</v>
      </c>
      <c r="R421" s="3" t="str">
        <f t="shared" si="10"/>
        <v>#VALUE!</v>
      </c>
      <c r="S421" s="95" t="str">
        <f t="shared" si="11"/>
        <v>#VALUE!</v>
      </c>
      <c r="T421" s="69" t="str">
        <f t="shared" si="12"/>
        <v>donnée(s) manquante(s)</v>
      </c>
      <c r="U421" s="70" t="str">
        <f t="shared" si="13"/>
        <v>donnée(s) manquante(s)</v>
      </c>
      <c r="V421" s="3" t="str">
        <f>IF(ISBLANK(H421)," ",IF(H421&lt;=Scenario!$C$3,0,IF(H421&lt;=Scenario!$C$5,1,IF(H421&lt;=Scenario!$C$6,2,IF(H421&lt;=Scenario!$C$7,3,IF(H421&lt;=Scenario!$C$8,4,5))))))</f>
        <v> </v>
      </c>
      <c r="W421" s="3" t="str">
        <f>IF(ISBLANK(I421)," ",IF(I421&lt;=Scenario!$G$3,0,IF(I421&lt;=Scenario!$G$5,1,IF(I421&lt;=Scenario!$G$6,2,IF(I421&lt;=Scenario!$G$7,3,IF(I421&lt;=Scenario!$G$8,4,IF(I421&lt;=Scenario!$G$9,5,IF(I421&lt;=Scenario!$G$10,6,7))))))))</f>
        <v> </v>
      </c>
      <c r="X421" s="3" t="str">
        <f>IF(ISBLANK(F421)," ",IF(F421&lt;=Scenario!$O$3,0,IF(F421&lt;=Scenario!$O$5,1,IF(F421&lt;=Scenario!$O$6,2,IF(F421&lt;=Scenario!$O$7,3,IF(F421&lt;=Scenario!$O$8,4,IF(F421&lt;=Scenario!$O$9,5,IF(F421&lt;=Scenario!$O$10,6,IF(F421&lt;=Scenario!$O$11,7,IF(F421&lt;=Scenario!$O$12,8,IF(F421&lt;=Scenario!$O$13,9,IF(F421&lt;=Scenario!$O$14,10,IF(F421&lt;=Scenario!$O$15,11,IF(F421&lt;=Scenario!$O$16,12,IF(F421&lt;=Scenario!$O$17,13,IF(F421&lt;=Scenario!$O$18,14,IF(F421&lt;=Scenario!$O$19,15,IF(F421&lt;=Scenario!$O$20,16,IF(F421&lt;=Scenario!$O$21,17,IF(F421&lt;=Scenario!$O$22,18,IF(F421&lt;=Scenario!$O$23,19,20)))))))))))))))))))))</f>
        <v> </v>
      </c>
      <c r="Y421" s="3" t="str">
        <f>IF(ISBLANK(C421)," ",IF(C421&lt;=Scenario!$AA$3,0,IF(C421&lt;=Scenario!$AA$5,1,IF(C421&lt;=Scenario!$AA$6,2,IF(C421&lt;=Scenario!$AA$7,3,IF(C421&lt;=Scenario!$AA$8,4,IF(C421&lt;=Scenario!$AA$9,5,IF(C421&lt;=Scenario!$AA$10,6,IF(C421&lt;=Scenario!$AA$11,7,IF(C421&lt;=Scenario!$AA$12,8,IF(C421&lt;=Scenario!$AA$13,9,IF(C421&lt;=Scenario!$AA$14,10,IF(C421&lt;=Scenario!$AA$15,11,IF(C421&lt;=Scenario!$AA$16,12,IF(C421&lt;=Scenario!$AA$17,13,IF(C421&lt;=Scenario!$AA$18,14,15))))))))))))))))</f>
        <v> </v>
      </c>
      <c r="Z421" s="3" t="str">
        <f t="shared" si="14"/>
        <v>#VALUE!</v>
      </c>
      <c r="AA421" s="3" t="str">
        <f t="shared" si="15"/>
        <v>#VALUE!</v>
      </c>
      <c r="AB421" s="95" t="str">
        <f t="shared" si="16"/>
        <v>#VALUE!</v>
      </c>
      <c r="AC421" s="69" t="str">
        <f t="shared" si="17"/>
        <v>missing data</v>
      </c>
      <c r="AD421" s="74" t="str">
        <f t="shared" si="18"/>
        <v>missing data</v>
      </c>
      <c r="AE421" s="75" t="str">
        <f t="shared" si="19"/>
        <v>#VALUE!</v>
      </c>
      <c r="AF421" s="75" t="str">
        <f t="shared" si="20"/>
        <v>#VALUE!</v>
      </c>
    </row>
    <row r="422" ht="15.75" customHeight="1">
      <c r="A422" s="3" t="s">
        <v>2676</v>
      </c>
      <c r="B422" s="121"/>
      <c r="C422" s="60"/>
      <c r="D422" s="60"/>
      <c r="E422" s="59">
        <f t="shared" si="21"/>
        <v>0</v>
      </c>
      <c r="F422" s="60"/>
      <c r="G422" s="122"/>
      <c r="H422" s="122"/>
      <c r="I422" s="122"/>
      <c r="J422" s="120" t="str">
        <f t="shared" si="2"/>
        <v> </v>
      </c>
      <c r="K422" s="3" t="str">
        <f t="shared" si="3"/>
        <v> </v>
      </c>
      <c r="L422" s="3" t="str">
        <f t="shared" si="4"/>
        <v> </v>
      </c>
      <c r="M422" s="3">
        <f t="shared" si="5"/>
        <v>0</v>
      </c>
      <c r="N422" s="3" t="str">
        <f t="shared" si="6"/>
        <v> </v>
      </c>
      <c r="O422" s="3" t="str">
        <f t="shared" si="7"/>
        <v> </v>
      </c>
      <c r="P422" s="3" t="str">
        <f t="shared" si="22"/>
        <v> </v>
      </c>
      <c r="Q422" s="120" t="str">
        <f t="shared" si="9"/>
        <v>#VALUE!</v>
      </c>
      <c r="R422" s="3" t="str">
        <f t="shared" si="10"/>
        <v>#VALUE!</v>
      </c>
      <c r="S422" s="95" t="str">
        <f t="shared" si="11"/>
        <v>#VALUE!</v>
      </c>
      <c r="T422" s="69" t="str">
        <f t="shared" si="12"/>
        <v>donnée(s) manquante(s)</v>
      </c>
      <c r="U422" s="70" t="str">
        <f t="shared" si="13"/>
        <v>donnée(s) manquante(s)</v>
      </c>
      <c r="V422" s="3" t="str">
        <f>IF(ISBLANK(H422)," ",IF(H422&lt;=Scenario!$C$3,0,IF(H422&lt;=Scenario!$C$5,1,IF(H422&lt;=Scenario!$C$6,2,IF(H422&lt;=Scenario!$C$7,3,IF(H422&lt;=Scenario!$C$8,4,5))))))</f>
        <v> </v>
      </c>
      <c r="W422" s="3" t="str">
        <f>IF(ISBLANK(I422)," ",IF(I422&lt;=Scenario!$G$3,0,IF(I422&lt;=Scenario!$G$5,1,IF(I422&lt;=Scenario!$G$6,2,IF(I422&lt;=Scenario!$G$7,3,IF(I422&lt;=Scenario!$G$8,4,IF(I422&lt;=Scenario!$G$9,5,IF(I422&lt;=Scenario!$G$10,6,7))))))))</f>
        <v> </v>
      </c>
      <c r="X422" s="3" t="str">
        <f>IF(ISBLANK(F422)," ",IF(F422&lt;=Scenario!$O$3,0,IF(F422&lt;=Scenario!$O$5,1,IF(F422&lt;=Scenario!$O$6,2,IF(F422&lt;=Scenario!$O$7,3,IF(F422&lt;=Scenario!$O$8,4,IF(F422&lt;=Scenario!$O$9,5,IF(F422&lt;=Scenario!$O$10,6,IF(F422&lt;=Scenario!$O$11,7,IF(F422&lt;=Scenario!$O$12,8,IF(F422&lt;=Scenario!$O$13,9,IF(F422&lt;=Scenario!$O$14,10,IF(F422&lt;=Scenario!$O$15,11,IF(F422&lt;=Scenario!$O$16,12,IF(F422&lt;=Scenario!$O$17,13,IF(F422&lt;=Scenario!$O$18,14,IF(F422&lt;=Scenario!$O$19,15,IF(F422&lt;=Scenario!$O$20,16,IF(F422&lt;=Scenario!$O$21,17,IF(F422&lt;=Scenario!$O$22,18,IF(F422&lt;=Scenario!$O$23,19,20)))))))))))))))))))))</f>
        <v> </v>
      </c>
      <c r="Y422" s="3" t="str">
        <f>IF(ISBLANK(C422)," ",IF(C422&lt;=Scenario!$AA$3,0,IF(C422&lt;=Scenario!$AA$5,1,IF(C422&lt;=Scenario!$AA$6,2,IF(C422&lt;=Scenario!$AA$7,3,IF(C422&lt;=Scenario!$AA$8,4,IF(C422&lt;=Scenario!$AA$9,5,IF(C422&lt;=Scenario!$AA$10,6,IF(C422&lt;=Scenario!$AA$11,7,IF(C422&lt;=Scenario!$AA$12,8,IF(C422&lt;=Scenario!$AA$13,9,IF(C422&lt;=Scenario!$AA$14,10,IF(C422&lt;=Scenario!$AA$15,11,IF(C422&lt;=Scenario!$AA$16,12,IF(C422&lt;=Scenario!$AA$17,13,IF(C422&lt;=Scenario!$AA$18,14,15))))))))))))))))</f>
        <v> </v>
      </c>
      <c r="Z422" s="3" t="str">
        <f t="shared" si="14"/>
        <v>#VALUE!</v>
      </c>
      <c r="AA422" s="3" t="str">
        <f t="shared" si="15"/>
        <v>#VALUE!</v>
      </c>
      <c r="AB422" s="95" t="str">
        <f t="shared" si="16"/>
        <v>#VALUE!</v>
      </c>
      <c r="AC422" s="69" t="str">
        <f t="shared" si="17"/>
        <v>missing data</v>
      </c>
      <c r="AD422" s="74" t="str">
        <f t="shared" si="18"/>
        <v>missing data</v>
      </c>
      <c r="AE422" s="75" t="str">
        <f t="shared" si="19"/>
        <v>#VALUE!</v>
      </c>
      <c r="AF422" s="75" t="str">
        <f t="shared" si="20"/>
        <v>#VALUE!</v>
      </c>
    </row>
    <row r="423" ht="15.75" customHeight="1">
      <c r="A423" s="3" t="s">
        <v>2677</v>
      </c>
      <c r="B423" s="121"/>
      <c r="C423" s="60"/>
      <c r="D423" s="60"/>
      <c r="E423" s="59">
        <f t="shared" si="21"/>
        <v>0</v>
      </c>
      <c r="F423" s="60"/>
      <c r="G423" s="122"/>
      <c r="H423" s="122"/>
      <c r="I423" s="122"/>
      <c r="J423" s="120" t="str">
        <f t="shared" si="2"/>
        <v> </v>
      </c>
      <c r="K423" s="3" t="str">
        <f t="shared" si="3"/>
        <v> </v>
      </c>
      <c r="L423" s="3" t="str">
        <f t="shared" si="4"/>
        <v> </v>
      </c>
      <c r="M423" s="3">
        <f t="shared" si="5"/>
        <v>0</v>
      </c>
      <c r="N423" s="3" t="str">
        <f t="shared" si="6"/>
        <v> </v>
      </c>
      <c r="O423" s="3" t="str">
        <f t="shared" si="7"/>
        <v> </v>
      </c>
      <c r="P423" s="3" t="str">
        <f t="shared" si="22"/>
        <v> </v>
      </c>
      <c r="Q423" s="120" t="str">
        <f t="shared" si="9"/>
        <v>#VALUE!</v>
      </c>
      <c r="R423" s="3" t="str">
        <f t="shared" si="10"/>
        <v>#VALUE!</v>
      </c>
      <c r="S423" s="95" t="str">
        <f t="shared" si="11"/>
        <v>#VALUE!</v>
      </c>
      <c r="T423" s="69" t="str">
        <f t="shared" si="12"/>
        <v>donnée(s) manquante(s)</v>
      </c>
      <c r="U423" s="70" t="str">
        <f t="shared" si="13"/>
        <v>donnée(s) manquante(s)</v>
      </c>
      <c r="V423" s="3" t="str">
        <f>IF(ISBLANK(H423)," ",IF(H423&lt;=Scenario!$C$3,0,IF(H423&lt;=Scenario!$C$5,1,IF(H423&lt;=Scenario!$C$6,2,IF(H423&lt;=Scenario!$C$7,3,IF(H423&lt;=Scenario!$C$8,4,5))))))</f>
        <v> </v>
      </c>
      <c r="W423" s="3" t="str">
        <f>IF(ISBLANK(I423)," ",IF(I423&lt;=Scenario!$G$3,0,IF(I423&lt;=Scenario!$G$5,1,IF(I423&lt;=Scenario!$G$6,2,IF(I423&lt;=Scenario!$G$7,3,IF(I423&lt;=Scenario!$G$8,4,IF(I423&lt;=Scenario!$G$9,5,IF(I423&lt;=Scenario!$G$10,6,7))))))))</f>
        <v> </v>
      </c>
      <c r="X423" s="3" t="str">
        <f>IF(ISBLANK(F423)," ",IF(F423&lt;=Scenario!$O$3,0,IF(F423&lt;=Scenario!$O$5,1,IF(F423&lt;=Scenario!$O$6,2,IF(F423&lt;=Scenario!$O$7,3,IF(F423&lt;=Scenario!$O$8,4,IF(F423&lt;=Scenario!$O$9,5,IF(F423&lt;=Scenario!$O$10,6,IF(F423&lt;=Scenario!$O$11,7,IF(F423&lt;=Scenario!$O$12,8,IF(F423&lt;=Scenario!$O$13,9,IF(F423&lt;=Scenario!$O$14,10,IF(F423&lt;=Scenario!$O$15,11,IF(F423&lt;=Scenario!$O$16,12,IF(F423&lt;=Scenario!$O$17,13,IF(F423&lt;=Scenario!$O$18,14,IF(F423&lt;=Scenario!$O$19,15,IF(F423&lt;=Scenario!$O$20,16,IF(F423&lt;=Scenario!$O$21,17,IF(F423&lt;=Scenario!$O$22,18,IF(F423&lt;=Scenario!$O$23,19,20)))))))))))))))))))))</f>
        <v> </v>
      </c>
      <c r="Y423" s="3" t="str">
        <f>IF(ISBLANK(C423)," ",IF(C423&lt;=Scenario!$AA$3,0,IF(C423&lt;=Scenario!$AA$5,1,IF(C423&lt;=Scenario!$AA$6,2,IF(C423&lt;=Scenario!$AA$7,3,IF(C423&lt;=Scenario!$AA$8,4,IF(C423&lt;=Scenario!$AA$9,5,IF(C423&lt;=Scenario!$AA$10,6,IF(C423&lt;=Scenario!$AA$11,7,IF(C423&lt;=Scenario!$AA$12,8,IF(C423&lt;=Scenario!$AA$13,9,IF(C423&lt;=Scenario!$AA$14,10,IF(C423&lt;=Scenario!$AA$15,11,IF(C423&lt;=Scenario!$AA$16,12,IF(C423&lt;=Scenario!$AA$17,13,IF(C423&lt;=Scenario!$AA$18,14,15))))))))))))))))</f>
        <v> </v>
      </c>
      <c r="Z423" s="3" t="str">
        <f t="shared" si="14"/>
        <v>#VALUE!</v>
      </c>
      <c r="AA423" s="3" t="str">
        <f t="shared" si="15"/>
        <v>#VALUE!</v>
      </c>
      <c r="AB423" s="95" t="str">
        <f t="shared" si="16"/>
        <v>#VALUE!</v>
      </c>
      <c r="AC423" s="69" t="str">
        <f t="shared" si="17"/>
        <v>missing data</v>
      </c>
      <c r="AD423" s="74" t="str">
        <f t="shared" si="18"/>
        <v>missing data</v>
      </c>
      <c r="AE423" s="75" t="str">
        <f t="shared" si="19"/>
        <v>#VALUE!</v>
      </c>
      <c r="AF423" s="75" t="str">
        <f t="shared" si="20"/>
        <v>#VALUE!</v>
      </c>
    </row>
    <row r="424" ht="15.75" customHeight="1">
      <c r="A424" s="3" t="s">
        <v>2678</v>
      </c>
      <c r="B424" s="121"/>
      <c r="C424" s="60"/>
      <c r="D424" s="60"/>
      <c r="E424" s="59">
        <f t="shared" si="21"/>
        <v>0</v>
      </c>
      <c r="F424" s="60"/>
      <c r="G424" s="122"/>
      <c r="H424" s="122"/>
      <c r="I424" s="122"/>
      <c r="J424" s="120" t="str">
        <f t="shared" si="2"/>
        <v> </v>
      </c>
      <c r="K424" s="3" t="str">
        <f t="shared" si="3"/>
        <v> </v>
      </c>
      <c r="L424" s="3" t="str">
        <f t="shared" si="4"/>
        <v> </v>
      </c>
      <c r="M424" s="3">
        <f t="shared" si="5"/>
        <v>0</v>
      </c>
      <c r="N424" s="3" t="str">
        <f t="shared" si="6"/>
        <v> </v>
      </c>
      <c r="O424" s="3" t="str">
        <f t="shared" si="7"/>
        <v> </v>
      </c>
      <c r="P424" s="3" t="str">
        <f t="shared" si="22"/>
        <v> </v>
      </c>
      <c r="Q424" s="120" t="str">
        <f t="shared" si="9"/>
        <v>#VALUE!</v>
      </c>
      <c r="R424" s="3" t="str">
        <f t="shared" si="10"/>
        <v>#VALUE!</v>
      </c>
      <c r="S424" s="95" t="str">
        <f t="shared" si="11"/>
        <v>#VALUE!</v>
      </c>
      <c r="T424" s="69" t="str">
        <f t="shared" si="12"/>
        <v>donnée(s) manquante(s)</v>
      </c>
      <c r="U424" s="70" t="str">
        <f t="shared" si="13"/>
        <v>donnée(s) manquante(s)</v>
      </c>
      <c r="V424" s="3" t="str">
        <f>IF(ISBLANK(H424)," ",IF(H424&lt;=Scenario!$C$3,0,IF(H424&lt;=Scenario!$C$5,1,IF(H424&lt;=Scenario!$C$6,2,IF(H424&lt;=Scenario!$C$7,3,IF(H424&lt;=Scenario!$C$8,4,5))))))</f>
        <v> </v>
      </c>
      <c r="W424" s="3" t="str">
        <f>IF(ISBLANK(I424)," ",IF(I424&lt;=Scenario!$G$3,0,IF(I424&lt;=Scenario!$G$5,1,IF(I424&lt;=Scenario!$G$6,2,IF(I424&lt;=Scenario!$G$7,3,IF(I424&lt;=Scenario!$G$8,4,IF(I424&lt;=Scenario!$G$9,5,IF(I424&lt;=Scenario!$G$10,6,7))))))))</f>
        <v> </v>
      </c>
      <c r="X424" s="3" t="str">
        <f>IF(ISBLANK(F424)," ",IF(F424&lt;=Scenario!$O$3,0,IF(F424&lt;=Scenario!$O$5,1,IF(F424&lt;=Scenario!$O$6,2,IF(F424&lt;=Scenario!$O$7,3,IF(F424&lt;=Scenario!$O$8,4,IF(F424&lt;=Scenario!$O$9,5,IF(F424&lt;=Scenario!$O$10,6,IF(F424&lt;=Scenario!$O$11,7,IF(F424&lt;=Scenario!$O$12,8,IF(F424&lt;=Scenario!$O$13,9,IF(F424&lt;=Scenario!$O$14,10,IF(F424&lt;=Scenario!$O$15,11,IF(F424&lt;=Scenario!$O$16,12,IF(F424&lt;=Scenario!$O$17,13,IF(F424&lt;=Scenario!$O$18,14,IF(F424&lt;=Scenario!$O$19,15,IF(F424&lt;=Scenario!$O$20,16,IF(F424&lt;=Scenario!$O$21,17,IF(F424&lt;=Scenario!$O$22,18,IF(F424&lt;=Scenario!$O$23,19,20)))))))))))))))))))))</f>
        <v> </v>
      </c>
      <c r="Y424" s="3" t="str">
        <f>IF(ISBLANK(C424)," ",IF(C424&lt;=Scenario!$AA$3,0,IF(C424&lt;=Scenario!$AA$5,1,IF(C424&lt;=Scenario!$AA$6,2,IF(C424&lt;=Scenario!$AA$7,3,IF(C424&lt;=Scenario!$AA$8,4,IF(C424&lt;=Scenario!$AA$9,5,IF(C424&lt;=Scenario!$AA$10,6,IF(C424&lt;=Scenario!$AA$11,7,IF(C424&lt;=Scenario!$AA$12,8,IF(C424&lt;=Scenario!$AA$13,9,IF(C424&lt;=Scenario!$AA$14,10,IF(C424&lt;=Scenario!$AA$15,11,IF(C424&lt;=Scenario!$AA$16,12,IF(C424&lt;=Scenario!$AA$17,13,IF(C424&lt;=Scenario!$AA$18,14,15))))))))))))))))</f>
        <v> </v>
      </c>
      <c r="Z424" s="3" t="str">
        <f t="shared" si="14"/>
        <v>#VALUE!</v>
      </c>
      <c r="AA424" s="3" t="str">
        <f t="shared" si="15"/>
        <v>#VALUE!</v>
      </c>
      <c r="AB424" s="95" t="str">
        <f t="shared" si="16"/>
        <v>#VALUE!</v>
      </c>
      <c r="AC424" s="69" t="str">
        <f t="shared" si="17"/>
        <v>missing data</v>
      </c>
      <c r="AD424" s="74" t="str">
        <f t="shared" si="18"/>
        <v>missing data</v>
      </c>
      <c r="AE424" s="75" t="str">
        <f t="shared" si="19"/>
        <v>#VALUE!</v>
      </c>
      <c r="AF424" s="75" t="str">
        <f t="shared" si="20"/>
        <v>#VALUE!</v>
      </c>
    </row>
    <row r="425" ht="15.75" customHeight="1">
      <c r="A425" s="3" t="s">
        <v>2679</v>
      </c>
      <c r="B425" s="121"/>
      <c r="C425" s="60"/>
      <c r="D425" s="60"/>
      <c r="E425" s="59">
        <f t="shared" si="21"/>
        <v>0</v>
      </c>
      <c r="F425" s="60"/>
      <c r="G425" s="122"/>
      <c r="H425" s="122"/>
      <c r="I425" s="122"/>
      <c r="J425" s="120" t="str">
        <f t="shared" si="2"/>
        <v> </v>
      </c>
      <c r="K425" s="3" t="str">
        <f t="shared" si="3"/>
        <v> </v>
      </c>
      <c r="L425" s="3" t="str">
        <f t="shared" si="4"/>
        <v> </v>
      </c>
      <c r="M425" s="3">
        <f t="shared" si="5"/>
        <v>0</v>
      </c>
      <c r="N425" s="3" t="str">
        <f t="shared" si="6"/>
        <v> </v>
      </c>
      <c r="O425" s="3" t="str">
        <f t="shared" si="7"/>
        <v> </v>
      </c>
      <c r="P425" s="3" t="str">
        <f t="shared" si="22"/>
        <v> </v>
      </c>
      <c r="Q425" s="120" t="str">
        <f t="shared" si="9"/>
        <v>#VALUE!</v>
      </c>
      <c r="R425" s="3" t="str">
        <f t="shared" si="10"/>
        <v>#VALUE!</v>
      </c>
      <c r="S425" s="95" t="str">
        <f t="shared" si="11"/>
        <v>#VALUE!</v>
      </c>
      <c r="T425" s="69" t="str">
        <f t="shared" si="12"/>
        <v>donnée(s) manquante(s)</v>
      </c>
      <c r="U425" s="70" t="str">
        <f t="shared" si="13"/>
        <v>donnée(s) manquante(s)</v>
      </c>
      <c r="V425" s="3" t="str">
        <f>IF(ISBLANK(H425)," ",IF(H425&lt;=Scenario!$C$3,0,IF(H425&lt;=Scenario!$C$5,1,IF(H425&lt;=Scenario!$C$6,2,IF(H425&lt;=Scenario!$C$7,3,IF(H425&lt;=Scenario!$C$8,4,5))))))</f>
        <v> </v>
      </c>
      <c r="W425" s="3" t="str">
        <f>IF(ISBLANK(I425)," ",IF(I425&lt;=Scenario!$G$3,0,IF(I425&lt;=Scenario!$G$5,1,IF(I425&lt;=Scenario!$G$6,2,IF(I425&lt;=Scenario!$G$7,3,IF(I425&lt;=Scenario!$G$8,4,IF(I425&lt;=Scenario!$G$9,5,IF(I425&lt;=Scenario!$G$10,6,7))))))))</f>
        <v> </v>
      </c>
      <c r="X425" s="3" t="str">
        <f>IF(ISBLANK(F425)," ",IF(F425&lt;=Scenario!$O$3,0,IF(F425&lt;=Scenario!$O$5,1,IF(F425&lt;=Scenario!$O$6,2,IF(F425&lt;=Scenario!$O$7,3,IF(F425&lt;=Scenario!$O$8,4,IF(F425&lt;=Scenario!$O$9,5,IF(F425&lt;=Scenario!$O$10,6,IF(F425&lt;=Scenario!$O$11,7,IF(F425&lt;=Scenario!$O$12,8,IF(F425&lt;=Scenario!$O$13,9,IF(F425&lt;=Scenario!$O$14,10,IF(F425&lt;=Scenario!$O$15,11,IF(F425&lt;=Scenario!$O$16,12,IF(F425&lt;=Scenario!$O$17,13,IF(F425&lt;=Scenario!$O$18,14,IF(F425&lt;=Scenario!$O$19,15,IF(F425&lt;=Scenario!$O$20,16,IF(F425&lt;=Scenario!$O$21,17,IF(F425&lt;=Scenario!$O$22,18,IF(F425&lt;=Scenario!$O$23,19,20)))))))))))))))))))))</f>
        <v> </v>
      </c>
      <c r="Y425" s="3" t="str">
        <f>IF(ISBLANK(C425)," ",IF(C425&lt;=Scenario!$AA$3,0,IF(C425&lt;=Scenario!$AA$5,1,IF(C425&lt;=Scenario!$AA$6,2,IF(C425&lt;=Scenario!$AA$7,3,IF(C425&lt;=Scenario!$AA$8,4,IF(C425&lt;=Scenario!$AA$9,5,IF(C425&lt;=Scenario!$AA$10,6,IF(C425&lt;=Scenario!$AA$11,7,IF(C425&lt;=Scenario!$AA$12,8,IF(C425&lt;=Scenario!$AA$13,9,IF(C425&lt;=Scenario!$AA$14,10,IF(C425&lt;=Scenario!$AA$15,11,IF(C425&lt;=Scenario!$AA$16,12,IF(C425&lt;=Scenario!$AA$17,13,IF(C425&lt;=Scenario!$AA$18,14,15))))))))))))))))</f>
        <v> </v>
      </c>
      <c r="Z425" s="3" t="str">
        <f t="shared" si="14"/>
        <v>#VALUE!</v>
      </c>
      <c r="AA425" s="3" t="str">
        <f t="shared" si="15"/>
        <v>#VALUE!</v>
      </c>
      <c r="AB425" s="95" t="str">
        <f t="shared" si="16"/>
        <v>#VALUE!</v>
      </c>
      <c r="AC425" s="69" t="str">
        <f t="shared" si="17"/>
        <v>missing data</v>
      </c>
      <c r="AD425" s="74" t="str">
        <f t="shared" si="18"/>
        <v>missing data</v>
      </c>
      <c r="AE425" s="75" t="str">
        <f t="shared" si="19"/>
        <v>#VALUE!</v>
      </c>
      <c r="AF425" s="75" t="str">
        <f t="shared" si="20"/>
        <v>#VALUE!</v>
      </c>
    </row>
    <row r="426" ht="15.75" customHeight="1">
      <c r="A426" s="3" t="s">
        <v>2680</v>
      </c>
      <c r="B426" s="121"/>
      <c r="C426" s="60"/>
      <c r="D426" s="60"/>
      <c r="E426" s="59">
        <f t="shared" si="21"/>
        <v>0</v>
      </c>
      <c r="F426" s="60"/>
      <c r="G426" s="122"/>
      <c r="H426" s="122"/>
      <c r="I426" s="122"/>
      <c r="J426" s="120" t="str">
        <f t="shared" si="2"/>
        <v> </v>
      </c>
      <c r="K426" s="3" t="str">
        <f t="shared" si="3"/>
        <v> </v>
      </c>
      <c r="L426" s="3" t="str">
        <f t="shared" si="4"/>
        <v> </v>
      </c>
      <c r="M426" s="3">
        <f t="shared" si="5"/>
        <v>0</v>
      </c>
      <c r="N426" s="3" t="str">
        <f t="shared" si="6"/>
        <v> </v>
      </c>
      <c r="O426" s="3" t="str">
        <f t="shared" si="7"/>
        <v> </v>
      </c>
      <c r="P426" s="3" t="str">
        <f t="shared" si="22"/>
        <v> </v>
      </c>
      <c r="Q426" s="120" t="str">
        <f t="shared" si="9"/>
        <v>#VALUE!</v>
      </c>
      <c r="R426" s="3" t="str">
        <f t="shared" si="10"/>
        <v>#VALUE!</v>
      </c>
      <c r="S426" s="95" t="str">
        <f t="shared" si="11"/>
        <v>#VALUE!</v>
      </c>
      <c r="T426" s="69" t="str">
        <f t="shared" si="12"/>
        <v>donnée(s) manquante(s)</v>
      </c>
      <c r="U426" s="70" t="str">
        <f t="shared" si="13"/>
        <v>donnée(s) manquante(s)</v>
      </c>
      <c r="V426" s="3" t="str">
        <f>IF(ISBLANK(H426)," ",IF(H426&lt;=Scenario!$C$3,0,IF(H426&lt;=Scenario!$C$5,1,IF(H426&lt;=Scenario!$C$6,2,IF(H426&lt;=Scenario!$C$7,3,IF(H426&lt;=Scenario!$C$8,4,5))))))</f>
        <v> </v>
      </c>
      <c r="W426" s="3" t="str">
        <f>IF(ISBLANK(I426)," ",IF(I426&lt;=Scenario!$G$3,0,IF(I426&lt;=Scenario!$G$5,1,IF(I426&lt;=Scenario!$G$6,2,IF(I426&lt;=Scenario!$G$7,3,IF(I426&lt;=Scenario!$G$8,4,IF(I426&lt;=Scenario!$G$9,5,IF(I426&lt;=Scenario!$G$10,6,7))))))))</f>
        <v> </v>
      </c>
      <c r="X426" s="3" t="str">
        <f>IF(ISBLANK(F426)," ",IF(F426&lt;=Scenario!$O$3,0,IF(F426&lt;=Scenario!$O$5,1,IF(F426&lt;=Scenario!$O$6,2,IF(F426&lt;=Scenario!$O$7,3,IF(F426&lt;=Scenario!$O$8,4,IF(F426&lt;=Scenario!$O$9,5,IF(F426&lt;=Scenario!$O$10,6,IF(F426&lt;=Scenario!$O$11,7,IF(F426&lt;=Scenario!$O$12,8,IF(F426&lt;=Scenario!$O$13,9,IF(F426&lt;=Scenario!$O$14,10,IF(F426&lt;=Scenario!$O$15,11,IF(F426&lt;=Scenario!$O$16,12,IF(F426&lt;=Scenario!$O$17,13,IF(F426&lt;=Scenario!$O$18,14,IF(F426&lt;=Scenario!$O$19,15,IF(F426&lt;=Scenario!$O$20,16,IF(F426&lt;=Scenario!$O$21,17,IF(F426&lt;=Scenario!$O$22,18,IF(F426&lt;=Scenario!$O$23,19,20)))))))))))))))))))))</f>
        <v> </v>
      </c>
      <c r="Y426" s="3" t="str">
        <f>IF(ISBLANK(C426)," ",IF(C426&lt;=Scenario!$AA$3,0,IF(C426&lt;=Scenario!$AA$5,1,IF(C426&lt;=Scenario!$AA$6,2,IF(C426&lt;=Scenario!$AA$7,3,IF(C426&lt;=Scenario!$AA$8,4,IF(C426&lt;=Scenario!$AA$9,5,IF(C426&lt;=Scenario!$AA$10,6,IF(C426&lt;=Scenario!$AA$11,7,IF(C426&lt;=Scenario!$AA$12,8,IF(C426&lt;=Scenario!$AA$13,9,IF(C426&lt;=Scenario!$AA$14,10,IF(C426&lt;=Scenario!$AA$15,11,IF(C426&lt;=Scenario!$AA$16,12,IF(C426&lt;=Scenario!$AA$17,13,IF(C426&lt;=Scenario!$AA$18,14,15))))))))))))))))</f>
        <v> </v>
      </c>
      <c r="Z426" s="3" t="str">
        <f t="shared" si="14"/>
        <v>#VALUE!</v>
      </c>
      <c r="AA426" s="3" t="str">
        <f t="shared" si="15"/>
        <v>#VALUE!</v>
      </c>
      <c r="AB426" s="95" t="str">
        <f t="shared" si="16"/>
        <v>#VALUE!</v>
      </c>
      <c r="AC426" s="69" t="str">
        <f t="shared" si="17"/>
        <v>missing data</v>
      </c>
      <c r="AD426" s="74" t="str">
        <f t="shared" si="18"/>
        <v>missing data</v>
      </c>
      <c r="AE426" s="75" t="str">
        <f t="shared" si="19"/>
        <v>#VALUE!</v>
      </c>
      <c r="AF426" s="75" t="str">
        <f t="shared" si="20"/>
        <v>#VALUE!</v>
      </c>
    </row>
    <row r="427" ht="15.75" customHeight="1">
      <c r="A427" s="3" t="s">
        <v>2681</v>
      </c>
      <c r="B427" s="121"/>
      <c r="C427" s="60"/>
      <c r="D427" s="60"/>
      <c r="E427" s="59">
        <f t="shared" si="21"/>
        <v>0</v>
      </c>
      <c r="F427" s="60"/>
      <c r="G427" s="122"/>
      <c r="H427" s="122"/>
      <c r="I427" s="122"/>
      <c r="J427" s="120" t="str">
        <f t="shared" si="2"/>
        <v> </v>
      </c>
      <c r="K427" s="3" t="str">
        <f t="shared" si="3"/>
        <v> </v>
      </c>
      <c r="L427" s="3" t="str">
        <f t="shared" si="4"/>
        <v> </v>
      </c>
      <c r="M427" s="3">
        <f t="shared" si="5"/>
        <v>0</v>
      </c>
      <c r="N427" s="3" t="str">
        <f t="shared" si="6"/>
        <v> </v>
      </c>
      <c r="O427" s="3" t="str">
        <f t="shared" si="7"/>
        <v> </v>
      </c>
      <c r="P427" s="3" t="str">
        <f t="shared" si="22"/>
        <v> </v>
      </c>
      <c r="Q427" s="120" t="str">
        <f t="shared" si="9"/>
        <v>#VALUE!</v>
      </c>
      <c r="R427" s="3" t="str">
        <f t="shared" si="10"/>
        <v>#VALUE!</v>
      </c>
      <c r="S427" s="95" t="str">
        <f t="shared" si="11"/>
        <v>#VALUE!</v>
      </c>
      <c r="T427" s="69" t="str">
        <f t="shared" si="12"/>
        <v>donnée(s) manquante(s)</v>
      </c>
      <c r="U427" s="70" t="str">
        <f t="shared" si="13"/>
        <v>donnée(s) manquante(s)</v>
      </c>
      <c r="V427" s="3" t="str">
        <f>IF(ISBLANK(H427)," ",IF(H427&lt;=Scenario!$C$3,0,IF(H427&lt;=Scenario!$C$5,1,IF(H427&lt;=Scenario!$C$6,2,IF(H427&lt;=Scenario!$C$7,3,IF(H427&lt;=Scenario!$C$8,4,5))))))</f>
        <v> </v>
      </c>
      <c r="W427" s="3" t="str">
        <f>IF(ISBLANK(I427)," ",IF(I427&lt;=Scenario!$G$3,0,IF(I427&lt;=Scenario!$G$5,1,IF(I427&lt;=Scenario!$G$6,2,IF(I427&lt;=Scenario!$G$7,3,IF(I427&lt;=Scenario!$G$8,4,IF(I427&lt;=Scenario!$G$9,5,IF(I427&lt;=Scenario!$G$10,6,7))))))))</f>
        <v> </v>
      </c>
      <c r="X427" s="3" t="str">
        <f>IF(ISBLANK(F427)," ",IF(F427&lt;=Scenario!$O$3,0,IF(F427&lt;=Scenario!$O$5,1,IF(F427&lt;=Scenario!$O$6,2,IF(F427&lt;=Scenario!$O$7,3,IF(F427&lt;=Scenario!$O$8,4,IF(F427&lt;=Scenario!$O$9,5,IF(F427&lt;=Scenario!$O$10,6,IF(F427&lt;=Scenario!$O$11,7,IF(F427&lt;=Scenario!$O$12,8,IF(F427&lt;=Scenario!$O$13,9,IF(F427&lt;=Scenario!$O$14,10,IF(F427&lt;=Scenario!$O$15,11,IF(F427&lt;=Scenario!$O$16,12,IF(F427&lt;=Scenario!$O$17,13,IF(F427&lt;=Scenario!$O$18,14,IF(F427&lt;=Scenario!$O$19,15,IF(F427&lt;=Scenario!$O$20,16,IF(F427&lt;=Scenario!$O$21,17,IF(F427&lt;=Scenario!$O$22,18,IF(F427&lt;=Scenario!$O$23,19,20)))))))))))))))))))))</f>
        <v> </v>
      </c>
      <c r="Y427" s="3" t="str">
        <f>IF(ISBLANK(C427)," ",IF(C427&lt;=Scenario!$AA$3,0,IF(C427&lt;=Scenario!$AA$5,1,IF(C427&lt;=Scenario!$AA$6,2,IF(C427&lt;=Scenario!$AA$7,3,IF(C427&lt;=Scenario!$AA$8,4,IF(C427&lt;=Scenario!$AA$9,5,IF(C427&lt;=Scenario!$AA$10,6,IF(C427&lt;=Scenario!$AA$11,7,IF(C427&lt;=Scenario!$AA$12,8,IF(C427&lt;=Scenario!$AA$13,9,IF(C427&lt;=Scenario!$AA$14,10,IF(C427&lt;=Scenario!$AA$15,11,IF(C427&lt;=Scenario!$AA$16,12,IF(C427&lt;=Scenario!$AA$17,13,IF(C427&lt;=Scenario!$AA$18,14,15))))))))))))))))</f>
        <v> </v>
      </c>
      <c r="Z427" s="3" t="str">
        <f t="shared" si="14"/>
        <v>#VALUE!</v>
      </c>
      <c r="AA427" s="3" t="str">
        <f t="shared" si="15"/>
        <v>#VALUE!</v>
      </c>
      <c r="AB427" s="95" t="str">
        <f t="shared" si="16"/>
        <v>#VALUE!</v>
      </c>
      <c r="AC427" s="69" t="str">
        <f t="shared" si="17"/>
        <v>missing data</v>
      </c>
      <c r="AD427" s="74" t="str">
        <f t="shared" si="18"/>
        <v>missing data</v>
      </c>
      <c r="AE427" s="75" t="str">
        <f t="shared" si="19"/>
        <v>#VALUE!</v>
      </c>
      <c r="AF427" s="75" t="str">
        <f t="shared" si="20"/>
        <v>#VALUE!</v>
      </c>
    </row>
    <row r="428" ht="15.75" customHeight="1">
      <c r="A428" s="3" t="s">
        <v>2682</v>
      </c>
      <c r="B428" s="121"/>
      <c r="C428" s="60"/>
      <c r="D428" s="60"/>
      <c r="E428" s="59">
        <f t="shared" si="21"/>
        <v>0</v>
      </c>
      <c r="F428" s="60"/>
      <c r="G428" s="122"/>
      <c r="H428" s="122"/>
      <c r="I428" s="122"/>
      <c r="J428" s="120" t="str">
        <f t="shared" si="2"/>
        <v> </v>
      </c>
      <c r="K428" s="3" t="str">
        <f t="shared" si="3"/>
        <v> </v>
      </c>
      <c r="L428" s="3" t="str">
        <f t="shared" si="4"/>
        <v> </v>
      </c>
      <c r="M428" s="3">
        <f t="shared" si="5"/>
        <v>0</v>
      </c>
      <c r="N428" s="3" t="str">
        <f t="shared" si="6"/>
        <v> </v>
      </c>
      <c r="O428" s="3" t="str">
        <f t="shared" si="7"/>
        <v> </v>
      </c>
      <c r="P428" s="3" t="str">
        <f t="shared" si="22"/>
        <v> </v>
      </c>
      <c r="Q428" s="120" t="str">
        <f t="shared" si="9"/>
        <v>#VALUE!</v>
      </c>
      <c r="R428" s="3" t="str">
        <f t="shared" si="10"/>
        <v>#VALUE!</v>
      </c>
      <c r="S428" s="95" t="str">
        <f t="shared" si="11"/>
        <v>#VALUE!</v>
      </c>
      <c r="T428" s="69" t="str">
        <f t="shared" si="12"/>
        <v>donnée(s) manquante(s)</v>
      </c>
      <c r="U428" s="70" t="str">
        <f t="shared" si="13"/>
        <v>donnée(s) manquante(s)</v>
      </c>
      <c r="V428" s="3" t="str">
        <f>IF(ISBLANK(H428)," ",IF(H428&lt;=Scenario!$C$3,0,IF(H428&lt;=Scenario!$C$5,1,IF(H428&lt;=Scenario!$C$6,2,IF(H428&lt;=Scenario!$C$7,3,IF(H428&lt;=Scenario!$C$8,4,5))))))</f>
        <v> </v>
      </c>
      <c r="W428" s="3" t="str">
        <f>IF(ISBLANK(I428)," ",IF(I428&lt;=Scenario!$G$3,0,IF(I428&lt;=Scenario!$G$5,1,IF(I428&lt;=Scenario!$G$6,2,IF(I428&lt;=Scenario!$G$7,3,IF(I428&lt;=Scenario!$G$8,4,IF(I428&lt;=Scenario!$G$9,5,IF(I428&lt;=Scenario!$G$10,6,7))))))))</f>
        <v> </v>
      </c>
      <c r="X428" s="3" t="str">
        <f>IF(ISBLANK(F428)," ",IF(F428&lt;=Scenario!$O$3,0,IF(F428&lt;=Scenario!$O$5,1,IF(F428&lt;=Scenario!$O$6,2,IF(F428&lt;=Scenario!$O$7,3,IF(F428&lt;=Scenario!$O$8,4,IF(F428&lt;=Scenario!$O$9,5,IF(F428&lt;=Scenario!$O$10,6,IF(F428&lt;=Scenario!$O$11,7,IF(F428&lt;=Scenario!$O$12,8,IF(F428&lt;=Scenario!$O$13,9,IF(F428&lt;=Scenario!$O$14,10,IF(F428&lt;=Scenario!$O$15,11,IF(F428&lt;=Scenario!$O$16,12,IF(F428&lt;=Scenario!$O$17,13,IF(F428&lt;=Scenario!$O$18,14,IF(F428&lt;=Scenario!$O$19,15,IF(F428&lt;=Scenario!$O$20,16,IF(F428&lt;=Scenario!$O$21,17,IF(F428&lt;=Scenario!$O$22,18,IF(F428&lt;=Scenario!$O$23,19,20)))))))))))))))))))))</f>
        <v> </v>
      </c>
      <c r="Y428" s="3" t="str">
        <f>IF(ISBLANK(C428)," ",IF(C428&lt;=Scenario!$AA$3,0,IF(C428&lt;=Scenario!$AA$5,1,IF(C428&lt;=Scenario!$AA$6,2,IF(C428&lt;=Scenario!$AA$7,3,IF(C428&lt;=Scenario!$AA$8,4,IF(C428&lt;=Scenario!$AA$9,5,IF(C428&lt;=Scenario!$AA$10,6,IF(C428&lt;=Scenario!$AA$11,7,IF(C428&lt;=Scenario!$AA$12,8,IF(C428&lt;=Scenario!$AA$13,9,IF(C428&lt;=Scenario!$AA$14,10,IF(C428&lt;=Scenario!$AA$15,11,IF(C428&lt;=Scenario!$AA$16,12,IF(C428&lt;=Scenario!$AA$17,13,IF(C428&lt;=Scenario!$AA$18,14,15))))))))))))))))</f>
        <v> </v>
      </c>
      <c r="Z428" s="3" t="str">
        <f t="shared" si="14"/>
        <v>#VALUE!</v>
      </c>
      <c r="AA428" s="3" t="str">
        <f t="shared" si="15"/>
        <v>#VALUE!</v>
      </c>
      <c r="AB428" s="95" t="str">
        <f t="shared" si="16"/>
        <v>#VALUE!</v>
      </c>
      <c r="AC428" s="69" t="str">
        <f t="shared" si="17"/>
        <v>missing data</v>
      </c>
      <c r="AD428" s="74" t="str">
        <f t="shared" si="18"/>
        <v>missing data</v>
      </c>
      <c r="AE428" s="75" t="str">
        <f t="shared" si="19"/>
        <v>#VALUE!</v>
      </c>
      <c r="AF428" s="75" t="str">
        <f t="shared" si="20"/>
        <v>#VALUE!</v>
      </c>
    </row>
    <row r="429" ht="15.75" customHeight="1">
      <c r="A429" s="3" t="s">
        <v>2683</v>
      </c>
      <c r="B429" s="121"/>
      <c r="C429" s="60"/>
      <c r="D429" s="60"/>
      <c r="E429" s="59">
        <f t="shared" si="21"/>
        <v>0</v>
      </c>
      <c r="F429" s="60"/>
      <c r="G429" s="122"/>
      <c r="H429" s="122"/>
      <c r="I429" s="122"/>
      <c r="J429" s="120" t="str">
        <f t="shared" si="2"/>
        <v> </v>
      </c>
      <c r="K429" s="3" t="str">
        <f t="shared" si="3"/>
        <v> </v>
      </c>
      <c r="L429" s="3" t="str">
        <f t="shared" si="4"/>
        <v> </v>
      </c>
      <c r="M429" s="3">
        <f t="shared" si="5"/>
        <v>0</v>
      </c>
      <c r="N429" s="3" t="str">
        <f t="shared" si="6"/>
        <v> </v>
      </c>
      <c r="O429" s="3" t="str">
        <f t="shared" si="7"/>
        <v> </v>
      </c>
      <c r="P429" s="3" t="str">
        <f t="shared" si="22"/>
        <v> </v>
      </c>
      <c r="Q429" s="120" t="str">
        <f t="shared" si="9"/>
        <v>#VALUE!</v>
      </c>
      <c r="R429" s="3" t="str">
        <f t="shared" si="10"/>
        <v>#VALUE!</v>
      </c>
      <c r="S429" s="95" t="str">
        <f t="shared" si="11"/>
        <v>#VALUE!</v>
      </c>
      <c r="T429" s="69" t="str">
        <f t="shared" si="12"/>
        <v>donnée(s) manquante(s)</v>
      </c>
      <c r="U429" s="70" t="str">
        <f t="shared" si="13"/>
        <v>donnée(s) manquante(s)</v>
      </c>
      <c r="V429" s="3" t="str">
        <f>IF(ISBLANK(H429)," ",IF(H429&lt;=Scenario!$C$3,0,IF(H429&lt;=Scenario!$C$5,1,IF(H429&lt;=Scenario!$C$6,2,IF(H429&lt;=Scenario!$C$7,3,IF(H429&lt;=Scenario!$C$8,4,5))))))</f>
        <v> </v>
      </c>
      <c r="W429" s="3" t="str">
        <f>IF(ISBLANK(I429)," ",IF(I429&lt;=Scenario!$G$3,0,IF(I429&lt;=Scenario!$G$5,1,IF(I429&lt;=Scenario!$G$6,2,IF(I429&lt;=Scenario!$G$7,3,IF(I429&lt;=Scenario!$G$8,4,IF(I429&lt;=Scenario!$G$9,5,IF(I429&lt;=Scenario!$G$10,6,7))))))))</f>
        <v> </v>
      </c>
      <c r="X429" s="3" t="str">
        <f>IF(ISBLANK(F429)," ",IF(F429&lt;=Scenario!$O$3,0,IF(F429&lt;=Scenario!$O$5,1,IF(F429&lt;=Scenario!$O$6,2,IF(F429&lt;=Scenario!$O$7,3,IF(F429&lt;=Scenario!$O$8,4,IF(F429&lt;=Scenario!$O$9,5,IF(F429&lt;=Scenario!$O$10,6,IF(F429&lt;=Scenario!$O$11,7,IF(F429&lt;=Scenario!$O$12,8,IF(F429&lt;=Scenario!$O$13,9,IF(F429&lt;=Scenario!$O$14,10,IF(F429&lt;=Scenario!$O$15,11,IF(F429&lt;=Scenario!$O$16,12,IF(F429&lt;=Scenario!$O$17,13,IF(F429&lt;=Scenario!$O$18,14,IF(F429&lt;=Scenario!$O$19,15,IF(F429&lt;=Scenario!$O$20,16,IF(F429&lt;=Scenario!$O$21,17,IF(F429&lt;=Scenario!$O$22,18,IF(F429&lt;=Scenario!$O$23,19,20)))))))))))))))))))))</f>
        <v> </v>
      </c>
      <c r="Y429" s="3" t="str">
        <f>IF(ISBLANK(C429)," ",IF(C429&lt;=Scenario!$AA$3,0,IF(C429&lt;=Scenario!$AA$5,1,IF(C429&lt;=Scenario!$AA$6,2,IF(C429&lt;=Scenario!$AA$7,3,IF(C429&lt;=Scenario!$AA$8,4,IF(C429&lt;=Scenario!$AA$9,5,IF(C429&lt;=Scenario!$AA$10,6,IF(C429&lt;=Scenario!$AA$11,7,IF(C429&lt;=Scenario!$AA$12,8,IF(C429&lt;=Scenario!$AA$13,9,IF(C429&lt;=Scenario!$AA$14,10,IF(C429&lt;=Scenario!$AA$15,11,IF(C429&lt;=Scenario!$AA$16,12,IF(C429&lt;=Scenario!$AA$17,13,IF(C429&lt;=Scenario!$AA$18,14,15))))))))))))))))</f>
        <v> </v>
      </c>
      <c r="Z429" s="3" t="str">
        <f t="shared" si="14"/>
        <v>#VALUE!</v>
      </c>
      <c r="AA429" s="3" t="str">
        <f t="shared" si="15"/>
        <v>#VALUE!</v>
      </c>
      <c r="AB429" s="95" t="str">
        <f t="shared" si="16"/>
        <v>#VALUE!</v>
      </c>
      <c r="AC429" s="69" t="str">
        <f t="shared" si="17"/>
        <v>missing data</v>
      </c>
      <c r="AD429" s="74" t="str">
        <f t="shared" si="18"/>
        <v>missing data</v>
      </c>
      <c r="AE429" s="75" t="str">
        <f t="shared" si="19"/>
        <v>#VALUE!</v>
      </c>
      <c r="AF429" s="75" t="str">
        <f t="shared" si="20"/>
        <v>#VALUE!</v>
      </c>
    </row>
    <row r="430" ht="15.75" customHeight="1">
      <c r="A430" s="3" t="s">
        <v>2684</v>
      </c>
      <c r="B430" s="121"/>
      <c r="C430" s="60"/>
      <c r="D430" s="60"/>
      <c r="E430" s="59">
        <f t="shared" si="21"/>
        <v>0</v>
      </c>
      <c r="F430" s="60"/>
      <c r="G430" s="122"/>
      <c r="H430" s="122"/>
      <c r="I430" s="122"/>
      <c r="J430" s="120" t="str">
        <f t="shared" si="2"/>
        <v> </v>
      </c>
      <c r="K430" s="3" t="str">
        <f t="shared" si="3"/>
        <v> </v>
      </c>
      <c r="L430" s="3" t="str">
        <f t="shared" si="4"/>
        <v> </v>
      </c>
      <c r="M430" s="3">
        <f t="shared" si="5"/>
        <v>0</v>
      </c>
      <c r="N430" s="3" t="str">
        <f t="shared" si="6"/>
        <v> </v>
      </c>
      <c r="O430" s="3" t="str">
        <f t="shared" si="7"/>
        <v> </v>
      </c>
      <c r="P430" s="3" t="str">
        <f t="shared" si="22"/>
        <v> </v>
      </c>
      <c r="Q430" s="120" t="str">
        <f t="shared" si="9"/>
        <v>#VALUE!</v>
      </c>
      <c r="R430" s="3" t="str">
        <f t="shared" si="10"/>
        <v>#VALUE!</v>
      </c>
      <c r="S430" s="95" t="str">
        <f t="shared" si="11"/>
        <v>#VALUE!</v>
      </c>
      <c r="T430" s="69" t="str">
        <f t="shared" si="12"/>
        <v>donnée(s) manquante(s)</v>
      </c>
      <c r="U430" s="70" t="str">
        <f t="shared" si="13"/>
        <v>donnée(s) manquante(s)</v>
      </c>
      <c r="V430" s="3" t="str">
        <f>IF(ISBLANK(H430)," ",IF(H430&lt;=Scenario!$C$3,0,IF(H430&lt;=Scenario!$C$5,1,IF(H430&lt;=Scenario!$C$6,2,IF(H430&lt;=Scenario!$C$7,3,IF(H430&lt;=Scenario!$C$8,4,5))))))</f>
        <v> </v>
      </c>
      <c r="W430" s="3" t="str">
        <f>IF(ISBLANK(I430)," ",IF(I430&lt;=Scenario!$G$3,0,IF(I430&lt;=Scenario!$G$5,1,IF(I430&lt;=Scenario!$G$6,2,IF(I430&lt;=Scenario!$G$7,3,IF(I430&lt;=Scenario!$G$8,4,IF(I430&lt;=Scenario!$G$9,5,IF(I430&lt;=Scenario!$G$10,6,7))))))))</f>
        <v> </v>
      </c>
      <c r="X430" s="3" t="str">
        <f>IF(ISBLANK(F430)," ",IF(F430&lt;=Scenario!$O$3,0,IF(F430&lt;=Scenario!$O$5,1,IF(F430&lt;=Scenario!$O$6,2,IF(F430&lt;=Scenario!$O$7,3,IF(F430&lt;=Scenario!$O$8,4,IF(F430&lt;=Scenario!$O$9,5,IF(F430&lt;=Scenario!$O$10,6,IF(F430&lt;=Scenario!$O$11,7,IF(F430&lt;=Scenario!$O$12,8,IF(F430&lt;=Scenario!$O$13,9,IF(F430&lt;=Scenario!$O$14,10,IF(F430&lt;=Scenario!$O$15,11,IF(F430&lt;=Scenario!$O$16,12,IF(F430&lt;=Scenario!$O$17,13,IF(F430&lt;=Scenario!$O$18,14,IF(F430&lt;=Scenario!$O$19,15,IF(F430&lt;=Scenario!$O$20,16,IF(F430&lt;=Scenario!$O$21,17,IF(F430&lt;=Scenario!$O$22,18,IF(F430&lt;=Scenario!$O$23,19,20)))))))))))))))))))))</f>
        <v> </v>
      </c>
      <c r="Y430" s="3" t="str">
        <f>IF(ISBLANK(C430)," ",IF(C430&lt;=Scenario!$AA$3,0,IF(C430&lt;=Scenario!$AA$5,1,IF(C430&lt;=Scenario!$AA$6,2,IF(C430&lt;=Scenario!$AA$7,3,IF(C430&lt;=Scenario!$AA$8,4,IF(C430&lt;=Scenario!$AA$9,5,IF(C430&lt;=Scenario!$AA$10,6,IF(C430&lt;=Scenario!$AA$11,7,IF(C430&lt;=Scenario!$AA$12,8,IF(C430&lt;=Scenario!$AA$13,9,IF(C430&lt;=Scenario!$AA$14,10,IF(C430&lt;=Scenario!$AA$15,11,IF(C430&lt;=Scenario!$AA$16,12,IF(C430&lt;=Scenario!$AA$17,13,IF(C430&lt;=Scenario!$AA$18,14,15))))))))))))))))</f>
        <v> </v>
      </c>
      <c r="Z430" s="3" t="str">
        <f t="shared" si="14"/>
        <v>#VALUE!</v>
      </c>
      <c r="AA430" s="3" t="str">
        <f t="shared" si="15"/>
        <v>#VALUE!</v>
      </c>
      <c r="AB430" s="95" t="str">
        <f t="shared" si="16"/>
        <v>#VALUE!</v>
      </c>
      <c r="AC430" s="69" t="str">
        <f t="shared" si="17"/>
        <v>missing data</v>
      </c>
      <c r="AD430" s="74" t="str">
        <f t="shared" si="18"/>
        <v>missing data</v>
      </c>
      <c r="AE430" s="75" t="str">
        <f t="shared" si="19"/>
        <v>#VALUE!</v>
      </c>
      <c r="AF430" s="75" t="str">
        <f t="shared" si="20"/>
        <v>#VALUE!</v>
      </c>
    </row>
    <row r="431" ht="15.75" customHeight="1">
      <c r="A431" s="3" t="s">
        <v>2685</v>
      </c>
      <c r="B431" s="121"/>
      <c r="C431" s="60"/>
      <c r="D431" s="60"/>
      <c r="E431" s="59">
        <f t="shared" si="21"/>
        <v>0</v>
      </c>
      <c r="F431" s="60"/>
      <c r="G431" s="122"/>
      <c r="H431" s="122"/>
      <c r="I431" s="122"/>
      <c r="J431" s="120" t="str">
        <f t="shared" si="2"/>
        <v> </v>
      </c>
      <c r="K431" s="3" t="str">
        <f t="shared" si="3"/>
        <v> </v>
      </c>
      <c r="L431" s="3" t="str">
        <f t="shared" si="4"/>
        <v> </v>
      </c>
      <c r="M431" s="3">
        <f t="shared" si="5"/>
        <v>0</v>
      </c>
      <c r="N431" s="3" t="str">
        <f t="shared" si="6"/>
        <v> </v>
      </c>
      <c r="O431" s="3" t="str">
        <f t="shared" si="7"/>
        <v> </v>
      </c>
      <c r="P431" s="3" t="str">
        <f t="shared" si="22"/>
        <v> </v>
      </c>
      <c r="Q431" s="120" t="str">
        <f t="shared" si="9"/>
        <v>#VALUE!</v>
      </c>
      <c r="R431" s="3" t="str">
        <f t="shared" si="10"/>
        <v>#VALUE!</v>
      </c>
      <c r="S431" s="95" t="str">
        <f t="shared" si="11"/>
        <v>#VALUE!</v>
      </c>
      <c r="T431" s="69" t="str">
        <f t="shared" si="12"/>
        <v>donnée(s) manquante(s)</v>
      </c>
      <c r="U431" s="70" t="str">
        <f t="shared" si="13"/>
        <v>donnée(s) manquante(s)</v>
      </c>
      <c r="V431" s="3" t="str">
        <f>IF(ISBLANK(H431)," ",IF(H431&lt;=Scenario!$C$3,0,IF(H431&lt;=Scenario!$C$5,1,IF(H431&lt;=Scenario!$C$6,2,IF(H431&lt;=Scenario!$C$7,3,IF(H431&lt;=Scenario!$C$8,4,5))))))</f>
        <v> </v>
      </c>
      <c r="W431" s="3" t="str">
        <f>IF(ISBLANK(I431)," ",IF(I431&lt;=Scenario!$G$3,0,IF(I431&lt;=Scenario!$G$5,1,IF(I431&lt;=Scenario!$G$6,2,IF(I431&lt;=Scenario!$G$7,3,IF(I431&lt;=Scenario!$G$8,4,IF(I431&lt;=Scenario!$G$9,5,IF(I431&lt;=Scenario!$G$10,6,7))))))))</f>
        <v> </v>
      </c>
      <c r="X431" s="3" t="str">
        <f>IF(ISBLANK(F431)," ",IF(F431&lt;=Scenario!$O$3,0,IF(F431&lt;=Scenario!$O$5,1,IF(F431&lt;=Scenario!$O$6,2,IF(F431&lt;=Scenario!$O$7,3,IF(F431&lt;=Scenario!$O$8,4,IF(F431&lt;=Scenario!$O$9,5,IF(F431&lt;=Scenario!$O$10,6,IF(F431&lt;=Scenario!$O$11,7,IF(F431&lt;=Scenario!$O$12,8,IF(F431&lt;=Scenario!$O$13,9,IF(F431&lt;=Scenario!$O$14,10,IF(F431&lt;=Scenario!$O$15,11,IF(F431&lt;=Scenario!$O$16,12,IF(F431&lt;=Scenario!$O$17,13,IF(F431&lt;=Scenario!$O$18,14,IF(F431&lt;=Scenario!$O$19,15,IF(F431&lt;=Scenario!$O$20,16,IF(F431&lt;=Scenario!$O$21,17,IF(F431&lt;=Scenario!$O$22,18,IF(F431&lt;=Scenario!$O$23,19,20)))))))))))))))))))))</f>
        <v> </v>
      </c>
      <c r="Y431" s="3" t="str">
        <f>IF(ISBLANK(C431)," ",IF(C431&lt;=Scenario!$AA$3,0,IF(C431&lt;=Scenario!$AA$5,1,IF(C431&lt;=Scenario!$AA$6,2,IF(C431&lt;=Scenario!$AA$7,3,IF(C431&lt;=Scenario!$AA$8,4,IF(C431&lt;=Scenario!$AA$9,5,IF(C431&lt;=Scenario!$AA$10,6,IF(C431&lt;=Scenario!$AA$11,7,IF(C431&lt;=Scenario!$AA$12,8,IF(C431&lt;=Scenario!$AA$13,9,IF(C431&lt;=Scenario!$AA$14,10,IF(C431&lt;=Scenario!$AA$15,11,IF(C431&lt;=Scenario!$AA$16,12,IF(C431&lt;=Scenario!$AA$17,13,IF(C431&lt;=Scenario!$AA$18,14,15))))))))))))))))</f>
        <v> </v>
      </c>
      <c r="Z431" s="3" t="str">
        <f t="shared" si="14"/>
        <v>#VALUE!</v>
      </c>
      <c r="AA431" s="3" t="str">
        <f t="shared" si="15"/>
        <v>#VALUE!</v>
      </c>
      <c r="AB431" s="95" t="str">
        <f t="shared" si="16"/>
        <v>#VALUE!</v>
      </c>
      <c r="AC431" s="69" t="str">
        <f t="shared" si="17"/>
        <v>missing data</v>
      </c>
      <c r="AD431" s="74" t="str">
        <f t="shared" si="18"/>
        <v>missing data</v>
      </c>
      <c r="AE431" s="75" t="str">
        <f t="shared" si="19"/>
        <v>#VALUE!</v>
      </c>
      <c r="AF431" s="75" t="str">
        <f t="shared" si="20"/>
        <v>#VALUE!</v>
      </c>
    </row>
    <row r="432" ht="15.75" customHeight="1">
      <c r="A432" s="3" t="s">
        <v>2686</v>
      </c>
      <c r="B432" s="121"/>
      <c r="C432" s="60"/>
      <c r="D432" s="60"/>
      <c r="E432" s="59">
        <f t="shared" si="21"/>
        <v>0</v>
      </c>
      <c r="F432" s="60"/>
      <c r="G432" s="122"/>
      <c r="H432" s="122"/>
      <c r="I432" s="122"/>
      <c r="J432" s="120" t="str">
        <f t="shared" si="2"/>
        <v> </v>
      </c>
      <c r="K432" s="3" t="str">
        <f t="shared" si="3"/>
        <v> </v>
      </c>
      <c r="L432" s="3" t="str">
        <f t="shared" si="4"/>
        <v> </v>
      </c>
      <c r="M432" s="3">
        <f t="shared" si="5"/>
        <v>0</v>
      </c>
      <c r="N432" s="3" t="str">
        <f t="shared" si="6"/>
        <v> </v>
      </c>
      <c r="O432" s="3" t="str">
        <f t="shared" si="7"/>
        <v> </v>
      </c>
      <c r="P432" s="3" t="str">
        <f t="shared" si="22"/>
        <v> </v>
      </c>
      <c r="Q432" s="120" t="str">
        <f t="shared" si="9"/>
        <v>#VALUE!</v>
      </c>
      <c r="R432" s="3" t="str">
        <f t="shared" si="10"/>
        <v>#VALUE!</v>
      </c>
      <c r="S432" s="95" t="str">
        <f t="shared" si="11"/>
        <v>#VALUE!</v>
      </c>
      <c r="T432" s="69" t="str">
        <f t="shared" si="12"/>
        <v>donnée(s) manquante(s)</v>
      </c>
      <c r="U432" s="70" t="str">
        <f t="shared" si="13"/>
        <v>donnée(s) manquante(s)</v>
      </c>
      <c r="V432" s="3" t="str">
        <f>IF(ISBLANK(H432)," ",IF(H432&lt;=Scenario!$C$3,0,IF(H432&lt;=Scenario!$C$5,1,IF(H432&lt;=Scenario!$C$6,2,IF(H432&lt;=Scenario!$C$7,3,IF(H432&lt;=Scenario!$C$8,4,5))))))</f>
        <v> </v>
      </c>
      <c r="W432" s="3" t="str">
        <f>IF(ISBLANK(I432)," ",IF(I432&lt;=Scenario!$G$3,0,IF(I432&lt;=Scenario!$G$5,1,IF(I432&lt;=Scenario!$G$6,2,IF(I432&lt;=Scenario!$G$7,3,IF(I432&lt;=Scenario!$G$8,4,IF(I432&lt;=Scenario!$G$9,5,IF(I432&lt;=Scenario!$G$10,6,7))))))))</f>
        <v> </v>
      </c>
      <c r="X432" s="3" t="str">
        <f>IF(ISBLANK(F432)," ",IF(F432&lt;=Scenario!$O$3,0,IF(F432&lt;=Scenario!$O$5,1,IF(F432&lt;=Scenario!$O$6,2,IF(F432&lt;=Scenario!$O$7,3,IF(F432&lt;=Scenario!$O$8,4,IF(F432&lt;=Scenario!$O$9,5,IF(F432&lt;=Scenario!$O$10,6,IF(F432&lt;=Scenario!$O$11,7,IF(F432&lt;=Scenario!$O$12,8,IF(F432&lt;=Scenario!$O$13,9,IF(F432&lt;=Scenario!$O$14,10,IF(F432&lt;=Scenario!$O$15,11,IF(F432&lt;=Scenario!$O$16,12,IF(F432&lt;=Scenario!$O$17,13,IF(F432&lt;=Scenario!$O$18,14,IF(F432&lt;=Scenario!$O$19,15,IF(F432&lt;=Scenario!$O$20,16,IF(F432&lt;=Scenario!$O$21,17,IF(F432&lt;=Scenario!$O$22,18,IF(F432&lt;=Scenario!$O$23,19,20)))))))))))))))))))))</f>
        <v> </v>
      </c>
      <c r="Y432" s="3" t="str">
        <f>IF(ISBLANK(C432)," ",IF(C432&lt;=Scenario!$AA$3,0,IF(C432&lt;=Scenario!$AA$5,1,IF(C432&lt;=Scenario!$AA$6,2,IF(C432&lt;=Scenario!$AA$7,3,IF(C432&lt;=Scenario!$AA$8,4,IF(C432&lt;=Scenario!$AA$9,5,IF(C432&lt;=Scenario!$AA$10,6,IF(C432&lt;=Scenario!$AA$11,7,IF(C432&lt;=Scenario!$AA$12,8,IF(C432&lt;=Scenario!$AA$13,9,IF(C432&lt;=Scenario!$AA$14,10,IF(C432&lt;=Scenario!$AA$15,11,IF(C432&lt;=Scenario!$AA$16,12,IF(C432&lt;=Scenario!$AA$17,13,IF(C432&lt;=Scenario!$AA$18,14,15))))))))))))))))</f>
        <v> </v>
      </c>
      <c r="Z432" s="3" t="str">
        <f t="shared" si="14"/>
        <v>#VALUE!</v>
      </c>
      <c r="AA432" s="3" t="str">
        <f t="shared" si="15"/>
        <v>#VALUE!</v>
      </c>
      <c r="AB432" s="95" t="str">
        <f t="shared" si="16"/>
        <v>#VALUE!</v>
      </c>
      <c r="AC432" s="69" t="str">
        <f t="shared" si="17"/>
        <v>missing data</v>
      </c>
      <c r="AD432" s="74" t="str">
        <f t="shared" si="18"/>
        <v>missing data</v>
      </c>
      <c r="AE432" s="75" t="str">
        <f t="shared" si="19"/>
        <v>#VALUE!</v>
      </c>
      <c r="AF432" s="75" t="str">
        <f t="shared" si="20"/>
        <v>#VALUE!</v>
      </c>
    </row>
    <row r="433" ht="15.75" customHeight="1">
      <c r="A433" s="3" t="s">
        <v>2687</v>
      </c>
      <c r="B433" s="121"/>
      <c r="C433" s="60"/>
      <c r="D433" s="60"/>
      <c r="E433" s="59">
        <f t="shared" si="21"/>
        <v>0</v>
      </c>
      <c r="F433" s="60"/>
      <c r="G433" s="122"/>
      <c r="H433" s="122"/>
      <c r="I433" s="122"/>
      <c r="J433" s="120" t="str">
        <f t="shared" si="2"/>
        <v> </v>
      </c>
      <c r="K433" s="3" t="str">
        <f t="shared" si="3"/>
        <v> </v>
      </c>
      <c r="L433" s="3" t="str">
        <f t="shared" si="4"/>
        <v> </v>
      </c>
      <c r="M433" s="3">
        <f t="shared" si="5"/>
        <v>0</v>
      </c>
      <c r="N433" s="3" t="str">
        <f t="shared" si="6"/>
        <v> </v>
      </c>
      <c r="O433" s="3" t="str">
        <f t="shared" si="7"/>
        <v> </v>
      </c>
      <c r="P433" s="3" t="str">
        <f t="shared" si="22"/>
        <v> </v>
      </c>
      <c r="Q433" s="120" t="str">
        <f t="shared" si="9"/>
        <v>#VALUE!</v>
      </c>
      <c r="R433" s="3" t="str">
        <f t="shared" si="10"/>
        <v>#VALUE!</v>
      </c>
      <c r="S433" s="95" t="str">
        <f t="shared" si="11"/>
        <v>#VALUE!</v>
      </c>
      <c r="T433" s="69" t="str">
        <f t="shared" si="12"/>
        <v>donnée(s) manquante(s)</v>
      </c>
      <c r="U433" s="70" t="str">
        <f t="shared" si="13"/>
        <v>donnée(s) manquante(s)</v>
      </c>
      <c r="V433" s="3" t="str">
        <f>IF(ISBLANK(H433)," ",IF(H433&lt;=Scenario!$C$3,0,IF(H433&lt;=Scenario!$C$5,1,IF(H433&lt;=Scenario!$C$6,2,IF(H433&lt;=Scenario!$C$7,3,IF(H433&lt;=Scenario!$C$8,4,5))))))</f>
        <v> </v>
      </c>
      <c r="W433" s="3" t="str">
        <f>IF(ISBLANK(I433)," ",IF(I433&lt;=Scenario!$G$3,0,IF(I433&lt;=Scenario!$G$5,1,IF(I433&lt;=Scenario!$G$6,2,IF(I433&lt;=Scenario!$G$7,3,IF(I433&lt;=Scenario!$G$8,4,IF(I433&lt;=Scenario!$G$9,5,IF(I433&lt;=Scenario!$G$10,6,7))))))))</f>
        <v> </v>
      </c>
      <c r="X433" s="3" t="str">
        <f>IF(ISBLANK(F433)," ",IF(F433&lt;=Scenario!$O$3,0,IF(F433&lt;=Scenario!$O$5,1,IF(F433&lt;=Scenario!$O$6,2,IF(F433&lt;=Scenario!$O$7,3,IF(F433&lt;=Scenario!$O$8,4,IF(F433&lt;=Scenario!$O$9,5,IF(F433&lt;=Scenario!$O$10,6,IF(F433&lt;=Scenario!$O$11,7,IF(F433&lt;=Scenario!$O$12,8,IF(F433&lt;=Scenario!$O$13,9,IF(F433&lt;=Scenario!$O$14,10,IF(F433&lt;=Scenario!$O$15,11,IF(F433&lt;=Scenario!$O$16,12,IF(F433&lt;=Scenario!$O$17,13,IF(F433&lt;=Scenario!$O$18,14,IF(F433&lt;=Scenario!$O$19,15,IF(F433&lt;=Scenario!$O$20,16,IF(F433&lt;=Scenario!$O$21,17,IF(F433&lt;=Scenario!$O$22,18,IF(F433&lt;=Scenario!$O$23,19,20)))))))))))))))))))))</f>
        <v> </v>
      </c>
      <c r="Y433" s="3" t="str">
        <f>IF(ISBLANK(C433)," ",IF(C433&lt;=Scenario!$AA$3,0,IF(C433&lt;=Scenario!$AA$5,1,IF(C433&lt;=Scenario!$AA$6,2,IF(C433&lt;=Scenario!$AA$7,3,IF(C433&lt;=Scenario!$AA$8,4,IF(C433&lt;=Scenario!$AA$9,5,IF(C433&lt;=Scenario!$AA$10,6,IF(C433&lt;=Scenario!$AA$11,7,IF(C433&lt;=Scenario!$AA$12,8,IF(C433&lt;=Scenario!$AA$13,9,IF(C433&lt;=Scenario!$AA$14,10,IF(C433&lt;=Scenario!$AA$15,11,IF(C433&lt;=Scenario!$AA$16,12,IF(C433&lt;=Scenario!$AA$17,13,IF(C433&lt;=Scenario!$AA$18,14,15))))))))))))))))</f>
        <v> </v>
      </c>
      <c r="Z433" s="3" t="str">
        <f t="shared" si="14"/>
        <v>#VALUE!</v>
      </c>
      <c r="AA433" s="3" t="str">
        <f t="shared" si="15"/>
        <v>#VALUE!</v>
      </c>
      <c r="AB433" s="95" t="str">
        <f t="shared" si="16"/>
        <v>#VALUE!</v>
      </c>
      <c r="AC433" s="69" t="str">
        <f t="shared" si="17"/>
        <v>missing data</v>
      </c>
      <c r="AD433" s="74" t="str">
        <f t="shared" si="18"/>
        <v>missing data</v>
      </c>
      <c r="AE433" s="75" t="str">
        <f t="shared" si="19"/>
        <v>#VALUE!</v>
      </c>
      <c r="AF433" s="75" t="str">
        <f t="shared" si="20"/>
        <v>#VALUE!</v>
      </c>
    </row>
    <row r="434" ht="15.75" customHeight="1">
      <c r="A434" s="3" t="s">
        <v>2688</v>
      </c>
      <c r="B434" s="121"/>
      <c r="C434" s="60"/>
      <c r="D434" s="60"/>
      <c r="E434" s="59">
        <f t="shared" si="21"/>
        <v>0</v>
      </c>
      <c r="F434" s="60"/>
      <c r="G434" s="122"/>
      <c r="H434" s="122"/>
      <c r="I434" s="122"/>
      <c r="J434" s="120" t="str">
        <f t="shared" si="2"/>
        <v> </v>
      </c>
      <c r="K434" s="3" t="str">
        <f t="shared" si="3"/>
        <v> </v>
      </c>
      <c r="L434" s="3" t="str">
        <f t="shared" si="4"/>
        <v> </v>
      </c>
      <c r="M434" s="3">
        <f t="shared" si="5"/>
        <v>0</v>
      </c>
      <c r="N434" s="3" t="str">
        <f t="shared" si="6"/>
        <v> </v>
      </c>
      <c r="O434" s="3" t="str">
        <f t="shared" si="7"/>
        <v> </v>
      </c>
      <c r="P434" s="3" t="str">
        <f t="shared" si="22"/>
        <v> </v>
      </c>
      <c r="Q434" s="120" t="str">
        <f t="shared" si="9"/>
        <v>#VALUE!</v>
      </c>
      <c r="R434" s="3" t="str">
        <f t="shared" si="10"/>
        <v>#VALUE!</v>
      </c>
      <c r="S434" s="95" t="str">
        <f t="shared" si="11"/>
        <v>#VALUE!</v>
      </c>
      <c r="T434" s="69" t="str">
        <f t="shared" si="12"/>
        <v>donnée(s) manquante(s)</v>
      </c>
      <c r="U434" s="70" t="str">
        <f t="shared" si="13"/>
        <v>donnée(s) manquante(s)</v>
      </c>
      <c r="V434" s="3" t="str">
        <f>IF(ISBLANK(H434)," ",IF(H434&lt;=Scenario!$C$3,0,IF(H434&lt;=Scenario!$C$5,1,IF(H434&lt;=Scenario!$C$6,2,IF(H434&lt;=Scenario!$C$7,3,IF(H434&lt;=Scenario!$C$8,4,5))))))</f>
        <v> </v>
      </c>
      <c r="W434" s="3" t="str">
        <f>IF(ISBLANK(I434)," ",IF(I434&lt;=Scenario!$G$3,0,IF(I434&lt;=Scenario!$G$5,1,IF(I434&lt;=Scenario!$G$6,2,IF(I434&lt;=Scenario!$G$7,3,IF(I434&lt;=Scenario!$G$8,4,IF(I434&lt;=Scenario!$G$9,5,IF(I434&lt;=Scenario!$G$10,6,7))))))))</f>
        <v> </v>
      </c>
      <c r="X434" s="3" t="str">
        <f>IF(ISBLANK(F434)," ",IF(F434&lt;=Scenario!$O$3,0,IF(F434&lt;=Scenario!$O$5,1,IF(F434&lt;=Scenario!$O$6,2,IF(F434&lt;=Scenario!$O$7,3,IF(F434&lt;=Scenario!$O$8,4,IF(F434&lt;=Scenario!$O$9,5,IF(F434&lt;=Scenario!$O$10,6,IF(F434&lt;=Scenario!$O$11,7,IF(F434&lt;=Scenario!$O$12,8,IF(F434&lt;=Scenario!$O$13,9,IF(F434&lt;=Scenario!$O$14,10,IF(F434&lt;=Scenario!$O$15,11,IF(F434&lt;=Scenario!$O$16,12,IF(F434&lt;=Scenario!$O$17,13,IF(F434&lt;=Scenario!$O$18,14,IF(F434&lt;=Scenario!$O$19,15,IF(F434&lt;=Scenario!$O$20,16,IF(F434&lt;=Scenario!$O$21,17,IF(F434&lt;=Scenario!$O$22,18,IF(F434&lt;=Scenario!$O$23,19,20)))))))))))))))))))))</f>
        <v> </v>
      </c>
      <c r="Y434" s="3" t="str">
        <f>IF(ISBLANK(C434)," ",IF(C434&lt;=Scenario!$AA$3,0,IF(C434&lt;=Scenario!$AA$5,1,IF(C434&lt;=Scenario!$AA$6,2,IF(C434&lt;=Scenario!$AA$7,3,IF(C434&lt;=Scenario!$AA$8,4,IF(C434&lt;=Scenario!$AA$9,5,IF(C434&lt;=Scenario!$AA$10,6,IF(C434&lt;=Scenario!$AA$11,7,IF(C434&lt;=Scenario!$AA$12,8,IF(C434&lt;=Scenario!$AA$13,9,IF(C434&lt;=Scenario!$AA$14,10,IF(C434&lt;=Scenario!$AA$15,11,IF(C434&lt;=Scenario!$AA$16,12,IF(C434&lt;=Scenario!$AA$17,13,IF(C434&lt;=Scenario!$AA$18,14,15))))))))))))))))</f>
        <v> </v>
      </c>
      <c r="Z434" s="3" t="str">
        <f t="shared" si="14"/>
        <v>#VALUE!</v>
      </c>
      <c r="AA434" s="3" t="str">
        <f t="shared" si="15"/>
        <v>#VALUE!</v>
      </c>
      <c r="AB434" s="95" t="str">
        <f t="shared" si="16"/>
        <v>#VALUE!</v>
      </c>
      <c r="AC434" s="69" t="str">
        <f t="shared" si="17"/>
        <v>missing data</v>
      </c>
      <c r="AD434" s="74" t="str">
        <f t="shared" si="18"/>
        <v>missing data</v>
      </c>
      <c r="AE434" s="75" t="str">
        <f t="shared" si="19"/>
        <v>#VALUE!</v>
      </c>
      <c r="AF434" s="75" t="str">
        <f t="shared" si="20"/>
        <v>#VALUE!</v>
      </c>
    </row>
    <row r="435" ht="15.75" customHeight="1">
      <c r="A435" s="3" t="s">
        <v>2689</v>
      </c>
      <c r="B435" s="121"/>
      <c r="C435" s="60"/>
      <c r="D435" s="60"/>
      <c r="E435" s="59">
        <f t="shared" si="21"/>
        <v>0</v>
      </c>
      <c r="F435" s="60"/>
      <c r="G435" s="122"/>
      <c r="H435" s="122"/>
      <c r="I435" s="122"/>
      <c r="J435" s="120" t="str">
        <f t="shared" si="2"/>
        <v> </v>
      </c>
      <c r="K435" s="3" t="str">
        <f t="shared" si="3"/>
        <v> </v>
      </c>
      <c r="L435" s="3" t="str">
        <f t="shared" si="4"/>
        <v> </v>
      </c>
      <c r="M435" s="3">
        <f t="shared" si="5"/>
        <v>0</v>
      </c>
      <c r="N435" s="3" t="str">
        <f t="shared" si="6"/>
        <v> </v>
      </c>
      <c r="O435" s="3" t="str">
        <f t="shared" si="7"/>
        <v> </v>
      </c>
      <c r="P435" s="3" t="str">
        <f t="shared" si="22"/>
        <v> </v>
      </c>
      <c r="Q435" s="120" t="str">
        <f t="shared" si="9"/>
        <v>#VALUE!</v>
      </c>
      <c r="R435" s="3" t="str">
        <f t="shared" si="10"/>
        <v>#VALUE!</v>
      </c>
      <c r="S435" s="95" t="str">
        <f t="shared" si="11"/>
        <v>#VALUE!</v>
      </c>
      <c r="T435" s="69" t="str">
        <f t="shared" si="12"/>
        <v>donnée(s) manquante(s)</v>
      </c>
      <c r="U435" s="70" t="str">
        <f t="shared" si="13"/>
        <v>donnée(s) manquante(s)</v>
      </c>
      <c r="V435" s="3" t="str">
        <f>IF(ISBLANK(H435)," ",IF(H435&lt;=Scenario!$C$3,0,IF(H435&lt;=Scenario!$C$5,1,IF(H435&lt;=Scenario!$C$6,2,IF(H435&lt;=Scenario!$C$7,3,IF(H435&lt;=Scenario!$C$8,4,5))))))</f>
        <v> </v>
      </c>
      <c r="W435" s="3" t="str">
        <f>IF(ISBLANK(I435)," ",IF(I435&lt;=Scenario!$G$3,0,IF(I435&lt;=Scenario!$G$5,1,IF(I435&lt;=Scenario!$G$6,2,IF(I435&lt;=Scenario!$G$7,3,IF(I435&lt;=Scenario!$G$8,4,IF(I435&lt;=Scenario!$G$9,5,IF(I435&lt;=Scenario!$G$10,6,7))))))))</f>
        <v> </v>
      </c>
      <c r="X435" s="3" t="str">
        <f>IF(ISBLANK(F435)," ",IF(F435&lt;=Scenario!$O$3,0,IF(F435&lt;=Scenario!$O$5,1,IF(F435&lt;=Scenario!$O$6,2,IF(F435&lt;=Scenario!$O$7,3,IF(F435&lt;=Scenario!$O$8,4,IF(F435&lt;=Scenario!$O$9,5,IF(F435&lt;=Scenario!$O$10,6,IF(F435&lt;=Scenario!$O$11,7,IF(F435&lt;=Scenario!$O$12,8,IF(F435&lt;=Scenario!$O$13,9,IF(F435&lt;=Scenario!$O$14,10,IF(F435&lt;=Scenario!$O$15,11,IF(F435&lt;=Scenario!$O$16,12,IF(F435&lt;=Scenario!$O$17,13,IF(F435&lt;=Scenario!$O$18,14,IF(F435&lt;=Scenario!$O$19,15,IF(F435&lt;=Scenario!$O$20,16,IF(F435&lt;=Scenario!$O$21,17,IF(F435&lt;=Scenario!$O$22,18,IF(F435&lt;=Scenario!$O$23,19,20)))))))))))))))))))))</f>
        <v> </v>
      </c>
      <c r="Y435" s="3" t="str">
        <f>IF(ISBLANK(C435)," ",IF(C435&lt;=Scenario!$AA$3,0,IF(C435&lt;=Scenario!$AA$5,1,IF(C435&lt;=Scenario!$AA$6,2,IF(C435&lt;=Scenario!$AA$7,3,IF(C435&lt;=Scenario!$AA$8,4,IF(C435&lt;=Scenario!$AA$9,5,IF(C435&lt;=Scenario!$AA$10,6,IF(C435&lt;=Scenario!$AA$11,7,IF(C435&lt;=Scenario!$AA$12,8,IF(C435&lt;=Scenario!$AA$13,9,IF(C435&lt;=Scenario!$AA$14,10,IF(C435&lt;=Scenario!$AA$15,11,IF(C435&lt;=Scenario!$AA$16,12,IF(C435&lt;=Scenario!$AA$17,13,IF(C435&lt;=Scenario!$AA$18,14,15))))))))))))))))</f>
        <v> </v>
      </c>
      <c r="Z435" s="3" t="str">
        <f t="shared" si="14"/>
        <v>#VALUE!</v>
      </c>
      <c r="AA435" s="3" t="str">
        <f t="shared" si="15"/>
        <v>#VALUE!</v>
      </c>
      <c r="AB435" s="95" t="str">
        <f t="shared" si="16"/>
        <v>#VALUE!</v>
      </c>
      <c r="AC435" s="69" t="str">
        <f t="shared" si="17"/>
        <v>missing data</v>
      </c>
      <c r="AD435" s="74" t="str">
        <f t="shared" si="18"/>
        <v>missing data</v>
      </c>
      <c r="AE435" s="75" t="str">
        <f t="shared" si="19"/>
        <v>#VALUE!</v>
      </c>
      <c r="AF435" s="75" t="str">
        <f t="shared" si="20"/>
        <v>#VALUE!</v>
      </c>
    </row>
    <row r="436" ht="15.75" customHeight="1">
      <c r="A436" s="3" t="s">
        <v>2690</v>
      </c>
      <c r="B436" s="121"/>
      <c r="C436" s="60"/>
      <c r="D436" s="60"/>
      <c r="E436" s="59">
        <f t="shared" si="21"/>
        <v>0</v>
      </c>
      <c r="F436" s="60"/>
      <c r="G436" s="122"/>
      <c r="H436" s="122"/>
      <c r="I436" s="122"/>
      <c r="J436" s="120" t="str">
        <f t="shared" si="2"/>
        <v> </v>
      </c>
      <c r="K436" s="3" t="str">
        <f t="shared" si="3"/>
        <v> </v>
      </c>
      <c r="L436" s="3" t="str">
        <f t="shared" si="4"/>
        <v> </v>
      </c>
      <c r="M436" s="3">
        <f t="shared" si="5"/>
        <v>0</v>
      </c>
      <c r="N436" s="3" t="str">
        <f t="shared" si="6"/>
        <v> </v>
      </c>
      <c r="O436" s="3" t="str">
        <f t="shared" si="7"/>
        <v> </v>
      </c>
      <c r="P436" s="3" t="str">
        <f t="shared" si="22"/>
        <v> </v>
      </c>
      <c r="Q436" s="120" t="str">
        <f t="shared" si="9"/>
        <v>#VALUE!</v>
      </c>
      <c r="R436" s="3" t="str">
        <f t="shared" si="10"/>
        <v>#VALUE!</v>
      </c>
      <c r="S436" s="95" t="str">
        <f t="shared" si="11"/>
        <v>#VALUE!</v>
      </c>
      <c r="T436" s="69" t="str">
        <f t="shared" si="12"/>
        <v>donnée(s) manquante(s)</v>
      </c>
      <c r="U436" s="70" t="str">
        <f t="shared" si="13"/>
        <v>donnée(s) manquante(s)</v>
      </c>
      <c r="V436" s="3" t="str">
        <f>IF(ISBLANK(H436)," ",IF(H436&lt;=Scenario!$C$3,0,IF(H436&lt;=Scenario!$C$5,1,IF(H436&lt;=Scenario!$C$6,2,IF(H436&lt;=Scenario!$C$7,3,IF(H436&lt;=Scenario!$C$8,4,5))))))</f>
        <v> </v>
      </c>
      <c r="W436" s="3" t="str">
        <f>IF(ISBLANK(I436)," ",IF(I436&lt;=Scenario!$G$3,0,IF(I436&lt;=Scenario!$G$5,1,IF(I436&lt;=Scenario!$G$6,2,IF(I436&lt;=Scenario!$G$7,3,IF(I436&lt;=Scenario!$G$8,4,IF(I436&lt;=Scenario!$G$9,5,IF(I436&lt;=Scenario!$G$10,6,7))))))))</f>
        <v> </v>
      </c>
      <c r="X436" s="3" t="str">
        <f>IF(ISBLANK(F436)," ",IF(F436&lt;=Scenario!$O$3,0,IF(F436&lt;=Scenario!$O$5,1,IF(F436&lt;=Scenario!$O$6,2,IF(F436&lt;=Scenario!$O$7,3,IF(F436&lt;=Scenario!$O$8,4,IF(F436&lt;=Scenario!$O$9,5,IF(F436&lt;=Scenario!$O$10,6,IF(F436&lt;=Scenario!$O$11,7,IF(F436&lt;=Scenario!$O$12,8,IF(F436&lt;=Scenario!$O$13,9,IF(F436&lt;=Scenario!$O$14,10,IF(F436&lt;=Scenario!$O$15,11,IF(F436&lt;=Scenario!$O$16,12,IF(F436&lt;=Scenario!$O$17,13,IF(F436&lt;=Scenario!$O$18,14,IF(F436&lt;=Scenario!$O$19,15,IF(F436&lt;=Scenario!$O$20,16,IF(F436&lt;=Scenario!$O$21,17,IF(F436&lt;=Scenario!$O$22,18,IF(F436&lt;=Scenario!$O$23,19,20)))))))))))))))))))))</f>
        <v> </v>
      </c>
      <c r="Y436" s="3" t="str">
        <f>IF(ISBLANK(C436)," ",IF(C436&lt;=Scenario!$AA$3,0,IF(C436&lt;=Scenario!$AA$5,1,IF(C436&lt;=Scenario!$AA$6,2,IF(C436&lt;=Scenario!$AA$7,3,IF(C436&lt;=Scenario!$AA$8,4,IF(C436&lt;=Scenario!$AA$9,5,IF(C436&lt;=Scenario!$AA$10,6,IF(C436&lt;=Scenario!$AA$11,7,IF(C436&lt;=Scenario!$AA$12,8,IF(C436&lt;=Scenario!$AA$13,9,IF(C436&lt;=Scenario!$AA$14,10,IF(C436&lt;=Scenario!$AA$15,11,IF(C436&lt;=Scenario!$AA$16,12,IF(C436&lt;=Scenario!$AA$17,13,IF(C436&lt;=Scenario!$AA$18,14,15))))))))))))))))</f>
        <v> </v>
      </c>
      <c r="Z436" s="3" t="str">
        <f t="shared" si="14"/>
        <v>#VALUE!</v>
      </c>
      <c r="AA436" s="3" t="str">
        <f t="shared" si="15"/>
        <v>#VALUE!</v>
      </c>
      <c r="AB436" s="95" t="str">
        <f t="shared" si="16"/>
        <v>#VALUE!</v>
      </c>
      <c r="AC436" s="69" t="str">
        <f t="shared" si="17"/>
        <v>missing data</v>
      </c>
      <c r="AD436" s="74" t="str">
        <f t="shared" si="18"/>
        <v>missing data</v>
      </c>
      <c r="AE436" s="75" t="str">
        <f t="shared" si="19"/>
        <v>#VALUE!</v>
      </c>
      <c r="AF436" s="75" t="str">
        <f t="shared" si="20"/>
        <v>#VALUE!</v>
      </c>
    </row>
    <row r="437" ht="15.75" customHeight="1">
      <c r="A437" s="3" t="s">
        <v>2691</v>
      </c>
      <c r="B437" s="121"/>
      <c r="C437" s="60"/>
      <c r="D437" s="60"/>
      <c r="E437" s="59">
        <f t="shared" si="21"/>
        <v>0</v>
      </c>
      <c r="F437" s="60"/>
      <c r="G437" s="122"/>
      <c r="H437" s="122"/>
      <c r="I437" s="122"/>
      <c r="J437" s="120" t="str">
        <f t="shared" si="2"/>
        <v> </v>
      </c>
      <c r="K437" s="3" t="str">
        <f t="shared" si="3"/>
        <v> </v>
      </c>
      <c r="L437" s="3" t="str">
        <f t="shared" si="4"/>
        <v> </v>
      </c>
      <c r="M437" s="3">
        <f t="shared" si="5"/>
        <v>0</v>
      </c>
      <c r="N437" s="3" t="str">
        <f t="shared" si="6"/>
        <v> </v>
      </c>
      <c r="O437" s="3" t="str">
        <f t="shared" si="7"/>
        <v> </v>
      </c>
      <c r="P437" s="3" t="str">
        <f t="shared" si="22"/>
        <v> </v>
      </c>
      <c r="Q437" s="120" t="str">
        <f t="shared" si="9"/>
        <v>#VALUE!</v>
      </c>
      <c r="R437" s="3" t="str">
        <f t="shared" si="10"/>
        <v>#VALUE!</v>
      </c>
      <c r="S437" s="95" t="str">
        <f t="shared" si="11"/>
        <v>#VALUE!</v>
      </c>
      <c r="T437" s="69" t="str">
        <f t="shared" si="12"/>
        <v>donnée(s) manquante(s)</v>
      </c>
      <c r="U437" s="70" t="str">
        <f t="shared" si="13"/>
        <v>donnée(s) manquante(s)</v>
      </c>
      <c r="V437" s="3" t="str">
        <f>IF(ISBLANK(H437)," ",IF(H437&lt;=Scenario!$C$3,0,IF(H437&lt;=Scenario!$C$5,1,IF(H437&lt;=Scenario!$C$6,2,IF(H437&lt;=Scenario!$C$7,3,IF(H437&lt;=Scenario!$C$8,4,5))))))</f>
        <v> </v>
      </c>
      <c r="W437" s="3" t="str">
        <f>IF(ISBLANK(I437)," ",IF(I437&lt;=Scenario!$G$3,0,IF(I437&lt;=Scenario!$G$5,1,IF(I437&lt;=Scenario!$G$6,2,IF(I437&lt;=Scenario!$G$7,3,IF(I437&lt;=Scenario!$G$8,4,IF(I437&lt;=Scenario!$G$9,5,IF(I437&lt;=Scenario!$G$10,6,7))))))))</f>
        <v> </v>
      </c>
      <c r="X437" s="3" t="str">
        <f>IF(ISBLANK(F437)," ",IF(F437&lt;=Scenario!$O$3,0,IF(F437&lt;=Scenario!$O$5,1,IF(F437&lt;=Scenario!$O$6,2,IF(F437&lt;=Scenario!$O$7,3,IF(F437&lt;=Scenario!$O$8,4,IF(F437&lt;=Scenario!$O$9,5,IF(F437&lt;=Scenario!$O$10,6,IF(F437&lt;=Scenario!$O$11,7,IF(F437&lt;=Scenario!$O$12,8,IF(F437&lt;=Scenario!$O$13,9,IF(F437&lt;=Scenario!$O$14,10,IF(F437&lt;=Scenario!$O$15,11,IF(F437&lt;=Scenario!$O$16,12,IF(F437&lt;=Scenario!$O$17,13,IF(F437&lt;=Scenario!$O$18,14,IF(F437&lt;=Scenario!$O$19,15,IF(F437&lt;=Scenario!$O$20,16,IF(F437&lt;=Scenario!$O$21,17,IF(F437&lt;=Scenario!$O$22,18,IF(F437&lt;=Scenario!$O$23,19,20)))))))))))))))))))))</f>
        <v> </v>
      </c>
      <c r="Y437" s="3" t="str">
        <f>IF(ISBLANK(C437)," ",IF(C437&lt;=Scenario!$AA$3,0,IF(C437&lt;=Scenario!$AA$5,1,IF(C437&lt;=Scenario!$AA$6,2,IF(C437&lt;=Scenario!$AA$7,3,IF(C437&lt;=Scenario!$AA$8,4,IF(C437&lt;=Scenario!$AA$9,5,IF(C437&lt;=Scenario!$AA$10,6,IF(C437&lt;=Scenario!$AA$11,7,IF(C437&lt;=Scenario!$AA$12,8,IF(C437&lt;=Scenario!$AA$13,9,IF(C437&lt;=Scenario!$AA$14,10,IF(C437&lt;=Scenario!$AA$15,11,IF(C437&lt;=Scenario!$AA$16,12,IF(C437&lt;=Scenario!$AA$17,13,IF(C437&lt;=Scenario!$AA$18,14,15))))))))))))))))</f>
        <v> </v>
      </c>
      <c r="Z437" s="3" t="str">
        <f t="shared" si="14"/>
        <v>#VALUE!</v>
      </c>
      <c r="AA437" s="3" t="str">
        <f t="shared" si="15"/>
        <v>#VALUE!</v>
      </c>
      <c r="AB437" s="95" t="str">
        <f t="shared" si="16"/>
        <v>#VALUE!</v>
      </c>
      <c r="AC437" s="69" t="str">
        <f t="shared" si="17"/>
        <v>missing data</v>
      </c>
      <c r="AD437" s="74" t="str">
        <f t="shared" si="18"/>
        <v>missing data</v>
      </c>
      <c r="AE437" s="75" t="str">
        <f t="shared" si="19"/>
        <v>#VALUE!</v>
      </c>
      <c r="AF437" s="75" t="str">
        <f t="shared" si="20"/>
        <v>#VALUE!</v>
      </c>
    </row>
    <row r="438" ht="15.75" customHeight="1">
      <c r="A438" s="3" t="s">
        <v>2692</v>
      </c>
      <c r="B438" s="121"/>
      <c r="C438" s="60"/>
      <c r="D438" s="60"/>
      <c r="E438" s="59">
        <f t="shared" si="21"/>
        <v>0</v>
      </c>
      <c r="F438" s="60"/>
      <c r="G438" s="122"/>
      <c r="H438" s="122"/>
      <c r="I438" s="122"/>
      <c r="J438" s="120" t="str">
        <f t="shared" si="2"/>
        <v> </v>
      </c>
      <c r="K438" s="3" t="str">
        <f t="shared" si="3"/>
        <v> </v>
      </c>
      <c r="L438" s="3" t="str">
        <f t="shared" si="4"/>
        <v> </v>
      </c>
      <c r="M438" s="3">
        <f t="shared" si="5"/>
        <v>0</v>
      </c>
      <c r="N438" s="3" t="str">
        <f t="shared" si="6"/>
        <v> </v>
      </c>
      <c r="O438" s="3" t="str">
        <f t="shared" si="7"/>
        <v> </v>
      </c>
      <c r="P438" s="3" t="str">
        <f t="shared" si="22"/>
        <v> </v>
      </c>
      <c r="Q438" s="120" t="str">
        <f t="shared" si="9"/>
        <v>#VALUE!</v>
      </c>
      <c r="R438" s="3" t="str">
        <f t="shared" si="10"/>
        <v>#VALUE!</v>
      </c>
      <c r="S438" s="95" t="str">
        <f t="shared" si="11"/>
        <v>#VALUE!</v>
      </c>
      <c r="T438" s="69" t="str">
        <f t="shared" si="12"/>
        <v>donnée(s) manquante(s)</v>
      </c>
      <c r="U438" s="70" t="str">
        <f t="shared" si="13"/>
        <v>donnée(s) manquante(s)</v>
      </c>
      <c r="V438" s="3" t="str">
        <f>IF(ISBLANK(H438)," ",IF(H438&lt;=Scenario!$C$3,0,IF(H438&lt;=Scenario!$C$5,1,IF(H438&lt;=Scenario!$C$6,2,IF(H438&lt;=Scenario!$C$7,3,IF(H438&lt;=Scenario!$C$8,4,5))))))</f>
        <v> </v>
      </c>
      <c r="W438" s="3" t="str">
        <f>IF(ISBLANK(I438)," ",IF(I438&lt;=Scenario!$G$3,0,IF(I438&lt;=Scenario!$G$5,1,IF(I438&lt;=Scenario!$G$6,2,IF(I438&lt;=Scenario!$G$7,3,IF(I438&lt;=Scenario!$G$8,4,IF(I438&lt;=Scenario!$G$9,5,IF(I438&lt;=Scenario!$G$10,6,7))))))))</f>
        <v> </v>
      </c>
      <c r="X438" s="3" t="str">
        <f>IF(ISBLANK(F438)," ",IF(F438&lt;=Scenario!$O$3,0,IF(F438&lt;=Scenario!$O$5,1,IF(F438&lt;=Scenario!$O$6,2,IF(F438&lt;=Scenario!$O$7,3,IF(F438&lt;=Scenario!$O$8,4,IF(F438&lt;=Scenario!$O$9,5,IF(F438&lt;=Scenario!$O$10,6,IF(F438&lt;=Scenario!$O$11,7,IF(F438&lt;=Scenario!$O$12,8,IF(F438&lt;=Scenario!$O$13,9,IF(F438&lt;=Scenario!$O$14,10,IF(F438&lt;=Scenario!$O$15,11,IF(F438&lt;=Scenario!$O$16,12,IF(F438&lt;=Scenario!$O$17,13,IF(F438&lt;=Scenario!$O$18,14,IF(F438&lt;=Scenario!$O$19,15,IF(F438&lt;=Scenario!$O$20,16,IF(F438&lt;=Scenario!$O$21,17,IF(F438&lt;=Scenario!$O$22,18,IF(F438&lt;=Scenario!$O$23,19,20)))))))))))))))))))))</f>
        <v> </v>
      </c>
      <c r="Y438" s="3" t="str">
        <f>IF(ISBLANK(C438)," ",IF(C438&lt;=Scenario!$AA$3,0,IF(C438&lt;=Scenario!$AA$5,1,IF(C438&lt;=Scenario!$AA$6,2,IF(C438&lt;=Scenario!$AA$7,3,IF(C438&lt;=Scenario!$AA$8,4,IF(C438&lt;=Scenario!$AA$9,5,IF(C438&lt;=Scenario!$AA$10,6,IF(C438&lt;=Scenario!$AA$11,7,IF(C438&lt;=Scenario!$AA$12,8,IF(C438&lt;=Scenario!$AA$13,9,IF(C438&lt;=Scenario!$AA$14,10,IF(C438&lt;=Scenario!$AA$15,11,IF(C438&lt;=Scenario!$AA$16,12,IF(C438&lt;=Scenario!$AA$17,13,IF(C438&lt;=Scenario!$AA$18,14,15))))))))))))))))</f>
        <v> </v>
      </c>
      <c r="Z438" s="3" t="str">
        <f t="shared" si="14"/>
        <v>#VALUE!</v>
      </c>
      <c r="AA438" s="3" t="str">
        <f t="shared" si="15"/>
        <v>#VALUE!</v>
      </c>
      <c r="AB438" s="95" t="str">
        <f t="shared" si="16"/>
        <v>#VALUE!</v>
      </c>
      <c r="AC438" s="69" t="str">
        <f t="shared" si="17"/>
        <v>missing data</v>
      </c>
      <c r="AD438" s="74" t="str">
        <f t="shared" si="18"/>
        <v>missing data</v>
      </c>
      <c r="AE438" s="75" t="str">
        <f t="shared" si="19"/>
        <v>#VALUE!</v>
      </c>
      <c r="AF438" s="75" t="str">
        <f t="shared" si="20"/>
        <v>#VALUE!</v>
      </c>
    </row>
    <row r="439" ht="15.75" customHeight="1">
      <c r="A439" s="3" t="s">
        <v>2693</v>
      </c>
      <c r="B439" s="121"/>
      <c r="C439" s="60"/>
      <c r="D439" s="60"/>
      <c r="E439" s="59">
        <f t="shared" si="21"/>
        <v>0</v>
      </c>
      <c r="F439" s="60"/>
      <c r="G439" s="122"/>
      <c r="H439" s="122"/>
      <c r="I439" s="122"/>
      <c r="J439" s="120" t="str">
        <f t="shared" si="2"/>
        <v> </v>
      </c>
      <c r="K439" s="3" t="str">
        <f t="shared" si="3"/>
        <v> </v>
      </c>
      <c r="L439" s="3" t="str">
        <f t="shared" si="4"/>
        <v> </v>
      </c>
      <c r="M439" s="3">
        <f t="shared" si="5"/>
        <v>0</v>
      </c>
      <c r="N439" s="3" t="str">
        <f t="shared" si="6"/>
        <v> </v>
      </c>
      <c r="O439" s="3" t="str">
        <f t="shared" si="7"/>
        <v> </v>
      </c>
      <c r="P439" s="3" t="str">
        <f t="shared" si="22"/>
        <v> </v>
      </c>
      <c r="Q439" s="120" t="str">
        <f t="shared" si="9"/>
        <v>#VALUE!</v>
      </c>
      <c r="R439" s="3" t="str">
        <f t="shared" si="10"/>
        <v>#VALUE!</v>
      </c>
      <c r="S439" s="95" t="str">
        <f t="shared" si="11"/>
        <v>#VALUE!</v>
      </c>
      <c r="T439" s="69" t="str">
        <f t="shared" si="12"/>
        <v>donnée(s) manquante(s)</v>
      </c>
      <c r="U439" s="70" t="str">
        <f t="shared" si="13"/>
        <v>donnée(s) manquante(s)</v>
      </c>
      <c r="V439" s="3" t="str">
        <f>IF(ISBLANK(H439)," ",IF(H439&lt;=Scenario!$C$3,0,IF(H439&lt;=Scenario!$C$5,1,IF(H439&lt;=Scenario!$C$6,2,IF(H439&lt;=Scenario!$C$7,3,IF(H439&lt;=Scenario!$C$8,4,5))))))</f>
        <v> </v>
      </c>
      <c r="W439" s="3" t="str">
        <f>IF(ISBLANK(I439)," ",IF(I439&lt;=Scenario!$G$3,0,IF(I439&lt;=Scenario!$G$5,1,IF(I439&lt;=Scenario!$G$6,2,IF(I439&lt;=Scenario!$G$7,3,IF(I439&lt;=Scenario!$G$8,4,IF(I439&lt;=Scenario!$G$9,5,IF(I439&lt;=Scenario!$G$10,6,7))))))))</f>
        <v> </v>
      </c>
      <c r="X439" s="3" t="str">
        <f>IF(ISBLANK(F439)," ",IF(F439&lt;=Scenario!$O$3,0,IF(F439&lt;=Scenario!$O$5,1,IF(F439&lt;=Scenario!$O$6,2,IF(F439&lt;=Scenario!$O$7,3,IF(F439&lt;=Scenario!$O$8,4,IF(F439&lt;=Scenario!$O$9,5,IF(F439&lt;=Scenario!$O$10,6,IF(F439&lt;=Scenario!$O$11,7,IF(F439&lt;=Scenario!$O$12,8,IF(F439&lt;=Scenario!$O$13,9,IF(F439&lt;=Scenario!$O$14,10,IF(F439&lt;=Scenario!$O$15,11,IF(F439&lt;=Scenario!$O$16,12,IF(F439&lt;=Scenario!$O$17,13,IF(F439&lt;=Scenario!$O$18,14,IF(F439&lt;=Scenario!$O$19,15,IF(F439&lt;=Scenario!$O$20,16,IF(F439&lt;=Scenario!$O$21,17,IF(F439&lt;=Scenario!$O$22,18,IF(F439&lt;=Scenario!$O$23,19,20)))))))))))))))))))))</f>
        <v> </v>
      </c>
      <c r="Y439" s="3" t="str">
        <f>IF(ISBLANK(C439)," ",IF(C439&lt;=Scenario!$AA$3,0,IF(C439&lt;=Scenario!$AA$5,1,IF(C439&lt;=Scenario!$AA$6,2,IF(C439&lt;=Scenario!$AA$7,3,IF(C439&lt;=Scenario!$AA$8,4,IF(C439&lt;=Scenario!$AA$9,5,IF(C439&lt;=Scenario!$AA$10,6,IF(C439&lt;=Scenario!$AA$11,7,IF(C439&lt;=Scenario!$AA$12,8,IF(C439&lt;=Scenario!$AA$13,9,IF(C439&lt;=Scenario!$AA$14,10,IF(C439&lt;=Scenario!$AA$15,11,IF(C439&lt;=Scenario!$AA$16,12,IF(C439&lt;=Scenario!$AA$17,13,IF(C439&lt;=Scenario!$AA$18,14,15))))))))))))))))</f>
        <v> </v>
      </c>
      <c r="Z439" s="3" t="str">
        <f t="shared" si="14"/>
        <v>#VALUE!</v>
      </c>
      <c r="AA439" s="3" t="str">
        <f t="shared" si="15"/>
        <v>#VALUE!</v>
      </c>
      <c r="AB439" s="95" t="str">
        <f t="shared" si="16"/>
        <v>#VALUE!</v>
      </c>
      <c r="AC439" s="69" t="str">
        <f t="shared" si="17"/>
        <v>missing data</v>
      </c>
      <c r="AD439" s="74" t="str">
        <f t="shared" si="18"/>
        <v>missing data</v>
      </c>
      <c r="AE439" s="75" t="str">
        <f t="shared" si="19"/>
        <v>#VALUE!</v>
      </c>
      <c r="AF439" s="75" t="str">
        <f t="shared" si="20"/>
        <v>#VALUE!</v>
      </c>
    </row>
    <row r="440" ht="15.75" customHeight="1">
      <c r="A440" s="3" t="s">
        <v>2694</v>
      </c>
      <c r="B440" s="121"/>
      <c r="C440" s="60"/>
      <c r="D440" s="60"/>
      <c r="E440" s="59">
        <f t="shared" si="21"/>
        <v>0</v>
      </c>
      <c r="F440" s="60"/>
      <c r="G440" s="122"/>
      <c r="H440" s="122"/>
      <c r="I440" s="122"/>
      <c r="J440" s="120" t="str">
        <f t="shared" si="2"/>
        <v> </v>
      </c>
      <c r="K440" s="3" t="str">
        <f t="shared" si="3"/>
        <v> </v>
      </c>
      <c r="L440" s="3" t="str">
        <f t="shared" si="4"/>
        <v> </v>
      </c>
      <c r="M440" s="3">
        <f t="shared" si="5"/>
        <v>0</v>
      </c>
      <c r="N440" s="3" t="str">
        <f t="shared" si="6"/>
        <v> </v>
      </c>
      <c r="O440" s="3" t="str">
        <f t="shared" si="7"/>
        <v> </v>
      </c>
      <c r="P440" s="3" t="str">
        <f t="shared" si="22"/>
        <v> </v>
      </c>
      <c r="Q440" s="120" t="str">
        <f t="shared" si="9"/>
        <v>#VALUE!</v>
      </c>
      <c r="R440" s="3" t="str">
        <f t="shared" si="10"/>
        <v>#VALUE!</v>
      </c>
      <c r="S440" s="95" t="str">
        <f t="shared" si="11"/>
        <v>#VALUE!</v>
      </c>
      <c r="T440" s="69" t="str">
        <f t="shared" si="12"/>
        <v>donnée(s) manquante(s)</v>
      </c>
      <c r="U440" s="70" t="str">
        <f t="shared" si="13"/>
        <v>donnée(s) manquante(s)</v>
      </c>
      <c r="V440" s="3" t="str">
        <f>IF(ISBLANK(H440)," ",IF(H440&lt;=Scenario!$C$3,0,IF(H440&lt;=Scenario!$C$5,1,IF(H440&lt;=Scenario!$C$6,2,IF(H440&lt;=Scenario!$C$7,3,IF(H440&lt;=Scenario!$C$8,4,5))))))</f>
        <v> </v>
      </c>
      <c r="W440" s="3" t="str">
        <f>IF(ISBLANK(I440)," ",IF(I440&lt;=Scenario!$G$3,0,IF(I440&lt;=Scenario!$G$5,1,IF(I440&lt;=Scenario!$G$6,2,IF(I440&lt;=Scenario!$G$7,3,IF(I440&lt;=Scenario!$G$8,4,IF(I440&lt;=Scenario!$G$9,5,IF(I440&lt;=Scenario!$G$10,6,7))))))))</f>
        <v> </v>
      </c>
      <c r="X440" s="3" t="str">
        <f>IF(ISBLANK(F440)," ",IF(F440&lt;=Scenario!$O$3,0,IF(F440&lt;=Scenario!$O$5,1,IF(F440&lt;=Scenario!$O$6,2,IF(F440&lt;=Scenario!$O$7,3,IF(F440&lt;=Scenario!$O$8,4,IF(F440&lt;=Scenario!$O$9,5,IF(F440&lt;=Scenario!$O$10,6,IF(F440&lt;=Scenario!$O$11,7,IF(F440&lt;=Scenario!$O$12,8,IF(F440&lt;=Scenario!$O$13,9,IF(F440&lt;=Scenario!$O$14,10,IF(F440&lt;=Scenario!$O$15,11,IF(F440&lt;=Scenario!$O$16,12,IF(F440&lt;=Scenario!$O$17,13,IF(F440&lt;=Scenario!$O$18,14,IF(F440&lt;=Scenario!$O$19,15,IF(F440&lt;=Scenario!$O$20,16,IF(F440&lt;=Scenario!$O$21,17,IF(F440&lt;=Scenario!$O$22,18,IF(F440&lt;=Scenario!$O$23,19,20)))))))))))))))))))))</f>
        <v> </v>
      </c>
      <c r="Y440" s="3" t="str">
        <f>IF(ISBLANK(C440)," ",IF(C440&lt;=Scenario!$AA$3,0,IF(C440&lt;=Scenario!$AA$5,1,IF(C440&lt;=Scenario!$AA$6,2,IF(C440&lt;=Scenario!$AA$7,3,IF(C440&lt;=Scenario!$AA$8,4,IF(C440&lt;=Scenario!$AA$9,5,IF(C440&lt;=Scenario!$AA$10,6,IF(C440&lt;=Scenario!$AA$11,7,IF(C440&lt;=Scenario!$AA$12,8,IF(C440&lt;=Scenario!$AA$13,9,IF(C440&lt;=Scenario!$AA$14,10,IF(C440&lt;=Scenario!$AA$15,11,IF(C440&lt;=Scenario!$AA$16,12,IF(C440&lt;=Scenario!$AA$17,13,IF(C440&lt;=Scenario!$AA$18,14,15))))))))))))))))</f>
        <v> </v>
      </c>
      <c r="Z440" s="3" t="str">
        <f t="shared" si="14"/>
        <v>#VALUE!</v>
      </c>
      <c r="AA440" s="3" t="str">
        <f t="shared" si="15"/>
        <v>#VALUE!</v>
      </c>
      <c r="AB440" s="95" t="str">
        <f t="shared" si="16"/>
        <v>#VALUE!</v>
      </c>
      <c r="AC440" s="69" t="str">
        <f t="shared" si="17"/>
        <v>missing data</v>
      </c>
      <c r="AD440" s="74" t="str">
        <f t="shared" si="18"/>
        <v>missing data</v>
      </c>
      <c r="AE440" s="75" t="str">
        <f t="shared" si="19"/>
        <v>#VALUE!</v>
      </c>
      <c r="AF440" s="75" t="str">
        <f t="shared" si="20"/>
        <v>#VALUE!</v>
      </c>
    </row>
    <row r="441" ht="15.75" customHeight="1">
      <c r="A441" s="3" t="s">
        <v>2695</v>
      </c>
      <c r="B441" s="121"/>
      <c r="C441" s="60"/>
      <c r="D441" s="60"/>
      <c r="E441" s="59">
        <f t="shared" si="21"/>
        <v>0</v>
      </c>
      <c r="F441" s="60"/>
      <c r="G441" s="122"/>
      <c r="H441" s="122"/>
      <c r="I441" s="122"/>
      <c r="J441" s="120" t="str">
        <f t="shared" si="2"/>
        <v> </v>
      </c>
      <c r="K441" s="3" t="str">
        <f t="shared" si="3"/>
        <v> </v>
      </c>
      <c r="L441" s="3" t="str">
        <f t="shared" si="4"/>
        <v> </v>
      </c>
      <c r="M441" s="3">
        <f t="shared" si="5"/>
        <v>0</v>
      </c>
      <c r="N441" s="3" t="str">
        <f t="shared" si="6"/>
        <v> </v>
      </c>
      <c r="O441" s="3" t="str">
        <f t="shared" si="7"/>
        <v> </v>
      </c>
      <c r="P441" s="3" t="str">
        <f t="shared" si="22"/>
        <v> </v>
      </c>
      <c r="Q441" s="120" t="str">
        <f t="shared" si="9"/>
        <v>#VALUE!</v>
      </c>
      <c r="R441" s="3" t="str">
        <f t="shared" si="10"/>
        <v>#VALUE!</v>
      </c>
      <c r="S441" s="95" t="str">
        <f t="shared" si="11"/>
        <v>#VALUE!</v>
      </c>
      <c r="T441" s="69" t="str">
        <f t="shared" si="12"/>
        <v>donnée(s) manquante(s)</v>
      </c>
      <c r="U441" s="70" t="str">
        <f t="shared" si="13"/>
        <v>donnée(s) manquante(s)</v>
      </c>
      <c r="V441" s="3" t="str">
        <f>IF(ISBLANK(H441)," ",IF(H441&lt;=Scenario!$C$3,0,IF(H441&lt;=Scenario!$C$5,1,IF(H441&lt;=Scenario!$C$6,2,IF(H441&lt;=Scenario!$C$7,3,IF(H441&lt;=Scenario!$C$8,4,5))))))</f>
        <v> </v>
      </c>
      <c r="W441" s="3" t="str">
        <f>IF(ISBLANK(I441)," ",IF(I441&lt;=Scenario!$G$3,0,IF(I441&lt;=Scenario!$G$5,1,IF(I441&lt;=Scenario!$G$6,2,IF(I441&lt;=Scenario!$G$7,3,IF(I441&lt;=Scenario!$G$8,4,IF(I441&lt;=Scenario!$G$9,5,IF(I441&lt;=Scenario!$G$10,6,7))))))))</f>
        <v> </v>
      </c>
      <c r="X441" s="3" t="str">
        <f>IF(ISBLANK(F441)," ",IF(F441&lt;=Scenario!$O$3,0,IF(F441&lt;=Scenario!$O$5,1,IF(F441&lt;=Scenario!$O$6,2,IF(F441&lt;=Scenario!$O$7,3,IF(F441&lt;=Scenario!$O$8,4,IF(F441&lt;=Scenario!$O$9,5,IF(F441&lt;=Scenario!$O$10,6,IF(F441&lt;=Scenario!$O$11,7,IF(F441&lt;=Scenario!$O$12,8,IF(F441&lt;=Scenario!$O$13,9,IF(F441&lt;=Scenario!$O$14,10,IF(F441&lt;=Scenario!$O$15,11,IF(F441&lt;=Scenario!$O$16,12,IF(F441&lt;=Scenario!$O$17,13,IF(F441&lt;=Scenario!$O$18,14,IF(F441&lt;=Scenario!$O$19,15,IF(F441&lt;=Scenario!$O$20,16,IF(F441&lt;=Scenario!$O$21,17,IF(F441&lt;=Scenario!$O$22,18,IF(F441&lt;=Scenario!$O$23,19,20)))))))))))))))))))))</f>
        <v> </v>
      </c>
      <c r="Y441" s="3" t="str">
        <f>IF(ISBLANK(C441)," ",IF(C441&lt;=Scenario!$AA$3,0,IF(C441&lt;=Scenario!$AA$5,1,IF(C441&lt;=Scenario!$AA$6,2,IF(C441&lt;=Scenario!$AA$7,3,IF(C441&lt;=Scenario!$AA$8,4,IF(C441&lt;=Scenario!$AA$9,5,IF(C441&lt;=Scenario!$AA$10,6,IF(C441&lt;=Scenario!$AA$11,7,IF(C441&lt;=Scenario!$AA$12,8,IF(C441&lt;=Scenario!$AA$13,9,IF(C441&lt;=Scenario!$AA$14,10,IF(C441&lt;=Scenario!$AA$15,11,IF(C441&lt;=Scenario!$AA$16,12,IF(C441&lt;=Scenario!$AA$17,13,IF(C441&lt;=Scenario!$AA$18,14,15))))))))))))))))</f>
        <v> </v>
      </c>
      <c r="Z441" s="3" t="str">
        <f t="shared" si="14"/>
        <v>#VALUE!</v>
      </c>
      <c r="AA441" s="3" t="str">
        <f t="shared" si="15"/>
        <v>#VALUE!</v>
      </c>
      <c r="AB441" s="95" t="str">
        <f t="shared" si="16"/>
        <v>#VALUE!</v>
      </c>
      <c r="AC441" s="69" t="str">
        <f t="shared" si="17"/>
        <v>missing data</v>
      </c>
      <c r="AD441" s="74" t="str">
        <f t="shared" si="18"/>
        <v>missing data</v>
      </c>
      <c r="AE441" s="75" t="str">
        <f t="shared" si="19"/>
        <v>#VALUE!</v>
      </c>
      <c r="AF441" s="75" t="str">
        <f t="shared" si="20"/>
        <v>#VALUE!</v>
      </c>
    </row>
    <row r="442" ht="15.75" customHeight="1">
      <c r="A442" s="3" t="s">
        <v>2696</v>
      </c>
      <c r="B442" s="121"/>
      <c r="C442" s="60"/>
      <c r="D442" s="60"/>
      <c r="E442" s="59">
        <f t="shared" si="21"/>
        <v>0</v>
      </c>
      <c r="F442" s="60"/>
      <c r="G442" s="122"/>
      <c r="H442" s="122"/>
      <c r="I442" s="122"/>
      <c r="J442" s="120" t="str">
        <f t="shared" si="2"/>
        <v> </v>
      </c>
      <c r="K442" s="3" t="str">
        <f t="shared" si="3"/>
        <v> </v>
      </c>
      <c r="L442" s="3" t="str">
        <f t="shared" si="4"/>
        <v> </v>
      </c>
      <c r="M442" s="3">
        <f t="shared" si="5"/>
        <v>0</v>
      </c>
      <c r="N442" s="3" t="str">
        <f t="shared" si="6"/>
        <v> </v>
      </c>
      <c r="O442" s="3" t="str">
        <f t="shared" si="7"/>
        <v> </v>
      </c>
      <c r="P442" s="3" t="str">
        <f t="shared" si="22"/>
        <v> </v>
      </c>
      <c r="Q442" s="120" t="str">
        <f t="shared" si="9"/>
        <v>#VALUE!</v>
      </c>
      <c r="R442" s="3" t="str">
        <f t="shared" si="10"/>
        <v>#VALUE!</v>
      </c>
      <c r="S442" s="95" t="str">
        <f t="shared" si="11"/>
        <v>#VALUE!</v>
      </c>
      <c r="T442" s="69" t="str">
        <f t="shared" si="12"/>
        <v>donnée(s) manquante(s)</v>
      </c>
      <c r="U442" s="70" t="str">
        <f t="shared" si="13"/>
        <v>donnée(s) manquante(s)</v>
      </c>
      <c r="V442" s="3" t="str">
        <f>IF(ISBLANK(H442)," ",IF(H442&lt;=Scenario!$C$3,0,IF(H442&lt;=Scenario!$C$5,1,IF(H442&lt;=Scenario!$C$6,2,IF(H442&lt;=Scenario!$C$7,3,IF(H442&lt;=Scenario!$C$8,4,5))))))</f>
        <v> </v>
      </c>
      <c r="W442" s="3" t="str">
        <f>IF(ISBLANK(I442)," ",IF(I442&lt;=Scenario!$G$3,0,IF(I442&lt;=Scenario!$G$5,1,IF(I442&lt;=Scenario!$G$6,2,IF(I442&lt;=Scenario!$G$7,3,IF(I442&lt;=Scenario!$G$8,4,IF(I442&lt;=Scenario!$G$9,5,IF(I442&lt;=Scenario!$G$10,6,7))))))))</f>
        <v> </v>
      </c>
      <c r="X442" s="3" t="str">
        <f>IF(ISBLANK(F442)," ",IF(F442&lt;=Scenario!$O$3,0,IF(F442&lt;=Scenario!$O$5,1,IF(F442&lt;=Scenario!$O$6,2,IF(F442&lt;=Scenario!$O$7,3,IF(F442&lt;=Scenario!$O$8,4,IF(F442&lt;=Scenario!$O$9,5,IF(F442&lt;=Scenario!$O$10,6,IF(F442&lt;=Scenario!$O$11,7,IF(F442&lt;=Scenario!$O$12,8,IF(F442&lt;=Scenario!$O$13,9,IF(F442&lt;=Scenario!$O$14,10,IF(F442&lt;=Scenario!$O$15,11,IF(F442&lt;=Scenario!$O$16,12,IF(F442&lt;=Scenario!$O$17,13,IF(F442&lt;=Scenario!$O$18,14,IF(F442&lt;=Scenario!$O$19,15,IF(F442&lt;=Scenario!$O$20,16,IF(F442&lt;=Scenario!$O$21,17,IF(F442&lt;=Scenario!$O$22,18,IF(F442&lt;=Scenario!$O$23,19,20)))))))))))))))))))))</f>
        <v> </v>
      </c>
      <c r="Y442" s="3" t="str">
        <f>IF(ISBLANK(C442)," ",IF(C442&lt;=Scenario!$AA$3,0,IF(C442&lt;=Scenario!$AA$5,1,IF(C442&lt;=Scenario!$AA$6,2,IF(C442&lt;=Scenario!$AA$7,3,IF(C442&lt;=Scenario!$AA$8,4,IF(C442&lt;=Scenario!$AA$9,5,IF(C442&lt;=Scenario!$AA$10,6,IF(C442&lt;=Scenario!$AA$11,7,IF(C442&lt;=Scenario!$AA$12,8,IF(C442&lt;=Scenario!$AA$13,9,IF(C442&lt;=Scenario!$AA$14,10,IF(C442&lt;=Scenario!$AA$15,11,IF(C442&lt;=Scenario!$AA$16,12,IF(C442&lt;=Scenario!$AA$17,13,IF(C442&lt;=Scenario!$AA$18,14,15))))))))))))))))</f>
        <v> </v>
      </c>
      <c r="Z442" s="3" t="str">
        <f t="shared" si="14"/>
        <v>#VALUE!</v>
      </c>
      <c r="AA442" s="3" t="str">
        <f t="shared" si="15"/>
        <v>#VALUE!</v>
      </c>
      <c r="AB442" s="95" t="str">
        <f t="shared" si="16"/>
        <v>#VALUE!</v>
      </c>
      <c r="AC442" s="69" t="str">
        <f t="shared" si="17"/>
        <v>missing data</v>
      </c>
      <c r="AD442" s="74" t="str">
        <f t="shared" si="18"/>
        <v>missing data</v>
      </c>
      <c r="AE442" s="75" t="str">
        <f t="shared" si="19"/>
        <v>#VALUE!</v>
      </c>
      <c r="AF442" s="75" t="str">
        <f t="shared" si="20"/>
        <v>#VALUE!</v>
      </c>
    </row>
    <row r="443" ht="15.75" customHeight="1">
      <c r="A443" s="3" t="s">
        <v>2697</v>
      </c>
      <c r="B443" s="121"/>
      <c r="C443" s="60"/>
      <c r="D443" s="60"/>
      <c r="E443" s="59">
        <f t="shared" si="21"/>
        <v>0</v>
      </c>
      <c r="F443" s="60"/>
      <c r="G443" s="122"/>
      <c r="H443" s="122"/>
      <c r="I443" s="122"/>
      <c r="J443" s="120" t="str">
        <f t="shared" si="2"/>
        <v> </v>
      </c>
      <c r="K443" s="3" t="str">
        <f t="shared" si="3"/>
        <v> </v>
      </c>
      <c r="L443" s="3" t="str">
        <f t="shared" si="4"/>
        <v> </v>
      </c>
      <c r="M443" s="3">
        <f t="shared" si="5"/>
        <v>0</v>
      </c>
      <c r="N443" s="3" t="str">
        <f t="shared" si="6"/>
        <v> </v>
      </c>
      <c r="O443" s="3" t="str">
        <f t="shared" si="7"/>
        <v> </v>
      </c>
      <c r="P443" s="3" t="str">
        <f t="shared" si="22"/>
        <v> </v>
      </c>
      <c r="Q443" s="120" t="str">
        <f t="shared" si="9"/>
        <v>#VALUE!</v>
      </c>
      <c r="R443" s="3" t="str">
        <f t="shared" si="10"/>
        <v>#VALUE!</v>
      </c>
      <c r="S443" s="95" t="str">
        <f t="shared" si="11"/>
        <v>#VALUE!</v>
      </c>
      <c r="T443" s="69" t="str">
        <f t="shared" si="12"/>
        <v>donnée(s) manquante(s)</v>
      </c>
      <c r="U443" s="70" t="str">
        <f t="shared" si="13"/>
        <v>donnée(s) manquante(s)</v>
      </c>
      <c r="V443" s="3" t="str">
        <f>IF(ISBLANK(H443)," ",IF(H443&lt;=Scenario!$C$3,0,IF(H443&lt;=Scenario!$C$5,1,IF(H443&lt;=Scenario!$C$6,2,IF(H443&lt;=Scenario!$C$7,3,IF(H443&lt;=Scenario!$C$8,4,5))))))</f>
        <v> </v>
      </c>
      <c r="W443" s="3" t="str">
        <f>IF(ISBLANK(I443)," ",IF(I443&lt;=Scenario!$G$3,0,IF(I443&lt;=Scenario!$G$5,1,IF(I443&lt;=Scenario!$G$6,2,IF(I443&lt;=Scenario!$G$7,3,IF(I443&lt;=Scenario!$G$8,4,IF(I443&lt;=Scenario!$G$9,5,IF(I443&lt;=Scenario!$G$10,6,7))))))))</f>
        <v> </v>
      </c>
      <c r="X443" s="3" t="str">
        <f>IF(ISBLANK(F443)," ",IF(F443&lt;=Scenario!$O$3,0,IF(F443&lt;=Scenario!$O$5,1,IF(F443&lt;=Scenario!$O$6,2,IF(F443&lt;=Scenario!$O$7,3,IF(F443&lt;=Scenario!$O$8,4,IF(F443&lt;=Scenario!$O$9,5,IF(F443&lt;=Scenario!$O$10,6,IF(F443&lt;=Scenario!$O$11,7,IF(F443&lt;=Scenario!$O$12,8,IF(F443&lt;=Scenario!$O$13,9,IF(F443&lt;=Scenario!$O$14,10,IF(F443&lt;=Scenario!$O$15,11,IF(F443&lt;=Scenario!$O$16,12,IF(F443&lt;=Scenario!$O$17,13,IF(F443&lt;=Scenario!$O$18,14,IF(F443&lt;=Scenario!$O$19,15,IF(F443&lt;=Scenario!$O$20,16,IF(F443&lt;=Scenario!$O$21,17,IF(F443&lt;=Scenario!$O$22,18,IF(F443&lt;=Scenario!$O$23,19,20)))))))))))))))))))))</f>
        <v> </v>
      </c>
      <c r="Y443" s="3" t="str">
        <f>IF(ISBLANK(C443)," ",IF(C443&lt;=Scenario!$AA$3,0,IF(C443&lt;=Scenario!$AA$5,1,IF(C443&lt;=Scenario!$AA$6,2,IF(C443&lt;=Scenario!$AA$7,3,IF(C443&lt;=Scenario!$AA$8,4,IF(C443&lt;=Scenario!$AA$9,5,IF(C443&lt;=Scenario!$AA$10,6,IF(C443&lt;=Scenario!$AA$11,7,IF(C443&lt;=Scenario!$AA$12,8,IF(C443&lt;=Scenario!$AA$13,9,IF(C443&lt;=Scenario!$AA$14,10,IF(C443&lt;=Scenario!$AA$15,11,IF(C443&lt;=Scenario!$AA$16,12,IF(C443&lt;=Scenario!$AA$17,13,IF(C443&lt;=Scenario!$AA$18,14,15))))))))))))))))</f>
        <v> </v>
      </c>
      <c r="Z443" s="3" t="str">
        <f t="shared" si="14"/>
        <v>#VALUE!</v>
      </c>
      <c r="AA443" s="3" t="str">
        <f t="shared" si="15"/>
        <v>#VALUE!</v>
      </c>
      <c r="AB443" s="95" t="str">
        <f t="shared" si="16"/>
        <v>#VALUE!</v>
      </c>
      <c r="AC443" s="69" t="str">
        <f t="shared" si="17"/>
        <v>missing data</v>
      </c>
      <c r="AD443" s="74" t="str">
        <f t="shared" si="18"/>
        <v>missing data</v>
      </c>
      <c r="AE443" s="75" t="str">
        <f t="shared" si="19"/>
        <v>#VALUE!</v>
      </c>
      <c r="AF443" s="75" t="str">
        <f t="shared" si="20"/>
        <v>#VALUE!</v>
      </c>
    </row>
    <row r="444" ht="15.75" customHeight="1">
      <c r="A444" s="3" t="s">
        <v>2698</v>
      </c>
      <c r="B444" s="121"/>
      <c r="C444" s="60"/>
      <c r="D444" s="60"/>
      <c r="E444" s="59">
        <f t="shared" si="21"/>
        <v>0</v>
      </c>
      <c r="F444" s="60"/>
      <c r="G444" s="122"/>
      <c r="H444" s="122"/>
      <c r="I444" s="122"/>
      <c r="J444" s="120" t="str">
        <f t="shared" si="2"/>
        <v> </v>
      </c>
      <c r="K444" s="3" t="str">
        <f t="shared" si="3"/>
        <v> </v>
      </c>
      <c r="L444" s="3" t="str">
        <f t="shared" si="4"/>
        <v> </v>
      </c>
      <c r="M444" s="3">
        <f t="shared" si="5"/>
        <v>0</v>
      </c>
      <c r="N444" s="3" t="str">
        <f t="shared" si="6"/>
        <v> </v>
      </c>
      <c r="O444" s="3" t="str">
        <f t="shared" si="7"/>
        <v> </v>
      </c>
      <c r="P444" s="3" t="str">
        <f t="shared" si="22"/>
        <v> </v>
      </c>
      <c r="Q444" s="120" t="str">
        <f t="shared" si="9"/>
        <v>#VALUE!</v>
      </c>
      <c r="R444" s="3" t="str">
        <f t="shared" si="10"/>
        <v>#VALUE!</v>
      </c>
      <c r="S444" s="95" t="str">
        <f t="shared" si="11"/>
        <v>#VALUE!</v>
      </c>
      <c r="T444" s="69" t="str">
        <f t="shared" si="12"/>
        <v>donnée(s) manquante(s)</v>
      </c>
      <c r="U444" s="70" t="str">
        <f t="shared" si="13"/>
        <v>donnée(s) manquante(s)</v>
      </c>
      <c r="V444" s="3" t="str">
        <f>IF(ISBLANK(H444)," ",IF(H444&lt;=Scenario!$C$3,0,IF(H444&lt;=Scenario!$C$5,1,IF(H444&lt;=Scenario!$C$6,2,IF(H444&lt;=Scenario!$C$7,3,IF(H444&lt;=Scenario!$C$8,4,5))))))</f>
        <v> </v>
      </c>
      <c r="W444" s="3" t="str">
        <f>IF(ISBLANK(I444)," ",IF(I444&lt;=Scenario!$G$3,0,IF(I444&lt;=Scenario!$G$5,1,IF(I444&lt;=Scenario!$G$6,2,IF(I444&lt;=Scenario!$G$7,3,IF(I444&lt;=Scenario!$G$8,4,IF(I444&lt;=Scenario!$G$9,5,IF(I444&lt;=Scenario!$G$10,6,7))))))))</f>
        <v> </v>
      </c>
      <c r="X444" s="3" t="str">
        <f>IF(ISBLANK(F444)," ",IF(F444&lt;=Scenario!$O$3,0,IF(F444&lt;=Scenario!$O$5,1,IF(F444&lt;=Scenario!$O$6,2,IF(F444&lt;=Scenario!$O$7,3,IF(F444&lt;=Scenario!$O$8,4,IF(F444&lt;=Scenario!$O$9,5,IF(F444&lt;=Scenario!$O$10,6,IF(F444&lt;=Scenario!$O$11,7,IF(F444&lt;=Scenario!$O$12,8,IF(F444&lt;=Scenario!$O$13,9,IF(F444&lt;=Scenario!$O$14,10,IF(F444&lt;=Scenario!$O$15,11,IF(F444&lt;=Scenario!$O$16,12,IF(F444&lt;=Scenario!$O$17,13,IF(F444&lt;=Scenario!$O$18,14,IF(F444&lt;=Scenario!$O$19,15,IF(F444&lt;=Scenario!$O$20,16,IF(F444&lt;=Scenario!$O$21,17,IF(F444&lt;=Scenario!$O$22,18,IF(F444&lt;=Scenario!$O$23,19,20)))))))))))))))))))))</f>
        <v> </v>
      </c>
      <c r="Y444" s="3" t="str">
        <f>IF(ISBLANK(C444)," ",IF(C444&lt;=Scenario!$AA$3,0,IF(C444&lt;=Scenario!$AA$5,1,IF(C444&lt;=Scenario!$AA$6,2,IF(C444&lt;=Scenario!$AA$7,3,IF(C444&lt;=Scenario!$AA$8,4,IF(C444&lt;=Scenario!$AA$9,5,IF(C444&lt;=Scenario!$AA$10,6,IF(C444&lt;=Scenario!$AA$11,7,IF(C444&lt;=Scenario!$AA$12,8,IF(C444&lt;=Scenario!$AA$13,9,IF(C444&lt;=Scenario!$AA$14,10,IF(C444&lt;=Scenario!$AA$15,11,IF(C444&lt;=Scenario!$AA$16,12,IF(C444&lt;=Scenario!$AA$17,13,IF(C444&lt;=Scenario!$AA$18,14,15))))))))))))))))</f>
        <v> </v>
      </c>
      <c r="Z444" s="3" t="str">
        <f t="shared" si="14"/>
        <v>#VALUE!</v>
      </c>
      <c r="AA444" s="3" t="str">
        <f t="shared" si="15"/>
        <v>#VALUE!</v>
      </c>
      <c r="AB444" s="95" t="str">
        <f t="shared" si="16"/>
        <v>#VALUE!</v>
      </c>
      <c r="AC444" s="69" t="str">
        <f t="shared" si="17"/>
        <v>missing data</v>
      </c>
      <c r="AD444" s="74" t="str">
        <f t="shared" si="18"/>
        <v>missing data</v>
      </c>
      <c r="AE444" s="75" t="str">
        <f t="shared" si="19"/>
        <v>#VALUE!</v>
      </c>
      <c r="AF444" s="75" t="str">
        <f t="shared" si="20"/>
        <v>#VALUE!</v>
      </c>
    </row>
    <row r="445" ht="15.75" customHeight="1">
      <c r="A445" s="3" t="s">
        <v>2699</v>
      </c>
      <c r="B445" s="121"/>
      <c r="C445" s="60"/>
      <c r="D445" s="60"/>
      <c r="E445" s="59">
        <f t="shared" si="21"/>
        <v>0</v>
      </c>
      <c r="F445" s="60"/>
      <c r="G445" s="122"/>
      <c r="H445" s="122"/>
      <c r="I445" s="122"/>
      <c r="J445" s="120" t="str">
        <f t="shared" si="2"/>
        <v> </v>
      </c>
      <c r="K445" s="3" t="str">
        <f t="shared" si="3"/>
        <v> </v>
      </c>
      <c r="L445" s="3" t="str">
        <f t="shared" si="4"/>
        <v> </v>
      </c>
      <c r="M445" s="3">
        <f t="shared" si="5"/>
        <v>0</v>
      </c>
      <c r="N445" s="3" t="str">
        <f t="shared" si="6"/>
        <v> </v>
      </c>
      <c r="O445" s="3" t="str">
        <f t="shared" si="7"/>
        <v> </v>
      </c>
      <c r="P445" s="3" t="str">
        <f t="shared" si="22"/>
        <v> </v>
      </c>
      <c r="Q445" s="120" t="str">
        <f t="shared" si="9"/>
        <v>#VALUE!</v>
      </c>
      <c r="R445" s="3" t="str">
        <f t="shared" si="10"/>
        <v>#VALUE!</v>
      </c>
      <c r="S445" s="95" t="str">
        <f t="shared" si="11"/>
        <v>#VALUE!</v>
      </c>
      <c r="T445" s="69" t="str">
        <f t="shared" si="12"/>
        <v>donnée(s) manquante(s)</v>
      </c>
      <c r="U445" s="70" t="str">
        <f t="shared" si="13"/>
        <v>donnée(s) manquante(s)</v>
      </c>
      <c r="V445" s="3" t="str">
        <f>IF(ISBLANK(H445)," ",IF(H445&lt;=Scenario!$C$3,0,IF(H445&lt;=Scenario!$C$5,1,IF(H445&lt;=Scenario!$C$6,2,IF(H445&lt;=Scenario!$C$7,3,IF(H445&lt;=Scenario!$C$8,4,5))))))</f>
        <v> </v>
      </c>
      <c r="W445" s="3" t="str">
        <f>IF(ISBLANK(I445)," ",IF(I445&lt;=Scenario!$G$3,0,IF(I445&lt;=Scenario!$G$5,1,IF(I445&lt;=Scenario!$G$6,2,IF(I445&lt;=Scenario!$G$7,3,IF(I445&lt;=Scenario!$G$8,4,IF(I445&lt;=Scenario!$G$9,5,IF(I445&lt;=Scenario!$G$10,6,7))))))))</f>
        <v> </v>
      </c>
      <c r="X445" s="3" t="str">
        <f>IF(ISBLANK(F445)," ",IF(F445&lt;=Scenario!$O$3,0,IF(F445&lt;=Scenario!$O$5,1,IF(F445&lt;=Scenario!$O$6,2,IF(F445&lt;=Scenario!$O$7,3,IF(F445&lt;=Scenario!$O$8,4,IF(F445&lt;=Scenario!$O$9,5,IF(F445&lt;=Scenario!$O$10,6,IF(F445&lt;=Scenario!$O$11,7,IF(F445&lt;=Scenario!$O$12,8,IF(F445&lt;=Scenario!$O$13,9,IF(F445&lt;=Scenario!$O$14,10,IF(F445&lt;=Scenario!$O$15,11,IF(F445&lt;=Scenario!$O$16,12,IF(F445&lt;=Scenario!$O$17,13,IF(F445&lt;=Scenario!$O$18,14,IF(F445&lt;=Scenario!$O$19,15,IF(F445&lt;=Scenario!$O$20,16,IF(F445&lt;=Scenario!$O$21,17,IF(F445&lt;=Scenario!$O$22,18,IF(F445&lt;=Scenario!$O$23,19,20)))))))))))))))))))))</f>
        <v> </v>
      </c>
      <c r="Y445" s="3" t="str">
        <f>IF(ISBLANK(C445)," ",IF(C445&lt;=Scenario!$AA$3,0,IF(C445&lt;=Scenario!$AA$5,1,IF(C445&lt;=Scenario!$AA$6,2,IF(C445&lt;=Scenario!$AA$7,3,IF(C445&lt;=Scenario!$AA$8,4,IF(C445&lt;=Scenario!$AA$9,5,IF(C445&lt;=Scenario!$AA$10,6,IF(C445&lt;=Scenario!$AA$11,7,IF(C445&lt;=Scenario!$AA$12,8,IF(C445&lt;=Scenario!$AA$13,9,IF(C445&lt;=Scenario!$AA$14,10,IF(C445&lt;=Scenario!$AA$15,11,IF(C445&lt;=Scenario!$AA$16,12,IF(C445&lt;=Scenario!$AA$17,13,IF(C445&lt;=Scenario!$AA$18,14,15))))))))))))))))</f>
        <v> </v>
      </c>
      <c r="Z445" s="3" t="str">
        <f t="shared" si="14"/>
        <v>#VALUE!</v>
      </c>
      <c r="AA445" s="3" t="str">
        <f t="shared" si="15"/>
        <v>#VALUE!</v>
      </c>
      <c r="AB445" s="95" t="str">
        <f t="shared" si="16"/>
        <v>#VALUE!</v>
      </c>
      <c r="AC445" s="69" t="str">
        <f t="shared" si="17"/>
        <v>missing data</v>
      </c>
      <c r="AD445" s="74" t="str">
        <f t="shared" si="18"/>
        <v>missing data</v>
      </c>
      <c r="AE445" s="75" t="str">
        <f t="shared" si="19"/>
        <v>#VALUE!</v>
      </c>
      <c r="AF445" s="75" t="str">
        <f t="shared" si="20"/>
        <v>#VALUE!</v>
      </c>
    </row>
    <row r="446" ht="15.75" customHeight="1">
      <c r="A446" s="3" t="s">
        <v>2700</v>
      </c>
      <c r="B446" s="121"/>
      <c r="C446" s="60"/>
      <c r="D446" s="60"/>
      <c r="E446" s="59">
        <f t="shared" si="21"/>
        <v>0</v>
      </c>
      <c r="F446" s="60"/>
      <c r="G446" s="122"/>
      <c r="H446" s="122"/>
      <c r="I446" s="122"/>
      <c r="J446" s="120" t="str">
        <f t="shared" si="2"/>
        <v> </v>
      </c>
      <c r="K446" s="3" t="str">
        <f t="shared" si="3"/>
        <v> </v>
      </c>
      <c r="L446" s="3" t="str">
        <f t="shared" si="4"/>
        <v> </v>
      </c>
      <c r="M446" s="3">
        <f t="shared" si="5"/>
        <v>0</v>
      </c>
      <c r="N446" s="3" t="str">
        <f t="shared" si="6"/>
        <v> </v>
      </c>
      <c r="O446" s="3" t="str">
        <f t="shared" si="7"/>
        <v> </v>
      </c>
      <c r="P446" s="3" t="str">
        <f t="shared" si="22"/>
        <v> </v>
      </c>
      <c r="Q446" s="120" t="str">
        <f t="shared" si="9"/>
        <v>#VALUE!</v>
      </c>
      <c r="R446" s="3" t="str">
        <f t="shared" si="10"/>
        <v>#VALUE!</v>
      </c>
      <c r="S446" s="95" t="str">
        <f t="shared" si="11"/>
        <v>#VALUE!</v>
      </c>
      <c r="T446" s="69" t="str">
        <f t="shared" si="12"/>
        <v>donnée(s) manquante(s)</v>
      </c>
      <c r="U446" s="70" t="str">
        <f t="shared" si="13"/>
        <v>donnée(s) manquante(s)</v>
      </c>
      <c r="V446" s="3" t="str">
        <f>IF(ISBLANK(H446)," ",IF(H446&lt;=Scenario!$C$3,0,IF(H446&lt;=Scenario!$C$5,1,IF(H446&lt;=Scenario!$C$6,2,IF(H446&lt;=Scenario!$C$7,3,IF(H446&lt;=Scenario!$C$8,4,5))))))</f>
        <v> </v>
      </c>
      <c r="W446" s="3" t="str">
        <f>IF(ISBLANK(I446)," ",IF(I446&lt;=Scenario!$G$3,0,IF(I446&lt;=Scenario!$G$5,1,IF(I446&lt;=Scenario!$G$6,2,IF(I446&lt;=Scenario!$G$7,3,IF(I446&lt;=Scenario!$G$8,4,IF(I446&lt;=Scenario!$G$9,5,IF(I446&lt;=Scenario!$G$10,6,7))))))))</f>
        <v> </v>
      </c>
      <c r="X446" s="3" t="str">
        <f>IF(ISBLANK(F446)," ",IF(F446&lt;=Scenario!$O$3,0,IF(F446&lt;=Scenario!$O$5,1,IF(F446&lt;=Scenario!$O$6,2,IF(F446&lt;=Scenario!$O$7,3,IF(F446&lt;=Scenario!$O$8,4,IF(F446&lt;=Scenario!$O$9,5,IF(F446&lt;=Scenario!$O$10,6,IF(F446&lt;=Scenario!$O$11,7,IF(F446&lt;=Scenario!$O$12,8,IF(F446&lt;=Scenario!$O$13,9,IF(F446&lt;=Scenario!$O$14,10,IF(F446&lt;=Scenario!$O$15,11,IF(F446&lt;=Scenario!$O$16,12,IF(F446&lt;=Scenario!$O$17,13,IF(F446&lt;=Scenario!$O$18,14,IF(F446&lt;=Scenario!$O$19,15,IF(F446&lt;=Scenario!$O$20,16,IF(F446&lt;=Scenario!$O$21,17,IF(F446&lt;=Scenario!$O$22,18,IF(F446&lt;=Scenario!$O$23,19,20)))))))))))))))))))))</f>
        <v> </v>
      </c>
      <c r="Y446" s="3" t="str">
        <f>IF(ISBLANK(C446)," ",IF(C446&lt;=Scenario!$AA$3,0,IF(C446&lt;=Scenario!$AA$5,1,IF(C446&lt;=Scenario!$AA$6,2,IF(C446&lt;=Scenario!$AA$7,3,IF(C446&lt;=Scenario!$AA$8,4,IF(C446&lt;=Scenario!$AA$9,5,IF(C446&lt;=Scenario!$AA$10,6,IF(C446&lt;=Scenario!$AA$11,7,IF(C446&lt;=Scenario!$AA$12,8,IF(C446&lt;=Scenario!$AA$13,9,IF(C446&lt;=Scenario!$AA$14,10,IF(C446&lt;=Scenario!$AA$15,11,IF(C446&lt;=Scenario!$AA$16,12,IF(C446&lt;=Scenario!$AA$17,13,IF(C446&lt;=Scenario!$AA$18,14,15))))))))))))))))</f>
        <v> </v>
      </c>
      <c r="Z446" s="3" t="str">
        <f t="shared" si="14"/>
        <v>#VALUE!</v>
      </c>
      <c r="AA446" s="3" t="str">
        <f t="shared" si="15"/>
        <v>#VALUE!</v>
      </c>
      <c r="AB446" s="95" t="str">
        <f t="shared" si="16"/>
        <v>#VALUE!</v>
      </c>
      <c r="AC446" s="69" t="str">
        <f t="shared" si="17"/>
        <v>missing data</v>
      </c>
      <c r="AD446" s="74" t="str">
        <f t="shared" si="18"/>
        <v>missing data</v>
      </c>
      <c r="AE446" s="75" t="str">
        <f t="shared" si="19"/>
        <v>#VALUE!</v>
      </c>
      <c r="AF446" s="75" t="str">
        <f t="shared" si="20"/>
        <v>#VALUE!</v>
      </c>
    </row>
    <row r="447" ht="15.75" customHeight="1">
      <c r="A447" s="3" t="s">
        <v>2701</v>
      </c>
      <c r="B447" s="121"/>
      <c r="C447" s="60"/>
      <c r="D447" s="60"/>
      <c r="E447" s="59">
        <f t="shared" si="21"/>
        <v>0</v>
      </c>
      <c r="F447" s="60"/>
      <c r="G447" s="122"/>
      <c r="H447" s="122"/>
      <c r="I447" s="122"/>
      <c r="J447" s="120" t="str">
        <f t="shared" si="2"/>
        <v> </v>
      </c>
      <c r="K447" s="3" t="str">
        <f t="shared" si="3"/>
        <v> </v>
      </c>
      <c r="L447" s="3" t="str">
        <f t="shared" si="4"/>
        <v> </v>
      </c>
      <c r="M447" s="3">
        <f t="shared" si="5"/>
        <v>0</v>
      </c>
      <c r="N447" s="3" t="str">
        <f t="shared" si="6"/>
        <v> </v>
      </c>
      <c r="O447" s="3" t="str">
        <f t="shared" si="7"/>
        <v> </v>
      </c>
      <c r="P447" s="3" t="str">
        <f t="shared" si="22"/>
        <v> </v>
      </c>
      <c r="Q447" s="120" t="str">
        <f t="shared" si="9"/>
        <v>#VALUE!</v>
      </c>
      <c r="R447" s="3" t="str">
        <f t="shared" si="10"/>
        <v>#VALUE!</v>
      </c>
      <c r="S447" s="95" t="str">
        <f t="shared" si="11"/>
        <v>#VALUE!</v>
      </c>
      <c r="T447" s="69" t="str">
        <f t="shared" si="12"/>
        <v>donnée(s) manquante(s)</v>
      </c>
      <c r="U447" s="70" t="str">
        <f t="shared" si="13"/>
        <v>donnée(s) manquante(s)</v>
      </c>
      <c r="V447" s="3" t="str">
        <f>IF(ISBLANK(H447)," ",IF(H447&lt;=Scenario!$C$3,0,IF(H447&lt;=Scenario!$C$5,1,IF(H447&lt;=Scenario!$C$6,2,IF(H447&lt;=Scenario!$C$7,3,IF(H447&lt;=Scenario!$C$8,4,5))))))</f>
        <v> </v>
      </c>
      <c r="W447" s="3" t="str">
        <f>IF(ISBLANK(I447)," ",IF(I447&lt;=Scenario!$G$3,0,IF(I447&lt;=Scenario!$G$5,1,IF(I447&lt;=Scenario!$G$6,2,IF(I447&lt;=Scenario!$G$7,3,IF(I447&lt;=Scenario!$G$8,4,IF(I447&lt;=Scenario!$G$9,5,IF(I447&lt;=Scenario!$G$10,6,7))))))))</f>
        <v> </v>
      </c>
      <c r="X447" s="3" t="str">
        <f>IF(ISBLANK(F447)," ",IF(F447&lt;=Scenario!$O$3,0,IF(F447&lt;=Scenario!$O$5,1,IF(F447&lt;=Scenario!$O$6,2,IF(F447&lt;=Scenario!$O$7,3,IF(F447&lt;=Scenario!$O$8,4,IF(F447&lt;=Scenario!$O$9,5,IF(F447&lt;=Scenario!$O$10,6,IF(F447&lt;=Scenario!$O$11,7,IF(F447&lt;=Scenario!$O$12,8,IF(F447&lt;=Scenario!$O$13,9,IF(F447&lt;=Scenario!$O$14,10,IF(F447&lt;=Scenario!$O$15,11,IF(F447&lt;=Scenario!$O$16,12,IF(F447&lt;=Scenario!$O$17,13,IF(F447&lt;=Scenario!$O$18,14,IF(F447&lt;=Scenario!$O$19,15,IF(F447&lt;=Scenario!$O$20,16,IF(F447&lt;=Scenario!$O$21,17,IF(F447&lt;=Scenario!$O$22,18,IF(F447&lt;=Scenario!$O$23,19,20)))))))))))))))))))))</f>
        <v> </v>
      </c>
      <c r="Y447" s="3" t="str">
        <f>IF(ISBLANK(C447)," ",IF(C447&lt;=Scenario!$AA$3,0,IF(C447&lt;=Scenario!$AA$5,1,IF(C447&lt;=Scenario!$AA$6,2,IF(C447&lt;=Scenario!$AA$7,3,IF(C447&lt;=Scenario!$AA$8,4,IF(C447&lt;=Scenario!$AA$9,5,IF(C447&lt;=Scenario!$AA$10,6,IF(C447&lt;=Scenario!$AA$11,7,IF(C447&lt;=Scenario!$AA$12,8,IF(C447&lt;=Scenario!$AA$13,9,IF(C447&lt;=Scenario!$AA$14,10,IF(C447&lt;=Scenario!$AA$15,11,IF(C447&lt;=Scenario!$AA$16,12,IF(C447&lt;=Scenario!$AA$17,13,IF(C447&lt;=Scenario!$AA$18,14,15))))))))))))))))</f>
        <v> </v>
      </c>
      <c r="Z447" s="3" t="str">
        <f t="shared" si="14"/>
        <v>#VALUE!</v>
      </c>
      <c r="AA447" s="3" t="str">
        <f t="shared" si="15"/>
        <v>#VALUE!</v>
      </c>
      <c r="AB447" s="95" t="str">
        <f t="shared" si="16"/>
        <v>#VALUE!</v>
      </c>
      <c r="AC447" s="69" t="str">
        <f t="shared" si="17"/>
        <v>missing data</v>
      </c>
      <c r="AD447" s="74" t="str">
        <f t="shared" si="18"/>
        <v>missing data</v>
      </c>
      <c r="AE447" s="75" t="str">
        <f t="shared" si="19"/>
        <v>#VALUE!</v>
      </c>
      <c r="AF447" s="75" t="str">
        <f t="shared" si="20"/>
        <v>#VALUE!</v>
      </c>
    </row>
    <row r="448" ht="15.75" customHeight="1">
      <c r="A448" s="3" t="s">
        <v>2702</v>
      </c>
      <c r="B448" s="121"/>
      <c r="C448" s="60"/>
      <c r="D448" s="60"/>
      <c r="E448" s="59">
        <f t="shared" si="21"/>
        <v>0</v>
      </c>
      <c r="F448" s="60"/>
      <c r="G448" s="122"/>
      <c r="H448" s="122"/>
      <c r="I448" s="122"/>
      <c r="J448" s="120" t="str">
        <f t="shared" si="2"/>
        <v> </v>
      </c>
      <c r="K448" s="3" t="str">
        <f t="shared" si="3"/>
        <v> </v>
      </c>
      <c r="L448" s="3" t="str">
        <f t="shared" si="4"/>
        <v> </v>
      </c>
      <c r="M448" s="3">
        <f t="shared" si="5"/>
        <v>0</v>
      </c>
      <c r="N448" s="3" t="str">
        <f t="shared" si="6"/>
        <v> </v>
      </c>
      <c r="O448" s="3" t="str">
        <f t="shared" si="7"/>
        <v> </v>
      </c>
      <c r="P448" s="3" t="str">
        <f t="shared" si="22"/>
        <v> </v>
      </c>
      <c r="Q448" s="120" t="str">
        <f t="shared" si="9"/>
        <v>#VALUE!</v>
      </c>
      <c r="R448" s="3" t="str">
        <f t="shared" si="10"/>
        <v>#VALUE!</v>
      </c>
      <c r="S448" s="95" t="str">
        <f t="shared" si="11"/>
        <v>#VALUE!</v>
      </c>
      <c r="T448" s="69" t="str">
        <f t="shared" si="12"/>
        <v>donnée(s) manquante(s)</v>
      </c>
      <c r="U448" s="70" t="str">
        <f t="shared" si="13"/>
        <v>donnée(s) manquante(s)</v>
      </c>
      <c r="V448" s="3" t="str">
        <f>IF(ISBLANK(H448)," ",IF(H448&lt;=Scenario!$C$3,0,IF(H448&lt;=Scenario!$C$5,1,IF(H448&lt;=Scenario!$C$6,2,IF(H448&lt;=Scenario!$C$7,3,IF(H448&lt;=Scenario!$C$8,4,5))))))</f>
        <v> </v>
      </c>
      <c r="W448" s="3" t="str">
        <f>IF(ISBLANK(I448)," ",IF(I448&lt;=Scenario!$G$3,0,IF(I448&lt;=Scenario!$G$5,1,IF(I448&lt;=Scenario!$G$6,2,IF(I448&lt;=Scenario!$G$7,3,IF(I448&lt;=Scenario!$G$8,4,IF(I448&lt;=Scenario!$G$9,5,IF(I448&lt;=Scenario!$G$10,6,7))))))))</f>
        <v> </v>
      </c>
      <c r="X448" s="3" t="str">
        <f>IF(ISBLANK(F448)," ",IF(F448&lt;=Scenario!$O$3,0,IF(F448&lt;=Scenario!$O$5,1,IF(F448&lt;=Scenario!$O$6,2,IF(F448&lt;=Scenario!$O$7,3,IF(F448&lt;=Scenario!$O$8,4,IF(F448&lt;=Scenario!$O$9,5,IF(F448&lt;=Scenario!$O$10,6,IF(F448&lt;=Scenario!$O$11,7,IF(F448&lt;=Scenario!$O$12,8,IF(F448&lt;=Scenario!$O$13,9,IF(F448&lt;=Scenario!$O$14,10,IF(F448&lt;=Scenario!$O$15,11,IF(F448&lt;=Scenario!$O$16,12,IF(F448&lt;=Scenario!$O$17,13,IF(F448&lt;=Scenario!$O$18,14,IF(F448&lt;=Scenario!$O$19,15,IF(F448&lt;=Scenario!$O$20,16,IF(F448&lt;=Scenario!$O$21,17,IF(F448&lt;=Scenario!$O$22,18,IF(F448&lt;=Scenario!$O$23,19,20)))))))))))))))))))))</f>
        <v> </v>
      </c>
      <c r="Y448" s="3" t="str">
        <f>IF(ISBLANK(C448)," ",IF(C448&lt;=Scenario!$AA$3,0,IF(C448&lt;=Scenario!$AA$5,1,IF(C448&lt;=Scenario!$AA$6,2,IF(C448&lt;=Scenario!$AA$7,3,IF(C448&lt;=Scenario!$AA$8,4,IF(C448&lt;=Scenario!$AA$9,5,IF(C448&lt;=Scenario!$AA$10,6,IF(C448&lt;=Scenario!$AA$11,7,IF(C448&lt;=Scenario!$AA$12,8,IF(C448&lt;=Scenario!$AA$13,9,IF(C448&lt;=Scenario!$AA$14,10,IF(C448&lt;=Scenario!$AA$15,11,IF(C448&lt;=Scenario!$AA$16,12,IF(C448&lt;=Scenario!$AA$17,13,IF(C448&lt;=Scenario!$AA$18,14,15))))))))))))))))</f>
        <v> </v>
      </c>
      <c r="Z448" s="3" t="str">
        <f t="shared" si="14"/>
        <v>#VALUE!</v>
      </c>
      <c r="AA448" s="3" t="str">
        <f t="shared" si="15"/>
        <v>#VALUE!</v>
      </c>
      <c r="AB448" s="95" t="str">
        <f t="shared" si="16"/>
        <v>#VALUE!</v>
      </c>
      <c r="AC448" s="69" t="str">
        <f t="shared" si="17"/>
        <v>missing data</v>
      </c>
      <c r="AD448" s="74" t="str">
        <f t="shared" si="18"/>
        <v>missing data</v>
      </c>
      <c r="AE448" s="75" t="str">
        <f t="shared" si="19"/>
        <v>#VALUE!</v>
      </c>
      <c r="AF448" s="75" t="str">
        <f t="shared" si="20"/>
        <v>#VALUE!</v>
      </c>
    </row>
    <row r="449" ht="15.75" customHeight="1">
      <c r="A449" s="3" t="s">
        <v>2703</v>
      </c>
      <c r="B449" s="121"/>
      <c r="C449" s="60"/>
      <c r="D449" s="60"/>
      <c r="E449" s="59">
        <f t="shared" si="21"/>
        <v>0</v>
      </c>
      <c r="F449" s="60"/>
      <c r="G449" s="122"/>
      <c r="H449" s="122"/>
      <c r="I449" s="122"/>
      <c r="J449" s="120" t="str">
        <f t="shared" si="2"/>
        <v> </v>
      </c>
      <c r="K449" s="3" t="str">
        <f t="shared" si="3"/>
        <v> </v>
      </c>
      <c r="L449" s="3" t="str">
        <f t="shared" si="4"/>
        <v> </v>
      </c>
      <c r="M449" s="3">
        <f t="shared" si="5"/>
        <v>0</v>
      </c>
      <c r="N449" s="3" t="str">
        <f t="shared" si="6"/>
        <v> </v>
      </c>
      <c r="O449" s="3" t="str">
        <f t="shared" si="7"/>
        <v> </v>
      </c>
      <c r="P449" s="3" t="str">
        <f t="shared" si="22"/>
        <v> </v>
      </c>
      <c r="Q449" s="120" t="str">
        <f t="shared" si="9"/>
        <v>#VALUE!</v>
      </c>
      <c r="R449" s="3" t="str">
        <f t="shared" si="10"/>
        <v>#VALUE!</v>
      </c>
      <c r="S449" s="95" t="str">
        <f t="shared" si="11"/>
        <v>#VALUE!</v>
      </c>
      <c r="T449" s="69" t="str">
        <f t="shared" si="12"/>
        <v>donnée(s) manquante(s)</v>
      </c>
      <c r="U449" s="70" t="str">
        <f t="shared" si="13"/>
        <v>donnée(s) manquante(s)</v>
      </c>
      <c r="V449" s="3" t="str">
        <f>IF(ISBLANK(H449)," ",IF(H449&lt;=Scenario!$C$3,0,IF(H449&lt;=Scenario!$C$5,1,IF(H449&lt;=Scenario!$C$6,2,IF(H449&lt;=Scenario!$C$7,3,IF(H449&lt;=Scenario!$C$8,4,5))))))</f>
        <v> </v>
      </c>
      <c r="W449" s="3" t="str">
        <f>IF(ISBLANK(I449)," ",IF(I449&lt;=Scenario!$G$3,0,IF(I449&lt;=Scenario!$G$5,1,IF(I449&lt;=Scenario!$G$6,2,IF(I449&lt;=Scenario!$G$7,3,IF(I449&lt;=Scenario!$G$8,4,IF(I449&lt;=Scenario!$G$9,5,IF(I449&lt;=Scenario!$G$10,6,7))))))))</f>
        <v> </v>
      </c>
      <c r="X449" s="3" t="str">
        <f>IF(ISBLANK(F449)," ",IF(F449&lt;=Scenario!$O$3,0,IF(F449&lt;=Scenario!$O$5,1,IF(F449&lt;=Scenario!$O$6,2,IF(F449&lt;=Scenario!$O$7,3,IF(F449&lt;=Scenario!$O$8,4,IF(F449&lt;=Scenario!$O$9,5,IF(F449&lt;=Scenario!$O$10,6,IF(F449&lt;=Scenario!$O$11,7,IF(F449&lt;=Scenario!$O$12,8,IF(F449&lt;=Scenario!$O$13,9,IF(F449&lt;=Scenario!$O$14,10,IF(F449&lt;=Scenario!$O$15,11,IF(F449&lt;=Scenario!$O$16,12,IF(F449&lt;=Scenario!$O$17,13,IF(F449&lt;=Scenario!$O$18,14,IF(F449&lt;=Scenario!$O$19,15,IF(F449&lt;=Scenario!$O$20,16,IF(F449&lt;=Scenario!$O$21,17,IF(F449&lt;=Scenario!$O$22,18,IF(F449&lt;=Scenario!$O$23,19,20)))))))))))))))))))))</f>
        <v> </v>
      </c>
      <c r="Y449" s="3" t="str">
        <f>IF(ISBLANK(C449)," ",IF(C449&lt;=Scenario!$AA$3,0,IF(C449&lt;=Scenario!$AA$5,1,IF(C449&lt;=Scenario!$AA$6,2,IF(C449&lt;=Scenario!$AA$7,3,IF(C449&lt;=Scenario!$AA$8,4,IF(C449&lt;=Scenario!$AA$9,5,IF(C449&lt;=Scenario!$AA$10,6,IF(C449&lt;=Scenario!$AA$11,7,IF(C449&lt;=Scenario!$AA$12,8,IF(C449&lt;=Scenario!$AA$13,9,IF(C449&lt;=Scenario!$AA$14,10,IF(C449&lt;=Scenario!$AA$15,11,IF(C449&lt;=Scenario!$AA$16,12,IF(C449&lt;=Scenario!$AA$17,13,IF(C449&lt;=Scenario!$AA$18,14,15))))))))))))))))</f>
        <v> </v>
      </c>
      <c r="Z449" s="3" t="str">
        <f t="shared" si="14"/>
        <v>#VALUE!</v>
      </c>
      <c r="AA449" s="3" t="str">
        <f t="shared" si="15"/>
        <v>#VALUE!</v>
      </c>
      <c r="AB449" s="95" t="str">
        <f t="shared" si="16"/>
        <v>#VALUE!</v>
      </c>
      <c r="AC449" s="69" t="str">
        <f t="shared" si="17"/>
        <v>missing data</v>
      </c>
      <c r="AD449" s="74" t="str">
        <f t="shared" si="18"/>
        <v>missing data</v>
      </c>
      <c r="AE449" s="75" t="str">
        <f t="shared" si="19"/>
        <v>#VALUE!</v>
      </c>
      <c r="AF449" s="75" t="str">
        <f t="shared" si="20"/>
        <v>#VALUE!</v>
      </c>
    </row>
    <row r="450" ht="15.75" customHeight="1">
      <c r="A450" s="3" t="s">
        <v>2704</v>
      </c>
      <c r="B450" s="121"/>
      <c r="C450" s="60"/>
      <c r="D450" s="60"/>
      <c r="E450" s="59">
        <f t="shared" si="21"/>
        <v>0</v>
      </c>
      <c r="F450" s="60"/>
      <c r="G450" s="122"/>
      <c r="H450" s="122"/>
      <c r="I450" s="122"/>
      <c r="J450" s="120" t="str">
        <f t="shared" si="2"/>
        <v> </v>
      </c>
      <c r="K450" s="3" t="str">
        <f t="shared" si="3"/>
        <v> </v>
      </c>
      <c r="L450" s="3" t="str">
        <f t="shared" si="4"/>
        <v> </v>
      </c>
      <c r="M450" s="3">
        <f t="shared" si="5"/>
        <v>0</v>
      </c>
      <c r="N450" s="3" t="str">
        <f t="shared" si="6"/>
        <v> </v>
      </c>
      <c r="O450" s="3" t="str">
        <f t="shared" si="7"/>
        <v> </v>
      </c>
      <c r="P450" s="3" t="str">
        <f t="shared" si="22"/>
        <v> </v>
      </c>
      <c r="Q450" s="120" t="str">
        <f t="shared" si="9"/>
        <v>#VALUE!</v>
      </c>
      <c r="R450" s="3" t="str">
        <f t="shared" si="10"/>
        <v>#VALUE!</v>
      </c>
      <c r="S450" s="95" t="str">
        <f t="shared" si="11"/>
        <v>#VALUE!</v>
      </c>
      <c r="T450" s="69" t="str">
        <f t="shared" si="12"/>
        <v>donnée(s) manquante(s)</v>
      </c>
      <c r="U450" s="70" t="str">
        <f t="shared" si="13"/>
        <v>donnée(s) manquante(s)</v>
      </c>
      <c r="V450" s="3" t="str">
        <f>IF(ISBLANK(H450)," ",IF(H450&lt;=Scenario!$C$3,0,IF(H450&lt;=Scenario!$C$5,1,IF(H450&lt;=Scenario!$C$6,2,IF(H450&lt;=Scenario!$C$7,3,IF(H450&lt;=Scenario!$C$8,4,5))))))</f>
        <v> </v>
      </c>
      <c r="W450" s="3" t="str">
        <f>IF(ISBLANK(I450)," ",IF(I450&lt;=Scenario!$G$3,0,IF(I450&lt;=Scenario!$G$5,1,IF(I450&lt;=Scenario!$G$6,2,IF(I450&lt;=Scenario!$G$7,3,IF(I450&lt;=Scenario!$G$8,4,IF(I450&lt;=Scenario!$G$9,5,IF(I450&lt;=Scenario!$G$10,6,7))))))))</f>
        <v> </v>
      </c>
      <c r="X450" s="3" t="str">
        <f>IF(ISBLANK(F450)," ",IF(F450&lt;=Scenario!$O$3,0,IF(F450&lt;=Scenario!$O$5,1,IF(F450&lt;=Scenario!$O$6,2,IF(F450&lt;=Scenario!$O$7,3,IF(F450&lt;=Scenario!$O$8,4,IF(F450&lt;=Scenario!$O$9,5,IF(F450&lt;=Scenario!$O$10,6,IF(F450&lt;=Scenario!$O$11,7,IF(F450&lt;=Scenario!$O$12,8,IF(F450&lt;=Scenario!$O$13,9,IF(F450&lt;=Scenario!$O$14,10,IF(F450&lt;=Scenario!$O$15,11,IF(F450&lt;=Scenario!$O$16,12,IF(F450&lt;=Scenario!$O$17,13,IF(F450&lt;=Scenario!$O$18,14,IF(F450&lt;=Scenario!$O$19,15,IF(F450&lt;=Scenario!$O$20,16,IF(F450&lt;=Scenario!$O$21,17,IF(F450&lt;=Scenario!$O$22,18,IF(F450&lt;=Scenario!$O$23,19,20)))))))))))))))))))))</f>
        <v> </v>
      </c>
      <c r="Y450" s="3" t="str">
        <f>IF(ISBLANK(C450)," ",IF(C450&lt;=Scenario!$AA$3,0,IF(C450&lt;=Scenario!$AA$5,1,IF(C450&lt;=Scenario!$AA$6,2,IF(C450&lt;=Scenario!$AA$7,3,IF(C450&lt;=Scenario!$AA$8,4,IF(C450&lt;=Scenario!$AA$9,5,IF(C450&lt;=Scenario!$AA$10,6,IF(C450&lt;=Scenario!$AA$11,7,IF(C450&lt;=Scenario!$AA$12,8,IF(C450&lt;=Scenario!$AA$13,9,IF(C450&lt;=Scenario!$AA$14,10,IF(C450&lt;=Scenario!$AA$15,11,IF(C450&lt;=Scenario!$AA$16,12,IF(C450&lt;=Scenario!$AA$17,13,IF(C450&lt;=Scenario!$AA$18,14,15))))))))))))))))</f>
        <v> </v>
      </c>
      <c r="Z450" s="3" t="str">
        <f t="shared" si="14"/>
        <v>#VALUE!</v>
      </c>
      <c r="AA450" s="3" t="str">
        <f t="shared" si="15"/>
        <v>#VALUE!</v>
      </c>
      <c r="AB450" s="95" t="str">
        <f t="shared" si="16"/>
        <v>#VALUE!</v>
      </c>
      <c r="AC450" s="69" t="str">
        <f t="shared" si="17"/>
        <v>missing data</v>
      </c>
      <c r="AD450" s="74" t="str">
        <f t="shared" si="18"/>
        <v>missing data</v>
      </c>
      <c r="AE450" s="75" t="str">
        <f t="shared" si="19"/>
        <v>#VALUE!</v>
      </c>
      <c r="AF450" s="75" t="str">
        <f t="shared" si="20"/>
        <v>#VALUE!</v>
      </c>
    </row>
    <row r="451" ht="15.75" customHeight="1">
      <c r="A451" s="3" t="s">
        <v>2705</v>
      </c>
      <c r="B451" s="121"/>
      <c r="C451" s="60"/>
      <c r="D451" s="60"/>
      <c r="E451" s="59">
        <f t="shared" si="21"/>
        <v>0</v>
      </c>
      <c r="F451" s="60"/>
      <c r="G451" s="122"/>
      <c r="H451" s="122"/>
      <c r="I451" s="122"/>
      <c r="J451" s="120" t="str">
        <f t="shared" si="2"/>
        <v> </v>
      </c>
      <c r="K451" s="3" t="str">
        <f t="shared" si="3"/>
        <v> </v>
      </c>
      <c r="L451" s="3" t="str">
        <f t="shared" si="4"/>
        <v> </v>
      </c>
      <c r="M451" s="3">
        <f t="shared" si="5"/>
        <v>0</v>
      </c>
      <c r="N451" s="3" t="str">
        <f t="shared" si="6"/>
        <v> </v>
      </c>
      <c r="O451" s="3" t="str">
        <f t="shared" si="7"/>
        <v> </v>
      </c>
      <c r="P451" s="3" t="str">
        <f t="shared" si="22"/>
        <v> </v>
      </c>
      <c r="Q451" s="120" t="str">
        <f t="shared" si="9"/>
        <v>#VALUE!</v>
      </c>
      <c r="R451" s="3" t="str">
        <f t="shared" si="10"/>
        <v>#VALUE!</v>
      </c>
      <c r="S451" s="95" t="str">
        <f t="shared" si="11"/>
        <v>#VALUE!</v>
      </c>
      <c r="T451" s="69" t="str">
        <f t="shared" si="12"/>
        <v>donnée(s) manquante(s)</v>
      </c>
      <c r="U451" s="70" t="str">
        <f t="shared" si="13"/>
        <v>donnée(s) manquante(s)</v>
      </c>
      <c r="V451" s="3" t="str">
        <f>IF(ISBLANK(H451)," ",IF(H451&lt;=Scenario!$C$3,0,IF(H451&lt;=Scenario!$C$5,1,IF(H451&lt;=Scenario!$C$6,2,IF(H451&lt;=Scenario!$C$7,3,IF(H451&lt;=Scenario!$C$8,4,5))))))</f>
        <v> </v>
      </c>
      <c r="W451" s="3" t="str">
        <f>IF(ISBLANK(I451)," ",IF(I451&lt;=Scenario!$G$3,0,IF(I451&lt;=Scenario!$G$5,1,IF(I451&lt;=Scenario!$G$6,2,IF(I451&lt;=Scenario!$G$7,3,IF(I451&lt;=Scenario!$G$8,4,IF(I451&lt;=Scenario!$G$9,5,IF(I451&lt;=Scenario!$G$10,6,7))))))))</f>
        <v> </v>
      </c>
      <c r="X451" s="3" t="str">
        <f>IF(ISBLANK(F451)," ",IF(F451&lt;=Scenario!$O$3,0,IF(F451&lt;=Scenario!$O$5,1,IF(F451&lt;=Scenario!$O$6,2,IF(F451&lt;=Scenario!$O$7,3,IF(F451&lt;=Scenario!$O$8,4,IF(F451&lt;=Scenario!$O$9,5,IF(F451&lt;=Scenario!$O$10,6,IF(F451&lt;=Scenario!$O$11,7,IF(F451&lt;=Scenario!$O$12,8,IF(F451&lt;=Scenario!$O$13,9,IF(F451&lt;=Scenario!$O$14,10,IF(F451&lt;=Scenario!$O$15,11,IF(F451&lt;=Scenario!$O$16,12,IF(F451&lt;=Scenario!$O$17,13,IF(F451&lt;=Scenario!$O$18,14,IF(F451&lt;=Scenario!$O$19,15,IF(F451&lt;=Scenario!$O$20,16,IF(F451&lt;=Scenario!$O$21,17,IF(F451&lt;=Scenario!$O$22,18,IF(F451&lt;=Scenario!$O$23,19,20)))))))))))))))))))))</f>
        <v> </v>
      </c>
      <c r="Y451" s="3" t="str">
        <f>IF(ISBLANK(C451)," ",IF(C451&lt;=Scenario!$AA$3,0,IF(C451&lt;=Scenario!$AA$5,1,IF(C451&lt;=Scenario!$AA$6,2,IF(C451&lt;=Scenario!$AA$7,3,IF(C451&lt;=Scenario!$AA$8,4,IF(C451&lt;=Scenario!$AA$9,5,IF(C451&lt;=Scenario!$AA$10,6,IF(C451&lt;=Scenario!$AA$11,7,IF(C451&lt;=Scenario!$AA$12,8,IF(C451&lt;=Scenario!$AA$13,9,IF(C451&lt;=Scenario!$AA$14,10,IF(C451&lt;=Scenario!$AA$15,11,IF(C451&lt;=Scenario!$AA$16,12,IF(C451&lt;=Scenario!$AA$17,13,IF(C451&lt;=Scenario!$AA$18,14,15))))))))))))))))</f>
        <v> </v>
      </c>
      <c r="Z451" s="3" t="str">
        <f t="shared" si="14"/>
        <v>#VALUE!</v>
      </c>
      <c r="AA451" s="3" t="str">
        <f t="shared" si="15"/>
        <v>#VALUE!</v>
      </c>
      <c r="AB451" s="95" t="str">
        <f t="shared" si="16"/>
        <v>#VALUE!</v>
      </c>
      <c r="AC451" s="69" t="str">
        <f t="shared" si="17"/>
        <v>missing data</v>
      </c>
      <c r="AD451" s="74" t="str">
        <f t="shared" si="18"/>
        <v>missing data</v>
      </c>
      <c r="AE451" s="75" t="str">
        <f t="shared" si="19"/>
        <v>#VALUE!</v>
      </c>
      <c r="AF451" s="75" t="str">
        <f t="shared" si="20"/>
        <v>#VALUE!</v>
      </c>
    </row>
    <row r="452" ht="15.75" customHeight="1">
      <c r="A452" s="3" t="s">
        <v>2706</v>
      </c>
      <c r="B452" s="121"/>
      <c r="C452" s="60"/>
      <c r="D452" s="60"/>
      <c r="E452" s="59">
        <f t="shared" si="21"/>
        <v>0</v>
      </c>
      <c r="F452" s="60"/>
      <c r="G452" s="122"/>
      <c r="H452" s="122"/>
      <c r="I452" s="122"/>
      <c r="J452" s="120" t="str">
        <f t="shared" si="2"/>
        <v> </v>
      </c>
      <c r="K452" s="3" t="str">
        <f t="shared" si="3"/>
        <v> </v>
      </c>
      <c r="L452" s="3" t="str">
        <f t="shared" si="4"/>
        <v> </v>
      </c>
      <c r="M452" s="3">
        <f t="shared" si="5"/>
        <v>0</v>
      </c>
      <c r="N452" s="3" t="str">
        <f t="shared" si="6"/>
        <v> </v>
      </c>
      <c r="O452" s="3" t="str">
        <f t="shared" si="7"/>
        <v> </v>
      </c>
      <c r="P452" s="3" t="str">
        <f t="shared" si="22"/>
        <v> </v>
      </c>
      <c r="Q452" s="120" t="str">
        <f t="shared" si="9"/>
        <v>#VALUE!</v>
      </c>
      <c r="R452" s="3" t="str">
        <f t="shared" si="10"/>
        <v>#VALUE!</v>
      </c>
      <c r="S452" s="95" t="str">
        <f t="shared" si="11"/>
        <v>#VALUE!</v>
      </c>
      <c r="T452" s="69" t="str">
        <f t="shared" si="12"/>
        <v>donnée(s) manquante(s)</v>
      </c>
      <c r="U452" s="70" t="str">
        <f t="shared" si="13"/>
        <v>donnée(s) manquante(s)</v>
      </c>
      <c r="V452" s="3" t="str">
        <f>IF(ISBLANK(H452)," ",IF(H452&lt;=Scenario!$C$3,0,IF(H452&lt;=Scenario!$C$5,1,IF(H452&lt;=Scenario!$C$6,2,IF(H452&lt;=Scenario!$C$7,3,IF(H452&lt;=Scenario!$C$8,4,5))))))</f>
        <v> </v>
      </c>
      <c r="W452" s="3" t="str">
        <f>IF(ISBLANK(I452)," ",IF(I452&lt;=Scenario!$G$3,0,IF(I452&lt;=Scenario!$G$5,1,IF(I452&lt;=Scenario!$G$6,2,IF(I452&lt;=Scenario!$G$7,3,IF(I452&lt;=Scenario!$G$8,4,IF(I452&lt;=Scenario!$G$9,5,IF(I452&lt;=Scenario!$G$10,6,7))))))))</f>
        <v> </v>
      </c>
      <c r="X452" s="3" t="str">
        <f>IF(ISBLANK(F452)," ",IF(F452&lt;=Scenario!$O$3,0,IF(F452&lt;=Scenario!$O$5,1,IF(F452&lt;=Scenario!$O$6,2,IF(F452&lt;=Scenario!$O$7,3,IF(F452&lt;=Scenario!$O$8,4,IF(F452&lt;=Scenario!$O$9,5,IF(F452&lt;=Scenario!$O$10,6,IF(F452&lt;=Scenario!$O$11,7,IF(F452&lt;=Scenario!$O$12,8,IF(F452&lt;=Scenario!$O$13,9,IF(F452&lt;=Scenario!$O$14,10,IF(F452&lt;=Scenario!$O$15,11,IF(F452&lt;=Scenario!$O$16,12,IF(F452&lt;=Scenario!$O$17,13,IF(F452&lt;=Scenario!$O$18,14,IF(F452&lt;=Scenario!$O$19,15,IF(F452&lt;=Scenario!$O$20,16,IF(F452&lt;=Scenario!$O$21,17,IF(F452&lt;=Scenario!$O$22,18,IF(F452&lt;=Scenario!$O$23,19,20)))))))))))))))))))))</f>
        <v> </v>
      </c>
      <c r="Y452" s="3" t="str">
        <f>IF(ISBLANK(C452)," ",IF(C452&lt;=Scenario!$AA$3,0,IF(C452&lt;=Scenario!$AA$5,1,IF(C452&lt;=Scenario!$AA$6,2,IF(C452&lt;=Scenario!$AA$7,3,IF(C452&lt;=Scenario!$AA$8,4,IF(C452&lt;=Scenario!$AA$9,5,IF(C452&lt;=Scenario!$AA$10,6,IF(C452&lt;=Scenario!$AA$11,7,IF(C452&lt;=Scenario!$AA$12,8,IF(C452&lt;=Scenario!$AA$13,9,IF(C452&lt;=Scenario!$AA$14,10,IF(C452&lt;=Scenario!$AA$15,11,IF(C452&lt;=Scenario!$AA$16,12,IF(C452&lt;=Scenario!$AA$17,13,IF(C452&lt;=Scenario!$AA$18,14,15))))))))))))))))</f>
        <v> </v>
      </c>
      <c r="Z452" s="3" t="str">
        <f t="shared" si="14"/>
        <v>#VALUE!</v>
      </c>
      <c r="AA452" s="3" t="str">
        <f t="shared" si="15"/>
        <v>#VALUE!</v>
      </c>
      <c r="AB452" s="95" t="str">
        <f t="shared" si="16"/>
        <v>#VALUE!</v>
      </c>
      <c r="AC452" s="69" t="str">
        <f t="shared" si="17"/>
        <v>missing data</v>
      </c>
      <c r="AD452" s="74" t="str">
        <f t="shared" si="18"/>
        <v>missing data</v>
      </c>
      <c r="AE452" s="75" t="str">
        <f t="shared" si="19"/>
        <v>#VALUE!</v>
      </c>
      <c r="AF452" s="75" t="str">
        <f t="shared" si="20"/>
        <v>#VALUE!</v>
      </c>
    </row>
    <row r="453" ht="15.75" customHeight="1">
      <c r="A453" s="3" t="s">
        <v>2707</v>
      </c>
      <c r="B453" s="121"/>
      <c r="C453" s="60"/>
      <c r="D453" s="60"/>
      <c r="E453" s="59">
        <f t="shared" si="21"/>
        <v>0</v>
      </c>
      <c r="F453" s="60"/>
      <c r="G453" s="122"/>
      <c r="H453" s="122"/>
      <c r="I453" s="122"/>
      <c r="J453" s="120" t="str">
        <f t="shared" si="2"/>
        <v> </v>
      </c>
      <c r="K453" s="3" t="str">
        <f t="shared" si="3"/>
        <v> </v>
      </c>
      <c r="L453" s="3" t="str">
        <f t="shared" si="4"/>
        <v> </v>
      </c>
      <c r="M453" s="3">
        <f t="shared" si="5"/>
        <v>0</v>
      </c>
      <c r="N453" s="3" t="str">
        <f t="shared" si="6"/>
        <v> </v>
      </c>
      <c r="O453" s="3" t="str">
        <f t="shared" si="7"/>
        <v> </v>
      </c>
      <c r="P453" s="3" t="str">
        <f t="shared" si="22"/>
        <v> </v>
      </c>
      <c r="Q453" s="120" t="str">
        <f t="shared" si="9"/>
        <v>#VALUE!</v>
      </c>
      <c r="R453" s="3" t="str">
        <f t="shared" si="10"/>
        <v>#VALUE!</v>
      </c>
      <c r="S453" s="95" t="str">
        <f t="shared" si="11"/>
        <v>#VALUE!</v>
      </c>
      <c r="T453" s="69" t="str">
        <f t="shared" si="12"/>
        <v>donnée(s) manquante(s)</v>
      </c>
      <c r="U453" s="70" t="str">
        <f t="shared" si="13"/>
        <v>donnée(s) manquante(s)</v>
      </c>
      <c r="V453" s="3" t="str">
        <f>IF(ISBLANK(H453)," ",IF(H453&lt;=Scenario!$C$3,0,IF(H453&lt;=Scenario!$C$5,1,IF(H453&lt;=Scenario!$C$6,2,IF(H453&lt;=Scenario!$C$7,3,IF(H453&lt;=Scenario!$C$8,4,5))))))</f>
        <v> </v>
      </c>
      <c r="W453" s="3" t="str">
        <f>IF(ISBLANK(I453)," ",IF(I453&lt;=Scenario!$G$3,0,IF(I453&lt;=Scenario!$G$5,1,IF(I453&lt;=Scenario!$G$6,2,IF(I453&lt;=Scenario!$G$7,3,IF(I453&lt;=Scenario!$G$8,4,IF(I453&lt;=Scenario!$G$9,5,IF(I453&lt;=Scenario!$G$10,6,7))))))))</f>
        <v> </v>
      </c>
      <c r="X453" s="3" t="str">
        <f>IF(ISBLANK(F453)," ",IF(F453&lt;=Scenario!$O$3,0,IF(F453&lt;=Scenario!$O$5,1,IF(F453&lt;=Scenario!$O$6,2,IF(F453&lt;=Scenario!$O$7,3,IF(F453&lt;=Scenario!$O$8,4,IF(F453&lt;=Scenario!$O$9,5,IF(F453&lt;=Scenario!$O$10,6,IF(F453&lt;=Scenario!$O$11,7,IF(F453&lt;=Scenario!$O$12,8,IF(F453&lt;=Scenario!$O$13,9,IF(F453&lt;=Scenario!$O$14,10,IF(F453&lt;=Scenario!$O$15,11,IF(F453&lt;=Scenario!$O$16,12,IF(F453&lt;=Scenario!$O$17,13,IF(F453&lt;=Scenario!$O$18,14,IF(F453&lt;=Scenario!$O$19,15,IF(F453&lt;=Scenario!$O$20,16,IF(F453&lt;=Scenario!$O$21,17,IF(F453&lt;=Scenario!$O$22,18,IF(F453&lt;=Scenario!$O$23,19,20)))))))))))))))))))))</f>
        <v> </v>
      </c>
      <c r="Y453" s="3" t="str">
        <f>IF(ISBLANK(C453)," ",IF(C453&lt;=Scenario!$AA$3,0,IF(C453&lt;=Scenario!$AA$5,1,IF(C453&lt;=Scenario!$AA$6,2,IF(C453&lt;=Scenario!$AA$7,3,IF(C453&lt;=Scenario!$AA$8,4,IF(C453&lt;=Scenario!$AA$9,5,IF(C453&lt;=Scenario!$AA$10,6,IF(C453&lt;=Scenario!$AA$11,7,IF(C453&lt;=Scenario!$AA$12,8,IF(C453&lt;=Scenario!$AA$13,9,IF(C453&lt;=Scenario!$AA$14,10,IF(C453&lt;=Scenario!$AA$15,11,IF(C453&lt;=Scenario!$AA$16,12,IF(C453&lt;=Scenario!$AA$17,13,IF(C453&lt;=Scenario!$AA$18,14,15))))))))))))))))</f>
        <v> </v>
      </c>
      <c r="Z453" s="3" t="str">
        <f t="shared" si="14"/>
        <v>#VALUE!</v>
      </c>
      <c r="AA453" s="3" t="str">
        <f t="shared" si="15"/>
        <v>#VALUE!</v>
      </c>
      <c r="AB453" s="95" t="str">
        <f t="shared" si="16"/>
        <v>#VALUE!</v>
      </c>
      <c r="AC453" s="69" t="str">
        <f t="shared" si="17"/>
        <v>missing data</v>
      </c>
      <c r="AD453" s="74" t="str">
        <f t="shared" si="18"/>
        <v>missing data</v>
      </c>
      <c r="AE453" s="75" t="str">
        <f t="shared" si="19"/>
        <v>#VALUE!</v>
      </c>
      <c r="AF453" s="75" t="str">
        <f t="shared" si="20"/>
        <v>#VALUE!</v>
      </c>
    </row>
    <row r="454" ht="15.75" customHeight="1">
      <c r="A454" s="3" t="s">
        <v>2708</v>
      </c>
      <c r="B454" s="121"/>
      <c r="C454" s="60"/>
      <c r="D454" s="60"/>
      <c r="E454" s="59">
        <f t="shared" si="21"/>
        <v>0</v>
      </c>
      <c r="F454" s="60"/>
      <c r="G454" s="122"/>
      <c r="H454" s="122"/>
      <c r="I454" s="122"/>
      <c r="J454" s="120" t="str">
        <f t="shared" si="2"/>
        <v> </v>
      </c>
      <c r="K454" s="3" t="str">
        <f t="shared" si="3"/>
        <v> </v>
      </c>
      <c r="L454" s="3" t="str">
        <f t="shared" si="4"/>
        <v> </v>
      </c>
      <c r="M454" s="3">
        <f t="shared" si="5"/>
        <v>0</v>
      </c>
      <c r="N454" s="3" t="str">
        <f t="shared" si="6"/>
        <v> </v>
      </c>
      <c r="O454" s="3" t="str">
        <f t="shared" si="7"/>
        <v> </v>
      </c>
      <c r="P454" s="3" t="str">
        <f t="shared" si="22"/>
        <v> </v>
      </c>
      <c r="Q454" s="120" t="str">
        <f t="shared" si="9"/>
        <v>#VALUE!</v>
      </c>
      <c r="R454" s="3" t="str">
        <f t="shared" si="10"/>
        <v>#VALUE!</v>
      </c>
      <c r="S454" s="95" t="str">
        <f t="shared" si="11"/>
        <v>#VALUE!</v>
      </c>
      <c r="T454" s="69" t="str">
        <f t="shared" si="12"/>
        <v>donnée(s) manquante(s)</v>
      </c>
      <c r="U454" s="70" t="str">
        <f t="shared" si="13"/>
        <v>donnée(s) manquante(s)</v>
      </c>
      <c r="V454" s="3" t="str">
        <f>IF(ISBLANK(H454)," ",IF(H454&lt;=Scenario!$C$3,0,IF(H454&lt;=Scenario!$C$5,1,IF(H454&lt;=Scenario!$C$6,2,IF(H454&lt;=Scenario!$C$7,3,IF(H454&lt;=Scenario!$C$8,4,5))))))</f>
        <v> </v>
      </c>
      <c r="W454" s="3" t="str">
        <f>IF(ISBLANK(I454)," ",IF(I454&lt;=Scenario!$G$3,0,IF(I454&lt;=Scenario!$G$5,1,IF(I454&lt;=Scenario!$G$6,2,IF(I454&lt;=Scenario!$G$7,3,IF(I454&lt;=Scenario!$G$8,4,IF(I454&lt;=Scenario!$G$9,5,IF(I454&lt;=Scenario!$G$10,6,7))))))))</f>
        <v> </v>
      </c>
      <c r="X454" s="3" t="str">
        <f>IF(ISBLANK(F454)," ",IF(F454&lt;=Scenario!$O$3,0,IF(F454&lt;=Scenario!$O$5,1,IF(F454&lt;=Scenario!$O$6,2,IF(F454&lt;=Scenario!$O$7,3,IF(F454&lt;=Scenario!$O$8,4,IF(F454&lt;=Scenario!$O$9,5,IF(F454&lt;=Scenario!$O$10,6,IF(F454&lt;=Scenario!$O$11,7,IF(F454&lt;=Scenario!$O$12,8,IF(F454&lt;=Scenario!$O$13,9,IF(F454&lt;=Scenario!$O$14,10,IF(F454&lt;=Scenario!$O$15,11,IF(F454&lt;=Scenario!$O$16,12,IF(F454&lt;=Scenario!$O$17,13,IF(F454&lt;=Scenario!$O$18,14,IF(F454&lt;=Scenario!$O$19,15,IF(F454&lt;=Scenario!$O$20,16,IF(F454&lt;=Scenario!$O$21,17,IF(F454&lt;=Scenario!$O$22,18,IF(F454&lt;=Scenario!$O$23,19,20)))))))))))))))))))))</f>
        <v> </v>
      </c>
      <c r="Y454" s="3" t="str">
        <f>IF(ISBLANK(C454)," ",IF(C454&lt;=Scenario!$AA$3,0,IF(C454&lt;=Scenario!$AA$5,1,IF(C454&lt;=Scenario!$AA$6,2,IF(C454&lt;=Scenario!$AA$7,3,IF(C454&lt;=Scenario!$AA$8,4,IF(C454&lt;=Scenario!$AA$9,5,IF(C454&lt;=Scenario!$AA$10,6,IF(C454&lt;=Scenario!$AA$11,7,IF(C454&lt;=Scenario!$AA$12,8,IF(C454&lt;=Scenario!$AA$13,9,IF(C454&lt;=Scenario!$AA$14,10,IF(C454&lt;=Scenario!$AA$15,11,IF(C454&lt;=Scenario!$AA$16,12,IF(C454&lt;=Scenario!$AA$17,13,IF(C454&lt;=Scenario!$AA$18,14,15))))))))))))))))</f>
        <v> </v>
      </c>
      <c r="Z454" s="3" t="str">
        <f t="shared" si="14"/>
        <v>#VALUE!</v>
      </c>
      <c r="AA454" s="3" t="str">
        <f t="shared" si="15"/>
        <v>#VALUE!</v>
      </c>
      <c r="AB454" s="95" t="str">
        <f t="shared" si="16"/>
        <v>#VALUE!</v>
      </c>
      <c r="AC454" s="69" t="str">
        <f t="shared" si="17"/>
        <v>missing data</v>
      </c>
      <c r="AD454" s="74" t="str">
        <f t="shared" si="18"/>
        <v>missing data</v>
      </c>
      <c r="AE454" s="75" t="str">
        <f t="shared" si="19"/>
        <v>#VALUE!</v>
      </c>
      <c r="AF454" s="75" t="str">
        <f t="shared" si="20"/>
        <v>#VALUE!</v>
      </c>
    </row>
    <row r="455" ht="15.75" customHeight="1">
      <c r="A455" s="3" t="s">
        <v>2709</v>
      </c>
      <c r="B455" s="121"/>
      <c r="C455" s="60"/>
      <c r="D455" s="60"/>
      <c r="E455" s="59">
        <f t="shared" si="21"/>
        <v>0</v>
      </c>
      <c r="F455" s="60"/>
      <c r="G455" s="122"/>
      <c r="H455" s="122"/>
      <c r="I455" s="122"/>
      <c r="J455" s="120" t="str">
        <f t="shared" si="2"/>
        <v> </v>
      </c>
      <c r="K455" s="3" t="str">
        <f t="shared" si="3"/>
        <v> </v>
      </c>
      <c r="L455" s="3" t="str">
        <f t="shared" si="4"/>
        <v> </v>
      </c>
      <c r="M455" s="3">
        <f t="shared" si="5"/>
        <v>0</v>
      </c>
      <c r="N455" s="3" t="str">
        <f t="shared" si="6"/>
        <v> </v>
      </c>
      <c r="O455" s="3" t="str">
        <f t="shared" si="7"/>
        <v> </v>
      </c>
      <c r="P455" s="3" t="str">
        <f t="shared" si="22"/>
        <v> </v>
      </c>
      <c r="Q455" s="120" t="str">
        <f t="shared" si="9"/>
        <v>#VALUE!</v>
      </c>
      <c r="R455" s="3" t="str">
        <f t="shared" si="10"/>
        <v>#VALUE!</v>
      </c>
      <c r="S455" s="95" t="str">
        <f t="shared" si="11"/>
        <v>#VALUE!</v>
      </c>
      <c r="T455" s="69" t="str">
        <f t="shared" si="12"/>
        <v>donnée(s) manquante(s)</v>
      </c>
      <c r="U455" s="70" t="str">
        <f t="shared" si="13"/>
        <v>donnée(s) manquante(s)</v>
      </c>
      <c r="V455" s="3" t="str">
        <f>IF(ISBLANK(H455)," ",IF(H455&lt;=Scenario!$C$3,0,IF(H455&lt;=Scenario!$C$5,1,IF(H455&lt;=Scenario!$C$6,2,IF(H455&lt;=Scenario!$C$7,3,IF(H455&lt;=Scenario!$C$8,4,5))))))</f>
        <v> </v>
      </c>
      <c r="W455" s="3" t="str">
        <f>IF(ISBLANK(I455)," ",IF(I455&lt;=Scenario!$G$3,0,IF(I455&lt;=Scenario!$G$5,1,IF(I455&lt;=Scenario!$G$6,2,IF(I455&lt;=Scenario!$G$7,3,IF(I455&lt;=Scenario!$G$8,4,IF(I455&lt;=Scenario!$G$9,5,IF(I455&lt;=Scenario!$G$10,6,7))))))))</f>
        <v> </v>
      </c>
      <c r="X455" s="3" t="str">
        <f>IF(ISBLANK(F455)," ",IF(F455&lt;=Scenario!$O$3,0,IF(F455&lt;=Scenario!$O$5,1,IF(F455&lt;=Scenario!$O$6,2,IF(F455&lt;=Scenario!$O$7,3,IF(F455&lt;=Scenario!$O$8,4,IF(F455&lt;=Scenario!$O$9,5,IF(F455&lt;=Scenario!$O$10,6,IF(F455&lt;=Scenario!$O$11,7,IF(F455&lt;=Scenario!$O$12,8,IF(F455&lt;=Scenario!$O$13,9,IF(F455&lt;=Scenario!$O$14,10,IF(F455&lt;=Scenario!$O$15,11,IF(F455&lt;=Scenario!$O$16,12,IF(F455&lt;=Scenario!$O$17,13,IF(F455&lt;=Scenario!$O$18,14,IF(F455&lt;=Scenario!$O$19,15,IF(F455&lt;=Scenario!$O$20,16,IF(F455&lt;=Scenario!$O$21,17,IF(F455&lt;=Scenario!$O$22,18,IF(F455&lt;=Scenario!$O$23,19,20)))))))))))))))))))))</f>
        <v> </v>
      </c>
      <c r="Y455" s="3" t="str">
        <f>IF(ISBLANK(C455)," ",IF(C455&lt;=Scenario!$AA$3,0,IF(C455&lt;=Scenario!$AA$5,1,IF(C455&lt;=Scenario!$AA$6,2,IF(C455&lt;=Scenario!$AA$7,3,IF(C455&lt;=Scenario!$AA$8,4,IF(C455&lt;=Scenario!$AA$9,5,IF(C455&lt;=Scenario!$AA$10,6,IF(C455&lt;=Scenario!$AA$11,7,IF(C455&lt;=Scenario!$AA$12,8,IF(C455&lt;=Scenario!$AA$13,9,IF(C455&lt;=Scenario!$AA$14,10,IF(C455&lt;=Scenario!$AA$15,11,IF(C455&lt;=Scenario!$AA$16,12,IF(C455&lt;=Scenario!$AA$17,13,IF(C455&lt;=Scenario!$AA$18,14,15))))))))))))))))</f>
        <v> </v>
      </c>
      <c r="Z455" s="3" t="str">
        <f t="shared" si="14"/>
        <v>#VALUE!</v>
      </c>
      <c r="AA455" s="3" t="str">
        <f t="shared" si="15"/>
        <v>#VALUE!</v>
      </c>
      <c r="AB455" s="95" t="str">
        <f t="shared" si="16"/>
        <v>#VALUE!</v>
      </c>
      <c r="AC455" s="69" t="str">
        <f t="shared" si="17"/>
        <v>missing data</v>
      </c>
      <c r="AD455" s="74" t="str">
        <f t="shared" si="18"/>
        <v>missing data</v>
      </c>
      <c r="AE455" s="75" t="str">
        <f t="shared" si="19"/>
        <v>#VALUE!</v>
      </c>
      <c r="AF455" s="75" t="str">
        <f t="shared" si="20"/>
        <v>#VALUE!</v>
      </c>
    </row>
    <row r="456" ht="15.75" customHeight="1">
      <c r="A456" s="3" t="s">
        <v>2710</v>
      </c>
      <c r="B456" s="121"/>
      <c r="C456" s="60"/>
      <c r="D456" s="60"/>
      <c r="E456" s="59">
        <f t="shared" si="21"/>
        <v>0</v>
      </c>
      <c r="F456" s="60"/>
      <c r="G456" s="122"/>
      <c r="H456" s="122"/>
      <c r="I456" s="122"/>
      <c r="J456" s="120" t="str">
        <f t="shared" si="2"/>
        <v> </v>
      </c>
      <c r="K456" s="3" t="str">
        <f t="shared" si="3"/>
        <v> </v>
      </c>
      <c r="L456" s="3" t="str">
        <f t="shared" si="4"/>
        <v> </v>
      </c>
      <c r="M456" s="3">
        <f t="shared" si="5"/>
        <v>0</v>
      </c>
      <c r="N456" s="3" t="str">
        <f t="shared" si="6"/>
        <v> </v>
      </c>
      <c r="O456" s="3" t="str">
        <f t="shared" si="7"/>
        <v> </v>
      </c>
      <c r="P456" s="3" t="str">
        <f t="shared" si="22"/>
        <v> </v>
      </c>
      <c r="Q456" s="120" t="str">
        <f t="shared" si="9"/>
        <v>#VALUE!</v>
      </c>
      <c r="R456" s="3" t="str">
        <f t="shared" si="10"/>
        <v>#VALUE!</v>
      </c>
      <c r="S456" s="95" t="str">
        <f t="shared" si="11"/>
        <v>#VALUE!</v>
      </c>
      <c r="T456" s="69" t="str">
        <f t="shared" si="12"/>
        <v>donnée(s) manquante(s)</v>
      </c>
      <c r="U456" s="70" t="str">
        <f t="shared" si="13"/>
        <v>donnée(s) manquante(s)</v>
      </c>
      <c r="V456" s="3" t="str">
        <f>IF(ISBLANK(H456)," ",IF(H456&lt;=Scenario!$C$3,0,IF(H456&lt;=Scenario!$C$5,1,IF(H456&lt;=Scenario!$C$6,2,IF(H456&lt;=Scenario!$C$7,3,IF(H456&lt;=Scenario!$C$8,4,5))))))</f>
        <v> </v>
      </c>
      <c r="W456" s="3" t="str">
        <f>IF(ISBLANK(I456)," ",IF(I456&lt;=Scenario!$G$3,0,IF(I456&lt;=Scenario!$G$5,1,IF(I456&lt;=Scenario!$G$6,2,IF(I456&lt;=Scenario!$G$7,3,IF(I456&lt;=Scenario!$G$8,4,IF(I456&lt;=Scenario!$G$9,5,IF(I456&lt;=Scenario!$G$10,6,7))))))))</f>
        <v> </v>
      </c>
      <c r="X456" s="3" t="str">
        <f>IF(ISBLANK(F456)," ",IF(F456&lt;=Scenario!$O$3,0,IF(F456&lt;=Scenario!$O$5,1,IF(F456&lt;=Scenario!$O$6,2,IF(F456&lt;=Scenario!$O$7,3,IF(F456&lt;=Scenario!$O$8,4,IF(F456&lt;=Scenario!$O$9,5,IF(F456&lt;=Scenario!$O$10,6,IF(F456&lt;=Scenario!$O$11,7,IF(F456&lt;=Scenario!$O$12,8,IF(F456&lt;=Scenario!$O$13,9,IF(F456&lt;=Scenario!$O$14,10,IF(F456&lt;=Scenario!$O$15,11,IF(F456&lt;=Scenario!$O$16,12,IF(F456&lt;=Scenario!$O$17,13,IF(F456&lt;=Scenario!$O$18,14,IF(F456&lt;=Scenario!$O$19,15,IF(F456&lt;=Scenario!$O$20,16,IF(F456&lt;=Scenario!$O$21,17,IF(F456&lt;=Scenario!$O$22,18,IF(F456&lt;=Scenario!$O$23,19,20)))))))))))))))))))))</f>
        <v> </v>
      </c>
      <c r="Y456" s="3" t="str">
        <f>IF(ISBLANK(C456)," ",IF(C456&lt;=Scenario!$AA$3,0,IF(C456&lt;=Scenario!$AA$5,1,IF(C456&lt;=Scenario!$AA$6,2,IF(C456&lt;=Scenario!$AA$7,3,IF(C456&lt;=Scenario!$AA$8,4,IF(C456&lt;=Scenario!$AA$9,5,IF(C456&lt;=Scenario!$AA$10,6,IF(C456&lt;=Scenario!$AA$11,7,IF(C456&lt;=Scenario!$AA$12,8,IF(C456&lt;=Scenario!$AA$13,9,IF(C456&lt;=Scenario!$AA$14,10,IF(C456&lt;=Scenario!$AA$15,11,IF(C456&lt;=Scenario!$AA$16,12,IF(C456&lt;=Scenario!$AA$17,13,IF(C456&lt;=Scenario!$AA$18,14,15))))))))))))))))</f>
        <v> </v>
      </c>
      <c r="Z456" s="3" t="str">
        <f t="shared" si="14"/>
        <v>#VALUE!</v>
      </c>
      <c r="AA456" s="3" t="str">
        <f t="shared" si="15"/>
        <v>#VALUE!</v>
      </c>
      <c r="AB456" s="95" t="str">
        <f t="shared" si="16"/>
        <v>#VALUE!</v>
      </c>
      <c r="AC456" s="69" t="str">
        <f t="shared" si="17"/>
        <v>missing data</v>
      </c>
      <c r="AD456" s="74" t="str">
        <f t="shared" si="18"/>
        <v>missing data</v>
      </c>
      <c r="AE456" s="75" t="str">
        <f t="shared" si="19"/>
        <v>#VALUE!</v>
      </c>
      <c r="AF456" s="75" t="str">
        <f t="shared" si="20"/>
        <v>#VALUE!</v>
      </c>
    </row>
    <row r="457" ht="15.75" customHeight="1">
      <c r="A457" s="3" t="s">
        <v>2711</v>
      </c>
      <c r="B457" s="121"/>
      <c r="C457" s="60"/>
      <c r="D457" s="60"/>
      <c r="E457" s="59">
        <f t="shared" si="21"/>
        <v>0</v>
      </c>
      <c r="F457" s="60"/>
      <c r="G457" s="122"/>
      <c r="H457" s="122"/>
      <c r="I457" s="122"/>
      <c r="J457" s="120" t="str">
        <f t="shared" si="2"/>
        <v> </v>
      </c>
      <c r="K457" s="3" t="str">
        <f t="shared" si="3"/>
        <v> </v>
      </c>
      <c r="L457" s="3" t="str">
        <f t="shared" si="4"/>
        <v> </v>
      </c>
      <c r="M457" s="3">
        <f t="shared" si="5"/>
        <v>0</v>
      </c>
      <c r="N457" s="3" t="str">
        <f t="shared" si="6"/>
        <v> </v>
      </c>
      <c r="O457" s="3" t="str">
        <f t="shared" si="7"/>
        <v> </v>
      </c>
      <c r="P457" s="3" t="str">
        <f t="shared" si="22"/>
        <v> </v>
      </c>
      <c r="Q457" s="120" t="str">
        <f t="shared" si="9"/>
        <v>#VALUE!</v>
      </c>
      <c r="R457" s="3" t="str">
        <f t="shared" si="10"/>
        <v>#VALUE!</v>
      </c>
      <c r="S457" s="95" t="str">
        <f t="shared" si="11"/>
        <v>#VALUE!</v>
      </c>
      <c r="T457" s="69" t="str">
        <f t="shared" si="12"/>
        <v>donnée(s) manquante(s)</v>
      </c>
      <c r="U457" s="70" t="str">
        <f t="shared" si="13"/>
        <v>donnée(s) manquante(s)</v>
      </c>
      <c r="V457" s="3" t="str">
        <f>IF(ISBLANK(H457)," ",IF(H457&lt;=Scenario!$C$3,0,IF(H457&lt;=Scenario!$C$5,1,IF(H457&lt;=Scenario!$C$6,2,IF(H457&lt;=Scenario!$C$7,3,IF(H457&lt;=Scenario!$C$8,4,5))))))</f>
        <v> </v>
      </c>
      <c r="W457" s="3" t="str">
        <f>IF(ISBLANK(I457)," ",IF(I457&lt;=Scenario!$G$3,0,IF(I457&lt;=Scenario!$G$5,1,IF(I457&lt;=Scenario!$G$6,2,IF(I457&lt;=Scenario!$G$7,3,IF(I457&lt;=Scenario!$G$8,4,IF(I457&lt;=Scenario!$G$9,5,IF(I457&lt;=Scenario!$G$10,6,7))))))))</f>
        <v> </v>
      </c>
      <c r="X457" s="3" t="str">
        <f>IF(ISBLANK(F457)," ",IF(F457&lt;=Scenario!$O$3,0,IF(F457&lt;=Scenario!$O$5,1,IF(F457&lt;=Scenario!$O$6,2,IF(F457&lt;=Scenario!$O$7,3,IF(F457&lt;=Scenario!$O$8,4,IF(F457&lt;=Scenario!$O$9,5,IF(F457&lt;=Scenario!$O$10,6,IF(F457&lt;=Scenario!$O$11,7,IF(F457&lt;=Scenario!$O$12,8,IF(F457&lt;=Scenario!$O$13,9,IF(F457&lt;=Scenario!$O$14,10,IF(F457&lt;=Scenario!$O$15,11,IF(F457&lt;=Scenario!$O$16,12,IF(F457&lt;=Scenario!$O$17,13,IF(F457&lt;=Scenario!$O$18,14,IF(F457&lt;=Scenario!$O$19,15,IF(F457&lt;=Scenario!$O$20,16,IF(F457&lt;=Scenario!$O$21,17,IF(F457&lt;=Scenario!$O$22,18,IF(F457&lt;=Scenario!$O$23,19,20)))))))))))))))))))))</f>
        <v> </v>
      </c>
      <c r="Y457" s="3" t="str">
        <f>IF(ISBLANK(C457)," ",IF(C457&lt;=Scenario!$AA$3,0,IF(C457&lt;=Scenario!$AA$5,1,IF(C457&lt;=Scenario!$AA$6,2,IF(C457&lt;=Scenario!$AA$7,3,IF(C457&lt;=Scenario!$AA$8,4,IF(C457&lt;=Scenario!$AA$9,5,IF(C457&lt;=Scenario!$AA$10,6,IF(C457&lt;=Scenario!$AA$11,7,IF(C457&lt;=Scenario!$AA$12,8,IF(C457&lt;=Scenario!$AA$13,9,IF(C457&lt;=Scenario!$AA$14,10,IF(C457&lt;=Scenario!$AA$15,11,IF(C457&lt;=Scenario!$AA$16,12,IF(C457&lt;=Scenario!$AA$17,13,IF(C457&lt;=Scenario!$AA$18,14,15))))))))))))))))</f>
        <v> </v>
      </c>
      <c r="Z457" s="3" t="str">
        <f t="shared" si="14"/>
        <v>#VALUE!</v>
      </c>
      <c r="AA457" s="3" t="str">
        <f t="shared" si="15"/>
        <v>#VALUE!</v>
      </c>
      <c r="AB457" s="95" t="str">
        <f t="shared" si="16"/>
        <v>#VALUE!</v>
      </c>
      <c r="AC457" s="69" t="str">
        <f t="shared" si="17"/>
        <v>missing data</v>
      </c>
      <c r="AD457" s="74" t="str">
        <f t="shared" si="18"/>
        <v>missing data</v>
      </c>
      <c r="AE457" s="75" t="str">
        <f t="shared" si="19"/>
        <v>#VALUE!</v>
      </c>
      <c r="AF457" s="75" t="str">
        <f t="shared" si="20"/>
        <v>#VALUE!</v>
      </c>
    </row>
    <row r="458" ht="15.75" customHeight="1">
      <c r="A458" s="3" t="s">
        <v>2712</v>
      </c>
      <c r="B458" s="121"/>
      <c r="C458" s="60"/>
      <c r="D458" s="60"/>
      <c r="E458" s="59">
        <f t="shared" si="21"/>
        <v>0</v>
      </c>
      <c r="F458" s="60"/>
      <c r="G458" s="122"/>
      <c r="H458" s="122"/>
      <c r="I458" s="122"/>
      <c r="J458" s="120" t="str">
        <f t="shared" si="2"/>
        <v> </v>
      </c>
      <c r="K458" s="3" t="str">
        <f t="shared" si="3"/>
        <v> </v>
      </c>
      <c r="L458" s="3" t="str">
        <f t="shared" si="4"/>
        <v> </v>
      </c>
      <c r="M458" s="3">
        <f t="shared" si="5"/>
        <v>0</v>
      </c>
      <c r="N458" s="3" t="str">
        <f t="shared" si="6"/>
        <v> </v>
      </c>
      <c r="O458" s="3" t="str">
        <f t="shared" si="7"/>
        <v> </v>
      </c>
      <c r="P458" s="3" t="str">
        <f t="shared" si="22"/>
        <v> </v>
      </c>
      <c r="Q458" s="120" t="str">
        <f t="shared" si="9"/>
        <v>#VALUE!</v>
      </c>
      <c r="R458" s="3" t="str">
        <f t="shared" si="10"/>
        <v>#VALUE!</v>
      </c>
      <c r="S458" s="95" t="str">
        <f t="shared" si="11"/>
        <v>#VALUE!</v>
      </c>
      <c r="T458" s="69" t="str">
        <f t="shared" si="12"/>
        <v>donnée(s) manquante(s)</v>
      </c>
      <c r="U458" s="70" t="str">
        <f t="shared" si="13"/>
        <v>donnée(s) manquante(s)</v>
      </c>
      <c r="V458" s="3" t="str">
        <f>IF(ISBLANK(H458)," ",IF(H458&lt;=Scenario!$C$3,0,IF(H458&lt;=Scenario!$C$5,1,IF(H458&lt;=Scenario!$C$6,2,IF(H458&lt;=Scenario!$C$7,3,IF(H458&lt;=Scenario!$C$8,4,5))))))</f>
        <v> </v>
      </c>
      <c r="W458" s="3" t="str">
        <f>IF(ISBLANK(I458)," ",IF(I458&lt;=Scenario!$G$3,0,IF(I458&lt;=Scenario!$G$5,1,IF(I458&lt;=Scenario!$G$6,2,IF(I458&lt;=Scenario!$G$7,3,IF(I458&lt;=Scenario!$G$8,4,IF(I458&lt;=Scenario!$G$9,5,IF(I458&lt;=Scenario!$G$10,6,7))))))))</f>
        <v> </v>
      </c>
      <c r="X458" s="3" t="str">
        <f>IF(ISBLANK(F458)," ",IF(F458&lt;=Scenario!$O$3,0,IF(F458&lt;=Scenario!$O$5,1,IF(F458&lt;=Scenario!$O$6,2,IF(F458&lt;=Scenario!$O$7,3,IF(F458&lt;=Scenario!$O$8,4,IF(F458&lt;=Scenario!$O$9,5,IF(F458&lt;=Scenario!$O$10,6,IF(F458&lt;=Scenario!$O$11,7,IF(F458&lt;=Scenario!$O$12,8,IF(F458&lt;=Scenario!$O$13,9,IF(F458&lt;=Scenario!$O$14,10,IF(F458&lt;=Scenario!$O$15,11,IF(F458&lt;=Scenario!$O$16,12,IF(F458&lt;=Scenario!$O$17,13,IF(F458&lt;=Scenario!$O$18,14,IF(F458&lt;=Scenario!$O$19,15,IF(F458&lt;=Scenario!$O$20,16,IF(F458&lt;=Scenario!$O$21,17,IF(F458&lt;=Scenario!$O$22,18,IF(F458&lt;=Scenario!$O$23,19,20)))))))))))))))))))))</f>
        <v> </v>
      </c>
      <c r="Y458" s="3" t="str">
        <f>IF(ISBLANK(C458)," ",IF(C458&lt;=Scenario!$AA$3,0,IF(C458&lt;=Scenario!$AA$5,1,IF(C458&lt;=Scenario!$AA$6,2,IF(C458&lt;=Scenario!$AA$7,3,IF(C458&lt;=Scenario!$AA$8,4,IF(C458&lt;=Scenario!$AA$9,5,IF(C458&lt;=Scenario!$AA$10,6,IF(C458&lt;=Scenario!$AA$11,7,IF(C458&lt;=Scenario!$AA$12,8,IF(C458&lt;=Scenario!$AA$13,9,IF(C458&lt;=Scenario!$AA$14,10,IF(C458&lt;=Scenario!$AA$15,11,IF(C458&lt;=Scenario!$AA$16,12,IF(C458&lt;=Scenario!$AA$17,13,IF(C458&lt;=Scenario!$AA$18,14,15))))))))))))))))</f>
        <v> </v>
      </c>
      <c r="Z458" s="3" t="str">
        <f t="shared" si="14"/>
        <v>#VALUE!</v>
      </c>
      <c r="AA458" s="3" t="str">
        <f t="shared" si="15"/>
        <v>#VALUE!</v>
      </c>
      <c r="AB458" s="95" t="str">
        <f t="shared" si="16"/>
        <v>#VALUE!</v>
      </c>
      <c r="AC458" s="69" t="str">
        <f t="shared" si="17"/>
        <v>missing data</v>
      </c>
      <c r="AD458" s="74" t="str">
        <f t="shared" si="18"/>
        <v>missing data</v>
      </c>
      <c r="AE458" s="75" t="str">
        <f t="shared" si="19"/>
        <v>#VALUE!</v>
      </c>
      <c r="AF458" s="75" t="str">
        <f t="shared" si="20"/>
        <v>#VALUE!</v>
      </c>
    </row>
    <row r="459" ht="15.75" customHeight="1">
      <c r="A459" s="3" t="s">
        <v>2713</v>
      </c>
      <c r="B459" s="121"/>
      <c r="C459" s="60"/>
      <c r="D459" s="60"/>
      <c r="E459" s="59">
        <f t="shared" si="21"/>
        <v>0</v>
      </c>
      <c r="F459" s="60"/>
      <c r="G459" s="122"/>
      <c r="H459" s="122"/>
      <c r="I459" s="122"/>
      <c r="J459" s="120" t="str">
        <f t="shared" si="2"/>
        <v> </v>
      </c>
      <c r="K459" s="3" t="str">
        <f t="shared" si="3"/>
        <v> </v>
      </c>
      <c r="L459" s="3" t="str">
        <f t="shared" si="4"/>
        <v> </v>
      </c>
      <c r="M459" s="3">
        <f t="shared" si="5"/>
        <v>0</v>
      </c>
      <c r="N459" s="3" t="str">
        <f t="shared" si="6"/>
        <v> </v>
      </c>
      <c r="O459" s="3" t="str">
        <f t="shared" si="7"/>
        <v> </v>
      </c>
      <c r="P459" s="3" t="str">
        <f t="shared" si="22"/>
        <v> </v>
      </c>
      <c r="Q459" s="120" t="str">
        <f t="shared" si="9"/>
        <v>#VALUE!</v>
      </c>
      <c r="R459" s="3" t="str">
        <f t="shared" si="10"/>
        <v>#VALUE!</v>
      </c>
      <c r="S459" s="95" t="str">
        <f t="shared" si="11"/>
        <v>#VALUE!</v>
      </c>
      <c r="T459" s="69" t="str">
        <f t="shared" si="12"/>
        <v>donnée(s) manquante(s)</v>
      </c>
      <c r="U459" s="70" t="str">
        <f t="shared" si="13"/>
        <v>donnée(s) manquante(s)</v>
      </c>
      <c r="V459" s="3" t="str">
        <f>IF(ISBLANK(H459)," ",IF(H459&lt;=Scenario!$C$3,0,IF(H459&lt;=Scenario!$C$5,1,IF(H459&lt;=Scenario!$C$6,2,IF(H459&lt;=Scenario!$C$7,3,IF(H459&lt;=Scenario!$C$8,4,5))))))</f>
        <v> </v>
      </c>
      <c r="W459" s="3" t="str">
        <f>IF(ISBLANK(I459)," ",IF(I459&lt;=Scenario!$G$3,0,IF(I459&lt;=Scenario!$G$5,1,IF(I459&lt;=Scenario!$G$6,2,IF(I459&lt;=Scenario!$G$7,3,IF(I459&lt;=Scenario!$G$8,4,IF(I459&lt;=Scenario!$G$9,5,IF(I459&lt;=Scenario!$G$10,6,7))))))))</f>
        <v> </v>
      </c>
      <c r="X459" s="3" t="str">
        <f>IF(ISBLANK(F459)," ",IF(F459&lt;=Scenario!$O$3,0,IF(F459&lt;=Scenario!$O$5,1,IF(F459&lt;=Scenario!$O$6,2,IF(F459&lt;=Scenario!$O$7,3,IF(F459&lt;=Scenario!$O$8,4,IF(F459&lt;=Scenario!$O$9,5,IF(F459&lt;=Scenario!$O$10,6,IF(F459&lt;=Scenario!$O$11,7,IF(F459&lt;=Scenario!$O$12,8,IF(F459&lt;=Scenario!$O$13,9,IF(F459&lt;=Scenario!$O$14,10,IF(F459&lt;=Scenario!$O$15,11,IF(F459&lt;=Scenario!$O$16,12,IF(F459&lt;=Scenario!$O$17,13,IF(F459&lt;=Scenario!$O$18,14,IF(F459&lt;=Scenario!$O$19,15,IF(F459&lt;=Scenario!$O$20,16,IF(F459&lt;=Scenario!$O$21,17,IF(F459&lt;=Scenario!$O$22,18,IF(F459&lt;=Scenario!$O$23,19,20)))))))))))))))))))))</f>
        <v> </v>
      </c>
      <c r="Y459" s="3" t="str">
        <f>IF(ISBLANK(C459)," ",IF(C459&lt;=Scenario!$AA$3,0,IF(C459&lt;=Scenario!$AA$5,1,IF(C459&lt;=Scenario!$AA$6,2,IF(C459&lt;=Scenario!$AA$7,3,IF(C459&lt;=Scenario!$AA$8,4,IF(C459&lt;=Scenario!$AA$9,5,IF(C459&lt;=Scenario!$AA$10,6,IF(C459&lt;=Scenario!$AA$11,7,IF(C459&lt;=Scenario!$AA$12,8,IF(C459&lt;=Scenario!$AA$13,9,IF(C459&lt;=Scenario!$AA$14,10,IF(C459&lt;=Scenario!$AA$15,11,IF(C459&lt;=Scenario!$AA$16,12,IF(C459&lt;=Scenario!$AA$17,13,IF(C459&lt;=Scenario!$AA$18,14,15))))))))))))))))</f>
        <v> </v>
      </c>
      <c r="Z459" s="3" t="str">
        <f t="shared" si="14"/>
        <v>#VALUE!</v>
      </c>
      <c r="AA459" s="3" t="str">
        <f t="shared" si="15"/>
        <v>#VALUE!</v>
      </c>
      <c r="AB459" s="95" t="str">
        <f t="shared" si="16"/>
        <v>#VALUE!</v>
      </c>
      <c r="AC459" s="69" t="str">
        <f t="shared" si="17"/>
        <v>missing data</v>
      </c>
      <c r="AD459" s="74" t="str">
        <f t="shared" si="18"/>
        <v>missing data</v>
      </c>
      <c r="AE459" s="75" t="str">
        <f t="shared" si="19"/>
        <v>#VALUE!</v>
      </c>
      <c r="AF459" s="75" t="str">
        <f t="shared" si="20"/>
        <v>#VALUE!</v>
      </c>
    </row>
    <row r="460" ht="15.75" customHeight="1">
      <c r="A460" s="3" t="s">
        <v>2714</v>
      </c>
      <c r="B460" s="121"/>
      <c r="C460" s="60"/>
      <c r="D460" s="60"/>
      <c r="E460" s="59">
        <f t="shared" si="21"/>
        <v>0</v>
      </c>
      <c r="F460" s="60"/>
      <c r="G460" s="122"/>
      <c r="H460" s="122"/>
      <c r="I460" s="122"/>
      <c r="J460" s="120" t="str">
        <f t="shared" si="2"/>
        <v> </v>
      </c>
      <c r="K460" s="3" t="str">
        <f t="shared" si="3"/>
        <v> </v>
      </c>
      <c r="L460" s="3" t="str">
        <f t="shared" si="4"/>
        <v> </v>
      </c>
      <c r="M460" s="3">
        <f t="shared" si="5"/>
        <v>0</v>
      </c>
      <c r="N460" s="3" t="str">
        <f t="shared" si="6"/>
        <v> </v>
      </c>
      <c r="O460" s="3" t="str">
        <f t="shared" si="7"/>
        <v> </v>
      </c>
      <c r="P460" s="3" t="str">
        <f t="shared" si="22"/>
        <v> </v>
      </c>
      <c r="Q460" s="120" t="str">
        <f t="shared" si="9"/>
        <v>#VALUE!</v>
      </c>
      <c r="R460" s="3" t="str">
        <f t="shared" si="10"/>
        <v>#VALUE!</v>
      </c>
      <c r="S460" s="95" t="str">
        <f t="shared" si="11"/>
        <v>#VALUE!</v>
      </c>
      <c r="T460" s="69" t="str">
        <f t="shared" si="12"/>
        <v>donnée(s) manquante(s)</v>
      </c>
      <c r="U460" s="70" t="str">
        <f t="shared" si="13"/>
        <v>donnée(s) manquante(s)</v>
      </c>
      <c r="V460" s="3" t="str">
        <f>IF(ISBLANK(H460)," ",IF(H460&lt;=Scenario!$C$3,0,IF(H460&lt;=Scenario!$C$5,1,IF(H460&lt;=Scenario!$C$6,2,IF(H460&lt;=Scenario!$C$7,3,IF(H460&lt;=Scenario!$C$8,4,5))))))</f>
        <v> </v>
      </c>
      <c r="W460" s="3" t="str">
        <f>IF(ISBLANK(I460)," ",IF(I460&lt;=Scenario!$G$3,0,IF(I460&lt;=Scenario!$G$5,1,IF(I460&lt;=Scenario!$G$6,2,IF(I460&lt;=Scenario!$G$7,3,IF(I460&lt;=Scenario!$G$8,4,IF(I460&lt;=Scenario!$G$9,5,IF(I460&lt;=Scenario!$G$10,6,7))))))))</f>
        <v> </v>
      </c>
      <c r="X460" s="3" t="str">
        <f>IF(ISBLANK(F460)," ",IF(F460&lt;=Scenario!$O$3,0,IF(F460&lt;=Scenario!$O$5,1,IF(F460&lt;=Scenario!$O$6,2,IF(F460&lt;=Scenario!$O$7,3,IF(F460&lt;=Scenario!$O$8,4,IF(F460&lt;=Scenario!$O$9,5,IF(F460&lt;=Scenario!$O$10,6,IF(F460&lt;=Scenario!$O$11,7,IF(F460&lt;=Scenario!$O$12,8,IF(F460&lt;=Scenario!$O$13,9,IF(F460&lt;=Scenario!$O$14,10,IF(F460&lt;=Scenario!$O$15,11,IF(F460&lt;=Scenario!$O$16,12,IF(F460&lt;=Scenario!$O$17,13,IF(F460&lt;=Scenario!$O$18,14,IF(F460&lt;=Scenario!$O$19,15,IF(F460&lt;=Scenario!$O$20,16,IF(F460&lt;=Scenario!$O$21,17,IF(F460&lt;=Scenario!$O$22,18,IF(F460&lt;=Scenario!$O$23,19,20)))))))))))))))))))))</f>
        <v> </v>
      </c>
      <c r="Y460" s="3" t="str">
        <f>IF(ISBLANK(C460)," ",IF(C460&lt;=Scenario!$AA$3,0,IF(C460&lt;=Scenario!$AA$5,1,IF(C460&lt;=Scenario!$AA$6,2,IF(C460&lt;=Scenario!$AA$7,3,IF(C460&lt;=Scenario!$AA$8,4,IF(C460&lt;=Scenario!$AA$9,5,IF(C460&lt;=Scenario!$AA$10,6,IF(C460&lt;=Scenario!$AA$11,7,IF(C460&lt;=Scenario!$AA$12,8,IF(C460&lt;=Scenario!$AA$13,9,IF(C460&lt;=Scenario!$AA$14,10,IF(C460&lt;=Scenario!$AA$15,11,IF(C460&lt;=Scenario!$AA$16,12,IF(C460&lt;=Scenario!$AA$17,13,IF(C460&lt;=Scenario!$AA$18,14,15))))))))))))))))</f>
        <v> </v>
      </c>
      <c r="Z460" s="3" t="str">
        <f t="shared" si="14"/>
        <v>#VALUE!</v>
      </c>
      <c r="AA460" s="3" t="str">
        <f t="shared" si="15"/>
        <v>#VALUE!</v>
      </c>
      <c r="AB460" s="95" t="str">
        <f t="shared" si="16"/>
        <v>#VALUE!</v>
      </c>
      <c r="AC460" s="69" t="str">
        <f t="shared" si="17"/>
        <v>missing data</v>
      </c>
      <c r="AD460" s="74" t="str">
        <f t="shared" si="18"/>
        <v>missing data</v>
      </c>
      <c r="AE460" s="75" t="str">
        <f t="shared" si="19"/>
        <v>#VALUE!</v>
      </c>
      <c r="AF460" s="75" t="str">
        <f t="shared" si="20"/>
        <v>#VALUE!</v>
      </c>
    </row>
    <row r="461" ht="15.75" customHeight="1">
      <c r="A461" s="3" t="s">
        <v>2715</v>
      </c>
      <c r="B461" s="121"/>
      <c r="C461" s="60"/>
      <c r="D461" s="60"/>
      <c r="E461" s="59">
        <f t="shared" si="21"/>
        <v>0</v>
      </c>
      <c r="F461" s="60"/>
      <c r="G461" s="122"/>
      <c r="H461" s="122"/>
      <c r="I461" s="122"/>
      <c r="J461" s="120" t="str">
        <f t="shared" si="2"/>
        <v> </v>
      </c>
      <c r="K461" s="3" t="str">
        <f t="shared" si="3"/>
        <v> </v>
      </c>
      <c r="L461" s="3" t="str">
        <f t="shared" si="4"/>
        <v> </v>
      </c>
      <c r="M461" s="3">
        <f t="shared" si="5"/>
        <v>0</v>
      </c>
      <c r="N461" s="3" t="str">
        <f t="shared" si="6"/>
        <v> </v>
      </c>
      <c r="O461" s="3" t="str">
        <f t="shared" si="7"/>
        <v> </v>
      </c>
      <c r="P461" s="3" t="str">
        <f t="shared" si="22"/>
        <v> </v>
      </c>
      <c r="Q461" s="120" t="str">
        <f t="shared" si="9"/>
        <v>#VALUE!</v>
      </c>
      <c r="R461" s="3" t="str">
        <f t="shared" si="10"/>
        <v>#VALUE!</v>
      </c>
      <c r="S461" s="95" t="str">
        <f t="shared" si="11"/>
        <v>#VALUE!</v>
      </c>
      <c r="T461" s="69" t="str">
        <f t="shared" si="12"/>
        <v>donnée(s) manquante(s)</v>
      </c>
      <c r="U461" s="70" t="str">
        <f t="shared" si="13"/>
        <v>donnée(s) manquante(s)</v>
      </c>
      <c r="V461" s="3" t="str">
        <f>IF(ISBLANK(H461)," ",IF(H461&lt;=Scenario!$C$3,0,IF(H461&lt;=Scenario!$C$5,1,IF(H461&lt;=Scenario!$C$6,2,IF(H461&lt;=Scenario!$C$7,3,IF(H461&lt;=Scenario!$C$8,4,5))))))</f>
        <v> </v>
      </c>
      <c r="W461" s="3" t="str">
        <f>IF(ISBLANK(I461)," ",IF(I461&lt;=Scenario!$G$3,0,IF(I461&lt;=Scenario!$G$5,1,IF(I461&lt;=Scenario!$G$6,2,IF(I461&lt;=Scenario!$G$7,3,IF(I461&lt;=Scenario!$G$8,4,IF(I461&lt;=Scenario!$G$9,5,IF(I461&lt;=Scenario!$G$10,6,7))))))))</f>
        <v> </v>
      </c>
      <c r="X461" s="3" t="str">
        <f>IF(ISBLANK(F461)," ",IF(F461&lt;=Scenario!$O$3,0,IF(F461&lt;=Scenario!$O$5,1,IF(F461&lt;=Scenario!$O$6,2,IF(F461&lt;=Scenario!$O$7,3,IF(F461&lt;=Scenario!$O$8,4,IF(F461&lt;=Scenario!$O$9,5,IF(F461&lt;=Scenario!$O$10,6,IF(F461&lt;=Scenario!$O$11,7,IF(F461&lt;=Scenario!$O$12,8,IF(F461&lt;=Scenario!$O$13,9,IF(F461&lt;=Scenario!$O$14,10,IF(F461&lt;=Scenario!$O$15,11,IF(F461&lt;=Scenario!$O$16,12,IF(F461&lt;=Scenario!$O$17,13,IF(F461&lt;=Scenario!$O$18,14,IF(F461&lt;=Scenario!$O$19,15,IF(F461&lt;=Scenario!$O$20,16,IF(F461&lt;=Scenario!$O$21,17,IF(F461&lt;=Scenario!$O$22,18,IF(F461&lt;=Scenario!$O$23,19,20)))))))))))))))))))))</f>
        <v> </v>
      </c>
      <c r="Y461" s="3" t="str">
        <f>IF(ISBLANK(C461)," ",IF(C461&lt;=Scenario!$AA$3,0,IF(C461&lt;=Scenario!$AA$5,1,IF(C461&lt;=Scenario!$AA$6,2,IF(C461&lt;=Scenario!$AA$7,3,IF(C461&lt;=Scenario!$AA$8,4,IF(C461&lt;=Scenario!$AA$9,5,IF(C461&lt;=Scenario!$AA$10,6,IF(C461&lt;=Scenario!$AA$11,7,IF(C461&lt;=Scenario!$AA$12,8,IF(C461&lt;=Scenario!$AA$13,9,IF(C461&lt;=Scenario!$AA$14,10,IF(C461&lt;=Scenario!$AA$15,11,IF(C461&lt;=Scenario!$AA$16,12,IF(C461&lt;=Scenario!$AA$17,13,IF(C461&lt;=Scenario!$AA$18,14,15))))))))))))))))</f>
        <v> </v>
      </c>
      <c r="Z461" s="3" t="str">
        <f t="shared" si="14"/>
        <v>#VALUE!</v>
      </c>
      <c r="AA461" s="3" t="str">
        <f t="shared" si="15"/>
        <v>#VALUE!</v>
      </c>
      <c r="AB461" s="95" t="str">
        <f t="shared" si="16"/>
        <v>#VALUE!</v>
      </c>
      <c r="AC461" s="69" t="str">
        <f t="shared" si="17"/>
        <v>missing data</v>
      </c>
      <c r="AD461" s="74" t="str">
        <f t="shared" si="18"/>
        <v>missing data</v>
      </c>
      <c r="AE461" s="75" t="str">
        <f t="shared" si="19"/>
        <v>#VALUE!</v>
      </c>
      <c r="AF461" s="75" t="str">
        <f t="shared" si="20"/>
        <v>#VALUE!</v>
      </c>
    </row>
    <row r="462" ht="15.75" customHeight="1">
      <c r="A462" s="3" t="s">
        <v>2716</v>
      </c>
      <c r="B462" s="121"/>
      <c r="C462" s="60"/>
      <c r="D462" s="60"/>
      <c r="E462" s="59">
        <f t="shared" si="21"/>
        <v>0</v>
      </c>
      <c r="F462" s="60"/>
      <c r="G462" s="122"/>
      <c r="H462" s="122"/>
      <c r="I462" s="122"/>
      <c r="J462" s="120" t="str">
        <f t="shared" si="2"/>
        <v> </v>
      </c>
      <c r="K462" s="3" t="str">
        <f t="shared" si="3"/>
        <v> </v>
      </c>
      <c r="L462" s="3" t="str">
        <f t="shared" si="4"/>
        <v> </v>
      </c>
      <c r="M462" s="3">
        <f t="shared" si="5"/>
        <v>0</v>
      </c>
      <c r="N462" s="3" t="str">
        <f t="shared" si="6"/>
        <v> </v>
      </c>
      <c r="O462" s="3" t="str">
        <f t="shared" si="7"/>
        <v> </v>
      </c>
      <c r="P462" s="3" t="str">
        <f t="shared" si="22"/>
        <v> </v>
      </c>
      <c r="Q462" s="120" t="str">
        <f t="shared" si="9"/>
        <v>#VALUE!</v>
      </c>
      <c r="R462" s="3" t="str">
        <f t="shared" si="10"/>
        <v>#VALUE!</v>
      </c>
      <c r="S462" s="95" t="str">
        <f t="shared" si="11"/>
        <v>#VALUE!</v>
      </c>
      <c r="T462" s="69" t="str">
        <f t="shared" si="12"/>
        <v>donnée(s) manquante(s)</v>
      </c>
      <c r="U462" s="70" t="str">
        <f t="shared" si="13"/>
        <v>donnée(s) manquante(s)</v>
      </c>
      <c r="V462" s="3" t="str">
        <f>IF(ISBLANK(H462)," ",IF(H462&lt;=Scenario!$C$3,0,IF(H462&lt;=Scenario!$C$5,1,IF(H462&lt;=Scenario!$C$6,2,IF(H462&lt;=Scenario!$C$7,3,IF(H462&lt;=Scenario!$C$8,4,5))))))</f>
        <v> </v>
      </c>
      <c r="W462" s="3" t="str">
        <f>IF(ISBLANK(I462)," ",IF(I462&lt;=Scenario!$G$3,0,IF(I462&lt;=Scenario!$G$5,1,IF(I462&lt;=Scenario!$G$6,2,IF(I462&lt;=Scenario!$G$7,3,IF(I462&lt;=Scenario!$G$8,4,IF(I462&lt;=Scenario!$G$9,5,IF(I462&lt;=Scenario!$G$10,6,7))))))))</f>
        <v> </v>
      </c>
      <c r="X462" s="3" t="str">
        <f>IF(ISBLANK(F462)," ",IF(F462&lt;=Scenario!$O$3,0,IF(F462&lt;=Scenario!$O$5,1,IF(F462&lt;=Scenario!$O$6,2,IF(F462&lt;=Scenario!$O$7,3,IF(F462&lt;=Scenario!$O$8,4,IF(F462&lt;=Scenario!$O$9,5,IF(F462&lt;=Scenario!$O$10,6,IF(F462&lt;=Scenario!$O$11,7,IF(F462&lt;=Scenario!$O$12,8,IF(F462&lt;=Scenario!$O$13,9,IF(F462&lt;=Scenario!$O$14,10,IF(F462&lt;=Scenario!$O$15,11,IF(F462&lt;=Scenario!$O$16,12,IF(F462&lt;=Scenario!$O$17,13,IF(F462&lt;=Scenario!$O$18,14,IF(F462&lt;=Scenario!$O$19,15,IF(F462&lt;=Scenario!$O$20,16,IF(F462&lt;=Scenario!$O$21,17,IF(F462&lt;=Scenario!$O$22,18,IF(F462&lt;=Scenario!$O$23,19,20)))))))))))))))))))))</f>
        <v> </v>
      </c>
      <c r="Y462" s="3" t="str">
        <f>IF(ISBLANK(C462)," ",IF(C462&lt;=Scenario!$AA$3,0,IF(C462&lt;=Scenario!$AA$5,1,IF(C462&lt;=Scenario!$AA$6,2,IF(C462&lt;=Scenario!$AA$7,3,IF(C462&lt;=Scenario!$AA$8,4,IF(C462&lt;=Scenario!$AA$9,5,IF(C462&lt;=Scenario!$AA$10,6,IF(C462&lt;=Scenario!$AA$11,7,IF(C462&lt;=Scenario!$AA$12,8,IF(C462&lt;=Scenario!$AA$13,9,IF(C462&lt;=Scenario!$AA$14,10,IF(C462&lt;=Scenario!$AA$15,11,IF(C462&lt;=Scenario!$AA$16,12,IF(C462&lt;=Scenario!$AA$17,13,IF(C462&lt;=Scenario!$AA$18,14,15))))))))))))))))</f>
        <v> </v>
      </c>
      <c r="Z462" s="3" t="str">
        <f t="shared" si="14"/>
        <v>#VALUE!</v>
      </c>
      <c r="AA462" s="3" t="str">
        <f t="shared" si="15"/>
        <v>#VALUE!</v>
      </c>
      <c r="AB462" s="95" t="str">
        <f t="shared" si="16"/>
        <v>#VALUE!</v>
      </c>
      <c r="AC462" s="69" t="str">
        <f t="shared" si="17"/>
        <v>missing data</v>
      </c>
      <c r="AD462" s="74" t="str">
        <f t="shared" si="18"/>
        <v>missing data</v>
      </c>
      <c r="AE462" s="75" t="str">
        <f t="shared" si="19"/>
        <v>#VALUE!</v>
      </c>
      <c r="AF462" s="75" t="str">
        <f t="shared" si="20"/>
        <v>#VALUE!</v>
      </c>
    </row>
    <row r="463" ht="15.75" customHeight="1">
      <c r="A463" s="3" t="s">
        <v>2717</v>
      </c>
      <c r="B463" s="121"/>
      <c r="C463" s="60"/>
      <c r="D463" s="60"/>
      <c r="E463" s="59">
        <f t="shared" si="21"/>
        <v>0</v>
      </c>
      <c r="F463" s="60"/>
      <c r="G463" s="122"/>
      <c r="H463" s="122"/>
      <c r="I463" s="122"/>
      <c r="J463" s="120" t="str">
        <f t="shared" si="2"/>
        <v> </v>
      </c>
      <c r="K463" s="3" t="str">
        <f t="shared" si="3"/>
        <v> </v>
      </c>
      <c r="L463" s="3" t="str">
        <f t="shared" si="4"/>
        <v> </v>
      </c>
      <c r="M463" s="3">
        <f t="shared" si="5"/>
        <v>0</v>
      </c>
      <c r="N463" s="3" t="str">
        <f t="shared" si="6"/>
        <v> </v>
      </c>
      <c r="O463" s="3" t="str">
        <f t="shared" si="7"/>
        <v> </v>
      </c>
      <c r="P463" s="3" t="str">
        <f t="shared" si="22"/>
        <v> </v>
      </c>
      <c r="Q463" s="120" t="str">
        <f t="shared" si="9"/>
        <v>#VALUE!</v>
      </c>
      <c r="R463" s="3" t="str">
        <f t="shared" si="10"/>
        <v>#VALUE!</v>
      </c>
      <c r="S463" s="95" t="str">
        <f t="shared" si="11"/>
        <v>#VALUE!</v>
      </c>
      <c r="T463" s="69" t="str">
        <f t="shared" si="12"/>
        <v>donnée(s) manquante(s)</v>
      </c>
      <c r="U463" s="70" t="str">
        <f t="shared" si="13"/>
        <v>donnée(s) manquante(s)</v>
      </c>
      <c r="V463" s="3" t="str">
        <f>IF(ISBLANK(H463)," ",IF(H463&lt;=Scenario!$C$3,0,IF(H463&lt;=Scenario!$C$5,1,IF(H463&lt;=Scenario!$C$6,2,IF(H463&lt;=Scenario!$C$7,3,IF(H463&lt;=Scenario!$C$8,4,5))))))</f>
        <v> </v>
      </c>
      <c r="W463" s="3" t="str">
        <f>IF(ISBLANK(I463)," ",IF(I463&lt;=Scenario!$G$3,0,IF(I463&lt;=Scenario!$G$5,1,IF(I463&lt;=Scenario!$G$6,2,IF(I463&lt;=Scenario!$G$7,3,IF(I463&lt;=Scenario!$G$8,4,IF(I463&lt;=Scenario!$G$9,5,IF(I463&lt;=Scenario!$G$10,6,7))))))))</f>
        <v> </v>
      </c>
      <c r="X463" s="3" t="str">
        <f>IF(ISBLANK(F463)," ",IF(F463&lt;=Scenario!$O$3,0,IF(F463&lt;=Scenario!$O$5,1,IF(F463&lt;=Scenario!$O$6,2,IF(F463&lt;=Scenario!$O$7,3,IF(F463&lt;=Scenario!$O$8,4,IF(F463&lt;=Scenario!$O$9,5,IF(F463&lt;=Scenario!$O$10,6,IF(F463&lt;=Scenario!$O$11,7,IF(F463&lt;=Scenario!$O$12,8,IF(F463&lt;=Scenario!$O$13,9,IF(F463&lt;=Scenario!$O$14,10,IF(F463&lt;=Scenario!$O$15,11,IF(F463&lt;=Scenario!$O$16,12,IF(F463&lt;=Scenario!$O$17,13,IF(F463&lt;=Scenario!$O$18,14,IF(F463&lt;=Scenario!$O$19,15,IF(F463&lt;=Scenario!$O$20,16,IF(F463&lt;=Scenario!$O$21,17,IF(F463&lt;=Scenario!$O$22,18,IF(F463&lt;=Scenario!$O$23,19,20)))))))))))))))))))))</f>
        <v> </v>
      </c>
      <c r="Y463" s="3" t="str">
        <f>IF(ISBLANK(C463)," ",IF(C463&lt;=Scenario!$AA$3,0,IF(C463&lt;=Scenario!$AA$5,1,IF(C463&lt;=Scenario!$AA$6,2,IF(C463&lt;=Scenario!$AA$7,3,IF(C463&lt;=Scenario!$AA$8,4,IF(C463&lt;=Scenario!$AA$9,5,IF(C463&lt;=Scenario!$AA$10,6,IF(C463&lt;=Scenario!$AA$11,7,IF(C463&lt;=Scenario!$AA$12,8,IF(C463&lt;=Scenario!$AA$13,9,IF(C463&lt;=Scenario!$AA$14,10,IF(C463&lt;=Scenario!$AA$15,11,IF(C463&lt;=Scenario!$AA$16,12,IF(C463&lt;=Scenario!$AA$17,13,IF(C463&lt;=Scenario!$AA$18,14,15))))))))))))))))</f>
        <v> </v>
      </c>
      <c r="Z463" s="3" t="str">
        <f t="shared" si="14"/>
        <v>#VALUE!</v>
      </c>
      <c r="AA463" s="3" t="str">
        <f t="shared" si="15"/>
        <v>#VALUE!</v>
      </c>
      <c r="AB463" s="95" t="str">
        <f t="shared" si="16"/>
        <v>#VALUE!</v>
      </c>
      <c r="AC463" s="69" t="str">
        <f t="shared" si="17"/>
        <v>missing data</v>
      </c>
      <c r="AD463" s="74" t="str">
        <f t="shared" si="18"/>
        <v>missing data</v>
      </c>
      <c r="AE463" s="75" t="str">
        <f t="shared" si="19"/>
        <v>#VALUE!</v>
      </c>
      <c r="AF463" s="75" t="str">
        <f t="shared" si="20"/>
        <v>#VALUE!</v>
      </c>
    </row>
    <row r="464" ht="15.75" customHeight="1">
      <c r="A464" s="3" t="s">
        <v>2718</v>
      </c>
      <c r="B464" s="121"/>
      <c r="C464" s="60"/>
      <c r="D464" s="60"/>
      <c r="E464" s="59">
        <f t="shared" si="21"/>
        <v>0</v>
      </c>
      <c r="F464" s="60"/>
      <c r="G464" s="122"/>
      <c r="H464" s="122"/>
      <c r="I464" s="122"/>
      <c r="J464" s="120" t="str">
        <f t="shared" si="2"/>
        <v> </v>
      </c>
      <c r="K464" s="3" t="str">
        <f t="shared" si="3"/>
        <v> </v>
      </c>
      <c r="L464" s="3" t="str">
        <f t="shared" si="4"/>
        <v> </v>
      </c>
      <c r="M464" s="3">
        <f t="shared" si="5"/>
        <v>0</v>
      </c>
      <c r="N464" s="3" t="str">
        <f t="shared" si="6"/>
        <v> </v>
      </c>
      <c r="O464" s="3" t="str">
        <f t="shared" si="7"/>
        <v> </v>
      </c>
      <c r="P464" s="3" t="str">
        <f t="shared" si="22"/>
        <v> </v>
      </c>
      <c r="Q464" s="120" t="str">
        <f t="shared" si="9"/>
        <v>#VALUE!</v>
      </c>
      <c r="R464" s="3" t="str">
        <f t="shared" si="10"/>
        <v>#VALUE!</v>
      </c>
      <c r="S464" s="95" t="str">
        <f t="shared" si="11"/>
        <v>#VALUE!</v>
      </c>
      <c r="T464" s="69" t="str">
        <f t="shared" si="12"/>
        <v>donnée(s) manquante(s)</v>
      </c>
      <c r="U464" s="70" t="str">
        <f t="shared" si="13"/>
        <v>donnée(s) manquante(s)</v>
      </c>
      <c r="V464" s="3" t="str">
        <f>IF(ISBLANK(H464)," ",IF(H464&lt;=Scenario!$C$3,0,IF(H464&lt;=Scenario!$C$5,1,IF(H464&lt;=Scenario!$C$6,2,IF(H464&lt;=Scenario!$C$7,3,IF(H464&lt;=Scenario!$C$8,4,5))))))</f>
        <v> </v>
      </c>
      <c r="W464" s="3" t="str">
        <f>IF(ISBLANK(I464)," ",IF(I464&lt;=Scenario!$G$3,0,IF(I464&lt;=Scenario!$G$5,1,IF(I464&lt;=Scenario!$G$6,2,IF(I464&lt;=Scenario!$G$7,3,IF(I464&lt;=Scenario!$G$8,4,IF(I464&lt;=Scenario!$G$9,5,IF(I464&lt;=Scenario!$G$10,6,7))))))))</f>
        <v> </v>
      </c>
      <c r="X464" s="3" t="str">
        <f>IF(ISBLANK(F464)," ",IF(F464&lt;=Scenario!$O$3,0,IF(F464&lt;=Scenario!$O$5,1,IF(F464&lt;=Scenario!$O$6,2,IF(F464&lt;=Scenario!$O$7,3,IF(F464&lt;=Scenario!$O$8,4,IF(F464&lt;=Scenario!$O$9,5,IF(F464&lt;=Scenario!$O$10,6,IF(F464&lt;=Scenario!$O$11,7,IF(F464&lt;=Scenario!$O$12,8,IF(F464&lt;=Scenario!$O$13,9,IF(F464&lt;=Scenario!$O$14,10,IF(F464&lt;=Scenario!$O$15,11,IF(F464&lt;=Scenario!$O$16,12,IF(F464&lt;=Scenario!$O$17,13,IF(F464&lt;=Scenario!$O$18,14,IF(F464&lt;=Scenario!$O$19,15,IF(F464&lt;=Scenario!$O$20,16,IF(F464&lt;=Scenario!$O$21,17,IF(F464&lt;=Scenario!$O$22,18,IF(F464&lt;=Scenario!$O$23,19,20)))))))))))))))))))))</f>
        <v> </v>
      </c>
      <c r="Y464" s="3" t="str">
        <f>IF(ISBLANK(C464)," ",IF(C464&lt;=Scenario!$AA$3,0,IF(C464&lt;=Scenario!$AA$5,1,IF(C464&lt;=Scenario!$AA$6,2,IF(C464&lt;=Scenario!$AA$7,3,IF(C464&lt;=Scenario!$AA$8,4,IF(C464&lt;=Scenario!$AA$9,5,IF(C464&lt;=Scenario!$AA$10,6,IF(C464&lt;=Scenario!$AA$11,7,IF(C464&lt;=Scenario!$AA$12,8,IF(C464&lt;=Scenario!$AA$13,9,IF(C464&lt;=Scenario!$AA$14,10,IF(C464&lt;=Scenario!$AA$15,11,IF(C464&lt;=Scenario!$AA$16,12,IF(C464&lt;=Scenario!$AA$17,13,IF(C464&lt;=Scenario!$AA$18,14,15))))))))))))))))</f>
        <v> </v>
      </c>
      <c r="Z464" s="3" t="str">
        <f t="shared" si="14"/>
        <v>#VALUE!</v>
      </c>
      <c r="AA464" s="3" t="str">
        <f t="shared" si="15"/>
        <v>#VALUE!</v>
      </c>
      <c r="AB464" s="95" t="str">
        <f t="shared" si="16"/>
        <v>#VALUE!</v>
      </c>
      <c r="AC464" s="69" t="str">
        <f t="shared" si="17"/>
        <v>missing data</v>
      </c>
      <c r="AD464" s="74" t="str">
        <f t="shared" si="18"/>
        <v>missing data</v>
      </c>
      <c r="AE464" s="75" t="str">
        <f t="shared" si="19"/>
        <v>#VALUE!</v>
      </c>
      <c r="AF464" s="75" t="str">
        <f t="shared" si="20"/>
        <v>#VALUE!</v>
      </c>
    </row>
    <row r="465" ht="15.75" customHeight="1">
      <c r="A465" s="3" t="s">
        <v>2719</v>
      </c>
      <c r="B465" s="121"/>
      <c r="C465" s="60"/>
      <c r="D465" s="60"/>
      <c r="E465" s="59">
        <f t="shared" si="21"/>
        <v>0</v>
      </c>
      <c r="F465" s="60"/>
      <c r="G465" s="122"/>
      <c r="H465" s="122"/>
      <c r="I465" s="122"/>
      <c r="J465" s="120" t="str">
        <f t="shared" si="2"/>
        <v> </v>
      </c>
      <c r="K465" s="3" t="str">
        <f t="shared" si="3"/>
        <v> </v>
      </c>
      <c r="L465" s="3" t="str">
        <f t="shared" si="4"/>
        <v> </v>
      </c>
      <c r="M465" s="3">
        <f t="shared" si="5"/>
        <v>0</v>
      </c>
      <c r="N465" s="3" t="str">
        <f t="shared" si="6"/>
        <v> </v>
      </c>
      <c r="O465" s="3" t="str">
        <f t="shared" si="7"/>
        <v> </v>
      </c>
      <c r="P465" s="3" t="str">
        <f t="shared" si="22"/>
        <v> </v>
      </c>
      <c r="Q465" s="120" t="str">
        <f t="shared" si="9"/>
        <v>#VALUE!</v>
      </c>
      <c r="R465" s="3" t="str">
        <f t="shared" si="10"/>
        <v>#VALUE!</v>
      </c>
      <c r="S465" s="95" t="str">
        <f t="shared" si="11"/>
        <v>#VALUE!</v>
      </c>
      <c r="T465" s="69" t="str">
        <f t="shared" si="12"/>
        <v>donnée(s) manquante(s)</v>
      </c>
      <c r="U465" s="70" t="str">
        <f t="shared" si="13"/>
        <v>donnée(s) manquante(s)</v>
      </c>
      <c r="V465" s="3" t="str">
        <f>IF(ISBLANK(H465)," ",IF(H465&lt;=Scenario!$C$3,0,IF(H465&lt;=Scenario!$C$5,1,IF(H465&lt;=Scenario!$C$6,2,IF(H465&lt;=Scenario!$C$7,3,IF(H465&lt;=Scenario!$C$8,4,5))))))</f>
        <v> </v>
      </c>
      <c r="W465" s="3" t="str">
        <f>IF(ISBLANK(I465)," ",IF(I465&lt;=Scenario!$G$3,0,IF(I465&lt;=Scenario!$G$5,1,IF(I465&lt;=Scenario!$G$6,2,IF(I465&lt;=Scenario!$G$7,3,IF(I465&lt;=Scenario!$G$8,4,IF(I465&lt;=Scenario!$G$9,5,IF(I465&lt;=Scenario!$G$10,6,7))))))))</f>
        <v> </v>
      </c>
      <c r="X465" s="3" t="str">
        <f>IF(ISBLANK(F465)," ",IF(F465&lt;=Scenario!$O$3,0,IF(F465&lt;=Scenario!$O$5,1,IF(F465&lt;=Scenario!$O$6,2,IF(F465&lt;=Scenario!$O$7,3,IF(F465&lt;=Scenario!$O$8,4,IF(F465&lt;=Scenario!$O$9,5,IF(F465&lt;=Scenario!$O$10,6,IF(F465&lt;=Scenario!$O$11,7,IF(F465&lt;=Scenario!$O$12,8,IF(F465&lt;=Scenario!$O$13,9,IF(F465&lt;=Scenario!$O$14,10,IF(F465&lt;=Scenario!$O$15,11,IF(F465&lt;=Scenario!$O$16,12,IF(F465&lt;=Scenario!$O$17,13,IF(F465&lt;=Scenario!$O$18,14,IF(F465&lt;=Scenario!$O$19,15,IF(F465&lt;=Scenario!$O$20,16,IF(F465&lt;=Scenario!$O$21,17,IF(F465&lt;=Scenario!$O$22,18,IF(F465&lt;=Scenario!$O$23,19,20)))))))))))))))))))))</f>
        <v> </v>
      </c>
      <c r="Y465" s="3" t="str">
        <f>IF(ISBLANK(C465)," ",IF(C465&lt;=Scenario!$AA$3,0,IF(C465&lt;=Scenario!$AA$5,1,IF(C465&lt;=Scenario!$AA$6,2,IF(C465&lt;=Scenario!$AA$7,3,IF(C465&lt;=Scenario!$AA$8,4,IF(C465&lt;=Scenario!$AA$9,5,IF(C465&lt;=Scenario!$AA$10,6,IF(C465&lt;=Scenario!$AA$11,7,IF(C465&lt;=Scenario!$AA$12,8,IF(C465&lt;=Scenario!$AA$13,9,IF(C465&lt;=Scenario!$AA$14,10,IF(C465&lt;=Scenario!$AA$15,11,IF(C465&lt;=Scenario!$AA$16,12,IF(C465&lt;=Scenario!$AA$17,13,IF(C465&lt;=Scenario!$AA$18,14,15))))))))))))))))</f>
        <v> </v>
      </c>
      <c r="Z465" s="3" t="str">
        <f t="shared" si="14"/>
        <v>#VALUE!</v>
      </c>
      <c r="AA465" s="3" t="str">
        <f t="shared" si="15"/>
        <v>#VALUE!</v>
      </c>
      <c r="AB465" s="95" t="str">
        <f t="shared" si="16"/>
        <v>#VALUE!</v>
      </c>
      <c r="AC465" s="69" t="str">
        <f t="shared" si="17"/>
        <v>missing data</v>
      </c>
      <c r="AD465" s="74" t="str">
        <f t="shared" si="18"/>
        <v>missing data</v>
      </c>
      <c r="AE465" s="75" t="str">
        <f t="shared" si="19"/>
        <v>#VALUE!</v>
      </c>
      <c r="AF465" s="75" t="str">
        <f t="shared" si="20"/>
        <v>#VALUE!</v>
      </c>
    </row>
    <row r="466" ht="15.75" customHeight="1">
      <c r="A466" s="3" t="s">
        <v>2720</v>
      </c>
      <c r="B466" s="121"/>
      <c r="C466" s="60"/>
      <c r="D466" s="60"/>
      <c r="E466" s="59">
        <f t="shared" si="21"/>
        <v>0</v>
      </c>
      <c r="F466" s="60"/>
      <c r="G466" s="122"/>
      <c r="H466" s="122"/>
      <c r="I466" s="122"/>
      <c r="J466" s="120" t="str">
        <f t="shared" si="2"/>
        <v> </v>
      </c>
      <c r="K466" s="3" t="str">
        <f t="shared" si="3"/>
        <v> </v>
      </c>
      <c r="L466" s="3" t="str">
        <f t="shared" si="4"/>
        <v> </v>
      </c>
      <c r="M466" s="3">
        <f t="shared" si="5"/>
        <v>0</v>
      </c>
      <c r="N466" s="3" t="str">
        <f t="shared" si="6"/>
        <v> </v>
      </c>
      <c r="O466" s="3" t="str">
        <f t="shared" si="7"/>
        <v> </v>
      </c>
      <c r="P466" s="3" t="str">
        <f t="shared" si="22"/>
        <v> </v>
      </c>
      <c r="Q466" s="120" t="str">
        <f t="shared" si="9"/>
        <v>#VALUE!</v>
      </c>
      <c r="R466" s="3" t="str">
        <f t="shared" si="10"/>
        <v>#VALUE!</v>
      </c>
      <c r="S466" s="95" t="str">
        <f t="shared" si="11"/>
        <v>#VALUE!</v>
      </c>
      <c r="T466" s="69" t="str">
        <f t="shared" si="12"/>
        <v>donnée(s) manquante(s)</v>
      </c>
      <c r="U466" s="70" t="str">
        <f t="shared" si="13"/>
        <v>donnée(s) manquante(s)</v>
      </c>
      <c r="V466" s="3" t="str">
        <f>IF(ISBLANK(H466)," ",IF(H466&lt;=Scenario!$C$3,0,IF(H466&lt;=Scenario!$C$5,1,IF(H466&lt;=Scenario!$C$6,2,IF(H466&lt;=Scenario!$C$7,3,IF(H466&lt;=Scenario!$C$8,4,5))))))</f>
        <v> </v>
      </c>
      <c r="W466" s="3" t="str">
        <f>IF(ISBLANK(I466)," ",IF(I466&lt;=Scenario!$G$3,0,IF(I466&lt;=Scenario!$G$5,1,IF(I466&lt;=Scenario!$G$6,2,IF(I466&lt;=Scenario!$G$7,3,IF(I466&lt;=Scenario!$G$8,4,IF(I466&lt;=Scenario!$G$9,5,IF(I466&lt;=Scenario!$G$10,6,7))))))))</f>
        <v> </v>
      </c>
      <c r="X466" s="3" t="str">
        <f>IF(ISBLANK(F466)," ",IF(F466&lt;=Scenario!$O$3,0,IF(F466&lt;=Scenario!$O$5,1,IF(F466&lt;=Scenario!$O$6,2,IF(F466&lt;=Scenario!$O$7,3,IF(F466&lt;=Scenario!$O$8,4,IF(F466&lt;=Scenario!$O$9,5,IF(F466&lt;=Scenario!$O$10,6,IF(F466&lt;=Scenario!$O$11,7,IF(F466&lt;=Scenario!$O$12,8,IF(F466&lt;=Scenario!$O$13,9,IF(F466&lt;=Scenario!$O$14,10,IF(F466&lt;=Scenario!$O$15,11,IF(F466&lt;=Scenario!$O$16,12,IF(F466&lt;=Scenario!$O$17,13,IF(F466&lt;=Scenario!$O$18,14,IF(F466&lt;=Scenario!$O$19,15,IF(F466&lt;=Scenario!$O$20,16,IF(F466&lt;=Scenario!$O$21,17,IF(F466&lt;=Scenario!$O$22,18,IF(F466&lt;=Scenario!$O$23,19,20)))))))))))))))))))))</f>
        <v> </v>
      </c>
      <c r="Y466" s="3" t="str">
        <f>IF(ISBLANK(C466)," ",IF(C466&lt;=Scenario!$AA$3,0,IF(C466&lt;=Scenario!$AA$5,1,IF(C466&lt;=Scenario!$AA$6,2,IF(C466&lt;=Scenario!$AA$7,3,IF(C466&lt;=Scenario!$AA$8,4,IF(C466&lt;=Scenario!$AA$9,5,IF(C466&lt;=Scenario!$AA$10,6,IF(C466&lt;=Scenario!$AA$11,7,IF(C466&lt;=Scenario!$AA$12,8,IF(C466&lt;=Scenario!$AA$13,9,IF(C466&lt;=Scenario!$AA$14,10,IF(C466&lt;=Scenario!$AA$15,11,IF(C466&lt;=Scenario!$AA$16,12,IF(C466&lt;=Scenario!$AA$17,13,IF(C466&lt;=Scenario!$AA$18,14,15))))))))))))))))</f>
        <v> </v>
      </c>
      <c r="Z466" s="3" t="str">
        <f t="shared" si="14"/>
        <v>#VALUE!</v>
      </c>
      <c r="AA466" s="3" t="str">
        <f t="shared" si="15"/>
        <v>#VALUE!</v>
      </c>
      <c r="AB466" s="95" t="str">
        <f t="shared" si="16"/>
        <v>#VALUE!</v>
      </c>
      <c r="AC466" s="69" t="str">
        <f t="shared" si="17"/>
        <v>missing data</v>
      </c>
      <c r="AD466" s="74" t="str">
        <f t="shared" si="18"/>
        <v>missing data</v>
      </c>
      <c r="AE466" s="75" t="str">
        <f t="shared" si="19"/>
        <v>#VALUE!</v>
      </c>
      <c r="AF466" s="75" t="str">
        <f t="shared" si="20"/>
        <v>#VALUE!</v>
      </c>
    </row>
    <row r="467" ht="15.75" customHeight="1">
      <c r="A467" s="3" t="s">
        <v>2721</v>
      </c>
      <c r="B467" s="121"/>
      <c r="C467" s="60"/>
      <c r="D467" s="60"/>
      <c r="E467" s="59">
        <f t="shared" si="21"/>
        <v>0</v>
      </c>
      <c r="F467" s="60"/>
      <c r="G467" s="122"/>
      <c r="H467" s="122"/>
      <c r="I467" s="122"/>
      <c r="J467" s="120" t="str">
        <f t="shared" si="2"/>
        <v> </v>
      </c>
      <c r="K467" s="3" t="str">
        <f t="shared" si="3"/>
        <v> </v>
      </c>
      <c r="L467" s="3" t="str">
        <f t="shared" si="4"/>
        <v> </v>
      </c>
      <c r="M467" s="3">
        <f t="shared" si="5"/>
        <v>0</v>
      </c>
      <c r="N467" s="3" t="str">
        <f t="shared" si="6"/>
        <v> </v>
      </c>
      <c r="O467" s="3" t="str">
        <f t="shared" si="7"/>
        <v> </v>
      </c>
      <c r="P467" s="3" t="str">
        <f t="shared" si="22"/>
        <v> </v>
      </c>
      <c r="Q467" s="120" t="str">
        <f t="shared" si="9"/>
        <v>#VALUE!</v>
      </c>
      <c r="R467" s="3" t="str">
        <f t="shared" si="10"/>
        <v>#VALUE!</v>
      </c>
      <c r="S467" s="95" t="str">
        <f t="shared" si="11"/>
        <v>#VALUE!</v>
      </c>
      <c r="T467" s="69" t="str">
        <f t="shared" si="12"/>
        <v>donnée(s) manquante(s)</v>
      </c>
      <c r="U467" s="70" t="str">
        <f t="shared" si="13"/>
        <v>donnée(s) manquante(s)</v>
      </c>
      <c r="V467" s="3" t="str">
        <f>IF(ISBLANK(H467)," ",IF(H467&lt;=Scenario!$C$3,0,IF(H467&lt;=Scenario!$C$5,1,IF(H467&lt;=Scenario!$C$6,2,IF(H467&lt;=Scenario!$C$7,3,IF(H467&lt;=Scenario!$C$8,4,5))))))</f>
        <v> </v>
      </c>
      <c r="W467" s="3" t="str">
        <f>IF(ISBLANK(I467)," ",IF(I467&lt;=Scenario!$G$3,0,IF(I467&lt;=Scenario!$G$5,1,IF(I467&lt;=Scenario!$G$6,2,IF(I467&lt;=Scenario!$G$7,3,IF(I467&lt;=Scenario!$G$8,4,IF(I467&lt;=Scenario!$G$9,5,IF(I467&lt;=Scenario!$G$10,6,7))))))))</f>
        <v> </v>
      </c>
      <c r="X467" s="3" t="str">
        <f>IF(ISBLANK(F467)," ",IF(F467&lt;=Scenario!$O$3,0,IF(F467&lt;=Scenario!$O$5,1,IF(F467&lt;=Scenario!$O$6,2,IF(F467&lt;=Scenario!$O$7,3,IF(F467&lt;=Scenario!$O$8,4,IF(F467&lt;=Scenario!$O$9,5,IF(F467&lt;=Scenario!$O$10,6,IF(F467&lt;=Scenario!$O$11,7,IF(F467&lt;=Scenario!$O$12,8,IF(F467&lt;=Scenario!$O$13,9,IF(F467&lt;=Scenario!$O$14,10,IF(F467&lt;=Scenario!$O$15,11,IF(F467&lt;=Scenario!$O$16,12,IF(F467&lt;=Scenario!$O$17,13,IF(F467&lt;=Scenario!$O$18,14,IF(F467&lt;=Scenario!$O$19,15,IF(F467&lt;=Scenario!$O$20,16,IF(F467&lt;=Scenario!$O$21,17,IF(F467&lt;=Scenario!$O$22,18,IF(F467&lt;=Scenario!$O$23,19,20)))))))))))))))))))))</f>
        <v> </v>
      </c>
      <c r="Y467" s="3" t="str">
        <f>IF(ISBLANK(C467)," ",IF(C467&lt;=Scenario!$AA$3,0,IF(C467&lt;=Scenario!$AA$5,1,IF(C467&lt;=Scenario!$AA$6,2,IF(C467&lt;=Scenario!$AA$7,3,IF(C467&lt;=Scenario!$AA$8,4,IF(C467&lt;=Scenario!$AA$9,5,IF(C467&lt;=Scenario!$AA$10,6,IF(C467&lt;=Scenario!$AA$11,7,IF(C467&lt;=Scenario!$AA$12,8,IF(C467&lt;=Scenario!$AA$13,9,IF(C467&lt;=Scenario!$AA$14,10,IF(C467&lt;=Scenario!$AA$15,11,IF(C467&lt;=Scenario!$AA$16,12,IF(C467&lt;=Scenario!$AA$17,13,IF(C467&lt;=Scenario!$AA$18,14,15))))))))))))))))</f>
        <v> </v>
      </c>
      <c r="Z467" s="3" t="str">
        <f t="shared" si="14"/>
        <v>#VALUE!</v>
      </c>
      <c r="AA467" s="3" t="str">
        <f t="shared" si="15"/>
        <v>#VALUE!</v>
      </c>
      <c r="AB467" s="95" t="str">
        <f t="shared" si="16"/>
        <v>#VALUE!</v>
      </c>
      <c r="AC467" s="69" t="str">
        <f t="shared" si="17"/>
        <v>missing data</v>
      </c>
      <c r="AD467" s="74" t="str">
        <f t="shared" si="18"/>
        <v>missing data</v>
      </c>
      <c r="AE467" s="75" t="str">
        <f t="shared" si="19"/>
        <v>#VALUE!</v>
      </c>
      <c r="AF467" s="75" t="str">
        <f t="shared" si="20"/>
        <v>#VALUE!</v>
      </c>
    </row>
    <row r="468" ht="15.75" customHeight="1">
      <c r="A468" s="3" t="s">
        <v>2722</v>
      </c>
      <c r="B468" s="121"/>
      <c r="C468" s="60"/>
      <c r="D468" s="60"/>
      <c r="E468" s="59">
        <f t="shared" si="21"/>
        <v>0</v>
      </c>
      <c r="F468" s="60"/>
      <c r="G468" s="122"/>
      <c r="H468" s="122"/>
      <c r="I468" s="122"/>
      <c r="J468" s="120" t="str">
        <f t="shared" si="2"/>
        <v> </v>
      </c>
      <c r="K468" s="3" t="str">
        <f t="shared" si="3"/>
        <v> </v>
      </c>
      <c r="L468" s="3" t="str">
        <f t="shared" si="4"/>
        <v> </v>
      </c>
      <c r="M468" s="3">
        <f t="shared" si="5"/>
        <v>0</v>
      </c>
      <c r="N468" s="3" t="str">
        <f t="shared" si="6"/>
        <v> </v>
      </c>
      <c r="O468" s="3" t="str">
        <f t="shared" si="7"/>
        <v> </v>
      </c>
      <c r="P468" s="3" t="str">
        <f t="shared" si="22"/>
        <v> </v>
      </c>
      <c r="Q468" s="120" t="str">
        <f t="shared" si="9"/>
        <v>#VALUE!</v>
      </c>
      <c r="R468" s="3" t="str">
        <f t="shared" si="10"/>
        <v>#VALUE!</v>
      </c>
      <c r="S468" s="95" t="str">
        <f t="shared" si="11"/>
        <v>#VALUE!</v>
      </c>
      <c r="T468" s="69" t="str">
        <f t="shared" si="12"/>
        <v>donnée(s) manquante(s)</v>
      </c>
      <c r="U468" s="70" t="str">
        <f t="shared" si="13"/>
        <v>donnée(s) manquante(s)</v>
      </c>
      <c r="V468" s="3" t="str">
        <f>IF(ISBLANK(H468)," ",IF(H468&lt;=Scenario!$C$3,0,IF(H468&lt;=Scenario!$C$5,1,IF(H468&lt;=Scenario!$C$6,2,IF(H468&lt;=Scenario!$C$7,3,IF(H468&lt;=Scenario!$C$8,4,5))))))</f>
        <v> </v>
      </c>
      <c r="W468" s="3" t="str">
        <f>IF(ISBLANK(I468)," ",IF(I468&lt;=Scenario!$G$3,0,IF(I468&lt;=Scenario!$G$5,1,IF(I468&lt;=Scenario!$G$6,2,IF(I468&lt;=Scenario!$G$7,3,IF(I468&lt;=Scenario!$G$8,4,IF(I468&lt;=Scenario!$G$9,5,IF(I468&lt;=Scenario!$G$10,6,7))))))))</f>
        <v> </v>
      </c>
      <c r="X468" s="3" t="str">
        <f>IF(ISBLANK(F468)," ",IF(F468&lt;=Scenario!$O$3,0,IF(F468&lt;=Scenario!$O$5,1,IF(F468&lt;=Scenario!$O$6,2,IF(F468&lt;=Scenario!$O$7,3,IF(F468&lt;=Scenario!$O$8,4,IF(F468&lt;=Scenario!$O$9,5,IF(F468&lt;=Scenario!$O$10,6,IF(F468&lt;=Scenario!$O$11,7,IF(F468&lt;=Scenario!$O$12,8,IF(F468&lt;=Scenario!$O$13,9,IF(F468&lt;=Scenario!$O$14,10,IF(F468&lt;=Scenario!$O$15,11,IF(F468&lt;=Scenario!$O$16,12,IF(F468&lt;=Scenario!$O$17,13,IF(F468&lt;=Scenario!$O$18,14,IF(F468&lt;=Scenario!$O$19,15,IF(F468&lt;=Scenario!$O$20,16,IF(F468&lt;=Scenario!$O$21,17,IF(F468&lt;=Scenario!$O$22,18,IF(F468&lt;=Scenario!$O$23,19,20)))))))))))))))))))))</f>
        <v> </v>
      </c>
      <c r="Y468" s="3" t="str">
        <f>IF(ISBLANK(C468)," ",IF(C468&lt;=Scenario!$AA$3,0,IF(C468&lt;=Scenario!$AA$5,1,IF(C468&lt;=Scenario!$AA$6,2,IF(C468&lt;=Scenario!$AA$7,3,IF(C468&lt;=Scenario!$AA$8,4,IF(C468&lt;=Scenario!$AA$9,5,IF(C468&lt;=Scenario!$AA$10,6,IF(C468&lt;=Scenario!$AA$11,7,IF(C468&lt;=Scenario!$AA$12,8,IF(C468&lt;=Scenario!$AA$13,9,IF(C468&lt;=Scenario!$AA$14,10,IF(C468&lt;=Scenario!$AA$15,11,IF(C468&lt;=Scenario!$AA$16,12,IF(C468&lt;=Scenario!$AA$17,13,IF(C468&lt;=Scenario!$AA$18,14,15))))))))))))))))</f>
        <v> </v>
      </c>
      <c r="Z468" s="3" t="str">
        <f t="shared" si="14"/>
        <v>#VALUE!</v>
      </c>
      <c r="AA468" s="3" t="str">
        <f t="shared" si="15"/>
        <v>#VALUE!</v>
      </c>
      <c r="AB468" s="95" t="str">
        <f t="shared" si="16"/>
        <v>#VALUE!</v>
      </c>
      <c r="AC468" s="69" t="str">
        <f t="shared" si="17"/>
        <v>missing data</v>
      </c>
      <c r="AD468" s="74" t="str">
        <f t="shared" si="18"/>
        <v>missing data</v>
      </c>
      <c r="AE468" s="75" t="str">
        <f t="shared" si="19"/>
        <v>#VALUE!</v>
      </c>
      <c r="AF468" s="75" t="str">
        <f t="shared" si="20"/>
        <v>#VALUE!</v>
      </c>
    </row>
    <row r="469" ht="15.75" customHeight="1">
      <c r="A469" s="3" t="s">
        <v>2723</v>
      </c>
      <c r="B469" s="121"/>
      <c r="C469" s="60"/>
      <c r="D469" s="60"/>
      <c r="E469" s="59">
        <f t="shared" si="21"/>
        <v>0</v>
      </c>
      <c r="F469" s="60"/>
      <c r="G469" s="122"/>
      <c r="H469" s="122"/>
      <c r="I469" s="122"/>
      <c r="J469" s="120" t="str">
        <f t="shared" si="2"/>
        <v> </v>
      </c>
      <c r="K469" s="3" t="str">
        <f t="shared" si="3"/>
        <v> </v>
      </c>
      <c r="L469" s="3" t="str">
        <f t="shared" si="4"/>
        <v> </v>
      </c>
      <c r="M469" s="3">
        <f t="shared" si="5"/>
        <v>0</v>
      </c>
      <c r="N469" s="3" t="str">
        <f t="shared" si="6"/>
        <v> </v>
      </c>
      <c r="O469" s="3" t="str">
        <f t="shared" si="7"/>
        <v> </v>
      </c>
      <c r="P469" s="3" t="str">
        <f t="shared" si="22"/>
        <v> </v>
      </c>
      <c r="Q469" s="120" t="str">
        <f t="shared" si="9"/>
        <v>#VALUE!</v>
      </c>
      <c r="R469" s="3" t="str">
        <f t="shared" si="10"/>
        <v>#VALUE!</v>
      </c>
      <c r="S469" s="95" t="str">
        <f t="shared" si="11"/>
        <v>#VALUE!</v>
      </c>
      <c r="T469" s="69" t="str">
        <f t="shared" si="12"/>
        <v>donnée(s) manquante(s)</v>
      </c>
      <c r="U469" s="70" t="str">
        <f t="shared" si="13"/>
        <v>donnée(s) manquante(s)</v>
      </c>
      <c r="V469" s="3" t="str">
        <f>IF(ISBLANK(H469)," ",IF(H469&lt;=Scenario!$C$3,0,IF(H469&lt;=Scenario!$C$5,1,IF(H469&lt;=Scenario!$C$6,2,IF(H469&lt;=Scenario!$C$7,3,IF(H469&lt;=Scenario!$C$8,4,5))))))</f>
        <v> </v>
      </c>
      <c r="W469" s="3" t="str">
        <f>IF(ISBLANK(I469)," ",IF(I469&lt;=Scenario!$G$3,0,IF(I469&lt;=Scenario!$G$5,1,IF(I469&lt;=Scenario!$G$6,2,IF(I469&lt;=Scenario!$G$7,3,IF(I469&lt;=Scenario!$G$8,4,IF(I469&lt;=Scenario!$G$9,5,IF(I469&lt;=Scenario!$G$10,6,7))))))))</f>
        <v> </v>
      </c>
      <c r="X469" s="3" t="str">
        <f>IF(ISBLANK(F469)," ",IF(F469&lt;=Scenario!$O$3,0,IF(F469&lt;=Scenario!$O$5,1,IF(F469&lt;=Scenario!$O$6,2,IF(F469&lt;=Scenario!$O$7,3,IF(F469&lt;=Scenario!$O$8,4,IF(F469&lt;=Scenario!$O$9,5,IF(F469&lt;=Scenario!$O$10,6,IF(F469&lt;=Scenario!$O$11,7,IF(F469&lt;=Scenario!$O$12,8,IF(F469&lt;=Scenario!$O$13,9,IF(F469&lt;=Scenario!$O$14,10,IF(F469&lt;=Scenario!$O$15,11,IF(F469&lt;=Scenario!$O$16,12,IF(F469&lt;=Scenario!$O$17,13,IF(F469&lt;=Scenario!$O$18,14,IF(F469&lt;=Scenario!$O$19,15,IF(F469&lt;=Scenario!$O$20,16,IF(F469&lt;=Scenario!$O$21,17,IF(F469&lt;=Scenario!$O$22,18,IF(F469&lt;=Scenario!$O$23,19,20)))))))))))))))))))))</f>
        <v> </v>
      </c>
      <c r="Y469" s="3" t="str">
        <f>IF(ISBLANK(C469)," ",IF(C469&lt;=Scenario!$AA$3,0,IF(C469&lt;=Scenario!$AA$5,1,IF(C469&lt;=Scenario!$AA$6,2,IF(C469&lt;=Scenario!$AA$7,3,IF(C469&lt;=Scenario!$AA$8,4,IF(C469&lt;=Scenario!$AA$9,5,IF(C469&lt;=Scenario!$AA$10,6,IF(C469&lt;=Scenario!$AA$11,7,IF(C469&lt;=Scenario!$AA$12,8,IF(C469&lt;=Scenario!$AA$13,9,IF(C469&lt;=Scenario!$AA$14,10,IF(C469&lt;=Scenario!$AA$15,11,IF(C469&lt;=Scenario!$AA$16,12,IF(C469&lt;=Scenario!$AA$17,13,IF(C469&lt;=Scenario!$AA$18,14,15))))))))))))))))</f>
        <v> </v>
      </c>
      <c r="Z469" s="3" t="str">
        <f t="shared" si="14"/>
        <v>#VALUE!</v>
      </c>
      <c r="AA469" s="3" t="str">
        <f t="shared" si="15"/>
        <v>#VALUE!</v>
      </c>
      <c r="AB469" s="95" t="str">
        <f t="shared" si="16"/>
        <v>#VALUE!</v>
      </c>
      <c r="AC469" s="69" t="str">
        <f t="shared" si="17"/>
        <v>missing data</v>
      </c>
      <c r="AD469" s="74" t="str">
        <f t="shared" si="18"/>
        <v>missing data</v>
      </c>
      <c r="AE469" s="75" t="str">
        <f t="shared" si="19"/>
        <v>#VALUE!</v>
      </c>
      <c r="AF469" s="75" t="str">
        <f t="shared" si="20"/>
        <v>#VALUE!</v>
      </c>
    </row>
    <row r="470" ht="15.75" customHeight="1">
      <c r="A470" s="3" t="s">
        <v>2724</v>
      </c>
      <c r="B470" s="121"/>
      <c r="C470" s="60"/>
      <c r="D470" s="60"/>
      <c r="E470" s="59">
        <f t="shared" si="21"/>
        <v>0</v>
      </c>
      <c r="F470" s="60"/>
      <c r="G470" s="122"/>
      <c r="H470" s="122"/>
      <c r="I470" s="122"/>
      <c r="J470" s="120" t="str">
        <f t="shared" si="2"/>
        <v> </v>
      </c>
      <c r="K470" s="3" t="str">
        <f t="shared" si="3"/>
        <v> </v>
      </c>
      <c r="L470" s="3" t="str">
        <f t="shared" si="4"/>
        <v> </v>
      </c>
      <c r="M470" s="3">
        <f t="shared" si="5"/>
        <v>0</v>
      </c>
      <c r="N470" s="3" t="str">
        <f t="shared" si="6"/>
        <v> </v>
      </c>
      <c r="O470" s="3" t="str">
        <f t="shared" si="7"/>
        <v> </v>
      </c>
      <c r="P470" s="3" t="str">
        <f t="shared" si="22"/>
        <v> </v>
      </c>
      <c r="Q470" s="120" t="str">
        <f t="shared" si="9"/>
        <v>#VALUE!</v>
      </c>
      <c r="R470" s="3" t="str">
        <f t="shared" si="10"/>
        <v>#VALUE!</v>
      </c>
      <c r="S470" s="95" t="str">
        <f t="shared" si="11"/>
        <v>#VALUE!</v>
      </c>
      <c r="T470" s="69" t="str">
        <f t="shared" si="12"/>
        <v>donnée(s) manquante(s)</v>
      </c>
      <c r="U470" s="70" t="str">
        <f t="shared" si="13"/>
        <v>donnée(s) manquante(s)</v>
      </c>
      <c r="V470" s="3" t="str">
        <f>IF(ISBLANK(H470)," ",IF(H470&lt;=Scenario!$C$3,0,IF(H470&lt;=Scenario!$C$5,1,IF(H470&lt;=Scenario!$C$6,2,IF(H470&lt;=Scenario!$C$7,3,IF(H470&lt;=Scenario!$C$8,4,5))))))</f>
        <v> </v>
      </c>
      <c r="W470" s="3" t="str">
        <f>IF(ISBLANK(I470)," ",IF(I470&lt;=Scenario!$G$3,0,IF(I470&lt;=Scenario!$G$5,1,IF(I470&lt;=Scenario!$G$6,2,IF(I470&lt;=Scenario!$G$7,3,IF(I470&lt;=Scenario!$G$8,4,IF(I470&lt;=Scenario!$G$9,5,IF(I470&lt;=Scenario!$G$10,6,7))))))))</f>
        <v> </v>
      </c>
      <c r="X470" s="3" t="str">
        <f>IF(ISBLANK(F470)," ",IF(F470&lt;=Scenario!$O$3,0,IF(F470&lt;=Scenario!$O$5,1,IF(F470&lt;=Scenario!$O$6,2,IF(F470&lt;=Scenario!$O$7,3,IF(F470&lt;=Scenario!$O$8,4,IF(F470&lt;=Scenario!$O$9,5,IF(F470&lt;=Scenario!$O$10,6,IF(F470&lt;=Scenario!$O$11,7,IF(F470&lt;=Scenario!$O$12,8,IF(F470&lt;=Scenario!$O$13,9,IF(F470&lt;=Scenario!$O$14,10,IF(F470&lt;=Scenario!$O$15,11,IF(F470&lt;=Scenario!$O$16,12,IF(F470&lt;=Scenario!$O$17,13,IF(F470&lt;=Scenario!$O$18,14,IF(F470&lt;=Scenario!$O$19,15,IF(F470&lt;=Scenario!$O$20,16,IF(F470&lt;=Scenario!$O$21,17,IF(F470&lt;=Scenario!$O$22,18,IF(F470&lt;=Scenario!$O$23,19,20)))))))))))))))))))))</f>
        <v> </v>
      </c>
      <c r="Y470" s="3" t="str">
        <f>IF(ISBLANK(C470)," ",IF(C470&lt;=Scenario!$AA$3,0,IF(C470&lt;=Scenario!$AA$5,1,IF(C470&lt;=Scenario!$AA$6,2,IF(C470&lt;=Scenario!$AA$7,3,IF(C470&lt;=Scenario!$AA$8,4,IF(C470&lt;=Scenario!$AA$9,5,IF(C470&lt;=Scenario!$AA$10,6,IF(C470&lt;=Scenario!$AA$11,7,IF(C470&lt;=Scenario!$AA$12,8,IF(C470&lt;=Scenario!$AA$13,9,IF(C470&lt;=Scenario!$AA$14,10,IF(C470&lt;=Scenario!$AA$15,11,IF(C470&lt;=Scenario!$AA$16,12,IF(C470&lt;=Scenario!$AA$17,13,IF(C470&lt;=Scenario!$AA$18,14,15))))))))))))))))</f>
        <v> </v>
      </c>
      <c r="Z470" s="3" t="str">
        <f t="shared" si="14"/>
        <v>#VALUE!</v>
      </c>
      <c r="AA470" s="3" t="str">
        <f t="shared" si="15"/>
        <v>#VALUE!</v>
      </c>
      <c r="AB470" s="95" t="str">
        <f t="shared" si="16"/>
        <v>#VALUE!</v>
      </c>
      <c r="AC470" s="69" t="str">
        <f t="shared" si="17"/>
        <v>missing data</v>
      </c>
      <c r="AD470" s="74" t="str">
        <f t="shared" si="18"/>
        <v>missing data</v>
      </c>
      <c r="AE470" s="75" t="str">
        <f t="shared" si="19"/>
        <v>#VALUE!</v>
      </c>
      <c r="AF470" s="75" t="str">
        <f t="shared" si="20"/>
        <v>#VALUE!</v>
      </c>
    </row>
    <row r="471" ht="15.75" customHeight="1">
      <c r="A471" s="3" t="s">
        <v>2725</v>
      </c>
      <c r="B471" s="121"/>
      <c r="C471" s="60"/>
      <c r="D471" s="60"/>
      <c r="E471" s="59">
        <f t="shared" si="21"/>
        <v>0</v>
      </c>
      <c r="F471" s="60"/>
      <c r="G471" s="122"/>
      <c r="H471" s="122"/>
      <c r="I471" s="122"/>
      <c r="J471" s="120" t="str">
        <f t="shared" si="2"/>
        <v> </v>
      </c>
      <c r="K471" s="3" t="str">
        <f t="shared" si="3"/>
        <v> </v>
      </c>
      <c r="L471" s="3" t="str">
        <f t="shared" si="4"/>
        <v> </v>
      </c>
      <c r="M471" s="3">
        <f t="shared" si="5"/>
        <v>0</v>
      </c>
      <c r="N471" s="3" t="str">
        <f t="shared" si="6"/>
        <v> </v>
      </c>
      <c r="O471" s="3" t="str">
        <f t="shared" si="7"/>
        <v> </v>
      </c>
      <c r="P471" s="3" t="str">
        <f t="shared" si="22"/>
        <v> </v>
      </c>
      <c r="Q471" s="120" t="str">
        <f t="shared" si="9"/>
        <v>#VALUE!</v>
      </c>
      <c r="R471" s="3" t="str">
        <f t="shared" si="10"/>
        <v>#VALUE!</v>
      </c>
      <c r="S471" s="95" t="str">
        <f t="shared" si="11"/>
        <v>#VALUE!</v>
      </c>
      <c r="T471" s="69" t="str">
        <f t="shared" si="12"/>
        <v>donnée(s) manquante(s)</v>
      </c>
      <c r="U471" s="70" t="str">
        <f t="shared" si="13"/>
        <v>donnée(s) manquante(s)</v>
      </c>
      <c r="V471" s="3" t="str">
        <f>IF(ISBLANK(H471)," ",IF(H471&lt;=Scenario!$C$3,0,IF(H471&lt;=Scenario!$C$5,1,IF(H471&lt;=Scenario!$C$6,2,IF(H471&lt;=Scenario!$C$7,3,IF(H471&lt;=Scenario!$C$8,4,5))))))</f>
        <v> </v>
      </c>
      <c r="W471" s="3" t="str">
        <f>IF(ISBLANK(I471)," ",IF(I471&lt;=Scenario!$G$3,0,IF(I471&lt;=Scenario!$G$5,1,IF(I471&lt;=Scenario!$G$6,2,IF(I471&lt;=Scenario!$G$7,3,IF(I471&lt;=Scenario!$G$8,4,IF(I471&lt;=Scenario!$G$9,5,IF(I471&lt;=Scenario!$G$10,6,7))))))))</f>
        <v> </v>
      </c>
      <c r="X471" s="3" t="str">
        <f>IF(ISBLANK(F471)," ",IF(F471&lt;=Scenario!$O$3,0,IF(F471&lt;=Scenario!$O$5,1,IF(F471&lt;=Scenario!$O$6,2,IF(F471&lt;=Scenario!$O$7,3,IF(F471&lt;=Scenario!$O$8,4,IF(F471&lt;=Scenario!$O$9,5,IF(F471&lt;=Scenario!$O$10,6,IF(F471&lt;=Scenario!$O$11,7,IF(F471&lt;=Scenario!$O$12,8,IF(F471&lt;=Scenario!$O$13,9,IF(F471&lt;=Scenario!$O$14,10,IF(F471&lt;=Scenario!$O$15,11,IF(F471&lt;=Scenario!$O$16,12,IF(F471&lt;=Scenario!$O$17,13,IF(F471&lt;=Scenario!$O$18,14,IF(F471&lt;=Scenario!$O$19,15,IF(F471&lt;=Scenario!$O$20,16,IF(F471&lt;=Scenario!$O$21,17,IF(F471&lt;=Scenario!$O$22,18,IF(F471&lt;=Scenario!$O$23,19,20)))))))))))))))))))))</f>
        <v> </v>
      </c>
      <c r="Y471" s="3" t="str">
        <f>IF(ISBLANK(C471)," ",IF(C471&lt;=Scenario!$AA$3,0,IF(C471&lt;=Scenario!$AA$5,1,IF(C471&lt;=Scenario!$AA$6,2,IF(C471&lt;=Scenario!$AA$7,3,IF(C471&lt;=Scenario!$AA$8,4,IF(C471&lt;=Scenario!$AA$9,5,IF(C471&lt;=Scenario!$AA$10,6,IF(C471&lt;=Scenario!$AA$11,7,IF(C471&lt;=Scenario!$AA$12,8,IF(C471&lt;=Scenario!$AA$13,9,IF(C471&lt;=Scenario!$AA$14,10,IF(C471&lt;=Scenario!$AA$15,11,IF(C471&lt;=Scenario!$AA$16,12,IF(C471&lt;=Scenario!$AA$17,13,IF(C471&lt;=Scenario!$AA$18,14,15))))))))))))))))</f>
        <v> </v>
      </c>
      <c r="Z471" s="3" t="str">
        <f t="shared" si="14"/>
        <v>#VALUE!</v>
      </c>
      <c r="AA471" s="3" t="str">
        <f t="shared" si="15"/>
        <v>#VALUE!</v>
      </c>
      <c r="AB471" s="95" t="str">
        <f t="shared" si="16"/>
        <v>#VALUE!</v>
      </c>
      <c r="AC471" s="69" t="str">
        <f t="shared" si="17"/>
        <v>missing data</v>
      </c>
      <c r="AD471" s="74" t="str">
        <f t="shared" si="18"/>
        <v>missing data</v>
      </c>
      <c r="AE471" s="75" t="str">
        <f t="shared" si="19"/>
        <v>#VALUE!</v>
      </c>
      <c r="AF471" s="75" t="str">
        <f t="shared" si="20"/>
        <v>#VALUE!</v>
      </c>
    </row>
    <row r="472" ht="15.75" customHeight="1">
      <c r="A472" s="3" t="s">
        <v>2726</v>
      </c>
      <c r="B472" s="121"/>
      <c r="C472" s="60"/>
      <c r="D472" s="60"/>
      <c r="E472" s="59">
        <f t="shared" si="21"/>
        <v>0</v>
      </c>
      <c r="F472" s="60"/>
      <c r="G472" s="122"/>
      <c r="H472" s="122"/>
      <c r="I472" s="122"/>
      <c r="J472" s="120" t="str">
        <f t="shared" si="2"/>
        <v> </v>
      </c>
      <c r="K472" s="3" t="str">
        <f t="shared" si="3"/>
        <v> </v>
      </c>
      <c r="L472" s="3" t="str">
        <f t="shared" si="4"/>
        <v> </v>
      </c>
      <c r="M472" s="3">
        <f t="shared" si="5"/>
        <v>0</v>
      </c>
      <c r="N472" s="3" t="str">
        <f t="shared" si="6"/>
        <v> </v>
      </c>
      <c r="O472" s="3" t="str">
        <f t="shared" si="7"/>
        <v> </v>
      </c>
      <c r="P472" s="3" t="str">
        <f t="shared" si="22"/>
        <v> </v>
      </c>
      <c r="Q472" s="120" t="str">
        <f t="shared" si="9"/>
        <v>#VALUE!</v>
      </c>
      <c r="R472" s="3" t="str">
        <f t="shared" si="10"/>
        <v>#VALUE!</v>
      </c>
      <c r="S472" s="95" t="str">
        <f t="shared" si="11"/>
        <v>#VALUE!</v>
      </c>
      <c r="T472" s="69" t="str">
        <f t="shared" si="12"/>
        <v>donnée(s) manquante(s)</v>
      </c>
      <c r="U472" s="70" t="str">
        <f t="shared" si="13"/>
        <v>donnée(s) manquante(s)</v>
      </c>
      <c r="V472" s="3" t="str">
        <f>IF(ISBLANK(H472)," ",IF(H472&lt;=Scenario!$C$3,0,IF(H472&lt;=Scenario!$C$5,1,IF(H472&lt;=Scenario!$C$6,2,IF(H472&lt;=Scenario!$C$7,3,IF(H472&lt;=Scenario!$C$8,4,5))))))</f>
        <v> </v>
      </c>
      <c r="W472" s="3" t="str">
        <f>IF(ISBLANK(I472)," ",IF(I472&lt;=Scenario!$G$3,0,IF(I472&lt;=Scenario!$G$5,1,IF(I472&lt;=Scenario!$G$6,2,IF(I472&lt;=Scenario!$G$7,3,IF(I472&lt;=Scenario!$G$8,4,IF(I472&lt;=Scenario!$G$9,5,IF(I472&lt;=Scenario!$G$10,6,7))))))))</f>
        <v> </v>
      </c>
      <c r="X472" s="3" t="str">
        <f>IF(ISBLANK(F472)," ",IF(F472&lt;=Scenario!$O$3,0,IF(F472&lt;=Scenario!$O$5,1,IF(F472&lt;=Scenario!$O$6,2,IF(F472&lt;=Scenario!$O$7,3,IF(F472&lt;=Scenario!$O$8,4,IF(F472&lt;=Scenario!$O$9,5,IF(F472&lt;=Scenario!$O$10,6,IF(F472&lt;=Scenario!$O$11,7,IF(F472&lt;=Scenario!$O$12,8,IF(F472&lt;=Scenario!$O$13,9,IF(F472&lt;=Scenario!$O$14,10,IF(F472&lt;=Scenario!$O$15,11,IF(F472&lt;=Scenario!$O$16,12,IF(F472&lt;=Scenario!$O$17,13,IF(F472&lt;=Scenario!$O$18,14,IF(F472&lt;=Scenario!$O$19,15,IF(F472&lt;=Scenario!$O$20,16,IF(F472&lt;=Scenario!$O$21,17,IF(F472&lt;=Scenario!$O$22,18,IF(F472&lt;=Scenario!$O$23,19,20)))))))))))))))))))))</f>
        <v> </v>
      </c>
      <c r="Y472" s="3" t="str">
        <f>IF(ISBLANK(C472)," ",IF(C472&lt;=Scenario!$AA$3,0,IF(C472&lt;=Scenario!$AA$5,1,IF(C472&lt;=Scenario!$AA$6,2,IF(C472&lt;=Scenario!$AA$7,3,IF(C472&lt;=Scenario!$AA$8,4,IF(C472&lt;=Scenario!$AA$9,5,IF(C472&lt;=Scenario!$AA$10,6,IF(C472&lt;=Scenario!$AA$11,7,IF(C472&lt;=Scenario!$AA$12,8,IF(C472&lt;=Scenario!$AA$13,9,IF(C472&lt;=Scenario!$AA$14,10,IF(C472&lt;=Scenario!$AA$15,11,IF(C472&lt;=Scenario!$AA$16,12,IF(C472&lt;=Scenario!$AA$17,13,IF(C472&lt;=Scenario!$AA$18,14,15))))))))))))))))</f>
        <v> </v>
      </c>
      <c r="Z472" s="3" t="str">
        <f t="shared" si="14"/>
        <v>#VALUE!</v>
      </c>
      <c r="AA472" s="3" t="str">
        <f t="shared" si="15"/>
        <v>#VALUE!</v>
      </c>
      <c r="AB472" s="95" t="str">
        <f t="shared" si="16"/>
        <v>#VALUE!</v>
      </c>
      <c r="AC472" s="69" t="str">
        <f t="shared" si="17"/>
        <v>missing data</v>
      </c>
      <c r="AD472" s="74" t="str">
        <f t="shared" si="18"/>
        <v>missing data</v>
      </c>
      <c r="AE472" s="75" t="str">
        <f t="shared" si="19"/>
        <v>#VALUE!</v>
      </c>
      <c r="AF472" s="75" t="str">
        <f t="shared" si="20"/>
        <v>#VALUE!</v>
      </c>
    </row>
    <row r="473" ht="15.75" customHeight="1">
      <c r="A473" s="3" t="s">
        <v>2727</v>
      </c>
      <c r="B473" s="121"/>
      <c r="C473" s="60"/>
      <c r="D473" s="60"/>
      <c r="E473" s="59">
        <f t="shared" si="21"/>
        <v>0</v>
      </c>
      <c r="F473" s="60"/>
      <c r="G473" s="122"/>
      <c r="H473" s="122"/>
      <c r="I473" s="122"/>
      <c r="J473" s="120" t="str">
        <f t="shared" si="2"/>
        <v> </v>
      </c>
      <c r="K473" s="3" t="str">
        <f t="shared" si="3"/>
        <v> </v>
      </c>
      <c r="L473" s="3" t="str">
        <f t="shared" si="4"/>
        <v> </v>
      </c>
      <c r="M473" s="3">
        <f t="shared" si="5"/>
        <v>0</v>
      </c>
      <c r="N473" s="3" t="str">
        <f t="shared" si="6"/>
        <v> </v>
      </c>
      <c r="O473" s="3" t="str">
        <f t="shared" si="7"/>
        <v> </v>
      </c>
      <c r="P473" s="3" t="str">
        <f t="shared" si="22"/>
        <v> </v>
      </c>
      <c r="Q473" s="120" t="str">
        <f t="shared" si="9"/>
        <v>#VALUE!</v>
      </c>
      <c r="R473" s="3" t="str">
        <f t="shared" si="10"/>
        <v>#VALUE!</v>
      </c>
      <c r="S473" s="95" t="str">
        <f t="shared" si="11"/>
        <v>#VALUE!</v>
      </c>
      <c r="T473" s="69" t="str">
        <f t="shared" si="12"/>
        <v>donnée(s) manquante(s)</v>
      </c>
      <c r="U473" s="70" t="str">
        <f t="shared" si="13"/>
        <v>donnée(s) manquante(s)</v>
      </c>
      <c r="V473" s="3" t="str">
        <f>IF(ISBLANK(H473)," ",IF(H473&lt;=Scenario!$C$3,0,IF(H473&lt;=Scenario!$C$5,1,IF(H473&lt;=Scenario!$C$6,2,IF(H473&lt;=Scenario!$C$7,3,IF(H473&lt;=Scenario!$C$8,4,5))))))</f>
        <v> </v>
      </c>
      <c r="W473" s="3" t="str">
        <f>IF(ISBLANK(I473)," ",IF(I473&lt;=Scenario!$G$3,0,IF(I473&lt;=Scenario!$G$5,1,IF(I473&lt;=Scenario!$G$6,2,IF(I473&lt;=Scenario!$G$7,3,IF(I473&lt;=Scenario!$G$8,4,IF(I473&lt;=Scenario!$G$9,5,IF(I473&lt;=Scenario!$G$10,6,7))))))))</f>
        <v> </v>
      </c>
      <c r="X473" s="3" t="str">
        <f>IF(ISBLANK(F473)," ",IF(F473&lt;=Scenario!$O$3,0,IF(F473&lt;=Scenario!$O$5,1,IF(F473&lt;=Scenario!$O$6,2,IF(F473&lt;=Scenario!$O$7,3,IF(F473&lt;=Scenario!$O$8,4,IF(F473&lt;=Scenario!$O$9,5,IF(F473&lt;=Scenario!$O$10,6,IF(F473&lt;=Scenario!$O$11,7,IF(F473&lt;=Scenario!$O$12,8,IF(F473&lt;=Scenario!$O$13,9,IF(F473&lt;=Scenario!$O$14,10,IF(F473&lt;=Scenario!$O$15,11,IF(F473&lt;=Scenario!$O$16,12,IF(F473&lt;=Scenario!$O$17,13,IF(F473&lt;=Scenario!$O$18,14,IF(F473&lt;=Scenario!$O$19,15,IF(F473&lt;=Scenario!$O$20,16,IF(F473&lt;=Scenario!$O$21,17,IF(F473&lt;=Scenario!$O$22,18,IF(F473&lt;=Scenario!$O$23,19,20)))))))))))))))))))))</f>
        <v> </v>
      </c>
      <c r="Y473" s="3" t="str">
        <f>IF(ISBLANK(C473)," ",IF(C473&lt;=Scenario!$AA$3,0,IF(C473&lt;=Scenario!$AA$5,1,IF(C473&lt;=Scenario!$AA$6,2,IF(C473&lt;=Scenario!$AA$7,3,IF(C473&lt;=Scenario!$AA$8,4,IF(C473&lt;=Scenario!$AA$9,5,IF(C473&lt;=Scenario!$AA$10,6,IF(C473&lt;=Scenario!$AA$11,7,IF(C473&lt;=Scenario!$AA$12,8,IF(C473&lt;=Scenario!$AA$13,9,IF(C473&lt;=Scenario!$AA$14,10,IF(C473&lt;=Scenario!$AA$15,11,IF(C473&lt;=Scenario!$AA$16,12,IF(C473&lt;=Scenario!$AA$17,13,IF(C473&lt;=Scenario!$AA$18,14,15))))))))))))))))</f>
        <v> </v>
      </c>
      <c r="Z473" s="3" t="str">
        <f t="shared" si="14"/>
        <v>#VALUE!</v>
      </c>
      <c r="AA473" s="3" t="str">
        <f t="shared" si="15"/>
        <v>#VALUE!</v>
      </c>
      <c r="AB473" s="95" t="str">
        <f t="shared" si="16"/>
        <v>#VALUE!</v>
      </c>
      <c r="AC473" s="69" t="str">
        <f t="shared" si="17"/>
        <v>missing data</v>
      </c>
      <c r="AD473" s="74" t="str">
        <f t="shared" si="18"/>
        <v>missing data</v>
      </c>
      <c r="AE473" s="75" t="str">
        <f t="shared" si="19"/>
        <v>#VALUE!</v>
      </c>
      <c r="AF473" s="75" t="str">
        <f t="shared" si="20"/>
        <v>#VALUE!</v>
      </c>
    </row>
    <row r="474" ht="15.75" customHeight="1">
      <c r="A474" s="3" t="s">
        <v>2728</v>
      </c>
      <c r="B474" s="121"/>
      <c r="C474" s="60"/>
      <c r="D474" s="60"/>
      <c r="E474" s="59">
        <f t="shared" si="21"/>
        <v>0</v>
      </c>
      <c r="F474" s="60"/>
      <c r="G474" s="122"/>
      <c r="H474" s="122"/>
      <c r="I474" s="122"/>
      <c r="J474" s="120" t="str">
        <f t="shared" si="2"/>
        <v> </v>
      </c>
      <c r="K474" s="3" t="str">
        <f t="shared" si="3"/>
        <v> </v>
      </c>
      <c r="L474" s="3" t="str">
        <f t="shared" si="4"/>
        <v> </v>
      </c>
      <c r="M474" s="3">
        <f t="shared" si="5"/>
        <v>0</v>
      </c>
      <c r="N474" s="3" t="str">
        <f t="shared" si="6"/>
        <v> </v>
      </c>
      <c r="O474" s="3" t="str">
        <f t="shared" si="7"/>
        <v> </v>
      </c>
      <c r="P474" s="3" t="str">
        <f t="shared" si="22"/>
        <v> </v>
      </c>
      <c r="Q474" s="120" t="str">
        <f t="shared" si="9"/>
        <v>#VALUE!</v>
      </c>
      <c r="R474" s="3" t="str">
        <f t="shared" si="10"/>
        <v>#VALUE!</v>
      </c>
      <c r="S474" s="95" t="str">
        <f t="shared" si="11"/>
        <v>#VALUE!</v>
      </c>
      <c r="T474" s="69" t="str">
        <f t="shared" si="12"/>
        <v>donnée(s) manquante(s)</v>
      </c>
      <c r="U474" s="70" t="str">
        <f t="shared" si="13"/>
        <v>donnée(s) manquante(s)</v>
      </c>
      <c r="V474" s="3" t="str">
        <f>IF(ISBLANK(H474)," ",IF(H474&lt;=Scenario!$C$3,0,IF(H474&lt;=Scenario!$C$5,1,IF(H474&lt;=Scenario!$C$6,2,IF(H474&lt;=Scenario!$C$7,3,IF(H474&lt;=Scenario!$C$8,4,5))))))</f>
        <v> </v>
      </c>
      <c r="W474" s="3" t="str">
        <f>IF(ISBLANK(I474)," ",IF(I474&lt;=Scenario!$G$3,0,IF(I474&lt;=Scenario!$G$5,1,IF(I474&lt;=Scenario!$G$6,2,IF(I474&lt;=Scenario!$G$7,3,IF(I474&lt;=Scenario!$G$8,4,IF(I474&lt;=Scenario!$G$9,5,IF(I474&lt;=Scenario!$G$10,6,7))))))))</f>
        <v> </v>
      </c>
      <c r="X474" s="3" t="str">
        <f>IF(ISBLANK(F474)," ",IF(F474&lt;=Scenario!$O$3,0,IF(F474&lt;=Scenario!$O$5,1,IF(F474&lt;=Scenario!$O$6,2,IF(F474&lt;=Scenario!$O$7,3,IF(F474&lt;=Scenario!$O$8,4,IF(F474&lt;=Scenario!$O$9,5,IF(F474&lt;=Scenario!$O$10,6,IF(F474&lt;=Scenario!$O$11,7,IF(F474&lt;=Scenario!$O$12,8,IF(F474&lt;=Scenario!$O$13,9,IF(F474&lt;=Scenario!$O$14,10,IF(F474&lt;=Scenario!$O$15,11,IF(F474&lt;=Scenario!$O$16,12,IF(F474&lt;=Scenario!$O$17,13,IF(F474&lt;=Scenario!$O$18,14,IF(F474&lt;=Scenario!$O$19,15,IF(F474&lt;=Scenario!$O$20,16,IF(F474&lt;=Scenario!$O$21,17,IF(F474&lt;=Scenario!$O$22,18,IF(F474&lt;=Scenario!$O$23,19,20)))))))))))))))))))))</f>
        <v> </v>
      </c>
      <c r="Y474" s="3" t="str">
        <f>IF(ISBLANK(C474)," ",IF(C474&lt;=Scenario!$AA$3,0,IF(C474&lt;=Scenario!$AA$5,1,IF(C474&lt;=Scenario!$AA$6,2,IF(C474&lt;=Scenario!$AA$7,3,IF(C474&lt;=Scenario!$AA$8,4,IF(C474&lt;=Scenario!$AA$9,5,IF(C474&lt;=Scenario!$AA$10,6,IF(C474&lt;=Scenario!$AA$11,7,IF(C474&lt;=Scenario!$AA$12,8,IF(C474&lt;=Scenario!$AA$13,9,IF(C474&lt;=Scenario!$AA$14,10,IF(C474&lt;=Scenario!$AA$15,11,IF(C474&lt;=Scenario!$AA$16,12,IF(C474&lt;=Scenario!$AA$17,13,IF(C474&lt;=Scenario!$AA$18,14,15))))))))))))))))</f>
        <v> </v>
      </c>
      <c r="Z474" s="3" t="str">
        <f t="shared" si="14"/>
        <v>#VALUE!</v>
      </c>
      <c r="AA474" s="3" t="str">
        <f t="shared" si="15"/>
        <v>#VALUE!</v>
      </c>
      <c r="AB474" s="95" t="str">
        <f t="shared" si="16"/>
        <v>#VALUE!</v>
      </c>
      <c r="AC474" s="69" t="str">
        <f t="shared" si="17"/>
        <v>missing data</v>
      </c>
      <c r="AD474" s="74" t="str">
        <f t="shared" si="18"/>
        <v>missing data</v>
      </c>
      <c r="AE474" s="75" t="str">
        <f t="shared" si="19"/>
        <v>#VALUE!</v>
      </c>
      <c r="AF474" s="75" t="str">
        <f t="shared" si="20"/>
        <v>#VALUE!</v>
      </c>
    </row>
    <row r="475" ht="15.75" customHeight="1">
      <c r="A475" s="3" t="s">
        <v>2729</v>
      </c>
      <c r="B475" s="121"/>
      <c r="C475" s="60"/>
      <c r="D475" s="60"/>
      <c r="E475" s="59">
        <f t="shared" si="21"/>
        <v>0</v>
      </c>
      <c r="F475" s="60"/>
      <c r="G475" s="122"/>
      <c r="H475" s="122"/>
      <c r="I475" s="122"/>
      <c r="J475" s="120" t="str">
        <f t="shared" si="2"/>
        <v> </v>
      </c>
      <c r="K475" s="3" t="str">
        <f t="shared" si="3"/>
        <v> </v>
      </c>
      <c r="L475" s="3" t="str">
        <f t="shared" si="4"/>
        <v> </v>
      </c>
      <c r="M475" s="3">
        <f t="shared" si="5"/>
        <v>0</v>
      </c>
      <c r="N475" s="3" t="str">
        <f t="shared" si="6"/>
        <v> </v>
      </c>
      <c r="O475" s="3" t="str">
        <f t="shared" si="7"/>
        <v> </v>
      </c>
      <c r="P475" s="3" t="str">
        <f t="shared" si="22"/>
        <v> </v>
      </c>
      <c r="Q475" s="120" t="str">
        <f t="shared" si="9"/>
        <v>#VALUE!</v>
      </c>
      <c r="R475" s="3" t="str">
        <f t="shared" si="10"/>
        <v>#VALUE!</v>
      </c>
      <c r="S475" s="95" t="str">
        <f t="shared" si="11"/>
        <v>#VALUE!</v>
      </c>
      <c r="T475" s="69" t="str">
        <f t="shared" si="12"/>
        <v>donnée(s) manquante(s)</v>
      </c>
      <c r="U475" s="70" t="str">
        <f t="shared" si="13"/>
        <v>donnée(s) manquante(s)</v>
      </c>
      <c r="V475" s="3" t="str">
        <f>IF(ISBLANK(H475)," ",IF(H475&lt;=Scenario!$C$3,0,IF(H475&lt;=Scenario!$C$5,1,IF(H475&lt;=Scenario!$C$6,2,IF(H475&lt;=Scenario!$C$7,3,IF(H475&lt;=Scenario!$C$8,4,5))))))</f>
        <v> </v>
      </c>
      <c r="W475" s="3" t="str">
        <f>IF(ISBLANK(I475)," ",IF(I475&lt;=Scenario!$G$3,0,IF(I475&lt;=Scenario!$G$5,1,IF(I475&lt;=Scenario!$G$6,2,IF(I475&lt;=Scenario!$G$7,3,IF(I475&lt;=Scenario!$G$8,4,IF(I475&lt;=Scenario!$G$9,5,IF(I475&lt;=Scenario!$G$10,6,7))))))))</f>
        <v> </v>
      </c>
      <c r="X475" s="3" t="str">
        <f>IF(ISBLANK(F475)," ",IF(F475&lt;=Scenario!$O$3,0,IF(F475&lt;=Scenario!$O$5,1,IF(F475&lt;=Scenario!$O$6,2,IF(F475&lt;=Scenario!$O$7,3,IF(F475&lt;=Scenario!$O$8,4,IF(F475&lt;=Scenario!$O$9,5,IF(F475&lt;=Scenario!$O$10,6,IF(F475&lt;=Scenario!$O$11,7,IF(F475&lt;=Scenario!$O$12,8,IF(F475&lt;=Scenario!$O$13,9,IF(F475&lt;=Scenario!$O$14,10,IF(F475&lt;=Scenario!$O$15,11,IF(F475&lt;=Scenario!$O$16,12,IF(F475&lt;=Scenario!$O$17,13,IF(F475&lt;=Scenario!$O$18,14,IF(F475&lt;=Scenario!$O$19,15,IF(F475&lt;=Scenario!$O$20,16,IF(F475&lt;=Scenario!$O$21,17,IF(F475&lt;=Scenario!$O$22,18,IF(F475&lt;=Scenario!$O$23,19,20)))))))))))))))))))))</f>
        <v> </v>
      </c>
      <c r="Y475" s="3" t="str">
        <f>IF(ISBLANK(C475)," ",IF(C475&lt;=Scenario!$AA$3,0,IF(C475&lt;=Scenario!$AA$5,1,IF(C475&lt;=Scenario!$AA$6,2,IF(C475&lt;=Scenario!$AA$7,3,IF(C475&lt;=Scenario!$AA$8,4,IF(C475&lt;=Scenario!$AA$9,5,IF(C475&lt;=Scenario!$AA$10,6,IF(C475&lt;=Scenario!$AA$11,7,IF(C475&lt;=Scenario!$AA$12,8,IF(C475&lt;=Scenario!$AA$13,9,IF(C475&lt;=Scenario!$AA$14,10,IF(C475&lt;=Scenario!$AA$15,11,IF(C475&lt;=Scenario!$AA$16,12,IF(C475&lt;=Scenario!$AA$17,13,IF(C475&lt;=Scenario!$AA$18,14,15))))))))))))))))</f>
        <v> </v>
      </c>
      <c r="Z475" s="3" t="str">
        <f t="shared" si="14"/>
        <v>#VALUE!</v>
      </c>
      <c r="AA475" s="3" t="str">
        <f t="shared" si="15"/>
        <v>#VALUE!</v>
      </c>
      <c r="AB475" s="95" t="str">
        <f t="shared" si="16"/>
        <v>#VALUE!</v>
      </c>
      <c r="AC475" s="69" t="str">
        <f t="shared" si="17"/>
        <v>missing data</v>
      </c>
      <c r="AD475" s="74" t="str">
        <f t="shared" si="18"/>
        <v>missing data</v>
      </c>
      <c r="AE475" s="75" t="str">
        <f t="shared" si="19"/>
        <v>#VALUE!</v>
      </c>
      <c r="AF475" s="75" t="str">
        <f t="shared" si="20"/>
        <v>#VALUE!</v>
      </c>
    </row>
    <row r="476" ht="15.75" customHeight="1">
      <c r="A476" s="3" t="s">
        <v>2730</v>
      </c>
      <c r="B476" s="121"/>
      <c r="C476" s="60"/>
      <c r="D476" s="60"/>
      <c r="E476" s="59">
        <f t="shared" si="21"/>
        <v>0</v>
      </c>
      <c r="F476" s="60"/>
      <c r="G476" s="122"/>
      <c r="H476" s="122"/>
      <c r="I476" s="122"/>
      <c r="J476" s="120" t="str">
        <f t="shared" si="2"/>
        <v> </v>
      </c>
      <c r="K476" s="3" t="str">
        <f t="shared" si="3"/>
        <v> </v>
      </c>
      <c r="L476" s="3" t="str">
        <f t="shared" si="4"/>
        <v> </v>
      </c>
      <c r="M476" s="3">
        <f t="shared" si="5"/>
        <v>0</v>
      </c>
      <c r="N476" s="3" t="str">
        <f t="shared" si="6"/>
        <v> </v>
      </c>
      <c r="O476" s="3" t="str">
        <f t="shared" si="7"/>
        <v> </v>
      </c>
      <c r="P476" s="3" t="str">
        <f t="shared" si="22"/>
        <v> </v>
      </c>
      <c r="Q476" s="120" t="str">
        <f t="shared" si="9"/>
        <v>#VALUE!</v>
      </c>
      <c r="R476" s="3" t="str">
        <f t="shared" si="10"/>
        <v>#VALUE!</v>
      </c>
      <c r="S476" s="95" t="str">
        <f t="shared" si="11"/>
        <v>#VALUE!</v>
      </c>
      <c r="T476" s="69" t="str">
        <f t="shared" si="12"/>
        <v>donnée(s) manquante(s)</v>
      </c>
      <c r="U476" s="70" t="str">
        <f t="shared" si="13"/>
        <v>donnée(s) manquante(s)</v>
      </c>
      <c r="V476" s="3" t="str">
        <f>IF(ISBLANK(H476)," ",IF(H476&lt;=Scenario!$C$3,0,IF(H476&lt;=Scenario!$C$5,1,IF(H476&lt;=Scenario!$C$6,2,IF(H476&lt;=Scenario!$C$7,3,IF(H476&lt;=Scenario!$C$8,4,5))))))</f>
        <v> </v>
      </c>
      <c r="W476" s="3" t="str">
        <f>IF(ISBLANK(I476)," ",IF(I476&lt;=Scenario!$G$3,0,IF(I476&lt;=Scenario!$G$5,1,IF(I476&lt;=Scenario!$G$6,2,IF(I476&lt;=Scenario!$G$7,3,IF(I476&lt;=Scenario!$G$8,4,IF(I476&lt;=Scenario!$G$9,5,IF(I476&lt;=Scenario!$G$10,6,7))))))))</f>
        <v> </v>
      </c>
      <c r="X476" s="3" t="str">
        <f>IF(ISBLANK(F476)," ",IF(F476&lt;=Scenario!$O$3,0,IF(F476&lt;=Scenario!$O$5,1,IF(F476&lt;=Scenario!$O$6,2,IF(F476&lt;=Scenario!$O$7,3,IF(F476&lt;=Scenario!$O$8,4,IF(F476&lt;=Scenario!$O$9,5,IF(F476&lt;=Scenario!$O$10,6,IF(F476&lt;=Scenario!$O$11,7,IF(F476&lt;=Scenario!$O$12,8,IF(F476&lt;=Scenario!$O$13,9,IF(F476&lt;=Scenario!$O$14,10,IF(F476&lt;=Scenario!$O$15,11,IF(F476&lt;=Scenario!$O$16,12,IF(F476&lt;=Scenario!$O$17,13,IF(F476&lt;=Scenario!$O$18,14,IF(F476&lt;=Scenario!$O$19,15,IF(F476&lt;=Scenario!$O$20,16,IF(F476&lt;=Scenario!$O$21,17,IF(F476&lt;=Scenario!$O$22,18,IF(F476&lt;=Scenario!$O$23,19,20)))))))))))))))))))))</f>
        <v> </v>
      </c>
      <c r="Y476" s="3" t="str">
        <f>IF(ISBLANK(C476)," ",IF(C476&lt;=Scenario!$AA$3,0,IF(C476&lt;=Scenario!$AA$5,1,IF(C476&lt;=Scenario!$AA$6,2,IF(C476&lt;=Scenario!$AA$7,3,IF(C476&lt;=Scenario!$AA$8,4,IF(C476&lt;=Scenario!$AA$9,5,IF(C476&lt;=Scenario!$AA$10,6,IF(C476&lt;=Scenario!$AA$11,7,IF(C476&lt;=Scenario!$AA$12,8,IF(C476&lt;=Scenario!$AA$13,9,IF(C476&lt;=Scenario!$AA$14,10,IF(C476&lt;=Scenario!$AA$15,11,IF(C476&lt;=Scenario!$AA$16,12,IF(C476&lt;=Scenario!$AA$17,13,IF(C476&lt;=Scenario!$AA$18,14,15))))))))))))))))</f>
        <v> </v>
      </c>
      <c r="Z476" s="3" t="str">
        <f t="shared" si="14"/>
        <v>#VALUE!</v>
      </c>
      <c r="AA476" s="3" t="str">
        <f t="shared" si="15"/>
        <v>#VALUE!</v>
      </c>
      <c r="AB476" s="95" t="str">
        <f t="shared" si="16"/>
        <v>#VALUE!</v>
      </c>
      <c r="AC476" s="69" t="str">
        <f t="shared" si="17"/>
        <v>missing data</v>
      </c>
      <c r="AD476" s="74" t="str">
        <f t="shared" si="18"/>
        <v>missing data</v>
      </c>
      <c r="AE476" s="75" t="str">
        <f t="shared" si="19"/>
        <v>#VALUE!</v>
      </c>
      <c r="AF476" s="75" t="str">
        <f t="shared" si="20"/>
        <v>#VALUE!</v>
      </c>
    </row>
    <row r="477" ht="15.75" customHeight="1">
      <c r="A477" s="3" t="s">
        <v>2731</v>
      </c>
      <c r="B477" s="121"/>
      <c r="C477" s="60"/>
      <c r="D477" s="60"/>
      <c r="E477" s="59">
        <f t="shared" si="21"/>
        <v>0</v>
      </c>
      <c r="F477" s="60"/>
      <c r="G477" s="122"/>
      <c r="H477" s="122"/>
      <c r="I477" s="122"/>
      <c r="J477" s="120" t="str">
        <f t="shared" si="2"/>
        <v> </v>
      </c>
      <c r="K477" s="3" t="str">
        <f t="shared" si="3"/>
        <v> </v>
      </c>
      <c r="L477" s="3" t="str">
        <f t="shared" si="4"/>
        <v> </v>
      </c>
      <c r="M477" s="3">
        <f t="shared" si="5"/>
        <v>0</v>
      </c>
      <c r="N477" s="3" t="str">
        <f t="shared" si="6"/>
        <v> </v>
      </c>
      <c r="O477" s="3" t="str">
        <f t="shared" si="7"/>
        <v> </v>
      </c>
      <c r="P477" s="3" t="str">
        <f t="shared" si="22"/>
        <v> </v>
      </c>
      <c r="Q477" s="120" t="str">
        <f t="shared" si="9"/>
        <v>#VALUE!</v>
      </c>
      <c r="R477" s="3" t="str">
        <f t="shared" si="10"/>
        <v>#VALUE!</v>
      </c>
      <c r="S477" s="95" t="str">
        <f t="shared" si="11"/>
        <v>#VALUE!</v>
      </c>
      <c r="T477" s="69" t="str">
        <f t="shared" si="12"/>
        <v>donnée(s) manquante(s)</v>
      </c>
      <c r="U477" s="70" t="str">
        <f t="shared" si="13"/>
        <v>donnée(s) manquante(s)</v>
      </c>
      <c r="V477" s="3" t="str">
        <f>IF(ISBLANK(H477)," ",IF(H477&lt;=Scenario!$C$3,0,IF(H477&lt;=Scenario!$C$5,1,IF(H477&lt;=Scenario!$C$6,2,IF(H477&lt;=Scenario!$C$7,3,IF(H477&lt;=Scenario!$C$8,4,5))))))</f>
        <v> </v>
      </c>
      <c r="W477" s="3" t="str">
        <f>IF(ISBLANK(I477)," ",IF(I477&lt;=Scenario!$G$3,0,IF(I477&lt;=Scenario!$G$5,1,IF(I477&lt;=Scenario!$G$6,2,IF(I477&lt;=Scenario!$G$7,3,IF(I477&lt;=Scenario!$G$8,4,IF(I477&lt;=Scenario!$G$9,5,IF(I477&lt;=Scenario!$G$10,6,7))))))))</f>
        <v> </v>
      </c>
      <c r="X477" s="3" t="str">
        <f>IF(ISBLANK(F477)," ",IF(F477&lt;=Scenario!$O$3,0,IF(F477&lt;=Scenario!$O$5,1,IF(F477&lt;=Scenario!$O$6,2,IF(F477&lt;=Scenario!$O$7,3,IF(F477&lt;=Scenario!$O$8,4,IF(F477&lt;=Scenario!$O$9,5,IF(F477&lt;=Scenario!$O$10,6,IF(F477&lt;=Scenario!$O$11,7,IF(F477&lt;=Scenario!$O$12,8,IF(F477&lt;=Scenario!$O$13,9,IF(F477&lt;=Scenario!$O$14,10,IF(F477&lt;=Scenario!$O$15,11,IF(F477&lt;=Scenario!$O$16,12,IF(F477&lt;=Scenario!$O$17,13,IF(F477&lt;=Scenario!$O$18,14,IF(F477&lt;=Scenario!$O$19,15,IF(F477&lt;=Scenario!$O$20,16,IF(F477&lt;=Scenario!$O$21,17,IF(F477&lt;=Scenario!$O$22,18,IF(F477&lt;=Scenario!$O$23,19,20)))))))))))))))))))))</f>
        <v> </v>
      </c>
      <c r="Y477" s="3" t="str">
        <f>IF(ISBLANK(C477)," ",IF(C477&lt;=Scenario!$AA$3,0,IF(C477&lt;=Scenario!$AA$5,1,IF(C477&lt;=Scenario!$AA$6,2,IF(C477&lt;=Scenario!$AA$7,3,IF(C477&lt;=Scenario!$AA$8,4,IF(C477&lt;=Scenario!$AA$9,5,IF(C477&lt;=Scenario!$AA$10,6,IF(C477&lt;=Scenario!$AA$11,7,IF(C477&lt;=Scenario!$AA$12,8,IF(C477&lt;=Scenario!$AA$13,9,IF(C477&lt;=Scenario!$AA$14,10,IF(C477&lt;=Scenario!$AA$15,11,IF(C477&lt;=Scenario!$AA$16,12,IF(C477&lt;=Scenario!$AA$17,13,IF(C477&lt;=Scenario!$AA$18,14,15))))))))))))))))</f>
        <v> </v>
      </c>
      <c r="Z477" s="3" t="str">
        <f t="shared" si="14"/>
        <v>#VALUE!</v>
      </c>
      <c r="AA477" s="3" t="str">
        <f t="shared" si="15"/>
        <v>#VALUE!</v>
      </c>
      <c r="AB477" s="95" t="str">
        <f t="shared" si="16"/>
        <v>#VALUE!</v>
      </c>
      <c r="AC477" s="69" t="str">
        <f t="shared" si="17"/>
        <v>missing data</v>
      </c>
      <c r="AD477" s="74" t="str">
        <f t="shared" si="18"/>
        <v>missing data</v>
      </c>
      <c r="AE477" s="75" t="str">
        <f t="shared" si="19"/>
        <v>#VALUE!</v>
      </c>
      <c r="AF477" s="75" t="str">
        <f t="shared" si="20"/>
        <v>#VALUE!</v>
      </c>
    </row>
    <row r="478" ht="15.75" customHeight="1">
      <c r="A478" s="3" t="s">
        <v>2732</v>
      </c>
      <c r="B478" s="121"/>
      <c r="C478" s="60"/>
      <c r="D478" s="60"/>
      <c r="E478" s="59">
        <f t="shared" si="21"/>
        <v>0</v>
      </c>
      <c r="F478" s="60"/>
      <c r="G478" s="122"/>
      <c r="H478" s="122"/>
      <c r="I478" s="122"/>
      <c r="J478" s="120" t="str">
        <f t="shared" si="2"/>
        <v> </v>
      </c>
      <c r="K478" s="3" t="str">
        <f t="shared" si="3"/>
        <v> </v>
      </c>
      <c r="L478" s="3" t="str">
        <f t="shared" si="4"/>
        <v> </v>
      </c>
      <c r="M478" s="3">
        <f t="shared" si="5"/>
        <v>0</v>
      </c>
      <c r="N478" s="3" t="str">
        <f t="shared" si="6"/>
        <v> </v>
      </c>
      <c r="O478" s="3" t="str">
        <f t="shared" si="7"/>
        <v> </v>
      </c>
      <c r="P478" s="3" t="str">
        <f t="shared" si="22"/>
        <v> </v>
      </c>
      <c r="Q478" s="120" t="str">
        <f t="shared" si="9"/>
        <v>#VALUE!</v>
      </c>
      <c r="R478" s="3" t="str">
        <f t="shared" si="10"/>
        <v>#VALUE!</v>
      </c>
      <c r="S478" s="95" t="str">
        <f t="shared" si="11"/>
        <v>#VALUE!</v>
      </c>
      <c r="T478" s="69" t="str">
        <f t="shared" si="12"/>
        <v>donnée(s) manquante(s)</v>
      </c>
      <c r="U478" s="70" t="str">
        <f t="shared" si="13"/>
        <v>donnée(s) manquante(s)</v>
      </c>
      <c r="V478" s="3" t="str">
        <f>IF(ISBLANK(H478)," ",IF(H478&lt;=Scenario!$C$3,0,IF(H478&lt;=Scenario!$C$5,1,IF(H478&lt;=Scenario!$C$6,2,IF(H478&lt;=Scenario!$C$7,3,IF(H478&lt;=Scenario!$C$8,4,5))))))</f>
        <v> </v>
      </c>
      <c r="W478" s="3" t="str">
        <f>IF(ISBLANK(I478)," ",IF(I478&lt;=Scenario!$G$3,0,IF(I478&lt;=Scenario!$G$5,1,IF(I478&lt;=Scenario!$G$6,2,IF(I478&lt;=Scenario!$G$7,3,IF(I478&lt;=Scenario!$G$8,4,IF(I478&lt;=Scenario!$G$9,5,IF(I478&lt;=Scenario!$G$10,6,7))))))))</f>
        <v> </v>
      </c>
      <c r="X478" s="3" t="str">
        <f>IF(ISBLANK(F478)," ",IF(F478&lt;=Scenario!$O$3,0,IF(F478&lt;=Scenario!$O$5,1,IF(F478&lt;=Scenario!$O$6,2,IF(F478&lt;=Scenario!$O$7,3,IF(F478&lt;=Scenario!$O$8,4,IF(F478&lt;=Scenario!$O$9,5,IF(F478&lt;=Scenario!$O$10,6,IF(F478&lt;=Scenario!$O$11,7,IF(F478&lt;=Scenario!$O$12,8,IF(F478&lt;=Scenario!$O$13,9,IF(F478&lt;=Scenario!$O$14,10,IF(F478&lt;=Scenario!$O$15,11,IF(F478&lt;=Scenario!$O$16,12,IF(F478&lt;=Scenario!$O$17,13,IF(F478&lt;=Scenario!$O$18,14,IF(F478&lt;=Scenario!$O$19,15,IF(F478&lt;=Scenario!$O$20,16,IF(F478&lt;=Scenario!$O$21,17,IF(F478&lt;=Scenario!$O$22,18,IF(F478&lt;=Scenario!$O$23,19,20)))))))))))))))))))))</f>
        <v> </v>
      </c>
      <c r="Y478" s="3" t="str">
        <f>IF(ISBLANK(C478)," ",IF(C478&lt;=Scenario!$AA$3,0,IF(C478&lt;=Scenario!$AA$5,1,IF(C478&lt;=Scenario!$AA$6,2,IF(C478&lt;=Scenario!$AA$7,3,IF(C478&lt;=Scenario!$AA$8,4,IF(C478&lt;=Scenario!$AA$9,5,IF(C478&lt;=Scenario!$AA$10,6,IF(C478&lt;=Scenario!$AA$11,7,IF(C478&lt;=Scenario!$AA$12,8,IF(C478&lt;=Scenario!$AA$13,9,IF(C478&lt;=Scenario!$AA$14,10,IF(C478&lt;=Scenario!$AA$15,11,IF(C478&lt;=Scenario!$AA$16,12,IF(C478&lt;=Scenario!$AA$17,13,IF(C478&lt;=Scenario!$AA$18,14,15))))))))))))))))</f>
        <v> </v>
      </c>
      <c r="Z478" s="3" t="str">
        <f t="shared" si="14"/>
        <v>#VALUE!</v>
      </c>
      <c r="AA478" s="3" t="str">
        <f t="shared" si="15"/>
        <v>#VALUE!</v>
      </c>
      <c r="AB478" s="95" t="str">
        <f t="shared" si="16"/>
        <v>#VALUE!</v>
      </c>
      <c r="AC478" s="69" t="str">
        <f t="shared" si="17"/>
        <v>missing data</v>
      </c>
      <c r="AD478" s="74" t="str">
        <f t="shared" si="18"/>
        <v>missing data</v>
      </c>
      <c r="AE478" s="75" t="str">
        <f t="shared" si="19"/>
        <v>#VALUE!</v>
      </c>
      <c r="AF478" s="75" t="str">
        <f t="shared" si="20"/>
        <v>#VALUE!</v>
      </c>
    </row>
    <row r="479" ht="15.75" customHeight="1">
      <c r="A479" s="3" t="s">
        <v>2733</v>
      </c>
      <c r="B479" s="121"/>
      <c r="C479" s="60"/>
      <c r="D479" s="60"/>
      <c r="E479" s="59">
        <f t="shared" si="21"/>
        <v>0</v>
      </c>
      <c r="F479" s="60"/>
      <c r="G479" s="122"/>
      <c r="H479" s="122"/>
      <c r="I479" s="122"/>
      <c r="J479" s="120" t="str">
        <f t="shared" si="2"/>
        <v> </v>
      </c>
      <c r="K479" s="3" t="str">
        <f t="shared" si="3"/>
        <v> </v>
      </c>
      <c r="L479" s="3" t="str">
        <f t="shared" si="4"/>
        <v> </v>
      </c>
      <c r="M479" s="3">
        <f t="shared" si="5"/>
        <v>0</v>
      </c>
      <c r="N479" s="3" t="str">
        <f t="shared" si="6"/>
        <v> </v>
      </c>
      <c r="O479" s="3" t="str">
        <f t="shared" si="7"/>
        <v> </v>
      </c>
      <c r="P479" s="3" t="str">
        <f t="shared" si="22"/>
        <v> </v>
      </c>
      <c r="Q479" s="120" t="str">
        <f t="shared" si="9"/>
        <v>#VALUE!</v>
      </c>
      <c r="R479" s="3" t="str">
        <f t="shared" si="10"/>
        <v>#VALUE!</v>
      </c>
      <c r="S479" s="95" t="str">
        <f t="shared" si="11"/>
        <v>#VALUE!</v>
      </c>
      <c r="T479" s="69" t="str">
        <f t="shared" si="12"/>
        <v>donnée(s) manquante(s)</v>
      </c>
      <c r="U479" s="70" t="str">
        <f t="shared" si="13"/>
        <v>donnée(s) manquante(s)</v>
      </c>
      <c r="V479" s="3" t="str">
        <f>IF(ISBLANK(H479)," ",IF(H479&lt;=Scenario!$C$3,0,IF(H479&lt;=Scenario!$C$5,1,IF(H479&lt;=Scenario!$C$6,2,IF(H479&lt;=Scenario!$C$7,3,IF(H479&lt;=Scenario!$C$8,4,5))))))</f>
        <v> </v>
      </c>
      <c r="W479" s="3" t="str">
        <f>IF(ISBLANK(I479)," ",IF(I479&lt;=Scenario!$G$3,0,IF(I479&lt;=Scenario!$G$5,1,IF(I479&lt;=Scenario!$G$6,2,IF(I479&lt;=Scenario!$G$7,3,IF(I479&lt;=Scenario!$G$8,4,IF(I479&lt;=Scenario!$G$9,5,IF(I479&lt;=Scenario!$G$10,6,7))))))))</f>
        <v> </v>
      </c>
      <c r="X479" s="3" t="str">
        <f>IF(ISBLANK(F479)," ",IF(F479&lt;=Scenario!$O$3,0,IF(F479&lt;=Scenario!$O$5,1,IF(F479&lt;=Scenario!$O$6,2,IF(F479&lt;=Scenario!$O$7,3,IF(F479&lt;=Scenario!$O$8,4,IF(F479&lt;=Scenario!$O$9,5,IF(F479&lt;=Scenario!$O$10,6,IF(F479&lt;=Scenario!$O$11,7,IF(F479&lt;=Scenario!$O$12,8,IF(F479&lt;=Scenario!$O$13,9,IF(F479&lt;=Scenario!$O$14,10,IF(F479&lt;=Scenario!$O$15,11,IF(F479&lt;=Scenario!$O$16,12,IF(F479&lt;=Scenario!$O$17,13,IF(F479&lt;=Scenario!$O$18,14,IF(F479&lt;=Scenario!$O$19,15,IF(F479&lt;=Scenario!$O$20,16,IF(F479&lt;=Scenario!$O$21,17,IF(F479&lt;=Scenario!$O$22,18,IF(F479&lt;=Scenario!$O$23,19,20)))))))))))))))))))))</f>
        <v> </v>
      </c>
      <c r="Y479" s="3" t="str">
        <f>IF(ISBLANK(C479)," ",IF(C479&lt;=Scenario!$AA$3,0,IF(C479&lt;=Scenario!$AA$5,1,IF(C479&lt;=Scenario!$AA$6,2,IF(C479&lt;=Scenario!$AA$7,3,IF(C479&lt;=Scenario!$AA$8,4,IF(C479&lt;=Scenario!$AA$9,5,IF(C479&lt;=Scenario!$AA$10,6,IF(C479&lt;=Scenario!$AA$11,7,IF(C479&lt;=Scenario!$AA$12,8,IF(C479&lt;=Scenario!$AA$13,9,IF(C479&lt;=Scenario!$AA$14,10,IF(C479&lt;=Scenario!$AA$15,11,IF(C479&lt;=Scenario!$AA$16,12,IF(C479&lt;=Scenario!$AA$17,13,IF(C479&lt;=Scenario!$AA$18,14,15))))))))))))))))</f>
        <v> </v>
      </c>
      <c r="Z479" s="3" t="str">
        <f t="shared" si="14"/>
        <v>#VALUE!</v>
      </c>
      <c r="AA479" s="3" t="str">
        <f t="shared" si="15"/>
        <v>#VALUE!</v>
      </c>
      <c r="AB479" s="95" t="str">
        <f t="shared" si="16"/>
        <v>#VALUE!</v>
      </c>
      <c r="AC479" s="69" t="str">
        <f t="shared" si="17"/>
        <v>missing data</v>
      </c>
      <c r="AD479" s="74" t="str">
        <f t="shared" si="18"/>
        <v>missing data</v>
      </c>
      <c r="AE479" s="75" t="str">
        <f t="shared" si="19"/>
        <v>#VALUE!</v>
      </c>
      <c r="AF479" s="75" t="str">
        <f t="shared" si="20"/>
        <v>#VALUE!</v>
      </c>
    </row>
    <row r="480" ht="15.75" customHeight="1">
      <c r="A480" s="3" t="s">
        <v>2734</v>
      </c>
      <c r="B480" s="121"/>
      <c r="C480" s="60"/>
      <c r="D480" s="60"/>
      <c r="E480" s="59">
        <f t="shared" si="21"/>
        <v>0</v>
      </c>
      <c r="F480" s="60"/>
      <c r="G480" s="122"/>
      <c r="H480" s="122"/>
      <c r="I480" s="122"/>
      <c r="J480" s="120" t="str">
        <f t="shared" si="2"/>
        <v> </v>
      </c>
      <c r="K480" s="3" t="str">
        <f t="shared" si="3"/>
        <v> </v>
      </c>
      <c r="L480" s="3" t="str">
        <f t="shared" si="4"/>
        <v> </v>
      </c>
      <c r="M480" s="3">
        <f t="shared" si="5"/>
        <v>0</v>
      </c>
      <c r="N480" s="3" t="str">
        <f t="shared" si="6"/>
        <v> </v>
      </c>
      <c r="O480" s="3" t="str">
        <f t="shared" si="7"/>
        <v> </v>
      </c>
      <c r="P480" s="3" t="str">
        <f t="shared" si="22"/>
        <v> </v>
      </c>
      <c r="Q480" s="120" t="str">
        <f t="shared" si="9"/>
        <v>#VALUE!</v>
      </c>
      <c r="R480" s="3" t="str">
        <f t="shared" si="10"/>
        <v>#VALUE!</v>
      </c>
      <c r="S480" s="95" t="str">
        <f t="shared" si="11"/>
        <v>#VALUE!</v>
      </c>
      <c r="T480" s="69" t="str">
        <f t="shared" si="12"/>
        <v>donnée(s) manquante(s)</v>
      </c>
      <c r="U480" s="70" t="str">
        <f t="shared" si="13"/>
        <v>donnée(s) manquante(s)</v>
      </c>
      <c r="V480" s="3" t="str">
        <f>IF(ISBLANK(H480)," ",IF(H480&lt;=Scenario!$C$3,0,IF(H480&lt;=Scenario!$C$5,1,IF(H480&lt;=Scenario!$C$6,2,IF(H480&lt;=Scenario!$C$7,3,IF(H480&lt;=Scenario!$C$8,4,5))))))</f>
        <v> </v>
      </c>
      <c r="W480" s="3" t="str">
        <f>IF(ISBLANK(I480)," ",IF(I480&lt;=Scenario!$G$3,0,IF(I480&lt;=Scenario!$G$5,1,IF(I480&lt;=Scenario!$G$6,2,IF(I480&lt;=Scenario!$G$7,3,IF(I480&lt;=Scenario!$G$8,4,IF(I480&lt;=Scenario!$G$9,5,IF(I480&lt;=Scenario!$G$10,6,7))))))))</f>
        <v> </v>
      </c>
      <c r="X480" s="3" t="str">
        <f>IF(ISBLANK(F480)," ",IF(F480&lt;=Scenario!$O$3,0,IF(F480&lt;=Scenario!$O$5,1,IF(F480&lt;=Scenario!$O$6,2,IF(F480&lt;=Scenario!$O$7,3,IF(F480&lt;=Scenario!$O$8,4,IF(F480&lt;=Scenario!$O$9,5,IF(F480&lt;=Scenario!$O$10,6,IF(F480&lt;=Scenario!$O$11,7,IF(F480&lt;=Scenario!$O$12,8,IF(F480&lt;=Scenario!$O$13,9,IF(F480&lt;=Scenario!$O$14,10,IF(F480&lt;=Scenario!$O$15,11,IF(F480&lt;=Scenario!$O$16,12,IF(F480&lt;=Scenario!$O$17,13,IF(F480&lt;=Scenario!$O$18,14,IF(F480&lt;=Scenario!$O$19,15,IF(F480&lt;=Scenario!$O$20,16,IF(F480&lt;=Scenario!$O$21,17,IF(F480&lt;=Scenario!$O$22,18,IF(F480&lt;=Scenario!$O$23,19,20)))))))))))))))))))))</f>
        <v> </v>
      </c>
      <c r="Y480" s="3" t="str">
        <f>IF(ISBLANK(C480)," ",IF(C480&lt;=Scenario!$AA$3,0,IF(C480&lt;=Scenario!$AA$5,1,IF(C480&lt;=Scenario!$AA$6,2,IF(C480&lt;=Scenario!$AA$7,3,IF(C480&lt;=Scenario!$AA$8,4,IF(C480&lt;=Scenario!$AA$9,5,IF(C480&lt;=Scenario!$AA$10,6,IF(C480&lt;=Scenario!$AA$11,7,IF(C480&lt;=Scenario!$AA$12,8,IF(C480&lt;=Scenario!$AA$13,9,IF(C480&lt;=Scenario!$AA$14,10,IF(C480&lt;=Scenario!$AA$15,11,IF(C480&lt;=Scenario!$AA$16,12,IF(C480&lt;=Scenario!$AA$17,13,IF(C480&lt;=Scenario!$AA$18,14,15))))))))))))))))</f>
        <v> </v>
      </c>
      <c r="Z480" s="3" t="str">
        <f t="shared" si="14"/>
        <v>#VALUE!</v>
      </c>
      <c r="AA480" s="3" t="str">
        <f t="shared" si="15"/>
        <v>#VALUE!</v>
      </c>
      <c r="AB480" s="95" t="str">
        <f t="shared" si="16"/>
        <v>#VALUE!</v>
      </c>
      <c r="AC480" s="69" t="str">
        <f t="shared" si="17"/>
        <v>missing data</v>
      </c>
      <c r="AD480" s="74" t="str">
        <f t="shared" si="18"/>
        <v>missing data</v>
      </c>
      <c r="AE480" s="75" t="str">
        <f t="shared" si="19"/>
        <v>#VALUE!</v>
      </c>
      <c r="AF480" s="75" t="str">
        <f t="shared" si="20"/>
        <v>#VALUE!</v>
      </c>
    </row>
    <row r="481" ht="15.75" customHeight="1">
      <c r="A481" s="3" t="s">
        <v>2735</v>
      </c>
      <c r="B481" s="121"/>
      <c r="C481" s="60"/>
      <c r="D481" s="60"/>
      <c r="E481" s="59">
        <f t="shared" si="21"/>
        <v>0</v>
      </c>
      <c r="F481" s="60"/>
      <c r="G481" s="122"/>
      <c r="H481" s="122"/>
      <c r="I481" s="122"/>
      <c r="J481" s="120" t="str">
        <f t="shared" si="2"/>
        <v> </v>
      </c>
      <c r="K481" s="3" t="str">
        <f t="shared" si="3"/>
        <v> </v>
      </c>
      <c r="L481" s="3" t="str">
        <f t="shared" si="4"/>
        <v> </v>
      </c>
      <c r="M481" s="3">
        <f t="shared" si="5"/>
        <v>0</v>
      </c>
      <c r="N481" s="3" t="str">
        <f t="shared" si="6"/>
        <v> </v>
      </c>
      <c r="O481" s="3" t="str">
        <f t="shared" si="7"/>
        <v> </v>
      </c>
      <c r="P481" s="3" t="str">
        <f t="shared" si="22"/>
        <v> </v>
      </c>
      <c r="Q481" s="120" t="str">
        <f t="shared" si="9"/>
        <v>#VALUE!</v>
      </c>
      <c r="R481" s="3" t="str">
        <f t="shared" si="10"/>
        <v>#VALUE!</v>
      </c>
      <c r="S481" s="95" t="str">
        <f t="shared" si="11"/>
        <v>#VALUE!</v>
      </c>
      <c r="T481" s="69" t="str">
        <f t="shared" si="12"/>
        <v>donnée(s) manquante(s)</v>
      </c>
      <c r="U481" s="70" t="str">
        <f t="shared" si="13"/>
        <v>donnée(s) manquante(s)</v>
      </c>
      <c r="V481" s="3" t="str">
        <f>IF(ISBLANK(H481)," ",IF(H481&lt;=Scenario!$C$3,0,IF(H481&lt;=Scenario!$C$5,1,IF(H481&lt;=Scenario!$C$6,2,IF(H481&lt;=Scenario!$C$7,3,IF(H481&lt;=Scenario!$C$8,4,5))))))</f>
        <v> </v>
      </c>
      <c r="W481" s="3" t="str">
        <f>IF(ISBLANK(I481)," ",IF(I481&lt;=Scenario!$G$3,0,IF(I481&lt;=Scenario!$G$5,1,IF(I481&lt;=Scenario!$G$6,2,IF(I481&lt;=Scenario!$G$7,3,IF(I481&lt;=Scenario!$G$8,4,IF(I481&lt;=Scenario!$G$9,5,IF(I481&lt;=Scenario!$G$10,6,7))))))))</f>
        <v> </v>
      </c>
      <c r="X481" s="3" t="str">
        <f>IF(ISBLANK(F481)," ",IF(F481&lt;=Scenario!$O$3,0,IF(F481&lt;=Scenario!$O$5,1,IF(F481&lt;=Scenario!$O$6,2,IF(F481&lt;=Scenario!$O$7,3,IF(F481&lt;=Scenario!$O$8,4,IF(F481&lt;=Scenario!$O$9,5,IF(F481&lt;=Scenario!$O$10,6,IF(F481&lt;=Scenario!$O$11,7,IF(F481&lt;=Scenario!$O$12,8,IF(F481&lt;=Scenario!$O$13,9,IF(F481&lt;=Scenario!$O$14,10,IF(F481&lt;=Scenario!$O$15,11,IF(F481&lt;=Scenario!$O$16,12,IF(F481&lt;=Scenario!$O$17,13,IF(F481&lt;=Scenario!$O$18,14,IF(F481&lt;=Scenario!$O$19,15,IF(F481&lt;=Scenario!$O$20,16,IF(F481&lt;=Scenario!$O$21,17,IF(F481&lt;=Scenario!$O$22,18,IF(F481&lt;=Scenario!$O$23,19,20)))))))))))))))))))))</f>
        <v> </v>
      </c>
      <c r="Y481" s="3" t="str">
        <f>IF(ISBLANK(C481)," ",IF(C481&lt;=Scenario!$AA$3,0,IF(C481&lt;=Scenario!$AA$5,1,IF(C481&lt;=Scenario!$AA$6,2,IF(C481&lt;=Scenario!$AA$7,3,IF(C481&lt;=Scenario!$AA$8,4,IF(C481&lt;=Scenario!$AA$9,5,IF(C481&lt;=Scenario!$AA$10,6,IF(C481&lt;=Scenario!$AA$11,7,IF(C481&lt;=Scenario!$AA$12,8,IF(C481&lt;=Scenario!$AA$13,9,IF(C481&lt;=Scenario!$AA$14,10,IF(C481&lt;=Scenario!$AA$15,11,IF(C481&lt;=Scenario!$AA$16,12,IF(C481&lt;=Scenario!$AA$17,13,IF(C481&lt;=Scenario!$AA$18,14,15))))))))))))))))</f>
        <v> </v>
      </c>
      <c r="Z481" s="3" t="str">
        <f t="shared" si="14"/>
        <v>#VALUE!</v>
      </c>
      <c r="AA481" s="3" t="str">
        <f t="shared" si="15"/>
        <v>#VALUE!</v>
      </c>
      <c r="AB481" s="95" t="str">
        <f t="shared" si="16"/>
        <v>#VALUE!</v>
      </c>
      <c r="AC481" s="69" t="str">
        <f t="shared" si="17"/>
        <v>missing data</v>
      </c>
      <c r="AD481" s="74" t="str">
        <f t="shared" si="18"/>
        <v>missing data</v>
      </c>
      <c r="AE481" s="75" t="str">
        <f t="shared" si="19"/>
        <v>#VALUE!</v>
      </c>
      <c r="AF481" s="75" t="str">
        <f t="shared" si="20"/>
        <v>#VALUE!</v>
      </c>
    </row>
    <row r="482" ht="15.75" customHeight="1">
      <c r="A482" s="3" t="s">
        <v>2736</v>
      </c>
      <c r="B482" s="121"/>
      <c r="C482" s="60"/>
      <c r="D482" s="60"/>
      <c r="E482" s="59">
        <f t="shared" si="21"/>
        <v>0</v>
      </c>
      <c r="F482" s="60"/>
      <c r="G482" s="122"/>
      <c r="H482" s="122"/>
      <c r="I482" s="122"/>
      <c r="J482" s="120" t="str">
        <f t="shared" si="2"/>
        <v> </v>
      </c>
      <c r="K482" s="3" t="str">
        <f t="shared" si="3"/>
        <v> </v>
      </c>
      <c r="L482" s="3" t="str">
        <f t="shared" si="4"/>
        <v> </v>
      </c>
      <c r="M482" s="3">
        <f t="shared" si="5"/>
        <v>0</v>
      </c>
      <c r="N482" s="3" t="str">
        <f t="shared" si="6"/>
        <v> </v>
      </c>
      <c r="O482" s="3" t="str">
        <f t="shared" si="7"/>
        <v> </v>
      </c>
      <c r="P482" s="3" t="str">
        <f t="shared" si="22"/>
        <v> </v>
      </c>
      <c r="Q482" s="120" t="str">
        <f t="shared" si="9"/>
        <v>#VALUE!</v>
      </c>
      <c r="R482" s="3" t="str">
        <f t="shared" si="10"/>
        <v>#VALUE!</v>
      </c>
      <c r="S482" s="95" t="str">
        <f t="shared" si="11"/>
        <v>#VALUE!</v>
      </c>
      <c r="T482" s="69" t="str">
        <f t="shared" si="12"/>
        <v>donnée(s) manquante(s)</v>
      </c>
      <c r="U482" s="70" t="str">
        <f t="shared" si="13"/>
        <v>donnée(s) manquante(s)</v>
      </c>
      <c r="V482" s="3" t="str">
        <f>IF(ISBLANK(H482)," ",IF(H482&lt;=Scenario!$C$3,0,IF(H482&lt;=Scenario!$C$5,1,IF(H482&lt;=Scenario!$C$6,2,IF(H482&lt;=Scenario!$C$7,3,IF(H482&lt;=Scenario!$C$8,4,5))))))</f>
        <v> </v>
      </c>
      <c r="W482" s="3" t="str">
        <f>IF(ISBLANK(I482)," ",IF(I482&lt;=Scenario!$G$3,0,IF(I482&lt;=Scenario!$G$5,1,IF(I482&lt;=Scenario!$G$6,2,IF(I482&lt;=Scenario!$G$7,3,IF(I482&lt;=Scenario!$G$8,4,IF(I482&lt;=Scenario!$G$9,5,IF(I482&lt;=Scenario!$G$10,6,7))))))))</f>
        <v> </v>
      </c>
      <c r="X482" s="3" t="str">
        <f>IF(ISBLANK(F482)," ",IF(F482&lt;=Scenario!$O$3,0,IF(F482&lt;=Scenario!$O$5,1,IF(F482&lt;=Scenario!$O$6,2,IF(F482&lt;=Scenario!$O$7,3,IF(F482&lt;=Scenario!$O$8,4,IF(F482&lt;=Scenario!$O$9,5,IF(F482&lt;=Scenario!$O$10,6,IF(F482&lt;=Scenario!$O$11,7,IF(F482&lt;=Scenario!$O$12,8,IF(F482&lt;=Scenario!$O$13,9,IF(F482&lt;=Scenario!$O$14,10,IF(F482&lt;=Scenario!$O$15,11,IF(F482&lt;=Scenario!$O$16,12,IF(F482&lt;=Scenario!$O$17,13,IF(F482&lt;=Scenario!$O$18,14,IF(F482&lt;=Scenario!$O$19,15,IF(F482&lt;=Scenario!$O$20,16,IF(F482&lt;=Scenario!$O$21,17,IF(F482&lt;=Scenario!$O$22,18,IF(F482&lt;=Scenario!$O$23,19,20)))))))))))))))))))))</f>
        <v> </v>
      </c>
      <c r="Y482" s="3" t="str">
        <f>IF(ISBLANK(C482)," ",IF(C482&lt;=Scenario!$AA$3,0,IF(C482&lt;=Scenario!$AA$5,1,IF(C482&lt;=Scenario!$AA$6,2,IF(C482&lt;=Scenario!$AA$7,3,IF(C482&lt;=Scenario!$AA$8,4,IF(C482&lt;=Scenario!$AA$9,5,IF(C482&lt;=Scenario!$AA$10,6,IF(C482&lt;=Scenario!$AA$11,7,IF(C482&lt;=Scenario!$AA$12,8,IF(C482&lt;=Scenario!$AA$13,9,IF(C482&lt;=Scenario!$AA$14,10,IF(C482&lt;=Scenario!$AA$15,11,IF(C482&lt;=Scenario!$AA$16,12,IF(C482&lt;=Scenario!$AA$17,13,IF(C482&lt;=Scenario!$AA$18,14,15))))))))))))))))</f>
        <v> </v>
      </c>
      <c r="Z482" s="3" t="str">
        <f t="shared" si="14"/>
        <v>#VALUE!</v>
      </c>
      <c r="AA482" s="3" t="str">
        <f t="shared" si="15"/>
        <v>#VALUE!</v>
      </c>
      <c r="AB482" s="95" t="str">
        <f t="shared" si="16"/>
        <v>#VALUE!</v>
      </c>
      <c r="AC482" s="69" t="str">
        <f t="shared" si="17"/>
        <v>missing data</v>
      </c>
      <c r="AD482" s="74" t="str">
        <f t="shared" si="18"/>
        <v>missing data</v>
      </c>
      <c r="AE482" s="75" t="str">
        <f t="shared" si="19"/>
        <v>#VALUE!</v>
      </c>
      <c r="AF482" s="75" t="str">
        <f t="shared" si="20"/>
        <v>#VALUE!</v>
      </c>
    </row>
    <row r="483" ht="15.75" customHeight="1">
      <c r="A483" s="3" t="s">
        <v>2737</v>
      </c>
      <c r="B483" s="121"/>
      <c r="C483" s="60"/>
      <c r="D483" s="60"/>
      <c r="E483" s="59">
        <f t="shared" si="21"/>
        <v>0</v>
      </c>
      <c r="F483" s="60"/>
      <c r="G483" s="122"/>
      <c r="H483" s="122"/>
      <c r="I483" s="122"/>
      <c r="J483" s="120" t="str">
        <f t="shared" si="2"/>
        <v> </v>
      </c>
      <c r="K483" s="3" t="str">
        <f t="shared" si="3"/>
        <v> </v>
      </c>
      <c r="L483" s="3" t="str">
        <f t="shared" si="4"/>
        <v> </v>
      </c>
      <c r="M483" s="3">
        <f t="shared" si="5"/>
        <v>0</v>
      </c>
      <c r="N483" s="3" t="str">
        <f t="shared" si="6"/>
        <v> </v>
      </c>
      <c r="O483" s="3" t="str">
        <f t="shared" si="7"/>
        <v> </v>
      </c>
      <c r="P483" s="3" t="str">
        <f t="shared" si="22"/>
        <v> </v>
      </c>
      <c r="Q483" s="120" t="str">
        <f t="shared" si="9"/>
        <v>#VALUE!</v>
      </c>
      <c r="R483" s="3" t="str">
        <f t="shared" si="10"/>
        <v>#VALUE!</v>
      </c>
      <c r="S483" s="95" t="str">
        <f t="shared" si="11"/>
        <v>#VALUE!</v>
      </c>
      <c r="T483" s="69" t="str">
        <f t="shared" si="12"/>
        <v>donnée(s) manquante(s)</v>
      </c>
      <c r="U483" s="70" t="str">
        <f t="shared" si="13"/>
        <v>donnée(s) manquante(s)</v>
      </c>
      <c r="V483" s="3" t="str">
        <f>IF(ISBLANK(H483)," ",IF(H483&lt;=Scenario!$C$3,0,IF(H483&lt;=Scenario!$C$5,1,IF(H483&lt;=Scenario!$C$6,2,IF(H483&lt;=Scenario!$C$7,3,IF(H483&lt;=Scenario!$C$8,4,5))))))</f>
        <v> </v>
      </c>
      <c r="W483" s="3" t="str">
        <f>IF(ISBLANK(I483)," ",IF(I483&lt;=Scenario!$G$3,0,IF(I483&lt;=Scenario!$G$5,1,IF(I483&lt;=Scenario!$G$6,2,IF(I483&lt;=Scenario!$G$7,3,IF(I483&lt;=Scenario!$G$8,4,IF(I483&lt;=Scenario!$G$9,5,IF(I483&lt;=Scenario!$G$10,6,7))))))))</f>
        <v> </v>
      </c>
      <c r="X483" s="3" t="str">
        <f>IF(ISBLANK(F483)," ",IF(F483&lt;=Scenario!$O$3,0,IF(F483&lt;=Scenario!$O$5,1,IF(F483&lt;=Scenario!$O$6,2,IF(F483&lt;=Scenario!$O$7,3,IF(F483&lt;=Scenario!$O$8,4,IF(F483&lt;=Scenario!$O$9,5,IF(F483&lt;=Scenario!$O$10,6,IF(F483&lt;=Scenario!$O$11,7,IF(F483&lt;=Scenario!$O$12,8,IF(F483&lt;=Scenario!$O$13,9,IF(F483&lt;=Scenario!$O$14,10,IF(F483&lt;=Scenario!$O$15,11,IF(F483&lt;=Scenario!$O$16,12,IF(F483&lt;=Scenario!$O$17,13,IF(F483&lt;=Scenario!$O$18,14,IF(F483&lt;=Scenario!$O$19,15,IF(F483&lt;=Scenario!$O$20,16,IF(F483&lt;=Scenario!$O$21,17,IF(F483&lt;=Scenario!$O$22,18,IF(F483&lt;=Scenario!$O$23,19,20)))))))))))))))))))))</f>
        <v> </v>
      </c>
      <c r="Y483" s="3" t="str">
        <f>IF(ISBLANK(C483)," ",IF(C483&lt;=Scenario!$AA$3,0,IF(C483&lt;=Scenario!$AA$5,1,IF(C483&lt;=Scenario!$AA$6,2,IF(C483&lt;=Scenario!$AA$7,3,IF(C483&lt;=Scenario!$AA$8,4,IF(C483&lt;=Scenario!$AA$9,5,IF(C483&lt;=Scenario!$AA$10,6,IF(C483&lt;=Scenario!$AA$11,7,IF(C483&lt;=Scenario!$AA$12,8,IF(C483&lt;=Scenario!$AA$13,9,IF(C483&lt;=Scenario!$AA$14,10,IF(C483&lt;=Scenario!$AA$15,11,IF(C483&lt;=Scenario!$AA$16,12,IF(C483&lt;=Scenario!$AA$17,13,IF(C483&lt;=Scenario!$AA$18,14,15))))))))))))))))</f>
        <v> </v>
      </c>
      <c r="Z483" s="3" t="str">
        <f t="shared" si="14"/>
        <v>#VALUE!</v>
      </c>
      <c r="AA483" s="3" t="str">
        <f t="shared" si="15"/>
        <v>#VALUE!</v>
      </c>
      <c r="AB483" s="95" t="str">
        <f t="shared" si="16"/>
        <v>#VALUE!</v>
      </c>
      <c r="AC483" s="69" t="str">
        <f t="shared" si="17"/>
        <v>missing data</v>
      </c>
      <c r="AD483" s="74" t="str">
        <f t="shared" si="18"/>
        <v>missing data</v>
      </c>
      <c r="AE483" s="75" t="str">
        <f t="shared" si="19"/>
        <v>#VALUE!</v>
      </c>
      <c r="AF483" s="75" t="str">
        <f t="shared" si="20"/>
        <v>#VALUE!</v>
      </c>
    </row>
    <row r="484" ht="15.75" customHeight="1">
      <c r="A484" s="3" t="s">
        <v>2738</v>
      </c>
      <c r="B484" s="121"/>
      <c r="C484" s="60"/>
      <c r="D484" s="60"/>
      <c r="E484" s="59">
        <f t="shared" si="21"/>
        <v>0</v>
      </c>
      <c r="F484" s="60"/>
      <c r="G484" s="122"/>
      <c r="H484" s="122"/>
      <c r="I484" s="122"/>
      <c r="J484" s="120" t="str">
        <f t="shared" si="2"/>
        <v> </v>
      </c>
      <c r="K484" s="3" t="str">
        <f t="shared" si="3"/>
        <v> </v>
      </c>
      <c r="L484" s="3" t="str">
        <f t="shared" si="4"/>
        <v> </v>
      </c>
      <c r="M484" s="3">
        <f t="shared" si="5"/>
        <v>0</v>
      </c>
      <c r="N484" s="3" t="str">
        <f t="shared" si="6"/>
        <v> </v>
      </c>
      <c r="O484" s="3" t="str">
        <f t="shared" si="7"/>
        <v> </v>
      </c>
      <c r="P484" s="3" t="str">
        <f t="shared" si="22"/>
        <v> </v>
      </c>
      <c r="Q484" s="120" t="str">
        <f t="shared" si="9"/>
        <v>#VALUE!</v>
      </c>
      <c r="R484" s="3" t="str">
        <f t="shared" si="10"/>
        <v>#VALUE!</v>
      </c>
      <c r="S484" s="95" t="str">
        <f t="shared" si="11"/>
        <v>#VALUE!</v>
      </c>
      <c r="T484" s="69" t="str">
        <f t="shared" si="12"/>
        <v>donnée(s) manquante(s)</v>
      </c>
      <c r="U484" s="70" t="str">
        <f t="shared" si="13"/>
        <v>donnée(s) manquante(s)</v>
      </c>
      <c r="V484" s="3" t="str">
        <f>IF(ISBLANK(H484)," ",IF(H484&lt;=Scenario!$C$3,0,IF(H484&lt;=Scenario!$C$5,1,IF(H484&lt;=Scenario!$C$6,2,IF(H484&lt;=Scenario!$C$7,3,IF(H484&lt;=Scenario!$C$8,4,5))))))</f>
        <v> </v>
      </c>
      <c r="W484" s="3" t="str">
        <f>IF(ISBLANK(I484)," ",IF(I484&lt;=Scenario!$G$3,0,IF(I484&lt;=Scenario!$G$5,1,IF(I484&lt;=Scenario!$G$6,2,IF(I484&lt;=Scenario!$G$7,3,IF(I484&lt;=Scenario!$G$8,4,IF(I484&lt;=Scenario!$G$9,5,IF(I484&lt;=Scenario!$G$10,6,7))))))))</f>
        <v> </v>
      </c>
      <c r="X484" s="3" t="str">
        <f>IF(ISBLANK(F484)," ",IF(F484&lt;=Scenario!$O$3,0,IF(F484&lt;=Scenario!$O$5,1,IF(F484&lt;=Scenario!$O$6,2,IF(F484&lt;=Scenario!$O$7,3,IF(F484&lt;=Scenario!$O$8,4,IF(F484&lt;=Scenario!$O$9,5,IF(F484&lt;=Scenario!$O$10,6,IF(F484&lt;=Scenario!$O$11,7,IF(F484&lt;=Scenario!$O$12,8,IF(F484&lt;=Scenario!$O$13,9,IF(F484&lt;=Scenario!$O$14,10,IF(F484&lt;=Scenario!$O$15,11,IF(F484&lt;=Scenario!$O$16,12,IF(F484&lt;=Scenario!$O$17,13,IF(F484&lt;=Scenario!$O$18,14,IF(F484&lt;=Scenario!$O$19,15,IF(F484&lt;=Scenario!$O$20,16,IF(F484&lt;=Scenario!$O$21,17,IF(F484&lt;=Scenario!$O$22,18,IF(F484&lt;=Scenario!$O$23,19,20)))))))))))))))))))))</f>
        <v> </v>
      </c>
      <c r="Y484" s="3" t="str">
        <f>IF(ISBLANK(C484)," ",IF(C484&lt;=Scenario!$AA$3,0,IF(C484&lt;=Scenario!$AA$5,1,IF(C484&lt;=Scenario!$AA$6,2,IF(C484&lt;=Scenario!$AA$7,3,IF(C484&lt;=Scenario!$AA$8,4,IF(C484&lt;=Scenario!$AA$9,5,IF(C484&lt;=Scenario!$AA$10,6,IF(C484&lt;=Scenario!$AA$11,7,IF(C484&lt;=Scenario!$AA$12,8,IF(C484&lt;=Scenario!$AA$13,9,IF(C484&lt;=Scenario!$AA$14,10,IF(C484&lt;=Scenario!$AA$15,11,IF(C484&lt;=Scenario!$AA$16,12,IF(C484&lt;=Scenario!$AA$17,13,IF(C484&lt;=Scenario!$AA$18,14,15))))))))))))))))</f>
        <v> </v>
      </c>
      <c r="Z484" s="3" t="str">
        <f t="shared" si="14"/>
        <v>#VALUE!</v>
      </c>
      <c r="AA484" s="3" t="str">
        <f t="shared" si="15"/>
        <v>#VALUE!</v>
      </c>
      <c r="AB484" s="95" t="str">
        <f t="shared" si="16"/>
        <v>#VALUE!</v>
      </c>
      <c r="AC484" s="69" t="str">
        <f t="shared" si="17"/>
        <v>missing data</v>
      </c>
      <c r="AD484" s="74" t="str">
        <f t="shared" si="18"/>
        <v>missing data</v>
      </c>
      <c r="AE484" s="75" t="str">
        <f t="shared" si="19"/>
        <v>#VALUE!</v>
      </c>
      <c r="AF484" s="75" t="str">
        <f t="shared" si="20"/>
        <v>#VALUE!</v>
      </c>
    </row>
    <row r="485" ht="15.75" customHeight="1">
      <c r="A485" s="3" t="s">
        <v>2739</v>
      </c>
      <c r="B485" s="121"/>
      <c r="C485" s="60"/>
      <c r="D485" s="60"/>
      <c r="E485" s="59">
        <f t="shared" si="21"/>
        <v>0</v>
      </c>
      <c r="F485" s="60"/>
      <c r="G485" s="122"/>
      <c r="H485" s="122"/>
      <c r="I485" s="122"/>
      <c r="J485" s="120" t="str">
        <f t="shared" si="2"/>
        <v> </v>
      </c>
      <c r="K485" s="3" t="str">
        <f t="shared" si="3"/>
        <v> </v>
      </c>
      <c r="L485" s="3" t="str">
        <f t="shared" si="4"/>
        <v> </v>
      </c>
      <c r="M485" s="3">
        <f t="shared" si="5"/>
        <v>0</v>
      </c>
      <c r="N485" s="3" t="str">
        <f t="shared" si="6"/>
        <v> </v>
      </c>
      <c r="O485" s="3" t="str">
        <f t="shared" si="7"/>
        <v> </v>
      </c>
      <c r="P485" s="3" t="str">
        <f t="shared" si="22"/>
        <v> </v>
      </c>
      <c r="Q485" s="120" t="str">
        <f t="shared" si="9"/>
        <v>#VALUE!</v>
      </c>
      <c r="R485" s="3" t="str">
        <f t="shared" si="10"/>
        <v>#VALUE!</v>
      </c>
      <c r="S485" s="95" t="str">
        <f t="shared" si="11"/>
        <v>#VALUE!</v>
      </c>
      <c r="T485" s="69" t="str">
        <f t="shared" si="12"/>
        <v>donnée(s) manquante(s)</v>
      </c>
      <c r="U485" s="70" t="str">
        <f t="shared" si="13"/>
        <v>donnée(s) manquante(s)</v>
      </c>
      <c r="V485" s="3" t="str">
        <f>IF(ISBLANK(H485)," ",IF(H485&lt;=Scenario!$C$3,0,IF(H485&lt;=Scenario!$C$5,1,IF(H485&lt;=Scenario!$C$6,2,IF(H485&lt;=Scenario!$C$7,3,IF(H485&lt;=Scenario!$C$8,4,5))))))</f>
        <v> </v>
      </c>
      <c r="W485" s="3" t="str">
        <f>IF(ISBLANK(I485)," ",IF(I485&lt;=Scenario!$G$3,0,IF(I485&lt;=Scenario!$G$5,1,IF(I485&lt;=Scenario!$G$6,2,IF(I485&lt;=Scenario!$G$7,3,IF(I485&lt;=Scenario!$G$8,4,IF(I485&lt;=Scenario!$G$9,5,IF(I485&lt;=Scenario!$G$10,6,7))))))))</f>
        <v> </v>
      </c>
      <c r="X485" s="3" t="str">
        <f>IF(ISBLANK(F485)," ",IF(F485&lt;=Scenario!$O$3,0,IF(F485&lt;=Scenario!$O$5,1,IF(F485&lt;=Scenario!$O$6,2,IF(F485&lt;=Scenario!$O$7,3,IF(F485&lt;=Scenario!$O$8,4,IF(F485&lt;=Scenario!$O$9,5,IF(F485&lt;=Scenario!$O$10,6,IF(F485&lt;=Scenario!$O$11,7,IF(F485&lt;=Scenario!$O$12,8,IF(F485&lt;=Scenario!$O$13,9,IF(F485&lt;=Scenario!$O$14,10,IF(F485&lt;=Scenario!$O$15,11,IF(F485&lt;=Scenario!$O$16,12,IF(F485&lt;=Scenario!$O$17,13,IF(F485&lt;=Scenario!$O$18,14,IF(F485&lt;=Scenario!$O$19,15,IF(F485&lt;=Scenario!$O$20,16,IF(F485&lt;=Scenario!$O$21,17,IF(F485&lt;=Scenario!$O$22,18,IF(F485&lt;=Scenario!$O$23,19,20)))))))))))))))))))))</f>
        <v> </v>
      </c>
      <c r="Y485" s="3" t="str">
        <f>IF(ISBLANK(C485)," ",IF(C485&lt;=Scenario!$AA$3,0,IF(C485&lt;=Scenario!$AA$5,1,IF(C485&lt;=Scenario!$AA$6,2,IF(C485&lt;=Scenario!$AA$7,3,IF(C485&lt;=Scenario!$AA$8,4,IF(C485&lt;=Scenario!$AA$9,5,IF(C485&lt;=Scenario!$AA$10,6,IF(C485&lt;=Scenario!$AA$11,7,IF(C485&lt;=Scenario!$AA$12,8,IF(C485&lt;=Scenario!$AA$13,9,IF(C485&lt;=Scenario!$AA$14,10,IF(C485&lt;=Scenario!$AA$15,11,IF(C485&lt;=Scenario!$AA$16,12,IF(C485&lt;=Scenario!$AA$17,13,IF(C485&lt;=Scenario!$AA$18,14,15))))))))))))))))</f>
        <v> </v>
      </c>
      <c r="Z485" s="3" t="str">
        <f t="shared" si="14"/>
        <v>#VALUE!</v>
      </c>
      <c r="AA485" s="3" t="str">
        <f t="shared" si="15"/>
        <v>#VALUE!</v>
      </c>
      <c r="AB485" s="95" t="str">
        <f t="shared" si="16"/>
        <v>#VALUE!</v>
      </c>
      <c r="AC485" s="69" t="str">
        <f t="shared" si="17"/>
        <v>missing data</v>
      </c>
      <c r="AD485" s="74" t="str">
        <f t="shared" si="18"/>
        <v>missing data</v>
      </c>
      <c r="AE485" s="75" t="str">
        <f t="shared" si="19"/>
        <v>#VALUE!</v>
      </c>
      <c r="AF485" s="75" t="str">
        <f t="shared" si="20"/>
        <v>#VALUE!</v>
      </c>
    </row>
    <row r="486" ht="15.75" customHeight="1">
      <c r="A486" s="3" t="s">
        <v>2740</v>
      </c>
      <c r="B486" s="121"/>
      <c r="C486" s="60"/>
      <c r="D486" s="60"/>
      <c r="E486" s="59">
        <f t="shared" si="21"/>
        <v>0</v>
      </c>
      <c r="F486" s="60"/>
      <c r="G486" s="122"/>
      <c r="H486" s="122"/>
      <c r="I486" s="122"/>
      <c r="J486" s="120" t="str">
        <f t="shared" si="2"/>
        <v> </v>
      </c>
      <c r="K486" s="3" t="str">
        <f t="shared" si="3"/>
        <v> </v>
      </c>
      <c r="L486" s="3" t="str">
        <f t="shared" si="4"/>
        <v> </v>
      </c>
      <c r="M486" s="3">
        <f t="shared" si="5"/>
        <v>0</v>
      </c>
      <c r="N486" s="3" t="str">
        <f t="shared" si="6"/>
        <v> </v>
      </c>
      <c r="O486" s="3" t="str">
        <f t="shared" si="7"/>
        <v> </v>
      </c>
      <c r="P486" s="3" t="str">
        <f t="shared" si="22"/>
        <v> </v>
      </c>
      <c r="Q486" s="120" t="str">
        <f t="shared" si="9"/>
        <v>#VALUE!</v>
      </c>
      <c r="R486" s="3" t="str">
        <f t="shared" si="10"/>
        <v>#VALUE!</v>
      </c>
      <c r="S486" s="95" t="str">
        <f t="shared" si="11"/>
        <v>#VALUE!</v>
      </c>
      <c r="T486" s="69" t="str">
        <f t="shared" si="12"/>
        <v>donnée(s) manquante(s)</v>
      </c>
      <c r="U486" s="70" t="str">
        <f t="shared" si="13"/>
        <v>donnée(s) manquante(s)</v>
      </c>
      <c r="V486" s="3" t="str">
        <f>IF(ISBLANK(H486)," ",IF(H486&lt;=Scenario!$C$3,0,IF(H486&lt;=Scenario!$C$5,1,IF(H486&lt;=Scenario!$C$6,2,IF(H486&lt;=Scenario!$C$7,3,IF(H486&lt;=Scenario!$C$8,4,5))))))</f>
        <v> </v>
      </c>
      <c r="W486" s="3" t="str">
        <f>IF(ISBLANK(I486)," ",IF(I486&lt;=Scenario!$G$3,0,IF(I486&lt;=Scenario!$G$5,1,IF(I486&lt;=Scenario!$G$6,2,IF(I486&lt;=Scenario!$G$7,3,IF(I486&lt;=Scenario!$G$8,4,IF(I486&lt;=Scenario!$G$9,5,IF(I486&lt;=Scenario!$G$10,6,7))))))))</f>
        <v> </v>
      </c>
      <c r="X486" s="3" t="str">
        <f>IF(ISBLANK(F486)," ",IF(F486&lt;=Scenario!$O$3,0,IF(F486&lt;=Scenario!$O$5,1,IF(F486&lt;=Scenario!$O$6,2,IF(F486&lt;=Scenario!$O$7,3,IF(F486&lt;=Scenario!$O$8,4,IF(F486&lt;=Scenario!$O$9,5,IF(F486&lt;=Scenario!$O$10,6,IF(F486&lt;=Scenario!$O$11,7,IF(F486&lt;=Scenario!$O$12,8,IF(F486&lt;=Scenario!$O$13,9,IF(F486&lt;=Scenario!$O$14,10,IF(F486&lt;=Scenario!$O$15,11,IF(F486&lt;=Scenario!$O$16,12,IF(F486&lt;=Scenario!$O$17,13,IF(F486&lt;=Scenario!$O$18,14,IF(F486&lt;=Scenario!$O$19,15,IF(F486&lt;=Scenario!$O$20,16,IF(F486&lt;=Scenario!$O$21,17,IF(F486&lt;=Scenario!$O$22,18,IF(F486&lt;=Scenario!$O$23,19,20)))))))))))))))))))))</f>
        <v> </v>
      </c>
      <c r="Y486" s="3" t="str">
        <f>IF(ISBLANK(C486)," ",IF(C486&lt;=Scenario!$AA$3,0,IF(C486&lt;=Scenario!$AA$5,1,IF(C486&lt;=Scenario!$AA$6,2,IF(C486&lt;=Scenario!$AA$7,3,IF(C486&lt;=Scenario!$AA$8,4,IF(C486&lt;=Scenario!$AA$9,5,IF(C486&lt;=Scenario!$AA$10,6,IF(C486&lt;=Scenario!$AA$11,7,IF(C486&lt;=Scenario!$AA$12,8,IF(C486&lt;=Scenario!$AA$13,9,IF(C486&lt;=Scenario!$AA$14,10,IF(C486&lt;=Scenario!$AA$15,11,IF(C486&lt;=Scenario!$AA$16,12,IF(C486&lt;=Scenario!$AA$17,13,IF(C486&lt;=Scenario!$AA$18,14,15))))))))))))))))</f>
        <v> </v>
      </c>
      <c r="Z486" s="3" t="str">
        <f t="shared" si="14"/>
        <v>#VALUE!</v>
      </c>
      <c r="AA486" s="3" t="str">
        <f t="shared" si="15"/>
        <v>#VALUE!</v>
      </c>
      <c r="AB486" s="95" t="str">
        <f t="shared" si="16"/>
        <v>#VALUE!</v>
      </c>
      <c r="AC486" s="69" t="str">
        <f t="shared" si="17"/>
        <v>missing data</v>
      </c>
      <c r="AD486" s="74" t="str">
        <f t="shared" si="18"/>
        <v>missing data</v>
      </c>
      <c r="AE486" s="75" t="str">
        <f t="shared" si="19"/>
        <v>#VALUE!</v>
      </c>
      <c r="AF486" s="75" t="str">
        <f t="shared" si="20"/>
        <v>#VALUE!</v>
      </c>
    </row>
    <row r="487" ht="15.75" customHeight="1">
      <c r="A487" s="3" t="s">
        <v>2741</v>
      </c>
      <c r="B487" s="121"/>
      <c r="C487" s="60"/>
      <c r="D487" s="60"/>
      <c r="E487" s="59">
        <f t="shared" si="21"/>
        <v>0</v>
      </c>
      <c r="F487" s="60"/>
      <c r="G487" s="122"/>
      <c r="H487" s="122"/>
      <c r="I487" s="122"/>
      <c r="J487" s="120" t="str">
        <f t="shared" si="2"/>
        <v> </v>
      </c>
      <c r="K487" s="3" t="str">
        <f t="shared" si="3"/>
        <v> </v>
      </c>
      <c r="L487" s="3" t="str">
        <f t="shared" si="4"/>
        <v> </v>
      </c>
      <c r="M487" s="3">
        <f t="shared" si="5"/>
        <v>0</v>
      </c>
      <c r="N487" s="3" t="str">
        <f t="shared" si="6"/>
        <v> </v>
      </c>
      <c r="O487" s="3" t="str">
        <f t="shared" si="7"/>
        <v> </v>
      </c>
      <c r="P487" s="3" t="str">
        <f t="shared" si="22"/>
        <v> </v>
      </c>
      <c r="Q487" s="120" t="str">
        <f t="shared" si="9"/>
        <v>#VALUE!</v>
      </c>
      <c r="R487" s="3" t="str">
        <f t="shared" si="10"/>
        <v>#VALUE!</v>
      </c>
      <c r="S487" s="95" t="str">
        <f t="shared" si="11"/>
        <v>#VALUE!</v>
      </c>
      <c r="T487" s="69" t="str">
        <f t="shared" si="12"/>
        <v>donnée(s) manquante(s)</v>
      </c>
      <c r="U487" s="70" t="str">
        <f t="shared" si="13"/>
        <v>donnée(s) manquante(s)</v>
      </c>
      <c r="V487" s="3" t="str">
        <f>IF(ISBLANK(H487)," ",IF(H487&lt;=Scenario!$C$3,0,IF(H487&lt;=Scenario!$C$5,1,IF(H487&lt;=Scenario!$C$6,2,IF(H487&lt;=Scenario!$C$7,3,IF(H487&lt;=Scenario!$C$8,4,5))))))</f>
        <v> </v>
      </c>
      <c r="W487" s="3" t="str">
        <f>IF(ISBLANK(I487)," ",IF(I487&lt;=Scenario!$G$3,0,IF(I487&lt;=Scenario!$G$5,1,IF(I487&lt;=Scenario!$G$6,2,IF(I487&lt;=Scenario!$G$7,3,IF(I487&lt;=Scenario!$G$8,4,IF(I487&lt;=Scenario!$G$9,5,IF(I487&lt;=Scenario!$G$10,6,7))))))))</f>
        <v> </v>
      </c>
      <c r="X487" s="3" t="str">
        <f>IF(ISBLANK(F487)," ",IF(F487&lt;=Scenario!$O$3,0,IF(F487&lt;=Scenario!$O$5,1,IF(F487&lt;=Scenario!$O$6,2,IF(F487&lt;=Scenario!$O$7,3,IF(F487&lt;=Scenario!$O$8,4,IF(F487&lt;=Scenario!$O$9,5,IF(F487&lt;=Scenario!$O$10,6,IF(F487&lt;=Scenario!$O$11,7,IF(F487&lt;=Scenario!$O$12,8,IF(F487&lt;=Scenario!$O$13,9,IF(F487&lt;=Scenario!$O$14,10,IF(F487&lt;=Scenario!$O$15,11,IF(F487&lt;=Scenario!$O$16,12,IF(F487&lt;=Scenario!$O$17,13,IF(F487&lt;=Scenario!$O$18,14,IF(F487&lt;=Scenario!$O$19,15,IF(F487&lt;=Scenario!$O$20,16,IF(F487&lt;=Scenario!$O$21,17,IF(F487&lt;=Scenario!$O$22,18,IF(F487&lt;=Scenario!$O$23,19,20)))))))))))))))))))))</f>
        <v> </v>
      </c>
      <c r="Y487" s="3" t="str">
        <f>IF(ISBLANK(C487)," ",IF(C487&lt;=Scenario!$AA$3,0,IF(C487&lt;=Scenario!$AA$5,1,IF(C487&lt;=Scenario!$AA$6,2,IF(C487&lt;=Scenario!$AA$7,3,IF(C487&lt;=Scenario!$AA$8,4,IF(C487&lt;=Scenario!$AA$9,5,IF(C487&lt;=Scenario!$AA$10,6,IF(C487&lt;=Scenario!$AA$11,7,IF(C487&lt;=Scenario!$AA$12,8,IF(C487&lt;=Scenario!$AA$13,9,IF(C487&lt;=Scenario!$AA$14,10,IF(C487&lt;=Scenario!$AA$15,11,IF(C487&lt;=Scenario!$AA$16,12,IF(C487&lt;=Scenario!$AA$17,13,IF(C487&lt;=Scenario!$AA$18,14,15))))))))))))))))</f>
        <v> </v>
      </c>
      <c r="Z487" s="3" t="str">
        <f t="shared" si="14"/>
        <v>#VALUE!</v>
      </c>
      <c r="AA487" s="3" t="str">
        <f t="shared" si="15"/>
        <v>#VALUE!</v>
      </c>
      <c r="AB487" s="95" t="str">
        <f t="shared" si="16"/>
        <v>#VALUE!</v>
      </c>
      <c r="AC487" s="69" t="str">
        <f t="shared" si="17"/>
        <v>missing data</v>
      </c>
      <c r="AD487" s="74" t="str">
        <f t="shared" si="18"/>
        <v>missing data</v>
      </c>
      <c r="AE487" s="75" t="str">
        <f t="shared" si="19"/>
        <v>#VALUE!</v>
      </c>
      <c r="AF487" s="75" t="str">
        <f t="shared" si="20"/>
        <v>#VALUE!</v>
      </c>
    </row>
    <row r="488" ht="15.75" customHeight="1">
      <c r="A488" s="3" t="s">
        <v>2742</v>
      </c>
      <c r="B488" s="121"/>
      <c r="C488" s="60"/>
      <c r="D488" s="60"/>
      <c r="E488" s="59">
        <f t="shared" si="21"/>
        <v>0</v>
      </c>
      <c r="F488" s="60"/>
      <c r="G488" s="122"/>
      <c r="H488" s="122"/>
      <c r="I488" s="122"/>
      <c r="J488" s="120" t="str">
        <f t="shared" si="2"/>
        <v> </v>
      </c>
      <c r="K488" s="3" t="str">
        <f t="shared" si="3"/>
        <v> </v>
      </c>
      <c r="L488" s="3" t="str">
        <f t="shared" si="4"/>
        <v> </v>
      </c>
      <c r="M488" s="3">
        <f t="shared" si="5"/>
        <v>0</v>
      </c>
      <c r="N488" s="3" t="str">
        <f t="shared" si="6"/>
        <v> </v>
      </c>
      <c r="O488" s="3" t="str">
        <f t="shared" si="7"/>
        <v> </v>
      </c>
      <c r="P488" s="3" t="str">
        <f t="shared" si="22"/>
        <v> </v>
      </c>
      <c r="Q488" s="120" t="str">
        <f t="shared" si="9"/>
        <v>#VALUE!</v>
      </c>
      <c r="R488" s="3" t="str">
        <f t="shared" si="10"/>
        <v>#VALUE!</v>
      </c>
      <c r="S488" s="95" t="str">
        <f t="shared" si="11"/>
        <v>#VALUE!</v>
      </c>
      <c r="T488" s="69" t="str">
        <f t="shared" si="12"/>
        <v>donnée(s) manquante(s)</v>
      </c>
      <c r="U488" s="70" t="str">
        <f t="shared" si="13"/>
        <v>donnée(s) manquante(s)</v>
      </c>
      <c r="V488" s="3" t="str">
        <f>IF(ISBLANK(H488)," ",IF(H488&lt;=Scenario!$C$3,0,IF(H488&lt;=Scenario!$C$5,1,IF(H488&lt;=Scenario!$C$6,2,IF(H488&lt;=Scenario!$C$7,3,IF(H488&lt;=Scenario!$C$8,4,5))))))</f>
        <v> </v>
      </c>
      <c r="W488" s="3" t="str">
        <f>IF(ISBLANK(I488)," ",IF(I488&lt;=Scenario!$G$3,0,IF(I488&lt;=Scenario!$G$5,1,IF(I488&lt;=Scenario!$G$6,2,IF(I488&lt;=Scenario!$G$7,3,IF(I488&lt;=Scenario!$G$8,4,IF(I488&lt;=Scenario!$G$9,5,IF(I488&lt;=Scenario!$G$10,6,7))))))))</f>
        <v> </v>
      </c>
      <c r="X488" s="3" t="str">
        <f>IF(ISBLANK(F488)," ",IF(F488&lt;=Scenario!$O$3,0,IF(F488&lt;=Scenario!$O$5,1,IF(F488&lt;=Scenario!$O$6,2,IF(F488&lt;=Scenario!$O$7,3,IF(F488&lt;=Scenario!$O$8,4,IF(F488&lt;=Scenario!$O$9,5,IF(F488&lt;=Scenario!$O$10,6,IF(F488&lt;=Scenario!$O$11,7,IF(F488&lt;=Scenario!$O$12,8,IF(F488&lt;=Scenario!$O$13,9,IF(F488&lt;=Scenario!$O$14,10,IF(F488&lt;=Scenario!$O$15,11,IF(F488&lt;=Scenario!$O$16,12,IF(F488&lt;=Scenario!$O$17,13,IF(F488&lt;=Scenario!$O$18,14,IF(F488&lt;=Scenario!$O$19,15,IF(F488&lt;=Scenario!$O$20,16,IF(F488&lt;=Scenario!$O$21,17,IF(F488&lt;=Scenario!$O$22,18,IF(F488&lt;=Scenario!$O$23,19,20)))))))))))))))))))))</f>
        <v> </v>
      </c>
      <c r="Y488" s="3" t="str">
        <f>IF(ISBLANK(C488)," ",IF(C488&lt;=Scenario!$AA$3,0,IF(C488&lt;=Scenario!$AA$5,1,IF(C488&lt;=Scenario!$AA$6,2,IF(C488&lt;=Scenario!$AA$7,3,IF(C488&lt;=Scenario!$AA$8,4,IF(C488&lt;=Scenario!$AA$9,5,IF(C488&lt;=Scenario!$AA$10,6,IF(C488&lt;=Scenario!$AA$11,7,IF(C488&lt;=Scenario!$AA$12,8,IF(C488&lt;=Scenario!$AA$13,9,IF(C488&lt;=Scenario!$AA$14,10,IF(C488&lt;=Scenario!$AA$15,11,IF(C488&lt;=Scenario!$AA$16,12,IF(C488&lt;=Scenario!$AA$17,13,IF(C488&lt;=Scenario!$AA$18,14,15))))))))))))))))</f>
        <v> </v>
      </c>
      <c r="Z488" s="3" t="str">
        <f t="shared" si="14"/>
        <v>#VALUE!</v>
      </c>
      <c r="AA488" s="3" t="str">
        <f t="shared" si="15"/>
        <v>#VALUE!</v>
      </c>
      <c r="AB488" s="95" t="str">
        <f t="shared" si="16"/>
        <v>#VALUE!</v>
      </c>
      <c r="AC488" s="69" t="str">
        <f t="shared" si="17"/>
        <v>missing data</v>
      </c>
      <c r="AD488" s="74" t="str">
        <f t="shared" si="18"/>
        <v>missing data</v>
      </c>
      <c r="AE488" s="75" t="str">
        <f t="shared" si="19"/>
        <v>#VALUE!</v>
      </c>
      <c r="AF488" s="75" t="str">
        <f t="shared" si="20"/>
        <v>#VALUE!</v>
      </c>
    </row>
    <row r="489" ht="15.75" customHeight="1">
      <c r="A489" s="3" t="s">
        <v>2743</v>
      </c>
      <c r="B489" s="121"/>
      <c r="C489" s="60"/>
      <c r="D489" s="60"/>
      <c r="E489" s="59">
        <f t="shared" si="21"/>
        <v>0</v>
      </c>
      <c r="F489" s="60"/>
      <c r="G489" s="122"/>
      <c r="H489" s="122"/>
      <c r="I489" s="122"/>
      <c r="J489" s="120" t="str">
        <f t="shared" si="2"/>
        <v> </v>
      </c>
      <c r="K489" s="3" t="str">
        <f t="shared" si="3"/>
        <v> </v>
      </c>
      <c r="L489" s="3" t="str">
        <f t="shared" si="4"/>
        <v> </v>
      </c>
      <c r="M489" s="3">
        <f t="shared" si="5"/>
        <v>0</v>
      </c>
      <c r="N489" s="3" t="str">
        <f t="shared" si="6"/>
        <v> </v>
      </c>
      <c r="O489" s="3" t="str">
        <f t="shared" si="7"/>
        <v> </v>
      </c>
      <c r="P489" s="3" t="str">
        <f t="shared" si="22"/>
        <v> </v>
      </c>
      <c r="Q489" s="120" t="str">
        <f t="shared" si="9"/>
        <v>#VALUE!</v>
      </c>
      <c r="R489" s="3" t="str">
        <f t="shared" si="10"/>
        <v>#VALUE!</v>
      </c>
      <c r="S489" s="95" t="str">
        <f t="shared" si="11"/>
        <v>#VALUE!</v>
      </c>
      <c r="T489" s="69" t="str">
        <f t="shared" si="12"/>
        <v>donnée(s) manquante(s)</v>
      </c>
      <c r="U489" s="70" t="str">
        <f t="shared" si="13"/>
        <v>donnée(s) manquante(s)</v>
      </c>
      <c r="V489" s="3" t="str">
        <f>IF(ISBLANK(H489)," ",IF(H489&lt;=Scenario!$C$3,0,IF(H489&lt;=Scenario!$C$5,1,IF(H489&lt;=Scenario!$C$6,2,IF(H489&lt;=Scenario!$C$7,3,IF(H489&lt;=Scenario!$C$8,4,5))))))</f>
        <v> </v>
      </c>
      <c r="W489" s="3" t="str">
        <f>IF(ISBLANK(I489)," ",IF(I489&lt;=Scenario!$G$3,0,IF(I489&lt;=Scenario!$G$5,1,IF(I489&lt;=Scenario!$G$6,2,IF(I489&lt;=Scenario!$G$7,3,IF(I489&lt;=Scenario!$G$8,4,IF(I489&lt;=Scenario!$G$9,5,IF(I489&lt;=Scenario!$G$10,6,7))))))))</f>
        <v> </v>
      </c>
      <c r="X489" s="3" t="str">
        <f>IF(ISBLANK(F489)," ",IF(F489&lt;=Scenario!$O$3,0,IF(F489&lt;=Scenario!$O$5,1,IF(F489&lt;=Scenario!$O$6,2,IF(F489&lt;=Scenario!$O$7,3,IF(F489&lt;=Scenario!$O$8,4,IF(F489&lt;=Scenario!$O$9,5,IF(F489&lt;=Scenario!$O$10,6,IF(F489&lt;=Scenario!$O$11,7,IF(F489&lt;=Scenario!$O$12,8,IF(F489&lt;=Scenario!$O$13,9,IF(F489&lt;=Scenario!$O$14,10,IF(F489&lt;=Scenario!$O$15,11,IF(F489&lt;=Scenario!$O$16,12,IF(F489&lt;=Scenario!$O$17,13,IF(F489&lt;=Scenario!$O$18,14,IF(F489&lt;=Scenario!$O$19,15,IF(F489&lt;=Scenario!$O$20,16,IF(F489&lt;=Scenario!$O$21,17,IF(F489&lt;=Scenario!$O$22,18,IF(F489&lt;=Scenario!$O$23,19,20)))))))))))))))))))))</f>
        <v> </v>
      </c>
      <c r="Y489" s="3" t="str">
        <f>IF(ISBLANK(C489)," ",IF(C489&lt;=Scenario!$AA$3,0,IF(C489&lt;=Scenario!$AA$5,1,IF(C489&lt;=Scenario!$AA$6,2,IF(C489&lt;=Scenario!$AA$7,3,IF(C489&lt;=Scenario!$AA$8,4,IF(C489&lt;=Scenario!$AA$9,5,IF(C489&lt;=Scenario!$AA$10,6,IF(C489&lt;=Scenario!$AA$11,7,IF(C489&lt;=Scenario!$AA$12,8,IF(C489&lt;=Scenario!$AA$13,9,IF(C489&lt;=Scenario!$AA$14,10,IF(C489&lt;=Scenario!$AA$15,11,IF(C489&lt;=Scenario!$AA$16,12,IF(C489&lt;=Scenario!$AA$17,13,IF(C489&lt;=Scenario!$AA$18,14,15))))))))))))))))</f>
        <v> </v>
      </c>
      <c r="Z489" s="3" t="str">
        <f t="shared" si="14"/>
        <v>#VALUE!</v>
      </c>
      <c r="AA489" s="3" t="str">
        <f t="shared" si="15"/>
        <v>#VALUE!</v>
      </c>
      <c r="AB489" s="95" t="str">
        <f t="shared" si="16"/>
        <v>#VALUE!</v>
      </c>
      <c r="AC489" s="69" t="str">
        <f t="shared" si="17"/>
        <v>missing data</v>
      </c>
      <c r="AD489" s="74" t="str">
        <f t="shared" si="18"/>
        <v>missing data</v>
      </c>
      <c r="AE489" s="75" t="str">
        <f t="shared" si="19"/>
        <v>#VALUE!</v>
      </c>
      <c r="AF489" s="75" t="str">
        <f t="shared" si="20"/>
        <v>#VALUE!</v>
      </c>
    </row>
    <row r="490" ht="15.75" customHeight="1">
      <c r="A490" s="3" t="s">
        <v>2744</v>
      </c>
      <c r="B490" s="121"/>
      <c r="C490" s="60"/>
      <c r="D490" s="60"/>
      <c r="E490" s="59">
        <f t="shared" si="21"/>
        <v>0</v>
      </c>
      <c r="F490" s="60"/>
      <c r="G490" s="122"/>
      <c r="H490" s="122"/>
      <c r="I490" s="122"/>
      <c r="J490" s="120" t="str">
        <f t="shared" si="2"/>
        <v> </v>
      </c>
      <c r="K490" s="3" t="str">
        <f t="shared" si="3"/>
        <v> </v>
      </c>
      <c r="L490" s="3" t="str">
        <f t="shared" si="4"/>
        <v> </v>
      </c>
      <c r="M490" s="3">
        <f t="shared" si="5"/>
        <v>0</v>
      </c>
      <c r="N490" s="3" t="str">
        <f t="shared" si="6"/>
        <v> </v>
      </c>
      <c r="O490" s="3" t="str">
        <f t="shared" si="7"/>
        <v> </v>
      </c>
      <c r="P490" s="3" t="str">
        <f t="shared" si="22"/>
        <v> </v>
      </c>
      <c r="Q490" s="120" t="str">
        <f t="shared" si="9"/>
        <v>#VALUE!</v>
      </c>
      <c r="R490" s="3" t="str">
        <f t="shared" si="10"/>
        <v>#VALUE!</v>
      </c>
      <c r="S490" s="95" t="str">
        <f t="shared" si="11"/>
        <v>#VALUE!</v>
      </c>
      <c r="T490" s="69" t="str">
        <f t="shared" si="12"/>
        <v>donnée(s) manquante(s)</v>
      </c>
      <c r="U490" s="70" t="str">
        <f t="shared" si="13"/>
        <v>donnée(s) manquante(s)</v>
      </c>
      <c r="V490" s="3" t="str">
        <f>IF(ISBLANK(H490)," ",IF(H490&lt;=Scenario!$C$3,0,IF(H490&lt;=Scenario!$C$5,1,IF(H490&lt;=Scenario!$C$6,2,IF(H490&lt;=Scenario!$C$7,3,IF(H490&lt;=Scenario!$C$8,4,5))))))</f>
        <v> </v>
      </c>
      <c r="W490" s="3" t="str">
        <f>IF(ISBLANK(I490)," ",IF(I490&lt;=Scenario!$G$3,0,IF(I490&lt;=Scenario!$G$5,1,IF(I490&lt;=Scenario!$G$6,2,IF(I490&lt;=Scenario!$G$7,3,IF(I490&lt;=Scenario!$G$8,4,IF(I490&lt;=Scenario!$G$9,5,IF(I490&lt;=Scenario!$G$10,6,7))))))))</f>
        <v> </v>
      </c>
      <c r="X490" s="3" t="str">
        <f>IF(ISBLANK(F490)," ",IF(F490&lt;=Scenario!$O$3,0,IF(F490&lt;=Scenario!$O$5,1,IF(F490&lt;=Scenario!$O$6,2,IF(F490&lt;=Scenario!$O$7,3,IF(F490&lt;=Scenario!$O$8,4,IF(F490&lt;=Scenario!$O$9,5,IF(F490&lt;=Scenario!$O$10,6,IF(F490&lt;=Scenario!$O$11,7,IF(F490&lt;=Scenario!$O$12,8,IF(F490&lt;=Scenario!$O$13,9,IF(F490&lt;=Scenario!$O$14,10,IF(F490&lt;=Scenario!$O$15,11,IF(F490&lt;=Scenario!$O$16,12,IF(F490&lt;=Scenario!$O$17,13,IF(F490&lt;=Scenario!$O$18,14,IF(F490&lt;=Scenario!$O$19,15,IF(F490&lt;=Scenario!$O$20,16,IF(F490&lt;=Scenario!$O$21,17,IF(F490&lt;=Scenario!$O$22,18,IF(F490&lt;=Scenario!$O$23,19,20)))))))))))))))))))))</f>
        <v> </v>
      </c>
      <c r="Y490" s="3" t="str">
        <f>IF(ISBLANK(C490)," ",IF(C490&lt;=Scenario!$AA$3,0,IF(C490&lt;=Scenario!$AA$5,1,IF(C490&lt;=Scenario!$AA$6,2,IF(C490&lt;=Scenario!$AA$7,3,IF(C490&lt;=Scenario!$AA$8,4,IF(C490&lt;=Scenario!$AA$9,5,IF(C490&lt;=Scenario!$AA$10,6,IF(C490&lt;=Scenario!$AA$11,7,IF(C490&lt;=Scenario!$AA$12,8,IF(C490&lt;=Scenario!$AA$13,9,IF(C490&lt;=Scenario!$AA$14,10,IF(C490&lt;=Scenario!$AA$15,11,IF(C490&lt;=Scenario!$AA$16,12,IF(C490&lt;=Scenario!$AA$17,13,IF(C490&lt;=Scenario!$AA$18,14,15))))))))))))))))</f>
        <v> </v>
      </c>
      <c r="Z490" s="3" t="str">
        <f t="shared" si="14"/>
        <v>#VALUE!</v>
      </c>
      <c r="AA490" s="3" t="str">
        <f t="shared" si="15"/>
        <v>#VALUE!</v>
      </c>
      <c r="AB490" s="95" t="str">
        <f t="shared" si="16"/>
        <v>#VALUE!</v>
      </c>
      <c r="AC490" s="69" t="str">
        <f t="shared" si="17"/>
        <v>missing data</v>
      </c>
      <c r="AD490" s="74" t="str">
        <f t="shared" si="18"/>
        <v>missing data</v>
      </c>
      <c r="AE490" s="75" t="str">
        <f t="shared" si="19"/>
        <v>#VALUE!</v>
      </c>
      <c r="AF490" s="75" t="str">
        <f t="shared" si="20"/>
        <v>#VALUE!</v>
      </c>
    </row>
    <row r="491" ht="15.75" customHeight="1">
      <c r="A491" s="3" t="s">
        <v>2745</v>
      </c>
      <c r="B491" s="121"/>
      <c r="C491" s="60"/>
      <c r="D491" s="60"/>
      <c r="E491" s="59">
        <f t="shared" si="21"/>
        <v>0</v>
      </c>
      <c r="F491" s="60"/>
      <c r="G491" s="122"/>
      <c r="H491" s="122"/>
      <c r="I491" s="122"/>
      <c r="J491" s="120" t="str">
        <f t="shared" si="2"/>
        <v> </v>
      </c>
      <c r="K491" s="3" t="str">
        <f t="shared" si="3"/>
        <v> </v>
      </c>
      <c r="L491" s="3" t="str">
        <f t="shared" si="4"/>
        <v> </v>
      </c>
      <c r="M491" s="3">
        <f t="shared" si="5"/>
        <v>0</v>
      </c>
      <c r="N491" s="3" t="str">
        <f t="shared" si="6"/>
        <v> </v>
      </c>
      <c r="O491" s="3" t="str">
        <f t="shared" si="7"/>
        <v> </v>
      </c>
      <c r="P491" s="3" t="str">
        <f t="shared" si="22"/>
        <v> </v>
      </c>
      <c r="Q491" s="120" t="str">
        <f t="shared" si="9"/>
        <v>#VALUE!</v>
      </c>
      <c r="R491" s="3" t="str">
        <f t="shared" si="10"/>
        <v>#VALUE!</v>
      </c>
      <c r="S491" s="95" t="str">
        <f t="shared" si="11"/>
        <v>#VALUE!</v>
      </c>
      <c r="T491" s="69" t="str">
        <f t="shared" si="12"/>
        <v>donnée(s) manquante(s)</v>
      </c>
      <c r="U491" s="70" t="str">
        <f t="shared" si="13"/>
        <v>donnée(s) manquante(s)</v>
      </c>
      <c r="V491" s="3" t="str">
        <f>IF(ISBLANK(H491)," ",IF(H491&lt;=Scenario!$C$3,0,IF(H491&lt;=Scenario!$C$5,1,IF(H491&lt;=Scenario!$C$6,2,IF(H491&lt;=Scenario!$C$7,3,IF(H491&lt;=Scenario!$C$8,4,5))))))</f>
        <v> </v>
      </c>
      <c r="W491" s="3" t="str">
        <f>IF(ISBLANK(I491)," ",IF(I491&lt;=Scenario!$G$3,0,IF(I491&lt;=Scenario!$G$5,1,IF(I491&lt;=Scenario!$G$6,2,IF(I491&lt;=Scenario!$G$7,3,IF(I491&lt;=Scenario!$G$8,4,IF(I491&lt;=Scenario!$G$9,5,IF(I491&lt;=Scenario!$G$10,6,7))))))))</f>
        <v> </v>
      </c>
      <c r="X491" s="3" t="str">
        <f>IF(ISBLANK(F491)," ",IF(F491&lt;=Scenario!$O$3,0,IF(F491&lt;=Scenario!$O$5,1,IF(F491&lt;=Scenario!$O$6,2,IF(F491&lt;=Scenario!$O$7,3,IF(F491&lt;=Scenario!$O$8,4,IF(F491&lt;=Scenario!$O$9,5,IF(F491&lt;=Scenario!$O$10,6,IF(F491&lt;=Scenario!$O$11,7,IF(F491&lt;=Scenario!$O$12,8,IF(F491&lt;=Scenario!$O$13,9,IF(F491&lt;=Scenario!$O$14,10,IF(F491&lt;=Scenario!$O$15,11,IF(F491&lt;=Scenario!$O$16,12,IF(F491&lt;=Scenario!$O$17,13,IF(F491&lt;=Scenario!$O$18,14,IF(F491&lt;=Scenario!$O$19,15,IF(F491&lt;=Scenario!$O$20,16,IF(F491&lt;=Scenario!$O$21,17,IF(F491&lt;=Scenario!$O$22,18,IF(F491&lt;=Scenario!$O$23,19,20)))))))))))))))))))))</f>
        <v> </v>
      </c>
      <c r="Y491" s="3" t="str">
        <f>IF(ISBLANK(C491)," ",IF(C491&lt;=Scenario!$AA$3,0,IF(C491&lt;=Scenario!$AA$5,1,IF(C491&lt;=Scenario!$AA$6,2,IF(C491&lt;=Scenario!$AA$7,3,IF(C491&lt;=Scenario!$AA$8,4,IF(C491&lt;=Scenario!$AA$9,5,IF(C491&lt;=Scenario!$AA$10,6,IF(C491&lt;=Scenario!$AA$11,7,IF(C491&lt;=Scenario!$AA$12,8,IF(C491&lt;=Scenario!$AA$13,9,IF(C491&lt;=Scenario!$AA$14,10,IF(C491&lt;=Scenario!$AA$15,11,IF(C491&lt;=Scenario!$AA$16,12,IF(C491&lt;=Scenario!$AA$17,13,IF(C491&lt;=Scenario!$AA$18,14,15))))))))))))))))</f>
        <v> </v>
      </c>
      <c r="Z491" s="3" t="str">
        <f t="shared" si="14"/>
        <v>#VALUE!</v>
      </c>
      <c r="AA491" s="3" t="str">
        <f t="shared" si="15"/>
        <v>#VALUE!</v>
      </c>
      <c r="AB491" s="95" t="str">
        <f t="shared" si="16"/>
        <v>#VALUE!</v>
      </c>
      <c r="AC491" s="69" t="str">
        <f t="shared" si="17"/>
        <v>missing data</v>
      </c>
      <c r="AD491" s="74" t="str">
        <f t="shared" si="18"/>
        <v>missing data</v>
      </c>
      <c r="AE491" s="75" t="str">
        <f t="shared" si="19"/>
        <v>#VALUE!</v>
      </c>
      <c r="AF491" s="75" t="str">
        <f t="shared" si="20"/>
        <v>#VALUE!</v>
      </c>
    </row>
    <row r="492" ht="15.75" customHeight="1">
      <c r="A492" s="3" t="s">
        <v>2746</v>
      </c>
      <c r="B492" s="121"/>
      <c r="C492" s="60"/>
      <c r="D492" s="60"/>
      <c r="E492" s="59">
        <f t="shared" si="21"/>
        <v>0</v>
      </c>
      <c r="F492" s="60"/>
      <c r="G492" s="122"/>
      <c r="H492" s="122"/>
      <c r="I492" s="122"/>
      <c r="J492" s="120" t="str">
        <f t="shared" si="2"/>
        <v> </v>
      </c>
      <c r="K492" s="3" t="str">
        <f t="shared" si="3"/>
        <v> </v>
      </c>
      <c r="L492" s="3" t="str">
        <f t="shared" si="4"/>
        <v> </v>
      </c>
      <c r="M492" s="3">
        <f t="shared" si="5"/>
        <v>0</v>
      </c>
      <c r="N492" s="3" t="str">
        <f t="shared" si="6"/>
        <v> </v>
      </c>
      <c r="O492" s="3" t="str">
        <f t="shared" si="7"/>
        <v> </v>
      </c>
      <c r="P492" s="3" t="str">
        <f t="shared" si="22"/>
        <v> </v>
      </c>
      <c r="Q492" s="120" t="str">
        <f t="shared" si="9"/>
        <v>#VALUE!</v>
      </c>
      <c r="R492" s="3" t="str">
        <f t="shared" si="10"/>
        <v>#VALUE!</v>
      </c>
      <c r="S492" s="95" t="str">
        <f t="shared" si="11"/>
        <v>#VALUE!</v>
      </c>
      <c r="T492" s="69" t="str">
        <f t="shared" si="12"/>
        <v>donnée(s) manquante(s)</v>
      </c>
      <c r="U492" s="70" t="str">
        <f t="shared" si="13"/>
        <v>donnée(s) manquante(s)</v>
      </c>
      <c r="V492" s="3" t="str">
        <f>IF(ISBLANK(H492)," ",IF(H492&lt;=Scenario!$C$3,0,IF(H492&lt;=Scenario!$C$5,1,IF(H492&lt;=Scenario!$C$6,2,IF(H492&lt;=Scenario!$C$7,3,IF(H492&lt;=Scenario!$C$8,4,5))))))</f>
        <v> </v>
      </c>
      <c r="W492" s="3" t="str">
        <f>IF(ISBLANK(I492)," ",IF(I492&lt;=Scenario!$G$3,0,IF(I492&lt;=Scenario!$G$5,1,IF(I492&lt;=Scenario!$G$6,2,IF(I492&lt;=Scenario!$G$7,3,IF(I492&lt;=Scenario!$G$8,4,IF(I492&lt;=Scenario!$G$9,5,IF(I492&lt;=Scenario!$G$10,6,7))))))))</f>
        <v> </v>
      </c>
      <c r="X492" s="3" t="str">
        <f>IF(ISBLANK(F492)," ",IF(F492&lt;=Scenario!$O$3,0,IF(F492&lt;=Scenario!$O$5,1,IF(F492&lt;=Scenario!$O$6,2,IF(F492&lt;=Scenario!$O$7,3,IF(F492&lt;=Scenario!$O$8,4,IF(F492&lt;=Scenario!$O$9,5,IF(F492&lt;=Scenario!$O$10,6,IF(F492&lt;=Scenario!$O$11,7,IF(F492&lt;=Scenario!$O$12,8,IF(F492&lt;=Scenario!$O$13,9,IF(F492&lt;=Scenario!$O$14,10,IF(F492&lt;=Scenario!$O$15,11,IF(F492&lt;=Scenario!$O$16,12,IF(F492&lt;=Scenario!$O$17,13,IF(F492&lt;=Scenario!$O$18,14,IF(F492&lt;=Scenario!$O$19,15,IF(F492&lt;=Scenario!$O$20,16,IF(F492&lt;=Scenario!$O$21,17,IF(F492&lt;=Scenario!$O$22,18,IF(F492&lt;=Scenario!$O$23,19,20)))))))))))))))))))))</f>
        <v> </v>
      </c>
      <c r="Y492" s="3" t="str">
        <f>IF(ISBLANK(C492)," ",IF(C492&lt;=Scenario!$AA$3,0,IF(C492&lt;=Scenario!$AA$5,1,IF(C492&lt;=Scenario!$AA$6,2,IF(C492&lt;=Scenario!$AA$7,3,IF(C492&lt;=Scenario!$AA$8,4,IF(C492&lt;=Scenario!$AA$9,5,IF(C492&lt;=Scenario!$AA$10,6,IF(C492&lt;=Scenario!$AA$11,7,IF(C492&lt;=Scenario!$AA$12,8,IF(C492&lt;=Scenario!$AA$13,9,IF(C492&lt;=Scenario!$AA$14,10,IF(C492&lt;=Scenario!$AA$15,11,IF(C492&lt;=Scenario!$AA$16,12,IF(C492&lt;=Scenario!$AA$17,13,IF(C492&lt;=Scenario!$AA$18,14,15))))))))))))))))</f>
        <v> </v>
      </c>
      <c r="Z492" s="3" t="str">
        <f t="shared" si="14"/>
        <v>#VALUE!</v>
      </c>
      <c r="AA492" s="3" t="str">
        <f t="shared" si="15"/>
        <v>#VALUE!</v>
      </c>
      <c r="AB492" s="95" t="str">
        <f t="shared" si="16"/>
        <v>#VALUE!</v>
      </c>
      <c r="AC492" s="69" t="str">
        <f t="shared" si="17"/>
        <v>missing data</v>
      </c>
      <c r="AD492" s="74" t="str">
        <f t="shared" si="18"/>
        <v>missing data</v>
      </c>
      <c r="AE492" s="75" t="str">
        <f t="shared" si="19"/>
        <v>#VALUE!</v>
      </c>
      <c r="AF492" s="75" t="str">
        <f t="shared" si="20"/>
        <v>#VALUE!</v>
      </c>
    </row>
    <row r="493" ht="15.75" customHeight="1">
      <c r="A493" s="3" t="s">
        <v>2747</v>
      </c>
      <c r="B493" s="121"/>
      <c r="C493" s="60"/>
      <c r="D493" s="60"/>
      <c r="E493" s="59">
        <f t="shared" si="21"/>
        <v>0</v>
      </c>
      <c r="F493" s="60"/>
      <c r="G493" s="122"/>
      <c r="H493" s="122"/>
      <c r="I493" s="122"/>
      <c r="J493" s="120" t="str">
        <f t="shared" si="2"/>
        <v> </v>
      </c>
      <c r="K493" s="3" t="str">
        <f t="shared" si="3"/>
        <v> </v>
      </c>
      <c r="L493" s="3" t="str">
        <f t="shared" si="4"/>
        <v> </v>
      </c>
      <c r="M493" s="3">
        <f t="shared" si="5"/>
        <v>0</v>
      </c>
      <c r="N493" s="3" t="str">
        <f t="shared" si="6"/>
        <v> </v>
      </c>
      <c r="O493" s="3" t="str">
        <f t="shared" si="7"/>
        <v> </v>
      </c>
      <c r="P493" s="3" t="str">
        <f t="shared" si="22"/>
        <v> </v>
      </c>
      <c r="Q493" s="120" t="str">
        <f t="shared" si="9"/>
        <v>#VALUE!</v>
      </c>
      <c r="R493" s="3" t="str">
        <f t="shared" si="10"/>
        <v>#VALUE!</v>
      </c>
      <c r="S493" s="95" t="str">
        <f t="shared" si="11"/>
        <v>#VALUE!</v>
      </c>
      <c r="T493" s="69" t="str">
        <f t="shared" si="12"/>
        <v>donnée(s) manquante(s)</v>
      </c>
      <c r="U493" s="70" t="str">
        <f t="shared" si="13"/>
        <v>donnée(s) manquante(s)</v>
      </c>
      <c r="V493" s="3" t="str">
        <f>IF(ISBLANK(H493)," ",IF(H493&lt;=Scenario!$C$3,0,IF(H493&lt;=Scenario!$C$5,1,IF(H493&lt;=Scenario!$C$6,2,IF(H493&lt;=Scenario!$C$7,3,IF(H493&lt;=Scenario!$C$8,4,5))))))</f>
        <v> </v>
      </c>
      <c r="W493" s="3" t="str">
        <f>IF(ISBLANK(I493)," ",IF(I493&lt;=Scenario!$G$3,0,IF(I493&lt;=Scenario!$G$5,1,IF(I493&lt;=Scenario!$G$6,2,IF(I493&lt;=Scenario!$G$7,3,IF(I493&lt;=Scenario!$G$8,4,IF(I493&lt;=Scenario!$G$9,5,IF(I493&lt;=Scenario!$G$10,6,7))))))))</f>
        <v> </v>
      </c>
      <c r="X493" s="3" t="str">
        <f>IF(ISBLANK(F493)," ",IF(F493&lt;=Scenario!$O$3,0,IF(F493&lt;=Scenario!$O$5,1,IF(F493&lt;=Scenario!$O$6,2,IF(F493&lt;=Scenario!$O$7,3,IF(F493&lt;=Scenario!$O$8,4,IF(F493&lt;=Scenario!$O$9,5,IF(F493&lt;=Scenario!$O$10,6,IF(F493&lt;=Scenario!$O$11,7,IF(F493&lt;=Scenario!$O$12,8,IF(F493&lt;=Scenario!$O$13,9,IF(F493&lt;=Scenario!$O$14,10,IF(F493&lt;=Scenario!$O$15,11,IF(F493&lt;=Scenario!$O$16,12,IF(F493&lt;=Scenario!$O$17,13,IF(F493&lt;=Scenario!$O$18,14,IF(F493&lt;=Scenario!$O$19,15,IF(F493&lt;=Scenario!$O$20,16,IF(F493&lt;=Scenario!$O$21,17,IF(F493&lt;=Scenario!$O$22,18,IF(F493&lt;=Scenario!$O$23,19,20)))))))))))))))))))))</f>
        <v> </v>
      </c>
      <c r="Y493" s="3" t="str">
        <f>IF(ISBLANK(C493)," ",IF(C493&lt;=Scenario!$AA$3,0,IF(C493&lt;=Scenario!$AA$5,1,IF(C493&lt;=Scenario!$AA$6,2,IF(C493&lt;=Scenario!$AA$7,3,IF(C493&lt;=Scenario!$AA$8,4,IF(C493&lt;=Scenario!$AA$9,5,IF(C493&lt;=Scenario!$AA$10,6,IF(C493&lt;=Scenario!$AA$11,7,IF(C493&lt;=Scenario!$AA$12,8,IF(C493&lt;=Scenario!$AA$13,9,IF(C493&lt;=Scenario!$AA$14,10,IF(C493&lt;=Scenario!$AA$15,11,IF(C493&lt;=Scenario!$AA$16,12,IF(C493&lt;=Scenario!$AA$17,13,IF(C493&lt;=Scenario!$AA$18,14,15))))))))))))))))</f>
        <v> </v>
      </c>
      <c r="Z493" s="3" t="str">
        <f t="shared" si="14"/>
        <v>#VALUE!</v>
      </c>
      <c r="AA493" s="3" t="str">
        <f t="shared" si="15"/>
        <v>#VALUE!</v>
      </c>
      <c r="AB493" s="95" t="str">
        <f t="shared" si="16"/>
        <v>#VALUE!</v>
      </c>
      <c r="AC493" s="69" t="str">
        <f t="shared" si="17"/>
        <v>missing data</v>
      </c>
      <c r="AD493" s="74" t="str">
        <f t="shared" si="18"/>
        <v>missing data</v>
      </c>
      <c r="AE493" s="75" t="str">
        <f t="shared" si="19"/>
        <v>#VALUE!</v>
      </c>
      <c r="AF493" s="75" t="str">
        <f t="shared" si="20"/>
        <v>#VALUE!</v>
      </c>
    </row>
    <row r="494" ht="15.75" customHeight="1">
      <c r="A494" s="3" t="s">
        <v>2748</v>
      </c>
      <c r="B494" s="121"/>
      <c r="C494" s="60"/>
      <c r="D494" s="60"/>
      <c r="E494" s="59">
        <f t="shared" si="21"/>
        <v>0</v>
      </c>
      <c r="F494" s="60"/>
      <c r="G494" s="122"/>
      <c r="H494" s="122"/>
      <c r="I494" s="122"/>
      <c r="J494" s="120" t="str">
        <f t="shared" si="2"/>
        <v> </v>
      </c>
      <c r="K494" s="3" t="str">
        <f t="shared" si="3"/>
        <v> </v>
      </c>
      <c r="L494" s="3" t="str">
        <f t="shared" si="4"/>
        <v> </v>
      </c>
      <c r="M494" s="3">
        <f t="shared" si="5"/>
        <v>0</v>
      </c>
      <c r="N494" s="3" t="str">
        <f t="shared" si="6"/>
        <v> </v>
      </c>
      <c r="O494" s="3" t="str">
        <f t="shared" si="7"/>
        <v> </v>
      </c>
      <c r="P494" s="3" t="str">
        <f t="shared" si="22"/>
        <v> </v>
      </c>
      <c r="Q494" s="120" t="str">
        <f t="shared" si="9"/>
        <v>#VALUE!</v>
      </c>
      <c r="R494" s="3" t="str">
        <f t="shared" si="10"/>
        <v>#VALUE!</v>
      </c>
      <c r="S494" s="95" t="str">
        <f t="shared" si="11"/>
        <v>#VALUE!</v>
      </c>
      <c r="T494" s="69" t="str">
        <f t="shared" si="12"/>
        <v>donnée(s) manquante(s)</v>
      </c>
      <c r="U494" s="70" t="str">
        <f t="shared" si="13"/>
        <v>donnée(s) manquante(s)</v>
      </c>
      <c r="V494" s="3" t="str">
        <f>IF(ISBLANK(H494)," ",IF(H494&lt;=Scenario!$C$3,0,IF(H494&lt;=Scenario!$C$5,1,IF(H494&lt;=Scenario!$C$6,2,IF(H494&lt;=Scenario!$C$7,3,IF(H494&lt;=Scenario!$C$8,4,5))))))</f>
        <v> </v>
      </c>
      <c r="W494" s="3" t="str">
        <f>IF(ISBLANK(I494)," ",IF(I494&lt;=Scenario!$G$3,0,IF(I494&lt;=Scenario!$G$5,1,IF(I494&lt;=Scenario!$G$6,2,IF(I494&lt;=Scenario!$G$7,3,IF(I494&lt;=Scenario!$G$8,4,IF(I494&lt;=Scenario!$G$9,5,IF(I494&lt;=Scenario!$G$10,6,7))))))))</f>
        <v> </v>
      </c>
      <c r="X494" s="3" t="str">
        <f>IF(ISBLANK(F494)," ",IF(F494&lt;=Scenario!$O$3,0,IF(F494&lt;=Scenario!$O$5,1,IF(F494&lt;=Scenario!$O$6,2,IF(F494&lt;=Scenario!$O$7,3,IF(F494&lt;=Scenario!$O$8,4,IF(F494&lt;=Scenario!$O$9,5,IF(F494&lt;=Scenario!$O$10,6,IF(F494&lt;=Scenario!$O$11,7,IF(F494&lt;=Scenario!$O$12,8,IF(F494&lt;=Scenario!$O$13,9,IF(F494&lt;=Scenario!$O$14,10,IF(F494&lt;=Scenario!$O$15,11,IF(F494&lt;=Scenario!$O$16,12,IF(F494&lt;=Scenario!$O$17,13,IF(F494&lt;=Scenario!$O$18,14,IF(F494&lt;=Scenario!$O$19,15,IF(F494&lt;=Scenario!$O$20,16,IF(F494&lt;=Scenario!$O$21,17,IF(F494&lt;=Scenario!$O$22,18,IF(F494&lt;=Scenario!$O$23,19,20)))))))))))))))))))))</f>
        <v> </v>
      </c>
      <c r="Y494" s="3" t="str">
        <f>IF(ISBLANK(C494)," ",IF(C494&lt;=Scenario!$AA$3,0,IF(C494&lt;=Scenario!$AA$5,1,IF(C494&lt;=Scenario!$AA$6,2,IF(C494&lt;=Scenario!$AA$7,3,IF(C494&lt;=Scenario!$AA$8,4,IF(C494&lt;=Scenario!$AA$9,5,IF(C494&lt;=Scenario!$AA$10,6,IF(C494&lt;=Scenario!$AA$11,7,IF(C494&lt;=Scenario!$AA$12,8,IF(C494&lt;=Scenario!$AA$13,9,IF(C494&lt;=Scenario!$AA$14,10,IF(C494&lt;=Scenario!$AA$15,11,IF(C494&lt;=Scenario!$AA$16,12,IF(C494&lt;=Scenario!$AA$17,13,IF(C494&lt;=Scenario!$AA$18,14,15))))))))))))))))</f>
        <v> </v>
      </c>
      <c r="Z494" s="3" t="str">
        <f t="shared" si="14"/>
        <v>#VALUE!</v>
      </c>
      <c r="AA494" s="3" t="str">
        <f t="shared" si="15"/>
        <v>#VALUE!</v>
      </c>
      <c r="AB494" s="95" t="str">
        <f t="shared" si="16"/>
        <v>#VALUE!</v>
      </c>
      <c r="AC494" s="69" t="str">
        <f t="shared" si="17"/>
        <v>missing data</v>
      </c>
      <c r="AD494" s="74" t="str">
        <f t="shared" si="18"/>
        <v>missing data</v>
      </c>
      <c r="AE494" s="75" t="str">
        <f t="shared" si="19"/>
        <v>#VALUE!</v>
      </c>
      <c r="AF494" s="75" t="str">
        <f t="shared" si="20"/>
        <v>#VALUE!</v>
      </c>
    </row>
    <row r="495" ht="15.75" customHeight="1">
      <c r="A495" s="3" t="s">
        <v>2749</v>
      </c>
      <c r="B495" s="121"/>
      <c r="C495" s="60"/>
      <c r="D495" s="60"/>
      <c r="E495" s="59">
        <f t="shared" si="21"/>
        <v>0</v>
      </c>
      <c r="F495" s="60"/>
      <c r="G495" s="122"/>
      <c r="H495" s="122"/>
      <c r="I495" s="122"/>
      <c r="J495" s="120" t="str">
        <f t="shared" si="2"/>
        <v> </v>
      </c>
      <c r="K495" s="3" t="str">
        <f t="shared" si="3"/>
        <v> </v>
      </c>
      <c r="L495" s="3" t="str">
        <f t="shared" si="4"/>
        <v> </v>
      </c>
      <c r="M495" s="3">
        <f t="shared" si="5"/>
        <v>0</v>
      </c>
      <c r="N495" s="3" t="str">
        <f t="shared" si="6"/>
        <v> </v>
      </c>
      <c r="O495" s="3" t="str">
        <f t="shared" si="7"/>
        <v> </v>
      </c>
      <c r="P495" s="3" t="str">
        <f t="shared" si="22"/>
        <v> </v>
      </c>
      <c r="Q495" s="120" t="str">
        <f t="shared" si="9"/>
        <v>#VALUE!</v>
      </c>
      <c r="R495" s="3" t="str">
        <f t="shared" si="10"/>
        <v>#VALUE!</v>
      </c>
      <c r="S495" s="95" t="str">
        <f t="shared" si="11"/>
        <v>#VALUE!</v>
      </c>
      <c r="T495" s="69" t="str">
        <f t="shared" si="12"/>
        <v>donnée(s) manquante(s)</v>
      </c>
      <c r="U495" s="70" t="str">
        <f t="shared" si="13"/>
        <v>donnée(s) manquante(s)</v>
      </c>
      <c r="V495" s="3" t="str">
        <f>IF(ISBLANK(H495)," ",IF(H495&lt;=Scenario!$C$3,0,IF(H495&lt;=Scenario!$C$5,1,IF(H495&lt;=Scenario!$C$6,2,IF(H495&lt;=Scenario!$C$7,3,IF(H495&lt;=Scenario!$C$8,4,5))))))</f>
        <v> </v>
      </c>
      <c r="W495" s="3" t="str">
        <f>IF(ISBLANK(I495)," ",IF(I495&lt;=Scenario!$G$3,0,IF(I495&lt;=Scenario!$G$5,1,IF(I495&lt;=Scenario!$G$6,2,IF(I495&lt;=Scenario!$G$7,3,IF(I495&lt;=Scenario!$G$8,4,IF(I495&lt;=Scenario!$G$9,5,IF(I495&lt;=Scenario!$G$10,6,7))))))))</f>
        <v> </v>
      </c>
      <c r="X495" s="3" t="str">
        <f>IF(ISBLANK(F495)," ",IF(F495&lt;=Scenario!$O$3,0,IF(F495&lt;=Scenario!$O$5,1,IF(F495&lt;=Scenario!$O$6,2,IF(F495&lt;=Scenario!$O$7,3,IF(F495&lt;=Scenario!$O$8,4,IF(F495&lt;=Scenario!$O$9,5,IF(F495&lt;=Scenario!$O$10,6,IF(F495&lt;=Scenario!$O$11,7,IF(F495&lt;=Scenario!$O$12,8,IF(F495&lt;=Scenario!$O$13,9,IF(F495&lt;=Scenario!$O$14,10,IF(F495&lt;=Scenario!$O$15,11,IF(F495&lt;=Scenario!$O$16,12,IF(F495&lt;=Scenario!$O$17,13,IF(F495&lt;=Scenario!$O$18,14,IF(F495&lt;=Scenario!$O$19,15,IF(F495&lt;=Scenario!$O$20,16,IF(F495&lt;=Scenario!$O$21,17,IF(F495&lt;=Scenario!$O$22,18,IF(F495&lt;=Scenario!$O$23,19,20)))))))))))))))))))))</f>
        <v> </v>
      </c>
      <c r="Y495" s="3" t="str">
        <f>IF(ISBLANK(C495)," ",IF(C495&lt;=Scenario!$AA$3,0,IF(C495&lt;=Scenario!$AA$5,1,IF(C495&lt;=Scenario!$AA$6,2,IF(C495&lt;=Scenario!$AA$7,3,IF(C495&lt;=Scenario!$AA$8,4,IF(C495&lt;=Scenario!$AA$9,5,IF(C495&lt;=Scenario!$AA$10,6,IF(C495&lt;=Scenario!$AA$11,7,IF(C495&lt;=Scenario!$AA$12,8,IF(C495&lt;=Scenario!$AA$13,9,IF(C495&lt;=Scenario!$AA$14,10,IF(C495&lt;=Scenario!$AA$15,11,IF(C495&lt;=Scenario!$AA$16,12,IF(C495&lt;=Scenario!$AA$17,13,IF(C495&lt;=Scenario!$AA$18,14,15))))))))))))))))</f>
        <v> </v>
      </c>
      <c r="Z495" s="3" t="str">
        <f t="shared" si="14"/>
        <v>#VALUE!</v>
      </c>
      <c r="AA495" s="3" t="str">
        <f t="shared" si="15"/>
        <v>#VALUE!</v>
      </c>
      <c r="AB495" s="95" t="str">
        <f t="shared" si="16"/>
        <v>#VALUE!</v>
      </c>
      <c r="AC495" s="69" t="str">
        <f t="shared" si="17"/>
        <v>missing data</v>
      </c>
      <c r="AD495" s="74" t="str">
        <f t="shared" si="18"/>
        <v>missing data</v>
      </c>
      <c r="AE495" s="75" t="str">
        <f t="shared" si="19"/>
        <v>#VALUE!</v>
      </c>
      <c r="AF495" s="75" t="str">
        <f t="shared" si="20"/>
        <v>#VALUE!</v>
      </c>
    </row>
    <row r="496" ht="15.75" customHeight="1">
      <c r="A496" s="3" t="s">
        <v>2750</v>
      </c>
      <c r="B496" s="121"/>
      <c r="C496" s="60"/>
      <c r="D496" s="60"/>
      <c r="E496" s="59">
        <f t="shared" si="21"/>
        <v>0</v>
      </c>
      <c r="F496" s="60"/>
      <c r="G496" s="122"/>
      <c r="H496" s="122"/>
      <c r="I496" s="122"/>
      <c r="J496" s="120" t="str">
        <f t="shared" si="2"/>
        <v> </v>
      </c>
      <c r="K496" s="3" t="str">
        <f t="shared" si="3"/>
        <v> </v>
      </c>
      <c r="L496" s="3" t="str">
        <f t="shared" si="4"/>
        <v> </v>
      </c>
      <c r="M496" s="3">
        <f t="shared" si="5"/>
        <v>0</v>
      </c>
      <c r="N496" s="3" t="str">
        <f t="shared" si="6"/>
        <v> </v>
      </c>
      <c r="O496" s="3" t="str">
        <f t="shared" si="7"/>
        <v> </v>
      </c>
      <c r="P496" s="3" t="str">
        <f t="shared" si="22"/>
        <v> </v>
      </c>
      <c r="Q496" s="120" t="str">
        <f t="shared" si="9"/>
        <v>#VALUE!</v>
      </c>
      <c r="R496" s="3" t="str">
        <f t="shared" si="10"/>
        <v>#VALUE!</v>
      </c>
      <c r="S496" s="95" t="str">
        <f t="shared" si="11"/>
        <v>#VALUE!</v>
      </c>
      <c r="T496" s="69" t="str">
        <f t="shared" si="12"/>
        <v>donnée(s) manquante(s)</v>
      </c>
      <c r="U496" s="70" t="str">
        <f t="shared" si="13"/>
        <v>donnée(s) manquante(s)</v>
      </c>
      <c r="V496" s="3" t="str">
        <f>IF(ISBLANK(H496)," ",IF(H496&lt;=Scenario!$C$3,0,IF(H496&lt;=Scenario!$C$5,1,IF(H496&lt;=Scenario!$C$6,2,IF(H496&lt;=Scenario!$C$7,3,IF(H496&lt;=Scenario!$C$8,4,5))))))</f>
        <v> </v>
      </c>
      <c r="W496" s="3" t="str">
        <f>IF(ISBLANK(I496)," ",IF(I496&lt;=Scenario!$G$3,0,IF(I496&lt;=Scenario!$G$5,1,IF(I496&lt;=Scenario!$G$6,2,IF(I496&lt;=Scenario!$G$7,3,IF(I496&lt;=Scenario!$G$8,4,IF(I496&lt;=Scenario!$G$9,5,IF(I496&lt;=Scenario!$G$10,6,7))))))))</f>
        <v> </v>
      </c>
      <c r="X496" s="3" t="str">
        <f>IF(ISBLANK(F496)," ",IF(F496&lt;=Scenario!$O$3,0,IF(F496&lt;=Scenario!$O$5,1,IF(F496&lt;=Scenario!$O$6,2,IF(F496&lt;=Scenario!$O$7,3,IF(F496&lt;=Scenario!$O$8,4,IF(F496&lt;=Scenario!$O$9,5,IF(F496&lt;=Scenario!$O$10,6,IF(F496&lt;=Scenario!$O$11,7,IF(F496&lt;=Scenario!$O$12,8,IF(F496&lt;=Scenario!$O$13,9,IF(F496&lt;=Scenario!$O$14,10,IF(F496&lt;=Scenario!$O$15,11,IF(F496&lt;=Scenario!$O$16,12,IF(F496&lt;=Scenario!$O$17,13,IF(F496&lt;=Scenario!$O$18,14,IF(F496&lt;=Scenario!$O$19,15,IF(F496&lt;=Scenario!$O$20,16,IF(F496&lt;=Scenario!$O$21,17,IF(F496&lt;=Scenario!$O$22,18,IF(F496&lt;=Scenario!$O$23,19,20)))))))))))))))))))))</f>
        <v> </v>
      </c>
      <c r="Y496" s="3" t="str">
        <f>IF(ISBLANK(C496)," ",IF(C496&lt;=Scenario!$AA$3,0,IF(C496&lt;=Scenario!$AA$5,1,IF(C496&lt;=Scenario!$AA$6,2,IF(C496&lt;=Scenario!$AA$7,3,IF(C496&lt;=Scenario!$AA$8,4,IF(C496&lt;=Scenario!$AA$9,5,IF(C496&lt;=Scenario!$AA$10,6,IF(C496&lt;=Scenario!$AA$11,7,IF(C496&lt;=Scenario!$AA$12,8,IF(C496&lt;=Scenario!$AA$13,9,IF(C496&lt;=Scenario!$AA$14,10,IF(C496&lt;=Scenario!$AA$15,11,IF(C496&lt;=Scenario!$AA$16,12,IF(C496&lt;=Scenario!$AA$17,13,IF(C496&lt;=Scenario!$AA$18,14,15))))))))))))))))</f>
        <v> </v>
      </c>
      <c r="Z496" s="3" t="str">
        <f t="shared" si="14"/>
        <v>#VALUE!</v>
      </c>
      <c r="AA496" s="3" t="str">
        <f t="shared" si="15"/>
        <v>#VALUE!</v>
      </c>
      <c r="AB496" s="95" t="str">
        <f t="shared" si="16"/>
        <v>#VALUE!</v>
      </c>
      <c r="AC496" s="69" t="str">
        <f t="shared" si="17"/>
        <v>missing data</v>
      </c>
      <c r="AD496" s="74" t="str">
        <f t="shared" si="18"/>
        <v>missing data</v>
      </c>
      <c r="AE496" s="75" t="str">
        <f t="shared" si="19"/>
        <v>#VALUE!</v>
      </c>
      <c r="AF496" s="75" t="str">
        <f t="shared" si="20"/>
        <v>#VALUE!</v>
      </c>
    </row>
    <row r="497" ht="15.75" customHeight="1">
      <c r="A497" s="3" t="s">
        <v>2751</v>
      </c>
      <c r="B497" s="121"/>
      <c r="C497" s="60"/>
      <c r="D497" s="60"/>
      <c r="E497" s="59">
        <f t="shared" si="21"/>
        <v>0</v>
      </c>
      <c r="F497" s="60"/>
      <c r="G497" s="122"/>
      <c r="H497" s="122"/>
      <c r="I497" s="122"/>
      <c r="J497" s="120" t="str">
        <f t="shared" si="2"/>
        <v> </v>
      </c>
      <c r="K497" s="3" t="str">
        <f t="shared" si="3"/>
        <v> </v>
      </c>
      <c r="L497" s="3" t="str">
        <f t="shared" si="4"/>
        <v> </v>
      </c>
      <c r="M497" s="3">
        <f t="shared" si="5"/>
        <v>0</v>
      </c>
      <c r="N497" s="3" t="str">
        <f t="shared" si="6"/>
        <v> </v>
      </c>
      <c r="O497" s="3" t="str">
        <f t="shared" si="7"/>
        <v> </v>
      </c>
      <c r="P497" s="3" t="str">
        <f t="shared" si="22"/>
        <v> </v>
      </c>
      <c r="Q497" s="120" t="str">
        <f t="shared" si="9"/>
        <v>#VALUE!</v>
      </c>
      <c r="R497" s="3" t="str">
        <f t="shared" si="10"/>
        <v>#VALUE!</v>
      </c>
      <c r="S497" s="95" t="str">
        <f t="shared" si="11"/>
        <v>#VALUE!</v>
      </c>
      <c r="T497" s="69" t="str">
        <f t="shared" si="12"/>
        <v>donnée(s) manquante(s)</v>
      </c>
      <c r="U497" s="70" t="str">
        <f t="shared" si="13"/>
        <v>donnée(s) manquante(s)</v>
      </c>
      <c r="V497" s="3" t="str">
        <f>IF(ISBLANK(H497)," ",IF(H497&lt;=Scenario!$C$3,0,IF(H497&lt;=Scenario!$C$5,1,IF(H497&lt;=Scenario!$C$6,2,IF(H497&lt;=Scenario!$C$7,3,IF(H497&lt;=Scenario!$C$8,4,5))))))</f>
        <v> </v>
      </c>
      <c r="W497" s="3" t="str">
        <f>IF(ISBLANK(I497)," ",IF(I497&lt;=Scenario!$G$3,0,IF(I497&lt;=Scenario!$G$5,1,IF(I497&lt;=Scenario!$G$6,2,IF(I497&lt;=Scenario!$G$7,3,IF(I497&lt;=Scenario!$G$8,4,IF(I497&lt;=Scenario!$G$9,5,IF(I497&lt;=Scenario!$G$10,6,7))))))))</f>
        <v> </v>
      </c>
      <c r="X497" s="3" t="str">
        <f>IF(ISBLANK(F497)," ",IF(F497&lt;=Scenario!$O$3,0,IF(F497&lt;=Scenario!$O$5,1,IF(F497&lt;=Scenario!$O$6,2,IF(F497&lt;=Scenario!$O$7,3,IF(F497&lt;=Scenario!$O$8,4,IF(F497&lt;=Scenario!$O$9,5,IF(F497&lt;=Scenario!$O$10,6,IF(F497&lt;=Scenario!$O$11,7,IF(F497&lt;=Scenario!$O$12,8,IF(F497&lt;=Scenario!$O$13,9,IF(F497&lt;=Scenario!$O$14,10,IF(F497&lt;=Scenario!$O$15,11,IF(F497&lt;=Scenario!$O$16,12,IF(F497&lt;=Scenario!$O$17,13,IF(F497&lt;=Scenario!$O$18,14,IF(F497&lt;=Scenario!$O$19,15,IF(F497&lt;=Scenario!$O$20,16,IF(F497&lt;=Scenario!$O$21,17,IF(F497&lt;=Scenario!$O$22,18,IF(F497&lt;=Scenario!$O$23,19,20)))))))))))))))))))))</f>
        <v> </v>
      </c>
      <c r="Y497" s="3" t="str">
        <f>IF(ISBLANK(C497)," ",IF(C497&lt;=Scenario!$AA$3,0,IF(C497&lt;=Scenario!$AA$5,1,IF(C497&lt;=Scenario!$AA$6,2,IF(C497&lt;=Scenario!$AA$7,3,IF(C497&lt;=Scenario!$AA$8,4,IF(C497&lt;=Scenario!$AA$9,5,IF(C497&lt;=Scenario!$AA$10,6,IF(C497&lt;=Scenario!$AA$11,7,IF(C497&lt;=Scenario!$AA$12,8,IF(C497&lt;=Scenario!$AA$13,9,IF(C497&lt;=Scenario!$AA$14,10,IF(C497&lt;=Scenario!$AA$15,11,IF(C497&lt;=Scenario!$AA$16,12,IF(C497&lt;=Scenario!$AA$17,13,IF(C497&lt;=Scenario!$AA$18,14,15))))))))))))))))</f>
        <v> </v>
      </c>
      <c r="Z497" s="3" t="str">
        <f t="shared" si="14"/>
        <v>#VALUE!</v>
      </c>
      <c r="AA497" s="3" t="str">
        <f t="shared" si="15"/>
        <v>#VALUE!</v>
      </c>
      <c r="AB497" s="95" t="str">
        <f t="shared" si="16"/>
        <v>#VALUE!</v>
      </c>
      <c r="AC497" s="69" t="str">
        <f t="shared" si="17"/>
        <v>missing data</v>
      </c>
      <c r="AD497" s="74" t="str">
        <f t="shared" si="18"/>
        <v>missing data</v>
      </c>
      <c r="AE497" s="75" t="str">
        <f t="shared" si="19"/>
        <v>#VALUE!</v>
      </c>
      <c r="AF497" s="75" t="str">
        <f t="shared" si="20"/>
        <v>#VALUE!</v>
      </c>
    </row>
    <row r="498" ht="15.75" customHeight="1">
      <c r="A498" s="3" t="s">
        <v>2752</v>
      </c>
      <c r="B498" s="121"/>
      <c r="C498" s="60"/>
      <c r="D498" s="60"/>
      <c r="E498" s="59">
        <f t="shared" si="21"/>
        <v>0</v>
      </c>
      <c r="F498" s="60"/>
      <c r="G498" s="122"/>
      <c r="H498" s="122"/>
      <c r="I498" s="122"/>
      <c r="J498" s="120" t="str">
        <f t="shared" si="2"/>
        <v> </v>
      </c>
      <c r="K498" s="3" t="str">
        <f t="shared" si="3"/>
        <v> </v>
      </c>
      <c r="L498" s="3" t="str">
        <f t="shared" si="4"/>
        <v> </v>
      </c>
      <c r="M498" s="3">
        <f t="shared" si="5"/>
        <v>0</v>
      </c>
      <c r="N498" s="3" t="str">
        <f t="shared" si="6"/>
        <v> </v>
      </c>
      <c r="O498" s="3" t="str">
        <f t="shared" si="7"/>
        <v> </v>
      </c>
      <c r="P498" s="3" t="str">
        <f t="shared" si="22"/>
        <v> </v>
      </c>
      <c r="Q498" s="120" t="str">
        <f t="shared" si="9"/>
        <v>#VALUE!</v>
      </c>
      <c r="R498" s="3" t="str">
        <f t="shared" si="10"/>
        <v>#VALUE!</v>
      </c>
      <c r="S498" s="95" t="str">
        <f t="shared" si="11"/>
        <v>#VALUE!</v>
      </c>
      <c r="T498" s="69" t="str">
        <f t="shared" si="12"/>
        <v>donnée(s) manquante(s)</v>
      </c>
      <c r="U498" s="70" t="str">
        <f t="shared" si="13"/>
        <v>donnée(s) manquante(s)</v>
      </c>
      <c r="V498" s="3" t="str">
        <f>IF(ISBLANK(H498)," ",IF(H498&lt;=Scenario!$C$3,0,IF(H498&lt;=Scenario!$C$5,1,IF(H498&lt;=Scenario!$C$6,2,IF(H498&lt;=Scenario!$C$7,3,IF(H498&lt;=Scenario!$C$8,4,5))))))</f>
        <v> </v>
      </c>
      <c r="W498" s="3" t="str">
        <f>IF(ISBLANK(I498)," ",IF(I498&lt;=Scenario!$G$3,0,IF(I498&lt;=Scenario!$G$5,1,IF(I498&lt;=Scenario!$G$6,2,IF(I498&lt;=Scenario!$G$7,3,IF(I498&lt;=Scenario!$G$8,4,IF(I498&lt;=Scenario!$G$9,5,IF(I498&lt;=Scenario!$G$10,6,7))))))))</f>
        <v> </v>
      </c>
      <c r="X498" s="3" t="str">
        <f>IF(ISBLANK(F498)," ",IF(F498&lt;=Scenario!$O$3,0,IF(F498&lt;=Scenario!$O$5,1,IF(F498&lt;=Scenario!$O$6,2,IF(F498&lt;=Scenario!$O$7,3,IF(F498&lt;=Scenario!$O$8,4,IF(F498&lt;=Scenario!$O$9,5,IF(F498&lt;=Scenario!$O$10,6,IF(F498&lt;=Scenario!$O$11,7,IF(F498&lt;=Scenario!$O$12,8,IF(F498&lt;=Scenario!$O$13,9,IF(F498&lt;=Scenario!$O$14,10,IF(F498&lt;=Scenario!$O$15,11,IF(F498&lt;=Scenario!$O$16,12,IF(F498&lt;=Scenario!$O$17,13,IF(F498&lt;=Scenario!$O$18,14,IF(F498&lt;=Scenario!$O$19,15,IF(F498&lt;=Scenario!$O$20,16,IF(F498&lt;=Scenario!$O$21,17,IF(F498&lt;=Scenario!$O$22,18,IF(F498&lt;=Scenario!$O$23,19,20)))))))))))))))))))))</f>
        <v> </v>
      </c>
      <c r="Y498" s="3" t="str">
        <f>IF(ISBLANK(C498)," ",IF(C498&lt;=Scenario!$AA$3,0,IF(C498&lt;=Scenario!$AA$5,1,IF(C498&lt;=Scenario!$AA$6,2,IF(C498&lt;=Scenario!$AA$7,3,IF(C498&lt;=Scenario!$AA$8,4,IF(C498&lt;=Scenario!$AA$9,5,IF(C498&lt;=Scenario!$AA$10,6,IF(C498&lt;=Scenario!$AA$11,7,IF(C498&lt;=Scenario!$AA$12,8,IF(C498&lt;=Scenario!$AA$13,9,IF(C498&lt;=Scenario!$AA$14,10,IF(C498&lt;=Scenario!$AA$15,11,IF(C498&lt;=Scenario!$AA$16,12,IF(C498&lt;=Scenario!$AA$17,13,IF(C498&lt;=Scenario!$AA$18,14,15))))))))))))))))</f>
        <v> </v>
      </c>
      <c r="Z498" s="3" t="str">
        <f t="shared" si="14"/>
        <v>#VALUE!</v>
      </c>
      <c r="AA498" s="3" t="str">
        <f t="shared" si="15"/>
        <v>#VALUE!</v>
      </c>
      <c r="AB498" s="95" t="str">
        <f t="shared" si="16"/>
        <v>#VALUE!</v>
      </c>
      <c r="AC498" s="69" t="str">
        <f t="shared" si="17"/>
        <v>missing data</v>
      </c>
      <c r="AD498" s="74" t="str">
        <f t="shared" si="18"/>
        <v>missing data</v>
      </c>
      <c r="AE498" s="75" t="str">
        <f t="shared" si="19"/>
        <v>#VALUE!</v>
      </c>
      <c r="AF498" s="75" t="str">
        <f t="shared" si="20"/>
        <v>#VALUE!</v>
      </c>
    </row>
    <row r="499" ht="15.75" customHeight="1">
      <c r="A499" s="3" t="s">
        <v>2753</v>
      </c>
      <c r="B499" s="121"/>
      <c r="C499" s="60"/>
      <c r="D499" s="60"/>
      <c r="E499" s="59">
        <f t="shared" si="21"/>
        <v>0</v>
      </c>
      <c r="F499" s="60"/>
      <c r="G499" s="122"/>
      <c r="H499" s="122"/>
      <c r="I499" s="122"/>
      <c r="J499" s="120" t="str">
        <f t="shared" si="2"/>
        <v> </v>
      </c>
      <c r="K499" s="3" t="str">
        <f t="shared" si="3"/>
        <v> </v>
      </c>
      <c r="L499" s="3" t="str">
        <f t="shared" si="4"/>
        <v> </v>
      </c>
      <c r="M499" s="3">
        <f t="shared" si="5"/>
        <v>0</v>
      </c>
      <c r="N499" s="3" t="str">
        <f t="shared" si="6"/>
        <v> </v>
      </c>
      <c r="O499" s="3" t="str">
        <f t="shared" si="7"/>
        <v> </v>
      </c>
      <c r="P499" s="3" t="str">
        <f t="shared" si="22"/>
        <v> </v>
      </c>
      <c r="Q499" s="120" t="str">
        <f t="shared" si="9"/>
        <v>#VALUE!</v>
      </c>
      <c r="R499" s="3" t="str">
        <f t="shared" si="10"/>
        <v>#VALUE!</v>
      </c>
      <c r="S499" s="95" t="str">
        <f t="shared" si="11"/>
        <v>#VALUE!</v>
      </c>
      <c r="T499" s="69" t="str">
        <f t="shared" si="12"/>
        <v>donnée(s) manquante(s)</v>
      </c>
      <c r="U499" s="70" t="str">
        <f t="shared" si="13"/>
        <v>donnée(s) manquante(s)</v>
      </c>
      <c r="V499" s="3" t="str">
        <f>IF(ISBLANK(H499)," ",IF(H499&lt;=Scenario!$C$3,0,IF(H499&lt;=Scenario!$C$5,1,IF(H499&lt;=Scenario!$C$6,2,IF(H499&lt;=Scenario!$C$7,3,IF(H499&lt;=Scenario!$C$8,4,5))))))</f>
        <v> </v>
      </c>
      <c r="W499" s="3" t="str">
        <f>IF(ISBLANK(I499)," ",IF(I499&lt;=Scenario!$G$3,0,IF(I499&lt;=Scenario!$G$5,1,IF(I499&lt;=Scenario!$G$6,2,IF(I499&lt;=Scenario!$G$7,3,IF(I499&lt;=Scenario!$G$8,4,IF(I499&lt;=Scenario!$G$9,5,IF(I499&lt;=Scenario!$G$10,6,7))))))))</f>
        <v> </v>
      </c>
      <c r="X499" s="3" t="str">
        <f>IF(ISBLANK(F499)," ",IF(F499&lt;=Scenario!$O$3,0,IF(F499&lt;=Scenario!$O$5,1,IF(F499&lt;=Scenario!$O$6,2,IF(F499&lt;=Scenario!$O$7,3,IF(F499&lt;=Scenario!$O$8,4,IF(F499&lt;=Scenario!$O$9,5,IF(F499&lt;=Scenario!$O$10,6,IF(F499&lt;=Scenario!$O$11,7,IF(F499&lt;=Scenario!$O$12,8,IF(F499&lt;=Scenario!$O$13,9,IF(F499&lt;=Scenario!$O$14,10,IF(F499&lt;=Scenario!$O$15,11,IF(F499&lt;=Scenario!$O$16,12,IF(F499&lt;=Scenario!$O$17,13,IF(F499&lt;=Scenario!$O$18,14,IF(F499&lt;=Scenario!$O$19,15,IF(F499&lt;=Scenario!$O$20,16,IF(F499&lt;=Scenario!$O$21,17,IF(F499&lt;=Scenario!$O$22,18,IF(F499&lt;=Scenario!$O$23,19,20)))))))))))))))))))))</f>
        <v> </v>
      </c>
      <c r="Y499" s="3" t="str">
        <f>IF(ISBLANK(C499)," ",IF(C499&lt;=Scenario!$AA$3,0,IF(C499&lt;=Scenario!$AA$5,1,IF(C499&lt;=Scenario!$AA$6,2,IF(C499&lt;=Scenario!$AA$7,3,IF(C499&lt;=Scenario!$AA$8,4,IF(C499&lt;=Scenario!$AA$9,5,IF(C499&lt;=Scenario!$AA$10,6,IF(C499&lt;=Scenario!$AA$11,7,IF(C499&lt;=Scenario!$AA$12,8,IF(C499&lt;=Scenario!$AA$13,9,IF(C499&lt;=Scenario!$AA$14,10,IF(C499&lt;=Scenario!$AA$15,11,IF(C499&lt;=Scenario!$AA$16,12,IF(C499&lt;=Scenario!$AA$17,13,IF(C499&lt;=Scenario!$AA$18,14,15))))))))))))))))</f>
        <v> </v>
      </c>
      <c r="Z499" s="3" t="str">
        <f t="shared" si="14"/>
        <v>#VALUE!</v>
      </c>
      <c r="AA499" s="3" t="str">
        <f t="shared" si="15"/>
        <v>#VALUE!</v>
      </c>
      <c r="AB499" s="95" t="str">
        <f t="shared" si="16"/>
        <v>#VALUE!</v>
      </c>
      <c r="AC499" s="69" t="str">
        <f t="shared" si="17"/>
        <v>missing data</v>
      </c>
      <c r="AD499" s="74" t="str">
        <f t="shared" si="18"/>
        <v>missing data</v>
      </c>
      <c r="AE499" s="75" t="str">
        <f t="shared" si="19"/>
        <v>#VALUE!</v>
      </c>
      <c r="AF499" s="75" t="str">
        <f t="shared" si="20"/>
        <v>#VALUE!</v>
      </c>
    </row>
    <row r="500" ht="15.75" customHeight="1">
      <c r="A500" s="3" t="s">
        <v>2754</v>
      </c>
      <c r="B500" s="121"/>
      <c r="C500" s="60"/>
      <c r="D500" s="60"/>
      <c r="E500" s="59">
        <f t="shared" si="21"/>
        <v>0</v>
      </c>
      <c r="F500" s="60"/>
      <c r="G500" s="122"/>
      <c r="H500" s="122"/>
      <c r="I500" s="122"/>
      <c r="J500" s="120" t="str">
        <f t="shared" si="2"/>
        <v> </v>
      </c>
      <c r="K500" s="3" t="str">
        <f t="shared" si="3"/>
        <v> </v>
      </c>
      <c r="L500" s="3" t="str">
        <f t="shared" si="4"/>
        <v> </v>
      </c>
      <c r="M500" s="3">
        <f t="shared" si="5"/>
        <v>0</v>
      </c>
      <c r="N500" s="3" t="str">
        <f t="shared" si="6"/>
        <v> </v>
      </c>
      <c r="O500" s="3" t="str">
        <f t="shared" si="7"/>
        <v> </v>
      </c>
      <c r="P500" s="3" t="str">
        <f t="shared" si="22"/>
        <v> </v>
      </c>
      <c r="Q500" s="120" t="str">
        <f t="shared" si="9"/>
        <v>#VALUE!</v>
      </c>
      <c r="R500" s="3" t="str">
        <f t="shared" si="10"/>
        <v>#VALUE!</v>
      </c>
      <c r="S500" s="95" t="str">
        <f t="shared" si="11"/>
        <v>#VALUE!</v>
      </c>
      <c r="T500" s="69" t="str">
        <f t="shared" si="12"/>
        <v>donnée(s) manquante(s)</v>
      </c>
      <c r="U500" s="70" t="str">
        <f t="shared" si="13"/>
        <v>donnée(s) manquante(s)</v>
      </c>
      <c r="V500" s="3" t="str">
        <f>IF(ISBLANK(H500)," ",IF(H500&lt;=Scenario!$C$3,0,IF(H500&lt;=Scenario!$C$5,1,IF(H500&lt;=Scenario!$C$6,2,IF(H500&lt;=Scenario!$C$7,3,IF(H500&lt;=Scenario!$C$8,4,5))))))</f>
        <v> </v>
      </c>
      <c r="W500" s="3" t="str">
        <f>IF(ISBLANK(I500)," ",IF(I500&lt;=Scenario!$G$3,0,IF(I500&lt;=Scenario!$G$5,1,IF(I500&lt;=Scenario!$G$6,2,IF(I500&lt;=Scenario!$G$7,3,IF(I500&lt;=Scenario!$G$8,4,IF(I500&lt;=Scenario!$G$9,5,IF(I500&lt;=Scenario!$G$10,6,7))))))))</f>
        <v> </v>
      </c>
      <c r="X500" s="3" t="str">
        <f>IF(ISBLANK(F500)," ",IF(F500&lt;=Scenario!$O$3,0,IF(F500&lt;=Scenario!$O$5,1,IF(F500&lt;=Scenario!$O$6,2,IF(F500&lt;=Scenario!$O$7,3,IF(F500&lt;=Scenario!$O$8,4,IF(F500&lt;=Scenario!$O$9,5,IF(F500&lt;=Scenario!$O$10,6,IF(F500&lt;=Scenario!$O$11,7,IF(F500&lt;=Scenario!$O$12,8,IF(F500&lt;=Scenario!$O$13,9,IF(F500&lt;=Scenario!$O$14,10,IF(F500&lt;=Scenario!$O$15,11,IF(F500&lt;=Scenario!$O$16,12,IF(F500&lt;=Scenario!$O$17,13,IF(F500&lt;=Scenario!$O$18,14,IF(F500&lt;=Scenario!$O$19,15,IF(F500&lt;=Scenario!$O$20,16,IF(F500&lt;=Scenario!$O$21,17,IF(F500&lt;=Scenario!$O$22,18,IF(F500&lt;=Scenario!$O$23,19,20)))))))))))))))))))))</f>
        <v> </v>
      </c>
      <c r="Y500" s="3" t="str">
        <f>IF(ISBLANK(C500)," ",IF(C500&lt;=Scenario!$AA$3,0,IF(C500&lt;=Scenario!$AA$5,1,IF(C500&lt;=Scenario!$AA$6,2,IF(C500&lt;=Scenario!$AA$7,3,IF(C500&lt;=Scenario!$AA$8,4,IF(C500&lt;=Scenario!$AA$9,5,IF(C500&lt;=Scenario!$AA$10,6,IF(C500&lt;=Scenario!$AA$11,7,IF(C500&lt;=Scenario!$AA$12,8,IF(C500&lt;=Scenario!$AA$13,9,IF(C500&lt;=Scenario!$AA$14,10,IF(C500&lt;=Scenario!$AA$15,11,IF(C500&lt;=Scenario!$AA$16,12,IF(C500&lt;=Scenario!$AA$17,13,IF(C500&lt;=Scenario!$AA$18,14,15))))))))))))))))</f>
        <v> </v>
      </c>
      <c r="Z500" s="3" t="str">
        <f t="shared" si="14"/>
        <v>#VALUE!</v>
      </c>
      <c r="AA500" s="3" t="str">
        <f t="shared" si="15"/>
        <v>#VALUE!</v>
      </c>
      <c r="AB500" s="95" t="str">
        <f t="shared" si="16"/>
        <v>#VALUE!</v>
      </c>
      <c r="AC500" s="69" t="str">
        <f t="shared" si="17"/>
        <v>missing data</v>
      </c>
      <c r="AD500" s="74" t="str">
        <f t="shared" si="18"/>
        <v>missing data</v>
      </c>
      <c r="AE500" s="75" t="str">
        <f t="shared" si="19"/>
        <v>#VALUE!</v>
      </c>
      <c r="AF500" s="75" t="str">
        <f t="shared" si="20"/>
        <v>#VALUE!</v>
      </c>
    </row>
    <row r="501" ht="15.75" customHeight="1">
      <c r="A501" s="3" t="s">
        <v>2755</v>
      </c>
      <c r="B501" s="121"/>
      <c r="C501" s="60"/>
      <c r="D501" s="60"/>
      <c r="E501" s="59">
        <f t="shared" si="21"/>
        <v>0</v>
      </c>
      <c r="F501" s="60"/>
      <c r="G501" s="122"/>
      <c r="H501" s="122"/>
      <c r="I501" s="122"/>
      <c r="J501" s="120" t="str">
        <f t="shared" si="2"/>
        <v> </v>
      </c>
      <c r="K501" s="3" t="str">
        <f t="shared" si="3"/>
        <v> </v>
      </c>
      <c r="L501" s="3" t="str">
        <f t="shared" si="4"/>
        <v> </v>
      </c>
      <c r="M501" s="3">
        <f t="shared" si="5"/>
        <v>0</v>
      </c>
      <c r="N501" s="3" t="str">
        <f t="shared" si="6"/>
        <v> </v>
      </c>
      <c r="O501" s="3" t="str">
        <f t="shared" si="7"/>
        <v> </v>
      </c>
      <c r="P501" s="3" t="str">
        <f t="shared" si="22"/>
        <v> </v>
      </c>
      <c r="Q501" s="120" t="str">
        <f t="shared" si="9"/>
        <v>#VALUE!</v>
      </c>
      <c r="R501" s="3" t="str">
        <f t="shared" si="10"/>
        <v>#VALUE!</v>
      </c>
      <c r="S501" s="95" t="str">
        <f t="shared" si="11"/>
        <v>#VALUE!</v>
      </c>
      <c r="T501" s="69" t="str">
        <f t="shared" si="12"/>
        <v>donnée(s) manquante(s)</v>
      </c>
      <c r="U501" s="70" t="str">
        <f t="shared" si="13"/>
        <v>donnée(s) manquante(s)</v>
      </c>
      <c r="V501" s="3" t="str">
        <f>IF(ISBLANK(H501)," ",IF(H501&lt;=Scenario!$C$3,0,IF(H501&lt;=Scenario!$C$5,1,IF(H501&lt;=Scenario!$C$6,2,IF(H501&lt;=Scenario!$C$7,3,IF(H501&lt;=Scenario!$C$8,4,5))))))</f>
        <v> </v>
      </c>
      <c r="W501" s="3" t="str">
        <f>IF(ISBLANK(I501)," ",IF(I501&lt;=Scenario!$G$3,0,IF(I501&lt;=Scenario!$G$5,1,IF(I501&lt;=Scenario!$G$6,2,IF(I501&lt;=Scenario!$G$7,3,IF(I501&lt;=Scenario!$G$8,4,IF(I501&lt;=Scenario!$G$9,5,IF(I501&lt;=Scenario!$G$10,6,7))))))))</f>
        <v> </v>
      </c>
      <c r="X501" s="3" t="str">
        <f>IF(ISBLANK(F501)," ",IF(F501&lt;=Scenario!$O$3,0,IF(F501&lt;=Scenario!$O$5,1,IF(F501&lt;=Scenario!$O$6,2,IF(F501&lt;=Scenario!$O$7,3,IF(F501&lt;=Scenario!$O$8,4,IF(F501&lt;=Scenario!$O$9,5,IF(F501&lt;=Scenario!$O$10,6,IF(F501&lt;=Scenario!$O$11,7,IF(F501&lt;=Scenario!$O$12,8,IF(F501&lt;=Scenario!$O$13,9,IF(F501&lt;=Scenario!$O$14,10,IF(F501&lt;=Scenario!$O$15,11,IF(F501&lt;=Scenario!$O$16,12,IF(F501&lt;=Scenario!$O$17,13,IF(F501&lt;=Scenario!$O$18,14,IF(F501&lt;=Scenario!$O$19,15,IF(F501&lt;=Scenario!$O$20,16,IF(F501&lt;=Scenario!$O$21,17,IF(F501&lt;=Scenario!$O$22,18,IF(F501&lt;=Scenario!$O$23,19,20)))))))))))))))))))))</f>
        <v> </v>
      </c>
      <c r="Y501" s="3" t="str">
        <f>IF(ISBLANK(C501)," ",IF(C501&lt;=Scenario!$AA$3,0,IF(C501&lt;=Scenario!$AA$5,1,IF(C501&lt;=Scenario!$AA$6,2,IF(C501&lt;=Scenario!$AA$7,3,IF(C501&lt;=Scenario!$AA$8,4,IF(C501&lt;=Scenario!$AA$9,5,IF(C501&lt;=Scenario!$AA$10,6,IF(C501&lt;=Scenario!$AA$11,7,IF(C501&lt;=Scenario!$AA$12,8,IF(C501&lt;=Scenario!$AA$13,9,IF(C501&lt;=Scenario!$AA$14,10,IF(C501&lt;=Scenario!$AA$15,11,IF(C501&lt;=Scenario!$AA$16,12,IF(C501&lt;=Scenario!$AA$17,13,IF(C501&lt;=Scenario!$AA$18,14,15))))))))))))))))</f>
        <v> </v>
      </c>
      <c r="Z501" s="3" t="str">
        <f t="shared" si="14"/>
        <v>#VALUE!</v>
      </c>
      <c r="AA501" s="3" t="str">
        <f t="shared" si="15"/>
        <v>#VALUE!</v>
      </c>
      <c r="AB501" s="95" t="str">
        <f t="shared" si="16"/>
        <v>#VALUE!</v>
      </c>
      <c r="AC501" s="69" t="str">
        <f t="shared" si="17"/>
        <v>missing data</v>
      </c>
      <c r="AD501" s="74" t="str">
        <f t="shared" si="18"/>
        <v>missing data</v>
      </c>
      <c r="AE501" s="75" t="str">
        <f t="shared" si="19"/>
        <v>#VALUE!</v>
      </c>
      <c r="AF501" s="75" t="str">
        <f t="shared" si="20"/>
        <v>#VALUE!</v>
      </c>
    </row>
    <row r="502" ht="15.75" customHeight="1">
      <c r="A502" s="3" t="s">
        <v>2756</v>
      </c>
      <c r="B502" s="121"/>
      <c r="C502" s="60"/>
      <c r="D502" s="60"/>
      <c r="E502" s="59">
        <f t="shared" si="21"/>
        <v>0</v>
      </c>
      <c r="F502" s="60"/>
      <c r="G502" s="122"/>
      <c r="H502" s="122"/>
      <c r="I502" s="122"/>
      <c r="J502" s="120" t="str">
        <f t="shared" si="2"/>
        <v> </v>
      </c>
      <c r="K502" s="3" t="str">
        <f t="shared" si="3"/>
        <v> </v>
      </c>
      <c r="L502" s="3" t="str">
        <f t="shared" si="4"/>
        <v> </v>
      </c>
      <c r="M502" s="3">
        <f t="shared" si="5"/>
        <v>0</v>
      </c>
      <c r="N502" s="3" t="str">
        <f t="shared" si="6"/>
        <v> </v>
      </c>
      <c r="O502" s="3" t="str">
        <f t="shared" si="7"/>
        <v> </v>
      </c>
      <c r="P502" s="3" t="str">
        <f t="shared" si="22"/>
        <v> </v>
      </c>
      <c r="Q502" s="120" t="str">
        <f t="shared" si="9"/>
        <v>#VALUE!</v>
      </c>
      <c r="R502" s="3" t="str">
        <f t="shared" si="10"/>
        <v>#VALUE!</v>
      </c>
      <c r="S502" s="95" t="str">
        <f t="shared" si="11"/>
        <v>#VALUE!</v>
      </c>
      <c r="T502" s="69" t="str">
        <f t="shared" si="12"/>
        <v>donnée(s) manquante(s)</v>
      </c>
      <c r="U502" s="70" t="str">
        <f t="shared" si="13"/>
        <v>donnée(s) manquante(s)</v>
      </c>
      <c r="V502" s="3" t="str">
        <f>IF(ISBLANK(H502)," ",IF(H502&lt;=Scenario!$C$3,0,IF(H502&lt;=Scenario!$C$5,1,IF(H502&lt;=Scenario!$C$6,2,IF(H502&lt;=Scenario!$C$7,3,IF(H502&lt;=Scenario!$C$8,4,5))))))</f>
        <v> </v>
      </c>
      <c r="W502" s="3" t="str">
        <f>IF(ISBLANK(I502)," ",IF(I502&lt;=Scenario!$G$3,0,IF(I502&lt;=Scenario!$G$5,1,IF(I502&lt;=Scenario!$G$6,2,IF(I502&lt;=Scenario!$G$7,3,IF(I502&lt;=Scenario!$G$8,4,IF(I502&lt;=Scenario!$G$9,5,IF(I502&lt;=Scenario!$G$10,6,7))))))))</f>
        <v> </v>
      </c>
      <c r="X502" s="3" t="str">
        <f>IF(ISBLANK(F502)," ",IF(F502&lt;=Scenario!$O$3,0,IF(F502&lt;=Scenario!$O$5,1,IF(F502&lt;=Scenario!$O$6,2,IF(F502&lt;=Scenario!$O$7,3,IF(F502&lt;=Scenario!$O$8,4,IF(F502&lt;=Scenario!$O$9,5,IF(F502&lt;=Scenario!$O$10,6,IF(F502&lt;=Scenario!$O$11,7,IF(F502&lt;=Scenario!$O$12,8,IF(F502&lt;=Scenario!$O$13,9,IF(F502&lt;=Scenario!$O$14,10,IF(F502&lt;=Scenario!$O$15,11,IF(F502&lt;=Scenario!$O$16,12,IF(F502&lt;=Scenario!$O$17,13,IF(F502&lt;=Scenario!$O$18,14,IF(F502&lt;=Scenario!$O$19,15,IF(F502&lt;=Scenario!$O$20,16,IF(F502&lt;=Scenario!$O$21,17,IF(F502&lt;=Scenario!$O$22,18,IF(F502&lt;=Scenario!$O$23,19,20)))))))))))))))))))))</f>
        <v> </v>
      </c>
      <c r="Y502" s="3" t="str">
        <f>IF(ISBLANK(C502)," ",IF(C502&lt;=Scenario!$AA$3,0,IF(C502&lt;=Scenario!$AA$5,1,IF(C502&lt;=Scenario!$AA$6,2,IF(C502&lt;=Scenario!$AA$7,3,IF(C502&lt;=Scenario!$AA$8,4,IF(C502&lt;=Scenario!$AA$9,5,IF(C502&lt;=Scenario!$AA$10,6,IF(C502&lt;=Scenario!$AA$11,7,IF(C502&lt;=Scenario!$AA$12,8,IF(C502&lt;=Scenario!$AA$13,9,IF(C502&lt;=Scenario!$AA$14,10,IF(C502&lt;=Scenario!$AA$15,11,IF(C502&lt;=Scenario!$AA$16,12,IF(C502&lt;=Scenario!$AA$17,13,IF(C502&lt;=Scenario!$AA$18,14,15))))))))))))))))</f>
        <v> </v>
      </c>
      <c r="Z502" s="3" t="str">
        <f t="shared" si="14"/>
        <v>#VALUE!</v>
      </c>
      <c r="AA502" s="3" t="str">
        <f t="shared" si="15"/>
        <v>#VALUE!</v>
      </c>
      <c r="AB502" s="95" t="str">
        <f t="shared" si="16"/>
        <v>#VALUE!</v>
      </c>
      <c r="AC502" s="69" t="str">
        <f t="shared" si="17"/>
        <v>missing data</v>
      </c>
      <c r="AD502" s="74" t="str">
        <f t="shared" si="18"/>
        <v>missing data</v>
      </c>
      <c r="AE502" s="75" t="str">
        <f t="shared" si="19"/>
        <v>#VALUE!</v>
      </c>
      <c r="AF502" s="75" t="str">
        <f t="shared" si="20"/>
        <v>#VALUE!</v>
      </c>
    </row>
    <row r="503" ht="15.75" customHeight="1">
      <c r="A503" s="3" t="s">
        <v>2757</v>
      </c>
      <c r="B503" s="121"/>
      <c r="C503" s="60"/>
      <c r="D503" s="60"/>
      <c r="E503" s="59">
        <f t="shared" si="21"/>
        <v>0</v>
      </c>
      <c r="F503" s="60"/>
      <c r="G503" s="122"/>
      <c r="H503" s="122"/>
      <c r="I503" s="122"/>
      <c r="J503" s="120" t="str">
        <f t="shared" si="2"/>
        <v> </v>
      </c>
      <c r="K503" s="3" t="str">
        <f t="shared" si="3"/>
        <v> </v>
      </c>
      <c r="L503" s="3" t="str">
        <f t="shared" si="4"/>
        <v> </v>
      </c>
      <c r="M503" s="3">
        <f t="shared" si="5"/>
        <v>0</v>
      </c>
      <c r="N503" s="3" t="str">
        <f t="shared" si="6"/>
        <v> </v>
      </c>
      <c r="O503" s="3" t="str">
        <f t="shared" si="7"/>
        <v> </v>
      </c>
      <c r="P503" s="3" t="str">
        <f t="shared" si="22"/>
        <v> </v>
      </c>
      <c r="Q503" s="120" t="str">
        <f t="shared" si="9"/>
        <v>#VALUE!</v>
      </c>
      <c r="R503" s="3" t="str">
        <f t="shared" si="10"/>
        <v>#VALUE!</v>
      </c>
      <c r="S503" s="95" t="str">
        <f t="shared" si="11"/>
        <v>#VALUE!</v>
      </c>
      <c r="T503" s="69" t="str">
        <f t="shared" si="12"/>
        <v>donnée(s) manquante(s)</v>
      </c>
      <c r="U503" s="70" t="str">
        <f t="shared" si="13"/>
        <v>donnée(s) manquante(s)</v>
      </c>
      <c r="V503" s="3" t="str">
        <f>IF(ISBLANK(H503)," ",IF(H503&lt;=Scenario!$C$3,0,IF(H503&lt;=Scenario!$C$5,1,IF(H503&lt;=Scenario!$C$6,2,IF(H503&lt;=Scenario!$C$7,3,IF(H503&lt;=Scenario!$C$8,4,5))))))</f>
        <v> </v>
      </c>
      <c r="W503" s="3" t="str">
        <f>IF(ISBLANK(I503)," ",IF(I503&lt;=Scenario!$G$3,0,IF(I503&lt;=Scenario!$G$5,1,IF(I503&lt;=Scenario!$G$6,2,IF(I503&lt;=Scenario!$G$7,3,IF(I503&lt;=Scenario!$G$8,4,IF(I503&lt;=Scenario!$G$9,5,IF(I503&lt;=Scenario!$G$10,6,7))))))))</f>
        <v> </v>
      </c>
      <c r="X503" s="3" t="str">
        <f>IF(ISBLANK(F503)," ",IF(F503&lt;=Scenario!$O$3,0,IF(F503&lt;=Scenario!$O$5,1,IF(F503&lt;=Scenario!$O$6,2,IF(F503&lt;=Scenario!$O$7,3,IF(F503&lt;=Scenario!$O$8,4,IF(F503&lt;=Scenario!$O$9,5,IF(F503&lt;=Scenario!$O$10,6,IF(F503&lt;=Scenario!$O$11,7,IF(F503&lt;=Scenario!$O$12,8,IF(F503&lt;=Scenario!$O$13,9,IF(F503&lt;=Scenario!$O$14,10,IF(F503&lt;=Scenario!$O$15,11,IF(F503&lt;=Scenario!$O$16,12,IF(F503&lt;=Scenario!$O$17,13,IF(F503&lt;=Scenario!$O$18,14,IF(F503&lt;=Scenario!$O$19,15,IF(F503&lt;=Scenario!$O$20,16,IF(F503&lt;=Scenario!$O$21,17,IF(F503&lt;=Scenario!$O$22,18,IF(F503&lt;=Scenario!$O$23,19,20)))))))))))))))))))))</f>
        <v> </v>
      </c>
      <c r="Y503" s="3" t="str">
        <f>IF(ISBLANK(C503)," ",IF(C503&lt;=Scenario!$AA$3,0,IF(C503&lt;=Scenario!$AA$5,1,IF(C503&lt;=Scenario!$AA$6,2,IF(C503&lt;=Scenario!$AA$7,3,IF(C503&lt;=Scenario!$AA$8,4,IF(C503&lt;=Scenario!$AA$9,5,IF(C503&lt;=Scenario!$AA$10,6,IF(C503&lt;=Scenario!$AA$11,7,IF(C503&lt;=Scenario!$AA$12,8,IF(C503&lt;=Scenario!$AA$13,9,IF(C503&lt;=Scenario!$AA$14,10,IF(C503&lt;=Scenario!$AA$15,11,IF(C503&lt;=Scenario!$AA$16,12,IF(C503&lt;=Scenario!$AA$17,13,IF(C503&lt;=Scenario!$AA$18,14,15))))))))))))))))</f>
        <v> </v>
      </c>
      <c r="Z503" s="3" t="str">
        <f t="shared" si="14"/>
        <v>#VALUE!</v>
      </c>
      <c r="AA503" s="3" t="str">
        <f t="shared" si="15"/>
        <v>#VALUE!</v>
      </c>
      <c r="AB503" s="95" t="str">
        <f t="shared" si="16"/>
        <v>#VALUE!</v>
      </c>
      <c r="AC503" s="69" t="str">
        <f t="shared" si="17"/>
        <v>missing data</v>
      </c>
      <c r="AD503" s="74" t="str">
        <f t="shared" si="18"/>
        <v>missing data</v>
      </c>
      <c r="AE503" s="75" t="str">
        <f t="shared" si="19"/>
        <v>#VALUE!</v>
      </c>
      <c r="AF503" s="75" t="str">
        <f t="shared" si="20"/>
        <v>#VALUE!</v>
      </c>
    </row>
    <row r="504" ht="15.75" customHeight="1">
      <c r="A504" s="3" t="s">
        <v>2758</v>
      </c>
      <c r="B504" s="121"/>
      <c r="C504" s="60"/>
      <c r="D504" s="60"/>
      <c r="E504" s="59">
        <f t="shared" si="21"/>
        <v>0</v>
      </c>
      <c r="F504" s="60"/>
      <c r="G504" s="122"/>
      <c r="H504" s="122"/>
      <c r="I504" s="122"/>
      <c r="J504" s="120" t="str">
        <f t="shared" si="2"/>
        <v> </v>
      </c>
      <c r="K504" s="3" t="str">
        <f t="shared" si="3"/>
        <v> </v>
      </c>
      <c r="L504" s="3" t="str">
        <f t="shared" si="4"/>
        <v> </v>
      </c>
      <c r="M504" s="3">
        <f t="shared" si="5"/>
        <v>0</v>
      </c>
      <c r="N504" s="3" t="str">
        <f t="shared" si="6"/>
        <v> </v>
      </c>
      <c r="O504" s="3" t="str">
        <f t="shared" si="7"/>
        <v> </v>
      </c>
      <c r="P504" s="3" t="str">
        <f t="shared" si="22"/>
        <v> </v>
      </c>
      <c r="Q504" s="120" t="str">
        <f t="shared" si="9"/>
        <v>#VALUE!</v>
      </c>
      <c r="R504" s="3" t="str">
        <f t="shared" si="10"/>
        <v>#VALUE!</v>
      </c>
      <c r="S504" s="95" t="str">
        <f t="shared" si="11"/>
        <v>#VALUE!</v>
      </c>
      <c r="T504" s="69" t="str">
        <f t="shared" si="12"/>
        <v>donnée(s) manquante(s)</v>
      </c>
      <c r="U504" s="70" t="str">
        <f t="shared" si="13"/>
        <v>donnée(s) manquante(s)</v>
      </c>
      <c r="V504" s="3" t="str">
        <f>IF(ISBLANK(H504)," ",IF(H504&lt;=Scenario!$C$3,0,IF(H504&lt;=Scenario!$C$5,1,IF(H504&lt;=Scenario!$C$6,2,IF(H504&lt;=Scenario!$C$7,3,IF(H504&lt;=Scenario!$C$8,4,5))))))</f>
        <v> </v>
      </c>
      <c r="W504" s="3" t="str">
        <f>IF(ISBLANK(I504)," ",IF(I504&lt;=Scenario!$G$3,0,IF(I504&lt;=Scenario!$G$5,1,IF(I504&lt;=Scenario!$G$6,2,IF(I504&lt;=Scenario!$G$7,3,IF(I504&lt;=Scenario!$G$8,4,IF(I504&lt;=Scenario!$G$9,5,IF(I504&lt;=Scenario!$G$10,6,7))))))))</f>
        <v> </v>
      </c>
      <c r="X504" s="3" t="str">
        <f>IF(ISBLANK(F504)," ",IF(F504&lt;=Scenario!$O$3,0,IF(F504&lt;=Scenario!$O$5,1,IF(F504&lt;=Scenario!$O$6,2,IF(F504&lt;=Scenario!$O$7,3,IF(F504&lt;=Scenario!$O$8,4,IF(F504&lt;=Scenario!$O$9,5,IF(F504&lt;=Scenario!$O$10,6,IF(F504&lt;=Scenario!$O$11,7,IF(F504&lt;=Scenario!$O$12,8,IF(F504&lt;=Scenario!$O$13,9,IF(F504&lt;=Scenario!$O$14,10,IF(F504&lt;=Scenario!$O$15,11,IF(F504&lt;=Scenario!$O$16,12,IF(F504&lt;=Scenario!$O$17,13,IF(F504&lt;=Scenario!$O$18,14,IF(F504&lt;=Scenario!$O$19,15,IF(F504&lt;=Scenario!$O$20,16,IF(F504&lt;=Scenario!$O$21,17,IF(F504&lt;=Scenario!$O$22,18,IF(F504&lt;=Scenario!$O$23,19,20)))))))))))))))))))))</f>
        <v> </v>
      </c>
      <c r="Y504" s="3" t="str">
        <f>IF(ISBLANK(C504)," ",IF(C504&lt;=Scenario!$AA$3,0,IF(C504&lt;=Scenario!$AA$5,1,IF(C504&lt;=Scenario!$AA$6,2,IF(C504&lt;=Scenario!$AA$7,3,IF(C504&lt;=Scenario!$AA$8,4,IF(C504&lt;=Scenario!$AA$9,5,IF(C504&lt;=Scenario!$AA$10,6,IF(C504&lt;=Scenario!$AA$11,7,IF(C504&lt;=Scenario!$AA$12,8,IF(C504&lt;=Scenario!$AA$13,9,IF(C504&lt;=Scenario!$AA$14,10,IF(C504&lt;=Scenario!$AA$15,11,IF(C504&lt;=Scenario!$AA$16,12,IF(C504&lt;=Scenario!$AA$17,13,IF(C504&lt;=Scenario!$AA$18,14,15))))))))))))))))</f>
        <v> </v>
      </c>
      <c r="Z504" s="3" t="str">
        <f t="shared" si="14"/>
        <v>#VALUE!</v>
      </c>
      <c r="AA504" s="3" t="str">
        <f t="shared" si="15"/>
        <v>#VALUE!</v>
      </c>
      <c r="AB504" s="95" t="str">
        <f t="shared" si="16"/>
        <v>#VALUE!</v>
      </c>
      <c r="AC504" s="69" t="str">
        <f t="shared" si="17"/>
        <v>missing data</v>
      </c>
      <c r="AD504" s="74" t="str">
        <f t="shared" si="18"/>
        <v>missing data</v>
      </c>
      <c r="AE504" s="75" t="str">
        <f t="shared" si="19"/>
        <v>#VALUE!</v>
      </c>
      <c r="AF504" s="75" t="str">
        <f t="shared" si="20"/>
        <v>#VALUE!</v>
      </c>
    </row>
    <row r="505" ht="15.75" customHeight="1">
      <c r="A505" s="3" t="s">
        <v>2759</v>
      </c>
      <c r="B505" s="121"/>
      <c r="C505" s="60"/>
      <c r="D505" s="60"/>
      <c r="E505" s="59">
        <f t="shared" si="21"/>
        <v>0</v>
      </c>
      <c r="F505" s="60"/>
      <c r="G505" s="122"/>
      <c r="H505" s="122"/>
      <c r="I505" s="122"/>
      <c r="J505" s="120" t="str">
        <f t="shared" si="2"/>
        <v> </v>
      </c>
      <c r="K505" s="3" t="str">
        <f t="shared" si="3"/>
        <v> </v>
      </c>
      <c r="L505" s="3" t="str">
        <f t="shared" si="4"/>
        <v> </v>
      </c>
      <c r="M505" s="3">
        <f t="shared" si="5"/>
        <v>0</v>
      </c>
      <c r="N505" s="3" t="str">
        <f t="shared" si="6"/>
        <v> </v>
      </c>
      <c r="O505" s="3" t="str">
        <f t="shared" si="7"/>
        <v> </v>
      </c>
      <c r="P505" s="3" t="str">
        <f t="shared" si="22"/>
        <v> </v>
      </c>
      <c r="Q505" s="120" t="str">
        <f t="shared" si="9"/>
        <v>#VALUE!</v>
      </c>
      <c r="R505" s="3" t="str">
        <f t="shared" si="10"/>
        <v>#VALUE!</v>
      </c>
      <c r="S505" s="95" t="str">
        <f t="shared" si="11"/>
        <v>#VALUE!</v>
      </c>
      <c r="T505" s="69" t="str">
        <f t="shared" si="12"/>
        <v>donnée(s) manquante(s)</v>
      </c>
      <c r="U505" s="70" t="str">
        <f t="shared" si="13"/>
        <v>donnée(s) manquante(s)</v>
      </c>
      <c r="V505" s="3" t="str">
        <f>IF(ISBLANK(H505)," ",IF(H505&lt;=Scenario!$C$3,0,IF(H505&lt;=Scenario!$C$5,1,IF(H505&lt;=Scenario!$C$6,2,IF(H505&lt;=Scenario!$C$7,3,IF(H505&lt;=Scenario!$C$8,4,5))))))</f>
        <v> </v>
      </c>
      <c r="W505" s="3" t="str">
        <f>IF(ISBLANK(I505)," ",IF(I505&lt;=Scenario!$G$3,0,IF(I505&lt;=Scenario!$G$5,1,IF(I505&lt;=Scenario!$G$6,2,IF(I505&lt;=Scenario!$G$7,3,IF(I505&lt;=Scenario!$G$8,4,IF(I505&lt;=Scenario!$G$9,5,IF(I505&lt;=Scenario!$G$10,6,7))))))))</f>
        <v> </v>
      </c>
      <c r="X505" s="3" t="str">
        <f>IF(ISBLANK(F505)," ",IF(F505&lt;=Scenario!$O$3,0,IF(F505&lt;=Scenario!$O$5,1,IF(F505&lt;=Scenario!$O$6,2,IF(F505&lt;=Scenario!$O$7,3,IF(F505&lt;=Scenario!$O$8,4,IF(F505&lt;=Scenario!$O$9,5,IF(F505&lt;=Scenario!$O$10,6,IF(F505&lt;=Scenario!$O$11,7,IF(F505&lt;=Scenario!$O$12,8,IF(F505&lt;=Scenario!$O$13,9,IF(F505&lt;=Scenario!$O$14,10,IF(F505&lt;=Scenario!$O$15,11,IF(F505&lt;=Scenario!$O$16,12,IF(F505&lt;=Scenario!$O$17,13,IF(F505&lt;=Scenario!$O$18,14,IF(F505&lt;=Scenario!$O$19,15,IF(F505&lt;=Scenario!$O$20,16,IF(F505&lt;=Scenario!$O$21,17,IF(F505&lt;=Scenario!$O$22,18,IF(F505&lt;=Scenario!$O$23,19,20)))))))))))))))))))))</f>
        <v> </v>
      </c>
      <c r="Y505" s="3" t="str">
        <f>IF(ISBLANK(C505)," ",IF(C505&lt;=Scenario!$AA$3,0,IF(C505&lt;=Scenario!$AA$5,1,IF(C505&lt;=Scenario!$AA$6,2,IF(C505&lt;=Scenario!$AA$7,3,IF(C505&lt;=Scenario!$AA$8,4,IF(C505&lt;=Scenario!$AA$9,5,IF(C505&lt;=Scenario!$AA$10,6,IF(C505&lt;=Scenario!$AA$11,7,IF(C505&lt;=Scenario!$AA$12,8,IF(C505&lt;=Scenario!$AA$13,9,IF(C505&lt;=Scenario!$AA$14,10,IF(C505&lt;=Scenario!$AA$15,11,IF(C505&lt;=Scenario!$AA$16,12,IF(C505&lt;=Scenario!$AA$17,13,IF(C505&lt;=Scenario!$AA$18,14,15))))))))))))))))</f>
        <v> </v>
      </c>
      <c r="Z505" s="3" t="str">
        <f t="shared" si="14"/>
        <v>#VALUE!</v>
      </c>
      <c r="AA505" s="3" t="str">
        <f t="shared" si="15"/>
        <v>#VALUE!</v>
      </c>
      <c r="AB505" s="95" t="str">
        <f t="shared" si="16"/>
        <v>#VALUE!</v>
      </c>
      <c r="AC505" s="69" t="str">
        <f t="shared" si="17"/>
        <v>missing data</v>
      </c>
      <c r="AD505" s="74" t="str">
        <f t="shared" si="18"/>
        <v>missing data</v>
      </c>
      <c r="AE505" s="75" t="str">
        <f t="shared" si="19"/>
        <v>#VALUE!</v>
      </c>
      <c r="AF505" s="75" t="str">
        <f t="shared" si="20"/>
        <v>#VALUE!</v>
      </c>
    </row>
    <row r="506" ht="15.75" customHeight="1">
      <c r="A506" s="3" t="s">
        <v>2760</v>
      </c>
      <c r="B506" s="121"/>
      <c r="C506" s="60"/>
      <c r="D506" s="60"/>
      <c r="E506" s="59">
        <f t="shared" si="21"/>
        <v>0</v>
      </c>
      <c r="F506" s="60"/>
      <c r="G506" s="122"/>
      <c r="H506" s="122"/>
      <c r="I506" s="122"/>
      <c r="J506" s="120" t="str">
        <f t="shared" si="2"/>
        <v> </v>
      </c>
      <c r="K506" s="3" t="str">
        <f t="shared" si="3"/>
        <v> </v>
      </c>
      <c r="L506" s="3" t="str">
        <f t="shared" si="4"/>
        <v> </v>
      </c>
      <c r="M506" s="3">
        <f t="shared" si="5"/>
        <v>0</v>
      </c>
      <c r="N506" s="3" t="str">
        <f t="shared" si="6"/>
        <v> </v>
      </c>
      <c r="O506" s="3" t="str">
        <f t="shared" si="7"/>
        <v> </v>
      </c>
      <c r="P506" s="3" t="str">
        <f t="shared" si="22"/>
        <v> </v>
      </c>
      <c r="Q506" s="120" t="str">
        <f t="shared" si="9"/>
        <v>#VALUE!</v>
      </c>
      <c r="R506" s="3" t="str">
        <f t="shared" si="10"/>
        <v>#VALUE!</v>
      </c>
      <c r="S506" s="95" t="str">
        <f t="shared" si="11"/>
        <v>#VALUE!</v>
      </c>
      <c r="T506" s="69" t="str">
        <f t="shared" si="12"/>
        <v>donnée(s) manquante(s)</v>
      </c>
      <c r="U506" s="70" t="str">
        <f t="shared" si="13"/>
        <v>donnée(s) manquante(s)</v>
      </c>
      <c r="V506" s="3" t="str">
        <f>IF(ISBLANK(H506)," ",IF(H506&lt;=Scenario!$C$3,0,IF(H506&lt;=Scenario!$C$5,1,IF(H506&lt;=Scenario!$C$6,2,IF(H506&lt;=Scenario!$C$7,3,IF(H506&lt;=Scenario!$C$8,4,5))))))</f>
        <v> </v>
      </c>
      <c r="W506" s="3" t="str">
        <f>IF(ISBLANK(I506)," ",IF(I506&lt;=Scenario!$G$3,0,IF(I506&lt;=Scenario!$G$5,1,IF(I506&lt;=Scenario!$G$6,2,IF(I506&lt;=Scenario!$G$7,3,IF(I506&lt;=Scenario!$G$8,4,IF(I506&lt;=Scenario!$G$9,5,IF(I506&lt;=Scenario!$G$10,6,7))))))))</f>
        <v> </v>
      </c>
      <c r="X506" s="3" t="str">
        <f>IF(ISBLANK(F506)," ",IF(F506&lt;=Scenario!$O$3,0,IF(F506&lt;=Scenario!$O$5,1,IF(F506&lt;=Scenario!$O$6,2,IF(F506&lt;=Scenario!$O$7,3,IF(F506&lt;=Scenario!$O$8,4,IF(F506&lt;=Scenario!$O$9,5,IF(F506&lt;=Scenario!$O$10,6,IF(F506&lt;=Scenario!$O$11,7,IF(F506&lt;=Scenario!$O$12,8,IF(F506&lt;=Scenario!$O$13,9,IF(F506&lt;=Scenario!$O$14,10,IF(F506&lt;=Scenario!$O$15,11,IF(F506&lt;=Scenario!$O$16,12,IF(F506&lt;=Scenario!$O$17,13,IF(F506&lt;=Scenario!$O$18,14,IF(F506&lt;=Scenario!$O$19,15,IF(F506&lt;=Scenario!$O$20,16,IF(F506&lt;=Scenario!$O$21,17,IF(F506&lt;=Scenario!$O$22,18,IF(F506&lt;=Scenario!$O$23,19,20)))))))))))))))))))))</f>
        <v> </v>
      </c>
      <c r="Y506" s="3" t="str">
        <f>IF(ISBLANK(C506)," ",IF(C506&lt;=Scenario!$AA$3,0,IF(C506&lt;=Scenario!$AA$5,1,IF(C506&lt;=Scenario!$AA$6,2,IF(C506&lt;=Scenario!$AA$7,3,IF(C506&lt;=Scenario!$AA$8,4,IF(C506&lt;=Scenario!$AA$9,5,IF(C506&lt;=Scenario!$AA$10,6,IF(C506&lt;=Scenario!$AA$11,7,IF(C506&lt;=Scenario!$AA$12,8,IF(C506&lt;=Scenario!$AA$13,9,IF(C506&lt;=Scenario!$AA$14,10,IF(C506&lt;=Scenario!$AA$15,11,IF(C506&lt;=Scenario!$AA$16,12,IF(C506&lt;=Scenario!$AA$17,13,IF(C506&lt;=Scenario!$AA$18,14,15))))))))))))))))</f>
        <v> </v>
      </c>
      <c r="Z506" s="3" t="str">
        <f t="shared" si="14"/>
        <v>#VALUE!</v>
      </c>
      <c r="AA506" s="3" t="str">
        <f t="shared" si="15"/>
        <v>#VALUE!</v>
      </c>
      <c r="AB506" s="95" t="str">
        <f t="shared" si="16"/>
        <v>#VALUE!</v>
      </c>
      <c r="AC506" s="69" t="str">
        <f t="shared" si="17"/>
        <v>missing data</v>
      </c>
      <c r="AD506" s="74" t="str">
        <f t="shared" si="18"/>
        <v>missing data</v>
      </c>
      <c r="AE506" s="75" t="str">
        <f t="shared" si="19"/>
        <v>#VALUE!</v>
      </c>
      <c r="AF506" s="75" t="str">
        <f t="shared" si="20"/>
        <v>#VALUE!</v>
      </c>
    </row>
    <row r="507" ht="15.75" customHeight="1">
      <c r="A507" s="3" t="s">
        <v>2761</v>
      </c>
      <c r="B507" s="121"/>
      <c r="C507" s="60"/>
      <c r="D507" s="60"/>
      <c r="E507" s="59">
        <f t="shared" si="21"/>
        <v>0</v>
      </c>
      <c r="F507" s="60"/>
      <c r="G507" s="122"/>
      <c r="H507" s="122"/>
      <c r="I507" s="122"/>
      <c r="J507" s="120" t="str">
        <f t="shared" si="2"/>
        <v> </v>
      </c>
      <c r="K507" s="3" t="str">
        <f t="shared" si="3"/>
        <v> </v>
      </c>
      <c r="L507" s="3" t="str">
        <f t="shared" si="4"/>
        <v> </v>
      </c>
      <c r="M507" s="3">
        <f t="shared" si="5"/>
        <v>0</v>
      </c>
      <c r="N507" s="3" t="str">
        <f t="shared" si="6"/>
        <v> </v>
      </c>
      <c r="O507" s="3" t="str">
        <f t="shared" si="7"/>
        <v> </v>
      </c>
      <c r="P507" s="3" t="str">
        <f t="shared" si="22"/>
        <v> </v>
      </c>
      <c r="Q507" s="120" t="str">
        <f t="shared" si="9"/>
        <v>#VALUE!</v>
      </c>
      <c r="R507" s="3" t="str">
        <f t="shared" si="10"/>
        <v>#VALUE!</v>
      </c>
      <c r="S507" s="95" t="str">
        <f t="shared" si="11"/>
        <v>#VALUE!</v>
      </c>
      <c r="T507" s="69" t="str">
        <f t="shared" si="12"/>
        <v>donnée(s) manquante(s)</v>
      </c>
      <c r="U507" s="70" t="str">
        <f t="shared" si="13"/>
        <v>donnée(s) manquante(s)</v>
      </c>
      <c r="V507" s="3" t="str">
        <f>IF(ISBLANK(H507)," ",IF(H507&lt;=Scenario!$C$3,0,IF(H507&lt;=Scenario!$C$5,1,IF(H507&lt;=Scenario!$C$6,2,IF(H507&lt;=Scenario!$C$7,3,IF(H507&lt;=Scenario!$C$8,4,5))))))</f>
        <v> </v>
      </c>
      <c r="W507" s="3" t="str">
        <f>IF(ISBLANK(I507)," ",IF(I507&lt;=Scenario!$G$3,0,IF(I507&lt;=Scenario!$G$5,1,IF(I507&lt;=Scenario!$G$6,2,IF(I507&lt;=Scenario!$G$7,3,IF(I507&lt;=Scenario!$G$8,4,IF(I507&lt;=Scenario!$G$9,5,IF(I507&lt;=Scenario!$G$10,6,7))))))))</f>
        <v> </v>
      </c>
      <c r="X507" s="3" t="str">
        <f>IF(ISBLANK(F507)," ",IF(F507&lt;=Scenario!$O$3,0,IF(F507&lt;=Scenario!$O$5,1,IF(F507&lt;=Scenario!$O$6,2,IF(F507&lt;=Scenario!$O$7,3,IF(F507&lt;=Scenario!$O$8,4,IF(F507&lt;=Scenario!$O$9,5,IF(F507&lt;=Scenario!$O$10,6,IF(F507&lt;=Scenario!$O$11,7,IF(F507&lt;=Scenario!$O$12,8,IF(F507&lt;=Scenario!$O$13,9,IF(F507&lt;=Scenario!$O$14,10,IF(F507&lt;=Scenario!$O$15,11,IF(F507&lt;=Scenario!$O$16,12,IF(F507&lt;=Scenario!$O$17,13,IF(F507&lt;=Scenario!$O$18,14,IF(F507&lt;=Scenario!$O$19,15,IF(F507&lt;=Scenario!$O$20,16,IF(F507&lt;=Scenario!$O$21,17,IF(F507&lt;=Scenario!$O$22,18,IF(F507&lt;=Scenario!$O$23,19,20)))))))))))))))))))))</f>
        <v> </v>
      </c>
      <c r="Y507" s="3" t="str">
        <f>IF(ISBLANK(C507)," ",IF(C507&lt;=Scenario!$AA$3,0,IF(C507&lt;=Scenario!$AA$5,1,IF(C507&lt;=Scenario!$AA$6,2,IF(C507&lt;=Scenario!$AA$7,3,IF(C507&lt;=Scenario!$AA$8,4,IF(C507&lt;=Scenario!$AA$9,5,IF(C507&lt;=Scenario!$AA$10,6,IF(C507&lt;=Scenario!$AA$11,7,IF(C507&lt;=Scenario!$AA$12,8,IF(C507&lt;=Scenario!$AA$13,9,IF(C507&lt;=Scenario!$AA$14,10,IF(C507&lt;=Scenario!$AA$15,11,IF(C507&lt;=Scenario!$AA$16,12,IF(C507&lt;=Scenario!$AA$17,13,IF(C507&lt;=Scenario!$AA$18,14,15))))))))))))))))</f>
        <v> </v>
      </c>
      <c r="Z507" s="3" t="str">
        <f t="shared" si="14"/>
        <v>#VALUE!</v>
      </c>
      <c r="AA507" s="3" t="str">
        <f t="shared" si="15"/>
        <v>#VALUE!</v>
      </c>
      <c r="AB507" s="95" t="str">
        <f t="shared" si="16"/>
        <v>#VALUE!</v>
      </c>
      <c r="AC507" s="69" t="str">
        <f t="shared" si="17"/>
        <v>missing data</v>
      </c>
      <c r="AD507" s="74" t="str">
        <f t="shared" si="18"/>
        <v>missing data</v>
      </c>
      <c r="AE507" s="75" t="str">
        <f t="shared" si="19"/>
        <v>#VALUE!</v>
      </c>
      <c r="AF507" s="75" t="str">
        <f t="shared" si="20"/>
        <v>#VALUE!</v>
      </c>
    </row>
    <row r="508" ht="15.75" customHeight="1">
      <c r="A508" s="3" t="s">
        <v>2762</v>
      </c>
      <c r="B508" s="121"/>
      <c r="C508" s="60"/>
      <c r="D508" s="60"/>
      <c r="E508" s="59">
        <f t="shared" si="21"/>
        <v>0</v>
      </c>
      <c r="F508" s="60"/>
      <c r="G508" s="122"/>
      <c r="H508" s="122"/>
      <c r="I508" s="122"/>
      <c r="J508" s="120" t="str">
        <f t="shared" si="2"/>
        <v> </v>
      </c>
      <c r="K508" s="3" t="str">
        <f t="shared" si="3"/>
        <v> </v>
      </c>
      <c r="L508" s="3" t="str">
        <f t="shared" si="4"/>
        <v> </v>
      </c>
      <c r="M508" s="3">
        <f t="shared" si="5"/>
        <v>0</v>
      </c>
      <c r="N508" s="3" t="str">
        <f t="shared" si="6"/>
        <v> </v>
      </c>
      <c r="O508" s="3" t="str">
        <f t="shared" si="7"/>
        <v> </v>
      </c>
      <c r="P508" s="3" t="str">
        <f t="shared" si="22"/>
        <v> </v>
      </c>
      <c r="Q508" s="120" t="str">
        <f t="shared" si="9"/>
        <v>#VALUE!</v>
      </c>
      <c r="R508" s="3" t="str">
        <f t="shared" si="10"/>
        <v>#VALUE!</v>
      </c>
      <c r="S508" s="95" t="str">
        <f t="shared" si="11"/>
        <v>#VALUE!</v>
      </c>
      <c r="T508" s="69" t="str">
        <f t="shared" si="12"/>
        <v>donnée(s) manquante(s)</v>
      </c>
      <c r="U508" s="70" t="str">
        <f t="shared" si="13"/>
        <v>donnée(s) manquante(s)</v>
      </c>
      <c r="V508" s="3" t="str">
        <f>IF(ISBLANK(H508)," ",IF(H508&lt;=Scenario!$C$3,0,IF(H508&lt;=Scenario!$C$5,1,IF(H508&lt;=Scenario!$C$6,2,IF(H508&lt;=Scenario!$C$7,3,IF(H508&lt;=Scenario!$C$8,4,5))))))</f>
        <v> </v>
      </c>
      <c r="W508" s="3" t="str">
        <f>IF(ISBLANK(I508)," ",IF(I508&lt;=Scenario!$G$3,0,IF(I508&lt;=Scenario!$G$5,1,IF(I508&lt;=Scenario!$G$6,2,IF(I508&lt;=Scenario!$G$7,3,IF(I508&lt;=Scenario!$G$8,4,IF(I508&lt;=Scenario!$G$9,5,IF(I508&lt;=Scenario!$G$10,6,7))))))))</f>
        <v> </v>
      </c>
      <c r="X508" s="3" t="str">
        <f>IF(ISBLANK(F508)," ",IF(F508&lt;=Scenario!$O$3,0,IF(F508&lt;=Scenario!$O$5,1,IF(F508&lt;=Scenario!$O$6,2,IF(F508&lt;=Scenario!$O$7,3,IF(F508&lt;=Scenario!$O$8,4,IF(F508&lt;=Scenario!$O$9,5,IF(F508&lt;=Scenario!$O$10,6,IF(F508&lt;=Scenario!$O$11,7,IF(F508&lt;=Scenario!$O$12,8,IF(F508&lt;=Scenario!$O$13,9,IF(F508&lt;=Scenario!$O$14,10,IF(F508&lt;=Scenario!$O$15,11,IF(F508&lt;=Scenario!$O$16,12,IF(F508&lt;=Scenario!$O$17,13,IF(F508&lt;=Scenario!$O$18,14,IF(F508&lt;=Scenario!$O$19,15,IF(F508&lt;=Scenario!$O$20,16,IF(F508&lt;=Scenario!$O$21,17,IF(F508&lt;=Scenario!$O$22,18,IF(F508&lt;=Scenario!$O$23,19,20)))))))))))))))))))))</f>
        <v> </v>
      </c>
      <c r="Y508" s="3" t="str">
        <f>IF(ISBLANK(C508)," ",IF(C508&lt;=Scenario!$AA$3,0,IF(C508&lt;=Scenario!$AA$5,1,IF(C508&lt;=Scenario!$AA$6,2,IF(C508&lt;=Scenario!$AA$7,3,IF(C508&lt;=Scenario!$AA$8,4,IF(C508&lt;=Scenario!$AA$9,5,IF(C508&lt;=Scenario!$AA$10,6,IF(C508&lt;=Scenario!$AA$11,7,IF(C508&lt;=Scenario!$AA$12,8,IF(C508&lt;=Scenario!$AA$13,9,IF(C508&lt;=Scenario!$AA$14,10,IF(C508&lt;=Scenario!$AA$15,11,IF(C508&lt;=Scenario!$AA$16,12,IF(C508&lt;=Scenario!$AA$17,13,IF(C508&lt;=Scenario!$AA$18,14,15))))))))))))))))</f>
        <v> </v>
      </c>
      <c r="Z508" s="3" t="str">
        <f t="shared" si="14"/>
        <v>#VALUE!</v>
      </c>
      <c r="AA508" s="3" t="str">
        <f t="shared" si="15"/>
        <v>#VALUE!</v>
      </c>
      <c r="AB508" s="95" t="str">
        <f t="shared" si="16"/>
        <v>#VALUE!</v>
      </c>
      <c r="AC508" s="69" t="str">
        <f t="shared" si="17"/>
        <v>missing data</v>
      </c>
      <c r="AD508" s="74" t="str">
        <f t="shared" si="18"/>
        <v>missing data</v>
      </c>
      <c r="AE508" s="75" t="str">
        <f t="shared" si="19"/>
        <v>#VALUE!</v>
      </c>
      <c r="AF508" s="75" t="str">
        <f t="shared" si="20"/>
        <v>#VALUE!</v>
      </c>
    </row>
    <row r="509" ht="15.75" customHeight="1">
      <c r="A509" s="3" t="s">
        <v>2763</v>
      </c>
      <c r="B509" s="121"/>
      <c r="C509" s="60"/>
      <c r="D509" s="60"/>
      <c r="E509" s="59">
        <f t="shared" si="21"/>
        <v>0</v>
      </c>
      <c r="F509" s="60"/>
      <c r="G509" s="122"/>
      <c r="H509" s="122"/>
      <c r="I509" s="122"/>
      <c r="J509" s="120" t="str">
        <f t="shared" si="2"/>
        <v> </v>
      </c>
      <c r="K509" s="3" t="str">
        <f t="shared" si="3"/>
        <v> </v>
      </c>
      <c r="L509" s="3" t="str">
        <f t="shared" si="4"/>
        <v> </v>
      </c>
      <c r="M509" s="3">
        <f t="shared" si="5"/>
        <v>0</v>
      </c>
      <c r="N509" s="3" t="str">
        <f t="shared" si="6"/>
        <v> </v>
      </c>
      <c r="O509" s="3" t="str">
        <f t="shared" si="7"/>
        <v> </v>
      </c>
      <c r="P509" s="3" t="str">
        <f t="shared" si="22"/>
        <v> </v>
      </c>
      <c r="Q509" s="120" t="str">
        <f t="shared" si="9"/>
        <v>#VALUE!</v>
      </c>
      <c r="R509" s="3" t="str">
        <f t="shared" si="10"/>
        <v>#VALUE!</v>
      </c>
      <c r="S509" s="95" t="str">
        <f t="shared" si="11"/>
        <v>#VALUE!</v>
      </c>
      <c r="T509" s="69" t="str">
        <f t="shared" si="12"/>
        <v>donnée(s) manquante(s)</v>
      </c>
      <c r="U509" s="70" t="str">
        <f t="shared" si="13"/>
        <v>donnée(s) manquante(s)</v>
      </c>
      <c r="V509" s="3" t="str">
        <f>IF(ISBLANK(H509)," ",IF(H509&lt;=Scenario!$C$3,0,IF(H509&lt;=Scenario!$C$5,1,IF(H509&lt;=Scenario!$C$6,2,IF(H509&lt;=Scenario!$C$7,3,IF(H509&lt;=Scenario!$C$8,4,5))))))</f>
        <v> </v>
      </c>
      <c r="W509" s="3" t="str">
        <f>IF(ISBLANK(I509)," ",IF(I509&lt;=Scenario!$G$3,0,IF(I509&lt;=Scenario!$G$5,1,IF(I509&lt;=Scenario!$G$6,2,IF(I509&lt;=Scenario!$G$7,3,IF(I509&lt;=Scenario!$G$8,4,IF(I509&lt;=Scenario!$G$9,5,IF(I509&lt;=Scenario!$G$10,6,7))))))))</f>
        <v> </v>
      </c>
      <c r="X509" s="3" t="str">
        <f>IF(ISBLANK(F509)," ",IF(F509&lt;=Scenario!$O$3,0,IF(F509&lt;=Scenario!$O$5,1,IF(F509&lt;=Scenario!$O$6,2,IF(F509&lt;=Scenario!$O$7,3,IF(F509&lt;=Scenario!$O$8,4,IF(F509&lt;=Scenario!$O$9,5,IF(F509&lt;=Scenario!$O$10,6,IF(F509&lt;=Scenario!$O$11,7,IF(F509&lt;=Scenario!$O$12,8,IF(F509&lt;=Scenario!$O$13,9,IF(F509&lt;=Scenario!$O$14,10,IF(F509&lt;=Scenario!$O$15,11,IF(F509&lt;=Scenario!$O$16,12,IF(F509&lt;=Scenario!$O$17,13,IF(F509&lt;=Scenario!$O$18,14,IF(F509&lt;=Scenario!$O$19,15,IF(F509&lt;=Scenario!$O$20,16,IF(F509&lt;=Scenario!$O$21,17,IF(F509&lt;=Scenario!$O$22,18,IF(F509&lt;=Scenario!$O$23,19,20)))))))))))))))))))))</f>
        <v> </v>
      </c>
      <c r="Y509" s="3" t="str">
        <f>IF(ISBLANK(C509)," ",IF(C509&lt;=Scenario!$AA$3,0,IF(C509&lt;=Scenario!$AA$5,1,IF(C509&lt;=Scenario!$AA$6,2,IF(C509&lt;=Scenario!$AA$7,3,IF(C509&lt;=Scenario!$AA$8,4,IF(C509&lt;=Scenario!$AA$9,5,IF(C509&lt;=Scenario!$AA$10,6,IF(C509&lt;=Scenario!$AA$11,7,IF(C509&lt;=Scenario!$AA$12,8,IF(C509&lt;=Scenario!$AA$13,9,IF(C509&lt;=Scenario!$AA$14,10,IF(C509&lt;=Scenario!$AA$15,11,IF(C509&lt;=Scenario!$AA$16,12,IF(C509&lt;=Scenario!$AA$17,13,IF(C509&lt;=Scenario!$AA$18,14,15))))))))))))))))</f>
        <v> </v>
      </c>
      <c r="Z509" s="3" t="str">
        <f t="shared" si="14"/>
        <v>#VALUE!</v>
      </c>
      <c r="AA509" s="3" t="str">
        <f t="shared" si="15"/>
        <v>#VALUE!</v>
      </c>
      <c r="AB509" s="95" t="str">
        <f t="shared" si="16"/>
        <v>#VALUE!</v>
      </c>
      <c r="AC509" s="69" t="str">
        <f t="shared" si="17"/>
        <v>missing data</v>
      </c>
      <c r="AD509" s="74" t="str">
        <f t="shared" si="18"/>
        <v>missing data</v>
      </c>
      <c r="AE509" s="75" t="str">
        <f t="shared" si="19"/>
        <v>#VALUE!</v>
      </c>
      <c r="AF509" s="75" t="str">
        <f t="shared" si="20"/>
        <v>#VALUE!</v>
      </c>
    </row>
    <row r="510" ht="15.75" customHeight="1">
      <c r="A510" s="3" t="s">
        <v>2764</v>
      </c>
      <c r="B510" s="121"/>
      <c r="C510" s="60"/>
      <c r="D510" s="60"/>
      <c r="E510" s="59">
        <f t="shared" si="21"/>
        <v>0</v>
      </c>
      <c r="F510" s="60"/>
      <c r="G510" s="122"/>
      <c r="H510" s="122"/>
      <c r="I510" s="122"/>
      <c r="J510" s="120" t="str">
        <f t="shared" si="2"/>
        <v> </v>
      </c>
      <c r="K510" s="3" t="str">
        <f t="shared" si="3"/>
        <v> </v>
      </c>
      <c r="L510" s="3" t="str">
        <f t="shared" si="4"/>
        <v> </v>
      </c>
      <c r="M510" s="3">
        <f t="shared" si="5"/>
        <v>0</v>
      </c>
      <c r="N510" s="3" t="str">
        <f t="shared" si="6"/>
        <v> </v>
      </c>
      <c r="O510" s="3" t="str">
        <f t="shared" si="7"/>
        <v> </v>
      </c>
      <c r="P510" s="3" t="str">
        <f t="shared" si="22"/>
        <v> </v>
      </c>
      <c r="Q510" s="120" t="str">
        <f t="shared" si="9"/>
        <v>#VALUE!</v>
      </c>
      <c r="R510" s="3" t="str">
        <f t="shared" si="10"/>
        <v>#VALUE!</v>
      </c>
      <c r="S510" s="95" t="str">
        <f t="shared" si="11"/>
        <v>#VALUE!</v>
      </c>
      <c r="T510" s="69" t="str">
        <f t="shared" si="12"/>
        <v>donnée(s) manquante(s)</v>
      </c>
      <c r="U510" s="70" t="str">
        <f t="shared" si="13"/>
        <v>donnée(s) manquante(s)</v>
      </c>
      <c r="V510" s="3" t="str">
        <f>IF(ISBLANK(H510)," ",IF(H510&lt;=Scenario!$C$3,0,IF(H510&lt;=Scenario!$C$5,1,IF(H510&lt;=Scenario!$C$6,2,IF(H510&lt;=Scenario!$C$7,3,IF(H510&lt;=Scenario!$C$8,4,5))))))</f>
        <v> </v>
      </c>
      <c r="W510" s="3" t="str">
        <f>IF(ISBLANK(I510)," ",IF(I510&lt;=Scenario!$G$3,0,IF(I510&lt;=Scenario!$G$5,1,IF(I510&lt;=Scenario!$G$6,2,IF(I510&lt;=Scenario!$G$7,3,IF(I510&lt;=Scenario!$G$8,4,IF(I510&lt;=Scenario!$G$9,5,IF(I510&lt;=Scenario!$G$10,6,7))))))))</f>
        <v> </v>
      </c>
      <c r="X510" s="3" t="str">
        <f>IF(ISBLANK(F510)," ",IF(F510&lt;=Scenario!$O$3,0,IF(F510&lt;=Scenario!$O$5,1,IF(F510&lt;=Scenario!$O$6,2,IF(F510&lt;=Scenario!$O$7,3,IF(F510&lt;=Scenario!$O$8,4,IF(F510&lt;=Scenario!$O$9,5,IF(F510&lt;=Scenario!$O$10,6,IF(F510&lt;=Scenario!$O$11,7,IF(F510&lt;=Scenario!$O$12,8,IF(F510&lt;=Scenario!$O$13,9,IF(F510&lt;=Scenario!$O$14,10,IF(F510&lt;=Scenario!$O$15,11,IF(F510&lt;=Scenario!$O$16,12,IF(F510&lt;=Scenario!$O$17,13,IF(F510&lt;=Scenario!$O$18,14,IF(F510&lt;=Scenario!$O$19,15,IF(F510&lt;=Scenario!$O$20,16,IF(F510&lt;=Scenario!$O$21,17,IF(F510&lt;=Scenario!$O$22,18,IF(F510&lt;=Scenario!$O$23,19,20)))))))))))))))))))))</f>
        <v> </v>
      </c>
      <c r="Y510" s="3" t="str">
        <f>IF(ISBLANK(C510)," ",IF(C510&lt;=Scenario!$AA$3,0,IF(C510&lt;=Scenario!$AA$5,1,IF(C510&lt;=Scenario!$AA$6,2,IF(C510&lt;=Scenario!$AA$7,3,IF(C510&lt;=Scenario!$AA$8,4,IF(C510&lt;=Scenario!$AA$9,5,IF(C510&lt;=Scenario!$AA$10,6,IF(C510&lt;=Scenario!$AA$11,7,IF(C510&lt;=Scenario!$AA$12,8,IF(C510&lt;=Scenario!$AA$13,9,IF(C510&lt;=Scenario!$AA$14,10,IF(C510&lt;=Scenario!$AA$15,11,IF(C510&lt;=Scenario!$AA$16,12,IF(C510&lt;=Scenario!$AA$17,13,IF(C510&lt;=Scenario!$AA$18,14,15))))))))))))))))</f>
        <v> </v>
      </c>
      <c r="Z510" s="3" t="str">
        <f t="shared" si="14"/>
        <v>#VALUE!</v>
      </c>
      <c r="AA510" s="3" t="str">
        <f t="shared" si="15"/>
        <v>#VALUE!</v>
      </c>
      <c r="AB510" s="95" t="str">
        <f t="shared" si="16"/>
        <v>#VALUE!</v>
      </c>
      <c r="AC510" s="69" t="str">
        <f t="shared" si="17"/>
        <v>missing data</v>
      </c>
      <c r="AD510" s="74" t="str">
        <f t="shared" si="18"/>
        <v>missing data</v>
      </c>
      <c r="AE510" s="75" t="str">
        <f t="shared" si="19"/>
        <v>#VALUE!</v>
      </c>
      <c r="AF510" s="75" t="str">
        <f t="shared" si="20"/>
        <v>#VALUE!</v>
      </c>
    </row>
    <row r="511" ht="15.75" customHeight="1">
      <c r="A511" s="3" t="s">
        <v>2765</v>
      </c>
      <c r="B511" s="121"/>
      <c r="C511" s="60"/>
      <c r="D511" s="60"/>
      <c r="E511" s="59">
        <f t="shared" si="21"/>
        <v>0</v>
      </c>
      <c r="F511" s="60"/>
      <c r="G511" s="122"/>
      <c r="H511" s="122"/>
      <c r="I511" s="122"/>
      <c r="J511" s="120" t="str">
        <f t="shared" si="2"/>
        <v> </v>
      </c>
      <c r="K511" s="3" t="str">
        <f t="shared" si="3"/>
        <v> </v>
      </c>
      <c r="L511" s="3" t="str">
        <f t="shared" si="4"/>
        <v> </v>
      </c>
      <c r="M511" s="3">
        <f t="shared" si="5"/>
        <v>0</v>
      </c>
      <c r="N511" s="3" t="str">
        <f t="shared" si="6"/>
        <v> </v>
      </c>
      <c r="O511" s="3" t="str">
        <f t="shared" si="7"/>
        <v> </v>
      </c>
      <c r="P511" s="3" t="str">
        <f t="shared" si="22"/>
        <v> </v>
      </c>
      <c r="Q511" s="120" t="str">
        <f t="shared" si="9"/>
        <v>#VALUE!</v>
      </c>
      <c r="R511" s="3" t="str">
        <f t="shared" si="10"/>
        <v>#VALUE!</v>
      </c>
      <c r="S511" s="95" t="str">
        <f t="shared" si="11"/>
        <v>#VALUE!</v>
      </c>
      <c r="T511" s="69" t="str">
        <f t="shared" si="12"/>
        <v>donnée(s) manquante(s)</v>
      </c>
      <c r="U511" s="70" t="str">
        <f t="shared" si="13"/>
        <v>donnée(s) manquante(s)</v>
      </c>
      <c r="V511" s="3" t="str">
        <f>IF(ISBLANK(H511)," ",IF(H511&lt;=Scenario!$C$3,0,IF(H511&lt;=Scenario!$C$5,1,IF(H511&lt;=Scenario!$C$6,2,IF(H511&lt;=Scenario!$C$7,3,IF(H511&lt;=Scenario!$C$8,4,5))))))</f>
        <v> </v>
      </c>
      <c r="W511" s="3" t="str">
        <f>IF(ISBLANK(I511)," ",IF(I511&lt;=Scenario!$G$3,0,IF(I511&lt;=Scenario!$G$5,1,IF(I511&lt;=Scenario!$G$6,2,IF(I511&lt;=Scenario!$G$7,3,IF(I511&lt;=Scenario!$G$8,4,IF(I511&lt;=Scenario!$G$9,5,IF(I511&lt;=Scenario!$G$10,6,7))))))))</f>
        <v> </v>
      </c>
      <c r="X511" s="3" t="str">
        <f>IF(ISBLANK(F511)," ",IF(F511&lt;=Scenario!$O$3,0,IF(F511&lt;=Scenario!$O$5,1,IF(F511&lt;=Scenario!$O$6,2,IF(F511&lt;=Scenario!$O$7,3,IF(F511&lt;=Scenario!$O$8,4,IF(F511&lt;=Scenario!$O$9,5,IF(F511&lt;=Scenario!$O$10,6,IF(F511&lt;=Scenario!$O$11,7,IF(F511&lt;=Scenario!$O$12,8,IF(F511&lt;=Scenario!$O$13,9,IF(F511&lt;=Scenario!$O$14,10,IF(F511&lt;=Scenario!$O$15,11,IF(F511&lt;=Scenario!$O$16,12,IF(F511&lt;=Scenario!$O$17,13,IF(F511&lt;=Scenario!$O$18,14,IF(F511&lt;=Scenario!$O$19,15,IF(F511&lt;=Scenario!$O$20,16,IF(F511&lt;=Scenario!$O$21,17,IF(F511&lt;=Scenario!$O$22,18,IF(F511&lt;=Scenario!$O$23,19,20)))))))))))))))))))))</f>
        <v> </v>
      </c>
      <c r="Y511" s="3" t="str">
        <f>IF(ISBLANK(C511)," ",IF(C511&lt;=Scenario!$AA$3,0,IF(C511&lt;=Scenario!$AA$5,1,IF(C511&lt;=Scenario!$AA$6,2,IF(C511&lt;=Scenario!$AA$7,3,IF(C511&lt;=Scenario!$AA$8,4,IF(C511&lt;=Scenario!$AA$9,5,IF(C511&lt;=Scenario!$AA$10,6,IF(C511&lt;=Scenario!$AA$11,7,IF(C511&lt;=Scenario!$AA$12,8,IF(C511&lt;=Scenario!$AA$13,9,IF(C511&lt;=Scenario!$AA$14,10,IF(C511&lt;=Scenario!$AA$15,11,IF(C511&lt;=Scenario!$AA$16,12,IF(C511&lt;=Scenario!$AA$17,13,IF(C511&lt;=Scenario!$AA$18,14,15))))))))))))))))</f>
        <v> </v>
      </c>
      <c r="Z511" s="3" t="str">
        <f t="shared" si="14"/>
        <v>#VALUE!</v>
      </c>
      <c r="AA511" s="3" t="str">
        <f t="shared" si="15"/>
        <v>#VALUE!</v>
      </c>
      <c r="AB511" s="95" t="str">
        <f t="shared" si="16"/>
        <v>#VALUE!</v>
      </c>
      <c r="AC511" s="69" t="str">
        <f t="shared" si="17"/>
        <v>missing data</v>
      </c>
      <c r="AD511" s="74" t="str">
        <f t="shared" si="18"/>
        <v>missing data</v>
      </c>
      <c r="AE511" s="75" t="str">
        <f t="shared" si="19"/>
        <v>#VALUE!</v>
      </c>
      <c r="AF511" s="75" t="str">
        <f t="shared" si="20"/>
        <v>#VALUE!</v>
      </c>
    </row>
    <row r="512" ht="15.75" customHeight="1">
      <c r="A512" s="3" t="s">
        <v>2766</v>
      </c>
      <c r="B512" s="121"/>
      <c r="C512" s="60"/>
      <c r="D512" s="60"/>
      <c r="E512" s="59">
        <f t="shared" si="21"/>
        <v>0</v>
      </c>
      <c r="F512" s="60"/>
      <c r="G512" s="122"/>
      <c r="H512" s="122"/>
      <c r="I512" s="122"/>
      <c r="J512" s="120" t="str">
        <f t="shared" si="2"/>
        <v> </v>
      </c>
      <c r="K512" s="3" t="str">
        <f t="shared" si="3"/>
        <v> </v>
      </c>
      <c r="L512" s="3" t="str">
        <f t="shared" si="4"/>
        <v> </v>
      </c>
      <c r="M512" s="3">
        <f t="shared" si="5"/>
        <v>0</v>
      </c>
      <c r="N512" s="3" t="str">
        <f t="shared" si="6"/>
        <v> </v>
      </c>
      <c r="O512" s="3" t="str">
        <f t="shared" si="7"/>
        <v> </v>
      </c>
      <c r="P512" s="3" t="str">
        <f t="shared" si="22"/>
        <v> </v>
      </c>
      <c r="Q512" s="120" t="str">
        <f t="shared" si="9"/>
        <v>#VALUE!</v>
      </c>
      <c r="R512" s="3" t="str">
        <f t="shared" si="10"/>
        <v>#VALUE!</v>
      </c>
      <c r="S512" s="95" t="str">
        <f t="shared" si="11"/>
        <v>#VALUE!</v>
      </c>
      <c r="T512" s="69" t="str">
        <f t="shared" si="12"/>
        <v>donnée(s) manquante(s)</v>
      </c>
      <c r="U512" s="70" t="str">
        <f t="shared" si="13"/>
        <v>donnée(s) manquante(s)</v>
      </c>
      <c r="V512" s="3" t="str">
        <f>IF(ISBLANK(H512)," ",IF(H512&lt;=Scenario!$C$3,0,IF(H512&lt;=Scenario!$C$5,1,IF(H512&lt;=Scenario!$C$6,2,IF(H512&lt;=Scenario!$C$7,3,IF(H512&lt;=Scenario!$C$8,4,5))))))</f>
        <v> </v>
      </c>
      <c r="W512" s="3" t="str">
        <f>IF(ISBLANK(I512)," ",IF(I512&lt;=Scenario!$G$3,0,IF(I512&lt;=Scenario!$G$5,1,IF(I512&lt;=Scenario!$G$6,2,IF(I512&lt;=Scenario!$G$7,3,IF(I512&lt;=Scenario!$G$8,4,IF(I512&lt;=Scenario!$G$9,5,IF(I512&lt;=Scenario!$G$10,6,7))))))))</f>
        <v> </v>
      </c>
      <c r="X512" s="3" t="str">
        <f>IF(ISBLANK(F512)," ",IF(F512&lt;=Scenario!$O$3,0,IF(F512&lt;=Scenario!$O$5,1,IF(F512&lt;=Scenario!$O$6,2,IF(F512&lt;=Scenario!$O$7,3,IF(F512&lt;=Scenario!$O$8,4,IF(F512&lt;=Scenario!$O$9,5,IF(F512&lt;=Scenario!$O$10,6,IF(F512&lt;=Scenario!$O$11,7,IF(F512&lt;=Scenario!$O$12,8,IF(F512&lt;=Scenario!$O$13,9,IF(F512&lt;=Scenario!$O$14,10,IF(F512&lt;=Scenario!$O$15,11,IF(F512&lt;=Scenario!$O$16,12,IF(F512&lt;=Scenario!$O$17,13,IF(F512&lt;=Scenario!$O$18,14,IF(F512&lt;=Scenario!$O$19,15,IF(F512&lt;=Scenario!$O$20,16,IF(F512&lt;=Scenario!$O$21,17,IF(F512&lt;=Scenario!$O$22,18,IF(F512&lt;=Scenario!$O$23,19,20)))))))))))))))))))))</f>
        <v> </v>
      </c>
      <c r="Y512" s="3" t="str">
        <f>IF(ISBLANK(C512)," ",IF(C512&lt;=Scenario!$AA$3,0,IF(C512&lt;=Scenario!$AA$5,1,IF(C512&lt;=Scenario!$AA$6,2,IF(C512&lt;=Scenario!$AA$7,3,IF(C512&lt;=Scenario!$AA$8,4,IF(C512&lt;=Scenario!$AA$9,5,IF(C512&lt;=Scenario!$AA$10,6,IF(C512&lt;=Scenario!$AA$11,7,IF(C512&lt;=Scenario!$AA$12,8,IF(C512&lt;=Scenario!$AA$13,9,IF(C512&lt;=Scenario!$AA$14,10,IF(C512&lt;=Scenario!$AA$15,11,IF(C512&lt;=Scenario!$AA$16,12,IF(C512&lt;=Scenario!$AA$17,13,IF(C512&lt;=Scenario!$AA$18,14,15))))))))))))))))</f>
        <v> </v>
      </c>
      <c r="Z512" s="3" t="str">
        <f t="shared" si="14"/>
        <v>#VALUE!</v>
      </c>
      <c r="AA512" s="3" t="str">
        <f t="shared" si="15"/>
        <v>#VALUE!</v>
      </c>
      <c r="AB512" s="95" t="str">
        <f t="shared" si="16"/>
        <v>#VALUE!</v>
      </c>
      <c r="AC512" s="69" t="str">
        <f t="shared" si="17"/>
        <v>missing data</v>
      </c>
      <c r="AD512" s="74" t="str">
        <f t="shared" si="18"/>
        <v>missing data</v>
      </c>
      <c r="AE512" s="75" t="str">
        <f t="shared" si="19"/>
        <v>#VALUE!</v>
      </c>
      <c r="AF512" s="75" t="str">
        <f t="shared" si="20"/>
        <v>#VALUE!</v>
      </c>
    </row>
    <row r="513" ht="15.75" customHeight="1">
      <c r="A513" s="3" t="s">
        <v>2767</v>
      </c>
      <c r="B513" s="121"/>
      <c r="C513" s="60"/>
      <c r="D513" s="60"/>
      <c r="E513" s="59">
        <f t="shared" si="21"/>
        <v>0</v>
      </c>
      <c r="F513" s="60"/>
      <c r="G513" s="122"/>
      <c r="H513" s="122"/>
      <c r="I513" s="122"/>
      <c r="J513" s="120" t="str">
        <f t="shared" si="2"/>
        <v> </v>
      </c>
      <c r="K513" s="3" t="str">
        <f t="shared" si="3"/>
        <v> </v>
      </c>
      <c r="L513" s="3" t="str">
        <f t="shared" si="4"/>
        <v> </v>
      </c>
      <c r="M513" s="3">
        <f t="shared" si="5"/>
        <v>0</v>
      </c>
      <c r="N513" s="3" t="str">
        <f t="shared" si="6"/>
        <v> </v>
      </c>
      <c r="O513" s="3" t="str">
        <f t="shared" si="7"/>
        <v> </v>
      </c>
      <c r="P513" s="3" t="str">
        <f t="shared" si="22"/>
        <v> </v>
      </c>
      <c r="Q513" s="120" t="str">
        <f t="shared" si="9"/>
        <v>#VALUE!</v>
      </c>
      <c r="R513" s="3" t="str">
        <f t="shared" si="10"/>
        <v>#VALUE!</v>
      </c>
      <c r="S513" s="95" t="str">
        <f t="shared" si="11"/>
        <v>#VALUE!</v>
      </c>
      <c r="T513" s="69" t="str">
        <f t="shared" si="12"/>
        <v>donnée(s) manquante(s)</v>
      </c>
      <c r="U513" s="70" t="str">
        <f t="shared" si="13"/>
        <v>donnée(s) manquante(s)</v>
      </c>
      <c r="V513" s="3" t="str">
        <f>IF(ISBLANK(H513)," ",IF(H513&lt;=Scenario!$C$3,0,IF(H513&lt;=Scenario!$C$5,1,IF(H513&lt;=Scenario!$C$6,2,IF(H513&lt;=Scenario!$C$7,3,IF(H513&lt;=Scenario!$C$8,4,5))))))</f>
        <v> </v>
      </c>
      <c r="W513" s="3" t="str">
        <f>IF(ISBLANK(I513)," ",IF(I513&lt;=Scenario!$G$3,0,IF(I513&lt;=Scenario!$G$5,1,IF(I513&lt;=Scenario!$G$6,2,IF(I513&lt;=Scenario!$G$7,3,IF(I513&lt;=Scenario!$G$8,4,IF(I513&lt;=Scenario!$G$9,5,IF(I513&lt;=Scenario!$G$10,6,7))))))))</f>
        <v> </v>
      </c>
      <c r="X513" s="3" t="str">
        <f>IF(ISBLANK(F513)," ",IF(F513&lt;=Scenario!$O$3,0,IF(F513&lt;=Scenario!$O$5,1,IF(F513&lt;=Scenario!$O$6,2,IF(F513&lt;=Scenario!$O$7,3,IF(F513&lt;=Scenario!$O$8,4,IF(F513&lt;=Scenario!$O$9,5,IF(F513&lt;=Scenario!$O$10,6,IF(F513&lt;=Scenario!$O$11,7,IF(F513&lt;=Scenario!$O$12,8,IF(F513&lt;=Scenario!$O$13,9,IF(F513&lt;=Scenario!$O$14,10,IF(F513&lt;=Scenario!$O$15,11,IF(F513&lt;=Scenario!$O$16,12,IF(F513&lt;=Scenario!$O$17,13,IF(F513&lt;=Scenario!$O$18,14,IF(F513&lt;=Scenario!$O$19,15,IF(F513&lt;=Scenario!$O$20,16,IF(F513&lt;=Scenario!$O$21,17,IF(F513&lt;=Scenario!$O$22,18,IF(F513&lt;=Scenario!$O$23,19,20)))))))))))))))))))))</f>
        <v> </v>
      </c>
      <c r="Y513" s="3" t="str">
        <f>IF(ISBLANK(C513)," ",IF(C513&lt;=Scenario!$AA$3,0,IF(C513&lt;=Scenario!$AA$5,1,IF(C513&lt;=Scenario!$AA$6,2,IF(C513&lt;=Scenario!$AA$7,3,IF(C513&lt;=Scenario!$AA$8,4,IF(C513&lt;=Scenario!$AA$9,5,IF(C513&lt;=Scenario!$AA$10,6,IF(C513&lt;=Scenario!$AA$11,7,IF(C513&lt;=Scenario!$AA$12,8,IF(C513&lt;=Scenario!$AA$13,9,IF(C513&lt;=Scenario!$AA$14,10,IF(C513&lt;=Scenario!$AA$15,11,IF(C513&lt;=Scenario!$AA$16,12,IF(C513&lt;=Scenario!$AA$17,13,IF(C513&lt;=Scenario!$AA$18,14,15))))))))))))))))</f>
        <v> </v>
      </c>
      <c r="Z513" s="3" t="str">
        <f t="shared" si="14"/>
        <v>#VALUE!</v>
      </c>
      <c r="AA513" s="3" t="str">
        <f t="shared" si="15"/>
        <v>#VALUE!</v>
      </c>
      <c r="AB513" s="95" t="str">
        <f t="shared" si="16"/>
        <v>#VALUE!</v>
      </c>
      <c r="AC513" s="69" t="str">
        <f t="shared" si="17"/>
        <v>missing data</v>
      </c>
      <c r="AD513" s="74" t="str">
        <f t="shared" si="18"/>
        <v>missing data</v>
      </c>
      <c r="AE513" s="75" t="str">
        <f t="shared" si="19"/>
        <v>#VALUE!</v>
      </c>
      <c r="AF513" s="75" t="str">
        <f t="shared" si="20"/>
        <v>#VALUE!</v>
      </c>
    </row>
    <row r="514" ht="15.75" customHeight="1">
      <c r="A514" s="3" t="s">
        <v>2768</v>
      </c>
      <c r="B514" s="121"/>
      <c r="C514" s="60"/>
      <c r="D514" s="60"/>
      <c r="E514" s="59">
        <f t="shared" si="21"/>
        <v>0</v>
      </c>
      <c r="F514" s="60"/>
      <c r="G514" s="122"/>
      <c r="H514" s="122"/>
      <c r="I514" s="122"/>
      <c r="J514" s="120" t="str">
        <f t="shared" si="2"/>
        <v> </v>
      </c>
      <c r="K514" s="3" t="str">
        <f t="shared" si="3"/>
        <v> </v>
      </c>
      <c r="L514" s="3" t="str">
        <f t="shared" si="4"/>
        <v> </v>
      </c>
      <c r="M514" s="3">
        <f t="shared" si="5"/>
        <v>0</v>
      </c>
      <c r="N514" s="3" t="str">
        <f t="shared" si="6"/>
        <v> </v>
      </c>
      <c r="O514" s="3" t="str">
        <f t="shared" si="7"/>
        <v> </v>
      </c>
      <c r="P514" s="3" t="str">
        <f t="shared" si="22"/>
        <v> </v>
      </c>
      <c r="Q514" s="120" t="str">
        <f t="shared" si="9"/>
        <v>#VALUE!</v>
      </c>
      <c r="R514" s="3" t="str">
        <f t="shared" si="10"/>
        <v>#VALUE!</v>
      </c>
      <c r="S514" s="95" t="str">
        <f t="shared" si="11"/>
        <v>#VALUE!</v>
      </c>
      <c r="T514" s="69" t="str">
        <f t="shared" si="12"/>
        <v>donnée(s) manquante(s)</v>
      </c>
      <c r="U514" s="70" t="str">
        <f t="shared" si="13"/>
        <v>donnée(s) manquante(s)</v>
      </c>
      <c r="V514" s="3" t="str">
        <f>IF(ISBLANK(H514)," ",IF(H514&lt;=Scenario!$C$3,0,IF(H514&lt;=Scenario!$C$5,1,IF(H514&lt;=Scenario!$C$6,2,IF(H514&lt;=Scenario!$C$7,3,IF(H514&lt;=Scenario!$C$8,4,5))))))</f>
        <v> </v>
      </c>
      <c r="W514" s="3" t="str">
        <f>IF(ISBLANK(I514)," ",IF(I514&lt;=Scenario!$G$3,0,IF(I514&lt;=Scenario!$G$5,1,IF(I514&lt;=Scenario!$G$6,2,IF(I514&lt;=Scenario!$G$7,3,IF(I514&lt;=Scenario!$G$8,4,IF(I514&lt;=Scenario!$G$9,5,IF(I514&lt;=Scenario!$G$10,6,7))))))))</f>
        <v> </v>
      </c>
      <c r="X514" s="3" t="str">
        <f>IF(ISBLANK(F514)," ",IF(F514&lt;=Scenario!$O$3,0,IF(F514&lt;=Scenario!$O$5,1,IF(F514&lt;=Scenario!$O$6,2,IF(F514&lt;=Scenario!$O$7,3,IF(F514&lt;=Scenario!$O$8,4,IF(F514&lt;=Scenario!$O$9,5,IF(F514&lt;=Scenario!$O$10,6,IF(F514&lt;=Scenario!$O$11,7,IF(F514&lt;=Scenario!$O$12,8,IF(F514&lt;=Scenario!$O$13,9,IF(F514&lt;=Scenario!$O$14,10,IF(F514&lt;=Scenario!$O$15,11,IF(F514&lt;=Scenario!$O$16,12,IF(F514&lt;=Scenario!$O$17,13,IF(F514&lt;=Scenario!$O$18,14,IF(F514&lt;=Scenario!$O$19,15,IF(F514&lt;=Scenario!$O$20,16,IF(F514&lt;=Scenario!$O$21,17,IF(F514&lt;=Scenario!$O$22,18,IF(F514&lt;=Scenario!$O$23,19,20)))))))))))))))))))))</f>
        <v> </v>
      </c>
      <c r="Y514" s="3" t="str">
        <f>IF(ISBLANK(C514)," ",IF(C514&lt;=Scenario!$AA$3,0,IF(C514&lt;=Scenario!$AA$5,1,IF(C514&lt;=Scenario!$AA$6,2,IF(C514&lt;=Scenario!$AA$7,3,IF(C514&lt;=Scenario!$AA$8,4,IF(C514&lt;=Scenario!$AA$9,5,IF(C514&lt;=Scenario!$AA$10,6,IF(C514&lt;=Scenario!$AA$11,7,IF(C514&lt;=Scenario!$AA$12,8,IF(C514&lt;=Scenario!$AA$13,9,IF(C514&lt;=Scenario!$AA$14,10,IF(C514&lt;=Scenario!$AA$15,11,IF(C514&lt;=Scenario!$AA$16,12,IF(C514&lt;=Scenario!$AA$17,13,IF(C514&lt;=Scenario!$AA$18,14,15))))))))))))))))</f>
        <v> </v>
      </c>
      <c r="Z514" s="3" t="str">
        <f t="shared" si="14"/>
        <v>#VALUE!</v>
      </c>
      <c r="AA514" s="3" t="str">
        <f t="shared" si="15"/>
        <v>#VALUE!</v>
      </c>
      <c r="AB514" s="95" t="str">
        <f t="shared" si="16"/>
        <v>#VALUE!</v>
      </c>
      <c r="AC514" s="69" t="str">
        <f t="shared" si="17"/>
        <v>missing data</v>
      </c>
      <c r="AD514" s="74" t="str">
        <f t="shared" si="18"/>
        <v>missing data</v>
      </c>
      <c r="AE514" s="75" t="str">
        <f t="shared" si="19"/>
        <v>#VALUE!</v>
      </c>
      <c r="AF514" s="75" t="str">
        <f t="shared" si="20"/>
        <v>#VALUE!</v>
      </c>
    </row>
    <row r="515" ht="15.75" customHeight="1">
      <c r="A515" s="3" t="s">
        <v>2769</v>
      </c>
      <c r="B515" s="121"/>
      <c r="C515" s="60"/>
      <c r="D515" s="60"/>
      <c r="E515" s="59">
        <f t="shared" si="21"/>
        <v>0</v>
      </c>
      <c r="F515" s="60"/>
      <c r="G515" s="122"/>
      <c r="H515" s="122"/>
      <c r="I515" s="122"/>
      <c r="J515" s="120" t="str">
        <f t="shared" si="2"/>
        <v> </v>
      </c>
      <c r="K515" s="3" t="str">
        <f t="shared" si="3"/>
        <v> </v>
      </c>
      <c r="L515" s="3" t="str">
        <f t="shared" si="4"/>
        <v> </v>
      </c>
      <c r="M515" s="3">
        <f t="shared" si="5"/>
        <v>0</v>
      </c>
      <c r="N515" s="3" t="str">
        <f t="shared" si="6"/>
        <v> </v>
      </c>
      <c r="O515" s="3" t="str">
        <f t="shared" si="7"/>
        <v> </v>
      </c>
      <c r="P515" s="3" t="str">
        <f t="shared" si="22"/>
        <v> </v>
      </c>
      <c r="Q515" s="120" t="str">
        <f t="shared" si="9"/>
        <v>#VALUE!</v>
      </c>
      <c r="R515" s="3" t="str">
        <f t="shared" si="10"/>
        <v>#VALUE!</v>
      </c>
      <c r="S515" s="95" t="str">
        <f t="shared" si="11"/>
        <v>#VALUE!</v>
      </c>
      <c r="T515" s="69" t="str">
        <f t="shared" si="12"/>
        <v>donnée(s) manquante(s)</v>
      </c>
      <c r="U515" s="70" t="str">
        <f t="shared" si="13"/>
        <v>donnée(s) manquante(s)</v>
      </c>
      <c r="V515" s="3" t="str">
        <f>IF(ISBLANK(H515)," ",IF(H515&lt;=Scenario!$C$3,0,IF(H515&lt;=Scenario!$C$5,1,IF(H515&lt;=Scenario!$C$6,2,IF(H515&lt;=Scenario!$C$7,3,IF(H515&lt;=Scenario!$C$8,4,5))))))</f>
        <v> </v>
      </c>
      <c r="W515" s="3" t="str">
        <f>IF(ISBLANK(I515)," ",IF(I515&lt;=Scenario!$G$3,0,IF(I515&lt;=Scenario!$G$5,1,IF(I515&lt;=Scenario!$G$6,2,IF(I515&lt;=Scenario!$G$7,3,IF(I515&lt;=Scenario!$G$8,4,IF(I515&lt;=Scenario!$G$9,5,IF(I515&lt;=Scenario!$G$10,6,7))))))))</f>
        <v> </v>
      </c>
      <c r="X515" s="3" t="str">
        <f>IF(ISBLANK(F515)," ",IF(F515&lt;=Scenario!$O$3,0,IF(F515&lt;=Scenario!$O$5,1,IF(F515&lt;=Scenario!$O$6,2,IF(F515&lt;=Scenario!$O$7,3,IF(F515&lt;=Scenario!$O$8,4,IF(F515&lt;=Scenario!$O$9,5,IF(F515&lt;=Scenario!$O$10,6,IF(F515&lt;=Scenario!$O$11,7,IF(F515&lt;=Scenario!$O$12,8,IF(F515&lt;=Scenario!$O$13,9,IF(F515&lt;=Scenario!$O$14,10,IF(F515&lt;=Scenario!$O$15,11,IF(F515&lt;=Scenario!$O$16,12,IF(F515&lt;=Scenario!$O$17,13,IF(F515&lt;=Scenario!$O$18,14,IF(F515&lt;=Scenario!$O$19,15,IF(F515&lt;=Scenario!$O$20,16,IF(F515&lt;=Scenario!$O$21,17,IF(F515&lt;=Scenario!$O$22,18,IF(F515&lt;=Scenario!$O$23,19,20)))))))))))))))))))))</f>
        <v> </v>
      </c>
      <c r="Y515" s="3" t="str">
        <f>IF(ISBLANK(C515)," ",IF(C515&lt;=Scenario!$AA$3,0,IF(C515&lt;=Scenario!$AA$5,1,IF(C515&lt;=Scenario!$AA$6,2,IF(C515&lt;=Scenario!$AA$7,3,IF(C515&lt;=Scenario!$AA$8,4,IF(C515&lt;=Scenario!$AA$9,5,IF(C515&lt;=Scenario!$AA$10,6,IF(C515&lt;=Scenario!$AA$11,7,IF(C515&lt;=Scenario!$AA$12,8,IF(C515&lt;=Scenario!$AA$13,9,IF(C515&lt;=Scenario!$AA$14,10,IF(C515&lt;=Scenario!$AA$15,11,IF(C515&lt;=Scenario!$AA$16,12,IF(C515&lt;=Scenario!$AA$17,13,IF(C515&lt;=Scenario!$AA$18,14,15))))))))))))))))</f>
        <v> </v>
      </c>
      <c r="Z515" s="3" t="str">
        <f t="shared" si="14"/>
        <v>#VALUE!</v>
      </c>
      <c r="AA515" s="3" t="str">
        <f t="shared" si="15"/>
        <v>#VALUE!</v>
      </c>
      <c r="AB515" s="95" t="str">
        <f t="shared" si="16"/>
        <v>#VALUE!</v>
      </c>
      <c r="AC515" s="69" t="str">
        <f t="shared" si="17"/>
        <v>missing data</v>
      </c>
      <c r="AD515" s="74" t="str">
        <f t="shared" si="18"/>
        <v>missing data</v>
      </c>
      <c r="AE515" s="75" t="str">
        <f t="shared" si="19"/>
        <v>#VALUE!</v>
      </c>
      <c r="AF515" s="75" t="str">
        <f t="shared" si="20"/>
        <v>#VALUE!</v>
      </c>
    </row>
    <row r="516" ht="15.75" customHeight="1">
      <c r="A516" s="3" t="s">
        <v>2770</v>
      </c>
      <c r="B516" s="121"/>
      <c r="C516" s="60"/>
      <c r="D516" s="60"/>
      <c r="E516" s="59">
        <f t="shared" si="21"/>
        <v>0</v>
      </c>
      <c r="F516" s="60"/>
      <c r="G516" s="122"/>
      <c r="H516" s="122"/>
      <c r="I516" s="122"/>
      <c r="J516" s="120" t="str">
        <f t="shared" si="2"/>
        <v> </v>
      </c>
      <c r="K516" s="3" t="str">
        <f t="shared" si="3"/>
        <v> </v>
      </c>
      <c r="L516" s="3" t="str">
        <f t="shared" si="4"/>
        <v> </v>
      </c>
      <c r="M516" s="3">
        <f t="shared" si="5"/>
        <v>0</v>
      </c>
      <c r="N516" s="3" t="str">
        <f t="shared" si="6"/>
        <v> </v>
      </c>
      <c r="O516" s="3" t="str">
        <f t="shared" si="7"/>
        <v> </v>
      </c>
      <c r="P516" s="3" t="str">
        <f t="shared" si="22"/>
        <v> </v>
      </c>
      <c r="Q516" s="120" t="str">
        <f t="shared" si="9"/>
        <v>#VALUE!</v>
      </c>
      <c r="R516" s="3" t="str">
        <f t="shared" si="10"/>
        <v>#VALUE!</v>
      </c>
      <c r="S516" s="95" t="str">
        <f t="shared" si="11"/>
        <v>#VALUE!</v>
      </c>
      <c r="T516" s="69" t="str">
        <f t="shared" si="12"/>
        <v>donnée(s) manquante(s)</v>
      </c>
      <c r="U516" s="70" t="str">
        <f t="shared" si="13"/>
        <v>donnée(s) manquante(s)</v>
      </c>
      <c r="V516" s="3" t="str">
        <f>IF(ISBLANK(H516)," ",IF(H516&lt;=Scenario!$C$3,0,IF(H516&lt;=Scenario!$C$5,1,IF(H516&lt;=Scenario!$C$6,2,IF(H516&lt;=Scenario!$C$7,3,IF(H516&lt;=Scenario!$C$8,4,5))))))</f>
        <v> </v>
      </c>
      <c r="W516" s="3" t="str">
        <f>IF(ISBLANK(I516)," ",IF(I516&lt;=Scenario!$G$3,0,IF(I516&lt;=Scenario!$G$5,1,IF(I516&lt;=Scenario!$G$6,2,IF(I516&lt;=Scenario!$G$7,3,IF(I516&lt;=Scenario!$G$8,4,IF(I516&lt;=Scenario!$G$9,5,IF(I516&lt;=Scenario!$G$10,6,7))))))))</f>
        <v> </v>
      </c>
      <c r="X516" s="3" t="str">
        <f>IF(ISBLANK(F516)," ",IF(F516&lt;=Scenario!$O$3,0,IF(F516&lt;=Scenario!$O$5,1,IF(F516&lt;=Scenario!$O$6,2,IF(F516&lt;=Scenario!$O$7,3,IF(F516&lt;=Scenario!$O$8,4,IF(F516&lt;=Scenario!$O$9,5,IF(F516&lt;=Scenario!$O$10,6,IF(F516&lt;=Scenario!$O$11,7,IF(F516&lt;=Scenario!$O$12,8,IF(F516&lt;=Scenario!$O$13,9,IF(F516&lt;=Scenario!$O$14,10,IF(F516&lt;=Scenario!$O$15,11,IF(F516&lt;=Scenario!$O$16,12,IF(F516&lt;=Scenario!$O$17,13,IF(F516&lt;=Scenario!$O$18,14,IF(F516&lt;=Scenario!$O$19,15,IF(F516&lt;=Scenario!$O$20,16,IF(F516&lt;=Scenario!$O$21,17,IF(F516&lt;=Scenario!$O$22,18,IF(F516&lt;=Scenario!$O$23,19,20)))))))))))))))))))))</f>
        <v> </v>
      </c>
      <c r="Y516" s="3" t="str">
        <f>IF(ISBLANK(C516)," ",IF(C516&lt;=Scenario!$AA$3,0,IF(C516&lt;=Scenario!$AA$5,1,IF(C516&lt;=Scenario!$AA$6,2,IF(C516&lt;=Scenario!$AA$7,3,IF(C516&lt;=Scenario!$AA$8,4,IF(C516&lt;=Scenario!$AA$9,5,IF(C516&lt;=Scenario!$AA$10,6,IF(C516&lt;=Scenario!$AA$11,7,IF(C516&lt;=Scenario!$AA$12,8,IF(C516&lt;=Scenario!$AA$13,9,IF(C516&lt;=Scenario!$AA$14,10,IF(C516&lt;=Scenario!$AA$15,11,IF(C516&lt;=Scenario!$AA$16,12,IF(C516&lt;=Scenario!$AA$17,13,IF(C516&lt;=Scenario!$AA$18,14,15))))))))))))))))</f>
        <v> </v>
      </c>
      <c r="Z516" s="3" t="str">
        <f t="shared" si="14"/>
        <v>#VALUE!</v>
      </c>
      <c r="AA516" s="3" t="str">
        <f t="shared" si="15"/>
        <v>#VALUE!</v>
      </c>
      <c r="AB516" s="95" t="str">
        <f t="shared" si="16"/>
        <v>#VALUE!</v>
      </c>
      <c r="AC516" s="69" t="str">
        <f t="shared" si="17"/>
        <v>missing data</v>
      </c>
      <c r="AD516" s="74" t="str">
        <f t="shared" si="18"/>
        <v>missing data</v>
      </c>
      <c r="AE516" s="75" t="str">
        <f t="shared" si="19"/>
        <v>#VALUE!</v>
      </c>
      <c r="AF516" s="75" t="str">
        <f t="shared" si="20"/>
        <v>#VALUE!</v>
      </c>
    </row>
    <row r="517" ht="15.75" customHeight="1">
      <c r="A517" s="3" t="s">
        <v>2771</v>
      </c>
      <c r="B517" s="121"/>
      <c r="C517" s="60"/>
      <c r="D517" s="60"/>
      <c r="E517" s="59">
        <f t="shared" si="21"/>
        <v>0</v>
      </c>
      <c r="F517" s="60"/>
      <c r="G517" s="122"/>
      <c r="H517" s="122"/>
      <c r="I517" s="122"/>
      <c r="J517" s="120" t="str">
        <f t="shared" si="2"/>
        <v> </v>
      </c>
      <c r="K517" s="3" t="str">
        <f t="shared" si="3"/>
        <v> </v>
      </c>
      <c r="L517" s="3" t="str">
        <f t="shared" si="4"/>
        <v> </v>
      </c>
      <c r="M517" s="3">
        <f t="shared" si="5"/>
        <v>0</v>
      </c>
      <c r="N517" s="3" t="str">
        <f t="shared" si="6"/>
        <v> </v>
      </c>
      <c r="O517" s="3" t="str">
        <f t="shared" si="7"/>
        <v> </v>
      </c>
      <c r="P517" s="3" t="str">
        <f t="shared" si="22"/>
        <v> </v>
      </c>
      <c r="Q517" s="120" t="str">
        <f t="shared" si="9"/>
        <v>#VALUE!</v>
      </c>
      <c r="R517" s="3" t="str">
        <f t="shared" si="10"/>
        <v>#VALUE!</v>
      </c>
      <c r="S517" s="95" t="str">
        <f t="shared" si="11"/>
        <v>#VALUE!</v>
      </c>
      <c r="T517" s="69" t="str">
        <f t="shared" si="12"/>
        <v>donnée(s) manquante(s)</v>
      </c>
      <c r="U517" s="70" t="str">
        <f t="shared" si="13"/>
        <v>donnée(s) manquante(s)</v>
      </c>
      <c r="V517" s="3" t="str">
        <f>IF(ISBLANK(H517)," ",IF(H517&lt;=Scenario!$C$3,0,IF(H517&lt;=Scenario!$C$5,1,IF(H517&lt;=Scenario!$C$6,2,IF(H517&lt;=Scenario!$C$7,3,IF(H517&lt;=Scenario!$C$8,4,5))))))</f>
        <v> </v>
      </c>
      <c r="W517" s="3" t="str">
        <f>IF(ISBLANK(I517)," ",IF(I517&lt;=Scenario!$G$3,0,IF(I517&lt;=Scenario!$G$5,1,IF(I517&lt;=Scenario!$G$6,2,IF(I517&lt;=Scenario!$G$7,3,IF(I517&lt;=Scenario!$G$8,4,IF(I517&lt;=Scenario!$G$9,5,IF(I517&lt;=Scenario!$G$10,6,7))))))))</f>
        <v> </v>
      </c>
      <c r="X517" s="3" t="str">
        <f>IF(ISBLANK(F517)," ",IF(F517&lt;=Scenario!$O$3,0,IF(F517&lt;=Scenario!$O$5,1,IF(F517&lt;=Scenario!$O$6,2,IF(F517&lt;=Scenario!$O$7,3,IF(F517&lt;=Scenario!$O$8,4,IF(F517&lt;=Scenario!$O$9,5,IF(F517&lt;=Scenario!$O$10,6,IF(F517&lt;=Scenario!$O$11,7,IF(F517&lt;=Scenario!$O$12,8,IF(F517&lt;=Scenario!$O$13,9,IF(F517&lt;=Scenario!$O$14,10,IF(F517&lt;=Scenario!$O$15,11,IF(F517&lt;=Scenario!$O$16,12,IF(F517&lt;=Scenario!$O$17,13,IF(F517&lt;=Scenario!$O$18,14,IF(F517&lt;=Scenario!$O$19,15,IF(F517&lt;=Scenario!$O$20,16,IF(F517&lt;=Scenario!$O$21,17,IF(F517&lt;=Scenario!$O$22,18,IF(F517&lt;=Scenario!$O$23,19,20)))))))))))))))))))))</f>
        <v> </v>
      </c>
      <c r="Y517" s="3" t="str">
        <f>IF(ISBLANK(C517)," ",IF(C517&lt;=Scenario!$AA$3,0,IF(C517&lt;=Scenario!$AA$5,1,IF(C517&lt;=Scenario!$AA$6,2,IF(C517&lt;=Scenario!$AA$7,3,IF(C517&lt;=Scenario!$AA$8,4,IF(C517&lt;=Scenario!$AA$9,5,IF(C517&lt;=Scenario!$AA$10,6,IF(C517&lt;=Scenario!$AA$11,7,IF(C517&lt;=Scenario!$AA$12,8,IF(C517&lt;=Scenario!$AA$13,9,IF(C517&lt;=Scenario!$AA$14,10,IF(C517&lt;=Scenario!$AA$15,11,IF(C517&lt;=Scenario!$AA$16,12,IF(C517&lt;=Scenario!$AA$17,13,IF(C517&lt;=Scenario!$AA$18,14,15))))))))))))))))</f>
        <v> </v>
      </c>
      <c r="Z517" s="3" t="str">
        <f t="shared" si="14"/>
        <v>#VALUE!</v>
      </c>
      <c r="AA517" s="3" t="str">
        <f t="shared" si="15"/>
        <v>#VALUE!</v>
      </c>
      <c r="AB517" s="95" t="str">
        <f t="shared" si="16"/>
        <v>#VALUE!</v>
      </c>
      <c r="AC517" s="69" t="str">
        <f t="shared" si="17"/>
        <v>missing data</v>
      </c>
      <c r="AD517" s="74" t="str">
        <f t="shared" si="18"/>
        <v>missing data</v>
      </c>
      <c r="AE517" s="75" t="str">
        <f t="shared" si="19"/>
        <v>#VALUE!</v>
      </c>
      <c r="AF517" s="75" t="str">
        <f t="shared" si="20"/>
        <v>#VALUE!</v>
      </c>
    </row>
    <row r="518" ht="15.75" customHeight="1">
      <c r="A518" s="3" t="s">
        <v>2772</v>
      </c>
      <c r="B518" s="121"/>
      <c r="C518" s="60"/>
      <c r="D518" s="60"/>
      <c r="E518" s="59">
        <f t="shared" si="21"/>
        <v>0</v>
      </c>
      <c r="F518" s="60"/>
      <c r="G518" s="122"/>
      <c r="H518" s="122"/>
      <c r="I518" s="122"/>
      <c r="J518" s="120" t="str">
        <f t="shared" si="2"/>
        <v> </v>
      </c>
      <c r="K518" s="3" t="str">
        <f t="shared" si="3"/>
        <v> </v>
      </c>
      <c r="L518" s="3" t="str">
        <f t="shared" si="4"/>
        <v> </v>
      </c>
      <c r="M518" s="3">
        <f t="shared" si="5"/>
        <v>0</v>
      </c>
      <c r="N518" s="3" t="str">
        <f t="shared" si="6"/>
        <v> </v>
      </c>
      <c r="O518" s="3" t="str">
        <f t="shared" si="7"/>
        <v> </v>
      </c>
      <c r="P518" s="3" t="str">
        <f t="shared" si="22"/>
        <v> </v>
      </c>
      <c r="Q518" s="120" t="str">
        <f t="shared" si="9"/>
        <v>#VALUE!</v>
      </c>
      <c r="R518" s="3" t="str">
        <f t="shared" si="10"/>
        <v>#VALUE!</v>
      </c>
      <c r="S518" s="95" t="str">
        <f t="shared" si="11"/>
        <v>#VALUE!</v>
      </c>
      <c r="T518" s="69" t="str">
        <f t="shared" si="12"/>
        <v>donnée(s) manquante(s)</v>
      </c>
      <c r="U518" s="70" t="str">
        <f t="shared" si="13"/>
        <v>donnée(s) manquante(s)</v>
      </c>
      <c r="V518" s="3" t="str">
        <f>IF(ISBLANK(H518)," ",IF(H518&lt;=Scenario!$C$3,0,IF(H518&lt;=Scenario!$C$5,1,IF(H518&lt;=Scenario!$C$6,2,IF(H518&lt;=Scenario!$C$7,3,IF(H518&lt;=Scenario!$C$8,4,5))))))</f>
        <v> </v>
      </c>
      <c r="W518" s="3" t="str">
        <f>IF(ISBLANK(I518)," ",IF(I518&lt;=Scenario!$G$3,0,IF(I518&lt;=Scenario!$G$5,1,IF(I518&lt;=Scenario!$G$6,2,IF(I518&lt;=Scenario!$G$7,3,IF(I518&lt;=Scenario!$G$8,4,IF(I518&lt;=Scenario!$G$9,5,IF(I518&lt;=Scenario!$G$10,6,7))))))))</f>
        <v> </v>
      </c>
      <c r="X518" s="3" t="str">
        <f>IF(ISBLANK(F518)," ",IF(F518&lt;=Scenario!$O$3,0,IF(F518&lt;=Scenario!$O$5,1,IF(F518&lt;=Scenario!$O$6,2,IF(F518&lt;=Scenario!$O$7,3,IF(F518&lt;=Scenario!$O$8,4,IF(F518&lt;=Scenario!$O$9,5,IF(F518&lt;=Scenario!$O$10,6,IF(F518&lt;=Scenario!$O$11,7,IF(F518&lt;=Scenario!$O$12,8,IF(F518&lt;=Scenario!$O$13,9,IF(F518&lt;=Scenario!$O$14,10,IF(F518&lt;=Scenario!$O$15,11,IF(F518&lt;=Scenario!$O$16,12,IF(F518&lt;=Scenario!$O$17,13,IF(F518&lt;=Scenario!$O$18,14,IF(F518&lt;=Scenario!$O$19,15,IF(F518&lt;=Scenario!$O$20,16,IF(F518&lt;=Scenario!$O$21,17,IF(F518&lt;=Scenario!$O$22,18,IF(F518&lt;=Scenario!$O$23,19,20)))))))))))))))))))))</f>
        <v> </v>
      </c>
      <c r="Y518" s="3" t="str">
        <f>IF(ISBLANK(C518)," ",IF(C518&lt;=Scenario!$AA$3,0,IF(C518&lt;=Scenario!$AA$5,1,IF(C518&lt;=Scenario!$AA$6,2,IF(C518&lt;=Scenario!$AA$7,3,IF(C518&lt;=Scenario!$AA$8,4,IF(C518&lt;=Scenario!$AA$9,5,IF(C518&lt;=Scenario!$AA$10,6,IF(C518&lt;=Scenario!$AA$11,7,IF(C518&lt;=Scenario!$AA$12,8,IF(C518&lt;=Scenario!$AA$13,9,IF(C518&lt;=Scenario!$AA$14,10,IF(C518&lt;=Scenario!$AA$15,11,IF(C518&lt;=Scenario!$AA$16,12,IF(C518&lt;=Scenario!$AA$17,13,IF(C518&lt;=Scenario!$AA$18,14,15))))))))))))))))</f>
        <v> </v>
      </c>
      <c r="Z518" s="3" t="str">
        <f t="shared" si="14"/>
        <v>#VALUE!</v>
      </c>
      <c r="AA518" s="3" t="str">
        <f t="shared" si="15"/>
        <v>#VALUE!</v>
      </c>
      <c r="AB518" s="95" t="str">
        <f t="shared" si="16"/>
        <v>#VALUE!</v>
      </c>
      <c r="AC518" s="69" t="str">
        <f t="shared" si="17"/>
        <v>missing data</v>
      </c>
      <c r="AD518" s="74" t="str">
        <f t="shared" si="18"/>
        <v>missing data</v>
      </c>
      <c r="AE518" s="75" t="str">
        <f t="shared" si="19"/>
        <v>#VALUE!</v>
      </c>
      <c r="AF518" s="75" t="str">
        <f t="shared" si="20"/>
        <v>#VALUE!</v>
      </c>
    </row>
    <row r="519" ht="15.75" customHeight="1">
      <c r="A519" s="3" t="s">
        <v>2773</v>
      </c>
      <c r="B519" s="121"/>
      <c r="C519" s="60"/>
      <c r="D519" s="60"/>
      <c r="E519" s="59">
        <f t="shared" si="21"/>
        <v>0</v>
      </c>
      <c r="F519" s="60"/>
      <c r="G519" s="122"/>
      <c r="H519" s="122"/>
      <c r="I519" s="122"/>
      <c r="J519" s="120" t="str">
        <f t="shared" si="2"/>
        <v> </v>
      </c>
      <c r="K519" s="3" t="str">
        <f t="shared" si="3"/>
        <v> </v>
      </c>
      <c r="L519" s="3" t="str">
        <f t="shared" si="4"/>
        <v> </v>
      </c>
      <c r="M519" s="3">
        <f t="shared" si="5"/>
        <v>0</v>
      </c>
      <c r="N519" s="3" t="str">
        <f t="shared" si="6"/>
        <v> </v>
      </c>
      <c r="O519" s="3" t="str">
        <f t="shared" si="7"/>
        <v> </v>
      </c>
      <c r="P519" s="3" t="str">
        <f t="shared" si="22"/>
        <v> </v>
      </c>
      <c r="Q519" s="120" t="str">
        <f t="shared" si="9"/>
        <v>#VALUE!</v>
      </c>
      <c r="R519" s="3" t="str">
        <f t="shared" si="10"/>
        <v>#VALUE!</v>
      </c>
      <c r="S519" s="95" t="str">
        <f t="shared" si="11"/>
        <v>#VALUE!</v>
      </c>
      <c r="T519" s="69" t="str">
        <f t="shared" si="12"/>
        <v>donnée(s) manquante(s)</v>
      </c>
      <c r="U519" s="70" t="str">
        <f t="shared" si="13"/>
        <v>donnée(s) manquante(s)</v>
      </c>
      <c r="V519" s="3" t="str">
        <f>IF(ISBLANK(H519)," ",IF(H519&lt;=Scenario!$C$3,0,IF(H519&lt;=Scenario!$C$5,1,IF(H519&lt;=Scenario!$C$6,2,IF(H519&lt;=Scenario!$C$7,3,IF(H519&lt;=Scenario!$C$8,4,5))))))</f>
        <v> </v>
      </c>
      <c r="W519" s="3" t="str">
        <f>IF(ISBLANK(I519)," ",IF(I519&lt;=Scenario!$G$3,0,IF(I519&lt;=Scenario!$G$5,1,IF(I519&lt;=Scenario!$G$6,2,IF(I519&lt;=Scenario!$G$7,3,IF(I519&lt;=Scenario!$G$8,4,IF(I519&lt;=Scenario!$G$9,5,IF(I519&lt;=Scenario!$G$10,6,7))))))))</f>
        <v> </v>
      </c>
      <c r="X519" s="3" t="str">
        <f>IF(ISBLANK(F519)," ",IF(F519&lt;=Scenario!$O$3,0,IF(F519&lt;=Scenario!$O$5,1,IF(F519&lt;=Scenario!$O$6,2,IF(F519&lt;=Scenario!$O$7,3,IF(F519&lt;=Scenario!$O$8,4,IF(F519&lt;=Scenario!$O$9,5,IF(F519&lt;=Scenario!$O$10,6,IF(F519&lt;=Scenario!$O$11,7,IF(F519&lt;=Scenario!$O$12,8,IF(F519&lt;=Scenario!$O$13,9,IF(F519&lt;=Scenario!$O$14,10,IF(F519&lt;=Scenario!$O$15,11,IF(F519&lt;=Scenario!$O$16,12,IF(F519&lt;=Scenario!$O$17,13,IF(F519&lt;=Scenario!$O$18,14,IF(F519&lt;=Scenario!$O$19,15,IF(F519&lt;=Scenario!$O$20,16,IF(F519&lt;=Scenario!$O$21,17,IF(F519&lt;=Scenario!$O$22,18,IF(F519&lt;=Scenario!$O$23,19,20)))))))))))))))))))))</f>
        <v> </v>
      </c>
      <c r="Y519" s="3" t="str">
        <f>IF(ISBLANK(C519)," ",IF(C519&lt;=Scenario!$AA$3,0,IF(C519&lt;=Scenario!$AA$5,1,IF(C519&lt;=Scenario!$AA$6,2,IF(C519&lt;=Scenario!$AA$7,3,IF(C519&lt;=Scenario!$AA$8,4,IF(C519&lt;=Scenario!$AA$9,5,IF(C519&lt;=Scenario!$AA$10,6,IF(C519&lt;=Scenario!$AA$11,7,IF(C519&lt;=Scenario!$AA$12,8,IF(C519&lt;=Scenario!$AA$13,9,IF(C519&lt;=Scenario!$AA$14,10,IF(C519&lt;=Scenario!$AA$15,11,IF(C519&lt;=Scenario!$AA$16,12,IF(C519&lt;=Scenario!$AA$17,13,IF(C519&lt;=Scenario!$AA$18,14,15))))))))))))))))</f>
        <v> </v>
      </c>
      <c r="Z519" s="3" t="str">
        <f t="shared" si="14"/>
        <v>#VALUE!</v>
      </c>
      <c r="AA519" s="3" t="str">
        <f t="shared" si="15"/>
        <v>#VALUE!</v>
      </c>
      <c r="AB519" s="95" t="str">
        <f t="shared" si="16"/>
        <v>#VALUE!</v>
      </c>
      <c r="AC519" s="69" t="str">
        <f t="shared" si="17"/>
        <v>missing data</v>
      </c>
      <c r="AD519" s="74" t="str">
        <f t="shared" si="18"/>
        <v>missing data</v>
      </c>
      <c r="AE519" s="75" t="str">
        <f t="shared" si="19"/>
        <v>#VALUE!</v>
      </c>
      <c r="AF519" s="75" t="str">
        <f t="shared" si="20"/>
        <v>#VALUE!</v>
      </c>
    </row>
    <row r="520" ht="15.75" customHeight="1">
      <c r="A520" s="3" t="s">
        <v>2774</v>
      </c>
      <c r="B520" s="121"/>
      <c r="C520" s="60"/>
      <c r="D520" s="60"/>
      <c r="E520" s="59">
        <f t="shared" si="21"/>
        <v>0</v>
      </c>
      <c r="F520" s="60"/>
      <c r="G520" s="122"/>
      <c r="H520" s="122"/>
      <c r="I520" s="122"/>
      <c r="J520" s="120" t="str">
        <f t="shared" si="2"/>
        <v> </v>
      </c>
      <c r="K520" s="3" t="str">
        <f t="shared" si="3"/>
        <v> </v>
      </c>
      <c r="L520" s="3" t="str">
        <f t="shared" si="4"/>
        <v> </v>
      </c>
      <c r="M520" s="3">
        <f t="shared" si="5"/>
        <v>0</v>
      </c>
      <c r="N520" s="3" t="str">
        <f t="shared" si="6"/>
        <v> </v>
      </c>
      <c r="O520" s="3" t="str">
        <f t="shared" si="7"/>
        <v> </v>
      </c>
      <c r="P520" s="3" t="str">
        <f t="shared" si="22"/>
        <v> </v>
      </c>
      <c r="Q520" s="120" t="str">
        <f t="shared" si="9"/>
        <v>#VALUE!</v>
      </c>
      <c r="R520" s="3" t="str">
        <f t="shared" si="10"/>
        <v>#VALUE!</v>
      </c>
      <c r="S520" s="95" t="str">
        <f t="shared" si="11"/>
        <v>#VALUE!</v>
      </c>
      <c r="T520" s="69" t="str">
        <f t="shared" si="12"/>
        <v>donnée(s) manquante(s)</v>
      </c>
      <c r="U520" s="70" t="str">
        <f t="shared" si="13"/>
        <v>donnée(s) manquante(s)</v>
      </c>
      <c r="V520" s="3" t="str">
        <f>IF(ISBLANK(H520)," ",IF(H520&lt;=Scenario!$C$3,0,IF(H520&lt;=Scenario!$C$5,1,IF(H520&lt;=Scenario!$C$6,2,IF(H520&lt;=Scenario!$C$7,3,IF(H520&lt;=Scenario!$C$8,4,5))))))</f>
        <v> </v>
      </c>
      <c r="W520" s="3" t="str">
        <f>IF(ISBLANK(I520)," ",IF(I520&lt;=Scenario!$G$3,0,IF(I520&lt;=Scenario!$G$5,1,IF(I520&lt;=Scenario!$G$6,2,IF(I520&lt;=Scenario!$G$7,3,IF(I520&lt;=Scenario!$G$8,4,IF(I520&lt;=Scenario!$G$9,5,IF(I520&lt;=Scenario!$G$10,6,7))))))))</f>
        <v> </v>
      </c>
      <c r="X520" s="3" t="str">
        <f>IF(ISBLANK(F520)," ",IF(F520&lt;=Scenario!$O$3,0,IF(F520&lt;=Scenario!$O$5,1,IF(F520&lt;=Scenario!$O$6,2,IF(F520&lt;=Scenario!$O$7,3,IF(F520&lt;=Scenario!$O$8,4,IF(F520&lt;=Scenario!$O$9,5,IF(F520&lt;=Scenario!$O$10,6,IF(F520&lt;=Scenario!$O$11,7,IF(F520&lt;=Scenario!$O$12,8,IF(F520&lt;=Scenario!$O$13,9,IF(F520&lt;=Scenario!$O$14,10,IF(F520&lt;=Scenario!$O$15,11,IF(F520&lt;=Scenario!$O$16,12,IF(F520&lt;=Scenario!$O$17,13,IF(F520&lt;=Scenario!$O$18,14,IF(F520&lt;=Scenario!$O$19,15,IF(F520&lt;=Scenario!$O$20,16,IF(F520&lt;=Scenario!$O$21,17,IF(F520&lt;=Scenario!$O$22,18,IF(F520&lt;=Scenario!$O$23,19,20)))))))))))))))))))))</f>
        <v> </v>
      </c>
      <c r="Y520" s="3" t="str">
        <f>IF(ISBLANK(C520)," ",IF(C520&lt;=Scenario!$AA$3,0,IF(C520&lt;=Scenario!$AA$5,1,IF(C520&lt;=Scenario!$AA$6,2,IF(C520&lt;=Scenario!$AA$7,3,IF(C520&lt;=Scenario!$AA$8,4,IF(C520&lt;=Scenario!$AA$9,5,IF(C520&lt;=Scenario!$AA$10,6,IF(C520&lt;=Scenario!$AA$11,7,IF(C520&lt;=Scenario!$AA$12,8,IF(C520&lt;=Scenario!$AA$13,9,IF(C520&lt;=Scenario!$AA$14,10,IF(C520&lt;=Scenario!$AA$15,11,IF(C520&lt;=Scenario!$AA$16,12,IF(C520&lt;=Scenario!$AA$17,13,IF(C520&lt;=Scenario!$AA$18,14,15))))))))))))))))</f>
        <v> </v>
      </c>
      <c r="Z520" s="3" t="str">
        <f t="shared" si="14"/>
        <v>#VALUE!</v>
      </c>
      <c r="AA520" s="3" t="str">
        <f t="shared" si="15"/>
        <v>#VALUE!</v>
      </c>
      <c r="AB520" s="95" t="str">
        <f t="shared" si="16"/>
        <v>#VALUE!</v>
      </c>
      <c r="AC520" s="69" t="str">
        <f t="shared" si="17"/>
        <v>missing data</v>
      </c>
      <c r="AD520" s="74" t="str">
        <f t="shared" si="18"/>
        <v>missing data</v>
      </c>
      <c r="AE520" s="75" t="str">
        <f t="shared" si="19"/>
        <v>#VALUE!</v>
      </c>
      <c r="AF520" s="75" t="str">
        <f t="shared" si="20"/>
        <v>#VALUE!</v>
      </c>
    </row>
    <row r="521" ht="15.75" customHeight="1">
      <c r="A521" s="3" t="s">
        <v>2775</v>
      </c>
      <c r="B521" s="121"/>
      <c r="C521" s="60"/>
      <c r="D521" s="60"/>
      <c r="E521" s="59">
        <f t="shared" si="21"/>
        <v>0</v>
      </c>
      <c r="F521" s="60"/>
      <c r="G521" s="122"/>
      <c r="H521" s="122"/>
      <c r="I521" s="122"/>
      <c r="J521" s="120" t="str">
        <f t="shared" si="2"/>
        <v> </v>
      </c>
      <c r="K521" s="3" t="str">
        <f t="shared" si="3"/>
        <v> </v>
      </c>
      <c r="L521" s="3" t="str">
        <f t="shared" si="4"/>
        <v> </v>
      </c>
      <c r="M521" s="3">
        <f t="shared" si="5"/>
        <v>0</v>
      </c>
      <c r="N521" s="3" t="str">
        <f t="shared" si="6"/>
        <v> </v>
      </c>
      <c r="O521" s="3" t="str">
        <f t="shared" si="7"/>
        <v> </v>
      </c>
      <c r="P521" s="3" t="str">
        <f t="shared" si="22"/>
        <v> </v>
      </c>
      <c r="Q521" s="120" t="str">
        <f t="shared" si="9"/>
        <v>#VALUE!</v>
      </c>
      <c r="R521" s="3" t="str">
        <f t="shared" si="10"/>
        <v>#VALUE!</v>
      </c>
      <c r="S521" s="95" t="str">
        <f t="shared" si="11"/>
        <v>#VALUE!</v>
      </c>
      <c r="T521" s="69" t="str">
        <f t="shared" si="12"/>
        <v>donnée(s) manquante(s)</v>
      </c>
      <c r="U521" s="70" t="str">
        <f t="shared" si="13"/>
        <v>donnée(s) manquante(s)</v>
      </c>
      <c r="V521" s="3" t="str">
        <f>IF(ISBLANK(H521)," ",IF(H521&lt;=Scenario!$C$3,0,IF(H521&lt;=Scenario!$C$5,1,IF(H521&lt;=Scenario!$C$6,2,IF(H521&lt;=Scenario!$C$7,3,IF(H521&lt;=Scenario!$C$8,4,5))))))</f>
        <v> </v>
      </c>
      <c r="W521" s="3" t="str">
        <f>IF(ISBLANK(I521)," ",IF(I521&lt;=Scenario!$G$3,0,IF(I521&lt;=Scenario!$G$5,1,IF(I521&lt;=Scenario!$G$6,2,IF(I521&lt;=Scenario!$G$7,3,IF(I521&lt;=Scenario!$G$8,4,IF(I521&lt;=Scenario!$G$9,5,IF(I521&lt;=Scenario!$G$10,6,7))))))))</f>
        <v> </v>
      </c>
      <c r="X521" s="3" t="str">
        <f>IF(ISBLANK(F521)," ",IF(F521&lt;=Scenario!$O$3,0,IF(F521&lt;=Scenario!$O$5,1,IF(F521&lt;=Scenario!$O$6,2,IF(F521&lt;=Scenario!$O$7,3,IF(F521&lt;=Scenario!$O$8,4,IF(F521&lt;=Scenario!$O$9,5,IF(F521&lt;=Scenario!$O$10,6,IF(F521&lt;=Scenario!$O$11,7,IF(F521&lt;=Scenario!$O$12,8,IF(F521&lt;=Scenario!$O$13,9,IF(F521&lt;=Scenario!$O$14,10,IF(F521&lt;=Scenario!$O$15,11,IF(F521&lt;=Scenario!$O$16,12,IF(F521&lt;=Scenario!$O$17,13,IF(F521&lt;=Scenario!$O$18,14,IF(F521&lt;=Scenario!$O$19,15,IF(F521&lt;=Scenario!$O$20,16,IF(F521&lt;=Scenario!$O$21,17,IF(F521&lt;=Scenario!$O$22,18,IF(F521&lt;=Scenario!$O$23,19,20)))))))))))))))))))))</f>
        <v> </v>
      </c>
      <c r="Y521" s="3" t="str">
        <f>IF(ISBLANK(C521)," ",IF(C521&lt;=Scenario!$AA$3,0,IF(C521&lt;=Scenario!$AA$5,1,IF(C521&lt;=Scenario!$AA$6,2,IF(C521&lt;=Scenario!$AA$7,3,IF(C521&lt;=Scenario!$AA$8,4,IF(C521&lt;=Scenario!$AA$9,5,IF(C521&lt;=Scenario!$AA$10,6,IF(C521&lt;=Scenario!$AA$11,7,IF(C521&lt;=Scenario!$AA$12,8,IF(C521&lt;=Scenario!$AA$13,9,IF(C521&lt;=Scenario!$AA$14,10,IF(C521&lt;=Scenario!$AA$15,11,IF(C521&lt;=Scenario!$AA$16,12,IF(C521&lt;=Scenario!$AA$17,13,IF(C521&lt;=Scenario!$AA$18,14,15))))))))))))))))</f>
        <v> </v>
      </c>
      <c r="Z521" s="3" t="str">
        <f t="shared" si="14"/>
        <v>#VALUE!</v>
      </c>
      <c r="AA521" s="3" t="str">
        <f t="shared" si="15"/>
        <v>#VALUE!</v>
      </c>
      <c r="AB521" s="95" t="str">
        <f t="shared" si="16"/>
        <v>#VALUE!</v>
      </c>
      <c r="AC521" s="69" t="str">
        <f t="shared" si="17"/>
        <v>missing data</v>
      </c>
      <c r="AD521" s="74" t="str">
        <f t="shared" si="18"/>
        <v>missing data</v>
      </c>
      <c r="AE521" s="75" t="str">
        <f t="shared" si="19"/>
        <v>#VALUE!</v>
      </c>
      <c r="AF521" s="75" t="str">
        <f t="shared" si="20"/>
        <v>#VALUE!</v>
      </c>
    </row>
    <row r="522" ht="15.75" customHeight="1">
      <c r="A522" s="3" t="s">
        <v>2776</v>
      </c>
      <c r="B522" s="121"/>
      <c r="C522" s="60"/>
      <c r="D522" s="60"/>
      <c r="E522" s="59">
        <f t="shared" si="21"/>
        <v>0</v>
      </c>
      <c r="F522" s="60"/>
      <c r="G522" s="122"/>
      <c r="H522" s="122"/>
      <c r="I522" s="122"/>
      <c r="J522" s="120" t="str">
        <f t="shared" si="2"/>
        <v> </v>
      </c>
      <c r="K522" s="3" t="str">
        <f t="shared" si="3"/>
        <v> </v>
      </c>
      <c r="L522" s="3" t="str">
        <f t="shared" si="4"/>
        <v> </v>
      </c>
      <c r="M522" s="3">
        <f t="shared" si="5"/>
        <v>0</v>
      </c>
      <c r="N522" s="3" t="str">
        <f t="shared" si="6"/>
        <v> </v>
      </c>
      <c r="O522" s="3" t="str">
        <f t="shared" si="7"/>
        <v> </v>
      </c>
      <c r="P522" s="3" t="str">
        <f t="shared" si="22"/>
        <v> </v>
      </c>
      <c r="Q522" s="120" t="str">
        <f t="shared" si="9"/>
        <v>#VALUE!</v>
      </c>
      <c r="R522" s="3" t="str">
        <f t="shared" si="10"/>
        <v>#VALUE!</v>
      </c>
      <c r="S522" s="95" t="str">
        <f t="shared" si="11"/>
        <v>#VALUE!</v>
      </c>
      <c r="T522" s="69" t="str">
        <f t="shared" si="12"/>
        <v>donnée(s) manquante(s)</v>
      </c>
      <c r="U522" s="70" t="str">
        <f t="shared" si="13"/>
        <v>donnée(s) manquante(s)</v>
      </c>
      <c r="V522" s="3" t="str">
        <f>IF(ISBLANK(H522)," ",IF(H522&lt;=Scenario!$C$3,0,IF(H522&lt;=Scenario!$C$5,1,IF(H522&lt;=Scenario!$C$6,2,IF(H522&lt;=Scenario!$C$7,3,IF(H522&lt;=Scenario!$C$8,4,5))))))</f>
        <v> </v>
      </c>
      <c r="W522" s="3" t="str">
        <f>IF(ISBLANK(I522)," ",IF(I522&lt;=Scenario!$G$3,0,IF(I522&lt;=Scenario!$G$5,1,IF(I522&lt;=Scenario!$G$6,2,IF(I522&lt;=Scenario!$G$7,3,IF(I522&lt;=Scenario!$G$8,4,IF(I522&lt;=Scenario!$G$9,5,IF(I522&lt;=Scenario!$G$10,6,7))))))))</f>
        <v> </v>
      </c>
      <c r="X522" s="3" t="str">
        <f>IF(ISBLANK(F522)," ",IF(F522&lt;=Scenario!$O$3,0,IF(F522&lt;=Scenario!$O$5,1,IF(F522&lt;=Scenario!$O$6,2,IF(F522&lt;=Scenario!$O$7,3,IF(F522&lt;=Scenario!$O$8,4,IF(F522&lt;=Scenario!$O$9,5,IF(F522&lt;=Scenario!$O$10,6,IF(F522&lt;=Scenario!$O$11,7,IF(F522&lt;=Scenario!$O$12,8,IF(F522&lt;=Scenario!$O$13,9,IF(F522&lt;=Scenario!$O$14,10,IF(F522&lt;=Scenario!$O$15,11,IF(F522&lt;=Scenario!$O$16,12,IF(F522&lt;=Scenario!$O$17,13,IF(F522&lt;=Scenario!$O$18,14,IF(F522&lt;=Scenario!$O$19,15,IF(F522&lt;=Scenario!$O$20,16,IF(F522&lt;=Scenario!$O$21,17,IF(F522&lt;=Scenario!$O$22,18,IF(F522&lt;=Scenario!$O$23,19,20)))))))))))))))))))))</f>
        <v> </v>
      </c>
      <c r="Y522" s="3" t="str">
        <f>IF(ISBLANK(C522)," ",IF(C522&lt;=Scenario!$AA$3,0,IF(C522&lt;=Scenario!$AA$5,1,IF(C522&lt;=Scenario!$AA$6,2,IF(C522&lt;=Scenario!$AA$7,3,IF(C522&lt;=Scenario!$AA$8,4,IF(C522&lt;=Scenario!$AA$9,5,IF(C522&lt;=Scenario!$AA$10,6,IF(C522&lt;=Scenario!$AA$11,7,IF(C522&lt;=Scenario!$AA$12,8,IF(C522&lt;=Scenario!$AA$13,9,IF(C522&lt;=Scenario!$AA$14,10,IF(C522&lt;=Scenario!$AA$15,11,IF(C522&lt;=Scenario!$AA$16,12,IF(C522&lt;=Scenario!$AA$17,13,IF(C522&lt;=Scenario!$AA$18,14,15))))))))))))))))</f>
        <v> </v>
      </c>
      <c r="Z522" s="3" t="str">
        <f t="shared" si="14"/>
        <v>#VALUE!</v>
      </c>
      <c r="AA522" s="3" t="str">
        <f t="shared" si="15"/>
        <v>#VALUE!</v>
      </c>
      <c r="AB522" s="95" t="str">
        <f t="shared" si="16"/>
        <v>#VALUE!</v>
      </c>
      <c r="AC522" s="69" t="str">
        <f t="shared" si="17"/>
        <v>missing data</v>
      </c>
      <c r="AD522" s="74" t="str">
        <f t="shared" si="18"/>
        <v>missing data</v>
      </c>
      <c r="AE522" s="75" t="str">
        <f t="shared" si="19"/>
        <v>#VALUE!</v>
      </c>
      <c r="AF522" s="75" t="str">
        <f t="shared" si="20"/>
        <v>#VALUE!</v>
      </c>
    </row>
    <row r="523" ht="15.75" customHeight="1">
      <c r="A523" s="3" t="s">
        <v>2777</v>
      </c>
      <c r="B523" s="121"/>
      <c r="C523" s="60"/>
      <c r="D523" s="60"/>
      <c r="E523" s="59">
        <f t="shared" si="21"/>
        <v>0</v>
      </c>
      <c r="F523" s="60"/>
      <c r="G523" s="122"/>
      <c r="H523" s="122"/>
      <c r="I523" s="122"/>
      <c r="J523" s="120" t="str">
        <f t="shared" si="2"/>
        <v> </v>
      </c>
      <c r="K523" s="3" t="str">
        <f t="shared" si="3"/>
        <v> </v>
      </c>
      <c r="L523" s="3" t="str">
        <f t="shared" si="4"/>
        <v> </v>
      </c>
      <c r="M523" s="3">
        <f t="shared" si="5"/>
        <v>0</v>
      </c>
      <c r="N523" s="3" t="str">
        <f t="shared" si="6"/>
        <v> </v>
      </c>
      <c r="O523" s="3" t="str">
        <f t="shared" si="7"/>
        <v> </v>
      </c>
      <c r="P523" s="3" t="str">
        <f t="shared" si="22"/>
        <v> </v>
      </c>
      <c r="Q523" s="120" t="str">
        <f t="shared" si="9"/>
        <v>#VALUE!</v>
      </c>
      <c r="R523" s="3" t="str">
        <f t="shared" si="10"/>
        <v>#VALUE!</v>
      </c>
      <c r="S523" s="95" t="str">
        <f t="shared" si="11"/>
        <v>#VALUE!</v>
      </c>
      <c r="T523" s="69" t="str">
        <f t="shared" si="12"/>
        <v>donnée(s) manquante(s)</v>
      </c>
      <c r="U523" s="70" t="str">
        <f t="shared" si="13"/>
        <v>donnée(s) manquante(s)</v>
      </c>
      <c r="V523" s="3" t="str">
        <f>IF(ISBLANK(H523)," ",IF(H523&lt;=Scenario!$C$3,0,IF(H523&lt;=Scenario!$C$5,1,IF(H523&lt;=Scenario!$C$6,2,IF(H523&lt;=Scenario!$C$7,3,IF(H523&lt;=Scenario!$C$8,4,5))))))</f>
        <v> </v>
      </c>
      <c r="W523" s="3" t="str">
        <f>IF(ISBLANK(I523)," ",IF(I523&lt;=Scenario!$G$3,0,IF(I523&lt;=Scenario!$G$5,1,IF(I523&lt;=Scenario!$G$6,2,IF(I523&lt;=Scenario!$G$7,3,IF(I523&lt;=Scenario!$G$8,4,IF(I523&lt;=Scenario!$G$9,5,IF(I523&lt;=Scenario!$G$10,6,7))))))))</f>
        <v> </v>
      </c>
      <c r="X523" s="3" t="str">
        <f>IF(ISBLANK(F523)," ",IF(F523&lt;=Scenario!$O$3,0,IF(F523&lt;=Scenario!$O$5,1,IF(F523&lt;=Scenario!$O$6,2,IF(F523&lt;=Scenario!$O$7,3,IF(F523&lt;=Scenario!$O$8,4,IF(F523&lt;=Scenario!$O$9,5,IF(F523&lt;=Scenario!$O$10,6,IF(F523&lt;=Scenario!$O$11,7,IF(F523&lt;=Scenario!$O$12,8,IF(F523&lt;=Scenario!$O$13,9,IF(F523&lt;=Scenario!$O$14,10,IF(F523&lt;=Scenario!$O$15,11,IF(F523&lt;=Scenario!$O$16,12,IF(F523&lt;=Scenario!$O$17,13,IF(F523&lt;=Scenario!$O$18,14,IF(F523&lt;=Scenario!$O$19,15,IF(F523&lt;=Scenario!$O$20,16,IF(F523&lt;=Scenario!$O$21,17,IF(F523&lt;=Scenario!$O$22,18,IF(F523&lt;=Scenario!$O$23,19,20)))))))))))))))))))))</f>
        <v> </v>
      </c>
      <c r="Y523" s="3" t="str">
        <f>IF(ISBLANK(C523)," ",IF(C523&lt;=Scenario!$AA$3,0,IF(C523&lt;=Scenario!$AA$5,1,IF(C523&lt;=Scenario!$AA$6,2,IF(C523&lt;=Scenario!$AA$7,3,IF(C523&lt;=Scenario!$AA$8,4,IF(C523&lt;=Scenario!$AA$9,5,IF(C523&lt;=Scenario!$AA$10,6,IF(C523&lt;=Scenario!$AA$11,7,IF(C523&lt;=Scenario!$AA$12,8,IF(C523&lt;=Scenario!$AA$13,9,IF(C523&lt;=Scenario!$AA$14,10,IF(C523&lt;=Scenario!$AA$15,11,IF(C523&lt;=Scenario!$AA$16,12,IF(C523&lt;=Scenario!$AA$17,13,IF(C523&lt;=Scenario!$AA$18,14,15))))))))))))))))</f>
        <v> </v>
      </c>
      <c r="Z523" s="3" t="str">
        <f t="shared" si="14"/>
        <v>#VALUE!</v>
      </c>
      <c r="AA523" s="3" t="str">
        <f t="shared" si="15"/>
        <v>#VALUE!</v>
      </c>
      <c r="AB523" s="95" t="str">
        <f t="shared" si="16"/>
        <v>#VALUE!</v>
      </c>
      <c r="AC523" s="69" t="str">
        <f t="shared" si="17"/>
        <v>missing data</v>
      </c>
      <c r="AD523" s="74" t="str">
        <f t="shared" si="18"/>
        <v>missing data</v>
      </c>
      <c r="AE523" s="75" t="str">
        <f t="shared" si="19"/>
        <v>#VALUE!</v>
      </c>
      <c r="AF523" s="75" t="str">
        <f t="shared" si="20"/>
        <v>#VALUE!</v>
      </c>
    </row>
    <row r="524" ht="15.75" customHeight="1">
      <c r="A524" s="3" t="s">
        <v>2778</v>
      </c>
      <c r="B524" s="121"/>
      <c r="C524" s="60"/>
      <c r="D524" s="60"/>
      <c r="E524" s="59">
        <f t="shared" si="21"/>
        <v>0</v>
      </c>
      <c r="F524" s="60"/>
      <c r="G524" s="122"/>
      <c r="H524" s="122"/>
      <c r="I524" s="122"/>
      <c r="J524" s="120" t="str">
        <f t="shared" si="2"/>
        <v> </v>
      </c>
      <c r="K524" s="3" t="str">
        <f t="shared" si="3"/>
        <v> </v>
      </c>
      <c r="L524" s="3" t="str">
        <f t="shared" si="4"/>
        <v> </v>
      </c>
      <c r="M524" s="3">
        <f t="shared" si="5"/>
        <v>0</v>
      </c>
      <c r="N524" s="3" t="str">
        <f t="shared" si="6"/>
        <v> </v>
      </c>
      <c r="O524" s="3" t="str">
        <f t="shared" si="7"/>
        <v> </v>
      </c>
      <c r="P524" s="3" t="str">
        <f t="shared" si="22"/>
        <v> </v>
      </c>
      <c r="Q524" s="120" t="str">
        <f t="shared" si="9"/>
        <v>#VALUE!</v>
      </c>
      <c r="R524" s="3" t="str">
        <f t="shared" si="10"/>
        <v>#VALUE!</v>
      </c>
      <c r="S524" s="95" t="str">
        <f t="shared" si="11"/>
        <v>#VALUE!</v>
      </c>
      <c r="T524" s="69" t="str">
        <f t="shared" si="12"/>
        <v>donnée(s) manquante(s)</v>
      </c>
      <c r="U524" s="70" t="str">
        <f t="shared" si="13"/>
        <v>donnée(s) manquante(s)</v>
      </c>
      <c r="V524" s="3" t="str">
        <f>IF(ISBLANK(H524)," ",IF(H524&lt;=Scenario!$C$3,0,IF(H524&lt;=Scenario!$C$5,1,IF(H524&lt;=Scenario!$C$6,2,IF(H524&lt;=Scenario!$C$7,3,IF(H524&lt;=Scenario!$C$8,4,5))))))</f>
        <v> </v>
      </c>
      <c r="W524" s="3" t="str">
        <f>IF(ISBLANK(I524)," ",IF(I524&lt;=Scenario!$G$3,0,IF(I524&lt;=Scenario!$G$5,1,IF(I524&lt;=Scenario!$G$6,2,IF(I524&lt;=Scenario!$G$7,3,IF(I524&lt;=Scenario!$G$8,4,IF(I524&lt;=Scenario!$G$9,5,IF(I524&lt;=Scenario!$G$10,6,7))))))))</f>
        <v> </v>
      </c>
      <c r="X524" s="3" t="str">
        <f>IF(ISBLANK(F524)," ",IF(F524&lt;=Scenario!$O$3,0,IF(F524&lt;=Scenario!$O$5,1,IF(F524&lt;=Scenario!$O$6,2,IF(F524&lt;=Scenario!$O$7,3,IF(F524&lt;=Scenario!$O$8,4,IF(F524&lt;=Scenario!$O$9,5,IF(F524&lt;=Scenario!$O$10,6,IF(F524&lt;=Scenario!$O$11,7,IF(F524&lt;=Scenario!$O$12,8,IF(F524&lt;=Scenario!$O$13,9,IF(F524&lt;=Scenario!$O$14,10,IF(F524&lt;=Scenario!$O$15,11,IF(F524&lt;=Scenario!$O$16,12,IF(F524&lt;=Scenario!$O$17,13,IF(F524&lt;=Scenario!$O$18,14,IF(F524&lt;=Scenario!$O$19,15,IF(F524&lt;=Scenario!$O$20,16,IF(F524&lt;=Scenario!$O$21,17,IF(F524&lt;=Scenario!$O$22,18,IF(F524&lt;=Scenario!$O$23,19,20)))))))))))))))))))))</f>
        <v> </v>
      </c>
      <c r="Y524" s="3" t="str">
        <f>IF(ISBLANK(C524)," ",IF(C524&lt;=Scenario!$AA$3,0,IF(C524&lt;=Scenario!$AA$5,1,IF(C524&lt;=Scenario!$AA$6,2,IF(C524&lt;=Scenario!$AA$7,3,IF(C524&lt;=Scenario!$AA$8,4,IF(C524&lt;=Scenario!$AA$9,5,IF(C524&lt;=Scenario!$AA$10,6,IF(C524&lt;=Scenario!$AA$11,7,IF(C524&lt;=Scenario!$AA$12,8,IF(C524&lt;=Scenario!$AA$13,9,IF(C524&lt;=Scenario!$AA$14,10,IF(C524&lt;=Scenario!$AA$15,11,IF(C524&lt;=Scenario!$AA$16,12,IF(C524&lt;=Scenario!$AA$17,13,IF(C524&lt;=Scenario!$AA$18,14,15))))))))))))))))</f>
        <v> </v>
      </c>
      <c r="Z524" s="3" t="str">
        <f t="shared" si="14"/>
        <v>#VALUE!</v>
      </c>
      <c r="AA524" s="3" t="str">
        <f t="shared" si="15"/>
        <v>#VALUE!</v>
      </c>
      <c r="AB524" s="95" t="str">
        <f t="shared" si="16"/>
        <v>#VALUE!</v>
      </c>
      <c r="AC524" s="69" t="str">
        <f t="shared" si="17"/>
        <v>missing data</v>
      </c>
      <c r="AD524" s="74" t="str">
        <f t="shared" si="18"/>
        <v>missing data</v>
      </c>
      <c r="AE524" s="75" t="str">
        <f t="shared" si="19"/>
        <v>#VALUE!</v>
      </c>
      <c r="AF524" s="75" t="str">
        <f t="shared" si="20"/>
        <v>#VALUE!</v>
      </c>
    </row>
    <row r="525" ht="15.75" customHeight="1">
      <c r="A525" s="3" t="s">
        <v>2779</v>
      </c>
      <c r="B525" s="121"/>
      <c r="C525" s="60"/>
      <c r="D525" s="60"/>
      <c r="E525" s="59">
        <f t="shared" si="21"/>
        <v>0</v>
      </c>
      <c r="F525" s="60"/>
      <c r="G525" s="122"/>
      <c r="H525" s="122"/>
      <c r="I525" s="122"/>
      <c r="J525" s="120" t="str">
        <f t="shared" si="2"/>
        <v> </v>
      </c>
      <c r="K525" s="3" t="str">
        <f t="shared" si="3"/>
        <v> </v>
      </c>
      <c r="L525" s="3" t="str">
        <f t="shared" si="4"/>
        <v> </v>
      </c>
      <c r="M525" s="3">
        <f t="shared" si="5"/>
        <v>0</v>
      </c>
      <c r="N525" s="3" t="str">
        <f t="shared" si="6"/>
        <v> </v>
      </c>
      <c r="O525" s="3" t="str">
        <f t="shared" si="7"/>
        <v> </v>
      </c>
      <c r="P525" s="3" t="str">
        <f t="shared" si="22"/>
        <v> </v>
      </c>
      <c r="Q525" s="120" t="str">
        <f t="shared" si="9"/>
        <v>#VALUE!</v>
      </c>
      <c r="R525" s="3" t="str">
        <f t="shared" si="10"/>
        <v>#VALUE!</v>
      </c>
      <c r="S525" s="95" t="str">
        <f t="shared" si="11"/>
        <v>#VALUE!</v>
      </c>
      <c r="T525" s="69" t="str">
        <f t="shared" si="12"/>
        <v>donnée(s) manquante(s)</v>
      </c>
      <c r="U525" s="70" t="str">
        <f t="shared" si="13"/>
        <v>donnée(s) manquante(s)</v>
      </c>
      <c r="V525" s="3" t="str">
        <f>IF(ISBLANK(H525)," ",IF(H525&lt;=Scenario!$C$3,0,IF(H525&lt;=Scenario!$C$5,1,IF(H525&lt;=Scenario!$C$6,2,IF(H525&lt;=Scenario!$C$7,3,IF(H525&lt;=Scenario!$C$8,4,5))))))</f>
        <v> </v>
      </c>
      <c r="W525" s="3" t="str">
        <f>IF(ISBLANK(I525)," ",IF(I525&lt;=Scenario!$G$3,0,IF(I525&lt;=Scenario!$G$5,1,IF(I525&lt;=Scenario!$G$6,2,IF(I525&lt;=Scenario!$G$7,3,IF(I525&lt;=Scenario!$G$8,4,IF(I525&lt;=Scenario!$G$9,5,IF(I525&lt;=Scenario!$G$10,6,7))))))))</f>
        <v> </v>
      </c>
      <c r="X525" s="3" t="str">
        <f>IF(ISBLANK(F525)," ",IF(F525&lt;=Scenario!$O$3,0,IF(F525&lt;=Scenario!$O$5,1,IF(F525&lt;=Scenario!$O$6,2,IF(F525&lt;=Scenario!$O$7,3,IF(F525&lt;=Scenario!$O$8,4,IF(F525&lt;=Scenario!$O$9,5,IF(F525&lt;=Scenario!$O$10,6,IF(F525&lt;=Scenario!$O$11,7,IF(F525&lt;=Scenario!$O$12,8,IF(F525&lt;=Scenario!$O$13,9,IF(F525&lt;=Scenario!$O$14,10,IF(F525&lt;=Scenario!$O$15,11,IF(F525&lt;=Scenario!$O$16,12,IF(F525&lt;=Scenario!$O$17,13,IF(F525&lt;=Scenario!$O$18,14,IF(F525&lt;=Scenario!$O$19,15,IF(F525&lt;=Scenario!$O$20,16,IF(F525&lt;=Scenario!$O$21,17,IF(F525&lt;=Scenario!$O$22,18,IF(F525&lt;=Scenario!$O$23,19,20)))))))))))))))))))))</f>
        <v> </v>
      </c>
      <c r="Y525" s="3" t="str">
        <f>IF(ISBLANK(C525)," ",IF(C525&lt;=Scenario!$AA$3,0,IF(C525&lt;=Scenario!$AA$5,1,IF(C525&lt;=Scenario!$AA$6,2,IF(C525&lt;=Scenario!$AA$7,3,IF(C525&lt;=Scenario!$AA$8,4,IF(C525&lt;=Scenario!$AA$9,5,IF(C525&lt;=Scenario!$AA$10,6,IF(C525&lt;=Scenario!$AA$11,7,IF(C525&lt;=Scenario!$AA$12,8,IF(C525&lt;=Scenario!$AA$13,9,IF(C525&lt;=Scenario!$AA$14,10,IF(C525&lt;=Scenario!$AA$15,11,IF(C525&lt;=Scenario!$AA$16,12,IF(C525&lt;=Scenario!$AA$17,13,IF(C525&lt;=Scenario!$AA$18,14,15))))))))))))))))</f>
        <v> </v>
      </c>
      <c r="Z525" s="3" t="str">
        <f t="shared" si="14"/>
        <v>#VALUE!</v>
      </c>
      <c r="AA525" s="3" t="str">
        <f t="shared" si="15"/>
        <v>#VALUE!</v>
      </c>
      <c r="AB525" s="95" t="str">
        <f t="shared" si="16"/>
        <v>#VALUE!</v>
      </c>
      <c r="AC525" s="69" t="str">
        <f t="shared" si="17"/>
        <v>missing data</v>
      </c>
      <c r="AD525" s="74" t="str">
        <f t="shared" si="18"/>
        <v>missing data</v>
      </c>
      <c r="AE525" s="75" t="str">
        <f t="shared" si="19"/>
        <v>#VALUE!</v>
      </c>
      <c r="AF525" s="75" t="str">
        <f t="shared" si="20"/>
        <v>#VALUE!</v>
      </c>
    </row>
    <row r="526" ht="15.75" customHeight="1">
      <c r="A526" s="3" t="s">
        <v>2780</v>
      </c>
      <c r="B526" s="121"/>
      <c r="C526" s="60"/>
      <c r="D526" s="60"/>
      <c r="E526" s="59">
        <f t="shared" si="21"/>
        <v>0</v>
      </c>
      <c r="F526" s="60"/>
      <c r="G526" s="122"/>
      <c r="H526" s="122"/>
      <c r="I526" s="122"/>
      <c r="J526" s="120" t="str">
        <f t="shared" si="2"/>
        <v> </v>
      </c>
      <c r="K526" s="3" t="str">
        <f t="shared" si="3"/>
        <v> </v>
      </c>
      <c r="L526" s="3" t="str">
        <f t="shared" si="4"/>
        <v> </v>
      </c>
      <c r="M526" s="3">
        <f t="shared" si="5"/>
        <v>0</v>
      </c>
      <c r="N526" s="3" t="str">
        <f t="shared" si="6"/>
        <v> </v>
      </c>
      <c r="O526" s="3" t="str">
        <f t="shared" si="7"/>
        <v> </v>
      </c>
      <c r="P526" s="3" t="str">
        <f t="shared" si="22"/>
        <v> </v>
      </c>
      <c r="Q526" s="120" t="str">
        <f t="shared" si="9"/>
        <v>#VALUE!</v>
      </c>
      <c r="R526" s="3" t="str">
        <f t="shared" si="10"/>
        <v>#VALUE!</v>
      </c>
      <c r="S526" s="95" t="str">
        <f t="shared" si="11"/>
        <v>#VALUE!</v>
      </c>
      <c r="T526" s="69" t="str">
        <f t="shared" si="12"/>
        <v>donnée(s) manquante(s)</v>
      </c>
      <c r="U526" s="70" t="str">
        <f t="shared" si="13"/>
        <v>donnée(s) manquante(s)</v>
      </c>
      <c r="V526" s="3" t="str">
        <f>IF(ISBLANK(H526)," ",IF(H526&lt;=Scenario!$C$3,0,IF(H526&lt;=Scenario!$C$5,1,IF(H526&lt;=Scenario!$C$6,2,IF(H526&lt;=Scenario!$C$7,3,IF(H526&lt;=Scenario!$C$8,4,5))))))</f>
        <v> </v>
      </c>
      <c r="W526" s="3" t="str">
        <f>IF(ISBLANK(I526)," ",IF(I526&lt;=Scenario!$G$3,0,IF(I526&lt;=Scenario!$G$5,1,IF(I526&lt;=Scenario!$G$6,2,IF(I526&lt;=Scenario!$G$7,3,IF(I526&lt;=Scenario!$G$8,4,IF(I526&lt;=Scenario!$G$9,5,IF(I526&lt;=Scenario!$G$10,6,7))))))))</f>
        <v> </v>
      </c>
      <c r="X526" s="3" t="str">
        <f>IF(ISBLANK(F526)," ",IF(F526&lt;=Scenario!$O$3,0,IF(F526&lt;=Scenario!$O$5,1,IF(F526&lt;=Scenario!$O$6,2,IF(F526&lt;=Scenario!$O$7,3,IF(F526&lt;=Scenario!$O$8,4,IF(F526&lt;=Scenario!$O$9,5,IF(F526&lt;=Scenario!$O$10,6,IF(F526&lt;=Scenario!$O$11,7,IF(F526&lt;=Scenario!$O$12,8,IF(F526&lt;=Scenario!$O$13,9,IF(F526&lt;=Scenario!$O$14,10,IF(F526&lt;=Scenario!$O$15,11,IF(F526&lt;=Scenario!$O$16,12,IF(F526&lt;=Scenario!$O$17,13,IF(F526&lt;=Scenario!$O$18,14,IF(F526&lt;=Scenario!$O$19,15,IF(F526&lt;=Scenario!$O$20,16,IF(F526&lt;=Scenario!$O$21,17,IF(F526&lt;=Scenario!$O$22,18,IF(F526&lt;=Scenario!$O$23,19,20)))))))))))))))))))))</f>
        <v> </v>
      </c>
      <c r="Y526" s="3" t="str">
        <f>IF(ISBLANK(C526)," ",IF(C526&lt;=Scenario!$AA$3,0,IF(C526&lt;=Scenario!$AA$5,1,IF(C526&lt;=Scenario!$AA$6,2,IF(C526&lt;=Scenario!$AA$7,3,IF(C526&lt;=Scenario!$AA$8,4,IF(C526&lt;=Scenario!$AA$9,5,IF(C526&lt;=Scenario!$AA$10,6,IF(C526&lt;=Scenario!$AA$11,7,IF(C526&lt;=Scenario!$AA$12,8,IF(C526&lt;=Scenario!$AA$13,9,IF(C526&lt;=Scenario!$AA$14,10,IF(C526&lt;=Scenario!$AA$15,11,IF(C526&lt;=Scenario!$AA$16,12,IF(C526&lt;=Scenario!$AA$17,13,IF(C526&lt;=Scenario!$AA$18,14,15))))))))))))))))</f>
        <v> </v>
      </c>
      <c r="Z526" s="3" t="str">
        <f t="shared" si="14"/>
        <v>#VALUE!</v>
      </c>
      <c r="AA526" s="3" t="str">
        <f t="shared" si="15"/>
        <v>#VALUE!</v>
      </c>
      <c r="AB526" s="95" t="str">
        <f t="shared" si="16"/>
        <v>#VALUE!</v>
      </c>
      <c r="AC526" s="69" t="str">
        <f t="shared" si="17"/>
        <v>missing data</v>
      </c>
      <c r="AD526" s="74" t="str">
        <f t="shared" si="18"/>
        <v>missing data</v>
      </c>
      <c r="AE526" s="75" t="str">
        <f t="shared" si="19"/>
        <v>#VALUE!</v>
      </c>
      <c r="AF526" s="75" t="str">
        <f t="shared" si="20"/>
        <v>#VALUE!</v>
      </c>
    </row>
    <row r="527" ht="15.75" customHeight="1">
      <c r="A527" s="3" t="s">
        <v>2781</v>
      </c>
      <c r="B527" s="121"/>
      <c r="C527" s="60"/>
      <c r="D527" s="60"/>
      <c r="E527" s="59">
        <f t="shared" si="21"/>
        <v>0</v>
      </c>
      <c r="F527" s="60"/>
      <c r="G527" s="122"/>
      <c r="H527" s="122"/>
      <c r="I527" s="122"/>
      <c r="J527" s="120" t="str">
        <f t="shared" si="2"/>
        <v> </v>
      </c>
      <c r="K527" s="3" t="str">
        <f t="shared" si="3"/>
        <v> </v>
      </c>
      <c r="L527" s="3" t="str">
        <f t="shared" si="4"/>
        <v> </v>
      </c>
      <c r="M527" s="3">
        <f t="shared" si="5"/>
        <v>0</v>
      </c>
      <c r="N527" s="3" t="str">
        <f t="shared" si="6"/>
        <v> </v>
      </c>
      <c r="O527" s="3" t="str">
        <f t="shared" si="7"/>
        <v> </v>
      </c>
      <c r="P527" s="3" t="str">
        <f t="shared" si="22"/>
        <v> </v>
      </c>
      <c r="Q527" s="120" t="str">
        <f t="shared" si="9"/>
        <v>#VALUE!</v>
      </c>
      <c r="R527" s="3" t="str">
        <f t="shared" si="10"/>
        <v>#VALUE!</v>
      </c>
      <c r="S527" s="95" t="str">
        <f t="shared" si="11"/>
        <v>#VALUE!</v>
      </c>
      <c r="T527" s="69" t="str">
        <f t="shared" si="12"/>
        <v>donnée(s) manquante(s)</v>
      </c>
      <c r="U527" s="70" t="str">
        <f t="shared" si="13"/>
        <v>donnée(s) manquante(s)</v>
      </c>
      <c r="V527" s="3" t="str">
        <f>IF(ISBLANK(H527)," ",IF(H527&lt;=Scenario!$C$3,0,IF(H527&lt;=Scenario!$C$5,1,IF(H527&lt;=Scenario!$C$6,2,IF(H527&lt;=Scenario!$C$7,3,IF(H527&lt;=Scenario!$C$8,4,5))))))</f>
        <v> </v>
      </c>
      <c r="W527" s="3" t="str">
        <f>IF(ISBLANK(I527)," ",IF(I527&lt;=Scenario!$G$3,0,IF(I527&lt;=Scenario!$G$5,1,IF(I527&lt;=Scenario!$G$6,2,IF(I527&lt;=Scenario!$G$7,3,IF(I527&lt;=Scenario!$G$8,4,IF(I527&lt;=Scenario!$G$9,5,IF(I527&lt;=Scenario!$G$10,6,7))))))))</f>
        <v> </v>
      </c>
      <c r="X527" s="3" t="str">
        <f>IF(ISBLANK(F527)," ",IF(F527&lt;=Scenario!$O$3,0,IF(F527&lt;=Scenario!$O$5,1,IF(F527&lt;=Scenario!$O$6,2,IF(F527&lt;=Scenario!$O$7,3,IF(F527&lt;=Scenario!$O$8,4,IF(F527&lt;=Scenario!$O$9,5,IF(F527&lt;=Scenario!$O$10,6,IF(F527&lt;=Scenario!$O$11,7,IF(F527&lt;=Scenario!$O$12,8,IF(F527&lt;=Scenario!$O$13,9,IF(F527&lt;=Scenario!$O$14,10,IF(F527&lt;=Scenario!$O$15,11,IF(F527&lt;=Scenario!$O$16,12,IF(F527&lt;=Scenario!$O$17,13,IF(F527&lt;=Scenario!$O$18,14,IF(F527&lt;=Scenario!$O$19,15,IF(F527&lt;=Scenario!$O$20,16,IF(F527&lt;=Scenario!$O$21,17,IF(F527&lt;=Scenario!$O$22,18,IF(F527&lt;=Scenario!$O$23,19,20)))))))))))))))))))))</f>
        <v> </v>
      </c>
      <c r="Y527" s="3" t="str">
        <f>IF(ISBLANK(C527)," ",IF(C527&lt;=Scenario!$AA$3,0,IF(C527&lt;=Scenario!$AA$5,1,IF(C527&lt;=Scenario!$AA$6,2,IF(C527&lt;=Scenario!$AA$7,3,IF(C527&lt;=Scenario!$AA$8,4,IF(C527&lt;=Scenario!$AA$9,5,IF(C527&lt;=Scenario!$AA$10,6,IF(C527&lt;=Scenario!$AA$11,7,IF(C527&lt;=Scenario!$AA$12,8,IF(C527&lt;=Scenario!$AA$13,9,IF(C527&lt;=Scenario!$AA$14,10,IF(C527&lt;=Scenario!$AA$15,11,IF(C527&lt;=Scenario!$AA$16,12,IF(C527&lt;=Scenario!$AA$17,13,IF(C527&lt;=Scenario!$AA$18,14,15))))))))))))))))</f>
        <v> </v>
      </c>
      <c r="Z527" s="3" t="str">
        <f t="shared" si="14"/>
        <v>#VALUE!</v>
      </c>
      <c r="AA527" s="3" t="str">
        <f t="shared" si="15"/>
        <v>#VALUE!</v>
      </c>
      <c r="AB527" s="95" t="str">
        <f t="shared" si="16"/>
        <v>#VALUE!</v>
      </c>
      <c r="AC527" s="69" t="str">
        <f t="shared" si="17"/>
        <v>missing data</v>
      </c>
      <c r="AD527" s="74" t="str">
        <f t="shared" si="18"/>
        <v>missing data</v>
      </c>
      <c r="AE527" s="75" t="str">
        <f t="shared" si="19"/>
        <v>#VALUE!</v>
      </c>
      <c r="AF527" s="75" t="str">
        <f t="shared" si="20"/>
        <v>#VALUE!</v>
      </c>
    </row>
    <row r="528" ht="15.75" customHeight="1">
      <c r="A528" s="3" t="s">
        <v>2782</v>
      </c>
      <c r="B528" s="121"/>
      <c r="C528" s="60"/>
      <c r="D528" s="60"/>
      <c r="E528" s="59">
        <f t="shared" si="21"/>
        <v>0</v>
      </c>
      <c r="F528" s="60"/>
      <c r="G528" s="122"/>
      <c r="H528" s="122"/>
      <c r="I528" s="122"/>
      <c r="J528" s="120" t="str">
        <f t="shared" si="2"/>
        <v> </v>
      </c>
      <c r="K528" s="3" t="str">
        <f t="shared" si="3"/>
        <v> </v>
      </c>
      <c r="L528" s="3" t="str">
        <f t="shared" si="4"/>
        <v> </v>
      </c>
      <c r="M528" s="3">
        <f t="shared" si="5"/>
        <v>0</v>
      </c>
      <c r="N528" s="3" t="str">
        <f t="shared" si="6"/>
        <v> </v>
      </c>
      <c r="O528" s="3" t="str">
        <f t="shared" si="7"/>
        <v> </v>
      </c>
      <c r="P528" s="3" t="str">
        <f t="shared" si="22"/>
        <v> </v>
      </c>
      <c r="Q528" s="120" t="str">
        <f t="shared" si="9"/>
        <v>#VALUE!</v>
      </c>
      <c r="R528" s="3" t="str">
        <f t="shared" si="10"/>
        <v>#VALUE!</v>
      </c>
      <c r="S528" s="95" t="str">
        <f t="shared" si="11"/>
        <v>#VALUE!</v>
      </c>
      <c r="T528" s="69" t="str">
        <f t="shared" si="12"/>
        <v>donnée(s) manquante(s)</v>
      </c>
      <c r="U528" s="70" t="str">
        <f t="shared" si="13"/>
        <v>donnée(s) manquante(s)</v>
      </c>
      <c r="V528" s="3" t="str">
        <f>IF(ISBLANK(H528)," ",IF(H528&lt;=Scenario!$C$3,0,IF(H528&lt;=Scenario!$C$5,1,IF(H528&lt;=Scenario!$C$6,2,IF(H528&lt;=Scenario!$C$7,3,IF(H528&lt;=Scenario!$C$8,4,5))))))</f>
        <v> </v>
      </c>
      <c r="W528" s="3" t="str">
        <f>IF(ISBLANK(I528)," ",IF(I528&lt;=Scenario!$G$3,0,IF(I528&lt;=Scenario!$G$5,1,IF(I528&lt;=Scenario!$G$6,2,IF(I528&lt;=Scenario!$G$7,3,IF(I528&lt;=Scenario!$G$8,4,IF(I528&lt;=Scenario!$G$9,5,IF(I528&lt;=Scenario!$G$10,6,7))))))))</f>
        <v> </v>
      </c>
      <c r="X528" s="3" t="str">
        <f>IF(ISBLANK(F528)," ",IF(F528&lt;=Scenario!$O$3,0,IF(F528&lt;=Scenario!$O$5,1,IF(F528&lt;=Scenario!$O$6,2,IF(F528&lt;=Scenario!$O$7,3,IF(F528&lt;=Scenario!$O$8,4,IF(F528&lt;=Scenario!$O$9,5,IF(F528&lt;=Scenario!$O$10,6,IF(F528&lt;=Scenario!$O$11,7,IF(F528&lt;=Scenario!$O$12,8,IF(F528&lt;=Scenario!$O$13,9,IF(F528&lt;=Scenario!$O$14,10,IF(F528&lt;=Scenario!$O$15,11,IF(F528&lt;=Scenario!$O$16,12,IF(F528&lt;=Scenario!$O$17,13,IF(F528&lt;=Scenario!$O$18,14,IF(F528&lt;=Scenario!$O$19,15,IF(F528&lt;=Scenario!$O$20,16,IF(F528&lt;=Scenario!$O$21,17,IF(F528&lt;=Scenario!$O$22,18,IF(F528&lt;=Scenario!$O$23,19,20)))))))))))))))))))))</f>
        <v> </v>
      </c>
      <c r="Y528" s="3" t="str">
        <f>IF(ISBLANK(C528)," ",IF(C528&lt;=Scenario!$AA$3,0,IF(C528&lt;=Scenario!$AA$5,1,IF(C528&lt;=Scenario!$AA$6,2,IF(C528&lt;=Scenario!$AA$7,3,IF(C528&lt;=Scenario!$AA$8,4,IF(C528&lt;=Scenario!$AA$9,5,IF(C528&lt;=Scenario!$AA$10,6,IF(C528&lt;=Scenario!$AA$11,7,IF(C528&lt;=Scenario!$AA$12,8,IF(C528&lt;=Scenario!$AA$13,9,IF(C528&lt;=Scenario!$AA$14,10,IF(C528&lt;=Scenario!$AA$15,11,IF(C528&lt;=Scenario!$AA$16,12,IF(C528&lt;=Scenario!$AA$17,13,IF(C528&lt;=Scenario!$AA$18,14,15))))))))))))))))</f>
        <v> </v>
      </c>
      <c r="Z528" s="3" t="str">
        <f t="shared" si="14"/>
        <v>#VALUE!</v>
      </c>
      <c r="AA528" s="3" t="str">
        <f t="shared" si="15"/>
        <v>#VALUE!</v>
      </c>
      <c r="AB528" s="95" t="str">
        <f t="shared" si="16"/>
        <v>#VALUE!</v>
      </c>
      <c r="AC528" s="69" t="str">
        <f t="shared" si="17"/>
        <v>missing data</v>
      </c>
      <c r="AD528" s="74" t="str">
        <f t="shared" si="18"/>
        <v>missing data</v>
      </c>
      <c r="AE528" s="75" t="str">
        <f t="shared" si="19"/>
        <v>#VALUE!</v>
      </c>
      <c r="AF528" s="75" t="str">
        <f t="shared" si="20"/>
        <v>#VALUE!</v>
      </c>
    </row>
    <row r="529" ht="15.75" customHeight="1">
      <c r="A529" s="3" t="s">
        <v>2783</v>
      </c>
      <c r="B529" s="121"/>
      <c r="C529" s="60"/>
      <c r="D529" s="60"/>
      <c r="E529" s="59">
        <f t="shared" si="21"/>
        <v>0</v>
      </c>
      <c r="F529" s="60"/>
      <c r="G529" s="122"/>
      <c r="H529" s="122"/>
      <c r="I529" s="122"/>
      <c r="J529" s="120" t="str">
        <f t="shared" si="2"/>
        <v> </v>
      </c>
      <c r="K529" s="3" t="str">
        <f t="shared" si="3"/>
        <v> </v>
      </c>
      <c r="L529" s="3" t="str">
        <f t="shared" si="4"/>
        <v> </v>
      </c>
      <c r="M529" s="3">
        <f t="shared" si="5"/>
        <v>0</v>
      </c>
      <c r="N529" s="3" t="str">
        <f t="shared" si="6"/>
        <v> </v>
      </c>
      <c r="O529" s="3" t="str">
        <f t="shared" si="7"/>
        <v> </v>
      </c>
      <c r="P529" s="3" t="str">
        <f t="shared" si="22"/>
        <v> </v>
      </c>
      <c r="Q529" s="120" t="str">
        <f t="shared" si="9"/>
        <v>#VALUE!</v>
      </c>
      <c r="R529" s="3" t="str">
        <f t="shared" si="10"/>
        <v>#VALUE!</v>
      </c>
      <c r="S529" s="95" t="str">
        <f t="shared" si="11"/>
        <v>#VALUE!</v>
      </c>
      <c r="T529" s="69" t="str">
        <f t="shared" si="12"/>
        <v>donnée(s) manquante(s)</v>
      </c>
      <c r="U529" s="70" t="str">
        <f t="shared" si="13"/>
        <v>donnée(s) manquante(s)</v>
      </c>
      <c r="V529" s="3" t="str">
        <f>IF(ISBLANK(H529)," ",IF(H529&lt;=Scenario!$C$3,0,IF(H529&lt;=Scenario!$C$5,1,IF(H529&lt;=Scenario!$C$6,2,IF(H529&lt;=Scenario!$C$7,3,IF(H529&lt;=Scenario!$C$8,4,5))))))</f>
        <v> </v>
      </c>
      <c r="W529" s="3" t="str">
        <f>IF(ISBLANK(I529)," ",IF(I529&lt;=Scenario!$G$3,0,IF(I529&lt;=Scenario!$G$5,1,IF(I529&lt;=Scenario!$G$6,2,IF(I529&lt;=Scenario!$G$7,3,IF(I529&lt;=Scenario!$G$8,4,IF(I529&lt;=Scenario!$G$9,5,IF(I529&lt;=Scenario!$G$10,6,7))))))))</f>
        <v> </v>
      </c>
      <c r="X529" s="3" t="str">
        <f>IF(ISBLANK(F529)," ",IF(F529&lt;=Scenario!$O$3,0,IF(F529&lt;=Scenario!$O$5,1,IF(F529&lt;=Scenario!$O$6,2,IF(F529&lt;=Scenario!$O$7,3,IF(F529&lt;=Scenario!$O$8,4,IF(F529&lt;=Scenario!$O$9,5,IF(F529&lt;=Scenario!$O$10,6,IF(F529&lt;=Scenario!$O$11,7,IF(F529&lt;=Scenario!$O$12,8,IF(F529&lt;=Scenario!$O$13,9,IF(F529&lt;=Scenario!$O$14,10,IF(F529&lt;=Scenario!$O$15,11,IF(F529&lt;=Scenario!$O$16,12,IF(F529&lt;=Scenario!$O$17,13,IF(F529&lt;=Scenario!$O$18,14,IF(F529&lt;=Scenario!$O$19,15,IF(F529&lt;=Scenario!$O$20,16,IF(F529&lt;=Scenario!$O$21,17,IF(F529&lt;=Scenario!$O$22,18,IF(F529&lt;=Scenario!$O$23,19,20)))))))))))))))))))))</f>
        <v> </v>
      </c>
      <c r="Y529" s="3" t="str">
        <f>IF(ISBLANK(C529)," ",IF(C529&lt;=Scenario!$AA$3,0,IF(C529&lt;=Scenario!$AA$5,1,IF(C529&lt;=Scenario!$AA$6,2,IF(C529&lt;=Scenario!$AA$7,3,IF(C529&lt;=Scenario!$AA$8,4,IF(C529&lt;=Scenario!$AA$9,5,IF(C529&lt;=Scenario!$AA$10,6,IF(C529&lt;=Scenario!$AA$11,7,IF(C529&lt;=Scenario!$AA$12,8,IF(C529&lt;=Scenario!$AA$13,9,IF(C529&lt;=Scenario!$AA$14,10,IF(C529&lt;=Scenario!$AA$15,11,IF(C529&lt;=Scenario!$AA$16,12,IF(C529&lt;=Scenario!$AA$17,13,IF(C529&lt;=Scenario!$AA$18,14,15))))))))))))))))</f>
        <v> </v>
      </c>
      <c r="Z529" s="3" t="str">
        <f t="shared" si="14"/>
        <v>#VALUE!</v>
      </c>
      <c r="AA529" s="3" t="str">
        <f t="shared" si="15"/>
        <v>#VALUE!</v>
      </c>
      <c r="AB529" s="95" t="str">
        <f t="shared" si="16"/>
        <v>#VALUE!</v>
      </c>
      <c r="AC529" s="69" t="str">
        <f t="shared" si="17"/>
        <v>missing data</v>
      </c>
      <c r="AD529" s="74" t="str">
        <f t="shared" si="18"/>
        <v>missing data</v>
      </c>
      <c r="AE529" s="75" t="str">
        <f t="shared" si="19"/>
        <v>#VALUE!</v>
      </c>
      <c r="AF529" s="75" t="str">
        <f t="shared" si="20"/>
        <v>#VALUE!</v>
      </c>
    </row>
    <row r="530" ht="15.75" customHeight="1">
      <c r="A530" s="3" t="s">
        <v>2784</v>
      </c>
      <c r="B530" s="121"/>
      <c r="C530" s="60"/>
      <c r="D530" s="60"/>
      <c r="E530" s="59">
        <f t="shared" si="21"/>
        <v>0</v>
      </c>
      <c r="F530" s="60"/>
      <c r="G530" s="122"/>
      <c r="H530" s="122"/>
      <c r="I530" s="122"/>
      <c r="J530" s="120" t="str">
        <f t="shared" si="2"/>
        <v> </v>
      </c>
      <c r="K530" s="3" t="str">
        <f t="shared" si="3"/>
        <v> </v>
      </c>
      <c r="L530" s="3" t="str">
        <f t="shared" si="4"/>
        <v> </v>
      </c>
      <c r="M530" s="3">
        <f t="shared" si="5"/>
        <v>0</v>
      </c>
      <c r="N530" s="3" t="str">
        <f t="shared" si="6"/>
        <v> </v>
      </c>
      <c r="O530" s="3" t="str">
        <f t="shared" si="7"/>
        <v> </v>
      </c>
      <c r="P530" s="3" t="str">
        <f t="shared" si="22"/>
        <v> </v>
      </c>
      <c r="Q530" s="120" t="str">
        <f t="shared" si="9"/>
        <v>#VALUE!</v>
      </c>
      <c r="R530" s="3" t="str">
        <f t="shared" si="10"/>
        <v>#VALUE!</v>
      </c>
      <c r="S530" s="95" t="str">
        <f t="shared" si="11"/>
        <v>#VALUE!</v>
      </c>
      <c r="T530" s="69" t="str">
        <f t="shared" si="12"/>
        <v>donnée(s) manquante(s)</v>
      </c>
      <c r="U530" s="70" t="str">
        <f t="shared" si="13"/>
        <v>donnée(s) manquante(s)</v>
      </c>
      <c r="V530" s="3" t="str">
        <f>IF(ISBLANK(H530)," ",IF(H530&lt;=Scenario!$C$3,0,IF(H530&lt;=Scenario!$C$5,1,IF(H530&lt;=Scenario!$C$6,2,IF(H530&lt;=Scenario!$C$7,3,IF(H530&lt;=Scenario!$C$8,4,5))))))</f>
        <v> </v>
      </c>
      <c r="W530" s="3" t="str">
        <f>IF(ISBLANK(I530)," ",IF(I530&lt;=Scenario!$G$3,0,IF(I530&lt;=Scenario!$G$5,1,IF(I530&lt;=Scenario!$G$6,2,IF(I530&lt;=Scenario!$G$7,3,IF(I530&lt;=Scenario!$G$8,4,IF(I530&lt;=Scenario!$G$9,5,IF(I530&lt;=Scenario!$G$10,6,7))))))))</f>
        <v> </v>
      </c>
      <c r="X530" s="3" t="str">
        <f>IF(ISBLANK(F530)," ",IF(F530&lt;=Scenario!$O$3,0,IF(F530&lt;=Scenario!$O$5,1,IF(F530&lt;=Scenario!$O$6,2,IF(F530&lt;=Scenario!$O$7,3,IF(F530&lt;=Scenario!$O$8,4,IF(F530&lt;=Scenario!$O$9,5,IF(F530&lt;=Scenario!$O$10,6,IF(F530&lt;=Scenario!$O$11,7,IF(F530&lt;=Scenario!$O$12,8,IF(F530&lt;=Scenario!$O$13,9,IF(F530&lt;=Scenario!$O$14,10,IF(F530&lt;=Scenario!$O$15,11,IF(F530&lt;=Scenario!$O$16,12,IF(F530&lt;=Scenario!$O$17,13,IF(F530&lt;=Scenario!$O$18,14,IF(F530&lt;=Scenario!$O$19,15,IF(F530&lt;=Scenario!$O$20,16,IF(F530&lt;=Scenario!$O$21,17,IF(F530&lt;=Scenario!$O$22,18,IF(F530&lt;=Scenario!$O$23,19,20)))))))))))))))))))))</f>
        <v> </v>
      </c>
      <c r="Y530" s="3" t="str">
        <f>IF(ISBLANK(C530)," ",IF(C530&lt;=Scenario!$AA$3,0,IF(C530&lt;=Scenario!$AA$5,1,IF(C530&lt;=Scenario!$AA$6,2,IF(C530&lt;=Scenario!$AA$7,3,IF(C530&lt;=Scenario!$AA$8,4,IF(C530&lt;=Scenario!$AA$9,5,IF(C530&lt;=Scenario!$AA$10,6,IF(C530&lt;=Scenario!$AA$11,7,IF(C530&lt;=Scenario!$AA$12,8,IF(C530&lt;=Scenario!$AA$13,9,IF(C530&lt;=Scenario!$AA$14,10,IF(C530&lt;=Scenario!$AA$15,11,IF(C530&lt;=Scenario!$AA$16,12,IF(C530&lt;=Scenario!$AA$17,13,IF(C530&lt;=Scenario!$AA$18,14,15))))))))))))))))</f>
        <v> </v>
      </c>
      <c r="Z530" s="3" t="str">
        <f t="shared" si="14"/>
        <v>#VALUE!</v>
      </c>
      <c r="AA530" s="3" t="str">
        <f t="shared" si="15"/>
        <v>#VALUE!</v>
      </c>
      <c r="AB530" s="95" t="str">
        <f t="shared" si="16"/>
        <v>#VALUE!</v>
      </c>
      <c r="AC530" s="69" t="str">
        <f t="shared" si="17"/>
        <v>missing data</v>
      </c>
      <c r="AD530" s="74" t="str">
        <f t="shared" si="18"/>
        <v>missing data</v>
      </c>
      <c r="AE530" s="75" t="str">
        <f t="shared" si="19"/>
        <v>#VALUE!</v>
      </c>
      <c r="AF530" s="75" t="str">
        <f t="shared" si="20"/>
        <v>#VALUE!</v>
      </c>
    </row>
    <row r="531" ht="15.75" customHeight="1">
      <c r="A531" s="3" t="s">
        <v>2785</v>
      </c>
      <c r="B531" s="121"/>
      <c r="C531" s="60"/>
      <c r="D531" s="60"/>
      <c r="E531" s="59">
        <f t="shared" si="21"/>
        <v>0</v>
      </c>
      <c r="F531" s="60"/>
      <c r="G531" s="122"/>
      <c r="H531" s="122"/>
      <c r="I531" s="122"/>
      <c r="J531" s="120" t="str">
        <f t="shared" si="2"/>
        <v> </v>
      </c>
      <c r="K531" s="3" t="str">
        <f t="shared" si="3"/>
        <v> </v>
      </c>
      <c r="L531" s="3" t="str">
        <f t="shared" si="4"/>
        <v> </v>
      </c>
      <c r="M531" s="3">
        <f t="shared" si="5"/>
        <v>0</v>
      </c>
      <c r="N531" s="3" t="str">
        <f t="shared" si="6"/>
        <v> </v>
      </c>
      <c r="O531" s="3" t="str">
        <f t="shared" si="7"/>
        <v> </v>
      </c>
      <c r="P531" s="3" t="str">
        <f t="shared" si="22"/>
        <v> </v>
      </c>
      <c r="Q531" s="120" t="str">
        <f t="shared" si="9"/>
        <v>#VALUE!</v>
      </c>
      <c r="R531" s="3" t="str">
        <f t="shared" si="10"/>
        <v>#VALUE!</v>
      </c>
      <c r="S531" s="95" t="str">
        <f t="shared" si="11"/>
        <v>#VALUE!</v>
      </c>
      <c r="T531" s="69" t="str">
        <f t="shared" si="12"/>
        <v>donnée(s) manquante(s)</v>
      </c>
      <c r="U531" s="70" t="str">
        <f t="shared" si="13"/>
        <v>donnée(s) manquante(s)</v>
      </c>
      <c r="V531" s="3" t="str">
        <f>IF(ISBLANK(H531)," ",IF(H531&lt;=Scenario!$C$3,0,IF(H531&lt;=Scenario!$C$5,1,IF(H531&lt;=Scenario!$C$6,2,IF(H531&lt;=Scenario!$C$7,3,IF(H531&lt;=Scenario!$C$8,4,5))))))</f>
        <v> </v>
      </c>
      <c r="W531" s="3" t="str">
        <f>IF(ISBLANK(I531)," ",IF(I531&lt;=Scenario!$G$3,0,IF(I531&lt;=Scenario!$G$5,1,IF(I531&lt;=Scenario!$G$6,2,IF(I531&lt;=Scenario!$G$7,3,IF(I531&lt;=Scenario!$G$8,4,IF(I531&lt;=Scenario!$G$9,5,IF(I531&lt;=Scenario!$G$10,6,7))))))))</f>
        <v> </v>
      </c>
      <c r="X531" s="3" t="str">
        <f>IF(ISBLANK(F531)," ",IF(F531&lt;=Scenario!$O$3,0,IF(F531&lt;=Scenario!$O$5,1,IF(F531&lt;=Scenario!$O$6,2,IF(F531&lt;=Scenario!$O$7,3,IF(F531&lt;=Scenario!$O$8,4,IF(F531&lt;=Scenario!$O$9,5,IF(F531&lt;=Scenario!$O$10,6,IF(F531&lt;=Scenario!$O$11,7,IF(F531&lt;=Scenario!$O$12,8,IF(F531&lt;=Scenario!$O$13,9,IF(F531&lt;=Scenario!$O$14,10,IF(F531&lt;=Scenario!$O$15,11,IF(F531&lt;=Scenario!$O$16,12,IF(F531&lt;=Scenario!$O$17,13,IF(F531&lt;=Scenario!$O$18,14,IF(F531&lt;=Scenario!$O$19,15,IF(F531&lt;=Scenario!$O$20,16,IF(F531&lt;=Scenario!$O$21,17,IF(F531&lt;=Scenario!$O$22,18,IF(F531&lt;=Scenario!$O$23,19,20)))))))))))))))))))))</f>
        <v> </v>
      </c>
      <c r="Y531" s="3" t="str">
        <f>IF(ISBLANK(C531)," ",IF(C531&lt;=Scenario!$AA$3,0,IF(C531&lt;=Scenario!$AA$5,1,IF(C531&lt;=Scenario!$AA$6,2,IF(C531&lt;=Scenario!$AA$7,3,IF(C531&lt;=Scenario!$AA$8,4,IF(C531&lt;=Scenario!$AA$9,5,IF(C531&lt;=Scenario!$AA$10,6,IF(C531&lt;=Scenario!$AA$11,7,IF(C531&lt;=Scenario!$AA$12,8,IF(C531&lt;=Scenario!$AA$13,9,IF(C531&lt;=Scenario!$AA$14,10,IF(C531&lt;=Scenario!$AA$15,11,IF(C531&lt;=Scenario!$AA$16,12,IF(C531&lt;=Scenario!$AA$17,13,IF(C531&lt;=Scenario!$AA$18,14,15))))))))))))))))</f>
        <v> </v>
      </c>
      <c r="Z531" s="3" t="str">
        <f t="shared" si="14"/>
        <v>#VALUE!</v>
      </c>
      <c r="AA531" s="3" t="str">
        <f t="shared" si="15"/>
        <v>#VALUE!</v>
      </c>
      <c r="AB531" s="95" t="str">
        <f t="shared" si="16"/>
        <v>#VALUE!</v>
      </c>
      <c r="AC531" s="69" t="str">
        <f t="shared" si="17"/>
        <v>missing data</v>
      </c>
      <c r="AD531" s="74" t="str">
        <f t="shared" si="18"/>
        <v>missing data</v>
      </c>
      <c r="AE531" s="75" t="str">
        <f t="shared" si="19"/>
        <v>#VALUE!</v>
      </c>
      <c r="AF531" s="75" t="str">
        <f t="shared" si="20"/>
        <v>#VALUE!</v>
      </c>
    </row>
    <row r="532" ht="15.75" customHeight="1">
      <c r="A532" s="3" t="s">
        <v>2786</v>
      </c>
      <c r="B532" s="121"/>
      <c r="C532" s="60"/>
      <c r="D532" s="60"/>
      <c r="E532" s="59">
        <f t="shared" si="21"/>
        <v>0</v>
      </c>
      <c r="F532" s="60"/>
      <c r="G532" s="122"/>
      <c r="H532" s="122"/>
      <c r="I532" s="122"/>
      <c r="J532" s="120" t="str">
        <f t="shared" si="2"/>
        <v> </v>
      </c>
      <c r="K532" s="3" t="str">
        <f t="shared" si="3"/>
        <v> </v>
      </c>
      <c r="L532" s="3" t="str">
        <f t="shared" si="4"/>
        <v> </v>
      </c>
      <c r="M532" s="3">
        <f t="shared" si="5"/>
        <v>0</v>
      </c>
      <c r="N532" s="3" t="str">
        <f t="shared" si="6"/>
        <v> </v>
      </c>
      <c r="O532" s="3" t="str">
        <f t="shared" si="7"/>
        <v> </v>
      </c>
      <c r="P532" s="3" t="str">
        <f t="shared" si="22"/>
        <v> </v>
      </c>
      <c r="Q532" s="120" t="str">
        <f t="shared" si="9"/>
        <v>#VALUE!</v>
      </c>
      <c r="R532" s="3" t="str">
        <f t="shared" si="10"/>
        <v>#VALUE!</v>
      </c>
      <c r="S532" s="95" t="str">
        <f t="shared" si="11"/>
        <v>#VALUE!</v>
      </c>
      <c r="T532" s="69" t="str">
        <f t="shared" si="12"/>
        <v>donnée(s) manquante(s)</v>
      </c>
      <c r="U532" s="70" t="str">
        <f t="shared" si="13"/>
        <v>donnée(s) manquante(s)</v>
      </c>
      <c r="V532" s="3" t="str">
        <f>IF(ISBLANK(H532)," ",IF(H532&lt;=Scenario!$C$3,0,IF(H532&lt;=Scenario!$C$5,1,IF(H532&lt;=Scenario!$C$6,2,IF(H532&lt;=Scenario!$C$7,3,IF(H532&lt;=Scenario!$C$8,4,5))))))</f>
        <v> </v>
      </c>
      <c r="W532" s="3" t="str">
        <f>IF(ISBLANK(I532)," ",IF(I532&lt;=Scenario!$G$3,0,IF(I532&lt;=Scenario!$G$5,1,IF(I532&lt;=Scenario!$G$6,2,IF(I532&lt;=Scenario!$G$7,3,IF(I532&lt;=Scenario!$G$8,4,IF(I532&lt;=Scenario!$G$9,5,IF(I532&lt;=Scenario!$G$10,6,7))))))))</f>
        <v> </v>
      </c>
      <c r="X532" s="3" t="str">
        <f>IF(ISBLANK(F532)," ",IF(F532&lt;=Scenario!$O$3,0,IF(F532&lt;=Scenario!$O$5,1,IF(F532&lt;=Scenario!$O$6,2,IF(F532&lt;=Scenario!$O$7,3,IF(F532&lt;=Scenario!$O$8,4,IF(F532&lt;=Scenario!$O$9,5,IF(F532&lt;=Scenario!$O$10,6,IF(F532&lt;=Scenario!$O$11,7,IF(F532&lt;=Scenario!$O$12,8,IF(F532&lt;=Scenario!$O$13,9,IF(F532&lt;=Scenario!$O$14,10,IF(F532&lt;=Scenario!$O$15,11,IF(F532&lt;=Scenario!$O$16,12,IF(F532&lt;=Scenario!$O$17,13,IF(F532&lt;=Scenario!$O$18,14,IF(F532&lt;=Scenario!$O$19,15,IF(F532&lt;=Scenario!$O$20,16,IF(F532&lt;=Scenario!$O$21,17,IF(F532&lt;=Scenario!$O$22,18,IF(F532&lt;=Scenario!$O$23,19,20)))))))))))))))))))))</f>
        <v> </v>
      </c>
      <c r="Y532" s="3" t="str">
        <f>IF(ISBLANK(C532)," ",IF(C532&lt;=Scenario!$AA$3,0,IF(C532&lt;=Scenario!$AA$5,1,IF(C532&lt;=Scenario!$AA$6,2,IF(C532&lt;=Scenario!$AA$7,3,IF(C532&lt;=Scenario!$AA$8,4,IF(C532&lt;=Scenario!$AA$9,5,IF(C532&lt;=Scenario!$AA$10,6,IF(C532&lt;=Scenario!$AA$11,7,IF(C532&lt;=Scenario!$AA$12,8,IF(C532&lt;=Scenario!$AA$13,9,IF(C532&lt;=Scenario!$AA$14,10,IF(C532&lt;=Scenario!$AA$15,11,IF(C532&lt;=Scenario!$AA$16,12,IF(C532&lt;=Scenario!$AA$17,13,IF(C532&lt;=Scenario!$AA$18,14,15))))))))))))))))</f>
        <v> </v>
      </c>
      <c r="Z532" s="3" t="str">
        <f t="shared" si="14"/>
        <v>#VALUE!</v>
      </c>
      <c r="AA532" s="3" t="str">
        <f t="shared" si="15"/>
        <v>#VALUE!</v>
      </c>
      <c r="AB532" s="95" t="str">
        <f t="shared" si="16"/>
        <v>#VALUE!</v>
      </c>
      <c r="AC532" s="69" t="str">
        <f t="shared" si="17"/>
        <v>missing data</v>
      </c>
      <c r="AD532" s="74" t="str">
        <f t="shared" si="18"/>
        <v>missing data</v>
      </c>
      <c r="AE532" s="75" t="str">
        <f t="shared" si="19"/>
        <v>#VALUE!</v>
      </c>
      <c r="AF532" s="75" t="str">
        <f t="shared" si="20"/>
        <v>#VALUE!</v>
      </c>
    </row>
    <row r="533" ht="15.75" customHeight="1">
      <c r="A533" s="3" t="s">
        <v>2787</v>
      </c>
      <c r="B533" s="121"/>
      <c r="C533" s="60"/>
      <c r="D533" s="60"/>
      <c r="E533" s="59">
        <f t="shared" si="21"/>
        <v>0</v>
      </c>
      <c r="F533" s="60"/>
      <c r="G533" s="122"/>
      <c r="H533" s="122"/>
      <c r="I533" s="122"/>
      <c r="J533" s="120" t="str">
        <f t="shared" si="2"/>
        <v> </v>
      </c>
      <c r="K533" s="3" t="str">
        <f t="shared" si="3"/>
        <v> </v>
      </c>
      <c r="L533" s="3" t="str">
        <f t="shared" si="4"/>
        <v> </v>
      </c>
      <c r="M533" s="3">
        <f t="shared" si="5"/>
        <v>0</v>
      </c>
      <c r="N533" s="3" t="str">
        <f t="shared" si="6"/>
        <v> </v>
      </c>
      <c r="O533" s="3" t="str">
        <f t="shared" si="7"/>
        <v> </v>
      </c>
      <c r="P533" s="3" t="str">
        <f t="shared" si="22"/>
        <v> </v>
      </c>
      <c r="Q533" s="120" t="str">
        <f t="shared" si="9"/>
        <v>#VALUE!</v>
      </c>
      <c r="R533" s="3" t="str">
        <f t="shared" si="10"/>
        <v>#VALUE!</v>
      </c>
      <c r="S533" s="95" t="str">
        <f t="shared" si="11"/>
        <v>#VALUE!</v>
      </c>
      <c r="T533" s="69" t="str">
        <f t="shared" si="12"/>
        <v>donnée(s) manquante(s)</v>
      </c>
      <c r="U533" s="70" t="str">
        <f t="shared" si="13"/>
        <v>donnée(s) manquante(s)</v>
      </c>
      <c r="V533" s="3" t="str">
        <f>IF(ISBLANK(H533)," ",IF(H533&lt;=Scenario!$C$3,0,IF(H533&lt;=Scenario!$C$5,1,IF(H533&lt;=Scenario!$C$6,2,IF(H533&lt;=Scenario!$C$7,3,IF(H533&lt;=Scenario!$C$8,4,5))))))</f>
        <v> </v>
      </c>
      <c r="W533" s="3" t="str">
        <f>IF(ISBLANK(I533)," ",IF(I533&lt;=Scenario!$G$3,0,IF(I533&lt;=Scenario!$G$5,1,IF(I533&lt;=Scenario!$G$6,2,IF(I533&lt;=Scenario!$G$7,3,IF(I533&lt;=Scenario!$G$8,4,IF(I533&lt;=Scenario!$G$9,5,IF(I533&lt;=Scenario!$G$10,6,7))))))))</f>
        <v> </v>
      </c>
      <c r="X533" s="3" t="str">
        <f>IF(ISBLANK(F533)," ",IF(F533&lt;=Scenario!$O$3,0,IF(F533&lt;=Scenario!$O$5,1,IF(F533&lt;=Scenario!$O$6,2,IF(F533&lt;=Scenario!$O$7,3,IF(F533&lt;=Scenario!$O$8,4,IF(F533&lt;=Scenario!$O$9,5,IF(F533&lt;=Scenario!$O$10,6,IF(F533&lt;=Scenario!$O$11,7,IF(F533&lt;=Scenario!$O$12,8,IF(F533&lt;=Scenario!$O$13,9,IF(F533&lt;=Scenario!$O$14,10,IF(F533&lt;=Scenario!$O$15,11,IF(F533&lt;=Scenario!$O$16,12,IF(F533&lt;=Scenario!$O$17,13,IF(F533&lt;=Scenario!$O$18,14,IF(F533&lt;=Scenario!$O$19,15,IF(F533&lt;=Scenario!$O$20,16,IF(F533&lt;=Scenario!$O$21,17,IF(F533&lt;=Scenario!$O$22,18,IF(F533&lt;=Scenario!$O$23,19,20)))))))))))))))))))))</f>
        <v> </v>
      </c>
      <c r="Y533" s="3" t="str">
        <f>IF(ISBLANK(C533)," ",IF(C533&lt;=Scenario!$AA$3,0,IF(C533&lt;=Scenario!$AA$5,1,IF(C533&lt;=Scenario!$AA$6,2,IF(C533&lt;=Scenario!$AA$7,3,IF(C533&lt;=Scenario!$AA$8,4,IF(C533&lt;=Scenario!$AA$9,5,IF(C533&lt;=Scenario!$AA$10,6,IF(C533&lt;=Scenario!$AA$11,7,IF(C533&lt;=Scenario!$AA$12,8,IF(C533&lt;=Scenario!$AA$13,9,IF(C533&lt;=Scenario!$AA$14,10,IF(C533&lt;=Scenario!$AA$15,11,IF(C533&lt;=Scenario!$AA$16,12,IF(C533&lt;=Scenario!$AA$17,13,IF(C533&lt;=Scenario!$AA$18,14,15))))))))))))))))</f>
        <v> </v>
      </c>
      <c r="Z533" s="3" t="str">
        <f t="shared" si="14"/>
        <v>#VALUE!</v>
      </c>
      <c r="AA533" s="3" t="str">
        <f t="shared" si="15"/>
        <v>#VALUE!</v>
      </c>
      <c r="AB533" s="95" t="str">
        <f t="shared" si="16"/>
        <v>#VALUE!</v>
      </c>
      <c r="AC533" s="69" t="str">
        <f t="shared" si="17"/>
        <v>missing data</v>
      </c>
      <c r="AD533" s="74" t="str">
        <f t="shared" si="18"/>
        <v>missing data</v>
      </c>
      <c r="AE533" s="75" t="str">
        <f t="shared" si="19"/>
        <v>#VALUE!</v>
      </c>
      <c r="AF533" s="75" t="str">
        <f t="shared" si="20"/>
        <v>#VALUE!</v>
      </c>
    </row>
    <row r="534" ht="15.75" customHeight="1">
      <c r="A534" s="3" t="s">
        <v>2788</v>
      </c>
      <c r="B534" s="121"/>
      <c r="C534" s="60"/>
      <c r="D534" s="60"/>
      <c r="E534" s="59">
        <f t="shared" si="21"/>
        <v>0</v>
      </c>
      <c r="F534" s="60"/>
      <c r="G534" s="122"/>
      <c r="H534" s="122"/>
      <c r="I534" s="122"/>
      <c r="J534" s="120" t="str">
        <f t="shared" si="2"/>
        <v> </v>
      </c>
      <c r="K534" s="3" t="str">
        <f t="shared" si="3"/>
        <v> </v>
      </c>
      <c r="L534" s="3" t="str">
        <f t="shared" si="4"/>
        <v> </v>
      </c>
      <c r="M534" s="3">
        <f t="shared" si="5"/>
        <v>0</v>
      </c>
      <c r="N534" s="3" t="str">
        <f t="shared" si="6"/>
        <v> </v>
      </c>
      <c r="O534" s="3" t="str">
        <f t="shared" si="7"/>
        <v> </v>
      </c>
      <c r="P534" s="3" t="str">
        <f t="shared" si="22"/>
        <v> </v>
      </c>
      <c r="Q534" s="120" t="str">
        <f t="shared" si="9"/>
        <v>#VALUE!</v>
      </c>
      <c r="R534" s="3" t="str">
        <f t="shared" si="10"/>
        <v>#VALUE!</v>
      </c>
      <c r="S534" s="95" t="str">
        <f t="shared" si="11"/>
        <v>#VALUE!</v>
      </c>
      <c r="T534" s="69" t="str">
        <f t="shared" si="12"/>
        <v>donnée(s) manquante(s)</v>
      </c>
      <c r="U534" s="70" t="str">
        <f t="shared" si="13"/>
        <v>donnée(s) manquante(s)</v>
      </c>
      <c r="V534" s="3" t="str">
        <f>IF(ISBLANK(H534)," ",IF(H534&lt;=Scenario!$C$3,0,IF(H534&lt;=Scenario!$C$5,1,IF(H534&lt;=Scenario!$C$6,2,IF(H534&lt;=Scenario!$C$7,3,IF(H534&lt;=Scenario!$C$8,4,5))))))</f>
        <v> </v>
      </c>
      <c r="W534" s="3" t="str">
        <f>IF(ISBLANK(I534)," ",IF(I534&lt;=Scenario!$G$3,0,IF(I534&lt;=Scenario!$G$5,1,IF(I534&lt;=Scenario!$G$6,2,IF(I534&lt;=Scenario!$G$7,3,IF(I534&lt;=Scenario!$G$8,4,IF(I534&lt;=Scenario!$G$9,5,IF(I534&lt;=Scenario!$G$10,6,7))))))))</f>
        <v> </v>
      </c>
      <c r="X534" s="3" t="str">
        <f>IF(ISBLANK(F534)," ",IF(F534&lt;=Scenario!$O$3,0,IF(F534&lt;=Scenario!$O$5,1,IF(F534&lt;=Scenario!$O$6,2,IF(F534&lt;=Scenario!$O$7,3,IF(F534&lt;=Scenario!$O$8,4,IF(F534&lt;=Scenario!$O$9,5,IF(F534&lt;=Scenario!$O$10,6,IF(F534&lt;=Scenario!$O$11,7,IF(F534&lt;=Scenario!$O$12,8,IF(F534&lt;=Scenario!$O$13,9,IF(F534&lt;=Scenario!$O$14,10,IF(F534&lt;=Scenario!$O$15,11,IF(F534&lt;=Scenario!$O$16,12,IF(F534&lt;=Scenario!$O$17,13,IF(F534&lt;=Scenario!$O$18,14,IF(F534&lt;=Scenario!$O$19,15,IF(F534&lt;=Scenario!$O$20,16,IF(F534&lt;=Scenario!$O$21,17,IF(F534&lt;=Scenario!$O$22,18,IF(F534&lt;=Scenario!$O$23,19,20)))))))))))))))))))))</f>
        <v> </v>
      </c>
      <c r="Y534" s="3" t="str">
        <f>IF(ISBLANK(C534)," ",IF(C534&lt;=Scenario!$AA$3,0,IF(C534&lt;=Scenario!$AA$5,1,IF(C534&lt;=Scenario!$AA$6,2,IF(C534&lt;=Scenario!$AA$7,3,IF(C534&lt;=Scenario!$AA$8,4,IF(C534&lt;=Scenario!$AA$9,5,IF(C534&lt;=Scenario!$AA$10,6,IF(C534&lt;=Scenario!$AA$11,7,IF(C534&lt;=Scenario!$AA$12,8,IF(C534&lt;=Scenario!$AA$13,9,IF(C534&lt;=Scenario!$AA$14,10,IF(C534&lt;=Scenario!$AA$15,11,IF(C534&lt;=Scenario!$AA$16,12,IF(C534&lt;=Scenario!$AA$17,13,IF(C534&lt;=Scenario!$AA$18,14,15))))))))))))))))</f>
        <v> </v>
      </c>
      <c r="Z534" s="3" t="str">
        <f t="shared" si="14"/>
        <v>#VALUE!</v>
      </c>
      <c r="AA534" s="3" t="str">
        <f t="shared" si="15"/>
        <v>#VALUE!</v>
      </c>
      <c r="AB534" s="95" t="str">
        <f t="shared" si="16"/>
        <v>#VALUE!</v>
      </c>
      <c r="AC534" s="69" t="str">
        <f t="shared" si="17"/>
        <v>missing data</v>
      </c>
      <c r="AD534" s="74" t="str">
        <f t="shared" si="18"/>
        <v>missing data</v>
      </c>
      <c r="AE534" s="75" t="str">
        <f t="shared" si="19"/>
        <v>#VALUE!</v>
      </c>
      <c r="AF534" s="75" t="str">
        <f t="shared" si="20"/>
        <v>#VALUE!</v>
      </c>
    </row>
    <row r="535" ht="15.75" customHeight="1">
      <c r="A535" s="3" t="s">
        <v>2789</v>
      </c>
      <c r="B535" s="121"/>
      <c r="C535" s="60"/>
      <c r="D535" s="60"/>
      <c r="E535" s="59">
        <f t="shared" si="21"/>
        <v>0</v>
      </c>
      <c r="F535" s="60"/>
      <c r="G535" s="122"/>
      <c r="H535" s="122"/>
      <c r="I535" s="122"/>
      <c r="J535" s="120" t="str">
        <f t="shared" si="2"/>
        <v> </v>
      </c>
      <c r="K535" s="3" t="str">
        <f t="shared" si="3"/>
        <v> </v>
      </c>
      <c r="L535" s="3" t="str">
        <f t="shared" si="4"/>
        <v> </v>
      </c>
      <c r="M535" s="3">
        <f t="shared" si="5"/>
        <v>0</v>
      </c>
      <c r="N535" s="3" t="str">
        <f t="shared" si="6"/>
        <v> </v>
      </c>
      <c r="O535" s="3" t="str">
        <f t="shared" si="7"/>
        <v> </v>
      </c>
      <c r="P535" s="3" t="str">
        <f t="shared" si="22"/>
        <v> </v>
      </c>
      <c r="Q535" s="120" t="str">
        <f t="shared" si="9"/>
        <v>#VALUE!</v>
      </c>
      <c r="R535" s="3" t="str">
        <f t="shared" si="10"/>
        <v>#VALUE!</v>
      </c>
      <c r="S535" s="95" t="str">
        <f t="shared" si="11"/>
        <v>#VALUE!</v>
      </c>
      <c r="T535" s="69" t="str">
        <f t="shared" si="12"/>
        <v>donnée(s) manquante(s)</v>
      </c>
      <c r="U535" s="70" t="str">
        <f t="shared" si="13"/>
        <v>donnée(s) manquante(s)</v>
      </c>
      <c r="V535" s="3" t="str">
        <f>IF(ISBLANK(H535)," ",IF(H535&lt;=Scenario!$C$3,0,IF(H535&lt;=Scenario!$C$5,1,IF(H535&lt;=Scenario!$C$6,2,IF(H535&lt;=Scenario!$C$7,3,IF(H535&lt;=Scenario!$C$8,4,5))))))</f>
        <v> </v>
      </c>
      <c r="W535" s="3" t="str">
        <f>IF(ISBLANK(I535)," ",IF(I535&lt;=Scenario!$G$3,0,IF(I535&lt;=Scenario!$G$5,1,IF(I535&lt;=Scenario!$G$6,2,IF(I535&lt;=Scenario!$G$7,3,IF(I535&lt;=Scenario!$G$8,4,IF(I535&lt;=Scenario!$G$9,5,IF(I535&lt;=Scenario!$G$10,6,7))))))))</f>
        <v> </v>
      </c>
      <c r="X535" s="3" t="str">
        <f>IF(ISBLANK(F535)," ",IF(F535&lt;=Scenario!$O$3,0,IF(F535&lt;=Scenario!$O$5,1,IF(F535&lt;=Scenario!$O$6,2,IF(F535&lt;=Scenario!$O$7,3,IF(F535&lt;=Scenario!$O$8,4,IF(F535&lt;=Scenario!$O$9,5,IF(F535&lt;=Scenario!$O$10,6,IF(F535&lt;=Scenario!$O$11,7,IF(F535&lt;=Scenario!$O$12,8,IF(F535&lt;=Scenario!$O$13,9,IF(F535&lt;=Scenario!$O$14,10,IF(F535&lt;=Scenario!$O$15,11,IF(F535&lt;=Scenario!$O$16,12,IF(F535&lt;=Scenario!$O$17,13,IF(F535&lt;=Scenario!$O$18,14,IF(F535&lt;=Scenario!$O$19,15,IF(F535&lt;=Scenario!$O$20,16,IF(F535&lt;=Scenario!$O$21,17,IF(F535&lt;=Scenario!$O$22,18,IF(F535&lt;=Scenario!$O$23,19,20)))))))))))))))))))))</f>
        <v> </v>
      </c>
      <c r="Y535" s="3" t="str">
        <f>IF(ISBLANK(C535)," ",IF(C535&lt;=Scenario!$AA$3,0,IF(C535&lt;=Scenario!$AA$5,1,IF(C535&lt;=Scenario!$AA$6,2,IF(C535&lt;=Scenario!$AA$7,3,IF(C535&lt;=Scenario!$AA$8,4,IF(C535&lt;=Scenario!$AA$9,5,IF(C535&lt;=Scenario!$AA$10,6,IF(C535&lt;=Scenario!$AA$11,7,IF(C535&lt;=Scenario!$AA$12,8,IF(C535&lt;=Scenario!$AA$13,9,IF(C535&lt;=Scenario!$AA$14,10,IF(C535&lt;=Scenario!$AA$15,11,IF(C535&lt;=Scenario!$AA$16,12,IF(C535&lt;=Scenario!$AA$17,13,IF(C535&lt;=Scenario!$AA$18,14,15))))))))))))))))</f>
        <v> </v>
      </c>
      <c r="Z535" s="3" t="str">
        <f t="shared" si="14"/>
        <v>#VALUE!</v>
      </c>
      <c r="AA535" s="3" t="str">
        <f t="shared" si="15"/>
        <v>#VALUE!</v>
      </c>
      <c r="AB535" s="95" t="str">
        <f t="shared" si="16"/>
        <v>#VALUE!</v>
      </c>
      <c r="AC535" s="69" t="str">
        <f t="shared" si="17"/>
        <v>missing data</v>
      </c>
      <c r="AD535" s="74" t="str">
        <f t="shared" si="18"/>
        <v>missing data</v>
      </c>
      <c r="AE535" s="75" t="str">
        <f t="shared" si="19"/>
        <v>#VALUE!</v>
      </c>
      <c r="AF535" s="75" t="str">
        <f t="shared" si="20"/>
        <v>#VALUE!</v>
      </c>
    </row>
    <row r="536" ht="15.75" customHeight="1">
      <c r="A536" s="3" t="s">
        <v>2790</v>
      </c>
      <c r="B536" s="121"/>
      <c r="C536" s="60"/>
      <c r="D536" s="60"/>
      <c r="E536" s="59">
        <f t="shared" si="21"/>
        <v>0</v>
      </c>
      <c r="F536" s="60"/>
      <c r="G536" s="122"/>
      <c r="H536" s="122"/>
      <c r="I536" s="122"/>
      <c r="J536" s="120" t="str">
        <f t="shared" si="2"/>
        <v> </v>
      </c>
      <c r="K536" s="3" t="str">
        <f t="shared" si="3"/>
        <v> </v>
      </c>
      <c r="L536" s="3" t="str">
        <f t="shared" si="4"/>
        <v> </v>
      </c>
      <c r="M536" s="3">
        <f t="shared" si="5"/>
        <v>0</v>
      </c>
      <c r="N536" s="3" t="str">
        <f t="shared" si="6"/>
        <v> </v>
      </c>
      <c r="O536" s="3" t="str">
        <f t="shared" si="7"/>
        <v> </v>
      </c>
      <c r="P536" s="3" t="str">
        <f t="shared" si="22"/>
        <v> </v>
      </c>
      <c r="Q536" s="120" t="str">
        <f t="shared" si="9"/>
        <v>#VALUE!</v>
      </c>
      <c r="R536" s="3" t="str">
        <f t="shared" si="10"/>
        <v>#VALUE!</v>
      </c>
      <c r="S536" s="95" t="str">
        <f t="shared" si="11"/>
        <v>#VALUE!</v>
      </c>
      <c r="T536" s="69" t="str">
        <f t="shared" si="12"/>
        <v>donnée(s) manquante(s)</v>
      </c>
      <c r="U536" s="70" t="str">
        <f t="shared" si="13"/>
        <v>donnée(s) manquante(s)</v>
      </c>
      <c r="V536" s="3" t="str">
        <f>IF(ISBLANK(H536)," ",IF(H536&lt;=Scenario!$C$3,0,IF(H536&lt;=Scenario!$C$5,1,IF(H536&lt;=Scenario!$C$6,2,IF(H536&lt;=Scenario!$C$7,3,IF(H536&lt;=Scenario!$C$8,4,5))))))</f>
        <v> </v>
      </c>
      <c r="W536" s="3" t="str">
        <f>IF(ISBLANK(I536)," ",IF(I536&lt;=Scenario!$G$3,0,IF(I536&lt;=Scenario!$G$5,1,IF(I536&lt;=Scenario!$G$6,2,IF(I536&lt;=Scenario!$G$7,3,IF(I536&lt;=Scenario!$G$8,4,IF(I536&lt;=Scenario!$G$9,5,IF(I536&lt;=Scenario!$G$10,6,7))))))))</f>
        <v> </v>
      </c>
      <c r="X536" s="3" t="str">
        <f>IF(ISBLANK(F536)," ",IF(F536&lt;=Scenario!$O$3,0,IF(F536&lt;=Scenario!$O$5,1,IF(F536&lt;=Scenario!$O$6,2,IF(F536&lt;=Scenario!$O$7,3,IF(F536&lt;=Scenario!$O$8,4,IF(F536&lt;=Scenario!$O$9,5,IF(F536&lt;=Scenario!$O$10,6,IF(F536&lt;=Scenario!$O$11,7,IF(F536&lt;=Scenario!$O$12,8,IF(F536&lt;=Scenario!$O$13,9,IF(F536&lt;=Scenario!$O$14,10,IF(F536&lt;=Scenario!$O$15,11,IF(F536&lt;=Scenario!$O$16,12,IF(F536&lt;=Scenario!$O$17,13,IF(F536&lt;=Scenario!$O$18,14,IF(F536&lt;=Scenario!$O$19,15,IF(F536&lt;=Scenario!$O$20,16,IF(F536&lt;=Scenario!$O$21,17,IF(F536&lt;=Scenario!$O$22,18,IF(F536&lt;=Scenario!$O$23,19,20)))))))))))))))))))))</f>
        <v> </v>
      </c>
      <c r="Y536" s="3" t="str">
        <f>IF(ISBLANK(C536)," ",IF(C536&lt;=Scenario!$AA$3,0,IF(C536&lt;=Scenario!$AA$5,1,IF(C536&lt;=Scenario!$AA$6,2,IF(C536&lt;=Scenario!$AA$7,3,IF(C536&lt;=Scenario!$AA$8,4,IF(C536&lt;=Scenario!$AA$9,5,IF(C536&lt;=Scenario!$AA$10,6,IF(C536&lt;=Scenario!$AA$11,7,IF(C536&lt;=Scenario!$AA$12,8,IF(C536&lt;=Scenario!$AA$13,9,IF(C536&lt;=Scenario!$AA$14,10,IF(C536&lt;=Scenario!$AA$15,11,IF(C536&lt;=Scenario!$AA$16,12,IF(C536&lt;=Scenario!$AA$17,13,IF(C536&lt;=Scenario!$AA$18,14,15))))))))))))))))</f>
        <v> </v>
      </c>
      <c r="Z536" s="3" t="str">
        <f t="shared" si="14"/>
        <v>#VALUE!</v>
      </c>
      <c r="AA536" s="3" t="str">
        <f t="shared" si="15"/>
        <v>#VALUE!</v>
      </c>
      <c r="AB536" s="95" t="str">
        <f t="shared" si="16"/>
        <v>#VALUE!</v>
      </c>
      <c r="AC536" s="69" t="str">
        <f t="shared" si="17"/>
        <v>missing data</v>
      </c>
      <c r="AD536" s="74" t="str">
        <f t="shared" si="18"/>
        <v>missing data</v>
      </c>
      <c r="AE536" s="75" t="str">
        <f t="shared" si="19"/>
        <v>#VALUE!</v>
      </c>
      <c r="AF536" s="75" t="str">
        <f t="shared" si="20"/>
        <v>#VALUE!</v>
      </c>
    </row>
    <row r="537" ht="15.75" customHeight="1">
      <c r="A537" s="3" t="s">
        <v>2791</v>
      </c>
      <c r="B537" s="121"/>
      <c r="C537" s="60"/>
      <c r="D537" s="60"/>
      <c r="E537" s="59">
        <f t="shared" si="21"/>
        <v>0</v>
      </c>
      <c r="F537" s="60"/>
      <c r="G537" s="122"/>
      <c r="H537" s="122"/>
      <c r="I537" s="122"/>
      <c r="J537" s="120" t="str">
        <f t="shared" si="2"/>
        <v> </v>
      </c>
      <c r="K537" s="3" t="str">
        <f t="shared" si="3"/>
        <v> </v>
      </c>
      <c r="L537" s="3" t="str">
        <f t="shared" si="4"/>
        <v> </v>
      </c>
      <c r="M537" s="3">
        <f t="shared" si="5"/>
        <v>0</v>
      </c>
      <c r="N537" s="3" t="str">
        <f t="shared" si="6"/>
        <v> </v>
      </c>
      <c r="O537" s="3" t="str">
        <f t="shared" si="7"/>
        <v> </v>
      </c>
      <c r="P537" s="3" t="str">
        <f t="shared" si="22"/>
        <v> </v>
      </c>
      <c r="Q537" s="120" t="str">
        <f t="shared" si="9"/>
        <v>#VALUE!</v>
      </c>
      <c r="R537" s="3" t="str">
        <f t="shared" si="10"/>
        <v>#VALUE!</v>
      </c>
      <c r="S537" s="95" t="str">
        <f t="shared" si="11"/>
        <v>#VALUE!</v>
      </c>
      <c r="T537" s="69" t="str">
        <f t="shared" si="12"/>
        <v>donnée(s) manquante(s)</v>
      </c>
      <c r="U537" s="70" t="str">
        <f t="shared" si="13"/>
        <v>donnée(s) manquante(s)</v>
      </c>
      <c r="V537" s="3" t="str">
        <f>IF(ISBLANK(H537)," ",IF(H537&lt;=Scenario!$C$3,0,IF(H537&lt;=Scenario!$C$5,1,IF(H537&lt;=Scenario!$C$6,2,IF(H537&lt;=Scenario!$C$7,3,IF(H537&lt;=Scenario!$C$8,4,5))))))</f>
        <v> </v>
      </c>
      <c r="W537" s="3" t="str">
        <f>IF(ISBLANK(I537)," ",IF(I537&lt;=Scenario!$G$3,0,IF(I537&lt;=Scenario!$G$5,1,IF(I537&lt;=Scenario!$G$6,2,IF(I537&lt;=Scenario!$G$7,3,IF(I537&lt;=Scenario!$G$8,4,IF(I537&lt;=Scenario!$G$9,5,IF(I537&lt;=Scenario!$G$10,6,7))))))))</f>
        <v> </v>
      </c>
      <c r="X537" s="3" t="str">
        <f>IF(ISBLANK(F537)," ",IF(F537&lt;=Scenario!$O$3,0,IF(F537&lt;=Scenario!$O$5,1,IF(F537&lt;=Scenario!$O$6,2,IF(F537&lt;=Scenario!$O$7,3,IF(F537&lt;=Scenario!$O$8,4,IF(F537&lt;=Scenario!$O$9,5,IF(F537&lt;=Scenario!$O$10,6,IF(F537&lt;=Scenario!$O$11,7,IF(F537&lt;=Scenario!$O$12,8,IF(F537&lt;=Scenario!$O$13,9,IF(F537&lt;=Scenario!$O$14,10,IF(F537&lt;=Scenario!$O$15,11,IF(F537&lt;=Scenario!$O$16,12,IF(F537&lt;=Scenario!$O$17,13,IF(F537&lt;=Scenario!$O$18,14,IF(F537&lt;=Scenario!$O$19,15,IF(F537&lt;=Scenario!$O$20,16,IF(F537&lt;=Scenario!$O$21,17,IF(F537&lt;=Scenario!$O$22,18,IF(F537&lt;=Scenario!$O$23,19,20)))))))))))))))))))))</f>
        <v> </v>
      </c>
      <c r="Y537" s="3" t="str">
        <f>IF(ISBLANK(C537)," ",IF(C537&lt;=Scenario!$AA$3,0,IF(C537&lt;=Scenario!$AA$5,1,IF(C537&lt;=Scenario!$AA$6,2,IF(C537&lt;=Scenario!$AA$7,3,IF(C537&lt;=Scenario!$AA$8,4,IF(C537&lt;=Scenario!$AA$9,5,IF(C537&lt;=Scenario!$AA$10,6,IF(C537&lt;=Scenario!$AA$11,7,IF(C537&lt;=Scenario!$AA$12,8,IF(C537&lt;=Scenario!$AA$13,9,IF(C537&lt;=Scenario!$AA$14,10,IF(C537&lt;=Scenario!$AA$15,11,IF(C537&lt;=Scenario!$AA$16,12,IF(C537&lt;=Scenario!$AA$17,13,IF(C537&lt;=Scenario!$AA$18,14,15))))))))))))))))</f>
        <v> </v>
      </c>
      <c r="Z537" s="3" t="str">
        <f t="shared" si="14"/>
        <v>#VALUE!</v>
      </c>
      <c r="AA537" s="3" t="str">
        <f t="shared" si="15"/>
        <v>#VALUE!</v>
      </c>
      <c r="AB537" s="95" t="str">
        <f t="shared" si="16"/>
        <v>#VALUE!</v>
      </c>
      <c r="AC537" s="69" t="str">
        <f t="shared" si="17"/>
        <v>missing data</v>
      </c>
      <c r="AD537" s="74" t="str">
        <f t="shared" si="18"/>
        <v>missing data</v>
      </c>
      <c r="AE537" s="75" t="str">
        <f t="shared" si="19"/>
        <v>#VALUE!</v>
      </c>
      <c r="AF537" s="75" t="str">
        <f t="shared" si="20"/>
        <v>#VALUE!</v>
      </c>
    </row>
    <row r="538" ht="15.75" customHeight="1">
      <c r="A538" s="3" t="s">
        <v>2792</v>
      </c>
      <c r="B538" s="121"/>
      <c r="C538" s="60"/>
      <c r="D538" s="60"/>
      <c r="E538" s="59">
        <f t="shared" si="21"/>
        <v>0</v>
      </c>
      <c r="F538" s="60"/>
      <c r="G538" s="122"/>
      <c r="H538" s="122"/>
      <c r="I538" s="122"/>
      <c r="J538" s="120" t="str">
        <f t="shared" si="2"/>
        <v> </v>
      </c>
      <c r="K538" s="3" t="str">
        <f t="shared" si="3"/>
        <v> </v>
      </c>
      <c r="L538" s="3" t="str">
        <f t="shared" si="4"/>
        <v> </v>
      </c>
      <c r="M538" s="3">
        <f t="shared" si="5"/>
        <v>0</v>
      </c>
      <c r="N538" s="3" t="str">
        <f t="shared" si="6"/>
        <v> </v>
      </c>
      <c r="O538" s="3" t="str">
        <f t="shared" si="7"/>
        <v> </v>
      </c>
      <c r="P538" s="3" t="str">
        <f t="shared" si="22"/>
        <v> </v>
      </c>
      <c r="Q538" s="120" t="str">
        <f t="shared" si="9"/>
        <v>#VALUE!</v>
      </c>
      <c r="R538" s="3" t="str">
        <f t="shared" si="10"/>
        <v>#VALUE!</v>
      </c>
      <c r="S538" s="95" t="str">
        <f t="shared" si="11"/>
        <v>#VALUE!</v>
      </c>
      <c r="T538" s="69" t="str">
        <f t="shared" si="12"/>
        <v>donnée(s) manquante(s)</v>
      </c>
      <c r="U538" s="70" t="str">
        <f t="shared" si="13"/>
        <v>donnée(s) manquante(s)</v>
      </c>
      <c r="V538" s="3" t="str">
        <f>IF(ISBLANK(H538)," ",IF(H538&lt;=Scenario!$C$3,0,IF(H538&lt;=Scenario!$C$5,1,IF(H538&lt;=Scenario!$C$6,2,IF(H538&lt;=Scenario!$C$7,3,IF(H538&lt;=Scenario!$C$8,4,5))))))</f>
        <v> </v>
      </c>
      <c r="W538" s="3" t="str">
        <f>IF(ISBLANK(I538)," ",IF(I538&lt;=Scenario!$G$3,0,IF(I538&lt;=Scenario!$G$5,1,IF(I538&lt;=Scenario!$G$6,2,IF(I538&lt;=Scenario!$G$7,3,IF(I538&lt;=Scenario!$G$8,4,IF(I538&lt;=Scenario!$G$9,5,IF(I538&lt;=Scenario!$G$10,6,7))))))))</f>
        <v> </v>
      </c>
      <c r="X538" s="3" t="str">
        <f>IF(ISBLANK(F538)," ",IF(F538&lt;=Scenario!$O$3,0,IF(F538&lt;=Scenario!$O$5,1,IF(F538&lt;=Scenario!$O$6,2,IF(F538&lt;=Scenario!$O$7,3,IF(F538&lt;=Scenario!$O$8,4,IF(F538&lt;=Scenario!$O$9,5,IF(F538&lt;=Scenario!$O$10,6,IF(F538&lt;=Scenario!$O$11,7,IF(F538&lt;=Scenario!$O$12,8,IF(F538&lt;=Scenario!$O$13,9,IF(F538&lt;=Scenario!$O$14,10,IF(F538&lt;=Scenario!$O$15,11,IF(F538&lt;=Scenario!$O$16,12,IF(F538&lt;=Scenario!$O$17,13,IF(F538&lt;=Scenario!$O$18,14,IF(F538&lt;=Scenario!$O$19,15,IF(F538&lt;=Scenario!$O$20,16,IF(F538&lt;=Scenario!$O$21,17,IF(F538&lt;=Scenario!$O$22,18,IF(F538&lt;=Scenario!$O$23,19,20)))))))))))))))))))))</f>
        <v> </v>
      </c>
      <c r="Y538" s="3" t="str">
        <f>IF(ISBLANK(C538)," ",IF(C538&lt;=Scenario!$AA$3,0,IF(C538&lt;=Scenario!$AA$5,1,IF(C538&lt;=Scenario!$AA$6,2,IF(C538&lt;=Scenario!$AA$7,3,IF(C538&lt;=Scenario!$AA$8,4,IF(C538&lt;=Scenario!$AA$9,5,IF(C538&lt;=Scenario!$AA$10,6,IF(C538&lt;=Scenario!$AA$11,7,IF(C538&lt;=Scenario!$AA$12,8,IF(C538&lt;=Scenario!$AA$13,9,IF(C538&lt;=Scenario!$AA$14,10,IF(C538&lt;=Scenario!$AA$15,11,IF(C538&lt;=Scenario!$AA$16,12,IF(C538&lt;=Scenario!$AA$17,13,IF(C538&lt;=Scenario!$AA$18,14,15))))))))))))))))</f>
        <v> </v>
      </c>
      <c r="Z538" s="3" t="str">
        <f t="shared" si="14"/>
        <v>#VALUE!</v>
      </c>
      <c r="AA538" s="3" t="str">
        <f t="shared" si="15"/>
        <v>#VALUE!</v>
      </c>
      <c r="AB538" s="95" t="str">
        <f t="shared" si="16"/>
        <v>#VALUE!</v>
      </c>
      <c r="AC538" s="69" t="str">
        <f t="shared" si="17"/>
        <v>missing data</v>
      </c>
      <c r="AD538" s="74" t="str">
        <f t="shared" si="18"/>
        <v>missing data</v>
      </c>
      <c r="AE538" s="75" t="str">
        <f t="shared" si="19"/>
        <v>#VALUE!</v>
      </c>
      <c r="AF538" s="75" t="str">
        <f t="shared" si="20"/>
        <v>#VALUE!</v>
      </c>
    </row>
    <row r="539" ht="15.75" customHeight="1">
      <c r="A539" s="3" t="s">
        <v>2793</v>
      </c>
      <c r="B539" s="121"/>
      <c r="C539" s="60"/>
      <c r="D539" s="60"/>
      <c r="E539" s="59">
        <f t="shared" si="21"/>
        <v>0</v>
      </c>
      <c r="F539" s="60"/>
      <c r="G539" s="122"/>
      <c r="H539" s="122"/>
      <c r="I539" s="122"/>
      <c r="J539" s="120" t="str">
        <f t="shared" si="2"/>
        <v> </v>
      </c>
      <c r="K539" s="3" t="str">
        <f t="shared" si="3"/>
        <v> </v>
      </c>
      <c r="L539" s="3" t="str">
        <f t="shared" si="4"/>
        <v> </v>
      </c>
      <c r="M539" s="3">
        <f t="shared" si="5"/>
        <v>0</v>
      </c>
      <c r="N539" s="3" t="str">
        <f t="shared" si="6"/>
        <v> </v>
      </c>
      <c r="O539" s="3" t="str">
        <f t="shared" si="7"/>
        <v> </v>
      </c>
      <c r="P539" s="3" t="str">
        <f t="shared" si="22"/>
        <v> </v>
      </c>
      <c r="Q539" s="120" t="str">
        <f t="shared" si="9"/>
        <v>#VALUE!</v>
      </c>
      <c r="R539" s="3" t="str">
        <f t="shared" si="10"/>
        <v>#VALUE!</v>
      </c>
      <c r="S539" s="95" t="str">
        <f t="shared" si="11"/>
        <v>#VALUE!</v>
      </c>
      <c r="T539" s="69" t="str">
        <f t="shared" si="12"/>
        <v>donnée(s) manquante(s)</v>
      </c>
      <c r="U539" s="70" t="str">
        <f t="shared" si="13"/>
        <v>donnée(s) manquante(s)</v>
      </c>
      <c r="V539" s="3" t="str">
        <f>IF(ISBLANK(H539)," ",IF(H539&lt;=Scenario!$C$3,0,IF(H539&lt;=Scenario!$C$5,1,IF(H539&lt;=Scenario!$C$6,2,IF(H539&lt;=Scenario!$C$7,3,IF(H539&lt;=Scenario!$C$8,4,5))))))</f>
        <v> </v>
      </c>
      <c r="W539" s="3" t="str">
        <f>IF(ISBLANK(I539)," ",IF(I539&lt;=Scenario!$G$3,0,IF(I539&lt;=Scenario!$G$5,1,IF(I539&lt;=Scenario!$G$6,2,IF(I539&lt;=Scenario!$G$7,3,IF(I539&lt;=Scenario!$G$8,4,IF(I539&lt;=Scenario!$G$9,5,IF(I539&lt;=Scenario!$G$10,6,7))))))))</f>
        <v> </v>
      </c>
      <c r="X539" s="3" t="str">
        <f>IF(ISBLANK(F539)," ",IF(F539&lt;=Scenario!$O$3,0,IF(F539&lt;=Scenario!$O$5,1,IF(F539&lt;=Scenario!$O$6,2,IF(F539&lt;=Scenario!$O$7,3,IF(F539&lt;=Scenario!$O$8,4,IF(F539&lt;=Scenario!$O$9,5,IF(F539&lt;=Scenario!$O$10,6,IF(F539&lt;=Scenario!$O$11,7,IF(F539&lt;=Scenario!$O$12,8,IF(F539&lt;=Scenario!$O$13,9,IF(F539&lt;=Scenario!$O$14,10,IF(F539&lt;=Scenario!$O$15,11,IF(F539&lt;=Scenario!$O$16,12,IF(F539&lt;=Scenario!$O$17,13,IF(F539&lt;=Scenario!$O$18,14,IF(F539&lt;=Scenario!$O$19,15,IF(F539&lt;=Scenario!$O$20,16,IF(F539&lt;=Scenario!$O$21,17,IF(F539&lt;=Scenario!$O$22,18,IF(F539&lt;=Scenario!$O$23,19,20)))))))))))))))))))))</f>
        <v> </v>
      </c>
      <c r="Y539" s="3" t="str">
        <f>IF(ISBLANK(C539)," ",IF(C539&lt;=Scenario!$AA$3,0,IF(C539&lt;=Scenario!$AA$5,1,IF(C539&lt;=Scenario!$AA$6,2,IF(C539&lt;=Scenario!$AA$7,3,IF(C539&lt;=Scenario!$AA$8,4,IF(C539&lt;=Scenario!$AA$9,5,IF(C539&lt;=Scenario!$AA$10,6,IF(C539&lt;=Scenario!$AA$11,7,IF(C539&lt;=Scenario!$AA$12,8,IF(C539&lt;=Scenario!$AA$13,9,IF(C539&lt;=Scenario!$AA$14,10,IF(C539&lt;=Scenario!$AA$15,11,IF(C539&lt;=Scenario!$AA$16,12,IF(C539&lt;=Scenario!$AA$17,13,IF(C539&lt;=Scenario!$AA$18,14,15))))))))))))))))</f>
        <v> </v>
      </c>
      <c r="Z539" s="3" t="str">
        <f t="shared" si="14"/>
        <v>#VALUE!</v>
      </c>
      <c r="AA539" s="3" t="str">
        <f t="shared" si="15"/>
        <v>#VALUE!</v>
      </c>
      <c r="AB539" s="95" t="str">
        <f t="shared" si="16"/>
        <v>#VALUE!</v>
      </c>
      <c r="AC539" s="69" t="str">
        <f t="shared" si="17"/>
        <v>missing data</v>
      </c>
      <c r="AD539" s="74" t="str">
        <f t="shared" si="18"/>
        <v>missing data</v>
      </c>
      <c r="AE539" s="75" t="str">
        <f t="shared" si="19"/>
        <v>#VALUE!</v>
      </c>
      <c r="AF539" s="75" t="str">
        <f t="shared" si="20"/>
        <v>#VALUE!</v>
      </c>
    </row>
    <row r="540" ht="15.75" customHeight="1">
      <c r="A540" s="3" t="s">
        <v>2794</v>
      </c>
      <c r="B540" s="121"/>
      <c r="C540" s="60"/>
      <c r="D540" s="60"/>
      <c r="E540" s="59">
        <f t="shared" si="21"/>
        <v>0</v>
      </c>
      <c r="F540" s="60"/>
      <c r="G540" s="122"/>
      <c r="H540" s="122"/>
      <c r="I540" s="122"/>
      <c r="J540" s="120" t="str">
        <f t="shared" si="2"/>
        <v> </v>
      </c>
      <c r="K540" s="3" t="str">
        <f t="shared" si="3"/>
        <v> </v>
      </c>
      <c r="L540" s="3" t="str">
        <f t="shared" si="4"/>
        <v> </v>
      </c>
      <c r="M540" s="3">
        <f t="shared" si="5"/>
        <v>0</v>
      </c>
      <c r="N540" s="3" t="str">
        <f t="shared" si="6"/>
        <v> </v>
      </c>
      <c r="O540" s="3" t="str">
        <f t="shared" si="7"/>
        <v> </v>
      </c>
      <c r="P540" s="3" t="str">
        <f t="shared" si="22"/>
        <v> </v>
      </c>
      <c r="Q540" s="120" t="str">
        <f t="shared" si="9"/>
        <v>#VALUE!</v>
      </c>
      <c r="R540" s="3" t="str">
        <f t="shared" si="10"/>
        <v>#VALUE!</v>
      </c>
      <c r="S540" s="95" t="str">
        <f t="shared" si="11"/>
        <v>#VALUE!</v>
      </c>
      <c r="T540" s="69" t="str">
        <f t="shared" si="12"/>
        <v>donnée(s) manquante(s)</v>
      </c>
      <c r="U540" s="70" t="str">
        <f t="shared" si="13"/>
        <v>donnée(s) manquante(s)</v>
      </c>
      <c r="V540" s="3" t="str">
        <f>IF(ISBLANK(H540)," ",IF(H540&lt;=Scenario!$C$3,0,IF(H540&lt;=Scenario!$C$5,1,IF(H540&lt;=Scenario!$C$6,2,IF(H540&lt;=Scenario!$C$7,3,IF(H540&lt;=Scenario!$C$8,4,5))))))</f>
        <v> </v>
      </c>
      <c r="W540" s="3" t="str">
        <f>IF(ISBLANK(I540)," ",IF(I540&lt;=Scenario!$G$3,0,IF(I540&lt;=Scenario!$G$5,1,IF(I540&lt;=Scenario!$G$6,2,IF(I540&lt;=Scenario!$G$7,3,IF(I540&lt;=Scenario!$G$8,4,IF(I540&lt;=Scenario!$G$9,5,IF(I540&lt;=Scenario!$G$10,6,7))))))))</f>
        <v> </v>
      </c>
      <c r="X540" s="3" t="str">
        <f>IF(ISBLANK(F540)," ",IF(F540&lt;=Scenario!$O$3,0,IF(F540&lt;=Scenario!$O$5,1,IF(F540&lt;=Scenario!$O$6,2,IF(F540&lt;=Scenario!$O$7,3,IF(F540&lt;=Scenario!$O$8,4,IF(F540&lt;=Scenario!$O$9,5,IF(F540&lt;=Scenario!$O$10,6,IF(F540&lt;=Scenario!$O$11,7,IF(F540&lt;=Scenario!$O$12,8,IF(F540&lt;=Scenario!$O$13,9,IF(F540&lt;=Scenario!$O$14,10,IF(F540&lt;=Scenario!$O$15,11,IF(F540&lt;=Scenario!$O$16,12,IF(F540&lt;=Scenario!$O$17,13,IF(F540&lt;=Scenario!$O$18,14,IF(F540&lt;=Scenario!$O$19,15,IF(F540&lt;=Scenario!$O$20,16,IF(F540&lt;=Scenario!$O$21,17,IF(F540&lt;=Scenario!$O$22,18,IF(F540&lt;=Scenario!$O$23,19,20)))))))))))))))))))))</f>
        <v> </v>
      </c>
      <c r="Y540" s="3" t="str">
        <f>IF(ISBLANK(C540)," ",IF(C540&lt;=Scenario!$AA$3,0,IF(C540&lt;=Scenario!$AA$5,1,IF(C540&lt;=Scenario!$AA$6,2,IF(C540&lt;=Scenario!$AA$7,3,IF(C540&lt;=Scenario!$AA$8,4,IF(C540&lt;=Scenario!$AA$9,5,IF(C540&lt;=Scenario!$AA$10,6,IF(C540&lt;=Scenario!$AA$11,7,IF(C540&lt;=Scenario!$AA$12,8,IF(C540&lt;=Scenario!$AA$13,9,IF(C540&lt;=Scenario!$AA$14,10,IF(C540&lt;=Scenario!$AA$15,11,IF(C540&lt;=Scenario!$AA$16,12,IF(C540&lt;=Scenario!$AA$17,13,IF(C540&lt;=Scenario!$AA$18,14,15))))))))))))))))</f>
        <v> </v>
      </c>
      <c r="Z540" s="3" t="str">
        <f t="shared" si="14"/>
        <v>#VALUE!</v>
      </c>
      <c r="AA540" s="3" t="str">
        <f t="shared" si="15"/>
        <v>#VALUE!</v>
      </c>
      <c r="AB540" s="95" t="str">
        <f t="shared" si="16"/>
        <v>#VALUE!</v>
      </c>
      <c r="AC540" s="69" t="str">
        <f t="shared" si="17"/>
        <v>missing data</v>
      </c>
      <c r="AD540" s="74" t="str">
        <f t="shared" si="18"/>
        <v>missing data</v>
      </c>
      <c r="AE540" s="75" t="str">
        <f t="shared" si="19"/>
        <v>#VALUE!</v>
      </c>
      <c r="AF540" s="75" t="str">
        <f t="shared" si="20"/>
        <v>#VALUE!</v>
      </c>
    </row>
    <row r="541" ht="15.75" customHeight="1">
      <c r="A541" s="3" t="s">
        <v>2795</v>
      </c>
      <c r="B541" s="121"/>
      <c r="C541" s="60"/>
      <c r="D541" s="60"/>
      <c r="E541" s="59">
        <f t="shared" si="21"/>
        <v>0</v>
      </c>
      <c r="F541" s="60"/>
      <c r="G541" s="122"/>
      <c r="H541" s="122"/>
      <c r="I541" s="122"/>
      <c r="J541" s="120" t="str">
        <f t="shared" si="2"/>
        <v> </v>
      </c>
      <c r="K541" s="3" t="str">
        <f t="shared" si="3"/>
        <v> </v>
      </c>
      <c r="L541" s="3" t="str">
        <f t="shared" si="4"/>
        <v> </v>
      </c>
      <c r="M541" s="3">
        <f t="shared" si="5"/>
        <v>0</v>
      </c>
      <c r="N541" s="3" t="str">
        <f t="shared" si="6"/>
        <v> </v>
      </c>
      <c r="O541" s="3" t="str">
        <f t="shared" si="7"/>
        <v> </v>
      </c>
      <c r="P541" s="3" t="str">
        <f t="shared" si="22"/>
        <v> </v>
      </c>
      <c r="Q541" s="120" t="str">
        <f t="shared" si="9"/>
        <v>#VALUE!</v>
      </c>
      <c r="R541" s="3" t="str">
        <f t="shared" si="10"/>
        <v>#VALUE!</v>
      </c>
      <c r="S541" s="95" t="str">
        <f t="shared" si="11"/>
        <v>#VALUE!</v>
      </c>
      <c r="T541" s="69" t="str">
        <f t="shared" si="12"/>
        <v>donnée(s) manquante(s)</v>
      </c>
      <c r="U541" s="70" t="str">
        <f t="shared" si="13"/>
        <v>donnée(s) manquante(s)</v>
      </c>
      <c r="V541" s="3" t="str">
        <f>IF(ISBLANK(H541)," ",IF(H541&lt;=Scenario!$C$3,0,IF(H541&lt;=Scenario!$C$5,1,IF(H541&lt;=Scenario!$C$6,2,IF(H541&lt;=Scenario!$C$7,3,IF(H541&lt;=Scenario!$C$8,4,5))))))</f>
        <v> </v>
      </c>
      <c r="W541" s="3" t="str">
        <f>IF(ISBLANK(I541)," ",IF(I541&lt;=Scenario!$G$3,0,IF(I541&lt;=Scenario!$G$5,1,IF(I541&lt;=Scenario!$G$6,2,IF(I541&lt;=Scenario!$G$7,3,IF(I541&lt;=Scenario!$G$8,4,IF(I541&lt;=Scenario!$G$9,5,IF(I541&lt;=Scenario!$G$10,6,7))))))))</f>
        <v> </v>
      </c>
      <c r="X541" s="3" t="str">
        <f>IF(ISBLANK(F541)," ",IF(F541&lt;=Scenario!$O$3,0,IF(F541&lt;=Scenario!$O$5,1,IF(F541&lt;=Scenario!$O$6,2,IF(F541&lt;=Scenario!$O$7,3,IF(F541&lt;=Scenario!$O$8,4,IF(F541&lt;=Scenario!$O$9,5,IF(F541&lt;=Scenario!$O$10,6,IF(F541&lt;=Scenario!$O$11,7,IF(F541&lt;=Scenario!$O$12,8,IF(F541&lt;=Scenario!$O$13,9,IF(F541&lt;=Scenario!$O$14,10,IF(F541&lt;=Scenario!$O$15,11,IF(F541&lt;=Scenario!$O$16,12,IF(F541&lt;=Scenario!$O$17,13,IF(F541&lt;=Scenario!$O$18,14,IF(F541&lt;=Scenario!$O$19,15,IF(F541&lt;=Scenario!$O$20,16,IF(F541&lt;=Scenario!$O$21,17,IF(F541&lt;=Scenario!$O$22,18,IF(F541&lt;=Scenario!$O$23,19,20)))))))))))))))))))))</f>
        <v> </v>
      </c>
      <c r="Y541" s="3" t="str">
        <f>IF(ISBLANK(C541)," ",IF(C541&lt;=Scenario!$AA$3,0,IF(C541&lt;=Scenario!$AA$5,1,IF(C541&lt;=Scenario!$AA$6,2,IF(C541&lt;=Scenario!$AA$7,3,IF(C541&lt;=Scenario!$AA$8,4,IF(C541&lt;=Scenario!$AA$9,5,IF(C541&lt;=Scenario!$AA$10,6,IF(C541&lt;=Scenario!$AA$11,7,IF(C541&lt;=Scenario!$AA$12,8,IF(C541&lt;=Scenario!$AA$13,9,IF(C541&lt;=Scenario!$AA$14,10,IF(C541&lt;=Scenario!$AA$15,11,IF(C541&lt;=Scenario!$AA$16,12,IF(C541&lt;=Scenario!$AA$17,13,IF(C541&lt;=Scenario!$AA$18,14,15))))))))))))))))</f>
        <v> </v>
      </c>
      <c r="Z541" s="3" t="str">
        <f t="shared" si="14"/>
        <v>#VALUE!</v>
      </c>
      <c r="AA541" s="3" t="str">
        <f t="shared" si="15"/>
        <v>#VALUE!</v>
      </c>
      <c r="AB541" s="95" t="str">
        <f t="shared" si="16"/>
        <v>#VALUE!</v>
      </c>
      <c r="AC541" s="69" t="str">
        <f t="shared" si="17"/>
        <v>missing data</v>
      </c>
      <c r="AD541" s="74" t="str">
        <f t="shared" si="18"/>
        <v>missing data</v>
      </c>
      <c r="AE541" s="75" t="str">
        <f t="shared" si="19"/>
        <v>#VALUE!</v>
      </c>
      <c r="AF541" s="75" t="str">
        <f t="shared" si="20"/>
        <v>#VALUE!</v>
      </c>
    </row>
    <row r="542" ht="15.75" customHeight="1">
      <c r="A542" s="3" t="s">
        <v>2796</v>
      </c>
      <c r="B542" s="121"/>
      <c r="C542" s="60"/>
      <c r="D542" s="60"/>
      <c r="E542" s="59">
        <f t="shared" si="21"/>
        <v>0</v>
      </c>
      <c r="F542" s="60"/>
      <c r="G542" s="122"/>
      <c r="H542" s="122"/>
      <c r="I542" s="122"/>
      <c r="J542" s="120" t="str">
        <f t="shared" si="2"/>
        <v> </v>
      </c>
      <c r="K542" s="3" t="str">
        <f t="shared" si="3"/>
        <v> </v>
      </c>
      <c r="L542" s="3" t="str">
        <f t="shared" si="4"/>
        <v> </v>
      </c>
      <c r="M542" s="3">
        <f t="shared" si="5"/>
        <v>0</v>
      </c>
      <c r="N542" s="3" t="str">
        <f t="shared" si="6"/>
        <v> </v>
      </c>
      <c r="O542" s="3" t="str">
        <f t="shared" si="7"/>
        <v> </v>
      </c>
      <c r="P542" s="3" t="str">
        <f t="shared" si="22"/>
        <v> </v>
      </c>
      <c r="Q542" s="120" t="str">
        <f t="shared" si="9"/>
        <v>#VALUE!</v>
      </c>
      <c r="R542" s="3" t="str">
        <f t="shared" si="10"/>
        <v>#VALUE!</v>
      </c>
      <c r="S542" s="95" t="str">
        <f t="shared" si="11"/>
        <v>#VALUE!</v>
      </c>
      <c r="T542" s="69" t="str">
        <f t="shared" si="12"/>
        <v>donnée(s) manquante(s)</v>
      </c>
      <c r="U542" s="70" t="str">
        <f t="shared" si="13"/>
        <v>donnée(s) manquante(s)</v>
      </c>
      <c r="V542" s="3" t="str">
        <f>IF(ISBLANK(H542)," ",IF(H542&lt;=Scenario!$C$3,0,IF(H542&lt;=Scenario!$C$5,1,IF(H542&lt;=Scenario!$C$6,2,IF(H542&lt;=Scenario!$C$7,3,IF(H542&lt;=Scenario!$C$8,4,5))))))</f>
        <v> </v>
      </c>
      <c r="W542" s="3" t="str">
        <f>IF(ISBLANK(I542)," ",IF(I542&lt;=Scenario!$G$3,0,IF(I542&lt;=Scenario!$G$5,1,IF(I542&lt;=Scenario!$G$6,2,IF(I542&lt;=Scenario!$G$7,3,IF(I542&lt;=Scenario!$G$8,4,IF(I542&lt;=Scenario!$G$9,5,IF(I542&lt;=Scenario!$G$10,6,7))))))))</f>
        <v> </v>
      </c>
      <c r="X542" s="3" t="str">
        <f>IF(ISBLANK(F542)," ",IF(F542&lt;=Scenario!$O$3,0,IF(F542&lt;=Scenario!$O$5,1,IF(F542&lt;=Scenario!$O$6,2,IF(F542&lt;=Scenario!$O$7,3,IF(F542&lt;=Scenario!$O$8,4,IF(F542&lt;=Scenario!$O$9,5,IF(F542&lt;=Scenario!$O$10,6,IF(F542&lt;=Scenario!$O$11,7,IF(F542&lt;=Scenario!$O$12,8,IF(F542&lt;=Scenario!$O$13,9,IF(F542&lt;=Scenario!$O$14,10,IF(F542&lt;=Scenario!$O$15,11,IF(F542&lt;=Scenario!$O$16,12,IF(F542&lt;=Scenario!$O$17,13,IF(F542&lt;=Scenario!$O$18,14,IF(F542&lt;=Scenario!$O$19,15,IF(F542&lt;=Scenario!$O$20,16,IF(F542&lt;=Scenario!$O$21,17,IF(F542&lt;=Scenario!$O$22,18,IF(F542&lt;=Scenario!$O$23,19,20)))))))))))))))))))))</f>
        <v> </v>
      </c>
      <c r="Y542" s="3" t="str">
        <f>IF(ISBLANK(C542)," ",IF(C542&lt;=Scenario!$AA$3,0,IF(C542&lt;=Scenario!$AA$5,1,IF(C542&lt;=Scenario!$AA$6,2,IF(C542&lt;=Scenario!$AA$7,3,IF(C542&lt;=Scenario!$AA$8,4,IF(C542&lt;=Scenario!$AA$9,5,IF(C542&lt;=Scenario!$AA$10,6,IF(C542&lt;=Scenario!$AA$11,7,IF(C542&lt;=Scenario!$AA$12,8,IF(C542&lt;=Scenario!$AA$13,9,IF(C542&lt;=Scenario!$AA$14,10,IF(C542&lt;=Scenario!$AA$15,11,IF(C542&lt;=Scenario!$AA$16,12,IF(C542&lt;=Scenario!$AA$17,13,IF(C542&lt;=Scenario!$AA$18,14,15))))))))))))))))</f>
        <v> </v>
      </c>
      <c r="Z542" s="3" t="str">
        <f t="shared" si="14"/>
        <v>#VALUE!</v>
      </c>
      <c r="AA542" s="3" t="str">
        <f t="shared" si="15"/>
        <v>#VALUE!</v>
      </c>
      <c r="AB542" s="95" t="str">
        <f t="shared" si="16"/>
        <v>#VALUE!</v>
      </c>
      <c r="AC542" s="69" t="str">
        <f t="shared" si="17"/>
        <v>missing data</v>
      </c>
      <c r="AD542" s="74" t="str">
        <f t="shared" si="18"/>
        <v>missing data</v>
      </c>
      <c r="AE542" s="75" t="str">
        <f t="shared" si="19"/>
        <v>#VALUE!</v>
      </c>
      <c r="AF542" s="75" t="str">
        <f t="shared" si="20"/>
        <v>#VALUE!</v>
      </c>
    </row>
    <row r="543" ht="15.75" customHeight="1">
      <c r="A543" s="3" t="s">
        <v>2797</v>
      </c>
      <c r="B543" s="121"/>
      <c r="C543" s="60"/>
      <c r="D543" s="60"/>
      <c r="E543" s="59">
        <f t="shared" si="21"/>
        <v>0</v>
      </c>
      <c r="F543" s="60"/>
      <c r="G543" s="122"/>
      <c r="H543" s="122"/>
      <c r="I543" s="122"/>
      <c r="J543" s="120" t="str">
        <f t="shared" si="2"/>
        <v> </v>
      </c>
      <c r="K543" s="3" t="str">
        <f t="shared" si="3"/>
        <v> </v>
      </c>
      <c r="L543" s="3" t="str">
        <f t="shared" si="4"/>
        <v> </v>
      </c>
      <c r="M543" s="3">
        <f t="shared" si="5"/>
        <v>0</v>
      </c>
      <c r="N543" s="3" t="str">
        <f t="shared" si="6"/>
        <v> </v>
      </c>
      <c r="O543" s="3" t="str">
        <f t="shared" si="7"/>
        <v> </v>
      </c>
      <c r="P543" s="3" t="str">
        <f t="shared" si="22"/>
        <v> </v>
      </c>
      <c r="Q543" s="120" t="str">
        <f t="shared" si="9"/>
        <v>#VALUE!</v>
      </c>
      <c r="R543" s="3" t="str">
        <f t="shared" si="10"/>
        <v>#VALUE!</v>
      </c>
      <c r="S543" s="95" t="str">
        <f t="shared" si="11"/>
        <v>#VALUE!</v>
      </c>
      <c r="T543" s="69" t="str">
        <f t="shared" si="12"/>
        <v>donnée(s) manquante(s)</v>
      </c>
      <c r="U543" s="70" t="str">
        <f t="shared" si="13"/>
        <v>donnée(s) manquante(s)</v>
      </c>
      <c r="V543" s="3" t="str">
        <f>IF(ISBLANK(H543)," ",IF(H543&lt;=Scenario!$C$3,0,IF(H543&lt;=Scenario!$C$5,1,IF(H543&lt;=Scenario!$C$6,2,IF(H543&lt;=Scenario!$C$7,3,IF(H543&lt;=Scenario!$C$8,4,5))))))</f>
        <v> </v>
      </c>
      <c r="W543" s="3" t="str">
        <f>IF(ISBLANK(I543)," ",IF(I543&lt;=Scenario!$G$3,0,IF(I543&lt;=Scenario!$G$5,1,IF(I543&lt;=Scenario!$G$6,2,IF(I543&lt;=Scenario!$G$7,3,IF(I543&lt;=Scenario!$G$8,4,IF(I543&lt;=Scenario!$G$9,5,IF(I543&lt;=Scenario!$G$10,6,7))))))))</f>
        <v> </v>
      </c>
      <c r="X543" s="3" t="str">
        <f>IF(ISBLANK(F543)," ",IF(F543&lt;=Scenario!$O$3,0,IF(F543&lt;=Scenario!$O$5,1,IF(F543&lt;=Scenario!$O$6,2,IF(F543&lt;=Scenario!$O$7,3,IF(F543&lt;=Scenario!$O$8,4,IF(F543&lt;=Scenario!$O$9,5,IF(F543&lt;=Scenario!$O$10,6,IF(F543&lt;=Scenario!$O$11,7,IF(F543&lt;=Scenario!$O$12,8,IF(F543&lt;=Scenario!$O$13,9,IF(F543&lt;=Scenario!$O$14,10,IF(F543&lt;=Scenario!$O$15,11,IF(F543&lt;=Scenario!$O$16,12,IF(F543&lt;=Scenario!$O$17,13,IF(F543&lt;=Scenario!$O$18,14,IF(F543&lt;=Scenario!$O$19,15,IF(F543&lt;=Scenario!$O$20,16,IF(F543&lt;=Scenario!$O$21,17,IF(F543&lt;=Scenario!$O$22,18,IF(F543&lt;=Scenario!$O$23,19,20)))))))))))))))))))))</f>
        <v> </v>
      </c>
      <c r="Y543" s="3" t="str">
        <f>IF(ISBLANK(C543)," ",IF(C543&lt;=Scenario!$AA$3,0,IF(C543&lt;=Scenario!$AA$5,1,IF(C543&lt;=Scenario!$AA$6,2,IF(C543&lt;=Scenario!$AA$7,3,IF(C543&lt;=Scenario!$AA$8,4,IF(C543&lt;=Scenario!$AA$9,5,IF(C543&lt;=Scenario!$AA$10,6,IF(C543&lt;=Scenario!$AA$11,7,IF(C543&lt;=Scenario!$AA$12,8,IF(C543&lt;=Scenario!$AA$13,9,IF(C543&lt;=Scenario!$AA$14,10,IF(C543&lt;=Scenario!$AA$15,11,IF(C543&lt;=Scenario!$AA$16,12,IF(C543&lt;=Scenario!$AA$17,13,IF(C543&lt;=Scenario!$AA$18,14,15))))))))))))))))</f>
        <v> </v>
      </c>
      <c r="Z543" s="3" t="str">
        <f t="shared" si="14"/>
        <v>#VALUE!</v>
      </c>
      <c r="AA543" s="3" t="str">
        <f t="shared" si="15"/>
        <v>#VALUE!</v>
      </c>
      <c r="AB543" s="95" t="str">
        <f t="shared" si="16"/>
        <v>#VALUE!</v>
      </c>
      <c r="AC543" s="69" t="str">
        <f t="shared" si="17"/>
        <v>missing data</v>
      </c>
      <c r="AD543" s="74" t="str">
        <f t="shared" si="18"/>
        <v>missing data</v>
      </c>
      <c r="AE543" s="75" t="str">
        <f t="shared" si="19"/>
        <v>#VALUE!</v>
      </c>
      <c r="AF543" s="75" t="str">
        <f t="shared" si="20"/>
        <v>#VALUE!</v>
      </c>
    </row>
    <row r="544" ht="15.75" customHeight="1">
      <c r="A544" s="3" t="s">
        <v>2798</v>
      </c>
      <c r="B544" s="121"/>
      <c r="C544" s="60"/>
      <c r="D544" s="60"/>
      <c r="E544" s="59">
        <f t="shared" si="21"/>
        <v>0</v>
      </c>
      <c r="F544" s="60"/>
      <c r="G544" s="122"/>
      <c r="H544" s="122"/>
      <c r="I544" s="122"/>
      <c r="J544" s="120" t="str">
        <f t="shared" si="2"/>
        <v> </v>
      </c>
      <c r="K544" s="3" t="str">
        <f t="shared" si="3"/>
        <v> </v>
      </c>
      <c r="L544" s="3" t="str">
        <f t="shared" si="4"/>
        <v> </v>
      </c>
      <c r="M544" s="3">
        <f t="shared" si="5"/>
        <v>0</v>
      </c>
      <c r="N544" s="3" t="str">
        <f t="shared" si="6"/>
        <v> </v>
      </c>
      <c r="O544" s="3" t="str">
        <f t="shared" si="7"/>
        <v> </v>
      </c>
      <c r="P544" s="3" t="str">
        <f t="shared" si="22"/>
        <v> </v>
      </c>
      <c r="Q544" s="120" t="str">
        <f t="shared" si="9"/>
        <v>#VALUE!</v>
      </c>
      <c r="R544" s="3" t="str">
        <f t="shared" si="10"/>
        <v>#VALUE!</v>
      </c>
      <c r="S544" s="95" t="str">
        <f t="shared" si="11"/>
        <v>#VALUE!</v>
      </c>
      <c r="T544" s="69" t="str">
        <f t="shared" si="12"/>
        <v>donnée(s) manquante(s)</v>
      </c>
      <c r="U544" s="70" t="str">
        <f t="shared" si="13"/>
        <v>donnée(s) manquante(s)</v>
      </c>
      <c r="V544" s="3" t="str">
        <f>IF(ISBLANK(H544)," ",IF(H544&lt;=Scenario!$C$3,0,IF(H544&lt;=Scenario!$C$5,1,IF(H544&lt;=Scenario!$C$6,2,IF(H544&lt;=Scenario!$C$7,3,IF(H544&lt;=Scenario!$C$8,4,5))))))</f>
        <v> </v>
      </c>
      <c r="W544" s="3" t="str">
        <f>IF(ISBLANK(I544)," ",IF(I544&lt;=Scenario!$G$3,0,IF(I544&lt;=Scenario!$G$5,1,IF(I544&lt;=Scenario!$G$6,2,IF(I544&lt;=Scenario!$G$7,3,IF(I544&lt;=Scenario!$G$8,4,IF(I544&lt;=Scenario!$G$9,5,IF(I544&lt;=Scenario!$G$10,6,7))))))))</f>
        <v> </v>
      </c>
      <c r="X544" s="3" t="str">
        <f>IF(ISBLANK(F544)," ",IF(F544&lt;=Scenario!$O$3,0,IF(F544&lt;=Scenario!$O$5,1,IF(F544&lt;=Scenario!$O$6,2,IF(F544&lt;=Scenario!$O$7,3,IF(F544&lt;=Scenario!$O$8,4,IF(F544&lt;=Scenario!$O$9,5,IF(F544&lt;=Scenario!$O$10,6,IF(F544&lt;=Scenario!$O$11,7,IF(F544&lt;=Scenario!$O$12,8,IF(F544&lt;=Scenario!$O$13,9,IF(F544&lt;=Scenario!$O$14,10,IF(F544&lt;=Scenario!$O$15,11,IF(F544&lt;=Scenario!$O$16,12,IF(F544&lt;=Scenario!$O$17,13,IF(F544&lt;=Scenario!$O$18,14,IF(F544&lt;=Scenario!$O$19,15,IF(F544&lt;=Scenario!$O$20,16,IF(F544&lt;=Scenario!$O$21,17,IF(F544&lt;=Scenario!$O$22,18,IF(F544&lt;=Scenario!$O$23,19,20)))))))))))))))))))))</f>
        <v> </v>
      </c>
      <c r="Y544" s="3" t="str">
        <f>IF(ISBLANK(C544)," ",IF(C544&lt;=Scenario!$AA$3,0,IF(C544&lt;=Scenario!$AA$5,1,IF(C544&lt;=Scenario!$AA$6,2,IF(C544&lt;=Scenario!$AA$7,3,IF(C544&lt;=Scenario!$AA$8,4,IF(C544&lt;=Scenario!$AA$9,5,IF(C544&lt;=Scenario!$AA$10,6,IF(C544&lt;=Scenario!$AA$11,7,IF(C544&lt;=Scenario!$AA$12,8,IF(C544&lt;=Scenario!$AA$13,9,IF(C544&lt;=Scenario!$AA$14,10,IF(C544&lt;=Scenario!$AA$15,11,IF(C544&lt;=Scenario!$AA$16,12,IF(C544&lt;=Scenario!$AA$17,13,IF(C544&lt;=Scenario!$AA$18,14,15))))))))))))))))</f>
        <v> </v>
      </c>
      <c r="Z544" s="3" t="str">
        <f t="shared" si="14"/>
        <v>#VALUE!</v>
      </c>
      <c r="AA544" s="3" t="str">
        <f t="shared" si="15"/>
        <v>#VALUE!</v>
      </c>
      <c r="AB544" s="95" t="str">
        <f t="shared" si="16"/>
        <v>#VALUE!</v>
      </c>
      <c r="AC544" s="69" t="str">
        <f t="shared" si="17"/>
        <v>missing data</v>
      </c>
      <c r="AD544" s="74" t="str">
        <f t="shared" si="18"/>
        <v>missing data</v>
      </c>
      <c r="AE544" s="75" t="str">
        <f t="shared" si="19"/>
        <v>#VALUE!</v>
      </c>
      <c r="AF544" s="75" t="str">
        <f t="shared" si="20"/>
        <v>#VALUE!</v>
      </c>
    </row>
    <row r="545" ht="15.75" customHeight="1">
      <c r="A545" s="3" t="s">
        <v>2799</v>
      </c>
      <c r="B545" s="121"/>
      <c r="C545" s="60"/>
      <c r="D545" s="60"/>
      <c r="E545" s="59">
        <f t="shared" si="21"/>
        <v>0</v>
      </c>
      <c r="F545" s="60"/>
      <c r="G545" s="122"/>
      <c r="H545" s="122"/>
      <c r="I545" s="122"/>
      <c r="J545" s="120" t="str">
        <f t="shared" si="2"/>
        <v> </v>
      </c>
      <c r="K545" s="3" t="str">
        <f t="shared" si="3"/>
        <v> </v>
      </c>
      <c r="L545" s="3" t="str">
        <f t="shared" si="4"/>
        <v> </v>
      </c>
      <c r="M545" s="3">
        <f t="shared" si="5"/>
        <v>0</v>
      </c>
      <c r="N545" s="3" t="str">
        <f t="shared" si="6"/>
        <v> </v>
      </c>
      <c r="O545" s="3" t="str">
        <f t="shared" si="7"/>
        <v> </v>
      </c>
      <c r="P545" s="3" t="str">
        <f t="shared" si="22"/>
        <v> </v>
      </c>
      <c r="Q545" s="120" t="str">
        <f t="shared" si="9"/>
        <v>#VALUE!</v>
      </c>
      <c r="R545" s="3" t="str">
        <f t="shared" si="10"/>
        <v>#VALUE!</v>
      </c>
      <c r="S545" s="95" t="str">
        <f t="shared" si="11"/>
        <v>#VALUE!</v>
      </c>
      <c r="T545" s="69" t="str">
        <f t="shared" si="12"/>
        <v>donnée(s) manquante(s)</v>
      </c>
      <c r="U545" s="70" t="str">
        <f t="shared" si="13"/>
        <v>donnée(s) manquante(s)</v>
      </c>
      <c r="V545" s="3" t="str">
        <f>IF(ISBLANK(H545)," ",IF(H545&lt;=Scenario!$C$3,0,IF(H545&lt;=Scenario!$C$5,1,IF(H545&lt;=Scenario!$C$6,2,IF(H545&lt;=Scenario!$C$7,3,IF(H545&lt;=Scenario!$C$8,4,5))))))</f>
        <v> </v>
      </c>
      <c r="W545" s="3" t="str">
        <f>IF(ISBLANK(I545)," ",IF(I545&lt;=Scenario!$G$3,0,IF(I545&lt;=Scenario!$G$5,1,IF(I545&lt;=Scenario!$G$6,2,IF(I545&lt;=Scenario!$G$7,3,IF(I545&lt;=Scenario!$G$8,4,IF(I545&lt;=Scenario!$G$9,5,IF(I545&lt;=Scenario!$G$10,6,7))))))))</f>
        <v> </v>
      </c>
      <c r="X545" s="3" t="str">
        <f>IF(ISBLANK(F545)," ",IF(F545&lt;=Scenario!$O$3,0,IF(F545&lt;=Scenario!$O$5,1,IF(F545&lt;=Scenario!$O$6,2,IF(F545&lt;=Scenario!$O$7,3,IF(F545&lt;=Scenario!$O$8,4,IF(F545&lt;=Scenario!$O$9,5,IF(F545&lt;=Scenario!$O$10,6,IF(F545&lt;=Scenario!$O$11,7,IF(F545&lt;=Scenario!$O$12,8,IF(F545&lt;=Scenario!$O$13,9,IF(F545&lt;=Scenario!$O$14,10,IF(F545&lt;=Scenario!$O$15,11,IF(F545&lt;=Scenario!$O$16,12,IF(F545&lt;=Scenario!$O$17,13,IF(F545&lt;=Scenario!$O$18,14,IF(F545&lt;=Scenario!$O$19,15,IF(F545&lt;=Scenario!$O$20,16,IF(F545&lt;=Scenario!$O$21,17,IF(F545&lt;=Scenario!$O$22,18,IF(F545&lt;=Scenario!$O$23,19,20)))))))))))))))))))))</f>
        <v> </v>
      </c>
      <c r="Y545" s="3" t="str">
        <f>IF(ISBLANK(C545)," ",IF(C545&lt;=Scenario!$AA$3,0,IF(C545&lt;=Scenario!$AA$5,1,IF(C545&lt;=Scenario!$AA$6,2,IF(C545&lt;=Scenario!$AA$7,3,IF(C545&lt;=Scenario!$AA$8,4,IF(C545&lt;=Scenario!$AA$9,5,IF(C545&lt;=Scenario!$AA$10,6,IF(C545&lt;=Scenario!$AA$11,7,IF(C545&lt;=Scenario!$AA$12,8,IF(C545&lt;=Scenario!$AA$13,9,IF(C545&lt;=Scenario!$AA$14,10,IF(C545&lt;=Scenario!$AA$15,11,IF(C545&lt;=Scenario!$AA$16,12,IF(C545&lt;=Scenario!$AA$17,13,IF(C545&lt;=Scenario!$AA$18,14,15))))))))))))))))</f>
        <v> </v>
      </c>
      <c r="Z545" s="3" t="str">
        <f t="shared" si="14"/>
        <v>#VALUE!</v>
      </c>
      <c r="AA545" s="3" t="str">
        <f t="shared" si="15"/>
        <v>#VALUE!</v>
      </c>
      <c r="AB545" s="95" t="str">
        <f t="shared" si="16"/>
        <v>#VALUE!</v>
      </c>
      <c r="AC545" s="69" t="str">
        <f t="shared" si="17"/>
        <v>missing data</v>
      </c>
      <c r="AD545" s="74" t="str">
        <f t="shared" si="18"/>
        <v>missing data</v>
      </c>
      <c r="AE545" s="75" t="str">
        <f t="shared" si="19"/>
        <v>#VALUE!</v>
      </c>
      <c r="AF545" s="75" t="str">
        <f t="shared" si="20"/>
        <v>#VALUE!</v>
      </c>
    </row>
    <row r="546" ht="15.75" customHeight="1">
      <c r="A546" s="3" t="s">
        <v>2800</v>
      </c>
      <c r="B546" s="121"/>
      <c r="C546" s="60"/>
      <c r="D546" s="60"/>
      <c r="E546" s="59">
        <f t="shared" si="21"/>
        <v>0</v>
      </c>
      <c r="F546" s="60"/>
      <c r="G546" s="122"/>
      <c r="H546" s="122"/>
      <c r="I546" s="122"/>
      <c r="J546" s="120" t="str">
        <f t="shared" si="2"/>
        <v> </v>
      </c>
      <c r="K546" s="3" t="str">
        <f t="shared" si="3"/>
        <v> </v>
      </c>
      <c r="L546" s="3" t="str">
        <f t="shared" si="4"/>
        <v> </v>
      </c>
      <c r="M546" s="3">
        <f t="shared" si="5"/>
        <v>0</v>
      </c>
      <c r="N546" s="3" t="str">
        <f t="shared" si="6"/>
        <v> </v>
      </c>
      <c r="O546" s="3" t="str">
        <f t="shared" si="7"/>
        <v> </v>
      </c>
      <c r="P546" s="3" t="str">
        <f t="shared" si="22"/>
        <v> </v>
      </c>
      <c r="Q546" s="120" t="str">
        <f t="shared" si="9"/>
        <v>#VALUE!</v>
      </c>
      <c r="R546" s="3" t="str">
        <f t="shared" si="10"/>
        <v>#VALUE!</v>
      </c>
      <c r="S546" s="95" t="str">
        <f t="shared" si="11"/>
        <v>#VALUE!</v>
      </c>
      <c r="T546" s="69" t="str">
        <f t="shared" si="12"/>
        <v>donnée(s) manquante(s)</v>
      </c>
      <c r="U546" s="70" t="str">
        <f t="shared" si="13"/>
        <v>donnée(s) manquante(s)</v>
      </c>
      <c r="V546" s="3" t="str">
        <f>IF(ISBLANK(H546)," ",IF(H546&lt;=Scenario!$C$3,0,IF(H546&lt;=Scenario!$C$5,1,IF(H546&lt;=Scenario!$C$6,2,IF(H546&lt;=Scenario!$C$7,3,IF(H546&lt;=Scenario!$C$8,4,5))))))</f>
        <v> </v>
      </c>
      <c r="W546" s="3" t="str">
        <f>IF(ISBLANK(I546)," ",IF(I546&lt;=Scenario!$G$3,0,IF(I546&lt;=Scenario!$G$5,1,IF(I546&lt;=Scenario!$G$6,2,IF(I546&lt;=Scenario!$G$7,3,IF(I546&lt;=Scenario!$G$8,4,IF(I546&lt;=Scenario!$G$9,5,IF(I546&lt;=Scenario!$G$10,6,7))))))))</f>
        <v> </v>
      </c>
      <c r="X546" s="3" t="str">
        <f>IF(ISBLANK(F546)," ",IF(F546&lt;=Scenario!$O$3,0,IF(F546&lt;=Scenario!$O$5,1,IF(F546&lt;=Scenario!$O$6,2,IF(F546&lt;=Scenario!$O$7,3,IF(F546&lt;=Scenario!$O$8,4,IF(F546&lt;=Scenario!$O$9,5,IF(F546&lt;=Scenario!$O$10,6,IF(F546&lt;=Scenario!$O$11,7,IF(F546&lt;=Scenario!$O$12,8,IF(F546&lt;=Scenario!$O$13,9,IF(F546&lt;=Scenario!$O$14,10,IF(F546&lt;=Scenario!$O$15,11,IF(F546&lt;=Scenario!$O$16,12,IF(F546&lt;=Scenario!$O$17,13,IF(F546&lt;=Scenario!$O$18,14,IF(F546&lt;=Scenario!$O$19,15,IF(F546&lt;=Scenario!$O$20,16,IF(F546&lt;=Scenario!$O$21,17,IF(F546&lt;=Scenario!$O$22,18,IF(F546&lt;=Scenario!$O$23,19,20)))))))))))))))))))))</f>
        <v> </v>
      </c>
      <c r="Y546" s="3" t="str">
        <f>IF(ISBLANK(C546)," ",IF(C546&lt;=Scenario!$AA$3,0,IF(C546&lt;=Scenario!$AA$5,1,IF(C546&lt;=Scenario!$AA$6,2,IF(C546&lt;=Scenario!$AA$7,3,IF(C546&lt;=Scenario!$AA$8,4,IF(C546&lt;=Scenario!$AA$9,5,IF(C546&lt;=Scenario!$AA$10,6,IF(C546&lt;=Scenario!$AA$11,7,IF(C546&lt;=Scenario!$AA$12,8,IF(C546&lt;=Scenario!$AA$13,9,IF(C546&lt;=Scenario!$AA$14,10,IF(C546&lt;=Scenario!$AA$15,11,IF(C546&lt;=Scenario!$AA$16,12,IF(C546&lt;=Scenario!$AA$17,13,IF(C546&lt;=Scenario!$AA$18,14,15))))))))))))))))</f>
        <v> </v>
      </c>
      <c r="Z546" s="3" t="str">
        <f t="shared" si="14"/>
        <v>#VALUE!</v>
      </c>
      <c r="AA546" s="3" t="str">
        <f t="shared" si="15"/>
        <v>#VALUE!</v>
      </c>
      <c r="AB546" s="95" t="str">
        <f t="shared" si="16"/>
        <v>#VALUE!</v>
      </c>
      <c r="AC546" s="69" t="str">
        <f t="shared" si="17"/>
        <v>missing data</v>
      </c>
      <c r="AD546" s="74" t="str">
        <f t="shared" si="18"/>
        <v>missing data</v>
      </c>
      <c r="AE546" s="75" t="str">
        <f t="shared" si="19"/>
        <v>#VALUE!</v>
      </c>
      <c r="AF546" s="75" t="str">
        <f t="shared" si="20"/>
        <v>#VALUE!</v>
      </c>
    </row>
    <row r="547" ht="15.75" customHeight="1">
      <c r="A547" s="3" t="s">
        <v>2801</v>
      </c>
      <c r="B547" s="121"/>
      <c r="C547" s="60"/>
      <c r="D547" s="60"/>
      <c r="E547" s="59">
        <f t="shared" si="21"/>
        <v>0</v>
      </c>
      <c r="F547" s="60"/>
      <c r="G547" s="122"/>
      <c r="H547" s="122"/>
      <c r="I547" s="122"/>
      <c r="J547" s="120" t="str">
        <f t="shared" si="2"/>
        <v> </v>
      </c>
      <c r="K547" s="3" t="str">
        <f t="shared" si="3"/>
        <v> </v>
      </c>
      <c r="L547" s="3" t="str">
        <f t="shared" si="4"/>
        <v> </v>
      </c>
      <c r="M547" s="3">
        <f t="shared" si="5"/>
        <v>0</v>
      </c>
      <c r="N547" s="3" t="str">
        <f t="shared" si="6"/>
        <v> </v>
      </c>
      <c r="O547" s="3" t="str">
        <f t="shared" si="7"/>
        <v> </v>
      </c>
      <c r="P547" s="3" t="str">
        <f t="shared" si="22"/>
        <v> </v>
      </c>
      <c r="Q547" s="120" t="str">
        <f t="shared" si="9"/>
        <v>#VALUE!</v>
      </c>
      <c r="R547" s="3" t="str">
        <f t="shared" si="10"/>
        <v>#VALUE!</v>
      </c>
      <c r="S547" s="95" t="str">
        <f t="shared" si="11"/>
        <v>#VALUE!</v>
      </c>
      <c r="T547" s="69" t="str">
        <f t="shared" si="12"/>
        <v>donnée(s) manquante(s)</v>
      </c>
      <c r="U547" s="70" t="str">
        <f t="shared" si="13"/>
        <v>donnée(s) manquante(s)</v>
      </c>
      <c r="V547" s="3" t="str">
        <f>IF(ISBLANK(H547)," ",IF(H547&lt;=Scenario!$C$3,0,IF(H547&lt;=Scenario!$C$5,1,IF(H547&lt;=Scenario!$C$6,2,IF(H547&lt;=Scenario!$C$7,3,IF(H547&lt;=Scenario!$C$8,4,5))))))</f>
        <v> </v>
      </c>
      <c r="W547" s="3" t="str">
        <f>IF(ISBLANK(I547)," ",IF(I547&lt;=Scenario!$G$3,0,IF(I547&lt;=Scenario!$G$5,1,IF(I547&lt;=Scenario!$G$6,2,IF(I547&lt;=Scenario!$G$7,3,IF(I547&lt;=Scenario!$G$8,4,IF(I547&lt;=Scenario!$G$9,5,IF(I547&lt;=Scenario!$G$10,6,7))))))))</f>
        <v> </v>
      </c>
      <c r="X547" s="3" t="str">
        <f>IF(ISBLANK(F547)," ",IF(F547&lt;=Scenario!$O$3,0,IF(F547&lt;=Scenario!$O$5,1,IF(F547&lt;=Scenario!$O$6,2,IF(F547&lt;=Scenario!$O$7,3,IF(F547&lt;=Scenario!$O$8,4,IF(F547&lt;=Scenario!$O$9,5,IF(F547&lt;=Scenario!$O$10,6,IF(F547&lt;=Scenario!$O$11,7,IF(F547&lt;=Scenario!$O$12,8,IF(F547&lt;=Scenario!$O$13,9,IF(F547&lt;=Scenario!$O$14,10,IF(F547&lt;=Scenario!$O$15,11,IF(F547&lt;=Scenario!$O$16,12,IF(F547&lt;=Scenario!$O$17,13,IF(F547&lt;=Scenario!$O$18,14,IF(F547&lt;=Scenario!$O$19,15,IF(F547&lt;=Scenario!$O$20,16,IF(F547&lt;=Scenario!$O$21,17,IF(F547&lt;=Scenario!$O$22,18,IF(F547&lt;=Scenario!$O$23,19,20)))))))))))))))))))))</f>
        <v> </v>
      </c>
      <c r="Y547" s="3" t="str">
        <f>IF(ISBLANK(C547)," ",IF(C547&lt;=Scenario!$AA$3,0,IF(C547&lt;=Scenario!$AA$5,1,IF(C547&lt;=Scenario!$AA$6,2,IF(C547&lt;=Scenario!$AA$7,3,IF(C547&lt;=Scenario!$AA$8,4,IF(C547&lt;=Scenario!$AA$9,5,IF(C547&lt;=Scenario!$AA$10,6,IF(C547&lt;=Scenario!$AA$11,7,IF(C547&lt;=Scenario!$AA$12,8,IF(C547&lt;=Scenario!$AA$13,9,IF(C547&lt;=Scenario!$AA$14,10,IF(C547&lt;=Scenario!$AA$15,11,IF(C547&lt;=Scenario!$AA$16,12,IF(C547&lt;=Scenario!$AA$17,13,IF(C547&lt;=Scenario!$AA$18,14,15))))))))))))))))</f>
        <v> </v>
      </c>
      <c r="Z547" s="3" t="str">
        <f t="shared" si="14"/>
        <v>#VALUE!</v>
      </c>
      <c r="AA547" s="3" t="str">
        <f t="shared" si="15"/>
        <v>#VALUE!</v>
      </c>
      <c r="AB547" s="95" t="str">
        <f t="shared" si="16"/>
        <v>#VALUE!</v>
      </c>
      <c r="AC547" s="69" t="str">
        <f t="shared" si="17"/>
        <v>missing data</v>
      </c>
      <c r="AD547" s="74" t="str">
        <f t="shared" si="18"/>
        <v>missing data</v>
      </c>
      <c r="AE547" s="75" t="str">
        <f t="shared" si="19"/>
        <v>#VALUE!</v>
      </c>
      <c r="AF547" s="75" t="str">
        <f t="shared" si="20"/>
        <v>#VALUE!</v>
      </c>
    </row>
    <row r="548" ht="15.75" customHeight="1">
      <c r="A548" s="3" t="s">
        <v>2802</v>
      </c>
      <c r="B548" s="121"/>
      <c r="C548" s="60"/>
      <c r="D548" s="60"/>
      <c r="E548" s="59">
        <f t="shared" si="21"/>
        <v>0</v>
      </c>
      <c r="F548" s="60"/>
      <c r="G548" s="122"/>
      <c r="H548" s="122"/>
      <c r="I548" s="122"/>
      <c r="J548" s="120" t="str">
        <f t="shared" si="2"/>
        <v> </v>
      </c>
      <c r="K548" s="3" t="str">
        <f t="shared" si="3"/>
        <v> </v>
      </c>
      <c r="L548" s="3" t="str">
        <f t="shared" si="4"/>
        <v> </v>
      </c>
      <c r="M548" s="3">
        <f t="shared" si="5"/>
        <v>0</v>
      </c>
      <c r="N548" s="3" t="str">
        <f t="shared" si="6"/>
        <v> </v>
      </c>
      <c r="O548" s="3" t="str">
        <f t="shared" si="7"/>
        <v> </v>
      </c>
      <c r="P548" s="3" t="str">
        <f t="shared" si="22"/>
        <v> </v>
      </c>
      <c r="Q548" s="120" t="str">
        <f t="shared" si="9"/>
        <v>#VALUE!</v>
      </c>
      <c r="R548" s="3" t="str">
        <f t="shared" si="10"/>
        <v>#VALUE!</v>
      </c>
      <c r="S548" s="95" t="str">
        <f t="shared" si="11"/>
        <v>#VALUE!</v>
      </c>
      <c r="T548" s="69" t="str">
        <f t="shared" si="12"/>
        <v>donnée(s) manquante(s)</v>
      </c>
      <c r="U548" s="70" t="str">
        <f t="shared" si="13"/>
        <v>donnée(s) manquante(s)</v>
      </c>
      <c r="V548" s="3" t="str">
        <f>IF(ISBLANK(H548)," ",IF(H548&lt;=Scenario!$C$3,0,IF(H548&lt;=Scenario!$C$5,1,IF(H548&lt;=Scenario!$C$6,2,IF(H548&lt;=Scenario!$C$7,3,IF(H548&lt;=Scenario!$C$8,4,5))))))</f>
        <v> </v>
      </c>
      <c r="W548" s="3" t="str">
        <f>IF(ISBLANK(I548)," ",IF(I548&lt;=Scenario!$G$3,0,IF(I548&lt;=Scenario!$G$5,1,IF(I548&lt;=Scenario!$G$6,2,IF(I548&lt;=Scenario!$G$7,3,IF(I548&lt;=Scenario!$G$8,4,IF(I548&lt;=Scenario!$G$9,5,IF(I548&lt;=Scenario!$G$10,6,7))))))))</f>
        <v> </v>
      </c>
      <c r="X548" s="3" t="str">
        <f>IF(ISBLANK(F548)," ",IF(F548&lt;=Scenario!$O$3,0,IF(F548&lt;=Scenario!$O$5,1,IF(F548&lt;=Scenario!$O$6,2,IF(F548&lt;=Scenario!$O$7,3,IF(F548&lt;=Scenario!$O$8,4,IF(F548&lt;=Scenario!$O$9,5,IF(F548&lt;=Scenario!$O$10,6,IF(F548&lt;=Scenario!$O$11,7,IF(F548&lt;=Scenario!$O$12,8,IF(F548&lt;=Scenario!$O$13,9,IF(F548&lt;=Scenario!$O$14,10,IF(F548&lt;=Scenario!$O$15,11,IF(F548&lt;=Scenario!$O$16,12,IF(F548&lt;=Scenario!$O$17,13,IF(F548&lt;=Scenario!$O$18,14,IF(F548&lt;=Scenario!$O$19,15,IF(F548&lt;=Scenario!$O$20,16,IF(F548&lt;=Scenario!$O$21,17,IF(F548&lt;=Scenario!$O$22,18,IF(F548&lt;=Scenario!$O$23,19,20)))))))))))))))))))))</f>
        <v> </v>
      </c>
      <c r="Y548" s="3" t="str">
        <f>IF(ISBLANK(C548)," ",IF(C548&lt;=Scenario!$AA$3,0,IF(C548&lt;=Scenario!$AA$5,1,IF(C548&lt;=Scenario!$AA$6,2,IF(C548&lt;=Scenario!$AA$7,3,IF(C548&lt;=Scenario!$AA$8,4,IF(C548&lt;=Scenario!$AA$9,5,IF(C548&lt;=Scenario!$AA$10,6,IF(C548&lt;=Scenario!$AA$11,7,IF(C548&lt;=Scenario!$AA$12,8,IF(C548&lt;=Scenario!$AA$13,9,IF(C548&lt;=Scenario!$AA$14,10,IF(C548&lt;=Scenario!$AA$15,11,IF(C548&lt;=Scenario!$AA$16,12,IF(C548&lt;=Scenario!$AA$17,13,IF(C548&lt;=Scenario!$AA$18,14,15))))))))))))))))</f>
        <v> </v>
      </c>
      <c r="Z548" s="3" t="str">
        <f t="shared" si="14"/>
        <v>#VALUE!</v>
      </c>
      <c r="AA548" s="3" t="str">
        <f t="shared" si="15"/>
        <v>#VALUE!</v>
      </c>
      <c r="AB548" s="95" t="str">
        <f t="shared" si="16"/>
        <v>#VALUE!</v>
      </c>
      <c r="AC548" s="69" t="str">
        <f t="shared" si="17"/>
        <v>missing data</v>
      </c>
      <c r="AD548" s="74" t="str">
        <f t="shared" si="18"/>
        <v>missing data</v>
      </c>
      <c r="AE548" s="75" t="str">
        <f t="shared" si="19"/>
        <v>#VALUE!</v>
      </c>
      <c r="AF548" s="75" t="str">
        <f t="shared" si="20"/>
        <v>#VALUE!</v>
      </c>
    </row>
    <row r="549" ht="15.75" customHeight="1">
      <c r="A549" s="3" t="s">
        <v>2803</v>
      </c>
      <c r="B549" s="121"/>
      <c r="C549" s="60"/>
      <c r="D549" s="60"/>
      <c r="E549" s="59">
        <f t="shared" si="21"/>
        <v>0</v>
      </c>
      <c r="F549" s="60"/>
      <c r="G549" s="122"/>
      <c r="H549" s="122"/>
      <c r="I549" s="122"/>
      <c r="J549" s="120" t="str">
        <f t="shared" si="2"/>
        <v> </v>
      </c>
      <c r="K549" s="3" t="str">
        <f t="shared" si="3"/>
        <v> </v>
      </c>
      <c r="L549" s="3" t="str">
        <f t="shared" si="4"/>
        <v> </v>
      </c>
      <c r="M549" s="3">
        <f t="shared" si="5"/>
        <v>0</v>
      </c>
      <c r="N549" s="3" t="str">
        <f t="shared" si="6"/>
        <v> </v>
      </c>
      <c r="O549" s="3" t="str">
        <f t="shared" si="7"/>
        <v> </v>
      </c>
      <c r="P549" s="3" t="str">
        <f t="shared" si="22"/>
        <v> </v>
      </c>
      <c r="Q549" s="120" t="str">
        <f t="shared" si="9"/>
        <v>#VALUE!</v>
      </c>
      <c r="R549" s="3" t="str">
        <f t="shared" si="10"/>
        <v>#VALUE!</v>
      </c>
      <c r="S549" s="95" t="str">
        <f t="shared" si="11"/>
        <v>#VALUE!</v>
      </c>
      <c r="T549" s="69" t="str">
        <f t="shared" si="12"/>
        <v>donnée(s) manquante(s)</v>
      </c>
      <c r="U549" s="70" t="str">
        <f t="shared" si="13"/>
        <v>donnée(s) manquante(s)</v>
      </c>
      <c r="V549" s="3" t="str">
        <f>IF(ISBLANK(H549)," ",IF(H549&lt;=Scenario!$C$3,0,IF(H549&lt;=Scenario!$C$5,1,IF(H549&lt;=Scenario!$C$6,2,IF(H549&lt;=Scenario!$C$7,3,IF(H549&lt;=Scenario!$C$8,4,5))))))</f>
        <v> </v>
      </c>
      <c r="W549" s="3" t="str">
        <f>IF(ISBLANK(I549)," ",IF(I549&lt;=Scenario!$G$3,0,IF(I549&lt;=Scenario!$G$5,1,IF(I549&lt;=Scenario!$G$6,2,IF(I549&lt;=Scenario!$G$7,3,IF(I549&lt;=Scenario!$G$8,4,IF(I549&lt;=Scenario!$G$9,5,IF(I549&lt;=Scenario!$G$10,6,7))))))))</f>
        <v> </v>
      </c>
      <c r="X549" s="3" t="str">
        <f>IF(ISBLANK(F549)," ",IF(F549&lt;=Scenario!$O$3,0,IF(F549&lt;=Scenario!$O$5,1,IF(F549&lt;=Scenario!$O$6,2,IF(F549&lt;=Scenario!$O$7,3,IF(F549&lt;=Scenario!$O$8,4,IF(F549&lt;=Scenario!$O$9,5,IF(F549&lt;=Scenario!$O$10,6,IF(F549&lt;=Scenario!$O$11,7,IF(F549&lt;=Scenario!$O$12,8,IF(F549&lt;=Scenario!$O$13,9,IF(F549&lt;=Scenario!$O$14,10,IF(F549&lt;=Scenario!$O$15,11,IF(F549&lt;=Scenario!$O$16,12,IF(F549&lt;=Scenario!$O$17,13,IF(F549&lt;=Scenario!$O$18,14,IF(F549&lt;=Scenario!$O$19,15,IF(F549&lt;=Scenario!$O$20,16,IF(F549&lt;=Scenario!$O$21,17,IF(F549&lt;=Scenario!$O$22,18,IF(F549&lt;=Scenario!$O$23,19,20)))))))))))))))))))))</f>
        <v> </v>
      </c>
      <c r="Y549" s="3" t="str">
        <f>IF(ISBLANK(C549)," ",IF(C549&lt;=Scenario!$AA$3,0,IF(C549&lt;=Scenario!$AA$5,1,IF(C549&lt;=Scenario!$AA$6,2,IF(C549&lt;=Scenario!$AA$7,3,IF(C549&lt;=Scenario!$AA$8,4,IF(C549&lt;=Scenario!$AA$9,5,IF(C549&lt;=Scenario!$AA$10,6,IF(C549&lt;=Scenario!$AA$11,7,IF(C549&lt;=Scenario!$AA$12,8,IF(C549&lt;=Scenario!$AA$13,9,IF(C549&lt;=Scenario!$AA$14,10,IF(C549&lt;=Scenario!$AA$15,11,IF(C549&lt;=Scenario!$AA$16,12,IF(C549&lt;=Scenario!$AA$17,13,IF(C549&lt;=Scenario!$AA$18,14,15))))))))))))))))</f>
        <v> </v>
      </c>
      <c r="Z549" s="3" t="str">
        <f t="shared" si="14"/>
        <v>#VALUE!</v>
      </c>
      <c r="AA549" s="3" t="str">
        <f t="shared" si="15"/>
        <v>#VALUE!</v>
      </c>
      <c r="AB549" s="95" t="str">
        <f t="shared" si="16"/>
        <v>#VALUE!</v>
      </c>
      <c r="AC549" s="69" t="str">
        <f t="shared" si="17"/>
        <v>missing data</v>
      </c>
      <c r="AD549" s="74" t="str">
        <f t="shared" si="18"/>
        <v>missing data</v>
      </c>
      <c r="AE549" s="75" t="str">
        <f t="shared" si="19"/>
        <v>#VALUE!</v>
      </c>
      <c r="AF549" s="75" t="str">
        <f t="shared" si="20"/>
        <v>#VALUE!</v>
      </c>
    </row>
    <row r="550" ht="15.75" customHeight="1">
      <c r="A550" s="3" t="s">
        <v>2804</v>
      </c>
      <c r="B550" s="121"/>
      <c r="C550" s="60"/>
      <c r="D550" s="60"/>
      <c r="E550" s="59">
        <f t="shared" si="21"/>
        <v>0</v>
      </c>
      <c r="F550" s="60"/>
      <c r="G550" s="122"/>
      <c r="H550" s="122"/>
      <c r="I550" s="122"/>
      <c r="J550" s="120" t="str">
        <f t="shared" si="2"/>
        <v> </v>
      </c>
      <c r="K550" s="3" t="str">
        <f t="shared" si="3"/>
        <v> </v>
      </c>
      <c r="L550" s="3" t="str">
        <f t="shared" si="4"/>
        <v> </v>
      </c>
      <c r="M550" s="3">
        <f t="shared" si="5"/>
        <v>0</v>
      </c>
      <c r="N550" s="3" t="str">
        <f t="shared" si="6"/>
        <v> </v>
      </c>
      <c r="O550" s="3" t="str">
        <f t="shared" si="7"/>
        <v> </v>
      </c>
      <c r="P550" s="3" t="str">
        <f t="shared" si="22"/>
        <v> </v>
      </c>
      <c r="Q550" s="120" t="str">
        <f t="shared" si="9"/>
        <v>#VALUE!</v>
      </c>
      <c r="R550" s="3" t="str">
        <f t="shared" si="10"/>
        <v>#VALUE!</v>
      </c>
      <c r="S550" s="95" t="str">
        <f t="shared" si="11"/>
        <v>#VALUE!</v>
      </c>
      <c r="T550" s="69" t="str">
        <f t="shared" si="12"/>
        <v>donnée(s) manquante(s)</v>
      </c>
      <c r="U550" s="70" t="str">
        <f t="shared" si="13"/>
        <v>donnée(s) manquante(s)</v>
      </c>
      <c r="V550" s="3" t="str">
        <f>IF(ISBLANK(H550)," ",IF(H550&lt;=Scenario!$C$3,0,IF(H550&lt;=Scenario!$C$5,1,IF(H550&lt;=Scenario!$C$6,2,IF(H550&lt;=Scenario!$C$7,3,IF(H550&lt;=Scenario!$C$8,4,5))))))</f>
        <v> </v>
      </c>
      <c r="W550" s="3" t="str">
        <f>IF(ISBLANK(I550)," ",IF(I550&lt;=Scenario!$G$3,0,IF(I550&lt;=Scenario!$G$5,1,IF(I550&lt;=Scenario!$G$6,2,IF(I550&lt;=Scenario!$G$7,3,IF(I550&lt;=Scenario!$G$8,4,IF(I550&lt;=Scenario!$G$9,5,IF(I550&lt;=Scenario!$G$10,6,7))))))))</f>
        <v> </v>
      </c>
      <c r="X550" s="3" t="str">
        <f>IF(ISBLANK(F550)," ",IF(F550&lt;=Scenario!$O$3,0,IF(F550&lt;=Scenario!$O$5,1,IF(F550&lt;=Scenario!$O$6,2,IF(F550&lt;=Scenario!$O$7,3,IF(F550&lt;=Scenario!$O$8,4,IF(F550&lt;=Scenario!$O$9,5,IF(F550&lt;=Scenario!$O$10,6,IF(F550&lt;=Scenario!$O$11,7,IF(F550&lt;=Scenario!$O$12,8,IF(F550&lt;=Scenario!$O$13,9,IF(F550&lt;=Scenario!$O$14,10,IF(F550&lt;=Scenario!$O$15,11,IF(F550&lt;=Scenario!$O$16,12,IF(F550&lt;=Scenario!$O$17,13,IF(F550&lt;=Scenario!$O$18,14,IF(F550&lt;=Scenario!$O$19,15,IF(F550&lt;=Scenario!$O$20,16,IF(F550&lt;=Scenario!$O$21,17,IF(F550&lt;=Scenario!$O$22,18,IF(F550&lt;=Scenario!$O$23,19,20)))))))))))))))))))))</f>
        <v> </v>
      </c>
      <c r="Y550" s="3" t="str">
        <f>IF(ISBLANK(C550)," ",IF(C550&lt;=Scenario!$AA$3,0,IF(C550&lt;=Scenario!$AA$5,1,IF(C550&lt;=Scenario!$AA$6,2,IF(C550&lt;=Scenario!$AA$7,3,IF(C550&lt;=Scenario!$AA$8,4,IF(C550&lt;=Scenario!$AA$9,5,IF(C550&lt;=Scenario!$AA$10,6,IF(C550&lt;=Scenario!$AA$11,7,IF(C550&lt;=Scenario!$AA$12,8,IF(C550&lt;=Scenario!$AA$13,9,IF(C550&lt;=Scenario!$AA$14,10,IF(C550&lt;=Scenario!$AA$15,11,IF(C550&lt;=Scenario!$AA$16,12,IF(C550&lt;=Scenario!$AA$17,13,IF(C550&lt;=Scenario!$AA$18,14,15))))))))))))))))</f>
        <v> </v>
      </c>
      <c r="Z550" s="3" t="str">
        <f t="shared" si="14"/>
        <v>#VALUE!</v>
      </c>
      <c r="AA550" s="3" t="str">
        <f t="shared" si="15"/>
        <v>#VALUE!</v>
      </c>
      <c r="AB550" s="95" t="str">
        <f t="shared" si="16"/>
        <v>#VALUE!</v>
      </c>
      <c r="AC550" s="69" t="str">
        <f t="shared" si="17"/>
        <v>missing data</v>
      </c>
      <c r="AD550" s="74" t="str">
        <f t="shared" si="18"/>
        <v>missing data</v>
      </c>
      <c r="AE550" s="75" t="str">
        <f t="shared" si="19"/>
        <v>#VALUE!</v>
      </c>
      <c r="AF550" s="75" t="str">
        <f t="shared" si="20"/>
        <v>#VALUE!</v>
      </c>
    </row>
    <row r="551" ht="15.75" customHeight="1">
      <c r="A551" s="3" t="s">
        <v>2805</v>
      </c>
      <c r="B551" s="121"/>
      <c r="C551" s="60"/>
      <c r="D551" s="60"/>
      <c r="E551" s="59">
        <f t="shared" si="21"/>
        <v>0</v>
      </c>
      <c r="F551" s="60"/>
      <c r="G551" s="122"/>
      <c r="H551" s="122"/>
      <c r="I551" s="122"/>
      <c r="J551" s="120" t="str">
        <f t="shared" si="2"/>
        <v> </v>
      </c>
      <c r="K551" s="3" t="str">
        <f t="shared" si="3"/>
        <v> </v>
      </c>
      <c r="L551" s="3" t="str">
        <f t="shared" si="4"/>
        <v> </v>
      </c>
      <c r="M551" s="3">
        <f t="shared" si="5"/>
        <v>0</v>
      </c>
      <c r="N551" s="3" t="str">
        <f t="shared" si="6"/>
        <v> </v>
      </c>
      <c r="O551" s="3" t="str">
        <f t="shared" si="7"/>
        <v> </v>
      </c>
      <c r="P551" s="3" t="str">
        <f t="shared" si="22"/>
        <v> </v>
      </c>
      <c r="Q551" s="120" t="str">
        <f t="shared" si="9"/>
        <v>#VALUE!</v>
      </c>
      <c r="R551" s="3" t="str">
        <f t="shared" si="10"/>
        <v>#VALUE!</v>
      </c>
      <c r="S551" s="95" t="str">
        <f t="shared" si="11"/>
        <v>#VALUE!</v>
      </c>
      <c r="T551" s="69" t="str">
        <f t="shared" si="12"/>
        <v>donnée(s) manquante(s)</v>
      </c>
      <c r="U551" s="70" t="str">
        <f t="shared" si="13"/>
        <v>donnée(s) manquante(s)</v>
      </c>
      <c r="V551" s="3" t="str">
        <f>IF(ISBLANK(H551)," ",IF(H551&lt;=Scenario!$C$3,0,IF(H551&lt;=Scenario!$C$5,1,IF(H551&lt;=Scenario!$C$6,2,IF(H551&lt;=Scenario!$C$7,3,IF(H551&lt;=Scenario!$C$8,4,5))))))</f>
        <v> </v>
      </c>
      <c r="W551" s="3" t="str">
        <f>IF(ISBLANK(I551)," ",IF(I551&lt;=Scenario!$G$3,0,IF(I551&lt;=Scenario!$G$5,1,IF(I551&lt;=Scenario!$G$6,2,IF(I551&lt;=Scenario!$G$7,3,IF(I551&lt;=Scenario!$G$8,4,IF(I551&lt;=Scenario!$G$9,5,IF(I551&lt;=Scenario!$G$10,6,7))))))))</f>
        <v> </v>
      </c>
      <c r="X551" s="3" t="str">
        <f>IF(ISBLANK(F551)," ",IF(F551&lt;=Scenario!$O$3,0,IF(F551&lt;=Scenario!$O$5,1,IF(F551&lt;=Scenario!$O$6,2,IF(F551&lt;=Scenario!$O$7,3,IF(F551&lt;=Scenario!$O$8,4,IF(F551&lt;=Scenario!$O$9,5,IF(F551&lt;=Scenario!$O$10,6,IF(F551&lt;=Scenario!$O$11,7,IF(F551&lt;=Scenario!$O$12,8,IF(F551&lt;=Scenario!$O$13,9,IF(F551&lt;=Scenario!$O$14,10,IF(F551&lt;=Scenario!$O$15,11,IF(F551&lt;=Scenario!$O$16,12,IF(F551&lt;=Scenario!$O$17,13,IF(F551&lt;=Scenario!$O$18,14,IF(F551&lt;=Scenario!$O$19,15,IF(F551&lt;=Scenario!$O$20,16,IF(F551&lt;=Scenario!$O$21,17,IF(F551&lt;=Scenario!$O$22,18,IF(F551&lt;=Scenario!$O$23,19,20)))))))))))))))))))))</f>
        <v> </v>
      </c>
      <c r="Y551" s="3" t="str">
        <f>IF(ISBLANK(C551)," ",IF(C551&lt;=Scenario!$AA$3,0,IF(C551&lt;=Scenario!$AA$5,1,IF(C551&lt;=Scenario!$AA$6,2,IF(C551&lt;=Scenario!$AA$7,3,IF(C551&lt;=Scenario!$AA$8,4,IF(C551&lt;=Scenario!$AA$9,5,IF(C551&lt;=Scenario!$AA$10,6,IF(C551&lt;=Scenario!$AA$11,7,IF(C551&lt;=Scenario!$AA$12,8,IF(C551&lt;=Scenario!$AA$13,9,IF(C551&lt;=Scenario!$AA$14,10,IF(C551&lt;=Scenario!$AA$15,11,IF(C551&lt;=Scenario!$AA$16,12,IF(C551&lt;=Scenario!$AA$17,13,IF(C551&lt;=Scenario!$AA$18,14,15))))))))))))))))</f>
        <v> </v>
      </c>
      <c r="Z551" s="3" t="str">
        <f t="shared" si="14"/>
        <v>#VALUE!</v>
      </c>
      <c r="AA551" s="3" t="str">
        <f t="shared" si="15"/>
        <v>#VALUE!</v>
      </c>
      <c r="AB551" s="95" t="str">
        <f t="shared" si="16"/>
        <v>#VALUE!</v>
      </c>
      <c r="AC551" s="69" t="str">
        <f t="shared" si="17"/>
        <v>missing data</v>
      </c>
      <c r="AD551" s="74" t="str">
        <f t="shared" si="18"/>
        <v>missing data</v>
      </c>
      <c r="AE551" s="75" t="str">
        <f t="shared" si="19"/>
        <v>#VALUE!</v>
      </c>
      <c r="AF551" s="75" t="str">
        <f t="shared" si="20"/>
        <v>#VALUE!</v>
      </c>
    </row>
    <row r="552" ht="15.75" customHeight="1">
      <c r="A552" s="3" t="s">
        <v>2806</v>
      </c>
      <c r="B552" s="121"/>
      <c r="C552" s="60"/>
      <c r="D552" s="60"/>
      <c r="E552" s="59">
        <f t="shared" si="21"/>
        <v>0</v>
      </c>
      <c r="F552" s="60"/>
      <c r="G552" s="122"/>
      <c r="H552" s="122"/>
      <c r="I552" s="122"/>
      <c r="J552" s="120" t="str">
        <f t="shared" si="2"/>
        <v> </v>
      </c>
      <c r="K552" s="3" t="str">
        <f t="shared" si="3"/>
        <v> </v>
      </c>
      <c r="L552" s="3" t="str">
        <f t="shared" si="4"/>
        <v> </v>
      </c>
      <c r="M552" s="3">
        <f t="shared" si="5"/>
        <v>0</v>
      </c>
      <c r="N552" s="3" t="str">
        <f t="shared" si="6"/>
        <v> </v>
      </c>
      <c r="O552" s="3" t="str">
        <f t="shared" si="7"/>
        <v> </v>
      </c>
      <c r="P552" s="3" t="str">
        <f t="shared" si="22"/>
        <v> </v>
      </c>
      <c r="Q552" s="120" t="str">
        <f t="shared" si="9"/>
        <v>#VALUE!</v>
      </c>
      <c r="R552" s="3" t="str">
        <f t="shared" si="10"/>
        <v>#VALUE!</v>
      </c>
      <c r="S552" s="95" t="str">
        <f t="shared" si="11"/>
        <v>#VALUE!</v>
      </c>
      <c r="T552" s="69" t="str">
        <f t="shared" si="12"/>
        <v>donnée(s) manquante(s)</v>
      </c>
      <c r="U552" s="70" t="str">
        <f t="shared" si="13"/>
        <v>donnée(s) manquante(s)</v>
      </c>
      <c r="V552" s="3" t="str">
        <f>IF(ISBLANK(H552)," ",IF(H552&lt;=Scenario!$C$3,0,IF(H552&lt;=Scenario!$C$5,1,IF(H552&lt;=Scenario!$C$6,2,IF(H552&lt;=Scenario!$C$7,3,IF(H552&lt;=Scenario!$C$8,4,5))))))</f>
        <v> </v>
      </c>
      <c r="W552" s="3" t="str">
        <f>IF(ISBLANK(I552)," ",IF(I552&lt;=Scenario!$G$3,0,IF(I552&lt;=Scenario!$G$5,1,IF(I552&lt;=Scenario!$G$6,2,IF(I552&lt;=Scenario!$G$7,3,IF(I552&lt;=Scenario!$G$8,4,IF(I552&lt;=Scenario!$G$9,5,IF(I552&lt;=Scenario!$G$10,6,7))))))))</f>
        <v> </v>
      </c>
      <c r="X552" s="3" t="str">
        <f>IF(ISBLANK(F552)," ",IF(F552&lt;=Scenario!$O$3,0,IF(F552&lt;=Scenario!$O$5,1,IF(F552&lt;=Scenario!$O$6,2,IF(F552&lt;=Scenario!$O$7,3,IF(F552&lt;=Scenario!$O$8,4,IF(F552&lt;=Scenario!$O$9,5,IF(F552&lt;=Scenario!$O$10,6,IF(F552&lt;=Scenario!$O$11,7,IF(F552&lt;=Scenario!$O$12,8,IF(F552&lt;=Scenario!$O$13,9,IF(F552&lt;=Scenario!$O$14,10,IF(F552&lt;=Scenario!$O$15,11,IF(F552&lt;=Scenario!$O$16,12,IF(F552&lt;=Scenario!$O$17,13,IF(F552&lt;=Scenario!$O$18,14,IF(F552&lt;=Scenario!$O$19,15,IF(F552&lt;=Scenario!$O$20,16,IF(F552&lt;=Scenario!$O$21,17,IF(F552&lt;=Scenario!$O$22,18,IF(F552&lt;=Scenario!$O$23,19,20)))))))))))))))))))))</f>
        <v> </v>
      </c>
      <c r="Y552" s="3" t="str">
        <f>IF(ISBLANK(C552)," ",IF(C552&lt;=Scenario!$AA$3,0,IF(C552&lt;=Scenario!$AA$5,1,IF(C552&lt;=Scenario!$AA$6,2,IF(C552&lt;=Scenario!$AA$7,3,IF(C552&lt;=Scenario!$AA$8,4,IF(C552&lt;=Scenario!$AA$9,5,IF(C552&lt;=Scenario!$AA$10,6,IF(C552&lt;=Scenario!$AA$11,7,IF(C552&lt;=Scenario!$AA$12,8,IF(C552&lt;=Scenario!$AA$13,9,IF(C552&lt;=Scenario!$AA$14,10,IF(C552&lt;=Scenario!$AA$15,11,IF(C552&lt;=Scenario!$AA$16,12,IF(C552&lt;=Scenario!$AA$17,13,IF(C552&lt;=Scenario!$AA$18,14,15))))))))))))))))</f>
        <v> </v>
      </c>
      <c r="Z552" s="3" t="str">
        <f t="shared" si="14"/>
        <v>#VALUE!</v>
      </c>
      <c r="AA552" s="3" t="str">
        <f t="shared" si="15"/>
        <v>#VALUE!</v>
      </c>
      <c r="AB552" s="95" t="str">
        <f t="shared" si="16"/>
        <v>#VALUE!</v>
      </c>
      <c r="AC552" s="69" t="str">
        <f t="shared" si="17"/>
        <v>missing data</v>
      </c>
      <c r="AD552" s="74" t="str">
        <f t="shared" si="18"/>
        <v>missing data</v>
      </c>
      <c r="AE552" s="75" t="str">
        <f t="shared" si="19"/>
        <v>#VALUE!</v>
      </c>
      <c r="AF552" s="75" t="str">
        <f t="shared" si="20"/>
        <v>#VALUE!</v>
      </c>
    </row>
    <row r="553" ht="15.75" customHeight="1">
      <c r="A553" s="3" t="s">
        <v>2807</v>
      </c>
      <c r="B553" s="121"/>
      <c r="C553" s="60"/>
      <c r="D553" s="60"/>
      <c r="E553" s="59">
        <f t="shared" si="21"/>
        <v>0</v>
      </c>
      <c r="F553" s="60"/>
      <c r="G553" s="122"/>
      <c r="H553" s="122"/>
      <c r="I553" s="122"/>
      <c r="J553" s="120" t="str">
        <f t="shared" si="2"/>
        <v> </v>
      </c>
      <c r="K553" s="3" t="str">
        <f t="shared" si="3"/>
        <v> </v>
      </c>
      <c r="L553" s="3" t="str">
        <f t="shared" si="4"/>
        <v> </v>
      </c>
      <c r="M553" s="3">
        <f t="shared" si="5"/>
        <v>0</v>
      </c>
      <c r="N553" s="3" t="str">
        <f t="shared" si="6"/>
        <v> </v>
      </c>
      <c r="O553" s="3" t="str">
        <f t="shared" si="7"/>
        <v> </v>
      </c>
      <c r="P553" s="3" t="str">
        <f t="shared" si="22"/>
        <v> </v>
      </c>
      <c r="Q553" s="120" t="str">
        <f t="shared" si="9"/>
        <v>#VALUE!</v>
      </c>
      <c r="R553" s="3" t="str">
        <f t="shared" si="10"/>
        <v>#VALUE!</v>
      </c>
      <c r="S553" s="95" t="str">
        <f t="shared" si="11"/>
        <v>#VALUE!</v>
      </c>
      <c r="T553" s="69" t="str">
        <f t="shared" si="12"/>
        <v>donnée(s) manquante(s)</v>
      </c>
      <c r="U553" s="70" t="str">
        <f t="shared" si="13"/>
        <v>donnée(s) manquante(s)</v>
      </c>
      <c r="V553" s="3" t="str">
        <f>IF(ISBLANK(H553)," ",IF(H553&lt;=Scenario!$C$3,0,IF(H553&lt;=Scenario!$C$5,1,IF(H553&lt;=Scenario!$C$6,2,IF(H553&lt;=Scenario!$C$7,3,IF(H553&lt;=Scenario!$C$8,4,5))))))</f>
        <v> </v>
      </c>
      <c r="W553" s="3" t="str">
        <f>IF(ISBLANK(I553)," ",IF(I553&lt;=Scenario!$G$3,0,IF(I553&lt;=Scenario!$G$5,1,IF(I553&lt;=Scenario!$G$6,2,IF(I553&lt;=Scenario!$G$7,3,IF(I553&lt;=Scenario!$G$8,4,IF(I553&lt;=Scenario!$G$9,5,IF(I553&lt;=Scenario!$G$10,6,7))))))))</f>
        <v> </v>
      </c>
      <c r="X553" s="3" t="str">
        <f>IF(ISBLANK(F553)," ",IF(F553&lt;=Scenario!$O$3,0,IF(F553&lt;=Scenario!$O$5,1,IF(F553&lt;=Scenario!$O$6,2,IF(F553&lt;=Scenario!$O$7,3,IF(F553&lt;=Scenario!$O$8,4,IF(F553&lt;=Scenario!$O$9,5,IF(F553&lt;=Scenario!$O$10,6,IF(F553&lt;=Scenario!$O$11,7,IF(F553&lt;=Scenario!$O$12,8,IF(F553&lt;=Scenario!$O$13,9,IF(F553&lt;=Scenario!$O$14,10,IF(F553&lt;=Scenario!$O$15,11,IF(F553&lt;=Scenario!$O$16,12,IF(F553&lt;=Scenario!$O$17,13,IF(F553&lt;=Scenario!$O$18,14,IF(F553&lt;=Scenario!$O$19,15,IF(F553&lt;=Scenario!$O$20,16,IF(F553&lt;=Scenario!$O$21,17,IF(F553&lt;=Scenario!$O$22,18,IF(F553&lt;=Scenario!$O$23,19,20)))))))))))))))))))))</f>
        <v> </v>
      </c>
      <c r="Y553" s="3" t="str">
        <f>IF(ISBLANK(C553)," ",IF(C553&lt;=Scenario!$AA$3,0,IF(C553&lt;=Scenario!$AA$5,1,IF(C553&lt;=Scenario!$AA$6,2,IF(C553&lt;=Scenario!$AA$7,3,IF(C553&lt;=Scenario!$AA$8,4,IF(C553&lt;=Scenario!$AA$9,5,IF(C553&lt;=Scenario!$AA$10,6,IF(C553&lt;=Scenario!$AA$11,7,IF(C553&lt;=Scenario!$AA$12,8,IF(C553&lt;=Scenario!$AA$13,9,IF(C553&lt;=Scenario!$AA$14,10,IF(C553&lt;=Scenario!$AA$15,11,IF(C553&lt;=Scenario!$AA$16,12,IF(C553&lt;=Scenario!$AA$17,13,IF(C553&lt;=Scenario!$AA$18,14,15))))))))))))))))</f>
        <v> </v>
      </c>
      <c r="Z553" s="3" t="str">
        <f t="shared" si="14"/>
        <v>#VALUE!</v>
      </c>
      <c r="AA553" s="3" t="str">
        <f t="shared" si="15"/>
        <v>#VALUE!</v>
      </c>
      <c r="AB553" s="95" t="str">
        <f t="shared" si="16"/>
        <v>#VALUE!</v>
      </c>
      <c r="AC553" s="69" t="str">
        <f t="shared" si="17"/>
        <v>missing data</v>
      </c>
      <c r="AD553" s="74" t="str">
        <f t="shared" si="18"/>
        <v>missing data</v>
      </c>
      <c r="AE553" s="75" t="str">
        <f t="shared" si="19"/>
        <v>#VALUE!</v>
      </c>
      <c r="AF553" s="75" t="str">
        <f t="shared" si="20"/>
        <v>#VALUE!</v>
      </c>
    </row>
    <row r="554" ht="15.75" customHeight="1">
      <c r="A554" s="3" t="s">
        <v>2808</v>
      </c>
      <c r="B554" s="121"/>
      <c r="C554" s="60"/>
      <c r="D554" s="60"/>
      <c r="E554" s="59">
        <f t="shared" si="21"/>
        <v>0</v>
      </c>
      <c r="F554" s="60"/>
      <c r="G554" s="122"/>
      <c r="H554" s="122"/>
      <c r="I554" s="122"/>
      <c r="J554" s="120" t="str">
        <f t="shared" si="2"/>
        <v> </v>
      </c>
      <c r="K554" s="3" t="str">
        <f t="shared" si="3"/>
        <v> </v>
      </c>
      <c r="L554" s="3" t="str">
        <f t="shared" si="4"/>
        <v> </v>
      </c>
      <c r="M554" s="3">
        <f t="shared" si="5"/>
        <v>0</v>
      </c>
      <c r="N554" s="3" t="str">
        <f t="shared" si="6"/>
        <v> </v>
      </c>
      <c r="O554" s="3" t="str">
        <f t="shared" si="7"/>
        <v> </v>
      </c>
      <c r="P554" s="3" t="str">
        <f t="shared" si="22"/>
        <v> </v>
      </c>
      <c r="Q554" s="120" t="str">
        <f t="shared" si="9"/>
        <v>#VALUE!</v>
      </c>
      <c r="R554" s="3" t="str">
        <f t="shared" si="10"/>
        <v>#VALUE!</v>
      </c>
      <c r="S554" s="95" t="str">
        <f t="shared" si="11"/>
        <v>#VALUE!</v>
      </c>
      <c r="T554" s="69" t="str">
        <f t="shared" si="12"/>
        <v>donnée(s) manquante(s)</v>
      </c>
      <c r="U554" s="70" t="str">
        <f t="shared" si="13"/>
        <v>donnée(s) manquante(s)</v>
      </c>
      <c r="V554" s="3" t="str">
        <f>IF(ISBLANK(H554)," ",IF(H554&lt;=Scenario!$C$3,0,IF(H554&lt;=Scenario!$C$5,1,IF(H554&lt;=Scenario!$C$6,2,IF(H554&lt;=Scenario!$C$7,3,IF(H554&lt;=Scenario!$C$8,4,5))))))</f>
        <v> </v>
      </c>
      <c r="W554" s="3" t="str">
        <f>IF(ISBLANK(I554)," ",IF(I554&lt;=Scenario!$G$3,0,IF(I554&lt;=Scenario!$G$5,1,IF(I554&lt;=Scenario!$G$6,2,IF(I554&lt;=Scenario!$G$7,3,IF(I554&lt;=Scenario!$G$8,4,IF(I554&lt;=Scenario!$G$9,5,IF(I554&lt;=Scenario!$G$10,6,7))))))))</f>
        <v> </v>
      </c>
      <c r="X554" s="3" t="str">
        <f>IF(ISBLANK(F554)," ",IF(F554&lt;=Scenario!$O$3,0,IF(F554&lt;=Scenario!$O$5,1,IF(F554&lt;=Scenario!$O$6,2,IF(F554&lt;=Scenario!$O$7,3,IF(F554&lt;=Scenario!$O$8,4,IF(F554&lt;=Scenario!$O$9,5,IF(F554&lt;=Scenario!$O$10,6,IF(F554&lt;=Scenario!$O$11,7,IF(F554&lt;=Scenario!$O$12,8,IF(F554&lt;=Scenario!$O$13,9,IF(F554&lt;=Scenario!$O$14,10,IF(F554&lt;=Scenario!$O$15,11,IF(F554&lt;=Scenario!$O$16,12,IF(F554&lt;=Scenario!$O$17,13,IF(F554&lt;=Scenario!$O$18,14,IF(F554&lt;=Scenario!$O$19,15,IF(F554&lt;=Scenario!$O$20,16,IF(F554&lt;=Scenario!$O$21,17,IF(F554&lt;=Scenario!$O$22,18,IF(F554&lt;=Scenario!$O$23,19,20)))))))))))))))))))))</f>
        <v> </v>
      </c>
      <c r="Y554" s="3" t="str">
        <f>IF(ISBLANK(C554)," ",IF(C554&lt;=Scenario!$AA$3,0,IF(C554&lt;=Scenario!$AA$5,1,IF(C554&lt;=Scenario!$AA$6,2,IF(C554&lt;=Scenario!$AA$7,3,IF(C554&lt;=Scenario!$AA$8,4,IF(C554&lt;=Scenario!$AA$9,5,IF(C554&lt;=Scenario!$AA$10,6,IF(C554&lt;=Scenario!$AA$11,7,IF(C554&lt;=Scenario!$AA$12,8,IF(C554&lt;=Scenario!$AA$13,9,IF(C554&lt;=Scenario!$AA$14,10,IF(C554&lt;=Scenario!$AA$15,11,IF(C554&lt;=Scenario!$AA$16,12,IF(C554&lt;=Scenario!$AA$17,13,IF(C554&lt;=Scenario!$AA$18,14,15))))))))))))))))</f>
        <v> </v>
      </c>
      <c r="Z554" s="3" t="str">
        <f t="shared" si="14"/>
        <v>#VALUE!</v>
      </c>
      <c r="AA554" s="3" t="str">
        <f t="shared" si="15"/>
        <v>#VALUE!</v>
      </c>
      <c r="AB554" s="95" t="str">
        <f t="shared" si="16"/>
        <v>#VALUE!</v>
      </c>
      <c r="AC554" s="69" t="str">
        <f t="shared" si="17"/>
        <v>missing data</v>
      </c>
      <c r="AD554" s="74" t="str">
        <f t="shared" si="18"/>
        <v>missing data</v>
      </c>
      <c r="AE554" s="75" t="str">
        <f t="shared" si="19"/>
        <v>#VALUE!</v>
      </c>
      <c r="AF554" s="75" t="str">
        <f t="shared" si="20"/>
        <v>#VALUE!</v>
      </c>
    </row>
    <row r="555" ht="15.75" customHeight="1">
      <c r="A555" s="3" t="s">
        <v>2809</v>
      </c>
      <c r="B555" s="121"/>
      <c r="C555" s="60"/>
      <c r="D555" s="60"/>
      <c r="E555" s="59">
        <f t="shared" si="21"/>
        <v>0</v>
      </c>
      <c r="F555" s="60"/>
      <c r="G555" s="122"/>
      <c r="H555" s="122"/>
      <c r="I555" s="122"/>
      <c r="J555" s="120" t="str">
        <f t="shared" si="2"/>
        <v> </v>
      </c>
      <c r="K555" s="3" t="str">
        <f t="shared" si="3"/>
        <v> </v>
      </c>
      <c r="L555" s="3" t="str">
        <f t="shared" si="4"/>
        <v> </v>
      </c>
      <c r="M555" s="3">
        <f t="shared" si="5"/>
        <v>0</v>
      </c>
      <c r="N555" s="3" t="str">
        <f t="shared" si="6"/>
        <v> </v>
      </c>
      <c r="O555" s="3" t="str">
        <f t="shared" si="7"/>
        <v> </v>
      </c>
      <c r="P555" s="3" t="str">
        <f t="shared" si="22"/>
        <v> </v>
      </c>
      <c r="Q555" s="120" t="str">
        <f t="shared" si="9"/>
        <v>#VALUE!</v>
      </c>
      <c r="R555" s="3" t="str">
        <f t="shared" si="10"/>
        <v>#VALUE!</v>
      </c>
      <c r="S555" s="95" t="str">
        <f t="shared" si="11"/>
        <v>#VALUE!</v>
      </c>
      <c r="T555" s="69" t="str">
        <f t="shared" si="12"/>
        <v>donnée(s) manquante(s)</v>
      </c>
      <c r="U555" s="70" t="str">
        <f t="shared" si="13"/>
        <v>donnée(s) manquante(s)</v>
      </c>
      <c r="V555" s="3" t="str">
        <f>IF(ISBLANK(H555)," ",IF(H555&lt;=Scenario!$C$3,0,IF(H555&lt;=Scenario!$C$5,1,IF(H555&lt;=Scenario!$C$6,2,IF(H555&lt;=Scenario!$C$7,3,IF(H555&lt;=Scenario!$C$8,4,5))))))</f>
        <v> </v>
      </c>
      <c r="W555" s="3" t="str">
        <f>IF(ISBLANK(I555)," ",IF(I555&lt;=Scenario!$G$3,0,IF(I555&lt;=Scenario!$G$5,1,IF(I555&lt;=Scenario!$G$6,2,IF(I555&lt;=Scenario!$G$7,3,IF(I555&lt;=Scenario!$G$8,4,IF(I555&lt;=Scenario!$G$9,5,IF(I555&lt;=Scenario!$G$10,6,7))))))))</f>
        <v> </v>
      </c>
      <c r="X555" s="3" t="str">
        <f>IF(ISBLANK(F555)," ",IF(F555&lt;=Scenario!$O$3,0,IF(F555&lt;=Scenario!$O$5,1,IF(F555&lt;=Scenario!$O$6,2,IF(F555&lt;=Scenario!$O$7,3,IF(F555&lt;=Scenario!$O$8,4,IF(F555&lt;=Scenario!$O$9,5,IF(F555&lt;=Scenario!$O$10,6,IF(F555&lt;=Scenario!$O$11,7,IF(F555&lt;=Scenario!$O$12,8,IF(F555&lt;=Scenario!$O$13,9,IF(F555&lt;=Scenario!$O$14,10,IF(F555&lt;=Scenario!$O$15,11,IF(F555&lt;=Scenario!$O$16,12,IF(F555&lt;=Scenario!$O$17,13,IF(F555&lt;=Scenario!$O$18,14,IF(F555&lt;=Scenario!$O$19,15,IF(F555&lt;=Scenario!$O$20,16,IF(F555&lt;=Scenario!$O$21,17,IF(F555&lt;=Scenario!$O$22,18,IF(F555&lt;=Scenario!$O$23,19,20)))))))))))))))))))))</f>
        <v> </v>
      </c>
      <c r="Y555" s="3" t="str">
        <f>IF(ISBLANK(C555)," ",IF(C555&lt;=Scenario!$AA$3,0,IF(C555&lt;=Scenario!$AA$5,1,IF(C555&lt;=Scenario!$AA$6,2,IF(C555&lt;=Scenario!$AA$7,3,IF(C555&lt;=Scenario!$AA$8,4,IF(C555&lt;=Scenario!$AA$9,5,IF(C555&lt;=Scenario!$AA$10,6,IF(C555&lt;=Scenario!$AA$11,7,IF(C555&lt;=Scenario!$AA$12,8,IF(C555&lt;=Scenario!$AA$13,9,IF(C555&lt;=Scenario!$AA$14,10,IF(C555&lt;=Scenario!$AA$15,11,IF(C555&lt;=Scenario!$AA$16,12,IF(C555&lt;=Scenario!$AA$17,13,IF(C555&lt;=Scenario!$AA$18,14,15))))))))))))))))</f>
        <v> </v>
      </c>
      <c r="Z555" s="3" t="str">
        <f t="shared" si="14"/>
        <v>#VALUE!</v>
      </c>
      <c r="AA555" s="3" t="str">
        <f t="shared" si="15"/>
        <v>#VALUE!</v>
      </c>
      <c r="AB555" s="95" t="str">
        <f t="shared" si="16"/>
        <v>#VALUE!</v>
      </c>
      <c r="AC555" s="69" t="str">
        <f t="shared" si="17"/>
        <v>missing data</v>
      </c>
      <c r="AD555" s="74" t="str">
        <f t="shared" si="18"/>
        <v>missing data</v>
      </c>
      <c r="AE555" s="75" t="str">
        <f t="shared" si="19"/>
        <v>#VALUE!</v>
      </c>
      <c r="AF555" s="75" t="str">
        <f t="shared" si="20"/>
        <v>#VALUE!</v>
      </c>
    </row>
    <row r="556" ht="15.75" customHeight="1">
      <c r="A556" s="3" t="s">
        <v>2810</v>
      </c>
      <c r="B556" s="121"/>
      <c r="C556" s="60"/>
      <c r="D556" s="60"/>
      <c r="E556" s="59">
        <f t="shared" si="21"/>
        <v>0</v>
      </c>
      <c r="F556" s="60"/>
      <c r="G556" s="122"/>
      <c r="H556" s="122"/>
      <c r="I556" s="122"/>
      <c r="J556" s="120" t="str">
        <f t="shared" si="2"/>
        <v> </v>
      </c>
      <c r="K556" s="3" t="str">
        <f t="shared" si="3"/>
        <v> </v>
      </c>
      <c r="L556" s="3" t="str">
        <f t="shared" si="4"/>
        <v> </v>
      </c>
      <c r="M556" s="3">
        <f t="shared" si="5"/>
        <v>0</v>
      </c>
      <c r="N556" s="3" t="str">
        <f t="shared" si="6"/>
        <v> </v>
      </c>
      <c r="O556" s="3" t="str">
        <f t="shared" si="7"/>
        <v> </v>
      </c>
      <c r="P556" s="3" t="str">
        <f t="shared" si="22"/>
        <v> </v>
      </c>
      <c r="Q556" s="120" t="str">
        <f t="shared" si="9"/>
        <v>#VALUE!</v>
      </c>
      <c r="R556" s="3" t="str">
        <f t="shared" si="10"/>
        <v>#VALUE!</v>
      </c>
      <c r="S556" s="95" t="str">
        <f t="shared" si="11"/>
        <v>#VALUE!</v>
      </c>
      <c r="T556" s="69" t="str">
        <f t="shared" si="12"/>
        <v>donnée(s) manquante(s)</v>
      </c>
      <c r="U556" s="70" t="str">
        <f t="shared" si="13"/>
        <v>donnée(s) manquante(s)</v>
      </c>
      <c r="V556" s="3" t="str">
        <f>IF(ISBLANK(H556)," ",IF(H556&lt;=Scenario!$C$3,0,IF(H556&lt;=Scenario!$C$5,1,IF(H556&lt;=Scenario!$C$6,2,IF(H556&lt;=Scenario!$C$7,3,IF(H556&lt;=Scenario!$C$8,4,5))))))</f>
        <v> </v>
      </c>
      <c r="W556" s="3" t="str">
        <f>IF(ISBLANK(I556)," ",IF(I556&lt;=Scenario!$G$3,0,IF(I556&lt;=Scenario!$G$5,1,IF(I556&lt;=Scenario!$G$6,2,IF(I556&lt;=Scenario!$G$7,3,IF(I556&lt;=Scenario!$G$8,4,IF(I556&lt;=Scenario!$G$9,5,IF(I556&lt;=Scenario!$G$10,6,7))))))))</f>
        <v> </v>
      </c>
      <c r="X556" s="3" t="str">
        <f>IF(ISBLANK(F556)," ",IF(F556&lt;=Scenario!$O$3,0,IF(F556&lt;=Scenario!$O$5,1,IF(F556&lt;=Scenario!$O$6,2,IF(F556&lt;=Scenario!$O$7,3,IF(F556&lt;=Scenario!$O$8,4,IF(F556&lt;=Scenario!$O$9,5,IF(F556&lt;=Scenario!$O$10,6,IF(F556&lt;=Scenario!$O$11,7,IF(F556&lt;=Scenario!$O$12,8,IF(F556&lt;=Scenario!$O$13,9,IF(F556&lt;=Scenario!$O$14,10,IF(F556&lt;=Scenario!$O$15,11,IF(F556&lt;=Scenario!$O$16,12,IF(F556&lt;=Scenario!$O$17,13,IF(F556&lt;=Scenario!$O$18,14,IF(F556&lt;=Scenario!$O$19,15,IF(F556&lt;=Scenario!$O$20,16,IF(F556&lt;=Scenario!$O$21,17,IF(F556&lt;=Scenario!$O$22,18,IF(F556&lt;=Scenario!$O$23,19,20)))))))))))))))))))))</f>
        <v> </v>
      </c>
      <c r="Y556" s="3" t="str">
        <f>IF(ISBLANK(C556)," ",IF(C556&lt;=Scenario!$AA$3,0,IF(C556&lt;=Scenario!$AA$5,1,IF(C556&lt;=Scenario!$AA$6,2,IF(C556&lt;=Scenario!$AA$7,3,IF(C556&lt;=Scenario!$AA$8,4,IF(C556&lt;=Scenario!$AA$9,5,IF(C556&lt;=Scenario!$AA$10,6,IF(C556&lt;=Scenario!$AA$11,7,IF(C556&lt;=Scenario!$AA$12,8,IF(C556&lt;=Scenario!$AA$13,9,IF(C556&lt;=Scenario!$AA$14,10,IF(C556&lt;=Scenario!$AA$15,11,IF(C556&lt;=Scenario!$AA$16,12,IF(C556&lt;=Scenario!$AA$17,13,IF(C556&lt;=Scenario!$AA$18,14,15))))))))))))))))</f>
        <v> </v>
      </c>
      <c r="Z556" s="3" t="str">
        <f t="shared" si="14"/>
        <v>#VALUE!</v>
      </c>
      <c r="AA556" s="3" t="str">
        <f t="shared" si="15"/>
        <v>#VALUE!</v>
      </c>
      <c r="AB556" s="95" t="str">
        <f t="shared" si="16"/>
        <v>#VALUE!</v>
      </c>
      <c r="AC556" s="69" t="str">
        <f t="shared" si="17"/>
        <v>missing data</v>
      </c>
      <c r="AD556" s="74" t="str">
        <f t="shared" si="18"/>
        <v>missing data</v>
      </c>
      <c r="AE556" s="75" t="str">
        <f t="shared" si="19"/>
        <v>#VALUE!</v>
      </c>
      <c r="AF556" s="75" t="str">
        <f t="shared" si="20"/>
        <v>#VALUE!</v>
      </c>
    </row>
    <row r="557" ht="15.75" customHeight="1">
      <c r="A557" s="3" t="s">
        <v>2811</v>
      </c>
      <c r="B557" s="121"/>
      <c r="C557" s="60"/>
      <c r="D557" s="60"/>
      <c r="E557" s="59">
        <f t="shared" si="21"/>
        <v>0</v>
      </c>
      <c r="F557" s="60"/>
      <c r="G557" s="122"/>
      <c r="H557" s="122"/>
      <c r="I557" s="122"/>
      <c r="J557" s="120" t="str">
        <f t="shared" si="2"/>
        <v> </v>
      </c>
      <c r="K557" s="3" t="str">
        <f t="shared" si="3"/>
        <v> </v>
      </c>
      <c r="L557" s="3" t="str">
        <f t="shared" si="4"/>
        <v> </v>
      </c>
      <c r="M557" s="3">
        <f t="shared" si="5"/>
        <v>0</v>
      </c>
      <c r="N557" s="3" t="str">
        <f t="shared" si="6"/>
        <v> </v>
      </c>
      <c r="O557" s="3" t="str">
        <f t="shared" si="7"/>
        <v> </v>
      </c>
      <c r="P557" s="3" t="str">
        <f t="shared" si="22"/>
        <v> </v>
      </c>
      <c r="Q557" s="120" t="str">
        <f t="shared" si="9"/>
        <v>#VALUE!</v>
      </c>
      <c r="R557" s="3" t="str">
        <f t="shared" si="10"/>
        <v>#VALUE!</v>
      </c>
      <c r="S557" s="95" t="str">
        <f t="shared" si="11"/>
        <v>#VALUE!</v>
      </c>
      <c r="T557" s="69" t="str">
        <f t="shared" si="12"/>
        <v>donnée(s) manquante(s)</v>
      </c>
      <c r="U557" s="70" t="str">
        <f t="shared" si="13"/>
        <v>donnée(s) manquante(s)</v>
      </c>
      <c r="V557" s="3" t="str">
        <f>IF(ISBLANK(H557)," ",IF(H557&lt;=Scenario!$C$3,0,IF(H557&lt;=Scenario!$C$5,1,IF(H557&lt;=Scenario!$C$6,2,IF(H557&lt;=Scenario!$C$7,3,IF(H557&lt;=Scenario!$C$8,4,5))))))</f>
        <v> </v>
      </c>
      <c r="W557" s="3" t="str">
        <f>IF(ISBLANK(I557)," ",IF(I557&lt;=Scenario!$G$3,0,IF(I557&lt;=Scenario!$G$5,1,IF(I557&lt;=Scenario!$G$6,2,IF(I557&lt;=Scenario!$G$7,3,IF(I557&lt;=Scenario!$G$8,4,IF(I557&lt;=Scenario!$G$9,5,IF(I557&lt;=Scenario!$G$10,6,7))))))))</f>
        <v> </v>
      </c>
      <c r="X557" s="3" t="str">
        <f>IF(ISBLANK(F557)," ",IF(F557&lt;=Scenario!$O$3,0,IF(F557&lt;=Scenario!$O$5,1,IF(F557&lt;=Scenario!$O$6,2,IF(F557&lt;=Scenario!$O$7,3,IF(F557&lt;=Scenario!$O$8,4,IF(F557&lt;=Scenario!$O$9,5,IF(F557&lt;=Scenario!$O$10,6,IF(F557&lt;=Scenario!$O$11,7,IF(F557&lt;=Scenario!$O$12,8,IF(F557&lt;=Scenario!$O$13,9,IF(F557&lt;=Scenario!$O$14,10,IF(F557&lt;=Scenario!$O$15,11,IF(F557&lt;=Scenario!$O$16,12,IF(F557&lt;=Scenario!$O$17,13,IF(F557&lt;=Scenario!$O$18,14,IF(F557&lt;=Scenario!$O$19,15,IF(F557&lt;=Scenario!$O$20,16,IF(F557&lt;=Scenario!$O$21,17,IF(F557&lt;=Scenario!$O$22,18,IF(F557&lt;=Scenario!$O$23,19,20)))))))))))))))))))))</f>
        <v> </v>
      </c>
      <c r="Y557" s="3" t="str">
        <f>IF(ISBLANK(C557)," ",IF(C557&lt;=Scenario!$AA$3,0,IF(C557&lt;=Scenario!$AA$5,1,IF(C557&lt;=Scenario!$AA$6,2,IF(C557&lt;=Scenario!$AA$7,3,IF(C557&lt;=Scenario!$AA$8,4,IF(C557&lt;=Scenario!$AA$9,5,IF(C557&lt;=Scenario!$AA$10,6,IF(C557&lt;=Scenario!$AA$11,7,IF(C557&lt;=Scenario!$AA$12,8,IF(C557&lt;=Scenario!$AA$13,9,IF(C557&lt;=Scenario!$AA$14,10,IF(C557&lt;=Scenario!$AA$15,11,IF(C557&lt;=Scenario!$AA$16,12,IF(C557&lt;=Scenario!$AA$17,13,IF(C557&lt;=Scenario!$AA$18,14,15))))))))))))))))</f>
        <v> </v>
      </c>
      <c r="Z557" s="3" t="str">
        <f t="shared" si="14"/>
        <v>#VALUE!</v>
      </c>
      <c r="AA557" s="3" t="str">
        <f t="shared" si="15"/>
        <v>#VALUE!</v>
      </c>
      <c r="AB557" s="95" t="str">
        <f t="shared" si="16"/>
        <v>#VALUE!</v>
      </c>
      <c r="AC557" s="69" t="str">
        <f t="shared" si="17"/>
        <v>missing data</v>
      </c>
      <c r="AD557" s="74" t="str">
        <f t="shared" si="18"/>
        <v>missing data</v>
      </c>
      <c r="AE557" s="75" t="str">
        <f t="shared" si="19"/>
        <v>#VALUE!</v>
      </c>
      <c r="AF557" s="75" t="str">
        <f t="shared" si="20"/>
        <v>#VALUE!</v>
      </c>
    </row>
    <row r="558" ht="15.75" customHeight="1">
      <c r="A558" s="3" t="s">
        <v>2812</v>
      </c>
      <c r="B558" s="121"/>
      <c r="C558" s="60"/>
      <c r="D558" s="60"/>
      <c r="E558" s="59">
        <f t="shared" si="21"/>
        <v>0</v>
      </c>
      <c r="F558" s="60"/>
      <c r="G558" s="122"/>
      <c r="H558" s="122"/>
      <c r="I558" s="122"/>
      <c r="J558" s="120" t="str">
        <f t="shared" si="2"/>
        <v> </v>
      </c>
      <c r="K558" s="3" t="str">
        <f t="shared" si="3"/>
        <v> </v>
      </c>
      <c r="L558" s="3" t="str">
        <f t="shared" si="4"/>
        <v> </v>
      </c>
      <c r="M558" s="3">
        <f t="shared" si="5"/>
        <v>0</v>
      </c>
      <c r="N558" s="3" t="str">
        <f t="shared" si="6"/>
        <v> </v>
      </c>
      <c r="O558" s="3" t="str">
        <f t="shared" si="7"/>
        <v> </v>
      </c>
      <c r="P558" s="3" t="str">
        <f t="shared" si="22"/>
        <v> </v>
      </c>
      <c r="Q558" s="120" t="str">
        <f t="shared" si="9"/>
        <v>#VALUE!</v>
      </c>
      <c r="R558" s="3" t="str">
        <f t="shared" si="10"/>
        <v>#VALUE!</v>
      </c>
      <c r="S558" s="95" t="str">
        <f t="shared" si="11"/>
        <v>#VALUE!</v>
      </c>
      <c r="T558" s="69" t="str">
        <f t="shared" si="12"/>
        <v>donnée(s) manquante(s)</v>
      </c>
      <c r="U558" s="70" t="str">
        <f t="shared" si="13"/>
        <v>donnée(s) manquante(s)</v>
      </c>
      <c r="V558" s="3" t="str">
        <f>IF(ISBLANK(H558)," ",IF(H558&lt;=Scenario!$C$3,0,IF(H558&lt;=Scenario!$C$5,1,IF(H558&lt;=Scenario!$C$6,2,IF(H558&lt;=Scenario!$C$7,3,IF(H558&lt;=Scenario!$C$8,4,5))))))</f>
        <v> </v>
      </c>
      <c r="W558" s="3" t="str">
        <f>IF(ISBLANK(I558)," ",IF(I558&lt;=Scenario!$G$3,0,IF(I558&lt;=Scenario!$G$5,1,IF(I558&lt;=Scenario!$G$6,2,IF(I558&lt;=Scenario!$G$7,3,IF(I558&lt;=Scenario!$G$8,4,IF(I558&lt;=Scenario!$G$9,5,IF(I558&lt;=Scenario!$G$10,6,7))))))))</f>
        <v> </v>
      </c>
      <c r="X558" s="3" t="str">
        <f>IF(ISBLANK(F558)," ",IF(F558&lt;=Scenario!$O$3,0,IF(F558&lt;=Scenario!$O$5,1,IF(F558&lt;=Scenario!$O$6,2,IF(F558&lt;=Scenario!$O$7,3,IF(F558&lt;=Scenario!$O$8,4,IF(F558&lt;=Scenario!$O$9,5,IF(F558&lt;=Scenario!$O$10,6,IF(F558&lt;=Scenario!$O$11,7,IF(F558&lt;=Scenario!$O$12,8,IF(F558&lt;=Scenario!$O$13,9,IF(F558&lt;=Scenario!$O$14,10,IF(F558&lt;=Scenario!$O$15,11,IF(F558&lt;=Scenario!$O$16,12,IF(F558&lt;=Scenario!$O$17,13,IF(F558&lt;=Scenario!$O$18,14,IF(F558&lt;=Scenario!$O$19,15,IF(F558&lt;=Scenario!$O$20,16,IF(F558&lt;=Scenario!$O$21,17,IF(F558&lt;=Scenario!$O$22,18,IF(F558&lt;=Scenario!$O$23,19,20)))))))))))))))))))))</f>
        <v> </v>
      </c>
      <c r="Y558" s="3" t="str">
        <f>IF(ISBLANK(C558)," ",IF(C558&lt;=Scenario!$AA$3,0,IF(C558&lt;=Scenario!$AA$5,1,IF(C558&lt;=Scenario!$AA$6,2,IF(C558&lt;=Scenario!$AA$7,3,IF(C558&lt;=Scenario!$AA$8,4,IF(C558&lt;=Scenario!$AA$9,5,IF(C558&lt;=Scenario!$AA$10,6,IF(C558&lt;=Scenario!$AA$11,7,IF(C558&lt;=Scenario!$AA$12,8,IF(C558&lt;=Scenario!$AA$13,9,IF(C558&lt;=Scenario!$AA$14,10,IF(C558&lt;=Scenario!$AA$15,11,IF(C558&lt;=Scenario!$AA$16,12,IF(C558&lt;=Scenario!$AA$17,13,IF(C558&lt;=Scenario!$AA$18,14,15))))))))))))))))</f>
        <v> </v>
      </c>
      <c r="Z558" s="3" t="str">
        <f t="shared" si="14"/>
        <v>#VALUE!</v>
      </c>
      <c r="AA558" s="3" t="str">
        <f t="shared" si="15"/>
        <v>#VALUE!</v>
      </c>
      <c r="AB558" s="95" t="str">
        <f t="shared" si="16"/>
        <v>#VALUE!</v>
      </c>
      <c r="AC558" s="69" t="str">
        <f t="shared" si="17"/>
        <v>missing data</v>
      </c>
      <c r="AD558" s="74" t="str">
        <f t="shared" si="18"/>
        <v>missing data</v>
      </c>
      <c r="AE558" s="75" t="str">
        <f t="shared" si="19"/>
        <v>#VALUE!</v>
      </c>
      <c r="AF558" s="75" t="str">
        <f t="shared" si="20"/>
        <v>#VALUE!</v>
      </c>
    </row>
    <row r="559" ht="15.75" customHeight="1">
      <c r="A559" s="3" t="s">
        <v>2813</v>
      </c>
      <c r="B559" s="121"/>
      <c r="C559" s="60"/>
      <c r="D559" s="60"/>
      <c r="E559" s="59">
        <f t="shared" si="21"/>
        <v>0</v>
      </c>
      <c r="F559" s="60"/>
      <c r="G559" s="122"/>
      <c r="H559" s="122"/>
      <c r="I559" s="122"/>
      <c r="J559" s="120" t="str">
        <f t="shared" si="2"/>
        <v> </v>
      </c>
      <c r="K559" s="3" t="str">
        <f t="shared" si="3"/>
        <v> </v>
      </c>
      <c r="L559" s="3" t="str">
        <f t="shared" si="4"/>
        <v> </v>
      </c>
      <c r="M559" s="3">
        <f t="shared" si="5"/>
        <v>0</v>
      </c>
      <c r="N559" s="3" t="str">
        <f t="shared" si="6"/>
        <v> </v>
      </c>
      <c r="O559" s="3" t="str">
        <f t="shared" si="7"/>
        <v> </v>
      </c>
      <c r="P559" s="3" t="str">
        <f t="shared" si="22"/>
        <v> </v>
      </c>
      <c r="Q559" s="120" t="str">
        <f t="shared" si="9"/>
        <v>#VALUE!</v>
      </c>
      <c r="R559" s="3" t="str">
        <f t="shared" si="10"/>
        <v>#VALUE!</v>
      </c>
      <c r="S559" s="95" t="str">
        <f t="shared" si="11"/>
        <v>#VALUE!</v>
      </c>
      <c r="T559" s="69" t="str">
        <f t="shared" si="12"/>
        <v>donnée(s) manquante(s)</v>
      </c>
      <c r="U559" s="70" t="str">
        <f t="shared" si="13"/>
        <v>donnée(s) manquante(s)</v>
      </c>
      <c r="V559" s="3" t="str">
        <f>IF(ISBLANK(H559)," ",IF(H559&lt;=Scenario!$C$3,0,IF(H559&lt;=Scenario!$C$5,1,IF(H559&lt;=Scenario!$C$6,2,IF(H559&lt;=Scenario!$C$7,3,IF(H559&lt;=Scenario!$C$8,4,5))))))</f>
        <v> </v>
      </c>
      <c r="W559" s="3" t="str">
        <f>IF(ISBLANK(I559)," ",IF(I559&lt;=Scenario!$G$3,0,IF(I559&lt;=Scenario!$G$5,1,IF(I559&lt;=Scenario!$G$6,2,IF(I559&lt;=Scenario!$G$7,3,IF(I559&lt;=Scenario!$G$8,4,IF(I559&lt;=Scenario!$G$9,5,IF(I559&lt;=Scenario!$G$10,6,7))))))))</f>
        <v> </v>
      </c>
      <c r="X559" s="3" t="str">
        <f>IF(ISBLANK(F559)," ",IF(F559&lt;=Scenario!$O$3,0,IF(F559&lt;=Scenario!$O$5,1,IF(F559&lt;=Scenario!$O$6,2,IF(F559&lt;=Scenario!$O$7,3,IF(F559&lt;=Scenario!$O$8,4,IF(F559&lt;=Scenario!$O$9,5,IF(F559&lt;=Scenario!$O$10,6,IF(F559&lt;=Scenario!$O$11,7,IF(F559&lt;=Scenario!$O$12,8,IF(F559&lt;=Scenario!$O$13,9,IF(F559&lt;=Scenario!$O$14,10,IF(F559&lt;=Scenario!$O$15,11,IF(F559&lt;=Scenario!$O$16,12,IF(F559&lt;=Scenario!$O$17,13,IF(F559&lt;=Scenario!$O$18,14,IF(F559&lt;=Scenario!$O$19,15,IF(F559&lt;=Scenario!$O$20,16,IF(F559&lt;=Scenario!$O$21,17,IF(F559&lt;=Scenario!$O$22,18,IF(F559&lt;=Scenario!$O$23,19,20)))))))))))))))))))))</f>
        <v> </v>
      </c>
      <c r="Y559" s="3" t="str">
        <f>IF(ISBLANK(C559)," ",IF(C559&lt;=Scenario!$AA$3,0,IF(C559&lt;=Scenario!$AA$5,1,IF(C559&lt;=Scenario!$AA$6,2,IF(C559&lt;=Scenario!$AA$7,3,IF(C559&lt;=Scenario!$AA$8,4,IF(C559&lt;=Scenario!$AA$9,5,IF(C559&lt;=Scenario!$AA$10,6,IF(C559&lt;=Scenario!$AA$11,7,IF(C559&lt;=Scenario!$AA$12,8,IF(C559&lt;=Scenario!$AA$13,9,IF(C559&lt;=Scenario!$AA$14,10,IF(C559&lt;=Scenario!$AA$15,11,IF(C559&lt;=Scenario!$AA$16,12,IF(C559&lt;=Scenario!$AA$17,13,IF(C559&lt;=Scenario!$AA$18,14,15))))))))))))))))</f>
        <v> </v>
      </c>
      <c r="Z559" s="3" t="str">
        <f t="shared" si="14"/>
        <v>#VALUE!</v>
      </c>
      <c r="AA559" s="3" t="str">
        <f t="shared" si="15"/>
        <v>#VALUE!</v>
      </c>
      <c r="AB559" s="95" t="str">
        <f t="shared" si="16"/>
        <v>#VALUE!</v>
      </c>
      <c r="AC559" s="69" t="str">
        <f t="shared" si="17"/>
        <v>missing data</v>
      </c>
      <c r="AD559" s="74" t="str">
        <f t="shared" si="18"/>
        <v>missing data</v>
      </c>
      <c r="AE559" s="75" t="str">
        <f t="shared" si="19"/>
        <v>#VALUE!</v>
      </c>
      <c r="AF559" s="75" t="str">
        <f t="shared" si="20"/>
        <v>#VALUE!</v>
      </c>
    </row>
    <row r="560" ht="15.75" customHeight="1">
      <c r="A560" s="3" t="s">
        <v>2814</v>
      </c>
      <c r="B560" s="121"/>
      <c r="C560" s="60"/>
      <c r="D560" s="60"/>
      <c r="E560" s="59">
        <f t="shared" si="21"/>
        <v>0</v>
      </c>
      <c r="F560" s="60"/>
      <c r="G560" s="122"/>
      <c r="H560" s="122"/>
      <c r="I560" s="122"/>
      <c r="J560" s="120" t="str">
        <f t="shared" si="2"/>
        <v> </v>
      </c>
      <c r="K560" s="3" t="str">
        <f t="shared" si="3"/>
        <v> </v>
      </c>
      <c r="L560" s="3" t="str">
        <f t="shared" si="4"/>
        <v> </v>
      </c>
      <c r="M560" s="3">
        <f t="shared" si="5"/>
        <v>0</v>
      </c>
      <c r="N560" s="3" t="str">
        <f t="shared" si="6"/>
        <v> </v>
      </c>
      <c r="O560" s="3" t="str">
        <f t="shared" si="7"/>
        <v> </v>
      </c>
      <c r="P560" s="3" t="str">
        <f t="shared" si="22"/>
        <v> </v>
      </c>
      <c r="Q560" s="120" t="str">
        <f t="shared" si="9"/>
        <v>#VALUE!</v>
      </c>
      <c r="R560" s="3" t="str">
        <f t="shared" si="10"/>
        <v>#VALUE!</v>
      </c>
      <c r="S560" s="95" t="str">
        <f t="shared" si="11"/>
        <v>#VALUE!</v>
      </c>
      <c r="T560" s="69" t="str">
        <f t="shared" si="12"/>
        <v>donnée(s) manquante(s)</v>
      </c>
      <c r="U560" s="70" t="str">
        <f t="shared" si="13"/>
        <v>donnée(s) manquante(s)</v>
      </c>
      <c r="V560" s="3" t="str">
        <f>IF(ISBLANK(H560)," ",IF(H560&lt;=Scenario!$C$3,0,IF(H560&lt;=Scenario!$C$5,1,IF(H560&lt;=Scenario!$C$6,2,IF(H560&lt;=Scenario!$C$7,3,IF(H560&lt;=Scenario!$C$8,4,5))))))</f>
        <v> </v>
      </c>
      <c r="W560" s="3" t="str">
        <f>IF(ISBLANK(I560)," ",IF(I560&lt;=Scenario!$G$3,0,IF(I560&lt;=Scenario!$G$5,1,IF(I560&lt;=Scenario!$G$6,2,IF(I560&lt;=Scenario!$G$7,3,IF(I560&lt;=Scenario!$G$8,4,IF(I560&lt;=Scenario!$G$9,5,IF(I560&lt;=Scenario!$G$10,6,7))))))))</f>
        <v> </v>
      </c>
      <c r="X560" s="3" t="str">
        <f>IF(ISBLANK(F560)," ",IF(F560&lt;=Scenario!$O$3,0,IF(F560&lt;=Scenario!$O$5,1,IF(F560&lt;=Scenario!$O$6,2,IF(F560&lt;=Scenario!$O$7,3,IF(F560&lt;=Scenario!$O$8,4,IF(F560&lt;=Scenario!$O$9,5,IF(F560&lt;=Scenario!$O$10,6,IF(F560&lt;=Scenario!$O$11,7,IF(F560&lt;=Scenario!$O$12,8,IF(F560&lt;=Scenario!$O$13,9,IF(F560&lt;=Scenario!$O$14,10,IF(F560&lt;=Scenario!$O$15,11,IF(F560&lt;=Scenario!$O$16,12,IF(F560&lt;=Scenario!$O$17,13,IF(F560&lt;=Scenario!$O$18,14,IF(F560&lt;=Scenario!$O$19,15,IF(F560&lt;=Scenario!$O$20,16,IF(F560&lt;=Scenario!$O$21,17,IF(F560&lt;=Scenario!$O$22,18,IF(F560&lt;=Scenario!$O$23,19,20)))))))))))))))))))))</f>
        <v> </v>
      </c>
      <c r="Y560" s="3" t="str">
        <f>IF(ISBLANK(C560)," ",IF(C560&lt;=Scenario!$AA$3,0,IF(C560&lt;=Scenario!$AA$5,1,IF(C560&lt;=Scenario!$AA$6,2,IF(C560&lt;=Scenario!$AA$7,3,IF(C560&lt;=Scenario!$AA$8,4,IF(C560&lt;=Scenario!$AA$9,5,IF(C560&lt;=Scenario!$AA$10,6,IF(C560&lt;=Scenario!$AA$11,7,IF(C560&lt;=Scenario!$AA$12,8,IF(C560&lt;=Scenario!$AA$13,9,IF(C560&lt;=Scenario!$AA$14,10,IF(C560&lt;=Scenario!$AA$15,11,IF(C560&lt;=Scenario!$AA$16,12,IF(C560&lt;=Scenario!$AA$17,13,IF(C560&lt;=Scenario!$AA$18,14,15))))))))))))))))</f>
        <v> </v>
      </c>
      <c r="Z560" s="3" t="str">
        <f t="shared" si="14"/>
        <v>#VALUE!</v>
      </c>
      <c r="AA560" s="3" t="str">
        <f t="shared" si="15"/>
        <v>#VALUE!</v>
      </c>
      <c r="AB560" s="95" t="str">
        <f t="shared" si="16"/>
        <v>#VALUE!</v>
      </c>
      <c r="AC560" s="69" t="str">
        <f t="shared" si="17"/>
        <v>missing data</v>
      </c>
      <c r="AD560" s="74" t="str">
        <f t="shared" si="18"/>
        <v>missing data</v>
      </c>
      <c r="AE560" s="75" t="str">
        <f t="shared" si="19"/>
        <v>#VALUE!</v>
      </c>
      <c r="AF560" s="75" t="str">
        <f t="shared" si="20"/>
        <v>#VALUE!</v>
      </c>
    </row>
    <row r="561" ht="15.75" customHeight="1">
      <c r="A561" s="3" t="s">
        <v>2815</v>
      </c>
      <c r="B561" s="121"/>
      <c r="C561" s="60"/>
      <c r="D561" s="60"/>
      <c r="E561" s="59">
        <f t="shared" si="21"/>
        <v>0</v>
      </c>
      <c r="F561" s="60"/>
      <c r="G561" s="122"/>
      <c r="H561" s="122"/>
      <c r="I561" s="122"/>
      <c r="J561" s="120" t="str">
        <f t="shared" si="2"/>
        <v> </v>
      </c>
      <c r="K561" s="3" t="str">
        <f t="shared" si="3"/>
        <v> </v>
      </c>
      <c r="L561" s="3" t="str">
        <f t="shared" si="4"/>
        <v> </v>
      </c>
      <c r="M561" s="3">
        <f t="shared" si="5"/>
        <v>0</v>
      </c>
      <c r="N561" s="3" t="str">
        <f t="shared" si="6"/>
        <v> </v>
      </c>
      <c r="O561" s="3" t="str">
        <f t="shared" si="7"/>
        <v> </v>
      </c>
      <c r="P561" s="3" t="str">
        <f t="shared" si="22"/>
        <v> </v>
      </c>
      <c r="Q561" s="120" t="str">
        <f t="shared" si="9"/>
        <v>#VALUE!</v>
      </c>
      <c r="R561" s="3" t="str">
        <f t="shared" si="10"/>
        <v>#VALUE!</v>
      </c>
      <c r="S561" s="95" t="str">
        <f t="shared" si="11"/>
        <v>#VALUE!</v>
      </c>
      <c r="T561" s="69" t="str">
        <f t="shared" si="12"/>
        <v>donnée(s) manquante(s)</v>
      </c>
      <c r="U561" s="70" t="str">
        <f t="shared" si="13"/>
        <v>donnée(s) manquante(s)</v>
      </c>
      <c r="V561" s="3" t="str">
        <f>IF(ISBLANK(H561)," ",IF(H561&lt;=Scenario!$C$3,0,IF(H561&lt;=Scenario!$C$5,1,IF(H561&lt;=Scenario!$C$6,2,IF(H561&lt;=Scenario!$C$7,3,IF(H561&lt;=Scenario!$C$8,4,5))))))</f>
        <v> </v>
      </c>
      <c r="W561" s="3" t="str">
        <f>IF(ISBLANK(I561)," ",IF(I561&lt;=Scenario!$G$3,0,IF(I561&lt;=Scenario!$G$5,1,IF(I561&lt;=Scenario!$G$6,2,IF(I561&lt;=Scenario!$G$7,3,IF(I561&lt;=Scenario!$G$8,4,IF(I561&lt;=Scenario!$G$9,5,IF(I561&lt;=Scenario!$G$10,6,7))))))))</f>
        <v> </v>
      </c>
      <c r="X561" s="3" t="str">
        <f>IF(ISBLANK(F561)," ",IF(F561&lt;=Scenario!$O$3,0,IF(F561&lt;=Scenario!$O$5,1,IF(F561&lt;=Scenario!$O$6,2,IF(F561&lt;=Scenario!$O$7,3,IF(F561&lt;=Scenario!$O$8,4,IF(F561&lt;=Scenario!$O$9,5,IF(F561&lt;=Scenario!$O$10,6,IF(F561&lt;=Scenario!$O$11,7,IF(F561&lt;=Scenario!$O$12,8,IF(F561&lt;=Scenario!$O$13,9,IF(F561&lt;=Scenario!$O$14,10,IF(F561&lt;=Scenario!$O$15,11,IF(F561&lt;=Scenario!$O$16,12,IF(F561&lt;=Scenario!$O$17,13,IF(F561&lt;=Scenario!$O$18,14,IF(F561&lt;=Scenario!$O$19,15,IF(F561&lt;=Scenario!$O$20,16,IF(F561&lt;=Scenario!$O$21,17,IF(F561&lt;=Scenario!$O$22,18,IF(F561&lt;=Scenario!$O$23,19,20)))))))))))))))))))))</f>
        <v> </v>
      </c>
      <c r="Y561" s="3" t="str">
        <f>IF(ISBLANK(C561)," ",IF(C561&lt;=Scenario!$AA$3,0,IF(C561&lt;=Scenario!$AA$5,1,IF(C561&lt;=Scenario!$AA$6,2,IF(C561&lt;=Scenario!$AA$7,3,IF(C561&lt;=Scenario!$AA$8,4,IF(C561&lt;=Scenario!$AA$9,5,IF(C561&lt;=Scenario!$AA$10,6,IF(C561&lt;=Scenario!$AA$11,7,IF(C561&lt;=Scenario!$AA$12,8,IF(C561&lt;=Scenario!$AA$13,9,IF(C561&lt;=Scenario!$AA$14,10,IF(C561&lt;=Scenario!$AA$15,11,IF(C561&lt;=Scenario!$AA$16,12,IF(C561&lt;=Scenario!$AA$17,13,IF(C561&lt;=Scenario!$AA$18,14,15))))))))))))))))</f>
        <v> </v>
      </c>
      <c r="Z561" s="3" t="str">
        <f t="shared" si="14"/>
        <v>#VALUE!</v>
      </c>
      <c r="AA561" s="3" t="str">
        <f t="shared" si="15"/>
        <v>#VALUE!</v>
      </c>
      <c r="AB561" s="95" t="str">
        <f t="shared" si="16"/>
        <v>#VALUE!</v>
      </c>
      <c r="AC561" s="69" t="str">
        <f t="shared" si="17"/>
        <v>missing data</v>
      </c>
      <c r="AD561" s="74" t="str">
        <f t="shared" si="18"/>
        <v>missing data</v>
      </c>
      <c r="AE561" s="75" t="str">
        <f t="shared" si="19"/>
        <v>#VALUE!</v>
      </c>
      <c r="AF561" s="75" t="str">
        <f t="shared" si="20"/>
        <v>#VALUE!</v>
      </c>
    </row>
    <row r="562" ht="15.75" customHeight="1">
      <c r="A562" s="3" t="s">
        <v>2816</v>
      </c>
      <c r="B562" s="121"/>
      <c r="C562" s="60"/>
      <c r="D562" s="60"/>
      <c r="E562" s="59">
        <f t="shared" si="21"/>
        <v>0</v>
      </c>
      <c r="F562" s="60"/>
      <c r="G562" s="122"/>
      <c r="H562" s="122"/>
      <c r="I562" s="122"/>
      <c r="J562" s="120" t="str">
        <f t="shared" si="2"/>
        <v> </v>
      </c>
      <c r="K562" s="3" t="str">
        <f t="shared" si="3"/>
        <v> </v>
      </c>
      <c r="L562" s="3" t="str">
        <f t="shared" si="4"/>
        <v> </v>
      </c>
      <c r="M562" s="3">
        <f t="shared" si="5"/>
        <v>0</v>
      </c>
      <c r="N562" s="3" t="str">
        <f t="shared" si="6"/>
        <v> </v>
      </c>
      <c r="O562" s="3" t="str">
        <f t="shared" si="7"/>
        <v> </v>
      </c>
      <c r="P562" s="3" t="str">
        <f t="shared" si="22"/>
        <v> </v>
      </c>
      <c r="Q562" s="120" t="str">
        <f t="shared" si="9"/>
        <v>#VALUE!</v>
      </c>
      <c r="R562" s="3" t="str">
        <f t="shared" si="10"/>
        <v>#VALUE!</v>
      </c>
      <c r="S562" s="95" t="str">
        <f t="shared" si="11"/>
        <v>#VALUE!</v>
      </c>
      <c r="T562" s="69" t="str">
        <f t="shared" si="12"/>
        <v>donnée(s) manquante(s)</v>
      </c>
      <c r="U562" s="70" t="str">
        <f t="shared" si="13"/>
        <v>donnée(s) manquante(s)</v>
      </c>
      <c r="V562" s="3" t="str">
        <f>IF(ISBLANK(H562)," ",IF(H562&lt;=Scenario!$C$3,0,IF(H562&lt;=Scenario!$C$5,1,IF(H562&lt;=Scenario!$C$6,2,IF(H562&lt;=Scenario!$C$7,3,IF(H562&lt;=Scenario!$C$8,4,5))))))</f>
        <v> </v>
      </c>
      <c r="W562" s="3" t="str">
        <f>IF(ISBLANK(I562)," ",IF(I562&lt;=Scenario!$G$3,0,IF(I562&lt;=Scenario!$G$5,1,IF(I562&lt;=Scenario!$G$6,2,IF(I562&lt;=Scenario!$G$7,3,IF(I562&lt;=Scenario!$G$8,4,IF(I562&lt;=Scenario!$G$9,5,IF(I562&lt;=Scenario!$G$10,6,7))))))))</f>
        <v> </v>
      </c>
      <c r="X562" s="3" t="str">
        <f>IF(ISBLANK(F562)," ",IF(F562&lt;=Scenario!$O$3,0,IF(F562&lt;=Scenario!$O$5,1,IF(F562&lt;=Scenario!$O$6,2,IF(F562&lt;=Scenario!$O$7,3,IF(F562&lt;=Scenario!$O$8,4,IF(F562&lt;=Scenario!$O$9,5,IF(F562&lt;=Scenario!$O$10,6,IF(F562&lt;=Scenario!$O$11,7,IF(F562&lt;=Scenario!$O$12,8,IF(F562&lt;=Scenario!$O$13,9,IF(F562&lt;=Scenario!$O$14,10,IF(F562&lt;=Scenario!$O$15,11,IF(F562&lt;=Scenario!$O$16,12,IF(F562&lt;=Scenario!$O$17,13,IF(F562&lt;=Scenario!$O$18,14,IF(F562&lt;=Scenario!$O$19,15,IF(F562&lt;=Scenario!$O$20,16,IF(F562&lt;=Scenario!$O$21,17,IF(F562&lt;=Scenario!$O$22,18,IF(F562&lt;=Scenario!$O$23,19,20)))))))))))))))))))))</f>
        <v> </v>
      </c>
      <c r="Y562" s="3" t="str">
        <f>IF(ISBLANK(C562)," ",IF(C562&lt;=Scenario!$AA$3,0,IF(C562&lt;=Scenario!$AA$5,1,IF(C562&lt;=Scenario!$AA$6,2,IF(C562&lt;=Scenario!$AA$7,3,IF(C562&lt;=Scenario!$AA$8,4,IF(C562&lt;=Scenario!$AA$9,5,IF(C562&lt;=Scenario!$AA$10,6,IF(C562&lt;=Scenario!$AA$11,7,IF(C562&lt;=Scenario!$AA$12,8,IF(C562&lt;=Scenario!$AA$13,9,IF(C562&lt;=Scenario!$AA$14,10,IF(C562&lt;=Scenario!$AA$15,11,IF(C562&lt;=Scenario!$AA$16,12,IF(C562&lt;=Scenario!$AA$17,13,IF(C562&lt;=Scenario!$AA$18,14,15))))))))))))))))</f>
        <v> </v>
      </c>
      <c r="Z562" s="3" t="str">
        <f t="shared" si="14"/>
        <v>#VALUE!</v>
      </c>
      <c r="AA562" s="3" t="str">
        <f t="shared" si="15"/>
        <v>#VALUE!</v>
      </c>
      <c r="AB562" s="95" t="str">
        <f t="shared" si="16"/>
        <v>#VALUE!</v>
      </c>
      <c r="AC562" s="69" t="str">
        <f t="shared" si="17"/>
        <v>missing data</v>
      </c>
      <c r="AD562" s="74" t="str">
        <f t="shared" si="18"/>
        <v>missing data</v>
      </c>
      <c r="AE562" s="75" t="str">
        <f t="shared" si="19"/>
        <v>#VALUE!</v>
      </c>
      <c r="AF562" s="75" t="str">
        <f t="shared" si="20"/>
        <v>#VALUE!</v>
      </c>
    </row>
    <row r="563" ht="15.75" customHeight="1">
      <c r="A563" s="3" t="s">
        <v>2817</v>
      </c>
      <c r="B563" s="121"/>
      <c r="C563" s="60"/>
      <c r="D563" s="60"/>
      <c r="E563" s="59">
        <f t="shared" si="21"/>
        <v>0</v>
      </c>
      <c r="F563" s="60"/>
      <c r="G563" s="122"/>
      <c r="H563" s="122"/>
      <c r="I563" s="122"/>
      <c r="J563" s="120" t="str">
        <f t="shared" si="2"/>
        <v> </v>
      </c>
      <c r="K563" s="3" t="str">
        <f t="shared" si="3"/>
        <v> </v>
      </c>
      <c r="L563" s="3" t="str">
        <f t="shared" si="4"/>
        <v> </v>
      </c>
      <c r="M563" s="3">
        <f t="shared" si="5"/>
        <v>0</v>
      </c>
      <c r="N563" s="3" t="str">
        <f t="shared" si="6"/>
        <v> </v>
      </c>
      <c r="O563" s="3" t="str">
        <f t="shared" si="7"/>
        <v> </v>
      </c>
      <c r="P563" s="3" t="str">
        <f t="shared" si="22"/>
        <v> </v>
      </c>
      <c r="Q563" s="120" t="str">
        <f t="shared" si="9"/>
        <v>#VALUE!</v>
      </c>
      <c r="R563" s="3" t="str">
        <f t="shared" si="10"/>
        <v>#VALUE!</v>
      </c>
      <c r="S563" s="95" t="str">
        <f t="shared" si="11"/>
        <v>#VALUE!</v>
      </c>
      <c r="T563" s="69" t="str">
        <f t="shared" si="12"/>
        <v>donnée(s) manquante(s)</v>
      </c>
      <c r="U563" s="70" t="str">
        <f t="shared" si="13"/>
        <v>donnée(s) manquante(s)</v>
      </c>
      <c r="V563" s="3" t="str">
        <f>IF(ISBLANK(H563)," ",IF(H563&lt;=Scenario!$C$3,0,IF(H563&lt;=Scenario!$C$5,1,IF(H563&lt;=Scenario!$C$6,2,IF(H563&lt;=Scenario!$C$7,3,IF(H563&lt;=Scenario!$C$8,4,5))))))</f>
        <v> </v>
      </c>
      <c r="W563" s="3" t="str">
        <f>IF(ISBLANK(I563)," ",IF(I563&lt;=Scenario!$G$3,0,IF(I563&lt;=Scenario!$G$5,1,IF(I563&lt;=Scenario!$G$6,2,IF(I563&lt;=Scenario!$G$7,3,IF(I563&lt;=Scenario!$G$8,4,IF(I563&lt;=Scenario!$G$9,5,IF(I563&lt;=Scenario!$G$10,6,7))))))))</f>
        <v> </v>
      </c>
      <c r="X563" s="3" t="str">
        <f>IF(ISBLANK(F563)," ",IF(F563&lt;=Scenario!$O$3,0,IF(F563&lt;=Scenario!$O$5,1,IF(F563&lt;=Scenario!$O$6,2,IF(F563&lt;=Scenario!$O$7,3,IF(F563&lt;=Scenario!$O$8,4,IF(F563&lt;=Scenario!$O$9,5,IF(F563&lt;=Scenario!$O$10,6,IF(F563&lt;=Scenario!$O$11,7,IF(F563&lt;=Scenario!$O$12,8,IF(F563&lt;=Scenario!$O$13,9,IF(F563&lt;=Scenario!$O$14,10,IF(F563&lt;=Scenario!$O$15,11,IF(F563&lt;=Scenario!$O$16,12,IF(F563&lt;=Scenario!$O$17,13,IF(F563&lt;=Scenario!$O$18,14,IF(F563&lt;=Scenario!$O$19,15,IF(F563&lt;=Scenario!$O$20,16,IF(F563&lt;=Scenario!$O$21,17,IF(F563&lt;=Scenario!$O$22,18,IF(F563&lt;=Scenario!$O$23,19,20)))))))))))))))))))))</f>
        <v> </v>
      </c>
      <c r="Y563" s="3" t="str">
        <f>IF(ISBLANK(C563)," ",IF(C563&lt;=Scenario!$AA$3,0,IF(C563&lt;=Scenario!$AA$5,1,IF(C563&lt;=Scenario!$AA$6,2,IF(C563&lt;=Scenario!$AA$7,3,IF(C563&lt;=Scenario!$AA$8,4,IF(C563&lt;=Scenario!$AA$9,5,IF(C563&lt;=Scenario!$AA$10,6,IF(C563&lt;=Scenario!$AA$11,7,IF(C563&lt;=Scenario!$AA$12,8,IF(C563&lt;=Scenario!$AA$13,9,IF(C563&lt;=Scenario!$AA$14,10,IF(C563&lt;=Scenario!$AA$15,11,IF(C563&lt;=Scenario!$AA$16,12,IF(C563&lt;=Scenario!$AA$17,13,IF(C563&lt;=Scenario!$AA$18,14,15))))))))))))))))</f>
        <v> </v>
      </c>
      <c r="Z563" s="3" t="str">
        <f t="shared" si="14"/>
        <v>#VALUE!</v>
      </c>
      <c r="AA563" s="3" t="str">
        <f t="shared" si="15"/>
        <v>#VALUE!</v>
      </c>
      <c r="AB563" s="95" t="str">
        <f t="shared" si="16"/>
        <v>#VALUE!</v>
      </c>
      <c r="AC563" s="69" t="str">
        <f t="shared" si="17"/>
        <v>missing data</v>
      </c>
      <c r="AD563" s="74" t="str">
        <f t="shared" si="18"/>
        <v>missing data</v>
      </c>
      <c r="AE563" s="75" t="str">
        <f t="shared" si="19"/>
        <v>#VALUE!</v>
      </c>
      <c r="AF563" s="75" t="str">
        <f t="shared" si="20"/>
        <v>#VALUE!</v>
      </c>
    </row>
    <row r="564" ht="15.75" customHeight="1">
      <c r="A564" s="3" t="s">
        <v>2818</v>
      </c>
      <c r="B564" s="121"/>
      <c r="C564" s="60"/>
      <c r="D564" s="60"/>
      <c r="E564" s="59">
        <f t="shared" si="21"/>
        <v>0</v>
      </c>
      <c r="F564" s="60"/>
      <c r="G564" s="122"/>
      <c r="H564" s="122"/>
      <c r="I564" s="122"/>
      <c r="J564" s="120" t="str">
        <f t="shared" si="2"/>
        <v> </v>
      </c>
      <c r="K564" s="3" t="str">
        <f t="shared" si="3"/>
        <v> </v>
      </c>
      <c r="L564" s="3" t="str">
        <f t="shared" si="4"/>
        <v> </v>
      </c>
      <c r="M564" s="3">
        <f t="shared" si="5"/>
        <v>0</v>
      </c>
      <c r="N564" s="3" t="str">
        <f t="shared" si="6"/>
        <v> </v>
      </c>
      <c r="O564" s="3" t="str">
        <f t="shared" si="7"/>
        <v> </v>
      </c>
      <c r="P564" s="3" t="str">
        <f t="shared" si="22"/>
        <v> </v>
      </c>
      <c r="Q564" s="120" t="str">
        <f t="shared" si="9"/>
        <v>#VALUE!</v>
      </c>
      <c r="R564" s="3" t="str">
        <f t="shared" si="10"/>
        <v>#VALUE!</v>
      </c>
      <c r="S564" s="95" t="str">
        <f t="shared" si="11"/>
        <v>#VALUE!</v>
      </c>
      <c r="T564" s="69" t="str">
        <f t="shared" si="12"/>
        <v>donnée(s) manquante(s)</v>
      </c>
      <c r="U564" s="70" t="str">
        <f t="shared" si="13"/>
        <v>donnée(s) manquante(s)</v>
      </c>
      <c r="V564" s="3" t="str">
        <f>IF(ISBLANK(H564)," ",IF(H564&lt;=Scenario!$C$3,0,IF(H564&lt;=Scenario!$C$5,1,IF(H564&lt;=Scenario!$C$6,2,IF(H564&lt;=Scenario!$C$7,3,IF(H564&lt;=Scenario!$C$8,4,5))))))</f>
        <v> </v>
      </c>
      <c r="W564" s="3" t="str">
        <f>IF(ISBLANK(I564)," ",IF(I564&lt;=Scenario!$G$3,0,IF(I564&lt;=Scenario!$G$5,1,IF(I564&lt;=Scenario!$G$6,2,IF(I564&lt;=Scenario!$G$7,3,IF(I564&lt;=Scenario!$G$8,4,IF(I564&lt;=Scenario!$G$9,5,IF(I564&lt;=Scenario!$G$10,6,7))))))))</f>
        <v> </v>
      </c>
      <c r="X564" s="3" t="str">
        <f>IF(ISBLANK(F564)," ",IF(F564&lt;=Scenario!$O$3,0,IF(F564&lt;=Scenario!$O$5,1,IF(F564&lt;=Scenario!$O$6,2,IF(F564&lt;=Scenario!$O$7,3,IF(F564&lt;=Scenario!$O$8,4,IF(F564&lt;=Scenario!$O$9,5,IF(F564&lt;=Scenario!$O$10,6,IF(F564&lt;=Scenario!$O$11,7,IF(F564&lt;=Scenario!$O$12,8,IF(F564&lt;=Scenario!$O$13,9,IF(F564&lt;=Scenario!$O$14,10,IF(F564&lt;=Scenario!$O$15,11,IF(F564&lt;=Scenario!$O$16,12,IF(F564&lt;=Scenario!$O$17,13,IF(F564&lt;=Scenario!$O$18,14,IF(F564&lt;=Scenario!$O$19,15,IF(F564&lt;=Scenario!$O$20,16,IF(F564&lt;=Scenario!$O$21,17,IF(F564&lt;=Scenario!$O$22,18,IF(F564&lt;=Scenario!$O$23,19,20)))))))))))))))))))))</f>
        <v> </v>
      </c>
      <c r="Y564" s="3" t="str">
        <f>IF(ISBLANK(C564)," ",IF(C564&lt;=Scenario!$AA$3,0,IF(C564&lt;=Scenario!$AA$5,1,IF(C564&lt;=Scenario!$AA$6,2,IF(C564&lt;=Scenario!$AA$7,3,IF(C564&lt;=Scenario!$AA$8,4,IF(C564&lt;=Scenario!$AA$9,5,IF(C564&lt;=Scenario!$AA$10,6,IF(C564&lt;=Scenario!$AA$11,7,IF(C564&lt;=Scenario!$AA$12,8,IF(C564&lt;=Scenario!$AA$13,9,IF(C564&lt;=Scenario!$AA$14,10,IF(C564&lt;=Scenario!$AA$15,11,IF(C564&lt;=Scenario!$AA$16,12,IF(C564&lt;=Scenario!$AA$17,13,IF(C564&lt;=Scenario!$AA$18,14,15))))))))))))))))</f>
        <v> </v>
      </c>
      <c r="Z564" s="3" t="str">
        <f t="shared" si="14"/>
        <v>#VALUE!</v>
      </c>
      <c r="AA564" s="3" t="str">
        <f t="shared" si="15"/>
        <v>#VALUE!</v>
      </c>
      <c r="AB564" s="95" t="str">
        <f t="shared" si="16"/>
        <v>#VALUE!</v>
      </c>
      <c r="AC564" s="69" t="str">
        <f t="shared" si="17"/>
        <v>missing data</v>
      </c>
      <c r="AD564" s="74" t="str">
        <f t="shared" si="18"/>
        <v>missing data</v>
      </c>
      <c r="AE564" s="75" t="str">
        <f t="shared" si="19"/>
        <v>#VALUE!</v>
      </c>
      <c r="AF564" s="75" t="str">
        <f t="shared" si="20"/>
        <v>#VALUE!</v>
      </c>
    </row>
    <row r="565" ht="15.75" customHeight="1">
      <c r="A565" s="3" t="s">
        <v>2819</v>
      </c>
      <c r="B565" s="121"/>
      <c r="C565" s="60"/>
      <c r="D565" s="60"/>
      <c r="E565" s="59">
        <f t="shared" si="21"/>
        <v>0</v>
      </c>
      <c r="F565" s="60"/>
      <c r="G565" s="122"/>
      <c r="H565" s="122"/>
      <c r="I565" s="122"/>
      <c r="J565" s="120" t="str">
        <f t="shared" si="2"/>
        <v> </v>
      </c>
      <c r="K565" s="3" t="str">
        <f t="shared" si="3"/>
        <v> </v>
      </c>
      <c r="L565" s="3" t="str">
        <f t="shared" si="4"/>
        <v> </v>
      </c>
      <c r="M565" s="3">
        <f t="shared" si="5"/>
        <v>0</v>
      </c>
      <c r="N565" s="3" t="str">
        <f t="shared" si="6"/>
        <v> </v>
      </c>
      <c r="O565" s="3" t="str">
        <f t="shared" si="7"/>
        <v> </v>
      </c>
      <c r="P565" s="3" t="str">
        <f t="shared" si="22"/>
        <v> </v>
      </c>
      <c r="Q565" s="120" t="str">
        <f t="shared" si="9"/>
        <v>#VALUE!</v>
      </c>
      <c r="R565" s="3" t="str">
        <f t="shared" si="10"/>
        <v>#VALUE!</v>
      </c>
      <c r="S565" s="95" t="str">
        <f t="shared" si="11"/>
        <v>#VALUE!</v>
      </c>
      <c r="T565" s="69" t="str">
        <f t="shared" si="12"/>
        <v>donnée(s) manquante(s)</v>
      </c>
      <c r="U565" s="70" t="str">
        <f t="shared" si="13"/>
        <v>donnée(s) manquante(s)</v>
      </c>
      <c r="V565" s="3" t="str">
        <f>IF(ISBLANK(H565)," ",IF(H565&lt;=Scenario!$C$3,0,IF(H565&lt;=Scenario!$C$5,1,IF(H565&lt;=Scenario!$C$6,2,IF(H565&lt;=Scenario!$C$7,3,IF(H565&lt;=Scenario!$C$8,4,5))))))</f>
        <v> </v>
      </c>
      <c r="W565" s="3" t="str">
        <f>IF(ISBLANK(I565)," ",IF(I565&lt;=Scenario!$G$3,0,IF(I565&lt;=Scenario!$G$5,1,IF(I565&lt;=Scenario!$G$6,2,IF(I565&lt;=Scenario!$G$7,3,IF(I565&lt;=Scenario!$G$8,4,IF(I565&lt;=Scenario!$G$9,5,IF(I565&lt;=Scenario!$G$10,6,7))))))))</f>
        <v> </v>
      </c>
      <c r="X565" s="3" t="str">
        <f>IF(ISBLANK(F565)," ",IF(F565&lt;=Scenario!$O$3,0,IF(F565&lt;=Scenario!$O$5,1,IF(F565&lt;=Scenario!$O$6,2,IF(F565&lt;=Scenario!$O$7,3,IF(F565&lt;=Scenario!$O$8,4,IF(F565&lt;=Scenario!$O$9,5,IF(F565&lt;=Scenario!$O$10,6,IF(F565&lt;=Scenario!$O$11,7,IF(F565&lt;=Scenario!$O$12,8,IF(F565&lt;=Scenario!$O$13,9,IF(F565&lt;=Scenario!$O$14,10,IF(F565&lt;=Scenario!$O$15,11,IF(F565&lt;=Scenario!$O$16,12,IF(F565&lt;=Scenario!$O$17,13,IF(F565&lt;=Scenario!$O$18,14,IF(F565&lt;=Scenario!$O$19,15,IF(F565&lt;=Scenario!$O$20,16,IF(F565&lt;=Scenario!$O$21,17,IF(F565&lt;=Scenario!$O$22,18,IF(F565&lt;=Scenario!$O$23,19,20)))))))))))))))))))))</f>
        <v> </v>
      </c>
      <c r="Y565" s="3" t="str">
        <f>IF(ISBLANK(C565)," ",IF(C565&lt;=Scenario!$AA$3,0,IF(C565&lt;=Scenario!$AA$5,1,IF(C565&lt;=Scenario!$AA$6,2,IF(C565&lt;=Scenario!$AA$7,3,IF(C565&lt;=Scenario!$AA$8,4,IF(C565&lt;=Scenario!$AA$9,5,IF(C565&lt;=Scenario!$AA$10,6,IF(C565&lt;=Scenario!$AA$11,7,IF(C565&lt;=Scenario!$AA$12,8,IF(C565&lt;=Scenario!$AA$13,9,IF(C565&lt;=Scenario!$AA$14,10,IF(C565&lt;=Scenario!$AA$15,11,IF(C565&lt;=Scenario!$AA$16,12,IF(C565&lt;=Scenario!$AA$17,13,IF(C565&lt;=Scenario!$AA$18,14,15))))))))))))))))</f>
        <v> </v>
      </c>
      <c r="Z565" s="3" t="str">
        <f t="shared" si="14"/>
        <v>#VALUE!</v>
      </c>
      <c r="AA565" s="3" t="str">
        <f t="shared" si="15"/>
        <v>#VALUE!</v>
      </c>
      <c r="AB565" s="95" t="str">
        <f t="shared" si="16"/>
        <v>#VALUE!</v>
      </c>
      <c r="AC565" s="69" t="str">
        <f t="shared" si="17"/>
        <v>missing data</v>
      </c>
      <c r="AD565" s="74" t="str">
        <f t="shared" si="18"/>
        <v>missing data</v>
      </c>
      <c r="AE565" s="75" t="str">
        <f t="shared" si="19"/>
        <v>#VALUE!</v>
      </c>
      <c r="AF565" s="75" t="str">
        <f t="shared" si="20"/>
        <v>#VALUE!</v>
      </c>
    </row>
    <row r="566" ht="15.75" customHeight="1">
      <c r="A566" s="3" t="s">
        <v>2820</v>
      </c>
      <c r="B566" s="121"/>
      <c r="C566" s="60"/>
      <c r="D566" s="60"/>
      <c r="E566" s="59">
        <f t="shared" si="21"/>
        <v>0</v>
      </c>
      <c r="F566" s="60"/>
      <c r="G566" s="122"/>
      <c r="H566" s="122"/>
      <c r="I566" s="122"/>
      <c r="J566" s="120" t="str">
        <f t="shared" si="2"/>
        <v> </v>
      </c>
      <c r="K566" s="3" t="str">
        <f t="shared" si="3"/>
        <v> </v>
      </c>
      <c r="L566" s="3" t="str">
        <f t="shared" si="4"/>
        <v> </v>
      </c>
      <c r="M566" s="3">
        <f t="shared" si="5"/>
        <v>0</v>
      </c>
      <c r="N566" s="3" t="str">
        <f t="shared" si="6"/>
        <v> </v>
      </c>
      <c r="O566" s="3" t="str">
        <f t="shared" si="7"/>
        <v> </v>
      </c>
      <c r="P566" s="3" t="str">
        <f t="shared" si="22"/>
        <v> </v>
      </c>
      <c r="Q566" s="120" t="str">
        <f t="shared" si="9"/>
        <v>#VALUE!</v>
      </c>
      <c r="R566" s="3" t="str">
        <f t="shared" si="10"/>
        <v>#VALUE!</v>
      </c>
      <c r="S566" s="95" t="str">
        <f t="shared" si="11"/>
        <v>#VALUE!</v>
      </c>
      <c r="T566" s="69" t="str">
        <f t="shared" si="12"/>
        <v>donnée(s) manquante(s)</v>
      </c>
      <c r="U566" s="70" t="str">
        <f t="shared" si="13"/>
        <v>donnée(s) manquante(s)</v>
      </c>
      <c r="V566" s="3" t="str">
        <f>IF(ISBLANK(H566)," ",IF(H566&lt;=Scenario!$C$3,0,IF(H566&lt;=Scenario!$C$5,1,IF(H566&lt;=Scenario!$C$6,2,IF(H566&lt;=Scenario!$C$7,3,IF(H566&lt;=Scenario!$C$8,4,5))))))</f>
        <v> </v>
      </c>
      <c r="W566" s="3" t="str">
        <f>IF(ISBLANK(I566)," ",IF(I566&lt;=Scenario!$G$3,0,IF(I566&lt;=Scenario!$G$5,1,IF(I566&lt;=Scenario!$G$6,2,IF(I566&lt;=Scenario!$G$7,3,IF(I566&lt;=Scenario!$G$8,4,IF(I566&lt;=Scenario!$G$9,5,IF(I566&lt;=Scenario!$G$10,6,7))))))))</f>
        <v> </v>
      </c>
      <c r="X566" s="3" t="str">
        <f>IF(ISBLANK(F566)," ",IF(F566&lt;=Scenario!$O$3,0,IF(F566&lt;=Scenario!$O$5,1,IF(F566&lt;=Scenario!$O$6,2,IF(F566&lt;=Scenario!$O$7,3,IF(F566&lt;=Scenario!$O$8,4,IF(F566&lt;=Scenario!$O$9,5,IF(F566&lt;=Scenario!$O$10,6,IF(F566&lt;=Scenario!$O$11,7,IF(F566&lt;=Scenario!$O$12,8,IF(F566&lt;=Scenario!$O$13,9,IF(F566&lt;=Scenario!$O$14,10,IF(F566&lt;=Scenario!$O$15,11,IF(F566&lt;=Scenario!$O$16,12,IF(F566&lt;=Scenario!$O$17,13,IF(F566&lt;=Scenario!$O$18,14,IF(F566&lt;=Scenario!$O$19,15,IF(F566&lt;=Scenario!$O$20,16,IF(F566&lt;=Scenario!$O$21,17,IF(F566&lt;=Scenario!$O$22,18,IF(F566&lt;=Scenario!$O$23,19,20)))))))))))))))))))))</f>
        <v> </v>
      </c>
      <c r="Y566" s="3" t="str">
        <f>IF(ISBLANK(C566)," ",IF(C566&lt;=Scenario!$AA$3,0,IF(C566&lt;=Scenario!$AA$5,1,IF(C566&lt;=Scenario!$AA$6,2,IF(C566&lt;=Scenario!$AA$7,3,IF(C566&lt;=Scenario!$AA$8,4,IF(C566&lt;=Scenario!$AA$9,5,IF(C566&lt;=Scenario!$AA$10,6,IF(C566&lt;=Scenario!$AA$11,7,IF(C566&lt;=Scenario!$AA$12,8,IF(C566&lt;=Scenario!$AA$13,9,IF(C566&lt;=Scenario!$AA$14,10,IF(C566&lt;=Scenario!$AA$15,11,IF(C566&lt;=Scenario!$AA$16,12,IF(C566&lt;=Scenario!$AA$17,13,IF(C566&lt;=Scenario!$AA$18,14,15))))))))))))))))</f>
        <v> </v>
      </c>
      <c r="Z566" s="3" t="str">
        <f t="shared" si="14"/>
        <v>#VALUE!</v>
      </c>
      <c r="AA566" s="3" t="str">
        <f t="shared" si="15"/>
        <v>#VALUE!</v>
      </c>
      <c r="AB566" s="95" t="str">
        <f t="shared" si="16"/>
        <v>#VALUE!</v>
      </c>
      <c r="AC566" s="69" t="str">
        <f t="shared" si="17"/>
        <v>missing data</v>
      </c>
      <c r="AD566" s="74" t="str">
        <f t="shared" si="18"/>
        <v>missing data</v>
      </c>
      <c r="AE566" s="75" t="str">
        <f t="shared" si="19"/>
        <v>#VALUE!</v>
      </c>
      <c r="AF566" s="75" t="str">
        <f t="shared" si="20"/>
        <v>#VALUE!</v>
      </c>
    </row>
    <row r="567" ht="15.75" customHeight="1">
      <c r="A567" s="3" t="s">
        <v>2821</v>
      </c>
      <c r="B567" s="121"/>
      <c r="C567" s="60"/>
      <c r="D567" s="60"/>
      <c r="E567" s="59">
        <f t="shared" si="21"/>
        <v>0</v>
      </c>
      <c r="F567" s="60"/>
      <c r="G567" s="122"/>
      <c r="H567" s="122"/>
      <c r="I567" s="122"/>
      <c r="J567" s="120" t="str">
        <f t="shared" si="2"/>
        <v> </v>
      </c>
      <c r="K567" s="3" t="str">
        <f t="shared" si="3"/>
        <v> </v>
      </c>
      <c r="L567" s="3" t="str">
        <f t="shared" si="4"/>
        <v> </v>
      </c>
      <c r="M567" s="3">
        <f t="shared" si="5"/>
        <v>0</v>
      </c>
      <c r="N567" s="3" t="str">
        <f t="shared" si="6"/>
        <v> </v>
      </c>
      <c r="O567" s="3" t="str">
        <f t="shared" si="7"/>
        <v> </v>
      </c>
      <c r="P567" s="3" t="str">
        <f t="shared" si="22"/>
        <v> </v>
      </c>
      <c r="Q567" s="120" t="str">
        <f t="shared" si="9"/>
        <v>#VALUE!</v>
      </c>
      <c r="R567" s="3" t="str">
        <f t="shared" si="10"/>
        <v>#VALUE!</v>
      </c>
      <c r="S567" s="95" t="str">
        <f t="shared" si="11"/>
        <v>#VALUE!</v>
      </c>
      <c r="T567" s="69" t="str">
        <f t="shared" si="12"/>
        <v>donnée(s) manquante(s)</v>
      </c>
      <c r="U567" s="70" t="str">
        <f t="shared" si="13"/>
        <v>donnée(s) manquante(s)</v>
      </c>
      <c r="V567" s="3" t="str">
        <f>IF(ISBLANK(H567)," ",IF(H567&lt;=Scenario!$C$3,0,IF(H567&lt;=Scenario!$C$5,1,IF(H567&lt;=Scenario!$C$6,2,IF(H567&lt;=Scenario!$C$7,3,IF(H567&lt;=Scenario!$C$8,4,5))))))</f>
        <v> </v>
      </c>
      <c r="W567" s="3" t="str">
        <f>IF(ISBLANK(I567)," ",IF(I567&lt;=Scenario!$G$3,0,IF(I567&lt;=Scenario!$G$5,1,IF(I567&lt;=Scenario!$G$6,2,IF(I567&lt;=Scenario!$G$7,3,IF(I567&lt;=Scenario!$G$8,4,IF(I567&lt;=Scenario!$G$9,5,IF(I567&lt;=Scenario!$G$10,6,7))))))))</f>
        <v> </v>
      </c>
      <c r="X567" s="3" t="str">
        <f>IF(ISBLANK(F567)," ",IF(F567&lt;=Scenario!$O$3,0,IF(F567&lt;=Scenario!$O$5,1,IF(F567&lt;=Scenario!$O$6,2,IF(F567&lt;=Scenario!$O$7,3,IF(F567&lt;=Scenario!$O$8,4,IF(F567&lt;=Scenario!$O$9,5,IF(F567&lt;=Scenario!$O$10,6,IF(F567&lt;=Scenario!$O$11,7,IF(F567&lt;=Scenario!$O$12,8,IF(F567&lt;=Scenario!$O$13,9,IF(F567&lt;=Scenario!$O$14,10,IF(F567&lt;=Scenario!$O$15,11,IF(F567&lt;=Scenario!$O$16,12,IF(F567&lt;=Scenario!$O$17,13,IF(F567&lt;=Scenario!$O$18,14,IF(F567&lt;=Scenario!$O$19,15,IF(F567&lt;=Scenario!$O$20,16,IF(F567&lt;=Scenario!$O$21,17,IF(F567&lt;=Scenario!$O$22,18,IF(F567&lt;=Scenario!$O$23,19,20)))))))))))))))))))))</f>
        <v> </v>
      </c>
      <c r="Y567" s="3" t="str">
        <f>IF(ISBLANK(C567)," ",IF(C567&lt;=Scenario!$AA$3,0,IF(C567&lt;=Scenario!$AA$5,1,IF(C567&lt;=Scenario!$AA$6,2,IF(C567&lt;=Scenario!$AA$7,3,IF(C567&lt;=Scenario!$AA$8,4,IF(C567&lt;=Scenario!$AA$9,5,IF(C567&lt;=Scenario!$AA$10,6,IF(C567&lt;=Scenario!$AA$11,7,IF(C567&lt;=Scenario!$AA$12,8,IF(C567&lt;=Scenario!$AA$13,9,IF(C567&lt;=Scenario!$AA$14,10,IF(C567&lt;=Scenario!$AA$15,11,IF(C567&lt;=Scenario!$AA$16,12,IF(C567&lt;=Scenario!$AA$17,13,IF(C567&lt;=Scenario!$AA$18,14,15))))))))))))))))</f>
        <v> </v>
      </c>
      <c r="Z567" s="3" t="str">
        <f t="shared" si="14"/>
        <v>#VALUE!</v>
      </c>
      <c r="AA567" s="3" t="str">
        <f t="shared" si="15"/>
        <v>#VALUE!</v>
      </c>
      <c r="AB567" s="95" t="str">
        <f t="shared" si="16"/>
        <v>#VALUE!</v>
      </c>
      <c r="AC567" s="69" t="str">
        <f t="shared" si="17"/>
        <v>missing data</v>
      </c>
      <c r="AD567" s="74" t="str">
        <f t="shared" si="18"/>
        <v>missing data</v>
      </c>
      <c r="AE567" s="75" t="str">
        <f t="shared" si="19"/>
        <v>#VALUE!</v>
      </c>
      <c r="AF567" s="75" t="str">
        <f t="shared" si="20"/>
        <v>#VALUE!</v>
      </c>
    </row>
    <row r="568" ht="15.75" customHeight="1">
      <c r="A568" s="3" t="s">
        <v>2822</v>
      </c>
      <c r="B568" s="121"/>
      <c r="C568" s="60"/>
      <c r="D568" s="60"/>
      <c r="E568" s="59">
        <f t="shared" si="21"/>
        <v>0</v>
      </c>
      <c r="F568" s="60"/>
      <c r="G568" s="122"/>
      <c r="H568" s="122"/>
      <c r="I568" s="122"/>
      <c r="J568" s="120" t="str">
        <f t="shared" si="2"/>
        <v> </v>
      </c>
      <c r="K568" s="3" t="str">
        <f t="shared" si="3"/>
        <v> </v>
      </c>
      <c r="L568" s="3" t="str">
        <f t="shared" si="4"/>
        <v> </v>
      </c>
      <c r="M568" s="3">
        <f t="shared" si="5"/>
        <v>0</v>
      </c>
      <c r="N568" s="3" t="str">
        <f t="shared" si="6"/>
        <v> </v>
      </c>
      <c r="O568" s="3" t="str">
        <f t="shared" si="7"/>
        <v> </v>
      </c>
      <c r="P568" s="3" t="str">
        <f t="shared" si="22"/>
        <v> </v>
      </c>
      <c r="Q568" s="120" t="str">
        <f t="shared" si="9"/>
        <v>#VALUE!</v>
      </c>
      <c r="R568" s="3" t="str">
        <f t="shared" si="10"/>
        <v>#VALUE!</v>
      </c>
      <c r="S568" s="95" t="str">
        <f t="shared" si="11"/>
        <v>#VALUE!</v>
      </c>
      <c r="T568" s="69" t="str">
        <f t="shared" si="12"/>
        <v>donnée(s) manquante(s)</v>
      </c>
      <c r="U568" s="70" t="str">
        <f t="shared" si="13"/>
        <v>donnée(s) manquante(s)</v>
      </c>
      <c r="V568" s="3" t="str">
        <f>IF(ISBLANK(H568)," ",IF(H568&lt;=Scenario!$C$3,0,IF(H568&lt;=Scenario!$C$5,1,IF(H568&lt;=Scenario!$C$6,2,IF(H568&lt;=Scenario!$C$7,3,IF(H568&lt;=Scenario!$C$8,4,5))))))</f>
        <v> </v>
      </c>
      <c r="W568" s="3" t="str">
        <f>IF(ISBLANK(I568)," ",IF(I568&lt;=Scenario!$G$3,0,IF(I568&lt;=Scenario!$G$5,1,IF(I568&lt;=Scenario!$G$6,2,IF(I568&lt;=Scenario!$G$7,3,IF(I568&lt;=Scenario!$G$8,4,IF(I568&lt;=Scenario!$G$9,5,IF(I568&lt;=Scenario!$G$10,6,7))))))))</f>
        <v> </v>
      </c>
      <c r="X568" s="3" t="str">
        <f>IF(ISBLANK(F568)," ",IF(F568&lt;=Scenario!$O$3,0,IF(F568&lt;=Scenario!$O$5,1,IF(F568&lt;=Scenario!$O$6,2,IF(F568&lt;=Scenario!$O$7,3,IF(F568&lt;=Scenario!$O$8,4,IF(F568&lt;=Scenario!$O$9,5,IF(F568&lt;=Scenario!$O$10,6,IF(F568&lt;=Scenario!$O$11,7,IF(F568&lt;=Scenario!$O$12,8,IF(F568&lt;=Scenario!$O$13,9,IF(F568&lt;=Scenario!$O$14,10,IF(F568&lt;=Scenario!$O$15,11,IF(F568&lt;=Scenario!$O$16,12,IF(F568&lt;=Scenario!$O$17,13,IF(F568&lt;=Scenario!$O$18,14,IF(F568&lt;=Scenario!$O$19,15,IF(F568&lt;=Scenario!$O$20,16,IF(F568&lt;=Scenario!$O$21,17,IF(F568&lt;=Scenario!$O$22,18,IF(F568&lt;=Scenario!$O$23,19,20)))))))))))))))))))))</f>
        <v> </v>
      </c>
      <c r="Y568" s="3" t="str">
        <f>IF(ISBLANK(C568)," ",IF(C568&lt;=Scenario!$AA$3,0,IF(C568&lt;=Scenario!$AA$5,1,IF(C568&lt;=Scenario!$AA$6,2,IF(C568&lt;=Scenario!$AA$7,3,IF(C568&lt;=Scenario!$AA$8,4,IF(C568&lt;=Scenario!$AA$9,5,IF(C568&lt;=Scenario!$AA$10,6,IF(C568&lt;=Scenario!$AA$11,7,IF(C568&lt;=Scenario!$AA$12,8,IF(C568&lt;=Scenario!$AA$13,9,IF(C568&lt;=Scenario!$AA$14,10,IF(C568&lt;=Scenario!$AA$15,11,IF(C568&lt;=Scenario!$AA$16,12,IF(C568&lt;=Scenario!$AA$17,13,IF(C568&lt;=Scenario!$AA$18,14,15))))))))))))))))</f>
        <v> </v>
      </c>
      <c r="Z568" s="3" t="str">
        <f t="shared" si="14"/>
        <v>#VALUE!</v>
      </c>
      <c r="AA568" s="3" t="str">
        <f t="shared" si="15"/>
        <v>#VALUE!</v>
      </c>
      <c r="AB568" s="95" t="str">
        <f t="shared" si="16"/>
        <v>#VALUE!</v>
      </c>
      <c r="AC568" s="69" t="str">
        <f t="shared" si="17"/>
        <v>missing data</v>
      </c>
      <c r="AD568" s="74" t="str">
        <f t="shared" si="18"/>
        <v>missing data</v>
      </c>
      <c r="AE568" s="75" t="str">
        <f t="shared" si="19"/>
        <v>#VALUE!</v>
      </c>
      <c r="AF568" s="75" t="str">
        <f t="shared" si="20"/>
        <v>#VALUE!</v>
      </c>
    </row>
    <row r="569" ht="15.75" customHeight="1">
      <c r="A569" s="3" t="s">
        <v>2823</v>
      </c>
      <c r="B569" s="121"/>
      <c r="C569" s="60"/>
      <c r="D569" s="60"/>
      <c r="E569" s="59">
        <f t="shared" si="21"/>
        <v>0</v>
      </c>
      <c r="F569" s="60"/>
      <c r="G569" s="122"/>
      <c r="H569" s="122"/>
      <c r="I569" s="122"/>
      <c r="J569" s="120" t="str">
        <f t="shared" si="2"/>
        <v> </v>
      </c>
      <c r="K569" s="3" t="str">
        <f t="shared" si="3"/>
        <v> </v>
      </c>
      <c r="L569" s="3" t="str">
        <f t="shared" si="4"/>
        <v> </v>
      </c>
      <c r="M569" s="3">
        <f t="shared" si="5"/>
        <v>0</v>
      </c>
      <c r="N569" s="3" t="str">
        <f t="shared" si="6"/>
        <v> </v>
      </c>
      <c r="O569" s="3" t="str">
        <f t="shared" si="7"/>
        <v> </v>
      </c>
      <c r="P569" s="3" t="str">
        <f t="shared" si="22"/>
        <v> </v>
      </c>
      <c r="Q569" s="120" t="str">
        <f t="shared" si="9"/>
        <v>#VALUE!</v>
      </c>
      <c r="R569" s="3" t="str">
        <f t="shared" si="10"/>
        <v>#VALUE!</v>
      </c>
      <c r="S569" s="95" t="str">
        <f t="shared" si="11"/>
        <v>#VALUE!</v>
      </c>
      <c r="T569" s="69" t="str">
        <f t="shared" si="12"/>
        <v>donnée(s) manquante(s)</v>
      </c>
      <c r="U569" s="70" t="str">
        <f t="shared" si="13"/>
        <v>donnée(s) manquante(s)</v>
      </c>
      <c r="V569" s="3" t="str">
        <f>IF(ISBLANK(H569)," ",IF(H569&lt;=Scenario!$C$3,0,IF(H569&lt;=Scenario!$C$5,1,IF(H569&lt;=Scenario!$C$6,2,IF(H569&lt;=Scenario!$C$7,3,IF(H569&lt;=Scenario!$C$8,4,5))))))</f>
        <v> </v>
      </c>
      <c r="W569" s="3" t="str">
        <f>IF(ISBLANK(I569)," ",IF(I569&lt;=Scenario!$G$3,0,IF(I569&lt;=Scenario!$G$5,1,IF(I569&lt;=Scenario!$G$6,2,IF(I569&lt;=Scenario!$G$7,3,IF(I569&lt;=Scenario!$G$8,4,IF(I569&lt;=Scenario!$G$9,5,IF(I569&lt;=Scenario!$G$10,6,7))))))))</f>
        <v> </v>
      </c>
      <c r="X569" s="3" t="str">
        <f>IF(ISBLANK(F569)," ",IF(F569&lt;=Scenario!$O$3,0,IF(F569&lt;=Scenario!$O$5,1,IF(F569&lt;=Scenario!$O$6,2,IF(F569&lt;=Scenario!$O$7,3,IF(F569&lt;=Scenario!$O$8,4,IF(F569&lt;=Scenario!$O$9,5,IF(F569&lt;=Scenario!$O$10,6,IF(F569&lt;=Scenario!$O$11,7,IF(F569&lt;=Scenario!$O$12,8,IF(F569&lt;=Scenario!$O$13,9,IF(F569&lt;=Scenario!$O$14,10,IF(F569&lt;=Scenario!$O$15,11,IF(F569&lt;=Scenario!$O$16,12,IF(F569&lt;=Scenario!$O$17,13,IF(F569&lt;=Scenario!$O$18,14,IF(F569&lt;=Scenario!$O$19,15,IF(F569&lt;=Scenario!$O$20,16,IF(F569&lt;=Scenario!$O$21,17,IF(F569&lt;=Scenario!$O$22,18,IF(F569&lt;=Scenario!$O$23,19,20)))))))))))))))))))))</f>
        <v> </v>
      </c>
      <c r="Y569" s="3" t="str">
        <f>IF(ISBLANK(C569)," ",IF(C569&lt;=Scenario!$AA$3,0,IF(C569&lt;=Scenario!$AA$5,1,IF(C569&lt;=Scenario!$AA$6,2,IF(C569&lt;=Scenario!$AA$7,3,IF(C569&lt;=Scenario!$AA$8,4,IF(C569&lt;=Scenario!$AA$9,5,IF(C569&lt;=Scenario!$AA$10,6,IF(C569&lt;=Scenario!$AA$11,7,IF(C569&lt;=Scenario!$AA$12,8,IF(C569&lt;=Scenario!$AA$13,9,IF(C569&lt;=Scenario!$AA$14,10,IF(C569&lt;=Scenario!$AA$15,11,IF(C569&lt;=Scenario!$AA$16,12,IF(C569&lt;=Scenario!$AA$17,13,IF(C569&lt;=Scenario!$AA$18,14,15))))))))))))))))</f>
        <v> </v>
      </c>
      <c r="Z569" s="3" t="str">
        <f t="shared" si="14"/>
        <v>#VALUE!</v>
      </c>
      <c r="AA569" s="3" t="str">
        <f t="shared" si="15"/>
        <v>#VALUE!</v>
      </c>
      <c r="AB569" s="95" t="str">
        <f t="shared" si="16"/>
        <v>#VALUE!</v>
      </c>
      <c r="AC569" s="69" t="str">
        <f t="shared" si="17"/>
        <v>missing data</v>
      </c>
      <c r="AD569" s="74" t="str">
        <f t="shared" si="18"/>
        <v>missing data</v>
      </c>
      <c r="AE569" s="75" t="str">
        <f t="shared" si="19"/>
        <v>#VALUE!</v>
      </c>
      <c r="AF569" s="75" t="str">
        <f t="shared" si="20"/>
        <v>#VALUE!</v>
      </c>
    </row>
    <row r="570" ht="15.75" customHeight="1">
      <c r="A570" s="3" t="s">
        <v>2824</v>
      </c>
      <c r="B570" s="121"/>
      <c r="C570" s="60"/>
      <c r="D570" s="60"/>
      <c r="E570" s="59">
        <f t="shared" si="21"/>
        <v>0</v>
      </c>
      <c r="F570" s="60"/>
      <c r="G570" s="122"/>
      <c r="H570" s="122"/>
      <c r="I570" s="122"/>
      <c r="J570" s="120" t="str">
        <f t="shared" si="2"/>
        <v> </v>
      </c>
      <c r="K570" s="3" t="str">
        <f t="shared" si="3"/>
        <v> </v>
      </c>
      <c r="L570" s="3" t="str">
        <f t="shared" si="4"/>
        <v> </v>
      </c>
      <c r="M570" s="3">
        <f t="shared" si="5"/>
        <v>0</v>
      </c>
      <c r="N570" s="3" t="str">
        <f t="shared" si="6"/>
        <v> </v>
      </c>
      <c r="O570" s="3" t="str">
        <f t="shared" si="7"/>
        <v> </v>
      </c>
      <c r="P570" s="3" t="str">
        <f t="shared" si="22"/>
        <v> </v>
      </c>
      <c r="Q570" s="120" t="str">
        <f t="shared" si="9"/>
        <v>#VALUE!</v>
      </c>
      <c r="R570" s="3" t="str">
        <f t="shared" si="10"/>
        <v>#VALUE!</v>
      </c>
      <c r="S570" s="95" t="str">
        <f t="shared" si="11"/>
        <v>#VALUE!</v>
      </c>
      <c r="T570" s="69" t="str">
        <f t="shared" si="12"/>
        <v>donnée(s) manquante(s)</v>
      </c>
      <c r="U570" s="70" t="str">
        <f t="shared" si="13"/>
        <v>donnée(s) manquante(s)</v>
      </c>
      <c r="V570" s="3" t="str">
        <f>IF(ISBLANK(H570)," ",IF(H570&lt;=Scenario!$C$3,0,IF(H570&lt;=Scenario!$C$5,1,IF(H570&lt;=Scenario!$C$6,2,IF(H570&lt;=Scenario!$C$7,3,IF(H570&lt;=Scenario!$C$8,4,5))))))</f>
        <v> </v>
      </c>
      <c r="W570" s="3" t="str">
        <f>IF(ISBLANK(I570)," ",IF(I570&lt;=Scenario!$G$3,0,IF(I570&lt;=Scenario!$G$5,1,IF(I570&lt;=Scenario!$G$6,2,IF(I570&lt;=Scenario!$G$7,3,IF(I570&lt;=Scenario!$G$8,4,IF(I570&lt;=Scenario!$G$9,5,IF(I570&lt;=Scenario!$G$10,6,7))))))))</f>
        <v> </v>
      </c>
      <c r="X570" s="3" t="str">
        <f>IF(ISBLANK(F570)," ",IF(F570&lt;=Scenario!$O$3,0,IF(F570&lt;=Scenario!$O$5,1,IF(F570&lt;=Scenario!$O$6,2,IF(F570&lt;=Scenario!$O$7,3,IF(F570&lt;=Scenario!$O$8,4,IF(F570&lt;=Scenario!$O$9,5,IF(F570&lt;=Scenario!$O$10,6,IF(F570&lt;=Scenario!$O$11,7,IF(F570&lt;=Scenario!$O$12,8,IF(F570&lt;=Scenario!$O$13,9,IF(F570&lt;=Scenario!$O$14,10,IF(F570&lt;=Scenario!$O$15,11,IF(F570&lt;=Scenario!$O$16,12,IF(F570&lt;=Scenario!$O$17,13,IF(F570&lt;=Scenario!$O$18,14,IF(F570&lt;=Scenario!$O$19,15,IF(F570&lt;=Scenario!$O$20,16,IF(F570&lt;=Scenario!$O$21,17,IF(F570&lt;=Scenario!$O$22,18,IF(F570&lt;=Scenario!$O$23,19,20)))))))))))))))))))))</f>
        <v> </v>
      </c>
      <c r="Y570" s="3" t="str">
        <f>IF(ISBLANK(C570)," ",IF(C570&lt;=Scenario!$AA$3,0,IF(C570&lt;=Scenario!$AA$5,1,IF(C570&lt;=Scenario!$AA$6,2,IF(C570&lt;=Scenario!$AA$7,3,IF(C570&lt;=Scenario!$AA$8,4,IF(C570&lt;=Scenario!$AA$9,5,IF(C570&lt;=Scenario!$AA$10,6,IF(C570&lt;=Scenario!$AA$11,7,IF(C570&lt;=Scenario!$AA$12,8,IF(C570&lt;=Scenario!$AA$13,9,IF(C570&lt;=Scenario!$AA$14,10,IF(C570&lt;=Scenario!$AA$15,11,IF(C570&lt;=Scenario!$AA$16,12,IF(C570&lt;=Scenario!$AA$17,13,IF(C570&lt;=Scenario!$AA$18,14,15))))))))))))))))</f>
        <v> </v>
      </c>
      <c r="Z570" s="3" t="str">
        <f t="shared" si="14"/>
        <v>#VALUE!</v>
      </c>
      <c r="AA570" s="3" t="str">
        <f t="shared" si="15"/>
        <v>#VALUE!</v>
      </c>
      <c r="AB570" s="95" t="str">
        <f t="shared" si="16"/>
        <v>#VALUE!</v>
      </c>
      <c r="AC570" s="69" t="str">
        <f t="shared" si="17"/>
        <v>missing data</v>
      </c>
      <c r="AD570" s="74" t="str">
        <f t="shared" si="18"/>
        <v>missing data</v>
      </c>
      <c r="AE570" s="75" t="str">
        <f t="shared" si="19"/>
        <v>#VALUE!</v>
      </c>
      <c r="AF570" s="75" t="str">
        <f t="shared" si="20"/>
        <v>#VALUE!</v>
      </c>
    </row>
    <row r="571" ht="15.75" customHeight="1">
      <c r="A571" s="3" t="s">
        <v>2825</v>
      </c>
      <c r="B571" s="121"/>
      <c r="C571" s="60"/>
      <c r="D571" s="60"/>
      <c r="E571" s="59">
        <f t="shared" si="21"/>
        <v>0</v>
      </c>
      <c r="F571" s="60"/>
      <c r="G571" s="122"/>
      <c r="H571" s="122"/>
      <c r="I571" s="122"/>
      <c r="J571" s="120" t="str">
        <f t="shared" si="2"/>
        <v> </v>
      </c>
      <c r="K571" s="3" t="str">
        <f t="shared" si="3"/>
        <v> </v>
      </c>
      <c r="L571" s="3" t="str">
        <f t="shared" si="4"/>
        <v> </v>
      </c>
      <c r="M571" s="3">
        <f t="shared" si="5"/>
        <v>0</v>
      </c>
      <c r="N571" s="3" t="str">
        <f t="shared" si="6"/>
        <v> </v>
      </c>
      <c r="O571" s="3" t="str">
        <f t="shared" si="7"/>
        <v> </v>
      </c>
      <c r="P571" s="3" t="str">
        <f t="shared" si="22"/>
        <v> </v>
      </c>
      <c r="Q571" s="120" t="str">
        <f t="shared" si="9"/>
        <v>#VALUE!</v>
      </c>
      <c r="R571" s="3" t="str">
        <f t="shared" si="10"/>
        <v>#VALUE!</v>
      </c>
      <c r="S571" s="95" t="str">
        <f t="shared" si="11"/>
        <v>#VALUE!</v>
      </c>
      <c r="T571" s="69" t="str">
        <f t="shared" si="12"/>
        <v>donnée(s) manquante(s)</v>
      </c>
      <c r="U571" s="70" t="str">
        <f t="shared" si="13"/>
        <v>donnée(s) manquante(s)</v>
      </c>
      <c r="V571" s="3" t="str">
        <f>IF(ISBLANK(H571)," ",IF(H571&lt;=Scenario!$C$3,0,IF(H571&lt;=Scenario!$C$5,1,IF(H571&lt;=Scenario!$C$6,2,IF(H571&lt;=Scenario!$C$7,3,IF(H571&lt;=Scenario!$C$8,4,5))))))</f>
        <v> </v>
      </c>
      <c r="W571" s="3" t="str">
        <f>IF(ISBLANK(I571)," ",IF(I571&lt;=Scenario!$G$3,0,IF(I571&lt;=Scenario!$G$5,1,IF(I571&lt;=Scenario!$G$6,2,IF(I571&lt;=Scenario!$G$7,3,IF(I571&lt;=Scenario!$G$8,4,IF(I571&lt;=Scenario!$G$9,5,IF(I571&lt;=Scenario!$G$10,6,7))))))))</f>
        <v> </v>
      </c>
      <c r="X571" s="3" t="str">
        <f>IF(ISBLANK(F571)," ",IF(F571&lt;=Scenario!$O$3,0,IF(F571&lt;=Scenario!$O$5,1,IF(F571&lt;=Scenario!$O$6,2,IF(F571&lt;=Scenario!$O$7,3,IF(F571&lt;=Scenario!$O$8,4,IF(F571&lt;=Scenario!$O$9,5,IF(F571&lt;=Scenario!$O$10,6,IF(F571&lt;=Scenario!$O$11,7,IF(F571&lt;=Scenario!$O$12,8,IF(F571&lt;=Scenario!$O$13,9,IF(F571&lt;=Scenario!$O$14,10,IF(F571&lt;=Scenario!$O$15,11,IF(F571&lt;=Scenario!$O$16,12,IF(F571&lt;=Scenario!$O$17,13,IF(F571&lt;=Scenario!$O$18,14,IF(F571&lt;=Scenario!$O$19,15,IF(F571&lt;=Scenario!$O$20,16,IF(F571&lt;=Scenario!$O$21,17,IF(F571&lt;=Scenario!$O$22,18,IF(F571&lt;=Scenario!$O$23,19,20)))))))))))))))))))))</f>
        <v> </v>
      </c>
      <c r="Y571" s="3" t="str">
        <f>IF(ISBLANK(C571)," ",IF(C571&lt;=Scenario!$AA$3,0,IF(C571&lt;=Scenario!$AA$5,1,IF(C571&lt;=Scenario!$AA$6,2,IF(C571&lt;=Scenario!$AA$7,3,IF(C571&lt;=Scenario!$AA$8,4,IF(C571&lt;=Scenario!$AA$9,5,IF(C571&lt;=Scenario!$AA$10,6,IF(C571&lt;=Scenario!$AA$11,7,IF(C571&lt;=Scenario!$AA$12,8,IF(C571&lt;=Scenario!$AA$13,9,IF(C571&lt;=Scenario!$AA$14,10,IF(C571&lt;=Scenario!$AA$15,11,IF(C571&lt;=Scenario!$AA$16,12,IF(C571&lt;=Scenario!$AA$17,13,IF(C571&lt;=Scenario!$AA$18,14,15))))))))))))))))</f>
        <v> </v>
      </c>
      <c r="Z571" s="3" t="str">
        <f t="shared" si="14"/>
        <v>#VALUE!</v>
      </c>
      <c r="AA571" s="3" t="str">
        <f t="shared" si="15"/>
        <v>#VALUE!</v>
      </c>
      <c r="AB571" s="95" t="str">
        <f t="shared" si="16"/>
        <v>#VALUE!</v>
      </c>
      <c r="AC571" s="69" t="str">
        <f t="shared" si="17"/>
        <v>missing data</v>
      </c>
      <c r="AD571" s="74" t="str">
        <f t="shared" si="18"/>
        <v>missing data</v>
      </c>
      <c r="AE571" s="75" t="str">
        <f t="shared" si="19"/>
        <v>#VALUE!</v>
      </c>
      <c r="AF571" s="75" t="str">
        <f t="shared" si="20"/>
        <v>#VALUE!</v>
      </c>
    </row>
    <row r="572" ht="15.75" customHeight="1">
      <c r="A572" s="3" t="s">
        <v>2826</v>
      </c>
      <c r="B572" s="121"/>
      <c r="C572" s="60"/>
      <c r="D572" s="60"/>
      <c r="E572" s="59">
        <f t="shared" si="21"/>
        <v>0</v>
      </c>
      <c r="F572" s="60"/>
      <c r="G572" s="122"/>
      <c r="H572" s="122"/>
      <c r="I572" s="122"/>
      <c r="J572" s="120" t="str">
        <f t="shared" si="2"/>
        <v> </v>
      </c>
      <c r="K572" s="3" t="str">
        <f t="shared" si="3"/>
        <v> </v>
      </c>
      <c r="L572" s="3" t="str">
        <f t="shared" si="4"/>
        <v> </v>
      </c>
      <c r="M572" s="3">
        <f t="shared" si="5"/>
        <v>0</v>
      </c>
      <c r="N572" s="3" t="str">
        <f t="shared" si="6"/>
        <v> </v>
      </c>
      <c r="O572" s="3" t="str">
        <f t="shared" si="7"/>
        <v> </v>
      </c>
      <c r="P572" s="3" t="str">
        <f t="shared" si="22"/>
        <v> </v>
      </c>
      <c r="Q572" s="120" t="str">
        <f t="shared" si="9"/>
        <v>#VALUE!</v>
      </c>
      <c r="R572" s="3" t="str">
        <f t="shared" si="10"/>
        <v>#VALUE!</v>
      </c>
      <c r="S572" s="95" t="str">
        <f t="shared" si="11"/>
        <v>#VALUE!</v>
      </c>
      <c r="T572" s="69" t="str">
        <f t="shared" si="12"/>
        <v>donnée(s) manquante(s)</v>
      </c>
      <c r="U572" s="70" t="str">
        <f t="shared" si="13"/>
        <v>donnée(s) manquante(s)</v>
      </c>
      <c r="V572" s="3" t="str">
        <f>IF(ISBLANK(H572)," ",IF(H572&lt;=Scenario!$C$3,0,IF(H572&lt;=Scenario!$C$5,1,IF(H572&lt;=Scenario!$C$6,2,IF(H572&lt;=Scenario!$C$7,3,IF(H572&lt;=Scenario!$C$8,4,5))))))</f>
        <v> </v>
      </c>
      <c r="W572" s="3" t="str">
        <f>IF(ISBLANK(I572)," ",IF(I572&lt;=Scenario!$G$3,0,IF(I572&lt;=Scenario!$G$5,1,IF(I572&lt;=Scenario!$G$6,2,IF(I572&lt;=Scenario!$G$7,3,IF(I572&lt;=Scenario!$G$8,4,IF(I572&lt;=Scenario!$G$9,5,IF(I572&lt;=Scenario!$G$10,6,7))))))))</f>
        <v> </v>
      </c>
      <c r="X572" s="3" t="str">
        <f>IF(ISBLANK(F572)," ",IF(F572&lt;=Scenario!$O$3,0,IF(F572&lt;=Scenario!$O$5,1,IF(F572&lt;=Scenario!$O$6,2,IF(F572&lt;=Scenario!$O$7,3,IF(F572&lt;=Scenario!$O$8,4,IF(F572&lt;=Scenario!$O$9,5,IF(F572&lt;=Scenario!$O$10,6,IF(F572&lt;=Scenario!$O$11,7,IF(F572&lt;=Scenario!$O$12,8,IF(F572&lt;=Scenario!$O$13,9,IF(F572&lt;=Scenario!$O$14,10,IF(F572&lt;=Scenario!$O$15,11,IF(F572&lt;=Scenario!$O$16,12,IF(F572&lt;=Scenario!$O$17,13,IF(F572&lt;=Scenario!$O$18,14,IF(F572&lt;=Scenario!$O$19,15,IF(F572&lt;=Scenario!$O$20,16,IF(F572&lt;=Scenario!$O$21,17,IF(F572&lt;=Scenario!$O$22,18,IF(F572&lt;=Scenario!$O$23,19,20)))))))))))))))))))))</f>
        <v> </v>
      </c>
      <c r="Y572" s="3" t="str">
        <f>IF(ISBLANK(C572)," ",IF(C572&lt;=Scenario!$AA$3,0,IF(C572&lt;=Scenario!$AA$5,1,IF(C572&lt;=Scenario!$AA$6,2,IF(C572&lt;=Scenario!$AA$7,3,IF(C572&lt;=Scenario!$AA$8,4,IF(C572&lt;=Scenario!$AA$9,5,IF(C572&lt;=Scenario!$AA$10,6,IF(C572&lt;=Scenario!$AA$11,7,IF(C572&lt;=Scenario!$AA$12,8,IF(C572&lt;=Scenario!$AA$13,9,IF(C572&lt;=Scenario!$AA$14,10,IF(C572&lt;=Scenario!$AA$15,11,IF(C572&lt;=Scenario!$AA$16,12,IF(C572&lt;=Scenario!$AA$17,13,IF(C572&lt;=Scenario!$AA$18,14,15))))))))))))))))</f>
        <v> </v>
      </c>
      <c r="Z572" s="3" t="str">
        <f t="shared" si="14"/>
        <v>#VALUE!</v>
      </c>
      <c r="AA572" s="3" t="str">
        <f t="shared" si="15"/>
        <v>#VALUE!</v>
      </c>
      <c r="AB572" s="95" t="str">
        <f t="shared" si="16"/>
        <v>#VALUE!</v>
      </c>
      <c r="AC572" s="69" t="str">
        <f t="shared" si="17"/>
        <v>missing data</v>
      </c>
      <c r="AD572" s="74" t="str">
        <f t="shared" si="18"/>
        <v>missing data</v>
      </c>
      <c r="AE572" s="75" t="str">
        <f t="shared" si="19"/>
        <v>#VALUE!</v>
      </c>
      <c r="AF572" s="75" t="str">
        <f t="shared" si="20"/>
        <v>#VALUE!</v>
      </c>
    </row>
    <row r="573" ht="15.75" customHeight="1">
      <c r="A573" s="3" t="s">
        <v>2827</v>
      </c>
      <c r="B573" s="121"/>
      <c r="C573" s="60"/>
      <c r="D573" s="60"/>
      <c r="E573" s="59">
        <f t="shared" si="21"/>
        <v>0</v>
      </c>
      <c r="F573" s="60"/>
      <c r="G573" s="122"/>
      <c r="H573" s="122"/>
      <c r="I573" s="122"/>
      <c r="J573" s="120" t="str">
        <f t="shared" si="2"/>
        <v> </v>
      </c>
      <c r="K573" s="3" t="str">
        <f t="shared" si="3"/>
        <v> </v>
      </c>
      <c r="L573" s="3" t="str">
        <f t="shared" si="4"/>
        <v> </v>
      </c>
      <c r="M573" s="3">
        <f t="shared" si="5"/>
        <v>0</v>
      </c>
      <c r="N573" s="3" t="str">
        <f t="shared" si="6"/>
        <v> </v>
      </c>
      <c r="O573" s="3" t="str">
        <f t="shared" si="7"/>
        <v> </v>
      </c>
      <c r="P573" s="3" t="str">
        <f t="shared" si="22"/>
        <v> </v>
      </c>
      <c r="Q573" s="120" t="str">
        <f t="shared" si="9"/>
        <v>#VALUE!</v>
      </c>
      <c r="R573" s="3" t="str">
        <f t="shared" si="10"/>
        <v>#VALUE!</v>
      </c>
      <c r="S573" s="95" t="str">
        <f t="shared" si="11"/>
        <v>#VALUE!</v>
      </c>
      <c r="T573" s="69" t="str">
        <f t="shared" si="12"/>
        <v>donnée(s) manquante(s)</v>
      </c>
      <c r="U573" s="70" t="str">
        <f t="shared" si="13"/>
        <v>donnée(s) manquante(s)</v>
      </c>
      <c r="V573" s="3" t="str">
        <f>IF(ISBLANK(H573)," ",IF(H573&lt;=Scenario!$C$3,0,IF(H573&lt;=Scenario!$C$5,1,IF(H573&lt;=Scenario!$C$6,2,IF(H573&lt;=Scenario!$C$7,3,IF(H573&lt;=Scenario!$C$8,4,5))))))</f>
        <v> </v>
      </c>
      <c r="W573" s="3" t="str">
        <f>IF(ISBLANK(I573)," ",IF(I573&lt;=Scenario!$G$3,0,IF(I573&lt;=Scenario!$G$5,1,IF(I573&lt;=Scenario!$G$6,2,IF(I573&lt;=Scenario!$G$7,3,IF(I573&lt;=Scenario!$G$8,4,IF(I573&lt;=Scenario!$G$9,5,IF(I573&lt;=Scenario!$G$10,6,7))))))))</f>
        <v> </v>
      </c>
      <c r="X573" s="3" t="str">
        <f>IF(ISBLANK(F573)," ",IF(F573&lt;=Scenario!$O$3,0,IF(F573&lt;=Scenario!$O$5,1,IF(F573&lt;=Scenario!$O$6,2,IF(F573&lt;=Scenario!$O$7,3,IF(F573&lt;=Scenario!$O$8,4,IF(F573&lt;=Scenario!$O$9,5,IF(F573&lt;=Scenario!$O$10,6,IF(F573&lt;=Scenario!$O$11,7,IF(F573&lt;=Scenario!$O$12,8,IF(F573&lt;=Scenario!$O$13,9,IF(F573&lt;=Scenario!$O$14,10,IF(F573&lt;=Scenario!$O$15,11,IF(F573&lt;=Scenario!$O$16,12,IF(F573&lt;=Scenario!$O$17,13,IF(F573&lt;=Scenario!$O$18,14,IF(F573&lt;=Scenario!$O$19,15,IF(F573&lt;=Scenario!$O$20,16,IF(F573&lt;=Scenario!$O$21,17,IF(F573&lt;=Scenario!$O$22,18,IF(F573&lt;=Scenario!$O$23,19,20)))))))))))))))))))))</f>
        <v> </v>
      </c>
      <c r="Y573" s="3" t="str">
        <f>IF(ISBLANK(C573)," ",IF(C573&lt;=Scenario!$AA$3,0,IF(C573&lt;=Scenario!$AA$5,1,IF(C573&lt;=Scenario!$AA$6,2,IF(C573&lt;=Scenario!$AA$7,3,IF(C573&lt;=Scenario!$AA$8,4,IF(C573&lt;=Scenario!$AA$9,5,IF(C573&lt;=Scenario!$AA$10,6,IF(C573&lt;=Scenario!$AA$11,7,IF(C573&lt;=Scenario!$AA$12,8,IF(C573&lt;=Scenario!$AA$13,9,IF(C573&lt;=Scenario!$AA$14,10,IF(C573&lt;=Scenario!$AA$15,11,IF(C573&lt;=Scenario!$AA$16,12,IF(C573&lt;=Scenario!$AA$17,13,IF(C573&lt;=Scenario!$AA$18,14,15))))))))))))))))</f>
        <v> </v>
      </c>
      <c r="Z573" s="3" t="str">
        <f t="shared" si="14"/>
        <v>#VALUE!</v>
      </c>
      <c r="AA573" s="3" t="str">
        <f t="shared" si="15"/>
        <v>#VALUE!</v>
      </c>
      <c r="AB573" s="95" t="str">
        <f t="shared" si="16"/>
        <v>#VALUE!</v>
      </c>
      <c r="AC573" s="69" t="str">
        <f t="shared" si="17"/>
        <v>missing data</v>
      </c>
      <c r="AD573" s="74" t="str">
        <f t="shared" si="18"/>
        <v>missing data</v>
      </c>
      <c r="AE573" s="75" t="str">
        <f t="shared" si="19"/>
        <v>#VALUE!</v>
      </c>
      <c r="AF573" s="75" t="str">
        <f t="shared" si="20"/>
        <v>#VALUE!</v>
      </c>
    </row>
    <row r="574" ht="15.75" customHeight="1">
      <c r="A574" s="3" t="s">
        <v>2828</v>
      </c>
      <c r="B574" s="121"/>
      <c r="C574" s="60"/>
      <c r="D574" s="60"/>
      <c r="E574" s="59">
        <f t="shared" si="21"/>
        <v>0</v>
      </c>
      <c r="F574" s="60"/>
      <c r="G574" s="122"/>
      <c r="H574" s="122"/>
      <c r="I574" s="122"/>
      <c r="J574" s="120" t="str">
        <f t="shared" si="2"/>
        <v> </v>
      </c>
      <c r="K574" s="3" t="str">
        <f t="shared" si="3"/>
        <v> </v>
      </c>
      <c r="L574" s="3" t="str">
        <f t="shared" si="4"/>
        <v> </v>
      </c>
      <c r="M574" s="3">
        <f t="shared" si="5"/>
        <v>0</v>
      </c>
      <c r="N574" s="3" t="str">
        <f t="shared" si="6"/>
        <v> </v>
      </c>
      <c r="O574" s="3" t="str">
        <f t="shared" si="7"/>
        <v> </v>
      </c>
      <c r="P574" s="3" t="str">
        <f t="shared" si="22"/>
        <v> </v>
      </c>
      <c r="Q574" s="120" t="str">
        <f t="shared" si="9"/>
        <v>#VALUE!</v>
      </c>
      <c r="R574" s="3" t="str">
        <f t="shared" si="10"/>
        <v>#VALUE!</v>
      </c>
      <c r="S574" s="95" t="str">
        <f t="shared" si="11"/>
        <v>#VALUE!</v>
      </c>
      <c r="T574" s="69" t="str">
        <f t="shared" si="12"/>
        <v>donnée(s) manquante(s)</v>
      </c>
      <c r="U574" s="70" t="str">
        <f t="shared" si="13"/>
        <v>donnée(s) manquante(s)</v>
      </c>
      <c r="V574" s="3" t="str">
        <f>IF(ISBLANK(H574)," ",IF(H574&lt;=Scenario!$C$3,0,IF(H574&lt;=Scenario!$C$5,1,IF(H574&lt;=Scenario!$C$6,2,IF(H574&lt;=Scenario!$C$7,3,IF(H574&lt;=Scenario!$C$8,4,5))))))</f>
        <v> </v>
      </c>
      <c r="W574" s="3" t="str">
        <f>IF(ISBLANK(I574)," ",IF(I574&lt;=Scenario!$G$3,0,IF(I574&lt;=Scenario!$G$5,1,IF(I574&lt;=Scenario!$G$6,2,IF(I574&lt;=Scenario!$G$7,3,IF(I574&lt;=Scenario!$G$8,4,IF(I574&lt;=Scenario!$G$9,5,IF(I574&lt;=Scenario!$G$10,6,7))))))))</f>
        <v> </v>
      </c>
      <c r="X574" s="3" t="str">
        <f>IF(ISBLANK(F574)," ",IF(F574&lt;=Scenario!$O$3,0,IF(F574&lt;=Scenario!$O$5,1,IF(F574&lt;=Scenario!$O$6,2,IF(F574&lt;=Scenario!$O$7,3,IF(F574&lt;=Scenario!$O$8,4,IF(F574&lt;=Scenario!$O$9,5,IF(F574&lt;=Scenario!$O$10,6,IF(F574&lt;=Scenario!$O$11,7,IF(F574&lt;=Scenario!$O$12,8,IF(F574&lt;=Scenario!$O$13,9,IF(F574&lt;=Scenario!$O$14,10,IF(F574&lt;=Scenario!$O$15,11,IF(F574&lt;=Scenario!$O$16,12,IF(F574&lt;=Scenario!$O$17,13,IF(F574&lt;=Scenario!$O$18,14,IF(F574&lt;=Scenario!$O$19,15,IF(F574&lt;=Scenario!$O$20,16,IF(F574&lt;=Scenario!$O$21,17,IF(F574&lt;=Scenario!$O$22,18,IF(F574&lt;=Scenario!$O$23,19,20)))))))))))))))))))))</f>
        <v> </v>
      </c>
      <c r="Y574" s="3" t="str">
        <f>IF(ISBLANK(C574)," ",IF(C574&lt;=Scenario!$AA$3,0,IF(C574&lt;=Scenario!$AA$5,1,IF(C574&lt;=Scenario!$AA$6,2,IF(C574&lt;=Scenario!$AA$7,3,IF(C574&lt;=Scenario!$AA$8,4,IF(C574&lt;=Scenario!$AA$9,5,IF(C574&lt;=Scenario!$AA$10,6,IF(C574&lt;=Scenario!$AA$11,7,IF(C574&lt;=Scenario!$AA$12,8,IF(C574&lt;=Scenario!$AA$13,9,IF(C574&lt;=Scenario!$AA$14,10,IF(C574&lt;=Scenario!$AA$15,11,IF(C574&lt;=Scenario!$AA$16,12,IF(C574&lt;=Scenario!$AA$17,13,IF(C574&lt;=Scenario!$AA$18,14,15))))))))))))))))</f>
        <v> </v>
      </c>
      <c r="Z574" s="3" t="str">
        <f t="shared" si="14"/>
        <v>#VALUE!</v>
      </c>
      <c r="AA574" s="3" t="str">
        <f t="shared" si="15"/>
        <v>#VALUE!</v>
      </c>
      <c r="AB574" s="95" t="str">
        <f t="shared" si="16"/>
        <v>#VALUE!</v>
      </c>
      <c r="AC574" s="69" t="str">
        <f t="shared" si="17"/>
        <v>missing data</v>
      </c>
      <c r="AD574" s="74" t="str">
        <f t="shared" si="18"/>
        <v>missing data</v>
      </c>
      <c r="AE574" s="75" t="str">
        <f t="shared" si="19"/>
        <v>#VALUE!</v>
      </c>
      <c r="AF574" s="75" t="str">
        <f t="shared" si="20"/>
        <v>#VALUE!</v>
      </c>
    </row>
    <row r="575" ht="15.75" customHeight="1">
      <c r="A575" s="3" t="s">
        <v>2829</v>
      </c>
      <c r="B575" s="121"/>
      <c r="C575" s="60"/>
      <c r="D575" s="60"/>
      <c r="E575" s="59">
        <f t="shared" si="21"/>
        <v>0</v>
      </c>
      <c r="F575" s="60"/>
      <c r="G575" s="122"/>
      <c r="H575" s="122"/>
      <c r="I575" s="122"/>
      <c r="J575" s="120" t="str">
        <f t="shared" si="2"/>
        <v> </v>
      </c>
      <c r="K575" s="3" t="str">
        <f t="shared" si="3"/>
        <v> </v>
      </c>
      <c r="L575" s="3" t="str">
        <f t="shared" si="4"/>
        <v> </v>
      </c>
      <c r="M575" s="3">
        <f t="shared" si="5"/>
        <v>0</v>
      </c>
      <c r="N575" s="3" t="str">
        <f t="shared" si="6"/>
        <v> </v>
      </c>
      <c r="O575" s="3" t="str">
        <f t="shared" si="7"/>
        <v> </v>
      </c>
      <c r="P575" s="3" t="str">
        <f t="shared" si="22"/>
        <v> </v>
      </c>
      <c r="Q575" s="120" t="str">
        <f t="shared" si="9"/>
        <v>#VALUE!</v>
      </c>
      <c r="R575" s="3" t="str">
        <f t="shared" si="10"/>
        <v>#VALUE!</v>
      </c>
      <c r="S575" s="95" t="str">
        <f t="shared" si="11"/>
        <v>#VALUE!</v>
      </c>
      <c r="T575" s="69" t="str">
        <f t="shared" si="12"/>
        <v>donnée(s) manquante(s)</v>
      </c>
      <c r="U575" s="70" t="str">
        <f t="shared" si="13"/>
        <v>donnée(s) manquante(s)</v>
      </c>
      <c r="V575" s="3" t="str">
        <f>IF(ISBLANK(H575)," ",IF(H575&lt;=Scenario!$C$3,0,IF(H575&lt;=Scenario!$C$5,1,IF(H575&lt;=Scenario!$C$6,2,IF(H575&lt;=Scenario!$C$7,3,IF(H575&lt;=Scenario!$C$8,4,5))))))</f>
        <v> </v>
      </c>
      <c r="W575" s="3" t="str">
        <f>IF(ISBLANK(I575)," ",IF(I575&lt;=Scenario!$G$3,0,IF(I575&lt;=Scenario!$G$5,1,IF(I575&lt;=Scenario!$G$6,2,IF(I575&lt;=Scenario!$G$7,3,IF(I575&lt;=Scenario!$G$8,4,IF(I575&lt;=Scenario!$G$9,5,IF(I575&lt;=Scenario!$G$10,6,7))))))))</f>
        <v> </v>
      </c>
      <c r="X575" s="3" t="str">
        <f>IF(ISBLANK(F575)," ",IF(F575&lt;=Scenario!$O$3,0,IF(F575&lt;=Scenario!$O$5,1,IF(F575&lt;=Scenario!$O$6,2,IF(F575&lt;=Scenario!$O$7,3,IF(F575&lt;=Scenario!$O$8,4,IF(F575&lt;=Scenario!$O$9,5,IF(F575&lt;=Scenario!$O$10,6,IF(F575&lt;=Scenario!$O$11,7,IF(F575&lt;=Scenario!$O$12,8,IF(F575&lt;=Scenario!$O$13,9,IF(F575&lt;=Scenario!$O$14,10,IF(F575&lt;=Scenario!$O$15,11,IF(F575&lt;=Scenario!$O$16,12,IF(F575&lt;=Scenario!$O$17,13,IF(F575&lt;=Scenario!$O$18,14,IF(F575&lt;=Scenario!$O$19,15,IF(F575&lt;=Scenario!$O$20,16,IF(F575&lt;=Scenario!$O$21,17,IF(F575&lt;=Scenario!$O$22,18,IF(F575&lt;=Scenario!$O$23,19,20)))))))))))))))))))))</f>
        <v> </v>
      </c>
      <c r="Y575" s="3" t="str">
        <f>IF(ISBLANK(C575)," ",IF(C575&lt;=Scenario!$AA$3,0,IF(C575&lt;=Scenario!$AA$5,1,IF(C575&lt;=Scenario!$AA$6,2,IF(C575&lt;=Scenario!$AA$7,3,IF(C575&lt;=Scenario!$AA$8,4,IF(C575&lt;=Scenario!$AA$9,5,IF(C575&lt;=Scenario!$AA$10,6,IF(C575&lt;=Scenario!$AA$11,7,IF(C575&lt;=Scenario!$AA$12,8,IF(C575&lt;=Scenario!$AA$13,9,IF(C575&lt;=Scenario!$AA$14,10,IF(C575&lt;=Scenario!$AA$15,11,IF(C575&lt;=Scenario!$AA$16,12,IF(C575&lt;=Scenario!$AA$17,13,IF(C575&lt;=Scenario!$AA$18,14,15))))))))))))))))</f>
        <v> </v>
      </c>
      <c r="Z575" s="3" t="str">
        <f t="shared" si="14"/>
        <v>#VALUE!</v>
      </c>
      <c r="AA575" s="3" t="str">
        <f t="shared" si="15"/>
        <v>#VALUE!</v>
      </c>
      <c r="AB575" s="95" t="str">
        <f t="shared" si="16"/>
        <v>#VALUE!</v>
      </c>
      <c r="AC575" s="69" t="str">
        <f t="shared" si="17"/>
        <v>missing data</v>
      </c>
      <c r="AD575" s="74" t="str">
        <f t="shared" si="18"/>
        <v>missing data</v>
      </c>
      <c r="AE575" s="75" t="str">
        <f t="shared" si="19"/>
        <v>#VALUE!</v>
      </c>
      <c r="AF575" s="75" t="str">
        <f t="shared" si="20"/>
        <v>#VALUE!</v>
      </c>
    </row>
    <row r="576" ht="15.75" customHeight="1">
      <c r="A576" s="3" t="s">
        <v>2830</v>
      </c>
      <c r="B576" s="121"/>
      <c r="C576" s="60"/>
      <c r="D576" s="60"/>
      <c r="E576" s="59">
        <f t="shared" si="21"/>
        <v>0</v>
      </c>
      <c r="F576" s="60"/>
      <c r="G576" s="122"/>
      <c r="H576" s="122"/>
      <c r="I576" s="122"/>
      <c r="J576" s="120" t="str">
        <f t="shared" si="2"/>
        <v> </v>
      </c>
      <c r="K576" s="3" t="str">
        <f t="shared" si="3"/>
        <v> </v>
      </c>
      <c r="L576" s="3" t="str">
        <f t="shared" si="4"/>
        <v> </v>
      </c>
      <c r="M576" s="3">
        <f t="shared" si="5"/>
        <v>0</v>
      </c>
      <c r="N576" s="3" t="str">
        <f t="shared" si="6"/>
        <v> </v>
      </c>
      <c r="O576" s="3" t="str">
        <f t="shared" si="7"/>
        <v> </v>
      </c>
      <c r="P576" s="3" t="str">
        <f t="shared" si="22"/>
        <v> </v>
      </c>
      <c r="Q576" s="120" t="str">
        <f t="shared" si="9"/>
        <v>#VALUE!</v>
      </c>
      <c r="R576" s="3" t="str">
        <f t="shared" si="10"/>
        <v>#VALUE!</v>
      </c>
      <c r="S576" s="95" t="str">
        <f t="shared" si="11"/>
        <v>#VALUE!</v>
      </c>
      <c r="T576" s="69" t="str">
        <f t="shared" si="12"/>
        <v>donnée(s) manquante(s)</v>
      </c>
      <c r="U576" s="70" t="str">
        <f t="shared" si="13"/>
        <v>donnée(s) manquante(s)</v>
      </c>
      <c r="V576" s="3" t="str">
        <f>IF(ISBLANK(H576)," ",IF(H576&lt;=Scenario!$C$3,0,IF(H576&lt;=Scenario!$C$5,1,IF(H576&lt;=Scenario!$C$6,2,IF(H576&lt;=Scenario!$C$7,3,IF(H576&lt;=Scenario!$C$8,4,5))))))</f>
        <v> </v>
      </c>
      <c r="W576" s="3" t="str">
        <f>IF(ISBLANK(I576)," ",IF(I576&lt;=Scenario!$G$3,0,IF(I576&lt;=Scenario!$G$5,1,IF(I576&lt;=Scenario!$G$6,2,IF(I576&lt;=Scenario!$G$7,3,IF(I576&lt;=Scenario!$G$8,4,IF(I576&lt;=Scenario!$G$9,5,IF(I576&lt;=Scenario!$G$10,6,7))))))))</f>
        <v> </v>
      </c>
      <c r="X576" s="3" t="str">
        <f>IF(ISBLANK(F576)," ",IF(F576&lt;=Scenario!$O$3,0,IF(F576&lt;=Scenario!$O$5,1,IF(F576&lt;=Scenario!$O$6,2,IF(F576&lt;=Scenario!$O$7,3,IF(F576&lt;=Scenario!$O$8,4,IF(F576&lt;=Scenario!$O$9,5,IF(F576&lt;=Scenario!$O$10,6,IF(F576&lt;=Scenario!$O$11,7,IF(F576&lt;=Scenario!$O$12,8,IF(F576&lt;=Scenario!$O$13,9,IF(F576&lt;=Scenario!$O$14,10,IF(F576&lt;=Scenario!$O$15,11,IF(F576&lt;=Scenario!$O$16,12,IF(F576&lt;=Scenario!$O$17,13,IF(F576&lt;=Scenario!$O$18,14,IF(F576&lt;=Scenario!$O$19,15,IF(F576&lt;=Scenario!$O$20,16,IF(F576&lt;=Scenario!$O$21,17,IF(F576&lt;=Scenario!$O$22,18,IF(F576&lt;=Scenario!$O$23,19,20)))))))))))))))))))))</f>
        <v> </v>
      </c>
      <c r="Y576" s="3" t="str">
        <f>IF(ISBLANK(C576)," ",IF(C576&lt;=Scenario!$AA$3,0,IF(C576&lt;=Scenario!$AA$5,1,IF(C576&lt;=Scenario!$AA$6,2,IF(C576&lt;=Scenario!$AA$7,3,IF(C576&lt;=Scenario!$AA$8,4,IF(C576&lt;=Scenario!$AA$9,5,IF(C576&lt;=Scenario!$AA$10,6,IF(C576&lt;=Scenario!$AA$11,7,IF(C576&lt;=Scenario!$AA$12,8,IF(C576&lt;=Scenario!$AA$13,9,IF(C576&lt;=Scenario!$AA$14,10,IF(C576&lt;=Scenario!$AA$15,11,IF(C576&lt;=Scenario!$AA$16,12,IF(C576&lt;=Scenario!$AA$17,13,IF(C576&lt;=Scenario!$AA$18,14,15))))))))))))))))</f>
        <v> </v>
      </c>
      <c r="Z576" s="3" t="str">
        <f t="shared" si="14"/>
        <v>#VALUE!</v>
      </c>
      <c r="AA576" s="3" t="str">
        <f t="shared" si="15"/>
        <v>#VALUE!</v>
      </c>
      <c r="AB576" s="95" t="str">
        <f t="shared" si="16"/>
        <v>#VALUE!</v>
      </c>
      <c r="AC576" s="69" t="str">
        <f t="shared" si="17"/>
        <v>missing data</v>
      </c>
      <c r="AD576" s="74" t="str">
        <f t="shared" si="18"/>
        <v>missing data</v>
      </c>
      <c r="AE576" s="75" t="str">
        <f t="shared" si="19"/>
        <v>#VALUE!</v>
      </c>
      <c r="AF576" s="75" t="str">
        <f t="shared" si="20"/>
        <v>#VALUE!</v>
      </c>
    </row>
    <row r="577" ht="15.75" customHeight="1">
      <c r="A577" s="3" t="s">
        <v>2831</v>
      </c>
      <c r="B577" s="121"/>
      <c r="C577" s="60"/>
      <c r="D577" s="60"/>
      <c r="E577" s="59">
        <f t="shared" si="21"/>
        <v>0</v>
      </c>
      <c r="F577" s="60"/>
      <c r="G577" s="122"/>
      <c r="H577" s="122"/>
      <c r="I577" s="122"/>
      <c r="J577" s="120" t="str">
        <f t="shared" si="2"/>
        <v> </v>
      </c>
      <c r="K577" s="3" t="str">
        <f t="shared" si="3"/>
        <v> </v>
      </c>
      <c r="L577" s="3" t="str">
        <f t="shared" si="4"/>
        <v> </v>
      </c>
      <c r="M577" s="3">
        <f t="shared" si="5"/>
        <v>0</v>
      </c>
      <c r="N577" s="3" t="str">
        <f t="shared" si="6"/>
        <v> </v>
      </c>
      <c r="O577" s="3" t="str">
        <f t="shared" si="7"/>
        <v> </v>
      </c>
      <c r="P577" s="3" t="str">
        <f t="shared" si="22"/>
        <v> </v>
      </c>
      <c r="Q577" s="120" t="str">
        <f t="shared" si="9"/>
        <v>#VALUE!</v>
      </c>
      <c r="R577" s="3" t="str">
        <f t="shared" si="10"/>
        <v>#VALUE!</v>
      </c>
      <c r="S577" s="95" t="str">
        <f t="shared" si="11"/>
        <v>#VALUE!</v>
      </c>
      <c r="T577" s="69" t="str">
        <f t="shared" si="12"/>
        <v>donnée(s) manquante(s)</v>
      </c>
      <c r="U577" s="70" t="str">
        <f t="shared" si="13"/>
        <v>donnée(s) manquante(s)</v>
      </c>
      <c r="V577" s="3" t="str">
        <f>IF(ISBLANK(H577)," ",IF(H577&lt;=Scenario!$C$3,0,IF(H577&lt;=Scenario!$C$5,1,IF(H577&lt;=Scenario!$C$6,2,IF(H577&lt;=Scenario!$C$7,3,IF(H577&lt;=Scenario!$C$8,4,5))))))</f>
        <v> </v>
      </c>
      <c r="W577" s="3" t="str">
        <f>IF(ISBLANK(I577)," ",IF(I577&lt;=Scenario!$G$3,0,IF(I577&lt;=Scenario!$G$5,1,IF(I577&lt;=Scenario!$G$6,2,IF(I577&lt;=Scenario!$G$7,3,IF(I577&lt;=Scenario!$G$8,4,IF(I577&lt;=Scenario!$G$9,5,IF(I577&lt;=Scenario!$G$10,6,7))))))))</f>
        <v> </v>
      </c>
      <c r="X577" s="3" t="str">
        <f>IF(ISBLANK(F577)," ",IF(F577&lt;=Scenario!$O$3,0,IF(F577&lt;=Scenario!$O$5,1,IF(F577&lt;=Scenario!$O$6,2,IF(F577&lt;=Scenario!$O$7,3,IF(F577&lt;=Scenario!$O$8,4,IF(F577&lt;=Scenario!$O$9,5,IF(F577&lt;=Scenario!$O$10,6,IF(F577&lt;=Scenario!$O$11,7,IF(F577&lt;=Scenario!$O$12,8,IF(F577&lt;=Scenario!$O$13,9,IF(F577&lt;=Scenario!$O$14,10,IF(F577&lt;=Scenario!$O$15,11,IF(F577&lt;=Scenario!$O$16,12,IF(F577&lt;=Scenario!$O$17,13,IF(F577&lt;=Scenario!$O$18,14,IF(F577&lt;=Scenario!$O$19,15,IF(F577&lt;=Scenario!$O$20,16,IF(F577&lt;=Scenario!$O$21,17,IF(F577&lt;=Scenario!$O$22,18,IF(F577&lt;=Scenario!$O$23,19,20)))))))))))))))))))))</f>
        <v> </v>
      </c>
      <c r="Y577" s="3" t="str">
        <f>IF(ISBLANK(C577)," ",IF(C577&lt;=Scenario!$AA$3,0,IF(C577&lt;=Scenario!$AA$5,1,IF(C577&lt;=Scenario!$AA$6,2,IF(C577&lt;=Scenario!$AA$7,3,IF(C577&lt;=Scenario!$AA$8,4,IF(C577&lt;=Scenario!$AA$9,5,IF(C577&lt;=Scenario!$AA$10,6,IF(C577&lt;=Scenario!$AA$11,7,IF(C577&lt;=Scenario!$AA$12,8,IF(C577&lt;=Scenario!$AA$13,9,IF(C577&lt;=Scenario!$AA$14,10,IF(C577&lt;=Scenario!$AA$15,11,IF(C577&lt;=Scenario!$AA$16,12,IF(C577&lt;=Scenario!$AA$17,13,IF(C577&lt;=Scenario!$AA$18,14,15))))))))))))))))</f>
        <v> </v>
      </c>
      <c r="Z577" s="3" t="str">
        <f t="shared" si="14"/>
        <v>#VALUE!</v>
      </c>
      <c r="AA577" s="3" t="str">
        <f t="shared" si="15"/>
        <v>#VALUE!</v>
      </c>
      <c r="AB577" s="95" t="str">
        <f t="shared" si="16"/>
        <v>#VALUE!</v>
      </c>
      <c r="AC577" s="69" t="str">
        <f t="shared" si="17"/>
        <v>missing data</v>
      </c>
      <c r="AD577" s="74" t="str">
        <f t="shared" si="18"/>
        <v>missing data</v>
      </c>
      <c r="AE577" s="75" t="str">
        <f t="shared" si="19"/>
        <v>#VALUE!</v>
      </c>
      <c r="AF577" s="75" t="str">
        <f t="shared" si="20"/>
        <v>#VALUE!</v>
      </c>
    </row>
    <row r="578" ht="15.75" customHeight="1">
      <c r="A578" s="3" t="s">
        <v>2832</v>
      </c>
      <c r="B578" s="121"/>
      <c r="C578" s="60"/>
      <c r="D578" s="60"/>
      <c r="E578" s="59">
        <f t="shared" si="21"/>
        <v>0</v>
      </c>
      <c r="F578" s="60"/>
      <c r="G578" s="122"/>
      <c r="H578" s="122"/>
      <c r="I578" s="122"/>
      <c r="J578" s="120" t="str">
        <f t="shared" si="2"/>
        <v> </v>
      </c>
      <c r="K578" s="3" t="str">
        <f t="shared" si="3"/>
        <v> </v>
      </c>
      <c r="L578" s="3" t="str">
        <f t="shared" si="4"/>
        <v> </v>
      </c>
      <c r="M578" s="3">
        <f t="shared" si="5"/>
        <v>0</v>
      </c>
      <c r="N578" s="3" t="str">
        <f t="shared" si="6"/>
        <v> </v>
      </c>
      <c r="O578" s="3" t="str">
        <f t="shared" si="7"/>
        <v> </v>
      </c>
      <c r="P578" s="3" t="str">
        <f t="shared" si="22"/>
        <v> </v>
      </c>
      <c r="Q578" s="120" t="str">
        <f t="shared" si="9"/>
        <v>#VALUE!</v>
      </c>
      <c r="R578" s="3" t="str">
        <f t="shared" si="10"/>
        <v>#VALUE!</v>
      </c>
      <c r="S578" s="95" t="str">
        <f t="shared" si="11"/>
        <v>#VALUE!</v>
      </c>
      <c r="T578" s="69" t="str">
        <f t="shared" si="12"/>
        <v>donnée(s) manquante(s)</v>
      </c>
      <c r="U578" s="70" t="str">
        <f t="shared" si="13"/>
        <v>donnée(s) manquante(s)</v>
      </c>
      <c r="V578" s="3" t="str">
        <f>IF(ISBLANK(H578)," ",IF(H578&lt;=Scenario!$C$3,0,IF(H578&lt;=Scenario!$C$5,1,IF(H578&lt;=Scenario!$C$6,2,IF(H578&lt;=Scenario!$C$7,3,IF(H578&lt;=Scenario!$C$8,4,5))))))</f>
        <v> </v>
      </c>
      <c r="W578" s="3" t="str">
        <f>IF(ISBLANK(I578)," ",IF(I578&lt;=Scenario!$G$3,0,IF(I578&lt;=Scenario!$G$5,1,IF(I578&lt;=Scenario!$G$6,2,IF(I578&lt;=Scenario!$G$7,3,IF(I578&lt;=Scenario!$G$8,4,IF(I578&lt;=Scenario!$G$9,5,IF(I578&lt;=Scenario!$G$10,6,7))))))))</f>
        <v> </v>
      </c>
      <c r="X578" s="3" t="str">
        <f>IF(ISBLANK(F578)," ",IF(F578&lt;=Scenario!$O$3,0,IF(F578&lt;=Scenario!$O$5,1,IF(F578&lt;=Scenario!$O$6,2,IF(F578&lt;=Scenario!$O$7,3,IF(F578&lt;=Scenario!$O$8,4,IF(F578&lt;=Scenario!$O$9,5,IF(F578&lt;=Scenario!$O$10,6,IF(F578&lt;=Scenario!$O$11,7,IF(F578&lt;=Scenario!$O$12,8,IF(F578&lt;=Scenario!$O$13,9,IF(F578&lt;=Scenario!$O$14,10,IF(F578&lt;=Scenario!$O$15,11,IF(F578&lt;=Scenario!$O$16,12,IF(F578&lt;=Scenario!$O$17,13,IF(F578&lt;=Scenario!$O$18,14,IF(F578&lt;=Scenario!$O$19,15,IF(F578&lt;=Scenario!$O$20,16,IF(F578&lt;=Scenario!$O$21,17,IF(F578&lt;=Scenario!$O$22,18,IF(F578&lt;=Scenario!$O$23,19,20)))))))))))))))))))))</f>
        <v> </v>
      </c>
      <c r="Y578" s="3" t="str">
        <f>IF(ISBLANK(C578)," ",IF(C578&lt;=Scenario!$AA$3,0,IF(C578&lt;=Scenario!$AA$5,1,IF(C578&lt;=Scenario!$AA$6,2,IF(C578&lt;=Scenario!$AA$7,3,IF(C578&lt;=Scenario!$AA$8,4,IF(C578&lt;=Scenario!$AA$9,5,IF(C578&lt;=Scenario!$AA$10,6,IF(C578&lt;=Scenario!$AA$11,7,IF(C578&lt;=Scenario!$AA$12,8,IF(C578&lt;=Scenario!$AA$13,9,IF(C578&lt;=Scenario!$AA$14,10,IF(C578&lt;=Scenario!$AA$15,11,IF(C578&lt;=Scenario!$AA$16,12,IF(C578&lt;=Scenario!$AA$17,13,IF(C578&lt;=Scenario!$AA$18,14,15))))))))))))))))</f>
        <v> </v>
      </c>
      <c r="Z578" s="3" t="str">
        <f t="shared" si="14"/>
        <v>#VALUE!</v>
      </c>
      <c r="AA578" s="3" t="str">
        <f t="shared" si="15"/>
        <v>#VALUE!</v>
      </c>
      <c r="AB578" s="95" t="str">
        <f t="shared" si="16"/>
        <v>#VALUE!</v>
      </c>
      <c r="AC578" s="69" t="str">
        <f t="shared" si="17"/>
        <v>missing data</v>
      </c>
      <c r="AD578" s="74" t="str">
        <f t="shared" si="18"/>
        <v>missing data</v>
      </c>
      <c r="AE578" s="75" t="str">
        <f t="shared" si="19"/>
        <v>#VALUE!</v>
      </c>
      <c r="AF578" s="75" t="str">
        <f t="shared" si="20"/>
        <v>#VALUE!</v>
      </c>
    </row>
    <row r="579" ht="15.75" customHeight="1">
      <c r="A579" s="3" t="s">
        <v>2833</v>
      </c>
      <c r="B579" s="121"/>
      <c r="C579" s="60"/>
      <c r="D579" s="60"/>
      <c r="E579" s="59">
        <f t="shared" si="21"/>
        <v>0</v>
      </c>
      <c r="F579" s="60"/>
      <c r="G579" s="122"/>
      <c r="H579" s="122"/>
      <c r="I579" s="122"/>
      <c r="J579" s="120" t="str">
        <f t="shared" si="2"/>
        <v> </v>
      </c>
      <c r="K579" s="3" t="str">
        <f t="shared" si="3"/>
        <v> </v>
      </c>
      <c r="L579" s="3" t="str">
        <f t="shared" si="4"/>
        <v> </v>
      </c>
      <c r="M579" s="3">
        <f t="shared" si="5"/>
        <v>0</v>
      </c>
      <c r="N579" s="3" t="str">
        <f t="shared" si="6"/>
        <v> </v>
      </c>
      <c r="O579" s="3" t="str">
        <f t="shared" si="7"/>
        <v> </v>
      </c>
      <c r="P579" s="3" t="str">
        <f t="shared" si="22"/>
        <v> </v>
      </c>
      <c r="Q579" s="120" t="str">
        <f t="shared" si="9"/>
        <v>#VALUE!</v>
      </c>
      <c r="R579" s="3" t="str">
        <f t="shared" si="10"/>
        <v>#VALUE!</v>
      </c>
      <c r="S579" s="95" t="str">
        <f t="shared" si="11"/>
        <v>#VALUE!</v>
      </c>
      <c r="T579" s="69" t="str">
        <f t="shared" si="12"/>
        <v>donnée(s) manquante(s)</v>
      </c>
      <c r="U579" s="70" t="str">
        <f t="shared" si="13"/>
        <v>donnée(s) manquante(s)</v>
      </c>
      <c r="V579" s="3" t="str">
        <f>IF(ISBLANK(H579)," ",IF(H579&lt;=Scenario!$C$3,0,IF(H579&lt;=Scenario!$C$5,1,IF(H579&lt;=Scenario!$C$6,2,IF(H579&lt;=Scenario!$C$7,3,IF(H579&lt;=Scenario!$C$8,4,5))))))</f>
        <v> </v>
      </c>
      <c r="W579" s="3" t="str">
        <f>IF(ISBLANK(I579)," ",IF(I579&lt;=Scenario!$G$3,0,IF(I579&lt;=Scenario!$G$5,1,IF(I579&lt;=Scenario!$G$6,2,IF(I579&lt;=Scenario!$G$7,3,IF(I579&lt;=Scenario!$G$8,4,IF(I579&lt;=Scenario!$G$9,5,IF(I579&lt;=Scenario!$G$10,6,7))))))))</f>
        <v> </v>
      </c>
      <c r="X579" s="3" t="str">
        <f>IF(ISBLANK(F579)," ",IF(F579&lt;=Scenario!$O$3,0,IF(F579&lt;=Scenario!$O$5,1,IF(F579&lt;=Scenario!$O$6,2,IF(F579&lt;=Scenario!$O$7,3,IF(F579&lt;=Scenario!$O$8,4,IF(F579&lt;=Scenario!$O$9,5,IF(F579&lt;=Scenario!$O$10,6,IF(F579&lt;=Scenario!$O$11,7,IF(F579&lt;=Scenario!$O$12,8,IF(F579&lt;=Scenario!$O$13,9,IF(F579&lt;=Scenario!$O$14,10,IF(F579&lt;=Scenario!$O$15,11,IF(F579&lt;=Scenario!$O$16,12,IF(F579&lt;=Scenario!$O$17,13,IF(F579&lt;=Scenario!$O$18,14,IF(F579&lt;=Scenario!$O$19,15,IF(F579&lt;=Scenario!$O$20,16,IF(F579&lt;=Scenario!$O$21,17,IF(F579&lt;=Scenario!$O$22,18,IF(F579&lt;=Scenario!$O$23,19,20)))))))))))))))))))))</f>
        <v> </v>
      </c>
      <c r="Y579" s="3" t="str">
        <f>IF(ISBLANK(C579)," ",IF(C579&lt;=Scenario!$AA$3,0,IF(C579&lt;=Scenario!$AA$5,1,IF(C579&lt;=Scenario!$AA$6,2,IF(C579&lt;=Scenario!$AA$7,3,IF(C579&lt;=Scenario!$AA$8,4,IF(C579&lt;=Scenario!$AA$9,5,IF(C579&lt;=Scenario!$AA$10,6,IF(C579&lt;=Scenario!$AA$11,7,IF(C579&lt;=Scenario!$AA$12,8,IF(C579&lt;=Scenario!$AA$13,9,IF(C579&lt;=Scenario!$AA$14,10,IF(C579&lt;=Scenario!$AA$15,11,IF(C579&lt;=Scenario!$AA$16,12,IF(C579&lt;=Scenario!$AA$17,13,IF(C579&lt;=Scenario!$AA$18,14,15))))))))))))))))</f>
        <v> </v>
      </c>
      <c r="Z579" s="3" t="str">
        <f t="shared" si="14"/>
        <v>#VALUE!</v>
      </c>
      <c r="AA579" s="3" t="str">
        <f t="shared" si="15"/>
        <v>#VALUE!</v>
      </c>
      <c r="AB579" s="95" t="str">
        <f t="shared" si="16"/>
        <v>#VALUE!</v>
      </c>
      <c r="AC579" s="69" t="str">
        <f t="shared" si="17"/>
        <v>missing data</v>
      </c>
      <c r="AD579" s="74" t="str">
        <f t="shared" si="18"/>
        <v>missing data</v>
      </c>
      <c r="AE579" s="75" t="str">
        <f t="shared" si="19"/>
        <v>#VALUE!</v>
      </c>
      <c r="AF579" s="75" t="str">
        <f t="shared" si="20"/>
        <v>#VALUE!</v>
      </c>
    </row>
    <row r="580" ht="15.75" customHeight="1">
      <c r="A580" s="3" t="s">
        <v>2834</v>
      </c>
      <c r="B580" s="121"/>
      <c r="C580" s="60"/>
      <c r="D580" s="60"/>
      <c r="E580" s="59">
        <f t="shared" si="21"/>
        <v>0</v>
      </c>
      <c r="F580" s="60"/>
      <c r="G580" s="122"/>
      <c r="H580" s="122"/>
      <c r="I580" s="122"/>
      <c r="J580" s="120" t="str">
        <f t="shared" si="2"/>
        <v> </v>
      </c>
      <c r="K580" s="3" t="str">
        <f t="shared" si="3"/>
        <v> </v>
      </c>
      <c r="L580" s="3" t="str">
        <f t="shared" si="4"/>
        <v> </v>
      </c>
      <c r="M580" s="3">
        <f t="shared" si="5"/>
        <v>0</v>
      </c>
      <c r="N580" s="3" t="str">
        <f t="shared" si="6"/>
        <v> </v>
      </c>
      <c r="O580" s="3" t="str">
        <f t="shared" si="7"/>
        <v> </v>
      </c>
      <c r="P580" s="3" t="str">
        <f t="shared" si="22"/>
        <v> </v>
      </c>
      <c r="Q580" s="120" t="str">
        <f t="shared" si="9"/>
        <v>#VALUE!</v>
      </c>
      <c r="R580" s="3" t="str">
        <f t="shared" si="10"/>
        <v>#VALUE!</v>
      </c>
      <c r="S580" s="95" t="str">
        <f t="shared" si="11"/>
        <v>#VALUE!</v>
      </c>
      <c r="T580" s="69" t="str">
        <f t="shared" si="12"/>
        <v>donnée(s) manquante(s)</v>
      </c>
      <c r="U580" s="70" t="str">
        <f t="shared" si="13"/>
        <v>donnée(s) manquante(s)</v>
      </c>
      <c r="V580" s="3" t="str">
        <f>IF(ISBLANK(H580)," ",IF(H580&lt;=Scenario!$C$3,0,IF(H580&lt;=Scenario!$C$5,1,IF(H580&lt;=Scenario!$C$6,2,IF(H580&lt;=Scenario!$C$7,3,IF(H580&lt;=Scenario!$C$8,4,5))))))</f>
        <v> </v>
      </c>
      <c r="W580" s="3" t="str">
        <f>IF(ISBLANK(I580)," ",IF(I580&lt;=Scenario!$G$3,0,IF(I580&lt;=Scenario!$G$5,1,IF(I580&lt;=Scenario!$G$6,2,IF(I580&lt;=Scenario!$G$7,3,IF(I580&lt;=Scenario!$G$8,4,IF(I580&lt;=Scenario!$G$9,5,IF(I580&lt;=Scenario!$G$10,6,7))))))))</f>
        <v> </v>
      </c>
      <c r="X580" s="3" t="str">
        <f>IF(ISBLANK(F580)," ",IF(F580&lt;=Scenario!$O$3,0,IF(F580&lt;=Scenario!$O$5,1,IF(F580&lt;=Scenario!$O$6,2,IF(F580&lt;=Scenario!$O$7,3,IF(F580&lt;=Scenario!$O$8,4,IF(F580&lt;=Scenario!$O$9,5,IF(F580&lt;=Scenario!$O$10,6,IF(F580&lt;=Scenario!$O$11,7,IF(F580&lt;=Scenario!$O$12,8,IF(F580&lt;=Scenario!$O$13,9,IF(F580&lt;=Scenario!$O$14,10,IF(F580&lt;=Scenario!$O$15,11,IF(F580&lt;=Scenario!$O$16,12,IF(F580&lt;=Scenario!$O$17,13,IF(F580&lt;=Scenario!$O$18,14,IF(F580&lt;=Scenario!$O$19,15,IF(F580&lt;=Scenario!$O$20,16,IF(F580&lt;=Scenario!$O$21,17,IF(F580&lt;=Scenario!$O$22,18,IF(F580&lt;=Scenario!$O$23,19,20)))))))))))))))))))))</f>
        <v> </v>
      </c>
      <c r="Y580" s="3" t="str">
        <f>IF(ISBLANK(C580)," ",IF(C580&lt;=Scenario!$AA$3,0,IF(C580&lt;=Scenario!$AA$5,1,IF(C580&lt;=Scenario!$AA$6,2,IF(C580&lt;=Scenario!$AA$7,3,IF(C580&lt;=Scenario!$AA$8,4,IF(C580&lt;=Scenario!$AA$9,5,IF(C580&lt;=Scenario!$AA$10,6,IF(C580&lt;=Scenario!$AA$11,7,IF(C580&lt;=Scenario!$AA$12,8,IF(C580&lt;=Scenario!$AA$13,9,IF(C580&lt;=Scenario!$AA$14,10,IF(C580&lt;=Scenario!$AA$15,11,IF(C580&lt;=Scenario!$AA$16,12,IF(C580&lt;=Scenario!$AA$17,13,IF(C580&lt;=Scenario!$AA$18,14,15))))))))))))))))</f>
        <v> </v>
      </c>
      <c r="Z580" s="3" t="str">
        <f t="shared" si="14"/>
        <v>#VALUE!</v>
      </c>
      <c r="AA580" s="3" t="str">
        <f t="shared" si="15"/>
        <v>#VALUE!</v>
      </c>
      <c r="AB580" s="95" t="str">
        <f t="shared" si="16"/>
        <v>#VALUE!</v>
      </c>
      <c r="AC580" s="69" t="str">
        <f t="shared" si="17"/>
        <v>missing data</v>
      </c>
      <c r="AD580" s="74" t="str">
        <f t="shared" si="18"/>
        <v>missing data</v>
      </c>
      <c r="AE580" s="75" t="str">
        <f t="shared" si="19"/>
        <v>#VALUE!</v>
      </c>
      <c r="AF580" s="75" t="str">
        <f t="shared" si="20"/>
        <v>#VALUE!</v>
      </c>
    </row>
    <row r="581" ht="15.75" customHeight="1">
      <c r="A581" s="3" t="s">
        <v>2835</v>
      </c>
      <c r="B581" s="121"/>
      <c r="C581" s="60"/>
      <c r="D581" s="60"/>
      <c r="E581" s="59">
        <f t="shared" si="21"/>
        <v>0</v>
      </c>
      <c r="F581" s="60"/>
      <c r="G581" s="122"/>
      <c r="H581" s="122"/>
      <c r="I581" s="122"/>
      <c r="J581" s="120" t="str">
        <f t="shared" si="2"/>
        <v> </v>
      </c>
      <c r="K581" s="3" t="str">
        <f t="shared" si="3"/>
        <v> </v>
      </c>
      <c r="L581" s="3" t="str">
        <f t="shared" si="4"/>
        <v> </v>
      </c>
      <c r="M581" s="3">
        <f t="shared" si="5"/>
        <v>0</v>
      </c>
      <c r="N581" s="3" t="str">
        <f t="shared" si="6"/>
        <v> </v>
      </c>
      <c r="O581" s="3" t="str">
        <f t="shared" si="7"/>
        <v> </v>
      </c>
      <c r="P581" s="3" t="str">
        <f t="shared" si="22"/>
        <v> </v>
      </c>
      <c r="Q581" s="120" t="str">
        <f t="shared" si="9"/>
        <v>#VALUE!</v>
      </c>
      <c r="R581" s="3" t="str">
        <f t="shared" si="10"/>
        <v>#VALUE!</v>
      </c>
      <c r="S581" s="95" t="str">
        <f t="shared" si="11"/>
        <v>#VALUE!</v>
      </c>
      <c r="T581" s="69" t="str">
        <f t="shared" si="12"/>
        <v>donnée(s) manquante(s)</v>
      </c>
      <c r="U581" s="70" t="str">
        <f t="shared" si="13"/>
        <v>donnée(s) manquante(s)</v>
      </c>
      <c r="V581" s="3" t="str">
        <f>IF(ISBLANK(H581)," ",IF(H581&lt;=Scenario!$C$3,0,IF(H581&lt;=Scenario!$C$5,1,IF(H581&lt;=Scenario!$C$6,2,IF(H581&lt;=Scenario!$C$7,3,IF(H581&lt;=Scenario!$C$8,4,5))))))</f>
        <v> </v>
      </c>
      <c r="W581" s="3" t="str">
        <f>IF(ISBLANK(I581)," ",IF(I581&lt;=Scenario!$G$3,0,IF(I581&lt;=Scenario!$G$5,1,IF(I581&lt;=Scenario!$G$6,2,IF(I581&lt;=Scenario!$G$7,3,IF(I581&lt;=Scenario!$G$8,4,IF(I581&lt;=Scenario!$G$9,5,IF(I581&lt;=Scenario!$G$10,6,7))))))))</f>
        <v> </v>
      </c>
      <c r="X581" s="3" t="str">
        <f>IF(ISBLANK(F581)," ",IF(F581&lt;=Scenario!$O$3,0,IF(F581&lt;=Scenario!$O$5,1,IF(F581&lt;=Scenario!$O$6,2,IF(F581&lt;=Scenario!$O$7,3,IF(F581&lt;=Scenario!$O$8,4,IF(F581&lt;=Scenario!$O$9,5,IF(F581&lt;=Scenario!$O$10,6,IF(F581&lt;=Scenario!$O$11,7,IF(F581&lt;=Scenario!$O$12,8,IF(F581&lt;=Scenario!$O$13,9,IF(F581&lt;=Scenario!$O$14,10,IF(F581&lt;=Scenario!$O$15,11,IF(F581&lt;=Scenario!$O$16,12,IF(F581&lt;=Scenario!$O$17,13,IF(F581&lt;=Scenario!$O$18,14,IF(F581&lt;=Scenario!$O$19,15,IF(F581&lt;=Scenario!$O$20,16,IF(F581&lt;=Scenario!$O$21,17,IF(F581&lt;=Scenario!$O$22,18,IF(F581&lt;=Scenario!$O$23,19,20)))))))))))))))))))))</f>
        <v> </v>
      </c>
      <c r="Y581" s="3" t="str">
        <f>IF(ISBLANK(C581)," ",IF(C581&lt;=Scenario!$AA$3,0,IF(C581&lt;=Scenario!$AA$5,1,IF(C581&lt;=Scenario!$AA$6,2,IF(C581&lt;=Scenario!$AA$7,3,IF(C581&lt;=Scenario!$AA$8,4,IF(C581&lt;=Scenario!$AA$9,5,IF(C581&lt;=Scenario!$AA$10,6,IF(C581&lt;=Scenario!$AA$11,7,IF(C581&lt;=Scenario!$AA$12,8,IF(C581&lt;=Scenario!$AA$13,9,IF(C581&lt;=Scenario!$AA$14,10,IF(C581&lt;=Scenario!$AA$15,11,IF(C581&lt;=Scenario!$AA$16,12,IF(C581&lt;=Scenario!$AA$17,13,IF(C581&lt;=Scenario!$AA$18,14,15))))))))))))))))</f>
        <v> </v>
      </c>
      <c r="Z581" s="3" t="str">
        <f t="shared" si="14"/>
        <v>#VALUE!</v>
      </c>
      <c r="AA581" s="3" t="str">
        <f t="shared" si="15"/>
        <v>#VALUE!</v>
      </c>
      <c r="AB581" s="95" t="str">
        <f t="shared" si="16"/>
        <v>#VALUE!</v>
      </c>
      <c r="AC581" s="69" t="str">
        <f t="shared" si="17"/>
        <v>missing data</v>
      </c>
      <c r="AD581" s="74" t="str">
        <f t="shared" si="18"/>
        <v>missing data</v>
      </c>
      <c r="AE581" s="75" t="str">
        <f t="shared" si="19"/>
        <v>#VALUE!</v>
      </c>
      <c r="AF581" s="75" t="str">
        <f t="shared" si="20"/>
        <v>#VALUE!</v>
      </c>
    </row>
    <row r="582" ht="15.75" customHeight="1">
      <c r="A582" s="3" t="s">
        <v>2836</v>
      </c>
      <c r="B582" s="121"/>
      <c r="C582" s="60"/>
      <c r="D582" s="60"/>
      <c r="E582" s="59">
        <f t="shared" si="21"/>
        <v>0</v>
      </c>
      <c r="F582" s="60"/>
      <c r="G582" s="122"/>
      <c r="H582" s="122"/>
      <c r="I582" s="122"/>
      <c r="J582" s="120" t="str">
        <f t="shared" si="2"/>
        <v> </v>
      </c>
      <c r="K582" s="3" t="str">
        <f t="shared" si="3"/>
        <v> </v>
      </c>
      <c r="L582" s="3" t="str">
        <f t="shared" si="4"/>
        <v> </v>
      </c>
      <c r="M582" s="3">
        <f t="shared" si="5"/>
        <v>0</v>
      </c>
      <c r="N582" s="3" t="str">
        <f t="shared" si="6"/>
        <v> </v>
      </c>
      <c r="O582" s="3" t="str">
        <f t="shared" si="7"/>
        <v> </v>
      </c>
      <c r="P582" s="3" t="str">
        <f t="shared" si="22"/>
        <v> </v>
      </c>
      <c r="Q582" s="120" t="str">
        <f t="shared" si="9"/>
        <v>#VALUE!</v>
      </c>
      <c r="R582" s="3" t="str">
        <f t="shared" si="10"/>
        <v>#VALUE!</v>
      </c>
      <c r="S582" s="95" t="str">
        <f t="shared" si="11"/>
        <v>#VALUE!</v>
      </c>
      <c r="T582" s="69" t="str">
        <f t="shared" si="12"/>
        <v>donnée(s) manquante(s)</v>
      </c>
      <c r="U582" s="70" t="str">
        <f t="shared" si="13"/>
        <v>donnée(s) manquante(s)</v>
      </c>
      <c r="V582" s="3" t="str">
        <f>IF(ISBLANK(H582)," ",IF(H582&lt;=Scenario!$C$3,0,IF(H582&lt;=Scenario!$C$5,1,IF(H582&lt;=Scenario!$C$6,2,IF(H582&lt;=Scenario!$C$7,3,IF(H582&lt;=Scenario!$C$8,4,5))))))</f>
        <v> </v>
      </c>
      <c r="W582" s="3" t="str">
        <f>IF(ISBLANK(I582)," ",IF(I582&lt;=Scenario!$G$3,0,IF(I582&lt;=Scenario!$G$5,1,IF(I582&lt;=Scenario!$G$6,2,IF(I582&lt;=Scenario!$G$7,3,IF(I582&lt;=Scenario!$G$8,4,IF(I582&lt;=Scenario!$G$9,5,IF(I582&lt;=Scenario!$G$10,6,7))))))))</f>
        <v> </v>
      </c>
      <c r="X582" s="3" t="str">
        <f>IF(ISBLANK(F582)," ",IF(F582&lt;=Scenario!$O$3,0,IF(F582&lt;=Scenario!$O$5,1,IF(F582&lt;=Scenario!$O$6,2,IF(F582&lt;=Scenario!$O$7,3,IF(F582&lt;=Scenario!$O$8,4,IF(F582&lt;=Scenario!$O$9,5,IF(F582&lt;=Scenario!$O$10,6,IF(F582&lt;=Scenario!$O$11,7,IF(F582&lt;=Scenario!$O$12,8,IF(F582&lt;=Scenario!$O$13,9,IF(F582&lt;=Scenario!$O$14,10,IF(F582&lt;=Scenario!$O$15,11,IF(F582&lt;=Scenario!$O$16,12,IF(F582&lt;=Scenario!$O$17,13,IF(F582&lt;=Scenario!$O$18,14,IF(F582&lt;=Scenario!$O$19,15,IF(F582&lt;=Scenario!$O$20,16,IF(F582&lt;=Scenario!$O$21,17,IF(F582&lt;=Scenario!$O$22,18,IF(F582&lt;=Scenario!$O$23,19,20)))))))))))))))))))))</f>
        <v> </v>
      </c>
      <c r="Y582" s="3" t="str">
        <f>IF(ISBLANK(C582)," ",IF(C582&lt;=Scenario!$AA$3,0,IF(C582&lt;=Scenario!$AA$5,1,IF(C582&lt;=Scenario!$AA$6,2,IF(C582&lt;=Scenario!$AA$7,3,IF(C582&lt;=Scenario!$AA$8,4,IF(C582&lt;=Scenario!$AA$9,5,IF(C582&lt;=Scenario!$AA$10,6,IF(C582&lt;=Scenario!$AA$11,7,IF(C582&lt;=Scenario!$AA$12,8,IF(C582&lt;=Scenario!$AA$13,9,IF(C582&lt;=Scenario!$AA$14,10,IF(C582&lt;=Scenario!$AA$15,11,IF(C582&lt;=Scenario!$AA$16,12,IF(C582&lt;=Scenario!$AA$17,13,IF(C582&lt;=Scenario!$AA$18,14,15))))))))))))))))</f>
        <v> </v>
      </c>
      <c r="Z582" s="3" t="str">
        <f t="shared" si="14"/>
        <v>#VALUE!</v>
      </c>
      <c r="AA582" s="3" t="str">
        <f t="shared" si="15"/>
        <v>#VALUE!</v>
      </c>
      <c r="AB582" s="95" t="str">
        <f t="shared" si="16"/>
        <v>#VALUE!</v>
      </c>
      <c r="AC582" s="69" t="str">
        <f t="shared" si="17"/>
        <v>missing data</v>
      </c>
      <c r="AD582" s="74" t="str">
        <f t="shared" si="18"/>
        <v>missing data</v>
      </c>
      <c r="AE582" s="75" t="str">
        <f t="shared" si="19"/>
        <v>#VALUE!</v>
      </c>
      <c r="AF582" s="75" t="str">
        <f t="shared" si="20"/>
        <v>#VALUE!</v>
      </c>
    </row>
    <row r="583" ht="15.75" customHeight="1">
      <c r="A583" s="3" t="s">
        <v>2837</v>
      </c>
      <c r="B583" s="121"/>
      <c r="C583" s="60"/>
      <c r="D583" s="60"/>
      <c r="E583" s="59">
        <f t="shared" si="21"/>
        <v>0</v>
      </c>
      <c r="F583" s="60"/>
      <c r="G583" s="122"/>
      <c r="H583" s="122"/>
      <c r="I583" s="122"/>
      <c r="J583" s="120" t="str">
        <f t="shared" si="2"/>
        <v> </v>
      </c>
      <c r="K583" s="3" t="str">
        <f t="shared" si="3"/>
        <v> </v>
      </c>
      <c r="L583" s="3" t="str">
        <f t="shared" si="4"/>
        <v> </v>
      </c>
      <c r="M583" s="3">
        <f t="shared" si="5"/>
        <v>0</v>
      </c>
      <c r="N583" s="3" t="str">
        <f t="shared" si="6"/>
        <v> </v>
      </c>
      <c r="O583" s="3" t="str">
        <f t="shared" si="7"/>
        <v> </v>
      </c>
      <c r="P583" s="3" t="str">
        <f t="shared" si="22"/>
        <v> </v>
      </c>
      <c r="Q583" s="120" t="str">
        <f t="shared" si="9"/>
        <v>#VALUE!</v>
      </c>
      <c r="R583" s="3" t="str">
        <f t="shared" si="10"/>
        <v>#VALUE!</v>
      </c>
      <c r="S583" s="95" t="str">
        <f t="shared" si="11"/>
        <v>#VALUE!</v>
      </c>
      <c r="T583" s="69" t="str">
        <f t="shared" si="12"/>
        <v>donnée(s) manquante(s)</v>
      </c>
      <c r="U583" s="70" t="str">
        <f t="shared" si="13"/>
        <v>donnée(s) manquante(s)</v>
      </c>
      <c r="V583" s="3" t="str">
        <f>IF(ISBLANK(H583)," ",IF(H583&lt;=Scenario!$C$3,0,IF(H583&lt;=Scenario!$C$5,1,IF(H583&lt;=Scenario!$C$6,2,IF(H583&lt;=Scenario!$C$7,3,IF(H583&lt;=Scenario!$C$8,4,5))))))</f>
        <v> </v>
      </c>
      <c r="W583" s="3" t="str">
        <f>IF(ISBLANK(I583)," ",IF(I583&lt;=Scenario!$G$3,0,IF(I583&lt;=Scenario!$G$5,1,IF(I583&lt;=Scenario!$G$6,2,IF(I583&lt;=Scenario!$G$7,3,IF(I583&lt;=Scenario!$G$8,4,IF(I583&lt;=Scenario!$G$9,5,IF(I583&lt;=Scenario!$G$10,6,7))))))))</f>
        <v> </v>
      </c>
      <c r="X583" s="3" t="str">
        <f>IF(ISBLANK(F583)," ",IF(F583&lt;=Scenario!$O$3,0,IF(F583&lt;=Scenario!$O$5,1,IF(F583&lt;=Scenario!$O$6,2,IF(F583&lt;=Scenario!$O$7,3,IF(F583&lt;=Scenario!$O$8,4,IF(F583&lt;=Scenario!$O$9,5,IF(F583&lt;=Scenario!$O$10,6,IF(F583&lt;=Scenario!$O$11,7,IF(F583&lt;=Scenario!$O$12,8,IF(F583&lt;=Scenario!$O$13,9,IF(F583&lt;=Scenario!$O$14,10,IF(F583&lt;=Scenario!$O$15,11,IF(F583&lt;=Scenario!$O$16,12,IF(F583&lt;=Scenario!$O$17,13,IF(F583&lt;=Scenario!$O$18,14,IF(F583&lt;=Scenario!$O$19,15,IF(F583&lt;=Scenario!$O$20,16,IF(F583&lt;=Scenario!$O$21,17,IF(F583&lt;=Scenario!$O$22,18,IF(F583&lt;=Scenario!$O$23,19,20)))))))))))))))))))))</f>
        <v> </v>
      </c>
      <c r="Y583" s="3" t="str">
        <f>IF(ISBLANK(C583)," ",IF(C583&lt;=Scenario!$AA$3,0,IF(C583&lt;=Scenario!$AA$5,1,IF(C583&lt;=Scenario!$AA$6,2,IF(C583&lt;=Scenario!$AA$7,3,IF(C583&lt;=Scenario!$AA$8,4,IF(C583&lt;=Scenario!$AA$9,5,IF(C583&lt;=Scenario!$AA$10,6,IF(C583&lt;=Scenario!$AA$11,7,IF(C583&lt;=Scenario!$AA$12,8,IF(C583&lt;=Scenario!$AA$13,9,IF(C583&lt;=Scenario!$AA$14,10,IF(C583&lt;=Scenario!$AA$15,11,IF(C583&lt;=Scenario!$AA$16,12,IF(C583&lt;=Scenario!$AA$17,13,IF(C583&lt;=Scenario!$AA$18,14,15))))))))))))))))</f>
        <v> </v>
      </c>
      <c r="Z583" s="3" t="str">
        <f t="shared" si="14"/>
        <v>#VALUE!</v>
      </c>
      <c r="AA583" s="3" t="str">
        <f t="shared" si="15"/>
        <v>#VALUE!</v>
      </c>
      <c r="AB583" s="95" t="str">
        <f t="shared" si="16"/>
        <v>#VALUE!</v>
      </c>
      <c r="AC583" s="69" t="str">
        <f t="shared" si="17"/>
        <v>missing data</v>
      </c>
      <c r="AD583" s="74" t="str">
        <f t="shared" si="18"/>
        <v>missing data</v>
      </c>
      <c r="AE583" s="75" t="str">
        <f t="shared" si="19"/>
        <v>#VALUE!</v>
      </c>
      <c r="AF583" s="75" t="str">
        <f t="shared" si="20"/>
        <v>#VALUE!</v>
      </c>
    </row>
    <row r="584" ht="15.75" customHeight="1">
      <c r="A584" s="3" t="s">
        <v>2838</v>
      </c>
      <c r="B584" s="121"/>
      <c r="C584" s="60"/>
      <c r="D584" s="60"/>
      <c r="E584" s="59">
        <f t="shared" si="21"/>
        <v>0</v>
      </c>
      <c r="F584" s="60"/>
      <c r="G584" s="122"/>
      <c r="H584" s="122"/>
      <c r="I584" s="122"/>
      <c r="J584" s="120" t="str">
        <f t="shared" si="2"/>
        <v> </v>
      </c>
      <c r="K584" s="3" t="str">
        <f t="shared" si="3"/>
        <v> </v>
      </c>
      <c r="L584" s="3" t="str">
        <f t="shared" si="4"/>
        <v> </v>
      </c>
      <c r="M584" s="3">
        <f t="shared" si="5"/>
        <v>0</v>
      </c>
      <c r="N584" s="3" t="str">
        <f t="shared" si="6"/>
        <v> </v>
      </c>
      <c r="O584" s="3" t="str">
        <f t="shared" si="7"/>
        <v> </v>
      </c>
      <c r="P584" s="3" t="str">
        <f t="shared" si="22"/>
        <v> </v>
      </c>
      <c r="Q584" s="120" t="str">
        <f t="shared" si="9"/>
        <v>#VALUE!</v>
      </c>
      <c r="R584" s="3" t="str">
        <f t="shared" si="10"/>
        <v>#VALUE!</v>
      </c>
      <c r="S584" s="95" t="str">
        <f t="shared" si="11"/>
        <v>#VALUE!</v>
      </c>
      <c r="T584" s="69" t="str">
        <f t="shared" si="12"/>
        <v>donnée(s) manquante(s)</v>
      </c>
      <c r="U584" s="70" t="str">
        <f t="shared" si="13"/>
        <v>donnée(s) manquante(s)</v>
      </c>
      <c r="V584" s="3" t="str">
        <f>IF(ISBLANK(H584)," ",IF(H584&lt;=Scenario!$C$3,0,IF(H584&lt;=Scenario!$C$5,1,IF(H584&lt;=Scenario!$C$6,2,IF(H584&lt;=Scenario!$C$7,3,IF(H584&lt;=Scenario!$C$8,4,5))))))</f>
        <v> </v>
      </c>
      <c r="W584" s="3" t="str">
        <f>IF(ISBLANK(I584)," ",IF(I584&lt;=Scenario!$G$3,0,IF(I584&lt;=Scenario!$G$5,1,IF(I584&lt;=Scenario!$G$6,2,IF(I584&lt;=Scenario!$G$7,3,IF(I584&lt;=Scenario!$G$8,4,IF(I584&lt;=Scenario!$G$9,5,IF(I584&lt;=Scenario!$G$10,6,7))))))))</f>
        <v> </v>
      </c>
      <c r="X584" s="3" t="str">
        <f>IF(ISBLANK(F584)," ",IF(F584&lt;=Scenario!$O$3,0,IF(F584&lt;=Scenario!$O$5,1,IF(F584&lt;=Scenario!$O$6,2,IF(F584&lt;=Scenario!$O$7,3,IF(F584&lt;=Scenario!$O$8,4,IF(F584&lt;=Scenario!$O$9,5,IF(F584&lt;=Scenario!$O$10,6,IF(F584&lt;=Scenario!$O$11,7,IF(F584&lt;=Scenario!$O$12,8,IF(F584&lt;=Scenario!$O$13,9,IF(F584&lt;=Scenario!$O$14,10,IF(F584&lt;=Scenario!$O$15,11,IF(F584&lt;=Scenario!$O$16,12,IF(F584&lt;=Scenario!$O$17,13,IF(F584&lt;=Scenario!$O$18,14,IF(F584&lt;=Scenario!$O$19,15,IF(F584&lt;=Scenario!$O$20,16,IF(F584&lt;=Scenario!$O$21,17,IF(F584&lt;=Scenario!$O$22,18,IF(F584&lt;=Scenario!$O$23,19,20)))))))))))))))))))))</f>
        <v> </v>
      </c>
      <c r="Y584" s="3" t="str">
        <f>IF(ISBLANK(C584)," ",IF(C584&lt;=Scenario!$AA$3,0,IF(C584&lt;=Scenario!$AA$5,1,IF(C584&lt;=Scenario!$AA$6,2,IF(C584&lt;=Scenario!$AA$7,3,IF(C584&lt;=Scenario!$AA$8,4,IF(C584&lt;=Scenario!$AA$9,5,IF(C584&lt;=Scenario!$AA$10,6,IF(C584&lt;=Scenario!$AA$11,7,IF(C584&lt;=Scenario!$AA$12,8,IF(C584&lt;=Scenario!$AA$13,9,IF(C584&lt;=Scenario!$AA$14,10,IF(C584&lt;=Scenario!$AA$15,11,IF(C584&lt;=Scenario!$AA$16,12,IF(C584&lt;=Scenario!$AA$17,13,IF(C584&lt;=Scenario!$AA$18,14,15))))))))))))))))</f>
        <v> </v>
      </c>
      <c r="Z584" s="3" t="str">
        <f t="shared" si="14"/>
        <v>#VALUE!</v>
      </c>
      <c r="AA584" s="3" t="str">
        <f t="shared" si="15"/>
        <v>#VALUE!</v>
      </c>
      <c r="AB584" s="95" t="str">
        <f t="shared" si="16"/>
        <v>#VALUE!</v>
      </c>
      <c r="AC584" s="69" t="str">
        <f t="shared" si="17"/>
        <v>missing data</v>
      </c>
      <c r="AD584" s="74" t="str">
        <f t="shared" si="18"/>
        <v>missing data</v>
      </c>
      <c r="AE584" s="75" t="str">
        <f t="shared" si="19"/>
        <v>#VALUE!</v>
      </c>
      <c r="AF584" s="75" t="str">
        <f t="shared" si="20"/>
        <v>#VALUE!</v>
      </c>
    </row>
    <row r="585" ht="15.75" customHeight="1">
      <c r="A585" s="3" t="s">
        <v>2839</v>
      </c>
      <c r="B585" s="121"/>
      <c r="C585" s="60"/>
      <c r="D585" s="60"/>
      <c r="E585" s="59">
        <f t="shared" si="21"/>
        <v>0</v>
      </c>
      <c r="F585" s="60"/>
      <c r="G585" s="122"/>
      <c r="H585" s="122"/>
      <c r="I585" s="122"/>
      <c r="J585" s="120" t="str">
        <f t="shared" si="2"/>
        <v> </v>
      </c>
      <c r="K585" s="3" t="str">
        <f t="shared" si="3"/>
        <v> </v>
      </c>
      <c r="L585" s="3" t="str">
        <f t="shared" si="4"/>
        <v> </v>
      </c>
      <c r="M585" s="3">
        <f t="shared" si="5"/>
        <v>0</v>
      </c>
      <c r="N585" s="3" t="str">
        <f t="shared" si="6"/>
        <v> </v>
      </c>
      <c r="O585" s="3" t="str">
        <f t="shared" si="7"/>
        <v> </v>
      </c>
      <c r="P585" s="3" t="str">
        <f t="shared" si="22"/>
        <v> </v>
      </c>
      <c r="Q585" s="120" t="str">
        <f t="shared" si="9"/>
        <v>#VALUE!</v>
      </c>
      <c r="R585" s="3" t="str">
        <f t="shared" si="10"/>
        <v>#VALUE!</v>
      </c>
      <c r="S585" s="95" t="str">
        <f t="shared" si="11"/>
        <v>#VALUE!</v>
      </c>
      <c r="T585" s="69" t="str">
        <f t="shared" si="12"/>
        <v>donnée(s) manquante(s)</v>
      </c>
      <c r="U585" s="70" t="str">
        <f t="shared" si="13"/>
        <v>donnée(s) manquante(s)</v>
      </c>
      <c r="V585" s="3" t="str">
        <f>IF(ISBLANK(H585)," ",IF(H585&lt;=Scenario!$C$3,0,IF(H585&lt;=Scenario!$C$5,1,IF(H585&lt;=Scenario!$C$6,2,IF(H585&lt;=Scenario!$C$7,3,IF(H585&lt;=Scenario!$C$8,4,5))))))</f>
        <v> </v>
      </c>
      <c r="W585" s="3" t="str">
        <f>IF(ISBLANK(I585)," ",IF(I585&lt;=Scenario!$G$3,0,IF(I585&lt;=Scenario!$G$5,1,IF(I585&lt;=Scenario!$G$6,2,IF(I585&lt;=Scenario!$G$7,3,IF(I585&lt;=Scenario!$G$8,4,IF(I585&lt;=Scenario!$G$9,5,IF(I585&lt;=Scenario!$G$10,6,7))))))))</f>
        <v> </v>
      </c>
      <c r="X585" s="3" t="str">
        <f>IF(ISBLANK(F585)," ",IF(F585&lt;=Scenario!$O$3,0,IF(F585&lt;=Scenario!$O$5,1,IF(F585&lt;=Scenario!$O$6,2,IF(F585&lt;=Scenario!$O$7,3,IF(F585&lt;=Scenario!$O$8,4,IF(F585&lt;=Scenario!$O$9,5,IF(F585&lt;=Scenario!$O$10,6,IF(F585&lt;=Scenario!$O$11,7,IF(F585&lt;=Scenario!$O$12,8,IF(F585&lt;=Scenario!$O$13,9,IF(F585&lt;=Scenario!$O$14,10,IF(F585&lt;=Scenario!$O$15,11,IF(F585&lt;=Scenario!$O$16,12,IF(F585&lt;=Scenario!$O$17,13,IF(F585&lt;=Scenario!$O$18,14,IF(F585&lt;=Scenario!$O$19,15,IF(F585&lt;=Scenario!$O$20,16,IF(F585&lt;=Scenario!$O$21,17,IF(F585&lt;=Scenario!$O$22,18,IF(F585&lt;=Scenario!$O$23,19,20)))))))))))))))))))))</f>
        <v> </v>
      </c>
      <c r="Y585" s="3" t="str">
        <f>IF(ISBLANK(C585)," ",IF(C585&lt;=Scenario!$AA$3,0,IF(C585&lt;=Scenario!$AA$5,1,IF(C585&lt;=Scenario!$AA$6,2,IF(C585&lt;=Scenario!$AA$7,3,IF(C585&lt;=Scenario!$AA$8,4,IF(C585&lt;=Scenario!$AA$9,5,IF(C585&lt;=Scenario!$AA$10,6,IF(C585&lt;=Scenario!$AA$11,7,IF(C585&lt;=Scenario!$AA$12,8,IF(C585&lt;=Scenario!$AA$13,9,IF(C585&lt;=Scenario!$AA$14,10,IF(C585&lt;=Scenario!$AA$15,11,IF(C585&lt;=Scenario!$AA$16,12,IF(C585&lt;=Scenario!$AA$17,13,IF(C585&lt;=Scenario!$AA$18,14,15))))))))))))))))</f>
        <v> </v>
      </c>
      <c r="Z585" s="3" t="str">
        <f t="shared" si="14"/>
        <v>#VALUE!</v>
      </c>
      <c r="AA585" s="3" t="str">
        <f t="shared" si="15"/>
        <v>#VALUE!</v>
      </c>
      <c r="AB585" s="95" t="str">
        <f t="shared" si="16"/>
        <v>#VALUE!</v>
      </c>
      <c r="AC585" s="69" t="str">
        <f t="shared" si="17"/>
        <v>missing data</v>
      </c>
      <c r="AD585" s="74" t="str">
        <f t="shared" si="18"/>
        <v>missing data</v>
      </c>
      <c r="AE585" s="75" t="str">
        <f t="shared" si="19"/>
        <v>#VALUE!</v>
      </c>
      <c r="AF585" s="75" t="str">
        <f t="shared" si="20"/>
        <v>#VALUE!</v>
      </c>
    </row>
    <row r="586" ht="15.75" customHeight="1">
      <c r="A586" s="3" t="s">
        <v>2840</v>
      </c>
      <c r="B586" s="121"/>
      <c r="C586" s="60"/>
      <c r="D586" s="60"/>
      <c r="E586" s="59">
        <f t="shared" si="21"/>
        <v>0</v>
      </c>
      <c r="F586" s="60"/>
      <c r="G586" s="122"/>
      <c r="H586" s="122"/>
      <c r="I586" s="122"/>
      <c r="J586" s="120" t="str">
        <f t="shared" si="2"/>
        <v> </v>
      </c>
      <c r="K586" s="3" t="str">
        <f t="shared" si="3"/>
        <v> </v>
      </c>
      <c r="L586" s="3" t="str">
        <f t="shared" si="4"/>
        <v> </v>
      </c>
      <c r="M586" s="3">
        <f t="shared" si="5"/>
        <v>0</v>
      </c>
      <c r="N586" s="3" t="str">
        <f t="shared" si="6"/>
        <v> </v>
      </c>
      <c r="O586" s="3" t="str">
        <f t="shared" si="7"/>
        <v> </v>
      </c>
      <c r="P586" s="3" t="str">
        <f t="shared" si="22"/>
        <v> </v>
      </c>
      <c r="Q586" s="120" t="str">
        <f t="shared" si="9"/>
        <v>#VALUE!</v>
      </c>
      <c r="R586" s="3" t="str">
        <f t="shared" si="10"/>
        <v>#VALUE!</v>
      </c>
      <c r="S586" s="95" t="str">
        <f t="shared" si="11"/>
        <v>#VALUE!</v>
      </c>
      <c r="T586" s="69" t="str">
        <f t="shared" si="12"/>
        <v>donnée(s) manquante(s)</v>
      </c>
      <c r="U586" s="70" t="str">
        <f t="shared" si="13"/>
        <v>donnée(s) manquante(s)</v>
      </c>
      <c r="V586" s="3" t="str">
        <f>IF(ISBLANK(H586)," ",IF(H586&lt;=Scenario!$C$3,0,IF(H586&lt;=Scenario!$C$5,1,IF(H586&lt;=Scenario!$C$6,2,IF(H586&lt;=Scenario!$C$7,3,IF(H586&lt;=Scenario!$C$8,4,5))))))</f>
        <v> </v>
      </c>
      <c r="W586" s="3" t="str">
        <f>IF(ISBLANK(I586)," ",IF(I586&lt;=Scenario!$G$3,0,IF(I586&lt;=Scenario!$G$5,1,IF(I586&lt;=Scenario!$G$6,2,IF(I586&lt;=Scenario!$G$7,3,IF(I586&lt;=Scenario!$G$8,4,IF(I586&lt;=Scenario!$G$9,5,IF(I586&lt;=Scenario!$G$10,6,7))))))))</f>
        <v> </v>
      </c>
      <c r="X586" s="3" t="str">
        <f>IF(ISBLANK(F586)," ",IF(F586&lt;=Scenario!$O$3,0,IF(F586&lt;=Scenario!$O$5,1,IF(F586&lt;=Scenario!$O$6,2,IF(F586&lt;=Scenario!$O$7,3,IF(F586&lt;=Scenario!$O$8,4,IF(F586&lt;=Scenario!$O$9,5,IF(F586&lt;=Scenario!$O$10,6,IF(F586&lt;=Scenario!$O$11,7,IF(F586&lt;=Scenario!$O$12,8,IF(F586&lt;=Scenario!$O$13,9,IF(F586&lt;=Scenario!$O$14,10,IF(F586&lt;=Scenario!$O$15,11,IF(F586&lt;=Scenario!$O$16,12,IF(F586&lt;=Scenario!$O$17,13,IF(F586&lt;=Scenario!$O$18,14,IF(F586&lt;=Scenario!$O$19,15,IF(F586&lt;=Scenario!$O$20,16,IF(F586&lt;=Scenario!$O$21,17,IF(F586&lt;=Scenario!$O$22,18,IF(F586&lt;=Scenario!$O$23,19,20)))))))))))))))))))))</f>
        <v> </v>
      </c>
      <c r="Y586" s="3" t="str">
        <f>IF(ISBLANK(C586)," ",IF(C586&lt;=Scenario!$AA$3,0,IF(C586&lt;=Scenario!$AA$5,1,IF(C586&lt;=Scenario!$AA$6,2,IF(C586&lt;=Scenario!$AA$7,3,IF(C586&lt;=Scenario!$AA$8,4,IF(C586&lt;=Scenario!$AA$9,5,IF(C586&lt;=Scenario!$AA$10,6,IF(C586&lt;=Scenario!$AA$11,7,IF(C586&lt;=Scenario!$AA$12,8,IF(C586&lt;=Scenario!$AA$13,9,IF(C586&lt;=Scenario!$AA$14,10,IF(C586&lt;=Scenario!$AA$15,11,IF(C586&lt;=Scenario!$AA$16,12,IF(C586&lt;=Scenario!$AA$17,13,IF(C586&lt;=Scenario!$AA$18,14,15))))))))))))))))</f>
        <v> </v>
      </c>
      <c r="Z586" s="3" t="str">
        <f t="shared" si="14"/>
        <v>#VALUE!</v>
      </c>
      <c r="AA586" s="3" t="str">
        <f t="shared" si="15"/>
        <v>#VALUE!</v>
      </c>
      <c r="AB586" s="95" t="str">
        <f t="shared" si="16"/>
        <v>#VALUE!</v>
      </c>
      <c r="AC586" s="69" t="str">
        <f t="shared" si="17"/>
        <v>missing data</v>
      </c>
      <c r="AD586" s="74" t="str">
        <f t="shared" si="18"/>
        <v>missing data</v>
      </c>
      <c r="AE586" s="75" t="str">
        <f t="shared" si="19"/>
        <v>#VALUE!</v>
      </c>
      <c r="AF586" s="75" t="str">
        <f t="shared" si="20"/>
        <v>#VALUE!</v>
      </c>
    </row>
    <row r="587" ht="15.75" customHeight="1">
      <c r="A587" s="3" t="s">
        <v>2841</v>
      </c>
      <c r="B587" s="121"/>
      <c r="C587" s="60"/>
      <c r="D587" s="60"/>
      <c r="E587" s="59">
        <f t="shared" si="21"/>
        <v>0</v>
      </c>
      <c r="F587" s="60"/>
      <c r="G587" s="122"/>
      <c r="H587" s="122"/>
      <c r="I587" s="122"/>
      <c r="J587" s="120" t="str">
        <f t="shared" si="2"/>
        <v> </v>
      </c>
      <c r="K587" s="3" t="str">
        <f t="shared" si="3"/>
        <v> </v>
      </c>
      <c r="L587" s="3" t="str">
        <f t="shared" si="4"/>
        <v> </v>
      </c>
      <c r="M587" s="3">
        <f t="shared" si="5"/>
        <v>0</v>
      </c>
      <c r="N587" s="3" t="str">
        <f t="shared" si="6"/>
        <v> </v>
      </c>
      <c r="O587" s="3" t="str">
        <f t="shared" si="7"/>
        <v> </v>
      </c>
      <c r="P587" s="3" t="str">
        <f t="shared" si="22"/>
        <v> </v>
      </c>
      <c r="Q587" s="120" t="str">
        <f t="shared" si="9"/>
        <v>#VALUE!</v>
      </c>
      <c r="R587" s="3" t="str">
        <f t="shared" si="10"/>
        <v>#VALUE!</v>
      </c>
      <c r="S587" s="95" t="str">
        <f t="shared" si="11"/>
        <v>#VALUE!</v>
      </c>
      <c r="T587" s="69" t="str">
        <f t="shared" si="12"/>
        <v>donnée(s) manquante(s)</v>
      </c>
      <c r="U587" s="70" t="str">
        <f t="shared" si="13"/>
        <v>donnée(s) manquante(s)</v>
      </c>
      <c r="V587" s="3" t="str">
        <f>IF(ISBLANK(H587)," ",IF(H587&lt;=Scenario!$C$3,0,IF(H587&lt;=Scenario!$C$5,1,IF(H587&lt;=Scenario!$C$6,2,IF(H587&lt;=Scenario!$C$7,3,IF(H587&lt;=Scenario!$C$8,4,5))))))</f>
        <v> </v>
      </c>
      <c r="W587" s="3" t="str">
        <f>IF(ISBLANK(I587)," ",IF(I587&lt;=Scenario!$G$3,0,IF(I587&lt;=Scenario!$G$5,1,IF(I587&lt;=Scenario!$G$6,2,IF(I587&lt;=Scenario!$G$7,3,IF(I587&lt;=Scenario!$G$8,4,IF(I587&lt;=Scenario!$G$9,5,IF(I587&lt;=Scenario!$G$10,6,7))))))))</f>
        <v> </v>
      </c>
      <c r="X587" s="3" t="str">
        <f>IF(ISBLANK(F587)," ",IF(F587&lt;=Scenario!$O$3,0,IF(F587&lt;=Scenario!$O$5,1,IF(F587&lt;=Scenario!$O$6,2,IF(F587&lt;=Scenario!$O$7,3,IF(F587&lt;=Scenario!$O$8,4,IF(F587&lt;=Scenario!$O$9,5,IF(F587&lt;=Scenario!$O$10,6,IF(F587&lt;=Scenario!$O$11,7,IF(F587&lt;=Scenario!$O$12,8,IF(F587&lt;=Scenario!$O$13,9,IF(F587&lt;=Scenario!$O$14,10,IF(F587&lt;=Scenario!$O$15,11,IF(F587&lt;=Scenario!$O$16,12,IF(F587&lt;=Scenario!$O$17,13,IF(F587&lt;=Scenario!$O$18,14,IF(F587&lt;=Scenario!$O$19,15,IF(F587&lt;=Scenario!$O$20,16,IF(F587&lt;=Scenario!$O$21,17,IF(F587&lt;=Scenario!$O$22,18,IF(F587&lt;=Scenario!$O$23,19,20)))))))))))))))))))))</f>
        <v> </v>
      </c>
      <c r="Y587" s="3" t="str">
        <f>IF(ISBLANK(C587)," ",IF(C587&lt;=Scenario!$AA$3,0,IF(C587&lt;=Scenario!$AA$5,1,IF(C587&lt;=Scenario!$AA$6,2,IF(C587&lt;=Scenario!$AA$7,3,IF(C587&lt;=Scenario!$AA$8,4,IF(C587&lt;=Scenario!$AA$9,5,IF(C587&lt;=Scenario!$AA$10,6,IF(C587&lt;=Scenario!$AA$11,7,IF(C587&lt;=Scenario!$AA$12,8,IF(C587&lt;=Scenario!$AA$13,9,IF(C587&lt;=Scenario!$AA$14,10,IF(C587&lt;=Scenario!$AA$15,11,IF(C587&lt;=Scenario!$AA$16,12,IF(C587&lt;=Scenario!$AA$17,13,IF(C587&lt;=Scenario!$AA$18,14,15))))))))))))))))</f>
        <v> </v>
      </c>
      <c r="Z587" s="3" t="str">
        <f t="shared" si="14"/>
        <v>#VALUE!</v>
      </c>
      <c r="AA587" s="3" t="str">
        <f t="shared" si="15"/>
        <v>#VALUE!</v>
      </c>
      <c r="AB587" s="95" t="str">
        <f t="shared" si="16"/>
        <v>#VALUE!</v>
      </c>
      <c r="AC587" s="69" t="str">
        <f t="shared" si="17"/>
        <v>missing data</v>
      </c>
      <c r="AD587" s="74" t="str">
        <f t="shared" si="18"/>
        <v>missing data</v>
      </c>
      <c r="AE587" s="75" t="str">
        <f t="shared" si="19"/>
        <v>#VALUE!</v>
      </c>
      <c r="AF587" s="75" t="str">
        <f t="shared" si="20"/>
        <v>#VALUE!</v>
      </c>
    </row>
    <row r="588" ht="15.75" customHeight="1">
      <c r="A588" s="3" t="s">
        <v>2842</v>
      </c>
      <c r="B588" s="121"/>
      <c r="C588" s="60"/>
      <c r="D588" s="60"/>
      <c r="E588" s="59">
        <f t="shared" si="21"/>
        <v>0</v>
      </c>
      <c r="F588" s="60"/>
      <c r="G588" s="122"/>
      <c r="H588" s="122"/>
      <c r="I588" s="122"/>
      <c r="J588" s="120" t="str">
        <f t="shared" si="2"/>
        <v> </v>
      </c>
      <c r="K588" s="3" t="str">
        <f t="shared" si="3"/>
        <v> </v>
      </c>
      <c r="L588" s="3" t="str">
        <f t="shared" si="4"/>
        <v> </v>
      </c>
      <c r="M588" s="3">
        <f t="shared" si="5"/>
        <v>0</v>
      </c>
      <c r="N588" s="3" t="str">
        <f t="shared" si="6"/>
        <v> </v>
      </c>
      <c r="O588" s="3" t="str">
        <f t="shared" si="7"/>
        <v> </v>
      </c>
      <c r="P588" s="3" t="str">
        <f t="shared" si="22"/>
        <v> </v>
      </c>
      <c r="Q588" s="120" t="str">
        <f t="shared" si="9"/>
        <v>#VALUE!</v>
      </c>
      <c r="R588" s="3" t="str">
        <f t="shared" si="10"/>
        <v>#VALUE!</v>
      </c>
      <c r="S588" s="95" t="str">
        <f t="shared" si="11"/>
        <v>#VALUE!</v>
      </c>
      <c r="T588" s="69" t="str">
        <f t="shared" si="12"/>
        <v>donnée(s) manquante(s)</v>
      </c>
      <c r="U588" s="70" t="str">
        <f t="shared" si="13"/>
        <v>donnée(s) manquante(s)</v>
      </c>
      <c r="V588" s="3" t="str">
        <f>IF(ISBLANK(H588)," ",IF(H588&lt;=Scenario!$C$3,0,IF(H588&lt;=Scenario!$C$5,1,IF(H588&lt;=Scenario!$C$6,2,IF(H588&lt;=Scenario!$C$7,3,IF(H588&lt;=Scenario!$C$8,4,5))))))</f>
        <v> </v>
      </c>
      <c r="W588" s="3" t="str">
        <f>IF(ISBLANK(I588)," ",IF(I588&lt;=Scenario!$G$3,0,IF(I588&lt;=Scenario!$G$5,1,IF(I588&lt;=Scenario!$G$6,2,IF(I588&lt;=Scenario!$G$7,3,IF(I588&lt;=Scenario!$G$8,4,IF(I588&lt;=Scenario!$G$9,5,IF(I588&lt;=Scenario!$G$10,6,7))))))))</f>
        <v> </v>
      </c>
      <c r="X588" s="3" t="str">
        <f>IF(ISBLANK(F588)," ",IF(F588&lt;=Scenario!$O$3,0,IF(F588&lt;=Scenario!$O$5,1,IF(F588&lt;=Scenario!$O$6,2,IF(F588&lt;=Scenario!$O$7,3,IF(F588&lt;=Scenario!$O$8,4,IF(F588&lt;=Scenario!$O$9,5,IF(F588&lt;=Scenario!$O$10,6,IF(F588&lt;=Scenario!$O$11,7,IF(F588&lt;=Scenario!$O$12,8,IF(F588&lt;=Scenario!$O$13,9,IF(F588&lt;=Scenario!$O$14,10,IF(F588&lt;=Scenario!$O$15,11,IF(F588&lt;=Scenario!$O$16,12,IF(F588&lt;=Scenario!$O$17,13,IF(F588&lt;=Scenario!$O$18,14,IF(F588&lt;=Scenario!$O$19,15,IF(F588&lt;=Scenario!$O$20,16,IF(F588&lt;=Scenario!$O$21,17,IF(F588&lt;=Scenario!$O$22,18,IF(F588&lt;=Scenario!$O$23,19,20)))))))))))))))))))))</f>
        <v> </v>
      </c>
      <c r="Y588" s="3" t="str">
        <f>IF(ISBLANK(C588)," ",IF(C588&lt;=Scenario!$AA$3,0,IF(C588&lt;=Scenario!$AA$5,1,IF(C588&lt;=Scenario!$AA$6,2,IF(C588&lt;=Scenario!$AA$7,3,IF(C588&lt;=Scenario!$AA$8,4,IF(C588&lt;=Scenario!$AA$9,5,IF(C588&lt;=Scenario!$AA$10,6,IF(C588&lt;=Scenario!$AA$11,7,IF(C588&lt;=Scenario!$AA$12,8,IF(C588&lt;=Scenario!$AA$13,9,IF(C588&lt;=Scenario!$AA$14,10,IF(C588&lt;=Scenario!$AA$15,11,IF(C588&lt;=Scenario!$AA$16,12,IF(C588&lt;=Scenario!$AA$17,13,IF(C588&lt;=Scenario!$AA$18,14,15))))))))))))))))</f>
        <v> </v>
      </c>
      <c r="Z588" s="3" t="str">
        <f t="shared" si="14"/>
        <v>#VALUE!</v>
      </c>
      <c r="AA588" s="3" t="str">
        <f t="shared" si="15"/>
        <v>#VALUE!</v>
      </c>
      <c r="AB588" s="95" t="str">
        <f t="shared" si="16"/>
        <v>#VALUE!</v>
      </c>
      <c r="AC588" s="69" t="str">
        <f t="shared" si="17"/>
        <v>missing data</v>
      </c>
      <c r="AD588" s="74" t="str">
        <f t="shared" si="18"/>
        <v>missing data</v>
      </c>
      <c r="AE588" s="75" t="str">
        <f t="shared" si="19"/>
        <v>#VALUE!</v>
      </c>
      <c r="AF588" s="75" t="str">
        <f t="shared" si="20"/>
        <v>#VALUE!</v>
      </c>
    </row>
    <row r="589" ht="15.75" customHeight="1">
      <c r="A589" s="3" t="s">
        <v>2843</v>
      </c>
      <c r="B589" s="121"/>
      <c r="C589" s="60"/>
      <c r="D589" s="60"/>
      <c r="E589" s="59">
        <f t="shared" si="21"/>
        <v>0</v>
      </c>
      <c r="F589" s="60"/>
      <c r="G589" s="122"/>
      <c r="H589" s="122"/>
      <c r="I589" s="122"/>
      <c r="J589" s="120" t="str">
        <f t="shared" si="2"/>
        <v> </v>
      </c>
      <c r="K589" s="3" t="str">
        <f t="shared" si="3"/>
        <v> </v>
      </c>
      <c r="L589" s="3" t="str">
        <f t="shared" si="4"/>
        <v> </v>
      </c>
      <c r="M589" s="3">
        <f t="shared" si="5"/>
        <v>0</v>
      </c>
      <c r="N589" s="3" t="str">
        <f t="shared" si="6"/>
        <v> </v>
      </c>
      <c r="O589" s="3" t="str">
        <f t="shared" si="7"/>
        <v> </v>
      </c>
      <c r="P589" s="3" t="str">
        <f t="shared" si="22"/>
        <v> </v>
      </c>
      <c r="Q589" s="120" t="str">
        <f t="shared" si="9"/>
        <v>#VALUE!</v>
      </c>
      <c r="R589" s="3" t="str">
        <f t="shared" si="10"/>
        <v>#VALUE!</v>
      </c>
      <c r="S589" s="95" t="str">
        <f t="shared" si="11"/>
        <v>#VALUE!</v>
      </c>
      <c r="T589" s="69" t="str">
        <f t="shared" si="12"/>
        <v>donnée(s) manquante(s)</v>
      </c>
      <c r="U589" s="70" t="str">
        <f t="shared" si="13"/>
        <v>donnée(s) manquante(s)</v>
      </c>
      <c r="V589" s="3" t="str">
        <f>IF(ISBLANK(H589)," ",IF(H589&lt;=Scenario!$C$3,0,IF(H589&lt;=Scenario!$C$5,1,IF(H589&lt;=Scenario!$C$6,2,IF(H589&lt;=Scenario!$C$7,3,IF(H589&lt;=Scenario!$C$8,4,5))))))</f>
        <v> </v>
      </c>
      <c r="W589" s="3" t="str">
        <f>IF(ISBLANK(I589)," ",IF(I589&lt;=Scenario!$G$3,0,IF(I589&lt;=Scenario!$G$5,1,IF(I589&lt;=Scenario!$G$6,2,IF(I589&lt;=Scenario!$G$7,3,IF(I589&lt;=Scenario!$G$8,4,IF(I589&lt;=Scenario!$G$9,5,IF(I589&lt;=Scenario!$G$10,6,7))))))))</f>
        <v> </v>
      </c>
      <c r="X589" s="3" t="str">
        <f>IF(ISBLANK(F589)," ",IF(F589&lt;=Scenario!$O$3,0,IF(F589&lt;=Scenario!$O$5,1,IF(F589&lt;=Scenario!$O$6,2,IF(F589&lt;=Scenario!$O$7,3,IF(F589&lt;=Scenario!$O$8,4,IF(F589&lt;=Scenario!$O$9,5,IF(F589&lt;=Scenario!$O$10,6,IF(F589&lt;=Scenario!$O$11,7,IF(F589&lt;=Scenario!$O$12,8,IF(F589&lt;=Scenario!$O$13,9,IF(F589&lt;=Scenario!$O$14,10,IF(F589&lt;=Scenario!$O$15,11,IF(F589&lt;=Scenario!$O$16,12,IF(F589&lt;=Scenario!$O$17,13,IF(F589&lt;=Scenario!$O$18,14,IF(F589&lt;=Scenario!$O$19,15,IF(F589&lt;=Scenario!$O$20,16,IF(F589&lt;=Scenario!$O$21,17,IF(F589&lt;=Scenario!$O$22,18,IF(F589&lt;=Scenario!$O$23,19,20)))))))))))))))))))))</f>
        <v> </v>
      </c>
      <c r="Y589" s="3" t="str">
        <f>IF(ISBLANK(C589)," ",IF(C589&lt;=Scenario!$AA$3,0,IF(C589&lt;=Scenario!$AA$5,1,IF(C589&lt;=Scenario!$AA$6,2,IF(C589&lt;=Scenario!$AA$7,3,IF(C589&lt;=Scenario!$AA$8,4,IF(C589&lt;=Scenario!$AA$9,5,IF(C589&lt;=Scenario!$AA$10,6,IF(C589&lt;=Scenario!$AA$11,7,IF(C589&lt;=Scenario!$AA$12,8,IF(C589&lt;=Scenario!$AA$13,9,IF(C589&lt;=Scenario!$AA$14,10,IF(C589&lt;=Scenario!$AA$15,11,IF(C589&lt;=Scenario!$AA$16,12,IF(C589&lt;=Scenario!$AA$17,13,IF(C589&lt;=Scenario!$AA$18,14,15))))))))))))))))</f>
        <v> </v>
      </c>
      <c r="Z589" s="3" t="str">
        <f t="shared" si="14"/>
        <v>#VALUE!</v>
      </c>
      <c r="AA589" s="3" t="str">
        <f t="shared" si="15"/>
        <v>#VALUE!</v>
      </c>
      <c r="AB589" s="95" t="str">
        <f t="shared" si="16"/>
        <v>#VALUE!</v>
      </c>
      <c r="AC589" s="69" t="str">
        <f t="shared" si="17"/>
        <v>missing data</v>
      </c>
      <c r="AD589" s="74" t="str">
        <f t="shared" si="18"/>
        <v>missing data</v>
      </c>
      <c r="AE589" s="75" t="str">
        <f t="shared" si="19"/>
        <v>#VALUE!</v>
      </c>
      <c r="AF589" s="75" t="str">
        <f t="shared" si="20"/>
        <v>#VALUE!</v>
      </c>
    </row>
    <row r="590" ht="15.75" customHeight="1">
      <c r="A590" s="3" t="s">
        <v>2844</v>
      </c>
      <c r="B590" s="121"/>
      <c r="C590" s="60"/>
      <c r="D590" s="60"/>
      <c r="E590" s="59">
        <f t="shared" si="21"/>
        <v>0</v>
      </c>
      <c r="F590" s="60"/>
      <c r="G590" s="122"/>
      <c r="H590" s="122"/>
      <c r="I590" s="122"/>
      <c r="J590" s="120" t="str">
        <f t="shared" si="2"/>
        <v> </v>
      </c>
      <c r="K590" s="3" t="str">
        <f t="shared" si="3"/>
        <v> </v>
      </c>
      <c r="L590" s="3" t="str">
        <f t="shared" si="4"/>
        <v> </v>
      </c>
      <c r="M590" s="3">
        <f t="shared" si="5"/>
        <v>0</v>
      </c>
      <c r="N590" s="3" t="str">
        <f t="shared" si="6"/>
        <v> </v>
      </c>
      <c r="O590" s="3" t="str">
        <f t="shared" si="7"/>
        <v> </v>
      </c>
      <c r="P590" s="3" t="str">
        <f t="shared" si="22"/>
        <v> </v>
      </c>
      <c r="Q590" s="120" t="str">
        <f t="shared" si="9"/>
        <v>#VALUE!</v>
      </c>
      <c r="R590" s="3" t="str">
        <f t="shared" si="10"/>
        <v>#VALUE!</v>
      </c>
      <c r="S590" s="95" t="str">
        <f t="shared" si="11"/>
        <v>#VALUE!</v>
      </c>
      <c r="T590" s="69" t="str">
        <f t="shared" si="12"/>
        <v>donnée(s) manquante(s)</v>
      </c>
      <c r="U590" s="70" t="str">
        <f t="shared" si="13"/>
        <v>donnée(s) manquante(s)</v>
      </c>
      <c r="V590" s="3" t="str">
        <f>IF(ISBLANK(H590)," ",IF(H590&lt;=Scenario!$C$3,0,IF(H590&lt;=Scenario!$C$5,1,IF(H590&lt;=Scenario!$C$6,2,IF(H590&lt;=Scenario!$C$7,3,IF(H590&lt;=Scenario!$C$8,4,5))))))</f>
        <v> </v>
      </c>
      <c r="W590" s="3" t="str">
        <f>IF(ISBLANK(I590)," ",IF(I590&lt;=Scenario!$G$3,0,IF(I590&lt;=Scenario!$G$5,1,IF(I590&lt;=Scenario!$G$6,2,IF(I590&lt;=Scenario!$G$7,3,IF(I590&lt;=Scenario!$G$8,4,IF(I590&lt;=Scenario!$G$9,5,IF(I590&lt;=Scenario!$G$10,6,7))))))))</f>
        <v> </v>
      </c>
      <c r="X590" s="3" t="str">
        <f>IF(ISBLANK(F590)," ",IF(F590&lt;=Scenario!$O$3,0,IF(F590&lt;=Scenario!$O$5,1,IF(F590&lt;=Scenario!$O$6,2,IF(F590&lt;=Scenario!$O$7,3,IF(F590&lt;=Scenario!$O$8,4,IF(F590&lt;=Scenario!$O$9,5,IF(F590&lt;=Scenario!$O$10,6,IF(F590&lt;=Scenario!$O$11,7,IF(F590&lt;=Scenario!$O$12,8,IF(F590&lt;=Scenario!$O$13,9,IF(F590&lt;=Scenario!$O$14,10,IF(F590&lt;=Scenario!$O$15,11,IF(F590&lt;=Scenario!$O$16,12,IF(F590&lt;=Scenario!$O$17,13,IF(F590&lt;=Scenario!$O$18,14,IF(F590&lt;=Scenario!$O$19,15,IF(F590&lt;=Scenario!$O$20,16,IF(F590&lt;=Scenario!$O$21,17,IF(F590&lt;=Scenario!$O$22,18,IF(F590&lt;=Scenario!$O$23,19,20)))))))))))))))))))))</f>
        <v> </v>
      </c>
      <c r="Y590" s="3" t="str">
        <f>IF(ISBLANK(C590)," ",IF(C590&lt;=Scenario!$AA$3,0,IF(C590&lt;=Scenario!$AA$5,1,IF(C590&lt;=Scenario!$AA$6,2,IF(C590&lt;=Scenario!$AA$7,3,IF(C590&lt;=Scenario!$AA$8,4,IF(C590&lt;=Scenario!$AA$9,5,IF(C590&lt;=Scenario!$AA$10,6,IF(C590&lt;=Scenario!$AA$11,7,IF(C590&lt;=Scenario!$AA$12,8,IF(C590&lt;=Scenario!$AA$13,9,IF(C590&lt;=Scenario!$AA$14,10,IF(C590&lt;=Scenario!$AA$15,11,IF(C590&lt;=Scenario!$AA$16,12,IF(C590&lt;=Scenario!$AA$17,13,IF(C590&lt;=Scenario!$AA$18,14,15))))))))))))))))</f>
        <v> </v>
      </c>
      <c r="Z590" s="3" t="str">
        <f t="shared" si="14"/>
        <v>#VALUE!</v>
      </c>
      <c r="AA590" s="3" t="str">
        <f t="shared" si="15"/>
        <v>#VALUE!</v>
      </c>
      <c r="AB590" s="95" t="str">
        <f t="shared" si="16"/>
        <v>#VALUE!</v>
      </c>
      <c r="AC590" s="69" t="str">
        <f t="shared" si="17"/>
        <v>missing data</v>
      </c>
      <c r="AD590" s="74" t="str">
        <f t="shared" si="18"/>
        <v>missing data</v>
      </c>
      <c r="AE590" s="75" t="str">
        <f t="shared" si="19"/>
        <v>#VALUE!</v>
      </c>
      <c r="AF590" s="75" t="str">
        <f t="shared" si="20"/>
        <v>#VALUE!</v>
      </c>
    </row>
    <row r="591" ht="15.75" customHeight="1">
      <c r="A591" s="3" t="s">
        <v>2845</v>
      </c>
      <c r="B591" s="121"/>
      <c r="C591" s="60"/>
      <c r="D591" s="60"/>
      <c r="E591" s="59">
        <f t="shared" si="21"/>
        <v>0</v>
      </c>
      <c r="F591" s="60"/>
      <c r="G591" s="122"/>
      <c r="H591" s="122"/>
      <c r="I591" s="122"/>
      <c r="J591" s="120" t="str">
        <f t="shared" si="2"/>
        <v> </v>
      </c>
      <c r="K591" s="3" t="str">
        <f t="shared" si="3"/>
        <v> </v>
      </c>
      <c r="L591" s="3" t="str">
        <f t="shared" si="4"/>
        <v> </v>
      </c>
      <c r="M591" s="3">
        <f t="shared" si="5"/>
        <v>0</v>
      </c>
      <c r="N591" s="3" t="str">
        <f t="shared" si="6"/>
        <v> </v>
      </c>
      <c r="O591" s="3" t="str">
        <f t="shared" si="7"/>
        <v> </v>
      </c>
      <c r="P591" s="3" t="str">
        <f t="shared" si="22"/>
        <v> </v>
      </c>
      <c r="Q591" s="120" t="str">
        <f t="shared" si="9"/>
        <v>#VALUE!</v>
      </c>
      <c r="R591" s="3" t="str">
        <f t="shared" si="10"/>
        <v>#VALUE!</v>
      </c>
      <c r="S591" s="95" t="str">
        <f t="shared" si="11"/>
        <v>#VALUE!</v>
      </c>
      <c r="T591" s="69" t="str">
        <f t="shared" si="12"/>
        <v>donnée(s) manquante(s)</v>
      </c>
      <c r="U591" s="70" t="str">
        <f t="shared" si="13"/>
        <v>donnée(s) manquante(s)</v>
      </c>
      <c r="V591" s="3" t="str">
        <f>IF(ISBLANK(H591)," ",IF(H591&lt;=Scenario!$C$3,0,IF(H591&lt;=Scenario!$C$5,1,IF(H591&lt;=Scenario!$C$6,2,IF(H591&lt;=Scenario!$C$7,3,IF(H591&lt;=Scenario!$C$8,4,5))))))</f>
        <v> </v>
      </c>
      <c r="W591" s="3" t="str">
        <f>IF(ISBLANK(I591)," ",IF(I591&lt;=Scenario!$G$3,0,IF(I591&lt;=Scenario!$G$5,1,IF(I591&lt;=Scenario!$G$6,2,IF(I591&lt;=Scenario!$G$7,3,IF(I591&lt;=Scenario!$G$8,4,IF(I591&lt;=Scenario!$G$9,5,IF(I591&lt;=Scenario!$G$10,6,7))))))))</f>
        <v> </v>
      </c>
      <c r="X591" s="3" t="str">
        <f>IF(ISBLANK(F591)," ",IF(F591&lt;=Scenario!$O$3,0,IF(F591&lt;=Scenario!$O$5,1,IF(F591&lt;=Scenario!$O$6,2,IF(F591&lt;=Scenario!$O$7,3,IF(F591&lt;=Scenario!$O$8,4,IF(F591&lt;=Scenario!$O$9,5,IF(F591&lt;=Scenario!$O$10,6,IF(F591&lt;=Scenario!$O$11,7,IF(F591&lt;=Scenario!$O$12,8,IF(F591&lt;=Scenario!$O$13,9,IF(F591&lt;=Scenario!$O$14,10,IF(F591&lt;=Scenario!$O$15,11,IF(F591&lt;=Scenario!$O$16,12,IF(F591&lt;=Scenario!$O$17,13,IF(F591&lt;=Scenario!$O$18,14,IF(F591&lt;=Scenario!$O$19,15,IF(F591&lt;=Scenario!$O$20,16,IF(F591&lt;=Scenario!$O$21,17,IF(F591&lt;=Scenario!$O$22,18,IF(F591&lt;=Scenario!$O$23,19,20)))))))))))))))))))))</f>
        <v> </v>
      </c>
      <c r="Y591" s="3" t="str">
        <f>IF(ISBLANK(C591)," ",IF(C591&lt;=Scenario!$AA$3,0,IF(C591&lt;=Scenario!$AA$5,1,IF(C591&lt;=Scenario!$AA$6,2,IF(C591&lt;=Scenario!$AA$7,3,IF(C591&lt;=Scenario!$AA$8,4,IF(C591&lt;=Scenario!$AA$9,5,IF(C591&lt;=Scenario!$AA$10,6,IF(C591&lt;=Scenario!$AA$11,7,IF(C591&lt;=Scenario!$AA$12,8,IF(C591&lt;=Scenario!$AA$13,9,IF(C591&lt;=Scenario!$AA$14,10,IF(C591&lt;=Scenario!$AA$15,11,IF(C591&lt;=Scenario!$AA$16,12,IF(C591&lt;=Scenario!$AA$17,13,IF(C591&lt;=Scenario!$AA$18,14,15))))))))))))))))</f>
        <v> </v>
      </c>
      <c r="Z591" s="3" t="str">
        <f t="shared" si="14"/>
        <v>#VALUE!</v>
      </c>
      <c r="AA591" s="3" t="str">
        <f t="shared" si="15"/>
        <v>#VALUE!</v>
      </c>
      <c r="AB591" s="95" t="str">
        <f t="shared" si="16"/>
        <v>#VALUE!</v>
      </c>
      <c r="AC591" s="69" t="str">
        <f t="shared" si="17"/>
        <v>missing data</v>
      </c>
      <c r="AD591" s="74" t="str">
        <f t="shared" si="18"/>
        <v>missing data</v>
      </c>
      <c r="AE591" s="75" t="str">
        <f t="shared" si="19"/>
        <v>#VALUE!</v>
      </c>
      <c r="AF591" s="75" t="str">
        <f t="shared" si="20"/>
        <v>#VALUE!</v>
      </c>
    </row>
    <row r="592" ht="15.75" customHeight="1">
      <c r="A592" s="3" t="s">
        <v>2846</v>
      </c>
      <c r="B592" s="121"/>
      <c r="C592" s="60"/>
      <c r="D592" s="60"/>
      <c r="E592" s="59">
        <f t="shared" si="21"/>
        <v>0</v>
      </c>
      <c r="F592" s="60"/>
      <c r="G592" s="122"/>
      <c r="H592" s="122"/>
      <c r="I592" s="122"/>
      <c r="J592" s="120" t="str">
        <f t="shared" si="2"/>
        <v> </v>
      </c>
      <c r="K592" s="3" t="str">
        <f t="shared" si="3"/>
        <v> </v>
      </c>
      <c r="L592" s="3" t="str">
        <f t="shared" si="4"/>
        <v> </v>
      </c>
      <c r="M592" s="3">
        <f t="shared" si="5"/>
        <v>0</v>
      </c>
      <c r="N592" s="3" t="str">
        <f t="shared" si="6"/>
        <v> </v>
      </c>
      <c r="O592" s="3" t="str">
        <f t="shared" si="7"/>
        <v> </v>
      </c>
      <c r="P592" s="3" t="str">
        <f t="shared" si="22"/>
        <v> </v>
      </c>
      <c r="Q592" s="120" t="str">
        <f t="shared" si="9"/>
        <v>#VALUE!</v>
      </c>
      <c r="R592" s="3" t="str">
        <f t="shared" si="10"/>
        <v>#VALUE!</v>
      </c>
      <c r="S592" s="95" t="str">
        <f t="shared" si="11"/>
        <v>#VALUE!</v>
      </c>
      <c r="T592" s="69" t="str">
        <f t="shared" si="12"/>
        <v>donnée(s) manquante(s)</v>
      </c>
      <c r="U592" s="70" t="str">
        <f t="shared" si="13"/>
        <v>donnée(s) manquante(s)</v>
      </c>
      <c r="V592" s="3" t="str">
        <f>IF(ISBLANK(H592)," ",IF(H592&lt;=Scenario!$C$3,0,IF(H592&lt;=Scenario!$C$5,1,IF(H592&lt;=Scenario!$C$6,2,IF(H592&lt;=Scenario!$C$7,3,IF(H592&lt;=Scenario!$C$8,4,5))))))</f>
        <v> </v>
      </c>
      <c r="W592" s="3" t="str">
        <f>IF(ISBLANK(I592)," ",IF(I592&lt;=Scenario!$G$3,0,IF(I592&lt;=Scenario!$G$5,1,IF(I592&lt;=Scenario!$G$6,2,IF(I592&lt;=Scenario!$G$7,3,IF(I592&lt;=Scenario!$G$8,4,IF(I592&lt;=Scenario!$G$9,5,IF(I592&lt;=Scenario!$G$10,6,7))))))))</f>
        <v> </v>
      </c>
      <c r="X592" s="3" t="str">
        <f>IF(ISBLANK(F592)," ",IF(F592&lt;=Scenario!$O$3,0,IF(F592&lt;=Scenario!$O$5,1,IF(F592&lt;=Scenario!$O$6,2,IF(F592&lt;=Scenario!$O$7,3,IF(F592&lt;=Scenario!$O$8,4,IF(F592&lt;=Scenario!$O$9,5,IF(F592&lt;=Scenario!$O$10,6,IF(F592&lt;=Scenario!$O$11,7,IF(F592&lt;=Scenario!$O$12,8,IF(F592&lt;=Scenario!$O$13,9,IF(F592&lt;=Scenario!$O$14,10,IF(F592&lt;=Scenario!$O$15,11,IF(F592&lt;=Scenario!$O$16,12,IF(F592&lt;=Scenario!$O$17,13,IF(F592&lt;=Scenario!$O$18,14,IF(F592&lt;=Scenario!$O$19,15,IF(F592&lt;=Scenario!$O$20,16,IF(F592&lt;=Scenario!$O$21,17,IF(F592&lt;=Scenario!$O$22,18,IF(F592&lt;=Scenario!$O$23,19,20)))))))))))))))))))))</f>
        <v> </v>
      </c>
      <c r="Y592" s="3" t="str">
        <f>IF(ISBLANK(C592)," ",IF(C592&lt;=Scenario!$AA$3,0,IF(C592&lt;=Scenario!$AA$5,1,IF(C592&lt;=Scenario!$AA$6,2,IF(C592&lt;=Scenario!$AA$7,3,IF(C592&lt;=Scenario!$AA$8,4,IF(C592&lt;=Scenario!$AA$9,5,IF(C592&lt;=Scenario!$AA$10,6,IF(C592&lt;=Scenario!$AA$11,7,IF(C592&lt;=Scenario!$AA$12,8,IF(C592&lt;=Scenario!$AA$13,9,IF(C592&lt;=Scenario!$AA$14,10,IF(C592&lt;=Scenario!$AA$15,11,IF(C592&lt;=Scenario!$AA$16,12,IF(C592&lt;=Scenario!$AA$17,13,IF(C592&lt;=Scenario!$AA$18,14,15))))))))))))))))</f>
        <v> </v>
      </c>
      <c r="Z592" s="3" t="str">
        <f t="shared" si="14"/>
        <v>#VALUE!</v>
      </c>
      <c r="AA592" s="3" t="str">
        <f t="shared" si="15"/>
        <v>#VALUE!</v>
      </c>
      <c r="AB592" s="95" t="str">
        <f t="shared" si="16"/>
        <v>#VALUE!</v>
      </c>
      <c r="AC592" s="69" t="str">
        <f t="shared" si="17"/>
        <v>missing data</v>
      </c>
      <c r="AD592" s="74" t="str">
        <f t="shared" si="18"/>
        <v>missing data</v>
      </c>
      <c r="AE592" s="75" t="str">
        <f t="shared" si="19"/>
        <v>#VALUE!</v>
      </c>
      <c r="AF592" s="75" t="str">
        <f t="shared" si="20"/>
        <v>#VALUE!</v>
      </c>
    </row>
    <row r="593" ht="15.75" customHeight="1">
      <c r="A593" s="3" t="s">
        <v>2847</v>
      </c>
      <c r="B593" s="121"/>
      <c r="C593" s="60"/>
      <c r="D593" s="60"/>
      <c r="E593" s="59">
        <f t="shared" si="21"/>
        <v>0</v>
      </c>
      <c r="F593" s="60"/>
      <c r="G593" s="122"/>
      <c r="H593" s="122"/>
      <c r="I593" s="122"/>
      <c r="J593" s="120" t="str">
        <f t="shared" si="2"/>
        <v> </v>
      </c>
      <c r="K593" s="3" t="str">
        <f t="shared" si="3"/>
        <v> </v>
      </c>
      <c r="L593" s="3" t="str">
        <f t="shared" si="4"/>
        <v> </v>
      </c>
      <c r="M593" s="3">
        <f t="shared" si="5"/>
        <v>0</v>
      </c>
      <c r="N593" s="3" t="str">
        <f t="shared" si="6"/>
        <v> </v>
      </c>
      <c r="O593" s="3" t="str">
        <f t="shared" si="7"/>
        <v> </v>
      </c>
      <c r="P593" s="3" t="str">
        <f t="shared" si="22"/>
        <v> </v>
      </c>
      <c r="Q593" s="120" t="str">
        <f t="shared" si="9"/>
        <v>#VALUE!</v>
      </c>
      <c r="R593" s="3" t="str">
        <f t="shared" si="10"/>
        <v>#VALUE!</v>
      </c>
      <c r="S593" s="95" t="str">
        <f t="shared" si="11"/>
        <v>#VALUE!</v>
      </c>
      <c r="T593" s="69" t="str">
        <f t="shared" si="12"/>
        <v>donnée(s) manquante(s)</v>
      </c>
      <c r="U593" s="70" t="str">
        <f t="shared" si="13"/>
        <v>donnée(s) manquante(s)</v>
      </c>
      <c r="V593" s="3" t="str">
        <f>IF(ISBLANK(H593)," ",IF(H593&lt;=Scenario!$C$3,0,IF(H593&lt;=Scenario!$C$5,1,IF(H593&lt;=Scenario!$C$6,2,IF(H593&lt;=Scenario!$C$7,3,IF(H593&lt;=Scenario!$C$8,4,5))))))</f>
        <v> </v>
      </c>
      <c r="W593" s="3" t="str">
        <f>IF(ISBLANK(I593)," ",IF(I593&lt;=Scenario!$G$3,0,IF(I593&lt;=Scenario!$G$5,1,IF(I593&lt;=Scenario!$G$6,2,IF(I593&lt;=Scenario!$G$7,3,IF(I593&lt;=Scenario!$G$8,4,IF(I593&lt;=Scenario!$G$9,5,IF(I593&lt;=Scenario!$G$10,6,7))))))))</f>
        <v> </v>
      </c>
      <c r="X593" s="3" t="str">
        <f>IF(ISBLANK(F593)," ",IF(F593&lt;=Scenario!$O$3,0,IF(F593&lt;=Scenario!$O$5,1,IF(F593&lt;=Scenario!$O$6,2,IF(F593&lt;=Scenario!$O$7,3,IF(F593&lt;=Scenario!$O$8,4,IF(F593&lt;=Scenario!$O$9,5,IF(F593&lt;=Scenario!$O$10,6,IF(F593&lt;=Scenario!$O$11,7,IF(F593&lt;=Scenario!$O$12,8,IF(F593&lt;=Scenario!$O$13,9,IF(F593&lt;=Scenario!$O$14,10,IF(F593&lt;=Scenario!$O$15,11,IF(F593&lt;=Scenario!$O$16,12,IF(F593&lt;=Scenario!$O$17,13,IF(F593&lt;=Scenario!$O$18,14,IF(F593&lt;=Scenario!$O$19,15,IF(F593&lt;=Scenario!$O$20,16,IF(F593&lt;=Scenario!$O$21,17,IF(F593&lt;=Scenario!$O$22,18,IF(F593&lt;=Scenario!$O$23,19,20)))))))))))))))))))))</f>
        <v> </v>
      </c>
      <c r="Y593" s="3" t="str">
        <f>IF(ISBLANK(C593)," ",IF(C593&lt;=Scenario!$AA$3,0,IF(C593&lt;=Scenario!$AA$5,1,IF(C593&lt;=Scenario!$AA$6,2,IF(C593&lt;=Scenario!$AA$7,3,IF(C593&lt;=Scenario!$AA$8,4,IF(C593&lt;=Scenario!$AA$9,5,IF(C593&lt;=Scenario!$AA$10,6,IF(C593&lt;=Scenario!$AA$11,7,IF(C593&lt;=Scenario!$AA$12,8,IF(C593&lt;=Scenario!$AA$13,9,IF(C593&lt;=Scenario!$AA$14,10,IF(C593&lt;=Scenario!$AA$15,11,IF(C593&lt;=Scenario!$AA$16,12,IF(C593&lt;=Scenario!$AA$17,13,IF(C593&lt;=Scenario!$AA$18,14,15))))))))))))))))</f>
        <v> </v>
      </c>
      <c r="Z593" s="3" t="str">
        <f t="shared" si="14"/>
        <v>#VALUE!</v>
      </c>
      <c r="AA593" s="3" t="str">
        <f t="shared" si="15"/>
        <v>#VALUE!</v>
      </c>
      <c r="AB593" s="95" t="str">
        <f t="shared" si="16"/>
        <v>#VALUE!</v>
      </c>
      <c r="AC593" s="69" t="str">
        <f t="shared" si="17"/>
        <v>missing data</v>
      </c>
      <c r="AD593" s="74" t="str">
        <f t="shared" si="18"/>
        <v>missing data</v>
      </c>
      <c r="AE593" s="75" t="str">
        <f t="shared" si="19"/>
        <v>#VALUE!</v>
      </c>
      <c r="AF593" s="75" t="str">
        <f t="shared" si="20"/>
        <v>#VALUE!</v>
      </c>
    </row>
    <row r="594" ht="15.75" customHeight="1">
      <c r="A594" s="3" t="s">
        <v>2848</v>
      </c>
      <c r="B594" s="121"/>
      <c r="C594" s="60"/>
      <c r="D594" s="60"/>
      <c r="E594" s="59">
        <f t="shared" si="21"/>
        <v>0</v>
      </c>
      <c r="F594" s="60"/>
      <c r="G594" s="122"/>
      <c r="H594" s="122"/>
      <c r="I594" s="122"/>
      <c r="J594" s="120" t="str">
        <f t="shared" si="2"/>
        <v> </v>
      </c>
      <c r="K594" s="3" t="str">
        <f t="shared" si="3"/>
        <v> </v>
      </c>
      <c r="L594" s="3" t="str">
        <f t="shared" si="4"/>
        <v> </v>
      </c>
      <c r="M594" s="3">
        <f t="shared" si="5"/>
        <v>0</v>
      </c>
      <c r="N594" s="3" t="str">
        <f t="shared" si="6"/>
        <v> </v>
      </c>
      <c r="O594" s="3" t="str">
        <f t="shared" si="7"/>
        <v> </v>
      </c>
      <c r="P594" s="3" t="str">
        <f t="shared" si="22"/>
        <v> </v>
      </c>
      <c r="Q594" s="120" t="str">
        <f t="shared" si="9"/>
        <v>#VALUE!</v>
      </c>
      <c r="R594" s="3" t="str">
        <f t="shared" si="10"/>
        <v>#VALUE!</v>
      </c>
      <c r="S594" s="95" t="str">
        <f t="shared" si="11"/>
        <v>#VALUE!</v>
      </c>
      <c r="T594" s="69" t="str">
        <f t="shared" si="12"/>
        <v>donnée(s) manquante(s)</v>
      </c>
      <c r="U594" s="70" t="str">
        <f t="shared" si="13"/>
        <v>donnée(s) manquante(s)</v>
      </c>
      <c r="V594" s="3" t="str">
        <f>IF(ISBLANK(H594)," ",IF(H594&lt;=Scenario!$C$3,0,IF(H594&lt;=Scenario!$C$5,1,IF(H594&lt;=Scenario!$C$6,2,IF(H594&lt;=Scenario!$C$7,3,IF(H594&lt;=Scenario!$C$8,4,5))))))</f>
        <v> </v>
      </c>
      <c r="W594" s="3" t="str">
        <f>IF(ISBLANK(I594)," ",IF(I594&lt;=Scenario!$G$3,0,IF(I594&lt;=Scenario!$G$5,1,IF(I594&lt;=Scenario!$G$6,2,IF(I594&lt;=Scenario!$G$7,3,IF(I594&lt;=Scenario!$G$8,4,IF(I594&lt;=Scenario!$G$9,5,IF(I594&lt;=Scenario!$G$10,6,7))))))))</f>
        <v> </v>
      </c>
      <c r="X594" s="3" t="str">
        <f>IF(ISBLANK(F594)," ",IF(F594&lt;=Scenario!$O$3,0,IF(F594&lt;=Scenario!$O$5,1,IF(F594&lt;=Scenario!$O$6,2,IF(F594&lt;=Scenario!$O$7,3,IF(F594&lt;=Scenario!$O$8,4,IF(F594&lt;=Scenario!$O$9,5,IF(F594&lt;=Scenario!$O$10,6,IF(F594&lt;=Scenario!$O$11,7,IF(F594&lt;=Scenario!$O$12,8,IF(F594&lt;=Scenario!$O$13,9,IF(F594&lt;=Scenario!$O$14,10,IF(F594&lt;=Scenario!$O$15,11,IF(F594&lt;=Scenario!$O$16,12,IF(F594&lt;=Scenario!$O$17,13,IF(F594&lt;=Scenario!$O$18,14,IF(F594&lt;=Scenario!$O$19,15,IF(F594&lt;=Scenario!$O$20,16,IF(F594&lt;=Scenario!$O$21,17,IF(F594&lt;=Scenario!$O$22,18,IF(F594&lt;=Scenario!$O$23,19,20)))))))))))))))))))))</f>
        <v> </v>
      </c>
      <c r="Y594" s="3" t="str">
        <f>IF(ISBLANK(C594)," ",IF(C594&lt;=Scenario!$AA$3,0,IF(C594&lt;=Scenario!$AA$5,1,IF(C594&lt;=Scenario!$AA$6,2,IF(C594&lt;=Scenario!$AA$7,3,IF(C594&lt;=Scenario!$AA$8,4,IF(C594&lt;=Scenario!$AA$9,5,IF(C594&lt;=Scenario!$AA$10,6,IF(C594&lt;=Scenario!$AA$11,7,IF(C594&lt;=Scenario!$AA$12,8,IF(C594&lt;=Scenario!$AA$13,9,IF(C594&lt;=Scenario!$AA$14,10,IF(C594&lt;=Scenario!$AA$15,11,IF(C594&lt;=Scenario!$AA$16,12,IF(C594&lt;=Scenario!$AA$17,13,IF(C594&lt;=Scenario!$AA$18,14,15))))))))))))))))</f>
        <v> </v>
      </c>
      <c r="Z594" s="3" t="str">
        <f t="shared" si="14"/>
        <v>#VALUE!</v>
      </c>
      <c r="AA594" s="3" t="str">
        <f t="shared" si="15"/>
        <v>#VALUE!</v>
      </c>
      <c r="AB594" s="95" t="str">
        <f t="shared" si="16"/>
        <v>#VALUE!</v>
      </c>
      <c r="AC594" s="69" t="str">
        <f t="shared" si="17"/>
        <v>missing data</v>
      </c>
      <c r="AD594" s="74" t="str">
        <f t="shared" si="18"/>
        <v>missing data</v>
      </c>
      <c r="AE594" s="75" t="str">
        <f t="shared" si="19"/>
        <v>#VALUE!</v>
      </c>
      <c r="AF594" s="75" t="str">
        <f t="shared" si="20"/>
        <v>#VALUE!</v>
      </c>
    </row>
    <row r="595" ht="15.75" customHeight="1">
      <c r="A595" s="3" t="s">
        <v>2849</v>
      </c>
      <c r="B595" s="121"/>
      <c r="C595" s="60"/>
      <c r="D595" s="60"/>
      <c r="E595" s="59">
        <f t="shared" si="21"/>
        <v>0</v>
      </c>
      <c r="F595" s="60"/>
      <c r="G595" s="122"/>
      <c r="H595" s="122"/>
      <c r="I595" s="122"/>
      <c r="J595" s="120" t="str">
        <f t="shared" si="2"/>
        <v> </v>
      </c>
      <c r="K595" s="3" t="str">
        <f t="shared" si="3"/>
        <v> </v>
      </c>
      <c r="L595" s="3" t="str">
        <f t="shared" si="4"/>
        <v> </v>
      </c>
      <c r="M595" s="3">
        <f t="shared" si="5"/>
        <v>0</v>
      </c>
      <c r="N595" s="3" t="str">
        <f t="shared" si="6"/>
        <v> </v>
      </c>
      <c r="O595" s="3" t="str">
        <f t="shared" si="7"/>
        <v> </v>
      </c>
      <c r="P595" s="3" t="str">
        <f t="shared" si="22"/>
        <v> </v>
      </c>
      <c r="Q595" s="120" t="str">
        <f t="shared" si="9"/>
        <v>#VALUE!</v>
      </c>
      <c r="R595" s="3" t="str">
        <f t="shared" si="10"/>
        <v>#VALUE!</v>
      </c>
      <c r="S595" s="95" t="str">
        <f t="shared" si="11"/>
        <v>#VALUE!</v>
      </c>
      <c r="T595" s="69" t="str">
        <f t="shared" si="12"/>
        <v>donnée(s) manquante(s)</v>
      </c>
      <c r="U595" s="70" t="str">
        <f t="shared" si="13"/>
        <v>donnée(s) manquante(s)</v>
      </c>
      <c r="V595" s="3" t="str">
        <f>IF(ISBLANK(H595)," ",IF(H595&lt;=Scenario!$C$3,0,IF(H595&lt;=Scenario!$C$5,1,IF(H595&lt;=Scenario!$C$6,2,IF(H595&lt;=Scenario!$C$7,3,IF(H595&lt;=Scenario!$C$8,4,5))))))</f>
        <v> </v>
      </c>
      <c r="W595" s="3" t="str">
        <f>IF(ISBLANK(I595)," ",IF(I595&lt;=Scenario!$G$3,0,IF(I595&lt;=Scenario!$G$5,1,IF(I595&lt;=Scenario!$G$6,2,IF(I595&lt;=Scenario!$G$7,3,IF(I595&lt;=Scenario!$G$8,4,IF(I595&lt;=Scenario!$G$9,5,IF(I595&lt;=Scenario!$G$10,6,7))))))))</f>
        <v> </v>
      </c>
      <c r="X595" s="3" t="str">
        <f>IF(ISBLANK(F595)," ",IF(F595&lt;=Scenario!$O$3,0,IF(F595&lt;=Scenario!$O$5,1,IF(F595&lt;=Scenario!$O$6,2,IF(F595&lt;=Scenario!$O$7,3,IF(F595&lt;=Scenario!$O$8,4,IF(F595&lt;=Scenario!$O$9,5,IF(F595&lt;=Scenario!$O$10,6,IF(F595&lt;=Scenario!$O$11,7,IF(F595&lt;=Scenario!$O$12,8,IF(F595&lt;=Scenario!$O$13,9,IF(F595&lt;=Scenario!$O$14,10,IF(F595&lt;=Scenario!$O$15,11,IF(F595&lt;=Scenario!$O$16,12,IF(F595&lt;=Scenario!$O$17,13,IF(F595&lt;=Scenario!$O$18,14,IF(F595&lt;=Scenario!$O$19,15,IF(F595&lt;=Scenario!$O$20,16,IF(F595&lt;=Scenario!$O$21,17,IF(F595&lt;=Scenario!$O$22,18,IF(F595&lt;=Scenario!$O$23,19,20)))))))))))))))))))))</f>
        <v> </v>
      </c>
      <c r="Y595" s="3" t="str">
        <f>IF(ISBLANK(C595)," ",IF(C595&lt;=Scenario!$AA$3,0,IF(C595&lt;=Scenario!$AA$5,1,IF(C595&lt;=Scenario!$AA$6,2,IF(C595&lt;=Scenario!$AA$7,3,IF(C595&lt;=Scenario!$AA$8,4,IF(C595&lt;=Scenario!$AA$9,5,IF(C595&lt;=Scenario!$AA$10,6,IF(C595&lt;=Scenario!$AA$11,7,IF(C595&lt;=Scenario!$AA$12,8,IF(C595&lt;=Scenario!$AA$13,9,IF(C595&lt;=Scenario!$AA$14,10,IF(C595&lt;=Scenario!$AA$15,11,IF(C595&lt;=Scenario!$AA$16,12,IF(C595&lt;=Scenario!$AA$17,13,IF(C595&lt;=Scenario!$AA$18,14,15))))))))))))))))</f>
        <v> </v>
      </c>
      <c r="Z595" s="3" t="str">
        <f t="shared" si="14"/>
        <v>#VALUE!</v>
      </c>
      <c r="AA595" s="3" t="str">
        <f t="shared" si="15"/>
        <v>#VALUE!</v>
      </c>
      <c r="AB595" s="95" t="str">
        <f t="shared" si="16"/>
        <v>#VALUE!</v>
      </c>
      <c r="AC595" s="69" t="str">
        <f t="shared" si="17"/>
        <v>missing data</v>
      </c>
      <c r="AD595" s="74" t="str">
        <f t="shared" si="18"/>
        <v>missing data</v>
      </c>
      <c r="AE595" s="75" t="str">
        <f t="shared" si="19"/>
        <v>#VALUE!</v>
      </c>
      <c r="AF595" s="75" t="str">
        <f t="shared" si="20"/>
        <v>#VALUE!</v>
      </c>
    </row>
    <row r="596" ht="15.75" customHeight="1">
      <c r="A596" s="3" t="s">
        <v>2850</v>
      </c>
      <c r="B596" s="121"/>
      <c r="C596" s="60"/>
      <c r="D596" s="60"/>
      <c r="E596" s="59">
        <f t="shared" si="21"/>
        <v>0</v>
      </c>
      <c r="F596" s="60"/>
      <c r="G596" s="122"/>
      <c r="H596" s="122"/>
      <c r="I596" s="122"/>
      <c r="J596" s="120" t="str">
        <f t="shared" si="2"/>
        <v> </v>
      </c>
      <c r="K596" s="3" t="str">
        <f t="shared" si="3"/>
        <v> </v>
      </c>
      <c r="L596" s="3" t="str">
        <f t="shared" si="4"/>
        <v> </v>
      </c>
      <c r="M596" s="3">
        <f t="shared" si="5"/>
        <v>0</v>
      </c>
      <c r="N596" s="3" t="str">
        <f t="shared" si="6"/>
        <v> </v>
      </c>
      <c r="O596" s="3" t="str">
        <f t="shared" si="7"/>
        <v> </v>
      </c>
      <c r="P596" s="3" t="str">
        <f t="shared" si="22"/>
        <v> </v>
      </c>
      <c r="Q596" s="120" t="str">
        <f t="shared" si="9"/>
        <v>#VALUE!</v>
      </c>
      <c r="R596" s="3" t="str">
        <f t="shared" si="10"/>
        <v>#VALUE!</v>
      </c>
      <c r="S596" s="95" t="str">
        <f t="shared" si="11"/>
        <v>#VALUE!</v>
      </c>
      <c r="T596" s="69" t="str">
        <f t="shared" si="12"/>
        <v>donnée(s) manquante(s)</v>
      </c>
      <c r="U596" s="70" t="str">
        <f t="shared" si="13"/>
        <v>donnée(s) manquante(s)</v>
      </c>
      <c r="V596" s="3" t="str">
        <f>IF(ISBLANK(H596)," ",IF(H596&lt;=Scenario!$C$3,0,IF(H596&lt;=Scenario!$C$5,1,IF(H596&lt;=Scenario!$C$6,2,IF(H596&lt;=Scenario!$C$7,3,IF(H596&lt;=Scenario!$C$8,4,5))))))</f>
        <v> </v>
      </c>
      <c r="W596" s="3" t="str">
        <f>IF(ISBLANK(I596)," ",IF(I596&lt;=Scenario!$G$3,0,IF(I596&lt;=Scenario!$G$5,1,IF(I596&lt;=Scenario!$G$6,2,IF(I596&lt;=Scenario!$G$7,3,IF(I596&lt;=Scenario!$G$8,4,IF(I596&lt;=Scenario!$G$9,5,IF(I596&lt;=Scenario!$G$10,6,7))))))))</f>
        <v> </v>
      </c>
      <c r="X596" s="3" t="str">
        <f>IF(ISBLANK(F596)," ",IF(F596&lt;=Scenario!$O$3,0,IF(F596&lt;=Scenario!$O$5,1,IF(F596&lt;=Scenario!$O$6,2,IF(F596&lt;=Scenario!$O$7,3,IF(F596&lt;=Scenario!$O$8,4,IF(F596&lt;=Scenario!$O$9,5,IF(F596&lt;=Scenario!$O$10,6,IF(F596&lt;=Scenario!$O$11,7,IF(F596&lt;=Scenario!$O$12,8,IF(F596&lt;=Scenario!$O$13,9,IF(F596&lt;=Scenario!$O$14,10,IF(F596&lt;=Scenario!$O$15,11,IF(F596&lt;=Scenario!$O$16,12,IF(F596&lt;=Scenario!$O$17,13,IF(F596&lt;=Scenario!$O$18,14,IF(F596&lt;=Scenario!$O$19,15,IF(F596&lt;=Scenario!$O$20,16,IF(F596&lt;=Scenario!$O$21,17,IF(F596&lt;=Scenario!$O$22,18,IF(F596&lt;=Scenario!$O$23,19,20)))))))))))))))))))))</f>
        <v> </v>
      </c>
      <c r="Y596" s="3" t="str">
        <f>IF(ISBLANK(C596)," ",IF(C596&lt;=Scenario!$AA$3,0,IF(C596&lt;=Scenario!$AA$5,1,IF(C596&lt;=Scenario!$AA$6,2,IF(C596&lt;=Scenario!$AA$7,3,IF(C596&lt;=Scenario!$AA$8,4,IF(C596&lt;=Scenario!$AA$9,5,IF(C596&lt;=Scenario!$AA$10,6,IF(C596&lt;=Scenario!$AA$11,7,IF(C596&lt;=Scenario!$AA$12,8,IF(C596&lt;=Scenario!$AA$13,9,IF(C596&lt;=Scenario!$AA$14,10,IF(C596&lt;=Scenario!$AA$15,11,IF(C596&lt;=Scenario!$AA$16,12,IF(C596&lt;=Scenario!$AA$17,13,IF(C596&lt;=Scenario!$AA$18,14,15))))))))))))))))</f>
        <v> </v>
      </c>
      <c r="Z596" s="3" t="str">
        <f t="shared" si="14"/>
        <v>#VALUE!</v>
      </c>
      <c r="AA596" s="3" t="str">
        <f t="shared" si="15"/>
        <v>#VALUE!</v>
      </c>
      <c r="AB596" s="95" t="str">
        <f t="shared" si="16"/>
        <v>#VALUE!</v>
      </c>
      <c r="AC596" s="69" t="str">
        <f t="shared" si="17"/>
        <v>missing data</v>
      </c>
      <c r="AD596" s="74" t="str">
        <f t="shared" si="18"/>
        <v>missing data</v>
      </c>
      <c r="AE596" s="75" t="str">
        <f t="shared" si="19"/>
        <v>#VALUE!</v>
      </c>
      <c r="AF596" s="75" t="str">
        <f t="shared" si="20"/>
        <v>#VALUE!</v>
      </c>
    </row>
    <row r="597" ht="15.75" customHeight="1">
      <c r="A597" s="3" t="s">
        <v>2851</v>
      </c>
      <c r="B597" s="121"/>
      <c r="C597" s="60"/>
      <c r="D597" s="60"/>
      <c r="E597" s="59">
        <f t="shared" si="21"/>
        <v>0</v>
      </c>
      <c r="F597" s="60"/>
      <c r="G597" s="122"/>
      <c r="H597" s="122"/>
      <c r="I597" s="122"/>
      <c r="J597" s="120" t="str">
        <f t="shared" si="2"/>
        <v> </v>
      </c>
      <c r="K597" s="3" t="str">
        <f t="shared" si="3"/>
        <v> </v>
      </c>
      <c r="L597" s="3" t="str">
        <f t="shared" si="4"/>
        <v> </v>
      </c>
      <c r="M597" s="3">
        <f t="shared" si="5"/>
        <v>0</v>
      </c>
      <c r="N597" s="3" t="str">
        <f t="shared" si="6"/>
        <v> </v>
      </c>
      <c r="O597" s="3" t="str">
        <f t="shared" si="7"/>
        <v> </v>
      </c>
      <c r="P597" s="3" t="str">
        <f t="shared" si="22"/>
        <v> </v>
      </c>
      <c r="Q597" s="120" t="str">
        <f t="shared" si="9"/>
        <v>#VALUE!</v>
      </c>
      <c r="R597" s="3" t="str">
        <f t="shared" si="10"/>
        <v>#VALUE!</v>
      </c>
      <c r="S597" s="95" t="str">
        <f t="shared" si="11"/>
        <v>#VALUE!</v>
      </c>
      <c r="T597" s="69" t="str">
        <f t="shared" si="12"/>
        <v>donnée(s) manquante(s)</v>
      </c>
      <c r="U597" s="70" t="str">
        <f t="shared" si="13"/>
        <v>donnée(s) manquante(s)</v>
      </c>
      <c r="V597" s="3" t="str">
        <f>IF(ISBLANK(H597)," ",IF(H597&lt;=Scenario!$C$3,0,IF(H597&lt;=Scenario!$C$5,1,IF(H597&lt;=Scenario!$C$6,2,IF(H597&lt;=Scenario!$C$7,3,IF(H597&lt;=Scenario!$C$8,4,5))))))</f>
        <v> </v>
      </c>
      <c r="W597" s="3" t="str">
        <f>IF(ISBLANK(I597)," ",IF(I597&lt;=Scenario!$G$3,0,IF(I597&lt;=Scenario!$G$5,1,IF(I597&lt;=Scenario!$G$6,2,IF(I597&lt;=Scenario!$G$7,3,IF(I597&lt;=Scenario!$G$8,4,IF(I597&lt;=Scenario!$G$9,5,IF(I597&lt;=Scenario!$G$10,6,7))))))))</f>
        <v> </v>
      </c>
      <c r="X597" s="3" t="str">
        <f>IF(ISBLANK(F597)," ",IF(F597&lt;=Scenario!$O$3,0,IF(F597&lt;=Scenario!$O$5,1,IF(F597&lt;=Scenario!$O$6,2,IF(F597&lt;=Scenario!$O$7,3,IF(F597&lt;=Scenario!$O$8,4,IF(F597&lt;=Scenario!$O$9,5,IF(F597&lt;=Scenario!$O$10,6,IF(F597&lt;=Scenario!$O$11,7,IF(F597&lt;=Scenario!$O$12,8,IF(F597&lt;=Scenario!$O$13,9,IF(F597&lt;=Scenario!$O$14,10,IF(F597&lt;=Scenario!$O$15,11,IF(F597&lt;=Scenario!$O$16,12,IF(F597&lt;=Scenario!$O$17,13,IF(F597&lt;=Scenario!$O$18,14,IF(F597&lt;=Scenario!$O$19,15,IF(F597&lt;=Scenario!$O$20,16,IF(F597&lt;=Scenario!$O$21,17,IF(F597&lt;=Scenario!$O$22,18,IF(F597&lt;=Scenario!$O$23,19,20)))))))))))))))))))))</f>
        <v> </v>
      </c>
      <c r="Y597" s="3" t="str">
        <f>IF(ISBLANK(C597)," ",IF(C597&lt;=Scenario!$AA$3,0,IF(C597&lt;=Scenario!$AA$5,1,IF(C597&lt;=Scenario!$AA$6,2,IF(C597&lt;=Scenario!$AA$7,3,IF(C597&lt;=Scenario!$AA$8,4,IF(C597&lt;=Scenario!$AA$9,5,IF(C597&lt;=Scenario!$AA$10,6,IF(C597&lt;=Scenario!$AA$11,7,IF(C597&lt;=Scenario!$AA$12,8,IF(C597&lt;=Scenario!$AA$13,9,IF(C597&lt;=Scenario!$AA$14,10,IF(C597&lt;=Scenario!$AA$15,11,IF(C597&lt;=Scenario!$AA$16,12,IF(C597&lt;=Scenario!$AA$17,13,IF(C597&lt;=Scenario!$AA$18,14,15))))))))))))))))</f>
        <v> </v>
      </c>
      <c r="Z597" s="3" t="str">
        <f t="shared" si="14"/>
        <v>#VALUE!</v>
      </c>
      <c r="AA597" s="3" t="str">
        <f t="shared" si="15"/>
        <v>#VALUE!</v>
      </c>
      <c r="AB597" s="95" t="str">
        <f t="shared" si="16"/>
        <v>#VALUE!</v>
      </c>
      <c r="AC597" s="69" t="str">
        <f t="shared" si="17"/>
        <v>missing data</v>
      </c>
      <c r="AD597" s="74" t="str">
        <f t="shared" si="18"/>
        <v>missing data</v>
      </c>
      <c r="AE597" s="75" t="str">
        <f t="shared" si="19"/>
        <v>#VALUE!</v>
      </c>
      <c r="AF597" s="75" t="str">
        <f t="shared" si="20"/>
        <v>#VALUE!</v>
      </c>
    </row>
    <row r="598" ht="15.75" customHeight="1">
      <c r="A598" s="3" t="s">
        <v>2852</v>
      </c>
      <c r="B598" s="121"/>
      <c r="C598" s="60"/>
      <c r="D598" s="60"/>
      <c r="E598" s="59">
        <f t="shared" si="21"/>
        <v>0</v>
      </c>
      <c r="F598" s="60"/>
      <c r="G598" s="122"/>
      <c r="H598" s="122"/>
      <c r="I598" s="122"/>
      <c r="J598" s="120" t="str">
        <f t="shared" si="2"/>
        <v> </v>
      </c>
      <c r="K598" s="3" t="str">
        <f t="shared" si="3"/>
        <v> </v>
      </c>
      <c r="L598" s="3" t="str">
        <f t="shared" si="4"/>
        <v> </v>
      </c>
      <c r="M598" s="3">
        <f t="shared" si="5"/>
        <v>0</v>
      </c>
      <c r="N598" s="3" t="str">
        <f t="shared" si="6"/>
        <v> </v>
      </c>
      <c r="O598" s="3" t="str">
        <f t="shared" si="7"/>
        <v> </v>
      </c>
      <c r="P598" s="3" t="str">
        <f t="shared" si="22"/>
        <v> </v>
      </c>
      <c r="Q598" s="120" t="str">
        <f t="shared" si="9"/>
        <v>#VALUE!</v>
      </c>
      <c r="R598" s="3" t="str">
        <f t="shared" si="10"/>
        <v>#VALUE!</v>
      </c>
      <c r="S598" s="95" t="str">
        <f t="shared" si="11"/>
        <v>#VALUE!</v>
      </c>
      <c r="T598" s="69" t="str">
        <f t="shared" si="12"/>
        <v>donnée(s) manquante(s)</v>
      </c>
      <c r="U598" s="70" t="str">
        <f t="shared" si="13"/>
        <v>donnée(s) manquante(s)</v>
      </c>
      <c r="V598" s="3" t="str">
        <f>IF(ISBLANK(H598)," ",IF(H598&lt;=Scenario!$C$3,0,IF(H598&lt;=Scenario!$C$5,1,IF(H598&lt;=Scenario!$C$6,2,IF(H598&lt;=Scenario!$C$7,3,IF(H598&lt;=Scenario!$C$8,4,5))))))</f>
        <v> </v>
      </c>
      <c r="W598" s="3" t="str">
        <f>IF(ISBLANK(I598)," ",IF(I598&lt;=Scenario!$G$3,0,IF(I598&lt;=Scenario!$G$5,1,IF(I598&lt;=Scenario!$G$6,2,IF(I598&lt;=Scenario!$G$7,3,IF(I598&lt;=Scenario!$G$8,4,IF(I598&lt;=Scenario!$G$9,5,IF(I598&lt;=Scenario!$G$10,6,7))))))))</f>
        <v> </v>
      </c>
      <c r="X598" s="3" t="str">
        <f>IF(ISBLANK(F598)," ",IF(F598&lt;=Scenario!$O$3,0,IF(F598&lt;=Scenario!$O$5,1,IF(F598&lt;=Scenario!$O$6,2,IF(F598&lt;=Scenario!$O$7,3,IF(F598&lt;=Scenario!$O$8,4,IF(F598&lt;=Scenario!$O$9,5,IF(F598&lt;=Scenario!$O$10,6,IF(F598&lt;=Scenario!$O$11,7,IF(F598&lt;=Scenario!$O$12,8,IF(F598&lt;=Scenario!$O$13,9,IF(F598&lt;=Scenario!$O$14,10,IF(F598&lt;=Scenario!$O$15,11,IF(F598&lt;=Scenario!$O$16,12,IF(F598&lt;=Scenario!$O$17,13,IF(F598&lt;=Scenario!$O$18,14,IF(F598&lt;=Scenario!$O$19,15,IF(F598&lt;=Scenario!$O$20,16,IF(F598&lt;=Scenario!$O$21,17,IF(F598&lt;=Scenario!$O$22,18,IF(F598&lt;=Scenario!$O$23,19,20)))))))))))))))))))))</f>
        <v> </v>
      </c>
      <c r="Y598" s="3" t="str">
        <f>IF(ISBLANK(C598)," ",IF(C598&lt;=Scenario!$AA$3,0,IF(C598&lt;=Scenario!$AA$5,1,IF(C598&lt;=Scenario!$AA$6,2,IF(C598&lt;=Scenario!$AA$7,3,IF(C598&lt;=Scenario!$AA$8,4,IF(C598&lt;=Scenario!$AA$9,5,IF(C598&lt;=Scenario!$AA$10,6,IF(C598&lt;=Scenario!$AA$11,7,IF(C598&lt;=Scenario!$AA$12,8,IF(C598&lt;=Scenario!$AA$13,9,IF(C598&lt;=Scenario!$AA$14,10,IF(C598&lt;=Scenario!$AA$15,11,IF(C598&lt;=Scenario!$AA$16,12,IF(C598&lt;=Scenario!$AA$17,13,IF(C598&lt;=Scenario!$AA$18,14,15))))))))))))))))</f>
        <v> </v>
      </c>
      <c r="Z598" s="3" t="str">
        <f t="shared" si="14"/>
        <v>#VALUE!</v>
      </c>
      <c r="AA598" s="3" t="str">
        <f t="shared" si="15"/>
        <v>#VALUE!</v>
      </c>
      <c r="AB598" s="95" t="str">
        <f t="shared" si="16"/>
        <v>#VALUE!</v>
      </c>
      <c r="AC598" s="69" t="str">
        <f t="shared" si="17"/>
        <v>missing data</v>
      </c>
      <c r="AD598" s="74" t="str">
        <f t="shared" si="18"/>
        <v>missing data</v>
      </c>
      <c r="AE598" s="75" t="str">
        <f t="shared" si="19"/>
        <v>#VALUE!</v>
      </c>
      <c r="AF598" s="75" t="str">
        <f t="shared" si="20"/>
        <v>#VALUE!</v>
      </c>
    </row>
    <row r="599" ht="15.75" customHeight="1">
      <c r="A599" s="3" t="s">
        <v>2853</v>
      </c>
      <c r="B599" s="121"/>
      <c r="C599" s="60"/>
      <c r="D599" s="60"/>
      <c r="E599" s="59">
        <f t="shared" si="21"/>
        <v>0</v>
      </c>
      <c r="F599" s="60"/>
      <c r="G599" s="122"/>
      <c r="H599" s="122"/>
      <c r="I599" s="122"/>
      <c r="J599" s="120" t="str">
        <f t="shared" si="2"/>
        <v> </v>
      </c>
      <c r="K599" s="3" t="str">
        <f t="shared" si="3"/>
        <v> </v>
      </c>
      <c r="L599" s="3" t="str">
        <f t="shared" si="4"/>
        <v> </v>
      </c>
      <c r="M599" s="3">
        <f t="shared" si="5"/>
        <v>0</v>
      </c>
      <c r="N599" s="3" t="str">
        <f t="shared" si="6"/>
        <v> </v>
      </c>
      <c r="O599" s="3" t="str">
        <f t="shared" si="7"/>
        <v> </v>
      </c>
      <c r="P599" s="3" t="str">
        <f t="shared" si="22"/>
        <v> </v>
      </c>
      <c r="Q599" s="120" t="str">
        <f t="shared" si="9"/>
        <v>#VALUE!</v>
      </c>
      <c r="R599" s="3" t="str">
        <f t="shared" si="10"/>
        <v>#VALUE!</v>
      </c>
      <c r="S599" s="95" t="str">
        <f t="shared" si="11"/>
        <v>#VALUE!</v>
      </c>
      <c r="T599" s="69" t="str">
        <f t="shared" si="12"/>
        <v>donnée(s) manquante(s)</v>
      </c>
      <c r="U599" s="70" t="str">
        <f t="shared" si="13"/>
        <v>donnée(s) manquante(s)</v>
      </c>
      <c r="V599" s="3" t="str">
        <f>IF(ISBLANK(H599)," ",IF(H599&lt;=Scenario!$C$3,0,IF(H599&lt;=Scenario!$C$5,1,IF(H599&lt;=Scenario!$C$6,2,IF(H599&lt;=Scenario!$C$7,3,IF(H599&lt;=Scenario!$C$8,4,5))))))</f>
        <v> </v>
      </c>
      <c r="W599" s="3" t="str">
        <f>IF(ISBLANK(I599)," ",IF(I599&lt;=Scenario!$G$3,0,IF(I599&lt;=Scenario!$G$5,1,IF(I599&lt;=Scenario!$G$6,2,IF(I599&lt;=Scenario!$G$7,3,IF(I599&lt;=Scenario!$G$8,4,IF(I599&lt;=Scenario!$G$9,5,IF(I599&lt;=Scenario!$G$10,6,7))))))))</f>
        <v> </v>
      </c>
      <c r="X599" s="3" t="str">
        <f>IF(ISBLANK(F599)," ",IF(F599&lt;=Scenario!$O$3,0,IF(F599&lt;=Scenario!$O$5,1,IF(F599&lt;=Scenario!$O$6,2,IF(F599&lt;=Scenario!$O$7,3,IF(F599&lt;=Scenario!$O$8,4,IF(F599&lt;=Scenario!$O$9,5,IF(F599&lt;=Scenario!$O$10,6,IF(F599&lt;=Scenario!$O$11,7,IF(F599&lt;=Scenario!$O$12,8,IF(F599&lt;=Scenario!$O$13,9,IF(F599&lt;=Scenario!$O$14,10,IF(F599&lt;=Scenario!$O$15,11,IF(F599&lt;=Scenario!$O$16,12,IF(F599&lt;=Scenario!$O$17,13,IF(F599&lt;=Scenario!$O$18,14,IF(F599&lt;=Scenario!$O$19,15,IF(F599&lt;=Scenario!$O$20,16,IF(F599&lt;=Scenario!$O$21,17,IF(F599&lt;=Scenario!$O$22,18,IF(F599&lt;=Scenario!$O$23,19,20)))))))))))))))))))))</f>
        <v> </v>
      </c>
      <c r="Y599" s="3" t="str">
        <f>IF(ISBLANK(C599)," ",IF(C599&lt;=Scenario!$AA$3,0,IF(C599&lt;=Scenario!$AA$5,1,IF(C599&lt;=Scenario!$AA$6,2,IF(C599&lt;=Scenario!$AA$7,3,IF(C599&lt;=Scenario!$AA$8,4,IF(C599&lt;=Scenario!$AA$9,5,IF(C599&lt;=Scenario!$AA$10,6,IF(C599&lt;=Scenario!$AA$11,7,IF(C599&lt;=Scenario!$AA$12,8,IF(C599&lt;=Scenario!$AA$13,9,IF(C599&lt;=Scenario!$AA$14,10,IF(C599&lt;=Scenario!$AA$15,11,IF(C599&lt;=Scenario!$AA$16,12,IF(C599&lt;=Scenario!$AA$17,13,IF(C599&lt;=Scenario!$AA$18,14,15))))))))))))))))</f>
        <v> </v>
      </c>
      <c r="Z599" s="3" t="str">
        <f t="shared" si="14"/>
        <v>#VALUE!</v>
      </c>
      <c r="AA599" s="3" t="str">
        <f t="shared" si="15"/>
        <v>#VALUE!</v>
      </c>
      <c r="AB599" s="95" t="str">
        <f t="shared" si="16"/>
        <v>#VALUE!</v>
      </c>
      <c r="AC599" s="69" t="str">
        <f t="shared" si="17"/>
        <v>missing data</v>
      </c>
      <c r="AD599" s="74" t="str">
        <f t="shared" si="18"/>
        <v>missing data</v>
      </c>
      <c r="AE599" s="75" t="str">
        <f t="shared" si="19"/>
        <v>#VALUE!</v>
      </c>
      <c r="AF599" s="75" t="str">
        <f t="shared" si="20"/>
        <v>#VALUE!</v>
      </c>
    </row>
    <row r="600" ht="15.75" customHeight="1">
      <c r="A600" s="3" t="s">
        <v>2854</v>
      </c>
      <c r="B600" s="121"/>
      <c r="C600" s="60"/>
      <c r="D600" s="60"/>
      <c r="E600" s="59">
        <f t="shared" si="21"/>
        <v>0</v>
      </c>
      <c r="F600" s="60"/>
      <c r="G600" s="122"/>
      <c r="H600" s="122"/>
      <c r="I600" s="122"/>
      <c r="J600" s="120" t="str">
        <f t="shared" si="2"/>
        <v> </v>
      </c>
      <c r="K600" s="3" t="str">
        <f t="shared" si="3"/>
        <v> </v>
      </c>
      <c r="L600" s="3" t="str">
        <f t="shared" si="4"/>
        <v> </v>
      </c>
      <c r="M600" s="3">
        <f t="shared" si="5"/>
        <v>0</v>
      </c>
      <c r="N600" s="3" t="str">
        <f t="shared" si="6"/>
        <v> </v>
      </c>
      <c r="O600" s="3" t="str">
        <f t="shared" si="7"/>
        <v> </v>
      </c>
      <c r="P600" s="3" t="str">
        <f t="shared" si="22"/>
        <v> </v>
      </c>
      <c r="Q600" s="120" t="str">
        <f t="shared" si="9"/>
        <v>#VALUE!</v>
      </c>
      <c r="R600" s="3" t="str">
        <f t="shared" si="10"/>
        <v>#VALUE!</v>
      </c>
      <c r="S600" s="95" t="str">
        <f t="shared" si="11"/>
        <v>#VALUE!</v>
      </c>
      <c r="T600" s="69" t="str">
        <f t="shared" si="12"/>
        <v>donnée(s) manquante(s)</v>
      </c>
      <c r="U600" s="70" t="str">
        <f t="shared" si="13"/>
        <v>donnée(s) manquante(s)</v>
      </c>
      <c r="V600" s="3" t="str">
        <f>IF(ISBLANK(H600)," ",IF(H600&lt;=Scenario!$C$3,0,IF(H600&lt;=Scenario!$C$5,1,IF(H600&lt;=Scenario!$C$6,2,IF(H600&lt;=Scenario!$C$7,3,IF(H600&lt;=Scenario!$C$8,4,5))))))</f>
        <v> </v>
      </c>
      <c r="W600" s="3" t="str">
        <f>IF(ISBLANK(I600)," ",IF(I600&lt;=Scenario!$G$3,0,IF(I600&lt;=Scenario!$G$5,1,IF(I600&lt;=Scenario!$G$6,2,IF(I600&lt;=Scenario!$G$7,3,IF(I600&lt;=Scenario!$G$8,4,IF(I600&lt;=Scenario!$G$9,5,IF(I600&lt;=Scenario!$G$10,6,7))))))))</f>
        <v> </v>
      </c>
      <c r="X600" s="3" t="str">
        <f>IF(ISBLANK(F600)," ",IF(F600&lt;=Scenario!$O$3,0,IF(F600&lt;=Scenario!$O$5,1,IF(F600&lt;=Scenario!$O$6,2,IF(F600&lt;=Scenario!$O$7,3,IF(F600&lt;=Scenario!$O$8,4,IF(F600&lt;=Scenario!$O$9,5,IF(F600&lt;=Scenario!$O$10,6,IF(F600&lt;=Scenario!$O$11,7,IF(F600&lt;=Scenario!$O$12,8,IF(F600&lt;=Scenario!$O$13,9,IF(F600&lt;=Scenario!$O$14,10,IF(F600&lt;=Scenario!$O$15,11,IF(F600&lt;=Scenario!$O$16,12,IF(F600&lt;=Scenario!$O$17,13,IF(F600&lt;=Scenario!$O$18,14,IF(F600&lt;=Scenario!$O$19,15,IF(F600&lt;=Scenario!$O$20,16,IF(F600&lt;=Scenario!$O$21,17,IF(F600&lt;=Scenario!$O$22,18,IF(F600&lt;=Scenario!$O$23,19,20)))))))))))))))))))))</f>
        <v> </v>
      </c>
      <c r="Y600" s="3" t="str">
        <f>IF(ISBLANK(C600)," ",IF(C600&lt;=Scenario!$AA$3,0,IF(C600&lt;=Scenario!$AA$5,1,IF(C600&lt;=Scenario!$AA$6,2,IF(C600&lt;=Scenario!$AA$7,3,IF(C600&lt;=Scenario!$AA$8,4,IF(C600&lt;=Scenario!$AA$9,5,IF(C600&lt;=Scenario!$AA$10,6,IF(C600&lt;=Scenario!$AA$11,7,IF(C600&lt;=Scenario!$AA$12,8,IF(C600&lt;=Scenario!$AA$13,9,IF(C600&lt;=Scenario!$AA$14,10,IF(C600&lt;=Scenario!$AA$15,11,IF(C600&lt;=Scenario!$AA$16,12,IF(C600&lt;=Scenario!$AA$17,13,IF(C600&lt;=Scenario!$AA$18,14,15))))))))))))))))</f>
        <v> </v>
      </c>
      <c r="Z600" s="3" t="str">
        <f t="shared" si="14"/>
        <v>#VALUE!</v>
      </c>
      <c r="AA600" s="3" t="str">
        <f t="shared" si="15"/>
        <v>#VALUE!</v>
      </c>
      <c r="AB600" s="95" t="str">
        <f t="shared" si="16"/>
        <v>#VALUE!</v>
      </c>
      <c r="AC600" s="69" t="str">
        <f t="shared" si="17"/>
        <v>missing data</v>
      </c>
      <c r="AD600" s="74" t="str">
        <f t="shared" si="18"/>
        <v>missing data</v>
      </c>
      <c r="AE600" s="75" t="str">
        <f t="shared" si="19"/>
        <v>#VALUE!</v>
      </c>
      <c r="AF600" s="75" t="str">
        <f t="shared" si="20"/>
        <v>#VALUE!</v>
      </c>
    </row>
    <row r="601" ht="15.75" customHeight="1">
      <c r="A601" s="3" t="s">
        <v>2855</v>
      </c>
      <c r="B601" s="121"/>
      <c r="C601" s="60"/>
      <c r="D601" s="60"/>
      <c r="E601" s="59">
        <f t="shared" si="21"/>
        <v>0</v>
      </c>
      <c r="F601" s="60"/>
      <c r="G601" s="122"/>
      <c r="H601" s="122"/>
      <c r="I601" s="122"/>
      <c r="J601" s="120" t="str">
        <f t="shared" si="2"/>
        <v> </v>
      </c>
      <c r="K601" s="3" t="str">
        <f t="shared" si="3"/>
        <v> </v>
      </c>
      <c r="L601" s="3" t="str">
        <f t="shared" si="4"/>
        <v> </v>
      </c>
      <c r="M601" s="3">
        <f t="shared" si="5"/>
        <v>0</v>
      </c>
      <c r="N601" s="3" t="str">
        <f t="shared" si="6"/>
        <v> </v>
      </c>
      <c r="O601" s="3" t="str">
        <f t="shared" si="7"/>
        <v> </v>
      </c>
      <c r="P601" s="3" t="str">
        <f t="shared" si="22"/>
        <v> </v>
      </c>
      <c r="Q601" s="120" t="str">
        <f t="shared" si="9"/>
        <v>#VALUE!</v>
      </c>
      <c r="R601" s="3" t="str">
        <f t="shared" si="10"/>
        <v>#VALUE!</v>
      </c>
      <c r="S601" s="95" t="str">
        <f t="shared" si="11"/>
        <v>#VALUE!</v>
      </c>
      <c r="T601" s="69" t="str">
        <f t="shared" si="12"/>
        <v>donnée(s) manquante(s)</v>
      </c>
      <c r="U601" s="70" t="str">
        <f t="shared" si="13"/>
        <v>donnée(s) manquante(s)</v>
      </c>
      <c r="V601" s="3" t="str">
        <f>IF(ISBLANK(H601)," ",IF(H601&lt;=Scenario!$C$3,0,IF(H601&lt;=Scenario!$C$5,1,IF(H601&lt;=Scenario!$C$6,2,IF(H601&lt;=Scenario!$C$7,3,IF(H601&lt;=Scenario!$C$8,4,5))))))</f>
        <v> </v>
      </c>
      <c r="W601" s="3" t="str">
        <f>IF(ISBLANK(I601)," ",IF(I601&lt;=Scenario!$G$3,0,IF(I601&lt;=Scenario!$G$5,1,IF(I601&lt;=Scenario!$G$6,2,IF(I601&lt;=Scenario!$G$7,3,IF(I601&lt;=Scenario!$G$8,4,IF(I601&lt;=Scenario!$G$9,5,IF(I601&lt;=Scenario!$G$10,6,7))))))))</f>
        <v> </v>
      </c>
      <c r="X601" s="3" t="str">
        <f>IF(ISBLANK(F601)," ",IF(F601&lt;=Scenario!$O$3,0,IF(F601&lt;=Scenario!$O$5,1,IF(F601&lt;=Scenario!$O$6,2,IF(F601&lt;=Scenario!$O$7,3,IF(F601&lt;=Scenario!$O$8,4,IF(F601&lt;=Scenario!$O$9,5,IF(F601&lt;=Scenario!$O$10,6,IF(F601&lt;=Scenario!$O$11,7,IF(F601&lt;=Scenario!$O$12,8,IF(F601&lt;=Scenario!$O$13,9,IF(F601&lt;=Scenario!$O$14,10,IF(F601&lt;=Scenario!$O$15,11,IF(F601&lt;=Scenario!$O$16,12,IF(F601&lt;=Scenario!$O$17,13,IF(F601&lt;=Scenario!$O$18,14,IF(F601&lt;=Scenario!$O$19,15,IF(F601&lt;=Scenario!$O$20,16,IF(F601&lt;=Scenario!$O$21,17,IF(F601&lt;=Scenario!$O$22,18,IF(F601&lt;=Scenario!$O$23,19,20)))))))))))))))))))))</f>
        <v> </v>
      </c>
      <c r="Y601" s="3" t="str">
        <f>IF(ISBLANK(C601)," ",IF(C601&lt;=Scenario!$AA$3,0,IF(C601&lt;=Scenario!$AA$5,1,IF(C601&lt;=Scenario!$AA$6,2,IF(C601&lt;=Scenario!$AA$7,3,IF(C601&lt;=Scenario!$AA$8,4,IF(C601&lt;=Scenario!$AA$9,5,IF(C601&lt;=Scenario!$AA$10,6,IF(C601&lt;=Scenario!$AA$11,7,IF(C601&lt;=Scenario!$AA$12,8,IF(C601&lt;=Scenario!$AA$13,9,IF(C601&lt;=Scenario!$AA$14,10,IF(C601&lt;=Scenario!$AA$15,11,IF(C601&lt;=Scenario!$AA$16,12,IF(C601&lt;=Scenario!$AA$17,13,IF(C601&lt;=Scenario!$AA$18,14,15))))))))))))))))</f>
        <v> </v>
      </c>
      <c r="Z601" s="3" t="str">
        <f t="shared" si="14"/>
        <v>#VALUE!</v>
      </c>
      <c r="AA601" s="3" t="str">
        <f t="shared" si="15"/>
        <v>#VALUE!</v>
      </c>
      <c r="AB601" s="95" t="str">
        <f t="shared" si="16"/>
        <v>#VALUE!</v>
      </c>
      <c r="AC601" s="69" t="str">
        <f t="shared" si="17"/>
        <v>missing data</v>
      </c>
      <c r="AD601" s="74" t="str">
        <f t="shared" si="18"/>
        <v>missing data</v>
      </c>
      <c r="AE601" s="75" t="str">
        <f t="shared" si="19"/>
        <v>#VALUE!</v>
      </c>
      <c r="AF601" s="75" t="str">
        <f t="shared" si="20"/>
        <v>#VALUE!</v>
      </c>
    </row>
    <row r="602" ht="15.75" customHeight="1">
      <c r="A602" s="3" t="s">
        <v>2856</v>
      </c>
      <c r="B602" s="121"/>
      <c r="C602" s="60"/>
      <c r="D602" s="60"/>
      <c r="E602" s="59">
        <f t="shared" si="21"/>
        <v>0</v>
      </c>
      <c r="F602" s="60"/>
      <c r="G602" s="122"/>
      <c r="H602" s="122"/>
      <c r="I602" s="122"/>
      <c r="J602" s="120" t="str">
        <f t="shared" si="2"/>
        <v> </v>
      </c>
      <c r="K602" s="3" t="str">
        <f t="shared" si="3"/>
        <v> </v>
      </c>
      <c r="L602" s="3" t="str">
        <f t="shared" si="4"/>
        <v> </v>
      </c>
      <c r="M602" s="3">
        <f t="shared" si="5"/>
        <v>0</v>
      </c>
      <c r="N602" s="3" t="str">
        <f t="shared" si="6"/>
        <v> </v>
      </c>
      <c r="O602" s="3" t="str">
        <f t="shared" si="7"/>
        <v> </v>
      </c>
      <c r="P602" s="3" t="str">
        <f t="shared" si="22"/>
        <v> </v>
      </c>
      <c r="Q602" s="120" t="str">
        <f t="shared" si="9"/>
        <v>#VALUE!</v>
      </c>
      <c r="R602" s="3" t="str">
        <f t="shared" si="10"/>
        <v>#VALUE!</v>
      </c>
      <c r="S602" s="95" t="str">
        <f t="shared" si="11"/>
        <v>#VALUE!</v>
      </c>
      <c r="T602" s="69" t="str">
        <f t="shared" si="12"/>
        <v>donnée(s) manquante(s)</v>
      </c>
      <c r="U602" s="70" t="str">
        <f t="shared" si="13"/>
        <v>donnée(s) manquante(s)</v>
      </c>
      <c r="V602" s="3" t="str">
        <f>IF(ISBLANK(H602)," ",IF(H602&lt;=Scenario!$C$3,0,IF(H602&lt;=Scenario!$C$5,1,IF(H602&lt;=Scenario!$C$6,2,IF(H602&lt;=Scenario!$C$7,3,IF(H602&lt;=Scenario!$C$8,4,5))))))</f>
        <v> </v>
      </c>
      <c r="W602" s="3" t="str">
        <f>IF(ISBLANK(I602)," ",IF(I602&lt;=Scenario!$G$3,0,IF(I602&lt;=Scenario!$G$5,1,IF(I602&lt;=Scenario!$G$6,2,IF(I602&lt;=Scenario!$G$7,3,IF(I602&lt;=Scenario!$G$8,4,IF(I602&lt;=Scenario!$G$9,5,IF(I602&lt;=Scenario!$G$10,6,7))))))))</f>
        <v> </v>
      </c>
      <c r="X602" s="3" t="str">
        <f>IF(ISBLANK(F602)," ",IF(F602&lt;=Scenario!$O$3,0,IF(F602&lt;=Scenario!$O$5,1,IF(F602&lt;=Scenario!$O$6,2,IF(F602&lt;=Scenario!$O$7,3,IF(F602&lt;=Scenario!$O$8,4,IF(F602&lt;=Scenario!$O$9,5,IF(F602&lt;=Scenario!$O$10,6,IF(F602&lt;=Scenario!$O$11,7,IF(F602&lt;=Scenario!$O$12,8,IF(F602&lt;=Scenario!$O$13,9,IF(F602&lt;=Scenario!$O$14,10,IF(F602&lt;=Scenario!$O$15,11,IF(F602&lt;=Scenario!$O$16,12,IF(F602&lt;=Scenario!$O$17,13,IF(F602&lt;=Scenario!$O$18,14,IF(F602&lt;=Scenario!$O$19,15,IF(F602&lt;=Scenario!$O$20,16,IF(F602&lt;=Scenario!$O$21,17,IF(F602&lt;=Scenario!$O$22,18,IF(F602&lt;=Scenario!$O$23,19,20)))))))))))))))))))))</f>
        <v> </v>
      </c>
      <c r="Y602" s="3" t="str">
        <f>IF(ISBLANK(C602)," ",IF(C602&lt;=Scenario!$AA$3,0,IF(C602&lt;=Scenario!$AA$5,1,IF(C602&lt;=Scenario!$AA$6,2,IF(C602&lt;=Scenario!$AA$7,3,IF(C602&lt;=Scenario!$AA$8,4,IF(C602&lt;=Scenario!$AA$9,5,IF(C602&lt;=Scenario!$AA$10,6,IF(C602&lt;=Scenario!$AA$11,7,IF(C602&lt;=Scenario!$AA$12,8,IF(C602&lt;=Scenario!$AA$13,9,IF(C602&lt;=Scenario!$AA$14,10,IF(C602&lt;=Scenario!$AA$15,11,IF(C602&lt;=Scenario!$AA$16,12,IF(C602&lt;=Scenario!$AA$17,13,IF(C602&lt;=Scenario!$AA$18,14,15))))))))))))))))</f>
        <v> </v>
      </c>
      <c r="Z602" s="3" t="str">
        <f t="shared" si="14"/>
        <v>#VALUE!</v>
      </c>
      <c r="AA602" s="3" t="str">
        <f t="shared" si="15"/>
        <v>#VALUE!</v>
      </c>
      <c r="AB602" s="95" t="str">
        <f t="shared" si="16"/>
        <v>#VALUE!</v>
      </c>
      <c r="AC602" s="69" t="str">
        <f t="shared" si="17"/>
        <v>missing data</v>
      </c>
      <c r="AD602" s="74" t="str">
        <f t="shared" si="18"/>
        <v>missing data</v>
      </c>
      <c r="AE602" s="75" t="str">
        <f t="shared" si="19"/>
        <v>#VALUE!</v>
      </c>
      <c r="AF602" s="75" t="str">
        <f t="shared" si="20"/>
        <v>#VALUE!</v>
      </c>
    </row>
    <row r="603" ht="15.75" customHeight="1">
      <c r="A603" s="3" t="s">
        <v>2857</v>
      </c>
      <c r="B603" s="121"/>
      <c r="C603" s="60"/>
      <c r="D603" s="60"/>
      <c r="E603" s="59">
        <f t="shared" si="21"/>
        <v>0</v>
      </c>
      <c r="F603" s="60"/>
      <c r="G603" s="122"/>
      <c r="H603" s="122"/>
      <c r="I603" s="122"/>
      <c r="J603" s="120" t="str">
        <f t="shared" si="2"/>
        <v> </v>
      </c>
      <c r="K603" s="3" t="str">
        <f t="shared" si="3"/>
        <v> </v>
      </c>
      <c r="L603" s="3" t="str">
        <f t="shared" si="4"/>
        <v> </v>
      </c>
      <c r="M603" s="3">
        <f t="shared" si="5"/>
        <v>0</v>
      </c>
      <c r="N603" s="3" t="str">
        <f t="shared" si="6"/>
        <v> </v>
      </c>
      <c r="O603" s="3" t="str">
        <f t="shared" si="7"/>
        <v> </v>
      </c>
      <c r="P603" s="3" t="str">
        <f t="shared" si="22"/>
        <v> </v>
      </c>
      <c r="Q603" s="120" t="str">
        <f t="shared" si="9"/>
        <v>#VALUE!</v>
      </c>
      <c r="R603" s="3" t="str">
        <f t="shared" si="10"/>
        <v>#VALUE!</v>
      </c>
      <c r="S603" s="95" t="str">
        <f t="shared" si="11"/>
        <v>#VALUE!</v>
      </c>
      <c r="T603" s="69" t="str">
        <f t="shared" si="12"/>
        <v>donnée(s) manquante(s)</v>
      </c>
      <c r="U603" s="70" t="str">
        <f t="shared" si="13"/>
        <v>donnée(s) manquante(s)</v>
      </c>
      <c r="V603" s="3" t="str">
        <f>IF(ISBLANK(H603)," ",IF(H603&lt;=Scenario!$C$3,0,IF(H603&lt;=Scenario!$C$5,1,IF(H603&lt;=Scenario!$C$6,2,IF(H603&lt;=Scenario!$C$7,3,IF(H603&lt;=Scenario!$C$8,4,5))))))</f>
        <v> </v>
      </c>
      <c r="W603" s="3" t="str">
        <f>IF(ISBLANK(I603)," ",IF(I603&lt;=Scenario!$G$3,0,IF(I603&lt;=Scenario!$G$5,1,IF(I603&lt;=Scenario!$G$6,2,IF(I603&lt;=Scenario!$G$7,3,IF(I603&lt;=Scenario!$G$8,4,IF(I603&lt;=Scenario!$G$9,5,IF(I603&lt;=Scenario!$G$10,6,7))))))))</f>
        <v> </v>
      </c>
      <c r="X603" s="3" t="str">
        <f>IF(ISBLANK(F603)," ",IF(F603&lt;=Scenario!$O$3,0,IF(F603&lt;=Scenario!$O$5,1,IF(F603&lt;=Scenario!$O$6,2,IF(F603&lt;=Scenario!$O$7,3,IF(F603&lt;=Scenario!$O$8,4,IF(F603&lt;=Scenario!$O$9,5,IF(F603&lt;=Scenario!$O$10,6,IF(F603&lt;=Scenario!$O$11,7,IF(F603&lt;=Scenario!$O$12,8,IF(F603&lt;=Scenario!$O$13,9,IF(F603&lt;=Scenario!$O$14,10,IF(F603&lt;=Scenario!$O$15,11,IF(F603&lt;=Scenario!$O$16,12,IF(F603&lt;=Scenario!$O$17,13,IF(F603&lt;=Scenario!$O$18,14,IF(F603&lt;=Scenario!$O$19,15,IF(F603&lt;=Scenario!$O$20,16,IF(F603&lt;=Scenario!$O$21,17,IF(F603&lt;=Scenario!$O$22,18,IF(F603&lt;=Scenario!$O$23,19,20)))))))))))))))))))))</f>
        <v> </v>
      </c>
      <c r="Y603" s="3" t="str">
        <f>IF(ISBLANK(C603)," ",IF(C603&lt;=Scenario!$AA$3,0,IF(C603&lt;=Scenario!$AA$5,1,IF(C603&lt;=Scenario!$AA$6,2,IF(C603&lt;=Scenario!$AA$7,3,IF(C603&lt;=Scenario!$AA$8,4,IF(C603&lt;=Scenario!$AA$9,5,IF(C603&lt;=Scenario!$AA$10,6,IF(C603&lt;=Scenario!$AA$11,7,IF(C603&lt;=Scenario!$AA$12,8,IF(C603&lt;=Scenario!$AA$13,9,IF(C603&lt;=Scenario!$AA$14,10,IF(C603&lt;=Scenario!$AA$15,11,IF(C603&lt;=Scenario!$AA$16,12,IF(C603&lt;=Scenario!$AA$17,13,IF(C603&lt;=Scenario!$AA$18,14,15))))))))))))))))</f>
        <v> </v>
      </c>
      <c r="Z603" s="3" t="str">
        <f t="shared" si="14"/>
        <v>#VALUE!</v>
      </c>
      <c r="AA603" s="3" t="str">
        <f t="shared" si="15"/>
        <v>#VALUE!</v>
      </c>
      <c r="AB603" s="95" t="str">
        <f t="shared" si="16"/>
        <v>#VALUE!</v>
      </c>
      <c r="AC603" s="69" t="str">
        <f t="shared" si="17"/>
        <v>missing data</v>
      </c>
      <c r="AD603" s="74" t="str">
        <f t="shared" si="18"/>
        <v>missing data</v>
      </c>
      <c r="AE603" s="75" t="str">
        <f t="shared" si="19"/>
        <v>#VALUE!</v>
      </c>
      <c r="AF603" s="75" t="str">
        <f t="shared" si="20"/>
        <v>#VALUE!</v>
      </c>
    </row>
    <row r="604" ht="15.75" customHeight="1">
      <c r="A604" s="3" t="s">
        <v>2858</v>
      </c>
      <c r="B604" s="121"/>
      <c r="C604" s="60"/>
      <c r="D604" s="60"/>
      <c r="E604" s="59">
        <f t="shared" si="21"/>
        <v>0</v>
      </c>
      <c r="F604" s="60"/>
      <c r="G604" s="122"/>
      <c r="H604" s="122"/>
      <c r="I604" s="122"/>
      <c r="J604" s="120" t="str">
        <f t="shared" si="2"/>
        <v> </v>
      </c>
      <c r="K604" s="3" t="str">
        <f t="shared" si="3"/>
        <v> </v>
      </c>
      <c r="L604" s="3" t="str">
        <f t="shared" si="4"/>
        <v> </v>
      </c>
      <c r="M604" s="3">
        <f t="shared" si="5"/>
        <v>0</v>
      </c>
      <c r="N604" s="3" t="str">
        <f t="shared" si="6"/>
        <v> </v>
      </c>
      <c r="O604" s="3" t="str">
        <f t="shared" si="7"/>
        <v> </v>
      </c>
      <c r="P604" s="3" t="str">
        <f t="shared" si="22"/>
        <v> </v>
      </c>
      <c r="Q604" s="120" t="str">
        <f t="shared" si="9"/>
        <v>#VALUE!</v>
      </c>
      <c r="R604" s="3" t="str">
        <f t="shared" si="10"/>
        <v>#VALUE!</v>
      </c>
      <c r="S604" s="95" t="str">
        <f t="shared" si="11"/>
        <v>#VALUE!</v>
      </c>
      <c r="T604" s="69" t="str">
        <f t="shared" si="12"/>
        <v>donnée(s) manquante(s)</v>
      </c>
      <c r="U604" s="70" t="str">
        <f t="shared" si="13"/>
        <v>donnée(s) manquante(s)</v>
      </c>
      <c r="V604" s="3" t="str">
        <f>IF(ISBLANK(H604)," ",IF(H604&lt;=Scenario!$C$3,0,IF(H604&lt;=Scenario!$C$5,1,IF(H604&lt;=Scenario!$C$6,2,IF(H604&lt;=Scenario!$C$7,3,IF(H604&lt;=Scenario!$C$8,4,5))))))</f>
        <v> </v>
      </c>
      <c r="W604" s="3" t="str">
        <f>IF(ISBLANK(I604)," ",IF(I604&lt;=Scenario!$G$3,0,IF(I604&lt;=Scenario!$G$5,1,IF(I604&lt;=Scenario!$G$6,2,IF(I604&lt;=Scenario!$G$7,3,IF(I604&lt;=Scenario!$G$8,4,IF(I604&lt;=Scenario!$G$9,5,IF(I604&lt;=Scenario!$G$10,6,7))))))))</f>
        <v> </v>
      </c>
      <c r="X604" s="3" t="str">
        <f>IF(ISBLANK(F604)," ",IF(F604&lt;=Scenario!$O$3,0,IF(F604&lt;=Scenario!$O$5,1,IF(F604&lt;=Scenario!$O$6,2,IF(F604&lt;=Scenario!$O$7,3,IF(F604&lt;=Scenario!$O$8,4,IF(F604&lt;=Scenario!$O$9,5,IF(F604&lt;=Scenario!$O$10,6,IF(F604&lt;=Scenario!$O$11,7,IF(F604&lt;=Scenario!$O$12,8,IF(F604&lt;=Scenario!$O$13,9,IF(F604&lt;=Scenario!$O$14,10,IF(F604&lt;=Scenario!$O$15,11,IF(F604&lt;=Scenario!$O$16,12,IF(F604&lt;=Scenario!$O$17,13,IF(F604&lt;=Scenario!$O$18,14,IF(F604&lt;=Scenario!$O$19,15,IF(F604&lt;=Scenario!$O$20,16,IF(F604&lt;=Scenario!$O$21,17,IF(F604&lt;=Scenario!$O$22,18,IF(F604&lt;=Scenario!$O$23,19,20)))))))))))))))))))))</f>
        <v> </v>
      </c>
      <c r="Y604" s="3" t="str">
        <f>IF(ISBLANK(C604)," ",IF(C604&lt;=Scenario!$AA$3,0,IF(C604&lt;=Scenario!$AA$5,1,IF(C604&lt;=Scenario!$AA$6,2,IF(C604&lt;=Scenario!$AA$7,3,IF(C604&lt;=Scenario!$AA$8,4,IF(C604&lt;=Scenario!$AA$9,5,IF(C604&lt;=Scenario!$AA$10,6,IF(C604&lt;=Scenario!$AA$11,7,IF(C604&lt;=Scenario!$AA$12,8,IF(C604&lt;=Scenario!$AA$13,9,IF(C604&lt;=Scenario!$AA$14,10,IF(C604&lt;=Scenario!$AA$15,11,IF(C604&lt;=Scenario!$AA$16,12,IF(C604&lt;=Scenario!$AA$17,13,IF(C604&lt;=Scenario!$AA$18,14,15))))))))))))))))</f>
        <v> </v>
      </c>
      <c r="Z604" s="3" t="str">
        <f t="shared" si="14"/>
        <v>#VALUE!</v>
      </c>
      <c r="AA604" s="3" t="str">
        <f t="shared" si="15"/>
        <v>#VALUE!</v>
      </c>
      <c r="AB604" s="95" t="str">
        <f t="shared" si="16"/>
        <v>#VALUE!</v>
      </c>
      <c r="AC604" s="69" t="str">
        <f t="shared" si="17"/>
        <v>missing data</v>
      </c>
      <c r="AD604" s="74" t="str">
        <f t="shared" si="18"/>
        <v>missing data</v>
      </c>
      <c r="AE604" s="75" t="str">
        <f t="shared" si="19"/>
        <v>#VALUE!</v>
      </c>
      <c r="AF604" s="75" t="str">
        <f t="shared" si="20"/>
        <v>#VALUE!</v>
      </c>
    </row>
    <row r="605" ht="15.75" customHeight="1">
      <c r="A605" s="3" t="s">
        <v>2859</v>
      </c>
      <c r="B605" s="121"/>
      <c r="C605" s="60"/>
      <c r="D605" s="60"/>
      <c r="E605" s="59">
        <f t="shared" si="21"/>
        <v>0</v>
      </c>
      <c r="F605" s="60"/>
      <c r="G605" s="122"/>
      <c r="H605" s="122"/>
      <c r="I605" s="122"/>
      <c r="J605" s="120" t="str">
        <f t="shared" si="2"/>
        <v> </v>
      </c>
      <c r="K605" s="3" t="str">
        <f t="shared" si="3"/>
        <v> </v>
      </c>
      <c r="L605" s="3" t="str">
        <f t="shared" si="4"/>
        <v> </v>
      </c>
      <c r="M605" s="3">
        <f t="shared" si="5"/>
        <v>0</v>
      </c>
      <c r="N605" s="3" t="str">
        <f t="shared" si="6"/>
        <v> </v>
      </c>
      <c r="O605" s="3" t="str">
        <f t="shared" si="7"/>
        <v> </v>
      </c>
      <c r="P605" s="3" t="str">
        <f t="shared" si="22"/>
        <v> </v>
      </c>
      <c r="Q605" s="120" t="str">
        <f t="shared" si="9"/>
        <v>#VALUE!</v>
      </c>
      <c r="R605" s="3" t="str">
        <f t="shared" si="10"/>
        <v>#VALUE!</v>
      </c>
      <c r="S605" s="95" t="str">
        <f t="shared" si="11"/>
        <v>#VALUE!</v>
      </c>
      <c r="T605" s="69" t="str">
        <f t="shared" si="12"/>
        <v>donnée(s) manquante(s)</v>
      </c>
      <c r="U605" s="70" t="str">
        <f t="shared" si="13"/>
        <v>donnée(s) manquante(s)</v>
      </c>
      <c r="V605" s="3" t="str">
        <f>IF(ISBLANK(H605)," ",IF(H605&lt;=Scenario!$C$3,0,IF(H605&lt;=Scenario!$C$5,1,IF(H605&lt;=Scenario!$C$6,2,IF(H605&lt;=Scenario!$C$7,3,IF(H605&lt;=Scenario!$C$8,4,5))))))</f>
        <v> </v>
      </c>
      <c r="W605" s="3" t="str">
        <f>IF(ISBLANK(I605)," ",IF(I605&lt;=Scenario!$G$3,0,IF(I605&lt;=Scenario!$G$5,1,IF(I605&lt;=Scenario!$G$6,2,IF(I605&lt;=Scenario!$G$7,3,IF(I605&lt;=Scenario!$G$8,4,IF(I605&lt;=Scenario!$G$9,5,IF(I605&lt;=Scenario!$G$10,6,7))))))))</f>
        <v> </v>
      </c>
      <c r="X605" s="3" t="str">
        <f>IF(ISBLANK(F605)," ",IF(F605&lt;=Scenario!$O$3,0,IF(F605&lt;=Scenario!$O$5,1,IF(F605&lt;=Scenario!$O$6,2,IF(F605&lt;=Scenario!$O$7,3,IF(F605&lt;=Scenario!$O$8,4,IF(F605&lt;=Scenario!$O$9,5,IF(F605&lt;=Scenario!$O$10,6,IF(F605&lt;=Scenario!$O$11,7,IF(F605&lt;=Scenario!$O$12,8,IF(F605&lt;=Scenario!$O$13,9,IF(F605&lt;=Scenario!$O$14,10,IF(F605&lt;=Scenario!$O$15,11,IF(F605&lt;=Scenario!$O$16,12,IF(F605&lt;=Scenario!$O$17,13,IF(F605&lt;=Scenario!$O$18,14,IF(F605&lt;=Scenario!$O$19,15,IF(F605&lt;=Scenario!$O$20,16,IF(F605&lt;=Scenario!$O$21,17,IF(F605&lt;=Scenario!$O$22,18,IF(F605&lt;=Scenario!$O$23,19,20)))))))))))))))))))))</f>
        <v> </v>
      </c>
      <c r="Y605" s="3" t="str">
        <f>IF(ISBLANK(C605)," ",IF(C605&lt;=Scenario!$AA$3,0,IF(C605&lt;=Scenario!$AA$5,1,IF(C605&lt;=Scenario!$AA$6,2,IF(C605&lt;=Scenario!$AA$7,3,IF(C605&lt;=Scenario!$AA$8,4,IF(C605&lt;=Scenario!$AA$9,5,IF(C605&lt;=Scenario!$AA$10,6,IF(C605&lt;=Scenario!$AA$11,7,IF(C605&lt;=Scenario!$AA$12,8,IF(C605&lt;=Scenario!$AA$13,9,IF(C605&lt;=Scenario!$AA$14,10,IF(C605&lt;=Scenario!$AA$15,11,IF(C605&lt;=Scenario!$AA$16,12,IF(C605&lt;=Scenario!$AA$17,13,IF(C605&lt;=Scenario!$AA$18,14,15))))))))))))))))</f>
        <v> </v>
      </c>
      <c r="Z605" s="3" t="str">
        <f t="shared" si="14"/>
        <v>#VALUE!</v>
      </c>
      <c r="AA605" s="3" t="str">
        <f t="shared" si="15"/>
        <v>#VALUE!</v>
      </c>
      <c r="AB605" s="95" t="str">
        <f t="shared" si="16"/>
        <v>#VALUE!</v>
      </c>
      <c r="AC605" s="69" t="str">
        <f t="shared" si="17"/>
        <v>missing data</v>
      </c>
      <c r="AD605" s="74" t="str">
        <f t="shared" si="18"/>
        <v>missing data</v>
      </c>
      <c r="AE605" s="75" t="str">
        <f t="shared" si="19"/>
        <v>#VALUE!</v>
      </c>
      <c r="AF605" s="75" t="str">
        <f t="shared" si="20"/>
        <v>#VALUE!</v>
      </c>
    </row>
    <row r="606" ht="15.75" customHeight="1">
      <c r="A606" s="3" t="s">
        <v>2860</v>
      </c>
      <c r="B606" s="121"/>
      <c r="C606" s="60"/>
      <c r="D606" s="60"/>
      <c r="E606" s="59">
        <f t="shared" si="21"/>
        <v>0</v>
      </c>
      <c r="F606" s="60"/>
      <c r="G606" s="122"/>
      <c r="H606" s="122"/>
      <c r="I606" s="122"/>
      <c r="J606" s="120" t="str">
        <f t="shared" si="2"/>
        <v> </v>
      </c>
      <c r="K606" s="3" t="str">
        <f t="shared" si="3"/>
        <v> </v>
      </c>
      <c r="L606" s="3" t="str">
        <f t="shared" si="4"/>
        <v> </v>
      </c>
      <c r="M606" s="3">
        <f t="shared" si="5"/>
        <v>0</v>
      </c>
      <c r="N606" s="3" t="str">
        <f t="shared" si="6"/>
        <v> </v>
      </c>
      <c r="O606" s="3" t="str">
        <f t="shared" si="7"/>
        <v> </v>
      </c>
      <c r="P606" s="3" t="str">
        <f t="shared" si="22"/>
        <v> </v>
      </c>
      <c r="Q606" s="120" t="str">
        <f t="shared" si="9"/>
        <v>#VALUE!</v>
      </c>
      <c r="R606" s="3" t="str">
        <f t="shared" si="10"/>
        <v>#VALUE!</v>
      </c>
      <c r="S606" s="95" t="str">
        <f t="shared" si="11"/>
        <v>#VALUE!</v>
      </c>
      <c r="T606" s="69" t="str">
        <f t="shared" si="12"/>
        <v>donnée(s) manquante(s)</v>
      </c>
      <c r="U606" s="70" t="str">
        <f t="shared" si="13"/>
        <v>donnée(s) manquante(s)</v>
      </c>
      <c r="V606" s="3" t="str">
        <f>IF(ISBLANK(H606)," ",IF(H606&lt;=Scenario!$C$3,0,IF(H606&lt;=Scenario!$C$5,1,IF(H606&lt;=Scenario!$C$6,2,IF(H606&lt;=Scenario!$C$7,3,IF(H606&lt;=Scenario!$C$8,4,5))))))</f>
        <v> </v>
      </c>
      <c r="W606" s="3" t="str">
        <f>IF(ISBLANK(I606)," ",IF(I606&lt;=Scenario!$G$3,0,IF(I606&lt;=Scenario!$G$5,1,IF(I606&lt;=Scenario!$G$6,2,IF(I606&lt;=Scenario!$G$7,3,IF(I606&lt;=Scenario!$G$8,4,IF(I606&lt;=Scenario!$G$9,5,IF(I606&lt;=Scenario!$G$10,6,7))))))))</f>
        <v> </v>
      </c>
      <c r="X606" s="3" t="str">
        <f>IF(ISBLANK(F606)," ",IF(F606&lt;=Scenario!$O$3,0,IF(F606&lt;=Scenario!$O$5,1,IF(F606&lt;=Scenario!$O$6,2,IF(F606&lt;=Scenario!$O$7,3,IF(F606&lt;=Scenario!$O$8,4,IF(F606&lt;=Scenario!$O$9,5,IF(F606&lt;=Scenario!$O$10,6,IF(F606&lt;=Scenario!$O$11,7,IF(F606&lt;=Scenario!$O$12,8,IF(F606&lt;=Scenario!$O$13,9,IF(F606&lt;=Scenario!$O$14,10,IF(F606&lt;=Scenario!$O$15,11,IF(F606&lt;=Scenario!$O$16,12,IF(F606&lt;=Scenario!$O$17,13,IF(F606&lt;=Scenario!$O$18,14,IF(F606&lt;=Scenario!$O$19,15,IF(F606&lt;=Scenario!$O$20,16,IF(F606&lt;=Scenario!$O$21,17,IF(F606&lt;=Scenario!$O$22,18,IF(F606&lt;=Scenario!$O$23,19,20)))))))))))))))))))))</f>
        <v> </v>
      </c>
      <c r="Y606" s="3" t="str">
        <f>IF(ISBLANK(C606)," ",IF(C606&lt;=Scenario!$AA$3,0,IF(C606&lt;=Scenario!$AA$5,1,IF(C606&lt;=Scenario!$AA$6,2,IF(C606&lt;=Scenario!$AA$7,3,IF(C606&lt;=Scenario!$AA$8,4,IF(C606&lt;=Scenario!$AA$9,5,IF(C606&lt;=Scenario!$AA$10,6,IF(C606&lt;=Scenario!$AA$11,7,IF(C606&lt;=Scenario!$AA$12,8,IF(C606&lt;=Scenario!$AA$13,9,IF(C606&lt;=Scenario!$AA$14,10,IF(C606&lt;=Scenario!$AA$15,11,IF(C606&lt;=Scenario!$AA$16,12,IF(C606&lt;=Scenario!$AA$17,13,IF(C606&lt;=Scenario!$AA$18,14,15))))))))))))))))</f>
        <v> </v>
      </c>
      <c r="Z606" s="3" t="str">
        <f t="shared" si="14"/>
        <v>#VALUE!</v>
      </c>
      <c r="AA606" s="3" t="str">
        <f t="shared" si="15"/>
        <v>#VALUE!</v>
      </c>
      <c r="AB606" s="95" t="str">
        <f t="shared" si="16"/>
        <v>#VALUE!</v>
      </c>
      <c r="AC606" s="69" t="str">
        <f t="shared" si="17"/>
        <v>missing data</v>
      </c>
      <c r="AD606" s="74" t="str">
        <f t="shared" si="18"/>
        <v>missing data</v>
      </c>
      <c r="AE606" s="75" t="str">
        <f t="shared" si="19"/>
        <v>#VALUE!</v>
      </c>
      <c r="AF606" s="75" t="str">
        <f t="shared" si="20"/>
        <v>#VALUE!</v>
      </c>
    </row>
    <row r="607" ht="15.75" customHeight="1">
      <c r="A607" s="3" t="s">
        <v>2861</v>
      </c>
      <c r="B607" s="121"/>
      <c r="C607" s="60"/>
      <c r="D607" s="60"/>
      <c r="E607" s="59">
        <f t="shared" si="21"/>
        <v>0</v>
      </c>
      <c r="F607" s="60"/>
      <c r="G607" s="122"/>
      <c r="H607" s="122"/>
      <c r="I607" s="122"/>
      <c r="J607" s="120" t="str">
        <f t="shared" si="2"/>
        <v> </v>
      </c>
      <c r="K607" s="3" t="str">
        <f t="shared" si="3"/>
        <v> </v>
      </c>
      <c r="L607" s="3" t="str">
        <f t="shared" si="4"/>
        <v> </v>
      </c>
      <c r="M607" s="3">
        <f t="shared" si="5"/>
        <v>0</v>
      </c>
      <c r="N607" s="3" t="str">
        <f t="shared" si="6"/>
        <v> </v>
      </c>
      <c r="O607" s="3" t="str">
        <f t="shared" si="7"/>
        <v> </v>
      </c>
      <c r="P607" s="3" t="str">
        <f t="shared" si="22"/>
        <v> </v>
      </c>
      <c r="Q607" s="120" t="str">
        <f t="shared" si="9"/>
        <v>#VALUE!</v>
      </c>
      <c r="R607" s="3" t="str">
        <f t="shared" si="10"/>
        <v>#VALUE!</v>
      </c>
      <c r="S607" s="95" t="str">
        <f t="shared" si="11"/>
        <v>#VALUE!</v>
      </c>
      <c r="T607" s="69" t="str">
        <f t="shared" si="12"/>
        <v>donnée(s) manquante(s)</v>
      </c>
      <c r="U607" s="70" t="str">
        <f t="shared" si="13"/>
        <v>donnée(s) manquante(s)</v>
      </c>
      <c r="V607" s="3" t="str">
        <f>IF(ISBLANK(H607)," ",IF(H607&lt;=Scenario!$C$3,0,IF(H607&lt;=Scenario!$C$5,1,IF(H607&lt;=Scenario!$C$6,2,IF(H607&lt;=Scenario!$C$7,3,IF(H607&lt;=Scenario!$C$8,4,5))))))</f>
        <v> </v>
      </c>
      <c r="W607" s="3" t="str">
        <f>IF(ISBLANK(I607)," ",IF(I607&lt;=Scenario!$G$3,0,IF(I607&lt;=Scenario!$G$5,1,IF(I607&lt;=Scenario!$G$6,2,IF(I607&lt;=Scenario!$G$7,3,IF(I607&lt;=Scenario!$G$8,4,IF(I607&lt;=Scenario!$G$9,5,IF(I607&lt;=Scenario!$G$10,6,7))))))))</f>
        <v> </v>
      </c>
      <c r="X607" s="3" t="str">
        <f>IF(ISBLANK(F607)," ",IF(F607&lt;=Scenario!$O$3,0,IF(F607&lt;=Scenario!$O$5,1,IF(F607&lt;=Scenario!$O$6,2,IF(F607&lt;=Scenario!$O$7,3,IF(F607&lt;=Scenario!$O$8,4,IF(F607&lt;=Scenario!$O$9,5,IF(F607&lt;=Scenario!$O$10,6,IF(F607&lt;=Scenario!$O$11,7,IF(F607&lt;=Scenario!$O$12,8,IF(F607&lt;=Scenario!$O$13,9,IF(F607&lt;=Scenario!$O$14,10,IF(F607&lt;=Scenario!$O$15,11,IF(F607&lt;=Scenario!$O$16,12,IF(F607&lt;=Scenario!$O$17,13,IF(F607&lt;=Scenario!$O$18,14,IF(F607&lt;=Scenario!$O$19,15,IF(F607&lt;=Scenario!$O$20,16,IF(F607&lt;=Scenario!$O$21,17,IF(F607&lt;=Scenario!$O$22,18,IF(F607&lt;=Scenario!$O$23,19,20)))))))))))))))))))))</f>
        <v> </v>
      </c>
      <c r="Y607" s="3" t="str">
        <f>IF(ISBLANK(C607)," ",IF(C607&lt;=Scenario!$AA$3,0,IF(C607&lt;=Scenario!$AA$5,1,IF(C607&lt;=Scenario!$AA$6,2,IF(C607&lt;=Scenario!$AA$7,3,IF(C607&lt;=Scenario!$AA$8,4,IF(C607&lt;=Scenario!$AA$9,5,IF(C607&lt;=Scenario!$AA$10,6,IF(C607&lt;=Scenario!$AA$11,7,IF(C607&lt;=Scenario!$AA$12,8,IF(C607&lt;=Scenario!$AA$13,9,IF(C607&lt;=Scenario!$AA$14,10,IF(C607&lt;=Scenario!$AA$15,11,IF(C607&lt;=Scenario!$AA$16,12,IF(C607&lt;=Scenario!$AA$17,13,IF(C607&lt;=Scenario!$AA$18,14,15))))))))))))))))</f>
        <v> </v>
      </c>
      <c r="Z607" s="3" t="str">
        <f t="shared" si="14"/>
        <v>#VALUE!</v>
      </c>
      <c r="AA607" s="3" t="str">
        <f t="shared" si="15"/>
        <v>#VALUE!</v>
      </c>
      <c r="AB607" s="95" t="str">
        <f t="shared" si="16"/>
        <v>#VALUE!</v>
      </c>
      <c r="AC607" s="69" t="str">
        <f t="shared" si="17"/>
        <v>missing data</v>
      </c>
      <c r="AD607" s="74" t="str">
        <f t="shared" si="18"/>
        <v>missing data</v>
      </c>
      <c r="AE607" s="75" t="str">
        <f t="shared" si="19"/>
        <v>#VALUE!</v>
      </c>
      <c r="AF607" s="75" t="str">
        <f t="shared" si="20"/>
        <v>#VALUE!</v>
      </c>
    </row>
    <row r="608" ht="15.75" customHeight="1">
      <c r="A608" s="3" t="s">
        <v>2862</v>
      </c>
      <c r="B608" s="121"/>
      <c r="C608" s="60"/>
      <c r="D608" s="60"/>
      <c r="E608" s="59">
        <f t="shared" si="21"/>
        <v>0</v>
      </c>
      <c r="F608" s="60"/>
      <c r="G608" s="122"/>
      <c r="H608" s="122"/>
      <c r="I608" s="122"/>
      <c r="J608" s="120" t="str">
        <f t="shared" si="2"/>
        <v> </v>
      </c>
      <c r="K608" s="3" t="str">
        <f t="shared" si="3"/>
        <v> </v>
      </c>
      <c r="L608" s="3" t="str">
        <f t="shared" si="4"/>
        <v> </v>
      </c>
      <c r="M608" s="3">
        <f t="shared" si="5"/>
        <v>0</v>
      </c>
      <c r="N608" s="3" t="str">
        <f t="shared" si="6"/>
        <v> </v>
      </c>
      <c r="O608" s="3" t="str">
        <f t="shared" si="7"/>
        <v> </v>
      </c>
      <c r="P608" s="3" t="str">
        <f t="shared" si="22"/>
        <v> </v>
      </c>
      <c r="Q608" s="120" t="str">
        <f t="shared" si="9"/>
        <v>#VALUE!</v>
      </c>
      <c r="R608" s="3" t="str">
        <f t="shared" si="10"/>
        <v>#VALUE!</v>
      </c>
      <c r="S608" s="95" t="str">
        <f t="shared" si="11"/>
        <v>#VALUE!</v>
      </c>
      <c r="T608" s="69" t="str">
        <f t="shared" si="12"/>
        <v>donnée(s) manquante(s)</v>
      </c>
      <c r="U608" s="70" t="str">
        <f t="shared" si="13"/>
        <v>donnée(s) manquante(s)</v>
      </c>
      <c r="V608" s="3" t="str">
        <f>IF(ISBLANK(H608)," ",IF(H608&lt;=Scenario!$C$3,0,IF(H608&lt;=Scenario!$C$5,1,IF(H608&lt;=Scenario!$C$6,2,IF(H608&lt;=Scenario!$C$7,3,IF(H608&lt;=Scenario!$C$8,4,5))))))</f>
        <v> </v>
      </c>
      <c r="W608" s="3" t="str">
        <f>IF(ISBLANK(I608)," ",IF(I608&lt;=Scenario!$G$3,0,IF(I608&lt;=Scenario!$G$5,1,IF(I608&lt;=Scenario!$G$6,2,IF(I608&lt;=Scenario!$G$7,3,IF(I608&lt;=Scenario!$G$8,4,IF(I608&lt;=Scenario!$G$9,5,IF(I608&lt;=Scenario!$G$10,6,7))))))))</f>
        <v> </v>
      </c>
      <c r="X608" s="3" t="str">
        <f>IF(ISBLANK(F608)," ",IF(F608&lt;=Scenario!$O$3,0,IF(F608&lt;=Scenario!$O$5,1,IF(F608&lt;=Scenario!$O$6,2,IF(F608&lt;=Scenario!$O$7,3,IF(F608&lt;=Scenario!$O$8,4,IF(F608&lt;=Scenario!$O$9,5,IF(F608&lt;=Scenario!$O$10,6,IF(F608&lt;=Scenario!$O$11,7,IF(F608&lt;=Scenario!$O$12,8,IF(F608&lt;=Scenario!$O$13,9,IF(F608&lt;=Scenario!$O$14,10,IF(F608&lt;=Scenario!$O$15,11,IF(F608&lt;=Scenario!$O$16,12,IF(F608&lt;=Scenario!$O$17,13,IF(F608&lt;=Scenario!$O$18,14,IF(F608&lt;=Scenario!$O$19,15,IF(F608&lt;=Scenario!$O$20,16,IF(F608&lt;=Scenario!$O$21,17,IF(F608&lt;=Scenario!$O$22,18,IF(F608&lt;=Scenario!$O$23,19,20)))))))))))))))))))))</f>
        <v> </v>
      </c>
      <c r="Y608" s="3" t="str">
        <f>IF(ISBLANK(C608)," ",IF(C608&lt;=Scenario!$AA$3,0,IF(C608&lt;=Scenario!$AA$5,1,IF(C608&lt;=Scenario!$AA$6,2,IF(C608&lt;=Scenario!$AA$7,3,IF(C608&lt;=Scenario!$AA$8,4,IF(C608&lt;=Scenario!$AA$9,5,IF(C608&lt;=Scenario!$AA$10,6,IF(C608&lt;=Scenario!$AA$11,7,IF(C608&lt;=Scenario!$AA$12,8,IF(C608&lt;=Scenario!$AA$13,9,IF(C608&lt;=Scenario!$AA$14,10,IF(C608&lt;=Scenario!$AA$15,11,IF(C608&lt;=Scenario!$AA$16,12,IF(C608&lt;=Scenario!$AA$17,13,IF(C608&lt;=Scenario!$AA$18,14,15))))))))))))))))</f>
        <v> </v>
      </c>
      <c r="Z608" s="3" t="str">
        <f t="shared" si="14"/>
        <v>#VALUE!</v>
      </c>
      <c r="AA608" s="3" t="str">
        <f t="shared" si="15"/>
        <v>#VALUE!</v>
      </c>
      <c r="AB608" s="95" t="str">
        <f t="shared" si="16"/>
        <v>#VALUE!</v>
      </c>
      <c r="AC608" s="69" t="str">
        <f t="shared" si="17"/>
        <v>missing data</v>
      </c>
      <c r="AD608" s="74" t="str">
        <f t="shared" si="18"/>
        <v>missing data</v>
      </c>
      <c r="AE608" s="75" t="str">
        <f t="shared" si="19"/>
        <v>#VALUE!</v>
      </c>
      <c r="AF608" s="75" t="str">
        <f t="shared" si="20"/>
        <v>#VALUE!</v>
      </c>
    </row>
    <row r="609" ht="15.75" customHeight="1">
      <c r="A609" s="3" t="s">
        <v>2863</v>
      </c>
      <c r="B609" s="121"/>
      <c r="C609" s="60"/>
      <c r="D609" s="60"/>
      <c r="E609" s="59">
        <f t="shared" si="21"/>
        <v>0</v>
      </c>
      <c r="F609" s="60"/>
      <c r="G609" s="122"/>
      <c r="H609" s="122"/>
      <c r="I609" s="122"/>
      <c r="J609" s="120" t="str">
        <f t="shared" si="2"/>
        <v> </v>
      </c>
      <c r="K609" s="3" t="str">
        <f t="shared" si="3"/>
        <v> </v>
      </c>
      <c r="L609" s="3" t="str">
        <f t="shared" si="4"/>
        <v> </v>
      </c>
      <c r="M609" s="3">
        <f t="shared" si="5"/>
        <v>0</v>
      </c>
      <c r="N609" s="3" t="str">
        <f t="shared" si="6"/>
        <v> </v>
      </c>
      <c r="O609" s="3" t="str">
        <f t="shared" si="7"/>
        <v> </v>
      </c>
      <c r="P609" s="3" t="str">
        <f t="shared" si="22"/>
        <v> </v>
      </c>
      <c r="Q609" s="120" t="str">
        <f t="shared" si="9"/>
        <v>#VALUE!</v>
      </c>
      <c r="R609" s="3" t="str">
        <f t="shared" si="10"/>
        <v>#VALUE!</v>
      </c>
      <c r="S609" s="95" t="str">
        <f t="shared" si="11"/>
        <v>#VALUE!</v>
      </c>
      <c r="T609" s="69" t="str">
        <f t="shared" si="12"/>
        <v>donnée(s) manquante(s)</v>
      </c>
      <c r="U609" s="70" t="str">
        <f t="shared" si="13"/>
        <v>donnée(s) manquante(s)</v>
      </c>
      <c r="V609" s="3" t="str">
        <f>IF(ISBLANK(H609)," ",IF(H609&lt;=Scenario!$C$3,0,IF(H609&lt;=Scenario!$C$5,1,IF(H609&lt;=Scenario!$C$6,2,IF(H609&lt;=Scenario!$C$7,3,IF(H609&lt;=Scenario!$C$8,4,5))))))</f>
        <v> </v>
      </c>
      <c r="W609" s="3" t="str">
        <f>IF(ISBLANK(I609)," ",IF(I609&lt;=Scenario!$G$3,0,IF(I609&lt;=Scenario!$G$5,1,IF(I609&lt;=Scenario!$G$6,2,IF(I609&lt;=Scenario!$G$7,3,IF(I609&lt;=Scenario!$G$8,4,IF(I609&lt;=Scenario!$G$9,5,IF(I609&lt;=Scenario!$G$10,6,7))))))))</f>
        <v> </v>
      </c>
      <c r="X609" s="3" t="str">
        <f>IF(ISBLANK(F609)," ",IF(F609&lt;=Scenario!$O$3,0,IF(F609&lt;=Scenario!$O$5,1,IF(F609&lt;=Scenario!$O$6,2,IF(F609&lt;=Scenario!$O$7,3,IF(F609&lt;=Scenario!$O$8,4,IF(F609&lt;=Scenario!$O$9,5,IF(F609&lt;=Scenario!$O$10,6,IF(F609&lt;=Scenario!$O$11,7,IF(F609&lt;=Scenario!$O$12,8,IF(F609&lt;=Scenario!$O$13,9,IF(F609&lt;=Scenario!$O$14,10,IF(F609&lt;=Scenario!$O$15,11,IF(F609&lt;=Scenario!$O$16,12,IF(F609&lt;=Scenario!$O$17,13,IF(F609&lt;=Scenario!$O$18,14,IF(F609&lt;=Scenario!$O$19,15,IF(F609&lt;=Scenario!$O$20,16,IF(F609&lt;=Scenario!$O$21,17,IF(F609&lt;=Scenario!$O$22,18,IF(F609&lt;=Scenario!$O$23,19,20)))))))))))))))))))))</f>
        <v> </v>
      </c>
      <c r="Y609" s="3" t="str">
        <f>IF(ISBLANK(C609)," ",IF(C609&lt;=Scenario!$AA$3,0,IF(C609&lt;=Scenario!$AA$5,1,IF(C609&lt;=Scenario!$AA$6,2,IF(C609&lt;=Scenario!$AA$7,3,IF(C609&lt;=Scenario!$AA$8,4,IF(C609&lt;=Scenario!$AA$9,5,IF(C609&lt;=Scenario!$AA$10,6,IF(C609&lt;=Scenario!$AA$11,7,IF(C609&lt;=Scenario!$AA$12,8,IF(C609&lt;=Scenario!$AA$13,9,IF(C609&lt;=Scenario!$AA$14,10,IF(C609&lt;=Scenario!$AA$15,11,IF(C609&lt;=Scenario!$AA$16,12,IF(C609&lt;=Scenario!$AA$17,13,IF(C609&lt;=Scenario!$AA$18,14,15))))))))))))))))</f>
        <v> </v>
      </c>
      <c r="Z609" s="3" t="str">
        <f t="shared" si="14"/>
        <v>#VALUE!</v>
      </c>
      <c r="AA609" s="3" t="str">
        <f t="shared" si="15"/>
        <v>#VALUE!</v>
      </c>
      <c r="AB609" s="95" t="str">
        <f t="shared" si="16"/>
        <v>#VALUE!</v>
      </c>
      <c r="AC609" s="69" t="str">
        <f t="shared" si="17"/>
        <v>missing data</v>
      </c>
      <c r="AD609" s="74" t="str">
        <f t="shared" si="18"/>
        <v>missing data</v>
      </c>
      <c r="AE609" s="75" t="str">
        <f t="shared" si="19"/>
        <v>#VALUE!</v>
      </c>
      <c r="AF609" s="75" t="str">
        <f t="shared" si="20"/>
        <v>#VALUE!</v>
      </c>
    </row>
    <row r="610" ht="15.75" customHeight="1">
      <c r="A610" s="3" t="s">
        <v>2864</v>
      </c>
      <c r="B610" s="121"/>
      <c r="C610" s="60"/>
      <c r="D610" s="60"/>
      <c r="E610" s="59">
        <f t="shared" si="21"/>
        <v>0</v>
      </c>
      <c r="F610" s="60"/>
      <c r="G610" s="122"/>
      <c r="H610" s="122"/>
      <c r="I610" s="122"/>
      <c r="J610" s="120" t="str">
        <f t="shared" si="2"/>
        <v> </v>
      </c>
      <c r="K610" s="3" t="str">
        <f t="shared" si="3"/>
        <v> </v>
      </c>
      <c r="L610" s="3" t="str">
        <f t="shared" si="4"/>
        <v> </v>
      </c>
      <c r="M610" s="3">
        <f t="shared" si="5"/>
        <v>0</v>
      </c>
      <c r="N610" s="3" t="str">
        <f t="shared" si="6"/>
        <v> </v>
      </c>
      <c r="O610" s="3" t="str">
        <f t="shared" si="7"/>
        <v> </v>
      </c>
      <c r="P610" s="3" t="str">
        <f t="shared" si="22"/>
        <v> </v>
      </c>
      <c r="Q610" s="120" t="str">
        <f t="shared" si="9"/>
        <v>#VALUE!</v>
      </c>
      <c r="R610" s="3" t="str">
        <f t="shared" si="10"/>
        <v>#VALUE!</v>
      </c>
      <c r="S610" s="95" t="str">
        <f t="shared" si="11"/>
        <v>#VALUE!</v>
      </c>
      <c r="T610" s="69" t="str">
        <f t="shared" si="12"/>
        <v>donnée(s) manquante(s)</v>
      </c>
      <c r="U610" s="70" t="str">
        <f t="shared" si="13"/>
        <v>donnée(s) manquante(s)</v>
      </c>
      <c r="V610" s="3" t="str">
        <f>IF(ISBLANK(H610)," ",IF(H610&lt;=Scenario!$C$3,0,IF(H610&lt;=Scenario!$C$5,1,IF(H610&lt;=Scenario!$C$6,2,IF(H610&lt;=Scenario!$C$7,3,IF(H610&lt;=Scenario!$C$8,4,5))))))</f>
        <v> </v>
      </c>
      <c r="W610" s="3" t="str">
        <f>IF(ISBLANK(I610)," ",IF(I610&lt;=Scenario!$G$3,0,IF(I610&lt;=Scenario!$G$5,1,IF(I610&lt;=Scenario!$G$6,2,IF(I610&lt;=Scenario!$G$7,3,IF(I610&lt;=Scenario!$G$8,4,IF(I610&lt;=Scenario!$G$9,5,IF(I610&lt;=Scenario!$G$10,6,7))))))))</f>
        <v> </v>
      </c>
      <c r="X610" s="3" t="str">
        <f>IF(ISBLANK(F610)," ",IF(F610&lt;=Scenario!$O$3,0,IF(F610&lt;=Scenario!$O$5,1,IF(F610&lt;=Scenario!$O$6,2,IF(F610&lt;=Scenario!$O$7,3,IF(F610&lt;=Scenario!$O$8,4,IF(F610&lt;=Scenario!$O$9,5,IF(F610&lt;=Scenario!$O$10,6,IF(F610&lt;=Scenario!$O$11,7,IF(F610&lt;=Scenario!$O$12,8,IF(F610&lt;=Scenario!$O$13,9,IF(F610&lt;=Scenario!$O$14,10,IF(F610&lt;=Scenario!$O$15,11,IF(F610&lt;=Scenario!$O$16,12,IF(F610&lt;=Scenario!$O$17,13,IF(F610&lt;=Scenario!$O$18,14,IF(F610&lt;=Scenario!$O$19,15,IF(F610&lt;=Scenario!$O$20,16,IF(F610&lt;=Scenario!$O$21,17,IF(F610&lt;=Scenario!$O$22,18,IF(F610&lt;=Scenario!$O$23,19,20)))))))))))))))))))))</f>
        <v> </v>
      </c>
      <c r="Y610" s="3" t="str">
        <f>IF(ISBLANK(C610)," ",IF(C610&lt;=Scenario!$AA$3,0,IF(C610&lt;=Scenario!$AA$5,1,IF(C610&lt;=Scenario!$AA$6,2,IF(C610&lt;=Scenario!$AA$7,3,IF(C610&lt;=Scenario!$AA$8,4,IF(C610&lt;=Scenario!$AA$9,5,IF(C610&lt;=Scenario!$AA$10,6,IF(C610&lt;=Scenario!$AA$11,7,IF(C610&lt;=Scenario!$AA$12,8,IF(C610&lt;=Scenario!$AA$13,9,IF(C610&lt;=Scenario!$AA$14,10,IF(C610&lt;=Scenario!$AA$15,11,IF(C610&lt;=Scenario!$AA$16,12,IF(C610&lt;=Scenario!$AA$17,13,IF(C610&lt;=Scenario!$AA$18,14,15))))))))))))))))</f>
        <v> </v>
      </c>
      <c r="Z610" s="3" t="str">
        <f t="shared" si="14"/>
        <v>#VALUE!</v>
      </c>
      <c r="AA610" s="3" t="str">
        <f t="shared" si="15"/>
        <v>#VALUE!</v>
      </c>
      <c r="AB610" s="95" t="str">
        <f t="shared" si="16"/>
        <v>#VALUE!</v>
      </c>
      <c r="AC610" s="69" t="str">
        <f t="shared" si="17"/>
        <v>missing data</v>
      </c>
      <c r="AD610" s="74" t="str">
        <f t="shared" si="18"/>
        <v>missing data</v>
      </c>
      <c r="AE610" s="75" t="str">
        <f t="shared" si="19"/>
        <v>#VALUE!</v>
      </c>
      <c r="AF610" s="75" t="str">
        <f t="shared" si="20"/>
        <v>#VALUE!</v>
      </c>
    </row>
    <row r="611" ht="15.75" customHeight="1">
      <c r="A611" s="3" t="s">
        <v>2865</v>
      </c>
      <c r="B611" s="121"/>
      <c r="C611" s="60"/>
      <c r="D611" s="60"/>
      <c r="E611" s="59">
        <f t="shared" si="21"/>
        <v>0</v>
      </c>
      <c r="F611" s="60"/>
      <c r="G611" s="122"/>
      <c r="H611" s="122"/>
      <c r="I611" s="122"/>
      <c r="J611" s="120" t="str">
        <f t="shared" si="2"/>
        <v> </v>
      </c>
      <c r="K611" s="3" t="str">
        <f t="shared" si="3"/>
        <v> </v>
      </c>
      <c r="L611" s="3" t="str">
        <f t="shared" si="4"/>
        <v> </v>
      </c>
      <c r="M611" s="3">
        <f t="shared" si="5"/>
        <v>0</v>
      </c>
      <c r="N611" s="3" t="str">
        <f t="shared" si="6"/>
        <v> </v>
      </c>
      <c r="O611" s="3" t="str">
        <f t="shared" si="7"/>
        <v> </v>
      </c>
      <c r="P611" s="3" t="str">
        <f t="shared" si="22"/>
        <v> </v>
      </c>
      <c r="Q611" s="120" t="str">
        <f t="shared" si="9"/>
        <v>#VALUE!</v>
      </c>
      <c r="R611" s="3" t="str">
        <f t="shared" si="10"/>
        <v>#VALUE!</v>
      </c>
      <c r="S611" s="95" t="str">
        <f t="shared" si="11"/>
        <v>#VALUE!</v>
      </c>
      <c r="T611" s="69" t="str">
        <f t="shared" si="12"/>
        <v>donnée(s) manquante(s)</v>
      </c>
      <c r="U611" s="70" t="str">
        <f t="shared" si="13"/>
        <v>donnée(s) manquante(s)</v>
      </c>
      <c r="V611" s="3" t="str">
        <f>IF(ISBLANK(H611)," ",IF(H611&lt;=Scenario!$C$3,0,IF(H611&lt;=Scenario!$C$5,1,IF(H611&lt;=Scenario!$C$6,2,IF(H611&lt;=Scenario!$C$7,3,IF(H611&lt;=Scenario!$C$8,4,5))))))</f>
        <v> </v>
      </c>
      <c r="W611" s="3" t="str">
        <f>IF(ISBLANK(I611)," ",IF(I611&lt;=Scenario!$G$3,0,IF(I611&lt;=Scenario!$G$5,1,IF(I611&lt;=Scenario!$G$6,2,IF(I611&lt;=Scenario!$G$7,3,IF(I611&lt;=Scenario!$G$8,4,IF(I611&lt;=Scenario!$G$9,5,IF(I611&lt;=Scenario!$G$10,6,7))))))))</f>
        <v> </v>
      </c>
      <c r="X611" s="3" t="str">
        <f>IF(ISBLANK(F611)," ",IF(F611&lt;=Scenario!$O$3,0,IF(F611&lt;=Scenario!$O$5,1,IF(F611&lt;=Scenario!$O$6,2,IF(F611&lt;=Scenario!$O$7,3,IF(F611&lt;=Scenario!$O$8,4,IF(F611&lt;=Scenario!$O$9,5,IF(F611&lt;=Scenario!$O$10,6,IF(F611&lt;=Scenario!$O$11,7,IF(F611&lt;=Scenario!$O$12,8,IF(F611&lt;=Scenario!$O$13,9,IF(F611&lt;=Scenario!$O$14,10,IF(F611&lt;=Scenario!$O$15,11,IF(F611&lt;=Scenario!$O$16,12,IF(F611&lt;=Scenario!$O$17,13,IF(F611&lt;=Scenario!$O$18,14,IF(F611&lt;=Scenario!$O$19,15,IF(F611&lt;=Scenario!$O$20,16,IF(F611&lt;=Scenario!$O$21,17,IF(F611&lt;=Scenario!$O$22,18,IF(F611&lt;=Scenario!$O$23,19,20)))))))))))))))))))))</f>
        <v> </v>
      </c>
      <c r="Y611" s="3" t="str">
        <f>IF(ISBLANK(C611)," ",IF(C611&lt;=Scenario!$AA$3,0,IF(C611&lt;=Scenario!$AA$5,1,IF(C611&lt;=Scenario!$AA$6,2,IF(C611&lt;=Scenario!$AA$7,3,IF(C611&lt;=Scenario!$AA$8,4,IF(C611&lt;=Scenario!$AA$9,5,IF(C611&lt;=Scenario!$AA$10,6,IF(C611&lt;=Scenario!$AA$11,7,IF(C611&lt;=Scenario!$AA$12,8,IF(C611&lt;=Scenario!$AA$13,9,IF(C611&lt;=Scenario!$AA$14,10,IF(C611&lt;=Scenario!$AA$15,11,IF(C611&lt;=Scenario!$AA$16,12,IF(C611&lt;=Scenario!$AA$17,13,IF(C611&lt;=Scenario!$AA$18,14,15))))))))))))))))</f>
        <v> </v>
      </c>
      <c r="Z611" s="3" t="str">
        <f t="shared" si="14"/>
        <v>#VALUE!</v>
      </c>
      <c r="AA611" s="3" t="str">
        <f t="shared" si="15"/>
        <v>#VALUE!</v>
      </c>
      <c r="AB611" s="95" t="str">
        <f t="shared" si="16"/>
        <v>#VALUE!</v>
      </c>
      <c r="AC611" s="69" t="str">
        <f t="shared" si="17"/>
        <v>missing data</v>
      </c>
      <c r="AD611" s="74" t="str">
        <f t="shared" si="18"/>
        <v>missing data</v>
      </c>
      <c r="AE611" s="75" t="str">
        <f t="shared" si="19"/>
        <v>#VALUE!</v>
      </c>
      <c r="AF611" s="75" t="str">
        <f t="shared" si="20"/>
        <v>#VALUE!</v>
      </c>
    </row>
    <row r="612" ht="15.75" customHeight="1">
      <c r="A612" s="3" t="s">
        <v>2866</v>
      </c>
      <c r="B612" s="121"/>
      <c r="C612" s="60"/>
      <c r="D612" s="60"/>
      <c r="E612" s="59">
        <f t="shared" si="21"/>
        <v>0</v>
      </c>
      <c r="F612" s="60"/>
      <c r="G612" s="122"/>
      <c r="H612" s="122"/>
      <c r="I612" s="122"/>
      <c r="J612" s="120" t="str">
        <f t="shared" si="2"/>
        <v> </v>
      </c>
      <c r="K612" s="3" t="str">
        <f t="shared" si="3"/>
        <v> </v>
      </c>
      <c r="L612" s="3" t="str">
        <f t="shared" si="4"/>
        <v> </v>
      </c>
      <c r="M612" s="3">
        <f t="shared" si="5"/>
        <v>0</v>
      </c>
      <c r="N612" s="3" t="str">
        <f t="shared" si="6"/>
        <v> </v>
      </c>
      <c r="O612" s="3" t="str">
        <f t="shared" si="7"/>
        <v> </v>
      </c>
      <c r="P612" s="3" t="str">
        <f t="shared" si="22"/>
        <v> </v>
      </c>
      <c r="Q612" s="120" t="str">
        <f t="shared" si="9"/>
        <v>#VALUE!</v>
      </c>
      <c r="R612" s="3" t="str">
        <f t="shared" si="10"/>
        <v>#VALUE!</v>
      </c>
      <c r="S612" s="95" t="str">
        <f t="shared" si="11"/>
        <v>#VALUE!</v>
      </c>
      <c r="T612" s="69" t="str">
        <f t="shared" si="12"/>
        <v>donnée(s) manquante(s)</v>
      </c>
      <c r="U612" s="70" t="str">
        <f t="shared" si="13"/>
        <v>donnée(s) manquante(s)</v>
      </c>
      <c r="V612" s="3" t="str">
        <f>IF(ISBLANK(H612)," ",IF(H612&lt;=Scenario!$C$3,0,IF(H612&lt;=Scenario!$C$5,1,IF(H612&lt;=Scenario!$C$6,2,IF(H612&lt;=Scenario!$C$7,3,IF(H612&lt;=Scenario!$C$8,4,5))))))</f>
        <v> </v>
      </c>
      <c r="W612" s="3" t="str">
        <f>IF(ISBLANK(I612)," ",IF(I612&lt;=Scenario!$G$3,0,IF(I612&lt;=Scenario!$G$5,1,IF(I612&lt;=Scenario!$G$6,2,IF(I612&lt;=Scenario!$G$7,3,IF(I612&lt;=Scenario!$G$8,4,IF(I612&lt;=Scenario!$G$9,5,IF(I612&lt;=Scenario!$G$10,6,7))))))))</f>
        <v> </v>
      </c>
      <c r="X612" s="3" t="str">
        <f>IF(ISBLANK(F612)," ",IF(F612&lt;=Scenario!$O$3,0,IF(F612&lt;=Scenario!$O$5,1,IF(F612&lt;=Scenario!$O$6,2,IF(F612&lt;=Scenario!$O$7,3,IF(F612&lt;=Scenario!$O$8,4,IF(F612&lt;=Scenario!$O$9,5,IF(F612&lt;=Scenario!$O$10,6,IF(F612&lt;=Scenario!$O$11,7,IF(F612&lt;=Scenario!$O$12,8,IF(F612&lt;=Scenario!$O$13,9,IF(F612&lt;=Scenario!$O$14,10,IF(F612&lt;=Scenario!$O$15,11,IF(F612&lt;=Scenario!$O$16,12,IF(F612&lt;=Scenario!$O$17,13,IF(F612&lt;=Scenario!$O$18,14,IF(F612&lt;=Scenario!$O$19,15,IF(F612&lt;=Scenario!$O$20,16,IF(F612&lt;=Scenario!$O$21,17,IF(F612&lt;=Scenario!$O$22,18,IF(F612&lt;=Scenario!$O$23,19,20)))))))))))))))))))))</f>
        <v> </v>
      </c>
      <c r="Y612" s="3" t="str">
        <f>IF(ISBLANK(C612)," ",IF(C612&lt;=Scenario!$AA$3,0,IF(C612&lt;=Scenario!$AA$5,1,IF(C612&lt;=Scenario!$AA$6,2,IF(C612&lt;=Scenario!$AA$7,3,IF(C612&lt;=Scenario!$AA$8,4,IF(C612&lt;=Scenario!$AA$9,5,IF(C612&lt;=Scenario!$AA$10,6,IF(C612&lt;=Scenario!$AA$11,7,IF(C612&lt;=Scenario!$AA$12,8,IF(C612&lt;=Scenario!$AA$13,9,IF(C612&lt;=Scenario!$AA$14,10,IF(C612&lt;=Scenario!$AA$15,11,IF(C612&lt;=Scenario!$AA$16,12,IF(C612&lt;=Scenario!$AA$17,13,IF(C612&lt;=Scenario!$AA$18,14,15))))))))))))))))</f>
        <v> </v>
      </c>
      <c r="Z612" s="3" t="str">
        <f t="shared" si="14"/>
        <v>#VALUE!</v>
      </c>
      <c r="AA612" s="3" t="str">
        <f t="shared" si="15"/>
        <v>#VALUE!</v>
      </c>
      <c r="AB612" s="95" t="str">
        <f t="shared" si="16"/>
        <v>#VALUE!</v>
      </c>
      <c r="AC612" s="69" t="str">
        <f t="shared" si="17"/>
        <v>missing data</v>
      </c>
      <c r="AD612" s="74" t="str">
        <f t="shared" si="18"/>
        <v>missing data</v>
      </c>
      <c r="AE612" s="75" t="str">
        <f t="shared" si="19"/>
        <v>#VALUE!</v>
      </c>
      <c r="AF612" s="75" t="str">
        <f t="shared" si="20"/>
        <v>#VALUE!</v>
      </c>
    </row>
    <row r="613" ht="15.75" customHeight="1">
      <c r="A613" s="3" t="s">
        <v>2867</v>
      </c>
      <c r="B613" s="121"/>
      <c r="C613" s="60"/>
      <c r="D613" s="60"/>
      <c r="E613" s="59">
        <f t="shared" si="21"/>
        <v>0</v>
      </c>
      <c r="F613" s="60"/>
      <c r="G613" s="122"/>
      <c r="H613" s="122"/>
      <c r="I613" s="122"/>
      <c r="J613" s="120" t="str">
        <f t="shared" si="2"/>
        <v> </v>
      </c>
      <c r="K613" s="3" t="str">
        <f t="shared" si="3"/>
        <v> </v>
      </c>
      <c r="L613" s="3" t="str">
        <f t="shared" si="4"/>
        <v> </v>
      </c>
      <c r="M613" s="3">
        <f t="shared" si="5"/>
        <v>0</v>
      </c>
      <c r="N613" s="3" t="str">
        <f t="shared" si="6"/>
        <v> </v>
      </c>
      <c r="O613" s="3" t="str">
        <f t="shared" si="7"/>
        <v> </v>
      </c>
      <c r="P613" s="3" t="str">
        <f t="shared" si="22"/>
        <v> </v>
      </c>
      <c r="Q613" s="120" t="str">
        <f t="shared" si="9"/>
        <v>#VALUE!</v>
      </c>
      <c r="R613" s="3" t="str">
        <f t="shared" si="10"/>
        <v>#VALUE!</v>
      </c>
      <c r="S613" s="95" t="str">
        <f t="shared" si="11"/>
        <v>#VALUE!</v>
      </c>
      <c r="T613" s="69" t="str">
        <f t="shared" si="12"/>
        <v>donnée(s) manquante(s)</v>
      </c>
      <c r="U613" s="70" t="str">
        <f t="shared" si="13"/>
        <v>donnée(s) manquante(s)</v>
      </c>
      <c r="V613" s="3" t="str">
        <f>IF(ISBLANK(H613)," ",IF(H613&lt;=Scenario!$C$3,0,IF(H613&lt;=Scenario!$C$5,1,IF(H613&lt;=Scenario!$C$6,2,IF(H613&lt;=Scenario!$C$7,3,IF(H613&lt;=Scenario!$C$8,4,5))))))</f>
        <v> </v>
      </c>
      <c r="W613" s="3" t="str">
        <f>IF(ISBLANK(I613)," ",IF(I613&lt;=Scenario!$G$3,0,IF(I613&lt;=Scenario!$G$5,1,IF(I613&lt;=Scenario!$G$6,2,IF(I613&lt;=Scenario!$G$7,3,IF(I613&lt;=Scenario!$G$8,4,IF(I613&lt;=Scenario!$G$9,5,IF(I613&lt;=Scenario!$G$10,6,7))))))))</f>
        <v> </v>
      </c>
      <c r="X613" s="3" t="str">
        <f>IF(ISBLANK(F613)," ",IF(F613&lt;=Scenario!$O$3,0,IF(F613&lt;=Scenario!$O$5,1,IF(F613&lt;=Scenario!$O$6,2,IF(F613&lt;=Scenario!$O$7,3,IF(F613&lt;=Scenario!$O$8,4,IF(F613&lt;=Scenario!$O$9,5,IF(F613&lt;=Scenario!$O$10,6,IF(F613&lt;=Scenario!$O$11,7,IF(F613&lt;=Scenario!$O$12,8,IF(F613&lt;=Scenario!$O$13,9,IF(F613&lt;=Scenario!$O$14,10,IF(F613&lt;=Scenario!$O$15,11,IF(F613&lt;=Scenario!$O$16,12,IF(F613&lt;=Scenario!$O$17,13,IF(F613&lt;=Scenario!$O$18,14,IF(F613&lt;=Scenario!$O$19,15,IF(F613&lt;=Scenario!$O$20,16,IF(F613&lt;=Scenario!$O$21,17,IF(F613&lt;=Scenario!$O$22,18,IF(F613&lt;=Scenario!$O$23,19,20)))))))))))))))))))))</f>
        <v> </v>
      </c>
      <c r="Y613" s="3" t="str">
        <f>IF(ISBLANK(C613)," ",IF(C613&lt;=Scenario!$AA$3,0,IF(C613&lt;=Scenario!$AA$5,1,IF(C613&lt;=Scenario!$AA$6,2,IF(C613&lt;=Scenario!$AA$7,3,IF(C613&lt;=Scenario!$AA$8,4,IF(C613&lt;=Scenario!$AA$9,5,IF(C613&lt;=Scenario!$AA$10,6,IF(C613&lt;=Scenario!$AA$11,7,IF(C613&lt;=Scenario!$AA$12,8,IF(C613&lt;=Scenario!$AA$13,9,IF(C613&lt;=Scenario!$AA$14,10,IF(C613&lt;=Scenario!$AA$15,11,IF(C613&lt;=Scenario!$AA$16,12,IF(C613&lt;=Scenario!$AA$17,13,IF(C613&lt;=Scenario!$AA$18,14,15))))))))))))))))</f>
        <v> </v>
      </c>
      <c r="Z613" s="3" t="str">
        <f t="shared" si="14"/>
        <v>#VALUE!</v>
      </c>
      <c r="AA613" s="3" t="str">
        <f t="shared" si="15"/>
        <v>#VALUE!</v>
      </c>
      <c r="AB613" s="95" t="str">
        <f t="shared" si="16"/>
        <v>#VALUE!</v>
      </c>
      <c r="AC613" s="69" t="str">
        <f t="shared" si="17"/>
        <v>missing data</v>
      </c>
      <c r="AD613" s="74" t="str">
        <f t="shared" si="18"/>
        <v>missing data</v>
      </c>
      <c r="AE613" s="75" t="str">
        <f t="shared" si="19"/>
        <v>#VALUE!</v>
      </c>
      <c r="AF613" s="75" t="str">
        <f t="shared" si="20"/>
        <v>#VALUE!</v>
      </c>
    </row>
    <row r="614" ht="15.75" customHeight="1">
      <c r="A614" s="3" t="s">
        <v>2868</v>
      </c>
      <c r="B614" s="121"/>
      <c r="C614" s="60"/>
      <c r="D614" s="60"/>
      <c r="E614" s="59">
        <f t="shared" si="21"/>
        <v>0</v>
      </c>
      <c r="F614" s="60"/>
      <c r="G614" s="122"/>
      <c r="H614" s="122"/>
      <c r="I614" s="122"/>
      <c r="J614" s="120" t="str">
        <f t="shared" si="2"/>
        <v> </v>
      </c>
      <c r="K614" s="3" t="str">
        <f t="shared" si="3"/>
        <v> </v>
      </c>
      <c r="L614" s="3" t="str">
        <f t="shared" si="4"/>
        <v> </v>
      </c>
      <c r="M614" s="3">
        <f t="shared" si="5"/>
        <v>0</v>
      </c>
      <c r="N614" s="3" t="str">
        <f t="shared" si="6"/>
        <v> </v>
      </c>
      <c r="O614" s="3" t="str">
        <f t="shared" si="7"/>
        <v> </v>
      </c>
      <c r="P614" s="3" t="str">
        <f t="shared" si="22"/>
        <v> </v>
      </c>
      <c r="Q614" s="120" t="str">
        <f t="shared" si="9"/>
        <v>#VALUE!</v>
      </c>
      <c r="R614" s="3" t="str">
        <f t="shared" si="10"/>
        <v>#VALUE!</v>
      </c>
      <c r="S614" s="95" t="str">
        <f t="shared" si="11"/>
        <v>#VALUE!</v>
      </c>
      <c r="T614" s="69" t="str">
        <f t="shared" si="12"/>
        <v>donnée(s) manquante(s)</v>
      </c>
      <c r="U614" s="70" t="str">
        <f t="shared" si="13"/>
        <v>donnée(s) manquante(s)</v>
      </c>
      <c r="V614" s="3" t="str">
        <f>IF(ISBLANK(H614)," ",IF(H614&lt;=Scenario!$C$3,0,IF(H614&lt;=Scenario!$C$5,1,IF(H614&lt;=Scenario!$C$6,2,IF(H614&lt;=Scenario!$C$7,3,IF(H614&lt;=Scenario!$C$8,4,5))))))</f>
        <v> </v>
      </c>
      <c r="W614" s="3" t="str">
        <f>IF(ISBLANK(I614)," ",IF(I614&lt;=Scenario!$G$3,0,IF(I614&lt;=Scenario!$G$5,1,IF(I614&lt;=Scenario!$G$6,2,IF(I614&lt;=Scenario!$G$7,3,IF(I614&lt;=Scenario!$G$8,4,IF(I614&lt;=Scenario!$G$9,5,IF(I614&lt;=Scenario!$G$10,6,7))))))))</f>
        <v> </v>
      </c>
      <c r="X614" s="3" t="str">
        <f>IF(ISBLANK(F614)," ",IF(F614&lt;=Scenario!$O$3,0,IF(F614&lt;=Scenario!$O$5,1,IF(F614&lt;=Scenario!$O$6,2,IF(F614&lt;=Scenario!$O$7,3,IF(F614&lt;=Scenario!$O$8,4,IF(F614&lt;=Scenario!$O$9,5,IF(F614&lt;=Scenario!$O$10,6,IF(F614&lt;=Scenario!$O$11,7,IF(F614&lt;=Scenario!$O$12,8,IF(F614&lt;=Scenario!$O$13,9,IF(F614&lt;=Scenario!$O$14,10,IF(F614&lt;=Scenario!$O$15,11,IF(F614&lt;=Scenario!$O$16,12,IF(F614&lt;=Scenario!$O$17,13,IF(F614&lt;=Scenario!$O$18,14,IF(F614&lt;=Scenario!$O$19,15,IF(F614&lt;=Scenario!$O$20,16,IF(F614&lt;=Scenario!$O$21,17,IF(F614&lt;=Scenario!$O$22,18,IF(F614&lt;=Scenario!$O$23,19,20)))))))))))))))))))))</f>
        <v> </v>
      </c>
      <c r="Y614" s="3" t="str">
        <f>IF(ISBLANK(C614)," ",IF(C614&lt;=Scenario!$AA$3,0,IF(C614&lt;=Scenario!$AA$5,1,IF(C614&lt;=Scenario!$AA$6,2,IF(C614&lt;=Scenario!$AA$7,3,IF(C614&lt;=Scenario!$AA$8,4,IF(C614&lt;=Scenario!$AA$9,5,IF(C614&lt;=Scenario!$AA$10,6,IF(C614&lt;=Scenario!$AA$11,7,IF(C614&lt;=Scenario!$AA$12,8,IF(C614&lt;=Scenario!$AA$13,9,IF(C614&lt;=Scenario!$AA$14,10,IF(C614&lt;=Scenario!$AA$15,11,IF(C614&lt;=Scenario!$AA$16,12,IF(C614&lt;=Scenario!$AA$17,13,IF(C614&lt;=Scenario!$AA$18,14,15))))))))))))))))</f>
        <v> </v>
      </c>
      <c r="Z614" s="3" t="str">
        <f t="shared" si="14"/>
        <v>#VALUE!</v>
      </c>
      <c r="AA614" s="3" t="str">
        <f t="shared" si="15"/>
        <v>#VALUE!</v>
      </c>
      <c r="AB614" s="95" t="str">
        <f t="shared" si="16"/>
        <v>#VALUE!</v>
      </c>
      <c r="AC614" s="69" t="str">
        <f t="shared" si="17"/>
        <v>missing data</v>
      </c>
      <c r="AD614" s="74" t="str">
        <f t="shared" si="18"/>
        <v>missing data</v>
      </c>
      <c r="AE614" s="75" t="str">
        <f t="shared" si="19"/>
        <v>#VALUE!</v>
      </c>
      <c r="AF614" s="75" t="str">
        <f t="shared" si="20"/>
        <v>#VALUE!</v>
      </c>
    </row>
    <row r="615" ht="15.75" customHeight="1">
      <c r="A615" s="3" t="s">
        <v>2869</v>
      </c>
      <c r="B615" s="121"/>
      <c r="C615" s="60"/>
      <c r="D615" s="60"/>
      <c r="E615" s="59">
        <f t="shared" si="21"/>
        <v>0</v>
      </c>
      <c r="F615" s="60"/>
      <c r="G615" s="122"/>
      <c r="H615" s="122"/>
      <c r="I615" s="122"/>
      <c r="J615" s="120" t="str">
        <f t="shared" si="2"/>
        <v> </v>
      </c>
      <c r="K615" s="3" t="str">
        <f t="shared" si="3"/>
        <v> </v>
      </c>
      <c r="L615" s="3" t="str">
        <f t="shared" si="4"/>
        <v> </v>
      </c>
      <c r="M615" s="3">
        <f t="shared" si="5"/>
        <v>0</v>
      </c>
      <c r="N615" s="3" t="str">
        <f t="shared" si="6"/>
        <v> </v>
      </c>
      <c r="O615" s="3" t="str">
        <f t="shared" si="7"/>
        <v> </v>
      </c>
      <c r="P615" s="3" t="str">
        <f t="shared" si="22"/>
        <v> </v>
      </c>
      <c r="Q615" s="120" t="str">
        <f t="shared" si="9"/>
        <v>#VALUE!</v>
      </c>
      <c r="R615" s="3" t="str">
        <f t="shared" si="10"/>
        <v>#VALUE!</v>
      </c>
      <c r="S615" s="95" t="str">
        <f t="shared" si="11"/>
        <v>#VALUE!</v>
      </c>
      <c r="T615" s="69" t="str">
        <f t="shared" si="12"/>
        <v>donnée(s) manquante(s)</v>
      </c>
      <c r="U615" s="70" t="str">
        <f t="shared" si="13"/>
        <v>donnée(s) manquante(s)</v>
      </c>
      <c r="V615" s="3" t="str">
        <f>IF(ISBLANK(H615)," ",IF(H615&lt;=Scenario!$C$3,0,IF(H615&lt;=Scenario!$C$5,1,IF(H615&lt;=Scenario!$C$6,2,IF(H615&lt;=Scenario!$C$7,3,IF(H615&lt;=Scenario!$C$8,4,5))))))</f>
        <v> </v>
      </c>
      <c r="W615" s="3" t="str">
        <f>IF(ISBLANK(I615)," ",IF(I615&lt;=Scenario!$G$3,0,IF(I615&lt;=Scenario!$G$5,1,IF(I615&lt;=Scenario!$G$6,2,IF(I615&lt;=Scenario!$G$7,3,IF(I615&lt;=Scenario!$G$8,4,IF(I615&lt;=Scenario!$G$9,5,IF(I615&lt;=Scenario!$G$10,6,7))))))))</f>
        <v> </v>
      </c>
      <c r="X615" s="3" t="str">
        <f>IF(ISBLANK(F615)," ",IF(F615&lt;=Scenario!$O$3,0,IF(F615&lt;=Scenario!$O$5,1,IF(F615&lt;=Scenario!$O$6,2,IF(F615&lt;=Scenario!$O$7,3,IF(F615&lt;=Scenario!$O$8,4,IF(F615&lt;=Scenario!$O$9,5,IF(F615&lt;=Scenario!$O$10,6,IF(F615&lt;=Scenario!$O$11,7,IF(F615&lt;=Scenario!$O$12,8,IF(F615&lt;=Scenario!$O$13,9,IF(F615&lt;=Scenario!$O$14,10,IF(F615&lt;=Scenario!$O$15,11,IF(F615&lt;=Scenario!$O$16,12,IF(F615&lt;=Scenario!$O$17,13,IF(F615&lt;=Scenario!$O$18,14,IF(F615&lt;=Scenario!$O$19,15,IF(F615&lt;=Scenario!$O$20,16,IF(F615&lt;=Scenario!$O$21,17,IF(F615&lt;=Scenario!$O$22,18,IF(F615&lt;=Scenario!$O$23,19,20)))))))))))))))))))))</f>
        <v> </v>
      </c>
      <c r="Y615" s="3" t="str">
        <f>IF(ISBLANK(C615)," ",IF(C615&lt;=Scenario!$AA$3,0,IF(C615&lt;=Scenario!$AA$5,1,IF(C615&lt;=Scenario!$AA$6,2,IF(C615&lt;=Scenario!$AA$7,3,IF(C615&lt;=Scenario!$AA$8,4,IF(C615&lt;=Scenario!$AA$9,5,IF(C615&lt;=Scenario!$AA$10,6,IF(C615&lt;=Scenario!$AA$11,7,IF(C615&lt;=Scenario!$AA$12,8,IF(C615&lt;=Scenario!$AA$13,9,IF(C615&lt;=Scenario!$AA$14,10,IF(C615&lt;=Scenario!$AA$15,11,IF(C615&lt;=Scenario!$AA$16,12,IF(C615&lt;=Scenario!$AA$17,13,IF(C615&lt;=Scenario!$AA$18,14,15))))))))))))))))</f>
        <v> </v>
      </c>
      <c r="Z615" s="3" t="str">
        <f t="shared" si="14"/>
        <v>#VALUE!</v>
      </c>
      <c r="AA615" s="3" t="str">
        <f t="shared" si="15"/>
        <v>#VALUE!</v>
      </c>
      <c r="AB615" s="95" t="str">
        <f t="shared" si="16"/>
        <v>#VALUE!</v>
      </c>
      <c r="AC615" s="69" t="str">
        <f t="shared" si="17"/>
        <v>missing data</v>
      </c>
      <c r="AD615" s="74" t="str">
        <f t="shared" si="18"/>
        <v>missing data</v>
      </c>
      <c r="AE615" s="75" t="str">
        <f t="shared" si="19"/>
        <v>#VALUE!</v>
      </c>
      <c r="AF615" s="75" t="str">
        <f t="shared" si="20"/>
        <v>#VALUE!</v>
      </c>
    </row>
    <row r="616" ht="15.75" customHeight="1">
      <c r="A616" s="3" t="s">
        <v>2870</v>
      </c>
      <c r="B616" s="121"/>
      <c r="C616" s="60"/>
      <c r="D616" s="60"/>
      <c r="E616" s="59">
        <f t="shared" si="21"/>
        <v>0</v>
      </c>
      <c r="F616" s="60"/>
      <c r="G616" s="122"/>
      <c r="H616" s="122"/>
      <c r="I616" s="122"/>
      <c r="J616" s="120" t="str">
        <f t="shared" si="2"/>
        <v> </v>
      </c>
      <c r="K616" s="3" t="str">
        <f t="shared" si="3"/>
        <v> </v>
      </c>
      <c r="L616" s="3" t="str">
        <f t="shared" si="4"/>
        <v> </v>
      </c>
      <c r="M616" s="3">
        <f t="shared" si="5"/>
        <v>0</v>
      </c>
      <c r="N616" s="3" t="str">
        <f t="shared" si="6"/>
        <v> </v>
      </c>
      <c r="O616" s="3" t="str">
        <f t="shared" si="7"/>
        <v> </v>
      </c>
      <c r="P616" s="3" t="str">
        <f t="shared" si="22"/>
        <v> </v>
      </c>
      <c r="Q616" s="120" t="str">
        <f t="shared" si="9"/>
        <v>#VALUE!</v>
      </c>
      <c r="R616" s="3" t="str">
        <f t="shared" si="10"/>
        <v>#VALUE!</v>
      </c>
      <c r="S616" s="95" t="str">
        <f t="shared" si="11"/>
        <v>#VALUE!</v>
      </c>
      <c r="T616" s="69" t="str">
        <f t="shared" si="12"/>
        <v>donnée(s) manquante(s)</v>
      </c>
      <c r="U616" s="70" t="str">
        <f t="shared" si="13"/>
        <v>donnée(s) manquante(s)</v>
      </c>
      <c r="V616" s="3" t="str">
        <f>IF(ISBLANK(H616)," ",IF(H616&lt;=Scenario!$C$3,0,IF(H616&lt;=Scenario!$C$5,1,IF(H616&lt;=Scenario!$C$6,2,IF(H616&lt;=Scenario!$C$7,3,IF(H616&lt;=Scenario!$C$8,4,5))))))</f>
        <v> </v>
      </c>
      <c r="W616" s="3" t="str">
        <f>IF(ISBLANK(I616)," ",IF(I616&lt;=Scenario!$G$3,0,IF(I616&lt;=Scenario!$G$5,1,IF(I616&lt;=Scenario!$G$6,2,IF(I616&lt;=Scenario!$G$7,3,IF(I616&lt;=Scenario!$G$8,4,IF(I616&lt;=Scenario!$G$9,5,IF(I616&lt;=Scenario!$G$10,6,7))))))))</f>
        <v> </v>
      </c>
      <c r="X616" s="3" t="str">
        <f>IF(ISBLANK(F616)," ",IF(F616&lt;=Scenario!$O$3,0,IF(F616&lt;=Scenario!$O$5,1,IF(F616&lt;=Scenario!$O$6,2,IF(F616&lt;=Scenario!$O$7,3,IF(F616&lt;=Scenario!$O$8,4,IF(F616&lt;=Scenario!$O$9,5,IF(F616&lt;=Scenario!$O$10,6,IF(F616&lt;=Scenario!$O$11,7,IF(F616&lt;=Scenario!$O$12,8,IF(F616&lt;=Scenario!$O$13,9,IF(F616&lt;=Scenario!$O$14,10,IF(F616&lt;=Scenario!$O$15,11,IF(F616&lt;=Scenario!$O$16,12,IF(F616&lt;=Scenario!$O$17,13,IF(F616&lt;=Scenario!$O$18,14,IF(F616&lt;=Scenario!$O$19,15,IF(F616&lt;=Scenario!$O$20,16,IF(F616&lt;=Scenario!$O$21,17,IF(F616&lt;=Scenario!$O$22,18,IF(F616&lt;=Scenario!$O$23,19,20)))))))))))))))))))))</f>
        <v> </v>
      </c>
      <c r="Y616" s="3" t="str">
        <f>IF(ISBLANK(C616)," ",IF(C616&lt;=Scenario!$AA$3,0,IF(C616&lt;=Scenario!$AA$5,1,IF(C616&lt;=Scenario!$AA$6,2,IF(C616&lt;=Scenario!$AA$7,3,IF(C616&lt;=Scenario!$AA$8,4,IF(C616&lt;=Scenario!$AA$9,5,IF(C616&lt;=Scenario!$AA$10,6,IF(C616&lt;=Scenario!$AA$11,7,IF(C616&lt;=Scenario!$AA$12,8,IF(C616&lt;=Scenario!$AA$13,9,IF(C616&lt;=Scenario!$AA$14,10,IF(C616&lt;=Scenario!$AA$15,11,IF(C616&lt;=Scenario!$AA$16,12,IF(C616&lt;=Scenario!$AA$17,13,IF(C616&lt;=Scenario!$AA$18,14,15))))))))))))))))</f>
        <v> </v>
      </c>
      <c r="Z616" s="3" t="str">
        <f t="shared" si="14"/>
        <v>#VALUE!</v>
      </c>
      <c r="AA616" s="3" t="str">
        <f t="shared" si="15"/>
        <v>#VALUE!</v>
      </c>
      <c r="AB616" s="95" t="str">
        <f t="shared" si="16"/>
        <v>#VALUE!</v>
      </c>
      <c r="AC616" s="69" t="str">
        <f t="shared" si="17"/>
        <v>missing data</v>
      </c>
      <c r="AD616" s="74" t="str">
        <f t="shared" si="18"/>
        <v>missing data</v>
      </c>
      <c r="AE616" s="75" t="str">
        <f t="shared" si="19"/>
        <v>#VALUE!</v>
      </c>
      <c r="AF616" s="75" t="str">
        <f t="shared" si="20"/>
        <v>#VALUE!</v>
      </c>
    </row>
    <row r="617" ht="15.75" customHeight="1">
      <c r="A617" s="3" t="s">
        <v>2871</v>
      </c>
      <c r="B617" s="121"/>
      <c r="C617" s="60"/>
      <c r="D617" s="60"/>
      <c r="E617" s="59">
        <f t="shared" si="21"/>
        <v>0</v>
      </c>
      <c r="F617" s="60"/>
      <c r="G617" s="122"/>
      <c r="H617" s="122"/>
      <c r="I617" s="122"/>
      <c r="J617" s="120" t="str">
        <f t="shared" si="2"/>
        <v> </v>
      </c>
      <c r="K617" s="3" t="str">
        <f t="shared" si="3"/>
        <v> </v>
      </c>
      <c r="L617" s="3" t="str">
        <f t="shared" si="4"/>
        <v> </v>
      </c>
      <c r="M617" s="3">
        <f t="shared" si="5"/>
        <v>0</v>
      </c>
      <c r="N617" s="3" t="str">
        <f t="shared" si="6"/>
        <v> </v>
      </c>
      <c r="O617" s="3" t="str">
        <f t="shared" si="7"/>
        <v> </v>
      </c>
      <c r="P617" s="3" t="str">
        <f t="shared" si="22"/>
        <v> </v>
      </c>
      <c r="Q617" s="120" t="str">
        <f t="shared" si="9"/>
        <v>#VALUE!</v>
      </c>
      <c r="R617" s="3" t="str">
        <f t="shared" si="10"/>
        <v>#VALUE!</v>
      </c>
      <c r="S617" s="95" t="str">
        <f t="shared" si="11"/>
        <v>#VALUE!</v>
      </c>
      <c r="T617" s="69" t="str">
        <f t="shared" si="12"/>
        <v>donnée(s) manquante(s)</v>
      </c>
      <c r="U617" s="70" t="str">
        <f t="shared" si="13"/>
        <v>donnée(s) manquante(s)</v>
      </c>
      <c r="V617" s="3" t="str">
        <f>IF(ISBLANK(H617)," ",IF(H617&lt;=Scenario!$C$3,0,IF(H617&lt;=Scenario!$C$5,1,IF(H617&lt;=Scenario!$C$6,2,IF(H617&lt;=Scenario!$C$7,3,IF(H617&lt;=Scenario!$C$8,4,5))))))</f>
        <v> </v>
      </c>
      <c r="W617" s="3" t="str">
        <f>IF(ISBLANK(I617)," ",IF(I617&lt;=Scenario!$G$3,0,IF(I617&lt;=Scenario!$G$5,1,IF(I617&lt;=Scenario!$G$6,2,IF(I617&lt;=Scenario!$G$7,3,IF(I617&lt;=Scenario!$G$8,4,IF(I617&lt;=Scenario!$G$9,5,IF(I617&lt;=Scenario!$G$10,6,7))))))))</f>
        <v> </v>
      </c>
      <c r="X617" s="3" t="str">
        <f>IF(ISBLANK(F617)," ",IF(F617&lt;=Scenario!$O$3,0,IF(F617&lt;=Scenario!$O$5,1,IF(F617&lt;=Scenario!$O$6,2,IF(F617&lt;=Scenario!$O$7,3,IF(F617&lt;=Scenario!$O$8,4,IF(F617&lt;=Scenario!$O$9,5,IF(F617&lt;=Scenario!$O$10,6,IF(F617&lt;=Scenario!$O$11,7,IF(F617&lt;=Scenario!$O$12,8,IF(F617&lt;=Scenario!$O$13,9,IF(F617&lt;=Scenario!$O$14,10,IF(F617&lt;=Scenario!$O$15,11,IF(F617&lt;=Scenario!$O$16,12,IF(F617&lt;=Scenario!$O$17,13,IF(F617&lt;=Scenario!$O$18,14,IF(F617&lt;=Scenario!$O$19,15,IF(F617&lt;=Scenario!$O$20,16,IF(F617&lt;=Scenario!$O$21,17,IF(F617&lt;=Scenario!$O$22,18,IF(F617&lt;=Scenario!$O$23,19,20)))))))))))))))))))))</f>
        <v> </v>
      </c>
      <c r="Y617" s="3" t="str">
        <f>IF(ISBLANK(C617)," ",IF(C617&lt;=Scenario!$AA$3,0,IF(C617&lt;=Scenario!$AA$5,1,IF(C617&lt;=Scenario!$AA$6,2,IF(C617&lt;=Scenario!$AA$7,3,IF(C617&lt;=Scenario!$AA$8,4,IF(C617&lt;=Scenario!$AA$9,5,IF(C617&lt;=Scenario!$AA$10,6,IF(C617&lt;=Scenario!$AA$11,7,IF(C617&lt;=Scenario!$AA$12,8,IF(C617&lt;=Scenario!$AA$13,9,IF(C617&lt;=Scenario!$AA$14,10,IF(C617&lt;=Scenario!$AA$15,11,IF(C617&lt;=Scenario!$AA$16,12,IF(C617&lt;=Scenario!$AA$17,13,IF(C617&lt;=Scenario!$AA$18,14,15))))))))))))))))</f>
        <v> </v>
      </c>
      <c r="Z617" s="3" t="str">
        <f t="shared" si="14"/>
        <v>#VALUE!</v>
      </c>
      <c r="AA617" s="3" t="str">
        <f t="shared" si="15"/>
        <v>#VALUE!</v>
      </c>
      <c r="AB617" s="95" t="str">
        <f t="shared" si="16"/>
        <v>#VALUE!</v>
      </c>
      <c r="AC617" s="69" t="str">
        <f t="shared" si="17"/>
        <v>missing data</v>
      </c>
      <c r="AD617" s="74" t="str">
        <f t="shared" si="18"/>
        <v>missing data</v>
      </c>
      <c r="AE617" s="75" t="str">
        <f t="shared" si="19"/>
        <v>#VALUE!</v>
      </c>
      <c r="AF617" s="75" t="str">
        <f t="shared" si="20"/>
        <v>#VALUE!</v>
      </c>
    </row>
    <row r="618" ht="15.75" customHeight="1">
      <c r="A618" s="3" t="s">
        <v>2872</v>
      </c>
      <c r="B618" s="121"/>
      <c r="C618" s="60"/>
      <c r="D618" s="60"/>
      <c r="E618" s="59">
        <f t="shared" si="21"/>
        <v>0</v>
      </c>
      <c r="F618" s="60"/>
      <c r="G618" s="122"/>
      <c r="H618" s="122"/>
      <c r="I618" s="122"/>
      <c r="J618" s="120" t="str">
        <f t="shared" si="2"/>
        <v> </v>
      </c>
      <c r="K618" s="3" t="str">
        <f t="shared" si="3"/>
        <v> </v>
      </c>
      <c r="L618" s="3" t="str">
        <f t="shared" si="4"/>
        <v> </v>
      </c>
      <c r="M618" s="3">
        <f t="shared" si="5"/>
        <v>0</v>
      </c>
      <c r="N618" s="3" t="str">
        <f t="shared" si="6"/>
        <v> </v>
      </c>
      <c r="O618" s="3" t="str">
        <f t="shared" si="7"/>
        <v> </v>
      </c>
      <c r="P618" s="3" t="str">
        <f t="shared" si="22"/>
        <v> </v>
      </c>
      <c r="Q618" s="120" t="str">
        <f t="shared" si="9"/>
        <v>#VALUE!</v>
      </c>
      <c r="R618" s="3" t="str">
        <f t="shared" si="10"/>
        <v>#VALUE!</v>
      </c>
      <c r="S618" s="95" t="str">
        <f t="shared" si="11"/>
        <v>#VALUE!</v>
      </c>
      <c r="T618" s="69" t="str">
        <f t="shared" si="12"/>
        <v>donnée(s) manquante(s)</v>
      </c>
      <c r="U618" s="70" t="str">
        <f t="shared" si="13"/>
        <v>donnée(s) manquante(s)</v>
      </c>
      <c r="V618" s="3" t="str">
        <f>IF(ISBLANK(H618)," ",IF(H618&lt;=Scenario!$C$3,0,IF(H618&lt;=Scenario!$C$5,1,IF(H618&lt;=Scenario!$C$6,2,IF(H618&lt;=Scenario!$C$7,3,IF(H618&lt;=Scenario!$C$8,4,5))))))</f>
        <v> </v>
      </c>
      <c r="W618" s="3" t="str">
        <f>IF(ISBLANK(I618)," ",IF(I618&lt;=Scenario!$G$3,0,IF(I618&lt;=Scenario!$G$5,1,IF(I618&lt;=Scenario!$G$6,2,IF(I618&lt;=Scenario!$G$7,3,IF(I618&lt;=Scenario!$G$8,4,IF(I618&lt;=Scenario!$G$9,5,IF(I618&lt;=Scenario!$G$10,6,7))))))))</f>
        <v> </v>
      </c>
      <c r="X618" s="3" t="str">
        <f>IF(ISBLANK(F618)," ",IF(F618&lt;=Scenario!$O$3,0,IF(F618&lt;=Scenario!$O$5,1,IF(F618&lt;=Scenario!$O$6,2,IF(F618&lt;=Scenario!$O$7,3,IF(F618&lt;=Scenario!$O$8,4,IF(F618&lt;=Scenario!$O$9,5,IF(F618&lt;=Scenario!$O$10,6,IF(F618&lt;=Scenario!$O$11,7,IF(F618&lt;=Scenario!$O$12,8,IF(F618&lt;=Scenario!$O$13,9,IF(F618&lt;=Scenario!$O$14,10,IF(F618&lt;=Scenario!$O$15,11,IF(F618&lt;=Scenario!$O$16,12,IF(F618&lt;=Scenario!$O$17,13,IF(F618&lt;=Scenario!$O$18,14,IF(F618&lt;=Scenario!$O$19,15,IF(F618&lt;=Scenario!$O$20,16,IF(F618&lt;=Scenario!$O$21,17,IF(F618&lt;=Scenario!$O$22,18,IF(F618&lt;=Scenario!$O$23,19,20)))))))))))))))))))))</f>
        <v> </v>
      </c>
      <c r="Y618" s="3" t="str">
        <f>IF(ISBLANK(C618)," ",IF(C618&lt;=Scenario!$AA$3,0,IF(C618&lt;=Scenario!$AA$5,1,IF(C618&lt;=Scenario!$AA$6,2,IF(C618&lt;=Scenario!$AA$7,3,IF(C618&lt;=Scenario!$AA$8,4,IF(C618&lt;=Scenario!$AA$9,5,IF(C618&lt;=Scenario!$AA$10,6,IF(C618&lt;=Scenario!$AA$11,7,IF(C618&lt;=Scenario!$AA$12,8,IF(C618&lt;=Scenario!$AA$13,9,IF(C618&lt;=Scenario!$AA$14,10,IF(C618&lt;=Scenario!$AA$15,11,IF(C618&lt;=Scenario!$AA$16,12,IF(C618&lt;=Scenario!$AA$17,13,IF(C618&lt;=Scenario!$AA$18,14,15))))))))))))))))</f>
        <v> </v>
      </c>
      <c r="Z618" s="3" t="str">
        <f t="shared" si="14"/>
        <v>#VALUE!</v>
      </c>
      <c r="AA618" s="3" t="str">
        <f t="shared" si="15"/>
        <v>#VALUE!</v>
      </c>
      <c r="AB618" s="95" t="str">
        <f t="shared" si="16"/>
        <v>#VALUE!</v>
      </c>
      <c r="AC618" s="69" t="str">
        <f t="shared" si="17"/>
        <v>missing data</v>
      </c>
      <c r="AD618" s="74" t="str">
        <f t="shared" si="18"/>
        <v>missing data</v>
      </c>
      <c r="AE618" s="75" t="str">
        <f t="shared" si="19"/>
        <v>#VALUE!</v>
      </c>
      <c r="AF618" s="75" t="str">
        <f t="shared" si="20"/>
        <v>#VALUE!</v>
      </c>
    </row>
    <row r="619" ht="15.75" customHeight="1">
      <c r="A619" s="3" t="s">
        <v>2873</v>
      </c>
      <c r="B619" s="121"/>
      <c r="C619" s="60"/>
      <c r="D619" s="60"/>
      <c r="E619" s="59">
        <f t="shared" si="21"/>
        <v>0</v>
      </c>
      <c r="F619" s="60"/>
      <c r="G619" s="122"/>
      <c r="H619" s="122"/>
      <c r="I619" s="122"/>
      <c r="J619" s="120" t="str">
        <f t="shared" si="2"/>
        <v> </v>
      </c>
      <c r="K619" s="3" t="str">
        <f t="shared" si="3"/>
        <v> </v>
      </c>
      <c r="L619" s="3" t="str">
        <f t="shared" si="4"/>
        <v> </v>
      </c>
      <c r="M619" s="3">
        <f t="shared" si="5"/>
        <v>0</v>
      </c>
      <c r="N619" s="3" t="str">
        <f t="shared" si="6"/>
        <v> </v>
      </c>
      <c r="O619" s="3" t="str">
        <f t="shared" si="7"/>
        <v> </v>
      </c>
      <c r="P619" s="3" t="str">
        <f t="shared" si="22"/>
        <v> </v>
      </c>
      <c r="Q619" s="120" t="str">
        <f t="shared" si="9"/>
        <v>#VALUE!</v>
      </c>
      <c r="R619" s="3" t="str">
        <f t="shared" si="10"/>
        <v>#VALUE!</v>
      </c>
      <c r="S619" s="95" t="str">
        <f t="shared" si="11"/>
        <v>#VALUE!</v>
      </c>
      <c r="T619" s="69" t="str">
        <f t="shared" si="12"/>
        <v>donnée(s) manquante(s)</v>
      </c>
      <c r="U619" s="70" t="str">
        <f t="shared" si="13"/>
        <v>donnée(s) manquante(s)</v>
      </c>
      <c r="V619" s="3" t="str">
        <f>IF(ISBLANK(H619)," ",IF(H619&lt;=Scenario!$C$3,0,IF(H619&lt;=Scenario!$C$5,1,IF(H619&lt;=Scenario!$C$6,2,IF(H619&lt;=Scenario!$C$7,3,IF(H619&lt;=Scenario!$C$8,4,5))))))</f>
        <v> </v>
      </c>
      <c r="W619" s="3" t="str">
        <f>IF(ISBLANK(I619)," ",IF(I619&lt;=Scenario!$G$3,0,IF(I619&lt;=Scenario!$G$5,1,IF(I619&lt;=Scenario!$G$6,2,IF(I619&lt;=Scenario!$G$7,3,IF(I619&lt;=Scenario!$G$8,4,IF(I619&lt;=Scenario!$G$9,5,IF(I619&lt;=Scenario!$G$10,6,7))))))))</f>
        <v> </v>
      </c>
      <c r="X619" s="3" t="str">
        <f>IF(ISBLANK(F619)," ",IF(F619&lt;=Scenario!$O$3,0,IF(F619&lt;=Scenario!$O$5,1,IF(F619&lt;=Scenario!$O$6,2,IF(F619&lt;=Scenario!$O$7,3,IF(F619&lt;=Scenario!$O$8,4,IF(F619&lt;=Scenario!$O$9,5,IF(F619&lt;=Scenario!$O$10,6,IF(F619&lt;=Scenario!$O$11,7,IF(F619&lt;=Scenario!$O$12,8,IF(F619&lt;=Scenario!$O$13,9,IF(F619&lt;=Scenario!$O$14,10,IF(F619&lt;=Scenario!$O$15,11,IF(F619&lt;=Scenario!$O$16,12,IF(F619&lt;=Scenario!$O$17,13,IF(F619&lt;=Scenario!$O$18,14,IF(F619&lt;=Scenario!$O$19,15,IF(F619&lt;=Scenario!$O$20,16,IF(F619&lt;=Scenario!$O$21,17,IF(F619&lt;=Scenario!$O$22,18,IF(F619&lt;=Scenario!$O$23,19,20)))))))))))))))))))))</f>
        <v> </v>
      </c>
      <c r="Y619" s="3" t="str">
        <f>IF(ISBLANK(C619)," ",IF(C619&lt;=Scenario!$AA$3,0,IF(C619&lt;=Scenario!$AA$5,1,IF(C619&lt;=Scenario!$AA$6,2,IF(C619&lt;=Scenario!$AA$7,3,IF(C619&lt;=Scenario!$AA$8,4,IF(C619&lt;=Scenario!$AA$9,5,IF(C619&lt;=Scenario!$AA$10,6,IF(C619&lt;=Scenario!$AA$11,7,IF(C619&lt;=Scenario!$AA$12,8,IF(C619&lt;=Scenario!$AA$13,9,IF(C619&lt;=Scenario!$AA$14,10,IF(C619&lt;=Scenario!$AA$15,11,IF(C619&lt;=Scenario!$AA$16,12,IF(C619&lt;=Scenario!$AA$17,13,IF(C619&lt;=Scenario!$AA$18,14,15))))))))))))))))</f>
        <v> </v>
      </c>
      <c r="Z619" s="3" t="str">
        <f t="shared" si="14"/>
        <v>#VALUE!</v>
      </c>
      <c r="AA619" s="3" t="str">
        <f t="shared" si="15"/>
        <v>#VALUE!</v>
      </c>
      <c r="AB619" s="95" t="str">
        <f t="shared" si="16"/>
        <v>#VALUE!</v>
      </c>
      <c r="AC619" s="69" t="str">
        <f t="shared" si="17"/>
        <v>missing data</v>
      </c>
      <c r="AD619" s="74" t="str">
        <f t="shared" si="18"/>
        <v>missing data</v>
      </c>
      <c r="AE619" s="75" t="str">
        <f t="shared" si="19"/>
        <v>#VALUE!</v>
      </c>
      <c r="AF619" s="75" t="str">
        <f t="shared" si="20"/>
        <v>#VALUE!</v>
      </c>
    </row>
    <row r="620" ht="15.75" customHeight="1">
      <c r="A620" s="3" t="s">
        <v>2874</v>
      </c>
      <c r="B620" s="121"/>
      <c r="C620" s="60"/>
      <c r="D620" s="60"/>
      <c r="E620" s="59">
        <f t="shared" si="21"/>
        <v>0</v>
      </c>
      <c r="F620" s="60"/>
      <c r="G620" s="122"/>
      <c r="H620" s="122"/>
      <c r="I620" s="122"/>
      <c r="J620" s="120" t="str">
        <f t="shared" si="2"/>
        <v> </v>
      </c>
      <c r="K620" s="3" t="str">
        <f t="shared" si="3"/>
        <v> </v>
      </c>
      <c r="L620" s="3" t="str">
        <f t="shared" si="4"/>
        <v> </v>
      </c>
      <c r="M620" s="3">
        <f t="shared" si="5"/>
        <v>0</v>
      </c>
      <c r="N620" s="3" t="str">
        <f t="shared" si="6"/>
        <v> </v>
      </c>
      <c r="O620" s="3" t="str">
        <f t="shared" si="7"/>
        <v> </v>
      </c>
      <c r="P620" s="3" t="str">
        <f t="shared" si="22"/>
        <v> </v>
      </c>
      <c r="Q620" s="120" t="str">
        <f t="shared" si="9"/>
        <v>#VALUE!</v>
      </c>
      <c r="R620" s="3" t="str">
        <f t="shared" si="10"/>
        <v>#VALUE!</v>
      </c>
      <c r="S620" s="95" t="str">
        <f t="shared" si="11"/>
        <v>#VALUE!</v>
      </c>
      <c r="T620" s="69" t="str">
        <f t="shared" si="12"/>
        <v>donnée(s) manquante(s)</v>
      </c>
      <c r="U620" s="70" t="str">
        <f t="shared" si="13"/>
        <v>donnée(s) manquante(s)</v>
      </c>
      <c r="V620" s="3" t="str">
        <f>IF(ISBLANK(H620)," ",IF(H620&lt;=Scenario!$C$3,0,IF(H620&lt;=Scenario!$C$5,1,IF(H620&lt;=Scenario!$C$6,2,IF(H620&lt;=Scenario!$C$7,3,IF(H620&lt;=Scenario!$C$8,4,5))))))</f>
        <v> </v>
      </c>
      <c r="W620" s="3" t="str">
        <f>IF(ISBLANK(I620)," ",IF(I620&lt;=Scenario!$G$3,0,IF(I620&lt;=Scenario!$G$5,1,IF(I620&lt;=Scenario!$G$6,2,IF(I620&lt;=Scenario!$G$7,3,IF(I620&lt;=Scenario!$G$8,4,IF(I620&lt;=Scenario!$G$9,5,IF(I620&lt;=Scenario!$G$10,6,7))))))))</f>
        <v> </v>
      </c>
      <c r="X620" s="3" t="str">
        <f>IF(ISBLANK(F620)," ",IF(F620&lt;=Scenario!$O$3,0,IF(F620&lt;=Scenario!$O$5,1,IF(F620&lt;=Scenario!$O$6,2,IF(F620&lt;=Scenario!$O$7,3,IF(F620&lt;=Scenario!$O$8,4,IF(F620&lt;=Scenario!$O$9,5,IF(F620&lt;=Scenario!$O$10,6,IF(F620&lt;=Scenario!$O$11,7,IF(F620&lt;=Scenario!$O$12,8,IF(F620&lt;=Scenario!$O$13,9,IF(F620&lt;=Scenario!$O$14,10,IF(F620&lt;=Scenario!$O$15,11,IF(F620&lt;=Scenario!$O$16,12,IF(F620&lt;=Scenario!$O$17,13,IF(F620&lt;=Scenario!$O$18,14,IF(F620&lt;=Scenario!$O$19,15,IF(F620&lt;=Scenario!$O$20,16,IF(F620&lt;=Scenario!$O$21,17,IF(F620&lt;=Scenario!$O$22,18,IF(F620&lt;=Scenario!$O$23,19,20)))))))))))))))))))))</f>
        <v> </v>
      </c>
      <c r="Y620" s="3" t="str">
        <f>IF(ISBLANK(C620)," ",IF(C620&lt;=Scenario!$AA$3,0,IF(C620&lt;=Scenario!$AA$5,1,IF(C620&lt;=Scenario!$AA$6,2,IF(C620&lt;=Scenario!$AA$7,3,IF(C620&lt;=Scenario!$AA$8,4,IF(C620&lt;=Scenario!$AA$9,5,IF(C620&lt;=Scenario!$AA$10,6,IF(C620&lt;=Scenario!$AA$11,7,IF(C620&lt;=Scenario!$AA$12,8,IF(C620&lt;=Scenario!$AA$13,9,IF(C620&lt;=Scenario!$AA$14,10,IF(C620&lt;=Scenario!$AA$15,11,IF(C620&lt;=Scenario!$AA$16,12,IF(C620&lt;=Scenario!$AA$17,13,IF(C620&lt;=Scenario!$AA$18,14,15))))))))))))))))</f>
        <v> </v>
      </c>
      <c r="Z620" s="3" t="str">
        <f t="shared" si="14"/>
        <v>#VALUE!</v>
      </c>
      <c r="AA620" s="3" t="str">
        <f t="shared" si="15"/>
        <v>#VALUE!</v>
      </c>
      <c r="AB620" s="95" t="str">
        <f t="shared" si="16"/>
        <v>#VALUE!</v>
      </c>
      <c r="AC620" s="69" t="str">
        <f t="shared" si="17"/>
        <v>missing data</v>
      </c>
      <c r="AD620" s="74" t="str">
        <f t="shared" si="18"/>
        <v>missing data</v>
      </c>
      <c r="AE620" s="75" t="str">
        <f t="shared" si="19"/>
        <v>#VALUE!</v>
      </c>
      <c r="AF620" s="75" t="str">
        <f t="shared" si="20"/>
        <v>#VALUE!</v>
      </c>
    </row>
    <row r="621" ht="15.75" customHeight="1">
      <c r="A621" s="3" t="s">
        <v>2875</v>
      </c>
      <c r="B621" s="121"/>
      <c r="C621" s="60"/>
      <c r="D621" s="60"/>
      <c r="E621" s="59">
        <f t="shared" si="21"/>
        <v>0</v>
      </c>
      <c r="F621" s="60"/>
      <c r="G621" s="122"/>
      <c r="H621" s="122"/>
      <c r="I621" s="122"/>
      <c r="J621" s="120" t="str">
        <f t="shared" si="2"/>
        <v> </v>
      </c>
      <c r="K621" s="3" t="str">
        <f t="shared" si="3"/>
        <v> </v>
      </c>
      <c r="L621" s="3" t="str">
        <f t="shared" si="4"/>
        <v> </v>
      </c>
      <c r="M621" s="3">
        <f t="shared" si="5"/>
        <v>0</v>
      </c>
      <c r="N621" s="3" t="str">
        <f t="shared" si="6"/>
        <v> </v>
      </c>
      <c r="O621" s="3" t="str">
        <f t="shared" si="7"/>
        <v> </v>
      </c>
      <c r="P621" s="3" t="str">
        <f t="shared" si="22"/>
        <v> </v>
      </c>
      <c r="Q621" s="120" t="str">
        <f t="shared" si="9"/>
        <v>#VALUE!</v>
      </c>
      <c r="R621" s="3" t="str">
        <f t="shared" si="10"/>
        <v>#VALUE!</v>
      </c>
      <c r="S621" s="95" t="str">
        <f t="shared" si="11"/>
        <v>#VALUE!</v>
      </c>
      <c r="T621" s="69" t="str">
        <f t="shared" si="12"/>
        <v>donnée(s) manquante(s)</v>
      </c>
      <c r="U621" s="70" t="str">
        <f t="shared" si="13"/>
        <v>donnée(s) manquante(s)</v>
      </c>
      <c r="V621" s="3" t="str">
        <f>IF(ISBLANK(H621)," ",IF(H621&lt;=Scenario!$C$3,0,IF(H621&lt;=Scenario!$C$5,1,IF(H621&lt;=Scenario!$C$6,2,IF(H621&lt;=Scenario!$C$7,3,IF(H621&lt;=Scenario!$C$8,4,5))))))</f>
        <v> </v>
      </c>
      <c r="W621" s="3" t="str">
        <f>IF(ISBLANK(I621)," ",IF(I621&lt;=Scenario!$G$3,0,IF(I621&lt;=Scenario!$G$5,1,IF(I621&lt;=Scenario!$G$6,2,IF(I621&lt;=Scenario!$G$7,3,IF(I621&lt;=Scenario!$G$8,4,IF(I621&lt;=Scenario!$G$9,5,IF(I621&lt;=Scenario!$G$10,6,7))))))))</f>
        <v> </v>
      </c>
      <c r="X621" s="3" t="str">
        <f>IF(ISBLANK(F621)," ",IF(F621&lt;=Scenario!$O$3,0,IF(F621&lt;=Scenario!$O$5,1,IF(F621&lt;=Scenario!$O$6,2,IF(F621&lt;=Scenario!$O$7,3,IF(F621&lt;=Scenario!$O$8,4,IF(F621&lt;=Scenario!$O$9,5,IF(F621&lt;=Scenario!$O$10,6,IF(F621&lt;=Scenario!$O$11,7,IF(F621&lt;=Scenario!$O$12,8,IF(F621&lt;=Scenario!$O$13,9,IF(F621&lt;=Scenario!$O$14,10,IF(F621&lt;=Scenario!$O$15,11,IF(F621&lt;=Scenario!$O$16,12,IF(F621&lt;=Scenario!$O$17,13,IF(F621&lt;=Scenario!$O$18,14,IF(F621&lt;=Scenario!$O$19,15,IF(F621&lt;=Scenario!$O$20,16,IF(F621&lt;=Scenario!$O$21,17,IF(F621&lt;=Scenario!$O$22,18,IF(F621&lt;=Scenario!$O$23,19,20)))))))))))))))))))))</f>
        <v> </v>
      </c>
      <c r="Y621" s="3" t="str">
        <f>IF(ISBLANK(C621)," ",IF(C621&lt;=Scenario!$AA$3,0,IF(C621&lt;=Scenario!$AA$5,1,IF(C621&lt;=Scenario!$AA$6,2,IF(C621&lt;=Scenario!$AA$7,3,IF(C621&lt;=Scenario!$AA$8,4,IF(C621&lt;=Scenario!$AA$9,5,IF(C621&lt;=Scenario!$AA$10,6,IF(C621&lt;=Scenario!$AA$11,7,IF(C621&lt;=Scenario!$AA$12,8,IF(C621&lt;=Scenario!$AA$13,9,IF(C621&lt;=Scenario!$AA$14,10,IF(C621&lt;=Scenario!$AA$15,11,IF(C621&lt;=Scenario!$AA$16,12,IF(C621&lt;=Scenario!$AA$17,13,IF(C621&lt;=Scenario!$AA$18,14,15))))))))))))))))</f>
        <v> </v>
      </c>
      <c r="Z621" s="3" t="str">
        <f t="shared" si="14"/>
        <v>#VALUE!</v>
      </c>
      <c r="AA621" s="3" t="str">
        <f t="shared" si="15"/>
        <v>#VALUE!</v>
      </c>
      <c r="AB621" s="95" t="str">
        <f t="shared" si="16"/>
        <v>#VALUE!</v>
      </c>
      <c r="AC621" s="69" t="str">
        <f t="shared" si="17"/>
        <v>missing data</v>
      </c>
      <c r="AD621" s="74" t="str">
        <f t="shared" si="18"/>
        <v>missing data</v>
      </c>
      <c r="AE621" s="75" t="str">
        <f t="shared" si="19"/>
        <v>#VALUE!</v>
      </c>
      <c r="AF621" s="75" t="str">
        <f t="shared" si="20"/>
        <v>#VALUE!</v>
      </c>
    </row>
    <row r="622" ht="15.75" customHeight="1">
      <c r="A622" s="3" t="s">
        <v>2876</v>
      </c>
      <c r="B622" s="121"/>
      <c r="C622" s="60"/>
      <c r="D622" s="60"/>
      <c r="E622" s="59">
        <f t="shared" si="21"/>
        <v>0</v>
      </c>
      <c r="F622" s="60"/>
      <c r="G622" s="122"/>
      <c r="H622" s="122"/>
      <c r="I622" s="122"/>
      <c r="J622" s="120" t="str">
        <f t="shared" si="2"/>
        <v> </v>
      </c>
      <c r="K622" s="3" t="str">
        <f t="shared" si="3"/>
        <v> </v>
      </c>
      <c r="L622" s="3" t="str">
        <f t="shared" si="4"/>
        <v> </v>
      </c>
      <c r="M622" s="3">
        <f t="shared" si="5"/>
        <v>0</v>
      </c>
      <c r="N622" s="3" t="str">
        <f t="shared" si="6"/>
        <v> </v>
      </c>
      <c r="O622" s="3" t="str">
        <f t="shared" si="7"/>
        <v> </v>
      </c>
      <c r="P622" s="3" t="str">
        <f t="shared" si="22"/>
        <v> </v>
      </c>
      <c r="Q622" s="120" t="str">
        <f t="shared" si="9"/>
        <v>#VALUE!</v>
      </c>
      <c r="R622" s="3" t="str">
        <f t="shared" si="10"/>
        <v>#VALUE!</v>
      </c>
      <c r="S622" s="95" t="str">
        <f t="shared" si="11"/>
        <v>#VALUE!</v>
      </c>
      <c r="T622" s="69" t="str">
        <f t="shared" si="12"/>
        <v>donnée(s) manquante(s)</v>
      </c>
      <c r="U622" s="70" t="str">
        <f t="shared" si="13"/>
        <v>donnée(s) manquante(s)</v>
      </c>
      <c r="V622" s="3" t="str">
        <f>IF(ISBLANK(H622)," ",IF(H622&lt;=Scenario!$C$3,0,IF(H622&lt;=Scenario!$C$5,1,IF(H622&lt;=Scenario!$C$6,2,IF(H622&lt;=Scenario!$C$7,3,IF(H622&lt;=Scenario!$C$8,4,5))))))</f>
        <v> </v>
      </c>
      <c r="W622" s="3" t="str">
        <f>IF(ISBLANK(I622)," ",IF(I622&lt;=Scenario!$G$3,0,IF(I622&lt;=Scenario!$G$5,1,IF(I622&lt;=Scenario!$G$6,2,IF(I622&lt;=Scenario!$G$7,3,IF(I622&lt;=Scenario!$G$8,4,IF(I622&lt;=Scenario!$G$9,5,IF(I622&lt;=Scenario!$G$10,6,7))))))))</f>
        <v> </v>
      </c>
      <c r="X622" s="3" t="str">
        <f>IF(ISBLANK(F622)," ",IF(F622&lt;=Scenario!$O$3,0,IF(F622&lt;=Scenario!$O$5,1,IF(F622&lt;=Scenario!$O$6,2,IF(F622&lt;=Scenario!$O$7,3,IF(F622&lt;=Scenario!$O$8,4,IF(F622&lt;=Scenario!$O$9,5,IF(F622&lt;=Scenario!$O$10,6,IF(F622&lt;=Scenario!$O$11,7,IF(F622&lt;=Scenario!$O$12,8,IF(F622&lt;=Scenario!$O$13,9,IF(F622&lt;=Scenario!$O$14,10,IF(F622&lt;=Scenario!$O$15,11,IF(F622&lt;=Scenario!$O$16,12,IF(F622&lt;=Scenario!$O$17,13,IF(F622&lt;=Scenario!$O$18,14,IF(F622&lt;=Scenario!$O$19,15,IF(F622&lt;=Scenario!$O$20,16,IF(F622&lt;=Scenario!$O$21,17,IF(F622&lt;=Scenario!$O$22,18,IF(F622&lt;=Scenario!$O$23,19,20)))))))))))))))))))))</f>
        <v> </v>
      </c>
      <c r="Y622" s="3" t="str">
        <f>IF(ISBLANK(C622)," ",IF(C622&lt;=Scenario!$AA$3,0,IF(C622&lt;=Scenario!$AA$5,1,IF(C622&lt;=Scenario!$AA$6,2,IF(C622&lt;=Scenario!$AA$7,3,IF(C622&lt;=Scenario!$AA$8,4,IF(C622&lt;=Scenario!$AA$9,5,IF(C622&lt;=Scenario!$AA$10,6,IF(C622&lt;=Scenario!$AA$11,7,IF(C622&lt;=Scenario!$AA$12,8,IF(C622&lt;=Scenario!$AA$13,9,IF(C622&lt;=Scenario!$AA$14,10,IF(C622&lt;=Scenario!$AA$15,11,IF(C622&lt;=Scenario!$AA$16,12,IF(C622&lt;=Scenario!$AA$17,13,IF(C622&lt;=Scenario!$AA$18,14,15))))))))))))))))</f>
        <v> </v>
      </c>
      <c r="Z622" s="3" t="str">
        <f t="shared" si="14"/>
        <v>#VALUE!</v>
      </c>
      <c r="AA622" s="3" t="str">
        <f t="shared" si="15"/>
        <v>#VALUE!</v>
      </c>
      <c r="AB622" s="95" t="str">
        <f t="shared" si="16"/>
        <v>#VALUE!</v>
      </c>
      <c r="AC622" s="69" t="str">
        <f t="shared" si="17"/>
        <v>missing data</v>
      </c>
      <c r="AD622" s="74" t="str">
        <f t="shared" si="18"/>
        <v>missing data</v>
      </c>
      <c r="AE622" s="75" t="str">
        <f t="shared" si="19"/>
        <v>#VALUE!</v>
      </c>
      <c r="AF622" s="75" t="str">
        <f t="shared" si="20"/>
        <v>#VALUE!</v>
      </c>
    </row>
    <row r="623" ht="15.75" customHeight="1">
      <c r="A623" s="3" t="s">
        <v>2877</v>
      </c>
      <c r="B623" s="121"/>
      <c r="C623" s="60"/>
      <c r="D623" s="60"/>
      <c r="E623" s="59">
        <f t="shared" si="21"/>
        <v>0</v>
      </c>
      <c r="F623" s="60"/>
      <c r="G623" s="122"/>
      <c r="H623" s="122"/>
      <c r="I623" s="122"/>
      <c r="J623" s="120" t="str">
        <f t="shared" si="2"/>
        <v> </v>
      </c>
      <c r="K623" s="3" t="str">
        <f t="shared" si="3"/>
        <v> </v>
      </c>
      <c r="L623" s="3" t="str">
        <f t="shared" si="4"/>
        <v> </v>
      </c>
      <c r="M623" s="3">
        <f t="shared" si="5"/>
        <v>0</v>
      </c>
      <c r="N623" s="3" t="str">
        <f t="shared" si="6"/>
        <v> </v>
      </c>
      <c r="O623" s="3" t="str">
        <f t="shared" si="7"/>
        <v> </v>
      </c>
      <c r="P623" s="3" t="str">
        <f t="shared" si="22"/>
        <v> </v>
      </c>
      <c r="Q623" s="120" t="str">
        <f t="shared" si="9"/>
        <v>#VALUE!</v>
      </c>
      <c r="R623" s="3" t="str">
        <f t="shared" si="10"/>
        <v>#VALUE!</v>
      </c>
      <c r="S623" s="95" t="str">
        <f t="shared" si="11"/>
        <v>#VALUE!</v>
      </c>
      <c r="T623" s="69" t="str">
        <f t="shared" si="12"/>
        <v>donnée(s) manquante(s)</v>
      </c>
      <c r="U623" s="70" t="str">
        <f t="shared" si="13"/>
        <v>donnée(s) manquante(s)</v>
      </c>
      <c r="V623" s="3" t="str">
        <f>IF(ISBLANK(H623)," ",IF(H623&lt;=Scenario!$C$3,0,IF(H623&lt;=Scenario!$C$5,1,IF(H623&lt;=Scenario!$C$6,2,IF(H623&lt;=Scenario!$C$7,3,IF(H623&lt;=Scenario!$C$8,4,5))))))</f>
        <v> </v>
      </c>
      <c r="W623" s="3" t="str">
        <f>IF(ISBLANK(I623)," ",IF(I623&lt;=Scenario!$G$3,0,IF(I623&lt;=Scenario!$G$5,1,IF(I623&lt;=Scenario!$G$6,2,IF(I623&lt;=Scenario!$G$7,3,IF(I623&lt;=Scenario!$G$8,4,IF(I623&lt;=Scenario!$G$9,5,IF(I623&lt;=Scenario!$G$10,6,7))))))))</f>
        <v> </v>
      </c>
      <c r="X623" s="3" t="str">
        <f>IF(ISBLANK(F623)," ",IF(F623&lt;=Scenario!$O$3,0,IF(F623&lt;=Scenario!$O$5,1,IF(F623&lt;=Scenario!$O$6,2,IF(F623&lt;=Scenario!$O$7,3,IF(F623&lt;=Scenario!$O$8,4,IF(F623&lt;=Scenario!$O$9,5,IF(F623&lt;=Scenario!$O$10,6,IF(F623&lt;=Scenario!$O$11,7,IF(F623&lt;=Scenario!$O$12,8,IF(F623&lt;=Scenario!$O$13,9,IF(F623&lt;=Scenario!$O$14,10,IF(F623&lt;=Scenario!$O$15,11,IF(F623&lt;=Scenario!$O$16,12,IF(F623&lt;=Scenario!$O$17,13,IF(F623&lt;=Scenario!$O$18,14,IF(F623&lt;=Scenario!$O$19,15,IF(F623&lt;=Scenario!$O$20,16,IF(F623&lt;=Scenario!$O$21,17,IF(F623&lt;=Scenario!$O$22,18,IF(F623&lt;=Scenario!$O$23,19,20)))))))))))))))))))))</f>
        <v> </v>
      </c>
      <c r="Y623" s="3" t="str">
        <f>IF(ISBLANK(C623)," ",IF(C623&lt;=Scenario!$AA$3,0,IF(C623&lt;=Scenario!$AA$5,1,IF(C623&lt;=Scenario!$AA$6,2,IF(C623&lt;=Scenario!$AA$7,3,IF(C623&lt;=Scenario!$AA$8,4,IF(C623&lt;=Scenario!$AA$9,5,IF(C623&lt;=Scenario!$AA$10,6,IF(C623&lt;=Scenario!$AA$11,7,IF(C623&lt;=Scenario!$AA$12,8,IF(C623&lt;=Scenario!$AA$13,9,IF(C623&lt;=Scenario!$AA$14,10,IF(C623&lt;=Scenario!$AA$15,11,IF(C623&lt;=Scenario!$AA$16,12,IF(C623&lt;=Scenario!$AA$17,13,IF(C623&lt;=Scenario!$AA$18,14,15))))))))))))))))</f>
        <v> </v>
      </c>
      <c r="Z623" s="3" t="str">
        <f t="shared" si="14"/>
        <v>#VALUE!</v>
      </c>
      <c r="AA623" s="3" t="str">
        <f t="shared" si="15"/>
        <v>#VALUE!</v>
      </c>
      <c r="AB623" s="95" t="str">
        <f t="shared" si="16"/>
        <v>#VALUE!</v>
      </c>
      <c r="AC623" s="69" t="str">
        <f t="shared" si="17"/>
        <v>missing data</v>
      </c>
      <c r="AD623" s="74" t="str">
        <f t="shared" si="18"/>
        <v>missing data</v>
      </c>
      <c r="AE623" s="75" t="str">
        <f t="shared" si="19"/>
        <v>#VALUE!</v>
      </c>
      <c r="AF623" s="75" t="str">
        <f t="shared" si="20"/>
        <v>#VALUE!</v>
      </c>
    </row>
    <row r="624" ht="15.75" customHeight="1">
      <c r="A624" s="3" t="s">
        <v>2878</v>
      </c>
      <c r="B624" s="121"/>
      <c r="C624" s="60"/>
      <c r="D624" s="60"/>
      <c r="E624" s="59">
        <f t="shared" si="21"/>
        <v>0</v>
      </c>
      <c r="F624" s="60"/>
      <c r="G624" s="122"/>
      <c r="H624" s="122"/>
      <c r="I624" s="122"/>
      <c r="J624" s="120" t="str">
        <f t="shared" si="2"/>
        <v> </v>
      </c>
      <c r="K624" s="3" t="str">
        <f t="shared" si="3"/>
        <v> </v>
      </c>
      <c r="L624" s="3" t="str">
        <f t="shared" si="4"/>
        <v> </v>
      </c>
      <c r="M624" s="3">
        <f t="shared" si="5"/>
        <v>0</v>
      </c>
      <c r="N624" s="3" t="str">
        <f t="shared" si="6"/>
        <v> </v>
      </c>
      <c r="O624" s="3" t="str">
        <f t="shared" si="7"/>
        <v> </v>
      </c>
      <c r="P624" s="3" t="str">
        <f t="shared" si="22"/>
        <v> </v>
      </c>
      <c r="Q624" s="120" t="str">
        <f t="shared" si="9"/>
        <v>#VALUE!</v>
      </c>
      <c r="R624" s="3" t="str">
        <f t="shared" si="10"/>
        <v>#VALUE!</v>
      </c>
      <c r="S624" s="95" t="str">
        <f t="shared" si="11"/>
        <v>#VALUE!</v>
      </c>
      <c r="T624" s="69" t="str">
        <f t="shared" si="12"/>
        <v>donnée(s) manquante(s)</v>
      </c>
      <c r="U624" s="70" t="str">
        <f t="shared" si="13"/>
        <v>donnée(s) manquante(s)</v>
      </c>
      <c r="V624" s="3" t="str">
        <f>IF(ISBLANK(H624)," ",IF(H624&lt;=Scenario!$C$3,0,IF(H624&lt;=Scenario!$C$5,1,IF(H624&lt;=Scenario!$C$6,2,IF(H624&lt;=Scenario!$C$7,3,IF(H624&lt;=Scenario!$C$8,4,5))))))</f>
        <v> </v>
      </c>
      <c r="W624" s="3" t="str">
        <f>IF(ISBLANK(I624)," ",IF(I624&lt;=Scenario!$G$3,0,IF(I624&lt;=Scenario!$G$5,1,IF(I624&lt;=Scenario!$G$6,2,IF(I624&lt;=Scenario!$G$7,3,IF(I624&lt;=Scenario!$G$8,4,IF(I624&lt;=Scenario!$G$9,5,IF(I624&lt;=Scenario!$G$10,6,7))))))))</f>
        <v> </v>
      </c>
      <c r="X624" s="3" t="str">
        <f>IF(ISBLANK(F624)," ",IF(F624&lt;=Scenario!$O$3,0,IF(F624&lt;=Scenario!$O$5,1,IF(F624&lt;=Scenario!$O$6,2,IF(F624&lt;=Scenario!$O$7,3,IF(F624&lt;=Scenario!$O$8,4,IF(F624&lt;=Scenario!$O$9,5,IF(F624&lt;=Scenario!$O$10,6,IF(F624&lt;=Scenario!$O$11,7,IF(F624&lt;=Scenario!$O$12,8,IF(F624&lt;=Scenario!$O$13,9,IF(F624&lt;=Scenario!$O$14,10,IF(F624&lt;=Scenario!$O$15,11,IF(F624&lt;=Scenario!$O$16,12,IF(F624&lt;=Scenario!$O$17,13,IF(F624&lt;=Scenario!$O$18,14,IF(F624&lt;=Scenario!$O$19,15,IF(F624&lt;=Scenario!$O$20,16,IF(F624&lt;=Scenario!$O$21,17,IF(F624&lt;=Scenario!$O$22,18,IF(F624&lt;=Scenario!$O$23,19,20)))))))))))))))))))))</f>
        <v> </v>
      </c>
      <c r="Y624" s="3" t="str">
        <f>IF(ISBLANK(C624)," ",IF(C624&lt;=Scenario!$AA$3,0,IF(C624&lt;=Scenario!$AA$5,1,IF(C624&lt;=Scenario!$AA$6,2,IF(C624&lt;=Scenario!$AA$7,3,IF(C624&lt;=Scenario!$AA$8,4,IF(C624&lt;=Scenario!$AA$9,5,IF(C624&lt;=Scenario!$AA$10,6,IF(C624&lt;=Scenario!$AA$11,7,IF(C624&lt;=Scenario!$AA$12,8,IF(C624&lt;=Scenario!$AA$13,9,IF(C624&lt;=Scenario!$AA$14,10,IF(C624&lt;=Scenario!$AA$15,11,IF(C624&lt;=Scenario!$AA$16,12,IF(C624&lt;=Scenario!$AA$17,13,IF(C624&lt;=Scenario!$AA$18,14,15))))))))))))))))</f>
        <v> </v>
      </c>
      <c r="Z624" s="3" t="str">
        <f t="shared" si="14"/>
        <v>#VALUE!</v>
      </c>
      <c r="AA624" s="3" t="str">
        <f t="shared" si="15"/>
        <v>#VALUE!</v>
      </c>
      <c r="AB624" s="95" t="str">
        <f t="shared" si="16"/>
        <v>#VALUE!</v>
      </c>
      <c r="AC624" s="69" t="str">
        <f t="shared" si="17"/>
        <v>missing data</v>
      </c>
      <c r="AD624" s="74" t="str">
        <f t="shared" si="18"/>
        <v>missing data</v>
      </c>
      <c r="AE624" s="75" t="str">
        <f t="shared" si="19"/>
        <v>#VALUE!</v>
      </c>
      <c r="AF624" s="75" t="str">
        <f t="shared" si="20"/>
        <v>#VALUE!</v>
      </c>
    </row>
    <row r="625" ht="15.75" customHeight="1">
      <c r="A625" s="3" t="s">
        <v>2879</v>
      </c>
      <c r="B625" s="121"/>
      <c r="C625" s="60"/>
      <c r="D625" s="60"/>
      <c r="E625" s="59">
        <f t="shared" si="21"/>
        <v>0</v>
      </c>
      <c r="F625" s="60"/>
      <c r="G625" s="122"/>
      <c r="H625" s="122"/>
      <c r="I625" s="122"/>
      <c r="J625" s="120" t="str">
        <f t="shared" si="2"/>
        <v> </v>
      </c>
      <c r="K625" s="3" t="str">
        <f t="shared" si="3"/>
        <v> </v>
      </c>
      <c r="L625" s="3" t="str">
        <f t="shared" si="4"/>
        <v> </v>
      </c>
      <c r="M625" s="3">
        <f t="shared" si="5"/>
        <v>0</v>
      </c>
      <c r="N625" s="3" t="str">
        <f t="shared" si="6"/>
        <v> </v>
      </c>
      <c r="O625" s="3" t="str">
        <f t="shared" si="7"/>
        <v> </v>
      </c>
      <c r="P625" s="3" t="str">
        <f t="shared" si="22"/>
        <v> </v>
      </c>
      <c r="Q625" s="120" t="str">
        <f t="shared" si="9"/>
        <v>#VALUE!</v>
      </c>
      <c r="R625" s="3" t="str">
        <f t="shared" si="10"/>
        <v>#VALUE!</v>
      </c>
      <c r="S625" s="95" t="str">
        <f t="shared" si="11"/>
        <v>#VALUE!</v>
      </c>
      <c r="T625" s="69" t="str">
        <f t="shared" si="12"/>
        <v>donnée(s) manquante(s)</v>
      </c>
      <c r="U625" s="70" t="str">
        <f t="shared" si="13"/>
        <v>donnée(s) manquante(s)</v>
      </c>
      <c r="V625" s="3" t="str">
        <f>IF(ISBLANK(H625)," ",IF(H625&lt;=Scenario!$C$3,0,IF(H625&lt;=Scenario!$C$5,1,IF(H625&lt;=Scenario!$C$6,2,IF(H625&lt;=Scenario!$C$7,3,IF(H625&lt;=Scenario!$C$8,4,5))))))</f>
        <v> </v>
      </c>
      <c r="W625" s="3" t="str">
        <f>IF(ISBLANK(I625)," ",IF(I625&lt;=Scenario!$G$3,0,IF(I625&lt;=Scenario!$G$5,1,IF(I625&lt;=Scenario!$G$6,2,IF(I625&lt;=Scenario!$G$7,3,IF(I625&lt;=Scenario!$G$8,4,IF(I625&lt;=Scenario!$G$9,5,IF(I625&lt;=Scenario!$G$10,6,7))))))))</f>
        <v> </v>
      </c>
      <c r="X625" s="3" t="str">
        <f>IF(ISBLANK(F625)," ",IF(F625&lt;=Scenario!$O$3,0,IF(F625&lt;=Scenario!$O$5,1,IF(F625&lt;=Scenario!$O$6,2,IF(F625&lt;=Scenario!$O$7,3,IF(F625&lt;=Scenario!$O$8,4,IF(F625&lt;=Scenario!$O$9,5,IF(F625&lt;=Scenario!$O$10,6,IF(F625&lt;=Scenario!$O$11,7,IF(F625&lt;=Scenario!$O$12,8,IF(F625&lt;=Scenario!$O$13,9,IF(F625&lt;=Scenario!$O$14,10,IF(F625&lt;=Scenario!$O$15,11,IF(F625&lt;=Scenario!$O$16,12,IF(F625&lt;=Scenario!$O$17,13,IF(F625&lt;=Scenario!$O$18,14,IF(F625&lt;=Scenario!$O$19,15,IF(F625&lt;=Scenario!$O$20,16,IF(F625&lt;=Scenario!$O$21,17,IF(F625&lt;=Scenario!$O$22,18,IF(F625&lt;=Scenario!$O$23,19,20)))))))))))))))))))))</f>
        <v> </v>
      </c>
      <c r="Y625" s="3" t="str">
        <f>IF(ISBLANK(C625)," ",IF(C625&lt;=Scenario!$AA$3,0,IF(C625&lt;=Scenario!$AA$5,1,IF(C625&lt;=Scenario!$AA$6,2,IF(C625&lt;=Scenario!$AA$7,3,IF(C625&lt;=Scenario!$AA$8,4,IF(C625&lt;=Scenario!$AA$9,5,IF(C625&lt;=Scenario!$AA$10,6,IF(C625&lt;=Scenario!$AA$11,7,IF(C625&lt;=Scenario!$AA$12,8,IF(C625&lt;=Scenario!$AA$13,9,IF(C625&lt;=Scenario!$AA$14,10,IF(C625&lt;=Scenario!$AA$15,11,IF(C625&lt;=Scenario!$AA$16,12,IF(C625&lt;=Scenario!$AA$17,13,IF(C625&lt;=Scenario!$AA$18,14,15))))))))))))))))</f>
        <v> </v>
      </c>
      <c r="Z625" s="3" t="str">
        <f t="shared" si="14"/>
        <v>#VALUE!</v>
      </c>
      <c r="AA625" s="3" t="str">
        <f t="shared" si="15"/>
        <v>#VALUE!</v>
      </c>
      <c r="AB625" s="95" t="str">
        <f t="shared" si="16"/>
        <v>#VALUE!</v>
      </c>
      <c r="AC625" s="69" t="str">
        <f t="shared" si="17"/>
        <v>missing data</v>
      </c>
      <c r="AD625" s="74" t="str">
        <f t="shared" si="18"/>
        <v>missing data</v>
      </c>
      <c r="AE625" s="75" t="str">
        <f t="shared" si="19"/>
        <v>#VALUE!</v>
      </c>
      <c r="AF625" s="75" t="str">
        <f t="shared" si="20"/>
        <v>#VALUE!</v>
      </c>
    </row>
    <row r="626" ht="15.75" customHeight="1">
      <c r="A626" s="3" t="s">
        <v>2880</v>
      </c>
      <c r="B626" s="121"/>
      <c r="C626" s="60"/>
      <c r="D626" s="60"/>
      <c r="E626" s="59">
        <f t="shared" si="21"/>
        <v>0</v>
      </c>
      <c r="F626" s="60"/>
      <c r="G626" s="122"/>
      <c r="H626" s="122"/>
      <c r="I626" s="122"/>
      <c r="J626" s="120" t="str">
        <f t="shared" si="2"/>
        <v> </v>
      </c>
      <c r="K626" s="3" t="str">
        <f t="shared" si="3"/>
        <v> </v>
      </c>
      <c r="L626" s="3" t="str">
        <f t="shared" si="4"/>
        <v> </v>
      </c>
      <c r="M626" s="3">
        <f t="shared" si="5"/>
        <v>0</v>
      </c>
      <c r="N626" s="3" t="str">
        <f t="shared" si="6"/>
        <v> </v>
      </c>
      <c r="O626" s="3" t="str">
        <f t="shared" si="7"/>
        <v> </v>
      </c>
      <c r="P626" s="3" t="str">
        <f t="shared" si="22"/>
        <v> </v>
      </c>
      <c r="Q626" s="120" t="str">
        <f t="shared" si="9"/>
        <v>#VALUE!</v>
      </c>
      <c r="R626" s="3" t="str">
        <f t="shared" si="10"/>
        <v>#VALUE!</v>
      </c>
      <c r="S626" s="95" t="str">
        <f t="shared" si="11"/>
        <v>#VALUE!</v>
      </c>
      <c r="T626" s="69" t="str">
        <f t="shared" si="12"/>
        <v>donnée(s) manquante(s)</v>
      </c>
      <c r="U626" s="70" t="str">
        <f t="shared" si="13"/>
        <v>donnée(s) manquante(s)</v>
      </c>
      <c r="V626" s="3" t="str">
        <f>IF(ISBLANK(H626)," ",IF(H626&lt;=Scenario!$C$3,0,IF(H626&lt;=Scenario!$C$5,1,IF(H626&lt;=Scenario!$C$6,2,IF(H626&lt;=Scenario!$C$7,3,IF(H626&lt;=Scenario!$C$8,4,5))))))</f>
        <v> </v>
      </c>
      <c r="W626" s="3" t="str">
        <f>IF(ISBLANK(I626)," ",IF(I626&lt;=Scenario!$G$3,0,IF(I626&lt;=Scenario!$G$5,1,IF(I626&lt;=Scenario!$G$6,2,IF(I626&lt;=Scenario!$G$7,3,IF(I626&lt;=Scenario!$G$8,4,IF(I626&lt;=Scenario!$G$9,5,IF(I626&lt;=Scenario!$G$10,6,7))))))))</f>
        <v> </v>
      </c>
      <c r="X626" s="3" t="str">
        <f>IF(ISBLANK(F626)," ",IF(F626&lt;=Scenario!$O$3,0,IF(F626&lt;=Scenario!$O$5,1,IF(F626&lt;=Scenario!$O$6,2,IF(F626&lt;=Scenario!$O$7,3,IF(F626&lt;=Scenario!$O$8,4,IF(F626&lt;=Scenario!$O$9,5,IF(F626&lt;=Scenario!$O$10,6,IF(F626&lt;=Scenario!$O$11,7,IF(F626&lt;=Scenario!$O$12,8,IF(F626&lt;=Scenario!$O$13,9,IF(F626&lt;=Scenario!$O$14,10,IF(F626&lt;=Scenario!$O$15,11,IF(F626&lt;=Scenario!$O$16,12,IF(F626&lt;=Scenario!$O$17,13,IF(F626&lt;=Scenario!$O$18,14,IF(F626&lt;=Scenario!$O$19,15,IF(F626&lt;=Scenario!$O$20,16,IF(F626&lt;=Scenario!$O$21,17,IF(F626&lt;=Scenario!$O$22,18,IF(F626&lt;=Scenario!$O$23,19,20)))))))))))))))))))))</f>
        <v> </v>
      </c>
      <c r="Y626" s="3" t="str">
        <f>IF(ISBLANK(C626)," ",IF(C626&lt;=Scenario!$AA$3,0,IF(C626&lt;=Scenario!$AA$5,1,IF(C626&lt;=Scenario!$AA$6,2,IF(C626&lt;=Scenario!$AA$7,3,IF(C626&lt;=Scenario!$AA$8,4,IF(C626&lt;=Scenario!$AA$9,5,IF(C626&lt;=Scenario!$AA$10,6,IF(C626&lt;=Scenario!$AA$11,7,IF(C626&lt;=Scenario!$AA$12,8,IF(C626&lt;=Scenario!$AA$13,9,IF(C626&lt;=Scenario!$AA$14,10,IF(C626&lt;=Scenario!$AA$15,11,IF(C626&lt;=Scenario!$AA$16,12,IF(C626&lt;=Scenario!$AA$17,13,IF(C626&lt;=Scenario!$AA$18,14,15))))))))))))))))</f>
        <v> </v>
      </c>
      <c r="Z626" s="3" t="str">
        <f t="shared" si="14"/>
        <v>#VALUE!</v>
      </c>
      <c r="AA626" s="3" t="str">
        <f t="shared" si="15"/>
        <v>#VALUE!</v>
      </c>
      <c r="AB626" s="95" t="str">
        <f t="shared" si="16"/>
        <v>#VALUE!</v>
      </c>
      <c r="AC626" s="69" t="str">
        <f t="shared" si="17"/>
        <v>missing data</v>
      </c>
      <c r="AD626" s="74" t="str">
        <f t="shared" si="18"/>
        <v>missing data</v>
      </c>
      <c r="AE626" s="75" t="str">
        <f t="shared" si="19"/>
        <v>#VALUE!</v>
      </c>
      <c r="AF626" s="75" t="str">
        <f t="shared" si="20"/>
        <v>#VALUE!</v>
      </c>
    </row>
    <row r="627" ht="15.75" customHeight="1">
      <c r="A627" s="3" t="s">
        <v>2881</v>
      </c>
      <c r="B627" s="121"/>
      <c r="C627" s="60"/>
      <c r="D627" s="60"/>
      <c r="E627" s="59">
        <f t="shared" si="21"/>
        <v>0</v>
      </c>
      <c r="F627" s="60"/>
      <c r="G627" s="122"/>
      <c r="H627" s="122"/>
      <c r="I627" s="122"/>
      <c r="J627" s="120" t="str">
        <f t="shared" si="2"/>
        <v> </v>
      </c>
      <c r="K627" s="3" t="str">
        <f t="shared" si="3"/>
        <v> </v>
      </c>
      <c r="L627" s="3" t="str">
        <f t="shared" si="4"/>
        <v> </v>
      </c>
      <c r="M627" s="3">
        <f t="shared" si="5"/>
        <v>0</v>
      </c>
      <c r="N627" s="3" t="str">
        <f t="shared" si="6"/>
        <v> </v>
      </c>
      <c r="O627" s="3" t="str">
        <f t="shared" si="7"/>
        <v> </v>
      </c>
      <c r="P627" s="3" t="str">
        <f t="shared" si="22"/>
        <v> </v>
      </c>
      <c r="Q627" s="120" t="str">
        <f t="shared" si="9"/>
        <v>#VALUE!</v>
      </c>
      <c r="R627" s="3" t="str">
        <f t="shared" si="10"/>
        <v>#VALUE!</v>
      </c>
      <c r="S627" s="95" t="str">
        <f t="shared" si="11"/>
        <v>#VALUE!</v>
      </c>
      <c r="T627" s="69" t="str">
        <f t="shared" si="12"/>
        <v>donnée(s) manquante(s)</v>
      </c>
      <c r="U627" s="70" t="str">
        <f t="shared" si="13"/>
        <v>donnée(s) manquante(s)</v>
      </c>
      <c r="V627" s="3" t="str">
        <f>IF(ISBLANK(H627)," ",IF(H627&lt;=Scenario!$C$3,0,IF(H627&lt;=Scenario!$C$5,1,IF(H627&lt;=Scenario!$C$6,2,IF(H627&lt;=Scenario!$C$7,3,IF(H627&lt;=Scenario!$C$8,4,5))))))</f>
        <v> </v>
      </c>
      <c r="W627" s="3" t="str">
        <f>IF(ISBLANK(I627)," ",IF(I627&lt;=Scenario!$G$3,0,IF(I627&lt;=Scenario!$G$5,1,IF(I627&lt;=Scenario!$G$6,2,IF(I627&lt;=Scenario!$G$7,3,IF(I627&lt;=Scenario!$G$8,4,IF(I627&lt;=Scenario!$G$9,5,IF(I627&lt;=Scenario!$G$10,6,7))))))))</f>
        <v> </v>
      </c>
      <c r="X627" s="3" t="str">
        <f>IF(ISBLANK(F627)," ",IF(F627&lt;=Scenario!$O$3,0,IF(F627&lt;=Scenario!$O$5,1,IF(F627&lt;=Scenario!$O$6,2,IF(F627&lt;=Scenario!$O$7,3,IF(F627&lt;=Scenario!$O$8,4,IF(F627&lt;=Scenario!$O$9,5,IF(F627&lt;=Scenario!$O$10,6,IF(F627&lt;=Scenario!$O$11,7,IF(F627&lt;=Scenario!$O$12,8,IF(F627&lt;=Scenario!$O$13,9,IF(F627&lt;=Scenario!$O$14,10,IF(F627&lt;=Scenario!$O$15,11,IF(F627&lt;=Scenario!$O$16,12,IF(F627&lt;=Scenario!$O$17,13,IF(F627&lt;=Scenario!$O$18,14,IF(F627&lt;=Scenario!$O$19,15,IF(F627&lt;=Scenario!$O$20,16,IF(F627&lt;=Scenario!$O$21,17,IF(F627&lt;=Scenario!$O$22,18,IF(F627&lt;=Scenario!$O$23,19,20)))))))))))))))))))))</f>
        <v> </v>
      </c>
      <c r="Y627" s="3" t="str">
        <f>IF(ISBLANK(C627)," ",IF(C627&lt;=Scenario!$AA$3,0,IF(C627&lt;=Scenario!$AA$5,1,IF(C627&lt;=Scenario!$AA$6,2,IF(C627&lt;=Scenario!$AA$7,3,IF(C627&lt;=Scenario!$AA$8,4,IF(C627&lt;=Scenario!$AA$9,5,IF(C627&lt;=Scenario!$AA$10,6,IF(C627&lt;=Scenario!$AA$11,7,IF(C627&lt;=Scenario!$AA$12,8,IF(C627&lt;=Scenario!$AA$13,9,IF(C627&lt;=Scenario!$AA$14,10,IF(C627&lt;=Scenario!$AA$15,11,IF(C627&lt;=Scenario!$AA$16,12,IF(C627&lt;=Scenario!$AA$17,13,IF(C627&lt;=Scenario!$AA$18,14,15))))))))))))))))</f>
        <v> </v>
      </c>
      <c r="Z627" s="3" t="str">
        <f t="shared" si="14"/>
        <v>#VALUE!</v>
      </c>
      <c r="AA627" s="3" t="str">
        <f t="shared" si="15"/>
        <v>#VALUE!</v>
      </c>
      <c r="AB627" s="95" t="str">
        <f t="shared" si="16"/>
        <v>#VALUE!</v>
      </c>
      <c r="AC627" s="69" t="str">
        <f t="shared" si="17"/>
        <v>missing data</v>
      </c>
      <c r="AD627" s="74" t="str">
        <f t="shared" si="18"/>
        <v>missing data</v>
      </c>
      <c r="AE627" s="75" t="str">
        <f t="shared" si="19"/>
        <v>#VALUE!</v>
      </c>
      <c r="AF627" s="75" t="str">
        <f t="shared" si="20"/>
        <v>#VALUE!</v>
      </c>
    </row>
    <row r="628" ht="15.75" customHeight="1">
      <c r="A628" s="3" t="s">
        <v>2882</v>
      </c>
      <c r="B628" s="121"/>
      <c r="C628" s="60"/>
      <c r="D628" s="60"/>
      <c r="E628" s="59">
        <f t="shared" si="21"/>
        <v>0</v>
      </c>
      <c r="F628" s="60"/>
      <c r="G628" s="122"/>
      <c r="H628" s="122"/>
      <c r="I628" s="122"/>
      <c r="J628" s="120" t="str">
        <f t="shared" si="2"/>
        <v> </v>
      </c>
      <c r="K628" s="3" t="str">
        <f t="shared" si="3"/>
        <v> </v>
      </c>
      <c r="L628" s="3" t="str">
        <f t="shared" si="4"/>
        <v> </v>
      </c>
      <c r="M628" s="3">
        <f t="shared" si="5"/>
        <v>0</v>
      </c>
      <c r="N628" s="3" t="str">
        <f t="shared" si="6"/>
        <v> </v>
      </c>
      <c r="O628" s="3" t="str">
        <f t="shared" si="7"/>
        <v> </v>
      </c>
      <c r="P628" s="3" t="str">
        <f t="shared" si="22"/>
        <v> </v>
      </c>
      <c r="Q628" s="120" t="str">
        <f t="shared" si="9"/>
        <v>#VALUE!</v>
      </c>
      <c r="R628" s="3" t="str">
        <f t="shared" si="10"/>
        <v>#VALUE!</v>
      </c>
      <c r="S628" s="95" t="str">
        <f t="shared" si="11"/>
        <v>#VALUE!</v>
      </c>
      <c r="T628" s="69" t="str">
        <f t="shared" si="12"/>
        <v>donnée(s) manquante(s)</v>
      </c>
      <c r="U628" s="70" t="str">
        <f t="shared" si="13"/>
        <v>donnée(s) manquante(s)</v>
      </c>
      <c r="V628" s="3" t="str">
        <f>IF(ISBLANK(H628)," ",IF(H628&lt;=Scenario!$C$3,0,IF(H628&lt;=Scenario!$C$5,1,IF(H628&lt;=Scenario!$C$6,2,IF(H628&lt;=Scenario!$C$7,3,IF(H628&lt;=Scenario!$C$8,4,5))))))</f>
        <v> </v>
      </c>
      <c r="W628" s="3" t="str">
        <f>IF(ISBLANK(I628)," ",IF(I628&lt;=Scenario!$G$3,0,IF(I628&lt;=Scenario!$G$5,1,IF(I628&lt;=Scenario!$G$6,2,IF(I628&lt;=Scenario!$G$7,3,IF(I628&lt;=Scenario!$G$8,4,IF(I628&lt;=Scenario!$G$9,5,IF(I628&lt;=Scenario!$G$10,6,7))))))))</f>
        <v> </v>
      </c>
      <c r="X628" s="3" t="str">
        <f>IF(ISBLANK(F628)," ",IF(F628&lt;=Scenario!$O$3,0,IF(F628&lt;=Scenario!$O$5,1,IF(F628&lt;=Scenario!$O$6,2,IF(F628&lt;=Scenario!$O$7,3,IF(F628&lt;=Scenario!$O$8,4,IF(F628&lt;=Scenario!$O$9,5,IF(F628&lt;=Scenario!$O$10,6,IF(F628&lt;=Scenario!$O$11,7,IF(F628&lt;=Scenario!$O$12,8,IF(F628&lt;=Scenario!$O$13,9,IF(F628&lt;=Scenario!$O$14,10,IF(F628&lt;=Scenario!$O$15,11,IF(F628&lt;=Scenario!$O$16,12,IF(F628&lt;=Scenario!$O$17,13,IF(F628&lt;=Scenario!$O$18,14,IF(F628&lt;=Scenario!$O$19,15,IF(F628&lt;=Scenario!$O$20,16,IF(F628&lt;=Scenario!$O$21,17,IF(F628&lt;=Scenario!$O$22,18,IF(F628&lt;=Scenario!$O$23,19,20)))))))))))))))))))))</f>
        <v> </v>
      </c>
      <c r="Y628" s="3" t="str">
        <f>IF(ISBLANK(C628)," ",IF(C628&lt;=Scenario!$AA$3,0,IF(C628&lt;=Scenario!$AA$5,1,IF(C628&lt;=Scenario!$AA$6,2,IF(C628&lt;=Scenario!$AA$7,3,IF(C628&lt;=Scenario!$AA$8,4,IF(C628&lt;=Scenario!$AA$9,5,IF(C628&lt;=Scenario!$AA$10,6,IF(C628&lt;=Scenario!$AA$11,7,IF(C628&lt;=Scenario!$AA$12,8,IF(C628&lt;=Scenario!$AA$13,9,IF(C628&lt;=Scenario!$AA$14,10,IF(C628&lt;=Scenario!$AA$15,11,IF(C628&lt;=Scenario!$AA$16,12,IF(C628&lt;=Scenario!$AA$17,13,IF(C628&lt;=Scenario!$AA$18,14,15))))))))))))))))</f>
        <v> </v>
      </c>
      <c r="Z628" s="3" t="str">
        <f t="shared" si="14"/>
        <v>#VALUE!</v>
      </c>
      <c r="AA628" s="3" t="str">
        <f t="shared" si="15"/>
        <v>#VALUE!</v>
      </c>
      <c r="AB628" s="95" t="str">
        <f t="shared" si="16"/>
        <v>#VALUE!</v>
      </c>
      <c r="AC628" s="69" t="str">
        <f t="shared" si="17"/>
        <v>missing data</v>
      </c>
      <c r="AD628" s="74" t="str">
        <f t="shared" si="18"/>
        <v>missing data</v>
      </c>
      <c r="AE628" s="75" t="str">
        <f t="shared" si="19"/>
        <v>#VALUE!</v>
      </c>
      <c r="AF628" s="75" t="str">
        <f t="shared" si="20"/>
        <v>#VALUE!</v>
      </c>
    </row>
    <row r="629" ht="15.75" customHeight="1">
      <c r="A629" s="3" t="s">
        <v>2883</v>
      </c>
      <c r="B629" s="121"/>
      <c r="C629" s="60"/>
      <c r="D629" s="60"/>
      <c r="E629" s="59">
        <f t="shared" si="21"/>
        <v>0</v>
      </c>
      <c r="F629" s="60"/>
      <c r="G629" s="122"/>
      <c r="H629" s="122"/>
      <c r="I629" s="122"/>
      <c r="J629" s="120" t="str">
        <f t="shared" si="2"/>
        <v> </v>
      </c>
      <c r="K629" s="3" t="str">
        <f t="shared" si="3"/>
        <v> </v>
      </c>
      <c r="L629" s="3" t="str">
        <f t="shared" si="4"/>
        <v> </v>
      </c>
      <c r="M629" s="3">
        <f t="shared" si="5"/>
        <v>0</v>
      </c>
      <c r="N629" s="3" t="str">
        <f t="shared" si="6"/>
        <v> </v>
      </c>
      <c r="O629" s="3" t="str">
        <f t="shared" si="7"/>
        <v> </v>
      </c>
      <c r="P629" s="3" t="str">
        <f t="shared" si="22"/>
        <v> </v>
      </c>
      <c r="Q629" s="120" t="str">
        <f t="shared" si="9"/>
        <v>#VALUE!</v>
      </c>
      <c r="R629" s="3" t="str">
        <f t="shared" si="10"/>
        <v>#VALUE!</v>
      </c>
      <c r="S629" s="95" t="str">
        <f t="shared" si="11"/>
        <v>#VALUE!</v>
      </c>
      <c r="T629" s="69" t="str">
        <f t="shared" si="12"/>
        <v>donnée(s) manquante(s)</v>
      </c>
      <c r="U629" s="70" t="str">
        <f t="shared" si="13"/>
        <v>donnée(s) manquante(s)</v>
      </c>
      <c r="V629" s="3" t="str">
        <f>IF(ISBLANK(H629)," ",IF(H629&lt;=Scenario!$C$3,0,IF(H629&lt;=Scenario!$C$5,1,IF(H629&lt;=Scenario!$C$6,2,IF(H629&lt;=Scenario!$C$7,3,IF(H629&lt;=Scenario!$C$8,4,5))))))</f>
        <v> </v>
      </c>
      <c r="W629" s="3" t="str">
        <f>IF(ISBLANK(I629)," ",IF(I629&lt;=Scenario!$G$3,0,IF(I629&lt;=Scenario!$G$5,1,IF(I629&lt;=Scenario!$G$6,2,IF(I629&lt;=Scenario!$G$7,3,IF(I629&lt;=Scenario!$G$8,4,IF(I629&lt;=Scenario!$G$9,5,IF(I629&lt;=Scenario!$G$10,6,7))))))))</f>
        <v> </v>
      </c>
      <c r="X629" s="3" t="str">
        <f>IF(ISBLANK(F629)," ",IF(F629&lt;=Scenario!$O$3,0,IF(F629&lt;=Scenario!$O$5,1,IF(F629&lt;=Scenario!$O$6,2,IF(F629&lt;=Scenario!$O$7,3,IF(F629&lt;=Scenario!$O$8,4,IF(F629&lt;=Scenario!$O$9,5,IF(F629&lt;=Scenario!$O$10,6,IF(F629&lt;=Scenario!$O$11,7,IF(F629&lt;=Scenario!$O$12,8,IF(F629&lt;=Scenario!$O$13,9,IF(F629&lt;=Scenario!$O$14,10,IF(F629&lt;=Scenario!$O$15,11,IF(F629&lt;=Scenario!$O$16,12,IF(F629&lt;=Scenario!$O$17,13,IF(F629&lt;=Scenario!$O$18,14,IF(F629&lt;=Scenario!$O$19,15,IF(F629&lt;=Scenario!$O$20,16,IF(F629&lt;=Scenario!$O$21,17,IF(F629&lt;=Scenario!$O$22,18,IF(F629&lt;=Scenario!$O$23,19,20)))))))))))))))))))))</f>
        <v> </v>
      </c>
      <c r="Y629" s="3" t="str">
        <f>IF(ISBLANK(C629)," ",IF(C629&lt;=Scenario!$AA$3,0,IF(C629&lt;=Scenario!$AA$5,1,IF(C629&lt;=Scenario!$AA$6,2,IF(C629&lt;=Scenario!$AA$7,3,IF(C629&lt;=Scenario!$AA$8,4,IF(C629&lt;=Scenario!$AA$9,5,IF(C629&lt;=Scenario!$AA$10,6,IF(C629&lt;=Scenario!$AA$11,7,IF(C629&lt;=Scenario!$AA$12,8,IF(C629&lt;=Scenario!$AA$13,9,IF(C629&lt;=Scenario!$AA$14,10,IF(C629&lt;=Scenario!$AA$15,11,IF(C629&lt;=Scenario!$AA$16,12,IF(C629&lt;=Scenario!$AA$17,13,IF(C629&lt;=Scenario!$AA$18,14,15))))))))))))))))</f>
        <v> </v>
      </c>
      <c r="Z629" s="3" t="str">
        <f t="shared" si="14"/>
        <v>#VALUE!</v>
      </c>
      <c r="AA629" s="3" t="str">
        <f t="shared" si="15"/>
        <v>#VALUE!</v>
      </c>
      <c r="AB629" s="95" t="str">
        <f t="shared" si="16"/>
        <v>#VALUE!</v>
      </c>
      <c r="AC629" s="69" t="str">
        <f t="shared" si="17"/>
        <v>missing data</v>
      </c>
      <c r="AD629" s="74" t="str">
        <f t="shared" si="18"/>
        <v>missing data</v>
      </c>
      <c r="AE629" s="75" t="str">
        <f t="shared" si="19"/>
        <v>#VALUE!</v>
      </c>
      <c r="AF629" s="75" t="str">
        <f t="shared" si="20"/>
        <v>#VALUE!</v>
      </c>
    </row>
    <row r="630" ht="15.75" customHeight="1">
      <c r="A630" s="3" t="s">
        <v>2884</v>
      </c>
      <c r="B630" s="121"/>
      <c r="C630" s="60"/>
      <c r="D630" s="60"/>
      <c r="E630" s="59">
        <f t="shared" si="21"/>
        <v>0</v>
      </c>
      <c r="F630" s="60"/>
      <c r="G630" s="122"/>
      <c r="H630" s="122"/>
      <c r="I630" s="122"/>
      <c r="J630" s="120" t="str">
        <f t="shared" si="2"/>
        <v> </v>
      </c>
      <c r="K630" s="3" t="str">
        <f t="shared" si="3"/>
        <v> </v>
      </c>
      <c r="L630" s="3" t="str">
        <f t="shared" si="4"/>
        <v> </v>
      </c>
      <c r="M630" s="3">
        <f t="shared" si="5"/>
        <v>0</v>
      </c>
      <c r="N630" s="3" t="str">
        <f t="shared" si="6"/>
        <v> </v>
      </c>
      <c r="O630" s="3" t="str">
        <f t="shared" si="7"/>
        <v> </v>
      </c>
      <c r="P630" s="3" t="str">
        <f t="shared" si="22"/>
        <v> </v>
      </c>
      <c r="Q630" s="120" t="str">
        <f t="shared" si="9"/>
        <v>#VALUE!</v>
      </c>
      <c r="R630" s="3" t="str">
        <f t="shared" si="10"/>
        <v>#VALUE!</v>
      </c>
      <c r="S630" s="95" t="str">
        <f t="shared" si="11"/>
        <v>#VALUE!</v>
      </c>
      <c r="T630" s="69" t="str">
        <f t="shared" si="12"/>
        <v>donnée(s) manquante(s)</v>
      </c>
      <c r="U630" s="70" t="str">
        <f t="shared" si="13"/>
        <v>donnée(s) manquante(s)</v>
      </c>
      <c r="V630" s="3" t="str">
        <f>IF(ISBLANK(H630)," ",IF(H630&lt;=Scenario!$C$3,0,IF(H630&lt;=Scenario!$C$5,1,IF(H630&lt;=Scenario!$C$6,2,IF(H630&lt;=Scenario!$C$7,3,IF(H630&lt;=Scenario!$C$8,4,5))))))</f>
        <v> </v>
      </c>
      <c r="W630" s="3" t="str">
        <f>IF(ISBLANK(I630)," ",IF(I630&lt;=Scenario!$G$3,0,IF(I630&lt;=Scenario!$G$5,1,IF(I630&lt;=Scenario!$G$6,2,IF(I630&lt;=Scenario!$G$7,3,IF(I630&lt;=Scenario!$G$8,4,IF(I630&lt;=Scenario!$G$9,5,IF(I630&lt;=Scenario!$G$10,6,7))))))))</f>
        <v> </v>
      </c>
      <c r="X630" s="3" t="str">
        <f>IF(ISBLANK(F630)," ",IF(F630&lt;=Scenario!$O$3,0,IF(F630&lt;=Scenario!$O$5,1,IF(F630&lt;=Scenario!$O$6,2,IF(F630&lt;=Scenario!$O$7,3,IF(F630&lt;=Scenario!$O$8,4,IF(F630&lt;=Scenario!$O$9,5,IF(F630&lt;=Scenario!$O$10,6,IF(F630&lt;=Scenario!$O$11,7,IF(F630&lt;=Scenario!$O$12,8,IF(F630&lt;=Scenario!$O$13,9,IF(F630&lt;=Scenario!$O$14,10,IF(F630&lt;=Scenario!$O$15,11,IF(F630&lt;=Scenario!$O$16,12,IF(F630&lt;=Scenario!$O$17,13,IF(F630&lt;=Scenario!$O$18,14,IF(F630&lt;=Scenario!$O$19,15,IF(F630&lt;=Scenario!$O$20,16,IF(F630&lt;=Scenario!$O$21,17,IF(F630&lt;=Scenario!$O$22,18,IF(F630&lt;=Scenario!$O$23,19,20)))))))))))))))))))))</f>
        <v> </v>
      </c>
      <c r="Y630" s="3" t="str">
        <f>IF(ISBLANK(C630)," ",IF(C630&lt;=Scenario!$AA$3,0,IF(C630&lt;=Scenario!$AA$5,1,IF(C630&lt;=Scenario!$AA$6,2,IF(C630&lt;=Scenario!$AA$7,3,IF(C630&lt;=Scenario!$AA$8,4,IF(C630&lt;=Scenario!$AA$9,5,IF(C630&lt;=Scenario!$AA$10,6,IF(C630&lt;=Scenario!$AA$11,7,IF(C630&lt;=Scenario!$AA$12,8,IF(C630&lt;=Scenario!$AA$13,9,IF(C630&lt;=Scenario!$AA$14,10,IF(C630&lt;=Scenario!$AA$15,11,IF(C630&lt;=Scenario!$AA$16,12,IF(C630&lt;=Scenario!$AA$17,13,IF(C630&lt;=Scenario!$AA$18,14,15))))))))))))))))</f>
        <v> </v>
      </c>
      <c r="Z630" s="3" t="str">
        <f t="shared" si="14"/>
        <v>#VALUE!</v>
      </c>
      <c r="AA630" s="3" t="str">
        <f t="shared" si="15"/>
        <v>#VALUE!</v>
      </c>
      <c r="AB630" s="95" t="str">
        <f t="shared" si="16"/>
        <v>#VALUE!</v>
      </c>
      <c r="AC630" s="69" t="str">
        <f t="shared" si="17"/>
        <v>missing data</v>
      </c>
      <c r="AD630" s="74" t="str">
        <f t="shared" si="18"/>
        <v>missing data</v>
      </c>
      <c r="AE630" s="75" t="str">
        <f t="shared" si="19"/>
        <v>#VALUE!</v>
      </c>
      <c r="AF630" s="75" t="str">
        <f t="shared" si="20"/>
        <v>#VALUE!</v>
      </c>
    </row>
    <row r="631" ht="15.75" customHeight="1">
      <c r="A631" s="3" t="s">
        <v>2885</v>
      </c>
      <c r="B631" s="121"/>
      <c r="C631" s="60"/>
      <c r="D631" s="60"/>
      <c r="E631" s="59">
        <f t="shared" si="21"/>
        <v>0</v>
      </c>
      <c r="F631" s="60"/>
      <c r="G631" s="122"/>
      <c r="H631" s="122"/>
      <c r="I631" s="122"/>
      <c r="J631" s="120" t="str">
        <f t="shared" si="2"/>
        <v> </v>
      </c>
      <c r="K631" s="3" t="str">
        <f t="shared" si="3"/>
        <v> </v>
      </c>
      <c r="L631" s="3" t="str">
        <f t="shared" si="4"/>
        <v> </v>
      </c>
      <c r="M631" s="3">
        <f t="shared" si="5"/>
        <v>0</v>
      </c>
      <c r="N631" s="3" t="str">
        <f t="shared" si="6"/>
        <v> </v>
      </c>
      <c r="O631" s="3" t="str">
        <f t="shared" si="7"/>
        <v> </v>
      </c>
      <c r="P631" s="3" t="str">
        <f t="shared" si="22"/>
        <v> </v>
      </c>
      <c r="Q631" s="120" t="str">
        <f t="shared" si="9"/>
        <v>#VALUE!</v>
      </c>
      <c r="R631" s="3" t="str">
        <f t="shared" si="10"/>
        <v>#VALUE!</v>
      </c>
      <c r="S631" s="95" t="str">
        <f t="shared" si="11"/>
        <v>#VALUE!</v>
      </c>
      <c r="T631" s="69" t="str">
        <f t="shared" si="12"/>
        <v>donnée(s) manquante(s)</v>
      </c>
      <c r="U631" s="70" t="str">
        <f t="shared" si="13"/>
        <v>donnée(s) manquante(s)</v>
      </c>
      <c r="V631" s="3" t="str">
        <f>IF(ISBLANK(H631)," ",IF(H631&lt;=Scenario!$C$3,0,IF(H631&lt;=Scenario!$C$5,1,IF(H631&lt;=Scenario!$C$6,2,IF(H631&lt;=Scenario!$C$7,3,IF(H631&lt;=Scenario!$C$8,4,5))))))</f>
        <v> </v>
      </c>
      <c r="W631" s="3" t="str">
        <f>IF(ISBLANK(I631)," ",IF(I631&lt;=Scenario!$G$3,0,IF(I631&lt;=Scenario!$G$5,1,IF(I631&lt;=Scenario!$G$6,2,IF(I631&lt;=Scenario!$G$7,3,IF(I631&lt;=Scenario!$G$8,4,IF(I631&lt;=Scenario!$G$9,5,IF(I631&lt;=Scenario!$G$10,6,7))))))))</f>
        <v> </v>
      </c>
      <c r="X631" s="3" t="str">
        <f>IF(ISBLANK(F631)," ",IF(F631&lt;=Scenario!$O$3,0,IF(F631&lt;=Scenario!$O$5,1,IF(F631&lt;=Scenario!$O$6,2,IF(F631&lt;=Scenario!$O$7,3,IF(F631&lt;=Scenario!$O$8,4,IF(F631&lt;=Scenario!$O$9,5,IF(F631&lt;=Scenario!$O$10,6,IF(F631&lt;=Scenario!$O$11,7,IF(F631&lt;=Scenario!$O$12,8,IF(F631&lt;=Scenario!$O$13,9,IF(F631&lt;=Scenario!$O$14,10,IF(F631&lt;=Scenario!$O$15,11,IF(F631&lt;=Scenario!$O$16,12,IF(F631&lt;=Scenario!$O$17,13,IF(F631&lt;=Scenario!$O$18,14,IF(F631&lt;=Scenario!$O$19,15,IF(F631&lt;=Scenario!$O$20,16,IF(F631&lt;=Scenario!$O$21,17,IF(F631&lt;=Scenario!$O$22,18,IF(F631&lt;=Scenario!$O$23,19,20)))))))))))))))))))))</f>
        <v> </v>
      </c>
      <c r="Y631" s="3" t="str">
        <f>IF(ISBLANK(C631)," ",IF(C631&lt;=Scenario!$AA$3,0,IF(C631&lt;=Scenario!$AA$5,1,IF(C631&lt;=Scenario!$AA$6,2,IF(C631&lt;=Scenario!$AA$7,3,IF(C631&lt;=Scenario!$AA$8,4,IF(C631&lt;=Scenario!$AA$9,5,IF(C631&lt;=Scenario!$AA$10,6,IF(C631&lt;=Scenario!$AA$11,7,IF(C631&lt;=Scenario!$AA$12,8,IF(C631&lt;=Scenario!$AA$13,9,IF(C631&lt;=Scenario!$AA$14,10,IF(C631&lt;=Scenario!$AA$15,11,IF(C631&lt;=Scenario!$AA$16,12,IF(C631&lt;=Scenario!$AA$17,13,IF(C631&lt;=Scenario!$AA$18,14,15))))))))))))))))</f>
        <v> </v>
      </c>
      <c r="Z631" s="3" t="str">
        <f t="shared" si="14"/>
        <v>#VALUE!</v>
      </c>
      <c r="AA631" s="3" t="str">
        <f t="shared" si="15"/>
        <v>#VALUE!</v>
      </c>
      <c r="AB631" s="95" t="str">
        <f t="shared" si="16"/>
        <v>#VALUE!</v>
      </c>
      <c r="AC631" s="69" t="str">
        <f t="shared" si="17"/>
        <v>missing data</v>
      </c>
      <c r="AD631" s="74" t="str">
        <f t="shared" si="18"/>
        <v>missing data</v>
      </c>
      <c r="AE631" s="75" t="str">
        <f t="shared" si="19"/>
        <v>#VALUE!</v>
      </c>
      <c r="AF631" s="75" t="str">
        <f t="shared" si="20"/>
        <v>#VALUE!</v>
      </c>
    </row>
    <row r="632" ht="15.75" customHeight="1">
      <c r="A632" s="3" t="s">
        <v>2886</v>
      </c>
      <c r="B632" s="121"/>
      <c r="C632" s="60"/>
      <c r="D632" s="60"/>
      <c r="E632" s="59">
        <f t="shared" si="21"/>
        <v>0</v>
      </c>
      <c r="F632" s="60"/>
      <c r="G632" s="122"/>
      <c r="H632" s="122"/>
      <c r="I632" s="122"/>
      <c r="J632" s="120" t="str">
        <f t="shared" si="2"/>
        <v> </v>
      </c>
      <c r="K632" s="3" t="str">
        <f t="shared" si="3"/>
        <v> </v>
      </c>
      <c r="L632" s="3" t="str">
        <f t="shared" si="4"/>
        <v> </v>
      </c>
      <c r="M632" s="3">
        <f t="shared" si="5"/>
        <v>0</v>
      </c>
      <c r="N632" s="3" t="str">
        <f t="shared" si="6"/>
        <v> </v>
      </c>
      <c r="O632" s="3" t="str">
        <f t="shared" si="7"/>
        <v> </v>
      </c>
      <c r="P632" s="3" t="str">
        <f t="shared" si="22"/>
        <v> </v>
      </c>
      <c r="Q632" s="120" t="str">
        <f t="shared" si="9"/>
        <v>#VALUE!</v>
      </c>
      <c r="R632" s="3" t="str">
        <f t="shared" si="10"/>
        <v>#VALUE!</v>
      </c>
      <c r="S632" s="95" t="str">
        <f t="shared" si="11"/>
        <v>#VALUE!</v>
      </c>
      <c r="T632" s="69" t="str">
        <f t="shared" si="12"/>
        <v>donnée(s) manquante(s)</v>
      </c>
      <c r="U632" s="70" t="str">
        <f t="shared" si="13"/>
        <v>donnée(s) manquante(s)</v>
      </c>
      <c r="V632" s="3" t="str">
        <f>IF(ISBLANK(H632)," ",IF(H632&lt;=Scenario!$C$3,0,IF(H632&lt;=Scenario!$C$5,1,IF(H632&lt;=Scenario!$C$6,2,IF(H632&lt;=Scenario!$C$7,3,IF(H632&lt;=Scenario!$C$8,4,5))))))</f>
        <v> </v>
      </c>
      <c r="W632" s="3" t="str">
        <f>IF(ISBLANK(I632)," ",IF(I632&lt;=Scenario!$G$3,0,IF(I632&lt;=Scenario!$G$5,1,IF(I632&lt;=Scenario!$G$6,2,IF(I632&lt;=Scenario!$G$7,3,IF(I632&lt;=Scenario!$G$8,4,IF(I632&lt;=Scenario!$G$9,5,IF(I632&lt;=Scenario!$G$10,6,7))))))))</f>
        <v> </v>
      </c>
      <c r="X632" s="3" t="str">
        <f>IF(ISBLANK(F632)," ",IF(F632&lt;=Scenario!$O$3,0,IF(F632&lt;=Scenario!$O$5,1,IF(F632&lt;=Scenario!$O$6,2,IF(F632&lt;=Scenario!$O$7,3,IF(F632&lt;=Scenario!$O$8,4,IF(F632&lt;=Scenario!$O$9,5,IF(F632&lt;=Scenario!$O$10,6,IF(F632&lt;=Scenario!$O$11,7,IF(F632&lt;=Scenario!$O$12,8,IF(F632&lt;=Scenario!$O$13,9,IF(F632&lt;=Scenario!$O$14,10,IF(F632&lt;=Scenario!$O$15,11,IF(F632&lt;=Scenario!$O$16,12,IF(F632&lt;=Scenario!$O$17,13,IF(F632&lt;=Scenario!$O$18,14,IF(F632&lt;=Scenario!$O$19,15,IF(F632&lt;=Scenario!$O$20,16,IF(F632&lt;=Scenario!$O$21,17,IF(F632&lt;=Scenario!$O$22,18,IF(F632&lt;=Scenario!$O$23,19,20)))))))))))))))))))))</f>
        <v> </v>
      </c>
      <c r="Y632" s="3" t="str">
        <f>IF(ISBLANK(C632)," ",IF(C632&lt;=Scenario!$AA$3,0,IF(C632&lt;=Scenario!$AA$5,1,IF(C632&lt;=Scenario!$AA$6,2,IF(C632&lt;=Scenario!$AA$7,3,IF(C632&lt;=Scenario!$AA$8,4,IF(C632&lt;=Scenario!$AA$9,5,IF(C632&lt;=Scenario!$AA$10,6,IF(C632&lt;=Scenario!$AA$11,7,IF(C632&lt;=Scenario!$AA$12,8,IF(C632&lt;=Scenario!$AA$13,9,IF(C632&lt;=Scenario!$AA$14,10,IF(C632&lt;=Scenario!$AA$15,11,IF(C632&lt;=Scenario!$AA$16,12,IF(C632&lt;=Scenario!$AA$17,13,IF(C632&lt;=Scenario!$AA$18,14,15))))))))))))))))</f>
        <v> </v>
      </c>
      <c r="Z632" s="3" t="str">
        <f t="shared" si="14"/>
        <v>#VALUE!</v>
      </c>
      <c r="AA632" s="3" t="str">
        <f t="shared" si="15"/>
        <v>#VALUE!</v>
      </c>
      <c r="AB632" s="95" t="str">
        <f t="shared" si="16"/>
        <v>#VALUE!</v>
      </c>
      <c r="AC632" s="69" t="str">
        <f t="shared" si="17"/>
        <v>missing data</v>
      </c>
      <c r="AD632" s="74" t="str">
        <f t="shared" si="18"/>
        <v>missing data</v>
      </c>
      <c r="AE632" s="75" t="str">
        <f t="shared" si="19"/>
        <v>#VALUE!</v>
      </c>
      <c r="AF632" s="75" t="str">
        <f t="shared" si="20"/>
        <v>#VALUE!</v>
      </c>
    </row>
    <row r="633" ht="15.75" customHeight="1">
      <c r="A633" s="3" t="s">
        <v>2887</v>
      </c>
      <c r="B633" s="121"/>
      <c r="C633" s="60"/>
      <c r="D633" s="60"/>
      <c r="E633" s="59">
        <f t="shared" si="21"/>
        <v>0</v>
      </c>
      <c r="F633" s="60"/>
      <c r="G633" s="122"/>
      <c r="H633" s="122"/>
      <c r="I633" s="122"/>
      <c r="J633" s="120" t="str">
        <f t="shared" si="2"/>
        <v> </v>
      </c>
      <c r="K633" s="3" t="str">
        <f t="shared" si="3"/>
        <v> </v>
      </c>
      <c r="L633" s="3" t="str">
        <f t="shared" si="4"/>
        <v> </v>
      </c>
      <c r="M633" s="3">
        <f t="shared" si="5"/>
        <v>0</v>
      </c>
      <c r="N633" s="3" t="str">
        <f t="shared" si="6"/>
        <v> </v>
      </c>
      <c r="O633" s="3" t="str">
        <f t="shared" si="7"/>
        <v> </v>
      </c>
      <c r="P633" s="3" t="str">
        <f t="shared" si="22"/>
        <v> </v>
      </c>
      <c r="Q633" s="120" t="str">
        <f t="shared" si="9"/>
        <v>#VALUE!</v>
      </c>
      <c r="R633" s="3" t="str">
        <f t="shared" si="10"/>
        <v>#VALUE!</v>
      </c>
      <c r="S633" s="95" t="str">
        <f t="shared" si="11"/>
        <v>#VALUE!</v>
      </c>
      <c r="T633" s="69" t="str">
        <f t="shared" si="12"/>
        <v>donnée(s) manquante(s)</v>
      </c>
      <c r="U633" s="70" t="str">
        <f t="shared" si="13"/>
        <v>donnée(s) manquante(s)</v>
      </c>
      <c r="V633" s="3" t="str">
        <f>IF(ISBLANK(H633)," ",IF(H633&lt;=Scenario!$C$3,0,IF(H633&lt;=Scenario!$C$5,1,IF(H633&lt;=Scenario!$C$6,2,IF(H633&lt;=Scenario!$C$7,3,IF(H633&lt;=Scenario!$C$8,4,5))))))</f>
        <v> </v>
      </c>
      <c r="W633" s="3" t="str">
        <f>IF(ISBLANK(I633)," ",IF(I633&lt;=Scenario!$G$3,0,IF(I633&lt;=Scenario!$G$5,1,IF(I633&lt;=Scenario!$G$6,2,IF(I633&lt;=Scenario!$G$7,3,IF(I633&lt;=Scenario!$G$8,4,IF(I633&lt;=Scenario!$G$9,5,IF(I633&lt;=Scenario!$G$10,6,7))))))))</f>
        <v> </v>
      </c>
      <c r="X633" s="3" t="str">
        <f>IF(ISBLANK(F633)," ",IF(F633&lt;=Scenario!$O$3,0,IF(F633&lt;=Scenario!$O$5,1,IF(F633&lt;=Scenario!$O$6,2,IF(F633&lt;=Scenario!$O$7,3,IF(F633&lt;=Scenario!$O$8,4,IF(F633&lt;=Scenario!$O$9,5,IF(F633&lt;=Scenario!$O$10,6,IF(F633&lt;=Scenario!$O$11,7,IF(F633&lt;=Scenario!$O$12,8,IF(F633&lt;=Scenario!$O$13,9,IF(F633&lt;=Scenario!$O$14,10,IF(F633&lt;=Scenario!$O$15,11,IF(F633&lt;=Scenario!$O$16,12,IF(F633&lt;=Scenario!$O$17,13,IF(F633&lt;=Scenario!$O$18,14,IF(F633&lt;=Scenario!$O$19,15,IF(F633&lt;=Scenario!$O$20,16,IF(F633&lt;=Scenario!$O$21,17,IF(F633&lt;=Scenario!$O$22,18,IF(F633&lt;=Scenario!$O$23,19,20)))))))))))))))))))))</f>
        <v> </v>
      </c>
      <c r="Y633" s="3" t="str">
        <f>IF(ISBLANK(C633)," ",IF(C633&lt;=Scenario!$AA$3,0,IF(C633&lt;=Scenario!$AA$5,1,IF(C633&lt;=Scenario!$AA$6,2,IF(C633&lt;=Scenario!$AA$7,3,IF(C633&lt;=Scenario!$AA$8,4,IF(C633&lt;=Scenario!$AA$9,5,IF(C633&lt;=Scenario!$AA$10,6,IF(C633&lt;=Scenario!$AA$11,7,IF(C633&lt;=Scenario!$AA$12,8,IF(C633&lt;=Scenario!$AA$13,9,IF(C633&lt;=Scenario!$AA$14,10,IF(C633&lt;=Scenario!$AA$15,11,IF(C633&lt;=Scenario!$AA$16,12,IF(C633&lt;=Scenario!$AA$17,13,IF(C633&lt;=Scenario!$AA$18,14,15))))))))))))))))</f>
        <v> </v>
      </c>
      <c r="Z633" s="3" t="str">
        <f t="shared" si="14"/>
        <v>#VALUE!</v>
      </c>
      <c r="AA633" s="3" t="str">
        <f t="shared" si="15"/>
        <v>#VALUE!</v>
      </c>
      <c r="AB633" s="95" t="str">
        <f t="shared" si="16"/>
        <v>#VALUE!</v>
      </c>
      <c r="AC633" s="69" t="str">
        <f t="shared" si="17"/>
        <v>missing data</v>
      </c>
      <c r="AD633" s="74" t="str">
        <f t="shared" si="18"/>
        <v>missing data</v>
      </c>
      <c r="AE633" s="75" t="str">
        <f t="shared" si="19"/>
        <v>#VALUE!</v>
      </c>
      <c r="AF633" s="75" t="str">
        <f t="shared" si="20"/>
        <v>#VALUE!</v>
      </c>
    </row>
    <row r="634" ht="15.75" customHeight="1">
      <c r="A634" s="3" t="s">
        <v>2888</v>
      </c>
      <c r="B634" s="121"/>
      <c r="C634" s="60"/>
      <c r="D634" s="60"/>
      <c r="E634" s="59">
        <f t="shared" si="21"/>
        <v>0</v>
      </c>
      <c r="F634" s="60"/>
      <c r="G634" s="122"/>
      <c r="H634" s="122"/>
      <c r="I634" s="122"/>
      <c r="J634" s="120" t="str">
        <f t="shared" si="2"/>
        <v> </v>
      </c>
      <c r="K634" s="3" t="str">
        <f t="shared" si="3"/>
        <v> </v>
      </c>
      <c r="L634" s="3" t="str">
        <f t="shared" si="4"/>
        <v> </v>
      </c>
      <c r="M634" s="3">
        <f t="shared" si="5"/>
        <v>0</v>
      </c>
      <c r="N634" s="3" t="str">
        <f t="shared" si="6"/>
        <v> </v>
      </c>
      <c r="O634" s="3" t="str">
        <f t="shared" si="7"/>
        <v> </v>
      </c>
      <c r="P634" s="3" t="str">
        <f t="shared" si="22"/>
        <v> </v>
      </c>
      <c r="Q634" s="120" t="str">
        <f t="shared" si="9"/>
        <v>#VALUE!</v>
      </c>
      <c r="R634" s="3" t="str">
        <f t="shared" si="10"/>
        <v>#VALUE!</v>
      </c>
      <c r="S634" s="95" t="str">
        <f t="shared" si="11"/>
        <v>#VALUE!</v>
      </c>
      <c r="T634" s="69" t="str">
        <f t="shared" si="12"/>
        <v>donnée(s) manquante(s)</v>
      </c>
      <c r="U634" s="70" t="str">
        <f t="shared" si="13"/>
        <v>donnée(s) manquante(s)</v>
      </c>
      <c r="V634" s="3" t="str">
        <f>IF(ISBLANK(H634)," ",IF(H634&lt;=Scenario!$C$3,0,IF(H634&lt;=Scenario!$C$5,1,IF(H634&lt;=Scenario!$C$6,2,IF(H634&lt;=Scenario!$C$7,3,IF(H634&lt;=Scenario!$C$8,4,5))))))</f>
        <v> </v>
      </c>
      <c r="W634" s="3" t="str">
        <f>IF(ISBLANK(I634)," ",IF(I634&lt;=Scenario!$G$3,0,IF(I634&lt;=Scenario!$G$5,1,IF(I634&lt;=Scenario!$G$6,2,IF(I634&lt;=Scenario!$G$7,3,IF(I634&lt;=Scenario!$G$8,4,IF(I634&lt;=Scenario!$G$9,5,IF(I634&lt;=Scenario!$G$10,6,7))))))))</f>
        <v> </v>
      </c>
      <c r="X634" s="3" t="str">
        <f>IF(ISBLANK(F634)," ",IF(F634&lt;=Scenario!$O$3,0,IF(F634&lt;=Scenario!$O$5,1,IF(F634&lt;=Scenario!$O$6,2,IF(F634&lt;=Scenario!$O$7,3,IF(F634&lt;=Scenario!$O$8,4,IF(F634&lt;=Scenario!$O$9,5,IF(F634&lt;=Scenario!$O$10,6,IF(F634&lt;=Scenario!$O$11,7,IF(F634&lt;=Scenario!$O$12,8,IF(F634&lt;=Scenario!$O$13,9,IF(F634&lt;=Scenario!$O$14,10,IF(F634&lt;=Scenario!$O$15,11,IF(F634&lt;=Scenario!$O$16,12,IF(F634&lt;=Scenario!$O$17,13,IF(F634&lt;=Scenario!$O$18,14,IF(F634&lt;=Scenario!$O$19,15,IF(F634&lt;=Scenario!$O$20,16,IF(F634&lt;=Scenario!$O$21,17,IF(F634&lt;=Scenario!$O$22,18,IF(F634&lt;=Scenario!$O$23,19,20)))))))))))))))))))))</f>
        <v> </v>
      </c>
      <c r="Y634" s="3" t="str">
        <f>IF(ISBLANK(C634)," ",IF(C634&lt;=Scenario!$AA$3,0,IF(C634&lt;=Scenario!$AA$5,1,IF(C634&lt;=Scenario!$AA$6,2,IF(C634&lt;=Scenario!$AA$7,3,IF(C634&lt;=Scenario!$AA$8,4,IF(C634&lt;=Scenario!$AA$9,5,IF(C634&lt;=Scenario!$AA$10,6,IF(C634&lt;=Scenario!$AA$11,7,IF(C634&lt;=Scenario!$AA$12,8,IF(C634&lt;=Scenario!$AA$13,9,IF(C634&lt;=Scenario!$AA$14,10,IF(C634&lt;=Scenario!$AA$15,11,IF(C634&lt;=Scenario!$AA$16,12,IF(C634&lt;=Scenario!$AA$17,13,IF(C634&lt;=Scenario!$AA$18,14,15))))))))))))))))</f>
        <v> </v>
      </c>
      <c r="Z634" s="3" t="str">
        <f t="shared" si="14"/>
        <v>#VALUE!</v>
      </c>
      <c r="AA634" s="3" t="str">
        <f t="shared" si="15"/>
        <v>#VALUE!</v>
      </c>
      <c r="AB634" s="95" t="str">
        <f t="shared" si="16"/>
        <v>#VALUE!</v>
      </c>
      <c r="AC634" s="69" t="str">
        <f t="shared" si="17"/>
        <v>missing data</v>
      </c>
      <c r="AD634" s="74" t="str">
        <f t="shared" si="18"/>
        <v>missing data</v>
      </c>
      <c r="AE634" s="75" t="str">
        <f t="shared" si="19"/>
        <v>#VALUE!</v>
      </c>
      <c r="AF634" s="75" t="str">
        <f t="shared" si="20"/>
        <v>#VALUE!</v>
      </c>
    </row>
    <row r="635" ht="15.75" customHeight="1">
      <c r="A635" s="3" t="s">
        <v>2889</v>
      </c>
      <c r="B635" s="121"/>
      <c r="C635" s="60"/>
      <c r="D635" s="60"/>
      <c r="E635" s="59">
        <f t="shared" si="21"/>
        <v>0</v>
      </c>
      <c r="F635" s="60"/>
      <c r="G635" s="122"/>
      <c r="H635" s="122"/>
      <c r="I635" s="122"/>
      <c r="J635" s="120" t="str">
        <f t="shared" si="2"/>
        <v> </v>
      </c>
      <c r="K635" s="3" t="str">
        <f t="shared" si="3"/>
        <v> </v>
      </c>
      <c r="L635" s="3" t="str">
        <f t="shared" si="4"/>
        <v> </v>
      </c>
      <c r="M635" s="3">
        <f t="shared" si="5"/>
        <v>0</v>
      </c>
      <c r="N635" s="3" t="str">
        <f t="shared" si="6"/>
        <v> </v>
      </c>
      <c r="O635" s="3" t="str">
        <f t="shared" si="7"/>
        <v> </v>
      </c>
      <c r="P635" s="3" t="str">
        <f t="shared" si="22"/>
        <v> </v>
      </c>
      <c r="Q635" s="120" t="str">
        <f t="shared" si="9"/>
        <v>#VALUE!</v>
      </c>
      <c r="R635" s="3" t="str">
        <f t="shared" si="10"/>
        <v>#VALUE!</v>
      </c>
      <c r="S635" s="95" t="str">
        <f t="shared" si="11"/>
        <v>#VALUE!</v>
      </c>
      <c r="T635" s="69" t="str">
        <f t="shared" si="12"/>
        <v>donnée(s) manquante(s)</v>
      </c>
      <c r="U635" s="70" t="str">
        <f t="shared" si="13"/>
        <v>donnée(s) manquante(s)</v>
      </c>
      <c r="V635" s="3" t="str">
        <f>IF(ISBLANK(H635)," ",IF(H635&lt;=Scenario!$C$3,0,IF(H635&lt;=Scenario!$C$5,1,IF(H635&lt;=Scenario!$C$6,2,IF(H635&lt;=Scenario!$C$7,3,IF(H635&lt;=Scenario!$C$8,4,5))))))</f>
        <v> </v>
      </c>
      <c r="W635" s="3" t="str">
        <f>IF(ISBLANK(I635)," ",IF(I635&lt;=Scenario!$G$3,0,IF(I635&lt;=Scenario!$G$5,1,IF(I635&lt;=Scenario!$G$6,2,IF(I635&lt;=Scenario!$G$7,3,IF(I635&lt;=Scenario!$G$8,4,IF(I635&lt;=Scenario!$G$9,5,IF(I635&lt;=Scenario!$G$10,6,7))))))))</f>
        <v> </v>
      </c>
      <c r="X635" s="3" t="str">
        <f>IF(ISBLANK(F635)," ",IF(F635&lt;=Scenario!$O$3,0,IF(F635&lt;=Scenario!$O$5,1,IF(F635&lt;=Scenario!$O$6,2,IF(F635&lt;=Scenario!$O$7,3,IF(F635&lt;=Scenario!$O$8,4,IF(F635&lt;=Scenario!$O$9,5,IF(F635&lt;=Scenario!$O$10,6,IF(F635&lt;=Scenario!$O$11,7,IF(F635&lt;=Scenario!$O$12,8,IF(F635&lt;=Scenario!$O$13,9,IF(F635&lt;=Scenario!$O$14,10,IF(F635&lt;=Scenario!$O$15,11,IF(F635&lt;=Scenario!$O$16,12,IF(F635&lt;=Scenario!$O$17,13,IF(F635&lt;=Scenario!$O$18,14,IF(F635&lt;=Scenario!$O$19,15,IF(F635&lt;=Scenario!$O$20,16,IF(F635&lt;=Scenario!$O$21,17,IF(F635&lt;=Scenario!$O$22,18,IF(F635&lt;=Scenario!$O$23,19,20)))))))))))))))))))))</f>
        <v> </v>
      </c>
      <c r="Y635" s="3" t="str">
        <f>IF(ISBLANK(C635)," ",IF(C635&lt;=Scenario!$AA$3,0,IF(C635&lt;=Scenario!$AA$5,1,IF(C635&lt;=Scenario!$AA$6,2,IF(C635&lt;=Scenario!$AA$7,3,IF(C635&lt;=Scenario!$AA$8,4,IF(C635&lt;=Scenario!$AA$9,5,IF(C635&lt;=Scenario!$AA$10,6,IF(C635&lt;=Scenario!$AA$11,7,IF(C635&lt;=Scenario!$AA$12,8,IF(C635&lt;=Scenario!$AA$13,9,IF(C635&lt;=Scenario!$AA$14,10,IF(C635&lt;=Scenario!$AA$15,11,IF(C635&lt;=Scenario!$AA$16,12,IF(C635&lt;=Scenario!$AA$17,13,IF(C635&lt;=Scenario!$AA$18,14,15))))))))))))))))</f>
        <v> </v>
      </c>
      <c r="Z635" s="3" t="str">
        <f t="shared" si="14"/>
        <v>#VALUE!</v>
      </c>
      <c r="AA635" s="3" t="str">
        <f t="shared" si="15"/>
        <v>#VALUE!</v>
      </c>
      <c r="AB635" s="95" t="str">
        <f t="shared" si="16"/>
        <v>#VALUE!</v>
      </c>
      <c r="AC635" s="69" t="str">
        <f t="shared" si="17"/>
        <v>missing data</v>
      </c>
      <c r="AD635" s="74" t="str">
        <f t="shared" si="18"/>
        <v>missing data</v>
      </c>
      <c r="AE635" s="75" t="str">
        <f t="shared" si="19"/>
        <v>#VALUE!</v>
      </c>
      <c r="AF635" s="75" t="str">
        <f t="shared" si="20"/>
        <v>#VALUE!</v>
      </c>
    </row>
    <row r="636" ht="15.75" customHeight="1">
      <c r="A636" s="3" t="s">
        <v>2890</v>
      </c>
      <c r="B636" s="121"/>
      <c r="C636" s="60"/>
      <c r="D636" s="60"/>
      <c r="E636" s="59">
        <f t="shared" si="21"/>
        <v>0</v>
      </c>
      <c r="F636" s="60"/>
      <c r="G636" s="122"/>
      <c r="H636" s="122"/>
      <c r="I636" s="122"/>
      <c r="J636" s="120" t="str">
        <f t="shared" si="2"/>
        <v> </v>
      </c>
      <c r="K636" s="3" t="str">
        <f t="shared" si="3"/>
        <v> </v>
      </c>
      <c r="L636" s="3" t="str">
        <f t="shared" si="4"/>
        <v> </v>
      </c>
      <c r="M636" s="3">
        <f t="shared" si="5"/>
        <v>0</v>
      </c>
      <c r="N636" s="3" t="str">
        <f t="shared" si="6"/>
        <v> </v>
      </c>
      <c r="O636" s="3" t="str">
        <f t="shared" si="7"/>
        <v> </v>
      </c>
      <c r="P636" s="3" t="str">
        <f t="shared" si="22"/>
        <v> </v>
      </c>
      <c r="Q636" s="120" t="str">
        <f t="shared" si="9"/>
        <v>#VALUE!</v>
      </c>
      <c r="R636" s="3" t="str">
        <f t="shared" si="10"/>
        <v>#VALUE!</v>
      </c>
      <c r="S636" s="95" t="str">
        <f t="shared" si="11"/>
        <v>#VALUE!</v>
      </c>
      <c r="T636" s="69" t="str">
        <f t="shared" si="12"/>
        <v>donnée(s) manquante(s)</v>
      </c>
      <c r="U636" s="70" t="str">
        <f t="shared" si="13"/>
        <v>donnée(s) manquante(s)</v>
      </c>
      <c r="V636" s="3" t="str">
        <f>IF(ISBLANK(H636)," ",IF(H636&lt;=Scenario!$C$3,0,IF(H636&lt;=Scenario!$C$5,1,IF(H636&lt;=Scenario!$C$6,2,IF(H636&lt;=Scenario!$C$7,3,IF(H636&lt;=Scenario!$C$8,4,5))))))</f>
        <v> </v>
      </c>
      <c r="W636" s="3" t="str">
        <f>IF(ISBLANK(I636)," ",IF(I636&lt;=Scenario!$G$3,0,IF(I636&lt;=Scenario!$G$5,1,IF(I636&lt;=Scenario!$G$6,2,IF(I636&lt;=Scenario!$G$7,3,IF(I636&lt;=Scenario!$G$8,4,IF(I636&lt;=Scenario!$G$9,5,IF(I636&lt;=Scenario!$G$10,6,7))))))))</f>
        <v> </v>
      </c>
      <c r="X636" s="3" t="str">
        <f>IF(ISBLANK(F636)," ",IF(F636&lt;=Scenario!$O$3,0,IF(F636&lt;=Scenario!$O$5,1,IF(F636&lt;=Scenario!$O$6,2,IF(F636&lt;=Scenario!$O$7,3,IF(F636&lt;=Scenario!$O$8,4,IF(F636&lt;=Scenario!$O$9,5,IF(F636&lt;=Scenario!$O$10,6,IF(F636&lt;=Scenario!$O$11,7,IF(F636&lt;=Scenario!$O$12,8,IF(F636&lt;=Scenario!$O$13,9,IF(F636&lt;=Scenario!$O$14,10,IF(F636&lt;=Scenario!$O$15,11,IF(F636&lt;=Scenario!$O$16,12,IF(F636&lt;=Scenario!$O$17,13,IF(F636&lt;=Scenario!$O$18,14,IF(F636&lt;=Scenario!$O$19,15,IF(F636&lt;=Scenario!$O$20,16,IF(F636&lt;=Scenario!$O$21,17,IF(F636&lt;=Scenario!$O$22,18,IF(F636&lt;=Scenario!$O$23,19,20)))))))))))))))))))))</f>
        <v> </v>
      </c>
      <c r="Y636" s="3" t="str">
        <f>IF(ISBLANK(C636)," ",IF(C636&lt;=Scenario!$AA$3,0,IF(C636&lt;=Scenario!$AA$5,1,IF(C636&lt;=Scenario!$AA$6,2,IF(C636&lt;=Scenario!$AA$7,3,IF(C636&lt;=Scenario!$AA$8,4,IF(C636&lt;=Scenario!$AA$9,5,IF(C636&lt;=Scenario!$AA$10,6,IF(C636&lt;=Scenario!$AA$11,7,IF(C636&lt;=Scenario!$AA$12,8,IF(C636&lt;=Scenario!$AA$13,9,IF(C636&lt;=Scenario!$AA$14,10,IF(C636&lt;=Scenario!$AA$15,11,IF(C636&lt;=Scenario!$AA$16,12,IF(C636&lt;=Scenario!$AA$17,13,IF(C636&lt;=Scenario!$AA$18,14,15))))))))))))))))</f>
        <v> </v>
      </c>
      <c r="Z636" s="3" t="str">
        <f t="shared" si="14"/>
        <v>#VALUE!</v>
      </c>
      <c r="AA636" s="3" t="str">
        <f t="shared" si="15"/>
        <v>#VALUE!</v>
      </c>
      <c r="AB636" s="95" t="str">
        <f t="shared" si="16"/>
        <v>#VALUE!</v>
      </c>
      <c r="AC636" s="69" t="str">
        <f t="shared" si="17"/>
        <v>missing data</v>
      </c>
      <c r="AD636" s="74" t="str">
        <f t="shared" si="18"/>
        <v>missing data</v>
      </c>
      <c r="AE636" s="75" t="str">
        <f t="shared" si="19"/>
        <v>#VALUE!</v>
      </c>
      <c r="AF636" s="75" t="str">
        <f t="shared" si="20"/>
        <v>#VALUE!</v>
      </c>
    </row>
    <row r="637" ht="15.75" customHeight="1">
      <c r="A637" s="3" t="s">
        <v>2891</v>
      </c>
      <c r="B637" s="121"/>
      <c r="C637" s="60"/>
      <c r="D637" s="60"/>
      <c r="E637" s="59">
        <f t="shared" si="21"/>
        <v>0</v>
      </c>
      <c r="F637" s="60"/>
      <c r="G637" s="122"/>
      <c r="H637" s="122"/>
      <c r="I637" s="122"/>
      <c r="J637" s="120" t="str">
        <f t="shared" si="2"/>
        <v> </v>
      </c>
      <c r="K637" s="3" t="str">
        <f t="shared" si="3"/>
        <v> </v>
      </c>
      <c r="L637" s="3" t="str">
        <f t="shared" si="4"/>
        <v> </v>
      </c>
      <c r="M637" s="3">
        <f t="shared" si="5"/>
        <v>0</v>
      </c>
      <c r="N637" s="3" t="str">
        <f t="shared" si="6"/>
        <v> </v>
      </c>
      <c r="O637" s="3" t="str">
        <f t="shared" si="7"/>
        <v> </v>
      </c>
      <c r="P637" s="3" t="str">
        <f t="shared" si="22"/>
        <v> </v>
      </c>
      <c r="Q637" s="120" t="str">
        <f t="shared" si="9"/>
        <v>#VALUE!</v>
      </c>
      <c r="R637" s="3" t="str">
        <f t="shared" si="10"/>
        <v>#VALUE!</v>
      </c>
      <c r="S637" s="95" t="str">
        <f t="shared" si="11"/>
        <v>#VALUE!</v>
      </c>
      <c r="T637" s="69" t="str">
        <f t="shared" si="12"/>
        <v>donnée(s) manquante(s)</v>
      </c>
      <c r="U637" s="70" t="str">
        <f t="shared" si="13"/>
        <v>donnée(s) manquante(s)</v>
      </c>
      <c r="V637" s="3" t="str">
        <f>IF(ISBLANK(H637)," ",IF(H637&lt;=Scenario!$C$3,0,IF(H637&lt;=Scenario!$C$5,1,IF(H637&lt;=Scenario!$C$6,2,IF(H637&lt;=Scenario!$C$7,3,IF(H637&lt;=Scenario!$C$8,4,5))))))</f>
        <v> </v>
      </c>
      <c r="W637" s="3" t="str">
        <f>IF(ISBLANK(I637)," ",IF(I637&lt;=Scenario!$G$3,0,IF(I637&lt;=Scenario!$G$5,1,IF(I637&lt;=Scenario!$G$6,2,IF(I637&lt;=Scenario!$G$7,3,IF(I637&lt;=Scenario!$G$8,4,IF(I637&lt;=Scenario!$G$9,5,IF(I637&lt;=Scenario!$G$10,6,7))))))))</f>
        <v> </v>
      </c>
      <c r="X637" s="3" t="str">
        <f>IF(ISBLANK(F637)," ",IF(F637&lt;=Scenario!$O$3,0,IF(F637&lt;=Scenario!$O$5,1,IF(F637&lt;=Scenario!$O$6,2,IF(F637&lt;=Scenario!$O$7,3,IF(F637&lt;=Scenario!$O$8,4,IF(F637&lt;=Scenario!$O$9,5,IF(F637&lt;=Scenario!$O$10,6,IF(F637&lt;=Scenario!$O$11,7,IF(F637&lt;=Scenario!$O$12,8,IF(F637&lt;=Scenario!$O$13,9,IF(F637&lt;=Scenario!$O$14,10,IF(F637&lt;=Scenario!$O$15,11,IF(F637&lt;=Scenario!$O$16,12,IF(F637&lt;=Scenario!$O$17,13,IF(F637&lt;=Scenario!$O$18,14,IF(F637&lt;=Scenario!$O$19,15,IF(F637&lt;=Scenario!$O$20,16,IF(F637&lt;=Scenario!$O$21,17,IF(F637&lt;=Scenario!$O$22,18,IF(F637&lt;=Scenario!$O$23,19,20)))))))))))))))))))))</f>
        <v> </v>
      </c>
      <c r="Y637" s="3" t="str">
        <f>IF(ISBLANK(C637)," ",IF(C637&lt;=Scenario!$AA$3,0,IF(C637&lt;=Scenario!$AA$5,1,IF(C637&lt;=Scenario!$AA$6,2,IF(C637&lt;=Scenario!$AA$7,3,IF(C637&lt;=Scenario!$AA$8,4,IF(C637&lt;=Scenario!$AA$9,5,IF(C637&lt;=Scenario!$AA$10,6,IF(C637&lt;=Scenario!$AA$11,7,IF(C637&lt;=Scenario!$AA$12,8,IF(C637&lt;=Scenario!$AA$13,9,IF(C637&lt;=Scenario!$AA$14,10,IF(C637&lt;=Scenario!$AA$15,11,IF(C637&lt;=Scenario!$AA$16,12,IF(C637&lt;=Scenario!$AA$17,13,IF(C637&lt;=Scenario!$AA$18,14,15))))))))))))))))</f>
        <v> </v>
      </c>
      <c r="Z637" s="3" t="str">
        <f t="shared" si="14"/>
        <v>#VALUE!</v>
      </c>
      <c r="AA637" s="3" t="str">
        <f t="shared" si="15"/>
        <v>#VALUE!</v>
      </c>
      <c r="AB637" s="95" t="str">
        <f t="shared" si="16"/>
        <v>#VALUE!</v>
      </c>
      <c r="AC637" s="69" t="str">
        <f t="shared" si="17"/>
        <v>missing data</v>
      </c>
      <c r="AD637" s="74" t="str">
        <f t="shared" si="18"/>
        <v>missing data</v>
      </c>
      <c r="AE637" s="75" t="str">
        <f t="shared" si="19"/>
        <v>#VALUE!</v>
      </c>
      <c r="AF637" s="75" t="str">
        <f t="shared" si="20"/>
        <v>#VALUE!</v>
      </c>
    </row>
    <row r="638" ht="15.75" customHeight="1">
      <c r="A638" s="3" t="s">
        <v>2892</v>
      </c>
      <c r="B638" s="121"/>
      <c r="C638" s="60"/>
      <c r="D638" s="60"/>
      <c r="E638" s="59">
        <f t="shared" si="21"/>
        <v>0</v>
      </c>
      <c r="F638" s="60"/>
      <c r="G638" s="122"/>
      <c r="H638" s="122"/>
      <c r="I638" s="122"/>
      <c r="J638" s="120" t="str">
        <f t="shared" si="2"/>
        <v> </v>
      </c>
      <c r="K638" s="3" t="str">
        <f t="shared" si="3"/>
        <v> </v>
      </c>
      <c r="L638" s="3" t="str">
        <f t="shared" si="4"/>
        <v> </v>
      </c>
      <c r="M638" s="3">
        <f t="shared" si="5"/>
        <v>0</v>
      </c>
      <c r="N638" s="3" t="str">
        <f t="shared" si="6"/>
        <v> </v>
      </c>
      <c r="O638" s="3" t="str">
        <f t="shared" si="7"/>
        <v> </v>
      </c>
      <c r="P638" s="3" t="str">
        <f t="shared" si="22"/>
        <v> </v>
      </c>
      <c r="Q638" s="120" t="str">
        <f t="shared" si="9"/>
        <v>#VALUE!</v>
      </c>
      <c r="R638" s="3" t="str">
        <f t="shared" si="10"/>
        <v>#VALUE!</v>
      </c>
      <c r="S638" s="95" t="str">
        <f t="shared" si="11"/>
        <v>#VALUE!</v>
      </c>
      <c r="T638" s="69" t="str">
        <f t="shared" si="12"/>
        <v>donnée(s) manquante(s)</v>
      </c>
      <c r="U638" s="70" t="str">
        <f t="shared" si="13"/>
        <v>donnée(s) manquante(s)</v>
      </c>
      <c r="V638" s="3" t="str">
        <f>IF(ISBLANK(H638)," ",IF(H638&lt;=Scenario!$C$3,0,IF(H638&lt;=Scenario!$C$5,1,IF(H638&lt;=Scenario!$C$6,2,IF(H638&lt;=Scenario!$C$7,3,IF(H638&lt;=Scenario!$C$8,4,5))))))</f>
        <v> </v>
      </c>
      <c r="W638" s="3" t="str">
        <f>IF(ISBLANK(I638)," ",IF(I638&lt;=Scenario!$G$3,0,IF(I638&lt;=Scenario!$G$5,1,IF(I638&lt;=Scenario!$G$6,2,IF(I638&lt;=Scenario!$G$7,3,IF(I638&lt;=Scenario!$G$8,4,IF(I638&lt;=Scenario!$G$9,5,IF(I638&lt;=Scenario!$G$10,6,7))))))))</f>
        <v> </v>
      </c>
      <c r="X638" s="3" t="str">
        <f>IF(ISBLANK(F638)," ",IF(F638&lt;=Scenario!$O$3,0,IF(F638&lt;=Scenario!$O$5,1,IF(F638&lt;=Scenario!$O$6,2,IF(F638&lt;=Scenario!$O$7,3,IF(F638&lt;=Scenario!$O$8,4,IF(F638&lt;=Scenario!$O$9,5,IF(F638&lt;=Scenario!$O$10,6,IF(F638&lt;=Scenario!$O$11,7,IF(F638&lt;=Scenario!$O$12,8,IF(F638&lt;=Scenario!$O$13,9,IF(F638&lt;=Scenario!$O$14,10,IF(F638&lt;=Scenario!$O$15,11,IF(F638&lt;=Scenario!$O$16,12,IF(F638&lt;=Scenario!$O$17,13,IF(F638&lt;=Scenario!$O$18,14,IF(F638&lt;=Scenario!$O$19,15,IF(F638&lt;=Scenario!$O$20,16,IF(F638&lt;=Scenario!$O$21,17,IF(F638&lt;=Scenario!$O$22,18,IF(F638&lt;=Scenario!$O$23,19,20)))))))))))))))))))))</f>
        <v> </v>
      </c>
      <c r="Y638" s="3" t="str">
        <f>IF(ISBLANK(C638)," ",IF(C638&lt;=Scenario!$AA$3,0,IF(C638&lt;=Scenario!$AA$5,1,IF(C638&lt;=Scenario!$AA$6,2,IF(C638&lt;=Scenario!$AA$7,3,IF(C638&lt;=Scenario!$AA$8,4,IF(C638&lt;=Scenario!$AA$9,5,IF(C638&lt;=Scenario!$AA$10,6,IF(C638&lt;=Scenario!$AA$11,7,IF(C638&lt;=Scenario!$AA$12,8,IF(C638&lt;=Scenario!$AA$13,9,IF(C638&lt;=Scenario!$AA$14,10,IF(C638&lt;=Scenario!$AA$15,11,IF(C638&lt;=Scenario!$AA$16,12,IF(C638&lt;=Scenario!$AA$17,13,IF(C638&lt;=Scenario!$AA$18,14,15))))))))))))))))</f>
        <v> </v>
      </c>
      <c r="Z638" s="3" t="str">
        <f t="shared" si="14"/>
        <v>#VALUE!</v>
      </c>
      <c r="AA638" s="3" t="str">
        <f t="shared" si="15"/>
        <v>#VALUE!</v>
      </c>
      <c r="AB638" s="95" t="str">
        <f t="shared" si="16"/>
        <v>#VALUE!</v>
      </c>
      <c r="AC638" s="69" t="str">
        <f t="shared" si="17"/>
        <v>missing data</v>
      </c>
      <c r="AD638" s="74" t="str">
        <f t="shared" si="18"/>
        <v>missing data</v>
      </c>
      <c r="AE638" s="75" t="str">
        <f t="shared" si="19"/>
        <v>#VALUE!</v>
      </c>
      <c r="AF638" s="75" t="str">
        <f t="shared" si="20"/>
        <v>#VALUE!</v>
      </c>
    </row>
    <row r="639" ht="15.75" customHeight="1">
      <c r="A639" s="3" t="s">
        <v>2893</v>
      </c>
      <c r="B639" s="121"/>
      <c r="C639" s="60"/>
      <c r="D639" s="60"/>
      <c r="E639" s="59">
        <f t="shared" si="21"/>
        <v>0</v>
      </c>
      <c r="F639" s="60"/>
      <c r="G639" s="122"/>
      <c r="H639" s="122"/>
      <c r="I639" s="122"/>
      <c r="J639" s="120" t="str">
        <f t="shared" si="2"/>
        <v> </v>
      </c>
      <c r="K639" s="3" t="str">
        <f t="shared" si="3"/>
        <v> </v>
      </c>
      <c r="L639" s="3" t="str">
        <f t="shared" si="4"/>
        <v> </v>
      </c>
      <c r="M639" s="3">
        <f t="shared" si="5"/>
        <v>0</v>
      </c>
      <c r="N639" s="3" t="str">
        <f t="shared" si="6"/>
        <v> </v>
      </c>
      <c r="O639" s="3" t="str">
        <f t="shared" si="7"/>
        <v> </v>
      </c>
      <c r="P639" s="3" t="str">
        <f t="shared" si="22"/>
        <v> </v>
      </c>
      <c r="Q639" s="120" t="str">
        <f t="shared" si="9"/>
        <v>#VALUE!</v>
      </c>
      <c r="R639" s="3" t="str">
        <f t="shared" si="10"/>
        <v>#VALUE!</v>
      </c>
      <c r="S639" s="95" t="str">
        <f t="shared" si="11"/>
        <v>#VALUE!</v>
      </c>
      <c r="T639" s="69" t="str">
        <f t="shared" si="12"/>
        <v>donnée(s) manquante(s)</v>
      </c>
      <c r="U639" s="70" t="str">
        <f t="shared" si="13"/>
        <v>donnée(s) manquante(s)</v>
      </c>
      <c r="V639" s="3" t="str">
        <f>IF(ISBLANK(H639)," ",IF(H639&lt;=Scenario!$C$3,0,IF(H639&lt;=Scenario!$C$5,1,IF(H639&lt;=Scenario!$C$6,2,IF(H639&lt;=Scenario!$C$7,3,IF(H639&lt;=Scenario!$C$8,4,5))))))</f>
        <v> </v>
      </c>
      <c r="W639" s="3" t="str">
        <f>IF(ISBLANK(I639)," ",IF(I639&lt;=Scenario!$G$3,0,IF(I639&lt;=Scenario!$G$5,1,IF(I639&lt;=Scenario!$G$6,2,IF(I639&lt;=Scenario!$G$7,3,IF(I639&lt;=Scenario!$G$8,4,IF(I639&lt;=Scenario!$G$9,5,IF(I639&lt;=Scenario!$G$10,6,7))))))))</f>
        <v> </v>
      </c>
      <c r="X639" s="3" t="str">
        <f>IF(ISBLANK(F639)," ",IF(F639&lt;=Scenario!$O$3,0,IF(F639&lt;=Scenario!$O$5,1,IF(F639&lt;=Scenario!$O$6,2,IF(F639&lt;=Scenario!$O$7,3,IF(F639&lt;=Scenario!$O$8,4,IF(F639&lt;=Scenario!$O$9,5,IF(F639&lt;=Scenario!$O$10,6,IF(F639&lt;=Scenario!$O$11,7,IF(F639&lt;=Scenario!$O$12,8,IF(F639&lt;=Scenario!$O$13,9,IF(F639&lt;=Scenario!$O$14,10,IF(F639&lt;=Scenario!$O$15,11,IF(F639&lt;=Scenario!$O$16,12,IF(F639&lt;=Scenario!$O$17,13,IF(F639&lt;=Scenario!$O$18,14,IF(F639&lt;=Scenario!$O$19,15,IF(F639&lt;=Scenario!$O$20,16,IF(F639&lt;=Scenario!$O$21,17,IF(F639&lt;=Scenario!$O$22,18,IF(F639&lt;=Scenario!$O$23,19,20)))))))))))))))))))))</f>
        <v> </v>
      </c>
      <c r="Y639" s="3" t="str">
        <f>IF(ISBLANK(C639)," ",IF(C639&lt;=Scenario!$AA$3,0,IF(C639&lt;=Scenario!$AA$5,1,IF(C639&lt;=Scenario!$AA$6,2,IF(C639&lt;=Scenario!$AA$7,3,IF(C639&lt;=Scenario!$AA$8,4,IF(C639&lt;=Scenario!$AA$9,5,IF(C639&lt;=Scenario!$AA$10,6,IF(C639&lt;=Scenario!$AA$11,7,IF(C639&lt;=Scenario!$AA$12,8,IF(C639&lt;=Scenario!$AA$13,9,IF(C639&lt;=Scenario!$AA$14,10,IF(C639&lt;=Scenario!$AA$15,11,IF(C639&lt;=Scenario!$AA$16,12,IF(C639&lt;=Scenario!$AA$17,13,IF(C639&lt;=Scenario!$AA$18,14,15))))))))))))))))</f>
        <v> </v>
      </c>
      <c r="Z639" s="3" t="str">
        <f t="shared" si="14"/>
        <v>#VALUE!</v>
      </c>
      <c r="AA639" s="3" t="str">
        <f t="shared" si="15"/>
        <v>#VALUE!</v>
      </c>
      <c r="AB639" s="95" t="str">
        <f t="shared" si="16"/>
        <v>#VALUE!</v>
      </c>
      <c r="AC639" s="69" t="str">
        <f t="shared" si="17"/>
        <v>missing data</v>
      </c>
      <c r="AD639" s="74" t="str">
        <f t="shared" si="18"/>
        <v>missing data</v>
      </c>
      <c r="AE639" s="75" t="str">
        <f t="shared" si="19"/>
        <v>#VALUE!</v>
      </c>
      <c r="AF639" s="75" t="str">
        <f t="shared" si="20"/>
        <v>#VALUE!</v>
      </c>
    </row>
    <row r="640" ht="15.75" customHeight="1">
      <c r="A640" s="3" t="s">
        <v>2894</v>
      </c>
      <c r="B640" s="121"/>
      <c r="C640" s="60"/>
      <c r="D640" s="60"/>
      <c r="E640" s="59">
        <f t="shared" si="21"/>
        <v>0</v>
      </c>
      <c r="F640" s="60"/>
      <c r="G640" s="122"/>
      <c r="H640" s="122"/>
      <c r="I640" s="122"/>
      <c r="J640" s="120" t="str">
        <f t="shared" si="2"/>
        <v> </v>
      </c>
      <c r="K640" s="3" t="str">
        <f t="shared" si="3"/>
        <v> </v>
      </c>
      <c r="L640" s="3" t="str">
        <f t="shared" si="4"/>
        <v> </v>
      </c>
      <c r="M640" s="3">
        <f t="shared" si="5"/>
        <v>0</v>
      </c>
      <c r="N640" s="3" t="str">
        <f t="shared" si="6"/>
        <v> </v>
      </c>
      <c r="O640" s="3" t="str">
        <f t="shared" si="7"/>
        <v> </v>
      </c>
      <c r="P640" s="3" t="str">
        <f t="shared" si="22"/>
        <v> </v>
      </c>
      <c r="Q640" s="120" t="str">
        <f t="shared" si="9"/>
        <v>#VALUE!</v>
      </c>
      <c r="R640" s="3" t="str">
        <f t="shared" si="10"/>
        <v>#VALUE!</v>
      </c>
      <c r="S640" s="95" t="str">
        <f t="shared" si="11"/>
        <v>#VALUE!</v>
      </c>
      <c r="T640" s="69" t="str">
        <f t="shared" si="12"/>
        <v>donnée(s) manquante(s)</v>
      </c>
      <c r="U640" s="70" t="str">
        <f t="shared" si="13"/>
        <v>donnée(s) manquante(s)</v>
      </c>
      <c r="V640" s="3" t="str">
        <f>IF(ISBLANK(H640)," ",IF(H640&lt;=Scenario!$C$3,0,IF(H640&lt;=Scenario!$C$5,1,IF(H640&lt;=Scenario!$C$6,2,IF(H640&lt;=Scenario!$C$7,3,IF(H640&lt;=Scenario!$C$8,4,5))))))</f>
        <v> </v>
      </c>
      <c r="W640" s="3" t="str">
        <f>IF(ISBLANK(I640)," ",IF(I640&lt;=Scenario!$G$3,0,IF(I640&lt;=Scenario!$G$5,1,IF(I640&lt;=Scenario!$G$6,2,IF(I640&lt;=Scenario!$G$7,3,IF(I640&lt;=Scenario!$G$8,4,IF(I640&lt;=Scenario!$G$9,5,IF(I640&lt;=Scenario!$G$10,6,7))))))))</f>
        <v> </v>
      </c>
      <c r="X640" s="3" t="str">
        <f>IF(ISBLANK(F640)," ",IF(F640&lt;=Scenario!$O$3,0,IF(F640&lt;=Scenario!$O$5,1,IF(F640&lt;=Scenario!$O$6,2,IF(F640&lt;=Scenario!$O$7,3,IF(F640&lt;=Scenario!$O$8,4,IF(F640&lt;=Scenario!$O$9,5,IF(F640&lt;=Scenario!$O$10,6,IF(F640&lt;=Scenario!$O$11,7,IF(F640&lt;=Scenario!$O$12,8,IF(F640&lt;=Scenario!$O$13,9,IF(F640&lt;=Scenario!$O$14,10,IF(F640&lt;=Scenario!$O$15,11,IF(F640&lt;=Scenario!$O$16,12,IF(F640&lt;=Scenario!$O$17,13,IF(F640&lt;=Scenario!$O$18,14,IF(F640&lt;=Scenario!$O$19,15,IF(F640&lt;=Scenario!$O$20,16,IF(F640&lt;=Scenario!$O$21,17,IF(F640&lt;=Scenario!$O$22,18,IF(F640&lt;=Scenario!$O$23,19,20)))))))))))))))))))))</f>
        <v> </v>
      </c>
      <c r="Y640" s="3" t="str">
        <f>IF(ISBLANK(C640)," ",IF(C640&lt;=Scenario!$AA$3,0,IF(C640&lt;=Scenario!$AA$5,1,IF(C640&lt;=Scenario!$AA$6,2,IF(C640&lt;=Scenario!$AA$7,3,IF(C640&lt;=Scenario!$AA$8,4,IF(C640&lt;=Scenario!$AA$9,5,IF(C640&lt;=Scenario!$AA$10,6,IF(C640&lt;=Scenario!$AA$11,7,IF(C640&lt;=Scenario!$AA$12,8,IF(C640&lt;=Scenario!$AA$13,9,IF(C640&lt;=Scenario!$AA$14,10,IF(C640&lt;=Scenario!$AA$15,11,IF(C640&lt;=Scenario!$AA$16,12,IF(C640&lt;=Scenario!$AA$17,13,IF(C640&lt;=Scenario!$AA$18,14,15))))))))))))))))</f>
        <v> </v>
      </c>
      <c r="Z640" s="3" t="str">
        <f t="shared" si="14"/>
        <v>#VALUE!</v>
      </c>
      <c r="AA640" s="3" t="str">
        <f t="shared" si="15"/>
        <v>#VALUE!</v>
      </c>
      <c r="AB640" s="95" t="str">
        <f t="shared" si="16"/>
        <v>#VALUE!</v>
      </c>
      <c r="AC640" s="69" t="str">
        <f t="shared" si="17"/>
        <v>missing data</v>
      </c>
      <c r="AD640" s="74" t="str">
        <f t="shared" si="18"/>
        <v>missing data</v>
      </c>
      <c r="AE640" s="75" t="str">
        <f t="shared" si="19"/>
        <v>#VALUE!</v>
      </c>
      <c r="AF640" s="75" t="str">
        <f t="shared" si="20"/>
        <v>#VALUE!</v>
      </c>
    </row>
    <row r="641" ht="15.75" customHeight="1">
      <c r="A641" s="3" t="s">
        <v>2895</v>
      </c>
      <c r="B641" s="121"/>
      <c r="C641" s="60"/>
      <c r="D641" s="60"/>
      <c r="E641" s="59">
        <f t="shared" si="21"/>
        <v>0</v>
      </c>
      <c r="F641" s="60"/>
      <c r="G641" s="122"/>
      <c r="H641" s="122"/>
      <c r="I641" s="122"/>
      <c r="J641" s="120" t="str">
        <f t="shared" si="2"/>
        <v> </v>
      </c>
      <c r="K641" s="3" t="str">
        <f t="shared" si="3"/>
        <v> </v>
      </c>
      <c r="L641" s="3" t="str">
        <f t="shared" si="4"/>
        <v> </v>
      </c>
      <c r="M641" s="3">
        <f t="shared" si="5"/>
        <v>0</v>
      </c>
      <c r="N641" s="3" t="str">
        <f t="shared" si="6"/>
        <v> </v>
      </c>
      <c r="O641" s="3" t="str">
        <f t="shared" si="7"/>
        <v> </v>
      </c>
      <c r="P641" s="3" t="str">
        <f t="shared" si="22"/>
        <v> </v>
      </c>
      <c r="Q641" s="120" t="str">
        <f t="shared" si="9"/>
        <v>#VALUE!</v>
      </c>
      <c r="R641" s="3" t="str">
        <f t="shared" si="10"/>
        <v>#VALUE!</v>
      </c>
      <c r="S641" s="95" t="str">
        <f t="shared" si="11"/>
        <v>#VALUE!</v>
      </c>
      <c r="T641" s="69" t="str">
        <f t="shared" si="12"/>
        <v>donnée(s) manquante(s)</v>
      </c>
      <c r="U641" s="70" t="str">
        <f t="shared" si="13"/>
        <v>donnée(s) manquante(s)</v>
      </c>
      <c r="V641" s="3" t="str">
        <f>IF(ISBLANK(H641)," ",IF(H641&lt;=Scenario!$C$3,0,IF(H641&lt;=Scenario!$C$5,1,IF(H641&lt;=Scenario!$C$6,2,IF(H641&lt;=Scenario!$C$7,3,IF(H641&lt;=Scenario!$C$8,4,5))))))</f>
        <v> </v>
      </c>
      <c r="W641" s="3" t="str">
        <f>IF(ISBLANK(I641)," ",IF(I641&lt;=Scenario!$G$3,0,IF(I641&lt;=Scenario!$G$5,1,IF(I641&lt;=Scenario!$G$6,2,IF(I641&lt;=Scenario!$G$7,3,IF(I641&lt;=Scenario!$G$8,4,IF(I641&lt;=Scenario!$G$9,5,IF(I641&lt;=Scenario!$G$10,6,7))))))))</f>
        <v> </v>
      </c>
      <c r="X641" s="3" t="str">
        <f>IF(ISBLANK(F641)," ",IF(F641&lt;=Scenario!$O$3,0,IF(F641&lt;=Scenario!$O$5,1,IF(F641&lt;=Scenario!$O$6,2,IF(F641&lt;=Scenario!$O$7,3,IF(F641&lt;=Scenario!$O$8,4,IF(F641&lt;=Scenario!$O$9,5,IF(F641&lt;=Scenario!$O$10,6,IF(F641&lt;=Scenario!$O$11,7,IF(F641&lt;=Scenario!$O$12,8,IF(F641&lt;=Scenario!$O$13,9,IF(F641&lt;=Scenario!$O$14,10,IF(F641&lt;=Scenario!$O$15,11,IF(F641&lt;=Scenario!$O$16,12,IF(F641&lt;=Scenario!$O$17,13,IF(F641&lt;=Scenario!$O$18,14,IF(F641&lt;=Scenario!$O$19,15,IF(F641&lt;=Scenario!$O$20,16,IF(F641&lt;=Scenario!$O$21,17,IF(F641&lt;=Scenario!$O$22,18,IF(F641&lt;=Scenario!$O$23,19,20)))))))))))))))))))))</f>
        <v> </v>
      </c>
      <c r="Y641" s="3" t="str">
        <f>IF(ISBLANK(C641)," ",IF(C641&lt;=Scenario!$AA$3,0,IF(C641&lt;=Scenario!$AA$5,1,IF(C641&lt;=Scenario!$AA$6,2,IF(C641&lt;=Scenario!$AA$7,3,IF(C641&lt;=Scenario!$AA$8,4,IF(C641&lt;=Scenario!$AA$9,5,IF(C641&lt;=Scenario!$AA$10,6,IF(C641&lt;=Scenario!$AA$11,7,IF(C641&lt;=Scenario!$AA$12,8,IF(C641&lt;=Scenario!$AA$13,9,IF(C641&lt;=Scenario!$AA$14,10,IF(C641&lt;=Scenario!$AA$15,11,IF(C641&lt;=Scenario!$AA$16,12,IF(C641&lt;=Scenario!$AA$17,13,IF(C641&lt;=Scenario!$AA$18,14,15))))))))))))))))</f>
        <v> </v>
      </c>
      <c r="Z641" s="3" t="str">
        <f t="shared" si="14"/>
        <v>#VALUE!</v>
      </c>
      <c r="AA641" s="3" t="str">
        <f t="shared" si="15"/>
        <v>#VALUE!</v>
      </c>
      <c r="AB641" s="95" t="str">
        <f t="shared" si="16"/>
        <v>#VALUE!</v>
      </c>
      <c r="AC641" s="69" t="str">
        <f t="shared" si="17"/>
        <v>missing data</v>
      </c>
      <c r="AD641" s="74" t="str">
        <f t="shared" si="18"/>
        <v>missing data</v>
      </c>
      <c r="AE641" s="75" t="str">
        <f t="shared" si="19"/>
        <v>#VALUE!</v>
      </c>
      <c r="AF641" s="75" t="str">
        <f t="shared" si="20"/>
        <v>#VALUE!</v>
      </c>
    </row>
    <row r="642" ht="15.75" customHeight="1">
      <c r="A642" s="3" t="s">
        <v>2896</v>
      </c>
      <c r="B642" s="121"/>
      <c r="C642" s="60"/>
      <c r="D642" s="60"/>
      <c r="E642" s="59">
        <f t="shared" si="21"/>
        <v>0</v>
      </c>
      <c r="F642" s="60"/>
      <c r="G642" s="122"/>
      <c r="H642" s="122"/>
      <c r="I642" s="122"/>
      <c r="J642" s="120" t="str">
        <f t="shared" si="2"/>
        <v> </v>
      </c>
      <c r="K642" s="3" t="str">
        <f t="shared" si="3"/>
        <v> </v>
      </c>
      <c r="L642" s="3" t="str">
        <f t="shared" si="4"/>
        <v> </v>
      </c>
      <c r="M642" s="3">
        <f t="shared" si="5"/>
        <v>0</v>
      </c>
      <c r="N642" s="3" t="str">
        <f t="shared" si="6"/>
        <v> </v>
      </c>
      <c r="O642" s="3" t="str">
        <f t="shared" si="7"/>
        <v> </v>
      </c>
      <c r="P642" s="3" t="str">
        <f t="shared" si="22"/>
        <v> </v>
      </c>
      <c r="Q642" s="120" t="str">
        <f t="shared" si="9"/>
        <v>#VALUE!</v>
      </c>
      <c r="R642" s="3" t="str">
        <f t="shared" si="10"/>
        <v>#VALUE!</v>
      </c>
      <c r="S642" s="95" t="str">
        <f t="shared" si="11"/>
        <v>#VALUE!</v>
      </c>
      <c r="T642" s="69" t="str">
        <f t="shared" si="12"/>
        <v>donnée(s) manquante(s)</v>
      </c>
      <c r="U642" s="70" t="str">
        <f t="shared" si="13"/>
        <v>donnée(s) manquante(s)</v>
      </c>
      <c r="V642" s="3" t="str">
        <f>IF(ISBLANK(H642)," ",IF(H642&lt;=Scenario!$C$3,0,IF(H642&lt;=Scenario!$C$5,1,IF(H642&lt;=Scenario!$C$6,2,IF(H642&lt;=Scenario!$C$7,3,IF(H642&lt;=Scenario!$C$8,4,5))))))</f>
        <v> </v>
      </c>
      <c r="W642" s="3" t="str">
        <f>IF(ISBLANK(I642)," ",IF(I642&lt;=Scenario!$G$3,0,IF(I642&lt;=Scenario!$G$5,1,IF(I642&lt;=Scenario!$G$6,2,IF(I642&lt;=Scenario!$G$7,3,IF(I642&lt;=Scenario!$G$8,4,IF(I642&lt;=Scenario!$G$9,5,IF(I642&lt;=Scenario!$G$10,6,7))))))))</f>
        <v> </v>
      </c>
      <c r="X642" s="3" t="str">
        <f>IF(ISBLANK(F642)," ",IF(F642&lt;=Scenario!$O$3,0,IF(F642&lt;=Scenario!$O$5,1,IF(F642&lt;=Scenario!$O$6,2,IF(F642&lt;=Scenario!$O$7,3,IF(F642&lt;=Scenario!$O$8,4,IF(F642&lt;=Scenario!$O$9,5,IF(F642&lt;=Scenario!$O$10,6,IF(F642&lt;=Scenario!$O$11,7,IF(F642&lt;=Scenario!$O$12,8,IF(F642&lt;=Scenario!$O$13,9,IF(F642&lt;=Scenario!$O$14,10,IF(F642&lt;=Scenario!$O$15,11,IF(F642&lt;=Scenario!$O$16,12,IF(F642&lt;=Scenario!$O$17,13,IF(F642&lt;=Scenario!$O$18,14,IF(F642&lt;=Scenario!$O$19,15,IF(F642&lt;=Scenario!$O$20,16,IF(F642&lt;=Scenario!$O$21,17,IF(F642&lt;=Scenario!$O$22,18,IF(F642&lt;=Scenario!$O$23,19,20)))))))))))))))))))))</f>
        <v> </v>
      </c>
      <c r="Y642" s="3" t="str">
        <f>IF(ISBLANK(C642)," ",IF(C642&lt;=Scenario!$AA$3,0,IF(C642&lt;=Scenario!$AA$5,1,IF(C642&lt;=Scenario!$AA$6,2,IF(C642&lt;=Scenario!$AA$7,3,IF(C642&lt;=Scenario!$AA$8,4,IF(C642&lt;=Scenario!$AA$9,5,IF(C642&lt;=Scenario!$AA$10,6,IF(C642&lt;=Scenario!$AA$11,7,IF(C642&lt;=Scenario!$AA$12,8,IF(C642&lt;=Scenario!$AA$13,9,IF(C642&lt;=Scenario!$AA$14,10,IF(C642&lt;=Scenario!$AA$15,11,IF(C642&lt;=Scenario!$AA$16,12,IF(C642&lt;=Scenario!$AA$17,13,IF(C642&lt;=Scenario!$AA$18,14,15))))))))))))))))</f>
        <v> </v>
      </c>
      <c r="Z642" s="3" t="str">
        <f t="shared" si="14"/>
        <v>#VALUE!</v>
      </c>
      <c r="AA642" s="3" t="str">
        <f t="shared" si="15"/>
        <v>#VALUE!</v>
      </c>
      <c r="AB642" s="95" t="str">
        <f t="shared" si="16"/>
        <v>#VALUE!</v>
      </c>
      <c r="AC642" s="69" t="str">
        <f t="shared" si="17"/>
        <v>missing data</v>
      </c>
      <c r="AD642" s="74" t="str">
        <f t="shared" si="18"/>
        <v>missing data</v>
      </c>
      <c r="AE642" s="75" t="str">
        <f t="shared" si="19"/>
        <v>#VALUE!</v>
      </c>
      <c r="AF642" s="75" t="str">
        <f t="shared" si="20"/>
        <v>#VALUE!</v>
      </c>
    </row>
    <row r="643" ht="15.75" customHeight="1">
      <c r="A643" s="3" t="s">
        <v>2897</v>
      </c>
      <c r="B643" s="121"/>
      <c r="C643" s="60"/>
      <c r="D643" s="60"/>
      <c r="E643" s="59">
        <f t="shared" si="21"/>
        <v>0</v>
      </c>
      <c r="F643" s="60"/>
      <c r="G643" s="122"/>
      <c r="H643" s="122"/>
      <c r="I643" s="122"/>
      <c r="J643" s="120" t="str">
        <f t="shared" si="2"/>
        <v> </v>
      </c>
      <c r="K643" s="3" t="str">
        <f t="shared" si="3"/>
        <v> </v>
      </c>
      <c r="L643" s="3" t="str">
        <f t="shared" si="4"/>
        <v> </v>
      </c>
      <c r="M643" s="3">
        <f t="shared" si="5"/>
        <v>0</v>
      </c>
      <c r="N643" s="3" t="str">
        <f t="shared" si="6"/>
        <v> </v>
      </c>
      <c r="O643" s="3" t="str">
        <f t="shared" si="7"/>
        <v> </v>
      </c>
      <c r="P643" s="3" t="str">
        <f t="shared" si="22"/>
        <v> </v>
      </c>
      <c r="Q643" s="120" t="str">
        <f t="shared" si="9"/>
        <v>#VALUE!</v>
      </c>
      <c r="R643" s="3" t="str">
        <f t="shared" si="10"/>
        <v>#VALUE!</v>
      </c>
      <c r="S643" s="95" t="str">
        <f t="shared" si="11"/>
        <v>#VALUE!</v>
      </c>
      <c r="T643" s="69" t="str">
        <f t="shared" si="12"/>
        <v>donnée(s) manquante(s)</v>
      </c>
      <c r="U643" s="70" t="str">
        <f t="shared" si="13"/>
        <v>donnée(s) manquante(s)</v>
      </c>
      <c r="V643" s="3" t="str">
        <f>IF(ISBLANK(H643)," ",IF(H643&lt;=Scenario!$C$3,0,IF(H643&lt;=Scenario!$C$5,1,IF(H643&lt;=Scenario!$C$6,2,IF(H643&lt;=Scenario!$C$7,3,IF(H643&lt;=Scenario!$C$8,4,5))))))</f>
        <v> </v>
      </c>
      <c r="W643" s="3" t="str">
        <f>IF(ISBLANK(I643)," ",IF(I643&lt;=Scenario!$G$3,0,IF(I643&lt;=Scenario!$G$5,1,IF(I643&lt;=Scenario!$G$6,2,IF(I643&lt;=Scenario!$G$7,3,IF(I643&lt;=Scenario!$G$8,4,IF(I643&lt;=Scenario!$G$9,5,IF(I643&lt;=Scenario!$G$10,6,7))))))))</f>
        <v> </v>
      </c>
      <c r="X643" s="3" t="str">
        <f>IF(ISBLANK(F643)," ",IF(F643&lt;=Scenario!$O$3,0,IF(F643&lt;=Scenario!$O$5,1,IF(F643&lt;=Scenario!$O$6,2,IF(F643&lt;=Scenario!$O$7,3,IF(F643&lt;=Scenario!$O$8,4,IF(F643&lt;=Scenario!$O$9,5,IF(F643&lt;=Scenario!$O$10,6,IF(F643&lt;=Scenario!$O$11,7,IF(F643&lt;=Scenario!$O$12,8,IF(F643&lt;=Scenario!$O$13,9,IF(F643&lt;=Scenario!$O$14,10,IF(F643&lt;=Scenario!$O$15,11,IF(F643&lt;=Scenario!$O$16,12,IF(F643&lt;=Scenario!$O$17,13,IF(F643&lt;=Scenario!$O$18,14,IF(F643&lt;=Scenario!$O$19,15,IF(F643&lt;=Scenario!$O$20,16,IF(F643&lt;=Scenario!$O$21,17,IF(F643&lt;=Scenario!$O$22,18,IF(F643&lt;=Scenario!$O$23,19,20)))))))))))))))))))))</f>
        <v> </v>
      </c>
      <c r="Y643" s="3" t="str">
        <f>IF(ISBLANK(C643)," ",IF(C643&lt;=Scenario!$AA$3,0,IF(C643&lt;=Scenario!$AA$5,1,IF(C643&lt;=Scenario!$AA$6,2,IF(C643&lt;=Scenario!$AA$7,3,IF(C643&lt;=Scenario!$AA$8,4,IF(C643&lt;=Scenario!$AA$9,5,IF(C643&lt;=Scenario!$AA$10,6,IF(C643&lt;=Scenario!$AA$11,7,IF(C643&lt;=Scenario!$AA$12,8,IF(C643&lt;=Scenario!$AA$13,9,IF(C643&lt;=Scenario!$AA$14,10,IF(C643&lt;=Scenario!$AA$15,11,IF(C643&lt;=Scenario!$AA$16,12,IF(C643&lt;=Scenario!$AA$17,13,IF(C643&lt;=Scenario!$AA$18,14,15))))))))))))))))</f>
        <v> </v>
      </c>
      <c r="Z643" s="3" t="str">
        <f t="shared" si="14"/>
        <v>#VALUE!</v>
      </c>
      <c r="AA643" s="3" t="str">
        <f t="shared" si="15"/>
        <v>#VALUE!</v>
      </c>
      <c r="AB643" s="95" t="str">
        <f t="shared" si="16"/>
        <v>#VALUE!</v>
      </c>
      <c r="AC643" s="69" t="str">
        <f t="shared" si="17"/>
        <v>missing data</v>
      </c>
      <c r="AD643" s="74" t="str">
        <f t="shared" si="18"/>
        <v>missing data</v>
      </c>
      <c r="AE643" s="75" t="str">
        <f t="shared" si="19"/>
        <v>#VALUE!</v>
      </c>
      <c r="AF643" s="75" t="str">
        <f t="shared" si="20"/>
        <v>#VALUE!</v>
      </c>
    </row>
    <row r="644" ht="15.75" customHeight="1">
      <c r="A644" s="3" t="s">
        <v>2898</v>
      </c>
      <c r="B644" s="121"/>
      <c r="C644" s="60"/>
      <c r="D644" s="60"/>
      <c r="E644" s="59">
        <f t="shared" si="21"/>
        <v>0</v>
      </c>
      <c r="F644" s="60"/>
      <c r="G644" s="122"/>
      <c r="H644" s="122"/>
      <c r="I644" s="122"/>
      <c r="J644" s="120" t="str">
        <f t="shared" si="2"/>
        <v> </v>
      </c>
      <c r="K644" s="3" t="str">
        <f t="shared" si="3"/>
        <v> </v>
      </c>
      <c r="L644" s="3" t="str">
        <f t="shared" si="4"/>
        <v> </v>
      </c>
      <c r="M644" s="3">
        <f t="shared" si="5"/>
        <v>0</v>
      </c>
      <c r="N644" s="3" t="str">
        <f t="shared" si="6"/>
        <v> </v>
      </c>
      <c r="O644" s="3" t="str">
        <f t="shared" si="7"/>
        <v> </v>
      </c>
      <c r="P644" s="3" t="str">
        <f t="shared" si="22"/>
        <v> </v>
      </c>
      <c r="Q644" s="120" t="str">
        <f t="shared" si="9"/>
        <v>#VALUE!</v>
      </c>
      <c r="R644" s="3" t="str">
        <f t="shared" si="10"/>
        <v>#VALUE!</v>
      </c>
      <c r="S644" s="95" t="str">
        <f t="shared" si="11"/>
        <v>#VALUE!</v>
      </c>
      <c r="T644" s="69" t="str">
        <f t="shared" si="12"/>
        <v>donnée(s) manquante(s)</v>
      </c>
      <c r="U644" s="70" t="str">
        <f t="shared" si="13"/>
        <v>donnée(s) manquante(s)</v>
      </c>
      <c r="V644" s="3" t="str">
        <f>IF(ISBLANK(H644)," ",IF(H644&lt;=Scenario!$C$3,0,IF(H644&lt;=Scenario!$C$5,1,IF(H644&lt;=Scenario!$C$6,2,IF(H644&lt;=Scenario!$C$7,3,IF(H644&lt;=Scenario!$C$8,4,5))))))</f>
        <v> </v>
      </c>
      <c r="W644" s="3" t="str">
        <f>IF(ISBLANK(I644)," ",IF(I644&lt;=Scenario!$G$3,0,IF(I644&lt;=Scenario!$G$5,1,IF(I644&lt;=Scenario!$G$6,2,IF(I644&lt;=Scenario!$G$7,3,IF(I644&lt;=Scenario!$G$8,4,IF(I644&lt;=Scenario!$G$9,5,IF(I644&lt;=Scenario!$G$10,6,7))))))))</f>
        <v> </v>
      </c>
      <c r="X644" s="3" t="str">
        <f>IF(ISBLANK(F644)," ",IF(F644&lt;=Scenario!$O$3,0,IF(F644&lt;=Scenario!$O$5,1,IF(F644&lt;=Scenario!$O$6,2,IF(F644&lt;=Scenario!$O$7,3,IF(F644&lt;=Scenario!$O$8,4,IF(F644&lt;=Scenario!$O$9,5,IF(F644&lt;=Scenario!$O$10,6,IF(F644&lt;=Scenario!$O$11,7,IF(F644&lt;=Scenario!$O$12,8,IF(F644&lt;=Scenario!$O$13,9,IF(F644&lt;=Scenario!$O$14,10,IF(F644&lt;=Scenario!$O$15,11,IF(F644&lt;=Scenario!$O$16,12,IF(F644&lt;=Scenario!$O$17,13,IF(F644&lt;=Scenario!$O$18,14,IF(F644&lt;=Scenario!$O$19,15,IF(F644&lt;=Scenario!$O$20,16,IF(F644&lt;=Scenario!$O$21,17,IF(F644&lt;=Scenario!$O$22,18,IF(F644&lt;=Scenario!$O$23,19,20)))))))))))))))))))))</f>
        <v> </v>
      </c>
      <c r="Y644" s="3" t="str">
        <f>IF(ISBLANK(C644)," ",IF(C644&lt;=Scenario!$AA$3,0,IF(C644&lt;=Scenario!$AA$5,1,IF(C644&lt;=Scenario!$AA$6,2,IF(C644&lt;=Scenario!$AA$7,3,IF(C644&lt;=Scenario!$AA$8,4,IF(C644&lt;=Scenario!$AA$9,5,IF(C644&lt;=Scenario!$AA$10,6,IF(C644&lt;=Scenario!$AA$11,7,IF(C644&lt;=Scenario!$AA$12,8,IF(C644&lt;=Scenario!$AA$13,9,IF(C644&lt;=Scenario!$AA$14,10,IF(C644&lt;=Scenario!$AA$15,11,IF(C644&lt;=Scenario!$AA$16,12,IF(C644&lt;=Scenario!$AA$17,13,IF(C644&lt;=Scenario!$AA$18,14,15))))))))))))))))</f>
        <v> </v>
      </c>
      <c r="Z644" s="3" t="str">
        <f t="shared" si="14"/>
        <v>#VALUE!</v>
      </c>
      <c r="AA644" s="3" t="str">
        <f t="shared" si="15"/>
        <v>#VALUE!</v>
      </c>
      <c r="AB644" s="95" t="str">
        <f t="shared" si="16"/>
        <v>#VALUE!</v>
      </c>
      <c r="AC644" s="69" t="str">
        <f t="shared" si="17"/>
        <v>missing data</v>
      </c>
      <c r="AD644" s="74" t="str">
        <f t="shared" si="18"/>
        <v>missing data</v>
      </c>
      <c r="AE644" s="75" t="str">
        <f t="shared" si="19"/>
        <v>#VALUE!</v>
      </c>
      <c r="AF644" s="75" t="str">
        <f t="shared" si="20"/>
        <v>#VALUE!</v>
      </c>
    </row>
    <row r="645" ht="15.75" customHeight="1">
      <c r="A645" s="3" t="s">
        <v>2899</v>
      </c>
      <c r="B645" s="121"/>
      <c r="C645" s="60"/>
      <c r="D645" s="60"/>
      <c r="E645" s="59">
        <f t="shared" si="21"/>
        <v>0</v>
      </c>
      <c r="F645" s="60"/>
      <c r="G645" s="122"/>
      <c r="H645" s="122"/>
      <c r="I645" s="122"/>
      <c r="J645" s="120" t="str">
        <f t="shared" si="2"/>
        <v> </v>
      </c>
      <c r="K645" s="3" t="str">
        <f t="shared" si="3"/>
        <v> </v>
      </c>
      <c r="L645" s="3" t="str">
        <f t="shared" si="4"/>
        <v> </v>
      </c>
      <c r="M645" s="3">
        <f t="shared" si="5"/>
        <v>0</v>
      </c>
      <c r="N645" s="3" t="str">
        <f t="shared" si="6"/>
        <v> </v>
      </c>
      <c r="O645" s="3" t="str">
        <f t="shared" si="7"/>
        <v> </v>
      </c>
      <c r="P645" s="3" t="str">
        <f t="shared" si="22"/>
        <v> </v>
      </c>
      <c r="Q645" s="120" t="str">
        <f t="shared" si="9"/>
        <v>#VALUE!</v>
      </c>
      <c r="R645" s="3" t="str">
        <f t="shared" si="10"/>
        <v>#VALUE!</v>
      </c>
      <c r="S645" s="95" t="str">
        <f t="shared" si="11"/>
        <v>#VALUE!</v>
      </c>
      <c r="T645" s="69" t="str">
        <f t="shared" si="12"/>
        <v>donnée(s) manquante(s)</v>
      </c>
      <c r="U645" s="70" t="str">
        <f t="shared" si="13"/>
        <v>donnée(s) manquante(s)</v>
      </c>
      <c r="V645" s="3" t="str">
        <f>IF(ISBLANK(H645)," ",IF(H645&lt;=Scenario!$C$3,0,IF(H645&lt;=Scenario!$C$5,1,IF(H645&lt;=Scenario!$C$6,2,IF(H645&lt;=Scenario!$C$7,3,IF(H645&lt;=Scenario!$C$8,4,5))))))</f>
        <v> </v>
      </c>
      <c r="W645" s="3" t="str">
        <f>IF(ISBLANK(I645)," ",IF(I645&lt;=Scenario!$G$3,0,IF(I645&lt;=Scenario!$G$5,1,IF(I645&lt;=Scenario!$G$6,2,IF(I645&lt;=Scenario!$G$7,3,IF(I645&lt;=Scenario!$G$8,4,IF(I645&lt;=Scenario!$G$9,5,IF(I645&lt;=Scenario!$G$10,6,7))))))))</f>
        <v> </v>
      </c>
      <c r="X645" s="3" t="str">
        <f>IF(ISBLANK(F645)," ",IF(F645&lt;=Scenario!$O$3,0,IF(F645&lt;=Scenario!$O$5,1,IF(F645&lt;=Scenario!$O$6,2,IF(F645&lt;=Scenario!$O$7,3,IF(F645&lt;=Scenario!$O$8,4,IF(F645&lt;=Scenario!$O$9,5,IF(F645&lt;=Scenario!$O$10,6,IF(F645&lt;=Scenario!$O$11,7,IF(F645&lt;=Scenario!$O$12,8,IF(F645&lt;=Scenario!$O$13,9,IF(F645&lt;=Scenario!$O$14,10,IF(F645&lt;=Scenario!$O$15,11,IF(F645&lt;=Scenario!$O$16,12,IF(F645&lt;=Scenario!$O$17,13,IF(F645&lt;=Scenario!$O$18,14,IF(F645&lt;=Scenario!$O$19,15,IF(F645&lt;=Scenario!$O$20,16,IF(F645&lt;=Scenario!$O$21,17,IF(F645&lt;=Scenario!$O$22,18,IF(F645&lt;=Scenario!$O$23,19,20)))))))))))))))))))))</f>
        <v> </v>
      </c>
      <c r="Y645" s="3" t="str">
        <f>IF(ISBLANK(C645)," ",IF(C645&lt;=Scenario!$AA$3,0,IF(C645&lt;=Scenario!$AA$5,1,IF(C645&lt;=Scenario!$AA$6,2,IF(C645&lt;=Scenario!$AA$7,3,IF(C645&lt;=Scenario!$AA$8,4,IF(C645&lt;=Scenario!$AA$9,5,IF(C645&lt;=Scenario!$AA$10,6,IF(C645&lt;=Scenario!$AA$11,7,IF(C645&lt;=Scenario!$AA$12,8,IF(C645&lt;=Scenario!$AA$13,9,IF(C645&lt;=Scenario!$AA$14,10,IF(C645&lt;=Scenario!$AA$15,11,IF(C645&lt;=Scenario!$AA$16,12,IF(C645&lt;=Scenario!$AA$17,13,IF(C645&lt;=Scenario!$AA$18,14,15))))))))))))))))</f>
        <v> </v>
      </c>
      <c r="Z645" s="3" t="str">
        <f t="shared" si="14"/>
        <v>#VALUE!</v>
      </c>
      <c r="AA645" s="3" t="str">
        <f t="shared" si="15"/>
        <v>#VALUE!</v>
      </c>
      <c r="AB645" s="95" t="str">
        <f t="shared" si="16"/>
        <v>#VALUE!</v>
      </c>
      <c r="AC645" s="69" t="str">
        <f t="shared" si="17"/>
        <v>missing data</v>
      </c>
      <c r="AD645" s="74" t="str">
        <f t="shared" si="18"/>
        <v>missing data</v>
      </c>
      <c r="AE645" s="75" t="str">
        <f t="shared" si="19"/>
        <v>#VALUE!</v>
      </c>
      <c r="AF645" s="75" t="str">
        <f t="shared" si="20"/>
        <v>#VALUE!</v>
      </c>
    </row>
    <row r="646" ht="15.75" customHeight="1">
      <c r="A646" s="3" t="s">
        <v>2900</v>
      </c>
      <c r="B646" s="121"/>
      <c r="C646" s="60"/>
      <c r="D646" s="60"/>
      <c r="E646" s="59">
        <f t="shared" si="21"/>
        <v>0</v>
      </c>
      <c r="F646" s="60"/>
      <c r="G646" s="122"/>
      <c r="H646" s="122"/>
      <c r="I646" s="122"/>
      <c r="J646" s="120" t="str">
        <f t="shared" si="2"/>
        <v> </v>
      </c>
      <c r="K646" s="3" t="str">
        <f t="shared" si="3"/>
        <v> </v>
      </c>
      <c r="L646" s="3" t="str">
        <f t="shared" si="4"/>
        <v> </v>
      </c>
      <c r="M646" s="3">
        <f t="shared" si="5"/>
        <v>0</v>
      </c>
      <c r="N646" s="3" t="str">
        <f t="shared" si="6"/>
        <v> </v>
      </c>
      <c r="O646" s="3" t="str">
        <f t="shared" si="7"/>
        <v> </v>
      </c>
      <c r="P646" s="3" t="str">
        <f t="shared" si="22"/>
        <v> </v>
      </c>
      <c r="Q646" s="120" t="str">
        <f t="shared" si="9"/>
        <v>#VALUE!</v>
      </c>
      <c r="R646" s="3" t="str">
        <f t="shared" si="10"/>
        <v>#VALUE!</v>
      </c>
      <c r="S646" s="95" t="str">
        <f t="shared" si="11"/>
        <v>#VALUE!</v>
      </c>
      <c r="T646" s="69" t="str">
        <f t="shared" si="12"/>
        <v>donnée(s) manquante(s)</v>
      </c>
      <c r="U646" s="70" t="str">
        <f t="shared" si="13"/>
        <v>donnée(s) manquante(s)</v>
      </c>
      <c r="V646" s="3" t="str">
        <f>IF(ISBLANK(H646)," ",IF(H646&lt;=Scenario!$C$3,0,IF(H646&lt;=Scenario!$C$5,1,IF(H646&lt;=Scenario!$C$6,2,IF(H646&lt;=Scenario!$C$7,3,IF(H646&lt;=Scenario!$C$8,4,5))))))</f>
        <v> </v>
      </c>
      <c r="W646" s="3" t="str">
        <f>IF(ISBLANK(I646)," ",IF(I646&lt;=Scenario!$G$3,0,IF(I646&lt;=Scenario!$G$5,1,IF(I646&lt;=Scenario!$G$6,2,IF(I646&lt;=Scenario!$G$7,3,IF(I646&lt;=Scenario!$G$8,4,IF(I646&lt;=Scenario!$G$9,5,IF(I646&lt;=Scenario!$G$10,6,7))))))))</f>
        <v> </v>
      </c>
      <c r="X646" s="3" t="str">
        <f>IF(ISBLANK(F646)," ",IF(F646&lt;=Scenario!$O$3,0,IF(F646&lt;=Scenario!$O$5,1,IF(F646&lt;=Scenario!$O$6,2,IF(F646&lt;=Scenario!$O$7,3,IF(F646&lt;=Scenario!$O$8,4,IF(F646&lt;=Scenario!$O$9,5,IF(F646&lt;=Scenario!$O$10,6,IF(F646&lt;=Scenario!$O$11,7,IF(F646&lt;=Scenario!$O$12,8,IF(F646&lt;=Scenario!$O$13,9,IF(F646&lt;=Scenario!$O$14,10,IF(F646&lt;=Scenario!$O$15,11,IF(F646&lt;=Scenario!$O$16,12,IF(F646&lt;=Scenario!$O$17,13,IF(F646&lt;=Scenario!$O$18,14,IF(F646&lt;=Scenario!$O$19,15,IF(F646&lt;=Scenario!$O$20,16,IF(F646&lt;=Scenario!$O$21,17,IF(F646&lt;=Scenario!$O$22,18,IF(F646&lt;=Scenario!$O$23,19,20)))))))))))))))))))))</f>
        <v> </v>
      </c>
      <c r="Y646" s="3" t="str">
        <f>IF(ISBLANK(C646)," ",IF(C646&lt;=Scenario!$AA$3,0,IF(C646&lt;=Scenario!$AA$5,1,IF(C646&lt;=Scenario!$AA$6,2,IF(C646&lt;=Scenario!$AA$7,3,IF(C646&lt;=Scenario!$AA$8,4,IF(C646&lt;=Scenario!$AA$9,5,IF(C646&lt;=Scenario!$AA$10,6,IF(C646&lt;=Scenario!$AA$11,7,IF(C646&lt;=Scenario!$AA$12,8,IF(C646&lt;=Scenario!$AA$13,9,IF(C646&lt;=Scenario!$AA$14,10,IF(C646&lt;=Scenario!$AA$15,11,IF(C646&lt;=Scenario!$AA$16,12,IF(C646&lt;=Scenario!$AA$17,13,IF(C646&lt;=Scenario!$AA$18,14,15))))))))))))))))</f>
        <v> </v>
      </c>
      <c r="Z646" s="3" t="str">
        <f t="shared" si="14"/>
        <v>#VALUE!</v>
      </c>
      <c r="AA646" s="3" t="str">
        <f t="shared" si="15"/>
        <v>#VALUE!</v>
      </c>
      <c r="AB646" s="95" t="str">
        <f t="shared" si="16"/>
        <v>#VALUE!</v>
      </c>
      <c r="AC646" s="69" t="str">
        <f t="shared" si="17"/>
        <v>missing data</v>
      </c>
      <c r="AD646" s="74" t="str">
        <f t="shared" si="18"/>
        <v>missing data</v>
      </c>
      <c r="AE646" s="75" t="str">
        <f t="shared" si="19"/>
        <v>#VALUE!</v>
      </c>
      <c r="AF646" s="75" t="str">
        <f t="shared" si="20"/>
        <v>#VALUE!</v>
      </c>
    </row>
    <row r="647" ht="15.75" customHeight="1">
      <c r="A647" s="3" t="s">
        <v>2901</v>
      </c>
      <c r="B647" s="121"/>
      <c r="C647" s="60"/>
      <c r="D647" s="60"/>
      <c r="E647" s="59">
        <f t="shared" si="21"/>
        <v>0</v>
      </c>
      <c r="F647" s="60"/>
      <c r="G647" s="122"/>
      <c r="H647" s="122"/>
      <c r="I647" s="122"/>
      <c r="J647" s="120" t="str">
        <f t="shared" si="2"/>
        <v> </v>
      </c>
      <c r="K647" s="3" t="str">
        <f t="shared" si="3"/>
        <v> </v>
      </c>
      <c r="L647" s="3" t="str">
        <f t="shared" si="4"/>
        <v> </v>
      </c>
      <c r="M647" s="3">
        <f t="shared" si="5"/>
        <v>0</v>
      </c>
      <c r="N647" s="3" t="str">
        <f t="shared" si="6"/>
        <v> </v>
      </c>
      <c r="O647" s="3" t="str">
        <f t="shared" si="7"/>
        <v> </v>
      </c>
      <c r="P647" s="3" t="str">
        <f t="shared" si="22"/>
        <v> </v>
      </c>
      <c r="Q647" s="120" t="str">
        <f t="shared" si="9"/>
        <v>#VALUE!</v>
      </c>
      <c r="R647" s="3" t="str">
        <f t="shared" si="10"/>
        <v>#VALUE!</v>
      </c>
      <c r="S647" s="95" t="str">
        <f t="shared" si="11"/>
        <v>#VALUE!</v>
      </c>
      <c r="T647" s="69" t="str">
        <f t="shared" si="12"/>
        <v>donnée(s) manquante(s)</v>
      </c>
      <c r="U647" s="70" t="str">
        <f t="shared" si="13"/>
        <v>donnée(s) manquante(s)</v>
      </c>
      <c r="V647" s="3" t="str">
        <f>IF(ISBLANK(H647)," ",IF(H647&lt;=Scenario!$C$3,0,IF(H647&lt;=Scenario!$C$5,1,IF(H647&lt;=Scenario!$C$6,2,IF(H647&lt;=Scenario!$C$7,3,IF(H647&lt;=Scenario!$C$8,4,5))))))</f>
        <v> </v>
      </c>
      <c r="W647" s="3" t="str">
        <f>IF(ISBLANK(I647)," ",IF(I647&lt;=Scenario!$G$3,0,IF(I647&lt;=Scenario!$G$5,1,IF(I647&lt;=Scenario!$G$6,2,IF(I647&lt;=Scenario!$G$7,3,IF(I647&lt;=Scenario!$G$8,4,IF(I647&lt;=Scenario!$G$9,5,IF(I647&lt;=Scenario!$G$10,6,7))))))))</f>
        <v> </v>
      </c>
      <c r="X647" s="3" t="str">
        <f>IF(ISBLANK(F647)," ",IF(F647&lt;=Scenario!$O$3,0,IF(F647&lt;=Scenario!$O$5,1,IF(F647&lt;=Scenario!$O$6,2,IF(F647&lt;=Scenario!$O$7,3,IF(F647&lt;=Scenario!$O$8,4,IF(F647&lt;=Scenario!$O$9,5,IF(F647&lt;=Scenario!$O$10,6,IF(F647&lt;=Scenario!$O$11,7,IF(F647&lt;=Scenario!$O$12,8,IF(F647&lt;=Scenario!$O$13,9,IF(F647&lt;=Scenario!$O$14,10,IF(F647&lt;=Scenario!$O$15,11,IF(F647&lt;=Scenario!$O$16,12,IF(F647&lt;=Scenario!$O$17,13,IF(F647&lt;=Scenario!$O$18,14,IF(F647&lt;=Scenario!$O$19,15,IF(F647&lt;=Scenario!$O$20,16,IF(F647&lt;=Scenario!$O$21,17,IF(F647&lt;=Scenario!$O$22,18,IF(F647&lt;=Scenario!$O$23,19,20)))))))))))))))))))))</f>
        <v> </v>
      </c>
      <c r="Y647" s="3" t="str">
        <f>IF(ISBLANK(C647)," ",IF(C647&lt;=Scenario!$AA$3,0,IF(C647&lt;=Scenario!$AA$5,1,IF(C647&lt;=Scenario!$AA$6,2,IF(C647&lt;=Scenario!$AA$7,3,IF(C647&lt;=Scenario!$AA$8,4,IF(C647&lt;=Scenario!$AA$9,5,IF(C647&lt;=Scenario!$AA$10,6,IF(C647&lt;=Scenario!$AA$11,7,IF(C647&lt;=Scenario!$AA$12,8,IF(C647&lt;=Scenario!$AA$13,9,IF(C647&lt;=Scenario!$AA$14,10,IF(C647&lt;=Scenario!$AA$15,11,IF(C647&lt;=Scenario!$AA$16,12,IF(C647&lt;=Scenario!$AA$17,13,IF(C647&lt;=Scenario!$AA$18,14,15))))))))))))))))</f>
        <v> </v>
      </c>
      <c r="Z647" s="3" t="str">
        <f t="shared" si="14"/>
        <v>#VALUE!</v>
      </c>
      <c r="AA647" s="3" t="str">
        <f t="shared" si="15"/>
        <v>#VALUE!</v>
      </c>
      <c r="AB647" s="95" t="str">
        <f t="shared" si="16"/>
        <v>#VALUE!</v>
      </c>
      <c r="AC647" s="69" t="str">
        <f t="shared" si="17"/>
        <v>missing data</v>
      </c>
      <c r="AD647" s="74" t="str">
        <f t="shared" si="18"/>
        <v>missing data</v>
      </c>
      <c r="AE647" s="75" t="str">
        <f t="shared" si="19"/>
        <v>#VALUE!</v>
      </c>
      <c r="AF647" s="75" t="str">
        <f t="shared" si="20"/>
        <v>#VALUE!</v>
      </c>
    </row>
    <row r="648" ht="15.75" customHeight="1">
      <c r="A648" s="3" t="s">
        <v>2902</v>
      </c>
      <c r="B648" s="121"/>
      <c r="C648" s="60"/>
      <c r="D648" s="60"/>
      <c r="E648" s="59">
        <f t="shared" si="21"/>
        <v>0</v>
      </c>
      <c r="F648" s="60"/>
      <c r="G648" s="122"/>
      <c r="H648" s="122"/>
      <c r="I648" s="122"/>
      <c r="J648" s="120" t="str">
        <f t="shared" si="2"/>
        <v> </v>
      </c>
      <c r="K648" s="3" t="str">
        <f t="shared" si="3"/>
        <v> </v>
      </c>
      <c r="L648" s="3" t="str">
        <f t="shared" si="4"/>
        <v> </v>
      </c>
      <c r="M648" s="3">
        <f t="shared" si="5"/>
        <v>0</v>
      </c>
      <c r="N648" s="3" t="str">
        <f t="shared" si="6"/>
        <v> </v>
      </c>
      <c r="O648" s="3" t="str">
        <f t="shared" si="7"/>
        <v> </v>
      </c>
      <c r="P648" s="3" t="str">
        <f t="shared" si="22"/>
        <v> </v>
      </c>
      <c r="Q648" s="120" t="str">
        <f t="shared" si="9"/>
        <v>#VALUE!</v>
      </c>
      <c r="R648" s="3" t="str">
        <f t="shared" si="10"/>
        <v>#VALUE!</v>
      </c>
      <c r="S648" s="95" t="str">
        <f t="shared" si="11"/>
        <v>#VALUE!</v>
      </c>
      <c r="T648" s="69" t="str">
        <f t="shared" si="12"/>
        <v>donnée(s) manquante(s)</v>
      </c>
      <c r="U648" s="70" t="str">
        <f t="shared" si="13"/>
        <v>donnée(s) manquante(s)</v>
      </c>
      <c r="V648" s="3" t="str">
        <f>IF(ISBLANK(H648)," ",IF(H648&lt;=Scenario!$C$3,0,IF(H648&lt;=Scenario!$C$5,1,IF(H648&lt;=Scenario!$C$6,2,IF(H648&lt;=Scenario!$C$7,3,IF(H648&lt;=Scenario!$C$8,4,5))))))</f>
        <v> </v>
      </c>
      <c r="W648" s="3" t="str">
        <f>IF(ISBLANK(I648)," ",IF(I648&lt;=Scenario!$G$3,0,IF(I648&lt;=Scenario!$G$5,1,IF(I648&lt;=Scenario!$G$6,2,IF(I648&lt;=Scenario!$G$7,3,IF(I648&lt;=Scenario!$G$8,4,IF(I648&lt;=Scenario!$G$9,5,IF(I648&lt;=Scenario!$G$10,6,7))))))))</f>
        <v> </v>
      </c>
      <c r="X648" s="3" t="str">
        <f>IF(ISBLANK(F648)," ",IF(F648&lt;=Scenario!$O$3,0,IF(F648&lt;=Scenario!$O$5,1,IF(F648&lt;=Scenario!$O$6,2,IF(F648&lt;=Scenario!$O$7,3,IF(F648&lt;=Scenario!$O$8,4,IF(F648&lt;=Scenario!$O$9,5,IF(F648&lt;=Scenario!$O$10,6,IF(F648&lt;=Scenario!$O$11,7,IF(F648&lt;=Scenario!$O$12,8,IF(F648&lt;=Scenario!$O$13,9,IF(F648&lt;=Scenario!$O$14,10,IF(F648&lt;=Scenario!$O$15,11,IF(F648&lt;=Scenario!$O$16,12,IF(F648&lt;=Scenario!$O$17,13,IF(F648&lt;=Scenario!$O$18,14,IF(F648&lt;=Scenario!$O$19,15,IF(F648&lt;=Scenario!$O$20,16,IF(F648&lt;=Scenario!$O$21,17,IF(F648&lt;=Scenario!$O$22,18,IF(F648&lt;=Scenario!$O$23,19,20)))))))))))))))))))))</f>
        <v> </v>
      </c>
      <c r="Y648" s="3" t="str">
        <f>IF(ISBLANK(C648)," ",IF(C648&lt;=Scenario!$AA$3,0,IF(C648&lt;=Scenario!$AA$5,1,IF(C648&lt;=Scenario!$AA$6,2,IF(C648&lt;=Scenario!$AA$7,3,IF(C648&lt;=Scenario!$AA$8,4,IF(C648&lt;=Scenario!$AA$9,5,IF(C648&lt;=Scenario!$AA$10,6,IF(C648&lt;=Scenario!$AA$11,7,IF(C648&lt;=Scenario!$AA$12,8,IF(C648&lt;=Scenario!$AA$13,9,IF(C648&lt;=Scenario!$AA$14,10,IF(C648&lt;=Scenario!$AA$15,11,IF(C648&lt;=Scenario!$AA$16,12,IF(C648&lt;=Scenario!$AA$17,13,IF(C648&lt;=Scenario!$AA$18,14,15))))))))))))))))</f>
        <v> </v>
      </c>
      <c r="Z648" s="3" t="str">
        <f t="shared" si="14"/>
        <v>#VALUE!</v>
      </c>
      <c r="AA648" s="3" t="str">
        <f t="shared" si="15"/>
        <v>#VALUE!</v>
      </c>
      <c r="AB648" s="95" t="str">
        <f t="shared" si="16"/>
        <v>#VALUE!</v>
      </c>
      <c r="AC648" s="69" t="str">
        <f t="shared" si="17"/>
        <v>missing data</v>
      </c>
      <c r="AD648" s="74" t="str">
        <f t="shared" si="18"/>
        <v>missing data</v>
      </c>
      <c r="AE648" s="75" t="str">
        <f t="shared" si="19"/>
        <v>#VALUE!</v>
      </c>
      <c r="AF648" s="75" t="str">
        <f t="shared" si="20"/>
        <v>#VALUE!</v>
      </c>
    </row>
    <row r="649" ht="15.75" customHeight="1">
      <c r="A649" s="3" t="s">
        <v>2903</v>
      </c>
      <c r="B649" s="121"/>
      <c r="C649" s="60"/>
      <c r="D649" s="60"/>
      <c r="E649" s="59">
        <f t="shared" si="21"/>
        <v>0</v>
      </c>
      <c r="F649" s="60"/>
      <c r="G649" s="122"/>
      <c r="H649" s="122"/>
      <c r="I649" s="122"/>
      <c r="J649" s="120" t="str">
        <f t="shared" si="2"/>
        <v> </v>
      </c>
      <c r="K649" s="3" t="str">
        <f t="shared" si="3"/>
        <v> </v>
      </c>
      <c r="L649" s="3" t="str">
        <f t="shared" si="4"/>
        <v> </v>
      </c>
      <c r="M649" s="3">
        <f t="shared" si="5"/>
        <v>0</v>
      </c>
      <c r="N649" s="3" t="str">
        <f t="shared" si="6"/>
        <v> </v>
      </c>
      <c r="O649" s="3" t="str">
        <f t="shared" si="7"/>
        <v> </v>
      </c>
      <c r="P649" s="3" t="str">
        <f t="shared" si="22"/>
        <v> </v>
      </c>
      <c r="Q649" s="120" t="str">
        <f t="shared" si="9"/>
        <v>#VALUE!</v>
      </c>
      <c r="R649" s="3" t="str">
        <f t="shared" si="10"/>
        <v>#VALUE!</v>
      </c>
      <c r="S649" s="95" t="str">
        <f t="shared" si="11"/>
        <v>#VALUE!</v>
      </c>
      <c r="T649" s="69" t="str">
        <f t="shared" si="12"/>
        <v>donnée(s) manquante(s)</v>
      </c>
      <c r="U649" s="70" t="str">
        <f t="shared" si="13"/>
        <v>donnée(s) manquante(s)</v>
      </c>
      <c r="V649" s="3" t="str">
        <f>IF(ISBLANK(H649)," ",IF(H649&lt;=Scenario!$C$3,0,IF(H649&lt;=Scenario!$C$5,1,IF(H649&lt;=Scenario!$C$6,2,IF(H649&lt;=Scenario!$C$7,3,IF(H649&lt;=Scenario!$C$8,4,5))))))</f>
        <v> </v>
      </c>
      <c r="W649" s="3" t="str">
        <f>IF(ISBLANK(I649)," ",IF(I649&lt;=Scenario!$G$3,0,IF(I649&lt;=Scenario!$G$5,1,IF(I649&lt;=Scenario!$G$6,2,IF(I649&lt;=Scenario!$G$7,3,IF(I649&lt;=Scenario!$G$8,4,IF(I649&lt;=Scenario!$G$9,5,IF(I649&lt;=Scenario!$G$10,6,7))))))))</f>
        <v> </v>
      </c>
      <c r="X649" s="3" t="str">
        <f>IF(ISBLANK(F649)," ",IF(F649&lt;=Scenario!$O$3,0,IF(F649&lt;=Scenario!$O$5,1,IF(F649&lt;=Scenario!$O$6,2,IF(F649&lt;=Scenario!$O$7,3,IF(F649&lt;=Scenario!$O$8,4,IF(F649&lt;=Scenario!$O$9,5,IF(F649&lt;=Scenario!$O$10,6,IF(F649&lt;=Scenario!$O$11,7,IF(F649&lt;=Scenario!$O$12,8,IF(F649&lt;=Scenario!$O$13,9,IF(F649&lt;=Scenario!$O$14,10,IF(F649&lt;=Scenario!$O$15,11,IF(F649&lt;=Scenario!$O$16,12,IF(F649&lt;=Scenario!$O$17,13,IF(F649&lt;=Scenario!$O$18,14,IF(F649&lt;=Scenario!$O$19,15,IF(F649&lt;=Scenario!$O$20,16,IF(F649&lt;=Scenario!$O$21,17,IF(F649&lt;=Scenario!$O$22,18,IF(F649&lt;=Scenario!$O$23,19,20)))))))))))))))))))))</f>
        <v> </v>
      </c>
      <c r="Y649" s="3" t="str">
        <f>IF(ISBLANK(C649)," ",IF(C649&lt;=Scenario!$AA$3,0,IF(C649&lt;=Scenario!$AA$5,1,IF(C649&lt;=Scenario!$AA$6,2,IF(C649&lt;=Scenario!$AA$7,3,IF(C649&lt;=Scenario!$AA$8,4,IF(C649&lt;=Scenario!$AA$9,5,IF(C649&lt;=Scenario!$AA$10,6,IF(C649&lt;=Scenario!$AA$11,7,IF(C649&lt;=Scenario!$AA$12,8,IF(C649&lt;=Scenario!$AA$13,9,IF(C649&lt;=Scenario!$AA$14,10,IF(C649&lt;=Scenario!$AA$15,11,IF(C649&lt;=Scenario!$AA$16,12,IF(C649&lt;=Scenario!$AA$17,13,IF(C649&lt;=Scenario!$AA$18,14,15))))))))))))))))</f>
        <v> </v>
      </c>
      <c r="Z649" s="3" t="str">
        <f t="shared" si="14"/>
        <v>#VALUE!</v>
      </c>
      <c r="AA649" s="3" t="str">
        <f t="shared" si="15"/>
        <v>#VALUE!</v>
      </c>
      <c r="AB649" s="95" t="str">
        <f t="shared" si="16"/>
        <v>#VALUE!</v>
      </c>
      <c r="AC649" s="69" t="str">
        <f t="shared" si="17"/>
        <v>missing data</v>
      </c>
      <c r="AD649" s="74" t="str">
        <f t="shared" si="18"/>
        <v>missing data</v>
      </c>
      <c r="AE649" s="75" t="str">
        <f t="shared" si="19"/>
        <v>#VALUE!</v>
      </c>
      <c r="AF649" s="75" t="str">
        <f t="shared" si="20"/>
        <v>#VALUE!</v>
      </c>
    </row>
    <row r="650" ht="15.75" customHeight="1">
      <c r="A650" s="3" t="s">
        <v>2904</v>
      </c>
      <c r="B650" s="121"/>
      <c r="C650" s="60"/>
      <c r="D650" s="60"/>
      <c r="E650" s="59">
        <f t="shared" si="21"/>
        <v>0</v>
      </c>
      <c r="F650" s="60"/>
      <c r="G650" s="122"/>
      <c r="H650" s="122"/>
      <c r="I650" s="122"/>
      <c r="J650" s="120" t="str">
        <f t="shared" si="2"/>
        <v> </v>
      </c>
      <c r="K650" s="3" t="str">
        <f t="shared" si="3"/>
        <v> </v>
      </c>
      <c r="L650" s="3" t="str">
        <f t="shared" si="4"/>
        <v> </v>
      </c>
      <c r="M650" s="3">
        <f t="shared" si="5"/>
        <v>0</v>
      </c>
      <c r="N650" s="3" t="str">
        <f t="shared" si="6"/>
        <v> </v>
      </c>
      <c r="O650" s="3" t="str">
        <f t="shared" si="7"/>
        <v> </v>
      </c>
      <c r="P650" s="3" t="str">
        <f t="shared" si="22"/>
        <v> </v>
      </c>
      <c r="Q650" s="120" t="str">
        <f t="shared" si="9"/>
        <v>#VALUE!</v>
      </c>
      <c r="R650" s="3" t="str">
        <f t="shared" si="10"/>
        <v>#VALUE!</v>
      </c>
      <c r="S650" s="95" t="str">
        <f t="shared" si="11"/>
        <v>#VALUE!</v>
      </c>
      <c r="T650" s="69" t="str">
        <f t="shared" si="12"/>
        <v>donnée(s) manquante(s)</v>
      </c>
      <c r="U650" s="70" t="str">
        <f t="shared" si="13"/>
        <v>donnée(s) manquante(s)</v>
      </c>
      <c r="V650" s="3" t="str">
        <f>IF(ISBLANK(H650)," ",IF(H650&lt;=Scenario!$C$3,0,IF(H650&lt;=Scenario!$C$5,1,IF(H650&lt;=Scenario!$C$6,2,IF(H650&lt;=Scenario!$C$7,3,IF(H650&lt;=Scenario!$C$8,4,5))))))</f>
        <v> </v>
      </c>
      <c r="W650" s="3" t="str">
        <f>IF(ISBLANK(I650)," ",IF(I650&lt;=Scenario!$G$3,0,IF(I650&lt;=Scenario!$G$5,1,IF(I650&lt;=Scenario!$G$6,2,IF(I650&lt;=Scenario!$G$7,3,IF(I650&lt;=Scenario!$G$8,4,IF(I650&lt;=Scenario!$G$9,5,IF(I650&lt;=Scenario!$G$10,6,7))))))))</f>
        <v> </v>
      </c>
      <c r="X650" s="3" t="str">
        <f>IF(ISBLANK(F650)," ",IF(F650&lt;=Scenario!$O$3,0,IF(F650&lt;=Scenario!$O$5,1,IF(F650&lt;=Scenario!$O$6,2,IF(F650&lt;=Scenario!$O$7,3,IF(F650&lt;=Scenario!$O$8,4,IF(F650&lt;=Scenario!$O$9,5,IF(F650&lt;=Scenario!$O$10,6,IF(F650&lt;=Scenario!$O$11,7,IF(F650&lt;=Scenario!$O$12,8,IF(F650&lt;=Scenario!$O$13,9,IF(F650&lt;=Scenario!$O$14,10,IF(F650&lt;=Scenario!$O$15,11,IF(F650&lt;=Scenario!$O$16,12,IF(F650&lt;=Scenario!$O$17,13,IF(F650&lt;=Scenario!$O$18,14,IF(F650&lt;=Scenario!$O$19,15,IF(F650&lt;=Scenario!$O$20,16,IF(F650&lt;=Scenario!$O$21,17,IF(F650&lt;=Scenario!$O$22,18,IF(F650&lt;=Scenario!$O$23,19,20)))))))))))))))))))))</f>
        <v> </v>
      </c>
      <c r="Y650" s="3" t="str">
        <f>IF(ISBLANK(C650)," ",IF(C650&lt;=Scenario!$AA$3,0,IF(C650&lt;=Scenario!$AA$5,1,IF(C650&lt;=Scenario!$AA$6,2,IF(C650&lt;=Scenario!$AA$7,3,IF(C650&lt;=Scenario!$AA$8,4,IF(C650&lt;=Scenario!$AA$9,5,IF(C650&lt;=Scenario!$AA$10,6,IF(C650&lt;=Scenario!$AA$11,7,IF(C650&lt;=Scenario!$AA$12,8,IF(C650&lt;=Scenario!$AA$13,9,IF(C650&lt;=Scenario!$AA$14,10,IF(C650&lt;=Scenario!$AA$15,11,IF(C650&lt;=Scenario!$AA$16,12,IF(C650&lt;=Scenario!$AA$17,13,IF(C650&lt;=Scenario!$AA$18,14,15))))))))))))))))</f>
        <v> </v>
      </c>
      <c r="Z650" s="3" t="str">
        <f t="shared" si="14"/>
        <v>#VALUE!</v>
      </c>
      <c r="AA650" s="3" t="str">
        <f t="shared" si="15"/>
        <v>#VALUE!</v>
      </c>
      <c r="AB650" s="95" t="str">
        <f t="shared" si="16"/>
        <v>#VALUE!</v>
      </c>
      <c r="AC650" s="69" t="str">
        <f t="shared" si="17"/>
        <v>missing data</v>
      </c>
      <c r="AD650" s="74" t="str">
        <f t="shared" si="18"/>
        <v>missing data</v>
      </c>
      <c r="AE650" s="75" t="str">
        <f t="shared" si="19"/>
        <v>#VALUE!</v>
      </c>
      <c r="AF650" s="75" t="str">
        <f t="shared" si="20"/>
        <v>#VALUE!</v>
      </c>
    </row>
    <row r="651" ht="15.75" customHeight="1">
      <c r="A651" s="3" t="s">
        <v>2905</v>
      </c>
      <c r="B651" s="121"/>
      <c r="C651" s="60"/>
      <c r="D651" s="60"/>
      <c r="E651" s="59">
        <f t="shared" si="21"/>
        <v>0</v>
      </c>
      <c r="F651" s="60"/>
      <c r="G651" s="122"/>
      <c r="H651" s="122"/>
      <c r="I651" s="122"/>
      <c r="J651" s="120" t="str">
        <f t="shared" si="2"/>
        <v> </v>
      </c>
      <c r="K651" s="3" t="str">
        <f t="shared" si="3"/>
        <v> </v>
      </c>
      <c r="L651" s="3" t="str">
        <f t="shared" si="4"/>
        <v> </v>
      </c>
      <c r="M651" s="3">
        <f t="shared" si="5"/>
        <v>0</v>
      </c>
      <c r="N651" s="3" t="str">
        <f t="shared" si="6"/>
        <v> </v>
      </c>
      <c r="O651" s="3" t="str">
        <f t="shared" si="7"/>
        <v> </v>
      </c>
      <c r="P651" s="3" t="str">
        <f t="shared" si="22"/>
        <v> </v>
      </c>
      <c r="Q651" s="120" t="str">
        <f t="shared" si="9"/>
        <v>#VALUE!</v>
      </c>
      <c r="R651" s="3" t="str">
        <f t="shared" si="10"/>
        <v>#VALUE!</v>
      </c>
      <c r="S651" s="95" t="str">
        <f t="shared" si="11"/>
        <v>#VALUE!</v>
      </c>
      <c r="T651" s="69" t="str">
        <f t="shared" si="12"/>
        <v>donnée(s) manquante(s)</v>
      </c>
      <c r="U651" s="70" t="str">
        <f t="shared" si="13"/>
        <v>donnée(s) manquante(s)</v>
      </c>
      <c r="V651" s="3" t="str">
        <f>IF(ISBLANK(H651)," ",IF(H651&lt;=Scenario!$C$3,0,IF(H651&lt;=Scenario!$C$5,1,IF(H651&lt;=Scenario!$C$6,2,IF(H651&lt;=Scenario!$C$7,3,IF(H651&lt;=Scenario!$C$8,4,5))))))</f>
        <v> </v>
      </c>
      <c r="W651" s="3" t="str">
        <f>IF(ISBLANK(I651)," ",IF(I651&lt;=Scenario!$G$3,0,IF(I651&lt;=Scenario!$G$5,1,IF(I651&lt;=Scenario!$G$6,2,IF(I651&lt;=Scenario!$G$7,3,IF(I651&lt;=Scenario!$G$8,4,IF(I651&lt;=Scenario!$G$9,5,IF(I651&lt;=Scenario!$G$10,6,7))))))))</f>
        <v> </v>
      </c>
      <c r="X651" s="3" t="str">
        <f>IF(ISBLANK(F651)," ",IF(F651&lt;=Scenario!$O$3,0,IF(F651&lt;=Scenario!$O$5,1,IF(F651&lt;=Scenario!$O$6,2,IF(F651&lt;=Scenario!$O$7,3,IF(F651&lt;=Scenario!$O$8,4,IF(F651&lt;=Scenario!$O$9,5,IF(F651&lt;=Scenario!$O$10,6,IF(F651&lt;=Scenario!$O$11,7,IF(F651&lt;=Scenario!$O$12,8,IF(F651&lt;=Scenario!$O$13,9,IF(F651&lt;=Scenario!$O$14,10,IF(F651&lt;=Scenario!$O$15,11,IF(F651&lt;=Scenario!$O$16,12,IF(F651&lt;=Scenario!$O$17,13,IF(F651&lt;=Scenario!$O$18,14,IF(F651&lt;=Scenario!$O$19,15,IF(F651&lt;=Scenario!$O$20,16,IF(F651&lt;=Scenario!$O$21,17,IF(F651&lt;=Scenario!$O$22,18,IF(F651&lt;=Scenario!$O$23,19,20)))))))))))))))))))))</f>
        <v> </v>
      </c>
      <c r="Y651" s="3" t="str">
        <f>IF(ISBLANK(C651)," ",IF(C651&lt;=Scenario!$AA$3,0,IF(C651&lt;=Scenario!$AA$5,1,IF(C651&lt;=Scenario!$AA$6,2,IF(C651&lt;=Scenario!$AA$7,3,IF(C651&lt;=Scenario!$AA$8,4,IF(C651&lt;=Scenario!$AA$9,5,IF(C651&lt;=Scenario!$AA$10,6,IF(C651&lt;=Scenario!$AA$11,7,IF(C651&lt;=Scenario!$AA$12,8,IF(C651&lt;=Scenario!$AA$13,9,IF(C651&lt;=Scenario!$AA$14,10,IF(C651&lt;=Scenario!$AA$15,11,IF(C651&lt;=Scenario!$AA$16,12,IF(C651&lt;=Scenario!$AA$17,13,IF(C651&lt;=Scenario!$AA$18,14,15))))))))))))))))</f>
        <v> </v>
      </c>
      <c r="Z651" s="3" t="str">
        <f t="shared" si="14"/>
        <v>#VALUE!</v>
      </c>
      <c r="AA651" s="3" t="str">
        <f t="shared" si="15"/>
        <v>#VALUE!</v>
      </c>
      <c r="AB651" s="95" t="str">
        <f t="shared" si="16"/>
        <v>#VALUE!</v>
      </c>
      <c r="AC651" s="69" t="str">
        <f t="shared" si="17"/>
        <v>missing data</v>
      </c>
      <c r="AD651" s="74" t="str">
        <f t="shared" si="18"/>
        <v>missing data</v>
      </c>
      <c r="AE651" s="75" t="str">
        <f t="shared" si="19"/>
        <v>#VALUE!</v>
      </c>
      <c r="AF651" s="75" t="str">
        <f t="shared" si="20"/>
        <v>#VALUE!</v>
      </c>
    </row>
    <row r="652" ht="15.75" customHeight="1">
      <c r="A652" s="3" t="s">
        <v>2906</v>
      </c>
      <c r="B652" s="121"/>
      <c r="C652" s="60"/>
      <c r="D652" s="60"/>
      <c r="E652" s="59">
        <f t="shared" si="21"/>
        <v>0</v>
      </c>
      <c r="F652" s="60"/>
      <c r="G652" s="122"/>
      <c r="H652" s="122"/>
      <c r="I652" s="122"/>
      <c r="J652" s="120" t="str">
        <f t="shared" si="2"/>
        <v> </v>
      </c>
      <c r="K652" s="3" t="str">
        <f t="shared" si="3"/>
        <v> </v>
      </c>
      <c r="L652" s="3" t="str">
        <f t="shared" si="4"/>
        <v> </v>
      </c>
      <c r="M652" s="3">
        <f t="shared" si="5"/>
        <v>0</v>
      </c>
      <c r="N652" s="3" t="str">
        <f t="shared" si="6"/>
        <v> </v>
      </c>
      <c r="O652" s="3" t="str">
        <f t="shared" si="7"/>
        <v> </v>
      </c>
      <c r="P652" s="3" t="str">
        <f t="shared" si="22"/>
        <v> </v>
      </c>
      <c r="Q652" s="120" t="str">
        <f t="shared" si="9"/>
        <v>#VALUE!</v>
      </c>
      <c r="R652" s="3" t="str">
        <f t="shared" si="10"/>
        <v>#VALUE!</v>
      </c>
      <c r="S652" s="95" t="str">
        <f t="shared" si="11"/>
        <v>#VALUE!</v>
      </c>
      <c r="T652" s="69" t="str">
        <f t="shared" si="12"/>
        <v>donnée(s) manquante(s)</v>
      </c>
      <c r="U652" s="70" t="str">
        <f t="shared" si="13"/>
        <v>donnée(s) manquante(s)</v>
      </c>
      <c r="V652" s="3" t="str">
        <f>IF(ISBLANK(H652)," ",IF(H652&lt;=Scenario!$C$3,0,IF(H652&lt;=Scenario!$C$5,1,IF(H652&lt;=Scenario!$C$6,2,IF(H652&lt;=Scenario!$C$7,3,IF(H652&lt;=Scenario!$C$8,4,5))))))</f>
        <v> </v>
      </c>
      <c r="W652" s="3" t="str">
        <f>IF(ISBLANK(I652)," ",IF(I652&lt;=Scenario!$G$3,0,IF(I652&lt;=Scenario!$G$5,1,IF(I652&lt;=Scenario!$G$6,2,IF(I652&lt;=Scenario!$G$7,3,IF(I652&lt;=Scenario!$G$8,4,IF(I652&lt;=Scenario!$G$9,5,IF(I652&lt;=Scenario!$G$10,6,7))))))))</f>
        <v> </v>
      </c>
      <c r="X652" s="3" t="str">
        <f>IF(ISBLANK(F652)," ",IF(F652&lt;=Scenario!$O$3,0,IF(F652&lt;=Scenario!$O$5,1,IF(F652&lt;=Scenario!$O$6,2,IF(F652&lt;=Scenario!$O$7,3,IF(F652&lt;=Scenario!$O$8,4,IF(F652&lt;=Scenario!$O$9,5,IF(F652&lt;=Scenario!$O$10,6,IF(F652&lt;=Scenario!$O$11,7,IF(F652&lt;=Scenario!$O$12,8,IF(F652&lt;=Scenario!$O$13,9,IF(F652&lt;=Scenario!$O$14,10,IF(F652&lt;=Scenario!$O$15,11,IF(F652&lt;=Scenario!$O$16,12,IF(F652&lt;=Scenario!$O$17,13,IF(F652&lt;=Scenario!$O$18,14,IF(F652&lt;=Scenario!$O$19,15,IF(F652&lt;=Scenario!$O$20,16,IF(F652&lt;=Scenario!$O$21,17,IF(F652&lt;=Scenario!$O$22,18,IF(F652&lt;=Scenario!$O$23,19,20)))))))))))))))))))))</f>
        <v> </v>
      </c>
      <c r="Y652" s="3" t="str">
        <f>IF(ISBLANK(C652)," ",IF(C652&lt;=Scenario!$AA$3,0,IF(C652&lt;=Scenario!$AA$5,1,IF(C652&lt;=Scenario!$AA$6,2,IF(C652&lt;=Scenario!$AA$7,3,IF(C652&lt;=Scenario!$AA$8,4,IF(C652&lt;=Scenario!$AA$9,5,IF(C652&lt;=Scenario!$AA$10,6,IF(C652&lt;=Scenario!$AA$11,7,IF(C652&lt;=Scenario!$AA$12,8,IF(C652&lt;=Scenario!$AA$13,9,IF(C652&lt;=Scenario!$AA$14,10,IF(C652&lt;=Scenario!$AA$15,11,IF(C652&lt;=Scenario!$AA$16,12,IF(C652&lt;=Scenario!$AA$17,13,IF(C652&lt;=Scenario!$AA$18,14,15))))))))))))))))</f>
        <v> </v>
      </c>
      <c r="Z652" s="3" t="str">
        <f t="shared" si="14"/>
        <v>#VALUE!</v>
      </c>
      <c r="AA652" s="3" t="str">
        <f t="shared" si="15"/>
        <v>#VALUE!</v>
      </c>
      <c r="AB652" s="95" t="str">
        <f t="shared" si="16"/>
        <v>#VALUE!</v>
      </c>
      <c r="AC652" s="69" t="str">
        <f t="shared" si="17"/>
        <v>missing data</v>
      </c>
      <c r="AD652" s="74" t="str">
        <f t="shared" si="18"/>
        <v>missing data</v>
      </c>
      <c r="AE652" s="75" t="str">
        <f t="shared" si="19"/>
        <v>#VALUE!</v>
      </c>
      <c r="AF652" s="75" t="str">
        <f t="shared" si="20"/>
        <v>#VALUE!</v>
      </c>
    </row>
    <row r="653" ht="15.75" customHeight="1">
      <c r="A653" s="3" t="s">
        <v>2907</v>
      </c>
      <c r="B653" s="121"/>
      <c r="C653" s="60"/>
      <c r="D653" s="60"/>
      <c r="E653" s="59">
        <f t="shared" si="21"/>
        <v>0</v>
      </c>
      <c r="F653" s="60"/>
      <c r="G653" s="122"/>
      <c r="H653" s="122"/>
      <c r="I653" s="122"/>
      <c r="J653" s="120" t="str">
        <f t="shared" si="2"/>
        <v> </v>
      </c>
      <c r="K653" s="3" t="str">
        <f t="shared" si="3"/>
        <v> </v>
      </c>
      <c r="L653" s="3" t="str">
        <f t="shared" si="4"/>
        <v> </v>
      </c>
      <c r="M653" s="3">
        <f t="shared" si="5"/>
        <v>0</v>
      </c>
      <c r="N653" s="3" t="str">
        <f t="shared" si="6"/>
        <v> </v>
      </c>
      <c r="O653" s="3" t="str">
        <f t="shared" si="7"/>
        <v> </v>
      </c>
      <c r="P653" s="3" t="str">
        <f t="shared" si="22"/>
        <v> </v>
      </c>
      <c r="Q653" s="120" t="str">
        <f t="shared" si="9"/>
        <v>#VALUE!</v>
      </c>
      <c r="R653" s="3" t="str">
        <f t="shared" si="10"/>
        <v>#VALUE!</v>
      </c>
      <c r="S653" s="95" t="str">
        <f t="shared" si="11"/>
        <v>#VALUE!</v>
      </c>
      <c r="T653" s="69" t="str">
        <f t="shared" si="12"/>
        <v>donnée(s) manquante(s)</v>
      </c>
      <c r="U653" s="70" t="str">
        <f t="shared" si="13"/>
        <v>donnée(s) manquante(s)</v>
      </c>
      <c r="V653" s="3" t="str">
        <f>IF(ISBLANK(H653)," ",IF(H653&lt;=Scenario!$C$3,0,IF(H653&lt;=Scenario!$C$5,1,IF(H653&lt;=Scenario!$C$6,2,IF(H653&lt;=Scenario!$C$7,3,IF(H653&lt;=Scenario!$C$8,4,5))))))</f>
        <v> </v>
      </c>
      <c r="W653" s="3" t="str">
        <f>IF(ISBLANK(I653)," ",IF(I653&lt;=Scenario!$G$3,0,IF(I653&lt;=Scenario!$G$5,1,IF(I653&lt;=Scenario!$G$6,2,IF(I653&lt;=Scenario!$G$7,3,IF(I653&lt;=Scenario!$G$8,4,IF(I653&lt;=Scenario!$G$9,5,IF(I653&lt;=Scenario!$G$10,6,7))))))))</f>
        <v> </v>
      </c>
      <c r="X653" s="3" t="str">
        <f>IF(ISBLANK(F653)," ",IF(F653&lt;=Scenario!$O$3,0,IF(F653&lt;=Scenario!$O$5,1,IF(F653&lt;=Scenario!$O$6,2,IF(F653&lt;=Scenario!$O$7,3,IF(F653&lt;=Scenario!$O$8,4,IF(F653&lt;=Scenario!$O$9,5,IF(F653&lt;=Scenario!$O$10,6,IF(F653&lt;=Scenario!$O$11,7,IF(F653&lt;=Scenario!$O$12,8,IF(F653&lt;=Scenario!$O$13,9,IF(F653&lt;=Scenario!$O$14,10,IF(F653&lt;=Scenario!$O$15,11,IF(F653&lt;=Scenario!$O$16,12,IF(F653&lt;=Scenario!$O$17,13,IF(F653&lt;=Scenario!$O$18,14,IF(F653&lt;=Scenario!$O$19,15,IF(F653&lt;=Scenario!$O$20,16,IF(F653&lt;=Scenario!$O$21,17,IF(F653&lt;=Scenario!$O$22,18,IF(F653&lt;=Scenario!$O$23,19,20)))))))))))))))))))))</f>
        <v> </v>
      </c>
      <c r="Y653" s="3" t="str">
        <f>IF(ISBLANK(C653)," ",IF(C653&lt;=Scenario!$AA$3,0,IF(C653&lt;=Scenario!$AA$5,1,IF(C653&lt;=Scenario!$AA$6,2,IF(C653&lt;=Scenario!$AA$7,3,IF(C653&lt;=Scenario!$AA$8,4,IF(C653&lt;=Scenario!$AA$9,5,IF(C653&lt;=Scenario!$AA$10,6,IF(C653&lt;=Scenario!$AA$11,7,IF(C653&lt;=Scenario!$AA$12,8,IF(C653&lt;=Scenario!$AA$13,9,IF(C653&lt;=Scenario!$AA$14,10,IF(C653&lt;=Scenario!$AA$15,11,IF(C653&lt;=Scenario!$AA$16,12,IF(C653&lt;=Scenario!$AA$17,13,IF(C653&lt;=Scenario!$AA$18,14,15))))))))))))))))</f>
        <v> </v>
      </c>
      <c r="Z653" s="3" t="str">
        <f t="shared" si="14"/>
        <v>#VALUE!</v>
      </c>
      <c r="AA653" s="3" t="str">
        <f t="shared" si="15"/>
        <v>#VALUE!</v>
      </c>
      <c r="AB653" s="95" t="str">
        <f t="shared" si="16"/>
        <v>#VALUE!</v>
      </c>
      <c r="AC653" s="69" t="str">
        <f t="shared" si="17"/>
        <v>missing data</v>
      </c>
      <c r="AD653" s="74" t="str">
        <f t="shared" si="18"/>
        <v>missing data</v>
      </c>
      <c r="AE653" s="75" t="str">
        <f t="shared" si="19"/>
        <v>#VALUE!</v>
      </c>
      <c r="AF653" s="75" t="str">
        <f t="shared" si="20"/>
        <v>#VALUE!</v>
      </c>
    </row>
    <row r="654" ht="15.75" customHeight="1">
      <c r="A654" s="3" t="s">
        <v>2908</v>
      </c>
      <c r="B654" s="121"/>
      <c r="C654" s="60"/>
      <c r="D654" s="60"/>
      <c r="E654" s="59">
        <f t="shared" si="21"/>
        <v>0</v>
      </c>
      <c r="F654" s="60"/>
      <c r="G654" s="122"/>
      <c r="H654" s="122"/>
      <c r="I654" s="122"/>
      <c r="J654" s="120" t="str">
        <f t="shared" si="2"/>
        <v> </v>
      </c>
      <c r="K654" s="3" t="str">
        <f t="shared" si="3"/>
        <v> </v>
      </c>
      <c r="L654" s="3" t="str">
        <f t="shared" si="4"/>
        <v> </v>
      </c>
      <c r="M654" s="3">
        <f t="shared" si="5"/>
        <v>0</v>
      </c>
      <c r="N654" s="3" t="str">
        <f t="shared" si="6"/>
        <v> </v>
      </c>
      <c r="O654" s="3" t="str">
        <f t="shared" si="7"/>
        <v> </v>
      </c>
      <c r="P654" s="3" t="str">
        <f t="shared" si="22"/>
        <v> </v>
      </c>
      <c r="Q654" s="120" t="str">
        <f t="shared" si="9"/>
        <v>#VALUE!</v>
      </c>
      <c r="R654" s="3" t="str">
        <f t="shared" si="10"/>
        <v>#VALUE!</v>
      </c>
      <c r="S654" s="95" t="str">
        <f t="shared" si="11"/>
        <v>#VALUE!</v>
      </c>
      <c r="T654" s="69" t="str">
        <f t="shared" si="12"/>
        <v>donnée(s) manquante(s)</v>
      </c>
      <c r="U654" s="70" t="str">
        <f t="shared" si="13"/>
        <v>donnée(s) manquante(s)</v>
      </c>
      <c r="V654" s="3" t="str">
        <f>IF(ISBLANK(H654)," ",IF(H654&lt;=Scenario!$C$3,0,IF(H654&lt;=Scenario!$C$5,1,IF(H654&lt;=Scenario!$C$6,2,IF(H654&lt;=Scenario!$C$7,3,IF(H654&lt;=Scenario!$C$8,4,5))))))</f>
        <v> </v>
      </c>
      <c r="W654" s="3" t="str">
        <f>IF(ISBLANK(I654)," ",IF(I654&lt;=Scenario!$G$3,0,IF(I654&lt;=Scenario!$G$5,1,IF(I654&lt;=Scenario!$G$6,2,IF(I654&lt;=Scenario!$G$7,3,IF(I654&lt;=Scenario!$G$8,4,IF(I654&lt;=Scenario!$G$9,5,IF(I654&lt;=Scenario!$G$10,6,7))))))))</f>
        <v> </v>
      </c>
      <c r="X654" s="3" t="str">
        <f>IF(ISBLANK(F654)," ",IF(F654&lt;=Scenario!$O$3,0,IF(F654&lt;=Scenario!$O$5,1,IF(F654&lt;=Scenario!$O$6,2,IF(F654&lt;=Scenario!$O$7,3,IF(F654&lt;=Scenario!$O$8,4,IF(F654&lt;=Scenario!$O$9,5,IF(F654&lt;=Scenario!$O$10,6,IF(F654&lt;=Scenario!$O$11,7,IF(F654&lt;=Scenario!$O$12,8,IF(F654&lt;=Scenario!$O$13,9,IF(F654&lt;=Scenario!$O$14,10,IF(F654&lt;=Scenario!$O$15,11,IF(F654&lt;=Scenario!$O$16,12,IF(F654&lt;=Scenario!$O$17,13,IF(F654&lt;=Scenario!$O$18,14,IF(F654&lt;=Scenario!$O$19,15,IF(F654&lt;=Scenario!$O$20,16,IF(F654&lt;=Scenario!$O$21,17,IF(F654&lt;=Scenario!$O$22,18,IF(F654&lt;=Scenario!$O$23,19,20)))))))))))))))))))))</f>
        <v> </v>
      </c>
      <c r="Y654" s="3" t="str">
        <f>IF(ISBLANK(C654)," ",IF(C654&lt;=Scenario!$AA$3,0,IF(C654&lt;=Scenario!$AA$5,1,IF(C654&lt;=Scenario!$AA$6,2,IF(C654&lt;=Scenario!$AA$7,3,IF(C654&lt;=Scenario!$AA$8,4,IF(C654&lt;=Scenario!$AA$9,5,IF(C654&lt;=Scenario!$AA$10,6,IF(C654&lt;=Scenario!$AA$11,7,IF(C654&lt;=Scenario!$AA$12,8,IF(C654&lt;=Scenario!$AA$13,9,IF(C654&lt;=Scenario!$AA$14,10,IF(C654&lt;=Scenario!$AA$15,11,IF(C654&lt;=Scenario!$AA$16,12,IF(C654&lt;=Scenario!$AA$17,13,IF(C654&lt;=Scenario!$AA$18,14,15))))))))))))))))</f>
        <v> </v>
      </c>
      <c r="Z654" s="3" t="str">
        <f t="shared" si="14"/>
        <v>#VALUE!</v>
      </c>
      <c r="AA654" s="3" t="str">
        <f t="shared" si="15"/>
        <v>#VALUE!</v>
      </c>
      <c r="AB654" s="95" t="str">
        <f t="shared" si="16"/>
        <v>#VALUE!</v>
      </c>
      <c r="AC654" s="69" t="str">
        <f t="shared" si="17"/>
        <v>missing data</v>
      </c>
      <c r="AD654" s="74" t="str">
        <f t="shared" si="18"/>
        <v>missing data</v>
      </c>
      <c r="AE654" s="75" t="str">
        <f t="shared" si="19"/>
        <v>#VALUE!</v>
      </c>
      <c r="AF654" s="75" t="str">
        <f t="shared" si="20"/>
        <v>#VALUE!</v>
      </c>
    </row>
    <row r="655" ht="15.75" customHeight="1">
      <c r="A655" s="3" t="s">
        <v>2909</v>
      </c>
      <c r="B655" s="121"/>
      <c r="C655" s="60"/>
      <c r="D655" s="60"/>
      <c r="E655" s="59">
        <f t="shared" si="21"/>
        <v>0</v>
      </c>
      <c r="F655" s="60"/>
      <c r="G655" s="122"/>
      <c r="H655" s="122"/>
      <c r="I655" s="122"/>
      <c r="J655" s="120" t="str">
        <f t="shared" si="2"/>
        <v> </v>
      </c>
      <c r="K655" s="3" t="str">
        <f t="shared" si="3"/>
        <v> </v>
      </c>
      <c r="L655" s="3" t="str">
        <f t="shared" si="4"/>
        <v> </v>
      </c>
      <c r="M655" s="3">
        <f t="shared" si="5"/>
        <v>0</v>
      </c>
      <c r="N655" s="3" t="str">
        <f t="shared" si="6"/>
        <v> </v>
      </c>
      <c r="O655" s="3" t="str">
        <f t="shared" si="7"/>
        <v> </v>
      </c>
      <c r="P655" s="3" t="str">
        <f t="shared" si="22"/>
        <v> </v>
      </c>
      <c r="Q655" s="120" t="str">
        <f t="shared" si="9"/>
        <v>#VALUE!</v>
      </c>
      <c r="R655" s="3" t="str">
        <f t="shared" si="10"/>
        <v>#VALUE!</v>
      </c>
      <c r="S655" s="95" t="str">
        <f t="shared" si="11"/>
        <v>#VALUE!</v>
      </c>
      <c r="T655" s="69" t="str">
        <f t="shared" si="12"/>
        <v>donnée(s) manquante(s)</v>
      </c>
      <c r="U655" s="70" t="str">
        <f t="shared" si="13"/>
        <v>donnée(s) manquante(s)</v>
      </c>
      <c r="V655" s="3" t="str">
        <f>IF(ISBLANK(H655)," ",IF(H655&lt;=Scenario!$C$3,0,IF(H655&lt;=Scenario!$C$5,1,IF(H655&lt;=Scenario!$C$6,2,IF(H655&lt;=Scenario!$C$7,3,IF(H655&lt;=Scenario!$C$8,4,5))))))</f>
        <v> </v>
      </c>
      <c r="W655" s="3" t="str">
        <f>IF(ISBLANK(I655)," ",IF(I655&lt;=Scenario!$G$3,0,IF(I655&lt;=Scenario!$G$5,1,IF(I655&lt;=Scenario!$G$6,2,IF(I655&lt;=Scenario!$G$7,3,IF(I655&lt;=Scenario!$G$8,4,IF(I655&lt;=Scenario!$G$9,5,IF(I655&lt;=Scenario!$G$10,6,7))))))))</f>
        <v> </v>
      </c>
      <c r="X655" s="3" t="str">
        <f>IF(ISBLANK(F655)," ",IF(F655&lt;=Scenario!$O$3,0,IF(F655&lt;=Scenario!$O$5,1,IF(F655&lt;=Scenario!$O$6,2,IF(F655&lt;=Scenario!$O$7,3,IF(F655&lt;=Scenario!$O$8,4,IF(F655&lt;=Scenario!$O$9,5,IF(F655&lt;=Scenario!$O$10,6,IF(F655&lt;=Scenario!$O$11,7,IF(F655&lt;=Scenario!$O$12,8,IF(F655&lt;=Scenario!$O$13,9,IF(F655&lt;=Scenario!$O$14,10,IF(F655&lt;=Scenario!$O$15,11,IF(F655&lt;=Scenario!$O$16,12,IF(F655&lt;=Scenario!$O$17,13,IF(F655&lt;=Scenario!$O$18,14,IF(F655&lt;=Scenario!$O$19,15,IF(F655&lt;=Scenario!$O$20,16,IF(F655&lt;=Scenario!$O$21,17,IF(F655&lt;=Scenario!$O$22,18,IF(F655&lt;=Scenario!$O$23,19,20)))))))))))))))))))))</f>
        <v> </v>
      </c>
      <c r="Y655" s="3" t="str">
        <f>IF(ISBLANK(C655)," ",IF(C655&lt;=Scenario!$AA$3,0,IF(C655&lt;=Scenario!$AA$5,1,IF(C655&lt;=Scenario!$AA$6,2,IF(C655&lt;=Scenario!$AA$7,3,IF(C655&lt;=Scenario!$AA$8,4,IF(C655&lt;=Scenario!$AA$9,5,IF(C655&lt;=Scenario!$AA$10,6,IF(C655&lt;=Scenario!$AA$11,7,IF(C655&lt;=Scenario!$AA$12,8,IF(C655&lt;=Scenario!$AA$13,9,IF(C655&lt;=Scenario!$AA$14,10,IF(C655&lt;=Scenario!$AA$15,11,IF(C655&lt;=Scenario!$AA$16,12,IF(C655&lt;=Scenario!$AA$17,13,IF(C655&lt;=Scenario!$AA$18,14,15))))))))))))))))</f>
        <v> </v>
      </c>
      <c r="Z655" s="3" t="str">
        <f t="shared" si="14"/>
        <v>#VALUE!</v>
      </c>
      <c r="AA655" s="3" t="str">
        <f t="shared" si="15"/>
        <v>#VALUE!</v>
      </c>
      <c r="AB655" s="95" t="str">
        <f t="shared" si="16"/>
        <v>#VALUE!</v>
      </c>
      <c r="AC655" s="69" t="str">
        <f t="shared" si="17"/>
        <v>missing data</v>
      </c>
      <c r="AD655" s="74" t="str">
        <f t="shared" si="18"/>
        <v>missing data</v>
      </c>
      <c r="AE655" s="75" t="str">
        <f t="shared" si="19"/>
        <v>#VALUE!</v>
      </c>
      <c r="AF655" s="75" t="str">
        <f t="shared" si="20"/>
        <v>#VALUE!</v>
      </c>
    </row>
    <row r="656" ht="15.75" customHeight="1">
      <c r="A656" s="3" t="s">
        <v>2910</v>
      </c>
      <c r="B656" s="121"/>
      <c r="C656" s="60"/>
      <c r="D656" s="60"/>
      <c r="E656" s="59">
        <f t="shared" si="21"/>
        <v>0</v>
      </c>
      <c r="F656" s="60"/>
      <c r="G656" s="122"/>
      <c r="H656" s="122"/>
      <c r="I656" s="122"/>
      <c r="J656" s="120" t="str">
        <f t="shared" si="2"/>
        <v> </v>
      </c>
      <c r="K656" s="3" t="str">
        <f t="shared" si="3"/>
        <v> </v>
      </c>
      <c r="L656" s="3" t="str">
        <f t="shared" si="4"/>
        <v> </v>
      </c>
      <c r="M656" s="3">
        <f t="shared" si="5"/>
        <v>0</v>
      </c>
      <c r="N656" s="3" t="str">
        <f t="shared" si="6"/>
        <v> </v>
      </c>
      <c r="O656" s="3" t="str">
        <f t="shared" si="7"/>
        <v> </v>
      </c>
      <c r="P656" s="3" t="str">
        <f t="shared" si="22"/>
        <v> </v>
      </c>
      <c r="Q656" s="120" t="str">
        <f t="shared" si="9"/>
        <v>#VALUE!</v>
      </c>
      <c r="R656" s="3" t="str">
        <f t="shared" si="10"/>
        <v>#VALUE!</v>
      </c>
      <c r="S656" s="95" t="str">
        <f t="shared" si="11"/>
        <v>#VALUE!</v>
      </c>
      <c r="T656" s="69" t="str">
        <f t="shared" si="12"/>
        <v>donnée(s) manquante(s)</v>
      </c>
      <c r="U656" s="70" t="str">
        <f t="shared" si="13"/>
        <v>donnée(s) manquante(s)</v>
      </c>
      <c r="V656" s="3" t="str">
        <f>IF(ISBLANK(H656)," ",IF(H656&lt;=Scenario!$C$3,0,IF(H656&lt;=Scenario!$C$5,1,IF(H656&lt;=Scenario!$C$6,2,IF(H656&lt;=Scenario!$C$7,3,IF(H656&lt;=Scenario!$C$8,4,5))))))</f>
        <v> </v>
      </c>
      <c r="W656" s="3" t="str">
        <f>IF(ISBLANK(I656)," ",IF(I656&lt;=Scenario!$G$3,0,IF(I656&lt;=Scenario!$G$5,1,IF(I656&lt;=Scenario!$G$6,2,IF(I656&lt;=Scenario!$G$7,3,IF(I656&lt;=Scenario!$G$8,4,IF(I656&lt;=Scenario!$G$9,5,IF(I656&lt;=Scenario!$G$10,6,7))))))))</f>
        <v> </v>
      </c>
      <c r="X656" s="3" t="str">
        <f>IF(ISBLANK(F656)," ",IF(F656&lt;=Scenario!$O$3,0,IF(F656&lt;=Scenario!$O$5,1,IF(F656&lt;=Scenario!$O$6,2,IF(F656&lt;=Scenario!$O$7,3,IF(F656&lt;=Scenario!$O$8,4,IF(F656&lt;=Scenario!$O$9,5,IF(F656&lt;=Scenario!$O$10,6,IF(F656&lt;=Scenario!$O$11,7,IF(F656&lt;=Scenario!$O$12,8,IF(F656&lt;=Scenario!$O$13,9,IF(F656&lt;=Scenario!$O$14,10,IF(F656&lt;=Scenario!$O$15,11,IF(F656&lt;=Scenario!$O$16,12,IF(F656&lt;=Scenario!$O$17,13,IF(F656&lt;=Scenario!$O$18,14,IF(F656&lt;=Scenario!$O$19,15,IF(F656&lt;=Scenario!$O$20,16,IF(F656&lt;=Scenario!$O$21,17,IF(F656&lt;=Scenario!$O$22,18,IF(F656&lt;=Scenario!$O$23,19,20)))))))))))))))))))))</f>
        <v> </v>
      </c>
      <c r="Y656" s="3" t="str">
        <f>IF(ISBLANK(C656)," ",IF(C656&lt;=Scenario!$AA$3,0,IF(C656&lt;=Scenario!$AA$5,1,IF(C656&lt;=Scenario!$AA$6,2,IF(C656&lt;=Scenario!$AA$7,3,IF(C656&lt;=Scenario!$AA$8,4,IF(C656&lt;=Scenario!$AA$9,5,IF(C656&lt;=Scenario!$AA$10,6,IF(C656&lt;=Scenario!$AA$11,7,IF(C656&lt;=Scenario!$AA$12,8,IF(C656&lt;=Scenario!$AA$13,9,IF(C656&lt;=Scenario!$AA$14,10,IF(C656&lt;=Scenario!$AA$15,11,IF(C656&lt;=Scenario!$AA$16,12,IF(C656&lt;=Scenario!$AA$17,13,IF(C656&lt;=Scenario!$AA$18,14,15))))))))))))))))</f>
        <v> </v>
      </c>
      <c r="Z656" s="3" t="str">
        <f t="shared" si="14"/>
        <v>#VALUE!</v>
      </c>
      <c r="AA656" s="3" t="str">
        <f t="shared" si="15"/>
        <v>#VALUE!</v>
      </c>
      <c r="AB656" s="95" t="str">
        <f t="shared" si="16"/>
        <v>#VALUE!</v>
      </c>
      <c r="AC656" s="69" t="str">
        <f t="shared" si="17"/>
        <v>missing data</v>
      </c>
      <c r="AD656" s="74" t="str">
        <f t="shared" si="18"/>
        <v>missing data</v>
      </c>
      <c r="AE656" s="75" t="str">
        <f t="shared" si="19"/>
        <v>#VALUE!</v>
      </c>
      <c r="AF656" s="75" t="str">
        <f t="shared" si="20"/>
        <v>#VALUE!</v>
      </c>
    </row>
    <row r="657" ht="15.75" customHeight="1">
      <c r="A657" s="3" t="s">
        <v>2911</v>
      </c>
      <c r="B657" s="121"/>
      <c r="C657" s="60"/>
      <c r="D657" s="60"/>
      <c r="E657" s="59">
        <f t="shared" si="21"/>
        <v>0</v>
      </c>
      <c r="F657" s="60"/>
      <c r="G657" s="122"/>
      <c r="H657" s="122"/>
      <c r="I657" s="122"/>
      <c r="J657" s="120" t="str">
        <f t="shared" si="2"/>
        <v> </v>
      </c>
      <c r="K657" s="3" t="str">
        <f t="shared" si="3"/>
        <v> </v>
      </c>
      <c r="L657" s="3" t="str">
        <f t="shared" si="4"/>
        <v> </v>
      </c>
      <c r="M657" s="3">
        <f t="shared" si="5"/>
        <v>0</v>
      </c>
      <c r="N657" s="3" t="str">
        <f t="shared" si="6"/>
        <v> </v>
      </c>
      <c r="O657" s="3" t="str">
        <f t="shared" si="7"/>
        <v> </v>
      </c>
      <c r="P657" s="3" t="str">
        <f t="shared" si="22"/>
        <v> </v>
      </c>
      <c r="Q657" s="120" t="str">
        <f t="shared" si="9"/>
        <v>#VALUE!</v>
      </c>
      <c r="R657" s="3" t="str">
        <f t="shared" si="10"/>
        <v>#VALUE!</v>
      </c>
      <c r="S657" s="95" t="str">
        <f t="shared" si="11"/>
        <v>#VALUE!</v>
      </c>
      <c r="T657" s="69" t="str">
        <f t="shared" si="12"/>
        <v>donnée(s) manquante(s)</v>
      </c>
      <c r="U657" s="70" t="str">
        <f t="shared" si="13"/>
        <v>donnée(s) manquante(s)</v>
      </c>
      <c r="V657" s="3" t="str">
        <f>IF(ISBLANK(H657)," ",IF(H657&lt;=Scenario!$C$3,0,IF(H657&lt;=Scenario!$C$5,1,IF(H657&lt;=Scenario!$C$6,2,IF(H657&lt;=Scenario!$C$7,3,IF(H657&lt;=Scenario!$C$8,4,5))))))</f>
        <v> </v>
      </c>
      <c r="W657" s="3" t="str">
        <f>IF(ISBLANK(I657)," ",IF(I657&lt;=Scenario!$G$3,0,IF(I657&lt;=Scenario!$G$5,1,IF(I657&lt;=Scenario!$G$6,2,IF(I657&lt;=Scenario!$G$7,3,IF(I657&lt;=Scenario!$G$8,4,IF(I657&lt;=Scenario!$G$9,5,IF(I657&lt;=Scenario!$G$10,6,7))))))))</f>
        <v> </v>
      </c>
      <c r="X657" s="3" t="str">
        <f>IF(ISBLANK(F657)," ",IF(F657&lt;=Scenario!$O$3,0,IF(F657&lt;=Scenario!$O$5,1,IF(F657&lt;=Scenario!$O$6,2,IF(F657&lt;=Scenario!$O$7,3,IF(F657&lt;=Scenario!$O$8,4,IF(F657&lt;=Scenario!$O$9,5,IF(F657&lt;=Scenario!$O$10,6,IF(F657&lt;=Scenario!$O$11,7,IF(F657&lt;=Scenario!$O$12,8,IF(F657&lt;=Scenario!$O$13,9,IF(F657&lt;=Scenario!$O$14,10,IF(F657&lt;=Scenario!$O$15,11,IF(F657&lt;=Scenario!$O$16,12,IF(F657&lt;=Scenario!$O$17,13,IF(F657&lt;=Scenario!$O$18,14,IF(F657&lt;=Scenario!$O$19,15,IF(F657&lt;=Scenario!$O$20,16,IF(F657&lt;=Scenario!$O$21,17,IF(F657&lt;=Scenario!$O$22,18,IF(F657&lt;=Scenario!$O$23,19,20)))))))))))))))))))))</f>
        <v> </v>
      </c>
      <c r="Y657" s="3" t="str">
        <f>IF(ISBLANK(C657)," ",IF(C657&lt;=Scenario!$AA$3,0,IF(C657&lt;=Scenario!$AA$5,1,IF(C657&lt;=Scenario!$AA$6,2,IF(C657&lt;=Scenario!$AA$7,3,IF(C657&lt;=Scenario!$AA$8,4,IF(C657&lt;=Scenario!$AA$9,5,IF(C657&lt;=Scenario!$AA$10,6,IF(C657&lt;=Scenario!$AA$11,7,IF(C657&lt;=Scenario!$AA$12,8,IF(C657&lt;=Scenario!$AA$13,9,IF(C657&lt;=Scenario!$AA$14,10,IF(C657&lt;=Scenario!$AA$15,11,IF(C657&lt;=Scenario!$AA$16,12,IF(C657&lt;=Scenario!$AA$17,13,IF(C657&lt;=Scenario!$AA$18,14,15))))))))))))))))</f>
        <v> </v>
      </c>
      <c r="Z657" s="3" t="str">
        <f t="shared" si="14"/>
        <v>#VALUE!</v>
      </c>
      <c r="AA657" s="3" t="str">
        <f t="shared" si="15"/>
        <v>#VALUE!</v>
      </c>
      <c r="AB657" s="95" t="str">
        <f t="shared" si="16"/>
        <v>#VALUE!</v>
      </c>
      <c r="AC657" s="69" t="str">
        <f t="shared" si="17"/>
        <v>missing data</v>
      </c>
      <c r="AD657" s="74" t="str">
        <f t="shared" si="18"/>
        <v>missing data</v>
      </c>
      <c r="AE657" s="75" t="str">
        <f t="shared" si="19"/>
        <v>#VALUE!</v>
      </c>
      <c r="AF657" s="75" t="str">
        <f t="shared" si="20"/>
        <v>#VALUE!</v>
      </c>
    </row>
    <row r="658" ht="15.75" customHeight="1">
      <c r="A658" s="3" t="s">
        <v>2912</v>
      </c>
      <c r="B658" s="121"/>
      <c r="C658" s="60"/>
      <c r="D658" s="60"/>
      <c r="E658" s="59">
        <f t="shared" si="21"/>
        <v>0</v>
      </c>
      <c r="F658" s="60"/>
      <c r="G658" s="122"/>
      <c r="H658" s="122"/>
      <c r="I658" s="122"/>
      <c r="J658" s="120" t="str">
        <f t="shared" si="2"/>
        <v> </v>
      </c>
      <c r="K658" s="3" t="str">
        <f t="shared" si="3"/>
        <v> </v>
      </c>
      <c r="L658" s="3" t="str">
        <f t="shared" si="4"/>
        <v> </v>
      </c>
      <c r="M658" s="3">
        <f t="shared" si="5"/>
        <v>0</v>
      </c>
      <c r="N658" s="3" t="str">
        <f t="shared" si="6"/>
        <v> </v>
      </c>
      <c r="O658" s="3" t="str">
        <f t="shared" si="7"/>
        <v> </v>
      </c>
      <c r="P658" s="3" t="str">
        <f t="shared" si="22"/>
        <v> </v>
      </c>
      <c r="Q658" s="120" t="str">
        <f t="shared" si="9"/>
        <v>#VALUE!</v>
      </c>
      <c r="R658" s="3" t="str">
        <f t="shared" si="10"/>
        <v>#VALUE!</v>
      </c>
      <c r="S658" s="95" t="str">
        <f t="shared" si="11"/>
        <v>#VALUE!</v>
      </c>
      <c r="T658" s="69" t="str">
        <f t="shared" si="12"/>
        <v>donnée(s) manquante(s)</v>
      </c>
      <c r="U658" s="70" t="str">
        <f t="shared" si="13"/>
        <v>donnée(s) manquante(s)</v>
      </c>
      <c r="V658" s="3" t="str">
        <f>IF(ISBLANK(H658)," ",IF(H658&lt;=Scenario!$C$3,0,IF(H658&lt;=Scenario!$C$5,1,IF(H658&lt;=Scenario!$C$6,2,IF(H658&lt;=Scenario!$C$7,3,IF(H658&lt;=Scenario!$C$8,4,5))))))</f>
        <v> </v>
      </c>
      <c r="W658" s="3" t="str">
        <f>IF(ISBLANK(I658)," ",IF(I658&lt;=Scenario!$G$3,0,IF(I658&lt;=Scenario!$G$5,1,IF(I658&lt;=Scenario!$G$6,2,IF(I658&lt;=Scenario!$G$7,3,IF(I658&lt;=Scenario!$G$8,4,IF(I658&lt;=Scenario!$G$9,5,IF(I658&lt;=Scenario!$G$10,6,7))))))))</f>
        <v> </v>
      </c>
      <c r="X658" s="3" t="str">
        <f>IF(ISBLANK(F658)," ",IF(F658&lt;=Scenario!$O$3,0,IF(F658&lt;=Scenario!$O$5,1,IF(F658&lt;=Scenario!$O$6,2,IF(F658&lt;=Scenario!$O$7,3,IF(F658&lt;=Scenario!$O$8,4,IF(F658&lt;=Scenario!$O$9,5,IF(F658&lt;=Scenario!$O$10,6,IF(F658&lt;=Scenario!$O$11,7,IF(F658&lt;=Scenario!$O$12,8,IF(F658&lt;=Scenario!$O$13,9,IF(F658&lt;=Scenario!$O$14,10,IF(F658&lt;=Scenario!$O$15,11,IF(F658&lt;=Scenario!$O$16,12,IF(F658&lt;=Scenario!$O$17,13,IF(F658&lt;=Scenario!$O$18,14,IF(F658&lt;=Scenario!$O$19,15,IF(F658&lt;=Scenario!$O$20,16,IF(F658&lt;=Scenario!$O$21,17,IF(F658&lt;=Scenario!$O$22,18,IF(F658&lt;=Scenario!$O$23,19,20)))))))))))))))))))))</f>
        <v> </v>
      </c>
      <c r="Y658" s="3" t="str">
        <f>IF(ISBLANK(C658)," ",IF(C658&lt;=Scenario!$AA$3,0,IF(C658&lt;=Scenario!$AA$5,1,IF(C658&lt;=Scenario!$AA$6,2,IF(C658&lt;=Scenario!$AA$7,3,IF(C658&lt;=Scenario!$AA$8,4,IF(C658&lt;=Scenario!$AA$9,5,IF(C658&lt;=Scenario!$AA$10,6,IF(C658&lt;=Scenario!$AA$11,7,IF(C658&lt;=Scenario!$AA$12,8,IF(C658&lt;=Scenario!$AA$13,9,IF(C658&lt;=Scenario!$AA$14,10,IF(C658&lt;=Scenario!$AA$15,11,IF(C658&lt;=Scenario!$AA$16,12,IF(C658&lt;=Scenario!$AA$17,13,IF(C658&lt;=Scenario!$AA$18,14,15))))))))))))))))</f>
        <v> </v>
      </c>
      <c r="Z658" s="3" t="str">
        <f t="shared" si="14"/>
        <v>#VALUE!</v>
      </c>
      <c r="AA658" s="3" t="str">
        <f t="shared" si="15"/>
        <v>#VALUE!</v>
      </c>
      <c r="AB658" s="95" t="str">
        <f t="shared" si="16"/>
        <v>#VALUE!</v>
      </c>
      <c r="AC658" s="69" t="str">
        <f t="shared" si="17"/>
        <v>missing data</v>
      </c>
      <c r="AD658" s="74" t="str">
        <f t="shared" si="18"/>
        <v>missing data</v>
      </c>
      <c r="AE658" s="75" t="str">
        <f t="shared" si="19"/>
        <v>#VALUE!</v>
      </c>
      <c r="AF658" s="75" t="str">
        <f t="shared" si="20"/>
        <v>#VALUE!</v>
      </c>
    </row>
    <row r="659" ht="15.75" customHeight="1">
      <c r="A659" s="3" t="s">
        <v>2913</v>
      </c>
      <c r="B659" s="121"/>
      <c r="C659" s="60"/>
      <c r="D659" s="60"/>
      <c r="E659" s="59">
        <f t="shared" si="21"/>
        <v>0</v>
      </c>
      <c r="F659" s="60"/>
      <c r="G659" s="122"/>
      <c r="H659" s="122"/>
      <c r="I659" s="122"/>
      <c r="J659" s="120" t="str">
        <f t="shared" si="2"/>
        <v> </v>
      </c>
      <c r="K659" s="3" t="str">
        <f t="shared" si="3"/>
        <v> </v>
      </c>
      <c r="L659" s="3" t="str">
        <f t="shared" si="4"/>
        <v> </v>
      </c>
      <c r="M659" s="3">
        <f t="shared" si="5"/>
        <v>0</v>
      </c>
      <c r="N659" s="3" t="str">
        <f t="shared" si="6"/>
        <v> </v>
      </c>
      <c r="O659" s="3" t="str">
        <f t="shared" si="7"/>
        <v> </v>
      </c>
      <c r="P659" s="3" t="str">
        <f t="shared" si="22"/>
        <v> </v>
      </c>
      <c r="Q659" s="120" t="str">
        <f t="shared" si="9"/>
        <v>#VALUE!</v>
      </c>
      <c r="R659" s="3" t="str">
        <f t="shared" si="10"/>
        <v>#VALUE!</v>
      </c>
      <c r="S659" s="95" t="str">
        <f t="shared" si="11"/>
        <v>#VALUE!</v>
      </c>
      <c r="T659" s="69" t="str">
        <f t="shared" si="12"/>
        <v>donnée(s) manquante(s)</v>
      </c>
      <c r="U659" s="70" t="str">
        <f t="shared" si="13"/>
        <v>donnée(s) manquante(s)</v>
      </c>
      <c r="V659" s="3" t="str">
        <f>IF(ISBLANK(H659)," ",IF(H659&lt;=Scenario!$C$3,0,IF(H659&lt;=Scenario!$C$5,1,IF(H659&lt;=Scenario!$C$6,2,IF(H659&lt;=Scenario!$C$7,3,IF(H659&lt;=Scenario!$C$8,4,5))))))</f>
        <v> </v>
      </c>
      <c r="W659" s="3" t="str">
        <f>IF(ISBLANK(I659)," ",IF(I659&lt;=Scenario!$G$3,0,IF(I659&lt;=Scenario!$G$5,1,IF(I659&lt;=Scenario!$G$6,2,IF(I659&lt;=Scenario!$G$7,3,IF(I659&lt;=Scenario!$G$8,4,IF(I659&lt;=Scenario!$G$9,5,IF(I659&lt;=Scenario!$G$10,6,7))))))))</f>
        <v> </v>
      </c>
      <c r="X659" s="3" t="str">
        <f>IF(ISBLANK(F659)," ",IF(F659&lt;=Scenario!$O$3,0,IF(F659&lt;=Scenario!$O$5,1,IF(F659&lt;=Scenario!$O$6,2,IF(F659&lt;=Scenario!$O$7,3,IF(F659&lt;=Scenario!$O$8,4,IF(F659&lt;=Scenario!$O$9,5,IF(F659&lt;=Scenario!$O$10,6,IF(F659&lt;=Scenario!$O$11,7,IF(F659&lt;=Scenario!$O$12,8,IF(F659&lt;=Scenario!$O$13,9,IF(F659&lt;=Scenario!$O$14,10,IF(F659&lt;=Scenario!$O$15,11,IF(F659&lt;=Scenario!$O$16,12,IF(F659&lt;=Scenario!$O$17,13,IF(F659&lt;=Scenario!$O$18,14,IF(F659&lt;=Scenario!$O$19,15,IF(F659&lt;=Scenario!$O$20,16,IF(F659&lt;=Scenario!$O$21,17,IF(F659&lt;=Scenario!$O$22,18,IF(F659&lt;=Scenario!$O$23,19,20)))))))))))))))))))))</f>
        <v> </v>
      </c>
      <c r="Y659" s="3" t="str">
        <f>IF(ISBLANK(C659)," ",IF(C659&lt;=Scenario!$AA$3,0,IF(C659&lt;=Scenario!$AA$5,1,IF(C659&lt;=Scenario!$AA$6,2,IF(C659&lt;=Scenario!$AA$7,3,IF(C659&lt;=Scenario!$AA$8,4,IF(C659&lt;=Scenario!$AA$9,5,IF(C659&lt;=Scenario!$AA$10,6,IF(C659&lt;=Scenario!$AA$11,7,IF(C659&lt;=Scenario!$AA$12,8,IF(C659&lt;=Scenario!$AA$13,9,IF(C659&lt;=Scenario!$AA$14,10,IF(C659&lt;=Scenario!$AA$15,11,IF(C659&lt;=Scenario!$AA$16,12,IF(C659&lt;=Scenario!$AA$17,13,IF(C659&lt;=Scenario!$AA$18,14,15))))))))))))))))</f>
        <v> </v>
      </c>
      <c r="Z659" s="3" t="str">
        <f t="shared" si="14"/>
        <v>#VALUE!</v>
      </c>
      <c r="AA659" s="3" t="str">
        <f t="shared" si="15"/>
        <v>#VALUE!</v>
      </c>
      <c r="AB659" s="95" t="str">
        <f t="shared" si="16"/>
        <v>#VALUE!</v>
      </c>
      <c r="AC659" s="69" t="str">
        <f t="shared" si="17"/>
        <v>missing data</v>
      </c>
      <c r="AD659" s="74" t="str">
        <f t="shared" si="18"/>
        <v>missing data</v>
      </c>
      <c r="AE659" s="75" t="str">
        <f t="shared" si="19"/>
        <v>#VALUE!</v>
      </c>
      <c r="AF659" s="75" t="str">
        <f t="shared" si="20"/>
        <v>#VALUE!</v>
      </c>
    </row>
    <row r="660" ht="15.75" customHeight="1">
      <c r="A660" s="3" t="s">
        <v>2914</v>
      </c>
      <c r="B660" s="121"/>
      <c r="C660" s="60"/>
      <c r="D660" s="60"/>
      <c r="E660" s="59">
        <f t="shared" si="21"/>
        <v>0</v>
      </c>
      <c r="F660" s="60"/>
      <c r="G660" s="122"/>
      <c r="H660" s="122"/>
      <c r="I660" s="122"/>
      <c r="J660" s="120" t="str">
        <f t="shared" si="2"/>
        <v> </v>
      </c>
      <c r="K660" s="3" t="str">
        <f t="shared" si="3"/>
        <v> </v>
      </c>
      <c r="L660" s="3" t="str">
        <f t="shared" si="4"/>
        <v> </v>
      </c>
      <c r="M660" s="3">
        <f t="shared" si="5"/>
        <v>0</v>
      </c>
      <c r="N660" s="3" t="str">
        <f t="shared" si="6"/>
        <v> </v>
      </c>
      <c r="O660" s="3" t="str">
        <f t="shared" si="7"/>
        <v> </v>
      </c>
      <c r="P660" s="3" t="str">
        <f t="shared" si="22"/>
        <v> </v>
      </c>
      <c r="Q660" s="120" t="str">
        <f t="shared" si="9"/>
        <v>#VALUE!</v>
      </c>
      <c r="R660" s="3" t="str">
        <f t="shared" si="10"/>
        <v>#VALUE!</v>
      </c>
      <c r="S660" s="95" t="str">
        <f t="shared" si="11"/>
        <v>#VALUE!</v>
      </c>
      <c r="T660" s="69" t="str">
        <f t="shared" si="12"/>
        <v>donnée(s) manquante(s)</v>
      </c>
      <c r="U660" s="70" t="str">
        <f t="shared" si="13"/>
        <v>donnée(s) manquante(s)</v>
      </c>
      <c r="V660" s="3" t="str">
        <f>IF(ISBLANK(H660)," ",IF(H660&lt;=Scenario!$C$3,0,IF(H660&lt;=Scenario!$C$5,1,IF(H660&lt;=Scenario!$C$6,2,IF(H660&lt;=Scenario!$C$7,3,IF(H660&lt;=Scenario!$C$8,4,5))))))</f>
        <v> </v>
      </c>
      <c r="W660" s="3" t="str">
        <f>IF(ISBLANK(I660)," ",IF(I660&lt;=Scenario!$G$3,0,IF(I660&lt;=Scenario!$G$5,1,IF(I660&lt;=Scenario!$G$6,2,IF(I660&lt;=Scenario!$G$7,3,IF(I660&lt;=Scenario!$G$8,4,IF(I660&lt;=Scenario!$G$9,5,IF(I660&lt;=Scenario!$G$10,6,7))))))))</f>
        <v> </v>
      </c>
      <c r="X660" s="3" t="str">
        <f>IF(ISBLANK(F660)," ",IF(F660&lt;=Scenario!$O$3,0,IF(F660&lt;=Scenario!$O$5,1,IF(F660&lt;=Scenario!$O$6,2,IF(F660&lt;=Scenario!$O$7,3,IF(F660&lt;=Scenario!$O$8,4,IF(F660&lt;=Scenario!$O$9,5,IF(F660&lt;=Scenario!$O$10,6,IF(F660&lt;=Scenario!$O$11,7,IF(F660&lt;=Scenario!$O$12,8,IF(F660&lt;=Scenario!$O$13,9,IF(F660&lt;=Scenario!$O$14,10,IF(F660&lt;=Scenario!$O$15,11,IF(F660&lt;=Scenario!$O$16,12,IF(F660&lt;=Scenario!$O$17,13,IF(F660&lt;=Scenario!$O$18,14,IF(F660&lt;=Scenario!$O$19,15,IF(F660&lt;=Scenario!$O$20,16,IF(F660&lt;=Scenario!$O$21,17,IF(F660&lt;=Scenario!$O$22,18,IF(F660&lt;=Scenario!$O$23,19,20)))))))))))))))))))))</f>
        <v> </v>
      </c>
      <c r="Y660" s="3" t="str">
        <f>IF(ISBLANK(C660)," ",IF(C660&lt;=Scenario!$AA$3,0,IF(C660&lt;=Scenario!$AA$5,1,IF(C660&lt;=Scenario!$AA$6,2,IF(C660&lt;=Scenario!$AA$7,3,IF(C660&lt;=Scenario!$AA$8,4,IF(C660&lt;=Scenario!$AA$9,5,IF(C660&lt;=Scenario!$AA$10,6,IF(C660&lt;=Scenario!$AA$11,7,IF(C660&lt;=Scenario!$AA$12,8,IF(C660&lt;=Scenario!$AA$13,9,IF(C660&lt;=Scenario!$AA$14,10,IF(C660&lt;=Scenario!$AA$15,11,IF(C660&lt;=Scenario!$AA$16,12,IF(C660&lt;=Scenario!$AA$17,13,IF(C660&lt;=Scenario!$AA$18,14,15))))))))))))))))</f>
        <v> </v>
      </c>
      <c r="Z660" s="3" t="str">
        <f t="shared" si="14"/>
        <v>#VALUE!</v>
      </c>
      <c r="AA660" s="3" t="str">
        <f t="shared" si="15"/>
        <v>#VALUE!</v>
      </c>
      <c r="AB660" s="95" t="str">
        <f t="shared" si="16"/>
        <v>#VALUE!</v>
      </c>
      <c r="AC660" s="69" t="str">
        <f t="shared" si="17"/>
        <v>missing data</v>
      </c>
      <c r="AD660" s="74" t="str">
        <f t="shared" si="18"/>
        <v>missing data</v>
      </c>
      <c r="AE660" s="75" t="str">
        <f t="shared" si="19"/>
        <v>#VALUE!</v>
      </c>
      <c r="AF660" s="75" t="str">
        <f t="shared" si="20"/>
        <v>#VALUE!</v>
      </c>
    </row>
    <row r="661" ht="15.75" customHeight="1">
      <c r="A661" s="3" t="s">
        <v>2915</v>
      </c>
      <c r="B661" s="121"/>
      <c r="C661" s="60"/>
      <c r="D661" s="60"/>
      <c r="E661" s="59">
        <f t="shared" si="21"/>
        <v>0</v>
      </c>
      <c r="F661" s="60"/>
      <c r="G661" s="122"/>
      <c r="H661" s="122"/>
      <c r="I661" s="122"/>
      <c r="J661" s="120" t="str">
        <f t="shared" si="2"/>
        <v> </v>
      </c>
      <c r="K661" s="3" t="str">
        <f t="shared" si="3"/>
        <v> </v>
      </c>
      <c r="L661" s="3" t="str">
        <f t="shared" si="4"/>
        <v> </v>
      </c>
      <c r="M661" s="3">
        <f t="shared" si="5"/>
        <v>0</v>
      </c>
      <c r="N661" s="3" t="str">
        <f t="shared" si="6"/>
        <v> </v>
      </c>
      <c r="O661" s="3" t="str">
        <f t="shared" si="7"/>
        <v> </v>
      </c>
      <c r="P661" s="3" t="str">
        <f t="shared" si="22"/>
        <v> </v>
      </c>
      <c r="Q661" s="120" t="str">
        <f t="shared" si="9"/>
        <v>#VALUE!</v>
      </c>
      <c r="R661" s="3" t="str">
        <f t="shared" si="10"/>
        <v>#VALUE!</v>
      </c>
      <c r="S661" s="95" t="str">
        <f t="shared" si="11"/>
        <v>#VALUE!</v>
      </c>
      <c r="T661" s="69" t="str">
        <f t="shared" si="12"/>
        <v>donnée(s) manquante(s)</v>
      </c>
      <c r="U661" s="70" t="str">
        <f t="shared" si="13"/>
        <v>donnée(s) manquante(s)</v>
      </c>
      <c r="V661" s="3" t="str">
        <f>IF(ISBLANK(H661)," ",IF(H661&lt;=Scenario!$C$3,0,IF(H661&lt;=Scenario!$C$5,1,IF(H661&lt;=Scenario!$C$6,2,IF(H661&lt;=Scenario!$C$7,3,IF(H661&lt;=Scenario!$C$8,4,5))))))</f>
        <v> </v>
      </c>
      <c r="W661" s="3" t="str">
        <f>IF(ISBLANK(I661)," ",IF(I661&lt;=Scenario!$G$3,0,IF(I661&lt;=Scenario!$G$5,1,IF(I661&lt;=Scenario!$G$6,2,IF(I661&lt;=Scenario!$G$7,3,IF(I661&lt;=Scenario!$G$8,4,IF(I661&lt;=Scenario!$G$9,5,IF(I661&lt;=Scenario!$G$10,6,7))))))))</f>
        <v> </v>
      </c>
      <c r="X661" s="3" t="str">
        <f>IF(ISBLANK(F661)," ",IF(F661&lt;=Scenario!$O$3,0,IF(F661&lt;=Scenario!$O$5,1,IF(F661&lt;=Scenario!$O$6,2,IF(F661&lt;=Scenario!$O$7,3,IF(F661&lt;=Scenario!$O$8,4,IF(F661&lt;=Scenario!$O$9,5,IF(F661&lt;=Scenario!$O$10,6,IF(F661&lt;=Scenario!$O$11,7,IF(F661&lt;=Scenario!$O$12,8,IF(F661&lt;=Scenario!$O$13,9,IF(F661&lt;=Scenario!$O$14,10,IF(F661&lt;=Scenario!$O$15,11,IF(F661&lt;=Scenario!$O$16,12,IF(F661&lt;=Scenario!$O$17,13,IF(F661&lt;=Scenario!$O$18,14,IF(F661&lt;=Scenario!$O$19,15,IF(F661&lt;=Scenario!$O$20,16,IF(F661&lt;=Scenario!$O$21,17,IF(F661&lt;=Scenario!$O$22,18,IF(F661&lt;=Scenario!$O$23,19,20)))))))))))))))))))))</f>
        <v> </v>
      </c>
      <c r="Y661" s="3" t="str">
        <f>IF(ISBLANK(C661)," ",IF(C661&lt;=Scenario!$AA$3,0,IF(C661&lt;=Scenario!$AA$5,1,IF(C661&lt;=Scenario!$AA$6,2,IF(C661&lt;=Scenario!$AA$7,3,IF(C661&lt;=Scenario!$AA$8,4,IF(C661&lt;=Scenario!$AA$9,5,IF(C661&lt;=Scenario!$AA$10,6,IF(C661&lt;=Scenario!$AA$11,7,IF(C661&lt;=Scenario!$AA$12,8,IF(C661&lt;=Scenario!$AA$13,9,IF(C661&lt;=Scenario!$AA$14,10,IF(C661&lt;=Scenario!$AA$15,11,IF(C661&lt;=Scenario!$AA$16,12,IF(C661&lt;=Scenario!$AA$17,13,IF(C661&lt;=Scenario!$AA$18,14,15))))))))))))))))</f>
        <v> </v>
      </c>
      <c r="Z661" s="3" t="str">
        <f t="shared" si="14"/>
        <v>#VALUE!</v>
      </c>
      <c r="AA661" s="3" t="str">
        <f t="shared" si="15"/>
        <v>#VALUE!</v>
      </c>
      <c r="AB661" s="95" t="str">
        <f t="shared" si="16"/>
        <v>#VALUE!</v>
      </c>
      <c r="AC661" s="69" t="str">
        <f t="shared" si="17"/>
        <v>missing data</v>
      </c>
      <c r="AD661" s="74" t="str">
        <f t="shared" si="18"/>
        <v>missing data</v>
      </c>
      <c r="AE661" s="75" t="str">
        <f t="shared" si="19"/>
        <v>#VALUE!</v>
      </c>
      <c r="AF661" s="75" t="str">
        <f t="shared" si="20"/>
        <v>#VALUE!</v>
      </c>
    </row>
    <row r="662" ht="15.75" customHeight="1">
      <c r="A662" s="3" t="s">
        <v>2916</v>
      </c>
      <c r="B662" s="121"/>
      <c r="C662" s="60"/>
      <c r="D662" s="60"/>
      <c r="E662" s="59">
        <f t="shared" si="21"/>
        <v>0</v>
      </c>
      <c r="F662" s="60"/>
      <c r="G662" s="122"/>
      <c r="H662" s="122"/>
      <c r="I662" s="122"/>
      <c r="J662" s="120" t="str">
        <f t="shared" si="2"/>
        <v> </v>
      </c>
      <c r="K662" s="3" t="str">
        <f t="shared" si="3"/>
        <v> </v>
      </c>
      <c r="L662" s="3" t="str">
        <f t="shared" si="4"/>
        <v> </v>
      </c>
      <c r="M662" s="3">
        <f t="shared" si="5"/>
        <v>0</v>
      </c>
      <c r="N662" s="3" t="str">
        <f t="shared" si="6"/>
        <v> </v>
      </c>
      <c r="O662" s="3" t="str">
        <f t="shared" si="7"/>
        <v> </v>
      </c>
      <c r="P662" s="3" t="str">
        <f t="shared" si="22"/>
        <v> </v>
      </c>
      <c r="Q662" s="120" t="str">
        <f t="shared" si="9"/>
        <v>#VALUE!</v>
      </c>
      <c r="R662" s="3" t="str">
        <f t="shared" si="10"/>
        <v>#VALUE!</v>
      </c>
      <c r="S662" s="95" t="str">
        <f t="shared" si="11"/>
        <v>#VALUE!</v>
      </c>
      <c r="T662" s="69" t="str">
        <f t="shared" si="12"/>
        <v>donnée(s) manquante(s)</v>
      </c>
      <c r="U662" s="70" t="str">
        <f t="shared" si="13"/>
        <v>donnée(s) manquante(s)</v>
      </c>
      <c r="V662" s="3" t="str">
        <f>IF(ISBLANK(H662)," ",IF(H662&lt;=Scenario!$C$3,0,IF(H662&lt;=Scenario!$C$5,1,IF(H662&lt;=Scenario!$C$6,2,IF(H662&lt;=Scenario!$C$7,3,IF(H662&lt;=Scenario!$C$8,4,5))))))</f>
        <v> </v>
      </c>
      <c r="W662" s="3" t="str">
        <f>IF(ISBLANK(I662)," ",IF(I662&lt;=Scenario!$G$3,0,IF(I662&lt;=Scenario!$G$5,1,IF(I662&lt;=Scenario!$G$6,2,IF(I662&lt;=Scenario!$G$7,3,IF(I662&lt;=Scenario!$G$8,4,IF(I662&lt;=Scenario!$G$9,5,IF(I662&lt;=Scenario!$G$10,6,7))))))))</f>
        <v> </v>
      </c>
      <c r="X662" s="3" t="str">
        <f>IF(ISBLANK(F662)," ",IF(F662&lt;=Scenario!$O$3,0,IF(F662&lt;=Scenario!$O$5,1,IF(F662&lt;=Scenario!$O$6,2,IF(F662&lt;=Scenario!$O$7,3,IF(F662&lt;=Scenario!$O$8,4,IF(F662&lt;=Scenario!$O$9,5,IF(F662&lt;=Scenario!$O$10,6,IF(F662&lt;=Scenario!$O$11,7,IF(F662&lt;=Scenario!$O$12,8,IF(F662&lt;=Scenario!$O$13,9,IF(F662&lt;=Scenario!$O$14,10,IF(F662&lt;=Scenario!$O$15,11,IF(F662&lt;=Scenario!$O$16,12,IF(F662&lt;=Scenario!$O$17,13,IF(F662&lt;=Scenario!$O$18,14,IF(F662&lt;=Scenario!$O$19,15,IF(F662&lt;=Scenario!$O$20,16,IF(F662&lt;=Scenario!$O$21,17,IF(F662&lt;=Scenario!$O$22,18,IF(F662&lt;=Scenario!$O$23,19,20)))))))))))))))))))))</f>
        <v> </v>
      </c>
      <c r="Y662" s="3" t="str">
        <f>IF(ISBLANK(C662)," ",IF(C662&lt;=Scenario!$AA$3,0,IF(C662&lt;=Scenario!$AA$5,1,IF(C662&lt;=Scenario!$AA$6,2,IF(C662&lt;=Scenario!$AA$7,3,IF(C662&lt;=Scenario!$AA$8,4,IF(C662&lt;=Scenario!$AA$9,5,IF(C662&lt;=Scenario!$AA$10,6,IF(C662&lt;=Scenario!$AA$11,7,IF(C662&lt;=Scenario!$AA$12,8,IF(C662&lt;=Scenario!$AA$13,9,IF(C662&lt;=Scenario!$AA$14,10,IF(C662&lt;=Scenario!$AA$15,11,IF(C662&lt;=Scenario!$AA$16,12,IF(C662&lt;=Scenario!$AA$17,13,IF(C662&lt;=Scenario!$AA$18,14,15))))))))))))))))</f>
        <v> </v>
      </c>
      <c r="Z662" s="3" t="str">
        <f t="shared" si="14"/>
        <v>#VALUE!</v>
      </c>
      <c r="AA662" s="3" t="str">
        <f t="shared" si="15"/>
        <v>#VALUE!</v>
      </c>
      <c r="AB662" s="95" t="str">
        <f t="shared" si="16"/>
        <v>#VALUE!</v>
      </c>
      <c r="AC662" s="69" t="str">
        <f t="shared" si="17"/>
        <v>missing data</v>
      </c>
      <c r="AD662" s="74" t="str">
        <f t="shared" si="18"/>
        <v>missing data</v>
      </c>
      <c r="AE662" s="75" t="str">
        <f t="shared" si="19"/>
        <v>#VALUE!</v>
      </c>
      <c r="AF662" s="75" t="str">
        <f t="shared" si="20"/>
        <v>#VALUE!</v>
      </c>
    </row>
    <row r="663" ht="15.75" customHeight="1">
      <c r="A663" s="3" t="s">
        <v>2917</v>
      </c>
      <c r="B663" s="121"/>
      <c r="C663" s="60"/>
      <c r="D663" s="60"/>
      <c r="E663" s="59">
        <f t="shared" si="21"/>
        <v>0</v>
      </c>
      <c r="F663" s="60"/>
      <c r="G663" s="122"/>
      <c r="H663" s="122"/>
      <c r="I663" s="122"/>
      <c r="J663" s="120" t="str">
        <f t="shared" si="2"/>
        <v> </v>
      </c>
      <c r="K663" s="3" t="str">
        <f t="shared" si="3"/>
        <v> </v>
      </c>
      <c r="L663" s="3" t="str">
        <f t="shared" si="4"/>
        <v> </v>
      </c>
      <c r="M663" s="3">
        <f t="shared" si="5"/>
        <v>0</v>
      </c>
      <c r="N663" s="3" t="str">
        <f t="shared" si="6"/>
        <v> </v>
      </c>
      <c r="O663" s="3" t="str">
        <f t="shared" si="7"/>
        <v> </v>
      </c>
      <c r="P663" s="3" t="str">
        <f t="shared" si="22"/>
        <v> </v>
      </c>
      <c r="Q663" s="120" t="str">
        <f t="shared" si="9"/>
        <v>#VALUE!</v>
      </c>
      <c r="R663" s="3" t="str">
        <f t="shared" si="10"/>
        <v>#VALUE!</v>
      </c>
      <c r="S663" s="95" t="str">
        <f t="shared" si="11"/>
        <v>#VALUE!</v>
      </c>
      <c r="T663" s="69" t="str">
        <f t="shared" si="12"/>
        <v>donnée(s) manquante(s)</v>
      </c>
      <c r="U663" s="70" t="str">
        <f t="shared" si="13"/>
        <v>donnée(s) manquante(s)</v>
      </c>
      <c r="V663" s="3" t="str">
        <f>IF(ISBLANK(H663)," ",IF(H663&lt;=Scenario!$C$3,0,IF(H663&lt;=Scenario!$C$5,1,IF(H663&lt;=Scenario!$C$6,2,IF(H663&lt;=Scenario!$C$7,3,IF(H663&lt;=Scenario!$C$8,4,5))))))</f>
        <v> </v>
      </c>
      <c r="W663" s="3" t="str">
        <f>IF(ISBLANK(I663)," ",IF(I663&lt;=Scenario!$G$3,0,IF(I663&lt;=Scenario!$G$5,1,IF(I663&lt;=Scenario!$G$6,2,IF(I663&lt;=Scenario!$G$7,3,IF(I663&lt;=Scenario!$G$8,4,IF(I663&lt;=Scenario!$G$9,5,IF(I663&lt;=Scenario!$G$10,6,7))))))))</f>
        <v> </v>
      </c>
      <c r="X663" s="3" t="str">
        <f>IF(ISBLANK(F663)," ",IF(F663&lt;=Scenario!$O$3,0,IF(F663&lt;=Scenario!$O$5,1,IF(F663&lt;=Scenario!$O$6,2,IF(F663&lt;=Scenario!$O$7,3,IF(F663&lt;=Scenario!$O$8,4,IF(F663&lt;=Scenario!$O$9,5,IF(F663&lt;=Scenario!$O$10,6,IF(F663&lt;=Scenario!$O$11,7,IF(F663&lt;=Scenario!$O$12,8,IF(F663&lt;=Scenario!$O$13,9,IF(F663&lt;=Scenario!$O$14,10,IF(F663&lt;=Scenario!$O$15,11,IF(F663&lt;=Scenario!$O$16,12,IF(F663&lt;=Scenario!$O$17,13,IF(F663&lt;=Scenario!$O$18,14,IF(F663&lt;=Scenario!$O$19,15,IF(F663&lt;=Scenario!$O$20,16,IF(F663&lt;=Scenario!$O$21,17,IF(F663&lt;=Scenario!$O$22,18,IF(F663&lt;=Scenario!$O$23,19,20)))))))))))))))))))))</f>
        <v> </v>
      </c>
      <c r="Y663" s="3" t="str">
        <f>IF(ISBLANK(C663)," ",IF(C663&lt;=Scenario!$AA$3,0,IF(C663&lt;=Scenario!$AA$5,1,IF(C663&lt;=Scenario!$AA$6,2,IF(C663&lt;=Scenario!$AA$7,3,IF(C663&lt;=Scenario!$AA$8,4,IF(C663&lt;=Scenario!$AA$9,5,IF(C663&lt;=Scenario!$AA$10,6,IF(C663&lt;=Scenario!$AA$11,7,IF(C663&lt;=Scenario!$AA$12,8,IF(C663&lt;=Scenario!$AA$13,9,IF(C663&lt;=Scenario!$AA$14,10,IF(C663&lt;=Scenario!$AA$15,11,IF(C663&lt;=Scenario!$AA$16,12,IF(C663&lt;=Scenario!$AA$17,13,IF(C663&lt;=Scenario!$AA$18,14,15))))))))))))))))</f>
        <v> </v>
      </c>
      <c r="Z663" s="3" t="str">
        <f t="shared" si="14"/>
        <v>#VALUE!</v>
      </c>
      <c r="AA663" s="3" t="str">
        <f t="shared" si="15"/>
        <v>#VALUE!</v>
      </c>
      <c r="AB663" s="95" t="str">
        <f t="shared" si="16"/>
        <v>#VALUE!</v>
      </c>
      <c r="AC663" s="69" t="str">
        <f t="shared" si="17"/>
        <v>missing data</v>
      </c>
      <c r="AD663" s="74" t="str">
        <f t="shared" si="18"/>
        <v>missing data</v>
      </c>
      <c r="AE663" s="75" t="str">
        <f t="shared" si="19"/>
        <v>#VALUE!</v>
      </c>
      <c r="AF663" s="75" t="str">
        <f t="shared" si="20"/>
        <v>#VALUE!</v>
      </c>
    </row>
    <row r="664" ht="15.75" customHeight="1">
      <c r="A664" s="3" t="s">
        <v>2918</v>
      </c>
      <c r="B664" s="121"/>
      <c r="C664" s="60"/>
      <c r="D664" s="60"/>
      <c r="E664" s="59">
        <f t="shared" si="21"/>
        <v>0</v>
      </c>
      <c r="F664" s="60"/>
      <c r="G664" s="122"/>
      <c r="H664" s="122"/>
      <c r="I664" s="122"/>
      <c r="J664" s="120" t="str">
        <f t="shared" si="2"/>
        <v> </v>
      </c>
      <c r="K664" s="3" t="str">
        <f t="shared" si="3"/>
        <v> </v>
      </c>
      <c r="L664" s="3" t="str">
        <f t="shared" si="4"/>
        <v> </v>
      </c>
      <c r="M664" s="3">
        <f t="shared" si="5"/>
        <v>0</v>
      </c>
      <c r="N664" s="3" t="str">
        <f t="shared" si="6"/>
        <v> </v>
      </c>
      <c r="O664" s="3" t="str">
        <f t="shared" si="7"/>
        <v> </v>
      </c>
      <c r="P664" s="3" t="str">
        <f t="shared" si="22"/>
        <v> </v>
      </c>
      <c r="Q664" s="120" t="str">
        <f t="shared" si="9"/>
        <v>#VALUE!</v>
      </c>
      <c r="R664" s="3" t="str">
        <f t="shared" si="10"/>
        <v>#VALUE!</v>
      </c>
      <c r="S664" s="95" t="str">
        <f t="shared" si="11"/>
        <v>#VALUE!</v>
      </c>
      <c r="T664" s="69" t="str">
        <f t="shared" si="12"/>
        <v>donnée(s) manquante(s)</v>
      </c>
      <c r="U664" s="70" t="str">
        <f t="shared" si="13"/>
        <v>donnée(s) manquante(s)</v>
      </c>
      <c r="V664" s="3" t="str">
        <f>IF(ISBLANK(H664)," ",IF(H664&lt;=Scenario!$C$3,0,IF(H664&lt;=Scenario!$C$5,1,IF(H664&lt;=Scenario!$C$6,2,IF(H664&lt;=Scenario!$C$7,3,IF(H664&lt;=Scenario!$C$8,4,5))))))</f>
        <v> </v>
      </c>
      <c r="W664" s="3" t="str">
        <f>IF(ISBLANK(I664)," ",IF(I664&lt;=Scenario!$G$3,0,IF(I664&lt;=Scenario!$G$5,1,IF(I664&lt;=Scenario!$G$6,2,IF(I664&lt;=Scenario!$G$7,3,IF(I664&lt;=Scenario!$G$8,4,IF(I664&lt;=Scenario!$G$9,5,IF(I664&lt;=Scenario!$G$10,6,7))))))))</f>
        <v> </v>
      </c>
      <c r="X664" s="3" t="str">
        <f>IF(ISBLANK(F664)," ",IF(F664&lt;=Scenario!$O$3,0,IF(F664&lt;=Scenario!$O$5,1,IF(F664&lt;=Scenario!$O$6,2,IF(F664&lt;=Scenario!$O$7,3,IF(F664&lt;=Scenario!$O$8,4,IF(F664&lt;=Scenario!$O$9,5,IF(F664&lt;=Scenario!$O$10,6,IF(F664&lt;=Scenario!$O$11,7,IF(F664&lt;=Scenario!$O$12,8,IF(F664&lt;=Scenario!$O$13,9,IF(F664&lt;=Scenario!$O$14,10,IF(F664&lt;=Scenario!$O$15,11,IF(F664&lt;=Scenario!$O$16,12,IF(F664&lt;=Scenario!$O$17,13,IF(F664&lt;=Scenario!$O$18,14,IF(F664&lt;=Scenario!$O$19,15,IF(F664&lt;=Scenario!$O$20,16,IF(F664&lt;=Scenario!$O$21,17,IF(F664&lt;=Scenario!$O$22,18,IF(F664&lt;=Scenario!$O$23,19,20)))))))))))))))))))))</f>
        <v> </v>
      </c>
      <c r="Y664" s="3" t="str">
        <f>IF(ISBLANK(C664)," ",IF(C664&lt;=Scenario!$AA$3,0,IF(C664&lt;=Scenario!$AA$5,1,IF(C664&lt;=Scenario!$AA$6,2,IF(C664&lt;=Scenario!$AA$7,3,IF(C664&lt;=Scenario!$AA$8,4,IF(C664&lt;=Scenario!$AA$9,5,IF(C664&lt;=Scenario!$AA$10,6,IF(C664&lt;=Scenario!$AA$11,7,IF(C664&lt;=Scenario!$AA$12,8,IF(C664&lt;=Scenario!$AA$13,9,IF(C664&lt;=Scenario!$AA$14,10,IF(C664&lt;=Scenario!$AA$15,11,IF(C664&lt;=Scenario!$AA$16,12,IF(C664&lt;=Scenario!$AA$17,13,IF(C664&lt;=Scenario!$AA$18,14,15))))))))))))))))</f>
        <v> </v>
      </c>
      <c r="Z664" s="3" t="str">
        <f t="shared" si="14"/>
        <v>#VALUE!</v>
      </c>
      <c r="AA664" s="3" t="str">
        <f t="shared" si="15"/>
        <v>#VALUE!</v>
      </c>
      <c r="AB664" s="95" t="str">
        <f t="shared" si="16"/>
        <v>#VALUE!</v>
      </c>
      <c r="AC664" s="69" t="str">
        <f t="shared" si="17"/>
        <v>missing data</v>
      </c>
      <c r="AD664" s="74" t="str">
        <f t="shared" si="18"/>
        <v>missing data</v>
      </c>
      <c r="AE664" s="75" t="str">
        <f t="shared" si="19"/>
        <v>#VALUE!</v>
      </c>
      <c r="AF664" s="75" t="str">
        <f t="shared" si="20"/>
        <v>#VALUE!</v>
      </c>
    </row>
    <row r="665" ht="15.75" customHeight="1">
      <c r="A665" s="3" t="s">
        <v>2919</v>
      </c>
      <c r="B665" s="121"/>
      <c r="C665" s="60"/>
      <c r="D665" s="60"/>
      <c r="E665" s="59">
        <f t="shared" si="21"/>
        <v>0</v>
      </c>
      <c r="F665" s="60"/>
      <c r="G665" s="122"/>
      <c r="H665" s="122"/>
      <c r="I665" s="122"/>
      <c r="J665" s="120" t="str">
        <f t="shared" si="2"/>
        <v> </v>
      </c>
      <c r="K665" s="3" t="str">
        <f t="shared" si="3"/>
        <v> </v>
      </c>
      <c r="L665" s="3" t="str">
        <f t="shared" si="4"/>
        <v> </v>
      </c>
      <c r="M665" s="3">
        <f t="shared" si="5"/>
        <v>0</v>
      </c>
      <c r="N665" s="3" t="str">
        <f t="shared" si="6"/>
        <v> </v>
      </c>
      <c r="O665" s="3" t="str">
        <f t="shared" si="7"/>
        <v> </v>
      </c>
      <c r="P665" s="3" t="str">
        <f t="shared" si="22"/>
        <v> </v>
      </c>
      <c r="Q665" s="120" t="str">
        <f t="shared" si="9"/>
        <v>#VALUE!</v>
      </c>
      <c r="R665" s="3" t="str">
        <f t="shared" si="10"/>
        <v>#VALUE!</v>
      </c>
      <c r="S665" s="95" t="str">
        <f t="shared" si="11"/>
        <v>#VALUE!</v>
      </c>
      <c r="T665" s="69" t="str">
        <f t="shared" si="12"/>
        <v>donnée(s) manquante(s)</v>
      </c>
      <c r="U665" s="70" t="str">
        <f t="shared" si="13"/>
        <v>donnée(s) manquante(s)</v>
      </c>
      <c r="V665" s="3" t="str">
        <f>IF(ISBLANK(H665)," ",IF(H665&lt;=Scenario!$C$3,0,IF(H665&lt;=Scenario!$C$5,1,IF(H665&lt;=Scenario!$C$6,2,IF(H665&lt;=Scenario!$C$7,3,IF(H665&lt;=Scenario!$C$8,4,5))))))</f>
        <v> </v>
      </c>
      <c r="W665" s="3" t="str">
        <f>IF(ISBLANK(I665)," ",IF(I665&lt;=Scenario!$G$3,0,IF(I665&lt;=Scenario!$G$5,1,IF(I665&lt;=Scenario!$G$6,2,IF(I665&lt;=Scenario!$G$7,3,IF(I665&lt;=Scenario!$G$8,4,IF(I665&lt;=Scenario!$G$9,5,IF(I665&lt;=Scenario!$G$10,6,7))))))))</f>
        <v> </v>
      </c>
      <c r="X665" s="3" t="str">
        <f>IF(ISBLANK(F665)," ",IF(F665&lt;=Scenario!$O$3,0,IF(F665&lt;=Scenario!$O$5,1,IF(F665&lt;=Scenario!$O$6,2,IF(F665&lt;=Scenario!$O$7,3,IF(F665&lt;=Scenario!$O$8,4,IF(F665&lt;=Scenario!$O$9,5,IF(F665&lt;=Scenario!$O$10,6,IF(F665&lt;=Scenario!$O$11,7,IF(F665&lt;=Scenario!$O$12,8,IF(F665&lt;=Scenario!$O$13,9,IF(F665&lt;=Scenario!$O$14,10,IF(F665&lt;=Scenario!$O$15,11,IF(F665&lt;=Scenario!$O$16,12,IF(F665&lt;=Scenario!$O$17,13,IF(F665&lt;=Scenario!$O$18,14,IF(F665&lt;=Scenario!$O$19,15,IF(F665&lt;=Scenario!$O$20,16,IF(F665&lt;=Scenario!$O$21,17,IF(F665&lt;=Scenario!$O$22,18,IF(F665&lt;=Scenario!$O$23,19,20)))))))))))))))))))))</f>
        <v> </v>
      </c>
      <c r="Y665" s="3" t="str">
        <f>IF(ISBLANK(C665)," ",IF(C665&lt;=Scenario!$AA$3,0,IF(C665&lt;=Scenario!$AA$5,1,IF(C665&lt;=Scenario!$AA$6,2,IF(C665&lt;=Scenario!$AA$7,3,IF(C665&lt;=Scenario!$AA$8,4,IF(C665&lt;=Scenario!$AA$9,5,IF(C665&lt;=Scenario!$AA$10,6,IF(C665&lt;=Scenario!$AA$11,7,IF(C665&lt;=Scenario!$AA$12,8,IF(C665&lt;=Scenario!$AA$13,9,IF(C665&lt;=Scenario!$AA$14,10,IF(C665&lt;=Scenario!$AA$15,11,IF(C665&lt;=Scenario!$AA$16,12,IF(C665&lt;=Scenario!$AA$17,13,IF(C665&lt;=Scenario!$AA$18,14,15))))))))))))))))</f>
        <v> </v>
      </c>
      <c r="Z665" s="3" t="str">
        <f t="shared" si="14"/>
        <v>#VALUE!</v>
      </c>
      <c r="AA665" s="3" t="str">
        <f t="shared" si="15"/>
        <v>#VALUE!</v>
      </c>
      <c r="AB665" s="95" t="str">
        <f t="shared" si="16"/>
        <v>#VALUE!</v>
      </c>
      <c r="AC665" s="69" t="str">
        <f t="shared" si="17"/>
        <v>missing data</v>
      </c>
      <c r="AD665" s="74" t="str">
        <f t="shared" si="18"/>
        <v>missing data</v>
      </c>
      <c r="AE665" s="75" t="str">
        <f t="shared" si="19"/>
        <v>#VALUE!</v>
      </c>
      <c r="AF665" s="75" t="str">
        <f t="shared" si="20"/>
        <v>#VALUE!</v>
      </c>
    </row>
    <row r="666" ht="15.75" customHeight="1">
      <c r="A666" s="3" t="s">
        <v>2920</v>
      </c>
      <c r="B666" s="121"/>
      <c r="C666" s="60"/>
      <c r="D666" s="60"/>
      <c r="E666" s="59">
        <f t="shared" si="21"/>
        <v>0</v>
      </c>
      <c r="F666" s="60"/>
      <c r="G666" s="122"/>
      <c r="H666" s="122"/>
      <c r="I666" s="122"/>
      <c r="J666" s="120" t="str">
        <f t="shared" si="2"/>
        <v> </v>
      </c>
      <c r="K666" s="3" t="str">
        <f t="shared" si="3"/>
        <v> </v>
      </c>
      <c r="L666" s="3" t="str">
        <f t="shared" si="4"/>
        <v> </v>
      </c>
      <c r="M666" s="3">
        <f t="shared" si="5"/>
        <v>0</v>
      </c>
      <c r="N666" s="3" t="str">
        <f t="shared" si="6"/>
        <v> </v>
      </c>
      <c r="O666" s="3" t="str">
        <f t="shared" si="7"/>
        <v> </v>
      </c>
      <c r="P666" s="3" t="str">
        <f t="shared" si="22"/>
        <v> </v>
      </c>
      <c r="Q666" s="120" t="str">
        <f t="shared" si="9"/>
        <v>#VALUE!</v>
      </c>
      <c r="R666" s="3" t="str">
        <f t="shared" si="10"/>
        <v>#VALUE!</v>
      </c>
      <c r="S666" s="95" t="str">
        <f t="shared" si="11"/>
        <v>#VALUE!</v>
      </c>
      <c r="T666" s="69" t="str">
        <f t="shared" si="12"/>
        <v>donnée(s) manquante(s)</v>
      </c>
      <c r="U666" s="70" t="str">
        <f t="shared" si="13"/>
        <v>donnée(s) manquante(s)</v>
      </c>
      <c r="V666" s="3" t="str">
        <f>IF(ISBLANK(H666)," ",IF(H666&lt;=Scenario!$C$3,0,IF(H666&lt;=Scenario!$C$5,1,IF(H666&lt;=Scenario!$C$6,2,IF(H666&lt;=Scenario!$C$7,3,IF(H666&lt;=Scenario!$C$8,4,5))))))</f>
        <v> </v>
      </c>
      <c r="W666" s="3" t="str">
        <f>IF(ISBLANK(I666)," ",IF(I666&lt;=Scenario!$G$3,0,IF(I666&lt;=Scenario!$G$5,1,IF(I666&lt;=Scenario!$G$6,2,IF(I666&lt;=Scenario!$G$7,3,IF(I666&lt;=Scenario!$G$8,4,IF(I666&lt;=Scenario!$G$9,5,IF(I666&lt;=Scenario!$G$10,6,7))))))))</f>
        <v> </v>
      </c>
      <c r="X666" s="3" t="str">
        <f>IF(ISBLANK(F666)," ",IF(F666&lt;=Scenario!$O$3,0,IF(F666&lt;=Scenario!$O$5,1,IF(F666&lt;=Scenario!$O$6,2,IF(F666&lt;=Scenario!$O$7,3,IF(F666&lt;=Scenario!$O$8,4,IF(F666&lt;=Scenario!$O$9,5,IF(F666&lt;=Scenario!$O$10,6,IF(F666&lt;=Scenario!$O$11,7,IF(F666&lt;=Scenario!$O$12,8,IF(F666&lt;=Scenario!$O$13,9,IF(F666&lt;=Scenario!$O$14,10,IF(F666&lt;=Scenario!$O$15,11,IF(F666&lt;=Scenario!$O$16,12,IF(F666&lt;=Scenario!$O$17,13,IF(F666&lt;=Scenario!$O$18,14,IF(F666&lt;=Scenario!$O$19,15,IF(F666&lt;=Scenario!$O$20,16,IF(F666&lt;=Scenario!$O$21,17,IF(F666&lt;=Scenario!$O$22,18,IF(F666&lt;=Scenario!$O$23,19,20)))))))))))))))))))))</f>
        <v> </v>
      </c>
      <c r="Y666" s="3" t="str">
        <f>IF(ISBLANK(C666)," ",IF(C666&lt;=Scenario!$AA$3,0,IF(C666&lt;=Scenario!$AA$5,1,IF(C666&lt;=Scenario!$AA$6,2,IF(C666&lt;=Scenario!$AA$7,3,IF(C666&lt;=Scenario!$AA$8,4,IF(C666&lt;=Scenario!$AA$9,5,IF(C666&lt;=Scenario!$AA$10,6,IF(C666&lt;=Scenario!$AA$11,7,IF(C666&lt;=Scenario!$AA$12,8,IF(C666&lt;=Scenario!$AA$13,9,IF(C666&lt;=Scenario!$AA$14,10,IF(C666&lt;=Scenario!$AA$15,11,IF(C666&lt;=Scenario!$AA$16,12,IF(C666&lt;=Scenario!$AA$17,13,IF(C666&lt;=Scenario!$AA$18,14,15))))))))))))))))</f>
        <v> </v>
      </c>
      <c r="Z666" s="3" t="str">
        <f t="shared" si="14"/>
        <v>#VALUE!</v>
      </c>
      <c r="AA666" s="3" t="str">
        <f t="shared" si="15"/>
        <v>#VALUE!</v>
      </c>
      <c r="AB666" s="95" t="str">
        <f t="shared" si="16"/>
        <v>#VALUE!</v>
      </c>
      <c r="AC666" s="69" t="str">
        <f t="shared" si="17"/>
        <v>missing data</v>
      </c>
      <c r="AD666" s="74" t="str">
        <f t="shared" si="18"/>
        <v>missing data</v>
      </c>
      <c r="AE666" s="75" t="str">
        <f t="shared" si="19"/>
        <v>#VALUE!</v>
      </c>
      <c r="AF666" s="75" t="str">
        <f t="shared" si="20"/>
        <v>#VALUE!</v>
      </c>
    </row>
    <row r="667" ht="15.75" customHeight="1">
      <c r="A667" s="3" t="s">
        <v>2921</v>
      </c>
      <c r="B667" s="121"/>
      <c r="C667" s="60"/>
      <c r="D667" s="60"/>
      <c r="E667" s="59">
        <f t="shared" si="21"/>
        <v>0</v>
      </c>
      <c r="F667" s="60"/>
      <c r="G667" s="122"/>
      <c r="H667" s="122"/>
      <c r="I667" s="122"/>
      <c r="J667" s="120" t="str">
        <f t="shared" si="2"/>
        <v> </v>
      </c>
      <c r="K667" s="3" t="str">
        <f t="shared" si="3"/>
        <v> </v>
      </c>
      <c r="L667" s="3" t="str">
        <f t="shared" si="4"/>
        <v> </v>
      </c>
      <c r="M667" s="3">
        <f t="shared" si="5"/>
        <v>0</v>
      </c>
      <c r="N667" s="3" t="str">
        <f t="shared" si="6"/>
        <v> </v>
      </c>
      <c r="O667" s="3" t="str">
        <f t="shared" si="7"/>
        <v> </v>
      </c>
      <c r="P667" s="3" t="str">
        <f t="shared" si="22"/>
        <v> </v>
      </c>
      <c r="Q667" s="120" t="str">
        <f t="shared" si="9"/>
        <v>#VALUE!</v>
      </c>
      <c r="R667" s="3" t="str">
        <f t="shared" si="10"/>
        <v>#VALUE!</v>
      </c>
      <c r="S667" s="95" t="str">
        <f t="shared" si="11"/>
        <v>#VALUE!</v>
      </c>
      <c r="T667" s="69" t="str">
        <f t="shared" si="12"/>
        <v>donnée(s) manquante(s)</v>
      </c>
      <c r="U667" s="70" t="str">
        <f t="shared" si="13"/>
        <v>donnée(s) manquante(s)</v>
      </c>
      <c r="V667" s="3" t="str">
        <f>IF(ISBLANK(H667)," ",IF(H667&lt;=Scenario!$C$3,0,IF(H667&lt;=Scenario!$C$5,1,IF(H667&lt;=Scenario!$C$6,2,IF(H667&lt;=Scenario!$C$7,3,IF(H667&lt;=Scenario!$C$8,4,5))))))</f>
        <v> </v>
      </c>
      <c r="W667" s="3" t="str">
        <f>IF(ISBLANK(I667)," ",IF(I667&lt;=Scenario!$G$3,0,IF(I667&lt;=Scenario!$G$5,1,IF(I667&lt;=Scenario!$G$6,2,IF(I667&lt;=Scenario!$G$7,3,IF(I667&lt;=Scenario!$G$8,4,IF(I667&lt;=Scenario!$G$9,5,IF(I667&lt;=Scenario!$G$10,6,7))))))))</f>
        <v> </v>
      </c>
      <c r="X667" s="3" t="str">
        <f>IF(ISBLANK(F667)," ",IF(F667&lt;=Scenario!$O$3,0,IF(F667&lt;=Scenario!$O$5,1,IF(F667&lt;=Scenario!$O$6,2,IF(F667&lt;=Scenario!$O$7,3,IF(F667&lt;=Scenario!$O$8,4,IF(F667&lt;=Scenario!$O$9,5,IF(F667&lt;=Scenario!$O$10,6,IF(F667&lt;=Scenario!$O$11,7,IF(F667&lt;=Scenario!$O$12,8,IF(F667&lt;=Scenario!$O$13,9,IF(F667&lt;=Scenario!$O$14,10,IF(F667&lt;=Scenario!$O$15,11,IF(F667&lt;=Scenario!$O$16,12,IF(F667&lt;=Scenario!$O$17,13,IF(F667&lt;=Scenario!$O$18,14,IF(F667&lt;=Scenario!$O$19,15,IF(F667&lt;=Scenario!$O$20,16,IF(F667&lt;=Scenario!$O$21,17,IF(F667&lt;=Scenario!$O$22,18,IF(F667&lt;=Scenario!$O$23,19,20)))))))))))))))))))))</f>
        <v> </v>
      </c>
      <c r="Y667" s="3" t="str">
        <f>IF(ISBLANK(C667)," ",IF(C667&lt;=Scenario!$AA$3,0,IF(C667&lt;=Scenario!$AA$5,1,IF(C667&lt;=Scenario!$AA$6,2,IF(C667&lt;=Scenario!$AA$7,3,IF(C667&lt;=Scenario!$AA$8,4,IF(C667&lt;=Scenario!$AA$9,5,IF(C667&lt;=Scenario!$AA$10,6,IF(C667&lt;=Scenario!$AA$11,7,IF(C667&lt;=Scenario!$AA$12,8,IF(C667&lt;=Scenario!$AA$13,9,IF(C667&lt;=Scenario!$AA$14,10,IF(C667&lt;=Scenario!$AA$15,11,IF(C667&lt;=Scenario!$AA$16,12,IF(C667&lt;=Scenario!$AA$17,13,IF(C667&lt;=Scenario!$AA$18,14,15))))))))))))))))</f>
        <v> </v>
      </c>
      <c r="Z667" s="3" t="str">
        <f t="shared" si="14"/>
        <v>#VALUE!</v>
      </c>
      <c r="AA667" s="3" t="str">
        <f t="shared" si="15"/>
        <v>#VALUE!</v>
      </c>
      <c r="AB667" s="95" t="str">
        <f t="shared" si="16"/>
        <v>#VALUE!</v>
      </c>
      <c r="AC667" s="69" t="str">
        <f t="shared" si="17"/>
        <v>missing data</v>
      </c>
      <c r="AD667" s="74" t="str">
        <f t="shared" si="18"/>
        <v>missing data</v>
      </c>
      <c r="AE667" s="75" t="str">
        <f t="shared" si="19"/>
        <v>#VALUE!</v>
      </c>
      <c r="AF667" s="75" t="str">
        <f t="shared" si="20"/>
        <v>#VALUE!</v>
      </c>
    </row>
    <row r="668" ht="15.75" customHeight="1">
      <c r="A668" s="3" t="s">
        <v>2922</v>
      </c>
      <c r="B668" s="121"/>
      <c r="C668" s="60"/>
      <c r="D668" s="60"/>
      <c r="E668" s="59">
        <f t="shared" si="21"/>
        <v>0</v>
      </c>
      <c r="F668" s="60"/>
      <c r="G668" s="122"/>
      <c r="H668" s="122"/>
      <c r="I668" s="122"/>
      <c r="J668" s="120" t="str">
        <f t="shared" si="2"/>
        <v> </v>
      </c>
      <c r="K668" s="3" t="str">
        <f t="shared" si="3"/>
        <v> </v>
      </c>
      <c r="L668" s="3" t="str">
        <f t="shared" si="4"/>
        <v> </v>
      </c>
      <c r="M668" s="3">
        <f t="shared" si="5"/>
        <v>0</v>
      </c>
      <c r="N668" s="3" t="str">
        <f t="shared" si="6"/>
        <v> </v>
      </c>
      <c r="O668" s="3" t="str">
        <f t="shared" si="7"/>
        <v> </v>
      </c>
      <c r="P668" s="3" t="str">
        <f t="shared" si="22"/>
        <v> </v>
      </c>
      <c r="Q668" s="120" t="str">
        <f t="shared" si="9"/>
        <v>#VALUE!</v>
      </c>
      <c r="R668" s="3" t="str">
        <f t="shared" si="10"/>
        <v>#VALUE!</v>
      </c>
      <c r="S668" s="95" t="str">
        <f t="shared" si="11"/>
        <v>#VALUE!</v>
      </c>
      <c r="T668" s="69" t="str">
        <f t="shared" si="12"/>
        <v>donnée(s) manquante(s)</v>
      </c>
      <c r="U668" s="70" t="str">
        <f t="shared" si="13"/>
        <v>donnée(s) manquante(s)</v>
      </c>
      <c r="V668" s="3" t="str">
        <f>IF(ISBLANK(H668)," ",IF(H668&lt;=Scenario!$C$3,0,IF(H668&lt;=Scenario!$C$5,1,IF(H668&lt;=Scenario!$C$6,2,IF(H668&lt;=Scenario!$C$7,3,IF(H668&lt;=Scenario!$C$8,4,5))))))</f>
        <v> </v>
      </c>
      <c r="W668" s="3" t="str">
        <f>IF(ISBLANK(I668)," ",IF(I668&lt;=Scenario!$G$3,0,IF(I668&lt;=Scenario!$G$5,1,IF(I668&lt;=Scenario!$G$6,2,IF(I668&lt;=Scenario!$G$7,3,IF(I668&lt;=Scenario!$G$8,4,IF(I668&lt;=Scenario!$G$9,5,IF(I668&lt;=Scenario!$G$10,6,7))))))))</f>
        <v> </v>
      </c>
      <c r="X668" s="3" t="str">
        <f>IF(ISBLANK(F668)," ",IF(F668&lt;=Scenario!$O$3,0,IF(F668&lt;=Scenario!$O$5,1,IF(F668&lt;=Scenario!$O$6,2,IF(F668&lt;=Scenario!$O$7,3,IF(F668&lt;=Scenario!$O$8,4,IF(F668&lt;=Scenario!$O$9,5,IF(F668&lt;=Scenario!$O$10,6,IF(F668&lt;=Scenario!$O$11,7,IF(F668&lt;=Scenario!$O$12,8,IF(F668&lt;=Scenario!$O$13,9,IF(F668&lt;=Scenario!$O$14,10,IF(F668&lt;=Scenario!$O$15,11,IF(F668&lt;=Scenario!$O$16,12,IF(F668&lt;=Scenario!$O$17,13,IF(F668&lt;=Scenario!$O$18,14,IF(F668&lt;=Scenario!$O$19,15,IF(F668&lt;=Scenario!$O$20,16,IF(F668&lt;=Scenario!$O$21,17,IF(F668&lt;=Scenario!$O$22,18,IF(F668&lt;=Scenario!$O$23,19,20)))))))))))))))))))))</f>
        <v> </v>
      </c>
      <c r="Y668" s="3" t="str">
        <f>IF(ISBLANK(C668)," ",IF(C668&lt;=Scenario!$AA$3,0,IF(C668&lt;=Scenario!$AA$5,1,IF(C668&lt;=Scenario!$AA$6,2,IF(C668&lt;=Scenario!$AA$7,3,IF(C668&lt;=Scenario!$AA$8,4,IF(C668&lt;=Scenario!$AA$9,5,IF(C668&lt;=Scenario!$AA$10,6,IF(C668&lt;=Scenario!$AA$11,7,IF(C668&lt;=Scenario!$AA$12,8,IF(C668&lt;=Scenario!$AA$13,9,IF(C668&lt;=Scenario!$AA$14,10,IF(C668&lt;=Scenario!$AA$15,11,IF(C668&lt;=Scenario!$AA$16,12,IF(C668&lt;=Scenario!$AA$17,13,IF(C668&lt;=Scenario!$AA$18,14,15))))))))))))))))</f>
        <v> </v>
      </c>
      <c r="Z668" s="3" t="str">
        <f t="shared" si="14"/>
        <v>#VALUE!</v>
      </c>
      <c r="AA668" s="3" t="str">
        <f t="shared" si="15"/>
        <v>#VALUE!</v>
      </c>
      <c r="AB668" s="95" t="str">
        <f t="shared" si="16"/>
        <v>#VALUE!</v>
      </c>
      <c r="AC668" s="69" t="str">
        <f t="shared" si="17"/>
        <v>missing data</v>
      </c>
      <c r="AD668" s="74" t="str">
        <f t="shared" si="18"/>
        <v>missing data</v>
      </c>
      <c r="AE668" s="75" t="str">
        <f t="shared" si="19"/>
        <v>#VALUE!</v>
      </c>
      <c r="AF668" s="75" t="str">
        <f t="shared" si="20"/>
        <v>#VALUE!</v>
      </c>
    </row>
    <row r="669" ht="15.75" customHeight="1">
      <c r="A669" s="3" t="s">
        <v>2923</v>
      </c>
      <c r="B669" s="121"/>
      <c r="C669" s="60"/>
      <c r="D669" s="60"/>
      <c r="E669" s="59">
        <f t="shared" si="21"/>
        <v>0</v>
      </c>
      <c r="F669" s="60"/>
      <c r="G669" s="122"/>
      <c r="H669" s="122"/>
      <c r="I669" s="122"/>
      <c r="J669" s="120" t="str">
        <f t="shared" si="2"/>
        <v> </v>
      </c>
      <c r="K669" s="3" t="str">
        <f t="shared" si="3"/>
        <v> </v>
      </c>
      <c r="L669" s="3" t="str">
        <f t="shared" si="4"/>
        <v> </v>
      </c>
      <c r="M669" s="3">
        <f t="shared" si="5"/>
        <v>0</v>
      </c>
      <c r="N669" s="3" t="str">
        <f t="shared" si="6"/>
        <v> </v>
      </c>
      <c r="O669" s="3" t="str">
        <f t="shared" si="7"/>
        <v> </v>
      </c>
      <c r="P669" s="3" t="str">
        <f t="shared" si="22"/>
        <v> </v>
      </c>
      <c r="Q669" s="120" t="str">
        <f t="shared" si="9"/>
        <v>#VALUE!</v>
      </c>
      <c r="R669" s="3" t="str">
        <f t="shared" si="10"/>
        <v>#VALUE!</v>
      </c>
      <c r="S669" s="95" t="str">
        <f t="shared" si="11"/>
        <v>#VALUE!</v>
      </c>
      <c r="T669" s="69" t="str">
        <f t="shared" si="12"/>
        <v>donnée(s) manquante(s)</v>
      </c>
      <c r="U669" s="70" t="str">
        <f t="shared" si="13"/>
        <v>donnée(s) manquante(s)</v>
      </c>
      <c r="V669" s="3" t="str">
        <f>IF(ISBLANK(H669)," ",IF(H669&lt;=Scenario!$C$3,0,IF(H669&lt;=Scenario!$C$5,1,IF(H669&lt;=Scenario!$C$6,2,IF(H669&lt;=Scenario!$C$7,3,IF(H669&lt;=Scenario!$C$8,4,5))))))</f>
        <v> </v>
      </c>
      <c r="W669" s="3" t="str">
        <f>IF(ISBLANK(I669)," ",IF(I669&lt;=Scenario!$G$3,0,IF(I669&lt;=Scenario!$G$5,1,IF(I669&lt;=Scenario!$G$6,2,IF(I669&lt;=Scenario!$G$7,3,IF(I669&lt;=Scenario!$G$8,4,IF(I669&lt;=Scenario!$G$9,5,IF(I669&lt;=Scenario!$G$10,6,7))))))))</f>
        <v> </v>
      </c>
      <c r="X669" s="3" t="str">
        <f>IF(ISBLANK(F669)," ",IF(F669&lt;=Scenario!$O$3,0,IF(F669&lt;=Scenario!$O$5,1,IF(F669&lt;=Scenario!$O$6,2,IF(F669&lt;=Scenario!$O$7,3,IF(F669&lt;=Scenario!$O$8,4,IF(F669&lt;=Scenario!$O$9,5,IF(F669&lt;=Scenario!$O$10,6,IF(F669&lt;=Scenario!$O$11,7,IF(F669&lt;=Scenario!$O$12,8,IF(F669&lt;=Scenario!$O$13,9,IF(F669&lt;=Scenario!$O$14,10,IF(F669&lt;=Scenario!$O$15,11,IF(F669&lt;=Scenario!$O$16,12,IF(F669&lt;=Scenario!$O$17,13,IF(F669&lt;=Scenario!$O$18,14,IF(F669&lt;=Scenario!$O$19,15,IF(F669&lt;=Scenario!$O$20,16,IF(F669&lt;=Scenario!$O$21,17,IF(F669&lt;=Scenario!$O$22,18,IF(F669&lt;=Scenario!$O$23,19,20)))))))))))))))))))))</f>
        <v> </v>
      </c>
      <c r="Y669" s="3" t="str">
        <f>IF(ISBLANK(C669)," ",IF(C669&lt;=Scenario!$AA$3,0,IF(C669&lt;=Scenario!$AA$5,1,IF(C669&lt;=Scenario!$AA$6,2,IF(C669&lt;=Scenario!$AA$7,3,IF(C669&lt;=Scenario!$AA$8,4,IF(C669&lt;=Scenario!$AA$9,5,IF(C669&lt;=Scenario!$AA$10,6,IF(C669&lt;=Scenario!$AA$11,7,IF(C669&lt;=Scenario!$AA$12,8,IF(C669&lt;=Scenario!$AA$13,9,IF(C669&lt;=Scenario!$AA$14,10,IF(C669&lt;=Scenario!$AA$15,11,IF(C669&lt;=Scenario!$AA$16,12,IF(C669&lt;=Scenario!$AA$17,13,IF(C669&lt;=Scenario!$AA$18,14,15))))))))))))))))</f>
        <v> </v>
      </c>
      <c r="Z669" s="3" t="str">
        <f t="shared" si="14"/>
        <v>#VALUE!</v>
      </c>
      <c r="AA669" s="3" t="str">
        <f t="shared" si="15"/>
        <v>#VALUE!</v>
      </c>
      <c r="AB669" s="95" t="str">
        <f t="shared" si="16"/>
        <v>#VALUE!</v>
      </c>
      <c r="AC669" s="69" t="str">
        <f t="shared" si="17"/>
        <v>missing data</v>
      </c>
      <c r="AD669" s="74" t="str">
        <f t="shared" si="18"/>
        <v>missing data</v>
      </c>
      <c r="AE669" s="75" t="str">
        <f t="shared" si="19"/>
        <v>#VALUE!</v>
      </c>
      <c r="AF669" s="75" t="str">
        <f t="shared" si="20"/>
        <v>#VALUE!</v>
      </c>
    </row>
    <row r="670" ht="15.75" customHeight="1">
      <c r="A670" s="3" t="s">
        <v>2924</v>
      </c>
      <c r="B670" s="121"/>
      <c r="C670" s="60"/>
      <c r="D670" s="60"/>
      <c r="E670" s="59">
        <f t="shared" si="21"/>
        <v>0</v>
      </c>
      <c r="F670" s="60"/>
      <c r="G670" s="122"/>
      <c r="H670" s="122"/>
      <c r="I670" s="122"/>
      <c r="J670" s="120" t="str">
        <f t="shared" si="2"/>
        <v> </v>
      </c>
      <c r="K670" s="3" t="str">
        <f t="shared" si="3"/>
        <v> </v>
      </c>
      <c r="L670" s="3" t="str">
        <f t="shared" si="4"/>
        <v> </v>
      </c>
      <c r="M670" s="3">
        <f t="shared" si="5"/>
        <v>0</v>
      </c>
      <c r="N670" s="3" t="str">
        <f t="shared" si="6"/>
        <v> </v>
      </c>
      <c r="O670" s="3" t="str">
        <f t="shared" si="7"/>
        <v> </v>
      </c>
      <c r="P670" s="3" t="str">
        <f t="shared" si="22"/>
        <v> </v>
      </c>
      <c r="Q670" s="120" t="str">
        <f t="shared" si="9"/>
        <v>#VALUE!</v>
      </c>
      <c r="R670" s="3" t="str">
        <f t="shared" si="10"/>
        <v>#VALUE!</v>
      </c>
      <c r="S670" s="95" t="str">
        <f t="shared" si="11"/>
        <v>#VALUE!</v>
      </c>
      <c r="T670" s="69" t="str">
        <f t="shared" si="12"/>
        <v>donnée(s) manquante(s)</v>
      </c>
      <c r="U670" s="70" t="str">
        <f t="shared" si="13"/>
        <v>donnée(s) manquante(s)</v>
      </c>
      <c r="V670" s="3" t="str">
        <f>IF(ISBLANK(H670)," ",IF(H670&lt;=Scenario!$C$3,0,IF(H670&lt;=Scenario!$C$5,1,IF(H670&lt;=Scenario!$C$6,2,IF(H670&lt;=Scenario!$C$7,3,IF(H670&lt;=Scenario!$C$8,4,5))))))</f>
        <v> </v>
      </c>
      <c r="W670" s="3" t="str">
        <f>IF(ISBLANK(I670)," ",IF(I670&lt;=Scenario!$G$3,0,IF(I670&lt;=Scenario!$G$5,1,IF(I670&lt;=Scenario!$G$6,2,IF(I670&lt;=Scenario!$G$7,3,IF(I670&lt;=Scenario!$G$8,4,IF(I670&lt;=Scenario!$G$9,5,IF(I670&lt;=Scenario!$G$10,6,7))))))))</f>
        <v> </v>
      </c>
      <c r="X670" s="3" t="str">
        <f>IF(ISBLANK(F670)," ",IF(F670&lt;=Scenario!$O$3,0,IF(F670&lt;=Scenario!$O$5,1,IF(F670&lt;=Scenario!$O$6,2,IF(F670&lt;=Scenario!$O$7,3,IF(F670&lt;=Scenario!$O$8,4,IF(F670&lt;=Scenario!$O$9,5,IF(F670&lt;=Scenario!$O$10,6,IF(F670&lt;=Scenario!$O$11,7,IF(F670&lt;=Scenario!$O$12,8,IF(F670&lt;=Scenario!$O$13,9,IF(F670&lt;=Scenario!$O$14,10,IF(F670&lt;=Scenario!$O$15,11,IF(F670&lt;=Scenario!$O$16,12,IF(F670&lt;=Scenario!$O$17,13,IF(F670&lt;=Scenario!$O$18,14,IF(F670&lt;=Scenario!$O$19,15,IF(F670&lt;=Scenario!$O$20,16,IF(F670&lt;=Scenario!$O$21,17,IF(F670&lt;=Scenario!$O$22,18,IF(F670&lt;=Scenario!$O$23,19,20)))))))))))))))))))))</f>
        <v> </v>
      </c>
      <c r="Y670" s="3" t="str">
        <f>IF(ISBLANK(C670)," ",IF(C670&lt;=Scenario!$AA$3,0,IF(C670&lt;=Scenario!$AA$5,1,IF(C670&lt;=Scenario!$AA$6,2,IF(C670&lt;=Scenario!$AA$7,3,IF(C670&lt;=Scenario!$AA$8,4,IF(C670&lt;=Scenario!$AA$9,5,IF(C670&lt;=Scenario!$AA$10,6,IF(C670&lt;=Scenario!$AA$11,7,IF(C670&lt;=Scenario!$AA$12,8,IF(C670&lt;=Scenario!$AA$13,9,IF(C670&lt;=Scenario!$AA$14,10,IF(C670&lt;=Scenario!$AA$15,11,IF(C670&lt;=Scenario!$AA$16,12,IF(C670&lt;=Scenario!$AA$17,13,IF(C670&lt;=Scenario!$AA$18,14,15))))))))))))))))</f>
        <v> </v>
      </c>
      <c r="Z670" s="3" t="str">
        <f t="shared" si="14"/>
        <v>#VALUE!</v>
      </c>
      <c r="AA670" s="3" t="str">
        <f t="shared" si="15"/>
        <v>#VALUE!</v>
      </c>
      <c r="AB670" s="95" t="str">
        <f t="shared" si="16"/>
        <v>#VALUE!</v>
      </c>
      <c r="AC670" s="69" t="str">
        <f t="shared" si="17"/>
        <v>missing data</v>
      </c>
      <c r="AD670" s="74" t="str">
        <f t="shared" si="18"/>
        <v>missing data</v>
      </c>
      <c r="AE670" s="75" t="str">
        <f t="shared" si="19"/>
        <v>#VALUE!</v>
      </c>
      <c r="AF670" s="75" t="str">
        <f t="shared" si="20"/>
        <v>#VALUE!</v>
      </c>
    </row>
    <row r="671" ht="15.75" customHeight="1">
      <c r="A671" s="3" t="s">
        <v>2925</v>
      </c>
      <c r="B671" s="121"/>
      <c r="C671" s="60"/>
      <c r="D671" s="60"/>
      <c r="E671" s="59">
        <f t="shared" si="21"/>
        <v>0</v>
      </c>
      <c r="F671" s="60"/>
      <c r="G671" s="122"/>
      <c r="H671" s="122"/>
      <c r="I671" s="122"/>
      <c r="J671" s="120" t="str">
        <f t="shared" si="2"/>
        <v> </v>
      </c>
      <c r="K671" s="3" t="str">
        <f t="shared" si="3"/>
        <v> </v>
      </c>
      <c r="L671" s="3" t="str">
        <f t="shared" si="4"/>
        <v> </v>
      </c>
      <c r="M671" s="3">
        <f t="shared" si="5"/>
        <v>0</v>
      </c>
      <c r="N671" s="3" t="str">
        <f t="shared" si="6"/>
        <v> </v>
      </c>
      <c r="O671" s="3" t="str">
        <f t="shared" si="7"/>
        <v> </v>
      </c>
      <c r="P671" s="3" t="str">
        <f t="shared" si="22"/>
        <v> </v>
      </c>
      <c r="Q671" s="120" t="str">
        <f t="shared" si="9"/>
        <v>#VALUE!</v>
      </c>
      <c r="R671" s="3" t="str">
        <f t="shared" si="10"/>
        <v>#VALUE!</v>
      </c>
      <c r="S671" s="95" t="str">
        <f t="shared" si="11"/>
        <v>#VALUE!</v>
      </c>
      <c r="T671" s="69" t="str">
        <f t="shared" si="12"/>
        <v>donnée(s) manquante(s)</v>
      </c>
      <c r="U671" s="70" t="str">
        <f t="shared" si="13"/>
        <v>donnée(s) manquante(s)</v>
      </c>
      <c r="V671" s="3" t="str">
        <f>IF(ISBLANK(H671)," ",IF(H671&lt;=Scenario!$C$3,0,IF(H671&lt;=Scenario!$C$5,1,IF(H671&lt;=Scenario!$C$6,2,IF(H671&lt;=Scenario!$C$7,3,IF(H671&lt;=Scenario!$C$8,4,5))))))</f>
        <v> </v>
      </c>
      <c r="W671" s="3" t="str">
        <f>IF(ISBLANK(I671)," ",IF(I671&lt;=Scenario!$G$3,0,IF(I671&lt;=Scenario!$G$5,1,IF(I671&lt;=Scenario!$G$6,2,IF(I671&lt;=Scenario!$G$7,3,IF(I671&lt;=Scenario!$G$8,4,IF(I671&lt;=Scenario!$G$9,5,IF(I671&lt;=Scenario!$G$10,6,7))))))))</f>
        <v> </v>
      </c>
      <c r="X671" s="3" t="str">
        <f>IF(ISBLANK(F671)," ",IF(F671&lt;=Scenario!$O$3,0,IF(F671&lt;=Scenario!$O$5,1,IF(F671&lt;=Scenario!$O$6,2,IF(F671&lt;=Scenario!$O$7,3,IF(F671&lt;=Scenario!$O$8,4,IF(F671&lt;=Scenario!$O$9,5,IF(F671&lt;=Scenario!$O$10,6,IF(F671&lt;=Scenario!$O$11,7,IF(F671&lt;=Scenario!$O$12,8,IF(F671&lt;=Scenario!$O$13,9,IF(F671&lt;=Scenario!$O$14,10,IF(F671&lt;=Scenario!$O$15,11,IF(F671&lt;=Scenario!$O$16,12,IF(F671&lt;=Scenario!$O$17,13,IF(F671&lt;=Scenario!$O$18,14,IF(F671&lt;=Scenario!$O$19,15,IF(F671&lt;=Scenario!$O$20,16,IF(F671&lt;=Scenario!$O$21,17,IF(F671&lt;=Scenario!$O$22,18,IF(F671&lt;=Scenario!$O$23,19,20)))))))))))))))))))))</f>
        <v> </v>
      </c>
      <c r="Y671" s="3" t="str">
        <f>IF(ISBLANK(C671)," ",IF(C671&lt;=Scenario!$AA$3,0,IF(C671&lt;=Scenario!$AA$5,1,IF(C671&lt;=Scenario!$AA$6,2,IF(C671&lt;=Scenario!$AA$7,3,IF(C671&lt;=Scenario!$AA$8,4,IF(C671&lt;=Scenario!$AA$9,5,IF(C671&lt;=Scenario!$AA$10,6,IF(C671&lt;=Scenario!$AA$11,7,IF(C671&lt;=Scenario!$AA$12,8,IF(C671&lt;=Scenario!$AA$13,9,IF(C671&lt;=Scenario!$AA$14,10,IF(C671&lt;=Scenario!$AA$15,11,IF(C671&lt;=Scenario!$AA$16,12,IF(C671&lt;=Scenario!$AA$17,13,IF(C671&lt;=Scenario!$AA$18,14,15))))))))))))))))</f>
        <v> </v>
      </c>
      <c r="Z671" s="3" t="str">
        <f t="shared" si="14"/>
        <v>#VALUE!</v>
      </c>
      <c r="AA671" s="3" t="str">
        <f t="shared" si="15"/>
        <v>#VALUE!</v>
      </c>
      <c r="AB671" s="95" t="str">
        <f t="shared" si="16"/>
        <v>#VALUE!</v>
      </c>
      <c r="AC671" s="69" t="str">
        <f t="shared" si="17"/>
        <v>missing data</v>
      </c>
      <c r="AD671" s="74" t="str">
        <f t="shared" si="18"/>
        <v>missing data</v>
      </c>
      <c r="AE671" s="75" t="str">
        <f t="shared" si="19"/>
        <v>#VALUE!</v>
      </c>
      <c r="AF671" s="75" t="str">
        <f t="shared" si="20"/>
        <v>#VALUE!</v>
      </c>
    </row>
    <row r="672" ht="15.75" customHeight="1">
      <c r="A672" s="3" t="s">
        <v>2926</v>
      </c>
      <c r="B672" s="121"/>
      <c r="C672" s="60"/>
      <c r="D672" s="60"/>
      <c r="E672" s="59">
        <f t="shared" si="21"/>
        <v>0</v>
      </c>
      <c r="F672" s="60"/>
      <c r="G672" s="122"/>
      <c r="H672" s="122"/>
      <c r="I672" s="122"/>
      <c r="J672" s="120" t="str">
        <f t="shared" si="2"/>
        <v> </v>
      </c>
      <c r="K672" s="3" t="str">
        <f t="shared" si="3"/>
        <v> </v>
      </c>
      <c r="L672" s="3" t="str">
        <f t="shared" si="4"/>
        <v> </v>
      </c>
      <c r="M672" s="3">
        <f t="shared" si="5"/>
        <v>0</v>
      </c>
      <c r="N672" s="3" t="str">
        <f t="shared" si="6"/>
        <v> </v>
      </c>
      <c r="O672" s="3" t="str">
        <f t="shared" si="7"/>
        <v> </v>
      </c>
      <c r="P672" s="3" t="str">
        <f t="shared" si="22"/>
        <v> </v>
      </c>
      <c r="Q672" s="120" t="str">
        <f t="shared" si="9"/>
        <v>#VALUE!</v>
      </c>
      <c r="R672" s="3" t="str">
        <f t="shared" si="10"/>
        <v>#VALUE!</v>
      </c>
      <c r="S672" s="95" t="str">
        <f t="shared" si="11"/>
        <v>#VALUE!</v>
      </c>
      <c r="T672" s="69" t="str">
        <f t="shared" si="12"/>
        <v>donnée(s) manquante(s)</v>
      </c>
      <c r="U672" s="70" t="str">
        <f t="shared" si="13"/>
        <v>donnée(s) manquante(s)</v>
      </c>
      <c r="V672" s="3" t="str">
        <f>IF(ISBLANK(H672)," ",IF(H672&lt;=Scenario!$C$3,0,IF(H672&lt;=Scenario!$C$5,1,IF(H672&lt;=Scenario!$C$6,2,IF(H672&lt;=Scenario!$C$7,3,IF(H672&lt;=Scenario!$C$8,4,5))))))</f>
        <v> </v>
      </c>
      <c r="W672" s="3" t="str">
        <f>IF(ISBLANK(I672)," ",IF(I672&lt;=Scenario!$G$3,0,IF(I672&lt;=Scenario!$G$5,1,IF(I672&lt;=Scenario!$G$6,2,IF(I672&lt;=Scenario!$G$7,3,IF(I672&lt;=Scenario!$G$8,4,IF(I672&lt;=Scenario!$G$9,5,IF(I672&lt;=Scenario!$G$10,6,7))))))))</f>
        <v> </v>
      </c>
      <c r="X672" s="3" t="str">
        <f>IF(ISBLANK(F672)," ",IF(F672&lt;=Scenario!$O$3,0,IF(F672&lt;=Scenario!$O$5,1,IF(F672&lt;=Scenario!$O$6,2,IF(F672&lt;=Scenario!$O$7,3,IF(F672&lt;=Scenario!$O$8,4,IF(F672&lt;=Scenario!$O$9,5,IF(F672&lt;=Scenario!$O$10,6,IF(F672&lt;=Scenario!$O$11,7,IF(F672&lt;=Scenario!$O$12,8,IF(F672&lt;=Scenario!$O$13,9,IF(F672&lt;=Scenario!$O$14,10,IF(F672&lt;=Scenario!$O$15,11,IF(F672&lt;=Scenario!$O$16,12,IF(F672&lt;=Scenario!$O$17,13,IF(F672&lt;=Scenario!$O$18,14,IF(F672&lt;=Scenario!$O$19,15,IF(F672&lt;=Scenario!$O$20,16,IF(F672&lt;=Scenario!$O$21,17,IF(F672&lt;=Scenario!$O$22,18,IF(F672&lt;=Scenario!$O$23,19,20)))))))))))))))))))))</f>
        <v> </v>
      </c>
      <c r="Y672" s="3" t="str">
        <f>IF(ISBLANK(C672)," ",IF(C672&lt;=Scenario!$AA$3,0,IF(C672&lt;=Scenario!$AA$5,1,IF(C672&lt;=Scenario!$AA$6,2,IF(C672&lt;=Scenario!$AA$7,3,IF(C672&lt;=Scenario!$AA$8,4,IF(C672&lt;=Scenario!$AA$9,5,IF(C672&lt;=Scenario!$AA$10,6,IF(C672&lt;=Scenario!$AA$11,7,IF(C672&lt;=Scenario!$AA$12,8,IF(C672&lt;=Scenario!$AA$13,9,IF(C672&lt;=Scenario!$AA$14,10,IF(C672&lt;=Scenario!$AA$15,11,IF(C672&lt;=Scenario!$AA$16,12,IF(C672&lt;=Scenario!$AA$17,13,IF(C672&lt;=Scenario!$AA$18,14,15))))))))))))))))</f>
        <v> </v>
      </c>
      <c r="Z672" s="3" t="str">
        <f t="shared" si="14"/>
        <v>#VALUE!</v>
      </c>
      <c r="AA672" s="3" t="str">
        <f t="shared" si="15"/>
        <v>#VALUE!</v>
      </c>
      <c r="AB672" s="95" t="str">
        <f t="shared" si="16"/>
        <v>#VALUE!</v>
      </c>
      <c r="AC672" s="69" t="str">
        <f t="shared" si="17"/>
        <v>missing data</v>
      </c>
      <c r="AD672" s="74" t="str">
        <f t="shared" si="18"/>
        <v>missing data</v>
      </c>
      <c r="AE672" s="75" t="str">
        <f t="shared" si="19"/>
        <v>#VALUE!</v>
      </c>
      <c r="AF672" s="75" t="str">
        <f t="shared" si="20"/>
        <v>#VALUE!</v>
      </c>
    </row>
    <row r="673" ht="15.75" customHeight="1">
      <c r="A673" s="3" t="s">
        <v>2927</v>
      </c>
      <c r="B673" s="121"/>
      <c r="C673" s="60"/>
      <c r="D673" s="60"/>
      <c r="E673" s="59">
        <f t="shared" si="21"/>
        <v>0</v>
      </c>
      <c r="F673" s="60"/>
      <c r="G673" s="122"/>
      <c r="H673" s="122"/>
      <c r="I673" s="122"/>
      <c r="J673" s="120" t="str">
        <f t="shared" si="2"/>
        <v> </v>
      </c>
      <c r="K673" s="3" t="str">
        <f t="shared" si="3"/>
        <v> </v>
      </c>
      <c r="L673" s="3" t="str">
        <f t="shared" si="4"/>
        <v> </v>
      </c>
      <c r="M673" s="3">
        <f t="shared" si="5"/>
        <v>0</v>
      </c>
      <c r="N673" s="3" t="str">
        <f t="shared" si="6"/>
        <v> </v>
      </c>
      <c r="O673" s="3" t="str">
        <f t="shared" si="7"/>
        <v> </v>
      </c>
      <c r="P673" s="3" t="str">
        <f t="shared" si="22"/>
        <v> </v>
      </c>
      <c r="Q673" s="120" t="str">
        <f t="shared" si="9"/>
        <v>#VALUE!</v>
      </c>
      <c r="R673" s="3" t="str">
        <f t="shared" si="10"/>
        <v>#VALUE!</v>
      </c>
      <c r="S673" s="95" t="str">
        <f t="shared" si="11"/>
        <v>#VALUE!</v>
      </c>
      <c r="T673" s="69" t="str">
        <f t="shared" si="12"/>
        <v>donnée(s) manquante(s)</v>
      </c>
      <c r="U673" s="70" t="str">
        <f t="shared" si="13"/>
        <v>donnée(s) manquante(s)</v>
      </c>
      <c r="V673" s="3" t="str">
        <f>IF(ISBLANK(H673)," ",IF(H673&lt;=Scenario!$C$3,0,IF(H673&lt;=Scenario!$C$5,1,IF(H673&lt;=Scenario!$C$6,2,IF(H673&lt;=Scenario!$C$7,3,IF(H673&lt;=Scenario!$C$8,4,5))))))</f>
        <v> </v>
      </c>
      <c r="W673" s="3" t="str">
        <f>IF(ISBLANK(I673)," ",IF(I673&lt;=Scenario!$G$3,0,IF(I673&lt;=Scenario!$G$5,1,IF(I673&lt;=Scenario!$G$6,2,IF(I673&lt;=Scenario!$G$7,3,IF(I673&lt;=Scenario!$G$8,4,IF(I673&lt;=Scenario!$G$9,5,IF(I673&lt;=Scenario!$G$10,6,7))))))))</f>
        <v> </v>
      </c>
      <c r="X673" s="3" t="str">
        <f>IF(ISBLANK(F673)," ",IF(F673&lt;=Scenario!$O$3,0,IF(F673&lt;=Scenario!$O$5,1,IF(F673&lt;=Scenario!$O$6,2,IF(F673&lt;=Scenario!$O$7,3,IF(F673&lt;=Scenario!$O$8,4,IF(F673&lt;=Scenario!$O$9,5,IF(F673&lt;=Scenario!$O$10,6,IF(F673&lt;=Scenario!$O$11,7,IF(F673&lt;=Scenario!$O$12,8,IF(F673&lt;=Scenario!$O$13,9,IF(F673&lt;=Scenario!$O$14,10,IF(F673&lt;=Scenario!$O$15,11,IF(F673&lt;=Scenario!$O$16,12,IF(F673&lt;=Scenario!$O$17,13,IF(F673&lt;=Scenario!$O$18,14,IF(F673&lt;=Scenario!$O$19,15,IF(F673&lt;=Scenario!$O$20,16,IF(F673&lt;=Scenario!$O$21,17,IF(F673&lt;=Scenario!$O$22,18,IF(F673&lt;=Scenario!$O$23,19,20)))))))))))))))))))))</f>
        <v> </v>
      </c>
      <c r="Y673" s="3" t="str">
        <f>IF(ISBLANK(C673)," ",IF(C673&lt;=Scenario!$AA$3,0,IF(C673&lt;=Scenario!$AA$5,1,IF(C673&lt;=Scenario!$AA$6,2,IF(C673&lt;=Scenario!$AA$7,3,IF(C673&lt;=Scenario!$AA$8,4,IF(C673&lt;=Scenario!$AA$9,5,IF(C673&lt;=Scenario!$AA$10,6,IF(C673&lt;=Scenario!$AA$11,7,IF(C673&lt;=Scenario!$AA$12,8,IF(C673&lt;=Scenario!$AA$13,9,IF(C673&lt;=Scenario!$AA$14,10,IF(C673&lt;=Scenario!$AA$15,11,IF(C673&lt;=Scenario!$AA$16,12,IF(C673&lt;=Scenario!$AA$17,13,IF(C673&lt;=Scenario!$AA$18,14,15))))))))))))))))</f>
        <v> </v>
      </c>
      <c r="Z673" s="3" t="str">
        <f t="shared" si="14"/>
        <v>#VALUE!</v>
      </c>
      <c r="AA673" s="3" t="str">
        <f t="shared" si="15"/>
        <v>#VALUE!</v>
      </c>
      <c r="AB673" s="95" t="str">
        <f t="shared" si="16"/>
        <v>#VALUE!</v>
      </c>
      <c r="AC673" s="69" t="str">
        <f t="shared" si="17"/>
        <v>missing data</v>
      </c>
      <c r="AD673" s="74" t="str">
        <f t="shared" si="18"/>
        <v>missing data</v>
      </c>
      <c r="AE673" s="75" t="str">
        <f t="shared" si="19"/>
        <v>#VALUE!</v>
      </c>
      <c r="AF673" s="75" t="str">
        <f t="shared" si="20"/>
        <v>#VALUE!</v>
      </c>
    </row>
    <row r="674" ht="15.75" customHeight="1">
      <c r="A674" s="3" t="s">
        <v>2928</v>
      </c>
      <c r="B674" s="121"/>
      <c r="C674" s="60"/>
      <c r="D674" s="60"/>
      <c r="E674" s="59">
        <f t="shared" si="21"/>
        <v>0</v>
      </c>
      <c r="F674" s="60"/>
      <c r="G674" s="122"/>
      <c r="H674" s="122"/>
      <c r="I674" s="122"/>
      <c r="J674" s="120" t="str">
        <f t="shared" si="2"/>
        <v> </v>
      </c>
      <c r="K674" s="3" t="str">
        <f t="shared" si="3"/>
        <v> </v>
      </c>
      <c r="L674" s="3" t="str">
        <f t="shared" si="4"/>
        <v> </v>
      </c>
      <c r="M674" s="3">
        <f t="shared" si="5"/>
        <v>0</v>
      </c>
      <c r="N674" s="3" t="str">
        <f t="shared" si="6"/>
        <v> </v>
      </c>
      <c r="O674" s="3" t="str">
        <f t="shared" si="7"/>
        <v> </v>
      </c>
      <c r="P674" s="3" t="str">
        <f t="shared" si="22"/>
        <v> </v>
      </c>
      <c r="Q674" s="120" t="str">
        <f t="shared" si="9"/>
        <v>#VALUE!</v>
      </c>
      <c r="R674" s="3" t="str">
        <f t="shared" si="10"/>
        <v>#VALUE!</v>
      </c>
      <c r="S674" s="95" t="str">
        <f t="shared" si="11"/>
        <v>#VALUE!</v>
      </c>
      <c r="T674" s="69" t="str">
        <f t="shared" si="12"/>
        <v>donnée(s) manquante(s)</v>
      </c>
      <c r="U674" s="70" t="str">
        <f t="shared" si="13"/>
        <v>donnée(s) manquante(s)</v>
      </c>
      <c r="V674" s="3" t="str">
        <f>IF(ISBLANK(H674)," ",IF(H674&lt;=Scenario!$C$3,0,IF(H674&lt;=Scenario!$C$5,1,IF(H674&lt;=Scenario!$C$6,2,IF(H674&lt;=Scenario!$C$7,3,IF(H674&lt;=Scenario!$C$8,4,5))))))</f>
        <v> </v>
      </c>
      <c r="W674" s="3" t="str">
        <f>IF(ISBLANK(I674)," ",IF(I674&lt;=Scenario!$G$3,0,IF(I674&lt;=Scenario!$G$5,1,IF(I674&lt;=Scenario!$G$6,2,IF(I674&lt;=Scenario!$G$7,3,IF(I674&lt;=Scenario!$G$8,4,IF(I674&lt;=Scenario!$G$9,5,IF(I674&lt;=Scenario!$G$10,6,7))))))))</f>
        <v> </v>
      </c>
      <c r="X674" s="3" t="str">
        <f>IF(ISBLANK(F674)," ",IF(F674&lt;=Scenario!$O$3,0,IF(F674&lt;=Scenario!$O$5,1,IF(F674&lt;=Scenario!$O$6,2,IF(F674&lt;=Scenario!$O$7,3,IF(F674&lt;=Scenario!$O$8,4,IF(F674&lt;=Scenario!$O$9,5,IF(F674&lt;=Scenario!$O$10,6,IF(F674&lt;=Scenario!$O$11,7,IF(F674&lt;=Scenario!$O$12,8,IF(F674&lt;=Scenario!$O$13,9,IF(F674&lt;=Scenario!$O$14,10,IF(F674&lt;=Scenario!$O$15,11,IF(F674&lt;=Scenario!$O$16,12,IF(F674&lt;=Scenario!$O$17,13,IF(F674&lt;=Scenario!$O$18,14,IF(F674&lt;=Scenario!$O$19,15,IF(F674&lt;=Scenario!$O$20,16,IF(F674&lt;=Scenario!$O$21,17,IF(F674&lt;=Scenario!$O$22,18,IF(F674&lt;=Scenario!$O$23,19,20)))))))))))))))))))))</f>
        <v> </v>
      </c>
      <c r="Y674" s="3" t="str">
        <f>IF(ISBLANK(C674)," ",IF(C674&lt;=Scenario!$AA$3,0,IF(C674&lt;=Scenario!$AA$5,1,IF(C674&lt;=Scenario!$AA$6,2,IF(C674&lt;=Scenario!$AA$7,3,IF(C674&lt;=Scenario!$AA$8,4,IF(C674&lt;=Scenario!$AA$9,5,IF(C674&lt;=Scenario!$AA$10,6,IF(C674&lt;=Scenario!$AA$11,7,IF(C674&lt;=Scenario!$AA$12,8,IF(C674&lt;=Scenario!$AA$13,9,IF(C674&lt;=Scenario!$AA$14,10,IF(C674&lt;=Scenario!$AA$15,11,IF(C674&lt;=Scenario!$AA$16,12,IF(C674&lt;=Scenario!$AA$17,13,IF(C674&lt;=Scenario!$AA$18,14,15))))))))))))))))</f>
        <v> </v>
      </c>
      <c r="Z674" s="3" t="str">
        <f t="shared" si="14"/>
        <v>#VALUE!</v>
      </c>
      <c r="AA674" s="3" t="str">
        <f t="shared" si="15"/>
        <v>#VALUE!</v>
      </c>
      <c r="AB674" s="95" t="str">
        <f t="shared" si="16"/>
        <v>#VALUE!</v>
      </c>
      <c r="AC674" s="69" t="str">
        <f t="shared" si="17"/>
        <v>missing data</v>
      </c>
      <c r="AD674" s="74" t="str">
        <f t="shared" si="18"/>
        <v>missing data</v>
      </c>
      <c r="AE674" s="75" t="str">
        <f t="shared" si="19"/>
        <v>#VALUE!</v>
      </c>
      <c r="AF674" s="75" t="str">
        <f t="shared" si="20"/>
        <v>#VALUE!</v>
      </c>
    </row>
    <row r="675" ht="15.75" customHeight="1">
      <c r="A675" s="3" t="s">
        <v>2929</v>
      </c>
      <c r="B675" s="121"/>
      <c r="C675" s="60"/>
      <c r="D675" s="60"/>
      <c r="E675" s="59">
        <f t="shared" si="21"/>
        <v>0</v>
      </c>
      <c r="F675" s="60"/>
      <c r="G675" s="122"/>
      <c r="H675" s="122"/>
      <c r="I675" s="122"/>
      <c r="J675" s="120" t="str">
        <f t="shared" si="2"/>
        <v> </v>
      </c>
      <c r="K675" s="3" t="str">
        <f t="shared" si="3"/>
        <v> </v>
      </c>
      <c r="L675" s="3" t="str">
        <f t="shared" si="4"/>
        <v> </v>
      </c>
      <c r="M675" s="3">
        <f t="shared" si="5"/>
        <v>0</v>
      </c>
      <c r="N675" s="3" t="str">
        <f t="shared" si="6"/>
        <v> </v>
      </c>
      <c r="O675" s="3" t="str">
        <f t="shared" si="7"/>
        <v> </v>
      </c>
      <c r="P675" s="3" t="str">
        <f t="shared" si="22"/>
        <v> </v>
      </c>
      <c r="Q675" s="120" t="str">
        <f t="shared" si="9"/>
        <v>#VALUE!</v>
      </c>
      <c r="R675" s="3" t="str">
        <f t="shared" si="10"/>
        <v>#VALUE!</v>
      </c>
      <c r="S675" s="95" t="str">
        <f t="shared" si="11"/>
        <v>#VALUE!</v>
      </c>
      <c r="T675" s="69" t="str">
        <f t="shared" si="12"/>
        <v>donnée(s) manquante(s)</v>
      </c>
      <c r="U675" s="70" t="str">
        <f t="shared" si="13"/>
        <v>donnée(s) manquante(s)</v>
      </c>
      <c r="V675" s="3" t="str">
        <f>IF(ISBLANK(H675)," ",IF(H675&lt;=Scenario!$C$3,0,IF(H675&lt;=Scenario!$C$5,1,IF(H675&lt;=Scenario!$C$6,2,IF(H675&lt;=Scenario!$C$7,3,IF(H675&lt;=Scenario!$C$8,4,5))))))</f>
        <v> </v>
      </c>
      <c r="W675" s="3" t="str">
        <f>IF(ISBLANK(I675)," ",IF(I675&lt;=Scenario!$G$3,0,IF(I675&lt;=Scenario!$G$5,1,IF(I675&lt;=Scenario!$G$6,2,IF(I675&lt;=Scenario!$G$7,3,IF(I675&lt;=Scenario!$G$8,4,IF(I675&lt;=Scenario!$G$9,5,IF(I675&lt;=Scenario!$G$10,6,7))))))))</f>
        <v> </v>
      </c>
      <c r="X675" s="3" t="str">
        <f>IF(ISBLANK(F675)," ",IF(F675&lt;=Scenario!$O$3,0,IF(F675&lt;=Scenario!$O$5,1,IF(F675&lt;=Scenario!$O$6,2,IF(F675&lt;=Scenario!$O$7,3,IF(F675&lt;=Scenario!$O$8,4,IF(F675&lt;=Scenario!$O$9,5,IF(F675&lt;=Scenario!$O$10,6,IF(F675&lt;=Scenario!$O$11,7,IF(F675&lt;=Scenario!$O$12,8,IF(F675&lt;=Scenario!$O$13,9,IF(F675&lt;=Scenario!$O$14,10,IF(F675&lt;=Scenario!$O$15,11,IF(F675&lt;=Scenario!$O$16,12,IF(F675&lt;=Scenario!$O$17,13,IF(F675&lt;=Scenario!$O$18,14,IF(F675&lt;=Scenario!$O$19,15,IF(F675&lt;=Scenario!$O$20,16,IF(F675&lt;=Scenario!$O$21,17,IF(F675&lt;=Scenario!$O$22,18,IF(F675&lt;=Scenario!$O$23,19,20)))))))))))))))))))))</f>
        <v> </v>
      </c>
      <c r="Y675" s="3" t="str">
        <f>IF(ISBLANK(C675)," ",IF(C675&lt;=Scenario!$AA$3,0,IF(C675&lt;=Scenario!$AA$5,1,IF(C675&lt;=Scenario!$AA$6,2,IF(C675&lt;=Scenario!$AA$7,3,IF(C675&lt;=Scenario!$AA$8,4,IF(C675&lt;=Scenario!$AA$9,5,IF(C675&lt;=Scenario!$AA$10,6,IF(C675&lt;=Scenario!$AA$11,7,IF(C675&lt;=Scenario!$AA$12,8,IF(C675&lt;=Scenario!$AA$13,9,IF(C675&lt;=Scenario!$AA$14,10,IF(C675&lt;=Scenario!$AA$15,11,IF(C675&lt;=Scenario!$AA$16,12,IF(C675&lt;=Scenario!$AA$17,13,IF(C675&lt;=Scenario!$AA$18,14,15))))))))))))))))</f>
        <v> </v>
      </c>
      <c r="Z675" s="3" t="str">
        <f t="shared" si="14"/>
        <v>#VALUE!</v>
      </c>
      <c r="AA675" s="3" t="str">
        <f t="shared" si="15"/>
        <v>#VALUE!</v>
      </c>
      <c r="AB675" s="95" t="str">
        <f t="shared" si="16"/>
        <v>#VALUE!</v>
      </c>
      <c r="AC675" s="69" t="str">
        <f t="shared" si="17"/>
        <v>missing data</v>
      </c>
      <c r="AD675" s="74" t="str">
        <f t="shared" si="18"/>
        <v>missing data</v>
      </c>
      <c r="AE675" s="75" t="str">
        <f t="shared" si="19"/>
        <v>#VALUE!</v>
      </c>
      <c r="AF675" s="75" t="str">
        <f t="shared" si="20"/>
        <v>#VALUE!</v>
      </c>
    </row>
    <row r="676" ht="15.75" customHeight="1">
      <c r="A676" s="3" t="s">
        <v>2930</v>
      </c>
      <c r="B676" s="121"/>
      <c r="C676" s="60"/>
      <c r="D676" s="60"/>
      <c r="E676" s="59">
        <f t="shared" si="21"/>
        <v>0</v>
      </c>
      <c r="F676" s="60"/>
      <c r="G676" s="122"/>
      <c r="H676" s="122"/>
      <c r="I676" s="122"/>
      <c r="J676" s="120" t="str">
        <f t="shared" si="2"/>
        <v> </v>
      </c>
      <c r="K676" s="3" t="str">
        <f t="shared" si="3"/>
        <v> </v>
      </c>
      <c r="L676" s="3" t="str">
        <f t="shared" si="4"/>
        <v> </v>
      </c>
      <c r="M676" s="3">
        <f t="shared" si="5"/>
        <v>0</v>
      </c>
      <c r="N676" s="3" t="str">
        <f t="shared" si="6"/>
        <v> </v>
      </c>
      <c r="O676" s="3" t="str">
        <f t="shared" si="7"/>
        <v> </v>
      </c>
      <c r="P676" s="3" t="str">
        <f t="shared" si="22"/>
        <v> </v>
      </c>
      <c r="Q676" s="120" t="str">
        <f t="shared" si="9"/>
        <v>#VALUE!</v>
      </c>
      <c r="R676" s="3" t="str">
        <f t="shared" si="10"/>
        <v>#VALUE!</v>
      </c>
      <c r="S676" s="95" t="str">
        <f t="shared" si="11"/>
        <v>#VALUE!</v>
      </c>
      <c r="T676" s="69" t="str">
        <f t="shared" si="12"/>
        <v>donnée(s) manquante(s)</v>
      </c>
      <c r="U676" s="70" t="str">
        <f t="shared" si="13"/>
        <v>donnée(s) manquante(s)</v>
      </c>
      <c r="V676" s="3" t="str">
        <f>IF(ISBLANK(H676)," ",IF(H676&lt;=Scenario!$C$3,0,IF(H676&lt;=Scenario!$C$5,1,IF(H676&lt;=Scenario!$C$6,2,IF(H676&lt;=Scenario!$C$7,3,IF(H676&lt;=Scenario!$C$8,4,5))))))</f>
        <v> </v>
      </c>
      <c r="W676" s="3" t="str">
        <f>IF(ISBLANK(I676)," ",IF(I676&lt;=Scenario!$G$3,0,IF(I676&lt;=Scenario!$G$5,1,IF(I676&lt;=Scenario!$G$6,2,IF(I676&lt;=Scenario!$G$7,3,IF(I676&lt;=Scenario!$G$8,4,IF(I676&lt;=Scenario!$G$9,5,IF(I676&lt;=Scenario!$G$10,6,7))))))))</f>
        <v> </v>
      </c>
      <c r="X676" s="3" t="str">
        <f>IF(ISBLANK(F676)," ",IF(F676&lt;=Scenario!$O$3,0,IF(F676&lt;=Scenario!$O$5,1,IF(F676&lt;=Scenario!$O$6,2,IF(F676&lt;=Scenario!$O$7,3,IF(F676&lt;=Scenario!$O$8,4,IF(F676&lt;=Scenario!$O$9,5,IF(F676&lt;=Scenario!$O$10,6,IF(F676&lt;=Scenario!$O$11,7,IF(F676&lt;=Scenario!$O$12,8,IF(F676&lt;=Scenario!$O$13,9,IF(F676&lt;=Scenario!$O$14,10,IF(F676&lt;=Scenario!$O$15,11,IF(F676&lt;=Scenario!$O$16,12,IF(F676&lt;=Scenario!$O$17,13,IF(F676&lt;=Scenario!$O$18,14,IF(F676&lt;=Scenario!$O$19,15,IF(F676&lt;=Scenario!$O$20,16,IF(F676&lt;=Scenario!$O$21,17,IF(F676&lt;=Scenario!$O$22,18,IF(F676&lt;=Scenario!$O$23,19,20)))))))))))))))))))))</f>
        <v> </v>
      </c>
      <c r="Y676" s="3" t="str">
        <f>IF(ISBLANK(C676)," ",IF(C676&lt;=Scenario!$AA$3,0,IF(C676&lt;=Scenario!$AA$5,1,IF(C676&lt;=Scenario!$AA$6,2,IF(C676&lt;=Scenario!$AA$7,3,IF(C676&lt;=Scenario!$AA$8,4,IF(C676&lt;=Scenario!$AA$9,5,IF(C676&lt;=Scenario!$AA$10,6,IF(C676&lt;=Scenario!$AA$11,7,IF(C676&lt;=Scenario!$AA$12,8,IF(C676&lt;=Scenario!$AA$13,9,IF(C676&lt;=Scenario!$AA$14,10,IF(C676&lt;=Scenario!$AA$15,11,IF(C676&lt;=Scenario!$AA$16,12,IF(C676&lt;=Scenario!$AA$17,13,IF(C676&lt;=Scenario!$AA$18,14,15))))))))))))))))</f>
        <v> </v>
      </c>
      <c r="Z676" s="3" t="str">
        <f t="shared" si="14"/>
        <v>#VALUE!</v>
      </c>
      <c r="AA676" s="3" t="str">
        <f t="shared" si="15"/>
        <v>#VALUE!</v>
      </c>
      <c r="AB676" s="95" t="str">
        <f t="shared" si="16"/>
        <v>#VALUE!</v>
      </c>
      <c r="AC676" s="69" t="str">
        <f t="shared" si="17"/>
        <v>missing data</v>
      </c>
      <c r="AD676" s="74" t="str">
        <f t="shared" si="18"/>
        <v>missing data</v>
      </c>
      <c r="AE676" s="75" t="str">
        <f t="shared" si="19"/>
        <v>#VALUE!</v>
      </c>
      <c r="AF676" s="75" t="str">
        <f t="shared" si="20"/>
        <v>#VALUE!</v>
      </c>
    </row>
    <row r="677" ht="15.75" customHeight="1">
      <c r="A677" s="3" t="s">
        <v>2931</v>
      </c>
      <c r="B677" s="121"/>
      <c r="C677" s="60"/>
      <c r="D677" s="60"/>
      <c r="E677" s="59">
        <f t="shared" si="21"/>
        <v>0</v>
      </c>
      <c r="F677" s="60"/>
      <c r="G677" s="122"/>
      <c r="H677" s="122"/>
      <c r="I677" s="122"/>
      <c r="J677" s="120" t="str">
        <f t="shared" si="2"/>
        <v> </v>
      </c>
      <c r="K677" s="3" t="str">
        <f t="shared" si="3"/>
        <v> </v>
      </c>
      <c r="L677" s="3" t="str">
        <f t="shared" si="4"/>
        <v> </v>
      </c>
      <c r="M677" s="3">
        <f t="shared" si="5"/>
        <v>0</v>
      </c>
      <c r="N677" s="3" t="str">
        <f t="shared" si="6"/>
        <v> </v>
      </c>
      <c r="O677" s="3" t="str">
        <f t="shared" si="7"/>
        <v> </v>
      </c>
      <c r="P677" s="3" t="str">
        <f t="shared" si="22"/>
        <v> </v>
      </c>
      <c r="Q677" s="120" t="str">
        <f t="shared" si="9"/>
        <v>#VALUE!</v>
      </c>
      <c r="R677" s="3" t="str">
        <f t="shared" si="10"/>
        <v>#VALUE!</v>
      </c>
      <c r="S677" s="95" t="str">
        <f t="shared" si="11"/>
        <v>#VALUE!</v>
      </c>
      <c r="T677" s="69" t="str">
        <f t="shared" si="12"/>
        <v>donnée(s) manquante(s)</v>
      </c>
      <c r="U677" s="70" t="str">
        <f t="shared" si="13"/>
        <v>donnée(s) manquante(s)</v>
      </c>
      <c r="V677" s="3" t="str">
        <f>IF(ISBLANK(H677)," ",IF(H677&lt;=Scenario!$C$3,0,IF(H677&lt;=Scenario!$C$5,1,IF(H677&lt;=Scenario!$C$6,2,IF(H677&lt;=Scenario!$C$7,3,IF(H677&lt;=Scenario!$C$8,4,5))))))</f>
        <v> </v>
      </c>
      <c r="W677" s="3" t="str">
        <f>IF(ISBLANK(I677)," ",IF(I677&lt;=Scenario!$G$3,0,IF(I677&lt;=Scenario!$G$5,1,IF(I677&lt;=Scenario!$G$6,2,IF(I677&lt;=Scenario!$G$7,3,IF(I677&lt;=Scenario!$G$8,4,IF(I677&lt;=Scenario!$G$9,5,IF(I677&lt;=Scenario!$G$10,6,7))))))))</f>
        <v> </v>
      </c>
      <c r="X677" s="3" t="str">
        <f>IF(ISBLANK(F677)," ",IF(F677&lt;=Scenario!$O$3,0,IF(F677&lt;=Scenario!$O$5,1,IF(F677&lt;=Scenario!$O$6,2,IF(F677&lt;=Scenario!$O$7,3,IF(F677&lt;=Scenario!$O$8,4,IF(F677&lt;=Scenario!$O$9,5,IF(F677&lt;=Scenario!$O$10,6,IF(F677&lt;=Scenario!$O$11,7,IF(F677&lt;=Scenario!$O$12,8,IF(F677&lt;=Scenario!$O$13,9,IF(F677&lt;=Scenario!$O$14,10,IF(F677&lt;=Scenario!$O$15,11,IF(F677&lt;=Scenario!$O$16,12,IF(F677&lt;=Scenario!$O$17,13,IF(F677&lt;=Scenario!$O$18,14,IF(F677&lt;=Scenario!$O$19,15,IF(F677&lt;=Scenario!$O$20,16,IF(F677&lt;=Scenario!$O$21,17,IF(F677&lt;=Scenario!$O$22,18,IF(F677&lt;=Scenario!$O$23,19,20)))))))))))))))))))))</f>
        <v> </v>
      </c>
      <c r="Y677" s="3" t="str">
        <f>IF(ISBLANK(C677)," ",IF(C677&lt;=Scenario!$AA$3,0,IF(C677&lt;=Scenario!$AA$5,1,IF(C677&lt;=Scenario!$AA$6,2,IF(C677&lt;=Scenario!$AA$7,3,IF(C677&lt;=Scenario!$AA$8,4,IF(C677&lt;=Scenario!$AA$9,5,IF(C677&lt;=Scenario!$AA$10,6,IF(C677&lt;=Scenario!$AA$11,7,IF(C677&lt;=Scenario!$AA$12,8,IF(C677&lt;=Scenario!$AA$13,9,IF(C677&lt;=Scenario!$AA$14,10,IF(C677&lt;=Scenario!$AA$15,11,IF(C677&lt;=Scenario!$AA$16,12,IF(C677&lt;=Scenario!$AA$17,13,IF(C677&lt;=Scenario!$AA$18,14,15))))))))))))))))</f>
        <v> </v>
      </c>
      <c r="Z677" s="3" t="str">
        <f t="shared" si="14"/>
        <v>#VALUE!</v>
      </c>
      <c r="AA677" s="3" t="str">
        <f t="shared" si="15"/>
        <v>#VALUE!</v>
      </c>
      <c r="AB677" s="95" t="str">
        <f t="shared" si="16"/>
        <v>#VALUE!</v>
      </c>
      <c r="AC677" s="69" t="str">
        <f t="shared" si="17"/>
        <v>missing data</v>
      </c>
      <c r="AD677" s="74" t="str">
        <f t="shared" si="18"/>
        <v>missing data</v>
      </c>
      <c r="AE677" s="75" t="str">
        <f t="shared" si="19"/>
        <v>#VALUE!</v>
      </c>
      <c r="AF677" s="75" t="str">
        <f t="shared" si="20"/>
        <v>#VALUE!</v>
      </c>
    </row>
    <row r="678" ht="15.75" customHeight="1">
      <c r="A678" s="3" t="s">
        <v>2932</v>
      </c>
      <c r="B678" s="121"/>
      <c r="C678" s="60"/>
      <c r="D678" s="60"/>
      <c r="E678" s="59">
        <f t="shared" si="21"/>
        <v>0</v>
      </c>
      <c r="F678" s="60"/>
      <c r="G678" s="122"/>
      <c r="H678" s="122"/>
      <c r="I678" s="122"/>
      <c r="J678" s="120" t="str">
        <f t="shared" si="2"/>
        <v> </v>
      </c>
      <c r="K678" s="3" t="str">
        <f t="shared" si="3"/>
        <v> </v>
      </c>
      <c r="L678" s="3" t="str">
        <f t="shared" si="4"/>
        <v> </v>
      </c>
      <c r="M678" s="3">
        <f t="shared" si="5"/>
        <v>0</v>
      </c>
      <c r="N678" s="3" t="str">
        <f t="shared" si="6"/>
        <v> </v>
      </c>
      <c r="O678" s="3" t="str">
        <f t="shared" si="7"/>
        <v> </v>
      </c>
      <c r="P678" s="3" t="str">
        <f t="shared" si="22"/>
        <v> </v>
      </c>
      <c r="Q678" s="120" t="str">
        <f t="shared" si="9"/>
        <v>#VALUE!</v>
      </c>
      <c r="R678" s="3" t="str">
        <f t="shared" si="10"/>
        <v>#VALUE!</v>
      </c>
      <c r="S678" s="95" t="str">
        <f t="shared" si="11"/>
        <v>#VALUE!</v>
      </c>
      <c r="T678" s="69" t="str">
        <f t="shared" si="12"/>
        <v>donnée(s) manquante(s)</v>
      </c>
      <c r="U678" s="70" t="str">
        <f t="shared" si="13"/>
        <v>donnée(s) manquante(s)</v>
      </c>
      <c r="V678" s="3" t="str">
        <f>IF(ISBLANK(H678)," ",IF(H678&lt;=Scenario!$C$3,0,IF(H678&lt;=Scenario!$C$5,1,IF(H678&lt;=Scenario!$C$6,2,IF(H678&lt;=Scenario!$C$7,3,IF(H678&lt;=Scenario!$C$8,4,5))))))</f>
        <v> </v>
      </c>
      <c r="W678" s="3" t="str">
        <f>IF(ISBLANK(I678)," ",IF(I678&lt;=Scenario!$G$3,0,IF(I678&lt;=Scenario!$G$5,1,IF(I678&lt;=Scenario!$G$6,2,IF(I678&lt;=Scenario!$G$7,3,IF(I678&lt;=Scenario!$G$8,4,IF(I678&lt;=Scenario!$G$9,5,IF(I678&lt;=Scenario!$G$10,6,7))))))))</f>
        <v> </v>
      </c>
      <c r="X678" s="3" t="str">
        <f>IF(ISBLANK(F678)," ",IF(F678&lt;=Scenario!$O$3,0,IF(F678&lt;=Scenario!$O$5,1,IF(F678&lt;=Scenario!$O$6,2,IF(F678&lt;=Scenario!$O$7,3,IF(F678&lt;=Scenario!$O$8,4,IF(F678&lt;=Scenario!$O$9,5,IF(F678&lt;=Scenario!$O$10,6,IF(F678&lt;=Scenario!$O$11,7,IF(F678&lt;=Scenario!$O$12,8,IF(F678&lt;=Scenario!$O$13,9,IF(F678&lt;=Scenario!$O$14,10,IF(F678&lt;=Scenario!$O$15,11,IF(F678&lt;=Scenario!$O$16,12,IF(F678&lt;=Scenario!$O$17,13,IF(F678&lt;=Scenario!$O$18,14,IF(F678&lt;=Scenario!$O$19,15,IF(F678&lt;=Scenario!$O$20,16,IF(F678&lt;=Scenario!$O$21,17,IF(F678&lt;=Scenario!$O$22,18,IF(F678&lt;=Scenario!$O$23,19,20)))))))))))))))))))))</f>
        <v> </v>
      </c>
      <c r="Y678" s="3" t="str">
        <f>IF(ISBLANK(C678)," ",IF(C678&lt;=Scenario!$AA$3,0,IF(C678&lt;=Scenario!$AA$5,1,IF(C678&lt;=Scenario!$AA$6,2,IF(C678&lt;=Scenario!$AA$7,3,IF(C678&lt;=Scenario!$AA$8,4,IF(C678&lt;=Scenario!$AA$9,5,IF(C678&lt;=Scenario!$AA$10,6,IF(C678&lt;=Scenario!$AA$11,7,IF(C678&lt;=Scenario!$AA$12,8,IF(C678&lt;=Scenario!$AA$13,9,IF(C678&lt;=Scenario!$AA$14,10,IF(C678&lt;=Scenario!$AA$15,11,IF(C678&lt;=Scenario!$AA$16,12,IF(C678&lt;=Scenario!$AA$17,13,IF(C678&lt;=Scenario!$AA$18,14,15))))))))))))))))</f>
        <v> </v>
      </c>
      <c r="Z678" s="3" t="str">
        <f t="shared" si="14"/>
        <v>#VALUE!</v>
      </c>
      <c r="AA678" s="3" t="str">
        <f t="shared" si="15"/>
        <v>#VALUE!</v>
      </c>
      <c r="AB678" s="95" t="str">
        <f t="shared" si="16"/>
        <v>#VALUE!</v>
      </c>
      <c r="AC678" s="69" t="str">
        <f t="shared" si="17"/>
        <v>missing data</v>
      </c>
      <c r="AD678" s="74" t="str">
        <f t="shared" si="18"/>
        <v>missing data</v>
      </c>
      <c r="AE678" s="75" t="str">
        <f t="shared" si="19"/>
        <v>#VALUE!</v>
      </c>
      <c r="AF678" s="75" t="str">
        <f t="shared" si="20"/>
        <v>#VALUE!</v>
      </c>
    </row>
    <row r="679" ht="15.75" customHeight="1">
      <c r="A679" s="3" t="s">
        <v>2933</v>
      </c>
      <c r="B679" s="121"/>
      <c r="C679" s="60"/>
      <c r="D679" s="60"/>
      <c r="E679" s="59">
        <f t="shared" si="21"/>
        <v>0</v>
      </c>
      <c r="F679" s="60"/>
      <c r="G679" s="122"/>
      <c r="H679" s="122"/>
      <c r="I679" s="122"/>
      <c r="J679" s="120" t="str">
        <f t="shared" si="2"/>
        <v> </v>
      </c>
      <c r="K679" s="3" t="str">
        <f t="shared" si="3"/>
        <v> </v>
      </c>
      <c r="L679" s="3" t="str">
        <f t="shared" si="4"/>
        <v> </v>
      </c>
      <c r="M679" s="3">
        <f t="shared" si="5"/>
        <v>0</v>
      </c>
      <c r="N679" s="3" t="str">
        <f t="shared" si="6"/>
        <v> </v>
      </c>
      <c r="O679" s="3" t="str">
        <f t="shared" si="7"/>
        <v> </v>
      </c>
      <c r="P679" s="3" t="str">
        <f t="shared" si="22"/>
        <v> </v>
      </c>
      <c r="Q679" s="120" t="str">
        <f t="shared" si="9"/>
        <v>#VALUE!</v>
      </c>
      <c r="R679" s="3" t="str">
        <f t="shared" si="10"/>
        <v>#VALUE!</v>
      </c>
      <c r="S679" s="95" t="str">
        <f t="shared" si="11"/>
        <v>#VALUE!</v>
      </c>
      <c r="T679" s="69" t="str">
        <f t="shared" si="12"/>
        <v>donnée(s) manquante(s)</v>
      </c>
      <c r="U679" s="70" t="str">
        <f t="shared" si="13"/>
        <v>donnée(s) manquante(s)</v>
      </c>
      <c r="V679" s="3" t="str">
        <f>IF(ISBLANK(H679)," ",IF(H679&lt;=Scenario!$C$3,0,IF(H679&lt;=Scenario!$C$5,1,IF(H679&lt;=Scenario!$C$6,2,IF(H679&lt;=Scenario!$C$7,3,IF(H679&lt;=Scenario!$C$8,4,5))))))</f>
        <v> </v>
      </c>
      <c r="W679" s="3" t="str">
        <f>IF(ISBLANK(I679)," ",IF(I679&lt;=Scenario!$G$3,0,IF(I679&lt;=Scenario!$G$5,1,IF(I679&lt;=Scenario!$G$6,2,IF(I679&lt;=Scenario!$G$7,3,IF(I679&lt;=Scenario!$G$8,4,IF(I679&lt;=Scenario!$G$9,5,IF(I679&lt;=Scenario!$G$10,6,7))))))))</f>
        <v> </v>
      </c>
      <c r="X679" s="3" t="str">
        <f>IF(ISBLANK(F679)," ",IF(F679&lt;=Scenario!$O$3,0,IF(F679&lt;=Scenario!$O$5,1,IF(F679&lt;=Scenario!$O$6,2,IF(F679&lt;=Scenario!$O$7,3,IF(F679&lt;=Scenario!$O$8,4,IF(F679&lt;=Scenario!$O$9,5,IF(F679&lt;=Scenario!$O$10,6,IF(F679&lt;=Scenario!$O$11,7,IF(F679&lt;=Scenario!$O$12,8,IF(F679&lt;=Scenario!$O$13,9,IF(F679&lt;=Scenario!$O$14,10,IF(F679&lt;=Scenario!$O$15,11,IF(F679&lt;=Scenario!$O$16,12,IF(F679&lt;=Scenario!$O$17,13,IF(F679&lt;=Scenario!$O$18,14,IF(F679&lt;=Scenario!$O$19,15,IF(F679&lt;=Scenario!$O$20,16,IF(F679&lt;=Scenario!$O$21,17,IF(F679&lt;=Scenario!$O$22,18,IF(F679&lt;=Scenario!$O$23,19,20)))))))))))))))))))))</f>
        <v> </v>
      </c>
      <c r="Y679" s="3" t="str">
        <f>IF(ISBLANK(C679)," ",IF(C679&lt;=Scenario!$AA$3,0,IF(C679&lt;=Scenario!$AA$5,1,IF(C679&lt;=Scenario!$AA$6,2,IF(C679&lt;=Scenario!$AA$7,3,IF(C679&lt;=Scenario!$AA$8,4,IF(C679&lt;=Scenario!$AA$9,5,IF(C679&lt;=Scenario!$AA$10,6,IF(C679&lt;=Scenario!$AA$11,7,IF(C679&lt;=Scenario!$AA$12,8,IF(C679&lt;=Scenario!$AA$13,9,IF(C679&lt;=Scenario!$AA$14,10,IF(C679&lt;=Scenario!$AA$15,11,IF(C679&lt;=Scenario!$AA$16,12,IF(C679&lt;=Scenario!$AA$17,13,IF(C679&lt;=Scenario!$AA$18,14,15))))))))))))))))</f>
        <v> </v>
      </c>
      <c r="Z679" s="3" t="str">
        <f t="shared" si="14"/>
        <v>#VALUE!</v>
      </c>
      <c r="AA679" s="3" t="str">
        <f t="shared" si="15"/>
        <v>#VALUE!</v>
      </c>
      <c r="AB679" s="95" t="str">
        <f t="shared" si="16"/>
        <v>#VALUE!</v>
      </c>
      <c r="AC679" s="69" t="str">
        <f t="shared" si="17"/>
        <v>missing data</v>
      </c>
      <c r="AD679" s="74" t="str">
        <f t="shared" si="18"/>
        <v>missing data</v>
      </c>
      <c r="AE679" s="75" t="str">
        <f t="shared" si="19"/>
        <v>#VALUE!</v>
      </c>
      <c r="AF679" s="75" t="str">
        <f t="shared" si="20"/>
        <v>#VALUE!</v>
      </c>
    </row>
    <row r="680" ht="15.75" customHeight="1">
      <c r="A680" s="3" t="s">
        <v>2934</v>
      </c>
      <c r="B680" s="121"/>
      <c r="C680" s="60"/>
      <c r="D680" s="60"/>
      <c r="E680" s="59">
        <f t="shared" si="21"/>
        <v>0</v>
      </c>
      <c r="F680" s="60"/>
      <c r="G680" s="122"/>
      <c r="H680" s="122"/>
      <c r="I680" s="122"/>
      <c r="J680" s="120" t="str">
        <f t="shared" si="2"/>
        <v> </v>
      </c>
      <c r="K680" s="3" t="str">
        <f t="shared" si="3"/>
        <v> </v>
      </c>
      <c r="L680" s="3" t="str">
        <f t="shared" si="4"/>
        <v> </v>
      </c>
      <c r="M680" s="3">
        <f t="shared" si="5"/>
        <v>0</v>
      </c>
      <c r="N680" s="3" t="str">
        <f t="shared" si="6"/>
        <v> </v>
      </c>
      <c r="O680" s="3" t="str">
        <f t="shared" si="7"/>
        <v> </v>
      </c>
      <c r="P680" s="3" t="str">
        <f t="shared" si="22"/>
        <v> </v>
      </c>
      <c r="Q680" s="120" t="str">
        <f t="shared" si="9"/>
        <v>#VALUE!</v>
      </c>
      <c r="R680" s="3" t="str">
        <f t="shared" si="10"/>
        <v>#VALUE!</v>
      </c>
      <c r="S680" s="95" t="str">
        <f t="shared" si="11"/>
        <v>#VALUE!</v>
      </c>
      <c r="T680" s="69" t="str">
        <f t="shared" si="12"/>
        <v>donnée(s) manquante(s)</v>
      </c>
      <c r="U680" s="70" t="str">
        <f t="shared" si="13"/>
        <v>donnée(s) manquante(s)</v>
      </c>
      <c r="V680" s="3" t="str">
        <f>IF(ISBLANK(H680)," ",IF(H680&lt;=Scenario!$C$3,0,IF(H680&lt;=Scenario!$C$5,1,IF(H680&lt;=Scenario!$C$6,2,IF(H680&lt;=Scenario!$C$7,3,IF(H680&lt;=Scenario!$C$8,4,5))))))</f>
        <v> </v>
      </c>
      <c r="W680" s="3" t="str">
        <f>IF(ISBLANK(I680)," ",IF(I680&lt;=Scenario!$G$3,0,IF(I680&lt;=Scenario!$G$5,1,IF(I680&lt;=Scenario!$G$6,2,IF(I680&lt;=Scenario!$G$7,3,IF(I680&lt;=Scenario!$G$8,4,IF(I680&lt;=Scenario!$G$9,5,IF(I680&lt;=Scenario!$G$10,6,7))))))))</f>
        <v> </v>
      </c>
      <c r="X680" s="3" t="str">
        <f>IF(ISBLANK(F680)," ",IF(F680&lt;=Scenario!$O$3,0,IF(F680&lt;=Scenario!$O$5,1,IF(F680&lt;=Scenario!$O$6,2,IF(F680&lt;=Scenario!$O$7,3,IF(F680&lt;=Scenario!$O$8,4,IF(F680&lt;=Scenario!$O$9,5,IF(F680&lt;=Scenario!$O$10,6,IF(F680&lt;=Scenario!$O$11,7,IF(F680&lt;=Scenario!$O$12,8,IF(F680&lt;=Scenario!$O$13,9,IF(F680&lt;=Scenario!$O$14,10,IF(F680&lt;=Scenario!$O$15,11,IF(F680&lt;=Scenario!$O$16,12,IF(F680&lt;=Scenario!$O$17,13,IF(F680&lt;=Scenario!$O$18,14,IF(F680&lt;=Scenario!$O$19,15,IF(F680&lt;=Scenario!$O$20,16,IF(F680&lt;=Scenario!$O$21,17,IF(F680&lt;=Scenario!$O$22,18,IF(F680&lt;=Scenario!$O$23,19,20)))))))))))))))))))))</f>
        <v> </v>
      </c>
      <c r="Y680" s="3" t="str">
        <f>IF(ISBLANK(C680)," ",IF(C680&lt;=Scenario!$AA$3,0,IF(C680&lt;=Scenario!$AA$5,1,IF(C680&lt;=Scenario!$AA$6,2,IF(C680&lt;=Scenario!$AA$7,3,IF(C680&lt;=Scenario!$AA$8,4,IF(C680&lt;=Scenario!$AA$9,5,IF(C680&lt;=Scenario!$AA$10,6,IF(C680&lt;=Scenario!$AA$11,7,IF(C680&lt;=Scenario!$AA$12,8,IF(C680&lt;=Scenario!$AA$13,9,IF(C680&lt;=Scenario!$AA$14,10,IF(C680&lt;=Scenario!$AA$15,11,IF(C680&lt;=Scenario!$AA$16,12,IF(C680&lt;=Scenario!$AA$17,13,IF(C680&lt;=Scenario!$AA$18,14,15))))))))))))))))</f>
        <v> </v>
      </c>
      <c r="Z680" s="3" t="str">
        <f t="shared" si="14"/>
        <v>#VALUE!</v>
      </c>
      <c r="AA680" s="3" t="str">
        <f t="shared" si="15"/>
        <v>#VALUE!</v>
      </c>
      <c r="AB680" s="95" t="str">
        <f t="shared" si="16"/>
        <v>#VALUE!</v>
      </c>
      <c r="AC680" s="69" t="str">
        <f t="shared" si="17"/>
        <v>missing data</v>
      </c>
      <c r="AD680" s="74" t="str">
        <f t="shared" si="18"/>
        <v>missing data</v>
      </c>
      <c r="AE680" s="75" t="str">
        <f t="shared" si="19"/>
        <v>#VALUE!</v>
      </c>
      <c r="AF680" s="75" t="str">
        <f t="shared" si="20"/>
        <v>#VALUE!</v>
      </c>
    </row>
    <row r="681" ht="15.75" customHeight="1">
      <c r="A681" s="3" t="s">
        <v>2935</v>
      </c>
      <c r="B681" s="121"/>
      <c r="C681" s="60"/>
      <c r="D681" s="60"/>
      <c r="E681" s="59">
        <f t="shared" si="21"/>
        <v>0</v>
      </c>
      <c r="F681" s="60"/>
      <c r="G681" s="122"/>
      <c r="H681" s="122"/>
      <c r="I681" s="122"/>
      <c r="J681" s="120" t="str">
        <f t="shared" si="2"/>
        <v> </v>
      </c>
      <c r="K681" s="3" t="str">
        <f t="shared" si="3"/>
        <v> </v>
      </c>
      <c r="L681" s="3" t="str">
        <f t="shared" si="4"/>
        <v> </v>
      </c>
      <c r="M681" s="3">
        <f t="shared" si="5"/>
        <v>0</v>
      </c>
      <c r="N681" s="3" t="str">
        <f t="shared" si="6"/>
        <v> </v>
      </c>
      <c r="O681" s="3" t="str">
        <f t="shared" si="7"/>
        <v> </v>
      </c>
      <c r="P681" s="3" t="str">
        <f t="shared" si="22"/>
        <v> </v>
      </c>
      <c r="Q681" s="120" t="str">
        <f t="shared" si="9"/>
        <v>#VALUE!</v>
      </c>
      <c r="R681" s="3" t="str">
        <f t="shared" si="10"/>
        <v>#VALUE!</v>
      </c>
      <c r="S681" s="95" t="str">
        <f t="shared" si="11"/>
        <v>#VALUE!</v>
      </c>
      <c r="T681" s="69" t="str">
        <f t="shared" si="12"/>
        <v>donnée(s) manquante(s)</v>
      </c>
      <c r="U681" s="70" t="str">
        <f t="shared" si="13"/>
        <v>donnée(s) manquante(s)</v>
      </c>
      <c r="V681" s="3" t="str">
        <f>IF(ISBLANK(H681)," ",IF(H681&lt;=Scenario!$C$3,0,IF(H681&lt;=Scenario!$C$5,1,IF(H681&lt;=Scenario!$C$6,2,IF(H681&lt;=Scenario!$C$7,3,IF(H681&lt;=Scenario!$C$8,4,5))))))</f>
        <v> </v>
      </c>
      <c r="W681" s="3" t="str">
        <f>IF(ISBLANK(I681)," ",IF(I681&lt;=Scenario!$G$3,0,IF(I681&lt;=Scenario!$G$5,1,IF(I681&lt;=Scenario!$G$6,2,IF(I681&lt;=Scenario!$G$7,3,IF(I681&lt;=Scenario!$G$8,4,IF(I681&lt;=Scenario!$G$9,5,IF(I681&lt;=Scenario!$G$10,6,7))))))))</f>
        <v> </v>
      </c>
      <c r="X681" s="3" t="str">
        <f>IF(ISBLANK(F681)," ",IF(F681&lt;=Scenario!$O$3,0,IF(F681&lt;=Scenario!$O$5,1,IF(F681&lt;=Scenario!$O$6,2,IF(F681&lt;=Scenario!$O$7,3,IF(F681&lt;=Scenario!$O$8,4,IF(F681&lt;=Scenario!$O$9,5,IF(F681&lt;=Scenario!$O$10,6,IF(F681&lt;=Scenario!$O$11,7,IF(F681&lt;=Scenario!$O$12,8,IF(F681&lt;=Scenario!$O$13,9,IF(F681&lt;=Scenario!$O$14,10,IF(F681&lt;=Scenario!$O$15,11,IF(F681&lt;=Scenario!$O$16,12,IF(F681&lt;=Scenario!$O$17,13,IF(F681&lt;=Scenario!$O$18,14,IF(F681&lt;=Scenario!$O$19,15,IF(F681&lt;=Scenario!$O$20,16,IF(F681&lt;=Scenario!$O$21,17,IF(F681&lt;=Scenario!$O$22,18,IF(F681&lt;=Scenario!$O$23,19,20)))))))))))))))))))))</f>
        <v> </v>
      </c>
      <c r="Y681" s="3" t="str">
        <f>IF(ISBLANK(C681)," ",IF(C681&lt;=Scenario!$AA$3,0,IF(C681&lt;=Scenario!$AA$5,1,IF(C681&lt;=Scenario!$AA$6,2,IF(C681&lt;=Scenario!$AA$7,3,IF(C681&lt;=Scenario!$AA$8,4,IF(C681&lt;=Scenario!$AA$9,5,IF(C681&lt;=Scenario!$AA$10,6,IF(C681&lt;=Scenario!$AA$11,7,IF(C681&lt;=Scenario!$AA$12,8,IF(C681&lt;=Scenario!$AA$13,9,IF(C681&lt;=Scenario!$AA$14,10,IF(C681&lt;=Scenario!$AA$15,11,IF(C681&lt;=Scenario!$AA$16,12,IF(C681&lt;=Scenario!$AA$17,13,IF(C681&lt;=Scenario!$AA$18,14,15))))))))))))))))</f>
        <v> </v>
      </c>
      <c r="Z681" s="3" t="str">
        <f t="shared" si="14"/>
        <v>#VALUE!</v>
      </c>
      <c r="AA681" s="3" t="str">
        <f t="shared" si="15"/>
        <v>#VALUE!</v>
      </c>
      <c r="AB681" s="95" t="str">
        <f t="shared" si="16"/>
        <v>#VALUE!</v>
      </c>
      <c r="AC681" s="69" t="str">
        <f t="shared" si="17"/>
        <v>missing data</v>
      </c>
      <c r="AD681" s="74" t="str">
        <f t="shared" si="18"/>
        <v>missing data</v>
      </c>
      <c r="AE681" s="75" t="str">
        <f t="shared" si="19"/>
        <v>#VALUE!</v>
      </c>
      <c r="AF681" s="75" t="str">
        <f t="shared" si="20"/>
        <v>#VALUE!</v>
      </c>
    </row>
    <row r="682" ht="15.75" customHeight="1">
      <c r="A682" s="3" t="s">
        <v>2936</v>
      </c>
      <c r="B682" s="121"/>
      <c r="C682" s="60"/>
      <c r="D682" s="60"/>
      <c r="E682" s="59">
        <f t="shared" si="21"/>
        <v>0</v>
      </c>
      <c r="F682" s="60"/>
      <c r="G682" s="122"/>
      <c r="H682" s="122"/>
      <c r="I682" s="122"/>
      <c r="J682" s="120" t="str">
        <f t="shared" si="2"/>
        <v> </v>
      </c>
      <c r="K682" s="3" t="str">
        <f t="shared" si="3"/>
        <v> </v>
      </c>
      <c r="L682" s="3" t="str">
        <f t="shared" si="4"/>
        <v> </v>
      </c>
      <c r="M682" s="3">
        <f t="shared" si="5"/>
        <v>0</v>
      </c>
      <c r="N682" s="3" t="str">
        <f t="shared" si="6"/>
        <v> </v>
      </c>
      <c r="O682" s="3" t="str">
        <f t="shared" si="7"/>
        <v> </v>
      </c>
      <c r="P682" s="3" t="str">
        <f t="shared" si="22"/>
        <v> </v>
      </c>
      <c r="Q682" s="120" t="str">
        <f t="shared" si="9"/>
        <v>#VALUE!</v>
      </c>
      <c r="R682" s="3" t="str">
        <f t="shared" si="10"/>
        <v>#VALUE!</v>
      </c>
      <c r="S682" s="95" t="str">
        <f t="shared" si="11"/>
        <v>#VALUE!</v>
      </c>
      <c r="T682" s="69" t="str">
        <f t="shared" si="12"/>
        <v>donnée(s) manquante(s)</v>
      </c>
      <c r="U682" s="70" t="str">
        <f t="shared" si="13"/>
        <v>donnée(s) manquante(s)</v>
      </c>
      <c r="V682" s="3" t="str">
        <f>IF(ISBLANK(H682)," ",IF(H682&lt;=Scenario!$C$3,0,IF(H682&lt;=Scenario!$C$5,1,IF(H682&lt;=Scenario!$C$6,2,IF(H682&lt;=Scenario!$C$7,3,IF(H682&lt;=Scenario!$C$8,4,5))))))</f>
        <v> </v>
      </c>
      <c r="W682" s="3" t="str">
        <f>IF(ISBLANK(I682)," ",IF(I682&lt;=Scenario!$G$3,0,IF(I682&lt;=Scenario!$G$5,1,IF(I682&lt;=Scenario!$G$6,2,IF(I682&lt;=Scenario!$G$7,3,IF(I682&lt;=Scenario!$G$8,4,IF(I682&lt;=Scenario!$G$9,5,IF(I682&lt;=Scenario!$G$10,6,7))))))))</f>
        <v> </v>
      </c>
      <c r="X682" s="3" t="str">
        <f>IF(ISBLANK(F682)," ",IF(F682&lt;=Scenario!$O$3,0,IF(F682&lt;=Scenario!$O$5,1,IF(F682&lt;=Scenario!$O$6,2,IF(F682&lt;=Scenario!$O$7,3,IF(F682&lt;=Scenario!$O$8,4,IF(F682&lt;=Scenario!$O$9,5,IF(F682&lt;=Scenario!$O$10,6,IF(F682&lt;=Scenario!$O$11,7,IF(F682&lt;=Scenario!$O$12,8,IF(F682&lt;=Scenario!$O$13,9,IF(F682&lt;=Scenario!$O$14,10,IF(F682&lt;=Scenario!$O$15,11,IF(F682&lt;=Scenario!$O$16,12,IF(F682&lt;=Scenario!$O$17,13,IF(F682&lt;=Scenario!$O$18,14,IF(F682&lt;=Scenario!$O$19,15,IF(F682&lt;=Scenario!$O$20,16,IF(F682&lt;=Scenario!$O$21,17,IF(F682&lt;=Scenario!$O$22,18,IF(F682&lt;=Scenario!$O$23,19,20)))))))))))))))))))))</f>
        <v> </v>
      </c>
      <c r="Y682" s="3" t="str">
        <f>IF(ISBLANK(C682)," ",IF(C682&lt;=Scenario!$AA$3,0,IF(C682&lt;=Scenario!$AA$5,1,IF(C682&lt;=Scenario!$AA$6,2,IF(C682&lt;=Scenario!$AA$7,3,IF(C682&lt;=Scenario!$AA$8,4,IF(C682&lt;=Scenario!$AA$9,5,IF(C682&lt;=Scenario!$AA$10,6,IF(C682&lt;=Scenario!$AA$11,7,IF(C682&lt;=Scenario!$AA$12,8,IF(C682&lt;=Scenario!$AA$13,9,IF(C682&lt;=Scenario!$AA$14,10,IF(C682&lt;=Scenario!$AA$15,11,IF(C682&lt;=Scenario!$AA$16,12,IF(C682&lt;=Scenario!$AA$17,13,IF(C682&lt;=Scenario!$AA$18,14,15))))))))))))))))</f>
        <v> </v>
      </c>
      <c r="Z682" s="3" t="str">
        <f t="shared" si="14"/>
        <v>#VALUE!</v>
      </c>
      <c r="AA682" s="3" t="str">
        <f t="shared" si="15"/>
        <v>#VALUE!</v>
      </c>
      <c r="AB682" s="95" t="str">
        <f t="shared" si="16"/>
        <v>#VALUE!</v>
      </c>
      <c r="AC682" s="69" t="str">
        <f t="shared" si="17"/>
        <v>missing data</v>
      </c>
      <c r="AD682" s="74" t="str">
        <f t="shared" si="18"/>
        <v>missing data</v>
      </c>
      <c r="AE682" s="75" t="str">
        <f t="shared" si="19"/>
        <v>#VALUE!</v>
      </c>
      <c r="AF682" s="75" t="str">
        <f t="shared" si="20"/>
        <v>#VALUE!</v>
      </c>
    </row>
    <row r="683" ht="15.75" customHeight="1">
      <c r="A683" s="3" t="s">
        <v>2937</v>
      </c>
      <c r="B683" s="121"/>
      <c r="C683" s="60"/>
      <c r="D683" s="60"/>
      <c r="E683" s="59">
        <f t="shared" si="21"/>
        <v>0</v>
      </c>
      <c r="F683" s="60"/>
      <c r="G683" s="122"/>
      <c r="H683" s="122"/>
      <c r="I683" s="122"/>
      <c r="J683" s="120" t="str">
        <f t="shared" si="2"/>
        <v> </v>
      </c>
      <c r="K683" s="3" t="str">
        <f t="shared" si="3"/>
        <v> </v>
      </c>
      <c r="L683" s="3" t="str">
        <f t="shared" si="4"/>
        <v> </v>
      </c>
      <c r="M683" s="3">
        <f t="shared" si="5"/>
        <v>0</v>
      </c>
      <c r="N683" s="3" t="str">
        <f t="shared" si="6"/>
        <v> </v>
      </c>
      <c r="O683" s="3" t="str">
        <f t="shared" si="7"/>
        <v> </v>
      </c>
      <c r="P683" s="3" t="str">
        <f t="shared" si="22"/>
        <v> </v>
      </c>
      <c r="Q683" s="120" t="str">
        <f t="shared" si="9"/>
        <v>#VALUE!</v>
      </c>
      <c r="R683" s="3" t="str">
        <f t="shared" si="10"/>
        <v>#VALUE!</v>
      </c>
      <c r="S683" s="95" t="str">
        <f t="shared" si="11"/>
        <v>#VALUE!</v>
      </c>
      <c r="T683" s="69" t="str">
        <f t="shared" si="12"/>
        <v>donnée(s) manquante(s)</v>
      </c>
      <c r="U683" s="70" t="str">
        <f t="shared" si="13"/>
        <v>donnée(s) manquante(s)</v>
      </c>
      <c r="V683" s="3" t="str">
        <f>IF(ISBLANK(H683)," ",IF(H683&lt;=Scenario!$C$3,0,IF(H683&lt;=Scenario!$C$5,1,IF(H683&lt;=Scenario!$C$6,2,IF(H683&lt;=Scenario!$C$7,3,IF(H683&lt;=Scenario!$C$8,4,5))))))</f>
        <v> </v>
      </c>
      <c r="W683" s="3" t="str">
        <f>IF(ISBLANK(I683)," ",IF(I683&lt;=Scenario!$G$3,0,IF(I683&lt;=Scenario!$G$5,1,IF(I683&lt;=Scenario!$G$6,2,IF(I683&lt;=Scenario!$G$7,3,IF(I683&lt;=Scenario!$G$8,4,IF(I683&lt;=Scenario!$G$9,5,IF(I683&lt;=Scenario!$G$10,6,7))))))))</f>
        <v> </v>
      </c>
      <c r="X683" s="3" t="str">
        <f>IF(ISBLANK(F683)," ",IF(F683&lt;=Scenario!$O$3,0,IF(F683&lt;=Scenario!$O$5,1,IF(F683&lt;=Scenario!$O$6,2,IF(F683&lt;=Scenario!$O$7,3,IF(F683&lt;=Scenario!$O$8,4,IF(F683&lt;=Scenario!$O$9,5,IF(F683&lt;=Scenario!$O$10,6,IF(F683&lt;=Scenario!$O$11,7,IF(F683&lt;=Scenario!$O$12,8,IF(F683&lt;=Scenario!$O$13,9,IF(F683&lt;=Scenario!$O$14,10,IF(F683&lt;=Scenario!$O$15,11,IF(F683&lt;=Scenario!$O$16,12,IF(F683&lt;=Scenario!$O$17,13,IF(F683&lt;=Scenario!$O$18,14,IF(F683&lt;=Scenario!$O$19,15,IF(F683&lt;=Scenario!$O$20,16,IF(F683&lt;=Scenario!$O$21,17,IF(F683&lt;=Scenario!$O$22,18,IF(F683&lt;=Scenario!$O$23,19,20)))))))))))))))))))))</f>
        <v> </v>
      </c>
      <c r="Y683" s="3" t="str">
        <f>IF(ISBLANK(C683)," ",IF(C683&lt;=Scenario!$AA$3,0,IF(C683&lt;=Scenario!$AA$5,1,IF(C683&lt;=Scenario!$AA$6,2,IF(C683&lt;=Scenario!$AA$7,3,IF(C683&lt;=Scenario!$AA$8,4,IF(C683&lt;=Scenario!$AA$9,5,IF(C683&lt;=Scenario!$AA$10,6,IF(C683&lt;=Scenario!$AA$11,7,IF(C683&lt;=Scenario!$AA$12,8,IF(C683&lt;=Scenario!$AA$13,9,IF(C683&lt;=Scenario!$AA$14,10,IF(C683&lt;=Scenario!$AA$15,11,IF(C683&lt;=Scenario!$AA$16,12,IF(C683&lt;=Scenario!$AA$17,13,IF(C683&lt;=Scenario!$AA$18,14,15))))))))))))))))</f>
        <v> </v>
      </c>
      <c r="Z683" s="3" t="str">
        <f t="shared" si="14"/>
        <v>#VALUE!</v>
      </c>
      <c r="AA683" s="3" t="str">
        <f t="shared" si="15"/>
        <v>#VALUE!</v>
      </c>
      <c r="AB683" s="95" t="str">
        <f t="shared" si="16"/>
        <v>#VALUE!</v>
      </c>
      <c r="AC683" s="69" t="str">
        <f t="shared" si="17"/>
        <v>missing data</v>
      </c>
      <c r="AD683" s="74" t="str">
        <f t="shared" si="18"/>
        <v>missing data</v>
      </c>
      <c r="AE683" s="75" t="str">
        <f t="shared" si="19"/>
        <v>#VALUE!</v>
      </c>
      <c r="AF683" s="75" t="str">
        <f t="shared" si="20"/>
        <v>#VALUE!</v>
      </c>
    </row>
    <row r="684" ht="15.75" customHeight="1">
      <c r="A684" s="3" t="s">
        <v>2938</v>
      </c>
      <c r="B684" s="121"/>
      <c r="C684" s="60"/>
      <c r="D684" s="60"/>
      <c r="E684" s="59">
        <f t="shared" si="21"/>
        <v>0</v>
      </c>
      <c r="F684" s="60"/>
      <c r="G684" s="122"/>
      <c r="H684" s="122"/>
      <c r="I684" s="122"/>
      <c r="J684" s="120" t="str">
        <f t="shared" si="2"/>
        <v> </v>
      </c>
      <c r="K684" s="3" t="str">
        <f t="shared" si="3"/>
        <v> </v>
      </c>
      <c r="L684" s="3" t="str">
        <f t="shared" si="4"/>
        <v> </v>
      </c>
      <c r="M684" s="3">
        <f t="shared" si="5"/>
        <v>0</v>
      </c>
      <c r="N684" s="3" t="str">
        <f t="shared" si="6"/>
        <v> </v>
      </c>
      <c r="O684" s="3" t="str">
        <f t="shared" si="7"/>
        <v> </v>
      </c>
      <c r="P684" s="3" t="str">
        <f t="shared" si="22"/>
        <v> </v>
      </c>
      <c r="Q684" s="120" t="str">
        <f t="shared" si="9"/>
        <v>#VALUE!</v>
      </c>
      <c r="R684" s="3" t="str">
        <f t="shared" si="10"/>
        <v>#VALUE!</v>
      </c>
      <c r="S684" s="95" t="str">
        <f t="shared" si="11"/>
        <v>#VALUE!</v>
      </c>
      <c r="T684" s="69" t="str">
        <f t="shared" si="12"/>
        <v>donnée(s) manquante(s)</v>
      </c>
      <c r="U684" s="70" t="str">
        <f t="shared" si="13"/>
        <v>donnée(s) manquante(s)</v>
      </c>
      <c r="V684" s="3" t="str">
        <f>IF(ISBLANK(H684)," ",IF(H684&lt;=Scenario!$C$3,0,IF(H684&lt;=Scenario!$C$5,1,IF(H684&lt;=Scenario!$C$6,2,IF(H684&lt;=Scenario!$C$7,3,IF(H684&lt;=Scenario!$C$8,4,5))))))</f>
        <v> </v>
      </c>
      <c r="W684" s="3" t="str">
        <f>IF(ISBLANK(I684)," ",IF(I684&lt;=Scenario!$G$3,0,IF(I684&lt;=Scenario!$G$5,1,IF(I684&lt;=Scenario!$G$6,2,IF(I684&lt;=Scenario!$G$7,3,IF(I684&lt;=Scenario!$G$8,4,IF(I684&lt;=Scenario!$G$9,5,IF(I684&lt;=Scenario!$G$10,6,7))))))))</f>
        <v> </v>
      </c>
      <c r="X684" s="3" t="str">
        <f>IF(ISBLANK(F684)," ",IF(F684&lt;=Scenario!$O$3,0,IF(F684&lt;=Scenario!$O$5,1,IF(F684&lt;=Scenario!$O$6,2,IF(F684&lt;=Scenario!$O$7,3,IF(F684&lt;=Scenario!$O$8,4,IF(F684&lt;=Scenario!$O$9,5,IF(F684&lt;=Scenario!$O$10,6,IF(F684&lt;=Scenario!$O$11,7,IF(F684&lt;=Scenario!$O$12,8,IF(F684&lt;=Scenario!$O$13,9,IF(F684&lt;=Scenario!$O$14,10,IF(F684&lt;=Scenario!$O$15,11,IF(F684&lt;=Scenario!$O$16,12,IF(F684&lt;=Scenario!$O$17,13,IF(F684&lt;=Scenario!$O$18,14,IF(F684&lt;=Scenario!$O$19,15,IF(F684&lt;=Scenario!$O$20,16,IF(F684&lt;=Scenario!$O$21,17,IF(F684&lt;=Scenario!$O$22,18,IF(F684&lt;=Scenario!$O$23,19,20)))))))))))))))))))))</f>
        <v> </v>
      </c>
      <c r="Y684" s="3" t="str">
        <f>IF(ISBLANK(C684)," ",IF(C684&lt;=Scenario!$AA$3,0,IF(C684&lt;=Scenario!$AA$5,1,IF(C684&lt;=Scenario!$AA$6,2,IF(C684&lt;=Scenario!$AA$7,3,IF(C684&lt;=Scenario!$AA$8,4,IF(C684&lt;=Scenario!$AA$9,5,IF(C684&lt;=Scenario!$AA$10,6,IF(C684&lt;=Scenario!$AA$11,7,IF(C684&lt;=Scenario!$AA$12,8,IF(C684&lt;=Scenario!$AA$13,9,IF(C684&lt;=Scenario!$AA$14,10,IF(C684&lt;=Scenario!$AA$15,11,IF(C684&lt;=Scenario!$AA$16,12,IF(C684&lt;=Scenario!$AA$17,13,IF(C684&lt;=Scenario!$AA$18,14,15))))))))))))))))</f>
        <v> </v>
      </c>
      <c r="Z684" s="3" t="str">
        <f t="shared" si="14"/>
        <v>#VALUE!</v>
      </c>
      <c r="AA684" s="3" t="str">
        <f t="shared" si="15"/>
        <v>#VALUE!</v>
      </c>
      <c r="AB684" s="95" t="str">
        <f t="shared" si="16"/>
        <v>#VALUE!</v>
      </c>
      <c r="AC684" s="69" t="str">
        <f t="shared" si="17"/>
        <v>missing data</v>
      </c>
      <c r="AD684" s="74" t="str">
        <f t="shared" si="18"/>
        <v>missing data</v>
      </c>
      <c r="AE684" s="75" t="str">
        <f t="shared" si="19"/>
        <v>#VALUE!</v>
      </c>
      <c r="AF684" s="75" t="str">
        <f t="shared" si="20"/>
        <v>#VALUE!</v>
      </c>
    </row>
    <row r="685" ht="15.75" customHeight="1">
      <c r="A685" s="3" t="s">
        <v>2939</v>
      </c>
      <c r="B685" s="121"/>
      <c r="C685" s="60"/>
      <c r="D685" s="60"/>
      <c r="E685" s="59">
        <f t="shared" si="21"/>
        <v>0</v>
      </c>
      <c r="F685" s="60"/>
      <c r="G685" s="122"/>
      <c r="H685" s="122"/>
      <c r="I685" s="122"/>
      <c r="J685" s="120" t="str">
        <f t="shared" si="2"/>
        <v> </v>
      </c>
      <c r="K685" s="3" t="str">
        <f t="shared" si="3"/>
        <v> </v>
      </c>
      <c r="L685" s="3" t="str">
        <f t="shared" si="4"/>
        <v> </v>
      </c>
      <c r="M685" s="3">
        <f t="shared" si="5"/>
        <v>0</v>
      </c>
      <c r="N685" s="3" t="str">
        <f t="shared" si="6"/>
        <v> </v>
      </c>
      <c r="O685" s="3" t="str">
        <f t="shared" si="7"/>
        <v> </v>
      </c>
      <c r="P685" s="3" t="str">
        <f t="shared" si="22"/>
        <v> </v>
      </c>
      <c r="Q685" s="120" t="str">
        <f t="shared" si="9"/>
        <v>#VALUE!</v>
      </c>
      <c r="R685" s="3" t="str">
        <f t="shared" si="10"/>
        <v>#VALUE!</v>
      </c>
      <c r="S685" s="95" t="str">
        <f t="shared" si="11"/>
        <v>#VALUE!</v>
      </c>
      <c r="T685" s="69" t="str">
        <f t="shared" si="12"/>
        <v>donnée(s) manquante(s)</v>
      </c>
      <c r="U685" s="70" t="str">
        <f t="shared" si="13"/>
        <v>donnée(s) manquante(s)</v>
      </c>
      <c r="V685" s="3" t="str">
        <f>IF(ISBLANK(H685)," ",IF(H685&lt;=Scenario!$C$3,0,IF(H685&lt;=Scenario!$C$5,1,IF(H685&lt;=Scenario!$C$6,2,IF(H685&lt;=Scenario!$C$7,3,IF(H685&lt;=Scenario!$C$8,4,5))))))</f>
        <v> </v>
      </c>
      <c r="W685" s="3" t="str">
        <f>IF(ISBLANK(I685)," ",IF(I685&lt;=Scenario!$G$3,0,IF(I685&lt;=Scenario!$G$5,1,IF(I685&lt;=Scenario!$G$6,2,IF(I685&lt;=Scenario!$G$7,3,IF(I685&lt;=Scenario!$G$8,4,IF(I685&lt;=Scenario!$G$9,5,IF(I685&lt;=Scenario!$G$10,6,7))))))))</f>
        <v> </v>
      </c>
      <c r="X685" s="3" t="str">
        <f>IF(ISBLANK(F685)," ",IF(F685&lt;=Scenario!$O$3,0,IF(F685&lt;=Scenario!$O$5,1,IF(F685&lt;=Scenario!$O$6,2,IF(F685&lt;=Scenario!$O$7,3,IF(F685&lt;=Scenario!$O$8,4,IF(F685&lt;=Scenario!$O$9,5,IF(F685&lt;=Scenario!$O$10,6,IF(F685&lt;=Scenario!$O$11,7,IF(F685&lt;=Scenario!$O$12,8,IF(F685&lt;=Scenario!$O$13,9,IF(F685&lt;=Scenario!$O$14,10,IF(F685&lt;=Scenario!$O$15,11,IF(F685&lt;=Scenario!$O$16,12,IF(F685&lt;=Scenario!$O$17,13,IF(F685&lt;=Scenario!$O$18,14,IF(F685&lt;=Scenario!$O$19,15,IF(F685&lt;=Scenario!$O$20,16,IF(F685&lt;=Scenario!$O$21,17,IF(F685&lt;=Scenario!$O$22,18,IF(F685&lt;=Scenario!$O$23,19,20)))))))))))))))))))))</f>
        <v> </v>
      </c>
      <c r="Y685" s="3" t="str">
        <f>IF(ISBLANK(C685)," ",IF(C685&lt;=Scenario!$AA$3,0,IF(C685&lt;=Scenario!$AA$5,1,IF(C685&lt;=Scenario!$AA$6,2,IF(C685&lt;=Scenario!$AA$7,3,IF(C685&lt;=Scenario!$AA$8,4,IF(C685&lt;=Scenario!$AA$9,5,IF(C685&lt;=Scenario!$AA$10,6,IF(C685&lt;=Scenario!$AA$11,7,IF(C685&lt;=Scenario!$AA$12,8,IF(C685&lt;=Scenario!$AA$13,9,IF(C685&lt;=Scenario!$AA$14,10,IF(C685&lt;=Scenario!$AA$15,11,IF(C685&lt;=Scenario!$AA$16,12,IF(C685&lt;=Scenario!$AA$17,13,IF(C685&lt;=Scenario!$AA$18,14,15))))))))))))))))</f>
        <v> </v>
      </c>
      <c r="Z685" s="3" t="str">
        <f t="shared" si="14"/>
        <v>#VALUE!</v>
      </c>
      <c r="AA685" s="3" t="str">
        <f t="shared" si="15"/>
        <v>#VALUE!</v>
      </c>
      <c r="AB685" s="95" t="str">
        <f t="shared" si="16"/>
        <v>#VALUE!</v>
      </c>
      <c r="AC685" s="69" t="str">
        <f t="shared" si="17"/>
        <v>missing data</v>
      </c>
      <c r="AD685" s="74" t="str">
        <f t="shared" si="18"/>
        <v>missing data</v>
      </c>
      <c r="AE685" s="75" t="str">
        <f t="shared" si="19"/>
        <v>#VALUE!</v>
      </c>
      <c r="AF685" s="75" t="str">
        <f t="shared" si="20"/>
        <v>#VALUE!</v>
      </c>
    </row>
    <row r="686" ht="15.75" customHeight="1">
      <c r="A686" s="3" t="s">
        <v>2940</v>
      </c>
      <c r="B686" s="121"/>
      <c r="C686" s="60"/>
      <c r="D686" s="60"/>
      <c r="E686" s="59">
        <f t="shared" si="21"/>
        <v>0</v>
      </c>
      <c r="F686" s="60"/>
      <c r="G686" s="122"/>
      <c r="H686" s="122"/>
      <c r="I686" s="122"/>
      <c r="J686" s="120" t="str">
        <f t="shared" si="2"/>
        <v> </v>
      </c>
      <c r="K686" s="3" t="str">
        <f t="shared" si="3"/>
        <v> </v>
      </c>
      <c r="L686" s="3" t="str">
        <f t="shared" si="4"/>
        <v> </v>
      </c>
      <c r="M686" s="3">
        <f t="shared" si="5"/>
        <v>0</v>
      </c>
      <c r="N686" s="3" t="str">
        <f t="shared" si="6"/>
        <v> </v>
      </c>
      <c r="O686" s="3" t="str">
        <f t="shared" si="7"/>
        <v> </v>
      </c>
      <c r="P686" s="3" t="str">
        <f t="shared" si="22"/>
        <v> </v>
      </c>
      <c r="Q686" s="120" t="str">
        <f t="shared" si="9"/>
        <v>#VALUE!</v>
      </c>
      <c r="R686" s="3" t="str">
        <f t="shared" si="10"/>
        <v>#VALUE!</v>
      </c>
      <c r="S686" s="95" t="str">
        <f t="shared" si="11"/>
        <v>#VALUE!</v>
      </c>
      <c r="T686" s="69" t="str">
        <f t="shared" si="12"/>
        <v>donnée(s) manquante(s)</v>
      </c>
      <c r="U686" s="70" t="str">
        <f t="shared" si="13"/>
        <v>donnée(s) manquante(s)</v>
      </c>
      <c r="V686" s="3" t="str">
        <f>IF(ISBLANK(H686)," ",IF(H686&lt;=Scenario!$C$3,0,IF(H686&lt;=Scenario!$C$5,1,IF(H686&lt;=Scenario!$C$6,2,IF(H686&lt;=Scenario!$C$7,3,IF(H686&lt;=Scenario!$C$8,4,5))))))</f>
        <v> </v>
      </c>
      <c r="W686" s="3" t="str">
        <f>IF(ISBLANK(I686)," ",IF(I686&lt;=Scenario!$G$3,0,IF(I686&lt;=Scenario!$G$5,1,IF(I686&lt;=Scenario!$G$6,2,IF(I686&lt;=Scenario!$G$7,3,IF(I686&lt;=Scenario!$G$8,4,IF(I686&lt;=Scenario!$G$9,5,IF(I686&lt;=Scenario!$G$10,6,7))))))))</f>
        <v> </v>
      </c>
      <c r="X686" s="3" t="str">
        <f>IF(ISBLANK(F686)," ",IF(F686&lt;=Scenario!$O$3,0,IF(F686&lt;=Scenario!$O$5,1,IF(F686&lt;=Scenario!$O$6,2,IF(F686&lt;=Scenario!$O$7,3,IF(F686&lt;=Scenario!$O$8,4,IF(F686&lt;=Scenario!$O$9,5,IF(F686&lt;=Scenario!$O$10,6,IF(F686&lt;=Scenario!$O$11,7,IF(F686&lt;=Scenario!$O$12,8,IF(F686&lt;=Scenario!$O$13,9,IF(F686&lt;=Scenario!$O$14,10,IF(F686&lt;=Scenario!$O$15,11,IF(F686&lt;=Scenario!$O$16,12,IF(F686&lt;=Scenario!$O$17,13,IF(F686&lt;=Scenario!$O$18,14,IF(F686&lt;=Scenario!$O$19,15,IF(F686&lt;=Scenario!$O$20,16,IF(F686&lt;=Scenario!$O$21,17,IF(F686&lt;=Scenario!$O$22,18,IF(F686&lt;=Scenario!$O$23,19,20)))))))))))))))))))))</f>
        <v> </v>
      </c>
      <c r="Y686" s="3" t="str">
        <f>IF(ISBLANK(C686)," ",IF(C686&lt;=Scenario!$AA$3,0,IF(C686&lt;=Scenario!$AA$5,1,IF(C686&lt;=Scenario!$AA$6,2,IF(C686&lt;=Scenario!$AA$7,3,IF(C686&lt;=Scenario!$AA$8,4,IF(C686&lt;=Scenario!$AA$9,5,IF(C686&lt;=Scenario!$AA$10,6,IF(C686&lt;=Scenario!$AA$11,7,IF(C686&lt;=Scenario!$AA$12,8,IF(C686&lt;=Scenario!$AA$13,9,IF(C686&lt;=Scenario!$AA$14,10,IF(C686&lt;=Scenario!$AA$15,11,IF(C686&lt;=Scenario!$AA$16,12,IF(C686&lt;=Scenario!$AA$17,13,IF(C686&lt;=Scenario!$AA$18,14,15))))))))))))))))</f>
        <v> </v>
      </c>
      <c r="Z686" s="3" t="str">
        <f t="shared" si="14"/>
        <v>#VALUE!</v>
      </c>
      <c r="AA686" s="3" t="str">
        <f t="shared" si="15"/>
        <v>#VALUE!</v>
      </c>
      <c r="AB686" s="95" t="str">
        <f t="shared" si="16"/>
        <v>#VALUE!</v>
      </c>
      <c r="AC686" s="69" t="str">
        <f t="shared" si="17"/>
        <v>missing data</v>
      </c>
      <c r="AD686" s="74" t="str">
        <f t="shared" si="18"/>
        <v>missing data</v>
      </c>
      <c r="AE686" s="75" t="str">
        <f t="shared" si="19"/>
        <v>#VALUE!</v>
      </c>
      <c r="AF686" s="75" t="str">
        <f t="shared" si="20"/>
        <v>#VALUE!</v>
      </c>
    </row>
    <row r="687" ht="15.75" customHeight="1">
      <c r="A687" s="3" t="s">
        <v>2941</v>
      </c>
      <c r="B687" s="121"/>
      <c r="C687" s="60"/>
      <c r="D687" s="60"/>
      <c r="E687" s="59">
        <f t="shared" si="21"/>
        <v>0</v>
      </c>
      <c r="F687" s="60"/>
      <c r="G687" s="122"/>
      <c r="H687" s="122"/>
      <c r="I687" s="122"/>
      <c r="J687" s="120" t="str">
        <f t="shared" si="2"/>
        <v> </v>
      </c>
      <c r="K687" s="3" t="str">
        <f t="shared" si="3"/>
        <v> </v>
      </c>
      <c r="L687" s="3" t="str">
        <f t="shared" si="4"/>
        <v> </v>
      </c>
      <c r="M687" s="3">
        <f t="shared" si="5"/>
        <v>0</v>
      </c>
      <c r="N687" s="3" t="str">
        <f t="shared" si="6"/>
        <v> </v>
      </c>
      <c r="O687" s="3" t="str">
        <f t="shared" si="7"/>
        <v> </v>
      </c>
      <c r="P687" s="3" t="str">
        <f t="shared" si="22"/>
        <v> </v>
      </c>
      <c r="Q687" s="120" t="str">
        <f t="shared" si="9"/>
        <v>#VALUE!</v>
      </c>
      <c r="R687" s="3" t="str">
        <f t="shared" si="10"/>
        <v>#VALUE!</v>
      </c>
      <c r="S687" s="95" t="str">
        <f t="shared" si="11"/>
        <v>#VALUE!</v>
      </c>
      <c r="T687" s="69" t="str">
        <f t="shared" si="12"/>
        <v>donnée(s) manquante(s)</v>
      </c>
      <c r="U687" s="70" t="str">
        <f t="shared" si="13"/>
        <v>donnée(s) manquante(s)</v>
      </c>
      <c r="V687" s="3" t="str">
        <f>IF(ISBLANK(H687)," ",IF(H687&lt;=Scenario!$C$3,0,IF(H687&lt;=Scenario!$C$5,1,IF(H687&lt;=Scenario!$C$6,2,IF(H687&lt;=Scenario!$C$7,3,IF(H687&lt;=Scenario!$C$8,4,5))))))</f>
        <v> </v>
      </c>
      <c r="W687" s="3" t="str">
        <f>IF(ISBLANK(I687)," ",IF(I687&lt;=Scenario!$G$3,0,IF(I687&lt;=Scenario!$G$5,1,IF(I687&lt;=Scenario!$G$6,2,IF(I687&lt;=Scenario!$G$7,3,IF(I687&lt;=Scenario!$G$8,4,IF(I687&lt;=Scenario!$G$9,5,IF(I687&lt;=Scenario!$G$10,6,7))))))))</f>
        <v> </v>
      </c>
      <c r="X687" s="3" t="str">
        <f>IF(ISBLANK(F687)," ",IF(F687&lt;=Scenario!$O$3,0,IF(F687&lt;=Scenario!$O$5,1,IF(F687&lt;=Scenario!$O$6,2,IF(F687&lt;=Scenario!$O$7,3,IF(F687&lt;=Scenario!$O$8,4,IF(F687&lt;=Scenario!$O$9,5,IF(F687&lt;=Scenario!$O$10,6,IF(F687&lt;=Scenario!$O$11,7,IF(F687&lt;=Scenario!$O$12,8,IF(F687&lt;=Scenario!$O$13,9,IF(F687&lt;=Scenario!$O$14,10,IF(F687&lt;=Scenario!$O$15,11,IF(F687&lt;=Scenario!$O$16,12,IF(F687&lt;=Scenario!$O$17,13,IF(F687&lt;=Scenario!$O$18,14,IF(F687&lt;=Scenario!$O$19,15,IF(F687&lt;=Scenario!$O$20,16,IF(F687&lt;=Scenario!$O$21,17,IF(F687&lt;=Scenario!$O$22,18,IF(F687&lt;=Scenario!$O$23,19,20)))))))))))))))))))))</f>
        <v> </v>
      </c>
      <c r="Y687" s="3" t="str">
        <f>IF(ISBLANK(C687)," ",IF(C687&lt;=Scenario!$AA$3,0,IF(C687&lt;=Scenario!$AA$5,1,IF(C687&lt;=Scenario!$AA$6,2,IF(C687&lt;=Scenario!$AA$7,3,IF(C687&lt;=Scenario!$AA$8,4,IF(C687&lt;=Scenario!$AA$9,5,IF(C687&lt;=Scenario!$AA$10,6,IF(C687&lt;=Scenario!$AA$11,7,IF(C687&lt;=Scenario!$AA$12,8,IF(C687&lt;=Scenario!$AA$13,9,IF(C687&lt;=Scenario!$AA$14,10,IF(C687&lt;=Scenario!$AA$15,11,IF(C687&lt;=Scenario!$AA$16,12,IF(C687&lt;=Scenario!$AA$17,13,IF(C687&lt;=Scenario!$AA$18,14,15))))))))))))))))</f>
        <v> </v>
      </c>
      <c r="Z687" s="3" t="str">
        <f t="shared" si="14"/>
        <v>#VALUE!</v>
      </c>
      <c r="AA687" s="3" t="str">
        <f t="shared" si="15"/>
        <v>#VALUE!</v>
      </c>
      <c r="AB687" s="95" t="str">
        <f t="shared" si="16"/>
        <v>#VALUE!</v>
      </c>
      <c r="AC687" s="69" t="str">
        <f t="shared" si="17"/>
        <v>missing data</v>
      </c>
      <c r="AD687" s="74" t="str">
        <f t="shared" si="18"/>
        <v>missing data</v>
      </c>
      <c r="AE687" s="75" t="str">
        <f t="shared" si="19"/>
        <v>#VALUE!</v>
      </c>
      <c r="AF687" s="75" t="str">
        <f t="shared" si="20"/>
        <v>#VALUE!</v>
      </c>
    </row>
    <row r="688" ht="15.75" customHeight="1">
      <c r="A688" s="3" t="s">
        <v>2942</v>
      </c>
      <c r="B688" s="121"/>
      <c r="C688" s="60"/>
      <c r="D688" s="60"/>
      <c r="E688" s="59">
        <f t="shared" si="21"/>
        <v>0</v>
      </c>
      <c r="F688" s="60"/>
      <c r="G688" s="122"/>
      <c r="H688" s="122"/>
      <c r="I688" s="122"/>
      <c r="J688" s="120" t="str">
        <f t="shared" si="2"/>
        <v> </v>
      </c>
      <c r="K688" s="3" t="str">
        <f t="shared" si="3"/>
        <v> </v>
      </c>
      <c r="L688" s="3" t="str">
        <f t="shared" si="4"/>
        <v> </v>
      </c>
      <c r="M688" s="3">
        <f t="shared" si="5"/>
        <v>0</v>
      </c>
      <c r="N688" s="3" t="str">
        <f t="shared" si="6"/>
        <v> </v>
      </c>
      <c r="O688" s="3" t="str">
        <f t="shared" si="7"/>
        <v> </v>
      </c>
      <c r="P688" s="3" t="str">
        <f t="shared" si="22"/>
        <v> </v>
      </c>
      <c r="Q688" s="120" t="str">
        <f t="shared" si="9"/>
        <v>#VALUE!</v>
      </c>
      <c r="R688" s="3" t="str">
        <f t="shared" si="10"/>
        <v>#VALUE!</v>
      </c>
      <c r="S688" s="95" t="str">
        <f t="shared" si="11"/>
        <v>#VALUE!</v>
      </c>
      <c r="T688" s="69" t="str">
        <f t="shared" si="12"/>
        <v>donnée(s) manquante(s)</v>
      </c>
      <c r="U688" s="70" t="str">
        <f t="shared" si="13"/>
        <v>donnée(s) manquante(s)</v>
      </c>
      <c r="V688" s="3" t="str">
        <f>IF(ISBLANK(H688)," ",IF(H688&lt;=Scenario!$C$3,0,IF(H688&lt;=Scenario!$C$5,1,IF(H688&lt;=Scenario!$C$6,2,IF(H688&lt;=Scenario!$C$7,3,IF(H688&lt;=Scenario!$C$8,4,5))))))</f>
        <v> </v>
      </c>
      <c r="W688" s="3" t="str">
        <f>IF(ISBLANK(I688)," ",IF(I688&lt;=Scenario!$G$3,0,IF(I688&lt;=Scenario!$G$5,1,IF(I688&lt;=Scenario!$G$6,2,IF(I688&lt;=Scenario!$G$7,3,IF(I688&lt;=Scenario!$G$8,4,IF(I688&lt;=Scenario!$G$9,5,IF(I688&lt;=Scenario!$G$10,6,7))))))))</f>
        <v> </v>
      </c>
      <c r="X688" s="3" t="str">
        <f>IF(ISBLANK(F688)," ",IF(F688&lt;=Scenario!$O$3,0,IF(F688&lt;=Scenario!$O$5,1,IF(F688&lt;=Scenario!$O$6,2,IF(F688&lt;=Scenario!$O$7,3,IF(F688&lt;=Scenario!$O$8,4,IF(F688&lt;=Scenario!$O$9,5,IF(F688&lt;=Scenario!$O$10,6,IF(F688&lt;=Scenario!$O$11,7,IF(F688&lt;=Scenario!$O$12,8,IF(F688&lt;=Scenario!$O$13,9,IF(F688&lt;=Scenario!$O$14,10,IF(F688&lt;=Scenario!$O$15,11,IF(F688&lt;=Scenario!$O$16,12,IF(F688&lt;=Scenario!$O$17,13,IF(F688&lt;=Scenario!$O$18,14,IF(F688&lt;=Scenario!$O$19,15,IF(F688&lt;=Scenario!$O$20,16,IF(F688&lt;=Scenario!$O$21,17,IF(F688&lt;=Scenario!$O$22,18,IF(F688&lt;=Scenario!$O$23,19,20)))))))))))))))))))))</f>
        <v> </v>
      </c>
      <c r="Y688" s="3" t="str">
        <f>IF(ISBLANK(C688)," ",IF(C688&lt;=Scenario!$AA$3,0,IF(C688&lt;=Scenario!$AA$5,1,IF(C688&lt;=Scenario!$AA$6,2,IF(C688&lt;=Scenario!$AA$7,3,IF(C688&lt;=Scenario!$AA$8,4,IF(C688&lt;=Scenario!$AA$9,5,IF(C688&lt;=Scenario!$AA$10,6,IF(C688&lt;=Scenario!$AA$11,7,IF(C688&lt;=Scenario!$AA$12,8,IF(C688&lt;=Scenario!$AA$13,9,IF(C688&lt;=Scenario!$AA$14,10,IF(C688&lt;=Scenario!$AA$15,11,IF(C688&lt;=Scenario!$AA$16,12,IF(C688&lt;=Scenario!$AA$17,13,IF(C688&lt;=Scenario!$AA$18,14,15))))))))))))))))</f>
        <v> </v>
      </c>
      <c r="Z688" s="3" t="str">
        <f t="shared" si="14"/>
        <v>#VALUE!</v>
      </c>
      <c r="AA688" s="3" t="str">
        <f t="shared" si="15"/>
        <v>#VALUE!</v>
      </c>
      <c r="AB688" s="95" t="str">
        <f t="shared" si="16"/>
        <v>#VALUE!</v>
      </c>
      <c r="AC688" s="69" t="str">
        <f t="shared" si="17"/>
        <v>missing data</v>
      </c>
      <c r="AD688" s="74" t="str">
        <f t="shared" si="18"/>
        <v>missing data</v>
      </c>
      <c r="AE688" s="75" t="str">
        <f t="shared" si="19"/>
        <v>#VALUE!</v>
      </c>
      <c r="AF688" s="75" t="str">
        <f t="shared" si="20"/>
        <v>#VALUE!</v>
      </c>
    </row>
    <row r="689" ht="15.75" customHeight="1">
      <c r="A689" s="3" t="s">
        <v>2943</v>
      </c>
      <c r="B689" s="121"/>
      <c r="C689" s="60"/>
      <c r="D689" s="60"/>
      <c r="E689" s="59">
        <f t="shared" si="21"/>
        <v>0</v>
      </c>
      <c r="F689" s="60"/>
      <c r="G689" s="122"/>
      <c r="H689" s="122"/>
      <c r="I689" s="122"/>
      <c r="J689" s="120" t="str">
        <f t="shared" si="2"/>
        <v> </v>
      </c>
      <c r="K689" s="3" t="str">
        <f t="shared" si="3"/>
        <v> </v>
      </c>
      <c r="L689" s="3" t="str">
        <f t="shared" si="4"/>
        <v> </v>
      </c>
      <c r="M689" s="3">
        <f t="shared" si="5"/>
        <v>0</v>
      </c>
      <c r="N689" s="3" t="str">
        <f t="shared" si="6"/>
        <v> </v>
      </c>
      <c r="O689" s="3" t="str">
        <f t="shared" si="7"/>
        <v> </v>
      </c>
      <c r="P689" s="3" t="str">
        <f t="shared" si="22"/>
        <v> </v>
      </c>
      <c r="Q689" s="120" t="str">
        <f t="shared" si="9"/>
        <v>#VALUE!</v>
      </c>
      <c r="R689" s="3" t="str">
        <f t="shared" si="10"/>
        <v>#VALUE!</v>
      </c>
      <c r="S689" s="95" t="str">
        <f t="shared" si="11"/>
        <v>#VALUE!</v>
      </c>
      <c r="T689" s="69" t="str">
        <f t="shared" si="12"/>
        <v>donnée(s) manquante(s)</v>
      </c>
      <c r="U689" s="70" t="str">
        <f t="shared" si="13"/>
        <v>donnée(s) manquante(s)</v>
      </c>
      <c r="V689" s="3" t="str">
        <f>IF(ISBLANK(H689)," ",IF(H689&lt;=Scenario!$C$3,0,IF(H689&lt;=Scenario!$C$5,1,IF(H689&lt;=Scenario!$C$6,2,IF(H689&lt;=Scenario!$C$7,3,IF(H689&lt;=Scenario!$C$8,4,5))))))</f>
        <v> </v>
      </c>
      <c r="W689" s="3" t="str">
        <f>IF(ISBLANK(I689)," ",IF(I689&lt;=Scenario!$G$3,0,IF(I689&lt;=Scenario!$G$5,1,IF(I689&lt;=Scenario!$G$6,2,IF(I689&lt;=Scenario!$G$7,3,IF(I689&lt;=Scenario!$G$8,4,IF(I689&lt;=Scenario!$G$9,5,IF(I689&lt;=Scenario!$G$10,6,7))))))))</f>
        <v> </v>
      </c>
      <c r="X689" s="3" t="str">
        <f>IF(ISBLANK(F689)," ",IF(F689&lt;=Scenario!$O$3,0,IF(F689&lt;=Scenario!$O$5,1,IF(F689&lt;=Scenario!$O$6,2,IF(F689&lt;=Scenario!$O$7,3,IF(F689&lt;=Scenario!$O$8,4,IF(F689&lt;=Scenario!$O$9,5,IF(F689&lt;=Scenario!$O$10,6,IF(F689&lt;=Scenario!$O$11,7,IF(F689&lt;=Scenario!$O$12,8,IF(F689&lt;=Scenario!$O$13,9,IF(F689&lt;=Scenario!$O$14,10,IF(F689&lt;=Scenario!$O$15,11,IF(F689&lt;=Scenario!$O$16,12,IF(F689&lt;=Scenario!$O$17,13,IF(F689&lt;=Scenario!$O$18,14,IF(F689&lt;=Scenario!$O$19,15,IF(F689&lt;=Scenario!$O$20,16,IF(F689&lt;=Scenario!$O$21,17,IF(F689&lt;=Scenario!$O$22,18,IF(F689&lt;=Scenario!$O$23,19,20)))))))))))))))))))))</f>
        <v> </v>
      </c>
      <c r="Y689" s="3" t="str">
        <f>IF(ISBLANK(C689)," ",IF(C689&lt;=Scenario!$AA$3,0,IF(C689&lt;=Scenario!$AA$5,1,IF(C689&lt;=Scenario!$AA$6,2,IF(C689&lt;=Scenario!$AA$7,3,IF(C689&lt;=Scenario!$AA$8,4,IF(C689&lt;=Scenario!$AA$9,5,IF(C689&lt;=Scenario!$AA$10,6,IF(C689&lt;=Scenario!$AA$11,7,IF(C689&lt;=Scenario!$AA$12,8,IF(C689&lt;=Scenario!$AA$13,9,IF(C689&lt;=Scenario!$AA$14,10,IF(C689&lt;=Scenario!$AA$15,11,IF(C689&lt;=Scenario!$AA$16,12,IF(C689&lt;=Scenario!$AA$17,13,IF(C689&lt;=Scenario!$AA$18,14,15))))))))))))))))</f>
        <v> </v>
      </c>
      <c r="Z689" s="3" t="str">
        <f t="shared" si="14"/>
        <v>#VALUE!</v>
      </c>
      <c r="AA689" s="3" t="str">
        <f t="shared" si="15"/>
        <v>#VALUE!</v>
      </c>
      <c r="AB689" s="95" t="str">
        <f t="shared" si="16"/>
        <v>#VALUE!</v>
      </c>
      <c r="AC689" s="69" t="str">
        <f t="shared" si="17"/>
        <v>missing data</v>
      </c>
      <c r="AD689" s="74" t="str">
        <f t="shared" si="18"/>
        <v>missing data</v>
      </c>
      <c r="AE689" s="75" t="str">
        <f t="shared" si="19"/>
        <v>#VALUE!</v>
      </c>
      <c r="AF689" s="75" t="str">
        <f t="shared" si="20"/>
        <v>#VALUE!</v>
      </c>
    </row>
    <row r="690" ht="15.75" customHeight="1">
      <c r="A690" s="3" t="s">
        <v>2944</v>
      </c>
      <c r="B690" s="121"/>
      <c r="C690" s="60"/>
      <c r="D690" s="60"/>
      <c r="E690" s="59">
        <f t="shared" si="21"/>
        <v>0</v>
      </c>
      <c r="F690" s="60"/>
      <c r="G690" s="122"/>
      <c r="H690" s="122"/>
      <c r="I690" s="122"/>
      <c r="J690" s="120" t="str">
        <f t="shared" si="2"/>
        <v> </v>
      </c>
      <c r="K690" s="3" t="str">
        <f t="shared" si="3"/>
        <v> </v>
      </c>
      <c r="L690" s="3" t="str">
        <f t="shared" si="4"/>
        <v> </v>
      </c>
      <c r="M690" s="3">
        <f t="shared" si="5"/>
        <v>0</v>
      </c>
      <c r="N690" s="3" t="str">
        <f t="shared" si="6"/>
        <v> </v>
      </c>
      <c r="O690" s="3" t="str">
        <f t="shared" si="7"/>
        <v> </v>
      </c>
      <c r="P690" s="3" t="str">
        <f t="shared" si="22"/>
        <v> </v>
      </c>
      <c r="Q690" s="120" t="str">
        <f t="shared" si="9"/>
        <v>#VALUE!</v>
      </c>
      <c r="R690" s="3" t="str">
        <f t="shared" si="10"/>
        <v>#VALUE!</v>
      </c>
      <c r="S690" s="95" t="str">
        <f t="shared" si="11"/>
        <v>#VALUE!</v>
      </c>
      <c r="T690" s="69" t="str">
        <f t="shared" si="12"/>
        <v>donnée(s) manquante(s)</v>
      </c>
      <c r="U690" s="70" t="str">
        <f t="shared" si="13"/>
        <v>donnée(s) manquante(s)</v>
      </c>
      <c r="V690" s="3" t="str">
        <f>IF(ISBLANK(H690)," ",IF(H690&lt;=Scenario!$C$3,0,IF(H690&lt;=Scenario!$C$5,1,IF(H690&lt;=Scenario!$C$6,2,IF(H690&lt;=Scenario!$C$7,3,IF(H690&lt;=Scenario!$C$8,4,5))))))</f>
        <v> </v>
      </c>
      <c r="W690" s="3" t="str">
        <f>IF(ISBLANK(I690)," ",IF(I690&lt;=Scenario!$G$3,0,IF(I690&lt;=Scenario!$G$5,1,IF(I690&lt;=Scenario!$G$6,2,IF(I690&lt;=Scenario!$G$7,3,IF(I690&lt;=Scenario!$G$8,4,IF(I690&lt;=Scenario!$G$9,5,IF(I690&lt;=Scenario!$G$10,6,7))))))))</f>
        <v> </v>
      </c>
      <c r="X690" s="3" t="str">
        <f>IF(ISBLANK(F690)," ",IF(F690&lt;=Scenario!$O$3,0,IF(F690&lt;=Scenario!$O$5,1,IF(F690&lt;=Scenario!$O$6,2,IF(F690&lt;=Scenario!$O$7,3,IF(F690&lt;=Scenario!$O$8,4,IF(F690&lt;=Scenario!$O$9,5,IF(F690&lt;=Scenario!$O$10,6,IF(F690&lt;=Scenario!$O$11,7,IF(F690&lt;=Scenario!$O$12,8,IF(F690&lt;=Scenario!$O$13,9,IF(F690&lt;=Scenario!$O$14,10,IF(F690&lt;=Scenario!$O$15,11,IF(F690&lt;=Scenario!$O$16,12,IF(F690&lt;=Scenario!$O$17,13,IF(F690&lt;=Scenario!$O$18,14,IF(F690&lt;=Scenario!$O$19,15,IF(F690&lt;=Scenario!$O$20,16,IF(F690&lt;=Scenario!$O$21,17,IF(F690&lt;=Scenario!$O$22,18,IF(F690&lt;=Scenario!$O$23,19,20)))))))))))))))))))))</f>
        <v> </v>
      </c>
      <c r="Y690" s="3" t="str">
        <f>IF(ISBLANK(C690)," ",IF(C690&lt;=Scenario!$AA$3,0,IF(C690&lt;=Scenario!$AA$5,1,IF(C690&lt;=Scenario!$AA$6,2,IF(C690&lt;=Scenario!$AA$7,3,IF(C690&lt;=Scenario!$AA$8,4,IF(C690&lt;=Scenario!$AA$9,5,IF(C690&lt;=Scenario!$AA$10,6,IF(C690&lt;=Scenario!$AA$11,7,IF(C690&lt;=Scenario!$AA$12,8,IF(C690&lt;=Scenario!$AA$13,9,IF(C690&lt;=Scenario!$AA$14,10,IF(C690&lt;=Scenario!$AA$15,11,IF(C690&lt;=Scenario!$AA$16,12,IF(C690&lt;=Scenario!$AA$17,13,IF(C690&lt;=Scenario!$AA$18,14,15))))))))))))))))</f>
        <v> </v>
      </c>
      <c r="Z690" s="3" t="str">
        <f t="shared" si="14"/>
        <v>#VALUE!</v>
      </c>
      <c r="AA690" s="3" t="str">
        <f t="shared" si="15"/>
        <v>#VALUE!</v>
      </c>
      <c r="AB690" s="95" t="str">
        <f t="shared" si="16"/>
        <v>#VALUE!</v>
      </c>
      <c r="AC690" s="69" t="str">
        <f t="shared" si="17"/>
        <v>missing data</v>
      </c>
      <c r="AD690" s="74" t="str">
        <f t="shared" si="18"/>
        <v>missing data</v>
      </c>
      <c r="AE690" s="75" t="str">
        <f t="shared" si="19"/>
        <v>#VALUE!</v>
      </c>
      <c r="AF690" s="75" t="str">
        <f t="shared" si="20"/>
        <v>#VALUE!</v>
      </c>
    </row>
    <row r="691" ht="15.75" customHeight="1">
      <c r="A691" s="3" t="s">
        <v>2945</v>
      </c>
      <c r="B691" s="121"/>
      <c r="C691" s="60"/>
      <c r="D691" s="60"/>
      <c r="E691" s="59">
        <f t="shared" si="21"/>
        <v>0</v>
      </c>
      <c r="F691" s="60"/>
      <c r="G691" s="122"/>
      <c r="H691" s="122"/>
      <c r="I691" s="122"/>
      <c r="J691" s="120" t="str">
        <f t="shared" si="2"/>
        <v> </v>
      </c>
      <c r="K691" s="3" t="str">
        <f t="shared" si="3"/>
        <v> </v>
      </c>
      <c r="L691" s="3" t="str">
        <f t="shared" si="4"/>
        <v> </v>
      </c>
      <c r="M691" s="3">
        <f t="shared" si="5"/>
        <v>0</v>
      </c>
      <c r="N691" s="3" t="str">
        <f t="shared" si="6"/>
        <v> </v>
      </c>
      <c r="O691" s="3" t="str">
        <f t="shared" si="7"/>
        <v> </v>
      </c>
      <c r="P691" s="3" t="str">
        <f t="shared" si="22"/>
        <v> </v>
      </c>
      <c r="Q691" s="120" t="str">
        <f t="shared" si="9"/>
        <v>#VALUE!</v>
      </c>
      <c r="R691" s="3" t="str">
        <f t="shared" si="10"/>
        <v>#VALUE!</v>
      </c>
      <c r="S691" s="95" t="str">
        <f t="shared" si="11"/>
        <v>#VALUE!</v>
      </c>
      <c r="T691" s="69" t="str">
        <f t="shared" si="12"/>
        <v>donnée(s) manquante(s)</v>
      </c>
      <c r="U691" s="70" t="str">
        <f t="shared" si="13"/>
        <v>donnée(s) manquante(s)</v>
      </c>
      <c r="V691" s="3" t="str">
        <f>IF(ISBLANK(H691)," ",IF(H691&lt;=Scenario!$C$3,0,IF(H691&lt;=Scenario!$C$5,1,IF(H691&lt;=Scenario!$C$6,2,IF(H691&lt;=Scenario!$C$7,3,IF(H691&lt;=Scenario!$C$8,4,5))))))</f>
        <v> </v>
      </c>
      <c r="W691" s="3" t="str">
        <f>IF(ISBLANK(I691)," ",IF(I691&lt;=Scenario!$G$3,0,IF(I691&lt;=Scenario!$G$5,1,IF(I691&lt;=Scenario!$G$6,2,IF(I691&lt;=Scenario!$G$7,3,IF(I691&lt;=Scenario!$G$8,4,IF(I691&lt;=Scenario!$G$9,5,IF(I691&lt;=Scenario!$G$10,6,7))))))))</f>
        <v> </v>
      </c>
      <c r="X691" s="3" t="str">
        <f>IF(ISBLANK(F691)," ",IF(F691&lt;=Scenario!$O$3,0,IF(F691&lt;=Scenario!$O$5,1,IF(F691&lt;=Scenario!$O$6,2,IF(F691&lt;=Scenario!$O$7,3,IF(F691&lt;=Scenario!$O$8,4,IF(F691&lt;=Scenario!$O$9,5,IF(F691&lt;=Scenario!$O$10,6,IF(F691&lt;=Scenario!$O$11,7,IF(F691&lt;=Scenario!$O$12,8,IF(F691&lt;=Scenario!$O$13,9,IF(F691&lt;=Scenario!$O$14,10,IF(F691&lt;=Scenario!$O$15,11,IF(F691&lt;=Scenario!$O$16,12,IF(F691&lt;=Scenario!$O$17,13,IF(F691&lt;=Scenario!$O$18,14,IF(F691&lt;=Scenario!$O$19,15,IF(F691&lt;=Scenario!$O$20,16,IF(F691&lt;=Scenario!$O$21,17,IF(F691&lt;=Scenario!$O$22,18,IF(F691&lt;=Scenario!$O$23,19,20)))))))))))))))))))))</f>
        <v> </v>
      </c>
      <c r="Y691" s="3" t="str">
        <f>IF(ISBLANK(C691)," ",IF(C691&lt;=Scenario!$AA$3,0,IF(C691&lt;=Scenario!$AA$5,1,IF(C691&lt;=Scenario!$AA$6,2,IF(C691&lt;=Scenario!$AA$7,3,IF(C691&lt;=Scenario!$AA$8,4,IF(C691&lt;=Scenario!$AA$9,5,IF(C691&lt;=Scenario!$AA$10,6,IF(C691&lt;=Scenario!$AA$11,7,IF(C691&lt;=Scenario!$AA$12,8,IF(C691&lt;=Scenario!$AA$13,9,IF(C691&lt;=Scenario!$AA$14,10,IF(C691&lt;=Scenario!$AA$15,11,IF(C691&lt;=Scenario!$AA$16,12,IF(C691&lt;=Scenario!$AA$17,13,IF(C691&lt;=Scenario!$AA$18,14,15))))))))))))))))</f>
        <v> </v>
      </c>
      <c r="Z691" s="3" t="str">
        <f t="shared" si="14"/>
        <v>#VALUE!</v>
      </c>
      <c r="AA691" s="3" t="str">
        <f t="shared" si="15"/>
        <v>#VALUE!</v>
      </c>
      <c r="AB691" s="95" t="str">
        <f t="shared" si="16"/>
        <v>#VALUE!</v>
      </c>
      <c r="AC691" s="69" t="str">
        <f t="shared" si="17"/>
        <v>missing data</v>
      </c>
      <c r="AD691" s="74" t="str">
        <f t="shared" si="18"/>
        <v>missing data</v>
      </c>
      <c r="AE691" s="75" t="str">
        <f t="shared" si="19"/>
        <v>#VALUE!</v>
      </c>
      <c r="AF691" s="75" t="str">
        <f t="shared" si="20"/>
        <v>#VALUE!</v>
      </c>
    </row>
    <row r="692" ht="15.75" customHeight="1">
      <c r="A692" s="3" t="s">
        <v>2946</v>
      </c>
      <c r="B692" s="121"/>
      <c r="C692" s="60"/>
      <c r="D692" s="60"/>
      <c r="E692" s="59">
        <f t="shared" si="21"/>
        <v>0</v>
      </c>
      <c r="F692" s="60"/>
      <c r="G692" s="122"/>
      <c r="H692" s="122"/>
      <c r="I692" s="122"/>
      <c r="J692" s="120" t="str">
        <f t="shared" si="2"/>
        <v> </v>
      </c>
      <c r="K692" s="3" t="str">
        <f t="shared" si="3"/>
        <v> </v>
      </c>
      <c r="L692" s="3" t="str">
        <f t="shared" si="4"/>
        <v> </v>
      </c>
      <c r="M692" s="3">
        <f t="shared" si="5"/>
        <v>0</v>
      </c>
      <c r="N692" s="3" t="str">
        <f t="shared" si="6"/>
        <v> </v>
      </c>
      <c r="O692" s="3" t="str">
        <f t="shared" si="7"/>
        <v> </v>
      </c>
      <c r="P692" s="3" t="str">
        <f t="shared" si="22"/>
        <v> </v>
      </c>
      <c r="Q692" s="120" t="str">
        <f t="shared" si="9"/>
        <v>#VALUE!</v>
      </c>
      <c r="R692" s="3" t="str">
        <f t="shared" si="10"/>
        <v>#VALUE!</v>
      </c>
      <c r="S692" s="95" t="str">
        <f t="shared" si="11"/>
        <v>#VALUE!</v>
      </c>
      <c r="T692" s="69" t="str">
        <f t="shared" si="12"/>
        <v>donnée(s) manquante(s)</v>
      </c>
      <c r="U692" s="70" t="str">
        <f t="shared" si="13"/>
        <v>donnée(s) manquante(s)</v>
      </c>
      <c r="V692" s="3" t="str">
        <f>IF(ISBLANK(H692)," ",IF(H692&lt;=Scenario!$C$3,0,IF(H692&lt;=Scenario!$C$5,1,IF(H692&lt;=Scenario!$C$6,2,IF(H692&lt;=Scenario!$C$7,3,IF(H692&lt;=Scenario!$C$8,4,5))))))</f>
        <v> </v>
      </c>
      <c r="W692" s="3" t="str">
        <f>IF(ISBLANK(I692)," ",IF(I692&lt;=Scenario!$G$3,0,IF(I692&lt;=Scenario!$G$5,1,IF(I692&lt;=Scenario!$G$6,2,IF(I692&lt;=Scenario!$G$7,3,IF(I692&lt;=Scenario!$G$8,4,IF(I692&lt;=Scenario!$G$9,5,IF(I692&lt;=Scenario!$G$10,6,7))))))))</f>
        <v> </v>
      </c>
      <c r="X692" s="3" t="str">
        <f>IF(ISBLANK(F692)," ",IF(F692&lt;=Scenario!$O$3,0,IF(F692&lt;=Scenario!$O$5,1,IF(F692&lt;=Scenario!$O$6,2,IF(F692&lt;=Scenario!$O$7,3,IF(F692&lt;=Scenario!$O$8,4,IF(F692&lt;=Scenario!$O$9,5,IF(F692&lt;=Scenario!$O$10,6,IF(F692&lt;=Scenario!$O$11,7,IF(F692&lt;=Scenario!$O$12,8,IF(F692&lt;=Scenario!$O$13,9,IF(F692&lt;=Scenario!$O$14,10,IF(F692&lt;=Scenario!$O$15,11,IF(F692&lt;=Scenario!$O$16,12,IF(F692&lt;=Scenario!$O$17,13,IF(F692&lt;=Scenario!$O$18,14,IF(F692&lt;=Scenario!$O$19,15,IF(F692&lt;=Scenario!$O$20,16,IF(F692&lt;=Scenario!$O$21,17,IF(F692&lt;=Scenario!$O$22,18,IF(F692&lt;=Scenario!$O$23,19,20)))))))))))))))))))))</f>
        <v> </v>
      </c>
      <c r="Y692" s="3" t="str">
        <f>IF(ISBLANK(C692)," ",IF(C692&lt;=Scenario!$AA$3,0,IF(C692&lt;=Scenario!$AA$5,1,IF(C692&lt;=Scenario!$AA$6,2,IF(C692&lt;=Scenario!$AA$7,3,IF(C692&lt;=Scenario!$AA$8,4,IF(C692&lt;=Scenario!$AA$9,5,IF(C692&lt;=Scenario!$AA$10,6,IF(C692&lt;=Scenario!$AA$11,7,IF(C692&lt;=Scenario!$AA$12,8,IF(C692&lt;=Scenario!$AA$13,9,IF(C692&lt;=Scenario!$AA$14,10,IF(C692&lt;=Scenario!$AA$15,11,IF(C692&lt;=Scenario!$AA$16,12,IF(C692&lt;=Scenario!$AA$17,13,IF(C692&lt;=Scenario!$AA$18,14,15))))))))))))))))</f>
        <v> </v>
      </c>
      <c r="Z692" s="3" t="str">
        <f t="shared" si="14"/>
        <v>#VALUE!</v>
      </c>
      <c r="AA692" s="3" t="str">
        <f t="shared" si="15"/>
        <v>#VALUE!</v>
      </c>
      <c r="AB692" s="95" t="str">
        <f t="shared" si="16"/>
        <v>#VALUE!</v>
      </c>
      <c r="AC692" s="69" t="str">
        <f t="shared" si="17"/>
        <v>missing data</v>
      </c>
      <c r="AD692" s="74" t="str">
        <f t="shared" si="18"/>
        <v>missing data</v>
      </c>
      <c r="AE692" s="75" t="str">
        <f t="shared" si="19"/>
        <v>#VALUE!</v>
      </c>
      <c r="AF692" s="75" t="str">
        <f t="shared" si="20"/>
        <v>#VALUE!</v>
      </c>
    </row>
    <row r="693" ht="15.75" customHeight="1">
      <c r="A693" s="3" t="s">
        <v>2947</v>
      </c>
      <c r="B693" s="121"/>
      <c r="C693" s="60"/>
      <c r="D693" s="60"/>
      <c r="E693" s="59">
        <f t="shared" si="21"/>
        <v>0</v>
      </c>
      <c r="F693" s="60"/>
      <c r="G693" s="122"/>
      <c r="H693" s="122"/>
      <c r="I693" s="122"/>
      <c r="J693" s="120" t="str">
        <f t="shared" si="2"/>
        <v> </v>
      </c>
      <c r="K693" s="3" t="str">
        <f t="shared" si="3"/>
        <v> </v>
      </c>
      <c r="L693" s="3" t="str">
        <f t="shared" si="4"/>
        <v> </v>
      </c>
      <c r="M693" s="3">
        <f t="shared" si="5"/>
        <v>0</v>
      </c>
      <c r="N693" s="3" t="str">
        <f t="shared" si="6"/>
        <v> </v>
      </c>
      <c r="O693" s="3" t="str">
        <f t="shared" si="7"/>
        <v> </v>
      </c>
      <c r="P693" s="3" t="str">
        <f t="shared" si="22"/>
        <v> </v>
      </c>
      <c r="Q693" s="120" t="str">
        <f t="shared" si="9"/>
        <v>#VALUE!</v>
      </c>
      <c r="R693" s="3" t="str">
        <f t="shared" si="10"/>
        <v>#VALUE!</v>
      </c>
      <c r="S693" s="95" t="str">
        <f t="shared" si="11"/>
        <v>#VALUE!</v>
      </c>
      <c r="T693" s="69" t="str">
        <f t="shared" si="12"/>
        <v>donnée(s) manquante(s)</v>
      </c>
      <c r="U693" s="70" t="str">
        <f t="shared" si="13"/>
        <v>donnée(s) manquante(s)</v>
      </c>
      <c r="V693" s="3" t="str">
        <f>IF(ISBLANK(H693)," ",IF(H693&lt;=Scenario!$C$3,0,IF(H693&lt;=Scenario!$C$5,1,IF(H693&lt;=Scenario!$C$6,2,IF(H693&lt;=Scenario!$C$7,3,IF(H693&lt;=Scenario!$C$8,4,5))))))</f>
        <v> </v>
      </c>
      <c r="W693" s="3" t="str">
        <f>IF(ISBLANK(I693)," ",IF(I693&lt;=Scenario!$G$3,0,IF(I693&lt;=Scenario!$G$5,1,IF(I693&lt;=Scenario!$G$6,2,IF(I693&lt;=Scenario!$G$7,3,IF(I693&lt;=Scenario!$G$8,4,IF(I693&lt;=Scenario!$G$9,5,IF(I693&lt;=Scenario!$G$10,6,7))))))))</f>
        <v> </v>
      </c>
      <c r="X693" s="3" t="str">
        <f>IF(ISBLANK(F693)," ",IF(F693&lt;=Scenario!$O$3,0,IF(F693&lt;=Scenario!$O$5,1,IF(F693&lt;=Scenario!$O$6,2,IF(F693&lt;=Scenario!$O$7,3,IF(F693&lt;=Scenario!$O$8,4,IF(F693&lt;=Scenario!$O$9,5,IF(F693&lt;=Scenario!$O$10,6,IF(F693&lt;=Scenario!$O$11,7,IF(F693&lt;=Scenario!$O$12,8,IF(F693&lt;=Scenario!$O$13,9,IF(F693&lt;=Scenario!$O$14,10,IF(F693&lt;=Scenario!$O$15,11,IF(F693&lt;=Scenario!$O$16,12,IF(F693&lt;=Scenario!$O$17,13,IF(F693&lt;=Scenario!$O$18,14,IF(F693&lt;=Scenario!$O$19,15,IF(F693&lt;=Scenario!$O$20,16,IF(F693&lt;=Scenario!$O$21,17,IF(F693&lt;=Scenario!$O$22,18,IF(F693&lt;=Scenario!$O$23,19,20)))))))))))))))))))))</f>
        <v> </v>
      </c>
      <c r="Y693" s="3" t="str">
        <f>IF(ISBLANK(C693)," ",IF(C693&lt;=Scenario!$AA$3,0,IF(C693&lt;=Scenario!$AA$5,1,IF(C693&lt;=Scenario!$AA$6,2,IF(C693&lt;=Scenario!$AA$7,3,IF(C693&lt;=Scenario!$AA$8,4,IF(C693&lt;=Scenario!$AA$9,5,IF(C693&lt;=Scenario!$AA$10,6,IF(C693&lt;=Scenario!$AA$11,7,IF(C693&lt;=Scenario!$AA$12,8,IF(C693&lt;=Scenario!$AA$13,9,IF(C693&lt;=Scenario!$AA$14,10,IF(C693&lt;=Scenario!$AA$15,11,IF(C693&lt;=Scenario!$AA$16,12,IF(C693&lt;=Scenario!$AA$17,13,IF(C693&lt;=Scenario!$AA$18,14,15))))))))))))))))</f>
        <v> </v>
      </c>
      <c r="Z693" s="3" t="str">
        <f t="shared" si="14"/>
        <v>#VALUE!</v>
      </c>
      <c r="AA693" s="3" t="str">
        <f t="shared" si="15"/>
        <v>#VALUE!</v>
      </c>
      <c r="AB693" s="95" t="str">
        <f t="shared" si="16"/>
        <v>#VALUE!</v>
      </c>
      <c r="AC693" s="69" t="str">
        <f t="shared" si="17"/>
        <v>missing data</v>
      </c>
      <c r="AD693" s="74" t="str">
        <f t="shared" si="18"/>
        <v>missing data</v>
      </c>
      <c r="AE693" s="75" t="str">
        <f t="shared" si="19"/>
        <v>#VALUE!</v>
      </c>
      <c r="AF693" s="75" t="str">
        <f t="shared" si="20"/>
        <v>#VALUE!</v>
      </c>
    </row>
    <row r="694" ht="15.75" customHeight="1">
      <c r="A694" s="3" t="s">
        <v>2948</v>
      </c>
      <c r="B694" s="121"/>
      <c r="C694" s="60"/>
      <c r="D694" s="60"/>
      <c r="E694" s="59">
        <f t="shared" si="21"/>
        <v>0</v>
      </c>
      <c r="F694" s="60"/>
      <c r="G694" s="122"/>
      <c r="H694" s="122"/>
      <c r="I694" s="122"/>
      <c r="J694" s="120" t="str">
        <f t="shared" si="2"/>
        <v> </v>
      </c>
      <c r="K694" s="3" t="str">
        <f t="shared" si="3"/>
        <v> </v>
      </c>
      <c r="L694" s="3" t="str">
        <f t="shared" si="4"/>
        <v> </v>
      </c>
      <c r="M694" s="3">
        <f t="shared" si="5"/>
        <v>0</v>
      </c>
      <c r="N694" s="3" t="str">
        <f t="shared" si="6"/>
        <v> </v>
      </c>
      <c r="O694" s="3" t="str">
        <f t="shared" si="7"/>
        <v> </v>
      </c>
      <c r="P694" s="3" t="str">
        <f t="shared" si="22"/>
        <v> </v>
      </c>
      <c r="Q694" s="120" t="str">
        <f t="shared" si="9"/>
        <v>#VALUE!</v>
      </c>
      <c r="R694" s="3" t="str">
        <f t="shared" si="10"/>
        <v>#VALUE!</v>
      </c>
      <c r="S694" s="95" t="str">
        <f t="shared" si="11"/>
        <v>#VALUE!</v>
      </c>
      <c r="T694" s="69" t="str">
        <f t="shared" si="12"/>
        <v>donnée(s) manquante(s)</v>
      </c>
      <c r="U694" s="70" t="str">
        <f t="shared" si="13"/>
        <v>donnée(s) manquante(s)</v>
      </c>
      <c r="V694" s="3" t="str">
        <f>IF(ISBLANK(H694)," ",IF(H694&lt;=Scenario!$C$3,0,IF(H694&lt;=Scenario!$C$5,1,IF(H694&lt;=Scenario!$C$6,2,IF(H694&lt;=Scenario!$C$7,3,IF(H694&lt;=Scenario!$C$8,4,5))))))</f>
        <v> </v>
      </c>
      <c r="W694" s="3" t="str">
        <f>IF(ISBLANK(I694)," ",IF(I694&lt;=Scenario!$G$3,0,IF(I694&lt;=Scenario!$G$5,1,IF(I694&lt;=Scenario!$G$6,2,IF(I694&lt;=Scenario!$G$7,3,IF(I694&lt;=Scenario!$G$8,4,IF(I694&lt;=Scenario!$G$9,5,IF(I694&lt;=Scenario!$G$10,6,7))))))))</f>
        <v> </v>
      </c>
      <c r="X694" s="3" t="str">
        <f>IF(ISBLANK(F694)," ",IF(F694&lt;=Scenario!$O$3,0,IF(F694&lt;=Scenario!$O$5,1,IF(F694&lt;=Scenario!$O$6,2,IF(F694&lt;=Scenario!$O$7,3,IF(F694&lt;=Scenario!$O$8,4,IF(F694&lt;=Scenario!$O$9,5,IF(F694&lt;=Scenario!$O$10,6,IF(F694&lt;=Scenario!$O$11,7,IF(F694&lt;=Scenario!$O$12,8,IF(F694&lt;=Scenario!$O$13,9,IF(F694&lt;=Scenario!$O$14,10,IF(F694&lt;=Scenario!$O$15,11,IF(F694&lt;=Scenario!$O$16,12,IF(F694&lt;=Scenario!$O$17,13,IF(F694&lt;=Scenario!$O$18,14,IF(F694&lt;=Scenario!$O$19,15,IF(F694&lt;=Scenario!$O$20,16,IF(F694&lt;=Scenario!$O$21,17,IF(F694&lt;=Scenario!$O$22,18,IF(F694&lt;=Scenario!$O$23,19,20)))))))))))))))))))))</f>
        <v> </v>
      </c>
      <c r="Y694" s="3" t="str">
        <f>IF(ISBLANK(C694)," ",IF(C694&lt;=Scenario!$AA$3,0,IF(C694&lt;=Scenario!$AA$5,1,IF(C694&lt;=Scenario!$AA$6,2,IF(C694&lt;=Scenario!$AA$7,3,IF(C694&lt;=Scenario!$AA$8,4,IF(C694&lt;=Scenario!$AA$9,5,IF(C694&lt;=Scenario!$AA$10,6,IF(C694&lt;=Scenario!$AA$11,7,IF(C694&lt;=Scenario!$AA$12,8,IF(C694&lt;=Scenario!$AA$13,9,IF(C694&lt;=Scenario!$AA$14,10,IF(C694&lt;=Scenario!$AA$15,11,IF(C694&lt;=Scenario!$AA$16,12,IF(C694&lt;=Scenario!$AA$17,13,IF(C694&lt;=Scenario!$AA$18,14,15))))))))))))))))</f>
        <v> </v>
      </c>
      <c r="Z694" s="3" t="str">
        <f t="shared" si="14"/>
        <v>#VALUE!</v>
      </c>
      <c r="AA694" s="3" t="str">
        <f t="shared" si="15"/>
        <v>#VALUE!</v>
      </c>
      <c r="AB694" s="95" t="str">
        <f t="shared" si="16"/>
        <v>#VALUE!</v>
      </c>
      <c r="AC694" s="69" t="str">
        <f t="shared" si="17"/>
        <v>missing data</v>
      </c>
      <c r="AD694" s="74" t="str">
        <f t="shared" si="18"/>
        <v>missing data</v>
      </c>
      <c r="AE694" s="75" t="str">
        <f t="shared" si="19"/>
        <v>#VALUE!</v>
      </c>
      <c r="AF694" s="75" t="str">
        <f t="shared" si="20"/>
        <v>#VALUE!</v>
      </c>
    </row>
    <row r="695" ht="15.75" customHeight="1">
      <c r="A695" s="3" t="s">
        <v>2949</v>
      </c>
      <c r="B695" s="121"/>
      <c r="C695" s="60"/>
      <c r="D695" s="60"/>
      <c r="E695" s="59">
        <f t="shared" si="21"/>
        <v>0</v>
      </c>
      <c r="F695" s="60"/>
      <c r="G695" s="122"/>
      <c r="H695" s="122"/>
      <c r="I695" s="122"/>
      <c r="J695" s="120" t="str">
        <f t="shared" si="2"/>
        <v> </v>
      </c>
      <c r="K695" s="3" t="str">
        <f t="shared" si="3"/>
        <v> </v>
      </c>
      <c r="L695" s="3" t="str">
        <f t="shared" si="4"/>
        <v> </v>
      </c>
      <c r="M695" s="3">
        <f t="shared" si="5"/>
        <v>0</v>
      </c>
      <c r="N695" s="3" t="str">
        <f t="shared" si="6"/>
        <v> </v>
      </c>
      <c r="O695" s="3" t="str">
        <f t="shared" si="7"/>
        <v> </v>
      </c>
      <c r="P695" s="3" t="str">
        <f t="shared" si="22"/>
        <v> </v>
      </c>
      <c r="Q695" s="120" t="str">
        <f t="shared" si="9"/>
        <v>#VALUE!</v>
      </c>
      <c r="R695" s="3" t="str">
        <f t="shared" si="10"/>
        <v>#VALUE!</v>
      </c>
      <c r="S695" s="95" t="str">
        <f t="shared" si="11"/>
        <v>#VALUE!</v>
      </c>
      <c r="T695" s="69" t="str">
        <f t="shared" si="12"/>
        <v>donnée(s) manquante(s)</v>
      </c>
      <c r="U695" s="70" t="str">
        <f t="shared" si="13"/>
        <v>donnée(s) manquante(s)</v>
      </c>
      <c r="V695" s="3" t="str">
        <f>IF(ISBLANK(H695)," ",IF(H695&lt;=Scenario!$C$3,0,IF(H695&lt;=Scenario!$C$5,1,IF(H695&lt;=Scenario!$C$6,2,IF(H695&lt;=Scenario!$C$7,3,IF(H695&lt;=Scenario!$C$8,4,5))))))</f>
        <v> </v>
      </c>
      <c r="W695" s="3" t="str">
        <f>IF(ISBLANK(I695)," ",IF(I695&lt;=Scenario!$G$3,0,IF(I695&lt;=Scenario!$G$5,1,IF(I695&lt;=Scenario!$G$6,2,IF(I695&lt;=Scenario!$G$7,3,IF(I695&lt;=Scenario!$G$8,4,IF(I695&lt;=Scenario!$G$9,5,IF(I695&lt;=Scenario!$G$10,6,7))))))))</f>
        <v> </v>
      </c>
      <c r="X695" s="3" t="str">
        <f>IF(ISBLANK(F695)," ",IF(F695&lt;=Scenario!$O$3,0,IF(F695&lt;=Scenario!$O$5,1,IF(F695&lt;=Scenario!$O$6,2,IF(F695&lt;=Scenario!$O$7,3,IF(F695&lt;=Scenario!$O$8,4,IF(F695&lt;=Scenario!$O$9,5,IF(F695&lt;=Scenario!$O$10,6,IF(F695&lt;=Scenario!$O$11,7,IF(F695&lt;=Scenario!$O$12,8,IF(F695&lt;=Scenario!$O$13,9,IF(F695&lt;=Scenario!$O$14,10,IF(F695&lt;=Scenario!$O$15,11,IF(F695&lt;=Scenario!$O$16,12,IF(F695&lt;=Scenario!$O$17,13,IF(F695&lt;=Scenario!$O$18,14,IF(F695&lt;=Scenario!$O$19,15,IF(F695&lt;=Scenario!$O$20,16,IF(F695&lt;=Scenario!$O$21,17,IF(F695&lt;=Scenario!$O$22,18,IF(F695&lt;=Scenario!$O$23,19,20)))))))))))))))))))))</f>
        <v> </v>
      </c>
      <c r="Y695" s="3" t="str">
        <f>IF(ISBLANK(C695)," ",IF(C695&lt;=Scenario!$AA$3,0,IF(C695&lt;=Scenario!$AA$5,1,IF(C695&lt;=Scenario!$AA$6,2,IF(C695&lt;=Scenario!$AA$7,3,IF(C695&lt;=Scenario!$AA$8,4,IF(C695&lt;=Scenario!$AA$9,5,IF(C695&lt;=Scenario!$AA$10,6,IF(C695&lt;=Scenario!$AA$11,7,IF(C695&lt;=Scenario!$AA$12,8,IF(C695&lt;=Scenario!$AA$13,9,IF(C695&lt;=Scenario!$AA$14,10,IF(C695&lt;=Scenario!$AA$15,11,IF(C695&lt;=Scenario!$AA$16,12,IF(C695&lt;=Scenario!$AA$17,13,IF(C695&lt;=Scenario!$AA$18,14,15))))))))))))))))</f>
        <v> </v>
      </c>
      <c r="Z695" s="3" t="str">
        <f t="shared" si="14"/>
        <v>#VALUE!</v>
      </c>
      <c r="AA695" s="3" t="str">
        <f t="shared" si="15"/>
        <v>#VALUE!</v>
      </c>
      <c r="AB695" s="95" t="str">
        <f t="shared" si="16"/>
        <v>#VALUE!</v>
      </c>
      <c r="AC695" s="69" t="str">
        <f t="shared" si="17"/>
        <v>missing data</v>
      </c>
      <c r="AD695" s="74" t="str">
        <f t="shared" si="18"/>
        <v>missing data</v>
      </c>
      <c r="AE695" s="75" t="str">
        <f t="shared" si="19"/>
        <v>#VALUE!</v>
      </c>
      <c r="AF695" s="75" t="str">
        <f t="shared" si="20"/>
        <v>#VALUE!</v>
      </c>
    </row>
    <row r="696" ht="15.75" customHeight="1">
      <c r="A696" s="3" t="s">
        <v>2950</v>
      </c>
      <c r="B696" s="121"/>
      <c r="C696" s="60"/>
      <c r="D696" s="60"/>
      <c r="E696" s="59">
        <f t="shared" si="21"/>
        <v>0</v>
      </c>
      <c r="F696" s="60"/>
      <c r="G696" s="122"/>
      <c r="H696" s="122"/>
      <c r="I696" s="122"/>
      <c r="J696" s="120" t="str">
        <f t="shared" si="2"/>
        <v> </v>
      </c>
      <c r="K696" s="3" t="str">
        <f t="shared" si="3"/>
        <v> </v>
      </c>
      <c r="L696" s="3" t="str">
        <f t="shared" si="4"/>
        <v> </v>
      </c>
      <c r="M696" s="3">
        <f t="shared" si="5"/>
        <v>0</v>
      </c>
      <c r="N696" s="3" t="str">
        <f t="shared" si="6"/>
        <v> </v>
      </c>
      <c r="O696" s="3" t="str">
        <f t="shared" si="7"/>
        <v> </v>
      </c>
      <c r="P696" s="3" t="str">
        <f t="shared" si="22"/>
        <v> </v>
      </c>
      <c r="Q696" s="120" t="str">
        <f t="shared" si="9"/>
        <v>#VALUE!</v>
      </c>
      <c r="R696" s="3" t="str">
        <f t="shared" si="10"/>
        <v>#VALUE!</v>
      </c>
      <c r="S696" s="95" t="str">
        <f t="shared" si="11"/>
        <v>#VALUE!</v>
      </c>
      <c r="T696" s="69" t="str">
        <f t="shared" si="12"/>
        <v>donnée(s) manquante(s)</v>
      </c>
      <c r="U696" s="70" t="str">
        <f t="shared" si="13"/>
        <v>donnée(s) manquante(s)</v>
      </c>
      <c r="V696" s="3" t="str">
        <f>IF(ISBLANK(H696)," ",IF(H696&lt;=Scenario!$C$3,0,IF(H696&lt;=Scenario!$C$5,1,IF(H696&lt;=Scenario!$C$6,2,IF(H696&lt;=Scenario!$C$7,3,IF(H696&lt;=Scenario!$C$8,4,5))))))</f>
        <v> </v>
      </c>
      <c r="W696" s="3" t="str">
        <f>IF(ISBLANK(I696)," ",IF(I696&lt;=Scenario!$G$3,0,IF(I696&lt;=Scenario!$G$5,1,IF(I696&lt;=Scenario!$G$6,2,IF(I696&lt;=Scenario!$G$7,3,IF(I696&lt;=Scenario!$G$8,4,IF(I696&lt;=Scenario!$G$9,5,IF(I696&lt;=Scenario!$G$10,6,7))))))))</f>
        <v> </v>
      </c>
      <c r="X696" s="3" t="str">
        <f>IF(ISBLANK(F696)," ",IF(F696&lt;=Scenario!$O$3,0,IF(F696&lt;=Scenario!$O$5,1,IF(F696&lt;=Scenario!$O$6,2,IF(F696&lt;=Scenario!$O$7,3,IF(F696&lt;=Scenario!$O$8,4,IF(F696&lt;=Scenario!$O$9,5,IF(F696&lt;=Scenario!$O$10,6,IF(F696&lt;=Scenario!$O$11,7,IF(F696&lt;=Scenario!$O$12,8,IF(F696&lt;=Scenario!$O$13,9,IF(F696&lt;=Scenario!$O$14,10,IF(F696&lt;=Scenario!$O$15,11,IF(F696&lt;=Scenario!$O$16,12,IF(F696&lt;=Scenario!$O$17,13,IF(F696&lt;=Scenario!$O$18,14,IF(F696&lt;=Scenario!$O$19,15,IF(F696&lt;=Scenario!$O$20,16,IF(F696&lt;=Scenario!$O$21,17,IF(F696&lt;=Scenario!$O$22,18,IF(F696&lt;=Scenario!$O$23,19,20)))))))))))))))))))))</f>
        <v> </v>
      </c>
      <c r="Y696" s="3" t="str">
        <f>IF(ISBLANK(C696)," ",IF(C696&lt;=Scenario!$AA$3,0,IF(C696&lt;=Scenario!$AA$5,1,IF(C696&lt;=Scenario!$AA$6,2,IF(C696&lt;=Scenario!$AA$7,3,IF(C696&lt;=Scenario!$AA$8,4,IF(C696&lt;=Scenario!$AA$9,5,IF(C696&lt;=Scenario!$AA$10,6,IF(C696&lt;=Scenario!$AA$11,7,IF(C696&lt;=Scenario!$AA$12,8,IF(C696&lt;=Scenario!$AA$13,9,IF(C696&lt;=Scenario!$AA$14,10,IF(C696&lt;=Scenario!$AA$15,11,IF(C696&lt;=Scenario!$AA$16,12,IF(C696&lt;=Scenario!$AA$17,13,IF(C696&lt;=Scenario!$AA$18,14,15))))))))))))))))</f>
        <v> </v>
      </c>
      <c r="Z696" s="3" t="str">
        <f t="shared" si="14"/>
        <v>#VALUE!</v>
      </c>
      <c r="AA696" s="3" t="str">
        <f t="shared" si="15"/>
        <v>#VALUE!</v>
      </c>
      <c r="AB696" s="95" t="str">
        <f t="shared" si="16"/>
        <v>#VALUE!</v>
      </c>
      <c r="AC696" s="69" t="str">
        <f t="shared" si="17"/>
        <v>missing data</v>
      </c>
      <c r="AD696" s="74" t="str">
        <f t="shared" si="18"/>
        <v>missing data</v>
      </c>
      <c r="AE696" s="75" t="str">
        <f t="shared" si="19"/>
        <v>#VALUE!</v>
      </c>
      <c r="AF696" s="75" t="str">
        <f t="shared" si="20"/>
        <v>#VALUE!</v>
      </c>
    </row>
    <row r="697" ht="15.75" customHeight="1">
      <c r="A697" s="3" t="s">
        <v>2951</v>
      </c>
      <c r="B697" s="121"/>
      <c r="C697" s="60"/>
      <c r="D697" s="60"/>
      <c r="E697" s="59">
        <f t="shared" si="21"/>
        <v>0</v>
      </c>
      <c r="F697" s="60"/>
      <c r="G697" s="122"/>
      <c r="H697" s="122"/>
      <c r="I697" s="122"/>
      <c r="J697" s="120" t="str">
        <f t="shared" si="2"/>
        <v> </v>
      </c>
      <c r="K697" s="3" t="str">
        <f t="shared" si="3"/>
        <v> </v>
      </c>
      <c r="L697" s="3" t="str">
        <f t="shared" si="4"/>
        <v> </v>
      </c>
      <c r="M697" s="3">
        <f t="shared" si="5"/>
        <v>0</v>
      </c>
      <c r="N697" s="3" t="str">
        <f t="shared" si="6"/>
        <v> </v>
      </c>
      <c r="O697" s="3" t="str">
        <f t="shared" si="7"/>
        <v> </v>
      </c>
      <c r="P697" s="3" t="str">
        <f t="shared" si="22"/>
        <v> </v>
      </c>
      <c r="Q697" s="120" t="str">
        <f t="shared" si="9"/>
        <v>#VALUE!</v>
      </c>
      <c r="R697" s="3" t="str">
        <f t="shared" si="10"/>
        <v>#VALUE!</v>
      </c>
      <c r="S697" s="95" t="str">
        <f t="shared" si="11"/>
        <v>#VALUE!</v>
      </c>
      <c r="T697" s="69" t="str">
        <f t="shared" si="12"/>
        <v>donnée(s) manquante(s)</v>
      </c>
      <c r="U697" s="70" t="str">
        <f t="shared" si="13"/>
        <v>donnée(s) manquante(s)</v>
      </c>
      <c r="V697" s="3" t="str">
        <f>IF(ISBLANK(H697)," ",IF(H697&lt;=Scenario!$C$3,0,IF(H697&lt;=Scenario!$C$5,1,IF(H697&lt;=Scenario!$C$6,2,IF(H697&lt;=Scenario!$C$7,3,IF(H697&lt;=Scenario!$C$8,4,5))))))</f>
        <v> </v>
      </c>
      <c r="W697" s="3" t="str">
        <f>IF(ISBLANK(I697)," ",IF(I697&lt;=Scenario!$G$3,0,IF(I697&lt;=Scenario!$G$5,1,IF(I697&lt;=Scenario!$G$6,2,IF(I697&lt;=Scenario!$G$7,3,IF(I697&lt;=Scenario!$G$8,4,IF(I697&lt;=Scenario!$G$9,5,IF(I697&lt;=Scenario!$G$10,6,7))))))))</f>
        <v> </v>
      </c>
      <c r="X697" s="3" t="str">
        <f>IF(ISBLANK(F697)," ",IF(F697&lt;=Scenario!$O$3,0,IF(F697&lt;=Scenario!$O$5,1,IF(F697&lt;=Scenario!$O$6,2,IF(F697&lt;=Scenario!$O$7,3,IF(F697&lt;=Scenario!$O$8,4,IF(F697&lt;=Scenario!$O$9,5,IF(F697&lt;=Scenario!$O$10,6,IF(F697&lt;=Scenario!$O$11,7,IF(F697&lt;=Scenario!$O$12,8,IF(F697&lt;=Scenario!$O$13,9,IF(F697&lt;=Scenario!$O$14,10,IF(F697&lt;=Scenario!$O$15,11,IF(F697&lt;=Scenario!$O$16,12,IF(F697&lt;=Scenario!$O$17,13,IF(F697&lt;=Scenario!$O$18,14,IF(F697&lt;=Scenario!$O$19,15,IF(F697&lt;=Scenario!$O$20,16,IF(F697&lt;=Scenario!$O$21,17,IF(F697&lt;=Scenario!$O$22,18,IF(F697&lt;=Scenario!$O$23,19,20)))))))))))))))))))))</f>
        <v> </v>
      </c>
      <c r="Y697" s="3" t="str">
        <f>IF(ISBLANK(C697)," ",IF(C697&lt;=Scenario!$AA$3,0,IF(C697&lt;=Scenario!$AA$5,1,IF(C697&lt;=Scenario!$AA$6,2,IF(C697&lt;=Scenario!$AA$7,3,IF(C697&lt;=Scenario!$AA$8,4,IF(C697&lt;=Scenario!$AA$9,5,IF(C697&lt;=Scenario!$AA$10,6,IF(C697&lt;=Scenario!$AA$11,7,IF(C697&lt;=Scenario!$AA$12,8,IF(C697&lt;=Scenario!$AA$13,9,IF(C697&lt;=Scenario!$AA$14,10,IF(C697&lt;=Scenario!$AA$15,11,IF(C697&lt;=Scenario!$AA$16,12,IF(C697&lt;=Scenario!$AA$17,13,IF(C697&lt;=Scenario!$AA$18,14,15))))))))))))))))</f>
        <v> </v>
      </c>
      <c r="Z697" s="3" t="str">
        <f t="shared" si="14"/>
        <v>#VALUE!</v>
      </c>
      <c r="AA697" s="3" t="str">
        <f t="shared" si="15"/>
        <v>#VALUE!</v>
      </c>
      <c r="AB697" s="95" t="str">
        <f t="shared" si="16"/>
        <v>#VALUE!</v>
      </c>
      <c r="AC697" s="69" t="str">
        <f t="shared" si="17"/>
        <v>missing data</v>
      </c>
      <c r="AD697" s="74" t="str">
        <f t="shared" si="18"/>
        <v>missing data</v>
      </c>
      <c r="AE697" s="75" t="str">
        <f t="shared" si="19"/>
        <v>#VALUE!</v>
      </c>
      <c r="AF697" s="75" t="str">
        <f t="shared" si="20"/>
        <v>#VALUE!</v>
      </c>
    </row>
    <row r="698" ht="15.75" customHeight="1">
      <c r="A698" s="3" t="s">
        <v>2952</v>
      </c>
      <c r="B698" s="121"/>
      <c r="C698" s="60"/>
      <c r="D698" s="60"/>
      <c r="E698" s="59">
        <f t="shared" si="21"/>
        <v>0</v>
      </c>
      <c r="F698" s="60"/>
      <c r="G698" s="122"/>
      <c r="H698" s="122"/>
      <c r="I698" s="122"/>
      <c r="J698" s="120" t="str">
        <f t="shared" si="2"/>
        <v> </v>
      </c>
      <c r="K698" s="3" t="str">
        <f t="shared" si="3"/>
        <v> </v>
      </c>
      <c r="L698" s="3" t="str">
        <f t="shared" si="4"/>
        <v> </v>
      </c>
      <c r="M698" s="3">
        <f t="shared" si="5"/>
        <v>0</v>
      </c>
      <c r="N698" s="3" t="str">
        <f t="shared" si="6"/>
        <v> </v>
      </c>
      <c r="O698" s="3" t="str">
        <f t="shared" si="7"/>
        <v> </v>
      </c>
      <c r="P698" s="3" t="str">
        <f t="shared" si="22"/>
        <v> </v>
      </c>
      <c r="Q698" s="120" t="str">
        <f t="shared" si="9"/>
        <v>#VALUE!</v>
      </c>
      <c r="R698" s="3" t="str">
        <f t="shared" si="10"/>
        <v>#VALUE!</v>
      </c>
      <c r="S698" s="95" t="str">
        <f t="shared" si="11"/>
        <v>#VALUE!</v>
      </c>
      <c r="T698" s="69" t="str">
        <f t="shared" si="12"/>
        <v>donnée(s) manquante(s)</v>
      </c>
      <c r="U698" s="70" t="str">
        <f t="shared" si="13"/>
        <v>donnée(s) manquante(s)</v>
      </c>
      <c r="V698" s="3" t="str">
        <f>IF(ISBLANK(H698)," ",IF(H698&lt;=Scenario!$C$3,0,IF(H698&lt;=Scenario!$C$5,1,IF(H698&lt;=Scenario!$C$6,2,IF(H698&lt;=Scenario!$C$7,3,IF(H698&lt;=Scenario!$C$8,4,5))))))</f>
        <v> </v>
      </c>
      <c r="W698" s="3" t="str">
        <f>IF(ISBLANK(I698)," ",IF(I698&lt;=Scenario!$G$3,0,IF(I698&lt;=Scenario!$G$5,1,IF(I698&lt;=Scenario!$G$6,2,IF(I698&lt;=Scenario!$G$7,3,IF(I698&lt;=Scenario!$G$8,4,IF(I698&lt;=Scenario!$G$9,5,IF(I698&lt;=Scenario!$G$10,6,7))))))))</f>
        <v> </v>
      </c>
      <c r="X698" s="3" t="str">
        <f>IF(ISBLANK(F698)," ",IF(F698&lt;=Scenario!$O$3,0,IF(F698&lt;=Scenario!$O$5,1,IF(F698&lt;=Scenario!$O$6,2,IF(F698&lt;=Scenario!$O$7,3,IF(F698&lt;=Scenario!$O$8,4,IF(F698&lt;=Scenario!$O$9,5,IF(F698&lt;=Scenario!$O$10,6,IF(F698&lt;=Scenario!$O$11,7,IF(F698&lt;=Scenario!$O$12,8,IF(F698&lt;=Scenario!$O$13,9,IF(F698&lt;=Scenario!$O$14,10,IF(F698&lt;=Scenario!$O$15,11,IF(F698&lt;=Scenario!$O$16,12,IF(F698&lt;=Scenario!$O$17,13,IF(F698&lt;=Scenario!$O$18,14,IF(F698&lt;=Scenario!$O$19,15,IF(F698&lt;=Scenario!$O$20,16,IF(F698&lt;=Scenario!$O$21,17,IF(F698&lt;=Scenario!$O$22,18,IF(F698&lt;=Scenario!$O$23,19,20)))))))))))))))))))))</f>
        <v> </v>
      </c>
      <c r="Y698" s="3" t="str">
        <f>IF(ISBLANK(C698)," ",IF(C698&lt;=Scenario!$AA$3,0,IF(C698&lt;=Scenario!$AA$5,1,IF(C698&lt;=Scenario!$AA$6,2,IF(C698&lt;=Scenario!$AA$7,3,IF(C698&lt;=Scenario!$AA$8,4,IF(C698&lt;=Scenario!$AA$9,5,IF(C698&lt;=Scenario!$AA$10,6,IF(C698&lt;=Scenario!$AA$11,7,IF(C698&lt;=Scenario!$AA$12,8,IF(C698&lt;=Scenario!$AA$13,9,IF(C698&lt;=Scenario!$AA$14,10,IF(C698&lt;=Scenario!$AA$15,11,IF(C698&lt;=Scenario!$AA$16,12,IF(C698&lt;=Scenario!$AA$17,13,IF(C698&lt;=Scenario!$AA$18,14,15))))))))))))))))</f>
        <v> </v>
      </c>
      <c r="Z698" s="3" t="str">
        <f t="shared" si="14"/>
        <v>#VALUE!</v>
      </c>
      <c r="AA698" s="3" t="str">
        <f t="shared" si="15"/>
        <v>#VALUE!</v>
      </c>
      <c r="AB698" s="95" t="str">
        <f t="shared" si="16"/>
        <v>#VALUE!</v>
      </c>
      <c r="AC698" s="69" t="str">
        <f t="shared" si="17"/>
        <v>missing data</v>
      </c>
      <c r="AD698" s="74" t="str">
        <f t="shared" si="18"/>
        <v>missing data</v>
      </c>
      <c r="AE698" s="75" t="str">
        <f t="shared" si="19"/>
        <v>#VALUE!</v>
      </c>
      <c r="AF698" s="75" t="str">
        <f t="shared" si="20"/>
        <v>#VALUE!</v>
      </c>
    </row>
    <row r="699" ht="15.75" customHeight="1">
      <c r="A699" s="3" t="s">
        <v>2953</v>
      </c>
      <c r="B699" s="121"/>
      <c r="C699" s="60"/>
      <c r="D699" s="60"/>
      <c r="E699" s="59">
        <f t="shared" si="21"/>
        <v>0</v>
      </c>
      <c r="F699" s="60"/>
      <c r="G699" s="122"/>
      <c r="H699" s="122"/>
      <c r="I699" s="122"/>
      <c r="J699" s="120" t="str">
        <f t="shared" si="2"/>
        <v> </v>
      </c>
      <c r="K699" s="3" t="str">
        <f t="shared" si="3"/>
        <v> </v>
      </c>
      <c r="L699" s="3" t="str">
        <f t="shared" si="4"/>
        <v> </v>
      </c>
      <c r="M699" s="3">
        <f t="shared" si="5"/>
        <v>0</v>
      </c>
      <c r="N699" s="3" t="str">
        <f t="shared" si="6"/>
        <v> </v>
      </c>
      <c r="O699" s="3" t="str">
        <f t="shared" si="7"/>
        <v> </v>
      </c>
      <c r="P699" s="3" t="str">
        <f t="shared" si="22"/>
        <v> </v>
      </c>
      <c r="Q699" s="120" t="str">
        <f t="shared" si="9"/>
        <v>#VALUE!</v>
      </c>
      <c r="R699" s="3" t="str">
        <f t="shared" si="10"/>
        <v>#VALUE!</v>
      </c>
      <c r="S699" s="95" t="str">
        <f t="shared" si="11"/>
        <v>#VALUE!</v>
      </c>
      <c r="T699" s="69" t="str">
        <f t="shared" si="12"/>
        <v>donnée(s) manquante(s)</v>
      </c>
      <c r="U699" s="70" t="str">
        <f t="shared" si="13"/>
        <v>donnée(s) manquante(s)</v>
      </c>
      <c r="V699" s="3" t="str">
        <f>IF(ISBLANK(H699)," ",IF(H699&lt;=Scenario!$C$3,0,IF(H699&lt;=Scenario!$C$5,1,IF(H699&lt;=Scenario!$C$6,2,IF(H699&lt;=Scenario!$C$7,3,IF(H699&lt;=Scenario!$C$8,4,5))))))</f>
        <v> </v>
      </c>
      <c r="W699" s="3" t="str">
        <f>IF(ISBLANK(I699)," ",IF(I699&lt;=Scenario!$G$3,0,IF(I699&lt;=Scenario!$G$5,1,IF(I699&lt;=Scenario!$G$6,2,IF(I699&lt;=Scenario!$G$7,3,IF(I699&lt;=Scenario!$G$8,4,IF(I699&lt;=Scenario!$G$9,5,IF(I699&lt;=Scenario!$G$10,6,7))))))))</f>
        <v> </v>
      </c>
      <c r="X699" s="3" t="str">
        <f>IF(ISBLANK(F699)," ",IF(F699&lt;=Scenario!$O$3,0,IF(F699&lt;=Scenario!$O$5,1,IF(F699&lt;=Scenario!$O$6,2,IF(F699&lt;=Scenario!$O$7,3,IF(F699&lt;=Scenario!$O$8,4,IF(F699&lt;=Scenario!$O$9,5,IF(F699&lt;=Scenario!$O$10,6,IF(F699&lt;=Scenario!$O$11,7,IF(F699&lt;=Scenario!$O$12,8,IF(F699&lt;=Scenario!$O$13,9,IF(F699&lt;=Scenario!$O$14,10,IF(F699&lt;=Scenario!$O$15,11,IF(F699&lt;=Scenario!$O$16,12,IF(F699&lt;=Scenario!$O$17,13,IF(F699&lt;=Scenario!$O$18,14,IF(F699&lt;=Scenario!$O$19,15,IF(F699&lt;=Scenario!$O$20,16,IF(F699&lt;=Scenario!$O$21,17,IF(F699&lt;=Scenario!$O$22,18,IF(F699&lt;=Scenario!$O$23,19,20)))))))))))))))))))))</f>
        <v> </v>
      </c>
      <c r="Y699" s="3" t="str">
        <f>IF(ISBLANK(C699)," ",IF(C699&lt;=Scenario!$AA$3,0,IF(C699&lt;=Scenario!$AA$5,1,IF(C699&lt;=Scenario!$AA$6,2,IF(C699&lt;=Scenario!$AA$7,3,IF(C699&lt;=Scenario!$AA$8,4,IF(C699&lt;=Scenario!$AA$9,5,IF(C699&lt;=Scenario!$AA$10,6,IF(C699&lt;=Scenario!$AA$11,7,IF(C699&lt;=Scenario!$AA$12,8,IF(C699&lt;=Scenario!$AA$13,9,IF(C699&lt;=Scenario!$AA$14,10,IF(C699&lt;=Scenario!$AA$15,11,IF(C699&lt;=Scenario!$AA$16,12,IF(C699&lt;=Scenario!$AA$17,13,IF(C699&lt;=Scenario!$AA$18,14,15))))))))))))))))</f>
        <v> </v>
      </c>
      <c r="Z699" s="3" t="str">
        <f t="shared" si="14"/>
        <v>#VALUE!</v>
      </c>
      <c r="AA699" s="3" t="str">
        <f t="shared" si="15"/>
        <v>#VALUE!</v>
      </c>
      <c r="AB699" s="95" t="str">
        <f t="shared" si="16"/>
        <v>#VALUE!</v>
      </c>
      <c r="AC699" s="69" t="str">
        <f t="shared" si="17"/>
        <v>missing data</v>
      </c>
      <c r="AD699" s="74" t="str">
        <f t="shared" si="18"/>
        <v>missing data</v>
      </c>
      <c r="AE699" s="75" t="str">
        <f t="shared" si="19"/>
        <v>#VALUE!</v>
      </c>
      <c r="AF699" s="75" t="str">
        <f t="shared" si="20"/>
        <v>#VALUE!</v>
      </c>
    </row>
    <row r="700" ht="15.75" customHeight="1">
      <c r="A700" s="3" t="s">
        <v>2954</v>
      </c>
      <c r="B700" s="121"/>
      <c r="C700" s="60"/>
      <c r="D700" s="60"/>
      <c r="E700" s="59">
        <f t="shared" si="21"/>
        <v>0</v>
      </c>
      <c r="F700" s="60"/>
      <c r="G700" s="122"/>
      <c r="H700" s="122"/>
      <c r="I700" s="122"/>
      <c r="J700" s="120" t="str">
        <f t="shared" si="2"/>
        <v> </v>
      </c>
      <c r="K700" s="3" t="str">
        <f t="shared" si="3"/>
        <v> </v>
      </c>
      <c r="L700" s="3" t="str">
        <f t="shared" si="4"/>
        <v> </v>
      </c>
      <c r="M700" s="3">
        <f t="shared" si="5"/>
        <v>0</v>
      </c>
      <c r="N700" s="3" t="str">
        <f t="shared" si="6"/>
        <v> </v>
      </c>
      <c r="O700" s="3" t="str">
        <f t="shared" si="7"/>
        <v> </v>
      </c>
      <c r="P700" s="3" t="str">
        <f t="shared" si="22"/>
        <v> </v>
      </c>
      <c r="Q700" s="120" t="str">
        <f t="shared" si="9"/>
        <v>#VALUE!</v>
      </c>
      <c r="R700" s="3" t="str">
        <f t="shared" si="10"/>
        <v>#VALUE!</v>
      </c>
      <c r="S700" s="95" t="str">
        <f t="shared" si="11"/>
        <v>#VALUE!</v>
      </c>
      <c r="T700" s="69" t="str">
        <f t="shared" si="12"/>
        <v>donnée(s) manquante(s)</v>
      </c>
      <c r="U700" s="70" t="str">
        <f t="shared" si="13"/>
        <v>donnée(s) manquante(s)</v>
      </c>
      <c r="V700" s="3" t="str">
        <f>IF(ISBLANK(H700)," ",IF(H700&lt;=Scenario!$C$3,0,IF(H700&lt;=Scenario!$C$5,1,IF(H700&lt;=Scenario!$C$6,2,IF(H700&lt;=Scenario!$C$7,3,IF(H700&lt;=Scenario!$C$8,4,5))))))</f>
        <v> </v>
      </c>
      <c r="W700" s="3" t="str">
        <f>IF(ISBLANK(I700)," ",IF(I700&lt;=Scenario!$G$3,0,IF(I700&lt;=Scenario!$G$5,1,IF(I700&lt;=Scenario!$G$6,2,IF(I700&lt;=Scenario!$G$7,3,IF(I700&lt;=Scenario!$G$8,4,IF(I700&lt;=Scenario!$G$9,5,IF(I700&lt;=Scenario!$G$10,6,7))))))))</f>
        <v> </v>
      </c>
      <c r="X700" s="3" t="str">
        <f>IF(ISBLANK(F700)," ",IF(F700&lt;=Scenario!$O$3,0,IF(F700&lt;=Scenario!$O$5,1,IF(F700&lt;=Scenario!$O$6,2,IF(F700&lt;=Scenario!$O$7,3,IF(F700&lt;=Scenario!$O$8,4,IF(F700&lt;=Scenario!$O$9,5,IF(F700&lt;=Scenario!$O$10,6,IF(F700&lt;=Scenario!$O$11,7,IF(F700&lt;=Scenario!$O$12,8,IF(F700&lt;=Scenario!$O$13,9,IF(F700&lt;=Scenario!$O$14,10,IF(F700&lt;=Scenario!$O$15,11,IF(F700&lt;=Scenario!$O$16,12,IF(F700&lt;=Scenario!$O$17,13,IF(F700&lt;=Scenario!$O$18,14,IF(F700&lt;=Scenario!$O$19,15,IF(F700&lt;=Scenario!$O$20,16,IF(F700&lt;=Scenario!$O$21,17,IF(F700&lt;=Scenario!$O$22,18,IF(F700&lt;=Scenario!$O$23,19,20)))))))))))))))))))))</f>
        <v> </v>
      </c>
      <c r="Y700" s="3" t="str">
        <f>IF(ISBLANK(C700)," ",IF(C700&lt;=Scenario!$AA$3,0,IF(C700&lt;=Scenario!$AA$5,1,IF(C700&lt;=Scenario!$AA$6,2,IF(C700&lt;=Scenario!$AA$7,3,IF(C700&lt;=Scenario!$AA$8,4,IF(C700&lt;=Scenario!$AA$9,5,IF(C700&lt;=Scenario!$AA$10,6,IF(C700&lt;=Scenario!$AA$11,7,IF(C700&lt;=Scenario!$AA$12,8,IF(C700&lt;=Scenario!$AA$13,9,IF(C700&lt;=Scenario!$AA$14,10,IF(C700&lt;=Scenario!$AA$15,11,IF(C700&lt;=Scenario!$AA$16,12,IF(C700&lt;=Scenario!$AA$17,13,IF(C700&lt;=Scenario!$AA$18,14,15))))))))))))))))</f>
        <v> </v>
      </c>
      <c r="Z700" s="3" t="str">
        <f t="shared" si="14"/>
        <v>#VALUE!</v>
      </c>
      <c r="AA700" s="3" t="str">
        <f t="shared" si="15"/>
        <v>#VALUE!</v>
      </c>
      <c r="AB700" s="95" t="str">
        <f t="shared" si="16"/>
        <v>#VALUE!</v>
      </c>
      <c r="AC700" s="69" t="str">
        <f t="shared" si="17"/>
        <v>missing data</v>
      </c>
      <c r="AD700" s="74" t="str">
        <f t="shared" si="18"/>
        <v>missing data</v>
      </c>
      <c r="AE700" s="75" t="str">
        <f t="shared" si="19"/>
        <v>#VALUE!</v>
      </c>
      <c r="AF700" s="75" t="str">
        <f t="shared" si="20"/>
        <v>#VALUE!</v>
      </c>
    </row>
    <row r="701" ht="15.75" customHeight="1">
      <c r="A701" s="3" t="s">
        <v>2955</v>
      </c>
      <c r="B701" s="121"/>
      <c r="C701" s="60"/>
      <c r="D701" s="60"/>
      <c r="E701" s="59">
        <f t="shared" si="21"/>
        <v>0</v>
      </c>
      <c r="F701" s="60"/>
      <c r="G701" s="122"/>
      <c r="H701" s="122"/>
      <c r="I701" s="122"/>
      <c r="J701" s="120" t="str">
        <f t="shared" si="2"/>
        <v> </v>
      </c>
      <c r="K701" s="3" t="str">
        <f t="shared" si="3"/>
        <v> </v>
      </c>
      <c r="L701" s="3" t="str">
        <f t="shared" si="4"/>
        <v> </v>
      </c>
      <c r="M701" s="3">
        <f t="shared" si="5"/>
        <v>0</v>
      </c>
      <c r="N701" s="3" t="str">
        <f t="shared" si="6"/>
        <v> </v>
      </c>
      <c r="O701" s="3" t="str">
        <f t="shared" si="7"/>
        <v> </v>
      </c>
      <c r="P701" s="3" t="str">
        <f t="shared" si="22"/>
        <v> </v>
      </c>
      <c r="Q701" s="120" t="str">
        <f t="shared" si="9"/>
        <v>#VALUE!</v>
      </c>
      <c r="R701" s="3" t="str">
        <f t="shared" si="10"/>
        <v>#VALUE!</v>
      </c>
      <c r="S701" s="95" t="str">
        <f t="shared" si="11"/>
        <v>#VALUE!</v>
      </c>
      <c r="T701" s="69" t="str">
        <f t="shared" si="12"/>
        <v>donnée(s) manquante(s)</v>
      </c>
      <c r="U701" s="70" t="str">
        <f t="shared" si="13"/>
        <v>donnée(s) manquante(s)</v>
      </c>
      <c r="V701" s="3" t="str">
        <f>IF(ISBLANK(H701)," ",IF(H701&lt;=Scenario!$C$3,0,IF(H701&lt;=Scenario!$C$5,1,IF(H701&lt;=Scenario!$C$6,2,IF(H701&lt;=Scenario!$C$7,3,IF(H701&lt;=Scenario!$C$8,4,5))))))</f>
        <v> </v>
      </c>
      <c r="W701" s="3" t="str">
        <f>IF(ISBLANK(I701)," ",IF(I701&lt;=Scenario!$G$3,0,IF(I701&lt;=Scenario!$G$5,1,IF(I701&lt;=Scenario!$G$6,2,IF(I701&lt;=Scenario!$G$7,3,IF(I701&lt;=Scenario!$G$8,4,IF(I701&lt;=Scenario!$G$9,5,IF(I701&lt;=Scenario!$G$10,6,7))))))))</f>
        <v> </v>
      </c>
      <c r="X701" s="3" t="str">
        <f>IF(ISBLANK(F701)," ",IF(F701&lt;=Scenario!$O$3,0,IF(F701&lt;=Scenario!$O$5,1,IF(F701&lt;=Scenario!$O$6,2,IF(F701&lt;=Scenario!$O$7,3,IF(F701&lt;=Scenario!$O$8,4,IF(F701&lt;=Scenario!$O$9,5,IF(F701&lt;=Scenario!$O$10,6,IF(F701&lt;=Scenario!$O$11,7,IF(F701&lt;=Scenario!$O$12,8,IF(F701&lt;=Scenario!$O$13,9,IF(F701&lt;=Scenario!$O$14,10,IF(F701&lt;=Scenario!$O$15,11,IF(F701&lt;=Scenario!$O$16,12,IF(F701&lt;=Scenario!$O$17,13,IF(F701&lt;=Scenario!$O$18,14,IF(F701&lt;=Scenario!$O$19,15,IF(F701&lt;=Scenario!$O$20,16,IF(F701&lt;=Scenario!$O$21,17,IF(F701&lt;=Scenario!$O$22,18,IF(F701&lt;=Scenario!$O$23,19,20)))))))))))))))))))))</f>
        <v> </v>
      </c>
      <c r="Y701" s="3" t="str">
        <f>IF(ISBLANK(C701)," ",IF(C701&lt;=Scenario!$AA$3,0,IF(C701&lt;=Scenario!$AA$5,1,IF(C701&lt;=Scenario!$AA$6,2,IF(C701&lt;=Scenario!$AA$7,3,IF(C701&lt;=Scenario!$AA$8,4,IF(C701&lt;=Scenario!$AA$9,5,IF(C701&lt;=Scenario!$AA$10,6,IF(C701&lt;=Scenario!$AA$11,7,IF(C701&lt;=Scenario!$AA$12,8,IF(C701&lt;=Scenario!$AA$13,9,IF(C701&lt;=Scenario!$AA$14,10,IF(C701&lt;=Scenario!$AA$15,11,IF(C701&lt;=Scenario!$AA$16,12,IF(C701&lt;=Scenario!$AA$17,13,IF(C701&lt;=Scenario!$AA$18,14,15))))))))))))))))</f>
        <v> </v>
      </c>
      <c r="Z701" s="3" t="str">
        <f t="shared" si="14"/>
        <v>#VALUE!</v>
      </c>
      <c r="AA701" s="3" t="str">
        <f t="shared" si="15"/>
        <v>#VALUE!</v>
      </c>
      <c r="AB701" s="95" t="str">
        <f t="shared" si="16"/>
        <v>#VALUE!</v>
      </c>
      <c r="AC701" s="69" t="str">
        <f t="shared" si="17"/>
        <v>missing data</v>
      </c>
      <c r="AD701" s="74" t="str">
        <f t="shared" si="18"/>
        <v>missing data</v>
      </c>
      <c r="AE701" s="75" t="str">
        <f t="shared" si="19"/>
        <v>#VALUE!</v>
      </c>
      <c r="AF701" s="75" t="str">
        <f t="shared" si="20"/>
        <v>#VALUE!</v>
      </c>
    </row>
    <row r="702" ht="15.75" customHeight="1">
      <c r="A702" s="3" t="s">
        <v>2956</v>
      </c>
      <c r="B702" s="121"/>
      <c r="C702" s="60"/>
      <c r="D702" s="60"/>
      <c r="E702" s="59">
        <f t="shared" si="21"/>
        <v>0</v>
      </c>
      <c r="F702" s="60"/>
      <c r="G702" s="122"/>
      <c r="H702" s="122"/>
      <c r="I702" s="122"/>
      <c r="J702" s="120" t="str">
        <f t="shared" si="2"/>
        <v> </v>
      </c>
      <c r="K702" s="3" t="str">
        <f t="shared" si="3"/>
        <v> </v>
      </c>
      <c r="L702" s="3" t="str">
        <f t="shared" si="4"/>
        <v> </v>
      </c>
      <c r="M702" s="3">
        <f t="shared" si="5"/>
        <v>0</v>
      </c>
      <c r="N702" s="3" t="str">
        <f t="shared" si="6"/>
        <v> </v>
      </c>
      <c r="O702" s="3" t="str">
        <f t="shared" si="7"/>
        <v> </v>
      </c>
      <c r="P702" s="3" t="str">
        <f t="shared" si="22"/>
        <v> </v>
      </c>
      <c r="Q702" s="120" t="str">
        <f t="shared" si="9"/>
        <v>#VALUE!</v>
      </c>
      <c r="R702" s="3" t="str">
        <f t="shared" si="10"/>
        <v>#VALUE!</v>
      </c>
      <c r="S702" s="95" t="str">
        <f t="shared" si="11"/>
        <v>#VALUE!</v>
      </c>
      <c r="T702" s="69" t="str">
        <f t="shared" si="12"/>
        <v>donnée(s) manquante(s)</v>
      </c>
      <c r="U702" s="70" t="str">
        <f t="shared" si="13"/>
        <v>donnée(s) manquante(s)</v>
      </c>
      <c r="V702" s="3" t="str">
        <f>IF(ISBLANK(H702)," ",IF(H702&lt;=Scenario!$C$3,0,IF(H702&lt;=Scenario!$C$5,1,IF(H702&lt;=Scenario!$C$6,2,IF(H702&lt;=Scenario!$C$7,3,IF(H702&lt;=Scenario!$C$8,4,5))))))</f>
        <v> </v>
      </c>
      <c r="W702" s="3" t="str">
        <f>IF(ISBLANK(I702)," ",IF(I702&lt;=Scenario!$G$3,0,IF(I702&lt;=Scenario!$G$5,1,IF(I702&lt;=Scenario!$G$6,2,IF(I702&lt;=Scenario!$G$7,3,IF(I702&lt;=Scenario!$G$8,4,IF(I702&lt;=Scenario!$G$9,5,IF(I702&lt;=Scenario!$G$10,6,7))))))))</f>
        <v> </v>
      </c>
      <c r="X702" s="3" t="str">
        <f>IF(ISBLANK(F702)," ",IF(F702&lt;=Scenario!$O$3,0,IF(F702&lt;=Scenario!$O$5,1,IF(F702&lt;=Scenario!$O$6,2,IF(F702&lt;=Scenario!$O$7,3,IF(F702&lt;=Scenario!$O$8,4,IF(F702&lt;=Scenario!$O$9,5,IF(F702&lt;=Scenario!$O$10,6,IF(F702&lt;=Scenario!$O$11,7,IF(F702&lt;=Scenario!$O$12,8,IF(F702&lt;=Scenario!$O$13,9,IF(F702&lt;=Scenario!$O$14,10,IF(F702&lt;=Scenario!$O$15,11,IF(F702&lt;=Scenario!$O$16,12,IF(F702&lt;=Scenario!$O$17,13,IF(F702&lt;=Scenario!$O$18,14,IF(F702&lt;=Scenario!$O$19,15,IF(F702&lt;=Scenario!$O$20,16,IF(F702&lt;=Scenario!$O$21,17,IF(F702&lt;=Scenario!$O$22,18,IF(F702&lt;=Scenario!$O$23,19,20)))))))))))))))))))))</f>
        <v> </v>
      </c>
      <c r="Y702" s="3" t="str">
        <f>IF(ISBLANK(C702)," ",IF(C702&lt;=Scenario!$AA$3,0,IF(C702&lt;=Scenario!$AA$5,1,IF(C702&lt;=Scenario!$AA$6,2,IF(C702&lt;=Scenario!$AA$7,3,IF(C702&lt;=Scenario!$AA$8,4,IF(C702&lt;=Scenario!$AA$9,5,IF(C702&lt;=Scenario!$AA$10,6,IF(C702&lt;=Scenario!$AA$11,7,IF(C702&lt;=Scenario!$AA$12,8,IF(C702&lt;=Scenario!$AA$13,9,IF(C702&lt;=Scenario!$AA$14,10,IF(C702&lt;=Scenario!$AA$15,11,IF(C702&lt;=Scenario!$AA$16,12,IF(C702&lt;=Scenario!$AA$17,13,IF(C702&lt;=Scenario!$AA$18,14,15))))))))))))))))</f>
        <v> </v>
      </c>
      <c r="Z702" s="3" t="str">
        <f t="shared" si="14"/>
        <v>#VALUE!</v>
      </c>
      <c r="AA702" s="3" t="str">
        <f t="shared" si="15"/>
        <v>#VALUE!</v>
      </c>
      <c r="AB702" s="95" t="str">
        <f t="shared" si="16"/>
        <v>#VALUE!</v>
      </c>
      <c r="AC702" s="69" t="str">
        <f t="shared" si="17"/>
        <v>missing data</v>
      </c>
      <c r="AD702" s="74" t="str">
        <f t="shared" si="18"/>
        <v>missing data</v>
      </c>
      <c r="AE702" s="75" t="str">
        <f t="shared" si="19"/>
        <v>#VALUE!</v>
      </c>
      <c r="AF702" s="75" t="str">
        <f t="shared" si="20"/>
        <v>#VALUE!</v>
      </c>
    </row>
    <row r="703" ht="15.75" customHeight="1">
      <c r="A703" s="3" t="s">
        <v>2957</v>
      </c>
      <c r="B703" s="121"/>
      <c r="C703" s="60"/>
      <c r="D703" s="60"/>
      <c r="E703" s="59">
        <f t="shared" si="21"/>
        <v>0</v>
      </c>
      <c r="F703" s="60"/>
      <c r="G703" s="122"/>
      <c r="H703" s="122"/>
      <c r="I703" s="122"/>
      <c r="J703" s="120" t="str">
        <f t="shared" si="2"/>
        <v> </v>
      </c>
      <c r="K703" s="3" t="str">
        <f t="shared" si="3"/>
        <v> </v>
      </c>
      <c r="L703" s="3" t="str">
        <f t="shared" si="4"/>
        <v> </v>
      </c>
      <c r="M703" s="3">
        <f t="shared" si="5"/>
        <v>0</v>
      </c>
      <c r="N703" s="3" t="str">
        <f t="shared" si="6"/>
        <v> </v>
      </c>
      <c r="O703" s="3" t="str">
        <f t="shared" si="7"/>
        <v> </v>
      </c>
      <c r="P703" s="3" t="str">
        <f t="shared" si="22"/>
        <v> </v>
      </c>
      <c r="Q703" s="120" t="str">
        <f t="shared" si="9"/>
        <v>#VALUE!</v>
      </c>
      <c r="R703" s="3" t="str">
        <f t="shared" si="10"/>
        <v>#VALUE!</v>
      </c>
      <c r="S703" s="95" t="str">
        <f t="shared" si="11"/>
        <v>#VALUE!</v>
      </c>
      <c r="T703" s="69" t="str">
        <f t="shared" si="12"/>
        <v>donnée(s) manquante(s)</v>
      </c>
      <c r="U703" s="70" t="str">
        <f t="shared" si="13"/>
        <v>donnée(s) manquante(s)</v>
      </c>
      <c r="V703" s="3" t="str">
        <f>IF(ISBLANK(H703)," ",IF(H703&lt;=Scenario!$C$3,0,IF(H703&lt;=Scenario!$C$5,1,IF(H703&lt;=Scenario!$C$6,2,IF(H703&lt;=Scenario!$C$7,3,IF(H703&lt;=Scenario!$C$8,4,5))))))</f>
        <v> </v>
      </c>
      <c r="W703" s="3" t="str">
        <f>IF(ISBLANK(I703)," ",IF(I703&lt;=Scenario!$G$3,0,IF(I703&lt;=Scenario!$G$5,1,IF(I703&lt;=Scenario!$G$6,2,IF(I703&lt;=Scenario!$G$7,3,IF(I703&lt;=Scenario!$G$8,4,IF(I703&lt;=Scenario!$G$9,5,IF(I703&lt;=Scenario!$G$10,6,7))))))))</f>
        <v> </v>
      </c>
      <c r="X703" s="3" t="str">
        <f>IF(ISBLANK(F703)," ",IF(F703&lt;=Scenario!$O$3,0,IF(F703&lt;=Scenario!$O$5,1,IF(F703&lt;=Scenario!$O$6,2,IF(F703&lt;=Scenario!$O$7,3,IF(F703&lt;=Scenario!$O$8,4,IF(F703&lt;=Scenario!$O$9,5,IF(F703&lt;=Scenario!$O$10,6,IF(F703&lt;=Scenario!$O$11,7,IF(F703&lt;=Scenario!$O$12,8,IF(F703&lt;=Scenario!$O$13,9,IF(F703&lt;=Scenario!$O$14,10,IF(F703&lt;=Scenario!$O$15,11,IF(F703&lt;=Scenario!$O$16,12,IF(F703&lt;=Scenario!$O$17,13,IF(F703&lt;=Scenario!$O$18,14,IF(F703&lt;=Scenario!$O$19,15,IF(F703&lt;=Scenario!$O$20,16,IF(F703&lt;=Scenario!$O$21,17,IF(F703&lt;=Scenario!$O$22,18,IF(F703&lt;=Scenario!$O$23,19,20)))))))))))))))))))))</f>
        <v> </v>
      </c>
      <c r="Y703" s="3" t="str">
        <f>IF(ISBLANK(C703)," ",IF(C703&lt;=Scenario!$AA$3,0,IF(C703&lt;=Scenario!$AA$5,1,IF(C703&lt;=Scenario!$AA$6,2,IF(C703&lt;=Scenario!$AA$7,3,IF(C703&lt;=Scenario!$AA$8,4,IF(C703&lt;=Scenario!$AA$9,5,IF(C703&lt;=Scenario!$AA$10,6,IF(C703&lt;=Scenario!$AA$11,7,IF(C703&lt;=Scenario!$AA$12,8,IF(C703&lt;=Scenario!$AA$13,9,IF(C703&lt;=Scenario!$AA$14,10,IF(C703&lt;=Scenario!$AA$15,11,IF(C703&lt;=Scenario!$AA$16,12,IF(C703&lt;=Scenario!$AA$17,13,IF(C703&lt;=Scenario!$AA$18,14,15))))))))))))))))</f>
        <v> </v>
      </c>
      <c r="Z703" s="3" t="str">
        <f t="shared" si="14"/>
        <v>#VALUE!</v>
      </c>
      <c r="AA703" s="3" t="str">
        <f t="shared" si="15"/>
        <v>#VALUE!</v>
      </c>
      <c r="AB703" s="95" t="str">
        <f t="shared" si="16"/>
        <v>#VALUE!</v>
      </c>
      <c r="AC703" s="69" t="str">
        <f t="shared" si="17"/>
        <v>missing data</v>
      </c>
      <c r="AD703" s="74" t="str">
        <f t="shared" si="18"/>
        <v>missing data</v>
      </c>
      <c r="AE703" s="75" t="str">
        <f t="shared" si="19"/>
        <v>#VALUE!</v>
      </c>
      <c r="AF703" s="75" t="str">
        <f t="shared" si="20"/>
        <v>#VALUE!</v>
      </c>
    </row>
    <row r="704" ht="15.75" customHeight="1">
      <c r="A704" s="3" t="s">
        <v>2958</v>
      </c>
      <c r="B704" s="121"/>
      <c r="C704" s="60"/>
      <c r="D704" s="60"/>
      <c r="E704" s="59">
        <f t="shared" si="21"/>
        <v>0</v>
      </c>
      <c r="F704" s="60"/>
      <c r="G704" s="122"/>
      <c r="H704" s="122"/>
      <c r="I704" s="122"/>
      <c r="J704" s="120" t="str">
        <f t="shared" si="2"/>
        <v> </v>
      </c>
      <c r="K704" s="3" t="str">
        <f t="shared" si="3"/>
        <v> </v>
      </c>
      <c r="L704" s="3" t="str">
        <f t="shared" si="4"/>
        <v> </v>
      </c>
      <c r="M704" s="3">
        <f t="shared" si="5"/>
        <v>0</v>
      </c>
      <c r="N704" s="3" t="str">
        <f t="shared" si="6"/>
        <v> </v>
      </c>
      <c r="O704" s="3" t="str">
        <f t="shared" si="7"/>
        <v> </v>
      </c>
      <c r="P704" s="3" t="str">
        <f t="shared" si="22"/>
        <v> </v>
      </c>
      <c r="Q704" s="120" t="str">
        <f t="shared" si="9"/>
        <v>#VALUE!</v>
      </c>
      <c r="R704" s="3" t="str">
        <f t="shared" si="10"/>
        <v>#VALUE!</v>
      </c>
      <c r="S704" s="95" t="str">
        <f t="shared" si="11"/>
        <v>#VALUE!</v>
      </c>
      <c r="T704" s="69" t="str">
        <f t="shared" si="12"/>
        <v>donnée(s) manquante(s)</v>
      </c>
      <c r="U704" s="70" t="str">
        <f t="shared" si="13"/>
        <v>donnée(s) manquante(s)</v>
      </c>
      <c r="V704" s="3" t="str">
        <f>IF(ISBLANK(H704)," ",IF(H704&lt;=Scenario!$C$3,0,IF(H704&lt;=Scenario!$C$5,1,IF(H704&lt;=Scenario!$C$6,2,IF(H704&lt;=Scenario!$C$7,3,IF(H704&lt;=Scenario!$C$8,4,5))))))</f>
        <v> </v>
      </c>
      <c r="W704" s="3" t="str">
        <f>IF(ISBLANK(I704)," ",IF(I704&lt;=Scenario!$G$3,0,IF(I704&lt;=Scenario!$G$5,1,IF(I704&lt;=Scenario!$G$6,2,IF(I704&lt;=Scenario!$G$7,3,IF(I704&lt;=Scenario!$G$8,4,IF(I704&lt;=Scenario!$G$9,5,IF(I704&lt;=Scenario!$G$10,6,7))))))))</f>
        <v> </v>
      </c>
      <c r="X704" s="3" t="str">
        <f>IF(ISBLANK(F704)," ",IF(F704&lt;=Scenario!$O$3,0,IF(F704&lt;=Scenario!$O$5,1,IF(F704&lt;=Scenario!$O$6,2,IF(F704&lt;=Scenario!$O$7,3,IF(F704&lt;=Scenario!$O$8,4,IF(F704&lt;=Scenario!$O$9,5,IF(F704&lt;=Scenario!$O$10,6,IF(F704&lt;=Scenario!$O$11,7,IF(F704&lt;=Scenario!$O$12,8,IF(F704&lt;=Scenario!$O$13,9,IF(F704&lt;=Scenario!$O$14,10,IF(F704&lt;=Scenario!$O$15,11,IF(F704&lt;=Scenario!$O$16,12,IF(F704&lt;=Scenario!$O$17,13,IF(F704&lt;=Scenario!$O$18,14,IF(F704&lt;=Scenario!$O$19,15,IF(F704&lt;=Scenario!$O$20,16,IF(F704&lt;=Scenario!$O$21,17,IF(F704&lt;=Scenario!$O$22,18,IF(F704&lt;=Scenario!$O$23,19,20)))))))))))))))))))))</f>
        <v> </v>
      </c>
      <c r="Y704" s="3" t="str">
        <f>IF(ISBLANK(C704)," ",IF(C704&lt;=Scenario!$AA$3,0,IF(C704&lt;=Scenario!$AA$5,1,IF(C704&lt;=Scenario!$AA$6,2,IF(C704&lt;=Scenario!$AA$7,3,IF(C704&lt;=Scenario!$AA$8,4,IF(C704&lt;=Scenario!$AA$9,5,IF(C704&lt;=Scenario!$AA$10,6,IF(C704&lt;=Scenario!$AA$11,7,IF(C704&lt;=Scenario!$AA$12,8,IF(C704&lt;=Scenario!$AA$13,9,IF(C704&lt;=Scenario!$AA$14,10,IF(C704&lt;=Scenario!$AA$15,11,IF(C704&lt;=Scenario!$AA$16,12,IF(C704&lt;=Scenario!$AA$17,13,IF(C704&lt;=Scenario!$AA$18,14,15))))))))))))))))</f>
        <v> </v>
      </c>
      <c r="Z704" s="3" t="str">
        <f t="shared" si="14"/>
        <v>#VALUE!</v>
      </c>
      <c r="AA704" s="3" t="str">
        <f t="shared" si="15"/>
        <v>#VALUE!</v>
      </c>
      <c r="AB704" s="95" t="str">
        <f t="shared" si="16"/>
        <v>#VALUE!</v>
      </c>
      <c r="AC704" s="69" t="str">
        <f t="shared" si="17"/>
        <v>missing data</v>
      </c>
      <c r="AD704" s="74" t="str">
        <f t="shared" si="18"/>
        <v>missing data</v>
      </c>
      <c r="AE704" s="75" t="str">
        <f t="shared" si="19"/>
        <v>#VALUE!</v>
      </c>
      <c r="AF704" s="75" t="str">
        <f t="shared" si="20"/>
        <v>#VALUE!</v>
      </c>
    </row>
    <row r="705" ht="15.75" customHeight="1">
      <c r="A705" s="3" t="s">
        <v>2959</v>
      </c>
      <c r="B705" s="121"/>
      <c r="C705" s="60"/>
      <c r="D705" s="60"/>
      <c r="E705" s="59">
        <f t="shared" si="21"/>
        <v>0</v>
      </c>
      <c r="F705" s="60"/>
      <c r="G705" s="122"/>
      <c r="H705" s="122"/>
      <c r="I705" s="122"/>
      <c r="J705" s="120" t="str">
        <f t="shared" si="2"/>
        <v> </v>
      </c>
      <c r="K705" s="3" t="str">
        <f t="shared" si="3"/>
        <v> </v>
      </c>
      <c r="L705" s="3" t="str">
        <f t="shared" si="4"/>
        <v> </v>
      </c>
      <c r="M705" s="3">
        <f t="shared" si="5"/>
        <v>0</v>
      </c>
      <c r="N705" s="3" t="str">
        <f t="shared" si="6"/>
        <v> </v>
      </c>
      <c r="O705" s="3" t="str">
        <f t="shared" si="7"/>
        <v> </v>
      </c>
      <c r="P705" s="3" t="str">
        <f t="shared" si="22"/>
        <v> </v>
      </c>
      <c r="Q705" s="120" t="str">
        <f t="shared" si="9"/>
        <v>#VALUE!</v>
      </c>
      <c r="R705" s="3" t="str">
        <f t="shared" si="10"/>
        <v>#VALUE!</v>
      </c>
      <c r="S705" s="95" t="str">
        <f t="shared" si="11"/>
        <v>#VALUE!</v>
      </c>
      <c r="T705" s="69" t="str">
        <f t="shared" si="12"/>
        <v>donnée(s) manquante(s)</v>
      </c>
      <c r="U705" s="70" t="str">
        <f t="shared" si="13"/>
        <v>donnée(s) manquante(s)</v>
      </c>
      <c r="V705" s="3" t="str">
        <f>IF(ISBLANK(H705)," ",IF(H705&lt;=Scenario!$C$3,0,IF(H705&lt;=Scenario!$C$5,1,IF(H705&lt;=Scenario!$C$6,2,IF(H705&lt;=Scenario!$C$7,3,IF(H705&lt;=Scenario!$C$8,4,5))))))</f>
        <v> </v>
      </c>
      <c r="W705" s="3" t="str">
        <f>IF(ISBLANK(I705)," ",IF(I705&lt;=Scenario!$G$3,0,IF(I705&lt;=Scenario!$G$5,1,IF(I705&lt;=Scenario!$G$6,2,IF(I705&lt;=Scenario!$G$7,3,IF(I705&lt;=Scenario!$G$8,4,IF(I705&lt;=Scenario!$G$9,5,IF(I705&lt;=Scenario!$G$10,6,7))))))))</f>
        <v> </v>
      </c>
      <c r="X705" s="3" t="str">
        <f>IF(ISBLANK(F705)," ",IF(F705&lt;=Scenario!$O$3,0,IF(F705&lt;=Scenario!$O$5,1,IF(F705&lt;=Scenario!$O$6,2,IF(F705&lt;=Scenario!$O$7,3,IF(F705&lt;=Scenario!$O$8,4,IF(F705&lt;=Scenario!$O$9,5,IF(F705&lt;=Scenario!$O$10,6,IF(F705&lt;=Scenario!$O$11,7,IF(F705&lt;=Scenario!$O$12,8,IF(F705&lt;=Scenario!$O$13,9,IF(F705&lt;=Scenario!$O$14,10,IF(F705&lt;=Scenario!$O$15,11,IF(F705&lt;=Scenario!$O$16,12,IF(F705&lt;=Scenario!$O$17,13,IF(F705&lt;=Scenario!$O$18,14,IF(F705&lt;=Scenario!$O$19,15,IF(F705&lt;=Scenario!$O$20,16,IF(F705&lt;=Scenario!$O$21,17,IF(F705&lt;=Scenario!$O$22,18,IF(F705&lt;=Scenario!$O$23,19,20)))))))))))))))))))))</f>
        <v> </v>
      </c>
      <c r="Y705" s="3" t="str">
        <f>IF(ISBLANK(C705)," ",IF(C705&lt;=Scenario!$AA$3,0,IF(C705&lt;=Scenario!$AA$5,1,IF(C705&lt;=Scenario!$AA$6,2,IF(C705&lt;=Scenario!$AA$7,3,IF(C705&lt;=Scenario!$AA$8,4,IF(C705&lt;=Scenario!$AA$9,5,IF(C705&lt;=Scenario!$AA$10,6,IF(C705&lt;=Scenario!$AA$11,7,IF(C705&lt;=Scenario!$AA$12,8,IF(C705&lt;=Scenario!$AA$13,9,IF(C705&lt;=Scenario!$AA$14,10,IF(C705&lt;=Scenario!$AA$15,11,IF(C705&lt;=Scenario!$AA$16,12,IF(C705&lt;=Scenario!$AA$17,13,IF(C705&lt;=Scenario!$AA$18,14,15))))))))))))))))</f>
        <v> </v>
      </c>
      <c r="Z705" s="3" t="str">
        <f t="shared" si="14"/>
        <v>#VALUE!</v>
      </c>
      <c r="AA705" s="3" t="str">
        <f t="shared" si="15"/>
        <v>#VALUE!</v>
      </c>
      <c r="AB705" s="95" t="str">
        <f t="shared" si="16"/>
        <v>#VALUE!</v>
      </c>
      <c r="AC705" s="69" t="str">
        <f t="shared" si="17"/>
        <v>missing data</v>
      </c>
      <c r="AD705" s="74" t="str">
        <f t="shared" si="18"/>
        <v>missing data</v>
      </c>
      <c r="AE705" s="75" t="str">
        <f t="shared" si="19"/>
        <v>#VALUE!</v>
      </c>
      <c r="AF705" s="75" t="str">
        <f t="shared" si="20"/>
        <v>#VALUE!</v>
      </c>
    </row>
    <row r="706" ht="15.75" customHeight="1">
      <c r="A706" s="3" t="s">
        <v>2960</v>
      </c>
      <c r="B706" s="121"/>
      <c r="C706" s="60"/>
      <c r="D706" s="60"/>
      <c r="E706" s="59">
        <f t="shared" si="21"/>
        <v>0</v>
      </c>
      <c r="F706" s="60"/>
      <c r="G706" s="122"/>
      <c r="H706" s="122"/>
      <c r="I706" s="122"/>
      <c r="J706" s="120" t="str">
        <f t="shared" si="2"/>
        <v> </v>
      </c>
      <c r="K706" s="3" t="str">
        <f t="shared" si="3"/>
        <v> </v>
      </c>
      <c r="L706" s="3" t="str">
        <f t="shared" si="4"/>
        <v> </v>
      </c>
      <c r="M706" s="3">
        <f t="shared" si="5"/>
        <v>0</v>
      </c>
      <c r="N706" s="3" t="str">
        <f t="shared" si="6"/>
        <v> </v>
      </c>
      <c r="O706" s="3" t="str">
        <f t="shared" si="7"/>
        <v> </v>
      </c>
      <c r="P706" s="3" t="str">
        <f t="shared" si="22"/>
        <v> </v>
      </c>
      <c r="Q706" s="120" t="str">
        <f t="shared" si="9"/>
        <v>#VALUE!</v>
      </c>
      <c r="R706" s="3" t="str">
        <f t="shared" si="10"/>
        <v>#VALUE!</v>
      </c>
      <c r="S706" s="95" t="str">
        <f t="shared" si="11"/>
        <v>#VALUE!</v>
      </c>
      <c r="T706" s="69" t="str">
        <f t="shared" si="12"/>
        <v>donnée(s) manquante(s)</v>
      </c>
      <c r="U706" s="70" t="str">
        <f t="shared" si="13"/>
        <v>donnée(s) manquante(s)</v>
      </c>
      <c r="V706" s="3" t="str">
        <f>IF(ISBLANK(H706)," ",IF(H706&lt;=Scenario!$C$3,0,IF(H706&lt;=Scenario!$C$5,1,IF(H706&lt;=Scenario!$C$6,2,IF(H706&lt;=Scenario!$C$7,3,IF(H706&lt;=Scenario!$C$8,4,5))))))</f>
        <v> </v>
      </c>
      <c r="W706" s="3" t="str">
        <f>IF(ISBLANK(I706)," ",IF(I706&lt;=Scenario!$G$3,0,IF(I706&lt;=Scenario!$G$5,1,IF(I706&lt;=Scenario!$G$6,2,IF(I706&lt;=Scenario!$G$7,3,IF(I706&lt;=Scenario!$G$8,4,IF(I706&lt;=Scenario!$G$9,5,IF(I706&lt;=Scenario!$G$10,6,7))))))))</f>
        <v> </v>
      </c>
      <c r="X706" s="3" t="str">
        <f>IF(ISBLANK(F706)," ",IF(F706&lt;=Scenario!$O$3,0,IF(F706&lt;=Scenario!$O$5,1,IF(F706&lt;=Scenario!$O$6,2,IF(F706&lt;=Scenario!$O$7,3,IF(F706&lt;=Scenario!$O$8,4,IF(F706&lt;=Scenario!$O$9,5,IF(F706&lt;=Scenario!$O$10,6,IF(F706&lt;=Scenario!$O$11,7,IF(F706&lt;=Scenario!$O$12,8,IF(F706&lt;=Scenario!$O$13,9,IF(F706&lt;=Scenario!$O$14,10,IF(F706&lt;=Scenario!$O$15,11,IF(F706&lt;=Scenario!$O$16,12,IF(F706&lt;=Scenario!$O$17,13,IF(F706&lt;=Scenario!$O$18,14,IF(F706&lt;=Scenario!$O$19,15,IF(F706&lt;=Scenario!$O$20,16,IF(F706&lt;=Scenario!$O$21,17,IF(F706&lt;=Scenario!$O$22,18,IF(F706&lt;=Scenario!$O$23,19,20)))))))))))))))))))))</f>
        <v> </v>
      </c>
      <c r="Y706" s="3" t="str">
        <f>IF(ISBLANK(C706)," ",IF(C706&lt;=Scenario!$AA$3,0,IF(C706&lt;=Scenario!$AA$5,1,IF(C706&lt;=Scenario!$AA$6,2,IF(C706&lt;=Scenario!$AA$7,3,IF(C706&lt;=Scenario!$AA$8,4,IF(C706&lt;=Scenario!$AA$9,5,IF(C706&lt;=Scenario!$AA$10,6,IF(C706&lt;=Scenario!$AA$11,7,IF(C706&lt;=Scenario!$AA$12,8,IF(C706&lt;=Scenario!$AA$13,9,IF(C706&lt;=Scenario!$AA$14,10,IF(C706&lt;=Scenario!$AA$15,11,IF(C706&lt;=Scenario!$AA$16,12,IF(C706&lt;=Scenario!$AA$17,13,IF(C706&lt;=Scenario!$AA$18,14,15))))))))))))))))</f>
        <v> </v>
      </c>
      <c r="Z706" s="3" t="str">
        <f t="shared" si="14"/>
        <v>#VALUE!</v>
      </c>
      <c r="AA706" s="3" t="str">
        <f t="shared" si="15"/>
        <v>#VALUE!</v>
      </c>
      <c r="AB706" s="95" t="str">
        <f t="shared" si="16"/>
        <v>#VALUE!</v>
      </c>
      <c r="AC706" s="69" t="str">
        <f t="shared" si="17"/>
        <v>missing data</v>
      </c>
      <c r="AD706" s="74" t="str">
        <f t="shared" si="18"/>
        <v>missing data</v>
      </c>
      <c r="AE706" s="75" t="str">
        <f t="shared" si="19"/>
        <v>#VALUE!</v>
      </c>
      <c r="AF706" s="75" t="str">
        <f t="shared" si="20"/>
        <v>#VALUE!</v>
      </c>
    </row>
    <row r="707" ht="15.75" customHeight="1">
      <c r="A707" s="3" t="s">
        <v>2961</v>
      </c>
      <c r="B707" s="121"/>
      <c r="C707" s="60"/>
      <c r="D707" s="60"/>
      <c r="E707" s="59">
        <f t="shared" si="21"/>
        <v>0</v>
      </c>
      <c r="F707" s="60"/>
      <c r="G707" s="122"/>
      <c r="H707" s="122"/>
      <c r="I707" s="122"/>
      <c r="J707" s="120" t="str">
        <f t="shared" si="2"/>
        <v> </v>
      </c>
      <c r="K707" s="3" t="str">
        <f t="shared" si="3"/>
        <v> </v>
      </c>
      <c r="L707" s="3" t="str">
        <f t="shared" si="4"/>
        <v> </v>
      </c>
      <c r="M707" s="3">
        <f t="shared" si="5"/>
        <v>0</v>
      </c>
      <c r="N707" s="3" t="str">
        <f t="shared" si="6"/>
        <v> </v>
      </c>
      <c r="O707" s="3" t="str">
        <f t="shared" si="7"/>
        <v> </v>
      </c>
      <c r="P707" s="3" t="str">
        <f t="shared" si="22"/>
        <v> </v>
      </c>
      <c r="Q707" s="120" t="str">
        <f t="shared" si="9"/>
        <v>#VALUE!</v>
      </c>
      <c r="R707" s="3" t="str">
        <f t="shared" si="10"/>
        <v>#VALUE!</v>
      </c>
      <c r="S707" s="95" t="str">
        <f t="shared" si="11"/>
        <v>#VALUE!</v>
      </c>
      <c r="T707" s="69" t="str">
        <f t="shared" si="12"/>
        <v>donnée(s) manquante(s)</v>
      </c>
      <c r="U707" s="70" t="str">
        <f t="shared" si="13"/>
        <v>donnée(s) manquante(s)</v>
      </c>
      <c r="V707" s="3" t="str">
        <f>IF(ISBLANK(H707)," ",IF(H707&lt;=Scenario!$C$3,0,IF(H707&lt;=Scenario!$C$5,1,IF(H707&lt;=Scenario!$C$6,2,IF(H707&lt;=Scenario!$C$7,3,IF(H707&lt;=Scenario!$C$8,4,5))))))</f>
        <v> </v>
      </c>
      <c r="W707" s="3" t="str">
        <f>IF(ISBLANK(I707)," ",IF(I707&lt;=Scenario!$G$3,0,IF(I707&lt;=Scenario!$G$5,1,IF(I707&lt;=Scenario!$G$6,2,IF(I707&lt;=Scenario!$G$7,3,IF(I707&lt;=Scenario!$G$8,4,IF(I707&lt;=Scenario!$G$9,5,IF(I707&lt;=Scenario!$G$10,6,7))))))))</f>
        <v> </v>
      </c>
      <c r="X707" s="3" t="str">
        <f>IF(ISBLANK(F707)," ",IF(F707&lt;=Scenario!$O$3,0,IF(F707&lt;=Scenario!$O$5,1,IF(F707&lt;=Scenario!$O$6,2,IF(F707&lt;=Scenario!$O$7,3,IF(F707&lt;=Scenario!$O$8,4,IF(F707&lt;=Scenario!$O$9,5,IF(F707&lt;=Scenario!$O$10,6,IF(F707&lt;=Scenario!$O$11,7,IF(F707&lt;=Scenario!$O$12,8,IF(F707&lt;=Scenario!$O$13,9,IF(F707&lt;=Scenario!$O$14,10,IF(F707&lt;=Scenario!$O$15,11,IF(F707&lt;=Scenario!$O$16,12,IF(F707&lt;=Scenario!$O$17,13,IF(F707&lt;=Scenario!$O$18,14,IF(F707&lt;=Scenario!$O$19,15,IF(F707&lt;=Scenario!$O$20,16,IF(F707&lt;=Scenario!$O$21,17,IF(F707&lt;=Scenario!$O$22,18,IF(F707&lt;=Scenario!$O$23,19,20)))))))))))))))))))))</f>
        <v> </v>
      </c>
      <c r="Y707" s="3" t="str">
        <f>IF(ISBLANK(C707)," ",IF(C707&lt;=Scenario!$AA$3,0,IF(C707&lt;=Scenario!$AA$5,1,IF(C707&lt;=Scenario!$AA$6,2,IF(C707&lt;=Scenario!$AA$7,3,IF(C707&lt;=Scenario!$AA$8,4,IF(C707&lt;=Scenario!$AA$9,5,IF(C707&lt;=Scenario!$AA$10,6,IF(C707&lt;=Scenario!$AA$11,7,IF(C707&lt;=Scenario!$AA$12,8,IF(C707&lt;=Scenario!$AA$13,9,IF(C707&lt;=Scenario!$AA$14,10,IF(C707&lt;=Scenario!$AA$15,11,IF(C707&lt;=Scenario!$AA$16,12,IF(C707&lt;=Scenario!$AA$17,13,IF(C707&lt;=Scenario!$AA$18,14,15))))))))))))))))</f>
        <v> </v>
      </c>
      <c r="Z707" s="3" t="str">
        <f t="shared" si="14"/>
        <v>#VALUE!</v>
      </c>
      <c r="AA707" s="3" t="str">
        <f t="shared" si="15"/>
        <v>#VALUE!</v>
      </c>
      <c r="AB707" s="95" t="str">
        <f t="shared" si="16"/>
        <v>#VALUE!</v>
      </c>
      <c r="AC707" s="69" t="str">
        <f t="shared" si="17"/>
        <v>missing data</v>
      </c>
      <c r="AD707" s="74" t="str">
        <f t="shared" si="18"/>
        <v>missing data</v>
      </c>
      <c r="AE707" s="75" t="str">
        <f t="shared" si="19"/>
        <v>#VALUE!</v>
      </c>
      <c r="AF707" s="75" t="str">
        <f t="shared" si="20"/>
        <v>#VALUE!</v>
      </c>
    </row>
    <row r="708" ht="15.75" customHeight="1">
      <c r="A708" s="3" t="s">
        <v>2962</v>
      </c>
      <c r="B708" s="121"/>
      <c r="C708" s="60"/>
      <c r="D708" s="60"/>
      <c r="E708" s="59">
        <f t="shared" si="21"/>
        <v>0</v>
      </c>
      <c r="F708" s="60"/>
      <c r="G708" s="122"/>
      <c r="H708" s="122"/>
      <c r="I708" s="122"/>
      <c r="J708" s="120" t="str">
        <f t="shared" si="2"/>
        <v> </v>
      </c>
      <c r="K708" s="3" t="str">
        <f t="shared" si="3"/>
        <v> </v>
      </c>
      <c r="L708" s="3" t="str">
        <f t="shared" si="4"/>
        <v> </v>
      </c>
      <c r="M708" s="3">
        <f t="shared" si="5"/>
        <v>0</v>
      </c>
      <c r="N708" s="3" t="str">
        <f t="shared" si="6"/>
        <v> </v>
      </c>
      <c r="O708" s="3" t="str">
        <f t="shared" si="7"/>
        <v> </v>
      </c>
      <c r="P708" s="3" t="str">
        <f t="shared" si="22"/>
        <v> </v>
      </c>
      <c r="Q708" s="120" t="str">
        <f t="shared" si="9"/>
        <v>#VALUE!</v>
      </c>
      <c r="R708" s="3" t="str">
        <f t="shared" si="10"/>
        <v>#VALUE!</v>
      </c>
      <c r="S708" s="95" t="str">
        <f t="shared" si="11"/>
        <v>#VALUE!</v>
      </c>
      <c r="T708" s="69" t="str">
        <f t="shared" si="12"/>
        <v>donnée(s) manquante(s)</v>
      </c>
      <c r="U708" s="70" t="str">
        <f t="shared" si="13"/>
        <v>donnée(s) manquante(s)</v>
      </c>
      <c r="V708" s="3" t="str">
        <f>IF(ISBLANK(H708)," ",IF(H708&lt;=Scenario!$C$3,0,IF(H708&lt;=Scenario!$C$5,1,IF(H708&lt;=Scenario!$C$6,2,IF(H708&lt;=Scenario!$C$7,3,IF(H708&lt;=Scenario!$C$8,4,5))))))</f>
        <v> </v>
      </c>
      <c r="W708" s="3" t="str">
        <f>IF(ISBLANK(I708)," ",IF(I708&lt;=Scenario!$G$3,0,IF(I708&lt;=Scenario!$G$5,1,IF(I708&lt;=Scenario!$G$6,2,IF(I708&lt;=Scenario!$G$7,3,IF(I708&lt;=Scenario!$G$8,4,IF(I708&lt;=Scenario!$G$9,5,IF(I708&lt;=Scenario!$G$10,6,7))))))))</f>
        <v> </v>
      </c>
      <c r="X708" s="3" t="str">
        <f>IF(ISBLANK(F708)," ",IF(F708&lt;=Scenario!$O$3,0,IF(F708&lt;=Scenario!$O$5,1,IF(F708&lt;=Scenario!$O$6,2,IF(F708&lt;=Scenario!$O$7,3,IF(F708&lt;=Scenario!$O$8,4,IF(F708&lt;=Scenario!$O$9,5,IF(F708&lt;=Scenario!$O$10,6,IF(F708&lt;=Scenario!$O$11,7,IF(F708&lt;=Scenario!$O$12,8,IF(F708&lt;=Scenario!$O$13,9,IF(F708&lt;=Scenario!$O$14,10,IF(F708&lt;=Scenario!$O$15,11,IF(F708&lt;=Scenario!$O$16,12,IF(F708&lt;=Scenario!$O$17,13,IF(F708&lt;=Scenario!$O$18,14,IF(F708&lt;=Scenario!$O$19,15,IF(F708&lt;=Scenario!$O$20,16,IF(F708&lt;=Scenario!$O$21,17,IF(F708&lt;=Scenario!$O$22,18,IF(F708&lt;=Scenario!$O$23,19,20)))))))))))))))))))))</f>
        <v> </v>
      </c>
      <c r="Y708" s="3" t="str">
        <f>IF(ISBLANK(C708)," ",IF(C708&lt;=Scenario!$AA$3,0,IF(C708&lt;=Scenario!$AA$5,1,IF(C708&lt;=Scenario!$AA$6,2,IF(C708&lt;=Scenario!$AA$7,3,IF(C708&lt;=Scenario!$AA$8,4,IF(C708&lt;=Scenario!$AA$9,5,IF(C708&lt;=Scenario!$AA$10,6,IF(C708&lt;=Scenario!$AA$11,7,IF(C708&lt;=Scenario!$AA$12,8,IF(C708&lt;=Scenario!$AA$13,9,IF(C708&lt;=Scenario!$AA$14,10,IF(C708&lt;=Scenario!$AA$15,11,IF(C708&lt;=Scenario!$AA$16,12,IF(C708&lt;=Scenario!$AA$17,13,IF(C708&lt;=Scenario!$AA$18,14,15))))))))))))))))</f>
        <v> </v>
      </c>
      <c r="Z708" s="3" t="str">
        <f t="shared" si="14"/>
        <v>#VALUE!</v>
      </c>
      <c r="AA708" s="3" t="str">
        <f t="shared" si="15"/>
        <v>#VALUE!</v>
      </c>
      <c r="AB708" s="95" t="str">
        <f t="shared" si="16"/>
        <v>#VALUE!</v>
      </c>
      <c r="AC708" s="69" t="str">
        <f t="shared" si="17"/>
        <v>missing data</v>
      </c>
      <c r="AD708" s="74" t="str">
        <f t="shared" si="18"/>
        <v>missing data</v>
      </c>
      <c r="AE708" s="75" t="str">
        <f t="shared" si="19"/>
        <v>#VALUE!</v>
      </c>
      <c r="AF708" s="75" t="str">
        <f t="shared" si="20"/>
        <v>#VALUE!</v>
      </c>
    </row>
    <row r="709" ht="15.75" customHeight="1">
      <c r="A709" s="3" t="s">
        <v>2963</v>
      </c>
      <c r="B709" s="121"/>
      <c r="C709" s="60"/>
      <c r="D709" s="60"/>
      <c r="E709" s="59">
        <f t="shared" si="21"/>
        <v>0</v>
      </c>
      <c r="F709" s="60"/>
      <c r="G709" s="122"/>
      <c r="H709" s="122"/>
      <c r="I709" s="122"/>
      <c r="J709" s="120" t="str">
        <f t="shared" si="2"/>
        <v> </v>
      </c>
      <c r="K709" s="3" t="str">
        <f t="shared" si="3"/>
        <v> </v>
      </c>
      <c r="L709" s="3" t="str">
        <f t="shared" si="4"/>
        <v> </v>
      </c>
      <c r="M709" s="3">
        <f t="shared" si="5"/>
        <v>0</v>
      </c>
      <c r="N709" s="3" t="str">
        <f t="shared" si="6"/>
        <v> </v>
      </c>
      <c r="O709" s="3" t="str">
        <f t="shared" si="7"/>
        <v> </v>
      </c>
      <c r="P709" s="3" t="str">
        <f t="shared" si="22"/>
        <v> </v>
      </c>
      <c r="Q709" s="120" t="str">
        <f t="shared" si="9"/>
        <v>#VALUE!</v>
      </c>
      <c r="R709" s="3" t="str">
        <f t="shared" si="10"/>
        <v>#VALUE!</v>
      </c>
      <c r="S709" s="95" t="str">
        <f t="shared" si="11"/>
        <v>#VALUE!</v>
      </c>
      <c r="T709" s="69" t="str">
        <f t="shared" si="12"/>
        <v>donnée(s) manquante(s)</v>
      </c>
      <c r="U709" s="70" t="str">
        <f t="shared" si="13"/>
        <v>donnée(s) manquante(s)</v>
      </c>
      <c r="V709" s="3" t="str">
        <f>IF(ISBLANK(H709)," ",IF(H709&lt;=Scenario!$C$3,0,IF(H709&lt;=Scenario!$C$5,1,IF(H709&lt;=Scenario!$C$6,2,IF(H709&lt;=Scenario!$C$7,3,IF(H709&lt;=Scenario!$C$8,4,5))))))</f>
        <v> </v>
      </c>
      <c r="W709" s="3" t="str">
        <f>IF(ISBLANK(I709)," ",IF(I709&lt;=Scenario!$G$3,0,IF(I709&lt;=Scenario!$G$5,1,IF(I709&lt;=Scenario!$G$6,2,IF(I709&lt;=Scenario!$G$7,3,IF(I709&lt;=Scenario!$G$8,4,IF(I709&lt;=Scenario!$G$9,5,IF(I709&lt;=Scenario!$G$10,6,7))))))))</f>
        <v> </v>
      </c>
      <c r="X709" s="3" t="str">
        <f>IF(ISBLANK(F709)," ",IF(F709&lt;=Scenario!$O$3,0,IF(F709&lt;=Scenario!$O$5,1,IF(F709&lt;=Scenario!$O$6,2,IF(F709&lt;=Scenario!$O$7,3,IF(F709&lt;=Scenario!$O$8,4,IF(F709&lt;=Scenario!$O$9,5,IF(F709&lt;=Scenario!$O$10,6,IF(F709&lt;=Scenario!$O$11,7,IF(F709&lt;=Scenario!$O$12,8,IF(F709&lt;=Scenario!$O$13,9,IF(F709&lt;=Scenario!$O$14,10,IF(F709&lt;=Scenario!$O$15,11,IF(F709&lt;=Scenario!$O$16,12,IF(F709&lt;=Scenario!$O$17,13,IF(F709&lt;=Scenario!$O$18,14,IF(F709&lt;=Scenario!$O$19,15,IF(F709&lt;=Scenario!$O$20,16,IF(F709&lt;=Scenario!$O$21,17,IF(F709&lt;=Scenario!$O$22,18,IF(F709&lt;=Scenario!$O$23,19,20)))))))))))))))))))))</f>
        <v> </v>
      </c>
      <c r="Y709" s="3" t="str">
        <f>IF(ISBLANK(C709)," ",IF(C709&lt;=Scenario!$AA$3,0,IF(C709&lt;=Scenario!$AA$5,1,IF(C709&lt;=Scenario!$AA$6,2,IF(C709&lt;=Scenario!$AA$7,3,IF(C709&lt;=Scenario!$AA$8,4,IF(C709&lt;=Scenario!$AA$9,5,IF(C709&lt;=Scenario!$AA$10,6,IF(C709&lt;=Scenario!$AA$11,7,IF(C709&lt;=Scenario!$AA$12,8,IF(C709&lt;=Scenario!$AA$13,9,IF(C709&lt;=Scenario!$AA$14,10,IF(C709&lt;=Scenario!$AA$15,11,IF(C709&lt;=Scenario!$AA$16,12,IF(C709&lt;=Scenario!$AA$17,13,IF(C709&lt;=Scenario!$AA$18,14,15))))))))))))))))</f>
        <v> </v>
      </c>
      <c r="Z709" s="3" t="str">
        <f t="shared" si="14"/>
        <v>#VALUE!</v>
      </c>
      <c r="AA709" s="3" t="str">
        <f t="shared" si="15"/>
        <v>#VALUE!</v>
      </c>
      <c r="AB709" s="95" t="str">
        <f t="shared" si="16"/>
        <v>#VALUE!</v>
      </c>
      <c r="AC709" s="69" t="str">
        <f t="shared" si="17"/>
        <v>missing data</v>
      </c>
      <c r="AD709" s="74" t="str">
        <f t="shared" si="18"/>
        <v>missing data</v>
      </c>
      <c r="AE709" s="75" t="str">
        <f t="shared" si="19"/>
        <v>#VALUE!</v>
      </c>
      <c r="AF709" s="75" t="str">
        <f t="shared" si="20"/>
        <v>#VALUE!</v>
      </c>
    </row>
    <row r="710" ht="15.75" customHeight="1">
      <c r="A710" s="3" t="s">
        <v>2964</v>
      </c>
      <c r="B710" s="121"/>
      <c r="C710" s="60"/>
      <c r="D710" s="60"/>
      <c r="E710" s="59">
        <f t="shared" si="21"/>
        <v>0</v>
      </c>
      <c r="F710" s="60"/>
      <c r="G710" s="122"/>
      <c r="H710" s="122"/>
      <c r="I710" s="122"/>
      <c r="J710" s="120" t="str">
        <f t="shared" si="2"/>
        <v> </v>
      </c>
      <c r="K710" s="3" t="str">
        <f t="shared" si="3"/>
        <v> </v>
      </c>
      <c r="L710" s="3" t="str">
        <f t="shared" si="4"/>
        <v> </v>
      </c>
      <c r="M710" s="3">
        <f t="shared" si="5"/>
        <v>0</v>
      </c>
      <c r="N710" s="3" t="str">
        <f t="shared" si="6"/>
        <v> </v>
      </c>
      <c r="O710" s="3" t="str">
        <f t="shared" si="7"/>
        <v> </v>
      </c>
      <c r="P710" s="3" t="str">
        <f t="shared" si="22"/>
        <v> </v>
      </c>
      <c r="Q710" s="120" t="str">
        <f t="shared" si="9"/>
        <v>#VALUE!</v>
      </c>
      <c r="R710" s="3" t="str">
        <f t="shared" si="10"/>
        <v>#VALUE!</v>
      </c>
      <c r="S710" s="95" t="str">
        <f t="shared" si="11"/>
        <v>#VALUE!</v>
      </c>
      <c r="T710" s="69" t="str">
        <f t="shared" si="12"/>
        <v>donnée(s) manquante(s)</v>
      </c>
      <c r="U710" s="70" t="str">
        <f t="shared" si="13"/>
        <v>donnée(s) manquante(s)</v>
      </c>
      <c r="V710" s="3" t="str">
        <f>IF(ISBLANK(H710)," ",IF(H710&lt;=Scenario!$C$3,0,IF(H710&lt;=Scenario!$C$5,1,IF(H710&lt;=Scenario!$C$6,2,IF(H710&lt;=Scenario!$C$7,3,IF(H710&lt;=Scenario!$C$8,4,5))))))</f>
        <v> </v>
      </c>
      <c r="W710" s="3" t="str">
        <f>IF(ISBLANK(I710)," ",IF(I710&lt;=Scenario!$G$3,0,IF(I710&lt;=Scenario!$G$5,1,IF(I710&lt;=Scenario!$G$6,2,IF(I710&lt;=Scenario!$G$7,3,IF(I710&lt;=Scenario!$G$8,4,IF(I710&lt;=Scenario!$G$9,5,IF(I710&lt;=Scenario!$G$10,6,7))))))))</f>
        <v> </v>
      </c>
      <c r="X710" s="3" t="str">
        <f>IF(ISBLANK(F710)," ",IF(F710&lt;=Scenario!$O$3,0,IF(F710&lt;=Scenario!$O$5,1,IF(F710&lt;=Scenario!$O$6,2,IF(F710&lt;=Scenario!$O$7,3,IF(F710&lt;=Scenario!$O$8,4,IF(F710&lt;=Scenario!$O$9,5,IF(F710&lt;=Scenario!$O$10,6,IF(F710&lt;=Scenario!$O$11,7,IF(F710&lt;=Scenario!$O$12,8,IF(F710&lt;=Scenario!$O$13,9,IF(F710&lt;=Scenario!$O$14,10,IF(F710&lt;=Scenario!$O$15,11,IF(F710&lt;=Scenario!$O$16,12,IF(F710&lt;=Scenario!$O$17,13,IF(F710&lt;=Scenario!$O$18,14,IF(F710&lt;=Scenario!$O$19,15,IF(F710&lt;=Scenario!$O$20,16,IF(F710&lt;=Scenario!$O$21,17,IF(F710&lt;=Scenario!$O$22,18,IF(F710&lt;=Scenario!$O$23,19,20)))))))))))))))))))))</f>
        <v> </v>
      </c>
      <c r="Y710" s="3" t="str">
        <f>IF(ISBLANK(C710)," ",IF(C710&lt;=Scenario!$AA$3,0,IF(C710&lt;=Scenario!$AA$5,1,IF(C710&lt;=Scenario!$AA$6,2,IF(C710&lt;=Scenario!$AA$7,3,IF(C710&lt;=Scenario!$AA$8,4,IF(C710&lt;=Scenario!$AA$9,5,IF(C710&lt;=Scenario!$AA$10,6,IF(C710&lt;=Scenario!$AA$11,7,IF(C710&lt;=Scenario!$AA$12,8,IF(C710&lt;=Scenario!$AA$13,9,IF(C710&lt;=Scenario!$AA$14,10,IF(C710&lt;=Scenario!$AA$15,11,IF(C710&lt;=Scenario!$AA$16,12,IF(C710&lt;=Scenario!$AA$17,13,IF(C710&lt;=Scenario!$AA$18,14,15))))))))))))))))</f>
        <v> </v>
      </c>
      <c r="Z710" s="3" t="str">
        <f t="shared" si="14"/>
        <v>#VALUE!</v>
      </c>
      <c r="AA710" s="3" t="str">
        <f t="shared" si="15"/>
        <v>#VALUE!</v>
      </c>
      <c r="AB710" s="95" t="str">
        <f t="shared" si="16"/>
        <v>#VALUE!</v>
      </c>
      <c r="AC710" s="69" t="str">
        <f t="shared" si="17"/>
        <v>missing data</v>
      </c>
      <c r="AD710" s="74" t="str">
        <f t="shared" si="18"/>
        <v>missing data</v>
      </c>
      <c r="AE710" s="75" t="str">
        <f t="shared" si="19"/>
        <v>#VALUE!</v>
      </c>
      <c r="AF710" s="75" t="str">
        <f t="shared" si="20"/>
        <v>#VALUE!</v>
      </c>
    </row>
    <row r="711" ht="15.75" customHeight="1">
      <c r="A711" s="3" t="s">
        <v>2965</v>
      </c>
      <c r="B711" s="121"/>
      <c r="C711" s="60"/>
      <c r="D711" s="60"/>
      <c r="E711" s="59">
        <f t="shared" si="21"/>
        <v>0</v>
      </c>
      <c r="F711" s="60"/>
      <c r="G711" s="122"/>
      <c r="H711" s="122"/>
      <c r="I711" s="122"/>
      <c r="J711" s="120" t="str">
        <f t="shared" si="2"/>
        <v> </v>
      </c>
      <c r="K711" s="3" t="str">
        <f t="shared" si="3"/>
        <v> </v>
      </c>
      <c r="L711" s="3" t="str">
        <f t="shared" si="4"/>
        <v> </v>
      </c>
      <c r="M711" s="3">
        <f t="shared" si="5"/>
        <v>0</v>
      </c>
      <c r="N711" s="3" t="str">
        <f t="shared" si="6"/>
        <v> </v>
      </c>
      <c r="O711" s="3" t="str">
        <f t="shared" si="7"/>
        <v> </v>
      </c>
      <c r="P711" s="3" t="str">
        <f t="shared" si="22"/>
        <v> </v>
      </c>
      <c r="Q711" s="120" t="str">
        <f t="shared" si="9"/>
        <v>#VALUE!</v>
      </c>
      <c r="R711" s="3" t="str">
        <f t="shared" si="10"/>
        <v>#VALUE!</v>
      </c>
      <c r="S711" s="95" t="str">
        <f t="shared" si="11"/>
        <v>#VALUE!</v>
      </c>
      <c r="T711" s="69" t="str">
        <f t="shared" si="12"/>
        <v>donnée(s) manquante(s)</v>
      </c>
      <c r="U711" s="70" t="str">
        <f t="shared" si="13"/>
        <v>donnée(s) manquante(s)</v>
      </c>
      <c r="V711" s="3" t="str">
        <f>IF(ISBLANK(H711)," ",IF(H711&lt;=Scenario!$C$3,0,IF(H711&lt;=Scenario!$C$5,1,IF(H711&lt;=Scenario!$C$6,2,IF(H711&lt;=Scenario!$C$7,3,IF(H711&lt;=Scenario!$C$8,4,5))))))</f>
        <v> </v>
      </c>
      <c r="W711" s="3" t="str">
        <f>IF(ISBLANK(I711)," ",IF(I711&lt;=Scenario!$G$3,0,IF(I711&lt;=Scenario!$G$5,1,IF(I711&lt;=Scenario!$G$6,2,IF(I711&lt;=Scenario!$G$7,3,IF(I711&lt;=Scenario!$G$8,4,IF(I711&lt;=Scenario!$G$9,5,IF(I711&lt;=Scenario!$G$10,6,7))))))))</f>
        <v> </v>
      </c>
      <c r="X711" s="3" t="str">
        <f>IF(ISBLANK(F711)," ",IF(F711&lt;=Scenario!$O$3,0,IF(F711&lt;=Scenario!$O$5,1,IF(F711&lt;=Scenario!$O$6,2,IF(F711&lt;=Scenario!$O$7,3,IF(F711&lt;=Scenario!$O$8,4,IF(F711&lt;=Scenario!$O$9,5,IF(F711&lt;=Scenario!$O$10,6,IF(F711&lt;=Scenario!$O$11,7,IF(F711&lt;=Scenario!$O$12,8,IF(F711&lt;=Scenario!$O$13,9,IF(F711&lt;=Scenario!$O$14,10,IF(F711&lt;=Scenario!$O$15,11,IF(F711&lt;=Scenario!$O$16,12,IF(F711&lt;=Scenario!$O$17,13,IF(F711&lt;=Scenario!$O$18,14,IF(F711&lt;=Scenario!$O$19,15,IF(F711&lt;=Scenario!$O$20,16,IF(F711&lt;=Scenario!$O$21,17,IF(F711&lt;=Scenario!$O$22,18,IF(F711&lt;=Scenario!$O$23,19,20)))))))))))))))))))))</f>
        <v> </v>
      </c>
      <c r="Y711" s="3" t="str">
        <f>IF(ISBLANK(C711)," ",IF(C711&lt;=Scenario!$AA$3,0,IF(C711&lt;=Scenario!$AA$5,1,IF(C711&lt;=Scenario!$AA$6,2,IF(C711&lt;=Scenario!$AA$7,3,IF(C711&lt;=Scenario!$AA$8,4,IF(C711&lt;=Scenario!$AA$9,5,IF(C711&lt;=Scenario!$AA$10,6,IF(C711&lt;=Scenario!$AA$11,7,IF(C711&lt;=Scenario!$AA$12,8,IF(C711&lt;=Scenario!$AA$13,9,IF(C711&lt;=Scenario!$AA$14,10,IF(C711&lt;=Scenario!$AA$15,11,IF(C711&lt;=Scenario!$AA$16,12,IF(C711&lt;=Scenario!$AA$17,13,IF(C711&lt;=Scenario!$AA$18,14,15))))))))))))))))</f>
        <v> </v>
      </c>
      <c r="Z711" s="3" t="str">
        <f t="shared" si="14"/>
        <v>#VALUE!</v>
      </c>
      <c r="AA711" s="3" t="str">
        <f t="shared" si="15"/>
        <v>#VALUE!</v>
      </c>
      <c r="AB711" s="95" t="str">
        <f t="shared" si="16"/>
        <v>#VALUE!</v>
      </c>
      <c r="AC711" s="69" t="str">
        <f t="shared" si="17"/>
        <v>missing data</v>
      </c>
      <c r="AD711" s="74" t="str">
        <f t="shared" si="18"/>
        <v>missing data</v>
      </c>
      <c r="AE711" s="75" t="str">
        <f t="shared" si="19"/>
        <v>#VALUE!</v>
      </c>
      <c r="AF711" s="75" t="str">
        <f t="shared" si="20"/>
        <v>#VALUE!</v>
      </c>
    </row>
    <row r="712" ht="15.75" customHeight="1">
      <c r="A712" s="3" t="s">
        <v>2966</v>
      </c>
      <c r="B712" s="121"/>
      <c r="C712" s="60"/>
      <c r="D712" s="60"/>
      <c r="E712" s="59">
        <f t="shared" si="21"/>
        <v>0</v>
      </c>
      <c r="F712" s="60"/>
      <c r="G712" s="122"/>
      <c r="H712" s="122"/>
      <c r="I712" s="122"/>
      <c r="J712" s="120" t="str">
        <f t="shared" si="2"/>
        <v> </v>
      </c>
      <c r="K712" s="3" t="str">
        <f t="shared" si="3"/>
        <v> </v>
      </c>
      <c r="L712" s="3" t="str">
        <f t="shared" si="4"/>
        <v> </v>
      </c>
      <c r="M712" s="3">
        <f t="shared" si="5"/>
        <v>0</v>
      </c>
      <c r="N712" s="3" t="str">
        <f t="shared" si="6"/>
        <v> </v>
      </c>
      <c r="O712" s="3" t="str">
        <f t="shared" si="7"/>
        <v> </v>
      </c>
      <c r="P712" s="3" t="str">
        <f t="shared" si="22"/>
        <v> </v>
      </c>
      <c r="Q712" s="120" t="str">
        <f t="shared" si="9"/>
        <v>#VALUE!</v>
      </c>
      <c r="R712" s="3" t="str">
        <f t="shared" si="10"/>
        <v>#VALUE!</v>
      </c>
      <c r="S712" s="95" t="str">
        <f t="shared" si="11"/>
        <v>#VALUE!</v>
      </c>
      <c r="T712" s="69" t="str">
        <f t="shared" si="12"/>
        <v>donnée(s) manquante(s)</v>
      </c>
      <c r="U712" s="70" t="str">
        <f t="shared" si="13"/>
        <v>donnée(s) manquante(s)</v>
      </c>
      <c r="V712" s="3" t="str">
        <f>IF(ISBLANK(H712)," ",IF(H712&lt;=Scenario!$C$3,0,IF(H712&lt;=Scenario!$C$5,1,IF(H712&lt;=Scenario!$C$6,2,IF(H712&lt;=Scenario!$C$7,3,IF(H712&lt;=Scenario!$C$8,4,5))))))</f>
        <v> </v>
      </c>
      <c r="W712" s="3" t="str">
        <f>IF(ISBLANK(I712)," ",IF(I712&lt;=Scenario!$G$3,0,IF(I712&lt;=Scenario!$G$5,1,IF(I712&lt;=Scenario!$G$6,2,IF(I712&lt;=Scenario!$G$7,3,IF(I712&lt;=Scenario!$G$8,4,IF(I712&lt;=Scenario!$G$9,5,IF(I712&lt;=Scenario!$G$10,6,7))))))))</f>
        <v> </v>
      </c>
      <c r="X712" s="3" t="str">
        <f>IF(ISBLANK(F712)," ",IF(F712&lt;=Scenario!$O$3,0,IF(F712&lt;=Scenario!$O$5,1,IF(F712&lt;=Scenario!$O$6,2,IF(F712&lt;=Scenario!$O$7,3,IF(F712&lt;=Scenario!$O$8,4,IF(F712&lt;=Scenario!$O$9,5,IF(F712&lt;=Scenario!$O$10,6,IF(F712&lt;=Scenario!$O$11,7,IF(F712&lt;=Scenario!$O$12,8,IF(F712&lt;=Scenario!$O$13,9,IF(F712&lt;=Scenario!$O$14,10,IF(F712&lt;=Scenario!$O$15,11,IF(F712&lt;=Scenario!$O$16,12,IF(F712&lt;=Scenario!$O$17,13,IF(F712&lt;=Scenario!$O$18,14,IF(F712&lt;=Scenario!$O$19,15,IF(F712&lt;=Scenario!$O$20,16,IF(F712&lt;=Scenario!$O$21,17,IF(F712&lt;=Scenario!$O$22,18,IF(F712&lt;=Scenario!$O$23,19,20)))))))))))))))))))))</f>
        <v> </v>
      </c>
      <c r="Y712" s="3" t="str">
        <f>IF(ISBLANK(C712)," ",IF(C712&lt;=Scenario!$AA$3,0,IF(C712&lt;=Scenario!$AA$5,1,IF(C712&lt;=Scenario!$AA$6,2,IF(C712&lt;=Scenario!$AA$7,3,IF(C712&lt;=Scenario!$AA$8,4,IF(C712&lt;=Scenario!$AA$9,5,IF(C712&lt;=Scenario!$AA$10,6,IF(C712&lt;=Scenario!$AA$11,7,IF(C712&lt;=Scenario!$AA$12,8,IF(C712&lt;=Scenario!$AA$13,9,IF(C712&lt;=Scenario!$AA$14,10,IF(C712&lt;=Scenario!$AA$15,11,IF(C712&lt;=Scenario!$AA$16,12,IF(C712&lt;=Scenario!$AA$17,13,IF(C712&lt;=Scenario!$AA$18,14,15))))))))))))))))</f>
        <v> </v>
      </c>
      <c r="Z712" s="3" t="str">
        <f t="shared" si="14"/>
        <v>#VALUE!</v>
      </c>
      <c r="AA712" s="3" t="str">
        <f t="shared" si="15"/>
        <v>#VALUE!</v>
      </c>
      <c r="AB712" s="95" t="str">
        <f t="shared" si="16"/>
        <v>#VALUE!</v>
      </c>
      <c r="AC712" s="69" t="str">
        <f t="shared" si="17"/>
        <v>missing data</v>
      </c>
      <c r="AD712" s="74" t="str">
        <f t="shared" si="18"/>
        <v>missing data</v>
      </c>
      <c r="AE712" s="75" t="str">
        <f t="shared" si="19"/>
        <v>#VALUE!</v>
      </c>
      <c r="AF712" s="75" t="str">
        <f t="shared" si="20"/>
        <v>#VALUE!</v>
      </c>
    </row>
    <row r="713" ht="15.75" customHeight="1">
      <c r="A713" s="3" t="s">
        <v>2967</v>
      </c>
      <c r="B713" s="121"/>
      <c r="C713" s="60"/>
      <c r="D713" s="60"/>
      <c r="E713" s="59">
        <f t="shared" si="21"/>
        <v>0</v>
      </c>
      <c r="F713" s="60"/>
      <c r="G713" s="122"/>
      <c r="H713" s="122"/>
      <c r="I713" s="122"/>
      <c r="J713" s="120" t="str">
        <f t="shared" si="2"/>
        <v> </v>
      </c>
      <c r="K713" s="3" t="str">
        <f t="shared" si="3"/>
        <v> </v>
      </c>
      <c r="L713" s="3" t="str">
        <f t="shared" si="4"/>
        <v> </v>
      </c>
      <c r="M713" s="3">
        <f t="shared" si="5"/>
        <v>0</v>
      </c>
      <c r="N713" s="3" t="str">
        <f t="shared" si="6"/>
        <v> </v>
      </c>
      <c r="O713" s="3" t="str">
        <f t="shared" si="7"/>
        <v> </v>
      </c>
      <c r="P713" s="3" t="str">
        <f t="shared" si="22"/>
        <v> </v>
      </c>
      <c r="Q713" s="120" t="str">
        <f t="shared" si="9"/>
        <v>#VALUE!</v>
      </c>
      <c r="R713" s="3" t="str">
        <f t="shared" si="10"/>
        <v>#VALUE!</v>
      </c>
      <c r="S713" s="95" t="str">
        <f t="shared" si="11"/>
        <v>#VALUE!</v>
      </c>
      <c r="T713" s="69" t="str">
        <f t="shared" si="12"/>
        <v>donnée(s) manquante(s)</v>
      </c>
      <c r="U713" s="70" t="str">
        <f t="shared" si="13"/>
        <v>donnée(s) manquante(s)</v>
      </c>
      <c r="V713" s="3" t="str">
        <f>IF(ISBLANK(H713)," ",IF(H713&lt;=Scenario!$C$3,0,IF(H713&lt;=Scenario!$C$5,1,IF(H713&lt;=Scenario!$C$6,2,IF(H713&lt;=Scenario!$C$7,3,IF(H713&lt;=Scenario!$C$8,4,5))))))</f>
        <v> </v>
      </c>
      <c r="W713" s="3" t="str">
        <f>IF(ISBLANK(I713)," ",IF(I713&lt;=Scenario!$G$3,0,IF(I713&lt;=Scenario!$G$5,1,IF(I713&lt;=Scenario!$G$6,2,IF(I713&lt;=Scenario!$G$7,3,IF(I713&lt;=Scenario!$G$8,4,IF(I713&lt;=Scenario!$G$9,5,IF(I713&lt;=Scenario!$G$10,6,7))))))))</f>
        <v> </v>
      </c>
      <c r="X713" s="3" t="str">
        <f>IF(ISBLANK(F713)," ",IF(F713&lt;=Scenario!$O$3,0,IF(F713&lt;=Scenario!$O$5,1,IF(F713&lt;=Scenario!$O$6,2,IF(F713&lt;=Scenario!$O$7,3,IF(F713&lt;=Scenario!$O$8,4,IF(F713&lt;=Scenario!$O$9,5,IF(F713&lt;=Scenario!$O$10,6,IF(F713&lt;=Scenario!$O$11,7,IF(F713&lt;=Scenario!$O$12,8,IF(F713&lt;=Scenario!$O$13,9,IF(F713&lt;=Scenario!$O$14,10,IF(F713&lt;=Scenario!$O$15,11,IF(F713&lt;=Scenario!$O$16,12,IF(F713&lt;=Scenario!$O$17,13,IF(F713&lt;=Scenario!$O$18,14,IF(F713&lt;=Scenario!$O$19,15,IF(F713&lt;=Scenario!$O$20,16,IF(F713&lt;=Scenario!$O$21,17,IF(F713&lt;=Scenario!$O$22,18,IF(F713&lt;=Scenario!$O$23,19,20)))))))))))))))))))))</f>
        <v> </v>
      </c>
      <c r="Y713" s="3" t="str">
        <f>IF(ISBLANK(C713)," ",IF(C713&lt;=Scenario!$AA$3,0,IF(C713&lt;=Scenario!$AA$5,1,IF(C713&lt;=Scenario!$AA$6,2,IF(C713&lt;=Scenario!$AA$7,3,IF(C713&lt;=Scenario!$AA$8,4,IF(C713&lt;=Scenario!$AA$9,5,IF(C713&lt;=Scenario!$AA$10,6,IF(C713&lt;=Scenario!$AA$11,7,IF(C713&lt;=Scenario!$AA$12,8,IF(C713&lt;=Scenario!$AA$13,9,IF(C713&lt;=Scenario!$AA$14,10,IF(C713&lt;=Scenario!$AA$15,11,IF(C713&lt;=Scenario!$AA$16,12,IF(C713&lt;=Scenario!$AA$17,13,IF(C713&lt;=Scenario!$AA$18,14,15))))))))))))))))</f>
        <v> </v>
      </c>
      <c r="Z713" s="3" t="str">
        <f t="shared" si="14"/>
        <v>#VALUE!</v>
      </c>
      <c r="AA713" s="3" t="str">
        <f t="shared" si="15"/>
        <v>#VALUE!</v>
      </c>
      <c r="AB713" s="95" t="str">
        <f t="shared" si="16"/>
        <v>#VALUE!</v>
      </c>
      <c r="AC713" s="69" t="str">
        <f t="shared" si="17"/>
        <v>missing data</v>
      </c>
      <c r="AD713" s="74" t="str">
        <f t="shared" si="18"/>
        <v>missing data</v>
      </c>
      <c r="AE713" s="75" t="str">
        <f t="shared" si="19"/>
        <v>#VALUE!</v>
      </c>
      <c r="AF713" s="75" t="str">
        <f t="shared" si="20"/>
        <v>#VALUE!</v>
      </c>
    </row>
    <row r="714" ht="15.75" customHeight="1">
      <c r="A714" s="3" t="s">
        <v>2968</v>
      </c>
      <c r="B714" s="121"/>
      <c r="C714" s="60"/>
      <c r="D714" s="60"/>
      <c r="E714" s="59">
        <f t="shared" si="21"/>
        <v>0</v>
      </c>
      <c r="F714" s="60"/>
      <c r="G714" s="122"/>
      <c r="H714" s="122"/>
      <c r="I714" s="122"/>
      <c r="J714" s="120" t="str">
        <f t="shared" si="2"/>
        <v> </v>
      </c>
      <c r="K714" s="3" t="str">
        <f t="shared" si="3"/>
        <v> </v>
      </c>
      <c r="L714" s="3" t="str">
        <f t="shared" si="4"/>
        <v> </v>
      </c>
      <c r="M714" s="3">
        <f t="shared" si="5"/>
        <v>0</v>
      </c>
      <c r="N714" s="3" t="str">
        <f t="shared" si="6"/>
        <v> </v>
      </c>
      <c r="O714" s="3" t="str">
        <f t="shared" si="7"/>
        <v> </v>
      </c>
      <c r="P714" s="3" t="str">
        <f t="shared" si="22"/>
        <v> </v>
      </c>
      <c r="Q714" s="120" t="str">
        <f t="shared" si="9"/>
        <v>#VALUE!</v>
      </c>
      <c r="R714" s="3" t="str">
        <f t="shared" si="10"/>
        <v>#VALUE!</v>
      </c>
      <c r="S714" s="95" t="str">
        <f t="shared" si="11"/>
        <v>#VALUE!</v>
      </c>
      <c r="T714" s="69" t="str">
        <f t="shared" si="12"/>
        <v>donnée(s) manquante(s)</v>
      </c>
      <c r="U714" s="70" t="str">
        <f t="shared" si="13"/>
        <v>donnée(s) manquante(s)</v>
      </c>
      <c r="V714" s="3" t="str">
        <f>IF(ISBLANK(H714)," ",IF(H714&lt;=Scenario!$C$3,0,IF(H714&lt;=Scenario!$C$5,1,IF(H714&lt;=Scenario!$C$6,2,IF(H714&lt;=Scenario!$C$7,3,IF(H714&lt;=Scenario!$C$8,4,5))))))</f>
        <v> </v>
      </c>
      <c r="W714" s="3" t="str">
        <f>IF(ISBLANK(I714)," ",IF(I714&lt;=Scenario!$G$3,0,IF(I714&lt;=Scenario!$G$5,1,IF(I714&lt;=Scenario!$G$6,2,IF(I714&lt;=Scenario!$G$7,3,IF(I714&lt;=Scenario!$G$8,4,IF(I714&lt;=Scenario!$G$9,5,IF(I714&lt;=Scenario!$G$10,6,7))))))))</f>
        <v> </v>
      </c>
      <c r="X714" s="3" t="str">
        <f>IF(ISBLANK(F714)," ",IF(F714&lt;=Scenario!$O$3,0,IF(F714&lt;=Scenario!$O$5,1,IF(F714&lt;=Scenario!$O$6,2,IF(F714&lt;=Scenario!$O$7,3,IF(F714&lt;=Scenario!$O$8,4,IF(F714&lt;=Scenario!$O$9,5,IF(F714&lt;=Scenario!$O$10,6,IF(F714&lt;=Scenario!$O$11,7,IF(F714&lt;=Scenario!$O$12,8,IF(F714&lt;=Scenario!$O$13,9,IF(F714&lt;=Scenario!$O$14,10,IF(F714&lt;=Scenario!$O$15,11,IF(F714&lt;=Scenario!$O$16,12,IF(F714&lt;=Scenario!$O$17,13,IF(F714&lt;=Scenario!$O$18,14,IF(F714&lt;=Scenario!$O$19,15,IF(F714&lt;=Scenario!$O$20,16,IF(F714&lt;=Scenario!$O$21,17,IF(F714&lt;=Scenario!$O$22,18,IF(F714&lt;=Scenario!$O$23,19,20)))))))))))))))))))))</f>
        <v> </v>
      </c>
      <c r="Y714" s="3" t="str">
        <f>IF(ISBLANK(C714)," ",IF(C714&lt;=Scenario!$AA$3,0,IF(C714&lt;=Scenario!$AA$5,1,IF(C714&lt;=Scenario!$AA$6,2,IF(C714&lt;=Scenario!$AA$7,3,IF(C714&lt;=Scenario!$AA$8,4,IF(C714&lt;=Scenario!$AA$9,5,IF(C714&lt;=Scenario!$AA$10,6,IF(C714&lt;=Scenario!$AA$11,7,IF(C714&lt;=Scenario!$AA$12,8,IF(C714&lt;=Scenario!$AA$13,9,IF(C714&lt;=Scenario!$AA$14,10,IF(C714&lt;=Scenario!$AA$15,11,IF(C714&lt;=Scenario!$AA$16,12,IF(C714&lt;=Scenario!$AA$17,13,IF(C714&lt;=Scenario!$AA$18,14,15))))))))))))))))</f>
        <v> </v>
      </c>
      <c r="Z714" s="3" t="str">
        <f t="shared" si="14"/>
        <v>#VALUE!</v>
      </c>
      <c r="AA714" s="3" t="str">
        <f t="shared" si="15"/>
        <v>#VALUE!</v>
      </c>
      <c r="AB714" s="95" t="str">
        <f t="shared" si="16"/>
        <v>#VALUE!</v>
      </c>
      <c r="AC714" s="69" t="str">
        <f t="shared" si="17"/>
        <v>missing data</v>
      </c>
      <c r="AD714" s="74" t="str">
        <f t="shared" si="18"/>
        <v>missing data</v>
      </c>
      <c r="AE714" s="75" t="str">
        <f t="shared" si="19"/>
        <v>#VALUE!</v>
      </c>
      <c r="AF714" s="75" t="str">
        <f t="shared" si="20"/>
        <v>#VALUE!</v>
      </c>
    </row>
    <row r="715" ht="15.75" customHeight="1">
      <c r="A715" s="3" t="s">
        <v>2969</v>
      </c>
      <c r="B715" s="121"/>
      <c r="C715" s="60"/>
      <c r="D715" s="60"/>
      <c r="E715" s="59">
        <f t="shared" si="21"/>
        <v>0</v>
      </c>
      <c r="F715" s="60"/>
      <c r="G715" s="122"/>
      <c r="H715" s="122"/>
      <c r="I715" s="122"/>
      <c r="J715" s="120" t="str">
        <f t="shared" si="2"/>
        <v> </v>
      </c>
      <c r="K715" s="3" t="str">
        <f t="shared" si="3"/>
        <v> </v>
      </c>
      <c r="L715" s="3" t="str">
        <f t="shared" si="4"/>
        <v> </v>
      </c>
      <c r="M715" s="3">
        <f t="shared" si="5"/>
        <v>0</v>
      </c>
      <c r="N715" s="3" t="str">
        <f t="shared" si="6"/>
        <v> </v>
      </c>
      <c r="O715" s="3" t="str">
        <f t="shared" si="7"/>
        <v> </v>
      </c>
      <c r="P715" s="3" t="str">
        <f t="shared" si="22"/>
        <v> </v>
      </c>
      <c r="Q715" s="120" t="str">
        <f t="shared" si="9"/>
        <v>#VALUE!</v>
      </c>
      <c r="R715" s="3" t="str">
        <f t="shared" si="10"/>
        <v>#VALUE!</v>
      </c>
      <c r="S715" s="95" t="str">
        <f t="shared" si="11"/>
        <v>#VALUE!</v>
      </c>
      <c r="T715" s="69" t="str">
        <f t="shared" si="12"/>
        <v>donnée(s) manquante(s)</v>
      </c>
      <c r="U715" s="70" t="str">
        <f t="shared" si="13"/>
        <v>donnée(s) manquante(s)</v>
      </c>
      <c r="V715" s="3" t="str">
        <f>IF(ISBLANK(H715)," ",IF(H715&lt;=Scenario!$C$3,0,IF(H715&lt;=Scenario!$C$5,1,IF(H715&lt;=Scenario!$C$6,2,IF(H715&lt;=Scenario!$C$7,3,IF(H715&lt;=Scenario!$C$8,4,5))))))</f>
        <v> </v>
      </c>
      <c r="W715" s="3" t="str">
        <f>IF(ISBLANK(I715)," ",IF(I715&lt;=Scenario!$G$3,0,IF(I715&lt;=Scenario!$G$5,1,IF(I715&lt;=Scenario!$G$6,2,IF(I715&lt;=Scenario!$G$7,3,IF(I715&lt;=Scenario!$G$8,4,IF(I715&lt;=Scenario!$G$9,5,IF(I715&lt;=Scenario!$G$10,6,7))))))))</f>
        <v> </v>
      </c>
      <c r="X715" s="3" t="str">
        <f>IF(ISBLANK(F715)," ",IF(F715&lt;=Scenario!$O$3,0,IF(F715&lt;=Scenario!$O$5,1,IF(F715&lt;=Scenario!$O$6,2,IF(F715&lt;=Scenario!$O$7,3,IF(F715&lt;=Scenario!$O$8,4,IF(F715&lt;=Scenario!$O$9,5,IF(F715&lt;=Scenario!$O$10,6,IF(F715&lt;=Scenario!$O$11,7,IF(F715&lt;=Scenario!$O$12,8,IF(F715&lt;=Scenario!$O$13,9,IF(F715&lt;=Scenario!$O$14,10,IF(F715&lt;=Scenario!$O$15,11,IF(F715&lt;=Scenario!$O$16,12,IF(F715&lt;=Scenario!$O$17,13,IF(F715&lt;=Scenario!$O$18,14,IF(F715&lt;=Scenario!$O$19,15,IF(F715&lt;=Scenario!$O$20,16,IF(F715&lt;=Scenario!$O$21,17,IF(F715&lt;=Scenario!$O$22,18,IF(F715&lt;=Scenario!$O$23,19,20)))))))))))))))))))))</f>
        <v> </v>
      </c>
      <c r="Y715" s="3" t="str">
        <f>IF(ISBLANK(C715)," ",IF(C715&lt;=Scenario!$AA$3,0,IF(C715&lt;=Scenario!$AA$5,1,IF(C715&lt;=Scenario!$AA$6,2,IF(C715&lt;=Scenario!$AA$7,3,IF(C715&lt;=Scenario!$AA$8,4,IF(C715&lt;=Scenario!$AA$9,5,IF(C715&lt;=Scenario!$AA$10,6,IF(C715&lt;=Scenario!$AA$11,7,IF(C715&lt;=Scenario!$AA$12,8,IF(C715&lt;=Scenario!$AA$13,9,IF(C715&lt;=Scenario!$AA$14,10,IF(C715&lt;=Scenario!$AA$15,11,IF(C715&lt;=Scenario!$AA$16,12,IF(C715&lt;=Scenario!$AA$17,13,IF(C715&lt;=Scenario!$AA$18,14,15))))))))))))))))</f>
        <v> </v>
      </c>
      <c r="Z715" s="3" t="str">
        <f t="shared" si="14"/>
        <v>#VALUE!</v>
      </c>
      <c r="AA715" s="3" t="str">
        <f t="shared" si="15"/>
        <v>#VALUE!</v>
      </c>
      <c r="AB715" s="95" t="str">
        <f t="shared" si="16"/>
        <v>#VALUE!</v>
      </c>
      <c r="AC715" s="69" t="str">
        <f t="shared" si="17"/>
        <v>missing data</v>
      </c>
      <c r="AD715" s="74" t="str">
        <f t="shared" si="18"/>
        <v>missing data</v>
      </c>
      <c r="AE715" s="75" t="str">
        <f t="shared" si="19"/>
        <v>#VALUE!</v>
      </c>
      <c r="AF715" s="75" t="str">
        <f t="shared" si="20"/>
        <v>#VALUE!</v>
      </c>
    </row>
    <row r="716" ht="15.75" customHeight="1">
      <c r="A716" s="3" t="s">
        <v>2970</v>
      </c>
      <c r="B716" s="121"/>
      <c r="C716" s="60"/>
      <c r="D716" s="60"/>
      <c r="E716" s="59">
        <f t="shared" si="21"/>
        <v>0</v>
      </c>
      <c r="F716" s="60"/>
      <c r="G716" s="122"/>
      <c r="H716" s="122"/>
      <c r="I716" s="122"/>
      <c r="J716" s="120" t="str">
        <f t="shared" si="2"/>
        <v> </v>
      </c>
      <c r="K716" s="3" t="str">
        <f t="shared" si="3"/>
        <v> </v>
      </c>
      <c r="L716" s="3" t="str">
        <f t="shared" si="4"/>
        <v> </v>
      </c>
      <c r="M716" s="3">
        <f t="shared" si="5"/>
        <v>0</v>
      </c>
      <c r="N716" s="3" t="str">
        <f t="shared" si="6"/>
        <v> </v>
      </c>
      <c r="O716" s="3" t="str">
        <f t="shared" si="7"/>
        <v> </v>
      </c>
      <c r="P716" s="3" t="str">
        <f t="shared" si="22"/>
        <v> </v>
      </c>
      <c r="Q716" s="120" t="str">
        <f t="shared" si="9"/>
        <v>#VALUE!</v>
      </c>
      <c r="R716" s="3" t="str">
        <f t="shared" si="10"/>
        <v>#VALUE!</v>
      </c>
      <c r="S716" s="95" t="str">
        <f t="shared" si="11"/>
        <v>#VALUE!</v>
      </c>
      <c r="T716" s="69" t="str">
        <f t="shared" si="12"/>
        <v>donnée(s) manquante(s)</v>
      </c>
      <c r="U716" s="70" t="str">
        <f t="shared" si="13"/>
        <v>donnée(s) manquante(s)</v>
      </c>
      <c r="V716" s="3" t="str">
        <f>IF(ISBLANK(H716)," ",IF(H716&lt;=Scenario!$C$3,0,IF(H716&lt;=Scenario!$C$5,1,IF(H716&lt;=Scenario!$C$6,2,IF(H716&lt;=Scenario!$C$7,3,IF(H716&lt;=Scenario!$C$8,4,5))))))</f>
        <v> </v>
      </c>
      <c r="W716" s="3" t="str">
        <f>IF(ISBLANK(I716)," ",IF(I716&lt;=Scenario!$G$3,0,IF(I716&lt;=Scenario!$G$5,1,IF(I716&lt;=Scenario!$G$6,2,IF(I716&lt;=Scenario!$G$7,3,IF(I716&lt;=Scenario!$G$8,4,IF(I716&lt;=Scenario!$G$9,5,IF(I716&lt;=Scenario!$G$10,6,7))))))))</f>
        <v> </v>
      </c>
      <c r="X716" s="3" t="str">
        <f>IF(ISBLANK(F716)," ",IF(F716&lt;=Scenario!$O$3,0,IF(F716&lt;=Scenario!$O$5,1,IF(F716&lt;=Scenario!$O$6,2,IF(F716&lt;=Scenario!$O$7,3,IF(F716&lt;=Scenario!$O$8,4,IF(F716&lt;=Scenario!$O$9,5,IF(F716&lt;=Scenario!$O$10,6,IF(F716&lt;=Scenario!$O$11,7,IF(F716&lt;=Scenario!$O$12,8,IF(F716&lt;=Scenario!$O$13,9,IF(F716&lt;=Scenario!$O$14,10,IF(F716&lt;=Scenario!$O$15,11,IF(F716&lt;=Scenario!$O$16,12,IF(F716&lt;=Scenario!$O$17,13,IF(F716&lt;=Scenario!$O$18,14,IF(F716&lt;=Scenario!$O$19,15,IF(F716&lt;=Scenario!$O$20,16,IF(F716&lt;=Scenario!$O$21,17,IF(F716&lt;=Scenario!$O$22,18,IF(F716&lt;=Scenario!$O$23,19,20)))))))))))))))))))))</f>
        <v> </v>
      </c>
      <c r="Y716" s="3" t="str">
        <f>IF(ISBLANK(C716)," ",IF(C716&lt;=Scenario!$AA$3,0,IF(C716&lt;=Scenario!$AA$5,1,IF(C716&lt;=Scenario!$AA$6,2,IF(C716&lt;=Scenario!$AA$7,3,IF(C716&lt;=Scenario!$AA$8,4,IF(C716&lt;=Scenario!$AA$9,5,IF(C716&lt;=Scenario!$AA$10,6,IF(C716&lt;=Scenario!$AA$11,7,IF(C716&lt;=Scenario!$AA$12,8,IF(C716&lt;=Scenario!$AA$13,9,IF(C716&lt;=Scenario!$AA$14,10,IF(C716&lt;=Scenario!$AA$15,11,IF(C716&lt;=Scenario!$AA$16,12,IF(C716&lt;=Scenario!$AA$17,13,IF(C716&lt;=Scenario!$AA$18,14,15))))))))))))))))</f>
        <v> </v>
      </c>
      <c r="Z716" s="3" t="str">
        <f t="shared" si="14"/>
        <v>#VALUE!</v>
      </c>
      <c r="AA716" s="3" t="str">
        <f t="shared" si="15"/>
        <v>#VALUE!</v>
      </c>
      <c r="AB716" s="95" t="str">
        <f t="shared" si="16"/>
        <v>#VALUE!</v>
      </c>
      <c r="AC716" s="69" t="str">
        <f t="shared" si="17"/>
        <v>missing data</v>
      </c>
      <c r="AD716" s="74" t="str">
        <f t="shared" si="18"/>
        <v>missing data</v>
      </c>
      <c r="AE716" s="75" t="str">
        <f t="shared" si="19"/>
        <v>#VALUE!</v>
      </c>
      <c r="AF716" s="75" t="str">
        <f t="shared" si="20"/>
        <v>#VALUE!</v>
      </c>
    </row>
    <row r="717" ht="15.75" customHeight="1">
      <c r="A717" s="3" t="s">
        <v>2971</v>
      </c>
      <c r="B717" s="121"/>
      <c r="C717" s="60"/>
      <c r="D717" s="60"/>
      <c r="E717" s="59">
        <f t="shared" si="21"/>
        <v>0</v>
      </c>
      <c r="F717" s="60"/>
      <c r="G717" s="122"/>
      <c r="H717" s="122"/>
      <c r="I717" s="122"/>
      <c r="J717" s="120" t="str">
        <f t="shared" si="2"/>
        <v> </v>
      </c>
      <c r="K717" s="3" t="str">
        <f t="shared" si="3"/>
        <v> </v>
      </c>
      <c r="L717" s="3" t="str">
        <f t="shared" si="4"/>
        <v> </v>
      </c>
      <c r="M717" s="3">
        <f t="shared" si="5"/>
        <v>0</v>
      </c>
      <c r="N717" s="3" t="str">
        <f t="shared" si="6"/>
        <v> </v>
      </c>
      <c r="O717" s="3" t="str">
        <f t="shared" si="7"/>
        <v> </v>
      </c>
      <c r="P717" s="3" t="str">
        <f t="shared" si="22"/>
        <v> </v>
      </c>
      <c r="Q717" s="120" t="str">
        <f t="shared" si="9"/>
        <v>#VALUE!</v>
      </c>
      <c r="R717" s="3" t="str">
        <f t="shared" si="10"/>
        <v>#VALUE!</v>
      </c>
      <c r="S717" s="95" t="str">
        <f t="shared" si="11"/>
        <v>#VALUE!</v>
      </c>
      <c r="T717" s="69" t="str">
        <f t="shared" si="12"/>
        <v>donnée(s) manquante(s)</v>
      </c>
      <c r="U717" s="70" t="str">
        <f t="shared" si="13"/>
        <v>donnée(s) manquante(s)</v>
      </c>
      <c r="V717" s="3" t="str">
        <f>IF(ISBLANK(H717)," ",IF(H717&lt;=Scenario!$C$3,0,IF(H717&lt;=Scenario!$C$5,1,IF(H717&lt;=Scenario!$C$6,2,IF(H717&lt;=Scenario!$C$7,3,IF(H717&lt;=Scenario!$C$8,4,5))))))</f>
        <v> </v>
      </c>
      <c r="W717" s="3" t="str">
        <f>IF(ISBLANK(I717)," ",IF(I717&lt;=Scenario!$G$3,0,IF(I717&lt;=Scenario!$G$5,1,IF(I717&lt;=Scenario!$G$6,2,IF(I717&lt;=Scenario!$G$7,3,IF(I717&lt;=Scenario!$G$8,4,IF(I717&lt;=Scenario!$G$9,5,IF(I717&lt;=Scenario!$G$10,6,7))))))))</f>
        <v> </v>
      </c>
      <c r="X717" s="3" t="str">
        <f>IF(ISBLANK(F717)," ",IF(F717&lt;=Scenario!$O$3,0,IF(F717&lt;=Scenario!$O$5,1,IF(F717&lt;=Scenario!$O$6,2,IF(F717&lt;=Scenario!$O$7,3,IF(F717&lt;=Scenario!$O$8,4,IF(F717&lt;=Scenario!$O$9,5,IF(F717&lt;=Scenario!$O$10,6,IF(F717&lt;=Scenario!$O$11,7,IF(F717&lt;=Scenario!$O$12,8,IF(F717&lt;=Scenario!$O$13,9,IF(F717&lt;=Scenario!$O$14,10,IF(F717&lt;=Scenario!$O$15,11,IF(F717&lt;=Scenario!$O$16,12,IF(F717&lt;=Scenario!$O$17,13,IF(F717&lt;=Scenario!$O$18,14,IF(F717&lt;=Scenario!$O$19,15,IF(F717&lt;=Scenario!$O$20,16,IF(F717&lt;=Scenario!$O$21,17,IF(F717&lt;=Scenario!$O$22,18,IF(F717&lt;=Scenario!$O$23,19,20)))))))))))))))))))))</f>
        <v> </v>
      </c>
      <c r="Y717" s="3" t="str">
        <f>IF(ISBLANK(C717)," ",IF(C717&lt;=Scenario!$AA$3,0,IF(C717&lt;=Scenario!$AA$5,1,IF(C717&lt;=Scenario!$AA$6,2,IF(C717&lt;=Scenario!$AA$7,3,IF(C717&lt;=Scenario!$AA$8,4,IF(C717&lt;=Scenario!$AA$9,5,IF(C717&lt;=Scenario!$AA$10,6,IF(C717&lt;=Scenario!$AA$11,7,IF(C717&lt;=Scenario!$AA$12,8,IF(C717&lt;=Scenario!$AA$13,9,IF(C717&lt;=Scenario!$AA$14,10,IF(C717&lt;=Scenario!$AA$15,11,IF(C717&lt;=Scenario!$AA$16,12,IF(C717&lt;=Scenario!$AA$17,13,IF(C717&lt;=Scenario!$AA$18,14,15))))))))))))))))</f>
        <v> </v>
      </c>
      <c r="Z717" s="3" t="str">
        <f t="shared" si="14"/>
        <v>#VALUE!</v>
      </c>
      <c r="AA717" s="3" t="str">
        <f t="shared" si="15"/>
        <v>#VALUE!</v>
      </c>
      <c r="AB717" s="95" t="str">
        <f t="shared" si="16"/>
        <v>#VALUE!</v>
      </c>
      <c r="AC717" s="69" t="str">
        <f t="shared" si="17"/>
        <v>missing data</v>
      </c>
      <c r="AD717" s="74" t="str">
        <f t="shared" si="18"/>
        <v>missing data</v>
      </c>
      <c r="AE717" s="75" t="str">
        <f t="shared" si="19"/>
        <v>#VALUE!</v>
      </c>
      <c r="AF717" s="75" t="str">
        <f t="shared" si="20"/>
        <v>#VALUE!</v>
      </c>
    </row>
    <row r="718" ht="15.75" customHeight="1">
      <c r="A718" s="3" t="s">
        <v>2972</v>
      </c>
      <c r="B718" s="121"/>
      <c r="C718" s="60"/>
      <c r="D718" s="60"/>
      <c r="E718" s="59">
        <f t="shared" si="21"/>
        <v>0</v>
      </c>
      <c r="F718" s="60"/>
      <c r="G718" s="122"/>
      <c r="H718" s="122"/>
      <c r="I718" s="122"/>
      <c r="J718" s="120" t="str">
        <f t="shared" si="2"/>
        <v> </v>
      </c>
      <c r="K718" s="3" t="str">
        <f t="shared" si="3"/>
        <v> </v>
      </c>
      <c r="L718" s="3" t="str">
        <f t="shared" si="4"/>
        <v> </v>
      </c>
      <c r="M718" s="3">
        <f t="shared" si="5"/>
        <v>0</v>
      </c>
      <c r="N718" s="3" t="str">
        <f t="shared" si="6"/>
        <v> </v>
      </c>
      <c r="O718" s="3" t="str">
        <f t="shared" si="7"/>
        <v> </v>
      </c>
      <c r="P718" s="3" t="str">
        <f t="shared" si="22"/>
        <v> </v>
      </c>
      <c r="Q718" s="120" t="str">
        <f t="shared" si="9"/>
        <v>#VALUE!</v>
      </c>
      <c r="R718" s="3" t="str">
        <f t="shared" si="10"/>
        <v>#VALUE!</v>
      </c>
      <c r="S718" s="95" t="str">
        <f t="shared" si="11"/>
        <v>#VALUE!</v>
      </c>
      <c r="T718" s="69" t="str">
        <f t="shared" si="12"/>
        <v>donnée(s) manquante(s)</v>
      </c>
      <c r="U718" s="70" t="str">
        <f t="shared" si="13"/>
        <v>donnée(s) manquante(s)</v>
      </c>
      <c r="V718" s="3" t="str">
        <f>IF(ISBLANK(H718)," ",IF(H718&lt;=Scenario!$C$3,0,IF(H718&lt;=Scenario!$C$5,1,IF(H718&lt;=Scenario!$C$6,2,IF(H718&lt;=Scenario!$C$7,3,IF(H718&lt;=Scenario!$C$8,4,5))))))</f>
        <v> </v>
      </c>
      <c r="W718" s="3" t="str">
        <f>IF(ISBLANK(I718)," ",IF(I718&lt;=Scenario!$G$3,0,IF(I718&lt;=Scenario!$G$5,1,IF(I718&lt;=Scenario!$G$6,2,IF(I718&lt;=Scenario!$G$7,3,IF(I718&lt;=Scenario!$G$8,4,IF(I718&lt;=Scenario!$G$9,5,IF(I718&lt;=Scenario!$G$10,6,7))))))))</f>
        <v> </v>
      </c>
      <c r="X718" s="3" t="str">
        <f>IF(ISBLANK(F718)," ",IF(F718&lt;=Scenario!$O$3,0,IF(F718&lt;=Scenario!$O$5,1,IF(F718&lt;=Scenario!$O$6,2,IF(F718&lt;=Scenario!$O$7,3,IF(F718&lt;=Scenario!$O$8,4,IF(F718&lt;=Scenario!$O$9,5,IF(F718&lt;=Scenario!$O$10,6,IF(F718&lt;=Scenario!$O$11,7,IF(F718&lt;=Scenario!$O$12,8,IF(F718&lt;=Scenario!$O$13,9,IF(F718&lt;=Scenario!$O$14,10,IF(F718&lt;=Scenario!$O$15,11,IF(F718&lt;=Scenario!$O$16,12,IF(F718&lt;=Scenario!$O$17,13,IF(F718&lt;=Scenario!$O$18,14,IF(F718&lt;=Scenario!$O$19,15,IF(F718&lt;=Scenario!$O$20,16,IF(F718&lt;=Scenario!$O$21,17,IF(F718&lt;=Scenario!$O$22,18,IF(F718&lt;=Scenario!$O$23,19,20)))))))))))))))))))))</f>
        <v> </v>
      </c>
      <c r="Y718" s="3" t="str">
        <f>IF(ISBLANK(C718)," ",IF(C718&lt;=Scenario!$AA$3,0,IF(C718&lt;=Scenario!$AA$5,1,IF(C718&lt;=Scenario!$AA$6,2,IF(C718&lt;=Scenario!$AA$7,3,IF(C718&lt;=Scenario!$AA$8,4,IF(C718&lt;=Scenario!$AA$9,5,IF(C718&lt;=Scenario!$AA$10,6,IF(C718&lt;=Scenario!$AA$11,7,IF(C718&lt;=Scenario!$AA$12,8,IF(C718&lt;=Scenario!$AA$13,9,IF(C718&lt;=Scenario!$AA$14,10,IF(C718&lt;=Scenario!$AA$15,11,IF(C718&lt;=Scenario!$AA$16,12,IF(C718&lt;=Scenario!$AA$17,13,IF(C718&lt;=Scenario!$AA$18,14,15))))))))))))))))</f>
        <v> </v>
      </c>
      <c r="Z718" s="3" t="str">
        <f t="shared" si="14"/>
        <v>#VALUE!</v>
      </c>
      <c r="AA718" s="3" t="str">
        <f t="shared" si="15"/>
        <v>#VALUE!</v>
      </c>
      <c r="AB718" s="95" t="str">
        <f t="shared" si="16"/>
        <v>#VALUE!</v>
      </c>
      <c r="AC718" s="69" t="str">
        <f t="shared" si="17"/>
        <v>missing data</v>
      </c>
      <c r="AD718" s="74" t="str">
        <f t="shared" si="18"/>
        <v>missing data</v>
      </c>
      <c r="AE718" s="75" t="str">
        <f t="shared" si="19"/>
        <v>#VALUE!</v>
      </c>
      <c r="AF718" s="75" t="str">
        <f t="shared" si="20"/>
        <v>#VALUE!</v>
      </c>
    </row>
    <row r="719" ht="15.75" customHeight="1">
      <c r="A719" s="3" t="s">
        <v>2973</v>
      </c>
      <c r="B719" s="121"/>
      <c r="C719" s="60"/>
      <c r="D719" s="60"/>
      <c r="E719" s="59">
        <f t="shared" si="21"/>
        <v>0</v>
      </c>
      <c r="F719" s="60"/>
      <c r="G719" s="122"/>
      <c r="H719" s="122"/>
      <c r="I719" s="122"/>
      <c r="J719" s="120" t="str">
        <f t="shared" si="2"/>
        <v> </v>
      </c>
      <c r="K719" s="3" t="str">
        <f t="shared" si="3"/>
        <v> </v>
      </c>
      <c r="L719" s="3" t="str">
        <f t="shared" si="4"/>
        <v> </v>
      </c>
      <c r="M719" s="3">
        <f t="shared" si="5"/>
        <v>0</v>
      </c>
      <c r="N719" s="3" t="str">
        <f t="shared" si="6"/>
        <v> </v>
      </c>
      <c r="O719" s="3" t="str">
        <f t="shared" si="7"/>
        <v> </v>
      </c>
      <c r="P719" s="3" t="str">
        <f t="shared" si="22"/>
        <v> </v>
      </c>
      <c r="Q719" s="120" t="str">
        <f t="shared" si="9"/>
        <v>#VALUE!</v>
      </c>
      <c r="R719" s="3" t="str">
        <f t="shared" si="10"/>
        <v>#VALUE!</v>
      </c>
      <c r="S719" s="95" t="str">
        <f t="shared" si="11"/>
        <v>#VALUE!</v>
      </c>
      <c r="T719" s="69" t="str">
        <f t="shared" si="12"/>
        <v>donnée(s) manquante(s)</v>
      </c>
      <c r="U719" s="70" t="str">
        <f t="shared" si="13"/>
        <v>donnée(s) manquante(s)</v>
      </c>
      <c r="V719" s="3" t="str">
        <f>IF(ISBLANK(H719)," ",IF(H719&lt;=Scenario!$C$3,0,IF(H719&lt;=Scenario!$C$5,1,IF(H719&lt;=Scenario!$C$6,2,IF(H719&lt;=Scenario!$C$7,3,IF(H719&lt;=Scenario!$C$8,4,5))))))</f>
        <v> </v>
      </c>
      <c r="W719" s="3" t="str">
        <f>IF(ISBLANK(I719)," ",IF(I719&lt;=Scenario!$G$3,0,IF(I719&lt;=Scenario!$G$5,1,IF(I719&lt;=Scenario!$G$6,2,IF(I719&lt;=Scenario!$G$7,3,IF(I719&lt;=Scenario!$G$8,4,IF(I719&lt;=Scenario!$G$9,5,IF(I719&lt;=Scenario!$G$10,6,7))))))))</f>
        <v> </v>
      </c>
      <c r="X719" s="3" t="str">
        <f>IF(ISBLANK(F719)," ",IF(F719&lt;=Scenario!$O$3,0,IF(F719&lt;=Scenario!$O$5,1,IF(F719&lt;=Scenario!$O$6,2,IF(F719&lt;=Scenario!$O$7,3,IF(F719&lt;=Scenario!$O$8,4,IF(F719&lt;=Scenario!$O$9,5,IF(F719&lt;=Scenario!$O$10,6,IF(F719&lt;=Scenario!$O$11,7,IF(F719&lt;=Scenario!$O$12,8,IF(F719&lt;=Scenario!$O$13,9,IF(F719&lt;=Scenario!$O$14,10,IF(F719&lt;=Scenario!$O$15,11,IF(F719&lt;=Scenario!$O$16,12,IF(F719&lt;=Scenario!$O$17,13,IF(F719&lt;=Scenario!$O$18,14,IF(F719&lt;=Scenario!$O$19,15,IF(F719&lt;=Scenario!$O$20,16,IF(F719&lt;=Scenario!$O$21,17,IF(F719&lt;=Scenario!$O$22,18,IF(F719&lt;=Scenario!$O$23,19,20)))))))))))))))))))))</f>
        <v> </v>
      </c>
      <c r="Y719" s="3" t="str">
        <f>IF(ISBLANK(C719)," ",IF(C719&lt;=Scenario!$AA$3,0,IF(C719&lt;=Scenario!$AA$5,1,IF(C719&lt;=Scenario!$AA$6,2,IF(C719&lt;=Scenario!$AA$7,3,IF(C719&lt;=Scenario!$AA$8,4,IF(C719&lt;=Scenario!$AA$9,5,IF(C719&lt;=Scenario!$AA$10,6,IF(C719&lt;=Scenario!$AA$11,7,IF(C719&lt;=Scenario!$AA$12,8,IF(C719&lt;=Scenario!$AA$13,9,IF(C719&lt;=Scenario!$AA$14,10,IF(C719&lt;=Scenario!$AA$15,11,IF(C719&lt;=Scenario!$AA$16,12,IF(C719&lt;=Scenario!$AA$17,13,IF(C719&lt;=Scenario!$AA$18,14,15))))))))))))))))</f>
        <v> </v>
      </c>
      <c r="Z719" s="3" t="str">
        <f t="shared" si="14"/>
        <v>#VALUE!</v>
      </c>
      <c r="AA719" s="3" t="str">
        <f t="shared" si="15"/>
        <v>#VALUE!</v>
      </c>
      <c r="AB719" s="95" t="str">
        <f t="shared" si="16"/>
        <v>#VALUE!</v>
      </c>
      <c r="AC719" s="69" t="str">
        <f t="shared" si="17"/>
        <v>missing data</v>
      </c>
      <c r="AD719" s="74" t="str">
        <f t="shared" si="18"/>
        <v>missing data</v>
      </c>
      <c r="AE719" s="75" t="str">
        <f t="shared" si="19"/>
        <v>#VALUE!</v>
      </c>
      <c r="AF719" s="75" t="str">
        <f t="shared" si="20"/>
        <v>#VALUE!</v>
      </c>
    </row>
    <row r="720" ht="15.75" customHeight="1">
      <c r="A720" s="3" t="s">
        <v>2974</v>
      </c>
      <c r="B720" s="121"/>
      <c r="C720" s="60"/>
      <c r="D720" s="60"/>
      <c r="E720" s="59">
        <f t="shared" si="21"/>
        <v>0</v>
      </c>
      <c r="F720" s="60"/>
      <c r="G720" s="122"/>
      <c r="H720" s="122"/>
      <c r="I720" s="122"/>
      <c r="J720" s="120" t="str">
        <f t="shared" si="2"/>
        <v> </v>
      </c>
      <c r="K720" s="3" t="str">
        <f t="shared" si="3"/>
        <v> </v>
      </c>
      <c r="L720" s="3" t="str">
        <f t="shared" si="4"/>
        <v> </v>
      </c>
      <c r="M720" s="3">
        <f t="shared" si="5"/>
        <v>0</v>
      </c>
      <c r="N720" s="3" t="str">
        <f t="shared" si="6"/>
        <v> </v>
      </c>
      <c r="O720" s="3" t="str">
        <f t="shared" si="7"/>
        <v> </v>
      </c>
      <c r="P720" s="3" t="str">
        <f t="shared" si="22"/>
        <v> </v>
      </c>
      <c r="Q720" s="120" t="str">
        <f t="shared" si="9"/>
        <v>#VALUE!</v>
      </c>
      <c r="R720" s="3" t="str">
        <f t="shared" si="10"/>
        <v>#VALUE!</v>
      </c>
      <c r="S720" s="95" t="str">
        <f t="shared" si="11"/>
        <v>#VALUE!</v>
      </c>
      <c r="T720" s="69" t="str">
        <f t="shared" si="12"/>
        <v>donnée(s) manquante(s)</v>
      </c>
      <c r="U720" s="70" t="str">
        <f t="shared" si="13"/>
        <v>donnée(s) manquante(s)</v>
      </c>
      <c r="V720" s="3" t="str">
        <f>IF(ISBLANK(H720)," ",IF(H720&lt;=Scenario!$C$3,0,IF(H720&lt;=Scenario!$C$5,1,IF(H720&lt;=Scenario!$C$6,2,IF(H720&lt;=Scenario!$C$7,3,IF(H720&lt;=Scenario!$C$8,4,5))))))</f>
        <v> </v>
      </c>
      <c r="W720" s="3" t="str">
        <f>IF(ISBLANK(I720)," ",IF(I720&lt;=Scenario!$G$3,0,IF(I720&lt;=Scenario!$G$5,1,IF(I720&lt;=Scenario!$G$6,2,IF(I720&lt;=Scenario!$G$7,3,IF(I720&lt;=Scenario!$G$8,4,IF(I720&lt;=Scenario!$G$9,5,IF(I720&lt;=Scenario!$G$10,6,7))))))))</f>
        <v> </v>
      </c>
      <c r="X720" s="3" t="str">
        <f>IF(ISBLANK(F720)," ",IF(F720&lt;=Scenario!$O$3,0,IF(F720&lt;=Scenario!$O$5,1,IF(F720&lt;=Scenario!$O$6,2,IF(F720&lt;=Scenario!$O$7,3,IF(F720&lt;=Scenario!$O$8,4,IF(F720&lt;=Scenario!$O$9,5,IF(F720&lt;=Scenario!$O$10,6,IF(F720&lt;=Scenario!$O$11,7,IF(F720&lt;=Scenario!$O$12,8,IF(F720&lt;=Scenario!$O$13,9,IF(F720&lt;=Scenario!$O$14,10,IF(F720&lt;=Scenario!$O$15,11,IF(F720&lt;=Scenario!$O$16,12,IF(F720&lt;=Scenario!$O$17,13,IF(F720&lt;=Scenario!$O$18,14,IF(F720&lt;=Scenario!$O$19,15,IF(F720&lt;=Scenario!$O$20,16,IF(F720&lt;=Scenario!$O$21,17,IF(F720&lt;=Scenario!$O$22,18,IF(F720&lt;=Scenario!$O$23,19,20)))))))))))))))))))))</f>
        <v> </v>
      </c>
      <c r="Y720" s="3" t="str">
        <f>IF(ISBLANK(C720)," ",IF(C720&lt;=Scenario!$AA$3,0,IF(C720&lt;=Scenario!$AA$5,1,IF(C720&lt;=Scenario!$AA$6,2,IF(C720&lt;=Scenario!$AA$7,3,IF(C720&lt;=Scenario!$AA$8,4,IF(C720&lt;=Scenario!$AA$9,5,IF(C720&lt;=Scenario!$AA$10,6,IF(C720&lt;=Scenario!$AA$11,7,IF(C720&lt;=Scenario!$AA$12,8,IF(C720&lt;=Scenario!$AA$13,9,IF(C720&lt;=Scenario!$AA$14,10,IF(C720&lt;=Scenario!$AA$15,11,IF(C720&lt;=Scenario!$AA$16,12,IF(C720&lt;=Scenario!$AA$17,13,IF(C720&lt;=Scenario!$AA$18,14,15))))))))))))))))</f>
        <v> </v>
      </c>
      <c r="Z720" s="3" t="str">
        <f t="shared" si="14"/>
        <v>#VALUE!</v>
      </c>
      <c r="AA720" s="3" t="str">
        <f t="shared" si="15"/>
        <v>#VALUE!</v>
      </c>
      <c r="AB720" s="95" t="str">
        <f t="shared" si="16"/>
        <v>#VALUE!</v>
      </c>
      <c r="AC720" s="69" t="str">
        <f t="shared" si="17"/>
        <v>missing data</v>
      </c>
      <c r="AD720" s="74" t="str">
        <f t="shared" si="18"/>
        <v>missing data</v>
      </c>
      <c r="AE720" s="75" t="str">
        <f t="shared" si="19"/>
        <v>#VALUE!</v>
      </c>
      <c r="AF720" s="75" t="str">
        <f t="shared" si="20"/>
        <v>#VALUE!</v>
      </c>
    </row>
    <row r="721" ht="15.75" customHeight="1">
      <c r="A721" s="3" t="s">
        <v>2975</v>
      </c>
      <c r="B721" s="121"/>
      <c r="C721" s="60"/>
      <c r="D721" s="60"/>
      <c r="E721" s="59">
        <f t="shared" si="21"/>
        <v>0</v>
      </c>
      <c r="F721" s="60"/>
      <c r="G721" s="122"/>
      <c r="H721" s="122"/>
      <c r="I721" s="122"/>
      <c r="J721" s="120" t="str">
        <f t="shared" si="2"/>
        <v> </v>
      </c>
      <c r="K721" s="3" t="str">
        <f t="shared" si="3"/>
        <v> </v>
      </c>
      <c r="L721" s="3" t="str">
        <f t="shared" si="4"/>
        <v> </v>
      </c>
      <c r="M721" s="3">
        <f t="shared" si="5"/>
        <v>0</v>
      </c>
      <c r="N721" s="3" t="str">
        <f t="shared" si="6"/>
        <v> </v>
      </c>
      <c r="O721" s="3" t="str">
        <f t="shared" si="7"/>
        <v> </v>
      </c>
      <c r="P721" s="3" t="str">
        <f t="shared" si="22"/>
        <v> </v>
      </c>
      <c r="Q721" s="120" t="str">
        <f t="shared" si="9"/>
        <v>#VALUE!</v>
      </c>
      <c r="R721" s="3" t="str">
        <f t="shared" si="10"/>
        <v>#VALUE!</v>
      </c>
      <c r="S721" s="95" t="str">
        <f t="shared" si="11"/>
        <v>#VALUE!</v>
      </c>
      <c r="T721" s="69" t="str">
        <f t="shared" si="12"/>
        <v>donnée(s) manquante(s)</v>
      </c>
      <c r="U721" s="70" t="str">
        <f t="shared" si="13"/>
        <v>donnée(s) manquante(s)</v>
      </c>
      <c r="V721" s="3" t="str">
        <f>IF(ISBLANK(H721)," ",IF(H721&lt;=Scenario!$C$3,0,IF(H721&lt;=Scenario!$C$5,1,IF(H721&lt;=Scenario!$C$6,2,IF(H721&lt;=Scenario!$C$7,3,IF(H721&lt;=Scenario!$C$8,4,5))))))</f>
        <v> </v>
      </c>
      <c r="W721" s="3" t="str">
        <f>IF(ISBLANK(I721)," ",IF(I721&lt;=Scenario!$G$3,0,IF(I721&lt;=Scenario!$G$5,1,IF(I721&lt;=Scenario!$G$6,2,IF(I721&lt;=Scenario!$G$7,3,IF(I721&lt;=Scenario!$G$8,4,IF(I721&lt;=Scenario!$G$9,5,IF(I721&lt;=Scenario!$G$10,6,7))))))))</f>
        <v> </v>
      </c>
      <c r="X721" s="3" t="str">
        <f>IF(ISBLANK(F721)," ",IF(F721&lt;=Scenario!$O$3,0,IF(F721&lt;=Scenario!$O$5,1,IF(F721&lt;=Scenario!$O$6,2,IF(F721&lt;=Scenario!$O$7,3,IF(F721&lt;=Scenario!$O$8,4,IF(F721&lt;=Scenario!$O$9,5,IF(F721&lt;=Scenario!$O$10,6,IF(F721&lt;=Scenario!$O$11,7,IF(F721&lt;=Scenario!$O$12,8,IF(F721&lt;=Scenario!$O$13,9,IF(F721&lt;=Scenario!$O$14,10,IF(F721&lt;=Scenario!$O$15,11,IF(F721&lt;=Scenario!$O$16,12,IF(F721&lt;=Scenario!$O$17,13,IF(F721&lt;=Scenario!$O$18,14,IF(F721&lt;=Scenario!$O$19,15,IF(F721&lt;=Scenario!$O$20,16,IF(F721&lt;=Scenario!$O$21,17,IF(F721&lt;=Scenario!$O$22,18,IF(F721&lt;=Scenario!$O$23,19,20)))))))))))))))))))))</f>
        <v> </v>
      </c>
      <c r="Y721" s="3" t="str">
        <f>IF(ISBLANK(C721)," ",IF(C721&lt;=Scenario!$AA$3,0,IF(C721&lt;=Scenario!$AA$5,1,IF(C721&lt;=Scenario!$AA$6,2,IF(C721&lt;=Scenario!$AA$7,3,IF(C721&lt;=Scenario!$AA$8,4,IF(C721&lt;=Scenario!$AA$9,5,IF(C721&lt;=Scenario!$AA$10,6,IF(C721&lt;=Scenario!$AA$11,7,IF(C721&lt;=Scenario!$AA$12,8,IF(C721&lt;=Scenario!$AA$13,9,IF(C721&lt;=Scenario!$AA$14,10,IF(C721&lt;=Scenario!$AA$15,11,IF(C721&lt;=Scenario!$AA$16,12,IF(C721&lt;=Scenario!$AA$17,13,IF(C721&lt;=Scenario!$AA$18,14,15))))))))))))))))</f>
        <v> </v>
      </c>
      <c r="Z721" s="3" t="str">
        <f t="shared" si="14"/>
        <v>#VALUE!</v>
      </c>
      <c r="AA721" s="3" t="str">
        <f t="shared" si="15"/>
        <v>#VALUE!</v>
      </c>
      <c r="AB721" s="95" t="str">
        <f t="shared" si="16"/>
        <v>#VALUE!</v>
      </c>
      <c r="AC721" s="69" t="str">
        <f t="shared" si="17"/>
        <v>missing data</v>
      </c>
      <c r="AD721" s="74" t="str">
        <f t="shared" si="18"/>
        <v>missing data</v>
      </c>
      <c r="AE721" s="75" t="str">
        <f t="shared" si="19"/>
        <v>#VALUE!</v>
      </c>
      <c r="AF721" s="75" t="str">
        <f t="shared" si="20"/>
        <v>#VALUE!</v>
      </c>
    </row>
    <row r="722" ht="15.75" customHeight="1">
      <c r="A722" s="3" t="s">
        <v>2976</v>
      </c>
      <c r="B722" s="121"/>
      <c r="C722" s="60"/>
      <c r="D722" s="60"/>
      <c r="E722" s="59">
        <f t="shared" si="21"/>
        <v>0</v>
      </c>
      <c r="F722" s="60"/>
      <c r="G722" s="122"/>
      <c r="H722" s="122"/>
      <c r="I722" s="122"/>
      <c r="J722" s="120" t="str">
        <f t="shared" si="2"/>
        <v> </v>
      </c>
      <c r="K722" s="3" t="str">
        <f t="shared" si="3"/>
        <v> </v>
      </c>
      <c r="L722" s="3" t="str">
        <f t="shared" si="4"/>
        <v> </v>
      </c>
      <c r="M722" s="3">
        <f t="shared" si="5"/>
        <v>0</v>
      </c>
      <c r="N722" s="3" t="str">
        <f t="shared" si="6"/>
        <v> </v>
      </c>
      <c r="O722" s="3" t="str">
        <f t="shared" si="7"/>
        <v> </v>
      </c>
      <c r="P722" s="3" t="str">
        <f t="shared" si="22"/>
        <v> </v>
      </c>
      <c r="Q722" s="120" t="str">
        <f t="shared" si="9"/>
        <v>#VALUE!</v>
      </c>
      <c r="R722" s="3" t="str">
        <f t="shared" si="10"/>
        <v>#VALUE!</v>
      </c>
      <c r="S722" s="95" t="str">
        <f t="shared" si="11"/>
        <v>#VALUE!</v>
      </c>
      <c r="T722" s="69" t="str">
        <f t="shared" si="12"/>
        <v>donnée(s) manquante(s)</v>
      </c>
      <c r="U722" s="70" t="str">
        <f t="shared" si="13"/>
        <v>donnée(s) manquante(s)</v>
      </c>
      <c r="V722" s="3" t="str">
        <f>IF(ISBLANK(H722)," ",IF(H722&lt;=Scenario!$C$3,0,IF(H722&lt;=Scenario!$C$5,1,IF(H722&lt;=Scenario!$C$6,2,IF(H722&lt;=Scenario!$C$7,3,IF(H722&lt;=Scenario!$C$8,4,5))))))</f>
        <v> </v>
      </c>
      <c r="W722" s="3" t="str">
        <f>IF(ISBLANK(I722)," ",IF(I722&lt;=Scenario!$G$3,0,IF(I722&lt;=Scenario!$G$5,1,IF(I722&lt;=Scenario!$G$6,2,IF(I722&lt;=Scenario!$G$7,3,IF(I722&lt;=Scenario!$G$8,4,IF(I722&lt;=Scenario!$G$9,5,IF(I722&lt;=Scenario!$G$10,6,7))))))))</f>
        <v> </v>
      </c>
      <c r="X722" s="3" t="str">
        <f>IF(ISBLANK(F722)," ",IF(F722&lt;=Scenario!$O$3,0,IF(F722&lt;=Scenario!$O$5,1,IF(F722&lt;=Scenario!$O$6,2,IF(F722&lt;=Scenario!$O$7,3,IF(F722&lt;=Scenario!$O$8,4,IF(F722&lt;=Scenario!$O$9,5,IF(F722&lt;=Scenario!$O$10,6,IF(F722&lt;=Scenario!$O$11,7,IF(F722&lt;=Scenario!$O$12,8,IF(F722&lt;=Scenario!$O$13,9,IF(F722&lt;=Scenario!$O$14,10,IF(F722&lt;=Scenario!$O$15,11,IF(F722&lt;=Scenario!$O$16,12,IF(F722&lt;=Scenario!$O$17,13,IF(F722&lt;=Scenario!$O$18,14,IF(F722&lt;=Scenario!$O$19,15,IF(F722&lt;=Scenario!$O$20,16,IF(F722&lt;=Scenario!$O$21,17,IF(F722&lt;=Scenario!$O$22,18,IF(F722&lt;=Scenario!$O$23,19,20)))))))))))))))))))))</f>
        <v> </v>
      </c>
      <c r="Y722" s="3" t="str">
        <f>IF(ISBLANK(C722)," ",IF(C722&lt;=Scenario!$AA$3,0,IF(C722&lt;=Scenario!$AA$5,1,IF(C722&lt;=Scenario!$AA$6,2,IF(C722&lt;=Scenario!$AA$7,3,IF(C722&lt;=Scenario!$AA$8,4,IF(C722&lt;=Scenario!$AA$9,5,IF(C722&lt;=Scenario!$AA$10,6,IF(C722&lt;=Scenario!$AA$11,7,IF(C722&lt;=Scenario!$AA$12,8,IF(C722&lt;=Scenario!$AA$13,9,IF(C722&lt;=Scenario!$AA$14,10,IF(C722&lt;=Scenario!$AA$15,11,IF(C722&lt;=Scenario!$AA$16,12,IF(C722&lt;=Scenario!$AA$17,13,IF(C722&lt;=Scenario!$AA$18,14,15))))))))))))))))</f>
        <v> </v>
      </c>
      <c r="Z722" s="3" t="str">
        <f t="shared" si="14"/>
        <v>#VALUE!</v>
      </c>
      <c r="AA722" s="3" t="str">
        <f t="shared" si="15"/>
        <v>#VALUE!</v>
      </c>
      <c r="AB722" s="95" t="str">
        <f t="shared" si="16"/>
        <v>#VALUE!</v>
      </c>
      <c r="AC722" s="69" t="str">
        <f t="shared" si="17"/>
        <v>missing data</v>
      </c>
      <c r="AD722" s="74" t="str">
        <f t="shared" si="18"/>
        <v>missing data</v>
      </c>
      <c r="AE722" s="75" t="str">
        <f t="shared" si="19"/>
        <v>#VALUE!</v>
      </c>
      <c r="AF722" s="75" t="str">
        <f t="shared" si="20"/>
        <v>#VALUE!</v>
      </c>
    </row>
    <row r="723" ht="15.75" customHeight="1">
      <c r="A723" s="3" t="s">
        <v>2977</v>
      </c>
      <c r="B723" s="121"/>
      <c r="C723" s="60"/>
      <c r="D723" s="60"/>
      <c r="E723" s="59">
        <f t="shared" si="21"/>
        <v>0</v>
      </c>
      <c r="F723" s="60"/>
      <c r="G723" s="122"/>
      <c r="H723" s="122"/>
      <c r="I723" s="122"/>
      <c r="J723" s="120" t="str">
        <f t="shared" si="2"/>
        <v> </v>
      </c>
      <c r="K723" s="3" t="str">
        <f t="shared" si="3"/>
        <v> </v>
      </c>
      <c r="L723" s="3" t="str">
        <f t="shared" si="4"/>
        <v> </v>
      </c>
      <c r="M723" s="3">
        <f t="shared" si="5"/>
        <v>0</v>
      </c>
      <c r="N723" s="3" t="str">
        <f t="shared" si="6"/>
        <v> </v>
      </c>
      <c r="O723" s="3" t="str">
        <f t="shared" si="7"/>
        <v> </v>
      </c>
      <c r="P723" s="3" t="str">
        <f t="shared" si="22"/>
        <v> </v>
      </c>
      <c r="Q723" s="120" t="str">
        <f t="shared" si="9"/>
        <v>#VALUE!</v>
      </c>
      <c r="R723" s="3" t="str">
        <f t="shared" si="10"/>
        <v>#VALUE!</v>
      </c>
      <c r="S723" s="95" t="str">
        <f t="shared" si="11"/>
        <v>#VALUE!</v>
      </c>
      <c r="T723" s="69" t="str">
        <f t="shared" si="12"/>
        <v>donnée(s) manquante(s)</v>
      </c>
      <c r="U723" s="70" t="str">
        <f t="shared" si="13"/>
        <v>donnée(s) manquante(s)</v>
      </c>
      <c r="V723" s="3" t="str">
        <f>IF(ISBLANK(H723)," ",IF(H723&lt;=Scenario!$C$3,0,IF(H723&lt;=Scenario!$C$5,1,IF(H723&lt;=Scenario!$C$6,2,IF(H723&lt;=Scenario!$C$7,3,IF(H723&lt;=Scenario!$C$8,4,5))))))</f>
        <v> </v>
      </c>
      <c r="W723" s="3" t="str">
        <f>IF(ISBLANK(I723)," ",IF(I723&lt;=Scenario!$G$3,0,IF(I723&lt;=Scenario!$G$5,1,IF(I723&lt;=Scenario!$G$6,2,IF(I723&lt;=Scenario!$G$7,3,IF(I723&lt;=Scenario!$G$8,4,IF(I723&lt;=Scenario!$G$9,5,IF(I723&lt;=Scenario!$G$10,6,7))))))))</f>
        <v> </v>
      </c>
      <c r="X723" s="3" t="str">
        <f>IF(ISBLANK(F723)," ",IF(F723&lt;=Scenario!$O$3,0,IF(F723&lt;=Scenario!$O$5,1,IF(F723&lt;=Scenario!$O$6,2,IF(F723&lt;=Scenario!$O$7,3,IF(F723&lt;=Scenario!$O$8,4,IF(F723&lt;=Scenario!$O$9,5,IF(F723&lt;=Scenario!$O$10,6,IF(F723&lt;=Scenario!$O$11,7,IF(F723&lt;=Scenario!$O$12,8,IF(F723&lt;=Scenario!$O$13,9,IF(F723&lt;=Scenario!$O$14,10,IF(F723&lt;=Scenario!$O$15,11,IF(F723&lt;=Scenario!$O$16,12,IF(F723&lt;=Scenario!$O$17,13,IF(F723&lt;=Scenario!$O$18,14,IF(F723&lt;=Scenario!$O$19,15,IF(F723&lt;=Scenario!$O$20,16,IF(F723&lt;=Scenario!$O$21,17,IF(F723&lt;=Scenario!$O$22,18,IF(F723&lt;=Scenario!$O$23,19,20)))))))))))))))))))))</f>
        <v> </v>
      </c>
      <c r="Y723" s="3" t="str">
        <f>IF(ISBLANK(C723)," ",IF(C723&lt;=Scenario!$AA$3,0,IF(C723&lt;=Scenario!$AA$5,1,IF(C723&lt;=Scenario!$AA$6,2,IF(C723&lt;=Scenario!$AA$7,3,IF(C723&lt;=Scenario!$AA$8,4,IF(C723&lt;=Scenario!$AA$9,5,IF(C723&lt;=Scenario!$AA$10,6,IF(C723&lt;=Scenario!$AA$11,7,IF(C723&lt;=Scenario!$AA$12,8,IF(C723&lt;=Scenario!$AA$13,9,IF(C723&lt;=Scenario!$AA$14,10,IF(C723&lt;=Scenario!$AA$15,11,IF(C723&lt;=Scenario!$AA$16,12,IF(C723&lt;=Scenario!$AA$17,13,IF(C723&lt;=Scenario!$AA$18,14,15))))))))))))))))</f>
        <v> </v>
      </c>
      <c r="Z723" s="3" t="str">
        <f t="shared" si="14"/>
        <v>#VALUE!</v>
      </c>
      <c r="AA723" s="3" t="str">
        <f t="shared" si="15"/>
        <v>#VALUE!</v>
      </c>
      <c r="AB723" s="95" t="str">
        <f t="shared" si="16"/>
        <v>#VALUE!</v>
      </c>
      <c r="AC723" s="69" t="str">
        <f t="shared" si="17"/>
        <v>missing data</v>
      </c>
      <c r="AD723" s="74" t="str">
        <f t="shared" si="18"/>
        <v>missing data</v>
      </c>
      <c r="AE723" s="75" t="str">
        <f t="shared" si="19"/>
        <v>#VALUE!</v>
      </c>
      <c r="AF723" s="75" t="str">
        <f t="shared" si="20"/>
        <v>#VALUE!</v>
      </c>
    </row>
    <row r="724" ht="15.75" customHeight="1">
      <c r="A724" s="3" t="s">
        <v>2978</v>
      </c>
      <c r="B724" s="121"/>
      <c r="C724" s="60"/>
      <c r="D724" s="60"/>
      <c r="E724" s="59">
        <f t="shared" si="21"/>
        <v>0</v>
      </c>
      <c r="F724" s="60"/>
      <c r="G724" s="122"/>
      <c r="H724" s="122"/>
      <c r="I724" s="122"/>
      <c r="J724" s="120" t="str">
        <f t="shared" si="2"/>
        <v> </v>
      </c>
      <c r="K724" s="3" t="str">
        <f t="shared" si="3"/>
        <v> </v>
      </c>
      <c r="L724" s="3" t="str">
        <f t="shared" si="4"/>
        <v> </v>
      </c>
      <c r="M724" s="3">
        <f t="shared" si="5"/>
        <v>0</v>
      </c>
      <c r="N724" s="3" t="str">
        <f t="shared" si="6"/>
        <v> </v>
      </c>
      <c r="O724" s="3" t="str">
        <f t="shared" si="7"/>
        <v> </v>
      </c>
      <c r="P724" s="3" t="str">
        <f t="shared" si="22"/>
        <v> </v>
      </c>
      <c r="Q724" s="120" t="str">
        <f t="shared" si="9"/>
        <v>#VALUE!</v>
      </c>
      <c r="R724" s="3" t="str">
        <f t="shared" si="10"/>
        <v>#VALUE!</v>
      </c>
      <c r="S724" s="95" t="str">
        <f t="shared" si="11"/>
        <v>#VALUE!</v>
      </c>
      <c r="T724" s="69" t="str">
        <f t="shared" si="12"/>
        <v>donnée(s) manquante(s)</v>
      </c>
      <c r="U724" s="70" t="str">
        <f t="shared" si="13"/>
        <v>donnée(s) manquante(s)</v>
      </c>
      <c r="V724" s="3" t="str">
        <f>IF(ISBLANK(H724)," ",IF(H724&lt;=Scenario!$C$3,0,IF(H724&lt;=Scenario!$C$5,1,IF(H724&lt;=Scenario!$C$6,2,IF(H724&lt;=Scenario!$C$7,3,IF(H724&lt;=Scenario!$C$8,4,5))))))</f>
        <v> </v>
      </c>
      <c r="W724" s="3" t="str">
        <f>IF(ISBLANK(I724)," ",IF(I724&lt;=Scenario!$G$3,0,IF(I724&lt;=Scenario!$G$5,1,IF(I724&lt;=Scenario!$G$6,2,IF(I724&lt;=Scenario!$G$7,3,IF(I724&lt;=Scenario!$G$8,4,IF(I724&lt;=Scenario!$G$9,5,IF(I724&lt;=Scenario!$G$10,6,7))))))))</f>
        <v> </v>
      </c>
      <c r="X724" s="3" t="str">
        <f>IF(ISBLANK(F724)," ",IF(F724&lt;=Scenario!$O$3,0,IF(F724&lt;=Scenario!$O$5,1,IF(F724&lt;=Scenario!$O$6,2,IF(F724&lt;=Scenario!$O$7,3,IF(F724&lt;=Scenario!$O$8,4,IF(F724&lt;=Scenario!$O$9,5,IF(F724&lt;=Scenario!$O$10,6,IF(F724&lt;=Scenario!$O$11,7,IF(F724&lt;=Scenario!$O$12,8,IF(F724&lt;=Scenario!$O$13,9,IF(F724&lt;=Scenario!$O$14,10,IF(F724&lt;=Scenario!$O$15,11,IF(F724&lt;=Scenario!$O$16,12,IF(F724&lt;=Scenario!$O$17,13,IF(F724&lt;=Scenario!$O$18,14,IF(F724&lt;=Scenario!$O$19,15,IF(F724&lt;=Scenario!$O$20,16,IF(F724&lt;=Scenario!$O$21,17,IF(F724&lt;=Scenario!$O$22,18,IF(F724&lt;=Scenario!$O$23,19,20)))))))))))))))))))))</f>
        <v> </v>
      </c>
      <c r="Y724" s="3" t="str">
        <f>IF(ISBLANK(C724)," ",IF(C724&lt;=Scenario!$AA$3,0,IF(C724&lt;=Scenario!$AA$5,1,IF(C724&lt;=Scenario!$AA$6,2,IF(C724&lt;=Scenario!$AA$7,3,IF(C724&lt;=Scenario!$AA$8,4,IF(C724&lt;=Scenario!$AA$9,5,IF(C724&lt;=Scenario!$AA$10,6,IF(C724&lt;=Scenario!$AA$11,7,IF(C724&lt;=Scenario!$AA$12,8,IF(C724&lt;=Scenario!$AA$13,9,IF(C724&lt;=Scenario!$AA$14,10,IF(C724&lt;=Scenario!$AA$15,11,IF(C724&lt;=Scenario!$AA$16,12,IF(C724&lt;=Scenario!$AA$17,13,IF(C724&lt;=Scenario!$AA$18,14,15))))))))))))))))</f>
        <v> </v>
      </c>
      <c r="Z724" s="3" t="str">
        <f t="shared" si="14"/>
        <v>#VALUE!</v>
      </c>
      <c r="AA724" s="3" t="str">
        <f t="shared" si="15"/>
        <v>#VALUE!</v>
      </c>
      <c r="AB724" s="95" t="str">
        <f t="shared" si="16"/>
        <v>#VALUE!</v>
      </c>
      <c r="AC724" s="69" t="str">
        <f t="shared" si="17"/>
        <v>missing data</v>
      </c>
      <c r="AD724" s="74" t="str">
        <f t="shared" si="18"/>
        <v>missing data</v>
      </c>
      <c r="AE724" s="75" t="str">
        <f t="shared" si="19"/>
        <v>#VALUE!</v>
      </c>
      <c r="AF724" s="75" t="str">
        <f t="shared" si="20"/>
        <v>#VALUE!</v>
      </c>
    </row>
    <row r="725" ht="15.75" customHeight="1">
      <c r="A725" s="3" t="s">
        <v>2979</v>
      </c>
      <c r="B725" s="121"/>
      <c r="C725" s="60"/>
      <c r="D725" s="60"/>
      <c r="E725" s="59">
        <f t="shared" si="21"/>
        <v>0</v>
      </c>
      <c r="F725" s="60"/>
      <c r="G725" s="122"/>
      <c r="H725" s="122"/>
      <c r="I725" s="122"/>
      <c r="J725" s="120" t="str">
        <f t="shared" si="2"/>
        <v> </v>
      </c>
      <c r="K725" s="3" t="str">
        <f t="shared" si="3"/>
        <v> </v>
      </c>
      <c r="L725" s="3" t="str">
        <f t="shared" si="4"/>
        <v> </v>
      </c>
      <c r="M725" s="3">
        <f t="shared" si="5"/>
        <v>0</v>
      </c>
      <c r="N725" s="3" t="str">
        <f t="shared" si="6"/>
        <v> </v>
      </c>
      <c r="O725" s="3" t="str">
        <f t="shared" si="7"/>
        <v> </v>
      </c>
      <c r="P725" s="3" t="str">
        <f t="shared" si="22"/>
        <v> </v>
      </c>
      <c r="Q725" s="120" t="str">
        <f t="shared" si="9"/>
        <v>#VALUE!</v>
      </c>
      <c r="R725" s="3" t="str">
        <f t="shared" si="10"/>
        <v>#VALUE!</v>
      </c>
      <c r="S725" s="95" t="str">
        <f t="shared" si="11"/>
        <v>#VALUE!</v>
      </c>
      <c r="T725" s="69" t="str">
        <f t="shared" si="12"/>
        <v>donnée(s) manquante(s)</v>
      </c>
      <c r="U725" s="70" t="str">
        <f t="shared" si="13"/>
        <v>donnée(s) manquante(s)</v>
      </c>
      <c r="V725" s="3" t="str">
        <f>IF(ISBLANK(H725)," ",IF(H725&lt;=Scenario!$C$3,0,IF(H725&lt;=Scenario!$C$5,1,IF(H725&lt;=Scenario!$C$6,2,IF(H725&lt;=Scenario!$C$7,3,IF(H725&lt;=Scenario!$C$8,4,5))))))</f>
        <v> </v>
      </c>
      <c r="W725" s="3" t="str">
        <f>IF(ISBLANK(I725)," ",IF(I725&lt;=Scenario!$G$3,0,IF(I725&lt;=Scenario!$G$5,1,IF(I725&lt;=Scenario!$G$6,2,IF(I725&lt;=Scenario!$G$7,3,IF(I725&lt;=Scenario!$G$8,4,IF(I725&lt;=Scenario!$G$9,5,IF(I725&lt;=Scenario!$G$10,6,7))))))))</f>
        <v> </v>
      </c>
      <c r="X725" s="3" t="str">
        <f>IF(ISBLANK(F725)," ",IF(F725&lt;=Scenario!$O$3,0,IF(F725&lt;=Scenario!$O$5,1,IF(F725&lt;=Scenario!$O$6,2,IF(F725&lt;=Scenario!$O$7,3,IF(F725&lt;=Scenario!$O$8,4,IF(F725&lt;=Scenario!$O$9,5,IF(F725&lt;=Scenario!$O$10,6,IF(F725&lt;=Scenario!$O$11,7,IF(F725&lt;=Scenario!$O$12,8,IF(F725&lt;=Scenario!$O$13,9,IF(F725&lt;=Scenario!$O$14,10,IF(F725&lt;=Scenario!$O$15,11,IF(F725&lt;=Scenario!$O$16,12,IF(F725&lt;=Scenario!$O$17,13,IF(F725&lt;=Scenario!$O$18,14,IF(F725&lt;=Scenario!$O$19,15,IF(F725&lt;=Scenario!$O$20,16,IF(F725&lt;=Scenario!$O$21,17,IF(F725&lt;=Scenario!$O$22,18,IF(F725&lt;=Scenario!$O$23,19,20)))))))))))))))))))))</f>
        <v> </v>
      </c>
      <c r="Y725" s="3" t="str">
        <f>IF(ISBLANK(C725)," ",IF(C725&lt;=Scenario!$AA$3,0,IF(C725&lt;=Scenario!$AA$5,1,IF(C725&lt;=Scenario!$AA$6,2,IF(C725&lt;=Scenario!$AA$7,3,IF(C725&lt;=Scenario!$AA$8,4,IF(C725&lt;=Scenario!$AA$9,5,IF(C725&lt;=Scenario!$AA$10,6,IF(C725&lt;=Scenario!$AA$11,7,IF(C725&lt;=Scenario!$AA$12,8,IF(C725&lt;=Scenario!$AA$13,9,IF(C725&lt;=Scenario!$AA$14,10,IF(C725&lt;=Scenario!$AA$15,11,IF(C725&lt;=Scenario!$AA$16,12,IF(C725&lt;=Scenario!$AA$17,13,IF(C725&lt;=Scenario!$AA$18,14,15))))))))))))))))</f>
        <v> </v>
      </c>
      <c r="Z725" s="3" t="str">
        <f t="shared" si="14"/>
        <v>#VALUE!</v>
      </c>
      <c r="AA725" s="3" t="str">
        <f t="shared" si="15"/>
        <v>#VALUE!</v>
      </c>
      <c r="AB725" s="95" t="str">
        <f t="shared" si="16"/>
        <v>#VALUE!</v>
      </c>
      <c r="AC725" s="69" t="str">
        <f t="shared" si="17"/>
        <v>missing data</v>
      </c>
      <c r="AD725" s="74" t="str">
        <f t="shared" si="18"/>
        <v>missing data</v>
      </c>
      <c r="AE725" s="75" t="str">
        <f t="shared" si="19"/>
        <v>#VALUE!</v>
      </c>
      <c r="AF725" s="75" t="str">
        <f t="shared" si="20"/>
        <v>#VALUE!</v>
      </c>
    </row>
    <row r="726" ht="15.75" customHeight="1">
      <c r="A726" s="3" t="s">
        <v>2980</v>
      </c>
      <c r="B726" s="121"/>
      <c r="C726" s="60"/>
      <c r="D726" s="60"/>
      <c r="E726" s="59">
        <f t="shared" si="21"/>
        <v>0</v>
      </c>
      <c r="F726" s="60"/>
      <c r="G726" s="122"/>
      <c r="H726" s="122"/>
      <c r="I726" s="122"/>
      <c r="J726" s="120" t="str">
        <f t="shared" si="2"/>
        <v> </v>
      </c>
      <c r="K726" s="3" t="str">
        <f t="shared" si="3"/>
        <v> </v>
      </c>
      <c r="L726" s="3" t="str">
        <f t="shared" si="4"/>
        <v> </v>
      </c>
      <c r="M726" s="3">
        <f t="shared" si="5"/>
        <v>0</v>
      </c>
      <c r="N726" s="3" t="str">
        <f t="shared" si="6"/>
        <v> </v>
      </c>
      <c r="O726" s="3" t="str">
        <f t="shared" si="7"/>
        <v> </v>
      </c>
      <c r="P726" s="3" t="str">
        <f t="shared" si="22"/>
        <v> </v>
      </c>
      <c r="Q726" s="120" t="str">
        <f t="shared" si="9"/>
        <v>#VALUE!</v>
      </c>
      <c r="R726" s="3" t="str">
        <f t="shared" si="10"/>
        <v>#VALUE!</v>
      </c>
      <c r="S726" s="95" t="str">
        <f t="shared" si="11"/>
        <v>#VALUE!</v>
      </c>
      <c r="T726" s="69" t="str">
        <f t="shared" si="12"/>
        <v>donnée(s) manquante(s)</v>
      </c>
      <c r="U726" s="70" t="str">
        <f t="shared" si="13"/>
        <v>donnée(s) manquante(s)</v>
      </c>
      <c r="V726" s="3" t="str">
        <f>IF(ISBLANK(H726)," ",IF(H726&lt;=Scenario!$C$3,0,IF(H726&lt;=Scenario!$C$5,1,IF(H726&lt;=Scenario!$C$6,2,IF(H726&lt;=Scenario!$C$7,3,IF(H726&lt;=Scenario!$C$8,4,5))))))</f>
        <v> </v>
      </c>
      <c r="W726" s="3" t="str">
        <f>IF(ISBLANK(I726)," ",IF(I726&lt;=Scenario!$G$3,0,IF(I726&lt;=Scenario!$G$5,1,IF(I726&lt;=Scenario!$G$6,2,IF(I726&lt;=Scenario!$G$7,3,IF(I726&lt;=Scenario!$G$8,4,IF(I726&lt;=Scenario!$G$9,5,IF(I726&lt;=Scenario!$G$10,6,7))))))))</f>
        <v> </v>
      </c>
      <c r="X726" s="3" t="str">
        <f>IF(ISBLANK(F726)," ",IF(F726&lt;=Scenario!$O$3,0,IF(F726&lt;=Scenario!$O$5,1,IF(F726&lt;=Scenario!$O$6,2,IF(F726&lt;=Scenario!$O$7,3,IF(F726&lt;=Scenario!$O$8,4,IF(F726&lt;=Scenario!$O$9,5,IF(F726&lt;=Scenario!$O$10,6,IF(F726&lt;=Scenario!$O$11,7,IF(F726&lt;=Scenario!$O$12,8,IF(F726&lt;=Scenario!$O$13,9,IF(F726&lt;=Scenario!$O$14,10,IF(F726&lt;=Scenario!$O$15,11,IF(F726&lt;=Scenario!$O$16,12,IF(F726&lt;=Scenario!$O$17,13,IF(F726&lt;=Scenario!$O$18,14,IF(F726&lt;=Scenario!$O$19,15,IF(F726&lt;=Scenario!$O$20,16,IF(F726&lt;=Scenario!$O$21,17,IF(F726&lt;=Scenario!$O$22,18,IF(F726&lt;=Scenario!$O$23,19,20)))))))))))))))))))))</f>
        <v> </v>
      </c>
      <c r="Y726" s="3" t="str">
        <f>IF(ISBLANK(C726)," ",IF(C726&lt;=Scenario!$AA$3,0,IF(C726&lt;=Scenario!$AA$5,1,IF(C726&lt;=Scenario!$AA$6,2,IF(C726&lt;=Scenario!$AA$7,3,IF(C726&lt;=Scenario!$AA$8,4,IF(C726&lt;=Scenario!$AA$9,5,IF(C726&lt;=Scenario!$AA$10,6,IF(C726&lt;=Scenario!$AA$11,7,IF(C726&lt;=Scenario!$AA$12,8,IF(C726&lt;=Scenario!$AA$13,9,IF(C726&lt;=Scenario!$AA$14,10,IF(C726&lt;=Scenario!$AA$15,11,IF(C726&lt;=Scenario!$AA$16,12,IF(C726&lt;=Scenario!$AA$17,13,IF(C726&lt;=Scenario!$AA$18,14,15))))))))))))))))</f>
        <v> </v>
      </c>
      <c r="Z726" s="3" t="str">
        <f t="shared" si="14"/>
        <v>#VALUE!</v>
      </c>
      <c r="AA726" s="3" t="str">
        <f t="shared" si="15"/>
        <v>#VALUE!</v>
      </c>
      <c r="AB726" s="95" t="str">
        <f t="shared" si="16"/>
        <v>#VALUE!</v>
      </c>
      <c r="AC726" s="69" t="str">
        <f t="shared" si="17"/>
        <v>missing data</v>
      </c>
      <c r="AD726" s="74" t="str">
        <f t="shared" si="18"/>
        <v>missing data</v>
      </c>
      <c r="AE726" s="75" t="str">
        <f t="shared" si="19"/>
        <v>#VALUE!</v>
      </c>
      <c r="AF726" s="75" t="str">
        <f t="shared" si="20"/>
        <v>#VALUE!</v>
      </c>
    </row>
    <row r="727" ht="15.75" customHeight="1">
      <c r="A727" s="3" t="s">
        <v>2981</v>
      </c>
      <c r="B727" s="121"/>
      <c r="C727" s="60"/>
      <c r="D727" s="60"/>
      <c r="E727" s="59">
        <f t="shared" si="21"/>
        <v>0</v>
      </c>
      <c r="F727" s="60"/>
      <c r="G727" s="122"/>
      <c r="H727" s="122"/>
      <c r="I727" s="122"/>
      <c r="J727" s="120" t="str">
        <f t="shared" si="2"/>
        <v> </v>
      </c>
      <c r="K727" s="3" t="str">
        <f t="shared" si="3"/>
        <v> </v>
      </c>
      <c r="L727" s="3" t="str">
        <f t="shared" si="4"/>
        <v> </v>
      </c>
      <c r="M727" s="3">
        <f t="shared" si="5"/>
        <v>0</v>
      </c>
      <c r="N727" s="3" t="str">
        <f t="shared" si="6"/>
        <v> </v>
      </c>
      <c r="O727" s="3" t="str">
        <f t="shared" si="7"/>
        <v> </v>
      </c>
      <c r="P727" s="3" t="str">
        <f t="shared" si="22"/>
        <v> </v>
      </c>
      <c r="Q727" s="120" t="str">
        <f t="shared" si="9"/>
        <v>#VALUE!</v>
      </c>
      <c r="R727" s="3" t="str">
        <f t="shared" si="10"/>
        <v>#VALUE!</v>
      </c>
      <c r="S727" s="95" t="str">
        <f t="shared" si="11"/>
        <v>#VALUE!</v>
      </c>
      <c r="T727" s="69" t="str">
        <f t="shared" si="12"/>
        <v>donnée(s) manquante(s)</v>
      </c>
      <c r="U727" s="70" t="str">
        <f t="shared" si="13"/>
        <v>donnée(s) manquante(s)</v>
      </c>
      <c r="V727" s="3" t="str">
        <f>IF(ISBLANK(H727)," ",IF(H727&lt;=Scenario!$C$3,0,IF(H727&lt;=Scenario!$C$5,1,IF(H727&lt;=Scenario!$C$6,2,IF(H727&lt;=Scenario!$C$7,3,IF(H727&lt;=Scenario!$C$8,4,5))))))</f>
        <v> </v>
      </c>
      <c r="W727" s="3" t="str">
        <f>IF(ISBLANK(I727)," ",IF(I727&lt;=Scenario!$G$3,0,IF(I727&lt;=Scenario!$G$5,1,IF(I727&lt;=Scenario!$G$6,2,IF(I727&lt;=Scenario!$G$7,3,IF(I727&lt;=Scenario!$G$8,4,IF(I727&lt;=Scenario!$G$9,5,IF(I727&lt;=Scenario!$G$10,6,7))))))))</f>
        <v> </v>
      </c>
      <c r="X727" s="3" t="str">
        <f>IF(ISBLANK(F727)," ",IF(F727&lt;=Scenario!$O$3,0,IF(F727&lt;=Scenario!$O$5,1,IF(F727&lt;=Scenario!$O$6,2,IF(F727&lt;=Scenario!$O$7,3,IF(F727&lt;=Scenario!$O$8,4,IF(F727&lt;=Scenario!$O$9,5,IF(F727&lt;=Scenario!$O$10,6,IF(F727&lt;=Scenario!$O$11,7,IF(F727&lt;=Scenario!$O$12,8,IF(F727&lt;=Scenario!$O$13,9,IF(F727&lt;=Scenario!$O$14,10,IF(F727&lt;=Scenario!$O$15,11,IF(F727&lt;=Scenario!$O$16,12,IF(F727&lt;=Scenario!$O$17,13,IF(F727&lt;=Scenario!$O$18,14,IF(F727&lt;=Scenario!$O$19,15,IF(F727&lt;=Scenario!$O$20,16,IF(F727&lt;=Scenario!$O$21,17,IF(F727&lt;=Scenario!$O$22,18,IF(F727&lt;=Scenario!$O$23,19,20)))))))))))))))))))))</f>
        <v> </v>
      </c>
      <c r="Y727" s="3" t="str">
        <f>IF(ISBLANK(C727)," ",IF(C727&lt;=Scenario!$AA$3,0,IF(C727&lt;=Scenario!$AA$5,1,IF(C727&lt;=Scenario!$AA$6,2,IF(C727&lt;=Scenario!$AA$7,3,IF(C727&lt;=Scenario!$AA$8,4,IF(C727&lt;=Scenario!$AA$9,5,IF(C727&lt;=Scenario!$AA$10,6,IF(C727&lt;=Scenario!$AA$11,7,IF(C727&lt;=Scenario!$AA$12,8,IF(C727&lt;=Scenario!$AA$13,9,IF(C727&lt;=Scenario!$AA$14,10,IF(C727&lt;=Scenario!$AA$15,11,IF(C727&lt;=Scenario!$AA$16,12,IF(C727&lt;=Scenario!$AA$17,13,IF(C727&lt;=Scenario!$AA$18,14,15))))))))))))))))</f>
        <v> </v>
      </c>
      <c r="Z727" s="3" t="str">
        <f t="shared" si="14"/>
        <v>#VALUE!</v>
      </c>
      <c r="AA727" s="3" t="str">
        <f t="shared" si="15"/>
        <v>#VALUE!</v>
      </c>
      <c r="AB727" s="95" t="str">
        <f t="shared" si="16"/>
        <v>#VALUE!</v>
      </c>
      <c r="AC727" s="69" t="str">
        <f t="shared" si="17"/>
        <v>missing data</v>
      </c>
      <c r="AD727" s="74" t="str">
        <f t="shared" si="18"/>
        <v>missing data</v>
      </c>
      <c r="AE727" s="75" t="str">
        <f t="shared" si="19"/>
        <v>#VALUE!</v>
      </c>
      <c r="AF727" s="75" t="str">
        <f t="shared" si="20"/>
        <v>#VALUE!</v>
      </c>
    </row>
    <row r="728" ht="15.75" customHeight="1">
      <c r="A728" s="3" t="s">
        <v>2982</v>
      </c>
      <c r="B728" s="121"/>
      <c r="C728" s="60"/>
      <c r="D728" s="60"/>
      <c r="E728" s="59">
        <f t="shared" si="21"/>
        <v>0</v>
      </c>
      <c r="F728" s="60"/>
      <c r="G728" s="122"/>
      <c r="H728" s="122"/>
      <c r="I728" s="122"/>
      <c r="J728" s="120" t="str">
        <f t="shared" si="2"/>
        <v> </v>
      </c>
      <c r="K728" s="3" t="str">
        <f t="shared" si="3"/>
        <v> </v>
      </c>
      <c r="L728" s="3" t="str">
        <f t="shared" si="4"/>
        <v> </v>
      </c>
      <c r="M728" s="3">
        <f t="shared" si="5"/>
        <v>0</v>
      </c>
      <c r="N728" s="3" t="str">
        <f t="shared" si="6"/>
        <v> </v>
      </c>
      <c r="O728" s="3" t="str">
        <f t="shared" si="7"/>
        <v> </v>
      </c>
      <c r="P728" s="3" t="str">
        <f t="shared" si="22"/>
        <v> </v>
      </c>
      <c r="Q728" s="120" t="str">
        <f t="shared" si="9"/>
        <v>#VALUE!</v>
      </c>
      <c r="R728" s="3" t="str">
        <f t="shared" si="10"/>
        <v>#VALUE!</v>
      </c>
      <c r="S728" s="95" t="str">
        <f t="shared" si="11"/>
        <v>#VALUE!</v>
      </c>
      <c r="T728" s="69" t="str">
        <f t="shared" si="12"/>
        <v>donnée(s) manquante(s)</v>
      </c>
      <c r="U728" s="70" t="str">
        <f t="shared" si="13"/>
        <v>donnée(s) manquante(s)</v>
      </c>
      <c r="V728" s="3" t="str">
        <f>IF(ISBLANK(H728)," ",IF(H728&lt;=Scenario!$C$3,0,IF(H728&lt;=Scenario!$C$5,1,IF(H728&lt;=Scenario!$C$6,2,IF(H728&lt;=Scenario!$C$7,3,IF(H728&lt;=Scenario!$C$8,4,5))))))</f>
        <v> </v>
      </c>
      <c r="W728" s="3" t="str">
        <f>IF(ISBLANK(I728)," ",IF(I728&lt;=Scenario!$G$3,0,IF(I728&lt;=Scenario!$G$5,1,IF(I728&lt;=Scenario!$G$6,2,IF(I728&lt;=Scenario!$G$7,3,IF(I728&lt;=Scenario!$G$8,4,IF(I728&lt;=Scenario!$G$9,5,IF(I728&lt;=Scenario!$G$10,6,7))))))))</f>
        <v> </v>
      </c>
      <c r="X728" s="3" t="str">
        <f>IF(ISBLANK(F728)," ",IF(F728&lt;=Scenario!$O$3,0,IF(F728&lt;=Scenario!$O$5,1,IF(F728&lt;=Scenario!$O$6,2,IF(F728&lt;=Scenario!$O$7,3,IF(F728&lt;=Scenario!$O$8,4,IF(F728&lt;=Scenario!$O$9,5,IF(F728&lt;=Scenario!$O$10,6,IF(F728&lt;=Scenario!$O$11,7,IF(F728&lt;=Scenario!$O$12,8,IF(F728&lt;=Scenario!$O$13,9,IF(F728&lt;=Scenario!$O$14,10,IF(F728&lt;=Scenario!$O$15,11,IF(F728&lt;=Scenario!$O$16,12,IF(F728&lt;=Scenario!$O$17,13,IF(F728&lt;=Scenario!$O$18,14,IF(F728&lt;=Scenario!$O$19,15,IF(F728&lt;=Scenario!$O$20,16,IF(F728&lt;=Scenario!$O$21,17,IF(F728&lt;=Scenario!$O$22,18,IF(F728&lt;=Scenario!$O$23,19,20)))))))))))))))))))))</f>
        <v> </v>
      </c>
      <c r="Y728" s="3" t="str">
        <f>IF(ISBLANK(C728)," ",IF(C728&lt;=Scenario!$AA$3,0,IF(C728&lt;=Scenario!$AA$5,1,IF(C728&lt;=Scenario!$AA$6,2,IF(C728&lt;=Scenario!$AA$7,3,IF(C728&lt;=Scenario!$AA$8,4,IF(C728&lt;=Scenario!$AA$9,5,IF(C728&lt;=Scenario!$AA$10,6,IF(C728&lt;=Scenario!$AA$11,7,IF(C728&lt;=Scenario!$AA$12,8,IF(C728&lt;=Scenario!$AA$13,9,IF(C728&lt;=Scenario!$AA$14,10,IF(C728&lt;=Scenario!$AA$15,11,IF(C728&lt;=Scenario!$AA$16,12,IF(C728&lt;=Scenario!$AA$17,13,IF(C728&lt;=Scenario!$AA$18,14,15))))))))))))))))</f>
        <v> </v>
      </c>
      <c r="Z728" s="3" t="str">
        <f t="shared" si="14"/>
        <v>#VALUE!</v>
      </c>
      <c r="AA728" s="3" t="str">
        <f t="shared" si="15"/>
        <v>#VALUE!</v>
      </c>
      <c r="AB728" s="95" t="str">
        <f t="shared" si="16"/>
        <v>#VALUE!</v>
      </c>
      <c r="AC728" s="69" t="str">
        <f t="shared" si="17"/>
        <v>missing data</v>
      </c>
      <c r="AD728" s="74" t="str">
        <f t="shared" si="18"/>
        <v>missing data</v>
      </c>
      <c r="AE728" s="75" t="str">
        <f t="shared" si="19"/>
        <v>#VALUE!</v>
      </c>
      <c r="AF728" s="75" t="str">
        <f t="shared" si="20"/>
        <v>#VALUE!</v>
      </c>
    </row>
    <row r="729" ht="15.75" customHeight="1">
      <c r="A729" s="3" t="s">
        <v>2983</v>
      </c>
      <c r="B729" s="121"/>
      <c r="C729" s="60"/>
      <c r="D729" s="60"/>
      <c r="E729" s="59">
        <f t="shared" si="21"/>
        <v>0</v>
      </c>
      <c r="F729" s="60"/>
      <c r="G729" s="122"/>
      <c r="H729" s="122"/>
      <c r="I729" s="122"/>
      <c r="J729" s="120" t="str">
        <f t="shared" si="2"/>
        <v> </v>
      </c>
      <c r="K729" s="3" t="str">
        <f t="shared" si="3"/>
        <v> </v>
      </c>
      <c r="L729" s="3" t="str">
        <f t="shared" si="4"/>
        <v> </v>
      </c>
      <c r="M729" s="3">
        <f t="shared" si="5"/>
        <v>0</v>
      </c>
      <c r="N729" s="3" t="str">
        <f t="shared" si="6"/>
        <v> </v>
      </c>
      <c r="O729" s="3" t="str">
        <f t="shared" si="7"/>
        <v> </v>
      </c>
      <c r="P729" s="3" t="str">
        <f t="shared" si="22"/>
        <v> </v>
      </c>
      <c r="Q729" s="120" t="str">
        <f t="shared" si="9"/>
        <v>#VALUE!</v>
      </c>
      <c r="R729" s="3" t="str">
        <f t="shared" si="10"/>
        <v>#VALUE!</v>
      </c>
      <c r="S729" s="95" t="str">
        <f t="shared" si="11"/>
        <v>#VALUE!</v>
      </c>
      <c r="T729" s="69" t="str">
        <f t="shared" si="12"/>
        <v>donnée(s) manquante(s)</v>
      </c>
      <c r="U729" s="70" t="str">
        <f t="shared" si="13"/>
        <v>donnée(s) manquante(s)</v>
      </c>
      <c r="V729" s="3" t="str">
        <f>IF(ISBLANK(H729)," ",IF(H729&lt;=Scenario!$C$3,0,IF(H729&lt;=Scenario!$C$5,1,IF(H729&lt;=Scenario!$C$6,2,IF(H729&lt;=Scenario!$C$7,3,IF(H729&lt;=Scenario!$C$8,4,5))))))</f>
        <v> </v>
      </c>
      <c r="W729" s="3" t="str">
        <f>IF(ISBLANK(I729)," ",IF(I729&lt;=Scenario!$G$3,0,IF(I729&lt;=Scenario!$G$5,1,IF(I729&lt;=Scenario!$G$6,2,IF(I729&lt;=Scenario!$G$7,3,IF(I729&lt;=Scenario!$G$8,4,IF(I729&lt;=Scenario!$G$9,5,IF(I729&lt;=Scenario!$G$10,6,7))))))))</f>
        <v> </v>
      </c>
      <c r="X729" s="3" t="str">
        <f>IF(ISBLANK(F729)," ",IF(F729&lt;=Scenario!$O$3,0,IF(F729&lt;=Scenario!$O$5,1,IF(F729&lt;=Scenario!$O$6,2,IF(F729&lt;=Scenario!$O$7,3,IF(F729&lt;=Scenario!$O$8,4,IF(F729&lt;=Scenario!$O$9,5,IF(F729&lt;=Scenario!$O$10,6,IF(F729&lt;=Scenario!$O$11,7,IF(F729&lt;=Scenario!$O$12,8,IF(F729&lt;=Scenario!$O$13,9,IF(F729&lt;=Scenario!$O$14,10,IF(F729&lt;=Scenario!$O$15,11,IF(F729&lt;=Scenario!$O$16,12,IF(F729&lt;=Scenario!$O$17,13,IF(F729&lt;=Scenario!$O$18,14,IF(F729&lt;=Scenario!$O$19,15,IF(F729&lt;=Scenario!$O$20,16,IF(F729&lt;=Scenario!$O$21,17,IF(F729&lt;=Scenario!$O$22,18,IF(F729&lt;=Scenario!$O$23,19,20)))))))))))))))))))))</f>
        <v> </v>
      </c>
      <c r="Y729" s="3" t="str">
        <f>IF(ISBLANK(C729)," ",IF(C729&lt;=Scenario!$AA$3,0,IF(C729&lt;=Scenario!$AA$5,1,IF(C729&lt;=Scenario!$AA$6,2,IF(C729&lt;=Scenario!$AA$7,3,IF(C729&lt;=Scenario!$AA$8,4,IF(C729&lt;=Scenario!$AA$9,5,IF(C729&lt;=Scenario!$AA$10,6,IF(C729&lt;=Scenario!$AA$11,7,IF(C729&lt;=Scenario!$AA$12,8,IF(C729&lt;=Scenario!$AA$13,9,IF(C729&lt;=Scenario!$AA$14,10,IF(C729&lt;=Scenario!$AA$15,11,IF(C729&lt;=Scenario!$AA$16,12,IF(C729&lt;=Scenario!$AA$17,13,IF(C729&lt;=Scenario!$AA$18,14,15))))))))))))))))</f>
        <v> </v>
      </c>
      <c r="Z729" s="3" t="str">
        <f t="shared" si="14"/>
        <v>#VALUE!</v>
      </c>
      <c r="AA729" s="3" t="str">
        <f t="shared" si="15"/>
        <v>#VALUE!</v>
      </c>
      <c r="AB729" s="95" t="str">
        <f t="shared" si="16"/>
        <v>#VALUE!</v>
      </c>
      <c r="AC729" s="69" t="str">
        <f t="shared" si="17"/>
        <v>missing data</v>
      </c>
      <c r="AD729" s="74" t="str">
        <f t="shared" si="18"/>
        <v>missing data</v>
      </c>
      <c r="AE729" s="75" t="str">
        <f t="shared" si="19"/>
        <v>#VALUE!</v>
      </c>
      <c r="AF729" s="75" t="str">
        <f t="shared" si="20"/>
        <v>#VALUE!</v>
      </c>
    </row>
    <row r="730" ht="15.75" customHeight="1">
      <c r="A730" s="3" t="s">
        <v>2984</v>
      </c>
      <c r="B730" s="121"/>
      <c r="C730" s="60"/>
      <c r="D730" s="60"/>
      <c r="E730" s="59">
        <f t="shared" si="21"/>
        <v>0</v>
      </c>
      <c r="F730" s="60"/>
      <c r="G730" s="122"/>
      <c r="H730" s="122"/>
      <c r="I730" s="122"/>
      <c r="J730" s="120" t="str">
        <f t="shared" si="2"/>
        <v> </v>
      </c>
      <c r="K730" s="3" t="str">
        <f t="shared" si="3"/>
        <v> </v>
      </c>
      <c r="L730" s="3" t="str">
        <f t="shared" si="4"/>
        <v> </v>
      </c>
      <c r="M730" s="3">
        <f t="shared" si="5"/>
        <v>0</v>
      </c>
      <c r="N730" s="3" t="str">
        <f t="shared" si="6"/>
        <v> </v>
      </c>
      <c r="O730" s="3" t="str">
        <f t="shared" si="7"/>
        <v> </v>
      </c>
      <c r="P730" s="3" t="str">
        <f t="shared" si="22"/>
        <v> </v>
      </c>
      <c r="Q730" s="120" t="str">
        <f t="shared" si="9"/>
        <v>#VALUE!</v>
      </c>
      <c r="R730" s="3" t="str">
        <f t="shared" si="10"/>
        <v>#VALUE!</v>
      </c>
      <c r="S730" s="95" t="str">
        <f t="shared" si="11"/>
        <v>#VALUE!</v>
      </c>
      <c r="T730" s="69" t="str">
        <f t="shared" si="12"/>
        <v>donnée(s) manquante(s)</v>
      </c>
      <c r="U730" s="70" t="str">
        <f t="shared" si="13"/>
        <v>donnée(s) manquante(s)</v>
      </c>
      <c r="V730" s="3" t="str">
        <f>IF(ISBLANK(H730)," ",IF(H730&lt;=Scenario!$C$3,0,IF(H730&lt;=Scenario!$C$5,1,IF(H730&lt;=Scenario!$C$6,2,IF(H730&lt;=Scenario!$C$7,3,IF(H730&lt;=Scenario!$C$8,4,5))))))</f>
        <v> </v>
      </c>
      <c r="W730" s="3" t="str">
        <f>IF(ISBLANK(I730)," ",IF(I730&lt;=Scenario!$G$3,0,IF(I730&lt;=Scenario!$G$5,1,IF(I730&lt;=Scenario!$G$6,2,IF(I730&lt;=Scenario!$G$7,3,IF(I730&lt;=Scenario!$G$8,4,IF(I730&lt;=Scenario!$G$9,5,IF(I730&lt;=Scenario!$G$10,6,7))))))))</f>
        <v> </v>
      </c>
      <c r="X730" s="3" t="str">
        <f>IF(ISBLANK(F730)," ",IF(F730&lt;=Scenario!$O$3,0,IF(F730&lt;=Scenario!$O$5,1,IF(F730&lt;=Scenario!$O$6,2,IF(F730&lt;=Scenario!$O$7,3,IF(F730&lt;=Scenario!$O$8,4,IF(F730&lt;=Scenario!$O$9,5,IF(F730&lt;=Scenario!$O$10,6,IF(F730&lt;=Scenario!$O$11,7,IF(F730&lt;=Scenario!$O$12,8,IF(F730&lt;=Scenario!$O$13,9,IF(F730&lt;=Scenario!$O$14,10,IF(F730&lt;=Scenario!$O$15,11,IF(F730&lt;=Scenario!$O$16,12,IF(F730&lt;=Scenario!$O$17,13,IF(F730&lt;=Scenario!$O$18,14,IF(F730&lt;=Scenario!$O$19,15,IF(F730&lt;=Scenario!$O$20,16,IF(F730&lt;=Scenario!$O$21,17,IF(F730&lt;=Scenario!$O$22,18,IF(F730&lt;=Scenario!$O$23,19,20)))))))))))))))))))))</f>
        <v> </v>
      </c>
      <c r="Y730" s="3" t="str">
        <f>IF(ISBLANK(C730)," ",IF(C730&lt;=Scenario!$AA$3,0,IF(C730&lt;=Scenario!$AA$5,1,IF(C730&lt;=Scenario!$AA$6,2,IF(C730&lt;=Scenario!$AA$7,3,IF(C730&lt;=Scenario!$AA$8,4,IF(C730&lt;=Scenario!$AA$9,5,IF(C730&lt;=Scenario!$AA$10,6,IF(C730&lt;=Scenario!$AA$11,7,IF(C730&lt;=Scenario!$AA$12,8,IF(C730&lt;=Scenario!$AA$13,9,IF(C730&lt;=Scenario!$AA$14,10,IF(C730&lt;=Scenario!$AA$15,11,IF(C730&lt;=Scenario!$AA$16,12,IF(C730&lt;=Scenario!$AA$17,13,IF(C730&lt;=Scenario!$AA$18,14,15))))))))))))))))</f>
        <v> </v>
      </c>
      <c r="Z730" s="3" t="str">
        <f t="shared" si="14"/>
        <v>#VALUE!</v>
      </c>
      <c r="AA730" s="3" t="str">
        <f t="shared" si="15"/>
        <v>#VALUE!</v>
      </c>
      <c r="AB730" s="95" t="str">
        <f t="shared" si="16"/>
        <v>#VALUE!</v>
      </c>
      <c r="AC730" s="69" t="str">
        <f t="shared" si="17"/>
        <v>missing data</v>
      </c>
      <c r="AD730" s="74" t="str">
        <f t="shared" si="18"/>
        <v>missing data</v>
      </c>
      <c r="AE730" s="75" t="str">
        <f t="shared" si="19"/>
        <v>#VALUE!</v>
      </c>
      <c r="AF730" s="75" t="str">
        <f t="shared" si="20"/>
        <v>#VALUE!</v>
      </c>
    </row>
    <row r="731" ht="15.75" customHeight="1">
      <c r="A731" s="3" t="s">
        <v>2985</v>
      </c>
      <c r="B731" s="121"/>
      <c r="C731" s="60"/>
      <c r="D731" s="60"/>
      <c r="E731" s="59">
        <f t="shared" si="21"/>
        <v>0</v>
      </c>
      <c r="F731" s="60"/>
      <c r="G731" s="122"/>
      <c r="H731" s="122"/>
      <c r="I731" s="122"/>
      <c r="J731" s="120" t="str">
        <f t="shared" si="2"/>
        <v> </v>
      </c>
      <c r="K731" s="3" t="str">
        <f t="shared" si="3"/>
        <v> </v>
      </c>
      <c r="L731" s="3" t="str">
        <f t="shared" si="4"/>
        <v> </v>
      </c>
      <c r="M731" s="3">
        <f t="shared" si="5"/>
        <v>0</v>
      </c>
      <c r="N731" s="3" t="str">
        <f t="shared" si="6"/>
        <v> </v>
      </c>
      <c r="O731" s="3" t="str">
        <f t="shared" si="7"/>
        <v> </v>
      </c>
      <c r="P731" s="3" t="str">
        <f t="shared" si="22"/>
        <v> </v>
      </c>
      <c r="Q731" s="120" t="str">
        <f t="shared" si="9"/>
        <v>#VALUE!</v>
      </c>
      <c r="R731" s="3" t="str">
        <f t="shared" si="10"/>
        <v>#VALUE!</v>
      </c>
      <c r="S731" s="95" t="str">
        <f t="shared" si="11"/>
        <v>#VALUE!</v>
      </c>
      <c r="T731" s="69" t="str">
        <f t="shared" si="12"/>
        <v>donnée(s) manquante(s)</v>
      </c>
      <c r="U731" s="70" t="str">
        <f t="shared" si="13"/>
        <v>donnée(s) manquante(s)</v>
      </c>
      <c r="V731" s="3" t="str">
        <f>IF(ISBLANK(H731)," ",IF(H731&lt;=Scenario!$C$3,0,IF(H731&lt;=Scenario!$C$5,1,IF(H731&lt;=Scenario!$C$6,2,IF(H731&lt;=Scenario!$C$7,3,IF(H731&lt;=Scenario!$C$8,4,5))))))</f>
        <v> </v>
      </c>
      <c r="W731" s="3" t="str">
        <f>IF(ISBLANK(I731)," ",IF(I731&lt;=Scenario!$G$3,0,IF(I731&lt;=Scenario!$G$5,1,IF(I731&lt;=Scenario!$G$6,2,IF(I731&lt;=Scenario!$G$7,3,IF(I731&lt;=Scenario!$G$8,4,IF(I731&lt;=Scenario!$G$9,5,IF(I731&lt;=Scenario!$G$10,6,7))))))))</f>
        <v> </v>
      </c>
      <c r="X731" s="3" t="str">
        <f>IF(ISBLANK(F731)," ",IF(F731&lt;=Scenario!$O$3,0,IF(F731&lt;=Scenario!$O$5,1,IF(F731&lt;=Scenario!$O$6,2,IF(F731&lt;=Scenario!$O$7,3,IF(F731&lt;=Scenario!$O$8,4,IF(F731&lt;=Scenario!$O$9,5,IF(F731&lt;=Scenario!$O$10,6,IF(F731&lt;=Scenario!$O$11,7,IF(F731&lt;=Scenario!$O$12,8,IF(F731&lt;=Scenario!$O$13,9,IF(F731&lt;=Scenario!$O$14,10,IF(F731&lt;=Scenario!$O$15,11,IF(F731&lt;=Scenario!$O$16,12,IF(F731&lt;=Scenario!$O$17,13,IF(F731&lt;=Scenario!$O$18,14,IF(F731&lt;=Scenario!$O$19,15,IF(F731&lt;=Scenario!$O$20,16,IF(F731&lt;=Scenario!$O$21,17,IF(F731&lt;=Scenario!$O$22,18,IF(F731&lt;=Scenario!$O$23,19,20)))))))))))))))))))))</f>
        <v> </v>
      </c>
      <c r="Y731" s="3" t="str">
        <f>IF(ISBLANK(C731)," ",IF(C731&lt;=Scenario!$AA$3,0,IF(C731&lt;=Scenario!$AA$5,1,IF(C731&lt;=Scenario!$AA$6,2,IF(C731&lt;=Scenario!$AA$7,3,IF(C731&lt;=Scenario!$AA$8,4,IF(C731&lt;=Scenario!$AA$9,5,IF(C731&lt;=Scenario!$AA$10,6,IF(C731&lt;=Scenario!$AA$11,7,IF(C731&lt;=Scenario!$AA$12,8,IF(C731&lt;=Scenario!$AA$13,9,IF(C731&lt;=Scenario!$AA$14,10,IF(C731&lt;=Scenario!$AA$15,11,IF(C731&lt;=Scenario!$AA$16,12,IF(C731&lt;=Scenario!$AA$17,13,IF(C731&lt;=Scenario!$AA$18,14,15))))))))))))))))</f>
        <v> </v>
      </c>
      <c r="Z731" s="3" t="str">
        <f t="shared" si="14"/>
        <v>#VALUE!</v>
      </c>
      <c r="AA731" s="3" t="str">
        <f t="shared" si="15"/>
        <v>#VALUE!</v>
      </c>
      <c r="AB731" s="95" t="str">
        <f t="shared" si="16"/>
        <v>#VALUE!</v>
      </c>
      <c r="AC731" s="69" t="str">
        <f t="shared" si="17"/>
        <v>missing data</v>
      </c>
      <c r="AD731" s="74" t="str">
        <f t="shared" si="18"/>
        <v>missing data</v>
      </c>
      <c r="AE731" s="75" t="str">
        <f t="shared" si="19"/>
        <v>#VALUE!</v>
      </c>
      <c r="AF731" s="75" t="str">
        <f t="shared" si="20"/>
        <v>#VALUE!</v>
      </c>
    </row>
    <row r="732" ht="15.75" customHeight="1">
      <c r="A732" s="3" t="s">
        <v>2986</v>
      </c>
      <c r="B732" s="121"/>
      <c r="C732" s="60"/>
      <c r="D732" s="60"/>
      <c r="E732" s="59">
        <f t="shared" si="21"/>
        <v>0</v>
      </c>
      <c r="F732" s="60"/>
      <c r="G732" s="122"/>
      <c r="H732" s="122"/>
      <c r="I732" s="122"/>
      <c r="J732" s="120" t="str">
        <f t="shared" si="2"/>
        <v> </v>
      </c>
      <c r="K732" s="3" t="str">
        <f t="shared" si="3"/>
        <v> </v>
      </c>
      <c r="L732" s="3" t="str">
        <f t="shared" si="4"/>
        <v> </v>
      </c>
      <c r="M732" s="3">
        <f t="shared" si="5"/>
        <v>0</v>
      </c>
      <c r="N732" s="3" t="str">
        <f t="shared" si="6"/>
        <v> </v>
      </c>
      <c r="O732" s="3" t="str">
        <f t="shared" si="7"/>
        <v> </v>
      </c>
      <c r="P732" s="3" t="str">
        <f t="shared" si="22"/>
        <v> </v>
      </c>
      <c r="Q732" s="120" t="str">
        <f t="shared" si="9"/>
        <v>#VALUE!</v>
      </c>
      <c r="R732" s="3" t="str">
        <f t="shared" si="10"/>
        <v>#VALUE!</v>
      </c>
      <c r="S732" s="95" t="str">
        <f t="shared" si="11"/>
        <v>#VALUE!</v>
      </c>
      <c r="T732" s="69" t="str">
        <f t="shared" si="12"/>
        <v>donnée(s) manquante(s)</v>
      </c>
      <c r="U732" s="70" t="str">
        <f t="shared" si="13"/>
        <v>donnée(s) manquante(s)</v>
      </c>
      <c r="V732" s="3" t="str">
        <f>IF(ISBLANK(H732)," ",IF(H732&lt;=Scenario!$C$3,0,IF(H732&lt;=Scenario!$C$5,1,IF(H732&lt;=Scenario!$C$6,2,IF(H732&lt;=Scenario!$C$7,3,IF(H732&lt;=Scenario!$C$8,4,5))))))</f>
        <v> </v>
      </c>
      <c r="W732" s="3" t="str">
        <f>IF(ISBLANK(I732)," ",IF(I732&lt;=Scenario!$G$3,0,IF(I732&lt;=Scenario!$G$5,1,IF(I732&lt;=Scenario!$G$6,2,IF(I732&lt;=Scenario!$G$7,3,IF(I732&lt;=Scenario!$G$8,4,IF(I732&lt;=Scenario!$G$9,5,IF(I732&lt;=Scenario!$G$10,6,7))))))))</f>
        <v> </v>
      </c>
      <c r="X732" s="3" t="str">
        <f>IF(ISBLANK(F732)," ",IF(F732&lt;=Scenario!$O$3,0,IF(F732&lt;=Scenario!$O$5,1,IF(F732&lt;=Scenario!$O$6,2,IF(F732&lt;=Scenario!$O$7,3,IF(F732&lt;=Scenario!$O$8,4,IF(F732&lt;=Scenario!$O$9,5,IF(F732&lt;=Scenario!$O$10,6,IF(F732&lt;=Scenario!$O$11,7,IF(F732&lt;=Scenario!$O$12,8,IF(F732&lt;=Scenario!$O$13,9,IF(F732&lt;=Scenario!$O$14,10,IF(F732&lt;=Scenario!$O$15,11,IF(F732&lt;=Scenario!$O$16,12,IF(F732&lt;=Scenario!$O$17,13,IF(F732&lt;=Scenario!$O$18,14,IF(F732&lt;=Scenario!$O$19,15,IF(F732&lt;=Scenario!$O$20,16,IF(F732&lt;=Scenario!$O$21,17,IF(F732&lt;=Scenario!$O$22,18,IF(F732&lt;=Scenario!$O$23,19,20)))))))))))))))))))))</f>
        <v> </v>
      </c>
      <c r="Y732" s="3" t="str">
        <f>IF(ISBLANK(C732)," ",IF(C732&lt;=Scenario!$AA$3,0,IF(C732&lt;=Scenario!$AA$5,1,IF(C732&lt;=Scenario!$AA$6,2,IF(C732&lt;=Scenario!$AA$7,3,IF(C732&lt;=Scenario!$AA$8,4,IF(C732&lt;=Scenario!$AA$9,5,IF(C732&lt;=Scenario!$AA$10,6,IF(C732&lt;=Scenario!$AA$11,7,IF(C732&lt;=Scenario!$AA$12,8,IF(C732&lt;=Scenario!$AA$13,9,IF(C732&lt;=Scenario!$AA$14,10,IF(C732&lt;=Scenario!$AA$15,11,IF(C732&lt;=Scenario!$AA$16,12,IF(C732&lt;=Scenario!$AA$17,13,IF(C732&lt;=Scenario!$AA$18,14,15))))))))))))))))</f>
        <v> </v>
      </c>
      <c r="Z732" s="3" t="str">
        <f t="shared" si="14"/>
        <v>#VALUE!</v>
      </c>
      <c r="AA732" s="3" t="str">
        <f t="shared" si="15"/>
        <v>#VALUE!</v>
      </c>
      <c r="AB732" s="95" t="str">
        <f t="shared" si="16"/>
        <v>#VALUE!</v>
      </c>
      <c r="AC732" s="69" t="str">
        <f t="shared" si="17"/>
        <v>missing data</v>
      </c>
      <c r="AD732" s="74" t="str">
        <f t="shared" si="18"/>
        <v>missing data</v>
      </c>
      <c r="AE732" s="75" t="str">
        <f t="shared" si="19"/>
        <v>#VALUE!</v>
      </c>
      <c r="AF732" s="75" t="str">
        <f t="shared" si="20"/>
        <v>#VALUE!</v>
      </c>
    </row>
    <row r="733" ht="15.75" customHeight="1">
      <c r="A733" s="3" t="s">
        <v>2987</v>
      </c>
      <c r="B733" s="121"/>
      <c r="C733" s="60"/>
      <c r="D733" s="60"/>
      <c r="E733" s="59">
        <f t="shared" si="21"/>
        <v>0</v>
      </c>
      <c r="F733" s="60"/>
      <c r="G733" s="122"/>
      <c r="H733" s="122"/>
      <c r="I733" s="122"/>
      <c r="J733" s="120" t="str">
        <f t="shared" si="2"/>
        <v> </v>
      </c>
      <c r="K733" s="3" t="str">
        <f t="shared" si="3"/>
        <v> </v>
      </c>
      <c r="L733" s="3" t="str">
        <f t="shared" si="4"/>
        <v> </v>
      </c>
      <c r="M733" s="3">
        <f t="shared" si="5"/>
        <v>0</v>
      </c>
      <c r="N733" s="3" t="str">
        <f t="shared" si="6"/>
        <v> </v>
      </c>
      <c r="O733" s="3" t="str">
        <f t="shared" si="7"/>
        <v> </v>
      </c>
      <c r="P733" s="3" t="str">
        <f t="shared" si="22"/>
        <v> </v>
      </c>
      <c r="Q733" s="120" t="str">
        <f t="shared" si="9"/>
        <v>#VALUE!</v>
      </c>
      <c r="R733" s="3" t="str">
        <f t="shared" si="10"/>
        <v>#VALUE!</v>
      </c>
      <c r="S733" s="95" t="str">
        <f t="shared" si="11"/>
        <v>#VALUE!</v>
      </c>
      <c r="T733" s="69" t="str">
        <f t="shared" si="12"/>
        <v>donnée(s) manquante(s)</v>
      </c>
      <c r="U733" s="70" t="str">
        <f t="shared" si="13"/>
        <v>donnée(s) manquante(s)</v>
      </c>
      <c r="V733" s="3" t="str">
        <f>IF(ISBLANK(H733)," ",IF(H733&lt;=Scenario!$C$3,0,IF(H733&lt;=Scenario!$C$5,1,IF(H733&lt;=Scenario!$C$6,2,IF(H733&lt;=Scenario!$C$7,3,IF(H733&lt;=Scenario!$C$8,4,5))))))</f>
        <v> </v>
      </c>
      <c r="W733" s="3" t="str">
        <f>IF(ISBLANK(I733)," ",IF(I733&lt;=Scenario!$G$3,0,IF(I733&lt;=Scenario!$G$5,1,IF(I733&lt;=Scenario!$G$6,2,IF(I733&lt;=Scenario!$G$7,3,IF(I733&lt;=Scenario!$G$8,4,IF(I733&lt;=Scenario!$G$9,5,IF(I733&lt;=Scenario!$G$10,6,7))))))))</f>
        <v> </v>
      </c>
      <c r="X733" s="3" t="str">
        <f>IF(ISBLANK(F733)," ",IF(F733&lt;=Scenario!$O$3,0,IF(F733&lt;=Scenario!$O$5,1,IF(F733&lt;=Scenario!$O$6,2,IF(F733&lt;=Scenario!$O$7,3,IF(F733&lt;=Scenario!$O$8,4,IF(F733&lt;=Scenario!$O$9,5,IF(F733&lt;=Scenario!$O$10,6,IF(F733&lt;=Scenario!$O$11,7,IF(F733&lt;=Scenario!$O$12,8,IF(F733&lt;=Scenario!$O$13,9,IF(F733&lt;=Scenario!$O$14,10,IF(F733&lt;=Scenario!$O$15,11,IF(F733&lt;=Scenario!$O$16,12,IF(F733&lt;=Scenario!$O$17,13,IF(F733&lt;=Scenario!$O$18,14,IF(F733&lt;=Scenario!$O$19,15,IF(F733&lt;=Scenario!$O$20,16,IF(F733&lt;=Scenario!$O$21,17,IF(F733&lt;=Scenario!$O$22,18,IF(F733&lt;=Scenario!$O$23,19,20)))))))))))))))))))))</f>
        <v> </v>
      </c>
      <c r="Y733" s="3" t="str">
        <f>IF(ISBLANK(C733)," ",IF(C733&lt;=Scenario!$AA$3,0,IF(C733&lt;=Scenario!$AA$5,1,IF(C733&lt;=Scenario!$AA$6,2,IF(C733&lt;=Scenario!$AA$7,3,IF(C733&lt;=Scenario!$AA$8,4,IF(C733&lt;=Scenario!$AA$9,5,IF(C733&lt;=Scenario!$AA$10,6,IF(C733&lt;=Scenario!$AA$11,7,IF(C733&lt;=Scenario!$AA$12,8,IF(C733&lt;=Scenario!$AA$13,9,IF(C733&lt;=Scenario!$AA$14,10,IF(C733&lt;=Scenario!$AA$15,11,IF(C733&lt;=Scenario!$AA$16,12,IF(C733&lt;=Scenario!$AA$17,13,IF(C733&lt;=Scenario!$AA$18,14,15))))))))))))))))</f>
        <v> </v>
      </c>
      <c r="Z733" s="3" t="str">
        <f t="shared" si="14"/>
        <v>#VALUE!</v>
      </c>
      <c r="AA733" s="3" t="str">
        <f t="shared" si="15"/>
        <v>#VALUE!</v>
      </c>
      <c r="AB733" s="95" t="str">
        <f t="shared" si="16"/>
        <v>#VALUE!</v>
      </c>
      <c r="AC733" s="69" t="str">
        <f t="shared" si="17"/>
        <v>missing data</v>
      </c>
      <c r="AD733" s="74" t="str">
        <f t="shared" si="18"/>
        <v>missing data</v>
      </c>
      <c r="AE733" s="75" t="str">
        <f t="shared" si="19"/>
        <v>#VALUE!</v>
      </c>
      <c r="AF733" s="75" t="str">
        <f t="shared" si="20"/>
        <v>#VALUE!</v>
      </c>
    </row>
    <row r="734" ht="15.75" customHeight="1">
      <c r="A734" s="3" t="s">
        <v>2988</v>
      </c>
      <c r="B734" s="121"/>
      <c r="C734" s="60"/>
      <c r="D734" s="60"/>
      <c r="E734" s="59">
        <f t="shared" si="21"/>
        <v>0</v>
      </c>
      <c r="F734" s="60"/>
      <c r="G734" s="122"/>
      <c r="H734" s="122"/>
      <c r="I734" s="122"/>
      <c r="J734" s="120" t="str">
        <f t="shared" si="2"/>
        <v> </v>
      </c>
      <c r="K734" s="3" t="str">
        <f t="shared" si="3"/>
        <v> </v>
      </c>
      <c r="L734" s="3" t="str">
        <f t="shared" si="4"/>
        <v> </v>
      </c>
      <c r="M734" s="3">
        <f t="shared" si="5"/>
        <v>0</v>
      </c>
      <c r="N734" s="3" t="str">
        <f t="shared" si="6"/>
        <v> </v>
      </c>
      <c r="O734" s="3" t="str">
        <f t="shared" si="7"/>
        <v> </v>
      </c>
      <c r="P734" s="3" t="str">
        <f t="shared" si="22"/>
        <v> </v>
      </c>
      <c r="Q734" s="120" t="str">
        <f t="shared" si="9"/>
        <v>#VALUE!</v>
      </c>
      <c r="R734" s="3" t="str">
        <f t="shared" si="10"/>
        <v>#VALUE!</v>
      </c>
      <c r="S734" s="95" t="str">
        <f t="shared" si="11"/>
        <v>#VALUE!</v>
      </c>
      <c r="T734" s="69" t="str">
        <f t="shared" si="12"/>
        <v>donnée(s) manquante(s)</v>
      </c>
      <c r="U734" s="70" t="str">
        <f t="shared" si="13"/>
        <v>donnée(s) manquante(s)</v>
      </c>
      <c r="V734" s="3" t="str">
        <f>IF(ISBLANK(H734)," ",IF(H734&lt;=Scenario!$C$3,0,IF(H734&lt;=Scenario!$C$5,1,IF(H734&lt;=Scenario!$C$6,2,IF(H734&lt;=Scenario!$C$7,3,IF(H734&lt;=Scenario!$C$8,4,5))))))</f>
        <v> </v>
      </c>
      <c r="W734" s="3" t="str">
        <f>IF(ISBLANK(I734)," ",IF(I734&lt;=Scenario!$G$3,0,IF(I734&lt;=Scenario!$G$5,1,IF(I734&lt;=Scenario!$G$6,2,IF(I734&lt;=Scenario!$G$7,3,IF(I734&lt;=Scenario!$G$8,4,IF(I734&lt;=Scenario!$G$9,5,IF(I734&lt;=Scenario!$G$10,6,7))))))))</f>
        <v> </v>
      </c>
      <c r="X734" s="3" t="str">
        <f>IF(ISBLANK(F734)," ",IF(F734&lt;=Scenario!$O$3,0,IF(F734&lt;=Scenario!$O$5,1,IF(F734&lt;=Scenario!$O$6,2,IF(F734&lt;=Scenario!$O$7,3,IF(F734&lt;=Scenario!$O$8,4,IF(F734&lt;=Scenario!$O$9,5,IF(F734&lt;=Scenario!$O$10,6,IF(F734&lt;=Scenario!$O$11,7,IF(F734&lt;=Scenario!$O$12,8,IF(F734&lt;=Scenario!$O$13,9,IF(F734&lt;=Scenario!$O$14,10,IF(F734&lt;=Scenario!$O$15,11,IF(F734&lt;=Scenario!$O$16,12,IF(F734&lt;=Scenario!$O$17,13,IF(F734&lt;=Scenario!$O$18,14,IF(F734&lt;=Scenario!$O$19,15,IF(F734&lt;=Scenario!$O$20,16,IF(F734&lt;=Scenario!$O$21,17,IF(F734&lt;=Scenario!$O$22,18,IF(F734&lt;=Scenario!$O$23,19,20)))))))))))))))))))))</f>
        <v> </v>
      </c>
      <c r="Y734" s="3" t="str">
        <f>IF(ISBLANK(C734)," ",IF(C734&lt;=Scenario!$AA$3,0,IF(C734&lt;=Scenario!$AA$5,1,IF(C734&lt;=Scenario!$AA$6,2,IF(C734&lt;=Scenario!$AA$7,3,IF(C734&lt;=Scenario!$AA$8,4,IF(C734&lt;=Scenario!$AA$9,5,IF(C734&lt;=Scenario!$AA$10,6,IF(C734&lt;=Scenario!$AA$11,7,IF(C734&lt;=Scenario!$AA$12,8,IF(C734&lt;=Scenario!$AA$13,9,IF(C734&lt;=Scenario!$AA$14,10,IF(C734&lt;=Scenario!$AA$15,11,IF(C734&lt;=Scenario!$AA$16,12,IF(C734&lt;=Scenario!$AA$17,13,IF(C734&lt;=Scenario!$AA$18,14,15))))))))))))))))</f>
        <v> </v>
      </c>
      <c r="Z734" s="3" t="str">
        <f t="shared" si="14"/>
        <v>#VALUE!</v>
      </c>
      <c r="AA734" s="3" t="str">
        <f t="shared" si="15"/>
        <v>#VALUE!</v>
      </c>
      <c r="AB734" s="95" t="str">
        <f t="shared" si="16"/>
        <v>#VALUE!</v>
      </c>
      <c r="AC734" s="69" t="str">
        <f t="shared" si="17"/>
        <v>missing data</v>
      </c>
      <c r="AD734" s="74" t="str">
        <f t="shared" si="18"/>
        <v>missing data</v>
      </c>
      <c r="AE734" s="75" t="str">
        <f t="shared" si="19"/>
        <v>#VALUE!</v>
      </c>
      <c r="AF734" s="75" t="str">
        <f t="shared" si="20"/>
        <v>#VALUE!</v>
      </c>
    </row>
    <row r="735" ht="15.75" customHeight="1">
      <c r="A735" s="3" t="s">
        <v>2989</v>
      </c>
      <c r="B735" s="121"/>
      <c r="C735" s="60"/>
      <c r="D735" s="60"/>
      <c r="E735" s="59">
        <f t="shared" si="21"/>
        <v>0</v>
      </c>
      <c r="F735" s="60"/>
      <c r="G735" s="122"/>
      <c r="H735" s="122"/>
      <c r="I735" s="122"/>
      <c r="J735" s="120" t="str">
        <f t="shared" si="2"/>
        <v> </v>
      </c>
      <c r="K735" s="3" t="str">
        <f t="shared" si="3"/>
        <v> </v>
      </c>
      <c r="L735" s="3" t="str">
        <f t="shared" si="4"/>
        <v> </v>
      </c>
      <c r="M735" s="3">
        <f t="shared" si="5"/>
        <v>0</v>
      </c>
      <c r="N735" s="3" t="str">
        <f t="shared" si="6"/>
        <v> </v>
      </c>
      <c r="O735" s="3" t="str">
        <f t="shared" si="7"/>
        <v> </v>
      </c>
      <c r="P735" s="3" t="str">
        <f t="shared" si="22"/>
        <v> </v>
      </c>
      <c r="Q735" s="120" t="str">
        <f t="shared" si="9"/>
        <v>#VALUE!</v>
      </c>
      <c r="R735" s="3" t="str">
        <f t="shared" si="10"/>
        <v>#VALUE!</v>
      </c>
      <c r="S735" s="95" t="str">
        <f t="shared" si="11"/>
        <v>#VALUE!</v>
      </c>
      <c r="T735" s="69" t="str">
        <f t="shared" si="12"/>
        <v>donnée(s) manquante(s)</v>
      </c>
      <c r="U735" s="70" t="str">
        <f t="shared" si="13"/>
        <v>donnée(s) manquante(s)</v>
      </c>
      <c r="V735" s="3" t="str">
        <f>IF(ISBLANK(H735)," ",IF(H735&lt;=Scenario!$C$3,0,IF(H735&lt;=Scenario!$C$5,1,IF(H735&lt;=Scenario!$C$6,2,IF(H735&lt;=Scenario!$C$7,3,IF(H735&lt;=Scenario!$C$8,4,5))))))</f>
        <v> </v>
      </c>
      <c r="W735" s="3" t="str">
        <f>IF(ISBLANK(I735)," ",IF(I735&lt;=Scenario!$G$3,0,IF(I735&lt;=Scenario!$G$5,1,IF(I735&lt;=Scenario!$G$6,2,IF(I735&lt;=Scenario!$G$7,3,IF(I735&lt;=Scenario!$G$8,4,IF(I735&lt;=Scenario!$G$9,5,IF(I735&lt;=Scenario!$G$10,6,7))))))))</f>
        <v> </v>
      </c>
      <c r="X735" s="3" t="str">
        <f>IF(ISBLANK(F735)," ",IF(F735&lt;=Scenario!$O$3,0,IF(F735&lt;=Scenario!$O$5,1,IF(F735&lt;=Scenario!$O$6,2,IF(F735&lt;=Scenario!$O$7,3,IF(F735&lt;=Scenario!$O$8,4,IF(F735&lt;=Scenario!$O$9,5,IF(F735&lt;=Scenario!$O$10,6,IF(F735&lt;=Scenario!$O$11,7,IF(F735&lt;=Scenario!$O$12,8,IF(F735&lt;=Scenario!$O$13,9,IF(F735&lt;=Scenario!$O$14,10,IF(F735&lt;=Scenario!$O$15,11,IF(F735&lt;=Scenario!$O$16,12,IF(F735&lt;=Scenario!$O$17,13,IF(F735&lt;=Scenario!$O$18,14,IF(F735&lt;=Scenario!$O$19,15,IF(F735&lt;=Scenario!$O$20,16,IF(F735&lt;=Scenario!$O$21,17,IF(F735&lt;=Scenario!$O$22,18,IF(F735&lt;=Scenario!$O$23,19,20)))))))))))))))))))))</f>
        <v> </v>
      </c>
      <c r="Y735" s="3" t="str">
        <f>IF(ISBLANK(C735)," ",IF(C735&lt;=Scenario!$AA$3,0,IF(C735&lt;=Scenario!$AA$5,1,IF(C735&lt;=Scenario!$AA$6,2,IF(C735&lt;=Scenario!$AA$7,3,IF(C735&lt;=Scenario!$AA$8,4,IF(C735&lt;=Scenario!$AA$9,5,IF(C735&lt;=Scenario!$AA$10,6,IF(C735&lt;=Scenario!$AA$11,7,IF(C735&lt;=Scenario!$AA$12,8,IF(C735&lt;=Scenario!$AA$13,9,IF(C735&lt;=Scenario!$AA$14,10,IF(C735&lt;=Scenario!$AA$15,11,IF(C735&lt;=Scenario!$AA$16,12,IF(C735&lt;=Scenario!$AA$17,13,IF(C735&lt;=Scenario!$AA$18,14,15))))))))))))))))</f>
        <v> </v>
      </c>
      <c r="Z735" s="3" t="str">
        <f t="shared" si="14"/>
        <v>#VALUE!</v>
      </c>
      <c r="AA735" s="3" t="str">
        <f t="shared" si="15"/>
        <v>#VALUE!</v>
      </c>
      <c r="AB735" s="95" t="str">
        <f t="shared" si="16"/>
        <v>#VALUE!</v>
      </c>
      <c r="AC735" s="69" t="str">
        <f t="shared" si="17"/>
        <v>missing data</v>
      </c>
      <c r="AD735" s="74" t="str">
        <f t="shared" si="18"/>
        <v>missing data</v>
      </c>
      <c r="AE735" s="75" t="str">
        <f t="shared" si="19"/>
        <v>#VALUE!</v>
      </c>
      <c r="AF735" s="75" t="str">
        <f t="shared" si="20"/>
        <v>#VALUE!</v>
      </c>
    </row>
    <row r="736" ht="15.75" customHeight="1">
      <c r="A736" s="3" t="s">
        <v>2990</v>
      </c>
      <c r="B736" s="121"/>
      <c r="C736" s="60"/>
      <c r="D736" s="60"/>
      <c r="E736" s="59">
        <f t="shared" si="21"/>
        <v>0</v>
      </c>
      <c r="F736" s="60"/>
      <c r="G736" s="122"/>
      <c r="H736" s="122"/>
      <c r="I736" s="122"/>
      <c r="J736" s="120" t="str">
        <f t="shared" si="2"/>
        <v> </v>
      </c>
      <c r="K736" s="3" t="str">
        <f t="shared" si="3"/>
        <v> </v>
      </c>
      <c r="L736" s="3" t="str">
        <f t="shared" si="4"/>
        <v> </v>
      </c>
      <c r="M736" s="3">
        <f t="shared" si="5"/>
        <v>0</v>
      </c>
      <c r="N736" s="3" t="str">
        <f t="shared" si="6"/>
        <v> </v>
      </c>
      <c r="O736" s="3" t="str">
        <f t="shared" si="7"/>
        <v> </v>
      </c>
      <c r="P736" s="3" t="str">
        <f t="shared" si="22"/>
        <v> </v>
      </c>
      <c r="Q736" s="120" t="str">
        <f t="shared" si="9"/>
        <v>#VALUE!</v>
      </c>
      <c r="R736" s="3" t="str">
        <f t="shared" si="10"/>
        <v>#VALUE!</v>
      </c>
      <c r="S736" s="95" t="str">
        <f t="shared" si="11"/>
        <v>#VALUE!</v>
      </c>
      <c r="T736" s="69" t="str">
        <f t="shared" si="12"/>
        <v>donnée(s) manquante(s)</v>
      </c>
      <c r="U736" s="70" t="str">
        <f t="shared" si="13"/>
        <v>donnée(s) manquante(s)</v>
      </c>
      <c r="V736" s="3" t="str">
        <f>IF(ISBLANK(H736)," ",IF(H736&lt;=Scenario!$C$3,0,IF(H736&lt;=Scenario!$C$5,1,IF(H736&lt;=Scenario!$C$6,2,IF(H736&lt;=Scenario!$C$7,3,IF(H736&lt;=Scenario!$C$8,4,5))))))</f>
        <v> </v>
      </c>
      <c r="W736" s="3" t="str">
        <f>IF(ISBLANK(I736)," ",IF(I736&lt;=Scenario!$G$3,0,IF(I736&lt;=Scenario!$G$5,1,IF(I736&lt;=Scenario!$G$6,2,IF(I736&lt;=Scenario!$G$7,3,IF(I736&lt;=Scenario!$G$8,4,IF(I736&lt;=Scenario!$G$9,5,IF(I736&lt;=Scenario!$G$10,6,7))))))))</f>
        <v> </v>
      </c>
      <c r="X736" s="3" t="str">
        <f>IF(ISBLANK(F736)," ",IF(F736&lt;=Scenario!$O$3,0,IF(F736&lt;=Scenario!$O$5,1,IF(F736&lt;=Scenario!$O$6,2,IF(F736&lt;=Scenario!$O$7,3,IF(F736&lt;=Scenario!$O$8,4,IF(F736&lt;=Scenario!$O$9,5,IF(F736&lt;=Scenario!$O$10,6,IF(F736&lt;=Scenario!$O$11,7,IF(F736&lt;=Scenario!$O$12,8,IF(F736&lt;=Scenario!$O$13,9,IF(F736&lt;=Scenario!$O$14,10,IF(F736&lt;=Scenario!$O$15,11,IF(F736&lt;=Scenario!$O$16,12,IF(F736&lt;=Scenario!$O$17,13,IF(F736&lt;=Scenario!$O$18,14,IF(F736&lt;=Scenario!$O$19,15,IF(F736&lt;=Scenario!$O$20,16,IF(F736&lt;=Scenario!$O$21,17,IF(F736&lt;=Scenario!$O$22,18,IF(F736&lt;=Scenario!$O$23,19,20)))))))))))))))))))))</f>
        <v> </v>
      </c>
      <c r="Y736" s="3" t="str">
        <f>IF(ISBLANK(C736)," ",IF(C736&lt;=Scenario!$AA$3,0,IF(C736&lt;=Scenario!$AA$5,1,IF(C736&lt;=Scenario!$AA$6,2,IF(C736&lt;=Scenario!$AA$7,3,IF(C736&lt;=Scenario!$AA$8,4,IF(C736&lt;=Scenario!$AA$9,5,IF(C736&lt;=Scenario!$AA$10,6,IF(C736&lt;=Scenario!$AA$11,7,IF(C736&lt;=Scenario!$AA$12,8,IF(C736&lt;=Scenario!$AA$13,9,IF(C736&lt;=Scenario!$AA$14,10,IF(C736&lt;=Scenario!$AA$15,11,IF(C736&lt;=Scenario!$AA$16,12,IF(C736&lt;=Scenario!$AA$17,13,IF(C736&lt;=Scenario!$AA$18,14,15))))))))))))))))</f>
        <v> </v>
      </c>
      <c r="Z736" s="3" t="str">
        <f t="shared" si="14"/>
        <v>#VALUE!</v>
      </c>
      <c r="AA736" s="3" t="str">
        <f t="shared" si="15"/>
        <v>#VALUE!</v>
      </c>
      <c r="AB736" s="95" t="str">
        <f t="shared" si="16"/>
        <v>#VALUE!</v>
      </c>
      <c r="AC736" s="69" t="str">
        <f t="shared" si="17"/>
        <v>missing data</v>
      </c>
      <c r="AD736" s="74" t="str">
        <f t="shared" si="18"/>
        <v>missing data</v>
      </c>
      <c r="AE736" s="75" t="str">
        <f t="shared" si="19"/>
        <v>#VALUE!</v>
      </c>
      <c r="AF736" s="75" t="str">
        <f t="shared" si="20"/>
        <v>#VALUE!</v>
      </c>
    </row>
    <row r="737" ht="15.75" customHeight="1">
      <c r="A737" s="3" t="s">
        <v>2991</v>
      </c>
      <c r="B737" s="121"/>
      <c r="C737" s="60"/>
      <c r="D737" s="60"/>
      <c r="E737" s="59">
        <f t="shared" si="21"/>
        <v>0</v>
      </c>
      <c r="F737" s="60"/>
      <c r="G737" s="122"/>
      <c r="H737" s="122"/>
      <c r="I737" s="122"/>
      <c r="J737" s="120" t="str">
        <f t="shared" si="2"/>
        <v> </v>
      </c>
      <c r="K737" s="3" t="str">
        <f t="shared" si="3"/>
        <v> </v>
      </c>
      <c r="L737" s="3" t="str">
        <f t="shared" si="4"/>
        <v> </v>
      </c>
      <c r="M737" s="3">
        <f t="shared" si="5"/>
        <v>0</v>
      </c>
      <c r="N737" s="3" t="str">
        <f t="shared" si="6"/>
        <v> </v>
      </c>
      <c r="O737" s="3" t="str">
        <f t="shared" si="7"/>
        <v> </v>
      </c>
      <c r="P737" s="3" t="str">
        <f t="shared" si="22"/>
        <v> </v>
      </c>
      <c r="Q737" s="120" t="str">
        <f t="shared" si="9"/>
        <v>#VALUE!</v>
      </c>
      <c r="R737" s="3" t="str">
        <f t="shared" si="10"/>
        <v>#VALUE!</v>
      </c>
      <c r="S737" s="95" t="str">
        <f t="shared" si="11"/>
        <v>#VALUE!</v>
      </c>
      <c r="T737" s="69" t="str">
        <f t="shared" si="12"/>
        <v>donnée(s) manquante(s)</v>
      </c>
      <c r="U737" s="70" t="str">
        <f t="shared" si="13"/>
        <v>donnée(s) manquante(s)</v>
      </c>
      <c r="V737" s="3" t="str">
        <f>IF(ISBLANK(H737)," ",IF(H737&lt;=Scenario!$C$3,0,IF(H737&lt;=Scenario!$C$5,1,IF(H737&lt;=Scenario!$C$6,2,IF(H737&lt;=Scenario!$C$7,3,IF(H737&lt;=Scenario!$C$8,4,5))))))</f>
        <v> </v>
      </c>
      <c r="W737" s="3" t="str">
        <f>IF(ISBLANK(I737)," ",IF(I737&lt;=Scenario!$G$3,0,IF(I737&lt;=Scenario!$G$5,1,IF(I737&lt;=Scenario!$G$6,2,IF(I737&lt;=Scenario!$G$7,3,IF(I737&lt;=Scenario!$G$8,4,IF(I737&lt;=Scenario!$G$9,5,IF(I737&lt;=Scenario!$G$10,6,7))))))))</f>
        <v> </v>
      </c>
      <c r="X737" s="3" t="str">
        <f>IF(ISBLANK(F737)," ",IF(F737&lt;=Scenario!$O$3,0,IF(F737&lt;=Scenario!$O$5,1,IF(F737&lt;=Scenario!$O$6,2,IF(F737&lt;=Scenario!$O$7,3,IF(F737&lt;=Scenario!$O$8,4,IF(F737&lt;=Scenario!$O$9,5,IF(F737&lt;=Scenario!$O$10,6,IF(F737&lt;=Scenario!$O$11,7,IF(F737&lt;=Scenario!$O$12,8,IF(F737&lt;=Scenario!$O$13,9,IF(F737&lt;=Scenario!$O$14,10,IF(F737&lt;=Scenario!$O$15,11,IF(F737&lt;=Scenario!$O$16,12,IF(F737&lt;=Scenario!$O$17,13,IF(F737&lt;=Scenario!$O$18,14,IF(F737&lt;=Scenario!$O$19,15,IF(F737&lt;=Scenario!$O$20,16,IF(F737&lt;=Scenario!$O$21,17,IF(F737&lt;=Scenario!$O$22,18,IF(F737&lt;=Scenario!$O$23,19,20)))))))))))))))))))))</f>
        <v> </v>
      </c>
      <c r="Y737" s="3" t="str">
        <f>IF(ISBLANK(C737)," ",IF(C737&lt;=Scenario!$AA$3,0,IF(C737&lt;=Scenario!$AA$5,1,IF(C737&lt;=Scenario!$AA$6,2,IF(C737&lt;=Scenario!$AA$7,3,IF(C737&lt;=Scenario!$AA$8,4,IF(C737&lt;=Scenario!$AA$9,5,IF(C737&lt;=Scenario!$AA$10,6,IF(C737&lt;=Scenario!$AA$11,7,IF(C737&lt;=Scenario!$AA$12,8,IF(C737&lt;=Scenario!$AA$13,9,IF(C737&lt;=Scenario!$AA$14,10,IF(C737&lt;=Scenario!$AA$15,11,IF(C737&lt;=Scenario!$AA$16,12,IF(C737&lt;=Scenario!$AA$17,13,IF(C737&lt;=Scenario!$AA$18,14,15))))))))))))))))</f>
        <v> </v>
      </c>
      <c r="Z737" s="3" t="str">
        <f t="shared" si="14"/>
        <v>#VALUE!</v>
      </c>
      <c r="AA737" s="3" t="str">
        <f t="shared" si="15"/>
        <v>#VALUE!</v>
      </c>
      <c r="AB737" s="95" t="str">
        <f t="shared" si="16"/>
        <v>#VALUE!</v>
      </c>
      <c r="AC737" s="69" t="str">
        <f t="shared" si="17"/>
        <v>missing data</v>
      </c>
      <c r="AD737" s="74" t="str">
        <f t="shared" si="18"/>
        <v>missing data</v>
      </c>
      <c r="AE737" s="75" t="str">
        <f t="shared" si="19"/>
        <v>#VALUE!</v>
      </c>
      <c r="AF737" s="75" t="str">
        <f t="shared" si="20"/>
        <v>#VALUE!</v>
      </c>
    </row>
    <row r="738" ht="15.75" customHeight="1">
      <c r="A738" s="3" t="s">
        <v>2992</v>
      </c>
      <c r="B738" s="121"/>
      <c r="C738" s="60"/>
      <c r="D738" s="60"/>
      <c r="E738" s="59">
        <f t="shared" si="21"/>
        <v>0</v>
      </c>
      <c r="F738" s="60"/>
      <c r="G738" s="122"/>
      <c r="H738" s="122"/>
      <c r="I738" s="122"/>
      <c r="J738" s="120" t="str">
        <f t="shared" si="2"/>
        <v> </v>
      </c>
      <c r="K738" s="3" t="str">
        <f t="shared" si="3"/>
        <v> </v>
      </c>
      <c r="L738" s="3" t="str">
        <f t="shared" si="4"/>
        <v> </v>
      </c>
      <c r="M738" s="3">
        <f t="shared" si="5"/>
        <v>0</v>
      </c>
      <c r="N738" s="3" t="str">
        <f t="shared" si="6"/>
        <v> </v>
      </c>
      <c r="O738" s="3" t="str">
        <f t="shared" si="7"/>
        <v> </v>
      </c>
      <c r="P738" s="3" t="str">
        <f t="shared" si="22"/>
        <v> </v>
      </c>
      <c r="Q738" s="120" t="str">
        <f t="shared" si="9"/>
        <v>#VALUE!</v>
      </c>
      <c r="R738" s="3" t="str">
        <f t="shared" si="10"/>
        <v>#VALUE!</v>
      </c>
      <c r="S738" s="95" t="str">
        <f t="shared" si="11"/>
        <v>#VALUE!</v>
      </c>
      <c r="T738" s="69" t="str">
        <f t="shared" si="12"/>
        <v>donnée(s) manquante(s)</v>
      </c>
      <c r="U738" s="70" t="str">
        <f t="shared" si="13"/>
        <v>donnée(s) manquante(s)</v>
      </c>
      <c r="V738" s="3" t="str">
        <f>IF(ISBLANK(H738)," ",IF(H738&lt;=Scenario!$C$3,0,IF(H738&lt;=Scenario!$C$5,1,IF(H738&lt;=Scenario!$C$6,2,IF(H738&lt;=Scenario!$C$7,3,IF(H738&lt;=Scenario!$C$8,4,5))))))</f>
        <v> </v>
      </c>
      <c r="W738" s="3" t="str">
        <f>IF(ISBLANK(I738)," ",IF(I738&lt;=Scenario!$G$3,0,IF(I738&lt;=Scenario!$G$5,1,IF(I738&lt;=Scenario!$G$6,2,IF(I738&lt;=Scenario!$G$7,3,IF(I738&lt;=Scenario!$G$8,4,IF(I738&lt;=Scenario!$G$9,5,IF(I738&lt;=Scenario!$G$10,6,7))))))))</f>
        <v> </v>
      </c>
      <c r="X738" s="3" t="str">
        <f>IF(ISBLANK(F738)," ",IF(F738&lt;=Scenario!$O$3,0,IF(F738&lt;=Scenario!$O$5,1,IF(F738&lt;=Scenario!$O$6,2,IF(F738&lt;=Scenario!$O$7,3,IF(F738&lt;=Scenario!$O$8,4,IF(F738&lt;=Scenario!$O$9,5,IF(F738&lt;=Scenario!$O$10,6,IF(F738&lt;=Scenario!$O$11,7,IF(F738&lt;=Scenario!$O$12,8,IF(F738&lt;=Scenario!$O$13,9,IF(F738&lt;=Scenario!$O$14,10,IF(F738&lt;=Scenario!$O$15,11,IF(F738&lt;=Scenario!$O$16,12,IF(F738&lt;=Scenario!$O$17,13,IF(F738&lt;=Scenario!$O$18,14,IF(F738&lt;=Scenario!$O$19,15,IF(F738&lt;=Scenario!$O$20,16,IF(F738&lt;=Scenario!$O$21,17,IF(F738&lt;=Scenario!$O$22,18,IF(F738&lt;=Scenario!$O$23,19,20)))))))))))))))))))))</f>
        <v> </v>
      </c>
      <c r="Y738" s="3" t="str">
        <f>IF(ISBLANK(C738)," ",IF(C738&lt;=Scenario!$AA$3,0,IF(C738&lt;=Scenario!$AA$5,1,IF(C738&lt;=Scenario!$AA$6,2,IF(C738&lt;=Scenario!$AA$7,3,IF(C738&lt;=Scenario!$AA$8,4,IF(C738&lt;=Scenario!$AA$9,5,IF(C738&lt;=Scenario!$AA$10,6,IF(C738&lt;=Scenario!$AA$11,7,IF(C738&lt;=Scenario!$AA$12,8,IF(C738&lt;=Scenario!$AA$13,9,IF(C738&lt;=Scenario!$AA$14,10,IF(C738&lt;=Scenario!$AA$15,11,IF(C738&lt;=Scenario!$AA$16,12,IF(C738&lt;=Scenario!$AA$17,13,IF(C738&lt;=Scenario!$AA$18,14,15))))))))))))))))</f>
        <v> </v>
      </c>
      <c r="Z738" s="3" t="str">
        <f t="shared" si="14"/>
        <v>#VALUE!</v>
      </c>
      <c r="AA738" s="3" t="str">
        <f t="shared" si="15"/>
        <v>#VALUE!</v>
      </c>
      <c r="AB738" s="95" t="str">
        <f t="shared" si="16"/>
        <v>#VALUE!</v>
      </c>
      <c r="AC738" s="69" t="str">
        <f t="shared" si="17"/>
        <v>missing data</v>
      </c>
      <c r="AD738" s="74" t="str">
        <f t="shared" si="18"/>
        <v>missing data</v>
      </c>
      <c r="AE738" s="75" t="str">
        <f t="shared" si="19"/>
        <v>#VALUE!</v>
      </c>
      <c r="AF738" s="75" t="str">
        <f t="shared" si="20"/>
        <v>#VALUE!</v>
      </c>
    </row>
    <row r="739" ht="15.75" customHeight="1">
      <c r="A739" s="3" t="s">
        <v>2993</v>
      </c>
      <c r="B739" s="121"/>
      <c r="C739" s="60"/>
      <c r="D739" s="60"/>
      <c r="E739" s="59">
        <f t="shared" si="21"/>
        <v>0</v>
      </c>
      <c r="F739" s="60"/>
      <c r="G739" s="122"/>
      <c r="H739" s="122"/>
      <c r="I739" s="122"/>
      <c r="J739" s="120" t="str">
        <f t="shared" si="2"/>
        <v> </v>
      </c>
      <c r="K739" s="3" t="str">
        <f t="shared" si="3"/>
        <v> </v>
      </c>
      <c r="L739" s="3" t="str">
        <f t="shared" si="4"/>
        <v> </v>
      </c>
      <c r="M739" s="3">
        <f t="shared" si="5"/>
        <v>0</v>
      </c>
      <c r="N739" s="3" t="str">
        <f t="shared" si="6"/>
        <v> </v>
      </c>
      <c r="O739" s="3" t="str">
        <f t="shared" si="7"/>
        <v> </v>
      </c>
      <c r="P739" s="3" t="str">
        <f t="shared" si="22"/>
        <v> </v>
      </c>
      <c r="Q739" s="120" t="str">
        <f t="shared" si="9"/>
        <v>#VALUE!</v>
      </c>
      <c r="R739" s="3" t="str">
        <f t="shared" si="10"/>
        <v>#VALUE!</v>
      </c>
      <c r="S739" s="95" t="str">
        <f t="shared" si="11"/>
        <v>#VALUE!</v>
      </c>
      <c r="T739" s="69" t="str">
        <f t="shared" si="12"/>
        <v>donnée(s) manquante(s)</v>
      </c>
      <c r="U739" s="70" t="str">
        <f t="shared" si="13"/>
        <v>donnée(s) manquante(s)</v>
      </c>
      <c r="V739" s="3" t="str">
        <f>IF(ISBLANK(H739)," ",IF(H739&lt;=Scenario!$C$3,0,IF(H739&lt;=Scenario!$C$5,1,IF(H739&lt;=Scenario!$C$6,2,IF(H739&lt;=Scenario!$C$7,3,IF(H739&lt;=Scenario!$C$8,4,5))))))</f>
        <v> </v>
      </c>
      <c r="W739" s="3" t="str">
        <f>IF(ISBLANK(I739)," ",IF(I739&lt;=Scenario!$G$3,0,IF(I739&lt;=Scenario!$G$5,1,IF(I739&lt;=Scenario!$G$6,2,IF(I739&lt;=Scenario!$G$7,3,IF(I739&lt;=Scenario!$G$8,4,IF(I739&lt;=Scenario!$G$9,5,IF(I739&lt;=Scenario!$G$10,6,7))))))))</f>
        <v> </v>
      </c>
      <c r="X739" s="3" t="str">
        <f>IF(ISBLANK(F739)," ",IF(F739&lt;=Scenario!$O$3,0,IF(F739&lt;=Scenario!$O$5,1,IF(F739&lt;=Scenario!$O$6,2,IF(F739&lt;=Scenario!$O$7,3,IF(F739&lt;=Scenario!$O$8,4,IF(F739&lt;=Scenario!$O$9,5,IF(F739&lt;=Scenario!$O$10,6,IF(F739&lt;=Scenario!$O$11,7,IF(F739&lt;=Scenario!$O$12,8,IF(F739&lt;=Scenario!$O$13,9,IF(F739&lt;=Scenario!$O$14,10,IF(F739&lt;=Scenario!$O$15,11,IF(F739&lt;=Scenario!$O$16,12,IF(F739&lt;=Scenario!$O$17,13,IF(F739&lt;=Scenario!$O$18,14,IF(F739&lt;=Scenario!$O$19,15,IF(F739&lt;=Scenario!$O$20,16,IF(F739&lt;=Scenario!$O$21,17,IF(F739&lt;=Scenario!$O$22,18,IF(F739&lt;=Scenario!$O$23,19,20)))))))))))))))))))))</f>
        <v> </v>
      </c>
      <c r="Y739" s="3" t="str">
        <f>IF(ISBLANK(C739)," ",IF(C739&lt;=Scenario!$AA$3,0,IF(C739&lt;=Scenario!$AA$5,1,IF(C739&lt;=Scenario!$AA$6,2,IF(C739&lt;=Scenario!$AA$7,3,IF(C739&lt;=Scenario!$AA$8,4,IF(C739&lt;=Scenario!$AA$9,5,IF(C739&lt;=Scenario!$AA$10,6,IF(C739&lt;=Scenario!$AA$11,7,IF(C739&lt;=Scenario!$AA$12,8,IF(C739&lt;=Scenario!$AA$13,9,IF(C739&lt;=Scenario!$AA$14,10,IF(C739&lt;=Scenario!$AA$15,11,IF(C739&lt;=Scenario!$AA$16,12,IF(C739&lt;=Scenario!$AA$17,13,IF(C739&lt;=Scenario!$AA$18,14,15))))))))))))))))</f>
        <v> </v>
      </c>
      <c r="Z739" s="3" t="str">
        <f t="shared" si="14"/>
        <v>#VALUE!</v>
      </c>
      <c r="AA739" s="3" t="str">
        <f t="shared" si="15"/>
        <v>#VALUE!</v>
      </c>
      <c r="AB739" s="95" t="str">
        <f t="shared" si="16"/>
        <v>#VALUE!</v>
      </c>
      <c r="AC739" s="69" t="str">
        <f t="shared" si="17"/>
        <v>missing data</v>
      </c>
      <c r="AD739" s="74" t="str">
        <f t="shared" si="18"/>
        <v>missing data</v>
      </c>
      <c r="AE739" s="75" t="str">
        <f t="shared" si="19"/>
        <v>#VALUE!</v>
      </c>
      <c r="AF739" s="75" t="str">
        <f t="shared" si="20"/>
        <v>#VALUE!</v>
      </c>
    </row>
    <row r="740" ht="15.75" customHeight="1">
      <c r="A740" s="3" t="s">
        <v>2994</v>
      </c>
      <c r="B740" s="121"/>
      <c r="C740" s="60"/>
      <c r="D740" s="60"/>
      <c r="E740" s="59">
        <f t="shared" si="21"/>
        <v>0</v>
      </c>
      <c r="F740" s="60"/>
      <c r="G740" s="122"/>
      <c r="H740" s="122"/>
      <c r="I740" s="122"/>
      <c r="J740" s="120" t="str">
        <f t="shared" si="2"/>
        <v> </v>
      </c>
      <c r="K740" s="3" t="str">
        <f t="shared" si="3"/>
        <v> </v>
      </c>
      <c r="L740" s="3" t="str">
        <f t="shared" si="4"/>
        <v> </v>
      </c>
      <c r="M740" s="3">
        <f t="shared" si="5"/>
        <v>0</v>
      </c>
      <c r="N740" s="3" t="str">
        <f t="shared" si="6"/>
        <v> </v>
      </c>
      <c r="O740" s="3" t="str">
        <f t="shared" si="7"/>
        <v> </v>
      </c>
      <c r="P740" s="3" t="str">
        <f t="shared" si="22"/>
        <v> </v>
      </c>
      <c r="Q740" s="120" t="str">
        <f t="shared" si="9"/>
        <v>#VALUE!</v>
      </c>
      <c r="R740" s="3" t="str">
        <f t="shared" si="10"/>
        <v>#VALUE!</v>
      </c>
      <c r="S740" s="95" t="str">
        <f t="shared" si="11"/>
        <v>#VALUE!</v>
      </c>
      <c r="T740" s="69" t="str">
        <f t="shared" si="12"/>
        <v>donnée(s) manquante(s)</v>
      </c>
      <c r="U740" s="70" t="str">
        <f t="shared" si="13"/>
        <v>donnée(s) manquante(s)</v>
      </c>
      <c r="V740" s="3" t="str">
        <f>IF(ISBLANK(H740)," ",IF(H740&lt;=Scenario!$C$3,0,IF(H740&lt;=Scenario!$C$5,1,IF(H740&lt;=Scenario!$C$6,2,IF(H740&lt;=Scenario!$C$7,3,IF(H740&lt;=Scenario!$C$8,4,5))))))</f>
        <v> </v>
      </c>
      <c r="W740" s="3" t="str">
        <f>IF(ISBLANK(I740)," ",IF(I740&lt;=Scenario!$G$3,0,IF(I740&lt;=Scenario!$G$5,1,IF(I740&lt;=Scenario!$G$6,2,IF(I740&lt;=Scenario!$G$7,3,IF(I740&lt;=Scenario!$G$8,4,IF(I740&lt;=Scenario!$G$9,5,IF(I740&lt;=Scenario!$G$10,6,7))))))))</f>
        <v> </v>
      </c>
      <c r="X740" s="3" t="str">
        <f>IF(ISBLANK(F740)," ",IF(F740&lt;=Scenario!$O$3,0,IF(F740&lt;=Scenario!$O$5,1,IF(F740&lt;=Scenario!$O$6,2,IF(F740&lt;=Scenario!$O$7,3,IF(F740&lt;=Scenario!$O$8,4,IF(F740&lt;=Scenario!$O$9,5,IF(F740&lt;=Scenario!$O$10,6,IF(F740&lt;=Scenario!$O$11,7,IF(F740&lt;=Scenario!$O$12,8,IF(F740&lt;=Scenario!$O$13,9,IF(F740&lt;=Scenario!$O$14,10,IF(F740&lt;=Scenario!$O$15,11,IF(F740&lt;=Scenario!$O$16,12,IF(F740&lt;=Scenario!$O$17,13,IF(F740&lt;=Scenario!$O$18,14,IF(F740&lt;=Scenario!$O$19,15,IF(F740&lt;=Scenario!$O$20,16,IF(F740&lt;=Scenario!$O$21,17,IF(F740&lt;=Scenario!$O$22,18,IF(F740&lt;=Scenario!$O$23,19,20)))))))))))))))))))))</f>
        <v> </v>
      </c>
      <c r="Y740" s="3" t="str">
        <f>IF(ISBLANK(C740)," ",IF(C740&lt;=Scenario!$AA$3,0,IF(C740&lt;=Scenario!$AA$5,1,IF(C740&lt;=Scenario!$AA$6,2,IF(C740&lt;=Scenario!$AA$7,3,IF(C740&lt;=Scenario!$AA$8,4,IF(C740&lt;=Scenario!$AA$9,5,IF(C740&lt;=Scenario!$AA$10,6,IF(C740&lt;=Scenario!$AA$11,7,IF(C740&lt;=Scenario!$AA$12,8,IF(C740&lt;=Scenario!$AA$13,9,IF(C740&lt;=Scenario!$AA$14,10,IF(C740&lt;=Scenario!$AA$15,11,IF(C740&lt;=Scenario!$AA$16,12,IF(C740&lt;=Scenario!$AA$17,13,IF(C740&lt;=Scenario!$AA$18,14,15))))))))))))))))</f>
        <v> </v>
      </c>
      <c r="Z740" s="3" t="str">
        <f t="shared" si="14"/>
        <v>#VALUE!</v>
      </c>
      <c r="AA740" s="3" t="str">
        <f t="shared" si="15"/>
        <v>#VALUE!</v>
      </c>
      <c r="AB740" s="95" t="str">
        <f t="shared" si="16"/>
        <v>#VALUE!</v>
      </c>
      <c r="AC740" s="69" t="str">
        <f t="shared" si="17"/>
        <v>missing data</v>
      </c>
      <c r="AD740" s="74" t="str">
        <f t="shared" si="18"/>
        <v>missing data</v>
      </c>
      <c r="AE740" s="75" t="str">
        <f t="shared" si="19"/>
        <v>#VALUE!</v>
      </c>
      <c r="AF740" s="75" t="str">
        <f t="shared" si="20"/>
        <v>#VALUE!</v>
      </c>
    </row>
    <row r="741" ht="15.75" customHeight="1">
      <c r="A741" s="3" t="s">
        <v>2995</v>
      </c>
      <c r="B741" s="121"/>
      <c r="C741" s="60"/>
      <c r="D741" s="60"/>
      <c r="E741" s="59">
        <f t="shared" si="21"/>
        <v>0</v>
      </c>
      <c r="F741" s="60"/>
      <c r="G741" s="122"/>
      <c r="H741" s="122"/>
      <c r="I741" s="122"/>
      <c r="J741" s="120" t="str">
        <f t="shared" si="2"/>
        <v> </v>
      </c>
      <c r="K741" s="3" t="str">
        <f t="shared" si="3"/>
        <v> </v>
      </c>
      <c r="L741" s="3" t="str">
        <f t="shared" si="4"/>
        <v> </v>
      </c>
      <c r="M741" s="3">
        <f t="shared" si="5"/>
        <v>0</v>
      </c>
      <c r="N741" s="3" t="str">
        <f t="shared" si="6"/>
        <v> </v>
      </c>
      <c r="O741" s="3" t="str">
        <f t="shared" si="7"/>
        <v> </v>
      </c>
      <c r="P741" s="3" t="str">
        <f t="shared" si="22"/>
        <v> </v>
      </c>
      <c r="Q741" s="120" t="str">
        <f t="shared" si="9"/>
        <v>#VALUE!</v>
      </c>
      <c r="R741" s="3" t="str">
        <f t="shared" si="10"/>
        <v>#VALUE!</v>
      </c>
      <c r="S741" s="95" t="str">
        <f t="shared" si="11"/>
        <v>#VALUE!</v>
      </c>
      <c r="T741" s="69" t="str">
        <f t="shared" si="12"/>
        <v>donnée(s) manquante(s)</v>
      </c>
      <c r="U741" s="70" t="str">
        <f t="shared" si="13"/>
        <v>donnée(s) manquante(s)</v>
      </c>
      <c r="V741" s="3" t="str">
        <f>IF(ISBLANK(H741)," ",IF(H741&lt;=Scenario!$C$3,0,IF(H741&lt;=Scenario!$C$5,1,IF(H741&lt;=Scenario!$C$6,2,IF(H741&lt;=Scenario!$C$7,3,IF(H741&lt;=Scenario!$C$8,4,5))))))</f>
        <v> </v>
      </c>
      <c r="W741" s="3" t="str">
        <f>IF(ISBLANK(I741)," ",IF(I741&lt;=Scenario!$G$3,0,IF(I741&lt;=Scenario!$G$5,1,IF(I741&lt;=Scenario!$G$6,2,IF(I741&lt;=Scenario!$G$7,3,IF(I741&lt;=Scenario!$G$8,4,IF(I741&lt;=Scenario!$G$9,5,IF(I741&lt;=Scenario!$G$10,6,7))))))))</f>
        <v> </v>
      </c>
      <c r="X741" s="3" t="str">
        <f>IF(ISBLANK(F741)," ",IF(F741&lt;=Scenario!$O$3,0,IF(F741&lt;=Scenario!$O$5,1,IF(F741&lt;=Scenario!$O$6,2,IF(F741&lt;=Scenario!$O$7,3,IF(F741&lt;=Scenario!$O$8,4,IF(F741&lt;=Scenario!$O$9,5,IF(F741&lt;=Scenario!$O$10,6,IF(F741&lt;=Scenario!$O$11,7,IF(F741&lt;=Scenario!$O$12,8,IF(F741&lt;=Scenario!$O$13,9,IF(F741&lt;=Scenario!$O$14,10,IF(F741&lt;=Scenario!$O$15,11,IF(F741&lt;=Scenario!$O$16,12,IF(F741&lt;=Scenario!$O$17,13,IF(F741&lt;=Scenario!$O$18,14,IF(F741&lt;=Scenario!$O$19,15,IF(F741&lt;=Scenario!$O$20,16,IF(F741&lt;=Scenario!$O$21,17,IF(F741&lt;=Scenario!$O$22,18,IF(F741&lt;=Scenario!$O$23,19,20)))))))))))))))))))))</f>
        <v> </v>
      </c>
      <c r="Y741" s="3" t="str">
        <f>IF(ISBLANK(C741)," ",IF(C741&lt;=Scenario!$AA$3,0,IF(C741&lt;=Scenario!$AA$5,1,IF(C741&lt;=Scenario!$AA$6,2,IF(C741&lt;=Scenario!$AA$7,3,IF(C741&lt;=Scenario!$AA$8,4,IF(C741&lt;=Scenario!$AA$9,5,IF(C741&lt;=Scenario!$AA$10,6,IF(C741&lt;=Scenario!$AA$11,7,IF(C741&lt;=Scenario!$AA$12,8,IF(C741&lt;=Scenario!$AA$13,9,IF(C741&lt;=Scenario!$AA$14,10,IF(C741&lt;=Scenario!$AA$15,11,IF(C741&lt;=Scenario!$AA$16,12,IF(C741&lt;=Scenario!$AA$17,13,IF(C741&lt;=Scenario!$AA$18,14,15))))))))))))))))</f>
        <v> </v>
      </c>
      <c r="Z741" s="3" t="str">
        <f t="shared" si="14"/>
        <v>#VALUE!</v>
      </c>
      <c r="AA741" s="3" t="str">
        <f t="shared" si="15"/>
        <v>#VALUE!</v>
      </c>
      <c r="AB741" s="95" t="str">
        <f t="shared" si="16"/>
        <v>#VALUE!</v>
      </c>
      <c r="AC741" s="69" t="str">
        <f t="shared" si="17"/>
        <v>missing data</v>
      </c>
      <c r="AD741" s="74" t="str">
        <f t="shared" si="18"/>
        <v>missing data</v>
      </c>
      <c r="AE741" s="75" t="str">
        <f t="shared" si="19"/>
        <v>#VALUE!</v>
      </c>
      <c r="AF741" s="75" t="str">
        <f t="shared" si="20"/>
        <v>#VALUE!</v>
      </c>
    </row>
    <row r="742" ht="15.75" customHeight="1">
      <c r="A742" s="3" t="s">
        <v>2996</v>
      </c>
      <c r="B742" s="121"/>
      <c r="C742" s="60"/>
      <c r="D742" s="60"/>
      <c r="E742" s="59">
        <f t="shared" si="21"/>
        <v>0</v>
      </c>
      <c r="F742" s="60"/>
      <c r="G742" s="122"/>
      <c r="H742" s="122"/>
      <c r="I742" s="122"/>
      <c r="J742" s="120" t="str">
        <f t="shared" si="2"/>
        <v> </v>
      </c>
      <c r="K742" s="3" t="str">
        <f t="shared" si="3"/>
        <v> </v>
      </c>
      <c r="L742" s="3" t="str">
        <f t="shared" si="4"/>
        <v> </v>
      </c>
      <c r="M742" s="3">
        <f t="shared" si="5"/>
        <v>0</v>
      </c>
      <c r="N742" s="3" t="str">
        <f t="shared" si="6"/>
        <v> </v>
      </c>
      <c r="O742" s="3" t="str">
        <f t="shared" si="7"/>
        <v> </v>
      </c>
      <c r="P742" s="3" t="str">
        <f t="shared" si="22"/>
        <v> </v>
      </c>
      <c r="Q742" s="120" t="str">
        <f t="shared" si="9"/>
        <v>#VALUE!</v>
      </c>
      <c r="R742" s="3" t="str">
        <f t="shared" si="10"/>
        <v>#VALUE!</v>
      </c>
      <c r="S742" s="95" t="str">
        <f t="shared" si="11"/>
        <v>#VALUE!</v>
      </c>
      <c r="T742" s="69" t="str">
        <f t="shared" si="12"/>
        <v>donnée(s) manquante(s)</v>
      </c>
      <c r="U742" s="70" t="str">
        <f t="shared" si="13"/>
        <v>donnée(s) manquante(s)</v>
      </c>
      <c r="V742" s="3" t="str">
        <f>IF(ISBLANK(H742)," ",IF(H742&lt;=Scenario!$C$3,0,IF(H742&lt;=Scenario!$C$5,1,IF(H742&lt;=Scenario!$C$6,2,IF(H742&lt;=Scenario!$C$7,3,IF(H742&lt;=Scenario!$C$8,4,5))))))</f>
        <v> </v>
      </c>
      <c r="W742" s="3" t="str">
        <f>IF(ISBLANK(I742)," ",IF(I742&lt;=Scenario!$G$3,0,IF(I742&lt;=Scenario!$G$5,1,IF(I742&lt;=Scenario!$G$6,2,IF(I742&lt;=Scenario!$G$7,3,IF(I742&lt;=Scenario!$G$8,4,IF(I742&lt;=Scenario!$G$9,5,IF(I742&lt;=Scenario!$G$10,6,7))))))))</f>
        <v> </v>
      </c>
      <c r="X742" s="3" t="str">
        <f>IF(ISBLANK(F742)," ",IF(F742&lt;=Scenario!$O$3,0,IF(F742&lt;=Scenario!$O$5,1,IF(F742&lt;=Scenario!$O$6,2,IF(F742&lt;=Scenario!$O$7,3,IF(F742&lt;=Scenario!$O$8,4,IF(F742&lt;=Scenario!$O$9,5,IF(F742&lt;=Scenario!$O$10,6,IF(F742&lt;=Scenario!$O$11,7,IF(F742&lt;=Scenario!$O$12,8,IF(F742&lt;=Scenario!$O$13,9,IF(F742&lt;=Scenario!$O$14,10,IF(F742&lt;=Scenario!$O$15,11,IF(F742&lt;=Scenario!$O$16,12,IF(F742&lt;=Scenario!$O$17,13,IF(F742&lt;=Scenario!$O$18,14,IF(F742&lt;=Scenario!$O$19,15,IF(F742&lt;=Scenario!$O$20,16,IF(F742&lt;=Scenario!$O$21,17,IF(F742&lt;=Scenario!$O$22,18,IF(F742&lt;=Scenario!$O$23,19,20)))))))))))))))))))))</f>
        <v> </v>
      </c>
      <c r="Y742" s="3" t="str">
        <f>IF(ISBLANK(C742)," ",IF(C742&lt;=Scenario!$AA$3,0,IF(C742&lt;=Scenario!$AA$5,1,IF(C742&lt;=Scenario!$AA$6,2,IF(C742&lt;=Scenario!$AA$7,3,IF(C742&lt;=Scenario!$AA$8,4,IF(C742&lt;=Scenario!$AA$9,5,IF(C742&lt;=Scenario!$AA$10,6,IF(C742&lt;=Scenario!$AA$11,7,IF(C742&lt;=Scenario!$AA$12,8,IF(C742&lt;=Scenario!$AA$13,9,IF(C742&lt;=Scenario!$AA$14,10,IF(C742&lt;=Scenario!$AA$15,11,IF(C742&lt;=Scenario!$AA$16,12,IF(C742&lt;=Scenario!$AA$17,13,IF(C742&lt;=Scenario!$AA$18,14,15))))))))))))))))</f>
        <v> </v>
      </c>
      <c r="Z742" s="3" t="str">
        <f t="shared" si="14"/>
        <v>#VALUE!</v>
      </c>
      <c r="AA742" s="3" t="str">
        <f t="shared" si="15"/>
        <v>#VALUE!</v>
      </c>
      <c r="AB742" s="95" t="str">
        <f t="shared" si="16"/>
        <v>#VALUE!</v>
      </c>
      <c r="AC742" s="69" t="str">
        <f t="shared" si="17"/>
        <v>missing data</v>
      </c>
      <c r="AD742" s="74" t="str">
        <f t="shared" si="18"/>
        <v>missing data</v>
      </c>
      <c r="AE742" s="75" t="str">
        <f t="shared" si="19"/>
        <v>#VALUE!</v>
      </c>
      <c r="AF742" s="75" t="str">
        <f t="shared" si="20"/>
        <v>#VALUE!</v>
      </c>
    </row>
    <row r="743" ht="15.75" customHeight="1">
      <c r="A743" s="3" t="s">
        <v>2997</v>
      </c>
      <c r="B743" s="121"/>
      <c r="C743" s="60"/>
      <c r="D743" s="60"/>
      <c r="E743" s="59">
        <f t="shared" si="21"/>
        <v>0</v>
      </c>
      <c r="F743" s="60"/>
      <c r="G743" s="122"/>
      <c r="H743" s="122"/>
      <c r="I743" s="122"/>
      <c r="J743" s="120" t="str">
        <f t="shared" si="2"/>
        <v> </v>
      </c>
      <c r="K743" s="3" t="str">
        <f t="shared" si="3"/>
        <v> </v>
      </c>
      <c r="L743" s="3" t="str">
        <f t="shared" si="4"/>
        <v> </v>
      </c>
      <c r="M743" s="3">
        <f t="shared" si="5"/>
        <v>0</v>
      </c>
      <c r="N743" s="3" t="str">
        <f t="shared" si="6"/>
        <v> </v>
      </c>
      <c r="O743" s="3" t="str">
        <f t="shared" si="7"/>
        <v> </v>
      </c>
      <c r="P743" s="3" t="str">
        <f t="shared" si="22"/>
        <v> </v>
      </c>
      <c r="Q743" s="120" t="str">
        <f t="shared" si="9"/>
        <v>#VALUE!</v>
      </c>
      <c r="R743" s="3" t="str">
        <f t="shared" si="10"/>
        <v>#VALUE!</v>
      </c>
      <c r="S743" s="95" t="str">
        <f t="shared" si="11"/>
        <v>#VALUE!</v>
      </c>
      <c r="T743" s="69" t="str">
        <f t="shared" si="12"/>
        <v>donnée(s) manquante(s)</v>
      </c>
      <c r="U743" s="70" t="str">
        <f t="shared" si="13"/>
        <v>donnée(s) manquante(s)</v>
      </c>
      <c r="V743" s="3" t="str">
        <f>IF(ISBLANK(H743)," ",IF(H743&lt;=Scenario!$C$3,0,IF(H743&lt;=Scenario!$C$5,1,IF(H743&lt;=Scenario!$C$6,2,IF(H743&lt;=Scenario!$C$7,3,IF(H743&lt;=Scenario!$C$8,4,5))))))</f>
        <v> </v>
      </c>
      <c r="W743" s="3" t="str">
        <f>IF(ISBLANK(I743)," ",IF(I743&lt;=Scenario!$G$3,0,IF(I743&lt;=Scenario!$G$5,1,IF(I743&lt;=Scenario!$G$6,2,IF(I743&lt;=Scenario!$G$7,3,IF(I743&lt;=Scenario!$G$8,4,IF(I743&lt;=Scenario!$G$9,5,IF(I743&lt;=Scenario!$G$10,6,7))))))))</f>
        <v> </v>
      </c>
      <c r="X743" s="3" t="str">
        <f>IF(ISBLANK(F743)," ",IF(F743&lt;=Scenario!$O$3,0,IF(F743&lt;=Scenario!$O$5,1,IF(F743&lt;=Scenario!$O$6,2,IF(F743&lt;=Scenario!$O$7,3,IF(F743&lt;=Scenario!$O$8,4,IF(F743&lt;=Scenario!$O$9,5,IF(F743&lt;=Scenario!$O$10,6,IF(F743&lt;=Scenario!$O$11,7,IF(F743&lt;=Scenario!$O$12,8,IF(F743&lt;=Scenario!$O$13,9,IF(F743&lt;=Scenario!$O$14,10,IF(F743&lt;=Scenario!$O$15,11,IF(F743&lt;=Scenario!$O$16,12,IF(F743&lt;=Scenario!$O$17,13,IF(F743&lt;=Scenario!$O$18,14,IF(F743&lt;=Scenario!$O$19,15,IF(F743&lt;=Scenario!$O$20,16,IF(F743&lt;=Scenario!$O$21,17,IF(F743&lt;=Scenario!$O$22,18,IF(F743&lt;=Scenario!$O$23,19,20)))))))))))))))))))))</f>
        <v> </v>
      </c>
      <c r="Y743" s="3" t="str">
        <f>IF(ISBLANK(C743)," ",IF(C743&lt;=Scenario!$AA$3,0,IF(C743&lt;=Scenario!$AA$5,1,IF(C743&lt;=Scenario!$AA$6,2,IF(C743&lt;=Scenario!$AA$7,3,IF(C743&lt;=Scenario!$AA$8,4,IF(C743&lt;=Scenario!$AA$9,5,IF(C743&lt;=Scenario!$AA$10,6,IF(C743&lt;=Scenario!$AA$11,7,IF(C743&lt;=Scenario!$AA$12,8,IF(C743&lt;=Scenario!$AA$13,9,IF(C743&lt;=Scenario!$AA$14,10,IF(C743&lt;=Scenario!$AA$15,11,IF(C743&lt;=Scenario!$AA$16,12,IF(C743&lt;=Scenario!$AA$17,13,IF(C743&lt;=Scenario!$AA$18,14,15))))))))))))))))</f>
        <v> </v>
      </c>
      <c r="Z743" s="3" t="str">
        <f t="shared" si="14"/>
        <v>#VALUE!</v>
      </c>
      <c r="AA743" s="3" t="str">
        <f t="shared" si="15"/>
        <v>#VALUE!</v>
      </c>
      <c r="AB743" s="95" t="str">
        <f t="shared" si="16"/>
        <v>#VALUE!</v>
      </c>
      <c r="AC743" s="69" t="str">
        <f t="shared" si="17"/>
        <v>missing data</v>
      </c>
      <c r="AD743" s="74" t="str">
        <f t="shared" si="18"/>
        <v>missing data</v>
      </c>
      <c r="AE743" s="75" t="str">
        <f t="shared" si="19"/>
        <v>#VALUE!</v>
      </c>
      <c r="AF743" s="75" t="str">
        <f t="shared" si="20"/>
        <v>#VALUE!</v>
      </c>
    </row>
    <row r="744" ht="15.75" customHeight="1">
      <c r="A744" s="3" t="s">
        <v>2998</v>
      </c>
      <c r="B744" s="121"/>
      <c r="C744" s="60"/>
      <c r="D744" s="60"/>
      <c r="E744" s="59">
        <f t="shared" si="21"/>
        <v>0</v>
      </c>
      <c r="F744" s="60"/>
      <c r="G744" s="122"/>
      <c r="H744" s="122"/>
      <c r="I744" s="122"/>
      <c r="J744" s="120" t="str">
        <f t="shared" si="2"/>
        <v> </v>
      </c>
      <c r="K744" s="3" t="str">
        <f t="shared" si="3"/>
        <v> </v>
      </c>
      <c r="L744" s="3" t="str">
        <f t="shared" si="4"/>
        <v> </v>
      </c>
      <c r="M744" s="3">
        <f t="shared" si="5"/>
        <v>0</v>
      </c>
      <c r="N744" s="3" t="str">
        <f t="shared" si="6"/>
        <v> </v>
      </c>
      <c r="O744" s="3" t="str">
        <f t="shared" si="7"/>
        <v> </v>
      </c>
      <c r="P744" s="3" t="str">
        <f t="shared" si="22"/>
        <v> </v>
      </c>
      <c r="Q744" s="120" t="str">
        <f t="shared" si="9"/>
        <v>#VALUE!</v>
      </c>
      <c r="R744" s="3" t="str">
        <f t="shared" si="10"/>
        <v>#VALUE!</v>
      </c>
      <c r="S744" s="95" t="str">
        <f t="shared" si="11"/>
        <v>#VALUE!</v>
      </c>
      <c r="T744" s="69" t="str">
        <f t="shared" si="12"/>
        <v>donnée(s) manquante(s)</v>
      </c>
      <c r="U744" s="70" t="str">
        <f t="shared" si="13"/>
        <v>donnée(s) manquante(s)</v>
      </c>
      <c r="V744" s="3" t="str">
        <f>IF(ISBLANK(H744)," ",IF(H744&lt;=Scenario!$C$3,0,IF(H744&lt;=Scenario!$C$5,1,IF(H744&lt;=Scenario!$C$6,2,IF(H744&lt;=Scenario!$C$7,3,IF(H744&lt;=Scenario!$C$8,4,5))))))</f>
        <v> </v>
      </c>
      <c r="W744" s="3" t="str">
        <f>IF(ISBLANK(I744)," ",IF(I744&lt;=Scenario!$G$3,0,IF(I744&lt;=Scenario!$G$5,1,IF(I744&lt;=Scenario!$G$6,2,IF(I744&lt;=Scenario!$G$7,3,IF(I744&lt;=Scenario!$G$8,4,IF(I744&lt;=Scenario!$G$9,5,IF(I744&lt;=Scenario!$G$10,6,7))))))))</f>
        <v> </v>
      </c>
      <c r="X744" s="3" t="str">
        <f>IF(ISBLANK(F744)," ",IF(F744&lt;=Scenario!$O$3,0,IF(F744&lt;=Scenario!$O$5,1,IF(F744&lt;=Scenario!$O$6,2,IF(F744&lt;=Scenario!$O$7,3,IF(F744&lt;=Scenario!$O$8,4,IF(F744&lt;=Scenario!$O$9,5,IF(F744&lt;=Scenario!$O$10,6,IF(F744&lt;=Scenario!$O$11,7,IF(F744&lt;=Scenario!$O$12,8,IF(F744&lt;=Scenario!$O$13,9,IF(F744&lt;=Scenario!$O$14,10,IF(F744&lt;=Scenario!$O$15,11,IF(F744&lt;=Scenario!$O$16,12,IF(F744&lt;=Scenario!$O$17,13,IF(F744&lt;=Scenario!$O$18,14,IF(F744&lt;=Scenario!$O$19,15,IF(F744&lt;=Scenario!$O$20,16,IF(F744&lt;=Scenario!$O$21,17,IF(F744&lt;=Scenario!$O$22,18,IF(F744&lt;=Scenario!$O$23,19,20)))))))))))))))))))))</f>
        <v> </v>
      </c>
      <c r="Y744" s="3" t="str">
        <f>IF(ISBLANK(C744)," ",IF(C744&lt;=Scenario!$AA$3,0,IF(C744&lt;=Scenario!$AA$5,1,IF(C744&lt;=Scenario!$AA$6,2,IF(C744&lt;=Scenario!$AA$7,3,IF(C744&lt;=Scenario!$AA$8,4,IF(C744&lt;=Scenario!$AA$9,5,IF(C744&lt;=Scenario!$AA$10,6,IF(C744&lt;=Scenario!$AA$11,7,IF(C744&lt;=Scenario!$AA$12,8,IF(C744&lt;=Scenario!$AA$13,9,IF(C744&lt;=Scenario!$AA$14,10,IF(C744&lt;=Scenario!$AA$15,11,IF(C744&lt;=Scenario!$AA$16,12,IF(C744&lt;=Scenario!$AA$17,13,IF(C744&lt;=Scenario!$AA$18,14,15))))))))))))))))</f>
        <v> </v>
      </c>
      <c r="Z744" s="3" t="str">
        <f t="shared" si="14"/>
        <v>#VALUE!</v>
      </c>
      <c r="AA744" s="3" t="str">
        <f t="shared" si="15"/>
        <v>#VALUE!</v>
      </c>
      <c r="AB744" s="95" t="str">
        <f t="shared" si="16"/>
        <v>#VALUE!</v>
      </c>
      <c r="AC744" s="69" t="str">
        <f t="shared" si="17"/>
        <v>missing data</v>
      </c>
      <c r="AD744" s="74" t="str">
        <f t="shared" si="18"/>
        <v>missing data</v>
      </c>
      <c r="AE744" s="75" t="str">
        <f t="shared" si="19"/>
        <v>#VALUE!</v>
      </c>
      <c r="AF744" s="75" t="str">
        <f t="shared" si="20"/>
        <v>#VALUE!</v>
      </c>
    </row>
    <row r="745" ht="15.75" customHeight="1">
      <c r="A745" s="3" t="s">
        <v>2999</v>
      </c>
      <c r="B745" s="121"/>
      <c r="C745" s="60"/>
      <c r="D745" s="60"/>
      <c r="E745" s="59">
        <f t="shared" si="21"/>
        <v>0</v>
      </c>
      <c r="F745" s="60"/>
      <c r="G745" s="122"/>
      <c r="H745" s="122"/>
      <c r="I745" s="122"/>
      <c r="J745" s="120" t="str">
        <f t="shared" si="2"/>
        <v> </v>
      </c>
      <c r="K745" s="3" t="str">
        <f t="shared" si="3"/>
        <v> </v>
      </c>
      <c r="L745" s="3" t="str">
        <f t="shared" si="4"/>
        <v> </v>
      </c>
      <c r="M745" s="3">
        <f t="shared" si="5"/>
        <v>0</v>
      </c>
      <c r="N745" s="3" t="str">
        <f t="shared" si="6"/>
        <v> </v>
      </c>
      <c r="O745" s="3" t="str">
        <f t="shared" si="7"/>
        <v> </v>
      </c>
      <c r="P745" s="3" t="str">
        <f t="shared" si="22"/>
        <v> </v>
      </c>
      <c r="Q745" s="120" t="str">
        <f t="shared" si="9"/>
        <v>#VALUE!</v>
      </c>
      <c r="R745" s="3" t="str">
        <f t="shared" si="10"/>
        <v>#VALUE!</v>
      </c>
      <c r="S745" s="95" t="str">
        <f t="shared" si="11"/>
        <v>#VALUE!</v>
      </c>
      <c r="T745" s="69" t="str">
        <f t="shared" si="12"/>
        <v>donnée(s) manquante(s)</v>
      </c>
      <c r="U745" s="70" t="str">
        <f t="shared" si="13"/>
        <v>donnée(s) manquante(s)</v>
      </c>
      <c r="V745" s="3" t="str">
        <f>IF(ISBLANK(H745)," ",IF(H745&lt;=Scenario!$C$3,0,IF(H745&lt;=Scenario!$C$5,1,IF(H745&lt;=Scenario!$C$6,2,IF(H745&lt;=Scenario!$C$7,3,IF(H745&lt;=Scenario!$C$8,4,5))))))</f>
        <v> </v>
      </c>
      <c r="W745" s="3" t="str">
        <f>IF(ISBLANK(I745)," ",IF(I745&lt;=Scenario!$G$3,0,IF(I745&lt;=Scenario!$G$5,1,IF(I745&lt;=Scenario!$G$6,2,IF(I745&lt;=Scenario!$G$7,3,IF(I745&lt;=Scenario!$G$8,4,IF(I745&lt;=Scenario!$G$9,5,IF(I745&lt;=Scenario!$G$10,6,7))))))))</f>
        <v> </v>
      </c>
      <c r="X745" s="3" t="str">
        <f>IF(ISBLANK(F745)," ",IF(F745&lt;=Scenario!$O$3,0,IF(F745&lt;=Scenario!$O$5,1,IF(F745&lt;=Scenario!$O$6,2,IF(F745&lt;=Scenario!$O$7,3,IF(F745&lt;=Scenario!$O$8,4,IF(F745&lt;=Scenario!$O$9,5,IF(F745&lt;=Scenario!$O$10,6,IF(F745&lt;=Scenario!$O$11,7,IF(F745&lt;=Scenario!$O$12,8,IF(F745&lt;=Scenario!$O$13,9,IF(F745&lt;=Scenario!$O$14,10,IF(F745&lt;=Scenario!$O$15,11,IF(F745&lt;=Scenario!$O$16,12,IF(F745&lt;=Scenario!$O$17,13,IF(F745&lt;=Scenario!$O$18,14,IF(F745&lt;=Scenario!$O$19,15,IF(F745&lt;=Scenario!$O$20,16,IF(F745&lt;=Scenario!$O$21,17,IF(F745&lt;=Scenario!$O$22,18,IF(F745&lt;=Scenario!$O$23,19,20)))))))))))))))))))))</f>
        <v> </v>
      </c>
      <c r="Y745" s="3" t="str">
        <f>IF(ISBLANK(C745)," ",IF(C745&lt;=Scenario!$AA$3,0,IF(C745&lt;=Scenario!$AA$5,1,IF(C745&lt;=Scenario!$AA$6,2,IF(C745&lt;=Scenario!$AA$7,3,IF(C745&lt;=Scenario!$AA$8,4,IF(C745&lt;=Scenario!$AA$9,5,IF(C745&lt;=Scenario!$AA$10,6,IF(C745&lt;=Scenario!$AA$11,7,IF(C745&lt;=Scenario!$AA$12,8,IF(C745&lt;=Scenario!$AA$13,9,IF(C745&lt;=Scenario!$AA$14,10,IF(C745&lt;=Scenario!$AA$15,11,IF(C745&lt;=Scenario!$AA$16,12,IF(C745&lt;=Scenario!$AA$17,13,IF(C745&lt;=Scenario!$AA$18,14,15))))))))))))))))</f>
        <v> </v>
      </c>
      <c r="Z745" s="3" t="str">
        <f t="shared" si="14"/>
        <v>#VALUE!</v>
      </c>
      <c r="AA745" s="3" t="str">
        <f t="shared" si="15"/>
        <v>#VALUE!</v>
      </c>
      <c r="AB745" s="95" t="str">
        <f t="shared" si="16"/>
        <v>#VALUE!</v>
      </c>
      <c r="AC745" s="69" t="str">
        <f t="shared" si="17"/>
        <v>missing data</v>
      </c>
      <c r="AD745" s="74" t="str">
        <f t="shared" si="18"/>
        <v>missing data</v>
      </c>
      <c r="AE745" s="75" t="str">
        <f t="shared" si="19"/>
        <v>#VALUE!</v>
      </c>
      <c r="AF745" s="75" t="str">
        <f t="shared" si="20"/>
        <v>#VALUE!</v>
      </c>
    </row>
    <row r="746" ht="15.75" customHeight="1">
      <c r="A746" s="3" t="s">
        <v>3000</v>
      </c>
      <c r="B746" s="121"/>
      <c r="C746" s="60"/>
      <c r="D746" s="60"/>
      <c r="E746" s="59">
        <f t="shared" si="21"/>
        <v>0</v>
      </c>
      <c r="F746" s="60"/>
      <c r="G746" s="122"/>
      <c r="H746" s="122"/>
      <c r="I746" s="122"/>
      <c r="J746" s="120" t="str">
        <f t="shared" si="2"/>
        <v> </v>
      </c>
      <c r="K746" s="3" t="str">
        <f t="shared" si="3"/>
        <v> </v>
      </c>
      <c r="L746" s="3" t="str">
        <f t="shared" si="4"/>
        <v> </v>
      </c>
      <c r="M746" s="3">
        <f t="shared" si="5"/>
        <v>0</v>
      </c>
      <c r="N746" s="3" t="str">
        <f t="shared" si="6"/>
        <v> </v>
      </c>
      <c r="O746" s="3" t="str">
        <f t="shared" si="7"/>
        <v> </v>
      </c>
      <c r="P746" s="3" t="str">
        <f t="shared" si="22"/>
        <v> </v>
      </c>
      <c r="Q746" s="120" t="str">
        <f t="shared" si="9"/>
        <v>#VALUE!</v>
      </c>
      <c r="R746" s="3" t="str">
        <f t="shared" si="10"/>
        <v>#VALUE!</v>
      </c>
      <c r="S746" s="95" t="str">
        <f t="shared" si="11"/>
        <v>#VALUE!</v>
      </c>
      <c r="T746" s="69" t="str">
        <f t="shared" si="12"/>
        <v>donnée(s) manquante(s)</v>
      </c>
      <c r="U746" s="70" t="str">
        <f t="shared" si="13"/>
        <v>donnée(s) manquante(s)</v>
      </c>
      <c r="V746" s="3" t="str">
        <f>IF(ISBLANK(H746)," ",IF(H746&lt;=Scenario!$C$3,0,IF(H746&lt;=Scenario!$C$5,1,IF(H746&lt;=Scenario!$C$6,2,IF(H746&lt;=Scenario!$C$7,3,IF(H746&lt;=Scenario!$C$8,4,5))))))</f>
        <v> </v>
      </c>
      <c r="W746" s="3" t="str">
        <f>IF(ISBLANK(I746)," ",IF(I746&lt;=Scenario!$G$3,0,IF(I746&lt;=Scenario!$G$5,1,IF(I746&lt;=Scenario!$G$6,2,IF(I746&lt;=Scenario!$G$7,3,IF(I746&lt;=Scenario!$G$8,4,IF(I746&lt;=Scenario!$G$9,5,IF(I746&lt;=Scenario!$G$10,6,7))))))))</f>
        <v> </v>
      </c>
      <c r="X746" s="3" t="str">
        <f>IF(ISBLANK(F746)," ",IF(F746&lt;=Scenario!$O$3,0,IF(F746&lt;=Scenario!$O$5,1,IF(F746&lt;=Scenario!$O$6,2,IF(F746&lt;=Scenario!$O$7,3,IF(F746&lt;=Scenario!$O$8,4,IF(F746&lt;=Scenario!$O$9,5,IF(F746&lt;=Scenario!$O$10,6,IF(F746&lt;=Scenario!$O$11,7,IF(F746&lt;=Scenario!$O$12,8,IF(F746&lt;=Scenario!$O$13,9,IF(F746&lt;=Scenario!$O$14,10,IF(F746&lt;=Scenario!$O$15,11,IF(F746&lt;=Scenario!$O$16,12,IF(F746&lt;=Scenario!$O$17,13,IF(F746&lt;=Scenario!$O$18,14,IF(F746&lt;=Scenario!$O$19,15,IF(F746&lt;=Scenario!$O$20,16,IF(F746&lt;=Scenario!$O$21,17,IF(F746&lt;=Scenario!$O$22,18,IF(F746&lt;=Scenario!$O$23,19,20)))))))))))))))))))))</f>
        <v> </v>
      </c>
      <c r="Y746" s="3" t="str">
        <f>IF(ISBLANK(C746)," ",IF(C746&lt;=Scenario!$AA$3,0,IF(C746&lt;=Scenario!$AA$5,1,IF(C746&lt;=Scenario!$AA$6,2,IF(C746&lt;=Scenario!$AA$7,3,IF(C746&lt;=Scenario!$AA$8,4,IF(C746&lt;=Scenario!$AA$9,5,IF(C746&lt;=Scenario!$AA$10,6,IF(C746&lt;=Scenario!$AA$11,7,IF(C746&lt;=Scenario!$AA$12,8,IF(C746&lt;=Scenario!$AA$13,9,IF(C746&lt;=Scenario!$AA$14,10,IF(C746&lt;=Scenario!$AA$15,11,IF(C746&lt;=Scenario!$AA$16,12,IF(C746&lt;=Scenario!$AA$17,13,IF(C746&lt;=Scenario!$AA$18,14,15))))))))))))))))</f>
        <v> </v>
      </c>
      <c r="Z746" s="3" t="str">
        <f t="shared" si="14"/>
        <v>#VALUE!</v>
      </c>
      <c r="AA746" s="3" t="str">
        <f t="shared" si="15"/>
        <v>#VALUE!</v>
      </c>
      <c r="AB746" s="95" t="str">
        <f t="shared" si="16"/>
        <v>#VALUE!</v>
      </c>
      <c r="AC746" s="69" t="str">
        <f t="shared" si="17"/>
        <v>missing data</v>
      </c>
      <c r="AD746" s="74" t="str">
        <f t="shared" si="18"/>
        <v>missing data</v>
      </c>
      <c r="AE746" s="75" t="str">
        <f t="shared" si="19"/>
        <v>#VALUE!</v>
      </c>
      <c r="AF746" s="75" t="str">
        <f t="shared" si="20"/>
        <v>#VALUE!</v>
      </c>
    </row>
    <row r="747" ht="15.75" customHeight="1">
      <c r="A747" s="3" t="s">
        <v>3001</v>
      </c>
      <c r="B747" s="121"/>
      <c r="C747" s="60"/>
      <c r="D747" s="60"/>
      <c r="E747" s="59">
        <f t="shared" si="21"/>
        <v>0</v>
      </c>
      <c r="F747" s="60"/>
      <c r="G747" s="122"/>
      <c r="H747" s="122"/>
      <c r="I747" s="122"/>
      <c r="J747" s="120" t="str">
        <f t="shared" si="2"/>
        <v> </v>
      </c>
      <c r="K747" s="3" t="str">
        <f t="shared" si="3"/>
        <v> </v>
      </c>
      <c r="L747" s="3" t="str">
        <f t="shared" si="4"/>
        <v> </v>
      </c>
      <c r="M747" s="3">
        <f t="shared" si="5"/>
        <v>0</v>
      </c>
      <c r="N747" s="3" t="str">
        <f t="shared" si="6"/>
        <v> </v>
      </c>
      <c r="O747" s="3" t="str">
        <f t="shared" si="7"/>
        <v> </v>
      </c>
      <c r="P747" s="3" t="str">
        <f t="shared" si="22"/>
        <v> </v>
      </c>
      <c r="Q747" s="120" t="str">
        <f t="shared" si="9"/>
        <v>#VALUE!</v>
      </c>
      <c r="R747" s="3" t="str">
        <f t="shared" si="10"/>
        <v>#VALUE!</v>
      </c>
      <c r="S747" s="95" t="str">
        <f t="shared" si="11"/>
        <v>#VALUE!</v>
      </c>
      <c r="T747" s="69" t="str">
        <f t="shared" si="12"/>
        <v>donnée(s) manquante(s)</v>
      </c>
      <c r="U747" s="70" t="str">
        <f t="shared" si="13"/>
        <v>donnée(s) manquante(s)</v>
      </c>
      <c r="V747" s="3" t="str">
        <f>IF(ISBLANK(H747)," ",IF(H747&lt;=Scenario!$C$3,0,IF(H747&lt;=Scenario!$C$5,1,IF(H747&lt;=Scenario!$C$6,2,IF(H747&lt;=Scenario!$C$7,3,IF(H747&lt;=Scenario!$C$8,4,5))))))</f>
        <v> </v>
      </c>
      <c r="W747" s="3" t="str">
        <f>IF(ISBLANK(I747)," ",IF(I747&lt;=Scenario!$G$3,0,IF(I747&lt;=Scenario!$G$5,1,IF(I747&lt;=Scenario!$G$6,2,IF(I747&lt;=Scenario!$G$7,3,IF(I747&lt;=Scenario!$G$8,4,IF(I747&lt;=Scenario!$G$9,5,IF(I747&lt;=Scenario!$G$10,6,7))))))))</f>
        <v> </v>
      </c>
      <c r="X747" s="3" t="str">
        <f>IF(ISBLANK(F747)," ",IF(F747&lt;=Scenario!$O$3,0,IF(F747&lt;=Scenario!$O$5,1,IF(F747&lt;=Scenario!$O$6,2,IF(F747&lt;=Scenario!$O$7,3,IF(F747&lt;=Scenario!$O$8,4,IF(F747&lt;=Scenario!$O$9,5,IF(F747&lt;=Scenario!$O$10,6,IF(F747&lt;=Scenario!$O$11,7,IF(F747&lt;=Scenario!$O$12,8,IF(F747&lt;=Scenario!$O$13,9,IF(F747&lt;=Scenario!$O$14,10,IF(F747&lt;=Scenario!$O$15,11,IF(F747&lt;=Scenario!$O$16,12,IF(F747&lt;=Scenario!$O$17,13,IF(F747&lt;=Scenario!$O$18,14,IF(F747&lt;=Scenario!$O$19,15,IF(F747&lt;=Scenario!$O$20,16,IF(F747&lt;=Scenario!$O$21,17,IF(F747&lt;=Scenario!$O$22,18,IF(F747&lt;=Scenario!$O$23,19,20)))))))))))))))))))))</f>
        <v> </v>
      </c>
      <c r="Y747" s="3" t="str">
        <f>IF(ISBLANK(C747)," ",IF(C747&lt;=Scenario!$AA$3,0,IF(C747&lt;=Scenario!$AA$5,1,IF(C747&lt;=Scenario!$AA$6,2,IF(C747&lt;=Scenario!$AA$7,3,IF(C747&lt;=Scenario!$AA$8,4,IF(C747&lt;=Scenario!$AA$9,5,IF(C747&lt;=Scenario!$AA$10,6,IF(C747&lt;=Scenario!$AA$11,7,IF(C747&lt;=Scenario!$AA$12,8,IF(C747&lt;=Scenario!$AA$13,9,IF(C747&lt;=Scenario!$AA$14,10,IF(C747&lt;=Scenario!$AA$15,11,IF(C747&lt;=Scenario!$AA$16,12,IF(C747&lt;=Scenario!$AA$17,13,IF(C747&lt;=Scenario!$AA$18,14,15))))))))))))))))</f>
        <v> </v>
      </c>
      <c r="Z747" s="3" t="str">
        <f t="shared" si="14"/>
        <v>#VALUE!</v>
      </c>
      <c r="AA747" s="3" t="str">
        <f t="shared" si="15"/>
        <v>#VALUE!</v>
      </c>
      <c r="AB747" s="95" t="str">
        <f t="shared" si="16"/>
        <v>#VALUE!</v>
      </c>
      <c r="AC747" s="69" t="str">
        <f t="shared" si="17"/>
        <v>missing data</v>
      </c>
      <c r="AD747" s="74" t="str">
        <f t="shared" si="18"/>
        <v>missing data</v>
      </c>
      <c r="AE747" s="75" t="str">
        <f t="shared" si="19"/>
        <v>#VALUE!</v>
      </c>
      <c r="AF747" s="75" t="str">
        <f t="shared" si="20"/>
        <v>#VALUE!</v>
      </c>
    </row>
    <row r="748" ht="15.75" customHeight="1">
      <c r="A748" s="3" t="s">
        <v>3002</v>
      </c>
      <c r="B748" s="121"/>
      <c r="C748" s="60"/>
      <c r="D748" s="60"/>
      <c r="E748" s="59">
        <f t="shared" si="21"/>
        <v>0</v>
      </c>
      <c r="F748" s="60"/>
      <c r="G748" s="122"/>
      <c r="H748" s="122"/>
      <c r="I748" s="122"/>
      <c r="J748" s="120" t="str">
        <f t="shared" si="2"/>
        <v> </v>
      </c>
      <c r="K748" s="3" t="str">
        <f t="shared" si="3"/>
        <v> </v>
      </c>
      <c r="L748" s="3" t="str">
        <f t="shared" si="4"/>
        <v> </v>
      </c>
      <c r="M748" s="3">
        <f t="shared" si="5"/>
        <v>0</v>
      </c>
      <c r="N748" s="3" t="str">
        <f t="shared" si="6"/>
        <v> </v>
      </c>
      <c r="O748" s="3" t="str">
        <f t="shared" si="7"/>
        <v> </v>
      </c>
      <c r="P748" s="3" t="str">
        <f t="shared" si="22"/>
        <v> </v>
      </c>
      <c r="Q748" s="120" t="str">
        <f t="shared" si="9"/>
        <v>#VALUE!</v>
      </c>
      <c r="R748" s="3" t="str">
        <f t="shared" si="10"/>
        <v>#VALUE!</v>
      </c>
      <c r="S748" s="95" t="str">
        <f t="shared" si="11"/>
        <v>#VALUE!</v>
      </c>
      <c r="T748" s="69" t="str">
        <f t="shared" si="12"/>
        <v>donnée(s) manquante(s)</v>
      </c>
      <c r="U748" s="70" t="str">
        <f t="shared" si="13"/>
        <v>donnée(s) manquante(s)</v>
      </c>
      <c r="V748" s="3" t="str">
        <f>IF(ISBLANK(H748)," ",IF(H748&lt;=Scenario!$C$3,0,IF(H748&lt;=Scenario!$C$5,1,IF(H748&lt;=Scenario!$C$6,2,IF(H748&lt;=Scenario!$C$7,3,IF(H748&lt;=Scenario!$C$8,4,5))))))</f>
        <v> </v>
      </c>
      <c r="W748" s="3" t="str">
        <f>IF(ISBLANK(I748)," ",IF(I748&lt;=Scenario!$G$3,0,IF(I748&lt;=Scenario!$G$5,1,IF(I748&lt;=Scenario!$G$6,2,IF(I748&lt;=Scenario!$G$7,3,IF(I748&lt;=Scenario!$G$8,4,IF(I748&lt;=Scenario!$G$9,5,IF(I748&lt;=Scenario!$G$10,6,7))))))))</f>
        <v> </v>
      </c>
      <c r="X748" s="3" t="str">
        <f>IF(ISBLANK(F748)," ",IF(F748&lt;=Scenario!$O$3,0,IF(F748&lt;=Scenario!$O$5,1,IF(F748&lt;=Scenario!$O$6,2,IF(F748&lt;=Scenario!$O$7,3,IF(F748&lt;=Scenario!$O$8,4,IF(F748&lt;=Scenario!$O$9,5,IF(F748&lt;=Scenario!$O$10,6,IF(F748&lt;=Scenario!$O$11,7,IF(F748&lt;=Scenario!$O$12,8,IF(F748&lt;=Scenario!$O$13,9,IF(F748&lt;=Scenario!$O$14,10,IF(F748&lt;=Scenario!$O$15,11,IF(F748&lt;=Scenario!$O$16,12,IF(F748&lt;=Scenario!$O$17,13,IF(F748&lt;=Scenario!$O$18,14,IF(F748&lt;=Scenario!$O$19,15,IF(F748&lt;=Scenario!$O$20,16,IF(F748&lt;=Scenario!$O$21,17,IF(F748&lt;=Scenario!$O$22,18,IF(F748&lt;=Scenario!$O$23,19,20)))))))))))))))))))))</f>
        <v> </v>
      </c>
      <c r="Y748" s="3" t="str">
        <f>IF(ISBLANK(C748)," ",IF(C748&lt;=Scenario!$AA$3,0,IF(C748&lt;=Scenario!$AA$5,1,IF(C748&lt;=Scenario!$AA$6,2,IF(C748&lt;=Scenario!$AA$7,3,IF(C748&lt;=Scenario!$AA$8,4,IF(C748&lt;=Scenario!$AA$9,5,IF(C748&lt;=Scenario!$AA$10,6,IF(C748&lt;=Scenario!$AA$11,7,IF(C748&lt;=Scenario!$AA$12,8,IF(C748&lt;=Scenario!$AA$13,9,IF(C748&lt;=Scenario!$AA$14,10,IF(C748&lt;=Scenario!$AA$15,11,IF(C748&lt;=Scenario!$AA$16,12,IF(C748&lt;=Scenario!$AA$17,13,IF(C748&lt;=Scenario!$AA$18,14,15))))))))))))))))</f>
        <v> </v>
      </c>
      <c r="Z748" s="3" t="str">
        <f t="shared" si="14"/>
        <v>#VALUE!</v>
      </c>
      <c r="AA748" s="3" t="str">
        <f t="shared" si="15"/>
        <v>#VALUE!</v>
      </c>
      <c r="AB748" s="95" t="str">
        <f t="shared" si="16"/>
        <v>#VALUE!</v>
      </c>
      <c r="AC748" s="69" t="str">
        <f t="shared" si="17"/>
        <v>missing data</v>
      </c>
      <c r="AD748" s="74" t="str">
        <f t="shared" si="18"/>
        <v>missing data</v>
      </c>
      <c r="AE748" s="75" t="str">
        <f t="shared" si="19"/>
        <v>#VALUE!</v>
      </c>
      <c r="AF748" s="75" t="str">
        <f t="shared" si="20"/>
        <v>#VALUE!</v>
      </c>
    </row>
    <row r="749" ht="15.75" customHeight="1">
      <c r="A749" s="3" t="s">
        <v>3003</v>
      </c>
      <c r="B749" s="121"/>
      <c r="C749" s="60"/>
      <c r="D749" s="60"/>
      <c r="E749" s="59">
        <f t="shared" si="21"/>
        <v>0</v>
      </c>
      <c r="F749" s="60"/>
      <c r="G749" s="122"/>
      <c r="H749" s="122"/>
      <c r="I749" s="122"/>
      <c r="J749" s="120" t="str">
        <f t="shared" si="2"/>
        <v> </v>
      </c>
      <c r="K749" s="3" t="str">
        <f t="shared" si="3"/>
        <v> </v>
      </c>
      <c r="L749" s="3" t="str">
        <f t="shared" si="4"/>
        <v> </v>
      </c>
      <c r="M749" s="3">
        <f t="shared" si="5"/>
        <v>0</v>
      </c>
      <c r="N749" s="3" t="str">
        <f t="shared" si="6"/>
        <v> </v>
      </c>
      <c r="O749" s="3" t="str">
        <f t="shared" si="7"/>
        <v> </v>
      </c>
      <c r="P749" s="3" t="str">
        <f t="shared" si="22"/>
        <v> </v>
      </c>
      <c r="Q749" s="120" t="str">
        <f t="shared" si="9"/>
        <v>#VALUE!</v>
      </c>
      <c r="R749" s="3" t="str">
        <f t="shared" si="10"/>
        <v>#VALUE!</v>
      </c>
      <c r="S749" s="95" t="str">
        <f t="shared" si="11"/>
        <v>#VALUE!</v>
      </c>
      <c r="T749" s="69" t="str">
        <f t="shared" si="12"/>
        <v>donnée(s) manquante(s)</v>
      </c>
      <c r="U749" s="70" t="str">
        <f t="shared" si="13"/>
        <v>donnée(s) manquante(s)</v>
      </c>
      <c r="V749" s="3" t="str">
        <f>IF(ISBLANK(H749)," ",IF(H749&lt;=Scenario!$C$3,0,IF(H749&lt;=Scenario!$C$5,1,IF(H749&lt;=Scenario!$C$6,2,IF(H749&lt;=Scenario!$C$7,3,IF(H749&lt;=Scenario!$C$8,4,5))))))</f>
        <v> </v>
      </c>
      <c r="W749" s="3" t="str">
        <f>IF(ISBLANK(I749)," ",IF(I749&lt;=Scenario!$G$3,0,IF(I749&lt;=Scenario!$G$5,1,IF(I749&lt;=Scenario!$G$6,2,IF(I749&lt;=Scenario!$G$7,3,IF(I749&lt;=Scenario!$G$8,4,IF(I749&lt;=Scenario!$G$9,5,IF(I749&lt;=Scenario!$G$10,6,7))))))))</f>
        <v> </v>
      </c>
      <c r="X749" s="3" t="str">
        <f>IF(ISBLANK(F749)," ",IF(F749&lt;=Scenario!$O$3,0,IF(F749&lt;=Scenario!$O$5,1,IF(F749&lt;=Scenario!$O$6,2,IF(F749&lt;=Scenario!$O$7,3,IF(F749&lt;=Scenario!$O$8,4,IF(F749&lt;=Scenario!$O$9,5,IF(F749&lt;=Scenario!$O$10,6,IF(F749&lt;=Scenario!$O$11,7,IF(F749&lt;=Scenario!$O$12,8,IF(F749&lt;=Scenario!$O$13,9,IF(F749&lt;=Scenario!$O$14,10,IF(F749&lt;=Scenario!$O$15,11,IF(F749&lt;=Scenario!$O$16,12,IF(F749&lt;=Scenario!$O$17,13,IF(F749&lt;=Scenario!$O$18,14,IF(F749&lt;=Scenario!$O$19,15,IF(F749&lt;=Scenario!$O$20,16,IF(F749&lt;=Scenario!$O$21,17,IF(F749&lt;=Scenario!$O$22,18,IF(F749&lt;=Scenario!$O$23,19,20)))))))))))))))))))))</f>
        <v> </v>
      </c>
      <c r="Y749" s="3" t="str">
        <f>IF(ISBLANK(C749)," ",IF(C749&lt;=Scenario!$AA$3,0,IF(C749&lt;=Scenario!$AA$5,1,IF(C749&lt;=Scenario!$AA$6,2,IF(C749&lt;=Scenario!$AA$7,3,IF(C749&lt;=Scenario!$AA$8,4,IF(C749&lt;=Scenario!$AA$9,5,IF(C749&lt;=Scenario!$AA$10,6,IF(C749&lt;=Scenario!$AA$11,7,IF(C749&lt;=Scenario!$AA$12,8,IF(C749&lt;=Scenario!$AA$13,9,IF(C749&lt;=Scenario!$AA$14,10,IF(C749&lt;=Scenario!$AA$15,11,IF(C749&lt;=Scenario!$AA$16,12,IF(C749&lt;=Scenario!$AA$17,13,IF(C749&lt;=Scenario!$AA$18,14,15))))))))))))))))</f>
        <v> </v>
      </c>
      <c r="Z749" s="3" t="str">
        <f t="shared" si="14"/>
        <v>#VALUE!</v>
      </c>
      <c r="AA749" s="3" t="str">
        <f t="shared" si="15"/>
        <v>#VALUE!</v>
      </c>
      <c r="AB749" s="95" t="str">
        <f t="shared" si="16"/>
        <v>#VALUE!</v>
      </c>
      <c r="AC749" s="69" t="str">
        <f t="shared" si="17"/>
        <v>missing data</v>
      </c>
      <c r="AD749" s="74" t="str">
        <f t="shared" si="18"/>
        <v>missing data</v>
      </c>
      <c r="AE749" s="75" t="str">
        <f t="shared" si="19"/>
        <v>#VALUE!</v>
      </c>
      <c r="AF749" s="75" t="str">
        <f t="shared" si="20"/>
        <v>#VALUE!</v>
      </c>
    </row>
    <row r="750" ht="15.75" customHeight="1">
      <c r="A750" s="3" t="s">
        <v>3004</v>
      </c>
      <c r="B750" s="121"/>
      <c r="C750" s="60"/>
      <c r="D750" s="60"/>
      <c r="E750" s="59">
        <f t="shared" si="21"/>
        <v>0</v>
      </c>
      <c r="F750" s="60"/>
      <c r="G750" s="122"/>
      <c r="H750" s="122"/>
      <c r="I750" s="122"/>
      <c r="J750" s="120" t="str">
        <f t="shared" si="2"/>
        <v> </v>
      </c>
      <c r="K750" s="3" t="str">
        <f t="shared" si="3"/>
        <v> </v>
      </c>
      <c r="L750" s="3" t="str">
        <f t="shared" si="4"/>
        <v> </v>
      </c>
      <c r="M750" s="3">
        <f t="shared" si="5"/>
        <v>0</v>
      </c>
      <c r="N750" s="3" t="str">
        <f t="shared" si="6"/>
        <v> </v>
      </c>
      <c r="O750" s="3" t="str">
        <f t="shared" si="7"/>
        <v> </v>
      </c>
      <c r="P750" s="3" t="str">
        <f t="shared" si="22"/>
        <v> </v>
      </c>
      <c r="Q750" s="120" t="str">
        <f t="shared" si="9"/>
        <v>#VALUE!</v>
      </c>
      <c r="R750" s="3" t="str">
        <f t="shared" si="10"/>
        <v>#VALUE!</v>
      </c>
      <c r="S750" s="95" t="str">
        <f t="shared" si="11"/>
        <v>#VALUE!</v>
      </c>
      <c r="T750" s="69" t="str">
        <f t="shared" si="12"/>
        <v>donnée(s) manquante(s)</v>
      </c>
      <c r="U750" s="70" t="str">
        <f t="shared" si="13"/>
        <v>donnée(s) manquante(s)</v>
      </c>
      <c r="V750" s="3" t="str">
        <f>IF(ISBLANK(H750)," ",IF(H750&lt;=Scenario!$C$3,0,IF(H750&lt;=Scenario!$C$5,1,IF(H750&lt;=Scenario!$C$6,2,IF(H750&lt;=Scenario!$C$7,3,IF(H750&lt;=Scenario!$C$8,4,5))))))</f>
        <v> </v>
      </c>
      <c r="W750" s="3" t="str">
        <f>IF(ISBLANK(I750)," ",IF(I750&lt;=Scenario!$G$3,0,IF(I750&lt;=Scenario!$G$5,1,IF(I750&lt;=Scenario!$G$6,2,IF(I750&lt;=Scenario!$G$7,3,IF(I750&lt;=Scenario!$G$8,4,IF(I750&lt;=Scenario!$G$9,5,IF(I750&lt;=Scenario!$G$10,6,7))))))))</f>
        <v> </v>
      </c>
      <c r="X750" s="3" t="str">
        <f>IF(ISBLANK(F750)," ",IF(F750&lt;=Scenario!$O$3,0,IF(F750&lt;=Scenario!$O$5,1,IF(F750&lt;=Scenario!$O$6,2,IF(F750&lt;=Scenario!$O$7,3,IF(F750&lt;=Scenario!$O$8,4,IF(F750&lt;=Scenario!$O$9,5,IF(F750&lt;=Scenario!$O$10,6,IF(F750&lt;=Scenario!$O$11,7,IF(F750&lt;=Scenario!$O$12,8,IF(F750&lt;=Scenario!$O$13,9,IF(F750&lt;=Scenario!$O$14,10,IF(F750&lt;=Scenario!$O$15,11,IF(F750&lt;=Scenario!$O$16,12,IF(F750&lt;=Scenario!$O$17,13,IF(F750&lt;=Scenario!$O$18,14,IF(F750&lt;=Scenario!$O$19,15,IF(F750&lt;=Scenario!$O$20,16,IF(F750&lt;=Scenario!$O$21,17,IF(F750&lt;=Scenario!$O$22,18,IF(F750&lt;=Scenario!$O$23,19,20)))))))))))))))))))))</f>
        <v> </v>
      </c>
      <c r="Y750" s="3" t="str">
        <f>IF(ISBLANK(C750)," ",IF(C750&lt;=Scenario!$AA$3,0,IF(C750&lt;=Scenario!$AA$5,1,IF(C750&lt;=Scenario!$AA$6,2,IF(C750&lt;=Scenario!$AA$7,3,IF(C750&lt;=Scenario!$AA$8,4,IF(C750&lt;=Scenario!$AA$9,5,IF(C750&lt;=Scenario!$AA$10,6,IF(C750&lt;=Scenario!$AA$11,7,IF(C750&lt;=Scenario!$AA$12,8,IF(C750&lt;=Scenario!$AA$13,9,IF(C750&lt;=Scenario!$AA$14,10,IF(C750&lt;=Scenario!$AA$15,11,IF(C750&lt;=Scenario!$AA$16,12,IF(C750&lt;=Scenario!$AA$17,13,IF(C750&lt;=Scenario!$AA$18,14,15))))))))))))))))</f>
        <v> </v>
      </c>
      <c r="Z750" s="3" t="str">
        <f t="shared" si="14"/>
        <v>#VALUE!</v>
      </c>
      <c r="AA750" s="3" t="str">
        <f t="shared" si="15"/>
        <v>#VALUE!</v>
      </c>
      <c r="AB750" s="95" t="str">
        <f t="shared" si="16"/>
        <v>#VALUE!</v>
      </c>
      <c r="AC750" s="69" t="str">
        <f t="shared" si="17"/>
        <v>missing data</v>
      </c>
      <c r="AD750" s="74" t="str">
        <f t="shared" si="18"/>
        <v>missing data</v>
      </c>
      <c r="AE750" s="75" t="str">
        <f t="shared" si="19"/>
        <v>#VALUE!</v>
      </c>
      <c r="AF750" s="75" t="str">
        <f t="shared" si="20"/>
        <v>#VALUE!</v>
      </c>
    </row>
    <row r="751" ht="15.75" customHeight="1">
      <c r="A751" s="3" t="s">
        <v>3005</v>
      </c>
      <c r="B751" s="121"/>
      <c r="C751" s="60"/>
      <c r="D751" s="60"/>
      <c r="E751" s="59">
        <f t="shared" si="21"/>
        <v>0</v>
      </c>
      <c r="F751" s="60"/>
      <c r="G751" s="122"/>
      <c r="H751" s="122"/>
      <c r="I751" s="122"/>
      <c r="J751" s="120" t="str">
        <f t="shared" si="2"/>
        <v> </v>
      </c>
      <c r="K751" s="3" t="str">
        <f t="shared" si="3"/>
        <v> </v>
      </c>
      <c r="L751" s="3" t="str">
        <f t="shared" si="4"/>
        <v> </v>
      </c>
      <c r="M751" s="3">
        <f t="shared" si="5"/>
        <v>0</v>
      </c>
      <c r="N751" s="3" t="str">
        <f t="shared" si="6"/>
        <v> </v>
      </c>
      <c r="O751" s="3" t="str">
        <f t="shared" si="7"/>
        <v> </v>
      </c>
      <c r="P751" s="3" t="str">
        <f t="shared" si="22"/>
        <v> </v>
      </c>
      <c r="Q751" s="120" t="str">
        <f t="shared" si="9"/>
        <v>#VALUE!</v>
      </c>
      <c r="R751" s="3" t="str">
        <f t="shared" si="10"/>
        <v>#VALUE!</v>
      </c>
      <c r="S751" s="95" t="str">
        <f t="shared" si="11"/>
        <v>#VALUE!</v>
      </c>
      <c r="T751" s="69" t="str">
        <f t="shared" si="12"/>
        <v>donnée(s) manquante(s)</v>
      </c>
      <c r="U751" s="70" t="str">
        <f t="shared" si="13"/>
        <v>donnée(s) manquante(s)</v>
      </c>
      <c r="V751" s="3" t="str">
        <f>IF(ISBLANK(H751)," ",IF(H751&lt;=Scenario!$C$3,0,IF(H751&lt;=Scenario!$C$5,1,IF(H751&lt;=Scenario!$C$6,2,IF(H751&lt;=Scenario!$C$7,3,IF(H751&lt;=Scenario!$C$8,4,5))))))</f>
        <v> </v>
      </c>
      <c r="W751" s="3" t="str">
        <f>IF(ISBLANK(I751)," ",IF(I751&lt;=Scenario!$G$3,0,IF(I751&lt;=Scenario!$G$5,1,IF(I751&lt;=Scenario!$G$6,2,IF(I751&lt;=Scenario!$G$7,3,IF(I751&lt;=Scenario!$G$8,4,IF(I751&lt;=Scenario!$G$9,5,IF(I751&lt;=Scenario!$G$10,6,7))))))))</f>
        <v> </v>
      </c>
      <c r="X751" s="3" t="str">
        <f>IF(ISBLANK(F751)," ",IF(F751&lt;=Scenario!$O$3,0,IF(F751&lt;=Scenario!$O$5,1,IF(F751&lt;=Scenario!$O$6,2,IF(F751&lt;=Scenario!$O$7,3,IF(F751&lt;=Scenario!$O$8,4,IF(F751&lt;=Scenario!$O$9,5,IF(F751&lt;=Scenario!$O$10,6,IF(F751&lt;=Scenario!$O$11,7,IF(F751&lt;=Scenario!$O$12,8,IF(F751&lt;=Scenario!$O$13,9,IF(F751&lt;=Scenario!$O$14,10,IF(F751&lt;=Scenario!$O$15,11,IF(F751&lt;=Scenario!$O$16,12,IF(F751&lt;=Scenario!$O$17,13,IF(F751&lt;=Scenario!$O$18,14,IF(F751&lt;=Scenario!$O$19,15,IF(F751&lt;=Scenario!$O$20,16,IF(F751&lt;=Scenario!$O$21,17,IF(F751&lt;=Scenario!$O$22,18,IF(F751&lt;=Scenario!$O$23,19,20)))))))))))))))))))))</f>
        <v> </v>
      </c>
      <c r="Y751" s="3" t="str">
        <f>IF(ISBLANK(C751)," ",IF(C751&lt;=Scenario!$AA$3,0,IF(C751&lt;=Scenario!$AA$5,1,IF(C751&lt;=Scenario!$AA$6,2,IF(C751&lt;=Scenario!$AA$7,3,IF(C751&lt;=Scenario!$AA$8,4,IF(C751&lt;=Scenario!$AA$9,5,IF(C751&lt;=Scenario!$AA$10,6,IF(C751&lt;=Scenario!$AA$11,7,IF(C751&lt;=Scenario!$AA$12,8,IF(C751&lt;=Scenario!$AA$13,9,IF(C751&lt;=Scenario!$AA$14,10,IF(C751&lt;=Scenario!$AA$15,11,IF(C751&lt;=Scenario!$AA$16,12,IF(C751&lt;=Scenario!$AA$17,13,IF(C751&lt;=Scenario!$AA$18,14,15))))))))))))))))</f>
        <v> </v>
      </c>
      <c r="Z751" s="3" t="str">
        <f t="shared" si="14"/>
        <v>#VALUE!</v>
      </c>
      <c r="AA751" s="3" t="str">
        <f t="shared" si="15"/>
        <v>#VALUE!</v>
      </c>
      <c r="AB751" s="95" t="str">
        <f t="shared" si="16"/>
        <v>#VALUE!</v>
      </c>
      <c r="AC751" s="69" t="str">
        <f t="shared" si="17"/>
        <v>missing data</v>
      </c>
      <c r="AD751" s="74" t="str">
        <f t="shared" si="18"/>
        <v>missing data</v>
      </c>
      <c r="AE751" s="75" t="str">
        <f t="shared" si="19"/>
        <v>#VALUE!</v>
      </c>
      <c r="AF751" s="75" t="str">
        <f t="shared" si="20"/>
        <v>#VALUE!</v>
      </c>
    </row>
    <row r="752" ht="15.75" customHeight="1">
      <c r="A752" s="3" t="s">
        <v>3006</v>
      </c>
      <c r="B752" s="121"/>
      <c r="C752" s="60"/>
      <c r="D752" s="60"/>
      <c r="E752" s="59">
        <f t="shared" si="21"/>
        <v>0</v>
      </c>
      <c r="F752" s="60"/>
      <c r="G752" s="122"/>
      <c r="H752" s="122"/>
      <c r="I752" s="122"/>
      <c r="J752" s="120" t="str">
        <f t="shared" si="2"/>
        <v> </v>
      </c>
      <c r="K752" s="3" t="str">
        <f t="shared" si="3"/>
        <v> </v>
      </c>
      <c r="L752" s="3" t="str">
        <f t="shared" si="4"/>
        <v> </v>
      </c>
      <c r="M752" s="3">
        <f t="shared" si="5"/>
        <v>0</v>
      </c>
      <c r="N752" s="3" t="str">
        <f t="shared" si="6"/>
        <v> </v>
      </c>
      <c r="O752" s="3" t="str">
        <f t="shared" si="7"/>
        <v> </v>
      </c>
      <c r="P752" s="3" t="str">
        <f t="shared" si="22"/>
        <v> </v>
      </c>
      <c r="Q752" s="120" t="str">
        <f t="shared" si="9"/>
        <v>#VALUE!</v>
      </c>
      <c r="R752" s="3" t="str">
        <f t="shared" si="10"/>
        <v>#VALUE!</v>
      </c>
      <c r="S752" s="95" t="str">
        <f t="shared" si="11"/>
        <v>#VALUE!</v>
      </c>
      <c r="T752" s="69" t="str">
        <f t="shared" si="12"/>
        <v>donnée(s) manquante(s)</v>
      </c>
      <c r="U752" s="70" t="str">
        <f t="shared" si="13"/>
        <v>donnée(s) manquante(s)</v>
      </c>
      <c r="V752" s="3" t="str">
        <f>IF(ISBLANK(H752)," ",IF(H752&lt;=Scenario!$C$3,0,IF(H752&lt;=Scenario!$C$5,1,IF(H752&lt;=Scenario!$C$6,2,IF(H752&lt;=Scenario!$C$7,3,IF(H752&lt;=Scenario!$C$8,4,5))))))</f>
        <v> </v>
      </c>
      <c r="W752" s="3" t="str">
        <f>IF(ISBLANK(I752)," ",IF(I752&lt;=Scenario!$G$3,0,IF(I752&lt;=Scenario!$G$5,1,IF(I752&lt;=Scenario!$G$6,2,IF(I752&lt;=Scenario!$G$7,3,IF(I752&lt;=Scenario!$G$8,4,IF(I752&lt;=Scenario!$G$9,5,IF(I752&lt;=Scenario!$G$10,6,7))))))))</f>
        <v> </v>
      </c>
      <c r="X752" s="3" t="str">
        <f>IF(ISBLANK(F752)," ",IF(F752&lt;=Scenario!$O$3,0,IF(F752&lt;=Scenario!$O$5,1,IF(F752&lt;=Scenario!$O$6,2,IF(F752&lt;=Scenario!$O$7,3,IF(F752&lt;=Scenario!$O$8,4,IF(F752&lt;=Scenario!$O$9,5,IF(F752&lt;=Scenario!$O$10,6,IF(F752&lt;=Scenario!$O$11,7,IF(F752&lt;=Scenario!$O$12,8,IF(F752&lt;=Scenario!$O$13,9,IF(F752&lt;=Scenario!$O$14,10,IF(F752&lt;=Scenario!$O$15,11,IF(F752&lt;=Scenario!$O$16,12,IF(F752&lt;=Scenario!$O$17,13,IF(F752&lt;=Scenario!$O$18,14,IF(F752&lt;=Scenario!$O$19,15,IF(F752&lt;=Scenario!$O$20,16,IF(F752&lt;=Scenario!$O$21,17,IF(F752&lt;=Scenario!$O$22,18,IF(F752&lt;=Scenario!$O$23,19,20)))))))))))))))))))))</f>
        <v> </v>
      </c>
      <c r="Y752" s="3" t="str">
        <f>IF(ISBLANK(C752)," ",IF(C752&lt;=Scenario!$AA$3,0,IF(C752&lt;=Scenario!$AA$5,1,IF(C752&lt;=Scenario!$AA$6,2,IF(C752&lt;=Scenario!$AA$7,3,IF(C752&lt;=Scenario!$AA$8,4,IF(C752&lt;=Scenario!$AA$9,5,IF(C752&lt;=Scenario!$AA$10,6,IF(C752&lt;=Scenario!$AA$11,7,IF(C752&lt;=Scenario!$AA$12,8,IF(C752&lt;=Scenario!$AA$13,9,IF(C752&lt;=Scenario!$AA$14,10,IF(C752&lt;=Scenario!$AA$15,11,IF(C752&lt;=Scenario!$AA$16,12,IF(C752&lt;=Scenario!$AA$17,13,IF(C752&lt;=Scenario!$AA$18,14,15))))))))))))))))</f>
        <v> </v>
      </c>
      <c r="Z752" s="3" t="str">
        <f t="shared" si="14"/>
        <v>#VALUE!</v>
      </c>
      <c r="AA752" s="3" t="str">
        <f t="shared" si="15"/>
        <v>#VALUE!</v>
      </c>
      <c r="AB752" s="95" t="str">
        <f t="shared" si="16"/>
        <v>#VALUE!</v>
      </c>
      <c r="AC752" s="69" t="str">
        <f t="shared" si="17"/>
        <v>missing data</v>
      </c>
      <c r="AD752" s="74" t="str">
        <f t="shared" si="18"/>
        <v>missing data</v>
      </c>
      <c r="AE752" s="75" t="str">
        <f t="shared" si="19"/>
        <v>#VALUE!</v>
      </c>
      <c r="AF752" s="75" t="str">
        <f t="shared" si="20"/>
        <v>#VALUE!</v>
      </c>
    </row>
    <row r="753" ht="15.75" customHeight="1">
      <c r="A753" s="3" t="s">
        <v>3007</v>
      </c>
      <c r="B753" s="121"/>
      <c r="C753" s="60"/>
      <c r="D753" s="60"/>
      <c r="E753" s="59">
        <f t="shared" si="21"/>
        <v>0</v>
      </c>
      <c r="F753" s="60"/>
      <c r="G753" s="122"/>
      <c r="H753" s="122"/>
      <c r="I753" s="122"/>
      <c r="J753" s="120" t="str">
        <f t="shared" si="2"/>
        <v> </v>
      </c>
      <c r="K753" s="3" t="str">
        <f t="shared" si="3"/>
        <v> </v>
      </c>
      <c r="L753" s="3" t="str">
        <f t="shared" si="4"/>
        <v> </v>
      </c>
      <c r="M753" s="3">
        <f t="shared" si="5"/>
        <v>0</v>
      </c>
      <c r="N753" s="3" t="str">
        <f t="shared" si="6"/>
        <v> </v>
      </c>
      <c r="O753" s="3" t="str">
        <f t="shared" si="7"/>
        <v> </v>
      </c>
      <c r="P753" s="3" t="str">
        <f t="shared" si="22"/>
        <v> </v>
      </c>
      <c r="Q753" s="120" t="str">
        <f t="shared" si="9"/>
        <v>#VALUE!</v>
      </c>
      <c r="R753" s="3" t="str">
        <f t="shared" si="10"/>
        <v>#VALUE!</v>
      </c>
      <c r="S753" s="95" t="str">
        <f t="shared" si="11"/>
        <v>#VALUE!</v>
      </c>
      <c r="T753" s="69" t="str">
        <f t="shared" si="12"/>
        <v>donnée(s) manquante(s)</v>
      </c>
      <c r="U753" s="70" t="str">
        <f t="shared" si="13"/>
        <v>donnée(s) manquante(s)</v>
      </c>
      <c r="V753" s="3" t="str">
        <f>IF(ISBLANK(H753)," ",IF(H753&lt;=Scenario!$C$3,0,IF(H753&lt;=Scenario!$C$5,1,IF(H753&lt;=Scenario!$C$6,2,IF(H753&lt;=Scenario!$C$7,3,IF(H753&lt;=Scenario!$C$8,4,5))))))</f>
        <v> </v>
      </c>
      <c r="W753" s="3" t="str">
        <f>IF(ISBLANK(I753)," ",IF(I753&lt;=Scenario!$G$3,0,IF(I753&lt;=Scenario!$G$5,1,IF(I753&lt;=Scenario!$G$6,2,IF(I753&lt;=Scenario!$G$7,3,IF(I753&lt;=Scenario!$G$8,4,IF(I753&lt;=Scenario!$G$9,5,IF(I753&lt;=Scenario!$G$10,6,7))))))))</f>
        <v> </v>
      </c>
      <c r="X753" s="3" t="str">
        <f>IF(ISBLANK(F753)," ",IF(F753&lt;=Scenario!$O$3,0,IF(F753&lt;=Scenario!$O$5,1,IF(F753&lt;=Scenario!$O$6,2,IF(F753&lt;=Scenario!$O$7,3,IF(F753&lt;=Scenario!$O$8,4,IF(F753&lt;=Scenario!$O$9,5,IF(F753&lt;=Scenario!$O$10,6,IF(F753&lt;=Scenario!$O$11,7,IF(F753&lt;=Scenario!$O$12,8,IF(F753&lt;=Scenario!$O$13,9,IF(F753&lt;=Scenario!$O$14,10,IF(F753&lt;=Scenario!$O$15,11,IF(F753&lt;=Scenario!$O$16,12,IF(F753&lt;=Scenario!$O$17,13,IF(F753&lt;=Scenario!$O$18,14,IF(F753&lt;=Scenario!$O$19,15,IF(F753&lt;=Scenario!$O$20,16,IF(F753&lt;=Scenario!$O$21,17,IF(F753&lt;=Scenario!$O$22,18,IF(F753&lt;=Scenario!$O$23,19,20)))))))))))))))))))))</f>
        <v> </v>
      </c>
      <c r="Y753" s="3" t="str">
        <f>IF(ISBLANK(C753)," ",IF(C753&lt;=Scenario!$AA$3,0,IF(C753&lt;=Scenario!$AA$5,1,IF(C753&lt;=Scenario!$AA$6,2,IF(C753&lt;=Scenario!$AA$7,3,IF(C753&lt;=Scenario!$AA$8,4,IF(C753&lt;=Scenario!$AA$9,5,IF(C753&lt;=Scenario!$AA$10,6,IF(C753&lt;=Scenario!$AA$11,7,IF(C753&lt;=Scenario!$AA$12,8,IF(C753&lt;=Scenario!$AA$13,9,IF(C753&lt;=Scenario!$AA$14,10,IF(C753&lt;=Scenario!$AA$15,11,IF(C753&lt;=Scenario!$AA$16,12,IF(C753&lt;=Scenario!$AA$17,13,IF(C753&lt;=Scenario!$AA$18,14,15))))))))))))))))</f>
        <v> </v>
      </c>
      <c r="Z753" s="3" t="str">
        <f t="shared" si="14"/>
        <v>#VALUE!</v>
      </c>
      <c r="AA753" s="3" t="str">
        <f t="shared" si="15"/>
        <v>#VALUE!</v>
      </c>
      <c r="AB753" s="95" t="str">
        <f t="shared" si="16"/>
        <v>#VALUE!</v>
      </c>
      <c r="AC753" s="69" t="str">
        <f t="shared" si="17"/>
        <v>missing data</v>
      </c>
      <c r="AD753" s="74" t="str">
        <f t="shared" si="18"/>
        <v>missing data</v>
      </c>
      <c r="AE753" s="75" t="str">
        <f t="shared" si="19"/>
        <v>#VALUE!</v>
      </c>
      <c r="AF753" s="75" t="str">
        <f t="shared" si="20"/>
        <v>#VALUE!</v>
      </c>
    </row>
    <row r="754" ht="15.75" customHeight="1">
      <c r="A754" s="3" t="s">
        <v>3008</v>
      </c>
      <c r="B754" s="121"/>
      <c r="C754" s="60"/>
      <c r="D754" s="60"/>
      <c r="E754" s="59">
        <f t="shared" si="21"/>
        <v>0</v>
      </c>
      <c r="F754" s="60"/>
      <c r="G754" s="122"/>
      <c r="H754" s="122"/>
      <c r="I754" s="122"/>
      <c r="J754" s="120" t="str">
        <f t="shared" si="2"/>
        <v> </v>
      </c>
      <c r="K754" s="3" t="str">
        <f t="shared" si="3"/>
        <v> </v>
      </c>
      <c r="L754" s="3" t="str">
        <f t="shared" si="4"/>
        <v> </v>
      </c>
      <c r="M754" s="3">
        <f t="shared" si="5"/>
        <v>0</v>
      </c>
      <c r="N754" s="3" t="str">
        <f t="shared" si="6"/>
        <v> </v>
      </c>
      <c r="O754" s="3" t="str">
        <f t="shared" si="7"/>
        <v> </v>
      </c>
      <c r="P754" s="3" t="str">
        <f t="shared" si="22"/>
        <v> </v>
      </c>
      <c r="Q754" s="120" t="str">
        <f t="shared" si="9"/>
        <v>#VALUE!</v>
      </c>
      <c r="R754" s="3" t="str">
        <f t="shared" si="10"/>
        <v>#VALUE!</v>
      </c>
      <c r="S754" s="95" t="str">
        <f t="shared" si="11"/>
        <v>#VALUE!</v>
      </c>
      <c r="T754" s="69" t="str">
        <f t="shared" si="12"/>
        <v>donnée(s) manquante(s)</v>
      </c>
      <c r="U754" s="70" t="str">
        <f t="shared" si="13"/>
        <v>donnée(s) manquante(s)</v>
      </c>
      <c r="V754" s="3" t="str">
        <f>IF(ISBLANK(H754)," ",IF(H754&lt;=Scenario!$C$3,0,IF(H754&lt;=Scenario!$C$5,1,IF(H754&lt;=Scenario!$C$6,2,IF(H754&lt;=Scenario!$C$7,3,IF(H754&lt;=Scenario!$C$8,4,5))))))</f>
        <v> </v>
      </c>
      <c r="W754" s="3" t="str">
        <f>IF(ISBLANK(I754)," ",IF(I754&lt;=Scenario!$G$3,0,IF(I754&lt;=Scenario!$G$5,1,IF(I754&lt;=Scenario!$G$6,2,IF(I754&lt;=Scenario!$G$7,3,IF(I754&lt;=Scenario!$G$8,4,IF(I754&lt;=Scenario!$G$9,5,IF(I754&lt;=Scenario!$G$10,6,7))))))))</f>
        <v> </v>
      </c>
      <c r="X754" s="3" t="str">
        <f>IF(ISBLANK(F754)," ",IF(F754&lt;=Scenario!$O$3,0,IF(F754&lt;=Scenario!$O$5,1,IF(F754&lt;=Scenario!$O$6,2,IF(F754&lt;=Scenario!$O$7,3,IF(F754&lt;=Scenario!$O$8,4,IF(F754&lt;=Scenario!$O$9,5,IF(F754&lt;=Scenario!$O$10,6,IF(F754&lt;=Scenario!$O$11,7,IF(F754&lt;=Scenario!$O$12,8,IF(F754&lt;=Scenario!$O$13,9,IF(F754&lt;=Scenario!$O$14,10,IF(F754&lt;=Scenario!$O$15,11,IF(F754&lt;=Scenario!$O$16,12,IF(F754&lt;=Scenario!$O$17,13,IF(F754&lt;=Scenario!$O$18,14,IF(F754&lt;=Scenario!$O$19,15,IF(F754&lt;=Scenario!$O$20,16,IF(F754&lt;=Scenario!$O$21,17,IF(F754&lt;=Scenario!$O$22,18,IF(F754&lt;=Scenario!$O$23,19,20)))))))))))))))))))))</f>
        <v> </v>
      </c>
      <c r="Y754" s="3" t="str">
        <f>IF(ISBLANK(C754)," ",IF(C754&lt;=Scenario!$AA$3,0,IF(C754&lt;=Scenario!$AA$5,1,IF(C754&lt;=Scenario!$AA$6,2,IF(C754&lt;=Scenario!$AA$7,3,IF(C754&lt;=Scenario!$AA$8,4,IF(C754&lt;=Scenario!$AA$9,5,IF(C754&lt;=Scenario!$AA$10,6,IF(C754&lt;=Scenario!$AA$11,7,IF(C754&lt;=Scenario!$AA$12,8,IF(C754&lt;=Scenario!$AA$13,9,IF(C754&lt;=Scenario!$AA$14,10,IF(C754&lt;=Scenario!$AA$15,11,IF(C754&lt;=Scenario!$AA$16,12,IF(C754&lt;=Scenario!$AA$17,13,IF(C754&lt;=Scenario!$AA$18,14,15))))))))))))))))</f>
        <v> </v>
      </c>
      <c r="Z754" s="3" t="str">
        <f t="shared" si="14"/>
        <v>#VALUE!</v>
      </c>
      <c r="AA754" s="3" t="str">
        <f t="shared" si="15"/>
        <v>#VALUE!</v>
      </c>
      <c r="AB754" s="95" t="str">
        <f t="shared" si="16"/>
        <v>#VALUE!</v>
      </c>
      <c r="AC754" s="69" t="str">
        <f t="shared" si="17"/>
        <v>missing data</v>
      </c>
      <c r="AD754" s="74" t="str">
        <f t="shared" si="18"/>
        <v>missing data</v>
      </c>
      <c r="AE754" s="75" t="str">
        <f t="shared" si="19"/>
        <v>#VALUE!</v>
      </c>
      <c r="AF754" s="75" t="str">
        <f t="shared" si="20"/>
        <v>#VALUE!</v>
      </c>
    </row>
    <row r="755" ht="15.75" customHeight="1">
      <c r="A755" s="3" t="s">
        <v>3009</v>
      </c>
      <c r="B755" s="121"/>
      <c r="C755" s="60"/>
      <c r="D755" s="60"/>
      <c r="E755" s="59">
        <f t="shared" si="21"/>
        <v>0</v>
      </c>
      <c r="F755" s="60"/>
      <c r="G755" s="122"/>
      <c r="H755" s="122"/>
      <c r="I755" s="122"/>
      <c r="J755" s="120" t="str">
        <f t="shared" si="2"/>
        <v> </v>
      </c>
      <c r="K755" s="3" t="str">
        <f t="shared" si="3"/>
        <v> </v>
      </c>
      <c r="L755" s="3" t="str">
        <f t="shared" si="4"/>
        <v> </v>
      </c>
      <c r="M755" s="3">
        <f t="shared" si="5"/>
        <v>0</v>
      </c>
      <c r="N755" s="3" t="str">
        <f t="shared" si="6"/>
        <v> </v>
      </c>
      <c r="O755" s="3" t="str">
        <f t="shared" si="7"/>
        <v> </v>
      </c>
      <c r="P755" s="3" t="str">
        <f t="shared" si="22"/>
        <v> </v>
      </c>
      <c r="Q755" s="120" t="str">
        <f t="shared" si="9"/>
        <v>#VALUE!</v>
      </c>
      <c r="R755" s="3" t="str">
        <f t="shared" si="10"/>
        <v>#VALUE!</v>
      </c>
      <c r="S755" s="95" t="str">
        <f t="shared" si="11"/>
        <v>#VALUE!</v>
      </c>
      <c r="T755" s="69" t="str">
        <f t="shared" si="12"/>
        <v>donnée(s) manquante(s)</v>
      </c>
      <c r="U755" s="70" t="str">
        <f t="shared" si="13"/>
        <v>donnée(s) manquante(s)</v>
      </c>
      <c r="V755" s="3" t="str">
        <f>IF(ISBLANK(H755)," ",IF(H755&lt;=Scenario!$C$3,0,IF(H755&lt;=Scenario!$C$5,1,IF(H755&lt;=Scenario!$C$6,2,IF(H755&lt;=Scenario!$C$7,3,IF(H755&lt;=Scenario!$C$8,4,5))))))</f>
        <v> </v>
      </c>
      <c r="W755" s="3" t="str">
        <f>IF(ISBLANK(I755)," ",IF(I755&lt;=Scenario!$G$3,0,IF(I755&lt;=Scenario!$G$5,1,IF(I755&lt;=Scenario!$G$6,2,IF(I755&lt;=Scenario!$G$7,3,IF(I755&lt;=Scenario!$G$8,4,IF(I755&lt;=Scenario!$G$9,5,IF(I755&lt;=Scenario!$G$10,6,7))))))))</f>
        <v> </v>
      </c>
      <c r="X755" s="3" t="str">
        <f>IF(ISBLANK(F755)," ",IF(F755&lt;=Scenario!$O$3,0,IF(F755&lt;=Scenario!$O$5,1,IF(F755&lt;=Scenario!$O$6,2,IF(F755&lt;=Scenario!$O$7,3,IF(F755&lt;=Scenario!$O$8,4,IF(F755&lt;=Scenario!$O$9,5,IF(F755&lt;=Scenario!$O$10,6,IF(F755&lt;=Scenario!$O$11,7,IF(F755&lt;=Scenario!$O$12,8,IF(F755&lt;=Scenario!$O$13,9,IF(F755&lt;=Scenario!$O$14,10,IF(F755&lt;=Scenario!$O$15,11,IF(F755&lt;=Scenario!$O$16,12,IF(F755&lt;=Scenario!$O$17,13,IF(F755&lt;=Scenario!$O$18,14,IF(F755&lt;=Scenario!$O$19,15,IF(F755&lt;=Scenario!$O$20,16,IF(F755&lt;=Scenario!$O$21,17,IF(F755&lt;=Scenario!$O$22,18,IF(F755&lt;=Scenario!$O$23,19,20)))))))))))))))))))))</f>
        <v> </v>
      </c>
      <c r="Y755" s="3" t="str">
        <f>IF(ISBLANK(C755)," ",IF(C755&lt;=Scenario!$AA$3,0,IF(C755&lt;=Scenario!$AA$5,1,IF(C755&lt;=Scenario!$AA$6,2,IF(C755&lt;=Scenario!$AA$7,3,IF(C755&lt;=Scenario!$AA$8,4,IF(C755&lt;=Scenario!$AA$9,5,IF(C755&lt;=Scenario!$AA$10,6,IF(C755&lt;=Scenario!$AA$11,7,IF(C755&lt;=Scenario!$AA$12,8,IF(C755&lt;=Scenario!$AA$13,9,IF(C755&lt;=Scenario!$AA$14,10,IF(C755&lt;=Scenario!$AA$15,11,IF(C755&lt;=Scenario!$AA$16,12,IF(C755&lt;=Scenario!$AA$17,13,IF(C755&lt;=Scenario!$AA$18,14,15))))))))))))))))</f>
        <v> </v>
      </c>
      <c r="Z755" s="3" t="str">
        <f t="shared" si="14"/>
        <v>#VALUE!</v>
      </c>
      <c r="AA755" s="3" t="str">
        <f t="shared" si="15"/>
        <v>#VALUE!</v>
      </c>
      <c r="AB755" s="95" t="str">
        <f t="shared" si="16"/>
        <v>#VALUE!</v>
      </c>
      <c r="AC755" s="69" t="str">
        <f t="shared" si="17"/>
        <v>missing data</v>
      </c>
      <c r="AD755" s="74" t="str">
        <f t="shared" si="18"/>
        <v>missing data</v>
      </c>
      <c r="AE755" s="75" t="str">
        <f t="shared" si="19"/>
        <v>#VALUE!</v>
      </c>
      <c r="AF755" s="75" t="str">
        <f t="shared" si="20"/>
        <v>#VALUE!</v>
      </c>
    </row>
    <row r="756" ht="15.75" customHeight="1">
      <c r="A756" s="3" t="s">
        <v>3010</v>
      </c>
      <c r="B756" s="121"/>
      <c r="C756" s="60"/>
      <c r="D756" s="60"/>
      <c r="E756" s="59">
        <f t="shared" si="21"/>
        <v>0</v>
      </c>
      <c r="F756" s="60"/>
      <c r="G756" s="122"/>
      <c r="H756" s="122"/>
      <c r="I756" s="122"/>
      <c r="J756" s="120" t="str">
        <f t="shared" si="2"/>
        <v> </v>
      </c>
      <c r="K756" s="3" t="str">
        <f t="shared" si="3"/>
        <v> </v>
      </c>
      <c r="L756" s="3" t="str">
        <f t="shared" si="4"/>
        <v> </v>
      </c>
      <c r="M756" s="3">
        <f t="shared" si="5"/>
        <v>0</v>
      </c>
      <c r="N756" s="3" t="str">
        <f t="shared" si="6"/>
        <v> </v>
      </c>
      <c r="O756" s="3" t="str">
        <f t="shared" si="7"/>
        <v> </v>
      </c>
      <c r="P756" s="3" t="str">
        <f t="shared" si="22"/>
        <v> </v>
      </c>
      <c r="Q756" s="120" t="str">
        <f t="shared" si="9"/>
        <v>#VALUE!</v>
      </c>
      <c r="R756" s="3" t="str">
        <f t="shared" si="10"/>
        <v>#VALUE!</v>
      </c>
      <c r="S756" s="95" t="str">
        <f t="shared" si="11"/>
        <v>#VALUE!</v>
      </c>
      <c r="T756" s="69" t="str">
        <f t="shared" si="12"/>
        <v>donnée(s) manquante(s)</v>
      </c>
      <c r="U756" s="70" t="str">
        <f t="shared" si="13"/>
        <v>donnée(s) manquante(s)</v>
      </c>
      <c r="V756" s="3" t="str">
        <f>IF(ISBLANK(H756)," ",IF(H756&lt;=Scenario!$C$3,0,IF(H756&lt;=Scenario!$C$5,1,IF(H756&lt;=Scenario!$C$6,2,IF(H756&lt;=Scenario!$C$7,3,IF(H756&lt;=Scenario!$C$8,4,5))))))</f>
        <v> </v>
      </c>
      <c r="W756" s="3" t="str">
        <f>IF(ISBLANK(I756)," ",IF(I756&lt;=Scenario!$G$3,0,IF(I756&lt;=Scenario!$G$5,1,IF(I756&lt;=Scenario!$G$6,2,IF(I756&lt;=Scenario!$G$7,3,IF(I756&lt;=Scenario!$G$8,4,IF(I756&lt;=Scenario!$G$9,5,IF(I756&lt;=Scenario!$G$10,6,7))))))))</f>
        <v> </v>
      </c>
      <c r="X756" s="3" t="str">
        <f>IF(ISBLANK(F756)," ",IF(F756&lt;=Scenario!$O$3,0,IF(F756&lt;=Scenario!$O$5,1,IF(F756&lt;=Scenario!$O$6,2,IF(F756&lt;=Scenario!$O$7,3,IF(F756&lt;=Scenario!$O$8,4,IF(F756&lt;=Scenario!$O$9,5,IF(F756&lt;=Scenario!$O$10,6,IF(F756&lt;=Scenario!$O$11,7,IF(F756&lt;=Scenario!$O$12,8,IF(F756&lt;=Scenario!$O$13,9,IF(F756&lt;=Scenario!$O$14,10,IF(F756&lt;=Scenario!$O$15,11,IF(F756&lt;=Scenario!$O$16,12,IF(F756&lt;=Scenario!$O$17,13,IF(F756&lt;=Scenario!$O$18,14,IF(F756&lt;=Scenario!$O$19,15,IF(F756&lt;=Scenario!$O$20,16,IF(F756&lt;=Scenario!$O$21,17,IF(F756&lt;=Scenario!$O$22,18,IF(F756&lt;=Scenario!$O$23,19,20)))))))))))))))))))))</f>
        <v> </v>
      </c>
      <c r="Y756" s="3" t="str">
        <f>IF(ISBLANK(C756)," ",IF(C756&lt;=Scenario!$AA$3,0,IF(C756&lt;=Scenario!$AA$5,1,IF(C756&lt;=Scenario!$AA$6,2,IF(C756&lt;=Scenario!$AA$7,3,IF(C756&lt;=Scenario!$AA$8,4,IF(C756&lt;=Scenario!$AA$9,5,IF(C756&lt;=Scenario!$AA$10,6,IF(C756&lt;=Scenario!$AA$11,7,IF(C756&lt;=Scenario!$AA$12,8,IF(C756&lt;=Scenario!$AA$13,9,IF(C756&lt;=Scenario!$AA$14,10,IF(C756&lt;=Scenario!$AA$15,11,IF(C756&lt;=Scenario!$AA$16,12,IF(C756&lt;=Scenario!$AA$17,13,IF(C756&lt;=Scenario!$AA$18,14,15))))))))))))))))</f>
        <v> </v>
      </c>
      <c r="Z756" s="3" t="str">
        <f t="shared" si="14"/>
        <v>#VALUE!</v>
      </c>
      <c r="AA756" s="3" t="str">
        <f t="shared" si="15"/>
        <v>#VALUE!</v>
      </c>
      <c r="AB756" s="95" t="str">
        <f t="shared" si="16"/>
        <v>#VALUE!</v>
      </c>
      <c r="AC756" s="69" t="str">
        <f t="shared" si="17"/>
        <v>missing data</v>
      </c>
      <c r="AD756" s="74" t="str">
        <f t="shared" si="18"/>
        <v>missing data</v>
      </c>
      <c r="AE756" s="75" t="str">
        <f t="shared" si="19"/>
        <v>#VALUE!</v>
      </c>
      <c r="AF756" s="75" t="str">
        <f t="shared" si="20"/>
        <v>#VALUE!</v>
      </c>
    </row>
    <row r="757" ht="15.75" customHeight="1">
      <c r="A757" s="3" t="s">
        <v>3011</v>
      </c>
      <c r="B757" s="121"/>
      <c r="C757" s="60"/>
      <c r="D757" s="60"/>
      <c r="E757" s="59">
        <f t="shared" si="21"/>
        <v>0</v>
      </c>
      <c r="F757" s="60"/>
      <c r="G757" s="122"/>
      <c r="H757" s="122"/>
      <c r="I757" s="122"/>
      <c r="J757" s="120" t="str">
        <f t="shared" si="2"/>
        <v> </v>
      </c>
      <c r="K757" s="3" t="str">
        <f t="shared" si="3"/>
        <v> </v>
      </c>
      <c r="L757" s="3" t="str">
        <f t="shared" si="4"/>
        <v> </v>
      </c>
      <c r="M757" s="3">
        <f t="shared" si="5"/>
        <v>0</v>
      </c>
      <c r="N757" s="3" t="str">
        <f t="shared" si="6"/>
        <v> </v>
      </c>
      <c r="O757" s="3" t="str">
        <f t="shared" si="7"/>
        <v> </v>
      </c>
      <c r="P757" s="3" t="str">
        <f t="shared" si="22"/>
        <v> </v>
      </c>
      <c r="Q757" s="120" t="str">
        <f t="shared" si="9"/>
        <v>#VALUE!</v>
      </c>
      <c r="R757" s="3" t="str">
        <f t="shared" si="10"/>
        <v>#VALUE!</v>
      </c>
      <c r="S757" s="95" t="str">
        <f t="shared" si="11"/>
        <v>#VALUE!</v>
      </c>
      <c r="T757" s="69" t="str">
        <f t="shared" si="12"/>
        <v>donnée(s) manquante(s)</v>
      </c>
      <c r="U757" s="70" t="str">
        <f t="shared" si="13"/>
        <v>donnée(s) manquante(s)</v>
      </c>
      <c r="V757" s="3" t="str">
        <f>IF(ISBLANK(H757)," ",IF(H757&lt;=Scenario!$C$3,0,IF(H757&lt;=Scenario!$C$5,1,IF(H757&lt;=Scenario!$C$6,2,IF(H757&lt;=Scenario!$C$7,3,IF(H757&lt;=Scenario!$C$8,4,5))))))</f>
        <v> </v>
      </c>
      <c r="W757" s="3" t="str">
        <f>IF(ISBLANK(I757)," ",IF(I757&lt;=Scenario!$G$3,0,IF(I757&lt;=Scenario!$G$5,1,IF(I757&lt;=Scenario!$G$6,2,IF(I757&lt;=Scenario!$G$7,3,IF(I757&lt;=Scenario!$G$8,4,IF(I757&lt;=Scenario!$G$9,5,IF(I757&lt;=Scenario!$G$10,6,7))))))))</f>
        <v> </v>
      </c>
      <c r="X757" s="3" t="str">
        <f>IF(ISBLANK(F757)," ",IF(F757&lt;=Scenario!$O$3,0,IF(F757&lt;=Scenario!$O$5,1,IF(F757&lt;=Scenario!$O$6,2,IF(F757&lt;=Scenario!$O$7,3,IF(F757&lt;=Scenario!$O$8,4,IF(F757&lt;=Scenario!$O$9,5,IF(F757&lt;=Scenario!$O$10,6,IF(F757&lt;=Scenario!$O$11,7,IF(F757&lt;=Scenario!$O$12,8,IF(F757&lt;=Scenario!$O$13,9,IF(F757&lt;=Scenario!$O$14,10,IF(F757&lt;=Scenario!$O$15,11,IF(F757&lt;=Scenario!$O$16,12,IF(F757&lt;=Scenario!$O$17,13,IF(F757&lt;=Scenario!$O$18,14,IF(F757&lt;=Scenario!$O$19,15,IF(F757&lt;=Scenario!$O$20,16,IF(F757&lt;=Scenario!$O$21,17,IF(F757&lt;=Scenario!$O$22,18,IF(F757&lt;=Scenario!$O$23,19,20)))))))))))))))))))))</f>
        <v> </v>
      </c>
      <c r="Y757" s="3" t="str">
        <f>IF(ISBLANK(C757)," ",IF(C757&lt;=Scenario!$AA$3,0,IF(C757&lt;=Scenario!$AA$5,1,IF(C757&lt;=Scenario!$AA$6,2,IF(C757&lt;=Scenario!$AA$7,3,IF(C757&lt;=Scenario!$AA$8,4,IF(C757&lt;=Scenario!$AA$9,5,IF(C757&lt;=Scenario!$AA$10,6,IF(C757&lt;=Scenario!$AA$11,7,IF(C757&lt;=Scenario!$AA$12,8,IF(C757&lt;=Scenario!$AA$13,9,IF(C757&lt;=Scenario!$AA$14,10,IF(C757&lt;=Scenario!$AA$15,11,IF(C757&lt;=Scenario!$AA$16,12,IF(C757&lt;=Scenario!$AA$17,13,IF(C757&lt;=Scenario!$AA$18,14,15))))))))))))))))</f>
        <v> </v>
      </c>
      <c r="Z757" s="3" t="str">
        <f t="shared" si="14"/>
        <v>#VALUE!</v>
      </c>
      <c r="AA757" s="3" t="str">
        <f t="shared" si="15"/>
        <v>#VALUE!</v>
      </c>
      <c r="AB757" s="95" t="str">
        <f t="shared" si="16"/>
        <v>#VALUE!</v>
      </c>
      <c r="AC757" s="69" t="str">
        <f t="shared" si="17"/>
        <v>missing data</v>
      </c>
      <c r="AD757" s="74" t="str">
        <f t="shared" si="18"/>
        <v>missing data</v>
      </c>
      <c r="AE757" s="75" t="str">
        <f t="shared" si="19"/>
        <v>#VALUE!</v>
      </c>
      <c r="AF757" s="75" t="str">
        <f t="shared" si="20"/>
        <v>#VALUE!</v>
      </c>
    </row>
    <row r="758" ht="15.75" customHeight="1">
      <c r="A758" s="3" t="s">
        <v>3012</v>
      </c>
      <c r="B758" s="121"/>
      <c r="C758" s="60"/>
      <c r="D758" s="60"/>
      <c r="E758" s="59">
        <f t="shared" si="21"/>
        <v>0</v>
      </c>
      <c r="F758" s="60"/>
      <c r="G758" s="122"/>
      <c r="H758" s="122"/>
      <c r="I758" s="122"/>
      <c r="J758" s="120" t="str">
        <f t="shared" si="2"/>
        <v> </v>
      </c>
      <c r="K758" s="3" t="str">
        <f t="shared" si="3"/>
        <v> </v>
      </c>
      <c r="L758" s="3" t="str">
        <f t="shared" si="4"/>
        <v> </v>
      </c>
      <c r="M758" s="3">
        <f t="shared" si="5"/>
        <v>0</v>
      </c>
      <c r="N758" s="3" t="str">
        <f t="shared" si="6"/>
        <v> </v>
      </c>
      <c r="O758" s="3" t="str">
        <f t="shared" si="7"/>
        <v> </v>
      </c>
      <c r="P758" s="3" t="str">
        <f t="shared" si="22"/>
        <v> </v>
      </c>
      <c r="Q758" s="120" t="str">
        <f t="shared" si="9"/>
        <v>#VALUE!</v>
      </c>
      <c r="R758" s="3" t="str">
        <f t="shared" si="10"/>
        <v>#VALUE!</v>
      </c>
      <c r="S758" s="95" t="str">
        <f t="shared" si="11"/>
        <v>#VALUE!</v>
      </c>
      <c r="T758" s="69" t="str">
        <f t="shared" si="12"/>
        <v>donnée(s) manquante(s)</v>
      </c>
      <c r="U758" s="70" t="str">
        <f t="shared" si="13"/>
        <v>donnée(s) manquante(s)</v>
      </c>
      <c r="V758" s="3" t="str">
        <f>IF(ISBLANK(H758)," ",IF(H758&lt;=Scenario!$C$3,0,IF(H758&lt;=Scenario!$C$5,1,IF(H758&lt;=Scenario!$C$6,2,IF(H758&lt;=Scenario!$C$7,3,IF(H758&lt;=Scenario!$C$8,4,5))))))</f>
        <v> </v>
      </c>
      <c r="W758" s="3" t="str">
        <f>IF(ISBLANK(I758)," ",IF(I758&lt;=Scenario!$G$3,0,IF(I758&lt;=Scenario!$G$5,1,IF(I758&lt;=Scenario!$G$6,2,IF(I758&lt;=Scenario!$G$7,3,IF(I758&lt;=Scenario!$G$8,4,IF(I758&lt;=Scenario!$G$9,5,IF(I758&lt;=Scenario!$G$10,6,7))))))))</f>
        <v> </v>
      </c>
      <c r="X758" s="3" t="str">
        <f>IF(ISBLANK(F758)," ",IF(F758&lt;=Scenario!$O$3,0,IF(F758&lt;=Scenario!$O$5,1,IF(F758&lt;=Scenario!$O$6,2,IF(F758&lt;=Scenario!$O$7,3,IF(F758&lt;=Scenario!$O$8,4,IF(F758&lt;=Scenario!$O$9,5,IF(F758&lt;=Scenario!$O$10,6,IF(F758&lt;=Scenario!$O$11,7,IF(F758&lt;=Scenario!$O$12,8,IF(F758&lt;=Scenario!$O$13,9,IF(F758&lt;=Scenario!$O$14,10,IF(F758&lt;=Scenario!$O$15,11,IF(F758&lt;=Scenario!$O$16,12,IF(F758&lt;=Scenario!$O$17,13,IF(F758&lt;=Scenario!$O$18,14,IF(F758&lt;=Scenario!$O$19,15,IF(F758&lt;=Scenario!$O$20,16,IF(F758&lt;=Scenario!$O$21,17,IF(F758&lt;=Scenario!$O$22,18,IF(F758&lt;=Scenario!$O$23,19,20)))))))))))))))))))))</f>
        <v> </v>
      </c>
      <c r="Y758" s="3" t="str">
        <f>IF(ISBLANK(C758)," ",IF(C758&lt;=Scenario!$AA$3,0,IF(C758&lt;=Scenario!$AA$5,1,IF(C758&lt;=Scenario!$AA$6,2,IF(C758&lt;=Scenario!$AA$7,3,IF(C758&lt;=Scenario!$AA$8,4,IF(C758&lt;=Scenario!$AA$9,5,IF(C758&lt;=Scenario!$AA$10,6,IF(C758&lt;=Scenario!$AA$11,7,IF(C758&lt;=Scenario!$AA$12,8,IF(C758&lt;=Scenario!$AA$13,9,IF(C758&lt;=Scenario!$AA$14,10,IF(C758&lt;=Scenario!$AA$15,11,IF(C758&lt;=Scenario!$AA$16,12,IF(C758&lt;=Scenario!$AA$17,13,IF(C758&lt;=Scenario!$AA$18,14,15))))))))))))))))</f>
        <v> </v>
      </c>
      <c r="Z758" s="3" t="str">
        <f t="shared" si="14"/>
        <v>#VALUE!</v>
      </c>
      <c r="AA758" s="3" t="str">
        <f t="shared" si="15"/>
        <v>#VALUE!</v>
      </c>
      <c r="AB758" s="95" t="str">
        <f t="shared" si="16"/>
        <v>#VALUE!</v>
      </c>
      <c r="AC758" s="69" t="str">
        <f t="shared" si="17"/>
        <v>missing data</v>
      </c>
      <c r="AD758" s="74" t="str">
        <f t="shared" si="18"/>
        <v>missing data</v>
      </c>
      <c r="AE758" s="75" t="str">
        <f t="shared" si="19"/>
        <v>#VALUE!</v>
      </c>
      <c r="AF758" s="75" t="str">
        <f t="shared" si="20"/>
        <v>#VALUE!</v>
      </c>
    </row>
    <row r="759" ht="15.75" customHeight="1">
      <c r="A759" s="3" t="s">
        <v>3013</v>
      </c>
      <c r="B759" s="121"/>
      <c r="C759" s="60"/>
      <c r="D759" s="60"/>
      <c r="E759" s="59">
        <f t="shared" si="21"/>
        <v>0</v>
      </c>
      <c r="F759" s="60"/>
      <c r="G759" s="122"/>
      <c r="H759" s="122"/>
      <c r="I759" s="122"/>
      <c r="J759" s="120" t="str">
        <f t="shared" si="2"/>
        <v> </v>
      </c>
      <c r="K759" s="3" t="str">
        <f t="shared" si="3"/>
        <v> </v>
      </c>
      <c r="L759" s="3" t="str">
        <f t="shared" si="4"/>
        <v> </v>
      </c>
      <c r="M759" s="3">
        <f t="shared" si="5"/>
        <v>0</v>
      </c>
      <c r="N759" s="3" t="str">
        <f t="shared" si="6"/>
        <v> </v>
      </c>
      <c r="O759" s="3" t="str">
        <f t="shared" si="7"/>
        <v> </v>
      </c>
      <c r="P759" s="3" t="str">
        <f t="shared" si="22"/>
        <v> </v>
      </c>
      <c r="Q759" s="120" t="str">
        <f t="shared" si="9"/>
        <v>#VALUE!</v>
      </c>
      <c r="R759" s="3" t="str">
        <f t="shared" si="10"/>
        <v>#VALUE!</v>
      </c>
      <c r="S759" s="95" t="str">
        <f t="shared" si="11"/>
        <v>#VALUE!</v>
      </c>
      <c r="T759" s="69" t="str">
        <f t="shared" si="12"/>
        <v>donnée(s) manquante(s)</v>
      </c>
      <c r="U759" s="70" t="str">
        <f t="shared" si="13"/>
        <v>donnée(s) manquante(s)</v>
      </c>
      <c r="V759" s="3" t="str">
        <f>IF(ISBLANK(H759)," ",IF(H759&lt;=Scenario!$C$3,0,IF(H759&lt;=Scenario!$C$5,1,IF(H759&lt;=Scenario!$C$6,2,IF(H759&lt;=Scenario!$C$7,3,IF(H759&lt;=Scenario!$C$8,4,5))))))</f>
        <v> </v>
      </c>
      <c r="W759" s="3" t="str">
        <f>IF(ISBLANK(I759)," ",IF(I759&lt;=Scenario!$G$3,0,IF(I759&lt;=Scenario!$G$5,1,IF(I759&lt;=Scenario!$G$6,2,IF(I759&lt;=Scenario!$G$7,3,IF(I759&lt;=Scenario!$G$8,4,IF(I759&lt;=Scenario!$G$9,5,IF(I759&lt;=Scenario!$G$10,6,7))))))))</f>
        <v> </v>
      </c>
      <c r="X759" s="3" t="str">
        <f>IF(ISBLANK(F759)," ",IF(F759&lt;=Scenario!$O$3,0,IF(F759&lt;=Scenario!$O$5,1,IF(F759&lt;=Scenario!$O$6,2,IF(F759&lt;=Scenario!$O$7,3,IF(F759&lt;=Scenario!$O$8,4,IF(F759&lt;=Scenario!$O$9,5,IF(F759&lt;=Scenario!$O$10,6,IF(F759&lt;=Scenario!$O$11,7,IF(F759&lt;=Scenario!$O$12,8,IF(F759&lt;=Scenario!$O$13,9,IF(F759&lt;=Scenario!$O$14,10,IF(F759&lt;=Scenario!$O$15,11,IF(F759&lt;=Scenario!$O$16,12,IF(F759&lt;=Scenario!$O$17,13,IF(F759&lt;=Scenario!$O$18,14,IF(F759&lt;=Scenario!$O$19,15,IF(F759&lt;=Scenario!$O$20,16,IF(F759&lt;=Scenario!$O$21,17,IF(F759&lt;=Scenario!$O$22,18,IF(F759&lt;=Scenario!$O$23,19,20)))))))))))))))))))))</f>
        <v> </v>
      </c>
      <c r="Y759" s="3" t="str">
        <f>IF(ISBLANK(C759)," ",IF(C759&lt;=Scenario!$AA$3,0,IF(C759&lt;=Scenario!$AA$5,1,IF(C759&lt;=Scenario!$AA$6,2,IF(C759&lt;=Scenario!$AA$7,3,IF(C759&lt;=Scenario!$AA$8,4,IF(C759&lt;=Scenario!$AA$9,5,IF(C759&lt;=Scenario!$AA$10,6,IF(C759&lt;=Scenario!$AA$11,7,IF(C759&lt;=Scenario!$AA$12,8,IF(C759&lt;=Scenario!$AA$13,9,IF(C759&lt;=Scenario!$AA$14,10,IF(C759&lt;=Scenario!$AA$15,11,IF(C759&lt;=Scenario!$AA$16,12,IF(C759&lt;=Scenario!$AA$17,13,IF(C759&lt;=Scenario!$AA$18,14,15))))))))))))))))</f>
        <v> </v>
      </c>
      <c r="Z759" s="3" t="str">
        <f t="shared" si="14"/>
        <v>#VALUE!</v>
      </c>
      <c r="AA759" s="3" t="str">
        <f t="shared" si="15"/>
        <v>#VALUE!</v>
      </c>
      <c r="AB759" s="95" t="str">
        <f t="shared" si="16"/>
        <v>#VALUE!</v>
      </c>
      <c r="AC759" s="69" t="str">
        <f t="shared" si="17"/>
        <v>missing data</v>
      </c>
      <c r="AD759" s="74" t="str">
        <f t="shared" si="18"/>
        <v>missing data</v>
      </c>
      <c r="AE759" s="75" t="str">
        <f t="shared" si="19"/>
        <v>#VALUE!</v>
      </c>
      <c r="AF759" s="75" t="str">
        <f t="shared" si="20"/>
        <v>#VALUE!</v>
      </c>
    </row>
    <row r="760" ht="15.75" customHeight="1">
      <c r="A760" s="3" t="s">
        <v>3014</v>
      </c>
      <c r="B760" s="121"/>
      <c r="C760" s="60"/>
      <c r="D760" s="60"/>
      <c r="E760" s="59">
        <f t="shared" si="21"/>
        <v>0</v>
      </c>
      <c r="F760" s="60"/>
      <c r="G760" s="122"/>
      <c r="H760" s="122"/>
      <c r="I760" s="122"/>
      <c r="J760" s="120" t="str">
        <f t="shared" si="2"/>
        <v> </v>
      </c>
      <c r="K760" s="3" t="str">
        <f t="shared" si="3"/>
        <v> </v>
      </c>
      <c r="L760" s="3" t="str">
        <f t="shared" si="4"/>
        <v> </v>
      </c>
      <c r="M760" s="3">
        <f t="shared" si="5"/>
        <v>0</v>
      </c>
      <c r="N760" s="3" t="str">
        <f t="shared" si="6"/>
        <v> </v>
      </c>
      <c r="O760" s="3" t="str">
        <f t="shared" si="7"/>
        <v> </v>
      </c>
      <c r="P760" s="3" t="str">
        <f t="shared" si="22"/>
        <v> </v>
      </c>
      <c r="Q760" s="120" t="str">
        <f t="shared" si="9"/>
        <v>#VALUE!</v>
      </c>
      <c r="R760" s="3" t="str">
        <f t="shared" si="10"/>
        <v>#VALUE!</v>
      </c>
      <c r="S760" s="95" t="str">
        <f t="shared" si="11"/>
        <v>#VALUE!</v>
      </c>
      <c r="T760" s="69" t="str">
        <f t="shared" si="12"/>
        <v>donnée(s) manquante(s)</v>
      </c>
      <c r="U760" s="70" t="str">
        <f t="shared" si="13"/>
        <v>donnée(s) manquante(s)</v>
      </c>
      <c r="V760" s="3" t="str">
        <f>IF(ISBLANK(H760)," ",IF(H760&lt;=Scenario!$C$3,0,IF(H760&lt;=Scenario!$C$5,1,IF(H760&lt;=Scenario!$C$6,2,IF(H760&lt;=Scenario!$C$7,3,IF(H760&lt;=Scenario!$C$8,4,5))))))</f>
        <v> </v>
      </c>
      <c r="W760" s="3" t="str">
        <f>IF(ISBLANK(I760)," ",IF(I760&lt;=Scenario!$G$3,0,IF(I760&lt;=Scenario!$G$5,1,IF(I760&lt;=Scenario!$G$6,2,IF(I760&lt;=Scenario!$G$7,3,IF(I760&lt;=Scenario!$G$8,4,IF(I760&lt;=Scenario!$G$9,5,IF(I760&lt;=Scenario!$G$10,6,7))))))))</f>
        <v> </v>
      </c>
      <c r="X760" s="3" t="str">
        <f>IF(ISBLANK(F760)," ",IF(F760&lt;=Scenario!$O$3,0,IF(F760&lt;=Scenario!$O$5,1,IF(F760&lt;=Scenario!$O$6,2,IF(F760&lt;=Scenario!$O$7,3,IF(F760&lt;=Scenario!$O$8,4,IF(F760&lt;=Scenario!$O$9,5,IF(F760&lt;=Scenario!$O$10,6,IF(F760&lt;=Scenario!$O$11,7,IF(F760&lt;=Scenario!$O$12,8,IF(F760&lt;=Scenario!$O$13,9,IF(F760&lt;=Scenario!$O$14,10,IF(F760&lt;=Scenario!$O$15,11,IF(F760&lt;=Scenario!$O$16,12,IF(F760&lt;=Scenario!$O$17,13,IF(F760&lt;=Scenario!$O$18,14,IF(F760&lt;=Scenario!$O$19,15,IF(F760&lt;=Scenario!$O$20,16,IF(F760&lt;=Scenario!$O$21,17,IF(F760&lt;=Scenario!$O$22,18,IF(F760&lt;=Scenario!$O$23,19,20)))))))))))))))))))))</f>
        <v> </v>
      </c>
      <c r="Y760" s="3" t="str">
        <f>IF(ISBLANK(C760)," ",IF(C760&lt;=Scenario!$AA$3,0,IF(C760&lt;=Scenario!$AA$5,1,IF(C760&lt;=Scenario!$AA$6,2,IF(C760&lt;=Scenario!$AA$7,3,IF(C760&lt;=Scenario!$AA$8,4,IF(C760&lt;=Scenario!$AA$9,5,IF(C760&lt;=Scenario!$AA$10,6,IF(C760&lt;=Scenario!$AA$11,7,IF(C760&lt;=Scenario!$AA$12,8,IF(C760&lt;=Scenario!$AA$13,9,IF(C760&lt;=Scenario!$AA$14,10,IF(C760&lt;=Scenario!$AA$15,11,IF(C760&lt;=Scenario!$AA$16,12,IF(C760&lt;=Scenario!$AA$17,13,IF(C760&lt;=Scenario!$AA$18,14,15))))))))))))))))</f>
        <v> </v>
      </c>
      <c r="Z760" s="3" t="str">
        <f t="shared" si="14"/>
        <v>#VALUE!</v>
      </c>
      <c r="AA760" s="3" t="str">
        <f t="shared" si="15"/>
        <v>#VALUE!</v>
      </c>
      <c r="AB760" s="95" t="str">
        <f t="shared" si="16"/>
        <v>#VALUE!</v>
      </c>
      <c r="AC760" s="69" t="str">
        <f t="shared" si="17"/>
        <v>missing data</v>
      </c>
      <c r="AD760" s="74" t="str">
        <f t="shared" si="18"/>
        <v>missing data</v>
      </c>
      <c r="AE760" s="75" t="str">
        <f t="shared" si="19"/>
        <v>#VALUE!</v>
      </c>
      <c r="AF760" s="75" t="str">
        <f t="shared" si="20"/>
        <v>#VALUE!</v>
      </c>
    </row>
    <row r="761" ht="15.75" customHeight="1">
      <c r="A761" s="3" t="s">
        <v>3015</v>
      </c>
      <c r="B761" s="121"/>
      <c r="C761" s="60"/>
      <c r="D761" s="60"/>
      <c r="E761" s="59">
        <f t="shared" si="21"/>
        <v>0</v>
      </c>
      <c r="F761" s="60"/>
      <c r="G761" s="122"/>
      <c r="H761" s="122"/>
      <c r="I761" s="122"/>
      <c r="J761" s="120" t="str">
        <f t="shared" si="2"/>
        <v> </v>
      </c>
      <c r="K761" s="3" t="str">
        <f t="shared" si="3"/>
        <v> </v>
      </c>
      <c r="L761" s="3" t="str">
        <f t="shared" si="4"/>
        <v> </v>
      </c>
      <c r="M761" s="3">
        <f t="shared" si="5"/>
        <v>0</v>
      </c>
      <c r="N761" s="3" t="str">
        <f t="shared" si="6"/>
        <v> </v>
      </c>
      <c r="O761" s="3" t="str">
        <f t="shared" si="7"/>
        <v> </v>
      </c>
      <c r="P761" s="3" t="str">
        <f t="shared" si="22"/>
        <v> </v>
      </c>
      <c r="Q761" s="120" t="str">
        <f t="shared" si="9"/>
        <v>#VALUE!</v>
      </c>
      <c r="R761" s="3" t="str">
        <f t="shared" si="10"/>
        <v>#VALUE!</v>
      </c>
      <c r="S761" s="95" t="str">
        <f t="shared" si="11"/>
        <v>#VALUE!</v>
      </c>
      <c r="T761" s="69" t="str">
        <f t="shared" si="12"/>
        <v>donnée(s) manquante(s)</v>
      </c>
      <c r="U761" s="70" t="str">
        <f t="shared" si="13"/>
        <v>donnée(s) manquante(s)</v>
      </c>
      <c r="V761" s="3" t="str">
        <f>IF(ISBLANK(H761)," ",IF(H761&lt;=Scenario!$C$3,0,IF(H761&lt;=Scenario!$C$5,1,IF(H761&lt;=Scenario!$C$6,2,IF(H761&lt;=Scenario!$C$7,3,IF(H761&lt;=Scenario!$C$8,4,5))))))</f>
        <v> </v>
      </c>
      <c r="W761" s="3" t="str">
        <f>IF(ISBLANK(I761)," ",IF(I761&lt;=Scenario!$G$3,0,IF(I761&lt;=Scenario!$G$5,1,IF(I761&lt;=Scenario!$G$6,2,IF(I761&lt;=Scenario!$G$7,3,IF(I761&lt;=Scenario!$G$8,4,IF(I761&lt;=Scenario!$G$9,5,IF(I761&lt;=Scenario!$G$10,6,7))))))))</f>
        <v> </v>
      </c>
      <c r="X761" s="3" t="str">
        <f>IF(ISBLANK(F761)," ",IF(F761&lt;=Scenario!$O$3,0,IF(F761&lt;=Scenario!$O$5,1,IF(F761&lt;=Scenario!$O$6,2,IF(F761&lt;=Scenario!$O$7,3,IF(F761&lt;=Scenario!$O$8,4,IF(F761&lt;=Scenario!$O$9,5,IF(F761&lt;=Scenario!$O$10,6,IF(F761&lt;=Scenario!$O$11,7,IF(F761&lt;=Scenario!$O$12,8,IF(F761&lt;=Scenario!$O$13,9,IF(F761&lt;=Scenario!$O$14,10,IF(F761&lt;=Scenario!$O$15,11,IF(F761&lt;=Scenario!$O$16,12,IF(F761&lt;=Scenario!$O$17,13,IF(F761&lt;=Scenario!$O$18,14,IF(F761&lt;=Scenario!$O$19,15,IF(F761&lt;=Scenario!$O$20,16,IF(F761&lt;=Scenario!$O$21,17,IF(F761&lt;=Scenario!$O$22,18,IF(F761&lt;=Scenario!$O$23,19,20)))))))))))))))))))))</f>
        <v> </v>
      </c>
      <c r="Y761" s="3" t="str">
        <f>IF(ISBLANK(C761)," ",IF(C761&lt;=Scenario!$AA$3,0,IF(C761&lt;=Scenario!$AA$5,1,IF(C761&lt;=Scenario!$AA$6,2,IF(C761&lt;=Scenario!$AA$7,3,IF(C761&lt;=Scenario!$AA$8,4,IF(C761&lt;=Scenario!$AA$9,5,IF(C761&lt;=Scenario!$AA$10,6,IF(C761&lt;=Scenario!$AA$11,7,IF(C761&lt;=Scenario!$AA$12,8,IF(C761&lt;=Scenario!$AA$13,9,IF(C761&lt;=Scenario!$AA$14,10,IF(C761&lt;=Scenario!$AA$15,11,IF(C761&lt;=Scenario!$AA$16,12,IF(C761&lt;=Scenario!$AA$17,13,IF(C761&lt;=Scenario!$AA$18,14,15))))))))))))))))</f>
        <v> </v>
      </c>
      <c r="Z761" s="3" t="str">
        <f t="shared" si="14"/>
        <v>#VALUE!</v>
      </c>
      <c r="AA761" s="3" t="str">
        <f t="shared" si="15"/>
        <v>#VALUE!</v>
      </c>
      <c r="AB761" s="95" t="str">
        <f t="shared" si="16"/>
        <v>#VALUE!</v>
      </c>
      <c r="AC761" s="69" t="str">
        <f t="shared" si="17"/>
        <v>missing data</v>
      </c>
      <c r="AD761" s="74" t="str">
        <f t="shared" si="18"/>
        <v>missing data</v>
      </c>
      <c r="AE761" s="75" t="str">
        <f t="shared" si="19"/>
        <v>#VALUE!</v>
      </c>
      <c r="AF761" s="75" t="str">
        <f t="shared" si="20"/>
        <v>#VALUE!</v>
      </c>
    </row>
    <row r="762" ht="15.75" customHeight="1">
      <c r="A762" s="3" t="s">
        <v>3016</v>
      </c>
      <c r="B762" s="121"/>
      <c r="C762" s="60"/>
      <c r="D762" s="60"/>
      <c r="E762" s="59">
        <f t="shared" si="21"/>
        <v>0</v>
      </c>
      <c r="F762" s="60"/>
      <c r="G762" s="122"/>
      <c r="H762" s="122"/>
      <c r="I762" s="122"/>
      <c r="J762" s="120" t="str">
        <f t="shared" si="2"/>
        <v> </v>
      </c>
      <c r="K762" s="3" t="str">
        <f t="shared" si="3"/>
        <v> </v>
      </c>
      <c r="L762" s="3" t="str">
        <f t="shared" si="4"/>
        <v> </v>
      </c>
      <c r="M762" s="3">
        <f t="shared" si="5"/>
        <v>0</v>
      </c>
      <c r="N762" s="3" t="str">
        <f t="shared" si="6"/>
        <v> </v>
      </c>
      <c r="O762" s="3" t="str">
        <f t="shared" si="7"/>
        <v> </v>
      </c>
      <c r="P762" s="3" t="str">
        <f t="shared" si="22"/>
        <v> </v>
      </c>
      <c r="Q762" s="120" t="str">
        <f t="shared" si="9"/>
        <v>#VALUE!</v>
      </c>
      <c r="R762" s="3" t="str">
        <f t="shared" si="10"/>
        <v>#VALUE!</v>
      </c>
      <c r="S762" s="95" t="str">
        <f t="shared" si="11"/>
        <v>#VALUE!</v>
      </c>
      <c r="T762" s="69" t="str">
        <f t="shared" si="12"/>
        <v>donnée(s) manquante(s)</v>
      </c>
      <c r="U762" s="70" t="str">
        <f t="shared" si="13"/>
        <v>donnée(s) manquante(s)</v>
      </c>
      <c r="V762" s="3" t="str">
        <f>IF(ISBLANK(H762)," ",IF(H762&lt;=Scenario!$C$3,0,IF(H762&lt;=Scenario!$C$5,1,IF(H762&lt;=Scenario!$C$6,2,IF(H762&lt;=Scenario!$C$7,3,IF(H762&lt;=Scenario!$C$8,4,5))))))</f>
        <v> </v>
      </c>
      <c r="W762" s="3" t="str">
        <f>IF(ISBLANK(I762)," ",IF(I762&lt;=Scenario!$G$3,0,IF(I762&lt;=Scenario!$G$5,1,IF(I762&lt;=Scenario!$G$6,2,IF(I762&lt;=Scenario!$G$7,3,IF(I762&lt;=Scenario!$G$8,4,IF(I762&lt;=Scenario!$G$9,5,IF(I762&lt;=Scenario!$G$10,6,7))))))))</f>
        <v> </v>
      </c>
      <c r="X762" s="3" t="str">
        <f>IF(ISBLANK(F762)," ",IF(F762&lt;=Scenario!$O$3,0,IF(F762&lt;=Scenario!$O$5,1,IF(F762&lt;=Scenario!$O$6,2,IF(F762&lt;=Scenario!$O$7,3,IF(F762&lt;=Scenario!$O$8,4,IF(F762&lt;=Scenario!$O$9,5,IF(F762&lt;=Scenario!$O$10,6,IF(F762&lt;=Scenario!$O$11,7,IF(F762&lt;=Scenario!$O$12,8,IF(F762&lt;=Scenario!$O$13,9,IF(F762&lt;=Scenario!$O$14,10,IF(F762&lt;=Scenario!$O$15,11,IF(F762&lt;=Scenario!$O$16,12,IF(F762&lt;=Scenario!$O$17,13,IF(F762&lt;=Scenario!$O$18,14,IF(F762&lt;=Scenario!$O$19,15,IF(F762&lt;=Scenario!$O$20,16,IF(F762&lt;=Scenario!$O$21,17,IF(F762&lt;=Scenario!$O$22,18,IF(F762&lt;=Scenario!$O$23,19,20)))))))))))))))))))))</f>
        <v> </v>
      </c>
      <c r="Y762" s="3" t="str">
        <f>IF(ISBLANK(C762)," ",IF(C762&lt;=Scenario!$AA$3,0,IF(C762&lt;=Scenario!$AA$5,1,IF(C762&lt;=Scenario!$AA$6,2,IF(C762&lt;=Scenario!$AA$7,3,IF(C762&lt;=Scenario!$AA$8,4,IF(C762&lt;=Scenario!$AA$9,5,IF(C762&lt;=Scenario!$AA$10,6,IF(C762&lt;=Scenario!$AA$11,7,IF(C762&lt;=Scenario!$AA$12,8,IF(C762&lt;=Scenario!$AA$13,9,IF(C762&lt;=Scenario!$AA$14,10,IF(C762&lt;=Scenario!$AA$15,11,IF(C762&lt;=Scenario!$AA$16,12,IF(C762&lt;=Scenario!$AA$17,13,IF(C762&lt;=Scenario!$AA$18,14,15))))))))))))))))</f>
        <v> </v>
      </c>
      <c r="Z762" s="3" t="str">
        <f t="shared" si="14"/>
        <v>#VALUE!</v>
      </c>
      <c r="AA762" s="3" t="str">
        <f t="shared" si="15"/>
        <v>#VALUE!</v>
      </c>
      <c r="AB762" s="95" t="str">
        <f t="shared" si="16"/>
        <v>#VALUE!</v>
      </c>
      <c r="AC762" s="69" t="str">
        <f t="shared" si="17"/>
        <v>missing data</v>
      </c>
      <c r="AD762" s="74" t="str">
        <f t="shared" si="18"/>
        <v>missing data</v>
      </c>
      <c r="AE762" s="75" t="str">
        <f t="shared" si="19"/>
        <v>#VALUE!</v>
      </c>
      <c r="AF762" s="75" t="str">
        <f t="shared" si="20"/>
        <v>#VALUE!</v>
      </c>
    </row>
    <row r="763" ht="15.75" customHeight="1">
      <c r="A763" s="3" t="s">
        <v>3017</v>
      </c>
      <c r="B763" s="121"/>
      <c r="C763" s="60"/>
      <c r="D763" s="60"/>
      <c r="E763" s="59">
        <f t="shared" si="21"/>
        <v>0</v>
      </c>
      <c r="F763" s="60"/>
      <c r="G763" s="122"/>
      <c r="H763" s="122"/>
      <c r="I763" s="122"/>
      <c r="J763" s="120" t="str">
        <f t="shared" si="2"/>
        <v> </v>
      </c>
      <c r="K763" s="3" t="str">
        <f t="shared" si="3"/>
        <v> </v>
      </c>
      <c r="L763" s="3" t="str">
        <f t="shared" si="4"/>
        <v> </v>
      </c>
      <c r="M763" s="3">
        <f t="shared" si="5"/>
        <v>0</v>
      </c>
      <c r="N763" s="3" t="str">
        <f t="shared" si="6"/>
        <v> </v>
      </c>
      <c r="O763" s="3" t="str">
        <f t="shared" si="7"/>
        <v> </v>
      </c>
      <c r="P763" s="3" t="str">
        <f t="shared" si="22"/>
        <v> </v>
      </c>
      <c r="Q763" s="120" t="str">
        <f t="shared" si="9"/>
        <v>#VALUE!</v>
      </c>
      <c r="R763" s="3" t="str">
        <f t="shared" si="10"/>
        <v>#VALUE!</v>
      </c>
      <c r="S763" s="95" t="str">
        <f t="shared" si="11"/>
        <v>#VALUE!</v>
      </c>
      <c r="T763" s="69" t="str">
        <f t="shared" si="12"/>
        <v>donnée(s) manquante(s)</v>
      </c>
      <c r="U763" s="70" t="str">
        <f t="shared" si="13"/>
        <v>donnée(s) manquante(s)</v>
      </c>
      <c r="V763" s="3" t="str">
        <f>IF(ISBLANK(H763)," ",IF(H763&lt;=Scenario!$C$3,0,IF(H763&lt;=Scenario!$C$5,1,IF(H763&lt;=Scenario!$C$6,2,IF(H763&lt;=Scenario!$C$7,3,IF(H763&lt;=Scenario!$C$8,4,5))))))</f>
        <v> </v>
      </c>
      <c r="W763" s="3" t="str">
        <f>IF(ISBLANK(I763)," ",IF(I763&lt;=Scenario!$G$3,0,IF(I763&lt;=Scenario!$G$5,1,IF(I763&lt;=Scenario!$G$6,2,IF(I763&lt;=Scenario!$G$7,3,IF(I763&lt;=Scenario!$G$8,4,IF(I763&lt;=Scenario!$G$9,5,IF(I763&lt;=Scenario!$G$10,6,7))))))))</f>
        <v> </v>
      </c>
      <c r="X763" s="3" t="str">
        <f>IF(ISBLANK(F763)," ",IF(F763&lt;=Scenario!$O$3,0,IF(F763&lt;=Scenario!$O$5,1,IF(F763&lt;=Scenario!$O$6,2,IF(F763&lt;=Scenario!$O$7,3,IF(F763&lt;=Scenario!$O$8,4,IF(F763&lt;=Scenario!$O$9,5,IF(F763&lt;=Scenario!$O$10,6,IF(F763&lt;=Scenario!$O$11,7,IF(F763&lt;=Scenario!$O$12,8,IF(F763&lt;=Scenario!$O$13,9,IF(F763&lt;=Scenario!$O$14,10,IF(F763&lt;=Scenario!$O$15,11,IF(F763&lt;=Scenario!$O$16,12,IF(F763&lt;=Scenario!$O$17,13,IF(F763&lt;=Scenario!$O$18,14,IF(F763&lt;=Scenario!$O$19,15,IF(F763&lt;=Scenario!$O$20,16,IF(F763&lt;=Scenario!$O$21,17,IF(F763&lt;=Scenario!$O$22,18,IF(F763&lt;=Scenario!$O$23,19,20)))))))))))))))))))))</f>
        <v> </v>
      </c>
      <c r="Y763" s="3" t="str">
        <f>IF(ISBLANK(C763)," ",IF(C763&lt;=Scenario!$AA$3,0,IF(C763&lt;=Scenario!$AA$5,1,IF(C763&lt;=Scenario!$AA$6,2,IF(C763&lt;=Scenario!$AA$7,3,IF(C763&lt;=Scenario!$AA$8,4,IF(C763&lt;=Scenario!$AA$9,5,IF(C763&lt;=Scenario!$AA$10,6,IF(C763&lt;=Scenario!$AA$11,7,IF(C763&lt;=Scenario!$AA$12,8,IF(C763&lt;=Scenario!$AA$13,9,IF(C763&lt;=Scenario!$AA$14,10,IF(C763&lt;=Scenario!$AA$15,11,IF(C763&lt;=Scenario!$AA$16,12,IF(C763&lt;=Scenario!$AA$17,13,IF(C763&lt;=Scenario!$AA$18,14,15))))))))))))))))</f>
        <v> </v>
      </c>
      <c r="Z763" s="3" t="str">
        <f t="shared" si="14"/>
        <v>#VALUE!</v>
      </c>
      <c r="AA763" s="3" t="str">
        <f t="shared" si="15"/>
        <v>#VALUE!</v>
      </c>
      <c r="AB763" s="95" t="str">
        <f t="shared" si="16"/>
        <v>#VALUE!</v>
      </c>
      <c r="AC763" s="69" t="str">
        <f t="shared" si="17"/>
        <v>missing data</v>
      </c>
      <c r="AD763" s="74" t="str">
        <f t="shared" si="18"/>
        <v>missing data</v>
      </c>
      <c r="AE763" s="75" t="str">
        <f t="shared" si="19"/>
        <v>#VALUE!</v>
      </c>
      <c r="AF763" s="75" t="str">
        <f t="shared" si="20"/>
        <v>#VALUE!</v>
      </c>
    </row>
    <row r="764" ht="15.75" customHeight="1">
      <c r="A764" s="3" t="s">
        <v>3018</v>
      </c>
      <c r="B764" s="121"/>
      <c r="C764" s="60"/>
      <c r="D764" s="60"/>
      <c r="E764" s="59">
        <f t="shared" si="21"/>
        <v>0</v>
      </c>
      <c r="F764" s="60"/>
      <c r="G764" s="122"/>
      <c r="H764" s="122"/>
      <c r="I764" s="122"/>
      <c r="J764" s="120" t="str">
        <f t="shared" si="2"/>
        <v> </v>
      </c>
      <c r="K764" s="3" t="str">
        <f t="shared" si="3"/>
        <v> </v>
      </c>
      <c r="L764" s="3" t="str">
        <f t="shared" si="4"/>
        <v> </v>
      </c>
      <c r="M764" s="3">
        <f t="shared" si="5"/>
        <v>0</v>
      </c>
      <c r="N764" s="3" t="str">
        <f t="shared" si="6"/>
        <v> </v>
      </c>
      <c r="O764" s="3" t="str">
        <f t="shared" si="7"/>
        <v> </v>
      </c>
      <c r="P764" s="3" t="str">
        <f t="shared" si="22"/>
        <v> </v>
      </c>
      <c r="Q764" s="120" t="str">
        <f t="shared" si="9"/>
        <v>#VALUE!</v>
      </c>
      <c r="R764" s="3" t="str">
        <f t="shared" si="10"/>
        <v>#VALUE!</v>
      </c>
      <c r="S764" s="95" t="str">
        <f t="shared" si="11"/>
        <v>#VALUE!</v>
      </c>
      <c r="T764" s="69" t="str">
        <f t="shared" si="12"/>
        <v>donnée(s) manquante(s)</v>
      </c>
      <c r="U764" s="70" t="str">
        <f t="shared" si="13"/>
        <v>donnée(s) manquante(s)</v>
      </c>
      <c r="V764" s="3" t="str">
        <f>IF(ISBLANK(H764)," ",IF(H764&lt;=Scenario!$C$3,0,IF(H764&lt;=Scenario!$C$5,1,IF(H764&lt;=Scenario!$C$6,2,IF(H764&lt;=Scenario!$C$7,3,IF(H764&lt;=Scenario!$C$8,4,5))))))</f>
        <v> </v>
      </c>
      <c r="W764" s="3" t="str">
        <f>IF(ISBLANK(I764)," ",IF(I764&lt;=Scenario!$G$3,0,IF(I764&lt;=Scenario!$G$5,1,IF(I764&lt;=Scenario!$G$6,2,IF(I764&lt;=Scenario!$G$7,3,IF(I764&lt;=Scenario!$G$8,4,IF(I764&lt;=Scenario!$G$9,5,IF(I764&lt;=Scenario!$G$10,6,7))))))))</f>
        <v> </v>
      </c>
      <c r="X764" s="3" t="str">
        <f>IF(ISBLANK(F764)," ",IF(F764&lt;=Scenario!$O$3,0,IF(F764&lt;=Scenario!$O$5,1,IF(F764&lt;=Scenario!$O$6,2,IF(F764&lt;=Scenario!$O$7,3,IF(F764&lt;=Scenario!$O$8,4,IF(F764&lt;=Scenario!$O$9,5,IF(F764&lt;=Scenario!$O$10,6,IF(F764&lt;=Scenario!$O$11,7,IF(F764&lt;=Scenario!$O$12,8,IF(F764&lt;=Scenario!$O$13,9,IF(F764&lt;=Scenario!$O$14,10,IF(F764&lt;=Scenario!$O$15,11,IF(F764&lt;=Scenario!$O$16,12,IF(F764&lt;=Scenario!$O$17,13,IF(F764&lt;=Scenario!$O$18,14,IF(F764&lt;=Scenario!$O$19,15,IF(F764&lt;=Scenario!$O$20,16,IF(F764&lt;=Scenario!$O$21,17,IF(F764&lt;=Scenario!$O$22,18,IF(F764&lt;=Scenario!$O$23,19,20)))))))))))))))))))))</f>
        <v> </v>
      </c>
      <c r="Y764" s="3" t="str">
        <f>IF(ISBLANK(C764)," ",IF(C764&lt;=Scenario!$AA$3,0,IF(C764&lt;=Scenario!$AA$5,1,IF(C764&lt;=Scenario!$AA$6,2,IF(C764&lt;=Scenario!$AA$7,3,IF(C764&lt;=Scenario!$AA$8,4,IF(C764&lt;=Scenario!$AA$9,5,IF(C764&lt;=Scenario!$AA$10,6,IF(C764&lt;=Scenario!$AA$11,7,IF(C764&lt;=Scenario!$AA$12,8,IF(C764&lt;=Scenario!$AA$13,9,IF(C764&lt;=Scenario!$AA$14,10,IF(C764&lt;=Scenario!$AA$15,11,IF(C764&lt;=Scenario!$AA$16,12,IF(C764&lt;=Scenario!$AA$17,13,IF(C764&lt;=Scenario!$AA$18,14,15))))))))))))))))</f>
        <v> </v>
      </c>
      <c r="Z764" s="3" t="str">
        <f t="shared" si="14"/>
        <v>#VALUE!</v>
      </c>
      <c r="AA764" s="3" t="str">
        <f t="shared" si="15"/>
        <v>#VALUE!</v>
      </c>
      <c r="AB764" s="95" t="str">
        <f t="shared" si="16"/>
        <v>#VALUE!</v>
      </c>
      <c r="AC764" s="69" t="str">
        <f t="shared" si="17"/>
        <v>missing data</v>
      </c>
      <c r="AD764" s="74" t="str">
        <f t="shared" si="18"/>
        <v>missing data</v>
      </c>
      <c r="AE764" s="75" t="str">
        <f t="shared" si="19"/>
        <v>#VALUE!</v>
      </c>
      <c r="AF764" s="75" t="str">
        <f t="shared" si="20"/>
        <v>#VALUE!</v>
      </c>
    </row>
    <row r="765" ht="15.75" customHeight="1">
      <c r="A765" s="3" t="s">
        <v>3019</v>
      </c>
      <c r="B765" s="121"/>
      <c r="C765" s="60"/>
      <c r="D765" s="60"/>
      <c r="E765" s="59">
        <f t="shared" si="21"/>
        <v>0</v>
      </c>
      <c r="F765" s="60"/>
      <c r="G765" s="122"/>
      <c r="H765" s="122"/>
      <c r="I765" s="122"/>
      <c r="J765" s="120" t="str">
        <f t="shared" si="2"/>
        <v> </v>
      </c>
      <c r="K765" s="3" t="str">
        <f t="shared" si="3"/>
        <v> </v>
      </c>
      <c r="L765" s="3" t="str">
        <f t="shared" si="4"/>
        <v> </v>
      </c>
      <c r="M765" s="3">
        <f t="shared" si="5"/>
        <v>0</v>
      </c>
      <c r="N765" s="3" t="str">
        <f t="shared" si="6"/>
        <v> </v>
      </c>
      <c r="O765" s="3" t="str">
        <f t="shared" si="7"/>
        <v> </v>
      </c>
      <c r="P765" s="3" t="str">
        <f t="shared" si="22"/>
        <v> </v>
      </c>
      <c r="Q765" s="120" t="str">
        <f t="shared" si="9"/>
        <v>#VALUE!</v>
      </c>
      <c r="R765" s="3" t="str">
        <f t="shared" si="10"/>
        <v>#VALUE!</v>
      </c>
      <c r="S765" s="95" t="str">
        <f t="shared" si="11"/>
        <v>#VALUE!</v>
      </c>
      <c r="T765" s="69" t="str">
        <f t="shared" si="12"/>
        <v>donnée(s) manquante(s)</v>
      </c>
      <c r="U765" s="70" t="str">
        <f t="shared" si="13"/>
        <v>donnée(s) manquante(s)</v>
      </c>
      <c r="V765" s="3" t="str">
        <f>IF(ISBLANK(H765)," ",IF(H765&lt;=Scenario!$C$3,0,IF(H765&lt;=Scenario!$C$5,1,IF(H765&lt;=Scenario!$C$6,2,IF(H765&lt;=Scenario!$C$7,3,IF(H765&lt;=Scenario!$C$8,4,5))))))</f>
        <v> </v>
      </c>
      <c r="W765" s="3" t="str">
        <f>IF(ISBLANK(I765)," ",IF(I765&lt;=Scenario!$G$3,0,IF(I765&lt;=Scenario!$G$5,1,IF(I765&lt;=Scenario!$G$6,2,IF(I765&lt;=Scenario!$G$7,3,IF(I765&lt;=Scenario!$G$8,4,IF(I765&lt;=Scenario!$G$9,5,IF(I765&lt;=Scenario!$G$10,6,7))))))))</f>
        <v> </v>
      </c>
      <c r="X765" s="3" t="str">
        <f>IF(ISBLANK(F765)," ",IF(F765&lt;=Scenario!$O$3,0,IF(F765&lt;=Scenario!$O$5,1,IF(F765&lt;=Scenario!$O$6,2,IF(F765&lt;=Scenario!$O$7,3,IF(F765&lt;=Scenario!$O$8,4,IF(F765&lt;=Scenario!$O$9,5,IF(F765&lt;=Scenario!$O$10,6,IF(F765&lt;=Scenario!$O$11,7,IF(F765&lt;=Scenario!$O$12,8,IF(F765&lt;=Scenario!$O$13,9,IF(F765&lt;=Scenario!$O$14,10,IF(F765&lt;=Scenario!$O$15,11,IF(F765&lt;=Scenario!$O$16,12,IF(F765&lt;=Scenario!$O$17,13,IF(F765&lt;=Scenario!$O$18,14,IF(F765&lt;=Scenario!$O$19,15,IF(F765&lt;=Scenario!$O$20,16,IF(F765&lt;=Scenario!$O$21,17,IF(F765&lt;=Scenario!$O$22,18,IF(F765&lt;=Scenario!$O$23,19,20)))))))))))))))))))))</f>
        <v> </v>
      </c>
      <c r="Y765" s="3" t="str">
        <f>IF(ISBLANK(C765)," ",IF(C765&lt;=Scenario!$AA$3,0,IF(C765&lt;=Scenario!$AA$5,1,IF(C765&lt;=Scenario!$AA$6,2,IF(C765&lt;=Scenario!$AA$7,3,IF(C765&lt;=Scenario!$AA$8,4,IF(C765&lt;=Scenario!$AA$9,5,IF(C765&lt;=Scenario!$AA$10,6,IF(C765&lt;=Scenario!$AA$11,7,IF(C765&lt;=Scenario!$AA$12,8,IF(C765&lt;=Scenario!$AA$13,9,IF(C765&lt;=Scenario!$AA$14,10,IF(C765&lt;=Scenario!$AA$15,11,IF(C765&lt;=Scenario!$AA$16,12,IF(C765&lt;=Scenario!$AA$17,13,IF(C765&lt;=Scenario!$AA$18,14,15))))))))))))))))</f>
        <v> </v>
      </c>
      <c r="Z765" s="3" t="str">
        <f t="shared" si="14"/>
        <v>#VALUE!</v>
      </c>
      <c r="AA765" s="3" t="str">
        <f t="shared" si="15"/>
        <v>#VALUE!</v>
      </c>
      <c r="AB765" s="95" t="str">
        <f t="shared" si="16"/>
        <v>#VALUE!</v>
      </c>
      <c r="AC765" s="69" t="str">
        <f t="shared" si="17"/>
        <v>missing data</v>
      </c>
      <c r="AD765" s="74" t="str">
        <f t="shared" si="18"/>
        <v>missing data</v>
      </c>
      <c r="AE765" s="75" t="str">
        <f t="shared" si="19"/>
        <v>#VALUE!</v>
      </c>
      <c r="AF765" s="75" t="str">
        <f t="shared" si="20"/>
        <v>#VALUE!</v>
      </c>
    </row>
    <row r="766" ht="15.75" customHeight="1">
      <c r="A766" s="3" t="s">
        <v>3020</v>
      </c>
      <c r="B766" s="121"/>
      <c r="C766" s="60"/>
      <c r="D766" s="60"/>
      <c r="E766" s="59">
        <f t="shared" si="21"/>
        <v>0</v>
      </c>
      <c r="F766" s="60"/>
      <c r="G766" s="122"/>
      <c r="H766" s="122"/>
      <c r="I766" s="122"/>
      <c r="J766" s="120" t="str">
        <f t="shared" si="2"/>
        <v> </v>
      </c>
      <c r="K766" s="3" t="str">
        <f t="shared" si="3"/>
        <v> </v>
      </c>
      <c r="L766" s="3" t="str">
        <f t="shared" si="4"/>
        <v> </v>
      </c>
      <c r="M766" s="3">
        <f t="shared" si="5"/>
        <v>0</v>
      </c>
      <c r="N766" s="3" t="str">
        <f t="shared" si="6"/>
        <v> </v>
      </c>
      <c r="O766" s="3" t="str">
        <f t="shared" si="7"/>
        <v> </v>
      </c>
      <c r="P766" s="3" t="str">
        <f t="shared" si="22"/>
        <v> </v>
      </c>
      <c r="Q766" s="120" t="str">
        <f t="shared" si="9"/>
        <v>#VALUE!</v>
      </c>
      <c r="R766" s="3" t="str">
        <f t="shared" si="10"/>
        <v>#VALUE!</v>
      </c>
      <c r="S766" s="95" t="str">
        <f t="shared" si="11"/>
        <v>#VALUE!</v>
      </c>
      <c r="T766" s="69" t="str">
        <f t="shared" si="12"/>
        <v>donnée(s) manquante(s)</v>
      </c>
      <c r="U766" s="70" t="str">
        <f t="shared" si="13"/>
        <v>donnée(s) manquante(s)</v>
      </c>
      <c r="V766" s="3" t="str">
        <f>IF(ISBLANK(H766)," ",IF(H766&lt;=Scenario!$C$3,0,IF(H766&lt;=Scenario!$C$5,1,IF(H766&lt;=Scenario!$C$6,2,IF(H766&lt;=Scenario!$C$7,3,IF(H766&lt;=Scenario!$C$8,4,5))))))</f>
        <v> </v>
      </c>
      <c r="W766" s="3" t="str">
        <f>IF(ISBLANK(I766)," ",IF(I766&lt;=Scenario!$G$3,0,IF(I766&lt;=Scenario!$G$5,1,IF(I766&lt;=Scenario!$G$6,2,IF(I766&lt;=Scenario!$G$7,3,IF(I766&lt;=Scenario!$G$8,4,IF(I766&lt;=Scenario!$G$9,5,IF(I766&lt;=Scenario!$G$10,6,7))))))))</f>
        <v> </v>
      </c>
      <c r="X766" s="3" t="str">
        <f>IF(ISBLANK(F766)," ",IF(F766&lt;=Scenario!$O$3,0,IF(F766&lt;=Scenario!$O$5,1,IF(F766&lt;=Scenario!$O$6,2,IF(F766&lt;=Scenario!$O$7,3,IF(F766&lt;=Scenario!$O$8,4,IF(F766&lt;=Scenario!$O$9,5,IF(F766&lt;=Scenario!$O$10,6,IF(F766&lt;=Scenario!$O$11,7,IF(F766&lt;=Scenario!$O$12,8,IF(F766&lt;=Scenario!$O$13,9,IF(F766&lt;=Scenario!$O$14,10,IF(F766&lt;=Scenario!$O$15,11,IF(F766&lt;=Scenario!$O$16,12,IF(F766&lt;=Scenario!$O$17,13,IF(F766&lt;=Scenario!$O$18,14,IF(F766&lt;=Scenario!$O$19,15,IF(F766&lt;=Scenario!$O$20,16,IF(F766&lt;=Scenario!$O$21,17,IF(F766&lt;=Scenario!$O$22,18,IF(F766&lt;=Scenario!$O$23,19,20)))))))))))))))))))))</f>
        <v> </v>
      </c>
      <c r="Y766" s="3" t="str">
        <f>IF(ISBLANK(C766)," ",IF(C766&lt;=Scenario!$AA$3,0,IF(C766&lt;=Scenario!$AA$5,1,IF(C766&lt;=Scenario!$AA$6,2,IF(C766&lt;=Scenario!$AA$7,3,IF(C766&lt;=Scenario!$AA$8,4,IF(C766&lt;=Scenario!$AA$9,5,IF(C766&lt;=Scenario!$AA$10,6,IF(C766&lt;=Scenario!$AA$11,7,IF(C766&lt;=Scenario!$AA$12,8,IF(C766&lt;=Scenario!$AA$13,9,IF(C766&lt;=Scenario!$AA$14,10,IF(C766&lt;=Scenario!$AA$15,11,IF(C766&lt;=Scenario!$AA$16,12,IF(C766&lt;=Scenario!$AA$17,13,IF(C766&lt;=Scenario!$AA$18,14,15))))))))))))))))</f>
        <v> </v>
      </c>
      <c r="Z766" s="3" t="str">
        <f t="shared" si="14"/>
        <v>#VALUE!</v>
      </c>
      <c r="AA766" s="3" t="str">
        <f t="shared" si="15"/>
        <v>#VALUE!</v>
      </c>
      <c r="AB766" s="95" t="str">
        <f t="shared" si="16"/>
        <v>#VALUE!</v>
      </c>
      <c r="AC766" s="69" t="str">
        <f t="shared" si="17"/>
        <v>missing data</v>
      </c>
      <c r="AD766" s="74" t="str">
        <f t="shared" si="18"/>
        <v>missing data</v>
      </c>
      <c r="AE766" s="75" t="str">
        <f t="shared" si="19"/>
        <v>#VALUE!</v>
      </c>
      <c r="AF766" s="75" t="str">
        <f t="shared" si="20"/>
        <v>#VALUE!</v>
      </c>
    </row>
    <row r="767" ht="15.75" customHeight="1">
      <c r="A767" s="3" t="s">
        <v>3021</v>
      </c>
      <c r="B767" s="121"/>
      <c r="C767" s="60"/>
      <c r="D767" s="60"/>
      <c r="E767" s="59">
        <f t="shared" si="21"/>
        <v>0</v>
      </c>
      <c r="F767" s="60"/>
      <c r="G767" s="122"/>
      <c r="H767" s="122"/>
      <c r="I767" s="122"/>
      <c r="J767" s="120" t="str">
        <f t="shared" si="2"/>
        <v> </v>
      </c>
      <c r="K767" s="3" t="str">
        <f t="shared" si="3"/>
        <v> </v>
      </c>
      <c r="L767" s="3" t="str">
        <f t="shared" si="4"/>
        <v> </v>
      </c>
      <c r="M767" s="3">
        <f t="shared" si="5"/>
        <v>0</v>
      </c>
      <c r="N767" s="3" t="str">
        <f t="shared" si="6"/>
        <v> </v>
      </c>
      <c r="O767" s="3" t="str">
        <f t="shared" si="7"/>
        <v> </v>
      </c>
      <c r="P767" s="3" t="str">
        <f t="shared" si="22"/>
        <v> </v>
      </c>
      <c r="Q767" s="120" t="str">
        <f t="shared" si="9"/>
        <v>#VALUE!</v>
      </c>
      <c r="R767" s="3" t="str">
        <f t="shared" si="10"/>
        <v>#VALUE!</v>
      </c>
      <c r="S767" s="95" t="str">
        <f t="shared" si="11"/>
        <v>#VALUE!</v>
      </c>
      <c r="T767" s="69" t="str">
        <f t="shared" si="12"/>
        <v>donnée(s) manquante(s)</v>
      </c>
      <c r="U767" s="70" t="str">
        <f t="shared" si="13"/>
        <v>donnée(s) manquante(s)</v>
      </c>
      <c r="V767" s="3" t="str">
        <f>IF(ISBLANK(H767)," ",IF(H767&lt;=Scenario!$C$3,0,IF(H767&lt;=Scenario!$C$5,1,IF(H767&lt;=Scenario!$C$6,2,IF(H767&lt;=Scenario!$C$7,3,IF(H767&lt;=Scenario!$C$8,4,5))))))</f>
        <v> </v>
      </c>
      <c r="W767" s="3" t="str">
        <f>IF(ISBLANK(I767)," ",IF(I767&lt;=Scenario!$G$3,0,IF(I767&lt;=Scenario!$G$5,1,IF(I767&lt;=Scenario!$G$6,2,IF(I767&lt;=Scenario!$G$7,3,IF(I767&lt;=Scenario!$G$8,4,IF(I767&lt;=Scenario!$G$9,5,IF(I767&lt;=Scenario!$G$10,6,7))))))))</f>
        <v> </v>
      </c>
      <c r="X767" s="3" t="str">
        <f>IF(ISBLANK(F767)," ",IF(F767&lt;=Scenario!$O$3,0,IF(F767&lt;=Scenario!$O$5,1,IF(F767&lt;=Scenario!$O$6,2,IF(F767&lt;=Scenario!$O$7,3,IF(F767&lt;=Scenario!$O$8,4,IF(F767&lt;=Scenario!$O$9,5,IF(F767&lt;=Scenario!$O$10,6,IF(F767&lt;=Scenario!$O$11,7,IF(F767&lt;=Scenario!$O$12,8,IF(F767&lt;=Scenario!$O$13,9,IF(F767&lt;=Scenario!$O$14,10,IF(F767&lt;=Scenario!$O$15,11,IF(F767&lt;=Scenario!$O$16,12,IF(F767&lt;=Scenario!$O$17,13,IF(F767&lt;=Scenario!$O$18,14,IF(F767&lt;=Scenario!$O$19,15,IF(F767&lt;=Scenario!$O$20,16,IF(F767&lt;=Scenario!$O$21,17,IF(F767&lt;=Scenario!$O$22,18,IF(F767&lt;=Scenario!$O$23,19,20)))))))))))))))))))))</f>
        <v> </v>
      </c>
      <c r="Y767" s="3" t="str">
        <f>IF(ISBLANK(C767)," ",IF(C767&lt;=Scenario!$AA$3,0,IF(C767&lt;=Scenario!$AA$5,1,IF(C767&lt;=Scenario!$AA$6,2,IF(C767&lt;=Scenario!$AA$7,3,IF(C767&lt;=Scenario!$AA$8,4,IF(C767&lt;=Scenario!$AA$9,5,IF(C767&lt;=Scenario!$AA$10,6,IF(C767&lt;=Scenario!$AA$11,7,IF(C767&lt;=Scenario!$AA$12,8,IF(C767&lt;=Scenario!$AA$13,9,IF(C767&lt;=Scenario!$AA$14,10,IF(C767&lt;=Scenario!$AA$15,11,IF(C767&lt;=Scenario!$AA$16,12,IF(C767&lt;=Scenario!$AA$17,13,IF(C767&lt;=Scenario!$AA$18,14,15))))))))))))))))</f>
        <v> </v>
      </c>
      <c r="Z767" s="3" t="str">
        <f t="shared" si="14"/>
        <v>#VALUE!</v>
      </c>
      <c r="AA767" s="3" t="str">
        <f t="shared" si="15"/>
        <v>#VALUE!</v>
      </c>
      <c r="AB767" s="95" t="str">
        <f t="shared" si="16"/>
        <v>#VALUE!</v>
      </c>
      <c r="AC767" s="69" t="str">
        <f t="shared" si="17"/>
        <v>missing data</v>
      </c>
      <c r="AD767" s="74" t="str">
        <f t="shared" si="18"/>
        <v>missing data</v>
      </c>
      <c r="AE767" s="75" t="str">
        <f t="shared" si="19"/>
        <v>#VALUE!</v>
      </c>
      <c r="AF767" s="75" t="str">
        <f t="shared" si="20"/>
        <v>#VALUE!</v>
      </c>
    </row>
    <row r="768" ht="15.75" customHeight="1">
      <c r="A768" s="3" t="s">
        <v>3022</v>
      </c>
      <c r="B768" s="121"/>
      <c r="C768" s="60"/>
      <c r="D768" s="60"/>
      <c r="E768" s="59">
        <f t="shared" si="21"/>
        <v>0</v>
      </c>
      <c r="F768" s="60"/>
      <c r="G768" s="122"/>
      <c r="H768" s="122"/>
      <c r="I768" s="122"/>
      <c r="J768" s="120" t="str">
        <f t="shared" si="2"/>
        <v> </v>
      </c>
      <c r="K768" s="3" t="str">
        <f t="shared" si="3"/>
        <v> </v>
      </c>
      <c r="L768" s="3" t="str">
        <f t="shared" si="4"/>
        <v> </v>
      </c>
      <c r="M768" s="3">
        <f t="shared" si="5"/>
        <v>0</v>
      </c>
      <c r="N768" s="3" t="str">
        <f t="shared" si="6"/>
        <v> </v>
      </c>
      <c r="O768" s="3" t="str">
        <f t="shared" si="7"/>
        <v> </v>
      </c>
      <c r="P768" s="3" t="str">
        <f t="shared" si="22"/>
        <v> </v>
      </c>
      <c r="Q768" s="120" t="str">
        <f t="shared" si="9"/>
        <v>#VALUE!</v>
      </c>
      <c r="R768" s="3" t="str">
        <f t="shared" si="10"/>
        <v>#VALUE!</v>
      </c>
      <c r="S768" s="95" t="str">
        <f t="shared" si="11"/>
        <v>#VALUE!</v>
      </c>
      <c r="T768" s="69" t="str">
        <f t="shared" si="12"/>
        <v>donnée(s) manquante(s)</v>
      </c>
      <c r="U768" s="70" t="str">
        <f t="shared" si="13"/>
        <v>donnée(s) manquante(s)</v>
      </c>
      <c r="V768" s="3" t="str">
        <f>IF(ISBLANK(H768)," ",IF(H768&lt;=Scenario!$C$3,0,IF(H768&lt;=Scenario!$C$5,1,IF(H768&lt;=Scenario!$C$6,2,IF(H768&lt;=Scenario!$C$7,3,IF(H768&lt;=Scenario!$C$8,4,5))))))</f>
        <v> </v>
      </c>
      <c r="W768" s="3" t="str">
        <f>IF(ISBLANK(I768)," ",IF(I768&lt;=Scenario!$G$3,0,IF(I768&lt;=Scenario!$G$5,1,IF(I768&lt;=Scenario!$G$6,2,IF(I768&lt;=Scenario!$G$7,3,IF(I768&lt;=Scenario!$G$8,4,IF(I768&lt;=Scenario!$G$9,5,IF(I768&lt;=Scenario!$G$10,6,7))))))))</f>
        <v> </v>
      </c>
      <c r="X768" s="3" t="str">
        <f>IF(ISBLANK(F768)," ",IF(F768&lt;=Scenario!$O$3,0,IF(F768&lt;=Scenario!$O$5,1,IF(F768&lt;=Scenario!$O$6,2,IF(F768&lt;=Scenario!$O$7,3,IF(F768&lt;=Scenario!$O$8,4,IF(F768&lt;=Scenario!$O$9,5,IF(F768&lt;=Scenario!$O$10,6,IF(F768&lt;=Scenario!$O$11,7,IF(F768&lt;=Scenario!$O$12,8,IF(F768&lt;=Scenario!$O$13,9,IF(F768&lt;=Scenario!$O$14,10,IF(F768&lt;=Scenario!$O$15,11,IF(F768&lt;=Scenario!$O$16,12,IF(F768&lt;=Scenario!$O$17,13,IF(F768&lt;=Scenario!$O$18,14,IF(F768&lt;=Scenario!$O$19,15,IF(F768&lt;=Scenario!$O$20,16,IF(F768&lt;=Scenario!$O$21,17,IF(F768&lt;=Scenario!$O$22,18,IF(F768&lt;=Scenario!$O$23,19,20)))))))))))))))))))))</f>
        <v> </v>
      </c>
      <c r="Y768" s="3" t="str">
        <f>IF(ISBLANK(C768)," ",IF(C768&lt;=Scenario!$AA$3,0,IF(C768&lt;=Scenario!$AA$5,1,IF(C768&lt;=Scenario!$AA$6,2,IF(C768&lt;=Scenario!$AA$7,3,IF(C768&lt;=Scenario!$AA$8,4,IF(C768&lt;=Scenario!$AA$9,5,IF(C768&lt;=Scenario!$AA$10,6,IF(C768&lt;=Scenario!$AA$11,7,IF(C768&lt;=Scenario!$AA$12,8,IF(C768&lt;=Scenario!$AA$13,9,IF(C768&lt;=Scenario!$AA$14,10,IF(C768&lt;=Scenario!$AA$15,11,IF(C768&lt;=Scenario!$AA$16,12,IF(C768&lt;=Scenario!$AA$17,13,IF(C768&lt;=Scenario!$AA$18,14,15))))))))))))))))</f>
        <v> </v>
      </c>
      <c r="Z768" s="3" t="str">
        <f t="shared" si="14"/>
        <v>#VALUE!</v>
      </c>
      <c r="AA768" s="3" t="str">
        <f t="shared" si="15"/>
        <v>#VALUE!</v>
      </c>
      <c r="AB768" s="95" t="str">
        <f t="shared" si="16"/>
        <v>#VALUE!</v>
      </c>
      <c r="AC768" s="69" t="str">
        <f t="shared" si="17"/>
        <v>missing data</v>
      </c>
      <c r="AD768" s="74" t="str">
        <f t="shared" si="18"/>
        <v>missing data</v>
      </c>
      <c r="AE768" s="75" t="str">
        <f t="shared" si="19"/>
        <v>#VALUE!</v>
      </c>
      <c r="AF768" s="75" t="str">
        <f t="shared" si="20"/>
        <v>#VALUE!</v>
      </c>
    </row>
    <row r="769" ht="15.75" customHeight="1">
      <c r="A769" s="3" t="s">
        <v>3023</v>
      </c>
      <c r="B769" s="121"/>
      <c r="C769" s="60"/>
      <c r="D769" s="60"/>
      <c r="E769" s="59">
        <f t="shared" si="21"/>
        <v>0</v>
      </c>
      <c r="F769" s="60"/>
      <c r="G769" s="122"/>
      <c r="H769" s="122"/>
      <c r="I769" s="122"/>
      <c r="J769" s="120" t="str">
        <f t="shared" si="2"/>
        <v> </v>
      </c>
      <c r="K769" s="3" t="str">
        <f t="shared" si="3"/>
        <v> </v>
      </c>
      <c r="L769" s="3" t="str">
        <f t="shared" si="4"/>
        <v> </v>
      </c>
      <c r="M769" s="3">
        <f t="shared" si="5"/>
        <v>0</v>
      </c>
      <c r="N769" s="3" t="str">
        <f t="shared" si="6"/>
        <v> </v>
      </c>
      <c r="O769" s="3" t="str">
        <f t="shared" si="7"/>
        <v> </v>
      </c>
      <c r="P769" s="3" t="str">
        <f t="shared" si="22"/>
        <v> </v>
      </c>
      <c r="Q769" s="120" t="str">
        <f t="shared" si="9"/>
        <v>#VALUE!</v>
      </c>
      <c r="R769" s="3" t="str">
        <f t="shared" si="10"/>
        <v>#VALUE!</v>
      </c>
      <c r="S769" s="95" t="str">
        <f t="shared" si="11"/>
        <v>#VALUE!</v>
      </c>
      <c r="T769" s="69" t="str">
        <f t="shared" si="12"/>
        <v>donnée(s) manquante(s)</v>
      </c>
      <c r="U769" s="70" t="str">
        <f t="shared" si="13"/>
        <v>donnée(s) manquante(s)</v>
      </c>
      <c r="V769" s="3" t="str">
        <f>IF(ISBLANK(H769)," ",IF(H769&lt;=Scenario!$C$3,0,IF(H769&lt;=Scenario!$C$5,1,IF(H769&lt;=Scenario!$C$6,2,IF(H769&lt;=Scenario!$C$7,3,IF(H769&lt;=Scenario!$C$8,4,5))))))</f>
        <v> </v>
      </c>
      <c r="W769" s="3" t="str">
        <f>IF(ISBLANK(I769)," ",IF(I769&lt;=Scenario!$G$3,0,IF(I769&lt;=Scenario!$G$5,1,IF(I769&lt;=Scenario!$G$6,2,IF(I769&lt;=Scenario!$G$7,3,IF(I769&lt;=Scenario!$G$8,4,IF(I769&lt;=Scenario!$G$9,5,IF(I769&lt;=Scenario!$G$10,6,7))))))))</f>
        <v> </v>
      </c>
      <c r="X769" s="3" t="str">
        <f>IF(ISBLANK(F769)," ",IF(F769&lt;=Scenario!$O$3,0,IF(F769&lt;=Scenario!$O$5,1,IF(F769&lt;=Scenario!$O$6,2,IF(F769&lt;=Scenario!$O$7,3,IF(F769&lt;=Scenario!$O$8,4,IF(F769&lt;=Scenario!$O$9,5,IF(F769&lt;=Scenario!$O$10,6,IF(F769&lt;=Scenario!$O$11,7,IF(F769&lt;=Scenario!$O$12,8,IF(F769&lt;=Scenario!$O$13,9,IF(F769&lt;=Scenario!$O$14,10,IF(F769&lt;=Scenario!$O$15,11,IF(F769&lt;=Scenario!$O$16,12,IF(F769&lt;=Scenario!$O$17,13,IF(F769&lt;=Scenario!$O$18,14,IF(F769&lt;=Scenario!$O$19,15,IF(F769&lt;=Scenario!$O$20,16,IF(F769&lt;=Scenario!$O$21,17,IF(F769&lt;=Scenario!$O$22,18,IF(F769&lt;=Scenario!$O$23,19,20)))))))))))))))))))))</f>
        <v> </v>
      </c>
      <c r="Y769" s="3" t="str">
        <f>IF(ISBLANK(C769)," ",IF(C769&lt;=Scenario!$AA$3,0,IF(C769&lt;=Scenario!$AA$5,1,IF(C769&lt;=Scenario!$AA$6,2,IF(C769&lt;=Scenario!$AA$7,3,IF(C769&lt;=Scenario!$AA$8,4,IF(C769&lt;=Scenario!$AA$9,5,IF(C769&lt;=Scenario!$AA$10,6,IF(C769&lt;=Scenario!$AA$11,7,IF(C769&lt;=Scenario!$AA$12,8,IF(C769&lt;=Scenario!$AA$13,9,IF(C769&lt;=Scenario!$AA$14,10,IF(C769&lt;=Scenario!$AA$15,11,IF(C769&lt;=Scenario!$AA$16,12,IF(C769&lt;=Scenario!$AA$17,13,IF(C769&lt;=Scenario!$AA$18,14,15))))))))))))))))</f>
        <v> </v>
      </c>
      <c r="Z769" s="3" t="str">
        <f t="shared" si="14"/>
        <v>#VALUE!</v>
      </c>
      <c r="AA769" s="3" t="str">
        <f t="shared" si="15"/>
        <v>#VALUE!</v>
      </c>
      <c r="AB769" s="95" t="str">
        <f t="shared" si="16"/>
        <v>#VALUE!</v>
      </c>
      <c r="AC769" s="69" t="str">
        <f t="shared" si="17"/>
        <v>missing data</v>
      </c>
      <c r="AD769" s="74" t="str">
        <f t="shared" si="18"/>
        <v>missing data</v>
      </c>
      <c r="AE769" s="75" t="str">
        <f t="shared" si="19"/>
        <v>#VALUE!</v>
      </c>
      <c r="AF769" s="75" t="str">
        <f t="shared" si="20"/>
        <v>#VALUE!</v>
      </c>
    </row>
    <row r="770" ht="15.75" customHeight="1">
      <c r="A770" s="3" t="s">
        <v>3024</v>
      </c>
      <c r="B770" s="121"/>
      <c r="C770" s="60"/>
      <c r="D770" s="60"/>
      <c r="E770" s="59">
        <f t="shared" si="21"/>
        <v>0</v>
      </c>
      <c r="F770" s="60"/>
      <c r="G770" s="122"/>
      <c r="H770" s="122"/>
      <c r="I770" s="122"/>
      <c r="J770" s="120" t="str">
        <f t="shared" si="2"/>
        <v> </v>
      </c>
      <c r="K770" s="3" t="str">
        <f t="shared" si="3"/>
        <v> </v>
      </c>
      <c r="L770" s="3" t="str">
        <f t="shared" si="4"/>
        <v> </v>
      </c>
      <c r="M770" s="3">
        <f t="shared" si="5"/>
        <v>0</v>
      </c>
      <c r="N770" s="3" t="str">
        <f t="shared" si="6"/>
        <v> </v>
      </c>
      <c r="O770" s="3" t="str">
        <f t="shared" si="7"/>
        <v> </v>
      </c>
      <c r="P770" s="3" t="str">
        <f t="shared" si="22"/>
        <v> </v>
      </c>
      <c r="Q770" s="120" t="str">
        <f t="shared" si="9"/>
        <v>#VALUE!</v>
      </c>
      <c r="R770" s="3" t="str">
        <f t="shared" si="10"/>
        <v>#VALUE!</v>
      </c>
      <c r="S770" s="95" t="str">
        <f t="shared" si="11"/>
        <v>#VALUE!</v>
      </c>
      <c r="T770" s="69" t="str">
        <f t="shared" si="12"/>
        <v>donnée(s) manquante(s)</v>
      </c>
      <c r="U770" s="70" t="str">
        <f t="shared" si="13"/>
        <v>donnée(s) manquante(s)</v>
      </c>
      <c r="V770" s="3" t="str">
        <f>IF(ISBLANK(H770)," ",IF(H770&lt;=Scenario!$C$3,0,IF(H770&lt;=Scenario!$C$5,1,IF(H770&lt;=Scenario!$C$6,2,IF(H770&lt;=Scenario!$C$7,3,IF(H770&lt;=Scenario!$C$8,4,5))))))</f>
        <v> </v>
      </c>
      <c r="W770" s="3" t="str">
        <f>IF(ISBLANK(I770)," ",IF(I770&lt;=Scenario!$G$3,0,IF(I770&lt;=Scenario!$G$5,1,IF(I770&lt;=Scenario!$G$6,2,IF(I770&lt;=Scenario!$G$7,3,IF(I770&lt;=Scenario!$G$8,4,IF(I770&lt;=Scenario!$G$9,5,IF(I770&lt;=Scenario!$G$10,6,7))))))))</f>
        <v> </v>
      </c>
      <c r="X770" s="3" t="str">
        <f>IF(ISBLANK(F770)," ",IF(F770&lt;=Scenario!$O$3,0,IF(F770&lt;=Scenario!$O$5,1,IF(F770&lt;=Scenario!$O$6,2,IF(F770&lt;=Scenario!$O$7,3,IF(F770&lt;=Scenario!$O$8,4,IF(F770&lt;=Scenario!$O$9,5,IF(F770&lt;=Scenario!$O$10,6,IF(F770&lt;=Scenario!$O$11,7,IF(F770&lt;=Scenario!$O$12,8,IF(F770&lt;=Scenario!$O$13,9,IF(F770&lt;=Scenario!$O$14,10,IF(F770&lt;=Scenario!$O$15,11,IF(F770&lt;=Scenario!$O$16,12,IF(F770&lt;=Scenario!$O$17,13,IF(F770&lt;=Scenario!$O$18,14,IF(F770&lt;=Scenario!$O$19,15,IF(F770&lt;=Scenario!$O$20,16,IF(F770&lt;=Scenario!$O$21,17,IF(F770&lt;=Scenario!$O$22,18,IF(F770&lt;=Scenario!$O$23,19,20)))))))))))))))))))))</f>
        <v> </v>
      </c>
      <c r="Y770" s="3" t="str">
        <f>IF(ISBLANK(C770)," ",IF(C770&lt;=Scenario!$AA$3,0,IF(C770&lt;=Scenario!$AA$5,1,IF(C770&lt;=Scenario!$AA$6,2,IF(C770&lt;=Scenario!$AA$7,3,IF(C770&lt;=Scenario!$AA$8,4,IF(C770&lt;=Scenario!$AA$9,5,IF(C770&lt;=Scenario!$AA$10,6,IF(C770&lt;=Scenario!$AA$11,7,IF(C770&lt;=Scenario!$AA$12,8,IF(C770&lt;=Scenario!$AA$13,9,IF(C770&lt;=Scenario!$AA$14,10,IF(C770&lt;=Scenario!$AA$15,11,IF(C770&lt;=Scenario!$AA$16,12,IF(C770&lt;=Scenario!$AA$17,13,IF(C770&lt;=Scenario!$AA$18,14,15))))))))))))))))</f>
        <v> </v>
      </c>
      <c r="Z770" s="3" t="str">
        <f t="shared" si="14"/>
        <v>#VALUE!</v>
      </c>
      <c r="AA770" s="3" t="str">
        <f t="shared" si="15"/>
        <v>#VALUE!</v>
      </c>
      <c r="AB770" s="95" t="str">
        <f t="shared" si="16"/>
        <v>#VALUE!</v>
      </c>
      <c r="AC770" s="69" t="str">
        <f t="shared" si="17"/>
        <v>missing data</v>
      </c>
      <c r="AD770" s="74" t="str">
        <f t="shared" si="18"/>
        <v>missing data</v>
      </c>
      <c r="AE770" s="75" t="str">
        <f t="shared" si="19"/>
        <v>#VALUE!</v>
      </c>
      <c r="AF770" s="75" t="str">
        <f t="shared" si="20"/>
        <v>#VALUE!</v>
      </c>
    </row>
    <row r="771" ht="15.75" customHeight="1">
      <c r="A771" s="3" t="s">
        <v>3025</v>
      </c>
      <c r="B771" s="121"/>
      <c r="C771" s="60"/>
      <c r="D771" s="60"/>
      <c r="E771" s="59">
        <f t="shared" si="21"/>
        <v>0</v>
      </c>
      <c r="F771" s="60"/>
      <c r="G771" s="122"/>
      <c r="H771" s="122"/>
      <c r="I771" s="122"/>
      <c r="J771" s="120" t="str">
        <f t="shared" si="2"/>
        <v> </v>
      </c>
      <c r="K771" s="3" t="str">
        <f t="shared" si="3"/>
        <v> </v>
      </c>
      <c r="L771" s="3" t="str">
        <f t="shared" si="4"/>
        <v> </v>
      </c>
      <c r="M771" s="3">
        <f t="shared" si="5"/>
        <v>0</v>
      </c>
      <c r="N771" s="3" t="str">
        <f t="shared" si="6"/>
        <v> </v>
      </c>
      <c r="O771" s="3" t="str">
        <f t="shared" si="7"/>
        <v> </v>
      </c>
      <c r="P771" s="3" t="str">
        <f t="shared" si="22"/>
        <v> </v>
      </c>
      <c r="Q771" s="120" t="str">
        <f t="shared" si="9"/>
        <v>#VALUE!</v>
      </c>
      <c r="R771" s="3" t="str">
        <f t="shared" si="10"/>
        <v>#VALUE!</v>
      </c>
      <c r="S771" s="95" t="str">
        <f t="shared" si="11"/>
        <v>#VALUE!</v>
      </c>
      <c r="T771" s="69" t="str">
        <f t="shared" si="12"/>
        <v>donnée(s) manquante(s)</v>
      </c>
      <c r="U771" s="70" t="str">
        <f t="shared" si="13"/>
        <v>donnée(s) manquante(s)</v>
      </c>
      <c r="V771" s="3" t="str">
        <f>IF(ISBLANK(H771)," ",IF(H771&lt;=Scenario!$C$3,0,IF(H771&lt;=Scenario!$C$5,1,IF(H771&lt;=Scenario!$C$6,2,IF(H771&lt;=Scenario!$C$7,3,IF(H771&lt;=Scenario!$C$8,4,5))))))</f>
        <v> </v>
      </c>
      <c r="W771" s="3" t="str">
        <f>IF(ISBLANK(I771)," ",IF(I771&lt;=Scenario!$G$3,0,IF(I771&lt;=Scenario!$G$5,1,IF(I771&lt;=Scenario!$G$6,2,IF(I771&lt;=Scenario!$G$7,3,IF(I771&lt;=Scenario!$G$8,4,IF(I771&lt;=Scenario!$G$9,5,IF(I771&lt;=Scenario!$G$10,6,7))))))))</f>
        <v> </v>
      </c>
      <c r="X771" s="3" t="str">
        <f>IF(ISBLANK(F771)," ",IF(F771&lt;=Scenario!$O$3,0,IF(F771&lt;=Scenario!$O$5,1,IF(F771&lt;=Scenario!$O$6,2,IF(F771&lt;=Scenario!$O$7,3,IF(F771&lt;=Scenario!$O$8,4,IF(F771&lt;=Scenario!$O$9,5,IF(F771&lt;=Scenario!$O$10,6,IF(F771&lt;=Scenario!$O$11,7,IF(F771&lt;=Scenario!$O$12,8,IF(F771&lt;=Scenario!$O$13,9,IF(F771&lt;=Scenario!$O$14,10,IF(F771&lt;=Scenario!$O$15,11,IF(F771&lt;=Scenario!$O$16,12,IF(F771&lt;=Scenario!$O$17,13,IF(F771&lt;=Scenario!$O$18,14,IF(F771&lt;=Scenario!$O$19,15,IF(F771&lt;=Scenario!$O$20,16,IF(F771&lt;=Scenario!$O$21,17,IF(F771&lt;=Scenario!$O$22,18,IF(F771&lt;=Scenario!$O$23,19,20)))))))))))))))))))))</f>
        <v> </v>
      </c>
      <c r="Y771" s="3" t="str">
        <f>IF(ISBLANK(C771)," ",IF(C771&lt;=Scenario!$AA$3,0,IF(C771&lt;=Scenario!$AA$5,1,IF(C771&lt;=Scenario!$AA$6,2,IF(C771&lt;=Scenario!$AA$7,3,IF(C771&lt;=Scenario!$AA$8,4,IF(C771&lt;=Scenario!$AA$9,5,IF(C771&lt;=Scenario!$AA$10,6,IF(C771&lt;=Scenario!$AA$11,7,IF(C771&lt;=Scenario!$AA$12,8,IF(C771&lt;=Scenario!$AA$13,9,IF(C771&lt;=Scenario!$AA$14,10,IF(C771&lt;=Scenario!$AA$15,11,IF(C771&lt;=Scenario!$AA$16,12,IF(C771&lt;=Scenario!$AA$17,13,IF(C771&lt;=Scenario!$AA$18,14,15))))))))))))))))</f>
        <v> </v>
      </c>
      <c r="Z771" s="3" t="str">
        <f t="shared" si="14"/>
        <v>#VALUE!</v>
      </c>
      <c r="AA771" s="3" t="str">
        <f t="shared" si="15"/>
        <v>#VALUE!</v>
      </c>
      <c r="AB771" s="95" t="str">
        <f t="shared" si="16"/>
        <v>#VALUE!</v>
      </c>
      <c r="AC771" s="69" t="str">
        <f t="shared" si="17"/>
        <v>missing data</v>
      </c>
      <c r="AD771" s="74" t="str">
        <f t="shared" si="18"/>
        <v>missing data</v>
      </c>
      <c r="AE771" s="75" t="str">
        <f t="shared" si="19"/>
        <v>#VALUE!</v>
      </c>
      <c r="AF771" s="75" t="str">
        <f t="shared" si="20"/>
        <v>#VALUE!</v>
      </c>
    </row>
    <row r="772" ht="15.75" customHeight="1">
      <c r="A772" s="3" t="s">
        <v>3026</v>
      </c>
      <c r="B772" s="121"/>
      <c r="C772" s="60"/>
      <c r="D772" s="60"/>
      <c r="E772" s="59">
        <f t="shared" si="21"/>
        <v>0</v>
      </c>
      <c r="F772" s="60"/>
      <c r="G772" s="122"/>
      <c r="H772" s="122"/>
      <c r="I772" s="122"/>
      <c r="J772" s="120" t="str">
        <f t="shared" si="2"/>
        <v> </v>
      </c>
      <c r="K772" s="3" t="str">
        <f t="shared" si="3"/>
        <v> </v>
      </c>
      <c r="L772" s="3" t="str">
        <f t="shared" si="4"/>
        <v> </v>
      </c>
      <c r="M772" s="3">
        <f t="shared" si="5"/>
        <v>0</v>
      </c>
      <c r="N772" s="3" t="str">
        <f t="shared" si="6"/>
        <v> </v>
      </c>
      <c r="O772" s="3" t="str">
        <f t="shared" si="7"/>
        <v> </v>
      </c>
      <c r="P772" s="3" t="str">
        <f t="shared" si="22"/>
        <v> </v>
      </c>
      <c r="Q772" s="120" t="str">
        <f t="shared" si="9"/>
        <v>#VALUE!</v>
      </c>
      <c r="R772" s="3" t="str">
        <f t="shared" si="10"/>
        <v>#VALUE!</v>
      </c>
      <c r="S772" s="95" t="str">
        <f t="shared" si="11"/>
        <v>#VALUE!</v>
      </c>
      <c r="T772" s="69" t="str">
        <f t="shared" si="12"/>
        <v>donnée(s) manquante(s)</v>
      </c>
      <c r="U772" s="70" t="str">
        <f t="shared" si="13"/>
        <v>donnée(s) manquante(s)</v>
      </c>
      <c r="V772" s="3" t="str">
        <f>IF(ISBLANK(H772)," ",IF(H772&lt;=Scenario!$C$3,0,IF(H772&lt;=Scenario!$C$5,1,IF(H772&lt;=Scenario!$C$6,2,IF(H772&lt;=Scenario!$C$7,3,IF(H772&lt;=Scenario!$C$8,4,5))))))</f>
        <v> </v>
      </c>
      <c r="W772" s="3" t="str">
        <f>IF(ISBLANK(I772)," ",IF(I772&lt;=Scenario!$G$3,0,IF(I772&lt;=Scenario!$G$5,1,IF(I772&lt;=Scenario!$G$6,2,IF(I772&lt;=Scenario!$G$7,3,IF(I772&lt;=Scenario!$G$8,4,IF(I772&lt;=Scenario!$G$9,5,IF(I772&lt;=Scenario!$G$10,6,7))))))))</f>
        <v> </v>
      </c>
      <c r="X772" s="3" t="str">
        <f>IF(ISBLANK(F772)," ",IF(F772&lt;=Scenario!$O$3,0,IF(F772&lt;=Scenario!$O$5,1,IF(F772&lt;=Scenario!$O$6,2,IF(F772&lt;=Scenario!$O$7,3,IF(F772&lt;=Scenario!$O$8,4,IF(F772&lt;=Scenario!$O$9,5,IF(F772&lt;=Scenario!$O$10,6,IF(F772&lt;=Scenario!$O$11,7,IF(F772&lt;=Scenario!$O$12,8,IF(F772&lt;=Scenario!$O$13,9,IF(F772&lt;=Scenario!$O$14,10,IF(F772&lt;=Scenario!$O$15,11,IF(F772&lt;=Scenario!$O$16,12,IF(F772&lt;=Scenario!$O$17,13,IF(F772&lt;=Scenario!$O$18,14,IF(F772&lt;=Scenario!$O$19,15,IF(F772&lt;=Scenario!$O$20,16,IF(F772&lt;=Scenario!$O$21,17,IF(F772&lt;=Scenario!$O$22,18,IF(F772&lt;=Scenario!$O$23,19,20)))))))))))))))))))))</f>
        <v> </v>
      </c>
      <c r="Y772" s="3" t="str">
        <f>IF(ISBLANK(C772)," ",IF(C772&lt;=Scenario!$AA$3,0,IF(C772&lt;=Scenario!$AA$5,1,IF(C772&lt;=Scenario!$AA$6,2,IF(C772&lt;=Scenario!$AA$7,3,IF(C772&lt;=Scenario!$AA$8,4,IF(C772&lt;=Scenario!$AA$9,5,IF(C772&lt;=Scenario!$AA$10,6,IF(C772&lt;=Scenario!$AA$11,7,IF(C772&lt;=Scenario!$AA$12,8,IF(C772&lt;=Scenario!$AA$13,9,IF(C772&lt;=Scenario!$AA$14,10,IF(C772&lt;=Scenario!$AA$15,11,IF(C772&lt;=Scenario!$AA$16,12,IF(C772&lt;=Scenario!$AA$17,13,IF(C772&lt;=Scenario!$AA$18,14,15))))))))))))))))</f>
        <v> </v>
      </c>
      <c r="Z772" s="3" t="str">
        <f t="shared" si="14"/>
        <v>#VALUE!</v>
      </c>
      <c r="AA772" s="3" t="str">
        <f t="shared" si="15"/>
        <v>#VALUE!</v>
      </c>
      <c r="AB772" s="95" t="str">
        <f t="shared" si="16"/>
        <v>#VALUE!</v>
      </c>
      <c r="AC772" s="69" t="str">
        <f t="shared" si="17"/>
        <v>missing data</v>
      </c>
      <c r="AD772" s="74" t="str">
        <f t="shared" si="18"/>
        <v>missing data</v>
      </c>
      <c r="AE772" s="75" t="str">
        <f t="shared" si="19"/>
        <v>#VALUE!</v>
      </c>
      <c r="AF772" s="75" t="str">
        <f t="shared" si="20"/>
        <v>#VALUE!</v>
      </c>
    </row>
    <row r="773" ht="15.75" customHeight="1">
      <c r="A773" s="3" t="s">
        <v>3027</v>
      </c>
      <c r="B773" s="121"/>
      <c r="C773" s="60"/>
      <c r="D773" s="60"/>
      <c r="E773" s="59">
        <f t="shared" si="21"/>
        <v>0</v>
      </c>
      <c r="F773" s="60"/>
      <c r="G773" s="122"/>
      <c r="H773" s="122"/>
      <c r="I773" s="122"/>
      <c r="J773" s="120" t="str">
        <f t="shared" si="2"/>
        <v> </v>
      </c>
      <c r="K773" s="3" t="str">
        <f t="shared" si="3"/>
        <v> </v>
      </c>
      <c r="L773" s="3" t="str">
        <f t="shared" si="4"/>
        <v> </v>
      </c>
      <c r="M773" s="3">
        <f t="shared" si="5"/>
        <v>0</v>
      </c>
      <c r="N773" s="3" t="str">
        <f t="shared" si="6"/>
        <v> </v>
      </c>
      <c r="O773" s="3" t="str">
        <f t="shared" si="7"/>
        <v> </v>
      </c>
      <c r="P773" s="3" t="str">
        <f t="shared" si="22"/>
        <v> </v>
      </c>
      <c r="Q773" s="120" t="str">
        <f t="shared" si="9"/>
        <v>#VALUE!</v>
      </c>
      <c r="R773" s="3" t="str">
        <f t="shared" si="10"/>
        <v>#VALUE!</v>
      </c>
      <c r="S773" s="95" t="str">
        <f t="shared" si="11"/>
        <v>#VALUE!</v>
      </c>
      <c r="T773" s="69" t="str">
        <f t="shared" si="12"/>
        <v>donnée(s) manquante(s)</v>
      </c>
      <c r="U773" s="70" t="str">
        <f t="shared" si="13"/>
        <v>donnée(s) manquante(s)</v>
      </c>
      <c r="V773" s="3" t="str">
        <f>IF(ISBLANK(H773)," ",IF(H773&lt;=Scenario!$C$3,0,IF(H773&lt;=Scenario!$C$5,1,IF(H773&lt;=Scenario!$C$6,2,IF(H773&lt;=Scenario!$C$7,3,IF(H773&lt;=Scenario!$C$8,4,5))))))</f>
        <v> </v>
      </c>
      <c r="W773" s="3" t="str">
        <f>IF(ISBLANK(I773)," ",IF(I773&lt;=Scenario!$G$3,0,IF(I773&lt;=Scenario!$G$5,1,IF(I773&lt;=Scenario!$G$6,2,IF(I773&lt;=Scenario!$G$7,3,IF(I773&lt;=Scenario!$G$8,4,IF(I773&lt;=Scenario!$G$9,5,IF(I773&lt;=Scenario!$G$10,6,7))))))))</f>
        <v> </v>
      </c>
      <c r="X773" s="3" t="str">
        <f>IF(ISBLANK(F773)," ",IF(F773&lt;=Scenario!$O$3,0,IF(F773&lt;=Scenario!$O$5,1,IF(F773&lt;=Scenario!$O$6,2,IF(F773&lt;=Scenario!$O$7,3,IF(F773&lt;=Scenario!$O$8,4,IF(F773&lt;=Scenario!$O$9,5,IF(F773&lt;=Scenario!$O$10,6,IF(F773&lt;=Scenario!$O$11,7,IF(F773&lt;=Scenario!$O$12,8,IF(F773&lt;=Scenario!$O$13,9,IF(F773&lt;=Scenario!$O$14,10,IF(F773&lt;=Scenario!$O$15,11,IF(F773&lt;=Scenario!$O$16,12,IF(F773&lt;=Scenario!$O$17,13,IF(F773&lt;=Scenario!$O$18,14,IF(F773&lt;=Scenario!$O$19,15,IF(F773&lt;=Scenario!$O$20,16,IF(F773&lt;=Scenario!$O$21,17,IF(F773&lt;=Scenario!$O$22,18,IF(F773&lt;=Scenario!$O$23,19,20)))))))))))))))))))))</f>
        <v> </v>
      </c>
      <c r="Y773" s="3" t="str">
        <f>IF(ISBLANK(C773)," ",IF(C773&lt;=Scenario!$AA$3,0,IF(C773&lt;=Scenario!$AA$5,1,IF(C773&lt;=Scenario!$AA$6,2,IF(C773&lt;=Scenario!$AA$7,3,IF(C773&lt;=Scenario!$AA$8,4,IF(C773&lt;=Scenario!$AA$9,5,IF(C773&lt;=Scenario!$AA$10,6,IF(C773&lt;=Scenario!$AA$11,7,IF(C773&lt;=Scenario!$AA$12,8,IF(C773&lt;=Scenario!$AA$13,9,IF(C773&lt;=Scenario!$AA$14,10,IF(C773&lt;=Scenario!$AA$15,11,IF(C773&lt;=Scenario!$AA$16,12,IF(C773&lt;=Scenario!$AA$17,13,IF(C773&lt;=Scenario!$AA$18,14,15))))))))))))))))</f>
        <v> </v>
      </c>
      <c r="Z773" s="3" t="str">
        <f t="shared" si="14"/>
        <v>#VALUE!</v>
      </c>
      <c r="AA773" s="3" t="str">
        <f t="shared" si="15"/>
        <v>#VALUE!</v>
      </c>
      <c r="AB773" s="95" t="str">
        <f t="shared" si="16"/>
        <v>#VALUE!</v>
      </c>
      <c r="AC773" s="69" t="str">
        <f t="shared" si="17"/>
        <v>missing data</v>
      </c>
      <c r="AD773" s="74" t="str">
        <f t="shared" si="18"/>
        <v>missing data</v>
      </c>
      <c r="AE773" s="75" t="str">
        <f t="shared" si="19"/>
        <v>#VALUE!</v>
      </c>
      <c r="AF773" s="75" t="str">
        <f t="shared" si="20"/>
        <v>#VALUE!</v>
      </c>
    </row>
    <row r="774" ht="15.75" customHeight="1">
      <c r="A774" s="3" t="s">
        <v>3028</v>
      </c>
      <c r="B774" s="121"/>
      <c r="C774" s="60"/>
      <c r="D774" s="60"/>
      <c r="E774" s="59">
        <f t="shared" si="21"/>
        <v>0</v>
      </c>
      <c r="F774" s="60"/>
      <c r="G774" s="122"/>
      <c r="H774" s="122"/>
      <c r="I774" s="122"/>
      <c r="J774" s="120" t="str">
        <f t="shared" si="2"/>
        <v> </v>
      </c>
      <c r="K774" s="3" t="str">
        <f t="shared" si="3"/>
        <v> </v>
      </c>
      <c r="L774" s="3" t="str">
        <f t="shared" si="4"/>
        <v> </v>
      </c>
      <c r="M774" s="3">
        <f t="shared" si="5"/>
        <v>0</v>
      </c>
      <c r="N774" s="3" t="str">
        <f t="shared" si="6"/>
        <v> </v>
      </c>
      <c r="O774" s="3" t="str">
        <f t="shared" si="7"/>
        <v> </v>
      </c>
      <c r="P774" s="3" t="str">
        <f t="shared" si="22"/>
        <v> </v>
      </c>
      <c r="Q774" s="120" t="str">
        <f t="shared" si="9"/>
        <v>#VALUE!</v>
      </c>
      <c r="R774" s="3" t="str">
        <f t="shared" si="10"/>
        <v>#VALUE!</v>
      </c>
      <c r="S774" s="95" t="str">
        <f t="shared" si="11"/>
        <v>#VALUE!</v>
      </c>
      <c r="T774" s="69" t="str">
        <f t="shared" si="12"/>
        <v>donnée(s) manquante(s)</v>
      </c>
      <c r="U774" s="70" t="str">
        <f t="shared" si="13"/>
        <v>donnée(s) manquante(s)</v>
      </c>
      <c r="V774" s="3" t="str">
        <f>IF(ISBLANK(H774)," ",IF(H774&lt;=Scenario!$C$3,0,IF(H774&lt;=Scenario!$C$5,1,IF(H774&lt;=Scenario!$C$6,2,IF(H774&lt;=Scenario!$C$7,3,IF(H774&lt;=Scenario!$C$8,4,5))))))</f>
        <v> </v>
      </c>
      <c r="W774" s="3" t="str">
        <f>IF(ISBLANK(I774)," ",IF(I774&lt;=Scenario!$G$3,0,IF(I774&lt;=Scenario!$G$5,1,IF(I774&lt;=Scenario!$G$6,2,IF(I774&lt;=Scenario!$G$7,3,IF(I774&lt;=Scenario!$G$8,4,IF(I774&lt;=Scenario!$G$9,5,IF(I774&lt;=Scenario!$G$10,6,7))))))))</f>
        <v> </v>
      </c>
      <c r="X774" s="3" t="str">
        <f>IF(ISBLANK(F774)," ",IF(F774&lt;=Scenario!$O$3,0,IF(F774&lt;=Scenario!$O$5,1,IF(F774&lt;=Scenario!$O$6,2,IF(F774&lt;=Scenario!$O$7,3,IF(F774&lt;=Scenario!$O$8,4,IF(F774&lt;=Scenario!$O$9,5,IF(F774&lt;=Scenario!$O$10,6,IF(F774&lt;=Scenario!$O$11,7,IF(F774&lt;=Scenario!$O$12,8,IF(F774&lt;=Scenario!$O$13,9,IF(F774&lt;=Scenario!$O$14,10,IF(F774&lt;=Scenario!$O$15,11,IF(F774&lt;=Scenario!$O$16,12,IF(F774&lt;=Scenario!$O$17,13,IF(F774&lt;=Scenario!$O$18,14,IF(F774&lt;=Scenario!$O$19,15,IF(F774&lt;=Scenario!$O$20,16,IF(F774&lt;=Scenario!$O$21,17,IF(F774&lt;=Scenario!$O$22,18,IF(F774&lt;=Scenario!$O$23,19,20)))))))))))))))))))))</f>
        <v> </v>
      </c>
      <c r="Y774" s="3" t="str">
        <f>IF(ISBLANK(C774)," ",IF(C774&lt;=Scenario!$AA$3,0,IF(C774&lt;=Scenario!$AA$5,1,IF(C774&lt;=Scenario!$AA$6,2,IF(C774&lt;=Scenario!$AA$7,3,IF(C774&lt;=Scenario!$AA$8,4,IF(C774&lt;=Scenario!$AA$9,5,IF(C774&lt;=Scenario!$AA$10,6,IF(C774&lt;=Scenario!$AA$11,7,IF(C774&lt;=Scenario!$AA$12,8,IF(C774&lt;=Scenario!$AA$13,9,IF(C774&lt;=Scenario!$AA$14,10,IF(C774&lt;=Scenario!$AA$15,11,IF(C774&lt;=Scenario!$AA$16,12,IF(C774&lt;=Scenario!$AA$17,13,IF(C774&lt;=Scenario!$AA$18,14,15))))))))))))))))</f>
        <v> </v>
      </c>
      <c r="Z774" s="3" t="str">
        <f t="shared" si="14"/>
        <v>#VALUE!</v>
      </c>
      <c r="AA774" s="3" t="str">
        <f t="shared" si="15"/>
        <v>#VALUE!</v>
      </c>
      <c r="AB774" s="95" t="str">
        <f t="shared" si="16"/>
        <v>#VALUE!</v>
      </c>
      <c r="AC774" s="69" t="str">
        <f t="shared" si="17"/>
        <v>missing data</v>
      </c>
      <c r="AD774" s="74" t="str">
        <f t="shared" si="18"/>
        <v>missing data</v>
      </c>
      <c r="AE774" s="75" t="str">
        <f t="shared" si="19"/>
        <v>#VALUE!</v>
      </c>
      <c r="AF774" s="75" t="str">
        <f t="shared" si="20"/>
        <v>#VALUE!</v>
      </c>
    </row>
    <row r="775" ht="15.75" customHeight="1">
      <c r="A775" s="3" t="s">
        <v>3029</v>
      </c>
      <c r="B775" s="121"/>
      <c r="C775" s="60"/>
      <c r="D775" s="60"/>
      <c r="E775" s="59">
        <f t="shared" si="21"/>
        <v>0</v>
      </c>
      <c r="F775" s="60"/>
      <c r="G775" s="122"/>
      <c r="H775" s="122"/>
      <c r="I775" s="122"/>
      <c r="J775" s="120" t="str">
        <f t="shared" si="2"/>
        <v> </v>
      </c>
      <c r="K775" s="3" t="str">
        <f t="shared" si="3"/>
        <v> </v>
      </c>
      <c r="L775" s="3" t="str">
        <f t="shared" si="4"/>
        <v> </v>
      </c>
      <c r="M775" s="3">
        <f t="shared" si="5"/>
        <v>0</v>
      </c>
      <c r="N775" s="3" t="str">
        <f t="shared" si="6"/>
        <v> </v>
      </c>
      <c r="O775" s="3" t="str">
        <f t="shared" si="7"/>
        <v> </v>
      </c>
      <c r="P775" s="3" t="str">
        <f t="shared" si="22"/>
        <v> </v>
      </c>
      <c r="Q775" s="120" t="str">
        <f t="shared" si="9"/>
        <v>#VALUE!</v>
      </c>
      <c r="R775" s="3" t="str">
        <f t="shared" si="10"/>
        <v>#VALUE!</v>
      </c>
      <c r="S775" s="95" t="str">
        <f t="shared" si="11"/>
        <v>#VALUE!</v>
      </c>
      <c r="T775" s="69" t="str">
        <f t="shared" si="12"/>
        <v>donnée(s) manquante(s)</v>
      </c>
      <c r="U775" s="70" t="str">
        <f t="shared" si="13"/>
        <v>donnée(s) manquante(s)</v>
      </c>
      <c r="V775" s="3" t="str">
        <f>IF(ISBLANK(H775)," ",IF(H775&lt;=Scenario!$C$3,0,IF(H775&lt;=Scenario!$C$5,1,IF(H775&lt;=Scenario!$C$6,2,IF(H775&lt;=Scenario!$C$7,3,IF(H775&lt;=Scenario!$C$8,4,5))))))</f>
        <v> </v>
      </c>
      <c r="W775" s="3" t="str">
        <f>IF(ISBLANK(I775)," ",IF(I775&lt;=Scenario!$G$3,0,IF(I775&lt;=Scenario!$G$5,1,IF(I775&lt;=Scenario!$G$6,2,IF(I775&lt;=Scenario!$G$7,3,IF(I775&lt;=Scenario!$G$8,4,IF(I775&lt;=Scenario!$G$9,5,IF(I775&lt;=Scenario!$G$10,6,7))))))))</f>
        <v> </v>
      </c>
      <c r="X775" s="3" t="str">
        <f>IF(ISBLANK(F775)," ",IF(F775&lt;=Scenario!$O$3,0,IF(F775&lt;=Scenario!$O$5,1,IF(F775&lt;=Scenario!$O$6,2,IF(F775&lt;=Scenario!$O$7,3,IF(F775&lt;=Scenario!$O$8,4,IF(F775&lt;=Scenario!$O$9,5,IF(F775&lt;=Scenario!$O$10,6,IF(F775&lt;=Scenario!$O$11,7,IF(F775&lt;=Scenario!$O$12,8,IF(F775&lt;=Scenario!$O$13,9,IF(F775&lt;=Scenario!$O$14,10,IF(F775&lt;=Scenario!$O$15,11,IF(F775&lt;=Scenario!$O$16,12,IF(F775&lt;=Scenario!$O$17,13,IF(F775&lt;=Scenario!$O$18,14,IF(F775&lt;=Scenario!$O$19,15,IF(F775&lt;=Scenario!$O$20,16,IF(F775&lt;=Scenario!$O$21,17,IF(F775&lt;=Scenario!$O$22,18,IF(F775&lt;=Scenario!$O$23,19,20)))))))))))))))))))))</f>
        <v> </v>
      </c>
      <c r="Y775" s="3" t="str">
        <f>IF(ISBLANK(C775)," ",IF(C775&lt;=Scenario!$AA$3,0,IF(C775&lt;=Scenario!$AA$5,1,IF(C775&lt;=Scenario!$AA$6,2,IF(C775&lt;=Scenario!$AA$7,3,IF(C775&lt;=Scenario!$AA$8,4,IF(C775&lt;=Scenario!$AA$9,5,IF(C775&lt;=Scenario!$AA$10,6,IF(C775&lt;=Scenario!$AA$11,7,IF(C775&lt;=Scenario!$AA$12,8,IF(C775&lt;=Scenario!$AA$13,9,IF(C775&lt;=Scenario!$AA$14,10,IF(C775&lt;=Scenario!$AA$15,11,IF(C775&lt;=Scenario!$AA$16,12,IF(C775&lt;=Scenario!$AA$17,13,IF(C775&lt;=Scenario!$AA$18,14,15))))))))))))))))</f>
        <v> </v>
      </c>
      <c r="Z775" s="3" t="str">
        <f t="shared" si="14"/>
        <v>#VALUE!</v>
      </c>
      <c r="AA775" s="3" t="str">
        <f t="shared" si="15"/>
        <v>#VALUE!</v>
      </c>
      <c r="AB775" s="95" t="str">
        <f t="shared" si="16"/>
        <v>#VALUE!</v>
      </c>
      <c r="AC775" s="69" t="str">
        <f t="shared" si="17"/>
        <v>missing data</v>
      </c>
      <c r="AD775" s="74" t="str">
        <f t="shared" si="18"/>
        <v>missing data</v>
      </c>
      <c r="AE775" s="75" t="str">
        <f t="shared" si="19"/>
        <v>#VALUE!</v>
      </c>
      <c r="AF775" s="75" t="str">
        <f t="shared" si="20"/>
        <v>#VALUE!</v>
      </c>
    </row>
    <row r="776" ht="15.75" customHeight="1">
      <c r="A776" s="3" t="s">
        <v>3030</v>
      </c>
      <c r="B776" s="121"/>
      <c r="C776" s="60"/>
      <c r="D776" s="60"/>
      <c r="E776" s="59">
        <f t="shared" si="21"/>
        <v>0</v>
      </c>
      <c r="F776" s="60"/>
      <c r="G776" s="122"/>
      <c r="H776" s="122"/>
      <c r="I776" s="122"/>
      <c r="J776" s="120" t="str">
        <f t="shared" si="2"/>
        <v> </v>
      </c>
      <c r="K776" s="3" t="str">
        <f t="shared" si="3"/>
        <v> </v>
      </c>
      <c r="L776" s="3" t="str">
        <f t="shared" si="4"/>
        <v> </v>
      </c>
      <c r="M776" s="3">
        <f t="shared" si="5"/>
        <v>0</v>
      </c>
      <c r="N776" s="3" t="str">
        <f t="shared" si="6"/>
        <v> </v>
      </c>
      <c r="O776" s="3" t="str">
        <f t="shared" si="7"/>
        <v> </v>
      </c>
      <c r="P776" s="3" t="str">
        <f t="shared" si="22"/>
        <v> </v>
      </c>
      <c r="Q776" s="120" t="str">
        <f t="shared" si="9"/>
        <v>#VALUE!</v>
      </c>
      <c r="R776" s="3" t="str">
        <f t="shared" si="10"/>
        <v>#VALUE!</v>
      </c>
      <c r="S776" s="95" t="str">
        <f t="shared" si="11"/>
        <v>#VALUE!</v>
      </c>
      <c r="T776" s="69" t="str">
        <f t="shared" si="12"/>
        <v>donnée(s) manquante(s)</v>
      </c>
      <c r="U776" s="70" t="str">
        <f t="shared" si="13"/>
        <v>donnée(s) manquante(s)</v>
      </c>
      <c r="V776" s="3" t="str">
        <f>IF(ISBLANK(H776)," ",IF(H776&lt;=Scenario!$C$3,0,IF(H776&lt;=Scenario!$C$5,1,IF(H776&lt;=Scenario!$C$6,2,IF(H776&lt;=Scenario!$C$7,3,IF(H776&lt;=Scenario!$C$8,4,5))))))</f>
        <v> </v>
      </c>
      <c r="W776" s="3" t="str">
        <f>IF(ISBLANK(I776)," ",IF(I776&lt;=Scenario!$G$3,0,IF(I776&lt;=Scenario!$G$5,1,IF(I776&lt;=Scenario!$G$6,2,IF(I776&lt;=Scenario!$G$7,3,IF(I776&lt;=Scenario!$G$8,4,IF(I776&lt;=Scenario!$G$9,5,IF(I776&lt;=Scenario!$G$10,6,7))))))))</f>
        <v> </v>
      </c>
      <c r="X776" s="3" t="str">
        <f>IF(ISBLANK(F776)," ",IF(F776&lt;=Scenario!$O$3,0,IF(F776&lt;=Scenario!$O$5,1,IF(F776&lt;=Scenario!$O$6,2,IF(F776&lt;=Scenario!$O$7,3,IF(F776&lt;=Scenario!$O$8,4,IF(F776&lt;=Scenario!$O$9,5,IF(F776&lt;=Scenario!$O$10,6,IF(F776&lt;=Scenario!$O$11,7,IF(F776&lt;=Scenario!$O$12,8,IF(F776&lt;=Scenario!$O$13,9,IF(F776&lt;=Scenario!$O$14,10,IF(F776&lt;=Scenario!$O$15,11,IF(F776&lt;=Scenario!$O$16,12,IF(F776&lt;=Scenario!$O$17,13,IF(F776&lt;=Scenario!$O$18,14,IF(F776&lt;=Scenario!$O$19,15,IF(F776&lt;=Scenario!$O$20,16,IF(F776&lt;=Scenario!$O$21,17,IF(F776&lt;=Scenario!$O$22,18,IF(F776&lt;=Scenario!$O$23,19,20)))))))))))))))))))))</f>
        <v> </v>
      </c>
      <c r="Y776" s="3" t="str">
        <f>IF(ISBLANK(C776)," ",IF(C776&lt;=Scenario!$AA$3,0,IF(C776&lt;=Scenario!$AA$5,1,IF(C776&lt;=Scenario!$AA$6,2,IF(C776&lt;=Scenario!$AA$7,3,IF(C776&lt;=Scenario!$AA$8,4,IF(C776&lt;=Scenario!$AA$9,5,IF(C776&lt;=Scenario!$AA$10,6,IF(C776&lt;=Scenario!$AA$11,7,IF(C776&lt;=Scenario!$AA$12,8,IF(C776&lt;=Scenario!$AA$13,9,IF(C776&lt;=Scenario!$AA$14,10,IF(C776&lt;=Scenario!$AA$15,11,IF(C776&lt;=Scenario!$AA$16,12,IF(C776&lt;=Scenario!$AA$17,13,IF(C776&lt;=Scenario!$AA$18,14,15))))))))))))))))</f>
        <v> </v>
      </c>
      <c r="Z776" s="3" t="str">
        <f t="shared" si="14"/>
        <v>#VALUE!</v>
      </c>
      <c r="AA776" s="3" t="str">
        <f t="shared" si="15"/>
        <v>#VALUE!</v>
      </c>
      <c r="AB776" s="95" t="str">
        <f t="shared" si="16"/>
        <v>#VALUE!</v>
      </c>
      <c r="AC776" s="69" t="str">
        <f t="shared" si="17"/>
        <v>missing data</v>
      </c>
      <c r="AD776" s="74" t="str">
        <f t="shared" si="18"/>
        <v>missing data</v>
      </c>
      <c r="AE776" s="75" t="str">
        <f t="shared" si="19"/>
        <v>#VALUE!</v>
      </c>
      <c r="AF776" s="75" t="str">
        <f t="shared" si="20"/>
        <v>#VALUE!</v>
      </c>
    </row>
    <row r="777" ht="15.75" customHeight="1">
      <c r="A777" s="3" t="s">
        <v>3031</v>
      </c>
      <c r="B777" s="121"/>
      <c r="C777" s="60"/>
      <c r="D777" s="60"/>
      <c r="E777" s="59">
        <f t="shared" si="21"/>
        <v>0</v>
      </c>
      <c r="F777" s="60"/>
      <c r="G777" s="122"/>
      <c r="H777" s="122"/>
      <c r="I777" s="122"/>
      <c r="J777" s="120" t="str">
        <f t="shared" si="2"/>
        <v> </v>
      </c>
      <c r="K777" s="3" t="str">
        <f t="shared" si="3"/>
        <v> </v>
      </c>
      <c r="L777" s="3" t="str">
        <f t="shared" si="4"/>
        <v> </v>
      </c>
      <c r="M777" s="3">
        <f t="shared" si="5"/>
        <v>0</v>
      </c>
      <c r="N777" s="3" t="str">
        <f t="shared" si="6"/>
        <v> </v>
      </c>
      <c r="O777" s="3" t="str">
        <f t="shared" si="7"/>
        <v> </v>
      </c>
      <c r="P777" s="3" t="str">
        <f t="shared" si="22"/>
        <v> </v>
      </c>
      <c r="Q777" s="120" t="str">
        <f t="shared" si="9"/>
        <v>#VALUE!</v>
      </c>
      <c r="R777" s="3" t="str">
        <f t="shared" si="10"/>
        <v>#VALUE!</v>
      </c>
      <c r="S777" s="95" t="str">
        <f t="shared" si="11"/>
        <v>#VALUE!</v>
      </c>
      <c r="T777" s="69" t="str">
        <f t="shared" si="12"/>
        <v>donnée(s) manquante(s)</v>
      </c>
      <c r="U777" s="70" t="str">
        <f t="shared" si="13"/>
        <v>donnée(s) manquante(s)</v>
      </c>
      <c r="V777" s="3" t="str">
        <f>IF(ISBLANK(H777)," ",IF(H777&lt;=Scenario!$C$3,0,IF(H777&lt;=Scenario!$C$5,1,IF(H777&lt;=Scenario!$C$6,2,IF(H777&lt;=Scenario!$C$7,3,IF(H777&lt;=Scenario!$C$8,4,5))))))</f>
        <v> </v>
      </c>
      <c r="W777" s="3" t="str">
        <f>IF(ISBLANK(I777)," ",IF(I777&lt;=Scenario!$G$3,0,IF(I777&lt;=Scenario!$G$5,1,IF(I777&lt;=Scenario!$G$6,2,IF(I777&lt;=Scenario!$G$7,3,IF(I777&lt;=Scenario!$G$8,4,IF(I777&lt;=Scenario!$G$9,5,IF(I777&lt;=Scenario!$G$10,6,7))))))))</f>
        <v> </v>
      </c>
      <c r="X777" s="3" t="str">
        <f>IF(ISBLANK(F777)," ",IF(F777&lt;=Scenario!$O$3,0,IF(F777&lt;=Scenario!$O$5,1,IF(F777&lt;=Scenario!$O$6,2,IF(F777&lt;=Scenario!$O$7,3,IF(F777&lt;=Scenario!$O$8,4,IF(F777&lt;=Scenario!$O$9,5,IF(F777&lt;=Scenario!$O$10,6,IF(F777&lt;=Scenario!$O$11,7,IF(F777&lt;=Scenario!$O$12,8,IF(F777&lt;=Scenario!$O$13,9,IF(F777&lt;=Scenario!$O$14,10,IF(F777&lt;=Scenario!$O$15,11,IF(F777&lt;=Scenario!$O$16,12,IF(F777&lt;=Scenario!$O$17,13,IF(F777&lt;=Scenario!$O$18,14,IF(F777&lt;=Scenario!$O$19,15,IF(F777&lt;=Scenario!$O$20,16,IF(F777&lt;=Scenario!$O$21,17,IF(F777&lt;=Scenario!$O$22,18,IF(F777&lt;=Scenario!$O$23,19,20)))))))))))))))))))))</f>
        <v> </v>
      </c>
      <c r="Y777" s="3" t="str">
        <f>IF(ISBLANK(C777)," ",IF(C777&lt;=Scenario!$AA$3,0,IF(C777&lt;=Scenario!$AA$5,1,IF(C777&lt;=Scenario!$AA$6,2,IF(C777&lt;=Scenario!$AA$7,3,IF(C777&lt;=Scenario!$AA$8,4,IF(C777&lt;=Scenario!$AA$9,5,IF(C777&lt;=Scenario!$AA$10,6,IF(C777&lt;=Scenario!$AA$11,7,IF(C777&lt;=Scenario!$AA$12,8,IF(C777&lt;=Scenario!$AA$13,9,IF(C777&lt;=Scenario!$AA$14,10,IF(C777&lt;=Scenario!$AA$15,11,IF(C777&lt;=Scenario!$AA$16,12,IF(C777&lt;=Scenario!$AA$17,13,IF(C777&lt;=Scenario!$AA$18,14,15))))))))))))))))</f>
        <v> </v>
      </c>
      <c r="Z777" s="3" t="str">
        <f t="shared" si="14"/>
        <v>#VALUE!</v>
      </c>
      <c r="AA777" s="3" t="str">
        <f t="shared" si="15"/>
        <v>#VALUE!</v>
      </c>
      <c r="AB777" s="95" t="str">
        <f t="shared" si="16"/>
        <v>#VALUE!</v>
      </c>
      <c r="AC777" s="69" t="str">
        <f t="shared" si="17"/>
        <v>missing data</v>
      </c>
      <c r="AD777" s="74" t="str">
        <f t="shared" si="18"/>
        <v>missing data</v>
      </c>
      <c r="AE777" s="75" t="str">
        <f t="shared" si="19"/>
        <v>#VALUE!</v>
      </c>
      <c r="AF777" s="75" t="str">
        <f t="shared" si="20"/>
        <v>#VALUE!</v>
      </c>
    </row>
    <row r="778" ht="15.75" customHeight="1">
      <c r="A778" s="3" t="s">
        <v>3032</v>
      </c>
      <c r="B778" s="121"/>
      <c r="C778" s="60"/>
      <c r="D778" s="60"/>
      <c r="E778" s="59">
        <f t="shared" si="21"/>
        <v>0</v>
      </c>
      <c r="F778" s="60"/>
      <c r="G778" s="122"/>
      <c r="H778" s="122"/>
      <c r="I778" s="122"/>
      <c r="J778" s="120" t="str">
        <f t="shared" si="2"/>
        <v> </v>
      </c>
      <c r="K778" s="3" t="str">
        <f t="shared" si="3"/>
        <v> </v>
      </c>
      <c r="L778" s="3" t="str">
        <f t="shared" si="4"/>
        <v> </v>
      </c>
      <c r="M778" s="3">
        <f t="shared" si="5"/>
        <v>0</v>
      </c>
      <c r="N778" s="3" t="str">
        <f t="shared" si="6"/>
        <v> </v>
      </c>
      <c r="O778" s="3" t="str">
        <f t="shared" si="7"/>
        <v> </v>
      </c>
      <c r="P778" s="3" t="str">
        <f t="shared" si="22"/>
        <v> </v>
      </c>
      <c r="Q778" s="120" t="str">
        <f t="shared" si="9"/>
        <v>#VALUE!</v>
      </c>
      <c r="R778" s="3" t="str">
        <f t="shared" si="10"/>
        <v>#VALUE!</v>
      </c>
      <c r="S778" s="95" t="str">
        <f t="shared" si="11"/>
        <v>#VALUE!</v>
      </c>
      <c r="T778" s="69" t="str">
        <f t="shared" si="12"/>
        <v>donnée(s) manquante(s)</v>
      </c>
      <c r="U778" s="70" t="str">
        <f t="shared" si="13"/>
        <v>donnée(s) manquante(s)</v>
      </c>
      <c r="V778" s="3" t="str">
        <f>IF(ISBLANK(H778)," ",IF(H778&lt;=Scenario!$C$3,0,IF(H778&lt;=Scenario!$C$5,1,IF(H778&lt;=Scenario!$C$6,2,IF(H778&lt;=Scenario!$C$7,3,IF(H778&lt;=Scenario!$C$8,4,5))))))</f>
        <v> </v>
      </c>
      <c r="W778" s="3" t="str">
        <f>IF(ISBLANK(I778)," ",IF(I778&lt;=Scenario!$G$3,0,IF(I778&lt;=Scenario!$G$5,1,IF(I778&lt;=Scenario!$G$6,2,IF(I778&lt;=Scenario!$G$7,3,IF(I778&lt;=Scenario!$G$8,4,IF(I778&lt;=Scenario!$G$9,5,IF(I778&lt;=Scenario!$G$10,6,7))))))))</f>
        <v> </v>
      </c>
      <c r="X778" s="3" t="str">
        <f>IF(ISBLANK(F778)," ",IF(F778&lt;=Scenario!$O$3,0,IF(F778&lt;=Scenario!$O$5,1,IF(F778&lt;=Scenario!$O$6,2,IF(F778&lt;=Scenario!$O$7,3,IF(F778&lt;=Scenario!$O$8,4,IF(F778&lt;=Scenario!$O$9,5,IF(F778&lt;=Scenario!$O$10,6,IF(F778&lt;=Scenario!$O$11,7,IF(F778&lt;=Scenario!$O$12,8,IF(F778&lt;=Scenario!$O$13,9,IF(F778&lt;=Scenario!$O$14,10,IF(F778&lt;=Scenario!$O$15,11,IF(F778&lt;=Scenario!$O$16,12,IF(F778&lt;=Scenario!$O$17,13,IF(F778&lt;=Scenario!$O$18,14,IF(F778&lt;=Scenario!$O$19,15,IF(F778&lt;=Scenario!$O$20,16,IF(F778&lt;=Scenario!$O$21,17,IF(F778&lt;=Scenario!$O$22,18,IF(F778&lt;=Scenario!$O$23,19,20)))))))))))))))))))))</f>
        <v> </v>
      </c>
      <c r="Y778" s="3" t="str">
        <f>IF(ISBLANK(C778)," ",IF(C778&lt;=Scenario!$AA$3,0,IF(C778&lt;=Scenario!$AA$5,1,IF(C778&lt;=Scenario!$AA$6,2,IF(C778&lt;=Scenario!$AA$7,3,IF(C778&lt;=Scenario!$AA$8,4,IF(C778&lt;=Scenario!$AA$9,5,IF(C778&lt;=Scenario!$AA$10,6,IF(C778&lt;=Scenario!$AA$11,7,IF(C778&lt;=Scenario!$AA$12,8,IF(C778&lt;=Scenario!$AA$13,9,IF(C778&lt;=Scenario!$AA$14,10,IF(C778&lt;=Scenario!$AA$15,11,IF(C778&lt;=Scenario!$AA$16,12,IF(C778&lt;=Scenario!$AA$17,13,IF(C778&lt;=Scenario!$AA$18,14,15))))))))))))))))</f>
        <v> </v>
      </c>
      <c r="Z778" s="3" t="str">
        <f t="shared" si="14"/>
        <v>#VALUE!</v>
      </c>
      <c r="AA778" s="3" t="str">
        <f t="shared" si="15"/>
        <v>#VALUE!</v>
      </c>
      <c r="AB778" s="95" t="str">
        <f t="shared" si="16"/>
        <v>#VALUE!</v>
      </c>
      <c r="AC778" s="69" t="str">
        <f t="shared" si="17"/>
        <v>missing data</v>
      </c>
      <c r="AD778" s="74" t="str">
        <f t="shared" si="18"/>
        <v>missing data</v>
      </c>
      <c r="AE778" s="75" t="str">
        <f t="shared" si="19"/>
        <v>#VALUE!</v>
      </c>
      <c r="AF778" s="75" t="str">
        <f t="shared" si="20"/>
        <v>#VALUE!</v>
      </c>
    </row>
    <row r="779" ht="15.75" customHeight="1">
      <c r="A779" s="3" t="s">
        <v>3033</v>
      </c>
      <c r="B779" s="121"/>
      <c r="C779" s="60"/>
      <c r="D779" s="60"/>
      <c r="E779" s="59">
        <f t="shared" si="21"/>
        <v>0</v>
      </c>
      <c r="F779" s="60"/>
      <c r="G779" s="122"/>
      <c r="H779" s="122"/>
      <c r="I779" s="122"/>
      <c r="J779" s="120" t="str">
        <f t="shared" si="2"/>
        <v> </v>
      </c>
      <c r="K779" s="3" t="str">
        <f t="shared" si="3"/>
        <v> </v>
      </c>
      <c r="L779" s="3" t="str">
        <f t="shared" si="4"/>
        <v> </v>
      </c>
      <c r="M779" s="3">
        <f t="shared" si="5"/>
        <v>0</v>
      </c>
      <c r="N779" s="3" t="str">
        <f t="shared" si="6"/>
        <v> </v>
      </c>
      <c r="O779" s="3" t="str">
        <f t="shared" si="7"/>
        <v> </v>
      </c>
      <c r="P779" s="3" t="str">
        <f t="shared" si="22"/>
        <v> </v>
      </c>
      <c r="Q779" s="120" t="str">
        <f t="shared" si="9"/>
        <v>#VALUE!</v>
      </c>
      <c r="R779" s="3" t="str">
        <f t="shared" si="10"/>
        <v>#VALUE!</v>
      </c>
      <c r="S779" s="95" t="str">
        <f t="shared" si="11"/>
        <v>#VALUE!</v>
      </c>
      <c r="T779" s="69" t="str">
        <f t="shared" si="12"/>
        <v>donnée(s) manquante(s)</v>
      </c>
      <c r="U779" s="70" t="str">
        <f t="shared" si="13"/>
        <v>donnée(s) manquante(s)</v>
      </c>
      <c r="V779" s="3" t="str">
        <f>IF(ISBLANK(H779)," ",IF(H779&lt;=Scenario!$C$3,0,IF(H779&lt;=Scenario!$C$5,1,IF(H779&lt;=Scenario!$C$6,2,IF(H779&lt;=Scenario!$C$7,3,IF(H779&lt;=Scenario!$C$8,4,5))))))</f>
        <v> </v>
      </c>
      <c r="W779" s="3" t="str">
        <f>IF(ISBLANK(I779)," ",IF(I779&lt;=Scenario!$G$3,0,IF(I779&lt;=Scenario!$G$5,1,IF(I779&lt;=Scenario!$G$6,2,IF(I779&lt;=Scenario!$G$7,3,IF(I779&lt;=Scenario!$G$8,4,IF(I779&lt;=Scenario!$G$9,5,IF(I779&lt;=Scenario!$G$10,6,7))))))))</f>
        <v> </v>
      </c>
      <c r="X779" s="3" t="str">
        <f>IF(ISBLANK(F779)," ",IF(F779&lt;=Scenario!$O$3,0,IF(F779&lt;=Scenario!$O$5,1,IF(F779&lt;=Scenario!$O$6,2,IF(F779&lt;=Scenario!$O$7,3,IF(F779&lt;=Scenario!$O$8,4,IF(F779&lt;=Scenario!$O$9,5,IF(F779&lt;=Scenario!$O$10,6,IF(F779&lt;=Scenario!$O$11,7,IF(F779&lt;=Scenario!$O$12,8,IF(F779&lt;=Scenario!$O$13,9,IF(F779&lt;=Scenario!$O$14,10,IF(F779&lt;=Scenario!$O$15,11,IF(F779&lt;=Scenario!$O$16,12,IF(F779&lt;=Scenario!$O$17,13,IF(F779&lt;=Scenario!$O$18,14,IF(F779&lt;=Scenario!$O$19,15,IF(F779&lt;=Scenario!$O$20,16,IF(F779&lt;=Scenario!$O$21,17,IF(F779&lt;=Scenario!$O$22,18,IF(F779&lt;=Scenario!$O$23,19,20)))))))))))))))))))))</f>
        <v> </v>
      </c>
      <c r="Y779" s="3" t="str">
        <f>IF(ISBLANK(C779)," ",IF(C779&lt;=Scenario!$AA$3,0,IF(C779&lt;=Scenario!$AA$5,1,IF(C779&lt;=Scenario!$AA$6,2,IF(C779&lt;=Scenario!$AA$7,3,IF(C779&lt;=Scenario!$AA$8,4,IF(C779&lt;=Scenario!$AA$9,5,IF(C779&lt;=Scenario!$AA$10,6,IF(C779&lt;=Scenario!$AA$11,7,IF(C779&lt;=Scenario!$AA$12,8,IF(C779&lt;=Scenario!$AA$13,9,IF(C779&lt;=Scenario!$AA$14,10,IF(C779&lt;=Scenario!$AA$15,11,IF(C779&lt;=Scenario!$AA$16,12,IF(C779&lt;=Scenario!$AA$17,13,IF(C779&lt;=Scenario!$AA$18,14,15))))))))))))))))</f>
        <v> </v>
      </c>
      <c r="Z779" s="3" t="str">
        <f t="shared" si="14"/>
        <v>#VALUE!</v>
      </c>
      <c r="AA779" s="3" t="str">
        <f t="shared" si="15"/>
        <v>#VALUE!</v>
      </c>
      <c r="AB779" s="95" t="str">
        <f t="shared" si="16"/>
        <v>#VALUE!</v>
      </c>
      <c r="AC779" s="69" t="str">
        <f t="shared" si="17"/>
        <v>missing data</v>
      </c>
      <c r="AD779" s="74" t="str">
        <f t="shared" si="18"/>
        <v>missing data</v>
      </c>
      <c r="AE779" s="75" t="str">
        <f t="shared" si="19"/>
        <v>#VALUE!</v>
      </c>
      <c r="AF779" s="75" t="str">
        <f t="shared" si="20"/>
        <v>#VALUE!</v>
      </c>
    </row>
    <row r="780" ht="15.75" customHeight="1">
      <c r="A780" s="3" t="s">
        <v>3034</v>
      </c>
      <c r="B780" s="121"/>
      <c r="C780" s="60"/>
      <c r="D780" s="60"/>
      <c r="E780" s="59">
        <f t="shared" si="21"/>
        <v>0</v>
      </c>
      <c r="F780" s="60"/>
      <c r="G780" s="122"/>
      <c r="H780" s="122"/>
      <c r="I780" s="122"/>
      <c r="J780" s="120" t="str">
        <f t="shared" si="2"/>
        <v> </v>
      </c>
      <c r="K780" s="3" t="str">
        <f t="shared" si="3"/>
        <v> </v>
      </c>
      <c r="L780" s="3" t="str">
        <f t="shared" si="4"/>
        <v> </v>
      </c>
      <c r="M780" s="3">
        <f t="shared" si="5"/>
        <v>0</v>
      </c>
      <c r="N780" s="3" t="str">
        <f t="shared" si="6"/>
        <v> </v>
      </c>
      <c r="O780" s="3" t="str">
        <f t="shared" si="7"/>
        <v> </v>
      </c>
      <c r="P780" s="3" t="str">
        <f t="shared" si="22"/>
        <v> </v>
      </c>
      <c r="Q780" s="120" t="str">
        <f t="shared" si="9"/>
        <v>#VALUE!</v>
      </c>
      <c r="R780" s="3" t="str">
        <f t="shared" si="10"/>
        <v>#VALUE!</v>
      </c>
      <c r="S780" s="95" t="str">
        <f t="shared" si="11"/>
        <v>#VALUE!</v>
      </c>
      <c r="T780" s="69" t="str">
        <f t="shared" si="12"/>
        <v>donnée(s) manquante(s)</v>
      </c>
      <c r="U780" s="70" t="str">
        <f t="shared" si="13"/>
        <v>donnée(s) manquante(s)</v>
      </c>
      <c r="V780" s="3" t="str">
        <f>IF(ISBLANK(H780)," ",IF(H780&lt;=Scenario!$C$3,0,IF(H780&lt;=Scenario!$C$5,1,IF(H780&lt;=Scenario!$C$6,2,IF(H780&lt;=Scenario!$C$7,3,IF(H780&lt;=Scenario!$C$8,4,5))))))</f>
        <v> </v>
      </c>
      <c r="W780" s="3" t="str">
        <f>IF(ISBLANK(I780)," ",IF(I780&lt;=Scenario!$G$3,0,IF(I780&lt;=Scenario!$G$5,1,IF(I780&lt;=Scenario!$G$6,2,IF(I780&lt;=Scenario!$G$7,3,IF(I780&lt;=Scenario!$G$8,4,IF(I780&lt;=Scenario!$G$9,5,IF(I780&lt;=Scenario!$G$10,6,7))))))))</f>
        <v> </v>
      </c>
      <c r="X780" s="3" t="str">
        <f>IF(ISBLANK(F780)," ",IF(F780&lt;=Scenario!$O$3,0,IF(F780&lt;=Scenario!$O$5,1,IF(F780&lt;=Scenario!$O$6,2,IF(F780&lt;=Scenario!$O$7,3,IF(F780&lt;=Scenario!$O$8,4,IF(F780&lt;=Scenario!$O$9,5,IF(F780&lt;=Scenario!$O$10,6,IF(F780&lt;=Scenario!$O$11,7,IF(F780&lt;=Scenario!$O$12,8,IF(F780&lt;=Scenario!$O$13,9,IF(F780&lt;=Scenario!$O$14,10,IF(F780&lt;=Scenario!$O$15,11,IF(F780&lt;=Scenario!$O$16,12,IF(F780&lt;=Scenario!$O$17,13,IF(F780&lt;=Scenario!$O$18,14,IF(F780&lt;=Scenario!$O$19,15,IF(F780&lt;=Scenario!$O$20,16,IF(F780&lt;=Scenario!$O$21,17,IF(F780&lt;=Scenario!$O$22,18,IF(F780&lt;=Scenario!$O$23,19,20)))))))))))))))))))))</f>
        <v> </v>
      </c>
      <c r="Y780" s="3" t="str">
        <f>IF(ISBLANK(C780)," ",IF(C780&lt;=Scenario!$AA$3,0,IF(C780&lt;=Scenario!$AA$5,1,IF(C780&lt;=Scenario!$AA$6,2,IF(C780&lt;=Scenario!$AA$7,3,IF(C780&lt;=Scenario!$AA$8,4,IF(C780&lt;=Scenario!$AA$9,5,IF(C780&lt;=Scenario!$AA$10,6,IF(C780&lt;=Scenario!$AA$11,7,IF(C780&lt;=Scenario!$AA$12,8,IF(C780&lt;=Scenario!$AA$13,9,IF(C780&lt;=Scenario!$AA$14,10,IF(C780&lt;=Scenario!$AA$15,11,IF(C780&lt;=Scenario!$AA$16,12,IF(C780&lt;=Scenario!$AA$17,13,IF(C780&lt;=Scenario!$AA$18,14,15))))))))))))))))</f>
        <v> </v>
      </c>
      <c r="Z780" s="3" t="str">
        <f t="shared" si="14"/>
        <v>#VALUE!</v>
      </c>
      <c r="AA780" s="3" t="str">
        <f t="shared" si="15"/>
        <v>#VALUE!</v>
      </c>
      <c r="AB780" s="95" t="str">
        <f t="shared" si="16"/>
        <v>#VALUE!</v>
      </c>
      <c r="AC780" s="69" t="str">
        <f t="shared" si="17"/>
        <v>missing data</v>
      </c>
      <c r="AD780" s="74" t="str">
        <f t="shared" si="18"/>
        <v>missing data</v>
      </c>
      <c r="AE780" s="75" t="str">
        <f t="shared" si="19"/>
        <v>#VALUE!</v>
      </c>
      <c r="AF780" s="75" t="str">
        <f t="shared" si="20"/>
        <v>#VALUE!</v>
      </c>
    </row>
    <row r="781" ht="15.75" customHeight="1">
      <c r="A781" s="3" t="s">
        <v>3035</v>
      </c>
      <c r="B781" s="121"/>
      <c r="C781" s="60"/>
      <c r="D781" s="60"/>
      <c r="E781" s="59">
        <f t="shared" si="21"/>
        <v>0</v>
      </c>
      <c r="F781" s="60"/>
      <c r="G781" s="122"/>
      <c r="H781" s="122"/>
      <c r="I781" s="122"/>
      <c r="J781" s="120" t="str">
        <f t="shared" si="2"/>
        <v> </v>
      </c>
      <c r="K781" s="3" t="str">
        <f t="shared" si="3"/>
        <v> </v>
      </c>
      <c r="L781" s="3" t="str">
        <f t="shared" si="4"/>
        <v> </v>
      </c>
      <c r="M781" s="3">
        <f t="shared" si="5"/>
        <v>0</v>
      </c>
      <c r="N781" s="3" t="str">
        <f t="shared" si="6"/>
        <v> </v>
      </c>
      <c r="O781" s="3" t="str">
        <f t="shared" si="7"/>
        <v> </v>
      </c>
      <c r="P781" s="3" t="str">
        <f t="shared" si="22"/>
        <v> </v>
      </c>
      <c r="Q781" s="120" t="str">
        <f t="shared" si="9"/>
        <v>#VALUE!</v>
      </c>
      <c r="R781" s="3" t="str">
        <f t="shared" si="10"/>
        <v>#VALUE!</v>
      </c>
      <c r="S781" s="95" t="str">
        <f t="shared" si="11"/>
        <v>#VALUE!</v>
      </c>
      <c r="T781" s="69" t="str">
        <f t="shared" si="12"/>
        <v>donnée(s) manquante(s)</v>
      </c>
      <c r="U781" s="70" t="str">
        <f t="shared" si="13"/>
        <v>donnée(s) manquante(s)</v>
      </c>
      <c r="V781" s="3" t="str">
        <f>IF(ISBLANK(H781)," ",IF(H781&lt;=Scenario!$C$3,0,IF(H781&lt;=Scenario!$C$5,1,IF(H781&lt;=Scenario!$C$6,2,IF(H781&lt;=Scenario!$C$7,3,IF(H781&lt;=Scenario!$C$8,4,5))))))</f>
        <v> </v>
      </c>
      <c r="W781" s="3" t="str">
        <f>IF(ISBLANK(I781)," ",IF(I781&lt;=Scenario!$G$3,0,IF(I781&lt;=Scenario!$G$5,1,IF(I781&lt;=Scenario!$G$6,2,IF(I781&lt;=Scenario!$G$7,3,IF(I781&lt;=Scenario!$G$8,4,IF(I781&lt;=Scenario!$G$9,5,IF(I781&lt;=Scenario!$G$10,6,7))))))))</f>
        <v> </v>
      </c>
      <c r="X781" s="3" t="str">
        <f>IF(ISBLANK(F781)," ",IF(F781&lt;=Scenario!$O$3,0,IF(F781&lt;=Scenario!$O$5,1,IF(F781&lt;=Scenario!$O$6,2,IF(F781&lt;=Scenario!$O$7,3,IF(F781&lt;=Scenario!$O$8,4,IF(F781&lt;=Scenario!$O$9,5,IF(F781&lt;=Scenario!$O$10,6,IF(F781&lt;=Scenario!$O$11,7,IF(F781&lt;=Scenario!$O$12,8,IF(F781&lt;=Scenario!$O$13,9,IF(F781&lt;=Scenario!$O$14,10,IF(F781&lt;=Scenario!$O$15,11,IF(F781&lt;=Scenario!$O$16,12,IF(F781&lt;=Scenario!$O$17,13,IF(F781&lt;=Scenario!$O$18,14,IF(F781&lt;=Scenario!$O$19,15,IF(F781&lt;=Scenario!$O$20,16,IF(F781&lt;=Scenario!$O$21,17,IF(F781&lt;=Scenario!$O$22,18,IF(F781&lt;=Scenario!$O$23,19,20)))))))))))))))))))))</f>
        <v> </v>
      </c>
      <c r="Y781" s="3" t="str">
        <f>IF(ISBLANK(C781)," ",IF(C781&lt;=Scenario!$AA$3,0,IF(C781&lt;=Scenario!$AA$5,1,IF(C781&lt;=Scenario!$AA$6,2,IF(C781&lt;=Scenario!$AA$7,3,IF(C781&lt;=Scenario!$AA$8,4,IF(C781&lt;=Scenario!$AA$9,5,IF(C781&lt;=Scenario!$AA$10,6,IF(C781&lt;=Scenario!$AA$11,7,IF(C781&lt;=Scenario!$AA$12,8,IF(C781&lt;=Scenario!$AA$13,9,IF(C781&lt;=Scenario!$AA$14,10,IF(C781&lt;=Scenario!$AA$15,11,IF(C781&lt;=Scenario!$AA$16,12,IF(C781&lt;=Scenario!$AA$17,13,IF(C781&lt;=Scenario!$AA$18,14,15))))))))))))))))</f>
        <v> </v>
      </c>
      <c r="Z781" s="3" t="str">
        <f t="shared" si="14"/>
        <v>#VALUE!</v>
      </c>
      <c r="AA781" s="3" t="str">
        <f t="shared" si="15"/>
        <v>#VALUE!</v>
      </c>
      <c r="AB781" s="95" t="str">
        <f t="shared" si="16"/>
        <v>#VALUE!</v>
      </c>
      <c r="AC781" s="69" t="str">
        <f t="shared" si="17"/>
        <v>missing data</v>
      </c>
      <c r="AD781" s="74" t="str">
        <f t="shared" si="18"/>
        <v>missing data</v>
      </c>
      <c r="AE781" s="75" t="str">
        <f t="shared" si="19"/>
        <v>#VALUE!</v>
      </c>
      <c r="AF781" s="75" t="str">
        <f t="shared" si="20"/>
        <v>#VALUE!</v>
      </c>
    </row>
    <row r="782" ht="15.75" customHeight="1">
      <c r="A782" s="3" t="s">
        <v>3036</v>
      </c>
      <c r="B782" s="121"/>
      <c r="C782" s="60"/>
      <c r="D782" s="60"/>
      <c r="E782" s="59">
        <f t="shared" si="21"/>
        <v>0</v>
      </c>
      <c r="F782" s="60"/>
      <c r="G782" s="122"/>
      <c r="H782" s="122"/>
      <c r="I782" s="122"/>
      <c r="J782" s="120" t="str">
        <f t="shared" si="2"/>
        <v> </v>
      </c>
      <c r="K782" s="3" t="str">
        <f t="shared" si="3"/>
        <v> </v>
      </c>
      <c r="L782" s="3" t="str">
        <f t="shared" si="4"/>
        <v> </v>
      </c>
      <c r="M782" s="3">
        <f t="shared" si="5"/>
        <v>0</v>
      </c>
      <c r="N782" s="3" t="str">
        <f t="shared" si="6"/>
        <v> </v>
      </c>
      <c r="O782" s="3" t="str">
        <f t="shared" si="7"/>
        <v> </v>
      </c>
      <c r="P782" s="3" t="str">
        <f t="shared" si="22"/>
        <v> </v>
      </c>
      <c r="Q782" s="120" t="str">
        <f t="shared" si="9"/>
        <v>#VALUE!</v>
      </c>
      <c r="R782" s="3" t="str">
        <f t="shared" si="10"/>
        <v>#VALUE!</v>
      </c>
      <c r="S782" s="95" t="str">
        <f t="shared" si="11"/>
        <v>#VALUE!</v>
      </c>
      <c r="T782" s="69" t="str">
        <f t="shared" si="12"/>
        <v>donnée(s) manquante(s)</v>
      </c>
      <c r="U782" s="70" t="str">
        <f t="shared" si="13"/>
        <v>donnée(s) manquante(s)</v>
      </c>
      <c r="V782" s="3" t="str">
        <f>IF(ISBLANK(H782)," ",IF(H782&lt;=Scenario!$C$3,0,IF(H782&lt;=Scenario!$C$5,1,IF(H782&lt;=Scenario!$C$6,2,IF(H782&lt;=Scenario!$C$7,3,IF(H782&lt;=Scenario!$C$8,4,5))))))</f>
        <v> </v>
      </c>
      <c r="W782" s="3" t="str">
        <f>IF(ISBLANK(I782)," ",IF(I782&lt;=Scenario!$G$3,0,IF(I782&lt;=Scenario!$G$5,1,IF(I782&lt;=Scenario!$G$6,2,IF(I782&lt;=Scenario!$G$7,3,IF(I782&lt;=Scenario!$G$8,4,IF(I782&lt;=Scenario!$G$9,5,IF(I782&lt;=Scenario!$G$10,6,7))))))))</f>
        <v> </v>
      </c>
      <c r="X782" s="3" t="str">
        <f>IF(ISBLANK(F782)," ",IF(F782&lt;=Scenario!$O$3,0,IF(F782&lt;=Scenario!$O$5,1,IF(F782&lt;=Scenario!$O$6,2,IF(F782&lt;=Scenario!$O$7,3,IF(F782&lt;=Scenario!$O$8,4,IF(F782&lt;=Scenario!$O$9,5,IF(F782&lt;=Scenario!$O$10,6,IF(F782&lt;=Scenario!$O$11,7,IF(F782&lt;=Scenario!$O$12,8,IF(F782&lt;=Scenario!$O$13,9,IF(F782&lt;=Scenario!$O$14,10,IF(F782&lt;=Scenario!$O$15,11,IF(F782&lt;=Scenario!$O$16,12,IF(F782&lt;=Scenario!$O$17,13,IF(F782&lt;=Scenario!$O$18,14,IF(F782&lt;=Scenario!$O$19,15,IF(F782&lt;=Scenario!$O$20,16,IF(F782&lt;=Scenario!$O$21,17,IF(F782&lt;=Scenario!$O$22,18,IF(F782&lt;=Scenario!$O$23,19,20)))))))))))))))))))))</f>
        <v> </v>
      </c>
      <c r="Y782" s="3" t="str">
        <f>IF(ISBLANK(C782)," ",IF(C782&lt;=Scenario!$AA$3,0,IF(C782&lt;=Scenario!$AA$5,1,IF(C782&lt;=Scenario!$AA$6,2,IF(C782&lt;=Scenario!$AA$7,3,IF(C782&lt;=Scenario!$AA$8,4,IF(C782&lt;=Scenario!$AA$9,5,IF(C782&lt;=Scenario!$AA$10,6,IF(C782&lt;=Scenario!$AA$11,7,IF(C782&lt;=Scenario!$AA$12,8,IF(C782&lt;=Scenario!$AA$13,9,IF(C782&lt;=Scenario!$AA$14,10,IF(C782&lt;=Scenario!$AA$15,11,IF(C782&lt;=Scenario!$AA$16,12,IF(C782&lt;=Scenario!$AA$17,13,IF(C782&lt;=Scenario!$AA$18,14,15))))))))))))))))</f>
        <v> </v>
      </c>
      <c r="Z782" s="3" t="str">
        <f t="shared" si="14"/>
        <v>#VALUE!</v>
      </c>
      <c r="AA782" s="3" t="str">
        <f t="shared" si="15"/>
        <v>#VALUE!</v>
      </c>
      <c r="AB782" s="95" t="str">
        <f t="shared" si="16"/>
        <v>#VALUE!</v>
      </c>
      <c r="AC782" s="69" t="str">
        <f t="shared" si="17"/>
        <v>missing data</v>
      </c>
      <c r="AD782" s="74" t="str">
        <f t="shared" si="18"/>
        <v>missing data</v>
      </c>
      <c r="AE782" s="75" t="str">
        <f t="shared" si="19"/>
        <v>#VALUE!</v>
      </c>
      <c r="AF782" s="75" t="str">
        <f t="shared" si="20"/>
        <v>#VALUE!</v>
      </c>
    </row>
    <row r="783" ht="15.75" customHeight="1">
      <c r="A783" s="3" t="s">
        <v>3037</v>
      </c>
      <c r="B783" s="121"/>
      <c r="C783" s="60"/>
      <c r="D783" s="60"/>
      <c r="E783" s="59">
        <f t="shared" si="21"/>
        <v>0</v>
      </c>
      <c r="F783" s="60"/>
      <c r="G783" s="122"/>
      <c r="H783" s="122"/>
      <c r="I783" s="122"/>
      <c r="J783" s="120" t="str">
        <f t="shared" si="2"/>
        <v> </v>
      </c>
      <c r="K783" s="3" t="str">
        <f t="shared" si="3"/>
        <v> </v>
      </c>
      <c r="L783" s="3" t="str">
        <f t="shared" si="4"/>
        <v> </v>
      </c>
      <c r="M783" s="3">
        <f t="shared" si="5"/>
        <v>0</v>
      </c>
      <c r="N783" s="3" t="str">
        <f t="shared" si="6"/>
        <v> </v>
      </c>
      <c r="O783" s="3" t="str">
        <f t="shared" si="7"/>
        <v> </v>
      </c>
      <c r="P783" s="3" t="str">
        <f t="shared" si="22"/>
        <v> </v>
      </c>
      <c r="Q783" s="120" t="str">
        <f t="shared" si="9"/>
        <v>#VALUE!</v>
      </c>
      <c r="R783" s="3" t="str">
        <f t="shared" si="10"/>
        <v>#VALUE!</v>
      </c>
      <c r="S783" s="95" t="str">
        <f t="shared" si="11"/>
        <v>#VALUE!</v>
      </c>
      <c r="T783" s="69" t="str">
        <f t="shared" si="12"/>
        <v>donnée(s) manquante(s)</v>
      </c>
      <c r="U783" s="70" t="str">
        <f t="shared" si="13"/>
        <v>donnée(s) manquante(s)</v>
      </c>
      <c r="V783" s="3" t="str">
        <f>IF(ISBLANK(H783)," ",IF(H783&lt;=Scenario!$C$3,0,IF(H783&lt;=Scenario!$C$5,1,IF(H783&lt;=Scenario!$C$6,2,IF(H783&lt;=Scenario!$C$7,3,IF(H783&lt;=Scenario!$C$8,4,5))))))</f>
        <v> </v>
      </c>
      <c r="W783" s="3" t="str">
        <f>IF(ISBLANK(I783)," ",IF(I783&lt;=Scenario!$G$3,0,IF(I783&lt;=Scenario!$G$5,1,IF(I783&lt;=Scenario!$G$6,2,IF(I783&lt;=Scenario!$G$7,3,IF(I783&lt;=Scenario!$G$8,4,IF(I783&lt;=Scenario!$G$9,5,IF(I783&lt;=Scenario!$G$10,6,7))))))))</f>
        <v> </v>
      </c>
      <c r="X783" s="3" t="str">
        <f>IF(ISBLANK(F783)," ",IF(F783&lt;=Scenario!$O$3,0,IF(F783&lt;=Scenario!$O$5,1,IF(F783&lt;=Scenario!$O$6,2,IF(F783&lt;=Scenario!$O$7,3,IF(F783&lt;=Scenario!$O$8,4,IF(F783&lt;=Scenario!$O$9,5,IF(F783&lt;=Scenario!$O$10,6,IF(F783&lt;=Scenario!$O$11,7,IF(F783&lt;=Scenario!$O$12,8,IF(F783&lt;=Scenario!$O$13,9,IF(F783&lt;=Scenario!$O$14,10,IF(F783&lt;=Scenario!$O$15,11,IF(F783&lt;=Scenario!$O$16,12,IF(F783&lt;=Scenario!$O$17,13,IF(F783&lt;=Scenario!$O$18,14,IF(F783&lt;=Scenario!$O$19,15,IF(F783&lt;=Scenario!$O$20,16,IF(F783&lt;=Scenario!$O$21,17,IF(F783&lt;=Scenario!$O$22,18,IF(F783&lt;=Scenario!$O$23,19,20)))))))))))))))))))))</f>
        <v> </v>
      </c>
      <c r="Y783" s="3" t="str">
        <f>IF(ISBLANK(C783)," ",IF(C783&lt;=Scenario!$AA$3,0,IF(C783&lt;=Scenario!$AA$5,1,IF(C783&lt;=Scenario!$AA$6,2,IF(C783&lt;=Scenario!$AA$7,3,IF(C783&lt;=Scenario!$AA$8,4,IF(C783&lt;=Scenario!$AA$9,5,IF(C783&lt;=Scenario!$AA$10,6,IF(C783&lt;=Scenario!$AA$11,7,IF(C783&lt;=Scenario!$AA$12,8,IF(C783&lt;=Scenario!$AA$13,9,IF(C783&lt;=Scenario!$AA$14,10,IF(C783&lt;=Scenario!$AA$15,11,IF(C783&lt;=Scenario!$AA$16,12,IF(C783&lt;=Scenario!$AA$17,13,IF(C783&lt;=Scenario!$AA$18,14,15))))))))))))))))</f>
        <v> </v>
      </c>
      <c r="Z783" s="3" t="str">
        <f t="shared" si="14"/>
        <v>#VALUE!</v>
      </c>
      <c r="AA783" s="3" t="str">
        <f t="shared" si="15"/>
        <v>#VALUE!</v>
      </c>
      <c r="AB783" s="95" t="str">
        <f t="shared" si="16"/>
        <v>#VALUE!</v>
      </c>
      <c r="AC783" s="69" t="str">
        <f t="shared" si="17"/>
        <v>missing data</v>
      </c>
      <c r="AD783" s="74" t="str">
        <f t="shared" si="18"/>
        <v>missing data</v>
      </c>
      <c r="AE783" s="75" t="str">
        <f t="shared" si="19"/>
        <v>#VALUE!</v>
      </c>
      <c r="AF783" s="75" t="str">
        <f t="shared" si="20"/>
        <v>#VALUE!</v>
      </c>
    </row>
    <row r="784" ht="15.75" customHeight="1">
      <c r="A784" s="3" t="s">
        <v>3038</v>
      </c>
      <c r="B784" s="121"/>
      <c r="C784" s="60"/>
      <c r="D784" s="60"/>
      <c r="E784" s="59">
        <f t="shared" si="21"/>
        <v>0</v>
      </c>
      <c r="F784" s="60"/>
      <c r="G784" s="122"/>
      <c r="H784" s="122"/>
      <c r="I784" s="122"/>
      <c r="J784" s="120" t="str">
        <f t="shared" si="2"/>
        <v> </v>
      </c>
      <c r="K784" s="3" t="str">
        <f t="shared" si="3"/>
        <v> </v>
      </c>
      <c r="L784" s="3" t="str">
        <f t="shared" si="4"/>
        <v> </v>
      </c>
      <c r="M784" s="3">
        <f t="shared" si="5"/>
        <v>0</v>
      </c>
      <c r="N784" s="3" t="str">
        <f t="shared" si="6"/>
        <v> </v>
      </c>
      <c r="O784" s="3" t="str">
        <f t="shared" si="7"/>
        <v> </v>
      </c>
      <c r="P784" s="3" t="str">
        <f t="shared" si="22"/>
        <v> </v>
      </c>
      <c r="Q784" s="120" t="str">
        <f t="shared" si="9"/>
        <v>#VALUE!</v>
      </c>
      <c r="R784" s="3" t="str">
        <f t="shared" si="10"/>
        <v>#VALUE!</v>
      </c>
      <c r="S784" s="95" t="str">
        <f t="shared" si="11"/>
        <v>#VALUE!</v>
      </c>
      <c r="T784" s="69" t="str">
        <f t="shared" si="12"/>
        <v>donnée(s) manquante(s)</v>
      </c>
      <c r="U784" s="70" t="str">
        <f t="shared" si="13"/>
        <v>donnée(s) manquante(s)</v>
      </c>
      <c r="V784" s="3" t="str">
        <f>IF(ISBLANK(H784)," ",IF(H784&lt;=Scenario!$C$3,0,IF(H784&lt;=Scenario!$C$5,1,IF(H784&lt;=Scenario!$C$6,2,IF(H784&lt;=Scenario!$C$7,3,IF(H784&lt;=Scenario!$C$8,4,5))))))</f>
        <v> </v>
      </c>
      <c r="W784" s="3" t="str">
        <f>IF(ISBLANK(I784)," ",IF(I784&lt;=Scenario!$G$3,0,IF(I784&lt;=Scenario!$G$5,1,IF(I784&lt;=Scenario!$G$6,2,IF(I784&lt;=Scenario!$G$7,3,IF(I784&lt;=Scenario!$G$8,4,IF(I784&lt;=Scenario!$G$9,5,IF(I784&lt;=Scenario!$G$10,6,7))))))))</f>
        <v> </v>
      </c>
      <c r="X784" s="3" t="str">
        <f>IF(ISBLANK(F784)," ",IF(F784&lt;=Scenario!$O$3,0,IF(F784&lt;=Scenario!$O$5,1,IF(F784&lt;=Scenario!$O$6,2,IF(F784&lt;=Scenario!$O$7,3,IF(F784&lt;=Scenario!$O$8,4,IF(F784&lt;=Scenario!$O$9,5,IF(F784&lt;=Scenario!$O$10,6,IF(F784&lt;=Scenario!$O$11,7,IF(F784&lt;=Scenario!$O$12,8,IF(F784&lt;=Scenario!$O$13,9,IF(F784&lt;=Scenario!$O$14,10,IF(F784&lt;=Scenario!$O$15,11,IF(F784&lt;=Scenario!$O$16,12,IF(F784&lt;=Scenario!$O$17,13,IF(F784&lt;=Scenario!$O$18,14,IF(F784&lt;=Scenario!$O$19,15,IF(F784&lt;=Scenario!$O$20,16,IF(F784&lt;=Scenario!$O$21,17,IF(F784&lt;=Scenario!$O$22,18,IF(F784&lt;=Scenario!$O$23,19,20)))))))))))))))))))))</f>
        <v> </v>
      </c>
      <c r="Y784" s="3" t="str">
        <f>IF(ISBLANK(C784)," ",IF(C784&lt;=Scenario!$AA$3,0,IF(C784&lt;=Scenario!$AA$5,1,IF(C784&lt;=Scenario!$AA$6,2,IF(C784&lt;=Scenario!$AA$7,3,IF(C784&lt;=Scenario!$AA$8,4,IF(C784&lt;=Scenario!$AA$9,5,IF(C784&lt;=Scenario!$AA$10,6,IF(C784&lt;=Scenario!$AA$11,7,IF(C784&lt;=Scenario!$AA$12,8,IF(C784&lt;=Scenario!$AA$13,9,IF(C784&lt;=Scenario!$AA$14,10,IF(C784&lt;=Scenario!$AA$15,11,IF(C784&lt;=Scenario!$AA$16,12,IF(C784&lt;=Scenario!$AA$17,13,IF(C784&lt;=Scenario!$AA$18,14,15))))))))))))))))</f>
        <v> </v>
      </c>
      <c r="Z784" s="3" t="str">
        <f t="shared" si="14"/>
        <v>#VALUE!</v>
      </c>
      <c r="AA784" s="3" t="str">
        <f t="shared" si="15"/>
        <v>#VALUE!</v>
      </c>
      <c r="AB784" s="95" t="str">
        <f t="shared" si="16"/>
        <v>#VALUE!</v>
      </c>
      <c r="AC784" s="69" t="str">
        <f t="shared" si="17"/>
        <v>missing data</v>
      </c>
      <c r="AD784" s="74" t="str">
        <f t="shared" si="18"/>
        <v>missing data</v>
      </c>
      <c r="AE784" s="75" t="str">
        <f t="shared" si="19"/>
        <v>#VALUE!</v>
      </c>
      <c r="AF784" s="75" t="str">
        <f t="shared" si="20"/>
        <v>#VALUE!</v>
      </c>
    </row>
    <row r="785" ht="15.75" customHeight="1">
      <c r="A785" s="3" t="s">
        <v>3039</v>
      </c>
      <c r="B785" s="121"/>
      <c r="C785" s="60"/>
      <c r="D785" s="60"/>
      <c r="E785" s="59">
        <f t="shared" si="21"/>
        <v>0</v>
      </c>
      <c r="F785" s="60"/>
      <c r="G785" s="122"/>
      <c r="H785" s="122"/>
      <c r="I785" s="122"/>
      <c r="J785" s="120" t="str">
        <f t="shared" si="2"/>
        <v> </v>
      </c>
      <c r="K785" s="3" t="str">
        <f t="shared" si="3"/>
        <v> </v>
      </c>
      <c r="L785" s="3" t="str">
        <f t="shared" si="4"/>
        <v> </v>
      </c>
      <c r="M785" s="3">
        <f t="shared" si="5"/>
        <v>0</v>
      </c>
      <c r="N785" s="3" t="str">
        <f t="shared" si="6"/>
        <v> </v>
      </c>
      <c r="O785" s="3" t="str">
        <f t="shared" si="7"/>
        <v> </v>
      </c>
      <c r="P785" s="3" t="str">
        <f t="shared" si="22"/>
        <v> </v>
      </c>
      <c r="Q785" s="120" t="str">
        <f t="shared" si="9"/>
        <v>#VALUE!</v>
      </c>
      <c r="R785" s="3" t="str">
        <f t="shared" si="10"/>
        <v>#VALUE!</v>
      </c>
      <c r="S785" s="95" t="str">
        <f t="shared" si="11"/>
        <v>#VALUE!</v>
      </c>
      <c r="T785" s="69" t="str">
        <f t="shared" si="12"/>
        <v>donnée(s) manquante(s)</v>
      </c>
      <c r="U785" s="70" t="str">
        <f t="shared" si="13"/>
        <v>donnée(s) manquante(s)</v>
      </c>
      <c r="V785" s="3" t="str">
        <f>IF(ISBLANK(H785)," ",IF(H785&lt;=Scenario!$C$3,0,IF(H785&lt;=Scenario!$C$5,1,IF(H785&lt;=Scenario!$C$6,2,IF(H785&lt;=Scenario!$C$7,3,IF(H785&lt;=Scenario!$C$8,4,5))))))</f>
        <v> </v>
      </c>
      <c r="W785" s="3" t="str">
        <f>IF(ISBLANK(I785)," ",IF(I785&lt;=Scenario!$G$3,0,IF(I785&lt;=Scenario!$G$5,1,IF(I785&lt;=Scenario!$G$6,2,IF(I785&lt;=Scenario!$G$7,3,IF(I785&lt;=Scenario!$G$8,4,IF(I785&lt;=Scenario!$G$9,5,IF(I785&lt;=Scenario!$G$10,6,7))))))))</f>
        <v> </v>
      </c>
      <c r="X785" s="3" t="str">
        <f>IF(ISBLANK(F785)," ",IF(F785&lt;=Scenario!$O$3,0,IF(F785&lt;=Scenario!$O$5,1,IF(F785&lt;=Scenario!$O$6,2,IF(F785&lt;=Scenario!$O$7,3,IF(F785&lt;=Scenario!$O$8,4,IF(F785&lt;=Scenario!$O$9,5,IF(F785&lt;=Scenario!$O$10,6,IF(F785&lt;=Scenario!$O$11,7,IF(F785&lt;=Scenario!$O$12,8,IF(F785&lt;=Scenario!$O$13,9,IF(F785&lt;=Scenario!$O$14,10,IF(F785&lt;=Scenario!$O$15,11,IF(F785&lt;=Scenario!$O$16,12,IF(F785&lt;=Scenario!$O$17,13,IF(F785&lt;=Scenario!$O$18,14,IF(F785&lt;=Scenario!$O$19,15,IF(F785&lt;=Scenario!$O$20,16,IF(F785&lt;=Scenario!$O$21,17,IF(F785&lt;=Scenario!$O$22,18,IF(F785&lt;=Scenario!$O$23,19,20)))))))))))))))))))))</f>
        <v> </v>
      </c>
      <c r="Y785" s="3" t="str">
        <f>IF(ISBLANK(C785)," ",IF(C785&lt;=Scenario!$AA$3,0,IF(C785&lt;=Scenario!$AA$5,1,IF(C785&lt;=Scenario!$AA$6,2,IF(C785&lt;=Scenario!$AA$7,3,IF(C785&lt;=Scenario!$AA$8,4,IF(C785&lt;=Scenario!$AA$9,5,IF(C785&lt;=Scenario!$AA$10,6,IF(C785&lt;=Scenario!$AA$11,7,IF(C785&lt;=Scenario!$AA$12,8,IF(C785&lt;=Scenario!$AA$13,9,IF(C785&lt;=Scenario!$AA$14,10,IF(C785&lt;=Scenario!$AA$15,11,IF(C785&lt;=Scenario!$AA$16,12,IF(C785&lt;=Scenario!$AA$17,13,IF(C785&lt;=Scenario!$AA$18,14,15))))))))))))))))</f>
        <v> </v>
      </c>
      <c r="Z785" s="3" t="str">
        <f t="shared" si="14"/>
        <v>#VALUE!</v>
      </c>
      <c r="AA785" s="3" t="str">
        <f t="shared" si="15"/>
        <v>#VALUE!</v>
      </c>
      <c r="AB785" s="95" t="str">
        <f t="shared" si="16"/>
        <v>#VALUE!</v>
      </c>
      <c r="AC785" s="69" t="str">
        <f t="shared" si="17"/>
        <v>missing data</v>
      </c>
      <c r="AD785" s="74" t="str">
        <f t="shared" si="18"/>
        <v>missing data</v>
      </c>
      <c r="AE785" s="75" t="str">
        <f t="shared" si="19"/>
        <v>#VALUE!</v>
      </c>
      <c r="AF785" s="75" t="str">
        <f t="shared" si="20"/>
        <v>#VALUE!</v>
      </c>
    </row>
    <row r="786" ht="15.75" customHeight="1">
      <c r="A786" s="3" t="s">
        <v>3040</v>
      </c>
      <c r="B786" s="121"/>
      <c r="C786" s="60"/>
      <c r="D786" s="60"/>
      <c r="E786" s="59">
        <f t="shared" si="21"/>
        <v>0</v>
      </c>
      <c r="F786" s="60"/>
      <c r="G786" s="122"/>
      <c r="H786" s="122"/>
      <c r="I786" s="122"/>
      <c r="J786" s="120" t="str">
        <f t="shared" si="2"/>
        <v> </v>
      </c>
      <c r="K786" s="3" t="str">
        <f t="shared" si="3"/>
        <v> </v>
      </c>
      <c r="L786" s="3" t="str">
        <f t="shared" si="4"/>
        <v> </v>
      </c>
      <c r="M786" s="3">
        <f t="shared" si="5"/>
        <v>0</v>
      </c>
      <c r="N786" s="3" t="str">
        <f t="shared" si="6"/>
        <v> </v>
      </c>
      <c r="O786" s="3" t="str">
        <f t="shared" si="7"/>
        <v> </v>
      </c>
      <c r="P786" s="3" t="str">
        <f t="shared" si="22"/>
        <v> </v>
      </c>
      <c r="Q786" s="120" t="str">
        <f t="shared" si="9"/>
        <v>#VALUE!</v>
      </c>
      <c r="R786" s="3" t="str">
        <f t="shared" si="10"/>
        <v>#VALUE!</v>
      </c>
      <c r="S786" s="95" t="str">
        <f t="shared" si="11"/>
        <v>#VALUE!</v>
      </c>
      <c r="T786" s="69" t="str">
        <f t="shared" si="12"/>
        <v>donnée(s) manquante(s)</v>
      </c>
      <c r="U786" s="70" t="str">
        <f t="shared" si="13"/>
        <v>donnée(s) manquante(s)</v>
      </c>
      <c r="V786" s="3" t="str">
        <f>IF(ISBLANK(H786)," ",IF(H786&lt;=Scenario!$C$3,0,IF(H786&lt;=Scenario!$C$5,1,IF(H786&lt;=Scenario!$C$6,2,IF(H786&lt;=Scenario!$C$7,3,IF(H786&lt;=Scenario!$C$8,4,5))))))</f>
        <v> </v>
      </c>
      <c r="W786" s="3" t="str">
        <f>IF(ISBLANK(I786)," ",IF(I786&lt;=Scenario!$G$3,0,IF(I786&lt;=Scenario!$G$5,1,IF(I786&lt;=Scenario!$G$6,2,IF(I786&lt;=Scenario!$G$7,3,IF(I786&lt;=Scenario!$G$8,4,IF(I786&lt;=Scenario!$G$9,5,IF(I786&lt;=Scenario!$G$10,6,7))))))))</f>
        <v> </v>
      </c>
      <c r="X786" s="3" t="str">
        <f>IF(ISBLANK(F786)," ",IF(F786&lt;=Scenario!$O$3,0,IF(F786&lt;=Scenario!$O$5,1,IF(F786&lt;=Scenario!$O$6,2,IF(F786&lt;=Scenario!$O$7,3,IF(F786&lt;=Scenario!$O$8,4,IF(F786&lt;=Scenario!$O$9,5,IF(F786&lt;=Scenario!$O$10,6,IF(F786&lt;=Scenario!$O$11,7,IF(F786&lt;=Scenario!$O$12,8,IF(F786&lt;=Scenario!$O$13,9,IF(F786&lt;=Scenario!$O$14,10,IF(F786&lt;=Scenario!$O$15,11,IF(F786&lt;=Scenario!$O$16,12,IF(F786&lt;=Scenario!$O$17,13,IF(F786&lt;=Scenario!$O$18,14,IF(F786&lt;=Scenario!$O$19,15,IF(F786&lt;=Scenario!$O$20,16,IF(F786&lt;=Scenario!$O$21,17,IF(F786&lt;=Scenario!$O$22,18,IF(F786&lt;=Scenario!$O$23,19,20)))))))))))))))))))))</f>
        <v> </v>
      </c>
      <c r="Y786" s="3" t="str">
        <f>IF(ISBLANK(C786)," ",IF(C786&lt;=Scenario!$AA$3,0,IF(C786&lt;=Scenario!$AA$5,1,IF(C786&lt;=Scenario!$AA$6,2,IF(C786&lt;=Scenario!$AA$7,3,IF(C786&lt;=Scenario!$AA$8,4,IF(C786&lt;=Scenario!$AA$9,5,IF(C786&lt;=Scenario!$AA$10,6,IF(C786&lt;=Scenario!$AA$11,7,IF(C786&lt;=Scenario!$AA$12,8,IF(C786&lt;=Scenario!$AA$13,9,IF(C786&lt;=Scenario!$AA$14,10,IF(C786&lt;=Scenario!$AA$15,11,IF(C786&lt;=Scenario!$AA$16,12,IF(C786&lt;=Scenario!$AA$17,13,IF(C786&lt;=Scenario!$AA$18,14,15))))))))))))))))</f>
        <v> </v>
      </c>
      <c r="Z786" s="3" t="str">
        <f t="shared" si="14"/>
        <v>#VALUE!</v>
      </c>
      <c r="AA786" s="3" t="str">
        <f t="shared" si="15"/>
        <v>#VALUE!</v>
      </c>
      <c r="AB786" s="95" t="str">
        <f t="shared" si="16"/>
        <v>#VALUE!</v>
      </c>
      <c r="AC786" s="69" t="str">
        <f t="shared" si="17"/>
        <v>missing data</v>
      </c>
      <c r="AD786" s="74" t="str">
        <f t="shared" si="18"/>
        <v>missing data</v>
      </c>
      <c r="AE786" s="75" t="str">
        <f t="shared" si="19"/>
        <v>#VALUE!</v>
      </c>
      <c r="AF786" s="75" t="str">
        <f t="shared" si="20"/>
        <v>#VALUE!</v>
      </c>
    </row>
    <row r="787" ht="15.75" customHeight="1">
      <c r="A787" s="3" t="s">
        <v>3041</v>
      </c>
      <c r="B787" s="121"/>
      <c r="C787" s="60"/>
      <c r="D787" s="60"/>
      <c r="E787" s="59">
        <f t="shared" si="21"/>
        <v>0</v>
      </c>
      <c r="F787" s="60"/>
      <c r="G787" s="122"/>
      <c r="H787" s="122"/>
      <c r="I787" s="122"/>
      <c r="J787" s="120" t="str">
        <f t="shared" si="2"/>
        <v> </v>
      </c>
      <c r="K787" s="3" t="str">
        <f t="shared" si="3"/>
        <v> </v>
      </c>
      <c r="L787" s="3" t="str">
        <f t="shared" si="4"/>
        <v> </v>
      </c>
      <c r="M787" s="3">
        <f t="shared" si="5"/>
        <v>0</v>
      </c>
      <c r="N787" s="3" t="str">
        <f t="shared" si="6"/>
        <v> </v>
      </c>
      <c r="O787" s="3" t="str">
        <f t="shared" si="7"/>
        <v> </v>
      </c>
      <c r="P787" s="3" t="str">
        <f t="shared" si="22"/>
        <v> </v>
      </c>
      <c r="Q787" s="120" t="str">
        <f t="shared" si="9"/>
        <v>#VALUE!</v>
      </c>
      <c r="R787" s="3" t="str">
        <f t="shared" si="10"/>
        <v>#VALUE!</v>
      </c>
      <c r="S787" s="95" t="str">
        <f t="shared" si="11"/>
        <v>#VALUE!</v>
      </c>
      <c r="T787" s="69" t="str">
        <f t="shared" si="12"/>
        <v>donnée(s) manquante(s)</v>
      </c>
      <c r="U787" s="70" t="str">
        <f t="shared" si="13"/>
        <v>donnée(s) manquante(s)</v>
      </c>
      <c r="V787" s="3" t="str">
        <f>IF(ISBLANK(H787)," ",IF(H787&lt;=Scenario!$C$3,0,IF(H787&lt;=Scenario!$C$5,1,IF(H787&lt;=Scenario!$C$6,2,IF(H787&lt;=Scenario!$C$7,3,IF(H787&lt;=Scenario!$C$8,4,5))))))</f>
        <v> </v>
      </c>
      <c r="W787" s="3" t="str">
        <f>IF(ISBLANK(I787)," ",IF(I787&lt;=Scenario!$G$3,0,IF(I787&lt;=Scenario!$G$5,1,IF(I787&lt;=Scenario!$G$6,2,IF(I787&lt;=Scenario!$G$7,3,IF(I787&lt;=Scenario!$G$8,4,IF(I787&lt;=Scenario!$G$9,5,IF(I787&lt;=Scenario!$G$10,6,7))))))))</f>
        <v> </v>
      </c>
      <c r="X787" s="3" t="str">
        <f>IF(ISBLANK(F787)," ",IF(F787&lt;=Scenario!$O$3,0,IF(F787&lt;=Scenario!$O$5,1,IF(F787&lt;=Scenario!$O$6,2,IF(F787&lt;=Scenario!$O$7,3,IF(F787&lt;=Scenario!$O$8,4,IF(F787&lt;=Scenario!$O$9,5,IF(F787&lt;=Scenario!$O$10,6,IF(F787&lt;=Scenario!$O$11,7,IF(F787&lt;=Scenario!$O$12,8,IF(F787&lt;=Scenario!$O$13,9,IF(F787&lt;=Scenario!$O$14,10,IF(F787&lt;=Scenario!$O$15,11,IF(F787&lt;=Scenario!$O$16,12,IF(F787&lt;=Scenario!$O$17,13,IF(F787&lt;=Scenario!$O$18,14,IF(F787&lt;=Scenario!$O$19,15,IF(F787&lt;=Scenario!$O$20,16,IF(F787&lt;=Scenario!$O$21,17,IF(F787&lt;=Scenario!$O$22,18,IF(F787&lt;=Scenario!$O$23,19,20)))))))))))))))))))))</f>
        <v> </v>
      </c>
      <c r="Y787" s="3" t="str">
        <f>IF(ISBLANK(C787)," ",IF(C787&lt;=Scenario!$AA$3,0,IF(C787&lt;=Scenario!$AA$5,1,IF(C787&lt;=Scenario!$AA$6,2,IF(C787&lt;=Scenario!$AA$7,3,IF(C787&lt;=Scenario!$AA$8,4,IF(C787&lt;=Scenario!$AA$9,5,IF(C787&lt;=Scenario!$AA$10,6,IF(C787&lt;=Scenario!$AA$11,7,IF(C787&lt;=Scenario!$AA$12,8,IF(C787&lt;=Scenario!$AA$13,9,IF(C787&lt;=Scenario!$AA$14,10,IF(C787&lt;=Scenario!$AA$15,11,IF(C787&lt;=Scenario!$AA$16,12,IF(C787&lt;=Scenario!$AA$17,13,IF(C787&lt;=Scenario!$AA$18,14,15))))))))))))))))</f>
        <v> </v>
      </c>
      <c r="Z787" s="3" t="str">
        <f t="shared" si="14"/>
        <v>#VALUE!</v>
      </c>
      <c r="AA787" s="3" t="str">
        <f t="shared" si="15"/>
        <v>#VALUE!</v>
      </c>
      <c r="AB787" s="95" t="str">
        <f t="shared" si="16"/>
        <v>#VALUE!</v>
      </c>
      <c r="AC787" s="69" t="str">
        <f t="shared" si="17"/>
        <v>missing data</v>
      </c>
      <c r="AD787" s="74" t="str">
        <f t="shared" si="18"/>
        <v>missing data</v>
      </c>
      <c r="AE787" s="75" t="str">
        <f t="shared" si="19"/>
        <v>#VALUE!</v>
      </c>
      <c r="AF787" s="75" t="str">
        <f t="shared" si="20"/>
        <v>#VALUE!</v>
      </c>
    </row>
    <row r="788" ht="15.75" customHeight="1">
      <c r="A788" s="3" t="s">
        <v>3042</v>
      </c>
      <c r="B788" s="121"/>
      <c r="C788" s="60"/>
      <c r="D788" s="60"/>
      <c r="E788" s="59">
        <f t="shared" si="21"/>
        <v>0</v>
      </c>
      <c r="F788" s="60"/>
      <c r="G788" s="122"/>
      <c r="H788" s="122"/>
      <c r="I788" s="122"/>
      <c r="J788" s="120" t="str">
        <f t="shared" si="2"/>
        <v> </v>
      </c>
      <c r="K788" s="3" t="str">
        <f t="shared" si="3"/>
        <v> </v>
      </c>
      <c r="L788" s="3" t="str">
        <f t="shared" si="4"/>
        <v> </v>
      </c>
      <c r="M788" s="3">
        <f t="shared" si="5"/>
        <v>0</v>
      </c>
      <c r="N788" s="3" t="str">
        <f t="shared" si="6"/>
        <v> </v>
      </c>
      <c r="O788" s="3" t="str">
        <f t="shared" si="7"/>
        <v> </v>
      </c>
      <c r="P788" s="3" t="str">
        <f t="shared" si="22"/>
        <v> </v>
      </c>
      <c r="Q788" s="120" t="str">
        <f t="shared" si="9"/>
        <v>#VALUE!</v>
      </c>
      <c r="R788" s="3" t="str">
        <f t="shared" si="10"/>
        <v>#VALUE!</v>
      </c>
      <c r="S788" s="95" t="str">
        <f t="shared" si="11"/>
        <v>#VALUE!</v>
      </c>
      <c r="T788" s="69" t="str">
        <f t="shared" si="12"/>
        <v>donnée(s) manquante(s)</v>
      </c>
      <c r="U788" s="70" t="str">
        <f t="shared" si="13"/>
        <v>donnée(s) manquante(s)</v>
      </c>
      <c r="V788" s="3" t="str">
        <f>IF(ISBLANK(H788)," ",IF(H788&lt;=Scenario!$C$3,0,IF(H788&lt;=Scenario!$C$5,1,IF(H788&lt;=Scenario!$C$6,2,IF(H788&lt;=Scenario!$C$7,3,IF(H788&lt;=Scenario!$C$8,4,5))))))</f>
        <v> </v>
      </c>
      <c r="W788" s="3" t="str">
        <f>IF(ISBLANK(I788)," ",IF(I788&lt;=Scenario!$G$3,0,IF(I788&lt;=Scenario!$G$5,1,IF(I788&lt;=Scenario!$G$6,2,IF(I788&lt;=Scenario!$G$7,3,IF(I788&lt;=Scenario!$G$8,4,IF(I788&lt;=Scenario!$G$9,5,IF(I788&lt;=Scenario!$G$10,6,7))))))))</f>
        <v> </v>
      </c>
      <c r="X788" s="3" t="str">
        <f>IF(ISBLANK(F788)," ",IF(F788&lt;=Scenario!$O$3,0,IF(F788&lt;=Scenario!$O$5,1,IF(F788&lt;=Scenario!$O$6,2,IF(F788&lt;=Scenario!$O$7,3,IF(F788&lt;=Scenario!$O$8,4,IF(F788&lt;=Scenario!$O$9,5,IF(F788&lt;=Scenario!$O$10,6,IF(F788&lt;=Scenario!$O$11,7,IF(F788&lt;=Scenario!$O$12,8,IF(F788&lt;=Scenario!$O$13,9,IF(F788&lt;=Scenario!$O$14,10,IF(F788&lt;=Scenario!$O$15,11,IF(F788&lt;=Scenario!$O$16,12,IF(F788&lt;=Scenario!$O$17,13,IF(F788&lt;=Scenario!$O$18,14,IF(F788&lt;=Scenario!$O$19,15,IF(F788&lt;=Scenario!$O$20,16,IF(F788&lt;=Scenario!$O$21,17,IF(F788&lt;=Scenario!$O$22,18,IF(F788&lt;=Scenario!$O$23,19,20)))))))))))))))))))))</f>
        <v> </v>
      </c>
      <c r="Y788" s="3" t="str">
        <f>IF(ISBLANK(C788)," ",IF(C788&lt;=Scenario!$AA$3,0,IF(C788&lt;=Scenario!$AA$5,1,IF(C788&lt;=Scenario!$AA$6,2,IF(C788&lt;=Scenario!$AA$7,3,IF(C788&lt;=Scenario!$AA$8,4,IF(C788&lt;=Scenario!$AA$9,5,IF(C788&lt;=Scenario!$AA$10,6,IF(C788&lt;=Scenario!$AA$11,7,IF(C788&lt;=Scenario!$AA$12,8,IF(C788&lt;=Scenario!$AA$13,9,IF(C788&lt;=Scenario!$AA$14,10,IF(C788&lt;=Scenario!$AA$15,11,IF(C788&lt;=Scenario!$AA$16,12,IF(C788&lt;=Scenario!$AA$17,13,IF(C788&lt;=Scenario!$AA$18,14,15))))))))))))))))</f>
        <v> </v>
      </c>
      <c r="Z788" s="3" t="str">
        <f t="shared" si="14"/>
        <v>#VALUE!</v>
      </c>
      <c r="AA788" s="3" t="str">
        <f t="shared" si="15"/>
        <v>#VALUE!</v>
      </c>
      <c r="AB788" s="95" t="str">
        <f t="shared" si="16"/>
        <v>#VALUE!</v>
      </c>
      <c r="AC788" s="69" t="str">
        <f t="shared" si="17"/>
        <v>missing data</v>
      </c>
      <c r="AD788" s="74" t="str">
        <f t="shared" si="18"/>
        <v>missing data</v>
      </c>
      <c r="AE788" s="75" t="str">
        <f t="shared" si="19"/>
        <v>#VALUE!</v>
      </c>
      <c r="AF788" s="75" t="str">
        <f t="shared" si="20"/>
        <v>#VALUE!</v>
      </c>
    </row>
    <row r="789" ht="15.75" customHeight="1">
      <c r="A789" s="3" t="s">
        <v>3043</v>
      </c>
      <c r="B789" s="121"/>
      <c r="C789" s="60"/>
      <c r="D789" s="60"/>
      <c r="E789" s="59">
        <f t="shared" si="21"/>
        <v>0</v>
      </c>
      <c r="F789" s="60"/>
      <c r="G789" s="122"/>
      <c r="H789" s="122"/>
      <c r="I789" s="122"/>
      <c r="J789" s="120" t="str">
        <f t="shared" si="2"/>
        <v> </v>
      </c>
      <c r="K789" s="3" t="str">
        <f t="shared" si="3"/>
        <v> </v>
      </c>
      <c r="L789" s="3" t="str">
        <f t="shared" si="4"/>
        <v> </v>
      </c>
      <c r="M789" s="3">
        <f t="shared" si="5"/>
        <v>0</v>
      </c>
      <c r="N789" s="3" t="str">
        <f t="shared" si="6"/>
        <v> </v>
      </c>
      <c r="O789" s="3" t="str">
        <f t="shared" si="7"/>
        <v> </v>
      </c>
      <c r="P789" s="3" t="str">
        <f t="shared" si="22"/>
        <v> </v>
      </c>
      <c r="Q789" s="120" t="str">
        <f t="shared" si="9"/>
        <v>#VALUE!</v>
      </c>
      <c r="R789" s="3" t="str">
        <f t="shared" si="10"/>
        <v>#VALUE!</v>
      </c>
      <c r="S789" s="95" t="str">
        <f t="shared" si="11"/>
        <v>#VALUE!</v>
      </c>
      <c r="T789" s="69" t="str">
        <f t="shared" si="12"/>
        <v>donnée(s) manquante(s)</v>
      </c>
      <c r="U789" s="70" t="str">
        <f t="shared" si="13"/>
        <v>donnée(s) manquante(s)</v>
      </c>
      <c r="V789" s="3" t="str">
        <f>IF(ISBLANK(H789)," ",IF(H789&lt;=Scenario!$C$3,0,IF(H789&lt;=Scenario!$C$5,1,IF(H789&lt;=Scenario!$C$6,2,IF(H789&lt;=Scenario!$C$7,3,IF(H789&lt;=Scenario!$C$8,4,5))))))</f>
        <v> </v>
      </c>
      <c r="W789" s="3" t="str">
        <f>IF(ISBLANK(I789)," ",IF(I789&lt;=Scenario!$G$3,0,IF(I789&lt;=Scenario!$G$5,1,IF(I789&lt;=Scenario!$G$6,2,IF(I789&lt;=Scenario!$G$7,3,IF(I789&lt;=Scenario!$G$8,4,IF(I789&lt;=Scenario!$G$9,5,IF(I789&lt;=Scenario!$G$10,6,7))))))))</f>
        <v> </v>
      </c>
      <c r="X789" s="3" t="str">
        <f>IF(ISBLANK(F789)," ",IF(F789&lt;=Scenario!$O$3,0,IF(F789&lt;=Scenario!$O$5,1,IF(F789&lt;=Scenario!$O$6,2,IF(F789&lt;=Scenario!$O$7,3,IF(F789&lt;=Scenario!$O$8,4,IF(F789&lt;=Scenario!$O$9,5,IF(F789&lt;=Scenario!$O$10,6,IF(F789&lt;=Scenario!$O$11,7,IF(F789&lt;=Scenario!$O$12,8,IF(F789&lt;=Scenario!$O$13,9,IF(F789&lt;=Scenario!$O$14,10,IF(F789&lt;=Scenario!$O$15,11,IF(F789&lt;=Scenario!$O$16,12,IF(F789&lt;=Scenario!$O$17,13,IF(F789&lt;=Scenario!$O$18,14,IF(F789&lt;=Scenario!$O$19,15,IF(F789&lt;=Scenario!$O$20,16,IF(F789&lt;=Scenario!$O$21,17,IF(F789&lt;=Scenario!$O$22,18,IF(F789&lt;=Scenario!$O$23,19,20)))))))))))))))))))))</f>
        <v> </v>
      </c>
      <c r="Y789" s="3" t="str">
        <f>IF(ISBLANK(C789)," ",IF(C789&lt;=Scenario!$AA$3,0,IF(C789&lt;=Scenario!$AA$5,1,IF(C789&lt;=Scenario!$AA$6,2,IF(C789&lt;=Scenario!$AA$7,3,IF(C789&lt;=Scenario!$AA$8,4,IF(C789&lt;=Scenario!$AA$9,5,IF(C789&lt;=Scenario!$AA$10,6,IF(C789&lt;=Scenario!$AA$11,7,IF(C789&lt;=Scenario!$AA$12,8,IF(C789&lt;=Scenario!$AA$13,9,IF(C789&lt;=Scenario!$AA$14,10,IF(C789&lt;=Scenario!$AA$15,11,IF(C789&lt;=Scenario!$AA$16,12,IF(C789&lt;=Scenario!$AA$17,13,IF(C789&lt;=Scenario!$AA$18,14,15))))))))))))))))</f>
        <v> </v>
      </c>
      <c r="Z789" s="3" t="str">
        <f t="shared" si="14"/>
        <v>#VALUE!</v>
      </c>
      <c r="AA789" s="3" t="str">
        <f t="shared" si="15"/>
        <v>#VALUE!</v>
      </c>
      <c r="AB789" s="95" t="str">
        <f t="shared" si="16"/>
        <v>#VALUE!</v>
      </c>
      <c r="AC789" s="69" t="str">
        <f t="shared" si="17"/>
        <v>missing data</v>
      </c>
      <c r="AD789" s="74" t="str">
        <f t="shared" si="18"/>
        <v>missing data</v>
      </c>
      <c r="AE789" s="75" t="str">
        <f t="shared" si="19"/>
        <v>#VALUE!</v>
      </c>
      <c r="AF789" s="75" t="str">
        <f t="shared" si="20"/>
        <v>#VALUE!</v>
      </c>
    </row>
    <row r="790" ht="15.75" customHeight="1">
      <c r="A790" s="3" t="s">
        <v>3044</v>
      </c>
      <c r="B790" s="121"/>
      <c r="C790" s="60"/>
      <c r="D790" s="60"/>
      <c r="E790" s="59">
        <f t="shared" si="21"/>
        <v>0</v>
      </c>
      <c r="F790" s="60"/>
      <c r="G790" s="122"/>
      <c r="H790" s="122"/>
      <c r="I790" s="122"/>
      <c r="J790" s="120" t="str">
        <f t="shared" si="2"/>
        <v> </v>
      </c>
      <c r="K790" s="3" t="str">
        <f t="shared" si="3"/>
        <v> </v>
      </c>
      <c r="L790" s="3" t="str">
        <f t="shared" si="4"/>
        <v> </v>
      </c>
      <c r="M790" s="3">
        <f t="shared" si="5"/>
        <v>0</v>
      </c>
      <c r="N790" s="3" t="str">
        <f t="shared" si="6"/>
        <v> </v>
      </c>
      <c r="O790" s="3" t="str">
        <f t="shared" si="7"/>
        <v> </v>
      </c>
      <c r="P790" s="3" t="str">
        <f t="shared" si="22"/>
        <v> </v>
      </c>
      <c r="Q790" s="120" t="str">
        <f t="shared" si="9"/>
        <v>#VALUE!</v>
      </c>
      <c r="R790" s="3" t="str">
        <f t="shared" si="10"/>
        <v>#VALUE!</v>
      </c>
      <c r="S790" s="95" t="str">
        <f t="shared" si="11"/>
        <v>#VALUE!</v>
      </c>
      <c r="T790" s="69" t="str">
        <f t="shared" si="12"/>
        <v>donnée(s) manquante(s)</v>
      </c>
      <c r="U790" s="70" t="str">
        <f t="shared" si="13"/>
        <v>donnée(s) manquante(s)</v>
      </c>
      <c r="V790" s="3" t="str">
        <f>IF(ISBLANK(H790)," ",IF(H790&lt;=Scenario!$C$3,0,IF(H790&lt;=Scenario!$C$5,1,IF(H790&lt;=Scenario!$C$6,2,IF(H790&lt;=Scenario!$C$7,3,IF(H790&lt;=Scenario!$C$8,4,5))))))</f>
        <v> </v>
      </c>
      <c r="W790" s="3" t="str">
        <f>IF(ISBLANK(I790)," ",IF(I790&lt;=Scenario!$G$3,0,IF(I790&lt;=Scenario!$G$5,1,IF(I790&lt;=Scenario!$G$6,2,IF(I790&lt;=Scenario!$G$7,3,IF(I790&lt;=Scenario!$G$8,4,IF(I790&lt;=Scenario!$G$9,5,IF(I790&lt;=Scenario!$G$10,6,7))))))))</f>
        <v> </v>
      </c>
      <c r="X790" s="3" t="str">
        <f>IF(ISBLANK(F790)," ",IF(F790&lt;=Scenario!$O$3,0,IF(F790&lt;=Scenario!$O$5,1,IF(F790&lt;=Scenario!$O$6,2,IF(F790&lt;=Scenario!$O$7,3,IF(F790&lt;=Scenario!$O$8,4,IF(F790&lt;=Scenario!$O$9,5,IF(F790&lt;=Scenario!$O$10,6,IF(F790&lt;=Scenario!$O$11,7,IF(F790&lt;=Scenario!$O$12,8,IF(F790&lt;=Scenario!$O$13,9,IF(F790&lt;=Scenario!$O$14,10,IF(F790&lt;=Scenario!$O$15,11,IF(F790&lt;=Scenario!$O$16,12,IF(F790&lt;=Scenario!$O$17,13,IF(F790&lt;=Scenario!$O$18,14,IF(F790&lt;=Scenario!$O$19,15,IF(F790&lt;=Scenario!$O$20,16,IF(F790&lt;=Scenario!$O$21,17,IF(F790&lt;=Scenario!$O$22,18,IF(F790&lt;=Scenario!$O$23,19,20)))))))))))))))))))))</f>
        <v> </v>
      </c>
      <c r="Y790" s="3" t="str">
        <f>IF(ISBLANK(C790)," ",IF(C790&lt;=Scenario!$AA$3,0,IF(C790&lt;=Scenario!$AA$5,1,IF(C790&lt;=Scenario!$AA$6,2,IF(C790&lt;=Scenario!$AA$7,3,IF(C790&lt;=Scenario!$AA$8,4,IF(C790&lt;=Scenario!$AA$9,5,IF(C790&lt;=Scenario!$AA$10,6,IF(C790&lt;=Scenario!$AA$11,7,IF(C790&lt;=Scenario!$AA$12,8,IF(C790&lt;=Scenario!$AA$13,9,IF(C790&lt;=Scenario!$AA$14,10,IF(C790&lt;=Scenario!$AA$15,11,IF(C790&lt;=Scenario!$AA$16,12,IF(C790&lt;=Scenario!$AA$17,13,IF(C790&lt;=Scenario!$AA$18,14,15))))))))))))))))</f>
        <v> </v>
      </c>
      <c r="Z790" s="3" t="str">
        <f t="shared" si="14"/>
        <v>#VALUE!</v>
      </c>
      <c r="AA790" s="3" t="str">
        <f t="shared" si="15"/>
        <v>#VALUE!</v>
      </c>
      <c r="AB790" s="95" t="str">
        <f t="shared" si="16"/>
        <v>#VALUE!</v>
      </c>
      <c r="AC790" s="69" t="str">
        <f t="shared" si="17"/>
        <v>missing data</v>
      </c>
      <c r="AD790" s="74" t="str">
        <f t="shared" si="18"/>
        <v>missing data</v>
      </c>
      <c r="AE790" s="75" t="str">
        <f t="shared" si="19"/>
        <v>#VALUE!</v>
      </c>
      <c r="AF790" s="75" t="str">
        <f t="shared" si="20"/>
        <v>#VALUE!</v>
      </c>
    </row>
    <row r="791" ht="15.75" customHeight="1">
      <c r="A791" s="3" t="s">
        <v>3045</v>
      </c>
      <c r="B791" s="121"/>
      <c r="C791" s="60"/>
      <c r="D791" s="60"/>
      <c r="E791" s="59">
        <f t="shared" si="21"/>
        <v>0</v>
      </c>
      <c r="F791" s="60"/>
      <c r="G791" s="122"/>
      <c r="H791" s="122"/>
      <c r="I791" s="122"/>
      <c r="J791" s="120" t="str">
        <f t="shared" si="2"/>
        <v> </v>
      </c>
      <c r="K791" s="3" t="str">
        <f t="shared" si="3"/>
        <v> </v>
      </c>
      <c r="L791" s="3" t="str">
        <f t="shared" si="4"/>
        <v> </v>
      </c>
      <c r="M791" s="3">
        <f t="shared" si="5"/>
        <v>0</v>
      </c>
      <c r="N791" s="3" t="str">
        <f t="shared" si="6"/>
        <v> </v>
      </c>
      <c r="O791" s="3" t="str">
        <f t="shared" si="7"/>
        <v> </v>
      </c>
      <c r="P791" s="3" t="str">
        <f t="shared" si="22"/>
        <v> </v>
      </c>
      <c r="Q791" s="120" t="str">
        <f t="shared" si="9"/>
        <v>#VALUE!</v>
      </c>
      <c r="R791" s="3" t="str">
        <f t="shared" si="10"/>
        <v>#VALUE!</v>
      </c>
      <c r="S791" s="95" t="str">
        <f t="shared" si="11"/>
        <v>#VALUE!</v>
      </c>
      <c r="T791" s="69" t="str">
        <f t="shared" si="12"/>
        <v>donnée(s) manquante(s)</v>
      </c>
      <c r="U791" s="70" t="str">
        <f t="shared" si="13"/>
        <v>donnée(s) manquante(s)</v>
      </c>
      <c r="V791" s="3" t="str">
        <f>IF(ISBLANK(H791)," ",IF(H791&lt;=Scenario!$C$3,0,IF(H791&lt;=Scenario!$C$5,1,IF(H791&lt;=Scenario!$C$6,2,IF(H791&lt;=Scenario!$C$7,3,IF(H791&lt;=Scenario!$C$8,4,5))))))</f>
        <v> </v>
      </c>
      <c r="W791" s="3" t="str">
        <f>IF(ISBLANK(I791)," ",IF(I791&lt;=Scenario!$G$3,0,IF(I791&lt;=Scenario!$G$5,1,IF(I791&lt;=Scenario!$G$6,2,IF(I791&lt;=Scenario!$G$7,3,IF(I791&lt;=Scenario!$G$8,4,IF(I791&lt;=Scenario!$G$9,5,IF(I791&lt;=Scenario!$G$10,6,7))))))))</f>
        <v> </v>
      </c>
      <c r="X791" s="3" t="str">
        <f>IF(ISBLANK(F791)," ",IF(F791&lt;=Scenario!$O$3,0,IF(F791&lt;=Scenario!$O$5,1,IF(F791&lt;=Scenario!$O$6,2,IF(F791&lt;=Scenario!$O$7,3,IF(F791&lt;=Scenario!$O$8,4,IF(F791&lt;=Scenario!$O$9,5,IF(F791&lt;=Scenario!$O$10,6,IF(F791&lt;=Scenario!$O$11,7,IF(F791&lt;=Scenario!$O$12,8,IF(F791&lt;=Scenario!$O$13,9,IF(F791&lt;=Scenario!$O$14,10,IF(F791&lt;=Scenario!$O$15,11,IF(F791&lt;=Scenario!$O$16,12,IF(F791&lt;=Scenario!$O$17,13,IF(F791&lt;=Scenario!$O$18,14,IF(F791&lt;=Scenario!$O$19,15,IF(F791&lt;=Scenario!$O$20,16,IF(F791&lt;=Scenario!$O$21,17,IF(F791&lt;=Scenario!$O$22,18,IF(F791&lt;=Scenario!$O$23,19,20)))))))))))))))))))))</f>
        <v> </v>
      </c>
      <c r="Y791" s="3" t="str">
        <f>IF(ISBLANK(C791)," ",IF(C791&lt;=Scenario!$AA$3,0,IF(C791&lt;=Scenario!$AA$5,1,IF(C791&lt;=Scenario!$AA$6,2,IF(C791&lt;=Scenario!$AA$7,3,IF(C791&lt;=Scenario!$AA$8,4,IF(C791&lt;=Scenario!$AA$9,5,IF(C791&lt;=Scenario!$AA$10,6,IF(C791&lt;=Scenario!$AA$11,7,IF(C791&lt;=Scenario!$AA$12,8,IF(C791&lt;=Scenario!$AA$13,9,IF(C791&lt;=Scenario!$AA$14,10,IF(C791&lt;=Scenario!$AA$15,11,IF(C791&lt;=Scenario!$AA$16,12,IF(C791&lt;=Scenario!$AA$17,13,IF(C791&lt;=Scenario!$AA$18,14,15))))))))))))))))</f>
        <v> </v>
      </c>
      <c r="Z791" s="3" t="str">
        <f t="shared" si="14"/>
        <v>#VALUE!</v>
      </c>
      <c r="AA791" s="3" t="str">
        <f t="shared" si="15"/>
        <v>#VALUE!</v>
      </c>
      <c r="AB791" s="95" t="str">
        <f t="shared" si="16"/>
        <v>#VALUE!</v>
      </c>
      <c r="AC791" s="69" t="str">
        <f t="shared" si="17"/>
        <v>missing data</v>
      </c>
      <c r="AD791" s="74" t="str">
        <f t="shared" si="18"/>
        <v>missing data</v>
      </c>
      <c r="AE791" s="75" t="str">
        <f t="shared" si="19"/>
        <v>#VALUE!</v>
      </c>
      <c r="AF791" s="75" t="str">
        <f t="shared" si="20"/>
        <v>#VALUE!</v>
      </c>
    </row>
    <row r="792" ht="15.75" customHeight="1">
      <c r="A792" s="3" t="s">
        <v>3046</v>
      </c>
      <c r="B792" s="121"/>
      <c r="C792" s="60"/>
      <c r="D792" s="60"/>
      <c r="E792" s="59">
        <f t="shared" si="21"/>
        <v>0</v>
      </c>
      <c r="F792" s="60"/>
      <c r="G792" s="122"/>
      <c r="H792" s="122"/>
      <c r="I792" s="122"/>
      <c r="J792" s="120" t="str">
        <f t="shared" si="2"/>
        <v> </v>
      </c>
      <c r="K792" s="3" t="str">
        <f t="shared" si="3"/>
        <v> </v>
      </c>
      <c r="L792" s="3" t="str">
        <f t="shared" si="4"/>
        <v> </v>
      </c>
      <c r="M792" s="3">
        <f t="shared" si="5"/>
        <v>0</v>
      </c>
      <c r="N792" s="3" t="str">
        <f t="shared" si="6"/>
        <v> </v>
      </c>
      <c r="O792" s="3" t="str">
        <f t="shared" si="7"/>
        <v> </v>
      </c>
      <c r="P792" s="3" t="str">
        <f t="shared" si="22"/>
        <v> </v>
      </c>
      <c r="Q792" s="120" t="str">
        <f t="shared" si="9"/>
        <v>#VALUE!</v>
      </c>
      <c r="R792" s="3" t="str">
        <f t="shared" si="10"/>
        <v>#VALUE!</v>
      </c>
      <c r="S792" s="95" t="str">
        <f t="shared" si="11"/>
        <v>#VALUE!</v>
      </c>
      <c r="T792" s="69" t="str">
        <f t="shared" si="12"/>
        <v>donnée(s) manquante(s)</v>
      </c>
      <c r="U792" s="70" t="str">
        <f t="shared" si="13"/>
        <v>donnée(s) manquante(s)</v>
      </c>
      <c r="V792" s="3" t="str">
        <f>IF(ISBLANK(H792)," ",IF(H792&lt;=Scenario!$C$3,0,IF(H792&lt;=Scenario!$C$5,1,IF(H792&lt;=Scenario!$C$6,2,IF(H792&lt;=Scenario!$C$7,3,IF(H792&lt;=Scenario!$C$8,4,5))))))</f>
        <v> </v>
      </c>
      <c r="W792" s="3" t="str">
        <f>IF(ISBLANK(I792)," ",IF(I792&lt;=Scenario!$G$3,0,IF(I792&lt;=Scenario!$G$5,1,IF(I792&lt;=Scenario!$G$6,2,IF(I792&lt;=Scenario!$G$7,3,IF(I792&lt;=Scenario!$G$8,4,IF(I792&lt;=Scenario!$G$9,5,IF(I792&lt;=Scenario!$G$10,6,7))))))))</f>
        <v> </v>
      </c>
      <c r="X792" s="3" t="str">
        <f>IF(ISBLANK(F792)," ",IF(F792&lt;=Scenario!$O$3,0,IF(F792&lt;=Scenario!$O$5,1,IF(F792&lt;=Scenario!$O$6,2,IF(F792&lt;=Scenario!$O$7,3,IF(F792&lt;=Scenario!$O$8,4,IF(F792&lt;=Scenario!$O$9,5,IF(F792&lt;=Scenario!$O$10,6,IF(F792&lt;=Scenario!$O$11,7,IF(F792&lt;=Scenario!$O$12,8,IF(F792&lt;=Scenario!$O$13,9,IF(F792&lt;=Scenario!$O$14,10,IF(F792&lt;=Scenario!$O$15,11,IF(F792&lt;=Scenario!$O$16,12,IF(F792&lt;=Scenario!$O$17,13,IF(F792&lt;=Scenario!$O$18,14,IF(F792&lt;=Scenario!$O$19,15,IF(F792&lt;=Scenario!$O$20,16,IF(F792&lt;=Scenario!$O$21,17,IF(F792&lt;=Scenario!$O$22,18,IF(F792&lt;=Scenario!$O$23,19,20)))))))))))))))))))))</f>
        <v> </v>
      </c>
      <c r="Y792" s="3" t="str">
        <f>IF(ISBLANK(C792)," ",IF(C792&lt;=Scenario!$AA$3,0,IF(C792&lt;=Scenario!$AA$5,1,IF(C792&lt;=Scenario!$AA$6,2,IF(C792&lt;=Scenario!$AA$7,3,IF(C792&lt;=Scenario!$AA$8,4,IF(C792&lt;=Scenario!$AA$9,5,IF(C792&lt;=Scenario!$AA$10,6,IF(C792&lt;=Scenario!$AA$11,7,IF(C792&lt;=Scenario!$AA$12,8,IF(C792&lt;=Scenario!$AA$13,9,IF(C792&lt;=Scenario!$AA$14,10,IF(C792&lt;=Scenario!$AA$15,11,IF(C792&lt;=Scenario!$AA$16,12,IF(C792&lt;=Scenario!$AA$17,13,IF(C792&lt;=Scenario!$AA$18,14,15))))))))))))))))</f>
        <v> </v>
      </c>
      <c r="Z792" s="3" t="str">
        <f t="shared" si="14"/>
        <v>#VALUE!</v>
      </c>
      <c r="AA792" s="3" t="str">
        <f t="shared" si="15"/>
        <v>#VALUE!</v>
      </c>
      <c r="AB792" s="95" t="str">
        <f t="shared" si="16"/>
        <v>#VALUE!</v>
      </c>
      <c r="AC792" s="69" t="str">
        <f t="shared" si="17"/>
        <v>missing data</v>
      </c>
      <c r="AD792" s="74" t="str">
        <f t="shared" si="18"/>
        <v>missing data</v>
      </c>
      <c r="AE792" s="75" t="str">
        <f t="shared" si="19"/>
        <v>#VALUE!</v>
      </c>
      <c r="AF792" s="75" t="str">
        <f t="shared" si="20"/>
        <v>#VALUE!</v>
      </c>
    </row>
    <row r="793" ht="15.75" customHeight="1">
      <c r="A793" s="3" t="s">
        <v>3047</v>
      </c>
      <c r="B793" s="121"/>
      <c r="C793" s="60"/>
      <c r="D793" s="60"/>
      <c r="E793" s="59">
        <f t="shared" si="21"/>
        <v>0</v>
      </c>
      <c r="F793" s="60"/>
      <c r="G793" s="122"/>
      <c r="H793" s="122"/>
      <c r="I793" s="122"/>
      <c r="J793" s="120" t="str">
        <f t="shared" si="2"/>
        <v> </v>
      </c>
      <c r="K793" s="3" t="str">
        <f t="shared" si="3"/>
        <v> </v>
      </c>
      <c r="L793" s="3" t="str">
        <f t="shared" si="4"/>
        <v> </v>
      </c>
      <c r="M793" s="3">
        <f t="shared" si="5"/>
        <v>0</v>
      </c>
      <c r="N793" s="3" t="str">
        <f t="shared" si="6"/>
        <v> </v>
      </c>
      <c r="O793" s="3" t="str">
        <f t="shared" si="7"/>
        <v> </v>
      </c>
      <c r="P793" s="3" t="str">
        <f t="shared" si="22"/>
        <v> </v>
      </c>
      <c r="Q793" s="120" t="str">
        <f t="shared" si="9"/>
        <v>#VALUE!</v>
      </c>
      <c r="R793" s="3" t="str">
        <f t="shared" si="10"/>
        <v>#VALUE!</v>
      </c>
      <c r="S793" s="95" t="str">
        <f t="shared" si="11"/>
        <v>#VALUE!</v>
      </c>
      <c r="T793" s="69" t="str">
        <f t="shared" si="12"/>
        <v>donnée(s) manquante(s)</v>
      </c>
      <c r="U793" s="70" t="str">
        <f t="shared" si="13"/>
        <v>donnée(s) manquante(s)</v>
      </c>
      <c r="V793" s="3" t="str">
        <f>IF(ISBLANK(H793)," ",IF(H793&lt;=Scenario!$C$3,0,IF(H793&lt;=Scenario!$C$5,1,IF(H793&lt;=Scenario!$C$6,2,IF(H793&lt;=Scenario!$C$7,3,IF(H793&lt;=Scenario!$C$8,4,5))))))</f>
        <v> </v>
      </c>
      <c r="W793" s="3" t="str">
        <f>IF(ISBLANK(I793)," ",IF(I793&lt;=Scenario!$G$3,0,IF(I793&lt;=Scenario!$G$5,1,IF(I793&lt;=Scenario!$G$6,2,IF(I793&lt;=Scenario!$G$7,3,IF(I793&lt;=Scenario!$G$8,4,IF(I793&lt;=Scenario!$G$9,5,IF(I793&lt;=Scenario!$G$10,6,7))))))))</f>
        <v> </v>
      </c>
      <c r="X793" s="3" t="str">
        <f>IF(ISBLANK(F793)," ",IF(F793&lt;=Scenario!$O$3,0,IF(F793&lt;=Scenario!$O$5,1,IF(F793&lt;=Scenario!$O$6,2,IF(F793&lt;=Scenario!$O$7,3,IF(F793&lt;=Scenario!$O$8,4,IF(F793&lt;=Scenario!$O$9,5,IF(F793&lt;=Scenario!$O$10,6,IF(F793&lt;=Scenario!$O$11,7,IF(F793&lt;=Scenario!$O$12,8,IF(F793&lt;=Scenario!$O$13,9,IF(F793&lt;=Scenario!$O$14,10,IF(F793&lt;=Scenario!$O$15,11,IF(F793&lt;=Scenario!$O$16,12,IF(F793&lt;=Scenario!$O$17,13,IF(F793&lt;=Scenario!$O$18,14,IF(F793&lt;=Scenario!$O$19,15,IF(F793&lt;=Scenario!$O$20,16,IF(F793&lt;=Scenario!$O$21,17,IF(F793&lt;=Scenario!$O$22,18,IF(F793&lt;=Scenario!$O$23,19,20)))))))))))))))))))))</f>
        <v> </v>
      </c>
      <c r="Y793" s="3" t="str">
        <f>IF(ISBLANK(C793)," ",IF(C793&lt;=Scenario!$AA$3,0,IF(C793&lt;=Scenario!$AA$5,1,IF(C793&lt;=Scenario!$AA$6,2,IF(C793&lt;=Scenario!$AA$7,3,IF(C793&lt;=Scenario!$AA$8,4,IF(C793&lt;=Scenario!$AA$9,5,IF(C793&lt;=Scenario!$AA$10,6,IF(C793&lt;=Scenario!$AA$11,7,IF(C793&lt;=Scenario!$AA$12,8,IF(C793&lt;=Scenario!$AA$13,9,IF(C793&lt;=Scenario!$AA$14,10,IF(C793&lt;=Scenario!$AA$15,11,IF(C793&lt;=Scenario!$AA$16,12,IF(C793&lt;=Scenario!$AA$17,13,IF(C793&lt;=Scenario!$AA$18,14,15))))))))))))))))</f>
        <v> </v>
      </c>
      <c r="Z793" s="3" t="str">
        <f t="shared" si="14"/>
        <v>#VALUE!</v>
      </c>
      <c r="AA793" s="3" t="str">
        <f t="shared" si="15"/>
        <v>#VALUE!</v>
      </c>
      <c r="AB793" s="95" t="str">
        <f t="shared" si="16"/>
        <v>#VALUE!</v>
      </c>
      <c r="AC793" s="69" t="str">
        <f t="shared" si="17"/>
        <v>missing data</v>
      </c>
      <c r="AD793" s="74" t="str">
        <f t="shared" si="18"/>
        <v>missing data</v>
      </c>
      <c r="AE793" s="75" t="str">
        <f t="shared" si="19"/>
        <v>#VALUE!</v>
      </c>
      <c r="AF793" s="75" t="str">
        <f t="shared" si="20"/>
        <v>#VALUE!</v>
      </c>
    </row>
    <row r="794" ht="15.75" customHeight="1">
      <c r="A794" s="3" t="s">
        <v>3048</v>
      </c>
      <c r="B794" s="121"/>
      <c r="C794" s="60"/>
      <c r="D794" s="60"/>
      <c r="E794" s="59">
        <f t="shared" si="21"/>
        <v>0</v>
      </c>
      <c r="F794" s="60"/>
      <c r="G794" s="122"/>
      <c r="H794" s="122"/>
      <c r="I794" s="122"/>
      <c r="J794" s="120" t="str">
        <f t="shared" si="2"/>
        <v> </v>
      </c>
      <c r="K794" s="3" t="str">
        <f t="shared" si="3"/>
        <v> </v>
      </c>
      <c r="L794" s="3" t="str">
        <f t="shared" si="4"/>
        <v> </v>
      </c>
      <c r="M794" s="3">
        <f t="shared" si="5"/>
        <v>0</v>
      </c>
      <c r="N794" s="3" t="str">
        <f t="shared" si="6"/>
        <v> </v>
      </c>
      <c r="O794" s="3" t="str">
        <f t="shared" si="7"/>
        <v> </v>
      </c>
      <c r="P794" s="3" t="str">
        <f t="shared" si="22"/>
        <v> </v>
      </c>
      <c r="Q794" s="120" t="str">
        <f t="shared" si="9"/>
        <v>#VALUE!</v>
      </c>
      <c r="R794" s="3" t="str">
        <f t="shared" si="10"/>
        <v>#VALUE!</v>
      </c>
      <c r="S794" s="95" t="str">
        <f t="shared" si="11"/>
        <v>#VALUE!</v>
      </c>
      <c r="T794" s="69" t="str">
        <f t="shared" si="12"/>
        <v>donnée(s) manquante(s)</v>
      </c>
      <c r="U794" s="70" t="str">
        <f t="shared" si="13"/>
        <v>donnée(s) manquante(s)</v>
      </c>
      <c r="V794" s="3" t="str">
        <f>IF(ISBLANK(H794)," ",IF(H794&lt;=Scenario!$C$3,0,IF(H794&lt;=Scenario!$C$5,1,IF(H794&lt;=Scenario!$C$6,2,IF(H794&lt;=Scenario!$C$7,3,IF(H794&lt;=Scenario!$C$8,4,5))))))</f>
        <v> </v>
      </c>
      <c r="W794" s="3" t="str">
        <f>IF(ISBLANK(I794)," ",IF(I794&lt;=Scenario!$G$3,0,IF(I794&lt;=Scenario!$G$5,1,IF(I794&lt;=Scenario!$G$6,2,IF(I794&lt;=Scenario!$G$7,3,IF(I794&lt;=Scenario!$G$8,4,IF(I794&lt;=Scenario!$G$9,5,IF(I794&lt;=Scenario!$G$10,6,7))))))))</f>
        <v> </v>
      </c>
      <c r="X794" s="3" t="str">
        <f>IF(ISBLANK(F794)," ",IF(F794&lt;=Scenario!$O$3,0,IF(F794&lt;=Scenario!$O$5,1,IF(F794&lt;=Scenario!$O$6,2,IF(F794&lt;=Scenario!$O$7,3,IF(F794&lt;=Scenario!$O$8,4,IF(F794&lt;=Scenario!$O$9,5,IF(F794&lt;=Scenario!$O$10,6,IF(F794&lt;=Scenario!$O$11,7,IF(F794&lt;=Scenario!$O$12,8,IF(F794&lt;=Scenario!$O$13,9,IF(F794&lt;=Scenario!$O$14,10,IF(F794&lt;=Scenario!$O$15,11,IF(F794&lt;=Scenario!$O$16,12,IF(F794&lt;=Scenario!$O$17,13,IF(F794&lt;=Scenario!$O$18,14,IF(F794&lt;=Scenario!$O$19,15,IF(F794&lt;=Scenario!$O$20,16,IF(F794&lt;=Scenario!$O$21,17,IF(F794&lt;=Scenario!$O$22,18,IF(F794&lt;=Scenario!$O$23,19,20)))))))))))))))))))))</f>
        <v> </v>
      </c>
      <c r="Y794" s="3" t="str">
        <f>IF(ISBLANK(C794)," ",IF(C794&lt;=Scenario!$AA$3,0,IF(C794&lt;=Scenario!$AA$5,1,IF(C794&lt;=Scenario!$AA$6,2,IF(C794&lt;=Scenario!$AA$7,3,IF(C794&lt;=Scenario!$AA$8,4,IF(C794&lt;=Scenario!$AA$9,5,IF(C794&lt;=Scenario!$AA$10,6,IF(C794&lt;=Scenario!$AA$11,7,IF(C794&lt;=Scenario!$AA$12,8,IF(C794&lt;=Scenario!$AA$13,9,IF(C794&lt;=Scenario!$AA$14,10,IF(C794&lt;=Scenario!$AA$15,11,IF(C794&lt;=Scenario!$AA$16,12,IF(C794&lt;=Scenario!$AA$17,13,IF(C794&lt;=Scenario!$AA$18,14,15))))))))))))))))</f>
        <v> </v>
      </c>
      <c r="Z794" s="3" t="str">
        <f t="shared" si="14"/>
        <v>#VALUE!</v>
      </c>
      <c r="AA794" s="3" t="str">
        <f t="shared" si="15"/>
        <v>#VALUE!</v>
      </c>
      <c r="AB794" s="95" t="str">
        <f t="shared" si="16"/>
        <v>#VALUE!</v>
      </c>
      <c r="AC794" s="69" t="str">
        <f t="shared" si="17"/>
        <v>missing data</v>
      </c>
      <c r="AD794" s="74" t="str">
        <f t="shared" si="18"/>
        <v>missing data</v>
      </c>
      <c r="AE794" s="75" t="str">
        <f t="shared" si="19"/>
        <v>#VALUE!</v>
      </c>
      <c r="AF794" s="75" t="str">
        <f t="shared" si="20"/>
        <v>#VALUE!</v>
      </c>
    </row>
    <row r="795" ht="15.75" customHeight="1">
      <c r="A795" s="3" t="s">
        <v>3049</v>
      </c>
      <c r="B795" s="121"/>
      <c r="C795" s="60"/>
      <c r="D795" s="60"/>
      <c r="E795" s="59">
        <f t="shared" si="21"/>
        <v>0</v>
      </c>
      <c r="F795" s="60"/>
      <c r="G795" s="122"/>
      <c r="H795" s="122"/>
      <c r="I795" s="122"/>
      <c r="J795" s="120" t="str">
        <f t="shared" si="2"/>
        <v> </v>
      </c>
      <c r="K795" s="3" t="str">
        <f t="shared" si="3"/>
        <v> </v>
      </c>
      <c r="L795" s="3" t="str">
        <f t="shared" si="4"/>
        <v> </v>
      </c>
      <c r="M795" s="3">
        <f t="shared" si="5"/>
        <v>0</v>
      </c>
      <c r="N795" s="3" t="str">
        <f t="shared" si="6"/>
        <v> </v>
      </c>
      <c r="O795" s="3" t="str">
        <f t="shared" si="7"/>
        <v> </v>
      </c>
      <c r="P795" s="3" t="str">
        <f t="shared" si="22"/>
        <v> </v>
      </c>
      <c r="Q795" s="120" t="str">
        <f t="shared" si="9"/>
        <v>#VALUE!</v>
      </c>
      <c r="R795" s="3" t="str">
        <f t="shared" si="10"/>
        <v>#VALUE!</v>
      </c>
      <c r="S795" s="95" t="str">
        <f t="shared" si="11"/>
        <v>#VALUE!</v>
      </c>
      <c r="T795" s="69" t="str">
        <f t="shared" si="12"/>
        <v>donnée(s) manquante(s)</v>
      </c>
      <c r="U795" s="70" t="str">
        <f t="shared" si="13"/>
        <v>donnée(s) manquante(s)</v>
      </c>
      <c r="V795" s="3" t="str">
        <f>IF(ISBLANK(H795)," ",IF(H795&lt;=Scenario!$C$3,0,IF(H795&lt;=Scenario!$C$5,1,IF(H795&lt;=Scenario!$C$6,2,IF(H795&lt;=Scenario!$C$7,3,IF(H795&lt;=Scenario!$C$8,4,5))))))</f>
        <v> </v>
      </c>
      <c r="W795" s="3" t="str">
        <f>IF(ISBLANK(I795)," ",IF(I795&lt;=Scenario!$G$3,0,IF(I795&lt;=Scenario!$G$5,1,IF(I795&lt;=Scenario!$G$6,2,IF(I795&lt;=Scenario!$G$7,3,IF(I795&lt;=Scenario!$G$8,4,IF(I795&lt;=Scenario!$G$9,5,IF(I795&lt;=Scenario!$G$10,6,7))))))))</f>
        <v> </v>
      </c>
      <c r="X795" s="3" t="str">
        <f>IF(ISBLANK(F795)," ",IF(F795&lt;=Scenario!$O$3,0,IF(F795&lt;=Scenario!$O$5,1,IF(F795&lt;=Scenario!$O$6,2,IF(F795&lt;=Scenario!$O$7,3,IF(F795&lt;=Scenario!$O$8,4,IF(F795&lt;=Scenario!$O$9,5,IF(F795&lt;=Scenario!$O$10,6,IF(F795&lt;=Scenario!$O$11,7,IF(F795&lt;=Scenario!$O$12,8,IF(F795&lt;=Scenario!$O$13,9,IF(F795&lt;=Scenario!$O$14,10,IF(F795&lt;=Scenario!$O$15,11,IF(F795&lt;=Scenario!$O$16,12,IF(F795&lt;=Scenario!$O$17,13,IF(F795&lt;=Scenario!$O$18,14,IF(F795&lt;=Scenario!$O$19,15,IF(F795&lt;=Scenario!$O$20,16,IF(F795&lt;=Scenario!$O$21,17,IF(F795&lt;=Scenario!$O$22,18,IF(F795&lt;=Scenario!$O$23,19,20)))))))))))))))))))))</f>
        <v> </v>
      </c>
      <c r="Y795" s="3" t="str">
        <f>IF(ISBLANK(C795)," ",IF(C795&lt;=Scenario!$AA$3,0,IF(C795&lt;=Scenario!$AA$5,1,IF(C795&lt;=Scenario!$AA$6,2,IF(C795&lt;=Scenario!$AA$7,3,IF(C795&lt;=Scenario!$AA$8,4,IF(C795&lt;=Scenario!$AA$9,5,IF(C795&lt;=Scenario!$AA$10,6,IF(C795&lt;=Scenario!$AA$11,7,IF(C795&lt;=Scenario!$AA$12,8,IF(C795&lt;=Scenario!$AA$13,9,IF(C795&lt;=Scenario!$AA$14,10,IF(C795&lt;=Scenario!$AA$15,11,IF(C795&lt;=Scenario!$AA$16,12,IF(C795&lt;=Scenario!$AA$17,13,IF(C795&lt;=Scenario!$AA$18,14,15))))))))))))))))</f>
        <v> </v>
      </c>
      <c r="Z795" s="3" t="str">
        <f t="shared" si="14"/>
        <v>#VALUE!</v>
      </c>
      <c r="AA795" s="3" t="str">
        <f t="shared" si="15"/>
        <v>#VALUE!</v>
      </c>
      <c r="AB795" s="95" t="str">
        <f t="shared" si="16"/>
        <v>#VALUE!</v>
      </c>
      <c r="AC795" s="69" t="str">
        <f t="shared" si="17"/>
        <v>missing data</v>
      </c>
      <c r="AD795" s="74" t="str">
        <f t="shared" si="18"/>
        <v>missing data</v>
      </c>
      <c r="AE795" s="75" t="str">
        <f t="shared" si="19"/>
        <v>#VALUE!</v>
      </c>
      <c r="AF795" s="75" t="str">
        <f t="shared" si="20"/>
        <v>#VALUE!</v>
      </c>
    </row>
    <row r="796" ht="15.75" customHeight="1">
      <c r="A796" s="3" t="s">
        <v>3050</v>
      </c>
      <c r="B796" s="121"/>
      <c r="C796" s="60"/>
      <c r="D796" s="60"/>
      <c r="E796" s="59">
        <f t="shared" si="21"/>
        <v>0</v>
      </c>
      <c r="F796" s="60"/>
      <c r="G796" s="122"/>
      <c r="H796" s="122"/>
      <c r="I796" s="122"/>
      <c r="J796" s="120" t="str">
        <f t="shared" si="2"/>
        <v> </v>
      </c>
      <c r="K796" s="3" t="str">
        <f t="shared" si="3"/>
        <v> </v>
      </c>
      <c r="L796" s="3" t="str">
        <f t="shared" si="4"/>
        <v> </v>
      </c>
      <c r="M796" s="3">
        <f t="shared" si="5"/>
        <v>0</v>
      </c>
      <c r="N796" s="3" t="str">
        <f t="shared" si="6"/>
        <v> </v>
      </c>
      <c r="O796" s="3" t="str">
        <f t="shared" si="7"/>
        <v> </v>
      </c>
      <c r="P796" s="3" t="str">
        <f t="shared" si="22"/>
        <v> </v>
      </c>
      <c r="Q796" s="120" t="str">
        <f t="shared" si="9"/>
        <v>#VALUE!</v>
      </c>
      <c r="R796" s="3" t="str">
        <f t="shared" si="10"/>
        <v>#VALUE!</v>
      </c>
      <c r="S796" s="95" t="str">
        <f t="shared" si="11"/>
        <v>#VALUE!</v>
      </c>
      <c r="T796" s="69" t="str">
        <f t="shared" si="12"/>
        <v>donnée(s) manquante(s)</v>
      </c>
      <c r="U796" s="70" t="str">
        <f t="shared" si="13"/>
        <v>donnée(s) manquante(s)</v>
      </c>
      <c r="V796" s="3" t="str">
        <f>IF(ISBLANK(H796)," ",IF(H796&lt;=Scenario!$C$3,0,IF(H796&lt;=Scenario!$C$5,1,IF(H796&lt;=Scenario!$C$6,2,IF(H796&lt;=Scenario!$C$7,3,IF(H796&lt;=Scenario!$C$8,4,5))))))</f>
        <v> </v>
      </c>
      <c r="W796" s="3" t="str">
        <f>IF(ISBLANK(I796)," ",IF(I796&lt;=Scenario!$G$3,0,IF(I796&lt;=Scenario!$G$5,1,IF(I796&lt;=Scenario!$G$6,2,IF(I796&lt;=Scenario!$G$7,3,IF(I796&lt;=Scenario!$G$8,4,IF(I796&lt;=Scenario!$G$9,5,IF(I796&lt;=Scenario!$G$10,6,7))))))))</f>
        <v> </v>
      </c>
      <c r="X796" s="3" t="str">
        <f>IF(ISBLANK(F796)," ",IF(F796&lt;=Scenario!$O$3,0,IF(F796&lt;=Scenario!$O$5,1,IF(F796&lt;=Scenario!$O$6,2,IF(F796&lt;=Scenario!$O$7,3,IF(F796&lt;=Scenario!$O$8,4,IF(F796&lt;=Scenario!$O$9,5,IF(F796&lt;=Scenario!$O$10,6,IF(F796&lt;=Scenario!$O$11,7,IF(F796&lt;=Scenario!$O$12,8,IF(F796&lt;=Scenario!$O$13,9,IF(F796&lt;=Scenario!$O$14,10,IF(F796&lt;=Scenario!$O$15,11,IF(F796&lt;=Scenario!$O$16,12,IF(F796&lt;=Scenario!$O$17,13,IF(F796&lt;=Scenario!$O$18,14,IF(F796&lt;=Scenario!$O$19,15,IF(F796&lt;=Scenario!$O$20,16,IF(F796&lt;=Scenario!$O$21,17,IF(F796&lt;=Scenario!$O$22,18,IF(F796&lt;=Scenario!$O$23,19,20)))))))))))))))))))))</f>
        <v> </v>
      </c>
      <c r="Y796" s="3" t="str">
        <f>IF(ISBLANK(C796)," ",IF(C796&lt;=Scenario!$AA$3,0,IF(C796&lt;=Scenario!$AA$5,1,IF(C796&lt;=Scenario!$AA$6,2,IF(C796&lt;=Scenario!$AA$7,3,IF(C796&lt;=Scenario!$AA$8,4,IF(C796&lt;=Scenario!$AA$9,5,IF(C796&lt;=Scenario!$AA$10,6,IF(C796&lt;=Scenario!$AA$11,7,IF(C796&lt;=Scenario!$AA$12,8,IF(C796&lt;=Scenario!$AA$13,9,IF(C796&lt;=Scenario!$AA$14,10,IF(C796&lt;=Scenario!$AA$15,11,IF(C796&lt;=Scenario!$AA$16,12,IF(C796&lt;=Scenario!$AA$17,13,IF(C796&lt;=Scenario!$AA$18,14,15))))))))))))))))</f>
        <v> </v>
      </c>
      <c r="Z796" s="3" t="str">
        <f t="shared" si="14"/>
        <v>#VALUE!</v>
      </c>
      <c r="AA796" s="3" t="str">
        <f t="shared" si="15"/>
        <v>#VALUE!</v>
      </c>
      <c r="AB796" s="95" t="str">
        <f t="shared" si="16"/>
        <v>#VALUE!</v>
      </c>
      <c r="AC796" s="69" t="str">
        <f t="shared" si="17"/>
        <v>missing data</v>
      </c>
      <c r="AD796" s="74" t="str">
        <f t="shared" si="18"/>
        <v>missing data</v>
      </c>
      <c r="AE796" s="75" t="str">
        <f t="shared" si="19"/>
        <v>#VALUE!</v>
      </c>
      <c r="AF796" s="75" t="str">
        <f t="shared" si="20"/>
        <v>#VALUE!</v>
      </c>
    </row>
    <row r="797" ht="15.75" customHeight="1">
      <c r="A797" s="3" t="s">
        <v>3051</v>
      </c>
      <c r="B797" s="121"/>
      <c r="C797" s="60"/>
      <c r="D797" s="60"/>
      <c r="E797" s="59">
        <f t="shared" si="21"/>
        <v>0</v>
      </c>
      <c r="F797" s="60"/>
      <c r="G797" s="122"/>
      <c r="H797" s="122"/>
      <c r="I797" s="122"/>
      <c r="J797" s="120" t="str">
        <f t="shared" si="2"/>
        <v> </v>
      </c>
      <c r="K797" s="3" t="str">
        <f t="shared" si="3"/>
        <v> </v>
      </c>
      <c r="L797" s="3" t="str">
        <f t="shared" si="4"/>
        <v> </v>
      </c>
      <c r="M797" s="3">
        <f t="shared" si="5"/>
        <v>0</v>
      </c>
      <c r="N797" s="3" t="str">
        <f t="shared" si="6"/>
        <v> </v>
      </c>
      <c r="O797" s="3" t="str">
        <f t="shared" si="7"/>
        <v> </v>
      </c>
      <c r="P797" s="3" t="str">
        <f t="shared" si="22"/>
        <v> </v>
      </c>
      <c r="Q797" s="120" t="str">
        <f t="shared" si="9"/>
        <v>#VALUE!</v>
      </c>
      <c r="R797" s="3" t="str">
        <f t="shared" si="10"/>
        <v>#VALUE!</v>
      </c>
      <c r="S797" s="95" t="str">
        <f t="shared" si="11"/>
        <v>#VALUE!</v>
      </c>
      <c r="T797" s="69" t="str">
        <f t="shared" si="12"/>
        <v>donnée(s) manquante(s)</v>
      </c>
      <c r="U797" s="70" t="str">
        <f t="shared" si="13"/>
        <v>donnée(s) manquante(s)</v>
      </c>
      <c r="V797" s="3" t="str">
        <f>IF(ISBLANK(H797)," ",IF(H797&lt;=Scenario!$C$3,0,IF(H797&lt;=Scenario!$C$5,1,IF(H797&lt;=Scenario!$C$6,2,IF(H797&lt;=Scenario!$C$7,3,IF(H797&lt;=Scenario!$C$8,4,5))))))</f>
        <v> </v>
      </c>
      <c r="W797" s="3" t="str">
        <f>IF(ISBLANK(I797)," ",IF(I797&lt;=Scenario!$G$3,0,IF(I797&lt;=Scenario!$G$5,1,IF(I797&lt;=Scenario!$G$6,2,IF(I797&lt;=Scenario!$G$7,3,IF(I797&lt;=Scenario!$G$8,4,IF(I797&lt;=Scenario!$G$9,5,IF(I797&lt;=Scenario!$G$10,6,7))))))))</f>
        <v> </v>
      </c>
      <c r="X797" s="3" t="str">
        <f>IF(ISBLANK(F797)," ",IF(F797&lt;=Scenario!$O$3,0,IF(F797&lt;=Scenario!$O$5,1,IF(F797&lt;=Scenario!$O$6,2,IF(F797&lt;=Scenario!$O$7,3,IF(F797&lt;=Scenario!$O$8,4,IF(F797&lt;=Scenario!$O$9,5,IF(F797&lt;=Scenario!$O$10,6,IF(F797&lt;=Scenario!$O$11,7,IF(F797&lt;=Scenario!$O$12,8,IF(F797&lt;=Scenario!$O$13,9,IF(F797&lt;=Scenario!$O$14,10,IF(F797&lt;=Scenario!$O$15,11,IF(F797&lt;=Scenario!$O$16,12,IF(F797&lt;=Scenario!$O$17,13,IF(F797&lt;=Scenario!$O$18,14,IF(F797&lt;=Scenario!$O$19,15,IF(F797&lt;=Scenario!$O$20,16,IF(F797&lt;=Scenario!$O$21,17,IF(F797&lt;=Scenario!$O$22,18,IF(F797&lt;=Scenario!$O$23,19,20)))))))))))))))))))))</f>
        <v> </v>
      </c>
      <c r="Y797" s="3" t="str">
        <f>IF(ISBLANK(C797)," ",IF(C797&lt;=Scenario!$AA$3,0,IF(C797&lt;=Scenario!$AA$5,1,IF(C797&lt;=Scenario!$AA$6,2,IF(C797&lt;=Scenario!$AA$7,3,IF(C797&lt;=Scenario!$AA$8,4,IF(C797&lt;=Scenario!$AA$9,5,IF(C797&lt;=Scenario!$AA$10,6,IF(C797&lt;=Scenario!$AA$11,7,IF(C797&lt;=Scenario!$AA$12,8,IF(C797&lt;=Scenario!$AA$13,9,IF(C797&lt;=Scenario!$AA$14,10,IF(C797&lt;=Scenario!$AA$15,11,IF(C797&lt;=Scenario!$AA$16,12,IF(C797&lt;=Scenario!$AA$17,13,IF(C797&lt;=Scenario!$AA$18,14,15))))))))))))))))</f>
        <v> </v>
      </c>
      <c r="Z797" s="3" t="str">
        <f t="shared" si="14"/>
        <v>#VALUE!</v>
      </c>
      <c r="AA797" s="3" t="str">
        <f t="shared" si="15"/>
        <v>#VALUE!</v>
      </c>
      <c r="AB797" s="95" t="str">
        <f t="shared" si="16"/>
        <v>#VALUE!</v>
      </c>
      <c r="AC797" s="69" t="str">
        <f t="shared" si="17"/>
        <v>missing data</v>
      </c>
      <c r="AD797" s="74" t="str">
        <f t="shared" si="18"/>
        <v>missing data</v>
      </c>
      <c r="AE797" s="75" t="str">
        <f t="shared" si="19"/>
        <v>#VALUE!</v>
      </c>
      <c r="AF797" s="75" t="str">
        <f t="shared" si="20"/>
        <v>#VALUE!</v>
      </c>
    </row>
    <row r="798" ht="15.75" customHeight="1">
      <c r="A798" s="3" t="s">
        <v>3052</v>
      </c>
      <c r="B798" s="121"/>
      <c r="C798" s="60"/>
      <c r="D798" s="60"/>
      <c r="E798" s="59">
        <f t="shared" si="21"/>
        <v>0</v>
      </c>
      <c r="F798" s="60"/>
      <c r="G798" s="122"/>
      <c r="H798" s="122"/>
      <c r="I798" s="122"/>
      <c r="J798" s="120" t="str">
        <f t="shared" si="2"/>
        <v> </v>
      </c>
      <c r="K798" s="3" t="str">
        <f t="shared" si="3"/>
        <v> </v>
      </c>
      <c r="L798" s="3" t="str">
        <f t="shared" si="4"/>
        <v> </v>
      </c>
      <c r="M798" s="3">
        <f t="shared" si="5"/>
        <v>0</v>
      </c>
      <c r="N798" s="3" t="str">
        <f t="shared" si="6"/>
        <v> </v>
      </c>
      <c r="O798" s="3" t="str">
        <f t="shared" si="7"/>
        <v> </v>
      </c>
      <c r="P798" s="3" t="str">
        <f t="shared" si="22"/>
        <v> </v>
      </c>
      <c r="Q798" s="120" t="str">
        <f t="shared" si="9"/>
        <v>#VALUE!</v>
      </c>
      <c r="R798" s="3" t="str">
        <f t="shared" si="10"/>
        <v>#VALUE!</v>
      </c>
      <c r="S798" s="95" t="str">
        <f t="shared" si="11"/>
        <v>#VALUE!</v>
      </c>
      <c r="T798" s="69" t="str">
        <f t="shared" si="12"/>
        <v>donnée(s) manquante(s)</v>
      </c>
      <c r="U798" s="70" t="str">
        <f t="shared" si="13"/>
        <v>donnée(s) manquante(s)</v>
      </c>
      <c r="V798" s="3" t="str">
        <f>IF(ISBLANK(H798)," ",IF(H798&lt;=Scenario!$C$3,0,IF(H798&lt;=Scenario!$C$5,1,IF(H798&lt;=Scenario!$C$6,2,IF(H798&lt;=Scenario!$C$7,3,IF(H798&lt;=Scenario!$C$8,4,5))))))</f>
        <v> </v>
      </c>
      <c r="W798" s="3" t="str">
        <f>IF(ISBLANK(I798)," ",IF(I798&lt;=Scenario!$G$3,0,IF(I798&lt;=Scenario!$G$5,1,IF(I798&lt;=Scenario!$G$6,2,IF(I798&lt;=Scenario!$G$7,3,IF(I798&lt;=Scenario!$G$8,4,IF(I798&lt;=Scenario!$G$9,5,IF(I798&lt;=Scenario!$G$10,6,7))))))))</f>
        <v> </v>
      </c>
      <c r="X798" s="3" t="str">
        <f>IF(ISBLANK(F798)," ",IF(F798&lt;=Scenario!$O$3,0,IF(F798&lt;=Scenario!$O$5,1,IF(F798&lt;=Scenario!$O$6,2,IF(F798&lt;=Scenario!$O$7,3,IF(F798&lt;=Scenario!$O$8,4,IF(F798&lt;=Scenario!$O$9,5,IF(F798&lt;=Scenario!$O$10,6,IF(F798&lt;=Scenario!$O$11,7,IF(F798&lt;=Scenario!$O$12,8,IF(F798&lt;=Scenario!$O$13,9,IF(F798&lt;=Scenario!$O$14,10,IF(F798&lt;=Scenario!$O$15,11,IF(F798&lt;=Scenario!$O$16,12,IF(F798&lt;=Scenario!$O$17,13,IF(F798&lt;=Scenario!$O$18,14,IF(F798&lt;=Scenario!$O$19,15,IF(F798&lt;=Scenario!$O$20,16,IF(F798&lt;=Scenario!$O$21,17,IF(F798&lt;=Scenario!$O$22,18,IF(F798&lt;=Scenario!$O$23,19,20)))))))))))))))))))))</f>
        <v> </v>
      </c>
      <c r="Y798" s="3" t="str">
        <f>IF(ISBLANK(C798)," ",IF(C798&lt;=Scenario!$AA$3,0,IF(C798&lt;=Scenario!$AA$5,1,IF(C798&lt;=Scenario!$AA$6,2,IF(C798&lt;=Scenario!$AA$7,3,IF(C798&lt;=Scenario!$AA$8,4,IF(C798&lt;=Scenario!$AA$9,5,IF(C798&lt;=Scenario!$AA$10,6,IF(C798&lt;=Scenario!$AA$11,7,IF(C798&lt;=Scenario!$AA$12,8,IF(C798&lt;=Scenario!$AA$13,9,IF(C798&lt;=Scenario!$AA$14,10,IF(C798&lt;=Scenario!$AA$15,11,IF(C798&lt;=Scenario!$AA$16,12,IF(C798&lt;=Scenario!$AA$17,13,IF(C798&lt;=Scenario!$AA$18,14,15))))))))))))))))</f>
        <v> </v>
      </c>
      <c r="Z798" s="3" t="str">
        <f t="shared" si="14"/>
        <v>#VALUE!</v>
      </c>
      <c r="AA798" s="3" t="str">
        <f t="shared" si="15"/>
        <v>#VALUE!</v>
      </c>
      <c r="AB798" s="95" t="str">
        <f t="shared" si="16"/>
        <v>#VALUE!</v>
      </c>
      <c r="AC798" s="69" t="str">
        <f t="shared" si="17"/>
        <v>missing data</v>
      </c>
      <c r="AD798" s="74" t="str">
        <f t="shared" si="18"/>
        <v>missing data</v>
      </c>
      <c r="AE798" s="75" t="str">
        <f t="shared" si="19"/>
        <v>#VALUE!</v>
      </c>
      <c r="AF798" s="75" t="str">
        <f t="shared" si="20"/>
        <v>#VALUE!</v>
      </c>
    </row>
    <row r="799" ht="15.75" customHeight="1">
      <c r="A799" s="3" t="s">
        <v>3053</v>
      </c>
      <c r="B799" s="121"/>
      <c r="C799" s="60"/>
      <c r="D799" s="60"/>
      <c r="E799" s="59">
        <f t="shared" si="21"/>
        <v>0</v>
      </c>
      <c r="F799" s="60"/>
      <c r="G799" s="122"/>
      <c r="H799" s="122"/>
      <c r="I799" s="122"/>
      <c r="J799" s="120" t="str">
        <f t="shared" si="2"/>
        <v> </v>
      </c>
      <c r="K799" s="3" t="str">
        <f t="shared" si="3"/>
        <v> </v>
      </c>
      <c r="L799" s="3" t="str">
        <f t="shared" si="4"/>
        <v> </v>
      </c>
      <c r="M799" s="3">
        <f t="shared" si="5"/>
        <v>0</v>
      </c>
      <c r="N799" s="3" t="str">
        <f t="shared" si="6"/>
        <v> </v>
      </c>
      <c r="O799" s="3" t="str">
        <f t="shared" si="7"/>
        <v> </v>
      </c>
      <c r="P799" s="3" t="str">
        <f t="shared" si="22"/>
        <v> </v>
      </c>
      <c r="Q799" s="120" t="str">
        <f t="shared" si="9"/>
        <v>#VALUE!</v>
      </c>
      <c r="R799" s="3" t="str">
        <f t="shared" si="10"/>
        <v>#VALUE!</v>
      </c>
      <c r="S799" s="95" t="str">
        <f t="shared" si="11"/>
        <v>#VALUE!</v>
      </c>
      <c r="T799" s="69" t="str">
        <f t="shared" si="12"/>
        <v>donnée(s) manquante(s)</v>
      </c>
      <c r="U799" s="70" t="str">
        <f t="shared" si="13"/>
        <v>donnée(s) manquante(s)</v>
      </c>
      <c r="V799" s="3" t="str">
        <f>IF(ISBLANK(H799)," ",IF(H799&lt;=Scenario!$C$3,0,IF(H799&lt;=Scenario!$C$5,1,IF(H799&lt;=Scenario!$C$6,2,IF(H799&lt;=Scenario!$C$7,3,IF(H799&lt;=Scenario!$C$8,4,5))))))</f>
        <v> </v>
      </c>
      <c r="W799" s="3" t="str">
        <f>IF(ISBLANK(I799)," ",IF(I799&lt;=Scenario!$G$3,0,IF(I799&lt;=Scenario!$G$5,1,IF(I799&lt;=Scenario!$G$6,2,IF(I799&lt;=Scenario!$G$7,3,IF(I799&lt;=Scenario!$G$8,4,IF(I799&lt;=Scenario!$G$9,5,IF(I799&lt;=Scenario!$G$10,6,7))))))))</f>
        <v> </v>
      </c>
      <c r="X799" s="3" t="str">
        <f>IF(ISBLANK(F799)," ",IF(F799&lt;=Scenario!$O$3,0,IF(F799&lt;=Scenario!$O$5,1,IF(F799&lt;=Scenario!$O$6,2,IF(F799&lt;=Scenario!$O$7,3,IF(F799&lt;=Scenario!$O$8,4,IF(F799&lt;=Scenario!$O$9,5,IF(F799&lt;=Scenario!$O$10,6,IF(F799&lt;=Scenario!$O$11,7,IF(F799&lt;=Scenario!$O$12,8,IF(F799&lt;=Scenario!$O$13,9,IF(F799&lt;=Scenario!$O$14,10,IF(F799&lt;=Scenario!$O$15,11,IF(F799&lt;=Scenario!$O$16,12,IF(F799&lt;=Scenario!$O$17,13,IF(F799&lt;=Scenario!$O$18,14,IF(F799&lt;=Scenario!$O$19,15,IF(F799&lt;=Scenario!$O$20,16,IF(F799&lt;=Scenario!$O$21,17,IF(F799&lt;=Scenario!$O$22,18,IF(F799&lt;=Scenario!$O$23,19,20)))))))))))))))))))))</f>
        <v> </v>
      </c>
      <c r="Y799" s="3" t="str">
        <f>IF(ISBLANK(C799)," ",IF(C799&lt;=Scenario!$AA$3,0,IF(C799&lt;=Scenario!$AA$5,1,IF(C799&lt;=Scenario!$AA$6,2,IF(C799&lt;=Scenario!$AA$7,3,IF(C799&lt;=Scenario!$AA$8,4,IF(C799&lt;=Scenario!$AA$9,5,IF(C799&lt;=Scenario!$AA$10,6,IF(C799&lt;=Scenario!$AA$11,7,IF(C799&lt;=Scenario!$AA$12,8,IF(C799&lt;=Scenario!$AA$13,9,IF(C799&lt;=Scenario!$AA$14,10,IF(C799&lt;=Scenario!$AA$15,11,IF(C799&lt;=Scenario!$AA$16,12,IF(C799&lt;=Scenario!$AA$17,13,IF(C799&lt;=Scenario!$AA$18,14,15))))))))))))))))</f>
        <v> </v>
      </c>
      <c r="Z799" s="3" t="str">
        <f t="shared" si="14"/>
        <v>#VALUE!</v>
      </c>
      <c r="AA799" s="3" t="str">
        <f t="shared" si="15"/>
        <v>#VALUE!</v>
      </c>
      <c r="AB799" s="95" t="str">
        <f t="shared" si="16"/>
        <v>#VALUE!</v>
      </c>
      <c r="AC799" s="69" t="str">
        <f t="shared" si="17"/>
        <v>missing data</v>
      </c>
      <c r="AD799" s="74" t="str">
        <f t="shared" si="18"/>
        <v>missing data</v>
      </c>
      <c r="AE799" s="75" t="str">
        <f t="shared" si="19"/>
        <v>#VALUE!</v>
      </c>
      <c r="AF799" s="75" t="str">
        <f t="shared" si="20"/>
        <v>#VALUE!</v>
      </c>
    </row>
    <row r="800" ht="15.75" customHeight="1">
      <c r="A800" s="3" t="s">
        <v>3054</v>
      </c>
      <c r="B800" s="121"/>
      <c r="C800" s="60"/>
      <c r="D800" s="60"/>
      <c r="E800" s="59">
        <f t="shared" si="21"/>
        <v>0</v>
      </c>
      <c r="F800" s="60"/>
      <c r="G800" s="122"/>
      <c r="H800" s="122"/>
      <c r="I800" s="122"/>
      <c r="J800" s="120" t="str">
        <f t="shared" si="2"/>
        <v> </v>
      </c>
      <c r="K800" s="3" t="str">
        <f t="shared" si="3"/>
        <v> </v>
      </c>
      <c r="L800" s="3" t="str">
        <f t="shared" si="4"/>
        <v> </v>
      </c>
      <c r="M800" s="3">
        <f t="shared" si="5"/>
        <v>0</v>
      </c>
      <c r="N800" s="3" t="str">
        <f t="shared" si="6"/>
        <v> </v>
      </c>
      <c r="O800" s="3" t="str">
        <f t="shared" si="7"/>
        <v> </v>
      </c>
      <c r="P800" s="3" t="str">
        <f t="shared" si="22"/>
        <v> </v>
      </c>
      <c r="Q800" s="120" t="str">
        <f t="shared" si="9"/>
        <v>#VALUE!</v>
      </c>
      <c r="R800" s="3" t="str">
        <f t="shared" si="10"/>
        <v>#VALUE!</v>
      </c>
      <c r="S800" s="95" t="str">
        <f t="shared" si="11"/>
        <v>#VALUE!</v>
      </c>
      <c r="T800" s="69" t="str">
        <f t="shared" si="12"/>
        <v>donnée(s) manquante(s)</v>
      </c>
      <c r="U800" s="70" t="str">
        <f t="shared" si="13"/>
        <v>donnée(s) manquante(s)</v>
      </c>
      <c r="V800" s="3" t="str">
        <f>IF(ISBLANK(H800)," ",IF(H800&lt;=Scenario!$C$3,0,IF(H800&lt;=Scenario!$C$5,1,IF(H800&lt;=Scenario!$C$6,2,IF(H800&lt;=Scenario!$C$7,3,IF(H800&lt;=Scenario!$C$8,4,5))))))</f>
        <v> </v>
      </c>
      <c r="W800" s="3" t="str">
        <f>IF(ISBLANK(I800)," ",IF(I800&lt;=Scenario!$G$3,0,IF(I800&lt;=Scenario!$G$5,1,IF(I800&lt;=Scenario!$G$6,2,IF(I800&lt;=Scenario!$G$7,3,IF(I800&lt;=Scenario!$G$8,4,IF(I800&lt;=Scenario!$G$9,5,IF(I800&lt;=Scenario!$G$10,6,7))))))))</f>
        <v> </v>
      </c>
      <c r="X800" s="3" t="str">
        <f>IF(ISBLANK(F800)," ",IF(F800&lt;=Scenario!$O$3,0,IF(F800&lt;=Scenario!$O$5,1,IF(F800&lt;=Scenario!$O$6,2,IF(F800&lt;=Scenario!$O$7,3,IF(F800&lt;=Scenario!$O$8,4,IF(F800&lt;=Scenario!$O$9,5,IF(F800&lt;=Scenario!$O$10,6,IF(F800&lt;=Scenario!$O$11,7,IF(F800&lt;=Scenario!$O$12,8,IF(F800&lt;=Scenario!$O$13,9,IF(F800&lt;=Scenario!$O$14,10,IF(F800&lt;=Scenario!$O$15,11,IF(F800&lt;=Scenario!$O$16,12,IF(F800&lt;=Scenario!$O$17,13,IF(F800&lt;=Scenario!$O$18,14,IF(F800&lt;=Scenario!$O$19,15,IF(F800&lt;=Scenario!$O$20,16,IF(F800&lt;=Scenario!$O$21,17,IF(F800&lt;=Scenario!$O$22,18,IF(F800&lt;=Scenario!$O$23,19,20)))))))))))))))))))))</f>
        <v> </v>
      </c>
      <c r="Y800" s="3" t="str">
        <f>IF(ISBLANK(C800)," ",IF(C800&lt;=Scenario!$AA$3,0,IF(C800&lt;=Scenario!$AA$5,1,IF(C800&lt;=Scenario!$AA$6,2,IF(C800&lt;=Scenario!$AA$7,3,IF(C800&lt;=Scenario!$AA$8,4,IF(C800&lt;=Scenario!$AA$9,5,IF(C800&lt;=Scenario!$AA$10,6,IF(C800&lt;=Scenario!$AA$11,7,IF(C800&lt;=Scenario!$AA$12,8,IF(C800&lt;=Scenario!$AA$13,9,IF(C800&lt;=Scenario!$AA$14,10,IF(C800&lt;=Scenario!$AA$15,11,IF(C800&lt;=Scenario!$AA$16,12,IF(C800&lt;=Scenario!$AA$17,13,IF(C800&lt;=Scenario!$AA$18,14,15))))))))))))))))</f>
        <v> </v>
      </c>
      <c r="Z800" s="3" t="str">
        <f t="shared" si="14"/>
        <v>#VALUE!</v>
      </c>
      <c r="AA800" s="3" t="str">
        <f t="shared" si="15"/>
        <v>#VALUE!</v>
      </c>
      <c r="AB800" s="95" t="str">
        <f t="shared" si="16"/>
        <v>#VALUE!</v>
      </c>
      <c r="AC800" s="69" t="str">
        <f t="shared" si="17"/>
        <v>missing data</v>
      </c>
      <c r="AD800" s="74" t="str">
        <f t="shared" si="18"/>
        <v>missing data</v>
      </c>
      <c r="AE800" s="75" t="str">
        <f t="shared" si="19"/>
        <v>#VALUE!</v>
      </c>
      <c r="AF800" s="75" t="str">
        <f t="shared" si="20"/>
        <v>#VALUE!</v>
      </c>
    </row>
    <row r="801" ht="15.75" customHeight="1">
      <c r="A801" s="3" t="s">
        <v>3055</v>
      </c>
      <c r="B801" s="121"/>
      <c r="C801" s="60"/>
      <c r="D801" s="60"/>
      <c r="E801" s="59">
        <f t="shared" si="21"/>
        <v>0</v>
      </c>
      <c r="F801" s="60"/>
      <c r="G801" s="122"/>
      <c r="H801" s="122"/>
      <c r="I801" s="122"/>
      <c r="J801" s="120" t="str">
        <f t="shared" si="2"/>
        <v> </v>
      </c>
      <c r="K801" s="3" t="str">
        <f t="shared" si="3"/>
        <v> </v>
      </c>
      <c r="L801" s="3" t="str">
        <f t="shared" si="4"/>
        <v> </v>
      </c>
      <c r="M801" s="3">
        <f t="shared" si="5"/>
        <v>0</v>
      </c>
      <c r="N801" s="3" t="str">
        <f t="shared" si="6"/>
        <v> </v>
      </c>
      <c r="O801" s="3" t="str">
        <f t="shared" si="7"/>
        <v> </v>
      </c>
      <c r="P801" s="3" t="str">
        <f t="shared" si="22"/>
        <v> </v>
      </c>
      <c r="Q801" s="120" t="str">
        <f t="shared" si="9"/>
        <v>#VALUE!</v>
      </c>
      <c r="R801" s="3" t="str">
        <f t="shared" si="10"/>
        <v>#VALUE!</v>
      </c>
      <c r="S801" s="95" t="str">
        <f t="shared" si="11"/>
        <v>#VALUE!</v>
      </c>
      <c r="T801" s="69" t="str">
        <f t="shared" si="12"/>
        <v>donnée(s) manquante(s)</v>
      </c>
      <c r="U801" s="70" t="str">
        <f t="shared" si="13"/>
        <v>donnée(s) manquante(s)</v>
      </c>
      <c r="V801" s="3" t="str">
        <f>IF(ISBLANK(H801)," ",IF(H801&lt;=Scenario!$C$3,0,IF(H801&lt;=Scenario!$C$5,1,IF(H801&lt;=Scenario!$C$6,2,IF(H801&lt;=Scenario!$C$7,3,IF(H801&lt;=Scenario!$C$8,4,5))))))</f>
        <v> </v>
      </c>
      <c r="W801" s="3" t="str">
        <f>IF(ISBLANK(I801)," ",IF(I801&lt;=Scenario!$G$3,0,IF(I801&lt;=Scenario!$G$5,1,IF(I801&lt;=Scenario!$G$6,2,IF(I801&lt;=Scenario!$G$7,3,IF(I801&lt;=Scenario!$G$8,4,IF(I801&lt;=Scenario!$G$9,5,IF(I801&lt;=Scenario!$G$10,6,7))))))))</f>
        <v> </v>
      </c>
      <c r="X801" s="3" t="str">
        <f>IF(ISBLANK(F801)," ",IF(F801&lt;=Scenario!$O$3,0,IF(F801&lt;=Scenario!$O$5,1,IF(F801&lt;=Scenario!$O$6,2,IF(F801&lt;=Scenario!$O$7,3,IF(F801&lt;=Scenario!$O$8,4,IF(F801&lt;=Scenario!$O$9,5,IF(F801&lt;=Scenario!$O$10,6,IF(F801&lt;=Scenario!$O$11,7,IF(F801&lt;=Scenario!$O$12,8,IF(F801&lt;=Scenario!$O$13,9,IF(F801&lt;=Scenario!$O$14,10,IF(F801&lt;=Scenario!$O$15,11,IF(F801&lt;=Scenario!$O$16,12,IF(F801&lt;=Scenario!$O$17,13,IF(F801&lt;=Scenario!$O$18,14,IF(F801&lt;=Scenario!$O$19,15,IF(F801&lt;=Scenario!$O$20,16,IF(F801&lt;=Scenario!$O$21,17,IF(F801&lt;=Scenario!$O$22,18,IF(F801&lt;=Scenario!$O$23,19,20)))))))))))))))))))))</f>
        <v> </v>
      </c>
      <c r="Y801" s="3" t="str">
        <f>IF(ISBLANK(C801)," ",IF(C801&lt;=Scenario!$AA$3,0,IF(C801&lt;=Scenario!$AA$5,1,IF(C801&lt;=Scenario!$AA$6,2,IF(C801&lt;=Scenario!$AA$7,3,IF(C801&lt;=Scenario!$AA$8,4,IF(C801&lt;=Scenario!$AA$9,5,IF(C801&lt;=Scenario!$AA$10,6,IF(C801&lt;=Scenario!$AA$11,7,IF(C801&lt;=Scenario!$AA$12,8,IF(C801&lt;=Scenario!$AA$13,9,IF(C801&lt;=Scenario!$AA$14,10,IF(C801&lt;=Scenario!$AA$15,11,IF(C801&lt;=Scenario!$AA$16,12,IF(C801&lt;=Scenario!$AA$17,13,IF(C801&lt;=Scenario!$AA$18,14,15))))))))))))))))</f>
        <v> </v>
      </c>
      <c r="Z801" s="3" t="str">
        <f t="shared" si="14"/>
        <v>#VALUE!</v>
      </c>
      <c r="AA801" s="3" t="str">
        <f t="shared" si="15"/>
        <v>#VALUE!</v>
      </c>
      <c r="AB801" s="95" t="str">
        <f t="shared" si="16"/>
        <v>#VALUE!</v>
      </c>
      <c r="AC801" s="69" t="str">
        <f t="shared" si="17"/>
        <v>missing data</v>
      </c>
      <c r="AD801" s="74" t="str">
        <f t="shared" si="18"/>
        <v>missing data</v>
      </c>
      <c r="AE801" s="75" t="str">
        <f t="shared" si="19"/>
        <v>#VALUE!</v>
      </c>
      <c r="AF801" s="75" t="str">
        <f t="shared" si="20"/>
        <v>#VALUE!</v>
      </c>
    </row>
    <row r="802" ht="15.75" customHeight="1">
      <c r="A802" s="3" t="s">
        <v>3056</v>
      </c>
      <c r="B802" s="121"/>
      <c r="C802" s="60"/>
      <c r="D802" s="60"/>
      <c r="E802" s="59">
        <f t="shared" si="21"/>
        <v>0</v>
      </c>
      <c r="F802" s="60"/>
      <c r="G802" s="122"/>
      <c r="H802" s="122"/>
      <c r="I802" s="122"/>
      <c r="J802" s="120" t="str">
        <f t="shared" si="2"/>
        <v> </v>
      </c>
      <c r="K802" s="3" t="str">
        <f t="shared" si="3"/>
        <v> </v>
      </c>
      <c r="L802" s="3" t="str">
        <f t="shared" si="4"/>
        <v> </v>
      </c>
      <c r="M802" s="3">
        <f t="shared" si="5"/>
        <v>0</v>
      </c>
      <c r="N802" s="3" t="str">
        <f t="shared" si="6"/>
        <v> </v>
      </c>
      <c r="O802" s="3" t="str">
        <f t="shared" si="7"/>
        <v> </v>
      </c>
      <c r="P802" s="3" t="str">
        <f t="shared" si="22"/>
        <v> </v>
      </c>
      <c r="Q802" s="120" t="str">
        <f t="shared" si="9"/>
        <v>#VALUE!</v>
      </c>
      <c r="R802" s="3" t="str">
        <f t="shared" si="10"/>
        <v>#VALUE!</v>
      </c>
      <c r="S802" s="95" t="str">
        <f t="shared" si="11"/>
        <v>#VALUE!</v>
      </c>
      <c r="T802" s="69" t="str">
        <f t="shared" si="12"/>
        <v>donnée(s) manquante(s)</v>
      </c>
      <c r="U802" s="70" t="str">
        <f t="shared" si="13"/>
        <v>donnée(s) manquante(s)</v>
      </c>
      <c r="V802" s="3" t="str">
        <f>IF(ISBLANK(H802)," ",IF(H802&lt;=Scenario!$C$3,0,IF(H802&lt;=Scenario!$C$5,1,IF(H802&lt;=Scenario!$C$6,2,IF(H802&lt;=Scenario!$C$7,3,IF(H802&lt;=Scenario!$C$8,4,5))))))</f>
        <v> </v>
      </c>
      <c r="W802" s="3" t="str">
        <f>IF(ISBLANK(I802)," ",IF(I802&lt;=Scenario!$G$3,0,IF(I802&lt;=Scenario!$G$5,1,IF(I802&lt;=Scenario!$G$6,2,IF(I802&lt;=Scenario!$G$7,3,IF(I802&lt;=Scenario!$G$8,4,IF(I802&lt;=Scenario!$G$9,5,IF(I802&lt;=Scenario!$G$10,6,7))))))))</f>
        <v> </v>
      </c>
      <c r="X802" s="3" t="str">
        <f>IF(ISBLANK(F802)," ",IF(F802&lt;=Scenario!$O$3,0,IF(F802&lt;=Scenario!$O$5,1,IF(F802&lt;=Scenario!$O$6,2,IF(F802&lt;=Scenario!$O$7,3,IF(F802&lt;=Scenario!$O$8,4,IF(F802&lt;=Scenario!$O$9,5,IF(F802&lt;=Scenario!$O$10,6,IF(F802&lt;=Scenario!$O$11,7,IF(F802&lt;=Scenario!$O$12,8,IF(F802&lt;=Scenario!$O$13,9,IF(F802&lt;=Scenario!$O$14,10,IF(F802&lt;=Scenario!$O$15,11,IF(F802&lt;=Scenario!$O$16,12,IF(F802&lt;=Scenario!$O$17,13,IF(F802&lt;=Scenario!$O$18,14,IF(F802&lt;=Scenario!$O$19,15,IF(F802&lt;=Scenario!$O$20,16,IF(F802&lt;=Scenario!$O$21,17,IF(F802&lt;=Scenario!$O$22,18,IF(F802&lt;=Scenario!$O$23,19,20)))))))))))))))))))))</f>
        <v> </v>
      </c>
      <c r="Y802" s="3" t="str">
        <f>IF(ISBLANK(C802)," ",IF(C802&lt;=Scenario!$AA$3,0,IF(C802&lt;=Scenario!$AA$5,1,IF(C802&lt;=Scenario!$AA$6,2,IF(C802&lt;=Scenario!$AA$7,3,IF(C802&lt;=Scenario!$AA$8,4,IF(C802&lt;=Scenario!$AA$9,5,IF(C802&lt;=Scenario!$AA$10,6,IF(C802&lt;=Scenario!$AA$11,7,IF(C802&lt;=Scenario!$AA$12,8,IF(C802&lt;=Scenario!$AA$13,9,IF(C802&lt;=Scenario!$AA$14,10,IF(C802&lt;=Scenario!$AA$15,11,IF(C802&lt;=Scenario!$AA$16,12,IF(C802&lt;=Scenario!$AA$17,13,IF(C802&lt;=Scenario!$AA$18,14,15))))))))))))))))</f>
        <v> </v>
      </c>
      <c r="Z802" s="3" t="str">
        <f t="shared" si="14"/>
        <v>#VALUE!</v>
      </c>
      <c r="AA802" s="3" t="str">
        <f t="shared" si="15"/>
        <v>#VALUE!</v>
      </c>
      <c r="AB802" s="95" t="str">
        <f t="shared" si="16"/>
        <v>#VALUE!</v>
      </c>
      <c r="AC802" s="69" t="str">
        <f t="shared" si="17"/>
        <v>missing data</v>
      </c>
      <c r="AD802" s="74" t="str">
        <f t="shared" si="18"/>
        <v>missing data</v>
      </c>
      <c r="AE802" s="75" t="str">
        <f t="shared" si="19"/>
        <v>#VALUE!</v>
      </c>
      <c r="AF802" s="75" t="str">
        <f t="shared" si="20"/>
        <v>#VALUE!</v>
      </c>
    </row>
    <row r="803" ht="15.75" customHeight="1">
      <c r="A803" s="3" t="s">
        <v>3057</v>
      </c>
      <c r="B803" s="121"/>
      <c r="C803" s="60"/>
      <c r="D803" s="60"/>
      <c r="E803" s="59">
        <f t="shared" si="21"/>
        <v>0</v>
      </c>
      <c r="F803" s="60"/>
      <c r="G803" s="122"/>
      <c r="H803" s="122"/>
      <c r="I803" s="122"/>
      <c r="J803" s="120" t="str">
        <f t="shared" si="2"/>
        <v> </v>
      </c>
      <c r="K803" s="3" t="str">
        <f t="shared" si="3"/>
        <v> </v>
      </c>
      <c r="L803" s="3" t="str">
        <f t="shared" si="4"/>
        <v> </v>
      </c>
      <c r="M803" s="3">
        <f t="shared" si="5"/>
        <v>0</v>
      </c>
      <c r="N803" s="3" t="str">
        <f t="shared" si="6"/>
        <v> </v>
      </c>
      <c r="O803" s="3" t="str">
        <f t="shared" si="7"/>
        <v> </v>
      </c>
      <c r="P803" s="3" t="str">
        <f t="shared" si="22"/>
        <v> </v>
      </c>
      <c r="Q803" s="120" t="str">
        <f t="shared" si="9"/>
        <v>#VALUE!</v>
      </c>
      <c r="R803" s="3" t="str">
        <f t="shared" si="10"/>
        <v>#VALUE!</v>
      </c>
      <c r="S803" s="95" t="str">
        <f t="shared" si="11"/>
        <v>#VALUE!</v>
      </c>
      <c r="T803" s="69" t="str">
        <f t="shared" si="12"/>
        <v>donnée(s) manquante(s)</v>
      </c>
      <c r="U803" s="70" t="str">
        <f t="shared" si="13"/>
        <v>donnée(s) manquante(s)</v>
      </c>
      <c r="V803" s="3" t="str">
        <f>IF(ISBLANK(H803)," ",IF(H803&lt;=Scenario!$C$3,0,IF(H803&lt;=Scenario!$C$5,1,IF(H803&lt;=Scenario!$C$6,2,IF(H803&lt;=Scenario!$C$7,3,IF(H803&lt;=Scenario!$C$8,4,5))))))</f>
        <v> </v>
      </c>
      <c r="W803" s="3" t="str">
        <f>IF(ISBLANK(I803)," ",IF(I803&lt;=Scenario!$G$3,0,IF(I803&lt;=Scenario!$G$5,1,IF(I803&lt;=Scenario!$G$6,2,IF(I803&lt;=Scenario!$G$7,3,IF(I803&lt;=Scenario!$G$8,4,IF(I803&lt;=Scenario!$G$9,5,IF(I803&lt;=Scenario!$G$10,6,7))))))))</f>
        <v> </v>
      </c>
      <c r="X803" s="3" t="str">
        <f>IF(ISBLANK(F803)," ",IF(F803&lt;=Scenario!$O$3,0,IF(F803&lt;=Scenario!$O$5,1,IF(F803&lt;=Scenario!$O$6,2,IF(F803&lt;=Scenario!$O$7,3,IF(F803&lt;=Scenario!$O$8,4,IF(F803&lt;=Scenario!$O$9,5,IF(F803&lt;=Scenario!$O$10,6,IF(F803&lt;=Scenario!$O$11,7,IF(F803&lt;=Scenario!$O$12,8,IF(F803&lt;=Scenario!$O$13,9,IF(F803&lt;=Scenario!$O$14,10,IF(F803&lt;=Scenario!$O$15,11,IF(F803&lt;=Scenario!$O$16,12,IF(F803&lt;=Scenario!$O$17,13,IF(F803&lt;=Scenario!$O$18,14,IF(F803&lt;=Scenario!$O$19,15,IF(F803&lt;=Scenario!$O$20,16,IF(F803&lt;=Scenario!$O$21,17,IF(F803&lt;=Scenario!$O$22,18,IF(F803&lt;=Scenario!$O$23,19,20)))))))))))))))))))))</f>
        <v> </v>
      </c>
      <c r="Y803" s="3" t="str">
        <f>IF(ISBLANK(C803)," ",IF(C803&lt;=Scenario!$AA$3,0,IF(C803&lt;=Scenario!$AA$5,1,IF(C803&lt;=Scenario!$AA$6,2,IF(C803&lt;=Scenario!$AA$7,3,IF(C803&lt;=Scenario!$AA$8,4,IF(C803&lt;=Scenario!$AA$9,5,IF(C803&lt;=Scenario!$AA$10,6,IF(C803&lt;=Scenario!$AA$11,7,IF(C803&lt;=Scenario!$AA$12,8,IF(C803&lt;=Scenario!$AA$13,9,IF(C803&lt;=Scenario!$AA$14,10,IF(C803&lt;=Scenario!$AA$15,11,IF(C803&lt;=Scenario!$AA$16,12,IF(C803&lt;=Scenario!$AA$17,13,IF(C803&lt;=Scenario!$AA$18,14,15))))))))))))))))</f>
        <v> </v>
      </c>
      <c r="Z803" s="3" t="str">
        <f t="shared" si="14"/>
        <v>#VALUE!</v>
      </c>
      <c r="AA803" s="3" t="str">
        <f t="shared" si="15"/>
        <v>#VALUE!</v>
      </c>
      <c r="AB803" s="95" t="str">
        <f t="shared" si="16"/>
        <v>#VALUE!</v>
      </c>
      <c r="AC803" s="69" t="str">
        <f t="shared" si="17"/>
        <v>missing data</v>
      </c>
      <c r="AD803" s="74" t="str">
        <f t="shared" si="18"/>
        <v>missing data</v>
      </c>
      <c r="AE803" s="75" t="str">
        <f t="shared" si="19"/>
        <v>#VALUE!</v>
      </c>
      <c r="AF803" s="75" t="str">
        <f t="shared" si="20"/>
        <v>#VALUE!</v>
      </c>
    </row>
    <row r="804" ht="15.75" customHeight="1">
      <c r="A804" s="3" t="s">
        <v>3058</v>
      </c>
      <c r="B804" s="121"/>
      <c r="C804" s="60"/>
      <c r="D804" s="60"/>
      <c r="E804" s="59">
        <f t="shared" si="21"/>
        <v>0</v>
      </c>
      <c r="F804" s="60"/>
      <c r="G804" s="122"/>
      <c r="H804" s="122"/>
      <c r="I804" s="122"/>
      <c r="J804" s="120" t="str">
        <f t="shared" si="2"/>
        <v> </v>
      </c>
      <c r="K804" s="3" t="str">
        <f t="shared" si="3"/>
        <v> </v>
      </c>
      <c r="L804" s="3" t="str">
        <f t="shared" si="4"/>
        <v> </v>
      </c>
      <c r="M804" s="3">
        <f t="shared" si="5"/>
        <v>0</v>
      </c>
      <c r="N804" s="3" t="str">
        <f t="shared" si="6"/>
        <v> </v>
      </c>
      <c r="O804" s="3" t="str">
        <f t="shared" si="7"/>
        <v> </v>
      </c>
      <c r="P804" s="3" t="str">
        <f t="shared" si="22"/>
        <v> </v>
      </c>
      <c r="Q804" s="120" t="str">
        <f t="shared" si="9"/>
        <v>#VALUE!</v>
      </c>
      <c r="R804" s="3" t="str">
        <f t="shared" si="10"/>
        <v>#VALUE!</v>
      </c>
      <c r="S804" s="95" t="str">
        <f t="shared" si="11"/>
        <v>#VALUE!</v>
      </c>
      <c r="T804" s="69" t="str">
        <f t="shared" si="12"/>
        <v>donnée(s) manquante(s)</v>
      </c>
      <c r="U804" s="70" t="str">
        <f t="shared" si="13"/>
        <v>donnée(s) manquante(s)</v>
      </c>
      <c r="V804" s="3" t="str">
        <f>IF(ISBLANK(H804)," ",IF(H804&lt;=Scenario!$C$3,0,IF(H804&lt;=Scenario!$C$5,1,IF(H804&lt;=Scenario!$C$6,2,IF(H804&lt;=Scenario!$C$7,3,IF(H804&lt;=Scenario!$C$8,4,5))))))</f>
        <v> </v>
      </c>
      <c r="W804" s="3" t="str">
        <f>IF(ISBLANK(I804)," ",IF(I804&lt;=Scenario!$G$3,0,IF(I804&lt;=Scenario!$G$5,1,IF(I804&lt;=Scenario!$G$6,2,IF(I804&lt;=Scenario!$G$7,3,IF(I804&lt;=Scenario!$G$8,4,IF(I804&lt;=Scenario!$G$9,5,IF(I804&lt;=Scenario!$G$10,6,7))))))))</f>
        <v> </v>
      </c>
      <c r="X804" s="3" t="str">
        <f>IF(ISBLANK(F804)," ",IF(F804&lt;=Scenario!$O$3,0,IF(F804&lt;=Scenario!$O$5,1,IF(F804&lt;=Scenario!$O$6,2,IF(F804&lt;=Scenario!$O$7,3,IF(F804&lt;=Scenario!$O$8,4,IF(F804&lt;=Scenario!$O$9,5,IF(F804&lt;=Scenario!$O$10,6,IF(F804&lt;=Scenario!$O$11,7,IF(F804&lt;=Scenario!$O$12,8,IF(F804&lt;=Scenario!$O$13,9,IF(F804&lt;=Scenario!$O$14,10,IF(F804&lt;=Scenario!$O$15,11,IF(F804&lt;=Scenario!$O$16,12,IF(F804&lt;=Scenario!$O$17,13,IF(F804&lt;=Scenario!$O$18,14,IF(F804&lt;=Scenario!$O$19,15,IF(F804&lt;=Scenario!$O$20,16,IF(F804&lt;=Scenario!$O$21,17,IF(F804&lt;=Scenario!$O$22,18,IF(F804&lt;=Scenario!$O$23,19,20)))))))))))))))))))))</f>
        <v> </v>
      </c>
      <c r="Y804" s="3" t="str">
        <f>IF(ISBLANK(C804)," ",IF(C804&lt;=Scenario!$AA$3,0,IF(C804&lt;=Scenario!$AA$5,1,IF(C804&lt;=Scenario!$AA$6,2,IF(C804&lt;=Scenario!$AA$7,3,IF(C804&lt;=Scenario!$AA$8,4,IF(C804&lt;=Scenario!$AA$9,5,IF(C804&lt;=Scenario!$AA$10,6,IF(C804&lt;=Scenario!$AA$11,7,IF(C804&lt;=Scenario!$AA$12,8,IF(C804&lt;=Scenario!$AA$13,9,IF(C804&lt;=Scenario!$AA$14,10,IF(C804&lt;=Scenario!$AA$15,11,IF(C804&lt;=Scenario!$AA$16,12,IF(C804&lt;=Scenario!$AA$17,13,IF(C804&lt;=Scenario!$AA$18,14,15))))))))))))))))</f>
        <v> </v>
      </c>
      <c r="Z804" s="3" t="str">
        <f t="shared" si="14"/>
        <v>#VALUE!</v>
      </c>
      <c r="AA804" s="3" t="str">
        <f t="shared" si="15"/>
        <v>#VALUE!</v>
      </c>
      <c r="AB804" s="95" t="str">
        <f t="shared" si="16"/>
        <v>#VALUE!</v>
      </c>
      <c r="AC804" s="69" t="str">
        <f t="shared" si="17"/>
        <v>missing data</v>
      </c>
      <c r="AD804" s="74" t="str">
        <f t="shared" si="18"/>
        <v>missing data</v>
      </c>
      <c r="AE804" s="75" t="str">
        <f t="shared" si="19"/>
        <v>#VALUE!</v>
      </c>
      <c r="AF804" s="75" t="str">
        <f t="shared" si="20"/>
        <v>#VALUE!</v>
      </c>
    </row>
    <row r="805" ht="15.75" customHeight="1">
      <c r="A805" s="3" t="s">
        <v>3059</v>
      </c>
      <c r="B805" s="121"/>
      <c r="C805" s="60"/>
      <c r="D805" s="60"/>
      <c r="E805" s="59">
        <f t="shared" si="21"/>
        <v>0</v>
      </c>
      <c r="F805" s="60"/>
      <c r="G805" s="122"/>
      <c r="H805" s="122"/>
      <c r="I805" s="122"/>
      <c r="J805" s="120" t="str">
        <f t="shared" si="2"/>
        <v> </v>
      </c>
      <c r="K805" s="3" t="str">
        <f t="shared" si="3"/>
        <v> </v>
      </c>
      <c r="L805" s="3" t="str">
        <f t="shared" si="4"/>
        <v> </v>
      </c>
      <c r="M805" s="3">
        <f t="shared" si="5"/>
        <v>0</v>
      </c>
      <c r="N805" s="3" t="str">
        <f t="shared" si="6"/>
        <v> </v>
      </c>
      <c r="O805" s="3" t="str">
        <f t="shared" si="7"/>
        <v> </v>
      </c>
      <c r="P805" s="3" t="str">
        <f t="shared" si="22"/>
        <v> </v>
      </c>
      <c r="Q805" s="120" t="str">
        <f t="shared" si="9"/>
        <v>#VALUE!</v>
      </c>
      <c r="R805" s="3" t="str">
        <f t="shared" si="10"/>
        <v>#VALUE!</v>
      </c>
      <c r="S805" s="95" t="str">
        <f t="shared" si="11"/>
        <v>#VALUE!</v>
      </c>
      <c r="T805" s="69" t="str">
        <f t="shared" si="12"/>
        <v>donnée(s) manquante(s)</v>
      </c>
      <c r="U805" s="70" t="str">
        <f t="shared" si="13"/>
        <v>donnée(s) manquante(s)</v>
      </c>
      <c r="V805" s="3" t="str">
        <f>IF(ISBLANK(H805)," ",IF(H805&lt;=Scenario!$C$3,0,IF(H805&lt;=Scenario!$C$5,1,IF(H805&lt;=Scenario!$C$6,2,IF(H805&lt;=Scenario!$C$7,3,IF(H805&lt;=Scenario!$C$8,4,5))))))</f>
        <v> </v>
      </c>
      <c r="W805" s="3" t="str">
        <f>IF(ISBLANK(I805)," ",IF(I805&lt;=Scenario!$G$3,0,IF(I805&lt;=Scenario!$G$5,1,IF(I805&lt;=Scenario!$G$6,2,IF(I805&lt;=Scenario!$G$7,3,IF(I805&lt;=Scenario!$G$8,4,IF(I805&lt;=Scenario!$G$9,5,IF(I805&lt;=Scenario!$G$10,6,7))))))))</f>
        <v> </v>
      </c>
      <c r="X805" s="3" t="str">
        <f>IF(ISBLANK(F805)," ",IF(F805&lt;=Scenario!$O$3,0,IF(F805&lt;=Scenario!$O$5,1,IF(F805&lt;=Scenario!$O$6,2,IF(F805&lt;=Scenario!$O$7,3,IF(F805&lt;=Scenario!$O$8,4,IF(F805&lt;=Scenario!$O$9,5,IF(F805&lt;=Scenario!$O$10,6,IF(F805&lt;=Scenario!$O$11,7,IF(F805&lt;=Scenario!$O$12,8,IF(F805&lt;=Scenario!$O$13,9,IF(F805&lt;=Scenario!$O$14,10,IF(F805&lt;=Scenario!$O$15,11,IF(F805&lt;=Scenario!$O$16,12,IF(F805&lt;=Scenario!$O$17,13,IF(F805&lt;=Scenario!$O$18,14,IF(F805&lt;=Scenario!$O$19,15,IF(F805&lt;=Scenario!$O$20,16,IF(F805&lt;=Scenario!$O$21,17,IF(F805&lt;=Scenario!$O$22,18,IF(F805&lt;=Scenario!$O$23,19,20)))))))))))))))))))))</f>
        <v> </v>
      </c>
      <c r="Y805" s="3" t="str">
        <f>IF(ISBLANK(C805)," ",IF(C805&lt;=Scenario!$AA$3,0,IF(C805&lt;=Scenario!$AA$5,1,IF(C805&lt;=Scenario!$AA$6,2,IF(C805&lt;=Scenario!$AA$7,3,IF(C805&lt;=Scenario!$AA$8,4,IF(C805&lt;=Scenario!$AA$9,5,IF(C805&lt;=Scenario!$AA$10,6,IF(C805&lt;=Scenario!$AA$11,7,IF(C805&lt;=Scenario!$AA$12,8,IF(C805&lt;=Scenario!$AA$13,9,IF(C805&lt;=Scenario!$AA$14,10,IF(C805&lt;=Scenario!$AA$15,11,IF(C805&lt;=Scenario!$AA$16,12,IF(C805&lt;=Scenario!$AA$17,13,IF(C805&lt;=Scenario!$AA$18,14,15))))))))))))))))</f>
        <v> </v>
      </c>
      <c r="Z805" s="3" t="str">
        <f t="shared" si="14"/>
        <v>#VALUE!</v>
      </c>
      <c r="AA805" s="3" t="str">
        <f t="shared" si="15"/>
        <v>#VALUE!</v>
      </c>
      <c r="AB805" s="95" t="str">
        <f t="shared" si="16"/>
        <v>#VALUE!</v>
      </c>
      <c r="AC805" s="69" t="str">
        <f t="shared" si="17"/>
        <v>missing data</v>
      </c>
      <c r="AD805" s="74" t="str">
        <f t="shared" si="18"/>
        <v>missing data</v>
      </c>
      <c r="AE805" s="75" t="str">
        <f t="shared" si="19"/>
        <v>#VALUE!</v>
      </c>
      <c r="AF805" s="75" t="str">
        <f t="shared" si="20"/>
        <v>#VALUE!</v>
      </c>
    </row>
    <row r="806" ht="15.75" customHeight="1">
      <c r="A806" s="3" t="s">
        <v>3060</v>
      </c>
      <c r="B806" s="121"/>
      <c r="C806" s="60"/>
      <c r="D806" s="60"/>
      <c r="E806" s="59">
        <f t="shared" si="21"/>
        <v>0</v>
      </c>
      <c r="F806" s="60"/>
      <c r="G806" s="122"/>
      <c r="H806" s="122"/>
      <c r="I806" s="122"/>
      <c r="J806" s="120" t="str">
        <f t="shared" si="2"/>
        <v> </v>
      </c>
      <c r="K806" s="3" t="str">
        <f t="shared" si="3"/>
        <v> </v>
      </c>
      <c r="L806" s="3" t="str">
        <f t="shared" si="4"/>
        <v> </v>
      </c>
      <c r="M806" s="3">
        <f t="shared" si="5"/>
        <v>0</v>
      </c>
      <c r="N806" s="3" t="str">
        <f t="shared" si="6"/>
        <v> </v>
      </c>
      <c r="O806" s="3" t="str">
        <f t="shared" si="7"/>
        <v> </v>
      </c>
      <c r="P806" s="3" t="str">
        <f t="shared" si="22"/>
        <v> </v>
      </c>
      <c r="Q806" s="120" t="str">
        <f t="shared" si="9"/>
        <v>#VALUE!</v>
      </c>
      <c r="R806" s="3" t="str">
        <f t="shared" si="10"/>
        <v>#VALUE!</v>
      </c>
      <c r="S806" s="95" t="str">
        <f t="shared" si="11"/>
        <v>#VALUE!</v>
      </c>
      <c r="T806" s="69" t="str">
        <f t="shared" si="12"/>
        <v>donnée(s) manquante(s)</v>
      </c>
      <c r="U806" s="70" t="str">
        <f t="shared" si="13"/>
        <v>donnée(s) manquante(s)</v>
      </c>
      <c r="V806" s="3" t="str">
        <f>IF(ISBLANK(H806)," ",IF(H806&lt;=Scenario!$C$3,0,IF(H806&lt;=Scenario!$C$5,1,IF(H806&lt;=Scenario!$C$6,2,IF(H806&lt;=Scenario!$C$7,3,IF(H806&lt;=Scenario!$C$8,4,5))))))</f>
        <v> </v>
      </c>
      <c r="W806" s="3" t="str">
        <f>IF(ISBLANK(I806)," ",IF(I806&lt;=Scenario!$G$3,0,IF(I806&lt;=Scenario!$G$5,1,IF(I806&lt;=Scenario!$G$6,2,IF(I806&lt;=Scenario!$G$7,3,IF(I806&lt;=Scenario!$G$8,4,IF(I806&lt;=Scenario!$G$9,5,IF(I806&lt;=Scenario!$G$10,6,7))))))))</f>
        <v> </v>
      </c>
      <c r="X806" s="3" t="str">
        <f>IF(ISBLANK(F806)," ",IF(F806&lt;=Scenario!$O$3,0,IF(F806&lt;=Scenario!$O$5,1,IF(F806&lt;=Scenario!$O$6,2,IF(F806&lt;=Scenario!$O$7,3,IF(F806&lt;=Scenario!$O$8,4,IF(F806&lt;=Scenario!$O$9,5,IF(F806&lt;=Scenario!$O$10,6,IF(F806&lt;=Scenario!$O$11,7,IF(F806&lt;=Scenario!$O$12,8,IF(F806&lt;=Scenario!$O$13,9,IF(F806&lt;=Scenario!$O$14,10,IF(F806&lt;=Scenario!$O$15,11,IF(F806&lt;=Scenario!$O$16,12,IF(F806&lt;=Scenario!$O$17,13,IF(F806&lt;=Scenario!$O$18,14,IF(F806&lt;=Scenario!$O$19,15,IF(F806&lt;=Scenario!$O$20,16,IF(F806&lt;=Scenario!$O$21,17,IF(F806&lt;=Scenario!$O$22,18,IF(F806&lt;=Scenario!$O$23,19,20)))))))))))))))))))))</f>
        <v> </v>
      </c>
      <c r="Y806" s="3" t="str">
        <f>IF(ISBLANK(C806)," ",IF(C806&lt;=Scenario!$AA$3,0,IF(C806&lt;=Scenario!$AA$5,1,IF(C806&lt;=Scenario!$AA$6,2,IF(C806&lt;=Scenario!$AA$7,3,IF(C806&lt;=Scenario!$AA$8,4,IF(C806&lt;=Scenario!$AA$9,5,IF(C806&lt;=Scenario!$AA$10,6,IF(C806&lt;=Scenario!$AA$11,7,IF(C806&lt;=Scenario!$AA$12,8,IF(C806&lt;=Scenario!$AA$13,9,IF(C806&lt;=Scenario!$AA$14,10,IF(C806&lt;=Scenario!$AA$15,11,IF(C806&lt;=Scenario!$AA$16,12,IF(C806&lt;=Scenario!$AA$17,13,IF(C806&lt;=Scenario!$AA$18,14,15))))))))))))))))</f>
        <v> </v>
      </c>
      <c r="Z806" s="3" t="str">
        <f t="shared" si="14"/>
        <v>#VALUE!</v>
      </c>
      <c r="AA806" s="3" t="str">
        <f t="shared" si="15"/>
        <v>#VALUE!</v>
      </c>
      <c r="AB806" s="95" t="str">
        <f t="shared" si="16"/>
        <v>#VALUE!</v>
      </c>
      <c r="AC806" s="69" t="str">
        <f t="shared" si="17"/>
        <v>missing data</v>
      </c>
      <c r="AD806" s="74" t="str">
        <f t="shared" si="18"/>
        <v>missing data</v>
      </c>
      <c r="AE806" s="75" t="str">
        <f t="shared" si="19"/>
        <v>#VALUE!</v>
      </c>
      <c r="AF806" s="75" t="str">
        <f t="shared" si="20"/>
        <v>#VALUE!</v>
      </c>
    </row>
    <row r="807" ht="15.75" customHeight="1">
      <c r="A807" s="3" t="s">
        <v>3061</v>
      </c>
      <c r="B807" s="121"/>
      <c r="C807" s="60"/>
      <c r="D807" s="60"/>
      <c r="E807" s="59">
        <f t="shared" si="21"/>
        <v>0</v>
      </c>
      <c r="F807" s="60"/>
      <c r="G807" s="122"/>
      <c r="H807" s="122"/>
      <c r="I807" s="122"/>
      <c r="J807" s="120" t="str">
        <f t="shared" si="2"/>
        <v> </v>
      </c>
      <c r="K807" s="3" t="str">
        <f t="shared" si="3"/>
        <v> </v>
      </c>
      <c r="L807" s="3" t="str">
        <f t="shared" si="4"/>
        <v> </v>
      </c>
      <c r="M807" s="3">
        <f t="shared" si="5"/>
        <v>0</v>
      </c>
      <c r="N807" s="3" t="str">
        <f t="shared" si="6"/>
        <v> </v>
      </c>
      <c r="O807" s="3" t="str">
        <f t="shared" si="7"/>
        <v> </v>
      </c>
      <c r="P807" s="3" t="str">
        <f t="shared" si="22"/>
        <v> </v>
      </c>
      <c r="Q807" s="120" t="str">
        <f t="shared" si="9"/>
        <v>#VALUE!</v>
      </c>
      <c r="R807" s="3" t="str">
        <f t="shared" si="10"/>
        <v>#VALUE!</v>
      </c>
      <c r="S807" s="95" t="str">
        <f t="shared" si="11"/>
        <v>#VALUE!</v>
      </c>
      <c r="T807" s="69" t="str">
        <f t="shared" si="12"/>
        <v>donnée(s) manquante(s)</v>
      </c>
      <c r="U807" s="70" t="str">
        <f t="shared" si="13"/>
        <v>donnée(s) manquante(s)</v>
      </c>
      <c r="V807" s="3" t="str">
        <f>IF(ISBLANK(H807)," ",IF(H807&lt;=Scenario!$C$3,0,IF(H807&lt;=Scenario!$C$5,1,IF(H807&lt;=Scenario!$C$6,2,IF(H807&lt;=Scenario!$C$7,3,IF(H807&lt;=Scenario!$C$8,4,5))))))</f>
        <v> </v>
      </c>
      <c r="W807" s="3" t="str">
        <f>IF(ISBLANK(I807)," ",IF(I807&lt;=Scenario!$G$3,0,IF(I807&lt;=Scenario!$G$5,1,IF(I807&lt;=Scenario!$G$6,2,IF(I807&lt;=Scenario!$G$7,3,IF(I807&lt;=Scenario!$G$8,4,IF(I807&lt;=Scenario!$G$9,5,IF(I807&lt;=Scenario!$G$10,6,7))))))))</f>
        <v> </v>
      </c>
      <c r="X807" s="3" t="str">
        <f>IF(ISBLANK(F807)," ",IF(F807&lt;=Scenario!$O$3,0,IF(F807&lt;=Scenario!$O$5,1,IF(F807&lt;=Scenario!$O$6,2,IF(F807&lt;=Scenario!$O$7,3,IF(F807&lt;=Scenario!$O$8,4,IF(F807&lt;=Scenario!$O$9,5,IF(F807&lt;=Scenario!$O$10,6,IF(F807&lt;=Scenario!$O$11,7,IF(F807&lt;=Scenario!$O$12,8,IF(F807&lt;=Scenario!$O$13,9,IF(F807&lt;=Scenario!$O$14,10,IF(F807&lt;=Scenario!$O$15,11,IF(F807&lt;=Scenario!$O$16,12,IF(F807&lt;=Scenario!$O$17,13,IF(F807&lt;=Scenario!$O$18,14,IF(F807&lt;=Scenario!$O$19,15,IF(F807&lt;=Scenario!$O$20,16,IF(F807&lt;=Scenario!$O$21,17,IF(F807&lt;=Scenario!$O$22,18,IF(F807&lt;=Scenario!$O$23,19,20)))))))))))))))))))))</f>
        <v> </v>
      </c>
      <c r="Y807" s="3" t="str">
        <f>IF(ISBLANK(C807)," ",IF(C807&lt;=Scenario!$AA$3,0,IF(C807&lt;=Scenario!$AA$5,1,IF(C807&lt;=Scenario!$AA$6,2,IF(C807&lt;=Scenario!$AA$7,3,IF(C807&lt;=Scenario!$AA$8,4,IF(C807&lt;=Scenario!$AA$9,5,IF(C807&lt;=Scenario!$AA$10,6,IF(C807&lt;=Scenario!$AA$11,7,IF(C807&lt;=Scenario!$AA$12,8,IF(C807&lt;=Scenario!$AA$13,9,IF(C807&lt;=Scenario!$AA$14,10,IF(C807&lt;=Scenario!$AA$15,11,IF(C807&lt;=Scenario!$AA$16,12,IF(C807&lt;=Scenario!$AA$17,13,IF(C807&lt;=Scenario!$AA$18,14,15))))))))))))))))</f>
        <v> </v>
      </c>
      <c r="Z807" s="3" t="str">
        <f t="shared" si="14"/>
        <v>#VALUE!</v>
      </c>
      <c r="AA807" s="3" t="str">
        <f t="shared" si="15"/>
        <v>#VALUE!</v>
      </c>
      <c r="AB807" s="95" t="str">
        <f t="shared" si="16"/>
        <v>#VALUE!</v>
      </c>
      <c r="AC807" s="69" t="str">
        <f t="shared" si="17"/>
        <v>missing data</v>
      </c>
      <c r="AD807" s="74" t="str">
        <f t="shared" si="18"/>
        <v>missing data</v>
      </c>
      <c r="AE807" s="75" t="str">
        <f t="shared" si="19"/>
        <v>#VALUE!</v>
      </c>
      <c r="AF807" s="75" t="str">
        <f t="shared" si="20"/>
        <v>#VALUE!</v>
      </c>
    </row>
    <row r="808" ht="15.75" customHeight="1">
      <c r="A808" s="3" t="s">
        <v>3062</v>
      </c>
      <c r="B808" s="121"/>
      <c r="C808" s="60"/>
      <c r="D808" s="60"/>
      <c r="E808" s="59">
        <f t="shared" si="21"/>
        <v>0</v>
      </c>
      <c r="F808" s="60"/>
      <c r="G808" s="122"/>
      <c r="H808" s="122"/>
      <c r="I808" s="122"/>
      <c r="J808" s="120" t="str">
        <f t="shared" si="2"/>
        <v> </v>
      </c>
      <c r="K808" s="3" t="str">
        <f t="shared" si="3"/>
        <v> </v>
      </c>
      <c r="L808" s="3" t="str">
        <f t="shared" si="4"/>
        <v> </v>
      </c>
      <c r="M808" s="3">
        <f t="shared" si="5"/>
        <v>0</v>
      </c>
      <c r="N808" s="3" t="str">
        <f t="shared" si="6"/>
        <v> </v>
      </c>
      <c r="O808" s="3" t="str">
        <f t="shared" si="7"/>
        <v> </v>
      </c>
      <c r="P808" s="3" t="str">
        <f t="shared" si="22"/>
        <v> </v>
      </c>
      <c r="Q808" s="120" t="str">
        <f t="shared" si="9"/>
        <v>#VALUE!</v>
      </c>
      <c r="R808" s="3" t="str">
        <f t="shared" si="10"/>
        <v>#VALUE!</v>
      </c>
      <c r="S808" s="95" t="str">
        <f t="shared" si="11"/>
        <v>#VALUE!</v>
      </c>
      <c r="T808" s="69" t="str">
        <f t="shared" si="12"/>
        <v>donnée(s) manquante(s)</v>
      </c>
      <c r="U808" s="70" t="str">
        <f t="shared" si="13"/>
        <v>donnée(s) manquante(s)</v>
      </c>
      <c r="V808" s="3" t="str">
        <f>IF(ISBLANK(H808)," ",IF(H808&lt;=Scenario!$C$3,0,IF(H808&lt;=Scenario!$C$5,1,IF(H808&lt;=Scenario!$C$6,2,IF(H808&lt;=Scenario!$C$7,3,IF(H808&lt;=Scenario!$C$8,4,5))))))</f>
        <v> </v>
      </c>
      <c r="W808" s="3" t="str">
        <f>IF(ISBLANK(I808)," ",IF(I808&lt;=Scenario!$G$3,0,IF(I808&lt;=Scenario!$G$5,1,IF(I808&lt;=Scenario!$G$6,2,IF(I808&lt;=Scenario!$G$7,3,IF(I808&lt;=Scenario!$G$8,4,IF(I808&lt;=Scenario!$G$9,5,IF(I808&lt;=Scenario!$G$10,6,7))))))))</f>
        <v> </v>
      </c>
      <c r="X808" s="3" t="str">
        <f>IF(ISBLANK(F808)," ",IF(F808&lt;=Scenario!$O$3,0,IF(F808&lt;=Scenario!$O$5,1,IF(F808&lt;=Scenario!$O$6,2,IF(F808&lt;=Scenario!$O$7,3,IF(F808&lt;=Scenario!$O$8,4,IF(F808&lt;=Scenario!$O$9,5,IF(F808&lt;=Scenario!$O$10,6,IF(F808&lt;=Scenario!$O$11,7,IF(F808&lt;=Scenario!$O$12,8,IF(F808&lt;=Scenario!$O$13,9,IF(F808&lt;=Scenario!$O$14,10,IF(F808&lt;=Scenario!$O$15,11,IF(F808&lt;=Scenario!$O$16,12,IF(F808&lt;=Scenario!$O$17,13,IF(F808&lt;=Scenario!$O$18,14,IF(F808&lt;=Scenario!$O$19,15,IF(F808&lt;=Scenario!$O$20,16,IF(F808&lt;=Scenario!$O$21,17,IF(F808&lt;=Scenario!$O$22,18,IF(F808&lt;=Scenario!$O$23,19,20)))))))))))))))))))))</f>
        <v> </v>
      </c>
      <c r="Y808" s="3" t="str">
        <f>IF(ISBLANK(C808)," ",IF(C808&lt;=Scenario!$AA$3,0,IF(C808&lt;=Scenario!$AA$5,1,IF(C808&lt;=Scenario!$AA$6,2,IF(C808&lt;=Scenario!$AA$7,3,IF(C808&lt;=Scenario!$AA$8,4,IF(C808&lt;=Scenario!$AA$9,5,IF(C808&lt;=Scenario!$AA$10,6,IF(C808&lt;=Scenario!$AA$11,7,IF(C808&lt;=Scenario!$AA$12,8,IF(C808&lt;=Scenario!$AA$13,9,IF(C808&lt;=Scenario!$AA$14,10,IF(C808&lt;=Scenario!$AA$15,11,IF(C808&lt;=Scenario!$AA$16,12,IF(C808&lt;=Scenario!$AA$17,13,IF(C808&lt;=Scenario!$AA$18,14,15))))))))))))))))</f>
        <v> </v>
      </c>
      <c r="Z808" s="3" t="str">
        <f t="shared" si="14"/>
        <v>#VALUE!</v>
      </c>
      <c r="AA808" s="3" t="str">
        <f t="shared" si="15"/>
        <v>#VALUE!</v>
      </c>
      <c r="AB808" s="95" t="str">
        <f t="shared" si="16"/>
        <v>#VALUE!</v>
      </c>
      <c r="AC808" s="69" t="str">
        <f t="shared" si="17"/>
        <v>missing data</v>
      </c>
      <c r="AD808" s="74" t="str">
        <f t="shared" si="18"/>
        <v>missing data</v>
      </c>
      <c r="AE808" s="75" t="str">
        <f t="shared" si="19"/>
        <v>#VALUE!</v>
      </c>
      <c r="AF808" s="75" t="str">
        <f t="shared" si="20"/>
        <v>#VALUE!</v>
      </c>
    </row>
    <row r="809" ht="15.75" customHeight="1">
      <c r="A809" s="3" t="s">
        <v>3063</v>
      </c>
      <c r="B809" s="121"/>
      <c r="C809" s="60"/>
      <c r="D809" s="60"/>
      <c r="E809" s="59">
        <f t="shared" si="21"/>
        <v>0</v>
      </c>
      <c r="F809" s="60"/>
      <c r="G809" s="122"/>
      <c r="H809" s="122"/>
      <c r="I809" s="122"/>
      <c r="J809" s="120" t="str">
        <f t="shared" si="2"/>
        <v> </v>
      </c>
      <c r="K809" s="3" t="str">
        <f t="shared" si="3"/>
        <v> </v>
      </c>
      <c r="L809" s="3" t="str">
        <f t="shared" si="4"/>
        <v> </v>
      </c>
      <c r="M809" s="3">
        <f t="shared" si="5"/>
        <v>0</v>
      </c>
      <c r="N809" s="3" t="str">
        <f t="shared" si="6"/>
        <v> </v>
      </c>
      <c r="O809" s="3" t="str">
        <f t="shared" si="7"/>
        <v> </v>
      </c>
      <c r="P809" s="3" t="str">
        <f t="shared" si="22"/>
        <v> </v>
      </c>
      <c r="Q809" s="120" t="str">
        <f t="shared" si="9"/>
        <v>#VALUE!</v>
      </c>
      <c r="R809" s="3" t="str">
        <f t="shared" si="10"/>
        <v>#VALUE!</v>
      </c>
      <c r="S809" s="95" t="str">
        <f t="shared" si="11"/>
        <v>#VALUE!</v>
      </c>
      <c r="T809" s="69" t="str">
        <f t="shared" si="12"/>
        <v>donnée(s) manquante(s)</v>
      </c>
      <c r="U809" s="70" t="str">
        <f t="shared" si="13"/>
        <v>donnée(s) manquante(s)</v>
      </c>
      <c r="V809" s="3" t="str">
        <f>IF(ISBLANK(H809)," ",IF(H809&lt;=Scenario!$C$3,0,IF(H809&lt;=Scenario!$C$5,1,IF(H809&lt;=Scenario!$C$6,2,IF(H809&lt;=Scenario!$C$7,3,IF(H809&lt;=Scenario!$C$8,4,5))))))</f>
        <v> </v>
      </c>
      <c r="W809" s="3" t="str">
        <f>IF(ISBLANK(I809)," ",IF(I809&lt;=Scenario!$G$3,0,IF(I809&lt;=Scenario!$G$5,1,IF(I809&lt;=Scenario!$G$6,2,IF(I809&lt;=Scenario!$G$7,3,IF(I809&lt;=Scenario!$G$8,4,IF(I809&lt;=Scenario!$G$9,5,IF(I809&lt;=Scenario!$G$10,6,7))))))))</f>
        <v> </v>
      </c>
      <c r="X809" s="3" t="str">
        <f>IF(ISBLANK(F809)," ",IF(F809&lt;=Scenario!$O$3,0,IF(F809&lt;=Scenario!$O$5,1,IF(F809&lt;=Scenario!$O$6,2,IF(F809&lt;=Scenario!$O$7,3,IF(F809&lt;=Scenario!$O$8,4,IF(F809&lt;=Scenario!$O$9,5,IF(F809&lt;=Scenario!$O$10,6,IF(F809&lt;=Scenario!$O$11,7,IF(F809&lt;=Scenario!$O$12,8,IF(F809&lt;=Scenario!$O$13,9,IF(F809&lt;=Scenario!$O$14,10,IF(F809&lt;=Scenario!$O$15,11,IF(F809&lt;=Scenario!$O$16,12,IF(F809&lt;=Scenario!$O$17,13,IF(F809&lt;=Scenario!$O$18,14,IF(F809&lt;=Scenario!$O$19,15,IF(F809&lt;=Scenario!$O$20,16,IF(F809&lt;=Scenario!$O$21,17,IF(F809&lt;=Scenario!$O$22,18,IF(F809&lt;=Scenario!$O$23,19,20)))))))))))))))))))))</f>
        <v> </v>
      </c>
      <c r="Y809" s="3" t="str">
        <f>IF(ISBLANK(C809)," ",IF(C809&lt;=Scenario!$AA$3,0,IF(C809&lt;=Scenario!$AA$5,1,IF(C809&lt;=Scenario!$AA$6,2,IF(C809&lt;=Scenario!$AA$7,3,IF(C809&lt;=Scenario!$AA$8,4,IF(C809&lt;=Scenario!$AA$9,5,IF(C809&lt;=Scenario!$AA$10,6,IF(C809&lt;=Scenario!$AA$11,7,IF(C809&lt;=Scenario!$AA$12,8,IF(C809&lt;=Scenario!$AA$13,9,IF(C809&lt;=Scenario!$AA$14,10,IF(C809&lt;=Scenario!$AA$15,11,IF(C809&lt;=Scenario!$AA$16,12,IF(C809&lt;=Scenario!$AA$17,13,IF(C809&lt;=Scenario!$AA$18,14,15))))))))))))))))</f>
        <v> </v>
      </c>
      <c r="Z809" s="3" t="str">
        <f t="shared" si="14"/>
        <v>#VALUE!</v>
      </c>
      <c r="AA809" s="3" t="str">
        <f t="shared" si="15"/>
        <v>#VALUE!</v>
      </c>
      <c r="AB809" s="95" t="str">
        <f t="shared" si="16"/>
        <v>#VALUE!</v>
      </c>
      <c r="AC809" s="69" t="str">
        <f t="shared" si="17"/>
        <v>missing data</v>
      </c>
      <c r="AD809" s="74" t="str">
        <f t="shared" si="18"/>
        <v>missing data</v>
      </c>
      <c r="AE809" s="75" t="str">
        <f t="shared" si="19"/>
        <v>#VALUE!</v>
      </c>
      <c r="AF809" s="75" t="str">
        <f t="shared" si="20"/>
        <v>#VALUE!</v>
      </c>
    </row>
    <row r="810" ht="15.75" customHeight="1">
      <c r="A810" s="3" t="s">
        <v>3064</v>
      </c>
      <c r="B810" s="121"/>
      <c r="C810" s="60"/>
      <c r="D810" s="60"/>
      <c r="E810" s="59">
        <f t="shared" si="21"/>
        <v>0</v>
      </c>
      <c r="F810" s="60"/>
      <c r="G810" s="122"/>
      <c r="H810" s="122"/>
      <c r="I810" s="122"/>
      <c r="J810" s="120" t="str">
        <f t="shared" si="2"/>
        <v> </v>
      </c>
      <c r="K810" s="3" t="str">
        <f t="shared" si="3"/>
        <v> </v>
      </c>
      <c r="L810" s="3" t="str">
        <f t="shared" si="4"/>
        <v> </v>
      </c>
      <c r="M810" s="3">
        <f t="shared" si="5"/>
        <v>0</v>
      </c>
      <c r="N810" s="3" t="str">
        <f t="shared" si="6"/>
        <v> </v>
      </c>
      <c r="O810" s="3" t="str">
        <f t="shared" si="7"/>
        <v> </v>
      </c>
      <c r="P810" s="3" t="str">
        <f t="shared" si="22"/>
        <v> </v>
      </c>
      <c r="Q810" s="120" t="str">
        <f t="shared" si="9"/>
        <v>#VALUE!</v>
      </c>
      <c r="R810" s="3" t="str">
        <f t="shared" si="10"/>
        <v>#VALUE!</v>
      </c>
      <c r="S810" s="95" t="str">
        <f t="shared" si="11"/>
        <v>#VALUE!</v>
      </c>
      <c r="T810" s="69" t="str">
        <f t="shared" si="12"/>
        <v>donnée(s) manquante(s)</v>
      </c>
      <c r="U810" s="70" t="str">
        <f t="shared" si="13"/>
        <v>donnée(s) manquante(s)</v>
      </c>
      <c r="V810" s="3" t="str">
        <f>IF(ISBLANK(H810)," ",IF(H810&lt;=Scenario!$C$3,0,IF(H810&lt;=Scenario!$C$5,1,IF(H810&lt;=Scenario!$C$6,2,IF(H810&lt;=Scenario!$C$7,3,IF(H810&lt;=Scenario!$C$8,4,5))))))</f>
        <v> </v>
      </c>
      <c r="W810" s="3" t="str">
        <f>IF(ISBLANK(I810)," ",IF(I810&lt;=Scenario!$G$3,0,IF(I810&lt;=Scenario!$G$5,1,IF(I810&lt;=Scenario!$G$6,2,IF(I810&lt;=Scenario!$G$7,3,IF(I810&lt;=Scenario!$G$8,4,IF(I810&lt;=Scenario!$G$9,5,IF(I810&lt;=Scenario!$G$10,6,7))))))))</f>
        <v> </v>
      </c>
      <c r="X810" s="3" t="str">
        <f>IF(ISBLANK(F810)," ",IF(F810&lt;=Scenario!$O$3,0,IF(F810&lt;=Scenario!$O$5,1,IF(F810&lt;=Scenario!$O$6,2,IF(F810&lt;=Scenario!$O$7,3,IF(F810&lt;=Scenario!$O$8,4,IF(F810&lt;=Scenario!$O$9,5,IF(F810&lt;=Scenario!$O$10,6,IF(F810&lt;=Scenario!$O$11,7,IF(F810&lt;=Scenario!$O$12,8,IF(F810&lt;=Scenario!$O$13,9,IF(F810&lt;=Scenario!$O$14,10,IF(F810&lt;=Scenario!$O$15,11,IF(F810&lt;=Scenario!$O$16,12,IF(F810&lt;=Scenario!$O$17,13,IF(F810&lt;=Scenario!$O$18,14,IF(F810&lt;=Scenario!$O$19,15,IF(F810&lt;=Scenario!$O$20,16,IF(F810&lt;=Scenario!$O$21,17,IF(F810&lt;=Scenario!$O$22,18,IF(F810&lt;=Scenario!$O$23,19,20)))))))))))))))))))))</f>
        <v> </v>
      </c>
      <c r="Y810" s="3" t="str">
        <f>IF(ISBLANK(C810)," ",IF(C810&lt;=Scenario!$AA$3,0,IF(C810&lt;=Scenario!$AA$5,1,IF(C810&lt;=Scenario!$AA$6,2,IF(C810&lt;=Scenario!$AA$7,3,IF(C810&lt;=Scenario!$AA$8,4,IF(C810&lt;=Scenario!$AA$9,5,IF(C810&lt;=Scenario!$AA$10,6,IF(C810&lt;=Scenario!$AA$11,7,IF(C810&lt;=Scenario!$AA$12,8,IF(C810&lt;=Scenario!$AA$13,9,IF(C810&lt;=Scenario!$AA$14,10,IF(C810&lt;=Scenario!$AA$15,11,IF(C810&lt;=Scenario!$AA$16,12,IF(C810&lt;=Scenario!$AA$17,13,IF(C810&lt;=Scenario!$AA$18,14,15))))))))))))))))</f>
        <v> </v>
      </c>
      <c r="Z810" s="3" t="str">
        <f t="shared" si="14"/>
        <v>#VALUE!</v>
      </c>
      <c r="AA810" s="3" t="str">
        <f t="shared" si="15"/>
        <v>#VALUE!</v>
      </c>
      <c r="AB810" s="95" t="str">
        <f t="shared" si="16"/>
        <v>#VALUE!</v>
      </c>
      <c r="AC810" s="69" t="str">
        <f t="shared" si="17"/>
        <v>missing data</v>
      </c>
      <c r="AD810" s="74" t="str">
        <f t="shared" si="18"/>
        <v>missing data</v>
      </c>
      <c r="AE810" s="75" t="str">
        <f t="shared" si="19"/>
        <v>#VALUE!</v>
      </c>
      <c r="AF810" s="75" t="str">
        <f t="shared" si="20"/>
        <v>#VALUE!</v>
      </c>
    </row>
    <row r="811" ht="15.75" customHeight="1">
      <c r="A811" s="3" t="s">
        <v>3065</v>
      </c>
      <c r="B811" s="121"/>
      <c r="C811" s="60"/>
      <c r="D811" s="60"/>
      <c r="E811" s="59">
        <f t="shared" si="21"/>
        <v>0</v>
      </c>
      <c r="F811" s="60"/>
      <c r="G811" s="122"/>
      <c r="H811" s="122"/>
      <c r="I811" s="122"/>
      <c r="J811" s="120" t="str">
        <f t="shared" si="2"/>
        <v> </v>
      </c>
      <c r="K811" s="3" t="str">
        <f t="shared" si="3"/>
        <v> </v>
      </c>
      <c r="L811" s="3" t="str">
        <f t="shared" si="4"/>
        <v> </v>
      </c>
      <c r="M811" s="3">
        <f t="shared" si="5"/>
        <v>0</v>
      </c>
      <c r="N811" s="3" t="str">
        <f t="shared" si="6"/>
        <v> </v>
      </c>
      <c r="O811" s="3" t="str">
        <f t="shared" si="7"/>
        <v> </v>
      </c>
      <c r="P811" s="3" t="str">
        <f t="shared" si="22"/>
        <v> </v>
      </c>
      <c r="Q811" s="120" t="str">
        <f t="shared" si="9"/>
        <v>#VALUE!</v>
      </c>
      <c r="R811" s="3" t="str">
        <f t="shared" si="10"/>
        <v>#VALUE!</v>
      </c>
      <c r="S811" s="95" t="str">
        <f t="shared" si="11"/>
        <v>#VALUE!</v>
      </c>
      <c r="T811" s="69" t="str">
        <f t="shared" si="12"/>
        <v>donnée(s) manquante(s)</v>
      </c>
      <c r="U811" s="70" t="str">
        <f t="shared" si="13"/>
        <v>donnée(s) manquante(s)</v>
      </c>
      <c r="V811" s="3" t="str">
        <f>IF(ISBLANK(H811)," ",IF(H811&lt;=Scenario!$C$3,0,IF(H811&lt;=Scenario!$C$5,1,IF(H811&lt;=Scenario!$C$6,2,IF(H811&lt;=Scenario!$C$7,3,IF(H811&lt;=Scenario!$C$8,4,5))))))</f>
        <v> </v>
      </c>
      <c r="W811" s="3" t="str">
        <f>IF(ISBLANK(I811)," ",IF(I811&lt;=Scenario!$G$3,0,IF(I811&lt;=Scenario!$G$5,1,IF(I811&lt;=Scenario!$G$6,2,IF(I811&lt;=Scenario!$G$7,3,IF(I811&lt;=Scenario!$G$8,4,IF(I811&lt;=Scenario!$G$9,5,IF(I811&lt;=Scenario!$G$10,6,7))))))))</f>
        <v> </v>
      </c>
      <c r="X811" s="3" t="str">
        <f>IF(ISBLANK(F811)," ",IF(F811&lt;=Scenario!$O$3,0,IF(F811&lt;=Scenario!$O$5,1,IF(F811&lt;=Scenario!$O$6,2,IF(F811&lt;=Scenario!$O$7,3,IF(F811&lt;=Scenario!$O$8,4,IF(F811&lt;=Scenario!$O$9,5,IF(F811&lt;=Scenario!$O$10,6,IF(F811&lt;=Scenario!$O$11,7,IF(F811&lt;=Scenario!$O$12,8,IF(F811&lt;=Scenario!$O$13,9,IF(F811&lt;=Scenario!$O$14,10,IF(F811&lt;=Scenario!$O$15,11,IF(F811&lt;=Scenario!$O$16,12,IF(F811&lt;=Scenario!$O$17,13,IF(F811&lt;=Scenario!$O$18,14,IF(F811&lt;=Scenario!$O$19,15,IF(F811&lt;=Scenario!$O$20,16,IF(F811&lt;=Scenario!$O$21,17,IF(F811&lt;=Scenario!$O$22,18,IF(F811&lt;=Scenario!$O$23,19,20)))))))))))))))))))))</f>
        <v> </v>
      </c>
      <c r="Y811" s="3" t="str">
        <f>IF(ISBLANK(C811)," ",IF(C811&lt;=Scenario!$AA$3,0,IF(C811&lt;=Scenario!$AA$5,1,IF(C811&lt;=Scenario!$AA$6,2,IF(C811&lt;=Scenario!$AA$7,3,IF(C811&lt;=Scenario!$AA$8,4,IF(C811&lt;=Scenario!$AA$9,5,IF(C811&lt;=Scenario!$AA$10,6,IF(C811&lt;=Scenario!$AA$11,7,IF(C811&lt;=Scenario!$AA$12,8,IF(C811&lt;=Scenario!$AA$13,9,IF(C811&lt;=Scenario!$AA$14,10,IF(C811&lt;=Scenario!$AA$15,11,IF(C811&lt;=Scenario!$AA$16,12,IF(C811&lt;=Scenario!$AA$17,13,IF(C811&lt;=Scenario!$AA$18,14,15))))))))))))))))</f>
        <v> </v>
      </c>
      <c r="Z811" s="3" t="str">
        <f t="shared" si="14"/>
        <v>#VALUE!</v>
      </c>
      <c r="AA811" s="3" t="str">
        <f t="shared" si="15"/>
        <v>#VALUE!</v>
      </c>
      <c r="AB811" s="95" t="str">
        <f t="shared" si="16"/>
        <v>#VALUE!</v>
      </c>
      <c r="AC811" s="69" t="str">
        <f t="shared" si="17"/>
        <v>missing data</v>
      </c>
      <c r="AD811" s="74" t="str">
        <f t="shared" si="18"/>
        <v>missing data</v>
      </c>
      <c r="AE811" s="75" t="str">
        <f t="shared" si="19"/>
        <v>#VALUE!</v>
      </c>
      <c r="AF811" s="75" t="str">
        <f t="shared" si="20"/>
        <v>#VALUE!</v>
      </c>
    </row>
    <row r="812" ht="15.75" customHeight="1">
      <c r="A812" s="3" t="s">
        <v>3066</v>
      </c>
      <c r="B812" s="121"/>
      <c r="C812" s="60"/>
      <c r="D812" s="60"/>
      <c r="E812" s="59">
        <f t="shared" si="21"/>
        <v>0</v>
      </c>
      <c r="F812" s="60"/>
      <c r="G812" s="122"/>
      <c r="H812" s="122"/>
      <c r="I812" s="122"/>
      <c r="J812" s="120" t="str">
        <f t="shared" si="2"/>
        <v> </v>
      </c>
      <c r="K812" s="3" t="str">
        <f t="shared" si="3"/>
        <v> </v>
      </c>
      <c r="L812" s="3" t="str">
        <f t="shared" si="4"/>
        <v> </v>
      </c>
      <c r="M812" s="3">
        <f t="shared" si="5"/>
        <v>0</v>
      </c>
      <c r="N812" s="3" t="str">
        <f t="shared" si="6"/>
        <v> </v>
      </c>
      <c r="O812" s="3" t="str">
        <f t="shared" si="7"/>
        <v> </v>
      </c>
      <c r="P812" s="3" t="str">
        <f t="shared" si="22"/>
        <v> </v>
      </c>
      <c r="Q812" s="120" t="str">
        <f t="shared" si="9"/>
        <v>#VALUE!</v>
      </c>
      <c r="R812" s="3" t="str">
        <f t="shared" si="10"/>
        <v>#VALUE!</v>
      </c>
      <c r="S812" s="95" t="str">
        <f t="shared" si="11"/>
        <v>#VALUE!</v>
      </c>
      <c r="T812" s="69" t="str">
        <f t="shared" si="12"/>
        <v>donnée(s) manquante(s)</v>
      </c>
      <c r="U812" s="70" t="str">
        <f t="shared" si="13"/>
        <v>donnée(s) manquante(s)</v>
      </c>
      <c r="V812" s="3" t="str">
        <f>IF(ISBLANK(H812)," ",IF(H812&lt;=Scenario!$C$3,0,IF(H812&lt;=Scenario!$C$5,1,IF(H812&lt;=Scenario!$C$6,2,IF(H812&lt;=Scenario!$C$7,3,IF(H812&lt;=Scenario!$C$8,4,5))))))</f>
        <v> </v>
      </c>
      <c r="W812" s="3" t="str">
        <f>IF(ISBLANK(I812)," ",IF(I812&lt;=Scenario!$G$3,0,IF(I812&lt;=Scenario!$G$5,1,IF(I812&lt;=Scenario!$G$6,2,IF(I812&lt;=Scenario!$G$7,3,IF(I812&lt;=Scenario!$G$8,4,IF(I812&lt;=Scenario!$G$9,5,IF(I812&lt;=Scenario!$G$10,6,7))))))))</f>
        <v> </v>
      </c>
      <c r="X812" s="3" t="str">
        <f>IF(ISBLANK(F812)," ",IF(F812&lt;=Scenario!$O$3,0,IF(F812&lt;=Scenario!$O$5,1,IF(F812&lt;=Scenario!$O$6,2,IF(F812&lt;=Scenario!$O$7,3,IF(F812&lt;=Scenario!$O$8,4,IF(F812&lt;=Scenario!$O$9,5,IF(F812&lt;=Scenario!$O$10,6,IF(F812&lt;=Scenario!$O$11,7,IF(F812&lt;=Scenario!$O$12,8,IF(F812&lt;=Scenario!$O$13,9,IF(F812&lt;=Scenario!$O$14,10,IF(F812&lt;=Scenario!$O$15,11,IF(F812&lt;=Scenario!$O$16,12,IF(F812&lt;=Scenario!$O$17,13,IF(F812&lt;=Scenario!$O$18,14,IF(F812&lt;=Scenario!$O$19,15,IF(F812&lt;=Scenario!$O$20,16,IF(F812&lt;=Scenario!$O$21,17,IF(F812&lt;=Scenario!$O$22,18,IF(F812&lt;=Scenario!$O$23,19,20)))))))))))))))))))))</f>
        <v> </v>
      </c>
      <c r="Y812" s="3" t="str">
        <f>IF(ISBLANK(C812)," ",IF(C812&lt;=Scenario!$AA$3,0,IF(C812&lt;=Scenario!$AA$5,1,IF(C812&lt;=Scenario!$AA$6,2,IF(C812&lt;=Scenario!$AA$7,3,IF(C812&lt;=Scenario!$AA$8,4,IF(C812&lt;=Scenario!$AA$9,5,IF(C812&lt;=Scenario!$AA$10,6,IF(C812&lt;=Scenario!$AA$11,7,IF(C812&lt;=Scenario!$AA$12,8,IF(C812&lt;=Scenario!$AA$13,9,IF(C812&lt;=Scenario!$AA$14,10,IF(C812&lt;=Scenario!$AA$15,11,IF(C812&lt;=Scenario!$AA$16,12,IF(C812&lt;=Scenario!$AA$17,13,IF(C812&lt;=Scenario!$AA$18,14,15))))))))))))))))</f>
        <v> </v>
      </c>
      <c r="Z812" s="3" t="str">
        <f t="shared" si="14"/>
        <v>#VALUE!</v>
      </c>
      <c r="AA812" s="3" t="str">
        <f t="shared" si="15"/>
        <v>#VALUE!</v>
      </c>
      <c r="AB812" s="95" t="str">
        <f t="shared" si="16"/>
        <v>#VALUE!</v>
      </c>
      <c r="AC812" s="69" t="str">
        <f t="shared" si="17"/>
        <v>missing data</v>
      </c>
      <c r="AD812" s="74" t="str">
        <f t="shared" si="18"/>
        <v>missing data</v>
      </c>
      <c r="AE812" s="75" t="str">
        <f t="shared" si="19"/>
        <v>#VALUE!</v>
      </c>
      <c r="AF812" s="75" t="str">
        <f t="shared" si="20"/>
        <v>#VALUE!</v>
      </c>
    </row>
    <row r="813" ht="15.75" customHeight="1">
      <c r="A813" s="3" t="s">
        <v>3067</v>
      </c>
      <c r="B813" s="121"/>
      <c r="C813" s="60"/>
      <c r="D813" s="60"/>
      <c r="E813" s="59">
        <f t="shared" si="21"/>
        <v>0</v>
      </c>
      <c r="F813" s="60"/>
      <c r="G813" s="122"/>
      <c r="H813" s="122"/>
      <c r="I813" s="122"/>
      <c r="J813" s="120" t="str">
        <f t="shared" si="2"/>
        <v> </v>
      </c>
      <c r="K813" s="3" t="str">
        <f t="shared" si="3"/>
        <v> </v>
      </c>
      <c r="L813" s="3" t="str">
        <f t="shared" si="4"/>
        <v> </v>
      </c>
      <c r="M813" s="3">
        <f t="shared" si="5"/>
        <v>0</v>
      </c>
      <c r="N813" s="3" t="str">
        <f t="shared" si="6"/>
        <v> </v>
      </c>
      <c r="O813" s="3" t="str">
        <f t="shared" si="7"/>
        <v> </v>
      </c>
      <c r="P813" s="3" t="str">
        <f t="shared" si="22"/>
        <v> </v>
      </c>
      <c r="Q813" s="120" t="str">
        <f t="shared" si="9"/>
        <v>#VALUE!</v>
      </c>
      <c r="R813" s="3" t="str">
        <f t="shared" si="10"/>
        <v>#VALUE!</v>
      </c>
      <c r="S813" s="95" t="str">
        <f t="shared" si="11"/>
        <v>#VALUE!</v>
      </c>
      <c r="T813" s="69" t="str">
        <f t="shared" si="12"/>
        <v>donnée(s) manquante(s)</v>
      </c>
      <c r="U813" s="70" t="str">
        <f t="shared" si="13"/>
        <v>donnée(s) manquante(s)</v>
      </c>
      <c r="V813" s="3" t="str">
        <f>IF(ISBLANK(H813)," ",IF(H813&lt;=Scenario!$C$3,0,IF(H813&lt;=Scenario!$C$5,1,IF(H813&lt;=Scenario!$C$6,2,IF(H813&lt;=Scenario!$C$7,3,IF(H813&lt;=Scenario!$C$8,4,5))))))</f>
        <v> </v>
      </c>
      <c r="W813" s="3" t="str">
        <f>IF(ISBLANK(I813)," ",IF(I813&lt;=Scenario!$G$3,0,IF(I813&lt;=Scenario!$G$5,1,IF(I813&lt;=Scenario!$G$6,2,IF(I813&lt;=Scenario!$G$7,3,IF(I813&lt;=Scenario!$G$8,4,IF(I813&lt;=Scenario!$G$9,5,IF(I813&lt;=Scenario!$G$10,6,7))))))))</f>
        <v> </v>
      </c>
      <c r="X813" s="3" t="str">
        <f>IF(ISBLANK(F813)," ",IF(F813&lt;=Scenario!$O$3,0,IF(F813&lt;=Scenario!$O$5,1,IF(F813&lt;=Scenario!$O$6,2,IF(F813&lt;=Scenario!$O$7,3,IF(F813&lt;=Scenario!$O$8,4,IF(F813&lt;=Scenario!$O$9,5,IF(F813&lt;=Scenario!$O$10,6,IF(F813&lt;=Scenario!$O$11,7,IF(F813&lt;=Scenario!$O$12,8,IF(F813&lt;=Scenario!$O$13,9,IF(F813&lt;=Scenario!$O$14,10,IF(F813&lt;=Scenario!$O$15,11,IF(F813&lt;=Scenario!$O$16,12,IF(F813&lt;=Scenario!$O$17,13,IF(F813&lt;=Scenario!$O$18,14,IF(F813&lt;=Scenario!$O$19,15,IF(F813&lt;=Scenario!$O$20,16,IF(F813&lt;=Scenario!$O$21,17,IF(F813&lt;=Scenario!$O$22,18,IF(F813&lt;=Scenario!$O$23,19,20)))))))))))))))))))))</f>
        <v> </v>
      </c>
      <c r="Y813" s="3" t="str">
        <f>IF(ISBLANK(C813)," ",IF(C813&lt;=Scenario!$AA$3,0,IF(C813&lt;=Scenario!$AA$5,1,IF(C813&lt;=Scenario!$AA$6,2,IF(C813&lt;=Scenario!$AA$7,3,IF(C813&lt;=Scenario!$AA$8,4,IF(C813&lt;=Scenario!$AA$9,5,IF(C813&lt;=Scenario!$AA$10,6,IF(C813&lt;=Scenario!$AA$11,7,IF(C813&lt;=Scenario!$AA$12,8,IF(C813&lt;=Scenario!$AA$13,9,IF(C813&lt;=Scenario!$AA$14,10,IF(C813&lt;=Scenario!$AA$15,11,IF(C813&lt;=Scenario!$AA$16,12,IF(C813&lt;=Scenario!$AA$17,13,IF(C813&lt;=Scenario!$AA$18,14,15))))))))))))))))</f>
        <v> </v>
      </c>
      <c r="Z813" s="3" t="str">
        <f t="shared" si="14"/>
        <v>#VALUE!</v>
      </c>
      <c r="AA813" s="3" t="str">
        <f t="shared" si="15"/>
        <v>#VALUE!</v>
      </c>
      <c r="AB813" s="95" t="str">
        <f t="shared" si="16"/>
        <v>#VALUE!</v>
      </c>
      <c r="AC813" s="69" t="str">
        <f t="shared" si="17"/>
        <v>missing data</v>
      </c>
      <c r="AD813" s="74" t="str">
        <f t="shared" si="18"/>
        <v>missing data</v>
      </c>
      <c r="AE813" s="75" t="str">
        <f t="shared" si="19"/>
        <v>#VALUE!</v>
      </c>
      <c r="AF813" s="75" t="str">
        <f t="shared" si="20"/>
        <v>#VALUE!</v>
      </c>
    </row>
    <row r="814" ht="15.75" customHeight="1">
      <c r="A814" s="3" t="s">
        <v>3068</v>
      </c>
      <c r="B814" s="121"/>
      <c r="C814" s="60"/>
      <c r="D814" s="60"/>
      <c r="E814" s="59">
        <f t="shared" si="21"/>
        <v>0</v>
      </c>
      <c r="F814" s="60"/>
      <c r="G814" s="122"/>
      <c r="H814" s="122"/>
      <c r="I814" s="122"/>
      <c r="J814" s="120" t="str">
        <f t="shared" si="2"/>
        <v> </v>
      </c>
      <c r="K814" s="3" t="str">
        <f t="shared" si="3"/>
        <v> </v>
      </c>
      <c r="L814" s="3" t="str">
        <f t="shared" si="4"/>
        <v> </v>
      </c>
      <c r="M814" s="3">
        <f t="shared" si="5"/>
        <v>0</v>
      </c>
      <c r="N814" s="3" t="str">
        <f t="shared" si="6"/>
        <v> </v>
      </c>
      <c r="O814" s="3" t="str">
        <f t="shared" si="7"/>
        <v> </v>
      </c>
      <c r="P814" s="3" t="str">
        <f t="shared" si="22"/>
        <v> </v>
      </c>
      <c r="Q814" s="120" t="str">
        <f t="shared" si="9"/>
        <v>#VALUE!</v>
      </c>
      <c r="R814" s="3" t="str">
        <f t="shared" si="10"/>
        <v>#VALUE!</v>
      </c>
      <c r="S814" s="95" t="str">
        <f t="shared" si="11"/>
        <v>#VALUE!</v>
      </c>
      <c r="T814" s="69" t="str">
        <f t="shared" si="12"/>
        <v>donnée(s) manquante(s)</v>
      </c>
      <c r="U814" s="70" t="str">
        <f t="shared" si="13"/>
        <v>donnée(s) manquante(s)</v>
      </c>
      <c r="V814" s="3" t="str">
        <f>IF(ISBLANK(H814)," ",IF(H814&lt;=Scenario!$C$3,0,IF(H814&lt;=Scenario!$C$5,1,IF(H814&lt;=Scenario!$C$6,2,IF(H814&lt;=Scenario!$C$7,3,IF(H814&lt;=Scenario!$C$8,4,5))))))</f>
        <v> </v>
      </c>
      <c r="W814" s="3" t="str">
        <f>IF(ISBLANK(I814)," ",IF(I814&lt;=Scenario!$G$3,0,IF(I814&lt;=Scenario!$G$5,1,IF(I814&lt;=Scenario!$G$6,2,IF(I814&lt;=Scenario!$G$7,3,IF(I814&lt;=Scenario!$G$8,4,IF(I814&lt;=Scenario!$G$9,5,IF(I814&lt;=Scenario!$G$10,6,7))))))))</f>
        <v> </v>
      </c>
      <c r="X814" s="3" t="str">
        <f>IF(ISBLANK(F814)," ",IF(F814&lt;=Scenario!$O$3,0,IF(F814&lt;=Scenario!$O$5,1,IF(F814&lt;=Scenario!$O$6,2,IF(F814&lt;=Scenario!$O$7,3,IF(F814&lt;=Scenario!$O$8,4,IF(F814&lt;=Scenario!$O$9,5,IF(F814&lt;=Scenario!$O$10,6,IF(F814&lt;=Scenario!$O$11,7,IF(F814&lt;=Scenario!$O$12,8,IF(F814&lt;=Scenario!$O$13,9,IF(F814&lt;=Scenario!$O$14,10,IF(F814&lt;=Scenario!$O$15,11,IF(F814&lt;=Scenario!$O$16,12,IF(F814&lt;=Scenario!$O$17,13,IF(F814&lt;=Scenario!$O$18,14,IF(F814&lt;=Scenario!$O$19,15,IF(F814&lt;=Scenario!$O$20,16,IF(F814&lt;=Scenario!$O$21,17,IF(F814&lt;=Scenario!$O$22,18,IF(F814&lt;=Scenario!$O$23,19,20)))))))))))))))))))))</f>
        <v> </v>
      </c>
      <c r="Y814" s="3" t="str">
        <f>IF(ISBLANK(C814)," ",IF(C814&lt;=Scenario!$AA$3,0,IF(C814&lt;=Scenario!$AA$5,1,IF(C814&lt;=Scenario!$AA$6,2,IF(C814&lt;=Scenario!$AA$7,3,IF(C814&lt;=Scenario!$AA$8,4,IF(C814&lt;=Scenario!$AA$9,5,IF(C814&lt;=Scenario!$AA$10,6,IF(C814&lt;=Scenario!$AA$11,7,IF(C814&lt;=Scenario!$AA$12,8,IF(C814&lt;=Scenario!$AA$13,9,IF(C814&lt;=Scenario!$AA$14,10,IF(C814&lt;=Scenario!$AA$15,11,IF(C814&lt;=Scenario!$AA$16,12,IF(C814&lt;=Scenario!$AA$17,13,IF(C814&lt;=Scenario!$AA$18,14,15))))))))))))))))</f>
        <v> </v>
      </c>
      <c r="Z814" s="3" t="str">
        <f t="shared" si="14"/>
        <v>#VALUE!</v>
      </c>
      <c r="AA814" s="3" t="str">
        <f t="shared" si="15"/>
        <v>#VALUE!</v>
      </c>
      <c r="AB814" s="95" t="str">
        <f t="shared" si="16"/>
        <v>#VALUE!</v>
      </c>
      <c r="AC814" s="69" t="str">
        <f t="shared" si="17"/>
        <v>missing data</v>
      </c>
      <c r="AD814" s="74" t="str">
        <f t="shared" si="18"/>
        <v>missing data</v>
      </c>
      <c r="AE814" s="75" t="str">
        <f t="shared" si="19"/>
        <v>#VALUE!</v>
      </c>
      <c r="AF814" s="75" t="str">
        <f t="shared" si="20"/>
        <v>#VALUE!</v>
      </c>
    </row>
    <row r="815" ht="15.75" customHeight="1">
      <c r="A815" s="3" t="s">
        <v>3069</v>
      </c>
      <c r="B815" s="121"/>
      <c r="C815" s="60"/>
      <c r="D815" s="60"/>
      <c r="E815" s="59">
        <f t="shared" si="21"/>
        <v>0</v>
      </c>
      <c r="F815" s="60"/>
      <c r="G815" s="122"/>
      <c r="H815" s="122"/>
      <c r="I815" s="122"/>
      <c r="J815" s="120" t="str">
        <f t="shared" si="2"/>
        <v> </v>
      </c>
      <c r="K815" s="3" t="str">
        <f t="shared" si="3"/>
        <v> </v>
      </c>
      <c r="L815" s="3" t="str">
        <f t="shared" si="4"/>
        <v> </v>
      </c>
      <c r="M815" s="3">
        <f t="shared" si="5"/>
        <v>0</v>
      </c>
      <c r="N815" s="3" t="str">
        <f t="shared" si="6"/>
        <v> </v>
      </c>
      <c r="O815" s="3" t="str">
        <f t="shared" si="7"/>
        <v> </v>
      </c>
      <c r="P815" s="3" t="str">
        <f t="shared" si="22"/>
        <v> </v>
      </c>
      <c r="Q815" s="120" t="str">
        <f t="shared" si="9"/>
        <v>#VALUE!</v>
      </c>
      <c r="R815" s="3" t="str">
        <f t="shared" si="10"/>
        <v>#VALUE!</v>
      </c>
      <c r="S815" s="95" t="str">
        <f t="shared" si="11"/>
        <v>#VALUE!</v>
      </c>
      <c r="T815" s="69" t="str">
        <f t="shared" si="12"/>
        <v>donnée(s) manquante(s)</v>
      </c>
      <c r="U815" s="70" t="str">
        <f t="shared" si="13"/>
        <v>donnée(s) manquante(s)</v>
      </c>
      <c r="V815" s="3" t="str">
        <f>IF(ISBLANK(H815)," ",IF(H815&lt;=Scenario!$C$3,0,IF(H815&lt;=Scenario!$C$5,1,IF(H815&lt;=Scenario!$C$6,2,IF(H815&lt;=Scenario!$C$7,3,IF(H815&lt;=Scenario!$C$8,4,5))))))</f>
        <v> </v>
      </c>
      <c r="W815" s="3" t="str">
        <f>IF(ISBLANK(I815)," ",IF(I815&lt;=Scenario!$G$3,0,IF(I815&lt;=Scenario!$G$5,1,IF(I815&lt;=Scenario!$G$6,2,IF(I815&lt;=Scenario!$G$7,3,IF(I815&lt;=Scenario!$G$8,4,IF(I815&lt;=Scenario!$G$9,5,IF(I815&lt;=Scenario!$G$10,6,7))))))))</f>
        <v> </v>
      </c>
      <c r="X815" s="3" t="str">
        <f>IF(ISBLANK(F815)," ",IF(F815&lt;=Scenario!$O$3,0,IF(F815&lt;=Scenario!$O$5,1,IF(F815&lt;=Scenario!$O$6,2,IF(F815&lt;=Scenario!$O$7,3,IF(F815&lt;=Scenario!$O$8,4,IF(F815&lt;=Scenario!$O$9,5,IF(F815&lt;=Scenario!$O$10,6,IF(F815&lt;=Scenario!$O$11,7,IF(F815&lt;=Scenario!$O$12,8,IF(F815&lt;=Scenario!$O$13,9,IF(F815&lt;=Scenario!$O$14,10,IF(F815&lt;=Scenario!$O$15,11,IF(F815&lt;=Scenario!$O$16,12,IF(F815&lt;=Scenario!$O$17,13,IF(F815&lt;=Scenario!$O$18,14,IF(F815&lt;=Scenario!$O$19,15,IF(F815&lt;=Scenario!$O$20,16,IF(F815&lt;=Scenario!$O$21,17,IF(F815&lt;=Scenario!$O$22,18,IF(F815&lt;=Scenario!$O$23,19,20)))))))))))))))))))))</f>
        <v> </v>
      </c>
      <c r="Y815" s="3" t="str">
        <f>IF(ISBLANK(C815)," ",IF(C815&lt;=Scenario!$AA$3,0,IF(C815&lt;=Scenario!$AA$5,1,IF(C815&lt;=Scenario!$AA$6,2,IF(C815&lt;=Scenario!$AA$7,3,IF(C815&lt;=Scenario!$AA$8,4,IF(C815&lt;=Scenario!$AA$9,5,IF(C815&lt;=Scenario!$AA$10,6,IF(C815&lt;=Scenario!$AA$11,7,IF(C815&lt;=Scenario!$AA$12,8,IF(C815&lt;=Scenario!$AA$13,9,IF(C815&lt;=Scenario!$AA$14,10,IF(C815&lt;=Scenario!$AA$15,11,IF(C815&lt;=Scenario!$AA$16,12,IF(C815&lt;=Scenario!$AA$17,13,IF(C815&lt;=Scenario!$AA$18,14,15))))))))))))))))</f>
        <v> </v>
      </c>
      <c r="Z815" s="3" t="str">
        <f t="shared" si="14"/>
        <v>#VALUE!</v>
      </c>
      <c r="AA815" s="3" t="str">
        <f t="shared" si="15"/>
        <v>#VALUE!</v>
      </c>
      <c r="AB815" s="95" t="str">
        <f t="shared" si="16"/>
        <v>#VALUE!</v>
      </c>
      <c r="AC815" s="69" t="str">
        <f t="shared" si="17"/>
        <v>missing data</v>
      </c>
      <c r="AD815" s="74" t="str">
        <f t="shared" si="18"/>
        <v>missing data</v>
      </c>
      <c r="AE815" s="75" t="str">
        <f t="shared" si="19"/>
        <v>#VALUE!</v>
      </c>
      <c r="AF815" s="75" t="str">
        <f t="shared" si="20"/>
        <v>#VALUE!</v>
      </c>
    </row>
    <row r="816" ht="15.75" customHeight="1">
      <c r="A816" s="3" t="s">
        <v>3070</v>
      </c>
      <c r="B816" s="121"/>
      <c r="C816" s="60"/>
      <c r="D816" s="60"/>
      <c r="E816" s="59">
        <f t="shared" si="21"/>
        <v>0</v>
      </c>
      <c r="F816" s="60"/>
      <c r="G816" s="122"/>
      <c r="H816" s="122"/>
      <c r="I816" s="122"/>
      <c r="J816" s="120" t="str">
        <f t="shared" si="2"/>
        <v> </v>
      </c>
      <c r="K816" s="3" t="str">
        <f t="shared" si="3"/>
        <v> </v>
      </c>
      <c r="L816" s="3" t="str">
        <f t="shared" si="4"/>
        <v> </v>
      </c>
      <c r="M816" s="3">
        <f t="shared" si="5"/>
        <v>0</v>
      </c>
      <c r="N816" s="3" t="str">
        <f t="shared" si="6"/>
        <v> </v>
      </c>
      <c r="O816" s="3" t="str">
        <f t="shared" si="7"/>
        <v> </v>
      </c>
      <c r="P816" s="3" t="str">
        <f t="shared" si="22"/>
        <v> </v>
      </c>
      <c r="Q816" s="120" t="str">
        <f t="shared" si="9"/>
        <v>#VALUE!</v>
      </c>
      <c r="R816" s="3" t="str">
        <f t="shared" si="10"/>
        <v>#VALUE!</v>
      </c>
      <c r="S816" s="95" t="str">
        <f t="shared" si="11"/>
        <v>#VALUE!</v>
      </c>
      <c r="T816" s="69" t="str">
        <f t="shared" si="12"/>
        <v>donnée(s) manquante(s)</v>
      </c>
      <c r="U816" s="70" t="str">
        <f t="shared" si="13"/>
        <v>donnée(s) manquante(s)</v>
      </c>
      <c r="V816" s="3" t="str">
        <f>IF(ISBLANK(H816)," ",IF(H816&lt;=Scenario!$C$3,0,IF(H816&lt;=Scenario!$C$5,1,IF(H816&lt;=Scenario!$C$6,2,IF(H816&lt;=Scenario!$C$7,3,IF(H816&lt;=Scenario!$C$8,4,5))))))</f>
        <v> </v>
      </c>
      <c r="W816" s="3" t="str">
        <f>IF(ISBLANK(I816)," ",IF(I816&lt;=Scenario!$G$3,0,IF(I816&lt;=Scenario!$G$5,1,IF(I816&lt;=Scenario!$G$6,2,IF(I816&lt;=Scenario!$G$7,3,IF(I816&lt;=Scenario!$G$8,4,IF(I816&lt;=Scenario!$G$9,5,IF(I816&lt;=Scenario!$G$10,6,7))))))))</f>
        <v> </v>
      </c>
      <c r="X816" s="3" t="str">
        <f>IF(ISBLANK(F816)," ",IF(F816&lt;=Scenario!$O$3,0,IF(F816&lt;=Scenario!$O$5,1,IF(F816&lt;=Scenario!$O$6,2,IF(F816&lt;=Scenario!$O$7,3,IF(F816&lt;=Scenario!$O$8,4,IF(F816&lt;=Scenario!$O$9,5,IF(F816&lt;=Scenario!$O$10,6,IF(F816&lt;=Scenario!$O$11,7,IF(F816&lt;=Scenario!$O$12,8,IF(F816&lt;=Scenario!$O$13,9,IF(F816&lt;=Scenario!$O$14,10,IF(F816&lt;=Scenario!$O$15,11,IF(F816&lt;=Scenario!$O$16,12,IF(F816&lt;=Scenario!$O$17,13,IF(F816&lt;=Scenario!$O$18,14,IF(F816&lt;=Scenario!$O$19,15,IF(F816&lt;=Scenario!$O$20,16,IF(F816&lt;=Scenario!$O$21,17,IF(F816&lt;=Scenario!$O$22,18,IF(F816&lt;=Scenario!$O$23,19,20)))))))))))))))))))))</f>
        <v> </v>
      </c>
      <c r="Y816" s="3" t="str">
        <f>IF(ISBLANK(C816)," ",IF(C816&lt;=Scenario!$AA$3,0,IF(C816&lt;=Scenario!$AA$5,1,IF(C816&lt;=Scenario!$AA$6,2,IF(C816&lt;=Scenario!$AA$7,3,IF(C816&lt;=Scenario!$AA$8,4,IF(C816&lt;=Scenario!$AA$9,5,IF(C816&lt;=Scenario!$AA$10,6,IF(C816&lt;=Scenario!$AA$11,7,IF(C816&lt;=Scenario!$AA$12,8,IF(C816&lt;=Scenario!$AA$13,9,IF(C816&lt;=Scenario!$AA$14,10,IF(C816&lt;=Scenario!$AA$15,11,IF(C816&lt;=Scenario!$AA$16,12,IF(C816&lt;=Scenario!$AA$17,13,IF(C816&lt;=Scenario!$AA$18,14,15))))))))))))))))</f>
        <v> </v>
      </c>
      <c r="Z816" s="3" t="str">
        <f t="shared" si="14"/>
        <v>#VALUE!</v>
      </c>
      <c r="AA816" s="3" t="str">
        <f t="shared" si="15"/>
        <v>#VALUE!</v>
      </c>
      <c r="AB816" s="95" t="str">
        <f t="shared" si="16"/>
        <v>#VALUE!</v>
      </c>
      <c r="AC816" s="69" t="str">
        <f t="shared" si="17"/>
        <v>missing data</v>
      </c>
      <c r="AD816" s="74" t="str">
        <f t="shared" si="18"/>
        <v>missing data</v>
      </c>
      <c r="AE816" s="75" t="str">
        <f t="shared" si="19"/>
        <v>#VALUE!</v>
      </c>
      <c r="AF816" s="75" t="str">
        <f t="shared" si="20"/>
        <v>#VALUE!</v>
      </c>
    </row>
    <row r="817" ht="15.75" customHeight="1">
      <c r="A817" s="3" t="s">
        <v>3071</v>
      </c>
      <c r="B817" s="121"/>
      <c r="C817" s="60"/>
      <c r="D817" s="60"/>
      <c r="E817" s="59">
        <f t="shared" si="21"/>
        <v>0</v>
      </c>
      <c r="F817" s="60"/>
      <c r="G817" s="122"/>
      <c r="H817" s="122"/>
      <c r="I817" s="122"/>
      <c r="J817" s="120" t="str">
        <f t="shared" si="2"/>
        <v> </v>
      </c>
      <c r="K817" s="3" t="str">
        <f t="shared" si="3"/>
        <v> </v>
      </c>
      <c r="L817" s="3" t="str">
        <f t="shared" si="4"/>
        <v> </v>
      </c>
      <c r="M817" s="3">
        <f t="shared" si="5"/>
        <v>0</v>
      </c>
      <c r="N817" s="3" t="str">
        <f t="shared" si="6"/>
        <v> </v>
      </c>
      <c r="O817" s="3" t="str">
        <f t="shared" si="7"/>
        <v> </v>
      </c>
      <c r="P817" s="3" t="str">
        <f t="shared" si="22"/>
        <v> </v>
      </c>
      <c r="Q817" s="120" t="str">
        <f t="shared" si="9"/>
        <v>#VALUE!</v>
      </c>
      <c r="R817" s="3" t="str">
        <f t="shared" si="10"/>
        <v>#VALUE!</v>
      </c>
      <c r="S817" s="95" t="str">
        <f t="shared" si="11"/>
        <v>#VALUE!</v>
      </c>
      <c r="T817" s="69" t="str">
        <f t="shared" si="12"/>
        <v>donnée(s) manquante(s)</v>
      </c>
      <c r="U817" s="70" t="str">
        <f t="shared" si="13"/>
        <v>donnée(s) manquante(s)</v>
      </c>
      <c r="V817" s="3" t="str">
        <f>IF(ISBLANK(H817)," ",IF(H817&lt;=Scenario!$C$3,0,IF(H817&lt;=Scenario!$C$5,1,IF(H817&lt;=Scenario!$C$6,2,IF(H817&lt;=Scenario!$C$7,3,IF(H817&lt;=Scenario!$C$8,4,5))))))</f>
        <v> </v>
      </c>
      <c r="W817" s="3" t="str">
        <f>IF(ISBLANK(I817)," ",IF(I817&lt;=Scenario!$G$3,0,IF(I817&lt;=Scenario!$G$5,1,IF(I817&lt;=Scenario!$G$6,2,IF(I817&lt;=Scenario!$G$7,3,IF(I817&lt;=Scenario!$G$8,4,IF(I817&lt;=Scenario!$G$9,5,IF(I817&lt;=Scenario!$G$10,6,7))))))))</f>
        <v> </v>
      </c>
      <c r="X817" s="3" t="str">
        <f>IF(ISBLANK(F817)," ",IF(F817&lt;=Scenario!$O$3,0,IF(F817&lt;=Scenario!$O$5,1,IF(F817&lt;=Scenario!$O$6,2,IF(F817&lt;=Scenario!$O$7,3,IF(F817&lt;=Scenario!$O$8,4,IF(F817&lt;=Scenario!$O$9,5,IF(F817&lt;=Scenario!$O$10,6,IF(F817&lt;=Scenario!$O$11,7,IF(F817&lt;=Scenario!$O$12,8,IF(F817&lt;=Scenario!$O$13,9,IF(F817&lt;=Scenario!$O$14,10,IF(F817&lt;=Scenario!$O$15,11,IF(F817&lt;=Scenario!$O$16,12,IF(F817&lt;=Scenario!$O$17,13,IF(F817&lt;=Scenario!$O$18,14,IF(F817&lt;=Scenario!$O$19,15,IF(F817&lt;=Scenario!$O$20,16,IF(F817&lt;=Scenario!$O$21,17,IF(F817&lt;=Scenario!$O$22,18,IF(F817&lt;=Scenario!$O$23,19,20)))))))))))))))))))))</f>
        <v> </v>
      </c>
      <c r="Y817" s="3" t="str">
        <f>IF(ISBLANK(C817)," ",IF(C817&lt;=Scenario!$AA$3,0,IF(C817&lt;=Scenario!$AA$5,1,IF(C817&lt;=Scenario!$AA$6,2,IF(C817&lt;=Scenario!$AA$7,3,IF(C817&lt;=Scenario!$AA$8,4,IF(C817&lt;=Scenario!$AA$9,5,IF(C817&lt;=Scenario!$AA$10,6,IF(C817&lt;=Scenario!$AA$11,7,IF(C817&lt;=Scenario!$AA$12,8,IF(C817&lt;=Scenario!$AA$13,9,IF(C817&lt;=Scenario!$AA$14,10,IF(C817&lt;=Scenario!$AA$15,11,IF(C817&lt;=Scenario!$AA$16,12,IF(C817&lt;=Scenario!$AA$17,13,IF(C817&lt;=Scenario!$AA$18,14,15))))))))))))))))</f>
        <v> </v>
      </c>
      <c r="Z817" s="3" t="str">
        <f t="shared" si="14"/>
        <v>#VALUE!</v>
      </c>
      <c r="AA817" s="3" t="str">
        <f t="shared" si="15"/>
        <v>#VALUE!</v>
      </c>
      <c r="AB817" s="95" t="str">
        <f t="shared" si="16"/>
        <v>#VALUE!</v>
      </c>
      <c r="AC817" s="69" t="str">
        <f t="shared" si="17"/>
        <v>missing data</v>
      </c>
      <c r="AD817" s="74" t="str">
        <f t="shared" si="18"/>
        <v>missing data</v>
      </c>
      <c r="AE817" s="75" t="str">
        <f t="shared" si="19"/>
        <v>#VALUE!</v>
      </c>
      <c r="AF817" s="75" t="str">
        <f t="shared" si="20"/>
        <v>#VALUE!</v>
      </c>
    </row>
    <row r="818" ht="15.75" customHeight="1">
      <c r="A818" s="3" t="s">
        <v>3072</v>
      </c>
      <c r="B818" s="121"/>
      <c r="C818" s="60"/>
      <c r="D818" s="60"/>
      <c r="E818" s="59">
        <f t="shared" si="21"/>
        <v>0</v>
      </c>
      <c r="F818" s="60"/>
      <c r="G818" s="122"/>
      <c r="H818" s="122"/>
      <c r="I818" s="122"/>
      <c r="J818" s="120" t="str">
        <f t="shared" si="2"/>
        <v> </v>
      </c>
      <c r="K818" s="3" t="str">
        <f t="shared" si="3"/>
        <v> </v>
      </c>
      <c r="L818" s="3" t="str">
        <f t="shared" si="4"/>
        <v> </v>
      </c>
      <c r="M818" s="3">
        <f t="shared" si="5"/>
        <v>0</v>
      </c>
      <c r="N818" s="3" t="str">
        <f t="shared" si="6"/>
        <v> </v>
      </c>
      <c r="O818" s="3" t="str">
        <f t="shared" si="7"/>
        <v> </v>
      </c>
      <c r="P818" s="3" t="str">
        <f t="shared" si="22"/>
        <v> </v>
      </c>
      <c r="Q818" s="120" t="str">
        <f t="shared" si="9"/>
        <v>#VALUE!</v>
      </c>
      <c r="R818" s="3" t="str">
        <f t="shared" si="10"/>
        <v>#VALUE!</v>
      </c>
      <c r="S818" s="95" t="str">
        <f t="shared" si="11"/>
        <v>#VALUE!</v>
      </c>
      <c r="T818" s="69" t="str">
        <f t="shared" si="12"/>
        <v>donnée(s) manquante(s)</v>
      </c>
      <c r="U818" s="70" t="str">
        <f t="shared" si="13"/>
        <v>donnée(s) manquante(s)</v>
      </c>
      <c r="V818" s="3" t="str">
        <f>IF(ISBLANK(H818)," ",IF(H818&lt;=Scenario!$C$3,0,IF(H818&lt;=Scenario!$C$5,1,IF(H818&lt;=Scenario!$C$6,2,IF(H818&lt;=Scenario!$C$7,3,IF(H818&lt;=Scenario!$C$8,4,5))))))</f>
        <v> </v>
      </c>
      <c r="W818" s="3" t="str">
        <f>IF(ISBLANK(I818)," ",IF(I818&lt;=Scenario!$G$3,0,IF(I818&lt;=Scenario!$G$5,1,IF(I818&lt;=Scenario!$G$6,2,IF(I818&lt;=Scenario!$G$7,3,IF(I818&lt;=Scenario!$G$8,4,IF(I818&lt;=Scenario!$G$9,5,IF(I818&lt;=Scenario!$G$10,6,7))))))))</f>
        <v> </v>
      </c>
      <c r="X818" s="3" t="str">
        <f>IF(ISBLANK(F818)," ",IF(F818&lt;=Scenario!$O$3,0,IF(F818&lt;=Scenario!$O$5,1,IF(F818&lt;=Scenario!$O$6,2,IF(F818&lt;=Scenario!$O$7,3,IF(F818&lt;=Scenario!$O$8,4,IF(F818&lt;=Scenario!$O$9,5,IF(F818&lt;=Scenario!$O$10,6,IF(F818&lt;=Scenario!$O$11,7,IF(F818&lt;=Scenario!$O$12,8,IF(F818&lt;=Scenario!$O$13,9,IF(F818&lt;=Scenario!$O$14,10,IF(F818&lt;=Scenario!$O$15,11,IF(F818&lt;=Scenario!$O$16,12,IF(F818&lt;=Scenario!$O$17,13,IF(F818&lt;=Scenario!$O$18,14,IF(F818&lt;=Scenario!$O$19,15,IF(F818&lt;=Scenario!$O$20,16,IF(F818&lt;=Scenario!$O$21,17,IF(F818&lt;=Scenario!$O$22,18,IF(F818&lt;=Scenario!$O$23,19,20)))))))))))))))))))))</f>
        <v> </v>
      </c>
      <c r="Y818" s="3" t="str">
        <f>IF(ISBLANK(C818)," ",IF(C818&lt;=Scenario!$AA$3,0,IF(C818&lt;=Scenario!$AA$5,1,IF(C818&lt;=Scenario!$AA$6,2,IF(C818&lt;=Scenario!$AA$7,3,IF(C818&lt;=Scenario!$AA$8,4,IF(C818&lt;=Scenario!$AA$9,5,IF(C818&lt;=Scenario!$AA$10,6,IF(C818&lt;=Scenario!$AA$11,7,IF(C818&lt;=Scenario!$AA$12,8,IF(C818&lt;=Scenario!$AA$13,9,IF(C818&lt;=Scenario!$AA$14,10,IF(C818&lt;=Scenario!$AA$15,11,IF(C818&lt;=Scenario!$AA$16,12,IF(C818&lt;=Scenario!$AA$17,13,IF(C818&lt;=Scenario!$AA$18,14,15))))))))))))))))</f>
        <v> </v>
      </c>
      <c r="Z818" s="3" t="str">
        <f t="shared" si="14"/>
        <v>#VALUE!</v>
      </c>
      <c r="AA818" s="3" t="str">
        <f t="shared" si="15"/>
        <v>#VALUE!</v>
      </c>
      <c r="AB818" s="95" t="str">
        <f t="shared" si="16"/>
        <v>#VALUE!</v>
      </c>
      <c r="AC818" s="69" t="str">
        <f t="shared" si="17"/>
        <v>missing data</v>
      </c>
      <c r="AD818" s="74" t="str">
        <f t="shared" si="18"/>
        <v>missing data</v>
      </c>
      <c r="AE818" s="75" t="str">
        <f t="shared" si="19"/>
        <v>#VALUE!</v>
      </c>
      <c r="AF818" s="75" t="str">
        <f t="shared" si="20"/>
        <v>#VALUE!</v>
      </c>
    </row>
    <row r="819" ht="15.75" customHeight="1">
      <c r="A819" s="3" t="s">
        <v>3073</v>
      </c>
      <c r="B819" s="121"/>
      <c r="C819" s="60"/>
      <c r="D819" s="60"/>
      <c r="E819" s="59">
        <f t="shared" si="21"/>
        <v>0</v>
      </c>
      <c r="F819" s="60"/>
      <c r="G819" s="122"/>
      <c r="H819" s="122"/>
      <c r="I819" s="122"/>
      <c r="J819" s="120" t="str">
        <f t="shared" si="2"/>
        <v> </v>
      </c>
      <c r="K819" s="3" t="str">
        <f t="shared" si="3"/>
        <v> </v>
      </c>
      <c r="L819" s="3" t="str">
        <f t="shared" si="4"/>
        <v> </v>
      </c>
      <c r="M819" s="3">
        <f t="shared" si="5"/>
        <v>0</v>
      </c>
      <c r="N819" s="3" t="str">
        <f t="shared" si="6"/>
        <v> </v>
      </c>
      <c r="O819" s="3" t="str">
        <f t="shared" si="7"/>
        <v> </v>
      </c>
      <c r="P819" s="3" t="str">
        <f t="shared" si="22"/>
        <v> </v>
      </c>
      <c r="Q819" s="120" t="str">
        <f t="shared" si="9"/>
        <v>#VALUE!</v>
      </c>
      <c r="R819" s="3" t="str">
        <f t="shared" si="10"/>
        <v>#VALUE!</v>
      </c>
      <c r="S819" s="95" t="str">
        <f t="shared" si="11"/>
        <v>#VALUE!</v>
      </c>
      <c r="T819" s="69" t="str">
        <f t="shared" si="12"/>
        <v>donnée(s) manquante(s)</v>
      </c>
      <c r="U819" s="70" t="str">
        <f t="shared" si="13"/>
        <v>donnée(s) manquante(s)</v>
      </c>
      <c r="V819" s="3" t="str">
        <f>IF(ISBLANK(H819)," ",IF(H819&lt;=Scenario!$C$3,0,IF(H819&lt;=Scenario!$C$5,1,IF(H819&lt;=Scenario!$C$6,2,IF(H819&lt;=Scenario!$C$7,3,IF(H819&lt;=Scenario!$C$8,4,5))))))</f>
        <v> </v>
      </c>
      <c r="W819" s="3" t="str">
        <f>IF(ISBLANK(I819)," ",IF(I819&lt;=Scenario!$G$3,0,IF(I819&lt;=Scenario!$G$5,1,IF(I819&lt;=Scenario!$G$6,2,IF(I819&lt;=Scenario!$G$7,3,IF(I819&lt;=Scenario!$G$8,4,IF(I819&lt;=Scenario!$G$9,5,IF(I819&lt;=Scenario!$G$10,6,7))))))))</f>
        <v> </v>
      </c>
      <c r="X819" s="3" t="str">
        <f>IF(ISBLANK(F819)," ",IF(F819&lt;=Scenario!$O$3,0,IF(F819&lt;=Scenario!$O$5,1,IF(F819&lt;=Scenario!$O$6,2,IF(F819&lt;=Scenario!$O$7,3,IF(F819&lt;=Scenario!$O$8,4,IF(F819&lt;=Scenario!$O$9,5,IF(F819&lt;=Scenario!$O$10,6,IF(F819&lt;=Scenario!$O$11,7,IF(F819&lt;=Scenario!$O$12,8,IF(F819&lt;=Scenario!$O$13,9,IF(F819&lt;=Scenario!$O$14,10,IF(F819&lt;=Scenario!$O$15,11,IF(F819&lt;=Scenario!$O$16,12,IF(F819&lt;=Scenario!$O$17,13,IF(F819&lt;=Scenario!$O$18,14,IF(F819&lt;=Scenario!$O$19,15,IF(F819&lt;=Scenario!$O$20,16,IF(F819&lt;=Scenario!$O$21,17,IF(F819&lt;=Scenario!$O$22,18,IF(F819&lt;=Scenario!$O$23,19,20)))))))))))))))))))))</f>
        <v> </v>
      </c>
      <c r="Y819" s="3" t="str">
        <f>IF(ISBLANK(C819)," ",IF(C819&lt;=Scenario!$AA$3,0,IF(C819&lt;=Scenario!$AA$5,1,IF(C819&lt;=Scenario!$AA$6,2,IF(C819&lt;=Scenario!$AA$7,3,IF(C819&lt;=Scenario!$AA$8,4,IF(C819&lt;=Scenario!$AA$9,5,IF(C819&lt;=Scenario!$AA$10,6,IF(C819&lt;=Scenario!$AA$11,7,IF(C819&lt;=Scenario!$AA$12,8,IF(C819&lt;=Scenario!$AA$13,9,IF(C819&lt;=Scenario!$AA$14,10,IF(C819&lt;=Scenario!$AA$15,11,IF(C819&lt;=Scenario!$AA$16,12,IF(C819&lt;=Scenario!$AA$17,13,IF(C819&lt;=Scenario!$AA$18,14,15))))))))))))))))</f>
        <v> </v>
      </c>
      <c r="Z819" s="3" t="str">
        <f t="shared" si="14"/>
        <v>#VALUE!</v>
      </c>
      <c r="AA819" s="3" t="str">
        <f t="shared" si="15"/>
        <v>#VALUE!</v>
      </c>
      <c r="AB819" s="95" t="str">
        <f t="shared" si="16"/>
        <v>#VALUE!</v>
      </c>
      <c r="AC819" s="69" t="str">
        <f t="shared" si="17"/>
        <v>missing data</v>
      </c>
      <c r="AD819" s="74" t="str">
        <f t="shared" si="18"/>
        <v>missing data</v>
      </c>
      <c r="AE819" s="75" t="str">
        <f t="shared" si="19"/>
        <v>#VALUE!</v>
      </c>
      <c r="AF819" s="75" t="str">
        <f t="shared" si="20"/>
        <v>#VALUE!</v>
      </c>
    </row>
    <row r="820" ht="15.75" customHeight="1">
      <c r="A820" s="3" t="s">
        <v>3074</v>
      </c>
      <c r="B820" s="121"/>
      <c r="C820" s="60"/>
      <c r="D820" s="60"/>
      <c r="E820" s="59">
        <f t="shared" si="21"/>
        <v>0</v>
      </c>
      <c r="F820" s="60"/>
      <c r="G820" s="122"/>
      <c r="H820" s="122"/>
      <c r="I820" s="122"/>
      <c r="J820" s="120" t="str">
        <f t="shared" si="2"/>
        <v> </v>
      </c>
      <c r="K820" s="3" t="str">
        <f t="shared" si="3"/>
        <v> </v>
      </c>
      <c r="L820" s="3" t="str">
        <f t="shared" si="4"/>
        <v> </v>
      </c>
      <c r="M820" s="3">
        <f t="shared" si="5"/>
        <v>0</v>
      </c>
      <c r="N820" s="3" t="str">
        <f t="shared" si="6"/>
        <v> </v>
      </c>
      <c r="O820" s="3" t="str">
        <f t="shared" si="7"/>
        <v> </v>
      </c>
      <c r="P820" s="3" t="str">
        <f t="shared" si="22"/>
        <v> </v>
      </c>
      <c r="Q820" s="120" t="str">
        <f t="shared" si="9"/>
        <v>#VALUE!</v>
      </c>
      <c r="R820" s="3" t="str">
        <f t="shared" si="10"/>
        <v>#VALUE!</v>
      </c>
      <c r="S820" s="95" t="str">
        <f t="shared" si="11"/>
        <v>#VALUE!</v>
      </c>
      <c r="T820" s="69" t="str">
        <f t="shared" si="12"/>
        <v>donnée(s) manquante(s)</v>
      </c>
      <c r="U820" s="70" t="str">
        <f t="shared" si="13"/>
        <v>donnée(s) manquante(s)</v>
      </c>
      <c r="V820" s="3" t="str">
        <f>IF(ISBLANK(H820)," ",IF(H820&lt;=Scenario!$C$3,0,IF(H820&lt;=Scenario!$C$5,1,IF(H820&lt;=Scenario!$C$6,2,IF(H820&lt;=Scenario!$C$7,3,IF(H820&lt;=Scenario!$C$8,4,5))))))</f>
        <v> </v>
      </c>
      <c r="W820" s="3" t="str">
        <f>IF(ISBLANK(I820)," ",IF(I820&lt;=Scenario!$G$3,0,IF(I820&lt;=Scenario!$G$5,1,IF(I820&lt;=Scenario!$G$6,2,IF(I820&lt;=Scenario!$G$7,3,IF(I820&lt;=Scenario!$G$8,4,IF(I820&lt;=Scenario!$G$9,5,IF(I820&lt;=Scenario!$G$10,6,7))))))))</f>
        <v> </v>
      </c>
      <c r="X820" s="3" t="str">
        <f>IF(ISBLANK(F820)," ",IF(F820&lt;=Scenario!$O$3,0,IF(F820&lt;=Scenario!$O$5,1,IF(F820&lt;=Scenario!$O$6,2,IF(F820&lt;=Scenario!$O$7,3,IF(F820&lt;=Scenario!$O$8,4,IF(F820&lt;=Scenario!$O$9,5,IF(F820&lt;=Scenario!$O$10,6,IF(F820&lt;=Scenario!$O$11,7,IF(F820&lt;=Scenario!$O$12,8,IF(F820&lt;=Scenario!$O$13,9,IF(F820&lt;=Scenario!$O$14,10,IF(F820&lt;=Scenario!$O$15,11,IF(F820&lt;=Scenario!$O$16,12,IF(F820&lt;=Scenario!$O$17,13,IF(F820&lt;=Scenario!$O$18,14,IF(F820&lt;=Scenario!$O$19,15,IF(F820&lt;=Scenario!$O$20,16,IF(F820&lt;=Scenario!$O$21,17,IF(F820&lt;=Scenario!$O$22,18,IF(F820&lt;=Scenario!$O$23,19,20)))))))))))))))))))))</f>
        <v> </v>
      </c>
      <c r="Y820" s="3" t="str">
        <f>IF(ISBLANK(C820)," ",IF(C820&lt;=Scenario!$AA$3,0,IF(C820&lt;=Scenario!$AA$5,1,IF(C820&lt;=Scenario!$AA$6,2,IF(C820&lt;=Scenario!$AA$7,3,IF(C820&lt;=Scenario!$AA$8,4,IF(C820&lt;=Scenario!$AA$9,5,IF(C820&lt;=Scenario!$AA$10,6,IF(C820&lt;=Scenario!$AA$11,7,IF(C820&lt;=Scenario!$AA$12,8,IF(C820&lt;=Scenario!$AA$13,9,IF(C820&lt;=Scenario!$AA$14,10,IF(C820&lt;=Scenario!$AA$15,11,IF(C820&lt;=Scenario!$AA$16,12,IF(C820&lt;=Scenario!$AA$17,13,IF(C820&lt;=Scenario!$AA$18,14,15))))))))))))))))</f>
        <v> </v>
      </c>
      <c r="Z820" s="3" t="str">
        <f t="shared" si="14"/>
        <v>#VALUE!</v>
      </c>
      <c r="AA820" s="3" t="str">
        <f t="shared" si="15"/>
        <v>#VALUE!</v>
      </c>
      <c r="AB820" s="95" t="str">
        <f t="shared" si="16"/>
        <v>#VALUE!</v>
      </c>
      <c r="AC820" s="69" t="str">
        <f t="shared" si="17"/>
        <v>missing data</v>
      </c>
      <c r="AD820" s="74" t="str">
        <f t="shared" si="18"/>
        <v>missing data</v>
      </c>
      <c r="AE820" s="75" t="str">
        <f t="shared" si="19"/>
        <v>#VALUE!</v>
      </c>
      <c r="AF820" s="75" t="str">
        <f t="shared" si="20"/>
        <v>#VALUE!</v>
      </c>
    </row>
    <row r="821" ht="15.75" customHeight="1">
      <c r="A821" s="3" t="s">
        <v>3075</v>
      </c>
      <c r="B821" s="121"/>
      <c r="C821" s="60"/>
      <c r="D821" s="60"/>
      <c r="E821" s="59">
        <f t="shared" si="21"/>
        <v>0</v>
      </c>
      <c r="F821" s="60"/>
      <c r="G821" s="122"/>
      <c r="H821" s="122"/>
      <c r="I821" s="122"/>
      <c r="J821" s="120" t="str">
        <f t="shared" si="2"/>
        <v> </v>
      </c>
      <c r="K821" s="3" t="str">
        <f t="shared" si="3"/>
        <v> </v>
      </c>
      <c r="L821" s="3" t="str">
        <f t="shared" si="4"/>
        <v> </v>
      </c>
      <c r="M821" s="3">
        <f t="shared" si="5"/>
        <v>0</v>
      </c>
      <c r="N821" s="3" t="str">
        <f t="shared" si="6"/>
        <v> </v>
      </c>
      <c r="O821" s="3" t="str">
        <f t="shared" si="7"/>
        <v> </v>
      </c>
      <c r="P821" s="3" t="str">
        <f t="shared" si="22"/>
        <v> </v>
      </c>
      <c r="Q821" s="120" t="str">
        <f t="shared" si="9"/>
        <v>#VALUE!</v>
      </c>
      <c r="R821" s="3" t="str">
        <f t="shared" si="10"/>
        <v>#VALUE!</v>
      </c>
      <c r="S821" s="95" t="str">
        <f t="shared" si="11"/>
        <v>#VALUE!</v>
      </c>
      <c r="T821" s="69" t="str">
        <f t="shared" si="12"/>
        <v>donnée(s) manquante(s)</v>
      </c>
      <c r="U821" s="70" t="str">
        <f t="shared" si="13"/>
        <v>donnée(s) manquante(s)</v>
      </c>
      <c r="V821" s="3" t="str">
        <f>IF(ISBLANK(H821)," ",IF(H821&lt;=Scenario!$C$3,0,IF(H821&lt;=Scenario!$C$5,1,IF(H821&lt;=Scenario!$C$6,2,IF(H821&lt;=Scenario!$C$7,3,IF(H821&lt;=Scenario!$C$8,4,5))))))</f>
        <v> </v>
      </c>
      <c r="W821" s="3" t="str">
        <f>IF(ISBLANK(I821)," ",IF(I821&lt;=Scenario!$G$3,0,IF(I821&lt;=Scenario!$G$5,1,IF(I821&lt;=Scenario!$G$6,2,IF(I821&lt;=Scenario!$G$7,3,IF(I821&lt;=Scenario!$G$8,4,IF(I821&lt;=Scenario!$G$9,5,IF(I821&lt;=Scenario!$G$10,6,7))))))))</f>
        <v> </v>
      </c>
      <c r="X821" s="3" t="str">
        <f>IF(ISBLANK(F821)," ",IF(F821&lt;=Scenario!$O$3,0,IF(F821&lt;=Scenario!$O$5,1,IF(F821&lt;=Scenario!$O$6,2,IF(F821&lt;=Scenario!$O$7,3,IF(F821&lt;=Scenario!$O$8,4,IF(F821&lt;=Scenario!$O$9,5,IF(F821&lt;=Scenario!$O$10,6,IF(F821&lt;=Scenario!$O$11,7,IF(F821&lt;=Scenario!$O$12,8,IF(F821&lt;=Scenario!$O$13,9,IF(F821&lt;=Scenario!$O$14,10,IF(F821&lt;=Scenario!$O$15,11,IF(F821&lt;=Scenario!$O$16,12,IF(F821&lt;=Scenario!$O$17,13,IF(F821&lt;=Scenario!$O$18,14,IF(F821&lt;=Scenario!$O$19,15,IF(F821&lt;=Scenario!$O$20,16,IF(F821&lt;=Scenario!$O$21,17,IF(F821&lt;=Scenario!$O$22,18,IF(F821&lt;=Scenario!$O$23,19,20)))))))))))))))))))))</f>
        <v> </v>
      </c>
      <c r="Y821" s="3" t="str">
        <f>IF(ISBLANK(C821)," ",IF(C821&lt;=Scenario!$AA$3,0,IF(C821&lt;=Scenario!$AA$5,1,IF(C821&lt;=Scenario!$AA$6,2,IF(C821&lt;=Scenario!$AA$7,3,IF(C821&lt;=Scenario!$AA$8,4,IF(C821&lt;=Scenario!$AA$9,5,IF(C821&lt;=Scenario!$AA$10,6,IF(C821&lt;=Scenario!$AA$11,7,IF(C821&lt;=Scenario!$AA$12,8,IF(C821&lt;=Scenario!$AA$13,9,IF(C821&lt;=Scenario!$AA$14,10,IF(C821&lt;=Scenario!$AA$15,11,IF(C821&lt;=Scenario!$AA$16,12,IF(C821&lt;=Scenario!$AA$17,13,IF(C821&lt;=Scenario!$AA$18,14,15))))))))))))))))</f>
        <v> </v>
      </c>
      <c r="Z821" s="3" t="str">
        <f t="shared" si="14"/>
        <v>#VALUE!</v>
      </c>
      <c r="AA821" s="3" t="str">
        <f t="shared" si="15"/>
        <v>#VALUE!</v>
      </c>
      <c r="AB821" s="95" t="str">
        <f t="shared" si="16"/>
        <v>#VALUE!</v>
      </c>
      <c r="AC821" s="69" t="str">
        <f t="shared" si="17"/>
        <v>missing data</v>
      </c>
      <c r="AD821" s="74" t="str">
        <f t="shared" si="18"/>
        <v>missing data</v>
      </c>
      <c r="AE821" s="75" t="str">
        <f t="shared" si="19"/>
        <v>#VALUE!</v>
      </c>
      <c r="AF821" s="75" t="str">
        <f t="shared" si="20"/>
        <v>#VALUE!</v>
      </c>
    </row>
    <row r="822" ht="15.75" customHeight="1">
      <c r="A822" s="3" t="s">
        <v>3076</v>
      </c>
      <c r="B822" s="121"/>
      <c r="C822" s="60"/>
      <c r="D822" s="60"/>
      <c r="E822" s="59">
        <f t="shared" si="21"/>
        <v>0</v>
      </c>
      <c r="F822" s="60"/>
      <c r="G822" s="122"/>
      <c r="H822" s="122"/>
      <c r="I822" s="122"/>
      <c r="J822" s="120" t="str">
        <f t="shared" si="2"/>
        <v> </v>
      </c>
      <c r="K822" s="3" t="str">
        <f t="shared" si="3"/>
        <v> </v>
      </c>
      <c r="L822" s="3" t="str">
        <f t="shared" si="4"/>
        <v> </v>
      </c>
      <c r="M822" s="3">
        <f t="shared" si="5"/>
        <v>0</v>
      </c>
      <c r="N822" s="3" t="str">
        <f t="shared" si="6"/>
        <v> </v>
      </c>
      <c r="O822" s="3" t="str">
        <f t="shared" si="7"/>
        <v> </v>
      </c>
      <c r="P822" s="3" t="str">
        <f t="shared" si="22"/>
        <v> </v>
      </c>
      <c r="Q822" s="120" t="str">
        <f t="shared" si="9"/>
        <v>#VALUE!</v>
      </c>
      <c r="R822" s="3" t="str">
        <f t="shared" si="10"/>
        <v>#VALUE!</v>
      </c>
      <c r="S822" s="95" t="str">
        <f t="shared" si="11"/>
        <v>#VALUE!</v>
      </c>
      <c r="T822" s="69" t="str">
        <f t="shared" si="12"/>
        <v>donnée(s) manquante(s)</v>
      </c>
      <c r="U822" s="70" t="str">
        <f t="shared" si="13"/>
        <v>donnée(s) manquante(s)</v>
      </c>
      <c r="V822" s="3" t="str">
        <f>IF(ISBLANK(H822)," ",IF(H822&lt;=Scenario!$C$3,0,IF(H822&lt;=Scenario!$C$5,1,IF(H822&lt;=Scenario!$C$6,2,IF(H822&lt;=Scenario!$C$7,3,IF(H822&lt;=Scenario!$C$8,4,5))))))</f>
        <v> </v>
      </c>
      <c r="W822" s="3" t="str">
        <f>IF(ISBLANK(I822)," ",IF(I822&lt;=Scenario!$G$3,0,IF(I822&lt;=Scenario!$G$5,1,IF(I822&lt;=Scenario!$G$6,2,IF(I822&lt;=Scenario!$G$7,3,IF(I822&lt;=Scenario!$G$8,4,IF(I822&lt;=Scenario!$G$9,5,IF(I822&lt;=Scenario!$G$10,6,7))))))))</f>
        <v> </v>
      </c>
      <c r="X822" s="3" t="str">
        <f>IF(ISBLANK(F822)," ",IF(F822&lt;=Scenario!$O$3,0,IF(F822&lt;=Scenario!$O$5,1,IF(F822&lt;=Scenario!$O$6,2,IF(F822&lt;=Scenario!$O$7,3,IF(F822&lt;=Scenario!$O$8,4,IF(F822&lt;=Scenario!$O$9,5,IF(F822&lt;=Scenario!$O$10,6,IF(F822&lt;=Scenario!$O$11,7,IF(F822&lt;=Scenario!$O$12,8,IF(F822&lt;=Scenario!$O$13,9,IF(F822&lt;=Scenario!$O$14,10,IF(F822&lt;=Scenario!$O$15,11,IF(F822&lt;=Scenario!$O$16,12,IF(F822&lt;=Scenario!$O$17,13,IF(F822&lt;=Scenario!$O$18,14,IF(F822&lt;=Scenario!$O$19,15,IF(F822&lt;=Scenario!$O$20,16,IF(F822&lt;=Scenario!$O$21,17,IF(F822&lt;=Scenario!$O$22,18,IF(F822&lt;=Scenario!$O$23,19,20)))))))))))))))))))))</f>
        <v> </v>
      </c>
      <c r="Y822" s="3" t="str">
        <f>IF(ISBLANK(C822)," ",IF(C822&lt;=Scenario!$AA$3,0,IF(C822&lt;=Scenario!$AA$5,1,IF(C822&lt;=Scenario!$AA$6,2,IF(C822&lt;=Scenario!$AA$7,3,IF(C822&lt;=Scenario!$AA$8,4,IF(C822&lt;=Scenario!$AA$9,5,IF(C822&lt;=Scenario!$AA$10,6,IF(C822&lt;=Scenario!$AA$11,7,IF(C822&lt;=Scenario!$AA$12,8,IF(C822&lt;=Scenario!$AA$13,9,IF(C822&lt;=Scenario!$AA$14,10,IF(C822&lt;=Scenario!$AA$15,11,IF(C822&lt;=Scenario!$AA$16,12,IF(C822&lt;=Scenario!$AA$17,13,IF(C822&lt;=Scenario!$AA$18,14,15))))))))))))))))</f>
        <v> </v>
      </c>
      <c r="Z822" s="3" t="str">
        <f t="shared" si="14"/>
        <v>#VALUE!</v>
      </c>
      <c r="AA822" s="3" t="str">
        <f t="shared" si="15"/>
        <v>#VALUE!</v>
      </c>
      <c r="AB822" s="95" t="str">
        <f t="shared" si="16"/>
        <v>#VALUE!</v>
      </c>
      <c r="AC822" s="69" t="str">
        <f t="shared" si="17"/>
        <v>missing data</v>
      </c>
      <c r="AD822" s="74" t="str">
        <f t="shared" si="18"/>
        <v>missing data</v>
      </c>
      <c r="AE822" s="75" t="str">
        <f t="shared" si="19"/>
        <v>#VALUE!</v>
      </c>
      <c r="AF822" s="75" t="str">
        <f t="shared" si="20"/>
        <v>#VALUE!</v>
      </c>
    </row>
    <row r="823" ht="15.75" customHeight="1">
      <c r="A823" s="3" t="s">
        <v>3077</v>
      </c>
      <c r="B823" s="121"/>
      <c r="C823" s="60"/>
      <c r="D823" s="60"/>
      <c r="E823" s="59">
        <f t="shared" si="21"/>
        <v>0</v>
      </c>
      <c r="F823" s="60"/>
      <c r="G823" s="122"/>
      <c r="H823" s="122"/>
      <c r="I823" s="122"/>
      <c r="J823" s="120" t="str">
        <f t="shared" si="2"/>
        <v> </v>
      </c>
      <c r="K823" s="3" t="str">
        <f t="shared" si="3"/>
        <v> </v>
      </c>
      <c r="L823" s="3" t="str">
        <f t="shared" si="4"/>
        <v> </v>
      </c>
      <c r="M823" s="3">
        <f t="shared" si="5"/>
        <v>0</v>
      </c>
      <c r="N823" s="3" t="str">
        <f t="shared" si="6"/>
        <v> </v>
      </c>
      <c r="O823" s="3" t="str">
        <f t="shared" si="7"/>
        <v> </v>
      </c>
      <c r="P823" s="3" t="str">
        <f t="shared" si="22"/>
        <v> </v>
      </c>
      <c r="Q823" s="120" t="str">
        <f t="shared" si="9"/>
        <v>#VALUE!</v>
      </c>
      <c r="R823" s="3" t="str">
        <f t="shared" si="10"/>
        <v>#VALUE!</v>
      </c>
      <c r="S823" s="95" t="str">
        <f t="shared" si="11"/>
        <v>#VALUE!</v>
      </c>
      <c r="T823" s="69" t="str">
        <f t="shared" si="12"/>
        <v>donnée(s) manquante(s)</v>
      </c>
      <c r="U823" s="70" t="str">
        <f t="shared" si="13"/>
        <v>donnée(s) manquante(s)</v>
      </c>
      <c r="V823" s="3" t="str">
        <f>IF(ISBLANK(H823)," ",IF(H823&lt;=Scenario!$C$3,0,IF(H823&lt;=Scenario!$C$5,1,IF(H823&lt;=Scenario!$C$6,2,IF(H823&lt;=Scenario!$C$7,3,IF(H823&lt;=Scenario!$C$8,4,5))))))</f>
        <v> </v>
      </c>
      <c r="W823" s="3" t="str">
        <f>IF(ISBLANK(I823)," ",IF(I823&lt;=Scenario!$G$3,0,IF(I823&lt;=Scenario!$G$5,1,IF(I823&lt;=Scenario!$G$6,2,IF(I823&lt;=Scenario!$G$7,3,IF(I823&lt;=Scenario!$G$8,4,IF(I823&lt;=Scenario!$G$9,5,IF(I823&lt;=Scenario!$G$10,6,7))))))))</f>
        <v> </v>
      </c>
      <c r="X823" s="3" t="str">
        <f>IF(ISBLANK(F823)," ",IF(F823&lt;=Scenario!$O$3,0,IF(F823&lt;=Scenario!$O$5,1,IF(F823&lt;=Scenario!$O$6,2,IF(F823&lt;=Scenario!$O$7,3,IF(F823&lt;=Scenario!$O$8,4,IF(F823&lt;=Scenario!$O$9,5,IF(F823&lt;=Scenario!$O$10,6,IF(F823&lt;=Scenario!$O$11,7,IF(F823&lt;=Scenario!$O$12,8,IF(F823&lt;=Scenario!$O$13,9,IF(F823&lt;=Scenario!$O$14,10,IF(F823&lt;=Scenario!$O$15,11,IF(F823&lt;=Scenario!$O$16,12,IF(F823&lt;=Scenario!$O$17,13,IF(F823&lt;=Scenario!$O$18,14,IF(F823&lt;=Scenario!$O$19,15,IF(F823&lt;=Scenario!$O$20,16,IF(F823&lt;=Scenario!$O$21,17,IF(F823&lt;=Scenario!$O$22,18,IF(F823&lt;=Scenario!$O$23,19,20)))))))))))))))))))))</f>
        <v> </v>
      </c>
      <c r="Y823" s="3" t="str">
        <f>IF(ISBLANK(C823)," ",IF(C823&lt;=Scenario!$AA$3,0,IF(C823&lt;=Scenario!$AA$5,1,IF(C823&lt;=Scenario!$AA$6,2,IF(C823&lt;=Scenario!$AA$7,3,IF(C823&lt;=Scenario!$AA$8,4,IF(C823&lt;=Scenario!$AA$9,5,IF(C823&lt;=Scenario!$AA$10,6,IF(C823&lt;=Scenario!$AA$11,7,IF(C823&lt;=Scenario!$AA$12,8,IF(C823&lt;=Scenario!$AA$13,9,IF(C823&lt;=Scenario!$AA$14,10,IF(C823&lt;=Scenario!$AA$15,11,IF(C823&lt;=Scenario!$AA$16,12,IF(C823&lt;=Scenario!$AA$17,13,IF(C823&lt;=Scenario!$AA$18,14,15))))))))))))))))</f>
        <v> </v>
      </c>
      <c r="Z823" s="3" t="str">
        <f t="shared" si="14"/>
        <v>#VALUE!</v>
      </c>
      <c r="AA823" s="3" t="str">
        <f t="shared" si="15"/>
        <v>#VALUE!</v>
      </c>
      <c r="AB823" s="95" t="str">
        <f t="shared" si="16"/>
        <v>#VALUE!</v>
      </c>
      <c r="AC823" s="69" t="str">
        <f t="shared" si="17"/>
        <v>missing data</v>
      </c>
      <c r="AD823" s="74" t="str">
        <f t="shared" si="18"/>
        <v>missing data</v>
      </c>
      <c r="AE823" s="75" t="str">
        <f t="shared" si="19"/>
        <v>#VALUE!</v>
      </c>
      <c r="AF823" s="75" t="str">
        <f t="shared" si="20"/>
        <v>#VALUE!</v>
      </c>
    </row>
    <row r="824" ht="15.75" customHeight="1">
      <c r="A824" s="3" t="s">
        <v>3078</v>
      </c>
      <c r="B824" s="121"/>
      <c r="C824" s="60"/>
      <c r="D824" s="60"/>
      <c r="E824" s="59">
        <f t="shared" si="21"/>
        <v>0</v>
      </c>
      <c r="F824" s="60"/>
      <c r="G824" s="122"/>
      <c r="H824" s="122"/>
      <c r="I824" s="122"/>
      <c r="J824" s="120" t="str">
        <f t="shared" si="2"/>
        <v> </v>
      </c>
      <c r="K824" s="3" t="str">
        <f t="shared" si="3"/>
        <v> </v>
      </c>
      <c r="L824" s="3" t="str">
        <f t="shared" si="4"/>
        <v> </v>
      </c>
      <c r="M824" s="3">
        <f t="shared" si="5"/>
        <v>0</v>
      </c>
      <c r="N824" s="3" t="str">
        <f t="shared" si="6"/>
        <v> </v>
      </c>
      <c r="O824" s="3" t="str">
        <f t="shared" si="7"/>
        <v> </v>
      </c>
      <c r="P824" s="3" t="str">
        <f t="shared" si="22"/>
        <v> </v>
      </c>
      <c r="Q824" s="120" t="str">
        <f t="shared" si="9"/>
        <v>#VALUE!</v>
      </c>
      <c r="R824" s="3" t="str">
        <f t="shared" si="10"/>
        <v>#VALUE!</v>
      </c>
      <c r="S824" s="95" t="str">
        <f t="shared" si="11"/>
        <v>#VALUE!</v>
      </c>
      <c r="T824" s="69" t="str">
        <f t="shared" si="12"/>
        <v>donnée(s) manquante(s)</v>
      </c>
      <c r="U824" s="70" t="str">
        <f t="shared" si="13"/>
        <v>donnée(s) manquante(s)</v>
      </c>
      <c r="V824" s="3" t="str">
        <f>IF(ISBLANK(H824)," ",IF(H824&lt;=Scenario!$C$3,0,IF(H824&lt;=Scenario!$C$5,1,IF(H824&lt;=Scenario!$C$6,2,IF(H824&lt;=Scenario!$C$7,3,IF(H824&lt;=Scenario!$C$8,4,5))))))</f>
        <v> </v>
      </c>
      <c r="W824" s="3" t="str">
        <f>IF(ISBLANK(I824)," ",IF(I824&lt;=Scenario!$G$3,0,IF(I824&lt;=Scenario!$G$5,1,IF(I824&lt;=Scenario!$G$6,2,IF(I824&lt;=Scenario!$G$7,3,IF(I824&lt;=Scenario!$G$8,4,IF(I824&lt;=Scenario!$G$9,5,IF(I824&lt;=Scenario!$G$10,6,7))))))))</f>
        <v> </v>
      </c>
      <c r="X824" s="3" t="str">
        <f>IF(ISBLANK(F824)," ",IF(F824&lt;=Scenario!$O$3,0,IF(F824&lt;=Scenario!$O$5,1,IF(F824&lt;=Scenario!$O$6,2,IF(F824&lt;=Scenario!$O$7,3,IF(F824&lt;=Scenario!$O$8,4,IF(F824&lt;=Scenario!$O$9,5,IF(F824&lt;=Scenario!$O$10,6,IF(F824&lt;=Scenario!$O$11,7,IF(F824&lt;=Scenario!$O$12,8,IF(F824&lt;=Scenario!$O$13,9,IF(F824&lt;=Scenario!$O$14,10,IF(F824&lt;=Scenario!$O$15,11,IF(F824&lt;=Scenario!$O$16,12,IF(F824&lt;=Scenario!$O$17,13,IF(F824&lt;=Scenario!$O$18,14,IF(F824&lt;=Scenario!$O$19,15,IF(F824&lt;=Scenario!$O$20,16,IF(F824&lt;=Scenario!$O$21,17,IF(F824&lt;=Scenario!$O$22,18,IF(F824&lt;=Scenario!$O$23,19,20)))))))))))))))))))))</f>
        <v> </v>
      </c>
      <c r="Y824" s="3" t="str">
        <f>IF(ISBLANK(C824)," ",IF(C824&lt;=Scenario!$AA$3,0,IF(C824&lt;=Scenario!$AA$5,1,IF(C824&lt;=Scenario!$AA$6,2,IF(C824&lt;=Scenario!$AA$7,3,IF(C824&lt;=Scenario!$AA$8,4,IF(C824&lt;=Scenario!$AA$9,5,IF(C824&lt;=Scenario!$AA$10,6,IF(C824&lt;=Scenario!$AA$11,7,IF(C824&lt;=Scenario!$AA$12,8,IF(C824&lt;=Scenario!$AA$13,9,IF(C824&lt;=Scenario!$AA$14,10,IF(C824&lt;=Scenario!$AA$15,11,IF(C824&lt;=Scenario!$AA$16,12,IF(C824&lt;=Scenario!$AA$17,13,IF(C824&lt;=Scenario!$AA$18,14,15))))))))))))))))</f>
        <v> </v>
      </c>
      <c r="Z824" s="3" t="str">
        <f t="shared" si="14"/>
        <v>#VALUE!</v>
      </c>
      <c r="AA824" s="3" t="str">
        <f t="shared" si="15"/>
        <v>#VALUE!</v>
      </c>
      <c r="AB824" s="95" t="str">
        <f t="shared" si="16"/>
        <v>#VALUE!</v>
      </c>
      <c r="AC824" s="69" t="str">
        <f t="shared" si="17"/>
        <v>missing data</v>
      </c>
      <c r="AD824" s="74" t="str">
        <f t="shared" si="18"/>
        <v>missing data</v>
      </c>
      <c r="AE824" s="75" t="str">
        <f t="shared" si="19"/>
        <v>#VALUE!</v>
      </c>
      <c r="AF824" s="75" t="str">
        <f t="shared" si="20"/>
        <v>#VALUE!</v>
      </c>
    </row>
    <row r="825" ht="15.75" customHeight="1">
      <c r="A825" s="3" t="s">
        <v>3079</v>
      </c>
      <c r="B825" s="121"/>
      <c r="C825" s="60"/>
      <c r="D825" s="60"/>
      <c r="E825" s="59">
        <f t="shared" si="21"/>
        <v>0</v>
      </c>
      <c r="F825" s="60"/>
      <c r="G825" s="122"/>
      <c r="H825" s="122"/>
      <c r="I825" s="122"/>
      <c r="J825" s="120" t="str">
        <f t="shared" si="2"/>
        <v> </v>
      </c>
      <c r="K825" s="3" t="str">
        <f t="shared" si="3"/>
        <v> </v>
      </c>
      <c r="L825" s="3" t="str">
        <f t="shared" si="4"/>
        <v> </v>
      </c>
      <c r="M825" s="3">
        <f t="shared" si="5"/>
        <v>0</v>
      </c>
      <c r="N825" s="3" t="str">
        <f t="shared" si="6"/>
        <v> </v>
      </c>
      <c r="O825" s="3" t="str">
        <f t="shared" si="7"/>
        <v> </v>
      </c>
      <c r="P825" s="3" t="str">
        <f t="shared" si="22"/>
        <v> </v>
      </c>
      <c r="Q825" s="120" t="str">
        <f t="shared" si="9"/>
        <v>#VALUE!</v>
      </c>
      <c r="R825" s="3" t="str">
        <f t="shared" si="10"/>
        <v>#VALUE!</v>
      </c>
      <c r="S825" s="95" t="str">
        <f t="shared" si="11"/>
        <v>#VALUE!</v>
      </c>
      <c r="T825" s="69" t="str">
        <f t="shared" si="12"/>
        <v>donnée(s) manquante(s)</v>
      </c>
      <c r="U825" s="70" t="str">
        <f t="shared" si="13"/>
        <v>donnée(s) manquante(s)</v>
      </c>
      <c r="V825" s="3" t="str">
        <f>IF(ISBLANK(H825)," ",IF(H825&lt;=Scenario!$C$3,0,IF(H825&lt;=Scenario!$C$5,1,IF(H825&lt;=Scenario!$C$6,2,IF(H825&lt;=Scenario!$C$7,3,IF(H825&lt;=Scenario!$C$8,4,5))))))</f>
        <v> </v>
      </c>
      <c r="W825" s="3" t="str">
        <f>IF(ISBLANK(I825)," ",IF(I825&lt;=Scenario!$G$3,0,IF(I825&lt;=Scenario!$G$5,1,IF(I825&lt;=Scenario!$G$6,2,IF(I825&lt;=Scenario!$G$7,3,IF(I825&lt;=Scenario!$G$8,4,IF(I825&lt;=Scenario!$G$9,5,IF(I825&lt;=Scenario!$G$10,6,7))))))))</f>
        <v> </v>
      </c>
      <c r="X825" s="3" t="str">
        <f>IF(ISBLANK(F825)," ",IF(F825&lt;=Scenario!$O$3,0,IF(F825&lt;=Scenario!$O$5,1,IF(F825&lt;=Scenario!$O$6,2,IF(F825&lt;=Scenario!$O$7,3,IF(F825&lt;=Scenario!$O$8,4,IF(F825&lt;=Scenario!$O$9,5,IF(F825&lt;=Scenario!$O$10,6,IF(F825&lt;=Scenario!$O$11,7,IF(F825&lt;=Scenario!$O$12,8,IF(F825&lt;=Scenario!$O$13,9,IF(F825&lt;=Scenario!$O$14,10,IF(F825&lt;=Scenario!$O$15,11,IF(F825&lt;=Scenario!$O$16,12,IF(F825&lt;=Scenario!$O$17,13,IF(F825&lt;=Scenario!$O$18,14,IF(F825&lt;=Scenario!$O$19,15,IF(F825&lt;=Scenario!$O$20,16,IF(F825&lt;=Scenario!$O$21,17,IF(F825&lt;=Scenario!$O$22,18,IF(F825&lt;=Scenario!$O$23,19,20)))))))))))))))))))))</f>
        <v> </v>
      </c>
      <c r="Y825" s="3" t="str">
        <f>IF(ISBLANK(C825)," ",IF(C825&lt;=Scenario!$AA$3,0,IF(C825&lt;=Scenario!$AA$5,1,IF(C825&lt;=Scenario!$AA$6,2,IF(C825&lt;=Scenario!$AA$7,3,IF(C825&lt;=Scenario!$AA$8,4,IF(C825&lt;=Scenario!$AA$9,5,IF(C825&lt;=Scenario!$AA$10,6,IF(C825&lt;=Scenario!$AA$11,7,IF(C825&lt;=Scenario!$AA$12,8,IF(C825&lt;=Scenario!$AA$13,9,IF(C825&lt;=Scenario!$AA$14,10,IF(C825&lt;=Scenario!$AA$15,11,IF(C825&lt;=Scenario!$AA$16,12,IF(C825&lt;=Scenario!$AA$17,13,IF(C825&lt;=Scenario!$AA$18,14,15))))))))))))))))</f>
        <v> </v>
      </c>
      <c r="Z825" s="3" t="str">
        <f t="shared" si="14"/>
        <v>#VALUE!</v>
      </c>
      <c r="AA825" s="3" t="str">
        <f t="shared" si="15"/>
        <v>#VALUE!</v>
      </c>
      <c r="AB825" s="95" t="str">
        <f t="shared" si="16"/>
        <v>#VALUE!</v>
      </c>
      <c r="AC825" s="69" t="str">
        <f t="shared" si="17"/>
        <v>missing data</v>
      </c>
      <c r="AD825" s="74" t="str">
        <f t="shared" si="18"/>
        <v>missing data</v>
      </c>
      <c r="AE825" s="75" t="str">
        <f t="shared" si="19"/>
        <v>#VALUE!</v>
      </c>
      <c r="AF825" s="75" t="str">
        <f t="shared" si="20"/>
        <v>#VALUE!</v>
      </c>
    </row>
    <row r="826" ht="15.75" customHeight="1">
      <c r="A826" s="3" t="s">
        <v>3080</v>
      </c>
      <c r="B826" s="121"/>
      <c r="C826" s="60"/>
      <c r="D826" s="60"/>
      <c r="E826" s="59">
        <f t="shared" si="21"/>
        <v>0</v>
      </c>
      <c r="F826" s="60"/>
      <c r="G826" s="122"/>
      <c r="H826" s="122"/>
      <c r="I826" s="122"/>
      <c r="J826" s="120" t="str">
        <f t="shared" si="2"/>
        <v> </v>
      </c>
      <c r="K826" s="3" t="str">
        <f t="shared" si="3"/>
        <v> </v>
      </c>
      <c r="L826" s="3" t="str">
        <f t="shared" si="4"/>
        <v> </v>
      </c>
      <c r="M826" s="3">
        <f t="shared" si="5"/>
        <v>0</v>
      </c>
      <c r="N826" s="3" t="str">
        <f t="shared" si="6"/>
        <v> </v>
      </c>
      <c r="O826" s="3" t="str">
        <f t="shared" si="7"/>
        <v> </v>
      </c>
      <c r="P826" s="3" t="str">
        <f t="shared" si="22"/>
        <v> </v>
      </c>
      <c r="Q826" s="120" t="str">
        <f t="shared" si="9"/>
        <v>#VALUE!</v>
      </c>
      <c r="R826" s="3" t="str">
        <f t="shared" si="10"/>
        <v>#VALUE!</v>
      </c>
      <c r="S826" s="95" t="str">
        <f t="shared" si="11"/>
        <v>#VALUE!</v>
      </c>
      <c r="T826" s="69" t="str">
        <f t="shared" si="12"/>
        <v>donnée(s) manquante(s)</v>
      </c>
      <c r="U826" s="70" t="str">
        <f t="shared" si="13"/>
        <v>donnée(s) manquante(s)</v>
      </c>
      <c r="V826" s="3" t="str">
        <f>IF(ISBLANK(H826)," ",IF(H826&lt;=Scenario!$C$3,0,IF(H826&lt;=Scenario!$C$5,1,IF(H826&lt;=Scenario!$C$6,2,IF(H826&lt;=Scenario!$C$7,3,IF(H826&lt;=Scenario!$C$8,4,5))))))</f>
        <v> </v>
      </c>
      <c r="W826" s="3" t="str">
        <f>IF(ISBLANK(I826)," ",IF(I826&lt;=Scenario!$G$3,0,IF(I826&lt;=Scenario!$G$5,1,IF(I826&lt;=Scenario!$G$6,2,IF(I826&lt;=Scenario!$G$7,3,IF(I826&lt;=Scenario!$G$8,4,IF(I826&lt;=Scenario!$G$9,5,IF(I826&lt;=Scenario!$G$10,6,7))))))))</f>
        <v> </v>
      </c>
      <c r="X826" s="3" t="str">
        <f>IF(ISBLANK(F826)," ",IF(F826&lt;=Scenario!$O$3,0,IF(F826&lt;=Scenario!$O$5,1,IF(F826&lt;=Scenario!$O$6,2,IF(F826&lt;=Scenario!$O$7,3,IF(F826&lt;=Scenario!$O$8,4,IF(F826&lt;=Scenario!$O$9,5,IF(F826&lt;=Scenario!$O$10,6,IF(F826&lt;=Scenario!$O$11,7,IF(F826&lt;=Scenario!$O$12,8,IF(F826&lt;=Scenario!$O$13,9,IF(F826&lt;=Scenario!$O$14,10,IF(F826&lt;=Scenario!$O$15,11,IF(F826&lt;=Scenario!$O$16,12,IF(F826&lt;=Scenario!$O$17,13,IF(F826&lt;=Scenario!$O$18,14,IF(F826&lt;=Scenario!$O$19,15,IF(F826&lt;=Scenario!$O$20,16,IF(F826&lt;=Scenario!$O$21,17,IF(F826&lt;=Scenario!$O$22,18,IF(F826&lt;=Scenario!$O$23,19,20)))))))))))))))))))))</f>
        <v> </v>
      </c>
      <c r="Y826" s="3" t="str">
        <f>IF(ISBLANK(C826)," ",IF(C826&lt;=Scenario!$AA$3,0,IF(C826&lt;=Scenario!$AA$5,1,IF(C826&lt;=Scenario!$AA$6,2,IF(C826&lt;=Scenario!$AA$7,3,IF(C826&lt;=Scenario!$AA$8,4,IF(C826&lt;=Scenario!$AA$9,5,IF(C826&lt;=Scenario!$AA$10,6,IF(C826&lt;=Scenario!$AA$11,7,IF(C826&lt;=Scenario!$AA$12,8,IF(C826&lt;=Scenario!$AA$13,9,IF(C826&lt;=Scenario!$AA$14,10,IF(C826&lt;=Scenario!$AA$15,11,IF(C826&lt;=Scenario!$AA$16,12,IF(C826&lt;=Scenario!$AA$17,13,IF(C826&lt;=Scenario!$AA$18,14,15))))))))))))))))</f>
        <v> </v>
      </c>
      <c r="Z826" s="3" t="str">
        <f t="shared" si="14"/>
        <v>#VALUE!</v>
      </c>
      <c r="AA826" s="3" t="str">
        <f t="shared" si="15"/>
        <v>#VALUE!</v>
      </c>
      <c r="AB826" s="95" t="str">
        <f t="shared" si="16"/>
        <v>#VALUE!</v>
      </c>
      <c r="AC826" s="69" t="str">
        <f t="shared" si="17"/>
        <v>missing data</v>
      </c>
      <c r="AD826" s="74" t="str">
        <f t="shared" si="18"/>
        <v>missing data</v>
      </c>
      <c r="AE826" s="75" t="str">
        <f t="shared" si="19"/>
        <v>#VALUE!</v>
      </c>
      <c r="AF826" s="75" t="str">
        <f t="shared" si="20"/>
        <v>#VALUE!</v>
      </c>
    </row>
    <row r="827" ht="15.75" customHeight="1">
      <c r="A827" s="3" t="s">
        <v>3081</v>
      </c>
      <c r="B827" s="121"/>
      <c r="C827" s="60"/>
      <c r="D827" s="60"/>
      <c r="E827" s="59">
        <f t="shared" si="21"/>
        <v>0</v>
      </c>
      <c r="F827" s="60"/>
      <c r="G827" s="122"/>
      <c r="H827" s="122"/>
      <c r="I827" s="122"/>
      <c r="J827" s="120" t="str">
        <f t="shared" si="2"/>
        <v> </v>
      </c>
      <c r="K827" s="3" t="str">
        <f t="shared" si="3"/>
        <v> </v>
      </c>
      <c r="L827" s="3" t="str">
        <f t="shared" si="4"/>
        <v> </v>
      </c>
      <c r="M827" s="3">
        <f t="shared" si="5"/>
        <v>0</v>
      </c>
      <c r="N827" s="3" t="str">
        <f t="shared" si="6"/>
        <v> </v>
      </c>
      <c r="O827" s="3" t="str">
        <f t="shared" si="7"/>
        <v> </v>
      </c>
      <c r="P827" s="3" t="str">
        <f t="shared" si="22"/>
        <v> </v>
      </c>
      <c r="Q827" s="120" t="str">
        <f t="shared" si="9"/>
        <v>#VALUE!</v>
      </c>
      <c r="R827" s="3" t="str">
        <f t="shared" si="10"/>
        <v>#VALUE!</v>
      </c>
      <c r="S827" s="95" t="str">
        <f t="shared" si="11"/>
        <v>#VALUE!</v>
      </c>
      <c r="T827" s="69" t="str">
        <f t="shared" si="12"/>
        <v>donnée(s) manquante(s)</v>
      </c>
      <c r="U827" s="70" t="str">
        <f t="shared" si="13"/>
        <v>donnée(s) manquante(s)</v>
      </c>
      <c r="V827" s="3" t="str">
        <f>IF(ISBLANK(H827)," ",IF(H827&lt;=Scenario!$C$3,0,IF(H827&lt;=Scenario!$C$5,1,IF(H827&lt;=Scenario!$C$6,2,IF(H827&lt;=Scenario!$C$7,3,IF(H827&lt;=Scenario!$C$8,4,5))))))</f>
        <v> </v>
      </c>
      <c r="W827" s="3" t="str">
        <f>IF(ISBLANK(I827)," ",IF(I827&lt;=Scenario!$G$3,0,IF(I827&lt;=Scenario!$G$5,1,IF(I827&lt;=Scenario!$G$6,2,IF(I827&lt;=Scenario!$G$7,3,IF(I827&lt;=Scenario!$G$8,4,IF(I827&lt;=Scenario!$G$9,5,IF(I827&lt;=Scenario!$G$10,6,7))))))))</f>
        <v> </v>
      </c>
      <c r="X827" s="3" t="str">
        <f>IF(ISBLANK(F827)," ",IF(F827&lt;=Scenario!$O$3,0,IF(F827&lt;=Scenario!$O$5,1,IF(F827&lt;=Scenario!$O$6,2,IF(F827&lt;=Scenario!$O$7,3,IF(F827&lt;=Scenario!$O$8,4,IF(F827&lt;=Scenario!$O$9,5,IF(F827&lt;=Scenario!$O$10,6,IF(F827&lt;=Scenario!$O$11,7,IF(F827&lt;=Scenario!$O$12,8,IF(F827&lt;=Scenario!$O$13,9,IF(F827&lt;=Scenario!$O$14,10,IF(F827&lt;=Scenario!$O$15,11,IF(F827&lt;=Scenario!$O$16,12,IF(F827&lt;=Scenario!$O$17,13,IF(F827&lt;=Scenario!$O$18,14,IF(F827&lt;=Scenario!$O$19,15,IF(F827&lt;=Scenario!$O$20,16,IF(F827&lt;=Scenario!$O$21,17,IF(F827&lt;=Scenario!$O$22,18,IF(F827&lt;=Scenario!$O$23,19,20)))))))))))))))))))))</f>
        <v> </v>
      </c>
      <c r="Y827" s="3" t="str">
        <f>IF(ISBLANK(C827)," ",IF(C827&lt;=Scenario!$AA$3,0,IF(C827&lt;=Scenario!$AA$5,1,IF(C827&lt;=Scenario!$AA$6,2,IF(C827&lt;=Scenario!$AA$7,3,IF(C827&lt;=Scenario!$AA$8,4,IF(C827&lt;=Scenario!$AA$9,5,IF(C827&lt;=Scenario!$AA$10,6,IF(C827&lt;=Scenario!$AA$11,7,IF(C827&lt;=Scenario!$AA$12,8,IF(C827&lt;=Scenario!$AA$13,9,IF(C827&lt;=Scenario!$AA$14,10,IF(C827&lt;=Scenario!$AA$15,11,IF(C827&lt;=Scenario!$AA$16,12,IF(C827&lt;=Scenario!$AA$17,13,IF(C827&lt;=Scenario!$AA$18,14,15))))))))))))))))</f>
        <v> </v>
      </c>
      <c r="Z827" s="3" t="str">
        <f t="shared" si="14"/>
        <v>#VALUE!</v>
      </c>
      <c r="AA827" s="3" t="str">
        <f t="shared" si="15"/>
        <v>#VALUE!</v>
      </c>
      <c r="AB827" s="95" t="str">
        <f t="shared" si="16"/>
        <v>#VALUE!</v>
      </c>
      <c r="AC827" s="69" t="str">
        <f t="shared" si="17"/>
        <v>missing data</v>
      </c>
      <c r="AD827" s="74" t="str">
        <f t="shared" si="18"/>
        <v>missing data</v>
      </c>
      <c r="AE827" s="75" t="str">
        <f t="shared" si="19"/>
        <v>#VALUE!</v>
      </c>
      <c r="AF827" s="75" t="str">
        <f t="shared" si="20"/>
        <v>#VALUE!</v>
      </c>
    </row>
    <row r="828" ht="15.75" customHeight="1">
      <c r="A828" s="3" t="s">
        <v>3082</v>
      </c>
      <c r="B828" s="121"/>
      <c r="C828" s="60"/>
      <c r="D828" s="60"/>
      <c r="E828" s="59">
        <f t="shared" si="21"/>
        <v>0</v>
      </c>
      <c r="F828" s="60"/>
      <c r="G828" s="122"/>
      <c r="H828" s="122"/>
      <c r="I828" s="122"/>
      <c r="J828" s="120" t="str">
        <f t="shared" si="2"/>
        <v> </v>
      </c>
      <c r="K828" s="3" t="str">
        <f t="shared" si="3"/>
        <v> </v>
      </c>
      <c r="L828" s="3" t="str">
        <f t="shared" si="4"/>
        <v> </v>
      </c>
      <c r="M828" s="3">
        <f t="shared" si="5"/>
        <v>0</v>
      </c>
      <c r="N828" s="3" t="str">
        <f t="shared" si="6"/>
        <v> </v>
      </c>
      <c r="O828" s="3" t="str">
        <f t="shared" si="7"/>
        <v> </v>
      </c>
      <c r="P828" s="3" t="str">
        <f t="shared" si="22"/>
        <v> </v>
      </c>
      <c r="Q828" s="120" t="str">
        <f t="shared" si="9"/>
        <v>#VALUE!</v>
      </c>
      <c r="R828" s="3" t="str">
        <f t="shared" si="10"/>
        <v>#VALUE!</v>
      </c>
      <c r="S828" s="95" t="str">
        <f t="shared" si="11"/>
        <v>#VALUE!</v>
      </c>
      <c r="T828" s="69" t="str">
        <f t="shared" si="12"/>
        <v>donnée(s) manquante(s)</v>
      </c>
      <c r="U828" s="70" t="str">
        <f t="shared" si="13"/>
        <v>donnée(s) manquante(s)</v>
      </c>
      <c r="V828" s="3" t="str">
        <f>IF(ISBLANK(H828)," ",IF(H828&lt;=Scenario!$C$3,0,IF(H828&lt;=Scenario!$C$5,1,IF(H828&lt;=Scenario!$C$6,2,IF(H828&lt;=Scenario!$C$7,3,IF(H828&lt;=Scenario!$C$8,4,5))))))</f>
        <v> </v>
      </c>
      <c r="W828" s="3" t="str">
        <f>IF(ISBLANK(I828)," ",IF(I828&lt;=Scenario!$G$3,0,IF(I828&lt;=Scenario!$G$5,1,IF(I828&lt;=Scenario!$G$6,2,IF(I828&lt;=Scenario!$G$7,3,IF(I828&lt;=Scenario!$G$8,4,IF(I828&lt;=Scenario!$G$9,5,IF(I828&lt;=Scenario!$G$10,6,7))))))))</f>
        <v> </v>
      </c>
      <c r="X828" s="3" t="str">
        <f>IF(ISBLANK(F828)," ",IF(F828&lt;=Scenario!$O$3,0,IF(F828&lt;=Scenario!$O$5,1,IF(F828&lt;=Scenario!$O$6,2,IF(F828&lt;=Scenario!$O$7,3,IF(F828&lt;=Scenario!$O$8,4,IF(F828&lt;=Scenario!$O$9,5,IF(F828&lt;=Scenario!$O$10,6,IF(F828&lt;=Scenario!$O$11,7,IF(F828&lt;=Scenario!$O$12,8,IF(F828&lt;=Scenario!$O$13,9,IF(F828&lt;=Scenario!$O$14,10,IF(F828&lt;=Scenario!$O$15,11,IF(F828&lt;=Scenario!$O$16,12,IF(F828&lt;=Scenario!$O$17,13,IF(F828&lt;=Scenario!$O$18,14,IF(F828&lt;=Scenario!$O$19,15,IF(F828&lt;=Scenario!$O$20,16,IF(F828&lt;=Scenario!$O$21,17,IF(F828&lt;=Scenario!$O$22,18,IF(F828&lt;=Scenario!$O$23,19,20)))))))))))))))))))))</f>
        <v> </v>
      </c>
      <c r="Y828" s="3" t="str">
        <f>IF(ISBLANK(C828)," ",IF(C828&lt;=Scenario!$AA$3,0,IF(C828&lt;=Scenario!$AA$5,1,IF(C828&lt;=Scenario!$AA$6,2,IF(C828&lt;=Scenario!$AA$7,3,IF(C828&lt;=Scenario!$AA$8,4,IF(C828&lt;=Scenario!$AA$9,5,IF(C828&lt;=Scenario!$AA$10,6,IF(C828&lt;=Scenario!$AA$11,7,IF(C828&lt;=Scenario!$AA$12,8,IF(C828&lt;=Scenario!$AA$13,9,IF(C828&lt;=Scenario!$AA$14,10,IF(C828&lt;=Scenario!$AA$15,11,IF(C828&lt;=Scenario!$AA$16,12,IF(C828&lt;=Scenario!$AA$17,13,IF(C828&lt;=Scenario!$AA$18,14,15))))))))))))))))</f>
        <v> </v>
      </c>
      <c r="Z828" s="3" t="str">
        <f t="shared" si="14"/>
        <v>#VALUE!</v>
      </c>
      <c r="AA828" s="3" t="str">
        <f t="shared" si="15"/>
        <v>#VALUE!</v>
      </c>
      <c r="AB828" s="95" t="str">
        <f t="shared" si="16"/>
        <v>#VALUE!</v>
      </c>
      <c r="AC828" s="69" t="str">
        <f t="shared" si="17"/>
        <v>missing data</v>
      </c>
      <c r="AD828" s="74" t="str">
        <f t="shared" si="18"/>
        <v>missing data</v>
      </c>
      <c r="AE828" s="75" t="str">
        <f t="shared" si="19"/>
        <v>#VALUE!</v>
      </c>
      <c r="AF828" s="75" t="str">
        <f t="shared" si="20"/>
        <v>#VALUE!</v>
      </c>
    </row>
    <row r="829" ht="15.75" customHeight="1">
      <c r="A829" s="3" t="s">
        <v>3083</v>
      </c>
      <c r="B829" s="121"/>
      <c r="C829" s="60"/>
      <c r="D829" s="60"/>
      <c r="E829" s="59">
        <f t="shared" si="21"/>
        <v>0</v>
      </c>
      <c r="F829" s="60"/>
      <c r="G829" s="122"/>
      <c r="H829" s="122"/>
      <c r="I829" s="122"/>
      <c r="J829" s="120" t="str">
        <f t="shared" si="2"/>
        <v> </v>
      </c>
      <c r="K829" s="3" t="str">
        <f t="shared" si="3"/>
        <v> </v>
      </c>
      <c r="L829" s="3" t="str">
        <f t="shared" si="4"/>
        <v> </v>
      </c>
      <c r="M829" s="3">
        <f t="shared" si="5"/>
        <v>0</v>
      </c>
      <c r="N829" s="3" t="str">
        <f t="shared" si="6"/>
        <v> </v>
      </c>
      <c r="O829" s="3" t="str">
        <f t="shared" si="7"/>
        <v> </v>
      </c>
      <c r="P829" s="3" t="str">
        <f t="shared" si="22"/>
        <v> </v>
      </c>
      <c r="Q829" s="120" t="str">
        <f t="shared" si="9"/>
        <v>#VALUE!</v>
      </c>
      <c r="R829" s="3" t="str">
        <f t="shared" si="10"/>
        <v>#VALUE!</v>
      </c>
      <c r="S829" s="95" t="str">
        <f t="shared" si="11"/>
        <v>#VALUE!</v>
      </c>
      <c r="T829" s="69" t="str">
        <f t="shared" si="12"/>
        <v>donnée(s) manquante(s)</v>
      </c>
      <c r="U829" s="70" t="str">
        <f t="shared" si="13"/>
        <v>donnée(s) manquante(s)</v>
      </c>
      <c r="V829" s="3" t="str">
        <f>IF(ISBLANK(H829)," ",IF(H829&lt;=Scenario!$C$3,0,IF(H829&lt;=Scenario!$C$5,1,IF(H829&lt;=Scenario!$C$6,2,IF(H829&lt;=Scenario!$C$7,3,IF(H829&lt;=Scenario!$C$8,4,5))))))</f>
        <v> </v>
      </c>
      <c r="W829" s="3" t="str">
        <f>IF(ISBLANK(I829)," ",IF(I829&lt;=Scenario!$G$3,0,IF(I829&lt;=Scenario!$G$5,1,IF(I829&lt;=Scenario!$G$6,2,IF(I829&lt;=Scenario!$G$7,3,IF(I829&lt;=Scenario!$G$8,4,IF(I829&lt;=Scenario!$G$9,5,IF(I829&lt;=Scenario!$G$10,6,7))))))))</f>
        <v> </v>
      </c>
      <c r="X829" s="3" t="str">
        <f>IF(ISBLANK(F829)," ",IF(F829&lt;=Scenario!$O$3,0,IF(F829&lt;=Scenario!$O$5,1,IF(F829&lt;=Scenario!$O$6,2,IF(F829&lt;=Scenario!$O$7,3,IF(F829&lt;=Scenario!$O$8,4,IF(F829&lt;=Scenario!$O$9,5,IF(F829&lt;=Scenario!$O$10,6,IF(F829&lt;=Scenario!$O$11,7,IF(F829&lt;=Scenario!$O$12,8,IF(F829&lt;=Scenario!$O$13,9,IF(F829&lt;=Scenario!$O$14,10,IF(F829&lt;=Scenario!$O$15,11,IF(F829&lt;=Scenario!$O$16,12,IF(F829&lt;=Scenario!$O$17,13,IF(F829&lt;=Scenario!$O$18,14,IF(F829&lt;=Scenario!$O$19,15,IF(F829&lt;=Scenario!$O$20,16,IF(F829&lt;=Scenario!$O$21,17,IF(F829&lt;=Scenario!$O$22,18,IF(F829&lt;=Scenario!$O$23,19,20)))))))))))))))))))))</f>
        <v> </v>
      </c>
      <c r="Y829" s="3" t="str">
        <f>IF(ISBLANK(C829)," ",IF(C829&lt;=Scenario!$AA$3,0,IF(C829&lt;=Scenario!$AA$5,1,IF(C829&lt;=Scenario!$AA$6,2,IF(C829&lt;=Scenario!$AA$7,3,IF(C829&lt;=Scenario!$AA$8,4,IF(C829&lt;=Scenario!$AA$9,5,IF(C829&lt;=Scenario!$AA$10,6,IF(C829&lt;=Scenario!$AA$11,7,IF(C829&lt;=Scenario!$AA$12,8,IF(C829&lt;=Scenario!$AA$13,9,IF(C829&lt;=Scenario!$AA$14,10,IF(C829&lt;=Scenario!$AA$15,11,IF(C829&lt;=Scenario!$AA$16,12,IF(C829&lt;=Scenario!$AA$17,13,IF(C829&lt;=Scenario!$AA$18,14,15))))))))))))))))</f>
        <v> </v>
      </c>
      <c r="Z829" s="3" t="str">
        <f t="shared" si="14"/>
        <v>#VALUE!</v>
      </c>
      <c r="AA829" s="3" t="str">
        <f t="shared" si="15"/>
        <v>#VALUE!</v>
      </c>
      <c r="AB829" s="95" t="str">
        <f t="shared" si="16"/>
        <v>#VALUE!</v>
      </c>
      <c r="AC829" s="69" t="str">
        <f t="shared" si="17"/>
        <v>missing data</v>
      </c>
      <c r="AD829" s="74" t="str">
        <f t="shared" si="18"/>
        <v>missing data</v>
      </c>
      <c r="AE829" s="75" t="str">
        <f t="shared" si="19"/>
        <v>#VALUE!</v>
      </c>
      <c r="AF829" s="75" t="str">
        <f t="shared" si="20"/>
        <v>#VALUE!</v>
      </c>
    </row>
    <row r="830" ht="15.75" customHeight="1">
      <c r="A830" s="3" t="s">
        <v>3084</v>
      </c>
      <c r="B830" s="121"/>
      <c r="C830" s="60"/>
      <c r="D830" s="60"/>
      <c r="E830" s="59">
        <f t="shared" si="21"/>
        <v>0</v>
      </c>
      <c r="F830" s="60"/>
      <c r="G830" s="122"/>
      <c r="H830" s="122"/>
      <c r="I830" s="122"/>
      <c r="J830" s="120" t="str">
        <f t="shared" si="2"/>
        <v> </v>
      </c>
      <c r="K830" s="3" t="str">
        <f t="shared" si="3"/>
        <v> </v>
      </c>
      <c r="L830" s="3" t="str">
        <f t="shared" si="4"/>
        <v> </v>
      </c>
      <c r="M830" s="3">
        <f t="shared" si="5"/>
        <v>0</v>
      </c>
      <c r="N830" s="3" t="str">
        <f t="shared" si="6"/>
        <v> </v>
      </c>
      <c r="O830" s="3" t="str">
        <f t="shared" si="7"/>
        <v> </v>
      </c>
      <c r="P830" s="3" t="str">
        <f t="shared" si="22"/>
        <v> </v>
      </c>
      <c r="Q830" s="120" t="str">
        <f t="shared" si="9"/>
        <v>#VALUE!</v>
      </c>
      <c r="R830" s="3" t="str">
        <f t="shared" si="10"/>
        <v>#VALUE!</v>
      </c>
      <c r="S830" s="95" t="str">
        <f t="shared" si="11"/>
        <v>#VALUE!</v>
      </c>
      <c r="T830" s="69" t="str">
        <f t="shared" si="12"/>
        <v>donnée(s) manquante(s)</v>
      </c>
      <c r="U830" s="70" t="str">
        <f t="shared" si="13"/>
        <v>donnée(s) manquante(s)</v>
      </c>
      <c r="V830" s="3" t="str">
        <f>IF(ISBLANK(H830)," ",IF(H830&lt;=Scenario!$C$3,0,IF(H830&lt;=Scenario!$C$5,1,IF(H830&lt;=Scenario!$C$6,2,IF(H830&lt;=Scenario!$C$7,3,IF(H830&lt;=Scenario!$C$8,4,5))))))</f>
        <v> </v>
      </c>
      <c r="W830" s="3" t="str">
        <f>IF(ISBLANK(I830)," ",IF(I830&lt;=Scenario!$G$3,0,IF(I830&lt;=Scenario!$G$5,1,IF(I830&lt;=Scenario!$G$6,2,IF(I830&lt;=Scenario!$G$7,3,IF(I830&lt;=Scenario!$G$8,4,IF(I830&lt;=Scenario!$G$9,5,IF(I830&lt;=Scenario!$G$10,6,7))))))))</f>
        <v> </v>
      </c>
      <c r="X830" s="3" t="str">
        <f>IF(ISBLANK(F830)," ",IF(F830&lt;=Scenario!$O$3,0,IF(F830&lt;=Scenario!$O$5,1,IF(F830&lt;=Scenario!$O$6,2,IF(F830&lt;=Scenario!$O$7,3,IF(F830&lt;=Scenario!$O$8,4,IF(F830&lt;=Scenario!$O$9,5,IF(F830&lt;=Scenario!$O$10,6,IF(F830&lt;=Scenario!$O$11,7,IF(F830&lt;=Scenario!$O$12,8,IF(F830&lt;=Scenario!$O$13,9,IF(F830&lt;=Scenario!$O$14,10,IF(F830&lt;=Scenario!$O$15,11,IF(F830&lt;=Scenario!$O$16,12,IF(F830&lt;=Scenario!$O$17,13,IF(F830&lt;=Scenario!$O$18,14,IF(F830&lt;=Scenario!$O$19,15,IF(F830&lt;=Scenario!$O$20,16,IF(F830&lt;=Scenario!$O$21,17,IF(F830&lt;=Scenario!$O$22,18,IF(F830&lt;=Scenario!$O$23,19,20)))))))))))))))))))))</f>
        <v> </v>
      </c>
      <c r="Y830" s="3" t="str">
        <f>IF(ISBLANK(C830)," ",IF(C830&lt;=Scenario!$AA$3,0,IF(C830&lt;=Scenario!$AA$5,1,IF(C830&lt;=Scenario!$AA$6,2,IF(C830&lt;=Scenario!$AA$7,3,IF(C830&lt;=Scenario!$AA$8,4,IF(C830&lt;=Scenario!$AA$9,5,IF(C830&lt;=Scenario!$AA$10,6,IF(C830&lt;=Scenario!$AA$11,7,IF(C830&lt;=Scenario!$AA$12,8,IF(C830&lt;=Scenario!$AA$13,9,IF(C830&lt;=Scenario!$AA$14,10,IF(C830&lt;=Scenario!$AA$15,11,IF(C830&lt;=Scenario!$AA$16,12,IF(C830&lt;=Scenario!$AA$17,13,IF(C830&lt;=Scenario!$AA$18,14,15))))))))))))))))</f>
        <v> </v>
      </c>
      <c r="Z830" s="3" t="str">
        <f t="shared" si="14"/>
        <v>#VALUE!</v>
      </c>
      <c r="AA830" s="3" t="str">
        <f t="shared" si="15"/>
        <v>#VALUE!</v>
      </c>
      <c r="AB830" s="95" t="str">
        <f t="shared" si="16"/>
        <v>#VALUE!</v>
      </c>
      <c r="AC830" s="69" t="str">
        <f t="shared" si="17"/>
        <v>missing data</v>
      </c>
      <c r="AD830" s="74" t="str">
        <f t="shared" si="18"/>
        <v>missing data</v>
      </c>
      <c r="AE830" s="75" t="str">
        <f t="shared" si="19"/>
        <v>#VALUE!</v>
      </c>
      <c r="AF830" s="75" t="str">
        <f t="shared" si="20"/>
        <v>#VALUE!</v>
      </c>
    </row>
    <row r="831" ht="15.75" customHeight="1">
      <c r="A831" s="3" t="s">
        <v>3085</v>
      </c>
      <c r="B831" s="121"/>
      <c r="C831" s="60"/>
      <c r="D831" s="60"/>
      <c r="E831" s="59">
        <f t="shared" si="21"/>
        <v>0</v>
      </c>
      <c r="F831" s="60"/>
      <c r="G831" s="122"/>
      <c r="H831" s="122"/>
      <c r="I831" s="122"/>
      <c r="J831" s="120" t="str">
        <f t="shared" si="2"/>
        <v> </v>
      </c>
      <c r="K831" s="3" t="str">
        <f t="shared" si="3"/>
        <v> </v>
      </c>
      <c r="L831" s="3" t="str">
        <f t="shared" si="4"/>
        <v> </v>
      </c>
      <c r="M831" s="3">
        <f t="shared" si="5"/>
        <v>0</v>
      </c>
      <c r="N831" s="3" t="str">
        <f t="shared" si="6"/>
        <v> </v>
      </c>
      <c r="O831" s="3" t="str">
        <f t="shared" si="7"/>
        <v> </v>
      </c>
      <c r="P831" s="3" t="str">
        <f t="shared" si="22"/>
        <v> </v>
      </c>
      <c r="Q831" s="120" t="str">
        <f t="shared" si="9"/>
        <v>#VALUE!</v>
      </c>
      <c r="R831" s="3" t="str">
        <f t="shared" si="10"/>
        <v>#VALUE!</v>
      </c>
      <c r="S831" s="95" t="str">
        <f t="shared" si="11"/>
        <v>#VALUE!</v>
      </c>
      <c r="T831" s="69" t="str">
        <f t="shared" si="12"/>
        <v>donnée(s) manquante(s)</v>
      </c>
      <c r="U831" s="70" t="str">
        <f t="shared" si="13"/>
        <v>donnée(s) manquante(s)</v>
      </c>
      <c r="V831" s="3" t="str">
        <f>IF(ISBLANK(H831)," ",IF(H831&lt;=Scenario!$C$3,0,IF(H831&lt;=Scenario!$C$5,1,IF(H831&lt;=Scenario!$C$6,2,IF(H831&lt;=Scenario!$C$7,3,IF(H831&lt;=Scenario!$C$8,4,5))))))</f>
        <v> </v>
      </c>
      <c r="W831" s="3" t="str">
        <f>IF(ISBLANK(I831)," ",IF(I831&lt;=Scenario!$G$3,0,IF(I831&lt;=Scenario!$G$5,1,IF(I831&lt;=Scenario!$G$6,2,IF(I831&lt;=Scenario!$G$7,3,IF(I831&lt;=Scenario!$G$8,4,IF(I831&lt;=Scenario!$G$9,5,IF(I831&lt;=Scenario!$G$10,6,7))))))))</f>
        <v> </v>
      </c>
      <c r="X831" s="3" t="str">
        <f>IF(ISBLANK(F831)," ",IF(F831&lt;=Scenario!$O$3,0,IF(F831&lt;=Scenario!$O$5,1,IF(F831&lt;=Scenario!$O$6,2,IF(F831&lt;=Scenario!$O$7,3,IF(F831&lt;=Scenario!$O$8,4,IF(F831&lt;=Scenario!$O$9,5,IF(F831&lt;=Scenario!$O$10,6,IF(F831&lt;=Scenario!$O$11,7,IF(F831&lt;=Scenario!$O$12,8,IF(F831&lt;=Scenario!$O$13,9,IF(F831&lt;=Scenario!$O$14,10,IF(F831&lt;=Scenario!$O$15,11,IF(F831&lt;=Scenario!$O$16,12,IF(F831&lt;=Scenario!$O$17,13,IF(F831&lt;=Scenario!$O$18,14,IF(F831&lt;=Scenario!$O$19,15,IF(F831&lt;=Scenario!$O$20,16,IF(F831&lt;=Scenario!$O$21,17,IF(F831&lt;=Scenario!$O$22,18,IF(F831&lt;=Scenario!$O$23,19,20)))))))))))))))))))))</f>
        <v> </v>
      </c>
      <c r="Y831" s="3" t="str">
        <f>IF(ISBLANK(C831)," ",IF(C831&lt;=Scenario!$AA$3,0,IF(C831&lt;=Scenario!$AA$5,1,IF(C831&lt;=Scenario!$AA$6,2,IF(C831&lt;=Scenario!$AA$7,3,IF(C831&lt;=Scenario!$AA$8,4,IF(C831&lt;=Scenario!$AA$9,5,IF(C831&lt;=Scenario!$AA$10,6,IF(C831&lt;=Scenario!$AA$11,7,IF(C831&lt;=Scenario!$AA$12,8,IF(C831&lt;=Scenario!$AA$13,9,IF(C831&lt;=Scenario!$AA$14,10,IF(C831&lt;=Scenario!$AA$15,11,IF(C831&lt;=Scenario!$AA$16,12,IF(C831&lt;=Scenario!$AA$17,13,IF(C831&lt;=Scenario!$AA$18,14,15))))))))))))))))</f>
        <v> </v>
      </c>
      <c r="Z831" s="3" t="str">
        <f t="shared" si="14"/>
        <v>#VALUE!</v>
      </c>
      <c r="AA831" s="3" t="str">
        <f t="shared" si="15"/>
        <v>#VALUE!</v>
      </c>
      <c r="AB831" s="95" t="str">
        <f t="shared" si="16"/>
        <v>#VALUE!</v>
      </c>
      <c r="AC831" s="69" t="str">
        <f t="shared" si="17"/>
        <v>missing data</v>
      </c>
      <c r="AD831" s="74" t="str">
        <f t="shared" si="18"/>
        <v>missing data</v>
      </c>
      <c r="AE831" s="75" t="str">
        <f t="shared" si="19"/>
        <v>#VALUE!</v>
      </c>
      <c r="AF831" s="75" t="str">
        <f t="shared" si="20"/>
        <v>#VALUE!</v>
      </c>
    </row>
    <row r="832" ht="15.75" customHeight="1">
      <c r="A832" s="3" t="s">
        <v>3086</v>
      </c>
      <c r="B832" s="121"/>
      <c r="C832" s="60"/>
      <c r="D832" s="60"/>
      <c r="E832" s="59">
        <f t="shared" si="21"/>
        <v>0</v>
      </c>
      <c r="F832" s="60"/>
      <c r="G832" s="122"/>
      <c r="H832" s="122"/>
      <c r="I832" s="122"/>
      <c r="J832" s="120" t="str">
        <f t="shared" si="2"/>
        <v> </v>
      </c>
      <c r="K832" s="3" t="str">
        <f t="shared" si="3"/>
        <v> </v>
      </c>
      <c r="L832" s="3" t="str">
        <f t="shared" si="4"/>
        <v> </v>
      </c>
      <c r="M832" s="3">
        <f t="shared" si="5"/>
        <v>0</v>
      </c>
      <c r="N832" s="3" t="str">
        <f t="shared" si="6"/>
        <v> </v>
      </c>
      <c r="O832" s="3" t="str">
        <f t="shared" si="7"/>
        <v> </v>
      </c>
      <c r="P832" s="3" t="str">
        <f t="shared" si="22"/>
        <v> </v>
      </c>
      <c r="Q832" s="120" t="str">
        <f t="shared" si="9"/>
        <v>#VALUE!</v>
      </c>
      <c r="R832" s="3" t="str">
        <f t="shared" si="10"/>
        <v>#VALUE!</v>
      </c>
      <c r="S832" s="95" t="str">
        <f t="shared" si="11"/>
        <v>#VALUE!</v>
      </c>
      <c r="T832" s="69" t="str">
        <f t="shared" si="12"/>
        <v>donnée(s) manquante(s)</v>
      </c>
      <c r="U832" s="70" t="str">
        <f t="shared" si="13"/>
        <v>donnée(s) manquante(s)</v>
      </c>
      <c r="V832" s="3" t="str">
        <f>IF(ISBLANK(H832)," ",IF(H832&lt;=Scenario!$C$3,0,IF(H832&lt;=Scenario!$C$5,1,IF(H832&lt;=Scenario!$C$6,2,IF(H832&lt;=Scenario!$C$7,3,IF(H832&lt;=Scenario!$C$8,4,5))))))</f>
        <v> </v>
      </c>
      <c r="W832" s="3" t="str">
        <f>IF(ISBLANK(I832)," ",IF(I832&lt;=Scenario!$G$3,0,IF(I832&lt;=Scenario!$G$5,1,IF(I832&lt;=Scenario!$G$6,2,IF(I832&lt;=Scenario!$G$7,3,IF(I832&lt;=Scenario!$G$8,4,IF(I832&lt;=Scenario!$G$9,5,IF(I832&lt;=Scenario!$G$10,6,7))))))))</f>
        <v> </v>
      </c>
      <c r="X832" s="3" t="str">
        <f>IF(ISBLANK(F832)," ",IF(F832&lt;=Scenario!$O$3,0,IF(F832&lt;=Scenario!$O$5,1,IF(F832&lt;=Scenario!$O$6,2,IF(F832&lt;=Scenario!$O$7,3,IF(F832&lt;=Scenario!$O$8,4,IF(F832&lt;=Scenario!$O$9,5,IF(F832&lt;=Scenario!$O$10,6,IF(F832&lt;=Scenario!$O$11,7,IF(F832&lt;=Scenario!$O$12,8,IF(F832&lt;=Scenario!$O$13,9,IF(F832&lt;=Scenario!$O$14,10,IF(F832&lt;=Scenario!$O$15,11,IF(F832&lt;=Scenario!$O$16,12,IF(F832&lt;=Scenario!$O$17,13,IF(F832&lt;=Scenario!$O$18,14,IF(F832&lt;=Scenario!$O$19,15,IF(F832&lt;=Scenario!$O$20,16,IF(F832&lt;=Scenario!$O$21,17,IF(F832&lt;=Scenario!$O$22,18,IF(F832&lt;=Scenario!$O$23,19,20)))))))))))))))))))))</f>
        <v> </v>
      </c>
      <c r="Y832" s="3" t="str">
        <f>IF(ISBLANK(C832)," ",IF(C832&lt;=Scenario!$AA$3,0,IF(C832&lt;=Scenario!$AA$5,1,IF(C832&lt;=Scenario!$AA$6,2,IF(C832&lt;=Scenario!$AA$7,3,IF(C832&lt;=Scenario!$AA$8,4,IF(C832&lt;=Scenario!$AA$9,5,IF(C832&lt;=Scenario!$AA$10,6,IF(C832&lt;=Scenario!$AA$11,7,IF(C832&lt;=Scenario!$AA$12,8,IF(C832&lt;=Scenario!$AA$13,9,IF(C832&lt;=Scenario!$AA$14,10,IF(C832&lt;=Scenario!$AA$15,11,IF(C832&lt;=Scenario!$AA$16,12,IF(C832&lt;=Scenario!$AA$17,13,IF(C832&lt;=Scenario!$AA$18,14,15))))))))))))))))</f>
        <v> </v>
      </c>
      <c r="Z832" s="3" t="str">
        <f t="shared" si="14"/>
        <v>#VALUE!</v>
      </c>
      <c r="AA832" s="3" t="str">
        <f t="shared" si="15"/>
        <v>#VALUE!</v>
      </c>
      <c r="AB832" s="95" t="str">
        <f t="shared" si="16"/>
        <v>#VALUE!</v>
      </c>
      <c r="AC832" s="69" t="str">
        <f t="shared" si="17"/>
        <v>missing data</v>
      </c>
      <c r="AD832" s="74" t="str">
        <f t="shared" si="18"/>
        <v>missing data</v>
      </c>
      <c r="AE832" s="75" t="str">
        <f t="shared" si="19"/>
        <v>#VALUE!</v>
      </c>
      <c r="AF832" s="75" t="str">
        <f t="shared" si="20"/>
        <v>#VALUE!</v>
      </c>
    </row>
    <row r="833" ht="15.75" customHeight="1">
      <c r="A833" s="3" t="s">
        <v>3087</v>
      </c>
      <c r="B833" s="121"/>
      <c r="C833" s="60"/>
      <c r="D833" s="60"/>
      <c r="E833" s="59">
        <f t="shared" si="21"/>
        <v>0</v>
      </c>
      <c r="F833" s="60"/>
      <c r="G833" s="122"/>
      <c r="H833" s="122"/>
      <c r="I833" s="122"/>
      <c r="J833" s="120" t="str">
        <f t="shared" si="2"/>
        <v> </v>
      </c>
      <c r="K833" s="3" t="str">
        <f t="shared" si="3"/>
        <v> </v>
      </c>
      <c r="L833" s="3" t="str">
        <f t="shared" si="4"/>
        <v> </v>
      </c>
      <c r="M833" s="3">
        <f t="shared" si="5"/>
        <v>0</v>
      </c>
      <c r="N833" s="3" t="str">
        <f t="shared" si="6"/>
        <v> </v>
      </c>
      <c r="O833" s="3" t="str">
        <f t="shared" si="7"/>
        <v> </v>
      </c>
      <c r="P833" s="3" t="str">
        <f t="shared" si="22"/>
        <v> </v>
      </c>
      <c r="Q833" s="120" t="str">
        <f t="shared" si="9"/>
        <v>#VALUE!</v>
      </c>
      <c r="R833" s="3" t="str">
        <f t="shared" si="10"/>
        <v>#VALUE!</v>
      </c>
      <c r="S833" s="95" t="str">
        <f t="shared" si="11"/>
        <v>#VALUE!</v>
      </c>
      <c r="T833" s="69" t="str">
        <f t="shared" si="12"/>
        <v>donnée(s) manquante(s)</v>
      </c>
      <c r="U833" s="70" t="str">
        <f t="shared" si="13"/>
        <v>donnée(s) manquante(s)</v>
      </c>
      <c r="V833" s="3" t="str">
        <f>IF(ISBLANK(H833)," ",IF(H833&lt;=Scenario!$C$3,0,IF(H833&lt;=Scenario!$C$5,1,IF(H833&lt;=Scenario!$C$6,2,IF(H833&lt;=Scenario!$C$7,3,IF(H833&lt;=Scenario!$C$8,4,5))))))</f>
        <v> </v>
      </c>
      <c r="W833" s="3" t="str">
        <f>IF(ISBLANK(I833)," ",IF(I833&lt;=Scenario!$G$3,0,IF(I833&lt;=Scenario!$G$5,1,IF(I833&lt;=Scenario!$G$6,2,IF(I833&lt;=Scenario!$G$7,3,IF(I833&lt;=Scenario!$G$8,4,IF(I833&lt;=Scenario!$G$9,5,IF(I833&lt;=Scenario!$G$10,6,7))))))))</f>
        <v> </v>
      </c>
      <c r="X833" s="3" t="str">
        <f>IF(ISBLANK(F833)," ",IF(F833&lt;=Scenario!$O$3,0,IF(F833&lt;=Scenario!$O$5,1,IF(F833&lt;=Scenario!$O$6,2,IF(F833&lt;=Scenario!$O$7,3,IF(F833&lt;=Scenario!$O$8,4,IF(F833&lt;=Scenario!$O$9,5,IF(F833&lt;=Scenario!$O$10,6,IF(F833&lt;=Scenario!$O$11,7,IF(F833&lt;=Scenario!$O$12,8,IF(F833&lt;=Scenario!$O$13,9,IF(F833&lt;=Scenario!$O$14,10,IF(F833&lt;=Scenario!$O$15,11,IF(F833&lt;=Scenario!$O$16,12,IF(F833&lt;=Scenario!$O$17,13,IF(F833&lt;=Scenario!$O$18,14,IF(F833&lt;=Scenario!$O$19,15,IF(F833&lt;=Scenario!$O$20,16,IF(F833&lt;=Scenario!$O$21,17,IF(F833&lt;=Scenario!$O$22,18,IF(F833&lt;=Scenario!$O$23,19,20)))))))))))))))))))))</f>
        <v> </v>
      </c>
      <c r="Y833" s="3" t="str">
        <f>IF(ISBLANK(C833)," ",IF(C833&lt;=Scenario!$AA$3,0,IF(C833&lt;=Scenario!$AA$5,1,IF(C833&lt;=Scenario!$AA$6,2,IF(C833&lt;=Scenario!$AA$7,3,IF(C833&lt;=Scenario!$AA$8,4,IF(C833&lt;=Scenario!$AA$9,5,IF(C833&lt;=Scenario!$AA$10,6,IF(C833&lt;=Scenario!$AA$11,7,IF(C833&lt;=Scenario!$AA$12,8,IF(C833&lt;=Scenario!$AA$13,9,IF(C833&lt;=Scenario!$AA$14,10,IF(C833&lt;=Scenario!$AA$15,11,IF(C833&lt;=Scenario!$AA$16,12,IF(C833&lt;=Scenario!$AA$17,13,IF(C833&lt;=Scenario!$AA$18,14,15))))))))))))))))</f>
        <v> </v>
      </c>
      <c r="Z833" s="3" t="str">
        <f t="shared" si="14"/>
        <v>#VALUE!</v>
      </c>
      <c r="AA833" s="3" t="str">
        <f t="shared" si="15"/>
        <v>#VALUE!</v>
      </c>
      <c r="AB833" s="95" t="str">
        <f t="shared" si="16"/>
        <v>#VALUE!</v>
      </c>
      <c r="AC833" s="69" t="str">
        <f t="shared" si="17"/>
        <v>missing data</v>
      </c>
      <c r="AD833" s="74" t="str">
        <f t="shared" si="18"/>
        <v>missing data</v>
      </c>
      <c r="AE833" s="75" t="str">
        <f t="shared" si="19"/>
        <v>#VALUE!</v>
      </c>
      <c r="AF833" s="75" t="str">
        <f t="shared" si="20"/>
        <v>#VALUE!</v>
      </c>
    </row>
    <row r="834" ht="15.75" customHeight="1">
      <c r="A834" s="3" t="s">
        <v>3088</v>
      </c>
      <c r="B834" s="121"/>
      <c r="C834" s="60"/>
      <c r="D834" s="60"/>
      <c r="E834" s="59">
        <f t="shared" si="21"/>
        <v>0</v>
      </c>
      <c r="F834" s="60"/>
      <c r="G834" s="122"/>
      <c r="H834" s="122"/>
      <c r="I834" s="122"/>
      <c r="J834" s="120" t="str">
        <f t="shared" si="2"/>
        <v> </v>
      </c>
      <c r="K834" s="3" t="str">
        <f t="shared" si="3"/>
        <v> </v>
      </c>
      <c r="L834" s="3" t="str">
        <f t="shared" si="4"/>
        <v> </v>
      </c>
      <c r="M834" s="3">
        <f t="shared" si="5"/>
        <v>0</v>
      </c>
      <c r="N834" s="3" t="str">
        <f t="shared" si="6"/>
        <v> </v>
      </c>
      <c r="O834" s="3" t="str">
        <f t="shared" si="7"/>
        <v> </v>
      </c>
      <c r="P834" s="3" t="str">
        <f t="shared" si="22"/>
        <v> </v>
      </c>
      <c r="Q834" s="120" t="str">
        <f t="shared" si="9"/>
        <v>#VALUE!</v>
      </c>
      <c r="R834" s="3" t="str">
        <f t="shared" si="10"/>
        <v>#VALUE!</v>
      </c>
      <c r="S834" s="95" t="str">
        <f t="shared" si="11"/>
        <v>#VALUE!</v>
      </c>
      <c r="T834" s="69" t="str">
        <f t="shared" si="12"/>
        <v>donnée(s) manquante(s)</v>
      </c>
      <c r="U834" s="70" t="str">
        <f t="shared" si="13"/>
        <v>donnée(s) manquante(s)</v>
      </c>
      <c r="V834" s="3" t="str">
        <f>IF(ISBLANK(H834)," ",IF(H834&lt;=Scenario!$C$3,0,IF(H834&lt;=Scenario!$C$5,1,IF(H834&lt;=Scenario!$C$6,2,IF(H834&lt;=Scenario!$C$7,3,IF(H834&lt;=Scenario!$C$8,4,5))))))</f>
        <v> </v>
      </c>
      <c r="W834" s="3" t="str">
        <f>IF(ISBLANK(I834)," ",IF(I834&lt;=Scenario!$G$3,0,IF(I834&lt;=Scenario!$G$5,1,IF(I834&lt;=Scenario!$G$6,2,IF(I834&lt;=Scenario!$G$7,3,IF(I834&lt;=Scenario!$G$8,4,IF(I834&lt;=Scenario!$G$9,5,IF(I834&lt;=Scenario!$G$10,6,7))))))))</f>
        <v> </v>
      </c>
      <c r="X834" s="3" t="str">
        <f>IF(ISBLANK(F834)," ",IF(F834&lt;=Scenario!$O$3,0,IF(F834&lt;=Scenario!$O$5,1,IF(F834&lt;=Scenario!$O$6,2,IF(F834&lt;=Scenario!$O$7,3,IF(F834&lt;=Scenario!$O$8,4,IF(F834&lt;=Scenario!$O$9,5,IF(F834&lt;=Scenario!$O$10,6,IF(F834&lt;=Scenario!$O$11,7,IF(F834&lt;=Scenario!$O$12,8,IF(F834&lt;=Scenario!$O$13,9,IF(F834&lt;=Scenario!$O$14,10,IF(F834&lt;=Scenario!$O$15,11,IF(F834&lt;=Scenario!$O$16,12,IF(F834&lt;=Scenario!$O$17,13,IF(F834&lt;=Scenario!$O$18,14,IF(F834&lt;=Scenario!$O$19,15,IF(F834&lt;=Scenario!$O$20,16,IF(F834&lt;=Scenario!$O$21,17,IF(F834&lt;=Scenario!$O$22,18,IF(F834&lt;=Scenario!$O$23,19,20)))))))))))))))))))))</f>
        <v> </v>
      </c>
      <c r="Y834" s="3" t="str">
        <f>IF(ISBLANK(C834)," ",IF(C834&lt;=Scenario!$AA$3,0,IF(C834&lt;=Scenario!$AA$5,1,IF(C834&lt;=Scenario!$AA$6,2,IF(C834&lt;=Scenario!$AA$7,3,IF(C834&lt;=Scenario!$AA$8,4,IF(C834&lt;=Scenario!$AA$9,5,IF(C834&lt;=Scenario!$AA$10,6,IF(C834&lt;=Scenario!$AA$11,7,IF(C834&lt;=Scenario!$AA$12,8,IF(C834&lt;=Scenario!$AA$13,9,IF(C834&lt;=Scenario!$AA$14,10,IF(C834&lt;=Scenario!$AA$15,11,IF(C834&lt;=Scenario!$AA$16,12,IF(C834&lt;=Scenario!$AA$17,13,IF(C834&lt;=Scenario!$AA$18,14,15))))))))))))))))</f>
        <v> </v>
      </c>
      <c r="Z834" s="3" t="str">
        <f t="shared" si="14"/>
        <v>#VALUE!</v>
      </c>
      <c r="AA834" s="3" t="str">
        <f t="shared" si="15"/>
        <v>#VALUE!</v>
      </c>
      <c r="AB834" s="95" t="str">
        <f t="shared" si="16"/>
        <v>#VALUE!</v>
      </c>
      <c r="AC834" s="69" t="str">
        <f t="shared" si="17"/>
        <v>missing data</v>
      </c>
      <c r="AD834" s="74" t="str">
        <f t="shared" si="18"/>
        <v>missing data</v>
      </c>
      <c r="AE834" s="75" t="str">
        <f t="shared" si="19"/>
        <v>#VALUE!</v>
      </c>
      <c r="AF834" s="75" t="str">
        <f t="shared" si="20"/>
        <v>#VALUE!</v>
      </c>
    </row>
    <row r="835" ht="15.75" customHeight="1">
      <c r="A835" s="3" t="s">
        <v>3089</v>
      </c>
      <c r="B835" s="121"/>
      <c r="C835" s="60"/>
      <c r="D835" s="60"/>
      <c r="E835" s="59">
        <f t="shared" si="21"/>
        <v>0</v>
      </c>
      <c r="F835" s="60"/>
      <c r="G835" s="122"/>
      <c r="H835" s="122"/>
      <c r="I835" s="122"/>
      <c r="J835" s="120" t="str">
        <f t="shared" si="2"/>
        <v> </v>
      </c>
      <c r="K835" s="3" t="str">
        <f t="shared" si="3"/>
        <v> </v>
      </c>
      <c r="L835" s="3" t="str">
        <f t="shared" si="4"/>
        <v> </v>
      </c>
      <c r="M835" s="3">
        <f t="shared" si="5"/>
        <v>0</v>
      </c>
      <c r="N835" s="3" t="str">
        <f t="shared" si="6"/>
        <v> </v>
      </c>
      <c r="O835" s="3" t="str">
        <f t="shared" si="7"/>
        <v> </v>
      </c>
      <c r="P835" s="3" t="str">
        <f t="shared" si="22"/>
        <v> </v>
      </c>
      <c r="Q835" s="120" t="str">
        <f t="shared" si="9"/>
        <v>#VALUE!</v>
      </c>
      <c r="R835" s="3" t="str">
        <f t="shared" si="10"/>
        <v>#VALUE!</v>
      </c>
      <c r="S835" s="95" t="str">
        <f t="shared" si="11"/>
        <v>#VALUE!</v>
      </c>
      <c r="T835" s="69" t="str">
        <f t="shared" si="12"/>
        <v>donnée(s) manquante(s)</v>
      </c>
      <c r="U835" s="70" t="str">
        <f t="shared" si="13"/>
        <v>donnée(s) manquante(s)</v>
      </c>
      <c r="V835" s="3" t="str">
        <f>IF(ISBLANK(H835)," ",IF(H835&lt;=Scenario!$C$3,0,IF(H835&lt;=Scenario!$C$5,1,IF(H835&lt;=Scenario!$C$6,2,IF(H835&lt;=Scenario!$C$7,3,IF(H835&lt;=Scenario!$C$8,4,5))))))</f>
        <v> </v>
      </c>
      <c r="W835" s="3" t="str">
        <f>IF(ISBLANK(I835)," ",IF(I835&lt;=Scenario!$G$3,0,IF(I835&lt;=Scenario!$G$5,1,IF(I835&lt;=Scenario!$G$6,2,IF(I835&lt;=Scenario!$G$7,3,IF(I835&lt;=Scenario!$G$8,4,IF(I835&lt;=Scenario!$G$9,5,IF(I835&lt;=Scenario!$G$10,6,7))))))))</f>
        <v> </v>
      </c>
      <c r="X835" s="3" t="str">
        <f>IF(ISBLANK(F835)," ",IF(F835&lt;=Scenario!$O$3,0,IF(F835&lt;=Scenario!$O$5,1,IF(F835&lt;=Scenario!$O$6,2,IF(F835&lt;=Scenario!$O$7,3,IF(F835&lt;=Scenario!$O$8,4,IF(F835&lt;=Scenario!$O$9,5,IF(F835&lt;=Scenario!$O$10,6,IF(F835&lt;=Scenario!$O$11,7,IF(F835&lt;=Scenario!$O$12,8,IF(F835&lt;=Scenario!$O$13,9,IF(F835&lt;=Scenario!$O$14,10,IF(F835&lt;=Scenario!$O$15,11,IF(F835&lt;=Scenario!$O$16,12,IF(F835&lt;=Scenario!$O$17,13,IF(F835&lt;=Scenario!$O$18,14,IF(F835&lt;=Scenario!$O$19,15,IF(F835&lt;=Scenario!$O$20,16,IF(F835&lt;=Scenario!$O$21,17,IF(F835&lt;=Scenario!$O$22,18,IF(F835&lt;=Scenario!$O$23,19,20)))))))))))))))))))))</f>
        <v> </v>
      </c>
      <c r="Y835" s="3" t="str">
        <f>IF(ISBLANK(C835)," ",IF(C835&lt;=Scenario!$AA$3,0,IF(C835&lt;=Scenario!$AA$5,1,IF(C835&lt;=Scenario!$AA$6,2,IF(C835&lt;=Scenario!$AA$7,3,IF(C835&lt;=Scenario!$AA$8,4,IF(C835&lt;=Scenario!$AA$9,5,IF(C835&lt;=Scenario!$AA$10,6,IF(C835&lt;=Scenario!$AA$11,7,IF(C835&lt;=Scenario!$AA$12,8,IF(C835&lt;=Scenario!$AA$13,9,IF(C835&lt;=Scenario!$AA$14,10,IF(C835&lt;=Scenario!$AA$15,11,IF(C835&lt;=Scenario!$AA$16,12,IF(C835&lt;=Scenario!$AA$17,13,IF(C835&lt;=Scenario!$AA$18,14,15))))))))))))))))</f>
        <v> </v>
      </c>
      <c r="Z835" s="3" t="str">
        <f t="shared" si="14"/>
        <v>#VALUE!</v>
      </c>
      <c r="AA835" s="3" t="str">
        <f t="shared" si="15"/>
        <v>#VALUE!</v>
      </c>
      <c r="AB835" s="95" t="str">
        <f t="shared" si="16"/>
        <v>#VALUE!</v>
      </c>
      <c r="AC835" s="69" t="str">
        <f t="shared" si="17"/>
        <v>missing data</v>
      </c>
      <c r="AD835" s="74" t="str">
        <f t="shared" si="18"/>
        <v>missing data</v>
      </c>
      <c r="AE835" s="75" t="str">
        <f t="shared" si="19"/>
        <v>#VALUE!</v>
      </c>
      <c r="AF835" s="75" t="str">
        <f t="shared" si="20"/>
        <v>#VALUE!</v>
      </c>
    </row>
    <row r="836" ht="15.75" customHeight="1">
      <c r="A836" s="3" t="s">
        <v>3090</v>
      </c>
      <c r="B836" s="121"/>
      <c r="C836" s="60"/>
      <c r="D836" s="60"/>
      <c r="E836" s="59">
        <f t="shared" si="21"/>
        <v>0</v>
      </c>
      <c r="F836" s="60"/>
      <c r="G836" s="122"/>
      <c r="H836" s="122"/>
      <c r="I836" s="122"/>
      <c r="J836" s="120" t="str">
        <f t="shared" si="2"/>
        <v> </v>
      </c>
      <c r="K836" s="3" t="str">
        <f t="shared" si="3"/>
        <v> </v>
      </c>
      <c r="L836" s="3" t="str">
        <f t="shared" si="4"/>
        <v> </v>
      </c>
      <c r="M836" s="3">
        <f t="shared" si="5"/>
        <v>0</v>
      </c>
      <c r="N836" s="3" t="str">
        <f t="shared" si="6"/>
        <v> </v>
      </c>
      <c r="O836" s="3" t="str">
        <f t="shared" si="7"/>
        <v> </v>
      </c>
      <c r="P836" s="3" t="str">
        <f t="shared" si="22"/>
        <v> </v>
      </c>
      <c r="Q836" s="120" t="str">
        <f t="shared" si="9"/>
        <v>#VALUE!</v>
      </c>
      <c r="R836" s="3" t="str">
        <f t="shared" si="10"/>
        <v>#VALUE!</v>
      </c>
      <c r="S836" s="95" t="str">
        <f t="shared" si="11"/>
        <v>#VALUE!</v>
      </c>
      <c r="T836" s="69" t="str">
        <f t="shared" si="12"/>
        <v>donnée(s) manquante(s)</v>
      </c>
      <c r="U836" s="70" t="str">
        <f t="shared" si="13"/>
        <v>donnée(s) manquante(s)</v>
      </c>
      <c r="V836" s="3" t="str">
        <f>IF(ISBLANK(H836)," ",IF(H836&lt;=Scenario!$C$3,0,IF(H836&lt;=Scenario!$C$5,1,IF(H836&lt;=Scenario!$C$6,2,IF(H836&lt;=Scenario!$C$7,3,IF(H836&lt;=Scenario!$C$8,4,5))))))</f>
        <v> </v>
      </c>
      <c r="W836" s="3" t="str">
        <f>IF(ISBLANK(I836)," ",IF(I836&lt;=Scenario!$G$3,0,IF(I836&lt;=Scenario!$G$5,1,IF(I836&lt;=Scenario!$G$6,2,IF(I836&lt;=Scenario!$G$7,3,IF(I836&lt;=Scenario!$G$8,4,IF(I836&lt;=Scenario!$G$9,5,IF(I836&lt;=Scenario!$G$10,6,7))))))))</f>
        <v> </v>
      </c>
      <c r="X836" s="3" t="str">
        <f>IF(ISBLANK(F836)," ",IF(F836&lt;=Scenario!$O$3,0,IF(F836&lt;=Scenario!$O$5,1,IF(F836&lt;=Scenario!$O$6,2,IF(F836&lt;=Scenario!$O$7,3,IF(F836&lt;=Scenario!$O$8,4,IF(F836&lt;=Scenario!$O$9,5,IF(F836&lt;=Scenario!$O$10,6,IF(F836&lt;=Scenario!$O$11,7,IF(F836&lt;=Scenario!$O$12,8,IF(F836&lt;=Scenario!$O$13,9,IF(F836&lt;=Scenario!$O$14,10,IF(F836&lt;=Scenario!$O$15,11,IF(F836&lt;=Scenario!$O$16,12,IF(F836&lt;=Scenario!$O$17,13,IF(F836&lt;=Scenario!$O$18,14,IF(F836&lt;=Scenario!$O$19,15,IF(F836&lt;=Scenario!$O$20,16,IF(F836&lt;=Scenario!$O$21,17,IF(F836&lt;=Scenario!$O$22,18,IF(F836&lt;=Scenario!$O$23,19,20)))))))))))))))))))))</f>
        <v> </v>
      </c>
      <c r="Y836" s="3" t="str">
        <f>IF(ISBLANK(C836)," ",IF(C836&lt;=Scenario!$AA$3,0,IF(C836&lt;=Scenario!$AA$5,1,IF(C836&lt;=Scenario!$AA$6,2,IF(C836&lt;=Scenario!$AA$7,3,IF(C836&lt;=Scenario!$AA$8,4,IF(C836&lt;=Scenario!$AA$9,5,IF(C836&lt;=Scenario!$AA$10,6,IF(C836&lt;=Scenario!$AA$11,7,IF(C836&lt;=Scenario!$AA$12,8,IF(C836&lt;=Scenario!$AA$13,9,IF(C836&lt;=Scenario!$AA$14,10,IF(C836&lt;=Scenario!$AA$15,11,IF(C836&lt;=Scenario!$AA$16,12,IF(C836&lt;=Scenario!$AA$17,13,IF(C836&lt;=Scenario!$AA$18,14,15))))))))))))))))</f>
        <v> </v>
      </c>
      <c r="Z836" s="3" t="str">
        <f t="shared" si="14"/>
        <v>#VALUE!</v>
      </c>
      <c r="AA836" s="3" t="str">
        <f t="shared" si="15"/>
        <v>#VALUE!</v>
      </c>
      <c r="AB836" s="95" t="str">
        <f t="shared" si="16"/>
        <v>#VALUE!</v>
      </c>
      <c r="AC836" s="69" t="str">
        <f t="shared" si="17"/>
        <v>missing data</v>
      </c>
      <c r="AD836" s="74" t="str">
        <f t="shared" si="18"/>
        <v>missing data</v>
      </c>
      <c r="AE836" s="75" t="str">
        <f t="shared" si="19"/>
        <v>#VALUE!</v>
      </c>
      <c r="AF836" s="75" t="str">
        <f t="shared" si="20"/>
        <v>#VALUE!</v>
      </c>
    </row>
    <row r="837" ht="15.75" customHeight="1">
      <c r="A837" s="3" t="s">
        <v>3091</v>
      </c>
      <c r="B837" s="121"/>
      <c r="C837" s="60"/>
      <c r="D837" s="60"/>
      <c r="E837" s="59">
        <f t="shared" si="21"/>
        <v>0</v>
      </c>
      <c r="F837" s="60"/>
      <c r="G837" s="122"/>
      <c r="H837" s="122"/>
      <c r="I837" s="122"/>
      <c r="J837" s="120" t="str">
        <f t="shared" si="2"/>
        <v> </v>
      </c>
      <c r="K837" s="3" t="str">
        <f t="shared" si="3"/>
        <v> </v>
      </c>
      <c r="L837" s="3" t="str">
        <f t="shared" si="4"/>
        <v> </v>
      </c>
      <c r="M837" s="3">
        <f t="shared" si="5"/>
        <v>0</v>
      </c>
      <c r="N837" s="3" t="str">
        <f t="shared" si="6"/>
        <v> </v>
      </c>
      <c r="O837" s="3" t="str">
        <f t="shared" si="7"/>
        <v> </v>
      </c>
      <c r="P837" s="3" t="str">
        <f t="shared" si="22"/>
        <v> </v>
      </c>
      <c r="Q837" s="120" t="str">
        <f t="shared" si="9"/>
        <v>#VALUE!</v>
      </c>
      <c r="R837" s="3" t="str">
        <f t="shared" si="10"/>
        <v>#VALUE!</v>
      </c>
      <c r="S837" s="95" t="str">
        <f t="shared" si="11"/>
        <v>#VALUE!</v>
      </c>
      <c r="T837" s="69" t="str">
        <f t="shared" si="12"/>
        <v>donnée(s) manquante(s)</v>
      </c>
      <c r="U837" s="70" t="str">
        <f t="shared" si="13"/>
        <v>donnée(s) manquante(s)</v>
      </c>
      <c r="V837" s="3" t="str">
        <f>IF(ISBLANK(H837)," ",IF(H837&lt;=Scenario!$C$3,0,IF(H837&lt;=Scenario!$C$5,1,IF(H837&lt;=Scenario!$C$6,2,IF(H837&lt;=Scenario!$C$7,3,IF(H837&lt;=Scenario!$C$8,4,5))))))</f>
        <v> </v>
      </c>
      <c r="W837" s="3" t="str">
        <f>IF(ISBLANK(I837)," ",IF(I837&lt;=Scenario!$G$3,0,IF(I837&lt;=Scenario!$G$5,1,IF(I837&lt;=Scenario!$G$6,2,IF(I837&lt;=Scenario!$G$7,3,IF(I837&lt;=Scenario!$G$8,4,IF(I837&lt;=Scenario!$G$9,5,IF(I837&lt;=Scenario!$G$10,6,7))))))))</f>
        <v> </v>
      </c>
      <c r="X837" s="3" t="str">
        <f>IF(ISBLANK(F837)," ",IF(F837&lt;=Scenario!$O$3,0,IF(F837&lt;=Scenario!$O$5,1,IF(F837&lt;=Scenario!$O$6,2,IF(F837&lt;=Scenario!$O$7,3,IF(F837&lt;=Scenario!$O$8,4,IF(F837&lt;=Scenario!$O$9,5,IF(F837&lt;=Scenario!$O$10,6,IF(F837&lt;=Scenario!$O$11,7,IF(F837&lt;=Scenario!$O$12,8,IF(F837&lt;=Scenario!$O$13,9,IF(F837&lt;=Scenario!$O$14,10,IF(F837&lt;=Scenario!$O$15,11,IF(F837&lt;=Scenario!$O$16,12,IF(F837&lt;=Scenario!$O$17,13,IF(F837&lt;=Scenario!$O$18,14,IF(F837&lt;=Scenario!$O$19,15,IF(F837&lt;=Scenario!$O$20,16,IF(F837&lt;=Scenario!$O$21,17,IF(F837&lt;=Scenario!$O$22,18,IF(F837&lt;=Scenario!$O$23,19,20)))))))))))))))))))))</f>
        <v> </v>
      </c>
      <c r="Y837" s="3" t="str">
        <f>IF(ISBLANK(C837)," ",IF(C837&lt;=Scenario!$AA$3,0,IF(C837&lt;=Scenario!$AA$5,1,IF(C837&lt;=Scenario!$AA$6,2,IF(C837&lt;=Scenario!$AA$7,3,IF(C837&lt;=Scenario!$AA$8,4,IF(C837&lt;=Scenario!$AA$9,5,IF(C837&lt;=Scenario!$AA$10,6,IF(C837&lt;=Scenario!$AA$11,7,IF(C837&lt;=Scenario!$AA$12,8,IF(C837&lt;=Scenario!$AA$13,9,IF(C837&lt;=Scenario!$AA$14,10,IF(C837&lt;=Scenario!$AA$15,11,IF(C837&lt;=Scenario!$AA$16,12,IF(C837&lt;=Scenario!$AA$17,13,IF(C837&lt;=Scenario!$AA$18,14,15))))))))))))))))</f>
        <v> </v>
      </c>
      <c r="Z837" s="3" t="str">
        <f t="shared" si="14"/>
        <v>#VALUE!</v>
      </c>
      <c r="AA837" s="3" t="str">
        <f t="shared" si="15"/>
        <v>#VALUE!</v>
      </c>
      <c r="AB837" s="95" t="str">
        <f t="shared" si="16"/>
        <v>#VALUE!</v>
      </c>
      <c r="AC837" s="69" t="str">
        <f t="shared" si="17"/>
        <v>missing data</v>
      </c>
      <c r="AD837" s="74" t="str">
        <f t="shared" si="18"/>
        <v>missing data</v>
      </c>
      <c r="AE837" s="75" t="str">
        <f t="shared" si="19"/>
        <v>#VALUE!</v>
      </c>
      <c r="AF837" s="75" t="str">
        <f t="shared" si="20"/>
        <v>#VALUE!</v>
      </c>
    </row>
    <row r="838" ht="15.75" customHeight="1">
      <c r="A838" s="3" t="s">
        <v>3092</v>
      </c>
      <c r="B838" s="121"/>
      <c r="C838" s="60"/>
      <c r="D838" s="60"/>
      <c r="E838" s="59">
        <f t="shared" si="21"/>
        <v>0</v>
      </c>
      <c r="F838" s="60"/>
      <c r="G838" s="122"/>
      <c r="H838" s="122"/>
      <c r="I838" s="122"/>
      <c r="J838" s="120" t="str">
        <f t="shared" si="2"/>
        <v> </v>
      </c>
      <c r="K838" s="3" t="str">
        <f t="shared" si="3"/>
        <v> </v>
      </c>
      <c r="L838" s="3" t="str">
        <f t="shared" si="4"/>
        <v> </v>
      </c>
      <c r="M838" s="3">
        <f t="shared" si="5"/>
        <v>0</v>
      </c>
      <c r="N838" s="3" t="str">
        <f t="shared" si="6"/>
        <v> </v>
      </c>
      <c r="O838" s="3" t="str">
        <f t="shared" si="7"/>
        <v> </v>
      </c>
      <c r="P838" s="3" t="str">
        <f t="shared" si="22"/>
        <v> </v>
      </c>
      <c r="Q838" s="120" t="str">
        <f t="shared" si="9"/>
        <v>#VALUE!</v>
      </c>
      <c r="R838" s="3" t="str">
        <f t="shared" si="10"/>
        <v>#VALUE!</v>
      </c>
      <c r="S838" s="95" t="str">
        <f t="shared" si="11"/>
        <v>#VALUE!</v>
      </c>
      <c r="T838" s="69" t="str">
        <f t="shared" si="12"/>
        <v>donnée(s) manquante(s)</v>
      </c>
      <c r="U838" s="70" t="str">
        <f t="shared" si="13"/>
        <v>donnée(s) manquante(s)</v>
      </c>
      <c r="V838" s="3" t="str">
        <f>IF(ISBLANK(H838)," ",IF(H838&lt;=Scenario!$C$3,0,IF(H838&lt;=Scenario!$C$5,1,IF(H838&lt;=Scenario!$C$6,2,IF(H838&lt;=Scenario!$C$7,3,IF(H838&lt;=Scenario!$C$8,4,5))))))</f>
        <v> </v>
      </c>
      <c r="W838" s="3" t="str">
        <f>IF(ISBLANK(I838)," ",IF(I838&lt;=Scenario!$G$3,0,IF(I838&lt;=Scenario!$G$5,1,IF(I838&lt;=Scenario!$G$6,2,IF(I838&lt;=Scenario!$G$7,3,IF(I838&lt;=Scenario!$G$8,4,IF(I838&lt;=Scenario!$G$9,5,IF(I838&lt;=Scenario!$G$10,6,7))))))))</f>
        <v> </v>
      </c>
      <c r="X838" s="3" t="str">
        <f>IF(ISBLANK(F838)," ",IF(F838&lt;=Scenario!$O$3,0,IF(F838&lt;=Scenario!$O$5,1,IF(F838&lt;=Scenario!$O$6,2,IF(F838&lt;=Scenario!$O$7,3,IF(F838&lt;=Scenario!$O$8,4,IF(F838&lt;=Scenario!$O$9,5,IF(F838&lt;=Scenario!$O$10,6,IF(F838&lt;=Scenario!$O$11,7,IF(F838&lt;=Scenario!$O$12,8,IF(F838&lt;=Scenario!$O$13,9,IF(F838&lt;=Scenario!$O$14,10,IF(F838&lt;=Scenario!$O$15,11,IF(F838&lt;=Scenario!$O$16,12,IF(F838&lt;=Scenario!$O$17,13,IF(F838&lt;=Scenario!$O$18,14,IF(F838&lt;=Scenario!$O$19,15,IF(F838&lt;=Scenario!$O$20,16,IF(F838&lt;=Scenario!$O$21,17,IF(F838&lt;=Scenario!$O$22,18,IF(F838&lt;=Scenario!$O$23,19,20)))))))))))))))))))))</f>
        <v> </v>
      </c>
      <c r="Y838" s="3" t="str">
        <f>IF(ISBLANK(C838)," ",IF(C838&lt;=Scenario!$AA$3,0,IF(C838&lt;=Scenario!$AA$5,1,IF(C838&lt;=Scenario!$AA$6,2,IF(C838&lt;=Scenario!$AA$7,3,IF(C838&lt;=Scenario!$AA$8,4,IF(C838&lt;=Scenario!$AA$9,5,IF(C838&lt;=Scenario!$AA$10,6,IF(C838&lt;=Scenario!$AA$11,7,IF(C838&lt;=Scenario!$AA$12,8,IF(C838&lt;=Scenario!$AA$13,9,IF(C838&lt;=Scenario!$AA$14,10,IF(C838&lt;=Scenario!$AA$15,11,IF(C838&lt;=Scenario!$AA$16,12,IF(C838&lt;=Scenario!$AA$17,13,IF(C838&lt;=Scenario!$AA$18,14,15))))))))))))))))</f>
        <v> </v>
      </c>
      <c r="Z838" s="3" t="str">
        <f t="shared" si="14"/>
        <v>#VALUE!</v>
      </c>
      <c r="AA838" s="3" t="str">
        <f t="shared" si="15"/>
        <v>#VALUE!</v>
      </c>
      <c r="AB838" s="95" t="str">
        <f t="shared" si="16"/>
        <v>#VALUE!</v>
      </c>
      <c r="AC838" s="69" t="str">
        <f t="shared" si="17"/>
        <v>missing data</v>
      </c>
      <c r="AD838" s="74" t="str">
        <f t="shared" si="18"/>
        <v>missing data</v>
      </c>
      <c r="AE838" s="75" t="str">
        <f t="shared" si="19"/>
        <v>#VALUE!</v>
      </c>
      <c r="AF838" s="75" t="str">
        <f t="shared" si="20"/>
        <v>#VALUE!</v>
      </c>
    </row>
    <row r="839" ht="15.75" customHeight="1">
      <c r="A839" s="3" t="s">
        <v>3093</v>
      </c>
      <c r="B839" s="121"/>
      <c r="C839" s="60"/>
      <c r="D839" s="60"/>
      <c r="E839" s="59">
        <f t="shared" si="21"/>
        <v>0</v>
      </c>
      <c r="F839" s="60"/>
      <c r="G839" s="122"/>
      <c r="H839" s="122"/>
      <c r="I839" s="122"/>
      <c r="J839" s="120" t="str">
        <f t="shared" si="2"/>
        <v> </v>
      </c>
      <c r="K839" s="3" t="str">
        <f t="shared" si="3"/>
        <v> </v>
      </c>
      <c r="L839" s="3" t="str">
        <f t="shared" si="4"/>
        <v> </v>
      </c>
      <c r="M839" s="3">
        <f t="shared" si="5"/>
        <v>0</v>
      </c>
      <c r="N839" s="3" t="str">
        <f t="shared" si="6"/>
        <v> </v>
      </c>
      <c r="O839" s="3" t="str">
        <f t="shared" si="7"/>
        <v> </v>
      </c>
      <c r="P839" s="3" t="str">
        <f t="shared" si="22"/>
        <v> </v>
      </c>
      <c r="Q839" s="120" t="str">
        <f t="shared" si="9"/>
        <v>#VALUE!</v>
      </c>
      <c r="R839" s="3" t="str">
        <f t="shared" si="10"/>
        <v>#VALUE!</v>
      </c>
      <c r="S839" s="95" t="str">
        <f t="shared" si="11"/>
        <v>#VALUE!</v>
      </c>
      <c r="T839" s="69" t="str">
        <f t="shared" si="12"/>
        <v>donnée(s) manquante(s)</v>
      </c>
      <c r="U839" s="70" t="str">
        <f t="shared" si="13"/>
        <v>donnée(s) manquante(s)</v>
      </c>
      <c r="V839" s="3" t="str">
        <f>IF(ISBLANK(H839)," ",IF(H839&lt;=Scenario!$C$3,0,IF(H839&lt;=Scenario!$C$5,1,IF(H839&lt;=Scenario!$C$6,2,IF(H839&lt;=Scenario!$C$7,3,IF(H839&lt;=Scenario!$C$8,4,5))))))</f>
        <v> </v>
      </c>
      <c r="W839" s="3" t="str">
        <f>IF(ISBLANK(I839)," ",IF(I839&lt;=Scenario!$G$3,0,IF(I839&lt;=Scenario!$G$5,1,IF(I839&lt;=Scenario!$G$6,2,IF(I839&lt;=Scenario!$G$7,3,IF(I839&lt;=Scenario!$G$8,4,IF(I839&lt;=Scenario!$G$9,5,IF(I839&lt;=Scenario!$G$10,6,7))))))))</f>
        <v> </v>
      </c>
      <c r="X839" s="3" t="str">
        <f>IF(ISBLANK(F839)," ",IF(F839&lt;=Scenario!$O$3,0,IF(F839&lt;=Scenario!$O$5,1,IF(F839&lt;=Scenario!$O$6,2,IF(F839&lt;=Scenario!$O$7,3,IF(F839&lt;=Scenario!$O$8,4,IF(F839&lt;=Scenario!$O$9,5,IF(F839&lt;=Scenario!$O$10,6,IF(F839&lt;=Scenario!$O$11,7,IF(F839&lt;=Scenario!$O$12,8,IF(F839&lt;=Scenario!$O$13,9,IF(F839&lt;=Scenario!$O$14,10,IF(F839&lt;=Scenario!$O$15,11,IF(F839&lt;=Scenario!$O$16,12,IF(F839&lt;=Scenario!$O$17,13,IF(F839&lt;=Scenario!$O$18,14,IF(F839&lt;=Scenario!$O$19,15,IF(F839&lt;=Scenario!$O$20,16,IF(F839&lt;=Scenario!$O$21,17,IF(F839&lt;=Scenario!$O$22,18,IF(F839&lt;=Scenario!$O$23,19,20)))))))))))))))))))))</f>
        <v> </v>
      </c>
      <c r="Y839" s="3" t="str">
        <f>IF(ISBLANK(C839)," ",IF(C839&lt;=Scenario!$AA$3,0,IF(C839&lt;=Scenario!$AA$5,1,IF(C839&lt;=Scenario!$AA$6,2,IF(C839&lt;=Scenario!$AA$7,3,IF(C839&lt;=Scenario!$AA$8,4,IF(C839&lt;=Scenario!$AA$9,5,IF(C839&lt;=Scenario!$AA$10,6,IF(C839&lt;=Scenario!$AA$11,7,IF(C839&lt;=Scenario!$AA$12,8,IF(C839&lt;=Scenario!$AA$13,9,IF(C839&lt;=Scenario!$AA$14,10,IF(C839&lt;=Scenario!$AA$15,11,IF(C839&lt;=Scenario!$AA$16,12,IF(C839&lt;=Scenario!$AA$17,13,IF(C839&lt;=Scenario!$AA$18,14,15))))))))))))))))</f>
        <v> </v>
      </c>
      <c r="Z839" s="3" t="str">
        <f t="shared" si="14"/>
        <v>#VALUE!</v>
      </c>
      <c r="AA839" s="3" t="str">
        <f t="shared" si="15"/>
        <v>#VALUE!</v>
      </c>
      <c r="AB839" s="95" t="str">
        <f t="shared" si="16"/>
        <v>#VALUE!</v>
      </c>
      <c r="AC839" s="69" t="str">
        <f t="shared" si="17"/>
        <v>missing data</v>
      </c>
      <c r="AD839" s="74" t="str">
        <f t="shared" si="18"/>
        <v>missing data</v>
      </c>
      <c r="AE839" s="75" t="str">
        <f t="shared" si="19"/>
        <v>#VALUE!</v>
      </c>
      <c r="AF839" s="75" t="str">
        <f t="shared" si="20"/>
        <v>#VALUE!</v>
      </c>
    </row>
    <row r="840" ht="15.75" customHeight="1">
      <c r="A840" s="3" t="s">
        <v>3094</v>
      </c>
      <c r="B840" s="121"/>
      <c r="C840" s="60"/>
      <c r="D840" s="60"/>
      <c r="E840" s="59">
        <f t="shared" si="21"/>
        <v>0</v>
      </c>
      <c r="F840" s="60"/>
      <c r="G840" s="122"/>
      <c r="H840" s="122"/>
      <c r="I840" s="122"/>
      <c r="J840" s="120" t="str">
        <f t="shared" si="2"/>
        <v> </v>
      </c>
      <c r="K840" s="3" t="str">
        <f t="shared" si="3"/>
        <v> </v>
      </c>
      <c r="L840" s="3" t="str">
        <f t="shared" si="4"/>
        <v> </v>
      </c>
      <c r="M840" s="3">
        <f t="shared" si="5"/>
        <v>0</v>
      </c>
      <c r="N840" s="3" t="str">
        <f t="shared" si="6"/>
        <v> </v>
      </c>
      <c r="O840" s="3" t="str">
        <f t="shared" si="7"/>
        <v> </v>
      </c>
      <c r="P840" s="3" t="str">
        <f t="shared" si="22"/>
        <v> </v>
      </c>
      <c r="Q840" s="120" t="str">
        <f t="shared" si="9"/>
        <v>#VALUE!</v>
      </c>
      <c r="R840" s="3" t="str">
        <f t="shared" si="10"/>
        <v>#VALUE!</v>
      </c>
      <c r="S840" s="95" t="str">
        <f t="shared" si="11"/>
        <v>#VALUE!</v>
      </c>
      <c r="T840" s="69" t="str">
        <f t="shared" si="12"/>
        <v>donnée(s) manquante(s)</v>
      </c>
      <c r="U840" s="70" t="str">
        <f t="shared" si="13"/>
        <v>donnée(s) manquante(s)</v>
      </c>
      <c r="V840" s="3" t="str">
        <f>IF(ISBLANK(H840)," ",IF(H840&lt;=Scenario!$C$3,0,IF(H840&lt;=Scenario!$C$5,1,IF(H840&lt;=Scenario!$C$6,2,IF(H840&lt;=Scenario!$C$7,3,IF(H840&lt;=Scenario!$C$8,4,5))))))</f>
        <v> </v>
      </c>
      <c r="W840" s="3" t="str">
        <f>IF(ISBLANK(I840)," ",IF(I840&lt;=Scenario!$G$3,0,IF(I840&lt;=Scenario!$G$5,1,IF(I840&lt;=Scenario!$G$6,2,IF(I840&lt;=Scenario!$G$7,3,IF(I840&lt;=Scenario!$G$8,4,IF(I840&lt;=Scenario!$G$9,5,IF(I840&lt;=Scenario!$G$10,6,7))))))))</f>
        <v> </v>
      </c>
      <c r="X840" s="3" t="str">
        <f>IF(ISBLANK(F840)," ",IF(F840&lt;=Scenario!$O$3,0,IF(F840&lt;=Scenario!$O$5,1,IF(F840&lt;=Scenario!$O$6,2,IF(F840&lt;=Scenario!$O$7,3,IF(F840&lt;=Scenario!$O$8,4,IF(F840&lt;=Scenario!$O$9,5,IF(F840&lt;=Scenario!$O$10,6,IF(F840&lt;=Scenario!$O$11,7,IF(F840&lt;=Scenario!$O$12,8,IF(F840&lt;=Scenario!$O$13,9,IF(F840&lt;=Scenario!$O$14,10,IF(F840&lt;=Scenario!$O$15,11,IF(F840&lt;=Scenario!$O$16,12,IF(F840&lt;=Scenario!$O$17,13,IF(F840&lt;=Scenario!$O$18,14,IF(F840&lt;=Scenario!$O$19,15,IF(F840&lt;=Scenario!$O$20,16,IF(F840&lt;=Scenario!$O$21,17,IF(F840&lt;=Scenario!$O$22,18,IF(F840&lt;=Scenario!$O$23,19,20)))))))))))))))))))))</f>
        <v> </v>
      </c>
      <c r="Y840" s="3" t="str">
        <f>IF(ISBLANK(C840)," ",IF(C840&lt;=Scenario!$AA$3,0,IF(C840&lt;=Scenario!$AA$5,1,IF(C840&lt;=Scenario!$AA$6,2,IF(C840&lt;=Scenario!$AA$7,3,IF(C840&lt;=Scenario!$AA$8,4,IF(C840&lt;=Scenario!$AA$9,5,IF(C840&lt;=Scenario!$AA$10,6,IF(C840&lt;=Scenario!$AA$11,7,IF(C840&lt;=Scenario!$AA$12,8,IF(C840&lt;=Scenario!$AA$13,9,IF(C840&lt;=Scenario!$AA$14,10,IF(C840&lt;=Scenario!$AA$15,11,IF(C840&lt;=Scenario!$AA$16,12,IF(C840&lt;=Scenario!$AA$17,13,IF(C840&lt;=Scenario!$AA$18,14,15))))))))))))))))</f>
        <v> </v>
      </c>
      <c r="Z840" s="3" t="str">
        <f t="shared" si="14"/>
        <v>#VALUE!</v>
      </c>
      <c r="AA840" s="3" t="str">
        <f t="shared" si="15"/>
        <v>#VALUE!</v>
      </c>
      <c r="AB840" s="95" t="str">
        <f t="shared" si="16"/>
        <v>#VALUE!</v>
      </c>
      <c r="AC840" s="69" t="str">
        <f t="shared" si="17"/>
        <v>missing data</v>
      </c>
      <c r="AD840" s="74" t="str">
        <f t="shared" si="18"/>
        <v>missing data</v>
      </c>
      <c r="AE840" s="75" t="str">
        <f t="shared" si="19"/>
        <v>#VALUE!</v>
      </c>
      <c r="AF840" s="75" t="str">
        <f t="shared" si="20"/>
        <v>#VALUE!</v>
      </c>
    </row>
    <row r="841" ht="15.75" customHeight="1">
      <c r="A841" s="3" t="s">
        <v>3095</v>
      </c>
      <c r="B841" s="121"/>
      <c r="C841" s="60"/>
      <c r="D841" s="60"/>
      <c r="E841" s="59">
        <f t="shared" si="21"/>
        <v>0</v>
      </c>
      <c r="F841" s="60"/>
      <c r="G841" s="122"/>
      <c r="H841" s="122"/>
      <c r="I841" s="122"/>
      <c r="J841" s="120" t="str">
        <f t="shared" si="2"/>
        <v> </v>
      </c>
      <c r="K841" s="3" t="str">
        <f t="shared" si="3"/>
        <v> </v>
      </c>
      <c r="L841" s="3" t="str">
        <f t="shared" si="4"/>
        <v> </v>
      </c>
      <c r="M841" s="3">
        <f t="shared" si="5"/>
        <v>0</v>
      </c>
      <c r="N841" s="3" t="str">
        <f t="shared" si="6"/>
        <v> </v>
      </c>
      <c r="O841" s="3" t="str">
        <f t="shared" si="7"/>
        <v> </v>
      </c>
      <c r="P841" s="3" t="str">
        <f t="shared" si="22"/>
        <v> </v>
      </c>
      <c r="Q841" s="120" t="str">
        <f t="shared" si="9"/>
        <v>#VALUE!</v>
      </c>
      <c r="R841" s="3" t="str">
        <f t="shared" si="10"/>
        <v>#VALUE!</v>
      </c>
      <c r="S841" s="95" t="str">
        <f t="shared" si="11"/>
        <v>#VALUE!</v>
      </c>
      <c r="T841" s="69" t="str">
        <f t="shared" si="12"/>
        <v>donnée(s) manquante(s)</v>
      </c>
      <c r="U841" s="70" t="str">
        <f t="shared" si="13"/>
        <v>donnée(s) manquante(s)</v>
      </c>
      <c r="V841" s="3" t="str">
        <f>IF(ISBLANK(H841)," ",IF(H841&lt;=Scenario!$C$3,0,IF(H841&lt;=Scenario!$C$5,1,IF(H841&lt;=Scenario!$C$6,2,IF(H841&lt;=Scenario!$C$7,3,IF(H841&lt;=Scenario!$C$8,4,5))))))</f>
        <v> </v>
      </c>
      <c r="W841" s="3" t="str">
        <f>IF(ISBLANK(I841)," ",IF(I841&lt;=Scenario!$G$3,0,IF(I841&lt;=Scenario!$G$5,1,IF(I841&lt;=Scenario!$G$6,2,IF(I841&lt;=Scenario!$G$7,3,IF(I841&lt;=Scenario!$G$8,4,IF(I841&lt;=Scenario!$G$9,5,IF(I841&lt;=Scenario!$G$10,6,7))))))))</f>
        <v> </v>
      </c>
      <c r="X841" s="3" t="str">
        <f>IF(ISBLANK(F841)," ",IF(F841&lt;=Scenario!$O$3,0,IF(F841&lt;=Scenario!$O$5,1,IF(F841&lt;=Scenario!$O$6,2,IF(F841&lt;=Scenario!$O$7,3,IF(F841&lt;=Scenario!$O$8,4,IF(F841&lt;=Scenario!$O$9,5,IF(F841&lt;=Scenario!$O$10,6,IF(F841&lt;=Scenario!$O$11,7,IF(F841&lt;=Scenario!$O$12,8,IF(F841&lt;=Scenario!$O$13,9,IF(F841&lt;=Scenario!$O$14,10,IF(F841&lt;=Scenario!$O$15,11,IF(F841&lt;=Scenario!$O$16,12,IF(F841&lt;=Scenario!$O$17,13,IF(F841&lt;=Scenario!$O$18,14,IF(F841&lt;=Scenario!$O$19,15,IF(F841&lt;=Scenario!$O$20,16,IF(F841&lt;=Scenario!$O$21,17,IF(F841&lt;=Scenario!$O$22,18,IF(F841&lt;=Scenario!$O$23,19,20)))))))))))))))))))))</f>
        <v> </v>
      </c>
      <c r="Y841" s="3" t="str">
        <f>IF(ISBLANK(C841)," ",IF(C841&lt;=Scenario!$AA$3,0,IF(C841&lt;=Scenario!$AA$5,1,IF(C841&lt;=Scenario!$AA$6,2,IF(C841&lt;=Scenario!$AA$7,3,IF(C841&lt;=Scenario!$AA$8,4,IF(C841&lt;=Scenario!$AA$9,5,IF(C841&lt;=Scenario!$AA$10,6,IF(C841&lt;=Scenario!$AA$11,7,IF(C841&lt;=Scenario!$AA$12,8,IF(C841&lt;=Scenario!$AA$13,9,IF(C841&lt;=Scenario!$AA$14,10,IF(C841&lt;=Scenario!$AA$15,11,IF(C841&lt;=Scenario!$AA$16,12,IF(C841&lt;=Scenario!$AA$17,13,IF(C841&lt;=Scenario!$AA$18,14,15))))))))))))))))</f>
        <v> </v>
      </c>
      <c r="Z841" s="3" t="str">
        <f t="shared" si="14"/>
        <v>#VALUE!</v>
      </c>
      <c r="AA841" s="3" t="str">
        <f t="shared" si="15"/>
        <v>#VALUE!</v>
      </c>
      <c r="AB841" s="95" t="str">
        <f t="shared" si="16"/>
        <v>#VALUE!</v>
      </c>
      <c r="AC841" s="69" t="str">
        <f t="shared" si="17"/>
        <v>missing data</v>
      </c>
      <c r="AD841" s="74" t="str">
        <f t="shared" si="18"/>
        <v>missing data</v>
      </c>
      <c r="AE841" s="75" t="str">
        <f t="shared" si="19"/>
        <v>#VALUE!</v>
      </c>
      <c r="AF841" s="75" t="str">
        <f t="shared" si="20"/>
        <v>#VALUE!</v>
      </c>
    </row>
    <row r="842" ht="15.75" customHeight="1">
      <c r="A842" s="3" t="s">
        <v>3096</v>
      </c>
      <c r="B842" s="121"/>
      <c r="C842" s="60"/>
      <c r="D842" s="60"/>
      <c r="E842" s="59">
        <f t="shared" si="21"/>
        <v>0</v>
      </c>
      <c r="F842" s="60"/>
      <c r="G842" s="122"/>
      <c r="H842" s="122"/>
      <c r="I842" s="122"/>
      <c r="J842" s="120" t="str">
        <f t="shared" si="2"/>
        <v> </v>
      </c>
      <c r="K842" s="3" t="str">
        <f t="shared" si="3"/>
        <v> </v>
      </c>
      <c r="L842" s="3" t="str">
        <f t="shared" si="4"/>
        <v> </v>
      </c>
      <c r="M842" s="3">
        <f t="shared" si="5"/>
        <v>0</v>
      </c>
      <c r="N842" s="3" t="str">
        <f t="shared" si="6"/>
        <v> </v>
      </c>
      <c r="O842" s="3" t="str">
        <f t="shared" si="7"/>
        <v> </v>
      </c>
      <c r="P842" s="3" t="str">
        <f t="shared" si="22"/>
        <v> </v>
      </c>
      <c r="Q842" s="120" t="str">
        <f t="shared" si="9"/>
        <v>#VALUE!</v>
      </c>
      <c r="R842" s="3" t="str">
        <f t="shared" si="10"/>
        <v>#VALUE!</v>
      </c>
      <c r="S842" s="95" t="str">
        <f t="shared" si="11"/>
        <v>#VALUE!</v>
      </c>
      <c r="T842" s="69" t="str">
        <f t="shared" si="12"/>
        <v>donnée(s) manquante(s)</v>
      </c>
      <c r="U842" s="70" t="str">
        <f t="shared" si="13"/>
        <v>donnée(s) manquante(s)</v>
      </c>
      <c r="V842" s="3" t="str">
        <f>IF(ISBLANK(H842)," ",IF(H842&lt;=Scenario!$C$3,0,IF(H842&lt;=Scenario!$C$5,1,IF(H842&lt;=Scenario!$C$6,2,IF(H842&lt;=Scenario!$C$7,3,IF(H842&lt;=Scenario!$C$8,4,5))))))</f>
        <v> </v>
      </c>
      <c r="W842" s="3" t="str">
        <f>IF(ISBLANK(I842)," ",IF(I842&lt;=Scenario!$G$3,0,IF(I842&lt;=Scenario!$G$5,1,IF(I842&lt;=Scenario!$G$6,2,IF(I842&lt;=Scenario!$G$7,3,IF(I842&lt;=Scenario!$G$8,4,IF(I842&lt;=Scenario!$G$9,5,IF(I842&lt;=Scenario!$G$10,6,7))))))))</f>
        <v> </v>
      </c>
      <c r="X842" s="3" t="str">
        <f>IF(ISBLANK(F842)," ",IF(F842&lt;=Scenario!$O$3,0,IF(F842&lt;=Scenario!$O$5,1,IF(F842&lt;=Scenario!$O$6,2,IF(F842&lt;=Scenario!$O$7,3,IF(F842&lt;=Scenario!$O$8,4,IF(F842&lt;=Scenario!$O$9,5,IF(F842&lt;=Scenario!$O$10,6,IF(F842&lt;=Scenario!$O$11,7,IF(F842&lt;=Scenario!$O$12,8,IF(F842&lt;=Scenario!$O$13,9,IF(F842&lt;=Scenario!$O$14,10,IF(F842&lt;=Scenario!$O$15,11,IF(F842&lt;=Scenario!$O$16,12,IF(F842&lt;=Scenario!$O$17,13,IF(F842&lt;=Scenario!$O$18,14,IF(F842&lt;=Scenario!$O$19,15,IF(F842&lt;=Scenario!$O$20,16,IF(F842&lt;=Scenario!$O$21,17,IF(F842&lt;=Scenario!$O$22,18,IF(F842&lt;=Scenario!$O$23,19,20)))))))))))))))))))))</f>
        <v> </v>
      </c>
      <c r="Y842" s="3" t="str">
        <f>IF(ISBLANK(C842)," ",IF(C842&lt;=Scenario!$AA$3,0,IF(C842&lt;=Scenario!$AA$5,1,IF(C842&lt;=Scenario!$AA$6,2,IF(C842&lt;=Scenario!$AA$7,3,IF(C842&lt;=Scenario!$AA$8,4,IF(C842&lt;=Scenario!$AA$9,5,IF(C842&lt;=Scenario!$AA$10,6,IF(C842&lt;=Scenario!$AA$11,7,IF(C842&lt;=Scenario!$AA$12,8,IF(C842&lt;=Scenario!$AA$13,9,IF(C842&lt;=Scenario!$AA$14,10,IF(C842&lt;=Scenario!$AA$15,11,IF(C842&lt;=Scenario!$AA$16,12,IF(C842&lt;=Scenario!$AA$17,13,IF(C842&lt;=Scenario!$AA$18,14,15))))))))))))))))</f>
        <v> </v>
      </c>
      <c r="Z842" s="3" t="str">
        <f t="shared" si="14"/>
        <v>#VALUE!</v>
      </c>
      <c r="AA842" s="3" t="str">
        <f t="shared" si="15"/>
        <v>#VALUE!</v>
      </c>
      <c r="AB842" s="95" t="str">
        <f t="shared" si="16"/>
        <v>#VALUE!</v>
      </c>
      <c r="AC842" s="69" t="str">
        <f t="shared" si="17"/>
        <v>missing data</v>
      </c>
      <c r="AD842" s="74" t="str">
        <f t="shared" si="18"/>
        <v>missing data</v>
      </c>
      <c r="AE842" s="75" t="str">
        <f t="shared" si="19"/>
        <v>#VALUE!</v>
      </c>
      <c r="AF842" s="75" t="str">
        <f t="shared" si="20"/>
        <v>#VALUE!</v>
      </c>
    </row>
    <row r="843" ht="15.75" customHeight="1">
      <c r="A843" s="3" t="s">
        <v>3097</v>
      </c>
      <c r="B843" s="121"/>
      <c r="C843" s="60"/>
      <c r="D843" s="60"/>
      <c r="E843" s="59">
        <f t="shared" si="21"/>
        <v>0</v>
      </c>
      <c r="F843" s="60"/>
      <c r="G843" s="122"/>
      <c r="H843" s="122"/>
      <c r="I843" s="122"/>
      <c r="J843" s="120" t="str">
        <f t="shared" si="2"/>
        <v> </v>
      </c>
      <c r="K843" s="3" t="str">
        <f t="shared" si="3"/>
        <v> </v>
      </c>
      <c r="L843" s="3" t="str">
        <f t="shared" si="4"/>
        <v> </v>
      </c>
      <c r="M843" s="3">
        <f t="shared" si="5"/>
        <v>0</v>
      </c>
      <c r="N843" s="3" t="str">
        <f t="shared" si="6"/>
        <v> </v>
      </c>
      <c r="O843" s="3" t="str">
        <f t="shared" si="7"/>
        <v> </v>
      </c>
      <c r="P843" s="3" t="str">
        <f t="shared" si="22"/>
        <v> </v>
      </c>
      <c r="Q843" s="120" t="str">
        <f t="shared" si="9"/>
        <v>#VALUE!</v>
      </c>
      <c r="R843" s="3" t="str">
        <f t="shared" si="10"/>
        <v>#VALUE!</v>
      </c>
      <c r="S843" s="95" t="str">
        <f t="shared" si="11"/>
        <v>#VALUE!</v>
      </c>
      <c r="T843" s="69" t="str">
        <f t="shared" si="12"/>
        <v>donnée(s) manquante(s)</v>
      </c>
      <c r="U843" s="70" t="str">
        <f t="shared" si="13"/>
        <v>donnée(s) manquante(s)</v>
      </c>
      <c r="V843" s="3" t="str">
        <f>IF(ISBLANK(H843)," ",IF(H843&lt;=Scenario!$C$3,0,IF(H843&lt;=Scenario!$C$5,1,IF(H843&lt;=Scenario!$C$6,2,IF(H843&lt;=Scenario!$C$7,3,IF(H843&lt;=Scenario!$C$8,4,5))))))</f>
        <v> </v>
      </c>
      <c r="W843" s="3" t="str">
        <f>IF(ISBLANK(I843)," ",IF(I843&lt;=Scenario!$G$3,0,IF(I843&lt;=Scenario!$G$5,1,IF(I843&lt;=Scenario!$G$6,2,IF(I843&lt;=Scenario!$G$7,3,IF(I843&lt;=Scenario!$G$8,4,IF(I843&lt;=Scenario!$G$9,5,IF(I843&lt;=Scenario!$G$10,6,7))))))))</f>
        <v> </v>
      </c>
      <c r="X843" s="3" t="str">
        <f>IF(ISBLANK(F843)," ",IF(F843&lt;=Scenario!$O$3,0,IF(F843&lt;=Scenario!$O$5,1,IF(F843&lt;=Scenario!$O$6,2,IF(F843&lt;=Scenario!$O$7,3,IF(F843&lt;=Scenario!$O$8,4,IF(F843&lt;=Scenario!$O$9,5,IF(F843&lt;=Scenario!$O$10,6,IF(F843&lt;=Scenario!$O$11,7,IF(F843&lt;=Scenario!$O$12,8,IF(F843&lt;=Scenario!$O$13,9,IF(F843&lt;=Scenario!$O$14,10,IF(F843&lt;=Scenario!$O$15,11,IF(F843&lt;=Scenario!$O$16,12,IF(F843&lt;=Scenario!$O$17,13,IF(F843&lt;=Scenario!$O$18,14,IF(F843&lt;=Scenario!$O$19,15,IF(F843&lt;=Scenario!$O$20,16,IF(F843&lt;=Scenario!$O$21,17,IF(F843&lt;=Scenario!$O$22,18,IF(F843&lt;=Scenario!$O$23,19,20)))))))))))))))))))))</f>
        <v> </v>
      </c>
      <c r="Y843" s="3" t="str">
        <f>IF(ISBLANK(C843)," ",IF(C843&lt;=Scenario!$AA$3,0,IF(C843&lt;=Scenario!$AA$5,1,IF(C843&lt;=Scenario!$AA$6,2,IF(C843&lt;=Scenario!$AA$7,3,IF(C843&lt;=Scenario!$AA$8,4,IF(C843&lt;=Scenario!$AA$9,5,IF(C843&lt;=Scenario!$AA$10,6,IF(C843&lt;=Scenario!$AA$11,7,IF(C843&lt;=Scenario!$AA$12,8,IF(C843&lt;=Scenario!$AA$13,9,IF(C843&lt;=Scenario!$AA$14,10,IF(C843&lt;=Scenario!$AA$15,11,IF(C843&lt;=Scenario!$AA$16,12,IF(C843&lt;=Scenario!$AA$17,13,IF(C843&lt;=Scenario!$AA$18,14,15))))))))))))))))</f>
        <v> </v>
      </c>
      <c r="Z843" s="3" t="str">
        <f t="shared" si="14"/>
        <v>#VALUE!</v>
      </c>
      <c r="AA843" s="3" t="str">
        <f t="shared" si="15"/>
        <v>#VALUE!</v>
      </c>
      <c r="AB843" s="95" t="str">
        <f t="shared" si="16"/>
        <v>#VALUE!</v>
      </c>
      <c r="AC843" s="69" t="str">
        <f t="shared" si="17"/>
        <v>missing data</v>
      </c>
      <c r="AD843" s="74" t="str">
        <f t="shared" si="18"/>
        <v>missing data</v>
      </c>
      <c r="AE843" s="75" t="str">
        <f t="shared" si="19"/>
        <v>#VALUE!</v>
      </c>
      <c r="AF843" s="75" t="str">
        <f t="shared" si="20"/>
        <v>#VALUE!</v>
      </c>
    </row>
    <row r="844" ht="15.75" customHeight="1">
      <c r="A844" s="3" t="s">
        <v>3098</v>
      </c>
      <c r="B844" s="121"/>
      <c r="C844" s="60"/>
      <c r="D844" s="60"/>
      <c r="E844" s="59">
        <f t="shared" si="21"/>
        <v>0</v>
      </c>
      <c r="F844" s="60"/>
      <c r="G844" s="122"/>
      <c r="H844" s="122"/>
      <c r="I844" s="122"/>
      <c r="J844" s="120" t="str">
        <f t="shared" si="2"/>
        <v> </v>
      </c>
      <c r="K844" s="3" t="str">
        <f t="shared" si="3"/>
        <v> </v>
      </c>
      <c r="L844" s="3" t="str">
        <f t="shared" si="4"/>
        <v> </v>
      </c>
      <c r="M844" s="3">
        <f t="shared" si="5"/>
        <v>0</v>
      </c>
      <c r="N844" s="3" t="str">
        <f t="shared" si="6"/>
        <v> </v>
      </c>
      <c r="O844" s="3" t="str">
        <f t="shared" si="7"/>
        <v> </v>
      </c>
      <c r="P844" s="3" t="str">
        <f t="shared" si="22"/>
        <v> </v>
      </c>
      <c r="Q844" s="120" t="str">
        <f t="shared" si="9"/>
        <v>#VALUE!</v>
      </c>
      <c r="R844" s="3" t="str">
        <f t="shared" si="10"/>
        <v>#VALUE!</v>
      </c>
      <c r="S844" s="95" t="str">
        <f t="shared" si="11"/>
        <v>#VALUE!</v>
      </c>
      <c r="T844" s="69" t="str">
        <f t="shared" si="12"/>
        <v>donnée(s) manquante(s)</v>
      </c>
      <c r="U844" s="70" t="str">
        <f t="shared" si="13"/>
        <v>donnée(s) manquante(s)</v>
      </c>
      <c r="V844" s="3" t="str">
        <f>IF(ISBLANK(H844)," ",IF(H844&lt;=Scenario!$C$3,0,IF(H844&lt;=Scenario!$C$5,1,IF(H844&lt;=Scenario!$C$6,2,IF(H844&lt;=Scenario!$C$7,3,IF(H844&lt;=Scenario!$C$8,4,5))))))</f>
        <v> </v>
      </c>
      <c r="W844" s="3" t="str">
        <f>IF(ISBLANK(I844)," ",IF(I844&lt;=Scenario!$G$3,0,IF(I844&lt;=Scenario!$G$5,1,IF(I844&lt;=Scenario!$G$6,2,IF(I844&lt;=Scenario!$G$7,3,IF(I844&lt;=Scenario!$G$8,4,IF(I844&lt;=Scenario!$G$9,5,IF(I844&lt;=Scenario!$G$10,6,7))))))))</f>
        <v> </v>
      </c>
      <c r="X844" s="3" t="str">
        <f>IF(ISBLANK(F844)," ",IF(F844&lt;=Scenario!$O$3,0,IF(F844&lt;=Scenario!$O$5,1,IF(F844&lt;=Scenario!$O$6,2,IF(F844&lt;=Scenario!$O$7,3,IF(F844&lt;=Scenario!$O$8,4,IF(F844&lt;=Scenario!$O$9,5,IF(F844&lt;=Scenario!$O$10,6,IF(F844&lt;=Scenario!$O$11,7,IF(F844&lt;=Scenario!$O$12,8,IF(F844&lt;=Scenario!$O$13,9,IF(F844&lt;=Scenario!$O$14,10,IF(F844&lt;=Scenario!$O$15,11,IF(F844&lt;=Scenario!$O$16,12,IF(F844&lt;=Scenario!$O$17,13,IF(F844&lt;=Scenario!$O$18,14,IF(F844&lt;=Scenario!$O$19,15,IF(F844&lt;=Scenario!$O$20,16,IF(F844&lt;=Scenario!$O$21,17,IF(F844&lt;=Scenario!$O$22,18,IF(F844&lt;=Scenario!$O$23,19,20)))))))))))))))))))))</f>
        <v> </v>
      </c>
      <c r="Y844" s="3" t="str">
        <f>IF(ISBLANK(C844)," ",IF(C844&lt;=Scenario!$AA$3,0,IF(C844&lt;=Scenario!$AA$5,1,IF(C844&lt;=Scenario!$AA$6,2,IF(C844&lt;=Scenario!$AA$7,3,IF(C844&lt;=Scenario!$AA$8,4,IF(C844&lt;=Scenario!$AA$9,5,IF(C844&lt;=Scenario!$AA$10,6,IF(C844&lt;=Scenario!$AA$11,7,IF(C844&lt;=Scenario!$AA$12,8,IF(C844&lt;=Scenario!$AA$13,9,IF(C844&lt;=Scenario!$AA$14,10,IF(C844&lt;=Scenario!$AA$15,11,IF(C844&lt;=Scenario!$AA$16,12,IF(C844&lt;=Scenario!$AA$17,13,IF(C844&lt;=Scenario!$AA$18,14,15))))))))))))))))</f>
        <v> </v>
      </c>
      <c r="Z844" s="3" t="str">
        <f t="shared" si="14"/>
        <v>#VALUE!</v>
      </c>
      <c r="AA844" s="3" t="str">
        <f t="shared" si="15"/>
        <v>#VALUE!</v>
      </c>
      <c r="AB844" s="95" t="str">
        <f t="shared" si="16"/>
        <v>#VALUE!</v>
      </c>
      <c r="AC844" s="69" t="str">
        <f t="shared" si="17"/>
        <v>missing data</v>
      </c>
      <c r="AD844" s="74" t="str">
        <f t="shared" si="18"/>
        <v>missing data</v>
      </c>
      <c r="AE844" s="75" t="str">
        <f t="shared" si="19"/>
        <v>#VALUE!</v>
      </c>
      <c r="AF844" s="75" t="str">
        <f t="shared" si="20"/>
        <v>#VALUE!</v>
      </c>
    </row>
    <row r="845" ht="15.75" customHeight="1">
      <c r="A845" s="3" t="s">
        <v>3099</v>
      </c>
      <c r="B845" s="121"/>
      <c r="C845" s="60"/>
      <c r="D845" s="60"/>
      <c r="E845" s="59">
        <f t="shared" si="21"/>
        <v>0</v>
      </c>
      <c r="F845" s="60"/>
      <c r="G845" s="122"/>
      <c r="H845" s="122"/>
      <c r="I845" s="122"/>
      <c r="J845" s="120" t="str">
        <f t="shared" si="2"/>
        <v> </v>
      </c>
      <c r="K845" s="3" t="str">
        <f t="shared" si="3"/>
        <v> </v>
      </c>
      <c r="L845" s="3" t="str">
        <f t="shared" si="4"/>
        <v> </v>
      </c>
      <c r="M845" s="3">
        <f t="shared" si="5"/>
        <v>0</v>
      </c>
      <c r="N845" s="3" t="str">
        <f t="shared" si="6"/>
        <v> </v>
      </c>
      <c r="O845" s="3" t="str">
        <f t="shared" si="7"/>
        <v> </v>
      </c>
      <c r="P845" s="3" t="str">
        <f t="shared" si="22"/>
        <v> </v>
      </c>
      <c r="Q845" s="120" t="str">
        <f t="shared" si="9"/>
        <v>#VALUE!</v>
      </c>
      <c r="R845" s="3" t="str">
        <f t="shared" si="10"/>
        <v>#VALUE!</v>
      </c>
      <c r="S845" s="95" t="str">
        <f t="shared" si="11"/>
        <v>#VALUE!</v>
      </c>
      <c r="T845" s="69" t="str">
        <f t="shared" si="12"/>
        <v>donnée(s) manquante(s)</v>
      </c>
      <c r="U845" s="70" t="str">
        <f t="shared" si="13"/>
        <v>donnée(s) manquante(s)</v>
      </c>
      <c r="V845" s="3" t="str">
        <f>IF(ISBLANK(H845)," ",IF(H845&lt;=Scenario!$C$3,0,IF(H845&lt;=Scenario!$C$5,1,IF(H845&lt;=Scenario!$C$6,2,IF(H845&lt;=Scenario!$C$7,3,IF(H845&lt;=Scenario!$C$8,4,5))))))</f>
        <v> </v>
      </c>
      <c r="W845" s="3" t="str">
        <f>IF(ISBLANK(I845)," ",IF(I845&lt;=Scenario!$G$3,0,IF(I845&lt;=Scenario!$G$5,1,IF(I845&lt;=Scenario!$G$6,2,IF(I845&lt;=Scenario!$G$7,3,IF(I845&lt;=Scenario!$G$8,4,IF(I845&lt;=Scenario!$G$9,5,IF(I845&lt;=Scenario!$G$10,6,7))))))))</f>
        <v> </v>
      </c>
      <c r="X845" s="3" t="str">
        <f>IF(ISBLANK(F845)," ",IF(F845&lt;=Scenario!$O$3,0,IF(F845&lt;=Scenario!$O$5,1,IF(F845&lt;=Scenario!$O$6,2,IF(F845&lt;=Scenario!$O$7,3,IF(F845&lt;=Scenario!$O$8,4,IF(F845&lt;=Scenario!$O$9,5,IF(F845&lt;=Scenario!$O$10,6,IF(F845&lt;=Scenario!$O$11,7,IF(F845&lt;=Scenario!$O$12,8,IF(F845&lt;=Scenario!$O$13,9,IF(F845&lt;=Scenario!$O$14,10,IF(F845&lt;=Scenario!$O$15,11,IF(F845&lt;=Scenario!$O$16,12,IF(F845&lt;=Scenario!$O$17,13,IF(F845&lt;=Scenario!$O$18,14,IF(F845&lt;=Scenario!$O$19,15,IF(F845&lt;=Scenario!$O$20,16,IF(F845&lt;=Scenario!$O$21,17,IF(F845&lt;=Scenario!$O$22,18,IF(F845&lt;=Scenario!$O$23,19,20)))))))))))))))))))))</f>
        <v> </v>
      </c>
      <c r="Y845" s="3" t="str">
        <f>IF(ISBLANK(C845)," ",IF(C845&lt;=Scenario!$AA$3,0,IF(C845&lt;=Scenario!$AA$5,1,IF(C845&lt;=Scenario!$AA$6,2,IF(C845&lt;=Scenario!$AA$7,3,IF(C845&lt;=Scenario!$AA$8,4,IF(C845&lt;=Scenario!$AA$9,5,IF(C845&lt;=Scenario!$AA$10,6,IF(C845&lt;=Scenario!$AA$11,7,IF(C845&lt;=Scenario!$AA$12,8,IF(C845&lt;=Scenario!$AA$13,9,IF(C845&lt;=Scenario!$AA$14,10,IF(C845&lt;=Scenario!$AA$15,11,IF(C845&lt;=Scenario!$AA$16,12,IF(C845&lt;=Scenario!$AA$17,13,IF(C845&lt;=Scenario!$AA$18,14,15))))))))))))))))</f>
        <v> </v>
      </c>
      <c r="Z845" s="3" t="str">
        <f t="shared" si="14"/>
        <v>#VALUE!</v>
      </c>
      <c r="AA845" s="3" t="str">
        <f t="shared" si="15"/>
        <v>#VALUE!</v>
      </c>
      <c r="AB845" s="95" t="str">
        <f t="shared" si="16"/>
        <v>#VALUE!</v>
      </c>
      <c r="AC845" s="69" t="str">
        <f t="shared" si="17"/>
        <v>missing data</v>
      </c>
      <c r="AD845" s="74" t="str">
        <f t="shared" si="18"/>
        <v>missing data</v>
      </c>
      <c r="AE845" s="75" t="str">
        <f t="shared" si="19"/>
        <v>#VALUE!</v>
      </c>
      <c r="AF845" s="75" t="str">
        <f t="shared" si="20"/>
        <v>#VALUE!</v>
      </c>
    </row>
    <row r="846" ht="15.75" customHeight="1">
      <c r="A846" s="3" t="s">
        <v>3100</v>
      </c>
      <c r="B846" s="121"/>
      <c r="C846" s="60"/>
      <c r="D846" s="60"/>
      <c r="E846" s="59">
        <f t="shared" si="21"/>
        <v>0</v>
      </c>
      <c r="F846" s="60"/>
      <c r="G846" s="122"/>
      <c r="H846" s="122"/>
      <c r="I846" s="122"/>
      <c r="J846" s="120" t="str">
        <f t="shared" si="2"/>
        <v> </v>
      </c>
      <c r="K846" s="3" t="str">
        <f t="shared" si="3"/>
        <v> </v>
      </c>
      <c r="L846" s="3" t="str">
        <f t="shared" si="4"/>
        <v> </v>
      </c>
      <c r="M846" s="3">
        <f t="shared" si="5"/>
        <v>0</v>
      </c>
      <c r="N846" s="3" t="str">
        <f t="shared" si="6"/>
        <v> </v>
      </c>
      <c r="O846" s="3" t="str">
        <f t="shared" si="7"/>
        <v> </v>
      </c>
      <c r="P846" s="3" t="str">
        <f t="shared" si="22"/>
        <v> </v>
      </c>
      <c r="Q846" s="120" t="str">
        <f t="shared" si="9"/>
        <v>#VALUE!</v>
      </c>
      <c r="R846" s="3" t="str">
        <f t="shared" si="10"/>
        <v>#VALUE!</v>
      </c>
      <c r="S846" s="95" t="str">
        <f t="shared" si="11"/>
        <v>#VALUE!</v>
      </c>
      <c r="T846" s="69" t="str">
        <f t="shared" si="12"/>
        <v>donnée(s) manquante(s)</v>
      </c>
      <c r="U846" s="70" t="str">
        <f t="shared" si="13"/>
        <v>donnée(s) manquante(s)</v>
      </c>
      <c r="V846" s="3" t="str">
        <f>IF(ISBLANK(H846)," ",IF(H846&lt;=Scenario!$C$3,0,IF(H846&lt;=Scenario!$C$5,1,IF(H846&lt;=Scenario!$C$6,2,IF(H846&lt;=Scenario!$C$7,3,IF(H846&lt;=Scenario!$C$8,4,5))))))</f>
        <v> </v>
      </c>
      <c r="W846" s="3" t="str">
        <f>IF(ISBLANK(I846)," ",IF(I846&lt;=Scenario!$G$3,0,IF(I846&lt;=Scenario!$G$5,1,IF(I846&lt;=Scenario!$G$6,2,IF(I846&lt;=Scenario!$G$7,3,IF(I846&lt;=Scenario!$G$8,4,IF(I846&lt;=Scenario!$G$9,5,IF(I846&lt;=Scenario!$G$10,6,7))))))))</f>
        <v> </v>
      </c>
      <c r="X846" s="3" t="str">
        <f>IF(ISBLANK(F846)," ",IF(F846&lt;=Scenario!$O$3,0,IF(F846&lt;=Scenario!$O$5,1,IF(F846&lt;=Scenario!$O$6,2,IF(F846&lt;=Scenario!$O$7,3,IF(F846&lt;=Scenario!$O$8,4,IF(F846&lt;=Scenario!$O$9,5,IF(F846&lt;=Scenario!$O$10,6,IF(F846&lt;=Scenario!$O$11,7,IF(F846&lt;=Scenario!$O$12,8,IF(F846&lt;=Scenario!$O$13,9,IF(F846&lt;=Scenario!$O$14,10,IF(F846&lt;=Scenario!$O$15,11,IF(F846&lt;=Scenario!$O$16,12,IF(F846&lt;=Scenario!$O$17,13,IF(F846&lt;=Scenario!$O$18,14,IF(F846&lt;=Scenario!$O$19,15,IF(F846&lt;=Scenario!$O$20,16,IF(F846&lt;=Scenario!$O$21,17,IF(F846&lt;=Scenario!$O$22,18,IF(F846&lt;=Scenario!$O$23,19,20)))))))))))))))))))))</f>
        <v> </v>
      </c>
      <c r="Y846" s="3" t="str">
        <f>IF(ISBLANK(C846)," ",IF(C846&lt;=Scenario!$AA$3,0,IF(C846&lt;=Scenario!$AA$5,1,IF(C846&lt;=Scenario!$AA$6,2,IF(C846&lt;=Scenario!$AA$7,3,IF(C846&lt;=Scenario!$AA$8,4,IF(C846&lt;=Scenario!$AA$9,5,IF(C846&lt;=Scenario!$AA$10,6,IF(C846&lt;=Scenario!$AA$11,7,IF(C846&lt;=Scenario!$AA$12,8,IF(C846&lt;=Scenario!$AA$13,9,IF(C846&lt;=Scenario!$AA$14,10,IF(C846&lt;=Scenario!$AA$15,11,IF(C846&lt;=Scenario!$AA$16,12,IF(C846&lt;=Scenario!$AA$17,13,IF(C846&lt;=Scenario!$AA$18,14,15))))))))))))))))</f>
        <v> </v>
      </c>
      <c r="Z846" s="3" t="str">
        <f t="shared" si="14"/>
        <v>#VALUE!</v>
      </c>
      <c r="AA846" s="3" t="str">
        <f t="shared" si="15"/>
        <v>#VALUE!</v>
      </c>
      <c r="AB846" s="95" t="str">
        <f t="shared" si="16"/>
        <v>#VALUE!</v>
      </c>
      <c r="AC846" s="69" t="str">
        <f t="shared" si="17"/>
        <v>missing data</v>
      </c>
      <c r="AD846" s="74" t="str">
        <f t="shared" si="18"/>
        <v>missing data</v>
      </c>
      <c r="AE846" s="75" t="str">
        <f t="shared" si="19"/>
        <v>#VALUE!</v>
      </c>
      <c r="AF846" s="75" t="str">
        <f t="shared" si="20"/>
        <v>#VALUE!</v>
      </c>
    </row>
    <row r="847" ht="15.75" customHeight="1">
      <c r="A847" s="3" t="s">
        <v>3101</v>
      </c>
      <c r="B847" s="121"/>
      <c r="C847" s="60"/>
      <c r="D847" s="60"/>
      <c r="E847" s="59">
        <f t="shared" si="21"/>
        <v>0</v>
      </c>
      <c r="F847" s="60"/>
      <c r="G847" s="122"/>
      <c r="H847" s="122"/>
      <c r="I847" s="122"/>
      <c r="J847" s="120" t="str">
        <f t="shared" si="2"/>
        <v> </v>
      </c>
      <c r="K847" s="3" t="str">
        <f t="shared" si="3"/>
        <v> </v>
      </c>
      <c r="L847" s="3" t="str">
        <f t="shared" si="4"/>
        <v> </v>
      </c>
      <c r="M847" s="3">
        <f t="shared" si="5"/>
        <v>0</v>
      </c>
      <c r="N847" s="3" t="str">
        <f t="shared" si="6"/>
        <v> </v>
      </c>
      <c r="O847" s="3" t="str">
        <f t="shared" si="7"/>
        <v> </v>
      </c>
      <c r="P847" s="3" t="str">
        <f t="shared" si="22"/>
        <v> </v>
      </c>
      <c r="Q847" s="120" t="str">
        <f t="shared" si="9"/>
        <v>#VALUE!</v>
      </c>
      <c r="R847" s="3" t="str">
        <f t="shared" si="10"/>
        <v>#VALUE!</v>
      </c>
      <c r="S847" s="95" t="str">
        <f t="shared" si="11"/>
        <v>#VALUE!</v>
      </c>
      <c r="T847" s="69" t="str">
        <f t="shared" si="12"/>
        <v>donnée(s) manquante(s)</v>
      </c>
      <c r="U847" s="70" t="str">
        <f t="shared" si="13"/>
        <v>donnée(s) manquante(s)</v>
      </c>
      <c r="V847" s="3" t="str">
        <f>IF(ISBLANK(H847)," ",IF(H847&lt;=Scenario!$C$3,0,IF(H847&lt;=Scenario!$C$5,1,IF(H847&lt;=Scenario!$C$6,2,IF(H847&lt;=Scenario!$C$7,3,IF(H847&lt;=Scenario!$C$8,4,5))))))</f>
        <v> </v>
      </c>
      <c r="W847" s="3" t="str">
        <f>IF(ISBLANK(I847)," ",IF(I847&lt;=Scenario!$G$3,0,IF(I847&lt;=Scenario!$G$5,1,IF(I847&lt;=Scenario!$G$6,2,IF(I847&lt;=Scenario!$G$7,3,IF(I847&lt;=Scenario!$G$8,4,IF(I847&lt;=Scenario!$G$9,5,IF(I847&lt;=Scenario!$G$10,6,7))))))))</f>
        <v> </v>
      </c>
      <c r="X847" s="3" t="str">
        <f>IF(ISBLANK(F847)," ",IF(F847&lt;=Scenario!$O$3,0,IF(F847&lt;=Scenario!$O$5,1,IF(F847&lt;=Scenario!$O$6,2,IF(F847&lt;=Scenario!$O$7,3,IF(F847&lt;=Scenario!$O$8,4,IF(F847&lt;=Scenario!$O$9,5,IF(F847&lt;=Scenario!$O$10,6,IF(F847&lt;=Scenario!$O$11,7,IF(F847&lt;=Scenario!$O$12,8,IF(F847&lt;=Scenario!$O$13,9,IF(F847&lt;=Scenario!$O$14,10,IF(F847&lt;=Scenario!$O$15,11,IF(F847&lt;=Scenario!$O$16,12,IF(F847&lt;=Scenario!$O$17,13,IF(F847&lt;=Scenario!$O$18,14,IF(F847&lt;=Scenario!$O$19,15,IF(F847&lt;=Scenario!$O$20,16,IF(F847&lt;=Scenario!$O$21,17,IF(F847&lt;=Scenario!$O$22,18,IF(F847&lt;=Scenario!$O$23,19,20)))))))))))))))))))))</f>
        <v> </v>
      </c>
      <c r="Y847" s="3" t="str">
        <f>IF(ISBLANK(C847)," ",IF(C847&lt;=Scenario!$AA$3,0,IF(C847&lt;=Scenario!$AA$5,1,IF(C847&lt;=Scenario!$AA$6,2,IF(C847&lt;=Scenario!$AA$7,3,IF(C847&lt;=Scenario!$AA$8,4,IF(C847&lt;=Scenario!$AA$9,5,IF(C847&lt;=Scenario!$AA$10,6,IF(C847&lt;=Scenario!$AA$11,7,IF(C847&lt;=Scenario!$AA$12,8,IF(C847&lt;=Scenario!$AA$13,9,IF(C847&lt;=Scenario!$AA$14,10,IF(C847&lt;=Scenario!$AA$15,11,IF(C847&lt;=Scenario!$AA$16,12,IF(C847&lt;=Scenario!$AA$17,13,IF(C847&lt;=Scenario!$AA$18,14,15))))))))))))))))</f>
        <v> </v>
      </c>
      <c r="Z847" s="3" t="str">
        <f t="shared" si="14"/>
        <v>#VALUE!</v>
      </c>
      <c r="AA847" s="3" t="str">
        <f t="shared" si="15"/>
        <v>#VALUE!</v>
      </c>
      <c r="AB847" s="95" t="str">
        <f t="shared" si="16"/>
        <v>#VALUE!</v>
      </c>
      <c r="AC847" s="69" t="str">
        <f t="shared" si="17"/>
        <v>missing data</v>
      </c>
      <c r="AD847" s="74" t="str">
        <f t="shared" si="18"/>
        <v>missing data</v>
      </c>
      <c r="AE847" s="75" t="str">
        <f t="shared" si="19"/>
        <v>#VALUE!</v>
      </c>
      <c r="AF847" s="75" t="str">
        <f t="shared" si="20"/>
        <v>#VALUE!</v>
      </c>
    </row>
    <row r="848" ht="15.75" customHeight="1">
      <c r="A848" s="3" t="s">
        <v>3102</v>
      </c>
      <c r="B848" s="121"/>
      <c r="C848" s="60"/>
      <c r="D848" s="60"/>
      <c r="E848" s="59">
        <f t="shared" si="21"/>
        <v>0</v>
      </c>
      <c r="F848" s="60"/>
      <c r="G848" s="122"/>
      <c r="H848" s="122"/>
      <c r="I848" s="122"/>
      <c r="J848" s="120" t="str">
        <f t="shared" si="2"/>
        <v> </v>
      </c>
      <c r="K848" s="3" t="str">
        <f t="shared" si="3"/>
        <v> </v>
      </c>
      <c r="L848" s="3" t="str">
        <f t="shared" si="4"/>
        <v> </v>
      </c>
      <c r="M848" s="3">
        <f t="shared" si="5"/>
        <v>0</v>
      </c>
      <c r="N848" s="3" t="str">
        <f t="shared" si="6"/>
        <v> </v>
      </c>
      <c r="O848" s="3" t="str">
        <f t="shared" si="7"/>
        <v> </v>
      </c>
      <c r="P848" s="3" t="str">
        <f t="shared" si="22"/>
        <v> </v>
      </c>
      <c r="Q848" s="120" t="str">
        <f t="shared" si="9"/>
        <v>#VALUE!</v>
      </c>
      <c r="R848" s="3" t="str">
        <f t="shared" si="10"/>
        <v>#VALUE!</v>
      </c>
      <c r="S848" s="95" t="str">
        <f t="shared" si="11"/>
        <v>#VALUE!</v>
      </c>
      <c r="T848" s="69" t="str">
        <f t="shared" si="12"/>
        <v>donnée(s) manquante(s)</v>
      </c>
      <c r="U848" s="70" t="str">
        <f t="shared" si="13"/>
        <v>donnée(s) manquante(s)</v>
      </c>
      <c r="V848" s="3" t="str">
        <f>IF(ISBLANK(H848)," ",IF(H848&lt;=Scenario!$C$3,0,IF(H848&lt;=Scenario!$C$5,1,IF(H848&lt;=Scenario!$C$6,2,IF(H848&lt;=Scenario!$C$7,3,IF(H848&lt;=Scenario!$C$8,4,5))))))</f>
        <v> </v>
      </c>
      <c r="W848" s="3" t="str">
        <f>IF(ISBLANK(I848)," ",IF(I848&lt;=Scenario!$G$3,0,IF(I848&lt;=Scenario!$G$5,1,IF(I848&lt;=Scenario!$G$6,2,IF(I848&lt;=Scenario!$G$7,3,IF(I848&lt;=Scenario!$G$8,4,IF(I848&lt;=Scenario!$G$9,5,IF(I848&lt;=Scenario!$G$10,6,7))))))))</f>
        <v> </v>
      </c>
      <c r="X848" s="3" t="str">
        <f>IF(ISBLANK(F848)," ",IF(F848&lt;=Scenario!$O$3,0,IF(F848&lt;=Scenario!$O$5,1,IF(F848&lt;=Scenario!$O$6,2,IF(F848&lt;=Scenario!$O$7,3,IF(F848&lt;=Scenario!$O$8,4,IF(F848&lt;=Scenario!$O$9,5,IF(F848&lt;=Scenario!$O$10,6,IF(F848&lt;=Scenario!$O$11,7,IF(F848&lt;=Scenario!$O$12,8,IF(F848&lt;=Scenario!$O$13,9,IF(F848&lt;=Scenario!$O$14,10,IF(F848&lt;=Scenario!$O$15,11,IF(F848&lt;=Scenario!$O$16,12,IF(F848&lt;=Scenario!$O$17,13,IF(F848&lt;=Scenario!$O$18,14,IF(F848&lt;=Scenario!$O$19,15,IF(F848&lt;=Scenario!$O$20,16,IF(F848&lt;=Scenario!$O$21,17,IF(F848&lt;=Scenario!$O$22,18,IF(F848&lt;=Scenario!$O$23,19,20)))))))))))))))))))))</f>
        <v> </v>
      </c>
      <c r="Y848" s="3" t="str">
        <f>IF(ISBLANK(C848)," ",IF(C848&lt;=Scenario!$AA$3,0,IF(C848&lt;=Scenario!$AA$5,1,IF(C848&lt;=Scenario!$AA$6,2,IF(C848&lt;=Scenario!$AA$7,3,IF(C848&lt;=Scenario!$AA$8,4,IF(C848&lt;=Scenario!$AA$9,5,IF(C848&lt;=Scenario!$AA$10,6,IF(C848&lt;=Scenario!$AA$11,7,IF(C848&lt;=Scenario!$AA$12,8,IF(C848&lt;=Scenario!$AA$13,9,IF(C848&lt;=Scenario!$AA$14,10,IF(C848&lt;=Scenario!$AA$15,11,IF(C848&lt;=Scenario!$AA$16,12,IF(C848&lt;=Scenario!$AA$17,13,IF(C848&lt;=Scenario!$AA$18,14,15))))))))))))))))</f>
        <v> </v>
      </c>
      <c r="Z848" s="3" t="str">
        <f t="shared" si="14"/>
        <v>#VALUE!</v>
      </c>
      <c r="AA848" s="3" t="str">
        <f t="shared" si="15"/>
        <v>#VALUE!</v>
      </c>
      <c r="AB848" s="95" t="str">
        <f t="shared" si="16"/>
        <v>#VALUE!</v>
      </c>
      <c r="AC848" s="69" t="str">
        <f t="shared" si="17"/>
        <v>missing data</v>
      </c>
      <c r="AD848" s="74" t="str">
        <f t="shared" si="18"/>
        <v>missing data</v>
      </c>
      <c r="AE848" s="75" t="str">
        <f t="shared" si="19"/>
        <v>#VALUE!</v>
      </c>
      <c r="AF848" s="75" t="str">
        <f t="shared" si="20"/>
        <v>#VALUE!</v>
      </c>
    </row>
    <row r="849" ht="15.75" customHeight="1">
      <c r="A849" s="3" t="s">
        <v>3103</v>
      </c>
      <c r="B849" s="121"/>
      <c r="C849" s="60"/>
      <c r="D849" s="60"/>
      <c r="E849" s="59">
        <f t="shared" si="21"/>
        <v>0</v>
      </c>
      <c r="F849" s="60"/>
      <c r="G849" s="122"/>
      <c r="H849" s="122"/>
      <c r="I849" s="122"/>
      <c r="J849" s="120" t="str">
        <f t="shared" si="2"/>
        <v> </v>
      </c>
      <c r="K849" s="3" t="str">
        <f t="shared" si="3"/>
        <v> </v>
      </c>
      <c r="L849" s="3" t="str">
        <f t="shared" si="4"/>
        <v> </v>
      </c>
      <c r="M849" s="3">
        <f t="shared" si="5"/>
        <v>0</v>
      </c>
      <c r="N849" s="3" t="str">
        <f t="shared" si="6"/>
        <v> </v>
      </c>
      <c r="O849" s="3" t="str">
        <f t="shared" si="7"/>
        <v> </v>
      </c>
      <c r="P849" s="3" t="str">
        <f t="shared" si="22"/>
        <v> </v>
      </c>
      <c r="Q849" s="120" t="str">
        <f t="shared" si="9"/>
        <v>#VALUE!</v>
      </c>
      <c r="R849" s="3" t="str">
        <f t="shared" si="10"/>
        <v>#VALUE!</v>
      </c>
      <c r="S849" s="95" t="str">
        <f t="shared" si="11"/>
        <v>#VALUE!</v>
      </c>
      <c r="T849" s="69" t="str">
        <f t="shared" si="12"/>
        <v>donnée(s) manquante(s)</v>
      </c>
      <c r="U849" s="70" t="str">
        <f t="shared" si="13"/>
        <v>donnée(s) manquante(s)</v>
      </c>
      <c r="V849" s="3" t="str">
        <f>IF(ISBLANK(H849)," ",IF(H849&lt;=Scenario!$C$3,0,IF(H849&lt;=Scenario!$C$5,1,IF(H849&lt;=Scenario!$C$6,2,IF(H849&lt;=Scenario!$C$7,3,IF(H849&lt;=Scenario!$C$8,4,5))))))</f>
        <v> </v>
      </c>
      <c r="W849" s="3" t="str">
        <f>IF(ISBLANK(I849)," ",IF(I849&lt;=Scenario!$G$3,0,IF(I849&lt;=Scenario!$G$5,1,IF(I849&lt;=Scenario!$G$6,2,IF(I849&lt;=Scenario!$G$7,3,IF(I849&lt;=Scenario!$G$8,4,IF(I849&lt;=Scenario!$G$9,5,IF(I849&lt;=Scenario!$G$10,6,7))))))))</f>
        <v> </v>
      </c>
      <c r="X849" s="3" t="str">
        <f>IF(ISBLANK(F849)," ",IF(F849&lt;=Scenario!$O$3,0,IF(F849&lt;=Scenario!$O$5,1,IF(F849&lt;=Scenario!$O$6,2,IF(F849&lt;=Scenario!$O$7,3,IF(F849&lt;=Scenario!$O$8,4,IF(F849&lt;=Scenario!$O$9,5,IF(F849&lt;=Scenario!$O$10,6,IF(F849&lt;=Scenario!$O$11,7,IF(F849&lt;=Scenario!$O$12,8,IF(F849&lt;=Scenario!$O$13,9,IF(F849&lt;=Scenario!$O$14,10,IF(F849&lt;=Scenario!$O$15,11,IF(F849&lt;=Scenario!$O$16,12,IF(F849&lt;=Scenario!$O$17,13,IF(F849&lt;=Scenario!$O$18,14,IF(F849&lt;=Scenario!$O$19,15,IF(F849&lt;=Scenario!$O$20,16,IF(F849&lt;=Scenario!$O$21,17,IF(F849&lt;=Scenario!$O$22,18,IF(F849&lt;=Scenario!$O$23,19,20)))))))))))))))))))))</f>
        <v> </v>
      </c>
      <c r="Y849" s="3" t="str">
        <f>IF(ISBLANK(C849)," ",IF(C849&lt;=Scenario!$AA$3,0,IF(C849&lt;=Scenario!$AA$5,1,IF(C849&lt;=Scenario!$AA$6,2,IF(C849&lt;=Scenario!$AA$7,3,IF(C849&lt;=Scenario!$AA$8,4,IF(C849&lt;=Scenario!$AA$9,5,IF(C849&lt;=Scenario!$AA$10,6,IF(C849&lt;=Scenario!$AA$11,7,IF(C849&lt;=Scenario!$AA$12,8,IF(C849&lt;=Scenario!$AA$13,9,IF(C849&lt;=Scenario!$AA$14,10,IF(C849&lt;=Scenario!$AA$15,11,IF(C849&lt;=Scenario!$AA$16,12,IF(C849&lt;=Scenario!$AA$17,13,IF(C849&lt;=Scenario!$AA$18,14,15))))))))))))))))</f>
        <v> </v>
      </c>
      <c r="Z849" s="3" t="str">
        <f t="shared" si="14"/>
        <v>#VALUE!</v>
      </c>
      <c r="AA849" s="3" t="str">
        <f t="shared" si="15"/>
        <v>#VALUE!</v>
      </c>
      <c r="AB849" s="95" t="str">
        <f t="shared" si="16"/>
        <v>#VALUE!</v>
      </c>
      <c r="AC849" s="69" t="str">
        <f t="shared" si="17"/>
        <v>missing data</v>
      </c>
      <c r="AD849" s="74" t="str">
        <f t="shared" si="18"/>
        <v>missing data</v>
      </c>
      <c r="AE849" s="75" t="str">
        <f t="shared" si="19"/>
        <v>#VALUE!</v>
      </c>
      <c r="AF849" s="75" t="str">
        <f t="shared" si="20"/>
        <v>#VALUE!</v>
      </c>
    </row>
    <row r="850" ht="15.75" customHeight="1">
      <c r="A850" s="3" t="s">
        <v>3104</v>
      </c>
      <c r="B850" s="121"/>
      <c r="C850" s="60"/>
      <c r="D850" s="60"/>
      <c r="E850" s="59">
        <f t="shared" si="21"/>
        <v>0</v>
      </c>
      <c r="F850" s="60"/>
      <c r="G850" s="122"/>
      <c r="H850" s="122"/>
      <c r="I850" s="122"/>
      <c r="J850" s="120" t="str">
        <f t="shared" si="2"/>
        <v> </v>
      </c>
      <c r="K850" s="3" t="str">
        <f t="shared" si="3"/>
        <v> </v>
      </c>
      <c r="L850" s="3" t="str">
        <f t="shared" si="4"/>
        <v> </v>
      </c>
      <c r="M850" s="3">
        <f t="shared" si="5"/>
        <v>0</v>
      </c>
      <c r="N850" s="3" t="str">
        <f t="shared" si="6"/>
        <v> </v>
      </c>
      <c r="O850" s="3" t="str">
        <f t="shared" si="7"/>
        <v> </v>
      </c>
      <c r="P850" s="3" t="str">
        <f t="shared" si="22"/>
        <v> </v>
      </c>
      <c r="Q850" s="120" t="str">
        <f t="shared" si="9"/>
        <v>#VALUE!</v>
      </c>
      <c r="R850" s="3" t="str">
        <f t="shared" si="10"/>
        <v>#VALUE!</v>
      </c>
      <c r="S850" s="95" t="str">
        <f t="shared" si="11"/>
        <v>#VALUE!</v>
      </c>
      <c r="T850" s="69" t="str">
        <f t="shared" si="12"/>
        <v>donnée(s) manquante(s)</v>
      </c>
      <c r="U850" s="70" t="str">
        <f t="shared" si="13"/>
        <v>donnée(s) manquante(s)</v>
      </c>
      <c r="V850" s="3" t="str">
        <f>IF(ISBLANK(H850)," ",IF(H850&lt;=Scenario!$C$3,0,IF(H850&lt;=Scenario!$C$5,1,IF(H850&lt;=Scenario!$C$6,2,IF(H850&lt;=Scenario!$C$7,3,IF(H850&lt;=Scenario!$C$8,4,5))))))</f>
        <v> </v>
      </c>
      <c r="W850" s="3" t="str">
        <f>IF(ISBLANK(I850)," ",IF(I850&lt;=Scenario!$G$3,0,IF(I850&lt;=Scenario!$G$5,1,IF(I850&lt;=Scenario!$G$6,2,IF(I850&lt;=Scenario!$G$7,3,IF(I850&lt;=Scenario!$G$8,4,IF(I850&lt;=Scenario!$G$9,5,IF(I850&lt;=Scenario!$G$10,6,7))))))))</f>
        <v> </v>
      </c>
      <c r="X850" s="3" t="str">
        <f>IF(ISBLANK(F850)," ",IF(F850&lt;=Scenario!$O$3,0,IF(F850&lt;=Scenario!$O$5,1,IF(F850&lt;=Scenario!$O$6,2,IF(F850&lt;=Scenario!$O$7,3,IF(F850&lt;=Scenario!$O$8,4,IF(F850&lt;=Scenario!$O$9,5,IF(F850&lt;=Scenario!$O$10,6,IF(F850&lt;=Scenario!$O$11,7,IF(F850&lt;=Scenario!$O$12,8,IF(F850&lt;=Scenario!$O$13,9,IF(F850&lt;=Scenario!$O$14,10,IF(F850&lt;=Scenario!$O$15,11,IF(F850&lt;=Scenario!$O$16,12,IF(F850&lt;=Scenario!$O$17,13,IF(F850&lt;=Scenario!$O$18,14,IF(F850&lt;=Scenario!$O$19,15,IF(F850&lt;=Scenario!$O$20,16,IF(F850&lt;=Scenario!$O$21,17,IF(F850&lt;=Scenario!$O$22,18,IF(F850&lt;=Scenario!$O$23,19,20)))))))))))))))))))))</f>
        <v> </v>
      </c>
      <c r="Y850" s="3" t="str">
        <f>IF(ISBLANK(C850)," ",IF(C850&lt;=Scenario!$AA$3,0,IF(C850&lt;=Scenario!$AA$5,1,IF(C850&lt;=Scenario!$AA$6,2,IF(C850&lt;=Scenario!$AA$7,3,IF(C850&lt;=Scenario!$AA$8,4,IF(C850&lt;=Scenario!$AA$9,5,IF(C850&lt;=Scenario!$AA$10,6,IF(C850&lt;=Scenario!$AA$11,7,IF(C850&lt;=Scenario!$AA$12,8,IF(C850&lt;=Scenario!$AA$13,9,IF(C850&lt;=Scenario!$AA$14,10,IF(C850&lt;=Scenario!$AA$15,11,IF(C850&lt;=Scenario!$AA$16,12,IF(C850&lt;=Scenario!$AA$17,13,IF(C850&lt;=Scenario!$AA$18,14,15))))))))))))))))</f>
        <v> </v>
      </c>
      <c r="Z850" s="3" t="str">
        <f t="shared" si="14"/>
        <v>#VALUE!</v>
      </c>
      <c r="AA850" s="3" t="str">
        <f t="shared" si="15"/>
        <v>#VALUE!</v>
      </c>
      <c r="AB850" s="95" t="str">
        <f t="shared" si="16"/>
        <v>#VALUE!</v>
      </c>
      <c r="AC850" s="69" t="str">
        <f t="shared" si="17"/>
        <v>missing data</v>
      </c>
      <c r="AD850" s="74" t="str">
        <f t="shared" si="18"/>
        <v>missing data</v>
      </c>
      <c r="AE850" s="75" t="str">
        <f t="shared" si="19"/>
        <v>#VALUE!</v>
      </c>
      <c r="AF850" s="75" t="str">
        <f t="shared" si="20"/>
        <v>#VALUE!</v>
      </c>
    </row>
    <row r="851" ht="15.75" customHeight="1">
      <c r="A851" s="3" t="s">
        <v>3105</v>
      </c>
      <c r="B851" s="121"/>
      <c r="C851" s="60"/>
      <c r="D851" s="60"/>
      <c r="E851" s="59">
        <f t="shared" si="21"/>
        <v>0</v>
      </c>
      <c r="F851" s="60"/>
      <c r="G851" s="122"/>
      <c r="H851" s="122"/>
      <c r="I851" s="122"/>
      <c r="J851" s="120" t="str">
        <f t="shared" si="2"/>
        <v> </v>
      </c>
      <c r="K851" s="3" t="str">
        <f t="shared" si="3"/>
        <v> </v>
      </c>
      <c r="L851" s="3" t="str">
        <f t="shared" si="4"/>
        <v> </v>
      </c>
      <c r="M851" s="3">
        <f t="shared" si="5"/>
        <v>0</v>
      </c>
      <c r="N851" s="3" t="str">
        <f t="shared" si="6"/>
        <v> </v>
      </c>
      <c r="O851" s="3" t="str">
        <f t="shared" si="7"/>
        <v> </v>
      </c>
      <c r="P851" s="3" t="str">
        <f t="shared" si="22"/>
        <v> </v>
      </c>
      <c r="Q851" s="120" t="str">
        <f t="shared" si="9"/>
        <v>#VALUE!</v>
      </c>
      <c r="R851" s="3" t="str">
        <f t="shared" si="10"/>
        <v>#VALUE!</v>
      </c>
      <c r="S851" s="95" t="str">
        <f t="shared" si="11"/>
        <v>#VALUE!</v>
      </c>
      <c r="T851" s="69" t="str">
        <f t="shared" si="12"/>
        <v>donnée(s) manquante(s)</v>
      </c>
      <c r="U851" s="70" t="str">
        <f t="shared" si="13"/>
        <v>donnée(s) manquante(s)</v>
      </c>
      <c r="V851" s="3" t="str">
        <f>IF(ISBLANK(H851)," ",IF(H851&lt;=Scenario!$C$3,0,IF(H851&lt;=Scenario!$C$5,1,IF(H851&lt;=Scenario!$C$6,2,IF(H851&lt;=Scenario!$C$7,3,IF(H851&lt;=Scenario!$C$8,4,5))))))</f>
        <v> </v>
      </c>
      <c r="W851" s="3" t="str">
        <f>IF(ISBLANK(I851)," ",IF(I851&lt;=Scenario!$G$3,0,IF(I851&lt;=Scenario!$G$5,1,IF(I851&lt;=Scenario!$G$6,2,IF(I851&lt;=Scenario!$G$7,3,IF(I851&lt;=Scenario!$G$8,4,IF(I851&lt;=Scenario!$G$9,5,IF(I851&lt;=Scenario!$G$10,6,7))))))))</f>
        <v> </v>
      </c>
      <c r="X851" s="3" t="str">
        <f>IF(ISBLANK(F851)," ",IF(F851&lt;=Scenario!$O$3,0,IF(F851&lt;=Scenario!$O$5,1,IF(F851&lt;=Scenario!$O$6,2,IF(F851&lt;=Scenario!$O$7,3,IF(F851&lt;=Scenario!$O$8,4,IF(F851&lt;=Scenario!$O$9,5,IF(F851&lt;=Scenario!$O$10,6,IF(F851&lt;=Scenario!$O$11,7,IF(F851&lt;=Scenario!$O$12,8,IF(F851&lt;=Scenario!$O$13,9,IF(F851&lt;=Scenario!$O$14,10,IF(F851&lt;=Scenario!$O$15,11,IF(F851&lt;=Scenario!$O$16,12,IF(F851&lt;=Scenario!$O$17,13,IF(F851&lt;=Scenario!$O$18,14,IF(F851&lt;=Scenario!$O$19,15,IF(F851&lt;=Scenario!$O$20,16,IF(F851&lt;=Scenario!$O$21,17,IF(F851&lt;=Scenario!$O$22,18,IF(F851&lt;=Scenario!$O$23,19,20)))))))))))))))))))))</f>
        <v> </v>
      </c>
      <c r="Y851" s="3" t="str">
        <f>IF(ISBLANK(C851)," ",IF(C851&lt;=Scenario!$AA$3,0,IF(C851&lt;=Scenario!$AA$5,1,IF(C851&lt;=Scenario!$AA$6,2,IF(C851&lt;=Scenario!$AA$7,3,IF(C851&lt;=Scenario!$AA$8,4,IF(C851&lt;=Scenario!$AA$9,5,IF(C851&lt;=Scenario!$AA$10,6,IF(C851&lt;=Scenario!$AA$11,7,IF(C851&lt;=Scenario!$AA$12,8,IF(C851&lt;=Scenario!$AA$13,9,IF(C851&lt;=Scenario!$AA$14,10,IF(C851&lt;=Scenario!$AA$15,11,IF(C851&lt;=Scenario!$AA$16,12,IF(C851&lt;=Scenario!$AA$17,13,IF(C851&lt;=Scenario!$AA$18,14,15))))))))))))))))</f>
        <v> </v>
      </c>
      <c r="Z851" s="3" t="str">
        <f t="shared" si="14"/>
        <v>#VALUE!</v>
      </c>
      <c r="AA851" s="3" t="str">
        <f t="shared" si="15"/>
        <v>#VALUE!</v>
      </c>
      <c r="AB851" s="95" t="str">
        <f t="shared" si="16"/>
        <v>#VALUE!</v>
      </c>
      <c r="AC851" s="69" t="str">
        <f t="shared" si="17"/>
        <v>missing data</v>
      </c>
      <c r="AD851" s="74" t="str">
        <f t="shared" si="18"/>
        <v>missing data</v>
      </c>
      <c r="AE851" s="75" t="str">
        <f t="shared" si="19"/>
        <v>#VALUE!</v>
      </c>
      <c r="AF851" s="75" t="str">
        <f t="shared" si="20"/>
        <v>#VALUE!</v>
      </c>
    </row>
    <row r="852" ht="15.75" customHeight="1">
      <c r="A852" s="3" t="s">
        <v>3106</v>
      </c>
      <c r="B852" s="121"/>
      <c r="C852" s="60"/>
      <c r="D852" s="60"/>
      <c r="E852" s="59">
        <f t="shared" si="21"/>
        <v>0</v>
      </c>
      <c r="F852" s="60"/>
      <c r="G852" s="122"/>
      <c r="H852" s="122"/>
      <c r="I852" s="122"/>
      <c r="J852" s="120" t="str">
        <f t="shared" si="2"/>
        <v> </v>
      </c>
      <c r="K852" s="3" t="str">
        <f t="shared" si="3"/>
        <v> </v>
      </c>
      <c r="L852" s="3" t="str">
        <f t="shared" si="4"/>
        <v> </v>
      </c>
      <c r="M852" s="3">
        <f t="shared" si="5"/>
        <v>0</v>
      </c>
      <c r="N852" s="3" t="str">
        <f t="shared" si="6"/>
        <v> </v>
      </c>
      <c r="O852" s="3" t="str">
        <f t="shared" si="7"/>
        <v> </v>
      </c>
      <c r="P852" s="3" t="str">
        <f t="shared" si="22"/>
        <v> </v>
      </c>
      <c r="Q852" s="120" t="str">
        <f t="shared" si="9"/>
        <v>#VALUE!</v>
      </c>
      <c r="R852" s="3" t="str">
        <f t="shared" si="10"/>
        <v>#VALUE!</v>
      </c>
      <c r="S852" s="95" t="str">
        <f t="shared" si="11"/>
        <v>#VALUE!</v>
      </c>
      <c r="T852" s="69" t="str">
        <f t="shared" si="12"/>
        <v>donnée(s) manquante(s)</v>
      </c>
      <c r="U852" s="70" t="str">
        <f t="shared" si="13"/>
        <v>donnée(s) manquante(s)</v>
      </c>
      <c r="V852" s="3" t="str">
        <f>IF(ISBLANK(H852)," ",IF(H852&lt;=Scenario!$C$3,0,IF(H852&lt;=Scenario!$C$5,1,IF(H852&lt;=Scenario!$C$6,2,IF(H852&lt;=Scenario!$C$7,3,IF(H852&lt;=Scenario!$C$8,4,5))))))</f>
        <v> </v>
      </c>
      <c r="W852" s="3" t="str">
        <f>IF(ISBLANK(I852)," ",IF(I852&lt;=Scenario!$G$3,0,IF(I852&lt;=Scenario!$G$5,1,IF(I852&lt;=Scenario!$G$6,2,IF(I852&lt;=Scenario!$G$7,3,IF(I852&lt;=Scenario!$G$8,4,IF(I852&lt;=Scenario!$G$9,5,IF(I852&lt;=Scenario!$G$10,6,7))))))))</f>
        <v> </v>
      </c>
      <c r="X852" s="3" t="str">
        <f>IF(ISBLANK(F852)," ",IF(F852&lt;=Scenario!$O$3,0,IF(F852&lt;=Scenario!$O$5,1,IF(F852&lt;=Scenario!$O$6,2,IF(F852&lt;=Scenario!$O$7,3,IF(F852&lt;=Scenario!$O$8,4,IF(F852&lt;=Scenario!$O$9,5,IF(F852&lt;=Scenario!$O$10,6,IF(F852&lt;=Scenario!$O$11,7,IF(F852&lt;=Scenario!$O$12,8,IF(F852&lt;=Scenario!$O$13,9,IF(F852&lt;=Scenario!$O$14,10,IF(F852&lt;=Scenario!$O$15,11,IF(F852&lt;=Scenario!$O$16,12,IF(F852&lt;=Scenario!$O$17,13,IF(F852&lt;=Scenario!$O$18,14,IF(F852&lt;=Scenario!$O$19,15,IF(F852&lt;=Scenario!$O$20,16,IF(F852&lt;=Scenario!$O$21,17,IF(F852&lt;=Scenario!$O$22,18,IF(F852&lt;=Scenario!$O$23,19,20)))))))))))))))))))))</f>
        <v> </v>
      </c>
      <c r="Y852" s="3" t="str">
        <f>IF(ISBLANK(C852)," ",IF(C852&lt;=Scenario!$AA$3,0,IF(C852&lt;=Scenario!$AA$5,1,IF(C852&lt;=Scenario!$AA$6,2,IF(C852&lt;=Scenario!$AA$7,3,IF(C852&lt;=Scenario!$AA$8,4,IF(C852&lt;=Scenario!$AA$9,5,IF(C852&lt;=Scenario!$AA$10,6,IF(C852&lt;=Scenario!$AA$11,7,IF(C852&lt;=Scenario!$AA$12,8,IF(C852&lt;=Scenario!$AA$13,9,IF(C852&lt;=Scenario!$AA$14,10,IF(C852&lt;=Scenario!$AA$15,11,IF(C852&lt;=Scenario!$AA$16,12,IF(C852&lt;=Scenario!$AA$17,13,IF(C852&lt;=Scenario!$AA$18,14,15))))))))))))))))</f>
        <v> </v>
      </c>
      <c r="Z852" s="3" t="str">
        <f t="shared" si="14"/>
        <v>#VALUE!</v>
      </c>
      <c r="AA852" s="3" t="str">
        <f t="shared" si="15"/>
        <v>#VALUE!</v>
      </c>
      <c r="AB852" s="95" t="str">
        <f t="shared" si="16"/>
        <v>#VALUE!</v>
      </c>
      <c r="AC852" s="69" t="str">
        <f t="shared" si="17"/>
        <v>missing data</v>
      </c>
      <c r="AD852" s="74" t="str">
        <f t="shared" si="18"/>
        <v>missing data</v>
      </c>
      <c r="AE852" s="75" t="str">
        <f t="shared" si="19"/>
        <v>#VALUE!</v>
      </c>
      <c r="AF852" s="75" t="str">
        <f t="shared" si="20"/>
        <v>#VALUE!</v>
      </c>
    </row>
    <row r="853" ht="15.75" customHeight="1">
      <c r="A853" s="3" t="s">
        <v>3107</v>
      </c>
      <c r="B853" s="121"/>
      <c r="C853" s="60"/>
      <c r="D853" s="60"/>
      <c r="E853" s="59">
        <f t="shared" si="21"/>
        <v>0</v>
      </c>
      <c r="F853" s="60"/>
      <c r="G853" s="122"/>
      <c r="H853" s="122"/>
      <c r="I853" s="122"/>
      <c r="J853" s="120" t="str">
        <f t="shared" si="2"/>
        <v> </v>
      </c>
      <c r="K853" s="3" t="str">
        <f t="shared" si="3"/>
        <v> </v>
      </c>
      <c r="L853" s="3" t="str">
        <f t="shared" si="4"/>
        <v> </v>
      </c>
      <c r="M853" s="3">
        <f t="shared" si="5"/>
        <v>0</v>
      </c>
      <c r="N853" s="3" t="str">
        <f t="shared" si="6"/>
        <v> </v>
      </c>
      <c r="O853" s="3" t="str">
        <f t="shared" si="7"/>
        <v> </v>
      </c>
      <c r="P853" s="3" t="str">
        <f t="shared" si="22"/>
        <v> </v>
      </c>
      <c r="Q853" s="120" t="str">
        <f t="shared" si="9"/>
        <v>#VALUE!</v>
      </c>
      <c r="R853" s="3" t="str">
        <f t="shared" si="10"/>
        <v>#VALUE!</v>
      </c>
      <c r="S853" s="95" t="str">
        <f t="shared" si="11"/>
        <v>#VALUE!</v>
      </c>
      <c r="T853" s="69" t="str">
        <f t="shared" si="12"/>
        <v>donnée(s) manquante(s)</v>
      </c>
      <c r="U853" s="70" t="str">
        <f t="shared" si="13"/>
        <v>donnée(s) manquante(s)</v>
      </c>
      <c r="V853" s="3" t="str">
        <f>IF(ISBLANK(H853)," ",IF(H853&lt;=Scenario!$C$3,0,IF(H853&lt;=Scenario!$C$5,1,IF(H853&lt;=Scenario!$C$6,2,IF(H853&lt;=Scenario!$C$7,3,IF(H853&lt;=Scenario!$C$8,4,5))))))</f>
        <v> </v>
      </c>
      <c r="W853" s="3" t="str">
        <f>IF(ISBLANK(I853)," ",IF(I853&lt;=Scenario!$G$3,0,IF(I853&lt;=Scenario!$G$5,1,IF(I853&lt;=Scenario!$G$6,2,IF(I853&lt;=Scenario!$G$7,3,IF(I853&lt;=Scenario!$G$8,4,IF(I853&lt;=Scenario!$G$9,5,IF(I853&lt;=Scenario!$G$10,6,7))))))))</f>
        <v> </v>
      </c>
      <c r="X853" s="3" t="str">
        <f>IF(ISBLANK(F853)," ",IF(F853&lt;=Scenario!$O$3,0,IF(F853&lt;=Scenario!$O$5,1,IF(F853&lt;=Scenario!$O$6,2,IF(F853&lt;=Scenario!$O$7,3,IF(F853&lt;=Scenario!$O$8,4,IF(F853&lt;=Scenario!$O$9,5,IF(F853&lt;=Scenario!$O$10,6,IF(F853&lt;=Scenario!$O$11,7,IF(F853&lt;=Scenario!$O$12,8,IF(F853&lt;=Scenario!$O$13,9,IF(F853&lt;=Scenario!$O$14,10,IF(F853&lt;=Scenario!$O$15,11,IF(F853&lt;=Scenario!$O$16,12,IF(F853&lt;=Scenario!$O$17,13,IF(F853&lt;=Scenario!$O$18,14,IF(F853&lt;=Scenario!$O$19,15,IF(F853&lt;=Scenario!$O$20,16,IF(F853&lt;=Scenario!$O$21,17,IF(F853&lt;=Scenario!$O$22,18,IF(F853&lt;=Scenario!$O$23,19,20)))))))))))))))))))))</f>
        <v> </v>
      </c>
      <c r="Y853" s="3" t="str">
        <f>IF(ISBLANK(C853)," ",IF(C853&lt;=Scenario!$AA$3,0,IF(C853&lt;=Scenario!$AA$5,1,IF(C853&lt;=Scenario!$AA$6,2,IF(C853&lt;=Scenario!$AA$7,3,IF(C853&lt;=Scenario!$AA$8,4,IF(C853&lt;=Scenario!$AA$9,5,IF(C853&lt;=Scenario!$AA$10,6,IF(C853&lt;=Scenario!$AA$11,7,IF(C853&lt;=Scenario!$AA$12,8,IF(C853&lt;=Scenario!$AA$13,9,IF(C853&lt;=Scenario!$AA$14,10,IF(C853&lt;=Scenario!$AA$15,11,IF(C853&lt;=Scenario!$AA$16,12,IF(C853&lt;=Scenario!$AA$17,13,IF(C853&lt;=Scenario!$AA$18,14,15))))))))))))))))</f>
        <v> </v>
      </c>
      <c r="Z853" s="3" t="str">
        <f t="shared" si="14"/>
        <v>#VALUE!</v>
      </c>
      <c r="AA853" s="3" t="str">
        <f t="shared" si="15"/>
        <v>#VALUE!</v>
      </c>
      <c r="AB853" s="95" t="str">
        <f t="shared" si="16"/>
        <v>#VALUE!</v>
      </c>
      <c r="AC853" s="69" t="str">
        <f t="shared" si="17"/>
        <v>missing data</v>
      </c>
      <c r="AD853" s="74" t="str">
        <f t="shared" si="18"/>
        <v>missing data</v>
      </c>
      <c r="AE853" s="75" t="str">
        <f t="shared" si="19"/>
        <v>#VALUE!</v>
      </c>
      <c r="AF853" s="75" t="str">
        <f t="shared" si="20"/>
        <v>#VALUE!</v>
      </c>
    </row>
    <row r="854" ht="15.75" customHeight="1">
      <c r="A854" s="3" t="s">
        <v>3108</v>
      </c>
      <c r="B854" s="121"/>
      <c r="C854" s="60"/>
      <c r="D854" s="60"/>
      <c r="E854" s="59">
        <f t="shared" si="21"/>
        <v>0</v>
      </c>
      <c r="F854" s="60"/>
      <c r="G854" s="122"/>
      <c r="H854" s="122"/>
      <c r="I854" s="122"/>
      <c r="J854" s="120" t="str">
        <f t="shared" si="2"/>
        <v> </v>
      </c>
      <c r="K854" s="3" t="str">
        <f t="shared" si="3"/>
        <v> </v>
      </c>
      <c r="L854" s="3" t="str">
        <f t="shared" si="4"/>
        <v> </v>
      </c>
      <c r="M854" s="3">
        <f t="shared" si="5"/>
        <v>0</v>
      </c>
      <c r="N854" s="3" t="str">
        <f t="shared" si="6"/>
        <v> </v>
      </c>
      <c r="O854" s="3" t="str">
        <f t="shared" si="7"/>
        <v> </v>
      </c>
      <c r="P854" s="3" t="str">
        <f t="shared" si="22"/>
        <v> </v>
      </c>
      <c r="Q854" s="120" t="str">
        <f t="shared" si="9"/>
        <v>#VALUE!</v>
      </c>
      <c r="R854" s="3" t="str">
        <f t="shared" si="10"/>
        <v>#VALUE!</v>
      </c>
      <c r="S854" s="95" t="str">
        <f t="shared" si="11"/>
        <v>#VALUE!</v>
      </c>
      <c r="T854" s="69" t="str">
        <f t="shared" si="12"/>
        <v>donnée(s) manquante(s)</v>
      </c>
      <c r="U854" s="70" t="str">
        <f t="shared" si="13"/>
        <v>donnée(s) manquante(s)</v>
      </c>
      <c r="V854" s="3" t="str">
        <f>IF(ISBLANK(H854)," ",IF(H854&lt;=Scenario!$C$3,0,IF(H854&lt;=Scenario!$C$5,1,IF(H854&lt;=Scenario!$C$6,2,IF(H854&lt;=Scenario!$C$7,3,IF(H854&lt;=Scenario!$C$8,4,5))))))</f>
        <v> </v>
      </c>
      <c r="W854" s="3" t="str">
        <f>IF(ISBLANK(I854)," ",IF(I854&lt;=Scenario!$G$3,0,IF(I854&lt;=Scenario!$G$5,1,IF(I854&lt;=Scenario!$G$6,2,IF(I854&lt;=Scenario!$G$7,3,IF(I854&lt;=Scenario!$G$8,4,IF(I854&lt;=Scenario!$G$9,5,IF(I854&lt;=Scenario!$G$10,6,7))))))))</f>
        <v> </v>
      </c>
      <c r="X854" s="3" t="str">
        <f>IF(ISBLANK(F854)," ",IF(F854&lt;=Scenario!$O$3,0,IF(F854&lt;=Scenario!$O$5,1,IF(F854&lt;=Scenario!$O$6,2,IF(F854&lt;=Scenario!$O$7,3,IF(F854&lt;=Scenario!$O$8,4,IF(F854&lt;=Scenario!$O$9,5,IF(F854&lt;=Scenario!$O$10,6,IF(F854&lt;=Scenario!$O$11,7,IF(F854&lt;=Scenario!$O$12,8,IF(F854&lt;=Scenario!$O$13,9,IF(F854&lt;=Scenario!$O$14,10,IF(F854&lt;=Scenario!$O$15,11,IF(F854&lt;=Scenario!$O$16,12,IF(F854&lt;=Scenario!$O$17,13,IF(F854&lt;=Scenario!$O$18,14,IF(F854&lt;=Scenario!$O$19,15,IF(F854&lt;=Scenario!$O$20,16,IF(F854&lt;=Scenario!$O$21,17,IF(F854&lt;=Scenario!$O$22,18,IF(F854&lt;=Scenario!$O$23,19,20)))))))))))))))))))))</f>
        <v> </v>
      </c>
      <c r="Y854" s="3" t="str">
        <f>IF(ISBLANK(C854)," ",IF(C854&lt;=Scenario!$AA$3,0,IF(C854&lt;=Scenario!$AA$5,1,IF(C854&lt;=Scenario!$AA$6,2,IF(C854&lt;=Scenario!$AA$7,3,IF(C854&lt;=Scenario!$AA$8,4,IF(C854&lt;=Scenario!$AA$9,5,IF(C854&lt;=Scenario!$AA$10,6,IF(C854&lt;=Scenario!$AA$11,7,IF(C854&lt;=Scenario!$AA$12,8,IF(C854&lt;=Scenario!$AA$13,9,IF(C854&lt;=Scenario!$AA$14,10,IF(C854&lt;=Scenario!$AA$15,11,IF(C854&lt;=Scenario!$AA$16,12,IF(C854&lt;=Scenario!$AA$17,13,IF(C854&lt;=Scenario!$AA$18,14,15))))))))))))))))</f>
        <v> </v>
      </c>
      <c r="Z854" s="3" t="str">
        <f t="shared" si="14"/>
        <v>#VALUE!</v>
      </c>
      <c r="AA854" s="3" t="str">
        <f t="shared" si="15"/>
        <v>#VALUE!</v>
      </c>
      <c r="AB854" s="95" t="str">
        <f t="shared" si="16"/>
        <v>#VALUE!</v>
      </c>
      <c r="AC854" s="69" t="str">
        <f t="shared" si="17"/>
        <v>missing data</v>
      </c>
      <c r="AD854" s="74" t="str">
        <f t="shared" si="18"/>
        <v>missing data</v>
      </c>
      <c r="AE854" s="75" t="str">
        <f t="shared" si="19"/>
        <v>#VALUE!</v>
      </c>
      <c r="AF854" s="75" t="str">
        <f t="shared" si="20"/>
        <v>#VALUE!</v>
      </c>
    </row>
    <row r="855" ht="15.75" customHeight="1">
      <c r="A855" s="3" t="s">
        <v>3109</v>
      </c>
      <c r="B855" s="121"/>
      <c r="C855" s="60"/>
      <c r="D855" s="60"/>
      <c r="E855" s="59">
        <f t="shared" si="21"/>
        <v>0</v>
      </c>
      <c r="F855" s="60"/>
      <c r="G855" s="122"/>
      <c r="H855" s="122"/>
      <c r="I855" s="122"/>
      <c r="J855" s="120" t="str">
        <f t="shared" si="2"/>
        <v> </v>
      </c>
      <c r="K855" s="3" t="str">
        <f t="shared" si="3"/>
        <v> </v>
      </c>
      <c r="L855" s="3" t="str">
        <f t="shared" si="4"/>
        <v> </v>
      </c>
      <c r="M855" s="3">
        <f t="shared" si="5"/>
        <v>0</v>
      </c>
      <c r="N855" s="3" t="str">
        <f t="shared" si="6"/>
        <v> </v>
      </c>
      <c r="O855" s="3" t="str">
        <f t="shared" si="7"/>
        <v> </v>
      </c>
      <c r="P855" s="3" t="str">
        <f t="shared" si="22"/>
        <v> </v>
      </c>
      <c r="Q855" s="120" t="str">
        <f t="shared" si="9"/>
        <v>#VALUE!</v>
      </c>
      <c r="R855" s="3" t="str">
        <f t="shared" si="10"/>
        <v>#VALUE!</v>
      </c>
      <c r="S855" s="95" t="str">
        <f t="shared" si="11"/>
        <v>#VALUE!</v>
      </c>
      <c r="T855" s="69" t="str">
        <f t="shared" si="12"/>
        <v>donnée(s) manquante(s)</v>
      </c>
      <c r="U855" s="70" t="str">
        <f t="shared" si="13"/>
        <v>donnée(s) manquante(s)</v>
      </c>
      <c r="V855" s="3" t="str">
        <f>IF(ISBLANK(H855)," ",IF(H855&lt;=Scenario!$C$3,0,IF(H855&lt;=Scenario!$C$5,1,IF(H855&lt;=Scenario!$C$6,2,IF(H855&lt;=Scenario!$C$7,3,IF(H855&lt;=Scenario!$C$8,4,5))))))</f>
        <v> </v>
      </c>
      <c r="W855" s="3" t="str">
        <f>IF(ISBLANK(I855)," ",IF(I855&lt;=Scenario!$G$3,0,IF(I855&lt;=Scenario!$G$5,1,IF(I855&lt;=Scenario!$G$6,2,IF(I855&lt;=Scenario!$G$7,3,IF(I855&lt;=Scenario!$G$8,4,IF(I855&lt;=Scenario!$G$9,5,IF(I855&lt;=Scenario!$G$10,6,7))))))))</f>
        <v> </v>
      </c>
      <c r="X855" s="3" t="str">
        <f>IF(ISBLANK(F855)," ",IF(F855&lt;=Scenario!$O$3,0,IF(F855&lt;=Scenario!$O$5,1,IF(F855&lt;=Scenario!$O$6,2,IF(F855&lt;=Scenario!$O$7,3,IF(F855&lt;=Scenario!$O$8,4,IF(F855&lt;=Scenario!$O$9,5,IF(F855&lt;=Scenario!$O$10,6,IF(F855&lt;=Scenario!$O$11,7,IF(F855&lt;=Scenario!$O$12,8,IF(F855&lt;=Scenario!$O$13,9,IF(F855&lt;=Scenario!$O$14,10,IF(F855&lt;=Scenario!$O$15,11,IF(F855&lt;=Scenario!$O$16,12,IF(F855&lt;=Scenario!$O$17,13,IF(F855&lt;=Scenario!$O$18,14,IF(F855&lt;=Scenario!$O$19,15,IF(F855&lt;=Scenario!$O$20,16,IF(F855&lt;=Scenario!$O$21,17,IF(F855&lt;=Scenario!$O$22,18,IF(F855&lt;=Scenario!$O$23,19,20)))))))))))))))))))))</f>
        <v> </v>
      </c>
      <c r="Y855" s="3" t="str">
        <f>IF(ISBLANK(C855)," ",IF(C855&lt;=Scenario!$AA$3,0,IF(C855&lt;=Scenario!$AA$5,1,IF(C855&lt;=Scenario!$AA$6,2,IF(C855&lt;=Scenario!$AA$7,3,IF(C855&lt;=Scenario!$AA$8,4,IF(C855&lt;=Scenario!$AA$9,5,IF(C855&lt;=Scenario!$AA$10,6,IF(C855&lt;=Scenario!$AA$11,7,IF(C855&lt;=Scenario!$AA$12,8,IF(C855&lt;=Scenario!$AA$13,9,IF(C855&lt;=Scenario!$AA$14,10,IF(C855&lt;=Scenario!$AA$15,11,IF(C855&lt;=Scenario!$AA$16,12,IF(C855&lt;=Scenario!$AA$17,13,IF(C855&lt;=Scenario!$AA$18,14,15))))))))))))))))</f>
        <v> </v>
      </c>
      <c r="Z855" s="3" t="str">
        <f t="shared" si="14"/>
        <v>#VALUE!</v>
      </c>
      <c r="AA855" s="3" t="str">
        <f t="shared" si="15"/>
        <v>#VALUE!</v>
      </c>
      <c r="AB855" s="95" t="str">
        <f t="shared" si="16"/>
        <v>#VALUE!</v>
      </c>
      <c r="AC855" s="69" t="str">
        <f t="shared" si="17"/>
        <v>missing data</v>
      </c>
      <c r="AD855" s="74" t="str">
        <f t="shared" si="18"/>
        <v>missing data</v>
      </c>
      <c r="AE855" s="75" t="str">
        <f t="shared" si="19"/>
        <v>#VALUE!</v>
      </c>
      <c r="AF855" s="75" t="str">
        <f t="shared" si="20"/>
        <v>#VALUE!</v>
      </c>
    </row>
    <row r="856" ht="15.75" customHeight="1">
      <c r="A856" s="3" t="s">
        <v>3110</v>
      </c>
      <c r="B856" s="121"/>
      <c r="C856" s="60"/>
      <c r="D856" s="60"/>
      <c r="E856" s="59">
        <f t="shared" si="21"/>
        <v>0</v>
      </c>
      <c r="F856" s="60"/>
      <c r="G856" s="122"/>
      <c r="H856" s="122"/>
      <c r="I856" s="122"/>
      <c r="J856" s="120" t="str">
        <f t="shared" si="2"/>
        <v> </v>
      </c>
      <c r="K856" s="3" t="str">
        <f t="shared" si="3"/>
        <v> </v>
      </c>
      <c r="L856" s="3" t="str">
        <f t="shared" si="4"/>
        <v> </v>
      </c>
      <c r="M856" s="3">
        <f t="shared" si="5"/>
        <v>0</v>
      </c>
      <c r="N856" s="3" t="str">
        <f t="shared" si="6"/>
        <v> </v>
      </c>
      <c r="O856" s="3" t="str">
        <f t="shared" si="7"/>
        <v> </v>
      </c>
      <c r="P856" s="3" t="str">
        <f t="shared" si="22"/>
        <v> </v>
      </c>
      <c r="Q856" s="120" t="str">
        <f t="shared" si="9"/>
        <v>#VALUE!</v>
      </c>
      <c r="R856" s="3" t="str">
        <f t="shared" si="10"/>
        <v>#VALUE!</v>
      </c>
      <c r="S856" s="95" t="str">
        <f t="shared" si="11"/>
        <v>#VALUE!</v>
      </c>
      <c r="T856" s="69" t="str">
        <f t="shared" si="12"/>
        <v>donnée(s) manquante(s)</v>
      </c>
      <c r="U856" s="70" t="str">
        <f t="shared" si="13"/>
        <v>donnée(s) manquante(s)</v>
      </c>
      <c r="V856" s="3" t="str">
        <f>IF(ISBLANK(H856)," ",IF(H856&lt;=Scenario!$C$3,0,IF(H856&lt;=Scenario!$C$5,1,IF(H856&lt;=Scenario!$C$6,2,IF(H856&lt;=Scenario!$C$7,3,IF(H856&lt;=Scenario!$C$8,4,5))))))</f>
        <v> </v>
      </c>
      <c r="W856" s="3" t="str">
        <f>IF(ISBLANK(I856)," ",IF(I856&lt;=Scenario!$G$3,0,IF(I856&lt;=Scenario!$G$5,1,IF(I856&lt;=Scenario!$G$6,2,IF(I856&lt;=Scenario!$G$7,3,IF(I856&lt;=Scenario!$G$8,4,IF(I856&lt;=Scenario!$G$9,5,IF(I856&lt;=Scenario!$G$10,6,7))))))))</f>
        <v> </v>
      </c>
      <c r="X856" s="3" t="str">
        <f>IF(ISBLANK(F856)," ",IF(F856&lt;=Scenario!$O$3,0,IF(F856&lt;=Scenario!$O$5,1,IF(F856&lt;=Scenario!$O$6,2,IF(F856&lt;=Scenario!$O$7,3,IF(F856&lt;=Scenario!$O$8,4,IF(F856&lt;=Scenario!$O$9,5,IF(F856&lt;=Scenario!$O$10,6,IF(F856&lt;=Scenario!$O$11,7,IF(F856&lt;=Scenario!$O$12,8,IF(F856&lt;=Scenario!$O$13,9,IF(F856&lt;=Scenario!$O$14,10,IF(F856&lt;=Scenario!$O$15,11,IF(F856&lt;=Scenario!$O$16,12,IF(F856&lt;=Scenario!$O$17,13,IF(F856&lt;=Scenario!$O$18,14,IF(F856&lt;=Scenario!$O$19,15,IF(F856&lt;=Scenario!$O$20,16,IF(F856&lt;=Scenario!$O$21,17,IF(F856&lt;=Scenario!$O$22,18,IF(F856&lt;=Scenario!$O$23,19,20)))))))))))))))))))))</f>
        <v> </v>
      </c>
      <c r="Y856" s="3" t="str">
        <f>IF(ISBLANK(C856)," ",IF(C856&lt;=Scenario!$AA$3,0,IF(C856&lt;=Scenario!$AA$5,1,IF(C856&lt;=Scenario!$AA$6,2,IF(C856&lt;=Scenario!$AA$7,3,IF(C856&lt;=Scenario!$AA$8,4,IF(C856&lt;=Scenario!$AA$9,5,IF(C856&lt;=Scenario!$AA$10,6,IF(C856&lt;=Scenario!$AA$11,7,IF(C856&lt;=Scenario!$AA$12,8,IF(C856&lt;=Scenario!$AA$13,9,IF(C856&lt;=Scenario!$AA$14,10,IF(C856&lt;=Scenario!$AA$15,11,IF(C856&lt;=Scenario!$AA$16,12,IF(C856&lt;=Scenario!$AA$17,13,IF(C856&lt;=Scenario!$AA$18,14,15))))))))))))))))</f>
        <v> </v>
      </c>
      <c r="Z856" s="3" t="str">
        <f t="shared" si="14"/>
        <v>#VALUE!</v>
      </c>
      <c r="AA856" s="3" t="str">
        <f t="shared" si="15"/>
        <v>#VALUE!</v>
      </c>
      <c r="AB856" s="95" t="str">
        <f t="shared" si="16"/>
        <v>#VALUE!</v>
      </c>
      <c r="AC856" s="69" t="str">
        <f t="shared" si="17"/>
        <v>missing data</v>
      </c>
      <c r="AD856" s="74" t="str">
        <f t="shared" si="18"/>
        <v>missing data</v>
      </c>
      <c r="AE856" s="75" t="str">
        <f t="shared" si="19"/>
        <v>#VALUE!</v>
      </c>
      <c r="AF856" s="75" t="str">
        <f t="shared" si="20"/>
        <v>#VALUE!</v>
      </c>
    </row>
    <row r="857" ht="15.75" customHeight="1">
      <c r="A857" s="3" t="s">
        <v>3111</v>
      </c>
      <c r="B857" s="121"/>
      <c r="C857" s="60"/>
      <c r="D857" s="60"/>
      <c r="E857" s="59">
        <f t="shared" si="21"/>
        <v>0</v>
      </c>
      <c r="F857" s="60"/>
      <c r="G857" s="122"/>
      <c r="H857" s="122"/>
      <c r="I857" s="122"/>
      <c r="J857" s="120" t="str">
        <f t="shared" si="2"/>
        <v> </v>
      </c>
      <c r="K857" s="3" t="str">
        <f t="shared" si="3"/>
        <v> </v>
      </c>
      <c r="L857" s="3" t="str">
        <f t="shared" si="4"/>
        <v> </v>
      </c>
      <c r="M857" s="3">
        <f t="shared" si="5"/>
        <v>0</v>
      </c>
      <c r="N857" s="3" t="str">
        <f t="shared" si="6"/>
        <v> </v>
      </c>
      <c r="O857" s="3" t="str">
        <f t="shared" si="7"/>
        <v> </v>
      </c>
      <c r="P857" s="3" t="str">
        <f t="shared" si="22"/>
        <v> </v>
      </c>
      <c r="Q857" s="120" t="str">
        <f t="shared" si="9"/>
        <v>#VALUE!</v>
      </c>
      <c r="R857" s="3" t="str">
        <f t="shared" si="10"/>
        <v>#VALUE!</v>
      </c>
      <c r="S857" s="95" t="str">
        <f t="shared" si="11"/>
        <v>#VALUE!</v>
      </c>
      <c r="T857" s="69" t="str">
        <f t="shared" si="12"/>
        <v>donnée(s) manquante(s)</v>
      </c>
      <c r="U857" s="70" t="str">
        <f t="shared" si="13"/>
        <v>donnée(s) manquante(s)</v>
      </c>
      <c r="V857" s="3" t="str">
        <f>IF(ISBLANK(H857)," ",IF(H857&lt;=Scenario!$C$3,0,IF(H857&lt;=Scenario!$C$5,1,IF(H857&lt;=Scenario!$C$6,2,IF(H857&lt;=Scenario!$C$7,3,IF(H857&lt;=Scenario!$C$8,4,5))))))</f>
        <v> </v>
      </c>
      <c r="W857" s="3" t="str">
        <f>IF(ISBLANK(I857)," ",IF(I857&lt;=Scenario!$G$3,0,IF(I857&lt;=Scenario!$G$5,1,IF(I857&lt;=Scenario!$G$6,2,IF(I857&lt;=Scenario!$G$7,3,IF(I857&lt;=Scenario!$G$8,4,IF(I857&lt;=Scenario!$G$9,5,IF(I857&lt;=Scenario!$G$10,6,7))))))))</f>
        <v> </v>
      </c>
      <c r="X857" s="3" t="str">
        <f>IF(ISBLANK(F857)," ",IF(F857&lt;=Scenario!$O$3,0,IF(F857&lt;=Scenario!$O$5,1,IF(F857&lt;=Scenario!$O$6,2,IF(F857&lt;=Scenario!$O$7,3,IF(F857&lt;=Scenario!$O$8,4,IF(F857&lt;=Scenario!$O$9,5,IF(F857&lt;=Scenario!$O$10,6,IF(F857&lt;=Scenario!$O$11,7,IF(F857&lt;=Scenario!$O$12,8,IF(F857&lt;=Scenario!$O$13,9,IF(F857&lt;=Scenario!$O$14,10,IF(F857&lt;=Scenario!$O$15,11,IF(F857&lt;=Scenario!$O$16,12,IF(F857&lt;=Scenario!$O$17,13,IF(F857&lt;=Scenario!$O$18,14,IF(F857&lt;=Scenario!$O$19,15,IF(F857&lt;=Scenario!$O$20,16,IF(F857&lt;=Scenario!$O$21,17,IF(F857&lt;=Scenario!$O$22,18,IF(F857&lt;=Scenario!$O$23,19,20)))))))))))))))))))))</f>
        <v> </v>
      </c>
      <c r="Y857" s="3" t="str">
        <f>IF(ISBLANK(C857)," ",IF(C857&lt;=Scenario!$AA$3,0,IF(C857&lt;=Scenario!$AA$5,1,IF(C857&lt;=Scenario!$AA$6,2,IF(C857&lt;=Scenario!$AA$7,3,IF(C857&lt;=Scenario!$AA$8,4,IF(C857&lt;=Scenario!$AA$9,5,IF(C857&lt;=Scenario!$AA$10,6,IF(C857&lt;=Scenario!$AA$11,7,IF(C857&lt;=Scenario!$AA$12,8,IF(C857&lt;=Scenario!$AA$13,9,IF(C857&lt;=Scenario!$AA$14,10,IF(C857&lt;=Scenario!$AA$15,11,IF(C857&lt;=Scenario!$AA$16,12,IF(C857&lt;=Scenario!$AA$17,13,IF(C857&lt;=Scenario!$AA$18,14,15))))))))))))))))</f>
        <v> </v>
      </c>
      <c r="Z857" s="3" t="str">
        <f t="shared" si="14"/>
        <v>#VALUE!</v>
      </c>
      <c r="AA857" s="3" t="str">
        <f t="shared" si="15"/>
        <v>#VALUE!</v>
      </c>
      <c r="AB857" s="95" t="str">
        <f t="shared" si="16"/>
        <v>#VALUE!</v>
      </c>
      <c r="AC857" s="69" t="str">
        <f t="shared" si="17"/>
        <v>missing data</v>
      </c>
      <c r="AD857" s="74" t="str">
        <f t="shared" si="18"/>
        <v>missing data</v>
      </c>
      <c r="AE857" s="75" t="str">
        <f t="shared" si="19"/>
        <v>#VALUE!</v>
      </c>
      <c r="AF857" s="75" t="str">
        <f t="shared" si="20"/>
        <v>#VALUE!</v>
      </c>
    </row>
    <row r="858" ht="15.75" customHeight="1">
      <c r="A858" s="3" t="s">
        <v>3112</v>
      </c>
      <c r="B858" s="121"/>
      <c r="C858" s="60"/>
      <c r="D858" s="60"/>
      <c r="E858" s="59">
        <f t="shared" si="21"/>
        <v>0</v>
      </c>
      <c r="F858" s="60"/>
      <c r="G858" s="122"/>
      <c r="H858" s="122"/>
      <c r="I858" s="122"/>
      <c r="J858" s="120" t="str">
        <f t="shared" si="2"/>
        <v> </v>
      </c>
      <c r="K858" s="3" t="str">
        <f t="shared" si="3"/>
        <v> </v>
      </c>
      <c r="L858" s="3" t="str">
        <f t="shared" si="4"/>
        <v> </v>
      </c>
      <c r="M858" s="3">
        <f t="shared" si="5"/>
        <v>0</v>
      </c>
      <c r="N858" s="3" t="str">
        <f t="shared" si="6"/>
        <v> </v>
      </c>
      <c r="O858" s="3" t="str">
        <f t="shared" si="7"/>
        <v> </v>
      </c>
      <c r="P858" s="3" t="str">
        <f t="shared" si="22"/>
        <v> </v>
      </c>
      <c r="Q858" s="120" t="str">
        <f t="shared" si="9"/>
        <v>#VALUE!</v>
      </c>
      <c r="R858" s="3" t="str">
        <f t="shared" si="10"/>
        <v>#VALUE!</v>
      </c>
      <c r="S858" s="95" t="str">
        <f t="shared" si="11"/>
        <v>#VALUE!</v>
      </c>
      <c r="T858" s="69" t="str">
        <f t="shared" si="12"/>
        <v>donnée(s) manquante(s)</v>
      </c>
      <c r="U858" s="70" t="str">
        <f t="shared" si="13"/>
        <v>donnée(s) manquante(s)</v>
      </c>
      <c r="V858" s="3" t="str">
        <f>IF(ISBLANK(H858)," ",IF(H858&lt;=Scenario!$C$3,0,IF(H858&lt;=Scenario!$C$5,1,IF(H858&lt;=Scenario!$C$6,2,IF(H858&lt;=Scenario!$C$7,3,IF(H858&lt;=Scenario!$C$8,4,5))))))</f>
        <v> </v>
      </c>
      <c r="W858" s="3" t="str">
        <f>IF(ISBLANK(I858)," ",IF(I858&lt;=Scenario!$G$3,0,IF(I858&lt;=Scenario!$G$5,1,IF(I858&lt;=Scenario!$G$6,2,IF(I858&lt;=Scenario!$G$7,3,IF(I858&lt;=Scenario!$G$8,4,IF(I858&lt;=Scenario!$G$9,5,IF(I858&lt;=Scenario!$G$10,6,7))))))))</f>
        <v> </v>
      </c>
      <c r="X858" s="3" t="str">
        <f>IF(ISBLANK(F858)," ",IF(F858&lt;=Scenario!$O$3,0,IF(F858&lt;=Scenario!$O$5,1,IF(F858&lt;=Scenario!$O$6,2,IF(F858&lt;=Scenario!$O$7,3,IF(F858&lt;=Scenario!$O$8,4,IF(F858&lt;=Scenario!$O$9,5,IF(F858&lt;=Scenario!$O$10,6,IF(F858&lt;=Scenario!$O$11,7,IF(F858&lt;=Scenario!$O$12,8,IF(F858&lt;=Scenario!$O$13,9,IF(F858&lt;=Scenario!$O$14,10,IF(F858&lt;=Scenario!$O$15,11,IF(F858&lt;=Scenario!$O$16,12,IF(F858&lt;=Scenario!$O$17,13,IF(F858&lt;=Scenario!$O$18,14,IF(F858&lt;=Scenario!$O$19,15,IF(F858&lt;=Scenario!$O$20,16,IF(F858&lt;=Scenario!$O$21,17,IF(F858&lt;=Scenario!$O$22,18,IF(F858&lt;=Scenario!$O$23,19,20)))))))))))))))))))))</f>
        <v> </v>
      </c>
      <c r="Y858" s="3" t="str">
        <f>IF(ISBLANK(C858)," ",IF(C858&lt;=Scenario!$AA$3,0,IF(C858&lt;=Scenario!$AA$5,1,IF(C858&lt;=Scenario!$AA$6,2,IF(C858&lt;=Scenario!$AA$7,3,IF(C858&lt;=Scenario!$AA$8,4,IF(C858&lt;=Scenario!$AA$9,5,IF(C858&lt;=Scenario!$AA$10,6,IF(C858&lt;=Scenario!$AA$11,7,IF(C858&lt;=Scenario!$AA$12,8,IF(C858&lt;=Scenario!$AA$13,9,IF(C858&lt;=Scenario!$AA$14,10,IF(C858&lt;=Scenario!$AA$15,11,IF(C858&lt;=Scenario!$AA$16,12,IF(C858&lt;=Scenario!$AA$17,13,IF(C858&lt;=Scenario!$AA$18,14,15))))))))))))))))</f>
        <v> </v>
      </c>
      <c r="Z858" s="3" t="str">
        <f t="shared" si="14"/>
        <v>#VALUE!</v>
      </c>
      <c r="AA858" s="3" t="str">
        <f t="shared" si="15"/>
        <v>#VALUE!</v>
      </c>
      <c r="AB858" s="95" t="str">
        <f t="shared" si="16"/>
        <v>#VALUE!</v>
      </c>
      <c r="AC858" s="69" t="str">
        <f t="shared" si="17"/>
        <v>missing data</v>
      </c>
      <c r="AD858" s="74" t="str">
        <f t="shared" si="18"/>
        <v>missing data</v>
      </c>
      <c r="AE858" s="75" t="str">
        <f t="shared" si="19"/>
        <v>#VALUE!</v>
      </c>
      <c r="AF858" s="75" t="str">
        <f t="shared" si="20"/>
        <v>#VALUE!</v>
      </c>
    </row>
    <row r="859" ht="15.75" customHeight="1">
      <c r="A859" s="3" t="s">
        <v>3113</v>
      </c>
      <c r="B859" s="121"/>
      <c r="C859" s="60"/>
      <c r="D859" s="60"/>
      <c r="E859" s="59">
        <f t="shared" si="21"/>
        <v>0</v>
      </c>
      <c r="F859" s="60"/>
      <c r="G859" s="122"/>
      <c r="H859" s="122"/>
      <c r="I859" s="122"/>
      <c r="J859" s="120" t="str">
        <f t="shared" si="2"/>
        <v> </v>
      </c>
      <c r="K859" s="3" t="str">
        <f t="shared" si="3"/>
        <v> </v>
      </c>
      <c r="L859" s="3" t="str">
        <f t="shared" si="4"/>
        <v> </v>
      </c>
      <c r="M859" s="3">
        <f t="shared" si="5"/>
        <v>0</v>
      </c>
      <c r="N859" s="3" t="str">
        <f t="shared" si="6"/>
        <v> </v>
      </c>
      <c r="O859" s="3" t="str">
        <f t="shared" si="7"/>
        <v> </v>
      </c>
      <c r="P859" s="3" t="str">
        <f t="shared" si="22"/>
        <v> </v>
      </c>
      <c r="Q859" s="120" t="str">
        <f t="shared" si="9"/>
        <v>#VALUE!</v>
      </c>
      <c r="R859" s="3" t="str">
        <f t="shared" si="10"/>
        <v>#VALUE!</v>
      </c>
      <c r="S859" s="95" t="str">
        <f t="shared" si="11"/>
        <v>#VALUE!</v>
      </c>
      <c r="T859" s="69" t="str">
        <f t="shared" si="12"/>
        <v>donnée(s) manquante(s)</v>
      </c>
      <c r="U859" s="70" t="str">
        <f t="shared" si="13"/>
        <v>donnée(s) manquante(s)</v>
      </c>
      <c r="V859" s="3" t="str">
        <f>IF(ISBLANK(H859)," ",IF(H859&lt;=Scenario!$C$3,0,IF(H859&lt;=Scenario!$C$5,1,IF(H859&lt;=Scenario!$C$6,2,IF(H859&lt;=Scenario!$C$7,3,IF(H859&lt;=Scenario!$C$8,4,5))))))</f>
        <v> </v>
      </c>
      <c r="W859" s="3" t="str">
        <f>IF(ISBLANK(I859)," ",IF(I859&lt;=Scenario!$G$3,0,IF(I859&lt;=Scenario!$G$5,1,IF(I859&lt;=Scenario!$G$6,2,IF(I859&lt;=Scenario!$G$7,3,IF(I859&lt;=Scenario!$G$8,4,IF(I859&lt;=Scenario!$G$9,5,IF(I859&lt;=Scenario!$G$10,6,7))))))))</f>
        <v> </v>
      </c>
      <c r="X859" s="3" t="str">
        <f>IF(ISBLANK(F859)," ",IF(F859&lt;=Scenario!$O$3,0,IF(F859&lt;=Scenario!$O$5,1,IF(F859&lt;=Scenario!$O$6,2,IF(F859&lt;=Scenario!$O$7,3,IF(F859&lt;=Scenario!$O$8,4,IF(F859&lt;=Scenario!$O$9,5,IF(F859&lt;=Scenario!$O$10,6,IF(F859&lt;=Scenario!$O$11,7,IF(F859&lt;=Scenario!$O$12,8,IF(F859&lt;=Scenario!$O$13,9,IF(F859&lt;=Scenario!$O$14,10,IF(F859&lt;=Scenario!$O$15,11,IF(F859&lt;=Scenario!$O$16,12,IF(F859&lt;=Scenario!$O$17,13,IF(F859&lt;=Scenario!$O$18,14,IF(F859&lt;=Scenario!$O$19,15,IF(F859&lt;=Scenario!$O$20,16,IF(F859&lt;=Scenario!$O$21,17,IF(F859&lt;=Scenario!$O$22,18,IF(F859&lt;=Scenario!$O$23,19,20)))))))))))))))))))))</f>
        <v> </v>
      </c>
      <c r="Y859" s="3" t="str">
        <f>IF(ISBLANK(C859)," ",IF(C859&lt;=Scenario!$AA$3,0,IF(C859&lt;=Scenario!$AA$5,1,IF(C859&lt;=Scenario!$AA$6,2,IF(C859&lt;=Scenario!$AA$7,3,IF(C859&lt;=Scenario!$AA$8,4,IF(C859&lt;=Scenario!$AA$9,5,IF(C859&lt;=Scenario!$AA$10,6,IF(C859&lt;=Scenario!$AA$11,7,IF(C859&lt;=Scenario!$AA$12,8,IF(C859&lt;=Scenario!$AA$13,9,IF(C859&lt;=Scenario!$AA$14,10,IF(C859&lt;=Scenario!$AA$15,11,IF(C859&lt;=Scenario!$AA$16,12,IF(C859&lt;=Scenario!$AA$17,13,IF(C859&lt;=Scenario!$AA$18,14,15))))))))))))))))</f>
        <v> </v>
      </c>
      <c r="Z859" s="3" t="str">
        <f t="shared" si="14"/>
        <v>#VALUE!</v>
      </c>
      <c r="AA859" s="3" t="str">
        <f t="shared" si="15"/>
        <v>#VALUE!</v>
      </c>
      <c r="AB859" s="95" t="str">
        <f t="shared" si="16"/>
        <v>#VALUE!</v>
      </c>
      <c r="AC859" s="69" t="str">
        <f t="shared" si="17"/>
        <v>missing data</v>
      </c>
      <c r="AD859" s="74" t="str">
        <f t="shared" si="18"/>
        <v>missing data</v>
      </c>
      <c r="AE859" s="75" t="str">
        <f t="shared" si="19"/>
        <v>#VALUE!</v>
      </c>
      <c r="AF859" s="75" t="str">
        <f t="shared" si="20"/>
        <v>#VALUE!</v>
      </c>
    </row>
    <row r="860" ht="15.75" customHeight="1">
      <c r="A860" s="3" t="s">
        <v>3114</v>
      </c>
      <c r="B860" s="121"/>
      <c r="C860" s="60"/>
      <c r="D860" s="60"/>
      <c r="E860" s="59">
        <f t="shared" si="21"/>
        <v>0</v>
      </c>
      <c r="F860" s="60"/>
      <c r="G860" s="122"/>
      <c r="H860" s="122"/>
      <c r="I860" s="122"/>
      <c r="J860" s="120" t="str">
        <f t="shared" si="2"/>
        <v> </v>
      </c>
      <c r="K860" s="3" t="str">
        <f t="shared" si="3"/>
        <v> </v>
      </c>
      <c r="L860" s="3" t="str">
        <f t="shared" si="4"/>
        <v> </v>
      </c>
      <c r="M860" s="3">
        <f t="shared" si="5"/>
        <v>0</v>
      </c>
      <c r="N860" s="3" t="str">
        <f t="shared" si="6"/>
        <v> </v>
      </c>
      <c r="O860" s="3" t="str">
        <f t="shared" si="7"/>
        <v> </v>
      </c>
      <c r="P860" s="3" t="str">
        <f t="shared" si="22"/>
        <v> </v>
      </c>
      <c r="Q860" s="120" t="str">
        <f t="shared" si="9"/>
        <v>#VALUE!</v>
      </c>
      <c r="R860" s="3" t="str">
        <f t="shared" si="10"/>
        <v>#VALUE!</v>
      </c>
      <c r="S860" s="95" t="str">
        <f t="shared" si="11"/>
        <v>#VALUE!</v>
      </c>
      <c r="T860" s="69" t="str">
        <f t="shared" si="12"/>
        <v>donnée(s) manquante(s)</v>
      </c>
      <c r="U860" s="70" t="str">
        <f t="shared" si="13"/>
        <v>donnée(s) manquante(s)</v>
      </c>
      <c r="V860" s="3" t="str">
        <f>IF(ISBLANK(H860)," ",IF(H860&lt;=Scenario!$C$3,0,IF(H860&lt;=Scenario!$C$5,1,IF(H860&lt;=Scenario!$C$6,2,IF(H860&lt;=Scenario!$C$7,3,IF(H860&lt;=Scenario!$C$8,4,5))))))</f>
        <v> </v>
      </c>
      <c r="W860" s="3" t="str">
        <f>IF(ISBLANK(I860)," ",IF(I860&lt;=Scenario!$G$3,0,IF(I860&lt;=Scenario!$G$5,1,IF(I860&lt;=Scenario!$G$6,2,IF(I860&lt;=Scenario!$G$7,3,IF(I860&lt;=Scenario!$G$8,4,IF(I860&lt;=Scenario!$G$9,5,IF(I860&lt;=Scenario!$G$10,6,7))))))))</f>
        <v> </v>
      </c>
      <c r="X860" s="3" t="str">
        <f>IF(ISBLANK(F860)," ",IF(F860&lt;=Scenario!$O$3,0,IF(F860&lt;=Scenario!$O$5,1,IF(F860&lt;=Scenario!$O$6,2,IF(F860&lt;=Scenario!$O$7,3,IF(F860&lt;=Scenario!$O$8,4,IF(F860&lt;=Scenario!$O$9,5,IF(F860&lt;=Scenario!$O$10,6,IF(F860&lt;=Scenario!$O$11,7,IF(F860&lt;=Scenario!$O$12,8,IF(F860&lt;=Scenario!$O$13,9,IF(F860&lt;=Scenario!$O$14,10,IF(F860&lt;=Scenario!$O$15,11,IF(F860&lt;=Scenario!$O$16,12,IF(F860&lt;=Scenario!$O$17,13,IF(F860&lt;=Scenario!$O$18,14,IF(F860&lt;=Scenario!$O$19,15,IF(F860&lt;=Scenario!$O$20,16,IF(F860&lt;=Scenario!$O$21,17,IF(F860&lt;=Scenario!$O$22,18,IF(F860&lt;=Scenario!$O$23,19,20)))))))))))))))))))))</f>
        <v> </v>
      </c>
      <c r="Y860" s="3" t="str">
        <f>IF(ISBLANK(C860)," ",IF(C860&lt;=Scenario!$AA$3,0,IF(C860&lt;=Scenario!$AA$5,1,IF(C860&lt;=Scenario!$AA$6,2,IF(C860&lt;=Scenario!$AA$7,3,IF(C860&lt;=Scenario!$AA$8,4,IF(C860&lt;=Scenario!$AA$9,5,IF(C860&lt;=Scenario!$AA$10,6,IF(C860&lt;=Scenario!$AA$11,7,IF(C860&lt;=Scenario!$AA$12,8,IF(C860&lt;=Scenario!$AA$13,9,IF(C860&lt;=Scenario!$AA$14,10,IF(C860&lt;=Scenario!$AA$15,11,IF(C860&lt;=Scenario!$AA$16,12,IF(C860&lt;=Scenario!$AA$17,13,IF(C860&lt;=Scenario!$AA$18,14,15))))))))))))))))</f>
        <v> </v>
      </c>
      <c r="Z860" s="3" t="str">
        <f t="shared" si="14"/>
        <v>#VALUE!</v>
      </c>
      <c r="AA860" s="3" t="str">
        <f t="shared" si="15"/>
        <v>#VALUE!</v>
      </c>
      <c r="AB860" s="95" t="str">
        <f t="shared" si="16"/>
        <v>#VALUE!</v>
      </c>
      <c r="AC860" s="69" t="str">
        <f t="shared" si="17"/>
        <v>missing data</v>
      </c>
      <c r="AD860" s="74" t="str">
        <f t="shared" si="18"/>
        <v>missing data</v>
      </c>
      <c r="AE860" s="75" t="str">
        <f t="shared" si="19"/>
        <v>#VALUE!</v>
      </c>
      <c r="AF860" s="75" t="str">
        <f t="shared" si="20"/>
        <v>#VALUE!</v>
      </c>
    </row>
    <row r="861" ht="15.75" customHeight="1">
      <c r="A861" s="3" t="s">
        <v>3115</v>
      </c>
      <c r="B861" s="121"/>
      <c r="C861" s="60"/>
      <c r="D861" s="60"/>
      <c r="E861" s="59">
        <f t="shared" si="21"/>
        <v>0</v>
      </c>
      <c r="F861" s="60"/>
      <c r="G861" s="122"/>
      <c r="H861" s="122"/>
      <c r="I861" s="122"/>
      <c r="J861" s="120" t="str">
        <f t="shared" si="2"/>
        <v> </v>
      </c>
      <c r="K861" s="3" t="str">
        <f t="shared" si="3"/>
        <v> </v>
      </c>
      <c r="L861" s="3" t="str">
        <f t="shared" si="4"/>
        <v> </v>
      </c>
      <c r="M861" s="3">
        <f t="shared" si="5"/>
        <v>0</v>
      </c>
      <c r="N861" s="3" t="str">
        <f t="shared" si="6"/>
        <v> </v>
      </c>
      <c r="O861" s="3" t="str">
        <f t="shared" si="7"/>
        <v> </v>
      </c>
      <c r="P861" s="3" t="str">
        <f t="shared" si="22"/>
        <v> </v>
      </c>
      <c r="Q861" s="120" t="str">
        <f t="shared" si="9"/>
        <v>#VALUE!</v>
      </c>
      <c r="R861" s="3" t="str">
        <f t="shared" si="10"/>
        <v>#VALUE!</v>
      </c>
      <c r="S861" s="95" t="str">
        <f t="shared" si="11"/>
        <v>#VALUE!</v>
      </c>
      <c r="T861" s="69" t="str">
        <f t="shared" si="12"/>
        <v>donnée(s) manquante(s)</v>
      </c>
      <c r="U861" s="70" t="str">
        <f t="shared" si="13"/>
        <v>donnée(s) manquante(s)</v>
      </c>
      <c r="V861" s="3" t="str">
        <f>IF(ISBLANK(H861)," ",IF(H861&lt;=Scenario!$C$3,0,IF(H861&lt;=Scenario!$C$5,1,IF(H861&lt;=Scenario!$C$6,2,IF(H861&lt;=Scenario!$C$7,3,IF(H861&lt;=Scenario!$C$8,4,5))))))</f>
        <v> </v>
      </c>
      <c r="W861" s="3" t="str">
        <f>IF(ISBLANK(I861)," ",IF(I861&lt;=Scenario!$G$3,0,IF(I861&lt;=Scenario!$G$5,1,IF(I861&lt;=Scenario!$G$6,2,IF(I861&lt;=Scenario!$G$7,3,IF(I861&lt;=Scenario!$G$8,4,IF(I861&lt;=Scenario!$G$9,5,IF(I861&lt;=Scenario!$G$10,6,7))))))))</f>
        <v> </v>
      </c>
      <c r="X861" s="3" t="str">
        <f>IF(ISBLANK(F861)," ",IF(F861&lt;=Scenario!$O$3,0,IF(F861&lt;=Scenario!$O$5,1,IF(F861&lt;=Scenario!$O$6,2,IF(F861&lt;=Scenario!$O$7,3,IF(F861&lt;=Scenario!$O$8,4,IF(F861&lt;=Scenario!$O$9,5,IF(F861&lt;=Scenario!$O$10,6,IF(F861&lt;=Scenario!$O$11,7,IF(F861&lt;=Scenario!$O$12,8,IF(F861&lt;=Scenario!$O$13,9,IF(F861&lt;=Scenario!$O$14,10,IF(F861&lt;=Scenario!$O$15,11,IF(F861&lt;=Scenario!$O$16,12,IF(F861&lt;=Scenario!$O$17,13,IF(F861&lt;=Scenario!$O$18,14,IF(F861&lt;=Scenario!$O$19,15,IF(F861&lt;=Scenario!$O$20,16,IF(F861&lt;=Scenario!$O$21,17,IF(F861&lt;=Scenario!$O$22,18,IF(F861&lt;=Scenario!$O$23,19,20)))))))))))))))))))))</f>
        <v> </v>
      </c>
      <c r="Y861" s="3" t="str">
        <f>IF(ISBLANK(C861)," ",IF(C861&lt;=Scenario!$AA$3,0,IF(C861&lt;=Scenario!$AA$5,1,IF(C861&lt;=Scenario!$AA$6,2,IF(C861&lt;=Scenario!$AA$7,3,IF(C861&lt;=Scenario!$AA$8,4,IF(C861&lt;=Scenario!$AA$9,5,IF(C861&lt;=Scenario!$AA$10,6,IF(C861&lt;=Scenario!$AA$11,7,IF(C861&lt;=Scenario!$AA$12,8,IF(C861&lt;=Scenario!$AA$13,9,IF(C861&lt;=Scenario!$AA$14,10,IF(C861&lt;=Scenario!$AA$15,11,IF(C861&lt;=Scenario!$AA$16,12,IF(C861&lt;=Scenario!$AA$17,13,IF(C861&lt;=Scenario!$AA$18,14,15))))))))))))))))</f>
        <v> </v>
      </c>
      <c r="Z861" s="3" t="str">
        <f t="shared" si="14"/>
        <v>#VALUE!</v>
      </c>
      <c r="AA861" s="3" t="str">
        <f t="shared" si="15"/>
        <v>#VALUE!</v>
      </c>
      <c r="AB861" s="95" t="str">
        <f t="shared" si="16"/>
        <v>#VALUE!</v>
      </c>
      <c r="AC861" s="69" t="str">
        <f t="shared" si="17"/>
        <v>missing data</v>
      </c>
      <c r="AD861" s="74" t="str">
        <f t="shared" si="18"/>
        <v>missing data</v>
      </c>
      <c r="AE861" s="75" t="str">
        <f t="shared" si="19"/>
        <v>#VALUE!</v>
      </c>
      <c r="AF861" s="75" t="str">
        <f t="shared" si="20"/>
        <v>#VALUE!</v>
      </c>
    </row>
    <row r="862" ht="15.75" customHeight="1">
      <c r="A862" s="3" t="s">
        <v>3116</v>
      </c>
      <c r="B862" s="121"/>
      <c r="C862" s="60"/>
      <c r="D862" s="60"/>
      <c r="E862" s="59">
        <f t="shared" si="21"/>
        <v>0</v>
      </c>
      <c r="F862" s="60"/>
      <c r="G862" s="122"/>
      <c r="H862" s="122"/>
      <c r="I862" s="122"/>
      <c r="J862" s="120" t="str">
        <f t="shared" si="2"/>
        <v> </v>
      </c>
      <c r="K862" s="3" t="str">
        <f t="shared" si="3"/>
        <v> </v>
      </c>
      <c r="L862" s="3" t="str">
        <f t="shared" si="4"/>
        <v> </v>
      </c>
      <c r="M862" s="3">
        <f t="shared" si="5"/>
        <v>0</v>
      </c>
      <c r="N862" s="3" t="str">
        <f t="shared" si="6"/>
        <v> </v>
      </c>
      <c r="O862" s="3" t="str">
        <f t="shared" si="7"/>
        <v> </v>
      </c>
      <c r="P862" s="3" t="str">
        <f t="shared" si="22"/>
        <v> </v>
      </c>
      <c r="Q862" s="120" t="str">
        <f t="shared" si="9"/>
        <v>#VALUE!</v>
      </c>
      <c r="R862" s="3" t="str">
        <f t="shared" si="10"/>
        <v>#VALUE!</v>
      </c>
      <c r="S862" s="95" t="str">
        <f t="shared" si="11"/>
        <v>#VALUE!</v>
      </c>
      <c r="T862" s="69" t="str">
        <f t="shared" si="12"/>
        <v>donnée(s) manquante(s)</v>
      </c>
      <c r="U862" s="70" t="str">
        <f t="shared" si="13"/>
        <v>donnée(s) manquante(s)</v>
      </c>
      <c r="V862" s="3" t="str">
        <f>IF(ISBLANK(H862)," ",IF(H862&lt;=Scenario!$C$3,0,IF(H862&lt;=Scenario!$C$5,1,IF(H862&lt;=Scenario!$C$6,2,IF(H862&lt;=Scenario!$C$7,3,IF(H862&lt;=Scenario!$C$8,4,5))))))</f>
        <v> </v>
      </c>
      <c r="W862" s="3" t="str">
        <f>IF(ISBLANK(I862)," ",IF(I862&lt;=Scenario!$G$3,0,IF(I862&lt;=Scenario!$G$5,1,IF(I862&lt;=Scenario!$G$6,2,IF(I862&lt;=Scenario!$G$7,3,IF(I862&lt;=Scenario!$G$8,4,IF(I862&lt;=Scenario!$G$9,5,IF(I862&lt;=Scenario!$G$10,6,7))))))))</f>
        <v> </v>
      </c>
      <c r="X862" s="3" t="str">
        <f>IF(ISBLANK(F862)," ",IF(F862&lt;=Scenario!$O$3,0,IF(F862&lt;=Scenario!$O$5,1,IF(F862&lt;=Scenario!$O$6,2,IF(F862&lt;=Scenario!$O$7,3,IF(F862&lt;=Scenario!$O$8,4,IF(F862&lt;=Scenario!$O$9,5,IF(F862&lt;=Scenario!$O$10,6,IF(F862&lt;=Scenario!$O$11,7,IF(F862&lt;=Scenario!$O$12,8,IF(F862&lt;=Scenario!$O$13,9,IF(F862&lt;=Scenario!$O$14,10,IF(F862&lt;=Scenario!$O$15,11,IF(F862&lt;=Scenario!$O$16,12,IF(F862&lt;=Scenario!$O$17,13,IF(F862&lt;=Scenario!$O$18,14,IF(F862&lt;=Scenario!$O$19,15,IF(F862&lt;=Scenario!$O$20,16,IF(F862&lt;=Scenario!$O$21,17,IF(F862&lt;=Scenario!$O$22,18,IF(F862&lt;=Scenario!$O$23,19,20)))))))))))))))))))))</f>
        <v> </v>
      </c>
      <c r="Y862" s="3" t="str">
        <f>IF(ISBLANK(C862)," ",IF(C862&lt;=Scenario!$AA$3,0,IF(C862&lt;=Scenario!$AA$5,1,IF(C862&lt;=Scenario!$AA$6,2,IF(C862&lt;=Scenario!$AA$7,3,IF(C862&lt;=Scenario!$AA$8,4,IF(C862&lt;=Scenario!$AA$9,5,IF(C862&lt;=Scenario!$AA$10,6,IF(C862&lt;=Scenario!$AA$11,7,IF(C862&lt;=Scenario!$AA$12,8,IF(C862&lt;=Scenario!$AA$13,9,IF(C862&lt;=Scenario!$AA$14,10,IF(C862&lt;=Scenario!$AA$15,11,IF(C862&lt;=Scenario!$AA$16,12,IF(C862&lt;=Scenario!$AA$17,13,IF(C862&lt;=Scenario!$AA$18,14,15))))))))))))))))</f>
        <v> </v>
      </c>
      <c r="Z862" s="3" t="str">
        <f t="shared" si="14"/>
        <v>#VALUE!</v>
      </c>
      <c r="AA862" s="3" t="str">
        <f t="shared" si="15"/>
        <v>#VALUE!</v>
      </c>
      <c r="AB862" s="95" t="str">
        <f t="shared" si="16"/>
        <v>#VALUE!</v>
      </c>
      <c r="AC862" s="69" t="str">
        <f t="shared" si="17"/>
        <v>missing data</v>
      </c>
      <c r="AD862" s="74" t="str">
        <f t="shared" si="18"/>
        <v>missing data</v>
      </c>
      <c r="AE862" s="75" t="str">
        <f t="shared" si="19"/>
        <v>#VALUE!</v>
      </c>
      <c r="AF862" s="75" t="str">
        <f t="shared" si="20"/>
        <v>#VALUE!</v>
      </c>
    </row>
    <row r="863" ht="15.75" customHeight="1">
      <c r="A863" s="3" t="s">
        <v>3117</v>
      </c>
      <c r="B863" s="121"/>
      <c r="C863" s="60"/>
      <c r="D863" s="60"/>
      <c r="E863" s="59">
        <f t="shared" si="21"/>
        <v>0</v>
      </c>
      <c r="F863" s="60"/>
      <c r="G863" s="122"/>
      <c r="H863" s="122"/>
      <c r="I863" s="122"/>
      <c r="J863" s="120" t="str">
        <f t="shared" si="2"/>
        <v> </v>
      </c>
      <c r="K863" s="3" t="str">
        <f t="shared" si="3"/>
        <v> </v>
      </c>
      <c r="L863" s="3" t="str">
        <f t="shared" si="4"/>
        <v> </v>
      </c>
      <c r="M863" s="3">
        <f t="shared" si="5"/>
        <v>0</v>
      </c>
      <c r="N863" s="3" t="str">
        <f t="shared" si="6"/>
        <v> </v>
      </c>
      <c r="O863" s="3" t="str">
        <f t="shared" si="7"/>
        <v> </v>
      </c>
      <c r="P863" s="3" t="str">
        <f t="shared" si="22"/>
        <v> </v>
      </c>
      <c r="Q863" s="120" t="str">
        <f t="shared" si="9"/>
        <v>#VALUE!</v>
      </c>
      <c r="R863" s="3" t="str">
        <f t="shared" si="10"/>
        <v>#VALUE!</v>
      </c>
      <c r="S863" s="95" t="str">
        <f t="shared" si="11"/>
        <v>#VALUE!</v>
      </c>
      <c r="T863" s="69" t="str">
        <f t="shared" si="12"/>
        <v>donnée(s) manquante(s)</v>
      </c>
      <c r="U863" s="70" t="str">
        <f t="shared" si="13"/>
        <v>donnée(s) manquante(s)</v>
      </c>
      <c r="V863" s="3" t="str">
        <f>IF(ISBLANK(H863)," ",IF(H863&lt;=Scenario!$C$3,0,IF(H863&lt;=Scenario!$C$5,1,IF(H863&lt;=Scenario!$C$6,2,IF(H863&lt;=Scenario!$C$7,3,IF(H863&lt;=Scenario!$C$8,4,5))))))</f>
        <v> </v>
      </c>
      <c r="W863" s="3" t="str">
        <f>IF(ISBLANK(I863)," ",IF(I863&lt;=Scenario!$G$3,0,IF(I863&lt;=Scenario!$G$5,1,IF(I863&lt;=Scenario!$G$6,2,IF(I863&lt;=Scenario!$G$7,3,IF(I863&lt;=Scenario!$G$8,4,IF(I863&lt;=Scenario!$G$9,5,IF(I863&lt;=Scenario!$G$10,6,7))))))))</f>
        <v> </v>
      </c>
      <c r="X863" s="3" t="str">
        <f>IF(ISBLANK(F863)," ",IF(F863&lt;=Scenario!$O$3,0,IF(F863&lt;=Scenario!$O$5,1,IF(F863&lt;=Scenario!$O$6,2,IF(F863&lt;=Scenario!$O$7,3,IF(F863&lt;=Scenario!$O$8,4,IF(F863&lt;=Scenario!$O$9,5,IF(F863&lt;=Scenario!$O$10,6,IF(F863&lt;=Scenario!$O$11,7,IF(F863&lt;=Scenario!$O$12,8,IF(F863&lt;=Scenario!$O$13,9,IF(F863&lt;=Scenario!$O$14,10,IF(F863&lt;=Scenario!$O$15,11,IF(F863&lt;=Scenario!$O$16,12,IF(F863&lt;=Scenario!$O$17,13,IF(F863&lt;=Scenario!$O$18,14,IF(F863&lt;=Scenario!$O$19,15,IF(F863&lt;=Scenario!$O$20,16,IF(F863&lt;=Scenario!$O$21,17,IF(F863&lt;=Scenario!$O$22,18,IF(F863&lt;=Scenario!$O$23,19,20)))))))))))))))))))))</f>
        <v> </v>
      </c>
      <c r="Y863" s="3" t="str">
        <f>IF(ISBLANK(C863)," ",IF(C863&lt;=Scenario!$AA$3,0,IF(C863&lt;=Scenario!$AA$5,1,IF(C863&lt;=Scenario!$AA$6,2,IF(C863&lt;=Scenario!$AA$7,3,IF(C863&lt;=Scenario!$AA$8,4,IF(C863&lt;=Scenario!$AA$9,5,IF(C863&lt;=Scenario!$AA$10,6,IF(C863&lt;=Scenario!$AA$11,7,IF(C863&lt;=Scenario!$AA$12,8,IF(C863&lt;=Scenario!$AA$13,9,IF(C863&lt;=Scenario!$AA$14,10,IF(C863&lt;=Scenario!$AA$15,11,IF(C863&lt;=Scenario!$AA$16,12,IF(C863&lt;=Scenario!$AA$17,13,IF(C863&lt;=Scenario!$AA$18,14,15))))))))))))))))</f>
        <v> </v>
      </c>
      <c r="Z863" s="3" t="str">
        <f t="shared" si="14"/>
        <v>#VALUE!</v>
      </c>
      <c r="AA863" s="3" t="str">
        <f t="shared" si="15"/>
        <v>#VALUE!</v>
      </c>
      <c r="AB863" s="95" t="str">
        <f t="shared" si="16"/>
        <v>#VALUE!</v>
      </c>
      <c r="AC863" s="69" t="str">
        <f t="shared" si="17"/>
        <v>missing data</v>
      </c>
      <c r="AD863" s="74" t="str">
        <f t="shared" si="18"/>
        <v>missing data</v>
      </c>
      <c r="AE863" s="75" t="str">
        <f t="shared" si="19"/>
        <v>#VALUE!</v>
      </c>
      <c r="AF863" s="75" t="str">
        <f t="shared" si="20"/>
        <v>#VALUE!</v>
      </c>
    </row>
    <row r="864" ht="15.75" customHeight="1">
      <c r="A864" s="3" t="s">
        <v>3118</v>
      </c>
      <c r="B864" s="121"/>
      <c r="C864" s="60"/>
      <c r="D864" s="60"/>
      <c r="E864" s="59">
        <f t="shared" si="21"/>
        <v>0</v>
      </c>
      <c r="F864" s="60"/>
      <c r="G864" s="122"/>
      <c r="H864" s="122"/>
      <c r="I864" s="122"/>
      <c r="J864" s="120" t="str">
        <f t="shared" si="2"/>
        <v> </v>
      </c>
      <c r="K864" s="3" t="str">
        <f t="shared" si="3"/>
        <v> </v>
      </c>
      <c r="L864" s="3" t="str">
        <f t="shared" si="4"/>
        <v> </v>
      </c>
      <c r="M864" s="3">
        <f t="shared" si="5"/>
        <v>0</v>
      </c>
      <c r="N864" s="3" t="str">
        <f t="shared" si="6"/>
        <v> </v>
      </c>
      <c r="O864" s="3" t="str">
        <f t="shared" si="7"/>
        <v> </v>
      </c>
      <c r="P864" s="3" t="str">
        <f t="shared" si="22"/>
        <v> </v>
      </c>
      <c r="Q864" s="120" t="str">
        <f t="shared" si="9"/>
        <v>#VALUE!</v>
      </c>
      <c r="R864" s="3" t="str">
        <f t="shared" si="10"/>
        <v>#VALUE!</v>
      </c>
      <c r="S864" s="95" t="str">
        <f t="shared" si="11"/>
        <v>#VALUE!</v>
      </c>
      <c r="T864" s="69" t="str">
        <f t="shared" si="12"/>
        <v>donnée(s) manquante(s)</v>
      </c>
      <c r="U864" s="70" t="str">
        <f t="shared" si="13"/>
        <v>donnée(s) manquante(s)</v>
      </c>
      <c r="V864" s="3" t="str">
        <f>IF(ISBLANK(H864)," ",IF(H864&lt;=Scenario!$C$3,0,IF(H864&lt;=Scenario!$C$5,1,IF(H864&lt;=Scenario!$C$6,2,IF(H864&lt;=Scenario!$C$7,3,IF(H864&lt;=Scenario!$C$8,4,5))))))</f>
        <v> </v>
      </c>
      <c r="W864" s="3" t="str">
        <f>IF(ISBLANK(I864)," ",IF(I864&lt;=Scenario!$G$3,0,IF(I864&lt;=Scenario!$G$5,1,IF(I864&lt;=Scenario!$G$6,2,IF(I864&lt;=Scenario!$G$7,3,IF(I864&lt;=Scenario!$G$8,4,IF(I864&lt;=Scenario!$G$9,5,IF(I864&lt;=Scenario!$G$10,6,7))))))))</f>
        <v> </v>
      </c>
      <c r="X864" s="3" t="str">
        <f>IF(ISBLANK(F864)," ",IF(F864&lt;=Scenario!$O$3,0,IF(F864&lt;=Scenario!$O$5,1,IF(F864&lt;=Scenario!$O$6,2,IF(F864&lt;=Scenario!$O$7,3,IF(F864&lt;=Scenario!$O$8,4,IF(F864&lt;=Scenario!$O$9,5,IF(F864&lt;=Scenario!$O$10,6,IF(F864&lt;=Scenario!$O$11,7,IF(F864&lt;=Scenario!$O$12,8,IF(F864&lt;=Scenario!$O$13,9,IF(F864&lt;=Scenario!$O$14,10,IF(F864&lt;=Scenario!$O$15,11,IF(F864&lt;=Scenario!$O$16,12,IF(F864&lt;=Scenario!$O$17,13,IF(F864&lt;=Scenario!$O$18,14,IF(F864&lt;=Scenario!$O$19,15,IF(F864&lt;=Scenario!$O$20,16,IF(F864&lt;=Scenario!$O$21,17,IF(F864&lt;=Scenario!$O$22,18,IF(F864&lt;=Scenario!$O$23,19,20)))))))))))))))))))))</f>
        <v> </v>
      </c>
      <c r="Y864" s="3" t="str">
        <f>IF(ISBLANK(C864)," ",IF(C864&lt;=Scenario!$AA$3,0,IF(C864&lt;=Scenario!$AA$5,1,IF(C864&lt;=Scenario!$AA$6,2,IF(C864&lt;=Scenario!$AA$7,3,IF(C864&lt;=Scenario!$AA$8,4,IF(C864&lt;=Scenario!$AA$9,5,IF(C864&lt;=Scenario!$AA$10,6,IF(C864&lt;=Scenario!$AA$11,7,IF(C864&lt;=Scenario!$AA$12,8,IF(C864&lt;=Scenario!$AA$13,9,IF(C864&lt;=Scenario!$AA$14,10,IF(C864&lt;=Scenario!$AA$15,11,IF(C864&lt;=Scenario!$AA$16,12,IF(C864&lt;=Scenario!$AA$17,13,IF(C864&lt;=Scenario!$AA$18,14,15))))))))))))))))</f>
        <v> </v>
      </c>
      <c r="Z864" s="3" t="str">
        <f t="shared" si="14"/>
        <v>#VALUE!</v>
      </c>
      <c r="AA864" s="3" t="str">
        <f t="shared" si="15"/>
        <v>#VALUE!</v>
      </c>
      <c r="AB864" s="95" t="str">
        <f t="shared" si="16"/>
        <v>#VALUE!</v>
      </c>
      <c r="AC864" s="69" t="str">
        <f t="shared" si="17"/>
        <v>missing data</v>
      </c>
      <c r="AD864" s="74" t="str">
        <f t="shared" si="18"/>
        <v>missing data</v>
      </c>
      <c r="AE864" s="75" t="str">
        <f t="shared" si="19"/>
        <v>#VALUE!</v>
      </c>
      <c r="AF864" s="75" t="str">
        <f t="shared" si="20"/>
        <v>#VALUE!</v>
      </c>
    </row>
    <row r="865" ht="15.75" customHeight="1">
      <c r="A865" s="3" t="s">
        <v>3119</v>
      </c>
      <c r="B865" s="121"/>
      <c r="C865" s="60"/>
      <c r="D865" s="60"/>
      <c r="E865" s="59">
        <f t="shared" si="21"/>
        <v>0</v>
      </c>
      <c r="F865" s="60"/>
      <c r="G865" s="122"/>
      <c r="H865" s="122"/>
      <c r="I865" s="122"/>
      <c r="J865" s="120" t="str">
        <f t="shared" si="2"/>
        <v> </v>
      </c>
      <c r="K865" s="3" t="str">
        <f t="shared" si="3"/>
        <v> </v>
      </c>
      <c r="L865" s="3" t="str">
        <f t="shared" si="4"/>
        <v> </v>
      </c>
      <c r="M865" s="3">
        <f t="shared" si="5"/>
        <v>0</v>
      </c>
      <c r="N865" s="3" t="str">
        <f t="shared" si="6"/>
        <v> </v>
      </c>
      <c r="O865" s="3" t="str">
        <f t="shared" si="7"/>
        <v> </v>
      </c>
      <c r="P865" s="3" t="str">
        <f t="shared" si="22"/>
        <v> </v>
      </c>
      <c r="Q865" s="120" t="str">
        <f t="shared" si="9"/>
        <v>#VALUE!</v>
      </c>
      <c r="R865" s="3" t="str">
        <f t="shared" si="10"/>
        <v>#VALUE!</v>
      </c>
      <c r="S865" s="95" t="str">
        <f t="shared" si="11"/>
        <v>#VALUE!</v>
      </c>
      <c r="T865" s="69" t="str">
        <f t="shared" si="12"/>
        <v>donnée(s) manquante(s)</v>
      </c>
      <c r="U865" s="70" t="str">
        <f t="shared" si="13"/>
        <v>donnée(s) manquante(s)</v>
      </c>
      <c r="V865" s="3" t="str">
        <f>IF(ISBLANK(H865)," ",IF(H865&lt;=Scenario!$C$3,0,IF(H865&lt;=Scenario!$C$5,1,IF(H865&lt;=Scenario!$C$6,2,IF(H865&lt;=Scenario!$C$7,3,IF(H865&lt;=Scenario!$C$8,4,5))))))</f>
        <v> </v>
      </c>
      <c r="W865" s="3" t="str">
        <f>IF(ISBLANK(I865)," ",IF(I865&lt;=Scenario!$G$3,0,IF(I865&lt;=Scenario!$G$5,1,IF(I865&lt;=Scenario!$G$6,2,IF(I865&lt;=Scenario!$G$7,3,IF(I865&lt;=Scenario!$G$8,4,IF(I865&lt;=Scenario!$G$9,5,IF(I865&lt;=Scenario!$G$10,6,7))))))))</f>
        <v> </v>
      </c>
      <c r="X865" s="3" t="str">
        <f>IF(ISBLANK(F865)," ",IF(F865&lt;=Scenario!$O$3,0,IF(F865&lt;=Scenario!$O$5,1,IF(F865&lt;=Scenario!$O$6,2,IF(F865&lt;=Scenario!$O$7,3,IF(F865&lt;=Scenario!$O$8,4,IF(F865&lt;=Scenario!$O$9,5,IF(F865&lt;=Scenario!$O$10,6,IF(F865&lt;=Scenario!$O$11,7,IF(F865&lt;=Scenario!$O$12,8,IF(F865&lt;=Scenario!$O$13,9,IF(F865&lt;=Scenario!$O$14,10,IF(F865&lt;=Scenario!$O$15,11,IF(F865&lt;=Scenario!$O$16,12,IF(F865&lt;=Scenario!$O$17,13,IF(F865&lt;=Scenario!$O$18,14,IF(F865&lt;=Scenario!$O$19,15,IF(F865&lt;=Scenario!$O$20,16,IF(F865&lt;=Scenario!$O$21,17,IF(F865&lt;=Scenario!$O$22,18,IF(F865&lt;=Scenario!$O$23,19,20)))))))))))))))))))))</f>
        <v> </v>
      </c>
      <c r="Y865" s="3" t="str">
        <f>IF(ISBLANK(C865)," ",IF(C865&lt;=Scenario!$AA$3,0,IF(C865&lt;=Scenario!$AA$5,1,IF(C865&lt;=Scenario!$AA$6,2,IF(C865&lt;=Scenario!$AA$7,3,IF(C865&lt;=Scenario!$AA$8,4,IF(C865&lt;=Scenario!$AA$9,5,IF(C865&lt;=Scenario!$AA$10,6,IF(C865&lt;=Scenario!$AA$11,7,IF(C865&lt;=Scenario!$AA$12,8,IF(C865&lt;=Scenario!$AA$13,9,IF(C865&lt;=Scenario!$AA$14,10,IF(C865&lt;=Scenario!$AA$15,11,IF(C865&lt;=Scenario!$AA$16,12,IF(C865&lt;=Scenario!$AA$17,13,IF(C865&lt;=Scenario!$AA$18,14,15))))))))))))))))</f>
        <v> </v>
      </c>
      <c r="Z865" s="3" t="str">
        <f t="shared" si="14"/>
        <v>#VALUE!</v>
      </c>
      <c r="AA865" s="3" t="str">
        <f t="shared" si="15"/>
        <v>#VALUE!</v>
      </c>
      <c r="AB865" s="95" t="str">
        <f t="shared" si="16"/>
        <v>#VALUE!</v>
      </c>
      <c r="AC865" s="69" t="str">
        <f t="shared" si="17"/>
        <v>missing data</v>
      </c>
      <c r="AD865" s="74" t="str">
        <f t="shared" si="18"/>
        <v>missing data</v>
      </c>
      <c r="AE865" s="75" t="str">
        <f t="shared" si="19"/>
        <v>#VALUE!</v>
      </c>
      <c r="AF865" s="75" t="str">
        <f t="shared" si="20"/>
        <v>#VALUE!</v>
      </c>
    </row>
    <row r="866" ht="15.75" customHeight="1">
      <c r="A866" s="3" t="s">
        <v>3120</v>
      </c>
      <c r="B866" s="121"/>
      <c r="C866" s="60"/>
      <c r="D866" s="60"/>
      <c r="E866" s="59">
        <f t="shared" si="21"/>
        <v>0</v>
      </c>
      <c r="F866" s="60"/>
      <c r="G866" s="122"/>
      <c r="H866" s="122"/>
      <c r="I866" s="122"/>
      <c r="J866" s="120" t="str">
        <f t="shared" si="2"/>
        <v> </v>
      </c>
      <c r="K866" s="3" t="str">
        <f t="shared" si="3"/>
        <v> </v>
      </c>
      <c r="L866" s="3" t="str">
        <f t="shared" si="4"/>
        <v> </v>
      </c>
      <c r="M866" s="3">
        <f t="shared" si="5"/>
        <v>0</v>
      </c>
      <c r="N866" s="3" t="str">
        <f t="shared" si="6"/>
        <v> </v>
      </c>
      <c r="O866" s="3" t="str">
        <f t="shared" si="7"/>
        <v> </v>
      </c>
      <c r="P866" s="3" t="str">
        <f t="shared" si="22"/>
        <v> </v>
      </c>
      <c r="Q866" s="120" t="str">
        <f t="shared" si="9"/>
        <v>#VALUE!</v>
      </c>
      <c r="R866" s="3" t="str">
        <f t="shared" si="10"/>
        <v>#VALUE!</v>
      </c>
      <c r="S866" s="95" t="str">
        <f t="shared" si="11"/>
        <v>#VALUE!</v>
      </c>
      <c r="T866" s="69" t="str">
        <f t="shared" si="12"/>
        <v>donnée(s) manquante(s)</v>
      </c>
      <c r="U866" s="70" t="str">
        <f t="shared" si="13"/>
        <v>donnée(s) manquante(s)</v>
      </c>
      <c r="V866" s="3" t="str">
        <f>IF(ISBLANK(H866)," ",IF(H866&lt;=Scenario!$C$3,0,IF(H866&lt;=Scenario!$C$5,1,IF(H866&lt;=Scenario!$C$6,2,IF(H866&lt;=Scenario!$C$7,3,IF(H866&lt;=Scenario!$C$8,4,5))))))</f>
        <v> </v>
      </c>
      <c r="W866" s="3" t="str">
        <f>IF(ISBLANK(I866)," ",IF(I866&lt;=Scenario!$G$3,0,IF(I866&lt;=Scenario!$G$5,1,IF(I866&lt;=Scenario!$G$6,2,IF(I866&lt;=Scenario!$G$7,3,IF(I866&lt;=Scenario!$G$8,4,IF(I866&lt;=Scenario!$G$9,5,IF(I866&lt;=Scenario!$G$10,6,7))))))))</f>
        <v> </v>
      </c>
      <c r="X866" s="3" t="str">
        <f>IF(ISBLANK(F866)," ",IF(F866&lt;=Scenario!$O$3,0,IF(F866&lt;=Scenario!$O$5,1,IF(F866&lt;=Scenario!$O$6,2,IF(F866&lt;=Scenario!$O$7,3,IF(F866&lt;=Scenario!$O$8,4,IF(F866&lt;=Scenario!$O$9,5,IF(F866&lt;=Scenario!$O$10,6,IF(F866&lt;=Scenario!$O$11,7,IF(F866&lt;=Scenario!$O$12,8,IF(F866&lt;=Scenario!$O$13,9,IF(F866&lt;=Scenario!$O$14,10,IF(F866&lt;=Scenario!$O$15,11,IF(F866&lt;=Scenario!$O$16,12,IF(F866&lt;=Scenario!$O$17,13,IF(F866&lt;=Scenario!$O$18,14,IF(F866&lt;=Scenario!$O$19,15,IF(F866&lt;=Scenario!$O$20,16,IF(F866&lt;=Scenario!$O$21,17,IF(F866&lt;=Scenario!$O$22,18,IF(F866&lt;=Scenario!$O$23,19,20)))))))))))))))))))))</f>
        <v> </v>
      </c>
      <c r="Y866" s="3" t="str">
        <f>IF(ISBLANK(C866)," ",IF(C866&lt;=Scenario!$AA$3,0,IF(C866&lt;=Scenario!$AA$5,1,IF(C866&lt;=Scenario!$AA$6,2,IF(C866&lt;=Scenario!$AA$7,3,IF(C866&lt;=Scenario!$AA$8,4,IF(C866&lt;=Scenario!$AA$9,5,IF(C866&lt;=Scenario!$AA$10,6,IF(C866&lt;=Scenario!$AA$11,7,IF(C866&lt;=Scenario!$AA$12,8,IF(C866&lt;=Scenario!$AA$13,9,IF(C866&lt;=Scenario!$AA$14,10,IF(C866&lt;=Scenario!$AA$15,11,IF(C866&lt;=Scenario!$AA$16,12,IF(C866&lt;=Scenario!$AA$17,13,IF(C866&lt;=Scenario!$AA$18,14,15))))))))))))))))</f>
        <v> </v>
      </c>
      <c r="Z866" s="3" t="str">
        <f t="shared" si="14"/>
        <v>#VALUE!</v>
      </c>
      <c r="AA866" s="3" t="str">
        <f t="shared" si="15"/>
        <v>#VALUE!</v>
      </c>
      <c r="AB866" s="95" t="str">
        <f t="shared" si="16"/>
        <v>#VALUE!</v>
      </c>
      <c r="AC866" s="69" t="str">
        <f t="shared" si="17"/>
        <v>missing data</v>
      </c>
      <c r="AD866" s="74" t="str">
        <f t="shared" si="18"/>
        <v>missing data</v>
      </c>
      <c r="AE866" s="75" t="str">
        <f t="shared" si="19"/>
        <v>#VALUE!</v>
      </c>
      <c r="AF866" s="75" t="str">
        <f t="shared" si="20"/>
        <v>#VALUE!</v>
      </c>
    </row>
    <row r="867" ht="15.75" customHeight="1">
      <c r="A867" s="3" t="s">
        <v>3121</v>
      </c>
      <c r="B867" s="121"/>
      <c r="C867" s="60"/>
      <c r="D867" s="60"/>
      <c r="E867" s="59">
        <f t="shared" si="21"/>
        <v>0</v>
      </c>
      <c r="F867" s="60"/>
      <c r="G867" s="122"/>
      <c r="H867" s="122"/>
      <c r="I867" s="122"/>
      <c r="J867" s="120" t="str">
        <f t="shared" si="2"/>
        <v> </v>
      </c>
      <c r="K867" s="3" t="str">
        <f t="shared" si="3"/>
        <v> </v>
      </c>
      <c r="L867" s="3" t="str">
        <f t="shared" si="4"/>
        <v> </v>
      </c>
      <c r="M867" s="3">
        <f t="shared" si="5"/>
        <v>0</v>
      </c>
      <c r="N867" s="3" t="str">
        <f t="shared" si="6"/>
        <v> </v>
      </c>
      <c r="O867" s="3" t="str">
        <f t="shared" si="7"/>
        <v> </v>
      </c>
      <c r="P867" s="3" t="str">
        <f t="shared" si="22"/>
        <v> </v>
      </c>
      <c r="Q867" s="120" t="str">
        <f t="shared" si="9"/>
        <v>#VALUE!</v>
      </c>
      <c r="R867" s="3" t="str">
        <f t="shared" si="10"/>
        <v>#VALUE!</v>
      </c>
      <c r="S867" s="95" t="str">
        <f t="shared" si="11"/>
        <v>#VALUE!</v>
      </c>
      <c r="T867" s="69" t="str">
        <f t="shared" si="12"/>
        <v>donnée(s) manquante(s)</v>
      </c>
      <c r="U867" s="70" t="str">
        <f t="shared" si="13"/>
        <v>donnée(s) manquante(s)</v>
      </c>
      <c r="V867" s="3" t="str">
        <f>IF(ISBLANK(H867)," ",IF(H867&lt;=Scenario!$C$3,0,IF(H867&lt;=Scenario!$C$5,1,IF(H867&lt;=Scenario!$C$6,2,IF(H867&lt;=Scenario!$C$7,3,IF(H867&lt;=Scenario!$C$8,4,5))))))</f>
        <v> </v>
      </c>
      <c r="W867" s="3" t="str">
        <f>IF(ISBLANK(I867)," ",IF(I867&lt;=Scenario!$G$3,0,IF(I867&lt;=Scenario!$G$5,1,IF(I867&lt;=Scenario!$G$6,2,IF(I867&lt;=Scenario!$G$7,3,IF(I867&lt;=Scenario!$G$8,4,IF(I867&lt;=Scenario!$G$9,5,IF(I867&lt;=Scenario!$G$10,6,7))))))))</f>
        <v> </v>
      </c>
      <c r="X867" s="3" t="str">
        <f>IF(ISBLANK(F867)," ",IF(F867&lt;=Scenario!$O$3,0,IF(F867&lt;=Scenario!$O$5,1,IF(F867&lt;=Scenario!$O$6,2,IF(F867&lt;=Scenario!$O$7,3,IF(F867&lt;=Scenario!$O$8,4,IF(F867&lt;=Scenario!$O$9,5,IF(F867&lt;=Scenario!$O$10,6,IF(F867&lt;=Scenario!$O$11,7,IF(F867&lt;=Scenario!$O$12,8,IF(F867&lt;=Scenario!$O$13,9,IF(F867&lt;=Scenario!$O$14,10,IF(F867&lt;=Scenario!$O$15,11,IF(F867&lt;=Scenario!$O$16,12,IF(F867&lt;=Scenario!$O$17,13,IF(F867&lt;=Scenario!$O$18,14,IF(F867&lt;=Scenario!$O$19,15,IF(F867&lt;=Scenario!$O$20,16,IF(F867&lt;=Scenario!$O$21,17,IF(F867&lt;=Scenario!$O$22,18,IF(F867&lt;=Scenario!$O$23,19,20)))))))))))))))))))))</f>
        <v> </v>
      </c>
      <c r="Y867" s="3" t="str">
        <f>IF(ISBLANK(C867)," ",IF(C867&lt;=Scenario!$AA$3,0,IF(C867&lt;=Scenario!$AA$5,1,IF(C867&lt;=Scenario!$AA$6,2,IF(C867&lt;=Scenario!$AA$7,3,IF(C867&lt;=Scenario!$AA$8,4,IF(C867&lt;=Scenario!$AA$9,5,IF(C867&lt;=Scenario!$AA$10,6,IF(C867&lt;=Scenario!$AA$11,7,IF(C867&lt;=Scenario!$AA$12,8,IF(C867&lt;=Scenario!$AA$13,9,IF(C867&lt;=Scenario!$AA$14,10,IF(C867&lt;=Scenario!$AA$15,11,IF(C867&lt;=Scenario!$AA$16,12,IF(C867&lt;=Scenario!$AA$17,13,IF(C867&lt;=Scenario!$AA$18,14,15))))))))))))))))</f>
        <v> </v>
      </c>
      <c r="Z867" s="3" t="str">
        <f t="shared" si="14"/>
        <v>#VALUE!</v>
      </c>
      <c r="AA867" s="3" t="str">
        <f t="shared" si="15"/>
        <v>#VALUE!</v>
      </c>
      <c r="AB867" s="95" t="str">
        <f t="shared" si="16"/>
        <v>#VALUE!</v>
      </c>
      <c r="AC867" s="69" t="str">
        <f t="shared" si="17"/>
        <v>missing data</v>
      </c>
      <c r="AD867" s="74" t="str">
        <f t="shared" si="18"/>
        <v>missing data</v>
      </c>
      <c r="AE867" s="75" t="str">
        <f t="shared" si="19"/>
        <v>#VALUE!</v>
      </c>
      <c r="AF867" s="75" t="str">
        <f t="shared" si="20"/>
        <v>#VALUE!</v>
      </c>
    </row>
    <row r="868" ht="15.75" customHeight="1">
      <c r="A868" s="3" t="s">
        <v>3122</v>
      </c>
      <c r="B868" s="121"/>
      <c r="C868" s="60"/>
      <c r="D868" s="60"/>
      <c r="E868" s="59">
        <f t="shared" si="21"/>
        <v>0</v>
      </c>
      <c r="F868" s="60"/>
      <c r="G868" s="122"/>
      <c r="H868" s="122"/>
      <c r="I868" s="122"/>
      <c r="J868" s="120" t="str">
        <f t="shared" si="2"/>
        <v> </v>
      </c>
      <c r="K868" s="3" t="str">
        <f t="shared" si="3"/>
        <v> </v>
      </c>
      <c r="L868" s="3" t="str">
        <f t="shared" si="4"/>
        <v> </v>
      </c>
      <c r="M868" s="3">
        <f t="shared" si="5"/>
        <v>0</v>
      </c>
      <c r="N868" s="3" t="str">
        <f t="shared" si="6"/>
        <v> </v>
      </c>
      <c r="O868" s="3" t="str">
        <f t="shared" si="7"/>
        <v> </v>
      </c>
      <c r="P868" s="3" t="str">
        <f t="shared" si="22"/>
        <v> </v>
      </c>
      <c r="Q868" s="120" t="str">
        <f t="shared" si="9"/>
        <v>#VALUE!</v>
      </c>
      <c r="R868" s="3" t="str">
        <f t="shared" si="10"/>
        <v>#VALUE!</v>
      </c>
      <c r="S868" s="95" t="str">
        <f t="shared" si="11"/>
        <v>#VALUE!</v>
      </c>
      <c r="T868" s="69" t="str">
        <f t="shared" si="12"/>
        <v>donnée(s) manquante(s)</v>
      </c>
      <c r="U868" s="70" t="str">
        <f t="shared" si="13"/>
        <v>donnée(s) manquante(s)</v>
      </c>
      <c r="V868" s="3" t="str">
        <f>IF(ISBLANK(H868)," ",IF(H868&lt;=Scenario!$C$3,0,IF(H868&lt;=Scenario!$C$5,1,IF(H868&lt;=Scenario!$C$6,2,IF(H868&lt;=Scenario!$C$7,3,IF(H868&lt;=Scenario!$C$8,4,5))))))</f>
        <v> </v>
      </c>
      <c r="W868" s="3" t="str">
        <f>IF(ISBLANK(I868)," ",IF(I868&lt;=Scenario!$G$3,0,IF(I868&lt;=Scenario!$G$5,1,IF(I868&lt;=Scenario!$G$6,2,IF(I868&lt;=Scenario!$G$7,3,IF(I868&lt;=Scenario!$G$8,4,IF(I868&lt;=Scenario!$G$9,5,IF(I868&lt;=Scenario!$G$10,6,7))))))))</f>
        <v> </v>
      </c>
      <c r="X868" s="3" t="str">
        <f>IF(ISBLANK(F868)," ",IF(F868&lt;=Scenario!$O$3,0,IF(F868&lt;=Scenario!$O$5,1,IF(F868&lt;=Scenario!$O$6,2,IF(F868&lt;=Scenario!$O$7,3,IF(F868&lt;=Scenario!$O$8,4,IF(F868&lt;=Scenario!$O$9,5,IF(F868&lt;=Scenario!$O$10,6,IF(F868&lt;=Scenario!$O$11,7,IF(F868&lt;=Scenario!$O$12,8,IF(F868&lt;=Scenario!$O$13,9,IF(F868&lt;=Scenario!$O$14,10,IF(F868&lt;=Scenario!$O$15,11,IF(F868&lt;=Scenario!$O$16,12,IF(F868&lt;=Scenario!$O$17,13,IF(F868&lt;=Scenario!$O$18,14,IF(F868&lt;=Scenario!$O$19,15,IF(F868&lt;=Scenario!$O$20,16,IF(F868&lt;=Scenario!$O$21,17,IF(F868&lt;=Scenario!$O$22,18,IF(F868&lt;=Scenario!$O$23,19,20)))))))))))))))))))))</f>
        <v> </v>
      </c>
      <c r="Y868" s="3" t="str">
        <f>IF(ISBLANK(C868)," ",IF(C868&lt;=Scenario!$AA$3,0,IF(C868&lt;=Scenario!$AA$5,1,IF(C868&lt;=Scenario!$AA$6,2,IF(C868&lt;=Scenario!$AA$7,3,IF(C868&lt;=Scenario!$AA$8,4,IF(C868&lt;=Scenario!$AA$9,5,IF(C868&lt;=Scenario!$AA$10,6,IF(C868&lt;=Scenario!$AA$11,7,IF(C868&lt;=Scenario!$AA$12,8,IF(C868&lt;=Scenario!$AA$13,9,IF(C868&lt;=Scenario!$AA$14,10,IF(C868&lt;=Scenario!$AA$15,11,IF(C868&lt;=Scenario!$AA$16,12,IF(C868&lt;=Scenario!$AA$17,13,IF(C868&lt;=Scenario!$AA$18,14,15))))))))))))))))</f>
        <v> </v>
      </c>
      <c r="Z868" s="3" t="str">
        <f t="shared" si="14"/>
        <v>#VALUE!</v>
      </c>
      <c r="AA868" s="3" t="str">
        <f t="shared" si="15"/>
        <v>#VALUE!</v>
      </c>
      <c r="AB868" s="95" t="str">
        <f t="shared" si="16"/>
        <v>#VALUE!</v>
      </c>
      <c r="AC868" s="69" t="str">
        <f t="shared" si="17"/>
        <v>missing data</v>
      </c>
      <c r="AD868" s="74" t="str">
        <f t="shared" si="18"/>
        <v>missing data</v>
      </c>
      <c r="AE868" s="75" t="str">
        <f t="shared" si="19"/>
        <v>#VALUE!</v>
      </c>
      <c r="AF868" s="75" t="str">
        <f t="shared" si="20"/>
        <v>#VALUE!</v>
      </c>
    </row>
    <row r="869" ht="15.75" customHeight="1">
      <c r="A869" s="3" t="s">
        <v>3123</v>
      </c>
      <c r="B869" s="121"/>
      <c r="C869" s="60"/>
      <c r="D869" s="60"/>
      <c r="E869" s="59">
        <f t="shared" si="21"/>
        <v>0</v>
      </c>
      <c r="F869" s="60"/>
      <c r="G869" s="122"/>
      <c r="H869" s="122"/>
      <c r="I869" s="122"/>
      <c r="J869" s="120" t="str">
        <f t="shared" si="2"/>
        <v> </v>
      </c>
      <c r="K869" s="3" t="str">
        <f t="shared" si="3"/>
        <v> </v>
      </c>
      <c r="L869" s="3" t="str">
        <f t="shared" si="4"/>
        <v> </v>
      </c>
      <c r="M869" s="3">
        <f t="shared" si="5"/>
        <v>0</v>
      </c>
      <c r="N869" s="3" t="str">
        <f t="shared" si="6"/>
        <v> </v>
      </c>
      <c r="O869" s="3" t="str">
        <f t="shared" si="7"/>
        <v> </v>
      </c>
      <c r="P869" s="3" t="str">
        <f t="shared" si="22"/>
        <v> </v>
      </c>
      <c r="Q869" s="120" t="str">
        <f t="shared" si="9"/>
        <v>#VALUE!</v>
      </c>
      <c r="R869" s="3" t="str">
        <f t="shared" si="10"/>
        <v>#VALUE!</v>
      </c>
      <c r="S869" s="95" t="str">
        <f t="shared" si="11"/>
        <v>#VALUE!</v>
      </c>
      <c r="T869" s="69" t="str">
        <f t="shared" si="12"/>
        <v>donnée(s) manquante(s)</v>
      </c>
      <c r="U869" s="70" t="str">
        <f t="shared" si="13"/>
        <v>donnée(s) manquante(s)</v>
      </c>
      <c r="V869" s="3" t="str">
        <f>IF(ISBLANK(H869)," ",IF(H869&lt;=Scenario!$C$3,0,IF(H869&lt;=Scenario!$C$5,1,IF(H869&lt;=Scenario!$C$6,2,IF(H869&lt;=Scenario!$C$7,3,IF(H869&lt;=Scenario!$C$8,4,5))))))</f>
        <v> </v>
      </c>
      <c r="W869" s="3" t="str">
        <f>IF(ISBLANK(I869)," ",IF(I869&lt;=Scenario!$G$3,0,IF(I869&lt;=Scenario!$G$5,1,IF(I869&lt;=Scenario!$G$6,2,IF(I869&lt;=Scenario!$G$7,3,IF(I869&lt;=Scenario!$G$8,4,IF(I869&lt;=Scenario!$G$9,5,IF(I869&lt;=Scenario!$G$10,6,7))))))))</f>
        <v> </v>
      </c>
      <c r="X869" s="3" t="str">
        <f>IF(ISBLANK(F869)," ",IF(F869&lt;=Scenario!$O$3,0,IF(F869&lt;=Scenario!$O$5,1,IF(F869&lt;=Scenario!$O$6,2,IF(F869&lt;=Scenario!$O$7,3,IF(F869&lt;=Scenario!$O$8,4,IF(F869&lt;=Scenario!$O$9,5,IF(F869&lt;=Scenario!$O$10,6,IF(F869&lt;=Scenario!$O$11,7,IF(F869&lt;=Scenario!$O$12,8,IF(F869&lt;=Scenario!$O$13,9,IF(F869&lt;=Scenario!$O$14,10,IF(F869&lt;=Scenario!$O$15,11,IF(F869&lt;=Scenario!$O$16,12,IF(F869&lt;=Scenario!$O$17,13,IF(F869&lt;=Scenario!$O$18,14,IF(F869&lt;=Scenario!$O$19,15,IF(F869&lt;=Scenario!$O$20,16,IF(F869&lt;=Scenario!$O$21,17,IF(F869&lt;=Scenario!$O$22,18,IF(F869&lt;=Scenario!$O$23,19,20)))))))))))))))))))))</f>
        <v> </v>
      </c>
      <c r="Y869" s="3" t="str">
        <f>IF(ISBLANK(C869)," ",IF(C869&lt;=Scenario!$AA$3,0,IF(C869&lt;=Scenario!$AA$5,1,IF(C869&lt;=Scenario!$AA$6,2,IF(C869&lt;=Scenario!$AA$7,3,IF(C869&lt;=Scenario!$AA$8,4,IF(C869&lt;=Scenario!$AA$9,5,IF(C869&lt;=Scenario!$AA$10,6,IF(C869&lt;=Scenario!$AA$11,7,IF(C869&lt;=Scenario!$AA$12,8,IF(C869&lt;=Scenario!$AA$13,9,IF(C869&lt;=Scenario!$AA$14,10,IF(C869&lt;=Scenario!$AA$15,11,IF(C869&lt;=Scenario!$AA$16,12,IF(C869&lt;=Scenario!$AA$17,13,IF(C869&lt;=Scenario!$AA$18,14,15))))))))))))))))</f>
        <v> </v>
      </c>
      <c r="Z869" s="3" t="str">
        <f t="shared" si="14"/>
        <v>#VALUE!</v>
      </c>
      <c r="AA869" s="3" t="str">
        <f t="shared" si="15"/>
        <v>#VALUE!</v>
      </c>
      <c r="AB869" s="95" t="str">
        <f t="shared" si="16"/>
        <v>#VALUE!</v>
      </c>
      <c r="AC869" s="69" t="str">
        <f t="shared" si="17"/>
        <v>missing data</v>
      </c>
      <c r="AD869" s="74" t="str">
        <f t="shared" si="18"/>
        <v>missing data</v>
      </c>
      <c r="AE869" s="75" t="str">
        <f t="shared" si="19"/>
        <v>#VALUE!</v>
      </c>
      <c r="AF869" s="75" t="str">
        <f t="shared" si="20"/>
        <v>#VALUE!</v>
      </c>
    </row>
    <row r="870" ht="15.75" customHeight="1">
      <c r="A870" s="3" t="s">
        <v>3124</v>
      </c>
      <c r="B870" s="121"/>
      <c r="C870" s="60"/>
      <c r="D870" s="60"/>
      <c r="E870" s="59">
        <f t="shared" si="21"/>
        <v>0</v>
      </c>
      <c r="F870" s="60"/>
      <c r="G870" s="122"/>
      <c r="H870" s="122"/>
      <c r="I870" s="122"/>
      <c r="J870" s="120" t="str">
        <f t="shared" si="2"/>
        <v> </v>
      </c>
      <c r="K870" s="3" t="str">
        <f t="shared" si="3"/>
        <v> </v>
      </c>
      <c r="L870" s="3" t="str">
        <f t="shared" si="4"/>
        <v> </v>
      </c>
      <c r="M870" s="3">
        <f t="shared" si="5"/>
        <v>0</v>
      </c>
      <c r="N870" s="3" t="str">
        <f t="shared" si="6"/>
        <v> </v>
      </c>
      <c r="O870" s="3" t="str">
        <f t="shared" si="7"/>
        <v> </v>
      </c>
      <c r="P870" s="3" t="str">
        <f t="shared" si="22"/>
        <v> </v>
      </c>
      <c r="Q870" s="120" t="str">
        <f t="shared" si="9"/>
        <v>#VALUE!</v>
      </c>
      <c r="R870" s="3" t="str">
        <f t="shared" si="10"/>
        <v>#VALUE!</v>
      </c>
      <c r="S870" s="95" t="str">
        <f t="shared" si="11"/>
        <v>#VALUE!</v>
      </c>
      <c r="T870" s="69" t="str">
        <f t="shared" si="12"/>
        <v>donnée(s) manquante(s)</v>
      </c>
      <c r="U870" s="70" t="str">
        <f t="shared" si="13"/>
        <v>donnée(s) manquante(s)</v>
      </c>
      <c r="V870" s="3" t="str">
        <f>IF(ISBLANK(H870)," ",IF(H870&lt;=Scenario!$C$3,0,IF(H870&lt;=Scenario!$C$5,1,IF(H870&lt;=Scenario!$C$6,2,IF(H870&lt;=Scenario!$C$7,3,IF(H870&lt;=Scenario!$C$8,4,5))))))</f>
        <v> </v>
      </c>
      <c r="W870" s="3" t="str">
        <f>IF(ISBLANK(I870)," ",IF(I870&lt;=Scenario!$G$3,0,IF(I870&lt;=Scenario!$G$5,1,IF(I870&lt;=Scenario!$G$6,2,IF(I870&lt;=Scenario!$G$7,3,IF(I870&lt;=Scenario!$G$8,4,IF(I870&lt;=Scenario!$G$9,5,IF(I870&lt;=Scenario!$G$10,6,7))))))))</f>
        <v> </v>
      </c>
      <c r="X870" s="3" t="str">
        <f>IF(ISBLANK(F870)," ",IF(F870&lt;=Scenario!$O$3,0,IF(F870&lt;=Scenario!$O$5,1,IF(F870&lt;=Scenario!$O$6,2,IF(F870&lt;=Scenario!$O$7,3,IF(F870&lt;=Scenario!$O$8,4,IF(F870&lt;=Scenario!$O$9,5,IF(F870&lt;=Scenario!$O$10,6,IF(F870&lt;=Scenario!$O$11,7,IF(F870&lt;=Scenario!$O$12,8,IF(F870&lt;=Scenario!$O$13,9,IF(F870&lt;=Scenario!$O$14,10,IF(F870&lt;=Scenario!$O$15,11,IF(F870&lt;=Scenario!$O$16,12,IF(F870&lt;=Scenario!$O$17,13,IF(F870&lt;=Scenario!$O$18,14,IF(F870&lt;=Scenario!$O$19,15,IF(F870&lt;=Scenario!$O$20,16,IF(F870&lt;=Scenario!$O$21,17,IF(F870&lt;=Scenario!$O$22,18,IF(F870&lt;=Scenario!$O$23,19,20)))))))))))))))))))))</f>
        <v> </v>
      </c>
      <c r="Y870" s="3" t="str">
        <f>IF(ISBLANK(C870)," ",IF(C870&lt;=Scenario!$AA$3,0,IF(C870&lt;=Scenario!$AA$5,1,IF(C870&lt;=Scenario!$AA$6,2,IF(C870&lt;=Scenario!$AA$7,3,IF(C870&lt;=Scenario!$AA$8,4,IF(C870&lt;=Scenario!$AA$9,5,IF(C870&lt;=Scenario!$AA$10,6,IF(C870&lt;=Scenario!$AA$11,7,IF(C870&lt;=Scenario!$AA$12,8,IF(C870&lt;=Scenario!$AA$13,9,IF(C870&lt;=Scenario!$AA$14,10,IF(C870&lt;=Scenario!$AA$15,11,IF(C870&lt;=Scenario!$AA$16,12,IF(C870&lt;=Scenario!$AA$17,13,IF(C870&lt;=Scenario!$AA$18,14,15))))))))))))))))</f>
        <v> </v>
      </c>
      <c r="Z870" s="3" t="str">
        <f t="shared" si="14"/>
        <v>#VALUE!</v>
      </c>
      <c r="AA870" s="3" t="str">
        <f t="shared" si="15"/>
        <v>#VALUE!</v>
      </c>
      <c r="AB870" s="95" t="str">
        <f t="shared" si="16"/>
        <v>#VALUE!</v>
      </c>
      <c r="AC870" s="69" t="str">
        <f t="shared" si="17"/>
        <v>missing data</v>
      </c>
      <c r="AD870" s="74" t="str">
        <f t="shared" si="18"/>
        <v>missing data</v>
      </c>
      <c r="AE870" s="75" t="str">
        <f t="shared" si="19"/>
        <v>#VALUE!</v>
      </c>
      <c r="AF870" s="75" t="str">
        <f t="shared" si="20"/>
        <v>#VALUE!</v>
      </c>
    </row>
    <row r="871" ht="15.75" customHeight="1">
      <c r="A871" s="3" t="s">
        <v>3125</v>
      </c>
      <c r="B871" s="121"/>
      <c r="C871" s="60"/>
      <c r="D871" s="60"/>
      <c r="E871" s="59">
        <f t="shared" si="21"/>
        <v>0</v>
      </c>
      <c r="F871" s="60"/>
      <c r="G871" s="122"/>
      <c r="H871" s="122"/>
      <c r="I871" s="122"/>
      <c r="J871" s="120" t="str">
        <f t="shared" si="2"/>
        <v> </v>
      </c>
      <c r="K871" s="3" t="str">
        <f t="shared" si="3"/>
        <v> </v>
      </c>
      <c r="L871" s="3" t="str">
        <f t="shared" si="4"/>
        <v> </v>
      </c>
      <c r="M871" s="3">
        <f t="shared" si="5"/>
        <v>0</v>
      </c>
      <c r="N871" s="3" t="str">
        <f t="shared" si="6"/>
        <v> </v>
      </c>
      <c r="O871" s="3" t="str">
        <f t="shared" si="7"/>
        <v> </v>
      </c>
      <c r="P871" s="3" t="str">
        <f t="shared" si="22"/>
        <v> </v>
      </c>
      <c r="Q871" s="120" t="str">
        <f t="shared" si="9"/>
        <v>#VALUE!</v>
      </c>
      <c r="R871" s="3" t="str">
        <f t="shared" si="10"/>
        <v>#VALUE!</v>
      </c>
      <c r="S871" s="95" t="str">
        <f t="shared" si="11"/>
        <v>#VALUE!</v>
      </c>
      <c r="T871" s="69" t="str">
        <f t="shared" si="12"/>
        <v>donnée(s) manquante(s)</v>
      </c>
      <c r="U871" s="70" t="str">
        <f t="shared" si="13"/>
        <v>donnée(s) manquante(s)</v>
      </c>
      <c r="V871" s="3" t="str">
        <f>IF(ISBLANK(H871)," ",IF(H871&lt;=Scenario!$C$3,0,IF(H871&lt;=Scenario!$C$5,1,IF(H871&lt;=Scenario!$C$6,2,IF(H871&lt;=Scenario!$C$7,3,IF(H871&lt;=Scenario!$C$8,4,5))))))</f>
        <v> </v>
      </c>
      <c r="W871" s="3" t="str">
        <f>IF(ISBLANK(I871)," ",IF(I871&lt;=Scenario!$G$3,0,IF(I871&lt;=Scenario!$G$5,1,IF(I871&lt;=Scenario!$G$6,2,IF(I871&lt;=Scenario!$G$7,3,IF(I871&lt;=Scenario!$G$8,4,IF(I871&lt;=Scenario!$G$9,5,IF(I871&lt;=Scenario!$G$10,6,7))))))))</f>
        <v> </v>
      </c>
      <c r="X871" s="3" t="str">
        <f>IF(ISBLANK(F871)," ",IF(F871&lt;=Scenario!$O$3,0,IF(F871&lt;=Scenario!$O$5,1,IF(F871&lt;=Scenario!$O$6,2,IF(F871&lt;=Scenario!$O$7,3,IF(F871&lt;=Scenario!$O$8,4,IF(F871&lt;=Scenario!$O$9,5,IF(F871&lt;=Scenario!$O$10,6,IF(F871&lt;=Scenario!$O$11,7,IF(F871&lt;=Scenario!$O$12,8,IF(F871&lt;=Scenario!$O$13,9,IF(F871&lt;=Scenario!$O$14,10,IF(F871&lt;=Scenario!$O$15,11,IF(F871&lt;=Scenario!$O$16,12,IF(F871&lt;=Scenario!$O$17,13,IF(F871&lt;=Scenario!$O$18,14,IF(F871&lt;=Scenario!$O$19,15,IF(F871&lt;=Scenario!$O$20,16,IF(F871&lt;=Scenario!$O$21,17,IF(F871&lt;=Scenario!$O$22,18,IF(F871&lt;=Scenario!$O$23,19,20)))))))))))))))))))))</f>
        <v> </v>
      </c>
      <c r="Y871" s="3" t="str">
        <f>IF(ISBLANK(C871)," ",IF(C871&lt;=Scenario!$AA$3,0,IF(C871&lt;=Scenario!$AA$5,1,IF(C871&lt;=Scenario!$AA$6,2,IF(C871&lt;=Scenario!$AA$7,3,IF(C871&lt;=Scenario!$AA$8,4,IF(C871&lt;=Scenario!$AA$9,5,IF(C871&lt;=Scenario!$AA$10,6,IF(C871&lt;=Scenario!$AA$11,7,IF(C871&lt;=Scenario!$AA$12,8,IF(C871&lt;=Scenario!$AA$13,9,IF(C871&lt;=Scenario!$AA$14,10,IF(C871&lt;=Scenario!$AA$15,11,IF(C871&lt;=Scenario!$AA$16,12,IF(C871&lt;=Scenario!$AA$17,13,IF(C871&lt;=Scenario!$AA$18,14,15))))))))))))))))</f>
        <v> </v>
      </c>
      <c r="Z871" s="3" t="str">
        <f t="shared" si="14"/>
        <v>#VALUE!</v>
      </c>
      <c r="AA871" s="3" t="str">
        <f t="shared" si="15"/>
        <v>#VALUE!</v>
      </c>
      <c r="AB871" s="95" t="str">
        <f t="shared" si="16"/>
        <v>#VALUE!</v>
      </c>
      <c r="AC871" s="69" t="str">
        <f t="shared" si="17"/>
        <v>missing data</v>
      </c>
      <c r="AD871" s="74" t="str">
        <f t="shared" si="18"/>
        <v>missing data</v>
      </c>
      <c r="AE871" s="75" t="str">
        <f t="shared" si="19"/>
        <v>#VALUE!</v>
      </c>
      <c r="AF871" s="75" t="str">
        <f t="shared" si="20"/>
        <v>#VALUE!</v>
      </c>
    </row>
    <row r="872" ht="15.75" customHeight="1">
      <c r="A872" s="3" t="s">
        <v>3126</v>
      </c>
      <c r="B872" s="121"/>
      <c r="C872" s="60"/>
      <c r="D872" s="60"/>
      <c r="E872" s="59">
        <f t="shared" si="21"/>
        <v>0</v>
      </c>
      <c r="F872" s="60"/>
      <c r="G872" s="122"/>
      <c r="H872" s="122"/>
      <c r="I872" s="122"/>
      <c r="J872" s="120" t="str">
        <f t="shared" si="2"/>
        <v> </v>
      </c>
      <c r="K872" s="3" t="str">
        <f t="shared" si="3"/>
        <v> </v>
      </c>
      <c r="L872" s="3" t="str">
        <f t="shared" si="4"/>
        <v> </v>
      </c>
      <c r="M872" s="3">
        <f t="shared" si="5"/>
        <v>0</v>
      </c>
      <c r="N872" s="3" t="str">
        <f t="shared" si="6"/>
        <v> </v>
      </c>
      <c r="O872" s="3" t="str">
        <f t="shared" si="7"/>
        <v> </v>
      </c>
      <c r="P872" s="3" t="str">
        <f t="shared" si="22"/>
        <v> </v>
      </c>
      <c r="Q872" s="120" t="str">
        <f t="shared" si="9"/>
        <v>#VALUE!</v>
      </c>
      <c r="R872" s="3" t="str">
        <f t="shared" si="10"/>
        <v>#VALUE!</v>
      </c>
      <c r="S872" s="95" t="str">
        <f t="shared" si="11"/>
        <v>#VALUE!</v>
      </c>
      <c r="T872" s="69" t="str">
        <f t="shared" si="12"/>
        <v>donnée(s) manquante(s)</v>
      </c>
      <c r="U872" s="70" t="str">
        <f t="shared" si="13"/>
        <v>donnée(s) manquante(s)</v>
      </c>
      <c r="V872" s="3" t="str">
        <f>IF(ISBLANK(H872)," ",IF(H872&lt;=Scenario!$C$3,0,IF(H872&lt;=Scenario!$C$5,1,IF(H872&lt;=Scenario!$C$6,2,IF(H872&lt;=Scenario!$C$7,3,IF(H872&lt;=Scenario!$C$8,4,5))))))</f>
        <v> </v>
      </c>
      <c r="W872" s="3" t="str">
        <f>IF(ISBLANK(I872)," ",IF(I872&lt;=Scenario!$G$3,0,IF(I872&lt;=Scenario!$G$5,1,IF(I872&lt;=Scenario!$G$6,2,IF(I872&lt;=Scenario!$G$7,3,IF(I872&lt;=Scenario!$G$8,4,IF(I872&lt;=Scenario!$G$9,5,IF(I872&lt;=Scenario!$G$10,6,7))))))))</f>
        <v> </v>
      </c>
      <c r="X872" s="3" t="str">
        <f>IF(ISBLANK(F872)," ",IF(F872&lt;=Scenario!$O$3,0,IF(F872&lt;=Scenario!$O$5,1,IF(F872&lt;=Scenario!$O$6,2,IF(F872&lt;=Scenario!$O$7,3,IF(F872&lt;=Scenario!$O$8,4,IF(F872&lt;=Scenario!$O$9,5,IF(F872&lt;=Scenario!$O$10,6,IF(F872&lt;=Scenario!$O$11,7,IF(F872&lt;=Scenario!$O$12,8,IF(F872&lt;=Scenario!$O$13,9,IF(F872&lt;=Scenario!$O$14,10,IF(F872&lt;=Scenario!$O$15,11,IF(F872&lt;=Scenario!$O$16,12,IF(F872&lt;=Scenario!$O$17,13,IF(F872&lt;=Scenario!$O$18,14,IF(F872&lt;=Scenario!$O$19,15,IF(F872&lt;=Scenario!$O$20,16,IF(F872&lt;=Scenario!$O$21,17,IF(F872&lt;=Scenario!$O$22,18,IF(F872&lt;=Scenario!$O$23,19,20)))))))))))))))))))))</f>
        <v> </v>
      </c>
      <c r="Y872" s="3" t="str">
        <f>IF(ISBLANK(C872)," ",IF(C872&lt;=Scenario!$AA$3,0,IF(C872&lt;=Scenario!$AA$5,1,IF(C872&lt;=Scenario!$AA$6,2,IF(C872&lt;=Scenario!$AA$7,3,IF(C872&lt;=Scenario!$AA$8,4,IF(C872&lt;=Scenario!$AA$9,5,IF(C872&lt;=Scenario!$AA$10,6,IF(C872&lt;=Scenario!$AA$11,7,IF(C872&lt;=Scenario!$AA$12,8,IF(C872&lt;=Scenario!$AA$13,9,IF(C872&lt;=Scenario!$AA$14,10,IF(C872&lt;=Scenario!$AA$15,11,IF(C872&lt;=Scenario!$AA$16,12,IF(C872&lt;=Scenario!$AA$17,13,IF(C872&lt;=Scenario!$AA$18,14,15))))))))))))))))</f>
        <v> </v>
      </c>
      <c r="Z872" s="3" t="str">
        <f t="shared" si="14"/>
        <v>#VALUE!</v>
      </c>
      <c r="AA872" s="3" t="str">
        <f t="shared" si="15"/>
        <v>#VALUE!</v>
      </c>
      <c r="AB872" s="95" t="str">
        <f t="shared" si="16"/>
        <v>#VALUE!</v>
      </c>
      <c r="AC872" s="69" t="str">
        <f t="shared" si="17"/>
        <v>missing data</v>
      </c>
      <c r="AD872" s="74" t="str">
        <f t="shared" si="18"/>
        <v>missing data</v>
      </c>
      <c r="AE872" s="75" t="str">
        <f t="shared" si="19"/>
        <v>#VALUE!</v>
      </c>
      <c r="AF872" s="75" t="str">
        <f t="shared" si="20"/>
        <v>#VALUE!</v>
      </c>
    </row>
    <row r="873" ht="15.75" customHeight="1">
      <c r="A873" s="3" t="s">
        <v>3127</v>
      </c>
      <c r="B873" s="121"/>
      <c r="C873" s="60"/>
      <c r="D873" s="60"/>
      <c r="E873" s="59">
        <f t="shared" si="21"/>
        <v>0</v>
      </c>
      <c r="F873" s="60"/>
      <c r="G873" s="122"/>
      <c r="H873" s="122"/>
      <c r="I873" s="122"/>
      <c r="J873" s="120" t="str">
        <f t="shared" si="2"/>
        <v> </v>
      </c>
      <c r="K873" s="3" t="str">
        <f t="shared" si="3"/>
        <v> </v>
      </c>
      <c r="L873" s="3" t="str">
        <f t="shared" si="4"/>
        <v> </v>
      </c>
      <c r="M873" s="3">
        <f t="shared" si="5"/>
        <v>0</v>
      </c>
      <c r="N873" s="3" t="str">
        <f t="shared" si="6"/>
        <v> </v>
      </c>
      <c r="O873" s="3" t="str">
        <f t="shared" si="7"/>
        <v> </v>
      </c>
      <c r="P873" s="3" t="str">
        <f t="shared" si="22"/>
        <v> </v>
      </c>
      <c r="Q873" s="120" t="str">
        <f t="shared" si="9"/>
        <v>#VALUE!</v>
      </c>
      <c r="R873" s="3" t="str">
        <f t="shared" si="10"/>
        <v>#VALUE!</v>
      </c>
      <c r="S873" s="95" t="str">
        <f t="shared" si="11"/>
        <v>#VALUE!</v>
      </c>
      <c r="T873" s="69" t="str">
        <f t="shared" si="12"/>
        <v>donnée(s) manquante(s)</v>
      </c>
      <c r="U873" s="70" t="str">
        <f t="shared" si="13"/>
        <v>donnée(s) manquante(s)</v>
      </c>
      <c r="V873" s="3" t="str">
        <f>IF(ISBLANK(H873)," ",IF(H873&lt;=Scenario!$C$3,0,IF(H873&lt;=Scenario!$C$5,1,IF(H873&lt;=Scenario!$C$6,2,IF(H873&lt;=Scenario!$C$7,3,IF(H873&lt;=Scenario!$C$8,4,5))))))</f>
        <v> </v>
      </c>
      <c r="W873" s="3" t="str">
        <f>IF(ISBLANK(I873)," ",IF(I873&lt;=Scenario!$G$3,0,IF(I873&lt;=Scenario!$G$5,1,IF(I873&lt;=Scenario!$G$6,2,IF(I873&lt;=Scenario!$G$7,3,IF(I873&lt;=Scenario!$G$8,4,IF(I873&lt;=Scenario!$G$9,5,IF(I873&lt;=Scenario!$G$10,6,7))))))))</f>
        <v> </v>
      </c>
      <c r="X873" s="3" t="str">
        <f>IF(ISBLANK(F873)," ",IF(F873&lt;=Scenario!$O$3,0,IF(F873&lt;=Scenario!$O$5,1,IF(F873&lt;=Scenario!$O$6,2,IF(F873&lt;=Scenario!$O$7,3,IF(F873&lt;=Scenario!$O$8,4,IF(F873&lt;=Scenario!$O$9,5,IF(F873&lt;=Scenario!$O$10,6,IF(F873&lt;=Scenario!$O$11,7,IF(F873&lt;=Scenario!$O$12,8,IF(F873&lt;=Scenario!$O$13,9,IF(F873&lt;=Scenario!$O$14,10,IF(F873&lt;=Scenario!$O$15,11,IF(F873&lt;=Scenario!$O$16,12,IF(F873&lt;=Scenario!$O$17,13,IF(F873&lt;=Scenario!$O$18,14,IF(F873&lt;=Scenario!$O$19,15,IF(F873&lt;=Scenario!$O$20,16,IF(F873&lt;=Scenario!$O$21,17,IF(F873&lt;=Scenario!$O$22,18,IF(F873&lt;=Scenario!$O$23,19,20)))))))))))))))))))))</f>
        <v> </v>
      </c>
      <c r="Y873" s="3" t="str">
        <f>IF(ISBLANK(C873)," ",IF(C873&lt;=Scenario!$AA$3,0,IF(C873&lt;=Scenario!$AA$5,1,IF(C873&lt;=Scenario!$AA$6,2,IF(C873&lt;=Scenario!$AA$7,3,IF(C873&lt;=Scenario!$AA$8,4,IF(C873&lt;=Scenario!$AA$9,5,IF(C873&lt;=Scenario!$AA$10,6,IF(C873&lt;=Scenario!$AA$11,7,IF(C873&lt;=Scenario!$AA$12,8,IF(C873&lt;=Scenario!$AA$13,9,IF(C873&lt;=Scenario!$AA$14,10,IF(C873&lt;=Scenario!$AA$15,11,IF(C873&lt;=Scenario!$AA$16,12,IF(C873&lt;=Scenario!$AA$17,13,IF(C873&lt;=Scenario!$AA$18,14,15))))))))))))))))</f>
        <v> </v>
      </c>
      <c r="Z873" s="3" t="str">
        <f t="shared" si="14"/>
        <v>#VALUE!</v>
      </c>
      <c r="AA873" s="3" t="str">
        <f t="shared" si="15"/>
        <v>#VALUE!</v>
      </c>
      <c r="AB873" s="95" t="str">
        <f t="shared" si="16"/>
        <v>#VALUE!</v>
      </c>
      <c r="AC873" s="69" t="str">
        <f t="shared" si="17"/>
        <v>missing data</v>
      </c>
      <c r="AD873" s="74" t="str">
        <f t="shared" si="18"/>
        <v>missing data</v>
      </c>
      <c r="AE873" s="75" t="str">
        <f t="shared" si="19"/>
        <v>#VALUE!</v>
      </c>
      <c r="AF873" s="75" t="str">
        <f t="shared" si="20"/>
        <v>#VALUE!</v>
      </c>
    </row>
    <row r="874" ht="15.75" customHeight="1">
      <c r="A874" s="3" t="s">
        <v>3128</v>
      </c>
      <c r="B874" s="121"/>
      <c r="C874" s="60"/>
      <c r="D874" s="60"/>
      <c r="E874" s="59">
        <f t="shared" si="21"/>
        <v>0</v>
      </c>
      <c r="F874" s="60"/>
      <c r="G874" s="122"/>
      <c r="H874" s="122"/>
      <c r="I874" s="122"/>
      <c r="J874" s="120" t="str">
        <f t="shared" si="2"/>
        <v> </v>
      </c>
      <c r="K874" s="3" t="str">
        <f t="shared" si="3"/>
        <v> </v>
      </c>
      <c r="L874" s="3" t="str">
        <f t="shared" si="4"/>
        <v> </v>
      </c>
      <c r="M874" s="3">
        <f t="shared" si="5"/>
        <v>0</v>
      </c>
      <c r="N874" s="3" t="str">
        <f t="shared" si="6"/>
        <v> </v>
      </c>
      <c r="O874" s="3" t="str">
        <f t="shared" si="7"/>
        <v> </v>
      </c>
      <c r="P874" s="3" t="str">
        <f t="shared" si="22"/>
        <v> </v>
      </c>
      <c r="Q874" s="120" t="str">
        <f t="shared" si="9"/>
        <v>#VALUE!</v>
      </c>
      <c r="R874" s="3" t="str">
        <f t="shared" si="10"/>
        <v>#VALUE!</v>
      </c>
      <c r="S874" s="95" t="str">
        <f t="shared" si="11"/>
        <v>#VALUE!</v>
      </c>
      <c r="T874" s="69" t="str">
        <f t="shared" si="12"/>
        <v>donnée(s) manquante(s)</v>
      </c>
      <c r="U874" s="70" t="str">
        <f t="shared" si="13"/>
        <v>donnée(s) manquante(s)</v>
      </c>
      <c r="V874" s="3" t="str">
        <f>IF(ISBLANK(H874)," ",IF(H874&lt;=Scenario!$C$3,0,IF(H874&lt;=Scenario!$C$5,1,IF(H874&lt;=Scenario!$C$6,2,IF(H874&lt;=Scenario!$C$7,3,IF(H874&lt;=Scenario!$C$8,4,5))))))</f>
        <v> </v>
      </c>
      <c r="W874" s="3" t="str">
        <f>IF(ISBLANK(I874)," ",IF(I874&lt;=Scenario!$G$3,0,IF(I874&lt;=Scenario!$G$5,1,IF(I874&lt;=Scenario!$G$6,2,IF(I874&lt;=Scenario!$G$7,3,IF(I874&lt;=Scenario!$G$8,4,IF(I874&lt;=Scenario!$G$9,5,IF(I874&lt;=Scenario!$G$10,6,7))))))))</f>
        <v> </v>
      </c>
      <c r="X874" s="3" t="str">
        <f>IF(ISBLANK(F874)," ",IF(F874&lt;=Scenario!$O$3,0,IF(F874&lt;=Scenario!$O$5,1,IF(F874&lt;=Scenario!$O$6,2,IF(F874&lt;=Scenario!$O$7,3,IF(F874&lt;=Scenario!$O$8,4,IF(F874&lt;=Scenario!$O$9,5,IF(F874&lt;=Scenario!$O$10,6,IF(F874&lt;=Scenario!$O$11,7,IF(F874&lt;=Scenario!$O$12,8,IF(F874&lt;=Scenario!$O$13,9,IF(F874&lt;=Scenario!$O$14,10,IF(F874&lt;=Scenario!$O$15,11,IF(F874&lt;=Scenario!$O$16,12,IF(F874&lt;=Scenario!$O$17,13,IF(F874&lt;=Scenario!$O$18,14,IF(F874&lt;=Scenario!$O$19,15,IF(F874&lt;=Scenario!$O$20,16,IF(F874&lt;=Scenario!$O$21,17,IF(F874&lt;=Scenario!$O$22,18,IF(F874&lt;=Scenario!$O$23,19,20)))))))))))))))))))))</f>
        <v> </v>
      </c>
      <c r="Y874" s="3" t="str">
        <f>IF(ISBLANK(C874)," ",IF(C874&lt;=Scenario!$AA$3,0,IF(C874&lt;=Scenario!$AA$5,1,IF(C874&lt;=Scenario!$AA$6,2,IF(C874&lt;=Scenario!$AA$7,3,IF(C874&lt;=Scenario!$AA$8,4,IF(C874&lt;=Scenario!$AA$9,5,IF(C874&lt;=Scenario!$AA$10,6,IF(C874&lt;=Scenario!$AA$11,7,IF(C874&lt;=Scenario!$AA$12,8,IF(C874&lt;=Scenario!$AA$13,9,IF(C874&lt;=Scenario!$AA$14,10,IF(C874&lt;=Scenario!$AA$15,11,IF(C874&lt;=Scenario!$AA$16,12,IF(C874&lt;=Scenario!$AA$17,13,IF(C874&lt;=Scenario!$AA$18,14,15))))))))))))))))</f>
        <v> </v>
      </c>
      <c r="Z874" s="3" t="str">
        <f t="shared" si="14"/>
        <v>#VALUE!</v>
      </c>
      <c r="AA874" s="3" t="str">
        <f t="shared" si="15"/>
        <v>#VALUE!</v>
      </c>
      <c r="AB874" s="95" t="str">
        <f t="shared" si="16"/>
        <v>#VALUE!</v>
      </c>
      <c r="AC874" s="69" t="str">
        <f t="shared" si="17"/>
        <v>missing data</v>
      </c>
      <c r="AD874" s="74" t="str">
        <f t="shared" si="18"/>
        <v>missing data</v>
      </c>
      <c r="AE874" s="75" t="str">
        <f t="shared" si="19"/>
        <v>#VALUE!</v>
      </c>
      <c r="AF874" s="75" t="str">
        <f t="shared" si="20"/>
        <v>#VALUE!</v>
      </c>
    </row>
    <row r="875" ht="15.75" customHeight="1">
      <c r="A875" s="3" t="s">
        <v>3129</v>
      </c>
      <c r="B875" s="121"/>
      <c r="C875" s="60"/>
      <c r="D875" s="60"/>
      <c r="E875" s="59">
        <f t="shared" si="21"/>
        <v>0</v>
      </c>
      <c r="F875" s="60"/>
      <c r="G875" s="122"/>
      <c r="H875" s="122"/>
      <c r="I875" s="122"/>
      <c r="J875" s="120" t="str">
        <f t="shared" si="2"/>
        <v> </v>
      </c>
      <c r="K875" s="3" t="str">
        <f t="shared" si="3"/>
        <v> </v>
      </c>
      <c r="L875" s="3" t="str">
        <f t="shared" si="4"/>
        <v> </v>
      </c>
      <c r="M875" s="3">
        <f t="shared" si="5"/>
        <v>0</v>
      </c>
      <c r="N875" s="3" t="str">
        <f t="shared" si="6"/>
        <v> </v>
      </c>
      <c r="O875" s="3" t="str">
        <f t="shared" si="7"/>
        <v> </v>
      </c>
      <c r="P875" s="3" t="str">
        <f t="shared" si="22"/>
        <v> </v>
      </c>
      <c r="Q875" s="120" t="str">
        <f t="shared" si="9"/>
        <v>#VALUE!</v>
      </c>
      <c r="R875" s="3" t="str">
        <f t="shared" si="10"/>
        <v>#VALUE!</v>
      </c>
      <c r="S875" s="95" t="str">
        <f t="shared" si="11"/>
        <v>#VALUE!</v>
      </c>
      <c r="T875" s="69" t="str">
        <f t="shared" si="12"/>
        <v>donnée(s) manquante(s)</v>
      </c>
      <c r="U875" s="70" t="str">
        <f t="shared" si="13"/>
        <v>donnée(s) manquante(s)</v>
      </c>
      <c r="V875" s="3" t="str">
        <f>IF(ISBLANK(H875)," ",IF(H875&lt;=Scenario!$C$3,0,IF(H875&lt;=Scenario!$C$5,1,IF(H875&lt;=Scenario!$C$6,2,IF(H875&lt;=Scenario!$C$7,3,IF(H875&lt;=Scenario!$C$8,4,5))))))</f>
        <v> </v>
      </c>
      <c r="W875" s="3" t="str">
        <f>IF(ISBLANK(I875)," ",IF(I875&lt;=Scenario!$G$3,0,IF(I875&lt;=Scenario!$G$5,1,IF(I875&lt;=Scenario!$G$6,2,IF(I875&lt;=Scenario!$G$7,3,IF(I875&lt;=Scenario!$G$8,4,IF(I875&lt;=Scenario!$G$9,5,IF(I875&lt;=Scenario!$G$10,6,7))))))))</f>
        <v> </v>
      </c>
      <c r="X875" s="3" t="str">
        <f>IF(ISBLANK(F875)," ",IF(F875&lt;=Scenario!$O$3,0,IF(F875&lt;=Scenario!$O$5,1,IF(F875&lt;=Scenario!$O$6,2,IF(F875&lt;=Scenario!$O$7,3,IF(F875&lt;=Scenario!$O$8,4,IF(F875&lt;=Scenario!$O$9,5,IF(F875&lt;=Scenario!$O$10,6,IF(F875&lt;=Scenario!$O$11,7,IF(F875&lt;=Scenario!$O$12,8,IF(F875&lt;=Scenario!$O$13,9,IF(F875&lt;=Scenario!$O$14,10,IF(F875&lt;=Scenario!$O$15,11,IF(F875&lt;=Scenario!$O$16,12,IF(F875&lt;=Scenario!$O$17,13,IF(F875&lt;=Scenario!$O$18,14,IF(F875&lt;=Scenario!$O$19,15,IF(F875&lt;=Scenario!$O$20,16,IF(F875&lt;=Scenario!$O$21,17,IF(F875&lt;=Scenario!$O$22,18,IF(F875&lt;=Scenario!$O$23,19,20)))))))))))))))))))))</f>
        <v> </v>
      </c>
      <c r="Y875" s="3" t="str">
        <f>IF(ISBLANK(C875)," ",IF(C875&lt;=Scenario!$AA$3,0,IF(C875&lt;=Scenario!$AA$5,1,IF(C875&lt;=Scenario!$AA$6,2,IF(C875&lt;=Scenario!$AA$7,3,IF(C875&lt;=Scenario!$AA$8,4,IF(C875&lt;=Scenario!$AA$9,5,IF(C875&lt;=Scenario!$AA$10,6,IF(C875&lt;=Scenario!$AA$11,7,IF(C875&lt;=Scenario!$AA$12,8,IF(C875&lt;=Scenario!$AA$13,9,IF(C875&lt;=Scenario!$AA$14,10,IF(C875&lt;=Scenario!$AA$15,11,IF(C875&lt;=Scenario!$AA$16,12,IF(C875&lt;=Scenario!$AA$17,13,IF(C875&lt;=Scenario!$AA$18,14,15))))))))))))))))</f>
        <v> </v>
      </c>
      <c r="Z875" s="3" t="str">
        <f t="shared" si="14"/>
        <v>#VALUE!</v>
      </c>
      <c r="AA875" s="3" t="str">
        <f t="shared" si="15"/>
        <v>#VALUE!</v>
      </c>
      <c r="AB875" s="95" t="str">
        <f t="shared" si="16"/>
        <v>#VALUE!</v>
      </c>
      <c r="AC875" s="69" t="str">
        <f t="shared" si="17"/>
        <v>missing data</v>
      </c>
      <c r="AD875" s="74" t="str">
        <f t="shared" si="18"/>
        <v>missing data</v>
      </c>
      <c r="AE875" s="75" t="str">
        <f t="shared" si="19"/>
        <v>#VALUE!</v>
      </c>
      <c r="AF875" s="75" t="str">
        <f t="shared" si="20"/>
        <v>#VALUE!</v>
      </c>
    </row>
    <row r="876" ht="15.75" customHeight="1">
      <c r="A876" s="3" t="s">
        <v>3130</v>
      </c>
      <c r="B876" s="121"/>
      <c r="C876" s="60"/>
      <c r="D876" s="60"/>
      <c r="E876" s="59">
        <f t="shared" si="21"/>
        <v>0</v>
      </c>
      <c r="F876" s="60"/>
      <c r="G876" s="122"/>
      <c r="H876" s="122"/>
      <c r="I876" s="122"/>
      <c r="J876" s="120" t="str">
        <f t="shared" si="2"/>
        <v> </v>
      </c>
      <c r="K876" s="3" t="str">
        <f t="shared" si="3"/>
        <v> </v>
      </c>
      <c r="L876" s="3" t="str">
        <f t="shared" si="4"/>
        <v> </v>
      </c>
      <c r="M876" s="3">
        <f t="shared" si="5"/>
        <v>0</v>
      </c>
      <c r="N876" s="3" t="str">
        <f t="shared" si="6"/>
        <v> </v>
      </c>
      <c r="O876" s="3" t="str">
        <f t="shared" si="7"/>
        <v> </v>
      </c>
      <c r="P876" s="3" t="str">
        <f t="shared" si="22"/>
        <v> </v>
      </c>
      <c r="Q876" s="120" t="str">
        <f t="shared" si="9"/>
        <v>#VALUE!</v>
      </c>
      <c r="R876" s="3" t="str">
        <f t="shared" si="10"/>
        <v>#VALUE!</v>
      </c>
      <c r="S876" s="95" t="str">
        <f t="shared" si="11"/>
        <v>#VALUE!</v>
      </c>
      <c r="T876" s="69" t="str">
        <f t="shared" si="12"/>
        <v>donnée(s) manquante(s)</v>
      </c>
      <c r="U876" s="70" t="str">
        <f t="shared" si="13"/>
        <v>donnée(s) manquante(s)</v>
      </c>
      <c r="V876" s="3" t="str">
        <f>IF(ISBLANK(H876)," ",IF(H876&lt;=Scenario!$C$3,0,IF(H876&lt;=Scenario!$C$5,1,IF(H876&lt;=Scenario!$C$6,2,IF(H876&lt;=Scenario!$C$7,3,IF(H876&lt;=Scenario!$C$8,4,5))))))</f>
        <v> </v>
      </c>
      <c r="W876" s="3" t="str">
        <f>IF(ISBLANK(I876)," ",IF(I876&lt;=Scenario!$G$3,0,IF(I876&lt;=Scenario!$G$5,1,IF(I876&lt;=Scenario!$G$6,2,IF(I876&lt;=Scenario!$G$7,3,IF(I876&lt;=Scenario!$G$8,4,IF(I876&lt;=Scenario!$G$9,5,IF(I876&lt;=Scenario!$G$10,6,7))))))))</f>
        <v> </v>
      </c>
      <c r="X876" s="3" t="str">
        <f>IF(ISBLANK(F876)," ",IF(F876&lt;=Scenario!$O$3,0,IF(F876&lt;=Scenario!$O$5,1,IF(F876&lt;=Scenario!$O$6,2,IF(F876&lt;=Scenario!$O$7,3,IF(F876&lt;=Scenario!$O$8,4,IF(F876&lt;=Scenario!$O$9,5,IF(F876&lt;=Scenario!$O$10,6,IF(F876&lt;=Scenario!$O$11,7,IF(F876&lt;=Scenario!$O$12,8,IF(F876&lt;=Scenario!$O$13,9,IF(F876&lt;=Scenario!$O$14,10,IF(F876&lt;=Scenario!$O$15,11,IF(F876&lt;=Scenario!$O$16,12,IF(F876&lt;=Scenario!$O$17,13,IF(F876&lt;=Scenario!$O$18,14,IF(F876&lt;=Scenario!$O$19,15,IF(F876&lt;=Scenario!$O$20,16,IF(F876&lt;=Scenario!$O$21,17,IF(F876&lt;=Scenario!$O$22,18,IF(F876&lt;=Scenario!$O$23,19,20)))))))))))))))))))))</f>
        <v> </v>
      </c>
      <c r="Y876" s="3" t="str">
        <f>IF(ISBLANK(C876)," ",IF(C876&lt;=Scenario!$AA$3,0,IF(C876&lt;=Scenario!$AA$5,1,IF(C876&lt;=Scenario!$AA$6,2,IF(C876&lt;=Scenario!$AA$7,3,IF(C876&lt;=Scenario!$AA$8,4,IF(C876&lt;=Scenario!$AA$9,5,IF(C876&lt;=Scenario!$AA$10,6,IF(C876&lt;=Scenario!$AA$11,7,IF(C876&lt;=Scenario!$AA$12,8,IF(C876&lt;=Scenario!$AA$13,9,IF(C876&lt;=Scenario!$AA$14,10,IF(C876&lt;=Scenario!$AA$15,11,IF(C876&lt;=Scenario!$AA$16,12,IF(C876&lt;=Scenario!$AA$17,13,IF(C876&lt;=Scenario!$AA$18,14,15))))))))))))))))</f>
        <v> </v>
      </c>
      <c r="Z876" s="3" t="str">
        <f t="shared" si="14"/>
        <v>#VALUE!</v>
      </c>
      <c r="AA876" s="3" t="str">
        <f t="shared" si="15"/>
        <v>#VALUE!</v>
      </c>
      <c r="AB876" s="95" t="str">
        <f t="shared" si="16"/>
        <v>#VALUE!</v>
      </c>
      <c r="AC876" s="69" t="str">
        <f t="shared" si="17"/>
        <v>missing data</v>
      </c>
      <c r="AD876" s="74" t="str">
        <f t="shared" si="18"/>
        <v>missing data</v>
      </c>
      <c r="AE876" s="75" t="str">
        <f t="shared" si="19"/>
        <v>#VALUE!</v>
      </c>
      <c r="AF876" s="75" t="str">
        <f t="shared" si="20"/>
        <v>#VALUE!</v>
      </c>
    </row>
    <row r="877" ht="15.75" customHeight="1">
      <c r="A877" s="3" t="s">
        <v>3131</v>
      </c>
      <c r="B877" s="121"/>
      <c r="C877" s="60"/>
      <c r="D877" s="60"/>
      <c r="E877" s="59">
        <f t="shared" si="21"/>
        <v>0</v>
      </c>
      <c r="F877" s="60"/>
      <c r="G877" s="122"/>
      <c r="H877" s="122"/>
      <c r="I877" s="122"/>
      <c r="J877" s="120" t="str">
        <f t="shared" si="2"/>
        <v> </v>
      </c>
      <c r="K877" s="3" t="str">
        <f t="shared" si="3"/>
        <v> </v>
      </c>
      <c r="L877" s="3" t="str">
        <f t="shared" si="4"/>
        <v> </v>
      </c>
      <c r="M877" s="3">
        <f t="shared" si="5"/>
        <v>0</v>
      </c>
      <c r="N877" s="3" t="str">
        <f t="shared" si="6"/>
        <v> </v>
      </c>
      <c r="O877" s="3" t="str">
        <f t="shared" si="7"/>
        <v> </v>
      </c>
      <c r="P877" s="3" t="str">
        <f t="shared" si="22"/>
        <v> </v>
      </c>
      <c r="Q877" s="120" t="str">
        <f t="shared" si="9"/>
        <v>#VALUE!</v>
      </c>
      <c r="R877" s="3" t="str">
        <f t="shared" si="10"/>
        <v>#VALUE!</v>
      </c>
      <c r="S877" s="95" t="str">
        <f t="shared" si="11"/>
        <v>#VALUE!</v>
      </c>
      <c r="T877" s="69" t="str">
        <f t="shared" si="12"/>
        <v>donnée(s) manquante(s)</v>
      </c>
      <c r="U877" s="70" t="str">
        <f t="shared" si="13"/>
        <v>donnée(s) manquante(s)</v>
      </c>
      <c r="V877" s="3" t="str">
        <f>IF(ISBLANK(H877)," ",IF(H877&lt;=Scenario!$C$3,0,IF(H877&lt;=Scenario!$C$5,1,IF(H877&lt;=Scenario!$C$6,2,IF(H877&lt;=Scenario!$C$7,3,IF(H877&lt;=Scenario!$C$8,4,5))))))</f>
        <v> </v>
      </c>
      <c r="W877" s="3" t="str">
        <f>IF(ISBLANK(I877)," ",IF(I877&lt;=Scenario!$G$3,0,IF(I877&lt;=Scenario!$G$5,1,IF(I877&lt;=Scenario!$G$6,2,IF(I877&lt;=Scenario!$G$7,3,IF(I877&lt;=Scenario!$G$8,4,IF(I877&lt;=Scenario!$G$9,5,IF(I877&lt;=Scenario!$G$10,6,7))))))))</f>
        <v> </v>
      </c>
      <c r="X877" s="3" t="str">
        <f>IF(ISBLANK(F877)," ",IF(F877&lt;=Scenario!$O$3,0,IF(F877&lt;=Scenario!$O$5,1,IF(F877&lt;=Scenario!$O$6,2,IF(F877&lt;=Scenario!$O$7,3,IF(F877&lt;=Scenario!$O$8,4,IF(F877&lt;=Scenario!$O$9,5,IF(F877&lt;=Scenario!$O$10,6,IF(F877&lt;=Scenario!$O$11,7,IF(F877&lt;=Scenario!$O$12,8,IF(F877&lt;=Scenario!$O$13,9,IF(F877&lt;=Scenario!$O$14,10,IF(F877&lt;=Scenario!$O$15,11,IF(F877&lt;=Scenario!$O$16,12,IF(F877&lt;=Scenario!$O$17,13,IF(F877&lt;=Scenario!$O$18,14,IF(F877&lt;=Scenario!$O$19,15,IF(F877&lt;=Scenario!$O$20,16,IF(F877&lt;=Scenario!$O$21,17,IF(F877&lt;=Scenario!$O$22,18,IF(F877&lt;=Scenario!$O$23,19,20)))))))))))))))))))))</f>
        <v> </v>
      </c>
      <c r="Y877" s="3" t="str">
        <f>IF(ISBLANK(C877)," ",IF(C877&lt;=Scenario!$AA$3,0,IF(C877&lt;=Scenario!$AA$5,1,IF(C877&lt;=Scenario!$AA$6,2,IF(C877&lt;=Scenario!$AA$7,3,IF(C877&lt;=Scenario!$AA$8,4,IF(C877&lt;=Scenario!$AA$9,5,IF(C877&lt;=Scenario!$AA$10,6,IF(C877&lt;=Scenario!$AA$11,7,IF(C877&lt;=Scenario!$AA$12,8,IF(C877&lt;=Scenario!$AA$13,9,IF(C877&lt;=Scenario!$AA$14,10,IF(C877&lt;=Scenario!$AA$15,11,IF(C877&lt;=Scenario!$AA$16,12,IF(C877&lt;=Scenario!$AA$17,13,IF(C877&lt;=Scenario!$AA$18,14,15))))))))))))))))</f>
        <v> </v>
      </c>
      <c r="Z877" s="3" t="str">
        <f t="shared" si="14"/>
        <v>#VALUE!</v>
      </c>
      <c r="AA877" s="3" t="str">
        <f t="shared" si="15"/>
        <v>#VALUE!</v>
      </c>
      <c r="AB877" s="95" t="str">
        <f t="shared" si="16"/>
        <v>#VALUE!</v>
      </c>
      <c r="AC877" s="69" t="str">
        <f t="shared" si="17"/>
        <v>missing data</v>
      </c>
      <c r="AD877" s="74" t="str">
        <f t="shared" si="18"/>
        <v>missing data</v>
      </c>
      <c r="AE877" s="75" t="str">
        <f t="shared" si="19"/>
        <v>#VALUE!</v>
      </c>
      <c r="AF877" s="75" t="str">
        <f t="shared" si="20"/>
        <v>#VALUE!</v>
      </c>
    </row>
    <row r="878" ht="15.75" customHeight="1">
      <c r="A878" s="3" t="s">
        <v>3132</v>
      </c>
      <c r="B878" s="121"/>
      <c r="C878" s="60"/>
      <c r="D878" s="60"/>
      <c r="E878" s="59">
        <f t="shared" si="21"/>
        <v>0</v>
      </c>
      <c r="F878" s="60"/>
      <c r="G878" s="122"/>
      <c r="H878" s="122"/>
      <c r="I878" s="122"/>
      <c r="J878" s="120" t="str">
        <f t="shared" si="2"/>
        <v> </v>
      </c>
      <c r="K878" s="3" t="str">
        <f t="shared" si="3"/>
        <v> </v>
      </c>
      <c r="L878" s="3" t="str">
        <f t="shared" si="4"/>
        <v> </v>
      </c>
      <c r="M878" s="3">
        <f t="shared" si="5"/>
        <v>0</v>
      </c>
      <c r="N878" s="3" t="str">
        <f t="shared" si="6"/>
        <v> </v>
      </c>
      <c r="O878" s="3" t="str">
        <f t="shared" si="7"/>
        <v> </v>
      </c>
      <c r="P878" s="3" t="str">
        <f t="shared" si="22"/>
        <v> </v>
      </c>
      <c r="Q878" s="120" t="str">
        <f t="shared" si="9"/>
        <v>#VALUE!</v>
      </c>
      <c r="R878" s="3" t="str">
        <f t="shared" si="10"/>
        <v>#VALUE!</v>
      </c>
      <c r="S878" s="95" t="str">
        <f t="shared" si="11"/>
        <v>#VALUE!</v>
      </c>
      <c r="T878" s="69" t="str">
        <f t="shared" si="12"/>
        <v>donnée(s) manquante(s)</v>
      </c>
      <c r="U878" s="70" t="str">
        <f t="shared" si="13"/>
        <v>donnée(s) manquante(s)</v>
      </c>
      <c r="V878" s="3" t="str">
        <f>IF(ISBLANK(H878)," ",IF(H878&lt;=Scenario!$C$3,0,IF(H878&lt;=Scenario!$C$5,1,IF(H878&lt;=Scenario!$C$6,2,IF(H878&lt;=Scenario!$C$7,3,IF(H878&lt;=Scenario!$C$8,4,5))))))</f>
        <v> </v>
      </c>
      <c r="W878" s="3" t="str">
        <f>IF(ISBLANK(I878)," ",IF(I878&lt;=Scenario!$G$3,0,IF(I878&lt;=Scenario!$G$5,1,IF(I878&lt;=Scenario!$G$6,2,IF(I878&lt;=Scenario!$G$7,3,IF(I878&lt;=Scenario!$G$8,4,IF(I878&lt;=Scenario!$G$9,5,IF(I878&lt;=Scenario!$G$10,6,7))))))))</f>
        <v> </v>
      </c>
      <c r="X878" s="3" t="str">
        <f>IF(ISBLANK(F878)," ",IF(F878&lt;=Scenario!$O$3,0,IF(F878&lt;=Scenario!$O$5,1,IF(F878&lt;=Scenario!$O$6,2,IF(F878&lt;=Scenario!$O$7,3,IF(F878&lt;=Scenario!$O$8,4,IF(F878&lt;=Scenario!$O$9,5,IF(F878&lt;=Scenario!$O$10,6,IF(F878&lt;=Scenario!$O$11,7,IF(F878&lt;=Scenario!$O$12,8,IF(F878&lt;=Scenario!$O$13,9,IF(F878&lt;=Scenario!$O$14,10,IF(F878&lt;=Scenario!$O$15,11,IF(F878&lt;=Scenario!$O$16,12,IF(F878&lt;=Scenario!$O$17,13,IF(F878&lt;=Scenario!$O$18,14,IF(F878&lt;=Scenario!$O$19,15,IF(F878&lt;=Scenario!$O$20,16,IF(F878&lt;=Scenario!$O$21,17,IF(F878&lt;=Scenario!$O$22,18,IF(F878&lt;=Scenario!$O$23,19,20)))))))))))))))))))))</f>
        <v> </v>
      </c>
      <c r="Y878" s="3" t="str">
        <f>IF(ISBLANK(C878)," ",IF(C878&lt;=Scenario!$AA$3,0,IF(C878&lt;=Scenario!$AA$5,1,IF(C878&lt;=Scenario!$AA$6,2,IF(C878&lt;=Scenario!$AA$7,3,IF(C878&lt;=Scenario!$AA$8,4,IF(C878&lt;=Scenario!$AA$9,5,IF(C878&lt;=Scenario!$AA$10,6,IF(C878&lt;=Scenario!$AA$11,7,IF(C878&lt;=Scenario!$AA$12,8,IF(C878&lt;=Scenario!$AA$13,9,IF(C878&lt;=Scenario!$AA$14,10,IF(C878&lt;=Scenario!$AA$15,11,IF(C878&lt;=Scenario!$AA$16,12,IF(C878&lt;=Scenario!$AA$17,13,IF(C878&lt;=Scenario!$AA$18,14,15))))))))))))))))</f>
        <v> </v>
      </c>
      <c r="Z878" s="3" t="str">
        <f t="shared" si="14"/>
        <v>#VALUE!</v>
      </c>
      <c r="AA878" s="3" t="str">
        <f t="shared" si="15"/>
        <v>#VALUE!</v>
      </c>
      <c r="AB878" s="95" t="str">
        <f t="shared" si="16"/>
        <v>#VALUE!</v>
      </c>
      <c r="AC878" s="69" t="str">
        <f t="shared" si="17"/>
        <v>missing data</v>
      </c>
      <c r="AD878" s="74" t="str">
        <f t="shared" si="18"/>
        <v>missing data</v>
      </c>
      <c r="AE878" s="75" t="str">
        <f t="shared" si="19"/>
        <v>#VALUE!</v>
      </c>
      <c r="AF878" s="75" t="str">
        <f t="shared" si="20"/>
        <v>#VALUE!</v>
      </c>
    </row>
    <row r="879" ht="15.75" customHeight="1">
      <c r="A879" s="3" t="s">
        <v>3133</v>
      </c>
      <c r="B879" s="121"/>
      <c r="C879" s="60"/>
      <c r="D879" s="60"/>
      <c r="E879" s="59">
        <f t="shared" si="21"/>
        <v>0</v>
      </c>
      <c r="F879" s="60"/>
      <c r="G879" s="122"/>
      <c r="H879" s="122"/>
      <c r="I879" s="122"/>
      <c r="J879" s="120" t="str">
        <f t="shared" si="2"/>
        <v> </v>
      </c>
      <c r="K879" s="3" t="str">
        <f t="shared" si="3"/>
        <v> </v>
      </c>
      <c r="L879" s="3" t="str">
        <f t="shared" si="4"/>
        <v> </v>
      </c>
      <c r="M879" s="3">
        <f t="shared" si="5"/>
        <v>0</v>
      </c>
      <c r="N879" s="3" t="str">
        <f t="shared" si="6"/>
        <v> </v>
      </c>
      <c r="O879" s="3" t="str">
        <f t="shared" si="7"/>
        <v> </v>
      </c>
      <c r="P879" s="3" t="str">
        <f t="shared" si="22"/>
        <v> </v>
      </c>
      <c r="Q879" s="120" t="str">
        <f t="shared" si="9"/>
        <v>#VALUE!</v>
      </c>
      <c r="R879" s="3" t="str">
        <f t="shared" si="10"/>
        <v>#VALUE!</v>
      </c>
      <c r="S879" s="95" t="str">
        <f t="shared" si="11"/>
        <v>#VALUE!</v>
      </c>
      <c r="T879" s="69" t="str">
        <f t="shared" si="12"/>
        <v>donnée(s) manquante(s)</v>
      </c>
      <c r="U879" s="70" t="str">
        <f t="shared" si="13"/>
        <v>donnée(s) manquante(s)</v>
      </c>
      <c r="V879" s="3" t="str">
        <f>IF(ISBLANK(H879)," ",IF(H879&lt;=Scenario!$C$3,0,IF(H879&lt;=Scenario!$C$5,1,IF(H879&lt;=Scenario!$C$6,2,IF(H879&lt;=Scenario!$C$7,3,IF(H879&lt;=Scenario!$C$8,4,5))))))</f>
        <v> </v>
      </c>
      <c r="W879" s="3" t="str">
        <f>IF(ISBLANK(I879)," ",IF(I879&lt;=Scenario!$G$3,0,IF(I879&lt;=Scenario!$G$5,1,IF(I879&lt;=Scenario!$G$6,2,IF(I879&lt;=Scenario!$G$7,3,IF(I879&lt;=Scenario!$G$8,4,IF(I879&lt;=Scenario!$G$9,5,IF(I879&lt;=Scenario!$G$10,6,7))))))))</f>
        <v> </v>
      </c>
      <c r="X879" s="3" t="str">
        <f>IF(ISBLANK(F879)," ",IF(F879&lt;=Scenario!$O$3,0,IF(F879&lt;=Scenario!$O$5,1,IF(F879&lt;=Scenario!$O$6,2,IF(F879&lt;=Scenario!$O$7,3,IF(F879&lt;=Scenario!$O$8,4,IF(F879&lt;=Scenario!$O$9,5,IF(F879&lt;=Scenario!$O$10,6,IF(F879&lt;=Scenario!$O$11,7,IF(F879&lt;=Scenario!$O$12,8,IF(F879&lt;=Scenario!$O$13,9,IF(F879&lt;=Scenario!$O$14,10,IF(F879&lt;=Scenario!$O$15,11,IF(F879&lt;=Scenario!$O$16,12,IF(F879&lt;=Scenario!$O$17,13,IF(F879&lt;=Scenario!$O$18,14,IF(F879&lt;=Scenario!$O$19,15,IF(F879&lt;=Scenario!$O$20,16,IF(F879&lt;=Scenario!$O$21,17,IF(F879&lt;=Scenario!$O$22,18,IF(F879&lt;=Scenario!$O$23,19,20)))))))))))))))))))))</f>
        <v> </v>
      </c>
      <c r="Y879" s="3" t="str">
        <f>IF(ISBLANK(C879)," ",IF(C879&lt;=Scenario!$AA$3,0,IF(C879&lt;=Scenario!$AA$5,1,IF(C879&lt;=Scenario!$AA$6,2,IF(C879&lt;=Scenario!$AA$7,3,IF(C879&lt;=Scenario!$AA$8,4,IF(C879&lt;=Scenario!$AA$9,5,IF(C879&lt;=Scenario!$AA$10,6,IF(C879&lt;=Scenario!$AA$11,7,IF(C879&lt;=Scenario!$AA$12,8,IF(C879&lt;=Scenario!$AA$13,9,IF(C879&lt;=Scenario!$AA$14,10,IF(C879&lt;=Scenario!$AA$15,11,IF(C879&lt;=Scenario!$AA$16,12,IF(C879&lt;=Scenario!$AA$17,13,IF(C879&lt;=Scenario!$AA$18,14,15))))))))))))))))</f>
        <v> </v>
      </c>
      <c r="Z879" s="3" t="str">
        <f t="shared" si="14"/>
        <v>#VALUE!</v>
      </c>
      <c r="AA879" s="3" t="str">
        <f t="shared" si="15"/>
        <v>#VALUE!</v>
      </c>
      <c r="AB879" s="95" t="str">
        <f t="shared" si="16"/>
        <v>#VALUE!</v>
      </c>
      <c r="AC879" s="69" t="str">
        <f t="shared" si="17"/>
        <v>missing data</v>
      </c>
      <c r="AD879" s="74" t="str">
        <f t="shared" si="18"/>
        <v>missing data</v>
      </c>
      <c r="AE879" s="75" t="str">
        <f t="shared" si="19"/>
        <v>#VALUE!</v>
      </c>
      <c r="AF879" s="75" t="str">
        <f t="shared" si="20"/>
        <v>#VALUE!</v>
      </c>
    </row>
    <row r="880" ht="15.75" customHeight="1">
      <c r="A880" s="3" t="s">
        <v>3134</v>
      </c>
      <c r="B880" s="121"/>
      <c r="C880" s="60"/>
      <c r="D880" s="60"/>
      <c r="E880" s="59">
        <f t="shared" si="21"/>
        <v>0</v>
      </c>
      <c r="F880" s="60"/>
      <c r="G880" s="122"/>
      <c r="H880" s="122"/>
      <c r="I880" s="122"/>
      <c r="J880" s="120" t="str">
        <f t="shared" si="2"/>
        <v> </v>
      </c>
      <c r="K880" s="3" t="str">
        <f t="shared" si="3"/>
        <v> </v>
      </c>
      <c r="L880" s="3" t="str">
        <f t="shared" si="4"/>
        <v> </v>
      </c>
      <c r="M880" s="3">
        <f t="shared" si="5"/>
        <v>0</v>
      </c>
      <c r="N880" s="3" t="str">
        <f t="shared" si="6"/>
        <v> </v>
      </c>
      <c r="O880" s="3" t="str">
        <f t="shared" si="7"/>
        <v> </v>
      </c>
      <c r="P880" s="3" t="str">
        <f t="shared" si="22"/>
        <v> </v>
      </c>
      <c r="Q880" s="120" t="str">
        <f t="shared" si="9"/>
        <v>#VALUE!</v>
      </c>
      <c r="R880" s="3" t="str">
        <f t="shared" si="10"/>
        <v>#VALUE!</v>
      </c>
      <c r="S880" s="95" t="str">
        <f t="shared" si="11"/>
        <v>#VALUE!</v>
      </c>
      <c r="T880" s="69" t="str">
        <f t="shared" si="12"/>
        <v>donnée(s) manquante(s)</v>
      </c>
      <c r="U880" s="70" t="str">
        <f t="shared" si="13"/>
        <v>donnée(s) manquante(s)</v>
      </c>
      <c r="V880" s="3" t="str">
        <f>IF(ISBLANK(H880)," ",IF(H880&lt;=Scenario!$C$3,0,IF(H880&lt;=Scenario!$C$5,1,IF(H880&lt;=Scenario!$C$6,2,IF(H880&lt;=Scenario!$C$7,3,IF(H880&lt;=Scenario!$C$8,4,5))))))</f>
        <v> </v>
      </c>
      <c r="W880" s="3" t="str">
        <f>IF(ISBLANK(I880)," ",IF(I880&lt;=Scenario!$G$3,0,IF(I880&lt;=Scenario!$G$5,1,IF(I880&lt;=Scenario!$G$6,2,IF(I880&lt;=Scenario!$G$7,3,IF(I880&lt;=Scenario!$G$8,4,IF(I880&lt;=Scenario!$G$9,5,IF(I880&lt;=Scenario!$G$10,6,7))))))))</f>
        <v> </v>
      </c>
      <c r="X880" s="3" t="str">
        <f>IF(ISBLANK(F880)," ",IF(F880&lt;=Scenario!$O$3,0,IF(F880&lt;=Scenario!$O$5,1,IF(F880&lt;=Scenario!$O$6,2,IF(F880&lt;=Scenario!$O$7,3,IF(F880&lt;=Scenario!$O$8,4,IF(F880&lt;=Scenario!$O$9,5,IF(F880&lt;=Scenario!$O$10,6,IF(F880&lt;=Scenario!$O$11,7,IF(F880&lt;=Scenario!$O$12,8,IF(F880&lt;=Scenario!$O$13,9,IF(F880&lt;=Scenario!$O$14,10,IF(F880&lt;=Scenario!$O$15,11,IF(F880&lt;=Scenario!$O$16,12,IF(F880&lt;=Scenario!$O$17,13,IF(F880&lt;=Scenario!$O$18,14,IF(F880&lt;=Scenario!$O$19,15,IF(F880&lt;=Scenario!$O$20,16,IF(F880&lt;=Scenario!$O$21,17,IF(F880&lt;=Scenario!$O$22,18,IF(F880&lt;=Scenario!$O$23,19,20)))))))))))))))))))))</f>
        <v> </v>
      </c>
      <c r="Y880" s="3" t="str">
        <f>IF(ISBLANK(C880)," ",IF(C880&lt;=Scenario!$AA$3,0,IF(C880&lt;=Scenario!$AA$5,1,IF(C880&lt;=Scenario!$AA$6,2,IF(C880&lt;=Scenario!$AA$7,3,IF(C880&lt;=Scenario!$AA$8,4,IF(C880&lt;=Scenario!$AA$9,5,IF(C880&lt;=Scenario!$AA$10,6,IF(C880&lt;=Scenario!$AA$11,7,IF(C880&lt;=Scenario!$AA$12,8,IF(C880&lt;=Scenario!$AA$13,9,IF(C880&lt;=Scenario!$AA$14,10,IF(C880&lt;=Scenario!$AA$15,11,IF(C880&lt;=Scenario!$AA$16,12,IF(C880&lt;=Scenario!$AA$17,13,IF(C880&lt;=Scenario!$AA$18,14,15))))))))))))))))</f>
        <v> </v>
      </c>
      <c r="Z880" s="3" t="str">
        <f t="shared" si="14"/>
        <v>#VALUE!</v>
      </c>
      <c r="AA880" s="3" t="str">
        <f t="shared" si="15"/>
        <v>#VALUE!</v>
      </c>
      <c r="AB880" s="95" t="str">
        <f t="shared" si="16"/>
        <v>#VALUE!</v>
      </c>
      <c r="AC880" s="69" t="str">
        <f t="shared" si="17"/>
        <v>missing data</v>
      </c>
      <c r="AD880" s="74" t="str">
        <f t="shared" si="18"/>
        <v>missing data</v>
      </c>
      <c r="AE880" s="75" t="str">
        <f t="shared" si="19"/>
        <v>#VALUE!</v>
      </c>
      <c r="AF880" s="75" t="str">
        <f t="shared" si="20"/>
        <v>#VALUE!</v>
      </c>
    </row>
    <row r="881" ht="15.75" customHeight="1">
      <c r="A881" s="3" t="s">
        <v>3135</v>
      </c>
      <c r="B881" s="121"/>
      <c r="C881" s="60"/>
      <c r="D881" s="60"/>
      <c r="E881" s="59">
        <f t="shared" si="21"/>
        <v>0</v>
      </c>
      <c r="F881" s="60"/>
      <c r="G881" s="122"/>
      <c r="H881" s="122"/>
      <c r="I881" s="122"/>
      <c r="J881" s="120" t="str">
        <f t="shared" si="2"/>
        <v> </v>
      </c>
      <c r="K881" s="3" t="str">
        <f t="shared" si="3"/>
        <v> </v>
      </c>
      <c r="L881" s="3" t="str">
        <f t="shared" si="4"/>
        <v> </v>
      </c>
      <c r="M881" s="3">
        <f t="shared" si="5"/>
        <v>0</v>
      </c>
      <c r="N881" s="3" t="str">
        <f t="shared" si="6"/>
        <v> </v>
      </c>
      <c r="O881" s="3" t="str">
        <f t="shared" si="7"/>
        <v> </v>
      </c>
      <c r="P881" s="3" t="str">
        <f t="shared" si="22"/>
        <v> </v>
      </c>
      <c r="Q881" s="120" t="str">
        <f t="shared" si="9"/>
        <v>#VALUE!</v>
      </c>
      <c r="R881" s="3" t="str">
        <f t="shared" si="10"/>
        <v>#VALUE!</v>
      </c>
      <c r="S881" s="95" t="str">
        <f t="shared" si="11"/>
        <v>#VALUE!</v>
      </c>
      <c r="T881" s="69" t="str">
        <f t="shared" si="12"/>
        <v>donnée(s) manquante(s)</v>
      </c>
      <c r="U881" s="70" t="str">
        <f t="shared" si="13"/>
        <v>donnée(s) manquante(s)</v>
      </c>
      <c r="V881" s="3" t="str">
        <f>IF(ISBLANK(H881)," ",IF(H881&lt;=Scenario!$C$3,0,IF(H881&lt;=Scenario!$C$5,1,IF(H881&lt;=Scenario!$C$6,2,IF(H881&lt;=Scenario!$C$7,3,IF(H881&lt;=Scenario!$C$8,4,5))))))</f>
        <v> </v>
      </c>
      <c r="W881" s="3" t="str">
        <f>IF(ISBLANK(I881)," ",IF(I881&lt;=Scenario!$G$3,0,IF(I881&lt;=Scenario!$G$5,1,IF(I881&lt;=Scenario!$G$6,2,IF(I881&lt;=Scenario!$G$7,3,IF(I881&lt;=Scenario!$G$8,4,IF(I881&lt;=Scenario!$G$9,5,IF(I881&lt;=Scenario!$G$10,6,7))))))))</f>
        <v> </v>
      </c>
      <c r="X881" s="3" t="str">
        <f>IF(ISBLANK(F881)," ",IF(F881&lt;=Scenario!$O$3,0,IF(F881&lt;=Scenario!$O$5,1,IF(F881&lt;=Scenario!$O$6,2,IF(F881&lt;=Scenario!$O$7,3,IF(F881&lt;=Scenario!$O$8,4,IF(F881&lt;=Scenario!$O$9,5,IF(F881&lt;=Scenario!$O$10,6,IF(F881&lt;=Scenario!$O$11,7,IF(F881&lt;=Scenario!$O$12,8,IF(F881&lt;=Scenario!$O$13,9,IF(F881&lt;=Scenario!$O$14,10,IF(F881&lt;=Scenario!$O$15,11,IF(F881&lt;=Scenario!$O$16,12,IF(F881&lt;=Scenario!$O$17,13,IF(F881&lt;=Scenario!$O$18,14,IF(F881&lt;=Scenario!$O$19,15,IF(F881&lt;=Scenario!$O$20,16,IF(F881&lt;=Scenario!$O$21,17,IF(F881&lt;=Scenario!$O$22,18,IF(F881&lt;=Scenario!$O$23,19,20)))))))))))))))))))))</f>
        <v> </v>
      </c>
      <c r="Y881" s="3" t="str">
        <f>IF(ISBLANK(C881)," ",IF(C881&lt;=Scenario!$AA$3,0,IF(C881&lt;=Scenario!$AA$5,1,IF(C881&lt;=Scenario!$AA$6,2,IF(C881&lt;=Scenario!$AA$7,3,IF(C881&lt;=Scenario!$AA$8,4,IF(C881&lt;=Scenario!$AA$9,5,IF(C881&lt;=Scenario!$AA$10,6,IF(C881&lt;=Scenario!$AA$11,7,IF(C881&lt;=Scenario!$AA$12,8,IF(C881&lt;=Scenario!$AA$13,9,IF(C881&lt;=Scenario!$AA$14,10,IF(C881&lt;=Scenario!$AA$15,11,IF(C881&lt;=Scenario!$AA$16,12,IF(C881&lt;=Scenario!$AA$17,13,IF(C881&lt;=Scenario!$AA$18,14,15))))))))))))))))</f>
        <v> </v>
      </c>
      <c r="Z881" s="3" t="str">
        <f t="shared" si="14"/>
        <v>#VALUE!</v>
      </c>
      <c r="AA881" s="3" t="str">
        <f t="shared" si="15"/>
        <v>#VALUE!</v>
      </c>
      <c r="AB881" s="95" t="str">
        <f t="shared" si="16"/>
        <v>#VALUE!</v>
      </c>
      <c r="AC881" s="69" t="str">
        <f t="shared" si="17"/>
        <v>missing data</v>
      </c>
      <c r="AD881" s="74" t="str">
        <f t="shared" si="18"/>
        <v>missing data</v>
      </c>
      <c r="AE881" s="75" t="str">
        <f t="shared" si="19"/>
        <v>#VALUE!</v>
      </c>
      <c r="AF881" s="75" t="str">
        <f t="shared" si="20"/>
        <v>#VALUE!</v>
      </c>
    </row>
    <row r="882" ht="15.75" customHeight="1">
      <c r="A882" s="3" t="s">
        <v>3136</v>
      </c>
      <c r="B882" s="121"/>
      <c r="C882" s="60"/>
      <c r="D882" s="60"/>
      <c r="E882" s="59">
        <f t="shared" si="21"/>
        <v>0</v>
      </c>
      <c r="F882" s="60"/>
      <c r="G882" s="122"/>
      <c r="H882" s="122"/>
      <c r="I882" s="122"/>
      <c r="J882" s="120" t="str">
        <f t="shared" si="2"/>
        <v> </v>
      </c>
      <c r="K882" s="3" t="str">
        <f t="shared" si="3"/>
        <v> </v>
      </c>
      <c r="L882" s="3" t="str">
        <f t="shared" si="4"/>
        <v> </v>
      </c>
      <c r="M882" s="3">
        <f t="shared" si="5"/>
        <v>0</v>
      </c>
      <c r="N882" s="3" t="str">
        <f t="shared" si="6"/>
        <v> </v>
      </c>
      <c r="O882" s="3" t="str">
        <f t="shared" si="7"/>
        <v> </v>
      </c>
      <c r="P882" s="3" t="str">
        <f t="shared" si="22"/>
        <v> </v>
      </c>
      <c r="Q882" s="120" t="str">
        <f t="shared" si="9"/>
        <v>#VALUE!</v>
      </c>
      <c r="R882" s="3" t="str">
        <f t="shared" si="10"/>
        <v>#VALUE!</v>
      </c>
      <c r="S882" s="95" t="str">
        <f t="shared" si="11"/>
        <v>#VALUE!</v>
      </c>
      <c r="T882" s="69" t="str">
        <f t="shared" si="12"/>
        <v>donnée(s) manquante(s)</v>
      </c>
      <c r="U882" s="70" t="str">
        <f t="shared" si="13"/>
        <v>donnée(s) manquante(s)</v>
      </c>
      <c r="V882" s="3" t="str">
        <f>IF(ISBLANK(H882)," ",IF(H882&lt;=Scenario!$C$3,0,IF(H882&lt;=Scenario!$C$5,1,IF(H882&lt;=Scenario!$C$6,2,IF(H882&lt;=Scenario!$C$7,3,IF(H882&lt;=Scenario!$C$8,4,5))))))</f>
        <v> </v>
      </c>
      <c r="W882" s="3" t="str">
        <f>IF(ISBLANK(I882)," ",IF(I882&lt;=Scenario!$G$3,0,IF(I882&lt;=Scenario!$G$5,1,IF(I882&lt;=Scenario!$G$6,2,IF(I882&lt;=Scenario!$G$7,3,IF(I882&lt;=Scenario!$G$8,4,IF(I882&lt;=Scenario!$G$9,5,IF(I882&lt;=Scenario!$G$10,6,7))))))))</f>
        <v> </v>
      </c>
      <c r="X882" s="3" t="str">
        <f>IF(ISBLANK(F882)," ",IF(F882&lt;=Scenario!$O$3,0,IF(F882&lt;=Scenario!$O$5,1,IF(F882&lt;=Scenario!$O$6,2,IF(F882&lt;=Scenario!$O$7,3,IF(F882&lt;=Scenario!$O$8,4,IF(F882&lt;=Scenario!$O$9,5,IF(F882&lt;=Scenario!$O$10,6,IF(F882&lt;=Scenario!$O$11,7,IF(F882&lt;=Scenario!$O$12,8,IF(F882&lt;=Scenario!$O$13,9,IF(F882&lt;=Scenario!$O$14,10,IF(F882&lt;=Scenario!$O$15,11,IF(F882&lt;=Scenario!$O$16,12,IF(F882&lt;=Scenario!$O$17,13,IF(F882&lt;=Scenario!$O$18,14,IF(F882&lt;=Scenario!$O$19,15,IF(F882&lt;=Scenario!$O$20,16,IF(F882&lt;=Scenario!$O$21,17,IF(F882&lt;=Scenario!$O$22,18,IF(F882&lt;=Scenario!$O$23,19,20)))))))))))))))))))))</f>
        <v> </v>
      </c>
      <c r="Y882" s="3" t="str">
        <f>IF(ISBLANK(C882)," ",IF(C882&lt;=Scenario!$AA$3,0,IF(C882&lt;=Scenario!$AA$5,1,IF(C882&lt;=Scenario!$AA$6,2,IF(C882&lt;=Scenario!$AA$7,3,IF(C882&lt;=Scenario!$AA$8,4,IF(C882&lt;=Scenario!$AA$9,5,IF(C882&lt;=Scenario!$AA$10,6,IF(C882&lt;=Scenario!$AA$11,7,IF(C882&lt;=Scenario!$AA$12,8,IF(C882&lt;=Scenario!$AA$13,9,IF(C882&lt;=Scenario!$AA$14,10,IF(C882&lt;=Scenario!$AA$15,11,IF(C882&lt;=Scenario!$AA$16,12,IF(C882&lt;=Scenario!$AA$17,13,IF(C882&lt;=Scenario!$AA$18,14,15))))))))))))))))</f>
        <v> </v>
      </c>
      <c r="Z882" s="3" t="str">
        <f t="shared" si="14"/>
        <v>#VALUE!</v>
      </c>
      <c r="AA882" s="3" t="str">
        <f t="shared" si="15"/>
        <v>#VALUE!</v>
      </c>
      <c r="AB882" s="95" t="str">
        <f t="shared" si="16"/>
        <v>#VALUE!</v>
      </c>
      <c r="AC882" s="69" t="str">
        <f t="shared" si="17"/>
        <v>missing data</v>
      </c>
      <c r="AD882" s="74" t="str">
        <f t="shared" si="18"/>
        <v>missing data</v>
      </c>
      <c r="AE882" s="75" t="str">
        <f t="shared" si="19"/>
        <v>#VALUE!</v>
      </c>
      <c r="AF882" s="75" t="str">
        <f t="shared" si="20"/>
        <v>#VALUE!</v>
      </c>
    </row>
    <row r="883" ht="15.75" customHeight="1">
      <c r="A883" s="3" t="s">
        <v>3137</v>
      </c>
      <c r="B883" s="121"/>
      <c r="C883" s="60"/>
      <c r="D883" s="60"/>
      <c r="E883" s="59">
        <f t="shared" si="21"/>
        <v>0</v>
      </c>
      <c r="F883" s="60"/>
      <c r="G883" s="122"/>
      <c r="H883" s="122"/>
      <c r="I883" s="122"/>
      <c r="J883" s="120" t="str">
        <f t="shared" si="2"/>
        <v> </v>
      </c>
      <c r="K883" s="3" t="str">
        <f t="shared" si="3"/>
        <v> </v>
      </c>
      <c r="L883" s="3" t="str">
        <f t="shared" si="4"/>
        <v> </v>
      </c>
      <c r="M883" s="3">
        <f t="shared" si="5"/>
        <v>0</v>
      </c>
      <c r="N883" s="3" t="str">
        <f t="shared" si="6"/>
        <v> </v>
      </c>
      <c r="O883" s="3" t="str">
        <f t="shared" si="7"/>
        <v> </v>
      </c>
      <c r="P883" s="3" t="str">
        <f t="shared" si="22"/>
        <v> </v>
      </c>
      <c r="Q883" s="120" t="str">
        <f t="shared" si="9"/>
        <v>#VALUE!</v>
      </c>
      <c r="R883" s="3" t="str">
        <f t="shared" si="10"/>
        <v>#VALUE!</v>
      </c>
      <c r="S883" s="95" t="str">
        <f t="shared" si="11"/>
        <v>#VALUE!</v>
      </c>
      <c r="T883" s="69" t="str">
        <f t="shared" si="12"/>
        <v>donnée(s) manquante(s)</v>
      </c>
      <c r="U883" s="70" t="str">
        <f t="shared" si="13"/>
        <v>donnée(s) manquante(s)</v>
      </c>
      <c r="V883" s="3" t="str">
        <f>IF(ISBLANK(H883)," ",IF(H883&lt;=Scenario!$C$3,0,IF(H883&lt;=Scenario!$C$5,1,IF(H883&lt;=Scenario!$C$6,2,IF(H883&lt;=Scenario!$C$7,3,IF(H883&lt;=Scenario!$C$8,4,5))))))</f>
        <v> </v>
      </c>
      <c r="W883" s="3" t="str">
        <f>IF(ISBLANK(I883)," ",IF(I883&lt;=Scenario!$G$3,0,IF(I883&lt;=Scenario!$G$5,1,IF(I883&lt;=Scenario!$G$6,2,IF(I883&lt;=Scenario!$G$7,3,IF(I883&lt;=Scenario!$G$8,4,IF(I883&lt;=Scenario!$G$9,5,IF(I883&lt;=Scenario!$G$10,6,7))))))))</f>
        <v> </v>
      </c>
      <c r="X883" s="3" t="str">
        <f>IF(ISBLANK(F883)," ",IF(F883&lt;=Scenario!$O$3,0,IF(F883&lt;=Scenario!$O$5,1,IF(F883&lt;=Scenario!$O$6,2,IF(F883&lt;=Scenario!$O$7,3,IF(F883&lt;=Scenario!$O$8,4,IF(F883&lt;=Scenario!$O$9,5,IF(F883&lt;=Scenario!$O$10,6,IF(F883&lt;=Scenario!$O$11,7,IF(F883&lt;=Scenario!$O$12,8,IF(F883&lt;=Scenario!$O$13,9,IF(F883&lt;=Scenario!$O$14,10,IF(F883&lt;=Scenario!$O$15,11,IF(F883&lt;=Scenario!$O$16,12,IF(F883&lt;=Scenario!$O$17,13,IF(F883&lt;=Scenario!$O$18,14,IF(F883&lt;=Scenario!$O$19,15,IF(F883&lt;=Scenario!$O$20,16,IF(F883&lt;=Scenario!$O$21,17,IF(F883&lt;=Scenario!$O$22,18,IF(F883&lt;=Scenario!$O$23,19,20)))))))))))))))))))))</f>
        <v> </v>
      </c>
      <c r="Y883" s="3" t="str">
        <f>IF(ISBLANK(C883)," ",IF(C883&lt;=Scenario!$AA$3,0,IF(C883&lt;=Scenario!$AA$5,1,IF(C883&lt;=Scenario!$AA$6,2,IF(C883&lt;=Scenario!$AA$7,3,IF(C883&lt;=Scenario!$AA$8,4,IF(C883&lt;=Scenario!$AA$9,5,IF(C883&lt;=Scenario!$AA$10,6,IF(C883&lt;=Scenario!$AA$11,7,IF(C883&lt;=Scenario!$AA$12,8,IF(C883&lt;=Scenario!$AA$13,9,IF(C883&lt;=Scenario!$AA$14,10,IF(C883&lt;=Scenario!$AA$15,11,IF(C883&lt;=Scenario!$AA$16,12,IF(C883&lt;=Scenario!$AA$17,13,IF(C883&lt;=Scenario!$AA$18,14,15))))))))))))))))</f>
        <v> </v>
      </c>
      <c r="Z883" s="3" t="str">
        <f t="shared" si="14"/>
        <v>#VALUE!</v>
      </c>
      <c r="AA883" s="3" t="str">
        <f t="shared" si="15"/>
        <v>#VALUE!</v>
      </c>
      <c r="AB883" s="95" t="str">
        <f t="shared" si="16"/>
        <v>#VALUE!</v>
      </c>
      <c r="AC883" s="69" t="str">
        <f t="shared" si="17"/>
        <v>missing data</v>
      </c>
      <c r="AD883" s="74" t="str">
        <f t="shared" si="18"/>
        <v>missing data</v>
      </c>
      <c r="AE883" s="75" t="str">
        <f t="shared" si="19"/>
        <v>#VALUE!</v>
      </c>
      <c r="AF883" s="75" t="str">
        <f t="shared" si="20"/>
        <v>#VALUE!</v>
      </c>
    </row>
    <row r="884" ht="15.75" customHeight="1">
      <c r="A884" s="3" t="s">
        <v>3138</v>
      </c>
      <c r="B884" s="121"/>
      <c r="C884" s="60"/>
      <c r="D884" s="60"/>
      <c r="E884" s="59">
        <f t="shared" si="21"/>
        <v>0</v>
      </c>
      <c r="F884" s="60"/>
      <c r="G884" s="122"/>
      <c r="H884" s="122"/>
      <c r="I884" s="122"/>
      <c r="J884" s="120" t="str">
        <f t="shared" si="2"/>
        <v> </v>
      </c>
      <c r="K884" s="3" t="str">
        <f t="shared" si="3"/>
        <v> </v>
      </c>
      <c r="L884" s="3" t="str">
        <f t="shared" si="4"/>
        <v> </v>
      </c>
      <c r="M884" s="3">
        <f t="shared" si="5"/>
        <v>0</v>
      </c>
      <c r="N884" s="3" t="str">
        <f t="shared" si="6"/>
        <v> </v>
      </c>
      <c r="O884" s="3" t="str">
        <f t="shared" si="7"/>
        <v> </v>
      </c>
      <c r="P884" s="3" t="str">
        <f t="shared" si="22"/>
        <v> </v>
      </c>
      <c r="Q884" s="120" t="str">
        <f t="shared" si="9"/>
        <v>#VALUE!</v>
      </c>
      <c r="R884" s="3" t="str">
        <f t="shared" si="10"/>
        <v>#VALUE!</v>
      </c>
      <c r="S884" s="95" t="str">
        <f t="shared" si="11"/>
        <v>#VALUE!</v>
      </c>
      <c r="T884" s="69" t="str">
        <f t="shared" si="12"/>
        <v>donnée(s) manquante(s)</v>
      </c>
      <c r="U884" s="70" t="str">
        <f t="shared" si="13"/>
        <v>donnée(s) manquante(s)</v>
      </c>
      <c r="V884" s="3" t="str">
        <f>IF(ISBLANK(H884)," ",IF(H884&lt;=Scenario!$C$3,0,IF(H884&lt;=Scenario!$C$5,1,IF(H884&lt;=Scenario!$C$6,2,IF(H884&lt;=Scenario!$C$7,3,IF(H884&lt;=Scenario!$C$8,4,5))))))</f>
        <v> </v>
      </c>
      <c r="W884" s="3" t="str">
        <f>IF(ISBLANK(I884)," ",IF(I884&lt;=Scenario!$G$3,0,IF(I884&lt;=Scenario!$G$5,1,IF(I884&lt;=Scenario!$G$6,2,IF(I884&lt;=Scenario!$G$7,3,IF(I884&lt;=Scenario!$G$8,4,IF(I884&lt;=Scenario!$G$9,5,IF(I884&lt;=Scenario!$G$10,6,7))))))))</f>
        <v> </v>
      </c>
      <c r="X884" s="3" t="str">
        <f>IF(ISBLANK(F884)," ",IF(F884&lt;=Scenario!$O$3,0,IF(F884&lt;=Scenario!$O$5,1,IF(F884&lt;=Scenario!$O$6,2,IF(F884&lt;=Scenario!$O$7,3,IF(F884&lt;=Scenario!$O$8,4,IF(F884&lt;=Scenario!$O$9,5,IF(F884&lt;=Scenario!$O$10,6,IF(F884&lt;=Scenario!$O$11,7,IF(F884&lt;=Scenario!$O$12,8,IF(F884&lt;=Scenario!$O$13,9,IF(F884&lt;=Scenario!$O$14,10,IF(F884&lt;=Scenario!$O$15,11,IF(F884&lt;=Scenario!$O$16,12,IF(F884&lt;=Scenario!$O$17,13,IF(F884&lt;=Scenario!$O$18,14,IF(F884&lt;=Scenario!$O$19,15,IF(F884&lt;=Scenario!$O$20,16,IF(F884&lt;=Scenario!$O$21,17,IF(F884&lt;=Scenario!$O$22,18,IF(F884&lt;=Scenario!$O$23,19,20)))))))))))))))))))))</f>
        <v> </v>
      </c>
      <c r="Y884" s="3" t="str">
        <f>IF(ISBLANK(C884)," ",IF(C884&lt;=Scenario!$AA$3,0,IF(C884&lt;=Scenario!$AA$5,1,IF(C884&lt;=Scenario!$AA$6,2,IF(C884&lt;=Scenario!$AA$7,3,IF(C884&lt;=Scenario!$AA$8,4,IF(C884&lt;=Scenario!$AA$9,5,IF(C884&lt;=Scenario!$AA$10,6,IF(C884&lt;=Scenario!$AA$11,7,IF(C884&lt;=Scenario!$AA$12,8,IF(C884&lt;=Scenario!$AA$13,9,IF(C884&lt;=Scenario!$AA$14,10,IF(C884&lt;=Scenario!$AA$15,11,IF(C884&lt;=Scenario!$AA$16,12,IF(C884&lt;=Scenario!$AA$17,13,IF(C884&lt;=Scenario!$AA$18,14,15))))))))))))))))</f>
        <v> </v>
      </c>
      <c r="Z884" s="3" t="str">
        <f t="shared" si="14"/>
        <v>#VALUE!</v>
      </c>
      <c r="AA884" s="3" t="str">
        <f t="shared" si="15"/>
        <v>#VALUE!</v>
      </c>
      <c r="AB884" s="95" t="str">
        <f t="shared" si="16"/>
        <v>#VALUE!</v>
      </c>
      <c r="AC884" s="69" t="str">
        <f t="shared" si="17"/>
        <v>missing data</v>
      </c>
      <c r="AD884" s="74" t="str">
        <f t="shared" si="18"/>
        <v>missing data</v>
      </c>
      <c r="AE884" s="75" t="str">
        <f t="shared" si="19"/>
        <v>#VALUE!</v>
      </c>
      <c r="AF884" s="75" t="str">
        <f t="shared" si="20"/>
        <v>#VALUE!</v>
      </c>
    </row>
    <row r="885" ht="15.75" customHeight="1">
      <c r="A885" s="3" t="s">
        <v>3139</v>
      </c>
      <c r="B885" s="121"/>
      <c r="C885" s="60"/>
      <c r="D885" s="60"/>
      <c r="E885" s="59">
        <f t="shared" si="21"/>
        <v>0</v>
      </c>
      <c r="F885" s="60"/>
      <c r="G885" s="122"/>
      <c r="H885" s="122"/>
      <c r="I885" s="122"/>
      <c r="J885" s="120" t="str">
        <f t="shared" si="2"/>
        <v> </v>
      </c>
      <c r="K885" s="3" t="str">
        <f t="shared" si="3"/>
        <v> </v>
      </c>
      <c r="L885" s="3" t="str">
        <f t="shared" si="4"/>
        <v> </v>
      </c>
      <c r="M885" s="3">
        <f t="shared" si="5"/>
        <v>0</v>
      </c>
      <c r="N885" s="3" t="str">
        <f t="shared" si="6"/>
        <v> </v>
      </c>
      <c r="O885" s="3" t="str">
        <f t="shared" si="7"/>
        <v> </v>
      </c>
      <c r="P885" s="3" t="str">
        <f t="shared" si="22"/>
        <v> </v>
      </c>
      <c r="Q885" s="120" t="str">
        <f t="shared" si="9"/>
        <v>#VALUE!</v>
      </c>
      <c r="R885" s="3" t="str">
        <f t="shared" si="10"/>
        <v>#VALUE!</v>
      </c>
      <c r="S885" s="95" t="str">
        <f t="shared" si="11"/>
        <v>#VALUE!</v>
      </c>
      <c r="T885" s="69" t="str">
        <f t="shared" si="12"/>
        <v>donnée(s) manquante(s)</v>
      </c>
      <c r="U885" s="70" t="str">
        <f t="shared" si="13"/>
        <v>donnée(s) manquante(s)</v>
      </c>
      <c r="V885" s="3" t="str">
        <f>IF(ISBLANK(H885)," ",IF(H885&lt;=Scenario!$C$3,0,IF(H885&lt;=Scenario!$C$5,1,IF(H885&lt;=Scenario!$C$6,2,IF(H885&lt;=Scenario!$C$7,3,IF(H885&lt;=Scenario!$C$8,4,5))))))</f>
        <v> </v>
      </c>
      <c r="W885" s="3" t="str">
        <f>IF(ISBLANK(I885)," ",IF(I885&lt;=Scenario!$G$3,0,IF(I885&lt;=Scenario!$G$5,1,IF(I885&lt;=Scenario!$G$6,2,IF(I885&lt;=Scenario!$G$7,3,IF(I885&lt;=Scenario!$G$8,4,IF(I885&lt;=Scenario!$G$9,5,IF(I885&lt;=Scenario!$G$10,6,7))))))))</f>
        <v> </v>
      </c>
      <c r="X885" s="3" t="str">
        <f>IF(ISBLANK(F885)," ",IF(F885&lt;=Scenario!$O$3,0,IF(F885&lt;=Scenario!$O$5,1,IF(F885&lt;=Scenario!$O$6,2,IF(F885&lt;=Scenario!$O$7,3,IF(F885&lt;=Scenario!$O$8,4,IF(F885&lt;=Scenario!$O$9,5,IF(F885&lt;=Scenario!$O$10,6,IF(F885&lt;=Scenario!$O$11,7,IF(F885&lt;=Scenario!$O$12,8,IF(F885&lt;=Scenario!$O$13,9,IF(F885&lt;=Scenario!$O$14,10,IF(F885&lt;=Scenario!$O$15,11,IF(F885&lt;=Scenario!$O$16,12,IF(F885&lt;=Scenario!$O$17,13,IF(F885&lt;=Scenario!$O$18,14,IF(F885&lt;=Scenario!$O$19,15,IF(F885&lt;=Scenario!$O$20,16,IF(F885&lt;=Scenario!$O$21,17,IF(F885&lt;=Scenario!$O$22,18,IF(F885&lt;=Scenario!$O$23,19,20)))))))))))))))))))))</f>
        <v> </v>
      </c>
      <c r="Y885" s="3" t="str">
        <f>IF(ISBLANK(C885)," ",IF(C885&lt;=Scenario!$AA$3,0,IF(C885&lt;=Scenario!$AA$5,1,IF(C885&lt;=Scenario!$AA$6,2,IF(C885&lt;=Scenario!$AA$7,3,IF(C885&lt;=Scenario!$AA$8,4,IF(C885&lt;=Scenario!$AA$9,5,IF(C885&lt;=Scenario!$AA$10,6,IF(C885&lt;=Scenario!$AA$11,7,IF(C885&lt;=Scenario!$AA$12,8,IF(C885&lt;=Scenario!$AA$13,9,IF(C885&lt;=Scenario!$AA$14,10,IF(C885&lt;=Scenario!$AA$15,11,IF(C885&lt;=Scenario!$AA$16,12,IF(C885&lt;=Scenario!$AA$17,13,IF(C885&lt;=Scenario!$AA$18,14,15))))))))))))))))</f>
        <v> </v>
      </c>
      <c r="Z885" s="3" t="str">
        <f t="shared" si="14"/>
        <v>#VALUE!</v>
      </c>
      <c r="AA885" s="3" t="str">
        <f t="shared" si="15"/>
        <v>#VALUE!</v>
      </c>
      <c r="AB885" s="95" t="str">
        <f t="shared" si="16"/>
        <v>#VALUE!</v>
      </c>
      <c r="AC885" s="69" t="str">
        <f t="shared" si="17"/>
        <v>missing data</v>
      </c>
      <c r="AD885" s="74" t="str">
        <f t="shared" si="18"/>
        <v>missing data</v>
      </c>
      <c r="AE885" s="75" t="str">
        <f t="shared" si="19"/>
        <v>#VALUE!</v>
      </c>
      <c r="AF885" s="75" t="str">
        <f t="shared" si="20"/>
        <v>#VALUE!</v>
      </c>
    </row>
    <row r="886" ht="15.75" customHeight="1">
      <c r="A886" s="3" t="s">
        <v>3140</v>
      </c>
      <c r="B886" s="121"/>
      <c r="C886" s="60"/>
      <c r="D886" s="60"/>
      <c r="E886" s="59">
        <f t="shared" si="21"/>
        <v>0</v>
      </c>
      <c r="F886" s="60"/>
      <c r="G886" s="122"/>
      <c r="H886" s="122"/>
      <c r="I886" s="122"/>
      <c r="J886" s="120" t="str">
        <f t="shared" si="2"/>
        <v> </v>
      </c>
      <c r="K886" s="3" t="str">
        <f t="shared" si="3"/>
        <v> </v>
      </c>
      <c r="L886" s="3" t="str">
        <f t="shared" si="4"/>
        <v> </v>
      </c>
      <c r="M886" s="3">
        <f t="shared" si="5"/>
        <v>0</v>
      </c>
      <c r="N886" s="3" t="str">
        <f t="shared" si="6"/>
        <v> </v>
      </c>
      <c r="O886" s="3" t="str">
        <f t="shared" si="7"/>
        <v> </v>
      </c>
      <c r="P886" s="3" t="str">
        <f t="shared" si="22"/>
        <v> </v>
      </c>
      <c r="Q886" s="120" t="str">
        <f t="shared" si="9"/>
        <v>#VALUE!</v>
      </c>
      <c r="R886" s="3" t="str">
        <f t="shared" si="10"/>
        <v>#VALUE!</v>
      </c>
      <c r="S886" s="95" t="str">
        <f t="shared" si="11"/>
        <v>#VALUE!</v>
      </c>
      <c r="T886" s="69" t="str">
        <f t="shared" si="12"/>
        <v>donnée(s) manquante(s)</v>
      </c>
      <c r="U886" s="70" t="str">
        <f t="shared" si="13"/>
        <v>donnée(s) manquante(s)</v>
      </c>
      <c r="V886" s="3" t="str">
        <f>IF(ISBLANK(H886)," ",IF(H886&lt;=Scenario!$C$3,0,IF(H886&lt;=Scenario!$C$5,1,IF(H886&lt;=Scenario!$C$6,2,IF(H886&lt;=Scenario!$C$7,3,IF(H886&lt;=Scenario!$C$8,4,5))))))</f>
        <v> </v>
      </c>
      <c r="W886" s="3" t="str">
        <f>IF(ISBLANK(I886)," ",IF(I886&lt;=Scenario!$G$3,0,IF(I886&lt;=Scenario!$G$5,1,IF(I886&lt;=Scenario!$G$6,2,IF(I886&lt;=Scenario!$G$7,3,IF(I886&lt;=Scenario!$G$8,4,IF(I886&lt;=Scenario!$G$9,5,IF(I886&lt;=Scenario!$G$10,6,7))))))))</f>
        <v> </v>
      </c>
      <c r="X886" s="3" t="str">
        <f>IF(ISBLANK(F886)," ",IF(F886&lt;=Scenario!$O$3,0,IF(F886&lt;=Scenario!$O$5,1,IF(F886&lt;=Scenario!$O$6,2,IF(F886&lt;=Scenario!$O$7,3,IF(F886&lt;=Scenario!$O$8,4,IF(F886&lt;=Scenario!$O$9,5,IF(F886&lt;=Scenario!$O$10,6,IF(F886&lt;=Scenario!$O$11,7,IF(F886&lt;=Scenario!$O$12,8,IF(F886&lt;=Scenario!$O$13,9,IF(F886&lt;=Scenario!$O$14,10,IF(F886&lt;=Scenario!$O$15,11,IF(F886&lt;=Scenario!$O$16,12,IF(F886&lt;=Scenario!$O$17,13,IF(F886&lt;=Scenario!$O$18,14,IF(F886&lt;=Scenario!$O$19,15,IF(F886&lt;=Scenario!$O$20,16,IF(F886&lt;=Scenario!$O$21,17,IF(F886&lt;=Scenario!$O$22,18,IF(F886&lt;=Scenario!$O$23,19,20)))))))))))))))))))))</f>
        <v> </v>
      </c>
      <c r="Y886" s="3" t="str">
        <f>IF(ISBLANK(C886)," ",IF(C886&lt;=Scenario!$AA$3,0,IF(C886&lt;=Scenario!$AA$5,1,IF(C886&lt;=Scenario!$AA$6,2,IF(C886&lt;=Scenario!$AA$7,3,IF(C886&lt;=Scenario!$AA$8,4,IF(C886&lt;=Scenario!$AA$9,5,IF(C886&lt;=Scenario!$AA$10,6,IF(C886&lt;=Scenario!$AA$11,7,IF(C886&lt;=Scenario!$AA$12,8,IF(C886&lt;=Scenario!$AA$13,9,IF(C886&lt;=Scenario!$AA$14,10,IF(C886&lt;=Scenario!$AA$15,11,IF(C886&lt;=Scenario!$AA$16,12,IF(C886&lt;=Scenario!$AA$17,13,IF(C886&lt;=Scenario!$AA$18,14,15))))))))))))))))</f>
        <v> </v>
      </c>
      <c r="Z886" s="3" t="str">
        <f t="shared" si="14"/>
        <v>#VALUE!</v>
      </c>
      <c r="AA886" s="3" t="str">
        <f t="shared" si="15"/>
        <v>#VALUE!</v>
      </c>
      <c r="AB886" s="95" t="str">
        <f t="shared" si="16"/>
        <v>#VALUE!</v>
      </c>
      <c r="AC886" s="69" t="str">
        <f t="shared" si="17"/>
        <v>missing data</v>
      </c>
      <c r="AD886" s="74" t="str">
        <f t="shared" si="18"/>
        <v>missing data</v>
      </c>
      <c r="AE886" s="75" t="str">
        <f t="shared" si="19"/>
        <v>#VALUE!</v>
      </c>
      <c r="AF886" s="75" t="str">
        <f t="shared" si="20"/>
        <v>#VALUE!</v>
      </c>
    </row>
    <row r="887" ht="15.75" customHeight="1">
      <c r="A887" s="3" t="s">
        <v>3141</v>
      </c>
      <c r="B887" s="121"/>
      <c r="C887" s="60"/>
      <c r="D887" s="60"/>
      <c r="E887" s="59">
        <f t="shared" si="21"/>
        <v>0</v>
      </c>
      <c r="F887" s="60"/>
      <c r="G887" s="122"/>
      <c r="H887" s="122"/>
      <c r="I887" s="122"/>
      <c r="J887" s="120" t="str">
        <f t="shared" si="2"/>
        <v> </v>
      </c>
      <c r="K887" s="3" t="str">
        <f t="shared" si="3"/>
        <v> </v>
      </c>
      <c r="L887" s="3" t="str">
        <f t="shared" si="4"/>
        <v> </v>
      </c>
      <c r="M887" s="3">
        <f t="shared" si="5"/>
        <v>0</v>
      </c>
      <c r="N887" s="3" t="str">
        <f t="shared" si="6"/>
        <v> </v>
      </c>
      <c r="O887" s="3" t="str">
        <f t="shared" si="7"/>
        <v> </v>
      </c>
      <c r="P887" s="3" t="str">
        <f t="shared" si="22"/>
        <v> </v>
      </c>
      <c r="Q887" s="120" t="str">
        <f t="shared" si="9"/>
        <v>#VALUE!</v>
      </c>
      <c r="R887" s="3" t="str">
        <f t="shared" si="10"/>
        <v>#VALUE!</v>
      </c>
      <c r="S887" s="95" t="str">
        <f t="shared" si="11"/>
        <v>#VALUE!</v>
      </c>
      <c r="T887" s="69" t="str">
        <f t="shared" si="12"/>
        <v>donnée(s) manquante(s)</v>
      </c>
      <c r="U887" s="70" t="str">
        <f t="shared" si="13"/>
        <v>donnée(s) manquante(s)</v>
      </c>
      <c r="V887" s="3" t="str">
        <f>IF(ISBLANK(H887)," ",IF(H887&lt;=Scenario!$C$3,0,IF(H887&lt;=Scenario!$C$5,1,IF(H887&lt;=Scenario!$C$6,2,IF(H887&lt;=Scenario!$C$7,3,IF(H887&lt;=Scenario!$C$8,4,5))))))</f>
        <v> </v>
      </c>
      <c r="W887" s="3" t="str">
        <f>IF(ISBLANK(I887)," ",IF(I887&lt;=Scenario!$G$3,0,IF(I887&lt;=Scenario!$G$5,1,IF(I887&lt;=Scenario!$G$6,2,IF(I887&lt;=Scenario!$G$7,3,IF(I887&lt;=Scenario!$G$8,4,IF(I887&lt;=Scenario!$G$9,5,IF(I887&lt;=Scenario!$G$10,6,7))))))))</f>
        <v> </v>
      </c>
      <c r="X887" s="3" t="str">
        <f>IF(ISBLANK(F887)," ",IF(F887&lt;=Scenario!$O$3,0,IF(F887&lt;=Scenario!$O$5,1,IF(F887&lt;=Scenario!$O$6,2,IF(F887&lt;=Scenario!$O$7,3,IF(F887&lt;=Scenario!$O$8,4,IF(F887&lt;=Scenario!$O$9,5,IF(F887&lt;=Scenario!$O$10,6,IF(F887&lt;=Scenario!$O$11,7,IF(F887&lt;=Scenario!$O$12,8,IF(F887&lt;=Scenario!$O$13,9,IF(F887&lt;=Scenario!$O$14,10,IF(F887&lt;=Scenario!$O$15,11,IF(F887&lt;=Scenario!$O$16,12,IF(F887&lt;=Scenario!$O$17,13,IF(F887&lt;=Scenario!$O$18,14,IF(F887&lt;=Scenario!$O$19,15,IF(F887&lt;=Scenario!$O$20,16,IF(F887&lt;=Scenario!$O$21,17,IF(F887&lt;=Scenario!$O$22,18,IF(F887&lt;=Scenario!$O$23,19,20)))))))))))))))))))))</f>
        <v> </v>
      </c>
      <c r="Y887" s="3" t="str">
        <f>IF(ISBLANK(C887)," ",IF(C887&lt;=Scenario!$AA$3,0,IF(C887&lt;=Scenario!$AA$5,1,IF(C887&lt;=Scenario!$AA$6,2,IF(C887&lt;=Scenario!$AA$7,3,IF(C887&lt;=Scenario!$AA$8,4,IF(C887&lt;=Scenario!$AA$9,5,IF(C887&lt;=Scenario!$AA$10,6,IF(C887&lt;=Scenario!$AA$11,7,IF(C887&lt;=Scenario!$AA$12,8,IF(C887&lt;=Scenario!$AA$13,9,IF(C887&lt;=Scenario!$AA$14,10,IF(C887&lt;=Scenario!$AA$15,11,IF(C887&lt;=Scenario!$AA$16,12,IF(C887&lt;=Scenario!$AA$17,13,IF(C887&lt;=Scenario!$AA$18,14,15))))))))))))))))</f>
        <v> </v>
      </c>
      <c r="Z887" s="3" t="str">
        <f t="shared" si="14"/>
        <v>#VALUE!</v>
      </c>
      <c r="AA887" s="3" t="str">
        <f t="shared" si="15"/>
        <v>#VALUE!</v>
      </c>
      <c r="AB887" s="95" t="str">
        <f t="shared" si="16"/>
        <v>#VALUE!</v>
      </c>
      <c r="AC887" s="69" t="str">
        <f t="shared" si="17"/>
        <v>missing data</v>
      </c>
      <c r="AD887" s="74" t="str">
        <f t="shared" si="18"/>
        <v>missing data</v>
      </c>
      <c r="AE887" s="75" t="str">
        <f t="shared" si="19"/>
        <v>#VALUE!</v>
      </c>
      <c r="AF887" s="75" t="str">
        <f t="shared" si="20"/>
        <v>#VALUE!</v>
      </c>
    </row>
    <row r="888" ht="15.75" customHeight="1">
      <c r="A888" s="3" t="s">
        <v>3142</v>
      </c>
      <c r="B888" s="121"/>
      <c r="C888" s="60"/>
      <c r="D888" s="60"/>
      <c r="E888" s="59">
        <f t="shared" si="21"/>
        <v>0</v>
      </c>
      <c r="F888" s="60"/>
      <c r="G888" s="122"/>
      <c r="H888" s="122"/>
      <c r="I888" s="122"/>
      <c r="J888" s="120" t="str">
        <f t="shared" si="2"/>
        <v> </v>
      </c>
      <c r="K888" s="3" t="str">
        <f t="shared" si="3"/>
        <v> </v>
      </c>
      <c r="L888" s="3" t="str">
        <f t="shared" si="4"/>
        <v> </v>
      </c>
      <c r="M888" s="3">
        <f t="shared" si="5"/>
        <v>0</v>
      </c>
      <c r="N888" s="3" t="str">
        <f t="shared" si="6"/>
        <v> </v>
      </c>
      <c r="O888" s="3" t="str">
        <f t="shared" si="7"/>
        <v> </v>
      </c>
      <c r="P888" s="3" t="str">
        <f t="shared" si="22"/>
        <v> </v>
      </c>
      <c r="Q888" s="120" t="str">
        <f t="shared" si="9"/>
        <v>#VALUE!</v>
      </c>
      <c r="R888" s="3" t="str">
        <f t="shared" si="10"/>
        <v>#VALUE!</v>
      </c>
      <c r="S888" s="95" t="str">
        <f t="shared" si="11"/>
        <v>#VALUE!</v>
      </c>
      <c r="T888" s="69" t="str">
        <f t="shared" si="12"/>
        <v>donnée(s) manquante(s)</v>
      </c>
      <c r="U888" s="70" t="str">
        <f t="shared" si="13"/>
        <v>donnée(s) manquante(s)</v>
      </c>
      <c r="V888" s="3" t="str">
        <f>IF(ISBLANK(H888)," ",IF(H888&lt;=Scenario!$C$3,0,IF(H888&lt;=Scenario!$C$5,1,IF(H888&lt;=Scenario!$C$6,2,IF(H888&lt;=Scenario!$C$7,3,IF(H888&lt;=Scenario!$C$8,4,5))))))</f>
        <v> </v>
      </c>
      <c r="W888" s="3" t="str">
        <f>IF(ISBLANK(I888)," ",IF(I888&lt;=Scenario!$G$3,0,IF(I888&lt;=Scenario!$G$5,1,IF(I888&lt;=Scenario!$G$6,2,IF(I888&lt;=Scenario!$G$7,3,IF(I888&lt;=Scenario!$G$8,4,IF(I888&lt;=Scenario!$G$9,5,IF(I888&lt;=Scenario!$G$10,6,7))))))))</f>
        <v> </v>
      </c>
      <c r="X888" s="3" t="str">
        <f>IF(ISBLANK(F888)," ",IF(F888&lt;=Scenario!$O$3,0,IF(F888&lt;=Scenario!$O$5,1,IF(F888&lt;=Scenario!$O$6,2,IF(F888&lt;=Scenario!$O$7,3,IF(F888&lt;=Scenario!$O$8,4,IF(F888&lt;=Scenario!$O$9,5,IF(F888&lt;=Scenario!$O$10,6,IF(F888&lt;=Scenario!$O$11,7,IF(F888&lt;=Scenario!$O$12,8,IF(F888&lt;=Scenario!$O$13,9,IF(F888&lt;=Scenario!$O$14,10,IF(F888&lt;=Scenario!$O$15,11,IF(F888&lt;=Scenario!$O$16,12,IF(F888&lt;=Scenario!$O$17,13,IF(F888&lt;=Scenario!$O$18,14,IF(F888&lt;=Scenario!$O$19,15,IF(F888&lt;=Scenario!$O$20,16,IF(F888&lt;=Scenario!$O$21,17,IF(F888&lt;=Scenario!$O$22,18,IF(F888&lt;=Scenario!$O$23,19,20)))))))))))))))))))))</f>
        <v> </v>
      </c>
      <c r="Y888" s="3" t="str">
        <f>IF(ISBLANK(C888)," ",IF(C888&lt;=Scenario!$AA$3,0,IF(C888&lt;=Scenario!$AA$5,1,IF(C888&lt;=Scenario!$AA$6,2,IF(C888&lt;=Scenario!$AA$7,3,IF(C888&lt;=Scenario!$AA$8,4,IF(C888&lt;=Scenario!$AA$9,5,IF(C888&lt;=Scenario!$AA$10,6,IF(C888&lt;=Scenario!$AA$11,7,IF(C888&lt;=Scenario!$AA$12,8,IF(C888&lt;=Scenario!$AA$13,9,IF(C888&lt;=Scenario!$AA$14,10,IF(C888&lt;=Scenario!$AA$15,11,IF(C888&lt;=Scenario!$AA$16,12,IF(C888&lt;=Scenario!$AA$17,13,IF(C888&lt;=Scenario!$AA$18,14,15))))))))))))))))</f>
        <v> </v>
      </c>
      <c r="Z888" s="3" t="str">
        <f t="shared" si="14"/>
        <v>#VALUE!</v>
      </c>
      <c r="AA888" s="3" t="str">
        <f t="shared" si="15"/>
        <v>#VALUE!</v>
      </c>
      <c r="AB888" s="95" t="str">
        <f t="shared" si="16"/>
        <v>#VALUE!</v>
      </c>
      <c r="AC888" s="69" t="str">
        <f t="shared" si="17"/>
        <v>missing data</v>
      </c>
      <c r="AD888" s="74" t="str">
        <f t="shared" si="18"/>
        <v>missing data</v>
      </c>
      <c r="AE888" s="75" t="str">
        <f t="shared" si="19"/>
        <v>#VALUE!</v>
      </c>
      <c r="AF888" s="75" t="str">
        <f t="shared" si="20"/>
        <v>#VALUE!</v>
      </c>
    </row>
    <row r="889" ht="15.75" customHeight="1">
      <c r="A889" s="3" t="s">
        <v>3143</v>
      </c>
      <c r="B889" s="121"/>
      <c r="C889" s="60"/>
      <c r="D889" s="60"/>
      <c r="E889" s="59">
        <f t="shared" si="21"/>
        <v>0</v>
      </c>
      <c r="F889" s="60"/>
      <c r="G889" s="122"/>
      <c r="H889" s="122"/>
      <c r="I889" s="122"/>
      <c r="J889" s="120" t="str">
        <f t="shared" si="2"/>
        <v> </v>
      </c>
      <c r="K889" s="3" t="str">
        <f t="shared" si="3"/>
        <v> </v>
      </c>
      <c r="L889" s="3" t="str">
        <f t="shared" si="4"/>
        <v> </v>
      </c>
      <c r="M889" s="3">
        <f t="shared" si="5"/>
        <v>0</v>
      </c>
      <c r="N889" s="3" t="str">
        <f t="shared" si="6"/>
        <v> </v>
      </c>
      <c r="O889" s="3" t="str">
        <f t="shared" si="7"/>
        <v> </v>
      </c>
      <c r="P889" s="3" t="str">
        <f t="shared" si="22"/>
        <v> </v>
      </c>
      <c r="Q889" s="120" t="str">
        <f t="shared" si="9"/>
        <v>#VALUE!</v>
      </c>
      <c r="R889" s="3" t="str">
        <f t="shared" si="10"/>
        <v>#VALUE!</v>
      </c>
      <c r="S889" s="95" t="str">
        <f t="shared" si="11"/>
        <v>#VALUE!</v>
      </c>
      <c r="T889" s="69" t="str">
        <f t="shared" si="12"/>
        <v>donnée(s) manquante(s)</v>
      </c>
      <c r="U889" s="70" t="str">
        <f t="shared" si="13"/>
        <v>donnée(s) manquante(s)</v>
      </c>
      <c r="V889" s="3" t="str">
        <f>IF(ISBLANK(H889)," ",IF(H889&lt;=Scenario!$C$3,0,IF(H889&lt;=Scenario!$C$5,1,IF(H889&lt;=Scenario!$C$6,2,IF(H889&lt;=Scenario!$C$7,3,IF(H889&lt;=Scenario!$C$8,4,5))))))</f>
        <v> </v>
      </c>
      <c r="W889" s="3" t="str">
        <f>IF(ISBLANK(I889)," ",IF(I889&lt;=Scenario!$G$3,0,IF(I889&lt;=Scenario!$G$5,1,IF(I889&lt;=Scenario!$G$6,2,IF(I889&lt;=Scenario!$G$7,3,IF(I889&lt;=Scenario!$G$8,4,IF(I889&lt;=Scenario!$G$9,5,IF(I889&lt;=Scenario!$G$10,6,7))))))))</f>
        <v> </v>
      </c>
      <c r="X889" s="3" t="str">
        <f>IF(ISBLANK(F889)," ",IF(F889&lt;=Scenario!$O$3,0,IF(F889&lt;=Scenario!$O$5,1,IF(F889&lt;=Scenario!$O$6,2,IF(F889&lt;=Scenario!$O$7,3,IF(F889&lt;=Scenario!$O$8,4,IF(F889&lt;=Scenario!$O$9,5,IF(F889&lt;=Scenario!$O$10,6,IF(F889&lt;=Scenario!$O$11,7,IF(F889&lt;=Scenario!$O$12,8,IF(F889&lt;=Scenario!$O$13,9,IF(F889&lt;=Scenario!$O$14,10,IF(F889&lt;=Scenario!$O$15,11,IF(F889&lt;=Scenario!$O$16,12,IF(F889&lt;=Scenario!$O$17,13,IF(F889&lt;=Scenario!$O$18,14,IF(F889&lt;=Scenario!$O$19,15,IF(F889&lt;=Scenario!$O$20,16,IF(F889&lt;=Scenario!$O$21,17,IF(F889&lt;=Scenario!$O$22,18,IF(F889&lt;=Scenario!$O$23,19,20)))))))))))))))))))))</f>
        <v> </v>
      </c>
      <c r="Y889" s="3" t="str">
        <f>IF(ISBLANK(C889)," ",IF(C889&lt;=Scenario!$AA$3,0,IF(C889&lt;=Scenario!$AA$5,1,IF(C889&lt;=Scenario!$AA$6,2,IF(C889&lt;=Scenario!$AA$7,3,IF(C889&lt;=Scenario!$AA$8,4,IF(C889&lt;=Scenario!$AA$9,5,IF(C889&lt;=Scenario!$AA$10,6,IF(C889&lt;=Scenario!$AA$11,7,IF(C889&lt;=Scenario!$AA$12,8,IF(C889&lt;=Scenario!$AA$13,9,IF(C889&lt;=Scenario!$AA$14,10,IF(C889&lt;=Scenario!$AA$15,11,IF(C889&lt;=Scenario!$AA$16,12,IF(C889&lt;=Scenario!$AA$17,13,IF(C889&lt;=Scenario!$AA$18,14,15))))))))))))))))</f>
        <v> </v>
      </c>
      <c r="Z889" s="3" t="str">
        <f t="shared" si="14"/>
        <v>#VALUE!</v>
      </c>
      <c r="AA889" s="3" t="str">
        <f t="shared" si="15"/>
        <v>#VALUE!</v>
      </c>
      <c r="AB889" s="95" t="str">
        <f t="shared" si="16"/>
        <v>#VALUE!</v>
      </c>
      <c r="AC889" s="69" t="str">
        <f t="shared" si="17"/>
        <v>missing data</v>
      </c>
      <c r="AD889" s="74" t="str">
        <f t="shared" si="18"/>
        <v>missing data</v>
      </c>
      <c r="AE889" s="75" t="str">
        <f t="shared" si="19"/>
        <v>#VALUE!</v>
      </c>
      <c r="AF889" s="75" t="str">
        <f t="shared" si="20"/>
        <v>#VALUE!</v>
      </c>
    </row>
    <row r="890" ht="15.75" customHeight="1">
      <c r="A890" s="3" t="s">
        <v>3144</v>
      </c>
      <c r="B890" s="121"/>
      <c r="C890" s="60"/>
      <c r="D890" s="60"/>
      <c r="E890" s="59">
        <f t="shared" si="21"/>
        <v>0</v>
      </c>
      <c r="F890" s="60"/>
      <c r="G890" s="122"/>
      <c r="H890" s="122"/>
      <c r="I890" s="122"/>
      <c r="J890" s="120" t="str">
        <f t="shared" si="2"/>
        <v> </v>
      </c>
      <c r="K890" s="3" t="str">
        <f t="shared" si="3"/>
        <v> </v>
      </c>
      <c r="L890" s="3" t="str">
        <f t="shared" si="4"/>
        <v> </v>
      </c>
      <c r="M890" s="3">
        <f t="shared" si="5"/>
        <v>0</v>
      </c>
      <c r="N890" s="3" t="str">
        <f t="shared" si="6"/>
        <v> </v>
      </c>
      <c r="O890" s="3" t="str">
        <f t="shared" si="7"/>
        <v> </v>
      </c>
      <c r="P890" s="3" t="str">
        <f t="shared" si="22"/>
        <v> </v>
      </c>
      <c r="Q890" s="120" t="str">
        <f t="shared" si="9"/>
        <v>#VALUE!</v>
      </c>
      <c r="R890" s="3" t="str">
        <f t="shared" si="10"/>
        <v>#VALUE!</v>
      </c>
      <c r="S890" s="95" t="str">
        <f t="shared" si="11"/>
        <v>#VALUE!</v>
      </c>
      <c r="T890" s="69" t="str">
        <f t="shared" si="12"/>
        <v>donnée(s) manquante(s)</v>
      </c>
      <c r="U890" s="70" t="str">
        <f t="shared" si="13"/>
        <v>donnée(s) manquante(s)</v>
      </c>
      <c r="V890" s="3" t="str">
        <f>IF(ISBLANK(H890)," ",IF(H890&lt;=Scenario!$C$3,0,IF(H890&lt;=Scenario!$C$5,1,IF(H890&lt;=Scenario!$C$6,2,IF(H890&lt;=Scenario!$C$7,3,IF(H890&lt;=Scenario!$C$8,4,5))))))</f>
        <v> </v>
      </c>
      <c r="W890" s="3" t="str">
        <f>IF(ISBLANK(I890)," ",IF(I890&lt;=Scenario!$G$3,0,IF(I890&lt;=Scenario!$G$5,1,IF(I890&lt;=Scenario!$G$6,2,IF(I890&lt;=Scenario!$G$7,3,IF(I890&lt;=Scenario!$G$8,4,IF(I890&lt;=Scenario!$G$9,5,IF(I890&lt;=Scenario!$G$10,6,7))))))))</f>
        <v> </v>
      </c>
      <c r="X890" s="3" t="str">
        <f>IF(ISBLANK(F890)," ",IF(F890&lt;=Scenario!$O$3,0,IF(F890&lt;=Scenario!$O$5,1,IF(F890&lt;=Scenario!$O$6,2,IF(F890&lt;=Scenario!$O$7,3,IF(F890&lt;=Scenario!$O$8,4,IF(F890&lt;=Scenario!$O$9,5,IF(F890&lt;=Scenario!$O$10,6,IF(F890&lt;=Scenario!$O$11,7,IF(F890&lt;=Scenario!$O$12,8,IF(F890&lt;=Scenario!$O$13,9,IF(F890&lt;=Scenario!$O$14,10,IF(F890&lt;=Scenario!$O$15,11,IF(F890&lt;=Scenario!$O$16,12,IF(F890&lt;=Scenario!$O$17,13,IF(F890&lt;=Scenario!$O$18,14,IF(F890&lt;=Scenario!$O$19,15,IF(F890&lt;=Scenario!$O$20,16,IF(F890&lt;=Scenario!$O$21,17,IF(F890&lt;=Scenario!$O$22,18,IF(F890&lt;=Scenario!$O$23,19,20)))))))))))))))))))))</f>
        <v> </v>
      </c>
      <c r="Y890" s="3" t="str">
        <f>IF(ISBLANK(C890)," ",IF(C890&lt;=Scenario!$AA$3,0,IF(C890&lt;=Scenario!$AA$5,1,IF(C890&lt;=Scenario!$AA$6,2,IF(C890&lt;=Scenario!$AA$7,3,IF(C890&lt;=Scenario!$AA$8,4,IF(C890&lt;=Scenario!$AA$9,5,IF(C890&lt;=Scenario!$AA$10,6,IF(C890&lt;=Scenario!$AA$11,7,IF(C890&lt;=Scenario!$AA$12,8,IF(C890&lt;=Scenario!$AA$13,9,IF(C890&lt;=Scenario!$AA$14,10,IF(C890&lt;=Scenario!$AA$15,11,IF(C890&lt;=Scenario!$AA$16,12,IF(C890&lt;=Scenario!$AA$17,13,IF(C890&lt;=Scenario!$AA$18,14,15))))))))))))))))</f>
        <v> </v>
      </c>
      <c r="Z890" s="3" t="str">
        <f t="shared" si="14"/>
        <v>#VALUE!</v>
      </c>
      <c r="AA890" s="3" t="str">
        <f t="shared" si="15"/>
        <v>#VALUE!</v>
      </c>
      <c r="AB890" s="95" t="str">
        <f t="shared" si="16"/>
        <v>#VALUE!</v>
      </c>
      <c r="AC890" s="69" t="str">
        <f t="shared" si="17"/>
        <v>missing data</v>
      </c>
      <c r="AD890" s="74" t="str">
        <f t="shared" si="18"/>
        <v>missing data</v>
      </c>
      <c r="AE890" s="75" t="str">
        <f t="shared" si="19"/>
        <v>#VALUE!</v>
      </c>
      <c r="AF890" s="75" t="str">
        <f t="shared" si="20"/>
        <v>#VALUE!</v>
      </c>
    </row>
    <row r="891" ht="15.75" customHeight="1">
      <c r="A891" s="3" t="s">
        <v>3145</v>
      </c>
      <c r="B891" s="121"/>
      <c r="C891" s="60"/>
      <c r="D891" s="60"/>
      <c r="E891" s="59">
        <f t="shared" si="21"/>
        <v>0</v>
      </c>
      <c r="F891" s="60"/>
      <c r="G891" s="122"/>
      <c r="H891" s="122"/>
      <c r="I891" s="122"/>
      <c r="J891" s="120" t="str">
        <f t="shared" si="2"/>
        <v> </v>
      </c>
      <c r="K891" s="3" t="str">
        <f t="shared" si="3"/>
        <v> </v>
      </c>
      <c r="L891" s="3" t="str">
        <f t="shared" si="4"/>
        <v> </v>
      </c>
      <c r="M891" s="3">
        <f t="shared" si="5"/>
        <v>0</v>
      </c>
      <c r="N891" s="3" t="str">
        <f t="shared" si="6"/>
        <v> </v>
      </c>
      <c r="O891" s="3" t="str">
        <f t="shared" si="7"/>
        <v> </v>
      </c>
      <c r="P891" s="3" t="str">
        <f t="shared" si="22"/>
        <v> </v>
      </c>
      <c r="Q891" s="120" t="str">
        <f t="shared" si="9"/>
        <v>#VALUE!</v>
      </c>
      <c r="R891" s="3" t="str">
        <f t="shared" si="10"/>
        <v>#VALUE!</v>
      </c>
      <c r="S891" s="95" t="str">
        <f t="shared" si="11"/>
        <v>#VALUE!</v>
      </c>
      <c r="T891" s="69" t="str">
        <f t="shared" si="12"/>
        <v>donnée(s) manquante(s)</v>
      </c>
      <c r="U891" s="70" t="str">
        <f t="shared" si="13"/>
        <v>donnée(s) manquante(s)</v>
      </c>
      <c r="V891" s="3" t="str">
        <f>IF(ISBLANK(H891)," ",IF(H891&lt;=Scenario!$C$3,0,IF(H891&lt;=Scenario!$C$5,1,IF(H891&lt;=Scenario!$C$6,2,IF(H891&lt;=Scenario!$C$7,3,IF(H891&lt;=Scenario!$C$8,4,5))))))</f>
        <v> </v>
      </c>
      <c r="W891" s="3" t="str">
        <f>IF(ISBLANK(I891)," ",IF(I891&lt;=Scenario!$G$3,0,IF(I891&lt;=Scenario!$G$5,1,IF(I891&lt;=Scenario!$G$6,2,IF(I891&lt;=Scenario!$G$7,3,IF(I891&lt;=Scenario!$G$8,4,IF(I891&lt;=Scenario!$G$9,5,IF(I891&lt;=Scenario!$G$10,6,7))))))))</f>
        <v> </v>
      </c>
      <c r="X891" s="3" t="str">
        <f>IF(ISBLANK(F891)," ",IF(F891&lt;=Scenario!$O$3,0,IF(F891&lt;=Scenario!$O$5,1,IF(F891&lt;=Scenario!$O$6,2,IF(F891&lt;=Scenario!$O$7,3,IF(F891&lt;=Scenario!$O$8,4,IF(F891&lt;=Scenario!$O$9,5,IF(F891&lt;=Scenario!$O$10,6,IF(F891&lt;=Scenario!$O$11,7,IF(F891&lt;=Scenario!$O$12,8,IF(F891&lt;=Scenario!$O$13,9,IF(F891&lt;=Scenario!$O$14,10,IF(F891&lt;=Scenario!$O$15,11,IF(F891&lt;=Scenario!$O$16,12,IF(F891&lt;=Scenario!$O$17,13,IF(F891&lt;=Scenario!$O$18,14,IF(F891&lt;=Scenario!$O$19,15,IF(F891&lt;=Scenario!$O$20,16,IF(F891&lt;=Scenario!$O$21,17,IF(F891&lt;=Scenario!$O$22,18,IF(F891&lt;=Scenario!$O$23,19,20)))))))))))))))))))))</f>
        <v> </v>
      </c>
      <c r="Y891" s="3" t="str">
        <f>IF(ISBLANK(C891)," ",IF(C891&lt;=Scenario!$AA$3,0,IF(C891&lt;=Scenario!$AA$5,1,IF(C891&lt;=Scenario!$AA$6,2,IF(C891&lt;=Scenario!$AA$7,3,IF(C891&lt;=Scenario!$AA$8,4,IF(C891&lt;=Scenario!$AA$9,5,IF(C891&lt;=Scenario!$AA$10,6,IF(C891&lt;=Scenario!$AA$11,7,IF(C891&lt;=Scenario!$AA$12,8,IF(C891&lt;=Scenario!$AA$13,9,IF(C891&lt;=Scenario!$AA$14,10,IF(C891&lt;=Scenario!$AA$15,11,IF(C891&lt;=Scenario!$AA$16,12,IF(C891&lt;=Scenario!$AA$17,13,IF(C891&lt;=Scenario!$AA$18,14,15))))))))))))))))</f>
        <v> </v>
      </c>
      <c r="Z891" s="3" t="str">
        <f t="shared" si="14"/>
        <v>#VALUE!</v>
      </c>
      <c r="AA891" s="3" t="str">
        <f t="shared" si="15"/>
        <v>#VALUE!</v>
      </c>
      <c r="AB891" s="95" t="str">
        <f t="shared" si="16"/>
        <v>#VALUE!</v>
      </c>
      <c r="AC891" s="69" t="str">
        <f t="shared" si="17"/>
        <v>missing data</v>
      </c>
      <c r="AD891" s="74" t="str">
        <f t="shared" si="18"/>
        <v>missing data</v>
      </c>
      <c r="AE891" s="75" t="str">
        <f t="shared" si="19"/>
        <v>#VALUE!</v>
      </c>
      <c r="AF891" s="75" t="str">
        <f t="shared" si="20"/>
        <v>#VALUE!</v>
      </c>
    </row>
    <row r="892" ht="15.75" customHeight="1">
      <c r="A892" s="3" t="s">
        <v>3146</v>
      </c>
      <c r="B892" s="121"/>
      <c r="C892" s="60"/>
      <c r="D892" s="60"/>
      <c r="E892" s="59">
        <f t="shared" si="21"/>
        <v>0</v>
      </c>
      <c r="F892" s="60"/>
      <c r="G892" s="122"/>
      <c r="H892" s="122"/>
      <c r="I892" s="122"/>
      <c r="J892" s="120" t="str">
        <f t="shared" si="2"/>
        <v> </v>
      </c>
      <c r="K892" s="3" t="str">
        <f t="shared" si="3"/>
        <v> </v>
      </c>
      <c r="L892" s="3" t="str">
        <f t="shared" si="4"/>
        <v> </v>
      </c>
      <c r="M892" s="3">
        <f t="shared" si="5"/>
        <v>0</v>
      </c>
      <c r="N892" s="3" t="str">
        <f t="shared" si="6"/>
        <v> </v>
      </c>
      <c r="O892" s="3" t="str">
        <f t="shared" si="7"/>
        <v> </v>
      </c>
      <c r="P892" s="3" t="str">
        <f t="shared" si="22"/>
        <v> </v>
      </c>
      <c r="Q892" s="120" t="str">
        <f t="shared" si="9"/>
        <v>#VALUE!</v>
      </c>
      <c r="R892" s="3" t="str">
        <f t="shared" si="10"/>
        <v>#VALUE!</v>
      </c>
      <c r="S892" s="95" t="str">
        <f t="shared" si="11"/>
        <v>#VALUE!</v>
      </c>
      <c r="T892" s="69" t="str">
        <f t="shared" si="12"/>
        <v>donnée(s) manquante(s)</v>
      </c>
      <c r="U892" s="70" t="str">
        <f t="shared" si="13"/>
        <v>donnée(s) manquante(s)</v>
      </c>
      <c r="V892" s="3" t="str">
        <f>IF(ISBLANK(H892)," ",IF(H892&lt;=Scenario!$C$3,0,IF(H892&lt;=Scenario!$C$5,1,IF(H892&lt;=Scenario!$C$6,2,IF(H892&lt;=Scenario!$C$7,3,IF(H892&lt;=Scenario!$C$8,4,5))))))</f>
        <v> </v>
      </c>
      <c r="W892" s="3" t="str">
        <f>IF(ISBLANK(I892)," ",IF(I892&lt;=Scenario!$G$3,0,IF(I892&lt;=Scenario!$G$5,1,IF(I892&lt;=Scenario!$G$6,2,IF(I892&lt;=Scenario!$G$7,3,IF(I892&lt;=Scenario!$G$8,4,IF(I892&lt;=Scenario!$G$9,5,IF(I892&lt;=Scenario!$G$10,6,7))))))))</f>
        <v> </v>
      </c>
      <c r="X892" s="3" t="str">
        <f>IF(ISBLANK(F892)," ",IF(F892&lt;=Scenario!$O$3,0,IF(F892&lt;=Scenario!$O$5,1,IF(F892&lt;=Scenario!$O$6,2,IF(F892&lt;=Scenario!$O$7,3,IF(F892&lt;=Scenario!$O$8,4,IF(F892&lt;=Scenario!$O$9,5,IF(F892&lt;=Scenario!$O$10,6,IF(F892&lt;=Scenario!$O$11,7,IF(F892&lt;=Scenario!$O$12,8,IF(F892&lt;=Scenario!$O$13,9,IF(F892&lt;=Scenario!$O$14,10,IF(F892&lt;=Scenario!$O$15,11,IF(F892&lt;=Scenario!$O$16,12,IF(F892&lt;=Scenario!$O$17,13,IF(F892&lt;=Scenario!$O$18,14,IF(F892&lt;=Scenario!$O$19,15,IF(F892&lt;=Scenario!$O$20,16,IF(F892&lt;=Scenario!$O$21,17,IF(F892&lt;=Scenario!$O$22,18,IF(F892&lt;=Scenario!$O$23,19,20)))))))))))))))))))))</f>
        <v> </v>
      </c>
      <c r="Y892" s="3" t="str">
        <f>IF(ISBLANK(C892)," ",IF(C892&lt;=Scenario!$AA$3,0,IF(C892&lt;=Scenario!$AA$5,1,IF(C892&lt;=Scenario!$AA$6,2,IF(C892&lt;=Scenario!$AA$7,3,IF(C892&lt;=Scenario!$AA$8,4,IF(C892&lt;=Scenario!$AA$9,5,IF(C892&lt;=Scenario!$AA$10,6,IF(C892&lt;=Scenario!$AA$11,7,IF(C892&lt;=Scenario!$AA$12,8,IF(C892&lt;=Scenario!$AA$13,9,IF(C892&lt;=Scenario!$AA$14,10,IF(C892&lt;=Scenario!$AA$15,11,IF(C892&lt;=Scenario!$AA$16,12,IF(C892&lt;=Scenario!$AA$17,13,IF(C892&lt;=Scenario!$AA$18,14,15))))))))))))))))</f>
        <v> </v>
      </c>
      <c r="Z892" s="3" t="str">
        <f t="shared" si="14"/>
        <v>#VALUE!</v>
      </c>
      <c r="AA892" s="3" t="str">
        <f t="shared" si="15"/>
        <v>#VALUE!</v>
      </c>
      <c r="AB892" s="95" t="str">
        <f t="shared" si="16"/>
        <v>#VALUE!</v>
      </c>
      <c r="AC892" s="69" t="str">
        <f t="shared" si="17"/>
        <v>missing data</v>
      </c>
      <c r="AD892" s="74" t="str">
        <f t="shared" si="18"/>
        <v>missing data</v>
      </c>
      <c r="AE892" s="75" t="str">
        <f t="shared" si="19"/>
        <v>#VALUE!</v>
      </c>
      <c r="AF892" s="75" t="str">
        <f t="shared" si="20"/>
        <v>#VALUE!</v>
      </c>
    </row>
    <row r="893" ht="15.75" customHeight="1">
      <c r="A893" s="3" t="s">
        <v>3147</v>
      </c>
      <c r="B893" s="121"/>
      <c r="C893" s="60"/>
      <c r="D893" s="60"/>
      <c r="E893" s="59">
        <f t="shared" si="21"/>
        <v>0</v>
      </c>
      <c r="F893" s="60"/>
      <c r="G893" s="122"/>
      <c r="H893" s="122"/>
      <c r="I893" s="122"/>
      <c r="J893" s="120" t="str">
        <f t="shared" si="2"/>
        <v> </v>
      </c>
      <c r="K893" s="3" t="str">
        <f t="shared" si="3"/>
        <v> </v>
      </c>
      <c r="L893" s="3" t="str">
        <f t="shared" si="4"/>
        <v> </v>
      </c>
      <c r="M893" s="3">
        <f t="shared" si="5"/>
        <v>0</v>
      </c>
      <c r="N893" s="3" t="str">
        <f t="shared" si="6"/>
        <v> </v>
      </c>
      <c r="O893" s="3" t="str">
        <f t="shared" si="7"/>
        <v> </v>
      </c>
      <c r="P893" s="3" t="str">
        <f t="shared" si="22"/>
        <v> </v>
      </c>
      <c r="Q893" s="120" t="str">
        <f t="shared" si="9"/>
        <v>#VALUE!</v>
      </c>
      <c r="R893" s="3" t="str">
        <f t="shared" si="10"/>
        <v>#VALUE!</v>
      </c>
      <c r="S893" s="95" t="str">
        <f t="shared" si="11"/>
        <v>#VALUE!</v>
      </c>
      <c r="T893" s="69" t="str">
        <f t="shared" si="12"/>
        <v>donnée(s) manquante(s)</v>
      </c>
      <c r="U893" s="70" t="str">
        <f t="shared" si="13"/>
        <v>donnée(s) manquante(s)</v>
      </c>
      <c r="V893" s="3" t="str">
        <f>IF(ISBLANK(H893)," ",IF(H893&lt;=Scenario!$C$3,0,IF(H893&lt;=Scenario!$C$5,1,IF(H893&lt;=Scenario!$C$6,2,IF(H893&lt;=Scenario!$C$7,3,IF(H893&lt;=Scenario!$C$8,4,5))))))</f>
        <v> </v>
      </c>
      <c r="W893" s="3" t="str">
        <f>IF(ISBLANK(I893)," ",IF(I893&lt;=Scenario!$G$3,0,IF(I893&lt;=Scenario!$G$5,1,IF(I893&lt;=Scenario!$G$6,2,IF(I893&lt;=Scenario!$G$7,3,IF(I893&lt;=Scenario!$G$8,4,IF(I893&lt;=Scenario!$G$9,5,IF(I893&lt;=Scenario!$G$10,6,7))))))))</f>
        <v> </v>
      </c>
      <c r="X893" s="3" t="str">
        <f>IF(ISBLANK(F893)," ",IF(F893&lt;=Scenario!$O$3,0,IF(F893&lt;=Scenario!$O$5,1,IF(F893&lt;=Scenario!$O$6,2,IF(F893&lt;=Scenario!$O$7,3,IF(F893&lt;=Scenario!$O$8,4,IF(F893&lt;=Scenario!$O$9,5,IF(F893&lt;=Scenario!$O$10,6,IF(F893&lt;=Scenario!$O$11,7,IF(F893&lt;=Scenario!$O$12,8,IF(F893&lt;=Scenario!$O$13,9,IF(F893&lt;=Scenario!$O$14,10,IF(F893&lt;=Scenario!$O$15,11,IF(F893&lt;=Scenario!$O$16,12,IF(F893&lt;=Scenario!$O$17,13,IF(F893&lt;=Scenario!$O$18,14,IF(F893&lt;=Scenario!$O$19,15,IF(F893&lt;=Scenario!$O$20,16,IF(F893&lt;=Scenario!$O$21,17,IF(F893&lt;=Scenario!$O$22,18,IF(F893&lt;=Scenario!$O$23,19,20)))))))))))))))))))))</f>
        <v> </v>
      </c>
      <c r="Y893" s="3" t="str">
        <f>IF(ISBLANK(C893)," ",IF(C893&lt;=Scenario!$AA$3,0,IF(C893&lt;=Scenario!$AA$5,1,IF(C893&lt;=Scenario!$AA$6,2,IF(C893&lt;=Scenario!$AA$7,3,IF(C893&lt;=Scenario!$AA$8,4,IF(C893&lt;=Scenario!$AA$9,5,IF(C893&lt;=Scenario!$AA$10,6,IF(C893&lt;=Scenario!$AA$11,7,IF(C893&lt;=Scenario!$AA$12,8,IF(C893&lt;=Scenario!$AA$13,9,IF(C893&lt;=Scenario!$AA$14,10,IF(C893&lt;=Scenario!$AA$15,11,IF(C893&lt;=Scenario!$AA$16,12,IF(C893&lt;=Scenario!$AA$17,13,IF(C893&lt;=Scenario!$AA$18,14,15))))))))))))))))</f>
        <v> </v>
      </c>
      <c r="Z893" s="3" t="str">
        <f t="shared" si="14"/>
        <v>#VALUE!</v>
      </c>
      <c r="AA893" s="3" t="str">
        <f t="shared" si="15"/>
        <v>#VALUE!</v>
      </c>
      <c r="AB893" s="95" t="str">
        <f t="shared" si="16"/>
        <v>#VALUE!</v>
      </c>
      <c r="AC893" s="69" t="str">
        <f t="shared" si="17"/>
        <v>missing data</v>
      </c>
      <c r="AD893" s="74" t="str">
        <f t="shared" si="18"/>
        <v>missing data</v>
      </c>
      <c r="AE893" s="75" t="str">
        <f t="shared" si="19"/>
        <v>#VALUE!</v>
      </c>
      <c r="AF893" s="75" t="str">
        <f t="shared" si="20"/>
        <v>#VALUE!</v>
      </c>
    </row>
    <row r="894" ht="15.75" customHeight="1">
      <c r="A894" s="3" t="s">
        <v>3148</v>
      </c>
      <c r="B894" s="121"/>
      <c r="C894" s="60"/>
      <c r="D894" s="60"/>
      <c r="E894" s="59">
        <f t="shared" si="21"/>
        <v>0</v>
      </c>
      <c r="F894" s="60"/>
      <c r="G894" s="122"/>
      <c r="H894" s="122"/>
      <c r="I894" s="122"/>
      <c r="J894" s="120" t="str">
        <f t="shared" si="2"/>
        <v> </v>
      </c>
      <c r="K894" s="3" t="str">
        <f t="shared" si="3"/>
        <v> </v>
      </c>
      <c r="L894" s="3" t="str">
        <f t="shared" si="4"/>
        <v> </v>
      </c>
      <c r="M894" s="3">
        <f t="shared" si="5"/>
        <v>0</v>
      </c>
      <c r="N894" s="3" t="str">
        <f t="shared" si="6"/>
        <v> </v>
      </c>
      <c r="O894" s="3" t="str">
        <f t="shared" si="7"/>
        <v> </v>
      </c>
      <c r="P894" s="3" t="str">
        <f t="shared" si="22"/>
        <v> </v>
      </c>
      <c r="Q894" s="120" t="str">
        <f t="shared" si="9"/>
        <v>#VALUE!</v>
      </c>
      <c r="R894" s="3" t="str">
        <f t="shared" si="10"/>
        <v>#VALUE!</v>
      </c>
      <c r="S894" s="95" t="str">
        <f t="shared" si="11"/>
        <v>#VALUE!</v>
      </c>
      <c r="T894" s="69" t="str">
        <f t="shared" si="12"/>
        <v>donnée(s) manquante(s)</v>
      </c>
      <c r="U894" s="70" t="str">
        <f t="shared" si="13"/>
        <v>donnée(s) manquante(s)</v>
      </c>
      <c r="V894" s="3" t="str">
        <f>IF(ISBLANK(H894)," ",IF(H894&lt;=Scenario!$C$3,0,IF(H894&lt;=Scenario!$C$5,1,IF(H894&lt;=Scenario!$C$6,2,IF(H894&lt;=Scenario!$C$7,3,IF(H894&lt;=Scenario!$C$8,4,5))))))</f>
        <v> </v>
      </c>
      <c r="W894" s="3" t="str">
        <f>IF(ISBLANK(I894)," ",IF(I894&lt;=Scenario!$G$3,0,IF(I894&lt;=Scenario!$G$5,1,IF(I894&lt;=Scenario!$G$6,2,IF(I894&lt;=Scenario!$G$7,3,IF(I894&lt;=Scenario!$G$8,4,IF(I894&lt;=Scenario!$G$9,5,IF(I894&lt;=Scenario!$G$10,6,7))))))))</f>
        <v> </v>
      </c>
      <c r="X894" s="3" t="str">
        <f>IF(ISBLANK(F894)," ",IF(F894&lt;=Scenario!$O$3,0,IF(F894&lt;=Scenario!$O$5,1,IF(F894&lt;=Scenario!$O$6,2,IF(F894&lt;=Scenario!$O$7,3,IF(F894&lt;=Scenario!$O$8,4,IF(F894&lt;=Scenario!$O$9,5,IF(F894&lt;=Scenario!$O$10,6,IF(F894&lt;=Scenario!$O$11,7,IF(F894&lt;=Scenario!$O$12,8,IF(F894&lt;=Scenario!$O$13,9,IF(F894&lt;=Scenario!$O$14,10,IF(F894&lt;=Scenario!$O$15,11,IF(F894&lt;=Scenario!$O$16,12,IF(F894&lt;=Scenario!$O$17,13,IF(F894&lt;=Scenario!$O$18,14,IF(F894&lt;=Scenario!$O$19,15,IF(F894&lt;=Scenario!$O$20,16,IF(F894&lt;=Scenario!$O$21,17,IF(F894&lt;=Scenario!$O$22,18,IF(F894&lt;=Scenario!$O$23,19,20)))))))))))))))))))))</f>
        <v> </v>
      </c>
      <c r="Y894" s="3" t="str">
        <f>IF(ISBLANK(C894)," ",IF(C894&lt;=Scenario!$AA$3,0,IF(C894&lt;=Scenario!$AA$5,1,IF(C894&lt;=Scenario!$AA$6,2,IF(C894&lt;=Scenario!$AA$7,3,IF(C894&lt;=Scenario!$AA$8,4,IF(C894&lt;=Scenario!$AA$9,5,IF(C894&lt;=Scenario!$AA$10,6,IF(C894&lt;=Scenario!$AA$11,7,IF(C894&lt;=Scenario!$AA$12,8,IF(C894&lt;=Scenario!$AA$13,9,IF(C894&lt;=Scenario!$AA$14,10,IF(C894&lt;=Scenario!$AA$15,11,IF(C894&lt;=Scenario!$AA$16,12,IF(C894&lt;=Scenario!$AA$17,13,IF(C894&lt;=Scenario!$AA$18,14,15))))))))))))))))</f>
        <v> </v>
      </c>
      <c r="Z894" s="3" t="str">
        <f t="shared" si="14"/>
        <v>#VALUE!</v>
      </c>
      <c r="AA894" s="3" t="str">
        <f t="shared" si="15"/>
        <v>#VALUE!</v>
      </c>
      <c r="AB894" s="95" t="str">
        <f t="shared" si="16"/>
        <v>#VALUE!</v>
      </c>
      <c r="AC894" s="69" t="str">
        <f t="shared" si="17"/>
        <v>missing data</v>
      </c>
      <c r="AD894" s="74" t="str">
        <f t="shared" si="18"/>
        <v>missing data</v>
      </c>
      <c r="AE894" s="75" t="str">
        <f t="shared" si="19"/>
        <v>#VALUE!</v>
      </c>
      <c r="AF894" s="75" t="str">
        <f t="shared" si="20"/>
        <v>#VALUE!</v>
      </c>
    </row>
    <row r="895" ht="15.75" customHeight="1">
      <c r="A895" s="3" t="s">
        <v>3149</v>
      </c>
      <c r="B895" s="121"/>
      <c r="C895" s="60"/>
      <c r="D895" s="60"/>
      <c r="E895" s="59">
        <f t="shared" si="21"/>
        <v>0</v>
      </c>
      <c r="F895" s="60"/>
      <c r="G895" s="122"/>
      <c r="H895" s="122"/>
      <c r="I895" s="122"/>
      <c r="J895" s="120" t="str">
        <f t="shared" si="2"/>
        <v> </v>
      </c>
      <c r="K895" s="3" t="str">
        <f t="shared" si="3"/>
        <v> </v>
      </c>
      <c r="L895" s="3" t="str">
        <f t="shared" si="4"/>
        <v> </v>
      </c>
      <c r="M895" s="3">
        <f t="shared" si="5"/>
        <v>0</v>
      </c>
      <c r="N895" s="3" t="str">
        <f t="shared" si="6"/>
        <v> </v>
      </c>
      <c r="O895" s="3" t="str">
        <f t="shared" si="7"/>
        <v> </v>
      </c>
      <c r="P895" s="3" t="str">
        <f t="shared" si="22"/>
        <v> </v>
      </c>
      <c r="Q895" s="120" t="str">
        <f t="shared" si="9"/>
        <v>#VALUE!</v>
      </c>
      <c r="R895" s="3" t="str">
        <f t="shared" si="10"/>
        <v>#VALUE!</v>
      </c>
      <c r="S895" s="95" t="str">
        <f t="shared" si="11"/>
        <v>#VALUE!</v>
      </c>
      <c r="T895" s="69" t="str">
        <f t="shared" si="12"/>
        <v>donnée(s) manquante(s)</v>
      </c>
      <c r="U895" s="70" t="str">
        <f t="shared" si="13"/>
        <v>donnée(s) manquante(s)</v>
      </c>
      <c r="V895" s="3" t="str">
        <f>IF(ISBLANK(H895)," ",IF(H895&lt;=Scenario!$C$3,0,IF(H895&lt;=Scenario!$C$5,1,IF(H895&lt;=Scenario!$C$6,2,IF(H895&lt;=Scenario!$C$7,3,IF(H895&lt;=Scenario!$C$8,4,5))))))</f>
        <v> </v>
      </c>
      <c r="W895" s="3" t="str">
        <f>IF(ISBLANK(I895)," ",IF(I895&lt;=Scenario!$G$3,0,IF(I895&lt;=Scenario!$G$5,1,IF(I895&lt;=Scenario!$G$6,2,IF(I895&lt;=Scenario!$G$7,3,IF(I895&lt;=Scenario!$G$8,4,IF(I895&lt;=Scenario!$G$9,5,IF(I895&lt;=Scenario!$G$10,6,7))))))))</f>
        <v> </v>
      </c>
      <c r="X895" s="3" t="str">
        <f>IF(ISBLANK(F895)," ",IF(F895&lt;=Scenario!$O$3,0,IF(F895&lt;=Scenario!$O$5,1,IF(F895&lt;=Scenario!$O$6,2,IF(F895&lt;=Scenario!$O$7,3,IF(F895&lt;=Scenario!$O$8,4,IF(F895&lt;=Scenario!$O$9,5,IF(F895&lt;=Scenario!$O$10,6,IF(F895&lt;=Scenario!$O$11,7,IF(F895&lt;=Scenario!$O$12,8,IF(F895&lt;=Scenario!$O$13,9,IF(F895&lt;=Scenario!$O$14,10,IF(F895&lt;=Scenario!$O$15,11,IF(F895&lt;=Scenario!$O$16,12,IF(F895&lt;=Scenario!$O$17,13,IF(F895&lt;=Scenario!$O$18,14,IF(F895&lt;=Scenario!$O$19,15,IF(F895&lt;=Scenario!$O$20,16,IF(F895&lt;=Scenario!$O$21,17,IF(F895&lt;=Scenario!$O$22,18,IF(F895&lt;=Scenario!$O$23,19,20)))))))))))))))))))))</f>
        <v> </v>
      </c>
      <c r="Y895" s="3" t="str">
        <f>IF(ISBLANK(C895)," ",IF(C895&lt;=Scenario!$AA$3,0,IF(C895&lt;=Scenario!$AA$5,1,IF(C895&lt;=Scenario!$AA$6,2,IF(C895&lt;=Scenario!$AA$7,3,IF(C895&lt;=Scenario!$AA$8,4,IF(C895&lt;=Scenario!$AA$9,5,IF(C895&lt;=Scenario!$AA$10,6,IF(C895&lt;=Scenario!$AA$11,7,IF(C895&lt;=Scenario!$AA$12,8,IF(C895&lt;=Scenario!$AA$13,9,IF(C895&lt;=Scenario!$AA$14,10,IF(C895&lt;=Scenario!$AA$15,11,IF(C895&lt;=Scenario!$AA$16,12,IF(C895&lt;=Scenario!$AA$17,13,IF(C895&lt;=Scenario!$AA$18,14,15))))))))))))))))</f>
        <v> </v>
      </c>
      <c r="Z895" s="3" t="str">
        <f t="shared" si="14"/>
        <v>#VALUE!</v>
      </c>
      <c r="AA895" s="3" t="str">
        <f t="shared" si="15"/>
        <v>#VALUE!</v>
      </c>
      <c r="AB895" s="95" t="str">
        <f t="shared" si="16"/>
        <v>#VALUE!</v>
      </c>
      <c r="AC895" s="69" t="str">
        <f t="shared" si="17"/>
        <v>missing data</v>
      </c>
      <c r="AD895" s="74" t="str">
        <f t="shared" si="18"/>
        <v>missing data</v>
      </c>
      <c r="AE895" s="75" t="str">
        <f t="shared" si="19"/>
        <v>#VALUE!</v>
      </c>
      <c r="AF895" s="75" t="str">
        <f t="shared" si="20"/>
        <v>#VALUE!</v>
      </c>
    </row>
    <row r="896" ht="15.75" customHeight="1">
      <c r="A896" s="3" t="s">
        <v>3150</v>
      </c>
      <c r="B896" s="121"/>
      <c r="C896" s="60"/>
      <c r="D896" s="60"/>
      <c r="E896" s="59">
        <f t="shared" si="21"/>
        <v>0</v>
      </c>
      <c r="F896" s="60"/>
      <c r="G896" s="122"/>
      <c r="H896" s="122"/>
      <c r="I896" s="122"/>
      <c r="J896" s="120" t="str">
        <f t="shared" si="2"/>
        <v> </v>
      </c>
      <c r="K896" s="3" t="str">
        <f t="shared" si="3"/>
        <v> </v>
      </c>
      <c r="L896" s="3" t="str">
        <f t="shared" si="4"/>
        <v> </v>
      </c>
      <c r="M896" s="3">
        <f t="shared" si="5"/>
        <v>0</v>
      </c>
      <c r="N896" s="3" t="str">
        <f t="shared" si="6"/>
        <v> </v>
      </c>
      <c r="O896" s="3" t="str">
        <f t="shared" si="7"/>
        <v> </v>
      </c>
      <c r="P896" s="3" t="str">
        <f t="shared" si="22"/>
        <v> </v>
      </c>
      <c r="Q896" s="120" t="str">
        <f t="shared" si="9"/>
        <v>#VALUE!</v>
      </c>
      <c r="R896" s="3" t="str">
        <f t="shared" si="10"/>
        <v>#VALUE!</v>
      </c>
      <c r="S896" s="95" t="str">
        <f t="shared" si="11"/>
        <v>#VALUE!</v>
      </c>
      <c r="T896" s="69" t="str">
        <f t="shared" si="12"/>
        <v>donnée(s) manquante(s)</v>
      </c>
      <c r="U896" s="70" t="str">
        <f t="shared" si="13"/>
        <v>donnée(s) manquante(s)</v>
      </c>
      <c r="V896" s="3" t="str">
        <f>IF(ISBLANK(H896)," ",IF(H896&lt;=Scenario!$C$3,0,IF(H896&lt;=Scenario!$C$5,1,IF(H896&lt;=Scenario!$C$6,2,IF(H896&lt;=Scenario!$C$7,3,IF(H896&lt;=Scenario!$C$8,4,5))))))</f>
        <v> </v>
      </c>
      <c r="W896" s="3" t="str">
        <f>IF(ISBLANK(I896)," ",IF(I896&lt;=Scenario!$G$3,0,IF(I896&lt;=Scenario!$G$5,1,IF(I896&lt;=Scenario!$G$6,2,IF(I896&lt;=Scenario!$G$7,3,IF(I896&lt;=Scenario!$G$8,4,IF(I896&lt;=Scenario!$G$9,5,IF(I896&lt;=Scenario!$G$10,6,7))))))))</f>
        <v> </v>
      </c>
      <c r="X896" s="3" t="str">
        <f>IF(ISBLANK(F896)," ",IF(F896&lt;=Scenario!$O$3,0,IF(F896&lt;=Scenario!$O$5,1,IF(F896&lt;=Scenario!$O$6,2,IF(F896&lt;=Scenario!$O$7,3,IF(F896&lt;=Scenario!$O$8,4,IF(F896&lt;=Scenario!$O$9,5,IF(F896&lt;=Scenario!$O$10,6,IF(F896&lt;=Scenario!$O$11,7,IF(F896&lt;=Scenario!$O$12,8,IF(F896&lt;=Scenario!$O$13,9,IF(F896&lt;=Scenario!$O$14,10,IF(F896&lt;=Scenario!$O$15,11,IF(F896&lt;=Scenario!$O$16,12,IF(F896&lt;=Scenario!$O$17,13,IF(F896&lt;=Scenario!$O$18,14,IF(F896&lt;=Scenario!$O$19,15,IF(F896&lt;=Scenario!$O$20,16,IF(F896&lt;=Scenario!$O$21,17,IF(F896&lt;=Scenario!$O$22,18,IF(F896&lt;=Scenario!$O$23,19,20)))))))))))))))))))))</f>
        <v> </v>
      </c>
      <c r="Y896" s="3" t="str">
        <f>IF(ISBLANK(C896)," ",IF(C896&lt;=Scenario!$AA$3,0,IF(C896&lt;=Scenario!$AA$5,1,IF(C896&lt;=Scenario!$AA$6,2,IF(C896&lt;=Scenario!$AA$7,3,IF(C896&lt;=Scenario!$AA$8,4,IF(C896&lt;=Scenario!$AA$9,5,IF(C896&lt;=Scenario!$AA$10,6,IF(C896&lt;=Scenario!$AA$11,7,IF(C896&lt;=Scenario!$AA$12,8,IF(C896&lt;=Scenario!$AA$13,9,IF(C896&lt;=Scenario!$AA$14,10,IF(C896&lt;=Scenario!$AA$15,11,IF(C896&lt;=Scenario!$AA$16,12,IF(C896&lt;=Scenario!$AA$17,13,IF(C896&lt;=Scenario!$AA$18,14,15))))))))))))))))</f>
        <v> </v>
      </c>
      <c r="Z896" s="3" t="str">
        <f t="shared" si="14"/>
        <v>#VALUE!</v>
      </c>
      <c r="AA896" s="3" t="str">
        <f t="shared" si="15"/>
        <v>#VALUE!</v>
      </c>
      <c r="AB896" s="95" t="str">
        <f t="shared" si="16"/>
        <v>#VALUE!</v>
      </c>
      <c r="AC896" s="69" t="str">
        <f t="shared" si="17"/>
        <v>missing data</v>
      </c>
      <c r="AD896" s="74" t="str">
        <f t="shared" si="18"/>
        <v>missing data</v>
      </c>
      <c r="AE896" s="75" t="str">
        <f t="shared" si="19"/>
        <v>#VALUE!</v>
      </c>
      <c r="AF896" s="75" t="str">
        <f t="shared" si="20"/>
        <v>#VALUE!</v>
      </c>
    </row>
    <row r="897" ht="15.75" customHeight="1">
      <c r="A897" s="3" t="s">
        <v>3151</v>
      </c>
      <c r="B897" s="121"/>
      <c r="C897" s="60"/>
      <c r="D897" s="60"/>
      <c r="E897" s="59">
        <f t="shared" si="21"/>
        <v>0</v>
      </c>
      <c r="F897" s="60"/>
      <c r="G897" s="122"/>
      <c r="H897" s="122"/>
      <c r="I897" s="122"/>
      <c r="J897" s="120" t="str">
        <f t="shared" si="2"/>
        <v> </v>
      </c>
      <c r="K897" s="3" t="str">
        <f t="shared" si="3"/>
        <v> </v>
      </c>
      <c r="L897" s="3" t="str">
        <f t="shared" si="4"/>
        <v> </v>
      </c>
      <c r="M897" s="3">
        <f t="shared" si="5"/>
        <v>0</v>
      </c>
      <c r="N897" s="3" t="str">
        <f t="shared" si="6"/>
        <v> </v>
      </c>
      <c r="O897" s="3" t="str">
        <f t="shared" si="7"/>
        <v> </v>
      </c>
      <c r="P897" s="3" t="str">
        <f t="shared" si="22"/>
        <v> </v>
      </c>
      <c r="Q897" s="120" t="str">
        <f t="shared" si="9"/>
        <v>#VALUE!</v>
      </c>
      <c r="R897" s="3" t="str">
        <f t="shared" si="10"/>
        <v>#VALUE!</v>
      </c>
      <c r="S897" s="95" t="str">
        <f t="shared" si="11"/>
        <v>#VALUE!</v>
      </c>
      <c r="T897" s="69" t="str">
        <f t="shared" si="12"/>
        <v>donnée(s) manquante(s)</v>
      </c>
      <c r="U897" s="70" t="str">
        <f t="shared" si="13"/>
        <v>donnée(s) manquante(s)</v>
      </c>
      <c r="V897" s="3" t="str">
        <f>IF(ISBLANK(H897)," ",IF(H897&lt;=Scenario!$C$3,0,IF(H897&lt;=Scenario!$C$5,1,IF(H897&lt;=Scenario!$C$6,2,IF(H897&lt;=Scenario!$C$7,3,IF(H897&lt;=Scenario!$C$8,4,5))))))</f>
        <v> </v>
      </c>
      <c r="W897" s="3" t="str">
        <f>IF(ISBLANK(I897)," ",IF(I897&lt;=Scenario!$G$3,0,IF(I897&lt;=Scenario!$G$5,1,IF(I897&lt;=Scenario!$G$6,2,IF(I897&lt;=Scenario!$G$7,3,IF(I897&lt;=Scenario!$G$8,4,IF(I897&lt;=Scenario!$G$9,5,IF(I897&lt;=Scenario!$G$10,6,7))))))))</f>
        <v> </v>
      </c>
      <c r="X897" s="3" t="str">
        <f>IF(ISBLANK(F897)," ",IF(F897&lt;=Scenario!$O$3,0,IF(F897&lt;=Scenario!$O$5,1,IF(F897&lt;=Scenario!$O$6,2,IF(F897&lt;=Scenario!$O$7,3,IF(F897&lt;=Scenario!$O$8,4,IF(F897&lt;=Scenario!$O$9,5,IF(F897&lt;=Scenario!$O$10,6,IF(F897&lt;=Scenario!$O$11,7,IF(F897&lt;=Scenario!$O$12,8,IF(F897&lt;=Scenario!$O$13,9,IF(F897&lt;=Scenario!$O$14,10,IF(F897&lt;=Scenario!$O$15,11,IF(F897&lt;=Scenario!$O$16,12,IF(F897&lt;=Scenario!$O$17,13,IF(F897&lt;=Scenario!$O$18,14,IF(F897&lt;=Scenario!$O$19,15,IF(F897&lt;=Scenario!$O$20,16,IF(F897&lt;=Scenario!$O$21,17,IF(F897&lt;=Scenario!$O$22,18,IF(F897&lt;=Scenario!$O$23,19,20)))))))))))))))))))))</f>
        <v> </v>
      </c>
      <c r="Y897" s="3" t="str">
        <f>IF(ISBLANK(C897)," ",IF(C897&lt;=Scenario!$AA$3,0,IF(C897&lt;=Scenario!$AA$5,1,IF(C897&lt;=Scenario!$AA$6,2,IF(C897&lt;=Scenario!$AA$7,3,IF(C897&lt;=Scenario!$AA$8,4,IF(C897&lt;=Scenario!$AA$9,5,IF(C897&lt;=Scenario!$AA$10,6,IF(C897&lt;=Scenario!$AA$11,7,IF(C897&lt;=Scenario!$AA$12,8,IF(C897&lt;=Scenario!$AA$13,9,IF(C897&lt;=Scenario!$AA$14,10,IF(C897&lt;=Scenario!$AA$15,11,IF(C897&lt;=Scenario!$AA$16,12,IF(C897&lt;=Scenario!$AA$17,13,IF(C897&lt;=Scenario!$AA$18,14,15))))))))))))))))</f>
        <v> </v>
      </c>
      <c r="Z897" s="3" t="str">
        <f t="shared" si="14"/>
        <v>#VALUE!</v>
      </c>
      <c r="AA897" s="3" t="str">
        <f t="shared" si="15"/>
        <v>#VALUE!</v>
      </c>
      <c r="AB897" s="95" t="str">
        <f t="shared" si="16"/>
        <v>#VALUE!</v>
      </c>
      <c r="AC897" s="69" t="str">
        <f t="shared" si="17"/>
        <v>missing data</v>
      </c>
      <c r="AD897" s="74" t="str">
        <f t="shared" si="18"/>
        <v>missing data</v>
      </c>
      <c r="AE897" s="75" t="str">
        <f t="shared" si="19"/>
        <v>#VALUE!</v>
      </c>
      <c r="AF897" s="75" t="str">
        <f t="shared" si="20"/>
        <v>#VALUE!</v>
      </c>
    </row>
    <row r="898" ht="15.75" customHeight="1">
      <c r="A898" s="3" t="s">
        <v>3152</v>
      </c>
      <c r="B898" s="121"/>
      <c r="C898" s="60"/>
      <c r="D898" s="60"/>
      <c r="E898" s="59">
        <f t="shared" si="21"/>
        <v>0</v>
      </c>
      <c r="F898" s="60"/>
      <c r="G898" s="122"/>
      <c r="H898" s="122"/>
      <c r="I898" s="122"/>
      <c r="J898" s="120" t="str">
        <f t="shared" si="2"/>
        <v> </v>
      </c>
      <c r="K898" s="3" t="str">
        <f t="shared" si="3"/>
        <v> </v>
      </c>
      <c r="L898" s="3" t="str">
        <f t="shared" si="4"/>
        <v> </v>
      </c>
      <c r="M898" s="3">
        <f t="shared" si="5"/>
        <v>0</v>
      </c>
      <c r="N898" s="3" t="str">
        <f t="shared" si="6"/>
        <v> </v>
      </c>
      <c r="O898" s="3" t="str">
        <f t="shared" si="7"/>
        <v> </v>
      </c>
      <c r="P898" s="3" t="str">
        <f t="shared" si="22"/>
        <v> </v>
      </c>
      <c r="Q898" s="120" t="str">
        <f t="shared" si="9"/>
        <v>#VALUE!</v>
      </c>
      <c r="R898" s="3" t="str">
        <f t="shared" si="10"/>
        <v>#VALUE!</v>
      </c>
      <c r="S898" s="95" t="str">
        <f t="shared" si="11"/>
        <v>#VALUE!</v>
      </c>
      <c r="T898" s="69" t="str">
        <f t="shared" si="12"/>
        <v>donnée(s) manquante(s)</v>
      </c>
      <c r="U898" s="70" t="str">
        <f t="shared" si="13"/>
        <v>donnée(s) manquante(s)</v>
      </c>
      <c r="V898" s="3" t="str">
        <f>IF(ISBLANK(H898)," ",IF(H898&lt;=Scenario!$C$3,0,IF(H898&lt;=Scenario!$C$5,1,IF(H898&lt;=Scenario!$C$6,2,IF(H898&lt;=Scenario!$C$7,3,IF(H898&lt;=Scenario!$C$8,4,5))))))</f>
        <v> </v>
      </c>
      <c r="W898" s="3" t="str">
        <f>IF(ISBLANK(I898)," ",IF(I898&lt;=Scenario!$G$3,0,IF(I898&lt;=Scenario!$G$5,1,IF(I898&lt;=Scenario!$G$6,2,IF(I898&lt;=Scenario!$G$7,3,IF(I898&lt;=Scenario!$G$8,4,IF(I898&lt;=Scenario!$G$9,5,IF(I898&lt;=Scenario!$G$10,6,7))))))))</f>
        <v> </v>
      </c>
      <c r="X898" s="3" t="str">
        <f>IF(ISBLANK(F898)," ",IF(F898&lt;=Scenario!$O$3,0,IF(F898&lt;=Scenario!$O$5,1,IF(F898&lt;=Scenario!$O$6,2,IF(F898&lt;=Scenario!$O$7,3,IF(F898&lt;=Scenario!$O$8,4,IF(F898&lt;=Scenario!$O$9,5,IF(F898&lt;=Scenario!$O$10,6,IF(F898&lt;=Scenario!$O$11,7,IF(F898&lt;=Scenario!$O$12,8,IF(F898&lt;=Scenario!$O$13,9,IF(F898&lt;=Scenario!$O$14,10,IF(F898&lt;=Scenario!$O$15,11,IF(F898&lt;=Scenario!$O$16,12,IF(F898&lt;=Scenario!$O$17,13,IF(F898&lt;=Scenario!$O$18,14,IF(F898&lt;=Scenario!$O$19,15,IF(F898&lt;=Scenario!$O$20,16,IF(F898&lt;=Scenario!$O$21,17,IF(F898&lt;=Scenario!$O$22,18,IF(F898&lt;=Scenario!$O$23,19,20)))))))))))))))))))))</f>
        <v> </v>
      </c>
      <c r="Y898" s="3" t="str">
        <f>IF(ISBLANK(C898)," ",IF(C898&lt;=Scenario!$AA$3,0,IF(C898&lt;=Scenario!$AA$5,1,IF(C898&lt;=Scenario!$AA$6,2,IF(C898&lt;=Scenario!$AA$7,3,IF(C898&lt;=Scenario!$AA$8,4,IF(C898&lt;=Scenario!$AA$9,5,IF(C898&lt;=Scenario!$AA$10,6,IF(C898&lt;=Scenario!$AA$11,7,IF(C898&lt;=Scenario!$AA$12,8,IF(C898&lt;=Scenario!$AA$13,9,IF(C898&lt;=Scenario!$AA$14,10,IF(C898&lt;=Scenario!$AA$15,11,IF(C898&lt;=Scenario!$AA$16,12,IF(C898&lt;=Scenario!$AA$17,13,IF(C898&lt;=Scenario!$AA$18,14,15))))))))))))))))</f>
        <v> </v>
      </c>
      <c r="Z898" s="3" t="str">
        <f t="shared" si="14"/>
        <v>#VALUE!</v>
      </c>
      <c r="AA898" s="3" t="str">
        <f t="shared" si="15"/>
        <v>#VALUE!</v>
      </c>
      <c r="AB898" s="95" t="str">
        <f t="shared" si="16"/>
        <v>#VALUE!</v>
      </c>
      <c r="AC898" s="69" t="str">
        <f t="shared" si="17"/>
        <v>missing data</v>
      </c>
      <c r="AD898" s="74" t="str">
        <f t="shared" si="18"/>
        <v>missing data</v>
      </c>
      <c r="AE898" s="75" t="str">
        <f t="shared" si="19"/>
        <v>#VALUE!</v>
      </c>
      <c r="AF898" s="75" t="str">
        <f t="shared" si="20"/>
        <v>#VALUE!</v>
      </c>
    </row>
    <row r="899" ht="15.75" customHeight="1">
      <c r="A899" s="3" t="s">
        <v>3153</v>
      </c>
      <c r="B899" s="121"/>
      <c r="C899" s="60"/>
      <c r="D899" s="60"/>
      <c r="E899" s="59">
        <f t="shared" si="21"/>
        <v>0</v>
      </c>
      <c r="F899" s="60"/>
      <c r="G899" s="122"/>
      <c r="H899" s="122"/>
      <c r="I899" s="122"/>
      <c r="J899" s="120" t="str">
        <f t="shared" si="2"/>
        <v> </v>
      </c>
      <c r="K899" s="3" t="str">
        <f t="shared" si="3"/>
        <v> </v>
      </c>
      <c r="L899" s="3" t="str">
        <f t="shared" si="4"/>
        <v> </v>
      </c>
      <c r="M899" s="3">
        <f t="shared" si="5"/>
        <v>0</v>
      </c>
      <c r="N899" s="3" t="str">
        <f t="shared" si="6"/>
        <v> </v>
      </c>
      <c r="O899" s="3" t="str">
        <f t="shared" si="7"/>
        <v> </v>
      </c>
      <c r="P899" s="3" t="str">
        <f t="shared" si="22"/>
        <v> </v>
      </c>
      <c r="Q899" s="120" t="str">
        <f t="shared" si="9"/>
        <v>#VALUE!</v>
      </c>
      <c r="R899" s="3" t="str">
        <f t="shared" si="10"/>
        <v>#VALUE!</v>
      </c>
      <c r="S899" s="95" t="str">
        <f t="shared" si="11"/>
        <v>#VALUE!</v>
      </c>
      <c r="T899" s="69" t="str">
        <f t="shared" si="12"/>
        <v>donnée(s) manquante(s)</v>
      </c>
      <c r="U899" s="70" t="str">
        <f t="shared" si="13"/>
        <v>donnée(s) manquante(s)</v>
      </c>
      <c r="V899" s="3" t="str">
        <f>IF(ISBLANK(H899)," ",IF(H899&lt;=Scenario!$C$3,0,IF(H899&lt;=Scenario!$C$5,1,IF(H899&lt;=Scenario!$C$6,2,IF(H899&lt;=Scenario!$C$7,3,IF(H899&lt;=Scenario!$C$8,4,5))))))</f>
        <v> </v>
      </c>
      <c r="W899" s="3" t="str">
        <f>IF(ISBLANK(I899)," ",IF(I899&lt;=Scenario!$G$3,0,IF(I899&lt;=Scenario!$G$5,1,IF(I899&lt;=Scenario!$G$6,2,IF(I899&lt;=Scenario!$G$7,3,IF(I899&lt;=Scenario!$G$8,4,IF(I899&lt;=Scenario!$G$9,5,IF(I899&lt;=Scenario!$G$10,6,7))))))))</f>
        <v> </v>
      </c>
      <c r="X899" s="3" t="str">
        <f>IF(ISBLANK(F899)," ",IF(F899&lt;=Scenario!$O$3,0,IF(F899&lt;=Scenario!$O$5,1,IF(F899&lt;=Scenario!$O$6,2,IF(F899&lt;=Scenario!$O$7,3,IF(F899&lt;=Scenario!$O$8,4,IF(F899&lt;=Scenario!$O$9,5,IF(F899&lt;=Scenario!$O$10,6,IF(F899&lt;=Scenario!$O$11,7,IF(F899&lt;=Scenario!$O$12,8,IF(F899&lt;=Scenario!$O$13,9,IF(F899&lt;=Scenario!$O$14,10,IF(F899&lt;=Scenario!$O$15,11,IF(F899&lt;=Scenario!$O$16,12,IF(F899&lt;=Scenario!$O$17,13,IF(F899&lt;=Scenario!$O$18,14,IF(F899&lt;=Scenario!$O$19,15,IF(F899&lt;=Scenario!$O$20,16,IF(F899&lt;=Scenario!$O$21,17,IF(F899&lt;=Scenario!$O$22,18,IF(F899&lt;=Scenario!$O$23,19,20)))))))))))))))))))))</f>
        <v> </v>
      </c>
      <c r="Y899" s="3" t="str">
        <f>IF(ISBLANK(C899)," ",IF(C899&lt;=Scenario!$AA$3,0,IF(C899&lt;=Scenario!$AA$5,1,IF(C899&lt;=Scenario!$AA$6,2,IF(C899&lt;=Scenario!$AA$7,3,IF(C899&lt;=Scenario!$AA$8,4,IF(C899&lt;=Scenario!$AA$9,5,IF(C899&lt;=Scenario!$AA$10,6,IF(C899&lt;=Scenario!$AA$11,7,IF(C899&lt;=Scenario!$AA$12,8,IF(C899&lt;=Scenario!$AA$13,9,IF(C899&lt;=Scenario!$AA$14,10,IF(C899&lt;=Scenario!$AA$15,11,IF(C899&lt;=Scenario!$AA$16,12,IF(C899&lt;=Scenario!$AA$17,13,IF(C899&lt;=Scenario!$AA$18,14,15))))))))))))))))</f>
        <v> </v>
      </c>
      <c r="Z899" s="3" t="str">
        <f t="shared" si="14"/>
        <v>#VALUE!</v>
      </c>
      <c r="AA899" s="3" t="str">
        <f t="shared" si="15"/>
        <v>#VALUE!</v>
      </c>
      <c r="AB899" s="95" t="str">
        <f t="shared" si="16"/>
        <v>#VALUE!</v>
      </c>
      <c r="AC899" s="69" t="str">
        <f t="shared" si="17"/>
        <v>missing data</v>
      </c>
      <c r="AD899" s="74" t="str">
        <f t="shared" si="18"/>
        <v>missing data</v>
      </c>
      <c r="AE899" s="75" t="str">
        <f t="shared" si="19"/>
        <v>#VALUE!</v>
      </c>
      <c r="AF899" s="75" t="str">
        <f t="shared" si="20"/>
        <v>#VALUE!</v>
      </c>
    </row>
    <row r="900" ht="15.75" customHeight="1">
      <c r="A900" s="3" t="s">
        <v>3154</v>
      </c>
      <c r="B900" s="121"/>
      <c r="C900" s="60"/>
      <c r="D900" s="60"/>
      <c r="E900" s="59">
        <f t="shared" si="21"/>
        <v>0</v>
      </c>
      <c r="F900" s="60"/>
      <c r="G900" s="122"/>
      <c r="H900" s="122"/>
      <c r="I900" s="122"/>
      <c r="J900" s="120" t="str">
        <f t="shared" si="2"/>
        <v> </v>
      </c>
      <c r="K900" s="3" t="str">
        <f t="shared" si="3"/>
        <v> </v>
      </c>
      <c r="L900" s="3" t="str">
        <f t="shared" si="4"/>
        <v> </v>
      </c>
      <c r="M900" s="3">
        <f t="shared" si="5"/>
        <v>0</v>
      </c>
      <c r="N900" s="3" t="str">
        <f t="shared" si="6"/>
        <v> </v>
      </c>
      <c r="O900" s="3" t="str">
        <f t="shared" si="7"/>
        <v> </v>
      </c>
      <c r="P900" s="3" t="str">
        <f t="shared" si="22"/>
        <v> </v>
      </c>
      <c r="Q900" s="120" t="str">
        <f t="shared" si="9"/>
        <v>#VALUE!</v>
      </c>
      <c r="R900" s="3" t="str">
        <f t="shared" si="10"/>
        <v>#VALUE!</v>
      </c>
      <c r="S900" s="95" t="str">
        <f t="shared" si="11"/>
        <v>#VALUE!</v>
      </c>
      <c r="T900" s="69" t="str">
        <f t="shared" si="12"/>
        <v>donnée(s) manquante(s)</v>
      </c>
      <c r="U900" s="70" t="str">
        <f t="shared" si="13"/>
        <v>donnée(s) manquante(s)</v>
      </c>
      <c r="V900" s="3" t="str">
        <f>IF(ISBLANK(H900)," ",IF(H900&lt;=Scenario!$C$3,0,IF(H900&lt;=Scenario!$C$5,1,IF(H900&lt;=Scenario!$C$6,2,IF(H900&lt;=Scenario!$C$7,3,IF(H900&lt;=Scenario!$C$8,4,5))))))</f>
        <v> </v>
      </c>
      <c r="W900" s="3" t="str">
        <f>IF(ISBLANK(I900)," ",IF(I900&lt;=Scenario!$G$3,0,IF(I900&lt;=Scenario!$G$5,1,IF(I900&lt;=Scenario!$G$6,2,IF(I900&lt;=Scenario!$G$7,3,IF(I900&lt;=Scenario!$G$8,4,IF(I900&lt;=Scenario!$G$9,5,IF(I900&lt;=Scenario!$G$10,6,7))))))))</f>
        <v> </v>
      </c>
      <c r="X900" s="3" t="str">
        <f>IF(ISBLANK(F900)," ",IF(F900&lt;=Scenario!$O$3,0,IF(F900&lt;=Scenario!$O$5,1,IF(F900&lt;=Scenario!$O$6,2,IF(F900&lt;=Scenario!$O$7,3,IF(F900&lt;=Scenario!$O$8,4,IF(F900&lt;=Scenario!$O$9,5,IF(F900&lt;=Scenario!$O$10,6,IF(F900&lt;=Scenario!$O$11,7,IF(F900&lt;=Scenario!$O$12,8,IF(F900&lt;=Scenario!$O$13,9,IF(F900&lt;=Scenario!$O$14,10,IF(F900&lt;=Scenario!$O$15,11,IF(F900&lt;=Scenario!$O$16,12,IF(F900&lt;=Scenario!$O$17,13,IF(F900&lt;=Scenario!$O$18,14,IF(F900&lt;=Scenario!$O$19,15,IF(F900&lt;=Scenario!$O$20,16,IF(F900&lt;=Scenario!$O$21,17,IF(F900&lt;=Scenario!$O$22,18,IF(F900&lt;=Scenario!$O$23,19,20)))))))))))))))))))))</f>
        <v> </v>
      </c>
      <c r="Y900" s="3" t="str">
        <f>IF(ISBLANK(C900)," ",IF(C900&lt;=Scenario!$AA$3,0,IF(C900&lt;=Scenario!$AA$5,1,IF(C900&lt;=Scenario!$AA$6,2,IF(C900&lt;=Scenario!$AA$7,3,IF(C900&lt;=Scenario!$AA$8,4,IF(C900&lt;=Scenario!$AA$9,5,IF(C900&lt;=Scenario!$AA$10,6,IF(C900&lt;=Scenario!$AA$11,7,IF(C900&lt;=Scenario!$AA$12,8,IF(C900&lt;=Scenario!$AA$13,9,IF(C900&lt;=Scenario!$AA$14,10,IF(C900&lt;=Scenario!$AA$15,11,IF(C900&lt;=Scenario!$AA$16,12,IF(C900&lt;=Scenario!$AA$17,13,IF(C900&lt;=Scenario!$AA$18,14,15))))))))))))))))</f>
        <v> </v>
      </c>
      <c r="Z900" s="3" t="str">
        <f t="shared" si="14"/>
        <v>#VALUE!</v>
      </c>
      <c r="AA900" s="3" t="str">
        <f t="shared" si="15"/>
        <v>#VALUE!</v>
      </c>
      <c r="AB900" s="95" t="str">
        <f t="shared" si="16"/>
        <v>#VALUE!</v>
      </c>
      <c r="AC900" s="69" t="str">
        <f t="shared" si="17"/>
        <v>missing data</v>
      </c>
      <c r="AD900" s="74" t="str">
        <f t="shared" si="18"/>
        <v>missing data</v>
      </c>
      <c r="AE900" s="75" t="str">
        <f t="shared" si="19"/>
        <v>#VALUE!</v>
      </c>
      <c r="AF900" s="75" t="str">
        <f t="shared" si="20"/>
        <v>#VALUE!</v>
      </c>
    </row>
    <row r="901" ht="15.75" customHeight="1">
      <c r="A901" s="3" t="s">
        <v>3155</v>
      </c>
      <c r="B901" s="121"/>
      <c r="C901" s="60"/>
      <c r="D901" s="60"/>
      <c r="E901" s="59">
        <f t="shared" si="21"/>
        <v>0</v>
      </c>
      <c r="F901" s="60"/>
      <c r="G901" s="122"/>
      <c r="H901" s="122"/>
      <c r="I901" s="122"/>
      <c r="J901" s="120" t="str">
        <f t="shared" si="2"/>
        <v> </v>
      </c>
      <c r="K901" s="3" t="str">
        <f t="shared" si="3"/>
        <v> </v>
      </c>
      <c r="L901" s="3" t="str">
        <f t="shared" si="4"/>
        <v> </v>
      </c>
      <c r="M901" s="3">
        <f t="shared" si="5"/>
        <v>0</v>
      </c>
      <c r="N901" s="3" t="str">
        <f t="shared" si="6"/>
        <v> </v>
      </c>
      <c r="O901" s="3" t="str">
        <f t="shared" si="7"/>
        <v> </v>
      </c>
      <c r="P901" s="3" t="str">
        <f t="shared" si="22"/>
        <v> </v>
      </c>
      <c r="Q901" s="120" t="str">
        <f t="shared" si="9"/>
        <v>#VALUE!</v>
      </c>
      <c r="R901" s="3" t="str">
        <f t="shared" si="10"/>
        <v>#VALUE!</v>
      </c>
      <c r="S901" s="95" t="str">
        <f t="shared" si="11"/>
        <v>#VALUE!</v>
      </c>
      <c r="T901" s="69" t="str">
        <f t="shared" si="12"/>
        <v>donnée(s) manquante(s)</v>
      </c>
      <c r="U901" s="70" t="str">
        <f t="shared" si="13"/>
        <v>donnée(s) manquante(s)</v>
      </c>
      <c r="V901" s="3" t="str">
        <f>IF(ISBLANK(H901)," ",IF(H901&lt;=Scenario!$C$3,0,IF(H901&lt;=Scenario!$C$5,1,IF(H901&lt;=Scenario!$C$6,2,IF(H901&lt;=Scenario!$C$7,3,IF(H901&lt;=Scenario!$C$8,4,5))))))</f>
        <v> </v>
      </c>
      <c r="W901" s="3" t="str">
        <f>IF(ISBLANK(I901)," ",IF(I901&lt;=Scenario!$G$3,0,IF(I901&lt;=Scenario!$G$5,1,IF(I901&lt;=Scenario!$G$6,2,IF(I901&lt;=Scenario!$G$7,3,IF(I901&lt;=Scenario!$G$8,4,IF(I901&lt;=Scenario!$G$9,5,IF(I901&lt;=Scenario!$G$10,6,7))))))))</f>
        <v> </v>
      </c>
      <c r="X901" s="3" t="str">
        <f>IF(ISBLANK(F901)," ",IF(F901&lt;=Scenario!$O$3,0,IF(F901&lt;=Scenario!$O$5,1,IF(F901&lt;=Scenario!$O$6,2,IF(F901&lt;=Scenario!$O$7,3,IF(F901&lt;=Scenario!$O$8,4,IF(F901&lt;=Scenario!$O$9,5,IF(F901&lt;=Scenario!$O$10,6,IF(F901&lt;=Scenario!$O$11,7,IF(F901&lt;=Scenario!$O$12,8,IF(F901&lt;=Scenario!$O$13,9,IF(F901&lt;=Scenario!$O$14,10,IF(F901&lt;=Scenario!$O$15,11,IF(F901&lt;=Scenario!$O$16,12,IF(F901&lt;=Scenario!$O$17,13,IF(F901&lt;=Scenario!$O$18,14,IF(F901&lt;=Scenario!$O$19,15,IF(F901&lt;=Scenario!$O$20,16,IF(F901&lt;=Scenario!$O$21,17,IF(F901&lt;=Scenario!$O$22,18,IF(F901&lt;=Scenario!$O$23,19,20)))))))))))))))))))))</f>
        <v> </v>
      </c>
      <c r="Y901" s="3" t="str">
        <f>IF(ISBLANK(C901)," ",IF(C901&lt;=Scenario!$AA$3,0,IF(C901&lt;=Scenario!$AA$5,1,IF(C901&lt;=Scenario!$AA$6,2,IF(C901&lt;=Scenario!$AA$7,3,IF(C901&lt;=Scenario!$AA$8,4,IF(C901&lt;=Scenario!$AA$9,5,IF(C901&lt;=Scenario!$AA$10,6,IF(C901&lt;=Scenario!$AA$11,7,IF(C901&lt;=Scenario!$AA$12,8,IF(C901&lt;=Scenario!$AA$13,9,IF(C901&lt;=Scenario!$AA$14,10,IF(C901&lt;=Scenario!$AA$15,11,IF(C901&lt;=Scenario!$AA$16,12,IF(C901&lt;=Scenario!$AA$17,13,IF(C901&lt;=Scenario!$AA$18,14,15))))))))))))))))</f>
        <v> </v>
      </c>
      <c r="Z901" s="3" t="str">
        <f t="shared" si="14"/>
        <v>#VALUE!</v>
      </c>
      <c r="AA901" s="3" t="str">
        <f t="shared" si="15"/>
        <v>#VALUE!</v>
      </c>
      <c r="AB901" s="95" t="str">
        <f t="shared" si="16"/>
        <v>#VALUE!</v>
      </c>
      <c r="AC901" s="69" t="str">
        <f t="shared" si="17"/>
        <v>missing data</v>
      </c>
      <c r="AD901" s="74" t="str">
        <f t="shared" si="18"/>
        <v>missing data</v>
      </c>
      <c r="AE901" s="75" t="str">
        <f t="shared" si="19"/>
        <v>#VALUE!</v>
      </c>
      <c r="AF901" s="75" t="str">
        <f t="shared" si="20"/>
        <v>#VALUE!</v>
      </c>
    </row>
    <row r="902" ht="15.75" customHeight="1">
      <c r="A902" s="3" t="s">
        <v>3156</v>
      </c>
      <c r="B902" s="121"/>
      <c r="C902" s="60"/>
      <c r="D902" s="60"/>
      <c r="E902" s="59">
        <f t="shared" si="21"/>
        <v>0</v>
      </c>
      <c r="F902" s="60"/>
      <c r="G902" s="122"/>
      <c r="H902" s="122"/>
      <c r="I902" s="122"/>
      <c r="J902" s="120" t="str">
        <f t="shared" si="2"/>
        <v> </v>
      </c>
      <c r="K902" s="3" t="str">
        <f t="shared" si="3"/>
        <v> </v>
      </c>
      <c r="L902" s="3" t="str">
        <f t="shared" si="4"/>
        <v> </v>
      </c>
      <c r="M902" s="3">
        <f t="shared" si="5"/>
        <v>0</v>
      </c>
      <c r="N902" s="3" t="str">
        <f t="shared" si="6"/>
        <v> </v>
      </c>
      <c r="O902" s="3" t="str">
        <f t="shared" si="7"/>
        <v> </v>
      </c>
      <c r="P902" s="3" t="str">
        <f t="shared" si="22"/>
        <v> </v>
      </c>
      <c r="Q902" s="120" t="str">
        <f t="shared" si="9"/>
        <v>#VALUE!</v>
      </c>
      <c r="R902" s="3" t="str">
        <f t="shared" si="10"/>
        <v>#VALUE!</v>
      </c>
      <c r="S902" s="95" t="str">
        <f t="shared" si="11"/>
        <v>#VALUE!</v>
      </c>
      <c r="T902" s="69" t="str">
        <f t="shared" si="12"/>
        <v>donnée(s) manquante(s)</v>
      </c>
      <c r="U902" s="70" t="str">
        <f t="shared" si="13"/>
        <v>donnée(s) manquante(s)</v>
      </c>
      <c r="V902" s="3" t="str">
        <f>IF(ISBLANK(H902)," ",IF(H902&lt;=Scenario!$C$3,0,IF(H902&lt;=Scenario!$C$5,1,IF(H902&lt;=Scenario!$C$6,2,IF(H902&lt;=Scenario!$C$7,3,IF(H902&lt;=Scenario!$C$8,4,5))))))</f>
        <v> </v>
      </c>
      <c r="W902" s="3" t="str">
        <f>IF(ISBLANK(I902)," ",IF(I902&lt;=Scenario!$G$3,0,IF(I902&lt;=Scenario!$G$5,1,IF(I902&lt;=Scenario!$G$6,2,IF(I902&lt;=Scenario!$G$7,3,IF(I902&lt;=Scenario!$G$8,4,IF(I902&lt;=Scenario!$G$9,5,IF(I902&lt;=Scenario!$G$10,6,7))))))))</f>
        <v> </v>
      </c>
      <c r="X902" s="3" t="str">
        <f>IF(ISBLANK(F902)," ",IF(F902&lt;=Scenario!$O$3,0,IF(F902&lt;=Scenario!$O$5,1,IF(F902&lt;=Scenario!$O$6,2,IF(F902&lt;=Scenario!$O$7,3,IF(F902&lt;=Scenario!$O$8,4,IF(F902&lt;=Scenario!$O$9,5,IF(F902&lt;=Scenario!$O$10,6,IF(F902&lt;=Scenario!$O$11,7,IF(F902&lt;=Scenario!$O$12,8,IF(F902&lt;=Scenario!$O$13,9,IF(F902&lt;=Scenario!$O$14,10,IF(F902&lt;=Scenario!$O$15,11,IF(F902&lt;=Scenario!$O$16,12,IF(F902&lt;=Scenario!$O$17,13,IF(F902&lt;=Scenario!$O$18,14,IF(F902&lt;=Scenario!$O$19,15,IF(F902&lt;=Scenario!$O$20,16,IF(F902&lt;=Scenario!$O$21,17,IF(F902&lt;=Scenario!$O$22,18,IF(F902&lt;=Scenario!$O$23,19,20)))))))))))))))))))))</f>
        <v> </v>
      </c>
      <c r="Y902" s="3" t="str">
        <f>IF(ISBLANK(C902)," ",IF(C902&lt;=Scenario!$AA$3,0,IF(C902&lt;=Scenario!$AA$5,1,IF(C902&lt;=Scenario!$AA$6,2,IF(C902&lt;=Scenario!$AA$7,3,IF(C902&lt;=Scenario!$AA$8,4,IF(C902&lt;=Scenario!$AA$9,5,IF(C902&lt;=Scenario!$AA$10,6,IF(C902&lt;=Scenario!$AA$11,7,IF(C902&lt;=Scenario!$AA$12,8,IF(C902&lt;=Scenario!$AA$13,9,IF(C902&lt;=Scenario!$AA$14,10,IF(C902&lt;=Scenario!$AA$15,11,IF(C902&lt;=Scenario!$AA$16,12,IF(C902&lt;=Scenario!$AA$17,13,IF(C902&lt;=Scenario!$AA$18,14,15))))))))))))))))</f>
        <v> </v>
      </c>
      <c r="Z902" s="3" t="str">
        <f t="shared" si="14"/>
        <v>#VALUE!</v>
      </c>
      <c r="AA902" s="3" t="str">
        <f t="shared" si="15"/>
        <v>#VALUE!</v>
      </c>
      <c r="AB902" s="95" t="str">
        <f t="shared" si="16"/>
        <v>#VALUE!</v>
      </c>
      <c r="AC902" s="69" t="str">
        <f t="shared" si="17"/>
        <v>missing data</v>
      </c>
      <c r="AD902" s="74" t="str">
        <f t="shared" si="18"/>
        <v>missing data</v>
      </c>
      <c r="AE902" s="75" t="str">
        <f t="shared" si="19"/>
        <v>#VALUE!</v>
      </c>
      <c r="AF902" s="75" t="str">
        <f t="shared" si="20"/>
        <v>#VALUE!</v>
      </c>
    </row>
    <row r="903" ht="15.75" customHeight="1">
      <c r="A903" s="3" t="s">
        <v>3157</v>
      </c>
      <c r="B903" s="121"/>
      <c r="C903" s="60"/>
      <c r="D903" s="60"/>
      <c r="E903" s="59">
        <f t="shared" si="21"/>
        <v>0</v>
      </c>
      <c r="F903" s="60"/>
      <c r="G903" s="122"/>
      <c r="H903" s="122"/>
      <c r="I903" s="122"/>
      <c r="J903" s="120" t="str">
        <f t="shared" si="2"/>
        <v> </v>
      </c>
      <c r="K903" s="3" t="str">
        <f t="shared" si="3"/>
        <v> </v>
      </c>
      <c r="L903" s="3" t="str">
        <f t="shared" si="4"/>
        <v> </v>
      </c>
      <c r="M903" s="3">
        <f t="shared" si="5"/>
        <v>0</v>
      </c>
      <c r="N903" s="3" t="str">
        <f t="shared" si="6"/>
        <v> </v>
      </c>
      <c r="O903" s="3" t="str">
        <f t="shared" si="7"/>
        <v> </v>
      </c>
      <c r="P903" s="3" t="str">
        <f t="shared" si="22"/>
        <v> </v>
      </c>
      <c r="Q903" s="120" t="str">
        <f t="shared" si="9"/>
        <v>#VALUE!</v>
      </c>
      <c r="R903" s="3" t="str">
        <f t="shared" si="10"/>
        <v>#VALUE!</v>
      </c>
      <c r="S903" s="95" t="str">
        <f t="shared" si="11"/>
        <v>#VALUE!</v>
      </c>
      <c r="T903" s="69" t="str">
        <f t="shared" si="12"/>
        <v>donnée(s) manquante(s)</v>
      </c>
      <c r="U903" s="70" t="str">
        <f t="shared" si="13"/>
        <v>donnée(s) manquante(s)</v>
      </c>
      <c r="V903" s="3" t="str">
        <f>IF(ISBLANK(H903)," ",IF(H903&lt;=Scenario!$C$3,0,IF(H903&lt;=Scenario!$C$5,1,IF(H903&lt;=Scenario!$C$6,2,IF(H903&lt;=Scenario!$C$7,3,IF(H903&lt;=Scenario!$C$8,4,5))))))</f>
        <v> </v>
      </c>
      <c r="W903" s="3" t="str">
        <f>IF(ISBLANK(I903)," ",IF(I903&lt;=Scenario!$G$3,0,IF(I903&lt;=Scenario!$G$5,1,IF(I903&lt;=Scenario!$G$6,2,IF(I903&lt;=Scenario!$G$7,3,IF(I903&lt;=Scenario!$G$8,4,IF(I903&lt;=Scenario!$G$9,5,IF(I903&lt;=Scenario!$G$10,6,7))))))))</f>
        <v> </v>
      </c>
      <c r="X903" s="3" t="str">
        <f>IF(ISBLANK(F903)," ",IF(F903&lt;=Scenario!$O$3,0,IF(F903&lt;=Scenario!$O$5,1,IF(F903&lt;=Scenario!$O$6,2,IF(F903&lt;=Scenario!$O$7,3,IF(F903&lt;=Scenario!$O$8,4,IF(F903&lt;=Scenario!$O$9,5,IF(F903&lt;=Scenario!$O$10,6,IF(F903&lt;=Scenario!$O$11,7,IF(F903&lt;=Scenario!$O$12,8,IF(F903&lt;=Scenario!$O$13,9,IF(F903&lt;=Scenario!$O$14,10,IF(F903&lt;=Scenario!$O$15,11,IF(F903&lt;=Scenario!$O$16,12,IF(F903&lt;=Scenario!$O$17,13,IF(F903&lt;=Scenario!$O$18,14,IF(F903&lt;=Scenario!$O$19,15,IF(F903&lt;=Scenario!$O$20,16,IF(F903&lt;=Scenario!$O$21,17,IF(F903&lt;=Scenario!$O$22,18,IF(F903&lt;=Scenario!$O$23,19,20)))))))))))))))))))))</f>
        <v> </v>
      </c>
      <c r="Y903" s="3" t="str">
        <f>IF(ISBLANK(C903)," ",IF(C903&lt;=Scenario!$AA$3,0,IF(C903&lt;=Scenario!$AA$5,1,IF(C903&lt;=Scenario!$AA$6,2,IF(C903&lt;=Scenario!$AA$7,3,IF(C903&lt;=Scenario!$AA$8,4,IF(C903&lt;=Scenario!$AA$9,5,IF(C903&lt;=Scenario!$AA$10,6,IF(C903&lt;=Scenario!$AA$11,7,IF(C903&lt;=Scenario!$AA$12,8,IF(C903&lt;=Scenario!$AA$13,9,IF(C903&lt;=Scenario!$AA$14,10,IF(C903&lt;=Scenario!$AA$15,11,IF(C903&lt;=Scenario!$AA$16,12,IF(C903&lt;=Scenario!$AA$17,13,IF(C903&lt;=Scenario!$AA$18,14,15))))))))))))))))</f>
        <v> </v>
      </c>
      <c r="Z903" s="3" t="str">
        <f t="shared" si="14"/>
        <v>#VALUE!</v>
      </c>
      <c r="AA903" s="3" t="str">
        <f t="shared" si="15"/>
        <v>#VALUE!</v>
      </c>
      <c r="AB903" s="95" t="str">
        <f t="shared" si="16"/>
        <v>#VALUE!</v>
      </c>
      <c r="AC903" s="69" t="str">
        <f t="shared" si="17"/>
        <v>missing data</v>
      </c>
      <c r="AD903" s="74" t="str">
        <f t="shared" si="18"/>
        <v>missing data</v>
      </c>
      <c r="AE903" s="75" t="str">
        <f t="shared" si="19"/>
        <v>#VALUE!</v>
      </c>
      <c r="AF903" s="75" t="str">
        <f t="shared" si="20"/>
        <v>#VALUE!</v>
      </c>
    </row>
    <row r="904" ht="15.75" customHeight="1">
      <c r="A904" s="3" t="s">
        <v>3158</v>
      </c>
      <c r="B904" s="121"/>
      <c r="C904" s="60"/>
      <c r="D904" s="60"/>
      <c r="E904" s="59">
        <f t="shared" si="21"/>
        <v>0</v>
      </c>
      <c r="F904" s="60"/>
      <c r="G904" s="122"/>
      <c r="H904" s="122"/>
      <c r="I904" s="122"/>
      <c r="J904" s="120" t="str">
        <f t="shared" si="2"/>
        <v> </v>
      </c>
      <c r="K904" s="3" t="str">
        <f t="shared" si="3"/>
        <v> </v>
      </c>
      <c r="L904" s="3" t="str">
        <f t="shared" si="4"/>
        <v> </v>
      </c>
      <c r="M904" s="3">
        <f t="shared" si="5"/>
        <v>0</v>
      </c>
      <c r="N904" s="3" t="str">
        <f t="shared" si="6"/>
        <v> </v>
      </c>
      <c r="O904" s="3" t="str">
        <f t="shared" si="7"/>
        <v> </v>
      </c>
      <c r="P904" s="3" t="str">
        <f t="shared" si="22"/>
        <v> </v>
      </c>
      <c r="Q904" s="120" t="str">
        <f t="shared" si="9"/>
        <v>#VALUE!</v>
      </c>
      <c r="R904" s="3" t="str">
        <f t="shared" si="10"/>
        <v>#VALUE!</v>
      </c>
      <c r="S904" s="95" t="str">
        <f t="shared" si="11"/>
        <v>#VALUE!</v>
      </c>
      <c r="T904" s="69" t="str">
        <f t="shared" si="12"/>
        <v>donnée(s) manquante(s)</v>
      </c>
      <c r="U904" s="70" t="str">
        <f t="shared" si="13"/>
        <v>donnée(s) manquante(s)</v>
      </c>
      <c r="V904" s="3" t="str">
        <f>IF(ISBLANK(H904)," ",IF(H904&lt;=Scenario!$C$3,0,IF(H904&lt;=Scenario!$C$5,1,IF(H904&lt;=Scenario!$C$6,2,IF(H904&lt;=Scenario!$C$7,3,IF(H904&lt;=Scenario!$C$8,4,5))))))</f>
        <v> </v>
      </c>
      <c r="W904" s="3" t="str">
        <f>IF(ISBLANK(I904)," ",IF(I904&lt;=Scenario!$G$3,0,IF(I904&lt;=Scenario!$G$5,1,IF(I904&lt;=Scenario!$G$6,2,IF(I904&lt;=Scenario!$G$7,3,IF(I904&lt;=Scenario!$G$8,4,IF(I904&lt;=Scenario!$G$9,5,IF(I904&lt;=Scenario!$G$10,6,7))))))))</f>
        <v> </v>
      </c>
      <c r="X904" s="3" t="str">
        <f>IF(ISBLANK(F904)," ",IF(F904&lt;=Scenario!$O$3,0,IF(F904&lt;=Scenario!$O$5,1,IF(F904&lt;=Scenario!$O$6,2,IF(F904&lt;=Scenario!$O$7,3,IF(F904&lt;=Scenario!$O$8,4,IF(F904&lt;=Scenario!$O$9,5,IF(F904&lt;=Scenario!$O$10,6,IF(F904&lt;=Scenario!$O$11,7,IF(F904&lt;=Scenario!$O$12,8,IF(F904&lt;=Scenario!$O$13,9,IF(F904&lt;=Scenario!$O$14,10,IF(F904&lt;=Scenario!$O$15,11,IF(F904&lt;=Scenario!$O$16,12,IF(F904&lt;=Scenario!$O$17,13,IF(F904&lt;=Scenario!$O$18,14,IF(F904&lt;=Scenario!$O$19,15,IF(F904&lt;=Scenario!$O$20,16,IF(F904&lt;=Scenario!$O$21,17,IF(F904&lt;=Scenario!$O$22,18,IF(F904&lt;=Scenario!$O$23,19,20)))))))))))))))))))))</f>
        <v> </v>
      </c>
      <c r="Y904" s="3" t="str">
        <f>IF(ISBLANK(C904)," ",IF(C904&lt;=Scenario!$AA$3,0,IF(C904&lt;=Scenario!$AA$5,1,IF(C904&lt;=Scenario!$AA$6,2,IF(C904&lt;=Scenario!$AA$7,3,IF(C904&lt;=Scenario!$AA$8,4,IF(C904&lt;=Scenario!$AA$9,5,IF(C904&lt;=Scenario!$AA$10,6,IF(C904&lt;=Scenario!$AA$11,7,IF(C904&lt;=Scenario!$AA$12,8,IF(C904&lt;=Scenario!$AA$13,9,IF(C904&lt;=Scenario!$AA$14,10,IF(C904&lt;=Scenario!$AA$15,11,IF(C904&lt;=Scenario!$AA$16,12,IF(C904&lt;=Scenario!$AA$17,13,IF(C904&lt;=Scenario!$AA$18,14,15))))))))))))))))</f>
        <v> </v>
      </c>
      <c r="Z904" s="3" t="str">
        <f t="shared" si="14"/>
        <v>#VALUE!</v>
      </c>
      <c r="AA904" s="3" t="str">
        <f t="shared" si="15"/>
        <v>#VALUE!</v>
      </c>
      <c r="AB904" s="95" t="str">
        <f t="shared" si="16"/>
        <v>#VALUE!</v>
      </c>
      <c r="AC904" s="69" t="str">
        <f t="shared" si="17"/>
        <v>missing data</v>
      </c>
      <c r="AD904" s="74" t="str">
        <f t="shared" si="18"/>
        <v>missing data</v>
      </c>
      <c r="AE904" s="75" t="str">
        <f t="shared" si="19"/>
        <v>#VALUE!</v>
      </c>
      <c r="AF904" s="75" t="str">
        <f t="shared" si="20"/>
        <v>#VALUE!</v>
      </c>
    </row>
    <row r="905" ht="15.75" customHeight="1">
      <c r="A905" s="3" t="s">
        <v>3159</v>
      </c>
      <c r="B905" s="121"/>
      <c r="C905" s="60"/>
      <c r="D905" s="60"/>
      <c r="E905" s="59">
        <f t="shared" si="21"/>
        <v>0</v>
      </c>
      <c r="F905" s="60"/>
      <c r="G905" s="122"/>
      <c r="H905" s="122"/>
      <c r="I905" s="122"/>
      <c r="J905" s="120" t="str">
        <f t="shared" si="2"/>
        <v> </v>
      </c>
      <c r="K905" s="3" t="str">
        <f t="shared" si="3"/>
        <v> </v>
      </c>
      <c r="L905" s="3" t="str">
        <f t="shared" si="4"/>
        <v> </v>
      </c>
      <c r="M905" s="3">
        <f t="shared" si="5"/>
        <v>0</v>
      </c>
      <c r="N905" s="3" t="str">
        <f t="shared" si="6"/>
        <v> </v>
      </c>
      <c r="O905" s="3" t="str">
        <f t="shared" si="7"/>
        <v> </v>
      </c>
      <c r="P905" s="3" t="str">
        <f t="shared" si="22"/>
        <v> </v>
      </c>
      <c r="Q905" s="120" t="str">
        <f t="shared" si="9"/>
        <v>#VALUE!</v>
      </c>
      <c r="R905" s="3" t="str">
        <f t="shared" si="10"/>
        <v>#VALUE!</v>
      </c>
      <c r="S905" s="95" t="str">
        <f t="shared" si="11"/>
        <v>#VALUE!</v>
      </c>
      <c r="T905" s="69" t="str">
        <f t="shared" si="12"/>
        <v>donnée(s) manquante(s)</v>
      </c>
      <c r="U905" s="70" t="str">
        <f t="shared" si="13"/>
        <v>donnée(s) manquante(s)</v>
      </c>
      <c r="V905" s="3" t="str">
        <f>IF(ISBLANK(H905)," ",IF(H905&lt;=Scenario!$C$3,0,IF(H905&lt;=Scenario!$C$5,1,IF(H905&lt;=Scenario!$C$6,2,IF(H905&lt;=Scenario!$C$7,3,IF(H905&lt;=Scenario!$C$8,4,5))))))</f>
        <v> </v>
      </c>
      <c r="W905" s="3" t="str">
        <f>IF(ISBLANK(I905)," ",IF(I905&lt;=Scenario!$G$3,0,IF(I905&lt;=Scenario!$G$5,1,IF(I905&lt;=Scenario!$G$6,2,IF(I905&lt;=Scenario!$G$7,3,IF(I905&lt;=Scenario!$G$8,4,IF(I905&lt;=Scenario!$G$9,5,IF(I905&lt;=Scenario!$G$10,6,7))))))))</f>
        <v> </v>
      </c>
      <c r="X905" s="3" t="str">
        <f>IF(ISBLANK(F905)," ",IF(F905&lt;=Scenario!$O$3,0,IF(F905&lt;=Scenario!$O$5,1,IF(F905&lt;=Scenario!$O$6,2,IF(F905&lt;=Scenario!$O$7,3,IF(F905&lt;=Scenario!$O$8,4,IF(F905&lt;=Scenario!$O$9,5,IF(F905&lt;=Scenario!$O$10,6,IF(F905&lt;=Scenario!$O$11,7,IF(F905&lt;=Scenario!$O$12,8,IF(F905&lt;=Scenario!$O$13,9,IF(F905&lt;=Scenario!$O$14,10,IF(F905&lt;=Scenario!$O$15,11,IF(F905&lt;=Scenario!$O$16,12,IF(F905&lt;=Scenario!$O$17,13,IF(F905&lt;=Scenario!$O$18,14,IF(F905&lt;=Scenario!$O$19,15,IF(F905&lt;=Scenario!$O$20,16,IF(F905&lt;=Scenario!$O$21,17,IF(F905&lt;=Scenario!$O$22,18,IF(F905&lt;=Scenario!$O$23,19,20)))))))))))))))))))))</f>
        <v> </v>
      </c>
      <c r="Y905" s="3" t="str">
        <f>IF(ISBLANK(C905)," ",IF(C905&lt;=Scenario!$AA$3,0,IF(C905&lt;=Scenario!$AA$5,1,IF(C905&lt;=Scenario!$AA$6,2,IF(C905&lt;=Scenario!$AA$7,3,IF(C905&lt;=Scenario!$AA$8,4,IF(C905&lt;=Scenario!$AA$9,5,IF(C905&lt;=Scenario!$AA$10,6,IF(C905&lt;=Scenario!$AA$11,7,IF(C905&lt;=Scenario!$AA$12,8,IF(C905&lt;=Scenario!$AA$13,9,IF(C905&lt;=Scenario!$AA$14,10,IF(C905&lt;=Scenario!$AA$15,11,IF(C905&lt;=Scenario!$AA$16,12,IF(C905&lt;=Scenario!$AA$17,13,IF(C905&lt;=Scenario!$AA$18,14,15))))))))))))))))</f>
        <v> </v>
      </c>
      <c r="Z905" s="3" t="str">
        <f t="shared" si="14"/>
        <v>#VALUE!</v>
      </c>
      <c r="AA905" s="3" t="str">
        <f t="shared" si="15"/>
        <v>#VALUE!</v>
      </c>
      <c r="AB905" s="95" t="str">
        <f t="shared" si="16"/>
        <v>#VALUE!</v>
      </c>
      <c r="AC905" s="69" t="str">
        <f t="shared" si="17"/>
        <v>missing data</v>
      </c>
      <c r="AD905" s="74" t="str">
        <f t="shared" si="18"/>
        <v>missing data</v>
      </c>
      <c r="AE905" s="75" t="str">
        <f t="shared" si="19"/>
        <v>#VALUE!</v>
      </c>
      <c r="AF905" s="75" t="str">
        <f t="shared" si="20"/>
        <v>#VALUE!</v>
      </c>
    </row>
    <row r="906" ht="15.75" customHeight="1">
      <c r="A906" s="3" t="s">
        <v>3160</v>
      </c>
      <c r="B906" s="121"/>
      <c r="C906" s="60"/>
      <c r="D906" s="60"/>
      <c r="E906" s="59">
        <f t="shared" si="21"/>
        <v>0</v>
      </c>
      <c r="F906" s="60"/>
      <c r="G906" s="122"/>
      <c r="H906" s="122"/>
      <c r="I906" s="122"/>
      <c r="J906" s="120" t="str">
        <f t="shared" si="2"/>
        <v> </v>
      </c>
      <c r="K906" s="3" t="str">
        <f t="shared" si="3"/>
        <v> </v>
      </c>
      <c r="L906" s="3" t="str">
        <f t="shared" si="4"/>
        <v> </v>
      </c>
      <c r="M906" s="3">
        <f t="shared" si="5"/>
        <v>0</v>
      </c>
      <c r="N906" s="3" t="str">
        <f t="shared" si="6"/>
        <v> </v>
      </c>
      <c r="O906" s="3" t="str">
        <f t="shared" si="7"/>
        <v> </v>
      </c>
      <c r="P906" s="3" t="str">
        <f t="shared" si="22"/>
        <v> </v>
      </c>
      <c r="Q906" s="120" t="str">
        <f t="shared" si="9"/>
        <v>#VALUE!</v>
      </c>
      <c r="R906" s="3" t="str">
        <f t="shared" si="10"/>
        <v>#VALUE!</v>
      </c>
      <c r="S906" s="95" t="str">
        <f t="shared" si="11"/>
        <v>#VALUE!</v>
      </c>
      <c r="T906" s="69" t="str">
        <f t="shared" si="12"/>
        <v>donnée(s) manquante(s)</v>
      </c>
      <c r="U906" s="70" t="str">
        <f t="shared" si="13"/>
        <v>donnée(s) manquante(s)</v>
      </c>
      <c r="V906" s="3" t="str">
        <f>IF(ISBLANK(H906)," ",IF(H906&lt;=Scenario!$C$3,0,IF(H906&lt;=Scenario!$C$5,1,IF(H906&lt;=Scenario!$C$6,2,IF(H906&lt;=Scenario!$C$7,3,IF(H906&lt;=Scenario!$C$8,4,5))))))</f>
        <v> </v>
      </c>
      <c r="W906" s="3" t="str">
        <f>IF(ISBLANK(I906)," ",IF(I906&lt;=Scenario!$G$3,0,IF(I906&lt;=Scenario!$G$5,1,IF(I906&lt;=Scenario!$G$6,2,IF(I906&lt;=Scenario!$G$7,3,IF(I906&lt;=Scenario!$G$8,4,IF(I906&lt;=Scenario!$G$9,5,IF(I906&lt;=Scenario!$G$10,6,7))))))))</f>
        <v> </v>
      </c>
      <c r="X906" s="3" t="str">
        <f>IF(ISBLANK(F906)," ",IF(F906&lt;=Scenario!$O$3,0,IF(F906&lt;=Scenario!$O$5,1,IF(F906&lt;=Scenario!$O$6,2,IF(F906&lt;=Scenario!$O$7,3,IF(F906&lt;=Scenario!$O$8,4,IF(F906&lt;=Scenario!$O$9,5,IF(F906&lt;=Scenario!$O$10,6,IF(F906&lt;=Scenario!$O$11,7,IF(F906&lt;=Scenario!$O$12,8,IF(F906&lt;=Scenario!$O$13,9,IF(F906&lt;=Scenario!$O$14,10,IF(F906&lt;=Scenario!$O$15,11,IF(F906&lt;=Scenario!$O$16,12,IF(F906&lt;=Scenario!$O$17,13,IF(F906&lt;=Scenario!$O$18,14,IF(F906&lt;=Scenario!$O$19,15,IF(F906&lt;=Scenario!$O$20,16,IF(F906&lt;=Scenario!$O$21,17,IF(F906&lt;=Scenario!$O$22,18,IF(F906&lt;=Scenario!$O$23,19,20)))))))))))))))))))))</f>
        <v> </v>
      </c>
      <c r="Y906" s="3" t="str">
        <f>IF(ISBLANK(C906)," ",IF(C906&lt;=Scenario!$AA$3,0,IF(C906&lt;=Scenario!$AA$5,1,IF(C906&lt;=Scenario!$AA$6,2,IF(C906&lt;=Scenario!$AA$7,3,IF(C906&lt;=Scenario!$AA$8,4,IF(C906&lt;=Scenario!$AA$9,5,IF(C906&lt;=Scenario!$AA$10,6,IF(C906&lt;=Scenario!$AA$11,7,IF(C906&lt;=Scenario!$AA$12,8,IF(C906&lt;=Scenario!$AA$13,9,IF(C906&lt;=Scenario!$AA$14,10,IF(C906&lt;=Scenario!$AA$15,11,IF(C906&lt;=Scenario!$AA$16,12,IF(C906&lt;=Scenario!$AA$17,13,IF(C906&lt;=Scenario!$AA$18,14,15))))))))))))))))</f>
        <v> </v>
      </c>
      <c r="Z906" s="3" t="str">
        <f t="shared" si="14"/>
        <v>#VALUE!</v>
      </c>
      <c r="AA906" s="3" t="str">
        <f t="shared" si="15"/>
        <v>#VALUE!</v>
      </c>
      <c r="AB906" s="95" t="str">
        <f t="shared" si="16"/>
        <v>#VALUE!</v>
      </c>
      <c r="AC906" s="69" t="str">
        <f t="shared" si="17"/>
        <v>missing data</v>
      </c>
      <c r="AD906" s="74" t="str">
        <f t="shared" si="18"/>
        <v>missing data</v>
      </c>
      <c r="AE906" s="75" t="str">
        <f t="shared" si="19"/>
        <v>#VALUE!</v>
      </c>
      <c r="AF906" s="75" t="str">
        <f t="shared" si="20"/>
        <v>#VALUE!</v>
      </c>
    </row>
    <row r="907" ht="15.75" customHeight="1">
      <c r="A907" s="3" t="s">
        <v>3161</v>
      </c>
      <c r="B907" s="121"/>
      <c r="C907" s="60"/>
      <c r="D907" s="60"/>
      <c r="E907" s="59">
        <f t="shared" si="21"/>
        <v>0</v>
      </c>
      <c r="F907" s="60"/>
      <c r="G907" s="122"/>
      <c r="H907" s="122"/>
      <c r="I907" s="122"/>
      <c r="J907" s="120" t="str">
        <f t="shared" si="2"/>
        <v> </v>
      </c>
      <c r="K907" s="3" t="str">
        <f t="shared" si="3"/>
        <v> </v>
      </c>
      <c r="L907" s="3" t="str">
        <f t="shared" si="4"/>
        <v> </v>
      </c>
      <c r="M907" s="3">
        <f t="shared" si="5"/>
        <v>0</v>
      </c>
      <c r="N907" s="3" t="str">
        <f t="shared" si="6"/>
        <v> </v>
      </c>
      <c r="O907" s="3" t="str">
        <f t="shared" si="7"/>
        <v> </v>
      </c>
      <c r="P907" s="3" t="str">
        <f t="shared" si="22"/>
        <v> </v>
      </c>
      <c r="Q907" s="120" t="str">
        <f t="shared" si="9"/>
        <v>#VALUE!</v>
      </c>
      <c r="R907" s="3" t="str">
        <f t="shared" si="10"/>
        <v>#VALUE!</v>
      </c>
      <c r="S907" s="95" t="str">
        <f t="shared" si="11"/>
        <v>#VALUE!</v>
      </c>
      <c r="T907" s="69" t="str">
        <f t="shared" si="12"/>
        <v>donnée(s) manquante(s)</v>
      </c>
      <c r="U907" s="70" t="str">
        <f t="shared" si="13"/>
        <v>donnée(s) manquante(s)</v>
      </c>
      <c r="V907" s="3" t="str">
        <f>IF(ISBLANK(H907)," ",IF(H907&lt;=Scenario!$C$3,0,IF(H907&lt;=Scenario!$C$5,1,IF(H907&lt;=Scenario!$C$6,2,IF(H907&lt;=Scenario!$C$7,3,IF(H907&lt;=Scenario!$C$8,4,5))))))</f>
        <v> </v>
      </c>
      <c r="W907" s="3" t="str">
        <f>IF(ISBLANK(I907)," ",IF(I907&lt;=Scenario!$G$3,0,IF(I907&lt;=Scenario!$G$5,1,IF(I907&lt;=Scenario!$G$6,2,IF(I907&lt;=Scenario!$G$7,3,IF(I907&lt;=Scenario!$G$8,4,IF(I907&lt;=Scenario!$G$9,5,IF(I907&lt;=Scenario!$G$10,6,7))))))))</f>
        <v> </v>
      </c>
      <c r="X907" s="3" t="str">
        <f>IF(ISBLANK(F907)," ",IF(F907&lt;=Scenario!$O$3,0,IF(F907&lt;=Scenario!$O$5,1,IF(F907&lt;=Scenario!$O$6,2,IF(F907&lt;=Scenario!$O$7,3,IF(F907&lt;=Scenario!$O$8,4,IF(F907&lt;=Scenario!$O$9,5,IF(F907&lt;=Scenario!$O$10,6,IF(F907&lt;=Scenario!$O$11,7,IF(F907&lt;=Scenario!$O$12,8,IF(F907&lt;=Scenario!$O$13,9,IF(F907&lt;=Scenario!$O$14,10,IF(F907&lt;=Scenario!$O$15,11,IF(F907&lt;=Scenario!$O$16,12,IF(F907&lt;=Scenario!$O$17,13,IF(F907&lt;=Scenario!$O$18,14,IF(F907&lt;=Scenario!$O$19,15,IF(F907&lt;=Scenario!$O$20,16,IF(F907&lt;=Scenario!$O$21,17,IF(F907&lt;=Scenario!$O$22,18,IF(F907&lt;=Scenario!$O$23,19,20)))))))))))))))))))))</f>
        <v> </v>
      </c>
      <c r="Y907" s="3" t="str">
        <f>IF(ISBLANK(C907)," ",IF(C907&lt;=Scenario!$AA$3,0,IF(C907&lt;=Scenario!$AA$5,1,IF(C907&lt;=Scenario!$AA$6,2,IF(C907&lt;=Scenario!$AA$7,3,IF(C907&lt;=Scenario!$AA$8,4,IF(C907&lt;=Scenario!$AA$9,5,IF(C907&lt;=Scenario!$AA$10,6,IF(C907&lt;=Scenario!$AA$11,7,IF(C907&lt;=Scenario!$AA$12,8,IF(C907&lt;=Scenario!$AA$13,9,IF(C907&lt;=Scenario!$AA$14,10,IF(C907&lt;=Scenario!$AA$15,11,IF(C907&lt;=Scenario!$AA$16,12,IF(C907&lt;=Scenario!$AA$17,13,IF(C907&lt;=Scenario!$AA$18,14,15))))))))))))))))</f>
        <v> </v>
      </c>
      <c r="Z907" s="3" t="str">
        <f t="shared" si="14"/>
        <v>#VALUE!</v>
      </c>
      <c r="AA907" s="3" t="str">
        <f t="shared" si="15"/>
        <v>#VALUE!</v>
      </c>
      <c r="AB907" s="95" t="str">
        <f t="shared" si="16"/>
        <v>#VALUE!</v>
      </c>
      <c r="AC907" s="69" t="str">
        <f t="shared" si="17"/>
        <v>missing data</v>
      </c>
      <c r="AD907" s="74" t="str">
        <f t="shared" si="18"/>
        <v>missing data</v>
      </c>
      <c r="AE907" s="75" t="str">
        <f t="shared" si="19"/>
        <v>#VALUE!</v>
      </c>
      <c r="AF907" s="75" t="str">
        <f t="shared" si="20"/>
        <v>#VALUE!</v>
      </c>
    </row>
    <row r="908" ht="15.75" customHeight="1">
      <c r="A908" s="3" t="s">
        <v>3162</v>
      </c>
      <c r="B908" s="121"/>
      <c r="C908" s="60"/>
      <c r="D908" s="60"/>
      <c r="E908" s="59">
        <f t="shared" si="21"/>
        <v>0</v>
      </c>
      <c r="F908" s="60"/>
      <c r="G908" s="122"/>
      <c r="H908" s="122"/>
      <c r="I908" s="122"/>
      <c r="J908" s="120" t="str">
        <f t="shared" si="2"/>
        <v> </v>
      </c>
      <c r="K908" s="3" t="str">
        <f t="shared" si="3"/>
        <v> </v>
      </c>
      <c r="L908" s="3" t="str">
        <f t="shared" si="4"/>
        <v> </v>
      </c>
      <c r="M908" s="3">
        <f t="shared" si="5"/>
        <v>0</v>
      </c>
      <c r="N908" s="3" t="str">
        <f t="shared" si="6"/>
        <v> </v>
      </c>
      <c r="O908" s="3" t="str">
        <f t="shared" si="7"/>
        <v> </v>
      </c>
      <c r="P908" s="3" t="str">
        <f t="shared" si="22"/>
        <v> </v>
      </c>
      <c r="Q908" s="120" t="str">
        <f t="shared" si="9"/>
        <v>#VALUE!</v>
      </c>
      <c r="R908" s="3" t="str">
        <f t="shared" si="10"/>
        <v>#VALUE!</v>
      </c>
      <c r="S908" s="95" t="str">
        <f t="shared" si="11"/>
        <v>#VALUE!</v>
      </c>
      <c r="T908" s="69" t="str">
        <f t="shared" si="12"/>
        <v>donnée(s) manquante(s)</v>
      </c>
      <c r="U908" s="70" t="str">
        <f t="shared" si="13"/>
        <v>donnée(s) manquante(s)</v>
      </c>
      <c r="V908" s="3" t="str">
        <f>IF(ISBLANK(H908)," ",IF(H908&lt;=Scenario!$C$3,0,IF(H908&lt;=Scenario!$C$5,1,IF(H908&lt;=Scenario!$C$6,2,IF(H908&lt;=Scenario!$C$7,3,IF(H908&lt;=Scenario!$C$8,4,5))))))</f>
        <v> </v>
      </c>
      <c r="W908" s="3" t="str">
        <f>IF(ISBLANK(I908)," ",IF(I908&lt;=Scenario!$G$3,0,IF(I908&lt;=Scenario!$G$5,1,IF(I908&lt;=Scenario!$G$6,2,IF(I908&lt;=Scenario!$G$7,3,IF(I908&lt;=Scenario!$G$8,4,IF(I908&lt;=Scenario!$G$9,5,IF(I908&lt;=Scenario!$G$10,6,7))))))))</f>
        <v> </v>
      </c>
      <c r="X908" s="3" t="str">
        <f>IF(ISBLANK(F908)," ",IF(F908&lt;=Scenario!$O$3,0,IF(F908&lt;=Scenario!$O$5,1,IF(F908&lt;=Scenario!$O$6,2,IF(F908&lt;=Scenario!$O$7,3,IF(F908&lt;=Scenario!$O$8,4,IF(F908&lt;=Scenario!$O$9,5,IF(F908&lt;=Scenario!$O$10,6,IF(F908&lt;=Scenario!$O$11,7,IF(F908&lt;=Scenario!$O$12,8,IF(F908&lt;=Scenario!$O$13,9,IF(F908&lt;=Scenario!$O$14,10,IF(F908&lt;=Scenario!$O$15,11,IF(F908&lt;=Scenario!$O$16,12,IF(F908&lt;=Scenario!$O$17,13,IF(F908&lt;=Scenario!$O$18,14,IF(F908&lt;=Scenario!$O$19,15,IF(F908&lt;=Scenario!$O$20,16,IF(F908&lt;=Scenario!$O$21,17,IF(F908&lt;=Scenario!$O$22,18,IF(F908&lt;=Scenario!$O$23,19,20)))))))))))))))))))))</f>
        <v> </v>
      </c>
      <c r="Y908" s="3" t="str">
        <f>IF(ISBLANK(C908)," ",IF(C908&lt;=Scenario!$AA$3,0,IF(C908&lt;=Scenario!$AA$5,1,IF(C908&lt;=Scenario!$AA$6,2,IF(C908&lt;=Scenario!$AA$7,3,IF(C908&lt;=Scenario!$AA$8,4,IF(C908&lt;=Scenario!$AA$9,5,IF(C908&lt;=Scenario!$AA$10,6,IF(C908&lt;=Scenario!$AA$11,7,IF(C908&lt;=Scenario!$AA$12,8,IF(C908&lt;=Scenario!$AA$13,9,IF(C908&lt;=Scenario!$AA$14,10,IF(C908&lt;=Scenario!$AA$15,11,IF(C908&lt;=Scenario!$AA$16,12,IF(C908&lt;=Scenario!$AA$17,13,IF(C908&lt;=Scenario!$AA$18,14,15))))))))))))))))</f>
        <v> </v>
      </c>
      <c r="Z908" s="3" t="str">
        <f t="shared" si="14"/>
        <v>#VALUE!</v>
      </c>
      <c r="AA908" s="3" t="str">
        <f t="shared" si="15"/>
        <v>#VALUE!</v>
      </c>
      <c r="AB908" s="95" t="str">
        <f t="shared" si="16"/>
        <v>#VALUE!</v>
      </c>
      <c r="AC908" s="69" t="str">
        <f t="shared" si="17"/>
        <v>missing data</v>
      </c>
      <c r="AD908" s="74" t="str">
        <f t="shared" si="18"/>
        <v>missing data</v>
      </c>
      <c r="AE908" s="75" t="str">
        <f t="shared" si="19"/>
        <v>#VALUE!</v>
      </c>
      <c r="AF908" s="75" t="str">
        <f t="shared" si="20"/>
        <v>#VALUE!</v>
      </c>
    </row>
    <row r="909" ht="15.75" customHeight="1">
      <c r="A909" s="3" t="s">
        <v>3163</v>
      </c>
      <c r="B909" s="121"/>
      <c r="C909" s="60"/>
      <c r="D909" s="60"/>
      <c r="E909" s="59">
        <f t="shared" si="21"/>
        <v>0</v>
      </c>
      <c r="F909" s="60"/>
      <c r="G909" s="122"/>
      <c r="H909" s="122"/>
      <c r="I909" s="122"/>
      <c r="J909" s="120" t="str">
        <f t="shared" si="2"/>
        <v> </v>
      </c>
      <c r="K909" s="3" t="str">
        <f t="shared" si="3"/>
        <v> </v>
      </c>
      <c r="L909" s="3" t="str">
        <f t="shared" si="4"/>
        <v> </v>
      </c>
      <c r="M909" s="3">
        <f t="shared" si="5"/>
        <v>0</v>
      </c>
      <c r="N909" s="3" t="str">
        <f t="shared" si="6"/>
        <v> </v>
      </c>
      <c r="O909" s="3" t="str">
        <f t="shared" si="7"/>
        <v> </v>
      </c>
      <c r="P909" s="3" t="str">
        <f t="shared" si="22"/>
        <v> </v>
      </c>
      <c r="Q909" s="120" t="str">
        <f t="shared" si="9"/>
        <v>#VALUE!</v>
      </c>
      <c r="R909" s="3" t="str">
        <f t="shared" si="10"/>
        <v>#VALUE!</v>
      </c>
      <c r="S909" s="95" t="str">
        <f t="shared" si="11"/>
        <v>#VALUE!</v>
      </c>
      <c r="T909" s="69" t="str">
        <f t="shared" si="12"/>
        <v>donnée(s) manquante(s)</v>
      </c>
      <c r="U909" s="70" t="str">
        <f t="shared" si="13"/>
        <v>donnée(s) manquante(s)</v>
      </c>
      <c r="V909" s="3" t="str">
        <f>IF(ISBLANK(H909)," ",IF(H909&lt;=Scenario!$C$3,0,IF(H909&lt;=Scenario!$C$5,1,IF(H909&lt;=Scenario!$C$6,2,IF(H909&lt;=Scenario!$C$7,3,IF(H909&lt;=Scenario!$C$8,4,5))))))</f>
        <v> </v>
      </c>
      <c r="W909" s="3" t="str">
        <f>IF(ISBLANK(I909)," ",IF(I909&lt;=Scenario!$G$3,0,IF(I909&lt;=Scenario!$G$5,1,IF(I909&lt;=Scenario!$G$6,2,IF(I909&lt;=Scenario!$G$7,3,IF(I909&lt;=Scenario!$G$8,4,IF(I909&lt;=Scenario!$G$9,5,IF(I909&lt;=Scenario!$G$10,6,7))))))))</f>
        <v> </v>
      </c>
      <c r="X909" s="3" t="str">
        <f>IF(ISBLANK(F909)," ",IF(F909&lt;=Scenario!$O$3,0,IF(F909&lt;=Scenario!$O$5,1,IF(F909&lt;=Scenario!$O$6,2,IF(F909&lt;=Scenario!$O$7,3,IF(F909&lt;=Scenario!$O$8,4,IF(F909&lt;=Scenario!$O$9,5,IF(F909&lt;=Scenario!$O$10,6,IF(F909&lt;=Scenario!$O$11,7,IF(F909&lt;=Scenario!$O$12,8,IF(F909&lt;=Scenario!$O$13,9,IF(F909&lt;=Scenario!$O$14,10,IF(F909&lt;=Scenario!$O$15,11,IF(F909&lt;=Scenario!$O$16,12,IF(F909&lt;=Scenario!$O$17,13,IF(F909&lt;=Scenario!$O$18,14,IF(F909&lt;=Scenario!$O$19,15,IF(F909&lt;=Scenario!$O$20,16,IF(F909&lt;=Scenario!$O$21,17,IF(F909&lt;=Scenario!$O$22,18,IF(F909&lt;=Scenario!$O$23,19,20)))))))))))))))))))))</f>
        <v> </v>
      </c>
      <c r="Y909" s="3" t="str">
        <f>IF(ISBLANK(C909)," ",IF(C909&lt;=Scenario!$AA$3,0,IF(C909&lt;=Scenario!$AA$5,1,IF(C909&lt;=Scenario!$AA$6,2,IF(C909&lt;=Scenario!$AA$7,3,IF(C909&lt;=Scenario!$AA$8,4,IF(C909&lt;=Scenario!$AA$9,5,IF(C909&lt;=Scenario!$AA$10,6,IF(C909&lt;=Scenario!$AA$11,7,IF(C909&lt;=Scenario!$AA$12,8,IF(C909&lt;=Scenario!$AA$13,9,IF(C909&lt;=Scenario!$AA$14,10,IF(C909&lt;=Scenario!$AA$15,11,IF(C909&lt;=Scenario!$AA$16,12,IF(C909&lt;=Scenario!$AA$17,13,IF(C909&lt;=Scenario!$AA$18,14,15))))))))))))))))</f>
        <v> </v>
      </c>
      <c r="Z909" s="3" t="str">
        <f t="shared" si="14"/>
        <v>#VALUE!</v>
      </c>
      <c r="AA909" s="3" t="str">
        <f t="shared" si="15"/>
        <v>#VALUE!</v>
      </c>
      <c r="AB909" s="95" t="str">
        <f t="shared" si="16"/>
        <v>#VALUE!</v>
      </c>
      <c r="AC909" s="69" t="str">
        <f t="shared" si="17"/>
        <v>missing data</v>
      </c>
      <c r="AD909" s="74" t="str">
        <f t="shared" si="18"/>
        <v>missing data</v>
      </c>
      <c r="AE909" s="75" t="str">
        <f t="shared" si="19"/>
        <v>#VALUE!</v>
      </c>
      <c r="AF909" s="75" t="str">
        <f t="shared" si="20"/>
        <v>#VALUE!</v>
      </c>
    </row>
    <row r="910" ht="15.75" customHeight="1">
      <c r="A910" s="3" t="s">
        <v>3164</v>
      </c>
      <c r="B910" s="121"/>
      <c r="C910" s="60"/>
      <c r="D910" s="60"/>
      <c r="E910" s="59">
        <f t="shared" si="21"/>
        <v>0</v>
      </c>
      <c r="F910" s="60"/>
      <c r="G910" s="122"/>
      <c r="H910" s="122"/>
      <c r="I910" s="122"/>
      <c r="J910" s="120" t="str">
        <f t="shared" si="2"/>
        <v> </v>
      </c>
      <c r="K910" s="3" t="str">
        <f t="shared" si="3"/>
        <v> </v>
      </c>
      <c r="L910" s="3" t="str">
        <f t="shared" si="4"/>
        <v> </v>
      </c>
      <c r="M910" s="3">
        <f t="shared" si="5"/>
        <v>0</v>
      </c>
      <c r="N910" s="3" t="str">
        <f t="shared" si="6"/>
        <v> </v>
      </c>
      <c r="O910" s="3" t="str">
        <f t="shared" si="7"/>
        <v> </v>
      </c>
      <c r="P910" s="3" t="str">
        <f t="shared" si="22"/>
        <v> </v>
      </c>
      <c r="Q910" s="120" t="str">
        <f t="shared" si="9"/>
        <v>#VALUE!</v>
      </c>
      <c r="R910" s="3" t="str">
        <f t="shared" si="10"/>
        <v>#VALUE!</v>
      </c>
      <c r="S910" s="95" t="str">
        <f t="shared" si="11"/>
        <v>#VALUE!</v>
      </c>
      <c r="T910" s="69" t="str">
        <f t="shared" si="12"/>
        <v>donnée(s) manquante(s)</v>
      </c>
      <c r="U910" s="70" t="str">
        <f t="shared" si="13"/>
        <v>donnée(s) manquante(s)</v>
      </c>
      <c r="V910" s="3" t="str">
        <f>IF(ISBLANK(H910)," ",IF(H910&lt;=Scenario!$C$3,0,IF(H910&lt;=Scenario!$C$5,1,IF(H910&lt;=Scenario!$C$6,2,IF(H910&lt;=Scenario!$C$7,3,IF(H910&lt;=Scenario!$C$8,4,5))))))</f>
        <v> </v>
      </c>
      <c r="W910" s="3" t="str">
        <f>IF(ISBLANK(I910)," ",IF(I910&lt;=Scenario!$G$3,0,IF(I910&lt;=Scenario!$G$5,1,IF(I910&lt;=Scenario!$G$6,2,IF(I910&lt;=Scenario!$G$7,3,IF(I910&lt;=Scenario!$G$8,4,IF(I910&lt;=Scenario!$G$9,5,IF(I910&lt;=Scenario!$G$10,6,7))))))))</f>
        <v> </v>
      </c>
      <c r="X910" s="3" t="str">
        <f>IF(ISBLANK(F910)," ",IF(F910&lt;=Scenario!$O$3,0,IF(F910&lt;=Scenario!$O$5,1,IF(F910&lt;=Scenario!$O$6,2,IF(F910&lt;=Scenario!$O$7,3,IF(F910&lt;=Scenario!$O$8,4,IF(F910&lt;=Scenario!$O$9,5,IF(F910&lt;=Scenario!$O$10,6,IF(F910&lt;=Scenario!$O$11,7,IF(F910&lt;=Scenario!$O$12,8,IF(F910&lt;=Scenario!$O$13,9,IF(F910&lt;=Scenario!$O$14,10,IF(F910&lt;=Scenario!$O$15,11,IF(F910&lt;=Scenario!$O$16,12,IF(F910&lt;=Scenario!$O$17,13,IF(F910&lt;=Scenario!$O$18,14,IF(F910&lt;=Scenario!$O$19,15,IF(F910&lt;=Scenario!$O$20,16,IF(F910&lt;=Scenario!$O$21,17,IF(F910&lt;=Scenario!$O$22,18,IF(F910&lt;=Scenario!$O$23,19,20)))))))))))))))))))))</f>
        <v> </v>
      </c>
      <c r="Y910" s="3" t="str">
        <f>IF(ISBLANK(C910)," ",IF(C910&lt;=Scenario!$AA$3,0,IF(C910&lt;=Scenario!$AA$5,1,IF(C910&lt;=Scenario!$AA$6,2,IF(C910&lt;=Scenario!$AA$7,3,IF(C910&lt;=Scenario!$AA$8,4,IF(C910&lt;=Scenario!$AA$9,5,IF(C910&lt;=Scenario!$AA$10,6,IF(C910&lt;=Scenario!$AA$11,7,IF(C910&lt;=Scenario!$AA$12,8,IF(C910&lt;=Scenario!$AA$13,9,IF(C910&lt;=Scenario!$AA$14,10,IF(C910&lt;=Scenario!$AA$15,11,IF(C910&lt;=Scenario!$AA$16,12,IF(C910&lt;=Scenario!$AA$17,13,IF(C910&lt;=Scenario!$AA$18,14,15))))))))))))))))</f>
        <v> </v>
      </c>
      <c r="Z910" s="3" t="str">
        <f t="shared" si="14"/>
        <v>#VALUE!</v>
      </c>
      <c r="AA910" s="3" t="str">
        <f t="shared" si="15"/>
        <v>#VALUE!</v>
      </c>
      <c r="AB910" s="95" t="str">
        <f t="shared" si="16"/>
        <v>#VALUE!</v>
      </c>
      <c r="AC910" s="69" t="str">
        <f t="shared" si="17"/>
        <v>missing data</v>
      </c>
      <c r="AD910" s="74" t="str">
        <f t="shared" si="18"/>
        <v>missing data</v>
      </c>
      <c r="AE910" s="75" t="str">
        <f t="shared" si="19"/>
        <v>#VALUE!</v>
      </c>
      <c r="AF910" s="75" t="str">
        <f t="shared" si="20"/>
        <v>#VALUE!</v>
      </c>
    </row>
    <row r="911" ht="15.75" customHeight="1">
      <c r="A911" s="3" t="s">
        <v>3165</v>
      </c>
      <c r="B911" s="121"/>
      <c r="C911" s="60"/>
      <c r="D911" s="60"/>
      <c r="E911" s="59">
        <f t="shared" si="21"/>
        <v>0</v>
      </c>
      <c r="F911" s="60"/>
      <c r="G911" s="122"/>
      <c r="H911" s="122"/>
      <c r="I911" s="122"/>
      <c r="J911" s="120" t="str">
        <f t="shared" si="2"/>
        <v> </v>
      </c>
      <c r="K911" s="3" t="str">
        <f t="shared" si="3"/>
        <v> </v>
      </c>
      <c r="L911" s="3" t="str">
        <f t="shared" si="4"/>
        <v> </v>
      </c>
      <c r="M911" s="3">
        <f t="shared" si="5"/>
        <v>0</v>
      </c>
      <c r="N911" s="3" t="str">
        <f t="shared" si="6"/>
        <v> </v>
      </c>
      <c r="O911" s="3" t="str">
        <f t="shared" si="7"/>
        <v> </v>
      </c>
      <c r="P911" s="3" t="str">
        <f t="shared" si="22"/>
        <v> </v>
      </c>
      <c r="Q911" s="120" t="str">
        <f t="shared" si="9"/>
        <v>#VALUE!</v>
      </c>
      <c r="R911" s="3" t="str">
        <f t="shared" si="10"/>
        <v>#VALUE!</v>
      </c>
      <c r="S911" s="95" t="str">
        <f t="shared" si="11"/>
        <v>#VALUE!</v>
      </c>
      <c r="T911" s="69" t="str">
        <f t="shared" si="12"/>
        <v>donnée(s) manquante(s)</v>
      </c>
      <c r="U911" s="70" t="str">
        <f t="shared" si="13"/>
        <v>donnée(s) manquante(s)</v>
      </c>
      <c r="V911" s="3" t="str">
        <f>IF(ISBLANK(H911)," ",IF(H911&lt;=Scenario!$C$3,0,IF(H911&lt;=Scenario!$C$5,1,IF(H911&lt;=Scenario!$C$6,2,IF(H911&lt;=Scenario!$C$7,3,IF(H911&lt;=Scenario!$C$8,4,5))))))</f>
        <v> </v>
      </c>
      <c r="W911" s="3" t="str">
        <f>IF(ISBLANK(I911)," ",IF(I911&lt;=Scenario!$G$3,0,IF(I911&lt;=Scenario!$G$5,1,IF(I911&lt;=Scenario!$G$6,2,IF(I911&lt;=Scenario!$G$7,3,IF(I911&lt;=Scenario!$G$8,4,IF(I911&lt;=Scenario!$G$9,5,IF(I911&lt;=Scenario!$G$10,6,7))))))))</f>
        <v> </v>
      </c>
      <c r="X911" s="3" t="str">
        <f>IF(ISBLANK(F911)," ",IF(F911&lt;=Scenario!$O$3,0,IF(F911&lt;=Scenario!$O$5,1,IF(F911&lt;=Scenario!$O$6,2,IF(F911&lt;=Scenario!$O$7,3,IF(F911&lt;=Scenario!$O$8,4,IF(F911&lt;=Scenario!$O$9,5,IF(F911&lt;=Scenario!$O$10,6,IF(F911&lt;=Scenario!$O$11,7,IF(F911&lt;=Scenario!$O$12,8,IF(F911&lt;=Scenario!$O$13,9,IF(F911&lt;=Scenario!$O$14,10,IF(F911&lt;=Scenario!$O$15,11,IF(F911&lt;=Scenario!$O$16,12,IF(F911&lt;=Scenario!$O$17,13,IF(F911&lt;=Scenario!$O$18,14,IF(F911&lt;=Scenario!$O$19,15,IF(F911&lt;=Scenario!$O$20,16,IF(F911&lt;=Scenario!$O$21,17,IF(F911&lt;=Scenario!$O$22,18,IF(F911&lt;=Scenario!$O$23,19,20)))))))))))))))))))))</f>
        <v> </v>
      </c>
      <c r="Y911" s="3" t="str">
        <f>IF(ISBLANK(C911)," ",IF(C911&lt;=Scenario!$AA$3,0,IF(C911&lt;=Scenario!$AA$5,1,IF(C911&lt;=Scenario!$AA$6,2,IF(C911&lt;=Scenario!$AA$7,3,IF(C911&lt;=Scenario!$AA$8,4,IF(C911&lt;=Scenario!$AA$9,5,IF(C911&lt;=Scenario!$AA$10,6,IF(C911&lt;=Scenario!$AA$11,7,IF(C911&lt;=Scenario!$AA$12,8,IF(C911&lt;=Scenario!$AA$13,9,IF(C911&lt;=Scenario!$AA$14,10,IF(C911&lt;=Scenario!$AA$15,11,IF(C911&lt;=Scenario!$AA$16,12,IF(C911&lt;=Scenario!$AA$17,13,IF(C911&lt;=Scenario!$AA$18,14,15))))))))))))))))</f>
        <v> </v>
      </c>
      <c r="Z911" s="3" t="str">
        <f t="shared" si="14"/>
        <v>#VALUE!</v>
      </c>
      <c r="AA911" s="3" t="str">
        <f t="shared" si="15"/>
        <v>#VALUE!</v>
      </c>
      <c r="AB911" s="95" t="str">
        <f t="shared" si="16"/>
        <v>#VALUE!</v>
      </c>
      <c r="AC911" s="69" t="str">
        <f t="shared" si="17"/>
        <v>missing data</v>
      </c>
      <c r="AD911" s="74" t="str">
        <f t="shared" si="18"/>
        <v>missing data</v>
      </c>
      <c r="AE911" s="75" t="str">
        <f t="shared" si="19"/>
        <v>#VALUE!</v>
      </c>
      <c r="AF911" s="75" t="str">
        <f t="shared" si="20"/>
        <v>#VALUE!</v>
      </c>
    </row>
    <row r="912" ht="15.75" customHeight="1">
      <c r="A912" s="3" t="s">
        <v>3166</v>
      </c>
      <c r="B912" s="121"/>
      <c r="C912" s="60"/>
      <c r="D912" s="60"/>
      <c r="E912" s="59">
        <f t="shared" si="21"/>
        <v>0</v>
      </c>
      <c r="F912" s="60"/>
      <c r="G912" s="122"/>
      <c r="H912" s="122"/>
      <c r="I912" s="122"/>
      <c r="J912" s="120" t="str">
        <f t="shared" si="2"/>
        <v> </v>
      </c>
      <c r="K912" s="3" t="str">
        <f t="shared" si="3"/>
        <v> </v>
      </c>
      <c r="L912" s="3" t="str">
        <f t="shared" si="4"/>
        <v> </v>
      </c>
      <c r="M912" s="3">
        <f t="shared" si="5"/>
        <v>0</v>
      </c>
      <c r="N912" s="3" t="str">
        <f t="shared" si="6"/>
        <v> </v>
      </c>
      <c r="O912" s="3" t="str">
        <f t="shared" si="7"/>
        <v> </v>
      </c>
      <c r="P912" s="3" t="str">
        <f t="shared" si="22"/>
        <v> </v>
      </c>
      <c r="Q912" s="120" t="str">
        <f t="shared" si="9"/>
        <v>#VALUE!</v>
      </c>
      <c r="R912" s="3" t="str">
        <f t="shared" si="10"/>
        <v>#VALUE!</v>
      </c>
      <c r="S912" s="95" t="str">
        <f t="shared" si="11"/>
        <v>#VALUE!</v>
      </c>
      <c r="T912" s="69" t="str">
        <f t="shared" si="12"/>
        <v>donnée(s) manquante(s)</v>
      </c>
      <c r="U912" s="70" t="str">
        <f t="shared" si="13"/>
        <v>donnée(s) manquante(s)</v>
      </c>
      <c r="V912" s="3" t="str">
        <f>IF(ISBLANK(H912)," ",IF(H912&lt;=Scenario!$C$3,0,IF(H912&lt;=Scenario!$C$5,1,IF(H912&lt;=Scenario!$C$6,2,IF(H912&lt;=Scenario!$C$7,3,IF(H912&lt;=Scenario!$C$8,4,5))))))</f>
        <v> </v>
      </c>
      <c r="W912" s="3" t="str">
        <f>IF(ISBLANK(I912)," ",IF(I912&lt;=Scenario!$G$3,0,IF(I912&lt;=Scenario!$G$5,1,IF(I912&lt;=Scenario!$G$6,2,IF(I912&lt;=Scenario!$G$7,3,IF(I912&lt;=Scenario!$G$8,4,IF(I912&lt;=Scenario!$G$9,5,IF(I912&lt;=Scenario!$G$10,6,7))))))))</f>
        <v> </v>
      </c>
      <c r="X912" s="3" t="str">
        <f>IF(ISBLANK(F912)," ",IF(F912&lt;=Scenario!$O$3,0,IF(F912&lt;=Scenario!$O$5,1,IF(F912&lt;=Scenario!$O$6,2,IF(F912&lt;=Scenario!$O$7,3,IF(F912&lt;=Scenario!$O$8,4,IF(F912&lt;=Scenario!$O$9,5,IF(F912&lt;=Scenario!$O$10,6,IF(F912&lt;=Scenario!$O$11,7,IF(F912&lt;=Scenario!$O$12,8,IF(F912&lt;=Scenario!$O$13,9,IF(F912&lt;=Scenario!$O$14,10,IF(F912&lt;=Scenario!$O$15,11,IF(F912&lt;=Scenario!$O$16,12,IF(F912&lt;=Scenario!$O$17,13,IF(F912&lt;=Scenario!$O$18,14,IF(F912&lt;=Scenario!$O$19,15,IF(F912&lt;=Scenario!$O$20,16,IF(F912&lt;=Scenario!$O$21,17,IF(F912&lt;=Scenario!$O$22,18,IF(F912&lt;=Scenario!$O$23,19,20)))))))))))))))))))))</f>
        <v> </v>
      </c>
      <c r="Y912" s="3" t="str">
        <f>IF(ISBLANK(C912)," ",IF(C912&lt;=Scenario!$AA$3,0,IF(C912&lt;=Scenario!$AA$5,1,IF(C912&lt;=Scenario!$AA$6,2,IF(C912&lt;=Scenario!$AA$7,3,IF(C912&lt;=Scenario!$AA$8,4,IF(C912&lt;=Scenario!$AA$9,5,IF(C912&lt;=Scenario!$AA$10,6,IF(C912&lt;=Scenario!$AA$11,7,IF(C912&lt;=Scenario!$AA$12,8,IF(C912&lt;=Scenario!$AA$13,9,IF(C912&lt;=Scenario!$AA$14,10,IF(C912&lt;=Scenario!$AA$15,11,IF(C912&lt;=Scenario!$AA$16,12,IF(C912&lt;=Scenario!$AA$17,13,IF(C912&lt;=Scenario!$AA$18,14,15))))))))))))))))</f>
        <v> </v>
      </c>
      <c r="Z912" s="3" t="str">
        <f t="shared" si="14"/>
        <v>#VALUE!</v>
      </c>
      <c r="AA912" s="3" t="str">
        <f t="shared" si="15"/>
        <v>#VALUE!</v>
      </c>
      <c r="AB912" s="95" t="str">
        <f t="shared" si="16"/>
        <v>#VALUE!</v>
      </c>
      <c r="AC912" s="69" t="str">
        <f t="shared" si="17"/>
        <v>missing data</v>
      </c>
      <c r="AD912" s="74" t="str">
        <f t="shared" si="18"/>
        <v>missing data</v>
      </c>
      <c r="AE912" s="75" t="str">
        <f t="shared" si="19"/>
        <v>#VALUE!</v>
      </c>
      <c r="AF912" s="75" t="str">
        <f t="shared" si="20"/>
        <v>#VALUE!</v>
      </c>
    </row>
    <row r="913" ht="15.75" customHeight="1">
      <c r="A913" s="3" t="s">
        <v>3167</v>
      </c>
      <c r="B913" s="121"/>
      <c r="C913" s="60"/>
      <c r="D913" s="60"/>
      <c r="E913" s="59">
        <f t="shared" si="21"/>
        <v>0</v>
      </c>
      <c r="F913" s="60"/>
      <c r="G913" s="122"/>
      <c r="H913" s="122"/>
      <c r="I913" s="122"/>
      <c r="J913" s="120" t="str">
        <f t="shared" si="2"/>
        <v> </v>
      </c>
      <c r="K913" s="3" t="str">
        <f t="shared" si="3"/>
        <v> </v>
      </c>
      <c r="L913" s="3" t="str">
        <f t="shared" si="4"/>
        <v> </v>
      </c>
      <c r="M913" s="3">
        <f t="shared" si="5"/>
        <v>0</v>
      </c>
      <c r="N913" s="3" t="str">
        <f t="shared" si="6"/>
        <v> </v>
      </c>
      <c r="O913" s="3" t="str">
        <f t="shared" si="7"/>
        <v> </v>
      </c>
      <c r="P913" s="3" t="str">
        <f t="shared" si="22"/>
        <v> </v>
      </c>
      <c r="Q913" s="120" t="str">
        <f t="shared" si="9"/>
        <v>#VALUE!</v>
      </c>
      <c r="R913" s="3" t="str">
        <f t="shared" si="10"/>
        <v>#VALUE!</v>
      </c>
      <c r="S913" s="95" t="str">
        <f t="shared" si="11"/>
        <v>#VALUE!</v>
      </c>
      <c r="T913" s="69" t="str">
        <f t="shared" si="12"/>
        <v>donnée(s) manquante(s)</v>
      </c>
      <c r="U913" s="70" t="str">
        <f t="shared" si="13"/>
        <v>donnée(s) manquante(s)</v>
      </c>
      <c r="V913" s="3" t="str">
        <f>IF(ISBLANK(H913)," ",IF(H913&lt;=Scenario!$C$3,0,IF(H913&lt;=Scenario!$C$5,1,IF(H913&lt;=Scenario!$C$6,2,IF(H913&lt;=Scenario!$C$7,3,IF(H913&lt;=Scenario!$C$8,4,5))))))</f>
        <v> </v>
      </c>
      <c r="W913" s="3" t="str">
        <f>IF(ISBLANK(I913)," ",IF(I913&lt;=Scenario!$G$3,0,IF(I913&lt;=Scenario!$G$5,1,IF(I913&lt;=Scenario!$G$6,2,IF(I913&lt;=Scenario!$G$7,3,IF(I913&lt;=Scenario!$G$8,4,IF(I913&lt;=Scenario!$G$9,5,IF(I913&lt;=Scenario!$G$10,6,7))))))))</f>
        <v> </v>
      </c>
      <c r="X913" s="3" t="str">
        <f>IF(ISBLANK(F913)," ",IF(F913&lt;=Scenario!$O$3,0,IF(F913&lt;=Scenario!$O$5,1,IF(F913&lt;=Scenario!$O$6,2,IF(F913&lt;=Scenario!$O$7,3,IF(F913&lt;=Scenario!$O$8,4,IF(F913&lt;=Scenario!$O$9,5,IF(F913&lt;=Scenario!$O$10,6,IF(F913&lt;=Scenario!$O$11,7,IF(F913&lt;=Scenario!$O$12,8,IF(F913&lt;=Scenario!$O$13,9,IF(F913&lt;=Scenario!$O$14,10,IF(F913&lt;=Scenario!$O$15,11,IF(F913&lt;=Scenario!$O$16,12,IF(F913&lt;=Scenario!$O$17,13,IF(F913&lt;=Scenario!$O$18,14,IF(F913&lt;=Scenario!$O$19,15,IF(F913&lt;=Scenario!$O$20,16,IF(F913&lt;=Scenario!$O$21,17,IF(F913&lt;=Scenario!$O$22,18,IF(F913&lt;=Scenario!$O$23,19,20)))))))))))))))))))))</f>
        <v> </v>
      </c>
      <c r="Y913" s="3" t="str">
        <f>IF(ISBLANK(C913)," ",IF(C913&lt;=Scenario!$AA$3,0,IF(C913&lt;=Scenario!$AA$5,1,IF(C913&lt;=Scenario!$AA$6,2,IF(C913&lt;=Scenario!$AA$7,3,IF(C913&lt;=Scenario!$AA$8,4,IF(C913&lt;=Scenario!$AA$9,5,IF(C913&lt;=Scenario!$AA$10,6,IF(C913&lt;=Scenario!$AA$11,7,IF(C913&lt;=Scenario!$AA$12,8,IF(C913&lt;=Scenario!$AA$13,9,IF(C913&lt;=Scenario!$AA$14,10,IF(C913&lt;=Scenario!$AA$15,11,IF(C913&lt;=Scenario!$AA$16,12,IF(C913&lt;=Scenario!$AA$17,13,IF(C913&lt;=Scenario!$AA$18,14,15))))))))))))))))</f>
        <v> </v>
      </c>
      <c r="Z913" s="3" t="str">
        <f t="shared" si="14"/>
        <v>#VALUE!</v>
      </c>
      <c r="AA913" s="3" t="str">
        <f t="shared" si="15"/>
        <v>#VALUE!</v>
      </c>
      <c r="AB913" s="95" t="str">
        <f t="shared" si="16"/>
        <v>#VALUE!</v>
      </c>
      <c r="AC913" s="69" t="str">
        <f t="shared" si="17"/>
        <v>missing data</v>
      </c>
      <c r="AD913" s="74" t="str">
        <f t="shared" si="18"/>
        <v>missing data</v>
      </c>
      <c r="AE913" s="75" t="str">
        <f t="shared" si="19"/>
        <v>#VALUE!</v>
      </c>
      <c r="AF913" s="75" t="str">
        <f t="shared" si="20"/>
        <v>#VALUE!</v>
      </c>
    </row>
    <row r="914" ht="15.75" customHeight="1">
      <c r="A914" s="3" t="s">
        <v>3168</v>
      </c>
      <c r="B914" s="121"/>
      <c r="C914" s="60"/>
      <c r="D914" s="60"/>
      <c r="E914" s="59">
        <f t="shared" si="21"/>
        <v>0</v>
      </c>
      <c r="F914" s="60"/>
      <c r="G914" s="122"/>
      <c r="H914" s="122"/>
      <c r="I914" s="122"/>
      <c r="J914" s="120" t="str">
        <f t="shared" si="2"/>
        <v> </v>
      </c>
      <c r="K914" s="3" t="str">
        <f t="shared" si="3"/>
        <v> </v>
      </c>
      <c r="L914" s="3" t="str">
        <f t="shared" si="4"/>
        <v> </v>
      </c>
      <c r="M914" s="3">
        <f t="shared" si="5"/>
        <v>0</v>
      </c>
      <c r="N914" s="3" t="str">
        <f t="shared" si="6"/>
        <v> </v>
      </c>
      <c r="O914" s="3" t="str">
        <f t="shared" si="7"/>
        <v> </v>
      </c>
      <c r="P914" s="3" t="str">
        <f t="shared" si="22"/>
        <v> </v>
      </c>
      <c r="Q914" s="120" t="str">
        <f t="shared" si="9"/>
        <v>#VALUE!</v>
      </c>
      <c r="R914" s="3" t="str">
        <f t="shared" si="10"/>
        <v>#VALUE!</v>
      </c>
      <c r="S914" s="95" t="str">
        <f t="shared" si="11"/>
        <v>#VALUE!</v>
      </c>
      <c r="T914" s="69" t="str">
        <f t="shared" si="12"/>
        <v>donnée(s) manquante(s)</v>
      </c>
      <c r="U914" s="70" t="str">
        <f t="shared" si="13"/>
        <v>donnée(s) manquante(s)</v>
      </c>
      <c r="V914" s="3" t="str">
        <f>IF(ISBLANK(H914)," ",IF(H914&lt;=Scenario!$C$3,0,IF(H914&lt;=Scenario!$C$5,1,IF(H914&lt;=Scenario!$C$6,2,IF(H914&lt;=Scenario!$C$7,3,IF(H914&lt;=Scenario!$C$8,4,5))))))</f>
        <v> </v>
      </c>
      <c r="W914" s="3" t="str">
        <f>IF(ISBLANK(I914)," ",IF(I914&lt;=Scenario!$G$3,0,IF(I914&lt;=Scenario!$G$5,1,IF(I914&lt;=Scenario!$G$6,2,IF(I914&lt;=Scenario!$G$7,3,IF(I914&lt;=Scenario!$G$8,4,IF(I914&lt;=Scenario!$G$9,5,IF(I914&lt;=Scenario!$G$10,6,7))))))))</f>
        <v> </v>
      </c>
      <c r="X914" s="3" t="str">
        <f>IF(ISBLANK(F914)," ",IF(F914&lt;=Scenario!$O$3,0,IF(F914&lt;=Scenario!$O$5,1,IF(F914&lt;=Scenario!$O$6,2,IF(F914&lt;=Scenario!$O$7,3,IF(F914&lt;=Scenario!$O$8,4,IF(F914&lt;=Scenario!$O$9,5,IF(F914&lt;=Scenario!$O$10,6,IF(F914&lt;=Scenario!$O$11,7,IF(F914&lt;=Scenario!$O$12,8,IF(F914&lt;=Scenario!$O$13,9,IF(F914&lt;=Scenario!$O$14,10,IF(F914&lt;=Scenario!$O$15,11,IF(F914&lt;=Scenario!$O$16,12,IF(F914&lt;=Scenario!$O$17,13,IF(F914&lt;=Scenario!$O$18,14,IF(F914&lt;=Scenario!$O$19,15,IF(F914&lt;=Scenario!$O$20,16,IF(F914&lt;=Scenario!$O$21,17,IF(F914&lt;=Scenario!$O$22,18,IF(F914&lt;=Scenario!$O$23,19,20)))))))))))))))))))))</f>
        <v> </v>
      </c>
      <c r="Y914" s="3" t="str">
        <f>IF(ISBLANK(C914)," ",IF(C914&lt;=Scenario!$AA$3,0,IF(C914&lt;=Scenario!$AA$5,1,IF(C914&lt;=Scenario!$AA$6,2,IF(C914&lt;=Scenario!$AA$7,3,IF(C914&lt;=Scenario!$AA$8,4,IF(C914&lt;=Scenario!$AA$9,5,IF(C914&lt;=Scenario!$AA$10,6,IF(C914&lt;=Scenario!$AA$11,7,IF(C914&lt;=Scenario!$AA$12,8,IF(C914&lt;=Scenario!$AA$13,9,IF(C914&lt;=Scenario!$AA$14,10,IF(C914&lt;=Scenario!$AA$15,11,IF(C914&lt;=Scenario!$AA$16,12,IF(C914&lt;=Scenario!$AA$17,13,IF(C914&lt;=Scenario!$AA$18,14,15))))))))))))))))</f>
        <v> </v>
      </c>
      <c r="Z914" s="3" t="str">
        <f t="shared" si="14"/>
        <v>#VALUE!</v>
      </c>
      <c r="AA914" s="3" t="str">
        <f t="shared" si="15"/>
        <v>#VALUE!</v>
      </c>
      <c r="AB914" s="95" t="str">
        <f t="shared" si="16"/>
        <v>#VALUE!</v>
      </c>
      <c r="AC914" s="69" t="str">
        <f t="shared" si="17"/>
        <v>missing data</v>
      </c>
      <c r="AD914" s="74" t="str">
        <f t="shared" si="18"/>
        <v>missing data</v>
      </c>
      <c r="AE914" s="75" t="str">
        <f t="shared" si="19"/>
        <v>#VALUE!</v>
      </c>
      <c r="AF914" s="75" t="str">
        <f t="shared" si="20"/>
        <v>#VALUE!</v>
      </c>
    </row>
    <row r="915" ht="15.75" customHeight="1">
      <c r="A915" s="3" t="s">
        <v>3169</v>
      </c>
      <c r="B915" s="121"/>
      <c r="C915" s="60"/>
      <c r="D915" s="60"/>
      <c r="E915" s="59">
        <f t="shared" si="21"/>
        <v>0</v>
      </c>
      <c r="F915" s="60"/>
      <c r="G915" s="122"/>
      <c r="H915" s="122"/>
      <c r="I915" s="122"/>
      <c r="J915" s="120" t="str">
        <f t="shared" si="2"/>
        <v> </v>
      </c>
      <c r="K915" s="3" t="str">
        <f t="shared" si="3"/>
        <v> </v>
      </c>
      <c r="L915" s="3" t="str">
        <f t="shared" si="4"/>
        <v> </v>
      </c>
      <c r="M915" s="3">
        <f t="shared" si="5"/>
        <v>0</v>
      </c>
      <c r="N915" s="3" t="str">
        <f t="shared" si="6"/>
        <v> </v>
      </c>
      <c r="O915" s="3" t="str">
        <f t="shared" si="7"/>
        <v> </v>
      </c>
      <c r="P915" s="3" t="str">
        <f t="shared" si="22"/>
        <v> </v>
      </c>
      <c r="Q915" s="120" t="str">
        <f t="shared" si="9"/>
        <v>#VALUE!</v>
      </c>
      <c r="R915" s="3" t="str">
        <f t="shared" si="10"/>
        <v>#VALUE!</v>
      </c>
      <c r="S915" s="95" t="str">
        <f t="shared" si="11"/>
        <v>#VALUE!</v>
      </c>
      <c r="T915" s="69" t="str">
        <f t="shared" si="12"/>
        <v>donnée(s) manquante(s)</v>
      </c>
      <c r="U915" s="70" t="str">
        <f t="shared" si="13"/>
        <v>donnée(s) manquante(s)</v>
      </c>
      <c r="V915" s="3" t="str">
        <f>IF(ISBLANK(H915)," ",IF(H915&lt;=Scenario!$C$3,0,IF(H915&lt;=Scenario!$C$5,1,IF(H915&lt;=Scenario!$C$6,2,IF(H915&lt;=Scenario!$C$7,3,IF(H915&lt;=Scenario!$C$8,4,5))))))</f>
        <v> </v>
      </c>
      <c r="W915" s="3" t="str">
        <f>IF(ISBLANK(I915)," ",IF(I915&lt;=Scenario!$G$3,0,IF(I915&lt;=Scenario!$G$5,1,IF(I915&lt;=Scenario!$G$6,2,IF(I915&lt;=Scenario!$G$7,3,IF(I915&lt;=Scenario!$G$8,4,IF(I915&lt;=Scenario!$G$9,5,IF(I915&lt;=Scenario!$G$10,6,7))))))))</f>
        <v> </v>
      </c>
      <c r="X915" s="3" t="str">
        <f>IF(ISBLANK(F915)," ",IF(F915&lt;=Scenario!$O$3,0,IF(F915&lt;=Scenario!$O$5,1,IF(F915&lt;=Scenario!$O$6,2,IF(F915&lt;=Scenario!$O$7,3,IF(F915&lt;=Scenario!$O$8,4,IF(F915&lt;=Scenario!$O$9,5,IF(F915&lt;=Scenario!$O$10,6,IF(F915&lt;=Scenario!$O$11,7,IF(F915&lt;=Scenario!$O$12,8,IF(F915&lt;=Scenario!$O$13,9,IF(F915&lt;=Scenario!$O$14,10,IF(F915&lt;=Scenario!$O$15,11,IF(F915&lt;=Scenario!$O$16,12,IF(F915&lt;=Scenario!$O$17,13,IF(F915&lt;=Scenario!$O$18,14,IF(F915&lt;=Scenario!$O$19,15,IF(F915&lt;=Scenario!$O$20,16,IF(F915&lt;=Scenario!$O$21,17,IF(F915&lt;=Scenario!$O$22,18,IF(F915&lt;=Scenario!$O$23,19,20)))))))))))))))))))))</f>
        <v> </v>
      </c>
      <c r="Y915" s="3" t="str">
        <f>IF(ISBLANK(C915)," ",IF(C915&lt;=Scenario!$AA$3,0,IF(C915&lt;=Scenario!$AA$5,1,IF(C915&lt;=Scenario!$AA$6,2,IF(C915&lt;=Scenario!$AA$7,3,IF(C915&lt;=Scenario!$AA$8,4,IF(C915&lt;=Scenario!$AA$9,5,IF(C915&lt;=Scenario!$AA$10,6,IF(C915&lt;=Scenario!$AA$11,7,IF(C915&lt;=Scenario!$AA$12,8,IF(C915&lt;=Scenario!$AA$13,9,IF(C915&lt;=Scenario!$AA$14,10,IF(C915&lt;=Scenario!$AA$15,11,IF(C915&lt;=Scenario!$AA$16,12,IF(C915&lt;=Scenario!$AA$17,13,IF(C915&lt;=Scenario!$AA$18,14,15))))))))))))))))</f>
        <v> </v>
      </c>
      <c r="Z915" s="3" t="str">
        <f t="shared" si="14"/>
        <v>#VALUE!</v>
      </c>
      <c r="AA915" s="3" t="str">
        <f t="shared" si="15"/>
        <v>#VALUE!</v>
      </c>
      <c r="AB915" s="95" t="str">
        <f t="shared" si="16"/>
        <v>#VALUE!</v>
      </c>
      <c r="AC915" s="69" t="str">
        <f t="shared" si="17"/>
        <v>missing data</v>
      </c>
      <c r="AD915" s="74" t="str">
        <f t="shared" si="18"/>
        <v>missing data</v>
      </c>
      <c r="AE915" s="75" t="str">
        <f t="shared" si="19"/>
        <v>#VALUE!</v>
      </c>
      <c r="AF915" s="75" t="str">
        <f t="shared" si="20"/>
        <v>#VALUE!</v>
      </c>
    </row>
    <row r="916" ht="15.75" customHeight="1">
      <c r="A916" s="3" t="s">
        <v>3170</v>
      </c>
      <c r="B916" s="121"/>
      <c r="C916" s="60"/>
      <c r="D916" s="60"/>
      <c r="E916" s="59">
        <f t="shared" si="21"/>
        <v>0</v>
      </c>
      <c r="F916" s="60"/>
      <c r="G916" s="122"/>
      <c r="H916" s="122"/>
      <c r="I916" s="122"/>
      <c r="J916" s="120" t="str">
        <f t="shared" si="2"/>
        <v> </v>
      </c>
      <c r="K916" s="3" t="str">
        <f t="shared" si="3"/>
        <v> </v>
      </c>
      <c r="L916" s="3" t="str">
        <f t="shared" si="4"/>
        <v> </v>
      </c>
      <c r="M916" s="3">
        <f t="shared" si="5"/>
        <v>0</v>
      </c>
      <c r="N916" s="3" t="str">
        <f t="shared" si="6"/>
        <v> </v>
      </c>
      <c r="O916" s="3" t="str">
        <f t="shared" si="7"/>
        <v> </v>
      </c>
      <c r="P916" s="3" t="str">
        <f t="shared" si="22"/>
        <v> </v>
      </c>
      <c r="Q916" s="120" t="str">
        <f t="shared" si="9"/>
        <v>#VALUE!</v>
      </c>
      <c r="R916" s="3" t="str">
        <f t="shared" si="10"/>
        <v>#VALUE!</v>
      </c>
      <c r="S916" s="95" t="str">
        <f t="shared" si="11"/>
        <v>#VALUE!</v>
      </c>
      <c r="T916" s="69" t="str">
        <f t="shared" si="12"/>
        <v>donnée(s) manquante(s)</v>
      </c>
      <c r="U916" s="70" t="str">
        <f t="shared" si="13"/>
        <v>donnée(s) manquante(s)</v>
      </c>
      <c r="V916" s="3" t="str">
        <f>IF(ISBLANK(H916)," ",IF(H916&lt;=Scenario!$C$3,0,IF(H916&lt;=Scenario!$C$5,1,IF(H916&lt;=Scenario!$C$6,2,IF(H916&lt;=Scenario!$C$7,3,IF(H916&lt;=Scenario!$C$8,4,5))))))</f>
        <v> </v>
      </c>
      <c r="W916" s="3" t="str">
        <f>IF(ISBLANK(I916)," ",IF(I916&lt;=Scenario!$G$3,0,IF(I916&lt;=Scenario!$G$5,1,IF(I916&lt;=Scenario!$G$6,2,IF(I916&lt;=Scenario!$G$7,3,IF(I916&lt;=Scenario!$G$8,4,IF(I916&lt;=Scenario!$G$9,5,IF(I916&lt;=Scenario!$G$10,6,7))))))))</f>
        <v> </v>
      </c>
      <c r="X916" s="3" t="str">
        <f>IF(ISBLANK(F916)," ",IF(F916&lt;=Scenario!$O$3,0,IF(F916&lt;=Scenario!$O$5,1,IF(F916&lt;=Scenario!$O$6,2,IF(F916&lt;=Scenario!$O$7,3,IF(F916&lt;=Scenario!$O$8,4,IF(F916&lt;=Scenario!$O$9,5,IF(F916&lt;=Scenario!$O$10,6,IF(F916&lt;=Scenario!$O$11,7,IF(F916&lt;=Scenario!$O$12,8,IF(F916&lt;=Scenario!$O$13,9,IF(F916&lt;=Scenario!$O$14,10,IF(F916&lt;=Scenario!$O$15,11,IF(F916&lt;=Scenario!$O$16,12,IF(F916&lt;=Scenario!$O$17,13,IF(F916&lt;=Scenario!$O$18,14,IF(F916&lt;=Scenario!$O$19,15,IF(F916&lt;=Scenario!$O$20,16,IF(F916&lt;=Scenario!$O$21,17,IF(F916&lt;=Scenario!$O$22,18,IF(F916&lt;=Scenario!$O$23,19,20)))))))))))))))))))))</f>
        <v> </v>
      </c>
      <c r="Y916" s="3" t="str">
        <f>IF(ISBLANK(C916)," ",IF(C916&lt;=Scenario!$AA$3,0,IF(C916&lt;=Scenario!$AA$5,1,IF(C916&lt;=Scenario!$AA$6,2,IF(C916&lt;=Scenario!$AA$7,3,IF(C916&lt;=Scenario!$AA$8,4,IF(C916&lt;=Scenario!$AA$9,5,IF(C916&lt;=Scenario!$AA$10,6,IF(C916&lt;=Scenario!$AA$11,7,IF(C916&lt;=Scenario!$AA$12,8,IF(C916&lt;=Scenario!$AA$13,9,IF(C916&lt;=Scenario!$AA$14,10,IF(C916&lt;=Scenario!$AA$15,11,IF(C916&lt;=Scenario!$AA$16,12,IF(C916&lt;=Scenario!$AA$17,13,IF(C916&lt;=Scenario!$AA$18,14,15))))))))))))))))</f>
        <v> </v>
      </c>
      <c r="Z916" s="3" t="str">
        <f t="shared" si="14"/>
        <v>#VALUE!</v>
      </c>
      <c r="AA916" s="3" t="str">
        <f t="shared" si="15"/>
        <v>#VALUE!</v>
      </c>
      <c r="AB916" s="95" t="str">
        <f t="shared" si="16"/>
        <v>#VALUE!</v>
      </c>
      <c r="AC916" s="69" t="str">
        <f t="shared" si="17"/>
        <v>missing data</v>
      </c>
      <c r="AD916" s="74" t="str">
        <f t="shared" si="18"/>
        <v>missing data</v>
      </c>
      <c r="AE916" s="75" t="str">
        <f t="shared" si="19"/>
        <v>#VALUE!</v>
      </c>
      <c r="AF916" s="75" t="str">
        <f t="shared" si="20"/>
        <v>#VALUE!</v>
      </c>
    </row>
    <row r="917" ht="15.75" customHeight="1">
      <c r="A917" s="3" t="s">
        <v>3171</v>
      </c>
      <c r="B917" s="121"/>
      <c r="C917" s="60"/>
      <c r="D917" s="60"/>
      <c r="E917" s="59">
        <f t="shared" si="21"/>
        <v>0</v>
      </c>
      <c r="F917" s="60"/>
      <c r="G917" s="122"/>
      <c r="H917" s="122"/>
      <c r="I917" s="122"/>
      <c r="J917" s="120" t="str">
        <f t="shared" si="2"/>
        <v> </v>
      </c>
      <c r="K917" s="3" t="str">
        <f t="shared" si="3"/>
        <v> </v>
      </c>
      <c r="L917" s="3" t="str">
        <f t="shared" si="4"/>
        <v> </v>
      </c>
      <c r="M917" s="3">
        <f t="shared" si="5"/>
        <v>0</v>
      </c>
      <c r="N917" s="3" t="str">
        <f t="shared" si="6"/>
        <v> </v>
      </c>
      <c r="O917" s="3" t="str">
        <f t="shared" si="7"/>
        <v> </v>
      </c>
      <c r="P917" s="3" t="str">
        <f t="shared" si="22"/>
        <v> </v>
      </c>
      <c r="Q917" s="120" t="str">
        <f t="shared" si="9"/>
        <v>#VALUE!</v>
      </c>
      <c r="R917" s="3" t="str">
        <f t="shared" si="10"/>
        <v>#VALUE!</v>
      </c>
      <c r="S917" s="95" t="str">
        <f t="shared" si="11"/>
        <v>#VALUE!</v>
      </c>
      <c r="T917" s="69" t="str">
        <f t="shared" si="12"/>
        <v>donnée(s) manquante(s)</v>
      </c>
      <c r="U917" s="70" t="str">
        <f t="shared" si="13"/>
        <v>donnée(s) manquante(s)</v>
      </c>
      <c r="V917" s="3" t="str">
        <f>IF(ISBLANK(H917)," ",IF(H917&lt;=Scenario!$C$3,0,IF(H917&lt;=Scenario!$C$5,1,IF(H917&lt;=Scenario!$C$6,2,IF(H917&lt;=Scenario!$C$7,3,IF(H917&lt;=Scenario!$C$8,4,5))))))</f>
        <v> </v>
      </c>
      <c r="W917" s="3" t="str">
        <f>IF(ISBLANK(I917)," ",IF(I917&lt;=Scenario!$G$3,0,IF(I917&lt;=Scenario!$G$5,1,IF(I917&lt;=Scenario!$G$6,2,IF(I917&lt;=Scenario!$G$7,3,IF(I917&lt;=Scenario!$G$8,4,IF(I917&lt;=Scenario!$G$9,5,IF(I917&lt;=Scenario!$G$10,6,7))))))))</f>
        <v> </v>
      </c>
      <c r="X917" s="3" t="str">
        <f>IF(ISBLANK(F917)," ",IF(F917&lt;=Scenario!$O$3,0,IF(F917&lt;=Scenario!$O$5,1,IF(F917&lt;=Scenario!$O$6,2,IF(F917&lt;=Scenario!$O$7,3,IF(F917&lt;=Scenario!$O$8,4,IF(F917&lt;=Scenario!$O$9,5,IF(F917&lt;=Scenario!$O$10,6,IF(F917&lt;=Scenario!$O$11,7,IF(F917&lt;=Scenario!$O$12,8,IF(F917&lt;=Scenario!$O$13,9,IF(F917&lt;=Scenario!$O$14,10,IF(F917&lt;=Scenario!$O$15,11,IF(F917&lt;=Scenario!$O$16,12,IF(F917&lt;=Scenario!$O$17,13,IF(F917&lt;=Scenario!$O$18,14,IF(F917&lt;=Scenario!$O$19,15,IF(F917&lt;=Scenario!$O$20,16,IF(F917&lt;=Scenario!$O$21,17,IF(F917&lt;=Scenario!$O$22,18,IF(F917&lt;=Scenario!$O$23,19,20)))))))))))))))))))))</f>
        <v> </v>
      </c>
      <c r="Y917" s="3" t="str">
        <f>IF(ISBLANK(C917)," ",IF(C917&lt;=Scenario!$AA$3,0,IF(C917&lt;=Scenario!$AA$5,1,IF(C917&lt;=Scenario!$AA$6,2,IF(C917&lt;=Scenario!$AA$7,3,IF(C917&lt;=Scenario!$AA$8,4,IF(C917&lt;=Scenario!$AA$9,5,IF(C917&lt;=Scenario!$AA$10,6,IF(C917&lt;=Scenario!$AA$11,7,IF(C917&lt;=Scenario!$AA$12,8,IF(C917&lt;=Scenario!$AA$13,9,IF(C917&lt;=Scenario!$AA$14,10,IF(C917&lt;=Scenario!$AA$15,11,IF(C917&lt;=Scenario!$AA$16,12,IF(C917&lt;=Scenario!$AA$17,13,IF(C917&lt;=Scenario!$AA$18,14,15))))))))))))))))</f>
        <v> </v>
      </c>
      <c r="Z917" s="3" t="str">
        <f t="shared" si="14"/>
        <v>#VALUE!</v>
      </c>
      <c r="AA917" s="3" t="str">
        <f t="shared" si="15"/>
        <v>#VALUE!</v>
      </c>
      <c r="AB917" s="95" t="str">
        <f t="shared" si="16"/>
        <v>#VALUE!</v>
      </c>
      <c r="AC917" s="69" t="str">
        <f t="shared" si="17"/>
        <v>missing data</v>
      </c>
      <c r="AD917" s="74" t="str">
        <f t="shared" si="18"/>
        <v>missing data</v>
      </c>
      <c r="AE917" s="75" t="str">
        <f t="shared" si="19"/>
        <v>#VALUE!</v>
      </c>
      <c r="AF917" s="75" t="str">
        <f t="shared" si="20"/>
        <v>#VALUE!</v>
      </c>
    </row>
    <row r="918" ht="15.75" customHeight="1">
      <c r="A918" s="3" t="s">
        <v>3172</v>
      </c>
      <c r="B918" s="121"/>
      <c r="C918" s="60"/>
      <c r="D918" s="60"/>
      <c r="E918" s="59">
        <f t="shared" si="21"/>
        <v>0</v>
      </c>
      <c r="F918" s="60"/>
      <c r="G918" s="122"/>
      <c r="H918" s="122"/>
      <c r="I918" s="122"/>
      <c r="J918" s="120" t="str">
        <f t="shared" si="2"/>
        <v> </v>
      </c>
      <c r="K918" s="3" t="str">
        <f t="shared" si="3"/>
        <v> </v>
      </c>
      <c r="L918" s="3" t="str">
        <f t="shared" si="4"/>
        <v> </v>
      </c>
      <c r="M918" s="3">
        <f t="shared" si="5"/>
        <v>0</v>
      </c>
      <c r="N918" s="3" t="str">
        <f t="shared" si="6"/>
        <v> </v>
      </c>
      <c r="O918" s="3" t="str">
        <f t="shared" si="7"/>
        <v> </v>
      </c>
      <c r="P918" s="3" t="str">
        <f t="shared" si="22"/>
        <v> </v>
      </c>
      <c r="Q918" s="120" t="str">
        <f t="shared" si="9"/>
        <v>#VALUE!</v>
      </c>
      <c r="R918" s="3" t="str">
        <f t="shared" si="10"/>
        <v>#VALUE!</v>
      </c>
      <c r="S918" s="95" t="str">
        <f t="shared" si="11"/>
        <v>#VALUE!</v>
      </c>
      <c r="T918" s="69" t="str">
        <f t="shared" si="12"/>
        <v>donnée(s) manquante(s)</v>
      </c>
      <c r="U918" s="70" t="str">
        <f t="shared" si="13"/>
        <v>donnée(s) manquante(s)</v>
      </c>
      <c r="V918" s="3" t="str">
        <f>IF(ISBLANK(H918)," ",IF(H918&lt;=Scenario!$C$3,0,IF(H918&lt;=Scenario!$C$5,1,IF(H918&lt;=Scenario!$C$6,2,IF(H918&lt;=Scenario!$C$7,3,IF(H918&lt;=Scenario!$C$8,4,5))))))</f>
        <v> </v>
      </c>
      <c r="W918" s="3" t="str">
        <f>IF(ISBLANK(I918)," ",IF(I918&lt;=Scenario!$G$3,0,IF(I918&lt;=Scenario!$G$5,1,IF(I918&lt;=Scenario!$G$6,2,IF(I918&lt;=Scenario!$G$7,3,IF(I918&lt;=Scenario!$G$8,4,IF(I918&lt;=Scenario!$G$9,5,IF(I918&lt;=Scenario!$G$10,6,7))))))))</f>
        <v> </v>
      </c>
      <c r="X918" s="3" t="str">
        <f>IF(ISBLANK(F918)," ",IF(F918&lt;=Scenario!$O$3,0,IF(F918&lt;=Scenario!$O$5,1,IF(F918&lt;=Scenario!$O$6,2,IF(F918&lt;=Scenario!$O$7,3,IF(F918&lt;=Scenario!$O$8,4,IF(F918&lt;=Scenario!$O$9,5,IF(F918&lt;=Scenario!$O$10,6,IF(F918&lt;=Scenario!$O$11,7,IF(F918&lt;=Scenario!$O$12,8,IF(F918&lt;=Scenario!$O$13,9,IF(F918&lt;=Scenario!$O$14,10,IF(F918&lt;=Scenario!$O$15,11,IF(F918&lt;=Scenario!$O$16,12,IF(F918&lt;=Scenario!$O$17,13,IF(F918&lt;=Scenario!$O$18,14,IF(F918&lt;=Scenario!$O$19,15,IF(F918&lt;=Scenario!$O$20,16,IF(F918&lt;=Scenario!$O$21,17,IF(F918&lt;=Scenario!$O$22,18,IF(F918&lt;=Scenario!$O$23,19,20)))))))))))))))))))))</f>
        <v> </v>
      </c>
      <c r="Y918" s="3" t="str">
        <f>IF(ISBLANK(C918)," ",IF(C918&lt;=Scenario!$AA$3,0,IF(C918&lt;=Scenario!$AA$5,1,IF(C918&lt;=Scenario!$AA$6,2,IF(C918&lt;=Scenario!$AA$7,3,IF(C918&lt;=Scenario!$AA$8,4,IF(C918&lt;=Scenario!$AA$9,5,IF(C918&lt;=Scenario!$AA$10,6,IF(C918&lt;=Scenario!$AA$11,7,IF(C918&lt;=Scenario!$AA$12,8,IF(C918&lt;=Scenario!$AA$13,9,IF(C918&lt;=Scenario!$AA$14,10,IF(C918&lt;=Scenario!$AA$15,11,IF(C918&lt;=Scenario!$AA$16,12,IF(C918&lt;=Scenario!$AA$17,13,IF(C918&lt;=Scenario!$AA$18,14,15))))))))))))))))</f>
        <v> </v>
      </c>
      <c r="Z918" s="3" t="str">
        <f t="shared" si="14"/>
        <v>#VALUE!</v>
      </c>
      <c r="AA918" s="3" t="str">
        <f t="shared" si="15"/>
        <v>#VALUE!</v>
      </c>
      <c r="AB918" s="95" t="str">
        <f t="shared" si="16"/>
        <v>#VALUE!</v>
      </c>
      <c r="AC918" s="69" t="str">
        <f t="shared" si="17"/>
        <v>missing data</v>
      </c>
      <c r="AD918" s="74" t="str">
        <f t="shared" si="18"/>
        <v>missing data</v>
      </c>
      <c r="AE918" s="75" t="str">
        <f t="shared" si="19"/>
        <v>#VALUE!</v>
      </c>
      <c r="AF918" s="75" t="str">
        <f t="shared" si="20"/>
        <v>#VALUE!</v>
      </c>
    </row>
    <row r="919" ht="15.75" customHeight="1">
      <c r="A919" s="3" t="s">
        <v>3173</v>
      </c>
      <c r="B919" s="121"/>
      <c r="C919" s="60"/>
      <c r="D919" s="60"/>
      <c r="E919" s="59">
        <f t="shared" si="21"/>
        <v>0</v>
      </c>
      <c r="F919" s="60"/>
      <c r="G919" s="122"/>
      <c r="H919" s="122"/>
      <c r="I919" s="122"/>
      <c r="J919" s="120" t="str">
        <f t="shared" si="2"/>
        <v> </v>
      </c>
      <c r="K919" s="3" t="str">
        <f t="shared" si="3"/>
        <v> </v>
      </c>
      <c r="L919" s="3" t="str">
        <f t="shared" si="4"/>
        <v> </v>
      </c>
      <c r="M919" s="3">
        <f t="shared" si="5"/>
        <v>0</v>
      </c>
      <c r="N919" s="3" t="str">
        <f t="shared" si="6"/>
        <v> </v>
      </c>
      <c r="O919" s="3" t="str">
        <f t="shared" si="7"/>
        <v> </v>
      </c>
      <c r="P919" s="3" t="str">
        <f t="shared" si="22"/>
        <v> </v>
      </c>
      <c r="Q919" s="120" t="str">
        <f t="shared" si="9"/>
        <v>#VALUE!</v>
      </c>
      <c r="R919" s="3" t="str">
        <f t="shared" si="10"/>
        <v>#VALUE!</v>
      </c>
      <c r="S919" s="95" t="str">
        <f t="shared" si="11"/>
        <v>#VALUE!</v>
      </c>
      <c r="T919" s="69" t="str">
        <f t="shared" si="12"/>
        <v>donnée(s) manquante(s)</v>
      </c>
      <c r="U919" s="70" t="str">
        <f t="shared" si="13"/>
        <v>donnée(s) manquante(s)</v>
      </c>
      <c r="V919" s="3" t="str">
        <f>IF(ISBLANK(H919)," ",IF(H919&lt;=Scenario!$C$3,0,IF(H919&lt;=Scenario!$C$5,1,IF(H919&lt;=Scenario!$C$6,2,IF(H919&lt;=Scenario!$C$7,3,IF(H919&lt;=Scenario!$C$8,4,5))))))</f>
        <v> </v>
      </c>
      <c r="W919" s="3" t="str">
        <f>IF(ISBLANK(I919)," ",IF(I919&lt;=Scenario!$G$3,0,IF(I919&lt;=Scenario!$G$5,1,IF(I919&lt;=Scenario!$G$6,2,IF(I919&lt;=Scenario!$G$7,3,IF(I919&lt;=Scenario!$G$8,4,IF(I919&lt;=Scenario!$G$9,5,IF(I919&lt;=Scenario!$G$10,6,7))))))))</f>
        <v> </v>
      </c>
      <c r="X919" s="3" t="str">
        <f>IF(ISBLANK(F919)," ",IF(F919&lt;=Scenario!$O$3,0,IF(F919&lt;=Scenario!$O$5,1,IF(F919&lt;=Scenario!$O$6,2,IF(F919&lt;=Scenario!$O$7,3,IF(F919&lt;=Scenario!$O$8,4,IF(F919&lt;=Scenario!$O$9,5,IF(F919&lt;=Scenario!$O$10,6,IF(F919&lt;=Scenario!$O$11,7,IF(F919&lt;=Scenario!$O$12,8,IF(F919&lt;=Scenario!$O$13,9,IF(F919&lt;=Scenario!$O$14,10,IF(F919&lt;=Scenario!$O$15,11,IF(F919&lt;=Scenario!$O$16,12,IF(F919&lt;=Scenario!$O$17,13,IF(F919&lt;=Scenario!$O$18,14,IF(F919&lt;=Scenario!$O$19,15,IF(F919&lt;=Scenario!$O$20,16,IF(F919&lt;=Scenario!$O$21,17,IF(F919&lt;=Scenario!$O$22,18,IF(F919&lt;=Scenario!$O$23,19,20)))))))))))))))))))))</f>
        <v> </v>
      </c>
      <c r="Y919" s="3" t="str">
        <f>IF(ISBLANK(C919)," ",IF(C919&lt;=Scenario!$AA$3,0,IF(C919&lt;=Scenario!$AA$5,1,IF(C919&lt;=Scenario!$AA$6,2,IF(C919&lt;=Scenario!$AA$7,3,IF(C919&lt;=Scenario!$AA$8,4,IF(C919&lt;=Scenario!$AA$9,5,IF(C919&lt;=Scenario!$AA$10,6,IF(C919&lt;=Scenario!$AA$11,7,IF(C919&lt;=Scenario!$AA$12,8,IF(C919&lt;=Scenario!$AA$13,9,IF(C919&lt;=Scenario!$AA$14,10,IF(C919&lt;=Scenario!$AA$15,11,IF(C919&lt;=Scenario!$AA$16,12,IF(C919&lt;=Scenario!$AA$17,13,IF(C919&lt;=Scenario!$AA$18,14,15))))))))))))))))</f>
        <v> </v>
      </c>
      <c r="Z919" s="3" t="str">
        <f t="shared" si="14"/>
        <v>#VALUE!</v>
      </c>
      <c r="AA919" s="3" t="str">
        <f t="shared" si="15"/>
        <v>#VALUE!</v>
      </c>
      <c r="AB919" s="95" t="str">
        <f t="shared" si="16"/>
        <v>#VALUE!</v>
      </c>
      <c r="AC919" s="69" t="str">
        <f t="shared" si="17"/>
        <v>missing data</v>
      </c>
      <c r="AD919" s="74" t="str">
        <f t="shared" si="18"/>
        <v>missing data</v>
      </c>
      <c r="AE919" s="75" t="str">
        <f t="shared" si="19"/>
        <v>#VALUE!</v>
      </c>
      <c r="AF919" s="75" t="str">
        <f t="shared" si="20"/>
        <v>#VALUE!</v>
      </c>
    </row>
    <row r="920" ht="15.75" customHeight="1">
      <c r="A920" s="3" t="s">
        <v>3174</v>
      </c>
      <c r="B920" s="121"/>
      <c r="C920" s="60"/>
      <c r="D920" s="60"/>
      <c r="E920" s="59">
        <f t="shared" si="21"/>
        <v>0</v>
      </c>
      <c r="F920" s="60"/>
      <c r="G920" s="122"/>
      <c r="H920" s="122"/>
      <c r="I920" s="122"/>
      <c r="J920" s="120" t="str">
        <f t="shared" si="2"/>
        <v> </v>
      </c>
      <c r="K920" s="3" t="str">
        <f t="shared" si="3"/>
        <v> </v>
      </c>
      <c r="L920" s="3" t="str">
        <f t="shared" si="4"/>
        <v> </v>
      </c>
      <c r="M920" s="3">
        <f t="shared" si="5"/>
        <v>0</v>
      </c>
      <c r="N920" s="3" t="str">
        <f t="shared" si="6"/>
        <v> </v>
      </c>
      <c r="O920" s="3" t="str">
        <f t="shared" si="7"/>
        <v> </v>
      </c>
      <c r="P920" s="3" t="str">
        <f t="shared" si="22"/>
        <v> </v>
      </c>
      <c r="Q920" s="120" t="str">
        <f t="shared" si="9"/>
        <v>#VALUE!</v>
      </c>
      <c r="R920" s="3" t="str">
        <f t="shared" si="10"/>
        <v>#VALUE!</v>
      </c>
      <c r="S920" s="95" t="str">
        <f t="shared" si="11"/>
        <v>#VALUE!</v>
      </c>
      <c r="T920" s="69" t="str">
        <f t="shared" si="12"/>
        <v>donnée(s) manquante(s)</v>
      </c>
      <c r="U920" s="70" t="str">
        <f t="shared" si="13"/>
        <v>donnée(s) manquante(s)</v>
      </c>
      <c r="V920" s="3" t="str">
        <f>IF(ISBLANK(H920)," ",IF(H920&lt;=Scenario!$C$3,0,IF(H920&lt;=Scenario!$C$5,1,IF(H920&lt;=Scenario!$C$6,2,IF(H920&lt;=Scenario!$C$7,3,IF(H920&lt;=Scenario!$C$8,4,5))))))</f>
        <v> </v>
      </c>
      <c r="W920" s="3" t="str">
        <f>IF(ISBLANK(I920)," ",IF(I920&lt;=Scenario!$G$3,0,IF(I920&lt;=Scenario!$G$5,1,IF(I920&lt;=Scenario!$G$6,2,IF(I920&lt;=Scenario!$G$7,3,IF(I920&lt;=Scenario!$G$8,4,IF(I920&lt;=Scenario!$G$9,5,IF(I920&lt;=Scenario!$G$10,6,7))))))))</f>
        <v> </v>
      </c>
      <c r="X920" s="3" t="str">
        <f>IF(ISBLANK(F920)," ",IF(F920&lt;=Scenario!$O$3,0,IF(F920&lt;=Scenario!$O$5,1,IF(F920&lt;=Scenario!$O$6,2,IF(F920&lt;=Scenario!$O$7,3,IF(F920&lt;=Scenario!$O$8,4,IF(F920&lt;=Scenario!$O$9,5,IF(F920&lt;=Scenario!$O$10,6,IF(F920&lt;=Scenario!$O$11,7,IF(F920&lt;=Scenario!$O$12,8,IF(F920&lt;=Scenario!$O$13,9,IF(F920&lt;=Scenario!$O$14,10,IF(F920&lt;=Scenario!$O$15,11,IF(F920&lt;=Scenario!$O$16,12,IF(F920&lt;=Scenario!$O$17,13,IF(F920&lt;=Scenario!$O$18,14,IF(F920&lt;=Scenario!$O$19,15,IF(F920&lt;=Scenario!$O$20,16,IF(F920&lt;=Scenario!$O$21,17,IF(F920&lt;=Scenario!$O$22,18,IF(F920&lt;=Scenario!$O$23,19,20)))))))))))))))))))))</f>
        <v> </v>
      </c>
      <c r="Y920" s="3" t="str">
        <f>IF(ISBLANK(C920)," ",IF(C920&lt;=Scenario!$AA$3,0,IF(C920&lt;=Scenario!$AA$5,1,IF(C920&lt;=Scenario!$AA$6,2,IF(C920&lt;=Scenario!$AA$7,3,IF(C920&lt;=Scenario!$AA$8,4,IF(C920&lt;=Scenario!$AA$9,5,IF(C920&lt;=Scenario!$AA$10,6,IF(C920&lt;=Scenario!$AA$11,7,IF(C920&lt;=Scenario!$AA$12,8,IF(C920&lt;=Scenario!$AA$13,9,IF(C920&lt;=Scenario!$AA$14,10,IF(C920&lt;=Scenario!$AA$15,11,IF(C920&lt;=Scenario!$AA$16,12,IF(C920&lt;=Scenario!$AA$17,13,IF(C920&lt;=Scenario!$AA$18,14,15))))))))))))))))</f>
        <v> </v>
      </c>
      <c r="Z920" s="3" t="str">
        <f t="shared" si="14"/>
        <v>#VALUE!</v>
      </c>
      <c r="AA920" s="3" t="str">
        <f t="shared" si="15"/>
        <v>#VALUE!</v>
      </c>
      <c r="AB920" s="95" t="str">
        <f t="shared" si="16"/>
        <v>#VALUE!</v>
      </c>
      <c r="AC920" s="69" t="str">
        <f t="shared" si="17"/>
        <v>missing data</v>
      </c>
      <c r="AD920" s="74" t="str">
        <f t="shared" si="18"/>
        <v>missing data</v>
      </c>
      <c r="AE920" s="75" t="str">
        <f t="shared" si="19"/>
        <v>#VALUE!</v>
      </c>
      <c r="AF920" s="75" t="str">
        <f t="shared" si="20"/>
        <v>#VALUE!</v>
      </c>
    </row>
    <row r="921" ht="15.75" customHeight="1">
      <c r="A921" s="3" t="s">
        <v>3175</v>
      </c>
      <c r="B921" s="121"/>
      <c r="C921" s="60"/>
      <c r="D921" s="60"/>
      <c r="E921" s="59">
        <f t="shared" si="21"/>
        <v>0</v>
      </c>
      <c r="F921" s="60"/>
      <c r="G921" s="122"/>
      <c r="H921" s="122"/>
      <c r="I921" s="122"/>
      <c r="J921" s="120" t="str">
        <f t="shared" si="2"/>
        <v> </v>
      </c>
      <c r="K921" s="3" t="str">
        <f t="shared" si="3"/>
        <v> </v>
      </c>
      <c r="L921" s="3" t="str">
        <f t="shared" si="4"/>
        <v> </v>
      </c>
      <c r="M921" s="3">
        <f t="shared" si="5"/>
        <v>0</v>
      </c>
      <c r="N921" s="3" t="str">
        <f t="shared" si="6"/>
        <v> </v>
      </c>
      <c r="O921" s="3" t="str">
        <f t="shared" si="7"/>
        <v> </v>
      </c>
      <c r="P921" s="3" t="str">
        <f t="shared" si="22"/>
        <v> </v>
      </c>
      <c r="Q921" s="120" t="str">
        <f t="shared" si="9"/>
        <v>#VALUE!</v>
      </c>
      <c r="R921" s="3" t="str">
        <f t="shared" si="10"/>
        <v>#VALUE!</v>
      </c>
      <c r="S921" s="95" t="str">
        <f t="shared" si="11"/>
        <v>#VALUE!</v>
      </c>
      <c r="T921" s="69" t="str">
        <f t="shared" si="12"/>
        <v>donnée(s) manquante(s)</v>
      </c>
      <c r="U921" s="70" t="str">
        <f t="shared" si="13"/>
        <v>donnée(s) manquante(s)</v>
      </c>
      <c r="V921" s="3" t="str">
        <f>IF(ISBLANK(H921)," ",IF(H921&lt;=Scenario!$C$3,0,IF(H921&lt;=Scenario!$C$5,1,IF(H921&lt;=Scenario!$C$6,2,IF(H921&lt;=Scenario!$C$7,3,IF(H921&lt;=Scenario!$C$8,4,5))))))</f>
        <v> </v>
      </c>
      <c r="W921" s="3" t="str">
        <f>IF(ISBLANK(I921)," ",IF(I921&lt;=Scenario!$G$3,0,IF(I921&lt;=Scenario!$G$5,1,IF(I921&lt;=Scenario!$G$6,2,IF(I921&lt;=Scenario!$G$7,3,IF(I921&lt;=Scenario!$G$8,4,IF(I921&lt;=Scenario!$G$9,5,IF(I921&lt;=Scenario!$G$10,6,7))))))))</f>
        <v> </v>
      </c>
      <c r="X921" s="3" t="str">
        <f>IF(ISBLANK(F921)," ",IF(F921&lt;=Scenario!$O$3,0,IF(F921&lt;=Scenario!$O$5,1,IF(F921&lt;=Scenario!$O$6,2,IF(F921&lt;=Scenario!$O$7,3,IF(F921&lt;=Scenario!$O$8,4,IF(F921&lt;=Scenario!$O$9,5,IF(F921&lt;=Scenario!$O$10,6,IF(F921&lt;=Scenario!$O$11,7,IF(F921&lt;=Scenario!$O$12,8,IF(F921&lt;=Scenario!$O$13,9,IF(F921&lt;=Scenario!$O$14,10,IF(F921&lt;=Scenario!$O$15,11,IF(F921&lt;=Scenario!$O$16,12,IF(F921&lt;=Scenario!$O$17,13,IF(F921&lt;=Scenario!$O$18,14,IF(F921&lt;=Scenario!$O$19,15,IF(F921&lt;=Scenario!$O$20,16,IF(F921&lt;=Scenario!$O$21,17,IF(F921&lt;=Scenario!$O$22,18,IF(F921&lt;=Scenario!$O$23,19,20)))))))))))))))))))))</f>
        <v> </v>
      </c>
      <c r="Y921" s="3" t="str">
        <f>IF(ISBLANK(C921)," ",IF(C921&lt;=Scenario!$AA$3,0,IF(C921&lt;=Scenario!$AA$5,1,IF(C921&lt;=Scenario!$AA$6,2,IF(C921&lt;=Scenario!$AA$7,3,IF(C921&lt;=Scenario!$AA$8,4,IF(C921&lt;=Scenario!$AA$9,5,IF(C921&lt;=Scenario!$AA$10,6,IF(C921&lt;=Scenario!$AA$11,7,IF(C921&lt;=Scenario!$AA$12,8,IF(C921&lt;=Scenario!$AA$13,9,IF(C921&lt;=Scenario!$AA$14,10,IF(C921&lt;=Scenario!$AA$15,11,IF(C921&lt;=Scenario!$AA$16,12,IF(C921&lt;=Scenario!$AA$17,13,IF(C921&lt;=Scenario!$AA$18,14,15))))))))))))))))</f>
        <v> </v>
      </c>
      <c r="Z921" s="3" t="str">
        <f t="shared" si="14"/>
        <v>#VALUE!</v>
      </c>
      <c r="AA921" s="3" t="str">
        <f t="shared" si="15"/>
        <v>#VALUE!</v>
      </c>
      <c r="AB921" s="95" t="str">
        <f t="shared" si="16"/>
        <v>#VALUE!</v>
      </c>
      <c r="AC921" s="69" t="str">
        <f t="shared" si="17"/>
        <v>missing data</v>
      </c>
      <c r="AD921" s="74" t="str">
        <f t="shared" si="18"/>
        <v>missing data</v>
      </c>
      <c r="AE921" s="75" t="str">
        <f t="shared" si="19"/>
        <v>#VALUE!</v>
      </c>
      <c r="AF921" s="75" t="str">
        <f t="shared" si="20"/>
        <v>#VALUE!</v>
      </c>
    </row>
    <row r="922" ht="15.75" customHeight="1">
      <c r="A922" s="3" t="s">
        <v>3176</v>
      </c>
      <c r="B922" s="121"/>
      <c r="C922" s="60"/>
      <c r="D922" s="60"/>
      <c r="E922" s="59">
        <f t="shared" si="21"/>
        <v>0</v>
      </c>
      <c r="F922" s="60"/>
      <c r="G922" s="122"/>
      <c r="H922" s="122"/>
      <c r="I922" s="122"/>
      <c r="J922" s="120" t="str">
        <f t="shared" si="2"/>
        <v> </v>
      </c>
      <c r="K922" s="3" t="str">
        <f t="shared" si="3"/>
        <v> </v>
      </c>
      <c r="L922" s="3" t="str">
        <f t="shared" si="4"/>
        <v> </v>
      </c>
      <c r="M922" s="3">
        <f t="shared" si="5"/>
        <v>0</v>
      </c>
      <c r="N922" s="3" t="str">
        <f t="shared" si="6"/>
        <v> </v>
      </c>
      <c r="O922" s="3" t="str">
        <f t="shared" si="7"/>
        <v> </v>
      </c>
      <c r="P922" s="3" t="str">
        <f t="shared" si="22"/>
        <v> </v>
      </c>
      <c r="Q922" s="120" t="str">
        <f t="shared" si="9"/>
        <v>#VALUE!</v>
      </c>
      <c r="R922" s="3" t="str">
        <f t="shared" si="10"/>
        <v>#VALUE!</v>
      </c>
      <c r="S922" s="95" t="str">
        <f t="shared" si="11"/>
        <v>#VALUE!</v>
      </c>
      <c r="T922" s="69" t="str">
        <f t="shared" si="12"/>
        <v>donnée(s) manquante(s)</v>
      </c>
      <c r="U922" s="70" t="str">
        <f t="shared" si="13"/>
        <v>donnée(s) manquante(s)</v>
      </c>
      <c r="V922" s="3" t="str">
        <f>IF(ISBLANK(H922)," ",IF(H922&lt;=Scenario!$C$3,0,IF(H922&lt;=Scenario!$C$5,1,IF(H922&lt;=Scenario!$C$6,2,IF(H922&lt;=Scenario!$C$7,3,IF(H922&lt;=Scenario!$C$8,4,5))))))</f>
        <v> </v>
      </c>
      <c r="W922" s="3" t="str">
        <f>IF(ISBLANK(I922)," ",IF(I922&lt;=Scenario!$G$3,0,IF(I922&lt;=Scenario!$G$5,1,IF(I922&lt;=Scenario!$G$6,2,IF(I922&lt;=Scenario!$G$7,3,IF(I922&lt;=Scenario!$G$8,4,IF(I922&lt;=Scenario!$G$9,5,IF(I922&lt;=Scenario!$G$10,6,7))))))))</f>
        <v> </v>
      </c>
      <c r="X922" s="3" t="str">
        <f>IF(ISBLANK(F922)," ",IF(F922&lt;=Scenario!$O$3,0,IF(F922&lt;=Scenario!$O$5,1,IF(F922&lt;=Scenario!$O$6,2,IF(F922&lt;=Scenario!$O$7,3,IF(F922&lt;=Scenario!$O$8,4,IF(F922&lt;=Scenario!$O$9,5,IF(F922&lt;=Scenario!$O$10,6,IF(F922&lt;=Scenario!$O$11,7,IF(F922&lt;=Scenario!$O$12,8,IF(F922&lt;=Scenario!$O$13,9,IF(F922&lt;=Scenario!$O$14,10,IF(F922&lt;=Scenario!$O$15,11,IF(F922&lt;=Scenario!$O$16,12,IF(F922&lt;=Scenario!$O$17,13,IF(F922&lt;=Scenario!$O$18,14,IF(F922&lt;=Scenario!$O$19,15,IF(F922&lt;=Scenario!$O$20,16,IF(F922&lt;=Scenario!$O$21,17,IF(F922&lt;=Scenario!$O$22,18,IF(F922&lt;=Scenario!$O$23,19,20)))))))))))))))))))))</f>
        <v> </v>
      </c>
      <c r="Y922" s="3" t="str">
        <f>IF(ISBLANK(C922)," ",IF(C922&lt;=Scenario!$AA$3,0,IF(C922&lt;=Scenario!$AA$5,1,IF(C922&lt;=Scenario!$AA$6,2,IF(C922&lt;=Scenario!$AA$7,3,IF(C922&lt;=Scenario!$AA$8,4,IF(C922&lt;=Scenario!$AA$9,5,IF(C922&lt;=Scenario!$AA$10,6,IF(C922&lt;=Scenario!$AA$11,7,IF(C922&lt;=Scenario!$AA$12,8,IF(C922&lt;=Scenario!$AA$13,9,IF(C922&lt;=Scenario!$AA$14,10,IF(C922&lt;=Scenario!$AA$15,11,IF(C922&lt;=Scenario!$AA$16,12,IF(C922&lt;=Scenario!$AA$17,13,IF(C922&lt;=Scenario!$AA$18,14,15))))))))))))))))</f>
        <v> </v>
      </c>
      <c r="Z922" s="3" t="str">
        <f t="shared" si="14"/>
        <v>#VALUE!</v>
      </c>
      <c r="AA922" s="3" t="str">
        <f t="shared" si="15"/>
        <v>#VALUE!</v>
      </c>
      <c r="AB922" s="95" t="str">
        <f t="shared" si="16"/>
        <v>#VALUE!</v>
      </c>
      <c r="AC922" s="69" t="str">
        <f t="shared" si="17"/>
        <v>missing data</v>
      </c>
      <c r="AD922" s="74" t="str">
        <f t="shared" si="18"/>
        <v>missing data</v>
      </c>
      <c r="AE922" s="75" t="str">
        <f t="shared" si="19"/>
        <v>#VALUE!</v>
      </c>
      <c r="AF922" s="75" t="str">
        <f t="shared" si="20"/>
        <v>#VALUE!</v>
      </c>
    </row>
    <row r="923" ht="15.75" customHeight="1">
      <c r="A923" s="3" t="s">
        <v>3177</v>
      </c>
      <c r="B923" s="121"/>
      <c r="C923" s="60"/>
      <c r="D923" s="60"/>
      <c r="E923" s="59">
        <f t="shared" si="21"/>
        <v>0</v>
      </c>
      <c r="F923" s="60"/>
      <c r="G923" s="122"/>
      <c r="H923" s="122"/>
      <c r="I923" s="122"/>
      <c r="J923" s="120" t="str">
        <f t="shared" si="2"/>
        <v> </v>
      </c>
      <c r="K923" s="3" t="str">
        <f t="shared" si="3"/>
        <v> </v>
      </c>
      <c r="L923" s="3" t="str">
        <f t="shared" si="4"/>
        <v> </v>
      </c>
      <c r="M923" s="3">
        <f t="shared" si="5"/>
        <v>0</v>
      </c>
      <c r="N923" s="3" t="str">
        <f t="shared" si="6"/>
        <v> </v>
      </c>
      <c r="O923" s="3" t="str">
        <f t="shared" si="7"/>
        <v> </v>
      </c>
      <c r="P923" s="3" t="str">
        <f t="shared" si="22"/>
        <v> </v>
      </c>
      <c r="Q923" s="120" t="str">
        <f t="shared" si="9"/>
        <v>#VALUE!</v>
      </c>
      <c r="R923" s="3" t="str">
        <f t="shared" si="10"/>
        <v>#VALUE!</v>
      </c>
      <c r="S923" s="95" t="str">
        <f t="shared" si="11"/>
        <v>#VALUE!</v>
      </c>
      <c r="T923" s="69" t="str">
        <f t="shared" si="12"/>
        <v>donnée(s) manquante(s)</v>
      </c>
      <c r="U923" s="70" t="str">
        <f t="shared" si="13"/>
        <v>donnée(s) manquante(s)</v>
      </c>
      <c r="V923" s="3" t="str">
        <f>IF(ISBLANK(H923)," ",IF(H923&lt;=Scenario!$C$3,0,IF(H923&lt;=Scenario!$C$5,1,IF(H923&lt;=Scenario!$C$6,2,IF(H923&lt;=Scenario!$C$7,3,IF(H923&lt;=Scenario!$C$8,4,5))))))</f>
        <v> </v>
      </c>
      <c r="W923" s="3" t="str">
        <f>IF(ISBLANK(I923)," ",IF(I923&lt;=Scenario!$G$3,0,IF(I923&lt;=Scenario!$G$5,1,IF(I923&lt;=Scenario!$G$6,2,IF(I923&lt;=Scenario!$G$7,3,IF(I923&lt;=Scenario!$G$8,4,IF(I923&lt;=Scenario!$G$9,5,IF(I923&lt;=Scenario!$G$10,6,7))))))))</f>
        <v> </v>
      </c>
      <c r="X923" s="3" t="str">
        <f>IF(ISBLANK(F923)," ",IF(F923&lt;=Scenario!$O$3,0,IF(F923&lt;=Scenario!$O$5,1,IF(F923&lt;=Scenario!$O$6,2,IF(F923&lt;=Scenario!$O$7,3,IF(F923&lt;=Scenario!$O$8,4,IF(F923&lt;=Scenario!$O$9,5,IF(F923&lt;=Scenario!$O$10,6,IF(F923&lt;=Scenario!$O$11,7,IF(F923&lt;=Scenario!$O$12,8,IF(F923&lt;=Scenario!$O$13,9,IF(F923&lt;=Scenario!$O$14,10,IF(F923&lt;=Scenario!$O$15,11,IF(F923&lt;=Scenario!$O$16,12,IF(F923&lt;=Scenario!$O$17,13,IF(F923&lt;=Scenario!$O$18,14,IF(F923&lt;=Scenario!$O$19,15,IF(F923&lt;=Scenario!$O$20,16,IF(F923&lt;=Scenario!$O$21,17,IF(F923&lt;=Scenario!$O$22,18,IF(F923&lt;=Scenario!$O$23,19,20)))))))))))))))))))))</f>
        <v> </v>
      </c>
      <c r="Y923" s="3" t="str">
        <f>IF(ISBLANK(C923)," ",IF(C923&lt;=Scenario!$AA$3,0,IF(C923&lt;=Scenario!$AA$5,1,IF(C923&lt;=Scenario!$AA$6,2,IF(C923&lt;=Scenario!$AA$7,3,IF(C923&lt;=Scenario!$AA$8,4,IF(C923&lt;=Scenario!$AA$9,5,IF(C923&lt;=Scenario!$AA$10,6,IF(C923&lt;=Scenario!$AA$11,7,IF(C923&lt;=Scenario!$AA$12,8,IF(C923&lt;=Scenario!$AA$13,9,IF(C923&lt;=Scenario!$AA$14,10,IF(C923&lt;=Scenario!$AA$15,11,IF(C923&lt;=Scenario!$AA$16,12,IF(C923&lt;=Scenario!$AA$17,13,IF(C923&lt;=Scenario!$AA$18,14,15))))))))))))))))</f>
        <v> </v>
      </c>
      <c r="Z923" s="3" t="str">
        <f t="shared" si="14"/>
        <v>#VALUE!</v>
      </c>
      <c r="AA923" s="3" t="str">
        <f t="shared" si="15"/>
        <v>#VALUE!</v>
      </c>
      <c r="AB923" s="95" t="str">
        <f t="shared" si="16"/>
        <v>#VALUE!</v>
      </c>
      <c r="AC923" s="69" t="str">
        <f t="shared" si="17"/>
        <v>missing data</v>
      </c>
      <c r="AD923" s="74" t="str">
        <f t="shared" si="18"/>
        <v>missing data</v>
      </c>
      <c r="AE923" s="75" t="str">
        <f t="shared" si="19"/>
        <v>#VALUE!</v>
      </c>
      <c r="AF923" s="75" t="str">
        <f t="shared" si="20"/>
        <v>#VALUE!</v>
      </c>
    </row>
    <row r="924" ht="15.75" customHeight="1">
      <c r="A924" s="3" t="s">
        <v>3178</v>
      </c>
      <c r="B924" s="121"/>
      <c r="C924" s="60"/>
      <c r="D924" s="60"/>
      <c r="E924" s="59">
        <f t="shared" si="21"/>
        <v>0</v>
      </c>
      <c r="F924" s="60"/>
      <c r="G924" s="122"/>
      <c r="H924" s="122"/>
      <c r="I924" s="122"/>
      <c r="J924" s="120" t="str">
        <f t="shared" si="2"/>
        <v> </v>
      </c>
      <c r="K924" s="3" t="str">
        <f t="shared" si="3"/>
        <v> </v>
      </c>
      <c r="L924" s="3" t="str">
        <f t="shared" si="4"/>
        <v> </v>
      </c>
      <c r="M924" s="3">
        <f t="shared" si="5"/>
        <v>0</v>
      </c>
      <c r="N924" s="3" t="str">
        <f t="shared" si="6"/>
        <v> </v>
      </c>
      <c r="O924" s="3" t="str">
        <f t="shared" si="7"/>
        <v> </v>
      </c>
      <c r="P924" s="3" t="str">
        <f t="shared" si="22"/>
        <v> </v>
      </c>
      <c r="Q924" s="120" t="str">
        <f t="shared" si="9"/>
        <v>#VALUE!</v>
      </c>
      <c r="R924" s="3" t="str">
        <f t="shared" si="10"/>
        <v>#VALUE!</v>
      </c>
      <c r="S924" s="95" t="str">
        <f t="shared" si="11"/>
        <v>#VALUE!</v>
      </c>
      <c r="T924" s="69" t="str">
        <f t="shared" si="12"/>
        <v>donnée(s) manquante(s)</v>
      </c>
      <c r="U924" s="70" t="str">
        <f t="shared" si="13"/>
        <v>donnée(s) manquante(s)</v>
      </c>
      <c r="V924" s="3" t="str">
        <f>IF(ISBLANK(H924)," ",IF(H924&lt;=Scenario!$C$3,0,IF(H924&lt;=Scenario!$C$5,1,IF(H924&lt;=Scenario!$C$6,2,IF(H924&lt;=Scenario!$C$7,3,IF(H924&lt;=Scenario!$C$8,4,5))))))</f>
        <v> </v>
      </c>
      <c r="W924" s="3" t="str">
        <f>IF(ISBLANK(I924)," ",IF(I924&lt;=Scenario!$G$3,0,IF(I924&lt;=Scenario!$G$5,1,IF(I924&lt;=Scenario!$G$6,2,IF(I924&lt;=Scenario!$G$7,3,IF(I924&lt;=Scenario!$G$8,4,IF(I924&lt;=Scenario!$G$9,5,IF(I924&lt;=Scenario!$G$10,6,7))))))))</f>
        <v> </v>
      </c>
      <c r="X924" s="3" t="str">
        <f>IF(ISBLANK(F924)," ",IF(F924&lt;=Scenario!$O$3,0,IF(F924&lt;=Scenario!$O$5,1,IF(F924&lt;=Scenario!$O$6,2,IF(F924&lt;=Scenario!$O$7,3,IF(F924&lt;=Scenario!$O$8,4,IF(F924&lt;=Scenario!$O$9,5,IF(F924&lt;=Scenario!$O$10,6,IF(F924&lt;=Scenario!$O$11,7,IF(F924&lt;=Scenario!$O$12,8,IF(F924&lt;=Scenario!$O$13,9,IF(F924&lt;=Scenario!$O$14,10,IF(F924&lt;=Scenario!$O$15,11,IF(F924&lt;=Scenario!$O$16,12,IF(F924&lt;=Scenario!$O$17,13,IF(F924&lt;=Scenario!$O$18,14,IF(F924&lt;=Scenario!$O$19,15,IF(F924&lt;=Scenario!$O$20,16,IF(F924&lt;=Scenario!$O$21,17,IF(F924&lt;=Scenario!$O$22,18,IF(F924&lt;=Scenario!$O$23,19,20)))))))))))))))))))))</f>
        <v> </v>
      </c>
      <c r="Y924" s="3" t="str">
        <f>IF(ISBLANK(C924)," ",IF(C924&lt;=Scenario!$AA$3,0,IF(C924&lt;=Scenario!$AA$5,1,IF(C924&lt;=Scenario!$AA$6,2,IF(C924&lt;=Scenario!$AA$7,3,IF(C924&lt;=Scenario!$AA$8,4,IF(C924&lt;=Scenario!$AA$9,5,IF(C924&lt;=Scenario!$AA$10,6,IF(C924&lt;=Scenario!$AA$11,7,IF(C924&lt;=Scenario!$AA$12,8,IF(C924&lt;=Scenario!$AA$13,9,IF(C924&lt;=Scenario!$AA$14,10,IF(C924&lt;=Scenario!$AA$15,11,IF(C924&lt;=Scenario!$AA$16,12,IF(C924&lt;=Scenario!$AA$17,13,IF(C924&lt;=Scenario!$AA$18,14,15))))))))))))))))</f>
        <v> </v>
      </c>
      <c r="Z924" s="3" t="str">
        <f t="shared" si="14"/>
        <v>#VALUE!</v>
      </c>
      <c r="AA924" s="3" t="str">
        <f t="shared" si="15"/>
        <v>#VALUE!</v>
      </c>
      <c r="AB924" s="95" t="str">
        <f t="shared" si="16"/>
        <v>#VALUE!</v>
      </c>
      <c r="AC924" s="69" t="str">
        <f t="shared" si="17"/>
        <v>missing data</v>
      </c>
      <c r="AD924" s="74" t="str">
        <f t="shared" si="18"/>
        <v>missing data</v>
      </c>
      <c r="AE924" s="75" t="str">
        <f t="shared" si="19"/>
        <v>#VALUE!</v>
      </c>
      <c r="AF924" s="75" t="str">
        <f t="shared" si="20"/>
        <v>#VALUE!</v>
      </c>
    </row>
    <row r="925" ht="15.75" customHeight="1">
      <c r="A925" s="3" t="s">
        <v>3179</v>
      </c>
      <c r="B925" s="121"/>
      <c r="C925" s="60"/>
      <c r="D925" s="60"/>
      <c r="E925" s="59">
        <f t="shared" si="21"/>
        <v>0</v>
      </c>
      <c r="F925" s="60"/>
      <c r="G925" s="122"/>
      <c r="H925" s="122"/>
      <c r="I925" s="122"/>
      <c r="J925" s="120" t="str">
        <f t="shared" si="2"/>
        <v> </v>
      </c>
      <c r="K925" s="3" t="str">
        <f t="shared" si="3"/>
        <v> </v>
      </c>
      <c r="L925" s="3" t="str">
        <f t="shared" si="4"/>
        <v> </v>
      </c>
      <c r="M925" s="3">
        <f t="shared" si="5"/>
        <v>0</v>
      </c>
      <c r="N925" s="3" t="str">
        <f t="shared" si="6"/>
        <v> </v>
      </c>
      <c r="O925" s="3" t="str">
        <f t="shared" si="7"/>
        <v> </v>
      </c>
      <c r="P925" s="3" t="str">
        <f t="shared" si="22"/>
        <v> </v>
      </c>
      <c r="Q925" s="120" t="str">
        <f t="shared" si="9"/>
        <v>#VALUE!</v>
      </c>
      <c r="R925" s="3" t="str">
        <f t="shared" si="10"/>
        <v>#VALUE!</v>
      </c>
      <c r="S925" s="95" t="str">
        <f t="shared" si="11"/>
        <v>#VALUE!</v>
      </c>
      <c r="T925" s="69" t="str">
        <f t="shared" si="12"/>
        <v>donnée(s) manquante(s)</v>
      </c>
      <c r="U925" s="70" t="str">
        <f t="shared" si="13"/>
        <v>donnée(s) manquante(s)</v>
      </c>
      <c r="V925" s="3" t="str">
        <f>IF(ISBLANK(H925)," ",IF(H925&lt;=Scenario!$C$3,0,IF(H925&lt;=Scenario!$C$5,1,IF(H925&lt;=Scenario!$C$6,2,IF(H925&lt;=Scenario!$C$7,3,IF(H925&lt;=Scenario!$C$8,4,5))))))</f>
        <v> </v>
      </c>
      <c r="W925" s="3" t="str">
        <f>IF(ISBLANK(I925)," ",IF(I925&lt;=Scenario!$G$3,0,IF(I925&lt;=Scenario!$G$5,1,IF(I925&lt;=Scenario!$G$6,2,IF(I925&lt;=Scenario!$G$7,3,IF(I925&lt;=Scenario!$G$8,4,IF(I925&lt;=Scenario!$G$9,5,IF(I925&lt;=Scenario!$G$10,6,7))))))))</f>
        <v> </v>
      </c>
      <c r="X925" s="3" t="str">
        <f>IF(ISBLANK(F925)," ",IF(F925&lt;=Scenario!$O$3,0,IF(F925&lt;=Scenario!$O$5,1,IF(F925&lt;=Scenario!$O$6,2,IF(F925&lt;=Scenario!$O$7,3,IF(F925&lt;=Scenario!$O$8,4,IF(F925&lt;=Scenario!$O$9,5,IF(F925&lt;=Scenario!$O$10,6,IF(F925&lt;=Scenario!$O$11,7,IF(F925&lt;=Scenario!$O$12,8,IF(F925&lt;=Scenario!$O$13,9,IF(F925&lt;=Scenario!$O$14,10,IF(F925&lt;=Scenario!$O$15,11,IF(F925&lt;=Scenario!$O$16,12,IF(F925&lt;=Scenario!$O$17,13,IF(F925&lt;=Scenario!$O$18,14,IF(F925&lt;=Scenario!$O$19,15,IF(F925&lt;=Scenario!$O$20,16,IF(F925&lt;=Scenario!$O$21,17,IF(F925&lt;=Scenario!$O$22,18,IF(F925&lt;=Scenario!$O$23,19,20)))))))))))))))))))))</f>
        <v> </v>
      </c>
      <c r="Y925" s="3" t="str">
        <f>IF(ISBLANK(C925)," ",IF(C925&lt;=Scenario!$AA$3,0,IF(C925&lt;=Scenario!$AA$5,1,IF(C925&lt;=Scenario!$AA$6,2,IF(C925&lt;=Scenario!$AA$7,3,IF(C925&lt;=Scenario!$AA$8,4,IF(C925&lt;=Scenario!$AA$9,5,IF(C925&lt;=Scenario!$AA$10,6,IF(C925&lt;=Scenario!$AA$11,7,IF(C925&lt;=Scenario!$AA$12,8,IF(C925&lt;=Scenario!$AA$13,9,IF(C925&lt;=Scenario!$AA$14,10,IF(C925&lt;=Scenario!$AA$15,11,IF(C925&lt;=Scenario!$AA$16,12,IF(C925&lt;=Scenario!$AA$17,13,IF(C925&lt;=Scenario!$AA$18,14,15))))))))))))))))</f>
        <v> </v>
      </c>
      <c r="Z925" s="3" t="str">
        <f t="shared" si="14"/>
        <v>#VALUE!</v>
      </c>
      <c r="AA925" s="3" t="str">
        <f t="shared" si="15"/>
        <v>#VALUE!</v>
      </c>
      <c r="AB925" s="95" t="str">
        <f t="shared" si="16"/>
        <v>#VALUE!</v>
      </c>
      <c r="AC925" s="69" t="str">
        <f t="shared" si="17"/>
        <v>missing data</v>
      </c>
      <c r="AD925" s="74" t="str">
        <f t="shared" si="18"/>
        <v>missing data</v>
      </c>
      <c r="AE925" s="75" t="str">
        <f t="shared" si="19"/>
        <v>#VALUE!</v>
      </c>
      <c r="AF925" s="75" t="str">
        <f t="shared" si="20"/>
        <v>#VALUE!</v>
      </c>
    </row>
    <row r="926" ht="15.75" customHeight="1">
      <c r="A926" s="3" t="s">
        <v>3180</v>
      </c>
      <c r="B926" s="121"/>
      <c r="C926" s="60"/>
      <c r="D926" s="60"/>
      <c r="E926" s="59">
        <f t="shared" si="21"/>
        <v>0</v>
      </c>
      <c r="F926" s="60"/>
      <c r="G926" s="122"/>
      <c r="H926" s="122"/>
      <c r="I926" s="122"/>
      <c r="J926" s="120" t="str">
        <f t="shared" si="2"/>
        <v> </v>
      </c>
      <c r="K926" s="3" t="str">
        <f t="shared" si="3"/>
        <v> </v>
      </c>
      <c r="L926" s="3" t="str">
        <f t="shared" si="4"/>
        <v> </v>
      </c>
      <c r="M926" s="3">
        <f t="shared" si="5"/>
        <v>0</v>
      </c>
      <c r="N926" s="3" t="str">
        <f t="shared" si="6"/>
        <v> </v>
      </c>
      <c r="O926" s="3" t="str">
        <f t="shared" si="7"/>
        <v> </v>
      </c>
      <c r="P926" s="3" t="str">
        <f t="shared" si="22"/>
        <v> </v>
      </c>
      <c r="Q926" s="120" t="str">
        <f t="shared" si="9"/>
        <v>#VALUE!</v>
      </c>
      <c r="R926" s="3" t="str">
        <f t="shared" si="10"/>
        <v>#VALUE!</v>
      </c>
      <c r="S926" s="95" t="str">
        <f t="shared" si="11"/>
        <v>#VALUE!</v>
      </c>
      <c r="T926" s="69" t="str">
        <f t="shared" si="12"/>
        <v>donnée(s) manquante(s)</v>
      </c>
      <c r="U926" s="70" t="str">
        <f t="shared" si="13"/>
        <v>donnée(s) manquante(s)</v>
      </c>
      <c r="V926" s="3" t="str">
        <f>IF(ISBLANK(H926)," ",IF(H926&lt;=Scenario!$C$3,0,IF(H926&lt;=Scenario!$C$5,1,IF(H926&lt;=Scenario!$C$6,2,IF(H926&lt;=Scenario!$C$7,3,IF(H926&lt;=Scenario!$C$8,4,5))))))</f>
        <v> </v>
      </c>
      <c r="W926" s="3" t="str">
        <f>IF(ISBLANK(I926)," ",IF(I926&lt;=Scenario!$G$3,0,IF(I926&lt;=Scenario!$G$5,1,IF(I926&lt;=Scenario!$G$6,2,IF(I926&lt;=Scenario!$G$7,3,IF(I926&lt;=Scenario!$G$8,4,IF(I926&lt;=Scenario!$G$9,5,IF(I926&lt;=Scenario!$G$10,6,7))))))))</f>
        <v> </v>
      </c>
      <c r="X926" s="3" t="str">
        <f>IF(ISBLANK(F926)," ",IF(F926&lt;=Scenario!$O$3,0,IF(F926&lt;=Scenario!$O$5,1,IF(F926&lt;=Scenario!$O$6,2,IF(F926&lt;=Scenario!$O$7,3,IF(F926&lt;=Scenario!$O$8,4,IF(F926&lt;=Scenario!$O$9,5,IF(F926&lt;=Scenario!$O$10,6,IF(F926&lt;=Scenario!$O$11,7,IF(F926&lt;=Scenario!$O$12,8,IF(F926&lt;=Scenario!$O$13,9,IF(F926&lt;=Scenario!$O$14,10,IF(F926&lt;=Scenario!$O$15,11,IF(F926&lt;=Scenario!$O$16,12,IF(F926&lt;=Scenario!$O$17,13,IF(F926&lt;=Scenario!$O$18,14,IF(F926&lt;=Scenario!$O$19,15,IF(F926&lt;=Scenario!$O$20,16,IF(F926&lt;=Scenario!$O$21,17,IF(F926&lt;=Scenario!$O$22,18,IF(F926&lt;=Scenario!$O$23,19,20)))))))))))))))))))))</f>
        <v> </v>
      </c>
      <c r="Y926" s="3" t="str">
        <f>IF(ISBLANK(C926)," ",IF(C926&lt;=Scenario!$AA$3,0,IF(C926&lt;=Scenario!$AA$5,1,IF(C926&lt;=Scenario!$AA$6,2,IF(C926&lt;=Scenario!$AA$7,3,IF(C926&lt;=Scenario!$AA$8,4,IF(C926&lt;=Scenario!$AA$9,5,IF(C926&lt;=Scenario!$AA$10,6,IF(C926&lt;=Scenario!$AA$11,7,IF(C926&lt;=Scenario!$AA$12,8,IF(C926&lt;=Scenario!$AA$13,9,IF(C926&lt;=Scenario!$AA$14,10,IF(C926&lt;=Scenario!$AA$15,11,IF(C926&lt;=Scenario!$AA$16,12,IF(C926&lt;=Scenario!$AA$17,13,IF(C926&lt;=Scenario!$AA$18,14,15))))))))))))))))</f>
        <v> </v>
      </c>
      <c r="Z926" s="3" t="str">
        <f t="shared" si="14"/>
        <v>#VALUE!</v>
      </c>
      <c r="AA926" s="3" t="str">
        <f t="shared" si="15"/>
        <v>#VALUE!</v>
      </c>
      <c r="AB926" s="95" t="str">
        <f t="shared" si="16"/>
        <v>#VALUE!</v>
      </c>
      <c r="AC926" s="69" t="str">
        <f t="shared" si="17"/>
        <v>missing data</v>
      </c>
      <c r="AD926" s="74" t="str">
        <f t="shared" si="18"/>
        <v>missing data</v>
      </c>
      <c r="AE926" s="75" t="str">
        <f t="shared" si="19"/>
        <v>#VALUE!</v>
      </c>
      <c r="AF926" s="75" t="str">
        <f t="shared" si="20"/>
        <v>#VALUE!</v>
      </c>
    </row>
    <row r="927" ht="15.75" customHeight="1">
      <c r="A927" s="3" t="s">
        <v>3181</v>
      </c>
      <c r="B927" s="121"/>
      <c r="C927" s="60"/>
      <c r="D927" s="60"/>
      <c r="E927" s="59">
        <f t="shared" si="21"/>
        <v>0</v>
      </c>
      <c r="F927" s="60"/>
      <c r="G927" s="122"/>
      <c r="H927" s="122"/>
      <c r="I927" s="122"/>
      <c r="J927" s="120" t="str">
        <f t="shared" si="2"/>
        <v> </v>
      </c>
      <c r="K927" s="3" t="str">
        <f t="shared" si="3"/>
        <v> </v>
      </c>
      <c r="L927" s="3" t="str">
        <f t="shared" si="4"/>
        <v> </v>
      </c>
      <c r="M927" s="3">
        <f t="shared" si="5"/>
        <v>0</v>
      </c>
      <c r="N927" s="3" t="str">
        <f t="shared" si="6"/>
        <v> </v>
      </c>
      <c r="O927" s="3" t="str">
        <f t="shared" si="7"/>
        <v> </v>
      </c>
      <c r="P927" s="3" t="str">
        <f t="shared" si="22"/>
        <v> </v>
      </c>
      <c r="Q927" s="120" t="str">
        <f t="shared" si="9"/>
        <v>#VALUE!</v>
      </c>
      <c r="R927" s="3" t="str">
        <f t="shared" si="10"/>
        <v>#VALUE!</v>
      </c>
      <c r="S927" s="95" t="str">
        <f t="shared" si="11"/>
        <v>#VALUE!</v>
      </c>
      <c r="T927" s="69" t="str">
        <f t="shared" si="12"/>
        <v>donnée(s) manquante(s)</v>
      </c>
      <c r="U927" s="70" t="str">
        <f t="shared" si="13"/>
        <v>donnée(s) manquante(s)</v>
      </c>
      <c r="V927" s="3" t="str">
        <f>IF(ISBLANK(H927)," ",IF(H927&lt;=Scenario!$C$3,0,IF(H927&lt;=Scenario!$C$5,1,IF(H927&lt;=Scenario!$C$6,2,IF(H927&lt;=Scenario!$C$7,3,IF(H927&lt;=Scenario!$C$8,4,5))))))</f>
        <v> </v>
      </c>
      <c r="W927" s="3" t="str">
        <f>IF(ISBLANK(I927)," ",IF(I927&lt;=Scenario!$G$3,0,IF(I927&lt;=Scenario!$G$5,1,IF(I927&lt;=Scenario!$G$6,2,IF(I927&lt;=Scenario!$G$7,3,IF(I927&lt;=Scenario!$G$8,4,IF(I927&lt;=Scenario!$G$9,5,IF(I927&lt;=Scenario!$G$10,6,7))))))))</f>
        <v> </v>
      </c>
      <c r="X927" s="3" t="str">
        <f>IF(ISBLANK(F927)," ",IF(F927&lt;=Scenario!$O$3,0,IF(F927&lt;=Scenario!$O$5,1,IF(F927&lt;=Scenario!$O$6,2,IF(F927&lt;=Scenario!$O$7,3,IF(F927&lt;=Scenario!$O$8,4,IF(F927&lt;=Scenario!$O$9,5,IF(F927&lt;=Scenario!$O$10,6,IF(F927&lt;=Scenario!$O$11,7,IF(F927&lt;=Scenario!$O$12,8,IF(F927&lt;=Scenario!$O$13,9,IF(F927&lt;=Scenario!$O$14,10,IF(F927&lt;=Scenario!$O$15,11,IF(F927&lt;=Scenario!$O$16,12,IF(F927&lt;=Scenario!$O$17,13,IF(F927&lt;=Scenario!$O$18,14,IF(F927&lt;=Scenario!$O$19,15,IF(F927&lt;=Scenario!$O$20,16,IF(F927&lt;=Scenario!$O$21,17,IF(F927&lt;=Scenario!$O$22,18,IF(F927&lt;=Scenario!$O$23,19,20)))))))))))))))))))))</f>
        <v> </v>
      </c>
      <c r="Y927" s="3" t="str">
        <f>IF(ISBLANK(C927)," ",IF(C927&lt;=Scenario!$AA$3,0,IF(C927&lt;=Scenario!$AA$5,1,IF(C927&lt;=Scenario!$AA$6,2,IF(C927&lt;=Scenario!$AA$7,3,IF(C927&lt;=Scenario!$AA$8,4,IF(C927&lt;=Scenario!$AA$9,5,IF(C927&lt;=Scenario!$AA$10,6,IF(C927&lt;=Scenario!$AA$11,7,IF(C927&lt;=Scenario!$AA$12,8,IF(C927&lt;=Scenario!$AA$13,9,IF(C927&lt;=Scenario!$AA$14,10,IF(C927&lt;=Scenario!$AA$15,11,IF(C927&lt;=Scenario!$AA$16,12,IF(C927&lt;=Scenario!$AA$17,13,IF(C927&lt;=Scenario!$AA$18,14,15))))))))))))))))</f>
        <v> </v>
      </c>
      <c r="Z927" s="3" t="str">
        <f t="shared" si="14"/>
        <v>#VALUE!</v>
      </c>
      <c r="AA927" s="3" t="str">
        <f t="shared" si="15"/>
        <v>#VALUE!</v>
      </c>
      <c r="AB927" s="95" t="str">
        <f t="shared" si="16"/>
        <v>#VALUE!</v>
      </c>
      <c r="AC927" s="69" t="str">
        <f t="shared" si="17"/>
        <v>missing data</v>
      </c>
      <c r="AD927" s="74" t="str">
        <f t="shared" si="18"/>
        <v>missing data</v>
      </c>
      <c r="AE927" s="75" t="str">
        <f t="shared" si="19"/>
        <v>#VALUE!</v>
      </c>
      <c r="AF927" s="75" t="str">
        <f t="shared" si="20"/>
        <v>#VALUE!</v>
      </c>
    </row>
    <row r="928" ht="15.75" customHeight="1">
      <c r="A928" s="3" t="s">
        <v>3182</v>
      </c>
      <c r="B928" s="121"/>
      <c r="C928" s="60"/>
      <c r="D928" s="60"/>
      <c r="E928" s="59">
        <f t="shared" si="21"/>
        <v>0</v>
      </c>
      <c r="F928" s="60"/>
      <c r="G928" s="122"/>
      <c r="H928" s="122"/>
      <c r="I928" s="122"/>
      <c r="J928" s="120" t="str">
        <f t="shared" si="2"/>
        <v> </v>
      </c>
      <c r="K928" s="3" t="str">
        <f t="shared" si="3"/>
        <v> </v>
      </c>
      <c r="L928" s="3" t="str">
        <f t="shared" si="4"/>
        <v> </v>
      </c>
      <c r="M928" s="3">
        <f t="shared" si="5"/>
        <v>0</v>
      </c>
      <c r="N928" s="3" t="str">
        <f t="shared" si="6"/>
        <v> </v>
      </c>
      <c r="O928" s="3" t="str">
        <f t="shared" si="7"/>
        <v> </v>
      </c>
      <c r="P928" s="3" t="str">
        <f t="shared" si="22"/>
        <v> </v>
      </c>
      <c r="Q928" s="120" t="str">
        <f t="shared" si="9"/>
        <v>#VALUE!</v>
      </c>
      <c r="R928" s="3" t="str">
        <f t="shared" si="10"/>
        <v>#VALUE!</v>
      </c>
      <c r="S928" s="95" t="str">
        <f t="shared" si="11"/>
        <v>#VALUE!</v>
      </c>
      <c r="T928" s="69" t="str">
        <f t="shared" si="12"/>
        <v>donnée(s) manquante(s)</v>
      </c>
      <c r="U928" s="70" t="str">
        <f t="shared" si="13"/>
        <v>donnée(s) manquante(s)</v>
      </c>
      <c r="V928" s="3" t="str">
        <f>IF(ISBLANK(H928)," ",IF(H928&lt;=Scenario!$C$3,0,IF(H928&lt;=Scenario!$C$5,1,IF(H928&lt;=Scenario!$C$6,2,IF(H928&lt;=Scenario!$C$7,3,IF(H928&lt;=Scenario!$C$8,4,5))))))</f>
        <v> </v>
      </c>
      <c r="W928" s="3" t="str">
        <f>IF(ISBLANK(I928)," ",IF(I928&lt;=Scenario!$G$3,0,IF(I928&lt;=Scenario!$G$5,1,IF(I928&lt;=Scenario!$G$6,2,IF(I928&lt;=Scenario!$G$7,3,IF(I928&lt;=Scenario!$G$8,4,IF(I928&lt;=Scenario!$G$9,5,IF(I928&lt;=Scenario!$G$10,6,7))))))))</f>
        <v> </v>
      </c>
      <c r="X928" s="3" t="str">
        <f>IF(ISBLANK(F928)," ",IF(F928&lt;=Scenario!$O$3,0,IF(F928&lt;=Scenario!$O$5,1,IF(F928&lt;=Scenario!$O$6,2,IF(F928&lt;=Scenario!$O$7,3,IF(F928&lt;=Scenario!$O$8,4,IF(F928&lt;=Scenario!$O$9,5,IF(F928&lt;=Scenario!$O$10,6,IF(F928&lt;=Scenario!$O$11,7,IF(F928&lt;=Scenario!$O$12,8,IF(F928&lt;=Scenario!$O$13,9,IF(F928&lt;=Scenario!$O$14,10,IF(F928&lt;=Scenario!$O$15,11,IF(F928&lt;=Scenario!$O$16,12,IF(F928&lt;=Scenario!$O$17,13,IF(F928&lt;=Scenario!$O$18,14,IF(F928&lt;=Scenario!$O$19,15,IF(F928&lt;=Scenario!$O$20,16,IF(F928&lt;=Scenario!$O$21,17,IF(F928&lt;=Scenario!$O$22,18,IF(F928&lt;=Scenario!$O$23,19,20)))))))))))))))))))))</f>
        <v> </v>
      </c>
      <c r="Y928" s="3" t="str">
        <f>IF(ISBLANK(C928)," ",IF(C928&lt;=Scenario!$AA$3,0,IF(C928&lt;=Scenario!$AA$5,1,IF(C928&lt;=Scenario!$AA$6,2,IF(C928&lt;=Scenario!$AA$7,3,IF(C928&lt;=Scenario!$AA$8,4,IF(C928&lt;=Scenario!$AA$9,5,IF(C928&lt;=Scenario!$AA$10,6,IF(C928&lt;=Scenario!$AA$11,7,IF(C928&lt;=Scenario!$AA$12,8,IF(C928&lt;=Scenario!$AA$13,9,IF(C928&lt;=Scenario!$AA$14,10,IF(C928&lt;=Scenario!$AA$15,11,IF(C928&lt;=Scenario!$AA$16,12,IF(C928&lt;=Scenario!$AA$17,13,IF(C928&lt;=Scenario!$AA$18,14,15))))))))))))))))</f>
        <v> </v>
      </c>
      <c r="Z928" s="3" t="str">
        <f t="shared" si="14"/>
        <v>#VALUE!</v>
      </c>
      <c r="AA928" s="3" t="str">
        <f t="shared" si="15"/>
        <v>#VALUE!</v>
      </c>
      <c r="AB928" s="95" t="str">
        <f t="shared" si="16"/>
        <v>#VALUE!</v>
      </c>
      <c r="AC928" s="69" t="str">
        <f t="shared" si="17"/>
        <v>missing data</v>
      </c>
      <c r="AD928" s="74" t="str">
        <f t="shared" si="18"/>
        <v>missing data</v>
      </c>
      <c r="AE928" s="75" t="str">
        <f t="shared" si="19"/>
        <v>#VALUE!</v>
      </c>
      <c r="AF928" s="75" t="str">
        <f t="shared" si="20"/>
        <v>#VALUE!</v>
      </c>
    </row>
    <row r="929" ht="15.75" customHeight="1">
      <c r="A929" s="3" t="s">
        <v>3183</v>
      </c>
      <c r="B929" s="121"/>
      <c r="C929" s="60"/>
      <c r="D929" s="60"/>
      <c r="E929" s="59">
        <f t="shared" si="21"/>
        <v>0</v>
      </c>
      <c r="F929" s="60"/>
      <c r="G929" s="122"/>
      <c r="H929" s="122"/>
      <c r="I929" s="122"/>
      <c r="J929" s="120" t="str">
        <f t="shared" si="2"/>
        <v> </v>
      </c>
      <c r="K929" s="3" t="str">
        <f t="shared" si="3"/>
        <v> </v>
      </c>
      <c r="L929" s="3" t="str">
        <f t="shared" si="4"/>
        <v> </v>
      </c>
      <c r="M929" s="3">
        <f t="shared" si="5"/>
        <v>0</v>
      </c>
      <c r="N929" s="3" t="str">
        <f t="shared" si="6"/>
        <v> </v>
      </c>
      <c r="O929" s="3" t="str">
        <f t="shared" si="7"/>
        <v> </v>
      </c>
      <c r="P929" s="3" t="str">
        <f t="shared" si="22"/>
        <v> </v>
      </c>
      <c r="Q929" s="120" t="str">
        <f t="shared" si="9"/>
        <v>#VALUE!</v>
      </c>
      <c r="R929" s="3" t="str">
        <f t="shared" si="10"/>
        <v>#VALUE!</v>
      </c>
      <c r="S929" s="95" t="str">
        <f t="shared" si="11"/>
        <v>#VALUE!</v>
      </c>
      <c r="T929" s="69" t="str">
        <f t="shared" si="12"/>
        <v>donnée(s) manquante(s)</v>
      </c>
      <c r="U929" s="70" t="str">
        <f t="shared" si="13"/>
        <v>donnée(s) manquante(s)</v>
      </c>
      <c r="V929" s="3" t="str">
        <f>IF(ISBLANK(H929)," ",IF(H929&lt;=Scenario!$C$3,0,IF(H929&lt;=Scenario!$C$5,1,IF(H929&lt;=Scenario!$C$6,2,IF(H929&lt;=Scenario!$C$7,3,IF(H929&lt;=Scenario!$C$8,4,5))))))</f>
        <v> </v>
      </c>
      <c r="W929" s="3" t="str">
        <f>IF(ISBLANK(I929)," ",IF(I929&lt;=Scenario!$G$3,0,IF(I929&lt;=Scenario!$G$5,1,IF(I929&lt;=Scenario!$G$6,2,IF(I929&lt;=Scenario!$G$7,3,IF(I929&lt;=Scenario!$G$8,4,IF(I929&lt;=Scenario!$G$9,5,IF(I929&lt;=Scenario!$G$10,6,7))))))))</f>
        <v> </v>
      </c>
      <c r="X929" s="3" t="str">
        <f>IF(ISBLANK(F929)," ",IF(F929&lt;=Scenario!$O$3,0,IF(F929&lt;=Scenario!$O$5,1,IF(F929&lt;=Scenario!$O$6,2,IF(F929&lt;=Scenario!$O$7,3,IF(F929&lt;=Scenario!$O$8,4,IF(F929&lt;=Scenario!$O$9,5,IF(F929&lt;=Scenario!$O$10,6,IF(F929&lt;=Scenario!$O$11,7,IF(F929&lt;=Scenario!$O$12,8,IF(F929&lt;=Scenario!$O$13,9,IF(F929&lt;=Scenario!$O$14,10,IF(F929&lt;=Scenario!$O$15,11,IF(F929&lt;=Scenario!$O$16,12,IF(F929&lt;=Scenario!$O$17,13,IF(F929&lt;=Scenario!$O$18,14,IF(F929&lt;=Scenario!$O$19,15,IF(F929&lt;=Scenario!$O$20,16,IF(F929&lt;=Scenario!$O$21,17,IF(F929&lt;=Scenario!$O$22,18,IF(F929&lt;=Scenario!$O$23,19,20)))))))))))))))))))))</f>
        <v> </v>
      </c>
      <c r="Y929" s="3" t="str">
        <f>IF(ISBLANK(C929)," ",IF(C929&lt;=Scenario!$AA$3,0,IF(C929&lt;=Scenario!$AA$5,1,IF(C929&lt;=Scenario!$AA$6,2,IF(C929&lt;=Scenario!$AA$7,3,IF(C929&lt;=Scenario!$AA$8,4,IF(C929&lt;=Scenario!$AA$9,5,IF(C929&lt;=Scenario!$AA$10,6,IF(C929&lt;=Scenario!$AA$11,7,IF(C929&lt;=Scenario!$AA$12,8,IF(C929&lt;=Scenario!$AA$13,9,IF(C929&lt;=Scenario!$AA$14,10,IF(C929&lt;=Scenario!$AA$15,11,IF(C929&lt;=Scenario!$AA$16,12,IF(C929&lt;=Scenario!$AA$17,13,IF(C929&lt;=Scenario!$AA$18,14,15))))))))))))))))</f>
        <v> </v>
      </c>
      <c r="Z929" s="3" t="str">
        <f t="shared" si="14"/>
        <v>#VALUE!</v>
      </c>
      <c r="AA929" s="3" t="str">
        <f t="shared" si="15"/>
        <v>#VALUE!</v>
      </c>
      <c r="AB929" s="95" t="str">
        <f t="shared" si="16"/>
        <v>#VALUE!</v>
      </c>
      <c r="AC929" s="69" t="str">
        <f t="shared" si="17"/>
        <v>missing data</v>
      </c>
      <c r="AD929" s="74" t="str">
        <f t="shared" si="18"/>
        <v>missing data</v>
      </c>
      <c r="AE929" s="75" t="str">
        <f t="shared" si="19"/>
        <v>#VALUE!</v>
      </c>
      <c r="AF929" s="75" t="str">
        <f t="shared" si="20"/>
        <v>#VALUE!</v>
      </c>
    </row>
    <row r="930" ht="15.75" customHeight="1">
      <c r="A930" s="3" t="s">
        <v>3184</v>
      </c>
      <c r="B930" s="121"/>
      <c r="C930" s="60"/>
      <c r="D930" s="60"/>
      <c r="E930" s="59">
        <f t="shared" si="21"/>
        <v>0</v>
      </c>
      <c r="F930" s="60"/>
      <c r="G930" s="122"/>
      <c r="H930" s="122"/>
      <c r="I930" s="122"/>
      <c r="J930" s="120" t="str">
        <f t="shared" si="2"/>
        <v> </v>
      </c>
      <c r="K930" s="3" t="str">
        <f t="shared" si="3"/>
        <v> </v>
      </c>
      <c r="L930" s="3" t="str">
        <f t="shared" si="4"/>
        <v> </v>
      </c>
      <c r="M930" s="3">
        <f t="shared" si="5"/>
        <v>0</v>
      </c>
      <c r="N930" s="3" t="str">
        <f t="shared" si="6"/>
        <v> </v>
      </c>
      <c r="O930" s="3" t="str">
        <f t="shared" si="7"/>
        <v> </v>
      </c>
      <c r="P930" s="3" t="str">
        <f t="shared" si="22"/>
        <v> </v>
      </c>
      <c r="Q930" s="120" t="str">
        <f t="shared" si="9"/>
        <v>#VALUE!</v>
      </c>
      <c r="R930" s="3" t="str">
        <f t="shared" si="10"/>
        <v>#VALUE!</v>
      </c>
      <c r="S930" s="95" t="str">
        <f t="shared" si="11"/>
        <v>#VALUE!</v>
      </c>
      <c r="T930" s="69" t="str">
        <f t="shared" si="12"/>
        <v>donnée(s) manquante(s)</v>
      </c>
      <c r="U930" s="70" t="str">
        <f t="shared" si="13"/>
        <v>donnée(s) manquante(s)</v>
      </c>
      <c r="V930" s="3" t="str">
        <f>IF(ISBLANK(H930)," ",IF(H930&lt;=Scenario!$C$3,0,IF(H930&lt;=Scenario!$C$5,1,IF(H930&lt;=Scenario!$C$6,2,IF(H930&lt;=Scenario!$C$7,3,IF(H930&lt;=Scenario!$C$8,4,5))))))</f>
        <v> </v>
      </c>
      <c r="W930" s="3" t="str">
        <f>IF(ISBLANK(I930)," ",IF(I930&lt;=Scenario!$G$3,0,IF(I930&lt;=Scenario!$G$5,1,IF(I930&lt;=Scenario!$G$6,2,IF(I930&lt;=Scenario!$G$7,3,IF(I930&lt;=Scenario!$G$8,4,IF(I930&lt;=Scenario!$G$9,5,IF(I930&lt;=Scenario!$G$10,6,7))))))))</f>
        <v> </v>
      </c>
      <c r="X930" s="3" t="str">
        <f>IF(ISBLANK(F930)," ",IF(F930&lt;=Scenario!$O$3,0,IF(F930&lt;=Scenario!$O$5,1,IF(F930&lt;=Scenario!$O$6,2,IF(F930&lt;=Scenario!$O$7,3,IF(F930&lt;=Scenario!$O$8,4,IF(F930&lt;=Scenario!$O$9,5,IF(F930&lt;=Scenario!$O$10,6,IF(F930&lt;=Scenario!$O$11,7,IF(F930&lt;=Scenario!$O$12,8,IF(F930&lt;=Scenario!$O$13,9,IF(F930&lt;=Scenario!$O$14,10,IF(F930&lt;=Scenario!$O$15,11,IF(F930&lt;=Scenario!$O$16,12,IF(F930&lt;=Scenario!$O$17,13,IF(F930&lt;=Scenario!$O$18,14,IF(F930&lt;=Scenario!$O$19,15,IF(F930&lt;=Scenario!$O$20,16,IF(F930&lt;=Scenario!$O$21,17,IF(F930&lt;=Scenario!$O$22,18,IF(F930&lt;=Scenario!$O$23,19,20)))))))))))))))))))))</f>
        <v> </v>
      </c>
      <c r="Y930" s="3" t="str">
        <f>IF(ISBLANK(C930)," ",IF(C930&lt;=Scenario!$AA$3,0,IF(C930&lt;=Scenario!$AA$5,1,IF(C930&lt;=Scenario!$AA$6,2,IF(C930&lt;=Scenario!$AA$7,3,IF(C930&lt;=Scenario!$AA$8,4,IF(C930&lt;=Scenario!$AA$9,5,IF(C930&lt;=Scenario!$AA$10,6,IF(C930&lt;=Scenario!$AA$11,7,IF(C930&lt;=Scenario!$AA$12,8,IF(C930&lt;=Scenario!$AA$13,9,IF(C930&lt;=Scenario!$AA$14,10,IF(C930&lt;=Scenario!$AA$15,11,IF(C930&lt;=Scenario!$AA$16,12,IF(C930&lt;=Scenario!$AA$17,13,IF(C930&lt;=Scenario!$AA$18,14,15))))))))))))))))</f>
        <v> </v>
      </c>
      <c r="Z930" s="3" t="str">
        <f t="shared" si="14"/>
        <v>#VALUE!</v>
      </c>
      <c r="AA930" s="3" t="str">
        <f t="shared" si="15"/>
        <v>#VALUE!</v>
      </c>
      <c r="AB930" s="95" t="str">
        <f t="shared" si="16"/>
        <v>#VALUE!</v>
      </c>
      <c r="AC930" s="69" t="str">
        <f t="shared" si="17"/>
        <v>missing data</v>
      </c>
      <c r="AD930" s="74" t="str">
        <f t="shared" si="18"/>
        <v>missing data</v>
      </c>
      <c r="AE930" s="75" t="str">
        <f t="shared" si="19"/>
        <v>#VALUE!</v>
      </c>
      <c r="AF930" s="75" t="str">
        <f t="shared" si="20"/>
        <v>#VALUE!</v>
      </c>
    </row>
    <row r="931" ht="15.75" customHeight="1">
      <c r="A931" s="3" t="s">
        <v>3185</v>
      </c>
      <c r="B931" s="121"/>
      <c r="C931" s="60"/>
      <c r="D931" s="60"/>
      <c r="E931" s="59">
        <f t="shared" si="21"/>
        <v>0</v>
      </c>
      <c r="F931" s="60"/>
      <c r="G931" s="122"/>
      <c r="H931" s="122"/>
      <c r="I931" s="122"/>
      <c r="J931" s="120" t="str">
        <f t="shared" si="2"/>
        <v> </v>
      </c>
      <c r="K931" s="3" t="str">
        <f t="shared" si="3"/>
        <v> </v>
      </c>
      <c r="L931" s="3" t="str">
        <f t="shared" si="4"/>
        <v> </v>
      </c>
      <c r="M931" s="3">
        <f t="shared" si="5"/>
        <v>0</v>
      </c>
      <c r="N931" s="3" t="str">
        <f t="shared" si="6"/>
        <v> </v>
      </c>
      <c r="O931" s="3" t="str">
        <f t="shared" si="7"/>
        <v> </v>
      </c>
      <c r="P931" s="3" t="str">
        <f t="shared" si="22"/>
        <v> </v>
      </c>
      <c r="Q931" s="120" t="str">
        <f t="shared" si="9"/>
        <v>#VALUE!</v>
      </c>
      <c r="R931" s="3" t="str">
        <f t="shared" si="10"/>
        <v>#VALUE!</v>
      </c>
      <c r="S931" s="95" t="str">
        <f t="shared" si="11"/>
        <v>#VALUE!</v>
      </c>
      <c r="T931" s="69" t="str">
        <f t="shared" si="12"/>
        <v>donnée(s) manquante(s)</v>
      </c>
      <c r="U931" s="70" t="str">
        <f t="shared" si="13"/>
        <v>donnée(s) manquante(s)</v>
      </c>
      <c r="V931" s="3" t="str">
        <f>IF(ISBLANK(H931)," ",IF(H931&lt;=Scenario!$C$3,0,IF(H931&lt;=Scenario!$C$5,1,IF(H931&lt;=Scenario!$C$6,2,IF(H931&lt;=Scenario!$C$7,3,IF(H931&lt;=Scenario!$C$8,4,5))))))</f>
        <v> </v>
      </c>
      <c r="W931" s="3" t="str">
        <f>IF(ISBLANK(I931)," ",IF(I931&lt;=Scenario!$G$3,0,IF(I931&lt;=Scenario!$G$5,1,IF(I931&lt;=Scenario!$G$6,2,IF(I931&lt;=Scenario!$G$7,3,IF(I931&lt;=Scenario!$G$8,4,IF(I931&lt;=Scenario!$G$9,5,IF(I931&lt;=Scenario!$G$10,6,7))))))))</f>
        <v> </v>
      </c>
      <c r="X931" s="3" t="str">
        <f>IF(ISBLANK(F931)," ",IF(F931&lt;=Scenario!$O$3,0,IF(F931&lt;=Scenario!$O$5,1,IF(F931&lt;=Scenario!$O$6,2,IF(F931&lt;=Scenario!$O$7,3,IF(F931&lt;=Scenario!$O$8,4,IF(F931&lt;=Scenario!$O$9,5,IF(F931&lt;=Scenario!$O$10,6,IF(F931&lt;=Scenario!$O$11,7,IF(F931&lt;=Scenario!$O$12,8,IF(F931&lt;=Scenario!$O$13,9,IF(F931&lt;=Scenario!$O$14,10,IF(F931&lt;=Scenario!$O$15,11,IF(F931&lt;=Scenario!$O$16,12,IF(F931&lt;=Scenario!$O$17,13,IF(F931&lt;=Scenario!$O$18,14,IF(F931&lt;=Scenario!$O$19,15,IF(F931&lt;=Scenario!$O$20,16,IF(F931&lt;=Scenario!$O$21,17,IF(F931&lt;=Scenario!$O$22,18,IF(F931&lt;=Scenario!$O$23,19,20)))))))))))))))))))))</f>
        <v> </v>
      </c>
      <c r="Y931" s="3" t="str">
        <f>IF(ISBLANK(C931)," ",IF(C931&lt;=Scenario!$AA$3,0,IF(C931&lt;=Scenario!$AA$5,1,IF(C931&lt;=Scenario!$AA$6,2,IF(C931&lt;=Scenario!$AA$7,3,IF(C931&lt;=Scenario!$AA$8,4,IF(C931&lt;=Scenario!$AA$9,5,IF(C931&lt;=Scenario!$AA$10,6,IF(C931&lt;=Scenario!$AA$11,7,IF(C931&lt;=Scenario!$AA$12,8,IF(C931&lt;=Scenario!$AA$13,9,IF(C931&lt;=Scenario!$AA$14,10,IF(C931&lt;=Scenario!$AA$15,11,IF(C931&lt;=Scenario!$AA$16,12,IF(C931&lt;=Scenario!$AA$17,13,IF(C931&lt;=Scenario!$AA$18,14,15))))))))))))))))</f>
        <v> </v>
      </c>
      <c r="Z931" s="3" t="str">
        <f t="shared" si="14"/>
        <v>#VALUE!</v>
      </c>
      <c r="AA931" s="3" t="str">
        <f t="shared" si="15"/>
        <v>#VALUE!</v>
      </c>
      <c r="AB931" s="95" t="str">
        <f t="shared" si="16"/>
        <v>#VALUE!</v>
      </c>
      <c r="AC931" s="69" t="str">
        <f t="shared" si="17"/>
        <v>missing data</v>
      </c>
      <c r="AD931" s="74" t="str">
        <f t="shared" si="18"/>
        <v>missing data</v>
      </c>
      <c r="AE931" s="75" t="str">
        <f t="shared" si="19"/>
        <v>#VALUE!</v>
      </c>
      <c r="AF931" s="75" t="str">
        <f t="shared" si="20"/>
        <v>#VALUE!</v>
      </c>
    </row>
    <row r="932" ht="15.75" customHeight="1">
      <c r="A932" s="3" t="s">
        <v>3186</v>
      </c>
      <c r="B932" s="121"/>
      <c r="C932" s="60"/>
      <c r="D932" s="60"/>
      <c r="E932" s="59">
        <f t="shared" si="21"/>
        <v>0</v>
      </c>
      <c r="F932" s="60"/>
      <c r="G932" s="122"/>
      <c r="H932" s="122"/>
      <c r="I932" s="122"/>
      <c r="J932" s="120" t="str">
        <f t="shared" si="2"/>
        <v> </v>
      </c>
      <c r="K932" s="3" t="str">
        <f t="shared" si="3"/>
        <v> </v>
      </c>
      <c r="L932" s="3" t="str">
        <f t="shared" si="4"/>
        <v> </v>
      </c>
      <c r="M932" s="3">
        <f t="shared" si="5"/>
        <v>0</v>
      </c>
      <c r="N932" s="3" t="str">
        <f t="shared" si="6"/>
        <v> </v>
      </c>
      <c r="O932" s="3" t="str">
        <f t="shared" si="7"/>
        <v> </v>
      </c>
      <c r="P932" s="3" t="str">
        <f t="shared" si="22"/>
        <v> </v>
      </c>
      <c r="Q932" s="120" t="str">
        <f t="shared" si="9"/>
        <v>#VALUE!</v>
      </c>
      <c r="R932" s="3" t="str">
        <f t="shared" si="10"/>
        <v>#VALUE!</v>
      </c>
      <c r="S932" s="95" t="str">
        <f t="shared" si="11"/>
        <v>#VALUE!</v>
      </c>
      <c r="T932" s="69" t="str">
        <f t="shared" si="12"/>
        <v>donnée(s) manquante(s)</v>
      </c>
      <c r="U932" s="70" t="str">
        <f t="shared" si="13"/>
        <v>donnée(s) manquante(s)</v>
      </c>
      <c r="V932" s="3" t="str">
        <f>IF(ISBLANK(H932)," ",IF(H932&lt;=Scenario!$C$3,0,IF(H932&lt;=Scenario!$C$5,1,IF(H932&lt;=Scenario!$C$6,2,IF(H932&lt;=Scenario!$C$7,3,IF(H932&lt;=Scenario!$C$8,4,5))))))</f>
        <v> </v>
      </c>
      <c r="W932" s="3" t="str">
        <f>IF(ISBLANK(I932)," ",IF(I932&lt;=Scenario!$G$3,0,IF(I932&lt;=Scenario!$G$5,1,IF(I932&lt;=Scenario!$G$6,2,IF(I932&lt;=Scenario!$G$7,3,IF(I932&lt;=Scenario!$G$8,4,IF(I932&lt;=Scenario!$G$9,5,IF(I932&lt;=Scenario!$G$10,6,7))))))))</f>
        <v> </v>
      </c>
      <c r="X932" s="3" t="str">
        <f>IF(ISBLANK(F932)," ",IF(F932&lt;=Scenario!$O$3,0,IF(F932&lt;=Scenario!$O$5,1,IF(F932&lt;=Scenario!$O$6,2,IF(F932&lt;=Scenario!$O$7,3,IF(F932&lt;=Scenario!$O$8,4,IF(F932&lt;=Scenario!$O$9,5,IF(F932&lt;=Scenario!$O$10,6,IF(F932&lt;=Scenario!$O$11,7,IF(F932&lt;=Scenario!$O$12,8,IF(F932&lt;=Scenario!$O$13,9,IF(F932&lt;=Scenario!$O$14,10,IF(F932&lt;=Scenario!$O$15,11,IF(F932&lt;=Scenario!$O$16,12,IF(F932&lt;=Scenario!$O$17,13,IF(F932&lt;=Scenario!$O$18,14,IF(F932&lt;=Scenario!$O$19,15,IF(F932&lt;=Scenario!$O$20,16,IF(F932&lt;=Scenario!$O$21,17,IF(F932&lt;=Scenario!$O$22,18,IF(F932&lt;=Scenario!$O$23,19,20)))))))))))))))))))))</f>
        <v> </v>
      </c>
      <c r="Y932" s="3" t="str">
        <f>IF(ISBLANK(C932)," ",IF(C932&lt;=Scenario!$AA$3,0,IF(C932&lt;=Scenario!$AA$5,1,IF(C932&lt;=Scenario!$AA$6,2,IF(C932&lt;=Scenario!$AA$7,3,IF(C932&lt;=Scenario!$AA$8,4,IF(C932&lt;=Scenario!$AA$9,5,IF(C932&lt;=Scenario!$AA$10,6,IF(C932&lt;=Scenario!$AA$11,7,IF(C932&lt;=Scenario!$AA$12,8,IF(C932&lt;=Scenario!$AA$13,9,IF(C932&lt;=Scenario!$AA$14,10,IF(C932&lt;=Scenario!$AA$15,11,IF(C932&lt;=Scenario!$AA$16,12,IF(C932&lt;=Scenario!$AA$17,13,IF(C932&lt;=Scenario!$AA$18,14,15))))))))))))))))</f>
        <v> </v>
      </c>
      <c r="Z932" s="3" t="str">
        <f t="shared" si="14"/>
        <v>#VALUE!</v>
      </c>
      <c r="AA932" s="3" t="str">
        <f t="shared" si="15"/>
        <v>#VALUE!</v>
      </c>
      <c r="AB932" s="95" t="str">
        <f t="shared" si="16"/>
        <v>#VALUE!</v>
      </c>
      <c r="AC932" s="69" t="str">
        <f t="shared" si="17"/>
        <v>missing data</v>
      </c>
      <c r="AD932" s="74" t="str">
        <f t="shared" si="18"/>
        <v>missing data</v>
      </c>
      <c r="AE932" s="75" t="str">
        <f t="shared" si="19"/>
        <v>#VALUE!</v>
      </c>
      <c r="AF932" s="75" t="str">
        <f t="shared" si="20"/>
        <v>#VALUE!</v>
      </c>
    </row>
    <row r="933" ht="15.75" customHeight="1">
      <c r="A933" s="3" t="s">
        <v>3187</v>
      </c>
      <c r="B933" s="121"/>
      <c r="C933" s="60"/>
      <c r="D933" s="60"/>
      <c r="E933" s="59">
        <f t="shared" si="21"/>
        <v>0</v>
      </c>
      <c r="F933" s="60"/>
      <c r="G933" s="122"/>
      <c r="H933" s="122"/>
      <c r="I933" s="122"/>
      <c r="J933" s="120" t="str">
        <f t="shared" si="2"/>
        <v> </v>
      </c>
      <c r="K933" s="3" t="str">
        <f t="shared" si="3"/>
        <v> </v>
      </c>
      <c r="L933" s="3" t="str">
        <f t="shared" si="4"/>
        <v> </v>
      </c>
      <c r="M933" s="3">
        <f t="shared" si="5"/>
        <v>0</v>
      </c>
      <c r="N933" s="3" t="str">
        <f t="shared" si="6"/>
        <v> </v>
      </c>
      <c r="O933" s="3" t="str">
        <f t="shared" si="7"/>
        <v> </v>
      </c>
      <c r="P933" s="3" t="str">
        <f t="shared" si="22"/>
        <v> </v>
      </c>
      <c r="Q933" s="120" t="str">
        <f t="shared" si="9"/>
        <v>#VALUE!</v>
      </c>
      <c r="R933" s="3" t="str">
        <f t="shared" si="10"/>
        <v>#VALUE!</v>
      </c>
      <c r="S933" s="95" t="str">
        <f t="shared" si="11"/>
        <v>#VALUE!</v>
      </c>
      <c r="T933" s="69" t="str">
        <f t="shared" si="12"/>
        <v>donnée(s) manquante(s)</v>
      </c>
      <c r="U933" s="70" t="str">
        <f t="shared" si="13"/>
        <v>donnée(s) manquante(s)</v>
      </c>
      <c r="V933" s="3" t="str">
        <f>IF(ISBLANK(H933)," ",IF(H933&lt;=Scenario!$C$3,0,IF(H933&lt;=Scenario!$C$5,1,IF(H933&lt;=Scenario!$C$6,2,IF(H933&lt;=Scenario!$C$7,3,IF(H933&lt;=Scenario!$C$8,4,5))))))</f>
        <v> </v>
      </c>
      <c r="W933" s="3" t="str">
        <f>IF(ISBLANK(I933)," ",IF(I933&lt;=Scenario!$G$3,0,IF(I933&lt;=Scenario!$G$5,1,IF(I933&lt;=Scenario!$G$6,2,IF(I933&lt;=Scenario!$G$7,3,IF(I933&lt;=Scenario!$G$8,4,IF(I933&lt;=Scenario!$G$9,5,IF(I933&lt;=Scenario!$G$10,6,7))))))))</f>
        <v> </v>
      </c>
      <c r="X933" s="3" t="str">
        <f>IF(ISBLANK(F933)," ",IF(F933&lt;=Scenario!$O$3,0,IF(F933&lt;=Scenario!$O$5,1,IF(F933&lt;=Scenario!$O$6,2,IF(F933&lt;=Scenario!$O$7,3,IF(F933&lt;=Scenario!$O$8,4,IF(F933&lt;=Scenario!$O$9,5,IF(F933&lt;=Scenario!$O$10,6,IF(F933&lt;=Scenario!$O$11,7,IF(F933&lt;=Scenario!$O$12,8,IF(F933&lt;=Scenario!$O$13,9,IF(F933&lt;=Scenario!$O$14,10,IF(F933&lt;=Scenario!$O$15,11,IF(F933&lt;=Scenario!$O$16,12,IF(F933&lt;=Scenario!$O$17,13,IF(F933&lt;=Scenario!$O$18,14,IF(F933&lt;=Scenario!$O$19,15,IF(F933&lt;=Scenario!$O$20,16,IF(F933&lt;=Scenario!$O$21,17,IF(F933&lt;=Scenario!$O$22,18,IF(F933&lt;=Scenario!$O$23,19,20)))))))))))))))))))))</f>
        <v> </v>
      </c>
      <c r="Y933" s="3" t="str">
        <f>IF(ISBLANK(C933)," ",IF(C933&lt;=Scenario!$AA$3,0,IF(C933&lt;=Scenario!$AA$5,1,IF(C933&lt;=Scenario!$AA$6,2,IF(C933&lt;=Scenario!$AA$7,3,IF(C933&lt;=Scenario!$AA$8,4,IF(C933&lt;=Scenario!$AA$9,5,IF(C933&lt;=Scenario!$AA$10,6,IF(C933&lt;=Scenario!$AA$11,7,IF(C933&lt;=Scenario!$AA$12,8,IF(C933&lt;=Scenario!$AA$13,9,IF(C933&lt;=Scenario!$AA$14,10,IF(C933&lt;=Scenario!$AA$15,11,IF(C933&lt;=Scenario!$AA$16,12,IF(C933&lt;=Scenario!$AA$17,13,IF(C933&lt;=Scenario!$AA$18,14,15))))))))))))))))</f>
        <v> </v>
      </c>
      <c r="Z933" s="3" t="str">
        <f t="shared" si="14"/>
        <v>#VALUE!</v>
      </c>
      <c r="AA933" s="3" t="str">
        <f t="shared" si="15"/>
        <v>#VALUE!</v>
      </c>
      <c r="AB933" s="95" t="str">
        <f t="shared" si="16"/>
        <v>#VALUE!</v>
      </c>
      <c r="AC933" s="69" t="str">
        <f t="shared" si="17"/>
        <v>missing data</v>
      </c>
      <c r="AD933" s="74" t="str">
        <f t="shared" si="18"/>
        <v>missing data</v>
      </c>
      <c r="AE933" s="75" t="str">
        <f t="shared" si="19"/>
        <v>#VALUE!</v>
      </c>
      <c r="AF933" s="75" t="str">
        <f t="shared" si="20"/>
        <v>#VALUE!</v>
      </c>
    </row>
    <row r="934" ht="15.75" customHeight="1">
      <c r="A934" s="3" t="s">
        <v>3188</v>
      </c>
      <c r="B934" s="121"/>
      <c r="C934" s="60"/>
      <c r="D934" s="60"/>
      <c r="E934" s="59">
        <f t="shared" si="21"/>
        <v>0</v>
      </c>
      <c r="F934" s="60"/>
      <c r="G934" s="122"/>
      <c r="H934" s="122"/>
      <c r="I934" s="122"/>
      <c r="J934" s="120" t="str">
        <f t="shared" si="2"/>
        <v> </v>
      </c>
      <c r="K934" s="3" t="str">
        <f t="shared" si="3"/>
        <v> </v>
      </c>
      <c r="L934" s="3" t="str">
        <f t="shared" si="4"/>
        <v> </v>
      </c>
      <c r="M934" s="3">
        <f t="shared" si="5"/>
        <v>0</v>
      </c>
      <c r="N934" s="3" t="str">
        <f t="shared" si="6"/>
        <v> </v>
      </c>
      <c r="O934" s="3" t="str">
        <f t="shared" si="7"/>
        <v> </v>
      </c>
      <c r="P934" s="3" t="str">
        <f t="shared" si="22"/>
        <v> </v>
      </c>
      <c r="Q934" s="120" t="str">
        <f t="shared" si="9"/>
        <v>#VALUE!</v>
      </c>
      <c r="R934" s="3" t="str">
        <f t="shared" si="10"/>
        <v>#VALUE!</v>
      </c>
      <c r="S934" s="95" t="str">
        <f t="shared" si="11"/>
        <v>#VALUE!</v>
      </c>
      <c r="T934" s="69" t="str">
        <f t="shared" si="12"/>
        <v>donnée(s) manquante(s)</v>
      </c>
      <c r="U934" s="70" t="str">
        <f t="shared" si="13"/>
        <v>donnée(s) manquante(s)</v>
      </c>
      <c r="V934" s="3" t="str">
        <f>IF(ISBLANK(H934)," ",IF(H934&lt;=Scenario!$C$3,0,IF(H934&lt;=Scenario!$C$5,1,IF(H934&lt;=Scenario!$C$6,2,IF(H934&lt;=Scenario!$C$7,3,IF(H934&lt;=Scenario!$C$8,4,5))))))</f>
        <v> </v>
      </c>
      <c r="W934" s="3" t="str">
        <f>IF(ISBLANK(I934)," ",IF(I934&lt;=Scenario!$G$3,0,IF(I934&lt;=Scenario!$G$5,1,IF(I934&lt;=Scenario!$G$6,2,IF(I934&lt;=Scenario!$G$7,3,IF(I934&lt;=Scenario!$G$8,4,IF(I934&lt;=Scenario!$G$9,5,IF(I934&lt;=Scenario!$G$10,6,7))))))))</f>
        <v> </v>
      </c>
      <c r="X934" s="3" t="str">
        <f>IF(ISBLANK(F934)," ",IF(F934&lt;=Scenario!$O$3,0,IF(F934&lt;=Scenario!$O$5,1,IF(F934&lt;=Scenario!$O$6,2,IF(F934&lt;=Scenario!$O$7,3,IF(F934&lt;=Scenario!$O$8,4,IF(F934&lt;=Scenario!$O$9,5,IF(F934&lt;=Scenario!$O$10,6,IF(F934&lt;=Scenario!$O$11,7,IF(F934&lt;=Scenario!$O$12,8,IF(F934&lt;=Scenario!$O$13,9,IF(F934&lt;=Scenario!$O$14,10,IF(F934&lt;=Scenario!$O$15,11,IF(F934&lt;=Scenario!$O$16,12,IF(F934&lt;=Scenario!$O$17,13,IF(F934&lt;=Scenario!$O$18,14,IF(F934&lt;=Scenario!$O$19,15,IF(F934&lt;=Scenario!$O$20,16,IF(F934&lt;=Scenario!$O$21,17,IF(F934&lt;=Scenario!$O$22,18,IF(F934&lt;=Scenario!$O$23,19,20)))))))))))))))))))))</f>
        <v> </v>
      </c>
      <c r="Y934" s="3" t="str">
        <f>IF(ISBLANK(C934)," ",IF(C934&lt;=Scenario!$AA$3,0,IF(C934&lt;=Scenario!$AA$5,1,IF(C934&lt;=Scenario!$AA$6,2,IF(C934&lt;=Scenario!$AA$7,3,IF(C934&lt;=Scenario!$AA$8,4,IF(C934&lt;=Scenario!$AA$9,5,IF(C934&lt;=Scenario!$AA$10,6,IF(C934&lt;=Scenario!$AA$11,7,IF(C934&lt;=Scenario!$AA$12,8,IF(C934&lt;=Scenario!$AA$13,9,IF(C934&lt;=Scenario!$AA$14,10,IF(C934&lt;=Scenario!$AA$15,11,IF(C934&lt;=Scenario!$AA$16,12,IF(C934&lt;=Scenario!$AA$17,13,IF(C934&lt;=Scenario!$AA$18,14,15))))))))))))))))</f>
        <v> </v>
      </c>
      <c r="Z934" s="3" t="str">
        <f t="shared" si="14"/>
        <v>#VALUE!</v>
      </c>
      <c r="AA934" s="3" t="str">
        <f t="shared" si="15"/>
        <v>#VALUE!</v>
      </c>
      <c r="AB934" s="95" t="str">
        <f t="shared" si="16"/>
        <v>#VALUE!</v>
      </c>
      <c r="AC934" s="69" t="str">
        <f t="shared" si="17"/>
        <v>missing data</v>
      </c>
      <c r="AD934" s="74" t="str">
        <f t="shared" si="18"/>
        <v>missing data</v>
      </c>
      <c r="AE934" s="75" t="str">
        <f t="shared" si="19"/>
        <v>#VALUE!</v>
      </c>
      <c r="AF934" s="75" t="str">
        <f t="shared" si="20"/>
        <v>#VALUE!</v>
      </c>
    </row>
    <row r="935" ht="15.75" customHeight="1">
      <c r="A935" s="3" t="s">
        <v>3189</v>
      </c>
      <c r="B935" s="121"/>
      <c r="C935" s="60"/>
      <c r="D935" s="60"/>
      <c r="E935" s="59">
        <f t="shared" si="21"/>
        <v>0</v>
      </c>
      <c r="F935" s="60"/>
      <c r="G935" s="122"/>
      <c r="H935" s="122"/>
      <c r="I935" s="122"/>
      <c r="J935" s="120" t="str">
        <f t="shared" si="2"/>
        <v> </v>
      </c>
      <c r="K935" s="3" t="str">
        <f t="shared" si="3"/>
        <v> </v>
      </c>
      <c r="L935" s="3" t="str">
        <f t="shared" si="4"/>
        <v> </v>
      </c>
      <c r="M935" s="3">
        <f t="shared" si="5"/>
        <v>0</v>
      </c>
      <c r="N935" s="3" t="str">
        <f t="shared" si="6"/>
        <v> </v>
      </c>
      <c r="O935" s="3" t="str">
        <f t="shared" si="7"/>
        <v> </v>
      </c>
      <c r="P935" s="3" t="str">
        <f t="shared" si="22"/>
        <v> </v>
      </c>
      <c r="Q935" s="120" t="str">
        <f t="shared" si="9"/>
        <v>#VALUE!</v>
      </c>
      <c r="R935" s="3" t="str">
        <f t="shared" si="10"/>
        <v>#VALUE!</v>
      </c>
      <c r="S935" s="95" t="str">
        <f t="shared" si="11"/>
        <v>#VALUE!</v>
      </c>
      <c r="T935" s="69" t="str">
        <f t="shared" si="12"/>
        <v>donnée(s) manquante(s)</v>
      </c>
      <c r="U935" s="70" t="str">
        <f t="shared" si="13"/>
        <v>donnée(s) manquante(s)</v>
      </c>
      <c r="V935" s="3" t="str">
        <f>IF(ISBLANK(H935)," ",IF(H935&lt;=Scenario!$C$3,0,IF(H935&lt;=Scenario!$C$5,1,IF(H935&lt;=Scenario!$C$6,2,IF(H935&lt;=Scenario!$C$7,3,IF(H935&lt;=Scenario!$C$8,4,5))))))</f>
        <v> </v>
      </c>
      <c r="W935" s="3" t="str">
        <f>IF(ISBLANK(I935)," ",IF(I935&lt;=Scenario!$G$3,0,IF(I935&lt;=Scenario!$G$5,1,IF(I935&lt;=Scenario!$G$6,2,IF(I935&lt;=Scenario!$G$7,3,IF(I935&lt;=Scenario!$G$8,4,IF(I935&lt;=Scenario!$G$9,5,IF(I935&lt;=Scenario!$G$10,6,7))))))))</f>
        <v> </v>
      </c>
      <c r="X935" s="3" t="str">
        <f>IF(ISBLANK(F935)," ",IF(F935&lt;=Scenario!$O$3,0,IF(F935&lt;=Scenario!$O$5,1,IF(F935&lt;=Scenario!$O$6,2,IF(F935&lt;=Scenario!$O$7,3,IF(F935&lt;=Scenario!$O$8,4,IF(F935&lt;=Scenario!$O$9,5,IF(F935&lt;=Scenario!$O$10,6,IF(F935&lt;=Scenario!$O$11,7,IF(F935&lt;=Scenario!$O$12,8,IF(F935&lt;=Scenario!$O$13,9,IF(F935&lt;=Scenario!$O$14,10,IF(F935&lt;=Scenario!$O$15,11,IF(F935&lt;=Scenario!$O$16,12,IF(F935&lt;=Scenario!$O$17,13,IF(F935&lt;=Scenario!$O$18,14,IF(F935&lt;=Scenario!$O$19,15,IF(F935&lt;=Scenario!$O$20,16,IF(F935&lt;=Scenario!$O$21,17,IF(F935&lt;=Scenario!$O$22,18,IF(F935&lt;=Scenario!$O$23,19,20)))))))))))))))))))))</f>
        <v> </v>
      </c>
      <c r="Y935" s="3" t="str">
        <f>IF(ISBLANK(C935)," ",IF(C935&lt;=Scenario!$AA$3,0,IF(C935&lt;=Scenario!$AA$5,1,IF(C935&lt;=Scenario!$AA$6,2,IF(C935&lt;=Scenario!$AA$7,3,IF(C935&lt;=Scenario!$AA$8,4,IF(C935&lt;=Scenario!$AA$9,5,IF(C935&lt;=Scenario!$AA$10,6,IF(C935&lt;=Scenario!$AA$11,7,IF(C935&lt;=Scenario!$AA$12,8,IF(C935&lt;=Scenario!$AA$13,9,IF(C935&lt;=Scenario!$AA$14,10,IF(C935&lt;=Scenario!$AA$15,11,IF(C935&lt;=Scenario!$AA$16,12,IF(C935&lt;=Scenario!$AA$17,13,IF(C935&lt;=Scenario!$AA$18,14,15))))))))))))))))</f>
        <v> </v>
      </c>
      <c r="Z935" s="3" t="str">
        <f t="shared" si="14"/>
        <v>#VALUE!</v>
      </c>
      <c r="AA935" s="3" t="str">
        <f t="shared" si="15"/>
        <v>#VALUE!</v>
      </c>
      <c r="AB935" s="95" t="str">
        <f t="shared" si="16"/>
        <v>#VALUE!</v>
      </c>
      <c r="AC935" s="69" t="str">
        <f t="shared" si="17"/>
        <v>missing data</v>
      </c>
      <c r="AD935" s="74" t="str">
        <f t="shared" si="18"/>
        <v>missing data</v>
      </c>
      <c r="AE935" s="75" t="str">
        <f t="shared" si="19"/>
        <v>#VALUE!</v>
      </c>
      <c r="AF935" s="75" t="str">
        <f t="shared" si="20"/>
        <v>#VALUE!</v>
      </c>
    </row>
    <row r="936" ht="15.75" customHeight="1">
      <c r="A936" s="3" t="s">
        <v>3190</v>
      </c>
      <c r="B936" s="121"/>
      <c r="C936" s="60"/>
      <c r="D936" s="60"/>
      <c r="E936" s="59">
        <f t="shared" si="21"/>
        <v>0</v>
      </c>
      <c r="F936" s="60"/>
      <c r="G936" s="122"/>
      <c r="H936" s="122"/>
      <c r="I936" s="122"/>
      <c r="J936" s="120" t="str">
        <f t="shared" si="2"/>
        <v> </v>
      </c>
      <c r="K936" s="3" t="str">
        <f t="shared" si="3"/>
        <v> </v>
      </c>
      <c r="L936" s="3" t="str">
        <f t="shared" si="4"/>
        <v> </v>
      </c>
      <c r="M936" s="3">
        <f t="shared" si="5"/>
        <v>0</v>
      </c>
      <c r="N936" s="3" t="str">
        <f t="shared" si="6"/>
        <v> </v>
      </c>
      <c r="O936" s="3" t="str">
        <f t="shared" si="7"/>
        <v> </v>
      </c>
      <c r="P936" s="3" t="str">
        <f t="shared" si="22"/>
        <v> </v>
      </c>
      <c r="Q936" s="120" t="str">
        <f t="shared" si="9"/>
        <v>#VALUE!</v>
      </c>
      <c r="R936" s="3" t="str">
        <f t="shared" si="10"/>
        <v>#VALUE!</v>
      </c>
      <c r="S936" s="95" t="str">
        <f t="shared" si="11"/>
        <v>#VALUE!</v>
      </c>
      <c r="T936" s="69" t="str">
        <f t="shared" si="12"/>
        <v>donnée(s) manquante(s)</v>
      </c>
      <c r="U936" s="70" t="str">
        <f t="shared" si="13"/>
        <v>donnée(s) manquante(s)</v>
      </c>
      <c r="V936" s="3" t="str">
        <f>IF(ISBLANK(H936)," ",IF(H936&lt;=Scenario!$C$3,0,IF(H936&lt;=Scenario!$C$5,1,IF(H936&lt;=Scenario!$C$6,2,IF(H936&lt;=Scenario!$C$7,3,IF(H936&lt;=Scenario!$C$8,4,5))))))</f>
        <v> </v>
      </c>
      <c r="W936" s="3" t="str">
        <f>IF(ISBLANK(I936)," ",IF(I936&lt;=Scenario!$G$3,0,IF(I936&lt;=Scenario!$G$5,1,IF(I936&lt;=Scenario!$G$6,2,IF(I936&lt;=Scenario!$G$7,3,IF(I936&lt;=Scenario!$G$8,4,IF(I936&lt;=Scenario!$G$9,5,IF(I936&lt;=Scenario!$G$10,6,7))))))))</f>
        <v> </v>
      </c>
      <c r="X936" s="3" t="str">
        <f>IF(ISBLANK(F936)," ",IF(F936&lt;=Scenario!$O$3,0,IF(F936&lt;=Scenario!$O$5,1,IF(F936&lt;=Scenario!$O$6,2,IF(F936&lt;=Scenario!$O$7,3,IF(F936&lt;=Scenario!$O$8,4,IF(F936&lt;=Scenario!$O$9,5,IF(F936&lt;=Scenario!$O$10,6,IF(F936&lt;=Scenario!$O$11,7,IF(F936&lt;=Scenario!$O$12,8,IF(F936&lt;=Scenario!$O$13,9,IF(F936&lt;=Scenario!$O$14,10,IF(F936&lt;=Scenario!$O$15,11,IF(F936&lt;=Scenario!$O$16,12,IF(F936&lt;=Scenario!$O$17,13,IF(F936&lt;=Scenario!$O$18,14,IF(F936&lt;=Scenario!$O$19,15,IF(F936&lt;=Scenario!$O$20,16,IF(F936&lt;=Scenario!$O$21,17,IF(F936&lt;=Scenario!$O$22,18,IF(F936&lt;=Scenario!$O$23,19,20)))))))))))))))))))))</f>
        <v> </v>
      </c>
      <c r="Y936" s="3" t="str">
        <f>IF(ISBLANK(C936)," ",IF(C936&lt;=Scenario!$AA$3,0,IF(C936&lt;=Scenario!$AA$5,1,IF(C936&lt;=Scenario!$AA$6,2,IF(C936&lt;=Scenario!$AA$7,3,IF(C936&lt;=Scenario!$AA$8,4,IF(C936&lt;=Scenario!$AA$9,5,IF(C936&lt;=Scenario!$AA$10,6,IF(C936&lt;=Scenario!$AA$11,7,IF(C936&lt;=Scenario!$AA$12,8,IF(C936&lt;=Scenario!$AA$13,9,IF(C936&lt;=Scenario!$AA$14,10,IF(C936&lt;=Scenario!$AA$15,11,IF(C936&lt;=Scenario!$AA$16,12,IF(C936&lt;=Scenario!$AA$17,13,IF(C936&lt;=Scenario!$AA$18,14,15))))))))))))))))</f>
        <v> </v>
      </c>
      <c r="Z936" s="3" t="str">
        <f t="shared" si="14"/>
        <v>#VALUE!</v>
      </c>
      <c r="AA936" s="3" t="str">
        <f t="shared" si="15"/>
        <v>#VALUE!</v>
      </c>
      <c r="AB936" s="95" t="str">
        <f t="shared" si="16"/>
        <v>#VALUE!</v>
      </c>
      <c r="AC936" s="69" t="str">
        <f t="shared" si="17"/>
        <v>missing data</v>
      </c>
      <c r="AD936" s="74" t="str">
        <f t="shared" si="18"/>
        <v>missing data</v>
      </c>
      <c r="AE936" s="75" t="str">
        <f t="shared" si="19"/>
        <v>#VALUE!</v>
      </c>
      <c r="AF936" s="75" t="str">
        <f t="shared" si="20"/>
        <v>#VALUE!</v>
      </c>
    </row>
    <row r="937" ht="15.75" customHeight="1">
      <c r="A937" s="3" t="s">
        <v>3191</v>
      </c>
      <c r="B937" s="121"/>
      <c r="C937" s="60"/>
      <c r="D937" s="60"/>
      <c r="E937" s="59">
        <f t="shared" si="21"/>
        <v>0</v>
      </c>
      <c r="F937" s="60"/>
      <c r="G937" s="122"/>
      <c r="H937" s="122"/>
      <c r="I937" s="122"/>
      <c r="J937" s="120" t="str">
        <f t="shared" si="2"/>
        <v> </v>
      </c>
      <c r="K937" s="3" t="str">
        <f t="shared" si="3"/>
        <v> </v>
      </c>
      <c r="L937" s="3" t="str">
        <f t="shared" si="4"/>
        <v> </v>
      </c>
      <c r="M937" s="3">
        <f t="shared" si="5"/>
        <v>0</v>
      </c>
      <c r="N937" s="3" t="str">
        <f t="shared" si="6"/>
        <v> </v>
      </c>
      <c r="O937" s="3" t="str">
        <f t="shared" si="7"/>
        <v> </v>
      </c>
      <c r="P937" s="3" t="str">
        <f t="shared" si="22"/>
        <v> </v>
      </c>
      <c r="Q937" s="120" t="str">
        <f t="shared" si="9"/>
        <v>#VALUE!</v>
      </c>
      <c r="R937" s="3" t="str">
        <f t="shared" si="10"/>
        <v>#VALUE!</v>
      </c>
      <c r="S937" s="95" t="str">
        <f t="shared" si="11"/>
        <v>#VALUE!</v>
      </c>
      <c r="T937" s="69" t="str">
        <f t="shared" si="12"/>
        <v>donnée(s) manquante(s)</v>
      </c>
      <c r="U937" s="70" t="str">
        <f t="shared" si="13"/>
        <v>donnée(s) manquante(s)</v>
      </c>
      <c r="V937" s="3" t="str">
        <f>IF(ISBLANK(H937)," ",IF(H937&lt;=Scenario!$C$3,0,IF(H937&lt;=Scenario!$C$5,1,IF(H937&lt;=Scenario!$C$6,2,IF(H937&lt;=Scenario!$C$7,3,IF(H937&lt;=Scenario!$C$8,4,5))))))</f>
        <v> </v>
      </c>
      <c r="W937" s="3" t="str">
        <f>IF(ISBLANK(I937)," ",IF(I937&lt;=Scenario!$G$3,0,IF(I937&lt;=Scenario!$G$5,1,IF(I937&lt;=Scenario!$G$6,2,IF(I937&lt;=Scenario!$G$7,3,IF(I937&lt;=Scenario!$G$8,4,IF(I937&lt;=Scenario!$G$9,5,IF(I937&lt;=Scenario!$G$10,6,7))))))))</f>
        <v> </v>
      </c>
      <c r="X937" s="3" t="str">
        <f>IF(ISBLANK(F937)," ",IF(F937&lt;=Scenario!$O$3,0,IF(F937&lt;=Scenario!$O$5,1,IF(F937&lt;=Scenario!$O$6,2,IF(F937&lt;=Scenario!$O$7,3,IF(F937&lt;=Scenario!$O$8,4,IF(F937&lt;=Scenario!$O$9,5,IF(F937&lt;=Scenario!$O$10,6,IF(F937&lt;=Scenario!$O$11,7,IF(F937&lt;=Scenario!$O$12,8,IF(F937&lt;=Scenario!$O$13,9,IF(F937&lt;=Scenario!$O$14,10,IF(F937&lt;=Scenario!$O$15,11,IF(F937&lt;=Scenario!$O$16,12,IF(F937&lt;=Scenario!$O$17,13,IF(F937&lt;=Scenario!$O$18,14,IF(F937&lt;=Scenario!$O$19,15,IF(F937&lt;=Scenario!$O$20,16,IF(F937&lt;=Scenario!$O$21,17,IF(F937&lt;=Scenario!$O$22,18,IF(F937&lt;=Scenario!$O$23,19,20)))))))))))))))))))))</f>
        <v> </v>
      </c>
      <c r="Y937" s="3" t="str">
        <f>IF(ISBLANK(C937)," ",IF(C937&lt;=Scenario!$AA$3,0,IF(C937&lt;=Scenario!$AA$5,1,IF(C937&lt;=Scenario!$AA$6,2,IF(C937&lt;=Scenario!$AA$7,3,IF(C937&lt;=Scenario!$AA$8,4,IF(C937&lt;=Scenario!$AA$9,5,IF(C937&lt;=Scenario!$AA$10,6,IF(C937&lt;=Scenario!$AA$11,7,IF(C937&lt;=Scenario!$AA$12,8,IF(C937&lt;=Scenario!$AA$13,9,IF(C937&lt;=Scenario!$AA$14,10,IF(C937&lt;=Scenario!$AA$15,11,IF(C937&lt;=Scenario!$AA$16,12,IF(C937&lt;=Scenario!$AA$17,13,IF(C937&lt;=Scenario!$AA$18,14,15))))))))))))))))</f>
        <v> </v>
      </c>
      <c r="Z937" s="3" t="str">
        <f t="shared" si="14"/>
        <v>#VALUE!</v>
      </c>
      <c r="AA937" s="3" t="str">
        <f t="shared" si="15"/>
        <v>#VALUE!</v>
      </c>
      <c r="AB937" s="95" t="str">
        <f t="shared" si="16"/>
        <v>#VALUE!</v>
      </c>
      <c r="AC937" s="69" t="str">
        <f t="shared" si="17"/>
        <v>missing data</v>
      </c>
      <c r="AD937" s="74" t="str">
        <f t="shared" si="18"/>
        <v>missing data</v>
      </c>
      <c r="AE937" s="75" t="str">
        <f t="shared" si="19"/>
        <v>#VALUE!</v>
      </c>
      <c r="AF937" s="75" t="str">
        <f t="shared" si="20"/>
        <v>#VALUE!</v>
      </c>
    </row>
    <row r="938" ht="15.75" customHeight="1">
      <c r="A938" s="3" t="s">
        <v>3192</v>
      </c>
      <c r="B938" s="121"/>
      <c r="C938" s="60"/>
      <c r="D938" s="60"/>
      <c r="E938" s="59">
        <f t="shared" si="21"/>
        <v>0</v>
      </c>
      <c r="F938" s="60"/>
      <c r="G938" s="122"/>
      <c r="H938" s="122"/>
      <c r="I938" s="122"/>
      <c r="J938" s="120" t="str">
        <f t="shared" si="2"/>
        <v> </v>
      </c>
      <c r="K938" s="3" t="str">
        <f t="shared" si="3"/>
        <v> </v>
      </c>
      <c r="L938" s="3" t="str">
        <f t="shared" si="4"/>
        <v> </v>
      </c>
      <c r="M938" s="3">
        <f t="shared" si="5"/>
        <v>0</v>
      </c>
      <c r="N938" s="3" t="str">
        <f t="shared" si="6"/>
        <v> </v>
      </c>
      <c r="O938" s="3" t="str">
        <f t="shared" si="7"/>
        <v> </v>
      </c>
      <c r="P938" s="3" t="str">
        <f t="shared" si="22"/>
        <v> </v>
      </c>
      <c r="Q938" s="120" t="str">
        <f t="shared" si="9"/>
        <v>#VALUE!</v>
      </c>
      <c r="R938" s="3" t="str">
        <f t="shared" si="10"/>
        <v>#VALUE!</v>
      </c>
      <c r="S938" s="95" t="str">
        <f t="shared" si="11"/>
        <v>#VALUE!</v>
      </c>
      <c r="T938" s="69" t="str">
        <f t="shared" si="12"/>
        <v>donnée(s) manquante(s)</v>
      </c>
      <c r="U938" s="70" t="str">
        <f t="shared" si="13"/>
        <v>donnée(s) manquante(s)</v>
      </c>
      <c r="V938" s="3" t="str">
        <f>IF(ISBLANK(H938)," ",IF(H938&lt;=Scenario!$C$3,0,IF(H938&lt;=Scenario!$C$5,1,IF(H938&lt;=Scenario!$C$6,2,IF(H938&lt;=Scenario!$C$7,3,IF(H938&lt;=Scenario!$C$8,4,5))))))</f>
        <v> </v>
      </c>
      <c r="W938" s="3" t="str">
        <f>IF(ISBLANK(I938)," ",IF(I938&lt;=Scenario!$G$3,0,IF(I938&lt;=Scenario!$G$5,1,IF(I938&lt;=Scenario!$G$6,2,IF(I938&lt;=Scenario!$G$7,3,IF(I938&lt;=Scenario!$G$8,4,IF(I938&lt;=Scenario!$G$9,5,IF(I938&lt;=Scenario!$G$10,6,7))))))))</f>
        <v> </v>
      </c>
      <c r="X938" s="3" t="str">
        <f>IF(ISBLANK(F938)," ",IF(F938&lt;=Scenario!$O$3,0,IF(F938&lt;=Scenario!$O$5,1,IF(F938&lt;=Scenario!$O$6,2,IF(F938&lt;=Scenario!$O$7,3,IF(F938&lt;=Scenario!$O$8,4,IF(F938&lt;=Scenario!$O$9,5,IF(F938&lt;=Scenario!$O$10,6,IF(F938&lt;=Scenario!$O$11,7,IF(F938&lt;=Scenario!$O$12,8,IF(F938&lt;=Scenario!$O$13,9,IF(F938&lt;=Scenario!$O$14,10,IF(F938&lt;=Scenario!$O$15,11,IF(F938&lt;=Scenario!$O$16,12,IF(F938&lt;=Scenario!$O$17,13,IF(F938&lt;=Scenario!$O$18,14,IF(F938&lt;=Scenario!$O$19,15,IF(F938&lt;=Scenario!$O$20,16,IF(F938&lt;=Scenario!$O$21,17,IF(F938&lt;=Scenario!$O$22,18,IF(F938&lt;=Scenario!$O$23,19,20)))))))))))))))))))))</f>
        <v> </v>
      </c>
      <c r="Y938" s="3" t="str">
        <f>IF(ISBLANK(C938)," ",IF(C938&lt;=Scenario!$AA$3,0,IF(C938&lt;=Scenario!$AA$5,1,IF(C938&lt;=Scenario!$AA$6,2,IF(C938&lt;=Scenario!$AA$7,3,IF(C938&lt;=Scenario!$AA$8,4,IF(C938&lt;=Scenario!$AA$9,5,IF(C938&lt;=Scenario!$AA$10,6,IF(C938&lt;=Scenario!$AA$11,7,IF(C938&lt;=Scenario!$AA$12,8,IF(C938&lt;=Scenario!$AA$13,9,IF(C938&lt;=Scenario!$AA$14,10,IF(C938&lt;=Scenario!$AA$15,11,IF(C938&lt;=Scenario!$AA$16,12,IF(C938&lt;=Scenario!$AA$17,13,IF(C938&lt;=Scenario!$AA$18,14,15))))))))))))))))</f>
        <v> </v>
      </c>
      <c r="Z938" s="3" t="str">
        <f t="shared" si="14"/>
        <v>#VALUE!</v>
      </c>
      <c r="AA938" s="3" t="str">
        <f t="shared" si="15"/>
        <v>#VALUE!</v>
      </c>
      <c r="AB938" s="95" t="str">
        <f t="shared" si="16"/>
        <v>#VALUE!</v>
      </c>
      <c r="AC938" s="69" t="str">
        <f t="shared" si="17"/>
        <v>missing data</v>
      </c>
      <c r="AD938" s="74" t="str">
        <f t="shared" si="18"/>
        <v>missing data</v>
      </c>
      <c r="AE938" s="75" t="str">
        <f t="shared" si="19"/>
        <v>#VALUE!</v>
      </c>
      <c r="AF938" s="75" t="str">
        <f t="shared" si="20"/>
        <v>#VALUE!</v>
      </c>
    </row>
    <row r="939" ht="15.75" customHeight="1">
      <c r="A939" s="3" t="s">
        <v>3193</v>
      </c>
      <c r="B939" s="121"/>
      <c r="C939" s="60"/>
      <c r="D939" s="60"/>
      <c r="E939" s="59">
        <f t="shared" si="21"/>
        <v>0</v>
      </c>
      <c r="F939" s="60"/>
      <c r="G939" s="122"/>
      <c r="H939" s="122"/>
      <c r="I939" s="122"/>
      <c r="J939" s="120" t="str">
        <f t="shared" si="2"/>
        <v> </v>
      </c>
      <c r="K939" s="3" t="str">
        <f t="shared" si="3"/>
        <v> </v>
      </c>
      <c r="L939" s="3" t="str">
        <f t="shared" si="4"/>
        <v> </v>
      </c>
      <c r="M939" s="3">
        <f t="shared" si="5"/>
        <v>0</v>
      </c>
      <c r="N939" s="3" t="str">
        <f t="shared" si="6"/>
        <v> </v>
      </c>
      <c r="O939" s="3" t="str">
        <f t="shared" si="7"/>
        <v> </v>
      </c>
      <c r="P939" s="3" t="str">
        <f t="shared" si="22"/>
        <v> </v>
      </c>
      <c r="Q939" s="120" t="str">
        <f t="shared" si="9"/>
        <v>#VALUE!</v>
      </c>
      <c r="R939" s="3" t="str">
        <f t="shared" si="10"/>
        <v>#VALUE!</v>
      </c>
      <c r="S939" s="95" t="str">
        <f t="shared" si="11"/>
        <v>#VALUE!</v>
      </c>
      <c r="T939" s="69" t="str">
        <f t="shared" si="12"/>
        <v>donnée(s) manquante(s)</v>
      </c>
      <c r="U939" s="70" t="str">
        <f t="shared" si="13"/>
        <v>donnée(s) manquante(s)</v>
      </c>
      <c r="V939" s="3" t="str">
        <f>IF(ISBLANK(H939)," ",IF(H939&lt;=Scenario!$C$3,0,IF(H939&lt;=Scenario!$C$5,1,IF(H939&lt;=Scenario!$C$6,2,IF(H939&lt;=Scenario!$C$7,3,IF(H939&lt;=Scenario!$C$8,4,5))))))</f>
        <v> </v>
      </c>
      <c r="W939" s="3" t="str">
        <f>IF(ISBLANK(I939)," ",IF(I939&lt;=Scenario!$G$3,0,IF(I939&lt;=Scenario!$G$5,1,IF(I939&lt;=Scenario!$G$6,2,IF(I939&lt;=Scenario!$G$7,3,IF(I939&lt;=Scenario!$G$8,4,IF(I939&lt;=Scenario!$G$9,5,IF(I939&lt;=Scenario!$G$10,6,7))))))))</f>
        <v> </v>
      </c>
      <c r="X939" s="3" t="str">
        <f>IF(ISBLANK(F939)," ",IF(F939&lt;=Scenario!$O$3,0,IF(F939&lt;=Scenario!$O$5,1,IF(F939&lt;=Scenario!$O$6,2,IF(F939&lt;=Scenario!$O$7,3,IF(F939&lt;=Scenario!$O$8,4,IF(F939&lt;=Scenario!$O$9,5,IF(F939&lt;=Scenario!$O$10,6,IF(F939&lt;=Scenario!$O$11,7,IF(F939&lt;=Scenario!$O$12,8,IF(F939&lt;=Scenario!$O$13,9,IF(F939&lt;=Scenario!$O$14,10,IF(F939&lt;=Scenario!$O$15,11,IF(F939&lt;=Scenario!$O$16,12,IF(F939&lt;=Scenario!$O$17,13,IF(F939&lt;=Scenario!$O$18,14,IF(F939&lt;=Scenario!$O$19,15,IF(F939&lt;=Scenario!$O$20,16,IF(F939&lt;=Scenario!$O$21,17,IF(F939&lt;=Scenario!$O$22,18,IF(F939&lt;=Scenario!$O$23,19,20)))))))))))))))))))))</f>
        <v> </v>
      </c>
      <c r="Y939" s="3" t="str">
        <f>IF(ISBLANK(C939)," ",IF(C939&lt;=Scenario!$AA$3,0,IF(C939&lt;=Scenario!$AA$5,1,IF(C939&lt;=Scenario!$AA$6,2,IF(C939&lt;=Scenario!$AA$7,3,IF(C939&lt;=Scenario!$AA$8,4,IF(C939&lt;=Scenario!$AA$9,5,IF(C939&lt;=Scenario!$AA$10,6,IF(C939&lt;=Scenario!$AA$11,7,IF(C939&lt;=Scenario!$AA$12,8,IF(C939&lt;=Scenario!$AA$13,9,IF(C939&lt;=Scenario!$AA$14,10,IF(C939&lt;=Scenario!$AA$15,11,IF(C939&lt;=Scenario!$AA$16,12,IF(C939&lt;=Scenario!$AA$17,13,IF(C939&lt;=Scenario!$AA$18,14,15))))))))))))))))</f>
        <v> </v>
      </c>
      <c r="Z939" s="3" t="str">
        <f t="shared" si="14"/>
        <v>#VALUE!</v>
      </c>
      <c r="AA939" s="3" t="str">
        <f t="shared" si="15"/>
        <v>#VALUE!</v>
      </c>
      <c r="AB939" s="95" t="str">
        <f t="shared" si="16"/>
        <v>#VALUE!</v>
      </c>
      <c r="AC939" s="69" t="str">
        <f t="shared" si="17"/>
        <v>missing data</v>
      </c>
      <c r="AD939" s="74" t="str">
        <f t="shared" si="18"/>
        <v>missing data</v>
      </c>
      <c r="AE939" s="75" t="str">
        <f t="shared" si="19"/>
        <v>#VALUE!</v>
      </c>
      <c r="AF939" s="75" t="str">
        <f t="shared" si="20"/>
        <v>#VALUE!</v>
      </c>
    </row>
    <row r="940" ht="15.75" customHeight="1">
      <c r="A940" s="3" t="s">
        <v>3194</v>
      </c>
      <c r="B940" s="121"/>
      <c r="C940" s="60"/>
      <c r="D940" s="60"/>
      <c r="E940" s="59">
        <f t="shared" si="21"/>
        <v>0</v>
      </c>
      <c r="F940" s="60"/>
      <c r="G940" s="122"/>
      <c r="H940" s="122"/>
      <c r="I940" s="122"/>
      <c r="J940" s="120" t="str">
        <f t="shared" si="2"/>
        <v> </v>
      </c>
      <c r="K940" s="3" t="str">
        <f t="shared" si="3"/>
        <v> </v>
      </c>
      <c r="L940" s="3" t="str">
        <f t="shared" si="4"/>
        <v> </v>
      </c>
      <c r="M940" s="3">
        <f t="shared" si="5"/>
        <v>0</v>
      </c>
      <c r="N940" s="3" t="str">
        <f t="shared" si="6"/>
        <v> </v>
      </c>
      <c r="O940" s="3" t="str">
        <f t="shared" si="7"/>
        <v> </v>
      </c>
      <c r="P940" s="3" t="str">
        <f t="shared" si="22"/>
        <v> </v>
      </c>
      <c r="Q940" s="120" t="str">
        <f t="shared" si="9"/>
        <v>#VALUE!</v>
      </c>
      <c r="R940" s="3" t="str">
        <f t="shared" si="10"/>
        <v>#VALUE!</v>
      </c>
      <c r="S940" s="95" t="str">
        <f t="shared" si="11"/>
        <v>#VALUE!</v>
      </c>
      <c r="T940" s="69" t="str">
        <f t="shared" si="12"/>
        <v>donnée(s) manquante(s)</v>
      </c>
      <c r="U940" s="70" t="str">
        <f t="shared" si="13"/>
        <v>donnée(s) manquante(s)</v>
      </c>
      <c r="V940" s="3" t="str">
        <f>IF(ISBLANK(H940)," ",IF(H940&lt;=Scenario!$C$3,0,IF(H940&lt;=Scenario!$C$5,1,IF(H940&lt;=Scenario!$C$6,2,IF(H940&lt;=Scenario!$C$7,3,IF(H940&lt;=Scenario!$C$8,4,5))))))</f>
        <v> </v>
      </c>
      <c r="W940" s="3" t="str">
        <f>IF(ISBLANK(I940)," ",IF(I940&lt;=Scenario!$G$3,0,IF(I940&lt;=Scenario!$G$5,1,IF(I940&lt;=Scenario!$G$6,2,IF(I940&lt;=Scenario!$G$7,3,IF(I940&lt;=Scenario!$G$8,4,IF(I940&lt;=Scenario!$G$9,5,IF(I940&lt;=Scenario!$G$10,6,7))))))))</f>
        <v> </v>
      </c>
      <c r="X940" s="3" t="str">
        <f>IF(ISBLANK(F940)," ",IF(F940&lt;=Scenario!$O$3,0,IF(F940&lt;=Scenario!$O$5,1,IF(F940&lt;=Scenario!$O$6,2,IF(F940&lt;=Scenario!$O$7,3,IF(F940&lt;=Scenario!$O$8,4,IF(F940&lt;=Scenario!$O$9,5,IF(F940&lt;=Scenario!$O$10,6,IF(F940&lt;=Scenario!$O$11,7,IF(F940&lt;=Scenario!$O$12,8,IF(F940&lt;=Scenario!$O$13,9,IF(F940&lt;=Scenario!$O$14,10,IF(F940&lt;=Scenario!$O$15,11,IF(F940&lt;=Scenario!$O$16,12,IF(F940&lt;=Scenario!$O$17,13,IF(F940&lt;=Scenario!$O$18,14,IF(F940&lt;=Scenario!$O$19,15,IF(F940&lt;=Scenario!$O$20,16,IF(F940&lt;=Scenario!$O$21,17,IF(F940&lt;=Scenario!$O$22,18,IF(F940&lt;=Scenario!$O$23,19,20)))))))))))))))))))))</f>
        <v> </v>
      </c>
      <c r="Y940" s="3" t="str">
        <f>IF(ISBLANK(C940)," ",IF(C940&lt;=Scenario!$AA$3,0,IF(C940&lt;=Scenario!$AA$5,1,IF(C940&lt;=Scenario!$AA$6,2,IF(C940&lt;=Scenario!$AA$7,3,IF(C940&lt;=Scenario!$AA$8,4,IF(C940&lt;=Scenario!$AA$9,5,IF(C940&lt;=Scenario!$AA$10,6,IF(C940&lt;=Scenario!$AA$11,7,IF(C940&lt;=Scenario!$AA$12,8,IF(C940&lt;=Scenario!$AA$13,9,IF(C940&lt;=Scenario!$AA$14,10,IF(C940&lt;=Scenario!$AA$15,11,IF(C940&lt;=Scenario!$AA$16,12,IF(C940&lt;=Scenario!$AA$17,13,IF(C940&lt;=Scenario!$AA$18,14,15))))))))))))))))</f>
        <v> </v>
      </c>
      <c r="Z940" s="3" t="str">
        <f t="shared" si="14"/>
        <v>#VALUE!</v>
      </c>
      <c r="AA940" s="3" t="str">
        <f t="shared" si="15"/>
        <v>#VALUE!</v>
      </c>
      <c r="AB940" s="95" t="str">
        <f t="shared" si="16"/>
        <v>#VALUE!</v>
      </c>
      <c r="AC940" s="69" t="str">
        <f t="shared" si="17"/>
        <v>missing data</v>
      </c>
      <c r="AD940" s="74" t="str">
        <f t="shared" si="18"/>
        <v>missing data</v>
      </c>
      <c r="AE940" s="75" t="str">
        <f t="shared" si="19"/>
        <v>#VALUE!</v>
      </c>
      <c r="AF940" s="75" t="str">
        <f t="shared" si="20"/>
        <v>#VALUE!</v>
      </c>
    </row>
    <row r="941" ht="15.75" customHeight="1">
      <c r="A941" s="3" t="s">
        <v>3195</v>
      </c>
      <c r="B941" s="121"/>
      <c r="C941" s="60"/>
      <c r="D941" s="60"/>
      <c r="E941" s="59">
        <f t="shared" si="21"/>
        <v>0</v>
      </c>
      <c r="F941" s="60"/>
      <c r="G941" s="122"/>
      <c r="H941" s="122"/>
      <c r="I941" s="122"/>
      <c r="J941" s="120" t="str">
        <f t="shared" si="2"/>
        <v> </v>
      </c>
      <c r="K941" s="3" t="str">
        <f t="shared" si="3"/>
        <v> </v>
      </c>
      <c r="L941" s="3" t="str">
        <f t="shared" si="4"/>
        <v> </v>
      </c>
      <c r="M941" s="3">
        <f t="shared" si="5"/>
        <v>0</v>
      </c>
      <c r="N941" s="3" t="str">
        <f t="shared" si="6"/>
        <v> </v>
      </c>
      <c r="O941" s="3" t="str">
        <f t="shared" si="7"/>
        <v> </v>
      </c>
      <c r="P941" s="3" t="str">
        <f t="shared" si="22"/>
        <v> </v>
      </c>
      <c r="Q941" s="120" t="str">
        <f t="shared" si="9"/>
        <v>#VALUE!</v>
      </c>
      <c r="R941" s="3" t="str">
        <f t="shared" si="10"/>
        <v>#VALUE!</v>
      </c>
      <c r="S941" s="95" t="str">
        <f t="shared" si="11"/>
        <v>#VALUE!</v>
      </c>
      <c r="T941" s="69" t="str">
        <f t="shared" si="12"/>
        <v>donnée(s) manquante(s)</v>
      </c>
      <c r="U941" s="70" t="str">
        <f t="shared" si="13"/>
        <v>donnée(s) manquante(s)</v>
      </c>
      <c r="V941" s="3" t="str">
        <f>IF(ISBLANK(H941)," ",IF(H941&lt;=Scenario!$C$3,0,IF(H941&lt;=Scenario!$C$5,1,IF(H941&lt;=Scenario!$C$6,2,IF(H941&lt;=Scenario!$C$7,3,IF(H941&lt;=Scenario!$C$8,4,5))))))</f>
        <v> </v>
      </c>
      <c r="W941" s="3" t="str">
        <f>IF(ISBLANK(I941)," ",IF(I941&lt;=Scenario!$G$3,0,IF(I941&lt;=Scenario!$G$5,1,IF(I941&lt;=Scenario!$G$6,2,IF(I941&lt;=Scenario!$G$7,3,IF(I941&lt;=Scenario!$G$8,4,IF(I941&lt;=Scenario!$G$9,5,IF(I941&lt;=Scenario!$G$10,6,7))))))))</f>
        <v> </v>
      </c>
      <c r="X941" s="3" t="str">
        <f>IF(ISBLANK(F941)," ",IF(F941&lt;=Scenario!$O$3,0,IF(F941&lt;=Scenario!$O$5,1,IF(F941&lt;=Scenario!$O$6,2,IF(F941&lt;=Scenario!$O$7,3,IF(F941&lt;=Scenario!$O$8,4,IF(F941&lt;=Scenario!$O$9,5,IF(F941&lt;=Scenario!$O$10,6,IF(F941&lt;=Scenario!$O$11,7,IF(F941&lt;=Scenario!$O$12,8,IF(F941&lt;=Scenario!$O$13,9,IF(F941&lt;=Scenario!$O$14,10,IF(F941&lt;=Scenario!$O$15,11,IF(F941&lt;=Scenario!$O$16,12,IF(F941&lt;=Scenario!$O$17,13,IF(F941&lt;=Scenario!$O$18,14,IF(F941&lt;=Scenario!$O$19,15,IF(F941&lt;=Scenario!$O$20,16,IF(F941&lt;=Scenario!$O$21,17,IF(F941&lt;=Scenario!$O$22,18,IF(F941&lt;=Scenario!$O$23,19,20)))))))))))))))))))))</f>
        <v> </v>
      </c>
      <c r="Y941" s="3" t="str">
        <f>IF(ISBLANK(C941)," ",IF(C941&lt;=Scenario!$AA$3,0,IF(C941&lt;=Scenario!$AA$5,1,IF(C941&lt;=Scenario!$AA$6,2,IF(C941&lt;=Scenario!$AA$7,3,IF(C941&lt;=Scenario!$AA$8,4,IF(C941&lt;=Scenario!$AA$9,5,IF(C941&lt;=Scenario!$AA$10,6,IF(C941&lt;=Scenario!$AA$11,7,IF(C941&lt;=Scenario!$AA$12,8,IF(C941&lt;=Scenario!$AA$13,9,IF(C941&lt;=Scenario!$AA$14,10,IF(C941&lt;=Scenario!$AA$15,11,IF(C941&lt;=Scenario!$AA$16,12,IF(C941&lt;=Scenario!$AA$17,13,IF(C941&lt;=Scenario!$AA$18,14,15))))))))))))))))</f>
        <v> </v>
      </c>
      <c r="Z941" s="3" t="str">
        <f t="shared" si="14"/>
        <v>#VALUE!</v>
      </c>
      <c r="AA941" s="3" t="str">
        <f t="shared" si="15"/>
        <v>#VALUE!</v>
      </c>
      <c r="AB941" s="95" t="str">
        <f t="shared" si="16"/>
        <v>#VALUE!</v>
      </c>
      <c r="AC941" s="69" t="str">
        <f t="shared" si="17"/>
        <v>missing data</v>
      </c>
      <c r="AD941" s="74" t="str">
        <f t="shared" si="18"/>
        <v>missing data</v>
      </c>
      <c r="AE941" s="75" t="str">
        <f t="shared" si="19"/>
        <v>#VALUE!</v>
      </c>
      <c r="AF941" s="75" t="str">
        <f t="shared" si="20"/>
        <v>#VALUE!</v>
      </c>
    </row>
    <row r="942" ht="15.75" customHeight="1">
      <c r="A942" s="3" t="s">
        <v>3196</v>
      </c>
      <c r="B942" s="121"/>
      <c r="C942" s="60"/>
      <c r="D942" s="60"/>
      <c r="E942" s="59">
        <f t="shared" si="21"/>
        <v>0</v>
      </c>
      <c r="F942" s="60"/>
      <c r="G942" s="122"/>
      <c r="H942" s="122"/>
      <c r="I942" s="122"/>
      <c r="J942" s="120" t="str">
        <f t="shared" si="2"/>
        <v> </v>
      </c>
      <c r="K942" s="3" t="str">
        <f t="shared" si="3"/>
        <v> </v>
      </c>
      <c r="L942" s="3" t="str">
        <f t="shared" si="4"/>
        <v> </v>
      </c>
      <c r="M942" s="3">
        <f t="shared" si="5"/>
        <v>0</v>
      </c>
      <c r="N942" s="3" t="str">
        <f t="shared" si="6"/>
        <v> </v>
      </c>
      <c r="O942" s="3" t="str">
        <f t="shared" si="7"/>
        <v> </v>
      </c>
      <c r="P942" s="3" t="str">
        <f t="shared" si="22"/>
        <v> </v>
      </c>
      <c r="Q942" s="120" t="str">
        <f t="shared" si="9"/>
        <v>#VALUE!</v>
      </c>
      <c r="R942" s="3" t="str">
        <f t="shared" si="10"/>
        <v>#VALUE!</v>
      </c>
      <c r="S942" s="95" t="str">
        <f t="shared" si="11"/>
        <v>#VALUE!</v>
      </c>
      <c r="T942" s="69" t="str">
        <f t="shared" si="12"/>
        <v>donnée(s) manquante(s)</v>
      </c>
      <c r="U942" s="70" t="str">
        <f t="shared" si="13"/>
        <v>donnée(s) manquante(s)</v>
      </c>
      <c r="V942" s="3" t="str">
        <f>IF(ISBLANK(H942)," ",IF(H942&lt;=Scenario!$C$3,0,IF(H942&lt;=Scenario!$C$5,1,IF(H942&lt;=Scenario!$C$6,2,IF(H942&lt;=Scenario!$C$7,3,IF(H942&lt;=Scenario!$C$8,4,5))))))</f>
        <v> </v>
      </c>
      <c r="W942" s="3" t="str">
        <f>IF(ISBLANK(I942)," ",IF(I942&lt;=Scenario!$G$3,0,IF(I942&lt;=Scenario!$G$5,1,IF(I942&lt;=Scenario!$G$6,2,IF(I942&lt;=Scenario!$G$7,3,IF(I942&lt;=Scenario!$G$8,4,IF(I942&lt;=Scenario!$G$9,5,IF(I942&lt;=Scenario!$G$10,6,7))))))))</f>
        <v> </v>
      </c>
      <c r="X942" s="3" t="str">
        <f>IF(ISBLANK(F942)," ",IF(F942&lt;=Scenario!$O$3,0,IF(F942&lt;=Scenario!$O$5,1,IF(F942&lt;=Scenario!$O$6,2,IF(F942&lt;=Scenario!$O$7,3,IF(F942&lt;=Scenario!$O$8,4,IF(F942&lt;=Scenario!$O$9,5,IF(F942&lt;=Scenario!$O$10,6,IF(F942&lt;=Scenario!$O$11,7,IF(F942&lt;=Scenario!$O$12,8,IF(F942&lt;=Scenario!$O$13,9,IF(F942&lt;=Scenario!$O$14,10,IF(F942&lt;=Scenario!$O$15,11,IF(F942&lt;=Scenario!$O$16,12,IF(F942&lt;=Scenario!$O$17,13,IF(F942&lt;=Scenario!$O$18,14,IF(F942&lt;=Scenario!$O$19,15,IF(F942&lt;=Scenario!$O$20,16,IF(F942&lt;=Scenario!$O$21,17,IF(F942&lt;=Scenario!$O$22,18,IF(F942&lt;=Scenario!$O$23,19,20)))))))))))))))))))))</f>
        <v> </v>
      </c>
      <c r="Y942" s="3" t="str">
        <f>IF(ISBLANK(C942)," ",IF(C942&lt;=Scenario!$AA$3,0,IF(C942&lt;=Scenario!$AA$5,1,IF(C942&lt;=Scenario!$AA$6,2,IF(C942&lt;=Scenario!$AA$7,3,IF(C942&lt;=Scenario!$AA$8,4,IF(C942&lt;=Scenario!$AA$9,5,IF(C942&lt;=Scenario!$AA$10,6,IF(C942&lt;=Scenario!$AA$11,7,IF(C942&lt;=Scenario!$AA$12,8,IF(C942&lt;=Scenario!$AA$13,9,IF(C942&lt;=Scenario!$AA$14,10,IF(C942&lt;=Scenario!$AA$15,11,IF(C942&lt;=Scenario!$AA$16,12,IF(C942&lt;=Scenario!$AA$17,13,IF(C942&lt;=Scenario!$AA$18,14,15))))))))))))))))</f>
        <v> </v>
      </c>
      <c r="Z942" s="3" t="str">
        <f t="shared" si="14"/>
        <v>#VALUE!</v>
      </c>
      <c r="AA942" s="3" t="str">
        <f t="shared" si="15"/>
        <v>#VALUE!</v>
      </c>
      <c r="AB942" s="95" t="str">
        <f t="shared" si="16"/>
        <v>#VALUE!</v>
      </c>
      <c r="AC942" s="69" t="str">
        <f t="shared" si="17"/>
        <v>missing data</v>
      </c>
      <c r="AD942" s="74" t="str">
        <f t="shared" si="18"/>
        <v>missing data</v>
      </c>
      <c r="AE942" s="75" t="str">
        <f t="shared" si="19"/>
        <v>#VALUE!</v>
      </c>
      <c r="AF942" s="75" t="str">
        <f t="shared" si="20"/>
        <v>#VALUE!</v>
      </c>
    </row>
    <row r="943" ht="15.75" customHeight="1">
      <c r="A943" s="3" t="s">
        <v>3197</v>
      </c>
      <c r="B943" s="121"/>
      <c r="C943" s="60"/>
      <c r="D943" s="60"/>
      <c r="E943" s="59">
        <f t="shared" si="21"/>
        <v>0</v>
      </c>
      <c r="F943" s="60"/>
      <c r="G943" s="122"/>
      <c r="H943" s="122"/>
      <c r="I943" s="122"/>
      <c r="J943" s="120" t="str">
        <f t="shared" si="2"/>
        <v> </v>
      </c>
      <c r="K943" s="3" t="str">
        <f t="shared" si="3"/>
        <v> </v>
      </c>
      <c r="L943" s="3" t="str">
        <f t="shared" si="4"/>
        <v> </v>
      </c>
      <c r="M943" s="3">
        <f t="shared" si="5"/>
        <v>0</v>
      </c>
      <c r="N943" s="3" t="str">
        <f t="shared" si="6"/>
        <v> </v>
      </c>
      <c r="O943" s="3" t="str">
        <f t="shared" si="7"/>
        <v> </v>
      </c>
      <c r="P943" s="3" t="str">
        <f t="shared" si="22"/>
        <v> </v>
      </c>
      <c r="Q943" s="120" t="str">
        <f t="shared" si="9"/>
        <v>#VALUE!</v>
      </c>
      <c r="R943" s="3" t="str">
        <f t="shared" si="10"/>
        <v>#VALUE!</v>
      </c>
      <c r="S943" s="95" t="str">
        <f t="shared" si="11"/>
        <v>#VALUE!</v>
      </c>
      <c r="T943" s="69" t="str">
        <f t="shared" si="12"/>
        <v>donnée(s) manquante(s)</v>
      </c>
      <c r="U943" s="70" t="str">
        <f t="shared" si="13"/>
        <v>donnée(s) manquante(s)</v>
      </c>
      <c r="V943" s="3" t="str">
        <f>IF(ISBLANK(H943)," ",IF(H943&lt;=Scenario!$C$3,0,IF(H943&lt;=Scenario!$C$5,1,IF(H943&lt;=Scenario!$C$6,2,IF(H943&lt;=Scenario!$C$7,3,IF(H943&lt;=Scenario!$C$8,4,5))))))</f>
        <v> </v>
      </c>
      <c r="W943" s="3" t="str">
        <f>IF(ISBLANK(I943)," ",IF(I943&lt;=Scenario!$G$3,0,IF(I943&lt;=Scenario!$G$5,1,IF(I943&lt;=Scenario!$G$6,2,IF(I943&lt;=Scenario!$G$7,3,IF(I943&lt;=Scenario!$G$8,4,IF(I943&lt;=Scenario!$G$9,5,IF(I943&lt;=Scenario!$G$10,6,7))))))))</f>
        <v> </v>
      </c>
      <c r="X943" s="3" t="str">
        <f>IF(ISBLANK(F943)," ",IF(F943&lt;=Scenario!$O$3,0,IF(F943&lt;=Scenario!$O$5,1,IF(F943&lt;=Scenario!$O$6,2,IF(F943&lt;=Scenario!$O$7,3,IF(F943&lt;=Scenario!$O$8,4,IF(F943&lt;=Scenario!$O$9,5,IF(F943&lt;=Scenario!$O$10,6,IF(F943&lt;=Scenario!$O$11,7,IF(F943&lt;=Scenario!$O$12,8,IF(F943&lt;=Scenario!$O$13,9,IF(F943&lt;=Scenario!$O$14,10,IF(F943&lt;=Scenario!$O$15,11,IF(F943&lt;=Scenario!$O$16,12,IF(F943&lt;=Scenario!$O$17,13,IF(F943&lt;=Scenario!$O$18,14,IF(F943&lt;=Scenario!$O$19,15,IF(F943&lt;=Scenario!$O$20,16,IF(F943&lt;=Scenario!$O$21,17,IF(F943&lt;=Scenario!$O$22,18,IF(F943&lt;=Scenario!$O$23,19,20)))))))))))))))))))))</f>
        <v> </v>
      </c>
      <c r="Y943" s="3" t="str">
        <f>IF(ISBLANK(C943)," ",IF(C943&lt;=Scenario!$AA$3,0,IF(C943&lt;=Scenario!$AA$5,1,IF(C943&lt;=Scenario!$AA$6,2,IF(C943&lt;=Scenario!$AA$7,3,IF(C943&lt;=Scenario!$AA$8,4,IF(C943&lt;=Scenario!$AA$9,5,IF(C943&lt;=Scenario!$AA$10,6,IF(C943&lt;=Scenario!$AA$11,7,IF(C943&lt;=Scenario!$AA$12,8,IF(C943&lt;=Scenario!$AA$13,9,IF(C943&lt;=Scenario!$AA$14,10,IF(C943&lt;=Scenario!$AA$15,11,IF(C943&lt;=Scenario!$AA$16,12,IF(C943&lt;=Scenario!$AA$17,13,IF(C943&lt;=Scenario!$AA$18,14,15))))))))))))))))</f>
        <v> </v>
      </c>
      <c r="Z943" s="3" t="str">
        <f t="shared" si="14"/>
        <v>#VALUE!</v>
      </c>
      <c r="AA943" s="3" t="str">
        <f t="shared" si="15"/>
        <v>#VALUE!</v>
      </c>
      <c r="AB943" s="95" t="str">
        <f t="shared" si="16"/>
        <v>#VALUE!</v>
      </c>
      <c r="AC943" s="69" t="str">
        <f t="shared" si="17"/>
        <v>missing data</v>
      </c>
      <c r="AD943" s="74" t="str">
        <f t="shared" si="18"/>
        <v>missing data</v>
      </c>
      <c r="AE943" s="75" t="str">
        <f t="shared" si="19"/>
        <v>#VALUE!</v>
      </c>
      <c r="AF943" s="75" t="str">
        <f t="shared" si="20"/>
        <v>#VALUE!</v>
      </c>
    </row>
    <row r="944" ht="15.75" customHeight="1">
      <c r="A944" s="3" t="s">
        <v>3198</v>
      </c>
      <c r="B944" s="121"/>
      <c r="C944" s="60"/>
      <c r="D944" s="60"/>
      <c r="E944" s="59">
        <f t="shared" si="21"/>
        <v>0</v>
      </c>
      <c r="F944" s="60"/>
      <c r="G944" s="122"/>
      <c r="H944" s="122"/>
      <c r="I944" s="122"/>
      <c r="J944" s="120" t="str">
        <f t="shared" si="2"/>
        <v> </v>
      </c>
      <c r="K944" s="3" t="str">
        <f t="shared" si="3"/>
        <v> </v>
      </c>
      <c r="L944" s="3" t="str">
        <f t="shared" si="4"/>
        <v> </v>
      </c>
      <c r="M944" s="3">
        <f t="shared" si="5"/>
        <v>0</v>
      </c>
      <c r="N944" s="3" t="str">
        <f t="shared" si="6"/>
        <v> </v>
      </c>
      <c r="O944" s="3" t="str">
        <f t="shared" si="7"/>
        <v> </v>
      </c>
      <c r="P944" s="3" t="str">
        <f t="shared" si="22"/>
        <v> </v>
      </c>
      <c r="Q944" s="120" t="str">
        <f t="shared" si="9"/>
        <v>#VALUE!</v>
      </c>
      <c r="R944" s="3" t="str">
        <f t="shared" si="10"/>
        <v>#VALUE!</v>
      </c>
      <c r="S944" s="95" t="str">
        <f t="shared" si="11"/>
        <v>#VALUE!</v>
      </c>
      <c r="T944" s="69" t="str">
        <f t="shared" si="12"/>
        <v>donnée(s) manquante(s)</v>
      </c>
      <c r="U944" s="70" t="str">
        <f t="shared" si="13"/>
        <v>donnée(s) manquante(s)</v>
      </c>
      <c r="V944" s="3" t="str">
        <f>IF(ISBLANK(H944)," ",IF(H944&lt;=Scenario!$C$3,0,IF(H944&lt;=Scenario!$C$5,1,IF(H944&lt;=Scenario!$C$6,2,IF(H944&lt;=Scenario!$C$7,3,IF(H944&lt;=Scenario!$C$8,4,5))))))</f>
        <v> </v>
      </c>
      <c r="W944" s="3" t="str">
        <f>IF(ISBLANK(I944)," ",IF(I944&lt;=Scenario!$G$3,0,IF(I944&lt;=Scenario!$G$5,1,IF(I944&lt;=Scenario!$G$6,2,IF(I944&lt;=Scenario!$G$7,3,IF(I944&lt;=Scenario!$G$8,4,IF(I944&lt;=Scenario!$G$9,5,IF(I944&lt;=Scenario!$G$10,6,7))))))))</f>
        <v> </v>
      </c>
      <c r="X944" s="3" t="str">
        <f>IF(ISBLANK(F944)," ",IF(F944&lt;=Scenario!$O$3,0,IF(F944&lt;=Scenario!$O$5,1,IF(F944&lt;=Scenario!$O$6,2,IF(F944&lt;=Scenario!$O$7,3,IF(F944&lt;=Scenario!$O$8,4,IF(F944&lt;=Scenario!$O$9,5,IF(F944&lt;=Scenario!$O$10,6,IF(F944&lt;=Scenario!$O$11,7,IF(F944&lt;=Scenario!$O$12,8,IF(F944&lt;=Scenario!$O$13,9,IF(F944&lt;=Scenario!$O$14,10,IF(F944&lt;=Scenario!$O$15,11,IF(F944&lt;=Scenario!$O$16,12,IF(F944&lt;=Scenario!$O$17,13,IF(F944&lt;=Scenario!$O$18,14,IF(F944&lt;=Scenario!$O$19,15,IF(F944&lt;=Scenario!$O$20,16,IF(F944&lt;=Scenario!$O$21,17,IF(F944&lt;=Scenario!$O$22,18,IF(F944&lt;=Scenario!$O$23,19,20)))))))))))))))))))))</f>
        <v> </v>
      </c>
      <c r="Y944" s="3" t="str">
        <f>IF(ISBLANK(C944)," ",IF(C944&lt;=Scenario!$AA$3,0,IF(C944&lt;=Scenario!$AA$5,1,IF(C944&lt;=Scenario!$AA$6,2,IF(C944&lt;=Scenario!$AA$7,3,IF(C944&lt;=Scenario!$AA$8,4,IF(C944&lt;=Scenario!$AA$9,5,IF(C944&lt;=Scenario!$AA$10,6,IF(C944&lt;=Scenario!$AA$11,7,IF(C944&lt;=Scenario!$AA$12,8,IF(C944&lt;=Scenario!$AA$13,9,IF(C944&lt;=Scenario!$AA$14,10,IF(C944&lt;=Scenario!$AA$15,11,IF(C944&lt;=Scenario!$AA$16,12,IF(C944&lt;=Scenario!$AA$17,13,IF(C944&lt;=Scenario!$AA$18,14,15))))))))))))))))</f>
        <v> </v>
      </c>
      <c r="Z944" s="3" t="str">
        <f t="shared" si="14"/>
        <v>#VALUE!</v>
      </c>
      <c r="AA944" s="3" t="str">
        <f t="shared" si="15"/>
        <v>#VALUE!</v>
      </c>
      <c r="AB944" s="95" t="str">
        <f t="shared" si="16"/>
        <v>#VALUE!</v>
      </c>
      <c r="AC944" s="69" t="str">
        <f t="shared" si="17"/>
        <v>missing data</v>
      </c>
      <c r="AD944" s="74" t="str">
        <f t="shared" si="18"/>
        <v>missing data</v>
      </c>
      <c r="AE944" s="75" t="str">
        <f t="shared" si="19"/>
        <v>#VALUE!</v>
      </c>
      <c r="AF944" s="75" t="str">
        <f t="shared" si="20"/>
        <v>#VALUE!</v>
      </c>
    </row>
    <row r="945" ht="15.75" customHeight="1">
      <c r="A945" s="3" t="s">
        <v>3199</v>
      </c>
      <c r="B945" s="121"/>
      <c r="C945" s="60"/>
      <c r="D945" s="60"/>
      <c r="E945" s="59">
        <f t="shared" si="21"/>
        <v>0</v>
      </c>
      <c r="F945" s="60"/>
      <c r="G945" s="122"/>
      <c r="H945" s="122"/>
      <c r="I945" s="122"/>
      <c r="J945" s="120" t="str">
        <f t="shared" si="2"/>
        <v> </v>
      </c>
      <c r="K945" s="3" t="str">
        <f t="shared" si="3"/>
        <v> </v>
      </c>
      <c r="L945" s="3" t="str">
        <f t="shared" si="4"/>
        <v> </v>
      </c>
      <c r="M945" s="3">
        <f t="shared" si="5"/>
        <v>0</v>
      </c>
      <c r="N945" s="3" t="str">
        <f t="shared" si="6"/>
        <v> </v>
      </c>
      <c r="O945" s="3" t="str">
        <f t="shared" si="7"/>
        <v> </v>
      </c>
      <c r="P945" s="3" t="str">
        <f t="shared" si="22"/>
        <v> </v>
      </c>
      <c r="Q945" s="120" t="str">
        <f t="shared" si="9"/>
        <v>#VALUE!</v>
      </c>
      <c r="R945" s="3" t="str">
        <f t="shared" si="10"/>
        <v>#VALUE!</v>
      </c>
      <c r="S945" s="95" t="str">
        <f t="shared" si="11"/>
        <v>#VALUE!</v>
      </c>
      <c r="T945" s="69" t="str">
        <f t="shared" si="12"/>
        <v>donnée(s) manquante(s)</v>
      </c>
      <c r="U945" s="70" t="str">
        <f t="shared" si="13"/>
        <v>donnée(s) manquante(s)</v>
      </c>
      <c r="V945" s="3" t="str">
        <f>IF(ISBLANK(H945)," ",IF(H945&lt;=Scenario!$C$3,0,IF(H945&lt;=Scenario!$C$5,1,IF(H945&lt;=Scenario!$C$6,2,IF(H945&lt;=Scenario!$C$7,3,IF(H945&lt;=Scenario!$C$8,4,5))))))</f>
        <v> </v>
      </c>
      <c r="W945" s="3" t="str">
        <f>IF(ISBLANK(I945)," ",IF(I945&lt;=Scenario!$G$3,0,IF(I945&lt;=Scenario!$G$5,1,IF(I945&lt;=Scenario!$G$6,2,IF(I945&lt;=Scenario!$G$7,3,IF(I945&lt;=Scenario!$G$8,4,IF(I945&lt;=Scenario!$G$9,5,IF(I945&lt;=Scenario!$G$10,6,7))))))))</f>
        <v> </v>
      </c>
      <c r="X945" s="3" t="str">
        <f>IF(ISBLANK(F945)," ",IF(F945&lt;=Scenario!$O$3,0,IF(F945&lt;=Scenario!$O$5,1,IF(F945&lt;=Scenario!$O$6,2,IF(F945&lt;=Scenario!$O$7,3,IF(F945&lt;=Scenario!$O$8,4,IF(F945&lt;=Scenario!$O$9,5,IF(F945&lt;=Scenario!$O$10,6,IF(F945&lt;=Scenario!$O$11,7,IF(F945&lt;=Scenario!$O$12,8,IF(F945&lt;=Scenario!$O$13,9,IF(F945&lt;=Scenario!$O$14,10,IF(F945&lt;=Scenario!$O$15,11,IF(F945&lt;=Scenario!$O$16,12,IF(F945&lt;=Scenario!$O$17,13,IF(F945&lt;=Scenario!$O$18,14,IF(F945&lt;=Scenario!$O$19,15,IF(F945&lt;=Scenario!$O$20,16,IF(F945&lt;=Scenario!$O$21,17,IF(F945&lt;=Scenario!$O$22,18,IF(F945&lt;=Scenario!$O$23,19,20)))))))))))))))))))))</f>
        <v> </v>
      </c>
      <c r="Y945" s="3" t="str">
        <f>IF(ISBLANK(C945)," ",IF(C945&lt;=Scenario!$AA$3,0,IF(C945&lt;=Scenario!$AA$5,1,IF(C945&lt;=Scenario!$AA$6,2,IF(C945&lt;=Scenario!$AA$7,3,IF(C945&lt;=Scenario!$AA$8,4,IF(C945&lt;=Scenario!$AA$9,5,IF(C945&lt;=Scenario!$AA$10,6,IF(C945&lt;=Scenario!$AA$11,7,IF(C945&lt;=Scenario!$AA$12,8,IF(C945&lt;=Scenario!$AA$13,9,IF(C945&lt;=Scenario!$AA$14,10,IF(C945&lt;=Scenario!$AA$15,11,IF(C945&lt;=Scenario!$AA$16,12,IF(C945&lt;=Scenario!$AA$17,13,IF(C945&lt;=Scenario!$AA$18,14,15))))))))))))))))</f>
        <v> </v>
      </c>
      <c r="Z945" s="3" t="str">
        <f t="shared" si="14"/>
        <v>#VALUE!</v>
      </c>
      <c r="AA945" s="3" t="str">
        <f t="shared" si="15"/>
        <v>#VALUE!</v>
      </c>
      <c r="AB945" s="95" t="str">
        <f t="shared" si="16"/>
        <v>#VALUE!</v>
      </c>
      <c r="AC945" s="69" t="str">
        <f t="shared" si="17"/>
        <v>missing data</v>
      </c>
      <c r="AD945" s="74" t="str">
        <f t="shared" si="18"/>
        <v>missing data</v>
      </c>
      <c r="AE945" s="75" t="str">
        <f t="shared" si="19"/>
        <v>#VALUE!</v>
      </c>
      <c r="AF945" s="75" t="str">
        <f t="shared" si="20"/>
        <v>#VALUE!</v>
      </c>
    </row>
    <row r="946" ht="15.75" customHeight="1">
      <c r="A946" s="3" t="s">
        <v>3200</v>
      </c>
      <c r="B946" s="121"/>
      <c r="C946" s="60"/>
      <c r="D946" s="60"/>
      <c r="E946" s="59">
        <f t="shared" si="21"/>
        <v>0</v>
      </c>
      <c r="F946" s="60"/>
      <c r="G946" s="122"/>
      <c r="H946" s="122"/>
      <c r="I946" s="122"/>
      <c r="J946" s="120" t="str">
        <f t="shared" si="2"/>
        <v> </v>
      </c>
      <c r="K946" s="3" t="str">
        <f t="shared" si="3"/>
        <v> </v>
      </c>
      <c r="L946" s="3" t="str">
        <f t="shared" si="4"/>
        <v> </v>
      </c>
      <c r="M946" s="3">
        <f t="shared" si="5"/>
        <v>0</v>
      </c>
      <c r="N946" s="3" t="str">
        <f t="shared" si="6"/>
        <v> </v>
      </c>
      <c r="O946" s="3" t="str">
        <f t="shared" si="7"/>
        <v> </v>
      </c>
      <c r="P946" s="3" t="str">
        <f t="shared" si="22"/>
        <v> </v>
      </c>
      <c r="Q946" s="120" t="str">
        <f t="shared" si="9"/>
        <v>#VALUE!</v>
      </c>
      <c r="R946" s="3" t="str">
        <f t="shared" si="10"/>
        <v>#VALUE!</v>
      </c>
      <c r="S946" s="95" t="str">
        <f t="shared" si="11"/>
        <v>#VALUE!</v>
      </c>
      <c r="T946" s="69" t="str">
        <f t="shared" si="12"/>
        <v>donnée(s) manquante(s)</v>
      </c>
      <c r="U946" s="70" t="str">
        <f t="shared" si="13"/>
        <v>donnée(s) manquante(s)</v>
      </c>
      <c r="V946" s="3" t="str">
        <f>IF(ISBLANK(H946)," ",IF(H946&lt;=Scenario!$C$3,0,IF(H946&lt;=Scenario!$C$5,1,IF(H946&lt;=Scenario!$C$6,2,IF(H946&lt;=Scenario!$C$7,3,IF(H946&lt;=Scenario!$C$8,4,5))))))</f>
        <v> </v>
      </c>
      <c r="W946" s="3" t="str">
        <f>IF(ISBLANK(I946)," ",IF(I946&lt;=Scenario!$G$3,0,IF(I946&lt;=Scenario!$G$5,1,IF(I946&lt;=Scenario!$G$6,2,IF(I946&lt;=Scenario!$G$7,3,IF(I946&lt;=Scenario!$G$8,4,IF(I946&lt;=Scenario!$G$9,5,IF(I946&lt;=Scenario!$G$10,6,7))))))))</f>
        <v> </v>
      </c>
      <c r="X946" s="3" t="str">
        <f>IF(ISBLANK(F946)," ",IF(F946&lt;=Scenario!$O$3,0,IF(F946&lt;=Scenario!$O$5,1,IF(F946&lt;=Scenario!$O$6,2,IF(F946&lt;=Scenario!$O$7,3,IF(F946&lt;=Scenario!$O$8,4,IF(F946&lt;=Scenario!$O$9,5,IF(F946&lt;=Scenario!$O$10,6,IF(F946&lt;=Scenario!$O$11,7,IF(F946&lt;=Scenario!$O$12,8,IF(F946&lt;=Scenario!$O$13,9,IF(F946&lt;=Scenario!$O$14,10,IF(F946&lt;=Scenario!$O$15,11,IF(F946&lt;=Scenario!$O$16,12,IF(F946&lt;=Scenario!$O$17,13,IF(F946&lt;=Scenario!$O$18,14,IF(F946&lt;=Scenario!$O$19,15,IF(F946&lt;=Scenario!$O$20,16,IF(F946&lt;=Scenario!$O$21,17,IF(F946&lt;=Scenario!$O$22,18,IF(F946&lt;=Scenario!$O$23,19,20)))))))))))))))))))))</f>
        <v> </v>
      </c>
      <c r="Y946" s="3" t="str">
        <f>IF(ISBLANK(C946)," ",IF(C946&lt;=Scenario!$AA$3,0,IF(C946&lt;=Scenario!$AA$5,1,IF(C946&lt;=Scenario!$AA$6,2,IF(C946&lt;=Scenario!$AA$7,3,IF(C946&lt;=Scenario!$AA$8,4,IF(C946&lt;=Scenario!$AA$9,5,IF(C946&lt;=Scenario!$AA$10,6,IF(C946&lt;=Scenario!$AA$11,7,IF(C946&lt;=Scenario!$AA$12,8,IF(C946&lt;=Scenario!$AA$13,9,IF(C946&lt;=Scenario!$AA$14,10,IF(C946&lt;=Scenario!$AA$15,11,IF(C946&lt;=Scenario!$AA$16,12,IF(C946&lt;=Scenario!$AA$17,13,IF(C946&lt;=Scenario!$AA$18,14,15))))))))))))))))</f>
        <v> </v>
      </c>
      <c r="Z946" s="3" t="str">
        <f t="shared" si="14"/>
        <v>#VALUE!</v>
      </c>
      <c r="AA946" s="3" t="str">
        <f t="shared" si="15"/>
        <v>#VALUE!</v>
      </c>
      <c r="AB946" s="95" t="str">
        <f t="shared" si="16"/>
        <v>#VALUE!</v>
      </c>
      <c r="AC946" s="69" t="str">
        <f t="shared" si="17"/>
        <v>missing data</v>
      </c>
      <c r="AD946" s="74" t="str">
        <f t="shared" si="18"/>
        <v>missing data</v>
      </c>
      <c r="AE946" s="75" t="str">
        <f t="shared" si="19"/>
        <v>#VALUE!</v>
      </c>
      <c r="AF946" s="75" t="str">
        <f t="shared" si="20"/>
        <v>#VALUE!</v>
      </c>
    </row>
    <row r="947" ht="15.75" customHeight="1">
      <c r="A947" s="3" t="s">
        <v>3201</v>
      </c>
      <c r="B947" s="121"/>
      <c r="C947" s="60"/>
      <c r="D947" s="60"/>
      <c r="E947" s="59">
        <f t="shared" si="21"/>
        <v>0</v>
      </c>
      <c r="F947" s="60"/>
      <c r="G947" s="122"/>
      <c r="H947" s="122"/>
      <c r="I947" s="122"/>
      <c r="J947" s="120" t="str">
        <f t="shared" si="2"/>
        <v> </v>
      </c>
      <c r="K947" s="3" t="str">
        <f t="shared" si="3"/>
        <v> </v>
      </c>
      <c r="L947" s="3" t="str">
        <f t="shared" si="4"/>
        <v> </v>
      </c>
      <c r="M947" s="3">
        <f t="shared" si="5"/>
        <v>0</v>
      </c>
      <c r="N947" s="3" t="str">
        <f t="shared" si="6"/>
        <v> </v>
      </c>
      <c r="O947" s="3" t="str">
        <f t="shared" si="7"/>
        <v> </v>
      </c>
      <c r="P947" s="3" t="str">
        <f t="shared" si="22"/>
        <v> </v>
      </c>
      <c r="Q947" s="120" t="str">
        <f t="shared" si="9"/>
        <v>#VALUE!</v>
      </c>
      <c r="R947" s="3" t="str">
        <f t="shared" si="10"/>
        <v>#VALUE!</v>
      </c>
      <c r="S947" s="95" t="str">
        <f t="shared" si="11"/>
        <v>#VALUE!</v>
      </c>
      <c r="T947" s="69" t="str">
        <f t="shared" si="12"/>
        <v>donnée(s) manquante(s)</v>
      </c>
      <c r="U947" s="70" t="str">
        <f t="shared" si="13"/>
        <v>donnée(s) manquante(s)</v>
      </c>
      <c r="V947" s="3" t="str">
        <f>IF(ISBLANK(H947)," ",IF(H947&lt;=Scenario!$C$3,0,IF(H947&lt;=Scenario!$C$5,1,IF(H947&lt;=Scenario!$C$6,2,IF(H947&lt;=Scenario!$C$7,3,IF(H947&lt;=Scenario!$C$8,4,5))))))</f>
        <v> </v>
      </c>
      <c r="W947" s="3" t="str">
        <f>IF(ISBLANK(I947)," ",IF(I947&lt;=Scenario!$G$3,0,IF(I947&lt;=Scenario!$G$5,1,IF(I947&lt;=Scenario!$G$6,2,IF(I947&lt;=Scenario!$G$7,3,IF(I947&lt;=Scenario!$G$8,4,IF(I947&lt;=Scenario!$G$9,5,IF(I947&lt;=Scenario!$G$10,6,7))))))))</f>
        <v> </v>
      </c>
      <c r="X947" s="3" t="str">
        <f>IF(ISBLANK(F947)," ",IF(F947&lt;=Scenario!$O$3,0,IF(F947&lt;=Scenario!$O$5,1,IF(F947&lt;=Scenario!$O$6,2,IF(F947&lt;=Scenario!$O$7,3,IF(F947&lt;=Scenario!$O$8,4,IF(F947&lt;=Scenario!$O$9,5,IF(F947&lt;=Scenario!$O$10,6,IF(F947&lt;=Scenario!$O$11,7,IF(F947&lt;=Scenario!$O$12,8,IF(F947&lt;=Scenario!$O$13,9,IF(F947&lt;=Scenario!$O$14,10,IF(F947&lt;=Scenario!$O$15,11,IF(F947&lt;=Scenario!$O$16,12,IF(F947&lt;=Scenario!$O$17,13,IF(F947&lt;=Scenario!$O$18,14,IF(F947&lt;=Scenario!$O$19,15,IF(F947&lt;=Scenario!$O$20,16,IF(F947&lt;=Scenario!$O$21,17,IF(F947&lt;=Scenario!$O$22,18,IF(F947&lt;=Scenario!$O$23,19,20)))))))))))))))))))))</f>
        <v> </v>
      </c>
      <c r="Y947" s="3" t="str">
        <f>IF(ISBLANK(C947)," ",IF(C947&lt;=Scenario!$AA$3,0,IF(C947&lt;=Scenario!$AA$5,1,IF(C947&lt;=Scenario!$AA$6,2,IF(C947&lt;=Scenario!$AA$7,3,IF(C947&lt;=Scenario!$AA$8,4,IF(C947&lt;=Scenario!$AA$9,5,IF(C947&lt;=Scenario!$AA$10,6,IF(C947&lt;=Scenario!$AA$11,7,IF(C947&lt;=Scenario!$AA$12,8,IF(C947&lt;=Scenario!$AA$13,9,IF(C947&lt;=Scenario!$AA$14,10,IF(C947&lt;=Scenario!$AA$15,11,IF(C947&lt;=Scenario!$AA$16,12,IF(C947&lt;=Scenario!$AA$17,13,IF(C947&lt;=Scenario!$AA$18,14,15))))))))))))))))</f>
        <v> </v>
      </c>
      <c r="Z947" s="3" t="str">
        <f t="shared" si="14"/>
        <v>#VALUE!</v>
      </c>
      <c r="AA947" s="3" t="str">
        <f t="shared" si="15"/>
        <v>#VALUE!</v>
      </c>
      <c r="AB947" s="95" t="str">
        <f t="shared" si="16"/>
        <v>#VALUE!</v>
      </c>
      <c r="AC947" s="69" t="str">
        <f t="shared" si="17"/>
        <v>missing data</v>
      </c>
      <c r="AD947" s="74" t="str">
        <f t="shared" si="18"/>
        <v>missing data</v>
      </c>
      <c r="AE947" s="75" t="str">
        <f t="shared" si="19"/>
        <v>#VALUE!</v>
      </c>
      <c r="AF947" s="75" t="str">
        <f t="shared" si="20"/>
        <v>#VALUE!</v>
      </c>
    </row>
    <row r="948" ht="15.75" customHeight="1">
      <c r="A948" s="3" t="s">
        <v>3202</v>
      </c>
      <c r="B948" s="121"/>
      <c r="C948" s="60"/>
      <c r="D948" s="60"/>
      <c r="E948" s="59">
        <f t="shared" si="21"/>
        <v>0</v>
      </c>
      <c r="F948" s="60"/>
      <c r="G948" s="122"/>
      <c r="H948" s="122"/>
      <c r="I948" s="122"/>
      <c r="J948" s="120" t="str">
        <f t="shared" si="2"/>
        <v> </v>
      </c>
      <c r="K948" s="3" t="str">
        <f t="shared" si="3"/>
        <v> </v>
      </c>
      <c r="L948" s="3" t="str">
        <f t="shared" si="4"/>
        <v> </v>
      </c>
      <c r="M948" s="3">
        <f t="shared" si="5"/>
        <v>0</v>
      </c>
      <c r="N948" s="3" t="str">
        <f t="shared" si="6"/>
        <v> </v>
      </c>
      <c r="O948" s="3" t="str">
        <f t="shared" si="7"/>
        <v> </v>
      </c>
      <c r="P948" s="3" t="str">
        <f t="shared" si="22"/>
        <v> </v>
      </c>
      <c r="Q948" s="120" t="str">
        <f t="shared" si="9"/>
        <v>#VALUE!</v>
      </c>
      <c r="R948" s="3" t="str">
        <f t="shared" si="10"/>
        <v>#VALUE!</v>
      </c>
      <c r="S948" s="95" t="str">
        <f t="shared" si="11"/>
        <v>#VALUE!</v>
      </c>
      <c r="T948" s="69" t="str">
        <f t="shared" si="12"/>
        <v>donnée(s) manquante(s)</v>
      </c>
      <c r="U948" s="70" t="str">
        <f t="shared" si="13"/>
        <v>donnée(s) manquante(s)</v>
      </c>
      <c r="V948" s="3" t="str">
        <f>IF(ISBLANK(H948)," ",IF(H948&lt;=Scenario!$C$3,0,IF(H948&lt;=Scenario!$C$5,1,IF(H948&lt;=Scenario!$C$6,2,IF(H948&lt;=Scenario!$C$7,3,IF(H948&lt;=Scenario!$C$8,4,5))))))</f>
        <v> </v>
      </c>
      <c r="W948" s="3" t="str">
        <f>IF(ISBLANK(I948)," ",IF(I948&lt;=Scenario!$G$3,0,IF(I948&lt;=Scenario!$G$5,1,IF(I948&lt;=Scenario!$G$6,2,IF(I948&lt;=Scenario!$G$7,3,IF(I948&lt;=Scenario!$G$8,4,IF(I948&lt;=Scenario!$G$9,5,IF(I948&lt;=Scenario!$G$10,6,7))))))))</f>
        <v> </v>
      </c>
      <c r="X948" s="3" t="str">
        <f>IF(ISBLANK(F948)," ",IF(F948&lt;=Scenario!$O$3,0,IF(F948&lt;=Scenario!$O$5,1,IF(F948&lt;=Scenario!$O$6,2,IF(F948&lt;=Scenario!$O$7,3,IF(F948&lt;=Scenario!$O$8,4,IF(F948&lt;=Scenario!$O$9,5,IF(F948&lt;=Scenario!$O$10,6,IF(F948&lt;=Scenario!$O$11,7,IF(F948&lt;=Scenario!$O$12,8,IF(F948&lt;=Scenario!$O$13,9,IF(F948&lt;=Scenario!$O$14,10,IF(F948&lt;=Scenario!$O$15,11,IF(F948&lt;=Scenario!$O$16,12,IF(F948&lt;=Scenario!$O$17,13,IF(F948&lt;=Scenario!$O$18,14,IF(F948&lt;=Scenario!$O$19,15,IF(F948&lt;=Scenario!$O$20,16,IF(F948&lt;=Scenario!$O$21,17,IF(F948&lt;=Scenario!$O$22,18,IF(F948&lt;=Scenario!$O$23,19,20)))))))))))))))))))))</f>
        <v> </v>
      </c>
      <c r="Y948" s="3" t="str">
        <f>IF(ISBLANK(C948)," ",IF(C948&lt;=Scenario!$AA$3,0,IF(C948&lt;=Scenario!$AA$5,1,IF(C948&lt;=Scenario!$AA$6,2,IF(C948&lt;=Scenario!$AA$7,3,IF(C948&lt;=Scenario!$AA$8,4,IF(C948&lt;=Scenario!$AA$9,5,IF(C948&lt;=Scenario!$AA$10,6,IF(C948&lt;=Scenario!$AA$11,7,IF(C948&lt;=Scenario!$AA$12,8,IF(C948&lt;=Scenario!$AA$13,9,IF(C948&lt;=Scenario!$AA$14,10,IF(C948&lt;=Scenario!$AA$15,11,IF(C948&lt;=Scenario!$AA$16,12,IF(C948&lt;=Scenario!$AA$17,13,IF(C948&lt;=Scenario!$AA$18,14,15))))))))))))))))</f>
        <v> </v>
      </c>
      <c r="Z948" s="3" t="str">
        <f t="shared" si="14"/>
        <v>#VALUE!</v>
      </c>
      <c r="AA948" s="3" t="str">
        <f t="shared" si="15"/>
        <v>#VALUE!</v>
      </c>
      <c r="AB948" s="95" t="str">
        <f t="shared" si="16"/>
        <v>#VALUE!</v>
      </c>
      <c r="AC948" s="69" t="str">
        <f t="shared" si="17"/>
        <v>missing data</v>
      </c>
      <c r="AD948" s="74" t="str">
        <f t="shared" si="18"/>
        <v>missing data</v>
      </c>
      <c r="AE948" s="75" t="str">
        <f t="shared" si="19"/>
        <v>#VALUE!</v>
      </c>
      <c r="AF948" s="75" t="str">
        <f t="shared" si="20"/>
        <v>#VALUE!</v>
      </c>
    </row>
    <row r="949" ht="15.75" customHeight="1">
      <c r="A949" s="3" t="s">
        <v>3203</v>
      </c>
      <c r="B949" s="121"/>
      <c r="C949" s="60"/>
      <c r="D949" s="60"/>
      <c r="E949" s="59">
        <f t="shared" si="21"/>
        <v>0</v>
      </c>
      <c r="F949" s="60"/>
      <c r="G949" s="122"/>
      <c r="H949" s="122"/>
      <c r="I949" s="122"/>
      <c r="J949" s="120" t="str">
        <f t="shared" si="2"/>
        <v> </v>
      </c>
      <c r="K949" s="3" t="str">
        <f t="shared" si="3"/>
        <v> </v>
      </c>
      <c r="L949" s="3" t="str">
        <f t="shared" si="4"/>
        <v> </v>
      </c>
      <c r="M949" s="3">
        <f t="shared" si="5"/>
        <v>0</v>
      </c>
      <c r="N949" s="3" t="str">
        <f t="shared" si="6"/>
        <v> </v>
      </c>
      <c r="O949" s="3" t="str">
        <f t="shared" si="7"/>
        <v> </v>
      </c>
      <c r="P949" s="3" t="str">
        <f t="shared" si="22"/>
        <v> </v>
      </c>
      <c r="Q949" s="120" t="str">
        <f t="shared" si="9"/>
        <v>#VALUE!</v>
      </c>
      <c r="R949" s="3" t="str">
        <f t="shared" si="10"/>
        <v>#VALUE!</v>
      </c>
      <c r="S949" s="95" t="str">
        <f t="shared" si="11"/>
        <v>#VALUE!</v>
      </c>
      <c r="T949" s="69" t="str">
        <f t="shared" si="12"/>
        <v>donnée(s) manquante(s)</v>
      </c>
      <c r="U949" s="70" t="str">
        <f t="shared" si="13"/>
        <v>donnée(s) manquante(s)</v>
      </c>
      <c r="V949" s="3" t="str">
        <f>IF(ISBLANK(H949)," ",IF(H949&lt;=Scenario!$C$3,0,IF(H949&lt;=Scenario!$C$5,1,IF(H949&lt;=Scenario!$C$6,2,IF(H949&lt;=Scenario!$C$7,3,IF(H949&lt;=Scenario!$C$8,4,5))))))</f>
        <v> </v>
      </c>
      <c r="W949" s="3" t="str">
        <f>IF(ISBLANK(I949)," ",IF(I949&lt;=Scenario!$G$3,0,IF(I949&lt;=Scenario!$G$5,1,IF(I949&lt;=Scenario!$G$6,2,IF(I949&lt;=Scenario!$G$7,3,IF(I949&lt;=Scenario!$G$8,4,IF(I949&lt;=Scenario!$G$9,5,IF(I949&lt;=Scenario!$G$10,6,7))))))))</f>
        <v> </v>
      </c>
      <c r="X949" s="3" t="str">
        <f>IF(ISBLANK(F949)," ",IF(F949&lt;=Scenario!$O$3,0,IF(F949&lt;=Scenario!$O$5,1,IF(F949&lt;=Scenario!$O$6,2,IF(F949&lt;=Scenario!$O$7,3,IF(F949&lt;=Scenario!$O$8,4,IF(F949&lt;=Scenario!$O$9,5,IF(F949&lt;=Scenario!$O$10,6,IF(F949&lt;=Scenario!$O$11,7,IF(F949&lt;=Scenario!$O$12,8,IF(F949&lt;=Scenario!$O$13,9,IF(F949&lt;=Scenario!$O$14,10,IF(F949&lt;=Scenario!$O$15,11,IF(F949&lt;=Scenario!$O$16,12,IF(F949&lt;=Scenario!$O$17,13,IF(F949&lt;=Scenario!$O$18,14,IF(F949&lt;=Scenario!$O$19,15,IF(F949&lt;=Scenario!$O$20,16,IF(F949&lt;=Scenario!$O$21,17,IF(F949&lt;=Scenario!$O$22,18,IF(F949&lt;=Scenario!$O$23,19,20)))))))))))))))))))))</f>
        <v> </v>
      </c>
      <c r="Y949" s="3" t="str">
        <f>IF(ISBLANK(C949)," ",IF(C949&lt;=Scenario!$AA$3,0,IF(C949&lt;=Scenario!$AA$5,1,IF(C949&lt;=Scenario!$AA$6,2,IF(C949&lt;=Scenario!$AA$7,3,IF(C949&lt;=Scenario!$AA$8,4,IF(C949&lt;=Scenario!$AA$9,5,IF(C949&lt;=Scenario!$AA$10,6,IF(C949&lt;=Scenario!$AA$11,7,IF(C949&lt;=Scenario!$AA$12,8,IF(C949&lt;=Scenario!$AA$13,9,IF(C949&lt;=Scenario!$AA$14,10,IF(C949&lt;=Scenario!$AA$15,11,IF(C949&lt;=Scenario!$AA$16,12,IF(C949&lt;=Scenario!$AA$17,13,IF(C949&lt;=Scenario!$AA$18,14,15))))))))))))))))</f>
        <v> </v>
      </c>
      <c r="Z949" s="3" t="str">
        <f t="shared" si="14"/>
        <v>#VALUE!</v>
      </c>
      <c r="AA949" s="3" t="str">
        <f t="shared" si="15"/>
        <v>#VALUE!</v>
      </c>
      <c r="AB949" s="95" t="str">
        <f t="shared" si="16"/>
        <v>#VALUE!</v>
      </c>
      <c r="AC949" s="69" t="str">
        <f t="shared" si="17"/>
        <v>missing data</v>
      </c>
      <c r="AD949" s="74" t="str">
        <f t="shared" si="18"/>
        <v>missing data</v>
      </c>
      <c r="AE949" s="75" t="str">
        <f t="shared" si="19"/>
        <v>#VALUE!</v>
      </c>
      <c r="AF949" s="75" t="str">
        <f t="shared" si="20"/>
        <v>#VALUE!</v>
      </c>
    </row>
    <row r="950" ht="15.75" customHeight="1">
      <c r="A950" s="3" t="s">
        <v>3204</v>
      </c>
      <c r="B950" s="121"/>
      <c r="C950" s="60"/>
      <c r="D950" s="60"/>
      <c r="E950" s="59">
        <f t="shared" si="21"/>
        <v>0</v>
      </c>
      <c r="F950" s="60"/>
      <c r="G950" s="122"/>
      <c r="H950" s="122"/>
      <c r="I950" s="122"/>
      <c r="J950" s="120" t="str">
        <f t="shared" si="2"/>
        <v> </v>
      </c>
      <c r="K950" s="3" t="str">
        <f t="shared" si="3"/>
        <v> </v>
      </c>
      <c r="L950" s="3" t="str">
        <f t="shared" si="4"/>
        <v> </v>
      </c>
      <c r="M950" s="3">
        <f t="shared" si="5"/>
        <v>0</v>
      </c>
      <c r="N950" s="3" t="str">
        <f t="shared" si="6"/>
        <v> </v>
      </c>
      <c r="O950" s="3" t="str">
        <f t="shared" si="7"/>
        <v> </v>
      </c>
      <c r="P950" s="3" t="str">
        <f t="shared" si="22"/>
        <v> </v>
      </c>
      <c r="Q950" s="120" t="str">
        <f t="shared" si="9"/>
        <v>#VALUE!</v>
      </c>
      <c r="R950" s="3" t="str">
        <f t="shared" si="10"/>
        <v>#VALUE!</v>
      </c>
      <c r="S950" s="95" t="str">
        <f t="shared" si="11"/>
        <v>#VALUE!</v>
      </c>
      <c r="T950" s="69" t="str">
        <f t="shared" si="12"/>
        <v>donnée(s) manquante(s)</v>
      </c>
      <c r="U950" s="70" t="str">
        <f t="shared" si="13"/>
        <v>donnée(s) manquante(s)</v>
      </c>
      <c r="V950" s="3" t="str">
        <f>IF(ISBLANK(H950)," ",IF(H950&lt;=Scenario!$C$3,0,IF(H950&lt;=Scenario!$C$5,1,IF(H950&lt;=Scenario!$C$6,2,IF(H950&lt;=Scenario!$C$7,3,IF(H950&lt;=Scenario!$C$8,4,5))))))</f>
        <v> </v>
      </c>
      <c r="W950" s="3" t="str">
        <f>IF(ISBLANK(I950)," ",IF(I950&lt;=Scenario!$G$3,0,IF(I950&lt;=Scenario!$G$5,1,IF(I950&lt;=Scenario!$G$6,2,IF(I950&lt;=Scenario!$G$7,3,IF(I950&lt;=Scenario!$G$8,4,IF(I950&lt;=Scenario!$G$9,5,IF(I950&lt;=Scenario!$G$10,6,7))))))))</f>
        <v> </v>
      </c>
      <c r="X950" s="3" t="str">
        <f>IF(ISBLANK(F950)," ",IF(F950&lt;=Scenario!$O$3,0,IF(F950&lt;=Scenario!$O$5,1,IF(F950&lt;=Scenario!$O$6,2,IF(F950&lt;=Scenario!$O$7,3,IF(F950&lt;=Scenario!$O$8,4,IF(F950&lt;=Scenario!$O$9,5,IF(F950&lt;=Scenario!$O$10,6,IF(F950&lt;=Scenario!$O$11,7,IF(F950&lt;=Scenario!$O$12,8,IF(F950&lt;=Scenario!$O$13,9,IF(F950&lt;=Scenario!$O$14,10,IF(F950&lt;=Scenario!$O$15,11,IF(F950&lt;=Scenario!$O$16,12,IF(F950&lt;=Scenario!$O$17,13,IF(F950&lt;=Scenario!$O$18,14,IF(F950&lt;=Scenario!$O$19,15,IF(F950&lt;=Scenario!$O$20,16,IF(F950&lt;=Scenario!$O$21,17,IF(F950&lt;=Scenario!$O$22,18,IF(F950&lt;=Scenario!$O$23,19,20)))))))))))))))))))))</f>
        <v> </v>
      </c>
      <c r="Y950" s="3" t="str">
        <f>IF(ISBLANK(C950)," ",IF(C950&lt;=Scenario!$AA$3,0,IF(C950&lt;=Scenario!$AA$5,1,IF(C950&lt;=Scenario!$AA$6,2,IF(C950&lt;=Scenario!$AA$7,3,IF(C950&lt;=Scenario!$AA$8,4,IF(C950&lt;=Scenario!$AA$9,5,IF(C950&lt;=Scenario!$AA$10,6,IF(C950&lt;=Scenario!$AA$11,7,IF(C950&lt;=Scenario!$AA$12,8,IF(C950&lt;=Scenario!$AA$13,9,IF(C950&lt;=Scenario!$AA$14,10,IF(C950&lt;=Scenario!$AA$15,11,IF(C950&lt;=Scenario!$AA$16,12,IF(C950&lt;=Scenario!$AA$17,13,IF(C950&lt;=Scenario!$AA$18,14,15))))))))))))))))</f>
        <v> </v>
      </c>
      <c r="Z950" s="3" t="str">
        <f t="shared" si="14"/>
        <v>#VALUE!</v>
      </c>
      <c r="AA950" s="3" t="str">
        <f t="shared" si="15"/>
        <v>#VALUE!</v>
      </c>
      <c r="AB950" s="95" t="str">
        <f t="shared" si="16"/>
        <v>#VALUE!</v>
      </c>
      <c r="AC950" s="69" t="str">
        <f t="shared" si="17"/>
        <v>missing data</v>
      </c>
      <c r="AD950" s="74" t="str">
        <f t="shared" si="18"/>
        <v>missing data</v>
      </c>
      <c r="AE950" s="75" t="str">
        <f t="shared" si="19"/>
        <v>#VALUE!</v>
      </c>
      <c r="AF950" s="75" t="str">
        <f t="shared" si="20"/>
        <v>#VALUE!</v>
      </c>
    </row>
    <row r="951" ht="15.75" customHeight="1">
      <c r="A951" s="3" t="s">
        <v>3205</v>
      </c>
      <c r="B951" s="121"/>
      <c r="C951" s="60"/>
      <c r="D951" s="60"/>
      <c r="E951" s="59">
        <f t="shared" si="21"/>
        <v>0</v>
      </c>
      <c r="F951" s="60"/>
      <c r="G951" s="122"/>
      <c r="H951" s="122"/>
      <c r="I951" s="122"/>
      <c r="J951" s="120" t="str">
        <f t="shared" si="2"/>
        <v> </v>
      </c>
      <c r="K951" s="3" t="str">
        <f t="shared" si="3"/>
        <v> </v>
      </c>
      <c r="L951" s="3" t="str">
        <f t="shared" si="4"/>
        <v> </v>
      </c>
      <c r="M951" s="3">
        <f t="shared" si="5"/>
        <v>0</v>
      </c>
      <c r="N951" s="3" t="str">
        <f t="shared" si="6"/>
        <v> </v>
      </c>
      <c r="O951" s="3" t="str">
        <f t="shared" si="7"/>
        <v> </v>
      </c>
      <c r="P951" s="3" t="str">
        <f t="shared" si="22"/>
        <v> </v>
      </c>
      <c r="Q951" s="120" t="str">
        <f t="shared" si="9"/>
        <v>#VALUE!</v>
      </c>
      <c r="R951" s="3" t="str">
        <f t="shared" si="10"/>
        <v>#VALUE!</v>
      </c>
      <c r="S951" s="95" t="str">
        <f t="shared" si="11"/>
        <v>#VALUE!</v>
      </c>
      <c r="T951" s="69" t="str">
        <f t="shared" si="12"/>
        <v>donnée(s) manquante(s)</v>
      </c>
      <c r="U951" s="70" t="str">
        <f t="shared" si="13"/>
        <v>donnée(s) manquante(s)</v>
      </c>
      <c r="V951" s="3" t="str">
        <f>IF(ISBLANK(H951)," ",IF(H951&lt;=Scenario!$C$3,0,IF(H951&lt;=Scenario!$C$5,1,IF(H951&lt;=Scenario!$C$6,2,IF(H951&lt;=Scenario!$C$7,3,IF(H951&lt;=Scenario!$C$8,4,5))))))</f>
        <v> </v>
      </c>
      <c r="W951" s="3" t="str">
        <f>IF(ISBLANK(I951)," ",IF(I951&lt;=Scenario!$G$3,0,IF(I951&lt;=Scenario!$G$5,1,IF(I951&lt;=Scenario!$G$6,2,IF(I951&lt;=Scenario!$G$7,3,IF(I951&lt;=Scenario!$G$8,4,IF(I951&lt;=Scenario!$G$9,5,IF(I951&lt;=Scenario!$G$10,6,7))))))))</f>
        <v> </v>
      </c>
      <c r="X951" s="3" t="str">
        <f>IF(ISBLANK(F951)," ",IF(F951&lt;=Scenario!$O$3,0,IF(F951&lt;=Scenario!$O$5,1,IF(F951&lt;=Scenario!$O$6,2,IF(F951&lt;=Scenario!$O$7,3,IF(F951&lt;=Scenario!$O$8,4,IF(F951&lt;=Scenario!$O$9,5,IF(F951&lt;=Scenario!$O$10,6,IF(F951&lt;=Scenario!$O$11,7,IF(F951&lt;=Scenario!$O$12,8,IF(F951&lt;=Scenario!$O$13,9,IF(F951&lt;=Scenario!$O$14,10,IF(F951&lt;=Scenario!$O$15,11,IF(F951&lt;=Scenario!$O$16,12,IF(F951&lt;=Scenario!$O$17,13,IF(F951&lt;=Scenario!$O$18,14,IF(F951&lt;=Scenario!$O$19,15,IF(F951&lt;=Scenario!$O$20,16,IF(F951&lt;=Scenario!$O$21,17,IF(F951&lt;=Scenario!$O$22,18,IF(F951&lt;=Scenario!$O$23,19,20)))))))))))))))))))))</f>
        <v> </v>
      </c>
      <c r="Y951" s="3" t="str">
        <f>IF(ISBLANK(C951)," ",IF(C951&lt;=Scenario!$AA$3,0,IF(C951&lt;=Scenario!$AA$5,1,IF(C951&lt;=Scenario!$AA$6,2,IF(C951&lt;=Scenario!$AA$7,3,IF(C951&lt;=Scenario!$AA$8,4,IF(C951&lt;=Scenario!$AA$9,5,IF(C951&lt;=Scenario!$AA$10,6,IF(C951&lt;=Scenario!$AA$11,7,IF(C951&lt;=Scenario!$AA$12,8,IF(C951&lt;=Scenario!$AA$13,9,IF(C951&lt;=Scenario!$AA$14,10,IF(C951&lt;=Scenario!$AA$15,11,IF(C951&lt;=Scenario!$AA$16,12,IF(C951&lt;=Scenario!$AA$17,13,IF(C951&lt;=Scenario!$AA$18,14,15))))))))))))))))</f>
        <v> </v>
      </c>
      <c r="Z951" s="3" t="str">
        <f t="shared" si="14"/>
        <v>#VALUE!</v>
      </c>
      <c r="AA951" s="3" t="str">
        <f t="shared" si="15"/>
        <v>#VALUE!</v>
      </c>
      <c r="AB951" s="95" t="str">
        <f t="shared" si="16"/>
        <v>#VALUE!</v>
      </c>
      <c r="AC951" s="69" t="str">
        <f t="shared" si="17"/>
        <v>missing data</v>
      </c>
      <c r="AD951" s="74" t="str">
        <f t="shared" si="18"/>
        <v>missing data</v>
      </c>
      <c r="AE951" s="75" t="str">
        <f t="shared" si="19"/>
        <v>#VALUE!</v>
      </c>
      <c r="AF951" s="75" t="str">
        <f t="shared" si="20"/>
        <v>#VALUE!</v>
      </c>
    </row>
    <row r="952" ht="15.75" customHeight="1">
      <c r="A952" s="3" t="s">
        <v>3206</v>
      </c>
      <c r="B952" s="121"/>
      <c r="C952" s="60"/>
      <c r="D952" s="60"/>
      <c r="E952" s="59">
        <f t="shared" si="21"/>
        <v>0</v>
      </c>
      <c r="F952" s="60"/>
      <c r="G952" s="122"/>
      <c r="H952" s="122"/>
      <c r="I952" s="122"/>
      <c r="J952" s="120" t="str">
        <f t="shared" si="2"/>
        <v> </v>
      </c>
      <c r="K952" s="3" t="str">
        <f t="shared" si="3"/>
        <v> </v>
      </c>
      <c r="L952" s="3" t="str">
        <f t="shared" si="4"/>
        <v> </v>
      </c>
      <c r="M952" s="3">
        <f t="shared" si="5"/>
        <v>0</v>
      </c>
      <c r="N952" s="3" t="str">
        <f t="shared" si="6"/>
        <v> </v>
      </c>
      <c r="O952" s="3" t="str">
        <f t="shared" si="7"/>
        <v> </v>
      </c>
      <c r="P952" s="3" t="str">
        <f t="shared" si="22"/>
        <v> </v>
      </c>
      <c r="Q952" s="120" t="str">
        <f t="shared" si="9"/>
        <v>#VALUE!</v>
      </c>
      <c r="R952" s="3" t="str">
        <f t="shared" si="10"/>
        <v>#VALUE!</v>
      </c>
      <c r="S952" s="95" t="str">
        <f t="shared" si="11"/>
        <v>#VALUE!</v>
      </c>
      <c r="T952" s="69" t="str">
        <f t="shared" si="12"/>
        <v>donnée(s) manquante(s)</v>
      </c>
      <c r="U952" s="70" t="str">
        <f t="shared" si="13"/>
        <v>donnée(s) manquante(s)</v>
      </c>
      <c r="V952" s="3" t="str">
        <f>IF(ISBLANK(H952)," ",IF(H952&lt;=Scenario!$C$3,0,IF(H952&lt;=Scenario!$C$5,1,IF(H952&lt;=Scenario!$C$6,2,IF(H952&lt;=Scenario!$C$7,3,IF(H952&lt;=Scenario!$C$8,4,5))))))</f>
        <v> </v>
      </c>
      <c r="W952" s="3" t="str">
        <f>IF(ISBLANK(I952)," ",IF(I952&lt;=Scenario!$G$3,0,IF(I952&lt;=Scenario!$G$5,1,IF(I952&lt;=Scenario!$G$6,2,IF(I952&lt;=Scenario!$G$7,3,IF(I952&lt;=Scenario!$G$8,4,IF(I952&lt;=Scenario!$G$9,5,IF(I952&lt;=Scenario!$G$10,6,7))))))))</f>
        <v> </v>
      </c>
      <c r="X952" s="3" t="str">
        <f>IF(ISBLANK(F952)," ",IF(F952&lt;=Scenario!$O$3,0,IF(F952&lt;=Scenario!$O$5,1,IF(F952&lt;=Scenario!$O$6,2,IF(F952&lt;=Scenario!$O$7,3,IF(F952&lt;=Scenario!$O$8,4,IF(F952&lt;=Scenario!$O$9,5,IF(F952&lt;=Scenario!$O$10,6,IF(F952&lt;=Scenario!$O$11,7,IF(F952&lt;=Scenario!$O$12,8,IF(F952&lt;=Scenario!$O$13,9,IF(F952&lt;=Scenario!$O$14,10,IF(F952&lt;=Scenario!$O$15,11,IF(F952&lt;=Scenario!$O$16,12,IF(F952&lt;=Scenario!$O$17,13,IF(F952&lt;=Scenario!$O$18,14,IF(F952&lt;=Scenario!$O$19,15,IF(F952&lt;=Scenario!$O$20,16,IF(F952&lt;=Scenario!$O$21,17,IF(F952&lt;=Scenario!$O$22,18,IF(F952&lt;=Scenario!$O$23,19,20)))))))))))))))))))))</f>
        <v> </v>
      </c>
      <c r="Y952" s="3" t="str">
        <f>IF(ISBLANK(C952)," ",IF(C952&lt;=Scenario!$AA$3,0,IF(C952&lt;=Scenario!$AA$5,1,IF(C952&lt;=Scenario!$AA$6,2,IF(C952&lt;=Scenario!$AA$7,3,IF(C952&lt;=Scenario!$AA$8,4,IF(C952&lt;=Scenario!$AA$9,5,IF(C952&lt;=Scenario!$AA$10,6,IF(C952&lt;=Scenario!$AA$11,7,IF(C952&lt;=Scenario!$AA$12,8,IF(C952&lt;=Scenario!$AA$13,9,IF(C952&lt;=Scenario!$AA$14,10,IF(C952&lt;=Scenario!$AA$15,11,IF(C952&lt;=Scenario!$AA$16,12,IF(C952&lt;=Scenario!$AA$17,13,IF(C952&lt;=Scenario!$AA$18,14,15))))))))))))))))</f>
        <v> </v>
      </c>
      <c r="Z952" s="3" t="str">
        <f t="shared" si="14"/>
        <v>#VALUE!</v>
      </c>
      <c r="AA952" s="3" t="str">
        <f t="shared" si="15"/>
        <v>#VALUE!</v>
      </c>
      <c r="AB952" s="95" t="str">
        <f t="shared" si="16"/>
        <v>#VALUE!</v>
      </c>
      <c r="AC952" s="69" t="str">
        <f t="shared" si="17"/>
        <v>missing data</v>
      </c>
      <c r="AD952" s="74" t="str">
        <f t="shared" si="18"/>
        <v>missing data</v>
      </c>
      <c r="AE952" s="75" t="str">
        <f t="shared" si="19"/>
        <v>#VALUE!</v>
      </c>
      <c r="AF952" s="75" t="str">
        <f t="shared" si="20"/>
        <v>#VALUE!</v>
      </c>
    </row>
    <row r="953" ht="15.75" customHeight="1">
      <c r="A953" s="3" t="s">
        <v>3207</v>
      </c>
      <c r="B953" s="121"/>
      <c r="C953" s="60"/>
      <c r="D953" s="60"/>
      <c r="E953" s="59">
        <f t="shared" si="21"/>
        <v>0</v>
      </c>
      <c r="F953" s="60"/>
      <c r="G953" s="122"/>
      <c r="H953" s="122"/>
      <c r="I953" s="122"/>
      <c r="J953" s="120" t="str">
        <f t="shared" si="2"/>
        <v> </v>
      </c>
      <c r="K953" s="3" t="str">
        <f t="shared" si="3"/>
        <v> </v>
      </c>
      <c r="L953" s="3" t="str">
        <f t="shared" si="4"/>
        <v> </v>
      </c>
      <c r="M953" s="3">
        <f t="shared" si="5"/>
        <v>0</v>
      </c>
      <c r="N953" s="3" t="str">
        <f t="shared" si="6"/>
        <v> </v>
      </c>
      <c r="O953" s="3" t="str">
        <f t="shared" si="7"/>
        <v> </v>
      </c>
      <c r="P953" s="3" t="str">
        <f t="shared" si="22"/>
        <v> </v>
      </c>
      <c r="Q953" s="120" t="str">
        <f t="shared" si="9"/>
        <v>#VALUE!</v>
      </c>
      <c r="R953" s="3" t="str">
        <f t="shared" si="10"/>
        <v>#VALUE!</v>
      </c>
      <c r="S953" s="95" t="str">
        <f t="shared" si="11"/>
        <v>#VALUE!</v>
      </c>
      <c r="T953" s="69" t="str">
        <f t="shared" si="12"/>
        <v>donnée(s) manquante(s)</v>
      </c>
      <c r="U953" s="70" t="str">
        <f t="shared" si="13"/>
        <v>donnée(s) manquante(s)</v>
      </c>
      <c r="V953" s="3" t="str">
        <f>IF(ISBLANK(H953)," ",IF(H953&lt;=Scenario!$C$3,0,IF(H953&lt;=Scenario!$C$5,1,IF(H953&lt;=Scenario!$C$6,2,IF(H953&lt;=Scenario!$C$7,3,IF(H953&lt;=Scenario!$C$8,4,5))))))</f>
        <v> </v>
      </c>
      <c r="W953" s="3" t="str">
        <f>IF(ISBLANK(I953)," ",IF(I953&lt;=Scenario!$G$3,0,IF(I953&lt;=Scenario!$G$5,1,IF(I953&lt;=Scenario!$G$6,2,IF(I953&lt;=Scenario!$G$7,3,IF(I953&lt;=Scenario!$G$8,4,IF(I953&lt;=Scenario!$G$9,5,IF(I953&lt;=Scenario!$G$10,6,7))))))))</f>
        <v> </v>
      </c>
      <c r="X953" s="3" t="str">
        <f>IF(ISBLANK(F953)," ",IF(F953&lt;=Scenario!$O$3,0,IF(F953&lt;=Scenario!$O$5,1,IF(F953&lt;=Scenario!$O$6,2,IF(F953&lt;=Scenario!$O$7,3,IF(F953&lt;=Scenario!$O$8,4,IF(F953&lt;=Scenario!$O$9,5,IF(F953&lt;=Scenario!$O$10,6,IF(F953&lt;=Scenario!$O$11,7,IF(F953&lt;=Scenario!$O$12,8,IF(F953&lt;=Scenario!$O$13,9,IF(F953&lt;=Scenario!$O$14,10,IF(F953&lt;=Scenario!$O$15,11,IF(F953&lt;=Scenario!$O$16,12,IF(F953&lt;=Scenario!$O$17,13,IF(F953&lt;=Scenario!$O$18,14,IF(F953&lt;=Scenario!$O$19,15,IF(F953&lt;=Scenario!$O$20,16,IF(F953&lt;=Scenario!$O$21,17,IF(F953&lt;=Scenario!$O$22,18,IF(F953&lt;=Scenario!$O$23,19,20)))))))))))))))))))))</f>
        <v> </v>
      </c>
      <c r="Y953" s="3" t="str">
        <f>IF(ISBLANK(C953)," ",IF(C953&lt;=Scenario!$AA$3,0,IF(C953&lt;=Scenario!$AA$5,1,IF(C953&lt;=Scenario!$AA$6,2,IF(C953&lt;=Scenario!$AA$7,3,IF(C953&lt;=Scenario!$AA$8,4,IF(C953&lt;=Scenario!$AA$9,5,IF(C953&lt;=Scenario!$AA$10,6,IF(C953&lt;=Scenario!$AA$11,7,IF(C953&lt;=Scenario!$AA$12,8,IF(C953&lt;=Scenario!$AA$13,9,IF(C953&lt;=Scenario!$AA$14,10,IF(C953&lt;=Scenario!$AA$15,11,IF(C953&lt;=Scenario!$AA$16,12,IF(C953&lt;=Scenario!$AA$17,13,IF(C953&lt;=Scenario!$AA$18,14,15))))))))))))))))</f>
        <v> </v>
      </c>
      <c r="Z953" s="3" t="str">
        <f t="shared" si="14"/>
        <v>#VALUE!</v>
      </c>
      <c r="AA953" s="3" t="str">
        <f t="shared" si="15"/>
        <v>#VALUE!</v>
      </c>
      <c r="AB953" s="95" t="str">
        <f t="shared" si="16"/>
        <v>#VALUE!</v>
      </c>
      <c r="AC953" s="69" t="str">
        <f t="shared" si="17"/>
        <v>missing data</v>
      </c>
      <c r="AD953" s="74" t="str">
        <f t="shared" si="18"/>
        <v>missing data</v>
      </c>
      <c r="AE953" s="75" t="str">
        <f t="shared" si="19"/>
        <v>#VALUE!</v>
      </c>
      <c r="AF953" s="75" t="str">
        <f t="shared" si="20"/>
        <v>#VALUE!</v>
      </c>
    </row>
    <row r="954" ht="15.75" customHeight="1">
      <c r="A954" s="3" t="s">
        <v>3208</v>
      </c>
      <c r="B954" s="121"/>
      <c r="C954" s="60"/>
      <c r="D954" s="60"/>
      <c r="E954" s="59">
        <f t="shared" si="21"/>
        <v>0</v>
      </c>
      <c r="F954" s="60"/>
      <c r="G954" s="122"/>
      <c r="H954" s="122"/>
      <c r="I954" s="122"/>
      <c r="J954" s="120" t="str">
        <f t="shared" si="2"/>
        <v> </v>
      </c>
      <c r="K954" s="3" t="str">
        <f t="shared" si="3"/>
        <v> </v>
      </c>
      <c r="L954" s="3" t="str">
        <f t="shared" si="4"/>
        <v> </v>
      </c>
      <c r="M954" s="3">
        <f t="shared" si="5"/>
        <v>0</v>
      </c>
      <c r="N954" s="3" t="str">
        <f t="shared" si="6"/>
        <v> </v>
      </c>
      <c r="O954" s="3" t="str">
        <f t="shared" si="7"/>
        <v> </v>
      </c>
      <c r="P954" s="3" t="str">
        <f t="shared" si="22"/>
        <v> </v>
      </c>
      <c r="Q954" s="120" t="str">
        <f t="shared" si="9"/>
        <v>#VALUE!</v>
      </c>
      <c r="R954" s="3" t="str">
        <f t="shared" si="10"/>
        <v>#VALUE!</v>
      </c>
      <c r="S954" s="95" t="str">
        <f t="shared" si="11"/>
        <v>#VALUE!</v>
      </c>
      <c r="T954" s="69" t="str">
        <f t="shared" si="12"/>
        <v>donnée(s) manquante(s)</v>
      </c>
      <c r="U954" s="70" t="str">
        <f t="shared" si="13"/>
        <v>donnée(s) manquante(s)</v>
      </c>
      <c r="V954" s="3" t="str">
        <f>IF(ISBLANK(H954)," ",IF(H954&lt;=Scenario!$C$3,0,IF(H954&lt;=Scenario!$C$5,1,IF(H954&lt;=Scenario!$C$6,2,IF(H954&lt;=Scenario!$C$7,3,IF(H954&lt;=Scenario!$C$8,4,5))))))</f>
        <v> </v>
      </c>
      <c r="W954" s="3" t="str">
        <f>IF(ISBLANK(I954)," ",IF(I954&lt;=Scenario!$G$3,0,IF(I954&lt;=Scenario!$G$5,1,IF(I954&lt;=Scenario!$G$6,2,IF(I954&lt;=Scenario!$G$7,3,IF(I954&lt;=Scenario!$G$8,4,IF(I954&lt;=Scenario!$G$9,5,IF(I954&lt;=Scenario!$G$10,6,7))))))))</f>
        <v> </v>
      </c>
      <c r="X954" s="3" t="str">
        <f>IF(ISBLANK(F954)," ",IF(F954&lt;=Scenario!$O$3,0,IF(F954&lt;=Scenario!$O$5,1,IF(F954&lt;=Scenario!$O$6,2,IF(F954&lt;=Scenario!$O$7,3,IF(F954&lt;=Scenario!$O$8,4,IF(F954&lt;=Scenario!$O$9,5,IF(F954&lt;=Scenario!$O$10,6,IF(F954&lt;=Scenario!$O$11,7,IF(F954&lt;=Scenario!$O$12,8,IF(F954&lt;=Scenario!$O$13,9,IF(F954&lt;=Scenario!$O$14,10,IF(F954&lt;=Scenario!$O$15,11,IF(F954&lt;=Scenario!$O$16,12,IF(F954&lt;=Scenario!$O$17,13,IF(F954&lt;=Scenario!$O$18,14,IF(F954&lt;=Scenario!$O$19,15,IF(F954&lt;=Scenario!$O$20,16,IF(F954&lt;=Scenario!$O$21,17,IF(F954&lt;=Scenario!$O$22,18,IF(F954&lt;=Scenario!$O$23,19,20)))))))))))))))))))))</f>
        <v> </v>
      </c>
      <c r="Y954" s="3" t="str">
        <f>IF(ISBLANK(C954)," ",IF(C954&lt;=Scenario!$AA$3,0,IF(C954&lt;=Scenario!$AA$5,1,IF(C954&lt;=Scenario!$AA$6,2,IF(C954&lt;=Scenario!$AA$7,3,IF(C954&lt;=Scenario!$AA$8,4,IF(C954&lt;=Scenario!$AA$9,5,IF(C954&lt;=Scenario!$AA$10,6,IF(C954&lt;=Scenario!$AA$11,7,IF(C954&lt;=Scenario!$AA$12,8,IF(C954&lt;=Scenario!$AA$13,9,IF(C954&lt;=Scenario!$AA$14,10,IF(C954&lt;=Scenario!$AA$15,11,IF(C954&lt;=Scenario!$AA$16,12,IF(C954&lt;=Scenario!$AA$17,13,IF(C954&lt;=Scenario!$AA$18,14,15))))))))))))))))</f>
        <v> </v>
      </c>
      <c r="Z954" s="3" t="str">
        <f t="shared" si="14"/>
        <v>#VALUE!</v>
      </c>
      <c r="AA954" s="3" t="str">
        <f t="shared" si="15"/>
        <v>#VALUE!</v>
      </c>
      <c r="AB954" s="95" t="str">
        <f t="shared" si="16"/>
        <v>#VALUE!</v>
      </c>
      <c r="AC954" s="69" t="str">
        <f t="shared" si="17"/>
        <v>missing data</v>
      </c>
      <c r="AD954" s="74" t="str">
        <f t="shared" si="18"/>
        <v>missing data</v>
      </c>
      <c r="AE954" s="75" t="str">
        <f t="shared" si="19"/>
        <v>#VALUE!</v>
      </c>
      <c r="AF954" s="75" t="str">
        <f t="shared" si="20"/>
        <v>#VALUE!</v>
      </c>
    </row>
    <row r="955" ht="15.75" customHeight="1">
      <c r="A955" s="3" t="s">
        <v>3209</v>
      </c>
      <c r="B955" s="121"/>
      <c r="C955" s="60"/>
      <c r="D955" s="60"/>
      <c r="E955" s="59">
        <f t="shared" si="21"/>
        <v>0</v>
      </c>
      <c r="F955" s="60"/>
      <c r="G955" s="122"/>
      <c r="H955" s="122"/>
      <c r="I955" s="122"/>
      <c r="J955" s="120" t="str">
        <f t="shared" si="2"/>
        <v> </v>
      </c>
      <c r="K955" s="3" t="str">
        <f t="shared" si="3"/>
        <v> </v>
      </c>
      <c r="L955" s="3" t="str">
        <f t="shared" si="4"/>
        <v> </v>
      </c>
      <c r="M955" s="3">
        <f t="shared" si="5"/>
        <v>0</v>
      </c>
      <c r="N955" s="3" t="str">
        <f t="shared" si="6"/>
        <v> </v>
      </c>
      <c r="O955" s="3" t="str">
        <f t="shared" si="7"/>
        <v> </v>
      </c>
      <c r="P955" s="3" t="str">
        <f t="shared" si="22"/>
        <v> </v>
      </c>
      <c r="Q955" s="120" t="str">
        <f t="shared" si="9"/>
        <v>#VALUE!</v>
      </c>
      <c r="R955" s="3" t="str">
        <f t="shared" si="10"/>
        <v>#VALUE!</v>
      </c>
      <c r="S955" s="95" t="str">
        <f t="shared" si="11"/>
        <v>#VALUE!</v>
      </c>
      <c r="T955" s="69" t="str">
        <f t="shared" si="12"/>
        <v>donnée(s) manquante(s)</v>
      </c>
      <c r="U955" s="70" t="str">
        <f t="shared" si="13"/>
        <v>donnée(s) manquante(s)</v>
      </c>
      <c r="V955" s="3" t="str">
        <f>IF(ISBLANK(H955)," ",IF(H955&lt;=Scenario!$C$3,0,IF(H955&lt;=Scenario!$C$5,1,IF(H955&lt;=Scenario!$C$6,2,IF(H955&lt;=Scenario!$C$7,3,IF(H955&lt;=Scenario!$C$8,4,5))))))</f>
        <v> </v>
      </c>
      <c r="W955" s="3" t="str">
        <f>IF(ISBLANK(I955)," ",IF(I955&lt;=Scenario!$G$3,0,IF(I955&lt;=Scenario!$G$5,1,IF(I955&lt;=Scenario!$G$6,2,IF(I955&lt;=Scenario!$G$7,3,IF(I955&lt;=Scenario!$G$8,4,IF(I955&lt;=Scenario!$G$9,5,IF(I955&lt;=Scenario!$G$10,6,7))))))))</f>
        <v> </v>
      </c>
      <c r="X955" s="3" t="str">
        <f>IF(ISBLANK(F955)," ",IF(F955&lt;=Scenario!$O$3,0,IF(F955&lt;=Scenario!$O$5,1,IF(F955&lt;=Scenario!$O$6,2,IF(F955&lt;=Scenario!$O$7,3,IF(F955&lt;=Scenario!$O$8,4,IF(F955&lt;=Scenario!$O$9,5,IF(F955&lt;=Scenario!$O$10,6,IF(F955&lt;=Scenario!$O$11,7,IF(F955&lt;=Scenario!$O$12,8,IF(F955&lt;=Scenario!$O$13,9,IF(F955&lt;=Scenario!$O$14,10,IF(F955&lt;=Scenario!$O$15,11,IF(F955&lt;=Scenario!$O$16,12,IF(F955&lt;=Scenario!$O$17,13,IF(F955&lt;=Scenario!$O$18,14,IF(F955&lt;=Scenario!$O$19,15,IF(F955&lt;=Scenario!$O$20,16,IF(F955&lt;=Scenario!$O$21,17,IF(F955&lt;=Scenario!$O$22,18,IF(F955&lt;=Scenario!$O$23,19,20)))))))))))))))))))))</f>
        <v> </v>
      </c>
      <c r="Y955" s="3" t="str">
        <f>IF(ISBLANK(C955)," ",IF(C955&lt;=Scenario!$AA$3,0,IF(C955&lt;=Scenario!$AA$5,1,IF(C955&lt;=Scenario!$AA$6,2,IF(C955&lt;=Scenario!$AA$7,3,IF(C955&lt;=Scenario!$AA$8,4,IF(C955&lt;=Scenario!$AA$9,5,IF(C955&lt;=Scenario!$AA$10,6,IF(C955&lt;=Scenario!$AA$11,7,IF(C955&lt;=Scenario!$AA$12,8,IF(C955&lt;=Scenario!$AA$13,9,IF(C955&lt;=Scenario!$AA$14,10,IF(C955&lt;=Scenario!$AA$15,11,IF(C955&lt;=Scenario!$AA$16,12,IF(C955&lt;=Scenario!$AA$17,13,IF(C955&lt;=Scenario!$AA$18,14,15))))))))))))))))</f>
        <v> </v>
      </c>
      <c r="Z955" s="3" t="str">
        <f t="shared" si="14"/>
        <v>#VALUE!</v>
      </c>
      <c r="AA955" s="3" t="str">
        <f t="shared" si="15"/>
        <v>#VALUE!</v>
      </c>
      <c r="AB955" s="95" t="str">
        <f t="shared" si="16"/>
        <v>#VALUE!</v>
      </c>
      <c r="AC955" s="69" t="str">
        <f t="shared" si="17"/>
        <v>missing data</v>
      </c>
      <c r="AD955" s="74" t="str">
        <f t="shared" si="18"/>
        <v>missing data</v>
      </c>
      <c r="AE955" s="75" t="str">
        <f t="shared" si="19"/>
        <v>#VALUE!</v>
      </c>
      <c r="AF955" s="75" t="str">
        <f t="shared" si="20"/>
        <v>#VALUE!</v>
      </c>
    </row>
    <row r="956" ht="15.75" customHeight="1">
      <c r="A956" s="3" t="s">
        <v>3210</v>
      </c>
      <c r="B956" s="121"/>
      <c r="C956" s="60"/>
      <c r="D956" s="60"/>
      <c r="E956" s="59">
        <f t="shared" si="21"/>
        <v>0</v>
      </c>
      <c r="F956" s="60"/>
      <c r="G956" s="122"/>
      <c r="H956" s="122"/>
      <c r="I956" s="122"/>
      <c r="J956" s="120" t="str">
        <f t="shared" si="2"/>
        <v> </v>
      </c>
      <c r="K956" s="3" t="str">
        <f t="shared" si="3"/>
        <v> </v>
      </c>
      <c r="L956" s="3" t="str">
        <f t="shared" si="4"/>
        <v> </v>
      </c>
      <c r="M956" s="3">
        <f t="shared" si="5"/>
        <v>0</v>
      </c>
      <c r="N956" s="3" t="str">
        <f t="shared" si="6"/>
        <v> </v>
      </c>
      <c r="O956" s="3" t="str">
        <f t="shared" si="7"/>
        <v> </v>
      </c>
      <c r="P956" s="3" t="str">
        <f t="shared" si="22"/>
        <v> </v>
      </c>
      <c r="Q956" s="120" t="str">
        <f t="shared" si="9"/>
        <v>#VALUE!</v>
      </c>
      <c r="R956" s="3" t="str">
        <f t="shared" si="10"/>
        <v>#VALUE!</v>
      </c>
      <c r="S956" s="95" t="str">
        <f t="shared" si="11"/>
        <v>#VALUE!</v>
      </c>
      <c r="T956" s="69" t="str">
        <f t="shared" si="12"/>
        <v>donnée(s) manquante(s)</v>
      </c>
      <c r="U956" s="70" t="str">
        <f t="shared" si="13"/>
        <v>donnée(s) manquante(s)</v>
      </c>
      <c r="V956" s="3" t="str">
        <f>IF(ISBLANK(H956)," ",IF(H956&lt;=Scenario!$C$3,0,IF(H956&lt;=Scenario!$C$5,1,IF(H956&lt;=Scenario!$C$6,2,IF(H956&lt;=Scenario!$C$7,3,IF(H956&lt;=Scenario!$C$8,4,5))))))</f>
        <v> </v>
      </c>
      <c r="W956" s="3" t="str">
        <f>IF(ISBLANK(I956)," ",IF(I956&lt;=Scenario!$G$3,0,IF(I956&lt;=Scenario!$G$5,1,IF(I956&lt;=Scenario!$G$6,2,IF(I956&lt;=Scenario!$G$7,3,IF(I956&lt;=Scenario!$G$8,4,IF(I956&lt;=Scenario!$G$9,5,IF(I956&lt;=Scenario!$G$10,6,7))))))))</f>
        <v> </v>
      </c>
      <c r="X956" s="3" t="str">
        <f>IF(ISBLANK(F956)," ",IF(F956&lt;=Scenario!$O$3,0,IF(F956&lt;=Scenario!$O$5,1,IF(F956&lt;=Scenario!$O$6,2,IF(F956&lt;=Scenario!$O$7,3,IF(F956&lt;=Scenario!$O$8,4,IF(F956&lt;=Scenario!$O$9,5,IF(F956&lt;=Scenario!$O$10,6,IF(F956&lt;=Scenario!$O$11,7,IF(F956&lt;=Scenario!$O$12,8,IF(F956&lt;=Scenario!$O$13,9,IF(F956&lt;=Scenario!$O$14,10,IF(F956&lt;=Scenario!$O$15,11,IF(F956&lt;=Scenario!$O$16,12,IF(F956&lt;=Scenario!$O$17,13,IF(F956&lt;=Scenario!$O$18,14,IF(F956&lt;=Scenario!$O$19,15,IF(F956&lt;=Scenario!$O$20,16,IF(F956&lt;=Scenario!$O$21,17,IF(F956&lt;=Scenario!$O$22,18,IF(F956&lt;=Scenario!$O$23,19,20)))))))))))))))))))))</f>
        <v> </v>
      </c>
      <c r="Y956" s="3" t="str">
        <f>IF(ISBLANK(C956)," ",IF(C956&lt;=Scenario!$AA$3,0,IF(C956&lt;=Scenario!$AA$5,1,IF(C956&lt;=Scenario!$AA$6,2,IF(C956&lt;=Scenario!$AA$7,3,IF(C956&lt;=Scenario!$AA$8,4,IF(C956&lt;=Scenario!$AA$9,5,IF(C956&lt;=Scenario!$AA$10,6,IF(C956&lt;=Scenario!$AA$11,7,IF(C956&lt;=Scenario!$AA$12,8,IF(C956&lt;=Scenario!$AA$13,9,IF(C956&lt;=Scenario!$AA$14,10,IF(C956&lt;=Scenario!$AA$15,11,IF(C956&lt;=Scenario!$AA$16,12,IF(C956&lt;=Scenario!$AA$17,13,IF(C956&lt;=Scenario!$AA$18,14,15))))))))))))))))</f>
        <v> </v>
      </c>
      <c r="Z956" s="3" t="str">
        <f t="shared" si="14"/>
        <v>#VALUE!</v>
      </c>
      <c r="AA956" s="3" t="str">
        <f t="shared" si="15"/>
        <v>#VALUE!</v>
      </c>
      <c r="AB956" s="95" t="str">
        <f t="shared" si="16"/>
        <v>#VALUE!</v>
      </c>
      <c r="AC956" s="69" t="str">
        <f t="shared" si="17"/>
        <v>missing data</v>
      </c>
      <c r="AD956" s="74" t="str">
        <f t="shared" si="18"/>
        <v>missing data</v>
      </c>
      <c r="AE956" s="75" t="str">
        <f t="shared" si="19"/>
        <v>#VALUE!</v>
      </c>
      <c r="AF956" s="75" t="str">
        <f t="shared" si="20"/>
        <v>#VALUE!</v>
      </c>
    </row>
    <row r="957" ht="15.75" customHeight="1">
      <c r="A957" s="3" t="s">
        <v>3211</v>
      </c>
      <c r="B957" s="121"/>
      <c r="C957" s="60"/>
      <c r="D957" s="60"/>
      <c r="E957" s="59">
        <f t="shared" si="21"/>
        <v>0</v>
      </c>
      <c r="F957" s="60"/>
      <c r="G957" s="122"/>
      <c r="H957" s="122"/>
      <c r="I957" s="122"/>
      <c r="J957" s="120" t="str">
        <f t="shared" si="2"/>
        <v> </v>
      </c>
      <c r="K957" s="3" t="str">
        <f t="shared" si="3"/>
        <v> </v>
      </c>
      <c r="L957" s="3" t="str">
        <f t="shared" si="4"/>
        <v> </v>
      </c>
      <c r="M957" s="3">
        <f t="shared" si="5"/>
        <v>0</v>
      </c>
      <c r="N957" s="3" t="str">
        <f t="shared" si="6"/>
        <v> </v>
      </c>
      <c r="O957" s="3" t="str">
        <f t="shared" si="7"/>
        <v> </v>
      </c>
      <c r="P957" s="3" t="str">
        <f t="shared" si="22"/>
        <v> </v>
      </c>
      <c r="Q957" s="120" t="str">
        <f t="shared" si="9"/>
        <v>#VALUE!</v>
      </c>
      <c r="R957" s="3" t="str">
        <f t="shared" si="10"/>
        <v>#VALUE!</v>
      </c>
      <c r="S957" s="95" t="str">
        <f t="shared" si="11"/>
        <v>#VALUE!</v>
      </c>
      <c r="T957" s="69" t="str">
        <f t="shared" si="12"/>
        <v>donnée(s) manquante(s)</v>
      </c>
      <c r="U957" s="70" t="str">
        <f t="shared" si="13"/>
        <v>donnée(s) manquante(s)</v>
      </c>
      <c r="V957" s="3" t="str">
        <f>IF(ISBLANK(H957)," ",IF(H957&lt;=Scenario!$C$3,0,IF(H957&lt;=Scenario!$C$5,1,IF(H957&lt;=Scenario!$C$6,2,IF(H957&lt;=Scenario!$C$7,3,IF(H957&lt;=Scenario!$C$8,4,5))))))</f>
        <v> </v>
      </c>
      <c r="W957" s="3" t="str">
        <f>IF(ISBLANK(I957)," ",IF(I957&lt;=Scenario!$G$3,0,IF(I957&lt;=Scenario!$G$5,1,IF(I957&lt;=Scenario!$G$6,2,IF(I957&lt;=Scenario!$G$7,3,IF(I957&lt;=Scenario!$G$8,4,IF(I957&lt;=Scenario!$G$9,5,IF(I957&lt;=Scenario!$G$10,6,7))))))))</f>
        <v> </v>
      </c>
      <c r="X957" s="3" t="str">
        <f>IF(ISBLANK(F957)," ",IF(F957&lt;=Scenario!$O$3,0,IF(F957&lt;=Scenario!$O$5,1,IF(F957&lt;=Scenario!$O$6,2,IF(F957&lt;=Scenario!$O$7,3,IF(F957&lt;=Scenario!$O$8,4,IF(F957&lt;=Scenario!$O$9,5,IF(F957&lt;=Scenario!$O$10,6,IF(F957&lt;=Scenario!$O$11,7,IF(F957&lt;=Scenario!$O$12,8,IF(F957&lt;=Scenario!$O$13,9,IF(F957&lt;=Scenario!$O$14,10,IF(F957&lt;=Scenario!$O$15,11,IF(F957&lt;=Scenario!$O$16,12,IF(F957&lt;=Scenario!$O$17,13,IF(F957&lt;=Scenario!$O$18,14,IF(F957&lt;=Scenario!$O$19,15,IF(F957&lt;=Scenario!$O$20,16,IF(F957&lt;=Scenario!$O$21,17,IF(F957&lt;=Scenario!$O$22,18,IF(F957&lt;=Scenario!$O$23,19,20)))))))))))))))))))))</f>
        <v> </v>
      </c>
      <c r="Y957" s="3" t="str">
        <f>IF(ISBLANK(C957)," ",IF(C957&lt;=Scenario!$AA$3,0,IF(C957&lt;=Scenario!$AA$5,1,IF(C957&lt;=Scenario!$AA$6,2,IF(C957&lt;=Scenario!$AA$7,3,IF(C957&lt;=Scenario!$AA$8,4,IF(C957&lt;=Scenario!$AA$9,5,IF(C957&lt;=Scenario!$AA$10,6,IF(C957&lt;=Scenario!$AA$11,7,IF(C957&lt;=Scenario!$AA$12,8,IF(C957&lt;=Scenario!$AA$13,9,IF(C957&lt;=Scenario!$AA$14,10,IF(C957&lt;=Scenario!$AA$15,11,IF(C957&lt;=Scenario!$AA$16,12,IF(C957&lt;=Scenario!$AA$17,13,IF(C957&lt;=Scenario!$AA$18,14,15))))))))))))))))</f>
        <v> </v>
      </c>
      <c r="Z957" s="3" t="str">
        <f t="shared" si="14"/>
        <v>#VALUE!</v>
      </c>
      <c r="AA957" s="3" t="str">
        <f t="shared" si="15"/>
        <v>#VALUE!</v>
      </c>
      <c r="AB957" s="95" t="str">
        <f t="shared" si="16"/>
        <v>#VALUE!</v>
      </c>
      <c r="AC957" s="69" t="str">
        <f t="shared" si="17"/>
        <v>missing data</v>
      </c>
      <c r="AD957" s="74" t="str">
        <f t="shared" si="18"/>
        <v>missing data</v>
      </c>
      <c r="AE957" s="75" t="str">
        <f t="shared" si="19"/>
        <v>#VALUE!</v>
      </c>
      <c r="AF957" s="75" t="str">
        <f t="shared" si="20"/>
        <v>#VALUE!</v>
      </c>
    </row>
    <row r="958" ht="15.75" customHeight="1">
      <c r="A958" s="3" t="s">
        <v>3212</v>
      </c>
      <c r="B958" s="121"/>
      <c r="C958" s="60"/>
      <c r="D958" s="60"/>
      <c r="E958" s="59">
        <f t="shared" si="21"/>
        <v>0</v>
      </c>
      <c r="F958" s="60"/>
      <c r="G958" s="122"/>
      <c r="H958" s="122"/>
      <c r="I958" s="122"/>
      <c r="J958" s="120" t="str">
        <f t="shared" si="2"/>
        <v> </v>
      </c>
      <c r="K958" s="3" t="str">
        <f t="shared" si="3"/>
        <v> </v>
      </c>
      <c r="L958" s="3" t="str">
        <f t="shared" si="4"/>
        <v> </v>
      </c>
      <c r="M958" s="3">
        <f t="shared" si="5"/>
        <v>0</v>
      </c>
      <c r="N958" s="3" t="str">
        <f t="shared" si="6"/>
        <v> </v>
      </c>
      <c r="O958" s="3" t="str">
        <f t="shared" si="7"/>
        <v> </v>
      </c>
      <c r="P958" s="3" t="str">
        <f t="shared" si="22"/>
        <v> </v>
      </c>
      <c r="Q958" s="120" t="str">
        <f t="shared" si="9"/>
        <v>#VALUE!</v>
      </c>
      <c r="R958" s="3" t="str">
        <f t="shared" si="10"/>
        <v>#VALUE!</v>
      </c>
      <c r="S958" s="95" t="str">
        <f t="shared" si="11"/>
        <v>#VALUE!</v>
      </c>
      <c r="T958" s="69" t="str">
        <f t="shared" si="12"/>
        <v>donnée(s) manquante(s)</v>
      </c>
      <c r="U958" s="70" t="str">
        <f t="shared" si="13"/>
        <v>donnée(s) manquante(s)</v>
      </c>
      <c r="V958" s="3" t="str">
        <f>IF(ISBLANK(H958)," ",IF(H958&lt;=Scenario!$C$3,0,IF(H958&lt;=Scenario!$C$5,1,IF(H958&lt;=Scenario!$C$6,2,IF(H958&lt;=Scenario!$C$7,3,IF(H958&lt;=Scenario!$C$8,4,5))))))</f>
        <v> </v>
      </c>
      <c r="W958" s="3" t="str">
        <f>IF(ISBLANK(I958)," ",IF(I958&lt;=Scenario!$G$3,0,IF(I958&lt;=Scenario!$G$5,1,IF(I958&lt;=Scenario!$G$6,2,IF(I958&lt;=Scenario!$G$7,3,IF(I958&lt;=Scenario!$G$8,4,IF(I958&lt;=Scenario!$G$9,5,IF(I958&lt;=Scenario!$G$10,6,7))))))))</f>
        <v> </v>
      </c>
      <c r="X958" s="3" t="str">
        <f>IF(ISBLANK(F958)," ",IF(F958&lt;=Scenario!$O$3,0,IF(F958&lt;=Scenario!$O$5,1,IF(F958&lt;=Scenario!$O$6,2,IF(F958&lt;=Scenario!$O$7,3,IF(F958&lt;=Scenario!$O$8,4,IF(F958&lt;=Scenario!$O$9,5,IF(F958&lt;=Scenario!$O$10,6,IF(F958&lt;=Scenario!$O$11,7,IF(F958&lt;=Scenario!$O$12,8,IF(F958&lt;=Scenario!$O$13,9,IF(F958&lt;=Scenario!$O$14,10,IF(F958&lt;=Scenario!$O$15,11,IF(F958&lt;=Scenario!$O$16,12,IF(F958&lt;=Scenario!$O$17,13,IF(F958&lt;=Scenario!$O$18,14,IF(F958&lt;=Scenario!$O$19,15,IF(F958&lt;=Scenario!$O$20,16,IF(F958&lt;=Scenario!$O$21,17,IF(F958&lt;=Scenario!$O$22,18,IF(F958&lt;=Scenario!$O$23,19,20)))))))))))))))))))))</f>
        <v> </v>
      </c>
      <c r="Y958" s="3" t="str">
        <f>IF(ISBLANK(C958)," ",IF(C958&lt;=Scenario!$AA$3,0,IF(C958&lt;=Scenario!$AA$5,1,IF(C958&lt;=Scenario!$AA$6,2,IF(C958&lt;=Scenario!$AA$7,3,IF(C958&lt;=Scenario!$AA$8,4,IF(C958&lt;=Scenario!$AA$9,5,IF(C958&lt;=Scenario!$AA$10,6,IF(C958&lt;=Scenario!$AA$11,7,IF(C958&lt;=Scenario!$AA$12,8,IF(C958&lt;=Scenario!$AA$13,9,IF(C958&lt;=Scenario!$AA$14,10,IF(C958&lt;=Scenario!$AA$15,11,IF(C958&lt;=Scenario!$AA$16,12,IF(C958&lt;=Scenario!$AA$17,13,IF(C958&lt;=Scenario!$AA$18,14,15))))))))))))))))</f>
        <v> </v>
      </c>
      <c r="Z958" s="3" t="str">
        <f t="shared" si="14"/>
        <v>#VALUE!</v>
      </c>
      <c r="AA958" s="3" t="str">
        <f t="shared" si="15"/>
        <v>#VALUE!</v>
      </c>
      <c r="AB958" s="95" t="str">
        <f t="shared" si="16"/>
        <v>#VALUE!</v>
      </c>
      <c r="AC958" s="69" t="str">
        <f t="shared" si="17"/>
        <v>missing data</v>
      </c>
      <c r="AD958" s="74" t="str">
        <f t="shared" si="18"/>
        <v>missing data</v>
      </c>
      <c r="AE958" s="75" t="str">
        <f t="shared" si="19"/>
        <v>#VALUE!</v>
      </c>
      <c r="AF958" s="75" t="str">
        <f t="shared" si="20"/>
        <v>#VALUE!</v>
      </c>
    </row>
    <row r="959" ht="15.75" customHeight="1">
      <c r="A959" s="3" t="s">
        <v>3213</v>
      </c>
      <c r="B959" s="121"/>
      <c r="C959" s="60"/>
      <c r="D959" s="60"/>
      <c r="E959" s="59">
        <f t="shared" si="21"/>
        <v>0</v>
      </c>
      <c r="F959" s="60"/>
      <c r="G959" s="122"/>
      <c r="H959" s="122"/>
      <c r="I959" s="122"/>
      <c r="J959" s="120" t="str">
        <f t="shared" si="2"/>
        <v> </v>
      </c>
      <c r="K959" s="3" t="str">
        <f t="shared" si="3"/>
        <v> </v>
      </c>
      <c r="L959" s="3" t="str">
        <f t="shared" si="4"/>
        <v> </v>
      </c>
      <c r="M959" s="3">
        <f t="shared" si="5"/>
        <v>0</v>
      </c>
      <c r="N959" s="3" t="str">
        <f t="shared" si="6"/>
        <v> </v>
      </c>
      <c r="O959" s="3" t="str">
        <f t="shared" si="7"/>
        <v> </v>
      </c>
      <c r="P959" s="3" t="str">
        <f t="shared" si="22"/>
        <v> </v>
      </c>
      <c r="Q959" s="120" t="str">
        <f t="shared" si="9"/>
        <v>#VALUE!</v>
      </c>
      <c r="R959" s="3" t="str">
        <f t="shared" si="10"/>
        <v>#VALUE!</v>
      </c>
      <c r="S959" s="95" t="str">
        <f t="shared" si="11"/>
        <v>#VALUE!</v>
      </c>
      <c r="T959" s="69" t="str">
        <f t="shared" si="12"/>
        <v>donnée(s) manquante(s)</v>
      </c>
      <c r="U959" s="70" t="str">
        <f t="shared" si="13"/>
        <v>donnée(s) manquante(s)</v>
      </c>
      <c r="V959" s="3" t="str">
        <f>IF(ISBLANK(H959)," ",IF(H959&lt;=Scenario!$C$3,0,IF(H959&lt;=Scenario!$C$5,1,IF(H959&lt;=Scenario!$C$6,2,IF(H959&lt;=Scenario!$C$7,3,IF(H959&lt;=Scenario!$C$8,4,5))))))</f>
        <v> </v>
      </c>
      <c r="W959" s="3" t="str">
        <f>IF(ISBLANK(I959)," ",IF(I959&lt;=Scenario!$G$3,0,IF(I959&lt;=Scenario!$G$5,1,IF(I959&lt;=Scenario!$G$6,2,IF(I959&lt;=Scenario!$G$7,3,IF(I959&lt;=Scenario!$G$8,4,IF(I959&lt;=Scenario!$G$9,5,IF(I959&lt;=Scenario!$G$10,6,7))))))))</f>
        <v> </v>
      </c>
      <c r="X959" s="3" t="str">
        <f>IF(ISBLANK(F959)," ",IF(F959&lt;=Scenario!$O$3,0,IF(F959&lt;=Scenario!$O$5,1,IF(F959&lt;=Scenario!$O$6,2,IF(F959&lt;=Scenario!$O$7,3,IF(F959&lt;=Scenario!$O$8,4,IF(F959&lt;=Scenario!$O$9,5,IF(F959&lt;=Scenario!$O$10,6,IF(F959&lt;=Scenario!$O$11,7,IF(F959&lt;=Scenario!$O$12,8,IF(F959&lt;=Scenario!$O$13,9,IF(F959&lt;=Scenario!$O$14,10,IF(F959&lt;=Scenario!$O$15,11,IF(F959&lt;=Scenario!$O$16,12,IF(F959&lt;=Scenario!$O$17,13,IF(F959&lt;=Scenario!$O$18,14,IF(F959&lt;=Scenario!$O$19,15,IF(F959&lt;=Scenario!$O$20,16,IF(F959&lt;=Scenario!$O$21,17,IF(F959&lt;=Scenario!$O$22,18,IF(F959&lt;=Scenario!$O$23,19,20)))))))))))))))))))))</f>
        <v> </v>
      </c>
      <c r="Y959" s="3" t="str">
        <f>IF(ISBLANK(C959)," ",IF(C959&lt;=Scenario!$AA$3,0,IF(C959&lt;=Scenario!$AA$5,1,IF(C959&lt;=Scenario!$AA$6,2,IF(C959&lt;=Scenario!$AA$7,3,IF(C959&lt;=Scenario!$AA$8,4,IF(C959&lt;=Scenario!$AA$9,5,IF(C959&lt;=Scenario!$AA$10,6,IF(C959&lt;=Scenario!$AA$11,7,IF(C959&lt;=Scenario!$AA$12,8,IF(C959&lt;=Scenario!$AA$13,9,IF(C959&lt;=Scenario!$AA$14,10,IF(C959&lt;=Scenario!$AA$15,11,IF(C959&lt;=Scenario!$AA$16,12,IF(C959&lt;=Scenario!$AA$17,13,IF(C959&lt;=Scenario!$AA$18,14,15))))))))))))))))</f>
        <v> </v>
      </c>
      <c r="Z959" s="3" t="str">
        <f t="shared" si="14"/>
        <v>#VALUE!</v>
      </c>
      <c r="AA959" s="3" t="str">
        <f t="shared" si="15"/>
        <v>#VALUE!</v>
      </c>
      <c r="AB959" s="95" t="str">
        <f t="shared" si="16"/>
        <v>#VALUE!</v>
      </c>
      <c r="AC959" s="69" t="str">
        <f t="shared" si="17"/>
        <v>missing data</v>
      </c>
      <c r="AD959" s="74" t="str">
        <f t="shared" si="18"/>
        <v>missing data</v>
      </c>
      <c r="AE959" s="75" t="str">
        <f t="shared" si="19"/>
        <v>#VALUE!</v>
      </c>
      <c r="AF959" s="75" t="str">
        <f t="shared" si="20"/>
        <v>#VALUE!</v>
      </c>
    </row>
    <row r="960" ht="15.75" customHeight="1">
      <c r="A960" s="3" t="s">
        <v>3214</v>
      </c>
      <c r="B960" s="121"/>
      <c r="C960" s="60"/>
      <c r="D960" s="60"/>
      <c r="E960" s="59">
        <f t="shared" si="21"/>
        <v>0</v>
      </c>
      <c r="F960" s="60"/>
      <c r="G960" s="122"/>
      <c r="H960" s="122"/>
      <c r="I960" s="122"/>
      <c r="J960" s="120" t="str">
        <f t="shared" si="2"/>
        <v> </v>
      </c>
      <c r="K960" s="3" t="str">
        <f t="shared" si="3"/>
        <v> </v>
      </c>
      <c r="L960" s="3" t="str">
        <f t="shared" si="4"/>
        <v> </v>
      </c>
      <c r="M960" s="3">
        <f t="shared" si="5"/>
        <v>0</v>
      </c>
      <c r="N960" s="3" t="str">
        <f t="shared" si="6"/>
        <v> </v>
      </c>
      <c r="O960" s="3" t="str">
        <f t="shared" si="7"/>
        <v> </v>
      </c>
      <c r="P960" s="3" t="str">
        <f t="shared" si="22"/>
        <v> </v>
      </c>
      <c r="Q960" s="120" t="str">
        <f t="shared" si="9"/>
        <v>#VALUE!</v>
      </c>
      <c r="R960" s="3" t="str">
        <f t="shared" si="10"/>
        <v>#VALUE!</v>
      </c>
      <c r="S960" s="95" t="str">
        <f t="shared" si="11"/>
        <v>#VALUE!</v>
      </c>
      <c r="T960" s="69" t="str">
        <f t="shared" si="12"/>
        <v>donnée(s) manquante(s)</v>
      </c>
      <c r="U960" s="70" t="str">
        <f t="shared" si="13"/>
        <v>donnée(s) manquante(s)</v>
      </c>
      <c r="V960" s="3" t="str">
        <f>IF(ISBLANK(H960)," ",IF(H960&lt;=Scenario!$C$3,0,IF(H960&lt;=Scenario!$C$5,1,IF(H960&lt;=Scenario!$C$6,2,IF(H960&lt;=Scenario!$C$7,3,IF(H960&lt;=Scenario!$C$8,4,5))))))</f>
        <v> </v>
      </c>
      <c r="W960" s="3" t="str">
        <f>IF(ISBLANK(I960)," ",IF(I960&lt;=Scenario!$G$3,0,IF(I960&lt;=Scenario!$G$5,1,IF(I960&lt;=Scenario!$G$6,2,IF(I960&lt;=Scenario!$G$7,3,IF(I960&lt;=Scenario!$G$8,4,IF(I960&lt;=Scenario!$G$9,5,IF(I960&lt;=Scenario!$G$10,6,7))))))))</f>
        <v> </v>
      </c>
      <c r="X960" s="3" t="str">
        <f>IF(ISBLANK(F960)," ",IF(F960&lt;=Scenario!$O$3,0,IF(F960&lt;=Scenario!$O$5,1,IF(F960&lt;=Scenario!$O$6,2,IF(F960&lt;=Scenario!$O$7,3,IF(F960&lt;=Scenario!$O$8,4,IF(F960&lt;=Scenario!$O$9,5,IF(F960&lt;=Scenario!$O$10,6,IF(F960&lt;=Scenario!$O$11,7,IF(F960&lt;=Scenario!$O$12,8,IF(F960&lt;=Scenario!$O$13,9,IF(F960&lt;=Scenario!$O$14,10,IF(F960&lt;=Scenario!$O$15,11,IF(F960&lt;=Scenario!$O$16,12,IF(F960&lt;=Scenario!$O$17,13,IF(F960&lt;=Scenario!$O$18,14,IF(F960&lt;=Scenario!$O$19,15,IF(F960&lt;=Scenario!$O$20,16,IF(F960&lt;=Scenario!$O$21,17,IF(F960&lt;=Scenario!$O$22,18,IF(F960&lt;=Scenario!$O$23,19,20)))))))))))))))))))))</f>
        <v> </v>
      </c>
      <c r="Y960" s="3" t="str">
        <f>IF(ISBLANK(C960)," ",IF(C960&lt;=Scenario!$AA$3,0,IF(C960&lt;=Scenario!$AA$5,1,IF(C960&lt;=Scenario!$AA$6,2,IF(C960&lt;=Scenario!$AA$7,3,IF(C960&lt;=Scenario!$AA$8,4,IF(C960&lt;=Scenario!$AA$9,5,IF(C960&lt;=Scenario!$AA$10,6,IF(C960&lt;=Scenario!$AA$11,7,IF(C960&lt;=Scenario!$AA$12,8,IF(C960&lt;=Scenario!$AA$13,9,IF(C960&lt;=Scenario!$AA$14,10,IF(C960&lt;=Scenario!$AA$15,11,IF(C960&lt;=Scenario!$AA$16,12,IF(C960&lt;=Scenario!$AA$17,13,IF(C960&lt;=Scenario!$AA$18,14,15))))))))))))))))</f>
        <v> </v>
      </c>
      <c r="Z960" s="3" t="str">
        <f t="shared" si="14"/>
        <v>#VALUE!</v>
      </c>
      <c r="AA960" s="3" t="str">
        <f t="shared" si="15"/>
        <v>#VALUE!</v>
      </c>
      <c r="AB960" s="95" t="str">
        <f t="shared" si="16"/>
        <v>#VALUE!</v>
      </c>
      <c r="AC960" s="69" t="str">
        <f t="shared" si="17"/>
        <v>missing data</v>
      </c>
      <c r="AD960" s="74" t="str">
        <f t="shared" si="18"/>
        <v>missing data</v>
      </c>
      <c r="AE960" s="75" t="str">
        <f t="shared" si="19"/>
        <v>#VALUE!</v>
      </c>
      <c r="AF960" s="75" t="str">
        <f t="shared" si="20"/>
        <v>#VALUE!</v>
      </c>
    </row>
    <row r="961" ht="15.75" customHeight="1">
      <c r="A961" s="3" t="s">
        <v>3215</v>
      </c>
      <c r="B961" s="121"/>
      <c r="C961" s="60"/>
      <c r="D961" s="60"/>
      <c r="E961" s="59">
        <f t="shared" si="21"/>
        <v>0</v>
      </c>
      <c r="F961" s="60"/>
      <c r="G961" s="122"/>
      <c r="H961" s="122"/>
      <c r="I961" s="122"/>
      <c r="J961" s="120" t="str">
        <f t="shared" si="2"/>
        <v> </v>
      </c>
      <c r="K961" s="3" t="str">
        <f t="shared" si="3"/>
        <v> </v>
      </c>
      <c r="L961" s="3" t="str">
        <f t="shared" si="4"/>
        <v> </v>
      </c>
      <c r="M961" s="3">
        <f t="shared" si="5"/>
        <v>0</v>
      </c>
      <c r="N961" s="3" t="str">
        <f t="shared" si="6"/>
        <v> </v>
      </c>
      <c r="O961" s="3" t="str">
        <f t="shared" si="7"/>
        <v> </v>
      </c>
      <c r="P961" s="3" t="str">
        <f t="shared" si="22"/>
        <v> </v>
      </c>
      <c r="Q961" s="120" t="str">
        <f t="shared" si="9"/>
        <v>#VALUE!</v>
      </c>
      <c r="R961" s="3" t="str">
        <f t="shared" si="10"/>
        <v>#VALUE!</v>
      </c>
      <c r="S961" s="95" t="str">
        <f t="shared" si="11"/>
        <v>#VALUE!</v>
      </c>
      <c r="T961" s="69" t="str">
        <f t="shared" si="12"/>
        <v>donnée(s) manquante(s)</v>
      </c>
      <c r="U961" s="70" t="str">
        <f t="shared" si="13"/>
        <v>donnée(s) manquante(s)</v>
      </c>
      <c r="V961" s="3" t="str">
        <f>IF(ISBLANK(H961)," ",IF(H961&lt;=Scenario!$C$3,0,IF(H961&lt;=Scenario!$C$5,1,IF(H961&lt;=Scenario!$C$6,2,IF(H961&lt;=Scenario!$C$7,3,IF(H961&lt;=Scenario!$C$8,4,5))))))</f>
        <v> </v>
      </c>
      <c r="W961" s="3" t="str">
        <f>IF(ISBLANK(I961)," ",IF(I961&lt;=Scenario!$G$3,0,IF(I961&lt;=Scenario!$G$5,1,IF(I961&lt;=Scenario!$G$6,2,IF(I961&lt;=Scenario!$G$7,3,IF(I961&lt;=Scenario!$G$8,4,IF(I961&lt;=Scenario!$G$9,5,IF(I961&lt;=Scenario!$G$10,6,7))))))))</f>
        <v> </v>
      </c>
      <c r="X961" s="3" t="str">
        <f>IF(ISBLANK(F961)," ",IF(F961&lt;=Scenario!$O$3,0,IF(F961&lt;=Scenario!$O$5,1,IF(F961&lt;=Scenario!$O$6,2,IF(F961&lt;=Scenario!$O$7,3,IF(F961&lt;=Scenario!$O$8,4,IF(F961&lt;=Scenario!$O$9,5,IF(F961&lt;=Scenario!$O$10,6,IF(F961&lt;=Scenario!$O$11,7,IF(F961&lt;=Scenario!$O$12,8,IF(F961&lt;=Scenario!$O$13,9,IF(F961&lt;=Scenario!$O$14,10,IF(F961&lt;=Scenario!$O$15,11,IF(F961&lt;=Scenario!$O$16,12,IF(F961&lt;=Scenario!$O$17,13,IF(F961&lt;=Scenario!$O$18,14,IF(F961&lt;=Scenario!$O$19,15,IF(F961&lt;=Scenario!$O$20,16,IF(F961&lt;=Scenario!$O$21,17,IF(F961&lt;=Scenario!$O$22,18,IF(F961&lt;=Scenario!$O$23,19,20)))))))))))))))))))))</f>
        <v> </v>
      </c>
      <c r="Y961" s="3" t="str">
        <f>IF(ISBLANK(C961)," ",IF(C961&lt;=Scenario!$AA$3,0,IF(C961&lt;=Scenario!$AA$5,1,IF(C961&lt;=Scenario!$AA$6,2,IF(C961&lt;=Scenario!$AA$7,3,IF(C961&lt;=Scenario!$AA$8,4,IF(C961&lt;=Scenario!$AA$9,5,IF(C961&lt;=Scenario!$AA$10,6,IF(C961&lt;=Scenario!$AA$11,7,IF(C961&lt;=Scenario!$AA$12,8,IF(C961&lt;=Scenario!$AA$13,9,IF(C961&lt;=Scenario!$AA$14,10,IF(C961&lt;=Scenario!$AA$15,11,IF(C961&lt;=Scenario!$AA$16,12,IF(C961&lt;=Scenario!$AA$17,13,IF(C961&lt;=Scenario!$AA$18,14,15))))))))))))))))</f>
        <v> </v>
      </c>
      <c r="Z961" s="3" t="str">
        <f t="shared" si="14"/>
        <v>#VALUE!</v>
      </c>
      <c r="AA961" s="3" t="str">
        <f t="shared" si="15"/>
        <v>#VALUE!</v>
      </c>
      <c r="AB961" s="95" t="str">
        <f t="shared" si="16"/>
        <v>#VALUE!</v>
      </c>
      <c r="AC961" s="69" t="str">
        <f t="shared" si="17"/>
        <v>missing data</v>
      </c>
      <c r="AD961" s="74" t="str">
        <f t="shared" si="18"/>
        <v>missing data</v>
      </c>
      <c r="AE961" s="75" t="str">
        <f t="shared" si="19"/>
        <v>#VALUE!</v>
      </c>
      <c r="AF961" s="75" t="str">
        <f t="shared" si="20"/>
        <v>#VALUE!</v>
      </c>
    </row>
    <row r="962" ht="15.75" customHeight="1">
      <c r="A962" s="3" t="s">
        <v>3216</v>
      </c>
      <c r="B962" s="121"/>
      <c r="C962" s="60"/>
      <c r="D962" s="60"/>
      <c r="E962" s="59">
        <f t="shared" si="21"/>
        <v>0</v>
      </c>
      <c r="F962" s="60"/>
      <c r="G962" s="122"/>
      <c r="H962" s="122"/>
      <c r="I962" s="122"/>
      <c r="J962" s="120" t="str">
        <f t="shared" si="2"/>
        <v> </v>
      </c>
      <c r="K962" s="3" t="str">
        <f t="shared" si="3"/>
        <v> </v>
      </c>
      <c r="L962" s="3" t="str">
        <f t="shared" si="4"/>
        <v> </v>
      </c>
      <c r="M962" s="3">
        <f t="shared" si="5"/>
        <v>0</v>
      </c>
      <c r="N962" s="3" t="str">
        <f t="shared" si="6"/>
        <v> </v>
      </c>
      <c r="O962" s="3" t="str">
        <f t="shared" si="7"/>
        <v> </v>
      </c>
      <c r="P962" s="3" t="str">
        <f t="shared" si="22"/>
        <v> </v>
      </c>
      <c r="Q962" s="120" t="str">
        <f t="shared" si="9"/>
        <v>#VALUE!</v>
      </c>
      <c r="R962" s="3" t="str">
        <f t="shared" si="10"/>
        <v>#VALUE!</v>
      </c>
      <c r="S962" s="95" t="str">
        <f t="shared" si="11"/>
        <v>#VALUE!</v>
      </c>
      <c r="T962" s="69" t="str">
        <f t="shared" si="12"/>
        <v>donnée(s) manquante(s)</v>
      </c>
      <c r="U962" s="70" t="str">
        <f t="shared" si="13"/>
        <v>donnée(s) manquante(s)</v>
      </c>
      <c r="V962" s="3" t="str">
        <f>IF(ISBLANK(H962)," ",IF(H962&lt;=Scenario!$C$3,0,IF(H962&lt;=Scenario!$C$5,1,IF(H962&lt;=Scenario!$C$6,2,IF(H962&lt;=Scenario!$C$7,3,IF(H962&lt;=Scenario!$C$8,4,5))))))</f>
        <v> </v>
      </c>
      <c r="W962" s="3" t="str">
        <f>IF(ISBLANK(I962)," ",IF(I962&lt;=Scenario!$G$3,0,IF(I962&lt;=Scenario!$G$5,1,IF(I962&lt;=Scenario!$G$6,2,IF(I962&lt;=Scenario!$G$7,3,IF(I962&lt;=Scenario!$G$8,4,IF(I962&lt;=Scenario!$G$9,5,IF(I962&lt;=Scenario!$G$10,6,7))))))))</f>
        <v> </v>
      </c>
      <c r="X962" s="3" t="str">
        <f>IF(ISBLANK(F962)," ",IF(F962&lt;=Scenario!$O$3,0,IF(F962&lt;=Scenario!$O$5,1,IF(F962&lt;=Scenario!$O$6,2,IF(F962&lt;=Scenario!$O$7,3,IF(F962&lt;=Scenario!$O$8,4,IF(F962&lt;=Scenario!$O$9,5,IF(F962&lt;=Scenario!$O$10,6,IF(F962&lt;=Scenario!$O$11,7,IF(F962&lt;=Scenario!$O$12,8,IF(F962&lt;=Scenario!$O$13,9,IF(F962&lt;=Scenario!$O$14,10,IF(F962&lt;=Scenario!$O$15,11,IF(F962&lt;=Scenario!$O$16,12,IF(F962&lt;=Scenario!$O$17,13,IF(F962&lt;=Scenario!$O$18,14,IF(F962&lt;=Scenario!$O$19,15,IF(F962&lt;=Scenario!$O$20,16,IF(F962&lt;=Scenario!$O$21,17,IF(F962&lt;=Scenario!$O$22,18,IF(F962&lt;=Scenario!$O$23,19,20)))))))))))))))))))))</f>
        <v> </v>
      </c>
      <c r="Y962" s="3" t="str">
        <f>IF(ISBLANK(C962)," ",IF(C962&lt;=Scenario!$AA$3,0,IF(C962&lt;=Scenario!$AA$5,1,IF(C962&lt;=Scenario!$AA$6,2,IF(C962&lt;=Scenario!$AA$7,3,IF(C962&lt;=Scenario!$AA$8,4,IF(C962&lt;=Scenario!$AA$9,5,IF(C962&lt;=Scenario!$AA$10,6,IF(C962&lt;=Scenario!$AA$11,7,IF(C962&lt;=Scenario!$AA$12,8,IF(C962&lt;=Scenario!$AA$13,9,IF(C962&lt;=Scenario!$AA$14,10,IF(C962&lt;=Scenario!$AA$15,11,IF(C962&lt;=Scenario!$AA$16,12,IF(C962&lt;=Scenario!$AA$17,13,IF(C962&lt;=Scenario!$AA$18,14,15))))))))))))))))</f>
        <v> </v>
      </c>
      <c r="Z962" s="3" t="str">
        <f t="shared" si="14"/>
        <v>#VALUE!</v>
      </c>
      <c r="AA962" s="3" t="str">
        <f t="shared" si="15"/>
        <v>#VALUE!</v>
      </c>
      <c r="AB962" s="95" t="str">
        <f t="shared" si="16"/>
        <v>#VALUE!</v>
      </c>
      <c r="AC962" s="69" t="str">
        <f t="shared" si="17"/>
        <v>missing data</v>
      </c>
      <c r="AD962" s="74" t="str">
        <f t="shared" si="18"/>
        <v>missing data</v>
      </c>
      <c r="AE962" s="75" t="str">
        <f t="shared" si="19"/>
        <v>#VALUE!</v>
      </c>
      <c r="AF962" s="75" t="str">
        <f t="shared" si="20"/>
        <v>#VALUE!</v>
      </c>
    </row>
    <row r="963" ht="15.75" customHeight="1">
      <c r="A963" s="3" t="s">
        <v>3217</v>
      </c>
      <c r="B963" s="121"/>
      <c r="C963" s="60"/>
      <c r="D963" s="60"/>
      <c r="E963" s="59">
        <f t="shared" si="21"/>
        <v>0</v>
      </c>
      <c r="F963" s="60"/>
      <c r="G963" s="122"/>
      <c r="H963" s="122"/>
      <c r="I963" s="122"/>
      <c r="J963" s="120" t="str">
        <f t="shared" si="2"/>
        <v> </v>
      </c>
      <c r="K963" s="3" t="str">
        <f t="shared" si="3"/>
        <v> </v>
      </c>
      <c r="L963" s="3" t="str">
        <f t="shared" si="4"/>
        <v> </v>
      </c>
      <c r="M963" s="3">
        <f t="shared" si="5"/>
        <v>0</v>
      </c>
      <c r="N963" s="3" t="str">
        <f t="shared" si="6"/>
        <v> </v>
      </c>
      <c r="O963" s="3" t="str">
        <f t="shared" si="7"/>
        <v> </v>
      </c>
      <c r="P963" s="3" t="str">
        <f t="shared" si="22"/>
        <v> </v>
      </c>
      <c r="Q963" s="120" t="str">
        <f t="shared" si="9"/>
        <v>#VALUE!</v>
      </c>
      <c r="R963" s="3" t="str">
        <f t="shared" si="10"/>
        <v>#VALUE!</v>
      </c>
      <c r="S963" s="95" t="str">
        <f t="shared" si="11"/>
        <v>#VALUE!</v>
      </c>
      <c r="T963" s="69" t="str">
        <f t="shared" si="12"/>
        <v>donnée(s) manquante(s)</v>
      </c>
      <c r="U963" s="70" t="str">
        <f t="shared" si="13"/>
        <v>donnée(s) manquante(s)</v>
      </c>
      <c r="V963" s="3" t="str">
        <f>IF(ISBLANK(H963)," ",IF(H963&lt;=Scenario!$C$3,0,IF(H963&lt;=Scenario!$C$5,1,IF(H963&lt;=Scenario!$C$6,2,IF(H963&lt;=Scenario!$C$7,3,IF(H963&lt;=Scenario!$C$8,4,5))))))</f>
        <v> </v>
      </c>
      <c r="W963" s="3" t="str">
        <f>IF(ISBLANK(I963)," ",IF(I963&lt;=Scenario!$G$3,0,IF(I963&lt;=Scenario!$G$5,1,IF(I963&lt;=Scenario!$G$6,2,IF(I963&lt;=Scenario!$G$7,3,IF(I963&lt;=Scenario!$G$8,4,IF(I963&lt;=Scenario!$G$9,5,IF(I963&lt;=Scenario!$G$10,6,7))))))))</f>
        <v> </v>
      </c>
      <c r="X963" s="3" t="str">
        <f>IF(ISBLANK(F963)," ",IF(F963&lt;=Scenario!$O$3,0,IF(F963&lt;=Scenario!$O$5,1,IF(F963&lt;=Scenario!$O$6,2,IF(F963&lt;=Scenario!$O$7,3,IF(F963&lt;=Scenario!$O$8,4,IF(F963&lt;=Scenario!$O$9,5,IF(F963&lt;=Scenario!$O$10,6,IF(F963&lt;=Scenario!$O$11,7,IF(F963&lt;=Scenario!$O$12,8,IF(F963&lt;=Scenario!$O$13,9,IF(F963&lt;=Scenario!$O$14,10,IF(F963&lt;=Scenario!$O$15,11,IF(F963&lt;=Scenario!$O$16,12,IF(F963&lt;=Scenario!$O$17,13,IF(F963&lt;=Scenario!$O$18,14,IF(F963&lt;=Scenario!$O$19,15,IF(F963&lt;=Scenario!$O$20,16,IF(F963&lt;=Scenario!$O$21,17,IF(F963&lt;=Scenario!$O$22,18,IF(F963&lt;=Scenario!$O$23,19,20)))))))))))))))))))))</f>
        <v> </v>
      </c>
      <c r="Y963" s="3" t="str">
        <f>IF(ISBLANK(C963)," ",IF(C963&lt;=Scenario!$AA$3,0,IF(C963&lt;=Scenario!$AA$5,1,IF(C963&lt;=Scenario!$AA$6,2,IF(C963&lt;=Scenario!$AA$7,3,IF(C963&lt;=Scenario!$AA$8,4,IF(C963&lt;=Scenario!$AA$9,5,IF(C963&lt;=Scenario!$AA$10,6,IF(C963&lt;=Scenario!$AA$11,7,IF(C963&lt;=Scenario!$AA$12,8,IF(C963&lt;=Scenario!$AA$13,9,IF(C963&lt;=Scenario!$AA$14,10,IF(C963&lt;=Scenario!$AA$15,11,IF(C963&lt;=Scenario!$AA$16,12,IF(C963&lt;=Scenario!$AA$17,13,IF(C963&lt;=Scenario!$AA$18,14,15))))))))))))))))</f>
        <v> </v>
      </c>
      <c r="Z963" s="3" t="str">
        <f t="shared" si="14"/>
        <v>#VALUE!</v>
      </c>
      <c r="AA963" s="3" t="str">
        <f t="shared" si="15"/>
        <v>#VALUE!</v>
      </c>
      <c r="AB963" s="95" t="str">
        <f t="shared" si="16"/>
        <v>#VALUE!</v>
      </c>
      <c r="AC963" s="69" t="str">
        <f t="shared" si="17"/>
        <v>missing data</v>
      </c>
      <c r="AD963" s="74" t="str">
        <f t="shared" si="18"/>
        <v>missing data</v>
      </c>
      <c r="AE963" s="75" t="str">
        <f t="shared" si="19"/>
        <v>#VALUE!</v>
      </c>
      <c r="AF963" s="75" t="str">
        <f t="shared" si="20"/>
        <v>#VALUE!</v>
      </c>
    </row>
    <row r="964" ht="15.75" customHeight="1">
      <c r="A964" s="3" t="s">
        <v>3218</v>
      </c>
      <c r="B964" s="121"/>
      <c r="C964" s="60"/>
      <c r="D964" s="60"/>
      <c r="E964" s="59">
        <f t="shared" si="21"/>
        <v>0</v>
      </c>
      <c r="F964" s="60"/>
      <c r="G964" s="122"/>
      <c r="H964" s="122"/>
      <c r="I964" s="122"/>
      <c r="J964" s="120" t="str">
        <f t="shared" si="2"/>
        <v> </v>
      </c>
      <c r="K964" s="3" t="str">
        <f t="shared" si="3"/>
        <v> </v>
      </c>
      <c r="L964" s="3" t="str">
        <f t="shared" si="4"/>
        <v> </v>
      </c>
      <c r="M964" s="3">
        <f t="shared" si="5"/>
        <v>0</v>
      </c>
      <c r="N964" s="3" t="str">
        <f t="shared" si="6"/>
        <v> </v>
      </c>
      <c r="O964" s="3" t="str">
        <f t="shared" si="7"/>
        <v> </v>
      </c>
      <c r="P964" s="3" t="str">
        <f t="shared" si="22"/>
        <v> </v>
      </c>
      <c r="Q964" s="120" t="str">
        <f t="shared" si="9"/>
        <v>#VALUE!</v>
      </c>
      <c r="R964" s="3" t="str">
        <f t="shared" si="10"/>
        <v>#VALUE!</v>
      </c>
      <c r="S964" s="95" t="str">
        <f t="shared" si="11"/>
        <v>#VALUE!</v>
      </c>
      <c r="T964" s="69" t="str">
        <f t="shared" si="12"/>
        <v>donnée(s) manquante(s)</v>
      </c>
      <c r="U964" s="70" t="str">
        <f t="shared" si="13"/>
        <v>donnée(s) manquante(s)</v>
      </c>
      <c r="V964" s="3" t="str">
        <f>IF(ISBLANK(H964)," ",IF(H964&lt;=Scenario!$C$3,0,IF(H964&lt;=Scenario!$C$5,1,IF(H964&lt;=Scenario!$C$6,2,IF(H964&lt;=Scenario!$C$7,3,IF(H964&lt;=Scenario!$C$8,4,5))))))</f>
        <v> </v>
      </c>
      <c r="W964" s="3" t="str">
        <f>IF(ISBLANK(I964)," ",IF(I964&lt;=Scenario!$G$3,0,IF(I964&lt;=Scenario!$G$5,1,IF(I964&lt;=Scenario!$G$6,2,IF(I964&lt;=Scenario!$G$7,3,IF(I964&lt;=Scenario!$G$8,4,IF(I964&lt;=Scenario!$G$9,5,IF(I964&lt;=Scenario!$G$10,6,7))))))))</f>
        <v> </v>
      </c>
      <c r="X964" s="3" t="str">
        <f>IF(ISBLANK(F964)," ",IF(F964&lt;=Scenario!$O$3,0,IF(F964&lt;=Scenario!$O$5,1,IF(F964&lt;=Scenario!$O$6,2,IF(F964&lt;=Scenario!$O$7,3,IF(F964&lt;=Scenario!$O$8,4,IF(F964&lt;=Scenario!$O$9,5,IF(F964&lt;=Scenario!$O$10,6,IF(F964&lt;=Scenario!$O$11,7,IF(F964&lt;=Scenario!$O$12,8,IF(F964&lt;=Scenario!$O$13,9,IF(F964&lt;=Scenario!$O$14,10,IF(F964&lt;=Scenario!$O$15,11,IF(F964&lt;=Scenario!$O$16,12,IF(F964&lt;=Scenario!$O$17,13,IF(F964&lt;=Scenario!$O$18,14,IF(F964&lt;=Scenario!$O$19,15,IF(F964&lt;=Scenario!$O$20,16,IF(F964&lt;=Scenario!$O$21,17,IF(F964&lt;=Scenario!$O$22,18,IF(F964&lt;=Scenario!$O$23,19,20)))))))))))))))))))))</f>
        <v> </v>
      </c>
      <c r="Y964" s="3" t="str">
        <f>IF(ISBLANK(C964)," ",IF(C964&lt;=Scenario!$AA$3,0,IF(C964&lt;=Scenario!$AA$5,1,IF(C964&lt;=Scenario!$AA$6,2,IF(C964&lt;=Scenario!$AA$7,3,IF(C964&lt;=Scenario!$AA$8,4,IF(C964&lt;=Scenario!$AA$9,5,IF(C964&lt;=Scenario!$AA$10,6,IF(C964&lt;=Scenario!$AA$11,7,IF(C964&lt;=Scenario!$AA$12,8,IF(C964&lt;=Scenario!$AA$13,9,IF(C964&lt;=Scenario!$AA$14,10,IF(C964&lt;=Scenario!$AA$15,11,IF(C964&lt;=Scenario!$AA$16,12,IF(C964&lt;=Scenario!$AA$17,13,IF(C964&lt;=Scenario!$AA$18,14,15))))))))))))))))</f>
        <v> </v>
      </c>
      <c r="Z964" s="3" t="str">
        <f t="shared" si="14"/>
        <v>#VALUE!</v>
      </c>
      <c r="AA964" s="3" t="str">
        <f t="shared" si="15"/>
        <v>#VALUE!</v>
      </c>
      <c r="AB964" s="95" t="str">
        <f t="shared" si="16"/>
        <v>#VALUE!</v>
      </c>
      <c r="AC964" s="69" t="str">
        <f t="shared" si="17"/>
        <v>missing data</v>
      </c>
      <c r="AD964" s="74" t="str">
        <f t="shared" si="18"/>
        <v>missing data</v>
      </c>
      <c r="AE964" s="75" t="str">
        <f t="shared" si="19"/>
        <v>#VALUE!</v>
      </c>
      <c r="AF964" s="75" t="str">
        <f t="shared" si="20"/>
        <v>#VALUE!</v>
      </c>
    </row>
    <row r="965" ht="15.75" customHeight="1">
      <c r="A965" s="3" t="s">
        <v>3219</v>
      </c>
      <c r="B965" s="121"/>
      <c r="C965" s="60"/>
      <c r="D965" s="60"/>
      <c r="E965" s="59">
        <f t="shared" si="21"/>
        <v>0</v>
      </c>
      <c r="F965" s="60"/>
      <c r="G965" s="122"/>
      <c r="H965" s="122"/>
      <c r="I965" s="122"/>
      <c r="J965" s="120" t="str">
        <f t="shared" si="2"/>
        <v> </v>
      </c>
      <c r="K965" s="3" t="str">
        <f t="shared" si="3"/>
        <v> </v>
      </c>
      <c r="L965" s="3" t="str">
        <f t="shared" si="4"/>
        <v> </v>
      </c>
      <c r="M965" s="3">
        <f t="shared" si="5"/>
        <v>0</v>
      </c>
      <c r="N965" s="3" t="str">
        <f t="shared" si="6"/>
        <v> </v>
      </c>
      <c r="O965" s="3" t="str">
        <f t="shared" si="7"/>
        <v> </v>
      </c>
      <c r="P965" s="3" t="str">
        <f t="shared" si="22"/>
        <v> </v>
      </c>
      <c r="Q965" s="120" t="str">
        <f t="shared" si="9"/>
        <v>#VALUE!</v>
      </c>
      <c r="R965" s="3" t="str">
        <f t="shared" si="10"/>
        <v>#VALUE!</v>
      </c>
      <c r="S965" s="95" t="str">
        <f t="shared" si="11"/>
        <v>#VALUE!</v>
      </c>
      <c r="T965" s="69" t="str">
        <f t="shared" si="12"/>
        <v>donnée(s) manquante(s)</v>
      </c>
      <c r="U965" s="70" t="str">
        <f t="shared" si="13"/>
        <v>donnée(s) manquante(s)</v>
      </c>
      <c r="V965" s="3" t="str">
        <f>IF(ISBLANK(H965)," ",IF(H965&lt;=Scenario!$C$3,0,IF(H965&lt;=Scenario!$C$5,1,IF(H965&lt;=Scenario!$C$6,2,IF(H965&lt;=Scenario!$C$7,3,IF(H965&lt;=Scenario!$C$8,4,5))))))</f>
        <v> </v>
      </c>
      <c r="W965" s="3" t="str">
        <f>IF(ISBLANK(I965)," ",IF(I965&lt;=Scenario!$G$3,0,IF(I965&lt;=Scenario!$G$5,1,IF(I965&lt;=Scenario!$G$6,2,IF(I965&lt;=Scenario!$G$7,3,IF(I965&lt;=Scenario!$G$8,4,IF(I965&lt;=Scenario!$G$9,5,IF(I965&lt;=Scenario!$G$10,6,7))))))))</f>
        <v> </v>
      </c>
      <c r="X965" s="3" t="str">
        <f>IF(ISBLANK(F965)," ",IF(F965&lt;=Scenario!$O$3,0,IF(F965&lt;=Scenario!$O$5,1,IF(F965&lt;=Scenario!$O$6,2,IF(F965&lt;=Scenario!$O$7,3,IF(F965&lt;=Scenario!$O$8,4,IF(F965&lt;=Scenario!$O$9,5,IF(F965&lt;=Scenario!$O$10,6,IF(F965&lt;=Scenario!$O$11,7,IF(F965&lt;=Scenario!$O$12,8,IF(F965&lt;=Scenario!$O$13,9,IF(F965&lt;=Scenario!$O$14,10,IF(F965&lt;=Scenario!$O$15,11,IF(F965&lt;=Scenario!$O$16,12,IF(F965&lt;=Scenario!$O$17,13,IF(F965&lt;=Scenario!$O$18,14,IF(F965&lt;=Scenario!$O$19,15,IF(F965&lt;=Scenario!$O$20,16,IF(F965&lt;=Scenario!$O$21,17,IF(F965&lt;=Scenario!$O$22,18,IF(F965&lt;=Scenario!$O$23,19,20)))))))))))))))))))))</f>
        <v> </v>
      </c>
      <c r="Y965" s="3" t="str">
        <f>IF(ISBLANK(C965)," ",IF(C965&lt;=Scenario!$AA$3,0,IF(C965&lt;=Scenario!$AA$5,1,IF(C965&lt;=Scenario!$AA$6,2,IF(C965&lt;=Scenario!$AA$7,3,IF(C965&lt;=Scenario!$AA$8,4,IF(C965&lt;=Scenario!$AA$9,5,IF(C965&lt;=Scenario!$AA$10,6,IF(C965&lt;=Scenario!$AA$11,7,IF(C965&lt;=Scenario!$AA$12,8,IF(C965&lt;=Scenario!$AA$13,9,IF(C965&lt;=Scenario!$AA$14,10,IF(C965&lt;=Scenario!$AA$15,11,IF(C965&lt;=Scenario!$AA$16,12,IF(C965&lt;=Scenario!$AA$17,13,IF(C965&lt;=Scenario!$AA$18,14,15))))))))))))))))</f>
        <v> </v>
      </c>
      <c r="Z965" s="3" t="str">
        <f t="shared" si="14"/>
        <v>#VALUE!</v>
      </c>
      <c r="AA965" s="3" t="str">
        <f t="shared" si="15"/>
        <v>#VALUE!</v>
      </c>
      <c r="AB965" s="95" t="str">
        <f t="shared" si="16"/>
        <v>#VALUE!</v>
      </c>
      <c r="AC965" s="69" t="str">
        <f t="shared" si="17"/>
        <v>missing data</v>
      </c>
      <c r="AD965" s="74" t="str">
        <f t="shared" si="18"/>
        <v>missing data</v>
      </c>
      <c r="AE965" s="75" t="str">
        <f t="shared" si="19"/>
        <v>#VALUE!</v>
      </c>
      <c r="AF965" s="75" t="str">
        <f t="shared" si="20"/>
        <v>#VALUE!</v>
      </c>
    </row>
    <row r="966" ht="15.75" customHeight="1">
      <c r="A966" s="3" t="s">
        <v>3220</v>
      </c>
      <c r="B966" s="121"/>
      <c r="C966" s="60"/>
      <c r="D966" s="60"/>
      <c r="E966" s="59">
        <f t="shared" si="21"/>
        <v>0</v>
      </c>
      <c r="F966" s="60"/>
      <c r="G966" s="122"/>
      <c r="H966" s="122"/>
      <c r="I966" s="122"/>
      <c r="J966" s="120" t="str">
        <f t="shared" si="2"/>
        <v> </v>
      </c>
      <c r="K966" s="3" t="str">
        <f t="shared" si="3"/>
        <v> </v>
      </c>
      <c r="L966" s="3" t="str">
        <f t="shared" si="4"/>
        <v> </v>
      </c>
      <c r="M966" s="3">
        <f t="shared" si="5"/>
        <v>0</v>
      </c>
      <c r="N966" s="3" t="str">
        <f t="shared" si="6"/>
        <v> </v>
      </c>
      <c r="O966" s="3" t="str">
        <f t="shared" si="7"/>
        <v> </v>
      </c>
      <c r="P966" s="3" t="str">
        <f t="shared" si="22"/>
        <v> </v>
      </c>
      <c r="Q966" s="120" t="str">
        <f t="shared" si="9"/>
        <v>#VALUE!</v>
      </c>
      <c r="R966" s="3" t="str">
        <f t="shared" si="10"/>
        <v>#VALUE!</v>
      </c>
      <c r="S966" s="95" t="str">
        <f t="shared" si="11"/>
        <v>#VALUE!</v>
      </c>
      <c r="T966" s="69" t="str">
        <f t="shared" si="12"/>
        <v>donnée(s) manquante(s)</v>
      </c>
      <c r="U966" s="70" t="str">
        <f t="shared" si="13"/>
        <v>donnée(s) manquante(s)</v>
      </c>
      <c r="V966" s="3" t="str">
        <f>IF(ISBLANK(H966)," ",IF(H966&lt;=Scenario!$C$3,0,IF(H966&lt;=Scenario!$C$5,1,IF(H966&lt;=Scenario!$C$6,2,IF(H966&lt;=Scenario!$C$7,3,IF(H966&lt;=Scenario!$C$8,4,5))))))</f>
        <v> </v>
      </c>
      <c r="W966" s="3" t="str">
        <f>IF(ISBLANK(I966)," ",IF(I966&lt;=Scenario!$G$3,0,IF(I966&lt;=Scenario!$G$5,1,IF(I966&lt;=Scenario!$G$6,2,IF(I966&lt;=Scenario!$G$7,3,IF(I966&lt;=Scenario!$G$8,4,IF(I966&lt;=Scenario!$G$9,5,IF(I966&lt;=Scenario!$G$10,6,7))))))))</f>
        <v> </v>
      </c>
      <c r="X966" s="3" t="str">
        <f>IF(ISBLANK(F966)," ",IF(F966&lt;=Scenario!$O$3,0,IF(F966&lt;=Scenario!$O$5,1,IF(F966&lt;=Scenario!$O$6,2,IF(F966&lt;=Scenario!$O$7,3,IF(F966&lt;=Scenario!$O$8,4,IF(F966&lt;=Scenario!$O$9,5,IF(F966&lt;=Scenario!$O$10,6,IF(F966&lt;=Scenario!$O$11,7,IF(F966&lt;=Scenario!$O$12,8,IF(F966&lt;=Scenario!$O$13,9,IF(F966&lt;=Scenario!$O$14,10,IF(F966&lt;=Scenario!$O$15,11,IF(F966&lt;=Scenario!$O$16,12,IF(F966&lt;=Scenario!$O$17,13,IF(F966&lt;=Scenario!$O$18,14,IF(F966&lt;=Scenario!$O$19,15,IF(F966&lt;=Scenario!$O$20,16,IF(F966&lt;=Scenario!$O$21,17,IF(F966&lt;=Scenario!$O$22,18,IF(F966&lt;=Scenario!$O$23,19,20)))))))))))))))))))))</f>
        <v> </v>
      </c>
      <c r="Y966" s="3" t="str">
        <f>IF(ISBLANK(C966)," ",IF(C966&lt;=Scenario!$AA$3,0,IF(C966&lt;=Scenario!$AA$5,1,IF(C966&lt;=Scenario!$AA$6,2,IF(C966&lt;=Scenario!$AA$7,3,IF(C966&lt;=Scenario!$AA$8,4,IF(C966&lt;=Scenario!$AA$9,5,IF(C966&lt;=Scenario!$AA$10,6,IF(C966&lt;=Scenario!$AA$11,7,IF(C966&lt;=Scenario!$AA$12,8,IF(C966&lt;=Scenario!$AA$13,9,IF(C966&lt;=Scenario!$AA$14,10,IF(C966&lt;=Scenario!$AA$15,11,IF(C966&lt;=Scenario!$AA$16,12,IF(C966&lt;=Scenario!$AA$17,13,IF(C966&lt;=Scenario!$AA$18,14,15))))))))))))))))</f>
        <v> </v>
      </c>
      <c r="Z966" s="3" t="str">
        <f t="shared" si="14"/>
        <v>#VALUE!</v>
      </c>
      <c r="AA966" s="3" t="str">
        <f t="shared" si="15"/>
        <v>#VALUE!</v>
      </c>
      <c r="AB966" s="95" t="str">
        <f t="shared" si="16"/>
        <v>#VALUE!</v>
      </c>
      <c r="AC966" s="69" t="str">
        <f t="shared" si="17"/>
        <v>missing data</v>
      </c>
      <c r="AD966" s="74" t="str">
        <f t="shared" si="18"/>
        <v>missing data</v>
      </c>
      <c r="AE966" s="75" t="str">
        <f t="shared" si="19"/>
        <v>#VALUE!</v>
      </c>
      <c r="AF966" s="75" t="str">
        <f t="shared" si="20"/>
        <v>#VALUE!</v>
      </c>
    </row>
    <row r="967" ht="15.75" customHeight="1">
      <c r="A967" s="3" t="s">
        <v>3221</v>
      </c>
      <c r="B967" s="121"/>
      <c r="C967" s="60"/>
      <c r="D967" s="60"/>
      <c r="E967" s="59">
        <f t="shared" si="21"/>
        <v>0</v>
      </c>
      <c r="F967" s="60"/>
      <c r="G967" s="122"/>
      <c r="H967" s="122"/>
      <c r="I967" s="122"/>
      <c r="J967" s="120" t="str">
        <f t="shared" si="2"/>
        <v> </v>
      </c>
      <c r="K967" s="3" t="str">
        <f t="shared" si="3"/>
        <v> </v>
      </c>
      <c r="L967" s="3" t="str">
        <f t="shared" si="4"/>
        <v> </v>
      </c>
      <c r="M967" s="3">
        <f t="shared" si="5"/>
        <v>0</v>
      </c>
      <c r="N967" s="3" t="str">
        <f t="shared" si="6"/>
        <v> </v>
      </c>
      <c r="O967" s="3" t="str">
        <f t="shared" si="7"/>
        <v> </v>
      </c>
      <c r="P967" s="3" t="str">
        <f t="shared" si="22"/>
        <v> </v>
      </c>
      <c r="Q967" s="120" t="str">
        <f t="shared" si="9"/>
        <v>#VALUE!</v>
      </c>
      <c r="R967" s="3" t="str">
        <f t="shared" si="10"/>
        <v>#VALUE!</v>
      </c>
      <c r="S967" s="95" t="str">
        <f t="shared" si="11"/>
        <v>#VALUE!</v>
      </c>
      <c r="T967" s="69" t="str">
        <f t="shared" si="12"/>
        <v>donnée(s) manquante(s)</v>
      </c>
      <c r="U967" s="70" t="str">
        <f t="shared" si="13"/>
        <v>donnée(s) manquante(s)</v>
      </c>
      <c r="V967" s="3" t="str">
        <f>IF(ISBLANK(H967)," ",IF(H967&lt;=Scenario!$C$3,0,IF(H967&lt;=Scenario!$C$5,1,IF(H967&lt;=Scenario!$C$6,2,IF(H967&lt;=Scenario!$C$7,3,IF(H967&lt;=Scenario!$C$8,4,5))))))</f>
        <v> </v>
      </c>
      <c r="W967" s="3" t="str">
        <f>IF(ISBLANK(I967)," ",IF(I967&lt;=Scenario!$G$3,0,IF(I967&lt;=Scenario!$G$5,1,IF(I967&lt;=Scenario!$G$6,2,IF(I967&lt;=Scenario!$G$7,3,IF(I967&lt;=Scenario!$G$8,4,IF(I967&lt;=Scenario!$G$9,5,IF(I967&lt;=Scenario!$G$10,6,7))))))))</f>
        <v> </v>
      </c>
      <c r="X967" s="3" t="str">
        <f>IF(ISBLANK(F967)," ",IF(F967&lt;=Scenario!$O$3,0,IF(F967&lt;=Scenario!$O$5,1,IF(F967&lt;=Scenario!$O$6,2,IF(F967&lt;=Scenario!$O$7,3,IF(F967&lt;=Scenario!$O$8,4,IF(F967&lt;=Scenario!$O$9,5,IF(F967&lt;=Scenario!$O$10,6,IF(F967&lt;=Scenario!$O$11,7,IF(F967&lt;=Scenario!$O$12,8,IF(F967&lt;=Scenario!$O$13,9,IF(F967&lt;=Scenario!$O$14,10,IF(F967&lt;=Scenario!$O$15,11,IF(F967&lt;=Scenario!$O$16,12,IF(F967&lt;=Scenario!$O$17,13,IF(F967&lt;=Scenario!$O$18,14,IF(F967&lt;=Scenario!$O$19,15,IF(F967&lt;=Scenario!$O$20,16,IF(F967&lt;=Scenario!$O$21,17,IF(F967&lt;=Scenario!$O$22,18,IF(F967&lt;=Scenario!$O$23,19,20)))))))))))))))))))))</f>
        <v> </v>
      </c>
      <c r="Y967" s="3" t="str">
        <f>IF(ISBLANK(C967)," ",IF(C967&lt;=Scenario!$AA$3,0,IF(C967&lt;=Scenario!$AA$5,1,IF(C967&lt;=Scenario!$AA$6,2,IF(C967&lt;=Scenario!$AA$7,3,IF(C967&lt;=Scenario!$AA$8,4,IF(C967&lt;=Scenario!$AA$9,5,IF(C967&lt;=Scenario!$AA$10,6,IF(C967&lt;=Scenario!$AA$11,7,IF(C967&lt;=Scenario!$AA$12,8,IF(C967&lt;=Scenario!$AA$13,9,IF(C967&lt;=Scenario!$AA$14,10,IF(C967&lt;=Scenario!$AA$15,11,IF(C967&lt;=Scenario!$AA$16,12,IF(C967&lt;=Scenario!$AA$17,13,IF(C967&lt;=Scenario!$AA$18,14,15))))))))))))))))</f>
        <v> </v>
      </c>
      <c r="Z967" s="3" t="str">
        <f t="shared" si="14"/>
        <v>#VALUE!</v>
      </c>
      <c r="AA967" s="3" t="str">
        <f t="shared" si="15"/>
        <v>#VALUE!</v>
      </c>
      <c r="AB967" s="95" t="str">
        <f t="shared" si="16"/>
        <v>#VALUE!</v>
      </c>
      <c r="AC967" s="69" t="str">
        <f t="shared" si="17"/>
        <v>missing data</v>
      </c>
      <c r="AD967" s="74" t="str">
        <f t="shared" si="18"/>
        <v>missing data</v>
      </c>
      <c r="AE967" s="75" t="str">
        <f t="shared" si="19"/>
        <v>#VALUE!</v>
      </c>
      <c r="AF967" s="75" t="str">
        <f t="shared" si="20"/>
        <v>#VALUE!</v>
      </c>
    </row>
    <row r="968" ht="15.75" customHeight="1">
      <c r="A968" s="3" t="s">
        <v>3222</v>
      </c>
      <c r="B968" s="121"/>
      <c r="C968" s="60"/>
      <c r="D968" s="60"/>
      <c r="E968" s="59">
        <f t="shared" si="21"/>
        <v>0</v>
      </c>
      <c r="F968" s="60"/>
      <c r="G968" s="122"/>
      <c r="H968" s="122"/>
      <c r="I968" s="122"/>
      <c r="J968" s="120" t="str">
        <f t="shared" si="2"/>
        <v> </v>
      </c>
      <c r="K968" s="3" t="str">
        <f t="shared" si="3"/>
        <v> </v>
      </c>
      <c r="L968" s="3" t="str">
        <f t="shared" si="4"/>
        <v> </v>
      </c>
      <c r="M968" s="3">
        <f t="shared" si="5"/>
        <v>0</v>
      </c>
      <c r="N968" s="3" t="str">
        <f t="shared" si="6"/>
        <v> </v>
      </c>
      <c r="O968" s="3" t="str">
        <f t="shared" si="7"/>
        <v> </v>
      </c>
      <c r="P968" s="3" t="str">
        <f t="shared" si="22"/>
        <v> </v>
      </c>
      <c r="Q968" s="120" t="str">
        <f t="shared" si="9"/>
        <v>#VALUE!</v>
      </c>
      <c r="R968" s="3" t="str">
        <f t="shared" si="10"/>
        <v>#VALUE!</v>
      </c>
      <c r="S968" s="95" t="str">
        <f t="shared" si="11"/>
        <v>#VALUE!</v>
      </c>
      <c r="T968" s="69" t="str">
        <f t="shared" si="12"/>
        <v>donnée(s) manquante(s)</v>
      </c>
      <c r="U968" s="70" t="str">
        <f t="shared" si="13"/>
        <v>donnée(s) manquante(s)</v>
      </c>
      <c r="V968" s="3" t="str">
        <f>IF(ISBLANK(H968)," ",IF(H968&lt;=Scenario!$C$3,0,IF(H968&lt;=Scenario!$C$5,1,IF(H968&lt;=Scenario!$C$6,2,IF(H968&lt;=Scenario!$C$7,3,IF(H968&lt;=Scenario!$C$8,4,5))))))</f>
        <v> </v>
      </c>
      <c r="W968" s="3" t="str">
        <f>IF(ISBLANK(I968)," ",IF(I968&lt;=Scenario!$G$3,0,IF(I968&lt;=Scenario!$G$5,1,IF(I968&lt;=Scenario!$G$6,2,IF(I968&lt;=Scenario!$G$7,3,IF(I968&lt;=Scenario!$G$8,4,IF(I968&lt;=Scenario!$G$9,5,IF(I968&lt;=Scenario!$G$10,6,7))))))))</f>
        <v> </v>
      </c>
      <c r="X968" s="3" t="str">
        <f>IF(ISBLANK(F968)," ",IF(F968&lt;=Scenario!$O$3,0,IF(F968&lt;=Scenario!$O$5,1,IF(F968&lt;=Scenario!$O$6,2,IF(F968&lt;=Scenario!$O$7,3,IF(F968&lt;=Scenario!$O$8,4,IF(F968&lt;=Scenario!$O$9,5,IF(F968&lt;=Scenario!$O$10,6,IF(F968&lt;=Scenario!$O$11,7,IF(F968&lt;=Scenario!$O$12,8,IF(F968&lt;=Scenario!$O$13,9,IF(F968&lt;=Scenario!$O$14,10,IF(F968&lt;=Scenario!$O$15,11,IF(F968&lt;=Scenario!$O$16,12,IF(F968&lt;=Scenario!$O$17,13,IF(F968&lt;=Scenario!$O$18,14,IF(F968&lt;=Scenario!$O$19,15,IF(F968&lt;=Scenario!$O$20,16,IF(F968&lt;=Scenario!$O$21,17,IF(F968&lt;=Scenario!$O$22,18,IF(F968&lt;=Scenario!$O$23,19,20)))))))))))))))))))))</f>
        <v> </v>
      </c>
      <c r="Y968" s="3" t="str">
        <f>IF(ISBLANK(C968)," ",IF(C968&lt;=Scenario!$AA$3,0,IF(C968&lt;=Scenario!$AA$5,1,IF(C968&lt;=Scenario!$AA$6,2,IF(C968&lt;=Scenario!$AA$7,3,IF(C968&lt;=Scenario!$AA$8,4,IF(C968&lt;=Scenario!$AA$9,5,IF(C968&lt;=Scenario!$AA$10,6,IF(C968&lt;=Scenario!$AA$11,7,IF(C968&lt;=Scenario!$AA$12,8,IF(C968&lt;=Scenario!$AA$13,9,IF(C968&lt;=Scenario!$AA$14,10,IF(C968&lt;=Scenario!$AA$15,11,IF(C968&lt;=Scenario!$AA$16,12,IF(C968&lt;=Scenario!$AA$17,13,IF(C968&lt;=Scenario!$AA$18,14,15))))))))))))))))</f>
        <v> </v>
      </c>
      <c r="Z968" s="3" t="str">
        <f t="shared" si="14"/>
        <v>#VALUE!</v>
      </c>
      <c r="AA968" s="3" t="str">
        <f t="shared" si="15"/>
        <v>#VALUE!</v>
      </c>
      <c r="AB968" s="95" t="str">
        <f t="shared" si="16"/>
        <v>#VALUE!</v>
      </c>
      <c r="AC968" s="69" t="str">
        <f t="shared" si="17"/>
        <v>missing data</v>
      </c>
      <c r="AD968" s="74" t="str">
        <f t="shared" si="18"/>
        <v>missing data</v>
      </c>
      <c r="AE968" s="75" t="str">
        <f t="shared" si="19"/>
        <v>#VALUE!</v>
      </c>
      <c r="AF968" s="75" t="str">
        <f t="shared" si="20"/>
        <v>#VALUE!</v>
      </c>
    </row>
    <row r="969" ht="15.75" customHeight="1">
      <c r="A969" s="3" t="s">
        <v>3223</v>
      </c>
      <c r="B969" s="121"/>
      <c r="C969" s="60"/>
      <c r="D969" s="60"/>
      <c r="E969" s="59">
        <f t="shared" si="21"/>
        <v>0</v>
      </c>
      <c r="F969" s="60"/>
      <c r="G969" s="122"/>
      <c r="H969" s="122"/>
      <c r="I969" s="122"/>
      <c r="J969" s="120" t="str">
        <f t="shared" si="2"/>
        <v> </v>
      </c>
      <c r="K969" s="3" t="str">
        <f t="shared" si="3"/>
        <v> </v>
      </c>
      <c r="L969" s="3" t="str">
        <f t="shared" si="4"/>
        <v> </v>
      </c>
      <c r="M969" s="3">
        <f t="shared" si="5"/>
        <v>0</v>
      </c>
      <c r="N969" s="3" t="str">
        <f t="shared" si="6"/>
        <v> </v>
      </c>
      <c r="O969" s="3" t="str">
        <f t="shared" si="7"/>
        <v> </v>
      </c>
      <c r="P969" s="3" t="str">
        <f t="shared" si="22"/>
        <v> </v>
      </c>
      <c r="Q969" s="120" t="str">
        <f t="shared" si="9"/>
        <v>#VALUE!</v>
      </c>
      <c r="R969" s="3" t="str">
        <f t="shared" si="10"/>
        <v>#VALUE!</v>
      </c>
      <c r="S969" s="95" t="str">
        <f t="shared" si="11"/>
        <v>#VALUE!</v>
      </c>
      <c r="T969" s="69" t="str">
        <f t="shared" si="12"/>
        <v>donnée(s) manquante(s)</v>
      </c>
      <c r="U969" s="70" t="str">
        <f t="shared" si="13"/>
        <v>donnée(s) manquante(s)</v>
      </c>
      <c r="V969" s="3" t="str">
        <f>IF(ISBLANK(H969)," ",IF(H969&lt;=Scenario!$C$3,0,IF(H969&lt;=Scenario!$C$5,1,IF(H969&lt;=Scenario!$C$6,2,IF(H969&lt;=Scenario!$C$7,3,IF(H969&lt;=Scenario!$C$8,4,5))))))</f>
        <v> </v>
      </c>
      <c r="W969" s="3" t="str">
        <f>IF(ISBLANK(I969)," ",IF(I969&lt;=Scenario!$G$3,0,IF(I969&lt;=Scenario!$G$5,1,IF(I969&lt;=Scenario!$G$6,2,IF(I969&lt;=Scenario!$G$7,3,IF(I969&lt;=Scenario!$G$8,4,IF(I969&lt;=Scenario!$G$9,5,IF(I969&lt;=Scenario!$G$10,6,7))))))))</f>
        <v> </v>
      </c>
      <c r="X969" s="3" t="str">
        <f>IF(ISBLANK(F969)," ",IF(F969&lt;=Scenario!$O$3,0,IF(F969&lt;=Scenario!$O$5,1,IF(F969&lt;=Scenario!$O$6,2,IF(F969&lt;=Scenario!$O$7,3,IF(F969&lt;=Scenario!$O$8,4,IF(F969&lt;=Scenario!$O$9,5,IF(F969&lt;=Scenario!$O$10,6,IF(F969&lt;=Scenario!$O$11,7,IF(F969&lt;=Scenario!$O$12,8,IF(F969&lt;=Scenario!$O$13,9,IF(F969&lt;=Scenario!$O$14,10,IF(F969&lt;=Scenario!$O$15,11,IF(F969&lt;=Scenario!$O$16,12,IF(F969&lt;=Scenario!$O$17,13,IF(F969&lt;=Scenario!$O$18,14,IF(F969&lt;=Scenario!$O$19,15,IF(F969&lt;=Scenario!$O$20,16,IF(F969&lt;=Scenario!$O$21,17,IF(F969&lt;=Scenario!$O$22,18,IF(F969&lt;=Scenario!$O$23,19,20)))))))))))))))))))))</f>
        <v> </v>
      </c>
      <c r="Y969" s="3" t="str">
        <f>IF(ISBLANK(C969)," ",IF(C969&lt;=Scenario!$AA$3,0,IF(C969&lt;=Scenario!$AA$5,1,IF(C969&lt;=Scenario!$AA$6,2,IF(C969&lt;=Scenario!$AA$7,3,IF(C969&lt;=Scenario!$AA$8,4,IF(C969&lt;=Scenario!$AA$9,5,IF(C969&lt;=Scenario!$AA$10,6,IF(C969&lt;=Scenario!$AA$11,7,IF(C969&lt;=Scenario!$AA$12,8,IF(C969&lt;=Scenario!$AA$13,9,IF(C969&lt;=Scenario!$AA$14,10,IF(C969&lt;=Scenario!$AA$15,11,IF(C969&lt;=Scenario!$AA$16,12,IF(C969&lt;=Scenario!$AA$17,13,IF(C969&lt;=Scenario!$AA$18,14,15))))))))))))))))</f>
        <v> </v>
      </c>
      <c r="Z969" s="3" t="str">
        <f t="shared" si="14"/>
        <v>#VALUE!</v>
      </c>
      <c r="AA969" s="3" t="str">
        <f t="shared" si="15"/>
        <v>#VALUE!</v>
      </c>
      <c r="AB969" s="95" t="str">
        <f t="shared" si="16"/>
        <v>#VALUE!</v>
      </c>
      <c r="AC969" s="69" t="str">
        <f t="shared" si="17"/>
        <v>missing data</v>
      </c>
      <c r="AD969" s="74" t="str">
        <f t="shared" si="18"/>
        <v>missing data</v>
      </c>
      <c r="AE969" s="75" t="str">
        <f t="shared" si="19"/>
        <v>#VALUE!</v>
      </c>
      <c r="AF969" s="75" t="str">
        <f t="shared" si="20"/>
        <v>#VALUE!</v>
      </c>
    </row>
    <row r="970" ht="15.75" customHeight="1">
      <c r="A970" s="3" t="s">
        <v>3224</v>
      </c>
      <c r="B970" s="121"/>
      <c r="C970" s="60"/>
      <c r="D970" s="60"/>
      <c r="E970" s="59">
        <f t="shared" si="21"/>
        <v>0</v>
      </c>
      <c r="F970" s="60"/>
      <c r="G970" s="122"/>
      <c r="H970" s="122"/>
      <c r="I970" s="122"/>
      <c r="J970" s="120" t="str">
        <f t="shared" si="2"/>
        <v> </v>
      </c>
      <c r="K970" s="3" t="str">
        <f t="shared" si="3"/>
        <v> </v>
      </c>
      <c r="L970" s="3" t="str">
        <f t="shared" si="4"/>
        <v> </v>
      </c>
      <c r="M970" s="3">
        <f t="shared" si="5"/>
        <v>0</v>
      </c>
      <c r="N970" s="3" t="str">
        <f t="shared" si="6"/>
        <v> </v>
      </c>
      <c r="O970" s="3" t="str">
        <f t="shared" si="7"/>
        <v> </v>
      </c>
      <c r="P970" s="3" t="str">
        <f t="shared" si="22"/>
        <v> </v>
      </c>
      <c r="Q970" s="120" t="str">
        <f t="shared" si="9"/>
        <v>#VALUE!</v>
      </c>
      <c r="R970" s="3" t="str">
        <f t="shared" si="10"/>
        <v>#VALUE!</v>
      </c>
      <c r="S970" s="95" t="str">
        <f t="shared" si="11"/>
        <v>#VALUE!</v>
      </c>
      <c r="T970" s="69" t="str">
        <f t="shared" si="12"/>
        <v>donnée(s) manquante(s)</v>
      </c>
      <c r="U970" s="70" t="str">
        <f t="shared" si="13"/>
        <v>donnée(s) manquante(s)</v>
      </c>
      <c r="V970" s="3" t="str">
        <f>IF(ISBLANK(H970)," ",IF(H970&lt;=Scenario!$C$3,0,IF(H970&lt;=Scenario!$C$5,1,IF(H970&lt;=Scenario!$C$6,2,IF(H970&lt;=Scenario!$C$7,3,IF(H970&lt;=Scenario!$C$8,4,5))))))</f>
        <v> </v>
      </c>
      <c r="W970" s="3" t="str">
        <f>IF(ISBLANK(I970)," ",IF(I970&lt;=Scenario!$G$3,0,IF(I970&lt;=Scenario!$G$5,1,IF(I970&lt;=Scenario!$G$6,2,IF(I970&lt;=Scenario!$G$7,3,IF(I970&lt;=Scenario!$G$8,4,IF(I970&lt;=Scenario!$G$9,5,IF(I970&lt;=Scenario!$G$10,6,7))))))))</f>
        <v> </v>
      </c>
      <c r="X970" s="3" t="str">
        <f>IF(ISBLANK(F970)," ",IF(F970&lt;=Scenario!$O$3,0,IF(F970&lt;=Scenario!$O$5,1,IF(F970&lt;=Scenario!$O$6,2,IF(F970&lt;=Scenario!$O$7,3,IF(F970&lt;=Scenario!$O$8,4,IF(F970&lt;=Scenario!$O$9,5,IF(F970&lt;=Scenario!$O$10,6,IF(F970&lt;=Scenario!$O$11,7,IF(F970&lt;=Scenario!$O$12,8,IF(F970&lt;=Scenario!$O$13,9,IF(F970&lt;=Scenario!$O$14,10,IF(F970&lt;=Scenario!$O$15,11,IF(F970&lt;=Scenario!$O$16,12,IF(F970&lt;=Scenario!$O$17,13,IF(F970&lt;=Scenario!$O$18,14,IF(F970&lt;=Scenario!$O$19,15,IF(F970&lt;=Scenario!$O$20,16,IF(F970&lt;=Scenario!$O$21,17,IF(F970&lt;=Scenario!$O$22,18,IF(F970&lt;=Scenario!$O$23,19,20)))))))))))))))))))))</f>
        <v> </v>
      </c>
      <c r="Y970" s="3" t="str">
        <f>IF(ISBLANK(C970)," ",IF(C970&lt;=Scenario!$AA$3,0,IF(C970&lt;=Scenario!$AA$5,1,IF(C970&lt;=Scenario!$AA$6,2,IF(C970&lt;=Scenario!$AA$7,3,IF(C970&lt;=Scenario!$AA$8,4,IF(C970&lt;=Scenario!$AA$9,5,IF(C970&lt;=Scenario!$AA$10,6,IF(C970&lt;=Scenario!$AA$11,7,IF(C970&lt;=Scenario!$AA$12,8,IF(C970&lt;=Scenario!$AA$13,9,IF(C970&lt;=Scenario!$AA$14,10,IF(C970&lt;=Scenario!$AA$15,11,IF(C970&lt;=Scenario!$AA$16,12,IF(C970&lt;=Scenario!$AA$17,13,IF(C970&lt;=Scenario!$AA$18,14,15))))))))))))))))</f>
        <v> </v>
      </c>
      <c r="Z970" s="3" t="str">
        <f t="shared" si="14"/>
        <v>#VALUE!</v>
      </c>
      <c r="AA970" s="3" t="str">
        <f t="shared" si="15"/>
        <v>#VALUE!</v>
      </c>
      <c r="AB970" s="95" t="str">
        <f t="shared" si="16"/>
        <v>#VALUE!</v>
      </c>
      <c r="AC970" s="69" t="str">
        <f t="shared" si="17"/>
        <v>missing data</v>
      </c>
      <c r="AD970" s="74" t="str">
        <f t="shared" si="18"/>
        <v>missing data</v>
      </c>
      <c r="AE970" s="75" t="str">
        <f t="shared" si="19"/>
        <v>#VALUE!</v>
      </c>
      <c r="AF970" s="75" t="str">
        <f t="shared" si="20"/>
        <v>#VALUE!</v>
      </c>
    </row>
    <row r="971" ht="15.75" customHeight="1">
      <c r="A971" s="3" t="s">
        <v>3225</v>
      </c>
      <c r="B971" s="121"/>
      <c r="C971" s="60"/>
      <c r="D971" s="60"/>
      <c r="E971" s="59">
        <f t="shared" si="21"/>
        <v>0</v>
      </c>
      <c r="F971" s="60"/>
      <c r="G971" s="122"/>
      <c r="H971" s="122"/>
      <c r="I971" s="122"/>
      <c r="J971" s="120" t="str">
        <f t="shared" si="2"/>
        <v> </v>
      </c>
      <c r="K971" s="3" t="str">
        <f t="shared" si="3"/>
        <v> </v>
      </c>
      <c r="L971" s="3" t="str">
        <f t="shared" si="4"/>
        <v> </v>
      </c>
      <c r="M971" s="3">
        <f t="shared" si="5"/>
        <v>0</v>
      </c>
      <c r="N971" s="3" t="str">
        <f t="shared" si="6"/>
        <v> </v>
      </c>
      <c r="O971" s="3" t="str">
        <f t="shared" si="7"/>
        <v> </v>
      </c>
      <c r="P971" s="3" t="str">
        <f t="shared" si="22"/>
        <v> </v>
      </c>
      <c r="Q971" s="120" t="str">
        <f t="shared" si="9"/>
        <v>#VALUE!</v>
      </c>
      <c r="R971" s="3" t="str">
        <f t="shared" si="10"/>
        <v>#VALUE!</v>
      </c>
      <c r="S971" s="95" t="str">
        <f t="shared" si="11"/>
        <v>#VALUE!</v>
      </c>
      <c r="T971" s="69" t="str">
        <f t="shared" si="12"/>
        <v>donnée(s) manquante(s)</v>
      </c>
      <c r="U971" s="70" t="str">
        <f t="shared" si="13"/>
        <v>donnée(s) manquante(s)</v>
      </c>
      <c r="V971" s="3" t="str">
        <f>IF(ISBLANK(H971)," ",IF(H971&lt;=Scenario!$C$3,0,IF(H971&lt;=Scenario!$C$5,1,IF(H971&lt;=Scenario!$C$6,2,IF(H971&lt;=Scenario!$C$7,3,IF(H971&lt;=Scenario!$C$8,4,5))))))</f>
        <v> </v>
      </c>
      <c r="W971" s="3" t="str">
        <f>IF(ISBLANK(I971)," ",IF(I971&lt;=Scenario!$G$3,0,IF(I971&lt;=Scenario!$G$5,1,IF(I971&lt;=Scenario!$G$6,2,IF(I971&lt;=Scenario!$G$7,3,IF(I971&lt;=Scenario!$G$8,4,IF(I971&lt;=Scenario!$G$9,5,IF(I971&lt;=Scenario!$G$10,6,7))))))))</f>
        <v> </v>
      </c>
      <c r="X971" s="3" t="str">
        <f>IF(ISBLANK(F971)," ",IF(F971&lt;=Scenario!$O$3,0,IF(F971&lt;=Scenario!$O$5,1,IF(F971&lt;=Scenario!$O$6,2,IF(F971&lt;=Scenario!$O$7,3,IF(F971&lt;=Scenario!$O$8,4,IF(F971&lt;=Scenario!$O$9,5,IF(F971&lt;=Scenario!$O$10,6,IF(F971&lt;=Scenario!$O$11,7,IF(F971&lt;=Scenario!$O$12,8,IF(F971&lt;=Scenario!$O$13,9,IF(F971&lt;=Scenario!$O$14,10,IF(F971&lt;=Scenario!$O$15,11,IF(F971&lt;=Scenario!$O$16,12,IF(F971&lt;=Scenario!$O$17,13,IF(F971&lt;=Scenario!$O$18,14,IF(F971&lt;=Scenario!$O$19,15,IF(F971&lt;=Scenario!$O$20,16,IF(F971&lt;=Scenario!$O$21,17,IF(F971&lt;=Scenario!$O$22,18,IF(F971&lt;=Scenario!$O$23,19,20)))))))))))))))))))))</f>
        <v> </v>
      </c>
      <c r="Y971" s="3" t="str">
        <f>IF(ISBLANK(C971)," ",IF(C971&lt;=Scenario!$AA$3,0,IF(C971&lt;=Scenario!$AA$5,1,IF(C971&lt;=Scenario!$AA$6,2,IF(C971&lt;=Scenario!$AA$7,3,IF(C971&lt;=Scenario!$AA$8,4,IF(C971&lt;=Scenario!$AA$9,5,IF(C971&lt;=Scenario!$AA$10,6,IF(C971&lt;=Scenario!$AA$11,7,IF(C971&lt;=Scenario!$AA$12,8,IF(C971&lt;=Scenario!$AA$13,9,IF(C971&lt;=Scenario!$AA$14,10,IF(C971&lt;=Scenario!$AA$15,11,IF(C971&lt;=Scenario!$AA$16,12,IF(C971&lt;=Scenario!$AA$17,13,IF(C971&lt;=Scenario!$AA$18,14,15))))))))))))))))</f>
        <v> </v>
      </c>
      <c r="Z971" s="3" t="str">
        <f t="shared" si="14"/>
        <v>#VALUE!</v>
      </c>
      <c r="AA971" s="3" t="str">
        <f t="shared" si="15"/>
        <v>#VALUE!</v>
      </c>
      <c r="AB971" s="95" t="str">
        <f t="shared" si="16"/>
        <v>#VALUE!</v>
      </c>
      <c r="AC971" s="69" t="str">
        <f t="shared" si="17"/>
        <v>missing data</v>
      </c>
      <c r="AD971" s="74" t="str">
        <f t="shared" si="18"/>
        <v>missing data</v>
      </c>
      <c r="AE971" s="75" t="str">
        <f t="shared" si="19"/>
        <v>#VALUE!</v>
      </c>
      <c r="AF971" s="75" t="str">
        <f t="shared" si="20"/>
        <v>#VALUE!</v>
      </c>
    </row>
    <row r="972" ht="15.75" customHeight="1">
      <c r="A972" s="3" t="s">
        <v>3226</v>
      </c>
      <c r="B972" s="121"/>
      <c r="C972" s="60"/>
      <c r="D972" s="60"/>
      <c r="E972" s="59">
        <f t="shared" si="21"/>
        <v>0</v>
      </c>
      <c r="F972" s="60"/>
      <c r="G972" s="122"/>
      <c r="H972" s="122"/>
      <c r="I972" s="122"/>
      <c r="J972" s="120" t="str">
        <f t="shared" si="2"/>
        <v> </v>
      </c>
      <c r="K972" s="3" t="str">
        <f t="shared" si="3"/>
        <v> </v>
      </c>
      <c r="L972" s="3" t="str">
        <f t="shared" si="4"/>
        <v> </v>
      </c>
      <c r="M972" s="3">
        <f t="shared" si="5"/>
        <v>0</v>
      </c>
      <c r="N972" s="3" t="str">
        <f t="shared" si="6"/>
        <v> </v>
      </c>
      <c r="O972" s="3" t="str">
        <f t="shared" si="7"/>
        <v> </v>
      </c>
      <c r="P972" s="3" t="str">
        <f t="shared" si="22"/>
        <v> </v>
      </c>
      <c r="Q972" s="120" t="str">
        <f t="shared" si="9"/>
        <v>#VALUE!</v>
      </c>
      <c r="R972" s="3" t="str">
        <f t="shared" si="10"/>
        <v>#VALUE!</v>
      </c>
      <c r="S972" s="95" t="str">
        <f t="shared" si="11"/>
        <v>#VALUE!</v>
      </c>
      <c r="T972" s="69" t="str">
        <f t="shared" si="12"/>
        <v>donnée(s) manquante(s)</v>
      </c>
      <c r="U972" s="70" t="str">
        <f t="shared" si="13"/>
        <v>donnée(s) manquante(s)</v>
      </c>
      <c r="V972" s="3" t="str">
        <f>IF(ISBLANK(H972)," ",IF(H972&lt;=Scenario!$C$3,0,IF(H972&lt;=Scenario!$C$5,1,IF(H972&lt;=Scenario!$C$6,2,IF(H972&lt;=Scenario!$C$7,3,IF(H972&lt;=Scenario!$C$8,4,5))))))</f>
        <v> </v>
      </c>
      <c r="W972" s="3" t="str">
        <f>IF(ISBLANK(I972)," ",IF(I972&lt;=Scenario!$G$3,0,IF(I972&lt;=Scenario!$G$5,1,IF(I972&lt;=Scenario!$G$6,2,IF(I972&lt;=Scenario!$G$7,3,IF(I972&lt;=Scenario!$G$8,4,IF(I972&lt;=Scenario!$G$9,5,IF(I972&lt;=Scenario!$G$10,6,7))))))))</f>
        <v> </v>
      </c>
      <c r="X972" s="3" t="str">
        <f>IF(ISBLANK(F972)," ",IF(F972&lt;=Scenario!$O$3,0,IF(F972&lt;=Scenario!$O$5,1,IF(F972&lt;=Scenario!$O$6,2,IF(F972&lt;=Scenario!$O$7,3,IF(F972&lt;=Scenario!$O$8,4,IF(F972&lt;=Scenario!$O$9,5,IF(F972&lt;=Scenario!$O$10,6,IF(F972&lt;=Scenario!$O$11,7,IF(F972&lt;=Scenario!$O$12,8,IF(F972&lt;=Scenario!$O$13,9,IF(F972&lt;=Scenario!$O$14,10,IF(F972&lt;=Scenario!$O$15,11,IF(F972&lt;=Scenario!$O$16,12,IF(F972&lt;=Scenario!$O$17,13,IF(F972&lt;=Scenario!$O$18,14,IF(F972&lt;=Scenario!$O$19,15,IF(F972&lt;=Scenario!$O$20,16,IF(F972&lt;=Scenario!$O$21,17,IF(F972&lt;=Scenario!$O$22,18,IF(F972&lt;=Scenario!$O$23,19,20)))))))))))))))))))))</f>
        <v> </v>
      </c>
      <c r="Y972" s="3" t="str">
        <f>IF(ISBLANK(C972)," ",IF(C972&lt;=Scenario!$AA$3,0,IF(C972&lt;=Scenario!$AA$5,1,IF(C972&lt;=Scenario!$AA$6,2,IF(C972&lt;=Scenario!$AA$7,3,IF(C972&lt;=Scenario!$AA$8,4,IF(C972&lt;=Scenario!$AA$9,5,IF(C972&lt;=Scenario!$AA$10,6,IF(C972&lt;=Scenario!$AA$11,7,IF(C972&lt;=Scenario!$AA$12,8,IF(C972&lt;=Scenario!$AA$13,9,IF(C972&lt;=Scenario!$AA$14,10,IF(C972&lt;=Scenario!$AA$15,11,IF(C972&lt;=Scenario!$AA$16,12,IF(C972&lt;=Scenario!$AA$17,13,IF(C972&lt;=Scenario!$AA$18,14,15))))))))))))))))</f>
        <v> </v>
      </c>
      <c r="Z972" s="3" t="str">
        <f t="shared" si="14"/>
        <v>#VALUE!</v>
      </c>
      <c r="AA972" s="3" t="str">
        <f t="shared" si="15"/>
        <v>#VALUE!</v>
      </c>
      <c r="AB972" s="95" t="str">
        <f t="shared" si="16"/>
        <v>#VALUE!</v>
      </c>
      <c r="AC972" s="69" t="str">
        <f t="shared" si="17"/>
        <v>missing data</v>
      </c>
      <c r="AD972" s="74" t="str">
        <f t="shared" si="18"/>
        <v>missing data</v>
      </c>
      <c r="AE972" s="75" t="str">
        <f t="shared" si="19"/>
        <v>#VALUE!</v>
      </c>
      <c r="AF972" s="75" t="str">
        <f t="shared" si="20"/>
        <v>#VALUE!</v>
      </c>
    </row>
    <row r="973" ht="15.75" customHeight="1">
      <c r="A973" s="3" t="s">
        <v>3227</v>
      </c>
      <c r="B973" s="121"/>
      <c r="C973" s="60"/>
      <c r="D973" s="60"/>
      <c r="E973" s="59">
        <f t="shared" si="21"/>
        <v>0</v>
      </c>
      <c r="F973" s="60"/>
      <c r="G973" s="122"/>
      <c r="H973" s="122"/>
      <c r="I973" s="122"/>
      <c r="J973" s="120" t="str">
        <f t="shared" si="2"/>
        <v> </v>
      </c>
      <c r="K973" s="3" t="str">
        <f t="shared" si="3"/>
        <v> </v>
      </c>
      <c r="L973" s="3" t="str">
        <f t="shared" si="4"/>
        <v> </v>
      </c>
      <c r="M973" s="3">
        <f t="shared" si="5"/>
        <v>0</v>
      </c>
      <c r="N973" s="3" t="str">
        <f t="shared" si="6"/>
        <v> </v>
      </c>
      <c r="O973" s="3" t="str">
        <f t="shared" si="7"/>
        <v> </v>
      </c>
      <c r="P973" s="3" t="str">
        <f t="shared" si="22"/>
        <v> </v>
      </c>
      <c r="Q973" s="120" t="str">
        <f t="shared" si="9"/>
        <v>#VALUE!</v>
      </c>
      <c r="R973" s="3" t="str">
        <f t="shared" si="10"/>
        <v>#VALUE!</v>
      </c>
      <c r="S973" s="95" t="str">
        <f t="shared" si="11"/>
        <v>#VALUE!</v>
      </c>
      <c r="T973" s="69" t="str">
        <f t="shared" si="12"/>
        <v>donnée(s) manquante(s)</v>
      </c>
      <c r="U973" s="70" t="str">
        <f t="shared" si="13"/>
        <v>donnée(s) manquante(s)</v>
      </c>
      <c r="V973" s="3" t="str">
        <f>IF(ISBLANK(H973)," ",IF(H973&lt;=Scenario!$C$3,0,IF(H973&lt;=Scenario!$C$5,1,IF(H973&lt;=Scenario!$C$6,2,IF(H973&lt;=Scenario!$C$7,3,IF(H973&lt;=Scenario!$C$8,4,5))))))</f>
        <v> </v>
      </c>
      <c r="W973" s="3" t="str">
        <f>IF(ISBLANK(I973)," ",IF(I973&lt;=Scenario!$G$3,0,IF(I973&lt;=Scenario!$G$5,1,IF(I973&lt;=Scenario!$G$6,2,IF(I973&lt;=Scenario!$G$7,3,IF(I973&lt;=Scenario!$G$8,4,IF(I973&lt;=Scenario!$G$9,5,IF(I973&lt;=Scenario!$G$10,6,7))))))))</f>
        <v> </v>
      </c>
      <c r="X973" s="3" t="str">
        <f>IF(ISBLANK(F973)," ",IF(F973&lt;=Scenario!$O$3,0,IF(F973&lt;=Scenario!$O$5,1,IF(F973&lt;=Scenario!$O$6,2,IF(F973&lt;=Scenario!$O$7,3,IF(F973&lt;=Scenario!$O$8,4,IF(F973&lt;=Scenario!$O$9,5,IF(F973&lt;=Scenario!$O$10,6,IF(F973&lt;=Scenario!$O$11,7,IF(F973&lt;=Scenario!$O$12,8,IF(F973&lt;=Scenario!$O$13,9,IF(F973&lt;=Scenario!$O$14,10,IF(F973&lt;=Scenario!$O$15,11,IF(F973&lt;=Scenario!$O$16,12,IF(F973&lt;=Scenario!$O$17,13,IF(F973&lt;=Scenario!$O$18,14,IF(F973&lt;=Scenario!$O$19,15,IF(F973&lt;=Scenario!$O$20,16,IF(F973&lt;=Scenario!$O$21,17,IF(F973&lt;=Scenario!$O$22,18,IF(F973&lt;=Scenario!$O$23,19,20)))))))))))))))))))))</f>
        <v> </v>
      </c>
      <c r="Y973" s="3" t="str">
        <f>IF(ISBLANK(C973)," ",IF(C973&lt;=Scenario!$AA$3,0,IF(C973&lt;=Scenario!$AA$5,1,IF(C973&lt;=Scenario!$AA$6,2,IF(C973&lt;=Scenario!$AA$7,3,IF(C973&lt;=Scenario!$AA$8,4,IF(C973&lt;=Scenario!$AA$9,5,IF(C973&lt;=Scenario!$AA$10,6,IF(C973&lt;=Scenario!$AA$11,7,IF(C973&lt;=Scenario!$AA$12,8,IF(C973&lt;=Scenario!$AA$13,9,IF(C973&lt;=Scenario!$AA$14,10,IF(C973&lt;=Scenario!$AA$15,11,IF(C973&lt;=Scenario!$AA$16,12,IF(C973&lt;=Scenario!$AA$17,13,IF(C973&lt;=Scenario!$AA$18,14,15))))))))))))))))</f>
        <v> </v>
      </c>
      <c r="Z973" s="3" t="str">
        <f t="shared" si="14"/>
        <v>#VALUE!</v>
      </c>
      <c r="AA973" s="3" t="str">
        <f t="shared" si="15"/>
        <v>#VALUE!</v>
      </c>
      <c r="AB973" s="95" t="str">
        <f t="shared" si="16"/>
        <v>#VALUE!</v>
      </c>
      <c r="AC973" s="69" t="str">
        <f t="shared" si="17"/>
        <v>missing data</v>
      </c>
      <c r="AD973" s="74" t="str">
        <f t="shared" si="18"/>
        <v>missing data</v>
      </c>
      <c r="AE973" s="75" t="str">
        <f t="shared" si="19"/>
        <v>#VALUE!</v>
      </c>
      <c r="AF973" s="75" t="str">
        <f t="shared" si="20"/>
        <v>#VALUE!</v>
      </c>
    </row>
    <row r="974" ht="15.75" customHeight="1">
      <c r="A974" s="3" t="s">
        <v>3228</v>
      </c>
      <c r="B974" s="121"/>
      <c r="C974" s="60"/>
      <c r="D974" s="60"/>
      <c r="E974" s="59">
        <f t="shared" si="21"/>
        <v>0</v>
      </c>
      <c r="F974" s="60"/>
      <c r="G974" s="122"/>
      <c r="H974" s="122"/>
      <c r="I974" s="122"/>
      <c r="J974" s="120" t="str">
        <f t="shared" si="2"/>
        <v> </v>
      </c>
      <c r="K974" s="3" t="str">
        <f t="shared" si="3"/>
        <v> </v>
      </c>
      <c r="L974" s="3" t="str">
        <f t="shared" si="4"/>
        <v> </v>
      </c>
      <c r="M974" s="3">
        <f t="shared" si="5"/>
        <v>0</v>
      </c>
      <c r="N974" s="3" t="str">
        <f t="shared" si="6"/>
        <v> </v>
      </c>
      <c r="O974" s="3" t="str">
        <f t="shared" si="7"/>
        <v> </v>
      </c>
      <c r="P974" s="3" t="str">
        <f t="shared" si="22"/>
        <v> </v>
      </c>
      <c r="Q974" s="120" t="str">
        <f t="shared" si="9"/>
        <v>#VALUE!</v>
      </c>
      <c r="R974" s="3" t="str">
        <f t="shared" si="10"/>
        <v>#VALUE!</v>
      </c>
      <c r="S974" s="95" t="str">
        <f t="shared" si="11"/>
        <v>#VALUE!</v>
      </c>
      <c r="T974" s="69" t="str">
        <f t="shared" si="12"/>
        <v>donnée(s) manquante(s)</v>
      </c>
      <c r="U974" s="70" t="str">
        <f t="shared" si="13"/>
        <v>donnée(s) manquante(s)</v>
      </c>
      <c r="V974" s="3" t="str">
        <f>IF(ISBLANK(H974)," ",IF(H974&lt;=Scenario!$C$3,0,IF(H974&lt;=Scenario!$C$5,1,IF(H974&lt;=Scenario!$C$6,2,IF(H974&lt;=Scenario!$C$7,3,IF(H974&lt;=Scenario!$C$8,4,5))))))</f>
        <v> </v>
      </c>
      <c r="W974" s="3" t="str">
        <f>IF(ISBLANK(I974)," ",IF(I974&lt;=Scenario!$G$3,0,IF(I974&lt;=Scenario!$G$5,1,IF(I974&lt;=Scenario!$G$6,2,IF(I974&lt;=Scenario!$G$7,3,IF(I974&lt;=Scenario!$G$8,4,IF(I974&lt;=Scenario!$G$9,5,IF(I974&lt;=Scenario!$G$10,6,7))))))))</f>
        <v> </v>
      </c>
      <c r="X974" s="3" t="str">
        <f>IF(ISBLANK(F974)," ",IF(F974&lt;=Scenario!$O$3,0,IF(F974&lt;=Scenario!$O$5,1,IF(F974&lt;=Scenario!$O$6,2,IF(F974&lt;=Scenario!$O$7,3,IF(F974&lt;=Scenario!$O$8,4,IF(F974&lt;=Scenario!$O$9,5,IF(F974&lt;=Scenario!$O$10,6,IF(F974&lt;=Scenario!$O$11,7,IF(F974&lt;=Scenario!$O$12,8,IF(F974&lt;=Scenario!$O$13,9,IF(F974&lt;=Scenario!$O$14,10,IF(F974&lt;=Scenario!$O$15,11,IF(F974&lt;=Scenario!$O$16,12,IF(F974&lt;=Scenario!$O$17,13,IF(F974&lt;=Scenario!$O$18,14,IF(F974&lt;=Scenario!$O$19,15,IF(F974&lt;=Scenario!$O$20,16,IF(F974&lt;=Scenario!$O$21,17,IF(F974&lt;=Scenario!$O$22,18,IF(F974&lt;=Scenario!$O$23,19,20)))))))))))))))))))))</f>
        <v> </v>
      </c>
      <c r="Y974" s="3" t="str">
        <f>IF(ISBLANK(C974)," ",IF(C974&lt;=Scenario!$AA$3,0,IF(C974&lt;=Scenario!$AA$5,1,IF(C974&lt;=Scenario!$AA$6,2,IF(C974&lt;=Scenario!$AA$7,3,IF(C974&lt;=Scenario!$AA$8,4,IF(C974&lt;=Scenario!$AA$9,5,IF(C974&lt;=Scenario!$AA$10,6,IF(C974&lt;=Scenario!$AA$11,7,IF(C974&lt;=Scenario!$AA$12,8,IF(C974&lt;=Scenario!$AA$13,9,IF(C974&lt;=Scenario!$AA$14,10,IF(C974&lt;=Scenario!$AA$15,11,IF(C974&lt;=Scenario!$AA$16,12,IF(C974&lt;=Scenario!$AA$17,13,IF(C974&lt;=Scenario!$AA$18,14,15))))))))))))))))</f>
        <v> </v>
      </c>
      <c r="Z974" s="3" t="str">
        <f t="shared" si="14"/>
        <v>#VALUE!</v>
      </c>
      <c r="AA974" s="3" t="str">
        <f t="shared" si="15"/>
        <v>#VALUE!</v>
      </c>
      <c r="AB974" s="95" t="str">
        <f t="shared" si="16"/>
        <v>#VALUE!</v>
      </c>
      <c r="AC974" s="69" t="str">
        <f t="shared" si="17"/>
        <v>missing data</v>
      </c>
      <c r="AD974" s="74" t="str">
        <f t="shared" si="18"/>
        <v>missing data</v>
      </c>
      <c r="AE974" s="75" t="str">
        <f t="shared" si="19"/>
        <v>#VALUE!</v>
      </c>
      <c r="AF974" s="75" t="str">
        <f t="shared" si="20"/>
        <v>#VALUE!</v>
      </c>
    </row>
    <row r="975" ht="15.75" customHeight="1">
      <c r="A975" s="3" t="s">
        <v>3229</v>
      </c>
      <c r="B975" s="121"/>
      <c r="C975" s="60"/>
      <c r="D975" s="60"/>
      <c r="E975" s="59">
        <f t="shared" si="21"/>
        <v>0</v>
      </c>
      <c r="F975" s="60"/>
      <c r="G975" s="122"/>
      <c r="H975" s="122"/>
      <c r="I975" s="122"/>
      <c r="J975" s="120" t="str">
        <f t="shared" si="2"/>
        <v> </v>
      </c>
      <c r="K975" s="3" t="str">
        <f t="shared" si="3"/>
        <v> </v>
      </c>
      <c r="L975" s="3" t="str">
        <f t="shared" si="4"/>
        <v> </v>
      </c>
      <c r="M975" s="3">
        <f t="shared" si="5"/>
        <v>0</v>
      </c>
      <c r="N975" s="3" t="str">
        <f t="shared" si="6"/>
        <v> </v>
      </c>
      <c r="O975" s="3" t="str">
        <f t="shared" si="7"/>
        <v> </v>
      </c>
      <c r="P975" s="3" t="str">
        <f t="shared" si="22"/>
        <v> </v>
      </c>
      <c r="Q975" s="120" t="str">
        <f t="shared" si="9"/>
        <v>#VALUE!</v>
      </c>
      <c r="R975" s="3" t="str">
        <f t="shared" si="10"/>
        <v>#VALUE!</v>
      </c>
      <c r="S975" s="95" t="str">
        <f t="shared" si="11"/>
        <v>#VALUE!</v>
      </c>
      <c r="T975" s="69" t="str">
        <f t="shared" si="12"/>
        <v>donnée(s) manquante(s)</v>
      </c>
      <c r="U975" s="70" t="str">
        <f t="shared" si="13"/>
        <v>donnée(s) manquante(s)</v>
      </c>
      <c r="V975" s="3" t="str">
        <f>IF(ISBLANK(H975)," ",IF(H975&lt;=Scenario!$C$3,0,IF(H975&lt;=Scenario!$C$5,1,IF(H975&lt;=Scenario!$C$6,2,IF(H975&lt;=Scenario!$C$7,3,IF(H975&lt;=Scenario!$C$8,4,5))))))</f>
        <v> </v>
      </c>
      <c r="W975" s="3" t="str">
        <f>IF(ISBLANK(I975)," ",IF(I975&lt;=Scenario!$G$3,0,IF(I975&lt;=Scenario!$G$5,1,IF(I975&lt;=Scenario!$G$6,2,IF(I975&lt;=Scenario!$G$7,3,IF(I975&lt;=Scenario!$G$8,4,IF(I975&lt;=Scenario!$G$9,5,IF(I975&lt;=Scenario!$G$10,6,7))))))))</f>
        <v> </v>
      </c>
      <c r="X975" s="3" t="str">
        <f>IF(ISBLANK(F975)," ",IF(F975&lt;=Scenario!$O$3,0,IF(F975&lt;=Scenario!$O$5,1,IF(F975&lt;=Scenario!$O$6,2,IF(F975&lt;=Scenario!$O$7,3,IF(F975&lt;=Scenario!$O$8,4,IF(F975&lt;=Scenario!$O$9,5,IF(F975&lt;=Scenario!$O$10,6,IF(F975&lt;=Scenario!$O$11,7,IF(F975&lt;=Scenario!$O$12,8,IF(F975&lt;=Scenario!$O$13,9,IF(F975&lt;=Scenario!$O$14,10,IF(F975&lt;=Scenario!$O$15,11,IF(F975&lt;=Scenario!$O$16,12,IF(F975&lt;=Scenario!$O$17,13,IF(F975&lt;=Scenario!$O$18,14,IF(F975&lt;=Scenario!$O$19,15,IF(F975&lt;=Scenario!$O$20,16,IF(F975&lt;=Scenario!$O$21,17,IF(F975&lt;=Scenario!$O$22,18,IF(F975&lt;=Scenario!$O$23,19,20)))))))))))))))))))))</f>
        <v> </v>
      </c>
      <c r="Y975" s="3" t="str">
        <f>IF(ISBLANK(C975)," ",IF(C975&lt;=Scenario!$AA$3,0,IF(C975&lt;=Scenario!$AA$5,1,IF(C975&lt;=Scenario!$AA$6,2,IF(C975&lt;=Scenario!$AA$7,3,IF(C975&lt;=Scenario!$AA$8,4,IF(C975&lt;=Scenario!$AA$9,5,IF(C975&lt;=Scenario!$AA$10,6,IF(C975&lt;=Scenario!$AA$11,7,IF(C975&lt;=Scenario!$AA$12,8,IF(C975&lt;=Scenario!$AA$13,9,IF(C975&lt;=Scenario!$AA$14,10,IF(C975&lt;=Scenario!$AA$15,11,IF(C975&lt;=Scenario!$AA$16,12,IF(C975&lt;=Scenario!$AA$17,13,IF(C975&lt;=Scenario!$AA$18,14,15))))))))))))))))</f>
        <v> </v>
      </c>
      <c r="Z975" s="3" t="str">
        <f t="shared" si="14"/>
        <v>#VALUE!</v>
      </c>
      <c r="AA975" s="3" t="str">
        <f t="shared" si="15"/>
        <v>#VALUE!</v>
      </c>
      <c r="AB975" s="95" t="str">
        <f t="shared" si="16"/>
        <v>#VALUE!</v>
      </c>
      <c r="AC975" s="69" t="str">
        <f t="shared" si="17"/>
        <v>missing data</v>
      </c>
      <c r="AD975" s="74" t="str">
        <f t="shared" si="18"/>
        <v>missing data</v>
      </c>
      <c r="AE975" s="75" t="str">
        <f t="shared" si="19"/>
        <v>#VALUE!</v>
      </c>
      <c r="AF975" s="75" t="str">
        <f t="shared" si="20"/>
        <v>#VALUE!</v>
      </c>
    </row>
    <row r="976" ht="15.75" customHeight="1">
      <c r="A976" s="3" t="s">
        <v>3230</v>
      </c>
      <c r="B976" s="121"/>
      <c r="C976" s="60"/>
      <c r="D976" s="60"/>
      <c r="E976" s="59">
        <f t="shared" si="21"/>
        <v>0</v>
      </c>
      <c r="F976" s="60"/>
      <c r="G976" s="122"/>
      <c r="H976" s="122"/>
      <c r="I976" s="122"/>
      <c r="J976" s="120" t="str">
        <f t="shared" si="2"/>
        <v> </v>
      </c>
      <c r="K976" s="3" t="str">
        <f t="shared" si="3"/>
        <v> </v>
      </c>
      <c r="L976" s="3" t="str">
        <f t="shared" si="4"/>
        <v> </v>
      </c>
      <c r="M976" s="3">
        <f t="shared" si="5"/>
        <v>0</v>
      </c>
      <c r="N976" s="3" t="str">
        <f t="shared" si="6"/>
        <v> </v>
      </c>
      <c r="O976" s="3" t="str">
        <f t="shared" si="7"/>
        <v> </v>
      </c>
      <c r="P976" s="3" t="str">
        <f t="shared" si="22"/>
        <v> </v>
      </c>
      <c r="Q976" s="120" t="str">
        <f t="shared" si="9"/>
        <v>#VALUE!</v>
      </c>
      <c r="R976" s="3" t="str">
        <f t="shared" si="10"/>
        <v>#VALUE!</v>
      </c>
      <c r="S976" s="95" t="str">
        <f t="shared" si="11"/>
        <v>#VALUE!</v>
      </c>
      <c r="T976" s="69" t="str">
        <f t="shared" si="12"/>
        <v>donnée(s) manquante(s)</v>
      </c>
      <c r="U976" s="70" t="str">
        <f t="shared" si="13"/>
        <v>donnée(s) manquante(s)</v>
      </c>
      <c r="V976" s="3" t="str">
        <f>IF(ISBLANK(H976)," ",IF(H976&lt;=Scenario!$C$3,0,IF(H976&lt;=Scenario!$C$5,1,IF(H976&lt;=Scenario!$C$6,2,IF(H976&lt;=Scenario!$C$7,3,IF(H976&lt;=Scenario!$C$8,4,5))))))</f>
        <v> </v>
      </c>
      <c r="W976" s="3" t="str">
        <f>IF(ISBLANK(I976)," ",IF(I976&lt;=Scenario!$G$3,0,IF(I976&lt;=Scenario!$G$5,1,IF(I976&lt;=Scenario!$G$6,2,IF(I976&lt;=Scenario!$G$7,3,IF(I976&lt;=Scenario!$G$8,4,IF(I976&lt;=Scenario!$G$9,5,IF(I976&lt;=Scenario!$G$10,6,7))))))))</f>
        <v> </v>
      </c>
      <c r="X976" s="3" t="str">
        <f>IF(ISBLANK(F976)," ",IF(F976&lt;=Scenario!$O$3,0,IF(F976&lt;=Scenario!$O$5,1,IF(F976&lt;=Scenario!$O$6,2,IF(F976&lt;=Scenario!$O$7,3,IF(F976&lt;=Scenario!$O$8,4,IF(F976&lt;=Scenario!$O$9,5,IF(F976&lt;=Scenario!$O$10,6,IF(F976&lt;=Scenario!$O$11,7,IF(F976&lt;=Scenario!$O$12,8,IF(F976&lt;=Scenario!$O$13,9,IF(F976&lt;=Scenario!$O$14,10,IF(F976&lt;=Scenario!$O$15,11,IF(F976&lt;=Scenario!$O$16,12,IF(F976&lt;=Scenario!$O$17,13,IF(F976&lt;=Scenario!$O$18,14,IF(F976&lt;=Scenario!$O$19,15,IF(F976&lt;=Scenario!$O$20,16,IF(F976&lt;=Scenario!$O$21,17,IF(F976&lt;=Scenario!$O$22,18,IF(F976&lt;=Scenario!$O$23,19,20)))))))))))))))))))))</f>
        <v> </v>
      </c>
      <c r="Y976" s="3" t="str">
        <f>IF(ISBLANK(C976)," ",IF(C976&lt;=Scenario!$AA$3,0,IF(C976&lt;=Scenario!$AA$5,1,IF(C976&lt;=Scenario!$AA$6,2,IF(C976&lt;=Scenario!$AA$7,3,IF(C976&lt;=Scenario!$AA$8,4,IF(C976&lt;=Scenario!$AA$9,5,IF(C976&lt;=Scenario!$AA$10,6,IF(C976&lt;=Scenario!$AA$11,7,IF(C976&lt;=Scenario!$AA$12,8,IF(C976&lt;=Scenario!$AA$13,9,IF(C976&lt;=Scenario!$AA$14,10,IF(C976&lt;=Scenario!$AA$15,11,IF(C976&lt;=Scenario!$AA$16,12,IF(C976&lt;=Scenario!$AA$17,13,IF(C976&lt;=Scenario!$AA$18,14,15))))))))))))))))</f>
        <v> </v>
      </c>
      <c r="Z976" s="3" t="str">
        <f t="shared" si="14"/>
        <v>#VALUE!</v>
      </c>
      <c r="AA976" s="3" t="str">
        <f t="shared" si="15"/>
        <v>#VALUE!</v>
      </c>
      <c r="AB976" s="95" t="str">
        <f t="shared" si="16"/>
        <v>#VALUE!</v>
      </c>
      <c r="AC976" s="69" t="str">
        <f t="shared" si="17"/>
        <v>missing data</v>
      </c>
      <c r="AD976" s="74" t="str">
        <f t="shared" si="18"/>
        <v>missing data</v>
      </c>
      <c r="AE976" s="75" t="str">
        <f t="shared" si="19"/>
        <v>#VALUE!</v>
      </c>
      <c r="AF976" s="75" t="str">
        <f t="shared" si="20"/>
        <v>#VALUE!</v>
      </c>
    </row>
    <row r="977" ht="15.75" customHeight="1">
      <c r="A977" s="3" t="s">
        <v>3231</v>
      </c>
      <c r="B977" s="121"/>
      <c r="C977" s="60"/>
      <c r="D977" s="60"/>
      <c r="E977" s="59">
        <f t="shared" si="21"/>
        <v>0</v>
      </c>
      <c r="F977" s="60"/>
      <c r="G977" s="122"/>
      <c r="H977" s="122"/>
      <c r="I977" s="122"/>
      <c r="J977" s="120" t="str">
        <f t="shared" si="2"/>
        <v> </v>
      </c>
      <c r="K977" s="3" t="str">
        <f t="shared" si="3"/>
        <v> </v>
      </c>
      <c r="L977" s="3" t="str">
        <f t="shared" si="4"/>
        <v> </v>
      </c>
      <c r="M977" s="3">
        <f t="shared" si="5"/>
        <v>0</v>
      </c>
      <c r="N977" s="3" t="str">
        <f t="shared" si="6"/>
        <v> </v>
      </c>
      <c r="O977" s="3" t="str">
        <f t="shared" si="7"/>
        <v> </v>
      </c>
      <c r="P977" s="3" t="str">
        <f t="shared" si="22"/>
        <v> </v>
      </c>
      <c r="Q977" s="120" t="str">
        <f t="shared" si="9"/>
        <v>#VALUE!</v>
      </c>
      <c r="R977" s="3" t="str">
        <f t="shared" si="10"/>
        <v>#VALUE!</v>
      </c>
      <c r="S977" s="95" t="str">
        <f t="shared" si="11"/>
        <v>#VALUE!</v>
      </c>
      <c r="T977" s="69" t="str">
        <f t="shared" si="12"/>
        <v>donnée(s) manquante(s)</v>
      </c>
      <c r="U977" s="70" t="str">
        <f t="shared" si="13"/>
        <v>donnée(s) manquante(s)</v>
      </c>
      <c r="V977" s="3" t="str">
        <f>IF(ISBLANK(H977)," ",IF(H977&lt;=Scenario!$C$3,0,IF(H977&lt;=Scenario!$C$5,1,IF(H977&lt;=Scenario!$C$6,2,IF(H977&lt;=Scenario!$C$7,3,IF(H977&lt;=Scenario!$C$8,4,5))))))</f>
        <v> </v>
      </c>
      <c r="W977" s="3" t="str">
        <f>IF(ISBLANK(I977)," ",IF(I977&lt;=Scenario!$G$3,0,IF(I977&lt;=Scenario!$G$5,1,IF(I977&lt;=Scenario!$G$6,2,IF(I977&lt;=Scenario!$G$7,3,IF(I977&lt;=Scenario!$G$8,4,IF(I977&lt;=Scenario!$G$9,5,IF(I977&lt;=Scenario!$G$10,6,7))))))))</f>
        <v> </v>
      </c>
      <c r="X977" s="3" t="str">
        <f>IF(ISBLANK(F977)," ",IF(F977&lt;=Scenario!$O$3,0,IF(F977&lt;=Scenario!$O$5,1,IF(F977&lt;=Scenario!$O$6,2,IF(F977&lt;=Scenario!$O$7,3,IF(F977&lt;=Scenario!$O$8,4,IF(F977&lt;=Scenario!$O$9,5,IF(F977&lt;=Scenario!$O$10,6,IF(F977&lt;=Scenario!$O$11,7,IF(F977&lt;=Scenario!$O$12,8,IF(F977&lt;=Scenario!$O$13,9,IF(F977&lt;=Scenario!$O$14,10,IF(F977&lt;=Scenario!$O$15,11,IF(F977&lt;=Scenario!$O$16,12,IF(F977&lt;=Scenario!$O$17,13,IF(F977&lt;=Scenario!$O$18,14,IF(F977&lt;=Scenario!$O$19,15,IF(F977&lt;=Scenario!$O$20,16,IF(F977&lt;=Scenario!$O$21,17,IF(F977&lt;=Scenario!$O$22,18,IF(F977&lt;=Scenario!$O$23,19,20)))))))))))))))))))))</f>
        <v> </v>
      </c>
      <c r="Y977" s="3" t="str">
        <f>IF(ISBLANK(C977)," ",IF(C977&lt;=Scenario!$AA$3,0,IF(C977&lt;=Scenario!$AA$5,1,IF(C977&lt;=Scenario!$AA$6,2,IF(C977&lt;=Scenario!$AA$7,3,IF(C977&lt;=Scenario!$AA$8,4,IF(C977&lt;=Scenario!$AA$9,5,IF(C977&lt;=Scenario!$AA$10,6,IF(C977&lt;=Scenario!$AA$11,7,IF(C977&lt;=Scenario!$AA$12,8,IF(C977&lt;=Scenario!$AA$13,9,IF(C977&lt;=Scenario!$AA$14,10,IF(C977&lt;=Scenario!$AA$15,11,IF(C977&lt;=Scenario!$AA$16,12,IF(C977&lt;=Scenario!$AA$17,13,IF(C977&lt;=Scenario!$AA$18,14,15))))))))))))))))</f>
        <v> </v>
      </c>
      <c r="Z977" s="3" t="str">
        <f t="shared" si="14"/>
        <v>#VALUE!</v>
      </c>
      <c r="AA977" s="3" t="str">
        <f t="shared" si="15"/>
        <v>#VALUE!</v>
      </c>
      <c r="AB977" s="95" t="str">
        <f t="shared" si="16"/>
        <v>#VALUE!</v>
      </c>
      <c r="AC977" s="69" t="str">
        <f t="shared" si="17"/>
        <v>missing data</v>
      </c>
      <c r="AD977" s="74" t="str">
        <f t="shared" si="18"/>
        <v>missing data</v>
      </c>
      <c r="AE977" s="75" t="str">
        <f t="shared" si="19"/>
        <v>#VALUE!</v>
      </c>
      <c r="AF977" s="75" t="str">
        <f t="shared" si="20"/>
        <v>#VALUE!</v>
      </c>
    </row>
    <row r="978" ht="15.75" customHeight="1">
      <c r="A978" s="3" t="s">
        <v>3232</v>
      </c>
      <c r="B978" s="121"/>
      <c r="C978" s="60"/>
      <c r="D978" s="60"/>
      <c r="E978" s="59">
        <f t="shared" si="21"/>
        <v>0</v>
      </c>
      <c r="F978" s="60"/>
      <c r="G978" s="122"/>
      <c r="H978" s="122"/>
      <c r="I978" s="122"/>
      <c r="J978" s="120" t="str">
        <f t="shared" si="2"/>
        <v> </v>
      </c>
      <c r="K978" s="3" t="str">
        <f t="shared" si="3"/>
        <v> </v>
      </c>
      <c r="L978" s="3" t="str">
        <f t="shared" si="4"/>
        <v> </v>
      </c>
      <c r="M978" s="3">
        <f t="shared" si="5"/>
        <v>0</v>
      </c>
      <c r="N978" s="3" t="str">
        <f t="shared" si="6"/>
        <v> </v>
      </c>
      <c r="O978" s="3" t="str">
        <f t="shared" si="7"/>
        <v> </v>
      </c>
      <c r="P978" s="3" t="str">
        <f t="shared" si="22"/>
        <v> </v>
      </c>
      <c r="Q978" s="120" t="str">
        <f t="shared" si="9"/>
        <v>#VALUE!</v>
      </c>
      <c r="R978" s="3" t="str">
        <f t="shared" si="10"/>
        <v>#VALUE!</v>
      </c>
      <c r="S978" s="95" t="str">
        <f t="shared" si="11"/>
        <v>#VALUE!</v>
      </c>
      <c r="T978" s="69" t="str">
        <f t="shared" si="12"/>
        <v>donnée(s) manquante(s)</v>
      </c>
      <c r="U978" s="70" t="str">
        <f t="shared" si="13"/>
        <v>donnée(s) manquante(s)</v>
      </c>
      <c r="V978" s="3" t="str">
        <f>IF(ISBLANK(H978)," ",IF(H978&lt;=Scenario!$C$3,0,IF(H978&lt;=Scenario!$C$5,1,IF(H978&lt;=Scenario!$C$6,2,IF(H978&lt;=Scenario!$C$7,3,IF(H978&lt;=Scenario!$C$8,4,5))))))</f>
        <v> </v>
      </c>
      <c r="W978" s="3" t="str">
        <f>IF(ISBLANK(I978)," ",IF(I978&lt;=Scenario!$G$3,0,IF(I978&lt;=Scenario!$G$5,1,IF(I978&lt;=Scenario!$G$6,2,IF(I978&lt;=Scenario!$G$7,3,IF(I978&lt;=Scenario!$G$8,4,IF(I978&lt;=Scenario!$G$9,5,IF(I978&lt;=Scenario!$G$10,6,7))))))))</f>
        <v> </v>
      </c>
      <c r="X978" s="3" t="str">
        <f>IF(ISBLANK(F978)," ",IF(F978&lt;=Scenario!$O$3,0,IF(F978&lt;=Scenario!$O$5,1,IF(F978&lt;=Scenario!$O$6,2,IF(F978&lt;=Scenario!$O$7,3,IF(F978&lt;=Scenario!$O$8,4,IF(F978&lt;=Scenario!$O$9,5,IF(F978&lt;=Scenario!$O$10,6,IF(F978&lt;=Scenario!$O$11,7,IF(F978&lt;=Scenario!$O$12,8,IF(F978&lt;=Scenario!$O$13,9,IF(F978&lt;=Scenario!$O$14,10,IF(F978&lt;=Scenario!$O$15,11,IF(F978&lt;=Scenario!$O$16,12,IF(F978&lt;=Scenario!$O$17,13,IF(F978&lt;=Scenario!$O$18,14,IF(F978&lt;=Scenario!$O$19,15,IF(F978&lt;=Scenario!$O$20,16,IF(F978&lt;=Scenario!$O$21,17,IF(F978&lt;=Scenario!$O$22,18,IF(F978&lt;=Scenario!$O$23,19,20)))))))))))))))))))))</f>
        <v> </v>
      </c>
      <c r="Y978" s="3" t="str">
        <f>IF(ISBLANK(C978)," ",IF(C978&lt;=Scenario!$AA$3,0,IF(C978&lt;=Scenario!$AA$5,1,IF(C978&lt;=Scenario!$AA$6,2,IF(C978&lt;=Scenario!$AA$7,3,IF(C978&lt;=Scenario!$AA$8,4,IF(C978&lt;=Scenario!$AA$9,5,IF(C978&lt;=Scenario!$AA$10,6,IF(C978&lt;=Scenario!$AA$11,7,IF(C978&lt;=Scenario!$AA$12,8,IF(C978&lt;=Scenario!$AA$13,9,IF(C978&lt;=Scenario!$AA$14,10,IF(C978&lt;=Scenario!$AA$15,11,IF(C978&lt;=Scenario!$AA$16,12,IF(C978&lt;=Scenario!$AA$17,13,IF(C978&lt;=Scenario!$AA$18,14,15))))))))))))))))</f>
        <v> </v>
      </c>
      <c r="Z978" s="3" t="str">
        <f t="shared" si="14"/>
        <v>#VALUE!</v>
      </c>
      <c r="AA978" s="3" t="str">
        <f t="shared" si="15"/>
        <v>#VALUE!</v>
      </c>
      <c r="AB978" s="95" t="str">
        <f t="shared" si="16"/>
        <v>#VALUE!</v>
      </c>
      <c r="AC978" s="69" t="str">
        <f t="shared" si="17"/>
        <v>missing data</v>
      </c>
      <c r="AD978" s="74" t="str">
        <f t="shared" si="18"/>
        <v>missing data</v>
      </c>
      <c r="AE978" s="75" t="str">
        <f t="shared" si="19"/>
        <v>#VALUE!</v>
      </c>
      <c r="AF978" s="75" t="str">
        <f t="shared" si="20"/>
        <v>#VALUE!</v>
      </c>
    </row>
    <row r="979" ht="15.75" customHeight="1">
      <c r="A979" s="3" t="s">
        <v>3233</v>
      </c>
      <c r="B979" s="121"/>
      <c r="C979" s="60"/>
      <c r="D979" s="60"/>
      <c r="E979" s="59">
        <f t="shared" si="21"/>
        <v>0</v>
      </c>
      <c r="F979" s="60"/>
      <c r="G979" s="122"/>
      <c r="H979" s="122"/>
      <c r="I979" s="122"/>
      <c r="J979" s="120" t="str">
        <f t="shared" si="2"/>
        <v> </v>
      </c>
      <c r="K979" s="3" t="str">
        <f t="shared" si="3"/>
        <v> </v>
      </c>
      <c r="L979" s="3" t="str">
        <f t="shared" si="4"/>
        <v> </v>
      </c>
      <c r="M979" s="3">
        <f t="shared" si="5"/>
        <v>0</v>
      </c>
      <c r="N979" s="3" t="str">
        <f t="shared" si="6"/>
        <v> </v>
      </c>
      <c r="O979" s="3" t="str">
        <f t="shared" si="7"/>
        <v> </v>
      </c>
      <c r="P979" s="3" t="str">
        <f t="shared" si="22"/>
        <v> </v>
      </c>
      <c r="Q979" s="120" t="str">
        <f t="shared" si="9"/>
        <v>#VALUE!</v>
      </c>
      <c r="R979" s="3" t="str">
        <f t="shared" si="10"/>
        <v>#VALUE!</v>
      </c>
      <c r="S979" s="95" t="str">
        <f t="shared" si="11"/>
        <v>#VALUE!</v>
      </c>
      <c r="T979" s="69" t="str">
        <f t="shared" si="12"/>
        <v>donnée(s) manquante(s)</v>
      </c>
      <c r="U979" s="70" t="str">
        <f t="shared" si="13"/>
        <v>donnée(s) manquante(s)</v>
      </c>
      <c r="V979" s="3" t="str">
        <f>IF(ISBLANK(H979)," ",IF(H979&lt;=Scenario!$C$3,0,IF(H979&lt;=Scenario!$C$5,1,IF(H979&lt;=Scenario!$C$6,2,IF(H979&lt;=Scenario!$C$7,3,IF(H979&lt;=Scenario!$C$8,4,5))))))</f>
        <v> </v>
      </c>
      <c r="W979" s="3" t="str">
        <f>IF(ISBLANK(I979)," ",IF(I979&lt;=Scenario!$G$3,0,IF(I979&lt;=Scenario!$G$5,1,IF(I979&lt;=Scenario!$G$6,2,IF(I979&lt;=Scenario!$G$7,3,IF(I979&lt;=Scenario!$G$8,4,IF(I979&lt;=Scenario!$G$9,5,IF(I979&lt;=Scenario!$G$10,6,7))))))))</f>
        <v> </v>
      </c>
      <c r="X979" s="3" t="str">
        <f>IF(ISBLANK(F979)," ",IF(F979&lt;=Scenario!$O$3,0,IF(F979&lt;=Scenario!$O$5,1,IF(F979&lt;=Scenario!$O$6,2,IF(F979&lt;=Scenario!$O$7,3,IF(F979&lt;=Scenario!$O$8,4,IF(F979&lt;=Scenario!$O$9,5,IF(F979&lt;=Scenario!$O$10,6,IF(F979&lt;=Scenario!$O$11,7,IF(F979&lt;=Scenario!$O$12,8,IF(F979&lt;=Scenario!$O$13,9,IF(F979&lt;=Scenario!$O$14,10,IF(F979&lt;=Scenario!$O$15,11,IF(F979&lt;=Scenario!$O$16,12,IF(F979&lt;=Scenario!$O$17,13,IF(F979&lt;=Scenario!$O$18,14,IF(F979&lt;=Scenario!$O$19,15,IF(F979&lt;=Scenario!$O$20,16,IF(F979&lt;=Scenario!$O$21,17,IF(F979&lt;=Scenario!$O$22,18,IF(F979&lt;=Scenario!$O$23,19,20)))))))))))))))))))))</f>
        <v> </v>
      </c>
      <c r="Y979" s="3" t="str">
        <f>IF(ISBLANK(C979)," ",IF(C979&lt;=Scenario!$AA$3,0,IF(C979&lt;=Scenario!$AA$5,1,IF(C979&lt;=Scenario!$AA$6,2,IF(C979&lt;=Scenario!$AA$7,3,IF(C979&lt;=Scenario!$AA$8,4,IF(C979&lt;=Scenario!$AA$9,5,IF(C979&lt;=Scenario!$AA$10,6,IF(C979&lt;=Scenario!$AA$11,7,IF(C979&lt;=Scenario!$AA$12,8,IF(C979&lt;=Scenario!$AA$13,9,IF(C979&lt;=Scenario!$AA$14,10,IF(C979&lt;=Scenario!$AA$15,11,IF(C979&lt;=Scenario!$AA$16,12,IF(C979&lt;=Scenario!$AA$17,13,IF(C979&lt;=Scenario!$AA$18,14,15))))))))))))))))</f>
        <v> </v>
      </c>
      <c r="Z979" s="3" t="str">
        <f t="shared" si="14"/>
        <v>#VALUE!</v>
      </c>
      <c r="AA979" s="3" t="str">
        <f t="shared" si="15"/>
        <v>#VALUE!</v>
      </c>
      <c r="AB979" s="95" t="str">
        <f t="shared" si="16"/>
        <v>#VALUE!</v>
      </c>
      <c r="AC979" s="69" t="str">
        <f t="shared" si="17"/>
        <v>missing data</v>
      </c>
      <c r="AD979" s="74" t="str">
        <f t="shared" si="18"/>
        <v>missing data</v>
      </c>
      <c r="AE979" s="75" t="str">
        <f t="shared" si="19"/>
        <v>#VALUE!</v>
      </c>
      <c r="AF979" s="75" t="str">
        <f t="shared" si="20"/>
        <v>#VALUE!</v>
      </c>
    </row>
    <row r="980" ht="15.75" customHeight="1">
      <c r="A980" s="3" t="s">
        <v>3234</v>
      </c>
      <c r="B980" s="121"/>
      <c r="C980" s="60"/>
      <c r="D980" s="60"/>
      <c r="E980" s="59">
        <f t="shared" si="21"/>
        <v>0</v>
      </c>
      <c r="F980" s="60"/>
      <c r="G980" s="122"/>
      <c r="H980" s="122"/>
      <c r="I980" s="122"/>
      <c r="J980" s="120" t="str">
        <f t="shared" si="2"/>
        <v> </v>
      </c>
      <c r="K980" s="3" t="str">
        <f t="shared" si="3"/>
        <v> </v>
      </c>
      <c r="L980" s="3" t="str">
        <f t="shared" si="4"/>
        <v> </v>
      </c>
      <c r="M980" s="3">
        <f t="shared" si="5"/>
        <v>0</v>
      </c>
      <c r="N980" s="3" t="str">
        <f t="shared" si="6"/>
        <v> </v>
      </c>
      <c r="O980" s="3" t="str">
        <f t="shared" si="7"/>
        <v> </v>
      </c>
      <c r="P980" s="3" t="str">
        <f t="shared" si="22"/>
        <v> </v>
      </c>
      <c r="Q980" s="120" t="str">
        <f t="shared" si="9"/>
        <v>#VALUE!</v>
      </c>
      <c r="R980" s="3" t="str">
        <f t="shared" si="10"/>
        <v>#VALUE!</v>
      </c>
      <c r="S980" s="95" t="str">
        <f t="shared" si="11"/>
        <v>#VALUE!</v>
      </c>
      <c r="T980" s="69" t="str">
        <f t="shared" si="12"/>
        <v>donnée(s) manquante(s)</v>
      </c>
      <c r="U980" s="70" t="str">
        <f t="shared" si="13"/>
        <v>donnée(s) manquante(s)</v>
      </c>
      <c r="V980" s="3" t="str">
        <f>IF(ISBLANK(H980)," ",IF(H980&lt;=Scenario!$C$3,0,IF(H980&lt;=Scenario!$C$5,1,IF(H980&lt;=Scenario!$C$6,2,IF(H980&lt;=Scenario!$C$7,3,IF(H980&lt;=Scenario!$C$8,4,5))))))</f>
        <v> </v>
      </c>
      <c r="W980" s="3" t="str">
        <f>IF(ISBLANK(I980)," ",IF(I980&lt;=Scenario!$G$3,0,IF(I980&lt;=Scenario!$G$5,1,IF(I980&lt;=Scenario!$G$6,2,IF(I980&lt;=Scenario!$G$7,3,IF(I980&lt;=Scenario!$G$8,4,IF(I980&lt;=Scenario!$G$9,5,IF(I980&lt;=Scenario!$G$10,6,7))))))))</f>
        <v> </v>
      </c>
      <c r="X980" s="3" t="str">
        <f>IF(ISBLANK(F980)," ",IF(F980&lt;=Scenario!$O$3,0,IF(F980&lt;=Scenario!$O$5,1,IF(F980&lt;=Scenario!$O$6,2,IF(F980&lt;=Scenario!$O$7,3,IF(F980&lt;=Scenario!$O$8,4,IF(F980&lt;=Scenario!$O$9,5,IF(F980&lt;=Scenario!$O$10,6,IF(F980&lt;=Scenario!$O$11,7,IF(F980&lt;=Scenario!$O$12,8,IF(F980&lt;=Scenario!$O$13,9,IF(F980&lt;=Scenario!$O$14,10,IF(F980&lt;=Scenario!$O$15,11,IF(F980&lt;=Scenario!$O$16,12,IF(F980&lt;=Scenario!$O$17,13,IF(F980&lt;=Scenario!$O$18,14,IF(F980&lt;=Scenario!$O$19,15,IF(F980&lt;=Scenario!$O$20,16,IF(F980&lt;=Scenario!$O$21,17,IF(F980&lt;=Scenario!$O$22,18,IF(F980&lt;=Scenario!$O$23,19,20)))))))))))))))))))))</f>
        <v> </v>
      </c>
      <c r="Y980" s="3" t="str">
        <f>IF(ISBLANK(C980)," ",IF(C980&lt;=Scenario!$AA$3,0,IF(C980&lt;=Scenario!$AA$5,1,IF(C980&lt;=Scenario!$AA$6,2,IF(C980&lt;=Scenario!$AA$7,3,IF(C980&lt;=Scenario!$AA$8,4,IF(C980&lt;=Scenario!$AA$9,5,IF(C980&lt;=Scenario!$AA$10,6,IF(C980&lt;=Scenario!$AA$11,7,IF(C980&lt;=Scenario!$AA$12,8,IF(C980&lt;=Scenario!$AA$13,9,IF(C980&lt;=Scenario!$AA$14,10,IF(C980&lt;=Scenario!$AA$15,11,IF(C980&lt;=Scenario!$AA$16,12,IF(C980&lt;=Scenario!$AA$17,13,IF(C980&lt;=Scenario!$AA$18,14,15))))))))))))))))</f>
        <v> </v>
      </c>
      <c r="Z980" s="3" t="str">
        <f t="shared" si="14"/>
        <v>#VALUE!</v>
      </c>
      <c r="AA980" s="3" t="str">
        <f t="shared" si="15"/>
        <v>#VALUE!</v>
      </c>
      <c r="AB980" s="95" t="str">
        <f t="shared" si="16"/>
        <v>#VALUE!</v>
      </c>
      <c r="AC980" s="69" t="str">
        <f t="shared" si="17"/>
        <v>missing data</v>
      </c>
      <c r="AD980" s="74" t="str">
        <f t="shared" si="18"/>
        <v>missing data</v>
      </c>
      <c r="AE980" s="75" t="str">
        <f t="shared" si="19"/>
        <v>#VALUE!</v>
      </c>
      <c r="AF980" s="75" t="str">
        <f t="shared" si="20"/>
        <v>#VALUE!</v>
      </c>
    </row>
    <row r="981" ht="15.75" customHeight="1">
      <c r="A981" s="3" t="s">
        <v>3235</v>
      </c>
      <c r="B981" s="121"/>
      <c r="C981" s="60"/>
      <c r="D981" s="60"/>
      <c r="E981" s="59">
        <f t="shared" si="21"/>
        <v>0</v>
      </c>
      <c r="F981" s="60"/>
      <c r="G981" s="122"/>
      <c r="H981" s="122"/>
      <c r="I981" s="122"/>
      <c r="J981" s="120" t="str">
        <f t="shared" si="2"/>
        <v> </v>
      </c>
      <c r="K981" s="3" t="str">
        <f t="shared" si="3"/>
        <v> </v>
      </c>
      <c r="L981" s="3" t="str">
        <f t="shared" si="4"/>
        <v> </v>
      </c>
      <c r="M981" s="3">
        <f t="shared" si="5"/>
        <v>0</v>
      </c>
      <c r="N981" s="3" t="str">
        <f t="shared" si="6"/>
        <v> </v>
      </c>
      <c r="O981" s="3" t="str">
        <f t="shared" si="7"/>
        <v> </v>
      </c>
      <c r="P981" s="3" t="str">
        <f t="shared" si="22"/>
        <v> </v>
      </c>
      <c r="Q981" s="120" t="str">
        <f t="shared" si="9"/>
        <v>#VALUE!</v>
      </c>
      <c r="R981" s="3" t="str">
        <f t="shared" si="10"/>
        <v>#VALUE!</v>
      </c>
      <c r="S981" s="95" t="str">
        <f t="shared" si="11"/>
        <v>#VALUE!</v>
      </c>
      <c r="T981" s="69" t="str">
        <f t="shared" si="12"/>
        <v>donnée(s) manquante(s)</v>
      </c>
      <c r="U981" s="70" t="str">
        <f t="shared" si="13"/>
        <v>donnée(s) manquante(s)</v>
      </c>
      <c r="V981" s="3" t="str">
        <f>IF(ISBLANK(H981)," ",IF(H981&lt;=Scenario!$C$3,0,IF(H981&lt;=Scenario!$C$5,1,IF(H981&lt;=Scenario!$C$6,2,IF(H981&lt;=Scenario!$C$7,3,IF(H981&lt;=Scenario!$C$8,4,5))))))</f>
        <v> </v>
      </c>
      <c r="W981" s="3" t="str">
        <f>IF(ISBLANK(I981)," ",IF(I981&lt;=Scenario!$G$3,0,IF(I981&lt;=Scenario!$G$5,1,IF(I981&lt;=Scenario!$G$6,2,IF(I981&lt;=Scenario!$G$7,3,IF(I981&lt;=Scenario!$G$8,4,IF(I981&lt;=Scenario!$G$9,5,IF(I981&lt;=Scenario!$G$10,6,7))))))))</f>
        <v> </v>
      </c>
      <c r="X981" s="3" t="str">
        <f>IF(ISBLANK(F981)," ",IF(F981&lt;=Scenario!$O$3,0,IF(F981&lt;=Scenario!$O$5,1,IF(F981&lt;=Scenario!$O$6,2,IF(F981&lt;=Scenario!$O$7,3,IF(F981&lt;=Scenario!$O$8,4,IF(F981&lt;=Scenario!$O$9,5,IF(F981&lt;=Scenario!$O$10,6,IF(F981&lt;=Scenario!$O$11,7,IF(F981&lt;=Scenario!$O$12,8,IF(F981&lt;=Scenario!$O$13,9,IF(F981&lt;=Scenario!$O$14,10,IF(F981&lt;=Scenario!$O$15,11,IF(F981&lt;=Scenario!$O$16,12,IF(F981&lt;=Scenario!$O$17,13,IF(F981&lt;=Scenario!$O$18,14,IF(F981&lt;=Scenario!$O$19,15,IF(F981&lt;=Scenario!$O$20,16,IF(F981&lt;=Scenario!$O$21,17,IF(F981&lt;=Scenario!$O$22,18,IF(F981&lt;=Scenario!$O$23,19,20)))))))))))))))))))))</f>
        <v> </v>
      </c>
      <c r="Y981" s="3" t="str">
        <f>IF(ISBLANK(C981)," ",IF(C981&lt;=Scenario!$AA$3,0,IF(C981&lt;=Scenario!$AA$5,1,IF(C981&lt;=Scenario!$AA$6,2,IF(C981&lt;=Scenario!$AA$7,3,IF(C981&lt;=Scenario!$AA$8,4,IF(C981&lt;=Scenario!$AA$9,5,IF(C981&lt;=Scenario!$AA$10,6,IF(C981&lt;=Scenario!$AA$11,7,IF(C981&lt;=Scenario!$AA$12,8,IF(C981&lt;=Scenario!$AA$13,9,IF(C981&lt;=Scenario!$AA$14,10,IF(C981&lt;=Scenario!$AA$15,11,IF(C981&lt;=Scenario!$AA$16,12,IF(C981&lt;=Scenario!$AA$17,13,IF(C981&lt;=Scenario!$AA$18,14,15))))))))))))))))</f>
        <v> </v>
      </c>
      <c r="Z981" s="3" t="str">
        <f t="shared" si="14"/>
        <v>#VALUE!</v>
      </c>
      <c r="AA981" s="3" t="str">
        <f t="shared" si="15"/>
        <v>#VALUE!</v>
      </c>
      <c r="AB981" s="95" t="str">
        <f t="shared" si="16"/>
        <v>#VALUE!</v>
      </c>
      <c r="AC981" s="69" t="str">
        <f t="shared" si="17"/>
        <v>missing data</v>
      </c>
      <c r="AD981" s="74" t="str">
        <f t="shared" si="18"/>
        <v>missing data</v>
      </c>
      <c r="AE981" s="75" t="str">
        <f t="shared" si="19"/>
        <v>#VALUE!</v>
      </c>
      <c r="AF981" s="75" t="str">
        <f t="shared" si="20"/>
        <v>#VALUE!</v>
      </c>
    </row>
    <row r="982" ht="15.75" customHeight="1">
      <c r="A982" s="3" t="s">
        <v>3236</v>
      </c>
      <c r="B982" s="121"/>
      <c r="C982" s="60"/>
      <c r="D982" s="60"/>
      <c r="E982" s="59">
        <f t="shared" si="21"/>
        <v>0</v>
      </c>
      <c r="F982" s="60"/>
      <c r="G982" s="122"/>
      <c r="H982" s="122"/>
      <c r="I982" s="122"/>
      <c r="J982" s="120" t="str">
        <f t="shared" si="2"/>
        <v> </v>
      </c>
      <c r="K982" s="3" t="str">
        <f t="shared" si="3"/>
        <v> </v>
      </c>
      <c r="L982" s="3" t="str">
        <f t="shared" si="4"/>
        <v> </v>
      </c>
      <c r="M982" s="3">
        <f t="shared" si="5"/>
        <v>0</v>
      </c>
      <c r="N982" s="3" t="str">
        <f t="shared" si="6"/>
        <v> </v>
      </c>
      <c r="O982" s="3" t="str">
        <f t="shared" si="7"/>
        <v> </v>
      </c>
      <c r="P982" s="3" t="str">
        <f t="shared" si="22"/>
        <v> </v>
      </c>
      <c r="Q982" s="120" t="str">
        <f t="shared" si="9"/>
        <v>#VALUE!</v>
      </c>
      <c r="R982" s="3" t="str">
        <f t="shared" si="10"/>
        <v>#VALUE!</v>
      </c>
      <c r="S982" s="95" t="str">
        <f t="shared" si="11"/>
        <v>#VALUE!</v>
      </c>
      <c r="T982" s="69" t="str">
        <f t="shared" si="12"/>
        <v>donnée(s) manquante(s)</v>
      </c>
      <c r="U982" s="70" t="str">
        <f t="shared" si="13"/>
        <v>donnée(s) manquante(s)</v>
      </c>
      <c r="V982" s="3" t="str">
        <f>IF(ISBLANK(H982)," ",IF(H982&lt;=Scenario!$C$3,0,IF(H982&lt;=Scenario!$C$5,1,IF(H982&lt;=Scenario!$C$6,2,IF(H982&lt;=Scenario!$C$7,3,IF(H982&lt;=Scenario!$C$8,4,5))))))</f>
        <v> </v>
      </c>
      <c r="W982" s="3" t="str">
        <f>IF(ISBLANK(I982)," ",IF(I982&lt;=Scenario!$G$3,0,IF(I982&lt;=Scenario!$G$5,1,IF(I982&lt;=Scenario!$G$6,2,IF(I982&lt;=Scenario!$G$7,3,IF(I982&lt;=Scenario!$G$8,4,IF(I982&lt;=Scenario!$G$9,5,IF(I982&lt;=Scenario!$G$10,6,7))))))))</f>
        <v> </v>
      </c>
      <c r="X982" s="3" t="str">
        <f>IF(ISBLANK(F982)," ",IF(F982&lt;=Scenario!$O$3,0,IF(F982&lt;=Scenario!$O$5,1,IF(F982&lt;=Scenario!$O$6,2,IF(F982&lt;=Scenario!$O$7,3,IF(F982&lt;=Scenario!$O$8,4,IF(F982&lt;=Scenario!$O$9,5,IF(F982&lt;=Scenario!$O$10,6,IF(F982&lt;=Scenario!$O$11,7,IF(F982&lt;=Scenario!$O$12,8,IF(F982&lt;=Scenario!$O$13,9,IF(F982&lt;=Scenario!$O$14,10,IF(F982&lt;=Scenario!$O$15,11,IF(F982&lt;=Scenario!$O$16,12,IF(F982&lt;=Scenario!$O$17,13,IF(F982&lt;=Scenario!$O$18,14,IF(F982&lt;=Scenario!$O$19,15,IF(F982&lt;=Scenario!$O$20,16,IF(F982&lt;=Scenario!$O$21,17,IF(F982&lt;=Scenario!$O$22,18,IF(F982&lt;=Scenario!$O$23,19,20)))))))))))))))))))))</f>
        <v> </v>
      </c>
      <c r="Y982" s="3" t="str">
        <f>IF(ISBLANK(C982)," ",IF(C982&lt;=Scenario!$AA$3,0,IF(C982&lt;=Scenario!$AA$5,1,IF(C982&lt;=Scenario!$AA$6,2,IF(C982&lt;=Scenario!$AA$7,3,IF(C982&lt;=Scenario!$AA$8,4,IF(C982&lt;=Scenario!$AA$9,5,IF(C982&lt;=Scenario!$AA$10,6,IF(C982&lt;=Scenario!$AA$11,7,IF(C982&lt;=Scenario!$AA$12,8,IF(C982&lt;=Scenario!$AA$13,9,IF(C982&lt;=Scenario!$AA$14,10,IF(C982&lt;=Scenario!$AA$15,11,IF(C982&lt;=Scenario!$AA$16,12,IF(C982&lt;=Scenario!$AA$17,13,IF(C982&lt;=Scenario!$AA$18,14,15))))))))))))))))</f>
        <v> </v>
      </c>
      <c r="Z982" s="3" t="str">
        <f t="shared" si="14"/>
        <v>#VALUE!</v>
      </c>
      <c r="AA982" s="3" t="str">
        <f t="shared" si="15"/>
        <v>#VALUE!</v>
      </c>
      <c r="AB982" s="95" t="str">
        <f t="shared" si="16"/>
        <v>#VALUE!</v>
      </c>
      <c r="AC982" s="69" t="str">
        <f t="shared" si="17"/>
        <v>missing data</v>
      </c>
      <c r="AD982" s="74" t="str">
        <f t="shared" si="18"/>
        <v>missing data</v>
      </c>
      <c r="AE982" s="75" t="str">
        <f t="shared" si="19"/>
        <v>#VALUE!</v>
      </c>
      <c r="AF982" s="75" t="str">
        <f t="shared" si="20"/>
        <v>#VALUE!</v>
      </c>
    </row>
    <row r="983" ht="15.75" customHeight="1">
      <c r="A983" s="3" t="s">
        <v>3237</v>
      </c>
      <c r="B983" s="121"/>
      <c r="C983" s="60"/>
      <c r="D983" s="60"/>
      <c r="E983" s="59">
        <f t="shared" si="21"/>
        <v>0</v>
      </c>
      <c r="F983" s="60"/>
      <c r="G983" s="122"/>
      <c r="H983" s="122"/>
      <c r="I983" s="122"/>
      <c r="J983" s="120" t="str">
        <f t="shared" si="2"/>
        <v> </v>
      </c>
      <c r="K983" s="3" t="str">
        <f t="shared" si="3"/>
        <v> </v>
      </c>
      <c r="L983" s="3" t="str">
        <f t="shared" si="4"/>
        <v> </v>
      </c>
      <c r="M983" s="3">
        <f t="shared" si="5"/>
        <v>0</v>
      </c>
      <c r="N983" s="3" t="str">
        <f t="shared" si="6"/>
        <v> </v>
      </c>
      <c r="O983" s="3" t="str">
        <f t="shared" si="7"/>
        <v> </v>
      </c>
      <c r="P983" s="3" t="str">
        <f t="shared" si="22"/>
        <v> </v>
      </c>
      <c r="Q983" s="120" t="str">
        <f t="shared" si="9"/>
        <v>#VALUE!</v>
      </c>
      <c r="R983" s="3" t="str">
        <f t="shared" si="10"/>
        <v>#VALUE!</v>
      </c>
      <c r="S983" s="95" t="str">
        <f t="shared" si="11"/>
        <v>#VALUE!</v>
      </c>
      <c r="T983" s="69" t="str">
        <f t="shared" si="12"/>
        <v>donnée(s) manquante(s)</v>
      </c>
      <c r="U983" s="70" t="str">
        <f t="shared" si="13"/>
        <v>donnée(s) manquante(s)</v>
      </c>
      <c r="V983" s="3" t="str">
        <f>IF(ISBLANK(H983)," ",IF(H983&lt;=Scenario!$C$3,0,IF(H983&lt;=Scenario!$C$5,1,IF(H983&lt;=Scenario!$C$6,2,IF(H983&lt;=Scenario!$C$7,3,IF(H983&lt;=Scenario!$C$8,4,5))))))</f>
        <v> </v>
      </c>
      <c r="W983" s="3" t="str">
        <f>IF(ISBLANK(I983)," ",IF(I983&lt;=Scenario!$G$3,0,IF(I983&lt;=Scenario!$G$5,1,IF(I983&lt;=Scenario!$G$6,2,IF(I983&lt;=Scenario!$G$7,3,IF(I983&lt;=Scenario!$G$8,4,IF(I983&lt;=Scenario!$G$9,5,IF(I983&lt;=Scenario!$G$10,6,7))))))))</f>
        <v> </v>
      </c>
      <c r="X983" s="3" t="str">
        <f>IF(ISBLANK(F983)," ",IF(F983&lt;=Scenario!$O$3,0,IF(F983&lt;=Scenario!$O$5,1,IF(F983&lt;=Scenario!$O$6,2,IF(F983&lt;=Scenario!$O$7,3,IF(F983&lt;=Scenario!$O$8,4,IF(F983&lt;=Scenario!$O$9,5,IF(F983&lt;=Scenario!$O$10,6,IF(F983&lt;=Scenario!$O$11,7,IF(F983&lt;=Scenario!$O$12,8,IF(F983&lt;=Scenario!$O$13,9,IF(F983&lt;=Scenario!$O$14,10,IF(F983&lt;=Scenario!$O$15,11,IF(F983&lt;=Scenario!$O$16,12,IF(F983&lt;=Scenario!$O$17,13,IF(F983&lt;=Scenario!$O$18,14,IF(F983&lt;=Scenario!$O$19,15,IF(F983&lt;=Scenario!$O$20,16,IF(F983&lt;=Scenario!$O$21,17,IF(F983&lt;=Scenario!$O$22,18,IF(F983&lt;=Scenario!$O$23,19,20)))))))))))))))))))))</f>
        <v> </v>
      </c>
      <c r="Y983" s="3" t="str">
        <f>IF(ISBLANK(C983)," ",IF(C983&lt;=Scenario!$AA$3,0,IF(C983&lt;=Scenario!$AA$5,1,IF(C983&lt;=Scenario!$AA$6,2,IF(C983&lt;=Scenario!$AA$7,3,IF(C983&lt;=Scenario!$AA$8,4,IF(C983&lt;=Scenario!$AA$9,5,IF(C983&lt;=Scenario!$AA$10,6,IF(C983&lt;=Scenario!$AA$11,7,IF(C983&lt;=Scenario!$AA$12,8,IF(C983&lt;=Scenario!$AA$13,9,IF(C983&lt;=Scenario!$AA$14,10,IF(C983&lt;=Scenario!$AA$15,11,IF(C983&lt;=Scenario!$AA$16,12,IF(C983&lt;=Scenario!$AA$17,13,IF(C983&lt;=Scenario!$AA$18,14,15))))))))))))))))</f>
        <v> </v>
      </c>
      <c r="Z983" s="3" t="str">
        <f t="shared" si="14"/>
        <v>#VALUE!</v>
      </c>
      <c r="AA983" s="3" t="str">
        <f t="shared" si="15"/>
        <v>#VALUE!</v>
      </c>
      <c r="AB983" s="95" t="str">
        <f t="shared" si="16"/>
        <v>#VALUE!</v>
      </c>
      <c r="AC983" s="69" t="str">
        <f t="shared" si="17"/>
        <v>missing data</v>
      </c>
      <c r="AD983" s="74" t="str">
        <f t="shared" si="18"/>
        <v>missing data</v>
      </c>
      <c r="AE983" s="75" t="str">
        <f t="shared" si="19"/>
        <v>#VALUE!</v>
      </c>
      <c r="AF983" s="75" t="str">
        <f t="shared" si="20"/>
        <v>#VALUE!</v>
      </c>
    </row>
    <row r="984" ht="15.75" customHeight="1">
      <c r="A984" s="3" t="s">
        <v>3238</v>
      </c>
      <c r="B984" s="121"/>
      <c r="C984" s="60"/>
      <c r="D984" s="60"/>
      <c r="E984" s="59">
        <f t="shared" si="21"/>
        <v>0</v>
      </c>
      <c r="F984" s="60"/>
      <c r="G984" s="122"/>
      <c r="H984" s="122"/>
      <c r="I984" s="122"/>
      <c r="J984" s="120" t="str">
        <f t="shared" si="2"/>
        <v> </v>
      </c>
      <c r="K984" s="3" t="str">
        <f t="shared" si="3"/>
        <v> </v>
      </c>
      <c r="L984" s="3" t="str">
        <f t="shared" si="4"/>
        <v> </v>
      </c>
      <c r="M984" s="3">
        <f t="shared" si="5"/>
        <v>0</v>
      </c>
      <c r="N984" s="3" t="str">
        <f t="shared" si="6"/>
        <v> </v>
      </c>
      <c r="O984" s="3" t="str">
        <f t="shared" si="7"/>
        <v> </v>
      </c>
      <c r="P984" s="3" t="str">
        <f t="shared" si="22"/>
        <v> </v>
      </c>
      <c r="Q984" s="120" t="str">
        <f t="shared" si="9"/>
        <v>#VALUE!</v>
      </c>
      <c r="R984" s="3" t="str">
        <f t="shared" si="10"/>
        <v>#VALUE!</v>
      </c>
      <c r="S984" s="95" t="str">
        <f t="shared" si="11"/>
        <v>#VALUE!</v>
      </c>
      <c r="T984" s="69" t="str">
        <f t="shared" si="12"/>
        <v>donnée(s) manquante(s)</v>
      </c>
      <c r="U984" s="70" t="str">
        <f t="shared" si="13"/>
        <v>donnée(s) manquante(s)</v>
      </c>
      <c r="V984" s="3" t="str">
        <f>IF(ISBLANK(H984)," ",IF(H984&lt;=Scenario!$C$3,0,IF(H984&lt;=Scenario!$C$5,1,IF(H984&lt;=Scenario!$C$6,2,IF(H984&lt;=Scenario!$C$7,3,IF(H984&lt;=Scenario!$C$8,4,5))))))</f>
        <v> </v>
      </c>
      <c r="W984" s="3" t="str">
        <f>IF(ISBLANK(I984)," ",IF(I984&lt;=Scenario!$G$3,0,IF(I984&lt;=Scenario!$G$5,1,IF(I984&lt;=Scenario!$G$6,2,IF(I984&lt;=Scenario!$G$7,3,IF(I984&lt;=Scenario!$G$8,4,IF(I984&lt;=Scenario!$G$9,5,IF(I984&lt;=Scenario!$G$10,6,7))))))))</f>
        <v> </v>
      </c>
      <c r="X984" s="3" t="str">
        <f>IF(ISBLANK(F984)," ",IF(F984&lt;=Scenario!$O$3,0,IF(F984&lt;=Scenario!$O$5,1,IF(F984&lt;=Scenario!$O$6,2,IF(F984&lt;=Scenario!$O$7,3,IF(F984&lt;=Scenario!$O$8,4,IF(F984&lt;=Scenario!$O$9,5,IF(F984&lt;=Scenario!$O$10,6,IF(F984&lt;=Scenario!$O$11,7,IF(F984&lt;=Scenario!$O$12,8,IF(F984&lt;=Scenario!$O$13,9,IF(F984&lt;=Scenario!$O$14,10,IF(F984&lt;=Scenario!$O$15,11,IF(F984&lt;=Scenario!$O$16,12,IF(F984&lt;=Scenario!$O$17,13,IF(F984&lt;=Scenario!$O$18,14,IF(F984&lt;=Scenario!$O$19,15,IF(F984&lt;=Scenario!$O$20,16,IF(F984&lt;=Scenario!$O$21,17,IF(F984&lt;=Scenario!$O$22,18,IF(F984&lt;=Scenario!$O$23,19,20)))))))))))))))))))))</f>
        <v> </v>
      </c>
      <c r="Y984" s="3" t="str">
        <f>IF(ISBLANK(C984)," ",IF(C984&lt;=Scenario!$AA$3,0,IF(C984&lt;=Scenario!$AA$5,1,IF(C984&lt;=Scenario!$AA$6,2,IF(C984&lt;=Scenario!$AA$7,3,IF(C984&lt;=Scenario!$AA$8,4,IF(C984&lt;=Scenario!$AA$9,5,IF(C984&lt;=Scenario!$AA$10,6,IF(C984&lt;=Scenario!$AA$11,7,IF(C984&lt;=Scenario!$AA$12,8,IF(C984&lt;=Scenario!$AA$13,9,IF(C984&lt;=Scenario!$AA$14,10,IF(C984&lt;=Scenario!$AA$15,11,IF(C984&lt;=Scenario!$AA$16,12,IF(C984&lt;=Scenario!$AA$17,13,IF(C984&lt;=Scenario!$AA$18,14,15))))))))))))))))</f>
        <v> </v>
      </c>
      <c r="Z984" s="3" t="str">
        <f t="shared" si="14"/>
        <v>#VALUE!</v>
      </c>
      <c r="AA984" s="3" t="str">
        <f t="shared" si="15"/>
        <v>#VALUE!</v>
      </c>
      <c r="AB984" s="95" t="str">
        <f t="shared" si="16"/>
        <v>#VALUE!</v>
      </c>
      <c r="AC984" s="69" t="str">
        <f t="shared" si="17"/>
        <v>missing data</v>
      </c>
      <c r="AD984" s="74" t="str">
        <f t="shared" si="18"/>
        <v>missing data</v>
      </c>
      <c r="AE984" s="75" t="str">
        <f t="shared" si="19"/>
        <v>#VALUE!</v>
      </c>
      <c r="AF984" s="75" t="str">
        <f t="shared" si="20"/>
        <v>#VALUE!</v>
      </c>
    </row>
    <row r="985" ht="15.75" customHeight="1">
      <c r="A985" s="3" t="s">
        <v>3239</v>
      </c>
      <c r="B985" s="121"/>
      <c r="C985" s="60"/>
      <c r="D985" s="60"/>
      <c r="E985" s="59">
        <f t="shared" si="21"/>
        <v>0</v>
      </c>
      <c r="F985" s="60"/>
      <c r="G985" s="122"/>
      <c r="H985" s="122"/>
      <c r="I985" s="122"/>
      <c r="J985" s="120" t="str">
        <f t="shared" si="2"/>
        <v> </v>
      </c>
      <c r="K985" s="3" t="str">
        <f t="shared" si="3"/>
        <v> </v>
      </c>
      <c r="L985" s="3" t="str">
        <f t="shared" si="4"/>
        <v> </v>
      </c>
      <c r="M985" s="3">
        <f t="shared" si="5"/>
        <v>0</v>
      </c>
      <c r="N985" s="3" t="str">
        <f t="shared" si="6"/>
        <v> </v>
      </c>
      <c r="O985" s="3" t="str">
        <f t="shared" si="7"/>
        <v> </v>
      </c>
      <c r="P985" s="3" t="str">
        <f t="shared" si="22"/>
        <v> </v>
      </c>
      <c r="Q985" s="120" t="str">
        <f t="shared" si="9"/>
        <v>#VALUE!</v>
      </c>
      <c r="R985" s="3" t="str">
        <f t="shared" si="10"/>
        <v>#VALUE!</v>
      </c>
      <c r="S985" s="95" t="str">
        <f t="shared" si="11"/>
        <v>#VALUE!</v>
      </c>
      <c r="T985" s="69" t="str">
        <f t="shared" si="12"/>
        <v>donnée(s) manquante(s)</v>
      </c>
      <c r="U985" s="70" t="str">
        <f t="shared" si="13"/>
        <v>donnée(s) manquante(s)</v>
      </c>
      <c r="V985" s="3" t="str">
        <f>IF(ISBLANK(H985)," ",IF(H985&lt;=Scenario!$C$3,0,IF(H985&lt;=Scenario!$C$5,1,IF(H985&lt;=Scenario!$C$6,2,IF(H985&lt;=Scenario!$C$7,3,IF(H985&lt;=Scenario!$C$8,4,5))))))</f>
        <v> </v>
      </c>
      <c r="W985" s="3" t="str">
        <f>IF(ISBLANK(I985)," ",IF(I985&lt;=Scenario!$G$3,0,IF(I985&lt;=Scenario!$G$5,1,IF(I985&lt;=Scenario!$G$6,2,IF(I985&lt;=Scenario!$G$7,3,IF(I985&lt;=Scenario!$G$8,4,IF(I985&lt;=Scenario!$G$9,5,IF(I985&lt;=Scenario!$G$10,6,7))))))))</f>
        <v> </v>
      </c>
      <c r="X985" s="3" t="str">
        <f>IF(ISBLANK(F985)," ",IF(F985&lt;=Scenario!$O$3,0,IF(F985&lt;=Scenario!$O$5,1,IF(F985&lt;=Scenario!$O$6,2,IF(F985&lt;=Scenario!$O$7,3,IF(F985&lt;=Scenario!$O$8,4,IF(F985&lt;=Scenario!$O$9,5,IF(F985&lt;=Scenario!$O$10,6,IF(F985&lt;=Scenario!$O$11,7,IF(F985&lt;=Scenario!$O$12,8,IF(F985&lt;=Scenario!$O$13,9,IF(F985&lt;=Scenario!$O$14,10,IF(F985&lt;=Scenario!$O$15,11,IF(F985&lt;=Scenario!$O$16,12,IF(F985&lt;=Scenario!$O$17,13,IF(F985&lt;=Scenario!$O$18,14,IF(F985&lt;=Scenario!$O$19,15,IF(F985&lt;=Scenario!$O$20,16,IF(F985&lt;=Scenario!$O$21,17,IF(F985&lt;=Scenario!$O$22,18,IF(F985&lt;=Scenario!$O$23,19,20)))))))))))))))))))))</f>
        <v> </v>
      </c>
      <c r="Y985" s="3" t="str">
        <f>IF(ISBLANK(C985)," ",IF(C985&lt;=Scenario!$AA$3,0,IF(C985&lt;=Scenario!$AA$5,1,IF(C985&lt;=Scenario!$AA$6,2,IF(C985&lt;=Scenario!$AA$7,3,IF(C985&lt;=Scenario!$AA$8,4,IF(C985&lt;=Scenario!$AA$9,5,IF(C985&lt;=Scenario!$AA$10,6,IF(C985&lt;=Scenario!$AA$11,7,IF(C985&lt;=Scenario!$AA$12,8,IF(C985&lt;=Scenario!$AA$13,9,IF(C985&lt;=Scenario!$AA$14,10,IF(C985&lt;=Scenario!$AA$15,11,IF(C985&lt;=Scenario!$AA$16,12,IF(C985&lt;=Scenario!$AA$17,13,IF(C985&lt;=Scenario!$AA$18,14,15))))))))))))))))</f>
        <v> </v>
      </c>
      <c r="Z985" s="3" t="str">
        <f t="shared" si="14"/>
        <v>#VALUE!</v>
      </c>
      <c r="AA985" s="3" t="str">
        <f t="shared" si="15"/>
        <v>#VALUE!</v>
      </c>
      <c r="AB985" s="95" t="str">
        <f t="shared" si="16"/>
        <v>#VALUE!</v>
      </c>
      <c r="AC985" s="69" t="str">
        <f t="shared" si="17"/>
        <v>missing data</v>
      </c>
      <c r="AD985" s="74" t="str">
        <f t="shared" si="18"/>
        <v>missing data</v>
      </c>
      <c r="AE985" s="75" t="str">
        <f t="shared" si="19"/>
        <v>#VALUE!</v>
      </c>
      <c r="AF985" s="75" t="str">
        <f t="shared" si="20"/>
        <v>#VALUE!</v>
      </c>
    </row>
    <row r="986" ht="15.75" customHeight="1">
      <c r="A986" s="3" t="s">
        <v>3240</v>
      </c>
      <c r="B986" s="121"/>
      <c r="C986" s="60"/>
      <c r="D986" s="60"/>
      <c r="E986" s="59">
        <f t="shared" si="21"/>
        <v>0</v>
      </c>
      <c r="F986" s="60"/>
      <c r="G986" s="122"/>
      <c r="H986" s="122"/>
      <c r="I986" s="122"/>
      <c r="J986" s="120" t="str">
        <f t="shared" si="2"/>
        <v> </v>
      </c>
      <c r="K986" s="3" t="str">
        <f t="shared" si="3"/>
        <v> </v>
      </c>
      <c r="L986" s="3" t="str">
        <f t="shared" si="4"/>
        <v> </v>
      </c>
      <c r="M986" s="3">
        <f t="shared" si="5"/>
        <v>0</v>
      </c>
      <c r="N986" s="3" t="str">
        <f t="shared" si="6"/>
        <v> </v>
      </c>
      <c r="O986" s="3" t="str">
        <f t="shared" si="7"/>
        <v> </v>
      </c>
      <c r="P986" s="3" t="str">
        <f t="shared" si="22"/>
        <v> </v>
      </c>
      <c r="Q986" s="120" t="str">
        <f t="shared" si="9"/>
        <v>#VALUE!</v>
      </c>
      <c r="R986" s="3" t="str">
        <f t="shared" si="10"/>
        <v>#VALUE!</v>
      </c>
      <c r="S986" s="95" t="str">
        <f t="shared" si="11"/>
        <v>#VALUE!</v>
      </c>
      <c r="T986" s="69" t="str">
        <f t="shared" si="12"/>
        <v>donnée(s) manquante(s)</v>
      </c>
      <c r="U986" s="70" t="str">
        <f t="shared" si="13"/>
        <v>donnée(s) manquante(s)</v>
      </c>
      <c r="V986" s="3" t="str">
        <f>IF(ISBLANK(H986)," ",IF(H986&lt;=Scenario!$C$3,0,IF(H986&lt;=Scenario!$C$5,1,IF(H986&lt;=Scenario!$C$6,2,IF(H986&lt;=Scenario!$C$7,3,IF(H986&lt;=Scenario!$C$8,4,5))))))</f>
        <v> </v>
      </c>
      <c r="W986" s="3" t="str">
        <f>IF(ISBLANK(I986)," ",IF(I986&lt;=Scenario!$G$3,0,IF(I986&lt;=Scenario!$G$5,1,IF(I986&lt;=Scenario!$G$6,2,IF(I986&lt;=Scenario!$G$7,3,IF(I986&lt;=Scenario!$G$8,4,IF(I986&lt;=Scenario!$G$9,5,IF(I986&lt;=Scenario!$G$10,6,7))))))))</f>
        <v> </v>
      </c>
      <c r="X986" s="3" t="str">
        <f>IF(ISBLANK(F986)," ",IF(F986&lt;=Scenario!$O$3,0,IF(F986&lt;=Scenario!$O$5,1,IF(F986&lt;=Scenario!$O$6,2,IF(F986&lt;=Scenario!$O$7,3,IF(F986&lt;=Scenario!$O$8,4,IF(F986&lt;=Scenario!$O$9,5,IF(F986&lt;=Scenario!$O$10,6,IF(F986&lt;=Scenario!$O$11,7,IF(F986&lt;=Scenario!$O$12,8,IF(F986&lt;=Scenario!$O$13,9,IF(F986&lt;=Scenario!$O$14,10,IF(F986&lt;=Scenario!$O$15,11,IF(F986&lt;=Scenario!$O$16,12,IF(F986&lt;=Scenario!$O$17,13,IF(F986&lt;=Scenario!$O$18,14,IF(F986&lt;=Scenario!$O$19,15,IF(F986&lt;=Scenario!$O$20,16,IF(F986&lt;=Scenario!$O$21,17,IF(F986&lt;=Scenario!$O$22,18,IF(F986&lt;=Scenario!$O$23,19,20)))))))))))))))))))))</f>
        <v> </v>
      </c>
      <c r="Y986" s="3" t="str">
        <f>IF(ISBLANK(C986)," ",IF(C986&lt;=Scenario!$AA$3,0,IF(C986&lt;=Scenario!$AA$5,1,IF(C986&lt;=Scenario!$AA$6,2,IF(C986&lt;=Scenario!$AA$7,3,IF(C986&lt;=Scenario!$AA$8,4,IF(C986&lt;=Scenario!$AA$9,5,IF(C986&lt;=Scenario!$AA$10,6,IF(C986&lt;=Scenario!$AA$11,7,IF(C986&lt;=Scenario!$AA$12,8,IF(C986&lt;=Scenario!$AA$13,9,IF(C986&lt;=Scenario!$AA$14,10,IF(C986&lt;=Scenario!$AA$15,11,IF(C986&lt;=Scenario!$AA$16,12,IF(C986&lt;=Scenario!$AA$17,13,IF(C986&lt;=Scenario!$AA$18,14,15))))))))))))))))</f>
        <v> </v>
      </c>
      <c r="Z986" s="3" t="str">
        <f t="shared" si="14"/>
        <v>#VALUE!</v>
      </c>
      <c r="AA986" s="3" t="str">
        <f t="shared" si="15"/>
        <v>#VALUE!</v>
      </c>
      <c r="AB986" s="95" t="str">
        <f t="shared" si="16"/>
        <v>#VALUE!</v>
      </c>
      <c r="AC986" s="69" t="str">
        <f t="shared" si="17"/>
        <v>missing data</v>
      </c>
      <c r="AD986" s="74" t="str">
        <f t="shared" si="18"/>
        <v>missing data</v>
      </c>
      <c r="AE986" s="75" t="str">
        <f t="shared" si="19"/>
        <v>#VALUE!</v>
      </c>
      <c r="AF986" s="75" t="str">
        <f t="shared" si="20"/>
        <v>#VALUE!</v>
      </c>
    </row>
    <row r="987" ht="15.75" customHeight="1">
      <c r="A987" s="3" t="s">
        <v>3241</v>
      </c>
      <c r="B987" s="121"/>
      <c r="C987" s="60"/>
      <c r="D987" s="60"/>
      <c r="E987" s="59">
        <f t="shared" si="21"/>
        <v>0</v>
      </c>
      <c r="F987" s="60"/>
      <c r="G987" s="122"/>
      <c r="H987" s="122"/>
      <c r="I987" s="122"/>
      <c r="J987" s="120" t="str">
        <f t="shared" si="2"/>
        <v> </v>
      </c>
      <c r="K987" s="3" t="str">
        <f t="shared" si="3"/>
        <v> </v>
      </c>
      <c r="L987" s="3" t="str">
        <f t="shared" si="4"/>
        <v> </v>
      </c>
      <c r="M987" s="3">
        <f t="shared" si="5"/>
        <v>0</v>
      </c>
      <c r="N987" s="3" t="str">
        <f t="shared" si="6"/>
        <v> </v>
      </c>
      <c r="O987" s="3" t="str">
        <f t="shared" si="7"/>
        <v> </v>
      </c>
      <c r="P987" s="3" t="str">
        <f t="shared" si="22"/>
        <v> </v>
      </c>
      <c r="Q987" s="120" t="str">
        <f t="shared" si="9"/>
        <v>#VALUE!</v>
      </c>
      <c r="R987" s="3" t="str">
        <f t="shared" si="10"/>
        <v>#VALUE!</v>
      </c>
      <c r="S987" s="95" t="str">
        <f t="shared" si="11"/>
        <v>#VALUE!</v>
      </c>
      <c r="T987" s="69" t="str">
        <f t="shared" si="12"/>
        <v>donnée(s) manquante(s)</v>
      </c>
      <c r="U987" s="70" t="str">
        <f t="shared" si="13"/>
        <v>donnée(s) manquante(s)</v>
      </c>
      <c r="V987" s="3" t="str">
        <f>IF(ISBLANK(H987)," ",IF(H987&lt;=Scenario!$C$3,0,IF(H987&lt;=Scenario!$C$5,1,IF(H987&lt;=Scenario!$C$6,2,IF(H987&lt;=Scenario!$C$7,3,IF(H987&lt;=Scenario!$C$8,4,5))))))</f>
        <v> </v>
      </c>
      <c r="W987" s="3" t="str">
        <f>IF(ISBLANK(I987)," ",IF(I987&lt;=Scenario!$G$3,0,IF(I987&lt;=Scenario!$G$5,1,IF(I987&lt;=Scenario!$G$6,2,IF(I987&lt;=Scenario!$G$7,3,IF(I987&lt;=Scenario!$G$8,4,IF(I987&lt;=Scenario!$G$9,5,IF(I987&lt;=Scenario!$G$10,6,7))))))))</f>
        <v> </v>
      </c>
      <c r="X987" s="3" t="str">
        <f>IF(ISBLANK(F987)," ",IF(F987&lt;=Scenario!$O$3,0,IF(F987&lt;=Scenario!$O$5,1,IF(F987&lt;=Scenario!$O$6,2,IF(F987&lt;=Scenario!$O$7,3,IF(F987&lt;=Scenario!$O$8,4,IF(F987&lt;=Scenario!$O$9,5,IF(F987&lt;=Scenario!$O$10,6,IF(F987&lt;=Scenario!$O$11,7,IF(F987&lt;=Scenario!$O$12,8,IF(F987&lt;=Scenario!$O$13,9,IF(F987&lt;=Scenario!$O$14,10,IF(F987&lt;=Scenario!$O$15,11,IF(F987&lt;=Scenario!$O$16,12,IF(F987&lt;=Scenario!$O$17,13,IF(F987&lt;=Scenario!$O$18,14,IF(F987&lt;=Scenario!$O$19,15,IF(F987&lt;=Scenario!$O$20,16,IF(F987&lt;=Scenario!$O$21,17,IF(F987&lt;=Scenario!$O$22,18,IF(F987&lt;=Scenario!$O$23,19,20)))))))))))))))))))))</f>
        <v> </v>
      </c>
      <c r="Y987" s="3" t="str">
        <f>IF(ISBLANK(C987)," ",IF(C987&lt;=Scenario!$AA$3,0,IF(C987&lt;=Scenario!$AA$5,1,IF(C987&lt;=Scenario!$AA$6,2,IF(C987&lt;=Scenario!$AA$7,3,IF(C987&lt;=Scenario!$AA$8,4,IF(C987&lt;=Scenario!$AA$9,5,IF(C987&lt;=Scenario!$AA$10,6,IF(C987&lt;=Scenario!$AA$11,7,IF(C987&lt;=Scenario!$AA$12,8,IF(C987&lt;=Scenario!$AA$13,9,IF(C987&lt;=Scenario!$AA$14,10,IF(C987&lt;=Scenario!$AA$15,11,IF(C987&lt;=Scenario!$AA$16,12,IF(C987&lt;=Scenario!$AA$17,13,IF(C987&lt;=Scenario!$AA$18,14,15))))))))))))))))</f>
        <v> </v>
      </c>
      <c r="Z987" s="3" t="str">
        <f t="shared" si="14"/>
        <v>#VALUE!</v>
      </c>
      <c r="AA987" s="3" t="str">
        <f t="shared" si="15"/>
        <v>#VALUE!</v>
      </c>
      <c r="AB987" s="95" t="str">
        <f t="shared" si="16"/>
        <v>#VALUE!</v>
      </c>
      <c r="AC987" s="69" t="str">
        <f t="shared" si="17"/>
        <v>missing data</v>
      </c>
      <c r="AD987" s="74" t="str">
        <f t="shared" si="18"/>
        <v>missing data</v>
      </c>
      <c r="AE987" s="75" t="str">
        <f t="shared" si="19"/>
        <v>#VALUE!</v>
      </c>
      <c r="AF987" s="75" t="str">
        <f t="shared" si="20"/>
        <v>#VALUE!</v>
      </c>
    </row>
    <row r="988" ht="15.75" customHeight="1">
      <c r="A988" s="3" t="s">
        <v>3242</v>
      </c>
      <c r="B988" s="121"/>
      <c r="C988" s="60"/>
      <c r="D988" s="60"/>
      <c r="E988" s="59">
        <f t="shared" si="21"/>
        <v>0</v>
      </c>
      <c r="F988" s="60"/>
      <c r="G988" s="122"/>
      <c r="H988" s="122"/>
      <c r="I988" s="122"/>
      <c r="J988" s="120" t="str">
        <f t="shared" si="2"/>
        <v> </v>
      </c>
      <c r="K988" s="3" t="str">
        <f t="shared" si="3"/>
        <v> </v>
      </c>
      <c r="L988" s="3" t="str">
        <f t="shared" si="4"/>
        <v> </v>
      </c>
      <c r="M988" s="3">
        <f t="shared" si="5"/>
        <v>0</v>
      </c>
      <c r="N988" s="3" t="str">
        <f t="shared" si="6"/>
        <v> </v>
      </c>
      <c r="O988" s="3" t="str">
        <f t="shared" si="7"/>
        <v> </v>
      </c>
      <c r="P988" s="3" t="str">
        <f t="shared" si="22"/>
        <v> </v>
      </c>
      <c r="Q988" s="120" t="str">
        <f t="shared" si="9"/>
        <v>#VALUE!</v>
      </c>
      <c r="R988" s="3" t="str">
        <f t="shared" si="10"/>
        <v>#VALUE!</v>
      </c>
      <c r="S988" s="95" t="str">
        <f t="shared" si="11"/>
        <v>#VALUE!</v>
      </c>
      <c r="T988" s="69" t="str">
        <f t="shared" si="12"/>
        <v>donnée(s) manquante(s)</v>
      </c>
      <c r="U988" s="70" t="str">
        <f t="shared" si="13"/>
        <v>donnée(s) manquante(s)</v>
      </c>
      <c r="V988" s="3" t="str">
        <f>IF(ISBLANK(H988)," ",IF(H988&lt;=Scenario!$C$3,0,IF(H988&lt;=Scenario!$C$5,1,IF(H988&lt;=Scenario!$C$6,2,IF(H988&lt;=Scenario!$C$7,3,IF(H988&lt;=Scenario!$C$8,4,5))))))</f>
        <v> </v>
      </c>
      <c r="W988" s="3" t="str">
        <f>IF(ISBLANK(I988)," ",IF(I988&lt;=Scenario!$G$3,0,IF(I988&lt;=Scenario!$G$5,1,IF(I988&lt;=Scenario!$G$6,2,IF(I988&lt;=Scenario!$G$7,3,IF(I988&lt;=Scenario!$G$8,4,IF(I988&lt;=Scenario!$G$9,5,IF(I988&lt;=Scenario!$G$10,6,7))))))))</f>
        <v> </v>
      </c>
      <c r="X988" s="3" t="str">
        <f>IF(ISBLANK(F988)," ",IF(F988&lt;=Scenario!$O$3,0,IF(F988&lt;=Scenario!$O$5,1,IF(F988&lt;=Scenario!$O$6,2,IF(F988&lt;=Scenario!$O$7,3,IF(F988&lt;=Scenario!$O$8,4,IF(F988&lt;=Scenario!$O$9,5,IF(F988&lt;=Scenario!$O$10,6,IF(F988&lt;=Scenario!$O$11,7,IF(F988&lt;=Scenario!$O$12,8,IF(F988&lt;=Scenario!$O$13,9,IF(F988&lt;=Scenario!$O$14,10,IF(F988&lt;=Scenario!$O$15,11,IF(F988&lt;=Scenario!$O$16,12,IF(F988&lt;=Scenario!$O$17,13,IF(F988&lt;=Scenario!$O$18,14,IF(F988&lt;=Scenario!$O$19,15,IF(F988&lt;=Scenario!$O$20,16,IF(F988&lt;=Scenario!$O$21,17,IF(F988&lt;=Scenario!$O$22,18,IF(F988&lt;=Scenario!$O$23,19,20)))))))))))))))))))))</f>
        <v> </v>
      </c>
      <c r="Y988" s="3" t="str">
        <f>IF(ISBLANK(C988)," ",IF(C988&lt;=Scenario!$AA$3,0,IF(C988&lt;=Scenario!$AA$5,1,IF(C988&lt;=Scenario!$AA$6,2,IF(C988&lt;=Scenario!$AA$7,3,IF(C988&lt;=Scenario!$AA$8,4,IF(C988&lt;=Scenario!$AA$9,5,IF(C988&lt;=Scenario!$AA$10,6,IF(C988&lt;=Scenario!$AA$11,7,IF(C988&lt;=Scenario!$AA$12,8,IF(C988&lt;=Scenario!$AA$13,9,IF(C988&lt;=Scenario!$AA$14,10,IF(C988&lt;=Scenario!$AA$15,11,IF(C988&lt;=Scenario!$AA$16,12,IF(C988&lt;=Scenario!$AA$17,13,IF(C988&lt;=Scenario!$AA$18,14,15))))))))))))))))</f>
        <v> </v>
      </c>
      <c r="Z988" s="3" t="str">
        <f t="shared" si="14"/>
        <v>#VALUE!</v>
      </c>
      <c r="AA988" s="3" t="str">
        <f t="shared" si="15"/>
        <v>#VALUE!</v>
      </c>
      <c r="AB988" s="95" t="str">
        <f t="shared" si="16"/>
        <v>#VALUE!</v>
      </c>
      <c r="AC988" s="69" t="str">
        <f t="shared" si="17"/>
        <v>missing data</v>
      </c>
      <c r="AD988" s="74" t="str">
        <f t="shared" si="18"/>
        <v>missing data</v>
      </c>
      <c r="AE988" s="75" t="str">
        <f t="shared" si="19"/>
        <v>#VALUE!</v>
      </c>
      <c r="AF988" s="75" t="str">
        <f t="shared" si="20"/>
        <v>#VALUE!</v>
      </c>
    </row>
    <row r="989" ht="15.75" customHeight="1">
      <c r="A989" s="3" t="s">
        <v>3243</v>
      </c>
      <c r="B989" s="121"/>
      <c r="C989" s="60"/>
      <c r="D989" s="60"/>
      <c r="E989" s="59">
        <f t="shared" si="21"/>
        <v>0</v>
      </c>
      <c r="F989" s="60"/>
      <c r="G989" s="122"/>
      <c r="H989" s="122"/>
      <c r="I989" s="122"/>
      <c r="J989" s="120" t="str">
        <f t="shared" si="2"/>
        <v> </v>
      </c>
      <c r="K989" s="3" t="str">
        <f t="shared" si="3"/>
        <v> </v>
      </c>
      <c r="L989" s="3" t="str">
        <f t="shared" si="4"/>
        <v> </v>
      </c>
      <c r="M989" s="3">
        <f t="shared" si="5"/>
        <v>0</v>
      </c>
      <c r="N989" s="3" t="str">
        <f t="shared" si="6"/>
        <v> </v>
      </c>
      <c r="O989" s="3" t="str">
        <f t="shared" si="7"/>
        <v> </v>
      </c>
      <c r="P989" s="3" t="str">
        <f t="shared" si="22"/>
        <v> </v>
      </c>
      <c r="Q989" s="120" t="str">
        <f t="shared" si="9"/>
        <v>#VALUE!</v>
      </c>
      <c r="R989" s="3" t="str">
        <f t="shared" si="10"/>
        <v>#VALUE!</v>
      </c>
      <c r="S989" s="95" t="str">
        <f t="shared" si="11"/>
        <v>#VALUE!</v>
      </c>
      <c r="T989" s="69" t="str">
        <f t="shared" si="12"/>
        <v>donnée(s) manquante(s)</v>
      </c>
      <c r="U989" s="70" t="str">
        <f t="shared" si="13"/>
        <v>donnée(s) manquante(s)</v>
      </c>
      <c r="V989" s="3" t="str">
        <f>IF(ISBLANK(H989)," ",IF(H989&lt;=Scenario!$C$3,0,IF(H989&lt;=Scenario!$C$5,1,IF(H989&lt;=Scenario!$C$6,2,IF(H989&lt;=Scenario!$C$7,3,IF(H989&lt;=Scenario!$C$8,4,5))))))</f>
        <v> </v>
      </c>
      <c r="W989" s="3" t="str">
        <f>IF(ISBLANK(I989)," ",IF(I989&lt;=Scenario!$G$3,0,IF(I989&lt;=Scenario!$G$5,1,IF(I989&lt;=Scenario!$G$6,2,IF(I989&lt;=Scenario!$G$7,3,IF(I989&lt;=Scenario!$G$8,4,IF(I989&lt;=Scenario!$G$9,5,IF(I989&lt;=Scenario!$G$10,6,7))))))))</f>
        <v> </v>
      </c>
      <c r="X989" s="3" t="str">
        <f>IF(ISBLANK(F989)," ",IF(F989&lt;=Scenario!$O$3,0,IF(F989&lt;=Scenario!$O$5,1,IF(F989&lt;=Scenario!$O$6,2,IF(F989&lt;=Scenario!$O$7,3,IF(F989&lt;=Scenario!$O$8,4,IF(F989&lt;=Scenario!$O$9,5,IF(F989&lt;=Scenario!$O$10,6,IF(F989&lt;=Scenario!$O$11,7,IF(F989&lt;=Scenario!$O$12,8,IF(F989&lt;=Scenario!$O$13,9,IF(F989&lt;=Scenario!$O$14,10,IF(F989&lt;=Scenario!$O$15,11,IF(F989&lt;=Scenario!$O$16,12,IF(F989&lt;=Scenario!$O$17,13,IF(F989&lt;=Scenario!$O$18,14,IF(F989&lt;=Scenario!$O$19,15,IF(F989&lt;=Scenario!$O$20,16,IF(F989&lt;=Scenario!$O$21,17,IF(F989&lt;=Scenario!$O$22,18,IF(F989&lt;=Scenario!$O$23,19,20)))))))))))))))))))))</f>
        <v> </v>
      </c>
      <c r="Y989" s="3" t="str">
        <f>IF(ISBLANK(C989)," ",IF(C989&lt;=Scenario!$AA$3,0,IF(C989&lt;=Scenario!$AA$5,1,IF(C989&lt;=Scenario!$AA$6,2,IF(C989&lt;=Scenario!$AA$7,3,IF(C989&lt;=Scenario!$AA$8,4,IF(C989&lt;=Scenario!$AA$9,5,IF(C989&lt;=Scenario!$AA$10,6,IF(C989&lt;=Scenario!$AA$11,7,IF(C989&lt;=Scenario!$AA$12,8,IF(C989&lt;=Scenario!$AA$13,9,IF(C989&lt;=Scenario!$AA$14,10,IF(C989&lt;=Scenario!$AA$15,11,IF(C989&lt;=Scenario!$AA$16,12,IF(C989&lt;=Scenario!$AA$17,13,IF(C989&lt;=Scenario!$AA$18,14,15))))))))))))))))</f>
        <v> </v>
      </c>
      <c r="Z989" s="3" t="str">
        <f t="shared" si="14"/>
        <v>#VALUE!</v>
      </c>
      <c r="AA989" s="3" t="str">
        <f t="shared" si="15"/>
        <v>#VALUE!</v>
      </c>
      <c r="AB989" s="95" t="str">
        <f t="shared" si="16"/>
        <v>#VALUE!</v>
      </c>
      <c r="AC989" s="69" t="str">
        <f t="shared" si="17"/>
        <v>missing data</v>
      </c>
      <c r="AD989" s="74" t="str">
        <f t="shared" si="18"/>
        <v>missing data</v>
      </c>
      <c r="AE989" s="75" t="str">
        <f t="shared" si="19"/>
        <v>#VALUE!</v>
      </c>
      <c r="AF989" s="75" t="str">
        <f t="shared" si="20"/>
        <v>#VALUE!</v>
      </c>
    </row>
    <row r="990" ht="15.75" customHeight="1">
      <c r="A990" s="3" t="s">
        <v>3244</v>
      </c>
      <c r="B990" s="121"/>
      <c r="C990" s="60"/>
      <c r="D990" s="60"/>
      <c r="E990" s="59">
        <f t="shared" si="21"/>
        <v>0</v>
      </c>
      <c r="F990" s="60"/>
      <c r="G990" s="122"/>
      <c r="H990" s="122"/>
      <c r="I990" s="122"/>
      <c r="J990" s="120" t="str">
        <f t="shared" si="2"/>
        <v> </v>
      </c>
      <c r="K990" s="3" t="str">
        <f t="shared" si="3"/>
        <v> </v>
      </c>
      <c r="L990" s="3" t="str">
        <f t="shared" si="4"/>
        <v> </v>
      </c>
      <c r="M990" s="3">
        <f t="shared" si="5"/>
        <v>0</v>
      </c>
      <c r="N990" s="3" t="str">
        <f t="shared" si="6"/>
        <v> </v>
      </c>
      <c r="O990" s="3" t="str">
        <f t="shared" si="7"/>
        <v> </v>
      </c>
      <c r="P990" s="3" t="str">
        <f t="shared" si="22"/>
        <v> </v>
      </c>
      <c r="Q990" s="120" t="str">
        <f t="shared" si="9"/>
        <v>#VALUE!</v>
      </c>
      <c r="R990" s="3" t="str">
        <f t="shared" si="10"/>
        <v>#VALUE!</v>
      </c>
      <c r="S990" s="95" t="str">
        <f t="shared" si="11"/>
        <v>#VALUE!</v>
      </c>
      <c r="T990" s="69" t="str">
        <f t="shared" si="12"/>
        <v>donnée(s) manquante(s)</v>
      </c>
      <c r="U990" s="70" t="str">
        <f t="shared" si="13"/>
        <v>donnée(s) manquante(s)</v>
      </c>
      <c r="V990" s="3" t="str">
        <f>IF(ISBLANK(H990)," ",IF(H990&lt;=Scenario!$C$3,0,IF(H990&lt;=Scenario!$C$5,1,IF(H990&lt;=Scenario!$C$6,2,IF(H990&lt;=Scenario!$C$7,3,IF(H990&lt;=Scenario!$C$8,4,5))))))</f>
        <v> </v>
      </c>
      <c r="W990" s="3" t="str">
        <f>IF(ISBLANK(I990)," ",IF(I990&lt;=Scenario!$G$3,0,IF(I990&lt;=Scenario!$G$5,1,IF(I990&lt;=Scenario!$G$6,2,IF(I990&lt;=Scenario!$G$7,3,IF(I990&lt;=Scenario!$G$8,4,IF(I990&lt;=Scenario!$G$9,5,IF(I990&lt;=Scenario!$G$10,6,7))))))))</f>
        <v> </v>
      </c>
      <c r="X990" s="3" t="str">
        <f>IF(ISBLANK(F990)," ",IF(F990&lt;=Scenario!$O$3,0,IF(F990&lt;=Scenario!$O$5,1,IF(F990&lt;=Scenario!$O$6,2,IF(F990&lt;=Scenario!$O$7,3,IF(F990&lt;=Scenario!$O$8,4,IF(F990&lt;=Scenario!$O$9,5,IF(F990&lt;=Scenario!$O$10,6,IF(F990&lt;=Scenario!$O$11,7,IF(F990&lt;=Scenario!$O$12,8,IF(F990&lt;=Scenario!$O$13,9,IF(F990&lt;=Scenario!$O$14,10,IF(F990&lt;=Scenario!$O$15,11,IF(F990&lt;=Scenario!$O$16,12,IF(F990&lt;=Scenario!$O$17,13,IF(F990&lt;=Scenario!$O$18,14,IF(F990&lt;=Scenario!$O$19,15,IF(F990&lt;=Scenario!$O$20,16,IF(F990&lt;=Scenario!$O$21,17,IF(F990&lt;=Scenario!$O$22,18,IF(F990&lt;=Scenario!$O$23,19,20)))))))))))))))))))))</f>
        <v> </v>
      </c>
      <c r="Y990" s="3" t="str">
        <f>IF(ISBLANK(C990)," ",IF(C990&lt;=Scenario!$AA$3,0,IF(C990&lt;=Scenario!$AA$5,1,IF(C990&lt;=Scenario!$AA$6,2,IF(C990&lt;=Scenario!$AA$7,3,IF(C990&lt;=Scenario!$AA$8,4,IF(C990&lt;=Scenario!$AA$9,5,IF(C990&lt;=Scenario!$AA$10,6,IF(C990&lt;=Scenario!$AA$11,7,IF(C990&lt;=Scenario!$AA$12,8,IF(C990&lt;=Scenario!$AA$13,9,IF(C990&lt;=Scenario!$AA$14,10,IF(C990&lt;=Scenario!$AA$15,11,IF(C990&lt;=Scenario!$AA$16,12,IF(C990&lt;=Scenario!$AA$17,13,IF(C990&lt;=Scenario!$AA$18,14,15))))))))))))))))</f>
        <v> </v>
      </c>
      <c r="Z990" s="3" t="str">
        <f t="shared" si="14"/>
        <v>#VALUE!</v>
      </c>
      <c r="AA990" s="3" t="str">
        <f t="shared" si="15"/>
        <v>#VALUE!</v>
      </c>
      <c r="AB990" s="95" t="str">
        <f t="shared" si="16"/>
        <v>#VALUE!</v>
      </c>
      <c r="AC990" s="69" t="str">
        <f t="shared" si="17"/>
        <v>missing data</v>
      </c>
      <c r="AD990" s="74" t="str">
        <f t="shared" si="18"/>
        <v>missing data</v>
      </c>
      <c r="AE990" s="75" t="str">
        <f t="shared" si="19"/>
        <v>#VALUE!</v>
      </c>
      <c r="AF990" s="75" t="str">
        <f t="shared" si="20"/>
        <v>#VALUE!</v>
      </c>
    </row>
    <row r="991" ht="15.75" customHeight="1">
      <c r="A991" s="3" t="s">
        <v>3245</v>
      </c>
      <c r="B991" s="121"/>
      <c r="C991" s="60"/>
      <c r="D991" s="60"/>
      <c r="E991" s="59">
        <f t="shared" si="21"/>
        <v>0</v>
      </c>
      <c r="F991" s="60"/>
      <c r="G991" s="122"/>
      <c r="H991" s="122"/>
      <c r="I991" s="122"/>
      <c r="J991" s="120" t="str">
        <f t="shared" si="2"/>
        <v> </v>
      </c>
      <c r="K991" s="3" t="str">
        <f t="shared" si="3"/>
        <v> </v>
      </c>
      <c r="L991" s="3" t="str">
        <f t="shared" si="4"/>
        <v> </v>
      </c>
      <c r="M991" s="3">
        <f t="shared" si="5"/>
        <v>0</v>
      </c>
      <c r="N991" s="3" t="str">
        <f t="shared" si="6"/>
        <v> </v>
      </c>
      <c r="O991" s="3" t="str">
        <f t="shared" si="7"/>
        <v> </v>
      </c>
      <c r="P991" s="3" t="str">
        <f t="shared" si="22"/>
        <v> </v>
      </c>
      <c r="Q991" s="120" t="str">
        <f t="shared" si="9"/>
        <v>#VALUE!</v>
      </c>
      <c r="R991" s="3" t="str">
        <f t="shared" si="10"/>
        <v>#VALUE!</v>
      </c>
      <c r="S991" s="95" t="str">
        <f t="shared" si="11"/>
        <v>#VALUE!</v>
      </c>
      <c r="T991" s="69" t="str">
        <f t="shared" si="12"/>
        <v>donnée(s) manquante(s)</v>
      </c>
      <c r="U991" s="70" t="str">
        <f t="shared" si="13"/>
        <v>donnée(s) manquante(s)</v>
      </c>
      <c r="V991" s="3" t="str">
        <f>IF(ISBLANK(H991)," ",IF(H991&lt;=Scenario!$C$3,0,IF(H991&lt;=Scenario!$C$5,1,IF(H991&lt;=Scenario!$C$6,2,IF(H991&lt;=Scenario!$C$7,3,IF(H991&lt;=Scenario!$C$8,4,5))))))</f>
        <v> </v>
      </c>
      <c r="W991" s="3" t="str">
        <f>IF(ISBLANK(I991)," ",IF(I991&lt;=Scenario!$G$3,0,IF(I991&lt;=Scenario!$G$5,1,IF(I991&lt;=Scenario!$G$6,2,IF(I991&lt;=Scenario!$G$7,3,IF(I991&lt;=Scenario!$G$8,4,IF(I991&lt;=Scenario!$G$9,5,IF(I991&lt;=Scenario!$G$10,6,7))))))))</f>
        <v> </v>
      </c>
      <c r="X991" s="3" t="str">
        <f>IF(ISBLANK(F991)," ",IF(F991&lt;=Scenario!$O$3,0,IF(F991&lt;=Scenario!$O$5,1,IF(F991&lt;=Scenario!$O$6,2,IF(F991&lt;=Scenario!$O$7,3,IF(F991&lt;=Scenario!$O$8,4,IF(F991&lt;=Scenario!$O$9,5,IF(F991&lt;=Scenario!$O$10,6,IF(F991&lt;=Scenario!$O$11,7,IF(F991&lt;=Scenario!$O$12,8,IF(F991&lt;=Scenario!$O$13,9,IF(F991&lt;=Scenario!$O$14,10,IF(F991&lt;=Scenario!$O$15,11,IF(F991&lt;=Scenario!$O$16,12,IF(F991&lt;=Scenario!$O$17,13,IF(F991&lt;=Scenario!$O$18,14,IF(F991&lt;=Scenario!$O$19,15,IF(F991&lt;=Scenario!$O$20,16,IF(F991&lt;=Scenario!$O$21,17,IF(F991&lt;=Scenario!$O$22,18,IF(F991&lt;=Scenario!$O$23,19,20)))))))))))))))))))))</f>
        <v> </v>
      </c>
      <c r="Y991" s="3" t="str">
        <f>IF(ISBLANK(C991)," ",IF(C991&lt;=Scenario!$AA$3,0,IF(C991&lt;=Scenario!$AA$5,1,IF(C991&lt;=Scenario!$AA$6,2,IF(C991&lt;=Scenario!$AA$7,3,IF(C991&lt;=Scenario!$AA$8,4,IF(C991&lt;=Scenario!$AA$9,5,IF(C991&lt;=Scenario!$AA$10,6,IF(C991&lt;=Scenario!$AA$11,7,IF(C991&lt;=Scenario!$AA$12,8,IF(C991&lt;=Scenario!$AA$13,9,IF(C991&lt;=Scenario!$AA$14,10,IF(C991&lt;=Scenario!$AA$15,11,IF(C991&lt;=Scenario!$AA$16,12,IF(C991&lt;=Scenario!$AA$17,13,IF(C991&lt;=Scenario!$AA$18,14,15))))))))))))))))</f>
        <v> </v>
      </c>
      <c r="Z991" s="3" t="str">
        <f t="shared" si="14"/>
        <v>#VALUE!</v>
      </c>
      <c r="AA991" s="3" t="str">
        <f t="shared" si="15"/>
        <v>#VALUE!</v>
      </c>
      <c r="AB991" s="95" t="str">
        <f t="shared" si="16"/>
        <v>#VALUE!</v>
      </c>
      <c r="AC991" s="69" t="str">
        <f t="shared" si="17"/>
        <v>missing data</v>
      </c>
      <c r="AD991" s="74" t="str">
        <f t="shared" si="18"/>
        <v>missing data</v>
      </c>
      <c r="AE991" s="75" t="str">
        <f t="shared" si="19"/>
        <v>#VALUE!</v>
      </c>
      <c r="AF991" s="75" t="str">
        <f t="shared" si="20"/>
        <v>#VALUE!</v>
      </c>
    </row>
    <row r="992" ht="15.75" customHeight="1">
      <c r="A992" s="3" t="s">
        <v>3246</v>
      </c>
      <c r="B992" s="121"/>
      <c r="C992" s="60"/>
      <c r="D992" s="60"/>
      <c r="E992" s="59">
        <f t="shared" si="21"/>
        <v>0</v>
      </c>
      <c r="F992" s="60"/>
      <c r="G992" s="122"/>
      <c r="H992" s="122"/>
      <c r="I992" s="122"/>
      <c r="J992" s="120" t="str">
        <f t="shared" si="2"/>
        <v> </v>
      </c>
      <c r="K992" s="3" t="str">
        <f t="shared" si="3"/>
        <v> </v>
      </c>
      <c r="L992" s="3" t="str">
        <f t="shared" si="4"/>
        <v> </v>
      </c>
      <c r="M992" s="3">
        <f t="shared" si="5"/>
        <v>0</v>
      </c>
      <c r="N992" s="3" t="str">
        <f t="shared" si="6"/>
        <v> </v>
      </c>
      <c r="O992" s="3" t="str">
        <f t="shared" si="7"/>
        <v> </v>
      </c>
      <c r="P992" s="3" t="str">
        <f t="shared" si="22"/>
        <v> </v>
      </c>
      <c r="Q992" s="120" t="str">
        <f t="shared" si="9"/>
        <v>#VALUE!</v>
      </c>
      <c r="R992" s="3" t="str">
        <f t="shared" si="10"/>
        <v>#VALUE!</v>
      </c>
      <c r="S992" s="95" t="str">
        <f t="shared" si="11"/>
        <v>#VALUE!</v>
      </c>
      <c r="T992" s="69" t="str">
        <f t="shared" si="12"/>
        <v>donnée(s) manquante(s)</v>
      </c>
      <c r="U992" s="70" t="str">
        <f t="shared" si="13"/>
        <v>donnée(s) manquante(s)</v>
      </c>
      <c r="V992" s="3" t="str">
        <f>IF(ISBLANK(H992)," ",IF(H992&lt;=Scenario!$C$3,0,IF(H992&lt;=Scenario!$C$5,1,IF(H992&lt;=Scenario!$C$6,2,IF(H992&lt;=Scenario!$C$7,3,IF(H992&lt;=Scenario!$C$8,4,5))))))</f>
        <v> </v>
      </c>
      <c r="W992" s="3" t="str">
        <f>IF(ISBLANK(I992)," ",IF(I992&lt;=Scenario!$G$3,0,IF(I992&lt;=Scenario!$G$5,1,IF(I992&lt;=Scenario!$G$6,2,IF(I992&lt;=Scenario!$G$7,3,IF(I992&lt;=Scenario!$G$8,4,IF(I992&lt;=Scenario!$G$9,5,IF(I992&lt;=Scenario!$G$10,6,7))))))))</f>
        <v> </v>
      </c>
      <c r="X992" s="3" t="str">
        <f>IF(ISBLANK(F992)," ",IF(F992&lt;=Scenario!$O$3,0,IF(F992&lt;=Scenario!$O$5,1,IF(F992&lt;=Scenario!$O$6,2,IF(F992&lt;=Scenario!$O$7,3,IF(F992&lt;=Scenario!$O$8,4,IF(F992&lt;=Scenario!$O$9,5,IF(F992&lt;=Scenario!$O$10,6,IF(F992&lt;=Scenario!$O$11,7,IF(F992&lt;=Scenario!$O$12,8,IF(F992&lt;=Scenario!$O$13,9,IF(F992&lt;=Scenario!$O$14,10,IF(F992&lt;=Scenario!$O$15,11,IF(F992&lt;=Scenario!$O$16,12,IF(F992&lt;=Scenario!$O$17,13,IF(F992&lt;=Scenario!$O$18,14,IF(F992&lt;=Scenario!$O$19,15,IF(F992&lt;=Scenario!$O$20,16,IF(F992&lt;=Scenario!$O$21,17,IF(F992&lt;=Scenario!$O$22,18,IF(F992&lt;=Scenario!$O$23,19,20)))))))))))))))))))))</f>
        <v> </v>
      </c>
      <c r="Y992" s="3" t="str">
        <f>IF(ISBLANK(C992)," ",IF(C992&lt;=Scenario!$AA$3,0,IF(C992&lt;=Scenario!$AA$5,1,IF(C992&lt;=Scenario!$AA$6,2,IF(C992&lt;=Scenario!$AA$7,3,IF(C992&lt;=Scenario!$AA$8,4,IF(C992&lt;=Scenario!$AA$9,5,IF(C992&lt;=Scenario!$AA$10,6,IF(C992&lt;=Scenario!$AA$11,7,IF(C992&lt;=Scenario!$AA$12,8,IF(C992&lt;=Scenario!$AA$13,9,IF(C992&lt;=Scenario!$AA$14,10,IF(C992&lt;=Scenario!$AA$15,11,IF(C992&lt;=Scenario!$AA$16,12,IF(C992&lt;=Scenario!$AA$17,13,IF(C992&lt;=Scenario!$AA$18,14,15))))))))))))))))</f>
        <v> </v>
      </c>
      <c r="Z992" s="3" t="str">
        <f t="shared" si="14"/>
        <v>#VALUE!</v>
      </c>
      <c r="AA992" s="3" t="str">
        <f t="shared" si="15"/>
        <v>#VALUE!</v>
      </c>
      <c r="AB992" s="95" t="str">
        <f t="shared" si="16"/>
        <v>#VALUE!</v>
      </c>
      <c r="AC992" s="69" t="str">
        <f t="shared" si="17"/>
        <v>missing data</v>
      </c>
      <c r="AD992" s="74" t="str">
        <f t="shared" si="18"/>
        <v>missing data</v>
      </c>
      <c r="AE992" s="75" t="str">
        <f t="shared" si="19"/>
        <v>#VALUE!</v>
      </c>
      <c r="AF992" s="75" t="str">
        <f t="shared" si="20"/>
        <v>#VALUE!</v>
      </c>
    </row>
    <row r="993" ht="15.75" customHeight="1">
      <c r="A993" s="3" t="s">
        <v>3247</v>
      </c>
      <c r="B993" s="121"/>
      <c r="C993" s="60"/>
      <c r="D993" s="60"/>
      <c r="E993" s="59">
        <f t="shared" si="21"/>
        <v>0</v>
      </c>
      <c r="F993" s="60"/>
      <c r="G993" s="122"/>
      <c r="H993" s="122"/>
      <c r="I993" s="122"/>
      <c r="J993" s="120" t="str">
        <f t="shared" si="2"/>
        <v> </v>
      </c>
      <c r="K993" s="3" t="str">
        <f t="shared" si="3"/>
        <v> </v>
      </c>
      <c r="L993" s="3" t="str">
        <f t="shared" si="4"/>
        <v> </v>
      </c>
      <c r="M993" s="3">
        <f t="shared" si="5"/>
        <v>0</v>
      </c>
      <c r="N993" s="3" t="str">
        <f t="shared" si="6"/>
        <v> </v>
      </c>
      <c r="O993" s="3" t="str">
        <f t="shared" si="7"/>
        <v> </v>
      </c>
      <c r="P993" s="3" t="str">
        <f t="shared" si="22"/>
        <v> </v>
      </c>
      <c r="Q993" s="120" t="str">
        <f t="shared" si="9"/>
        <v>#VALUE!</v>
      </c>
      <c r="R993" s="3" t="str">
        <f t="shared" si="10"/>
        <v>#VALUE!</v>
      </c>
      <c r="S993" s="95" t="str">
        <f t="shared" si="11"/>
        <v>#VALUE!</v>
      </c>
      <c r="T993" s="69" t="str">
        <f t="shared" si="12"/>
        <v>donnée(s) manquante(s)</v>
      </c>
      <c r="U993" s="70" t="str">
        <f t="shared" si="13"/>
        <v>donnée(s) manquante(s)</v>
      </c>
      <c r="V993" s="3" t="str">
        <f>IF(ISBLANK(H993)," ",IF(H993&lt;=Scenario!$C$3,0,IF(H993&lt;=Scenario!$C$5,1,IF(H993&lt;=Scenario!$C$6,2,IF(H993&lt;=Scenario!$C$7,3,IF(H993&lt;=Scenario!$C$8,4,5))))))</f>
        <v> </v>
      </c>
      <c r="W993" s="3" t="str">
        <f>IF(ISBLANK(I993)," ",IF(I993&lt;=Scenario!$G$3,0,IF(I993&lt;=Scenario!$G$5,1,IF(I993&lt;=Scenario!$G$6,2,IF(I993&lt;=Scenario!$G$7,3,IF(I993&lt;=Scenario!$G$8,4,IF(I993&lt;=Scenario!$G$9,5,IF(I993&lt;=Scenario!$G$10,6,7))))))))</f>
        <v> </v>
      </c>
      <c r="X993" s="3" t="str">
        <f>IF(ISBLANK(F993)," ",IF(F993&lt;=Scenario!$O$3,0,IF(F993&lt;=Scenario!$O$5,1,IF(F993&lt;=Scenario!$O$6,2,IF(F993&lt;=Scenario!$O$7,3,IF(F993&lt;=Scenario!$O$8,4,IF(F993&lt;=Scenario!$O$9,5,IF(F993&lt;=Scenario!$O$10,6,IF(F993&lt;=Scenario!$O$11,7,IF(F993&lt;=Scenario!$O$12,8,IF(F993&lt;=Scenario!$O$13,9,IF(F993&lt;=Scenario!$O$14,10,IF(F993&lt;=Scenario!$O$15,11,IF(F993&lt;=Scenario!$O$16,12,IF(F993&lt;=Scenario!$O$17,13,IF(F993&lt;=Scenario!$O$18,14,IF(F993&lt;=Scenario!$O$19,15,IF(F993&lt;=Scenario!$O$20,16,IF(F993&lt;=Scenario!$O$21,17,IF(F993&lt;=Scenario!$O$22,18,IF(F993&lt;=Scenario!$O$23,19,20)))))))))))))))))))))</f>
        <v> </v>
      </c>
      <c r="Y993" s="3" t="str">
        <f>IF(ISBLANK(C993)," ",IF(C993&lt;=Scenario!$AA$3,0,IF(C993&lt;=Scenario!$AA$5,1,IF(C993&lt;=Scenario!$AA$6,2,IF(C993&lt;=Scenario!$AA$7,3,IF(C993&lt;=Scenario!$AA$8,4,IF(C993&lt;=Scenario!$AA$9,5,IF(C993&lt;=Scenario!$AA$10,6,IF(C993&lt;=Scenario!$AA$11,7,IF(C993&lt;=Scenario!$AA$12,8,IF(C993&lt;=Scenario!$AA$13,9,IF(C993&lt;=Scenario!$AA$14,10,IF(C993&lt;=Scenario!$AA$15,11,IF(C993&lt;=Scenario!$AA$16,12,IF(C993&lt;=Scenario!$AA$17,13,IF(C993&lt;=Scenario!$AA$18,14,15))))))))))))))))</f>
        <v> </v>
      </c>
      <c r="Z993" s="3" t="str">
        <f t="shared" si="14"/>
        <v>#VALUE!</v>
      </c>
      <c r="AA993" s="3" t="str">
        <f t="shared" si="15"/>
        <v>#VALUE!</v>
      </c>
      <c r="AB993" s="95" t="str">
        <f t="shared" si="16"/>
        <v>#VALUE!</v>
      </c>
      <c r="AC993" s="69" t="str">
        <f t="shared" si="17"/>
        <v>missing data</v>
      </c>
      <c r="AD993" s="74" t="str">
        <f t="shared" si="18"/>
        <v>missing data</v>
      </c>
      <c r="AE993" s="75" t="str">
        <f t="shared" si="19"/>
        <v>#VALUE!</v>
      </c>
      <c r="AF993" s="75" t="str">
        <f t="shared" si="20"/>
        <v>#VALUE!</v>
      </c>
    </row>
    <row r="994" ht="15.75" customHeight="1">
      <c r="A994" s="3" t="s">
        <v>3248</v>
      </c>
      <c r="B994" s="121"/>
      <c r="C994" s="60"/>
      <c r="D994" s="60"/>
      <c r="E994" s="59">
        <f t="shared" si="21"/>
        <v>0</v>
      </c>
      <c r="F994" s="60"/>
      <c r="G994" s="122"/>
      <c r="H994" s="122"/>
      <c r="I994" s="122"/>
      <c r="J994" s="120" t="str">
        <f t="shared" si="2"/>
        <v> </v>
      </c>
      <c r="K994" s="3" t="str">
        <f t="shared" si="3"/>
        <v> </v>
      </c>
      <c r="L994" s="3" t="str">
        <f t="shared" si="4"/>
        <v> </v>
      </c>
      <c r="M994" s="3">
        <f t="shared" si="5"/>
        <v>0</v>
      </c>
      <c r="N994" s="3" t="str">
        <f t="shared" si="6"/>
        <v> </v>
      </c>
      <c r="O994" s="3" t="str">
        <f t="shared" si="7"/>
        <v> </v>
      </c>
      <c r="P994" s="3" t="str">
        <f t="shared" si="22"/>
        <v> </v>
      </c>
      <c r="Q994" s="120" t="str">
        <f t="shared" si="9"/>
        <v>#VALUE!</v>
      </c>
      <c r="R994" s="3" t="str">
        <f t="shared" si="10"/>
        <v>#VALUE!</v>
      </c>
      <c r="S994" s="95" t="str">
        <f t="shared" si="11"/>
        <v>#VALUE!</v>
      </c>
      <c r="T994" s="69" t="str">
        <f t="shared" si="12"/>
        <v>donnée(s) manquante(s)</v>
      </c>
      <c r="U994" s="70" t="str">
        <f t="shared" si="13"/>
        <v>donnée(s) manquante(s)</v>
      </c>
      <c r="V994" s="3" t="str">
        <f>IF(ISBLANK(H994)," ",IF(H994&lt;=Scenario!$C$3,0,IF(H994&lt;=Scenario!$C$5,1,IF(H994&lt;=Scenario!$C$6,2,IF(H994&lt;=Scenario!$C$7,3,IF(H994&lt;=Scenario!$C$8,4,5))))))</f>
        <v> </v>
      </c>
      <c r="W994" s="3" t="str">
        <f>IF(ISBLANK(I994)," ",IF(I994&lt;=Scenario!$G$3,0,IF(I994&lt;=Scenario!$G$5,1,IF(I994&lt;=Scenario!$G$6,2,IF(I994&lt;=Scenario!$G$7,3,IF(I994&lt;=Scenario!$G$8,4,IF(I994&lt;=Scenario!$G$9,5,IF(I994&lt;=Scenario!$G$10,6,7))))))))</f>
        <v> </v>
      </c>
      <c r="X994" s="3" t="str">
        <f>IF(ISBLANK(F994)," ",IF(F994&lt;=Scenario!$O$3,0,IF(F994&lt;=Scenario!$O$5,1,IF(F994&lt;=Scenario!$O$6,2,IF(F994&lt;=Scenario!$O$7,3,IF(F994&lt;=Scenario!$O$8,4,IF(F994&lt;=Scenario!$O$9,5,IF(F994&lt;=Scenario!$O$10,6,IF(F994&lt;=Scenario!$O$11,7,IF(F994&lt;=Scenario!$O$12,8,IF(F994&lt;=Scenario!$O$13,9,IF(F994&lt;=Scenario!$O$14,10,IF(F994&lt;=Scenario!$O$15,11,IF(F994&lt;=Scenario!$O$16,12,IF(F994&lt;=Scenario!$O$17,13,IF(F994&lt;=Scenario!$O$18,14,IF(F994&lt;=Scenario!$O$19,15,IF(F994&lt;=Scenario!$O$20,16,IF(F994&lt;=Scenario!$O$21,17,IF(F994&lt;=Scenario!$O$22,18,IF(F994&lt;=Scenario!$O$23,19,20)))))))))))))))))))))</f>
        <v> </v>
      </c>
      <c r="Y994" s="3" t="str">
        <f>IF(ISBLANK(C994)," ",IF(C994&lt;=Scenario!$AA$3,0,IF(C994&lt;=Scenario!$AA$5,1,IF(C994&lt;=Scenario!$AA$6,2,IF(C994&lt;=Scenario!$AA$7,3,IF(C994&lt;=Scenario!$AA$8,4,IF(C994&lt;=Scenario!$AA$9,5,IF(C994&lt;=Scenario!$AA$10,6,IF(C994&lt;=Scenario!$AA$11,7,IF(C994&lt;=Scenario!$AA$12,8,IF(C994&lt;=Scenario!$AA$13,9,IF(C994&lt;=Scenario!$AA$14,10,IF(C994&lt;=Scenario!$AA$15,11,IF(C994&lt;=Scenario!$AA$16,12,IF(C994&lt;=Scenario!$AA$17,13,IF(C994&lt;=Scenario!$AA$18,14,15))))))))))))))))</f>
        <v> </v>
      </c>
      <c r="Z994" s="3" t="str">
        <f t="shared" si="14"/>
        <v>#VALUE!</v>
      </c>
      <c r="AA994" s="3" t="str">
        <f t="shared" si="15"/>
        <v>#VALUE!</v>
      </c>
      <c r="AB994" s="95" t="str">
        <f t="shared" si="16"/>
        <v>#VALUE!</v>
      </c>
      <c r="AC994" s="69" t="str">
        <f t="shared" si="17"/>
        <v>missing data</v>
      </c>
      <c r="AD994" s="74" t="str">
        <f t="shared" si="18"/>
        <v>missing data</v>
      </c>
      <c r="AE994" s="75" t="str">
        <f t="shared" si="19"/>
        <v>#VALUE!</v>
      </c>
      <c r="AF994" s="75" t="str">
        <f t="shared" si="20"/>
        <v>#VALUE!</v>
      </c>
    </row>
    <row r="995" ht="15.75" customHeight="1">
      <c r="A995" s="3" t="s">
        <v>3249</v>
      </c>
      <c r="B995" s="121"/>
      <c r="C995" s="60"/>
      <c r="D995" s="60"/>
      <c r="E995" s="59">
        <f t="shared" si="21"/>
        <v>0</v>
      </c>
      <c r="F995" s="60"/>
      <c r="G995" s="122"/>
      <c r="H995" s="122"/>
      <c r="I995" s="122"/>
      <c r="J995" s="120" t="str">
        <f t="shared" si="2"/>
        <v> </v>
      </c>
      <c r="K995" s="3" t="str">
        <f t="shared" si="3"/>
        <v> </v>
      </c>
      <c r="L995" s="3" t="str">
        <f t="shared" si="4"/>
        <v> </v>
      </c>
      <c r="M995" s="3">
        <f t="shared" si="5"/>
        <v>0</v>
      </c>
      <c r="N995" s="3" t="str">
        <f t="shared" si="6"/>
        <v> </v>
      </c>
      <c r="O995" s="3" t="str">
        <f t="shared" si="7"/>
        <v> </v>
      </c>
      <c r="P995" s="3" t="str">
        <f t="shared" si="22"/>
        <v> </v>
      </c>
      <c r="Q995" s="120" t="str">
        <f t="shared" si="9"/>
        <v>#VALUE!</v>
      </c>
      <c r="R995" s="3" t="str">
        <f t="shared" si="10"/>
        <v>#VALUE!</v>
      </c>
      <c r="S995" s="95" t="str">
        <f t="shared" si="11"/>
        <v>#VALUE!</v>
      </c>
      <c r="T995" s="69" t="str">
        <f t="shared" si="12"/>
        <v>donnée(s) manquante(s)</v>
      </c>
      <c r="U995" s="70" t="str">
        <f t="shared" si="13"/>
        <v>donnée(s) manquante(s)</v>
      </c>
      <c r="V995" s="3" t="str">
        <f>IF(ISBLANK(H995)," ",IF(H995&lt;=Scenario!$C$3,0,IF(H995&lt;=Scenario!$C$5,1,IF(H995&lt;=Scenario!$C$6,2,IF(H995&lt;=Scenario!$C$7,3,IF(H995&lt;=Scenario!$C$8,4,5))))))</f>
        <v> </v>
      </c>
      <c r="W995" s="3" t="str">
        <f>IF(ISBLANK(I995)," ",IF(I995&lt;=Scenario!$G$3,0,IF(I995&lt;=Scenario!$G$5,1,IF(I995&lt;=Scenario!$G$6,2,IF(I995&lt;=Scenario!$G$7,3,IF(I995&lt;=Scenario!$G$8,4,IF(I995&lt;=Scenario!$G$9,5,IF(I995&lt;=Scenario!$G$10,6,7))))))))</f>
        <v> </v>
      </c>
      <c r="X995" s="3" t="str">
        <f>IF(ISBLANK(F995)," ",IF(F995&lt;=Scenario!$O$3,0,IF(F995&lt;=Scenario!$O$5,1,IF(F995&lt;=Scenario!$O$6,2,IF(F995&lt;=Scenario!$O$7,3,IF(F995&lt;=Scenario!$O$8,4,IF(F995&lt;=Scenario!$O$9,5,IF(F995&lt;=Scenario!$O$10,6,IF(F995&lt;=Scenario!$O$11,7,IF(F995&lt;=Scenario!$O$12,8,IF(F995&lt;=Scenario!$O$13,9,IF(F995&lt;=Scenario!$O$14,10,IF(F995&lt;=Scenario!$O$15,11,IF(F995&lt;=Scenario!$O$16,12,IF(F995&lt;=Scenario!$O$17,13,IF(F995&lt;=Scenario!$O$18,14,IF(F995&lt;=Scenario!$O$19,15,IF(F995&lt;=Scenario!$O$20,16,IF(F995&lt;=Scenario!$O$21,17,IF(F995&lt;=Scenario!$O$22,18,IF(F995&lt;=Scenario!$O$23,19,20)))))))))))))))))))))</f>
        <v> </v>
      </c>
      <c r="Y995" s="3" t="str">
        <f>IF(ISBLANK(C995)," ",IF(C995&lt;=Scenario!$AA$3,0,IF(C995&lt;=Scenario!$AA$5,1,IF(C995&lt;=Scenario!$AA$6,2,IF(C995&lt;=Scenario!$AA$7,3,IF(C995&lt;=Scenario!$AA$8,4,IF(C995&lt;=Scenario!$AA$9,5,IF(C995&lt;=Scenario!$AA$10,6,IF(C995&lt;=Scenario!$AA$11,7,IF(C995&lt;=Scenario!$AA$12,8,IF(C995&lt;=Scenario!$AA$13,9,IF(C995&lt;=Scenario!$AA$14,10,IF(C995&lt;=Scenario!$AA$15,11,IF(C995&lt;=Scenario!$AA$16,12,IF(C995&lt;=Scenario!$AA$17,13,IF(C995&lt;=Scenario!$AA$18,14,15))))))))))))))))</f>
        <v> </v>
      </c>
      <c r="Z995" s="3" t="str">
        <f t="shared" si="14"/>
        <v>#VALUE!</v>
      </c>
      <c r="AA995" s="3" t="str">
        <f t="shared" si="15"/>
        <v>#VALUE!</v>
      </c>
      <c r="AB995" s="95" t="str">
        <f t="shared" si="16"/>
        <v>#VALUE!</v>
      </c>
      <c r="AC995" s="69" t="str">
        <f t="shared" si="17"/>
        <v>missing data</v>
      </c>
      <c r="AD995" s="74" t="str">
        <f t="shared" si="18"/>
        <v>missing data</v>
      </c>
      <c r="AE995" s="75" t="str">
        <f t="shared" si="19"/>
        <v>#VALUE!</v>
      </c>
      <c r="AF995" s="75" t="str">
        <f t="shared" si="20"/>
        <v>#VALUE!</v>
      </c>
    </row>
    <row r="996" ht="15.75" customHeight="1">
      <c r="A996" s="3" t="s">
        <v>3250</v>
      </c>
      <c r="B996" s="121"/>
      <c r="C996" s="60"/>
      <c r="D996" s="60"/>
      <c r="E996" s="59">
        <f t="shared" si="21"/>
        <v>0</v>
      </c>
      <c r="F996" s="60"/>
      <c r="G996" s="122"/>
      <c r="H996" s="122"/>
      <c r="I996" s="122"/>
      <c r="J996" s="120" t="str">
        <f t="shared" si="2"/>
        <v> </v>
      </c>
      <c r="K996" s="3" t="str">
        <f t="shared" si="3"/>
        <v> </v>
      </c>
      <c r="L996" s="3" t="str">
        <f t="shared" si="4"/>
        <v> </v>
      </c>
      <c r="M996" s="3">
        <f t="shared" si="5"/>
        <v>0</v>
      </c>
      <c r="N996" s="3" t="str">
        <f t="shared" si="6"/>
        <v> </v>
      </c>
      <c r="O996" s="3" t="str">
        <f t="shared" si="7"/>
        <v> </v>
      </c>
      <c r="P996" s="3" t="str">
        <f t="shared" si="22"/>
        <v> </v>
      </c>
      <c r="Q996" s="120" t="str">
        <f t="shared" si="9"/>
        <v>#VALUE!</v>
      </c>
      <c r="R996" s="3" t="str">
        <f t="shared" si="10"/>
        <v>#VALUE!</v>
      </c>
      <c r="S996" s="95" t="str">
        <f t="shared" si="11"/>
        <v>#VALUE!</v>
      </c>
      <c r="T996" s="69" t="str">
        <f t="shared" si="12"/>
        <v>donnée(s) manquante(s)</v>
      </c>
      <c r="U996" s="70" t="str">
        <f t="shared" si="13"/>
        <v>donnée(s) manquante(s)</v>
      </c>
      <c r="V996" s="3" t="str">
        <f>IF(ISBLANK(H996)," ",IF(H996&lt;=Scenario!$C$3,0,IF(H996&lt;=Scenario!$C$5,1,IF(H996&lt;=Scenario!$C$6,2,IF(H996&lt;=Scenario!$C$7,3,IF(H996&lt;=Scenario!$C$8,4,5))))))</f>
        <v> </v>
      </c>
      <c r="W996" s="3" t="str">
        <f>IF(ISBLANK(I996)," ",IF(I996&lt;=Scenario!$G$3,0,IF(I996&lt;=Scenario!$G$5,1,IF(I996&lt;=Scenario!$G$6,2,IF(I996&lt;=Scenario!$G$7,3,IF(I996&lt;=Scenario!$G$8,4,IF(I996&lt;=Scenario!$G$9,5,IF(I996&lt;=Scenario!$G$10,6,7))))))))</f>
        <v> </v>
      </c>
      <c r="X996" s="3" t="str">
        <f>IF(ISBLANK(F996)," ",IF(F996&lt;=Scenario!$O$3,0,IF(F996&lt;=Scenario!$O$5,1,IF(F996&lt;=Scenario!$O$6,2,IF(F996&lt;=Scenario!$O$7,3,IF(F996&lt;=Scenario!$O$8,4,IF(F996&lt;=Scenario!$O$9,5,IF(F996&lt;=Scenario!$O$10,6,IF(F996&lt;=Scenario!$O$11,7,IF(F996&lt;=Scenario!$O$12,8,IF(F996&lt;=Scenario!$O$13,9,IF(F996&lt;=Scenario!$O$14,10,IF(F996&lt;=Scenario!$O$15,11,IF(F996&lt;=Scenario!$O$16,12,IF(F996&lt;=Scenario!$O$17,13,IF(F996&lt;=Scenario!$O$18,14,IF(F996&lt;=Scenario!$O$19,15,IF(F996&lt;=Scenario!$O$20,16,IF(F996&lt;=Scenario!$O$21,17,IF(F996&lt;=Scenario!$O$22,18,IF(F996&lt;=Scenario!$O$23,19,20)))))))))))))))))))))</f>
        <v> </v>
      </c>
      <c r="Y996" s="3" t="str">
        <f>IF(ISBLANK(C996)," ",IF(C996&lt;=Scenario!$AA$3,0,IF(C996&lt;=Scenario!$AA$5,1,IF(C996&lt;=Scenario!$AA$6,2,IF(C996&lt;=Scenario!$AA$7,3,IF(C996&lt;=Scenario!$AA$8,4,IF(C996&lt;=Scenario!$AA$9,5,IF(C996&lt;=Scenario!$AA$10,6,IF(C996&lt;=Scenario!$AA$11,7,IF(C996&lt;=Scenario!$AA$12,8,IF(C996&lt;=Scenario!$AA$13,9,IF(C996&lt;=Scenario!$AA$14,10,IF(C996&lt;=Scenario!$AA$15,11,IF(C996&lt;=Scenario!$AA$16,12,IF(C996&lt;=Scenario!$AA$17,13,IF(C996&lt;=Scenario!$AA$18,14,15))))))))))))))))</f>
        <v> </v>
      </c>
      <c r="Z996" s="3" t="str">
        <f t="shared" si="14"/>
        <v>#VALUE!</v>
      </c>
      <c r="AA996" s="3" t="str">
        <f t="shared" si="15"/>
        <v>#VALUE!</v>
      </c>
      <c r="AB996" s="95" t="str">
        <f t="shared" si="16"/>
        <v>#VALUE!</v>
      </c>
      <c r="AC996" s="69" t="str">
        <f t="shared" si="17"/>
        <v>missing data</v>
      </c>
      <c r="AD996" s="74" t="str">
        <f t="shared" si="18"/>
        <v>missing data</v>
      </c>
      <c r="AE996" s="75" t="str">
        <f t="shared" si="19"/>
        <v>#VALUE!</v>
      </c>
      <c r="AF996" s="75" t="str">
        <f t="shared" si="20"/>
        <v>#VALUE!</v>
      </c>
    </row>
    <row r="997" ht="15.75" customHeight="1">
      <c r="A997" s="3" t="s">
        <v>3251</v>
      </c>
      <c r="B997" s="121"/>
      <c r="C997" s="60"/>
      <c r="D997" s="60"/>
      <c r="E997" s="59">
        <f t="shared" si="21"/>
        <v>0</v>
      </c>
      <c r="F997" s="60"/>
      <c r="G997" s="122"/>
      <c r="H997" s="122"/>
      <c r="I997" s="122"/>
      <c r="J997" s="120" t="str">
        <f t="shared" si="2"/>
        <v> </v>
      </c>
      <c r="K997" s="3" t="str">
        <f t="shared" si="3"/>
        <v> </v>
      </c>
      <c r="L997" s="3" t="str">
        <f t="shared" si="4"/>
        <v> </v>
      </c>
      <c r="M997" s="3">
        <f t="shared" si="5"/>
        <v>0</v>
      </c>
      <c r="N997" s="3" t="str">
        <f t="shared" si="6"/>
        <v> </v>
      </c>
      <c r="O997" s="3" t="str">
        <f t="shared" si="7"/>
        <v> </v>
      </c>
      <c r="P997" s="3" t="str">
        <f t="shared" si="22"/>
        <v> </v>
      </c>
      <c r="Q997" s="120" t="str">
        <f t="shared" si="9"/>
        <v>#VALUE!</v>
      </c>
      <c r="R997" s="3" t="str">
        <f t="shared" si="10"/>
        <v>#VALUE!</v>
      </c>
      <c r="S997" s="95" t="str">
        <f t="shared" si="11"/>
        <v>#VALUE!</v>
      </c>
      <c r="T997" s="69" t="str">
        <f t="shared" si="12"/>
        <v>donnée(s) manquante(s)</v>
      </c>
      <c r="U997" s="70" t="str">
        <f t="shared" si="13"/>
        <v>donnée(s) manquante(s)</v>
      </c>
      <c r="V997" s="3" t="str">
        <f>IF(ISBLANK(H997)," ",IF(H997&lt;=Scenario!$C$3,0,IF(H997&lt;=Scenario!$C$5,1,IF(H997&lt;=Scenario!$C$6,2,IF(H997&lt;=Scenario!$C$7,3,IF(H997&lt;=Scenario!$C$8,4,5))))))</f>
        <v> </v>
      </c>
      <c r="W997" s="3" t="str">
        <f>IF(ISBLANK(I997)," ",IF(I997&lt;=Scenario!$G$3,0,IF(I997&lt;=Scenario!$G$5,1,IF(I997&lt;=Scenario!$G$6,2,IF(I997&lt;=Scenario!$G$7,3,IF(I997&lt;=Scenario!$G$8,4,IF(I997&lt;=Scenario!$G$9,5,IF(I997&lt;=Scenario!$G$10,6,7))))))))</f>
        <v> </v>
      </c>
      <c r="X997" s="3" t="str">
        <f>IF(ISBLANK(F997)," ",IF(F997&lt;=Scenario!$O$3,0,IF(F997&lt;=Scenario!$O$5,1,IF(F997&lt;=Scenario!$O$6,2,IF(F997&lt;=Scenario!$O$7,3,IF(F997&lt;=Scenario!$O$8,4,IF(F997&lt;=Scenario!$O$9,5,IF(F997&lt;=Scenario!$O$10,6,IF(F997&lt;=Scenario!$O$11,7,IF(F997&lt;=Scenario!$O$12,8,IF(F997&lt;=Scenario!$O$13,9,IF(F997&lt;=Scenario!$O$14,10,IF(F997&lt;=Scenario!$O$15,11,IF(F997&lt;=Scenario!$O$16,12,IF(F997&lt;=Scenario!$O$17,13,IF(F997&lt;=Scenario!$O$18,14,IF(F997&lt;=Scenario!$O$19,15,IF(F997&lt;=Scenario!$O$20,16,IF(F997&lt;=Scenario!$O$21,17,IF(F997&lt;=Scenario!$O$22,18,IF(F997&lt;=Scenario!$O$23,19,20)))))))))))))))))))))</f>
        <v> </v>
      </c>
      <c r="Y997" s="3" t="str">
        <f>IF(ISBLANK(C997)," ",IF(C997&lt;=Scenario!$AA$3,0,IF(C997&lt;=Scenario!$AA$5,1,IF(C997&lt;=Scenario!$AA$6,2,IF(C997&lt;=Scenario!$AA$7,3,IF(C997&lt;=Scenario!$AA$8,4,IF(C997&lt;=Scenario!$AA$9,5,IF(C997&lt;=Scenario!$AA$10,6,IF(C997&lt;=Scenario!$AA$11,7,IF(C997&lt;=Scenario!$AA$12,8,IF(C997&lt;=Scenario!$AA$13,9,IF(C997&lt;=Scenario!$AA$14,10,IF(C997&lt;=Scenario!$AA$15,11,IF(C997&lt;=Scenario!$AA$16,12,IF(C997&lt;=Scenario!$AA$17,13,IF(C997&lt;=Scenario!$AA$18,14,15))))))))))))))))</f>
        <v> </v>
      </c>
      <c r="Z997" s="3" t="str">
        <f t="shared" si="14"/>
        <v>#VALUE!</v>
      </c>
      <c r="AA997" s="3" t="str">
        <f t="shared" si="15"/>
        <v>#VALUE!</v>
      </c>
      <c r="AB997" s="95" t="str">
        <f t="shared" si="16"/>
        <v>#VALUE!</v>
      </c>
      <c r="AC997" s="69" t="str">
        <f t="shared" si="17"/>
        <v>missing data</v>
      </c>
      <c r="AD997" s="74" t="str">
        <f t="shared" si="18"/>
        <v>missing data</v>
      </c>
      <c r="AE997" s="75" t="str">
        <f t="shared" si="19"/>
        <v>#VALUE!</v>
      </c>
      <c r="AF997" s="75" t="str">
        <f t="shared" si="20"/>
        <v>#VALUE!</v>
      </c>
    </row>
    <row r="998" ht="15.75" customHeight="1">
      <c r="A998" s="3" t="s">
        <v>3252</v>
      </c>
      <c r="B998" s="121"/>
      <c r="C998" s="60"/>
      <c r="D998" s="60"/>
      <c r="E998" s="59">
        <f t="shared" si="21"/>
        <v>0</v>
      </c>
      <c r="F998" s="60"/>
      <c r="G998" s="122"/>
      <c r="H998" s="122"/>
      <c r="I998" s="122"/>
      <c r="J998" s="120" t="str">
        <f t="shared" si="2"/>
        <v> </v>
      </c>
      <c r="K998" s="3" t="str">
        <f t="shared" si="3"/>
        <v> </v>
      </c>
      <c r="L998" s="3" t="str">
        <f t="shared" si="4"/>
        <v> </v>
      </c>
      <c r="M998" s="3">
        <f t="shared" si="5"/>
        <v>0</v>
      </c>
      <c r="N998" s="3" t="str">
        <f t="shared" si="6"/>
        <v> </v>
      </c>
      <c r="O998" s="3" t="str">
        <f t="shared" si="7"/>
        <v> </v>
      </c>
      <c r="P998" s="3" t="str">
        <f t="shared" si="22"/>
        <v> </v>
      </c>
      <c r="Q998" s="120" t="str">
        <f t="shared" si="9"/>
        <v>#VALUE!</v>
      </c>
      <c r="R998" s="3" t="str">
        <f t="shared" si="10"/>
        <v>#VALUE!</v>
      </c>
      <c r="S998" s="95" t="str">
        <f t="shared" si="11"/>
        <v>#VALUE!</v>
      </c>
      <c r="T998" s="69" t="str">
        <f t="shared" si="12"/>
        <v>donnée(s) manquante(s)</v>
      </c>
      <c r="U998" s="70" t="str">
        <f t="shared" si="13"/>
        <v>donnée(s) manquante(s)</v>
      </c>
      <c r="V998" s="3" t="str">
        <f>IF(ISBLANK(H998)," ",IF(H998&lt;=Scenario!$C$3,0,IF(H998&lt;=Scenario!$C$5,1,IF(H998&lt;=Scenario!$C$6,2,IF(H998&lt;=Scenario!$C$7,3,IF(H998&lt;=Scenario!$C$8,4,5))))))</f>
        <v> </v>
      </c>
      <c r="W998" s="3" t="str">
        <f>IF(ISBLANK(I998)," ",IF(I998&lt;=Scenario!$G$3,0,IF(I998&lt;=Scenario!$G$5,1,IF(I998&lt;=Scenario!$G$6,2,IF(I998&lt;=Scenario!$G$7,3,IF(I998&lt;=Scenario!$G$8,4,IF(I998&lt;=Scenario!$G$9,5,IF(I998&lt;=Scenario!$G$10,6,7))))))))</f>
        <v> </v>
      </c>
      <c r="X998" s="3" t="str">
        <f>IF(ISBLANK(F998)," ",IF(F998&lt;=Scenario!$O$3,0,IF(F998&lt;=Scenario!$O$5,1,IF(F998&lt;=Scenario!$O$6,2,IF(F998&lt;=Scenario!$O$7,3,IF(F998&lt;=Scenario!$O$8,4,IF(F998&lt;=Scenario!$O$9,5,IF(F998&lt;=Scenario!$O$10,6,IF(F998&lt;=Scenario!$O$11,7,IF(F998&lt;=Scenario!$O$12,8,IF(F998&lt;=Scenario!$O$13,9,IF(F998&lt;=Scenario!$O$14,10,IF(F998&lt;=Scenario!$O$15,11,IF(F998&lt;=Scenario!$O$16,12,IF(F998&lt;=Scenario!$O$17,13,IF(F998&lt;=Scenario!$O$18,14,IF(F998&lt;=Scenario!$O$19,15,IF(F998&lt;=Scenario!$O$20,16,IF(F998&lt;=Scenario!$O$21,17,IF(F998&lt;=Scenario!$O$22,18,IF(F998&lt;=Scenario!$O$23,19,20)))))))))))))))))))))</f>
        <v> </v>
      </c>
      <c r="Y998" s="3" t="str">
        <f>IF(ISBLANK(C998)," ",IF(C998&lt;=Scenario!$AA$3,0,IF(C998&lt;=Scenario!$AA$5,1,IF(C998&lt;=Scenario!$AA$6,2,IF(C998&lt;=Scenario!$AA$7,3,IF(C998&lt;=Scenario!$AA$8,4,IF(C998&lt;=Scenario!$AA$9,5,IF(C998&lt;=Scenario!$AA$10,6,IF(C998&lt;=Scenario!$AA$11,7,IF(C998&lt;=Scenario!$AA$12,8,IF(C998&lt;=Scenario!$AA$13,9,IF(C998&lt;=Scenario!$AA$14,10,IF(C998&lt;=Scenario!$AA$15,11,IF(C998&lt;=Scenario!$AA$16,12,IF(C998&lt;=Scenario!$AA$17,13,IF(C998&lt;=Scenario!$AA$18,14,15))))))))))))))))</f>
        <v> </v>
      </c>
      <c r="Z998" s="3" t="str">
        <f t="shared" si="14"/>
        <v>#VALUE!</v>
      </c>
      <c r="AA998" s="3" t="str">
        <f t="shared" si="15"/>
        <v>#VALUE!</v>
      </c>
      <c r="AB998" s="95" t="str">
        <f t="shared" si="16"/>
        <v>#VALUE!</v>
      </c>
      <c r="AC998" s="69" t="str">
        <f t="shared" si="17"/>
        <v>missing data</v>
      </c>
      <c r="AD998" s="74" t="str">
        <f t="shared" si="18"/>
        <v>missing data</v>
      </c>
      <c r="AE998" s="75" t="str">
        <f t="shared" si="19"/>
        <v>#VALUE!</v>
      </c>
      <c r="AF998" s="75" t="str">
        <f t="shared" si="20"/>
        <v>#VALUE!</v>
      </c>
    </row>
    <row r="999" ht="15.75" customHeight="1">
      <c r="A999" s="3" t="s">
        <v>3253</v>
      </c>
      <c r="B999" s="121"/>
      <c r="C999" s="60"/>
      <c r="D999" s="60"/>
      <c r="E999" s="59">
        <f t="shared" si="21"/>
        <v>0</v>
      </c>
      <c r="F999" s="60"/>
      <c r="G999" s="122"/>
      <c r="H999" s="122"/>
      <c r="I999" s="122"/>
      <c r="J999" s="120" t="str">
        <f t="shared" si="2"/>
        <v> </v>
      </c>
      <c r="K999" s="3" t="str">
        <f t="shared" si="3"/>
        <v> </v>
      </c>
      <c r="L999" s="3" t="str">
        <f t="shared" si="4"/>
        <v> </v>
      </c>
      <c r="M999" s="3">
        <f t="shared" si="5"/>
        <v>0</v>
      </c>
      <c r="N999" s="3" t="str">
        <f t="shared" si="6"/>
        <v> </v>
      </c>
      <c r="O999" s="3" t="str">
        <f t="shared" si="7"/>
        <v> </v>
      </c>
      <c r="P999" s="3" t="str">
        <f t="shared" si="22"/>
        <v> </v>
      </c>
      <c r="Q999" s="120" t="str">
        <f t="shared" si="9"/>
        <v>#VALUE!</v>
      </c>
      <c r="R999" s="3" t="str">
        <f t="shared" si="10"/>
        <v>#VALUE!</v>
      </c>
      <c r="S999" s="95" t="str">
        <f t="shared" si="11"/>
        <v>#VALUE!</v>
      </c>
      <c r="T999" s="69" t="str">
        <f t="shared" si="12"/>
        <v>donnée(s) manquante(s)</v>
      </c>
      <c r="U999" s="70" t="str">
        <f t="shared" si="13"/>
        <v>donnée(s) manquante(s)</v>
      </c>
      <c r="V999" s="3" t="str">
        <f>IF(ISBLANK(H999)," ",IF(H999&lt;=Scenario!$C$3,0,IF(H999&lt;=Scenario!$C$5,1,IF(H999&lt;=Scenario!$C$6,2,IF(H999&lt;=Scenario!$C$7,3,IF(H999&lt;=Scenario!$C$8,4,5))))))</f>
        <v> </v>
      </c>
      <c r="W999" s="3" t="str">
        <f>IF(ISBLANK(I999)," ",IF(I999&lt;=Scenario!$G$3,0,IF(I999&lt;=Scenario!$G$5,1,IF(I999&lt;=Scenario!$G$6,2,IF(I999&lt;=Scenario!$G$7,3,IF(I999&lt;=Scenario!$G$8,4,IF(I999&lt;=Scenario!$G$9,5,IF(I999&lt;=Scenario!$G$10,6,7))))))))</f>
        <v> </v>
      </c>
      <c r="X999" s="3" t="str">
        <f>IF(ISBLANK(F999)," ",IF(F999&lt;=Scenario!$O$3,0,IF(F999&lt;=Scenario!$O$5,1,IF(F999&lt;=Scenario!$O$6,2,IF(F999&lt;=Scenario!$O$7,3,IF(F999&lt;=Scenario!$O$8,4,IF(F999&lt;=Scenario!$O$9,5,IF(F999&lt;=Scenario!$O$10,6,IF(F999&lt;=Scenario!$O$11,7,IF(F999&lt;=Scenario!$O$12,8,IF(F999&lt;=Scenario!$O$13,9,IF(F999&lt;=Scenario!$O$14,10,IF(F999&lt;=Scenario!$O$15,11,IF(F999&lt;=Scenario!$O$16,12,IF(F999&lt;=Scenario!$O$17,13,IF(F999&lt;=Scenario!$O$18,14,IF(F999&lt;=Scenario!$O$19,15,IF(F999&lt;=Scenario!$O$20,16,IF(F999&lt;=Scenario!$O$21,17,IF(F999&lt;=Scenario!$O$22,18,IF(F999&lt;=Scenario!$O$23,19,20)))))))))))))))))))))</f>
        <v> </v>
      </c>
      <c r="Y999" s="3" t="str">
        <f>IF(ISBLANK(C999)," ",IF(C999&lt;=Scenario!$AA$3,0,IF(C999&lt;=Scenario!$AA$5,1,IF(C999&lt;=Scenario!$AA$6,2,IF(C999&lt;=Scenario!$AA$7,3,IF(C999&lt;=Scenario!$AA$8,4,IF(C999&lt;=Scenario!$AA$9,5,IF(C999&lt;=Scenario!$AA$10,6,IF(C999&lt;=Scenario!$AA$11,7,IF(C999&lt;=Scenario!$AA$12,8,IF(C999&lt;=Scenario!$AA$13,9,IF(C999&lt;=Scenario!$AA$14,10,IF(C999&lt;=Scenario!$AA$15,11,IF(C999&lt;=Scenario!$AA$16,12,IF(C999&lt;=Scenario!$AA$17,13,IF(C999&lt;=Scenario!$AA$18,14,15))))))))))))))))</f>
        <v> </v>
      </c>
      <c r="Z999" s="3" t="str">
        <f t="shared" si="14"/>
        <v>#VALUE!</v>
      </c>
      <c r="AA999" s="3" t="str">
        <f t="shared" si="15"/>
        <v>#VALUE!</v>
      </c>
      <c r="AB999" s="95" t="str">
        <f t="shared" si="16"/>
        <v>#VALUE!</v>
      </c>
      <c r="AC999" s="69" t="str">
        <f t="shared" si="17"/>
        <v>missing data</v>
      </c>
      <c r="AD999" s="74" t="str">
        <f t="shared" si="18"/>
        <v>missing data</v>
      </c>
      <c r="AE999" s="75" t="str">
        <f t="shared" si="19"/>
        <v>#VALUE!</v>
      </c>
      <c r="AF999" s="75" t="str">
        <f t="shared" si="20"/>
        <v>#VALUE!</v>
      </c>
    </row>
    <row r="1000" ht="15.75" customHeight="1">
      <c r="A1000" s="3" t="s">
        <v>3254</v>
      </c>
      <c r="B1000" s="121"/>
      <c r="C1000" s="60"/>
      <c r="D1000" s="60"/>
      <c r="E1000" s="59">
        <f t="shared" si="21"/>
        <v>0</v>
      </c>
      <c r="F1000" s="60"/>
      <c r="G1000" s="122"/>
      <c r="H1000" s="122"/>
      <c r="I1000" s="122"/>
      <c r="J1000" s="120" t="str">
        <f t="shared" si="2"/>
        <v> </v>
      </c>
      <c r="K1000" s="3" t="str">
        <f t="shared" si="3"/>
        <v> </v>
      </c>
      <c r="L1000" s="3" t="str">
        <f t="shared" si="4"/>
        <v> </v>
      </c>
      <c r="M1000" s="3">
        <f t="shared" si="5"/>
        <v>0</v>
      </c>
      <c r="N1000" s="3" t="str">
        <f t="shared" si="6"/>
        <v> </v>
      </c>
      <c r="O1000" s="3" t="str">
        <f t="shared" si="7"/>
        <v> </v>
      </c>
      <c r="P1000" s="3" t="str">
        <f t="shared" si="22"/>
        <v> </v>
      </c>
      <c r="Q1000" s="120" t="str">
        <f t="shared" si="9"/>
        <v>#VALUE!</v>
      </c>
      <c r="R1000" s="3" t="str">
        <f t="shared" si="10"/>
        <v>#VALUE!</v>
      </c>
      <c r="S1000" s="95" t="str">
        <f t="shared" si="11"/>
        <v>#VALUE!</v>
      </c>
      <c r="T1000" s="69" t="str">
        <f t="shared" si="12"/>
        <v>donnée(s) manquante(s)</v>
      </c>
      <c r="U1000" s="70" t="str">
        <f t="shared" si="13"/>
        <v>donnée(s) manquante(s)</v>
      </c>
      <c r="V1000" s="3" t="str">
        <f>IF(ISBLANK(H1000)," ",IF(H1000&lt;=Scenario!$C$3,0,IF(H1000&lt;=Scenario!$C$5,1,IF(H1000&lt;=Scenario!$C$6,2,IF(H1000&lt;=Scenario!$C$7,3,IF(H1000&lt;=Scenario!$C$8,4,5))))))</f>
        <v> </v>
      </c>
      <c r="W1000" s="3" t="str">
        <f>IF(ISBLANK(I1000)," ",IF(I1000&lt;=Scenario!$G$3,0,IF(I1000&lt;=Scenario!$G$5,1,IF(I1000&lt;=Scenario!$G$6,2,IF(I1000&lt;=Scenario!$G$7,3,IF(I1000&lt;=Scenario!$G$8,4,IF(I1000&lt;=Scenario!$G$9,5,IF(I1000&lt;=Scenario!$G$10,6,7))))))))</f>
        <v> </v>
      </c>
      <c r="X1000" s="3" t="str">
        <f>IF(ISBLANK(F1000)," ",IF(F1000&lt;=Scenario!$O$3,0,IF(F1000&lt;=Scenario!$O$5,1,IF(F1000&lt;=Scenario!$O$6,2,IF(F1000&lt;=Scenario!$O$7,3,IF(F1000&lt;=Scenario!$O$8,4,IF(F1000&lt;=Scenario!$O$9,5,IF(F1000&lt;=Scenario!$O$10,6,IF(F1000&lt;=Scenario!$O$11,7,IF(F1000&lt;=Scenario!$O$12,8,IF(F1000&lt;=Scenario!$O$13,9,IF(F1000&lt;=Scenario!$O$14,10,IF(F1000&lt;=Scenario!$O$15,11,IF(F1000&lt;=Scenario!$O$16,12,IF(F1000&lt;=Scenario!$O$17,13,IF(F1000&lt;=Scenario!$O$18,14,IF(F1000&lt;=Scenario!$O$19,15,IF(F1000&lt;=Scenario!$O$20,16,IF(F1000&lt;=Scenario!$O$21,17,IF(F1000&lt;=Scenario!$O$22,18,IF(F1000&lt;=Scenario!$O$23,19,20)))))))))))))))))))))</f>
        <v> </v>
      </c>
      <c r="Y1000" s="3" t="str">
        <f>IF(ISBLANK(C1000)," ",IF(C1000&lt;=Scenario!$AA$3,0,IF(C1000&lt;=Scenario!$AA$5,1,IF(C1000&lt;=Scenario!$AA$6,2,IF(C1000&lt;=Scenario!$AA$7,3,IF(C1000&lt;=Scenario!$AA$8,4,IF(C1000&lt;=Scenario!$AA$9,5,IF(C1000&lt;=Scenario!$AA$10,6,IF(C1000&lt;=Scenario!$AA$11,7,IF(C1000&lt;=Scenario!$AA$12,8,IF(C1000&lt;=Scenario!$AA$13,9,IF(C1000&lt;=Scenario!$AA$14,10,IF(C1000&lt;=Scenario!$AA$15,11,IF(C1000&lt;=Scenario!$AA$16,12,IF(C1000&lt;=Scenario!$AA$17,13,IF(C1000&lt;=Scenario!$AA$18,14,15))))))))))))))))</f>
        <v> </v>
      </c>
      <c r="Z1000" s="3" t="str">
        <f t="shared" si="14"/>
        <v>#VALUE!</v>
      </c>
      <c r="AA1000" s="3" t="str">
        <f t="shared" si="15"/>
        <v>#VALUE!</v>
      </c>
      <c r="AB1000" s="95" t="str">
        <f t="shared" si="16"/>
        <v>#VALUE!</v>
      </c>
      <c r="AC1000" s="69" t="str">
        <f t="shared" si="17"/>
        <v>missing data</v>
      </c>
      <c r="AD1000" s="74" t="str">
        <f t="shared" si="18"/>
        <v>missing data</v>
      </c>
      <c r="AE1000" s="75" t="str">
        <f t="shared" si="19"/>
        <v>#VALUE!</v>
      </c>
      <c r="AF1000" s="75" t="str">
        <f t="shared" si="20"/>
        <v>#VALUE!</v>
      </c>
    </row>
    <row r="1001" ht="15.75" customHeight="1">
      <c r="A1001" s="3" t="s">
        <v>3255</v>
      </c>
      <c r="B1001" s="121"/>
      <c r="C1001" s="60"/>
      <c r="D1001" s="60"/>
      <c r="E1001" s="59">
        <f t="shared" si="21"/>
        <v>0</v>
      </c>
      <c r="F1001" s="60"/>
      <c r="G1001" s="122"/>
      <c r="H1001" s="122"/>
      <c r="I1001" s="122"/>
      <c r="J1001" s="120" t="str">
        <f t="shared" si="2"/>
        <v> </v>
      </c>
      <c r="K1001" s="3" t="str">
        <f t="shared" si="3"/>
        <v> </v>
      </c>
      <c r="L1001" s="3" t="str">
        <f t="shared" si="4"/>
        <v> </v>
      </c>
      <c r="M1001" s="3">
        <f t="shared" si="5"/>
        <v>0</v>
      </c>
      <c r="N1001" s="3" t="str">
        <f t="shared" si="6"/>
        <v> </v>
      </c>
      <c r="O1001" s="3" t="str">
        <f t="shared" si="7"/>
        <v> </v>
      </c>
      <c r="P1001" s="3" t="str">
        <f t="shared" si="22"/>
        <v> </v>
      </c>
      <c r="Q1001" s="120" t="str">
        <f t="shared" si="9"/>
        <v>#VALUE!</v>
      </c>
      <c r="R1001" s="3" t="str">
        <f t="shared" si="10"/>
        <v>#VALUE!</v>
      </c>
      <c r="S1001" s="95" t="str">
        <f t="shared" si="11"/>
        <v>#VALUE!</v>
      </c>
      <c r="T1001" s="69" t="str">
        <f t="shared" si="12"/>
        <v>donnée(s) manquante(s)</v>
      </c>
      <c r="U1001" s="70" t="str">
        <f t="shared" si="13"/>
        <v>donnée(s) manquante(s)</v>
      </c>
      <c r="V1001" s="3" t="str">
        <f>IF(ISBLANK(H1001)," ",IF(H1001&lt;=Scenario!$C$3,0,IF(H1001&lt;=Scenario!$C$5,1,IF(H1001&lt;=Scenario!$C$6,2,IF(H1001&lt;=Scenario!$C$7,3,IF(H1001&lt;=Scenario!$C$8,4,5))))))</f>
        <v> </v>
      </c>
      <c r="W1001" s="3" t="str">
        <f>IF(ISBLANK(I1001)," ",IF(I1001&lt;=Scenario!$G$3,0,IF(I1001&lt;=Scenario!$G$5,1,IF(I1001&lt;=Scenario!$G$6,2,IF(I1001&lt;=Scenario!$G$7,3,IF(I1001&lt;=Scenario!$G$8,4,IF(I1001&lt;=Scenario!$G$9,5,IF(I1001&lt;=Scenario!$G$10,6,7))))))))</f>
        <v> </v>
      </c>
      <c r="X1001" s="3" t="str">
        <f>IF(ISBLANK(F1001)," ",IF(F1001&lt;=Scenario!$O$3,0,IF(F1001&lt;=Scenario!$O$5,1,IF(F1001&lt;=Scenario!$O$6,2,IF(F1001&lt;=Scenario!$O$7,3,IF(F1001&lt;=Scenario!$O$8,4,IF(F1001&lt;=Scenario!$O$9,5,IF(F1001&lt;=Scenario!$O$10,6,IF(F1001&lt;=Scenario!$O$11,7,IF(F1001&lt;=Scenario!$O$12,8,IF(F1001&lt;=Scenario!$O$13,9,IF(F1001&lt;=Scenario!$O$14,10,IF(F1001&lt;=Scenario!$O$15,11,IF(F1001&lt;=Scenario!$O$16,12,IF(F1001&lt;=Scenario!$O$17,13,IF(F1001&lt;=Scenario!$O$18,14,IF(F1001&lt;=Scenario!$O$19,15,IF(F1001&lt;=Scenario!$O$20,16,IF(F1001&lt;=Scenario!$O$21,17,IF(F1001&lt;=Scenario!$O$22,18,IF(F1001&lt;=Scenario!$O$23,19,20)))))))))))))))))))))</f>
        <v> </v>
      </c>
      <c r="Y1001" s="3" t="str">
        <f>IF(ISBLANK(C1001)," ",IF(C1001&lt;=Scenario!$AA$3,0,IF(C1001&lt;=Scenario!$AA$5,1,IF(C1001&lt;=Scenario!$AA$6,2,IF(C1001&lt;=Scenario!$AA$7,3,IF(C1001&lt;=Scenario!$AA$8,4,IF(C1001&lt;=Scenario!$AA$9,5,IF(C1001&lt;=Scenario!$AA$10,6,IF(C1001&lt;=Scenario!$AA$11,7,IF(C1001&lt;=Scenario!$AA$12,8,IF(C1001&lt;=Scenario!$AA$13,9,IF(C1001&lt;=Scenario!$AA$14,10,IF(C1001&lt;=Scenario!$AA$15,11,IF(C1001&lt;=Scenario!$AA$16,12,IF(C1001&lt;=Scenario!$AA$17,13,IF(C1001&lt;=Scenario!$AA$18,14,15))))))))))))))))</f>
        <v> </v>
      </c>
      <c r="Z1001" s="3" t="str">
        <f t="shared" si="14"/>
        <v>#VALUE!</v>
      </c>
      <c r="AA1001" s="3" t="str">
        <f t="shared" si="15"/>
        <v>#VALUE!</v>
      </c>
      <c r="AB1001" s="95" t="str">
        <f t="shared" si="16"/>
        <v>#VALUE!</v>
      </c>
      <c r="AC1001" s="69" t="str">
        <f t="shared" si="17"/>
        <v>missing data</v>
      </c>
      <c r="AD1001" s="74" t="str">
        <f t="shared" si="18"/>
        <v>missing data</v>
      </c>
      <c r="AE1001" s="75" t="str">
        <f t="shared" si="19"/>
        <v>#VALUE!</v>
      </c>
      <c r="AF1001" s="75" t="str">
        <f t="shared" si="20"/>
        <v>#VALUE!</v>
      </c>
    </row>
    <row r="1002" ht="15.75" customHeight="1">
      <c r="A1002" s="3" t="s">
        <v>3256</v>
      </c>
      <c r="B1002" s="121"/>
      <c r="C1002" s="60"/>
      <c r="D1002" s="60"/>
      <c r="E1002" s="59">
        <f t="shared" si="21"/>
        <v>0</v>
      </c>
      <c r="F1002" s="60"/>
      <c r="G1002" s="122"/>
      <c r="H1002" s="122"/>
      <c r="I1002" s="122"/>
      <c r="J1002" s="120" t="str">
        <f t="shared" si="2"/>
        <v> </v>
      </c>
      <c r="K1002" s="3" t="str">
        <f t="shared" si="3"/>
        <v> </v>
      </c>
      <c r="L1002" s="3" t="str">
        <f t="shared" si="4"/>
        <v> </v>
      </c>
      <c r="M1002" s="3">
        <f t="shared" si="5"/>
        <v>0</v>
      </c>
      <c r="N1002" s="3" t="str">
        <f t="shared" si="6"/>
        <v> </v>
      </c>
      <c r="O1002" s="3" t="str">
        <f t="shared" si="7"/>
        <v> </v>
      </c>
      <c r="P1002" s="3" t="str">
        <f t="shared" si="22"/>
        <v> </v>
      </c>
      <c r="Q1002" s="120" t="str">
        <f t="shared" si="9"/>
        <v>#VALUE!</v>
      </c>
      <c r="R1002" s="3" t="str">
        <f t="shared" si="10"/>
        <v>#VALUE!</v>
      </c>
      <c r="S1002" s="95" t="str">
        <f t="shared" si="11"/>
        <v>#VALUE!</v>
      </c>
      <c r="T1002" s="69" t="str">
        <f t="shared" si="12"/>
        <v>donnée(s) manquante(s)</v>
      </c>
      <c r="U1002" s="70" t="str">
        <f t="shared" si="13"/>
        <v>donnée(s) manquante(s)</v>
      </c>
      <c r="V1002" s="3" t="str">
        <f>IF(ISBLANK(H1002)," ",IF(H1002&lt;=Scenario!$C$3,0,IF(H1002&lt;=Scenario!$C$5,1,IF(H1002&lt;=Scenario!$C$6,2,IF(H1002&lt;=Scenario!$C$7,3,IF(H1002&lt;=Scenario!$C$8,4,5))))))</f>
        <v> </v>
      </c>
      <c r="W1002" s="3" t="str">
        <f>IF(ISBLANK(I1002)," ",IF(I1002&lt;=Scenario!$G$3,0,IF(I1002&lt;=Scenario!$G$5,1,IF(I1002&lt;=Scenario!$G$6,2,IF(I1002&lt;=Scenario!$G$7,3,IF(I1002&lt;=Scenario!$G$8,4,IF(I1002&lt;=Scenario!$G$9,5,IF(I1002&lt;=Scenario!$G$10,6,7))))))))</f>
        <v> </v>
      </c>
      <c r="X1002" s="3" t="str">
        <f>IF(ISBLANK(F1002)," ",IF(F1002&lt;=Scenario!$O$3,0,IF(F1002&lt;=Scenario!$O$5,1,IF(F1002&lt;=Scenario!$O$6,2,IF(F1002&lt;=Scenario!$O$7,3,IF(F1002&lt;=Scenario!$O$8,4,IF(F1002&lt;=Scenario!$O$9,5,IF(F1002&lt;=Scenario!$O$10,6,IF(F1002&lt;=Scenario!$O$11,7,IF(F1002&lt;=Scenario!$O$12,8,IF(F1002&lt;=Scenario!$O$13,9,IF(F1002&lt;=Scenario!$O$14,10,IF(F1002&lt;=Scenario!$O$15,11,IF(F1002&lt;=Scenario!$O$16,12,IF(F1002&lt;=Scenario!$O$17,13,IF(F1002&lt;=Scenario!$O$18,14,IF(F1002&lt;=Scenario!$O$19,15,IF(F1002&lt;=Scenario!$O$20,16,IF(F1002&lt;=Scenario!$O$21,17,IF(F1002&lt;=Scenario!$O$22,18,IF(F1002&lt;=Scenario!$O$23,19,20)))))))))))))))))))))</f>
        <v> </v>
      </c>
      <c r="Y1002" s="3" t="str">
        <f>IF(ISBLANK(C1002)," ",IF(C1002&lt;=Scenario!$AA$3,0,IF(C1002&lt;=Scenario!$AA$5,1,IF(C1002&lt;=Scenario!$AA$6,2,IF(C1002&lt;=Scenario!$AA$7,3,IF(C1002&lt;=Scenario!$AA$8,4,IF(C1002&lt;=Scenario!$AA$9,5,IF(C1002&lt;=Scenario!$AA$10,6,IF(C1002&lt;=Scenario!$AA$11,7,IF(C1002&lt;=Scenario!$AA$12,8,IF(C1002&lt;=Scenario!$AA$13,9,IF(C1002&lt;=Scenario!$AA$14,10,IF(C1002&lt;=Scenario!$AA$15,11,IF(C1002&lt;=Scenario!$AA$16,12,IF(C1002&lt;=Scenario!$AA$17,13,IF(C1002&lt;=Scenario!$AA$18,14,15))))))))))))))))</f>
        <v> </v>
      </c>
      <c r="Z1002" s="3" t="str">
        <f t="shared" si="14"/>
        <v>#VALUE!</v>
      </c>
      <c r="AA1002" s="3" t="str">
        <f t="shared" si="15"/>
        <v>#VALUE!</v>
      </c>
      <c r="AB1002" s="95" t="str">
        <f t="shared" si="16"/>
        <v>#VALUE!</v>
      </c>
      <c r="AC1002" s="69" t="str">
        <f t="shared" si="17"/>
        <v>missing data</v>
      </c>
      <c r="AD1002" s="74" t="str">
        <f t="shared" si="18"/>
        <v>missing data</v>
      </c>
      <c r="AE1002" s="75" t="str">
        <f t="shared" si="19"/>
        <v>#VALUE!</v>
      </c>
      <c r="AF1002" s="75" t="str">
        <f t="shared" si="20"/>
        <v>#VALUE!</v>
      </c>
    </row>
    <row r="1003" ht="15.75" customHeight="1">
      <c r="A1003" s="3" t="s">
        <v>3257</v>
      </c>
      <c r="B1003" s="121"/>
      <c r="C1003" s="60"/>
      <c r="D1003" s="60"/>
      <c r="E1003" s="59">
        <f t="shared" si="21"/>
        <v>0</v>
      </c>
      <c r="F1003" s="60"/>
      <c r="G1003" s="122"/>
      <c r="H1003" s="122"/>
      <c r="I1003" s="122"/>
      <c r="J1003" s="120" t="str">
        <f t="shared" si="2"/>
        <v> </v>
      </c>
      <c r="K1003" s="3" t="str">
        <f t="shared" si="3"/>
        <v> </v>
      </c>
      <c r="L1003" s="3" t="str">
        <f t="shared" si="4"/>
        <v> </v>
      </c>
      <c r="M1003" s="3">
        <f t="shared" si="5"/>
        <v>0</v>
      </c>
      <c r="N1003" s="3" t="str">
        <f t="shared" si="6"/>
        <v> </v>
      </c>
      <c r="O1003" s="3" t="str">
        <f t="shared" si="7"/>
        <v> </v>
      </c>
      <c r="P1003" s="3" t="str">
        <f t="shared" si="22"/>
        <v> </v>
      </c>
      <c r="Q1003" s="120" t="str">
        <f t="shared" si="9"/>
        <v>#VALUE!</v>
      </c>
      <c r="R1003" s="3" t="str">
        <f t="shared" si="10"/>
        <v>#VALUE!</v>
      </c>
      <c r="S1003" s="95" t="str">
        <f t="shared" si="11"/>
        <v>#VALUE!</v>
      </c>
      <c r="T1003" s="69" t="str">
        <f t="shared" si="12"/>
        <v>donnée(s) manquante(s)</v>
      </c>
      <c r="U1003" s="70" t="str">
        <f t="shared" si="13"/>
        <v>donnée(s) manquante(s)</v>
      </c>
      <c r="V1003" s="3" t="str">
        <f>IF(ISBLANK(H1003)," ",IF(H1003&lt;=Scenario!$C$3,0,IF(H1003&lt;=Scenario!$C$5,1,IF(H1003&lt;=Scenario!$C$6,2,IF(H1003&lt;=Scenario!$C$7,3,IF(H1003&lt;=Scenario!$C$8,4,5))))))</f>
        <v> </v>
      </c>
      <c r="W1003" s="3" t="str">
        <f>IF(ISBLANK(I1003)," ",IF(I1003&lt;=Scenario!$G$3,0,IF(I1003&lt;=Scenario!$G$5,1,IF(I1003&lt;=Scenario!$G$6,2,IF(I1003&lt;=Scenario!$G$7,3,IF(I1003&lt;=Scenario!$G$8,4,IF(I1003&lt;=Scenario!$G$9,5,IF(I1003&lt;=Scenario!$G$10,6,7))))))))</f>
        <v> </v>
      </c>
      <c r="X1003" s="3" t="str">
        <f>IF(ISBLANK(F1003)," ",IF(F1003&lt;=Scenario!$O$3,0,IF(F1003&lt;=Scenario!$O$5,1,IF(F1003&lt;=Scenario!$O$6,2,IF(F1003&lt;=Scenario!$O$7,3,IF(F1003&lt;=Scenario!$O$8,4,IF(F1003&lt;=Scenario!$O$9,5,IF(F1003&lt;=Scenario!$O$10,6,IF(F1003&lt;=Scenario!$O$11,7,IF(F1003&lt;=Scenario!$O$12,8,IF(F1003&lt;=Scenario!$O$13,9,IF(F1003&lt;=Scenario!$O$14,10,IF(F1003&lt;=Scenario!$O$15,11,IF(F1003&lt;=Scenario!$O$16,12,IF(F1003&lt;=Scenario!$O$17,13,IF(F1003&lt;=Scenario!$O$18,14,IF(F1003&lt;=Scenario!$O$19,15,IF(F1003&lt;=Scenario!$O$20,16,IF(F1003&lt;=Scenario!$O$21,17,IF(F1003&lt;=Scenario!$O$22,18,IF(F1003&lt;=Scenario!$O$23,19,20)))))))))))))))))))))</f>
        <v> </v>
      </c>
      <c r="Y1003" s="3" t="str">
        <f>IF(ISBLANK(C1003)," ",IF(C1003&lt;=Scenario!$AA$3,0,IF(C1003&lt;=Scenario!$AA$5,1,IF(C1003&lt;=Scenario!$AA$6,2,IF(C1003&lt;=Scenario!$AA$7,3,IF(C1003&lt;=Scenario!$AA$8,4,IF(C1003&lt;=Scenario!$AA$9,5,IF(C1003&lt;=Scenario!$AA$10,6,IF(C1003&lt;=Scenario!$AA$11,7,IF(C1003&lt;=Scenario!$AA$12,8,IF(C1003&lt;=Scenario!$AA$13,9,IF(C1003&lt;=Scenario!$AA$14,10,IF(C1003&lt;=Scenario!$AA$15,11,IF(C1003&lt;=Scenario!$AA$16,12,IF(C1003&lt;=Scenario!$AA$17,13,IF(C1003&lt;=Scenario!$AA$18,14,15))))))))))))))))</f>
        <v> </v>
      </c>
      <c r="Z1003" s="3" t="str">
        <f t="shared" si="14"/>
        <v>#VALUE!</v>
      </c>
      <c r="AA1003" s="3" t="str">
        <f t="shared" si="15"/>
        <v>#VALUE!</v>
      </c>
      <c r="AB1003" s="95" t="str">
        <f t="shared" si="16"/>
        <v>#VALUE!</v>
      </c>
      <c r="AC1003" s="69" t="str">
        <f t="shared" si="17"/>
        <v>missing data</v>
      </c>
      <c r="AD1003" s="74" t="str">
        <f t="shared" si="18"/>
        <v>missing data</v>
      </c>
      <c r="AE1003" s="75" t="str">
        <f t="shared" si="19"/>
        <v>#VALUE!</v>
      </c>
      <c r="AF1003" s="75" t="str">
        <f t="shared" si="20"/>
        <v>#VALUE!</v>
      </c>
    </row>
    <row r="1004" ht="15.75" customHeight="1">
      <c r="A1004" s="3" t="s">
        <v>3258</v>
      </c>
      <c r="B1004" s="121"/>
      <c r="C1004" s="60"/>
      <c r="D1004" s="60"/>
      <c r="E1004" s="59">
        <f t="shared" si="21"/>
        <v>0</v>
      </c>
      <c r="F1004" s="60"/>
      <c r="G1004" s="122"/>
      <c r="H1004" s="122"/>
      <c r="I1004" s="122"/>
      <c r="J1004" s="120" t="str">
        <f t="shared" si="2"/>
        <v> </v>
      </c>
      <c r="K1004" s="3" t="str">
        <f t="shared" si="3"/>
        <v> </v>
      </c>
      <c r="L1004" s="3" t="str">
        <f t="shared" si="4"/>
        <v> </v>
      </c>
      <c r="M1004" s="3">
        <f t="shared" si="5"/>
        <v>0</v>
      </c>
      <c r="N1004" s="3" t="str">
        <f t="shared" si="6"/>
        <v> </v>
      </c>
      <c r="O1004" s="3" t="str">
        <f t="shared" si="7"/>
        <v> </v>
      </c>
      <c r="P1004" s="3" t="str">
        <f t="shared" si="22"/>
        <v> </v>
      </c>
      <c r="Q1004" s="120" t="str">
        <f t="shared" si="9"/>
        <v>#VALUE!</v>
      </c>
      <c r="R1004" s="3" t="str">
        <f t="shared" si="10"/>
        <v>#VALUE!</v>
      </c>
      <c r="S1004" s="95" t="str">
        <f t="shared" si="11"/>
        <v>#VALUE!</v>
      </c>
      <c r="T1004" s="69" t="str">
        <f t="shared" si="12"/>
        <v>donnée(s) manquante(s)</v>
      </c>
      <c r="U1004" s="70" t="str">
        <f t="shared" si="13"/>
        <v>donnée(s) manquante(s)</v>
      </c>
      <c r="V1004" s="3" t="str">
        <f>IF(ISBLANK(H1004)," ",IF(H1004&lt;=Scenario!$C$3,0,IF(H1004&lt;=Scenario!$C$5,1,IF(H1004&lt;=Scenario!$C$6,2,IF(H1004&lt;=Scenario!$C$7,3,IF(H1004&lt;=Scenario!$C$8,4,5))))))</f>
        <v> </v>
      </c>
      <c r="W1004" s="3" t="str">
        <f>IF(ISBLANK(I1004)," ",IF(I1004&lt;=Scenario!$G$3,0,IF(I1004&lt;=Scenario!$G$5,1,IF(I1004&lt;=Scenario!$G$6,2,IF(I1004&lt;=Scenario!$G$7,3,IF(I1004&lt;=Scenario!$G$8,4,IF(I1004&lt;=Scenario!$G$9,5,IF(I1004&lt;=Scenario!$G$10,6,7))))))))</f>
        <v> </v>
      </c>
      <c r="X1004" s="3" t="str">
        <f>IF(ISBLANK(F1004)," ",IF(F1004&lt;=Scenario!$O$3,0,IF(F1004&lt;=Scenario!$O$5,1,IF(F1004&lt;=Scenario!$O$6,2,IF(F1004&lt;=Scenario!$O$7,3,IF(F1004&lt;=Scenario!$O$8,4,IF(F1004&lt;=Scenario!$O$9,5,IF(F1004&lt;=Scenario!$O$10,6,IF(F1004&lt;=Scenario!$O$11,7,IF(F1004&lt;=Scenario!$O$12,8,IF(F1004&lt;=Scenario!$O$13,9,IF(F1004&lt;=Scenario!$O$14,10,IF(F1004&lt;=Scenario!$O$15,11,IF(F1004&lt;=Scenario!$O$16,12,IF(F1004&lt;=Scenario!$O$17,13,IF(F1004&lt;=Scenario!$O$18,14,IF(F1004&lt;=Scenario!$O$19,15,IF(F1004&lt;=Scenario!$O$20,16,IF(F1004&lt;=Scenario!$O$21,17,IF(F1004&lt;=Scenario!$O$22,18,IF(F1004&lt;=Scenario!$O$23,19,20)))))))))))))))))))))</f>
        <v> </v>
      </c>
      <c r="Y1004" s="3" t="str">
        <f>IF(ISBLANK(C1004)," ",IF(C1004&lt;=Scenario!$AA$3,0,IF(C1004&lt;=Scenario!$AA$5,1,IF(C1004&lt;=Scenario!$AA$6,2,IF(C1004&lt;=Scenario!$AA$7,3,IF(C1004&lt;=Scenario!$AA$8,4,IF(C1004&lt;=Scenario!$AA$9,5,IF(C1004&lt;=Scenario!$AA$10,6,IF(C1004&lt;=Scenario!$AA$11,7,IF(C1004&lt;=Scenario!$AA$12,8,IF(C1004&lt;=Scenario!$AA$13,9,IF(C1004&lt;=Scenario!$AA$14,10,IF(C1004&lt;=Scenario!$AA$15,11,IF(C1004&lt;=Scenario!$AA$16,12,IF(C1004&lt;=Scenario!$AA$17,13,IF(C1004&lt;=Scenario!$AA$18,14,15))))))))))))))))</f>
        <v> </v>
      </c>
      <c r="Z1004" s="3" t="str">
        <f t="shared" si="14"/>
        <v>#VALUE!</v>
      </c>
      <c r="AA1004" s="3" t="str">
        <f t="shared" si="15"/>
        <v>#VALUE!</v>
      </c>
      <c r="AB1004" s="95" t="str">
        <f t="shared" si="16"/>
        <v>#VALUE!</v>
      </c>
      <c r="AC1004" s="69" t="str">
        <f t="shared" si="17"/>
        <v>missing data</v>
      </c>
      <c r="AD1004" s="74" t="str">
        <f t="shared" si="18"/>
        <v>missing data</v>
      </c>
      <c r="AE1004" s="75" t="str">
        <f t="shared" si="19"/>
        <v>#VALUE!</v>
      </c>
      <c r="AF1004" s="75" t="str">
        <f t="shared" si="20"/>
        <v>#VALUE!</v>
      </c>
    </row>
    <row r="1005" ht="15.75" customHeight="1">
      <c r="A1005" s="3" t="s">
        <v>3259</v>
      </c>
      <c r="B1005" s="121"/>
      <c r="C1005" s="60"/>
      <c r="D1005" s="60"/>
      <c r="E1005" s="59">
        <f t="shared" si="21"/>
        <v>0</v>
      </c>
      <c r="F1005" s="60"/>
      <c r="G1005" s="122"/>
      <c r="H1005" s="122"/>
      <c r="I1005" s="122"/>
      <c r="J1005" s="120" t="str">
        <f t="shared" si="2"/>
        <v> </v>
      </c>
      <c r="K1005" s="3" t="str">
        <f t="shared" si="3"/>
        <v> </v>
      </c>
      <c r="L1005" s="3" t="str">
        <f t="shared" si="4"/>
        <v> </v>
      </c>
      <c r="M1005" s="3">
        <f t="shared" si="5"/>
        <v>0</v>
      </c>
      <c r="N1005" s="3" t="str">
        <f t="shared" si="6"/>
        <v> </v>
      </c>
      <c r="O1005" s="3" t="str">
        <f t="shared" si="7"/>
        <v> </v>
      </c>
      <c r="P1005" s="3" t="str">
        <f t="shared" si="22"/>
        <v> </v>
      </c>
      <c r="Q1005" s="120" t="str">
        <f t="shared" si="9"/>
        <v>#VALUE!</v>
      </c>
      <c r="R1005" s="3" t="str">
        <f t="shared" si="10"/>
        <v>#VALUE!</v>
      </c>
      <c r="S1005" s="95" t="str">
        <f t="shared" si="11"/>
        <v>#VALUE!</v>
      </c>
      <c r="T1005" s="69" t="str">
        <f t="shared" si="12"/>
        <v>donnée(s) manquante(s)</v>
      </c>
      <c r="U1005" s="70" t="str">
        <f t="shared" si="13"/>
        <v>donnée(s) manquante(s)</v>
      </c>
      <c r="V1005" s="3" t="str">
        <f>IF(ISBLANK(H1005)," ",IF(H1005&lt;=Scenario!$C$3,0,IF(H1005&lt;=Scenario!$C$5,1,IF(H1005&lt;=Scenario!$C$6,2,IF(H1005&lt;=Scenario!$C$7,3,IF(H1005&lt;=Scenario!$C$8,4,5))))))</f>
        <v> </v>
      </c>
      <c r="W1005" s="3" t="str">
        <f>IF(ISBLANK(I1005)," ",IF(I1005&lt;=Scenario!$G$3,0,IF(I1005&lt;=Scenario!$G$5,1,IF(I1005&lt;=Scenario!$G$6,2,IF(I1005&lt;=Scenario!$G$7,3,IF(I1005&lt;=Scenario!$G$8,4,IF(I1005&lt;=Scenario!$G$9,5,IF(I1005&lt;=Scenario!$G$10,6,7))))))))</f>
        <v> </v>
      </c>
      <c r="X1005" s="3" t="str">
        <f>IF(ISBLANK(F1005)," ",IF(F1005&lt;=Scenario!$O$3,0,IF(F1005&lt;=Scenario!$O$5,1,IF(F1005&lt;=Scenario!$O$6,2,IF(F1005&lt;=Scenario!$O$7,3,IF(F1005&lt;=Scenario!$O$8,4,IF(F1005&lt;=Scenario!$O$9,5,IF(F1005&lt;=Scenario!$O$10,6,IF(F1005&lt;=Scenario!$O$11,7,IF(F1005&lt;=Scenario!$O$12,8,IF(F1005&lt;=Scenario!$O$13,9,IF(F1005&lt;=Scenario!$O$14,10,IF(F1005&lt;=Scenario!$O$15,11,IF(F1005&lt;=Scenario!$O$16,12,IF(F1005&lt;=Scenario!$O$17,13,IF(F1005&lt;=Scenario!$O$18,14,IF(F1005&lt;=Scenario!$O$19,15,IF(F1005&lt;=Scenario!$O$20,16,IF(F1005&lt;=Scenario!$O$21,17,IF(F1005&lt;=Scenario!$O$22,18,IF(F1005&lt;=Scenario!$O$23,19,20)))))))))))))))))))))</f>
        <v> </v>
      </c>
      <c r="Y1005" s="3" t="str">
        <f>IF(ISBLANK(C1005)," ",IF(C1005&lt;=Scenario!$AA$3,0,IF(C1005&lt;=Scenario!$AA$5,1,IF(C1005&lt;=Scenario!$AA$6,2,IF(C1005&lt;=Scenario!$AA$7,3,IF(C1005&lt;=Scenario!$AA$8,4,IF(C1005&lt;=Scenario!$AA$9,5,IF(C1005&lt;=Scenario!$AA$10,6,IF(C1005&lt;=Scenario!$AA$11,7,IF(C1005&lt;=Scenario!$AA$12,8,IF(C1005&lt;=Scenario!$AA$13,9,IF(C1005&lt;=Scenario!$AA$14,10,IF(C1005&lt;=Scenario!$AA$15,11,IF(C1005&lt;=Scenario!$AA$16,12,IF(C1005&lt;=Scenario!$AA$17,13,IF(C1005&lt;=Scenario!$AA$18,14,15))))))))))))))))</f>
        <v> </v>
      </c>
      <c r="Z1005" s="3" t="str">
        <f t="shared" si="14"/>
        <v>#VALUE!</v>
      </c>
      <c r="AA1005" s="3" t="str">
        <f t="shared" si="15"/>
        <v>#VALUE!</v>
      </c>
      <c r="AB1005" s="95" t="str">
        <f t="shared" si="16"/>
        <v>#VALUE!</v>
      </c>
      <c r="AC1005" s="69" t="str">
        <f t="shared" si="17"/>
        <v>missing data</v>
      </c>
      <c r="AD1005" s="74" t="str">
        <f t="shared" si="18"/>
        <v>missing data</v>
      </c>
      <c r="AE1005" s="75" t="str">
        <f t="shared" si="19"/>
        <v>#VALUE!</v>
      </c>
      <c r="AF1005" s="75" t="str">
        <f t="shared" si="20"/>
        <v>#VALUE!</v>
      </c>
    </row>
    <row r="1006" ht="15.75" customHeight="1">
      <c r="A1006" s="3" t="s">
        <v>3260</v>
      </c>
      <c r="B1006" s="121"/>
      <c r="C1006" s="60"/>
      <c r="D1006" s="60"/>
      <c r="E1006" s="59">
        <f t="shared" si="21"/>
        <v>0</v>
      </c>
      <c r="F1006" s="60"/>
      <c r="G1006" s="122"/>
      <c r="H1006" s="122"/>
      <c r="I1006" s="122"/>
      <c r="J1006" s="120" t="str">
        <f t="shared" si="2"/>
        <v> </v>
      </c>
      <c r="K1006" s="3" t="str">
        <f t="shared" si="3"/>
        <v> </v>
      </c>
      <c r="L1006" s="3" t="str">
        <f t="shared" si="4"/>
        <v> </v>
      </c>
      <c r="M1006" s="3">
        <f t="shared" si="5"/>
        <v>0</v>
      </c>
      <c r="N1006" s="3" t="str">
        <f t="shared" si="6"/>
        <v> </v>
      </c>
      <c r="O1006" s="3" t="str">
        <f t="shared" si="7"/>
        <v> </v>
      </c>
      <c r="P1006" s="3" t="str">
        <f t="shared" si="22"/>
        <v> </v>
      </c>
      <c r="Q1006" s="120" t="str">
        <f t="shared" si="9"/>
        <v>#VALUE!</v>
      </c>
      <c r="R1006" s="3" t="str">
        <f t="shared" si="10"/>
        <v>#VALUE!</v>
      </c>
      <c r="S1006" s="95" t="str">
        <f t="shared" si="11"/>
        <v>#VALUE!</v>
      </c>
      <c r="T1006" s="69" t="str">
        <f t="shared" si="12"/>
        <v>donnée(s) manquante(s)</v>
      </c>
      <c r="U1006" s="70" t="str">
        <f t="shared" si="13"/>
        <v>donnée(s) manquante(s)</v>
      </c>
      <c r="V1006" s="3" t="str">
        <f>IF(ISBLANK(H1006)," ",IF(H1006&lt;=Scenario!$C$3,0,IF(H1006&lt;=Scenario!$C$5,1,IF(H1006&lt;=Scenario!$C$6,2,IF(H1006&lt;=Scenario!$C$7,3,IF(H1006&lt;=Scenario!$C$8,4,5))))))</f>
        <v> </v>
      </c>
      <c r="W1006" s="3" t="str">
        <f>IF(ISBLANK(I1006)," ",IF(I1006&lt;=Scenario!$G$3,0,IF(I1006&lt;=Scenario!$G$5,1,IF(I1006&lt;=Scenario!$G$6,2,IF(I1006&lt;=Scenario!$G$7,3,IF(I1006&lt;=Scenario!$G$8,4,IF(I1006&lt;=Scenario!$G$9,5,IF(I1006&lt;=Scenario!$G$10,6,7))))))))</f>
        <v> </v>
      </c>
      <c r="X1006" s="3" t="str">
        <f>IF(ISBLANK(F1006)," ",IF(F1006&lt;=Scenario!$O$3,0,IF(F1006&lt;=Scenario!$O$5,1,IF(F1006&lt;=Scenario!$O$6,2,IF(F1006&lt;=Scenario!$O$7,3,IF(F1006&lt;=Scenario!$O$8,4,IF(F1006&lt;=Scenario!$O$9,5,IF(F1006&lt;=Scenario!$O$10,6,IF(F1006&lt;=Scenario!$O$11,7,IF(F1006&lt;=Scenario!$O$12,8,IF(F1006&lt;=Scenario!$O$13,9,IF(F1006&lt;=Scenario!$O$14,10,IF(F1006&lt;=Scenario!$O$15,11,IF(F1006&lt;=Scenario!$O$16,12,IF(F1006&lt;=Scenario!$O$17,13,IF(F1006&lt;=Scenario!$O$18,14,IF(F1006&lt;=Scenario!$O$19,15,IF(F1006&lt;=Scenario!$O$20,16,IF(F1006&lt;=Scenario!$O$21,17,IF(F1006&lt;=Scenario!$O$22,18,IF(F1006&lt;=Scenario!$O$23,19,20)))))))))))))))))))))</f>
        <v> </v>
      </c>
      <c r="Y1006" s="3" t="str">
        <f>IF(ISBLANK(C1006)," ",IF(C1006&lt;=Scenario!$AA$3,0,IF(C1006&lt;=Scenario!$AA$5,1,IF(C1006&lt;=Scenario!$AA$6,2,IF(C1006&lt;=Scenario!$AA$7,3,IF(C1006&lt;=Scenario!$AA$8,4,IF(C1006&lt;=Scenario!$AA$9,5,IF(C1006&lt;=Scenario!$AA$10,6,IF(C1006&lt;=Scenario!$AA$11,7,IF(C1006&lt;=Scenario!$AA$12,8,IF(C1006&lt;=Scenario!$AA$13,9,IF(C1006&lt;=Scenario!$AA$14,10,IF(C1006&lt;=Scenario!$AA$15,11,IF(C1006&lt;=Scenario!$AA$16,12,IF(C1006&lt;=Scenario!$AA$17,13,IF(C1006&lt;=Scenario!$AA$18,14,15))))))))))))))))</f>
        <v> </v>
      </c>
      <c r="Z1006" s="3" t="str">
        <f t="shared" si="14"/>
        <v>#VALUE!</v>
      </c>
      <c r="AA1006" s="3" t="str">
        <f t="shared" si="15"/>
        <v>#VALUE!</v>
      </c>
      <c r="AB1006" s="95" t="str">
        <f t="shared" si="16"/>
        <v>#VALUE!</v>
      </c>
      <c r="AC1006" s="69" t="str">
        <f t="shared" si="17"/>
        <v>missing data</v>
      </c>
      <c r="AD1006" s="74" t="str">
        <f t="shared" si="18"/>
        <v>missing data</v>
      </c>
      <c r="AE1006" s="75" t="str">
        <f t="shared" si="19"/>
        <v>#VALUE!</v>
      </c>
      <c r="AF1006" s="75" t="str">
        <f t="shared" si="20"/>
        <v>#VALUE!</v>
      </c>
    </row>
    <row r="1007" ht="15.75" customHeight="1">
      <c r="A1007" s="3" t="s">
        <v>3261</v>
      </c>
      <c r="B1007" s="121"/>
      <c r="C1007" s="60"/>
      <c r="D1007" s="60"/>
      <c r="E1007" s="59">
        <f t="shared" si="21"/>
        <v>0</v>
      </c>
      <c r="F1007" s="60"/>
      <c r="G1007" s="122"/>
      <c r="H1007" s="122"/>
      <c r="I1007" s="122"/>
      <c r="J1007" s="120" t="str">
        <f t="shared" si="2"/>
        <v> </v>
      </c>
      <c r="K1007" s="3" t="str">
        <f t="shared" si="3"/>
        <v> </v>
      </c>
      <c r="L1007" s="3" t="str">
        <f t="shared" si="4"/>
        <v> </v>
      </c>
      <c r="M1007" s="3">
        <f t="shared" si="5"/>
        <v>0</v>
      </c>
      <c r="N1007" s="3" t="str">
        <f t="shared" si="6"/>
        <v> </v>
      </c>
      <c r="O1007" s="3" t="str">
        <f t="shared" si="7"/>
        <v> </v>
      </c>
      <c r="P1007" s="3" t="str">
        <f t="shared" si="22"/>
        <v> </v>
      </c>
      <c r="Q1007" s="120" t="str">
        <f t="shared" si="9"/>
        <v>#VALUE!</v>
      </c>
      <c r="R1007" s="3" t="str">
        <f t="shared" si="10"/>
        <v>#VALUE!</v>
      </c>
      <c r="S1007" s="95" t="str">
        <f t="shared" si="11"/>
        <v>#VALUE!</v>
      </c>
      <c r="T1007" s="69" t="str">
        <f t="shared" si="12"/>
        <v>donnée(s) manquante(s)</v>
      </c>
      <c r="U1007" s="70" t="str">
        <f t="shared" si="13"/>
        <v>donnée(s) manquante(s)</v>
      </c>
      <c r="V1007" s="3" t="str">
        <f>IF(ISBLANK(H1007)," ",IF(H1007&lt;=Scenario!$C$3,0,IF(H1007&lt;=Scenario!$C$5,1,IF(H1007&lt;=Scenario!$C$6,2,IF(H1007&lt;=Scenario!$C$7,3,IF(H1007&lt;=Scenario!$C$8,4,5))))))</f>
        <v> </v>
      </c>
      <c r="W1007" s="3" t="str">
        <f>IF(ISBLANK(I1007)," ",IF(I1007&lt;=Scenario!$G$3,0,IF(I1007&lt;=Scenario!$G$5,1,IF(I1007&lt;=Scenario!$G$6,2,IF(I1007&lt;=Scenario!$G$7,3,IF(I1007&lt;=Scenario!$G$8,4,IF(I1007&lt;=Scenario!$G$9,5,IF(I1007&lt;=Scenario!$G$10,6,7))))))))</f>
        <v> </v>
      </c>
      <c r="X1007" s="3" t="str">
        <f>IF(ISBLANK(F1007)," ",IF(F1007&lt;=Scenario!$O$3,0,IF(F1007&lt;=Scenario!$O$5,1,IF(F1007&lt;=Scenario!$O$6,2,IF(F1007&lt;=Scenario!$O$7,3,IF(F1007&lt;=Scenario!$O$8,4,IF(F1007&lt;=Scenario!$O$9,5,IF(F1007&lt;=Scenario!$O$10,6,IF(F1007&lt;=Scenario!$O$11,7,IF(F1007&lt;=Scenario!$O$12,8,IF(F1007&lt;=Scenario!$O$13,9,IF(F1007&lt;=Scenario!$O$14,10,IF(F1007&lt;=Scenario!$O$15,11,IF(F1007&lt;=Scenario!$O$16,12,IF(F1007&lt;=Scenario!$O$17,13,IF(F1007&lt;=Scenario!$O$18,14,IF(F1007&lt;=Scenario!$O$19,15,IF(F1007&lt;=Scenario!$O$20,16,IF(F1007&lt;=Scenario!$O$21,17,IF(F1007&lt;=Scenario!$O$22,18,IF(F1007&lt;=Scenario!$O$23,19,20)))))))))))))))))))))</f>
        <v> </v>
      </c>
      <c r="Y1007" s="3" t="str">
        <f>IF(ISBLANK(C1007)," ",IF(C1007&lt;=Scenario!$AA$3,0,IF(C1007&lt;=Scenario!$AA$5,1,IF(C1007&lt;=Scenario!$AA$6,2,IF(C1007&lt;=Scenario!$AA$7,3,IF(C1007&lt;=Scenario!$AA$8,4,IF(C1007&lt;=Scenario!$AA$9,5,IF(C1007&lt;=Scenario!$AA$10,6,IF(C1007&lt;=Scenario!$AA$11,7,IF(C1007&lt;=Scenario!$AA$12,8,IF(C1007&lt;=Scenario!$AA$13,9,IF(C1007&lt;=Scenario!$AA$14,10,IF(C1007&lt;=Scenario!$AA$15,11,IF(C1007&lt;=Scenario!$AA$16,12,IF(C1007&lt;=Scenario!$AA$17,13,IF(C1007&lt;=Scenario!$AA$18,14,15))))))))))))))))</f>
        <v> </v>
      </c>
      <c r="Z1007" s="3" t="str">
        <f t="shared" si="14"/>
        <v>#VALUE!</v>
      </c>
      <c r="AA1007" s="3" t="str">
        <f t="shared" si="15"/>
        <v>#VALUE!</v>
      </c>
      <c r="AB1007" s="95" t="str">
        <f t="shared" si="16"/>
        <v>#VALUE!</v>
      </c>
      <c r="AC1007" s="69" t="str">
        <f t="shared" si="17"/>
        <v>missing data</v>
      </c>
      <c r="AD1007" s="74" t="str">
        <f t="shared" si="18"/>
        <v>missing data</v>
      </c>
      <c r="AE1007" s="75" t="str">
        <f t="shared" si="19"/>
        <v>#VALUE!</v>
      </c>
      <c r="AF1007" s="75" t="str">
        <f t="shared" si="20"/>
        <v>#VALUE!</v>
      </c>
    </row>
    <row r="1008" ht="15.75" customHeight="1">
      <c r="A1008" s="3" t="s">
        <v>3262</v>
      </c>
      <c r="B1008" s="121"/>
      <c r="C1008" s="60"/>
      <c r="D1008" s="60"/>
      <c r="E1008" s="59">
        <f t="shared" si="21"/>
        <v>0</v>
      </c>
      <c r="F1008" s="60"/>
      <c r="G1008" s="122"/>
      <c r="H1008" s="122"/>
      <c r="I1008" s="122"/>
      <c r="J1008" s="120" t="str">
        <f t="shared" si="2"/>
        <v> </v>
      </c>
      <c r="K1008" s="3" t="str">
        <f t="shared" si="3"/>
        <v> </v>
      </c>
      <c r="L1008" s="3" t="str">
        <f t="shared" si="4"/>
        <v> </v>
      </c>
      <c r="M1008" s="3">
        <f t="shared" si="5"/>
        <v>0</v>
      </c>
      <c r="N1008" s="3" t="str">
        <f t="shared" si="6"/>
        <v> </v>
      </c>
      <c r="O1008" s="3" t="str">
        <f t="shared" si="7"/>
        <v> </v>
      </c>
      <c r="P1008" s="3" t="str">
        <f t="shared" si="22"/>
        <v> </v>
      </c>
      <c r="Q1008" s="120" t="str">
        <f t="shared" si="9"/>
        <v>#VALUE!</v>
      </c>
      <c r="R1008" s="3" t="str">
        <f t="shared" si="10"/>
        <v>#VALUE!</v>
      </c>
      <c r="S1008" s="95" t="str">
        <f t="shared" si="11"/>
        <v>#VALUE!</v>
      </c>
      <c r="T1008" s="69" t="str">
        <f t="shared" si="12"/>
        <v>donnée(s) manquante(s)</v>
      </c>
      <c r="U1008" s="70" t="str">
        <f t="shared" si="13"/>
        <v>donnée(s) manquante(s)</v>
      </c>
      <c r="V1008" s="3" t="str">
        <f>IF(ISBLANK(H1008)," ",IF(H1008&lt;=Scenario!$C$3,0,IF(H1008&lt;=Scenario!$C$5,1,IF(H1008&lt;=Scenario!$C$6,2,IF(H1008&lt;=Scenario!$C$7,3,IF(H1008&lt;=Scenario!$C$8,4,5))))))</f>
        <v> </v>
      </c>
      <c r="W1008" s="3" t="str">
        <f>IF(ISBLANK(I1008)," ",IF(I1008&lt;=Scenario!$G$3,0,IF(I1008&lt;=Scenario!$G$5,1,IF(I1008&lt;=Scenario!$G$6,2,IF(I1008&lt;=Scenario!$G$7,3,IF(I1008&lt;=Scenario!$G$8,4,IF(I1008&lt;=Scenario!$G$9,5,IF(I1008&lt;=Scenario!$G$10,6,7))))))))</f>
        <v> </v>
      </c>
      <c r="X1008" s="3" t="str">
        <f>IF(ISBLANK(F1008)," ",IF(F1008&lt;=Scenario!$O$3,0,IF(F1008&lt;=Scenario!$O$5,1,IF(F1008&lt;=Scenario!$O$6,2,IF(F1008&lt;=Scenario!$O$7,3,IF(F1008&lt;=Scenario!$O$8,4,IF(F1008&lt;=Scenario!$O$9,5,IF(F1008&lt;=Scenario!$O$10,6,IF(F1008&lt;=Scenario!$O$11,7,IF(F1008&lt;=Scenario!$O$12,8,IF(F1008&lt;=Scenario!$O$13,9,IF(F1008&lt;=Scenario!$O$14,10,IF(F1008&lt;=Scenario!$O$15,11,IF(F1008&lt;=Scenario!$O$16,12,IF(F1008&lt;=Scenario!$O$17,13,IF(F1008&lt;=Scenario!$O$18,14,IF(F1008&lt;=Scenario!$O$19,15,IF(F1008&lt;=Scenario!$O$20,16,IF(F1008&lt;=Scenario!$O$21,17,IF(F1008&lt;=Scenario!$O$22,18,IF(F1008&lt;=Scenario!$O$23,19,20)))))))))))))))))))))</f>
        <v> </v>
      </c>
      <c r="Y1008" s="3" t="str">
        <f>IF(ISBLANK(C1008)," ",IF(C1008&lt;=Scenario!$AA$3,0,IF(C1008&lt;=Scenario!$AA$5,1,IF(C1008&lt;=Scenario!$AA$6,2,IF(C1008&lt;=Scenario!$AA$7,3,IF(C1008&lt;=Scenario!$AA$8,4,IF(C1008&lt;=Scenario!$AA$9,5,IF(C1008&lt;=Scenario!$AA$10,6,IF(C1008&lt;=Scenario!$AA$11,7,IF(C1008&lt;=Scenario!$AA$12,8,IF(C1008&lt;=Scenario!$AA$13,9,IF(C1008&lt;=Scenario!$AA$14,10,IF(C1008&lt;=Scenario!$AA$15,11,IF(C1008&lt;=Scenario!$AA$16,12,IF(C1008&lt;=Scenario!$AA$17,13,IF(C1008&lt;=Scenario!$AA$18,14,15))))))))))))))))</f>
        <v> </v>
      </c>
      <c r="Z1008" s="3" t="str">
        <f t="shared" si="14"/>
        <v>#VALUE!</v>
      </c>
      <c r="AA1008" s="3" t="str">
        <f t="shared" si="15"/>
        <v>#VALUE!</v>
      </c>
      <c r="AB1008" s="95" t="str">
        <f t="shared" si="16"/>
        <v>#VALUE!</v>
      </c>
      <c r="AC1008" s="69" t="str">
        <f t="shared" si="17"/>
        <v>missing data</v>
      </c>
      <c r="AD1008" s="74" t="str">
        <f t="shared" si="18"/>
        <v>missing data</v>
      </c>
      <c r="AE1008" s="75" t="str">
        <f t="shared" si="19"/>
        <v>#VALUE!</v>
      </c>
      <c r="AF1008" s="75" t="str">
        <f t="shared" si="20"/>
        <v>#VALUE!</v>
      </c>
    </row>
    <row r="1009" ht="15.75" customHeight="1">
      <c r="A1009" s="3" t="s">
        <v>3263</v>
      </c>
      <c r="B1009" s="121"/>
      <c r="C1009" s="60"/>
      <c r="D1009" s="60"/>
      <c r="E1009" s="59">
        <f t="shared" si="21"/>
        <v>0</v>
      </c>
      <c r="F1009" s="60"/>
      <c r="G1009" s="122"/>
      <c r="H1009" s="122"/>
      <c r="I1009" s="122"/>
      <c r="J1009" s="120" t="str">
        <f t="shared" si="2"/>
        <v> </v>
      </c>
      <c r="K1009" s="3" t="str">
        <f t="shared" si="3"/>
        <v> </v>
      </c>
      <c r="L1009" s="3" t="str">
        <f t="shared" si="4"/>
        <v> </v>
      </c>
      <c r="M1009" s="3">
        <f t="shared" si="5"/>
        <v>0</v>
      </c>
      <c r="N1009" s="3" t="str">
        <f t="shared" si="6"/>
        <v> </v>
      </c>
      <c r="O1009" s="3" t="str">
        <f t="shared" si="7"/>
        <v> </v>
      </c>
      <c r="P1009" s="3" t="str">
        <f t="shared" si="22"/>
        <v> </v>
      </c>
      <c r="Q1009" s="120" t="str">
        <f t="shared" si="9"/>
        <v>#VALUE!</v>
      </c>
      <c r="R1009" s="3" t="str">
        <f t="shared" si="10"/>
        <v>#VALUE!</v>
      </c>
      <c r="S1009" s="95" t="str">
        <f t="shared" si="11"/>
        <v>#VALUE!</v>
      </c>
      <c r="T1009" s="69" t="str">
        <f t="shared" si="12"/>
        <v>donnée(s) manquante(s)</v>
      </c>
      <c r="U1009" s="70" t="str">
        <f t="shared" si="13"/>
        <v>donnée(s) manquante(s)</v>
      </c>
      <c r="V1009" s="3" t="str">
        <f>IF(ISBLANK(H1009)," ",IF(H1009&lt;=Scenario!$C$3,0,IF(H1009&lt;=Scenario!$C$5,1,IF(H1009&lt;=Scenario!$C$6,2,IF(H1009&lt;=Scenario!$C$7,3,IF(H1009&lt;=Scenario!$C$8,4,5))))))</f>
        <v> </v>
      </c>
      <c r="W1009" s="3" t="str">
        <f>IF(ISBLANK(I1009)," ",IF(I1009&lt;=Scenario!$G$3,0,IF(I1009&lt;=Scenario!$G$5,1,IF(I1009&lt;=Scenario!$G$6,2,IF(I1009&lt;=Scenario!$G$7,3,IF(I1009&lt;=Scenario!$G$8,4,IF(I1009&lt;=Scenario!$G$9,5,IF(I1009&lt;=Scenario!$G$10,6,7))))))))</f>
        <v> </v>
      </c>
      <c r="X1009" s="3" t="str">
        <f>IF(ISBLANK(F1009)," ",IF(F1009&lt;=Scenario!$O$3,0,IF(F1009&lt;=Scenario!$O$5,1,IF(F1009&lt;=Scenario!$O$6,2,IF(F1009&lt;=Scenario!$O$7,3,IF(F1009&lt;=Scenario!$O$8,4,IF(F1009&lt;=Scenario!$O$9,5,IF(F1009&lt;=Scenario!$O$10,6,IF(F1009&lt;=Scenario!$O$11,7,IF(F1009&lt;=Scenario!$O$12,8,IF(F1009&lt;=Scenario!$O$13,9,IF(F1009&lt;=Scenario!$O$14,10,IF(F1009&lt;=Scenario!$O$15,11,IF(F1009&lt;=Scenario!$O$16,12,IF(F1009&lt;=Scenario!$O$17,13,IF(F1009&lt;=Scenario!$O$18,14,IF(F1009&lt;=Scenario!$O$19,15,IF(F1009&lt;=Scenario!$O$20,16,IF(F1009&lt;=Scenario!$O$21,17,IF(F1009&lt;=Scenario!$O$22,18,IF(F1009&lt;=Scenario!$O$23,19,20)))))))))))))))))))))</f>
        <v> </v>
      </c>
      <c r="Y1009" s="3" t="str">
        <f>IF(ISBLANK(C1009)," ",IF(C1009&lt;=Scenario!$AA$3,0,IF(C1009&lt;=Scenario!$AA$5,1,IF(C1009&lt;=Scenario!$AA$6,2,IF(C1009&lt;=Scenario!$AA$7,3,IF(C1009&lt;=Scenario!$AA$8,4,IF(C1009&lt;=Scenario!$AA$9,5,IF(C1009&lt;=Scenario!$AA$10,6,IF(C1009&lt;=Scenario!$AA$11,7,IF(C1009&lt;=Scenario!$AA$12,8,IF(C1009&lt;=Scenario!$AA$13,9,IF(C1009&lt;=Scenario!$AA$14,10,IF(C1009&lt;=Scenario!$AA$15,11,IF(C1009&lt;=Scenario!$AA$16,12,IF(C1009&lt;=Scenario!$AA$17,13,IF(C1009&lt;=Scenario!$AA$18,14,15))))))))))))))))</f>
        <v> </v>
      </c>
      <c r="Z1009" s="3" t="str">
        <f t="shared" si="14"/>
        <v>#VALUE!</v>
      </c>
      <c r="AA1009" s="3" t="str">
        <f t="shared" si="15"/>
        <v>#VALUE!</v>
      </c>
      <c r="AB1009" s="95" t="str">
        <f t="shared" si="16"/>
        <v>#VALUE!</v>
      </c>
      <c r="AC1009" s="69" t="str">
        <f t="shared" si="17"/>
        <v>missing data</v>
      </c>
      <c r="AD1009" s="74" t="str">
        <f t="shared" si="18"/>
        <v>missing data</v>
      </c>
      <c r="AE1009" s="75" t="str">
        <f t="shared" si="19"/>
        <v>#VALUE!</v>
      </c>
      <c r="AF1009" s="75" t="str">
        <f t="shared" si="20"/>
        <v>#VALUE!</v>
      </c>
    </row>
    <row r="1010" ht="15.75" customHeight="1">
      <c r="A1010" s="3" t="s">
        <v>3264</v>
      </c>
      <c r="B1010" s="121"/>
      <c r="C1010" s="60"/>
      <c r="D1010" s="60"/>
      <c r="E1010" s="59">
        <f t="shared" si="21"/>
        <v>0</v>
      </c>
      <c r="F1010" s="60"/>
      <c r="G1010" s="122"/>
      <c r="H1010" s="122"/>
      <c r="I1010" s="122"/>
      <c r="J1010" s="120" t="str">
        <f t="shared" si="2"/>
        <v> </v>
      </c>
      <c r="K1010" s="3" t="str">
        <f t="shared" si="3"/>
        <v> </v>
      </c>
      <c r="L1010" s="3" t="str">
        <f t="shared" si="4"/>
        <v> </v>
      </c>
      <c r="M1010" s="3">
        <f t="shared" si="5"/>
        <v>0</v>
      </c>
      <c r="N1010" s="3" t="str">
        <f t="shared" si="6"/>
        <v> </v>
      </c>
      <c r="O1010" s="3" t="str">
        <f t="shared" si="7"/>
        <v> </v>
      </c>
      <c r="P1010" s="3" t="str">
        <f t="shared" si="22"/>
        <v> </v>
      </c>
      <c r="Q1010" s="120" t="str">
        <f t="shared" si="9"/>
        <v>#VALUE!</v>
      </c>
      <c r="R1010" s="3" t="str">
        <f t="shared" si="10"/>
        <v>#VALUE!</v>
      </c>
      <c r="S1010" s="95" t="str">
        <f t="shared" si="11"/>
        <v>#VALUE!</v>
      </c>
      <c r="T1010" s="69" t="str">
        <f t="shared" si="12"/>
        <v>donnée(s) manquante(s)</v>
      </c>
      <c r="U1010" s="70" t="str">
        <f t="shared" si="13"/>
        <v>donnée(s) manquante(s)</v>
      </c>
      <c r="V1010" s="3" t="str">
        <f>IF(ISBLANK(H1010)," ",IF(H1010&lt;=Scenario!$C$3,0,IF(H1010&lt;=Scenario!$C$5,1,IF(H1010&lt;=Scenario!$C$6,2,IF(H1010&lt;=Scenario!$C$7,3,IF(H1010&lt;=Scenario!$C$8,4,5))))))</f>
        <v> </v>
      </c>
      <c r="W1010" s="3" t="str">
        <f>IF(ISBLANK(I1010)," ",IF(I1010&lt;=Scenario!$G$3,0,IF(I1010&lt;=Scenario!$G$5,1,IF(I1010&lt;=Scenario!$G$6,2,IF(I1010&lt;=Scenario!$G$7,3,IF(I1010&lt;=Scenario!$G$8,4,IF(I1010&lt;=Scenario!$G$9,5,IF(I1010&lt;=Scenario!$G$10,6,7))))))))</f>
        <v> </v>
      </c>
      <c r="X1010" s="3" t="str">
        <f>IF(ISBLANK(F1010)," ",IF(F1010&lt;=Scenario!$O$3,0,IF(F1010&lt;=Scenario!$O$5,1,IF(F1010&lt;=Scenario!$O$6,2,IF(F1010&lt;=Scenario!$O$7,3,IF(F1010&lt;=Scenario!$O$8,4,IF(F1010&lt;=Scenario!$O$9,5,IF(F1010&lt;=Scenario!$O$10,6,IF(F1010&lt;=Scenario!$O$11,7,IF(F1010&lt;=Scenario!$O$12,8,IF(F1010&lt;=Scenario!$O$13,9,IF(F1010&lt;=Scenario!$O$14,10,IF(F1010&lt;=Scenario!$O$15,11,IF(F1010&lt;=Scenario!$O$16,12,IF(F1010&lt;=Scenario!$O$17,13,IF(F1010&lt;=Scenario!$O$18,14,IF(F1010&lt;=Scenario!$O$19,15,IF(F1010&lt;=Scenario!$O$20,16,IF(F1010&lt;=Scenario!$O$21,17,IF(F1010&lt;=Scenario!$O$22,18,IF(F1010&lt;=Scenario!$O$23,19,20)))))))))))))))))))))</f>
        <v> </v>
      </c>
      <c r="Y1010" s="3" t="str">
        <f>IF(ISBLANK(C1010)," ",IF(C1010&lt;=Scenario!$AA$3,0,IF(C1010&lt;=Scenario!$AA$5,1,IF(C1010&lt;=Scenario!$AA$6,2,IF(C1010&lt;=Scenario!$AA$7,3,IF(C1010&lt;=Scenario!$AA$8,4,IF(C1010&lt;=Scenario!$AA$9,5,IF(C1010&lt;=Scenario!$AA$10,6,IF(C1010&lt;=Scenario!$AA$11,7,IF(C1010&lt;=Scenario!$AA$12,8,IF(C1010&lt;=Scenario!$AA$13,9,IF(C1010&lt;=Scenario!$AA$14,10,IF(C1010&lt;=Scenario!$AA$15,11,IF(C1010&lt;=Scenario!$AA$16,12,IF(C1010&lt;=Scenario!$AA$17,13,IF(C1010&lt;=Scenario!$AA$18,14,15))))))))))))))))</f>
        <v> </v>
      </c>
      <c r="Z1010" s="3" t="str">
        <f t="shared" si="14"/>
        <v>#VALUE!</v>
      </c>
      <c r="AA1010" s="3" t="str">
        <f t="shared" si="15"/>
        <v>#VALUE!</v>
      </c>
      <c r="AB1010" s="95" t="str">
        <f t="shared" si="16"/>
        <v>#VALUE!</v>
      </c>
      <c r="AC1010" s="69" t="str">
        <f t="shared" si="17"/>
        <v>missing data</v>
      </c>
      <c r="AD1010" s="74" t="str">
        <f t="shared" si="18"/>
        <v>missing data</v>
      </c>
      <c r="AE1010" s="75" t="str">
        <f t="shared" si="19"/>
        <v>#VALUE!</v>
      </c>
      <c r="AF1010" s="75" t="str">
        <f t="shared" si="20"/>
        <v>#VALUE!</v>
      </c>
    </row>
    <row r="1011" ht="15.75" customHeight="1">
      <c r="A1011" s="3" t="s">
        <v>3265</v>
      </c>
      <c r="B1011" s="121"/>
      <c r="C1011" s="60"/>
      <c r="D1011" s="60"/>
      <c r="E1011" s="59">
        <f t="shared" si="21"/>
        <v>0</v>
      </c>
      <c r="F1011" s="60"/>
      <c r="G1011" s="122"/>
      <c r="H1011" s="122"/>
      <c r="I1011" s="122"/>
      <c r="J1011" s="120" t="str">
        <f t="shared" si="2"/>
        <v> </v>
      </c>
      <c r="K1011" s="3" t="str">
        <f t="shared" si="3"/>
        <v> </v>
      </c>
      <c r="L1011" s="3" t="str">
        <f t="shared" si="4"/>
        <v> </v>
      </c>
      <c r="M1011" s="3">
        <f t="shared" si="5"/>
        <v>0</v>
      </c>
      <c r="N1011" s="3" t="str">
        <f t="shared" si="6"/>
        <v> </v>
      </c>
      <c r="O1011" s="3" t="str">
        <f t="shared" si="7"/>
        <v> </v>
      </c>
      <c r="P1011" s="3" t="str">
        <f t="shared" si="22"/>
        <v> </v>
      </c>
      <c r="Q1011" s="120" t="str">
        <f t="shared" si="9"/>
        <v>#VALUE!</v>
      </c>
      <c r="R1011" s="3" t="str">
        <f t="shared" si="10"/>
        <v>#VALUE!</v>
      </c>
      <c r="S1011" s="95" t="str">
        <f t="shared" si="11"/>
        <v>#VALUE!</v>
      </c>
      <c r="T1011" s="69" t="str">
        <f t="shared" si="12"/>
        <v>donnée(s) manquante(s)</v>
      </c>
      <c r="U1011" s="70" t="str">
        <f t="shared" si="13"/>
        <v>donnée(s) manquante(s)</v>
      </c>
      <c r="V1011" s="3" t="str">
        <f>IF(ISBLANK(H1011)," ",IF(H1011&lt;=Scenario!$C$3,0,IF(H1011&lt;=Scenario!$C$5,1,IF(H1011&lt;=Scenario!$C$6,2,IF(H1011&lt;=Scenario!$C$7,3,IF(H1011&lt;=Scenario!$C$8,4,5))))))</f>
        <v> </v>
      </c>
      <c r="W1011" s="3" t="str">
        <f>IF(ISBLANK(I1011)," ",IF(I1011&lt;=Scenario!$G$3,0,IF(I1011&lt;=Scenario!$G$5,1,IF(I1011&lt;=Scenario!$G$6,2,IF(I1011&lt;=Scenario!$G$7,3,IF(I1011&lt;=Scenario!$G$8,4,IF(I1011&lt;=Scenario!$G$9,5,IF(I1011&lt;=Scenario!$G$10,6,7))))))))</f>
        <v> </v>
      </c>
      <c r="X1011" s="3" t="str">
        <f>IF(ISBLANK(F1011)," ",IF(F1011&lt;=Scenario!$O$3,0,IF(F1011&lt;=Scenario!$O$5,1,IF(F1011&lt;=Scenario!$O$6,2,IF(F1011&lt;=Scenario!$O$7,3,IF(F1011&lt;=Scenario!$O$8,4,IF(F1011&lt;=Scenario!$O$9,5,IF(F1011&lt;=Scenario!$O$10,6,IF(F1011&lt;=Scenario!$O$11,7,IF(F1011&lt;=Scenario!$O$12,8,IF(F1011&lt;=Scenario!$O$13,9,IF(F1011&lt;=Scenario!$O$14,10,IF(F1011&lt;=Scenario!$O$15,11,IF(F1011&lt;=Scenario!$O$16,12,IF(F1011&lt;=Scenario!$O$17,13,IF(F1011&lt;=Scenario!$O$18,14,IF(F1011&lt;=Scenario!$O$19,15,IF(F1011&lt;=Scenario!$O$20,16,IF(F1011&lt;=Scenario!$O$21,17,IF(F1011&lt;=Scenario!$O$22,18,IF(F1011&lt;=Scenario!$O$23,19,20)))))))))))))))))))))</f>
        <v> </v>
      </c>
      <c r="Y1011" s="3" t="str">
        <f>IF(ISBLANK(C1011)," ",IF(C1011&lt;=Scenario!$AA$3,0,IF(C1011&lt;=Scenario!$AA$5,1,IF(C1011&lt;=Scenario!$AA$6,2,IF(C1011&lt;=Scenario!$AA$7,3,IF(C1011&lt;=Scenario!$AA$8,4,IF(C1011&lt;=Scenario!$AA$9,5,IF(C1011&lt;=Scenario!$AA$10,6,IF(C1011&lt;=Scenario!$AA$11,7,IF(C1011&lt;=Scenario!$AA$12,8,IF(C1011&lt;=Scenario!$AA$13,9,IF(C1011&lt;=Scenario!$AA$14,10,IF(C1011&lt;=Scenario!$AA$15,11,IF(C1011&lt;=Scenario!$AA$16,12,IF(C1011&lt;=Scenario!$AA$17,13,IF(C1011&lt;=Scenario!$AA$18,14,15))))))))))))))))</f>
        <v> </v>
      </c>
      <c r="Z1011" s="3" t="str">
        <f t="shared" si="14"/>
        <v>#VALUE!</v>
      </c>
      <c r="AA1011" s="3" t="str">
        <f t="shared" si="15"/>
        <v>#VALUE!</v>
      </c>
      <c r="AB1011" s="95" t="str">
        <f t="shared" si="16"/>
        <v>#VALUE!</v>
      </c>
      <c r="AC1011" s="69" t="str">
        <f t="shared" si="17"/>
        <v>missing data</v>
      </c>
      <c r="AD1011" s="74" t="str">
        <f t="shared" si="18"/>
        <v>missing data</v>
      </c>
      <c r="AE1011" s="75" t="str">
        <f t="shared" si="19"/>
        <v>#VALUE!</v>
      </c>
      <c r="AF1011" s="75" t="str">
        <f t="shared" si="20"/>
        <v>#VALUE!</v>
      </c>
    </row>
    <row r="1012" ht="15.75" customHeight="1">
      <c r="A1012" s="3" t="s">
        <v>3266</v>
      </c>
      <c r="B1012" s="121"/>
      <c r="C1012" s="60"/>
      <c r="D1012" s="60"/>
      <c r="E1012" s="59">
        <f t="shared" si="21"/>
        <v>0</v>
      </c>
      <c r="F1012" s="60"/>
      <c r="G1012" s="122"/>
      <c r="H1012" s="122"/>
      <c r="I1012" s="122"/>
      <c r="J1012" s="120" t="str">
        <f t="shared" si="2"/>
        <v> </v>
      </c>
      <c r="K1012" s="3" t="str">
        <f t="shared" si="3"/>
        <v> </v>
      </c>
      <c r="L1012" s="3" t="str">
        <f t="shared" si="4"/>
        <v> </v>
      </c>
      <c r="M1012" s="3">
        <f t="shared" si="5"/>
        <v>0</v>
      </c>
      <c r="N1012" s="3" t="str">
        <f t="shared" si="6"/>
        <v> </v>
      </c>
      <c r="O1012" s="3" t="str">
        <f t="shared" si="7"/>
        <v> </v>
      </c>
      <c r="P1012" s="3" t="str">
        <f t="shared" si="22"/>
        <v> </v>
      </c>
      <c r="Q1012" s="120" t="str">
        <f t="shared" si="9"/>
        <v>#VALUE!</v>
      </c>
      <c r="R1012" s="3" t="str">
        <f t="shared" si="10"/>
        <v>#VALUE!</v>
      </c>
      <c r="S1012" s="95" t="str">
        <f t="shared" si="11"/>
        <v>#VALUE!</v>
      </c>
      <c r="T1012" s="69" t="str">
        <f t="shared" si="12"/>
        <v>donnée(s) manquante(s)</v>
      </c>
      <c r="U1012" s="70" t="str">
        <f t="shared" si="13"/>
        <v>donnée(s) manquante(s)</v>
      </c>
      <c r="V1012" s="3" t="str">
        <f>IF(ISBLANK(H1012)," ",IF(H1012&lt;=Scenario!$C$3,0,IF(H1012&lt;=Scenario!$C$5,1,IF(H1012&lt;=Scenario!$C$6,2,IF(H1012&lt;=Scenario!$C$7,3,IF(H1012&lt;=Scenario!$C$8,4,5))))))</f>
        <v> </v>
      </c>
      <c r="W1012" s="3" t="str">
        <f>IF(ISBLANK(I1012)," ",IF(I1012&lt;=Scenario!$G$3,0,IF(I1012&lt;=Scenario!$G$5,1,IF(I1012&lt;=Scenario!$G$6,2,IF(I1012&lt;=Scenario!$G$7,3,IF(I1012&lt;=Scenario!$G$8,4,IF(I1012&lt;=Scenario!$G$9,5,IF(I1012&lt;=Scenario!$G$10,6,7))))))))</f>
        <v> </v>
      </c>
      <c r="X1012" s="3" t="str">
        <f>IF(ISBLANK(F1012)," ",IF(F1012&lt;=Scenario!$O$3,0,IF(F1012&lt;=Scenario!$O$5,1,IF(F1012&lt;=Scenario!$O$6,2,IF(F1012&lt;=Scenario!$O$7,3,IF(F1012&lt;=Scenario!$O$8,4,IF(F1012&lt;=Scenario!$O$9,5,IF(F1012&lt;=Scenario!$O$10,6,IF(F1012&lt;=Scenario!$O$11,7,IF(F1012&lt;=Scenario!$O$12,8,IF(F1012&lt;=Scenario!$O$13,9,IF(F1012&lt;=Scenario!$O$14,10,IF(F1012&lt;=Scenario!$O$15,11,IF(F1012&lt;=Scenario!$O$16,12,IF(F1012&lt;=Scenario!$O$17,13,IF(F1012&lt;=Scenario!$O$18,14,IF(F1012&lt;=Scenario!$O$19,15,IF(F1012&lt;=Scenario!$O$20,16,IF(F1012&lt;=Scenario!$O$21,17,IF(F1012&lt;=Scenario!$O$22,18,IF(F1012&lt;=Scenario!$O$23,19,20)))))))))))))))))))))</f>
        <v> </v>
      </c>
      <c r="Y1012" s="3" t="str">
        <f>IF(ISBLANK(C1012)," ",IF(C1012&lt;=Scenario!$AA$3,0,IF(C1012&lt;=Scenario!$AA$5,1,IF(C1012&lt;=Scenario!$AA$6,2,IF(C1012&lt;=Scenario!$AA$7,3,IF(C1012&lt;=Scenario!$AA$8,4,IF(C1012&lt;=Scenario!$AA$9,5,IF(C1012&lt;=Scenario!$AA$10,6,IF(C1012&lt;=Scenario!$AA$11,7,IF(C1012&lt;=Scenario!$AA$12,8,IF(C1012&lt;=Scenario!$AA$13,9,IF(C1012&lt;=Scenario!$AA$14,10,IF(C1012&lt;=Scenario!$AA$15,11,IF(C1012&lt;=Scenario!$AA$16,12,IF(C1012&lt;=Scenario!$AA$17,13,IF(C1012&lt;=Scenario!$AA$18,14,15))))))))))))))))</f>
        <v> </v>
      </c>
      <c r="Z1012" s="3" t="str">
        <f t="shared" si="14"/>
        <v>#VALUE!</v>
      </c>
      <c r="AA1012" s="3" t="str">
        <f t="shared" si="15"/>
        <v>#VALUE!</v>
      </c>
      <c r="AB1012" s="95" t="str">
        <f t="shared" si="16"/>
        <v>#VALUE!</v>
      </c>
      <c r="AC1012" s="69" t="str">
        <f t="shared" si="17"/>
        <v>missing data</v>
      </c>
      <c r="AD1012" s="74" t="str">
        <f t="shared" si="18"/>
        <v>missing data</v>
      </c>
      <c r="AE1012" s="75" t="str">
        <f t="shared" si="19"/>
        <v>#VALUE!</v>
      </c>
      <c r="AF1012" s="75" t="str">
        <f t="shared" si="20"/>
        <v>#VALUE!</v>
      </c>
    </row>
    <row r="1013" ht="15.75" customHeight="1">
      <c r="A1013" s="3" t="s">
        <v>3267</v>
      </c>
      <c r="B1013" s="121"/>
      <c r="C1013" s="60"/>
      <c r="D1013" s="60"/>
      <c r="E1013" s="59">
        <f t="shared" si="21"/>
        <v>0</v>
      </c>
      <c r="F1013" s="60"/>
      <c r="G1013" s="122"/>
      <c r="H1013" s="122"/>
      <c r="I1013" s="122"/>
      <c r="J1013" s="120" t="str">
        <f t="shared" si="2"/>
        <v> </v>
      </c>
      <c r="K1013" s="3" t="str">
        <f t="shared" si="3"/>
        <v> </v>
      </c>
      <c r="L1013" s="3" t="str">
        <f t="shared" si="4"/>
        <v> </v>
      </c>
      <c r="M1013" s="3">
        <f t="shared" si="5"/>
        <v>0</v>
      </c>
      <c r="N1013" s="3" t="str">
        <f t="shared" si="6"/>
        <v> </v>
      </c>
      <c r="O1013" s="3" t="str">
        <f t="shared" si="7"/>
        <v> </v>
      </c>
      <c r="P1013" s="3" t="str">
        <f t="shared" si="22"/>
        <v> </v>
      </c>
      <c r="Q1013" s="120" t="str">
        <f t="shared" si="9"/>
        <v>#VALUE!</v>
      </c>
      <c r="R1013" s="3" t="str">
        <f t="shared" si="10"/>
        <v>#VALUE!</v>
      </c>
      <c r="S1013" s="95" t="str">
        <f t="shared" si="11"/>
        <v>#VALUE!</v>
      </c>
      <c r="T1013" s="69" t="str">
        <f t="shared" si="12"/>
        <v>donnée(s) manquante(s)</v>
      </c>
      <c r="U1013" s="70" t="str">
        <f t="shared" si="13"/>
        <v>donnée(s) manquante(s)</v>
      </c>
      <c r="V1013" s="3" t="str">
        <f>IF(ISBLANK(H1013)," ",IF(H1013&lt;=Scenario!$C$3,0,IF(H1013&lt;=Scenario!$C$5,1,IF(H1013&lt;=Scenario!$C$6,2,IF(H1013&lt;=Scenario!$C$7,3,IF(H1013&lt;=Scenario!$C$8,4,5))))))</f>
        <v> </v>
      </c>
      <c r="W1013" s="3" t="str">
        <f>IF(ISBLANK(I1013)," ",IF(I1013&lt;=Scenario!$G$3,0,IF(I1013&lt;=Scenario!$G$5,1,IF(I1013&lt;=Scenario!$G$6,2,IF(I1013&lt;=Scenario!$G$7,3,IF(I1013&lt;=Scenario!$G$8,4,IF(I1013&lt;=Scenario!$G$9,5,IF(I1013&lt;=Scenario!$G$10,6,7))))))))</f>
        <v> </v>
      </c>
      <c r="X1013" s="3" t="str">
        <f>IF(ISBLANK(F1013)," ",IF(F1013&lt;=Scenario!$O$3,0,IF(F1013&lt;=Scenario!$O$5,1,IF(F1013&lt;=Scenario!$O$6,2,IF(F1013&lt;=Scenario!$O$7,3,IF(F1013&lt;=Scenario!$O$8,4,IF(F1013&lt;=Scenario!$O$9,5,IF(F1013&lt;=Scenario!$O$10,6,IF(F1013&lt;=Scenario!$O$11,7,IF(F1013&lt;=Scenario!$O$12,8,IF(F1013&lt;=Scenario!$O$13,9,IF(F1013&lt;=Scenario!$O$14,10,IF(F1013&lt;=Scenario!$O$15,11,IF(F1013&lt;=Scenario!$O$16,12,IF(F1013&lt;=Scenario!$O$17,13,IF(F1013&lt;=Scenario!$O$18,14,IF(F1013&lt;=Scenario!$O$19,15,IF(F1013&lt;=Scenario!$O$20,16,IF(F1013&lt;=Scenario!$O$21,17,IF(F1013&lt;=Scenario!$O$22,18,IF(F1013&lt;=Scenario!$O$23,19,20)))))))))))))))))))))</f>
        <v> </v>
      </c>
      <c r="Y1013" s="3" t="str">
        <f>IF(ISBLANK(C1013)," ",IF(C1013&lt;=Scenario!$AA$3,0,IF(C1013&lt;=Scenario!$AA$5,1,IF(C1013&lt;=Scenario!$AA$6,2,IF(C1013&lt;=Scenario!$AA$7,3,IF(C1013&lt;=Scenario!$AA$8,4,IF(C1013&lt;=Scenario!$AA$9,5,IF(C1013&lt;=Scenario!$AA$10,6,IF(C1013&lt;=Scenario!$AA$11,7,IF(C1013&lt;=Scenario!$AA$12,8,IF(C1013&lt;=Scenario!$AA$13,9,IF(C1013&lt;=Scenario!$AA$14,10,IF(C1013&lt;=Scenario!$AA$15,11,IF(C1013&lt;=Scenario!$AA$16,12,IF(C1013&lt;=Scenario!$AA$17,13,IF(C1013&lt;=Scenario!$AA$18,14,15))))))))))))))))</f>
        <v> </v>
      </c>
      <c r="Z1013" s="3" t="str">
        <f t="shared" si="14"/>
        <v>#VALUE!</v>
      </c>
      <c r="AA1013" s="3" t="str">
        <f t="shared" si="15"/>
        <v>#VALUE!</v>
      </c>
      <c r="AB1013" s="95" t="str">
        <f t="shared" si="16"/>
        <v>#VALUE!</v>
      </c>
      <c r="AC1013" s="69" t="str">
        <f t="shared" si="17"/>
        <v>missing data</v>
      </c>
      <c r="AD1013" s="74" t="str">
        <f t="shared" si="18"/>
        <v>missing data</v>
      </c>
      <c r="AE1013" s="75" t="str">
        <f t="shared" si="19"/>
        <v>#VALUE!</v>
      </c>
      <c r="AF1013" s="75" t="str">
        <f t="shared" si="20"/>
        <v>#VALUE!</v>
      </c>
    </row>
    <row r="1014" ht="15.75" customHeight="1">
      <c r="A1014" s="3" t="s">
        <v>3268</v>
      </c>
      <c r="B1014" s="121"/>
      <c r="C1014" s="60"/>
      <c r="D1014" s="60"/>
      <c r="E1014" s="59">
        <f t="shared" si="21"/>
        <v>0</v>
      </c>
      <c r="F1014" s="60"/>
      <c r="G1014" s="122"/>
      <c r="H1014" s="122"/>
      <c r="I1014" s="122"/>
      <c r="J1014" s="120" t="str">
        <f t="shared" si="2"/>
        <v> </v>
      </c>
      <c r="K1014" s="3" t="str">
        <f t="shared" si="3"/>
        <v> </v>
      </c>
      <c r="L1014" s="3" t="str">
        <f t="shared" si="4"/>
        <v> </v>
      </c>
      <c r="M1014" s="3">
        <f t="shared" si="5"/>
        <v>0</v>
      </c>
      <c r="N1014" s="3" t="str">
        <f t="shared" si="6"/>
        <v> </v>
      </c>
      <c r="O1014" s="3" t="str">
        <f t="shared" si="7"/>
        <v> </v>
      </c>
      <c r="P1014" s="3" t="str">
        <f t="shared" si="22"/>
        <v> </v>
      </c>
      <c r="Q1014" s="120" t="str">
        <f t="shared" si="9"/>
        <v>#VALUE!</v>
      </c>
      <c r="R1014" s="3" t="str">
        <f t="shared" si="10"/>
        <v>#VALUE!</v>
      </c>
      <c r="S1014" s="95" t="str">
        <f t="shared" si="11"/>
        <v>#VALUE!</v>
      </c>
      <c r="T1014" s="69" t="str">
        <f t="shared" si="12"/>
        <v>donnée(s) manquante(s)</v>
      </c>
      <c r="U1014" s="70" t="str">
        <f t="shared" si="13"/>
        <v>donnée(s) manquante(s)</v>
      </c>
      <c r="V1014" s="3" t="str">
        <f>IF(ISBLANK(H1014)," ",IF(H1014&lt;=Scenario!$C$3,0,IF(H1014&lt;=Scenario!$C$5,1,IF(H1014&lt;=Scenario!$C$6,2,IF(H1014&lt;=Scenario!$C$7,3,IF(H1014&lt;=Scenario!$C$8,4,5))))))</f>
        <v> </v>
      </c>
      <c r="W1014" s="3" t="str">
        <f>IF(ISBLANK(I1014)," ",IF(I1014&lt;=Scenario!$G$3,0,IF(I1014&lt;=Scenario!$G$5,1,IF(I1014&lt;=Scenario!$G$6,2,IF(I1014&lt;=Scenario!$G$7,3,IF(I1014&lt;=Scenario!$G$8,4,IF(I1014&lt;=Scenario!$G$9,5,IF(I1014&lt;=Scenario!$G$10,6,7))))))))</f>
        <v> </v>
      </c>
      <c r="X1014" s="3" t="str">
        <f>IF(ISBLANK(F1014)," ",IF(F1014&lt;=Scenario!$O$3,0,IF(F1014&lt;=Scenario!$O$5,1,IF(F1014&lt;=Scenario!$O$6,2,IF(F1014&lt;=Scenario!$O$7,3,IF(F1014&lt;=Scenario!$O$8,4,IF(F1014&lt;=Scenario!$O$9,5,IF(F1014&lt;=Scenario!$O$10,6,IF(F1014&lt;=Scenario!$O$11,7,IF(F1014&lt;=Scenario!$O$12,8,IF(F1014&lt;=Scenario!$O$13,9,IF(F1014&lt;=Scenario!$O$14,10,IF(F1014&lt;=Scenario!$O$15,11,IF(F1014&lt;=Scenario!$O$16,12,IF(F1014&lt;=Scenario!$O$17,13,IF(F1014&lt;=Scenario!$O$18,14,IF(F1014&lt;=Scenario!$O$19,15,IF(F1014&lt;=Scenario!$O$20,16,IF(F1014&lt;=Scenario!$O$21,17,IF(F1014&lt;=Scenario!$O$22,18,IF(F1014&lt;=Scenario!$O$23,19,20)))))))))))))))))))))</f>
        <v> </v>
      </c>
      <c r="Y1014" s="3" t="str">
        <f>IF(ISBLANK(C1014)," ",IF(C1014&lt;=Scenario!$AA$3,0,IF(C1014&lt;=Scenario!$AA$5,1,IF(C1014&lt;=Scenario!$AA$6,2,IF(C1014&lt;=Scenario!$AA$7,3,IF(C1014&lt;=Scenario!$AA$8,4,IF(C1014&lt;=Scenario!$AA$9,5,IF(C1014&lt;=Scenario!$AA$10,6,IF(C1014&lt;=Scenario!$AA$11,7,IF(C1014&lt;=Scenario!$AA$12,8,IF(C1014&lt;=Scenario!$AA$13,9,IF(C1014&lt;=Scenario!$AA$14,10,IF(C1014&lt;=Scenario!$AA$15,11,IF(C1014&lt;=Scenario!$AA$16,12,IF(C1014&lt;=Scenario!$AA$17,13,IF(C1014&lt;=Scenario!$AA$18,14,15))))))))))))))))</f>
        <v> </v>
      </c>
      <c r="Z1014" s="3" t="str">
        <f t="shared" si="14"/>
        <v>#VALUE!</v>
      </c>
      <c r="AA1014" s="3" t="str">
        <f t="shared" si="15"/>
        <v>#VALUE!</v>
      </c>
      <c r="AB1014" s="95" t="str">
        <f t="shared" si="16"/>
        <v>#VALUE!</v>
      </c>
      <c r="AC1014" s="69" t="str">
        <f t="shared" si="17"/>
        <v>missing data</v>
      </c>
      <c r="AD1014" s="74" t="str">
        <f t="shared" si="18"/>
        <v>missing data</v>
      </c>
      <c r="AE1014" s="75" t="str">
        <f t="shared" si="19"/>
        <v>#VALUE!</v>
      </c>
      <c r="AF1014" s="75" t="str">
        <f t="shared" si="20"/>
        <v>#VALUE!</v>
      </c>
    </row>
    <row r="1015" ht="15.75" customHeight="1">
      <c r="A1015" s="3" t="s">
        <v>3269</v>
      </c>
      <c r="B1015" s="121"/>
      <c r="C1015" s="60"/>
      <c r="D1015" s="60"/>
      <c r="E1015" s="59">
        <f t="shared" si="21"/>
        <v>0</v>
      </c>
      <c r="F1015" s="60"/>
      <c r="G1015" s="122"/>
      <c r="H1015" s="122"/>
      <c r="I1015" s="122"/>
      <c r="J1015" s="120" t="str">
        <f t="shared" si="2"/>
        <v> </v>
      </c>
      <c r="K1015" s="3" t="str">
        <f t="shared" si="3"/>
        <v> </v>
      </c>
      <c r="L1015" s="3" t="str">
        <f t="shared" si="4"/>
        <v> </v>
      </c>
      <c r="M1015" s="3">
        <f t="shared" si="5"/>
        <v>0</v>
      </c>
      <c r="N1015" s="3" t="str">
        <f t="shared" si="6"/>
        <v> </v>
      </c>
      <c r="O1015" s="3" t="str">
        <f t="shared" si="7"/>
        <v> </v>
      </c>
      <c r="P1015" s="3" t="str">
        <f t="shared" si="22"/>
        <v> </v>
      </c>
      <c r="Q1015" s="120" t="str">
        <f t="shared" si="9"/>
        <v>#VALUE!</v>
      </c>
      <c r="R1015" s="3" t="str">
        <f t="shared" si="10"/>
        <v>#VALUE!</v>
      </c>
      <c r="S1015" s="95" t="str">
        <f t="shared" si="11"/>
        <v>#VALUE!</v>
      </c>
      <c r="T1015" s="69" t="str">
        <f t="shared" si="12"/>
        <v>donnée(s) manquante(s)</v>
      </c>
      <c r="U1015" s="70" t="str">
        <f t="shared" si="13"/>
        <v>donnée(s) manquante(s)</v>
      </c>
      <c r="V1015" s="3" t="str">
        <f>IF(ISBLANK(H1015)," ",IF(H1015&lt;=Scenario!$C$3,0,IF(H1015&lt;=Scenario!$C$5,1,IF(H1015&lt;=Scenario!$C$6,2,IF(H1015&lt;=Scenario!$C$7,3,IF(H1015&lt;=Scenario!$C$8,4,5))))))</f>
        <v> </v>
      </c>
      <c r="W1015" s="3" t="str">
        <f>IF(ISBLANK(I1015)," ",IF(I1015&lt;=Scenario!$G$3,0,IF(I1015&lt;=Scenario!$G$5,1,IF(I1015&lt;=Scenario!$G$6,2,IF(I1015&lt;=Scenario!$G$7,3,IF(I1015&lt;=Scenario!$G$8,4,IF(I1015&lt;=Scenario!$G$9,5,IF(I1015&lt;=Scenario!$G$10,6,7))))))))</f>
        <v> </v>
      </c>
      <c r="X1015" s="3" t="str">
        <f>IF(ISBLANK(F1015)," ",IF(F1015&lt;=Scenario!$O$3,0,IF(F1015&lt;=Scenario!$O$5,1,IF(F1015&lt;=Scenario!$O$6,2,IF(F1015&lt;=Scenario!$O$7,3,IF(F1015&lt;=Scenario!$O$8,4,IF(F1015&lt;=Scenario!$O$9,5,IF(F1015&lt;=Scenario!$O$10,6,IF(F1015&lt;=Scenario!$O$11,7,IF(F1015&lt;=Scenario!$O$12,8,IF(F1015&lt;=Scenario!$O$13,9,IF(F1015&lt;=Scenario!$O$14,10,IF(F1015&lt;=Scenario!$O$15,11,IF(F1015&lt;=Scenario!$O$16,12,IF(F1015&lt;=Scenario!$O$17,13,IF(F1015&lt;=Scenario!$O$18,14,IF(F1015&lt;=Scenario!$O$19,15,IF(F1015&lt;=Scenario!$O$20,16,IF(F1015&lt;=Scenario!$O$21,17,IF(F1015&lt;=Scenario!$O$22,18,IF(F1015&lt;=Scenario!$O$23,19,20)))))))))))))))))))))</f>
        <v> </v>
      </c>
      <c r="Y1015" s="3" t="str">
        <f>IF(ISBLANK(C1015)," ",IF(C1015&lt;=Scenario!$AA$3,0,IF(C1015&lt;=Scenario!$AA$5,1,IF(C1015&lt;=Scenario!$AA$6,2,IF(C1015&lt;=Scenario!$AA$7,3,IF(C1015&lt;=Scenario!$AA$8,4,IF(C1015&lt;=Scenario!$AA$9,5,IF(C1015&lt;=Scenario!$AA$10,6,IF(C1015&lt;=Scenario!$AA$11,7,IF(C1015&lt;=Scenario!$AA$12,8,IF(C1015&lt;=Scenario!$AA$13,9,IF(C1015&lt;=Scenario!$AA$14,10,IF(C1015&lt;=Scenario!$AA$15,11,IF(C1015&lt;=Scenario!$AA$16,12,IF(C1015&lt;=Scenario!$AA$17,13,IF(C1015&lt;=Scenario!$AA$18,14,15))))))))))))))))</f>
        <v> </v>
      </c>
      <c r="Z1015" s="3" t="str">
        <f t="shared" si="14"/>
        <v>#VALUE!</v>
      </c>
      <c r="AA1015" s="3" t="str">
        <f t="shared" si="15"/>
        <v>#VALUE!</v>
      </c>
      <c r="AB1015" s="95" t="str">
        <f t="shared" si="16"/>
        <v>#VALUE!</v>
      </c>
      <c r="AC1015" s="69" t="str">
        <f t="shared" si="17"/>
        <v>missing data</v>
      </c>
      <c r="AD1015" s="74" t="str">
        <f t="shared" si="18"/>
        <v>missing data</v>
      </c>
      <c r="AE1015" s="75" t="str">
        <f t="shared" si="19"/>
        <v>#VALUE!</v>
      </c>
      <c r="AF1015" s="75" t="str">
        <f t="shared" si="20"/>
        <v>#VALUE!</v>
      </c>
    </row>
    <row r="1016" ht="15.75" customHeight="1">
      <c r="A1016" s="3" t="s">
        <v>3270</v>
      </c>
      <c r="B1016" s="121"/>
      <c r="C1016" s="60"/>
      <c r="D1016" s="60"/>
      <c r="E1016" s="59">
        <f t="shared" si="21"/>
        <v>0</v>
      </c>
      <c r="F1016" s="60"/>
      <c r="G1016" s="122"/>
      <c r="H1016" s="122"/>
      <c r="I1016" s="122"/>
      <c r="J1016" s="120" t="str">
        <f t="shared" si="2"/>
        <v> </v>
      </c>
      <c r="K1016" s="3" t="str">
        <f t="shared" si="3"/>
        <v> </v>
      </c>
      <c r="L1016" s="3" t="str">
        <f t="shared" si="4"/>
        <v> </v>
      </c>
      <c r="M1016" s="3">
        <f t="shared" si="5"/>
        <v>0</v>
      </c>
      <c r="N1016" s="3" t="str">
        <f t="shared" si="6"/>
        <v> </v>
      </c>
      <c r="O1016" s="3" t="str">
        <f t="shared" si="7"/>
        <v> </v>
      </c>
      <c r="P1016" s="3" t="str">
        <f t="shared" si="22"/>
        <v> </v>
      </c>
      <c r="Q1016" s="120" t="str">
        <f t="shared" si="9"/>
        <v>#VALUE!</v>
      </c>
      <c r="R1016" s="3" t="str">
        <f t="shared" si="10"/>
        <v>#VALUE!</v>
      </c>
      <c r="S1016" s="95" t="str">
        <f t="shared" si="11"/>
        <v>#VALUE!</v>
      </c>
      <c r="T1016" s="69" t="str">
        <f t="shared" si="12"/>
        <v>donnée(s) manquante(s)</v>
      </c>
      <c r="U1016" s="70" t="str">
        <f t="shared" si="13"/>
        <v>donnée(s) manquante(s)</v>
      </c>
      <c r="V1016" s="3" t="str">
        <f>IF(ISBLANK(H1016)," ",IF(H1016&lt;=Scenario!$C$3,0,IF(H1016&lt;=Scenario!$C$5,1,IF(H1016&lt;=Scenario!$C$6,2,IF(H1016&lt;=Scenario!$C$7,3,IF(H1016&lt;=Scenario!$C$8,4,5))))))</f>
        <v> </v>
      </c>
      <c r="W1016" s="3" t="str">
        <f>IF(ISBLANK(I1016)," ",IF(I1016&lt;=Scenario!$G$3,0,IF(I1016&lt;=Scenario!$G$5,1,IF(I1016&lt;=Scenario!$G$6,2,IF(I1016&lt;=Scenario!$G$7,3,IF(I1016&lt;=Scenario!$G$8,4,IF(I1016&lt;=Scenario!$G$9,5,IF(I1016&lt;=Scenario!$G$10,6,7))))))))</f>
        <v> </v>
      </c>
      <c r="X1016" s="3" t="str">
        <f>IF(ISBLANK(F1016)," ",IF(F1016&lt;=Scenario!$O$3,0,IF(F1016&lt;=Scenario!$O$5,1,IF(F1016&lt;=Scenario!$O$6,2,IF(F1016&lt;=Scenario!$O$7,3,IF(F1016&lt;=Scenario!$O$8,4,IF(F1016&lt;=Scenario!$O$9,5,IF(F1016&lt;=Scenario!$O$10,6,IF(F1016&lt;=Scenario!$O$11,7,IF(F1016&lt;=Scenario!$O$12,8,IF(F1016&lt;=Scenario!$O$13,9,IF(F1016&lt;=Scenario!$O$14,10,IF(F1016&lt;=Scenario!$O$15,11,IF(F1016&lt;=Scenario!$O$16,12,IF(F1016&lt;=Scenario!$O$17,13,IF(F1016&lt;=Scenario!$O$18,14,IF(F1016&lt;=Scenario!$O$19,15,IF(F1016&lt;=Scenario!$O$20,16,IF(F1016&lt;=Scenario!$O$21,17,IF(F1016&lt;=Scenario!$O$22,18,IF(F1016&lt;=Scenario!$O$23,19,20)))))))))))))))))))))</f>
        <v> </v>
      </c>
      <c r="Y1016" s="3" t="str">
        <f>IF(ISBLANK(C1016)," ",IF(C1016&lt;=Scenario!$AA$3,0,IF(C1016&lt;=Scenario!$AA$5,1,IF(C1016&lt;=Scenario!$AA$6,2,IF(C1016&lt;=Scenario!$AA$7,3,IF(C1016&lt;=Scenario!$AA$8,4,IF(C1016&lt;=Scenario!$AA$9,5,IF(C1016&lt;=Scenario!$AA$10,6,IF(C1016&lt;=Scenario!$AA$11,7,IF(C1016&lt;=Scenario!$AA$12,8,IF(C1016&lt;=Scenario!$AA$13,9,IF(C1016&lt;=Scenario!$AA$14,10,IF(C1016&lt;=Scenario!$AA$15,11,IF(C1016&lt;=Scenario!$AA$16,12,IF(C1016&lt;=Scenario!$AA$17,13,IF(C1016&lt;=Scenario!$AA$18,14,15))))))))))))))))</f>
        <v> </v>
      </c>
      <c r="Z1016" s="3" t="str">
        <f t="shared" si="14"/>
        <v>#VALUE!</v>
      </c>
      <c r="AA1016" s="3" t="str">
        <f t="shared" si="15"/>
        <v>#VALUE!</v>
      </c>
      <c r="AB1016" s="95" t="str">
        <f t="shared" si="16"/>
        <v>#VALUE!</v>
      </c>
      <c r="AC1016" s="69" t="str">
        <f t="shared" si="17"/>
        <v>missing data</v>
      </c>
      <c r="AD1016" s="74" t="str">
        <f t="shared" si="18"/>
        <v>missing data</v>
      </c>
      <c r="AE1016" s="75" t="str">
        <f t="shared" si="19"/>
        <v>#VALUE!</v>
      </c>
      <c r="AF1016" s="75" t="str">
        <f t="shared" si="20"/>
        <v>#VALUE!</v>
      </c>
    </row>
    <row r="1017" ht="15.75" customHeight="1">
      <c r="A1017" s="3" t="s">
        <v>3271</v>
      </c>
      <c r="B1017" s="121"/>
      <c r="C1017" s="60"/>
      <c r="D1017" s="60"/>
      <c r="E1017" s="59">
        <f t="shared" si="21"/>
        <v>0</v>
      </c>
      <c r="F1017" s="60"/>
      <c r="G1017" s="122"/>
      <c r="H1017" s="122"/>
      <c r="I1017" s="122"/>
      <c r="J1017" s="120" t="str">
        <f t="shared" si="2"/>
        <v> </v>
      </c>
      <c r="K1017" s="3" t="str">
        <f t="shared" si="3"/>
        <v> </v>
      </c>
      <c r="L1017" s="3" t="str">
        <f t="shared" si="4"/>
        <v> </v>
      </c>
      <c r="M1017" s="3">
        <f t="shared" si="5"/>
        <v>0</v>
      </c>
      <c r="N1017" s="3" t="str">
        <f t="shared" si="6"/>
        <v> </v>
      </c>
      <c r="O1017" s="3" t="str">
        <f t="shared" si="7"/>
        <v> </v>
      </c>
      <c r="P1017" s="3" t="str">
        <f t="shared" si="22"/>
        <v> </v>
      </c>
      <c r="Q1017" s="120" t="str">
        <f t="shared" si="9"/>
        <v>#VALUE!</v>
      </c>
      <c r="R1017" s="3" t="str">
        <f t="shared" si="10"/>
        <v>#VALUE!</v>
      </c>
      <c r="S1017" s="95" t="str">
        <f t="shared" si="11"/>
        <v>#VALUE!</v>
      </c>
      <c r="T1017" s="69" t="str">
        <f t="shared" si="12"/>
        <v>donnée(s) manquante(s)</v>
      </c>
      <c r="U1017" s="70" t="str">
        <f t="shared" si="13"/>
        <v>donnée(s) manquante(s)</v>
      </c>
      <c r="V1017" s="3" t="str">
        <f>IF(ISBLANK(H1017)," ",IF(H1017&lt;=Scenario!$C$3,0,IF(H1017&lt;=Scenario!$C$5,1,IF(H1017&lt;=Scenario!$C$6,2,IF(H1017&lt;=Scenario!$C$7,3,IF(H1017&lt;=Scenario!$C$8,4,5))))))</f>
        <v> </v>
      </c>
      <c r="W1017" s="3" t="str">
        <f>IF(ISBLANK(I1017)," ",IF(I1017&lt;=Scenario!$G$3,0,IF(I1017&lt;=Scenario!$G$5,1,IF(I1017&lt;=Scenario!$G$6,2,IF(I1017&lt;=Scenario!$G$7,3,IF(I1017&lt;=Scenario!$G$8,4,IF(I1017&lt;=Scenario!$G$9,5,IF(I1017&lt;=Scenario!$G$10,6,7))))))))</f>
        <v> </v>
      </c>
      <c r="X1017" s="3" t="str">
        <f>IF(ISBLANK(F1017)," ",IF(F1017&lt;=Scenario!$O$3,0,IF(F1017&lt;=Scenario!$O$5,1,IF(F1017&lt;=Scenario!$O$6,2,IF(F1017&lt;=Scenario!$O$7,3,IF(F1017&lt;=Scenario!$O$8,4,IF(F1017&lt;=Scenario!$O$9,5,IF(F1017&lt;=Scenario!$O$10,6,IF(F1017&lt;=Scenario!$O$11,7,IF(F1017&lt;=Scenario!$O$12,8,IF(F1017&lt;=Scenario!$O$13,9,IF(F1017&lt;=Scenario!$O$14,10,IF(F1017&lt;=Scenario!$O$15,11,IF(F1017&lt;=Scenario!$O$16,12,IF(F1017&lt;=Scenario!$O$17,13,IF(F1017&lt;=Scenario!$O$18,14,IF(F1017&lt;=Scenario!$O$19,15,IF(F1017&lt;=Scenario!$O$20,16,IF(F1017&lt;=Scenario!$O$21,17,IF(F1017&lt;=Scenario!$O$22,18,IF(F1017&lt;=Scenario!$O$23,19,20)))))))))))))))))))))</f>
        <v> </v>
      </c>
      <c r="Y1017" s="3" t="str">
        <f>IF(ISBLANK(C1017)," ",IF(C1017&lt;=Scenario!$AA$3,0,IF(C1017&lt;=Scenario!$AA$5,1,IF(C1017&lt;=Scenario!$AA$6,2,IF(C1017&lt;=Scenario!$AA$7,3,IF(C1017&lt;=Scenario!$AA$8,4,IF(C1017&lt;=Scenario!$AA$9,5,IF(C1017&lt;=Scenario!$AA$10,6,IF(C1017&lt;=Scenario!$AA$11,7,IF(C1017&lt;=Scenario!$AA$12,8,IF(C1017&lt;=Scenario!$AA$13,9,IF(C1017&lt;=Scenario!$AA$14,10,IF(C1017&lt;=Scenario!$AA$15,11,IF(C1017&lt;=Scenario!$AA$16,12,IF(C1017&lt;=Scenario!$AA$17,13,IF(C1017&lt;=Scenario!$AA$18,14,15))))))))))))))))</f>
        <v> </v>
      </c>
      <c r="Z1017" s="3" t="str">
        <f t="shared" si="14"/>
        <v>#VALUE!</v>
      </c>
      <c r="AA1017" s="3" t="str">
        <f t="shared" si="15"/>
        <v>#VALUE!</v>
      </c>
      <c r="AB1017" s="95" t="str">
        <f t="shared" si="16"/>
        <v>#VALUE!</v>
      </c>
      <c r="AC1017" s="69" t="str">
        <f t="shared" si="17"/>
        <v>missing data</v>
      </c>
      <c r="AD1017" s="74" t="str">
        <f t="shared" si="18"/>
        <v>missing data</v>
      </c>
      <c r="AE1017" s="75" t="str">
        <f t="shared" si="19"/>
        <v>#VALUE!</v>
      </c>
      <c r="AF1017" s="75" t="str">
        <f t="shared" si="20"/>
        <v>#VALUE!</v>
      </c>
    </row>
    <row r="1018" ht="15.75" customHeight="1">
      <c r="A1018" s="3" t="s">
        <v>3272</v>
      </c>
      <c r="B1018" s="121"/>
      <c r="C1018" s="60"/>
      <c r="D1018" s="60"/>
      <c r="E1018" s="59">
        <f t="shared" si="21"/>
        <v>0</v>
      </c>
      <c r="F1018" s="60"/>
      <c r="G1018" s="122"/>
      <c r="H1018" s="122"/>
      <c r="I1018" s="122"/>
      <c r="J1018" s="120" t="str">
        <f t="shared" si="2"/>
        <v> </v>
      </c>
      <c r="K1018" s="3" t="str">
        <f t="shared" si="3"/>
        <v> </v>
      </c>
      <c r="L1018" s="3" t="str">
        <f t="shared" si="4"/>
        <v> </v>
      </c>
      <c r="M1018" s="3">
        <f t="shared" si="5"/>
        <v>0</v>
      </c>
      <c r="N1018" s="3" t="str">
        <f t="shared" si="6"/>
        <v> </v>
      </c>
      <c r="O1018" s="3" t="str">
        <f t="shared" si="7"/>
        <v> </v>
      </c>
      <c r="P1018" s="3" t="str">
        <f t="shared" si="22"/>
        <v> </v>
      </c>
      <c r="Q1018" s="120" t="str">
        <f t="shared" si="9"/>
        <v>#VALUE!</v>
      </c>
      <c r="R1018" s="3" t="str">
        <f t="shared" si="10"/>
        <v>#VALUE!</v>
      </c>
      <c r="S1018" s="95" t="str">
        <f t="shared" si="11"/>
        <v>#VALUE!</v>
      </c>
      <c r="T1018" s="69" t="str">
        <f t="shared" si="12"/>
        <v>donnée(s) manquante(s)</v>
      </c>
      <c r="U1018" s="70" t="str">
        <f t="shared" si="13"/>
        <v>donnée(s) manquante(s)</v>
      </c>
      <c r="V1018" s="3" t="str">
        <f>IF(ISBLANK(H1018)," ",IF(H1018&lt;=Scenario!$C$3,0,IF(H1018&lt;=Scenario!$C$5,1,IF(H1018&lt;=Scenario!$C$6,2,IF(H1018&lt;=Scenario!$C$7,3,IF(H1018&lt;=Scenario!$C$8,4,5))))))</f>
        <v> </v>
      </c>
      <c r="W1018" s="3" t="str">
        <f>IF(ISBLANK(I1018)," ",IF(I1018&lt;=Scenario!$G$3,0,IF(I1018&lt;=Scenario!$G$5,1,IF(I1018&lt;=Scenario!$G$6,2,IF(I1018&lt;=Scenario!$G$7,3,IF(I1018&lt;=Scenario!$G$8,4,IF(I1018&lt;=Scenario!$G$9,5,IF(I1018&lt;=Scenario!$G$10,6,7))))))))</f>
        <v> </v>
      </c>
      <c r="X1018" s="3" t="str">
        <f>IF(ISBLANK(F1018)," ",IF(F1018&lt;=Scenario!$O$3,0,IF(F1018&lt;=Scenario!$O$5,1,IF(F1018&lt;=Scenario!$O$6,2,IF(F1018&lt;=Scenario!$O$7,3,IF(F1018&lt;=Scenario!$O$8,4,IF(F1018&lt;=Scenario!$O$9,5,IF(F1018&lt;=Scenario!$O$10,6,IF(F1018&lt;=Scenario!$O$11,7,IF(F1018&lt;=Scenario!$O$12,8,IF(F1018&lt;=Scenario!$O$13,9,IF(F1018&lt;=Scenario!$O$14,10,IF(F1018&lt;=Scenario!$O$15,11,IF(F1018&lt;=Scenario!$O$16,12,IF(F1018&lt;=Scenario!$O$17,13,IF(F1018&lt;=Scenario!$O$18,14,IF(F1018&lt;=Scenario!$O$19,15,IF(F1018&lt;=Scenario!$O$20,16,IF(F1018&lt;=Scenario!$O$21,17,IF(F1018&lt;=Scenario!$O$22,18,IF(F1018&lt;=Scenario!$O$23,19,20)))))))))))))))))))))</f>
        <v> </v>
      </c>
      <c r="Y1018" s="3" t="str">
        <f>IF(ISBLANK(C1018)," ",IF(C1018&lt;=Scenario!$AA$3,0,IF(C1018&lt;=Scenario!$AA$5,1,IF(C1018&lt;=Scenario!$AA$6,2,IF(C1018&lt;=Scenario!$AA$7,3,IF(C1018&lt;=Scenario!$AA$8,4,IF(C1018&lt;=Scenario!$AA$9,5,IF(C1018&lt;=Scenario!$AA$10,6,IF(C1018&lt;=Scenario!$AA$11,7,IF(C1018&lt;=Scenario!$AA$12,8,IF(C1018&lt;=Scenario!$AA$13,9,IF(C1018&lt;=Scenario!$AA$14,10,IF(C1018&lt;=Scenario!$AA$15,11,IF(C1018&lt;=Scenario!$AA$16,12,IF(C1018&lt;=Scenario!$AA$17,13,IF(C1018&lt;=Scenario!$AA$18,14,15))))))))))))))))</f>
        <v> </v>
      </c>
      <c r="Z1018" s="3" t="str">
        <f t="shared" si="14"/>
        <v>#VALUE!</v>
      </c>
      <c r="AA1018" s="3" t="str">
        <f t="shared" si="15"/>
        <v>#VALUE!</v>
      </c>
      <c r="AB1018" s="95" t="str">
        <f t="shared" si="16"/>
        <v>#VALUE!</v>
      </c>
      <c r="AC1018" s="69" t="str">
        <f t="shared" si="17"/>
        <v>missing data</v>
      </c>
      <c r="AD1018" s="74" t="str">
        <f t="shared" si="18"/>
        <v>missing data</v>
      </c>
      <c r="AE1018" s="75" t="str">
        <f t="shared" si="19"/>
        <v>#VALUE!</v>
      </c>
      <c r="AF1018" s="75" t="str">
        <f t="shared" si="20"/>
        <v>#VALUE!</v>
      </c>
    </row>
    <row r="1019" ht="15.75" customHeight="1">
      <c r="A1019" s="3" t="s">
        <v>3273</v>
      </c>
      <c r="B1019" s="121"/>
      <c r="C1019" s="60"/>
      <c r="D1019" s="60"/>
      <c r="E1019" s="59">
        <f t="shared" si="21"/>
        <v>0</v>
      </c>
      <c r="F1019" s="60"/>
      <c r="G1019" s="122"/>
      <c r="H1019" s="122"/>
      <c r="I1019" s="122"/>
      <c r="J1019" s="120" t="str">
        <f t="shared" si="2"/>
        <v> </v>
      </c>
      <c r="K1019" s="3" t="str">
        <f t="shared" si="3"/>
        <v> </v>
      </c>
      <c r="L1019" s="3" t="str">
        <f t="shared" si="4"/>
        <v> </v>
      </c>
      <c r="M1019" s="3">
        <f t="shared" si="5"/>
        <v>0</v>
      </c>
      <c r="N1019" s="3" t="str">
        <f t="shared" si="6"/>
        <v> </v>
      </c>
      <c r="O1019" s="3" t="str">
        <f t="shared" si="7"/>
        <v> </v>
      </c>
      <c r="P1019" s="3" t="str">
        <f t="shared" si="22"/>
        <v> </v>
      </c>
      <c r="Q1019" s="120" t="str">
        <f t="shared" si="9"/>
        <v>#VALUE!</v>
      </c>
      <c r="R1019" s="3" t="str">
        <f t="shared" si="10"/>
        <v>#VALUE!</v>
      </c>
      <c r="S1019" s="95" t="str">
        <f t="shared" si="11"/>
        <v>#VALUE!</v>
      </c>
      <c r="T1019" s="69" t="str">
        <f t="shared" si="12"/>
        <v>donnée(s) manquante(s)</v>
      </c>
      <c r="U1019" s="70" t="str">
        <f t="shared" si="13"/>
        <v>donnée(s) manquante(s)</v>
      </c>
      <c r="V1019" s="3" t="str">
        <f>IF(ISBLANK(H1019)," ",IF(H1019&lt;=Scenario!$C$3,0,IF(H1019&lt;=Scenario!$C$5,1,IF(H1019&lt;=Scenario!$C$6,2,IF(H1019&lt;=Scenario!$C$7,3,IF(H1019&lt;=Scenario!$C$8,4,5))))))</f>
        <v> </v>
      </c>
      <c r="W1019" s="3" t="str">
        <f>IF(ISBLANK(I1019)," ",IF(I1019&lt;=Scenario!$G$3,0,IF(I1019&lt;=Scenario!$G$5,1,IF(I1019&lt;=Scenario!$G$6,2,IF(I1019&lt;=Scenario!$G$7,3,IF(I1019&lt;=Scenario!$G$8,4,IF(I1019&lt;=Scenario!$G$9,5,IF(I1019&lt;=Scenario!$G$10,6,7))))))))</f>
        <v> </v>
      </c>
      <c r="X1019" s="3" t="str">
        <f>IF(ISBLANK(F1019)," ",IF(F1019&lt;=Scenario!$O$3,0,IF(F1019&lt;=Scenario!$O$5,1,IF(F1019&lt;=Scenario!$O$6,2,IF(F1019&lt;=Scenario!$O$7,3,IF(F1019&lt;=Scenario!$O$8,4,IF(F1019&lt;=Scenario!$O$9,5,IF(F1019&lt;=Scenario!$O$10,6,IF(F1019&lt;=Scenario!$O$11,7,IF(F1019&lt;=Scenario!$O$12,8,IF(F1019&lt;=Scenario!$O$13,9,IF(F1019&lt;=Scenario!$O$14,10,IF(F1019&lt;=Scenario!$O$15,11,IF(F1019&lt;=Scenario!$O$16,12,IF(F1019&lt;=Scenario!$O$17,13,IF(F1019&lt;=Scenario!$O$18,14,IF(F1019&lt;=Scenario!$O$19,15,IF(F1019&lt;=Scenario!$O$20,16,IF(F1019&lt;=Scenario!$O$21,17,IF(F1019&lt;=Scenario!$O$22,18,IF(F1019&lt;=Scenario!$O$23,19,20)))))))))))))))))))))</f>
        <v> </v>
      </c>
      <c r="Y1019" s="3" t="str">
        <f>IF(ISBLANK(C1019)," ",IF(C1019&lt;=Scenario!$AA$3,0,IF(C1019&lt;=Scenario!$AA$5,1,IF(C1019&lt;=Scenario!$AA$6,2,IF(C1019&lt;=Scenario!$AA$7,3,IF(C1019&lt;=Scenario!$AA$8,4,IF(C1019&lt;=Scenario!$AA$9,5,IF(C1019&lt;=Scenario!$AA$10,6,IF(C1019&lt;=Scenario!$AA$11,7,IF(C1019&lt;=Scenario!$AA$12,8,IF(C1019&lt;=Scenario!$AA$13,9,IF(C1019&lt;=Scenario!$AA$14,10,IF(C1019&lt;=Scenario!$AA$15,11,IF(C1019&lt;=Scenario!$AA$16,12,IF(C1019&lt;=Scenario!$AA$17,13,IF(C1019&lt;=Scenario!$AA$18,14,15))))))))))))))))</f>
        <v> </v>
      </c>
      <c r="Z1019" s="3" t="str">
        <f t="shared" si="14"/>
        <v>#VALUE!</v>
      </c>
      <c r="AA1019" s="3" t="str">
        <f t="shared" si="15"/>
        <v>#VALUE!</v>
      </c>
      <c r="AB1019" s="95" t="str">
        <f t="shared" si="16"/>
        <v>#VALUE!</v>
      </c>
      <c r="AC1019" s="69" t="str">
        <f t="shared" si="17"/>
        <v>missing data</v>
      </c>
      <c r="AD1019" s="74" t="str">
        <f t="shared" si="18"/>
        <v>missing data</v>
      </c>
      <c r="AE1019" s="75" t="str">
        <f t="shared" si="19"/>
        <v>#VALUE!</v>
      </c>
      <c r="AF1019" s="75" t="str">
        <f t="shared" si="20"/>
        <v>#VALUE!</v>
      </c>
    </row>
    <row r="1020" ht="15.75" customHeight="1">
      <c r="A1020" s="3" t="s">
        <v>3274</v>
      </c>
      <c r="B1020" s="121"/>
      <c r="C1020" s="60"/>
      <c r="D1020" s="60"/>
      <c r="E1020" s="59">
        <f t="shared" si="21"/>
        <v>0</v>
      </c>
      <c r="F1020" s="60"/>
      <c r="G1020" s="122"/>
      <c r="H1020" s="122"/>
      <c r="I1020" s="122"/>
      <c r="J1020" s="120" t="str">
        <f t="shared" si="2"/>
        <v> </v>
      </c>
      <c r="K1020" s="3" t="str">
        <f t="shared" si="3"/>
        <v> </v>
      </c>
      <c r="L1020" s="3" t="str">
        <f t="shared" si="4"/>
        <v> </v>
      </c>
      <c r="M1020" s="3">
        <f t="shared" si="5"/>
        <v>0</v>
      </c>
      <c r="N1020" s="3" t="str">
        <f t="shared" si="6"/>
        <v> </v>
      </c>
      <c r="O1020" s="3" t="str">
        <f t="shared" si="7"/>
        <v> </v>
      </c>
      <c r="P1020" s="3" t="str">
        <f t="shared" si="22"/>
        <v> </v>
      </c>
      <c r="Q1020" s="120" t="str">
        <f t="shared" si="9"/>
        <v>#VALUE!</v>
      </c>
      <c r="R1020" s="3" t="str">
        <f t="shared" si="10"/>
        <v>#VALUE!</v>
      </c>
      <c r="S1020" s="95" t="str">
        <f t="shared" si="11"/>
        <v>#VALUE!</v>
      </c>
      <c r="T1020" s="69" t="str">
        <f t="shared" si="12"/>
        <v>donnée(s) manquante(s)</v>
      </c>
      <c r="U1020" s="70" t="str">
        <f t="shared" si="13"/>
        <v>donnée(s) manquante(s)</v>
      </c>
      <c r="V1020" s="3" t="str">
        <f>IF(ISBLANK(H1020)," ",IF(H1020&lt;=Scenario!$C$3,0,IF(H1020&lt;=Scenario!$C$5,1,IF(H1020&lt;=Scenario!$C$6,2,IF(H1020&lt;=Scenario!$C$7,3,IF(H1020&lt;=Scenario!$C$8,4,5))))))</f>
        <v> </v>
      </c>
      <c r="W1020" s="3" t="str">
        <f>IF(ISBLANK(I1020)," ",IF(I1020&lt;=Scenario!$G$3,0,IF(I1020&lt;=Scenario!$G$5,1,IF(I1020&lt;=Scenario!$G$6,2,IF(I1020&lt;=Scenario!$G$7,3,IF(I1020&lt;=Scenario!$G$8,4,IF(I1020&lt;=Scenario!$G$9,5,IF(I1020&lt;=Scenario!$G$10,6,7))))))))</f>
        <v> </v>
      </c>
      <c r="X1020" s="3" t="str">
        <f>IF(ISBLANK(F1020)," ",IF(F1020&lt;=Scenario!$O$3,0,IF(F1020&lt;=Scenario!$O$5,1,IF(F1020&lt;=Scenario!$O$6,2,IF(F1020&lt;=Scenario!$O$7,3,IF(F1020&lt;=Scenario!$O$8,4,IF(F1020&lt;=Scenario!$O$9,5,IF(F1020&lt;=Scenario!$O$10,6,IF(F1020&lt;=Scenario!$O$11,7,IF(F1020&lt;=Scenario!$O$12,8,IF(F1020&lt;=Scenario!$O$13,9,IF(F1020&lt;=Scenario!$O$14,10,IF(F1020&lt;=Scenario!$O$15,11,IF(F1020&lt;=Scenario!$O$16,12,IF(F1020&lt;=Scenario!$O$17,13,IF(F1020&lt;=Scenario!$O$18,14,IF(F1020&lt;=Scenario!$O$19,15,IF(F1020&lt;=Scenario!$O$20,16,IF(F1020&lt;=Scenario!$O$21,17,IF(F1020&lt;=Scenario!$O$22,18,IF(F1020&lt;=Scenario!$O$23,19,20)))))))))))))))))))))</f>
        <v> </v>
      </c>
      <c r="Y1020" s="3" t="str">
        <f>IF(ISBLANK(C1020)," ",IF(C1020&lt;=Scenario!$AA$3,0,IF(C1020&lt;=Scenario!$AA$5,1,IF(C1020&lt;=Scenario!$AA$6,2,IF(C1020&lt;=Scenario!$AA$7,3,IF(C1020&lt;=Scenario!$AA$8,4,IF(C1020&lt;=Scenario!$AA$9,5,IF(C1020&lt;=Scenario!$AA$10,6,IF(C1020&lt;=Scenario!$AA$11,7,IF(C1020&lt;=Scenario!$AA$12,8,IF(C1020&lt;=Scenario!$AA$13,9,IF(C1020&lt;=Scenario!$AA$14,10,IF(C1020&lt;=Scenario!$AA$15,11,IF(C1020&lt;=Scenario!$AA$16,12,IF(C1020&lt;=Scenario!$AA$17,13,IF(C1020&lt;=Scenario!$AA$18,14,15))))))))))))))))</f>
        <v> </v>
      </c>
      <c r="Z1020" s="3" t="str">
        <f t="shared" si="14"/>
        <v>#VALUE!</v>
      </c>
      <c r="AA1020" s="3" t="str">
        <f t="shared" si="15"/>
        <v>#VALUE!</v>
      </c>
      <c r="AB1020" s="95" t="str">
        <f t="shared" si="16"/>
        <v>#VALUE!</v>
      </c>
      <c r="AC1020" s="69" t="str">
        <f t="shared" si="17"/>
        <v>missing data</v>
      </c>
      <c r="AD1020" s="74" t="str">
        <f t="shared" si="18"/>
        <v>missing data</v>
      </c>
      <c r="AE1020" s="75" t="str">
        <f t="shared" si="19"/>
        <v>#VALUE!</v>
      </c>
      <c r="AF1020" s="75" t="str">
        <f t="shared" si="20"/>
        <v>#VALUE!</v>
      </c>
    </row>
    <row r="1021" ht="15.75" customHeight="1">
      <c r="A1021" s="3" t="s">
        <v>3275</v>
      </c>
      <c r="B1021" s="121"/>
      <c r="C1021" s="60"/>
      <c r="D1021" s="60"/>
      <c r="E1021" s="59">
        <f t="shared" si="21"/>
        <v>0</v>
      </c>
      <c r="F1021" s="60"/>
      <c r="G1021" s="122"/>
      <c r="H1021" s="122"/>
      <c r="I1021" s="122"/>
      <c r="J1021" s="120" t="str">
        <f t="shared" si="2"/>
        <v> </v>
      </c>
      <c r="K1021" s="3" t="str">
        <f t="shared" si="3"/>
        <v> </v>
      </c>
      <c r="L1021" s="3" t="str">
        <f t="shared" si="4"/>
        <v> </v>
      </c>
      <c r="M1021" s="3">
        <f t="shared" si="5"/>
        <v>0</v>
      </c>
      <c r="N1021" s="3" t="str">
        <f t="shared" si="6"/>
        <v> </v>
      </c>
      <c r="O1021" s="3" t="str">
        <f t="shared" si="7"/>
        <v> </v>
      </c>
      <c r="P1021" s="3" t="str">
        <f t="shared" si="22"/>
        <v> </v>
      </c>
      <c r="Q1021" s="120" t="str">
        <f t="shared" si="9"/>
        <v>#VALUE!</v>
      </c>
      <c r="R1021" s="3" t="str">
        <f t="shared" si="10"/>
        <v>#VALUE!</v>
      </c>
      <c r="S1021" s="95" t="str">
        <f t="shared" si="11"/>
        <v>#VALUE!</v>
      </c>
      <c r="T1021" s="69" t="str">
        <f t="shared" si="12"/>
        <v>donnée(s) manquante(s)</v>
      </c>
      <c r="U1021" s="70" t="str">
        <f t="shared" si="13"/>
        <v>donnée(s) manquante(s)</v>
      </c>
      <c r="V1021" s="3" t="str">
        <f>IF(ISBLANK(H1021)," ",IF(H1021&lt;=Scenario!$C$3,0,IF(H1021&lt;=Scenario!$C$5,1,IF(H1021&lt;=Scenario!$C$6,2,IF(H1021&lt;=Scenario!$C$7,3,IF(H1021&lt;=Scenario!$C$8,4,5))))))</f>
        <v> </v>
      </c>
      <c r="W1021" s="3" t="str">
        <f>IF(ISBLANK(I1021)," ",IF(I1021&lt;=Scenario!$G$3,0,IF(I1021&lt;=Scenario!$G$5,1,IF(I1021&lt;=Scenario!$G$6,2,IF(I1021&lt;=Scenario!$G$7,3,IF(I1021&lt;=Scenario!$G$8,4,IF(I1021&lt;=Scenario!$G$9,5,IF(I1021&lt;=Scenario!$G$10,6,7))))))))</f>
        <v> </v>
      </c>
      <c r="X1021" s="3" t="str">
        <f>IF(ISBLANK(F1021)," ",IF(F1021&lt;=Scenario!$O$3,0,IF(F1021&lt;=Scenario!$O$5,1,IF(F1021&lt;=Scenario!$O$6,2,IF(F1021&lt;=Scenario!$O$7,3,IF(F1021&lt;=Scenario!$O$8,4,IF(F1021&lt;=Scenario!$O$9,5,IF(F1021&lt;=Scenario!$O$10,6,IF(F1021&lt;=Scenario!$O$11,7,IF(F1021&lt;=Scenario!$O$12,8,IF(F1021&lt;=Scenario!$O$13,9,IF(F1021&lt;=Scenario!$O$14,10,IF(F1021&lt;=Scenario!$O$15,11,IF(F1021&lt;=Scenario!$O$16,12,IF(F1021&lt;=Scenario!$O$17,13,IF(F1021&lt;=Scenario!$O$18,14,IF(F1021&lt;=Scenario!$O$19,15,IF(F1021&lt;=Scenario!$O$20,16,IF(F1021&lt;=Scenario!$O$21,17,IF(F1021&lt;=Scenario!$O$22,18,IF(F1021&lt;=Scenario!$O$23,19,20)))))))))))))))))))))</f>
        <v> </v>
      </c>
      <c r="Y1021" s="3" t="str">
        <f>IF(ISBLANK(C1021)," ",IF(C1021&lt;=Scenario!$AA$3,0,IF(C1021&lt;=Scenario!$AA$5,1,IF(C1021&lt;=Scenario!$AA$6,2,IF(C1021&lt;=Scenario!$AA$7,3,IF(C1021&lt;=Scenario!$AA$8,4,IF(C1021&lt;=Scenario!$AA$9,5,IF(C1021&lt;=Scenario!$AA$10,6,IF(C1021&lt;=Scenario!$AA$11,7,IF(C1021&lt;=Scenario!$AA$12,8,IF(C1021&lt;=Scenario!$AA$13,9,IF(C1021&lt;=Scenario!$AA$14,10,IF(C1021&lt;=Scenario!$AA$15,11,IF(C1021&lt;=Scenario!$AA$16,12,IF(C1021&lt;=Scenario!$AA$17,13,IF(C1021&lt;=Scenario!$AA$18,14,15))))))))))))))))</f>
        <v> </v>
      </c>
      <c r="Z1021" s="3" t="str">
        <f t="shared" si="14"/>
        <v>#VALUE!</v>
      </c>
      <c r="AA1021" s="3" t="str">
        <f t="shared" si="15"/>
        <v>#VALUE!</v>
      </c>
      <c r="AB1021" s="95" t="str">
        <f t="shared" si="16"/>
        <v>#VALUE!</v>
      </c>
      <c r="AC1021" s="69" t="str">
        <f t="shared" si="17"/>
        <v>missing data</v>
      </c>
      <c r="AD1021" s="74" t="str">
        <f t="shared" si="18"/>
        <v>missing data</v>
      </c>
      <c r="AE1021" s="75" t="str">
        <f t="shared" si="19"/>
        <v>#VALUE!</v>
      </c>
      <c r="AF1021" s="75" t="str">
        <f t="shared" si="20"/>
        <v>#VALUE!</v>
      </c>
    </row>
    <row r="1022" ht="15.75" customHeight="1">
      <c r="A1022" s="3" t="s">
        <v>3276</v>
      </c>
      <c r="B1022" s="121"/>
      <c r="C1022" s="60"/>
      <c r="D1022" s="60"/>
      <c r="E1022" s="59">
        <f t="shared" si="21"/>
        <v>0</v>
      </c>
      <c r="F1022" s="60"/>
      <c r="G1022" s="122"/>
      <c r="H1022" s="122"/>
      <c r="I1022" s="122"/>
      <c r="J1022" s="120" t="str">
        <f t="shared" si="2"/>
        <v> </v>
      </c>
      <c r="K1022" s="3" t="str">
        <f t="shared" si="3"/>
        <v> </v>
      </c>
      <c r="L1022" s="3" t="str">
        <f t="shared" si="4"/>
        <v> </v>
      </c>
      <c r="M1022" s="3">
        <f t="shared" si="5"/>
        <v>0</v>
      </c>
      <c r="N1022" s="3" t="str">
        <f t="shared" si="6"/>
        <v> </v>
      </c>
      <c r="O1022" s="3" t="str">
        <f t="shared" si="7"/>
        <v> </v>
      </c>
      <c r="P1022" s="3" t="str">
        <f t="shared" si="22"/>
        <v> </v>
      </c>
      <c r="Q1022" s="120" t="str">
        <f t="shared" si="9"/>
        <v>#VALUE!</v>
      </c>
      <c r="R1022" s="3" t="str">
        <f t="shared" si="10"/>
        <v>#VALUE!</v>
      </c>
      <c r="S1022" s="95" t="str">
        <f t="shared" si="11"/>
        <v>#VALUE!</v>
      </c>
      <c r="T1022" s="69" t="str">
        <f t="shared" si="12"/>
        <v>donnée(s) manquante(s)</v>
      </c>
      <c r="U1022" s="70" t="str">
        <f t="shared" si="13"/>
        <v>donnée(s) manquante(s)</v>
      </c>
      <c r="V1022" s="3" t="str">
        <f>IF(ISBLANK(H1022)," ",IF(H1022&lt;=Scenario!$C$3,0,IF(H1022&lt;=Scenario!$C$5,1,IF(H1022&lt;=Scenario!$C$6,2,IF(H1022&lt;=Scenario!$C$7,3,IF(H1022&lt;=Scenario!$C$8,4,5))))))</f>
        <v> </v>
      </c>
      <c r="W1022" s="3" t="str">
        <f>IF(ISBLANK(I1022)," ",IF(I1022&lt;=Scenario!$G$3,0,IF(I1022&lt;=Scenario!$G$5,1,IF(I1022&lt;=Scenario!$G$6,2,IF(I1022&lt;=Scenario!$G$7,3,IF(I1022&lt;=Scenario!$G$8,4,IF(I1022&lt;=Scenario!$G$9,5,IF(I1022&lt;=Scenario!$G$10,6,7))))))))</f>
        <v> </v>
      </c>
      <c r="X1022" s="3" t="str">
        <f>IF(ISBLANK(F1022)," ",IF(F1022&lt;=Scenario!$O$3,0,IF(F1022&lt;=Scenario!$O$5,1,IF(F1022&lt;=Scenario!$O$6,2,IF(F1022&lt;=Scenario!$O$7,3,IF(F1022&lt;=Scenario!$O$8,4,IF(F1022&lt;=Scenario!$O$9,5,IF(F1022&lt;=Scenario!$O$10,6,IF(F1022&lt;=Scenario!$O$11,7,IF(F1022&lt;=Scenario!$O$12,8,IF(F1022&lt;=Scenario!$O$13,9,IF(F1022&lt;=Scenario!$O$14,10,IF(F1022&lt;=Scenario!$O$15,11,IF(F1022&lt;=Scenario!$O$16,12,IF(F1022&lt;=Scenario!$O$17,13,IF(F1022&lt;=Scenario!$O$18,14,IF(F1022&lt;=Scenario!$O$19,15,IF(F1022&lt;=Scenario!$O$20,16,IF(F1022&lt;=Scenario!$O$21,17,IF(F1022&lt;=Scenario!$O$22,18,IF(F1022&lt;=Scenario!$O$23,19,20)))))))))))))))))))))</f>
        <v> </v>
      </c>
      <c r="Y1022" s="3" t="str">
        <f>IF(ISBLANK(C1022)," ",IF(C1022&lt;=Scenario!$AA$3,0,IF(C1022&lt;=Scenario!$AA$5,1,IF(C1022&lt;=Scenario!$AA$6,2,IF(C1022&lt;=Scenario!$AA$7,3,IF(C1022&lt;=Scenario!$AA$8,4,IF(C1022&lt;=Scenario!$AA$9,5,IF(C1022&lt;=Scenario!$AA$10,6,IF(C1022&lt;=Scenario!$AA$11,7,IF(C1022&lt;=Scenario!$AA$12,8,IF(C1022&lt;=Scenario!$AA$13,9,IF(C1022&lt;=Scenario!$AA$14,10,IF(C1022&lt;=Scenario!$AA$15,11,IF(C1022&lt;=Scenario!$AA$16,12,IF(C1022&lt;=Scenario!$AA$17,13,IF(C1022&lt;=Scenario!$AA$18,14,15))))))))))))))))</f>
        <v> </v>
      </c>
      <c r="Z1022" s="3" t="str">
        <f t="shared" si="14"/>
        <v>#VALUE!</v>
      </c>
      <c r="AA1022" s="3" t="str">
        <f t="shared" si="15"/>
        <v>#VALUE!</v>
      </c>
      <c r="AB1022" s="95" t="str">
        <f t="shared" si="16"/>
        <v>#VALUE!</v>
      </c>
      <c r="AC1022" s="69" t="str">
        <f t="shared" si="17"/>
        <v>missing data</v>
      </c>
      <c r="AD1022" s="74" t="str">
        <f t="shared" si="18"/>
        <v>missing data</v>
      </c>
      <c r="AE1022" s="75" t="str">
        <f t="shared" si="19"/>
        <v>#VALUE!</v>
      </c>
      <c r="AF1022" s="75" t="str">
        <f t="shared" si="20"/>
        <v>#VALUE!</v>
      </c>
    </row>
    <row r="1023" ht="15.75" customHeight="1">
      <c r="A1023" s="3" t="s">
        <v>3277</v>
      </c>
      <c r="B1023" s="121"/>
      <c r="C1023" s="60"/>
      <c r="D1023" s="60"/>
      <c r="E1023" s="59">
        <f t="shared" si="21"/>
        <v>0</v>
      </c>
      <c r="F1023" s="60"/>
      <c r="G1023" s="122"/>
      <c r="H1023" s="122"/>
      <c r="I1023" s="122"/>
      <c r="J1023" s="120" t="str">
        <f t="shared" si="2"/>
        <v> </v>
      </c>
      <c r="K1023" s="3" t="str">
        <f t="shared" si="3"/>
        <v> </v>
      </c>
      <c r="L1023" s="3" t="str">
        <f t="shared" si="4"/>
        <v> </v>
      </c>
      <c r="M1023" s="3">
        <f t="shared" si="5"/>
        <v>0</v>
      </c>
      <c r="N1023" s="3" t="str">
        <f t="shared" si="6"/>
        <v> </v>
      </c>
      <c r="O1023" s="3" t="str">
        <f t="shared" si="7"/>
        <v> </v>
      </c>
      <c r="P1023" s="3" t="str">
        <f t="shared" si="22"/>
        <v> </v>
      </c>
      <c r="Q1023" s="120" t="str">
        <f t="shared" si="9"/>
        <v>#VALUE!</v>
      </c>
      <c r="R1023" s="3" t="str">
        <f t="shared" si="10"/>
        <v>#VALUE!</v>
      </c>
      <c r="S1023" s="95" t="str">
        <f t="shared" si="11"/>
        <v>#VALUE!</v>
      </c>
      <c r="T1023" s="69" t="str">
        <f t="shared" si="12"/>
        <v>donnée(s) manquante(s)</v>
      </c>
      <c r="U1023" s="70" t="str">
        <f t="shared" si="13"/>
        <v>donnée(s) manquante(s)</v>
      </c>
      <c r="V1023" s="3" t="str">
        <f>IF(ISBLANK(H1023)," ",IF(H1023&lt;=Scenario!$C$3,0,IF(H1023&lt;=Scenario!$C$5,1,IF(H1023&lt;=Scenario!$C$6,2,IF(H1023&lt;=Scenario!$C$7,3,IF(H1023&lt;=Scenario!$C$8,4,5))))))</f>
        <v> </v>
      </c>
      <c r="W1023" s="3" t="str">
        <f>IF(ISBLANK(I1023)," ",IF(I1023&lt;=Scenario!$G$3,0,IF(I1023&lt;=Scenario!$G$5,1,IF(I1023&lt;=Scenario!$G$6,2,IF(I1023&lt;=Scenario!$G$7,3,IF(I1023&lt;=Scenario!$G$8,4,IF(I1023&lt;=Scenario!$G$9,5,IF(I1023&lt;=Scenario!$G$10,6,7))))))))</f>
        <v> </v>
      </c>
      <c r="X1023" s="3" t="str">
        <f>IF(ISBLANK(F1023)," ",IF(F1023&lt;=Scenario!$O$3,0,IF(F1023&lt;=Scenario!$O$5,1,IF(F1023&lt;=Scenario!$O$6,2,IF(F1023&lt;=Scenario!$O$7,3,IF(F1023&lt;=Scenario!$O$8,4,IF(F1023&lt;=Scenario!$O$9,5,IF(F1023&lt;=Scenario!$O$10,6,IF(F1023&lt;=Scenario!$O$11,7,IF(F1023&lt;=Scenario!$O$12,8,IF(F1023&lt;=Scenario!$O$13,9,IF(F1023&lt;=Scenario!$O$14,10,IF(F1023&lt;=Scenario!$O$15,11,IF(F1023&lt;=Scenario!$O$16,12,IF(F1023&lt;=Scenario!$O$17,13,IF(F1023&lt;=Scenario!$O$18,14,IF(F1023&lt;=Scenario!$O$19,15,IF(F1023&lt;=Scenario!$O$20,16,IF(F1023&lt;=Scenario!$O$21,17,IF(F1023&lt;=Scenario!$O$22,18,IF(F1023&lt;=Scenario!$O$23,19,20)))))))))))))))))))))</f>
        <v> </v>
      </c>
      <c r="Y1023" s="3" t="str">
        <f>IF(ISBLANK(C1023)," ",IF(C1023&lt;=Scenario!$AA$3,0,IF(C1023&lt;=Scenario!$AA$5,1,IF(C1023&lt;=Scenario!$AA$6,2,IF(C1023&lt;=Scenario!$AA$7,3,IF(C1023&lt;=Scenario!$AA$8,4,IF(C1023&lt;=Scenario!$AA$9,5,IF(C1023&lt;=Scenario!$AA$10,6,IF(C1023&lt;=Scenario!$AA$11,7,IF(C1023&lt;=Scenario!$AA$12,8,IF(C1023&lt;=Scenario!$AA$13,9,IF(C1023&lt;=Scenario!$AA$14,10,IF(C1023&lt;=Scenario!$AA$15,11,IF(C1023&lt;=Scenario!$AA$16,12,IF(C1023&lt;=Scenario!$AA$17,13,IF(C1023&lt;=Scenario!$AA$18,14,15))))))))))))))))</f>
        <v> </v>
      </c>
      <c r="Z1023" s="3" t="str">
        <f t="shared" si="14"/>
        <v>#VALUE!</v>
      </c>
      <c r="AA1023" s="3" t="str">
        <f t="shared" si="15"/>
        <v>#VALUE!</v>
      </c>
      <c r="AB1023" s="95" t="str">
        <f t="shared" si="16"/>
        <v>#VALUE!</v>
      </c>
      <c r="AC1023" s="69" t="str">
        <f t="shared" si="17"/>
        <v>missing data</v>
      </c>
      <c r="AD1023" s="74" t="str">
        <f t="shared" si="18"/>
        <v>missing data</v>
      </c>
      <c r="AE1023" s="75" t="str">
        <f t="shared" si="19"/>
        <v>#VALUE!</v>
      </c>
      <c r="AF1023" s="75" t="str">
        <f t="shared" si="20"/>
        <v>#VALUE!</v>
      </c>
    </row>
    <row r="1024" ht="15.75" customHeight="1">
      <c r="A1024" s="3" t="s">
        <v>3278</v>
      </c>
      <c r="B1024" s="121"/>
      <c r="C1024" s="60"/>
      <c r="D1024" s="60"/>
      <c r="E1024" s="59">
        <f t="shared" si="21"/>
        <v>0</v>
      </c>
      <c r="F1024" s="60"/>
      <c r="G1024" s="122"/>
      <c r="H1024" s="122"/>
      <c r="I1024" s="122"/>
      <c r="J1024" s="120" t="str">
        <f t="shared" si="2"/>
        <v> </v>
      </c>
      <c r="K1024" s="3" t="str">
        <f t="shared" si="3"/>
        <v> </v>
      </c>
      <c r="L1024" s="3" t="str">
        <f t="shared" si="4"/>
        <v> </v>
      </c>
      <c r="M1024" s="3">
        <f t="shared" si="5"/>
        <v>0</v>
      </c>
      <c r="N1024" s="3" t="str">
        <f t="shared" si="6"/>
        <v> </v>
      </c>
      <c r="O1024" s="3" t="str">
        <f t="shared" si="7"/>
        <v> </v>
      </c>
      <c r="P1024" s="3" t="str">
        <f t="shared" si="22"/>
        <v> </v>
      </c>
      <c r="Q1024" s="120" t="str">
        <f t="shared" si="9"/>
        <v>#VALUE!</v>
      </c>
      <c r="R1024" s="3" t="str">
        <f t="shared" si="10"/>
        <v>#VALUE!</v>
      </c>
      <c r="S1024" s="95" t="str">
        <f t="shared" si="11"/>
        <v>#VALUE!</v>
      </c>
      <c r="T1024" s="69" t="str">
        <f t="shared" si="12"/>
        <v>donnée(s) manquante(s)</v>
      </c>
      <c r="U1024" s="70" t="str">
        <f t="shared" si="13"/>
        <v>donnée(s) manquante(s)</v>
      </c>
      <c r="V1024" s="3" t="str">
        <f>IF(ISBLANK(H1024)," ",IF(H1024&lt;=Scenario!$C$3,0,IF(H1024&lt;=Scenario!$C$5,1,IF(H1024&lt;=Scenario!$C$6,2,IF(H1024&lt;=Scenario!$C$7,3,IF(H1024&lt;=Scenario!$C$8,4,5))))))</f>
        <v> </v>
      </c>
      <c r="W1024" s="3" t="str">
        <f>IF(ISBLANK(I1024)," ",IF(I1024&lt;=Scenario!$G$3,0,IF(I1024&lt;=Scenario!$G$5,1,IF(I1024&lt;=Scenario!$G$6,2,IF(I1024&lt;=Scenario!$G$7,3,IF(I1024&lt;=Scenario!$G$8,4,IF(I1024&lt;=Scenario!$G$9,5,IF(I1024&lt;=Scenario!$G$10,6,7))))))))</f>
        <v> </v>
      </c>
      <c r="X1024" s="3" t="str">
        <f>IF(ISBLANK(F1024)," ",IF(F1024&lt;=Scenario!$O$3,0,IF(F1024&lt;=Scenario!$O$5,1,IF(F1024&lt;=Scenario!$O$6,2,IF(F1024&lt;=Scenario!$O$7,3,IF(F1024&lt;=Scenario!$O$8,4,IF(F1024&lt;=Scenario!$O$9,5,IF(F1024&lt;=Scenario!$O$10,6,IF(F1024&lt;=Scenario!$O$11,7,IF(F1024&lt;=Scenario!$O$12,8,IF(F1024&lt;=Scenario!$O$13,9,IF(F1024&lt;=Scenario!$O$14,10,IF(F1024&lt;=Scenario!$O$15,11,IF(F1024&lt;=Scenario!$O$16,12,IF(F1024&lt;=Scenario!$O$17,13,IF(F1024&lt;=Scenario!$O$18,14,IF(F1024&lt;=Scenario!$O$19,15,IF(F1024&lt;=Scenario!$O$20,16,IF(F1024&lt;=Scenario!$O$21,17,IF(F1024&lt;=Scenario!$O$22,18,IF(F1024&lt;=Scenario!$O$23,19,20)))))))))))))))))))))</f>
        <v> </v>
      </c>
      <c r="Y1024" s="3" t="str">
        <f>IF(ISBLANK(C1024)," ",IF(C1024&lt;=Scenario!$AA$3,0,IF(C1024&lt;=Scenario!$AA$5,1,IF(C1024&lt;=Scenario!$AA$6,2,IF(C1024&lt;=Scenario!$AA$7,3,IF(C1024&lt;=Scenario!$AA$8,4,IF(C1024&lt;=Scenario!$AA$9,5,IF(C1024&lt;=Scenario!$AA$10,6,IF(C1024&lt;=Scenario!$AA$11,7,IF(C1024&lt;=Scenario!$AA$12,8,IF(C1024&lt;=Scenario!$AA$13,9,IF(C1024&lt;=Scenario!$AA$14,10,IF(C1024&lt;=Scenario!$AA$15,11,IF(C1024&lt;=Scenario!$AA$16,12,IF(C1024&lt;=Scenario!$AA$17,13,IF(C1024&lt;=Scenario!$AA$18,14,15))))))))))))))))</f>
        <v> </v>
      </c>
      <c r="Z1024" s="3" t="str">
        <f t="shared" si="14"/>
        <v>#VALUE!</v>
      </c>
      <c r="AA1024" s="3" t="str">
        <f t="shared" si="15"/>
        <v>#VALUE!</v>
      </c>
      <c r="AB1024" s="95" t="str">
        <f t="shared" si="16"/>
        <v>#VALUE!</v>
      </c>
      <c r="AC1024" s="69" t="str">
        <f t="shared" si="17"/>
        <v>missing data</v>
      </c>
      <c r="AD1024" s="74" t="str">
        <f t="shared" si="18"/>
        <v>missing data</v>
      </c>
      <c r="AE1024" s="75" t="str">
        <f t="shared" si="19"/>
        <v>#VALUE!</v>
      </c>
      <c r="AF1024" s="75" t="str">
        <f t="shared" si="20"/>
        <v>#VALUE!</v>
      </c>
    </row>
    <row r="1025" ht="15.75" customHeight="1">
      <c r="A1025" s="3" t="s">
        <v>3279</v>
      </c>
      <c r="B1025" s="121"/>
      <c r="C1025" s="60"/>
      <c r="D1025" s="60"/>
      <c r="E1025" s="59">
        <f t="shared" si="21"/>
        <v>0</v>
      </c>
      <c r="F1025" s="60"/>
      <c r="G1025" s="122"/>
      <c r="H1025" s="122"/>
      <c r="I1025" s="122"/>
      <c r="J1025" s="120" t="str">
        <f t="shared" si="2"/>
        <v> </v>
      </c>
      <c r="K1025" s="3" t="str">
        <f t="shared" si="3"/>
        <v> </v>
      </c>
      <c r="L1025" s="3" t="str">
        <f t="shared" si="4"/>
        <v> </v>
      </c>
      <c r="M1025" s="3">
        <f t="shared" si="5"/>
        <v>0</v>
      </c>
      <c r="N1025" s="3" t="str">
        <f t="shared" si="6"/>
        <v> </v>
      </c>
      <c r="O1025" s="3" t="str">
        <f t="shared" si="7"/>
        <v> </v>
      </c>
      <c r="P1025" s="3" t="str">
        <f t="shared" si="22"/>
        <v> </v>
      </c>
      <c r="Q1025" s="120" t="str">
        <f t="shared" si="9"/>
        <v>#VALUE!</v>
      </c>
      <c r="R1025" s="3" t="str">
        <f t="shared" si="10"/>
        <v>#VALUE!</v>
      </c>
      <c r="S1025" s="95" t="str">
        <f t="shared" si="11"/>
        <v>#VALUE!</v>
      </c>
      <c r="T1025" s="69" t="str">
        <f t="shared" si="12"/>
        <v>donnée(s) manquante(s)</v>
      </c>
      <c r="U1025" s="70" t="str">
        <f t="shared" si="13"/>
        <v>donnée(s) manquante(s)</v>
      </c>
      <c r="V1025" s="3" t="str">
        <f>IF(ISBLANK(H1025)," ",IF(H1025&lt;=Scenario!$C$3,0,IF(H1025&lt;=Scenario!$C$5,1,IF(H1025&lt;=Scenario!$C$6,2,IF(H1025&lt;=Scenario!$C$7,3,IF(H1025&lt;=Scenario!$C$8,4,5))))))</f>
        <v> </v>
      </c>
      <c r="W1025" s="3" t="str">
        <f>IF(ISBLANK(I1025)," ",IF(I1025&lt;=Scenario!$G$3,0,IF(I1025&lt;=Scenario!$G$5,1,IF(I1025&lt;=Scenario!$G$6,2,IF(I1025&lt;=Scenario!$G$7,3,IF(I1025&lt;=Scenario!$G$8,4,IF(I1025&lt;=Scenario!$G$9,5,IF(I1025&lt;=Scenario!$G$10,6,7))))))))</f>
        <v> </v>
      </c>
      <c r="X1025" s="3" t="str">
        <f>IF(ISBLANK(F1025)," ",IF(F1025&lt;=Scenario!$O$3,0,IF(F1025&lt;=Scenario!$O$5,1,IF(F1025&lt;=Scenario!$O$6,2,IF(F1025&lt;=Scenario!$O$7,3,IF(F1025&lt;=Scenario!$O$8,4,IF(F1025&lt;=Scenario!$O$9,5,IF(F1025&lt;=Scenario!$O$10,6,IF(F1025&lt;=Scenario!$O$11,7,IF(F1025&lt;=Scenario!$O$12,8,IF(F1025&lt;=Scenario!$O$13,9,IF(F1025&lt;=Scenario!$O$14,10,IF(F1025&lt;=Scenario!$O$15,11,IF(F1025&lt;=Scenario!$O$16,12,IF(F1025&lt;=Scenario!$O$17,13,IF(F1025&lt;=Scenario!$O$18,14,IF(F1025&lt;=Scenario!$O$19,15,IF(F1025&lt;=Scenario!$O$20,16,IF(F1025&lt;=Scenario!$O$21,17,IF(F1025&lt;=Scenario!$O$22,18,IF(F1025&lt;=Scenario!$O$23,19,20)))))))))))))))))))))</f>
        <v> </v>
      </c>
      <c r="Y1025" s="3" t="str">
        <f>IF(ISBLANK(C1025)," ",IF(C1025&lt;=Scenario!$AA$3,0,IF(C1025&lt;=Scenario!$AA$5,1,IF(C1025&lt;=Scenario!$AA$6,2,IF(C1025&lt;=Scenario!$AA$7,3,IF(C1025&lt;=Scenario!$AA$8,4,IF(C1025&lt;=Scenario!$AA$9,5,IF(C1025&lt;=Scenario!$AA$10,6,IF(C1025&lt;=Scenario!$AA$11,7,IF(C1025&lt;=Scenario!$AA$12,8,IF(C1025&lt;=Scenario!$AA$13,9,IF(C1025&lt;=Scenario!$AA$14,10,IF(C1025&lt;=Scenario!$AA$15,11,IF(C1025&lt;=Scenario!$AA$16,12,IF(C1025&lt;=Scenario!$AA$17,13,IF(C1025&lt;=Scenario!$AA$18,14,15))))))))))))))))</f>
        <v> </v>
      </c>
      <c r="Z1025" s="3" t="str">
        <f t="shared" si="14"/>
        <v>#VALUE!</v>
      </c>
      <c r="AA1025" s="3" t="str">
        <f t="shared" si="15"/>
        <v>#VALUE!</v>
      </c>
      <c r="AB1025" s="95" t="str">
        <f t="shared" si="16"/>
        <v>#VALUE!</v>
      </c>
      <c r="AC1025" s="69" t="str">
        <f t="shared" si="17"/>
        <v>missing data</v>
      </c>
      <c r="AD1025" s="74" t="str">
        <f t="shared" si="18"/>
        <v>missing data</v>
      </c>
      <c r="AE1025" s="75" t="str">
        <f t="shared" si="19"/>
        <v>#VALUE!</v>
      </c>
      <c r="AF1025" s="75" t="str">
        <f t="shared" si="20"/>
        <v>#VALUE!</v>
      </c>
    </row>
    <row r="1026" ht="15.75" customHeight="1">
      <c r="A1026" s="3" t="s">
        <v>3280</v>
      </c>
      <c r="B1026" s="121"/>
      <c r="C1026" s="60"/>
      <c r="D1026" s="60"/>
      <c r="E1026" s="59">
        <f t="shared" si="21"/>
        <v>0</v>
      </c>
      <c r="F1026" s="60"/>
      <c r="G1026" s="122"/>
      <c r="H1026" s="122"/>
      <c r="I1026" s="122"/>
      <c r="J1026" s="120" t="str">
        <f t="shared" si="2"/>
        <v> </v>
      </c>
      <c r="K1026" s="3" t="str">
        <f t="shared" si="3"/>
        <v> </v>
      </c>
      <c r="L1026" s="3" t="str">
        <f t="shared" si="4"/>
        <v> </v>
      </c>
      <c r="M1026" s="3">
        <f t="shared" si="5"/>
        <v>0</v>
      </c>
      <c r="N1026" s="3" t="str">
        <f t="shared" si="6"/>
        <v> </v>
      </c>
      <c r="O1026" s="3" t="str">
        <f t="shared" si="7"/>
        <v> </v>
      </c>
      <c r="P1026" s="3" t="str">
        <f t="shared" si="22"/>
        <v> </v>
      </c>
      <c r="Q1026" s="120" t="str">
        <f t="shared" si="9"/>
        <v>#VALUE!</v>
      </c>
      <c r="R1026" s="3" t="str">
        <f t="shared" si="10"/>
        <v>#VALUE!</v>
      </c>
      <c r="S1026" s="95" t="str">
        <f t="shared" si="11"/>
        <v>#VALUE!</v>
      </c>
      <c r="T1026" s="69" t="str">
        <f t="shared" si="12"/>
        <v>donnée(s) manquante(s)</v>
      </c>
      <c r="U1026" s="70" t="str">
        <f t="shared" si="13"/>
        <v>donnée(s) manquante(s)</v>
      </c>
      <c r="V1026" s="3" t="str">
        <f>IF(ISBLANK(H1026)," ",IF(H1026&lt;=Scenario!$C$3,0,IF(H1026&lt;=Scenario!$C$5,1,IF(H1026&lt;=Scenario!$C$6,2,IF(H1026&lt;=Scenario!$C$7,3,IF(H1026&lt;=Scenario!$C$8,4,5))))))</f>
        <v> </v>
      </c>
      <c r="W1026" s="3" t="str">
        <f>IF(ISBLANK(I1026)," ",IF(I1026&lt;=Scenario!$G$3,0,IF(I1026&lt;=Scenario!$G$5,1,IF(I1026&lt;=Scenario!$G$6,2,IF(I1026&lt;=Scenario!$G$7,3,IF(I1026&lt;=Scenario!$G$8,4,IF(I1026&lt;=Scenario!$G$9,5,IF(I1026&lt;=Scenario!$G$10,6,7))))))))</f>
        <v> </v>
      </c>
      <c r="X1026" s="3" t="str">
        <f>IF(ISBLANK(F1026)," ",IF(F1026&lt;=Scenario!$O$3,0,IF(F1026&lt;=Scenario!$O$5,1,IF(F1026&lt;=Scenario!$O$6,2,IF(F1026&lt;=Scenario!$O$7,3,IF(F1026&lt;=Scenario!$O$8,4,IF(F1026&lt;=Scenario!$O$9,5,IF(F1026&lt;=Scenario!$O$10,6,IF(F1026&lt;=Scenario!$O$11,7,IF(F1026&lt;=Scenario!$O$12,8,IF(F1026&lt;=Scenario!$O$13,9,IF(F1026&lt;=Scenario!$O$14,10,IF(F1026&lt;=Scenario!$O$15,11,IF(F1026&lt;=Scenario!$O$16,12,IF(F1026&lt;=Scenario!$O$17,13,IF(F1026&lt;=Scenario!$O$18,14,IF(F1026&lt;=Scenario!$O$19,15,IF(F1026&lt;=Scenario!$O$20,16,IF(F1026&lt;=Scenario!$O$21,17,IF(F1026&lt;=Scenario!$O$22,18,IF(F1026&lt;=Scenario!$O$23,19,20)))))))))))))))))))))</f>
        <v> </v>
      </c>
      <c r="Y1026" s="3" t="str">
        <f>IF(ISBLANK(C1026)," ",IF(C1026&lt;=Scenario!$AA$3,0,IF(C1026&lt;=Scenario!$AA$5,1,IF(C1026&lt;=Scenario!$AA$6,2,IF(C1026&lt;=Scenario!$AA$7,3,IF(C1026&lt;=Scenario!$AA$8,4,IF(C1026&lt;=Scenario!$AA$9,5,IF(C1026&lt;=Scenario!$AA$10,6,IF(C1026&lt;=Scenario!$AA$11,7,IF(C1026&lt;=Scenario!$AA$12,8,IF(C1026&lt;=Scenario!$AA$13,9,IF(C1026&lt;=Scenario!$AA$14,10,IF(C1026&lt;=Scenario!$AA$15,11,IF(C1026&lt;=Scenario!$AA$16,12,IF(C1026&lt;=Scenario!$AA$17,13,IF(C1026&lt;=Scenario!$AA$18,14,15))))))))))))))))</f>
        <v> </v>
      </c>
      <c r="Z1026" s="3" t="str">
        <f t="shared" si="14"/>
        <v>#VALUE!</v>
      </c>
      <c r="AA1026" s="3" t="str">
        <f t="shared" si="15"/>
        <v>#VALUE!</v>
      </c>
      <c r="AB1026" s="95" t="str">
        <f t="shared" si="16"/>
        <v>#VALUE!</v>
      </c>
      <c r="AC1026" s="69" t="str">
        <f t="shared" si="17"/>
        <v>missing data</v>
      </c>
      <c r="AD1026" s="74" t="str">
        <f t="shared" si="18"/>
        <v>missing data</v>
      </c>
      <c r="AE1026" s="75" t="str">
        <f t="shared" si="19"/>
        <v>#VALUE!</v>
      </c>
      <c r="AF1026" s="75" t="str">
        <f t="shared" si="20"/>
        <v>#VALUE!</v>
      </c>
    </row>
    <row r="1027" ht="15.75" customHeight="1">
      <c r="A1027" s="3" t="s">
        <v>3281</v>
      </c>
      <c r="B1027" s="121"/>
      <c r="C1027" s="60"/>
      <c r="D1027" s="60"/>
      <c r="E1027" s="59">
        <f t="shared" si="21"/>
        <v>0</v>
      </c>
      <c r="F1027" s="60"/>
      <c r="G1027" s="122"/>
      <c r="H1027" s="122"/>
      <c r="I1027" s="122"/>
      <c r="J1027" s="120" t="str">
        <f t="shared" si="2"/>
        <v> </v>
      </c>
      <c r="K1027" s="3" t="str">
        <f t="shared" si="3"/>
        <v> </v>
      </c>
      <c r="L1027" s="3" t="str">
        <f t="shared" si="4"/>
        <v> </v>
      </c>
      <c r="M1027" s="3">
        <f t="shared" si="5"/>
        <v>0</v>
      </c>
      <c r="N1027" s="3" t="str">
        <f t="shared" si="6"/>
        <v> </v>
      </c>
      <c r="O1027" s="3" t="str">
        <f t="shared" si="7"/>
        <v> </v>
      </c>
      <c r="P1027" s="3" t="str">
        <f t="shared" si="22"/>
        <v> </v>
      </c>
      <c r="Q1027" s="120" t="str">
        <f t="shared" si="9"/>
        <v>#VALUE!</v>
      </c>
      <c r="R1027" s="3" t="str">
        <f t="shared" si="10"/>
        <v>#VALUE!</v>
      </c>
      <c r="S1027" s="95" t="str">
        <f t="shared" si="11"/>
        <v>#VALUE!</v>
      </c>
      <c r="T1027" s="69" t="str">
        <f t="shared" si="12"/>
        <v>donnée(s) manquante(s)</v>
      </c>
      <c r="U1027" s="70" t="str">
        <f t="shared" si="13"/>
        <v>donnée(s) manquante(s)</v>
      </c>
      <c r="V1027" s="3" t="str">
        <f>IF(ISBLANK(H1027)," ",IF(H1027&lt;=Scenario!$C$3,0,IF(H1027&lt;=Scenario!$C$5,1,IF(H1027&lt;=Scenario!$C$6,2,IF(H1027&lt;=Scenario!$C$7,3,IF(H1027&lt;=Scenario!$C$8,4,5))))))</f>
        <v> </v>
      </c>
      <c r="W1027" s="3" t="str">
        <f>IF(ISBLANK(I1027)," ",IF(I1027&lt;=Scenario!$G$3,0,IF(I1027&lt;=Scenario!$G$5,1,IF(I1027&lt;=Scenario!$G$6,2,IF(I1027&lt;=Scenario!$G$7,3,IF(I1027&lt;=Scenario!$G$8,4,IF(I1027&lt;=Scenario!$G$9,5,IF(I1027&lt;=Scenario!$G$10,6,7))))))))</f>
        <v> </v>
      </c>
      <c r="X1027" s="3" t="str">
        <f>IF(ISBLANK(F1027)," ",IF(F1027&lt;=Scenario!$O$3,0,IF(F1027&lt;=Scenario!$O$5,1,IF(F1027&lt;=Scenario!$O$6,2,IF(F1027&lt;=Scenario!$O$7,3,IF(F1027&lt;=Scenario!$O$8,4,IF(F1027&lt;=Scenario!$O$9,5,IF(F1027&lt;=Scenario!$O$10,6,IF(F1027&lt;=Scenario!$O$11,7,IF(F1027&lt;=Scenario!$O$12,8,IF(F1027&lt;=Scenario!$O$13,9,IF(F1027&lt;=Scenario!$O$14,10,IF(F1027&lt;=Scenario!$O$15,11,IF(F1027&lt;=Scenario!$O$16,12,IF(F1027&lt;=Scenario!$O$17,13,IF(F1027&lt;=Scenario!$O$18,14,IF(F1027&lt;=Scenario!$O$19,15,IF(F1027&lt;=Scenario!$O$20,16,IF(F1027&lt;=Scenario!$O$21,17,IF(F1027&lt;=Scenario!$O$22,18,IF(F1027&lt;=Scenario!$O$23,19,20)))))))))))))))))))))</f>
        <v> </v>
      </c>
      <c r="Y1027" s="3" t="str">
        <f>IF(ISBLANK(C1027)," ",IF(C1027&lt;=Scenario!$AA$3,0,IF(C1027&lt;=Scenario!$AA$5,1,IF(C1027&lt;=Scenario!$AA$6,2,IF(C1027&lt;=Scenario!$AA$7,3,IF(C1027&lt;=Scenario!$AA$8,4,IF(C1027&lt;=Scenario!$AA$9,5,IF(C1027&lt;=Scenario!$AA$10,6,IF(C1027&lt;=Scenario!$AA$11,7,IF(C1027&lt;=Scenario!$AA$12,8,IF(C1027&lt;=Scenario!$AA$13,9,IF(C1027&lt;=Scenario!$AA$14,10,IF(C1027&lt;=Scenario!$AA$15,11,IF(C1027&lt;=Scenario!$AA$16,12,IF(C1027&lt;=Scenario!$AA$17,13,IF(C1027&lt;=Scenario!$AA$18,14,15))))))))))))))))</f>
        <v> </v>
      </c>
      <c r="Z1027" s="3" t="str">
        <f t="shared" si="14"/>
        <v>#VALUE!</v>
      </c>
      <c r="AA1027" s="3" t="str">
        <f t="shared" si="15"/>
        <v>#VALUE!</v>
      </c>
      <c r="AB1027" s="95" t="str">
        <f t="shared" si="16"/>
        <v>#VALUE!</v>
      </c>
      <c r="AC1027" s="69" t="str">
        <f t="shared" si="17"/>
        <v>missing data</v>
      </c>
      <c r="AD1027" s="74" t="str">
        <f t="shared" si="18"/>
        <v>missing data</v>
      </c>
      <c r="AE1027" s="75" t="str">
        <f t="shared" si="19"/>
        <v>#VALUE!</v>
      </c>
      <c r="AF1027" s="75" t="str">
        <f t="shared" si="20"/>
        <v>#VALUE!</v>
      </c>
    </row>
    <row r="1028" ht="15.75" customHeight="1">
      <c r="A1028" s="3" t="s">
        <v>3282</v>
      </c>
      <c r="B1028" s="121"/>
      <c r="C1028" s="60"/>
      <c r="D1028" s="60"/>
      <c r="E1028" s="59">
        <f t="shared" si="21"/>
        <v>0</v>
      </c>
      <c r="F1028" s="60"/>
      <c r="G1028" s="122"/>
      <c r="H1028" s="122"/>
      <c r="I1028" s="122"/>
      <c r="J1028" s="120" t="str">
        <f t="shared" si="2"/>
        <v> </v>
      </c>
      <c r="K1028" s="3" t="str">
        <f t="shared" si="3"/>
        <v> </v>
      </c>
      <c r="L1028" s="3" t="str">
        <f t="shared" si="4"/>
        <v> </v>
      </c>
      <c r="M1028" s="3">
        <f t="shared" si="5"/>
        <v>0</v>
      </c>
      <c r="N1028" s="3" t="str">
        <f t="shared" si="6"/>
        <v> </v>
      </c>
      <c r="O1028" s="3" t="str">
        <f t="shared" si="7"/>
        <v> </v>
      </c>
      <c r="P1028" s="3" t="str">
        <f t="shared" si="22"/>
        <v> </v>
      </c>
      <c r="Q1028" s="120" t="str">
        <f t="shared" si="9"/>
        <v>#VALUE!</v>
      </c>
      <c r="R1028" s="3" t="str">
        <f t="shared" si="10"/>
        <v>#VALUE!</v>
      </c>
      <c r="S1028" s="95" t="str">
        <f t="shared" si="11"/>
        <v>#VALUE!</v>
      </c>
      <c r="T1028" s="69" t="str">
        <f t="shared" si="12"/>
        <v>donnée(s) manquante(s)</v>
      </c>
      <c r="U1028" s="70" t="str">
        <f t="shared" si="13"/>
        <v>donnée(s) manquante(s)</v>
      </c>
      <c r="V1028" s="3" t="str">
        <f>IF(ISBLANK(H1028)," ",IF(H1028&lt;=Scenario!$C$3,0,IF(H1028&lt;=Scenario!$C$5,1,IF(H1028&lt;=Scenario!$C$6,2,IF(H1028&lt;=Scenario!$C$7,3,IF(H1028&lt;=Scenario!$C$8,4,5))))))</f>
        <v> </v>
      </c>
      <c r="W1028" s="3" t="str">
        <f>IF(ISBLANK(I1028)," ",IF(I1028&lt;=Scenario!$G$3,0,IF(I1028&lt;=Scenario!$G$5,1,IF(I1028&lt;=Scenario!$G$6,2,IF(I1028&lt;=Scenario!$G$7,3,IF(I1028&lt;=Scenario!$G$8,4,IF(I1028&lt;=Scenario!$G$9,5,IF(I1028&lt;=Scenario!$G$10,6,7))))))))</f>
        <v> </v>
      </c>
      <c r="X1028" s="3" t="str">
        <f>IF(ISBLANK(F1028)," ",IF(F1028&lt;=Scenario!$O$3,0,IF(F1028&lt;=Scenario!$O$5,1,IF(F1028&lt;=Scenario!$O$6,2,IF(F1028&lt;=Scenario!$O$7,3,IF(F1028&lt;=Scenario!$O$8,4,IF(F1028&lt;=Scenario!$O$9,5,IF(F1028&lt;=Scenario!$O$10,6,IF(F1028&lt;=Scenario!$O$11,7,IF(F1028&lt;=Scenario!$O$12,8,IF(F1028&lt;=Scenario!$O$13,9,IF(F1028&lt;=Scenario!$O$14,10,IF(F1028&lt;=Scenario!$O$15,11,IF(F1028&lt;=Scenario!$O$16,12,IF(F1028&lt;=Scenario!$O$17,13,IF(F1028&lt;=Scenario!$O$18,14,IF(F1028&lt;=Scenario!$O$19,15,IF(F1028&lt;=Scenario!$O$20,16,IF(F1028&lt;=Scenario!$O$21,17,IF(F1028&lt;=Scenario!$O$22,18,IF(F1028&lt;=Scenario!$O$23,19,20)))))))))))))))))))))</f>
        <v> </v>
      </c>
      <c r="Y1028" s="3" t="str">
        <f>IF(ISBLANK(C1028)," ",IF(C1028&lt;=Scenario!$AA$3,0,IF(C1028&lt;=Scenario!$AA$5,1,IF(C1028&lt;=Scenario!$AA$6,2,IF(C1028&lt;=Scenario!$AA$7,3,IF(C1028&lt;=Scenario!$AA$8,4,IF(C1028&lt;=Scenario!$AA$9,5,IF(C1028&lt;=Scenario!$AA$10,6,IF(C1028&lt;=Scenario!$AA$11,7,IF(C1028&lt;=Scenario!$AA$12,8,IF(C1028&lt;=Scenario!$AA$13,9,IF(C1028&lt;=Scenario!$AA$14,10,IF(C1028&lt;=Scenario!$AA$15,11,IF(C1028&lt;=Scenario!$AA$16,12,IF(C1028&lt;=Scenario!$AA$17,13,IF(C1028&lt;=Scenario!$AA$18,14,15))))))))))))))))</f>
        <v> </v>
      </c>
      <c r="Z1028" s="3" t="str">
        <f t="shared" si="14"/>
        <v>#VALUE!</v>
      </c>
      <c r="AA1028" s="3" t="str">
        <f t="shared" si="15"/>
        <v>#VALUE!</v>
      </c>
      <c r="AB1028" s="95" t="str">
        <f t="shared" si="16"/>
        <v>#VALUE!</v>
      </c>
      <c r="AC1028" s="69" t="str">
        <f t="shared" si="17"/>
        <v>missing data</v>
      </c>
      <c r="AD1028" s="74" t="str">
        <f t="shared" si="18"/>
        <v>missing data</v>
      </c>
      <c r="AE1028" s="75" t="str">
        <f t="shared" si="19"/>
        <v>#VALUE!</v>
      </c>
      <c r="AF1028" s="75" t="str">
        <f t="shared" si="20"/>
        <v>#VALUE!</v>
      </c>
    </row>
    <row r="1029" ht="15.75" customHeight="1">
      <c r="A1029" s="3" t="s">
        <v>3283</v>
      </c>
      <c r="B1029" s="121"/>
      <c r="C1029" s="60"/>
      <c r="D1029" s="60"/>
      <c r="E1029" s="59">
        <f t="shared" si="21"/>
        <v>0</v>
      </c>
      <c r="F1029" s="60"/>
      <c r="G1029" s="122"/>
      <c r="H1029" s="122"/>
      <c r="I1029" s="122"/>
      <c r="J1029" s="120" t="str">
        <f t="shared" si="2"/>
        <v> </v>
      </c>
      <c r="K1029" s="3" t="str">
        <f t="shared" si="3"/>
        <v> </v>
      </c>
      <c r="L1029" s="3" t="str">
        <f t="shared" si="4"/>
        <v> </v>
      </c>
      <c r="M1029" s="3">
        <f t="shared" si="5"/>
        <v>0</v>
      </c>
      <c r="N1029" s="3" t="str">
        <f t="shared" si="6"/>
        <v> </v>
      </c>
      <c r="O1029" s="3" t="str">
        <f t="shared" si="7"/>
        <v> </v>
      </c>
      <c r="P1029" s="3" t="str">
        <f t="shared" si="22"/>
        <v> </v>
      </c>
      <c r="Q1029" s="120" t="str">
        <f t="shared" si="9"/>
        <v>#VALUE!</v>
      </c>
      <c r="R1029" s="3" t="str">
        <f t="shared" si="10"/>
        <v>#VALUE!</v>
      </c>
      <c r="S1029" s="95" t="str">
        <f t="shared" si="11"/>
        <v>#VALUE!</v>
      </c>
      <c r="T1029" s="69" t="str">
        <f t="shared" si="12"/>
        <v>donnée(s) manquante(s)</v>
      </c>
      <c r="U1029" s="70" t="str">
        <f t="shared" si="13"/>
        <v>donnée(s) manquante(s)</v>
      </c>
      <c r="V1029" s="3" t="str">
        <f>IF(ISBLANK(H1029)," ",IF(H1029&lt;=Scenario!$C$3,0,IF(H1029&lt;=Scenario!$C$5,1,IF(H1029&lt;=Scenario!$C$6,2,IF(H1029&lt;=Scenario!$C$7,3,IF(H1029&lt;=Scenario!$C$8,4,5))))))</f>
        <v> </v>
      </c>
      <c r="W1029" s="3" t="str">
        <f>IF(ISBLANK(I1029)," ",IF(I1029&lt;=Scenario!$G$3,0,IF(I1029&lt;=Scenario!$G$5,1,IF(I1029&lt;=Scenario!$G$6,2,IF(I1029&lt;=Scenario!$G$7,3,IF(I1029&lt;=Scenario!$G$8,4,IF(I1029&lt;=Scenario!$G$9,5,IF(I1029&lt;=Scenario!$G$10,6,7))))))))</f>
        <v> </v>
      </c>
      <c r="X1029" s="3" t="str">
        <f>IF(ISBLANK(F1029)," ",IF(F1029&lt;=Scenario!$O$3,0,IF(F1029&lt;=Scenario!$O$5,1,IF(F1029&lt;=Scenario!$O$6,2,IF(F1029&lt;=Scenario!$O$7,3,IF(F1029&lt;=Scenario!$O$8,4,IF(F1029&lt;=Scenario!$O$9,5,IF(F1029&lt;=Scenario!$O$10,6,IF(F1029&lt;=Scenario!$O$11,7,IF(F1029&lt;=Scenario!$O$12,8,IF(F1029&lt;=Scenario!$O$13,9,IF(F1029&lt;=Scenario!$O$14,10,IF(F1029&lt;=Scenario!$O$15,11,IF(F1029&lt;=Scenario!$O$16,12,IF(F1029&lt;=Scenario!$O$17,13,IF(F1029&lt;=Scenario!$O$18,14,IF(F1029&lt;=Scenario!$O$19,15,IF(F1029&lt;=Scenario!$O$20,16,IF(F1029&lt;=Scenario!$O$21,17,IF(F1029&lt;=Scenario!$O$22,18,IF(F1029&lt;=Scenario!$O$23,19,20)))))))))))))))))))))</f>
        <v> </v>
      </c>
      <c r="Y1029" s="3" t="str">
        <f>IF(ISBLANK(C1029)," ",IF(C1029&lt;=Scenario!$AA$3,0,IF(C1029&lt;=Scenario!$AA$5,1,IF(C1029&lt;=Scenario!$AA$6,2,IF(C1029&lt;=Scenario!$AA$7,3,IF(C1029&lt;=Scenario!$AA$8,4,IF(C1029&lt;=Scenario!$AA$9,5,IF(C1029&lt;=Scenario!$AA$10,6,IF(C1029&lt;=Scenario!$AA$11,7,IF(C1029&lt;=Scenario!$AA$12,8,IF(C1029&lt;=Scenario!$AA$13,9,IF(C1029&lt;=Scenario!$AA$14,10,IF(C1029&lt;=Scenario!$AA$15,11,IF(C1029&lt;=Scenario!$AA$16,12,IF(C1029&lt;=Scenario!$AA$17,13,IF(C1029&lt;=Scenario!$AA$18,14,15))))))))))))))))</f>
        <v> </v>
      </c>
      <c r="Z1029" s="3" t="str">
        <f t="shared" si="14"/>
        <v>#VALUE!</v>
      </c>
      <c r="AA1029" s="3" t="str">
        <f t="shared" si="15"/>
        <v>#VALUE!</v>
      </c>
      <c r="AB1029" s="95" t="str">
        <f t="shared" si="16"/>
        <v>#VALUE!</v>
      </c>
      <c r="AC1029" s="69" t="str">
        <f t="shared" si="17"/>
        <v>missing data</v>
      </c>
      <c r="AD1029" s="74" t="str">
        <f t="shared" si="18"/>
        <v>missing data</v>
      </c>
      <c r="AE1029" s="75" t="str">
        <f t="shared" si="19"/>
        <v>#VALUE!</v>
      </c>
      <c r="AF1029" s="75" t="str">
        <f t="shared" si="20"/>
        <v>#VALUE!</v>
      </c>
    </row>
    <row r="1030" ht="15.75" customHeight="1">
      <c r="A1030" s="3" t="s">
        <v>3284</v>
      </c>
      <c r="B1030" s="121"/>
      <c r="C1030" s="60"/>
      <c r="D1030" s="60"/>
      <c r="E1030" s="59">
        <f t="shared" si="21"/>
        <v>0</v>
      </c>
      <c r="F1030" s="60"/>
      <c r="G1030" s="122"/>
      <c r="H1030" s="122"/>
      <c r="I1030" s="122"/>
      <c r="J1030" s="120" t="str">
        <f t="shared" si="2"/>
        <v> </v>
      </c>
      <c r="K1030" s="3" t="str">
        <f t="shared" si="3"/>
        <v> </v>
      </c>
      <c r="L1030" s="3" t="str">
        <f t="shared" si="4"/>
        <v> </v>
      </c>
      <c r="M1030" s="3">
        <f t="shared" si="5"/>
        <v>0</v>
      </c>
      <c r="N1030" s="3" t="str">
        <f t="shared" si="6"/>
        <v> </v>
      </c>
      <c r="O1030" s="3" t="str">
        <f t="shared" si="7"/>
        <v> </v>
      </c>
      <c r="P1030" s="3" t="str">
        <f t="shared" si="22"/>
        <v> </v>
      </c>
      <c r="Q1030" s="120" t="str">
        <f t="shared" si="9"/>
        <v>#VALUE!</v>
      </c>
      <c r="R1030" s="3" t="str">
        <f t="shared" si="10"/>
        <v>#VALUE!</v>
      </c>
      <c r="S1030" s="95" t="str">
        <f t="shared" si="11"/>
        <v>#VALUE!</v>
      </c>
      <c r="T1030" s="69" t="str">
        <f t="shared" si="12"/>
        <v>donnée(s) manquante(s)</v>
      </c>
      <c r="U1030" s="70" t="str">
        <f t="shared" si="13"/>
        <v>donnée(s) manquante(s)</v>
      </c>
      <c r="V1030" s="3" t="str">
        <f>IF(ISBLANK(H1030)," ",IF(H1030&lt;=Scenario!$C$3,0,IF(H1030&lt;=Scenario!$C$5,1,IF(H1030&lt;=Scenario!$C$6,2,IF(H1030&lt;=Scenario!$C$7,3,IF(H1030&lt;=Scenario!$C$8,4,5))))))</f>
        <v> </v>
      </c>
      <c r="W1030" s="3" t="str">
        <f>IF(ISBLANK(I1030)," ",IF(I1030&lt;=Scenario!$G$3,0,IF(I1030&lt;=Scenario!$G$5,1,IF(I1030&lt;=Scenario!$G$6,2,IF(I1030&lt;=Scenario!$G$7,3,IF(I1030&lt;=Scenario!$G$8,4,IF(I1030&lt;=Scenario!$G$9,5,IF(I1030&lt;=Scenario!$G$10,6,7))))))))</f>
        <v> </v>
      </c>
      <c r="X1030" s="3" t="str">
        <f>IF(ISBLANK(F1030)," ",IF(F1030&lt;=Scenario!$O$3,0,IF(F1030&lt;=Scenario!$O$5,1,IF(F1030&lt;=Scenario!$O$6,2,IF(F1030&lt;=Scenario!$O$7,3,IF(F1030&lt;=Scenario!$O$8,4,IF(F1030&lt;=Scenario!$O$9,5,IF(F1030&lt;=Scenario!$O$10,6,IF(F1030&lt;=Scenario!$O$11,7,IF(F1030&lt;=Scenario!$O$12,8,IF(F1030&lt;=Scenario!$O$13,9,IF(F1030&lt;=Scenario!$O$14,10,IF(F1030&lt;=Scenario!$O$15,11,IF(F1030&lt;=Scenario!$O$16,12,IF(F1030&lt;=Scenario!$O$17,13,IF(F1030&lt;=Scenario!$O$18,14,IF(F1030&lt;=Scenario!$O$19,15,IF(F1030&lt;=Scenario!$O$20,16,IF(F1030&lt;=Scenario!$O$21,17,IF(F1030&lt;=Scenario!$O$22,18,IF(F1030&lt;=Scenario!$O$23,19,20)))))))))))))))))))))</f>
        <v> </v>
      </c>
      <c r="Y1030" s="3" t="str">
        <f>IF(ISBLANK(C1030)," ",IF(C1030&lt;=Scenario!$AA$3,0,IF(C1030&lt;=Scenario!$AA$5,1,IF(C1030&lt;=Scenario!$AA$6,2,IF(C1030&lt;=Scenario!$AA$7,3,IF(C1030&lt;=Scenario!$AA$8,4,IF(C1030&lt;=Scenario!$AA$9,5,IF(C1030&lt;=Scenario!$AA$10,6,IF(C1030&lt;=Scenario!$AA$11,7,IF(C1030&lt;=Scenario!$AA$12,8,IF(C1030&lt;=Scenario!$AA$13,9,IF(C1030&lt;=Scenario!$AA$14,10,IF(C1030&lt;=Scenario!$AA$15,11,IF(C1030&lt;=Scenario!$AA$16,12,IF(C1030&lt;=Scenario!$AA$17,13,IF(C1030&lt;=Scenario!$AA$18,14,15))))))))))))))))</f>
        <v> </v>
      </c>
      <c r="Z1030" s="3" t="str">
        <f t="shared" si="14"/>
        <v>#VALUE!</v>
      </c>
      <c r="AA1030" s="3" t="str">
        <f t="shared" si="15"/>
        <v>#VALUE!</v>
      </c>
      <c r="AB1030" s="95" t="str">
        <f t="shared" si="16"/>
        <v>#VALUE!</v>
      </c>
      <c r="AC1030" s="69" t="str">
        <f t="shared" si="17"/>
        <v>missing data</v>
      </c>
      <c r="AD1030" s="74" t="str">
        <f t="shared" si="18"/>
        <v>missing data</v>
      </c>
      <c r="AE1030" s="75" t="str">
        <f t="shared" si="19"/>
        <v>#VALUE!</v>
      </c>
      <c r="AF1030" s="75" t="str">
        <f t="shared" si="20"/>
        <v>#VALUE!</v>
      </c>
    </row>
    <row r="1031" ht="15.75" customHeight="1">
      <c r="A1031" s="3" t="s">
        <v>3285</v>
      </c>
      <c r="B1031" s="121"/>
      <c r="C1031" s="60"/>
      <c r="D1031" s="60"/>
      <c r="E1031" s="59">
        <f t="shared" si="21"/>
        <v>0</v>
      </c>
      <c r="F1031" s="60"/>
      <c r="G1031" s="122"/>
      <c r="H1031" s="122"/>
      <c r="I1031" s="122"/>
      <c r="J1031" s="120" t="str">
        <f t="shared" si="2"/>
        <v> </v>
      </c>
      <c r="K1031" s="3" t="str">
        <f t="shared" si="3"/>
        <v> </v>
      </c>
      <c r="L1031" s="3" t="str">
        <f t="shared" si="4"/>
        <v> </v>
      </c>
      <c r="M1031" s="3">
        <f t="shared" si="5"/>
        <v>0</v>
      </c>
      <c r="N1031" s="3" t="str">
        <f t="shared" si="6"/>
        <v> </v>
      </c>
      <c r="O1031" s="3" t="str">
        <f t="shared" si="7"/>
        <v> </v>
      </c>
      <c r="P1031" s="3" t="str">
        <f t="shared" si="22"/>
        <v> </v>
      </c>
      <c r="Q1031" s="120" t="str">
        <f t="shared" si="9"/>
        <v>#VALUE!</v>
      </c>
      <c r="R1031" s="3" t="str">
        <f t="shared" si="10"/>
        <v>#VALUE!</v>
      </c>
      <c r="S1031" s="95" t="str">
        <f t="shared" si="11"/>
        <v>#VALUE!</v>
      </c>
      <c r="T1031" s="69" t="str">
        <f t="shared" si="12"/>
        <v>donnée(s) manquante(s)</v>
      </c>
      <c r="U1031" s="70" t="str">
        <f t="shared" si="13"/>
        <v>donnée(s) manquante(s)</v>
      </c>
      <c r="V1031" s="3" t="str">
        <f>IF(ISBLANK(H1031)," ",IF(H1031&lt;=Scenario!$C$3,0,IF(H1031&lt;=Scenario!$C$5,1,IF(H1031&lt;=Scenario!$C$6,2,IF(H1031&lt;=Scenario!$C$7,3,IF(H1031&lt;=Scenario!$C$8,4,5))))))</f>
        <v> </v>
      </c>
      <c r="W1031" s="3" t="str">
        <f>IF(ISBLANK(I1031)," ",IF(I1031&lt;=Scenario!$G$3,0,IF(I1031&lt;=Scenario!$G$5,1,IF(I1031&lt;=Scenario!$G$6,2,IF(I1031&lt;=Scenario!$G$7,3,IF(I1031&lt;=Scenario!$G$8,4,IF(I1031&lt;=Scenario!$G$9,5,IF(I1031&lt;=Scenario!$G$10,6,7))))))))</f>
        <v> </v>
      </c>
      <c r="X1031" s="3" t="str">
        <f>IF(ISBLANK(F1031)," ",IF(F1031&lt;=Scenario!$O$3,0,IF(F1031&lt;=Scenario!$O$5,1,IF(F1031&lt;=Scenario!$O$6,2,IF(F1031&lt;=Scenario!$O$7,3,IF(F1031&lt;=Scenario!$O$8,4,IF(F1031&lt;=Scenario!$O$9,5,IF(F1031&lt;=Scenario!$O$10,6,IF(F1031&lt;=Scenario!$O$11,7,IF(F1031&lt;=Scenario!$O$12,8,IF(F1031&lt;=Scenario!$O$13,9,IF(F1031&lt;=Scenario!$O$14,10,IF(F1031&lt;=Scenario!$O$15,11,IF(F1031&lt;=Scenario!$O$16,12,IF(F1031&lt;=Scenario!$O$17,13,IF(F1031&lt;=Scenario!$O$18,14,IF(F1031&lt;=Scenario!$O$19,15,IF(F1031&lt;=Scenario!$O$20,16,IF(F1031&lt;=Scenario!$O$21,17,IF(F1031&lt;=Scenario!$O$22,18,IF(F1031&lt;=Scenario!$O$23,19,20)))))))))))))))))))))</f>
        <v> </v>
      </c>
      <c r="Y1031" s="3" t="str">
        <f>IF(ISBLANK(C1031)," ",IF(C1031&lt;=Scenario!$AA$3,0,IF(C1031&lt;=Scenario!$AA$5,1,IF(C1031&lt;=Scenario!$AA$6,2,IF(C1031&lt;=Scenario!$AA$7,3,IF(C1031&lt;=Scenario!$AA$8,4,IF(C1031&lt;=Scenario!$AA$9,5,IF(C1031&lt;=Scenario!$AA$10,6,IF(C1031&lt;=Scenario!$AA$11,7,IF(C1031&lt;=Scenario!$AA$12,8,IF(C1031&lt;=Scenario!$AA$13,9,IF(C1031&lt;=Scenario!$AA$14,10,IF(C1031&lt;=Scenario!$AA$15,11,IF(C1031&lt;=Scenario!$AA$16,12,IF(C1031&lt;=Scenario!$AA$17,13,IF(C1031&lt;=Scenario!$AA$18,14,15))))))))))))))))</f>
        <v> </v>
      </c>
      <c r="Z1031" s="3" t="str">
        <f t="shared" si="14"/>
        <v>#VALUE!</v>
      </c>
      <c r="AA1031" s="3" t="str">
        <f t="shared" si="15"/>
        <v>#VALUE!</v>
      </c>
      <c r="AB1031" s="95" t="str">
        <f t="shared" si="16"/>
        <v>#VALUE!</v>
      </c>
      <c r="AC1031" s="69" t="str">
        <f t="shared" si="17"/>
        <v>missing data</v>
      </c>
      <c r="AD1031" s="74" t="str">
        <f t="shared" si="18"/>
        <v>missing data</v>
      </c>
      <c r="AE1031" s="75" t="str">
        <f t="shared" si="19"/>
        <v>#VALUE!</v>
      </c>
      <c r="AF1031" s="75" t="str">
        <f t="shared" si="20"/>
        <v>#VALUE!</v>
      </c>
    </row>
    <row r="1032" ht="15.75" customHeight="1">
      <c r="A1032" s="3" t="s">
        <v>3286</v>
      </c>
      <c r="B1032" s="121"/>
      <c r="C1032" s="60"/>
      <c r="D1032" s="60"/>
      <c r="E1032" s="59">
        <f t="shared" si="21"/>
        <v>0</v>
      </c>
      <c r="F1032" s="60"/>
      <c r="G1032" s="122"/>
      <c r="H1032" s="122"/>
      <c r="I1032" s="122"/>
      <c r="J1032" s="120" t="str">
        <f t="shared" si="2"/>
        <v> </v>
      </c>
      <c r="K1032" s="3" t="str">
        <f t="shared" si="3"/>
        <v> </v>
      </c>
      <c r="L1032" s="3" t="str">
        <f t="shared" si="4"/>
        <v> </v>
      </c>
      <c r="M1032" s="3">
        <f t="shared" si="5"/>
        <v>0</v>
      </c>
      <c r="N1032" s="3" t="str">
        <f t="shared" si="6"/>
        <v> </v>
      </c>
      <c r="O1032" s="3" t="str">
        <f t="shared" si="7"/>
        <v> </v>
      </c>
      <c r="P1032" s="3" t="str">
        <f t="shared" si="22"/>
        <v> </v>
      </c>
      <c r="Q1032" s="120" t="str">
        <f t="shared" si="9"/>
        <v>#VALUE!</v>
      </c>
      <c r="R1032" s="3" t="str">
        <f t="shared" si="10"/>
        <v>#VALUE!</v>
      </c>
      <c r="S1032" s="95" t="str">
        <f t="shared" si="11"/>
        <v>#VALUE!</v>
      </c>
      <c r="T1032" s="69" t="str">
        <f t="shared" si="12"/>
        <v>donnée(s) manquante(s)</v>
      </c>
      <c r="U1032" s="70" t="str">
        <f t="shared" si="13"/>
        <v>donnée(s) manquante(s)</v>
      </c>
      <c r="V1032" s="3" t="str">
        <f>IF(ISBLANK(H1032)," ",IF(H1032&lt;=Scenario!$C$3,0,IF(H1032&lt;=Scenario!$C$5,1,IF(H1032&lt;=Scenario!$C$6,2,IF(H1032&lt;=Scenario!$C$7,3,IF(H1032&lt;=Scenario!$C$8,4,5))))))</f>
        <v> </v>
      </c>
      <c r="W1032" s="3" t="str">
        <f>IF(ISBLANK(I1032)," ",IF(I1032&lt;=Scenario!$G$3,0,IF(I1032&lt;=Scenario!$G$5,1,IF(I1032&lt;=Scenario!$G$6,2,IF(I1032&lt;=Scenario!$G$7,3,IF(I1032&lt;=Scenario!$G$8,4,IF(I1032&lt;=Scenario!$G$9,5,IF(I1032&lt;=Scenario!$G$10,6,7))))))))</f>
        <v> </v>
      </c>
      <c r="X1032" s="3" t="str">
        <f>IF(ISBLANK(F1032)," ",IF(F1032&lt;=Scenario!$O$3,0,IF(F1032&lt;=Scenario!$O$5,1,IF(F1032&lt;=Scenario!$O$6,2,IF(F1032&lt;=Scenario!$O$7,3,IF(F1032&lt;=Scenario!$O$8,4,IF(F1032&lt;=Scenario!$O$9,5,IF(F1032&lt;=Scenario!$O$10,6,IF(F1032&lt;=Scenario!$O$11,7,IF(F1032&lt;=Scenario!$O$12,8,IF(F1032&lt;=Scenario!$O$13,9,IF(F1032&lt;=Scenario!$O$14,10,IF(F1032&lt;=Scenario!$O$15,11,IF(F1032&lt;=Scenario!$O$16,12,IF(F1032&lt;=Scenario!$O$17,13,IF(F1032&lt;=Scenario!$O$18,14,IF(F1032&lt;=Scenario!$O$19,15,IF(F1032&lt;=Scenario!$O$20,16,IF(F1032&lt;=Scenario!$O$21,17,IF(F1032&lt;=Scenario!$O$22,18,IF(F1032&lt;=Scenario!$O$23,19,20)))))))))))))))))))))</f>
        <v> </v>
      </c>
      <c r="Y1032" s="3" t="str">
        <f>IF(ISBLANK(C1032)," ",IF(C1032&lt;=Scenario!$AA$3,0,IF(C1032&lt;=Scenario!$AA$5,1,IF(C1032&lt;=Scenario!$AA$6,2,IF(C1032&lt;=Scenario!$AA$7,3,IF(C1032&lt;=Scenario!$AA$8,4,IF(C1032&lt;=Scenario!$AA$9,5,IF(C1032&lt;=Scenario!$AA$10,6,IF(C1032&lt;=Scenario!$AA$11,7,IF(C1032&lt;=Scenario!$AA$12,8,IF(C1032&lt;=Scenario!$AA$13,9,IF(C1032&lt;=Scenario!$AA$14,10,IF(C1032&lt;=Scenario!$AA$15,11,IF(C1032&lt;=Scenario!$AA$16,12,IF(C1032&lt;=Scenario!$AA$17,13,IF(C1032&lt;=Scenario!$AA$18,14,15))))))))))))))))</f>
        <v> </v>
      </c>
      <c r="Z1032" s="3" t="str">
        <f t="shared" si="14"/>
        <v>#VALUE!</v>
      </c>
      <c r="AA1032" s="3" t="str">
        <f t="shared" si="15"/>
        <v>#VALUE!</v>
      </c>
      <c r="AB1032" s="95" t="str">
        <f t="shared" si="16"/>
        <v>#VALUE!</v>
      </c>
      <c r="AC1032" s="69" t="str">
        <f t="shared" si="17"/>
        <v>missing data</v>
      </c>
      <c r="AD1032" s="74" t="str">
        <f t="shared" si="18"/>
        <v>missing data</v>
      </c>
      <c r="AE1032" s="75" t="str">
        <f t="shared" si="19"/>
        <v>#VALUE!</v>
      </c>
      <c r="AF1032" s="75" t="str">
        <f t="shared" si="20"/>
        <v>#VALUE!</v>
      </c>
    </row>
    <row r="1033" ht="15.75" customHeight="1">
      <c r="A1033" s="3" t="s">
        <v>3287</v>
      </c>
      <c r="B1033" s="121"/>
      <c r="C1033" s="60"/>
      <c r="D1033" s="60"/>
      <c r="E1033" s="59">
        <f t="shared" si="21"/>
        <v>0</v>
      </c>
      <c r="F1033" s="60"/>
      <c r="G1033" s="122"/>
      <c r="H1033" s="122"/>
      <c r="I1033" s="122"/>
      <c r="J1033" s="120" t="str">
        <f t="shared" si="2"/>
        <v> </v>
      </c>
      <c r="K1033" s="3" t="str">
        <f t="shared" si="3"/>
        <v> </v>
      </c>
      <c r="L1033" s="3" t="str">
        <f t="shared" si="4"/>
        <v> </v>
      </c>
      <c r="M1033" s="3">
        <f t="shared" si="5"/>
        <v>0</v>
      </c>
      <c r="N1033" s="3" t="str">
        <f t="shared" si="6"/>
        <v> </v>
      </c>
      <c r="O1033" s="3" t="str">
        <f t="shared" si="7"/>
        <v> </v>
      </c>
      <c r="P1033" s="3" t="str">
        <f t="shared" si="22"/>
        <v> </v>
      </c>
      <c r="Q1033" s="120" t="str">
        <f t="shared" si="9"/>
        <v>#VALUE!</v>
      </c>
      <c r="R1033" s="3" t="str">
        <f t="shared" si="10"/>
        <v>#VALUE!</v>
      </c>
      <c r="S1033" s="95" t="str">
        <f t="shared" si="11"/>
        <v>#VALUE!</v>
      </c>
      <c r="T1033" s="69" t="str">
        <f t="shared" si="12"/>
        <v>donnée(s) manquante(s)</v>
      </c>
      <c r="U1033" s="70" t="str">
        <f t="shared" si="13"/>
        <v>donnée(s) manquante(s)</v>
      </c>
      <c r="V1033" s="3" t="str">
        <f>IF(ISBLANK(H1033)," ",IF(H1033&lt;=Scenario!$C$3,0,IF(H1033&lt;=Scenario!$C$5,1,IF(H1033&lt;=Scenario!$C$6,2,IF(H1033&lt;=Scenario!$C$7,3,IF(H1033&lt;=Scenario!$C$8,4,5))))))</f>
        <v> </v>
      </c>
      <c r="W1033" s="3" t="str">
        <f>IF(ISBLANK(I1033)," ",IF(I1033&lt;=Scenario!$G$3,0,IF(I1033&lt;=Scenario!$G$5,1,IF(I1033&lt;=Scenario!$G$6,2,IF(I1033&lt;=Scenario!$G$7,3,IF(I1033&lt;=Scenario!$G$8,4,IF(I1033&lt;=Scenario!$G$9,5,IF(I1033&lt;=Scenario!$G$10,6,7))))))))</f>
        <v> </v>
      </c>
      <c r="X1033" s="3" t="str">
        <f>IF(ISBLANK(F1033)," ",IF(F1033&lt;=Scenario!$O$3,0,IF(F1033&lt;=Scenario!$O$5,1,IF(F1033&lt;=Scenario!$O$6,2,IF(F1033&lt;=Scenario!$O$7,3,IF(F1033&lt;=Scenario!$O$8,4,IF(F1033&lt;=Scenario!$O$9,5,IF(F1033&lt;=Scenario!$O$10,6,IF(F1033&lt;=Scenario!$O$11,7,IF(F1033&lt;=Scenario!$O$12,8,IF(F1033&lt;=Scenario!$O$13,9,IF(F1033&lt;=Scenario!$O$14,10,IF(F1033&lt;=Scenario!$O$15,11,IF(F1033&lt;=Scenario!$O$16,12,IF(F1033&lt;=Scenario!$O$17,13,IF(F1033&lt;=Scenario!$O$18,14,IF(F1033&lt;=Scenario!$O$19,15,IF(F1033&lt;=Scenario!$O$20,16,IF(F1033&lt;=Scenario!$O$21,17,IF(F1033&lt;=Scenario!$O$22,18,IF(F1033&lt;=Scenario!$O$23,19,20)))))))))))))))))))))</f>
        <v> </v>
      </c>
      <c r="Y1033" s="3" t="str">
        <f>IF(ISBLANK(C1033)," ",IF(C1033&lt;=Scenario!$AA$3,0,IF(C1033&lt;=Scenario!$AA$5,1,IF(C1033&lt;=Scenario!$AA$6,2,IF(C1033&lt;=Scenario!$AA$7,3,IF(C1033&lt;=Scenario!$AA$8,4,IF(C1033&lt;=Scenario!$AA$9,5,IF(C1033&lt;=Scenario!$AA$10,6,IF(C1033&lt;=Scenario!$AA$11,7,IF(C1033&lt;=Scenario!$AA$12,8,IF(C1033&lt;=Scenario!$AA$13,9,IF(C1033&lt;=Scenario!$AA$14,10,IF(C1033&lt;=Scenario!$AA$15,11,IF(C1033&lt;=Scenario!$AA$16,12,IF(C1033&lt;=Scenario!$AA$17,13,IF(C1033&lt;=Scenario!$AA$18,14,15))))))))))))))))</f>
        <v> </v>
      </c>
      <c r="Z1033" s="3" t="str">
        <f t="shared" si="14"/>
        <v>#VALUE!</v>
      </c>
      <c r="AA1033" s="3" t="str">
        <f t="shared" si="15"/>
        <v>#VALUE!</v>
      </c>
      <c r="AB1033" s="95" t="str">
        <f t="shared" si="16"/>
        <v>#VALUE!</v>
      </c>
      <c r="AC1033" s="69" t="str">
        <f t="shared" si="17"/>
        <v>missing data</v>
      </c>
      <c r="AD1033" s="74" t="str">
        <f t="shared" si="18"/>
        <v>missing data</v>
      </c>
      <c r="AE1033" s="75" t="str">
        <f t="shared" si="19"/>
        <v>#VALUE!</v>
      </c>
      <c r="AF1033" s="75" t="str">
        <f t="shared" si="20"/>
        <v>#VALUE!</v>
      </c>
    </row>
    <row r="1034" ht="15.75" customHeight="1">
      <c r="A1034" s="3" t="s">
        <v>3288</v>
      </c>
      <c r="B1034" s="121"/>
      <c r="C1034" s="60"/>
      <c r="D1034" s="60"/>
      <c r="E1034" s="59">
        <f t="shared" si="21"/>
        <v>0</v>
      </c>
      <c r="F1034" s="60"/>
      <c r="G1034" s="122"/>
      <c r="H1034" s="122"/>
      <c r="I1034" s="122"/>
      <c r="J1034" s="120" t="str">
        <f t="shared" si="2"/>
        <v> </v>
      </c>
      <c r="K1034" s="3" t="str">
        <f t="shared" si="3"/>
        <v> </v>
      </c>
      <c r="L1034" s="3" t="str">
        <f t="shared" si="4"/>
        <v> </v>
      </c>
      <c r="M1034" s="3">
        <f t="shared" si="5"/>
        <v>0</v>
      </c>
      <c r="N1034" s="3" t="str">
        <f t="shared" si="6"/>
        <v> </v>
      </c>
      <c r="O1034" s="3" t="str">
        <f t="shared" si="7"/>
        <v> </v>
      </c>
      <c r="P1034" s="3" t="str">
        <f t="shared" si="22"/>
        <v> </v>
      </c>
      <c r="Q1034" s="120" t="str">
        <f t="shared" si="9"/>
        <v>#VALUE!</v>
      </c>
      <c r="R1034" s="3" t="str">
        <f t="shared" si="10"/>
        <v>#VALUE!</v>
      </c>
      <c r="S1034" s="95" t="str">
        <f t="shared" si="11"/>
        <v>#VALUE!</v>
      </c>
      <c r="T1034" s="69" t="str">
        <f t="shared" si="12"/>
        <v>donnée(s) manquante(s)</v>
      </c>
      <c r="U1034" s="70" t="str">
        <f t="shared" si="13"/>
        <v>donnée(s) manquante(s)</v>
      </c>
      <c r="V1034" s="3" t="str">
        <f>IF(ISBLANK(H1034)," ",IF(H1034&lt;=Scenario!$C$3,0,IF(H1034&lt;=Scenario!$C$5,1,IF(H1034&lt;=Scenario!$C$6,2,IF(H1034&lt;=Scenario!$C$7,3,IF(H1034&lt;=Scenario!$C$8,4,5))))))</f>
        <v> </v>
      </c>
      <c r="W1034" s="3" t="str">
        <f>IF(ISBLANK(I1034)," ",IF(I1034&lt;=Scenario!$G$3,0,IF(I1034&lt;=Scenario!$G$5,1,IF(I1034&lt;=Scenario!$G$6,2,IF(I1034&lt;=Scenario!$G$7,3,IF(I1034&lt;=Scenario!$G$8,4,IF(I1034&lt;=Scenario!$G$9,5,IF(I1034&lt;=Scenario!$G$10,6,7))))))))</f>
        <v> </v>
      </c>
      <c r="X1034" s="3" t="str">
        <f>IF(ISBLANK(F1034)," ",IF(F1034&lt;=Scenario!$O$3,0,IF(F1034&lt;=Scenario!$O$5,1,IF(F1034&lt;=Scenario!$O$6,2,IF(F1034&lt;=Scenario!$O$7,3,IF(F1034&lt;=Scenario!$O$8,4,IF(F1034&lt;=Scenario!$O$9,5,IF(F1034&lt;=Scenario!$O$10,6,IF(F1034&lt;=Scenario!$O$11,7,IF(F1034&lt;=Scenario!$O$12,8,IF(F1034&lt;=Scenario!$O$13,9,IF(F1034&lt;=Scenario!$O$14,10,IF(F1034&lt;=Scenario!$O$15,11,IF(F1034&lt;=Scenario!$O$16,12,IF(F1034&lt;=Scenario!$O$17,13,IF(F1034&lt;=Scenario!$O$18,14,IF(F1034&lt;=Scenario!$O$19,15,IF(F1034&lt;=Scenario!$O$20,16,IF(F1034&lt;=Scenario!$O$21,17,IF(F1034&lt;=Scenario!$O$22,18,IF(F1034&lt;=Scenario!$O$23,19,20)))))))))))))))))))))</f>
        <v> </v>
      </c>
      <c r="Y1034" s="3" t="str">
        <f>IF(ISBLANK(C1034)," ",IF(C1034&lt;=Scenario!$AA$3,0,IF(C1034&lt;=Scenario!$AA$5,1,IF(C1034&lt;=Scenario!$AA$6,2,IF(C1034&lt;=Scenario!$AA$7,3,IF(C1034&lt;=Scenario!$AA$8,4,IF(C1034&lt;=Scenario!$AA$9,5,IF(C1034&lt;=Scenario!$AA$10,6,IF(C1034&lt;=Scenario!$AA$11,7,IF(C1034&lt;=Scenario!$AA$12,8,IF(C1034&lt;=Scenario!$AA$13,9,IF(C1034&lt;=Scenario!$AA$14,10,IF(C1034&lt;=Scenario!$AA$15,11,IF(C1034&lt;=Scenario!$AA$16,12,IF(C1034&lt;=Scenario!$AA$17,13,IF(C1034&lt;=Scenario!$AA$18,14,15))))))))))))))))</f>
        <v> </v>
      </c>
      <c r="Z1034" s="3" t="str">
        <f t="shared" si="14"/>
        <v>#VALUE!</v>
      </c>
      <c r="AA1034" s="3" t="str">
        <f t="shared" si="15"/>
        <v>#VALUE!</v>
      </c>
      <c r="AB1034" s="95" t="str">
        <f t="shared" si="16"/>
        <v>#VALUE!</v>
      </c>
      <c r="AC1034" s="69" t="str">
        <f t="shared" si="17"/>
        <v>missing data</v>
      </c>
      <c r="AD1034" s="74" t="str">
        <f t="shared" si="18"/>
        <v>missing data</v>
      </c>
      <c r="AE1034" s="75" t="str">
        <f t="shared" si="19"/>
        <v>#VALUE!</v>
      </c>
      <c r="AF1034" s="75" t="str">
        <f t="shared" si="20"/>
        <v>#VALUE!</v>
      </c>
    </row>
    <row r="1035" ht="15.75" customHeight="1">
      <c r="A1035" s="3" t="s">
        <v>3289</v>
      </c>
      <c r="B1035" s="121"/>
      <c r="C1035" s="60"/>
      <c r="D1035" s="60"/>
      <c r="E1035" s="59">
        <f t="shared" si="21"/>
        <v>0</v>
      </c>
      <c r="F1035" s="60"/>
      <c r="G1035" s="122"/>
      <c r="H1035" s="122"/>
      <c r="I1035" s="122"/>
      <c r="J1035" s="120" t="str">
        <f t="shared" si="2"/>
        <v> </v>
      </c>
      <c r="K1035" s="3" t="str">
        <f t="shared" si="3"/>
        <v> </v>
      </c>
      <c r="L1035" s="3" t="str">
        <f t="shared" si="4"/>
        <v> </v>
      </c>
      <c r="M1035" s="3">
        <f t="shared" si="5"/>
        <v>0</v>
      </c>
      <c r="N1035" s="3" t="str">
        <f t="shared" si="6"/>
        <v> </v>
      </c>
      <c r="O1035" s="3" t="str">
        <f t="shared" si="7"/>
        <v> </v>
      </c>
      <c r="P1035" s="3" t="str">
        <f t="shared" si="22"/>
        <v> </v>
      </c>
      <c r="Q1035" s="120" t="str">
        <f t="shared" si="9"/>
        <v>#VALUE!</v>
      </c>
      <c r="R1035" s="3" t="str">
        <f t="shared" si="10"/>
        <v>#VALUE!</v>
      </c>
      <c r="S1035" s="95" t="str">
        <f t="shared" si="11"/>
        <v>#VALUE!</v>
      </c>
      <c r="T1035" s="69" t="str">
        <f t="shared" si="12"/>
        <v>donnée(s) manquante(s)</v>
      </c>
      <c r="U1035" s="70" t="str">
        <f t="shared" si="13"/>
        <v>donnée(s) manquante(s)</v>
      </c>
      <c r="V1035" s="3" t="str">
        <f>IF(ISBLANK(H1035)," ",IF(H1035&lt;=Scenario!$C$3,0,IF(H1035&lt;=Scenario!$C$5,1,IF(H1035&lt;=Scenario!$C$6,2,IF(H1035&lt;=Scenario!$C$7,3,IF(H1035&lt;=Scenario!$C$8,4,5))))))</f>
        <v> </v>
      </c>
      <c r="W1035" s="3" t="str">
        <f>IF(ISBLANK(I1035)," ",IF(I1035&lt;=Scenario!$G$3,0,IF(I1035&lt;=Scenario!$G$5,1,IF(I1035&lt;=Scenario!$G$6,2,IF(I1035&lt;=Scenario!$G$7,3,IF(I1035&lt;=Scenario!$G$8,4,IF(I1035&lt;=Scenario!$G$9,5,IF(I1035&lt;=Scenario!$G$10,6,7))))))))</f>
        <v> </v>
      </c>
      <c r="X1035" s="3" t="str">
        <f>IF(ISBLANK(F1035)," ",IF(F1035&lt;=Scenario!$O$3,0,IF(F1035&lt;=Scenario!$O$5,1,IF(F1035&lt;=Scenario!$O$6,2,IF(F1035&lt;=Scenario!$O$7,3,IF(F1035&lt;=Scenario!$O$8,4,IF(F1035&lt;=Scenario!$O$9,5,IF(F1035&lt;=Scenario!$O$10,6,IF(F1035&lt;=Scenario!$O$11,7,IF(F1035&lt;=Scenario!$O$12,8,IF(F1035&lt;=Scenario!$O$13,9,IF(F1035&lt;=Scenario!$O$14,10,IF(F1035&lt;=Scenario!$O$15,11,IF(F1035&lt;=Scenario!$O$16,12,IF(F1035&lt;=Scenario!$O$17,13,IF(F1035&lt;=Scenario!$O$18,14,IF(F1035&lt;=Scenario!$O$19,15,IF(F1035&lt;=Scenario!$O$20,16,IF(F1035&lt;=Scenario!$O$21,17,IF(F1035&lt;=Scenario!$O$22,18,IF(F1035&lt;=Scenario!$O$23,19,20)))))))))))))))))))))</f>
        <v> </v>
      </c>
      <c r="Y1035" s="3" t="str">
        <f>IF(ISBLANK(C1035)," ",IF(C1035&lt;=Scenario!$AA$3,0,IF(C1035&lt;=Scenario!$AA$5,1,IF(C1035&lt;=Scenario!$AA$6,2,IF(C1035&lt;=Scenario!$AA$7,3,IF(C1035&lt;=Scenario!$AA$8,4,IF(C1035&lt;=Scenario!$AA$9,5,IF(C1035&lt;=Scenario!$AA$10,6,IF(C1035&lt;=Scenario!$AA$11,7,IF(C1035&lt;=Scenario!$AA$12,8,IF(C1035&lt;=Scenario!$AA$13,9,IF(C1035&lt;=Scenario!$AA$14,10,IF(C1035&lt;=Scenario!$AA$15,11,IF(C1035&lt;=Scenario!$AA$16,12,IF(C1035&lt;=Scenario!$AA$17,13,IF(C1035&lt;=Scenario!$AA$18,14,15))))))))))))))))</f>
        <v> </v>
      </c>
      <c r="Z1035" s="3" t="str">
        <f t="shared" si="14"/>
        <v>#VALUE!</v>
      </c>
      <c r="AA1035" s="3" t="str">
        <f t="shared" si="15"/>
        <v>#VALUE!</v>
      </c>
      <c r="AB1035" s="95" t="str">
        <f t="shared" si="16"/>
        <v>#VALUE!</v>
      </c>
      <c r="AC1035" s="69" t="str">
        <f t="shared" si="17"/>
        <v>missing data</v>
      </c>
      <c r="AD1035" s="74" t="str">
        <f t="shared" si="18"/>
        <v>missing data</v>
      </c>
      <c r="AE1035" s="75" t="str">
        <f t="shared" si="19"/>
        <v>#VALUE!</v>
      </c>
      <c r="AF1035" s="75" t="str">
        <f t="shared" si="20"/>
        <v>#VALUE!</v>
      </c>
    </row>
    <row r="1036" ht="15.75" customHeight="1">
      <c r="A1036" s="3" t="s">
        <v>3290</v>
      </c>
      <c r="B1036" s="121"/>
      <c r="C1036" s="60"/>
      <c r="D1036" s="60"/>
      <c r="E1036" s="59">
        <f t="shared" si="21"/>
        <v>0</v>
      </c>
      <c r="F1036" s="60"/>
      <c r="G1036" s="122"/>
      <c r="H1036" s="122"/>
      <c r="I1036" s="122"/>
      <c r="J1036" s="120" t="str">
        <f t="shared" si="2"/>
        <v> </v>
      </c>
      <c r="K1036" s="3" t="str">
        <f t="shared" si="3"/>
        <v> </v>
      </c>
      <c r="L1036" s="3" t="str">
        <f t="shared" si="4"/>
        <v> </v>
      </c>
      <c r="M1036" s="3">
        <f t="shared" si="5"/>
        <v>0</v>
      </c>
      <c r="N1036" s="3" t="str">
        <f t="shared" si="6"/>
        <v> </v>
      </c>
      <c r="O1036" s="3" t="str">
        <f t="shared" si="7"/>
        <v> </v>
      </c>
      <c r="P1036" s="3" t="str">
        <f t="shared" si="22"/>
        <v> </v>
      </c>
      <c r="Q1036" s="120" t="str">
        <f t="shared" si="9"/>
        <v>#VALUE!</v>
      </c>
      <c r="R1036" s="3" t="str">
        <f t="shared" si="10"/>
        <v>#VALUE!</v>
      </c>
      <c r="S1036" s="95" t="str">
        <f t="shared" si="11"/>
        <v>#VALUE!</v>
      </c>
      <c r="T1036" s="69" t="str">
        <f t="shared" si="12"/>
        <v>donnée(s) manquante(s)</v>
      </c>
      <c r="U1036" s="70" t="str">
        <f t="shared" si="13"/>
        <v>donnée(s) manquante(s)</v>
      </c>
      <c r="V1036" s="3" t="str">
        <f>IF(ISBLANK(H1036)," ",IF(H1036&lt;=Scenario!$C$3,0,IF(H1036&lt;=Scenario!$C$5,1,IF(H1036&lt;=Scenario!$C$6,2,IF(H1036&lt;=Scenario!$C$7,3,IF(H1036&lt;=Scenario!$C$8,4,5))))))</f>
        <v> </v>
      </c>
      <c r="W1036" s="3" t="str">
        <f>IF(ISBLANK(I1036)," ",IF(I1036&lt;=Scenario!$G$3,0,IF(I1036&lt;=Scenario!$G$5,1,IF(I1036&lt;=Scenario!$G$6,2,IF(I1036&lt;=Scenario!$G$7,3,IF(I1036&lt;=Scenario!$G$8,4,IF(I1036&lt;=Scenario!$G$9,5,IF(I1036&lt;=Scenario!$G$10,6,7))))))))</f>
        <v> </v>
      </c>
      <c r="X1036" s="3" t="str">
        <f>IF(ISBLANK(F1036)," ",IF(F1036&lt;=Scenario!$O$3,0,IF(F1036&lt;=Scenario!$O$5,1,IF(F1036&lt;=Scenario!$O$6,2,IF(F1036&lt;=Scenario!$O$7,3,IF(F1036&lt;=Scenario!$O$8,4,IF(F1036&lt;=Scenario!$O$9,5,IF(F1036&lt;=Scenario!$O$10,6,IF(F1036&lt;=Scenario!$O$11,7,IF(F1036&lt;=Scenario!$O$12,8,IF(F1036&lt;=Scenario!$O$13,9,IF(F1036&lt;=Scenario!$O$14,10,IF(F1036&lt;=Scenario!$O$15,11,IF(F1036&lt;=Scenario!$O$16,12,IF(F1036&lt;=Scenario!$O$17,13,IF(F1036&lt;=Scenario!$O$18,14,IF(F1036&lt;=Scenario!$O$19,15,IF(F1036&lt;=Scenario!$O$20,16,IF(F1036&lt;=Scenario!$O$21,17,IF(F1036&lt;=Scenario!$O$22,18,IF(F1036&lt;=Scenario!$O$23,19,20)))))))))))))))))))))</f>
        <v> </v>
      </c>
      <c r="Y1036" s="3" t="str">
        <f>IF(ISBLANK(C1036)," ",IF(C1036&lt;=Scenario!$AA$3,0,IF(C1036&lt;=Scenario!$AA$5,1,IF(C1036&lt;=Scenario!$AA$6,2,IF(C1036&lt;=Scenario!$AA$7,3,IF(C1036&lt;=Scenario!$AA$8,4,IF(C1036&lt;=Scenario!$AA$9,5,IF(C1036&lt;=Scenario!$AA$10,6,IF(C1036&lt;=Scenario!$AA$11,7,IF(C1036&lt;=Scenario!$AA$12,8,IF(C1036&lt;=Scenario!$AA$13,9,IF(C1036&lt;=Scenario!$AA$14,10,IF(C1036&lt;=Scenario!$AA$15,11,IF(C1036&lt;=Scenario!$AA$16,12,IF(C1036&lt;=Scenario!$AA$17,13,IF(C1036&lt;=Scenario!$AA$18,14,15))))))))))))))))</f>
        <v> </v>
      </c>
      <c r="Z1036" s="3" t="str">
        <f t="shared" si="14"/>
        <v>#VALUE!</v>
      </c>
      <c r="AA1036" s="3" t="str">
        <f t="shared" si="15"/>
        <v>#VALUE!</v>
      </c>
      <c r="AB1036" s="95" t="str">
        <f t="shared" si="16"/>
        <v>#VALUE!</v>
      </c>
      <c r="AC1036" s="69" t="str">
        <f t="shared" si="17"/>
        <v>missing data</v>
      </c>
      <c r="AD1036" s="74" t="str">
        <f t="shared" si="18"/>
        <v>missing data</v>
      </c>
      <c r="AE1036" s="75" t="str">
        <f t="shared" si="19"/>
        <v>#VALUE!</v>
      </c>
      <c r="AF1036" s="75" t="str">
        <f t="shared" si="20"/>
        <v>#VALUE!</v>
      </c>
    </row>
    <row r="1037" ht="15.75" customHeight="1">
      <c r="A1037" s="3" t="s">
        <v>3291</v>
      </c>
      <c r="B1037" s="121"/>
      <c r="C1037" s="60"/>
      <c r="D1037" s="60"/>
      <c r="E1037" s="59">
        <f t="shared" si="21"/>
        <v>0</v>
      </c>
      <c r="F1037" s="60"/>
      <c r="G1037" s="122"/>
      <c r="H1037" s="122"/>
      <c r="I1037" s="122"/>
      <c r="J1037" s="120" t="str">
        <f t="shared" si="2"/>
        <v> </v>
      </c>
      <c r="K1037" s="3" t="str">
        <f t="shared" si="3"/>
        <v> </v>
      </c>
      <c r="L1037" s="3" t="str">
        <f t="shared" si="4"/>
        <v> </v>
      </c>
      <c r="M1037" s="3">
        <f t="shared" si="5"/>
        <v>0</v>
      </c>
      <c r="N1037" s="3" t="str">
        <f t="shared" si="6"/>
        <v> </v>
      </c>
      <c r="O1037" s="3" t="str">
        <f t="shared" si="7"/>
        <v> </v>
      </c>
      <c r="P1037" s="3" t="str">
        <f t="shared" si="22"/>
        <v> </v>
      </c>
      <c r="Q1037" s="120" t="str">
        <f t="shared" si="9"/>
        <v>#VALUE!</v>
      </c>
      <c r="R1037" s="3" t="str">
        <f t="shared" si="10"/>
        <v>#VALUE!</v>
      </c>
      <c r="S1037" s="95" t="str">
        <f t="shared" si="11"/>
        <v>#VALUE!</v>
      </c>
      <c r="T1037" s="69" t="str">
        <f t="shared" si="12"/>
        <v>donnée(s) manquante(s)</v>
      </c>
      <c r="U1037" s="70" t="str">
        <f t="shared" si="13"/>
        <v>donnée(s) manquante(s)</v>
      </c>
      <c r="V1037" s="3" t="str">
        <f>IF(ISBLANK(H1037)," ",IF(H1037&lt;=Scenario!$C$3,0,IF(H1037&lt;=Scenario!$C$5,1,IF(H1037&lt;=Scenario!$C$6,2,IF(H1037&lt;=Scenario!$C$7,3,IF(H1037&lt;=Scenario!$C$8,4,5))))))</f>
        <v> </v>
      </c>
      <c r="W1037" s="3" t="str">
        <f>IF(ISBLANK(I1037)," ",IF(I1037&lt;=Scenario!$G$3,0,IF(I1037&lt;=Scenario!$G$5,1,IF(I1037&lt;=Scenario!$G$6,2,IF(I1037&lt;=Scenario!$G$7,3,IF(I1037&lt;=Scenario!$G$8,4,IF(I1037&lt;=Scenario!$G$9,5,IF(I1037&lt;=Scenario!$G$10,6,7))))))))</f>
        <v> </v>
      </c>
      <c r="X1037" s="3" t="str">
        <f>IF(ISBLANK(F1037)," ",IF(F1037&lt;=Scenario!$O$3,0,IF(F1037&lt;=Scenario!$O$5,1,IF(F1037&lt;=Scenario!$O$6,2,IF(F1037&lt;=Scenario!$O$7,3,IF(F1037&lt;=Scenario!$O$8,4,IF(F1037&lt;=Scenario!$O$9,5,IF(F1037&lt;=Scenario!$O$10,6,IF(F1037&lt;=Scenario!$O$11,7,IF(F1037&lt;=Scenario!$O$12,8,IF(F1037&lt;=Scenario!$O$13,9,IF(F1037&lt;=Scenario!$O$14,10,IF(F1037&lt;=Scenario!$O$15,11,IF(F1037&lt;=Scenario!$O$16,12,IF(F1037&lt;=Scenario!$O$17,13,IF(F1037&lt;=Scenario!$O$18,14,IF(F1037&lt;=Scenario!$O$19,15,IF(F1037&lt;=Scenario!$O$20,16,IF(F1037&lt;=Scenario!$O$21,17,IF(F1037&lt;=Scenario!$O$22,18,IF(F1037&lt;=Scenario!$O$23,19,20)))))))))))))))))))))</f>
        <v> </v>
      </c>
      <c r="Y1037" s="3" t="str">
        <f>IF(ISBLANK(C1037)," ",IF(C1037&lt;=Scenario!$AA$3,0,IF(C1037&lt;=Scenario!$AA$5,1,IF(C1037&lt;=Scenario!$AA$6,2,IF(C1037&lt;=Scenario!$AA$7,3,IF(C1037&lt;=Scenario!$AA$8,4,IF(C1037&lt;=Scenario!$AA$9,5,IF(C1037&lt;=Scenario!$AA$10,6,IF(C1037&lt;=Scenario!$AA$11,7,IF(C1037&lt;=Scenario!$AA$12,8,IF(C1037&lt;=Scenario!$AA$13,9,IF(C1037&lt;=Scenario!$AA$14,10,IF(C1037&lt;=Scenario!$AA$15,11,IF(C1037&lt;=Scenario!$AA$16,12,IF(C1037&lt;=Scenario!$AA$17,13,IF(C1037&lt;=Scenario!$AA$18,14,15))))))))))))))))</f>
        <v> </v>
      </c>
      <c r="Z1037" s="3" t="str">
        <f t="shared" si="14"/>
        <v>#VALUE!</v>
      </c>
      <c r="AA1037" s="3" t="str">
        <f t="shared" si="15"/>
        <v>#VALUE!</v>
      </c>
      <c r="AB1037" s="95" t="str">
        <f t="shared" si="16"/>
        <v>#VALUE!</v>
      </c>
      <c r="AC1037" s="69" t="str">
        <f t="shared" si="17"/>
        <v>missing data</v>
      </c>
      <c r="AD1037" s="74" t="str">
        <f t="shared" si="18"/>
        <v>missing data</v>
      </c>
      <c r="AE1037" s="75" t="str">
        <f t="shared" si="19"/>
        <v>#VALUE!</v>
      </c>
      <c r="AF1037" s="75" t="str">
        <f t="shared" si="20"/>
        <v>#VALUE!</v>
      </c>
    </row>
    <row r="1038" ht="15.75" customHeight="1">
      <c r="A1038" s="3" t="s">
        <v>3292</v>
      </c>
      <c r="B1038" s="121"/>
      <c r="C1038" s="60"/>
      <c r="D1038" s="60"/>
      <c r="E1038" s="59">
        <f t="shared" si="21"/>
        <v>0</v>
      </c>
      <c r="F1038" s="60"/>
      <c r="G1038" s="122"/>
      <c r="H1038" s="122"/>
      <c r="I1038" s="122"/>
      <c r="J1038" s="120" t="str">
        <f t="shared" si="2"/>
        <v> </v>
      </c>
      <c r="K1038" s="3" t="str">
        <f t="shared" si="3"/>
        <v> </v>
      </c>
      <c r="L1038" s="3" t="str">
        <f t="shared" si="4"/>
        <v> </v>
      </c>
      <c r="M1038" s="3">
        <f t="shared" si="5"/>
        <v>0</v>
      </c>
      <c r="N1038" s="3" t="str">
        <f t="shared" si="6"/>
        <v> </v>
      </c>
      <c r="O1038" s="3" t="str">
        <f t="shared" si="7"/>
        <v> </v>
      </c>
      <c r="P1038" s="3" t="str">
        <f t="shared" si="22"/>
        <v> </v>
      </c>
      <c r="Q1038" s="120" t="str">
        <f t="shared" si="9"/>
        <v>#VALUE!</v>
      </c>
      <c r="R1038" s="3" t="str">
        <f t="shared" si="10"/>
        <v>#VALUE!</v>
      </c>
      <c r="S1038" s="95" t="str">
        <f t="shared" si="11"/>
        <v>#VALUE!</v>
      </c>
      <c r="T1038" s="69" t="str">
        <f t="shared" si="12"/>
        <v>donnée(s) manquante(s)</v>
      </c>
      <c r="U1038" s="70" t="str">
        <f t="shared" si="13"/>
        <v>donnée(s) manquante(s)</v>
      </c>
      <c r="V1038" s="3" t="str">
        <f>IF(ISBLANK(H1038)," ",IF(H1038&lt;=Scenario!$C$3,0,IF(H1038&lt;=Scenario!$C$5,1,IF(H1038&lt;=Scenario!$C$6,2,IF(H1038&lt;=Scenario!$C$7,3,IF(H1038&lt;=Scenario!$C$8,4,5))))))</f>
        <v> </v>
      </c>
      <c r="W1038" s="3" t="str">
        <f>IF(ISBLANK(I1038)," ",IF(I1038&lt;=Scenario!$G$3,0,IF(I1038&lt;=Scenario!$G$5,1,IF(I1038&lt;=Scenario!$G$6,2,IF(I1038&lt;=Scenario!$G$7,3,IF(I1038&lt;=Scenario!$G$8,4,IF(I1038&lt;=Scenario!$G$9,5,IF(I1038&lt;=Scenario!$G$10,6,7))))))))</f>
        <v> </v>
      </c>
      <c r="X1038" s="3" t="str">
        <f>IF(ISBLANK(F1038)," ",IF(F1038&lt;=Scenario!$O$3,0,IF(F1038&lt;=Scenario!$O$5,1,IF(F1038&lt;=Scenario!$O$6,2,IF(F1038&lt;=Scenario!$O$7,3,IF(F1038&lt;=Scenario!$O$8,4,IF(F1038&lt;=Scenario!$O$9,5,IF(F1038&lt;=Scenario!$O$10,6,IF(F1038&lt;=Scenario!$O$11,7,IF(F1038&lt;=Scenario!$O$12,8,IF(F1038&lt;=Scenario!$O$13,9,IF(F1038&lt;=Scenario!$O$14,10,IF(F1038&lt;=Scenario!$O$15,11,IF(F1038&lt;=Scenario!$O$16,12,IF(F1038&lt;=Scenario!$O$17,13,IF(F1038&lt;=Scenario!$O$18,14,IF(F1038&lt;=Scenario!$O$19,15,IF(F1038&lt;=Scenario!$O$20,16,IF(F1038&lt;=Scenario!$O$21,17,IF(F1038&lt;=Scenario!$O$22,18,IF(F1038&lt;=Scenario!$O$23,19,20)))))))))))))))))))))</f>
        <v> </v>
      </c>
      <c r="Y1038" s="3" t="str">
        <f>IF(ISBLANK(C1038)," ",IF(C1038&lt;=Scenario!$AA$3,0,IF(C1038&lt;=Scenario!$AA$5,1,IF(C1038&lt;=Scenario!$AA$6,2,IF(C1038&lt;=Scenario!$AA$7,3,IF(C1038&lt;=Scenario!$AA$8,4,IF(C1038&lt;=Scenario!$AA$9,5,IF(C1038&lt;=Scenario!$AA$10,6,IF(C1038&lt;=Scenario!$AA$11,7,IF(C1038&lt;=Scenario!$AA$12,8,IF(C1038&lt;=Scenario!$AA$13,9,IF(C1038&lt;=Scenario!$AA$14,10,IF(C1038&lt;=Scenario!$AA$15,11,IF(C1038&lt;=Scenario!$AA$16,12,IF(C1038&lt;=Scenario!$AA$17,13,IF(C1038&lt;=Scenario!$AA$18,14,15))))))))))))))))</f>
        <v> </v>
      </c>
      <c r="Z1038" s="3" t="str">
        <f t="shared" si="14"/>
        <v>#VALUE!</v>
      </c>
      <c r="AA1038" s="3" t="str">
        <f t="shared" si="15"/>
        <v>#VALUE!</v>
      </c>
      <c r="AB1038" s="95" t="str">
        <f t="shared" si="16"/>
        <v>#VALUE!</v>
      </c>
      <c r="AC1038" s="69" t="str">
        <f t="shared" si="17"/>
        <v>missing data</v>
      </c>
      <c r="AD1038" s="74" t="str">
        <f t="shared" si="18"/>
        <v>missing data</v>
      </c>
      <c r="AE1038" s="75" t="str">
        <f t="shared" si="19"/>
        <v>#VALUE!</v>
      </c>
      <c r="AF1038" s="75" t="str">
        <f t="shared" si="20"/>
        <v>#VALUE!</v>
      </c>
    </row>
    <row r="1039" ht="15.75" customHeight="1">
      <c r="A1039" s="3" t="s">
        <v>3293</v>
      </c>
      <c r="B1039" s="121"/>
      <c r="C1039" s="60"/>
      <c r="D1039" s="60"/>
      <c r="E1039" s="59">
        <f t="shared" si="21"/>
        <v>0</v>
      </c>
      <c r="F1039" s="60"/>
      <c r="G1039" s="122"/>
      <c r="H1039" s="122"/>
      <c r="I1039" s="122"/>
      <c r="J1039" s="120" t="str">
        <f t="shared" si="2"/>
        <v> </v>
      </c>
      <c r="K1039" s="3" t="str">
        <f t="shared" si="3"/>
        <v> </v>
      </c>
      <c r="L1039" s="3" t="str">
        <f t="shared" si="4"/>
        <v> </v>
      </c>
      <c r="M1039" s="3">
        <f t="shared" si="5"/>
        <v>0</v>
      </c>
      <c r="N1039" s="3" t="str">
        <f t="shared" si="6"/>
        <v> </v>
      </c>
      <c r="O1039" s="3" t="str">
        <f t="shared" si="7"/>
        <v> </v>
      </c>
      <c r="P1039" s="3" t="str">
        <f t="shared" si="22"/>
        <v> </v>
      </c>
      <c r="Q1039" s="120" t="str">
        <f t="shared" si="9"/>
        <v>#VALUE!</v>
      </c>
      <c r="R1039" s="3" t="str">
        <f t="shared" si="10"/>
        <v>#VALUE!</v>
      </c>
      <c r="S1039" s="95" t="str">
        <f t="shared" si="11"/>
        <v>#VALUE!</v>
      </c>
      <c r="T1039" s="69" t="str">
        <f t="shared" si="12"/>
        <v>donnée(s) manquante(s)</v>
      </c>
      <c r="U1039" s="70" t="str">
        <f t="shared" si="13"/>
        <v>donnée(s) manquante(s)</v>
      </c>
      <c r="V1039" s="3" t="str">
        <f>IF(ISBLANK(H1039)," ",IF(H1039&lt;=Scenario!$C$3,0,IF(H1039&lt;=Scenario!$C$5,1,IF(H1039&lt;=Scenario!$C$6,2,IF(H1039&lt;=Scenario!$C$7,3,IF(H1039&lt;=Scenario!$C$8,4,5))))))</f>
        <v> </v>
      </c>
      <c r="W1039" s="3" t="str">
        <f>IF(ISBLANK(I1039)," ",IF(I1039&lt;=Scenario!$G$3,0,IF(I1039&lt;=Scenario!$G$5,1,IF(I1039&lt;=Scenario!$G$6,2,IF(I1039&lt;=Scenario!$G$7,3,IF(I1039&lt;=Scenario!$G$8,4,IF(I1039&lt;=Scenario!$G$9,5,IF(I1039&lt;=Scenario!$G$10,6,7))))))))</f>
        <v> </v>
      </c>
      <c r="X1039" s="3" t="str">
        <f>IF(ISBLANK(F1039)," ",IF(F1039&lt;=Scenario!$O$3,0,IF(F1039&lt;=Scenario!$O$5,1,IF(F1039&lt;=Scenario!$O$6,2,IF(F1039&lt;=Scenario!$O$7,3,IF(F1039&lt;=Scenario!$O$8,4,IF(F1039&lt;=Scenario!$O$9,5,IF(F1039&lt;=Scenario!$O$10,6,IF(F1039&lt;=Scenario!$O$11,7,IF(F1039&lt;=Scenario!$O$12,8,IF(F1039&lt;=Scenario!$O$13,9,IF(F1039&lt;=Scenario!$O$14,10,IF(F1039&lt;=Scenario!$O$15,11,IF(F1039&lt;=Scenario!$O$16,12,IF(F1039&lt;=Scenario!$O$17,13,IF(F1039&lt;=Scenario!$O$18,14,IF(F1039&lt;=Scenario!$O$19,15,IF(F1039&lt;=Scenario!$O$20,16,IF(F1039&lt;=Scenario!$O$21,17,IF(F1039&lt;=Scenario!$O$22,18,IF(F1039&lt;=Scenario!$O$23,19,20)))))))))))))))))))))</f>
        <v> </v>
      </c>
      <c r="Y1039" s="3" t="str">
        <f>IF(ISBLANK(C1039)," ",IF(C1039&lt;=Scenario!$AA$3,0,IF(C1039&lt;=Scenario!$AA$5,1,IF(C1039&lt;=Scenario!$AA$6,2,IF(C1039&lt;=Scenario!$AA$7,3,IF(C1039&lt;=Scenario!$AA$8,4,IF(C1039&lt;=Scenario!$AA$9,5,IF(C1039&lt;=Scenario!$AA$10,6,IF(C1039&lt;=Scenario!$AA$11,7,IF(C1039&lt;=Scenario!$AA$12,8,IF(C1039&lt;=Scenario!$AA$13,9,IF(C1039&lt;=Scenario!$AA$14,10,IF(C1039&lt;=Scenario!$AA$15,11,IF(C1039&lt;=Scenario!$AA$16,12,IF(C1039&lt;=Scenario!$AA$17,13,IF(C1039&lt;=Scenario!$AA$18,14,15))))))))))))))))</f>
        <v> </v>
      </c>
      <c r="Z1039" s="3" t="str">
        <f t="shared" si="14"/>
        <v>#VALUE!</v>
      </c>
      <c r="AA1039" s="3" t="str">
        <f t="shared" si="15"/>
        <v>#VALUE!</v>
      </c>
      <c r="AB1039" s="95" t="str">
        <f t="shared" si="16"/>
        <v>#VALUE!</v>
      </c>
      <c r="AC1039" s="69" t="str">
        <f t="shared" si="17"/>
        <v>missing data</v>
      </c>
      <c r="AD1039" s="74" t="str">
        <f t="shared" si="18"/>
        <v>missing data</v>
      </c>
      <c r="AE1039" s="75" t="str">
        <f t="shared" si="19"/>
        <v>#VALUE!</v>
      </c>
      <c r="AF1039" s="75" t="str">
        <f t="shared" si="20"/>
        <v>#VALUE!</v>
      </c>
    </row>
    <row r="1040" ht="15.75" customHeight="1">
      <c r="A1040" s="3" t="s">
        <v>3294</v>
      </c>
      <c r="B1040" s="121"/>
      <c r="C1040" s="60"/>
      <c r="D1040" s="60"/>
      <c r="E1040" s="59">
        <f t="shared" si="21"/>
        <v>0</v>
      </c>
      <c r="F1040" s="60"/>
      <c r="G1040" s="122"/>
      <c r="H1040" s="122"/>
      <c r="I1040" s="122"/>
      <c r="J1040" s="120" t="str">
        <f t="shared" si="2"/>
        <v> </v>
      </c>
      <c r="K1040" s="3" t="str">
        <f t="shared" si="3"/>
        <v> </v>
      </c>
      <c r="L1040" s="3" t="str">
        <f t="shared" si="4"/>
        <v> </v>
      </c>
      <c r="M1040" s="3">
        <f t="shared" si="5"/>
        <v>0</v>
      </c>
      <c r="N1040" s="3" t="str">
        <f t="shared" si="6"/>
        <v> </v>
      </c>
      <c r="O1040" s="3" t="str">
        <f t="shared" si="7"/>
        <v> </v>
      </c>
      <c r="P1040" s="3" t="str">
        <f t="shared" si="22"/>
        <v> </v>
      </c>
      <c r="Q1040" s="120" t="str">
        <f t="shared" si="9"/>
        <v>#VALUE!</v>
      </c>
      <c r="R1040" s="3" t="str">
        <f t="shared" si="10"/>
        <v>#VALUE!</v>
      </c>
      <c r="S1040" s="95" t="str">
        <f t="shared" si="11"/>
        <v>#VALUE!</v>
      </c>
      <c r="T1040" s="69" t="str">
        <f t="shared" si="12"/>
        <v>donnée(s) manquante(s)</v>
      </c>
      <c r="U1040" s="70" t="str">
        <f t="shared" si="13"/>
        <v>donnée(s) manquante(s)</v>
      </c>
      <c r="V1040" s="3" t="str">
        <f>IF(ISBLANK(H1040)," ",IF(H1040&lt;=Scenario!$C$3,0,IF(H1040&lt;=Scenario!$C$5,1,IF(H1040&lt;=Scenario!$C$6,2,IF(H1040&lt;=Scenario!$C$7,3,IF(H1040&lt;=Scenario!$C$8,4,5))))))</f>
        <v> </v>
      </c>
      <c r="W1040" s="3" t="str">
        <f>IF(ISBLANK(I1040)," ",IF(I1040&lt;=Scenario!$G$3,0,IF(I1040&lt;=Scenario!$G$5,1,IF(I1040&lt;=Scenario!$G$6,2,IF(I1040&lt;=Scenario!$G$7,3,IF(I1040&lt;=Scenario!$G$8,4,IF(I1040&lt;=Scenario!$G$9,5,IF(I1040&lt;=Scenario!$G$10,6,7))))))))</f>
        <v> </v>
      </c>
      <c r="X1040" s="3" t="str">
        <f>IF(ISBLANK(F1040)," ",IF(F1040&lt;=Scenario!$O$3,0,IF(F1040&lt;=Scenario!$O$5,1,IF(F1040&lt;=Scenario!$O$6,2,IF(F1040&lt;=Scenario!$O$7,3,IF(F1040&lt;=Scenario!$O$8,4,IF(F1040&lt;=Scenario!$O$9,5,IF(F1040&lt;=Scenario!$O$10,6,IF(F1040&lt;=Scenario!$O$11,7,IF(F1040&lt;=Scenario!$O$12,8,IF(F1040&lt;=Scenario!$O$13,9,IF(F1040&lt;=Scenario!$O$14,10,IF(F1040&lt;=Scenario!$O$15,11,IF(F1040&lt;=Scenario!$O$16,12,IF(F1040&lt;=Scenario!$O$17,13,IF(F1040&lt;=Scenario!$O$18,14,IF(F1040&lt;=Scenario!$O$19,15,IF(F1040&lt;=Scenario!$O$20,16,IF(F1040&lt;=Scenario!$O$21,17,IF(F1040&lt;=Scenario!$O$22,18,IF(F1040&lt;=Scenario!$O$23,19,20)))))))))))))))))))))</f>
        <v> </v>
      </c>
      <c r="Y1040" s="3" t="str">
        <f>IF(ISBLANK(C1040)," ",IF(C1040&lt;=Scenario!$AA$3,0,IF(C1040&lt;=Scenario!$AA$5,1,IF(C1040&lt;=Scenario!$AA$6,2,IF(C1040&lt;=Scenario!$AA$7,3,IF(C1040&lt;=Scenario!$AA$8,4,IF(C1040&lt;=Scenario!$AA$9,5,IF(C1040&lt;=Scenario!$AA$10,6,IF(C1040&lt;=Scenario!$AA$11,7,IF(C1040&lt;=Scenario!$AA$12,8,IF(C1040&lt;=Scenario!$AA$13,9,IF(C1040&lt;=Scenario!$AA$14,10,IF(C1040&lt;=Scenario!$AA$15,11,IF(C1040&lt;=Scenario!$AA$16,12,IF(C1040&lt;=Scenario!$AA$17,13,IF(C1040&lt;=Scenario!$AA$18,14,15))))))))))))))))</f>
        <v> </v>
      </c>
      <c r="Z1040" s="3" t="str">
        <f t="shared" si="14"/>
        <v>#VALUE!</v>
      </c>
      <c r="AA1040" s="3" t="str">
        <f t="shared" si="15"/>
        <v>#VALUE!</v>
      </c>
      <c r="AB1040" s="95" t="str">
        <f t="shared" si="16"/>
        <v>#VALUE!</v>
      </c>
      <c r="AC1040" s="69" t="str">
        <f t="shared" si="17"/>
        <v>missing data</v>
      </c>
      <c r="AD1040" s="74" t="str">
        <f t="shared" si="18"/>
        <v>missing data</v>
      </c>
      <c r="AE1040" s="75" t="str">
        <f t="shared" si="19"/>
        <v>#VALUE!</v>
      </c>
      <c r="AF1040" s="75" t="str">
        <f t="shared" si="20"/>
        <v>#VALUE!</v>
      </c>
    </row>
    <row r="1041" ht="15.75" customHeight="1">
      <c r="A1041" s="3" t="s">
        <v>3295</v>
      </c>
      <c r="B1041" s="121"/>
      <c r="C1041" s="60"/>
      <c r="D1041" s="60"/>
      <c r="E1041" s="59">
        <f t="shared" si="21"/>
        <v>0</v>
      </c>
      <c r="F1041" s="60"/>
      <c r="G1041" s="122"/>
      <c r="H1041" s="122"/>
      <c r="I1041" s="122"/>
      <c r="J1041" s="120" t="str">
        <f t="shared" si="2"/>
        <v> </v>
      </c>
      <c r="K1041" s="3" t="str">
        <f t="shared" si="3"/>
        <v> </v>
      </c>
      <c r="L1041" s="3" t="str">
        <f t="shared" si="4"/>
        <v> </v>
      </c>
      <c r="M1041" s="3">
        <f t="shared" si="5"/>
        <v>0</v>
      </c>
      <c r="N1041" s="3" t="str">
        <f t="shared" si="6"/>
        <v> </v>
      </c>
      <c r="O1041" s="3" t="str">
        <f t="shared" si="7"/>
        <v> </v>
      </c>
      <c r="P1041" s="3" t="str">
        <f t="shared" si="22"/>
        <v> </v>
      </c>
      <c r="Q1041" s="120" t="str">
        <f t="shared" si="9"/>
        <v>#VALUE!</v>
      </c>
      <c r="R1041" s="3" t="str">
        <f t="shared" si="10"/>
        <v>#VALUE!</v>
      </c>
      <c r="S1041" s="95" t="str">
        <f t="shared" si="11"/>
        <v>#VALUE!</v>
      </c>
      <c r="T1041" s="69" t="str">
        <f t="shared" si="12"/>
        <v>donnée(s) manquante(s)</v>
      </c>
      <c r="U1041" s="70" t="str">
        <f t="shared" si="13"/>
        <v>donnée(s) manquante(s)</v>
      </c>
      <c r="V1041" s="3" t="str">
        <f>IF(ISBLANK(H1041)," ",IF(H1041&lt;=Scenario!$C$3,0,IF(H1041&lt;=Scenario!$C$5,1,IF(H1041&lt;=Scenario!$C$6,2,IF(H1041&lt;=Scenario!$C$7,3,IF(H1041&lt;=Scenario!$C$8,4,5))))))</f>
        <v> </v>
      </c>
      <c r="W1041" s="3" t="str">
        <f>IF(ISBLANK(I1041)," ",IF(I1041&lt;=Scenario!$G$3,0,IF(I1041&lt;=Scenario!$G$5,1,IF(I1041&lt;=Scenario!$G$6,2,IF(I1041&lt;=Scenario!$G$7,3,IF(I1041&lt;=Scenario!$G$8,4,IF(I1041&lt;=Scenario!$G$9,5,IF(I1041&lt;=Scenario!$G$10,6,7))))))))</f>
        <v> </v>
      </c>
      <c r="X1041" s="3" t="str">
        <f>IF(ISBLANK(F1041)," ",IF(F1041&lt;=Scenario!$O$3,0,IF(F1041&lt;=Scenario!$O$5,1,IF(F1041&lt;=Scenario!$O$6,2,IF(F1041&lt;=Scenario!$O$7,3,IF(F1041&lt;=Scenario!$O$8,4,IF(F1041&lt;=Scenario!$O$9,5,IF(F1041&lt;=Scenario!$O$10,6,IF(F1041&lt;=Scenario!$O$11,7,IF(F1041&lt;=Scenario!$O$12,8,IF(F1041&lt;=Scenario!$O$13,9,IF(F1041&lt;=Scenario!$O$14,10,IF(F1041&lt;=Scenario!$O$15,11,IF(F1041&lt;=Scenario!$O$16,12,IF(F1041&lt;=Scenario!$O$17,13,IF(F1041&lt;=Scenario!$O$18,14,IF(F1041&lt;=Scenario!$O$19,15,IF(F1041&lt;=Scenario!$O$20,16,IF(F1041&lt;=Scenario!$O$21,17,IF(F1041&lt;=Scenario!$O$22,18,IF(F1041&lt;=Scenario!$O$23,19,20)))))))))))))))))))))</f>
        <v> </v>
      </c>
      <c r="Y1041" s="3" t="str">
        <f>IF(ISBLANK(C1041)," ",IF(C1041&lt;=Scenario!$AA$3,0,IF(C1041&lt;=Scenario!$AA$5,1,IF(C1041&lt;=Scenario!$AA$6,2,IF(C1041&lt;=Scenario!$AA$7,3,IF(C1041&lt;=Scenario!$AA$8,4,IF(C1041&lt;=Scenario!$AA$9,5,IF(C1041&lt;=Scenario!$AA$10,6,IF(C1041&lt;=Scenario!$AA$11,7,IF(C1041&lt;=Scenario!$AA$12,8,IF(C1041&lt;=Scenario!$AA$13,9,IF(C1041&lt;=Scenario!$AA$14,10,IF(C1041&lt;=Scenario!$AA$15,11,IF(C1041&lt;=Scenario!$AA$16,12,IF(C1041&lt;=Scenario!$AA$17,13,IF(C1041&lt;=Scenario!$AA$18,14,15))))))))))))))))</f>
        <v> </v>
      </c>
      <c r="Z1041" s="3" t="str">
        <f t="shared" si="14"/>
        <v>#VALUE!</v>
      </c>
      <c r="AA1041" s="3" t="str">
        <f t="shared" si="15"/>
        <v>#VALUE!</v>
      </c>
      <c r="AB1041" s="95" t="str">
        <f t="shared" si="16"/>
        <v>#VALUE!</v>
      </c>
      <c r="AC1041" s="69" t="str">
        <f t="shared" si="17"/>
        <v>missing data</v>
      </c>
      <c r="AD1041" s="74" t="str">
        <f t="shared" si="18"/>
        <v>missing data</v>
      </c>
      <c r="AE1041" s="75" t="str">
        <f t="shared" si="19"/>
        <v>#VALUE!</v>
      </c>
      <c r="AF1041" s="75" t="str">
        <f t="shared" si="20"/>
        <v>#VALUE!</v>
      </c>
    </row>
    <row r="1042" ht="15.75" customHeight="1">
      <c r="A1042" s="3" t="s">
        <v>3296</v>
      </c>
      <c r="B1042" s="121"/>
      <c r="C1042" s="60"/>
      <c r="D1042" s="60"/>
      <c r="E1042" s="59">
        <f t="shared" si="21"/>
        <v>0</v>
      </c>
      <c r="F1042" s="60"/>
      <c r="G1042" s="122"/>
      <c r="H1042" s="122"/>
      <c r="I1042" s="122"/>
      <c r="J1042" s="120" t="str">
        <f t="shared" si="2"/>
        <v> </v>
      </c>
      <c r="K1042" s="3" t="str">
        <f t="shared" si="3"/>
        <v> </v>
      </c>
      <c r="L1042" s="3" t="str">
        <f t="shared" si="4"/>
        <v> </v>
      </c>
      <c r="M1042" s="3">
        <f t="shared" si="5"/>
        <v>0</v>
      </c>
      <c r="N1042" s="3" t="str">
        <f t="shared" si="6"/>
        <v> </v>
      </c>
      <c r="O1042" s="3" t="str">
        <f t="shared" si="7"/>
        <v> </v>
      </c>
      <c r="P1042" s="3" t="str">
        <f t="shared" si="22"/>
        <v> </v>
      </c>
      <c r="Q1042" s="120" t="str">
        <f t="shared" si="9"/>
        <v>#VALUE!</v>
      </c>
      <c r="R1042" s="3" t="str">
        <f t="shared" si="10"/>
        <v>#VALUE!</v>
      </c>
      <c r="S1042" s="95" t="str">
        <f t="shared" si="11"/>
        <v>#VALUE!</v>
      </c>
      <c r="T1042" s="69" t="str">
        <f t="shared" si="12"/>
        <v>donnée(s) manquante(s)</v>
      </c>
      <c r="U1042" s="70" t="str">
        <f t="shared" si="13"/>
        <v>donnée(s) manquante(s)</v>
      </c>
      <c r="V1042" s="3" t="str">
        <f>IF(ISBLANK(H1042)," ",IF(H1042&lt;=Scenario!$C$3,0,IF(H1042&lt;=Scenario!$C$5,1,IF(H1042&lt;=Scenario!$C$6,2,IF(H1042&lt;=Scenario!$C$7,3,IF(H1042&lt;=Scenario!$C$8,4,5))))))</f>
        <v> </v>
      </c>
      <c r="W1042" s="3" t="str">
        <f>IF(ISBLANK(I1042)," ",IF(I1042&lt;=Scenario!$G$3,0,IF(I1042&lt;=Scenario!$G$5,1,IF(I1042&lt;=Scenario!$G$6,2,IF(I1042&lt;=Scenario!$G$7,3,IF(I1042&lt;=Scenario!$G$8,4,IF(I1042&lt;=Scenario!$G$9,5,IF(I1042&lt;=Scenario!$G$10,6,7))))))))</f>
        <v> </v>
      </c>
      <c r="X1042" s="3" t="str">
        <f>IF(ISBLANK(F1042)," ",IF(F1042&lt;=Scenario!$O$3,0,IF(F1042&lt;=Scenario!$O$5,1,IF(F1042&lt;=Scenario!$O$6,2,IF(F1042&lt;=Scenario!$O$7,3,IF(F1042&lt;=Scenario!$O$8,4,IF(F1042&lt;=Scenario!$O$9,5,IF(F1042&lt;=Scenario!$O$10,6,IF(F1042&lt;=Scenario!$O$11,7,IF(F1042&lt;=Scenario!$O$12,8,IF(F1042&lt;=Scenario!$O$13,9,IF(F1042&lt;=Scenario!$O$14,10,IF(F1042&lt;=Scenario!$O$15,11,IF(F1042&lt;=Scenario!$O$16,12,IF(F1042&lt;=Scenario!$O$17,13,IF(F1042&lt;=Scenario!$O$18,14,IF(F1042&lt;=Scenario!$O$19,15,IF(F1042&lt;=Scenario!$O$20,16,IF(F1042&lt;=Scenario!$O$21,17,IF(F1042&lt;=Scenario!$O$22,18,IF(F1042&lt;=Scenario!$O$23,19,20)))))))))))))))))))))</f>
        <v> </v>
      </c>
      <c r="Y1042" s="3" t="str">
        <f>IF(ISBLANK(C1042)," ",IF(C1042&lt;=Scenario!$AA$3,0,IF(C1042&lt;=Scenario!$AA$5,1,IF(C1042&lt;=Scenario!$AA$6,2,IF(C1042&lt;=Scenario!$AA$7,3,IF(C1042&lt;=Scenario!$AA$8,4,IF(C1042&lt;=Scenario!$AA$9,5,IF(C1042&lt;=Scenario!$AA$10,6,IF(C1042&lt;=Scenario!$AA$11,7,IF(C1042&lt;=Scenario!$AA$12,8,IF(C1042&lt;=Scenario!$AA$13,9,IF(C1042&lt;=Scenario!$AA$14,10,IF(C1042&lt;=Scenario!$AA$15,11,IF(C1042&lt;=Scenario!$AA$16,12,IF(C1042&lt;=Scenario!$AA$17,13,IF(C1042&lt;=Scenario!$AA$18,14,15))))))))))))))))</f>
        <v> </v>
      </c>
      <c r="Z1042" s="3" t="str">
        <f t="shared" si="14"/>
        <v>#VALUE!</v>
      </c>
      <c r="AA1042" s="3" t="str">
        <f t="shared" si="15"/>
        <v>#VALUE!</v>
      </c>
      <c r="AB1042" s="95" t="str">
        <f t="shared" si="16"/>
        <v>#VALUE!</v>
      </c>
      <c r="AC1042" s="69" t="str">
        <f t="shared" si="17"/>
        <v>missing data</v>
      </c>
      <c r="AD1042" s="74" t="str">
        <f t="shared" si="18"/>
        <v>missing data</v>
      </c>
      <c r="AE1042" s="75" t="str">
        <f t="shared" si="19"/>
        <v>#VALUE!</v>
      </c>
      <c r="AF1042" s="75" t="str">
        <f t="shared" si="20"/>
        <v>#VALUE!</v>
      </c>
    </row>
    <row r="1043" ht="15.75" customHeight="1">
      <c r="A1043" s="3" t="s">
        <v>3297</v>
      </c>
      <c r="B1043" s="121"/>
      <c r="C1043" s="60"/>
      <c r="D1043" s="60"/>
      <c r="E1043" s="59">
        <f t="shared" si="21"/>
        <v>0</v>
      </c>
      <c r="F1043" s="60"/>
      <c r="G1043" s="122"/>
      <c r="H1043" s="122"/>
      <c r="I1043" s="122"/>
      <c r="J1043" s="120" t="str">
        <f t="shared" si="2"/>
        <v> </v>
      </c>
      <c r="K1043" s="3" t="str">
        <f t="shared" si="3"/>
        <v> </v>
      </c>
      <c r="L1043" s="3" t="str">
        <f t="shared" si="4"/>
        <v> </v>
      </c>
      <c r="M1043" s="3">
        <f t="shared" si="5"/>
        <v>0</v>
      </c>
      <c r="N1043" s="3" t="str">
        <f t="shared" si="6"/>
        <v> </v>
      </c>
      <c r="O1043" s="3" t="str">
        <f t="shared" si="7"/>
        <v> </v>
      </c>
      <c r="P1043" s="3" t="str">
        <f t="shared" si="22"/>
        <v> </v>
      </c>
      <c r="Q1043" s="120" t="str">
        <f t="shared" si="9"/>
        <v>#VALUE!</v>
      </c>
      <c r="R1043" s="3" t="str">
        <f t="shared" si="10"/>
        <v>#VALUE!</v>
      </c>
      <c r="S1043" s="95" t="str">
        <f t="shared" si="11"/>
        <v>#VALUE!</v>
      </c>
      <c r="T1043" s="69" t="str">
        <f t="shared" si="12"/>
        <v>donnée(s) manquante(s)</v>
      </c>
      <c r="U1043" s="70" t="str">
        <f t="shared" si="13"/>
        <v>donnée(s) manquante(s)</v>
      </c>
      <c r="V1043" s="3" t="str">
        <f>IF(ISBLANK(H1043)," ",IF(H1043&lt;=Scenario!$C$3,0,IF(H1043&lt;=Scenario!$C$5,1,IF(H1043&lt;=Scenario!$C$6,2,IF(H1043&lt;=Scenario!$C$7,3,IF(H1043&lt;=Scenario!$C$8,4,5))))))</f>
        <v> </v>
      </c>
      <c r="W1043" s="3" t="str">
        <f>IF(ISBLANK(I1043)," ",IF(I1043&lt;=Scenario!$G$3,0,IF(I1043&lt;=Scenario!$G$5,1,IF(I1043&lt;=Scenario!$G$6,2,IF(I1043&lt;=Scenario!$G$7,3,IF(I1043&lt;=Scenario!$G$8,4,IF(I1043&lt;=Scenario!$G$9,5,IF(I1043&lt;=Scenario!$G$10,6,7))))))))</f>
        <v> </v>
      </c>
      <c r="X1043" s="3" t="str">
        <f>IF(ISBLANK(F1043)," ",IF(F1043&lt;=Scenario!$O$3,0,IF(F1043&lt;=Scenario!$O$5,1,IF(F1043&lt;=Scenario!$O$6,2,IF(F1043&lt;=Scenario!$O$7,3,IF(F1043&lt;=Scenario!$O$8,4,IF(F1043&lt;=Scenario!$O$9,5,IF(F1043&lt;=Scenario!$O$10,6,IF(F1043&lt;=Scenario!$O$11,7,IF(F1043&lt;=Scenario!$O$12,8,IF(F1043&lt;=Scenario!$O$13,9,IF(F1043&lt;=Scenario!$O$14,10,IF(F1043&lt;=Scenario!$O$15,11,IF(F1043&lt;=Scenario!$O$16,12,IF(F1043&lt;=Scenario!$O$17,13,IF(F1043&lt;=Scenario!$O$18,14,IF(F1043&lt;=Scenario!$O$19,15,IF(F1043&lt;=Scenario!$O$20,16,IF(F1043&lt;=Scenario!$O$21,17,IF(F1043&lt;=Scenario!$O$22,18,IF(F1043&lt;=Scenario!$O$23,19,20)))))))))))))))))))))</f>
        <v> </v>
      </c>
      <c r="Y1043" s="3" t="str">
        <f>IF(ISBLANK(C1043)," ",IF(C1043&lt;=Scenario!$AA$3,0,IF(C1043&lt;=Scenario!$AA$5,1,IF(C1043&lt;=Scenario!$AA$6,2,IF(C1043&lt;=Scenario!$AA$7,3,IF(C1043&lt;=Scenario!$AA$8,4,IF(C1043&lt;=Scenario!$AA$9,5,IF(C1043&lt;=Scenario!$AA$10,6,IF(C1043&lt;=Scenario!$AA$11,7,IF(C1043&lt;=Scenario!$AA$12,8,IF(C1043&lt;=Scenario!$AA$13,9,IF(C1043&lt;=Scenario!$AA$14,10,IF(C1043&lt;=Scenario!$AA$15,11,IF(C1043&lt;=Scenario!$AA$16,12,IF(C1043&lt;=Scenario!$AA$17,13,IF(C1043&lt;=Scenario!$AA$18,14,15))))))))))))))))</f>
        <v> </v>
      </c>
      <c r="Z1043" s="3" t="str">
        <f t="shared" si="14"/>
        <v>#VALUE!</v>
      </c>
      <c r="AA1043" s="3" t="str">
        <f t="shared" si="15"/>
        <v>#VALUE!</v>
      </c>
      <c r="AB1043" s="95" t="str">
        <f t="shared" si="16"/>
        <v>#VALUE!</v>
      </c>
      <c r="AC1043" s="69" t="str">
        <f t="shared" si="17"/>
        <v>missing data</v>
      </c>
      <c r="AD1043" s="74" t="str">
        <f t="shared" si="18"/>
        <v>missing data</v>
      </c>
      <c r="AE1043" s="75" t="str">
        <f t="shared" si="19"/>
        <v>#VALUE!</v>
      </c>
      <c r="AF1043" s="75" t="str">
        <f t="shared" si="20"/>
        <v>#VALUE!</v>
      </c>
    </row>
    <row r="1044" ht="15.75" customHeight="1">
      <c r="A1044" s="3" t="s">
        <v>3298</v>
      </c>
      <c r="B1044" s="121"/>
      <c r="C1044" s="60"/>
      <c r="D1044" s="60"/>
      <c r="E1044" s="59">
        <f t="shared" si="21"/>
        <v>0</v>
      </c>
      <c r="F1044" s="60"/>
      <c r="G1044" s="122"/>
      <c r="H1044" s="122"/>
      <c r="I1044" s="122"/>
      <c r="J1044" s="120" t="str">
        <f t="shared" si="2"/>
        <v> </v>
      </c>
      <c r="K1044" s="3" t="str">
        <f t="shared" si="3"/>
        <v> </v>
      </c>
      <c r="L1044" s="3" t="str">
        <f t="shared" si="4"/>
        <v> </v>
      </c>
      <c r="M1044" s="3">
        <f t="shared" si="5"/>
        <v>0</v>
      </c>
      <c r="N1044" s="3" t="str">
        <f t="shared" si="6"/>
        <v> </v>
      </c>
      <c r="O1044" s="3" t="str">
        <f t="shared" si="7"/>
        <v> </v>
      </c>
      <c r="P1044" s="3" t="str">
        <f t="shared" si="22"/>
        <v> </v>
      </c>
      <c r="Q1044" s="120" t="str">
        <f t="shared" si="9"/>
        <v>#VALUE!</v>
      </c>
      <c r="R1044" s="3" t="str">
        <f t="shared" si="10"/>
        <v>#VALUE!</v>
      </c>
      <c r="S1044" s="95" t="str">
        <f t="shared" si="11"/>
        <v>#VALUE!</v>
      </c>
      <c r="T1044" s="69" t="str">
        <f t="shared" si="12"/>
        <v>donnée(s) manquante(s)</v>
      </c>
      <c r="U1044" s="70" t="str">
        <f t="shared" si="13"/>
        <v>donnée(s) manquante(s)</v>
      </c>
      <c r="V1044" s="3" t="str">
        <f>IF(ISBLANK(H1044)," ",IF(H1044&lt;=Scenario!$C$3,0,IF(H1044&lt;=Scenario!$C$5,1,IF(H1044&lt;=Scenario!$C$6,2,IF(H1044&lt;=Scenario!$C$7,3,IF(H1044&lt;=Scenario!$C$8,4,5))))))</f>
        <v> </v>
      </c>
      <c r="W1044" s="3" t="str">
        <f>IF(ISBLANK(I1044)," ",IF(I1044&lt;=Scenario!$G$3,0,IF(I1044&lt;=Scenario!$G$5,1,IF(I1044&lt;=Scenario!$G$6,2,IF(I1044&lt;=Scenario!$G$7,3,IF(I1044&lt;=Scenario!$G$8,4,IF(I1044&lt;=Scenario!$G$9,5,IF(I1044&lt;=Scenario!$G$10,6,7))))))))</f>
        <v> </v>
      </c>
      <c r="X1044" s="3" t="str">
        <f>IF(ISBLANK(F1044)," ",IF(F1044&lt;=Scenario!$O$3,0,IF(F1044&lt;=Scenario!$O$5,1,IF(F1044&lt;=Scenario!$O$6,2,IF(F1044&lt;=Scenario!$O$7,3,IF(F1044&lt;=Scenario!$O$8,4,IF(F1044&lt;=Scenario!$O$9,5,IF(F1044&lt;=Scenario!$O$10,6,IF(F1044&lt;=Scenario!$O$11,7,IF(F1044&lt;=Scenario!$O$12,8,IF(F1044&lt;=Scenario!$O$13,9,IF(F1044&lt;=Scenario!$O$14,10,IF(F1044&lt;=Scenario!$O$15,11,IF(F1044&lt;=Scenario!$O$16,12,IF(F1044&lt;=Scenario!$O$17,13,IF(F1044&lt;=Scenario!$O$18,14,IF(F1044&lt;=Scenario!$O$19,15,IF(F1044&lt;=Scenario!$O$20,16,IF(F1044&lt;=Scenario!$O$21,17,IF(F1044&lt;=Scenario!$O$22,18,IF(F1044&lt;=Scenario!$O$23,19,20)))))))))))))))))))))</f>
        <v> </v>
      </c>
      <c r="Y1044" s="3" t="str">
        <f>IF(ISBLANK(C1044)," ",IF(C1044&lt;=Scenario!$AA$3,0,IF(C1044&lt;=Scenario!$AA$5,1,IF(C1044&lt;=Scenario!$AA$6,2,IF(C1044&lt;=Scenario!$AA$7,3,IF(C1044&lt;=Scenario!$AA$8,4,IF(C1044&lt;=Scenario!$AA$9,5,IF(C1044&lt;=Scenario!$AA$10,6,IF(C1044&lt;=Scenario!$AA$11,7,IF(C1044&lt;=Scenario!$AA$12,8,IF(C1044&lt;=Scenario!$AA$13,9,IF(C1044&lt;=Scenario!$AA$14,10,IF(C1044&lt;=Scenario!$AA$15,11,IF(C1044&lt;=Scenario!$AA$16,12,IF(C1044&lt;=Scenario!$AA$17,13,IF(C1044&lt;=Scenario!$AA$18,14,15))))))))))))))))</f>
        <v> </v>
      </c>
      <c r="Z1044" s="3" t="str">
        <f t="shared" si="14"/>
        <v>#VALUE!</v>
      </c>
      <c r="AA1044" s="3" t="str">
        <f t="shared" si="15"/>
        <v>#VALUE!</v>
      </c>
      <c r="AB1044" s="95" t="str">
        <f t="shared" si="16"/>
        <v>#VALUE!</v>
      </c>
      <c r="AC1044" s="69" t="str">
        <f t="shared" si="17"/>
        <v>missing data</v>
      </c>
      <c r="AD1044" s="74" t="str">
        <f t="shared" si="18"/>
        <v>missing data</v>
      </c>
      <c r="AE1044" s="75" t="str">
        <f t="shared" si="19"/>
        <v>#VALUE!</v>
      </c>
      <c r="AF1044" s="75" t="str">
        <f t="shared" si="20"/>
        <v>#VALUE!</v>
      </c>
    </row>
    <row r="1045" ht="15.75" customHeight="1">
      <c r="A1045" s="3" t="s">
        <v>3299</v>
      </c>
      <c r="B1045" s="121"/>
      <c r="C1045" s="60"/>
      <c r="D1045" s="60"/>
      <c r="E1045" s="59">
        <f t="shared" si="21"/>
        <v>0</v>
      </c>
      <c r="F1045" s="60"/>
      <c r="G1045" s="122"/>
      <c r="H1045" s="122"/>
      <c r="I1045" s="122"/>
      <c r="J1045" s="120" t="str">
        <f t="shared" si="2"/>
        <v> </v>
      </c>
      <c r="K1045" s="3" t="str">
        <f t="shared" si="3"/>
        <v> </v>
      </c>
      <c r="L1045" s="3" t="str">
        <f t="shared" si="4"/>
        <v> </v>
      </c>
      <c r="M1045" s="3">
        <f t="shared" si="5"/>
        <v>0</v>
      </c>
      <c r="N1045" s="3" t="str">
        <f t="shared" si="6"/>
        <v> </v>
      </c>
      <c r="O1045" s="3" t="str">
        <f t="shared" si="7"/>
        <v> </v>
      </c>
      <c r="P1045" s="3" t="str">
        <f t="shared" si="22"/>
        <v> </v>
      </c>
      <c r="Q1045" s="120" t="str">
        <f t="shared" si="9"/>
        <v>#VALUE!</v>
      </c>
      <c r="R1045" s="3" t="str">
        <f t="shared" si="10"/>
        <v>#VALUE!</v>
      </c>
      <c r="S1045" s="95" t="str">
        <f t="shared" si="11"/>
        <v>#VALUE!</v>
      </c>
      <c r="T1045" s="69" t="str">
        <f t="shared" si="12"/>
        <v>donnée(s) manquante(s)</v>
      </c>
      <c r="U1045" s="70" t="str">
        <f t="shared" si="13"/>
        <v>donnée(s) manquante(s)</v>
      </c>
      <c r="V1045" s="3" t="str">
        <f>IF(ISBLANK(H1045)," ",IF(H1045&lt;=Scenario!$C$3,0,IF(H1045&lt;=Scenario!$C$5,1,IF(H1045&lt;=Scenario!$C$6,2,IF(H1045&lt;=Scenario!$C$7,3,IF(H1045&lt;=Scenario!$C$8,4,5))))))</f>
        <v> </v>
      </c>
      <c r="W1045" s="3" t="str">
        <f>IF(ISBLANK(I1045)," ",IF(I1045&lt;=Scenario!$G$3,0,IF(I1045&lt;=Scenario!$G$5,1,IF(I1045&lt;=Scenario!$G$6,2,IF(I1045&lt;=Scenario!$G$7,3,IF(I1045&lt;=Scenario!$G$8,4,IF(I1045&lt;=Scenario!$G$9,5,IF(I1045&lt;=Scenario!$G$10,6,7))))))))</f>
        <v> </v>
      </c>
      <c r="X1045" s="3" t="str">
        <f>IF(ISBLANK(F1045)," ",IF(F1045&lt;=Scenario!$O$3,0,IF(F1045&lt;=Scenario!$O$5,1,IF(F1045&lt;=Scenario!$O$6,2,IF(F1045&lt;=Scenario!$O$7,3,IF(F1045&lt;=Scenario!$O$8,4,IF(F1045&lt;=Scenario!$O$9,5,IF(F1045&lt;=Scenario!$O$10,6,IF(F1045&lt;=Scenario!$O$11,7,IF(F1045&lt;=Scenario!$O$12,8,IF(F1045&lt;=Scenario!$O$13,9,IF(F1045&lt;=Scenario!$O$14,10,IF(F1045&lt;=Scenario!$O$15,11,IF(F1045&lt;=Scenario!$O$16,12,IF(F1045&lt;=Scenario!$O$17,13,IF(F1045&lt;=Scenario!$O$18,14,IF(F1045&lt;=Scenario!$O$19,15,IF(F1045&lt;=Scenario!$O$20,16,IF(F1045&lt;=Scenario!$O$21,17,IF(F1045&lt;=Scenario!$O$22,18,IF(F1045&lt;=Scenario!$O$23,19,20)))))))))))))))))))))</f>
        <v> </v>
      </c>
      <c r="Y1045" s="3" t="str">
        <f>IF(ISBLANK(C1045)," ",IF(C1045&lt;=Scenario!$AA$3,0,IF(C1045&lt;=Scenario!$AA$5,1,IF(C1045&lt;=Scenario!$AA$6,2,IF(C1045&lt;=Scenario!$AA$7,3,IF(C1045&lt;=Scenario!$AA$8,4,IF(C1045&lt;=Scenario!$AA$9,5,IF(C1045&lt;=Scenario!$AA$10,6,IF(C1045&lt;=Scenario!$AA$11,7,IF(C1045&lt;=Scenario!$AA$12,8,IF(C1045&lt;=Scenario!$AA$13,9,IF(C1045&lt;=Scenario!$AA$14,10,IF(C1045&lt;=Scenario!$AA$15,11,IF(C1045&lt;=Scenario!$AA$16,12,IF(C1045&lt;=Scenario!$AA$17,13,IF(C1045&lt;=Scenario!$AA$18,14,15))))))))))))))))</f>
        <v> </v>
      </c>
      <c r="Z1045" s="3" t="str">
        <f t="shared" si="14"/>
        <v>#VALUE!</v>
      </c>
      <c r="AA1045" s="3" t="str">
        <f t="shared" si="15"/>
        <v>#VALUE!</v>
      </c>
      <c r="AB1045" s="95" t="str">
        <f t="shared" si="16"/>
        <v>#VALUE!</v>
      </c>
      <c r="AC1045" s="69" t="str">
        <f t="shared" si="17"/>
        <v>missing data</v>
      </c>
      <c r="AD1045" s="74" t="str">
        <f t="shared" si="18"/>
        <v>missing data</v>
      </c>
      <c r="AE1045" s="75" t="str">
        <f t="shared" si="19"/>
        <v>#VALUE!</v>
      </c>
      <c r="AF1045" s="75" t="str">
        <f t="shared" si="20"/>
        <v>#VALUE!</v>
      </c>
    </row>
    <row r="1046" ht="15.75" customHeight="1">
      <c r="A1046" s="3" t="s">
        <v>3300</v>
      </c>
      <c r="B1046" s="121"/>
      <c r="C1046" s="60"/>
      <c r="D1046" s="60"/>
      <c r="E1046" s="59">
        <f t="shared" si="21"/>
        <v>0</v>
      </c>
      <c r="F1046" s="60"/>
      <c r="G1046" s="122"/>
      <c r="H1046" s="122"/>
      <c r="I1046" s="122"/>
      <c r="J1046" s="120" t="str">
        <f t="shared" si="2"/>
        <v> </v>
      </c>
      <c r="K1046" s="3" t="str">
        <f t="shared" si="3"/>
        <v> </v>
      </c>
      <c r="L1046" s="3" t="str">
        <f t="shared" si="4"/>
        <v> </v>
      </c>
      <c r="M1046" s="3">
        <f t="shared" si="5"/>
        <v>0</v>
      </c>
      <c r="N1046" s="3" t="str">
        <f t="shared" si="6"/>
        <v> </v>
      </c>
      <c r="O1046" s="3" t="str">
        <f t="shared" si="7"/>
        <v> </v>
      </c>
      <c r="P1046" s="3" t="str">
        <f t="shared" si="22"/>
        <v> </v>
      </c>
      <c r="Q1046" s="120" t="str">
        <f t="shared" si="9"/>
        <v>#VALUE!</v>
      </c>
      <c r="R1046" s="3" t="str">
        <f t="shared" si="10"/>
        <v>#VALUE!</v>
      </c>
      <c r="S1046" s="95" t="str">
        <f t="shared" si="11"/>
        <v>#VALUE!</v>
      </c>
      <c r="T1046" s="69" t="str">
        <f t="shared" si="12"/>
        <v>donnée(s) manquante(s)</v>
      </c>
      <c r="U1046" s="70" t="str">
        <f t="shared" si="13"/>
        <v>donnée(s) manquante(s)</v>
      </c>
      <c r="V1046" s="3" t="str">
        <f>IF(ISBLANK(H1046)," ",IF(H1046&lt;=Scenario!$C$3,0,IF(H1046&lt;=Scenario!$C$5,1,IF(H1046&lt;=Scenario!$C$6,2,IF(H1046&lt;=Scenario!$C$7,3,IF(H1046&lt;=Scenario!$C$8,4,5))))))</f>
        <v> </v>
      </c>
      <c r="W1046" s="3" t="str">
        <f>IF(ISBLANK(I1046)," ",IF(I1046&lt;=Scenario!$G$3,0,IF(I1046&lt;=Scenario!$G$5,1,IF(I1046&lt;=Scenario!$G$6,2,IF(I1046&lt;=Scenario!$G$7,3,IF(I1046&lt;=Scenario!$G$8,4,IF(I1046&lt;=Scenario!$G$9,5,IF(I1046&lt;=Scenario!$G$10,6,7))))))))</f>
        <v> </v>
      </c>
      <c r="X1046" s="3" t="str">
        <f>IF(ISBLANK(F1046)," ",IF(F1046&lt;=Scenario!$O$3,0,IF(F1046&lt;=Scenario!$O$5,1,IF(F1046&lt;=Scenario!$O$6,2,IF(F1046&lt;=Scenario!$O$7,3,IF(F1046&lt;=Scenario!$O$8,4,IF(F1046&lt;=Scenario!$O$9,5,IF(F1046&lt;=Scenario!$O$10,6,IF(F1046&lt;=Scenario!$O$11,7,IF(F1046&lt;=Scenario!$O$12,8,IF(F1046&lt;=Scenario!$O$13,9,IF(F1046&lt;=Scenario!$O$14,10,IF(F1046&lt;=Scenario!$O$15,11,IF(F1046&lt;=Scenario!$O$16,12,IF(F1046&lt;=Scenario!$O$17,13,IF(F1046&lt;=Scenario!$O$18,14,IF(F1046&lt;=Scenario!$O$19,15,IF(F1046&lt;=Scenario!$O$20,16,IF(F1046&lt;=Scenario!$O$21,17,IF(F1046&lt;=Scenario!$O$22,18,IF(F1046&lt;=Scenario!$O$23,19,20)))))))))))))))))))))</f>
        <v> </v>
      </c>
      <c r="Y1046" s="3" t="str">
        <f>IF(ISBLANK(C1046)," ",IF(C1046&lt;=Scenario!$AA$3,0,IF(C1046&lt;=Scenario!$AA$5,1,IF(C1046&lt;=Scenario!$AA$6,2,IF(C1046&lt;=Scenario!$AA$7,3,IF(C1046&lt;=Scenario!$AA$8,4,IF(C1046&lt;=Scenario!$AA$9,5,IF(C1046&lt;=Scenario!$AA$10,6,IF(C1046&lt;=Scenario!$AA$11,7,IF(C1046&lt;=Scenario!$AA$12,8,IF(C1046&lt;=Scenario!$AA$13,9,IF(C1046&lt;=Scenario!$AA$14,10,IF(C1046&lt;=Scenario!$AA$15,11,IF(C1046&lt;=Scenario!$AA$16,12,IF(C1046&lt;=Scenario!$AA$17,13,IF(C1046&lt;=Scenario!$AA$18,14,15))))))))))))))))</f>
        <v> </v>
      </c>
      <c r="Z1046" s="3" t="str">
        <f t="shared" si="14"/>
        <v>#VALUE!</v>
      </c>
      <c r="AA1046" s="3" t="str">
        <f t="shared" si="15"/>
        <v>#VALUE!</v>
      </c>
      <c r="AB1046" s="95" t="str">
        <f t="shared" si="16"/>
        <v>#VALUE!</v>
      </c>
      <c r="AC1046" s="69" t="str">
        <f t="shared" si="17"/>
        <v>missing data</v>
      </c>
      <c r="AD1046" s="74" t="str">
        <f t="shared" si="18"/>
        <v>missing data</v>
      </c>
      <c r="AE1046" s="75" t="str">
        <f t="shared" si="19"/>
        <v>#VALUE!</v>
      </c>
      <c r="AF1046" s="75" t="str">
        <f t="shared" si="20"/>
        <v>#VALUE!</v>
      </c>
    </row>
    <row r="1047" ht="15.75" customHeight="1">
      <c r="A1047" s="3" t="s">
        <v>3301</v>
      </c>
      <c r="B1047" s="121"/>
      <c r="C1047" s="60"/>
      <c r="D1047" s="60"/>
      <c r="E1047" s="59">
        <f t="shared" si="21"/>
        <v>0</v>
      </c>
      <c r="F1047" s="60"/>
      <c r="G1047" s="122"/>
      <c r="H1047" s="122"/>
      <c r="I1047" s="122"/>
      <c r="J1047" s="120" t="str">
        <f t="shared" si="2"/>
        <v> </v>
      </c>
      <c r="K1047" s="3" t="str">
        <f t="shared" si="3"/>
        <v> </v>
      </c>
      <c r="L1047" s="3" t="str">
        <f t="shared" si="4"/>
        <v> </v>
      </c>
      <c r="M1047" s="3">
        <f t="shared" si="5"/>
        <v>0</v>
      </c>
      <c r="N1047" s="3" t="str">
        <f t="shared" si="6"/>
        <v> </v>
      </c>
      <c r="O1047" s="3" t="str">
        <f t="shared" si="7"/>
        <v> </v>
      </c>
      <c r="P1047" s="3" t="str">
        <f t="shared" si="22"/>
        <v> </v>
      </c>
      <c r="Q1047" s="120" t="str">
        <f t="shared" si="9"/>
        <v>#VALUE!</v>
      </c>
      <c r="R1047" s="3" t="str">
        <f t="shared" si="10"/>
        <v>#VALUE!</v>
      </c>
      <c r="S1047" s="95" t="str">
        <f t="shared" si="11"/>
        <v>#VALUE!</v>
      </c>
      <c r="T1047" s="69" t="str">
        <f t="shared" si="12"/>
        <v>donnée(s) manquante(s)</v>
      </c>
      <c r="U1047" s="70" t="str">
        <f t="shared" si="13"/>
        <v>donnée(s) manquante(s)</v>
      </c>
      <c r="V1047" s="3" t="str">
        <f>IF(ISBLANK(H1047)," ",IF(H1047&lt;=Scenario!$C$3,0,IF(H1047&lt;=Scenario!$C$5,1,IF(H1047&lt;=Scenario!$C$6,2,IF(H1047&lt;=Scenario!$C$7,3,IF(H1047&lt;=Scenario!$C$8,4,5))))))</f>
        <v> </v>
      </c>
      <c r="W1047" s="3" t="str">
        <f>IF(ISBLANK(I1047)," ",IF(I1047&lt;=Scenario!$G$3,0,IF(I1047&lt;=Scenario!$G$5,1,IF(I1047&lt;=Scenario!$G$6,2,IF(I1047&lt;=Scenario!$G$7,3,IF(I1047&lt;=Scenario!$G$8,4,IF(I1047&lt;=Scenario!$G$9,5,IF(I1047&lt;=Scenario!$G$10,6,7))))))))</f>
        <v> </v>
      </c>
      <c r="X1047" s="3" t="str">
        <f>IF(ISBLANK(F1047)," ",IF(F1047&lt;=Scenario!$O$3,0,IF(F1047&lt;=Scenario!$O$5,1,IF(F1047&lt;=Scenario!$O$6,2,IF(F1047&lt;=Scenario!$O$7,3,IF(F1047&lt;=Scenario!$O$8,4,IF(F1047&lt;=Scenario!$O$9,5,IF(F1047&lt;=Scenario!$O$10,6,IF(F1047&lt;=Scenario!$O$11,7,IF(F1047&lt;=Scenario!$O$12,8,IF(F1047&lt;=Scenario!$O$13,9,IF(F1047&lt;=Scenario!$O$14,10,IF(F1047&lt;=Scenario!$O$15,11,IF(F1047&lt;=Scenario!$O$16,12,IF(F1047&lt;=Scenario!$O$17,13,IF(F1047&lt;=Scenario!$O$18,14,IF(F1047&lt;=Scenario!$O$19,15,IF(F1047&lt;=Scenario!$O$20,16,IF(F1047&lt;=Scenario!$O$21,17,IF(F1047&lt;=Scenario!$O$22,18,IF(F1047&lt;=Scenario!$O$23,19,20)))))))))))))))))))))</f>
        <v> </v>
      </c>
      <c r="Y1047" s="3" t="str">
        <f>IF(ISBLANK(C1047)," ",IF(C1047&lt;=Scenario!$AA$3,0,IF(C1047&lt;=Scenario!$AA$5,1,IF(C1047&lt;=Scenario!$AA$6,2,IF(C1047&lt;=Scenario!$AA$7,3,IF(C1047&lt;=Scenario!$AA$8,4,IF(C1047&lt;=Scenario!$AA$9,5,IF(C1047&lt;=Scenario!$AA$10,6,IF(C1047&lt;=Scenario!$AA$11,7,IF(C1047&lt;=Scenario!$AA$12,8,IF(C1047&lt;=Scenario!$AA$13,9,IF(C1047&lt;=Scenario!$AA$14,10,IF(C1047&lt;=Scenario!$AA$15,11,IF(C1047&lt;=Scenario!$AA$16,12,IF(C1047&lt;=Scenario!$AA$17,13,IF(C1047&lt;=Scenario!$AA$18,14,15))))))))))))))))</f>
        <v> </v>
      </c>
      <c r="Z1047" s="3" t="str">
        <f t="shared" si="14"/>
        <v>#VALUE!</v>
      </c>
      <c r="AA1047" s="3" t="str">
        <f t="shared" si="15"/>
        <v>#VALUE!</v>
      </c>
      <c r="AB1047" s="95" t="str">
        <f t="shared" si="16"/>
        <v>#VALUE!</v>
      </c>
      <c r="AC1047" s="69" t="str">
        <f t="shared" si="17"/>
        <v>missing data</v>
      </c>
      <c r="AD1047" s="74" t="str">
        <f t="shared" si="18"/>
        <v>missing data</v>
      </c>
      <c r="AE1047" s="75" t="str">
        <f t="shared" si="19"/>
        <v>#VALUE!</v>
      </c>
      <c r="AF1047" s="75" t="str">
        <f t="shared" si="20"/>
        <v>#VALUE!</v>
      </c>
    </row>
    <row r="1048" ht="15.75" customHeight="1">
      <c r="A1048" s="3" t="s">
        <v>3302</v>
      </c>
      <c r="B1048" s="121"/>
      <c r="C1048" s="60"/>
      <c r="D1048" s="60"/>
      <c r="E1048" s="59">
        <f t="shared" si="21"/>
        <v>0</v>
      </c>
      <c r="F1048" s="60"/>
      <c r="G1048" s="122"/>
      <c r="H1048" s="122"/>
      <c r="I1048" s="122"/>
      <c r="J1048" s="120" t="str">
        <f t="shared" si="2"/>
        <v> </v>
      </c>
      <c r="K1048" s="3" t="str">
        <f t="shared" si="3"/>
        <v> </v>
      </c>
      <c r="L1048" s="3" t="str">
        <f t="shared" si="4"/>
        <v> </v>
      </c>
      <c r="M1048" s="3">
        <f t="shared" si="5"/>
        <v>0</v>
      </c>
      <c r="N1048" s="3" t="str">
        <f t="shared" si="6"/>
        <v> </v>
      </c>
      <c r="O1048" s="3" t="str">
        <f t="shared" si="7"/>
        <v> </v>
      </c>
      <c r="P1048" s="3" t="str">
        <f t="shared" si="22"/>
        <v> </v>
      </c>
      <c r="Q1048" s="120" t="str">
        <f t="shared" si="9"/>
        <v>#VALUE!</v>
      </c>
      <c r="R1048" s="3" t="str">
        <f t="shared" si="10"/>
        <v>#VALUE!</v>
      </c>
      <c r="S1048" s="95" t="str">
        <f t="shared" si="11"/>
        <v>#VALUE!</v>
      </c>
      <c r="T1048" s="69" t="str">
        <f t="shared" si="12"/>
        <v>donnée(s) manquante(s)</v>
      </c>
      <c r="U1048" s="70" t="str">
        <f t="shared" si="13"/>
        <v>donnée(s) manquante(s)</v>
      </c>
      <c r="V1048" s="3" t="str">
        <f>IF(ISBLANK(H1048)," ",IF(H1048&lt;=Scenario!$C$3,0,IF(H1048&lt;=Scenario!$C$5,1,IF(H1048&lt;=Scenario!$C$6,2,IF(H1048&lt;=Scenario!$C$7,3,IF(H1048&lt;=Scenario!$C$8,4,5))))))</f>
        <v> </v>
      </c>
      <c r="W1048" s="3" t="str">
        <f>IF(ISBLANK(I1048)," ",IF(I1048&lt;=Scenario!$G$3,0,IF(I1048&lt;=Scenario!$G$5,1,IF(I1048&lt;=Scenario!$G$6,2,IF(I1048&lt;=Scenario!$G$7,3,IF(I1048&lt;=Scenario!$G$8,4,IF(I1048&lt;=Scenario!$G$9,5,IF(I1048&lt;=Scenario!$G$10,6,7))))))))</f>
        <v> </v>
      </c>
      <c r="X1048" s="3" t="str">
        <f>IF(ISBLANK(F1048)," ",IF(F1048&lt;=Scenario!$O$3,0,IF(F1048&lt;=Scenario!$O$5,1,IF(F1048&lt;=Scenario!$O$6,2,IF(F1048&lt;=Scenario!$O$7,3,IF(F1048&lt;=Scenario!$O$8,4,IF(F1048&lt;=Scenario!$O$9,5,IF(F1048&lt;=Scenario!$O$10,6,IF(F1048&lt;=Scenario!$O$11,7,IF(F1048&lt;=Scenario!$O$12,8,IF(F1048&lt;=Scenario!$O$13,9,IF(F1048&lt;=Scenario!$O$14,10,IF(F1048&lt;=Scenario!$O$15,11,IF(F1048&lt;=Scenario!$O$16,12,IF(F1048&lt;=Scenario!$O$17,13,IF(F1048&lt;=Scenario!$O$18,14,IF(F1048&lt;=Scenario!$O$19,15,IF(F1048&lt;=Scenario!$O$20,16,IF(F1048&lt;=Scenario!$O$21,17,IF(F1048&lt;=Scenario!$O$22,18,IF(F1048&lt;=Scenario!$O$23,19,20)))))))))))))))))))))</f>
        <v> </v>
      </c>
      <c r="Y1048" s="3" t="str">
        <f>IF(ISBLANK(C1048)," ",IF(C1048&lt;=Scenario!$AA$3,0,IF(C1048&lt;=Scenario!$AA$5,1,IF(C1048&lt;=Scenario!$AA$6,2,IF(C1048&lt;=Scenario!$AA$7,3,IF(C1048&lt;=Scenario!$AA$8,4,IF(C1048&lt;=Scenario!$AA$9,5,IF(C1048&lt;=Scenario!$AA$10,6,IF(C1048&lt;=Scenario!$AA$11,7,IF(C1048&lt;=Scenario!$AA$12,8,IF(C1048&lt;=Scenario!$AA$13,9,IF(C1048&lt;=Scenario!$AA$14,10,IF(C1048&lt;=Scenario!$AA$15,11,IF(C1048&lt;=Scenario!$AA$16,12,IF(C1048&lt;=Scenario!$AA$17,13,IF(C1048&lt;=Scenario!$AA$18,14,15))))))))))))))))</f>
        <v> </v>
      </c>
      <c r="Z1048" s="3" t="str">
        <f t="shared" si="14"/>
        <v>#VALUE!</v>
      </c>
      <c r="AA1048" s="3" t="str">
        <f t="shared" si="15"/>
        <v>#VALUE!</v>
      </c>
      <c r="AB1048" s="95" t="str">
        <f t="shared" si="16"/>
        <v>#VALUE!</v>
      </c>
      <c r="AC1048" s="69" t="str">
        <f t="shared" si="17"/>
        <v>missing data</v>
      </c>
      <c r="AD1048" s="74" t="str">
        <f t="shared" si="18"/>
        <v>missing data</v>
      </c>
      <c r="AE1048" s="75" t="str">
        <f t="shared" si="19"/>
        <v>#VALUE!</v>
      </c>
      <c r="AF1048" s="75" t="str">
        <f t="shared" si="20"/>
        <v>#VALUE!</v>
      </c>
    </row>
    <row r="1049" ht="15.75" customHeight="1">
      <c r="A1049" s="3" t="s">
        <v>3303</v>
      </c>
      <c r="B1049" s="121"/>
      <c r="C1049" s="60"/>
      <c r="D1049" s="60"/>
      <c r="E1049" s="59">
        <f t="shared" si="21"/>
        <v>0</v>
      </c>
      <c r="F1049" s="60"/>
      <c r="G1049" s="122"/>
      <c r="H1049" s="122"/>
      <c r="I1049" s="122"/>
      <c r="J1049" s="120" t="str">
        <f t="shared" si="2"/>
        <v> </v>
      </c>
      <c r="K1049" s="3" t="str">
        <f t="shared" si="3"/>
        <v> </v>
      </c>
      <c r="L1049" s="3" t="str">
        <f t="shared" si="4"/>
        <v> </v>
      </c>
      <c r="M1049" s="3">
        <f t="shared" si="5"/>
        <v>0</v>
      </c>
      <c r="N1049" s="3" t="str">
        <f t="shared" si="6"/>
        <v> </v>
      </c>
      <c r="O1049" s="3" t="str">
        <f t="shared" si="7"/>
        <v> </v>
      </c>
      <c r="P1049" s="3" t="str">
        <f t="shared" si="22"/>
        <v> </v>
      </c>
      <c r="Q1049" s="120" t="str">
        <f t="shared" si="9"/>
        <v>#VALUE!</v>
      </c>
      <c r="R1049" s="3" t="str">
        <f t="shared" si="10"/>
        <v>#VALUE!</v>
      </c>
      <c r="S1049" s="95" t="str">
        <f t="shared" si="11"/>
        <v>#VALUE!</v>
      </c>
      <c r="T1049" s="69" t="str">
        <f t="shared" si="12"/>
        <v>donnée(s) manquante(s)</v>
      </c>
      <c r="U1049" s="70" t="str">
        <f t="shared" si="13"/>
        <v>donnée(s) manquante(s)</v>
      </c>
      <c r="V1049" s="3" t="str">
        <f>IF(ISBLANK(H1049)," ",IF(H1049&lt;=Scenario!$C$3,0,IF(H1049&lt;=Scenario!$C$5,1,IF(H1049&lt;=Scenario!$C$6,2,IF(H1049&lt;=Scenario!$C$7,3,IF(H1049&lt;=Scenario!$C$8,4,5))))))</f>
        <v> </v>
      </c>
      <c r="W1049" s="3" t="str">
        <f>IF(ISBLANK(I1049)," ",IF(I1049&lt;=Scenario!$G$3,0,IF(I1049&lt;=Scenario!$G$5,1,IF(I1049&lt;=Scenario!$G$6,2,IF(I1049&lt;=Scenario!$G$7,3,IF(I1049&lt;=Scenario!$G$8,4,IF(I1049&lt;=Scenario!$G$9,5,IF(I1049&lt;=Scenario!$G$10,6,7))))))))</f>
        <v> </v>
      </c>
      <c r="X1049" s="3" t="str">
        <f>IF(ISBLANK(F1049)," ",IF(F1049&lt;=Scenario!$O$3,0,IF(F1049&lt;=Scenario!$O$5,1,IF(F1049&lt;=Scenario!$O$6,2,IF(F1049&lt;=Scenario!$O$7,3,IF(F1049&lt;=Scenario!$O$8,4,IF(F1049&lt;=Scenario!$O$9,5,IF(F1049&lt;=Scenario!$O$10,6,IF(F1049&lt;=Scenario!$O$11,7,IF(F1049&lt;=Scenario!$O$12,8,IF(F1049&lt;=Scenario!$O$13,9,IF(F1049&lt;=Scenario!$O$14,10,IF(F1049&lt;=Scenario!$O$15,11,IF(F1049&lt;=Scenario!$O$16,12,IF(F1049&lt;=Scenario!$O$17,13,IF(F1049&lt;=Scenario!$O$18,14,IF(F1049&lt;=Scenario!$O$19,15,IF(F1049&lt;=Scenario!$O$20,16,IF(F1049&lt;=Scenario!$O$21,17,IF(F1049&lt;=Scenario!$O$22,18,IF(F1049&lt;=Scenario!$O$23,19,20)))))))))))))))))))))</f>
        <v> </v>
      </c>
      <c r="Y1049" s="3" t="str">
        <f>IF(ISBLANK(C1049)," ",IF(C1049&lt;=Scenario!$AA$3,0,IF(C1049&lt;=Scenario!$AA$5,1,IF(C1049&lt;=Scenario!$AA$6,2,IF(C1049&lt;=Scenario!$AA$7,3,IF(C1049&lt;=Scenario!$AA$8,4,IF(C1049&lt;=Scenario!$AA$9,5,IF(C1049&lt;=Scenario!$AA$10,6,IF(C1049&lt;=Scenario!$AA$11,7,IF(C1049&lt;=Scenario!$AA$12,8,IF(C1049&lt;=Scenario!$AA$13,9,IF(C1049&lt;=Scenario!$AA$14,10,IF(C1049&lt;=Scenario!$AA$15,11,IF(C1049&lt;=Scenario!$AA$16,12,IF(C1049&lt;=Scenario!$AA$17,13,IF(C1049&lt;=Scenario!$AA$18,14,15))))))))))))))))</f>
        <v> </v>
      </c>
      <c r="Z1049" s="3" t="str">
        <f t="shared" si="14"/>
        <v>#VALUE!</v>
      </c>
      <c r="AA1049" s="3" t="str">
        <f t="shared" si="15"/>
        <v>#VALUE!</v>
      </c>
      <c r="AB1049" s="95" t="str">
        <f t="shared" si="16"/>
        <v>#VALUE!</v>
      </c>
      <c r="AC1049" s="69" t="str">
        <f t="shared" si="17"/>
        <v>missing data</v>
      </c>
      <c r="AD1049" s="74" t="str">
        <f t="shared" si="18"/>
        <v>missing data</v>
      </c>
      <c r="AE1049" s="75" t="str">
        <f t="shared" si="19"/>
        <v>#VALUE!</v>
      </c>
      <c r="AF1049" s="75" t="str">
        <f t="shared" si="20"/>
        <v>#VALUE!</v>
      </c>
    </row>
    <row r="1050" ht="15.75" customHeight="1">
      <c r="A1050" s="3" t="s">
        <v>3304</v>
      </c>
      <c r="B1050" s="121"/>
      <c r="C1050" s="60"/>
      <c r="D1050" s="60"/>
      <c r="E1050" s="59">
        <f t="shared" si="21"/>
        <v>0</v>
      </c>
      <c r="F1050" s="60"/>
      <c r="G1050" s="122"/>
      <c r="H1050" s="122"/>
      <c r="I1050" s="122"/>
      <c r="J1050" s="120" t="str">
        <f t="shared" si="2"/>
        <v> </v>
      </c>
      <c r="K1050" s="3" t="str">
        <f t="shared" si="3"/>
        <v> </v>
      </c>
      <c r="L1050" s="3" t="str">
        <f t="shared" si="4"/>
        <v> </v>
      </c>
      <c r="M1050" s="3">
        <f t="shared" si="5"/>
        <v>0</v>
      </c>
      <c r="N1050" s="3" t="str">
        <f t="shared" si="6"/>
        <v> </v>
      </c>
      <c r="O1050" s="3" t="str">
        <f t="shared" si="7"/>
        <v> </v>
      </c>
      <c r="P1050" s="3" t="str">
        <f t="shared" si="22"/>
        <v> </v>
      </c>
      <c r="Q1050" s="120" t="str">
        <f t="shared" si="9"/>
        <v>#VALUE!</v>
      </c>
      <c r="R1050" s="3" t="str">
        <f t="shared" si="10"/>
        <v>#VALUE!</v>
      </c>
      <c r="S1050" s="95" t="str">
        <f t="shared" si="11"/>
        <v>#VALUE!</v>
      </c>
      <c r="T1050" s="69" t="str">
        <f t="shared" si="12"/>
        <v>donnée(s) manquante(s)</v>
      </c>
      <c r="U1050" s="70" t="str">
        <f t="shared" si="13"/>
        <v>donnée(s) manquante(s)</v>
      </c>
      <c r="V1050" s="3" t="str">
        <f>IF(ISBLANK(H1050)," ",IF(H1050&lt;=Scenario!$C$3,0,IF(H1050&lt;=Scenario!$C$5,1,IF(H1050&lt;=Scenario!$C$6,2,IF(H1050&lt;=Scenario!$C$7,3,IF(H1050&lt;=Scenario!$C$8,4,5))))))</f>
        <v> </v>
      </c>
      <c r="W1050" s="3" t="str">
        <f>IF(ISBLANK(I1050)," ",IF(I1050&lt;=Scenario!$G$3,0,IF(I1050&lt;=Scenario!$G$5,1,IF(I1050&lt;=Scenario!$G$6,2,IF(I1050&lt;=Scenario!$G$7,3,IF(I1050&lt;=Scenario!$G$8,4,IF(I1050&lt;=Scenario!$G$9,5,IF(I1050&lt;=Scenario!$G$10,6,7))))))))</f>
        <v> </v>
      </c>
      <c r="X1050" s="3" t="str">
        <f>IF(ISBLANK(F1050)," ",IF(F1050&lt;=Scenario!$O$3,0,IF(F1050&lt;=Scenario!$O$5,1,IF(F1050&lt;=Scenario!$O$6,2,IF(F1050&lt;=Scenario!$O$7,3,IF(F1050&lt;=Scenario!$O$8,4,IF(F1050&lt;=Scenario!$O$9,5,IF(F1050&lt;=Scenario!$O$10,6,IF(F1050&lt;=Scenario!$O$11,7,IF(F1050&lt;=Scenario!$O$12,8,IF(F1050&lt;=Scenario!$O$13,9,IF(F1050&lt;=Scenario!$O$14,10,IF(F1050&lt;=Scenario!$O$15,11,IF(F1050&lt;=Scenario!$O$16,12,IF(F1050&lt;=Scenario!$O$17,13,IF(F1050&lt;=Scenario!$O$18,14,IF(F1050&lt;=Scenario!$O$19,15,IF(F1050&lt;=Scenario!$O$20,16,IF(F1050&lt;=Scenario!$O$21,17,IF(F1050&lt;=Scenario!$O$22,18,IF(F1050&lt;=Scenario!$O$23,19,20)))))))))))))))))))))</f>
        <v> </v>
      </c>
      <c r="Y1050" s="3" t="str">
        <f>IF(ISBLANK(C1050)," ",IF(C1050&lt;=Scenario!$AA$3,0,IF(C1050&lt;=Scenario!$AA$5,1,IF(C1050&lt;=Scenario!$AA$6,2,IF(C1050&lt;=Scenario!$AA$7,3,IF(C1050&lt;=Scenario!$AA$8,4,IF(C1050&lt;=Scenario!$AA$9,5,IF(C1050&lt;=Scenario!$AA$10,6,IF(C1050&lt;=Scenario!$AA$11,7,IF(C1050&lt;=Scenario!$AA$12,8,IF(C1050&lt;=Scenario!$AA$13,9,IF(C1050&lt;=Scenario!$AA$14,10,IF(C1050&lt;=Scenario!$AA$15,11,IF(C1050&lt;=Scenario!$AA$16,12,IF(C1050&lt;=Scenario!$AA$17,13,IF(C1050&lt;=Scenario!$AA$18,14,15))))))))))))))))</f>
        <v> </v>
      </c>
      <c r="Z1050" s="3" t="str">
        <f t="shared" si="14"/>
        <v>#VALUE!</v>
      </c>
      <c r="AA1050" s="3" t="str">
        <f t="shared" si="15"/>
        <v>#VALUE!</v>
      </c>
      <c r="AB1050" s="95" t="str">
        <f t="shared" si="16"/>
        <v>#VALUE!</v>
      </c>
      <c r="AC1050" s="69" t="str">
        <f t="shared" si="17"/>
        <v>missing data</v>
      </c>
      <c r="AD1050" s="74" t="str">
        <f t="shared" si="18"/>
        <v>missing data</v>
      </c>
      <c r="AE1050" s="75" t="str">
        <f t="shared" si="19"/>
        <v>#VALUE!</v>
      </c>
      <c r="AF1050" s="75" t="str">
        <f t="shared" si="20"/>
        <v>#VALUE!</v>
      </c>
    </row>
    <row r="1051" ht="15.75" customHeight="1">
      <c r="A1051" s="3" t="s">
        <v>3305</v>
      </c>
      <c r="B1051" s="121"/>
      <c r="C1051" s="60"/>
      <c r="D1051" s="60"/>
      <c r="E1051" s="59">
        <f t="shared" si="21"/>
        <v>0</v>
      </c>
      <c r="F1051" s="60"/>
      <c r="G1051" s="122"/>
      <c r="H1051" s="122"/>
      <c r="I1051" s="122"/>
      <c r="J1051" s="120" t="str">
        <f t="shared" si="2"/>
        <v> </v>
      </c>
      <c r="K1051" s="3" t="str">
        <f t="shared" si="3"/>
        <v> </v>
      </c>
      <c r="L1051" s="3" t="str">
        <f t="shared" si="4"/>
        <v> </v>
      </c>
      <c r="M1051" s="3">
        <f t="shared" si="5"/>
        <v>0</v>
      </c>
      <c r="N1051" s="3" t="str">
        <f t="shared" si="6"/>
        <v> </v>
      </c>
      <c r="O1051" s="3" t="str">
        <f t="shared" si="7"/>
        <v> </v>
      </c>
      <c r="P1051" s="3" t="str">
        <f t="shared" si="22"/>
        <v> </v>
      </c>
      <c r="Q1051" s="120" t="str">
        <f t="shared" si="9"/>
        <v>#VALUE!</v>
      </c>
      <c r="R1051" s="3" t="str">
        <f t="shared" si="10"/>
        <v>#VALUE!</v>
      </c>
      <c r="S1051" s="95" t="str">
        <f t="shared" si="11"/>
        <v>#VALUE!</v>
      </c>
      <c r="T1051" s="69" t="str">
        <f t="shared" si="12"/>
        <v>donnée(s) manquante(s)</v>
      </c>
      <c r="U1051" s="70" t="str">
        <f t="shared" si="13"/>
        <v>donnée(s) manquante(s)</v>
      </c>
      <c r="V1051" s="3" t="str">
        <f>IF(ISBLANK(H1051)," ",IF(H1051&lt;=Scenario!$C$3,0,IF(H1051&lt;=Scenario!$C$5,1,IF(H1051&lt;=Scenario!$C$6,2,IF(H1051&lt;=Scenario!$C$7,3,IF(H1051&lt;=Scenario!$C$8,4,5))))))</f>
        <v> </v>
      </c>
      <c r="W1051" s="3" t="str">
        <f>IF(ISBLANK(I1051)," ",IF(I1051&lt;=Scenario!$G$3,0,IF(I1051&lt;=Scenario!$G$5,1,IF(I1051&lt;=Scenario!$G$6,2,IF(I1051&lt;=Scenario!$G$7,3,IF(I1051&lt;=Scenario!$G$8,4,IF(I1051&lt;=Scenario!$G$9,5,IF(I1051&lt;=Scenario!$G$10,6,7))))))))</f>
        <v> </v>
      </c>
      <c r="X1051" s="3" t="str">
        <f>IF(ISBLANK(F1051)," ",IF(F1051&lt;=Scenario!$O$3,0,IF(F1051&lt;=Scenario!$O$5,1,IF(F1051&lt;=Scenario!$O$6,2,IF(F1051&lt;=Scenario!$O$7,3,IF(F1051&lt;=Scenario!$O$8,4,IF(F1051&lt;=Scenario!$O$9,5,IF(F1051&lt;=Scenario!$O$10,6,IF(F1051&lt;=Scenario!$O$11,7,IF(F1051&lt;=Scenario!$O$12,8,IF(F1051&lt;=Scenario!$O$13,9,IF(F1051&lt;=Scenario!$O$14,10,IF(F1051&lt;=Scenario!$O$15,11,IF(F1051&lt;=Scenario!$O$16,12,IF(F1051&lt;=Scenario!$O$17,13,IF(F1051&lt;=Scenario!$O$18,14,IF(F1051&lt;=Scenario!$O$19,15,IF(F1051&lt;=Scenario!$O$20,16,IF(F1051&lt;=Scenario!$O$21,17,IF(F1051&lt;=Scenario!$O$22,18,IF(F1051&lt;=Scenario!$O$23,19,20)))))))))))))))))))))</f>
        <v> </v>
      </c>
      <c r="Y1051" s="3" t="str">
        <f>IF(ISBLANK(C1051)," ",IF(C1051&lt;=Scenario!$AA$3,0,IF(C1051&lt;=Scenario!$AA$5,1,IF(C1051&lt;=Scenario!$AA$6,2,IF(C1051&lt;=Scenario!$AA$7,3,IF(C1051&lt;=Scenario!$AA$8,4,IF(C1051&lt;=Scenario!$AA$9,5,IF(C1051&lt;=Scenario!$AA$10,6,IF(C1051&lt;=Scenario!$AA$11,7,IF(C1051&lt;=Scenario!$AA$12,8,IF(C1051&lt;=Scenario!$AA$13,9,IF(C1051&lt;=Scenario!$AA$14,10,IF(C1051&lt;=Scenario!$AA$15,11,IF(C1051&lt;=Scenario!$AA$16,12,IF(C1051&lt;=Scenario!$AA$17,13,IF(C1051&lt;=Scenario!$AA$18,14,15))))))))))))))))</f>
        <v> </v>
      </c>
      <c r="Z1051" s="3" t="str">
        <f t="shared" si="14"/>
        <v>#VALUE!</v>
      </c>
      <c r="AA1051" s="3" t="str">
        <f t="shared" si="15"/>
        <v>#VALUE!</v>
      </c>
      <c r="AB1051" s="95" t="str">
        <f t="shared" si="16"/>
        <v>#VALUE!</v>
      </c>
      <c r="AC1051" s="69" t="str">
        <f t="shared" si="17"/>
        <v>missing data</v>
      </c>
      <c r="AD1051" s="74" t="str">
        <f t="shared" si="18"/>
        <v>missing data</v>
      </c>
      <c r="AE1051" s="75" t="str">
        <f t="shared" si="19"/>
        <v>#VALUE!</v>
      </c>
      <c r="AF1051" s="75" t="str">
        <f t="shared" si="20"/>
        <v>#VALUE!</v>
      </c>
    </row>
    <row r="1052" ht="15.75" customHeight="1">
      <c r="A1052" s="3" t="s">
        <v>3306</v>
      </c>
      <c r="B1052" s="121"/>
      <c r="C1052" s="60"/>
      <c r="D1052" s="60"/>
      <c r="E1052" s="59">
        <f t="shared" si="21"/>
        <v>0</v>
      </c>
      <c r="F1052" s="60"/>
      <c r="G1052" s="122"/>
      <c r="H1052" s="122"/>
      <c r="I1052" s="122"/>
      <c r="J1052" s="120" t="str">
        <f t="shared" si="2"/>
        <v> </v>
      </c>
      <c r="K1052" s="3" t="str">
        <f t="shared" si="3"/>
        <v> </v>
      </c>
      <c r="L1052" s="3" t="str">
        <f t="shared" si="4"/>
        <v> </v>
      </c>
      <c r="M1052" s="3">
        <f t="shared" si="5"/>
        <v>0</v>
      </c>
      <c r="N1052" s="3" t="str">
        <f t="shared" si="6"/>
        <v> </v>
      </c>
      <c r="O1052" s="3" t="str">
        <f t="shared" si="7"/>
        <v> </v>
      </c>
      <c r="P1052" s="3" t="str">
        <f t="shared" si="22"/>
        <v> </v>
      </c>
      <c r="Q1052" s="120" t="str">
        <f t="shared" si="9"/>
        <v>#VALUE!</v>
      </c>
      <c r="R1052" s="3" t="str">
        <f t="shared" si="10"/>
        <v>#VALUE!</v>
      </c>
      <c r="S1052" s="95" t="str">
        <f t="shared" si="11"/>
        <v>#VALUE!</v>
      </c>
      <c r="T1052" s="69" t="str">
        <f t="shared" si="12"/>
        <v>donnée(s) manquante(s)</v>
      </c>
      <c r="U1052" s="70" t="str">
        <f t="shared" si="13"/>
        <v>donnée(s) manquante(s)</v>
      </c>
      <c r="V1052" s="3" t="str">
        <f>IF(ISBLANK(H1052)," ",IF(H1052&lt;=Scenario!$C$3,0,IF(H1052&lt;=Scenario!$C$5,1,IF(H1052&lt;=Scenario!$C$6,2,IF(H1052&lt;=Scenario!$C$7,3,IF(H1052&lt;=Scenario!$C$8,4,5))))))</f>
        <v> </v>
      </c>
      <c r="W1052" s="3" t="str">
        <f>IF(ISBLANK(I1052)," ",IF(I1052&lt;=Scenario!$G$3,0,IF(I1052&lt;=Scenario!$G$5,1,IF(I1052&lt;=Scenario!$G$6,2,IF(I1052&lt;=Scenario!$G$7,3,IF(I1052&lt;=Scenario!$G$8,4,IF(I1052&lt;=Scenario!$G$9,5,IF(I1052&lt;=Scenario!$G$10,6,7))))))))</f>
        <v> </v>
      </c>
      <c r="X1052" s="3" t="str">
        <f>IF(ISBLANK(F1052)," ",IF(F1052&lt;=Scenario!$O$3,0,IF(F1052&lt;=Scenario!$O$5,1,IF(F1052&lt;=Scenario!$O$6,2,IF(F1052&lt;=Scenario!$O$7,3,IF(F1052&lt;=Scenario!$O$8,4,IF(F1052&lt;=Scenario!$O$9,5,IF(F1052&lt;=Scenario!$O$10,6,IF(F1052&lt;=Scenario!$O$11,7,IF(F1052&lt;=Scenario!$O$12,8,IF(F1052&lt;=Scenario!$O$13,9,IF(F1052&lt;=Scenario!$O$14,10,IF(F1052&lt;=Scenario!$O$15,11,IF(F1052&lt;=Scenario!$O$16,12,IF(F1052&lt;=Scenario!$O$17,13,IF(F1052&lt;=Scenario!$O$18,14,IF(F1052&lt;=Scenario!$O$19,15,IF(F1052&lt;=Scenario!$O$20,16,IF(F1052&lt;=Scenario!$O$21,17,IF(F1052&lt;=Scenario!$O$22,18,IF(F1052&lt;=Scenario!$O$23,19,20)))))))))))))))))))))</f>
        <v> </v>
      </c>
      <c r="Y1052" s="3" t="str">
        <f>IF(ISBLANK(C1052)," ",IF(C1052&lt;=Scenario!$AA$3,0,IF(C1052&lt;=Scenario!$AA$5,1,IF(C1052&lt;=Scenario!$AA$6,2,IF(C1052&lt;=Scenario!$AA$7,3,IF(C1052&lt;=Scenario!$AA$8,4,IF(C1052&lt;=Scenario!$AA$9,5,IF(C1052&lt;=Scenario!$AA$10,6,IF(C1052&lt;=Scenario!$AA$11,7,IF(C1052&lt;=Scenario!$AA$12,8,IF(C1052&lt;=Scenario!$AA$13,9,IF(C1052&lt;=Scenario!$AA$14,10,IF(C1052&lt;=Scenario!$AA$15,11,IF(C1052&lt;=Scenario!$AA$16,12,IF(C1052&lt;=Scenario!$AA$17,13,IF(C1052&lt;=Scenario!$AA$18,14,15))))))))))))))))</f>
        <v> </v>
      </c>
      <c r="Z1052" s="3" t="str">
        <f t="shared" si="14"/>
        <v>#VALUE!</v>
      </c>
      <c r="AA1052" s="3" t="str">
        <f t="shared" si="15"/>
        <v>#VALUE!</v>
      </c>
      <c r="AB1052" s="95" t="str">
        <f t="shared" si="16"/>
        <v>#VALUE!</v>
      </c>
      <c r="AC1052" s="69" t="str">
        <f t="shared" si="17"/>
        <v>missing data</v>
      </c>
      <c r="AD1052" s="74" t="str">
        <f t="shared" si="18"/>
        <v>missing data</v>
      </c>
      <c r="AE1052" s="75" t="str">
        <f t="shared" si="19"/>
        <v>#VALUE!</v>
      </c>
      <c r="AF1052" s="75" t="str">
        <f t="shared" si="20"/>
        <v>#VALUE!</v>
      </c>
    </row>
    <row r="1053" ht="15.75" customHeight="1">
      <c r="A1053" s="3" t="s">
        <v>3307</v>
      </c>
      <c r="B1053" s="121"/>
      <c r="C1053" s="60"/>
      <c r="D1053" s="60"/>
      <c r="E1053" s="59">
        <f t="shared" si="21"/>
        <v>0</v>
      </c>
      <c r="F1053" s="60"/>
      <c r="G1053" s="122"/>
      <c r="H1053" s="122"/>
      <c r="I1053" s="122"/>
      <c r="J1053" s="120" t="str">
        <f t="shared" si="2"/>
        <v> </v>
      </c>
      <c r="K1053" s="3" t="str">
        <f t="shared" si="3"/>
        <v> </v>
      </c>
      <c r="L1053" s="3" t="str">
        <f t="shared" si="4"/>
        <v> </v>
      </c>
      <c r="M1053" s="3">
        <f t="shared" si="5"/>
        <v>0</v>
      </c>
      <c r="N1053" s="3" t="str">
        <f t="shared" si="6"/>
        <v> </v>
      </c>
      <c r="O1053" s="3" t="str">
        <f t="shared" si="7"/>
        <v> </v>
      </c>
      <c r="P1053" s="3" t="str">
        <f t="shared" si="22"/>
        <v> </v>
      </c>
      <c r="Q1053" s="120" t="str">
        <f t="shared" si="9"/>
        <v>#VALUE!</v>
      </c>
      <c r="R1053" s="3" t="str">
        <f t="shared" si="10"/>
        <v>#VALUE!</v>
      </c>
      <c r="S1053" s="95" t="str">
        <f t="shared" si="11"/>
        <v>#VALUE!</v>
      </c>
      <c r="T1053" s="69" t="str">
        <f t="shared" si="12"/>
        <v>donnée(s) manquante(s)</v>
      </c>
      <c r="U1053" s="70" t="str">
        <f t="shared" si="13"/>
        <v>donnée(s) manquante(s)</v>
      </c>
      <c r="V1053" s="3" t="str">
        <f>IF(ISBLANK(H1053)," ",IF(H1053&lt;=Scenario!$C$3,0,IF(H1053&lt;=Scenario!$C$5,1,IF(H1053&lt;=Scenario!$C$6,2,IF(H1053&lt;=Scenario!$C$7,3,IF(H1053&lt;=Scenario!$C$8,4,5))))))</f>
        <v> </v>
      </c>
      <c r="W1053" s="3" t="str">
        <f>IF(ISBLANK(I1053)," ",IF(I1053&lt;=Scenario!$G$3,0,IF(I1053&lt;=Scenario!$G$5,1,IF(I1053&lt;=Scenario!$G$6,2,IF(I1053&lt;=Scenario!$G$7,3,IF(I1053&lt;=Scenario!$G$8,4,IF(I1053&lt;=Scenario!$G$9,5,IF(I1053&lt;=Scenario!$G$10,6,7))))))))</f>
        <v> </v>
      </c>
      <c r="X1053" s="3" t="str">
        <f>IF(ISBLANK(F1053)," ",IF(F1053&lt;=Scenario!$O$3,0,IF(F1053&lt;=Scenario!$O$5,1,IF(F1053&lt;=Scenario!$O$6,2,IF(F1053&lt;=Scenario!$O$7,3,IF(F1053&lt;=Scenario!$O$8,4,IF(F1053&lt;=Scenario!$O$9,5,IF(F1053&lt;=Scenario!$O$10,6,IF(F1053&lt;=Scenario!$O$11,7,IF(F1053&lt;=Scenario!$O$12,8,IF(F1053&lt;=Scenario!$O$13,9,IF(F1053&lt;=Scenario!$O$14,10,IF(F1053&lt;=Scenario!$O$15,11,IF(F1053&lt;=Scenario!$O$16,12,IF(F1053&lt;=Scenario!$O$17,13,IF(F1053&lt;=Scenario!$O$18,14,IF(F1053&lt;=Scenario!$O$19,15,IF(F1053&lt;=Scenario!$O$20,16,IF(F1053&lt;=Scenario!$O$21,17,IF(F1053&lt;=Scenario!$O$22,18,IF(F1053&lt;=Scenario!$O$23,19,20)))))))))))))))))))))</f>
        <v> </v>
      </c>
      <c r="Y1053" s="3" t="str">
        <f>IF(ISBLANK(C1053)," ",IF(C1053&lt;=Scenario!$AA$3,0,IF(C1053&lt;=Scenario!$AA$5,1,IF(C1053&lt;=Scenario!$AA$6,2,IF(C1053&lt;=Scenario!$AA$7,3,IF(C1053&lt;=Scenario!$AA$8,4,IF(C1053&lt;=Scenario!$AA$9,5,IF(C1053&lt;=Scenario!$AA$10,6,IF(C1053&lt;=Scenario!$AA$11,7,IF(C1053&lt;=Scenario!$AA$12,8,IF(C1053&lt;=Scenario!$AA$13,9,IF(C1053&lt;=Scenario!$AA$14,10,IF(C1053&lt;=Scenario!$AA$15,11,IF(C1053&lt;=Scenario!$AA$16,12,IF(C1053&lt;=Scenario!$AA$17,13,IF(C1053&lt;=Scenario!$AA$18,14,15))))))))))))))))</f>
        <v> </v>
      </c>
      <c r="Z1053" s="3" t="str">
        <f t="shared" si="14"/>
        <v>#VALUE!</v>
      </c>
      <c r="AA1053" s="3" t="str">
        <f t="shared" si="15"/>
        <v>#VALUE!</v>
      </c>
      <c r="AB1053" s="95" t="str">
        <f t="shared" si="16"/>
        <v>#VALUE!</v>
      </c>
      <c r="AC1053" s="69" t="str">
        <f t="shared" si="17"/>
        <v>missing data</v>
      </c>
      <c r="AD1053" s="74" t="str">
        <f t="shared" si="18"/>
        <v>missing data</v>
      </c>
      <c r="AE1053" s="75" t="str">
        <f t="shared" si="19"/>
        <v>#VALUE!</v>
      </c>
      <c r="AF1053" s="75" t="str">
        <f t="shared" si="20"/>
        <v>#VALUE!</v>
      </c>
    </row>
    <row r="1054" ht="15.75" customHeight="1">
      <c r="A1054" s="3" t="s">
        <v>3308</v>
      </c>
      <c r="B1054" s="121"/>
      <c r="C1054" s="60"/>
      <c r="D1054" s="60"/>
      <c r="E1054" s="59">
        <f t="shared" si="21"/>
        <v>0</v>
      </c>
      <c r="F1054" s="60"/>
      <c r="G1054" s="122"/>
      <c r="H1054" s="122"/>
      <c r="I1054" s="122"/>
      <c r="J1054" s="120" t="str">
        <f t="shared" si="2"/>
        <v> </v>
      </c>
      <c r="K1054" s="3" t="str">
        <f t="shared" si="3"/>
        <v> </v>
      </c>
      <c r="L1054" s="3" t="str">
        <f t="shared" si="4"/>
        <v> </v>
      </c>
      <c r="M1054" s="3">
        <f t="shared" si="5"/>
        <v>0</v>
      </c>
      <c r="N1054" s="3" t="str">
        <f t="shared" si="6"/>
        <v> </v>
      </c>
      <c r="O1054" s="3" t="str">
        <f t="shared" si="7"/>
        <v> </v>
      </c>
      <c r="P1054" s="3" t="str">
        <f t="shared" si="22"/>
        <v> </v>
      </c>
      <c r="Q1054" s="120" t="str">
        <f t="shared" si="9"/>
        <v>#VALUE!</v>
      </c>
      <c r="R1054" s="3" t="str">
        <f t="shared" si="10"/>
        <v>#VALUE!</v>
      </c>
      <c r="S1054" s="95" t="str">
        <f t="shared" si="11"/>
        <v>#VALUE!</v>
      </c>
      <c r="T1054" s="69" t="str">
        <f t="shared" si="12"/>
        <v>donnée(s) manquante(s)</v>
      </c>
      <c r="U1054" s="70" t="str">
        <f t="shared" si="13"/>
        <v>donnée(s) manquante(s)</v>
      </c>
      <c r="V1054" s="3" t="str">
        <f>IF(ISBLANK(H1054)," ",IF(H1054&lt;=Scenario!$C$3,0,IF(H1054&lt;=Scenario!$C$5,1,IF(H1054&lt;=Scenario!$C$6,2,IF(H1054&lt;=Scenario!$C$7,3,IF(H1054&lt;=Scenario!$C$8,4,5))))))</f>
        <v> </v>
      </c>
      <c r="W1054" s="3" t="str">
        <f>IF(ISBLANK(I1054)," ",IF(I1054&lt;=Scenario!$G$3,0,IF(I1054&lt;=Scenario!$G$5,1,IF(I1054&lt;=Scenario!$G$6,2,IF(I1054&lt;=Scenario!$G$7,3,IF(I1054&lt;=Scenario!$G$8,4,IF(I1054&lt;=Scenario!$G$9,5,IF(I1054&lt;=Scenario!$G$10,6,7))))))))</f>
        <v> </v>
      </c>
      <c r="X1054" s="3" t="str">
        <f>IF(ISBLANK(F1054)," ",IF(F1054&lt;=Scenario!$O$3,0,IF(F1054&lt;=Scenario!$O$5,1,IF(F1054&lt;=Scenario!$O$6,2,IF(F1054&lt;=Scenario!$O$7,3,IF(F1054&lt;=Scenario!$O$8,4,IF(F1054&lt;=Scenario!$O$9,5,IF(F1054&lt;=Scenario!$O$10,6,IF(F1054&lt;=Scenario!$O$11,7,IF(F1054&lt;=Scenario!$O$12,8,IF(F1054&lt;=Scenario!$O$13,9,IF(F1054&lt;=Scenario!$O$14,10,IF(F1054&lt;=Scenario!$O$15,11,IF(F1054&lt;=Scenario!$O$16,12,IF(F1054&lt;=Scenario!$O$17,13,IF(F1054&lt;=Scenario!$O$18,14,IF(F1054&lt;=Scenario!$O$19,15,IF(F1054&lt;=Scenario!$O$20,16,IF(F1054&lt;=Scenario!$O$21,17,IF(F1054&lt;=Scenario!$O$22,18,IF(F1054&lt;=Scenario!$O$23,19,20)))))))))))))))))))))</f>
        <v> </v>
      </c>
      <c r="Y1054" s="3" t="str">
        <f>IF(ISBLANK(C1054)," ",IF(C1054&lt;=Scenario!$AA$3,0,IF(C1054&lt;=Scenario!$AA$5,1,IF(C1054&lt;=Scenario!$AA$6,2,IF(C1054&lt;=Scenario!$AA$7,3,IF(C1054&lt;=Scenario!$AA$8,4,IF(C1054&lt;=Scenario!$AA$9,5,IF(C1054&lt;=Scenario!$AA$10,6,IF(C1054&lt;=Scenario!$AA$11,7,IF(C1054&lt;=Scenario!$AA$12,8,IF(C1054&lt;=Scenario!$AA$13,9,IF(C1054&lt;=Scenario!$AA$14,10,IF(C1054&lt;=Scenario!$AA$15,11,IF(C1054&lt;=Scenario!$AA$16,12,IF(C1054&lt;=Scenario!$AA$17,13,IF(C1054&lt;=Scenario!$AA$18,14,15))))))))))))))))</f>
        <v> </v>
      </c>
      <c r="Z1054" s="3" t="str">
        <f t="shared" si="14"/>
        <v>#VALUE!</v>
      </c>
      <c r="AA1054" s="3" t="str">
        <f t="shared" si="15"/>
        <v>#VALUE!</v>
      </c>
      <c r="AB1054" s="95" t="str">
        <f t="shared" si="16"/>
        <v>#VALUE!</v>
      </c>
      <c r="AC1054" s="69" t="str">
        <f t="shared" si="17"/>
        <v>missing data</v>
      </c>
      <c r="AD1054" s="74" t="str">
        <f t="shared" si="18"/>
        <v>missing data</v>
      </c>
      <c r="AE1054" s="75" t="str">
        <f t="shared" si="19"/>
        <v>#VALUE!</v>
      </c>
      <c r="AF1054" s="75" t="str">
        <f t="shared" si="20"/>
        <v>#VALUE!</v>
      </c>
    </row>
    <row r="1055" ht="15.75" customHeight="1">
      <c r="A1055" s="3" t="s">
        <v>3309</v>
      </c>
      <c r="B1055" s="121"/>
      <c r="C1055" s="60"/>
      <c r="D1055" s="60"/>
      <c r="E1055" s="59">
        <f t="shared" si="21"/>
        <v>0</v>
      </c>
      <c r="F1055" s="60"/>
      <c r="G1055" s="122"/>
      <c r="H1055" s="122"/>
      <c r="I1055" s="122"/>
      <c r="J1055" s="120" t="str">
        <f t="shared" si="2"/>
        <v> </v>
      </c>
      <c r="K1055" s="3" t="str">
        <f t="shared" si="3"/>
        <v> </v>
      </c>
      <c r="L1055" s="3" t="str">
        <f t="shared" si="4"/>
        <v> </v>
      </c>
      <c r="M1055" s="3">
        <f t="shared" si="5"/>
        <v>0</v>
      </c>
      <c r="N1055" s="3" t="str">
        <f t="shared" si="6"/>
        <v> </v>
      </c>
      <c r="O1055" s="3" t="str">
        <f t="shared" si="7"/>
        <v> </v>
      </c>
      <c r="P1055" s="3" t="str">
        <f t="shared" si="22"/>
        <v> </v>
      </c>
      <c r="Q1055" s="120" t="str">
        <f t="shared" si="9"/>
        <v>#VALUE!</v>
      </c>
      <c r="R1055" s="3" t="str">
        <f t="shared" si="10"/>
        <v>#VALUE!</v>
      </c>
      <c r="S1055" s="95" t="str">
        <f t="shared" si="11"/>
        <v>#VALUE!</v>
      </c>
      <c r="T1055" s="69" t="str">
        <f t="shared" si="12"/>
        <v>donnée(s) manquante(s)</v>
      </c>
      <c r="U1055" s="70" t="str">
        <f t="shared" si="13"/>
        <v>donnée(s) manquante(s)</v>
      </c>
      <c r="V1055" s="3" t="str">
        <f>IF(ISBLANK(H1055)," ",IF(H1055&lt;=Scenario!$C$3,0,IF(H1055&lt;=Scenario!$C$5,1,IF(H1055&lt;=Scenario!$C$6,2,IF(H1055&lt;=Scenario!$C$7,3,IF(H1055&lt;=Scenario!$C$8,4,5))))))</f>
        <v> </v>
      </c>
      <c r="W1055" s="3" t="str">
        <f>IF(ISBLANK(I1055)," ",IF(I1055&lt;=Scenario!$G$3,0,IF(I1055&lt;=Scenario!$G$5,1,IF(I1055&lt;=Scenario!$G$6,2,IF(I1055&lt;=Scenario!$G$7,3,IF(I1055&lt;=Scenario!$G$8,4,IF(I1055&lt;=Scenario!$G$9,5,IF(I1055&lt;=Scenario!$G$10,6,7))))))))</f>
        <v> </v>
      </c>
      <c r="X1055" s="3" t="str">
        <f>IF(ISBLANK(F1055)," ",IF(F1055&lt;=Scenario!$O$3,0,IF(F1055&lt;=Scenario!$O$5,1,IF(F1055&lt;=Scenario!$O$6,2,IF(F1055&lt;=Scenario!$O$7,3,IF(F1055&lt;=Scenario!$O$8,4,IF(F1055&lt;=Scenario!$O$9,5,IF(F1055&lt;=Scenario!$O$10,6,IF(F1055&lt;=Scenario!$O$11,7,IF(F1055&lt;=Scenario!$O$12,8,IF(F1055&lt;=Scenario!$O$13,9,IF(F1055&lt;=Scenario!$O$14,10,IF(F1055&lt;=Scenario!$O$15,11,IF(F1055&lt;=Scenario!$O$16,12,IF(F1055&lt;=Scenario!$O$17,13,IF(F1055&lt;=Scenario!$O$18,14,IF(F1055&lt;=Scenario!$O$19,15,IF(F1055&lt;=Scenario!$O$20,16,IF(F1055&lt;=Scenario!$O$21,17,IF(F1055&lt;=Scenario!$O$22,18,IF(F1055&lt;=Scenario!$O$23,19,20)))))))))))))))))))))</f>
        <v> </v>
      </c>
      <c r="Y1055" s="3" t="str">
        <f>IF(ISBLANK(C1055)," ",IF(C1055&lt;=Scenario!$AA$3,0,IF(C1055&lt;=Scenario!$AA$5,1,IF(C1055&lt;=Scenario!$AA$6,2,IF(C1055&lt;=Scenario!$AA$7,3,IF(C1055&lt;=Scenario!$AA$8,4,IF(C1055&lt;=Scenario!$AA$9,5,IF(C1055&lt;=Scenario!$AA$10,6,IF(C1055&lt;=Scenario!$AA$11,7,IF(C1055&lt;=Scenario!$AA$12,8,IF(C1055&lt;=Scenario!$AA$13,9,IF(C1055&lt;=Scenario!$AA$14,10,IF(C1055&lt;=Scenario!$AA$15,11,IF(C1055&lt;=Scenario!$AA$16,12,IF(C1055&lt;=Scenario!$AA$17,13,IF(C1055&lt;=Scenario!$AA$18,14,15))))))))))))))))</f>
        <v> </v>
      </c>
      <c r="Z1055" s="3" t="str">
        <f t="shared" si="14"/>
        <v>#VALUE!</v>
      </c>
      <c r="AA1055" s="3" t="str">
        <f t="shared" si="15"/>
        <v>#VALUE!</v>
      </c>
      <c r="AB1055" s="95" t="str">
        <f t="shared" si="16"/>
        <v>#VALUE!</v>
      </c>
      <c r="AC1055" s="69" t="str">
        <f t="shared" si="17"/>
        <v>missing data</v>
      </c>
      <c r="AD1055" s="74" t="str">
        <f t="shared" si="18"/>
        <v>missing data</v>
      </c>
      <c r="AE1055" s="75" t="str">
        <f t="shared" si="19"/>
        <v>#VALUE!</v>
      </c>
      <c r="AF1055" s="75" t="str">
        <f t="shared" si="20"/>
        <v>#VALUE!</v>
      </c>
    </row>
    <row r="1056" ht="15.75" customHeight="1">
      <c r="A1056" s="3" t="s">
        <v>3310</v>
      </c>
      <c r="B1056" s="121"/>
      <c r="C1056" s="60"/>
      <c r="D1056" s="60"/>
      <c r="E1056" s="59">
        <f t="shared" si="21"/>
        <v>0</v>
      </c>
      <c r="F1056" s="60"/>
      <c r="G1056" s="122"/>
      <c r="H1056" s="122"/>
      <c r="I1056" s="122"/>
      <c r="J1056" s="120" t="str">
        <f t="shared" si="2"/>
        <v> </v>
      </c>
      <c r="K1056" s="3" t="str">
        <f t="shared" si="3"/>
        <v> </v>
      </c>
      <c r="L1056" s="3" t="str">
        <f t="shared" si="4"/>
        <v> </v>
      </c>
      <c r="M1056" s="3">
        <f t="shared" si="5"/>
        <v>0</v>
      </c>
      <c r="N1056" s="3" t="str">
        <f t="shared" si="6"/>
        <v> </v>
      </c>
      <c r="O1056" s="3" t="str">
        <f t="shared" si="7"/>
        <v> </v>
      </c>
      <c r="P1056" s="3" t="str">
        <f t="shared" si="22"/>
        <v> </v>
      </c>
      <c r="Q1056" s="120" t="str">
        <f t="shared" si="9"/>
        <v>#VALUE!</v>
      </c>
      <c r="R1056" s="3" t="str">
        <f t="shared" si="10"/>
        <v>#VALUE!</v>
      </c>
      <c r="S1056" s="95" t="str">
        <f t="shared" si="11"/>
        <v>#VALUE!</v>
      </c>
      <c r="T1056" s="69" t="str">
        <f t="shared" si="12"/>
        <v>donnée(s) manquante(s)</v>
      </c>
      <c r="U1056" s="70" t="str">
        <f t="shared" si="13"/>
        <v>donnée(s) manquante(s)</v>
      </c>
      <c r="V1056" s="3" t="str">
        <f>IF(ISBLANK(H1056)," ",IF(H1056&lt;=Scenario!$C$3,0,IF(H1056&lt;=Scenario!$C$5,1,IF(H1056&lt;=Scenario!$C$6,2,IF(H1056&lt;=Scenario!$C$7,3,IF(H1056&lt;=Scenario!$C$8,4,5))))))</f>
        <v> </v>
      </c>
      <c r="W1056" s="3" t="str">
        <f>IF(ISBLANK(I1056)," ",IF(I1056&lt;=Scenario!$G$3,0,IF(I1056&lt;=Scenario!$G$5,1,IF(I1056&lt;=Scenario!$G$6,2,IF(I1056&lt;=Scenario!$G$7,3,IF(I1056&lt;=Scenario!$G$8,4,IF(I1056&lt;=Scenario!$G$9,5,IF(I1056&lt;=Scenario!$G$10,6,7))))))))</f>
        <v> </v>
      </c>
      <c r="X1056" s="3" t="str">
        <f>IF(ISBLANK(F1056)," ",IF(F1056&lt;=Scenario!$O$3,0,IF(F1056&lt;=Scenario!$O$5,1,IF(F1056&lt;=Scenario!$O$6,2,IF(F1056&lt;=Scenario!$O$7,3,IF(F1056&lt;=Scenario!$O$8,4,IF(F1056&lt;=Scenario!$O$9,5,IF(F1056&lt;=Scenario!$O$10,6,IF(F1056&lt;=Scenario!$O$11,7,IF(F1056&lt;=Scenario!$O$12,8,IF(F1056&lt;=Scenario!$O$13,9,IF(F1056&lt;=Scenario!$O$14,10,IF(F1056&lt;=Scenario!$O$15,11,IF(F1056&lt;=Scenario!$O$16,12,IF(F1056&lt;=Scenario!$O$17,13,IF(F1056&lt;=Scenario!$O$18,14,IF(F1056&lt;=Scenario!$O$19,15,IF(F1056&lt;=Scenario!$O$20,16,IF(F1056&lt;=Scenario!$O$21,17,IF(F1056&lt;=Scenario!$O$22,18,IF(F1056&lt;=Scenario!$O$23,19,20)))))))))))))))))))))</f>
        <v> </v>
      </c>
      <c r="Y1056" s="3" t="str">
        <f>IF(ISBLANK(C1056)," ",IF(C1056&lt;=Scenario!$AA$3,0,IF(C1056&lt;=Scenario!$AA$5,1,IF(C1056&lt;=Scenario!$AA$6,2,IF(C1056&lt;=Scenario!$AA$7,3,IF(C1056&lt;=Scenario!$AA$8,4,IF(C1056&lt;=Scenario!$AA$9,5,IF(C1056&lt;=Scenario!$AA$10,6,IF(C1056&lt;=Scenario!$AA$11,7,IF(C1056&lt;=Scenario!$AA$12,8,IF(C1056&lt;=Scenario!$AA$13,9,IF(C1056&lt;=Scenario!$AA$14,10,IF(C1056&lt;=Scenario!$AA$15,11,IF(C1056&lt;=Scenario!$AA$16,12,IF(C1056&lt;=Scenario!$AA$17,13,IF(C1056&lt;=Scenario!$AA$18,14,15))))))))))))))))</f>
        <v> </v>
      </c>
      <c r="Z1056" s="3" t="str">
        <f t="shared" si="14"/>
        <v>#VALUE!</v>
      </c>
      <c r="AA1056" s="3" t="str">
        <f t="shared" si="15"/>
        <v>#VALUE!</v>
      </c>
      <c r="AB1056" s="95" t="str">
        <f t="shared" si="16"/>
        <v>#VALUE!</v>
      </c>
      <c r="AC1056" s="69" t="str">
        <f t="shared" si="17"/>
        <v>missing data</v>
      </c>
      <c r="AD1056" s="74" t="str">
        <f t="shared" si="18"/>
        <v>missing data</v>
      </c>
      <c r="AE1056" s="75" t="str">
        <f t="shared" si="19"/>
        <v>#VALUE!</v>
      </c>
      <c r="AF1056" s="75" t="str">
        <f t="shared" si="20"/>
        <v>#VALUE!</v>
      </c>
    </row>
    <row r="1057" ht="15.75" customHeight="1">
      <c r="A1057" s="3" t="s">
        <v>3311</v>
      </c>
      <c r="B1057" s="121"/>
      <c r="C1057" s="60"/>
      <c r="D1057" s="60"/>
      <c r="E1057" s="59">
        <f t="shared" si="21"/>
        <v>0</v>
      </c>
      <c r="F1057" s="60"/>
      <c r="G1057" s="122"/>
      <c r="H1057" s="122"/>
      <c r="I1057" s="122"/>
      <c r="J1057" s="120" t="str">
        <f t="shared" si="2"/>
        <v> </v>
      </c>
      <c r="K1057" s="3" t="str">
        <f t="shared" si="3"/>
        <v> </v>
      </c>
      <c r="L1057" s="3" t="str">
        <f t="shared" si="4"/>
        <v> </v>
      </c>
      <c r="M1057" s="3">
        <f t="shared" si="5"/>
        <v>0</v>
      </c>
      <c r="N1057" s="3" t="str">
        <f t="shared" si="6"/>
        <v> </v>
      </c>
      <c r="O1057" s="3" t="str">
        <f t="shared" si="7"/>
        <v> </v>
      </c>
      <c r="P1057" s="3" t="str">
        <f t="shared" si="22"/>
        <v> </v>
      </c>
      <c r="Q1057" s="120" t="str">
        <f t="shared" si="9"/>
        <v>#VALUE!</v>
      </c>
      <c r="R1057" s="3" t="str">
        <f t="shared" si="10"/>
        <v>#VALUE!</v>
      </c>
      <c r="S1057" s="95" t="str">
        <f t="shared" si="11"/>
        <v>#VALUE!</v>
      </c>
      <c r="T1057" s="69" t="str">
        <f t="shared" si="12"/>
        <v>donnée(s) manquante(s)</v>
      </c>
      <c r="U1057" s="70" t="str">
        <f t="shared" si="13"/>
        <v>donnée(s) manquante(s)</v>
      </c>
      <c r="V1057" s="3" t="str">
        <f>IF(ISBLANK(H1057)," ",IF(H1057&lt;=Scenario!$C$3,0,IF(H1057&lt;=Scenario!$C$5,1,IF(H1057&lt;=Scenario!$C$6,2,IF(H1057&lt;=Scenario!$C$7,3,IF(H1057&lt;=Scenario!$C$8,4,5))))))</f>
        <v> </v>
      </c>
      <c r="W1057" s="3" t="str">
        <f>IF(ISBLANK(I1057)," ",IF(I1057&lt;=Scenario!$G$3,0,IF(I1057&lt;=Scenario!$G$5,1,IF(I1057&lt;=Scenario!$G$6,2,IF(I1057&lt;=Scenario!$G$7,3,IF(I1057&lt;=Scenario!$G$8,4,IF(I1057&lt;=Scenario!$G$9,5,IF(I1057&lt;=Scenario!$G$10,6,7))))))))</f>
        <v> </v>
      </c>
      <c r="X1057" s="3" t="str">
        <f>IF(ISBLANK(F1057)," ",IF(F1057&lt;=Scenario!$O$3,0,IF(F1057&lt;=Scenario!$O$5,1,IF(F1057&lt;=Scenario!$O$6,2,IF(F1057&lt;=Scenario!$O$7,3,IF(F1057&lt;=Scenario!$O$8,4,IF(F1057&lt;=Scenario!$O$9,5,IF(F1057&lt;=Scenario!$O$10,6,IF(F1057&lt;=Scenario!$O$11,7,IF(F1057&lt;=Scenario!$O$12,8,IF(F1057&lt;=Scenario!$O$13,9,IF(F1057&lt;=Scenario!$O$14,10,IF(F1057&lt;=Scenario!$O$15,11,IF(F1057&lt;=Scenario!$O$16,12,IF(F1057&lt;=Scenario!$O$17,13,IF(F1057&lt;=Scenario!$O$18,14,IF(F1057&lt;=Scenario!$O$19,15,IF(F1057&lt;=Scenario!$O$20,16,IF(F1057&lt;=Scenario!$O$21,17,IF(F1057&lt;=Scenario!$O$22,18,IF(F1057&lt;=Scenario!$O$23,19,20)))))))))))))))))))))</f>
        <v> </v>
      </c>
      <c r="Y1057" s="3" t="str">
        <f>IF(ISBLANK(C1057)," ",IF(C1057&lt;=Scenario!$AA$3,0,IF(C1057&lt;=Scenario!$AA$5,1,IF(C1057&lt;=Scenario!$AA$6,2,IF(C1057&lt;=Scenario!$AA$7,3,IF(C1057&lt;=Scenario!$AA$8,4,IF(C1057&lt;=Scenario!$AA$9,5,IF(C1057&lt;=Scenario!$AA$10,6,IF(C1057&lt;=Scenario!$AA$11,7,IF(C1057&lt;=Scenario!$AA$12,8,IF(C1057&lt;=Scenario!$AA$13,9,IF(C1057&lt;=Scenario!$AA$14,10,IF(C1057&lt;=Scenario!$AA$15,11,IF(C1057&lt;=Scenario!$AA$16,12,IF(C1057&lt;=Scenario!$AA$17,13,IF(C1057&lt;=Scenario!$AA$18,14,15))))))))))))))))</f>
        <v> </v>
      </c>
      <c r="Z1057" s="3" t="str">
        <f t="shared" si="14"/>
        <v>#VALUE!</v>
      </c>
      <c r="AA1057" s="3" t="str">
        <f t="shared" si="15"/>
        <v>#VALUE!</v>
      </c>
      <c r="AB1057" s="95" t="str">
        <f t="shared" si="16"/>
        <v>#VALUE!</v>
      </c>
      <c r="AC1057" s="69" t="str">
        <f t="shared" si="17"/>
        <v>missing data</v>
      </c>
      <c r="AD1057" s="74" t="str">
        <f t="shared" si="18"/>
        <v>missing data</v>
      </c>
      <c r="AE1057" s="75" t="str">
        <f t="shared" si="19"/>
        <v>#VALUE!</v>
      </c>
      <c r="AF1057" s="75" t="str">
        <f t="shared" si="20"/>
        <v>#VALUE!</v>
      </c>
    </row>
    <row r="1058" ht="15.75" customHeight="1">
      <c r="A1058" s="3" t="s">
        <v>3312</v>
      </c>
      <c r="B1058" s="121"/>
      <c r="C1058" s="60"/>
      <c r="D1058" s="60"/>
      <c r="E1058" s="59">
        <f t="shared" si="21"/>
        <v>0</v>
      </c>
      <c r="F1058" s="60"/>
      <c r="G1058" s="122"/>
      <c r="H1058" s="122"/>
      <c r="I1058" s="122"/>
      <c r="J1058" s="120" t="str">
        <f t="shared" si="2"/>
        <v> </v>
      </c>
      <c r="K1058" s="3" t="str">
        <f t="shared" si="3"/>
        <v> </v>
      </c>
      <c r="L1058" s="3" t="str">
        <f t="shared" si="4"/>
        <v> </v>
      </c>
      <c r="M1058" s="3">
        <f t="shared" si="5"/>
        <v>0</v>
      </c>
      <c r="N1058" s="3" t="str">
        <f t="shared" si="6"/>
        <v> </v>
      </c>
      <c r="O1058" s="3" t="str">
        <f t="shared" si="7"/>
        <v> </v>
      </c>
      <c r="P1058" s="3" t="str">
        <f t="shared" si="22"/>
        <v> </v>
      </c>
      <c r="Q1058" s="120" t="str">
        <f t="shared" si="9"/>
        <v>#VALUE!</v>
      </c>
      <c r="R1058" s="3" t="str">
        <f t="shared" si="10"/>
        <v>#VALUE!</v>
      </c>
      <c r="S1058" s="95" t="str">
        <f t="shared" si="11"/>
        <v>#VALUE!</v>
      </c>
      <c r="T1058" s="69" t="str">
        <f t="shared" si="12"/>
        <v>donnée(s) manquante(s)</v>
      </c>
      <c r="U1058" s="70" t="str">
        <f t="shared" si="13"/>
        <v>donnée(s) manquante(s)</v>
      </c>
      <c r="V1058" s="3" t="str">
        <f>IF(ISBLANK(H1058)," ",IF(H1058&lt;=Scenario!$C$3,0,IF(H1058&lt;=Scenario!$C$5,1,IF(H1058&lt;=Scenario!$C$6,2,IF(H1058&lt;=Scenario!$C$7,3,IF(H1058&lt;=Scenario!$C$8,4,5))))))</f>
        <v> </v>
      </c>
      <c r="W1058" s="3" t="str">
        <f>IF(ISBLANK(I1058)," ",IF(I1058&lt;=Scenario!$G$3,0,IF(I1058&lt;=Scenario!$G$5,1,IF(I1058&lt;=Scenario!$G$6,2,IF(I1058&lt;=Scenario!$G$7,3,IF(I1058&lt;=Scenario!$G$8,4,IF(I1058&lt;=Scenario!$G$9,5,IF(I1058&lt;=Scenario!$G$10,6,7))))))))</f>
        <v> </v>
      </c>
      <c r="X1058" s="3" t="str">
        <f>IF(ISBLANK(F1058)," ",IF(F1058&lt;=Scenario!$O$3,0,IF(F1058&lt;=Scenario!$O$5,1,IF(F1058&lt;=Scenario!$O$6,2,IF(F1058&lt;=Scenario!$O$7,3,IF(F1058&lt;=Scenario!$O$8,4,IF(F1058&lt;=Scenario!$O$9,5,IF(F1058&lt;=Scenario!$O$10,6,IF(F1058&lt;=Scenario!$O$11,7,IF(F1058&lt;=Scenario!$O$12,8,IF(F1058&lt;=Scenario!$O$13,9,IF(F1058&lt;=Scenario!$O$14,10,IF(F1058&lt;=Scenario!$O$15,11,IF(F1058&lt;=Scenario!$O$16,12,IF(F1058&lt;=Scenario!$O$17,13,IF(F1058&lt;=Scenario!$O$18,14,IF(F1058&lt;=Scenario!$O$19,15,IF(F1058&lt;=Scenario!$O$20,16,IF(F1058&lt;=Scenario!$O$21,17,IF(F1058&lt;=Scenario!$O$22,18,IF(F1058&lt;=Scenario!$O$23,19,20)))))))))))))))))))))</f>
        <v> </v>
      </c>
      <c r="Y1058" s="3" t="str">
        <f>IF(ISBLANK(C1058)," ",IF(C1058&lt;=Scenario!$AA$3,0,IF(C1058&lt;=Scenario!$AA$5,1,IF(C1058&lt;=Scenario!$AA$6,2,IF(C1058&lt;=Scenario!$AA$7,3,IF(C1058&lt;=Scenario!$AA$8,4,IF(C1058&lt;=Scenario!$AA$9,5,IF(C1058&lt;=Scenario!$AA$10,6,IF(C1058&lt;=Scenario!$AA$11,7,IF(C1058&lt;=Scenario!$AA$12,8,IF(C1058&lt;=Scenario!$AA$13,9,IF(C1058&lt;=Scenario!$AA$14,10,IF(C1058&lt;=Scenario!$AA$15,11,IF(C1058&lt;=Scenario!$AA$16,12,IF(C1058&lt;=Scenario!$AA$17,13,IF(C1058&lt;=Scenario!$AA$18,14,15))))))))))))))))</f>
        <v> </v>
      </c>
      <c r="Z1058" s="3" t="str">
        <f t="shared" si="14"/>
        <v>#VALUE!</v>
      </c>
      <c r="AA1058" s="3" t="str">
        <f t="shared" si="15"/>
        <v>#VALUE!</v>
      </c>
      <c r="AB1058" s="95" t="str">
        <f t="shared" si="16"/>
        <v>#VALUE!</v>
      </c>
      <c r="AC1058" s="69" t="str">
        <f t="shared" si="17"/>
        <v>missing data</v>
      </c>
      <c r="AD1058" s="74" t="str">
        <f t="shared" si="18"/>
        <v>missing data</v>
      </c>
      <c r="AE1058" s="75" t="str">
        <f t="shared" si="19"/>
        <v>#VALUE!</v>
      </c>
      <c r="AF1058" s="75" t="str">
        <f t="shared" si="20"/>
        <v>#VALUE!</v>
      </c>
    </row>
    <row r="1059" ht="15.75" customHeight="1">
      <c r="A1059" s="3" t="s">
        <v>3313</v>
      </c>
      <c r="B1059" s="121"/>
      <c r="C1059" s="60"/>
      <c r="D1059" s="60"/>
      <c r="E1059" s="59">
        <f t="shared" si="21"/>
        <v>0</v>
      </c>
      <c r="F1059" s="60"/>
      <c r="G1059" s="122"/>
      <c r="H1059" s="122"/>
      <c r="I1059" s="122"/>
      <c r="J1059" s="120" t="str">
        <f t="shared" si="2"/>
        <v> </v>
      </c>
      <c r="K1059" s="3" t="str">
        <f t="shared" si="3"/>
        <v> </v>
      </c>
      <c r="L1059" s="3" t="str">
        <f t="shared" si="4"/>
        <v> </v>
      </c>
      <c r="M1059" s="3">
        <f t="shared" si="5"/>
        <v>0</v>
      </c>
      <c r="N1059" s="3" t="str">
        <f t="shared" si="6"/>
        <v> </v>
      </c>
      <c r="O1059" s="3" t="str">
        <f t="shared" si="7"/>
        <v> </v>
      </c>
      <c r="P1059" s="3" t="str">
        <f t="shared" si="22"/>
        <v> </v>
      </c>
      <c r="Q1059" s="120" t="str">
        <f t="shared" si="9"/>
        <v>#VALUE!</v>
      </c>
      <c r="R1059" s="3" t="str">
        <f t="shared" si="10"/>
        <v>#VALUE!</v>
      </c>
      <c r="S1059" s="95" t="str">
        <f t="shared" si="11"/>
        <v>#VALUE!</v>
      </c>
      <c r="T1059" s="69" t="str">
        <f t="shared" si="12"/>
        <v>donnée(s) manquante(s)</v>
      </c>
      <c r="U1059" s="70" t="str">
        <f t="shared" si="13"/>
        <v>donnée(s) manquante(s)</v>
      </c>
      <c r="V1059" s="3" t="str">
        <f>IF(ISBLANK(H1059)," ",IF(H1059&lt;=Scenario!$C$3,0,IF(H1059&lt;=Scenario!$C$5,1,IF(H1059&lt;=Scenario!$C$6,2,IF(H1059&lt;=Scenario!$C$7,3,IF(H1059&lt;=Scenario!$C$8,4,5))))))</f>
        <v> </v>
      </c>
      <c r="W1059" s="3" t="str">
        <f>IF(ISBLANK(I1059)," ",IF(I1059&lt;=Scenario!$G$3,0,IF(I1059&lt;=Scenario!$G$5,1,IF(I1059&lt;=Scenario!$G$6,2,IF(I1059&lt;=Scenario!$G$7,3,IF(I1059&lt;=Scenario!$G$8,4,IF(I1059&lt;=Scenario!$G$9,5,IF(I1059&lt;=Scenario!$G$10,6,7))))))))</f>
        <v> </v>
      </c>
      <c r="X1059" s="3" t="str">
        <f>IF(ISBLANK(F1059)," ",IF(F1059&lt;=Scenario!$O$3,0,IF(F1059&lt;=Scenario!$O$5,1,IF(F1059&lt;=Scenario!$O$6,2,IF(F1059&lt;=Scenario!$O$7,3,IF(F1059&lt;=Scenario!$O$8,4,IF(F1059&lt;=Scenario!$O$9,5,IF(F1059&lt;=Scenario!$O$10,6,IF(F1059&lt;=Scenario!$O$11,7,IF(F1059&lt;=Scenario!$O$12,8,IF(F1059&lt;=Scenario!$O$13,9,IF(F1059&lt;=Scenario!$O$14,10,IF(F1059&lt;=Scenario!$O$15,11,IF(F1059&lt;=Scenario!$O$16,12,IF(F1059&lt;=Scenario!$O$17,13,IF(F1059&lt;=Scenario!$O$18,14,IF(F1059&lt;=Scenario!$O$19,15,IF(F1059&lt;=Scenario!$O$20,16,IF(F1059&lt;=Scenario!$O$21,17,IF(F1059&lt;=Scenario!$O$22,18,IF(F1059&lt;=Scenario!$O$23,19,20)))))))))))))))))))))</f>
        <v> </v>
      </c>
      <c r="Y1059" s="3" t="str">
        <f>IF(ISBLANK(C1059)," ",IF(C1059&lt;=Scenario!$AA$3,0,IF(C1059&lt;=Scenario!$AA$5,1,IF(C1059&lt;=Scenario!$AA$6,2,IF(C1059&lt;=Scenario!$AA$7,3,IF(C1059&lt;=Scenario!$AA$8,4,IF(C1059&lt;=Scenario!$AA$9,5,IF(C1059&lt;=Scenario!$AA$10,6,IF(C1059&lt;=Scenario!$AA$11,7,IF(C1059&lt;=Scenario!$AA$12,8,IF(C1059&lt;=Scenario!$AA$13,9,IF(C1059&lt;=Scenario!$AA$14,10,IF(C1059&lt;=Scenario!$AA$15,11,IF(C1059&lt;=Scenario!$AA$16,12,IF(C1059&lt;=Scenario!$AA$17,13,IF(C1059&lt;=Scenario!$AA$18,14,15))))))))))))))))</f>
        <v> </v>
      </c>
      <c r="Z1059" s="3" t="str">
        <f t="shared" si="14"/>
        <v>#VALUE!</v>
      </c>
      <c r="AA1059" s="3" t="str">
        <f t="shared" si="15"/>
        <v>#VALUE!</v>
      </c>
      <c r="AB1059" s="95" t="str">
        <f t="shared" si="16"/>
        <v>#VALUE!</v>
      </c>
      <c r="AC1059" s="69" t="str">
        <f t="shared" si="17"/>
        <v>missing data</v>
      </c>
      <c r="AD1059" s="74" t="str">
        <f t="shared" si="18"/>
        <v>missing data</v>
      </c>
      <c r="AE1059" s="75" t="str">
        <f t="shared" si="19"/>
        <v>#VALUE!</v>
      </c>
      <c r="AF1059" s="75" t="str">
        <f t="shared" si="20"/>
        <v>#VALUE!</v>
      </c>
    </row>
    <row r="1060" ht="15.75" customHeight="1">
      <c r="A1060" s="3" t="s">
        <v>3314</v>
      </c>
      <c r="B1060" s="121"/>
      <c r="C1060" s="60"/>
      <c r="D1060" s="60"/>
      <c r="E1060" s="59">
        <f t="shared" si="21"/>
        <v>0</v>
      </c>
      <c r="F1060" s="60"/>
      <c r="G1060" s="122"/>
      <c r="H1060" s="122"/>
      <c r="I1060" s="122"/>
      <c r="J1060" s="120" t="str">
        <f t="shared" si="2"/>
        <v> </v>
      </c>
      <c r="K1060" s="3" t="str">
        <f t="shared" si="3"/>
        <v> </v>
      </c>
      <c r="L1060" s="3" t="str">
        <f t="shared" si="4"/>
        <v> </v>
      </c>
      <c r="M1060" s="3">
        <f t="shared" si="5"/>
        <v>0</v>
      </c>
      <c r="N1060" s="3" t="str">
        <f t="shared" si="6"/>
        <v> </v>
      </c>
      <c r="O1060" s="3" t="str">
        <f t="shared" si="7"/>
        <v> </v>
      </c>
      <c r="P1060" s="3" t="str">
        <f t="shared" si="22"/>
        <v> </v>
      </c>
      <c r="Q1060" s="120" t="str">
        <f t="shared" si="9"/>
        <v>#VALUE!</v>
      </c>
      <c r="R1060" s="3" t="str">
        <f t="shared" si="10"/>
        <v>#VALUE!</v>
      </c>
      <c r="S1060" s="95" t="str">
        <f t="shared" si="11"/>
        <v>#VALUE!</v>
      </c>
      <c r="T1060" s="69" t="str">
        <f t="shared" si="12"/>
        <v>donnée(s) manquante(s)</v>
      </c>
      <c r="U1060" s="70" t="str">
        <f t="shared" si="13"/>
        <v>donnée(s) manquante(s)</v>
      </c>
      <c r="V1060" s="3" t="str">
        <f>IF(ISBLANK(H1060)," ",IF(H1060&lt;=Scenario!$C$3,0,IF(H1060&lt;=Scenario!$C$5,1,IF(H1060&lt;=Scenario!$C$6,2,IF(H1060&lt;=Scenario!$C$7,3,IF(H1060&lt;=Scenario!$C$8,4,5))))))</f>
        <v> </v>
      </c>
      <c r="W1060" s="3" t="str">
        <f>IF(ISBLANK(I1060)," ",IF(I1060&lt;=Scenario!$G$3,0,IF(I1060&lt;=Scenario!$G$5,1,IF(I1060&lt;=Scenario!$G$6,2,IF(I1060&lt;=Scenario!$G$7,3,IF(I1060&lt;=Scenario!$G$8,4,IF(I1060&lt;=Scenario!$G$9,5,IF(I1060&lt;=Scenario!$G$10,6,7))))))))</f>
        <v> </v>
      </c>
      <c r="X1060" s="3" t="str">
        <f>IF(ISBLANK(F1060)," ",IF(F1060&lt;=Scenario!$O$3,0,IF(F1060&lt;=Scenario!$O$5,1,IF(F1060&lt;=Scenario!$O$6,2,IF(F1060&lt;=Scenario!$O$7,3,IF(F1060&lt;=Scenario!$O$8,4,IF(F1060&lt;=Scenario!$O$9,5,IF(F1060&lt;=Scenario!$O$10,6,IF(F1060&lt;=Scenario!$O$11,7,IF(F1060&lt;=Scenario!$O$12,8,IF(F1060&lt;=Scenario!$O$13,9,IF(F1060&lt;=Scenario!$O$14,10,IF(F1060&lt;=Scenario!$O$15,11,IF(F1060&lt;=Scenario!$O$16,12,IF(F1060&lt;=Scenario!$O$17,13,IF(F1060&lt;=Scenario!$O$18,14,IF(F1060&lt;=Scenario!$O$19,15,IF(F1060&lt;=Scenario!$O$20,16,IF(F1060&lt;=Scenario!$O$21,17,IF(F1060&lt;=Scenario!$O$22,18,IF(F1060&lt;=Scenario!$O$23,19,20)))))))))))))))))))))</f>
        <v> </v>
      </c>
      <c r="Y1060" s="3" t="str">
        <f>IF(ISBLANK(C1060)," ",IF(C1060&lt;=Scenario!$AA$3,0,IF(C1060&lt;=Scenario!$AA$5,1,IF(C1060&lt;=Scenario!$AA$6,2,IF(C1060&lt;=Scenario!$AA$7,3,IF(C1060&lt;=Scenario!$AA$8,4,IF(C1060&lt;=Scenario!$AA$9,5,IF(C1060&lt;=Scenario!$AA$10,6,IF(C1060&lt;=Scenario!$AA$11,7,IF(C1060&lt;=Scenario!$AA$12,8,IF(C1060&lt;=Scenario!$AA$13,9,IF(C1060&lt;=Scenario!$AA$14,10,IF(C1060&lt;=Scenario!$AA$15,11,IF(C1060&lt;=Scenario!$AA$16,12,IF(C1060&lt;=Scenario!$AA$17,13,IF(C1060&lt;=Scenario!$AA$18,14,15))))))))))))))))</f>
        <v> </v>
      </c>
      <c r="Z1060" s="3" t="str">
        <f t="shared" si="14"/>
        <v>#VALUE!</v>
      </c>
      <c r="AA1060" s="3" t="str">
        <f t="shared" si="15"/>
        <v>#VALUE!</v>
      </c>
      <c r="AB1060" s="95" t="str">
        <f t="shared" si="16"/>
        <v>#VALUE!</v>
      </c>
      <c r="AC1060" s="69" t="str">
        <f t="shared" si="17"/>
        <v>missing data</v>
      </c>
      <c r="AD1060" s="74" t="str">
        <f t="shared" si="18"/>
        <v>missing data</v>
      </c>
      <c r="AE1060" s="75" t="str">
        <f t="shared" si="19"/>
        <v>#VALUE!</v>
      </c>
      <c r="AF1060" s="75" t="str">
        <f t="shared" si="20"/>
        <v>#VALUE!</v>
      </c>
    </row>
    <row r="1061" ht="15.75" customHeight="1">
      <c r="A1061" s="3" t="s">
        <v>3315</v>
      </c>
      <c r="B1061" s="121"/>
      <c r="C1061" s="60"/>
      <c r="D1061" s="60"/>
      <c r="E1061" s="59">
        <f t="shared" si="21"/>
        <v>0</v>
      </c>
      <c r="F1061" s="60"/>
      <c r="G1061" s="122"/>
      <c r="H1061" s="122"/>
      <c r="I1061" s="122"/>
      <c r="J1061" s="120" t="str">
        <f t="shared" si="2"/>
        <v> </v>
      </c>
      <c r="K1061" s="3" t="str">
        <f t="shared" si="3"/>
        <v> </v>
      </c>
      <c r="L1061" s="3" t="str">
        <f t="shared" si="4"/>
        <v> </v>
      </c>
      <c r="M1061" s="3">
        <f t="shared" si="5"/>
        <v>0</v>
      </c>
      <c r="N1061" s="3" t="str">
        <f t="shared" si="6"/>
        <v> </v>
      </c>
      <c r="O1061" s="3" t="str">
        <f t="shared" si="7"/>
        <v> </v>
      </c>
      <c r="P1061" s="3" t="str">
        <f t="shared" si="22"/>
        <v> </v>
      </c>
      <c r="Q1061" s="120" t="str">
        <f t="shared" si="9"/>
        <v>#VALUE!</v>
      </c>
      <c r="R1061" s="3" t="str">
        <f t="shared" si="10"/>
        <v>#VALUE!</v>
      </c>
      <c r="S1061" s="95" t="str">
        <f t="shared" si="11"/>
        <v>#VALUE!</v>
      </c>
      <c r="T1061" s="69" t="str">
        <f t="shared" si="12"/>
        <v>donnée(s) manquante(s)</v>
      </c>
      <c r="U1061" s="70" t="str">
        <f t="shared" si="13"/>
        <v>donnée(s) manquante(s)</v>
      </c>
      <c r="V1061" s="3" t="str">
        <f>IF(ISBLANK(H1061)," ",IF(H1061&lt;=Scenario!$C$3,0,IF(H1061&lt;=Scenario!$C$5,1,IF(H1061&lt;=Scenario!$C$6,2,IF(H1061&lt;=Scenario!$C$7,3,IF(H1061&lt;=Scenario!$C$8,4,5))))))</f>
        <v> </v>
      </c>
      <c r="W1061" s="3" t="str">
        <f>IF(ISBLANK(I1061)," ",IF(I1061&lt;=Scenario!$G$3,0,IF(I1061&lt;=Scenario!$G$5,1,IF(I1061&lt;=Scenario!$G$6,2,IF(I1061&lt;=Scenario!$G$7,3,IF(I1061&lt;=Scenario!$G$8,4,IF(I1061&lt;=Scenario!$G$9,5,IF(I1061&lt;=Scenario!$G$10,6,7))))))))</f>
        <v> </v>
      </c>
      <c r="X1061" s="3" t="str">
        <f>IF(ISBLANK(F1061)," ",IF(F1061&lt;=Scenario!$O$3,0,IF(F1061&lt;=Scenario!$O$5,1,IF(F1061&lt;=Scenario!$O$6,2,IF(F1061&lt;=Scenario!$O$7,3,IF(F1061&lt;=Scenario!$O$8,4,IF(F1061&lt;=Scenario!$O$9,5,IF(F1061&lt;=Scenario!$O$10,6,IF(F1061&lt;=Scenario!$O$11,7,IF(F1061&lt;=Scenario!$O$12,8,IF(F1061&lt;=Scenario!$O$13,9,IF(F1061&lt;=Scenario!$O$14,10,IF(F1061&lt;=Scenario!$O$15,11,IF(F1061&lt;=Scenario!$O$16,12,IF(F1061&lt;=Scenario!$O$17,13,IF(F1061&lt;=Scenario!$O$18,14,IF(F1061&lt;=Scenario!$O$19,15,IF(F1061&lt;=Scenario!$O$20,16,IF(F1061&lt;=Scenario!$O$21,17,IF(F1061&lt;=Scenario!$O$22,18,IF(F1061&lt;=Scenario!$O$23,19,20)))))))))))))))))))))</f>
        <v> </v>
      </c>
      <c r="Y1061" s="3" t="str">
        <f>IF(ISBLANK(C1061)," ",IF(C1061&lt;=Scenario!$AA$3,0,IF(C1061&lt;=Scenario!$AA$5,1,IF(C1061&lt;=Scenario!$AA$6,2,IF(C1061&lt;=Scenario!$AA$7,3,IF(C1061&lt;=Scenario!$AA$8,4,IF(C1061&lt;=Scenario!$AA$9,5,IF(C1061&lt;=Scenario!$AA$10,6,IF(C1061&lt;=Scenario!$AA$11,7,IF(C1061&lt;=Scenario!$AA$12,8,IF(C1061&lt;=Scenario!$AA$13,9,IF(C1061&lt;=Scenario!$AA$14,10,IF(C1061&lt;=Scenario!$AA$15,11,IF(C1061&lt;=Scenario!$AA$16,12,IF(C1061&lt;=Scenario!$AA$17,13,IF(C1061&lt;=Scenario!$AA$18,14,15))))))))))))))))</f>
        <v> </v>
      </c>
      <c r="Z1061" s="3" t="str">
        <f t="shared" si="14"/>
        <v>#VALUE!</v>
      </c>
      <c r="AA1061" s="3" t="str">
        <f t="shared" si="15"/>
        <v>#VALUE!</v>
      </c>
      <c r="AB1061" s="95" t="str">
        <f t="shared" si="16"/>
        <v>#VALUE!</v>
      </c>
      <c r="AC1061" s="69" t="str">
        <f t="shared" si="17"/>
        <v>missing data</v>
      </c>
      <c r="AD1061" s="74" t="str">
        <f t="shared" si="18"/>
        <v>missing data</v>
      </c>
      <c r="AE1061" s="75" t="str">
        <f t="shared" si="19"/>
        <v>#VALUE!</v>
      </c>
      <c r="AF1061" s="75" t="str">
        <f t="shared" si="20"/>
        <v>#VALUE!</v>
      </c>
    </row>
    <row r="1062" ht="15.75" customHeight="1">
      <c r="A1062" s="3" t="s">
        <v>3316</v>
      </c>
      <c r="B1062" s="121"/>
      <c r="C1062" s="60"/>
      <c r="D1062" s="60"/>
      <c r="E1062" s="59">
        <f t="shared" si="21"/>
        <v>0</v>
      </c>
      <c r="F1062" s="60"/>
      <c r="G1062" s="122"/>
      <c r="H1062" s="122"/>
      <c r="I1062" s="122"/>
      <c r="J1062" s="120" t="str">
        <f t="shared" si="2"/>
        <v> </v>
      </c>
      <c r="K1062" s="3" t="str">
        <f t="shared" si="3"/>
        <v> </v>
      </c>
      <c r="L1062" s="3" t="str">
        <f t="shared" si="4"/>
        <v> </v>
      </c>
      <c r="M1062" s="3">
        <f t="shared" si="5"/>
        <v>0</v>
      </c>
      <c r="N1062" s="3" t="str">
        <f t="shared" si="6"/>
        <v> </v>
      </c>
      <c r="O1062" s="3" t="str">
        <f t="shared" si="7"/>
        <v> </v>
      </c>
      <c r="P1062" s="3" t="str">
        <f t="shared" si="22"/>
        <v> </v>
      </c>
      <c r="Q1062" s="120" t="str">
        <f t="shared" si="9"/>
        <v>#VALUE!</v>
      </c>
      <c r="R1062" s="3" t="str">
        <f t="shared" si="10"/>
        <v>#VALUE!</v>
      </c>
      <c r="S1062" s="95" t="str">
        <f t="shared" si="11"/>
        <v>#VALUE!</v>
      </c>
      <c r="T1062" s="69" t="str">
        <f t="shared" si="12"/>
        <v>donnée(s) manquante(s)</v>
      </c>
      <c r="U1062" s="70" t="str">
        <f t="shared" si="13"/>
        <v>donnée(s) manquante(s)</v>
      </c>
      <c r="V1062" s="3" t="str">
        <f>IF(ISBLANK(H1062)," ",IF(H1062&lt;=Scenario!$C$3,0,IF(H1062&lt;=Scenario!$C$5,1,IF(H1062&lt;=Scenario!$C$6,2,IF(H1062&lt;=Scenario!$C$7,3,IF(H1062&lt;=Scenario!$C$8,4,5))))))</f>
        <v> </v>
      </c>
      <c r="W1062" s="3" t="str">
        <f>IF(ISBLANK(I1062)," ",IF(I1062&lt;=Scenario!$G$3,0,IF(I1062&lt;=Scenario!$G$5,1,IF(I1062&lt;=Scenario!$G$6,2,IF(I1062&lt;=Scenario!$G$7,3,IF(I1062&lt;=Scenario!$G$8,4,IF(I1062&lt;=Scenario!$G$9,5,IF(I1062&lt;=Scenario!$G$10,6,7))))))))</f>
        <v> </v>
      </c>
      <c r="X1062" s="3" t="str">
        <f>IF(ISBLANK(F1062)," ",IF(F1062&lt;=Scenario!$O$3,0,IF(F1062&lt;=Scenario!$O$5,1,IF(F1062&lt;=Scenario!$O$6,2,IF(F1062&lt;=Scenario!$O$7,3,IF(F1062&lt;=Scenario!$O$8,4,IF(F1062&lt;=Scenario!$O$9,5,IF(F1062&lt;=Scenario!$O$10,6,IF(F1062&lt;=Scenario!$O$11,7,IF(F1062&lt;=Scenario!$O$12,8,IF(F1062&lt;=Scenario!$O$13,9,IF(F1062&lt;=Scenario!$O$14,10,IF(F1062&lt;=Scenario!$O$15,11,IF(F1062&lt;=Scenario!$O$16,12,IF(F1062&lt;=Scenario!$O$17,13,IF(F1062&lt;=Scenario!$O$18,14,IF(F1062&lt;=Scenario!$O$19,15,IF(F1062&lt;=Scenario!$O$20,16,IF(F1062&lt;=Scenario!$O$21,17,IF(F1062&lt;=Scenario!$O$22,18,IF(F1062&lt;=Scenario!$O$23,19,20)))))))))))))))))))))</f>
        <v> </v>
      </c>
      <c r="Y1062" s="3" t="str">
        <f>IF(ISBLANK(C1062)," ",IF(C1062&lt;=Scenario!$AA$3,0,IF(C1062&lt;=Scenario!$AA$5,1,IF(C1062&lt;=Scenario!$AA$6,2,IF(C1062&lt;=Scenario!$AA$7,3,IF(C1062&lt;=Scenario!$AA$8,4,IF(C1062&lt;=Scenario!$AA$9,5,IF(C1062&lt;=Scenario!$AA$10,6,IF(C1062&lt;=Scenario!$AA$11,7,IF(C1062&lt;=Scenario!$AA$12,8,IF(C1062&lt;=Scenario!$AA$13,9,IF(C1062&lt;=Scenario!$AA$14,10,IF(C1062&lt;=Scenario!$AA$15,11,IF(C1062&lt;=Scenario!$AA$16,12,IF(C1062&lt;=Scenario!$AA$17,13,IF(C1062&lt;=Scenario!$AA$18,14,15))))))))))))))))</f>
        <v> </v>
      </c>
      <c r="Z1062" s="3" t="str">
        <f t="shared" si="14"/>
        <v>#VALUE!</v>
      </c>
      <c r="AA1062" s="3" t="str">
        <f t="shared" si="15"/>
        <v>#VALUE!</v>
      </c>
      <c r="AB1062" s="95" t="str">
        <f t="shared" si="16"/>
        <v>#VALUE!</v>
      </c>
      <c r="AC1062" s="69" t="str">
        <f t="shared" si="17"/>
        <v>missing data</v>
      </c>
      <c r="AD1062" s="74" t="str">
        <f t="shared" si="18"/>
        <v>missing data</v>
      </c>
      <c r="AE1062" s="75" t="str">
        <f t="shared" si="19"/>
        <v>#VALUE!</v>
      </c>
      <c r="AF1062" s="75" t="str">
        <f t="shared" si="20"/>
        <v>#VALUE!</v>
      </c>
    </row>
    <row r="1063" ht="15.75" customHeight="1">
      <c r="A1063" s="3" t="s">
        <v>3317</v>
      </c>
      <c r="B1063" s="121"/>
      <c r="C1063" s="60"/>
      <c r="D1063" s="60"/>
      <c r="E1063" s="59">
        <f t="shared" si="21"/>
        <v>0</v>
      </c>
      <c r="F1063" s="60"/>
      <c r="G1063" s="122"/>
      <c r="H1063" s="122"/>
      <c r="I1063" s="122"/>
      <c r="J1063" s="120" t="str">
        <f t="shared" si="2"/>
        <v> </v>
      </c>
      <c r="K1063" s="3" t="str">
        <f t="shared" si="3"/>
        <v> </v>
      </c>
      <c r="L1063" s="3" t="str">
        <f t="shared" si="4"/>
        <v> </v>
      </c>
      <c r="M1063" s="3">
        <f t="shared" si="5"/>
        <v>0</v>
      </c>
      <c r="N1063" s="3" t="str">
        <f t="shared" si="6"/>
        <v> </v>
      </c>
      <c r="O1063" s="3" t="str">
        <f t="shared" si="7"/>
        <v> </v>
      </c>
      <c r="P1063" s="3" t="str">
        <f t="shared" si="22"/>
        <v> </v>
      </c>
      <c r="Q1063" s="120" t="str">
        <f t="shared" si="9"/>
        <v>#VALUE!</v>
      </c>
      <c r="R1063" s="3" t="str">
        <f t="shared" si="10"/>
        <v>#VALUE!</v>
      </c>
      <c r="S1063" s="95" t="str">
        <f t="shared" si="11"/>
        <v>#VALUE!</v>
      </c>
      <c r="T1063" s="69" t="str">
        <f t="shared" si="12"/>
        <v>donnée(s) manquante(s)</v>
      </c>
      <c r="U1063" s="70" t="str">
        <f t="shared" si="13"/>
        <v>donnée(s) manquante(s)</v>
      </c>
      <c r="V1063" s="3" t="str">
        <f>IF(ISBLANK(H1063)," ",IF(H1063&lt;=Scenario!$C$3,0,IF(H1063&lt;=Scenario!$C$5,1,IF(H1063&lt;=Scenario!$C$6,2,IF(H1063&lt;=Scenario!$C$7,3,IF(H1063&lt;=Scenario!$C$8,4,5))))))</f>
        <v> </v>
      </c>
      <c r="W1063" s="3" t="str">
        <f>IF(ISBLANK(I1063)," ",IF(I1063&lt;=Scenario!$G$3,0,IF(I1063&lt;=Scenario!$G$5,1,IF(I1063&lt;=Scenario!$G$6,2,IF(I1063&lt;=Scenario!$G$7,3,IF(I1063&lt;=Scenario!$G$8,4,IF(I1063&lt;=Scenario!$G$9,5,IF(I1063&lt;=Scenario!$G$10,6,7))))))))</f>
        <v> </v>
      </c>
      <c r="X1063" s="3" t="str">
        <f>IF(ISBLANK(F1063)," ",IF(F1063&lt;=Scenario!$O$3,0,IF(F1063&lt;=Scenario!$O$5,1,IF(F1063&lt;=Scenario!$O$6,2,IF(F1063&lt;=Scenario!$O$7,3,IF(F1063&lt;=Scenario!$O$8,4,IF(F1063&lt;=Scenario!$O$9,5,IF(F1063&lt;=Scenario!$O$10,6,IF(F1063&lt;=Scenario!$O$11,7,IF(F1063&lt;=Scenario!$O$12,8,IF(F1063&lt;=Scenario!$O$13,9,IF(F1063&lt;=Scenario!$O$14,10,IF(F1063&lt;=Scenario!$O$15,11,IF(F1063&lt;=Scenario!$O$16,12,IF(F1063&lt;=Scenario!$O$17,13,IF(F1063&lt;=Scenario!$O$18,14,IF(F1063&lt;=Scenario!$O$19,15,IF(F1063&lt;=Scenario!$O$20,16,IF(F1063&lt;=Scenario!$O$21,17,IF(F1063&lt;=Scenario!$O$22,18,IF(F1063&lt;=Scenario!$O$23,19,20)))))))))))))))))))))</f>
        <v> </v>
      </c>
      <c r="Y1063" s="3" t="str">
        <f>IF(ISBLANK(C1063)," ",IF(C1063&lt;=Scenario!$AA$3,0,IF(C1063&lt;=Scenario!$AA$5,1,IF(C1063&lt;=Scenario!$AA$6,2,IF(C1063&lt;=Scenario!$AA$7,3,IF(C1063&lt;=Scenario!$AA$8,4,IF(C1063&lt;=Scenario!$AA$9,5,IF(C1063&lt;=Scenario!$AA$10,6,IF(C1063&lt;=Scenario!$AA$11,7,IF(C1063&lt;=Scenario!$AA$12,8,IF(C1063&lt;=Scenario!$AA$13,9,IF(C1063&lt;=Scenario!$AA$14,10,IF(C1063&lt;=Scenario!$AA$15,11,IF(C1063&lt;=Scenario!$AA$16,12,IF(C1063&lt;=Scenario!$AA$17,13,IF(C1063&lt;=Scenario!$AA$18,14,15))))))))))))))))</f>
        <v> </v>
      </c>
      <c r="Z1063" s="3" t="str">
        <f t="shared" si="14"/>
        <v>#VALUE!</v>
      </c>
      <c r="AA1063" s="3" t="str">
        <f t="shared" si="15"/>
        <v>#VALUE!</v>
      </c>
      <c r="AB1063" s="95" t="str">
        <f t="shared" si="16"/>
        <v>#VALUE!</v>
      </c>
      <c r="AC1063" s="69" t="str">
        <f t="shared" si="17"/>
        <v>missing data</v>
      </c>
      <c r="AD1063" s="74" t="str">
        <f t="shared" si="18"/>
        <v>missing data</v>
      </c>
      <c r="AE1063" s="75" t="str">
        <f t="shared" si="19"/>
        <v>#VALUE!</v>
      </c>
      <c r="AF1063" s="75" t="str">
        <f t="shared" si="20"/>
        <v>#VALUE!</v>
      </c>
    </row>
    <row r="1064" ht="15.75" customHeight="1">
      <c r="A1064" s="3" t="s">
        <v>3318</v>
      </c>
      <c r="B1064" s="121"/>
      <c r="C1064" s="60"/>
      <c r="D1064" s="60"/>
      <c r="E1064" s="59">
        <f t="shared" si="21"/>
        <v>0</v>
      </c>
      <c r="F1064" s="60"/>
      <c r="G1064" s="122"/>
      <c r="H1064" s="122"/>
      <c r="I1064" s="122"/>
      <c r="J1064" s="120" t="str">
        <f t="shared" si="2"/>
        <v> </v>
      </c>
      <c r="K1064" s="3" t="str">
        <f t="shared" si="3"/>
        <v> </v>
      </c>
      <c r="L1064" s="3" t="str">
        <f t="shared" si="4"/>
        <v> </v>
      </c>
      <c r="M1064" s="3">
        <f t="shared" si="5"/>
        <v>0</v>
      </c>
      <c r="N1064" s="3" t="str">
        <f t="shared" si="6"/>
        <v> </v>
      </c>
      <c r="O1064" s="3" t="str">
        <f t="shared" si="7"/>
        <v> </v>
      </c>
      <c r="P1064" s="3" t="str">
        <f t="shared" si="22"/>
        <v> </v>
      </c>
      <c r="Q1064" s="120" t="str">
        <f t="shared" si="9"/>
        <v>#VALUE!</v>
      </c>
      <c r="R1064" s="3" t="str">
        <f t="shared" si="10"/>
        <v>#VALUE!</v>
      </c>
      <c r="S1064" s="95" t="str">
        <f t="shared" si="11"/>
        <v>#VALUE!</v>
      </c>
      <c r="T1064" s="69" t="str">
        <f t="shared" si="12"/>
        <v>donnée(s) manquante(s)</v>
      </c>
      <c r="U1064" s="70" t="str">
        <f t="shared" si="13"/>
        <v>donnée(s) manquante(s)</v>
      </c>
      <c r="V1064" s="3" t="str">
        <f>IF(ISBLANK(H1064)," ",IF(H1064&lt;=Scenario!$C$3,0,IF(H1064&lt;=Scenario!$C$5,1,IF(H1064&lt;=Scenario!$C$6,2,IF(H1064&lt;=Scenario!$C$7,3,IF(H1064&lt;=Scenario!$C$8,4,5))))))</f>
        <v> </v>
      </c>
      <c r="W1064" s="3" t="str">
        <f>IF(ISBLANK(I1064)," ",IF(I1064&lt;=Scenario!$G$3,0,IF(I1064&lt;=Scenario!$G$5,1,IF(I1064&lt;=Scenario!$G$6,2,IF(I1064&lt;=Scenario!$G$7,3,IF(I1064&lt;=Scenario!$G$8,4,IF(I1064&lt;=Scenario!$G$9,5,IF(I1064&lt;=Scenario!$G$10,6,7))))))))</f>
        <v> </v>
      </c>
      <c r="X1064" s="3" t="str">
        <f>IF(ISBLANK(F1064)," ",IF(F1064&lt;=Scenario!$O$3,0,IF(F1064&lt;=Scenario!$O$5,1,IF(F1064&lt;=Scenario!$O$6,2,IF(F1064&lt;=Scenario!$O$7,3,IF(F1064&lt;=Scenario!$O$8,4,IF(F1064&lt;=Scenario!$O$9,5,IF(F1064&lt;=Scenario!$O$10,6,IF(F1064&lt;=Scenario!$O$11,7,IF(F1064&lt;=Scenario!$O$12,8,IF(F1064&lt;=Scenario!$O$13,9,IF(F1064&lt;=Scenario!$O$14,10,IF(F1064&lt;=Scenario!$O$15,11,IF(F1064&lt;=Scenario!$O$16,12,IF(F1064&lt;=Scenario!$O$17,13,IF(F1064&lt;=Scenario!$O$18,14,IF(F1064&lt;=Scenario!$O$19,15,IF(F1064&lt;=Scenario!$O$20,16,IF(F1064&lt;=Scenario!$O$21,17,IF(F1064&lt;=Scenario!$O$22,18,IF(F1064&lt;=Scenario!$O$23,19,20)))))))))))))))))))))</f>
        <v> </v>
      </c>
      <c r="Y1064" s="3" t="str">
        <f>IF(ISBLANK(C1064)," ",IF(C1064&lt;=Scenario!$AA$3,0,IF(C1064&lt;=Scenario!$AA$5,1,IF(C1064&lt;=Scenario!$AA$6,2,IF(C1064&lt;=Scenario!$AA$7,3,IF(C1064&lt;=Scenario!$AA$8,4,IF(C1064&lt;=Scenario!$AA$9,5,IF(C1064&lt;=Scenario!$AA$10,6,IF(C1064&lt;=Scenario!$AA$11,7,IF(C1064&lt;=Scenario!$AA$12,8,IF(C1064&lt;=Scenario!$AA$13,9,IF(C1064&lt;=Scenario!$AA$14,10,IF(C1064&lt;=Scenario!$AA$15,11,IF(C1064&lt;=Scenario!$AA$16,12,IF(C1064&lt;=Scenario!$AA$17,13,IF(C1064&lt;=Scenario!$AA$18,14,15))))))))))))))))</f>
        <v> </v>
      </c>
      <c r="Z1064" s="3" t="str">
        <f t="shared" si="14"/>
        <v>#VALUE!</v>
      </c>
      <c r="AA1064" s="3" t="str">
        <f t="shared" si="15"/>
        <v>#VALUE!</v>
      </c>
      <c r="AB1064" s="95" t="str">
        <f t="shared" si="16"/>
        <v>#VALUE!</v>
      </c>
      <c r="AC1064" s="69" t="str">
        <f t="shared" si="17"/>
        <v>missing data</v>
      </c>
      <c r="AD1064" s="74" t="str">
        <f t="shared" si="18"/>
        <v>missing data</v>
      </c>
      <c r="AE1064" s="75" t="str">
        <f t="shared" si="19"/>
        <v>#VALUE!</v>
      </c>
      <c r="AF1064" s="75" t="str">
        <f t="shared" si="20"/>
        <v>#VALUE!</v>
      </c>
    </row>
    <row r="1065" ht="15.75" customHeight="1">
      <c r="A1065" s="3" t="s">
        <v>3319</v>
      </c>
      <c r="B1065" s="121"/>
      <c r="C1065" s="60"/>
      <c r="D1065" s="60"/>
      <c r="E1065" s="59">
        <f t="shared" si="21"/>
        <v>0</v>
      </c>
      <c r="F1065" s="60"/>
      <c r="G1065" s="122"/>
      <c r="H1065" s="122"/>
      <c r="I1065" s="122"/>
      <c r="J1065" s="120" t="str">
        <f t="shared" si="2"/>
        <v> </v>
      </c>
      <c r="K1065" s="3" t="str">
        <f t="shared" si="3"/>
        <v> </v>
      </c>
      <c r="L1065" s="3" t="str">
        <f t="shared" si="4"/>
        <v> </v>
      </c>
      <c r="M1065" s="3">
        <f t="shared" si="5"/>
        <v>0</v>
      </c>
      <c r="N1065" s="3" t="str">
        <f t="shared" si="6"/>
        <v> </v>
      </c>
      <c r="O1065" s="3" t="str">
        <f t="shared" si="7"/>
        <v> </v>
      </c>
      <c r="P1065" s="3" t="str">
        <f t="shared" si="22"/>
        <v> </v>
      </c>
      <c r="Q1065" s="120" t="str">
        <f t="shared" si="9"/>
        <v>#VALUE!</v>
      </c>
      <c r="R1065" s="3" t="str">
        <f t="shared" si="10"/>
        <v>#VALUE!</v>
      </c>
      <c r="S1065" s="95" t="str">
        <f t="shared" si="11"/>
        <v>#VALUE!</v>
      </c>
      <c r="T1065" s="69" t="str">
        <f t="shared" si="12"/>
        <v>donnée(s) manquante(s)</v>
      </c>
      <c r="U1065" s="70" t="str">
        <f t="shared" si="13"/>
        <v>donnée(s) manquante(s)</v>
      </c>
      <c r="V1065" s="3" t="str">
        <f>IF(ISBLANK(H1065)," ",IF(H1065&lt;=Scenario!$C$3,0,IF(H1065&lt;=Scenario!$C$5,1,IF(H1065&lt;=Scenario!$C$6,2,IF(H1065&lt;=Scenario!$C$7,3,IF(H1065&lt;=Scenario!$C$8,4,5))))))</f>
        <v> </v>
      </c>
      <c r="W1065" s="3" t="str">
        <f>IF(ISBLANK(I1065)," ",IF(I1065&lt;=Scenario!$G$3,0,IF(I1065&lt;=Scenario!$G$5,1,IF(I1065&lt;=Scenario!$G$6,2,IF(I1065&lt;=Scenario!$G$7,3,IF(I1065&lt;=Scenario!$G$8,4,IF(I1065&lt;=Scenario!$G$9,5,IF(I1065&lt;=Scenario!$G$10,6,7))))))))</f>
        <v> </v>
      </c>
      <c r="X1065" s="3" t="str">
        <f>IF(ISBLANK(F1065)," ",IF(F1065&lt;=Scenario!$O$3,0,IF(F1065&lt;=Scenario!$O$5,1,IF(F1065&lt;=Scenario!$O$6,2,IF(F1065&lt;=Scenario!$O$7,3,IF(F1065&lt;=Scenario!$O$8,4,IF(F1065&lt;=Scenario!$O$9,5,IF(F1065&lt;=Scenario!$O$10,6,IF(F1065&lt;=Scenario!$O$11,7,IF(F1065&lt;=Scenario!$O$12,8,IF(F1065&lt;=Scenario!$O$13,9,IF(F1065&lt;=Scenario!$O$14,10,IF(F1065&lt;=Scenario!$O$15,11,IF(F1065&lt;=Scenario!$O$16,12,IF(F1065&lt;=Scenario!$O$17,13,IF(F1065&lt;=Scenario!$O$18,14,IF(F1065&lt;=Scenario!$O$19,15,IF(F1065&lt;=Scenario!$O$20,16,IF(F1065&lt;=Scenario!$O$21,17,IF(F1065&lt;=Scenario!$O$22,18,IF(F1065&lt;=Scenario!$O$23,19,20)))))))))))))))))))))</f>
        <v> </v>
      </c>
      <c r="Y1065" s="3" t="str">
        <f>IF(ISBLANK(C1065)," ",IF(C1065&lt;=Scenario!$AA$3,0,IF(C1065&lt;=Scenario!$AA$5,1,IF(C1065&lt;=Scenario!$AA$6,2,IF(C1065&lt;=Scenario!$AA$7,3,IF(C1065&lt;=Scenario!$AA$8,4,IF(C1065&lt;=Scenario!$AA$9,5,IF(C1065&lt;=Scenario!$AA$10,6,IF(C1065&lt;=Scenario!$AA$11,7,IF(C1065&lt;=Scenario!$AA$12,8,IF(C1065&lt;=Scenario!$AA$13,9,IF(C1065&lt;=Scenario!$AA$14,10,IF(C1065&lt;=Scenario!$AA$15,11,IF(C1065&lt;=Scenario!$AA$16,12,IF(C1065&lt;=Scenario!$AA$17,13,IF(C1065&lt;=Scenario!$AA$18,14,15))))))))))))))))</f>
        <v> </v>
      </c>
      <c r="Z1065" s="3" t="str">
        <f t="shared" si="14"/>
        <v>#VALUE!</v>
      </c>
      <c r="AA1065" s="3" t="str">
        <f t="shared" si="15"/>
        <v>#VALUE!</v>
      </c>
      <c r="AB1065" s="95" t="str">
        <f t="shared" si="16"/>
        <v>#VALUE!</v>
      </c>
      <c r="AC1065" s="69" t="str">
        <f t="shared" si="17"/>
        <v>missing data</v>
      </c>
      <c r="AD1065" s="74" t="str">
        <f t="shared" si="18"/>
        <v>missing data</v>
      </c>
      <c r="AE1065" s="75" t="str">
        <f t="shared" si="19"/>
        <v>#VALUE!</v>
      </c>
      <c r="AF1065" s="75" t="str">
        <f t="shared" si="20"/>
        <v>#VALUE!</v>
      </c>
    </row>
    <row r="1066" ht="15.75" customHeight="1">
      <c r="A1066" s="3" t="s">
        <v>3320</v>
      </c>
      <c r="B1066" s="121"/>
      <c r="C1066" s="60"/>
      <c r="D1066" s="60"/>
      <c r="E1066" s="59">
        <f t="shared" si="21"/>
        <v>0</v>
      </c>
      <c r="F1066" s="60"/>
      <c r="G1066" s="122"/>
      <c r="H1066" s="122"/>
      <c r="I1066" s="122"/>
      <c r="J1066" s="120" t="str">
        <f t="shared" si="2"/>
        <v> </v>
      </c>
      <c r="K1066" s="3" t="str">
        <f t="shared" si="3"/>
        <v> </v>
      </c>
      <c r="L1066" s="3" t="str">
        <f t="shared" si="4"/>
        <v> </v>
      </c>
      <c r="M1066" s="3">
        <f t="shared" si="5"/>
        <v>0</v>
      </c>
      <c r="N1066" s="3" t="str">
        <f t="shared" si="6"/>
        <v> </v>
      </c>
      <c r="O1066" s="3" t="str">
        <f t="shared" si="7"/>
        <v> </v>
      </c>
      <c r="P1066" s="3" t="str">
        <f t="shared" si="22"/>
        <v> </v>
      </c>
      <c r="Q1066" s="120" t="str">
        <f t="shared" si="9"/>
        <v>#VALUE!</v>
      </c>
      <c r="R1066" s="3" t="str">
        <f t="shared" si="10"/>
        <v>#VALUE!</v>
      </c>
      <c r="S1066" s="95" t="str">
        <f t="shared" si="11"/>
        <v>#VALUE!</v>
      </c>
      <c r="T1066" s="69" t="str">
        <f t="shared" si="12"/>
        <v>donnée(s) manquante(s)</v>
      </c>
      <c r="U1066" s="70" t="str">
        <f t="shared" si="13"/>
        <v>donnée(s) manquante(s)</v>
      </c>
      <c r="V1066" s="3" t="str">
        <f>IF(ISBLANK(H1066)," ",IF(H1066&lt;=Scenario!$C$3,0,IF(H1066&lt;=Scenario!$C$5,1,IF(H1066&lt;=Scenario!$C$6,2,IF(H1066&lt;=Scenario!$C$7,3,IF(H1066&lt;=Scenario!$C$8,4,5))))))</f>
        <v> </v>
      </c>
      <c r="W1066" s="3" t="str">
        <f>IF(ISBLANK(I1066)," ",IF(I1066&lt;=Scenario!$G$3,0,IF(I1066&lt;=Scenario!$G$5,1,IF(I1066&lt;=Scenario!$G$6,2,IF(I1066&lt;=Scenario!$G$7,3,IF(I1066&lt;=Scenario!$G$8,4,IF(I1066&lt;=Scenario!$G$9,5,IF(I1066&lt;=Scenario!$G$10,6,7))))))))</f>
        <v> </v>
      </c>
      <c r="X1066" s="3" t="str">
        <f>IF(ISBLANK(F1066)," ",IF(F1066&lt;=Scenario!$O$3,0,IF(F1066&lt;=Scenario!$O$5,1,IF(F1066&lt;=Scenario!$O$6,2,IF(F1066&lt;=Scenario!$O$7,3,IF(F1066&lt;=Scenario!$O$8,4,IF(F1066&lt;=Scenario!$O$9,5,IF(F1066&lt;=Scenario!$O$10,6,IF(F1066&lt;=Scenario!$O$11,7,IF(F1066&lt;=Scenario!$O$12,8,IF(F1066&lt;=Scenario!$O$13,9,IF(F1066&lt;=Scenario!$O$14,10,IF(F1066&lt;=Scenario!$O$15,11,IF(F1066&lt;=Scenario!$O$16,12,IF(F1066&lt;=Scenario!$O$17,13,IF(F1066&lt;=Scenario!$O$18,14,IF(F1066&lt;=Scenario!$O$19,15,IF(F1066&lt;=Scenario!$O$20,16,IF(F1066&lt;=Scenario!$O$21,17,IF(F1066&lt;=Scenario!$O$22,18,IF(F1066&lt;=Scenario!$O$23,19,20)))))))))))))))))))))</f>
        <v> </v>
      </c>
      <c r="Y1066" s="3" t="str">
        <f>IF(ISBLANK(C1066)," ",IF(C1066&lt;=Scenario!$AA$3,0,IF(C1066&lt;=Scenario!$AA$5,1,IF(C1066&lt;=Scenario!$AA$6,2,IF(C1066&lt;=Scenario!$AA$7,3,IF(C1066&lt;=Scenario!$AA$8,4,IF(C1066&lt;=Scenario!$AA$9,5,IF(C1066&lt;=Scenario!$AA$10,6,IF(C1066&lt;=Scenario!$AA$11,7,IF(C1066&lt;=Scenario!$AA$12,8,IF(C1066&lt;=Scenario!$AA$13,9,IF(C1066&lt;=Scenario!$AA$14,10,IF(C1066&lt;=Scenario!$AA$15,11,IF(C1066&lt;=Scenario!$AA$16,12,IF(C1066&lt;=Scenario!$AA$17,13,IF(C1066&lt;=Scenario!$AA$18,14,15))))))))))))))))</f>
        <v> </v>
      </c>
      <c r="Z1066" s="3" t="str">
        <f t="shared" si="14"/>
        <v>#VALUE!</v>
      </c>
      <c r="AA1066" s="3" t="str">
        <f t="shared" si="15"/>
        <v>#VALUE!</v>
      </c>
      <c r="AB1066" s="95" t="str">
        <f t="shared" si="16"/>
        <v>#VALUE!</v>
      </c>
      <c r="AC1066" s="69" t="str">
        <f t="shared" si="17"/>
        <v>missing data</v>
      </c>
      <c r="AD1066" s="74" t="str">
        <f t="shared" si="18"/>
        <v>missing data</v>
      </c>
      <c r="AE1066" s="75" t="str">
        <f t="shared" si="19"/>
        <v>#VALUE!</v>
      </c>
      <c r="AF1066" s="75" t="str">
        <f t="shared" si="20"/>
        <v>#VALUE!</v>
      </c>
    </row>
    <row r="1067" ht="15.75" customHeight="1">
      <c r="A1067" s="3" t="s">
        <v>3321</v>
      </c>
      <c r="B1067" s="121"/>
      <c r="C1067" s="60"/>
      <c r="D1067" s="60"/>
      <c r="E1067" s="59">
        <f t="shared" si="21"/>
        <v>0</v>
      </c>
      <c r="F1067" s="60"/>
      <c r="G1067" s="122"/>
      <c r="H1067" s="122"/>
      <c r="I1067" s="122"/>
      <c r="J1067" s="120" t="str">
        <f t="shared" si="2"/>
        <v> </v>
      </c>
      <c r="K1067" s="3" t="str">
        <f t="shared" si="3"/>
        <v> </v>
      </c>
      <c r="L1067" s="3" t="str">
        <f t="shared" si="4"/>
        <v> </v>
      </c>
      <c r="M1067" s="3">
        <f t="shared" si="5"/>
        <v>0</v>
      </c>
      <c r="N1067" s="3" t="str">
        <f t="shared" si="6"/>
        <v> </v>
      </c>
      <c r="O1067" s="3" t="str">
        <f t="shared" si="7"/>
        <v> </v>
      </c>
      <c r="P1067" s="3" t="str">
        <f t="shared" si="22"/>
        <v> </v>
      </c>
      <c r="Q1067" s="120" t="str">
        <f t="shared" si="9"/>
        <v>#VALUE!</v>
      </c>
      <c r="R1067" s="3" t="str">
        <f t="shared" si="10"/>
        <v>#VALUE!</v>
      </c>
      <c r="S1067" s="95" t="str">
        <f t="shared" si="11"/>
        <v>#VALUE!</v>
      </c>
      <c r="T1067" s="69" t="str">
        <f t="shared" si="12"/>
        <v>donnée(s) manquante(s)</v>
      </c>
      <c r="U1067" s="70" t="str">
        <f t="shared" si="13"/>
        <v>donnée(s) manquante(s)</v>
      </c>
      <c r="V1067" s="3" t="str">
        <f>IF(ISBLANK(H1067)," ",IF(H1067&lt;=Scenario!$C$3,0,IF(H1067&lt;=Scenario!$C$5,1,IF(H1067&lt;=Scenario!$C$6,2,IF(H1067&lt;=Scenario!$C$7,3,IF(H1067&lt;=Scenario!$C$8,4,5))))))</f>
        <v> </v>
      </c>
      <c r="W1067" s="3" t="str">
        <f>IF(ISBLANK(I1067)," ",IF(I1067&lt;=Scenario!$G$3,0,IF(I1067&lt;=Scenario!$G$5,1,IF(I1067&lt;=Scenario!$G$6,2,IF(I1067&lt;=Scenario!$G$7,3,IF(I1067&lt;=Scenario!$G$8,4,IF(I1067&lt;=Scenario!$G$9,5,IF(I1067&lt;=Scenario!$G$10,6,7))))))))</f>
        <v> </v>
      </c>
      <c r="X1067" s="3" t="str">
        <f>IF(ISBLANK(F1067)," ",IF(F1067&lt;=Scenario!$O$3,0,IF(F1067&lt;=Scenario!$O$5,1,IF(F1067&lt;=Scenario!$O$6,2,IF(F1067&lt;=Scenario!$O$7,3,IF(F1067&lt;=Scenario!$O$8,4,IF(F1067&lt;=Scenario!$O$9,5,IF(F1067&lt;=Scenario!$O$10,6,IF(F1067&lt;=Scenario!$O$11,7,IF(F1067&lt;=Scenario!$O$12,8,IF(F1067&lt;=Scenario!$O$13,9,IF(F1067&lt;=Scenario!$O$14,10,IF(F1067&lt;=Scenario!$O$15,11,IF(F1067&lt;=Scenario!$O$16,12,IF(F1067&lt;=Scenario!$O$17,13,IF(F1067&lt;=Scenario!$O$18,14,IF(F1067&lt;=Scenario!$O$19,15,IF(F1067&lt;=Scenario!$O$20,16,IF(F1067&lt;=Scenario!$O$21,17,IF(F1067&lt;=Scenario!$O$22,18,IF(F1067&lt;=Scenario!$O$23,19,20)))))))))))))))))))))</f>
        <v> </v>
      </c>
      <c r="Y1067" s="3" t="str">
        <f>IF(ISBLANK(C1067)," ",IF(C1067&lt;=Scenario!$AA$3,0,IF(C1067&lt;=Scenario!$AA$5,1,IF(C1067&lt;=Scenario!$AA$6,2,IF(C1067&lt;=Scenario!$AA$7,3,IF(C1067&lt;=Scenario!$AA$8,4,IF(C1067&lt;=Scenario!$AA$9,5,IF(C1067&lt;=Scenario!$AA$10,6,IF(C1067&lt;=Scenario!$AA$11,7,IF(C1067&lt;=Scenario!$AA$12,8,IF(C1067&lt;=Scenario!$AA$13,9,IF(C1067&lt;=Scenario!$AA$14,10,IF(C1067&lt;=Scenario!$AA$15,11,IF(C1067&lt;=Scenario!$AA$16,12,IF(C1067&lt;=Scenario!$AA$17,13,IF(C1067&lt;=Scenario!$AA$18,14,15))))))))))))))))</f>
        <v> </v>
      </c>
      <c r="Z1067" s="3" t="str">
        <f t="shared" si="14"/>
        <v>#VALUE!</v>
      </c>
      <c r="AA1067" s="3" t="str">
        <f t="shared" si="15"/>
        <v>#VALUE!</v>
      </c>
      <c r="AB1067" s="95" t="str">
        <f t="shared" si="16"/>
        <v>#VALUE!</v>
      </c>
      <c r="AC1067" s="69" t="str">
        <f t="shared" si="17"/>
        <v>missing data</v>
      </c>
      <c r="AD1067" s="74" t="str">
        <f t="shared" si="18"/>
        <v>missing data</v>
      </c>
      <c r="AE1067" s="75" t="str">
        <f t="shared" si="19"/>
        <v>#VALUE!</v>
      </c>
      <c r="AF1067" s="75" t="str">
        <f t="shared" si="20"/>
        <v>#VALUE!</v>
      </c>
    </row>
    <row r="1068" ht="15.75" customHeight="1">
      <c r="A1068" s="3" t="s">
        <v>3322</v>
      </c>
      <c r="B1068" s="121"/>
      <c r="C1068" s="60"/>
      <c r="D1068" s="60"/>
      <c r="E1068" s="59">
        <f t="shared" si="21"/>
        <v>0</v>
      </c>
      <c r="F1068" s="60"/>
      <c r="G1068" s="122"/>
      <c r="H1068" s="122"/>
      <c r="I1068" s="122"/>
      <c r="J1068" s="120" t="str">
        <f t="shared" si="2"/>
        <v> </v>
      </c>
      <c r="K1068" s="3" t="str">
        <f t="shared" si="3"/>
        <v> </v>
      </c>
      <c r="L1068" s="3" t="str">
        <f t="shared" si="4"/>
        <v> </v>
      </c>
      <c r="M1068" s="3">
        <f t="shared" si="5"/>
        <v>0</v>
      </c>
      <c r="N1068" s="3" t="str">
        <f t="shared" si="6"/>
        <v> </v>
      </c>
      <c r="O1068" s="3" t="str">
        <f t="shared" si="7"/>
        <v> </v>
      </c>
      <c r="P1068" s="3" t="str">
        <f t="shared" si="22"/>
        <v> </v>
      </c>
      <c r="Q1068" s="120" t="str">
        <f t="shared" si="9"/>
        <v>#VALUE!</v>
      </c>
      <c r="R1068" s="3" t="str">
        <f t="shared" si="10"/>
        <v>#VALUE!</v>
      </c>
      <c r="S1068" s="95" t="str">
        <f t="shared" si="11"/>
        <v>#VALUE!</v>
      </c>
      <c r="T1068" s="69" t="str">
        <f t="shared" si="12"/>
        <v>donnée(s) manquante(s)</v>
      </c>
      <c r="U1068" s="70" t="str">
        <f t="shared" si="13"/>
        <v>donnée(s) manquante(s)</v>
      </c>
      <c r="V1068" s="3" t="str">
        <f>IF(ISBLANK(H1068)," ",IF(H1068&lt;=Scenario!$C$3,0,IF(H1068&lt;=Scenario!$C$5,1,IF(H1068&lt;=Scenario!$C$6,2,IF(H1068&lt;=Scenario!$C$7,3,IF(H1068&lt;=Scenario!$C$8,4,5))))))</f>
        <v> </v>
      </c>
      <c r="W1068" s="3" t="str">
        <f>IF(ISBLANK(I1068)," ",IF(I1068&lt;=Scenario!$G$3,0,IF(I1068&lt;=Scenario!$G$5,1,IF(I1068&lt;=Scenario!$G$6,2,IF(I1068&lt;=Scenario!$G$7,3,IF(I1068&lt;=Scenario!$G$8,4,IF(I1068&lt;=Scenario!$G$9,5,IF(I1068&lt;=Scenario!$G$10,6,7))))))))</f>
        <v> </v>
      </c>
      <c r="X1068" s="3" t="str">
        <f>IF(ISBLANK(F1068)," ",IF(F1068&lt;=Scenario!$O$3,0,IF(F1068&lt;=Scenario!$O$5,1,IF(F1068&lt;=Scenario!$O$6,2,IF(F1068&lt;=Scenario!$O$7,3,IF(F1068&lt;=Scenario!$O$8,4,IF(F1068&lt;=Scenario!$O$9,5,IF(F1068&lt;=Scenario!$O$10,6,IF(F1068&lt;=Scenario!$O$11,7,IF(F1068&lt;=Scenario!$O$12,8,IF(F1068&lt;=Scenario!$O$13,9,IF(F1068&lt;=Scenario!$O$14,10,IF(F1068&lt;=Scenario!$O$15,11,IF(F1068&lt;=Scenario!$O$16,12,IF(F1068&lt;=Scenario!$O$17,13,IF(F1068&lt;=Scenario!$O$18,14,IF(F1068&lt;=Scenario!$O$19,15,IF(F1068&lt;=Scenario!$O$20,16,IF(F1068&lt;=Scenario!$O$21,17,IF(F1068&lt;=Scenario!$O$22,18,IF(F1068&lt;=Scenario!$O$23,19,20)))))))))))))))))))))</f>
        <v> </v>
      </c>
      <c r="Y1068" s="3" t="str">
        <f>IF(ISBLANK(C1068)," ",IF(C1068&lt;=Scenario!$AA$3,0,IF(C1068&lt;=Scenario!$AA$5,1,IF(C1068&lt;=Scenario!$AA$6,2,IF(C1068&lt;=Scenario!$AA$7,3,IF(C1068&lt;=Scenario!$AA$8,4,IF(C1068&lt;=Scenario!$AA$9,5,IF(C1068&lt;=Scenario!$AA$10,6,IF(C1068&lt;=Scenario!$AA$11,7,IF(C1068&lt;=Scenario!$AA$12,8,IF(C1068&lt;=Scenario!$AA$13,9,IF(C1068&lt;=Scenario!$AA$14,10,IF(C1068&lt;=Scenario!$AA$15,11,IF(C1068&lt;=Scenario!$AA$16,12,IF(C1068&lt;=Scenario!$AA$17,13,IF(C1068&lt;=Scenario!$AA$18,14,15))))))))))))))))</f>
        <v> </v>
      </c>
      <c r="Z1068" s="3" t="str">
        <f t="shared" si="14"/>
        <v>#VALUE!</v>
      </c>
      <c r="AA1068" s="3" t="str">
        <f t="shared" si="15"/>
        <v>#VALUE!</v>
      </c>
      <c r="AB1068" s="95" t="str">
        <f t="shared" si="16"/>
        <v>#VALUE!</v>
      </c>
      <c r="AC1068" s="69" t="str">
        <f t="shared" si="17"/>
        <v>missing data</v>
      </c>
      <c r="AD1068" s="74" t="str">
        <f t="shared" si="18"/>
        <v>missing data</v>
      </c>
      <c r="AE1068" s="75" t="str">
        <f t="shared" si="19"/>
        <v>#VALUE!</v>
      </c>
      <c r="AF1068" s="75" t="str">
        <f t="shared" si="20"/>
        <v>#VALUE!</v>
      </c>
    </row>
    <row r="1069" ht="15.75" customHeight="1">
      <c r="A1069" s="3" t="s">
        <v>3323</v>
      </c>
      <c r="B1069" s="121"/>
      <c r="C1069" s="60"/>
      <c r="D1069" s="60"/>
      <c r="E1069" s="59">
        <f t="shared" si="21"/>
        <v>0</v>
      </c>
      <c r="F1069" s="60"/>
      <c r="G1069" s="122"/>
      <c r="H1069" s="122"/>
      <c r="I1069" s="122"/>
      <c r="J1069" s="120" t="str">
        <f t="shared" si="2"/>
        <v> </v>
      </c>
      <c r="K1069" s="3" t="str">
        <f t="shared" si="3"/>
        <v> </v>
      </c>
      <c r="L1069" s="3" t="str">
        <f t="shared" si="4"/>
        <v> </v>
      </c>
      <c r="M1069" s="3">
        <f t="shared" si="5"/>
        <v>0</v>
      </c>
      <c r="N1069" s="3" t="str">
        <f t="shared" si="6"/>
        <v> </v>
      </c>
      <c r="O1069" s="3" t="str">
        <f t="shared" si="7"/>
        <v> </v>
      </c>
      <c r="P1069" s="3" t="str">
        <f t="shared" si="22"/>
        <v> </v>
      </c>
      <c r="Q1069" s="120" t="str">
        <f t="shared" si="9"/>
        <v>#VALUE!</v>
      </c>
      <c r="R1069" s="3" t="str">
        <f t="shared" si="10"/>
        <v>#VALUE!</v>
      </c>
      <c r="S1069" s="95" t="str">
        <f t="shared" si="11"/>
        <v>#VALUE!</v>
      </c>
      <c r="T1069" s="69" t="str">
        <f t="shared" si="12"/>
        <v>donnée(s) manquante(s)</v>
      </c>
      <c r="U1069" s="70" t="str">
        <f t="shared" si="13"/>
        <v>donnée(s) manquante(s)</v>
      </c>
      <c r="V1069" s="3" t="str">
        <f>IF(ISBLANK(H1069)," ",IF(H1069&lt;=Scenario!$C$3,0,IF(H1069&lt;=Scenario!$C$5,1,IF(H1069&lt;=Scenario!$C$6,2,IF(H1069&lt;=Scenario!$C$7,3,IF(H1069&lt;=Scenario!$C$8,4,5))))))</f>
        <v> </v>
      </c>
      <c r="W1069" s="3" t="str">
        <f>IF(ISBLANK(I1069)," ",IF(I1069&lt;=Scenario!$G$3,0,IF(I1069&lt;=Scenario!$G$5,1,IF(I1069&lt;=Scenario!$G$6,2,IF(I1069&lt;=Scenario!$G$7,3,IF(I1069&lt;=Scenario!$G$8,4,IF(I1069&lt;=Scenario!$G$9,5,IF(I1069&lt;=Scenario!$G$10,6,7))))))))</f>
        <v> </v>
      </c>
      <c r="X1069" s="3" t="str">
        <f>IF(ISBLANK(F1069)," ",IF(F1069&lt;=Scenario!$O$3,0,IF(F1069&lt;=Scenario!$O$5,1,IF(F1069&lt;=Scenario!$O$6,2,IF(F1069&lt;=Scenario!$O$7,3,IF(F1069&lt;=Scenario!$O$8,4,IF(F1069&lt;=Scenario!$O$9,5,IF(F1069&lt;=Scenario!$O$10,6,IF(F1069&lt;=Scenario!$O$11,7,IF(F1069&lt;=Scenario!$O$12,8,IF(F1069&lt;=Scenario!$O$13,9,IF(F1069&lt;=Scenario!$O$14,10,IF(F1069&lt;=Scenario!$O$15,11,IF(F1069&lt;=Scenario!$O$16,12,IF(F1069&lt;=Scenario!$O$17,13,IF(F1069&lt;=Scenario!$O$18,14,IF(F1069&lt;=Scenario!$O$19,15,IF(F1069&lt;=Scenario!$O$20,16,IF(F1069&lt;=Scenario!$O$21,17,IF(F1069&lt;=Scenario!$O$22,18,IF(F1069&lt;=Scenario!$O$23,19,20)))))))))))))))))))))</f>
        <v> </v>
      </c>
      <c r="Y1069" s="3" t="str">
        <f>IF(ISBLANK(C1069)," ",IF(C1069&lt;=Scenario!$AA$3,0,IF(C1069&lt;=Scenario!$AA$5,1,IF(C1069&lt;=Scenario!$AA$6,2,IF(C1069&lt;=Scenario!$AA$7,3,IF(C1069&lt;=Scenario!$AA$8,4,IF(C1069&lt;=Scenario!$AA$9,5,IF(C1069&lt;=Scenario!$AA$10,6,IF(C1069&lt;=Scenario!$AA$11,7,IF(C1069&lt;=Scenario!$AA$12,8,IF(C1069&lt;=Scenario!$AA$13,9,IF(C1069&lt;=Scenario!$AA$14,10,IF(C1069&lt;=Scenario!$AA$15,11,IF(C1069&lt;=Scenario!$AA$16,12,IF(C1069&lt;=Scenario!$AA$17,13,IF(C1069&lt;=Scenario!$AA$18,14,15))))))))))))))))</f>
        <v> </v>
      </c>
      <c r="Z1069" s="3" t="str">
        <f t="shared" si="14"/>
        <v>#VALUE!</v>
      </c>
      <c r="AA1069" s="3" t="str">
        <f t="shared" si="15"/>
        <v>#VALUE!</v>
      </c>
      <c r="AB1069" s="95" t="str">
        <f t="shared" si="16"/>
        <v>#VALUE!</v>
      </c>
      <c r="AC1069" s="69" t="str">
        <f t="shared" si="17"/>
        <v>missing data</v>
      </c>
      <c r="AD1069" s="74" t="str">
        <f t="shared" si="18"/>
        <v>missing data</v>
      </c>
      <c r="AE1069" s="75" t="str">
        <f t="shared" si="19"/>
        <v>#VALUE!</v>
      </c>
      <c r="AF1069" s="75" t="str">
        <f t="shared" si="20"/>
        <v>#VALUE!</v>
      </c>
    </row>
    <row r="1070" ht="15.75" customHeight="1">
      <c r="A1070" s="3" t="s">
        <v>3324</v>
      </c>
      <c r="B1070" s="121"/>
      <c r="C1070" s="60"/>
      <c r="D1070" s="60"/>
      <c r="E1070" s="59">
        <f t="shared" si="21"/>
        <v>0</v>
      </c>
      <c r="F1070" s="60"/>
      <c r="G1070" s="122"/>
      <c r="H1070" s="122"/>
      <c r="I1070" s="122"/>
      <c r="J1070" s="120" t="str">
        <f t="shared" si="2"/>
        <v> </v>
      </c>
      <c r="K1070" s="3" t="str">
        <f t="shared" si="3"/>
        <v> </v>
      </c>
      <c r="L1070" s="3" t="str">
        <f t="shared" si="4"/>
        <v> </v>
      </c>
      <c r="M1070" s="3">
        <f t="shared" si="5"/>
        <v>0</v>
      </c>
      <c r="N1070" s="3" t="str">
        <f t="shared" si="6"/>
        <v> </v>
      </c>
      <c r="O1070" s="3" t="str">
        <f t="shared" si="7"/>
        <v> </v>
      </c>
      <c r="P1070" s="3" t="str">
        <f t="shared" si="22"/>
        <v> </v>
      </c>
      <c r="Q1070" s="120" t="str">
        <f t="shared" si="9"/>
        <v>#VALUE!</v>
      </c>
      <c r="R1070" s="3" t="str">
        <f t="shared" si="10"/>
        <v>#VALUE!</v>
      </c>
      <c r="S1070" s="95" t="str">
        <f t="shared" si="11"/>
        <v>#VALUE!</v>
      </c>
      <c r="T1070" s="69" t="str">
        <f t="shared" si="12"/>
        <v>donnée(s) manquante(s)</v>
      </c>
      <c r="U1070" s="70" t="str">
        <f t="shared" si="13"/>
        <v>donnée(s) manquante(s)</v>
      </c>
      <c r="V1070" s="3" t="str">
        <f>IF(ISBLANK(H1070)," ",IF(H1070&lt;=Scenario!$C$3,0,IF(H1070&lt;=Scenario!$C$5,1,IF(H1070&lt;=Scenario!$C$6,2,IF(H1070&lt;=Scenario!$C$7,3,IF(H1070&lt;=Scenario!$C$8,4,5))))))</f>
        <v> </v>
      </c>
      <c r="W1070" s="3" t="str">
        <f>IF(ISBLANK(I1070)," ",IF(I1070&lt;=Scenario!$G$3,0,IF(I1070&lt;=Scenario!$G$5,1,IF(I1070&lt;=Scenario!$G$6,2,IF(I1070&lt;=Scenario!$G$7,3,IF(I1070&lt;=Scenario!$G$8,4,IF(I1070&lt;=Scenario!$G$9,5,IF(I1070&lt;=Scenario!$G$10,6,7))))))))</f>
        <v> </v>
      </c>
      <c r="X1070" s="3" t="str">
        <f>IF(ISBLANK(F1070)," ",IF(F1070&lt;=Scenario!$O$3,0,IF(F1070&lt;=Scenario!$O$5,1,IF(F1070&lt;=Scenario!$O$6,2,IF(F1070&lt;=Scenario!$O$7,3,IF(F1070&lt;=Scenario!$O$8,4,IF(F1070&lt;=Scenario!$O$9,5,IF(F1070&lt;=Scenario!$O$10,6,IF(F1070&lt;=Scenario!$O$11,7,IF(F1070&lt;=Scenario!$O$12,8,IF(F1070&lt;=Scenario!$O$13,9,IF(F1070&lt;=Scenario!$O$14,10,IF(F1070&lt;=Scenario!$O$15,11,IF(F1070&lt;=Scenario!$O$16,12,IF(F1070&lt;=Scenario!$O$17,13,IF(F1070&lt;=Scenario!$O$18,14,IF(F1070&lt;=Scenario!$O$19,15,IF(F1070&lt;=Scenario!$O$20,16,IF(F1070&lt;=Scenario!$O$21,17,IF(F1070&lt;=Scenario!$O$22,18,IF(F1070&lt;=Scenario!$O$23,19,20)))))))))))))))))))))</f>
        <v> </v>
      </c>
      <c r="Y1070" s="3" t="str">
        <f>IF(ISBLANK(C1070)," ",IF(C1070&lt;=Scenario!$AA$3,0,IF(C1070&lt;=Scenario!$AA$5,1,IF(C1070&lt;=Scenario!$AA$6,2,IF(C1070&lt;=Scenario!$AA$7,3,IF(C1070&lt;=Scenario!$AA$8,4,IF(C1070&lt;=Scenario!$AA$9,5,IF(C1070&lt;=Scenario!$AA$10,6,IF(C1070&lt;=Scenario!$AA$11,7,IF(C1070&lt;=Scenario!$AA$12,8,IF(C1070&lt;=Scenario!$AA$13,9,IF(C1070&lt;=Scenario!$AA$14,10,IF(C1070&lt;=Scenario!$AA$15,11,IF(C1070&lt;=Scenario!$AA$16,12,IF(C1070&lt;=Scenario!$AA$17,13,IF(C1070&lt;=Scenario!$AA$18,14,15))))))))))))))))</f>
        <v> </v>
      </c>
      <c r="Z1070" s="3" t="str">
        <f t="shared" si="14"/>
        <v>#VALUE!</v>
      </c>
      <c r="AA1070" s="3" t="str">
        <f t="shared" si="15"/>
        <v>#VALUE!</v>
      </c>
      <c r="AB1070" s="95" t="str">
        <f t="shared" si="16"/>
        <v>#VALUE!</v>
      </c>
      <c r="AC1070" s="69" t="str">
        <f t="shared" si="17"/>
        <v>missing data</v>
      </c>
      <c r="AD1070" s="74" t="str">
        <f t="shared" si="18"/>
        <v>missing data</v>
      </c>
      <c r="AE1070" s="75" t="str">
        <f t="shared" si="19"/>
        <v>#VALUE!</v>
      </c>
      <c r="AF1070" s="75" t="str">
        <f t="shared" si="20"/>
        <v>#VALUE!</v>
      </c>
    </row>
    <row r="1071" ht="15.75" customHeight="1">
      <c r="A1071" s="3" t="s">
        <v>3325</v>
      </c>
      <c r="B1071" s="121"/>
      <c r="C1071" s="60"/>
      <c r="D1071" s="60"/>
      <c r="E1071" s="59">
        <f t="shared" si="21"/>
        <v>0</v>
      </c>
      <c r="F1071" s="60"/>
      <c r="G1071" s="122"/>
      <c r="H1071" s="122"/>
      <c r="I1071" s="122"/>
      <c r="J1071" s="120" t="str">
        <f t="shared" si="2"/>
        <v> </v>
      </c>
      <c r="K1071" s="3" t="str">
        <f t="shared" si="3"/>
        <v> </v>
      </c>
      <c r="L1071" s="3" t="str">
        <f t="shared" si="4"/>
        <v> </v>
      </c>
      <c r="M1071" s="3">
        <f t="shared" si="5"/>
        <v>0</v>
      </c>
      <c r="N1071" s="3" t="str">
        <f t="shared" si="6"/>
        <v> </v>
      </c>
      <c r="O1071" s="3" t="str">
        <f t="shared" si="7"/>
        <v> </v>
      </c>
      <c r="P1071" s="3" t="str">
        <f t="shared" si="22"/>
        <v> </v>
      </c>
      <c r="Q1071" s="120" t="str">
        <f t="shared" si="9"/>
        <v>#VALUE!</v>
      </c>
      <c r="R1071" s="3" t="str">
        <f t="shared" si="10"/>
        <v>#VALUE!</v>
      </c>
      <c r="S1071" s="95" t="str">
        <f t="shared" si="11"/>
        <v>#VALUE!</v>
      </c>
      <c r="T1071" s="69" t="str">
        <f t="shared" si="12"/>
        <v>donnée(s) manquante(s)</v>
      </c>
      <c r="U1071" s="70" t="str">
        <f t="shared" si="13"/>
        <v>donnée(s) manquante(s)</v>
      </c>
      <c r="V1071" s="3" t="str">
        <f>IF(ISBLANK(H1071)," ",IF(H1071&lt;=Scenario!$C$3,0,IF(H1071&lt;=Scenario!$C$5,1,IF(H1071&lt;=Scenario!$C$6,2,IF(H1071&lt;=Scenario!$C$7,3,IF(H1071&lt;=Scenario!$C$8,4,5))))))</f>
        <v> </v>
      </c>
      <c r="W1071" s="3" t="str">
        <f>IF(ISBLANK(I1071)," ",IF(I1071&lt;=Scenario!$G$3,0,IF(I1071&lt;=Scenario!$G$5,1,IF(I1071&lt;=Scenario!$G$6,2,IF(I1071&lt;=Scenario!$G$7,3,IF(I1071&lt;=Scenario!$G$8,4,IF(I1071&lt;=Scenario!$G$9,5,IF(I1071&lt;=Scenario!$G$10,6,7))))))))</f>
        <v> </v>
      </c>
      <c r="X1071" s="3" t="str">
        <f>IF(ISBLANK(F1071)," ",IF(F1071&lt;=Scenario!$O$3,0,IF(F1071&lt;=Scenario!$O$5,1,IF(F1071&lt;=Scenario!$O$6,2,IF(F1071&lt;=Scenario!$O$7,3,IF(F1071&lt;=Scenario!$O$8,4,IF(F1071&lt;=Scenario!$O$9,5,IF(F1071&lt;=Scenario!$O$10,6,IF(F1071&lt;=Scenario!$O$11,7,IF(F1071&lt;=Scenario!$O$12,8,IF(F1071&lt;=Scenario!$O$13,9,IF(F1071&lt;=Scenario!$O$14,10,IF(F1071&lt;=Scenario!$O$15,11,IF(F1071&lt;=Scenario!$O$16,12,IF(F1071&lt;=Scenario!$O$17,13,IF(F1071&lt;=Scenario!$O$18,14,IF(F1071&lt;=Scenario!$O$19,15,IF(F1071&lt;=Scenario!$O$20,16,IF(F1071&lt;=Scenario!$O$21,17,IF(F1071&lt;=Scenario!$O$22,18,IF(F1071&lt;=Scenario!$O$23,19,20)))))))))))))))))))))</f>
        <v> </v>
      </c>
      <c r="Y1071" s="3" t="str">
        <f>IF(ISBLANK(C1071)," ",IF(C1071&lt;=Scenario!$AA$3,0,IF(C1071&lt;=Scenario!$AA$5,1,IF(C1071&lt;=Scenario!$AA$6,2,IF(C1071&lt;=Scenario!$AA$7,3,IF(C1071&lt;=Scenario!$AA$8,4,IF(C1071&lt;=Scenario!$AA$9,5,IF(C1071&lt;=Scenario!$AA$10,6,IF(C1071&lt;=Scenario!$AA$11,7,IF(C1071&lt;=Scenario!$AA$12,8,IF(C1071&lt;=Scenario!$AA$13,9,IF(C1071&lt;=Scenario!$AA$14,10,IF(C1071&lt;=Scenario!$AA$15,11,IF(C1071&lt;=Scenario!$AA$16,12,IF(C1071&lt;=Scenario!$AA$17,13,IF(C1071&lt;=Scenario!$AA$18,14,15))))))))))))))))</f>
        <v> </v>
      </c>
      <c r="Z1071" s="3" t="str">
        <f t="shared" si="14"/>
        <v>#VALUE!</v>
      </c>
      <c r="AA1071" s="3" t="str">
        <f t="shared" si="15"/>
        <v>#VALUE!</v>
      </c>
      <c r="AB1071" s="95" t="str">
        <f t="shared" si="16"/>
        <v>#VALUE!</v>
      </c>
      <c r="AC1071" s="69" t="str">
        <f t="shared" si="17"/>
        <v>missing data</v>
      </c>
      <c r="AD1071" s="74" t="str">
        <f t="shared" si="18"/>
        <v>missing data</v>
      </c>
      <c r="AE1071" s="75" t="str">
        <f t="shared" si="19"/>
        <v>#VALUE!</v>
      </c>
      <c r="AF1071" s="75" t="str">
        <f t="shared" si="20"/>
        <v>#VALUE!</v>
      </c>
    </row>
    <row r="1072" ht="15.75" customHeight="1">
      <c r="A1072" s="3" t="s">
        <v>3326</v>
      </c>
      <c r="B1072" s="121"/>
      <c r="C1072" s="60"/>
      <c r="D1072" s="60"/>
      <c r="E1072" s="59">
        <f t="shared" si="21"/>
        <v>0</v>
      </c>
      <c r="F1072" s="60"/>
      <c r="G1072" s="122"/>
      <c r="H1072" s="122"/>
      <c r="I1072" s="122"/>
      <c r="J1072" s="120" t="str">
        <f t="shared" si="2"/>
        <v> </v>
      </c>
      <c r="K1072" s="3" t="str">
        <f t="shared" si="3"/>
        <v> </v>
      </c>
      <c r="L1072" s="3" t="str">
        <f t="shared" si="4"/>
        <v> </v>
      </c>
      <c r="M1072" s="3">
        <f t="shared" si="5"/>
        <v>0</v>
      </c>
      <c r="N1072" s="3" t="str">
        <f t="shared" si="6"/>
        <v> </v>
      </c>
      <c r="O1072" s="3" t="str">
        <f t="shared" si="7"/>
        <v> </v>
      </c>
      <c r="P1072" s="3" t="str">
        <f t="shared" si="22"/>
        <v> </v>
      </c>
      <c r="Q1072" s="120" t="str">
        <f t="shared" si="9"/>
        <v>#VALUE!</v>
      </c>
      <c r="R1072" s="3" t="str">
        <f t="shared" si="10"/>
        <v>#VALUE!</v>
      </c>
      <c r="S1072" s="95" t="str">
        <f t="shared" si="11"/>
        <v>#VALUE!</v>
      </c>
      <c r="T1072" s="69" t="str">
        <f t="shared" si="12"/>
        <v>donnée(s) manquante(s)</v>
      </c>
      <c r="U1072" s="70" t="str">
        <f t="shared" si="13"/>
        <v>donnée(s) manquante(s)</v>
      </c>
      <c r="V1072" s="3" t="str">
        <f>IF(ISBLANK(H1072)," ",IF(H1072&lt;=Scenario!$C$3,0,IF(H1072&lt;=Scenario!$C$5,1,IF(H1072&lt;=Scenario!$C$6,2,IF(H1072&lt;=Scenario!$C$7,3,IF(H1072&lt;=Scenario!$C$8,4,5))))))</f>
        <v> </v>
      </c>
      <c r="W1072" s="3" t="str">
        <f>IF(ISBLANK(I1072)," ",IF(I1072&lt;=Scenario!$G$3,0,IF(I1072&lt;=Scenario!$G$5,1,IF(I1072&lt;=Scenario!$G$6,2,IF(I1072&lt;=Scenario!$G$7,3,IF(I1072&lt;=Scenario!$G$8,4,IF(I1072&lt;=Scenario!$G$9,5,IF(I1072&lt;=Scenario!$G$10,6,7))))))))</f>
        <v> </v>
      </c>
      <c r="X1072" s="3" t="str">
        <f>IF(ISBLANK(F1072)," ",IF(F1072&lt;=Scenario!$O$3,0,IF(F1072&lt;=Scenario!$O$5,1,IF(F1072&lt;=Scenario!$O$6,2,IF(F1072&lt;=Scenario!$O$7,3,IF(F1072&lt;=Scenario!$O$8,4,IF(F1072&lt;=Scenario!$O$9,5,IF(F1072&lt;=Scenario!$O$10,6,IF(F1072&lt;=Scenario!$O$11,7,IF(F1072&lt;=Scenario!$O$12,8,IF(F1072&lt;=Scenario!$O$13,9,IF(F1072&lt;=Scenario!$O$14,10,IF(F1072&lt;=Scenario!$O$15,11,IF(F1072&lt;=Scenario!$O$16,12,IF(F1072&lt;=Scenario!$O$17,13,IF(F1072&lt;=Scenario!$O$18,14,IF(F1072&lt;=Scenario!$O$19,15,IF(F1072&lt;=Scenario!$O$20,16,IF(F1072&lt;=Scenario!$O$21,17,IF(F1072&lt;=Scenario!$O$22,18,IF(F1072&lt;=Scenario!$O$23,19,20)))))))))))))))))))))</f>
        <v> </v>
      </c>
      <c r="Y1072" s="3" t="str">
        <f>IF(ISBLANK(C1072)," ",IF(C1072&lt;=Scenario!$AA$3,0,IF(C1072&lt;=Scenario!$AA$5,1,IF(C1072&lt;=Scenario!$AA$6,2,IF(C1072&lt;=Scenario!$AA$7,3,IF(C1072&lt;=Scenario!$AA$8,4,IF(C1072&lt;=Scenario!$AA$9,5,IF(C1072&lt;=Scenario!$AA$10,6,IF(C1072&lt;=Scenario!$AA$11,7,IF(C1072&lt;=Scenario!$AA$12,8,IF(C1072&lt;=Scenario!$AA$13,9,IF(C1072&lt;=Scenario!$AA$14,10,IF(C1072&lt;=Scenario!$AA$15,11,IF(C1072&lt;=Scenario!$AA$16,12,IF(C1072&lt;=Scenario!$AA$17,13,IF(C1072&lt;=Scenario!$AA$18,14,15))))))))))))))))</f>
        <v> </v>
      </c>
      <c r="Z1072" s="3" t="str">
        <f t="shared" si="14"/>
        <v>#VALUE!</v>
      </c>
      <c r="AA1072" s="3" t="str">
        <f t="shared" si="15"/>
        <v>#VALUE!</v>
      </c>
      <c r="AB1072" s="95" t="str">
        <f t="shared" si="16"/>
        <v>#VALUE!</v>
      </c>
      <c r="AC1072" s="69" t="str">
        <f t="shared" si="17"/>
        <v>missing data</v>
      </c>
      <c r="AD1072" s="74" t="str">
        <f t="shared" si="18"/>
        <v>missing data</v>
      </c>
      <c r="AE1072" s="75" t="str">
        <f t="shared" si="19"/>
        <v>#VALUE!</v>
      </c>
      <c r="AF1072" s="75" t="str">
        <f t="shared" si="20"/>
        <v>#VALUE!</v>
      </c>
    </row>
    <row r="1073" ht="15.75" customHeight="1">
      <c r="A1073" s="3" t="s">
        <v>3327</v>
      </c>
      <c r="B1073" s="121"/>
      <c r="C1073" s="60"/>
      <c r="D1073" s="60"/>
      <c r="E1073" s="59">
        <f t="shared" si="21"/>
        <v>0</v>
      </c>
      <c r="F1073" s="60"/>
      <c r="G1073" s="122"/>
      <c r="H1073" s="122"/>
      <c r="I1073" s="122"/>
      <c r="J1073" s="120" t="str">
        <f t="shared" si="2"/>
        <v> </v>
      </c>
      <c r="K1073" s="3" t="str">
        <f t="shared" si="3"/>
        <v> </v>
      </c>
      <c r="L1073" s="3" t="str">
        <f t="shared" si="4"/>
        <v> </v>
      </c>
      <c r="M1073" s="3">
        <f t="shared" si="5"/>
        <v>0</v>
      </c>
      <c r="N1073" s="3" t="str">
        <f t="shared" si="6"/>
        <v> </v>
      </c>
      <c r="O1073" s="3" t="str">
        <f t="shared" si="7"/>
        <v> </v>
      </c>
      <c r="P1073" s="3" t="str">
        <f t="shared" si="22"/>
        <v> </v>
      </c>
      <c r="Q1073" s="120" t="str">
        <f t="shared" si="9"/>
        <v>#VALUE!</v>
      </c>
      <c r="R1073" s="3" t="str">
        <f t="shared" si="10"/>
        <v>#VALUE!</v>
      </c>
      <c r="S1073" s="95" t="str">
        <f t="shared" si="11"/>
        <v>#VALUE!</v>
      </c>
      <c r="T1073" s="69" t="str">
        <f t="shared" si="12"/>
        <v>donnée(s) manquante(s)</v>
      </c>
      <c r="U1073" s="70" t="str">
        <f t="shared" si="13"/>
        <v>donnée(s) manquante(s)</v>
      </c>
      <c r="V1073" s="3" t="str">
        <f>IF(ISBLANK(H1073)," ",IF(H1073&lt;=Scenario!$C$3,0,IF(H1073&lt;=Scenario!$C$5,1,IF(H1073&lt;=Scenario!$C$6,2,IF(H1073&lt;=Scenario!$C$7,3,IF(H1073&lt;=Scenario!$C$8,4,5))))))</f>
        <v> </v>
      </c>
      <c r="W1073" s="3" t="str">
        <f>IF(ISBLANK(I1073)," ",IF(I1073&lt;=Scenario!$G$3,0,IF(I1073&lt;=Scenario!$G$5,1,IF(I1073&lt;=Scenario!$G$6,2,IF(I1073&lt;=Scenario!$G$7,3,IF(I1073&lt;=Scenario!$G$8,4,IF(I1073&lt;=Scenario!$G$9,5,IF(I1073&lt;=Scenario!$G$10,6,7))))))))</f>
        <v> </v>
      </c>
      <c r="X1073" s="3" t="str">
        <f>IF(ISBLANK(F1073)," ",IF(F1073&lt;=Scenario!$O$3,0,IF(F1073&lt;=Scenario!$O$5,1,IF(F1073&lt;=Scenario!$O$6,2,IF(F1073&lt;=Scenario!$O$7,3,IF(F1073&lt;=Scenario!$O$8,4,IF(F1073&lt;=Scenario!$O$9,5,IF(F1073&lt;=Scenario!$O$10,6,IF(F1073&lt;=Scenario!$O$11,7,IF(F1073&lt;=Scenario!$O$12,8,IF(F1073&lt;=Scenario!$O$13,9,IF(F1073&lt;=Scenario!$O$14,10,IF(F1073&lt;=Scenario!$O$15,11,IF(F1073&lt;=Scenario!$O$16,12,IF(F1073&lt;=Scenario!$O$17,13,IF(F1073&lt;=Scenario!$O$18,14,IF(F1073&lt;=Scenario!$O$19,15,IF(F1073&lt;=Scenario!$O$20,16,IF(F1073&lt;=Scenario!$O$21,17,IF(F1073&lt;=Scenario!$O$22,18,IF(F1073&lt;=Scenario!$O$23,19,20)))))))))))))))))))))</f>
        <v> </v>
      </c>
      <c r="Y1073" s="3" t="str">
        <f>IF(ISBLANK(C1073)," ",IF(C1073&lt;=Scenario!$AA$3,0,IF(C1073&lt;=Scenario!$AA$5,1,IF(C1073&lt;=Scenario!$AA$6,2,IF(C1073&lt;=Scenario!$AA$7,3,IF(C1073&lt;=Scenario!$AA$8,4,IF(C1073&lt;=Scenario!$AA$9,5,IF(C1073&lt;=Scenario!$AA$10,6,IF(C1073&lt;=Scenario!$AA$11,7,IF(C1073&lt;=Scenario!$AA$12,8,IF(C1073&lt;=Scenario!$AA$13,9,IF(C1073&lt;=Scenario!$AA$14,10,IF(C1073&lt;=Scenario!$AA$15,11,IF(C1073&lt;=Scenario!$AA$16,12,IF(C1073&lt;=Scenario!$AA$17,13,IF(C1073&lt;=Scenario!$AA$18,14,15))))))))))))))))</f>
        <v> </v>
      </c>
      <c r="Z1073" s="3" t="str">
        <f t="shared" si="14"/>
        <v>#VALUE!</v>
      </c>
      <c r="AA1073" s="3" t="str">
        <f t="shared" si="15"/>
        <v>#VALUE!</v>
      </c>
      <c r="AB1073" s="95" t="str">
        <f t="shared" si="16"/>
        <v>#VALUE!</v>
      </c>
      <c r="AC1073" s="69" t="str">
        <f t="shared" si="17"/>
        <v>missing data</v>
      </c>
      <c r="AD1073" s="74" t="str">
        <f t="shared" si="18"/>
        <v>missing data</v>
      </c>
      <c r="AE1073" s="75" t="str">
        <f t="shared" si="19"/>
        <v>#VALUE!</v>
      </c>
      <c r="AF1073" s="75" t="str">
        <f t="shared" si="20"/>
        <v>#VALUE!</v>
      </c>
    </row>
    <row r="1074" ht="15.75" customHeight="1">
      <c r="A1074" s="3" t="s">
        <v>3328</v>
      </c>
      <c r="B1074" s="121"/>
      <c r="C1074" s="60"/>
      <c r="D1074" s="60"/>
      <c r="E1074" s="59">
        <f t="shared" si="21"/>
        <v>0</v>
      </c>
      <c r="F1074" s="60"/>
      <c r="G1074" s="122"/>
      <c r="H1074" s="122"/>
      <c r="I1074" s="122"/>
      <c r="J1074" s="120" t="str">
        <f t="shared" si="2"/>
        <v> </v>
      </c>
      <c r="K1074" s="3" t="str">
        <f t="shared" si="3"/>
        <v> </v>
      </c>
      <c r="L1074" s="3" t="str">
        <f t="shared" si="4"/>
        <v> </v>
      </c>
      <c r="M1074" s="3">
        <f t="shared" si="5"/>
        <v>0</v>
      </c>
      <c r="N1074" s="3" t="str">
        <f t="shared" si="6"/>
        <v> </v>
      </c>
      <c r="O1074" s="3" t="str">
        <f t="shared" si="7"/>
        <v> </v>
      </c>
      <c r="P1074" s="3" t="str">
        <f t="shared" si="22"/>
        <v> </v>
      </c>
      <c r="Q1074" s="120" t="str">
        <f t="shared" si="9"/>
        <v>#VALUE!</v>
      </c>
      <c r="R1074" s="3" t="str">
        <f t="shared" si="10"/>
        <v>#VALUE!</v>
      </c>
      <c r="S1074" s="95" t="str">
        <f t="shared" si="11"/>
        <v>#VALUE!</v>
      </c>
      <c r="T1074" s="69" t="str">
        <f t="shared" si="12"/>
        <v>donnée(s) manquante(s)</v>
      </c>
      <c r="U1074" s="70" t="str">
        <f t="shared" si="13"/>
        <v>donnée(s) manquante(s)</v>
      </c>
      <c r="V1074" s="3" t="str">
        <f>IF(ISBLANK(H1074)," ",IF(H1074&lt;=Scenario!$C$3,0,IF(H1074&lt;=Scenario!$C$5,1,IF(H1074&lt;=Scenario!$C$6,2,IF(H1074&lt;=Scenario!$C$7,3,IF(H1074&lt;=Scenario!$C$8,4,5))))))</f>
        <v> </v>
      </c>
      <c r="W1074" s="3" t="str">
        <f>IF(ISBLANK(I1074)," ",IF(I1074&lt;=Scenario!$G$3,0,IF(I1074&lt;=Scenario!$G$5,1,IF(I1074&lt;=Scenario!$G$6,2,IF(I1074&lt;=Scenario!$G$7,3,IF(I1074&lt;=Scenario!$G$8,4,IF(I1074&lt;=Scenario!$G$9,5,IF(I1074&lt;=Scenario!$G$10,6,7))))))))</f>
        <v> </v>
      </c>
      <c r="X1074" s="3" t="str">
        <f>IF(ISBLANK(F1074)," ",IF(F1074&lt;=Scenario!$O$3,0,IF(F1074&lt;=Scenario!$O$5,1,IF(F1074&lt;=Scenario!$O$6,2,IF(F1074&lt;=Scenario!$O$7,3,IF(F1074&lt;=Scenario!$O$8,4,IF(F1074&lt;=Scenario!$O$9,5,IF(F1074&lt;=Scenario!$O$10,6,IF(F1074&lt;=Scenario!$O$11,7,IF(F1074&lt;=Scenario!$O$12,8,IF(F1074&lt;=Scenario!$O$13,9,IF(F1074&lt;=Scenario!$O$14,10,IF(F1074&lt;=Scenario!$O$15,11,IF(F1074&lt;=Scenario!$O$16,12,IF(F1074&lt;=Scenario!$O$17,13,IF(F1074&lt;=Scenario!$O$18,14,IF(F1074&lt;=Scenario!$O$19,15,IF(F1074&lt;=Scenario!$O$20,16,IF(F1074&lt;=Scenario!$O$21,17,IF(F1074&lt;=Scenario!$O$22,18,IF(F1074&lt;=Scenario!$O$23,19,20)))))))))))))))))))))</f>
        <v> </v>
      </c>
      <c r="Y1074" s="3" t="str">
        <f>IF(ISBLANK(C1074)," ",IF(C1074&lt;=Scenario!$AA$3,0,IF(C1074&lt;=Scenario!$AA$5,1,IF(C1074&lt;=Scenario!$AA$6,2,IF(C1074&lt;=Scenario!$AA$7,3,IF(C1074&lt;=Scenario!$AA$8,4,IF(C1074&lt;=Scenario!$AA$9,5,IF(C1074&lt;=Scenario!$AA$10,6,IF(C1074&lt;=Scenario!$AA$11,7,IF(C1074&lt;=Scenario!$AA$12,8,IF(C1074&lt;=Scenario!$AA$13,9,IF(C1074&lt;=Scenario!$AA$14,10,IF(C1074&lt;=Scenario!$AA$15,11,IF(C1074&lt;=Scenario!$AA$16,12,IF(C1074&lt;=Scenario!$AA$17,13,IF(C1074&lt;=Scenario!$AA$18,14,15))))))))))))))))</f>
        <v> </v>
      </c>
      <c r="Z1074" s="3" t="str">
        <f t="shared" si="14"/>
        <v>#VALUE!</v>
      </c>
      <c r="AA1074" s="3" t="str">
        <f t="shared" si="15"/>
        <v>#VALUE!</v>
      </c>
      <c r="AB1074" s="95" t="str">
        <f t="shared" si="16"/>
        <v>#VALUE!</v>
      </c>
      <c r="AC1074" s="69" t="str">
        <f t="shared" si="17"/>
        <v>missing data</v>
      </c>
      <c r="AD1074" s="74" t="str">
        <f t="shared" si="18"/>
        <v>missing data</v>
      </c>
      <c r="AE1074" s="75" t="str">
        <f t="shared" si="19"/>
        <v>#VALUE!</v>
      </c>
      <c r="AF1074" s="75" t="str">
        <f t="shared" si="20"/>
        <v>#VALUE!</v>
      </c>
    </row>
    <row r="1075" ht="15.75" customHeight="1">
      <c r="A1075" s="3" t="s">
        <v>3329</v>
      </c>
      <c r="B1075" s="121"/>
      <c r="C1075" s="60"/>
      <c r="D1075" s="60"/>
      <c r="E1075" s="59">
        <f t="shared" si="21"/>
        <v>0</v>
      </c>
      <c r="F1075" s="60"/>
      <c r="G1075" s="122"/>
      <c r="H1075" s="122"/>
      <c r="I1075" s="122"/>
      <c r="J1075" s="120" t="str">
        <f t="shared" si="2"/>
        <v> </v>
      </c>
      <c r="K1075" s="3" t="str">
        <f t="shared" si="3"/>
        <v> </v>
      </c>
      <c r="L1075" s="3" t="str">
        <f t="shared" si="4"/>
        <v> </v>
      </c>
      <c r="M1075" s="3">
        <f t="shared" si="5"/>
        <v>0</v>
      </c>
      <c r="N1075" s="3" t="str">
        <f t="shared" si="6"/>
        <v> </v>
      </c>
      <c r="O1075" s="3" t="str">
        <f t="shared" si="7"/>
        <v> </v>
      </c>
      <c r="P1075" s="3" t="str">
        <f t="shared" si="22"/>
        <v> </v>
      </c>
      <c r="Q1075" s="120" t="str">
        <f t="shared" si="9"/>
        <v>#VALUE!</v>
      </c>
      <c r="R1075" s="3" t="str">
        <f t="shared" si="10"/>
        <v>#VALUE!</v>
      </c>
      <c r="S1075" s="95" t="str">
        <f t="shared" si="11"/>
        <v>#VALUE!</v>
      </c>
      <c r="T1075" s="69" t="str">
        <f t="shared" si="12"/>
        <v>donnée(s) manquante(s)</v>
      </c>
      <c r="U1075" s="70" t="str">
        <f t="shared" si="13"/>
        <v>donnée(s) manquante(s)</v>
      </c>
      <c r="V1075" s="3" t="str">
        <f>IF(ISBLANK(H1075)," ",IF(H1075&lt;=Scenario!$C$3,0,IF(H1075&lt;=Scenario!$C$5,1,IF(H1075&lt;=Scenario!$C$6,2,IF(H1075&lt;=Scenario!$C$7,3,IF(H1075&lt;=Scenario!$C$8,4,5))))))</f>
        <v> </v>
      </c>
      <c r="W1075" s="3" t="str">
        <f>IF(ISBLANK(I1075)," ",IF(I1075&lt;=Scenario!$G$3,0,IF(I1075&lt;=Scenario!$G$5,1,IF(I1075&lt;=Scenario!$G$6,2,IF(I1075&lt;=Scenario!$G$7,3,IF(I1075&lt;=Scenario!$G$8,4,IF(I1075&lt;=Scenario!$G$9,5,IF(I1075&lt;=Scenario!$G$10,6,7))))))))</f>
        <v> </v>
      </c>
      <c r="X1075" s="3" t="str">
        <f>IF(ISBLANK(F1075)," ",IF(F1075&lt;=Scenario!$O$3,0,IF(F1075&lt;=Scenario!$O$5,1,IF(F1075&lt;=Scenario!$O$6,2,IF(F1075&lt;=Scenario!$O$7,3,IF(F1075&lt;=Scenario!$O$8,4,IF(F1075&lt;=Scenario!$O$9,5,IF(F1075&lt;=Scenario!$O$10,6,IF(F1075&lt;=Scenario!$O$11,7,IF(F1075&lt;=Scenario!$O$12,8,IF(F1075&lt;=Scenario!$O$13,9,IF(F1075&lt;=Scenario!$O$14,10,IF(F1075&lt;=Scenario!$O$15,11,IF(F1075&lt;=Scenario!$O$16,12,IF(F1075&lt;=Scenario!$O$17,13,IF(F1075&lt;=Scenario!$O$18,14,IF(F1075&lt;=Scenario!$O$19,15,IF(F1075&lt;=Scenario!$O$20,16,IF(F1075&lt;=Scenario!$O$21,17,IF(F1075&lt;=Scenario!$O$22,18,IF(F1075&lt;=Scenario!$O$23,19,20)))))))))))))))))))))</f>
        <v> </v>
      </c>
      <c r="Y1075" s="3" t="str">
        <f>IF(ISBLANK(C1075)," ",IF(C1075&lt;=Scenario!$AA$3,0,IF(C1075&lt;=Scenario!$AA$5,1,IF(C1075&lt;=Scenario!$AA$6,2,IF(C1075&lt;=Scenario!$AA$7,3,IF(C1075&lt;=Scenario!$AA$8,4,IF(C1075&lt;=Scenario!$AA$9,5,IF(C1075&lt;=Scenario!$AA$10,6,IF(C1075&lt;=Scenario!$AA$11,7,IF(C1075&lt;=Scenario!$AA$12,8,IF(C1075&lt;=Scenario!$AA$13,9,IF(C1075&lt;=Scenario!$AA$14,10,IF(C1075&lt;=Scenario!$AA$15,11,IF(C1075&lt;=Scenario!$AA$16,12,IF(C1075&lt;=Scenario!$AA$17,13,IF(C1075&lt;=Scenario!$AA$18,14,15))))))))))))))))</f>
        <v> </v>
      </c>
      <c r="Z1075" s="3" t="str">
        <f t="shared" si="14"/>
        <v>#VALUE!</v>
      </c>
      <c r="AA1075" s="3" t="str">
        <f t="shared" si="15"/>
        <v>#VALUE!</v>
      </c>
      <c r="AB1075" s="95" t="str">
        <f t="shared" si="16"/>
        <v>#VALUE!</v>
      </c>
      <c r="AC1075" s="69" t="str">
        <f t="shared" si="17"/>
        <v>missing data</v>
      </c>
      <c r="AD1075" s="74" t="str">
        <f t="shared" si="18"/>
        <v>missing data</v>
      </c>
      <c r="AE1075" s="75" t="str">
        <f t="shared" si="19"/>
        <v>#VALUE!</v>
      </c>
      <c r="AF1075" s="75" t="str">
        <f t="shared" si="20"/>
        <v>#VALUE!</v>
      </c>
    </row>
    <row r="1076" ht="15.75" customHeight="1">
      <c r="A1076" s="3" t="s">
        <v>3330</v>
      </c>
      <c r="B1076" s="121"/>
      <c r="C1076" s="60"/>
      <c r="D1076" s="60"/>
      <c r="E1076" s="59">
        <f t="shared" si="21"/>
        <v>0</v>
      </c>
      <c r="F1076" s="60"/>
      <c r="G1076" s="122"/>
      <c r="H1076" s="122"/>
      <c r="I1076" s="122"/>
      <c r="J1076" s="120" t="str">
        <f t="shared" si="2"/>
        <v> </v>
      </c>
      <c r="K1076" s="3" t="str">
        <f t="shared" si="3"/>
        <v> </v>
      </c>
      <c r="L1076" s="3" t="str">
        <f t="shared" si="4"/>
        <v> </v>
      </c>
      <c r="M1076" s="3">
        <f t="shared" si="5"/>
        <v>0</v>
      </c>
      <c r="N1076" s="3" t="str">
        <f t="shared" si="6"/>
        <v> </v>
      </c>
      <c r="O1076" s="3" t="str">
        <f t="shared" si="7"/>
        <v> </v>
      </c>
      <c r="P1076" s="3" t="str">
        <f t="shared" si="22"/>
        <v> </v>
      </c>
      <c r="Q1076" s="120" t="str">
        <f t="shared" si="9"/>
        <v>#VALUE!</v>
      </c>
      <c r="R1076" s="3" t="str">
        <f t="shared" si="10"/>
        <v>#VALUE!</v>
      </c>
      <c r="S1076" s="95" t="str">
        <f t="shared" si="11"/>
        <v>#VALUE!</v>
      </c>
      <c r="T1076" s="69" t="str">
        <f t="shared" si="12"/>
        <v>donnée(s) manquante(s)</v>
      </c>
      <c r="U1076" s="70" t="str">
        <f t="shared" si="13"/>
        <v>donnée(s) manquante(s)</v>
      </c>
      <c r="V1076" s="3" t="str">
        <f>IF(ISBLANK(H1076)," ",IF(H1076&lt;=Scenario!$C$3,0,IF(H1076&lt;=Scenario!$C$5,1,IF(H1076&lt;=Scenario!$C$6,2,IF(H1076&lt;=Scenario!$C$7,3,IF(H1076&lt;=Scenario!$C$8,4,5))))))</f>
        <v> </v>
      </c>
      <c r="W1076" s="3" t="str">
        <f>IF(ISBLANK(I1076)," ",IF(I1076&lt;=Scenario!$G$3,0,IF(I1076&lt;=Scenario!$G$5,1,IF(I1076&lt;=Scenario!$G$6,2,IF(I1076&lt;=Scenario!$G$7,3,IF(I1076&lt;=Scenario!$G$8,4,IF(I1076&lt;=Scenario!$G$9,5,IF(I1076&lt;=Scenario!$G$10,6,7))))))))</f>
        <v> </v>
      </c>
      <c r="X1076" s="3" t="str">
        <f>IF(ISBLANK(F1076)," ",IF(F1076&lt;=Scenario!$O$3,0,IF(F1076&lt;=Scenario!$O$5,1,IF(F1076&lt;=Scenario!$O$6,2,IF(F1076&lt;=Scenario!$O$7,3,IF(F1076&lt;=Scenario!$O$8,4,IF(F1076&lt;=Scenario!$O$9,5,IF(F1076&lt;=Scenario!$O$10,6,IF(F1076&lt;=Scenario!$O$11,7,IF(F1076&lt;=Scenario!$O$12,8,IF(F1076&lt;=Scenario!$O$13,9,IF(F1076&lt;=Scenario!$O$14,10,IF(F1076&lt;=Scenario!$O$15,11,IF(F1076&lt;=Scenario!$O$16,12,IF(F1076&lt;=Scenario!$O$17,13,IF(F1076&lt;=Scenario!$O$18,14,IF(F1076&lt;=Scenario!$O$19,15,IF(F1076&lt;=Scenario!$O$20,16,IF(F1076&lt;=Scenario!$O$21,17,IF(F1076&lt;=Scenario!$O$22,18,IF(F1076&lt;=Scenario!$O$23,19,20)))))))))))))))))))))</f>
        <v> </v>
      </c>
      <c r="Y1076" s="3" t="str">
        <f>IF(ISBLANK(C1076)," ",IF(C1076&lt;=Scenario!$AA$3,0,IF(C1076&lt;=Scenario!$AA$5,1,IF(C1076&lt;=Scenario!$AA$6,2,IF(C1076&lt;=Scenario!$AA$7,3,IF(C1076&lt;=Scenario!$AA$8,4,IF(C1076&lt;=Scenario!$AA$9,5,IF(C1076&lt;=Scenario!$AA$10,6,IF(C1076&lt;=Scenario!$AA$11,7,IF(C1076&lt;=Scenario!$AA$12,8,IF(C1076&lt;=Scenario!$AA$13,9,IF(C1076&lt;=Scenario!$AA$14,10,IF(C1076&lt;=Scenario!$AA$15,11,IF(C1076&lt;=Scenario!$AA$16,12,IF(C1076&lt;=Scenario!$AA$17,13,IF(C1076&lt;=Scenario!$AA$18,14,15))))))))))))))))</f>
        <v> </v>
      </c>
      <c r="Z1076" s="3" t="str">
        <f t="shared" si="14"/>
        <v>#VALUE!</v>
      </c>
      <c r="AA1076" s="3" t="str">
        <f t="shared" si="15"/>
        <v>#VALUE!</v>
      </c>
      <c r="AB1076" s="95" t="str">
        <f t="shared" si="16"/>
        <v>#VALUE!</v>
      </c>
      <c r="AC1076" s="69" t="str">
        <f t="shared" si="17"/>
        <v>missing data</v>
      </c>
      <c r="AD1076" s="74" t="str">
        <f t="shared" si="18"/>
        <v>missing data</v>
      </c>
      <c r="AE1076" s="75" t="str">
        <f t="shared" si="19"/>
        <v>#VALUE!</v>
      </c>
      <c r="AF1076" s="75" t="str">
        <f t="shared" si="20"/>
        <v>#VALUE!</v>
      </c>
    </row>
    <row r="1077" ht="15.75" customHeight="1">
      <c r="A1077" s="3" t="s">
        <v>3331</v>
      </c>
      <c r="B1077" s="121"/>
      <c r="C1077" s="60"/>
      <c r="D1077" s="60"/>
      <c r="E1077" s="59">
        <f t="shared" si="21"/>
        <v>0</v>
      </c>
      <c r="F1077" s="60"/>
      <c r="G1077" s="122"/>
      <c r="H1077" s="122"/>
      <c r="I1077" s="122"/>
      <c r="J1077" s="120" t="str">
        <f t="shared" si="2"/>
        <v> </v>
      </c>
      <c r="K1077" s="3" t="str">
        <f t="shared" si="3"/>
        <v> </v>
      </c>
      <c r="L1077" s="3" t="str">
        <f t="shared" si="4"/>
        <v> </v>
      </c>
      <c r="M1077" s="3">
        <f t="shared" si="5"/>
        <v>0</v>
      </c>
      <c r="N1077" s="3" t="str">
        <f t="shared" si="6"/>
        <v> </v>
      </c>
      <c r="O1077" s="3" t="str">
        <f t="shared" si="7"/>
        <v> </v>
      </c>
      <c r="P1077" s="3" t="str">
        <f t="shared" si="22"/>
        <v> </v>
      </c>
      <c r="Q1077" s="120" t="str">
        <f t="shared" si="9"/>
        <v>#VALUE!</v>
      </c>
      <c r="R1077" s="3" t="str">
        <f t="shared" si="10"/>
        <v>#VALUE!</v>
      </c>
      <c r="S1077" s="95" t="str">
        <f t="shared" si="11"/>
        <v>#VALUE!</v>
      </c>
      <c r="T1077" s="69" t="str">
        <f t="shared" si="12"/>
        <v>donnée(s) manquante(s)</v>
      </c>
      <c r="U1077" s="70" t="str">
        <f t="shared" si="13"/>
        <v>donnée(s) manquante(s)</v>
      </c>
      <c r="V1077" s="3" t="str">
        <f>IF(ISBLANK(H1077)," ",IF(H1077&lt;=Scenario!$C$3,0,IF(H1077&lt;=Scenario!$C$5,1,IF(H1077&lt;=Scenario!$C$6,2,IF(H1077&lt;=Scenario!$C$7,3,IF(H1077&lt;=Scenario!$C$8,4,5))))))</f>
        <v> </v>
      </c>
      <c r="W1077" s="3" t="str">
        <f>IF(ISBLANK(I1077)," ",IF(I1077&lt;=Scenario!$G$3,0,IF(I1077&lt;=Scenario!$G$5,1,IF(I1077&lt;=Scenario!$G$6,2,IF(I1077&lt;=Scenario!$G$7,3,IF(I1077&lt;=Scenario!$G$8,4,IF(I1077&lt;=Scenario!$G$9,5,IF(I1077&lt;=Scenario!$G$10,6,7))))))))</f>
        <v> </v>
      </c>
      <c r="X1077" s="3" t="str">
        <f>IF(ISBLANK(F1077)," ",IF(F1077&lt;=Scenario!$O$3,0,IF(F1077&lt;=Scenario!$O$5,1,IF(F1077&lt;=Scenario!$O$6,2,IF(F1077&lt;=Scenario!$O$7,3,IF(F1077&lt;=Scenario!$O$8,4,IF(F1077&lt;=Scenario!$O$9,5,IF(F1077&lt;=Scenario!$O$10,6,IF(F1077&lt;=Scenario!$O$11,7,IF(F1077&lt;=Scenario!$O$12,8,IF(F1077&lt;=Scenario!$O$13,9,IF(F1077&lt;=Scenario!$O$14,10,IF(F1077&lt;=Scenario!$O$15,11,IF(F1077&lt;=Scenario!$O$16,12,IF(F1077&lt;=Scenario!$O$17,13,IF(F1077&lt;=Scenario!$O$18,14,IF(F1077&lt;=Scenario!$O$19,15,IF(F1077&lt;=Scenario!$O$20,16,IF(F1077&lt;=Scenario!$O$21,17,IF(F1077&lt;=Scenario!$O$22,18,IF(F1077&lt;=Scenario!$O$23,19,20)))))))))))))))))))))</f>
        <v> </v>
      </c>
      <c r="Y1077" s="3" t="str">
        <f>IF(ISBLANK(C1077)," ",IF(C1077&lt;=Scenario!$AA$3,0,IF(C1077&lt;=Scenario!$AA$5,1,IF(C1077&lt;=Scenario!$AA$6,2,IF(C1077&lt;=Scenario!$AA$7,3,IF(C1077&lt;=Scenario!$AA$8,4,IF(C1077&lt;=Scenario!$AA$9,5,IF(C1077&lt;=Scenario!$AA$10,6,IF(C1077&lt;=Scenario!$AA$11,7,IF(C1077&lt;=Scenario!$AA$12,8,IF(C1077&lt;=Scenario!$AA$13,9,IF(C1077&lt;=Scenario!$AA$14,10,IF(C1077&lt;=Scenario!$AA$15,11,IF(C1077&lt;=Scenario!$AA$16,12,IF(C1077&lt;=Scenario!$AA$17,13,IF(C1077&lt;=Scenario!$AA$18,14,15))))))))))))))))</f>
        <v> </v>
      </c>
      <c r="Z1077" s="3" t="str">
        <f t="shared" si="14"/>
        <v>#VALUE!</v>
      </c>
      <c r="AA1077" s="3" t="str">
        <f t="shared" si="15"/>
        <v>#VALUE!</v>
      </c>
      <c r="AB1077" s="95" t="str">
        <f t="shared" si="16"/>
        <v>#VALUE!</v>
      </c>
      <c r="AC1077" s="69" t="str">
        <f t="shared" si="17"/>
        <v>missing data</v>
      </c>
      <c r="AD1077" s="74" t="str">
        <f t="shared" si="18"/>
        <v>missing data</v>
      </c>
      <c r="AE1077" s="75" t="str">
        <f t="shared" si="19"/>
        <v>#VALUE!</v>
      </c>
      <c r="AF1077" s="75" t="str">
        <f t="shared" si="20"/>
        <v>#VALUE!</v>
      </c>
    </row>
    <row r="1078" ht="15.75" customHeight="1">
      <c r="A1078" s="3" t="s">
        <v>3332</v>
      </c>
      <c r="B1078" s="121"/>
      <c r="C1078" s="60"/>
      <c r="D1078" s="60"/>
      <c r="E1078" s="59">
        <f t="shared" si="21"/>
        <v>0</v>
      </c>
      <c r="F1078" s="60"/>
      <c r="G1078" s="122"/>
      <c r="H1078" s="122"/>
      <c r="I1078" s="122"/>
      <c r="J1078" s="120" t="str">
        <f t="shared" si="2"/>
        <v> </v>
      </c>
      <c r="K1078" s="3" t="str">
        <f t="shared" si="3"/>
        <v> </v>
      </c>
      <c r="L1078" s="3" t="str">
        <f t="shared" si="4"/>
        <v> </v>
      </c>
      <c r="M1078" s="3">
        <f t="shared" si="5"/>
        <v>0</v>
      </c>
      <c r="N1078" s="3" t="str">
        <f t="shared" si="6"/>
        <v> </v>
      </c>
      <c r="O1078" s="3" t="str">
        <f t="shared" si="7"/>
        <v> </v>
      </c>
      <c r="P1078" s="3" t="str">
        <f t="shared" si="22"/>
        <v> </v>
      </c>
      <c r="Q1078" s="120" t="str">
        <f t="shared" si="9"/>
        <v>#VALUE!</v>
      </c>
      <c r="R1078" s="3" t="str">
        <f t="shared" si="10"/>
        <v>#VALUE!</v>
      </c>
      <c r="S1078" s="95" t="str">
        <f t="shared" si="11"/>
        <v>#VALUE!</v>
      </c>
      <c r="T1078" s="69" t="str">
        <f t="shared" si="12"/>
        <v>donnée(s) manquante(s)</v>
      </c>
      <c r="U1078" s="70" t="str">
        <f t="shared" si="13"/>
        <v>donnée(s) manquante(s)</v>
      </c>
      <c r="V1078" s="3" t="str">
        <f>IF(ISBLANK(H1078)," ",IF(H1078&lt;=Scenario!$C$3,0,IF(H1078&lt;=Scenario!$C$5,1,IF(H1078&lt;=Scenario!$C$6,2,IF(H1078&lt;=Scenario!$C$7,3,IF(H1078&lt;=Scenario!$C$8,4,5))))))</f>
        <v> </v>
      </c>
      <c r="W1078" s="3" t="str">
        <f>IF(ISBLANK(I1078)," ",IF(I1078&lt;=Scenario!$G$3,0,IF(I1078&lt;=Scenario!$G$5,1,IF(I1078&lt;=Scenario!$G$6,2,IF(I1078&lt;=Scenario!$G$7,3,IF(I1078&lt;=Scenario!$G$8,4,IF(I1078&lt;=Scenario!$G$9,5,IF(I1078&lt;=Scenario!$G$10,6,7))))))))</f>
        <v> </v>
      </c>
      <c r="X1078" s="3" t="str">
        <f>IF(ISBLANK(F1078)," ",IF(F1078&lt;=Scenario!$O$3,0,IF(F1078&lt;=Scenario!$O$5,1,IF(F1078&lt;=Scenario!$O$6,2,IF(F1078&lt;=Scenario!$O$7,3,IF(F1078&lt;=Scenario!$O$8,4,IF(F1078&lt;=Scenario!$O$9,5,IF(F1078&lt;=Scenario!$O$10,6,IF(F1078&lt;=Scenario!$O$11,7,IF(F1078&lt;=Scenario!$O$12,8,IF(F1078&lt;=Scenario!$O$13,9,IF(F1078&lt;=Scenario!$O$14,10,IF(F1078&lt;=Scenario!$O$15,11,IF(F1078&lt;=Scenario!$O$16,12,IF(F1078&lt;=Scenario!$O$17,13,IF(F1078&lt;=Scenario!$O$18,14,IF(F1078&lt;=Scenario!$O$19,15,IF(F1078&lt;=Scenario!$O$20,16,IF(F1078&lt;=Scenario!$O$21,17,IF(F1078&lt;=Scenario!$O$22,18,IF(F1078&lt;=Scenario!$O$23,19,20)))))))))))))))))))))</f>
        <v> </v>
      </c>
      <c r="Y1078" s="3" t="str">
        <f>IF(ISBLANK(C1078)," ",IF(C1078&lt;=Scenario!$AA$3,0,IF(C1078&lt;=Scenario!$AA$5,1,IF(C1078&lt;=Scenario!$AA$6,2,IF(C1078&lt;=Scenario!$AA$7,3,IF(C1078&lt;=Scenario!$AA$8,4,IF(C1078&lt;=Scenario!$AA$9,5,IF(C1078&lt;=Scenario!$AA$10,6,IF(C1078&lt;=Scenario!$AA$11,7,IF(C1078&lt;=Scenario!$AA$12,8,IF(C1078&lt;=Scenario!$AA$13,9,IF(C1078&lt;=Scenario!$AA$14,10,IF(C1078&lt;=Scenario!$AA$15,11,IF(C1078&lt;=Scenario!$AA$16,12,IF(C1078&lt;=Scenario!$AA$17,13,IF(C1078&lt;=Scenario!$AA$18,14,15))))))))))))))))</f>
        <v> </v>
      </c>
      <c r="Z1078" s="3" t="str">
        <f t="shared" si="14"/>
        <v>#VALUE!</v>
      </c>
      <c r="AA1078" s="3" t="str">
        <f t="shared" si="15"/>
        <v>#VALUE!</v>
      </c>
      <c r="AB1078" s="95" t="str">
        <f t="shared" si="16"/>
        <v>#VALUE!</v>
      </c>
      <c r="AC1078" s="69" t="str">
        <f t="shared" si="17"/>
        <v>missing data</v>
      </c>
      <c r="AD1078" s="74" t="str">
        <f t="shared" si="18"/>
        <v>missing data</v>
      </c>
      <c r="AE1078" s="75" t="str">
        <f t="shared" si="19"/>
        <v>#VALUE!</v>
      </c>
      <c r="AF1078" s="75" t="str">
        <f t="shared" si="20"/>
        <v>#VALUE!</v>
      </c>
    </row>
    <row r="1079" ht="15.75" customHeight="1">
      <c r="A1079" s="3" t="s">
        <v>3333</v>
      </c>
      <c r="B1079" s="121"/>
      <c r="C1079" s="60"/>
      <c r="D1079" s="60"/>
      <c r="E1079" s="59">
        <f t="shared" si="21"/>
        <v>0</v>
      </c>
      <c r="F1079" s="60"/>
      <c r="G1079" s="122"/>
      <c r="H1079" s="122"/>
      <c r="I1079" s="122"/>
      <c r="J1079" s="120" t="str">
        <f t="shared" si="2"/>
        <v> </v>
      </c>
      <c r="K1079" s="3" t="str">
        <f t="shared" si="3"/>
        <v> </v>
      </c>
      <c r="L1079" s="3" t="str">
        <f t="shared" si="4"/>
        <v> </v>
      </c>
      <c r="M1079" s="3">
        <f t="shared" si="5"/>
        <v>0</v>
      </c>
      <c r="N1079" s="3" t="str">
        <f t="shared" si="6"/>
        <v> </v>
      </c>
      <c r="O1079" s="3" t="str">
        <f t="shared" si="7"/>
        <v> </v>
      </c>
      <c r="P1079" s="3" t="str">
        <f t="shared" si="22"/>
        <v> </v>
      </c>
      <c r="Q1079" s="120" t="str">
        <f t="shared" si="9"/>
        <v>#VALUE!</v>
      </c>
      <c r="R1079" s="3" t="str">
        <f t="shared" si="10"/>
        <v>#VALUE!</v>
      </c>
      <c r="S1079" s="95" t="str">
        <f t="shared" si="11"/>
        <v>#VALUE!</v>
      </c>
      <c r="T1079" s="69" t="str">
        <f t="shared" si="12"/>
        <v>donnée(s) manquante(s)</v>
      </c>
      <c r="U1079" s="70" t="str">
        <f t="shared" si="13"/>
        <v>donnée(s) manquante(s)</v>
      </c>
      <c r="V1079" s="3" t="str">
        <f>IF(ISBLANK(H1079)," ",IF(H1079&lt;=Scenario!$C$3,0,IF(H1079&lt;=Scenario!$C$5,1,IF(H1079&lt;=Scenario!$C$6,2,IF(H1079&lt;=Scenario!$C$7,3,IF(H1079&lt;=Scenario!$C$8,4,5))))))</f>
        <v> </v>
      </c>
      <c r="W1079" s="3" t="str">
        <f>IF(ISBLANK(I1079)," ",IF(I1079&lt;=Scenario!$G$3,0,IF(I1079&lt;=Scenario!$G$5,1,IF(I1079&lt;=Scenario!$G$6,2,IF(I1079&lt;=Scenario!$G$7,3,IF(I1079&lt;=Scenario!$G$8,4,IF(I1079&lt;=Scenario!$G$9,5,IF(I1079&lt;=Scenario!$G$10,6,7))))))))</f>
        <v> </v>
      </c>
      <c r="X1079" s="3" t="str">
        <f>IF(ISBLANK(F1079)," ",IF(F1079&lt;=Scenario!$O$3,0,IF(F1079&lt;=Scenario!$O$5,1,IF(F1079&lt;=Scenario!$O$6,2,IF(F1079&lt;=Scenario!$O$7,3,IF(F1079&lt;=Scenario!$O$8,4,IF(F1079&lt;=Scenario!$O$9,5,IF(F1079&lt;=Scenario!$O$10,6,IF(F1079&lt;=Scenario!$O$11,7,IF(F1079&lt;=Scenario!$O$12,8,IF(F1079&lt;=Scenario!$O$13,9,IF(F1079&lt;=Scenario!$O$14,10,IF(F1079&lt;=Scenario!$O$15,11,IF(F1079&lt;=Scenario!$O$16,12,IF(F1079&lt;=Scenario!$O$17,13,IF(F1079&lt;=Scenario!$O$18,14,IF(F1079&lt;=Scenario!$O$19,15,IF(F1079&lt;=Scenario!$O$20,16,IF(F1079&lt;=Scenario!$O$21,17,IF(F1079&lt;=Scenario!$O$22,18,IF(F1079&lt;=Scenario!$O$23,19,20)))))))))))))))))))))</f>
        <v> </v>
      </c>
      <c r="Y1079" s="3" t="str">
        <f>IF(ISBLANK(C1079)," ",IF(C1079&lt;=Scenario!$AA$3,0,IF(C1079&lt;=Scenario!$AA$5,1,IF(C1079&lt;=Scenario!$AA$6,2,IF(C1079&lt;=Scenario!$AA$7,3,IF(C1079&lt;=Scenario!$AA$8,4,IF(C1079&lt;=Scenario!$AA$9,5,IF(C1079&lt;=Scenario!$AA$10,6,IF(C1079&lt;=Scenario!$AA$11,7,IF(C1079&lt;=Scenario!$AA$12,8,IF(C1079&lt;=Scenario!$AA$13,9,IF(C1079&lt;=Scenario!$AA$14,10,IF(C1079&lt;=Scenario!$AA$15,11,IF(C1079&lt;=Scenario!$AA$16,12,IF(C1079&lt;=Scenario!$AA$17,13,IF(C1079&lt;=Scenario!$AA$18,14,15))))))))))))))))</f>
        <v> </v>
      </c>
      <c r="Z1079" s="3" t="str">
        <f t="shared" si="14"/>
        <v>#VALUE!</v>
      </c>
      <c r="AA1079" s="3" t="str">
        <f t="shared" si="15"/>
        <v>#VALUE!</v>
      </c>
      <c r="AB1079" s="95" t="str">
        <f t="shared" si="16"/>
        <v>#VALUE!</v>
      </c>
      <c r="AC1079" s="69" t="str">
        <f t="shared" si="17"/>
        <v>missing data</v>
      </c>
      <c r="AD1079" s="74" t="str">
        <f t="shared" si="18"/>
        <v>missing data</v>
      </c>
      <c r="AE1079" s="75" t="str">
        <f t="shared" si="19"/>
        <v>#VALUE!</v>
      </c>
      <c r="AF1079" s="75" t="str">
        <f t="shared" si="20"/>
        <v>#VALUE!</v>
      </c>
    </row>
    <row r="1080" ht="15.75" customHeight="1">
      <c r="A1080" s="3" t="s">
        <v>3334</v>
      </c>
      <c r="B1080" s="121"/>
      <c r="C1080" s="60"/>
      <c r="D1080" s="60"/>
      <c r="E1080" s="59">
        <f t="shared" si="21"/>
        <v>0</v>
      </c>
      <c r="F1080" s="60"/>
      <c r="G1080" s="122"/>
      <c r="H1080" s="122"/>
      <c r="I1080" s="122"/>
      <c r="J1080" s="120" t="str">
        <f t="shared" si="2"/>
        <v> </v>
      </c>
      <c r="K1080" s="3" t="str">
        <f t="shared" si="3"/>
        <v> </v>
      </c>
      <c r="L1080" s="3" t="str">
        <f t="shared" si="4"/>
        <v> </v>
      </c>
      <c r="M1080" s="3">
        <f t="shared" si="5"/>
        <v>0</v>
      </c>
      <c r="N1080" s="3" t="str">
        <f t="shared" si="6"/>
        <v> </v>
      </c>
      <c r="O1080" s="3" t="str">
        <f t="shared" si="7"/>
        <v> </v>
      </c>
      <c r="P1080" s="3" t="str">
        <f t="shared" si="22"/>
        <v> </v>
      </c>
      <c r="Q1080" s="120" t="str">
        <f t="shared" si="9"/>
        <v>#VALUE!</v>
      </c>
      <c r="R1080" s="3" t="str">
        <f t="shared" si="10"/>
        <v>#VALUE!</v>
      </c>
      <c r="S1080" s="95" t="str">
        <f t="shared" si="11"/>
        <v>#VALUE!</v>
      </c>
      <c r="T1080" s="69" t="str">
        <f t="shared" si="12"/>
        <v>donnée(s) manquante(s)</v>
      </c>
      <c r="U1080" s="70" t="str">
        <f t="shared" si="13"/>
        <v>donnée(s) manquante(s)</v>
      </c>
      <c r="V1080" s="3" t="str">
        <f>IF(ISBLANK(H1080)," ",IF(H1080&lt;=Scenario!$C$3,0,IF(H1080&lt;=Scenario!$C$5,1,IF(H1080&lt;=Scenario!$C$6,2,IF(H1080&lt;=Scenario!$C$7,3,IF(H1080&lt;=Scenario!$C$8,4,5))))))</f>
        <v> </v>
      </c>
      <c r="W1080" s="3" t="str">
        <f>IF(ISBLANK(I1080)," ",IF(I1080&lt;=Scenario!$G$3,0,IF(I1080&lt;=Scenario!$G$5,1,IF(I1080&lt;=Scenario!$G$6,2,IF(I1080&lt;=Scenario!$G$7,3,IF(I1080&lt;=Scenario!$G$8,4,IF(I1080&lt;=Scenario!$G$9,5,IF(I1080&lt;=Scenario!$G$10,6,7))))))))</f>
        <v> </v>
      </c>
      <c r="X1080" s="3" t="str">
        <f>IF(ISBLANK(F1080)," ",IF(F1080&lt;=Scenario!$O$3,0,IF(F1080&lt;=Scenario!$O$5,1,IF(F1080&lt;=Scenario!$O$6,2,IF(F1080&lt;=Scenario!$O$7,3,IF(F1080&lt;=Scenario!$O$8,4,IF(F1080&lt;=Scenario!$O$9,5,IF(F1080&lt;=Scenario!$O$10,6,IF(F1080&lt;=Scenario!$O$11,7,IF(F1080&lt;=Scenario!$O$12,8,IF(F1080&lt;=Scenario!$O$13,9,IF(F1080&lt;=Scenario!$O$14,10,IF(F1080&lt;=Scenario!$O$15,11,IF(F1080&lt;=Scenario!$O$16,12,IF(F1080&lt;=Scenario!$O$17,13,IF(F1080&lt;=Scenario!$O$18,14,IF(F1080&lt;=Scenario!$O$19,15,IF(F1080&lt;=Scenario!$O$20,16,IF(F1080&lt;=Scenario!$O$21,17,IF(F1080&lt;=Scenario!$O$22,18,IF(F1080&lt;=Scenario!$O$23,19,20)))))))))))))))))))))</f>
        <v> </v>
      </c>
      <c r="Y1080" s="3" t="str">
        <f>IF(ISBLANK(C1080)," ",IF(C1080&lt;=Scenario!$AA$3,0,IF(C1080&lt;=Scenario!$AA$5,1,IF(C1080&lt;=Scenario!$AA$6,2,IF(C1080&lt;=Scenario!$AA$7,3,IF(C1080&lt;=Scenario!$AA$8,4,IF(C1080&lt;=Scenario!$AA$9,5,IF(C1080&lt;=Scenario!$AA$10,6,IF(C1080&lt;=Scenario!$AA$11,7,IF(C1080&lt;=Scenario!$AA$12,8,IF(C1080&lt;=Scenario!$AA$13,9,IF(C1080&lt;=Scenario!$AA$14,10,IF(C1080&lt;=Scenario!$AA$15,11,IF(C1080&lt;=Scenario!$AA$16,12,IF(C1080&lt;=Scenario!$AA$17,13,IF(C1080&lt;=Scenario!$AA$18,14,15))))))))))))))))</f>
        <v> </v>
      </c>
      <c r="Z1080" s="3" t="str">
        <f t="shared" si="14"/>
        <v>#VALUE!</v>
      </c>
      <c r="AA1080" s="3" t="str">
        <f t="shared" si="15"/>
        <v>#VALUE!</v>
      </c>
      <c r="AB1080" s="95" t="str">
        <f t="shared" si="16"/>
        <v>#VALUE!</v>
      </c>
      <c r="AC1080" s="69" t="str">
        <f t="shared" si="17"/>
        <v>missing data</v>
      </c>
      <c r="AD1080" s="74" t="str">
        <f t="shared" si="18"/>
        <v>missing data</v>
      </c>
      <c r="AE1080" s="75" t="str">
        <f t="shared" si="19"/>
        <v>#VALUE!</v>
      </c>
      <c r="AF1080" s="75" t="str">
        <f t="shared" si="20"/>
        <v>#VALUE!</v>
      </c>
    </row>
    <row r="1081" ht="15.75" customHeight="1">
      <c r="A1081" s="3" t="s">
        <v>3335</v>
      </c>
      <c r="B1081" s="121"/>
      <c r="C1081" s="60"/>
      <c r="D1081" s="60"/>
      <c r="E1081" s="59">
        <f t="shared" si="21"/>
        <v>0</v>
      </c>
      <c r="F1081" s="60"/>
      <c r="G1081" s="122"/>
      <c r="H1081" s="122"/>
      <c r="I1081" s="122"/>
      <c r="J1081" s="120" t="str">
        <f t="shared" si="2"/>
        <v> </v>
      </c>
      <c r="K1081" s="3" t="str">
        <f t="shared" si="3"/>
        <v> </v>
      </c>
      <c r="L1081" s="3" t="str">
        <f t="shared" si="4"/>
        <v> </v>
      </c>
      <c r="M1081" s="3">
        <f t="shared" si="5"/>
        <v>0</v>
      </c>
      <c r="N1081" s="3" t="str">
        <f t="shared" si="6"/>
        <v> </v>
      </c>
      <c r="O1081" s="3" t="str">
        <f t="shared" si="7"/>
        <v> </v>
      </c>
      <c r="P1081" s="3" t="str">
        <f t="shared" si="22"/>
        <v> </v>
      </c>
      <c r="Q1081" s="120" t="str">
        <f t="shared" si="9"/>
        <v>#VALUE!</v>
      </c>
      <c r="R1081" s="3" t="str">
        <f t="shared" si="10"/>
        <v>#VALUE!</v>
      </c>
      <c r="S1081" s="95" t="str">
        <f t="shared" si="11"/>
        <v>#VALUE!</v>
      </c>
      <c r="T1081" s="69" t="str">
        <f t="shared" si="12"/>
        <v>donnée(s) manquante(s)</v>
      </c>
      <c r="U1081" s="70" t="str">
        <f t="shared" si="13"/>
        <v>donnée(s) manquante(s)</v>
      </c>
      <c r="V1081" s="3" t="str">
        <f>IF(ISBLANK(H1081)," ",IF(H1081&lt;=Scenario!$C$3,0,IF(H1081&lt;=Scenario!$C$5,1,IF(H1081&lt;=Scenario!$C$6,2,IF(H1081&lt;=Scenario!$C$7,3,IF(H1081&lt;=Scenario!$C$8,4,5))))))</f>
        <v> </v>
      </c>
      <c r="W1081" s="3" t="str">
        <f>IF(ISBLANK(I1081)," ",IF(I1081&lt;=Scenario!$G$3,0,IF(I1081&lt;=Scenario!$G$5,1,IF(I1081&lt;=Scenario!$G$6,2,IF(I1081&lt;=Scenario!$G$7,3,IF(I1081&lt;=Scenario!$G$8,4,IF(I1081&lt;=Scenario!$G$9,5,IF(I1081&lt;=Scenario!$G$10,6,7))))))))</f>
        <v> </v>
      </c>
      <c r="X1081" s="3" t="str">
        <f>IF(ISBLANK(F1081)," ",IF(F1081&lt;=Scenario!$O$3,0,IF(F1081&lt;=Scenario!$O$5,1,IF(F1081&lt;=Scenario!$O$6,2,IF(F1081&lt;=Scenario!$O$7,3,IF(F1081&lt;=Scenario!$O$8,4,IF(F1081&lt;=Scenario!$O$9,5,IF(F1081&lt;=Scenario!$O$10,6,IF(F1081&lt;=Scenario!$O$11,7,IF(F1081&lt;=Scenario!$O$12,8,IF(F1081&lt;=Scenario!$O$13,9,IF(F1081&lt;=Scenario!$O$14,10,IF(F1081&lt;=Scenario!$O$15,11,IF(F1081&lt;=Scenario!$O$16,12,IF(F1081&lt;=Scenario!$O$17,13,IF(F1081&lt;=Scenario!$O$18,14,IF(F1081&lt;=Scenario!$O$19,15,IF(F1081&lt;=Scenario!$O$20,16,IF(F1081&lt;=Scenario!$O$21,17,IF(F1081&lt;=Scenario!$O$22,18,IF(F1081&lt;=Scenario!$O$23,19,20)))))))))))))))))))))</f>
        <v> </v>
      </c>
      <c r="Y1081" s="3" t="str">
        <f>IF(ISBLANK(C1081)," ",IF(C1081&lt;=Scenario!$AA$3,0,IF(C1081&lt;=Scenario!$AA$5,1,IF(C1081&lt;=Scenario!$AA$6,2,IF(C1081&lt;=Scenario!$AA$7,3,IF(C1081&lt;=Scenario!$AA$8,4,IF(C1081&lt;=Scenario!$AA$9,5,IF(C1081&lt;=Scenario!$AA$10,6,IF(C1081&lt;=Scenario!$AA$11,7,IF(C1081&lt;=Scenario!$AA$12,8,IF(C1081&lt;=Scenario!$AA$13,9,IF(C1081&lt;=Scenario!$AA$14,10,IF(C1081&lt;=Scenario!$AA$15,11,IF(C1081&lt;=Scenario!$AA$16,12,IF(C1081&lt;=Scenario!$AA$17,13,IF(C1081&lt;=Scenario!$AA$18,14,15))))))))))))))))</f>
        <v> </v>
      </c>
      <c r="Z1081" s="3" t="str">
        <f t="shared" si="14"/>
        <v>#VALUE!</v>
      </c>
      <c r="AA1081" s="3" t="str">
        <f t="shared" si="15"/>
        <v>#VALUE!</v>
      </c>
      <c r="AB1081" s="95" t="str">
        <f t="shared" si="16"/>
        <v>#VALUE!</v>
      </c>
      <c r="AC1081" s="69" t="str">
        <f t="shared" si="17"/>
        <v>missing data</v>
      </c>
      <c r="AD1081" s="74" t="str">
        <f t="shared" si="18"/>
        <v>missing data</v>
      </c>
      <c r="AE1081" s="75" t="str">
        <f t="shared" si="19"/>
        <v>#VALUE!</v>
      </c>
      <c r="AF1081" s="75" t="str">
        <f t="shared" si="20"/>
        <v>#VALUE!</v>
      </c>
    </row>
    <row r="1082" ht="15.75" customHeight="1">
      <c r="A1082" s="3" t="s">
        <v>3336</v>
      </c>
      <c r="B1082" s="121"/>
      <c r="C1082" s="60"/>
      <c r="D1082" s="60"/>
      <c r="E1082" s="59">
        <f t="shared" si="21"/>
        <v>0</v>
      </c>
      <c r="F1082" s="60"/>
      <c r="G1082" s="122"/>
      <c r="H1082" s="122"/>
      <c r="I1082" s="122"/>
      <c r="J1082" s="120" t="str">
        <f t="shared" si="2"/>
        <v> </v>
      </c>
      <c r="K1082" s="3" t="str">
        <f t="shared" si="3"/>
        <v> </v>
      </c>
      <c r="L1082" s="3" t="str">
        <f t="shared" si="4"/>
        <v> </v>
      </c>
      <c r="M1082" s="3">
        <f t="shared" si="5"/>
        <v>0</v>
      </c>
      <c r="N1082" s="3" t="str">
        <f t="shared" si="6"/>
        <v> </v>
      </c>
      <c r="O1082" s="3" t="str">
        <f t="shared" si="7"/>
        <v> </v>
      </c>
      <c r="P1082" s="3" t="str">
        <f t="shared" si="22"/>
        <v> </v>
      </c>
      <c r="Q1082" s="120" t="str">
        <f t="shared" si="9"/>
        <v>#VALUE!</v>
      </c>
      <c r="R1082" s="3" t="str">
        <f t="shared" si="10"/>
        <v>#VALUE!</v>
      </c>
      <c r="S1082" s="95" t="str">
        <f t="shared" si="11"/>
        <v>#VALUE!</v>
      </c>
      <c r="T1082" s="69" t="str">
        <f t="shared" si="12"/>
        <v>donnée(s) manquante(s)</v>
      </c>
      <c r="U1082" s="70" t="str">
        <f t="shared" si="13"/>
        <v>donnée(s) manquante(s)</v>
      </c>
      <c r="V1082" s="3" t="str">
        <f>IF(ISBLANK(H1082)," ",IF(H1082&lt;=Scenario!$C$3,0,IF(H1082&lt;=Scenario!$C$5,1,IF(H1082&lt;=Scenario!$C$6,2,IF(H1082&lt;=Scenario!$C$7,3,IF(H1082&lt;=Scenario!$C$8,4,5))))))</f>
        <v> </v>
      </c>
      <c r="W1082" s="3" t="str">
        <f>IF(ISBLANK(I1082)," ",IF(I1082&lt;=Scenario!$G$3,0,IF(I1082&lt;=Scenario!$G$5,1,IF(I1082&lt;=Scenario!$G$6,2,IF(I1082&lt;=Scenario!$G$7,3,IF(I1082&lt;=Scenario!$G$8,4,IF(I1082&lt;=Scenario!$G$9,5,IF(I1082&lt;=Scenario!$G$10,6,7))))))))</f>
        <v> </v>
      </c>
      <c r="X1082" s="3" t="str">
        <f>IF(ISBLANK(F1082)," ",IF(F1082&lt;=Scenario!$O$3,0,IF(F1082&lt;=Scenario!$O$5,1,IF(F1082&lt;=Scenario!$O$6,2,IF(F1082&lt;=Scenario!$O$7,3,IF(F1082&lt;=Scenario!$O$8,4,IF(F1082&lt;=Scenario!$O$9,5,IF(F1082&lt;=Scenario!$O$10,6,IF(F1082&lt;=Scenario!$O$11,7,IF(F1082&lt;=Scenario!$O$12,8,IF(F1082&lt;=Scenario!$O$13,9,IF(F1082&lt;=Scenario!$O$14,10,IF(F1082&lt;=Scenario!$O$15,11,IF(F1082&lt;=Scenario!$O$16,12,IF(F1082&lt;=Scenario!$O$17,13,IF(F1082&lt;=Scenario!$O$18,14,IF(F1082&lt;=Scenario!$O$19,15,IF(F1082&lt;=Scenario!$O$20,16,IF(F1082&lt;=Scenario!$O$21,17,IF(F1082&lt;=Scenario!$O$22,18,IF(F1082&lt;=Scenario!$O$23,19,20)))))))))))))))))))))</f>
        <v> </v>
      </c>
      <c r="Y1082" s="3" t="str">
        <f>IF(ISBLANK(C1082)," ",IF(C1082&lt;=Scenario!$AA$3,0,IF(C1082&lt;=Scenario!$AA$5,1,IF(C1082&lt;=Scenario!$AA$6,2,IF(C1082&lt;=Scenario!$AA$7,3,IF(C1082&lt;=Scenario!$AA$8,4,IF(C1082&lt;=Scenario!$AA$9,5,IF(C1082&lt;=Scenario!$AA$10,6,IF(C1082&lt;=Scenario!$AA$11,7,IF(C1082&lt;=Scenario!$AA$12,8,IF(C1082&lt;=Scenario!$AA$13,9,IF(C1082&lt;=Scenario!$AA$14,10,IF(C1082&lt;=Scenario!$AA$15,11,IF(C1082&lt;=Scenario!$AA$16,12,IF(C1082&lt;=Scenario!$AA$17,13,IF(C1082&lt;=Scenario!$AA$18,14,15))))))))))))))))</f>
        <v> </v>
      </c>
      <c r="Z1082" s="3" t="str">
        <f t="shared" si="14"/>
        <v>#VALUE!</v>
      </c>
      <c r="AA1082" s="3" t="str">
        <f t="shared" si="15"/>
        <v>#VALUE!</v>
      </c>
      <c r="AB1082" s="95" t="str">
        <f t="shared" si="16"/>
        <v>#VALUE!</v>
      </c>
      <c r="AC1082" s="69" t="str">
        <f t="shared" si="17"/>
        <v>missing data</v>
      </c>
      <c r="AD1082" s="74" t="str">
        <f t="shared" si="18"/>
        <v>missing data</v>
      </c>
      <c r="AE1082" s="75" t="str">
        <f t="shared" si="19"/>
        <v>#VALUE!</v>
      </c>
      <c r="AF1082" s="75" t="str">
        <f t="shared" si="20"/>
        <v>#VALUE!</v>
      </c>
    </row>
    <row r="1083" ht="15.75" customHeight="1">
      <c r="A1083" s="3" t="s">
        <v>3337</v>
      </c>
      <c r="B1083" s="121"/>
      <c r="C1083" s="60"/>
      <c r="D1083" s="60"/>
      <c r="E1083" s="59">
        <f t="shared" si="21"/>
        <v>0</v>
      </c>
      <c r="F1083" s="60"/>
      <c r="G1083" s="122"/>
      <c r="H1083" s="122"/>
      <c r="I1083" s="122"/>
      <c r="J1083" s="120" t="str">
        <f t="shared" si="2"/>
        <v> </v>
      </c>
      <c r="K1083" s="3" t="str">
        <f t="shared" si="3"/>
        <v> </v>
      </c>
      <c r="L1083" s="3" t="str">
        <f t="shared" si="4"/>
        <v> </v>
      </c>
      <c r="M1083" s="3">
        <f t="shared" si="5"/>
        <v>0</v>
      </c>
      <c r="N1083" s="3" t="str">
        <f t="shared" si="6"/>
        <v> </v>
      </c>
      <c r="O1083" s="3" t="str">
        <f t="shared" si="7"/>
        <v> </v>
      </c>
      <c r="P1083" s="3" t="str">
        <f t="shared" si="22"/>
        <v> </v>
      </c>
      <c r="Q1083" s="120" t="str">
        <f t="shared" si="9"/>
        <v>#VALUE!</v>
      </c>
      <c r="R1083" s="3" t="str">
        <f t="shared" si="10"/>
        <v>#VALUE!</v>
      </c>
      <c r="S1083" s="95" t="str">
        <f t="shared" si="11"/>
        <v>#VALUE!</v>
      </c>
      <c r="T1083" s="69" t="str">
        <f t="shared" si="12"/>
        <v>donnée(s) manquante(s)</v>
      </c>
      <c r="U1083" s="70" t="str">
        <f t="shared" si="13"/>
        <v>donnée(s) manquante(s)</v>
      </c>
      <c r="V1083" s="3" t="str">
        <f>IF(ISBLANK(H1083)," ",IF(H1083&lt;=Scenario!$C$3,0,IF(H1083&lt;=Scenario!$C$5,1,IF(H1083&lt;=Scenario!$C$6,2,IF(H1083&lt;=Scenario!$C$7,3,IF(H1083&lt;=Scenario!$C$8,4,5))))))</f>
        <v> </v>
      </c>
      <c r="W1083" s="3" t="str">
        <f>IF(ISBLANK(I1083)," ",IF(I1083&lt;=Scenario!$G$3,0,IF(I1083&lt;=Scenario!$G$5,1,IF(I1083&lt;=Scenario!$G$6,2,IF(I1083&lt;=Scenario!$G$7,3,IF(I1083&lt;=Scenario!$G$8,4,IF(I1083&lt;=Scenario!$G$9,5,IF(I1083&lt;=Scenario!$G$10,6,7))))))))</f>
        <v> </v>
      </c>
      <c r="X1083" s="3" t="str">
        <f>IF(ISBLANK(F1083)," ",IF(F1083&lt;=Scenario!$O$3,0,IF(F1083&lt;=Scenario!$O$5,1,IF(F1083&lt;=Scenario!$O$6,2,IF(F1083&lt;=Scenario!$O$7,3,IF(F1083&lt;=Scenario!$O$8,4,IF(F1083&lt;=Scenario!$O$9,5,IF(F1083&lt;=Scenario!$O$10,6,IF(F1083&lt;=Scenario!$O$11,7,IF(F1083&lt;=Scenario!$O$12,8,IF(F1083&lt;=Scenario!$O$13,9,IF(F1083&lt;=Scenario!$O$14,10,IF(F1083&lt;=Scenario!$O$15,11,IF(F1083&lt;=Scenario!$O$16,12,IF(F1083&lt;=Scenario!$O$17,13,IF(F1083&lt;=Scenario!$O$18,14,IF(F1083&lt;=Scenario!$O$19,15,IF(F1083&lt;=Scenario!$O$20,16,IF(F1083&lt;=Scenario!$O$21,17,IF(F1083&lt;=Scenario!$O$22,18,IF(F1083&lt;=Scenario!$O$23,19,20)))))))))))))))))))))</f>
        <v> </v>
      </c>
      <c r="Y1083" s="3" t="str">
        <f>IF(ISBLANK(C1083)," ",IF(C1083&lt;=Scenario!$AA$3,0,IF(C1083&lt;=Scenario!$AA$5,1,IF(C1083&lt;=Scenario!$AA$6,2,IF(C1083&lt;=Scenario!$AA$7,3,IF(C1083&lt;=Scenario!$AA$8,4,IF(C1083&lt;=Scenario!$AA$9,5,IF(C1083&lt;=Scenario!$AA$10,6,IF(C1083&lt;=Scenario!$AA$11,7,IF(C1083&lt;=Scenario!$AA$12,8,IF(C1083&lt;=Scenario!$AA$13,9,IF(C1083&lt;=Scenario!$AA$14,10,IF(C1083&lt;=Scenario!$AA$15,11,IF(C1083&lt;=Scenario!$AA$16,12,IF(C1083&lt;=Scenario!$AA$17,13,IF(C1083&lt;=Scenario!$AA$18,14,15))))))))))))))))</f>
        <v> </v>
      </c>
      <c r="Z1083" s="3" t="str">
        <f t="shared" si="14"/>
        <v>#VALUE!</v>
      </c>
      <c r="AA1083" s="3" t="str">
        <f t="shared" si="15"/>
        <v>#VALUE!</v>
      </c>
      <c r="AB1083" s="95" t="str">
        <f t="shared" si="16"/>
        <v>#VALUE!</v>
      </c>
      <c r="AC1083" s="69" t="str">
        <f t="shared" si="17"/>
        <v>missing data</v>
      </c>
      <c r="AD1083" s="74" t="str">
        <f t="shared" si="18"/>
        <v>missing data</v>
      </c>
      <c r="AE1083" s="75" t="str">
        <f t="shared" si="19"/>
        <v>#VALUE!</v>
      </c>
      <c r="AF1083" s="75" t="str">
        <f t="shared" si="20"/>
        <v>#VALUE!</v>
      </c>
    </row>
    <row r="1084" ht="15.75" customHeight="1">
      <c r="A1084" s="3" t="s">
        <v>3338</v>
      </c>
      <c r="B1084" s="121"/>
      <c r="C1084" s="60"/>
      <c r="D1084" s="60"/>
      <c r="E1084" s="59">
        <f t="shared" si="21"/>
        <v>0</v>
      </c>
      <c r="F1084" s="60"/>
      <c r="G1084" s="122"/>
      <c r="H1084" s="122"/>
      <c r="I1084" s="122"/>
      <c r="J1084" s="120" t="str">
        <f t="shared" si="2"/>
        <v> </v>
      </c>
      <c r="K1084" s="3" t="str">
        <f t="shared" si="3"/>
        <v> </v>
      </c>
      <c r="L1084" s="3" t="str">
        <f t="shared" si="4"/>
        <v> </v>
      </c>
      <c r="M1084" s="3">
        <f t="shared" si="5"/>
        <v>0</v>
      </c>
      <c r="N1084" s="3" t="str">
        <f t="shared" si="6"/>
        <v> </v>
      </c>
      <c r="O1084" s="3" t="str">
        <f t="shared" si="7"/>
        <v> </v>
      </c>
      <c r="P1084" s="3" t="str">
        <f t="shared" si="22"/>
        <v> </v>
      </c>
      <c r="Q1084" s="120" t="str">
        <f t="shared" si="9"/>
        <v>#VALUE!</v>
      </c>
      <c r="R1084" s="3" t="str">
        <f t="shared" si="10"/>
        <v>#VALUE!</v>
      </c>
      <c r="S1084" s="95" t="str">
        <f t="shared" si="11"/>
        <v>#VALUE!</v>
      </c>
      <c r="T1084" s="69" t="str">
        <f t="shared" si="12"/>
        <v>donnée(s) manquante(s)</v>
      </c>
      <c r="U1084" s="70" t="str">
        <f t="shared" si="13"/>
        <v>donnée(s) manquante(s)</v>
      </c>
      <c r="V1084" s="3" t="str">
        <f>IF(ISBLANK(H1084)," ",IF(H1084&lt;=Scenario!$C$3,0,IF(H1084&lt;=Scenario!$C$5,1,IF(H1084&lt;=Scenario!$C$6,2,IF(H1084&lt;=Scenario!$C$7,3,IF(H1084&lt;=Scenario!$C$8,4,5))))))</f>
        <v> </v>
      </c>
      <c r="W1084" s="3" t="str">
        <f>IF(ISBLANK(I1084)," ",IF(I1084&lt;=Scenario!$G$3,0,IF(I1084&lt;=Scenario!$G$5,1,IF(I1084&lt;=Scenario!$G$6,2,IF(I1084&lt;=Scenario!$G$7,3,IF(I1084&lt;=Scenario!$G$8,4,IF(I1084&lt;=Scenario!$G$9,5,IF(I1084&lt;=Scenario!$G$10,6,7))))))))</f>
        <v> </v>
      </c>
      <c r="X1084" s="3" t="str">
        <f>IF(ISBLANK(F1084)," ",IF(F1084&lt;=Scenario!$O$3,0,IF(F1084&lt;=Scenario!$O$5,1,IF(F1084&lt;=Scenario!$O$6,2,IF(F1084&lt;=Scenario!$O$7,3,IF(F1084&lt;=Scenario!$O$8,4,IF(F1084&lt;=Scenario!$O$9,5,IF(F1084&lt;=Scenario!$O$10,6,IF(F1084&lt;=Scenario!$O$11,7,IF(F1084&lt;=Scenario!$O$12,8,IF(F1084&lt;=Scenario!$O$13,9,IF(F1084&lt;=Scenario!$O$14,10,IF(F1084&lt;=Scenario!$O$15,11,IF(F1084&lt;=Scenario!$O$16,12,IF(F1084&lt;=Scenario!$O$17,13,IF(F1084&lt;=Scenario!$O$18,14,IF(F1084&lt;=Scenario!$O$19,15,IF(F1084&lt;=Scenario!$O$20,16,IF(F1084&lt;=Scenario!$O$21,17,IF(F1084&lt;=Scenario!$O$22,18,IF(F1084&lt;=Scenario!$O$23,19,20)))))))))))))))))))))</f>
        <v> </v>
      </c>
      <c r="Y1084" s="3" t="str">
        <f>IF(ISBLANK(C1084)," ",IF(C1084&lt;=Scenario!$AA$3,0,IF(C1084&lt;=Scenario!$AA$5,1,IF(C1084&lt;=Scenario!$AA$6,2,IF(C1084&lt;=Scenario!$AA$7,3,IF(C1084&lt;=Scenario!$AA$8,4,IF(C1084&lt;=Scenario!$AA$9,5,IF(C1084&lt;=Scenario!$AA$10,6,IF(C1084&lt;=Scenario!$AA$11,7,IF(C1084&lt;=Scenario!$AA$12,8,IF(C1084&lt;=Scenario!$AA$13,9,IF(C1084&lt;=Scenario!$AA$14,10,IF(C1084&lt;=Scenario!$AA$15,11,IF(C1084&lt;=Scenario!$AA$16,12,IF(C1084&lt;=Scenario!$AA$17,13,IF(C1084&lt;=Scenario!$AA$18,14,15))))))))))))))))</f>
        <v> </v>
      </c>
      <c r="Z1084" s="3" t="str">
        <f t="shared" si="14"/>
        <v>#VALUE!</v>
      </c>
      <c r="AA1084" s="3" t="str">
        <f t="shared" si="15"/>
        <v>#VALUE!</v>
      </c>
      <c r="AB1084" s="95" t="str">
        <f t="shared" si="16"/>
        <v>#VALUE!</v>
      </c>
      <c r="AC1084" s="69" t="str">
        <f t="shared" si="17"/>
        <v>missing data</v>
      </c>
      <c r="AD1084" s="74" t="str">
        <f t="shared" si="18"/>
        <v>missing data</v>
      </c>
      <c r="AE1084" s="75" t="str">
        <f t="shared" si="19"/>
        <v>#VALUE!</v>
      </c>
      <c r="AF1084" s="75" t="str">
        <f t="shared" si="20"/>
        <v>#VALUE!</v>
      </c>
    </row>
    <row r="1085" ht="15.75" customHeight="1">
      <c r="A1085" s="3" t="s">
        <v>3339</v>
      </c>
      <c r="B1085" s="121"/>
      <c r="C1085" s="60"/>
      <c r="D1085" s="60"/>
      <c r="E1085" s="59">
        <f t="shared" si="21"/>
        <v>0</v>
      </c>
      <c r="F1085" s="60"/>
      <c r="G1085" s="122"/>
      <c r="H1085" s="122"/>
      <c r="I1085" s="122"/>
      <c r="J1085" s="120" t="str">
        <f t="shared" si="2"/>
        <v> </v>
      </c>
      <c r="K1085" s="3" t="str">
        <f t="shared" si="3"/>
        <v> </v>
      </c>
      <c r="L1085" s="3" t="str">
        <f t="shared" si="4"/>
        <v> </v>
      </c>
      <c r="M1085" s="3">
        <f t="shared" si="5"/>
        <v>0</v>
      </c>
      <c r="N1085" s="3" t="str">
        <f t="shared" si="6"/>
        <v> </v>
      </c>
      <c r="O1085" s="3" t="str">
        <f t="shared" si="7"/>
        <v> </v>
      </c>
      <c r="P1085" s="3" t="str">
        <f t="shared" si="22"/>
        <v> </v>
      </c>
      <c r="Q1085" s="120" t="str">
        <f t="shared" si="9"/>
        <v>#VALUE!</v>
      </c>
      <c r="R1085" s="3" t="str">
        <f t="shared" si="10"/>
        <v>#VALUE!</v>
      </c>
      <c r="S1085" s="95" t="str">
        <f t="shared" si="11"/>
        <v>#VALUE!</v>
      </c>
      <c r="T1085" s="69" t="str">
        <f t="shared" si="12"/>
        <v>donnée(s) manquante(s)</v>
      </c>
      <c r="U1085" s="70" t="str">
        <f t="shared" si="13"/>
        <v>donnée(s) manquante(s)</v>
      </c>
      <c r="V1085" s="3" t="str">
        <f>IF(ISBLANK(H1085)," ",IF(H1085&lt;=Scenario!$C$3,0,IF(H1085&lt;=Scenario!$C$5,1,IF(H1085&lt;=Scenario!$C$6,2,IF(H1085&lt;=Scenario!$C$7,3,IF(H1085&lt;=Scenario!$C$8,4,5))))))</f>
        <v> </v>
      </c>
      <c r="W1085" s="3" t="str">
        <f>IF(ISBLANK(I1085)," ",IF(I1085&lt;=Scenario!$G$3,0,IF(I1085&lt;=Scenario!$G$5,1,IF(I1085&lt;=Scenario!$G$6,2,IF(I1085&lt;=Scenario!$G$7,3,IF(I1085&lt;=Scenario!$G$8,4,IF(I1085&lt;=Scenario!$G$9,5,IF(I1085&lt;=Scenario!$G$10,6,7))))))))</f>
        <v> </v>
      </c>
      <c r="X1085" s="3" t="str">
        <f>IF(ISBLANK(F1085)," ",IF(F1085&lt;=Scenario!$O$3,0,IF(F1085&lt;=Scenario!$O$5,1,IF(F1085&lt;=Scenario!$O$6,2,IF(F1085&lt;=Scenario!$O$7,3,IF(F1085&lt;=Scenario!$O$8,4,IF(F1085&lt;=Scenario!$O$9,5,IF(F1085&lt;=Scenario!$O$10,6,IF(F1085&lt;=Scenario!$O$11,7,IF(F1085&lt;=Scenario!$O$12,8,IF(F1085&lt;=Scenario!$O$13,9,IF(F1085&lt;=Scenario!$O$14,10,IF(F1085&lt;=Scenario!$O$15,11,IF(F1085&lt;=Scenario!$O$16,12,IF(F1085&lt;=Scenario!$O$17,13,IF(F1085&lt;=Scenario!$O$18,14,IF(F1085&lt;=Scenario!$O$19,15,IF(F1085&lt;=Scenario!$O$20,16,IF(F1085&lt;=Scenario!$O$21,17,IF(F1085&lt;=Scenario!$O$22,18,IF(F1085&lt;=Scenario!$O$23,19,20)))))))))))))))))))))</f>
        <v> </v>
      </c>
      <c r="Y1085" s="3" t="str">
        <f>IF(ISBLANK(C1085)," ",IF(C1085&lt;=Scenario!$AA$3,0,IF(C1085&lt;=Scenario!$AA$5,1,IF(C1085&lt;=Scenario!$AA$6,2,IF(C1085&lt;=Scenario!$AA$7,3,IF(C1085&lt;=Scenario!$AA$8,4,IF(C1085&lt;=Scenario!$AA$9,5,IF(C1085&lt;=Scenario!$AA$10,6,IF(C1085&lt;=Scenario!$AA$11,7,IF(C1085&lt;=Scenario!$AA$12,8,IF(C1085&lt;=Scenario!$AA$13,9,IF(C1085&lt;=Scenario!$AA$14,10,IF(C1085&lt;=Scenario!$AA$15,11,IF(C1085&lt;=Scenario!$AA$16,12,IF(C1085&lt;=Scenario!$AA$17,13,IF(C1085&lt;=Scenario!$AA$18,14,15))))))))))))))))</f>
        <v> </v>
      </c>
      <c r="Z1085" s="3" t="str">
        <f t="shared" si="14"/>
        <v>#VALUE!</v>
      </c>
      <c r="AA1085" s="3" t="str">
        <f t="shared" si="15"/>
        <v>#VALUE!</v>
      </c>
      <c r="AB1085" s="95" t="str">
        <f t="shared" si="16"/>
        <v>#VALUE!</v>
      </c>
      <c r="AC1085" s="69" t="str">
        <f t="shared" si="17"/>
        <v>missing data</v>
      </c>
      <c r="AD1085" s="74" t="str">
        <f t="shared" si="18"/>
        <v>missing data</v>
      </c>
      <c r="AE1085" s="75" t="str">
        <f t="shared" si="19"/>
        <v>#VALUE!</v>
      </c>
      <c r="AF1085" s="75" t="str">
        <f t="shared" si="20"/>
        <v>#VALUE!</v>
      </c>
    </row>
    <row r="1086" ht="15.75" customHeight="1">
      <c r="A1086" s="3" t="s">
        <v>3340</v>
      </c>
      <c r="B1086" s="121"/>
      <c r="C1086" s="60"/>
      <c r="D1086" s="60"/>
      <c r="E1086" s="59">
        <f t="shared" si="21"/>
        <v>0</v>
      </c>
      <c r="F1086" s="60"/>
      <c r="G1086" s="122"/>
      <c r="H1086" s="122"/>
      <c r="I1086" s="122"/>
      <c r="J1086" s="120" t="str">
        <f t="shared" si="2"/>
        <v> </v>
      </c>
      <c r="K1086" s="3" t="str">
        <f t="shared" si="3"/>
        <v> </v>
      </c>
      <c r="L1086" s="3" t="str">
        <f t="shared" si="4"/>
        <v> </v>
      </c>
      <c r="M1086" s="3">
        <f t="shared" si="5"/>
        <v>0</v>
      </c>
      <c r="N1086" s="3" t="str">
        <f t="shared" si="6"/>
        <v> </v>
      </c>
      <c r="O1086" s="3" t="str">
        <f t="shared" si="7"/>
        <v> </v>
      </c>
      <c r="P1086" s="3" t="str">
        <f t="shared" si="22"/>
        <v> </v>
      </c>
      <c r="Q1086" s="120" t="str">
        <f t="shared" si="9"/>
        <v>#VALUE!</v>
      </c>
      <c r="R1086" s="3" t="str">
        <f t="shared" si="10"/>
        <v>#VALUE!</v>
      </c>
      <c r="S1086" s="95" t="str">
        <f t="shared" si="11"/>
        <v>#VALUE!</v>
      </c>
      <c r="T1086" s="69" t="str">
        <f t="shared" si="12"/>
        <v>donnée(s) manquante(s)</v>
      </c>
      <c r="U1086" s="70" t="str">
        <f t="shared" si="13"/>
        <v>donnée(s) manquante(s)</v>
      </c>
      <c r="V1086" s="3" t="str">
        <f>IF(ISBLANK(H1086)," ",IF(H1086&lt;=Scenario!$C$3,0,IF(H1086&lt;=Scenario!$C$5,1,IF(H1086&lt;=Scenario!$C$6,2,IF(H1086&lt;=Scenario!$C$7,3,IF(H1086&lt;=Scenario!$C$8,4,5))))))</f>
        <v> </v>
      </c>
      <c r="W1086" s="3" t="str">
        <f>IF(ISBLANK(I1086)," ",IF(I1086&lt;=Scenario!$G$3,0,IF(I1086&lt;=Scenario!$G$5,1,IF(I1086&lt;=Scenario!$G$6,2,IF(I1086&lt;=Scenario!$G$7,3,IF(I1086&lt;=Scenario!$G$8,4,IF(I1086&lt;=Scenario!$G$9,5,IF(I1086&lt;=Scenario!$G$10,6,7))))))))</f>
        <v> </v>
      </c>
      <c r="X1086" s="3" t="str">
        <f>IF(ISBLANK(F1086)," ",IF(F1086&lt;=Scenario!$O$3,0,IF(F1086&lt;=Scenario!$O$5,1,IF(F1086&lt;=Scenario!$O$6,2,IF(F1086&lt;=Scenario!$O$7,3,IF(F1086&lt;=Scenario!$O$8,4,IF(F1086&lt;=Scenario!$O$9,5,IF(F1086&lt;=Scenario!$O$10,6,IF(F1086&lt;=Scenario!$O$11,7,IF(F1086&lt;=Scenario!$O$12,8,IF(F1086&lt;=Scenario!$O$13,9,IF(F1086&lt;=Scenario!$O$14,10,IF(F1086&lt;=Scenario!$O$15,11,IF(F1086&lt;=Scenario!$O$16,12,IF(F1086&lt;=Scenario!$O$17,13,IF(F1086&lt;=Scenario!$O$18,14,IF(F1086&lt;=Scenario!$O$19,15,IF(F1086&lt;=Scenario!$O$20,16,IF(F1086&lt;=Scenario!$O$21,17,IF(F1086&lt;=Scenario!$O$22,18,IF(F1086&lt;=Scenario!$O$23,19,20)))))))))))))))))))))</f>
        <v> </v>
      </c>
      <c r="Y1086" s="3" t="str">
        <f>IF(ISBLANK(C1086)," ",IF(C1086&lt;=Scenario!$AA$3,0,IF(C1086&lt;=Scenario!$AA$5,1,IF(C1086&lt;=Scenario!$AA$6,2,IF(C1086&lt;=Scenario!$AA$7,3,IF(C1086&lt;=Scenario!$AA$8,4,IF(C1086&lt;=Scenario!$AA$9,5,IF(C1086&lt;=Scenario!$AA$10,6,IF(C1086&lt;=Scenario!$AA$11,7,IF(C1086&lt;=Scenario!$AA$12,8,IF(C1086&lt;=Scenario!$AA$13,9,IF(C1086&lt;=Scenario!$AA$14,10,IF(C1086&lt;=Scenario!$AA$15,11,IF(C1086&lt;=Scenario!$AA$16,12,IF(C1086&lt;=Scenario!$AA$17,13,IF(C1086&lt;=Scenario!$AA$18,14,15))))))))))))))))</f>
        <v> </v>
      </c>
      <c r="Z1086" s="3" t="str">
        <f t="shared" si="14"/>
        <v>#VALUE!</v>
      </c>
      <c r="AA1086" s="3" t="str">
        <f t="shared" si="15"/>
        <v>#VALUE!</v>
      </c>
      <c r="AB1086" s="95" t="str">
        <f t="shared" si="16"/>
        <v>#VALUE!</v>
      </c>
      <c r="AC1086" s="69" t="str">
        <f t="shared" si="17"/>
        <v>missing data</v>
      </c>
      <c r="AD1086" s="74" t="str">
        <f t="shared" si="18"/>
        <v>missing data</v>
      </c>
      <c r="AE1086" s="75" t="str">
        <f t="shared" si="19"/>
        <v>#VALUE!</v>
      </c>
      <c r="AF1086" s="75" t="str">
        <f t="shared" si="20"/>
        <v>#VALUE!</v>
      </c>
    </row>
    <row r="1087" ht="15.75" customHeight="1">
      <c r="A1087" s="3" t="s">
        <v>3341</v>
      </c>
      <c r="B1087" s="121"/>
      <c r="C1087" s="60"/>
      <c r="D1087" s="60"/>
      <c r="E1087" s="59">
        <f t="shared" si="21"/>
        <v>0</v>
      </c>
      <c r="F1087" s="60"/>
      <c r="G1087" s="122"/>
      <c r="H1087" s="122"/>
      <c r="I1087" s="122"/>
      <c r="J1087" s="120" t="str">
        <f t="shared" si="2"/>
        <v> </v>
      </c>
      <c r="K1087" s="3" t="str">
        <f t="shared" si="3"/>
        <v> </v>
      </c>
      <c r="L1087" s="3" t="str">
        <f t="shared" si="4"/>
        <v> </v>
      </c>
      <c r="M1087" s="3">
        <f t="shared" si="5"/>
        <v>0</v>
      </c>
      <c r="N1087" s="3" t="str">
        <f t="shared" si="6"/>
        <v> </v>
      </c>
      <c r="O1087" s="3" t="str">
        <f t="shared" si="7"/>
        <v> </v>
      </c>
      <c r="P1087" s="3" t="str">
        <f t="shared" si="22"/>
        <v> </v>
      </c>
      <c r="Q1087" s="120" t="str">
        <f t="shared" si="9"/>
        <v>#VALUE!</v>
      </c>
      <c r="R1087" s="3" t="str">
        <f t="shared" si="10"/>
        <v>#VALUE!</v>
      </c>
      <c r="S1087" s="95" t="str">
        <f t="shared" si="11"/>
        <v>#VALUE!</v>
      </c>
      <c r="T1087" s="69" t="str">
        <f t="shared" si="12"/>
        <v>donnée(s) manquante(s)</v>
      </c>
      <c r="U1087" s="70" t="str">
        <f t="shared" si="13"/>
        <v>donnée(s) manquante(s)</v>
      </c>
      <c r="V1087" s="3" t="str">
        <f>IF(ISBLANK(H1087)," ",IF(H1087&lt;=Scenario!$C$3,0,IF(H1087&lt;=Scenario!$C$5,1,IF(H1087&lt;=Scenario!$C$6,2,IF(H1087&lt;=Scenario!$C$7,3,IF(H1087&lt;=Scenario!$C$8,4,5))))))</f>
        <v> </v>
      </c>
      <c r="W1087" s="3" t="str">
        <f>IF(ISBLANK(I1087)," ",IF(I1087&lt;=Scenario!$G$3,0,IF(I1087&lt;=Scenario!$G$5,1,IF(I1087&lt;=Scenario!$G$6,2,IF(I1087&lt;=Scenario!$G$7,3,IF(I1087&lt;=Scenario!$G$8,4,IF(I1087&lt;=Scenario!$G$9,5,IF(I1087&lt;=Scenario!$G$10,6,7))))))))</f>
        <v> </v>
      </c>
      <c r="X1087" s="3" t="str">
        <f>IF(ISBLANK(F1087)," ",IF(F1087&lt;=Scenario!$O$3,0,IF(F1087&lt;=Scenario!$O$5,1,IF(F1087&lt;=Scenario!$O$6,2,IF(F1087&lt;=Scenario!$O$7,3,IF(F1087&lt;=Scenario!$O$8,4,IF(F1087&lt;=Scenario!$O$9,5,IF(F1087&lt;=Scenario!$O$10,6,IF(F1087&lt;=Scenario!$O$11,7,IF(F1087&lt;=Scenario!$O$12,8,IF(F1087&lt;=Scenario!$O$13,9,IF(F1087&lt;=Scenario!$O$14,10,IF(F1087&lt;=Scenario!$O$15,11,IF(F1087&lt;=Scenario!$O$16,12,IF(F1087&lt;=Scenario!$O$17,13,IF(F1087&lt;=Scenario!$O$18,14,IF(F1087&lt;=Scenario!$O$19,15,IF(F1087&lt;=Scenario!$O$20,16,IF(F1087&lt;=Scenario!$O$21,17,IF(F1087&lt;=Scenario!$O$22,18,IF(F1087&lt;=Scenario!$O$23,19,20)))))))))))))))))))))</f>
        <v> </v>
      </c>
      <c r="Y1087" s="3" t="str">
        <f>IF(ISBLANK(C1087)," ",IF(C1087&lt;=Scenario!$AA$3,0,IF(C1087&lt;=Scenario!$AA$5,1,IF(C1087&lt;=Scenario!$AA$6,2,IF(C1087&lt;=Scenario!$AA$7,3,IF(C1087&lt;=Scenario!$AA$8,4,IF(C1087&lt;=Scenario!$AA$9,5,IF(C1087&lt;=Scenario!$AA$10,6,IF(C1087&lt;=Scenario!$AA$11,7,IF(C1087&lt;=Scenario!$AA$12,8,IF(C1087&lt;=Scenario!$AA$13,9,IF(C1087&lt;=Scenario!$AA$14,10,IF(C1087&lt;=Scenario!$AA$15,11,IF(C1087&lt;=Scenario!$AA$16,12,IF(C1087&lt;=Scenario!$AA$17,13,IF(C1087&lt;=Scenario!$AA$18,14,15))))))))))))))))</f>
        <v> </v>
      </c>
      <c r="Z1087" s="3" t="str">
        <f t="shared" si="14"/>
        <v>#VALUE!</v>
      </c>
      <c r="AA1087" s="3" t="str">
        <f t="shared" si="15"/>
        <v>#VALUE!</v>
      </c>
      <c r="AB1087" s="95" t="str">
        <f t="shared" si="16"/>
        <v>#VALUE!</v>
      </c>
      <c r="AC1087" s="69" t="str">
        <f t="shared" si="17"/>
        <v>missing data</v>
      </c>
      <c r="AD1087" s="74" t="str">
        <f t="shared" si="18"/>
        <v>missing data</v>
      </c>
      <c r="AE1087" s="75" t="str">
        <f t="shared" si="19"/>
        <v>#VALUE!</v>
      </c>
      <c r="AF1087" s="75" t="str">
        <f t="shared" si="20"/>
        <v>#VALUE!</v>
      </c>
    </row>
    <row r="1088" ht="15.75" customHeight="1">
      <c r="A1088" s="3" t="s">
        <v>3342</v>
      </c>
      <c r="B1088" s="121"/>
      <c r="C1088" s="60"/>
      <c r="D1088" s="60"/>
      <c r="E1088" s="59">
        <f t="shared" si="21"/>
        <v>0</v>
      </c>
      <c r="F1088" s="60"/>
      <c r="G1088" s="122"/>
      <c r="H1088" s="122"/>
      <c r="I1088" s="122"/>
      <c r="J1088" s="120" t="str">
        <f t="shared" si="2"/>
        <v> </v>
      </c>
      <c r="K1088" s="3" t="str">
        <f t="shared" si="3"/>
        <v> </v>
      </c>
      <c r="L1088" s="3" t="str">
        <f t="shared" si="4"/>
        <v> </v>
      </c>
      <c r="M1088" s="3">
        <f t="shared" si="5"/>
        <v>0</v>
      </c>
      <c r="N1088" s="3" t="str">
        <f t="shared" si="6"/>
        <v> </v>
      </c>
      <c r="O1088" s="3" t="str">
        <f t="shared" si="7"/>
        <v> </v>
      </c>
      <c r="P1088" s="3" t="str">
        <f t="shared" si="22"/>
        <v> </v>
      </c>
      <c r="Q1088" s="120" t="str">
        <f t="shared" si="9"/>
        <v>#VALUE!</v>
      </c>
      <c r="R1088" s="3" t="str">
        <f t="shared" si="10"/>
        <v>#VALUE!</v>
      </c>
      <c r="S1088" s="95" t="str">
        <f t="shared" si="11"/>
        <v>#VALUE!</v>
      </c>
      <c r="T1088" s="69" t="str">
        <f t="shared" si="12"/>
        <v>donnée(s) manquante(s)</v>
      </c>
      <c r="U1088" s="70" t="str">
        <f t="shared" si="13"/>
        <v>donnée(s) manquante(s)</v>
      </c>
      <c r="V1088" s="3" t="str">
        <f>IF(ISBLANK(H1088)," ",IF(H1088&lt;=Scenario!$C$3,0,IF(H1088&lt;=Scenario!$C$5,1,IF(H1088&lt;=Scenario!$C$6,2,IF(H1088&lt;=Scenario!$C$7,3,IF(H1088&lt;=Scenario!$C$8,4,5))))))</f>
        <v> </v>
      </c>
      <c r="W1088" s="3" t="str">
        <f>IF(ISBLANK(I1088)," ",IF(I1088&lt;=Scenario!$G$3,0,IF(I1088&lt;=Scenario!$G$5,1,IF(I1088&lt;=Scenario!$G$6,2,IF(I1088&lt;=Scenario!$G$7,3,IF(I1088&lt;=Scenario!$G$8,4,IF(I1088&lt;=Scenario!$G$9,5,IF(I1088&lt;=Scenario!$G$10,6,7))))))))</f>
        <v> </v>
      </c>
      <c r="X1088" s="3" t="str">
        <f>IF(ISBLANK(F1088)," ",IF(F1088&lt;=Scenario!$O$3,0,IF(F1088&lt;=Scenario!$O$5,1,IF(F1088&lt;=Scenario!$O$6,2,IF(F1088&lt;=Scenario!$O$7,3,IF(F1088&lt;=Scenario!$O$8,4,IF(F1088&lt;=Scenario!$O$9,5,IF(F1088&lt;=Scenario!$O$10,6,IF(F1088&lt;=Scenario!$O$11,7,IF(F1088&lt;=Scenario!$O$12,8,IF(F1088&lt;=Scenario!$O$13,9,IF(F1088&lt;=Scenario!$O$14,10,IF(F1088&lt;=Scenario!$O$15,11,IF(F1088&lt;=Scenario!$O$16,12,IF(F1088&lt;=Scenario!$O$17,13,IF(F1088&lt;=Scenario!$O$18,14,IF(F1088&lt;=Scenario!$O$19,15,IF(F1088&lt;=Scenario!$O$20,16,IF(F1088&lt;=Scenario!$O$21,17,IF(F1088&lt;=Scenario!$O$22,18,IF(F1088&lt;=Scenario!$O$23,19,20)))))))))))))))))))))</f>
        <v> </v>
      </c>
      <c r="Y1088" s="3" t="str">
        <f>IF(ISBLANK(C1088)," ",IF(C1088&lt;=Scenario!$AA$3,0,IF(C1088&lt;=Scenario!$AA$5,1,IF(C1088&lt;=Scenario!$AA$6,2,IF(C1088&lt;=Scenario!$AA$7,3,IF(C1088&lt;=Scenario!$AA$8,4,IF(C1088&lt;=Scenario!$AA$9,5,IF(C1088&lt;=Scenario!$AA$10,6,IF(C1088&lt;=Scenario!$AA$11,7,IF(C1088&lt;=Scenario!$AA$12,8,IF(C1088&lt;=Scenario!$AA$13,9,IF(C1088&lt;=Scenario!$AA$14,10,IF(C1088&lt;=Scenario!$AA$15,11,IF(C1088&lt;=Scenario!$AA$16,12,IF(C1088&lt;=Scenario!$AA$17,13,IF(C1088&lt;=Scenario!$AA$18,14,15))))))))))))))))</f>
        <v> </v>
      </c>
      <c r="Z1088" s="3" t="str">
        <f t="shared" si="14"/>
        <v>#VALUE!</v>
      </c>
      <c r="AA1088" s="3" t="str">
        <f t="shared" si="15"/>
        <v>#VALUE!</v>
      </c>
      <c r="AB1088" s="95" t="str">
        <f t="shared" si="16"/>
        <v>#VALUE!</v>
      </c>
      <c r="AC1088" s="69" t="str">
        <f t="shared" si="17"/>
        <v>missing data</v>
      </c>
      <c r="AD1088" s="74" t="str">
        <f t="shared" si="18"/>
        <v>missing data</v>
      </c>
      <c r="AE1088" s="75" t="str">
        <f t="shared" si="19"/>
        <v>#VALUE!</v>
      </c>
      <c r="AF1088" s="75" t="str">
        <f t="shared" si="20"/>
        <v>#VALUE!</v>
      </c>
    </row>
    <row r="1089" ht="15.75" customHeight="1">
      <c r="A1089" s="3" t="s">
        <v>3343</v>
      </c>
      <c r="B1089" s="121"/>
      <c r="C1089" s="60"/>
      <c r="D1089" s="60"/>
      <c r="E1089" s="59">
        <f t="shared" si="21"/>
        <v>0</v>
      </c>
      <c r="F1089" s="60"/>
      <c r="G1089" s="122"/>
      <c r="H1089" s="122"/>
      <c r="I1089" s="122"/>
      <c r="J1089" s="120" t="str">
        <f t="shared" si="2"/>
        <v> </v>
      </c>
      <c r="K1089" s="3" t="str">
        <f t="shared" si="3"/>
        <v> </v>
      </c>
      <c r="L1089" s="3" t="str">
        <f t="shared" si="4"/>
        <v> </v>
      </c>
      <c r="M1089" s="3">
        <f t="shared" si="5"/>
        <v>0</v>
      </c>
      <c r="N1089" s="3" t="str">
        <f t="shared" si="6"/>
        <v> </v>
      </c>
      <c r="O1089" s="3" t="str">
        <f t="shared" si="7"/>
        <v> </v>
      </c>
      <c r="P1089" s="3" t="str">
        <f t="shared" si="22"/>
        <v> </v>
      </c>
      <c r="Q1089" s="120" t="str">
        <f t="shared" si="9"/>
        <v>#VALUE!</v>
      </c>
      <c r="R1089" s="3" t="str">
        <f t="shared" si="10"/>
        <v>#VALUE!</v>
      </c>
      <c r="S1089" s="95" t="str">
        <f t="shared" si="11"/>
        <v>#VALUE!</v>
      </c>
      <c r="T1089" s="69" t="str">
        <f t="shared" si="12"/>
        <v>donnée(s) manquante(s)</v>
      </c>
      <c r="U1089" s="70" t="str">
        <f t="shared" si="13"/>
        <v>donnée(s) manquante(s)</v>
      </c>
      <c r="V1089" s="3" t="str">
        <f>IF(ISBLANK(H1089)," ",IF(H1089&lt;=Scenario!$C$3,0,IF(H1089&lt;=Scenario!$C$5,1,IF(H1089&lt;=Scenario!$C$6,2,IF(H1089&lt;=Scenario!$C$7,3,IF(H1089&lt;=Scenario!$C$8,4,5))))))</f>
        <v> </v>
      </c>
      <c r="W1089" s="3" t="str">
        <f>IF(ISBLANK(I1089)," ",IF(I1089&lt;=Scenario!$G$3,0,IF(I1089&lt;=Scenario!$G$5,1,IF(I1089&lt;=Scenario!$G$6,2,IF(I1089&lt;=Scenario!$G$7,3,IF(I1089&lt;=Scenario!$G$8,4,IF(I1089&lt;=Scenario!$G$9,5,IF(I1089&lt;=Scenario!$G$10,6,7))))))))</f>
        <v> </v>
      </c>
      <c r="X1089" s="3" t="str">
        <f>IF(ISBLANK(F1089)," ",IF(F1089&lt;=Scenario!$O$3,0,IF(F1089&lt;=Scenario!$O$5,1,IF(F1089&lt;=Scenario!$O$6,2,IF(F1089&lt;=Scenario!$O$7,3,IF(F1089&lt;=Scenario!$O$8,4,IF(F1089&lt;=Scenario!$O$9,5,IF(F1089&lt;=Scenario!$O$10,6,IF(F1089&lt;=Scenario!$O$11,7,IF(F1089&lt;=Scenario!$O$12,8,IF(F1089&lt;=Scenario!$O$13,9,IF(F1089&lt;=Scenario!$O$14,10,IF(F1089&lt;=Scenario!$O$15,11,IF(F1089&lt;=Scenario!$O$16,12,IF(F1089&lt;=Scenario!$O$17,13,IF(F1089&lt;=Scenario!$O$18,14,IF(F1089&lt;=Scenario!$O$19,15,IF(F1089&lt;=Scenario!$O$20,16,IF(F1089&lt;=Scenario!$O$21,17,IF(F1089&lt;=Scenario!$O$22,18,IF(F1089&lt;=Scenario!$O$23,19,20)))))))))))))))))))))</f>
        <v> </v>
      </c>
      <c r="Y1089" s="3" t="str">
        <f>IF(ISBLANK(C1089)," ",IF(C1089&lt;=Scenario!$AA$3,0,IF(C1089&lt;=Scenario!$AA$5,1,IF(C1089&lt;=Scenario!$AA$6,2,IF(C1089&lt;=Scenario!$AA$7,3,IF(C1089&lt;=Scenario!$AA$8,4,IF(C1089&lt;=Scenario!$AA$9,5,IF(C1089&lt;=Scenario!$AA$10,6,IF(C1089&lt;=Scenario!$AA$11,7,IF(C1089&lt;=Scenario!$AA$12,8,IF(C1089&lt;=Scenario!$AA$13,9,IF(C1089&lt;=Scenario!$AA$14,10,IF(C1089&lt;=Scenario!$AA$15,11,IF(C1089&lt;=Scenario!$AA$16,12,IF(C1089&lt;=Scenario!$AA$17,13,IF(C1089&lt;=Scenario!$AA$18,14,15))))))))))))))))</f>
        <v> </v>
      </c>
      <c r="Z1089" s="3" t="str">
        <f t="shared" si="14"/>
        <v>#VALUE!</v>
      </c>
      <c r="AA1089" s="3" t="str">
        <f t="shared" si="15"/>
        <v>#VALUE!</v>
      </c>
      <c r="AB1089" s="95" t="str">
        <f t="shared" si="16"/>
        <v>#VALUE!</v>
      </c>
      <c r="AC1089" s="69" t="str">
        <f t="shared" si="17"/>
        <v>missing data</v>
      </c>
      <c r="AD1089" s="74" t="str">
        <f t="shared" si="18"/>
        <v>missing data</v>
      </c>
      <c r="AE1089" s="75" t="str">
        <f t="shared" si="19"/>
        <v>#VALUE!</v>
      </c>
      <c r="AF1089" s="75" t="str">
        <f t="shared" si="20"/>
        <v>#VALUE!</v>
      </c>
    </row>
    <row r="1090" ht="15.75" customHeight="1">
      <c r="A1090" s="3" t="s">
        <v>3344</v>
      </c>
      <c r="B1090" s="121"/>
      <c r="C1090" s="60"/>
      <c r="D1090" s="60"/>
      <c r="E1090" s="59">
        <f t="shared" si="21"/>
        <v>0</v>
      </c>
      <c r="F1090" s="60"/>
      <c r="G1090" s="122"/>
      <c r="H1090" s="122"/>
      <c r="I1090" s="122"/>
      <c r="J1090" s="120" t="str">
        <f t="shared" si="2"/>
        <v> </v>
      </c>
      <c r="K1090" s="3" t="str">
        <f t="shared" si="3"/>
        <v> </v>
      </c>
      <c r="L1090" s="3" t="str">
        <f t="shared" si="4"/>
        <v> </v>
      </c>
      <c r="M1090" s="3">
        <f t="shared" si="5"/>
        <v>0</v>
      </c>
      <c r="N1090" s="3" t="str">
        <f t="shared" si="6"/>
        <v> </v>
      </c>
      <c r="O1090" s="3" t="str">
        <f t="shared" si="7"/>
        <v> </v>
      </c>
      <c r="P1090" s="3" t="str">
        <f t="shared" si="22"/>
        <v> </v>
      </c>
      <c r="Q1090" s="120" t="str">
        <f t="shared" si="9"/>
        <v>#VALUE!</v>
      </c>
      <c r="R1090" s="3" t="str">
        <f t="shared" si="10"/>
        <v>#VALUE!</v>
      </c>
      <c r="S1090" s="95" t="str">
        <f t="shared" si="11"/>
        <v>#VALUE!</v>
      </c>
      <c r="T1090" s="69" t="str">
        <f t="shared" si="12"/>
        <v>donnée(s) manquante(s)</v>
      </c>
      <c r="U1090" s="70" t="str">
        <f t="shared" si="13"/>
        <v>donnée(s) manquante(s)</v>
      </c>
      <c r="V1090" s="3" t="str">
        <f>IF(ISBLANK(H1090)," ",IF(H1090&lt;=Scenario!$C$3,0,IF(H1090&lt;=Scenario!$C$5,1,IF(H1090&lt;=Scenario!$C$6,2,IF(H1090&lt;=Scenario!$C$7,3,IF(H1090&lt;=Scenario!$C$8,4,5))))))</f>
        <v> </v>
      </c>
      <c r="W1090" s="3" t="str">
        <f>IF(ISBLANK(I1090)," ",IF(I1090&lt;=Scenario!$G$3,0,IF(I1090&lt;=Scenario!$G$5,1,IF(I1090&lt;=Scenario!$G$6,2,IF(I1090&lt;=Scenario!$G$7,3,IF(I1090&lt;=Scenario!$G$8,4,IF(I1090&lt;=Scenario!$G$9,5,IF(I1090&lt;=Scenario!$G$10,6,7))))))))</f>
        <v> </v>
      </c>
      <c r="X1090" s="3" t="str">
        <f>IF(ISBLANK(F1090)," ",IF(F1090&lt;=Scenario!$O$3,0,IF(F1090&lt;=Scenario!$O$5,1,IF(F1090&lt;=Scenario!$O$6,2,IF(F1090&lt;=Scenario!$O$7,3,IF(F1090&lt;=Scenario!$O$8,4,IF(F1090&lt;=Scenario!$O$9,5,IF(F1090&lt;=Scenario!$O$10,6,IF(F1090&lt;=Scenario!$O$11,7,IF(F1090&lt;=Scenario!$O$12,8,IF(F1090&lt;=Scenario!$O$13,9,IF(F1090&lt;=Scenario!$O$14,10,IF(F1090&lt;=Scenario!$O$15,11,IF(F1090&lt;=Scenario!$O$16,12,IF(F1090&lt;=Scenario!$O$17,13,IF(F1090&lt;=Scenario!$O$18,14,IF(F1090&lt;=Scenario!$O$19,15,IF(F1090&lt;=Scenario!$O$20,16,IF(F1090&lt;=Scenario!$O$21,17,IF(F1090&lt;=Scenario!$O$22,18,IF(F1090&lt;=Scenario!$O$23,19,20)))))))))))))))))))))</f>
        <v> </v>
      </c>
      <c r="Y1090" s="3" t="str">
        <f>IF(ISBLANK(C1090)," ",IF(C1090&lt;=Scenario!$AA$3,0,IF(C1090&lt;=Scenario!$AA$5,1,IF(C1090&lt;=Scenario!$AA$6,2,IF(C1090&lt;=Scenario!$AA$7,3,IF(C1090&lt;=Scenario!$AA$8,4,IF(C1090&lt;=Scenario!$AA$9,5,IF(C1090&lt;=Scenario!$AA$10,6,IF(C1090&lt;=Scenario!$AA$11,7,IF(C1090&lt;=Scenario!$AA$12,8,IF(C1090&lt;=Scenario!$AA$13,9,IF(C1090&lt;=Scenario!$AA$14,10,IF(C1090&lt;=Scenario!$AA$15,11,IF(C1090&lt;=Scenario!$AA$16,12,IF(C1090&lt;=Scenario!$AA$17,13,IF(C1090&lt;=Scenario!$AA$18,14,15))))))))))))))))</f>
        <v> </v>
      </c>
      <c r="Z1090" s="3" t="str">
        <f t="shared" si="14"/>
        <v>#VALUE!</v>
      </c>
      <c r="AA1090" s="3" t="str">
        <f t="shared" si="15"/>
        <v>#VALUE!</v>
      </c>
      <c r="AB1090" s="95" t="str">
        <f t="shared" si="16"/>
        <v>#VALUE!</v>
      </c>
      <c r="AC1090" s="69" t="str">
        <f t="shared" si="17"/>
        <v>missing data</v>
      </c>
      <c r="AD1090" s="74" t="str">
        <f t="shared" si="18"/>
        <v>missing data</v>
      </c>
      <c r="AE1090" s="75" t="str">
        <f t="shared" si="19"/>
        <v>#VALUE!</v>
      </c>
      <c r="AF1090" s="75" t="str">
        <f t="shared" si="20"/>
        <v>#VALUE!</v>
      </c>
    </row>
    <row r="1091" ht="15.75" customHeight="1">
      <c r="A1091" s="3" t="s">
        <v>3345</v>
      </c>
      <c r="B1091" s="121"/>
      <c r="C1091" s="60"/>
      <c r="D1091" s="60"/>
      <c r="E1091" s="59">
        <f t="shared" si="21"/>
        <v>0</v>
      </c>
      <c r="F1091" s="60"/>
      <c r="G1091" s="122"/>
      <c r="H1091" s="122"/>
      <c r="I1091" s="122"/>
      <c r="J1091" s="120" t="str">
        <f t="shared" si="2"/>
        <v> </v>
      </c>
      <c r="K1091" s="3" t="str">
        <f t="shared" si="3"/>
        <v> </v>
      </c>
      <c r="L1091" s="3" t="str">
        <f t="shared" si="4"/>
        <v> </v>
      </c>
      <c r="M1091" s="3">
        <f t="shared" si="5"/>
        <v>0</v>
      </c>
      <c r="N1091" s="3" t="str">
        <f t="shared" si="6"/>
        <v> </v>
      </c>
      <c r="O1091" s="3" t="str">
        <f t="shared" si="7"/>
        <v> </v>
      </c>
      <c r="P1091" s="3" t="str">
        <f t="shared" si="22"/>
        <v> </v>
      </c>
      <c r="Q1091" s="120" t="str">
        <f t="shared" si="9"/>
        <v>#VALUE!</v>
      </c>
      <c r="R1091" s="3" t="str">
        <f t="shared" si="10"/>
        <v>#VALUE!</v>
      </c>
      <c r="S1091" s="95" t="str">
        <f t="shared" si="11"/>
        <v>#VALUE!</v>
      </c>
      <c r="T1091" s="69" t="str">
        <f t="shared" si="12"/>
        <v>donnée(s) manquante(s)</v>
      </c>
      <c r="U1091" s="70" t="str">
        <f t="shared" si="13"/>
        <v>donnée(s) manquante(s)</v>
      </c>
      <c r="V1091" s="3" t="str">
        <f>IF(ISBLANK(H1091)," ",IF(H1091&lt;=Scenario!$C$3,0,IF(H1091&lt;=Scenario!$C$5,1,IF(H1091&lt;=Scenario!$C$6,2,IF(H1091&lt;=Scenario!$C$7,3,IF(H1091&lt;=Scenario!$C$8,4,5))))))</f>
        <v> </v>
      </c>
      <c r="W1091" s="3" t="str">
        <f>IF(ISBLANK(I1091)," ",IF(I1091&lt;=Scenario!$G$3,0,IF(I1091&lt;=Scenario!$G$5,1,IF(I1091&lt;=Scenario!$G$6,2,IF(I1091&lt;=Scenario!$G$7,3,IF(I1091&lt;=Scenario!$G$8,4,IF(I1091&lt;=Scenario!$G$9,5,IF(I1091&lt;=Scenario!$G$10,6,7))))))))</f>
        <v> </v>
      </c>
      <c r="X1091" s="3" t="str">
        <f>IF(ISBLANK(F1091)," ",IF(F1091&lt;=Scenario!$O$3,0,IF(F1091&lt;=Scenario!$O$5,1,IF(F1091&lt;=Scenario!$O$6,2,IF(F1091&lt;=Scenario!$O$7,3,IF(F1091&lt;=Scenario!$O$8,4,IF(F1091&lt;=Scenario!$O$9,5,IF(F1091&lt;=Scenario!$O$10,6,IF(F1091&lt;=Scenario!$O$11,7,IF(F1091&lt;=Scenario!$O$12,8,IF(F1091&lt;=Scenario!$O$13,9,IF(F1091&lt;=Scenario!$O$14,10,IF(F1091&lt;=Scenario!$O$15,11,IF(F1091&lt;=Scenario!$O$16,12,IF(F1091&lt;=Scenario!$O$17,13,IF(F1091&lt;=Scenario!$O$18,14,IF(F1091&lt;=Scenario!$O$19,15,IF(F1091&lt;=Scenario!$O$20,16,IF(F1091&lt;=Scenario!$O$21,17,IF(F1091&lt;=Scenario!$O$22,18,IF(F1091&lt;=Scenario!$O$23,19,20)))))))))))))))))))))</f>
        <v> </v>
      </c>
      <c r="Y1091" s="3" t="str">
        <f>IF(ISBLANK(C1091)," ",IF(C1091&lt;=Scenario!$AA$3,0,IF(C1091&lt;=Scenario!$AA$5,1,IF(C1091&lt;=Scenario!$AA$6,2,IF(C1091&lt;=Scenario!$AA$7,3,IF(C1091&lt;=Scenario!$AA$8,4,IF(C1091&lt;=Scenario!$AA$9,5,IF(C1091&lt;=Scenario!$AA$10,6,IF(C1091&lt;=Scenario!$AA$11,7,IF(C1091&lt;=Scenario!$AA$12,8,IF(C1091&lt;=Scenario!$AA$13,9,IF(C1091&lt;=Scenario!$AA$14,10,IF(C1091&lt;=Scenario!$AA$15,11,IF(C1091&lt;=Scenario!$AA$16,12,IF(C1091&lt;=Scenario!$AA$17,13,IF(C1091&lt;=Scenario!$AA$18,14,15))))))))))))))))</f>
        <v> </v>
      </c>
      <c r="Z1091" s="3" t="str">
        <f t="shared" si="14"/>
        <v>#VALUE!</v>
      </c>
      <c r="AA1091" s="3" t="str">
        <f t="shared" si="15"/>
        <v>#VALUE!</v>
      </c>
      <c r="AB1091" s="95" t="str">
        <f t="shared" si="16"/>
        <v>#VALUE!</v>
      </c>
      <c r="AC1091" s="69" t="str">
        <f t="shared" si="17"/>
        <v>missing data</v>
      </c>
      <c r="AD1091" s="74" t="str">
        <f t="shared" si="18"/>
        <v>missing data</v>
      </c>
      <c r="AE1091" s="75" t="str">
        <f t="shared" si="19"/>
        <v>#VALUE!</v>
      </c>
      <c r="AF1091" s="75" t="str">
        <f t="shared" si="20"/>
        <v>#VALUE!</v>
      </c>
    </row>
    <row r="1092" ht="15.75" customHeight="1">
      <c r="A1092" s="3" t="s">
        <v>3346</v>
      </c>
      <c r="B1092" s="121"/>
      <c r="C1092" s="60"/>
      <c r="D1092" s="60"/>
      <c r="E1092" s="59">
        <f t="shared" si="21"/>
        <v>0</v>
      </c>
      <c r="F1092" s="60"/>
      <c r="G1092" s="122"/>
      <c r="H1092" s="122"/>
      <c r="I1092" s="122"/>
      <c r="J1092" s="120" t="str">
        <f t="shared" si="2"/>
        <v> </v>
      </c>
      <c r="K1092" s="3" t="str">
        <f t="shared" si="3"/>
        <v> </v>
      </c>
      <c r="L1092" s="3" t="str">
        <f t="shared" si="4"/>
        <v> </v>
      </c>
      <c r="M1092" s="3">
        <f t="shared" si="5"/>
        <v>0</v>
      </c>
      <c r="N1092" s="3" t="str">
        <f t="shared" si="6"/>
        <v> </v>
      </c>
      <c r="O1092" s="3" t="str">
        <f t="shared" si="7"/>
        <v> </v>
      </c>
      <c r="P1092" s="3" t="str">
        <f t="shared" si="22"/>
        <v> </v>
      </c>
      <c r="Q1092" s="120" t="str">
        <f t="shared" si="9"/>
        <v>#VALUE!</v>
      </c>
      <c r="R1092" s="3" t="str">
        <f t="shared" si="10"/>
        <v>#VALUE!</v>
      </c>
      <c r="S1092" s="95" t="str">
        <f t="shared" si="11"/>
        <v>#VALUE!</v>
      </c>
      <c r="T1092" s="69" t="str">
        <f t="shared" si="12"/>
        <v>donnée(s) manquante(s)</v>
      </c>
      <c r="U1092" s="70" t="str">
        <f t="shared" si="13"/>
        <v>donnée(s) manquante(s)</v>
      </c>
      <c r="V1092" s="3" t="str">
        <f>IF(ISBLANK(H1092)," ",IF(H1092&lt;=Scenario!$C$3,0,IF(H1092&lt;=Scenario!$C$5,1,IF(H1092&lt;=Scenario!$C$6,2,IF(H1092&lt;=Scenario!$C$7,3,IF(H1092&lt;=Scenario!$C$8,4,5))))))</f>
        <v> </v>
      </c>
      <c r="W1092" s="3" t="str">
        <f>IF(ISBLANK(I1092)," ",IF(I1092&lt;=Scenario!$G$3,0,IF(I1092&lt;=Scenario!$G$5,1,IF(I1092&lt;=Scenario!$G$6,2,IF(I1092&lt;=Scenario!$G$7,3,IF(I1092&lt;=Scenario!$G$8,4,IF(I1092&lt;=Scenario!$G$9,5,IF(I1092&lt;=Scenario!$G$10,6,7))))))))</f>
        <v> </v>
      </c>
      <c r="X1092" s="3" t="str">
        <f>IF(ISBLANK(F1092)," ",IF(F1092&lt;=Scenario!$O$3,0,IF(F1092&lt;=Scenario!$O$5,1,IF(F1092&lt;=Scenario!$O$6,2,IF(F1092&lt;=Scenario!$O$7,3,IF(F1092&lt;=Scenario!$O$8,4,IF(F1092&lt;=Scenario!$O$9,5,IF(F1092&lt;=Scenario!$O$10,6,IF(F1092&lt;=Scenario!$O$11,7,IF(F1092&lt;=Scenario!$O$12,8,IF(F1092&lt;=Scenario!$O$13,9,IF(F1092&lt;=Scenario!$O$14,10,IF(F1092&lt;=Scenario!$O$15,11,IF(F1092&lt;=Scenario!$O$16,12,IF(F1092&lt;=Scenario!$O$17,13,IF(F1092&lt;=Scenario!$O$18,14,IF(F1092&lt;=Scenario!$O$19,15,IF(F1092&lt;=Scenario!$O$20,16,IF(F1092&lt;=Scenario!$O$21,17,IF(F1092&lt;=Scenario!$O$22,18,IF(F1092&lt;=Scenario!$O$23,19,20)))))))))))))))))))))</f>
        <v> </v>
      </c>
      <c r="Y1092" s="3" t="str">
        <f>IF(ISBLANK(C1092)," ",IF(C1092&lt;=Scenario!$AA$3,0,IF(C1092&lt;=Scenario!$AA$5,1,IF(C1092&lt;=Scenario!$AA$6,2,IF(C1092&lt;=Scenario!$AA$7,3,IF(C1092&lt;=Scenario!$AA$8,4,IF(C1092&lt;=Scenario!$AA$9,5,IF(C1092&lt;=Scenario!$AA$10,6,IF(C1092&lt;=Scenario!$AA$11,7,IF(C1092&lt;=Scenario!$AA$12,8,IF(C1092&lt;=Scenario!$AA$13,9,IF(C1092&lt;=Scenario!$AA$14,10,IF(C1092&lt;=Scenario!$AA$15,11,IF(C1092&lt;=Scenario!$AA$16,12,IF(C1092&lt;=Scenario!$AA$17,13,IF(C1092&lt;=Scenario!$AA$18,14,15))))))))))))))))</f>
        <v> </v>
      </c>
      <c r="Z1092" s="3" t="str">
        <f t="shared" si="14"/>
        <v>#VALUE!</v>
      </c>
      <c r="AA1092" s="3" t="str">
        <f t="shared" si="15"/>
        <v>#VALUE!</v>
      </c>
      <c r="AB1092" s="95" t="str">
        <f t="shared" si="16"/>
        <v>#VALUE!</v>
      </c>
      <c r="AC1092" s="69" t="str">
        <f t="shared" si="17"/>
        <v>missing data</v>
      </c>
      <c r="AD1092" s="74" t="str">
        <f t="shared" si="18"/>
        <v>missing data</v>
      </c>
      <c r="AE1092" s="75" t="str">
        <f t="shared" si="19"/>
        <v>#VALUE!</v>
      </c>
      <c r="AF1092" s="75" t="str">
        <f t="shared" si="20"/>
        <v>#VALUE!</v>
      </c>
    </row>
    <row r="1093" ht="15.75" customHeight="1">
      <c r="A1093" s="3" t="s">
        <v>3347</v>
      </c>
      <c r="B1093" s="121"/>
      <c r="C1093" s="60"/>
      <c r="D1093" s="60"/>
      <c r="E1093" s="59">
        <f t="shared" si="21"/>
        <v>0</v>
      </c>
      <c r="F1093" s="60"/>
      <c r="G1093" s="122"/>
      <c r="H1093" s="122"/>
      <c r="I1093" s="122"/>
      <c r="J1093" s="120" t="str">
        <f t="shared" si="2"/>
        <v> </v>
      </c>
      <c r="K1093" s="3" t="str">
        <f t="shared" si="3"/>
        <v> </v>
      </c>
      <c r="L1093" s="3" t="str">
        <f t="shared" si="4"/>
        <v> </v>
      </c>
      <c r="M1093" s="3">
        <f t="shared" si="5"/>
        <v>0</v>
      </c>
      <c r="N1093" s="3" t="str">
        <f t="shared" si="6"/>
        <v> </v>
      </c>
      <c r="O1093" s="3" t="str">
        <f t="shared" si="7"/>
        <v> </v>
      </c>
      <c r="P1093" s="3" t="str">
        <f t="shared" si="22"/>
        <v> </v>
      </c>
      <c r="Q1093" s="120" t="str">
        <f t="shared" si="9"/>
        <v>#VALUE!</v>
      </c>
      <c r="R1093" s="3" t="str">
        <f t="shared" si="10"/>
        <v>#VALUE!</v>
      </c>
      <c r="S1093" s="95" t="str">
        <f t="shared" si="11"/>
        <v>#VALUE!</v>
      </c>
      <c r="T1093" s="69" t="str">
        <f t="shared" si="12"/>
        <v>donnée(s) manquante(s)</v>
      </c>
      <c r="U1093" s="70" t="str">
        <f t="shared" si="13"/>
        <v>donnée(s) manquante(s)</v>
      </c>
      <c r="V1093" s="3" t="str">
        <f>IF(ISBLANK(H1093)," ",IF(H1093&lt;=Scenario!$C$3,0,IF(H1093&lt;=Scenario!$C$5,1,IF(H1093&lt;=Scenario!$C$6,2,IF(H1093&lt;=Scenario!$C$7,3,IF(H1093&lt;=Scenario!$C$8,4,5))))))</f>
        <v> </v>
      </c>
      <c r="W1093" s="3" t="str">
        <f>IF(ISBLANK(I1093)," ",IF(I1093&lt;=Scenario!$G$3,0,IF(I1093&lt;=Scenario!$G$5,1,IF(I1093&lt;=Scenario!$G$6,2,IF(I1093&lt;=Scenario!$G$7,3,IF(I1093&lt;=Scenario!$G$8,4,IF(I1093&lt;=Scenario!$G$9,5,IF(I1093&lt;=Scenario!$G$10,6,7))))))))</f>
        <v> </v>
      </c>
      <c r="X1093" s="3" t="str">
        <f>IF(ISBLANK(F1093)," ",IF(F1093&lt;=Scenario!$O$3,0,IF(F1093&lt;=Scenario!$O$5,1,IF(F1093&lt;=Scenario!$O$6,2,IF(F1093&lt;=Scenario!$O$7,3,IF(F1093&lt;=Scenario!$O$8,4,IF(F1093&lt;=Scenario!$O$9,5,IF(F1093&lt;=Scenario!$O$10,6,IF(F1093&lt;=Scenario!$O$11,7,IF(F1093&lt;=Scenario!$O$12,8,IF(F1093&lt;=Scenario!$O$13,9,IF(F1093&lt;=Scenario!$O$14,10,IF(F1093&lt;=Scenario!$O$15,11,IF(F1093&lt;=Scenario!$O$16,12,IF(F1093&lt;=Scenario!$O$17,13,IF(F1093&lt;=Scenario!$O$18,14,IF(F1093&lt;=Scenario!$O$19,15,IF(F1093&lt;=Scenario!$O$20,16,IF(F1093&lt;=Scenario!$O$21,17,IF(F1093&lt;=Scenario!$O$22,18,IF(F1093&lt;=Scenario!$O$23,19,20)))))))))))))))))))))</f>
        <v> </v>
      </c>
      <c r="Y1093" s="3" t="str">
        <f>IF(ISBLANK(C1093)," ",IF(C1093&lt;=Scenario!$AA$3,0,IF(C1093&lt;=Scenario!$AA$5,1,IF(C1093&lt;=Scenario!$AA$6,2,IF(C1093&lt;=Scenario!$AA$7,3,IF(C1093&lt;=Scenario!$AA$8,4,IF(C1093&lt;=Scenario!$AA$9,5,IF(C1093&lt;=Scenario!$AA$10,6,IF(C1093&lt;=Scenario!$AA$11,7,IF(C1093&lt;=Scenario!$AA$12,8,IF(C1093&lt;=Scenario!$AA$13,9,IF(C1093&lt;=Scenario!$AA$14,10,IF(C1093&lt;=Scenario!$AA$15,11,IF(C1093&lt;=Scenario!$AA$16,12,IF(C1093&lt;=Scenario!$AA$17,13,IF(C1093&lt;=Scenario!$AA$18,14,15))))))))))))))))</f>
        <v> </v>
      </c>
      <c r="Z1093" s="3" t="str">
        <f t="shared" si="14"/>
        <v>#VALUE!</v>
      </c>
      <c r="AA1093" s="3" t="str">
        <f t="shared" si="15"/>
        <v>#VALUE!</v>
      </c>
      <c r="AB1093" s="95" t="str">
        <f t="shared" si="16"/>
        <v>#VALUE!</v>
      </c>
      <c r="AC1093" s="69" t="str">
        <f t="shared" si="17"/>
        <v>missing data</v>
      </c>
      <c r="AD1093" s="74" t="str">
        <f t="shared" si="18"/>
        <v>missing data</v>
      </c>
      <c r="AE1093" s="75" t="str">
        <f t="shared" si="19"/>
        <v>#VALUE!</v>
      </c>
      <c r="AF1093" s="75" t="str">
        <f t="shared" si="20"/>
        <v>#VALUE!</v>
      </c>
    </row>
    <row r="1094" ht="15.75" customHeight="1">
      <c r="A1094" s="3" t="s">
        <v>3348</v>
      </c>
      <c r="B1094" s="121"/>
      <c r="C1094" s="60"/>
      <c r="D1094" s="60"/>
      <c r="E1094" s="59">
        <f t="shared" si="21"/>
        <v>0</v>
      </c>
      <c r="F1094" s="60"/>
      <c r="G1094" s="122"/>
      <c r="H1094" s="122"/>
      <c r="I1094" s="122"/>
      <c r="J1094" s="120" t="str">
        <f t="shared" si="2"/>
        <v> </v>
      </c>
      <c r="K1094" s="3" t="str">
        <f t="shared" si="3"/>
        <v> </v>
      </c>
      <c r="L1094" s="3" t="str">
        <f t="shared" si="4"/>
        <v> </v>
      </c>
      <c r="M1094" s="3">
        <f t="shared" si="5"/>
        <v>0</v>
      </c>
      <c r="N1094" s="3" t="str">
        <f t="shared" si="6"/>
        <v> </v>
      </c>
      <c r="O1094" s="3" t="str">
        <f t="shared" si="7"/>
        <v> </v>
      </c>
      <c r="P1094" s="3" t="str">
        <f t="shared" si="22"/>
        <v> </v>
      </c>
      <c r="Q1094" s="120" t="str">
        <f t="shared" si="9"/>
        <v>#VALUE!</v>
      </c>
      <c r="R1094" s="3" t="str">
        <f t="shared" si="10"/>
        <v>#VALUE!</v>
      </c>
      <c r="S1094" s="95" t="str">
        <f t="shared" si="11"/>
        <v>#VALUE!</v>
      </c>
      <c r="T1094" s="69" t="str">
        <f t="shared" si="12"/>
        <v>donnée(s) manquante(s)</v>
      </c>
      <c r="U1094" s="70" t="str">
        <f t="shared" si="13"/>
        <v>donnée(s) manquante(s)</v>
      </c>
      <c r="V1094" s="3" t="str">
        <f>IF(ISBLANK(H1094)," ",IF(H1094&lt;=Scenario!$C$3,0,IF(H1094&lt;=Scenario!$C$5,1,IF(H1094&lt;=Scenario!$C$6,2,IF(H1094&lt;=Scenario!$C$7,3,IF(H1094&lt;=Scenario!$C$8,4,5))))))</f>
        <v> </v>
      </c>
      <c r="W1094" s="3" t="str">
        <f>IF(ISBLANK(I1094)," ",IF(I1094&lt;=Scenario!$G$3,0,IF(I1094&lt;=Scenario!$G$5,1,IF(I1094&lt;=Scenario!$G$6,2,IF(I1094&lt;=Scenario!$G$7,3,IF(I1094&lt;=Scenario!$G$8,4,IF(I1094&lt;=Scenario!$G$9,5,IF(I1094&lt;=Scenario!$G$10,6,7))))))))</f>
        <v> </v>
      </c>
      <c r="X1094" s="3" t="str">
        <f>IF(ISBLANK(F1094)," ",IF(F1094&lt;=Scenario!$O$3,0,IF(F1094&lt;=Scenario!$O$5,1,IF(F1094&lt;=Scenario!$O$6,2,IF(F1094&lt;=Scenario!$O$7,3,IF(F1094&lt;=Scenario!$O$8,4,IF(F1094&lt;=Scenario!$O$9,5,IF(F1094&lt;=Scenario!$O$10,6,IF(F1094&lt;=Scenario!$O$11,7,IF(F1094&lt;=Scenario!$O$12,8,IF(F1094&lt;=Scenario!$O$13,9,IF(F1094&lt;=Scenario!$O$14,10,IF(F1094&lt;=Scenario!$O$15,11,IF(F1094&lt;=Scenario!$O$16,12,IF(F1094&lt;=Scenario!$O$17,13,IF(F1094&lt;=Scenario!$O$18,14,IF(F1094&lt;=Scenario!$O$19,15,IF(F1094&lt;=Scenario!$O$20,16,IF(F1094&lt;=Scenario!$O$21,17,IF(F1094&lt;=Scenario!$O$22,18,IF(F1094&lt;=Scenario!$O$23,19,20)))))))))))))))))))))</f>
        <v> </v>
      </c>
      <c r="Y1094" s="3" t="str">
        <f>IF(ISBLANK(C1094)," ",IF(C1094&lt;=Scenario!$AA$3,0,IF(C1094&lt;=Scenario!$AA$5,1,IF(C1094&lt;=Scenario!$AA$6,2,IF(C1094&lt;=Scenario!$AA$7,3,IF(C1094&lt;=Scenario!$AA$8,4,IF(C1094&lt;=Scenario!$AA$9,5,IF(C1094&lt;=Scenario!$AA$10,6,IF(C1094&lt;=Scenario!$AA$11,7,IF(C1094&lt;=Scenario!$AA$12,8,IF(C1094&lt;=Scenario!$AA$13,9,IF(C1094&lt;=Scenario!$AA$14,10,IF(C1094&lt;=Scenario!$AA$15,11,IF(C1094&lt;=Scenario!$AA$16,12,IF(C1094&lt;=Scenario!$AA$17,13,IF(C1094&lt;=Scenario!$AA$18,14,15))))))))))))))))</f>
        <v> </v>
      </c>
      <c r="Z1094" s="3" t="str">
        <f t="shared" si="14"/>
        <v>#VALUE!</v>
      </c>
      <c r="AA1094" s="3" t="str">
        <f t="shared" si="15"/>
        <v>#VALUE!</v>
      </c>
      <c r="AB1094" s="95" t="str">
        <f t="shared" si="16"/>
        <v>#VALUE!</v>
      </c>
      <c r="AC1094" s="69" t="str">
        <f t="shared" si="17"/>
        <v>missing data</v>
      </c>
      <c r="AD1094" s="74" t="str">
        <f t="shared" si="18"/>
        <v>missing data</v>
      </c>
      <c r="AE1094" s="75" t="str">
        <f t="shared" si="19"/>
        <v>#VALUE!</v>
      </c>
      <c r="AF1094" s="75" t="str">
        <f t="shared" si="20"/>
        <v>#VALUE!</v>
      </c>
    </row>
    <row r="1095" ht="15.75" customHeight="1">
      <c r="A1095" s="3" t="s">
        <v>3349</v>
      </c>
      <c r="B1095" s="121"/>
      <c r="C1095" s="60"/>
      <c r="D1095" s="60"/>
      <c r="E1095" s="59">
        <f t="shared" si="21"/>
        <v>0</v>
      </c>
      <c r="F1095" s="60"/>
      <c r="G1095" s="122"/>
      <c r="H1095" s="122"/>
      <c r="I1095" s="122"/>
      <c r="J1095" s="120" t="str">
        <f t="shared" si="2"/>
        <v> </v>
      </c>
      <c r="K1095" s="3" t="str">
        <f t="shared" si="3"/>
        <v> </v>
      </c>
      <c r="L1095" s="3" t="str">
        <f t="shared" si="4"/>
        <v> </v>
      </c>
      <c r="M1095" s="3">
        <f t="shared" si="5"/>
        <v>0</v>
      </c>
      <c r="N1095" s="3" t="str">
        <f t="shared" si="6"/>
        <v> </v>
      </c>
      <c r="O1095" s="3" t="str">
        <f t="shared" si="7"/>
        <v> </v>
      </c>
      <c r="P1095" s="3" t="str">
        <f t="shared" si="22"/>
        <v> </v>
      </c>
      <c r="Q1095" s="120" t="str">
        <f t="shared" si="9"/>
        <v>#VALUE!</v>
      </c>
      <c r="R1095" s="3" t="str">
        <f t="shared" si="10"/>
        <v>#VALUE!</v>
      </c>
      <c r="S1095" s="95" t="str">
        <f t="shared" si="11"/>
        <v>#VALUE!</v>
      </c>
      <c r="T1095" s="69" t="str">
        <f t="shared" si="12"/>
        <v>donnée(s) manquante(s)</v>
      </c>
      <c r="U1095" s="70" t="str">
        <f t="shared" si="13"/>
        <v>donnée(s) manquante(s)</v>
      </c>
      <c r="V1095" s="3" t="str">
        <f>IF(ISBLANK(H1095)," ",IF(H1095&lt;=Scenario!$C$3,0,IF(H1095&lt;=Scenario!$C$5,1,IF(H1095&lt;=Scenario!$C$6,2,IF(H1095&lt;=Scenario!$C$7,3,IF(H1095&lt;=Scenario!$C$8,4,5))))))</f>
        <v> </v>
      </c>
      <c r="W1095" s="3" t="str">
        <f>IF(ISBLANK(I1095)," ",IF(I1095&lt;=Scenario!$G$3,0,IF(I1095&lt;=Scenario!$G$5,1,IF(I1095&lt;=Scenario!$G$6,2,IF(I1095&lt;=Scenario!$G$7,3,IF(I1095&lt;=Scenario!$G$8,4,IF(I1095&lt;=Scenario!$G$9,5,IF(I1095&lt;=Scenario!$G$10,6,7))))))))</f>
        <v> </v>
      </c>
      <c r="X1095" s="3" t="str">
        <f>IF(ISBLANK(F1095)," ",IF(F1095&lt;=Scenario!$O$3,0,IF(F1095&lt;=Scenario!$O$5,1,IF(F1095&lt;=Scenario!$O$6,2,IF(F1095&lt;=Scenario!$O$7,3,IF(F1095&lt;=Scenario!$O$8,4,IF(F1095&lt;=Scenario!$O$9,5,IF(F1095&lt;=Scenario!$O$10,6,IF(F1095&lt;=Scenario!$O$11,7,IF(F1095&lt;=Scenario!$O$12,8,IF(F1095&lt;=Scenario!$O$13,9,IF(F1095&lt;=Scenario!$O$14,10,IF(F1095&lt;=Scenario!$O$15,11,IF(F1095&lt;=Scenario!$O$16,12,IF(F1095&lt;=Scenario!$O$17,13,IF(F1095&lt;=Scenario!$O$18,14,IF(F1095&lt;=Scenario!$O$19,15,IF(F1095&lt;=Scenario!$O$20,16,IF(F1095&lt;=Scenario!$O$21,17,IF(F1095&lt;=Scenario!$O$22,18,IF(F1095&lt;=Scenario!$O$23,19,20)))))))))))))))))))))</f>
        <v> </v>
      </c>
      <c r="Y1095" s="3" t="str">
        <f>IF(ISBLANK(C1095)," ",IF(C1095&lt;=Scenario!$AA$3,0,IF(C1095&lt;=Scenario!$AA$5,1,IF(C1095&lt;=Scenario!$AA$6,2,IF(C1095&lt;=Scenario!$AA$7,3,IF(C1095&lt;=Scenario!$AA$8,4,IF(C1095&lt;=Scenario!$AA$9,5,IF(C1095&lt;=Scenario!$AA$10,6,IF(C1095&lt;=Scenario!$AA$11,7,IF(C1095&lt;=Scenario!$AA$12,8,IF(C1095&lt;=Scenario!$AA$13,9,IF(C1095&lt;=Scenario!$AA$14,10,IF(C1095&lt;=Scenario!$AA$15,11,IF(C1095&lt;=Scenario!$AA$16,12,IF(C1095&lt;=Scenario!$AA$17,13,IF(C1095&lt;=Scenario!$AA$18,14,15))))))))))))))))</f>
        <v> </v>
      </c>
      <c r="Z1095" s="3" t="str">
        <f t="shared" si="14"/>
        <v>#VALUE!</v>
      </c>
      <c r="AA1095" s="3" t="str">
        <f t="shared" si="15"/>
        <v>#VALUE!</v>
      </c>
      <c r="AB1095" s="95" t="str">
        <f t="shared" si="16"/>
        <v>#VALUE!</v>
      </c>
      <c r="AC1095" s="69" t="str">
        <f t="shared" si="17"/>
        <v>missing data</v>
      </c>
      <c r="AD1095" s="74" t="str">
        <f t="shared" si="18"/>
        <v>missing data</v>
      </c>
      <c r="AE1095" s="75" t="str">
        <f t="shared" si="19"/>
        <v>#VALUE!</v>
      </c>
      <c r="AF1095" s="75" t="str">
        <f t="shared" si="20"/>
        <v>#VALUE!</v>
      </c>
    </row>
    <row r="1096" ht="15.75" customHeight="1">
      <c r="A1096" s="3" t="s">
        <v>3350</v>
      </c>
      <c r="B1096" s="121"/>
      <c r="C1096" s="60"/>
      <c r="D1096" s="60"/>
      <c r="E1096" s="59">
        <f t="shared" si="21"/>
        <v>0</v>
      </c>
      <c r="F1096" s="60"/>
      <c r="G1096" s="122"/>
      <c r="H1096" s="122"/>
      <c r="I1096" s="122"/>
      <c r="J1096" s="120" t="str">
        <f t="shared" si="2"/>
        <v> </v>
      </c>
      <c r="K1096" s="3" t="str">
        <f t="shared" si="3"/>
        <v> </v>
      </c>
      <c r="L1096" s="3" t="str">
        <f t="shared" si="4"/>
        <v> </v>
      </c>
      <c r="M1096" s="3">
        <f t="shared" si="5"/>
        <v>0</v>
      </c>
      <c r="N1096" s="3" t="str">
        <f t="shared" si="6"/>
        <v> </v>
      </c>
      <c r="O1096" s="3" t="str">
        <f t="shared" si="7"/>
        <v> </v>
      </c>
      <c r="P1096" s="3" t="str">
        <f t="shared" si="22"/>
        <v> </v>
      </c>
      <c r="Q1096" s="120" t="str">
        <f t="shared" si="9"/>
        <v>#VALUE!</v>
      </c>
      <c r="R1096" s="3" t="str">
        <f t="shared" si="10"/>
        <v>#VALUE!</v>
      </c>
      <c r="S1096" s="95" t="str">
        <f t="shared" si="11"/>
        <v>#VALUE!</v>
      </c>
      <c r="T1096" s="69" t="str">
        <f t="shared" si="12"/>
        <v>donnée(s) manquante(s)</v>
      </c>
      <c r="U1096" s="70" t="str">
        <f t="shared" si="13"/>
        <v>donnée(s) manquante(s)</v>
      </c>
      <c r="V1096" s="3" t="str">
        <f>IF(ISBLANK(H1096)," ",IF(H1096&lt;=Scenario!$C$3,0,IF(H1096&lt;=Scenario!$C$5,1,IF(H1096&lt;=Scenario!$C$6,2,IF(H1096&lt;=Scenario!$C$7,3,IF(H1096&lt;=Scenario!$C$8,4,5))))))</f>
        <v> </v>
      </c>
      <c r="W1096" s="3" t="str">
        <f>IF(ISBLANK(I1096)," ",IF(I1096&lt;=Scenario!$G$3,0,IF(I1096&lt;=Scenario!$G$5,1,IF(I1096&lt;=Scenario!$G$6,2,IF(I1096&lt;=Scenario!$G$7,3,IF(I1096&lt;=Scenario!$G$8,4,IF(I1096&lt;=Scenario!$G$9,5,IF(I1096&lt;=Scenario!$G$10,6,7))))))))</f>
        <v> </v>
      </c>
      <c r="X1096" s="3" t="str">
        <f>IF(ISBLANK(F1096)," ",IF(F1096&lt;=Scenario!$O$3,0,IF(F1096&lt;=Scenario!$O$5,1,IF(F1096&lt;=Scenario!$O$6,2,IF(F1096&lt;=Scenario!$O$7,3,IF(F1096&lt;=Scenario!$O$8,4,IF(F1096&lt;=Scenario!$O$9,5,IF(F1096&lt;=Scenario!$O$10,6,IF(F1096&lt;=Scenario!$O$11,7,IF(F1096&lt;=Scenario!$O$12,8,IF(F1096&lt;=Scenario!$O$13,9,IF(F1096&lt;=Scenario!$O$14,10,IF(F1096&lt;=Scenario!$O$15,11,IF(F1096&lt;=Scenario!$O$16,12,IF(F1096&lt;=Scenario!$O$17,13,IF(F1096&lt;=Scenario!$O$18,14,IF(F1096&lt;=Scenario!$O$19,15,IF(F1096&lt;=Scenario!$O$20,16,IF(F1096&lt;=Scenario!$O$21,17,IF(F1096&lt;=Scenario!$O$22,18,IF(F1096&lt;=Scenario!$O$23,19,20)))))))))))))))))))))</f>
        <v> </v>
      </c>
      <c r="Y1096" s="3" t="str">
        <f>IF(ISBLANK(C1096)," ",IF(C1096&lt;=Scenario!$AA$3,0,IF(C1096&lt;=Scenario!$AA$5,1,IF(C1096&lt;=Scenario!$AA$6,2,IF(C1096&lt;=Scenario!$AA$7,3,IF(C1096&lt;=Scenario!$AA$8,4,IF(C1096&lt;=Scenario!$AA$9,5,IF(C1096&lt;=Scenario!$AA$10,6,IF(C1096&lt;=Scenario!$AA$11,7,IF(C1096&lt;=Scenario!$AA$12,8,IF(C1096&lt;=Scenario!$AA$13,9,IF(C1096&lt;=Scenario!$AA$14,10,IF(C1096&lt;=Scenario!$AA$15,11,IF(C1096&lt;=Scenario!$AA$16,12,IF(C1096&lt;=Scenario!$AA$17,13,IF(C1096&lt;=Scenario!$AA$18,14,15))))))))))))))))</f>
        <v> </v>
      </c>
      <c r="Z1096" s="3" t="str">
        <f t="shared" si="14"/>
        <v>#VALUE!</v>
      </c>
      <c r="AA1096" s="3" t="str">
        <f t="shared" si="15"/>
        <v>#VALUE!</v>
      </c>
      <c r="AB1096" s="95" t="str">
        <f t="shared" si="16"/>
        <v>#VALUE!</v>
      </c>
      <c r="AC1096" s="69" t="str">
        <f t="shared" si="17"/>
        <v>missing data</v>
      </c>
      <c r="AD1096" s="74" t="str">
        <f t="shared" si="18"/>
        <v>missing data</v>
      </c>
      <c r="AE1096" s="75" t="str">
        <f t="shared" si="19"/>
        <v>#VALUE!</v>
      </c>
      <c r="AF1096" s="75" t="str">
        <f t="shared" si="20"/>
        <v>#VALUE!</v>
      </c>
    </row>
    <row r="1097" ht="15.75" customHeight="1">
      <c r="A1097" s="3" t="s">
        <v>3351</v>
      </c>
      <c r="B1097" s="121"/>
      <c r="C1097" s="60"/>
      <c r="D1097" s="60"/>
      <c r="E1097" s="59">
        <f t="shared" si="21"/>
        <v>0</v>
      </c>
      <c r="F1097" s="60"/>
      <c r="G1097" s="122"/>
      <c r="H1097" s="122"/>
      <c r="I1097" s="122"/>
      <c r="J1097" s="120" t="str">
        <f t="shared" si="2"/>
        <v> </v>
      </c>
      <c r="K1097" s="3" t="str">
        <f t="shared" si="3"/>
        <v> </v>
      </c>
      <c r="L1097" s="3" t="str">
        <f t="shared" si="4"/>
        <v> </v>
      </c>
      <c r="M1097" s="3">
        <f t="shared" si="5"/>
        <v>0</v>
      </c>
      <c r="N1097" s="3" t="str">
        <f t="shared" si="6"/>
        <v> </v>
      </c>
      <c r="O1097" s="3" t="str">
        <f t="shared" si="7"/>
        <v> </v>
      </c>
      <c r="P1097" s="3" t="str">
        <f t="shared" si="22"/>
        <v> </v>
      </c>
      <c r="Q1097" s="120" t="str">
        <f t="shared" si="9"/>
        <v>#VALUE!</v>
      </c>
      <c r="R1097" s="3" t="str">
        <f t="shared" si="10"/>
        <v>#VALUE!</v>
      </c>
      <c r="S1097" s="95" t="str">
        <f t="shared" si="11"/>
        <v>#VALUE!</v>
      </c>
      <c r="T1097" s="69" t="str">
        <f t="shared" si="12"/>
        <v>donnée(s) manquante(s)</v>
      </c>
      <c r="U1097" s="70" t="str">
        <f t="shared" si="13"/>
        <v>donnée(s) manquante(s)</v>
      </c>
      <c r="V1097" s="3" t="str">
        <f>IF(ISBLANK(H1097)," ",IF(H1097&lt;=Scenario!$C$3,0,IF(H1097&lt;=Scenario!$C$5,1,IF(H1097&lt;=Scenario!$C$6,2,IF(H1097&lt;=Scenario!$C$7,3,IF(H1097&lt;=Scenario!$C$8,4,5))))))</f>
        <v> </v>
      </c>
      <c r="W1097" s="3" t="str">
        <f>IF(ISBLANK(I1097)," ",IF(I1097&lt;=Scenario!$G$3,0,IF(I1097&lt;=Scenario!$G$5,1,IF(I1097&lt;=Scenario!$G$6,2,IF(I1097&lt;=Scenario!$G$7,3,IF(I1097&lt;=Scenario!$G$8,4,IF(I1097&lt;=Scenario!$G$9,5,IF(I1097&lt;=Scenario!$G$10,6,7))))))))</f>
        <v> </v>
      </c>
      <c r="X1097" s="3" t="str">
        <f>IF(ISBLANK(F1097)," ",IF(F1097&lt;=Scenario!$O$3,0,IF(F1097&lt;=Scenario!$O$5,1,IF(F1097&lt;=Scenario!$O$6,2,IF(F1097&lt;=Scenario!$O$7,3,IF(F1097&lt;=Scenario!$O$8,4,IF(F1097&lt;=Scenario!$O$9,5,IF(F1097&lt;=Scenario!$O$10,6,IF(F1097&lt;=Scenario!$O$11,7,IF(F1097&lt;=Scenario!$O$12,8,IF(F1097&lt;=Scenario!$O$13,9,IF(F1097&lt;=Scenario!$O$14,10,IF(F1097&lt;=Scenario!$O$15,11,IF(F1097&lt;=Scenario!$O$16,12,IF(F1097&lt;=Scenario!$O$17,13,IF(F1097&lt;=Scenario!$O$18,14,IF(F1097&lt;=Scenario!$O$19,15,IF(F1097&lt;=Scenario!$O$20,16,IF(F1097&lt;=Scenario!$O$21,17,IF(F1097&lt;=Scenario!$O$22,18,IF(F1097&lt;=Scenario!$O$23,19,20)))))))))))))))))))))</f>
        <v> </v>
      </c>
      <c r="Y1097" s="3" t="str">
        <f>IF(ISBLANK(C1097)," ",IF(C1097&lt;=Scenario!$AA$3,0,IF(C1097&lt;=Scenario!$AA$5,1,IF(C1097&lt;=Scenario!$AA$6,2,IF(C1097&lt;=Scenario!$AA$7,3,IF(C1097&lt;=Scenario!$AA$8,4,IF(C1097&lt;=Scenario!$AA$9,5,IF(C1097&lt;=Scenario!$AA$10,6,IF(C1097&lt;=Scenario!$AA$11,7,IF(C1097&lt;=Scenario!$AA$12,8,IF(C1097&lt;=Scenario!$AA$13,9,IF(C1097&lt;=Scenario!$AA$14,10,IF(C1097&lt;=Scenario!$AA$15,11,IF(C1097&lt;=Scenario!$AA$16,12,IF(C1097&lt;=Scenario!$AA$17,13,IF(C1097&lt;=Scenario!$AA$18,14,15))))))))))))))))</f>
        <v> </v>
      </c>
      <c r="Z1097" s="3" t="str">
        <f t="shared" si="14"/>
        <v>#VALUE!</v>
      </c>
      <c r="AA1097" s="3" t="str">
        <f t="shared" si="15"/>
        <v>#VALUE!</v>
      </c>
      <c r="AB1097" s="95" t="str">
        <f t="shared" si="16"/>
        <v>#VALUE!</v>
      </c>
      <c r="AC1097" s="69" t="str">
        <f t="shared" si="17"/>
        <v>missing data</v>
      </c>
      <c r="AD1097" s="74" t="str">
        <f t="shared" si="18"/>
        <v>missing data</v>
      </c>
      <c r="AE1097" s="75" t="str">
        <f t="shared" si="19"/>
        <v>#VALUE!</v>
      </c>
      <c r="AF1097" s="75" t="str">
        <f t="shared" si="20"/>
        <v>#VALUE!</v>
      </c>
    </row>
    <row r="1098" ht="15.75" customHeight="1">
      <c r="A1098" s="3" t="s">
        <v>3352</v>
      </c>
      <c r="B1098" s="121"/>
      <c r="C1098" s="60"/>
      <c r="D1098" s="60"/>
      <c r="E1098" s="59">
        <f t="shared" si="21"/>
        <v>0</v>
      </c>
      <c r="F1098" s="60"/>
      <c r="G1098" s="122"/>
      <c r="H1098" s="122"/>
      <c r="I1098" s="122"/>
      <c r="J1098" s="120" t="str">
        <f t="shared" si="2"/>
        <v> </v>
      </c>
      <c r="K1098" s="3" t="str">
        <f t="shared" si="3"/>
        <v> </v>
      </c>
      <c r="L1098" s="3" t="str">
        <f t="shared" si="4"/>
        <v> </v>
      </c>
      <c r="M1098" s="3">
        <f t="shared" si="5"/>
        <v>0</v>
      </c>
      <c r="N1098" s="3" t="str">
        <f t="shared" si="6"/>
        <v> </v>
      </c>
      <c r="O1098" s="3" t="str">
        <f t="shared" si="7"/>
        <v> </v>
      </c>
      <c r="P1098" s="3" t="str">
        <f t="shared" si="22"/>
        <v> </v>
      </c>
      <c r="Q1098" s="120" t="str">
        <f t="shared" si="9"/>
        <v>#VALUE!</v>
      </c>
      <c r="R1098" s="3" t="str">
        <f t="shared" si="10"/>
        <v>#VALUE!</v>
      </c>
      <c r="S1098" s="95" t="str">
        <f t="shared" si="11"/>
        <v>#VALUE!</v>
      </c>
      <c r="T1098" s="69" t="str">
        <f t="shared" si="12"/>
        <v>donnée(s) manquante(s)</v>
      </c>
      <c r="U1098" s="70" t="str">
        <f t="shared" si="13"/>
        <v>donnée(s) manquante(s)</v>
      </c>
      <c r="V1098" s="3" t="str">
        <f>IF(ISBLANK(H1098)," ",IF(H1098&lt;=Scenario!$C$3,0,IF(H1098&lt;=Scenario!$C$5,1,IF(H1098&lt;=Scenario!$C$6,2,IF(H1098&lt;=Scenario!$C$7,3,IF(H1098&lt;=Scenario!$C$8,4,5))))))</f>
        <v> </v>
      </c>
      <c r="W1098" s="3" t="str">
        <f>IF(ISBLANK(I1098)," ",IF(I1098&lt;=Scenario!$G$3,0,IF(I1098&lt;=Scenario!$G$5,1,IF(I1098&lt;=Scenario!$G$6,2,IF(I1098&lt;=Scenario!$G$7,3,IF(I1098&lt;=Scenario!$G$8,4,IF(I1098&lt;=Scenario!$G$9,5,IF(I1098&lt;=Scenario!$G$10,6,7))))))))</f>
        <v> </v>
      </c>
      <c r="X1098" s="3" t="str">
        <f>IF(ISBLANK(F1098)," ",IF(F1098&lt;=Scenario!$O$3,0,IF(F1098&lt;=Scenario!$O$5,1,IF(F1098&lt;=Scenario!$O$6,2,IF(F1098&lt;=Scenario!$O$7,3,IF(F1098&lt;=Scenario!$O$8,4,IF(F1098&lt;=Scenario!$O$9,5,IF(F1098&lt;=Scenario!$O$10,6,IF(F1098&lt;=Scenario!$O$11,7,IF(F1098&lt;=Scenario!$O$12,8,IF(F1098&lt;=Scenario!$O$13,9,IF(F1098&lt;=Scenario!$O$14,10,IF(F1098&lt;=Scenario!$O$15,11,IF(F1098&lt;=Scenario!$O$16,12,IF(F1098&lt;=Scenario!$O$17,13,IF(F1098&lt;=Scenario!$O$18,14,IF(F1098&lt;=Scenario!$O$19,15,IF(F1098&lt;=Scenario!$O$20,16,IF(F1098&lt;=Scenario!$O$21,17,IF(F1098&lt;=Scenario!$O$22,18,IF(F1098&lt;=Scenario!$O$23,19,20)))))))))))))))))))))</f>
        <v> </v>
      </c>
      <c r="Y1098" s="3" t="str">
        <f>IF(ISBLANK(C1098)," ",IF(C1098&lt;=Scenario!$AA$3,0,IF(C1098&lt;=Scenario!$AA$5,1,IF(C1098&lt;=Scenario!$AA$6,2,IF(C1098&lt;=Scenario!$AA$7,3,IF(C1098&lt;=Scenario!$AA$8,4,IF(C1098&lt;=Scenario!$AA$9,5,IF(C1098&lt;=Scenario!$AA$10,6,IF(C1098&lt;=Scenario!$AA$11,7,IF(C1098&lt;=Scenario!$AA$12,8,IF(C1098&lt;=Scenario!$AA$13,9,IF(C1098&lt;=Scenario!$AA$14,10,IF(C1098&lt;=Scenario!$AA$15,11,IF(C1098&lt;=Scenario!$AA$16,12,IF(C1098&lt;=Scenario!$AA$17,13,IF(C1098&lt;=Scenario!$AA$18,14,15))))))))))))))))</f>
        <v> </v>
      </c>
      <c r="Z1098" s="3" t="str">
        <f t="shared" si="14"/>
        <v>#VALUE!</v>
      </c>
      <c r="AA1098" s="3" t="str">
        <f t="shared" si="15"/>
        <v>#VALUE!</v>
      </c>
      <c r="AB1098" s="95" t="str">
        <f t="shared" si="16"/>
        <v>#VALUE!</v>
      </c>
      <c r="AC1098" s="69" t="str">
        <f t="shared" si="17"/>
        <v>missing data</v>
      </c>
      <c r="AD1098" s="74" t="str">
        <f t="shared" si="18"/>
        <v>missing data</v>
      </c>
      <c r="AE1098" s="75" t="str">
        <f t="shared" si="19"/>
        <v>#VALUE!</v>
      </c>
      <c r="AF1098" s="75" t="str">
        <f t="shared" si="20"/>
        <v>#VALUE!</v>
      </c>
    </row>
    <row r="1099" ht="15.75" customHeight="1">
      <c r="A1099" s="3" t="s">
        <v>3353</v>
      </c>
      <c r="B1099" s="121"/>
      <c r="C1099" s="60"/>
      <c r="D1099" s="60"/>
      <c r="E1099" s="59">
        <f t="shared" si="21"/>
        <v>0</v>
      </c>
      <c r="F1099" s="60"/>
      <c r="G1099" s="122"/>
      <c r="H1099" s="122"/>
      <c r="I1099" s="122"/>
      <c r="J1099" s="120" t="str">
        <f t="shared" si="2"/>
        <v> </v>
      </c>
      <c r="K1099" s="3" t="str">
        <f t="shared" si="3"/>
        <v> </v>
      </c>
      <c r="L1099" s="3" t="str">
        <f t="shared" si="4"/>
        <v> </v>
      </c>
      <c r="M1099" s="3">
        <f t="shared" si="5"/>
        <v>0</v>
      </c>
      <c r="N1099" s="3" t="str">
        <f t="shared" si="6"/>
        <v> </v>
      </c>
      <c r="O1099" s="3" t="str">
        <f t="shared" si="7"/>
        <v> </v>
      </c>
      <c r="P1099" s="3" t="str">
        <f t="shared" si="22"/>
        <v> </v>
      </c>
      <c r="Q1099" s="120" t="str">
        <f t="shared" si="9"/>
        <v>#VALUE!</v>
      </c>
      <c r="R1099" s="3" t="str">
        <f t="shared" si="10"/>
        <v>#VALUE!</v>
      </c>
      <c r="S1099" s="95" t="str">
        <f t="shared" si="11"/>
        <v>#VALUE!</v>
      </c>
      <c r="T1099" s="69" t="str">
        <f t="shared" si="12"/>
        <v>donnée(s) manquante(s)</v>
      </c>
      <c r="U1099" s="70" t="str">
        <f t="shared" si="13"/>
        <v>donnée(s) manquante(s)</v>
      </c>
      <c r="V1099" s="3" t="str">
        <f>IF(ISBLANK(H1099)," ",IF(H1099&lt;=Scenario!$C$3,0,IF(H1099&lt;=Scenario!$C$5,1,IF(H1099&lt;=Scenario!$C$6,2,IF(H1099&lt;=Scenario!$C$7,3,IF(H1099&lt;=Scenario!$C$8,4,5))))))</f>
        <v> </v>
      </c>
      <c r="W1099" s="3" t="str">
        <f>IF(ISBLANK(I1099)," ",IF(I1099&lt;=Scenario!$G$3,0,IF(I1099&lt;=Scenario!$G$5,1,IF(I1099&lt;=Scenario!$G$6,2,IF(I1099&lt;=Scenario!$G$7,3,IF(I1099&lt;=Scenario!$G$8,4,IF(I1099&lt;=Scenario!$G$9,5,IF(I1099&lt;=Scenario!$G$10,6,7))))))))</f>
        <v> </v>
      </c>
      <c r="X1099" s="3" t="str">
        <f>IF(ISBLANK(F1099)," ",IF(F1099&lt;=Scenario!$O$3,0,IF(F1099&lt;=Scenario!$O$5,1,IF(F1099&lt;=Scenario!$O$6,2,IF(F1099&lt;=Scenario!$O$7,3,IF(F1099&lt;=Scenario!$O$8,4,IF(F1099&lt;=Scenario!$O$9,5,IF(F1099&lt;=Scenario!$O$10,6,IF(F1099&lt;=Scenario!$O$11,7,IF(F1099&lt;=Scenario!$O$12,8,IF(F1099&lt;=Scenario!$O$13,9,IF(F1099&lt;=Scenario!$O$14,10,IF(F1099&lt;=Scenario!$O$15,11,IF(F1099&lt;=Scenario!$O$16,12,IF(F1099&lt;=Scenario!$O$17,13,IF(F1099&lt;=Scenario!$O$18,14,IF(F1099&lt;=Scenario!$O$19,15,IF(F1099&lt;=Scenario!$O$20,16,IF(F1099&lt;=Scenario!$O$21,17,IF(F1099&lt;=Scenario!$O$22,18,IF(F1099&lt;=Scenario!$O$23,19,20)))))))))))))))))))))</f>
        <v> </v>
      </c>
      <c r="Y1099" s="3" t="str">
        <f>IF(ISBLANK(C1099)," ",IF(C1099&lt;=Scenario!$AA$3,0,IF(C1099&lt;=Scenario!$AA$5,1,IF(C1099&lt;=Scenario!$AA$6,2,IF(C1099&lt;=Scenario!$AA$7,3,IF(C1099&lt;=Scenario!$AA$8,4,IF(C1099&lt;=Scenario!$AA$9,5,IF(C1099&lt;=Scenario!$AA$10,6,IF(C1099&lt;=Scenario!$AA$11,7,IF(C1099&lt;=Scenario!$AA$12,8,IF(C1099&lt;=Scenario!$AA$13,9,IF(C1099&lt;=Scenario!$AA$14,10,IF(C1099&lt;=Scenario!$AA$15,11,IF(C1099&lt;=Scenario!$AA$16,12,IF(C1099&lt;=Scenario!$AA$17,13,IF(C1099&lt;=Scenario!$AA$18,14,15))))))))))))))))</f>
        <v> </v>
      </c>
      <c r="Z1099" s="3" t="str">
        <f t="shared" si="14"/>
        <v>#VALUE!</v>
      </c>
      <c r="AA1099" s="3" t="str">
        <f t="shared" si="15"/>
        <v>#VALUE!</v>
      </c>
      <c r="AB1099" s="95" t="str">
        <f t="shared" si="16"/>
        <v>#VALUE!</v>
      </c>
      <c r="AC1099" s="69" t="str">
        <f t="shared" si="17"/>
        <v>missing data</v>
      </c>
      <c r="AD1099" s="74" t="str">
        <f t="shared" si="18"/>
        <v>missing data</v>
      </c>
      <c r="AE1099" s="75" t="str">
        <f t="shared" si="19"/>
        <v>#VALUE!</v>
      </c>
      <c r="AF1099" s="75" t="str">
        <f t="shared" si="20"/>
        <v>#VALUE!</v>
      </c>
    </row>
    <row r="1100" ht="15.75" customHeight="1">
      <c r="A1100" s="3" t="s">
        <v>3354</v>
      </c>
      <c r="B1100" s="121"/>
      <c r="C1100" s="60"/>
      <c r="D1100" s="60"/>
      <c r="E1100" s="59">
        <f t="shared" si="21"/>
        <v>0</v>
      </c>
      <c r="F1100" s="60"/>
      <c r="G1100" s="122"/>
      <c r="H1100" s="122"/>
      <c r="I1100" s="122"/>
      <c r="J1100" s="120" t="str">
        <f t="shared" si="2"/>
        <v> </v>
      </c>
      <c r="K1100" s="3" t="str">
        <f t="shared" si="3"/>
        <v> </v>
      </c>
      <c r="L1100" s="3" t="str">
        <f t="shared" si="4"/>
        <v> </v>
      </c>
      <c r="M1100" s="3">
        <f t="shared" si="5"/>
        <v>0</v>
      </c>
      <c r="N1100" s="3" t="str">
        <f t="shared" si="6"/>
        <v> </v>
      </c>
      <c r="O1100" s="3" t="str">
        <f t="shared" si="7"/>
        <v> </v>
      </c>
      <c r="P1100" s="3" t="str">
        <f t="shared" si="22"/>
        <v> </v>
      </c>
      <c r="Q1100" s="120" t="str">
        <f t="shared" si="9"/>
        <v>#VALUE!</v>
      </c>
      <c r="R1100" s="3" t="str">
        <f t="shared" si="10"/>
        <v>#VALUE!</v>
      </c>
      <c r="S1100" s="95" t="str">
        <f t="shared" si="11"/>
        <v>#VALUE!</v>
      </c>
      <c r="T1100" s="69" t="str">
        <f t="shared" si="12"/>
        <v>donnée(s) manquante(s)</v>
      </c>
      <c r="U1100" s="70" t="str">
        <f t="shared" si="13"/>
        <v>donnée(s) manquante(s)</v>
      </c>
      <c r="V1100" s="3" t="str">
        <f>IF(ISBLANK(H1100)," ",IF(H1100&lt;=Scenario!$C$3,0,IF(H1100&lt;=Scenario!$C$5,1,IF(H1100&lt;=Scenario!$C$6,2,IF(H1100&lt;=Scenario!$C$7,3,IF(H1100&lt;=Scenario!$C$8,4,5))))))</f>
        <v> </v>
      </c>
      <c r="W1100" s="3" t="str">
        <f>IF(ISBLANK(I1100)," ",IF(I1100&lt;=Scenario!$G$3,0,IF(I1100&lt;=Scenario!$G$5,1,IF(I1100&lt;=Scenario!$G$6,2,IF(I1100&lt;=Scenario!$G$7,3,IF(I1100&lt;=Scenario!$G$8,4,IF(I1100&lt;=Scenario!$G$9,5,IF(I1100&lt;=Scenario!$G$10,6,7))))))))</f>
        <v> </v>
      </c>
      <c r="X1100" s="3" t="str">
        <f>IF(ISBLANK(F1100)," ",IF(F1100&lt;=Scenario!$O$3,0,IF(F1100&lt;=Scenario!$O$5,1,IF(F1100&lt;=Scenario!$O$6,2,IF(F1100&lt;=Scenario!$O$7,3,IF(F1100&lt;=Scenario!$O$8,4,IF(F1100&lt;=Scenario!$O$9,5,IF(F1100&lt;=Scenario!$O$10,6,IF(F1100&lt;=Scenario!$O$11,7,IF(F1100&lt;=Scenario!$O$12,8,IF(F1100&lt;=Scenario!$O$13,9,IF(F1100&lt;=Scenario!$O$14,10,IF(F1100&lt;=Scenario!$O$15,11,IF(F1100&lt;=Scenario!$O$16,12,IF(F1100&lt;=Scenario!$O$17,13,IF(F1100&lt;=Scenario!$O$18,14,IF(F1100&lt;=Scenario!$O$19,15,IF(F1100&lt;=Scenario!$O$20,16,IF(F1100&lt;=Scenario!$O$21,17,IF(F1100&lt;=Scenario!$O$22,18,IF(F1100&lt;=Scenario!$O$23,19,20)))))))))))))))))))))</f>
        <v> </v>
      </c>
      <c r="Y1100" s="3" t="str">
        <f>IF(ISBLANK(C1100)," ",IF(C1100&lt;=Scenario!$AA$3,0,IF(C1100&lt;=Scenario!$AA$5,1,IF(C1100&lt;=Scenario!$AA$6,2,IF(C1100&lt;=Scenario!$AA$7,3,IF(C1100&lt;=Scenario!$AA$8,4,IF(C1100&lt;=Scenario!$AA$9,5,IF(C1100&lt;=Scenario!$AA$10,6,IF(C1100&lt;=Scenario!$AA$11,7,IF(C1100&lt;=Scenario!$AA$12,8,IF(C1100&lt;=Scenario!$AA$13,9,IF(C1100&lt;=Scenario!$AA$14,10,IF(C1100&lt;=Scenario!$AA$15,11,IF(C1100&lt;=Scenario!$AA$16,12,IF(C1100&lt;=Scenario!$AA$17,13,IF(C1100&lt;=Scenario!$AA$18,14,15))))))))))))))))</f>
        <v> </v>
      </c>
      <c r="Z1100" s="3" t="str">
        <f t="shared" si="14"/>
        <v>#VALUE!</v>
      </c>
      <c r="AA1100" s="3" t="str">
        <f t="shared" si="15"/>
        <v>#VALUE!</v>
      </c>
      <c r="AB1100" s="95" t="str">
        <f t="shared" si="16"/>
        <v>#VALUE!</v>
      </c>
      <c r="AC1100" s="69" t="str">
        <f t="shared" si="17"/>
        <v>missing data</v>
      </c>
      <c r="AD1100" s="74" t="str">
        <f t="shared" si="18"/>
        <v>missing data</v>
      </c>
      <c r="AE1100" s="75" t="str">
        <f t="shared" si="19"/>
        <v>#VALUE!</v>
      </c>
      <c r="AF1100" s="75" t="str">
        <f t="shared" si="20"/>
        <v>#VALUE!</v>
      </c>
    </row>
  </sheetData>
  <mergeCells count="7">
    <mergeCell ref="B1:I1"/>
    <mergeCell ref="J1:L1"/>
    <mergeCell ref="M1:O1"/>
    <mergeCell ref="P1:R1"/>
    <mergeCell ref="S1:U1"/>
    <mergeCell ref="V1:W1"/>
    <mergeCell ref="AB1:AD1"/>
  </mergeCells>
  <conditionalFormatting sqref="U3:U1100 AD3:AD1100">
    <cfRule type="containsText" dxfId="0" priority="1" operator="containsText" text="dark orange">
      <formula>NOT(ISERROR(SEARCH(("dark orange"),(U3))))</formula>
    </cfRule>
  </conditionalFormatting>
  <conditionalFormatting sqref="U3:U1100 AD3:AD1100">
    <cfRule type="beginsWith" dxfId="1" priority="2" operator="beginsWith" text="orange">
      <formula>LEFT((U3),LEN("orange"))=("orange")</formula>
    </cfRule>
  </conditionalFormatting>
  <conditionalFormatting sqref="U3:U1100 AD3:AD1100">
    <cfRule type="containsText" dxfId="2" priority="3" operator="containsText" text="yellow">
      <formula>NOT(ISERROR(SEARCH(("yellow"),(U3))))</formula>
    </cfRule>
  </conditionalFormatting>
  <conditionalFormatting sqref="U3:U1100 AD3:AD1100">
    <cfRule type="beginsWith" dxfId="3" priority="4" operator="beginsWith" text="green">
      <formula>LEFT((U3),LEN("green"))=("green")</formula>
    </cfRule>
  </conditionalFormatting>
  <conditionalFormatting sqref="U3:U1100 AD3:AD1100">
    <cfRule type="containsText" dxfId="4" priority="5" operator="containsText" text="dark green">
      <formula>NOT(ISERROR(SEARCH(("dark green"),(U3))))</formula>
    </cfRule>
  </conditionalFormatting>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25.71"/>
    <col customWidth="1" min="2" max="7" width="11.43"/>
    <col customWidth="1" hidden="1" min="8" max="8" width="11.43"/>
    <col customWidth="1" min="9" max="36" width="11.43"/>
    <col customWidth="1" min="37" max="37" width="23.29"/>
    <col customWidth="1" hidden="1" min="38" max="38" width="11.43"/>
    <col customWidth="1" hidden="1" min="39" max="39" width="18.14"/>
    <col customWidth="1" min="40" max="59" width="11.43"/>
  </cols>
  <sheetData>
    <row r="1" ht="30.0" customHeight="1">
      <c r="A1" s="3"/>
      <c r="B1" s="125"/>
      <c r="C1" s="39"/>
      <c r="D1" s="39"/>
      <c r="E1" s="39"/>
      <c r="F1" s="39"/>
      <c r="G1" s="39"/>
      <c r="H1" s="39"/>
      <c r="I1" s="39"/>
      <c r="J1" s="39"/>
      <c r="K1" s="39"/>
      <c r="L1" s="39"/>
      <c r="M1" s="39"/>
      <c r="N1" s="38" t="s">
        <v>3355</v>
      </c>
      <c r="O1" s="39"/>
      <c r="P1" s="39"/>
      <c r="Q1" s="39"/>
      <c r="R1" s="39"/>
      <c r="S1" s="39"/>
      <c r="T1" s="39"/>
      <c r="U1" s="39"/>
      <c r="V1" s="39"/>
      <c r="W1" s="40" t="s">
        <v>31</v>
      </c>
      <c r="X1" s="36"/>
      <c r="Y1" s="41"/>
      <c r="Z1" s="126"/>
      <c r="AA1" s="104"/>
      <c r="AB1" s="104"/>
      <c r="AC1" s="39"/>
      <c r="AD1" s="39"/>
      <c r="AE1" s="39"/>
      <c r="AF1" s="39"/>
      <c r="AG1" s="39"/>
      <c r="AH1" s="39"/>
      <c r="AI1" s="40" t="s">
        <v>33</v>
      </c>
      <c r="AJ1" s="36"/>
      <c r="AK1" s="41"/>
      <c r="AL1" s="39"/>
      <c r="AM1" s="39"/>
      <c r="AN1" s="127"/>
      <c r="AO1" s="127"/>
      <c r="AP1" s="127"/>
      <c r="AQ1" s="127"/>
      <c r="AR1" s="127"/>
      <c r="AS1" s="127"/>
      <c r="AT1" s="127"/>
      <c r="AU1" s="127"/>
      <c r="AV1" s="127"/>
      <c r="AW1" s="127"/>
      <c r="AX1" s="127"/>
      <c r="AY1" s="127"/>
      <c r="AZ1" s="127"/>
      <c r="BA1" s="127"/>
      <c r="BB1" s="127"/>
      <c r="BC1" s="127"/>
      <c r="BD1" s="127"/>
      <c r="BE1" s="127"/>
      <c r="BF1" s="127"/>
      <c r="BG1" s="127"/>
    </row>
    <row r="2">
      <c r="A2" s="42" t="s">
        <v>34</v>
      </c>
      <c r="B2" s="128" t="s">
        <v>3356</v>
      </c>
      <c r="C2" s="129" t="s">
        <v>3357</v>
      </c>
      <c r="D2" s="44" t="s">
        <v>37</v>
      </c>
      <c r="E2" s="130" t="s">
        <v>3358</v>
      </c>
      <c r="F2" s="131" t="s">
        <v>3359</v>
      </c>
      <c r="G2" s="44" t="s">
        <v>36</v>
      </c>
      <c r="H2" s="45" t="s">
        <v>38</v>
      </c>
      <c r="I2" s="45" t="s">
        <v>39</v>
      </c>
      <c r="J2" s="46" t="s">
        <v>40</v>
      </c>
      <c r="K2" s="46" t="s">
        <v>3360</v>
      </c>
      <c r="L2" s="47" t="s">
        <v>42</v>
      </c>
      <c r="M2" s="48" t="s">
        <v>43</v>
      </c>
      <c r="N2" s="49" t="s">
        <v>44</v>
      </c>
      <c r="O2" s="44" t="s">
        <v>45</v>
      </c>
      <c r="P2" s="44" t="s">
        <v>46</v>
      </c>
      <c r="Q2" s="44" t="s">
        <v>47</v>
      </c>
      <c r="R2" s="47" t="s">
        <v>48</v>
      </c>
      <c r="S2" s="47" t="s">
        <v>49</v>
      </c>
      <c r="T2" s="48" t="s">
        <v>50</v>
      </c>
      <c r="U2" s="49" t="s">
        <v>51</v>
      </c>
      <c r="V2" s="48" t="s">
        <v>52</v>
      </c>
      <c r="W2" s="132" t="s">
        <v>3361</v>
      </c>
      <c r="X2" s="112" t="s">
        <v>54</v>
      </c>
      <c r="Y2" s="113" t="s">
        <v>55</v>
      </c>
      <c r="Z2" s="106" t="s">
        <v>3362</v>
      </c>
      <c r="AA2" s="47" t="s">
        <v>49</v>
      </c>
      <c r="AB2" s="109" t="s">
        <v>50</v>
      </c>
      <c r="AC2" s="106" t="s">
        <v>56</v>
      </c>
      <c r="AD2" s="106" t="s">
        <v>57</v>
      </c>
      <c r="AE2" s="106" t="s">
        <v>3363</v>
      </c>
      <c r="AF2" s="47" t="s">
        <v>48</v>
      </c>
      <c r="AG2" s="114" t="s">
        <v>51</v>
      </c>
      <c r="AH2" s="114" t="s">
        <v>52</v>
      </c>
      <c r="AI2" s="115" t="s">
        <v>53</v>
      </c>
      <c r="AJ2" s="51" t="s">
        <v>54</v>
      </c>
      <c r="AK2" s="52" t="s">
        <v>55</v>
      </c>
      <c r="AL2" s="54" t="s">
        <v>58</v>
      </c>
      <c r="AM2" s="56" t="s">
        <v>59</v>
      </c>
      <c r="AN2" s="3"/>
      <c r="AO2" s="3"/>
      <c r="AP2" s="3"/>
      <c r="AQ2" s="3"/>
      <c r="AR2" s="3"/>
      <c r="AS2" s="3"/>
      <c r="AT2" s="3"/>
      <c r="AU2" s="3"/>
      <c r="AV2" s="3"/>
      <c r="AW2" s="3"/>
      <c r="AX2" s="3"/>
      <c r="AY2" s="3"/>
      <c r="AZ2" s="3"/>
      <c r="BA2" s="3"/>
      <c r="BB2" s="3"/>
      <c r="BC2" s="3"/>
      <c r="BD2" s="3"/>
      <c r="BE2" s="3"/>
      <c r="BF2" s="3"/>
      <c r="BG2" s="3"/>
    </row>
    <row r="3">
      <c r="A3" s="3" t="s">
        <v>3364</v>
      </c>
      <c r="B3" s="133">
        <v>3036.0</v>
      </c>
      <c r="C3" s="58">
        <v>81.3</v>
      </c>
      <c r="D3" s="60">
        <v>54.7</v>
      </c>
      <c r="E3" s="134">
        <f t="shared" ref="E3:E866" si="1">D3/C3*100</f>
        <v>67.28167282</v>
      </c>
      <c r="F3" s="135">
        <f t="shared" ref="F3:F866" si="2">D3*37</f>
        <v>2023.9</v>
      </c>
      <c r="G3" s="136">
        <v>0.9</v>
      </c>
      <c r="H3" s="136">
        <f t="shared" ref="H3:H8" si="3">I3*1000/2.5</f>
        <v>240</v>
      </c>
      <c r="I3" s="136">
        <v>0.6</v>
      </c>
      <c r="J3" s="137">
        <v>0.0</v>
      </c>
      <c r="K3" s="137">
        <v>0.0</v>
      </c>
      <c r="L3" s="137">
        <v>0.0</v>
      </c>
      <c r="M3" s="138">
        <v>0.7</v>
      </c>
      <c r="N3" s="120">
        <f t="shared" ref="N3:N866" si="4">IF(ISBLANK(B3)," ",IF(B3&lt;=335,0,IF(B3&lt;=670,1,IF(B3&lt;=1005,2,IF(B3&lt;=1340,3,IF(B3&lt;=1675,4,IF(B3&lt;=2010,5,IF(B3&lt;=2345,6,IF(B3&lt;=2680,7,IF(B3&lt;=3015,8,IF(B3&lt;=3350,9,10)))))))))))</f>
        <v>9</v>
      </c>
      <c r="O3" s="3">
        <f t="shared" ref="O3:O866" si="5">IF(ISBLANK(G3)," ",IF(G3&lt;=4.5,0,IF(G3&lt;=9,1,IF(G3&lt;=13.5,2,IF(G3&lt;=18,3,IF(G3&lt;=22.5,4,IF(G3&lt;=27,5,IF(G3&lt;=31,6,IF(G3&lt;=36,7,IF(G3&lt;=40,8,IF(G3&lt;=45,9,10)))))))))))</f>
        <v>0</v>
      </c>
      <c r="P3" s="3">
        <f t="shared" ref="P3:P5" si="6">IF(ISBLANK(E3)," ",IF(E3&lt;10,0,IF(E3&lt;16,1,IF(E3&lt;22,2,IF(E3&lt;28,3,IF(E3&lt;34,4,IF(E3&lt;40,5,IF(E3&lt;46,6,IF(E3&lt;52,7,IF(E3&lt;58,8,IF(E3&lt;64,9,10)))))))))))</f>
        <v>10</v>
      </c>
      <c r="Q3" s="3">
        <f t="shared" ref="Q3:Q866" si="7">IF(ISBLANK(H3)," ",IF(H3&lt;=90,0,IF(H3&lt;=180,1,IF(H3&lt;=270,2,IF(H3&lt;=360,3,IF(H3&lt;=450,4,IF(H3&lt;=540,5,IF(H3&lt;=630,6,IF(H3&lt;=720,7,IF(H3&lt;=810,8,IF(H3&lt;=900,9,10)))))))))))</f>
        <v>2</v>
      </c>
      <c r="R3" s="3">
        <f t="shared" ref="R3:R866" si="8">IF(ISBLANK(J3)," ",IF(J3&lt;=40,0,IF(J3&lt;=60,1,IF(J3&lt;=80,2,5))))</f>
        <v>0</v>
      </c>
      <c r="S3" s="3">
        <f t="shared" ref="S3:S866" si="9">IF(ISBLANK(L3)," ",IF(L3&lt;=0.9,0,IF(L3&lt;=1.9,1,IF(L3&lt;=2.8,2,IF(L3&lt;=3.7,3,IF(L3&lt;=4.7,4,5))))))</f>
        <v>0</v>
      </c>
      <c r="T3" s="3">
        <f t="shared" ref="T3:T24" si="10">IF(ISBLANK(M3)," ",IF(M3&lt;=1.6,0,IF(M3&lt;=3.2,1,IF(M3&lt;=4.8,2,IF(M3&lt;=6.4,3,IF(M3&lt;=8,4,5))))))</f>
        <v>0</v>
      </c>
      <c r="U3" s="120">
        <f t="shared" ref="U3:U866" si="11">SUM(N3+O3+P3+Q3)</f>
        <v>21</v>
      </c>
      <c r="V3" s="3">
        <f t="shared" ref="V3:V866" si="12">SUM(R3+S3+T3)</f>
        <v>0</v>
      </c>
      <c r="W3" s="95">
        <f t="shared" ref="W3:W866" si="13">IF(AND(U3&gt;=0,U3&lt;11),U3-V3,IF(AND(U3&gt;=11,R3=5),U3-V3,U3-R3-S3))</f>
        <v>21</v>
      </c>
      <c r="X3" s="69" t="str">
        <f t="shared" ref="X3:X5" si="14">IF(OR(ISBLANK(E3),ISBLANK(F3),ISBLANK(G3),ISBLANK(H3),ISBLANK(K3),ISBLANK(L3),ISBLANK(M3)),"donnée(s) manquante(s)",IF(W3&lt;-5,"Nutriscore_A",IF(W3&lt;3,"Nutriscore_B",IF(W3&lt;11,"Nutriscore_C",IF(W3&lt;19,"Nutriscore_D","Nutriscore_E")))))</f>
        <v>Nutriscore_E</v>
      </c>
      <c r="Y3" s="70" t="str">
        <f t="shared" ref="Y3:Y866" si="15">IF(X3="donnée(s) manquante(s)","donnée(s) manquante(s)",IF(X3="Nutriscore_A","dark green",IF(X3="Nutriscore_B","green",IF(X3="Nutriscore_C","yellow",IF(X3="Nutriscore_D","orange","dark orange")))))</f>
        <v>dark orange</v>
      </c>
      <c r="Z3" s="139">
        <f t="shared" ref="Z3:Z866" si="16">IF(ISBLANK(E3)," ",IF(E3&lt;10,0,IF(E3&lt;16,1,IF(E3&lt;22,2,IF(E3&lt;28,3,IF(E3&lt;34,4,IF(E3&lt;40,5,IF(E3&lt;46,6,IF(E3&lt;52,7,IF(E3&lt;58,8,IF(E3&lt;64,9,10)))))))))))</f>
        <v>10</v>
      </c>
      <c r="AA3" s="3">
        <f>IF(ISBLANK(L3)," ",IF(L3&lt;=Scenario!$C$3,0,IF(L3&lt;=Scenario!$C$5,1,IF(L3&lt;=Scenario!$C$6,2,IF(L3&lt;=Scenario!$C$7,3,IF(L3&lt;=Scenario!$C$8,4,5))))))</f>
        <v>0</v>
      </c>
      <c r="AB3" s="3">
        <f>IF(ISBLANK(M3)," ",IF(M3&lt;=Scenario!$G$3,0,IF(M3&lt;=Scenario!$G$5,1,IF(M3&lt;=Scenario!$G$6,2,IF(M3&lt;=Scenario!$G$7,3,IF(M3&lt;=Scenario!$G$8,4,IF(M3&lt;=Scenario!$G$9,5,IF(M3&lt;=Scenario!$G$10,6,7))))))))</f>
        <v>0</v>
      </c>
      <c r="AC3" s="3">
        <f>IF(ISBLANK(I3)," ",IF(I3&lt;=Scenario!$O$3,0,IF(I3&lt;=Scenario!$O$5,1,IF(I3&lt;=Scenario!$O$6,2,IF(I3&lt;=Scenario!$O$7,3,IF(I3&lt;=Scenario!$O$8,4,IF(I3&lt;=Scenario!$O$9,5,IF(I3&lt;=Scenario!$O$10,6,IF(I3&lt;=Scenario!$O$11,7,IF(I3&lt;=Scenario!$O$12,8,IF(I3&lt;=Scenario!$O$13,9,IF(I3&lt;=Scenario!$O$14,10,IF(I3&lt;=Scenario!$O$15,11,IF(I3&lt;=Scenario!$O$16,12,IF(I3&lt;=Scenario!$O$17,13,IF(I3&lt;=Scenario!$O$18,14,IF(I3&lt;=Scenario!$O$19,15,IF(I3&lt;=Scenario!$O$20,16,IF(I3&lt;=Scenario!$O$21,17,IF(I3&lt;=Scenario!$O$22,18,IF(I3&lt;=Scenario!$O$23,19,20)))))))))))))))))))))</f>
        <v>2</v>
      </c>
      <c r="AD3" s="3">
        <f>IF(ISBLANK(G3)," ",IF(G3&lt;=Scenario!$AA$3,0,IF(G3&lt;=Scenario!$AA$5,1,IF(G3&lt;=Scenario!$AA$6,2,IF(G3&lt;=Scenario!$AA$7,3,IF(G3&lt;=Scenario!$AA$8,4,IF(G3&lt;=Scenario!$AA$9,5,IF(G3&lt;=Scenario!$AA$10,6,IF(G3&lt;=Scenario!$AA$11,7,IF(G3&lt;=Scenario!$AA$12,8,IF(G3&lt;=Scenario!$AA$13,9,IF(G3&lt;=Scenario!$AA$14,10,IF(G3&lt;=Scenario!$AA$15,11,IF(G3&lt;=Scenario!$AA$16,12,IF(G3&lt;=Scenario!$AA$17,13,IF(G3&lt;=Scenario!$AA$18,14,15))))))))))))))))</f>
        <v>0</v>
      </c>
      <c r="AE3" s="3">
        <f>IF(ISBLANK(F3)," ",IF(F3&lt;=Scenario!$AI$3,0,IF(F3&lt;=Scenario!$AI$5,1,IF(F3&lt;=Scenario!$AI$6,2,IF(F3&lt;=Scenario!$AI$7,3,IF(F3&lt;=Scenario!$AI$8,4,IF(F3&lt;=Scenario!$AI$9,5,IF(F3&lt;=Scenario!$AI$10,6,IF(F3&lt;=Scenario!$AI$11,7,IF(F3&lt;=Scenario!$AI$12,8,IF(F3&lt;=Scenario!$AI$13,9,10)))))))))))</f>
        <v>10</v>
      </c>
      <c r="AF3" s="3">
        <f t="shared" ref="AF3:AF866" si="17">IF(ISBLANK(K3)," ",IF(K3&lt;=40,0,IF(K3&lt;=60,1,IF(K3&lt;=80,2,5))))</f>
        <v>0</v>
      </c>
      <c r="AG3" s="140">
        <f t="shared" ref="AG3:AG866" si="18">AD3+AC3+AE3+Z3</f>
        <v>22</v>
      </c>
      <c r="AH3" s="141">
        <f t="shared" ref="AH3:AH866" si="19">AB3+AF3+AA3</f>
        <v>0</v>
      </c>
      <c r="AI3" s="142">
        <f t="shared" ref="AI3:AI866" si="20">IF(AG3&lt;7,AG3-AH3,AG3-AF3-AA3)</f>
        <v>22</v>
      </c>
      <c r="AJ3" s="69" t="str">
        <f t="shared" ref="AJ3:AJ866" si="21">IF(OR(ISBLANK(E3),ISBLANK(F3),ISBLANK(G3),ISBLANK(I3),ISBLANK(K3),ISBLANK(L3),ISBLANK(M3)),"missing data",IF(AI3&lt;-5,"Nutriscore_A",IF(AI3&lt;3,"Nutriscore_B",IF(AI3&lt;11,"Nutriscore_C",IF(AI3&lt;19,"Nutriscore_D","Nutriscore_E")))))</f>
        <v>Nutriscore_E</v>
      </c>
      <c r="AK3" s="74" t="str">
        <f t="shared" ref="AK3:AK866" si="22">IF(AJ3="missing data","missing data",IF(AJ3="Nutriscore_A","dark green",IF(AJ3="Nutriscore_B","green",IF(AJ3="Nutriscore_C","yellow",IF(AJ3="Nutriscore_D","orange","dark orange")))))</f>
        <v>dark orange</v>
      </c>
      <c r="AL3" s="143">
        <f t="shared" ref="AL3:AL24" si="23">AI3-W3</f>
        <v>1</v>
      </c>
      <c r="AM3" s="75" t="str">
        <f t="shared" ref="AM3:AM24" si="24">IF(OR(ISBLANK(Y3),ISBLANK(AK3)),"donnée manquante",IF(Y3=AK3,"no change",IF(Y3&lt;&gt;AK3,IF(W3&lt;AI3,"less favourable",IF(W3&gt;AI3,"more favourable")))))</f>
        <v>no change</v>
      </c>
      <c r="AN3" s="3"/>
      <c r="AO3" s="3"/>
      <c r="AP3" s="3"/>
      <c r="AQ3" s="3"/>
      <c r="AR3" s="3"/>
      <c r="AS3" s="3"/>
      <c r="AT3" s="3"/>
      <c r="AU3" s="3"/>
      <c r="AV3" s="3"/>
      <c r="AW3" s="3"/>
      <c r="AX3" s="3"/>
      <c r="AY3" s="3"/>
      <c r="AZ3" s="3"/>
      <c r="BA3" s="3"/>
      <c r="BB3" s="3"/>
      <c r="BC3" s="3"/>
      <c r="BD3" s="3"/>
      <c r="BE3" s="3"/>
      <c r="BF3" s="3"/>
      <c r="BG3" s="3"/>
    </row>
    <row r="4">
      <c r="A4" s="3" t="s">
        <v>3365</v>
      </c>
      <c r="B4" s="133">
        <v>2144.0</v>
      </c>
      <c r="C4" s="58">
        <v>56.9</v>
      </c>
      <c r="D4" s="60">
        <v>28.5</v>
      </c>
      <c r="E4" s="144">
        <f t="shared" si="1"/>
        <v>50.08787346</v>
      </c>
      <c r="F4" s="135">
        <f t="shared" si="2"/>
        <v>1054.5</v>
      </c>
      <c r="G4" s="136">
        <v>0.8</v>
      </c>
      <c r="H4" s="136">
        <f t="shared" si="3"/>
        <v>280</v>
      </c>
      <c r="I4" s="136">
        <v>0.7</v>
      </c>
      <c r="J4" s="137">
        <v>0.0</v>
      </c>
      <c r="K4" s="137">
        <v>0.0</v>
      </c>
      <c r="L4" s="137">
        <v>0.3</v>
      </c>
      <c r="M4" s="138">
        <v>0.5</v>
      </c>
      <c r="N4" s="120">
        <f t="shared" si="4"/>
        <v>6</v>
      </c>
      <c r="O4" s="3">
        <f t="shared" si="5"/>
        <v>0</v>
      </c>
      <c r="P4" s="3">
        <f t="shared" si="6"/>
        <v>7</v>
      </c>
      <c r="Q4" s="3">
        <f t="shared" si="7"/>
        <v>3</v>
      </c>
      <c r="R4" s="3">
        <f t="shared" si="8"/>
        <v>0</v>
      </c>
      <c r="S4" s="3">
        <f t="shared" si="9"/>
        <v>0</v>
      </c>
      <c r="T4" s="3">
        <f t="shared" si="10"/>
        <v>0</v>
      </c>
      <c r="U4" s="120">
        <f t="shared" si="11"/>
        <v>16</v>
      </c>
      <c r="V4" s="3">
        <f t="shared" si="12"/>
        <v>0</v>
      </c>
      <c r="W4" s="95">
        <f t="shared" si="13"/>
        <v>16</v>
      </c>
      <c r="X4" s="69" t="str">
        <f t="shared" si="14"/>
        <v>Nutriscore_D</v>
      </c>
      <c r="Y4" s="70" t="str">
        <f t="shared" si="15"/>
        <v>orange</v>
      </c>
      <c r="Z4" s="139">
        <f t="shared" si="16"/>
        <v>7</v>
      </c>
      <c r="AA4" s="3">
        <f>IF(ISBLANK(L4)," ",IF(L4&lt;=Scenario!$C$3,0,IF(L4&lt;=Scenario!$C$5,1,IF(L4&lt;=Scenario!$C$6,2,IF(L4&lt;=Scenario!$C$7,3,IF(L4&lt;=Scenario!$C$8,4,5))))))</f>
        <v>0</v>
      </c>
      <c r="AB4" s="3">
        <f>IF(ISBLANK(M4)," ",IF(M4&lt;=Scenario!$G$3,0,IF(M4&lt;=Scenario!$G$5,1,IF(M4&lt;=Scenario!$G$6,2,IF(M4&lt;=Scenario!$G$7,3,IF(M4&lt;=Scenario!$G$8,4,IF(M4&lt;=Scenario!$G$9,5,IF(M4&lt;=Scenario!$G$10,6,7))))))))</f>
        <v>0</v>
      </c>
      <c r="AC4" s="3">
        <f>IF(ISBLANK(I4)," ",IF(I4&lt;=Scenario!$O$3,0,IF(I4&lt;=Scenario!$O$5,1,IF(I4&lt;=Scenario!$O$6,2,IF(I4&lt;=Scenario!$O$7,3,IF(I4&lt;=Scenario!$O$8,4,IF(I4&lt;=Scenario!$O$9,5,IF(I4&lt;=Scenario!$O$10,6,IF(I4&lt;=Scenario!$O$11,7,IF(I4&lt;=Scenario!$O$12,8,IF(I4&lt;=Scenario!$O$13,9,IF(I4&lt;=Scenario!$O$14,10,IF(I4&lt;=Scenario!$O$15,11,IF(I4&lt;=Scenario!$O$16,12,IF(I4&lt;=Scenario!$O$17,13,IF(I4&lt;=Scenario!$O$18,14,IF(I4&lt;=Scenario!$O$19,15,IF(I4&lt;=Scenario!$O$20,16,IF(I4&lt;=Scenario!$O$21,17,IF(I4&lt;=Scenario!$O$22,18,IF(I4&lt;=Scenario!$O$23,19,20)))))))))))))))))))))</f>
        <v>3</v>
      </c>
      <c r="AD4" s="3">
        <f>IF(ISBLANK(G4)," ",IF(G4&lt;=Scenario!$AA$3,0,IF(G4&lt;=Scenario!$AA$5,1,IF(G4&lt;=Scenario!$AA$6,2,IF(G4&lt;=Scenario!$AA$7,3,IF(G4&lt;=Scenario!$AA$8,4,IF(G4&lt;=Scenario!$AA$9,5,IF(G4&lt;=Scenario!$AA$10,6,IF(G4&lt;=Scenario!$AA$11,7,IF(G4&lt;=Scenario!$AA$12,8,IF(G4&lt;=Scenario!$AA$13,9,IF(G4&lt;=Scenario!$AA$14,10,IF(G4&lt;=Scenario!$AA$15,11,IF(G4&lt;=Scenario!$AA$16,12,IF(G4&lt;=Scenario!$AA$17,13,IF(G4&lt;=Scenario!$AA$18,14,15))))))))))))))))</f>
        <v>0</v>
      </c>
      <c r="AE4" s="3">
        <f>IF(ISBLANK(F4)," ",IF(F4&lt;=Scenario!$AI$3,0,IF(F4&lt;=Scenario!$AI$5,1,IF(F4&lt;=Scenario!$AI$6,2,IF(F4&lt;=Scenario!$AI$7,3,IF(F4&lt;=Scenario!$AI$8,4,IF(F4&lt;=Scenario!$AI$9,5,IF(F4&lt;=Scenario!$AI$10,6,IF(F4&lt;=Scenario!$AI$11,7,IF(F4&lt;=Scenario!$AI$12,8,IF(F4&lt;=Scenario!$AI$13,9,10)))))))))))</f>
        <v>8</v>
      </c>
      <c r="AF4" s="3">
        <f t="shared" si="17"/>
        <v>0</v>
      </c>
      <c r="AG4" s="140">
        <f t="shared" si="18"/>
        <v>18</v>
      </c>
      <c r="AH4" s="141">
        <f t="shared" si="19"/>
        <v>0</v>
      </c>
      <c r="AI4" s="142">
        <f t="shared" si="20"/>
        <v>18</v>
      </c>
      <c r="AJ4" s="69" t="str">
        <f t="shared" si="21"/>
        <v>Nutriscore_D</v>
      </c>
      <c r="AK4" s="74" t="str">
        <f t="shared" si="22"/>
        <v>orange</v>
      </c>
      <c r="AL4" s="143">
        <f t="shared" si="23"/>
        <v>2</v>
      </c>
      <c r="AM4" s="75" t="str">
        <f t="shared" si="24"/>
        <v>no change</v>
      </c>
      <c r="AN4" s="3"/>
      <c r="AO4" s="3"/>
      <c r="AP4" s="3"/>
      <c r="AQ4" s="3"/>
      <c r="AR4" s="3"/>
      <c r="AS4" s="3"/>
      <c r="AT4" s="3"/>
      <c r="AU4" s="3"/>
      <c r="AV4" s="3"/>
      <c r="AW4" s="3"/>
      <c r="AX4" s="3"/>
      <c r="AY4" s="3"/>
      <c r="AZ4" s="3"/>
      <c r="BA4" s="3"/>
      <c r="BB4" s="3"/>
      <c r="BC4" s="3"/>
      <c r="BD4" s="3"/>
      <c r="BE4" s="3"/>
      <c r="BF4" s="3"/>
      <c r="BG4" s="3"/>
    </row>
    <row r="5">
      <c r="A5" s="3" t="s">
        <v>3366</v>
      </c>
      <c r="B5" s="133">
        <v>3169.0</v>
      </c>
      <c r="C5" s="58">
        <v>85.5</v>
      </c>
      <c r="D5" s="60">
        <v>20.9</v>
      </c>
      <c r="E5" s="144">
        <f t="shared" si="1"/>
        <v>24.44444444</v>
      </c>
      <c r="F5" s="135">
        <f t="shared" si="2"/>
        <v>773.3</v>
      </c>
      <c r="G5" s="136">
        <v>0.2</v>
      </c>
      <c r="H5" s="136">
        <f t="shared" si="3"/>
        <v>240</v>
      </c>
      <c r="I5" s="136">
        <v>0.6</v>
      </c>
      <c r="J5" s="137">
        <v>0.0</v>
      </c>
      <c r="K5" s="137">
        <v>0.0</v>
      </c>
      <c r="L5" s="137">
        <v>0.0</v>
      </c>
      <c r="M5" s="138">
        <v>0.2</v>
      </c>
      <c r="N5" s="120">
        <f t="shared" si="4"/>
        <v>9</v>
      </c>
      <c r="O5" s="3">
        <f t="shared" si="5"/>
        <v>0</v>
      </c>
      <c r="P5" s="3">
        <f t="shared" si="6"/>
        <v>3</v>
      </c>
      <c r="Q5" s="3">
        <f t="shared" si="7"/>
        <v>2</v>
      </c>
      <c r="R5" s="3">
        <f t="shared" si="8"/>
        <v>0</v>
      </c>
      <c r="S5" s="3">
        <f t="shared" si="9"/>
        <v>0</v>
      </c>
      <c r="T5" s="3">
        <f t="shared" si="10"/>
        <v>0</v>
      </c>
      <c r="U5" s="120">
        <f t="shared" si="11"/>
        <v>14</v>
      </c>
      <c r="V5" s="3">
        <f t="shared" si="12"/>
        <v>0</v>
      </c>
      <c r="W5" s="145">
        <f t="shared" si="13"/>
        <v>14</v>
      </c>
      <c r="X5" s="69" t="str">
        <f t="shared" si="14"/>
        <v>Nutriscore_D</v>
      </c>
      <c r="Y5" s="70" t="str">
        <f t="shared" si="15"/>
        <v>orange</v>
      </c>
      <c r="Z5" s="139">
        <f t="shared" si="16"/>
        <v>3</v>
      </c>
      <c r="AA5" s="3">
        <f>IF(ISBLANK(L5)," ",IF(L5&lt;=Scenario!$C$3,0,IF(L5&lt;=Scenario!$C$5,1,IF(L5&lt;=Scenario!$C$6,2,IF(L5&lt;=Scenario!$C$7,3,IF(L5&lt;=Scenario!$C$8,4,5))))))</f>
        <v>0</v>
      </c>
      <c r="AB5" s="3">
        <f>IF(ISBLANK(M5)," ",IF(M5&lt;=Scenario!$G$3,0,IF(M5&lt;=Scenario!$G$5,1,IF(M5&lt;=Scenario!$G$6,2,IF(M5&lt;=Scenario!$G$7,3,IF(M5&lt;=Scenario!$G$8,4,IF(M5&lt;=Scenario!$G$9,5,IF(M5&lt;=Scenario!$G$10,6,7))))))))</f>
        <v>0</v>
      </c>
      <c r="AC5" s="3">
        <f>IF(ISBLANK(I5)," ",IF(I5&lt;=Scenario!$O$3,0,IF(I5&lt;=Scenario!$O$5,1,IF(I5&lt;=Scenario!$O$6,2,IF(I5&lt;=Scenario!$O$7,3,IF(I5&lt;=Scenario!$O$8,4,IF(I5&lt;=Scenario!$O$9,5,IF(I5&lt;=Scenario!$O$10,6,IF(I5&lt;=Scenario!$O$11,7,IF(I5&lt;=Scenario!$O$12,8,IF(I5&lt;=Scenario!$O$13,9,IF(I5&lt;=Scenario!$O$14,10,IF(I5&lt;=Scenario!$O$15,11,IF(I5&lt;=Scenario!$O$16,12,IF(I5&lt;=Scenario!$O$17,13,IF(I5&lt;=Scenario!$O$18,14,IF(I5&lt;=Scenario!$O$19,15,IF(I5&lt;=Scenario!$O$20,16,IF(I5&lt;=Scenario!$O$21,17,IF(I5&lt;=Scenario!$O$22,18,IF(I5&lt;=Scenario!$O$23,19,20)))))))))))))))))))))</f>
        <v>2</v>
      </c>
      <c r="AD5" s="3">
        <f>IF(ISBLANK(G5)," ",IF(G5&lt;=Scenario!$AA$3,0,IF(G5&lt;=Scenario!$AA$5,1,IF(G5&lt;=Scenario!$AA$6,2,IF(G5&lt;=Scenario!$AA$7,3,IF(G5&lt;=Scenario!$AA$8,4,IF(G5&lt;=Scenario!$AA$9,5,IF(G5&lt;=Scenario!$AA$10,6,IF(G5&lt;=Scenario!$AA$11,7,IF(G5&lt;=Scenario!$AA$12,8,IF(G5&lt;=Scenario!$AA$13,9,IF(G5&lt;=Scenario!$AA$14,10,IF(G5&lt;=Scenario!$AA$15,11,IF(G5&lt;=Scenario!$AA$16,12,IF(G5&lt;=Scenario!$AA$17,13,IF(G5&lt;=Scenario!$AA$18,14,15))))))))))))))))</f>
        <v>0</v>
      </c>
      <c r="AE5" s="3">
        <f>IF(ISBLANK(F5)," ",IF(F5&lt;=Scenario!$AI$3,0,IF(F5&lt;=Scenario!$AI$5,1,IF(F5&lt;=Scenario!$AI$6,2,IF(F5&lt;=Scenario!$AI$7,3,IF(F5&lt;=Scenario!$AI$8,4,IF(F5&lt;=Scenario!$AI$9,5,IF(F5&lt;=Scenario!$AI$10,6,IF(F5&lt;=Scenario!$AI$11,7,IF(F5&lt;=Scenario!$AI$12,8,IF(F5&lt;=Scenario!$AI$13,9,10)))))))))))</f>
        <v>6</v>
      </c>
      <c r="AF5" s="3">
        <f t="shared" si="17"/>
        <v>0</v>
      </c>
      <c r="AG5" s="140">
        <f t="shared" si="18"/>
        <v>11</v>
      </c>
      <c r="AH5" s="141">
        <f t="shared" si="19"/>
        <v>0</v>
      </c>
      <c r="AI5" s="142">
        <f t="shared" si="20"/>
        <v>11</v>
      </c>
      <c r="AJ5" s="69" t="str">
        <f t="shared" si="21"/>
        <v>Nutriscore_D</v>
      </c>
      <c r="AK5" s="74" t="str">
        <f t="shared" si="22"/>
        <v>orange</v>
      </c>
      <c r="AL5" s="143">
        <f t="shared" si="23"/>
        <v>-3</v>
      </c>
      <c r="AM5" s="75" t="str">
        <f t="shared" si="24"/>
        <v>no change</v>
      </c>
      <c r="AN5" s="3"/>
      <c r="AO5" s="3"/>
      <c r="AP5" s="3"/>
      <c r="AQ5" s="3"/>
      <c r="AR5" s="3"/>
      <c r="AS5" s="3"/>
      <c r="AT5" s="3"/>
      <c r="AU5" s="3"/>
      <c r="AV5" s="3"/>
      <c r="AW5" s="3"/>
      <c r="AX5" s="3"/>
      <c r="AY5" s="3"/>
      <c r="AZ5" s="3"/>
      <c r="BA5" s="3"/>
      <c r="BB5" s="3"/>
      <c r="BC5" s="3"/>
      <c r="BD5" s="3"/>
      <c r="BE5" s="3"/>
      <c r="BF5" s="3"/>
      <c r="BG5" s="3"/>
    </row>
    <row r="6">
      <c r="A6" s="146" t="s">
        <v>3367</v>
      </c>
      <c r="B6" s="57">
        <v>2464.0</v>
      </c>
      <c r="C6" s="58">
        <v>45.6</v>
      </c>
      <c r="D6" s="60">
        <v>6.6</v>
      </c>
      <c r="E6" s="144">
        <f t="shared" si="1"/>
        <v>14.47368421</v>
      </c>
      <c r="F6" s="135">
        <f t="shared" si="2"/>
        <v>244.2</v>
      </c>
      <c r="G6" s="58">
        <v>7.8</v>
      </c>
      <c r="H6" s="136">
        <f t="shared" si="3"/>
        <v>440</v>
      </c>
      <c r="I6" s="136">
        <v>1.1</v>
      </c>
      <c r="J6" s="61">
        <v>90.0</v>
      </c>
      <c r="K6" s="61">
        <v>0.0</v>
      </c>
      <c r="L6" s="61">
        <v>6.0</v>
      </c>
      <c r="M6" s="62">
        <v>18.7</v>
      </c>
      <c r="N6" s="120">
        <f t="shared" si="4"/>
        <v>7</v>
      </c>
      <c r="O6" s="3">
        <f t="shared" si="5"/>
        <v>1</v>
      </c>
      <c r="P6" s="147">
        <f t="shared" ref="P6:P8" si="25">IF(ISBLANK(D6)," ",IF(D6&lt;=1,0,IF(D6&lt;=2,1,IF(D6&lt;=3,2,IF(D6&lt;=4,3,IF(D6&lt;=5,4,IF(D6&lt;=6,5,IF(D6&lt;=7,6,IF(D6&lt;=8,7,IF(D6&lt;=9,8,IF(D6&lt;=10,9,10)))))))))))</f>
        <v>6</v>
      </c>
      <c r="Q6" s="3">
        <f t="shared" si="7"/>
        <v>4</v>
      </c>
      <c r="R6" s="3">
        <f t="shared" si="8"/>
        <v>5</v>
      </c>
      <c r="S6" s="3">
        <f t="shared" si="9"/>
        <v>5</v>
      </c>
      <c r="T6" s="3">
        <f t="shared" si="10"/>
        <v>5</v>
      </c>
      <c r="U6" s="148">
        <f t="shared" si="11"/>
        <v>18</v>
      </c>
      <c r="V6" s="3">
        <f t="shared" si="12"/>
        <v>15</v>
      </c>
      <c r="W6" s="73">
        <f t="shared" si="13"/>
        <v>3</v>
      </c>
      <c r="X6" s="69" t="str">
        <f t="shared" ref="X6:X8" si="26">IF(OR(ISBLANK(E6),ISBLANK(F6),ISBLANK(G6),ISBLANK(H6),ISBLANK(K6),ISBLANK(L6),ISBLANK(M6)),"donnée(s) manquante(s)",IF(W6&lt;0,"Nutriscore_A",IF(W6&lt;3,"Nutriscore_B",IF(W6&lt;11,"Nutriscore_C",IF(W6&lt;19,"Nutriscore_D","Nutriscore_E")))))</f>
        <v>Nutriscore_C</v>
      </c>
      <c r="Y6" s="70" t="str">
        <f t="shared" si="15"/>
        <v>yellow</v>
      </c>
      <c r="Z6" s="139">
        <f t="shared" si="16"/>
        <v>1</v>
      </c>
      <c r="AA6" s="3">
        <f>IF(ISBLANK(L6)," ",IF(L6&lt;=Scenario!$C$3,0,IF(L6&lt;=Scenario!$C$5,1,IF(L6&lt;=Scenario!$C$6,2,IF(L6&lt;=Scenario!$C$7,3,IF(L6&lt;=Scenario!$C$8,4,5))))))</f>
        <v>3</v>
      </c>
      <c r="AB6" s="3">
        <f>IF(ISBLANK(M6)," ",IF(M6&lt;=Scenario!$G$3,0,IF(M6&lt;=Scenario!$G$5,1,IF(M6&lt;=Scenario!$G$6,2,IF(M6&lt;=Scenario!$G$7,3,IF(M6&lt;=Scenario!$G$8,4,IF(M6&lt;=Scenario!$G$9,5,IF(M6&lt;=Scenario!$G$10,6,7))))))))</f>
        <v>7</v>
      </c>
      <c r="AC6" s="3">
        <f>IF(ISBLANK(I6)," ",IF(I6&lt;=Scenario!$O$3,0,IF(I6&lt;=Scenario!$O$5,1,IF(I6&lt;=Scenario!$O$6,2,IF(I6&lt;=Scenario!$O$7,3,IF(I6&lt;=Scenario!$O$8,4,IF(I6&lt;=Scenario!$O$9,5,IF(I6&lt;=Scenario!$O$10,6,IF(I6&lt;=Scenario!$O$11,7,IF(I6&lt;=Scenario!$O$12,8,IF(I6&lt;=Scenario!$O$13,9,IF(I6&lt;=Scenario!$O$14,10,IF(I6&lt;=Scenario!$O$15,11,IF(I6&lt;=Scenario!$O$16,12,IF(I6&lt;=Scenario!$O$17,13,IF(I6&lt;=Scenario!$O$18,14,IF(I6&lt;=Scenario!$O$19,15,IF(I6&lt;=Scenario!$O$20,16,IF(I6&lt;=Scenario!$O$21,17,IF(I6&lt;=Scenario!$O$22,18,IF(I6&lt;=Scenario!$O$23,19,20)))))))))))))))))))))</f>
        <v>5</v>
      </c>
      <c r="AD6" s="3">
        <f>IF(ISBLANK(G6)," ",IF(G6&lt;=Scenario!$AA$3,0,IF(G6&lt;=Scenario!$AA$5,1,IF(G6&lt;=Scenario!$AA$6,2,IF(G6&lt;=Scenario!$AA$7,3,IF(G6&lt;=Scenario!$AA$8,4,IF(G6&lt;=Scenario!$AA$9,5,IF(G6&lt;=Scenario!$AA$10,6,IF(G6&lt;=Scenario!$AA$11,7,IF(G6&lt;=Scenario!$AA$12,8,IF(G6&lt;=Scenario!$AA$13,9,IF(G6&lt;=Scenario!$AA$14,10,IF(G6&lt;=Scenario!$AA$15,11,IF(G6&lt;=Scenario!$AA$16,12,IF(G6&lt;=Scenario!$AA$17,13,IF(G6&lt;=Scenario!$AA$18,14,15))))))))))))))))</f>
        <v>2</v>
      </c>
      <c r="AE6" s="3">
        <f>IF(ISBLANK(F6)," ",IF(F6&lt;=Scenario!$AI$3,0,IF(F6&lt;=Scenario!$AI$5,1,IF(F6&lt;=Scenario!$AI$6,2,IF(F6&lt;=Scenario!$AI$7,3,IF(F6&lt;=Scenario!$AI$8,4,IF(F6&lt;=Scenario!$AI$9,5,IF(F6&lt;=Scenario!$AI$10,6,IF(F6&lt;=Scenario!$AI$11,7,IF(F6&lt;=Scenario!$AI$12,8,IF(F6&lt;=Scenario!$AI$13,9,10)))))))))))</f>
        <v>2</v>
      </c>
      <c r="AF6" s="3">
        <f t="shared" si="17"/>
        <v>0</v>
      </c>
      <c r="AG6" s="140">
        <f t="shared" si="18"/>
        <v>10</v>
      </c>
      <c r="AH6" s="141">
        <f t="shared" si="19"/>
        <v>10</v>
      </c>
      <c r="AI6" s="142">
        <f t="shared" si="20"/>
        <v>7</v>
      </c>
      <c r="AJ6" s="69" t="str">
        <f t="shared" si="21"/>
        <v>Nutriscore_C</v>
      </c>
      <c r="AK6" s="74" t="str">
        <f t="shared" si="22"/>
        <v>yellow</v>
      </c>
      <c r="AL6" s="143">
        <f t="shared" si="23"/>
        <v>4</v>
      </c>
      <c r="AM6" s="75" t="str">
        <f t="shared" si="24"/>
        <v>no change</v>
      </c>
      <c r="AN6" s="3"/>
      <c r="AO6" s="3"/>
      <c r="AP6" s="3"/>
      <c r="AQ6" s="3"/>
      <c r="AR6" s="3"/>
      <c r="AS6" s="3"/>
      <c r="AT6" s="3"/>
      <c r="AU6" s="3"/>
      <c r="AV6" s="3"/>
      <c r="AW6" s="3"/>
      <c r="AX6" s="3"/>
      <c r="AY6" s="3"/>
      <c r="AZ6" s="3"/>
      <c r="BA6" s="3"/>
      <c r="BB6" s="3"/>
      <c r="BC6" s="3"/>
      <c r="BD6" s="3"/>
      <c r="BE6" s="3"/>
      <c r="BF6" s="3"/>
      <c r="BG6" s="3"/>
    </row>
    <row r="7">
      <c r="A7" s="146" t="s">
        <v>3368</v>
      </c>
      <c r="B7" s="57">
        <v>2513.0</v>
      </c>
      <c r="C7" s="58">
        <v>49.7</v>
      </c>
      <c r="D7" s="60">
        <v>6.4</v>
      </c>
      <c r="E7" s="144">
        <f t="shared" si="1"/>
        <v>12.87726358</v>
      </c>
      <c r="F7" s="135">
        <f t="shared" si="2"/>
        <v>236.8</v>
      </c>
      <c r="G7" s="58">
        <v>11.2</v>
      </c>
      <c r="H7" s="136">
        <f t="shared" si="3"/>
        <v>0</v>
      </c>
      <c r="I7" s="136">
        <v>0.0</v>
      </c>
      <c r="J7" s="61">
        <v>90.0</v>
      </c>
      <c r="K7" s="61">
        <v>0.0</v>
      </c>
      <c r="L7" s="61">
        <v>7.3</v>
      </c>
      <c r="M7" s="62">
        <v>17.2</v>
      </c>
      <c r="N7" s="120">
        <f t="shared" si="4"/>
        <v>7</v>
      </c>
      <c r="O7" s="3">
        <f t="shared" si="5"/>
        <v>2</v>
      </c>
      <c r="P7" s="147">
        <f t="shared" si="25"/>
        <v>6</v>
      </c>
      <c r="Q7" s="3">
        <f t="shared" si="7"/>
        <v>0</v>
      </c>
      <c r="R7" s="3">
        <f t="shared" si="8"/>
        <v>5</v>
      </c>
      <c r="S7" s="3">
        <f t="shared" si="9"/>
        <v>5</v>
      </c>
      <c r="T7" s="3">
        <f t="shared" si="10"/>
        <v>5</v>
      </c>
      <c r="U7" s="148">
        <f t="shared" si="11"/>
        <v>15</v>
      </c>
      <c r="V7" s="3">
        <f t="shared" si="12"/>
        <v>15</v>
      </c>
      <c r="W7" s="73">
        <f t="shared" si="13"/>
        <v>0</v>
      </c>
      <c r="X7" s="69" t="str">
        <f t="shared" si="26"/>
        <v>Nutriscore_B</v>
      </c>
      <c r="Y7" s="70" t="str">
        <f t="shared" si="15"/>
        <v>green</v>
      </c>
      <c r="Z7" s="139">
        <f t="shared" si="16"/>
        <v>1</v>
      </c>
      <c r="AA7" s="3">
        <f>IF(ISBLANK(L7)," ",IF(L7&lt;=Scenario!$C$3,0,IF(L7&lt;=Scenario!$C$5,1,IF(L7&lt;=Scenario!$C$6,2,IF(L7&lt;=Scenario!$C$7,3,IF(L7&lt;=Scenario!$C$8,4,5))))))</f>
        <v>4</v>
      </c>
      <c r="AB7" s="3">
        <f>IF(ISBLANK(M7)," ",IF(M7&lt;=Scenario!$G$3,0,IF(M7&lt;=Scenario!$G$5,1,IF(M7&lt;=Scenario!$G$6,2,IF(M7&lt;=Scenario!$G$7,3,IF(M7&lt;=Scenario!$G$8,4,IF(M7&lt;=Scenario!$G$9,5,IF(M7&lt;=Scenario!$G$10,6,7))))))))</f>
        <v>7</v>
      </c>
      <c r="AC7" s="3">
        <f>IF(ISBLANK(I7)," ",IF(I7&lt;=Scenario!$O$3,0,IF(I7&lt;=Scenario!$O$5,1,IF(I7&lt;=Scenario!$O$6,2,IF(I7&lt;=Scenario!$O$7,3,IF(I7&lt;=Scenario!$O$8,4,IF(I7&lt;=Scenario!$O$9,5,IF(I7&lt;=Scenario!$O$10,6,IF(I7&lt;=Scenario!$O$11,7,IF(I7&lt;=Scenario!$O$12,8,IF(I7&lt;=Scenario!$O$13,9,IF(I7&lt;=Scenario!$O$14,10,IF(I7&lt;=Scenario!$O$15,11,IF(I7&lt;=Scenario!$O$16,12,IF(I7&lt;=Scenario!$O$17,13,IF(I7&lt;=Scenario!$O$18,14,IF(I7&lt;=Scenario!$O$19,15,IF(I7&lt;=Scenario!$O$20,16,IF(I7&lt;=Scenario!$O$21,17,IF(I7&lt;=Scenario!$O$22,18,IF(I7&lt;=Scenario!$O$23,19,20)))))))))))))))))))))</f>
        <v>0</v>
      </c>
      <c r="AD7" s="3">
        <f>IF(ISBLANK(G7)," ",IF(G7&lt;=Scenario!$AA$3,0,IF(G7&lt;=Scenario!$AA$5,1,IF(G7&lt;=Scenario!$AA$6,2,IF(G7&lt;=Scenario!$AA$7,3,IF(G7&lt;=Scenario!$AA$8,4,IF(G7&lt;=Scenario!$AA$9,5,IF(G7&lt;=Scenario!$AA$10,6,IF(G7&lt;=Scenario!$AA$11,7,IF(G7&lt;=Scenario!$AA$12,8,IF(G7&lt;=Scenario!$AA$13,9,IF(G7&lt;=Scenario!$AA$14,10,IF(G7&lt;=Scenario!$AA$15,11,IF(G7&lt;=Scenario!$AA$16,12,IF(G7&lt;=Scenario!$AA$17,13,IF(G7&lt;=Scenario!$AA$18,14,15))))))))))))))))</f>
        <v>3</v>
      </c>
      <c r="AE7" s="3">
        <f>IF(ISBLANK(F7)," ",IF(F7&lt;=Scenario!$AI$3,0,IF(F7&lt;=Scenario!$AI$5,1,IF(F7&lt;=Scenario!$AI$6,2,IF(F7&lt;=Scenario!$AI$7,3,IF(F7&lt;=Scenario!$AI$8,4,IF(F7&lt;=Scenario!$AI$9,5,IF(F7&lt;=Scenario!$AI$10,6,IF(F7&lt;=Scenario!$AI$11,7,IF(F7&lt;=Scenario!$AI$12,8,IF(F7&lt;=Scenario!$AI$13,9,10)))))))))))</f>
        <v>1</v>
      </c>
      <c r="AF7" s="3">
        <f t="shared" si="17"/>
        <v>0</v>
      </c>
      <c r="AG7" s="140">
        <f t="shared" si="18"/>
        <v>5</v>
      </c>
      <c r="AH7" s="141">
        <f t="shared" si="19"/>
        <v>11</v>
      </c>
      <c r="AI7" s="142">
        <f t="shared" si="20"/>
        <v>-6</v>
      </c>
      <c r="AJ7" s="69" t="str">
        <f t="shared" si="21"/>
        <v>Nutriscore_A</v>
      </c>
      <c r="AK7" s="74" t="str">
        <f t="shared" si="22"/>
        <v>dark green</v>
      </c>
      <c r="AL7" s="143">
        <f t="shared" si="23"/>
        <v>-6</v>
      </c>
      <c r="AM7" s="75" t="str">
        <f t="shared" si="24"/>
        <v>more favourable</v>
      </c>
      <c r="AN7" s="3"/>
      <c r="AO7" s="3"/>
      <c r="AP7" s="3"/>
      <c r="AQ7" s="3"/>
      <c r="AR7" s="3"/>
      <c r="AS7" s="3"/>
      <c r="AT7" s="3"/>
      <c r="AU7" s="3"/>
      <c r="AV7" s="3"/>
      <c r="AW7" s="3"/>
      <c r="AX7" s="3"/>
      <c r="AY7" s="3"/>
      <c r="AZ7" s="3"/>
      <c r="BA7" s="3"/>
      <c r="BB7" s="3"/>
      <c r="BC7" s="3"/>
      <c r="BD7" s="3"/>
      <c r="BE7" s="3"/>
      <c r="BF7" s="3"/>
      <c r="BG7" s="3"/>
    </row>
    <row r="8">
      <c r="A8" s="146" t="s">
        <v>3369</v>
      </c>
      <c r="B8" s="57">
        <v>2601.0</v>
      </c>
      <c r="C8" s="58">
        <v>52.7</v>
      </c>
      <c r="D8" s="60">
        <v>9.8</v>
      </c>
      <c r="E8" s="144">
        <f t="shared" si="1"/>
        <v>18.59582543</v>
      </c>
      <c r="F8" s="135">
        <f t="shared" si="2"/>
        <v>362.6</v>
      </c>
      <c r="G8" s="58">
        <v>6.9</v>
      </c>
      <c r="H8" s="136">
        <f t="shared" si="3"/>
        <v>240</v>
      </c>
      <c r="I8" s="136">
        <v>0.6</v>
      </c>
      <c r="J8" s="61">
        <v>90.0</v>
      </c>
      <c r="K8" s="61">
        <v>0.0</v>
      </c>
      <c r="L8" s="61">
        <v>7.9</v>
      </c>
      <c r="M8" s="62">
        <v>21.9</v>
      </c>
      <c r="N8" s="120">
        <f t="shared" si="4"/>
        <v>7</v>
      </c>
      <c r="O8" s="3">
        <f t="shared" si="5"/>
        <v>1</v>
      </c>
      <c r="P8" s="147">
        <f t="shared" si="25"/>
        <v>9</v>
      </c>
      <c r="Q8" s="3">
        <f t="shared" si="7"/>
        <v>2</v>
      </c>
      <c r="R8" s="3">
        <f t="shared" si="8"/>
        <v>5</v>
      </c>
      <c r="S8" s="3">
        <f t="shared" si="9"/>
        <v>5</v>
      </c>
      <c r="T8" s="3">
        <f t="shared" si="10"/>
        <v>5</v>
      </c>
      <c r="U8" s="148">
        <f t="shared" si="11"/>
        <v>19</v>
      </c>
      <c r="V8" s="3">
        <f t="shared" si="12"/>
        <v>15</v>
      </c>
      <c r="W8" s="149">
        <f t="shared" si="13"/>
        <v>4</v>
      </c>
      <c r="X8" s="69" t="str">
        <f t="shared" si="26"/>
        <v>Nutriscore_C</v>
      </c>
      <c r="Y8" s="70" t="str">
        <f t="shared" si="15"/>
        <v>yellow</v>
      </c>
      <c r="Z8" s="139">
        <f t="shared" si="16"/>
        <v>2</v>
      </c>
      <c r="AA8" s="3">
        <f>IF(ISBLANK(L8)," ",IF(L8&lt;=Scenario!$C$3,0,IF(L8&lt;=Scenario!$C$5,1,IF(L8&lt;=Scenario!$C$6,2,IF(L8&lt;=Scenario!$C$7,3,IF(L8&lt;=Scenario!$C$8,4,5))))))</f>
        <v>5</v>
      </c>
      <c r="AB8" s="3">
        <f>IF(ISBLANK(M8)," ",IF(M8&lt;=Scenario!$G$3,0,IF(M8&lt;=Scenario!$G$5,1,IF(M8&lt;=Scenario!$G$6,2,IF(M8&lt;=Scenario!$G$7,3,IF(M8&lt;=Scenario!$G$8,4,IF(M8&lt;=Scenario!$G$9,5,IF(M8&lt;=Scenario!$G$10,6,7))))))))</f>
        <v>7</v>
      </c>
      <c r="AC8" s="3">
        <f>IF(ISBLANK(I8)," ",IF(I8&lt;=Scenario!$O$3,0,IF(I8&lt;=Scenario!$O$5,1,IF(I8&lt;=Scenario!$O$6,2,IF(I8&lt;=Scenario!$O$7,3,IF(I8&lt;=Scenario!$O$8,4,IF(I8&lt;=Scenario!$O$9,5,IF(I8&lt;=Scenario!$O$10,6,IF(I8&lt;=Scenario!$O$11,7,IF(I8&lt;=Scenario!$O$12,8,IF(I8&lt;=Scenario!$O$13,9,IF(I8&lt;=Scenario!$O$14,10,IF(I8&lt;=Scenario!$O$15,11,IF(I8&lt;=Scenario!$O$16,12,IF(I8&lt;=Scenario!$O$17,13,IF(I8&lt;=Scenario!$O$18,14,IF(I8&lt;=Scenario!$O$19,15,IF(I8&lt;=Scenario!$O$20,16,IF(I8&lt;=Scenario!$O$21,17,IF(I8&lt;=Scenario!$O$22,18,IF(I8&lt;=Scenario!$O$23,19,20)))))))))))))))))))))</f>
        <v>2</v>
      </c>
      <c r="AD8" s="3">
        <f>IF(ISBLANK(G8)," ",IF(G8&lt;=Scenario!$AA$3,0,IF(G8&lt;=Scenario!$AA$5,1,IF(G8&lt;=Scenario!$AA$6,2,IF(G8&lt;=Scenario!$AA$7,3,IF(G8&lt;=Scenario!$AA$8,4,IF(G8&lt;=Scenario!$AA$9,5,IF(G8&lt;=Scenario!$AA$10,6,IF(G8&lt;=Scenario!$AA$11,7,IF(G8&lt;=Scenario!$AA$12,8,IF(G8&lt;=Scenario!$AA$13,9,IF(G8&lt;=Scenario!$AA$14,10,IF(G8&lt;=Scenario!$AA$15,11,IF(G8&lt;=Scenario!$AA$16,12,IF(G8&lt;=Scenario!$AA$17,13,IF(G8&lt;=Scenario!$AA$18,14,15))))))))))))))))</f>
        <v>2</v>
      </c>
      <c r="AE8" s="3">
        <f>IF(ISBLANK(F8)," ",IF(F8&lt;=Scenario!$AI$3,0,IF(F8&lt;=Scenario!$AI$5,1,IF(F8&lt;=Scenario!$AI$6,2,IF(F8&lt;=Scenario!$AI$7,3,IF(F8&lt;=Scenario!$AI$8,4,IF(F8&lt;=Scenario!$AI$9,5,IF(F8&lt;=Scenario!$AI$10,6,IF(F8&lt;=Scenario!$AI$11,7,IF(F8&lt;=Scenario!$AI$12,8,IF(F8&lt;=Scenario!$AI$13,9,10)))))))))))</f>
        <v>3</v>
      </c>
      <c r="AF8" s="3">
        <f t="shared" si="17"/>
        <v>0</v>
      </c>
      <c r="AG8" s="140">
        <f t="shared" si="18"/>
        <v>9</v>
      </c>
      <c r="AH8" s="141">
        <f t="shared" si="19"/>
        <v>12</v>
      </c>
      <c r="AI8" s="142">
        <f t="shared" si="20"/>
        <v>4</v>
      </c>
      <c r="AJ8" s="69" t="str">
        <f t="shared" si="21"/>
        <v>Nutriscore_C</v>
      </c>
      <c r="AK8" s="74" t="str">
        <f t="shared" si="22"/>
        <v>yellow</v>
      </c>
      <c r="AL8" s="143">
        <f t="shared" si="23"/>
        <v>0</v>
      </c>
      <c r="AM8" s="75" t="str">
        <f t="shared" si="24"/>
        <v>no change</v>
      </c>
      <c r="AN8" s="3"/>
      <c r="AO8" s="3"/>
      <c r="AP8" s="3"/>
      <c r="AQ8" s="3"/>
      <c r="AR8" s="3"/>
      <c r="AS8" s="3"/>
      <c r="AT8" s="3"/>
      <c r="AU8" s="3"/>
      <c r="AV8" s="3"/>
      <c r="AW8" s="3"/>
      <c r="AX8" s="3"/>
      <c r="AY8" s="3"/>
      <c r="AZ8" s="3"/>
      <c r="BA8" s="3"/>
      <c r="BB8" s="3"/>
      <c r="BC8" s="3"/>
      <c r="BD8" s="3"/>
      <c r="BE8" s="3"/>
      <c r="BF8" s="3"/>
      <c r="BG8" s="3"/>
    </row>
    <row r="9">
      <c r="A9" s="76" t="s">
        <v>3370</v>
      </c>
      <c r="B9" s="150">
        <v>3404.0</v>
      </c>
      <c r="C9" s="78">
        <v>92.0</v>
      </c>
      <c r="D9" s="79">
        <v>14.0</v>
      </c>
      <c r="E9" s="144">
        <f t="shared" si="1"/>
        <v>15.2173913</v>
      </c>
      <c r="F9" s="135">
        <f t="shared" si="2"/>
        <v>518</v>
      </c>
      <c r="G9" s="151">
        <v>0.0</v>
      </c>
      <c r="H9" s="59">
        <f t="shared" ref="H9:H13" si="27">ROUND(I9/2.5*1000,0)</f>
        <v>0</v>
      </c>
      <c r="I9" s="151">
        <v>0.0</v>
      </c>
      <c r="J9" s="152">
        <v>90.0</v>
      </c>
      <c r="K9" s="152">
        <v>90.0</v>
      </c>
      <c r="L9" s="152">
        <v>0.0</v>
      </c>
      <c r="M9" s="153">
        <v>0.0</v>
      </c>
      <c r="N9" s="120">
        <f t="shared" si="4"/>
        <v>10</v>
      </c>
      <c r="O9" s="3">
        <f t="shared" si="5"/>
        <v>0</v>
      </c>
      <c r="P9" s="3">
        <f t="shared" ref="P9:P16" si="28">IF(ISBLANK(E9)," ",IF(E9&lt;10,0,IF(E9&lt;16,1,IF(E9&lt;22,2,IF(E9&lt;28,3,IF(E9&lt;34,4,IF(E9&lt;40,5,IF(E9&lt;46,6,IF(E9&lt;52,7,IF(E9&lt;58,8,IF(E9&lt;64,9,10)))))))))))</f>
        <v>1</v>
      </c>
      <c r="Q9" s="3">
        <f t="shared" si="7"/>
        <v>0</v>
      </c>
      <c r="R9" s="3">
        <f t="shared" si="8"/>
        <v>5</v>
      </c>
      <c r="S9" s="3">
        <f t="shared" si="9"/>
        <v>0</v>
      </c>
      <c r="T9" s="3">
        <f t="shared" si="10"/>
        <v>0</v>
      </c>
      <c r="U9" s="120">
        <f t="shared" si="11"/>
        <v>11</v>
      </c>
      <c r="V9" s="3">
        <f t="shared" si="12"/>
        <v>5</v>
      </c>
      <c r="W9" s="145">
        <f t="shared" si="13"/>
        <v>6</v>
      </c>
      <c r="X9" s="69" t="str">
        <f t="shared" ref="X9:X16" si="29">IF(OR(ISBLANK(E9),ISBLANK(F9),ISBLANK(G9),ISBLANK(H9),ISBLANK(K9),ISBLANK(L9),ISBLANK(M9)),"donnée(s) manquante(s)",IF(W9&lt;-5,"Nutriscore_A",IF(W9&lt;3,"Nutriscore_B",IF(W9&lt;11,"Nutriscore_C",IF(W9&lt;19,"Nutriscore_D","Nutriscore_E")))))</f>
        <v>Nutriscore_C</v>
      </c>
      <c r="Y9" s="70" t="str">
        <f t="shared" si="15"/>
        <v>yellow</v>
      </c>
      <c r="Z9" s="139">
        <f t="shared" si="16"/>
        <v>1</v>
      </c>
      <c r="AA9" s="3">
        <f>IF(ISBLANK(L9)," ",IF(L9&lt;=Scenario!$C$3,0,IF(L9&lt;=Scenario!$C$5,1,IF(L9&lt;=Scenario!$C$6,2,IF(L9&lt;=Scenario!$C$7,3,IF(L9&lt;=Scenario!$C$8,4,5))))))</f>
        <v>0</v>
      </c>
      <c r="AB9" s="3">
        <f>IF(ISBLANK(M9)," ",IF(M9&lt;=Scenario!$G$3,0,IF(M9&lt;=Scenario!$G$5,1,IF(M9&lt;=Scenario!$G$6,2,IF(M9&lt;=Scenario!$G$7,3,IF(M9&lt;=Scenario!$G$8,4,IF(M9&lt;=Scenario!$G$9,5,IF(M9&lt;=Scenario!$G$10,6,7))))))))</f>
        <v>0</v>
      </c>
      <c r="AC9" s="3">
        <f>IF(ISBLANK(I9)," ",IF(I9&lt;=Scenario!$O$3,0,IF(I9&lt;=Scenario!$O$5,1,IF(I9&lt;=Scenario!$O$6,2,IF(I9&lt;=Scenario!$O$7,3,IF(I9&lt;=Scenario!$O$8,4,IF(I9&lt;=Scenario!$O$9,5,IF(I9&lt;=Scenario!$O$10,6,IF(I9&lt;=Scenario!$O$11,7,IF(I9&lt;=Scenario!$O$12,8,IF(I9&lt;=Scenario!$O$13,9,IF(I9&lt;=Scenario!$O$14,10,IF(I9&lt;=Scenario!$O$15,11,IF(I9&lt;=Scenario!$O$16,12,IF(I9&lt;=Scenario!$O$17,13,IF(I9&lt;=Scenario!$O$18,14,IF(I9&lt;=Scenario!$O$19,15,IF(I9&lt;=Scenario!$O$20,16,IF(I9&lt;=Scenario!$O$21,17,IF(I9&lt;=Scenario!$O$22,18,IF(I9&lt;=Scenario!$O$23,19,20)))))))))))))))))))))</f>
        <v>0</v>
      </c>
      <c r="AD9" s="3">
        <f>IF(ISBLANK(G9)," ",IF(G9&lt;=Scenario!$AA$3,0,IF(G9&lt;=Scenario!$AA$5,1,IF(G9&lt;=Scenario!$AA$6,2,IF(G9&lt;=Scenario!$AA$7,3,IF(G9&lt;=Scenario!$AA$8,4,IF(G9&lt;=Scenario!$AA$9,5,IF(G9&lt;=Scenario!$AA$10,6,IF(G9&lt;=Scenario!$AA$11,7,IF(G9&lt;=Scenario!$AA$12,8,IF(G9&lt;=Scenario!$AA$13,9,IF(G9&lt;=Scenario!$AA$14,10,IF(G9&lt;=Scenario!$AA$15,11,IF(G9&lt;=Scenario!$AA$16,12,IF(G9&lt;=Scenario!$AA$17,13,IF(G9&lt;=Scenario!$AA$18,14,15))))))))))))))))</f>
        <v>0</v>
      </c>
      <c r="AE9" s="3">
        <f>IF(ISBLANK(F9)," ",IF(F9&lt;=Scenario!$AI$3,0,IF(F9&lt;=Scenario!$AI$5,1,IF(F9&lt;=Scenario!$AI$6,2,IF(F9&lt;=Scenario!$AI$7,3,IF(F9&lt;=Scenario!$AI$8,4,IF(F9&lt;=Scenario!$AI$9,5,IF(F9&lt;=Scenario!$AI$10,6,IF(F9&lt;=Scenario!$AI$11,7,IF(F9&lt;=Scenario!$AI$12,8,IF(F9&lt;=Scenario!$AI$13,9,10)))))))))))</f>
        <v>4</v>
      </c>
      <c r="AF9" s="3">
        <f t="shared" si="17"/>
        <v>5</v>
      </c>
      <c r="AG9" s="140">
        <f t="shared" si="18"/>
        <v>5</v>
      </c>
      <c r="AH9" s="141">
        <f t="shared" si="19"/>
        <v>5</v>
      </c>
      <c r="AI9" s="142">
        <f t="shared" si="20"/>
        <v>0</v>
      </c>
      <c r="AJ9" s="69" t="str">
        <f t="shared" si="21"/>
        <v>Nutriscore_B</v>
      </c>
      <c r="AK9" s="74" t="str">
        <f t="shared" si="22"/>
        <v>green</v>
      </c>
      <c r="AL9" s="143">
        <f t="shared" si="23"/>
        <v>-6</v>
      </c>
      <c r="AM9" s="75" t="str">
        <f t="shared" si="24"/>
        <v>more favourable</v>
      </c>
      <c r="AN9" s="3"/>
      <c r="AO9" s="3"/>
      <c r="AP9" s="3"/>
      <c r="AQ9" s="3"/>
      <c r="AR9" s="3"/>
      <c r="AS9" s="3"/>
      <c r="AT9" s="3"/>
      <c r="AU9" s="3"/>
      <c r="AV9" s="3"/>
      <c r="AW9" s="3"/>
      <c r="AX9" s="3"/>
      <c r="AY9" s="3"/>
      <c r="AZ9" s="3"/>
      <c r="BA9" s="3"/>
      <c r="BB9" s="3"/>
      <c r="BC9" s="3"/>
      <c r="BD9" s="3"/>
      <c r="BE9" s="3"/>
      <c r="BF9" s="3"/>
      <c r="BG9" s="3"/>
    </row>
    <row r="10">
      <c r="A10" s="3" t="s">
        <v>3371</v>
      </c>
      <c r="B10" s="133"/>
      <c r="C10" s="58"/>
      <c r="D10" s="60"/>
      <c r="E10" s="144" t="str">
        <f t="shared" si="1"/>
        <v>#DIV/0!</v>
      </c>
      <c r="F10" s="135">
        <f t="shared" si="2"/>
        <v>0</v>
      </c>
      <c r="G10" s="136"/>
      <c r="H10" s="59">
        <f t="shared" si="27"/>
        <v>0</v>
      </c>
      <c r="I10" s="136"/>
      <c r="J10" s="137"/>
      <c r="K10" s="137"/>
      <c r="L10" s="137"/>
      <c r="M10" s="138"/>
      <c r="N10" s="120" t="str">
        <f t="shared" si="4"/>
        <v> </v>
      </c>
      <c r="O10" s="3" t="str">
        <f t="shared" si="5"/>
        <v> </v>
      </c>
      <c r="P10" s="3" t="str">
        <f t="shared" si="28"/>
        <v>#DIV/0!</v>
      </c>
      <c r="Q10" s="3">
        <f t="shared" si="7"/>
        <v>0</v>
      </c>
      <c r="R10" s="3" t="str">
        <f t="shared" si="8"/>
        <v> </v>
      </c>
      <c r="S10" s="3" t="str">
        <f t="shared" si="9"/>
        <v> </v>
      </c>
      <c r="T10" s="3" t="str">
        <f t="shared" si="10"/>
        <v> </v>
      </c>
      <c r="U10" s="120" t="str">
        <f t="shared" si="11"/>
        <v>#VALUE!</v>
      </c>
      <c r="V10" s="3" t="str">
        <f t="shared" si="12"/>
        <v>#VALUE!</v>
      </c>
      <c r="W10" s="145" t="str">
        <f t="shared" si="13"/>
        <v>#VALUE!</v>
      </c>
      <c r="X10" s="69" t="str">
        <f t="shared" si="29"/>
        <v>donnée(s) manquante(s)</v>
      </c>
      <c r="Y10" s="70" t="str">
        <f t="shared" si="15"/>
        <v>donnée(s) manquante(s)</v>
      </c>
      <c r="Z10" s="139" t="str">
        <f t="shared" si="16"/>
        <v>#DIV/0!</v>
      </c>
      <c r="AA10" s="3" t="str">
        <f>IF(ISBLANK(L10)," ",IF(L10&lt;=Scenario!$C$3,0,IF(L10&lt;=Scenario!$C$5,1,IF(L10&lt;=Scenario!$C$6,2,IF(L10&lt;=Scenario!$C$7,3,IF(L10&lt;=Scenario!$C$8,4,5))))))</f>
        <v> </v>
      </c>
      <c r="AB10" s="3" t="str">
        <f>IF(ISBLANK(M10)," ",IF(M10&lt;=Scenario!$G$3,0,IF(M10&lt;=Scenario!$G$5,1,IF(M10&lt;=Scenario!$G$6,2,IF(M10&lt;=Scenario!$G$7,3,IF(M10&lt;=Scenario!$G$8,4,IF(M10&lt;=Scenario!$G$9,5,IF(M10&lt;=Scenario!$G$10,6,7))))))))</f>
        <v> </v>
      </c>
      <c r="AC10" s="3" t="str">
        <f>IF(ISBLANK(I10)," ",IF(I10&lt;=Scenario!$O$3,0,IF(I10&lt;=Scenario!$O$5,1,IF(I10&lt;=Scenario!$O$6,2,IF(I10&lt;=Scenario!$O$7,3,IF(I10&lt;=Scenario!$O$8,4,IF(I10&lt;=Scenario!$O$9,5,IF(I10&lt;=Scenario!$O$10,6,IF(I10&lt;=Scenario!$O$11,7,IF(I10&lt;=Scenario!$O$12,8,IF(I10&lt;=Scenario!$O$13,9,IF(I10&lt;=Scenario!$O$14,10,IF(I10&lt;=Scenario!$O$15,11,IF(I10&lt;=Scenario!$O$16,12,IF(I10&lt;=Scenario!$O$17,13,IF(I10&lt;=Scenario!$O$18,14,IF(I10&lt;=Scenario!$O$19,15,IF(I10&lt;=Scenario!$O$20,16,IF(I10&lt;=Scenario!$O$21,17,IF(I10&lt;=Scenario!$O$22,18,IF(I10&lt;=Scenario!$O$23,19,20)))))))))))))))))))))</f>
        <v> </v>
      </c>
      <c r="AD10" s="3" t="str">
        <f>IF(ISBLANK(G10)," ",IF(G10&lt;=Scenario!$AA$3,0,IF(G10&lt;=Scenario!$AA$5,1,IF(G10&lt;=Scenario!$AA$6,2,IF(G10&lt;=Scenario!$AA$7,3,IF(G10&lt;=Scenario!$AA$8,4,IF(G10&lt;=Scenario!$AA$9,5,IF(G10&lt;=Scenario!$AA$10,6,IF(G10&lt;=Scenario!$AA$11,7,IF(G10&lt;=Scenario!$AA$12,8,IF(G10&lt;=Scenario!$AA$13,9,IF(G10&lt;=Scenario!$AA$14,10,IF(G10&lt;=Scenario!$AA$15,11,IF(G10&lt;=Scenario!$AA$16,12,IF(G10&lt;=Scenario!$AA$17,13,IF(G10&lt;=Scenario!$AA$18,14,15))))))))))))))))</f>
        <v> </v>
      </c>
      <c r="AE10" s="3">
        <f>IF(ISBLANK(F10)," ",IF(F10&lt;=Scenario!$AI$3,0,IF(F10&lt;=Scenario!$AI$5,1,IF(F10&lt;=Scenario!$AI$6,2,IF(F10&lt;=Scenario!$AI$7,3,IF(F10&lt;=Scenario!$AI$8,4,IF(F10&lt;=Scenario!$AI$9,5,IF(F10&lt;=Scenario!$AI$10,6,IF(F10&lt;=Scenario!$AI$11,7,IF(F10&lt;=Scenario!$AI$12,8,IF(F10&lt;=Scenario!$AI$13,9,10)))))))))))</f>
        <v>0</v>
      </c>
      <c r="AF10" s="3" t="str">
        <f t="shared" si="17"/>
        <v> </v>
      </c>
      <c r="AG10" s="140" t="str">
        <f t="shared" si="18"/>
        <v>#VALUE!</v>
      </c>
      <c r="AH10" s="141" t="str">
        <f t="shared" si="19"/>
        <v>#VALUE!</v>
      </c>
      <c r="AI10" s="95" t="str">
        <f t="shared" si="20"/>
        <v>#VALUE!</v>
      </c>
      <c r="AJ10" s="69" t="str">
        <f t="shared" si="21"/>
        <v>missing data</v>
      </c>
      <c r="AK10" s="74" t="str">
        <f t="shared" si="22"/>
        <v>missing data</v>
      </c>
      <c r="AL10" s="75" t="str">
        <f t="shared" si="23"/>
        <v>#VALUE!</v>
      </c>
      <c r="AM10" s="75" t="str">
        <f t="shared" si="24"/>
        <v>#VALUE!</v>
      </c>
      <c r="AN10" s="3"/>
      <c r="AO10" s="3"/>
      <c r="AP10" s="3"/>
      <c r="AQ10" s="3"/>
      <c r="AR10" s="3"/>
      <c r="AS10" s="3"/>
      <c r="AT10" s="3"/>
      <c r="AU10" s="3"/>
      <c r="AV10" s="3"/>
      <c r="AW10" s="3"/>
      <c r="AX10" s="3"/>
      <c r="AY10" s="3"/>
      <c r="AZ10" s="3"/>
      <c r="BA10" s="3"/>
      <c r="BB10" s="3"/>
      <c r="BC10" s="3"/>
      <c r="BD10" s="3"/>
      <c r="BE10" s="3"/>
      <c r="BF10" s="3"/>
      <c r="BG10" s="3"/>
    </row>
    <row r="11">
      <c r="A11" s="3" t="s">
        <v>3372</v>
      </c>
      <c r="B11" s="133"/>
      <c r="C11" s="58"/>
      <c r="D11" s="60"/>
      <c r="E11" s="144" t="str">
        <f t="shared" si="1"/>
        <v>#DIV/0!</v>
      </c>
      <c r="F11" s="135">
        <f t="shared" si="2"/>
        <v>0</v>
      </c>
      <c r="G11" s="136"/>
      <c r="H11" s="59">
        <f t="shared" si="27"/>
        <v>0</v>
      </c>
      <c r="I11" s="136"/>
      <c r="J11" s="137"/>
      <c r="K11" s="137"/>
      <c r="L11" s="137"/>
      <c r="M11" s="138"/>
      <c r="N11" s="120" t="str">
        <f t="shared" si="4"/>
        <v> </v>
      </c>
      <c r="O11" s="3" t="str">
        <f t="shared" si="5"/>
        <v> </v>
      </c>
      <c r="P11" s="3" t="str">
        <f t="shared" si="28"/>
        <v>#DIV/0!</v>
      </c>
      <c r="Q11" s="3">
        <f t="shared" si="7"/>
        <v>0</v>
      </c>
      <c r="R11" s="3" t="str">
        <f t="shared" si="8"/>
        <v> </v>
      </c>
      <c r="S11" s="3" t="str">
        <f t="shared" si="9"/>
        <v> </v>
      </c>
      <c r="T11" s="3" t="str">
        <f t="shared" si="10"/>
        <v> </v>
      </c>
      <c r="U11" s="120" t="str">
        <f t="shared" si="11"/>
        <v>#VALUE!</v>
      </c>
      <c r="V11" s="3" t="str">
        <f t="shared" si="12"/>
        <v>#VALUE!</v>
      </c>
      <c r="W11" s="145" t="str">
        <f t="shared" si="13"/>
        <v>#VALUE!</v>
      </c>
      <c r="X11" s="69" t="str">
        <f t="shared" si="29"/>
        <v>donnée(s) manquante(s)</v>
      </c>
      <c r="Y11" s="70" t="str">
        <f t="shared" si="15"/>
        <v>donnée(s) manquante(s)</v>
      </c>
      <c r="Z11" s="139" t="str">
        <f t="shared" si="16"/>
        <v>#DIV/0!</v>
      </c>
      <c r="AA11" s="3" t="str">
        <f>IF(ISBLANK(L11)," ",IF(L11&lt;=Scenario!$C$3,0,IF(L11&lt;=Scenario!$C$5,1,IF(L11&lt;=Scenario!$C$6,2,IF(L11&lt;=Scenario!$C$7,3,IF(L11&lt;=Scenario!$C$8,4,5))))))</f>
        <v> </v>
      </c>
      <c r="AB11" s="3" t="str">
        <f>IF(ISBLANK(M11)," ",IF(M11&lt;=Scenario!$G$3,0,IF(M11&lt;=Scenario!$G$5,1,IF(M11&lt;=Scenario!$G$6,2,IF(M11&lt;=Scenario!$G$7,3,IF(M11&lt;=Scenario!$G$8,4,IF(M11&lt;=Scenario!$G$9,5,IF(M11&lt;=Scenario!$G$10,6,7))))))))</f>
        <v> </v>
      </c>
      <c r="AC11" s="3" t="str">
        <f>IF(ISBLANK(I11)," ",IF(I11&lt;=Scenario!$O$3,0,IF(I11&lt;=Scenario!$O$5,1,IF(I11&lt;=Scenario!$O$6,2,IF(I11&lt;=Scenario!$O$7,3,IF(I11&lt;=Scenario!$O$8,4,IF(I11&lt;=Scenario!$O$9,5,IF(I11&lt;=Scenario!$O$10,6,IF(I11&lt;=Scenario!$O$11,7,IF(I11&lt;=Scenario!$O$12,8,IF(I11&lt;=Scenario!$O$13,9,IF(I11&lt;=Scenario!$O$14,10,IF(I11&lt;=Scenario!$O$15,11,IF(I11&lt;=Scenario!$O$16,12,IF(I11&lt;=Scenario!$O$17,13,IF(I11&lt;=Scenario!$O$18,14,IF(I11&lt;=Scenario!$O$19,15,IF(I11&lt;=Scenario!$O$20,16,IF(I11&lt;=Scenario!$O$21,17,IF(I11&lt;=Scenario!$O$22,18,IF(I11&lt;=Scenario!$O$23,19,20)))))))))))))))))))))</f>
        <v> </v>
      </c>
      <c r="AD11" s="3" t="str">
        <f>IF(ISBLANK(G11)," ",IF(G11&lt;=Scenario!$AA$3,0,IF(G11&lt;=Scenario!$AA$5,1,IF(G11&lt;=Scenario!$AA$6,2,IF(G11&lt;=Scenario!$AA$7,3,IF(G11&lt;=Scenario!$AA$8,4,IF(G11&lt;=Scenario!$AA$9,5,IF(G11&lt;=Scenario!$AA$10,6,IF(G11&lt;=Scenario!$AA$11,7,IF(G11&lt;=Scenario!$AA$12,8,IF(G11&lt;=Scenario!$AA$13,9,IF(G11&lt;=Scenario!$AA$14,10,IF(G11&lt;=Scenario!$AA$15,11,IF(G11&lt;=Scenario!$AA$16,12,IF(G11&lt;=Scenario!$AA$17,13,IF(G11&lt;=Scenario!$AA$18,14,15))))))))))))))))</f>
        <v> </v>
      </c>
      <c r="AE11" s="3">
        <f>IF(ISBLANK(F11)," ",IF(F11&lt;=Scenario!$AI$3,0,IF(F11&lt;=Scenario!$AI$5,1,IF(F11&lt;=Scenario!$AI$6,2,IF(F11&lt;=Scenario!$AI$7,3,IF(F11&lt;=Scenario!$AI$8,4,IF(F11&lt;=Scenario!$AI$9,5,IF(F11&lt;=Scenario!$AI$10,6,IF(F11&lt;=Scenario!$AI$11,7,IF(F11&lt;=Scenario!$AI$12,8,IF(F11&lt;=Scenario!$AI$13,9,10)))))))))))</f>
        <v>0</v>
      </c>
      <c r="AF11" s="3" t="str">
        <f t="shared" si="17"/>
        <v> </v>
      </c>
      <c r="AG11" s="140" t="str">
        <f t="shared" si="18"/>
        <v>#VALUE!</v>
      </c>
      <c r="AH11" s="141" t="str">
        <f t="shared" si="19"/>
        <v>#VALUE!</v>
      </c>
      <c r="AI11" s="95" t="str">
        <f t="shared" si="20"/>
        <v>#VALUE!</v>
      </c>
      <c r="AJ11" s="69" t="str">
        <f t="shared" si="21"/>
        <v>missing data</v>
      </c>
      <c r="AK11" s="74" t="str">
        <f t="shared" si="22"/>
        <v>missing data</v>
      </c>
      <c r="AL11" s="75" t="str">
        <f t="shared" si="23"/>
        <v>#VALUE!</v>
      </c>
      <c r="AM11" s="75" t="str">
        <f t="shared" si="24"/>
        <v>#VALUE!</v>
      </c>
      <c r="AN11" s="3"/>
      <c r="AO11" s="3"/>
      <c r="AP11" s="3"/>
      <c r="AQ11" s="3"/>
      <c r="AR11" s="3"/>
      <c r="AS11" s="3"/>
      <c r="AT11" s="3"/>
      <c r="AU11" s="3"/>
      <c r="AV11" s="3"/>
      <c r="AW11" s="3"/>
      <c r="AX11" s="3"/>
      <c r="AY11" s="3"/>
      <c r="AZ11" s="3"/>
      <c r="BA11" s="3"/>
      <c r="BB11" s="3"/>
      <c r="BC11" s="3"/>
      <c r="BD11" s="3"/>
      <c r="BE11" s="3"/>
      <c r="BF11" s="3"/>
      <c r="BG11" s="3"/>
    </row>
    <row r="12">
      <c r="A12" s="3" t="s">
        <v>3373</v>
      </c>
      <c r="B12" s="133"/>
      <c r="C12" s="58"/>
      <c r="D12" s="60"/>
      <c r="E12" s="144" t="str">
        <f t="shared" si="1"/>
        <v>#DIV/0!</v>
      </c>
      <c r="F12" s="135">
        <f t="shared" si="2"/>
        <v>0</v>
      </c>
      <c r="G12" s="136"/>
      <c r="H12" s="59">
        <f t="shared" si="27"/>
        <v>0</v>
      </c>
      <c r="I12" s="136"/>
      <c r="J12" s="137"/>
      <c r="K12" s="137"/>
      <c r="L12" s="137"/>
      <c r="M12" s="138"/>
      <c r="N12" s="120" t="str">
        <f t="shared" si="4"/>
        <v> </v>
      </c>
      <c r="O12" s="3" t="str">
        <f t="shared" si="5"/>
        <v> </v>
      </c>
      <c r="P12" s="3" t="str">
        <f t="shared" si="28"/>
        <v>#DIV/0!</v>
      </c>
      <c r="Q12" s="3">
        <f t="shared" si="7"/>
        <v>0</v>
      </c>
      <c r="R12" s="3" t="str">
        <f t="shared" si="8"/>
        <v> </v>
      </c>
      <c r="S12" s="3" t="str">
        <f t="shared" si="9"/>
        <v> </v>
      </c>
      <c r="T12" s="3" t="str">
        <f t="shared" si="10"/>
        <v> </v>
      </c>
      <c r="U12" s="120" t="str">
        <f t="shared" si="11"/>
        <v>#VALUE!</v>
      </c>
      <c r="V12" s="3" t="str">
        <f t="shared" si="12"/>
        <v>#VALUE!</v>
      </c>
      <c r="W12" s="145" t="str">
        <f t="shared" si="13"/>
        <v>#VALUE!</v>
      </c>
      <c r="X12" s="69" t="str">
        <f t="shared" si="29"/>
        <v>donnée(s) manquante(s)</v>
      </c>
      <c r="Y12" s="70" t="str">
        <f t="shared" si="15"/>
        <v>donnée(s) manquante(s)</v>
      </c>
      <c r="Z12" s="139" t="str">
        <f t="shared" si="16"/>
        <v>#DIV/0!</v>
      </c>
      <c r="AA12" s="3" t="str">
        <f>IF(ISBLANK(L12)," ",IF(L12&lt;=Scenario!$C$3,0,IF(L12&lt;=Scenario!$C$5,1,IF(L12&lt;=Scenario!$C$6,2,IF(L12&lt;=Scenario!$C$7,3,IF(L12&lt;=Scenario!$C$8,4,5))))))</f>
        <v> </v>
      </c>
      <c r="AB12" s="3" t="str">
        <f>IF(ISBLANK(M12)," ",IF(M12&lt;=Scenario!$G$3,0,IF(M12&lt;=Scenario!$G$5,1,IF(M12&lt;=Scenario!$G$6,2,IF(M12&lt;=Scenario!$G$7,3,IF(M12&lt;=Scenario!$G$8,4,IF(M12&lt;=Scenario!$G$9,5,IF(M12&lt;=Scenario!$G$10,6,7))))))))</f>
        <v> </v>
      </c>
      <c r="AC12" s="3" t="str">
        <f>IF(ISBLANK(I12)," ",IF(I12&lt;=Scenario!$O$3,0,IF(I12&lt;=Scenario!$O$5,1,IF(I12&lt;=Scenario!$O$6,2,IF(I12&lt;=Scenario!$O$7,3,IF(I12&lt;=Scenario!$O$8,4,IF(I12&lt;=Scenario!$O$9,5,IF(I12&lt;=Scenario!$O$10,6,IF(I12&lt;=Scenario!$O$11,7,IF(I12&lt;=Scenario!$O$12,8,IF(I12&lt;=Scenario!$O$13,9,IF(I12&lt;=Scenario!$O$14,10,IF(I12&lt;=Scenario!$O$15,11,IF(I12&lt;=Scenario!$O$16,12,IF(I12&lt;=Scenario!$O$17,13,IF(I12&lt;=Scenario!$O$18,14,IF(I12&lt;=Scenario!$O$19,15,IF(I12&lt;=Scenario!$O$20,16,IF(I12&lt;=Scenario!$O$21,17,IF(I12&lt;=Scenario!$O$22,18,IF(I12&lt;=Scenario!$O$23,19,20)))))))))))))))))))))</f>
        <v> </v>
      </c>
      <c r="AD12" s="3" t="str">
        <f>IF(ISBLANK(G12)," ",IF(G12&lt;=Scenario!$AA$3,0,IF(G12&lt;=Scenario!$AA$5,1,IF(G12&lt;=Scenario!$AA$6,2,IF(G12&lt;=Scenario!$AA$7,3,IF(G12&lt;=Scenario!$AA$8,4,IF(G12&lt;=Scenario!$AA$9,5,IF(G12&lt;=Scenario!$AA$10,6,IF(G12&lt;=Scenario!$AA$11,7,IF(G12&lt;=Scenario!$AA$12,8,IF(G12&lt;=Scenario!$AA$13,9,IF(G12&lt;=Scenario!$AA$14,10,IF(G12&lt;=Scenario!$AA$15,11,IF(G12&lt;=Scenario!$AA$16,12,IF(G12&lt;=Scenario!$AA$17,13,IF(G12&lt;=Scenario!$AA$18,14,15))))))))))))))))</f>
        <v> </v>
      </c>
      <c r="AE12" s="3">
        <f>IF(ISBLANK(F12)," ",IF(F12&lt;=Scenario!$AI$3,0,IF(F12&lt;=Scenario!$AI$5,1,IF(F12&lt;=Scenario!$AI$6,2,IF(F12&lt;=Scenario!$AI$7,3,IF(F12&lt;=Scenario!$AI$8,4,IF(F12&lt;=Scenario!$AI$9,5,IF(F12&lt;=Scenario!$AI$10,6,IF(F12&lt;=Scenario!$AI$11,7,IF(F12&lt;=Scenario!$AI$12,8,IF(F12&lt;=Scenario!$AI$13,9,10)))))))))))</f>
        <v>0</v>
      </c>
      <c r="AF12" s="3" t="str">
        <f t="shared" si="17"/>
        <v> </v>
      </c>
      <c r="AG12" s="140" t="str">
        <f t="shared" si="18"/>
        <v>#VALUE!</v>
      </c>
      <c r="AH12" s="141" t="str">
        <f t="shared" si="19"/>
        <v>#VALUE!</v>
      </c>
      <c r="AI12" s="95" t="str">
        <f t="shared" si="20"/>
        <v>#VALUE!</v>
      </c>
      <c r="AJ12" s="69" t="str">
        <f t="shared" si="21"/>
        <v>missing data</v>
      </c>
      <c r="AK12" s="74" t="str">
        <f t="shared" si="22"/>
        <v>missing data</v>
      </c>
      <c r="AL12" s="75" t="str">
        <f t="shared" si="23"/>
        <v>#VALUE!</v>
      </c>
      <c r="AM12" s="75" t="str">
        <f t="shared" si="24"/>
        <v>#VALUE!</v>
      </c>
      <c r="AN12" s="3"/>
      <c r="AO12" s="3"/>
      <c r="AP12" s="3"/>
      <c r="AQ12" s="3"/>
      <c r="AR12" s="3"/>
      <c r="AS12" s="3"/>
      <c r="AT12" s="3"/>
      <c r="AU12" s="3"/>
      <c r="AV12" s="3"/>
      <c r="AW12" s="3"/>
      <c r="AX12" s="3"/>
      <c r="AY12" s="3"/>
      <c r="AZ12" s="3"/>
      <c r="BA12" s="3"/>
      <c r="BB12" s="3"/>
      <c r="BC12" s="3"/>
      <c r="BD12" s="3"/>
      <c r="BE12" s="3"/>
      <c r="BF12" s="3"/>
      <c r="BG12" s="3"/>
    </row>
    <row r="13">
      <c r="A13" s="3" t="s">
        <v>3374</v>
      </c>
      <c r="B13" s="133"/>
      <c r="C13" s="58"/>
      <c r="D13" s="60"/>
      <c r="E13" s="144" t="str">
        <f t="shared" si="1"/>
        <v>#DIV/0!</v>
      </c>
      <c r="F13" s="135">
        <f t="shared" si="2"/>
        <v>0</v>
      </c>
      <c r="G13" s="136"/>
      <c r="H13" s="59">
        <f t="shared" si="27"/>
        <v>0</v>
      </c>
      <c r="I13" s="136"/>
      <c r="J13" s="137"/>
      <c r="K13" s="137"/>
      <c r="L13" s="137"/>
      <c r="M13" s="138"/>
      <c r="N13" s="120" t="str">
        <f t="shared" si="4"/>
        <v> </v>
      </c>
      <c r="O13" s="3" t="str">
        <f t="shared" si="5"/>
        <v> </v>
      </c>
      <c r="P13" s="3" t="str">
        <f t="shared" si="28"/>
        <v>#DIV/0!</v>
      </c>
      <c r="Q13" s="3">
        <f t="shared" si="7"/>
        <v>0</v>
      </c>
      <c r="R13" s="3" t="str">
        <f t="shared" si="8"/>
        <v> </v>
      </c>
      <c r="S13" s="3" t="str">
        <f t="shared" si="9"/>
        <v> </v>
      </c>
      <c r="T13" s="3" t="str">
        <f t="shared" si="10"/>
        <v> </v>
      </c>
      <c r="U13" s="120" t="str">
        <f t="shared" si="11"/>
        <v>#VALUE!</v>
      </c>
      <c r="V13" s="3" t="str">
        <f t="shared" si="12"/>
        <v>#VALUE!</v>
      </c>
      <c r="W13" s="145" t="str">
        <f t="shared" si="13"/>
        <v>#VALUE!</v>
      </c>
      <c r="X13" s="69" t="str">
        <f t="shared" si="29"/>
        <v>donnée(s) manquante(s)</v>
      </c>
      <c r="Y13" s="70" t="str">
        <f t="shared" si="15"/>
        <v>donnée(s) manquante(s)</v>
      </c>
      <c r="Z13" s="139" t="str">
        <f t="shared" si="16"/>
        <v>#DIV/0!</v>
      </c>
      <c r="AA13" s="3" t="str">
        <f>IF(ISBLANK(L13)," ",IF(L13&lt;=Scenario!$C$3,0,IF(L13&lt;=Scenario!$C$5,1,IF(L13&lt;=Scenario!$C$6,2,IF(L13&lt;=Scenario!$C$7,3,IF(L13&lt;=Scenario!$C$8,4,5))))))</f>
        <v> </v>
      </c>
      <c r="AB13" s="3" t="str">
        <f>IF(ISBLANK(M13)," ",IF(M13&lt;=Scenario!$G$3,0,IF(M13&lt;=Scenario!$G$5,1,IF(M13&lt;=Scenario!$G$6,2,IF(M13&lt;=Scenario!$G$7,3,IF(M13&lt;=Scenario!$G$8,4,IF(M13&lt;=Scenario!$G$9,5,IF(M13&lt;=Scenario!$G$10,6,7))))))))</f>
        <v> </v>
      </c>
      <c r="AC13" s="3" t="str">
        <f>IF(ISBLANK(I13)," ",IF(I13&lt;=Scenario!$O$3,0,IF(I13&lt;=Scenario!$O$5,1,IF(I13&lt;=Scenario!$O$6,2,IF(I13&lt;=Scenario!$O$7,3,IF(I13&lt;=Scenario!$O$8,4,IF(I13&lt;=Scenario!$O$9,5,IF(I13&lt;=Scenario!$O$10,6,IF(I13&lt;=Scenario!$O$11,7,IF(I13&lt;=Scenario!$O$12,8,IF(I13&lt;=Scenario!$O$13,9,IF(I13&lt;=Scenario!$O$14,10,IF(I13&lt;=Scenario!$O$15,11,IF(I13&lt;=Scenario!$O$16,12,IF(I13&lt;=Scenario!$O$17,13,IF(I13&lt;=Scenario!$O$18,14,IF(I13&lt;=Scenario!$O$19,15,IF(I13&lt;=Scenario!$O$20,16,IF(I13&lt;=Scenario!$O$21,17,IF(I13&lt;=Scenario!$O$22,18,IF(I13&lt;=Scenario!$O$23,19,20)))))))))))))))))))))</f>
        <v> </v>
      </c>
      <c r="AD13" s="3" t="str">
        <f>IF(ISBLANK(G13)," ",IF(G13&lt;=Scenario!$AA$3,0,IF(G13&lt;=Scenario!$AA$5,1,IF(G13&lt;=Scenario!$AA$6,2,IF(G13&lt;=Scenario!$AA$7,3,IF(G13&lt;=Scenario!$AA$8,4,IF(G13&lt;=Scenario!$AA$9,5,IF(G13&lt;=Scenario!$AA$10,6,IF(G13&lt;=Scenario!$AA$11,7,IF(G13&lt;=Scenario!$AA$12,8,IF(G13&lt;=Scenario!$AA$13,9,IF(G13&lt;=Scenario!$AA$14,10,IF(G13&lt;=Scenario!$AA$15,11,IF(G13&lt;=Scenario!$AA$16,12,IF(G13&lt;=Scenario!$AA$17,13,IF(G13&lt;=Scenario!$AA$18,14,15))))))))))))))))</f>
        <v> </v>
      </c>
      <c r="AE13" s="3">
        <f>IF(ISBLANK(F13)," ",IF(F13&lt;=Scenario!$AI$3,0,IF(F13&lt;=Scenario!$AI$5,1,IF(F13&lt;=Scenario!$AI$6,2,IF(F13&lt;=Scenario!$AI$7,3,IF(F13&lt;=Scenario!$AI$8,4,IF(F13&lt;=Scenario!$AI$9,5,IF(F13&lt;=Scenario!$AI$10,6,IF(F13&lt;=Scenario!$AI$11,7,IF(F13&lt;=Scenario!$AI$12,8,IF(F13&lt;=Scenario!$AI$13,9,10)))))))))))</f>
        <v>0</v>
      </c>
      <c r="AF13" s="3" t="str">
        <f t="shared" si="17"/>
        <v> </v>
      </c>
      <c r="AG13" s="140" t="str">
        <f t="shared" si="18"/>
        <v>#VALUE!</v>
      </c>
      <c r="AH13" s="141" t="str">
        <f t="shared" si="19"/>
        <v>#VALUE!</v>
      </c>
      <c r="AI13" s="95" t="str">
        <f t="shared" si="20"/>
        <v>#VALUE!</v>
      </c>
      <c r="AJ13" s="69" t="str">
        <f t="shared" si="21"/>
        <v>missing data</v>
      </c>
      <c r="AK13" s="74" t="str">
        <f t="shared" si="22"/>
        <v>missing data</v>
      </c>
      <c r="AL13" s="75" t="str">
        <f t="shared" si="23"/>
        <v>#VALUE!</v>
      </c>
      <c r="AM13" s="75" t="str">
        <f t="shared" si="24"/>
        <v>#VALUE!</v>
      </c>
      <c r="AN13" s="3"/>
      <c r="AO13" s="3"/>
      <c r="AP13" s="3"/>
      <c r="AQ13" s="3"/>
      <c r="AR13" s="3"/>
      <c r="AS13" s="3"/>
      <c r="AT13" s="3"/>
      <c r="AU13" s="3"/>
      <c r="AV13" s="3"/>
      <c r="AW13" s="3"/>
      <c r="AX13" s="3"/>
      <c r="AY13" s="3"/>
      <c r="AZ13" s="3"/>
      <c r="BA13" s="3"/>
      <c r="BB13" s="3"/>
      <c r="BC13" s="3"/>
      <c r="BD13" s="3"/>
      <c r="BE13" s="3"/>
      <c r="BF13" s="3"/>
      <c r="BG13" s="3"/>
    </row>
    <row r="14">
      <c r="A14" s="3" t="s">
        <v>3375</v>
      </c>
      <c r="B14" s="57"/>
      <c r="C14" s="58"/>
      <c r="D14" s="60"/>
      <c r="E14" s="144" t="str">
        <f t="shared" si="1"/>
        <v>#DIV/0!</v>
      </c>
      <c r="F14" s="135">
        <f t="shared" si="2"/>
        <v>0</v>
      </c>
      <c r="G14" s="58"/>
      <c r="H14" s="136"/>
      <c r="I14" s="136"/>
      <c r="J14" s="61"/>
      <c r="K14" s="61"/>
      <c r="L14" s="61"/>
      <c r="M14" s="62"/>
      <c r="N14" s="120" t="str">
        <f t="shared" si="4"/>
        <v> </v>
      </c>
      <c r="O14" s="3" t="str">
        <f t="shared" si="5"/>
        <v> </v>
      </c>
      <c r="P14" s="3" t="str">
        <f t="shared" si="28"/>
        <v>#DIV/0!</v>
      </c>
      <c r="Q14" s="3" t="str">
        <f t="shared" si="7"/>
        <v> </v>
      </c>
      <c r="R14" s="3" t="str">
        <f t="shared" si="8"/>
        <v> </v>
      </c>
      <c r="S14" s="3" t="str">
        <f t="shared" si="9"/>
        <v> </v>
      </c>
      <c r="T14" s="3" t="str">
        <f t="shared" si="10"/>
        <v> </v>
      </c>
      <c r="U14" s="120" t="str">
        <f t="shared" si="11"/>
        <v>#VALUE!</v>
      </c>
      <c r="V14" s="3" t="str">
        <f t="shared" si="12"/>
        <v>#VALUE!</v>
      </c>
      <c r="W14" s="145" t="str">
        <f t="shared" si="13"/>
        <v>#VALUE!</v>
      </c>
      <c r="X14" s="69" t="str">
        <f t="shared" si="29"/>
        <v>donnée(s) manquante(s)</v>
      </c>
      <c r="Y14" s="70" t="str">
        <f t="shared" si="15"/>
        <v>donnée(s) manquante(s)</v>
      </c>
      <c r="Z14" s="139" t="str">
        <f t="shared" si="16"/>
        <v>#DIV/0!</v>
      </c>
      <c r="AA14" s="3" t="str">
        <f>IF(ISBLANK(L14)," ",IF(L14&lt;=Scenario!$C$3,0,IF(L14&lt;=Scenario!$C$5,1,IF(L14&lt;=Scenario!$C$6,2,IF(L14&lt;=Scenario!$C$7,3,IF(L14&lt;=Scenario!$C$8,4,5))))))</f>
        <v> </v>
      </c>
      <c r="AB14" s="3" t="str">
        <f>IF(ISBLANK(M14)," ",IF(M14&lt;=Scenario!$G$3,0,IF(M14&lt;=Scenario!$G$5,1,IF(M14&lt;=Scenario!$G$6,2,IF(M14&lt;=Scenario!$G$7,3,IF(M14&lt;=Scenario!$G$8,4,IF(M14&lt;=Scenario!$G$9,5,IF(M14&lt;=Scenario!$G$10,6,7))))))))</f>
        <v> </v>
      </c>
      <c r="AC14" s="3" t="str">
        <f>IF(ISBLANK(I14)," ",IF(I14&lt;=Scenario!$O$3,0,IF(I14&lt;=Scenario!$O$5,1,IF(I14&lt;=Scenario!$O$6,2,IF(I14&lt;=Scenario!$O$7,3,IF(I14&lt;=Scenario!$O$8,4,IF(I14&lt;=Scenario!$O$9,5,IF(I14&lt;=Scenario!$O$10,6,IF(I14&lt;=Scenario!$O$11,7,IF(I14&lt;=Scenario!$O$12,8,IF(I14&lt;=Scenario!$O$13,9,IF(I14&lt;=Scenario!$O$14,10,IF(I14&lt;=Scenario!$O$15,11,IF(I14&lt;=Scenario!$O$16,12,IF(I14&lt;=Scenario!$O$17,13,IF(I14&lt;=Scenario!$O$18,14,IF(I14&lt;=Scenario!$O$19,15,IF(I14&lt;=Scenario!$O$20,16,IF(I14&lt;=Scenario!$O$21,17,IF(I14&lt;=Scenario!$O$22,18,IF(I14&lt;=Scenario!$O$23,19,20)))))))))))))))))))))</f>
        <v> </v>
      </c>
      <c r="AD14" s="3" t="str">
        <f>IF(ISBLANK(G14)," ",IF(G14&lt;=Scenario!$AA$3,0,IF(G14&lt;=Scenario!$AA$5,1,IF(G14&lt;=Scenario!$AA$6,2,IF(G14&lt;=Scenario!$AA$7,3,IF(G14&lt;=Scenario!$AA$8,4,IF(G14&lt;=Scenario!$AA$9,5,IF(G14&lt;=Scenario!$AA$10,6,IF(G14&lt;=Scenario!$AA$11,7,IF(G14&lt;=Scenario!$AA$12,8,IF(G14&lt;=Scenario!$AA$13,9,IF(G14&lt;=Scenario!$AA$14,10,IF(G14&lt;=Scenario!$AA$15,11,IF(G14&lt;=Scenario!$AA$16,12,IF(G14&lt;=Scenario!$AA$17,13,IF(G14&lt;=Scenario!$AA$18,14,15))))))))))))))))</f>
        <v> </v>
      </c>
      <c r="AE14" s="3">
        <f>IF(ISBLANK(F14)," ",IF(F14&lt;=Scenario!$AI$3,0,IF(F14&lt;=Scenario!$AI$5,1,IF(F14&lt;=Scenario!$AI$6,2,IF(F14&lt;=Scenario!$AI$7,3,IF(F14&lt;=Scenario!$AI$8,4,IF(F14&lt;=Scenario!$AI$9,5,IF(F14&lt;=Scenario!$AI$10,6,IF(F14&lt;=Scenario!$AI$11,7,IF(F14&lt;=Scenario!$AI$12,8,IF(F14&lt;=Scenario!$AI$13,9,10)))))))))))</f>
        <v>0</v>
      </c>
      <c r="AF14" s="3" t="str">
        <f t="shared" si="17"/>
        <v> </v>
      </c>
      <c r="AG14" s="140" t="str">
        <f t="shared" si="18"/>
        <v>#VALUE!</v>
      </c>
      <c r="AH14" s="141" t="str">
        <f t="shared" si="19"/>
        <v>#VALUE!</v>
      </c>
      <c r="AI14" s="95" t="str">
        <f t="shared" si="20"/>
        <v>#VALUE!</v>
      </c>
      <c r="AJ14" s="69" t="str">
        <f t="shared" si="21"/>
        <v>missing data</v>
      </c>
      <c r="AK14" s="74" t="str">
        <f t="shared" si="22"/>
        <v>missing data</v>
      </c>
      <c r="AL14" s="75" t="str">
        <f t="shared" si="23"/>
        <v>#VALUE!</v>
      </c>
      <c r="AM14" s="75" t="str">
        <f t="shared" si="24"/>
        <v>#VALUE!</v>
      </c>
      <c r="AN14" s="3"/>
      <c r="AO14" s="3"/>
      <c r="AP14" s="3"/>
      <c r="AQ14" s="3"/>
      <c r="AR14" s="3"/>
      <c r="AS14" s="3"/>
      <c r="AT14" s="3"/>
      <c r="AU14" s="3"/>
      <c r="AV14" s="3"/>
      <c r="AW14" s="3"/>
      <c r="AX14" s="3"/>
      <c r="AY14" s="3"/>
      <c r="AZ14" s="3"/>
      <c r="BA14" s="3"/>
      <c r="BB14" s="3"/>
      <c r="BC14" s="3"/>
      <c r="BD14" s="3"/>
      <c r="BE14" s="3"/>
      <c r="BF14" s="3"/>
      <c r="BG14" s="3"/>
    </row>
    <row r="15">
      <c r="A15" s="3" t="s">
        <v>3376</v>
      </c>
      <c r="B15" s="57"/>
      <c r="C15" s="58"/>
      <c r="D15" s="60"/>
      <c r="E15" s="144" t="str">
        <f t="shared" si="1"/>
        <v>#DIV/0!</v>
      </c>
      <c r="F15" s="135">
        <f t="shared" si="2"/>
        <v>0</v>
      </c>
      <c r="G15" s="58"/>
      <c r="H15" s="136"/>
      <c r="I15" s="136"/>
      <c r="J15" s="61"/>
      <c r="K15" s="61"/>
      <c r="L15" s="61"/>
      <c r="M15" s="62"/>
      <c r="N15" s="120" t="str">
        <f t="shared" si="4"/>
        <v> </v>
      </c>
      <c r="O15" s="3" t="str">
        <f t="shared" si="5"/>
        <v> </v>
      </c>
      <c r="P15" s="3" t="str">
        <f t="shared" si="28"/>
        <v>#DIV/0!</v>
      </c>
      <c r="Q15" s="3" t="str">
        <f t="shared" si="7"/>
        <v> </v>
      </c>
      <c r="R15" s="3" t="str">
        <f t="shared" si="8"/>
        <v> </v>
      </c>
      <c r="S15" s="3" t="str">
        <f t="shared" si="9"/>
        <v> </v>
      </c>
      <c r="T15" s="3" t="str">
        <f t="shared" si="10"/>
        <v> </v>
      </c>
      <c r="U15" s="120" t="str">
        <f t="shared" si="11"/>
        <v>#VALUE!</v>
      </c>
      <c r="V15" s="3" t="str">
        <f t="shared" si="12"/>
        <v>#VALUE!</v>
      </c>
      <c r="W15" s="145" t="str">
        <f t="shared" si="13"/>
        <v>#VALUE!</v>
      </c>
      <c r="X15" s="69" t="str">
        <f t="shared" si="29"/>
        <v>donnée(s) manquante(s)</v>
      </c>
      <c r="Y15" s="70" t="str">
        <f t="shared" si="15"/>
        <v>donnée(s) manquante(s)</v>
      </c>
      <c r="Z15" s="139" t="str">
        <f t="shared" si="16"/>
        <v>#DIV/0!</v>
      </c>
      <c r="AA15" s="3" t="str">
        <f>IF(ISBLANK(L15)," ",IF(L15&lt;=Scenario!$C$3,0,IF(L15&lt;=Scenario!$C$5,1,IF(L15&lt;=Scenario!$C$6,2,IF(L15&lt;=Scenario!$C$7,3,IF(L15&lt;=Scenario!$C$8,4,5))))))</f>
        <v> </v>
      </c>
      <c r="AB15" s="3" t="str">
        <f>IF(ISBLANK(M15)," ",IF(M15&lt;=Scenario!$G$3,0,IF(M15&lt;=Scenario!$G$5,1,IF(M15&lt;=Scenario!$G$6,2,IF(M15&lt;=Scenario!$G$7,3,IF(M15&lt;=Scenario!$G$8,4,IF(M15&lt;=Scenario!$G$9,5,IF(M15&lt;=Scenario!$G$10,6,7))))))))</f>
        <v> </v>
      </c>
      <c r="AC15" s="3" t="str">
        <f>IF(ISBLANK(I15)," ",IF(I15&lt;=Scenario!$O$3,0,IF(I15&lt;=Scenario!$O$5,1,IF(I15&lt;=Scenario!$O$6,2,IF(I15&lt;=Scenario!$O$7,3,IF(I15&lt;=Scenario!$O$8,4,IF(I15&lt;=Scenario!$O$9,5,IF(I15&lt;=Scenario!$O$10,6,IF(I15&lt;=Scenario!$O$11,7,IF(I15&lt;=Scenario!$O$12,8,IF(I15&lt;=Scenario!$O$13,9,IF(I15&lt;=Scenario!$O$14,10,IF(I15&lt;=Scenario!$O$15,11,IF(I15&lt;=Scenario!$O$16,12,IF(I15&lt;=Scenario!$O$17,13,IF(I15&lt;=Scenario!$O$18,14,IF(I15&lt;=Scenario!$O$19,15,IF(I15&lt;=Scenario!$O$20,16,IF(I15&lt;=Scenario!$O$21,17,IF(I15&lt;=Scenario!$O$22,18,IF(I15&lt;=Scenario!$O$23,19,20)))))))))))))))))))))</f>
        <v> </v>
      </c>
      <c r="AD15" s="3" t="str">
        <f>IF(ISBLANK(G15)," ",IF(G15&lt;=Scenario!$AA$3,0,IF(G15&lt;=Scenario!$AA$5,1,IF(G15&lt;=Scenario!$AA$6,2,IF(G15&lt;=Scenario!$AA$7,3,IF(G15&lt;=Scenario!$AA$8,4,IF(G15&lt;=Scenario!$AA$9,5,IF(G15&lt;=Scenario!$AA$10,6,IF(G15&lt;=Scenario!$AA$11,7,IF(G15&lt;=Scenario!$AA$12,8,IF(G15&lt;=Scenario!$AA$13,9,IF(G15&lt;=Scenario!$AA$14,10,IF(G15&lt;=Scenario!$AA$15,11,IF(G15&lt;=Scenario!$AA$16,12,IF(G15&lt;=Scenario!$AA$17,13,IF(G15&lt;=Scenario!$AA$18,14,15))))))))))))))))</f>
        <v> </v>
      </c>
      <c r="AE15" s="3">
        <f>IF(ISBLANK(F15)," ",IF(F15&lt;=Scenario!$AI$3,0,IF(F15&lt;=Scenario!$AI$5,1,IF(F15&lt;=Scenario!$AI$6,2,IF(F15&lt;=Scenario!$AI$7,3,IF(F15&lt;=Scenario!$AI$8,4,IF(F15&lt;=Scenario!$AI$9,5,IF(F15&lt;=Scenario!$AI$10,6,IF(F15&lt;=Scenario!$AI$11,7,IF(F15&lt;=Scenario!$AI$12,8,IF(F15&lt;=Scenario!$AI$13,9,10)))))))))))</f>
        <v>0</v>
      </c>
      <c r="AF15" s="3" t="str">
        <f t="shared" si="17"/>
        <v> </v>
      </c>
      <c r="AG15" s="140" t="str">
        <f t="shared" si="18"/>
        <v>#VALUE!</v>
      </c>
      <c r="AH15" s="141" t="str">
        <f t="shared" si="19"/>
        <v>#VALUE!</v>
      </c>
      <c r="AI15" s="95" t="str">
        <f t="shared" si="20"/>
        <v>#VALUE!</v>
      </c>
      <c r="AJ15" s="69" t="str">
        <f t="shared" si="21"/>
        <v>missing data</v>
      </c>
      <c r="AK15" s="74" t="str">
        <f t="shared" si="22"/>
        <v>missing data</v>
      </c>
      <c r="AL15" s="75" t="str">
        <f t="shared" si="23"/>
        <v>#VALUE!</v>
      </c>
      <c r="AM15" s="75" t="str">
        <f t="shared" si="24"/>
        <v>#VALUE!</v>
      </c>
      <c r="AN15" s="3"/>
      <c r="AO15" s="3"/>
      <c r="AP15" s="3"/>
      <c r="AQ15" s="3"/>
      <c r="AR15" s="3"/>
      <c r="AS15" s="3"/>
      <c r="AT15" s="3"/>
      <c r="AU15" s="3"/>
      <c r="AV15" s="3"/>
      <c r="AW15" s="3"/>
      <c r="AX15" s="3"/>
      <c r="AY15" s="3"/>
      <c r="AZ15" s="3"/>
      <c r="BA15" s="3"/>
      <c r="BB15" s="3"/>
      <c r="BC15" s="3"/>
      <c r="BD15" s="3"/>
      <c r="BE15" s="3"/>
      <c r="BF15" s="3"/>
      <c r="BG15" s="3"/>
    </row>
    <row r="16">
      <c r="A16" s="3" t="s">
        <v>3377</v>
      </c>
      <c r="B16" s="57"/>
      <c r="C16" s="58"/>
      <c r="D16" s="60"/>
      <c r="E16" s="144" t="str">
        <f t="shared" si="1"/>
        <v>#DIV/0!</v>
      </c>
      <c r="F16" s="135">
        <f t="shared" si="2"/>
        <v>0</v>
      </c>
      <c r="G16" s="58"/>
      <c r="H16" s="136"/>
      <c r="I16" s="136"/>
      <c r="J16" s="61"/>
      <c r="K16" s="61"/>
      <c r="L16" s="61"/>
      <c r="M16" s="62"/>
      <c r="N16" s="120" t="str">
        <f t="shared" si="4"/>
        <v> </v>
      </c>
      <c r="O16" s="3" t="str">
        <f t="shared" si="5"/>
        <v> </v>
      </c>
      <c r="P16" s="3" t="str">
        <f t="shared" si="28"/>
        <v>#DIV/0!</v>
      </c>
      <c r="Q16" s="3" t="str">
        <f t="shared" si="7"/>
        <v> </v>
      </c>
      <c r="R16" s="3" t="str">
        <f t="shared" si="8"/>
        <v> </v>
      </c>
      <c r="S16" s="3" t="str">
        <f t="shared" si="9"/>
        <v> </v>
      </c>
      <c r="T16" s="3" t="str">
        <f t="shared" si="10"/>
        <v> </v>
      </c>
      <c r="U16" s="120" t="str">
        <f t="shared" si="11"/>
        <v>#VALUE!</v>
      </c>
      <c r="V16" s="3" t="str">
        <f t="shared" si="12"/>
        <v>#VALUE!</v>
      </c>
      <c r="W16" s="145" t="str">
        <f t="shared" si="13"/>
        <v>#VALUE!</v>
      </c>
      <c r="X16" s="69" t="str">
        <f t="shared" si="29"/>
        <v>donnée(s) manquante(s)</v>
      </c>
      <c r="Y16" s="70" t="str">
        <f t="shared" si="15"/>
        <v>donnée(s) manquante(s)</v>
      </c>
      <c r="Z16" s="139" t="str">
        <f t="shared" si="16"/>
        <v>#DIV/0!</v>
      </c>
      <c r="AA16" s="3" t="str">
        <f>IF(ISBLANK(L16)," ",IF(L16&lt;=Scenario!$C$3,0,IF(L16&lt;=Scenario!$C$5,1,IF(L16&lt;=Scenario!$C$6,2,IF(L16&lt;=Scenario!$C$7,3,IF(L16&lt;=Scenario!$C$8,4,5))))))</f>
        <v> </v>
      </c>
      <c r="AB16" s="3" t="str">
        <f>IF(ISBLANK(M16)," ",IF(M16&lt;=Scenario!$G$3,0,IF(M16&lt;=Scenario!$G$5,1,IF(M16&lt;=Scenario!$G$6,2,IF(M16&lt;=Scenario!$G$7,3,IF(M16&lt;=Scenario!$G$8,4,IF(M16&lt;=Scenario!$G$9,5,IF(M16&lt;=Scenario!$G$10,6,7))))))))</f>
        <v> </v>
      </c>
      <c r="AC16" s="3" t="str">
        <f>IF(ISBLANK(I16)," ",IF(I16&lt;=Scenario!$O$3,0,IF(I16&lt;=Scenario!$O$5,1,IF(I16&lt;=Scenario!$O$6,2,IF(I16&lt;=Scenario!$O$7,3,IF(I16&lt;=Scenario!$O$8,4,IF(I16&lt;=Scenario!$O$9,5,IF(I16&lt;=Scenario!$O$10,6,IF(I16&lt;=Scenario!$O$11,7,IF(I16&lt;=Scenario!$O$12,8,IF(I16&lt;=Scenario!$O$13,9,IF(I16&lt;=Scenario!$O$14,10,IF(I16&lt;=Scenario!$O$15,11,IF(I16&lt;=Scenario!$O$16,12,IF(I16&lt;=Scenario!$O$17,13,IF(I16&lt;=Scenario!$O$18,14,IF(I16&lt;=Scenario!$O$19,15,IF(I16&lt;=Scenario!$O$20,16,IF(I16&lt;=Scenario!$O$21,17,IF(I16&lt;=Scenario!$O$22,18,IF(I16&lt;=Scenario!$O$23,19,20)))))))))))))))))))))</f>
        <v> </v>
      </c>
      <c r="AD16" s="3" t="str">
        <f>IF(ISBLANK(G16)," ",IF(G16&lt;=Scenario!$AA$3,0,IF(G16&lt;=Scenario!$AA$5,1,IF(G16&lt;=Scenario!$AA$6,2,IF(G16&lt;=Scenario!$AA$7,3,IF(G16&lt;=Scenario!$AA$8,4,IF(G16&lt;=Scenario!$AA$9,5,IF(G16&lt;=Scenario!$AA$10,6,IF(G16&lt;=Scenario!$AA$11,7,IF(G16&lt;=Scenario!$AA$12,8,IF(G16&lt;=Scenario!$AA$13,9,IF(G16&lt;=Scenario!$AA$14,10,IF(G16&lt;=Scenario!$AA$15,11,IF(G16&lt;=Scenario!$AA$16,12,IF(G16&lt;=Scenario!$AA$17,13,IF(G16&lt;=Scenario!$AA$18,14,15))))))))))))))))</f>
        <v> </v>
      </c>
      <c r="AE16" s="3">
        <f>IF(ISBLANK(F16)," ",IF(F16&lt;=Scenario!$AI$3,0,IF(F16&lt;=Scenario!$AI$5,1,IF(F16&lt;=Scenario!$AI$6,2,IF(F16&lt;=Scenario!$AI$7,3,IF(F16&lt;=Scenario!$AI$8,4,IF(F16&lt;=Scenario!$AI$9,5,IF(F16&lt;=Scenario!$AI$10,6,IF(F16&lt;=Scenario!$AI$11,7,IF(F16&lt;=Scenario!$AI$12,8,IF(F16&lt;=Scenario!$AI$13,9,10)))))))))))</f>
        <v>0</v>
      </c>
      <c r="AF16" s="3" t="str">
        <f t="shared" si="17"/>
        <v> </v>
      </c>
      <c r="AG16" s="140" t="str">
        <f t="shared" si="18"/>
        <v>#VALUE!</v>
      </c>
      <c r="AH16" s="141" t="str">
        <f t="shared" si="19"/>
        <v>#VALUE!</v>
      </c>
      <c r="AI16" s="95" t="str">
        <f t="shared" si="20"/>
        <v>#VALUE!</v>
      </c>
      <c r="AJ16" s="69" t="str">
        <f t="shared" si="21"/>
        <v>missing data</v>
      </c>
      <c r="AK16" s="74" t="str">
        <f t="shared" si="22"/>
        <v>missing data</v>
      </c>
      <c r="AL16" s="75" t="str">
        <f t="shared" si="23"/>
        <v>#VALUE!</v>
      </c>
      <c r="AM16" s="75" t="str">
        <f t="shared" si="24"/>
        <v>#VALUE!</v>
      </c>
      <c r="AN16" s="3"/>
      <c r="AO16" s="3"/>
      <c r="AP16" s="3"/>
      <c r="AQ16" s="3"/>
      <c r="AR16" s="3"/>
      <c r="AS16" s="3"/>
      <c r="AT16" s="3"/>
      <c r="AU16" s="3"/>
      <c r="AV16" s="3"/>
      <c r="AW16" s="3"/>
      <c r="AX16" s="3"/>
      <c r="AY16" s="3"/>
      <c r="AZ16" s="3"/>
      <c r="BA16" s="3"/>
      <c r="BB16" s="3"/>
      <c r="BC16" s="3"/>
      <c r="BD16" s="3"/>
      <c r="BE16" s="3"/>
      <c r="BF16" s="3"/>
      <c r="BG16" s="3"/>
    </row>
    <row r="17">
      <c r="A17" s="3" t="s">
        <v>3378</v>
      </c>
      <c r="B17" s="57"/>
      <c r="C17" s="58"/>
      <c r="D17" s="60"/>
      <c r="E17" s="144" t="str">
        <f t="shared" si="1"/>
        <v>#DIV/0!</v>
      </c>
      <c r="F17" s="135">
        <f t="shared" si="2"/>
        <v>0</v>
      </c>
      <c r="G17" s="58"/>
      <c r="H17" s="59">
        <f t="shared" ref="H17:H866" si="30">ROUND(I17/2.5*1000,0)</f>
        <v>0</v>
      </c>
      <c r="I17" s="136"/>
      <c r="J17" s="61"/>
      <c r="K17" s="61"/>
      <c r="L17" s="61"/>
      <c r="M17" s="62"/>
      <c r="N17" s="120" t="str">
        <f t="shared" si="4"/>
        <v> </v>
      </c>
      <c r="O17" s="3" t="str">
        <f t="shared" si="5"/>
        <v> </v>
      </c>
      <c r="P17" s="147" t="str">
        <f t="shared" ref="P17:P866" si="31">IF(ISBLANK(D17)," ",IF(D17&lt;=1,0,IF(D17&lt;=2,1,IF(D17&lt;=3,2,IF(D17&lt;=4,3,IF(D17&lt;=5,4,IF(D17&lt;=6,5,IF(D17&lt;=7,6,IF(D17&lt;=8,7,IF(D17&lt;=9,8,IF(D17&lt;=10,9,10)))))))))))</f>
        <v> </v>
      </c>
      <c r="Q17" s="3">
        <f t="shared" si="7"/>
        <v>0</v>
      </c>
      <c r="R17" s="3" t="str">
        <f t="shared" si="8"/>
        <v> </v>
      </c>
      <c r="S17" s="3" t="str">
        <f t="shared" si="9"/>
        <v> </v>
      </c>
      <c r="T17" s="3" t="str">
        <f t="shared" si="10"/>
        <v> </v>
      </c>
      <c r="U17" s="120" t="str">
        <f t="shared" si="11"/>
        <v>#VALUE!</v>
      </c>
      <c r="V17" s="3" t="str">
        <f t="shared" si="12"/>
        <v>#VALUE!</v>
      </c>
      <c r="W17" s="145" t="str">
        <f t="shared" si="13"/>
        <v>#VALUE!</v>
      </c>
      <c r="X17" s="69" t="str">
        <f t="shared" ref="X17:X866" si="32">IF(OR(ISBLANK(E17),ISBLANK(F17),ISBLANK(G17),ISBLANK(H17),ISBLANK(K17),ISBLANK(L17),ISBLANK(M17)),"donnée(s) manquante(s)",IF(W17&lt;0,"Nutriscore_A",IF(W17&lt;3,"Nutriscore_B",IF(W17&lt;11,"Nutriscore_C",IF(W17&lt;19,"Nutriscore_D","Nutriscore_E")))))</f>
        <v>donnée(s) manquante(s)</v>
      </c>
      <c r="Y17" s="70" t="str">
        <f t="shared" si="15"/>
        <v>donnée(s) manquante(s)</v>
      </c>
      <c r="Z17" s="139" t="str">
        <f t="shared" si="16"/>
        <v>#DIV/0!</v>
      </c>
      <c r="AA17" s="3" t="str">
        <f>IF(ISBLANK(L17)," ",IF(L17&lt;=Scenario!$C$3,0,IF(L17&lt;=Scenario!$C$5,1,IF(L17&lt;=Scenario!$C$6,2,IF(L17&lt;=Scenario!$C$7,3,IF(L17&lt;=Scenario!$C$8,4,5))))))</f>
        <v> </v>
      </c>
      <c r="AB17" s="3" t="str">
        <f>IF(ISBLANK(M17)," ",IF(M17&lt;=Scenario!$G$3,0,IF(M17&lt;=Scenario!$G$5,1,IF(M17&lt;=Scenario!$G$6,2,IF(M17&lt;=Scenario!$G$7,3,IF(M17&lt;=Scenario!$G$8,4,IF(M17&lt;=Scenario!$G$9,5,IF(M17&lt;=Scenario!$G$10,6,7))))))))</f>
        <v> </v>
      </c>
      <c r="AC17" s="3" t="str">
        <f>IF(ISBLANK(I17)," ",IF(I17&lt;=Scenario!$O$3,0,IF(I17&lt;=Scenario!$O$5,1,IF(I17&lt;=Scenario!$O$6,2,IF(I17&lt;=Scenario!$O$7,3,IF(I17&lt;=Scenario!$O$8,4,IF(I17&lt;=Scenario!$O$9,5,IF(I17&lt;=Scenario!$O$10,6,IF(I17&lt;=Scenario!$O$11,7,IF(I17&lt;=Scenario!$O$12,8,IF(I17&lt;=Scenario!$O$13,9,IF(I17&lt;=Scenario!$O$14,10,IF(I17&lt;=Scenario!$O$15,11,IF(I17&lt;=Scenario!$O$16,12,IF(I17&lt;=Scenario!$O$17,13,IF(I17&lt;=Scenario!$O$18,14,IF(I17&lt;=Scenario!$O$19,15,IF(I17&lt;=Scenario!$O$20,16,IF(I17&lt;=Scenario!$O$21,17,IF(I17&lt;=Scenario!$O$22,18,IF(I17&lt;=Scenario!$O$23,19,20)))))))))))))))))))))</f>
        <v> </v>
      </c>
      <c r="AD17" s="3" t="str">
        <f>IF(ISBLANK(G17)," ",IF(G17&lt;=Scenario!$AA$3,0,IF(G17&lt;=Scenario!$AA$5,1,IF(G17&lt;=Scenario!$AA$6,2,IF(G17&lt;=Scenario!$AA$7,3,IF(G17&lt;=Scenario!$AA$8,4,IF(G17&lt;=Scenario!$AA$9,5,IF(G17&lt;=Scenario!$AA$10,6,IF(G17&lt;=Scenario!$AA$11,7,IF(G17&lt;=Scenario!$AA$12,8,IF(G17&lt;=Scenario!$AA$13,9,IF(G17&lt;=Scenario!$AA$14,10,IF(G17&lt;=Scenario!$AA$15,11,IF(G17&lt;=Scenario!$AA$16,12,IF(G17&lt;=Scenario!$AA$17,13,IF(G17&lt;=Scenario!$AA$18,14,15))))))))))))))))</f>
        <v> </v>
      </c>
      <c r="AE17" s="3">
        <f>IF(ISBLANK(F17)," ",IF(F17&lt;=Scenario!$AI$3,0,IF(F17&lt;=Scenario!$AI$5,1,IF(F17&lt;=Scenario!$AI$6,2,IF(F17&lt;=Scenario!$AI$7,3,IF(F17&lt;=Scenario!$AI$8,4,IF(F17&lt;=Scenario!$AI$9,5,IF(F17&lt;=Scenario!$AI$10,6,IF(F17&lt;=Scenario!$AI$11,7,IF(F17&lt;=Scenario!$AI$12,8,IF(F17&lt;=Scenario!$AI$13,9,10)))))))))))</f>
        <v>0</v>
      </c>
      <c r="AF17" s="3" t="str">
        <f t="shared" si="17"/>
        <v> </v>
      </c>
      <c r="AG17" s="140" t="str">
        <f t="shared" si="18"/>
        <v>#VALUE!</v>
      </c>
      <c r="AH17" s="141" t="str">
        <f t="shared" si="19"/>
        <v>#VALUE!</v>
      </c>
      <c r="AI17" s="95" t="str">
        <f t="shared" si="20"/>
        <v>#VALUE!</v>
      </c>
      <c r="AJ17" s="69" t="str">
        <f t="shared" si="21"/>
        <v>missing data</v>
      </c>
      <c r="AK17" s="74" t="str">
        <f t="shared" si="22"/>
        <v>missing data</v>
      </c>
      <c r="AL17" s="75" t="str">
        <f t="shared" si="23"/>
        <v>#VALUE!</v>
      </c>
      <c r="AM17" s="75" t="str">
        <f t="shared" si="24"/>
        <v>#VALUE!</v>
      </c>
      <c r="AN17" s="3"/>
      <c r="AO17" s="3"/>
      <c r="AP17" s="3"/>
      <c r="AQ17" s="3"/>
      <c r="AR17" s="3"/>
      <c r="AS17" s="3"/>
      <c r="AT17" s="3"/>
      <c r="AU17" s="3"/>
      <c r="AV17" s="3"/>
      <c r="AW17" s="3"/>
      <c r="AX17" s="3"/>
      <c r="AY17" s="3"/>
      <c r="AZ17" s="3"/>
      <c r="BA17" s="3"/>
      <c r="BB17" s="3"/>
      <c r="BC17" s="3"/>
      <c r="BD17" s="3"/>
      <c r="BE17" s="3"/>
      <c r="BF17" s="3"/>
      <c r="BG17" s="3"/>
    </row>
    <row r="18">
      <c r="A18" s="3" t="s">
        <v>3379</v>
      </c>
      <c r="B18" s="57"/>
      <c r="C18" s="58"/>
      <c r="D18" s="60"/>
      <c r="E18" s="144" t="str">
        <f t="shared" si="1"/>
        <v>#DIV/0!</v>
      </c>
      <c r="F18" s="135">
        <f t="shared" si="2"/>
        <v>0</v>
      </c>
      <c r="G18" s="58"/>
      <c r="H18" s="59">
        <f t="shared" si="30"/>
        <v>0</v>
      </c>
      <c r="I18" s="136"/>
      <c r="J18" s="61"/>
      <c r="K18" s="61"/>
      <c r="L18" s="61"/>
      <c r="M18" s="62"/>
      <c r="N18" s="120" t="str">
        <f t="shared" si="4"/>
        <v> </v>
      </c>
      <c r="O18" s="3" t="str">
        <f t="shared" si="5"/>
        <v> </v>
      </c>
      <c r="P18" s="147" t="str">
        <f t="shared" si="31"/>
        <v> </v>
      </c>
      <c r="Q18" s="3">
        <f t="shared" si="7"/>
        <v>0</v>
      </c>
      <c r="R18" s="3" t="str">
        <f t="shared" si="8"/>
        <v> </v>
      </c>
      <c r="S18" s="3" t="str">
        <f t="shared" si="9"/>
        <v> </v>
      </c>
      <c r="T18" s="3" t="str">
        <f t="shared" si="10"/>
        <v> </v>
      </c>
      <c r="U18" s="120" t="str">
        <f t="shared" si="11"/>
        <v>#VALUE!</v>
      </c>
      <c r="V18" s="3" t="str">
        <f t="shared" si="12"/>
        <v>#VALUE!</v>
      </c>
      <c r="W18" s="145" t="str">
        <f t="shared" si="13"/>
        <v>#VALUE!</v>
      </c>
      <c r="X18" s="69" t="str">
        <f t="shared" si="32"/>
        <v>donnée(s) manquante(s)</v>
      </c>
      <c r="Y18" s="70" t="str">
        <f t="shared" si="15"/>
        <v>donnée(s) manquante(s)</v>
      </c>
      <c r="Z18" s="139" t="str">
        <f t="shared" si="16"/>
        <v>#DIV/0!</v>
      </c>
      <c r="AA18" s="3" t="str">
        <f>IF(ISBLANK(L18)," ",IF(L18&lt;=Scenario!$C$3,0,IF(L18&lt;=Scenario!$C$5,1,IF(L18&lt;=Scenario!$C$6,2,IF(L18&lt;=Scenario!$C$7,3,IF(L18&lt;=Scenario!$C$8,4,5))))))</f>
        <v> </v>
      </c>
      <c r="AB18" s="3" t="str">
        <f>IF(ISBLANK(M18)," ",IF(M18&lt;=Scenario!$G$3,0,IF(M18&lt;=Scenario!$G$5,1,IF(M18&lt;=Scenario!$G$6,2,IF(M18&lt;=Scenario!$G$7,3,IF(M18&lt;=Scenario!$G$8,4,IF(M18&lt;=Scenario!$G$9,5,IF(M18&lt;=Scenario!$G$10,6,7))))))))</f>
        <v> </v>
      </c>
      <c r="AC18" s="3" t="str">
        <f>IF(ISBLANK(I18)," ",IF(I18&lt;=Scenario!$O$3,0,IF(I18&lt;=Scenario!$O$5,1,IF(I18&lt;=Scenario!$O$6,2,IF(I18&lt;=Scenario!$O$7,3,IF(I18&lt;=Scenario!$O$8,4,IF(I18&lt;=Scenario!$O$9,5,IF(I18&lt;=Scenario!$O$10,6,IF(I18&lt;=Scenario!$O$11,7,IF(I18&lt;=Scenario!$O$12,8,IF(I18&lt;=Scenario!$O$13,9,IF(I18&lt;=Scenario!$O$14,10,IF(I18&lt;=Scenario!$O$15,11,IF(I18&lt;=Scenario!$O$16,12,IF(I18&lt;=Scenario!$O$17,13,IF(I18&lt;=Scenario!$O$18,14,IF(I18&lt;=Scenario!$O$19,15,IF(I18&lt;=Scenario!$O$20,16,IF(I18&lt;=Scenario!$O$21,17,IF(I18&lt;=Scenario!$O$22,18,IF(I18&lt;=Scenario!$O$23,19,20)))))))))))))))))))))</f>
        <v> </v>
      </c>
      <c r="AD18" s="3" t="str">
        <f>IF(ISBLANK(G18)," ",IF(G18&lt;=Scenario!$AA$3,0,IF(G18&lt;=Scenario!$AA$5,1,IF(G18&lt;=Scenario!$AA$6,2,IF(G18&lt;=Scenario!$AA$7,3,IF(G18&lt;=Scenario!$AA$8,4,IF(G18&lt;=Scenario!$AA$9,5,IF(G18&lt;=Scenario!$AA$10,6,IF(G18&lt;=Scenario!$AA$11,7,IF(G18&lt;=Scenario!$AA$12,8,IF(G18&lt;=Scenario!$AA$13,9,IF(G18&lt;=Scenario!$AA$14,10,IF(G18&lt;=Scenario!$AA$15,11,IF(G18&lt;=Scenario!$AA$16,12,IF(G18&lt;=Scenario!$AA$17,13,IF(G18&lt;=Scenario!$AA$18,14,15))))))))))))))))</f>
        <v> </v>
      </c>
      <c r="AE18" s="3">
        <f>IF(ISBLANK(F18)," ",IF(F18&lt;=Scenario!$AI$3,0,IF(F18&lt;=Scenario!$AI$5,1,IF(F18&lt;=Scenario!$AI$6,2,IF(F18&lt;=Scenario!$AI$7,3,IF(F18&lt;=Scenario!$AI$8,4,IF(F18&lt;=Scenario!$AI$9,5,IF(F18&lt;=Scenario!$AI$10,6,IF(F18&lt;=Scenario!$AI$11,7,IF(F18&lt;=Scenario!$AI$12,8,IF(F18&lt;=Scenario!$AI$13,9,10)))))))))))</f>
        <v>0</v>
      </c>
      <c r="AF18" s="3" t="str">
        <f t="shared" si="17"/>
        <v> </v>
      </c>
      <c r="AG18" s="140" t="str">
        <f t="shared" si="18"/>
        <v>#VALUE!</v>
      </c>
      <c r="AH18" s="141" t="str">
        <f t="shared" si="19"/>
        <v>#VALUE!</v>
      </c>
      <c r="AI18" s="95" t="str">
        <f t="shared" si="20"/>
        <v>#VALUE!</v>
      </c>
      <c r="AJ18" s="69" t="str">
        <f t="shared" si="21"/>
        <v>missing data</v>
      </c>
      <c r="AK18" s="74" t="str">
        <f t="shared" si="22"/>
        <v>missing data</v>
      </c>
      <c r="AL18" s="75" t="str">
        <f t="shared" si="23"/>
        <v>#VALUE!</v>
      </c>
      <c r="AM18" s="75" t="str">
        <f t="shared" si="24"/>
        <v>#VALUE!</v>
      </c>
      <c r="AN18" s="3"/>
      <c r="AO18" s="3"/>
      <c r="AP18" s="3"/>
      <c r="AQ18" s="3"/>
      <c r="AR18" s="3"/>
      <c r="AS18" s="3"/>
      <c r="AT18" s="3"/>
      <c r="AU18" s="3"/>
      <c r="AV18" s="3"/>
      <c r="AW18" s="3"/>
      <c r="AX18" s="3"/>
      <c r="AY18" s="3"/>
      <c r="AZ18" s="3"/>
      <c r="BA18" s="3"/>
      <c r="BB18" s="3"/>
      <c r="BC18" s="3"/>
      <c r="BD18" s="3"/>
      <c r="BE18" s="3"/>
      <c r="BF18" s="3"/>
      <c r="BG18" s="3"/>
    </row>
    <row r="19">
      <c r="A19" s="3" t="s">
        <v>3380</v>
      </c>
      <c r="B19" s="57"/>
      <c r="C19" s="58"/>
      <c r="D19" s="60"/>
      <c r="E19" s="144" t="str">
        <f t="shared" si="1"/>
        <v>#DIV/0!</v>
      </c>
      <c r="F19" s="135">
        <f t="shared" si="2"/>
        <v>0</v>
      </c>
      <c r="G19" s="58"/>
      <c r="H19" s="59">
        <f t="shared" si="30"/>
        <v>0</v>
      </c>
      <c r="I19" s="136"/>
      <c r="J19" s="61"/>
      <c r="K19" s="61"/>
      <c r="L19" s="61"/>
      <c r="M19" s="62"/>
      <c r="N19" s="120" t="str">
        <f t="shared" si="4"/>
        <v> </v>
      </c>
      <c r="O19" s="3" t="str">
        <f t="shared" si="5"/>
        <v> </v>
      </c>
      <c r="P19" s="147" t="str">
        <f t="shared" si="31"/>
        <v> </v>
      </c>
      <c r="Q19" s="3">
        <f t="shared" si="7"/>
        <v>0</v>
      </c>
      <c r="R19" s="3" t="str">
        <f t="shared" si="8"/>
        <v> </v>
      </c>
      <c r="S19" s="3" t="str">
        <f t="shared" si="9"/>
        <v> </v>
      </c>
      <c r="T19" s="3" t="str">
        <f t="shared" si="10"/>
        <v> </v>
      </c>
      <c r="U19" s="120" t="str">
        <f t="shared" si="11"/>
        <v>#VALUE!</v>
      </c>
      <c r="V19" s="3" t="str">
        <f t="shared" si="12"/>
        <v>#VALUE!</v>
      </c>
      <c r="W19" s="145" t="str">
        <f t="shared" si="13"/>
        <v>#VALUE!</v>
      </c>
      <c r="X19" s="69" t="str">
        <f t="shared" si="32"/>
        <v>donnée(s) manquante(s)</v>
      </c>
      <c r="Y19" s="70" t="str">
        <f t="shared" si="15"/>
        <v>donnée(s) manquante(s)</v>
      </c>
      <c r="Z19" s="139" t="str">
        <f t="shared" si="16"/>
        <v>#DIV/0!</v>
      </c>
      <c r="AA19" s="3" t="str">
        <f>IF(ISBLANK(L19)," ",IF(L19&lt;=Scenario!$C$3,0,IF(L19&lt;=Scenario!$C$5,1,IF(L19&lt;=Scenario!$C$6,2,IF(L19&lt;=Scenario!$C$7,3,IF(L19&lt;=Scenario!$C$8,4,5))))))</f>
        <v> </v>
      </c>
      <c r="AB19" s="3" t="str">
        <f>IF(ISBLANK(M19)," ",IF(M19&lt;=Scenario!$G$3,0,IF(M19&lt;=Scenario!$G$5,1,IF(M19&lt;=Scenario!$G$6,2,IF(M19&lt;=Scenario!$G$7,3,IF(M19&lt;=Scenario!$G$8,4,IF(M19&lt;=Scenario!$G$9,5,IF(M19&lt;=Scenario!$G$10,6,7))))))))</f>
        <v> </v>
      </c>
      <c r="AC19" s="3" t="str">
        <f>IF(ISBLANK(I19)," ",IF(I19&lt;=Scenario!$O$3,0,IF(I19&lt;=Scenario!$O$5,1,IF(I19&lt;=Scenario!$O$6,2,IF(I19&lt;=Scenario!$O$7,3,IF(I19&lt;=Scenario!$O$8,4,IF(I19&lt;=Scenario!$O$9,5,IF(I19&lt;=Scenario!$O$10,6,IF(I19&lt;=Scenario!$O$11,7,IF(I19&lt;=Scenario!$O$12,8,IF(I19&lt;=Scenario!$O$13,9,IF(I19&lt;=Scenario!$O$14,10,IF(I19&lt;=Scenario!$O$15,11,IF(I19&lt;=Scenario!$O$16,12,IF(I19&lt;=Scenario!$O$17,13,IF(I19&lt;=Scenario!$O$18,14,IF(I19&lt;=Scenario!$O$19,15,IF(I19&lt;=Scenario!$O$20,16,IF(I19&lt;=Scenario!$O$21,17,IF(I19&lt;=Scenario!$O$22,18,IF(I19&lt;=Scenario!$O$23,19,20)))))))))))))))))))))</f>
        <v> </v>
      </c>
      <c r="AD19" s="3" t="str">
        <f>IF(ISBLANK(G19)," ",IF(G19&lt;=Scenario!$AA$3,0,IF(G19&lt;=Scenario!$AA$5,1,IF(G19&lt;=Scenario!$AA$6,2,IF(G19&lt;=Scenario!$AA$7,3,IF(G19&lt;=Scenario!$AA$8,4,IF(G19&lt;=Scenario!$AA$9,5,IF(G19&lt;=Scenario!$AA$10,6,IF(G19&lt;=Scenario!$AA$11,7,IF(G19&lt;=Scenario!$AA$12,8,IF(G19&lt;=Scenario!$AA$13,9,IF(G19&lt;=Scenario!$AA$14,10,IF(G19&lt;=Scenario!$AA$15,11,IF(G19&lt;=Scenario!$AA$16,12,IF(G19&lt;=Scenario!$AA$17,13,IF(G19&lt;=Scenario!$AA$18,14,15))))))))))))))))</f>
        <v> </v>
      </c>
      <c r="AE19" s="3">
        <f>IF(ISBLANK(F19)," ",IF(F19&lt;=Scenario!$AI$3,0,IF(F19&lt;=Scenario!$AI$5,1,IF(F19&lt;=Scenario!$AI$6,2,IF(F19&lt;=Scenario!$AI$7,3,IF(F19&lt;=Scenario!$AI$8,4,IF(F19&lt;=Scenario!$AI$9,5,IF(F19&lt;=Scenario!$AI$10,6,IF(F19&lt;=Scenario!$AI$11,7,IF(F19&lt;=Scenario!$AI$12,8,IF(F19&lt;=Scenario!$AI$13,9,10)))))))))))</f>
        <v>0</v>
      </c>
      <c r="AF19" s="3" t="str">
        <f t="shared" si="17"/>
        <v> </v>
      </c>
      <c r="AG19" s="140" t="str">
        <f t="shared" si="18"/>
        <v>#VALUE!</v>
      </c>
      <c r="AH19" s="141" t="str">
        <f t="shared" si="19"/>
        <v>#VALUE!</v>
      </c>
      <c r="AI19" s="95" t="str">
        <f t="shared" si="20"/>
        <v>#VALUE!</v>
      </c>
      <c r="AJ19" s="69" t="str">
        <f t="shared" si="21"/>
        <v>missing data</v>
      </c>
      <c r="AK19" s="74" t="str">
        <f t="shared" si="22"/>
        <v>missing data</v>
      </c>
      <c r="AL19" s="75" t="str">
        <f t="shared" si="23"/>
        <v>#VALUE!</v>
      </c>
      <c r="AM19" s="75" t="str">
        <f t="shared" si="24"/>
        <v>#VALUE!</v>
      </c>
      <c r="AN19" s="3"/>
      <c r="AO19" s="3"/>
      <c r="AP19" s="3"/>
      <c r="AQ19" s="3"/>
      <c r="AR19" s="3"/>
      <c r="AS19" s="3"/>
      <c r="AT19" s="3"/>
      <c r="AU19" s="3"/>
      <c r="AV19" s="3"/>
      <c r="AW19" s="3"/>
      <c r="AX19" s="3"/>
      <c r="AY19" s="3"/>
      <c r="AZ19" s="3"/>
      <c r="BA19" s="3"/>
      <c r="BB19" s="3"/>
      <c r="BC19" s="3"/>
      <c r="BD19" s="3"/>
      <c r="BE19" s="3"/>
      <c r="BF19" s="3"/>
      <c r="BG19" s="3"/>
    </row>
    <row r="20">
      <c r="A20" s="3" t="s">
        <v>3381</v>
      </c>
      <c r="B20" s="57"/>
      <c r="C20" s="58"/>
      <c r="D20" s="60"/>
      <c r="E20" s="144" t="str">
        <f t="shared" si="1"/>
        <v>#DIV/0!</v>
      </c>
      <c r="F20" s="135">
        <f t="shared" si="2"/>
        <v>0</v>
      </c>
      <c r="G20" s="58"/>
      <c r="H20" s="59">
        <f t="shared" si="30"/>
        <v>0</v>
      </c>
      <c r="I20" s="136"/>
      <c r="J20" s="61"/>
      <c r="K20" s="61"/>
      <c r="L20" s="61"/>
      <c r="M20" s="62"/>
      <c r="N20" s="120" t="str">
        <f t="shared" si="4"/>
        <v> </v>
      </c>
      <c r="O20" s="3" t="str">
        <f t="shared" si="5"/>
        <v> </v>
      </c>
      <c r="P20" s="147" t="str">
        <f t="shared" si="31"/>
        <v> </v>
      </c>
      <c r="Q20" s="3">
        <f t="shared" si="7"/>
        <v>0</v>
      </c>
      <c r="R20" s="3" t="str">
        <f t="shared" si="8"/>
        <v> </v>
      </c>
      <c r="S20" s="3" t="str">
        <f t="shared" si="9"/>
        <v> </v>
      </c>
      <c r="T20" s="3" t="str">
        <f t="shared" si="10"/>
        <v> </v>
      </c>
      <c r="U20" s="120" t="str">
        <f t="shared" si="11"/>
        <v>#VALUE!</v>
      </c>
      <c r="V20" s="3" t="str">
        <f t="shared" si="12"/>
        <v>#VALUE!</v>
      </c>
      <c r="W20" s="145" t="str">
        <f t="shared" si="13"/>
        <v>#VALUE!</v>
      </c>
      <c r="X20" s="69" t="str">
        <f t="shared" si="32"/>
        <v>donnée(s) manquante(s)</v>
      </c>
      <c r="Y20" s="70" t="str">
        <f t="shared" si="15"/>
        <v>donnée(s) manquante(s)</v>
      </c>
      <c r="Z20" s="139" t="str">
        <f t="shared" si="16"/>
        <v>#DIV/0!</v>
      </c>
      <c r="AA20" s="3" t="str">
        <f>IF(ISBLANK(L20)," ",IF(L20&lt;=Scenario!$C$3,0,IF(L20&lt;=Scenario!$C$5,1,IF(L20&lt;=Scenario!$C$6,2,IF(L20&lt;=Scenario!$C$7,3,IF(L20&lt;=Scenario!$C$8,4,5))))))</f>
        <v> </v>
      </c>
      <c r="AB20" s="3" t="str">
        <f>IF(ISBLANK(M20)," ",IF(M20&lt;=Scenario!$G$3,0,IF(M20&lt;=Scenario!$G$5,1,IF(M20&lt;=Scenario!$G$6,2,IF(M20&lt;=Scenario!$G$7,3,IF(M20&lt;=Scenario!$G$8,4,IF(M20&lt;=Scenario!$G$9,5,IF(M20&lt;=Scenario!$G$10,6,7))))))))</f>
        <v> </v>
      </c>
      <c r="AC20" s="3" t="str">
        <f>IF(ISBLANK(I20)," ",IF(I20&lt;=Scenario!$O$3,0,IF(I20&lt;=Scenario!$O$5,1,IF(I20&lt;=Scenario!$O$6,2,IF(I20&lt;=Scenario!$O$7,3,IF(I20&lt;=Scenario!$O$8,4,IF(I20&lt;=Scenario!$O$9,5,IF(I20&lt;=Scenario!$O$10,6,IF(I20&lt;=Scenario!$O$11,7,IF(I20&lt;=Scenario!$O$12,8,IF(I20&lt;=Scenario!$O$13,9,IF(I20&lt;=Scenario!$O$14,10,IF(I20&lt;=Scenario!$O$15,11,IF(I20&lt;=Scenario!$O$16,12,IF(I20&lt;=Scenario!$O$17,13,IF(I20&lt;=Scenario!$O$18,14,IF(I20&lt;=Scenario!$O$19,15,IF(I20&lt;=Scenario!$O$20,16,IF(I20&lt;=Scenario!$O$21,17,IF(I20&lt;=Scenario!$O$22,18,IF(I20&lt;=Scenario!$O$23,19,20)))))))))))))))))))))</f>
        <v> </v>
      </c>
      <c r="AD20" s="3" t="str">
        <f>IF(ISBLANK(G20)," ",IF(G20&lt;=Scenario!$AA$3,0,IF(G20&lt;=Scenario!$AA$5,1,IF(G20&lt;=Scenario!$AA$6,2,IF(G20&lt;=Scenario!$AA$7,3,IF(G20&lt;=Scenario!$AA$8,4,IF(G20&lt;=Scenario!$AA$9,5,IF(G20&lt;=Scenario!$AA$10,6,IF(G20&lt;=Scenario!$AA$11,7,IF(G20&lt;=Scenario!$AA$12,8,IF(G20&lt;=Scenario!$AA$13,9,IF(G20&lt;=Scenario!$AA$14,10,IF(G20&lt;=Scenario!$AA$15,11,IF(G20&lt;=Scenario!$AA$16,12,IF(G20&lt;=Scenario!$AA$17,13,IF(G20&lt;=Scenario!$AA$18,14,15))))))))))))))))</f>
        <v> </v>
      </c>
      <c r="AE20" s="3">
        <f>IF(ISBLANK(F20)," ",IF(F20&lt;=Scenario!$AI$3,0,IF(F20&lt;=Scenario!$AI$5,1,IF(F20&lt;=Scenario!$AI$6,2,IF(F20&lt;=Scenario!$AI$7,3,IF(F20&lt;=Scenario!$AI$8,4,IF(F20&lt;=Scenario!$AI$9,5,IF(F20&lt;=Scenario!$AI$10,6,IF(F20&lt;=Scenario!$AI$11,7,IF(F20&lt;=Scenario!$AI$12,8,IF(F20&lt;=Scenario!$AI$13,9,10)))))))))))</f>
        <v>0</v>
      </c>
      <c r="AF20" s="3" t="str">
        <f t="shared" si="17"/>
        <v> </v>
      </c>
      <c r="AG20" s="140" t="str">
        <f t="shared" si="18"/>
        <v>#VALUE!</v>
      </c>
      <c r="AH20" s="141" t="str">
        <f t="shared" si="19"/>
        <v>#VALUE!</v>
      </c>
      <c r="AI20" s="95" t="str">
        <f t="shared" si="20"/>
        <v>#VALUE!</v>
      </c>
      <c r="AJ20" s="69" t="str">
        <f t="shared" si="21"/>
        <v>missing data</v>
      </c>
      <c r="AK20" s="74" t="str">
        <f t="shared" si="22"/>
        <v>missing data</v>
      </c>
      <c r="AL20" s="75" t="str">
        <f t="shared" si="23"/>
        <v>#VALUE!</v>
      </c>
      <c r="AM20" s="75" t="str">
        <f t="shared" si="24"/>
        <v>#VALUE!</v>
      </c>
      <c r="AN20" s="3"/>
      <c r="AO20" s="3"/>
      <c r="AP20" s="3"/>
      <c r="AQ20" s="3"/>
      <c r="AR20" s="3"/>
      <c r="AS20" s="3"/>
      <c r="AT20" s="3"/>
      <c r="AU20" s="3"/>
      <c r="AV20" s="3"/>
      <c r="AW20" s="3"/>
      <c r="AX20" s="3"/>
      <c r="AY20" s="3"/>
      <c r="AZ20" s="3"/>
      <c r="BA20" s="3"/>
      <c r="BB20" s="3"/>
      <c r="BC20" s="3"/>
      <c r="BD20" s="3"/>
      <c r="BE20" s="3"/>
      <c r="BF20" s="3"/>
      <c r="BG20" s="3"/>
    </row>
    <row r="21" ht="15.75" customHeight="1">
      <c r="A21" s="3" t="s">
        <v>3382</v>
      </c>
      <c r="B21" s="57"/>
      <c r="C21" s="58"/>
      <c r="D21" s="60"/>
      <c r="E21" s="144" t="str">
        <f t="shared" si="1"/>
        <v>#DIV/0!</v>
      </c>
      <c r="F21" s="135">
        <f t="shared" si="2"/>
        <v>0</v>
      </c>
      <c r="G21" s="58"/>
      <c r="H21" s="59">
        <f t="shared" si="30"/>
        <v>0</v>
      </c>
      <c r="I21" s="136"/>
      <c r="J21" s="61"/>
      <c r="K21" s="61"/>
      <c r="L21" s="61"/>
      <c r="M21" s="62"/>
      <c r="N21" s="120" t="str">
        <f t="shared" si="4"/>
        <v> </v>
      </c>
      <c r="O21" s="3" t="str">
        <f t="shared" si="5"/>
        <v> </v>
      </c>
      <c r="P21" s="147" t="str">
        <f t="shared" si="31"/>
        <v> </v>
      </c>
      <c r="Q21" s="3">
        <f t="shared" si="7"/>
        <v>0</v>
      </c>
      <c r="R21" s="3" t="str">
        <f t="shared" si="8"/>
        <v> </v>
      </c>
      <c r="S21" s="3" t="str">
        <f t="shared" si="9"/>
        <v> </v>
      </c>
      <c r="T21" s="3" t="str">
        <f t="shared" si="10"/>
        <v> </v>
      </c>
      <c r="U21" s="120" t="str">
        <f t="shared" si="11"/>
        <v>#VALUE!</v>
      </c>
      <c r="V21" s="3" t="str">
        <f t="shared" si="12"/>
        <v>#VALUE!</v>
      </c>
      <c r="W21" s="145" t="str">
        <f t="shared" si="13"/>
        <v>#VALUE!</v>
      </c>
      <c r="X21" s="69" t="str">
        <f t="shared" si="32"/>
        <v>donnée(s) manquante(s)</v>
      </c>
      <c r="Y21" s="70" t="str">
        <f t="shared" si="15"/>
        <v>donnée(s) manquante(s)</v>
      </c>
      <c r="Z21" s="139" t="str">
        <f t="shared" si="16"/>
        <v>#DIV/0!</v>
      </c>
      <c r="AA21" s="3" t="str">
        <f>IF(ISBLANK(L21)," ",IF(L21&lt;=Scenario!$C$3,0,IF(L21&lt;=Scenario!$C$5,1,IF(L21&lt;=Scenario!$C$6,2,IF(L21&lt;=Scenario!$C$7,3,IF(L21&lt;=Scenario!$C$8,4,5))))))</f>
        <v> </v>
      </c>
      <c r="AB21" s="3" t="str">
        <f>IF(ISBLANK(M21)," ",IF(M21&lt;=Scenario!$G$3,0,IF(M21&lt;=Scenario!$G$5,1,IF(M21&lt;=Scenario!$G$6,2,IF(M21&lt;=Scenario!$G$7,3,IF(M21&lt;=Scenario!$G$8,4,IF(M21&lt;=Scenario!$G$9,5,IF(M21&lt;=Scenario!$G$10,6,7))))))))</f>
        <v> </v>
      </c>
      <c r="AC21" s="3" t="str">
        <f>IF(ISBLANK(I21)," ",IF(I21&lt;=Scenario!$O$3,0,IF(I21&lt;=Scenario!$O$5,1,IF(I21&lt;=Scenario!$O$6,2,IF(I21&lt;=Scenario!$O$7,3,IF(I21&lt;=Scenario!$O$8,4,IF(I21&lt;=Scenario!$O$9,5,IF(I21&lt;=Scenario!$O$10,6,IF(I21&lt;=Scenario!$O$11,7,IF(I21&lt;=Scenario!$O$12,8,IF(I21&lt;=Scenario!$O$13,9,IF(I21&lt;=Scenario!$O$14,10,IF(I21&lt;=Scenario!$O$15,11,IF(I21&lt;=Scenario!$O$16,12,IF(I21&lt;=Scenario!$O$17,13,IF(I21&lt;=Scenario!$O$18,14,IF(I21&lt;=Scenario!$O$19,15,IF(I21&lt;=Scenario!$O$20,16,IF(I21&lt;=Scenario!$O$21,17,IF(I21&lt;=Scenario!$O$22,18,IF(I21&lt;=Scenario!$O$23,19,20)))))))))))))))))))))</f>
        <v> </v>
      </c>
      <c r="AD21" s="3" t="str">
        <f>IF(ISBLANK(G21)," ",IF(G21&lt;=Scenario!$AA$3,0,IF(G21&lt;=Scenario!$AA$5,1,IF(G21&lt;=Scenario!$AA$6,2,IF(G21&lt;=Scenario!$AA$7,3,IF(G21&lt;=Scenario!$AA$8,4,IF(G21&lt;=Scenario!$AA$9,5,IF(G21&lt;=Scenario!$AA$10,6,IF(G21&lt;=Scenario!$AA$11,7,IF(G21&lt;=Scenario!$AA$12,8,IF(G21&lt;=Scenario!$AA$13,9,IF(G21&lt;=Scenario!$AA$14,10,IF(G21&lt;=Scenario!$AA$15,11,IF(G21&lt;=Scenario!$AA$16,12,IF(G21&lt;=Scenario!$AA$17,13,IF(G21&lt;=Scenario!$AA$18,14,15))))))))))))))))</f>
        <v> </v>
      </c>
      <c r="AE21" s="3">
        <f>IF(ISBLANK(F21)," ",IF(F21&lt;=Scenario!$AI$3,0,IF(F21&lt;=Scenario!$AI$5,1,IF(F21&lt;=Scenario!$AI$6,2,IF(F21&lt;=Scenario!$AI$7,3,IF(F21&lt;=Scenario!$AI$8,4,IF(F21&lt;=Scenario!$AI$9,5,IF(F21&lt;=Scenario!$AI$10,6,IF(F21&lt;=Scenario!$AI$11,7,IF(F21&lt;=Scenario!$AI$12,8,IF(F21&lt;=Scenario!$AI$13,9,10)))))))))))</f>
        <v>0</v>
      </c>
      <c r="AF21" s="3" t="str">
        <f t="shared" si="17"/>
        <v> </v>
      </c>
      <c r="AG21" s="140" t="str">
        <f t="shared" si="18"/>
        <v>#VALUE!</v>
      </c>
      <c r="AH21" s="141" t="str">
        <f t="shared" si="19"/>
        <v>#VALUE!</v>
      </c>
      <c r="AI21" s="95" t="str">
        <f t="shared" si="20"/>
        <v>#VALUE!</v>
      </c>
      <c r="AJ21" s="69" t="str">
        <f t="shared" si="21"/>
        <v>missing data</v>
      </c>
      <c r="AK21" s="74" t="str">
        <f t="shared" si="22"/>
        <v>missing data</v>
      </c>
      <c r="AL21" s="75" t="str">
        <f t="shared" si="23"/>
        <v>#VALUE!</v>
      </c>
      <c r="AM21" s="75" t="str">
        <f t="shared" si="24"/>
        <v>#VALUE!</v>
      </c>
      <c r="AN21" s="3"/>
      <c r="AO21" s="3"/>
      <c r="AP21" s="3"/>
      <c r="AQ21" s="3"/>
      <c r="AR21" s="3"/>
      <c r="AS21" s="3"/>
      <c r="AT21" s="3"/>
      <c r="AU21" s="3"/>
      <c r="AV21" s="3"/>
      <c r="AW21" s="3"/>
      <c r="AX21" s="3"/>
      <c r="AY21" s="3"/>
      <c r="AZ21" s="3"/>
      <c r="BA21" s="3"/>
      <c r="BB21" s="3"/>
      <c r="BC21" s="3"/>
      <c r="BD21" s="3"/>
      <c r="BE21" s="3"/>
      <c r="BF21" s="3"/>
      <c r="BG21" s="3"/>
    </row>
    <row r="22" ht="15.75" customHeight="1">
      <c r="A22" s="3" t="s">
        <v>3383</v>
      </c>
      <c r="B22" s="57"/>
      <c r="C22" s="58"/>
      <c r="D22" s="60"/>
      <c r="E22" s="144" t="str">
        <f t="shared" si="1"/>
        <v>#DIV/0!</v>
      </c>
      <c r="F22" s="135">
        <f t="shared" si="2"/>
        <v>0</v>
      </c>
      <c r="G22" s="58"/>
      <c r="H22" s="59">
        <f t="shared" si="30"/>
        <v>0</v>
      </c>
      <c r="I22" s="136"/>
      <c r="J22" s="61"/>
      <c r="K22" s="61"/>
      <c r="L22" s="61"/>
      <c r="M22" s="62"/>
      <c r="N22" s="120" t="str">
        <f t="shared" si="4"/>
        <v> </v>
      </c>
      <c r="O22" s="3" t="str">
        <f t="shared" si="5"/>
        <v> </v>
      </c>
      <c r="P22" s="147" t="str">
        <f t="shared" si="31"/>
        <v> </v>
      </c>
      <c r="Q22" s="3">
        <f t="shared" si="7"/>
        <v>0</v>
      </c>
      <c r="R22" s="3" t="str">
        <f t="shared" si="8"/>
        <v> </v>
      </c>
      <c r="S22" s="3" t="str">
        <f t="shared" si="9"/>
        <v> </v>
      </c>
      <c r="T22" s="3" t="str">
        <f t="shared" si="10"/>
        <v> </v>
      </c>
      <c r="U22" s="120" t="str">
        <f t="shared" si="11"/>
        <v>#VALUE!</v>
      </c>
      <c r="V22" s="3" t="str">
        <f t="shared" si="12"/>
        <v>#VALUE!</v>
      </c>
      <c r="W22" s="145" t="str">
        <f t="shared" si="13"/>
        <v>#VALUE!</v>
      </c>
      <c r="X22" s="69" t="str">
        <f t="shared" si="32"/>
        <v>donnée(s) manquante(s)</v>
      </c>
      <c r="Y22" s="70" t="str">
        <f t="shared" si="15"/>
        <v>donnée(s) manquante(s)</v>
      </c>
      <c r="Z22" s="139" t="str">
        <f t="shared" si="16"/>
        <v>#DIV/0!</v>
      </c>
      <c r="AA22" s="3" t="str">
        <f>IF(ISBLANK(L22)," ",IF(L22&lt;=Scenario!$C$3,0,IF(L22&lt;=Scenario!$C$5,1,IF(L22&lt;=Scenario!$C$6,2,IF(L22&lt;=Scenario!$C$7,3,IF(L22&lt;=Scenario!$C$8,4,5))))))</f>
        <v> </v>
      </c>
      <c r="AB22" s="3" t="str">
        <f>IF(ISBLANK(M22)," ",IF(M22&lt;=Scenario!$G$3,0,IF(M22&lt;=Scenario!$G$5,1,IF(M22&lt;=Scenario!$G$6,2,IF(M22&lt;=Scenario!$G$7,3,IF(M22&lt;=Scenario!$G$8,4,IF(M22&lt;=Scenario!$G$9,5,IF(M22&lt;=Scenario!$G$10,6,7))))))))</f>
        <v> </v>
      </c>
      <c r="AC22" s="3" t="str">
        <f>IF(ISBLANK(I22)," ",IF(I22&lt;=Scenario!$O$3,0,IF(I22&lt;=Scenario!$O$5,1,IF(I22&lt;=Scenario!$O$6,2,IF(I22&lt;=Scenario!$O$7,3,IF(I22&lt;=Scenario!$O$8,4,IF(I22&lt;=Scenario!$O$9,5,IF(I22&lt;=Scenario!$O$10,6,IF(I22&lt;=Scenario!$O$11,7,IF(I22&lt;=Scenario!$O$12,8,IF(I22&lt;=Scenario!$O$13,9,IF(I22&lt;=Scenario!$O$14,10,IF(I22&lt;=Scenario!$O$15,11,IF(I22&lt;=Scenario!$O$16,12,IF(I22&lt;=Scenario!$O$17,13,IF(I22&lt;=Scenario!$O$18,14,IF(I22&lt;=Scenario!$O$19,15,IF(I22&lt;=Scenario!$O$20,16,IF(I22&lt;=Scenario!$O$21,17,IF(I22&lt;=Scenario!$O$22,18,IF(I22&lt;=Scenario!$O$23,19,20)))))))))))))))))))))</f>
        <v> </v>
      </c>
      <c r="AD22" s="3" t="str">
        <f>IF(ISBLANK(G22)," ",IF(G22&lt;=Scenario!$AA$3,0,IF(G22&lt;=Scenario!$AA$5,1,IF(G22&lt;=Scenario!$AA$6,2,IF(G22&lt;=Scenario!$AA$7,3,IF(G22&lt;=Scenario!$AA$8,4,IF(G22&lt;=Scenario!$AA$9,5,IF(G22&lt;=Scenario!$AA$10,6,IF(G22&lt;=Scenario!$AA$11,7,IF(G22&lt;=Scenario!$AA$12,8,IF(G22&lt;=Scenario!$AA$13,9,IF(G22&lt;=Scenario!$AA$14,10,IF(G22&lt;=Scenario!$AA$15,11,IF(G22&lt;=Scenario!$AA$16,12,IF(G22&lt;=Scenario!$AA$17,13,IF(G22&lt;=Scenario!$AA$18,14,15))))))))))))))))</f>
        <v> </v>
      </c>
      <c r="AE22" s="3">
        <f>IF(ISBLANK(F22)," ",IF(F22&lt;=Scenario!$AI$3,0,IF(F22&lt;=Scenario!$AI$5,1,IF(F22&lt;=Scenario!$AI$6,2,IF(F22&lt;=Scenario!$AI$7,3,IF(F22&lt;=Scenario!$AI$8,4,IF(F22&lt;=Scenario!$AI$9,5,IF(F22&lt;=Scenario!$AI$10,6,IF(F22&lt;=Scenario!$AI$11,7,IF(F22&lt;=Scenario!$AI$12,8,IF(F22&lt;=Scenario!$AI$13,9,10)))))))))))</f>
        <v>0</v>
      </c>
      <c r="AF22" s="3" t="str">
        <f t="shared" si="17"/>
        <v> </v>
      </c>
      <c r="AG22" s="140" t="str">
        <f t="shared" si="18"/>
        <v>#VALUE!</v>
      </c>
      <c r="AH22" s="141" t="str">
        <f t="shared" si="19"/>
        <v>#VALUE!</v>
      </c>
      <c r="AI22" s="95" t="str">
        <f t="shared" si="20"/>
        <v>#VALUE!</v>
      </c>
      <c r="AJ22" s="69" t="str">
        <f t="shared" si="21"/>
        <v>missing data</v>
      </c>
      <c r="AK22" s="74" t="str">
        <f t="shared" si="22"/>
        <v>missing data</v>
      </c>
      <c r="AL22" s="75" t="str">
        <f t="shared" si="23"/>
        <v>#VALUE!</v>
      </c>
      <c r="AM22" s="75" t="str">
        <f t="shared" si="24"/>
        <v>#VALUE!</v>
      </c>
      <c r="AN22" s="3"/>
      <c r="AO22" s="3"/>
      <c r="AP22" s="3"/>
      <c r="AQ22" s="3"/>
      <c r="AR22" s="3"/>
      <c r="AS22" s="3"/>
      <c r="AT22" s="3"/>
      <c r="AU22" s="3"/>
      <c r="AV22" s="3"/>
      <c r="AW22" s="3"/>
      <c r="AX22" s="3"/>
      <c r="AY22" s="3"/>
      <c r="AZ22" s="3"/>
      <c r="BA22" s="3"/>
      <c r="BB22" s="3"/>
      <c r="BC22" s="3"/>
      <c r="BD22" s="3"/>
      <c r="BE22" s="3"/>
      <c r="BF22" s="3"/>
      <c r="BG22" s="3"/>
    </row>
    <row r="23" ht="15.75" customHeight="1">
      <c r="A23" s="3" t="s">
        <v>3384</v>
      </c>
      <c r="B23" s="57"/>
      <c r="C23" s="58"/>
      <c r="D23" s="60"/>
      <c r="E23" s="144" t="str">
        <f t="shared" si="1"/>
        <v>#DIV/0!</v>
      </c>
      <c r="F23" s="135">
        <f t="shared" si="2"/>
        <v>0</v>
      </c>
      <c r="G23" s="58"/>
      <c r="H23" s="59">
        <f t="shared" si="30"/>
        <v>0</v>
      </c>
      <c r="I23" s="136"/>
      <c r="J23" s="61"/>
      <c r="K23" s="61"/>
      <c r="L23" s="61"/>
      <c r="M23" s="62"/>
      <c r="N23" s="120" t="str">
        <f t="shared" si="4"/>
        <v> </v>
      </c>
      <c r="O23" s="3" t="str">
        <f t="shared" si="5"/>
        <v> </v>
      </c>
      <c r="P23" s="147" t="str">
        <f t="shared" si="31"/>
        <v> </v>
      </c>
      <c r="Q23" s="3">
        <f t="shared" si="7"/>
        <v>0</v>
      </c>
      <c r="R23" s="3" t="str">
        <f t="shared" si="8"/>
        <v> </v>
      </c>
      <c r="S23" s="3" t="str">
        <f t="shared" si="9"/>
        <v> </v>
      </c>
      <c r="T23" s="3" t="str">
        <f t="shared" si="10"/>
        <v> </v>
      </c>
      <c r="U23" s="120" t="str">
        <f t="shared" si="11"/>
        <v>#VALUE!</v>
      </c>
      <c r="V23" s="3" t="str">
        <f t="shared" si="12"/>
        <v>#VALUE!</v>
      </c>
      <c r="W23" s="145" t="str">
        <f t="shared" si="13"/>
        <v>#VALUE!</v>
      </c>
      <c r="X23" s="69" t="str">
        <f t="shared" si="32"/>
        <v>donnée(s) manquante(s)</v>
      </c>
      <c r="Y23" s="70" t="str">
        <f t="shared" si="15"/>
        <v>donnée(s) manquante(s)</v>
      </c>
      <c r="Z23" s="139" t="str">
        <f t="shared" si="16"/>
        <v>#DIV/0!</v>
      </c>
      <c r="AA23" s="3" t="str">
        <f>IF(ISBLANK(L23)," ",IF(L23&lt;=Scenario!$C$3,0,IF(L23&lt;=Scenario!$C$5,1,IF(L23&lt;=Scenario!$C$6,2,IF(L23&lt;=Scenario!$C$7,3,IF(L23&lt;=Scenario!$C$8,4,5))))))</f>
        <v> </v>
      </c>
      <c r="AB23" s="3" t="str">
        <f>IF(ISBLANK(M23)," ",IF(M23&lt;=Scenario!$G$3,0,IF(M23&lt;=Scenario!$G$5,1,IF(M23&lt;=Scenario!$G$6,2,IF(M23&lt;=Scenario!$G$7,3,IF(M23&lt;=Scenario!$G$8,4,IF(M23&lt;=Scenario!$G$9,5,IF(M23&lt;=Scenario!$G$10,6,7))))))))</f>
        <v> </v>
      </c>
      <c r="AC23" s="3" t="str">
        <f>IF(ISBLANK(I23)," ",IF(I23&lt;=Scenario!$O$3,0,IF(I23&lt;=Scenario!$O$5,1,IF(I23&lt;=Scenario!$O$6,2,IF(I23&lt;=Scenario!$O$7,3,IF(I23&lt;=Scenario!$O$8,4,IF(I23&lt;=Scenario!$O$9,5,IF(I23&lt;=Scenario!$O$10,6,IF(I23&lt;=Scenario!$O$11,7,IF(I23&lt;=Scenario!$O$12,8,IF(I23&lt;=Scenario!$O$13,9,IF(I23&lt;=Scenario!$O$14,10,IF(I23&lt;=Scenario!$O$15,11,IF(I23&lt;=Scenario!$O$16,12,IF(I23&lt;=Scenario!$O$17,13,IF(I23&lt;=Scenario!$O$18,14,IF(I23&lt;=Scenario!$O$19,15,IF(I23&lt;=Scenario!$O$20,16,IF(I23&lt;=Scenario!$O$21,17,IF(I23&lt;=Scenario!$O$22,18,IF(I23&lt;=Scenario!$O$23,19,20)))))))))))))))))))))</f>
        <v> </v>
      </c>
      <c r="AD23" s="3" t="str">
        <f>IF(ISBLANK(G23)," ",IF(G23&lt;=Scenario!$AA$3,0,IF(G23&lt;=Scenario!$AA$5,1,IF(G23&lt;=Scenario!$AA$6,2,IF(G23&lt;=Scenario!$AA$7,3,IF(G23&lt;=Scenario!$AA$8,4,IF(G23&lt;=Scenario!$AA$9,5,IF(G23&lt;=Scenario!$AA$10,6,IF(G23&lt;=Scenario!$AA$11,7,IF(G23&lt;=Scenario!$AA$12,8,IF(G23&lt;=Scenario!$AA$13,9,IF(G23&lt;=Scenario!$AA$14,10,IF(G23&lt;=Scenario!$AA$15,11,IF(G23&lt;=Scenario!$AA$16,12,IF(G23&lt;=Scenario!$AA$17,13,IF(G23&lt;=Scenario!$AA$18,14,15))))))))))))))))</f>
        <v> </v>
      </c>
      <c r="AE23" s="3">
        <f>IF(ISBLANK(F23)," ",IF(F23&lt;=Scenario!$AI$3,0,IF(F23&lt;=Scenario!$AI$5,1,IF(F23&lt;=Scenario!$AI$6,2,IF(F23&lt;=Scenario!$AI$7,3,IF(F23&lt;=Scenario!$AI$8,4,IF(F23&lt;=Scenario!$AI$9,5,IF(F23&lt;=Scenario!$AI$10,6,IF(F23&lt;=Scenario!$AI$11,7,IF(F23&lt;=Scenario!$AI$12,8,IF(F23&lt;=Scenario!$AI$13,9,10)))))))))))</f>
        <v>0</v>
      </c>
      <c r="AF23" s="3" t="str">
        <f t="shared" si="17"/>
        <v> </v>
      </c>
      <c r="AG23" s="140" t="str">
        <f t="shared" si="18"/>
        <v>#VALUE!</v>
      </c>
      <c r="AH23" s="141" t="str">
        <f t="shared" si="19"/>
        <v>#VALUE!</v>
      </c>
      <c r="AI23" s="95" t="str">
        <f t="shared" si="20"/>
        <v>#VALUE!</v>
      </c>
      <c r="AJ23" s="69" t="str">
        <f t="shared" si="21"/>
        <v>missing data</v>
      </c>
      <c r="AK23" s="74" t="str">
        <f t="shared" si="22"/>
        <v>missing data</v>
      </c>
      <c r="AL23" s="75" t="str">
        <f t="shared" si="23"/>
        <v>#VALUE!</v>
      </c>
      <c r="AM23" s="75" t="str">
        <f t="shared" si="24"/>
        <v>#VALUE!</v>
      </c>
      <c r="AN23" s="3"/>
      <c r="AO23" s="3"/>
      <c r="AP23" s="3"/>
      <c r="AQ23" s="3"/>
      <c r="AR23" s="3"/>
      <c r="AS23" s="3"/>
      <c r="AT23" s="3"/>
      <c r="AU23" s="3"/>
      <c r="AV23" s="3"/>
      <c r="AW23" s="3"/>
      <c r="AX23" s="3"/>
      <c r="AY23" s="3"/>
      <c r="AZ23" s="3"/>
      <c r="BA23" s="3"/>
      <c r="BB23" s="3"/>
      <c r="BC23" s="3"/>
      <c r="BD23" s="3"/>
      <c r="BE23" s="3"/>
      <c r="BF23" s="3"/>
      <c r="BG23" s="3"/>
    </row>
    <row r="24" ht="15.75" customHeight="1">
      <c r="A24" s="3" t="s">
        <v>3385</v>
      </c>
      <c r="B24" s="57"/>
      <c r="C24" s="58"/>
      <c r="D24" s="60"/>
      <c r="E24" s="144" t="str">
        <f t="shared" si="1"/>
        <v>#DIV/0!</v>
      </c>
      <c r="F24" s="135">
        <f t="shared" si="2"/>
        <v>0</v>
      </c>
      <c r="G24" s="58"/>
      <c r="H24" s="59">
        <f t="shared" si="30"/>
        <v>0</v>
      </c>
      <c r="I24" s="136"/>
      <c r="J24" s="61"/>
      <c r="K24" s="61"/>
      <c r="L24" s="61"/>
      <c r="M24" s="62"/>
      <c r="N24" s="120" t="str">
        <f t="shared" si="4"/>
        <v> </v>
      </c>
      <c r="O24" s="3" t="str">
        <f t="shared" si="5"/>
        <v> </v>
      </c>
      <c r="P24" s="147" t="str">
        <f t="shared" si="31"/>
        <v> </v>
      </c>
      <c r="Q24" s="3">
        <f t="shared" si="7"/>
        <v>0</v>
      </c>
      <c r="R24" s="3" t="str">
        <f t="shared" si="8"/>
        <v> </v>
      </c>
      <c r="S24" s="3" t="str">
        <f t="shared" si="9"/>
        <v> </v>
      </c>
      <c r="T24" s="3" t="str">
        <f t="shared" si="10"/>
        <v> </v>
      </c>
      <c r="U24" s="120" t="str">
        <f t="shared" si="11"/>
        <v>#VALUE!</v>
      </c>
      <c r="V24" s="3" t="str">
        <f t="shared" si="12"/>
        <v>#VALUE!</v>
      </c>
      <c r="W24" s="145" t="str">
        <f t="shared" si="13"/>
        <v>#VALUE!</v>
      </c>
      <c r="X24" s="69" t="str">
        <f t="shared" si="32"/>
        <v>donnée(s) manquante(s)</v>
      </c>
      <c r="Y24" s="70" t="str">
        <f t="shared" si="15"/>
        <v>donnée(s) manquante(s)</v>
      </c>
      <c r="Z24" s="139" t="str">
        <f t="shared" si="16"/>
        <v>#DIV/0!</v>
      </c>
      <c r="AA24" s="3" t="str">
        <f>IF(ISBLANK(L24)," ",IF(L24&lt;=Scenario!$C$3,0,IF(L24&lt;=Scenario!$C$5,1,IF(L24&lt;=Scenario!$C$6,2,IF(L24&lt;=Scenario!$C$7,3,IF(L24&lt;=Scenario!$C$8,4,5))))))</f>
        <v> </v>
      </c>
      <c r="AB24" s="3" t="str">
        <f>IF(ISBLANK(M24)," ",IF(M24&lt;=Scenario!$G$3,0,IF(M24&lt;=Scenario!$G$5,1,IF(M24&lt;=Scenario!$G$6,2,IF(M24&lt;=Scenario!$G$7,3,IF(M24&lt;=Scenario!$G$8,4,IF(M24&lt;=Scenario!$G$9,5,IF(M24&lt;=Scenario!$G$10,6,7))))))))</f>
        <v> </v>
      </c>
      <c r="AC24" s="3" t="str">
        <f>IF(ISBLANK(I24)," ",IF(I24&lt;=Scenario!$O$3,0,IF(I24&lt;=Scenario!$O$5,1,IF(I24&lt;=Scenario!$O$6,2,IF(I24&lt;=Scenario!$O$7,3,IF(I24&lt;=Scenario!$O$8,4,IF(I24&lt;=Scenario!$O$9,5,IF(I24&lt;=Scenario!$O$10,6,IF(I24&lt;=Scenario!$O$11,7,IF(I24&lt;=Scenario!$O$12,8,IF(I24&lt;=Scenario!$O$13,9,IF(I24&lt;=Scenario!$O$14,10,IF(I24&lt;=Scenario!$O$15,11,IF(I24&lt;=Scenario!$O$16,12,IF(I24&lt;=Scenario!$O$17,13,IF(I24&lt;=Scenario!$O$18,14,IF(I24&lt;=Scenario!$O$19,15,IF(I24&lt;=Scenario!$O$20,16,IF(I24&lt;=Scenario!$O$21,17,IF(I24&lt;=Scenario!$O$22,18,IF(I24&lt;=Scenario!$O$23,19,20)))))))))))))))))))))</f>
        <v> </v>
      </c>
      <c r="AD24" s="3" t="str">
        <f>IF(ISBLANK(G24)," ",IF(G24&lt;=Scenario!$AA$3,0,IF(G24&lt;=Scenario!$AA$5,1,IF(G24&lt;=Scenario!$AA$6,2,IF(G24&lt;=Scenario!$AA$7,3,IF(G24&lt;=Scenario!$AA$8,4,IF(G24&lt;=Scenario!$AA$9,5,IF(G24&lt;=Scenario!$AA$10,6,IF(G24&lt;=Scenario!$AA$11,7,IF(G24&lt;=Scenario!$AA$12,8,IF(G24&lt;=Scenario!$AA$13,9,IF(G24&lt;=Scenario!$AA$14,10,IF(G24&lt;=Scenario!$AA$15,11,IF(G24&lt;=Scenario!$AA$16,12,IF(G24&lt;=Scenario!$AA$17,13,IF(G24&lt;=Scenario!$AA$18,14,15))))))))))))))))</f>
        <v> </v>
      </c>
      <c r="AE24" s="3">
        <f>IF(ISBLANK(F24)," ",IF(F24&lt;=Scenario!$AI$3,0,IF(F24&lt;=Scenario!$AI$5,1,IF(F24&lt;=Scenario!$AI$6,2,IF(F24&lt;=Scenario!$AI$7,3,IF(F24&lt;=Scenario!$AI$8,4,IF(F24&lt;=Scenario!$AI$9,5,IF(F24&lt;=Scenario!$AI$10,6,IF(F24&lt;=Scenario!$AI$11,7,IF(F24&lt;=Scenario!$AI$12,8,IF(F24&lt;=Scenario!$AI$13,9,10)))))))))))</f>
        <v>0</v>
      </c>
      <c r="AF24" s="3" t="str">
        <f t="shared" si="17"/>
        <v> </v>
      </c>
      <c r="AG24" s="140" t="str">
        <f t="shared" si="18"/>
        <v>#VALUE!</v>
      </c>
      <c r="AH24" s="141" t="str">
        <f t="shared" si="19"/>
        <v>#VALUE!</v>
      </c>
      <c r="AI24" s="95" t="str">
        <f t="shared" si="20"/>
        <v>#VALUE!</v>
      </c>
      <c r="AJ24" s="69" t="str">
        <f t="shared" si="21"/>
        <v>missing data</v>
      </c>
      <c r="AK24" s="74" t="str">
        <f t="shared" si="22"/>
        <v>missing data</v>
      </c>
      <c r="AL24" s="75" t="str">
        <f t="shared" si="23"/>
        <v>#VALUE!</v>
      </c>
      <c r="AM24" s="75" t="str">
        <f t="shared" si="24"/>
        <v>#VALUE!</v>
      </c>
      <c r="AN24" s="3"/>
      <c r="AO24" s="3"/>
      <c r="AP24" s="3"/>
      <c r="AQ24" s="3"/>
      <c r="AR24" s="3"/>
      <c r="AS24" s="3"/>
      <c r="AT24" s="3"/>
      <c r="AU24" s="3"/>
      <c r="AV24" s="3"/>
      <c r="AW24" s="3"/>
      <c r="AX24" s="3"/>
      <c r="AY24" s="3"/>
      <c r="AZ24" s="3"/>
      <c r="BA24" s="3"/>
      <c r="BB24" s="3"/>
      <c r="BC24" s="3"/>
      <c r="BD24" s="3"/>
      <c r="BE24" s="3"/>
      <c r="BF24" s="3"/>
      <c r="BG24" s="3"/>
    </row>
    <row r="25" ht="15.75" customHeight="1">
      <c r="A25" s="3" t="s">
        <v>3386</v>
      </c>
      <c r="B25" s="57"/>
      <c r="C25" s="58"/>
      <c r="D25" s="60"/>
      <c r="E25" s="144" t="str">
        <f t="shared" si="1"/>
        <v>#DIV/0!</v>
      </c>
      <c r="F25" s="135">
        <f t="shared" si="2"/>
        <v>0</v>
      </c>
      <c r="G25" s="58"/>
      <c r="H25" s="59">
        <f t="shared" si="30"/>
        <v>0</v>
      </c>
      <c r="I25" s="136"/>
      <c r="J25" s="61"/>
      <c r="K25" s="61"/>
      <c r="L25" s="61"/>
      <c r="M25" s="62"/>
      <c r="N25" s="120" t="str">
        <f t="shared" si="4"/>
        <v> </v>
      </c>
      <c r="O25" s="3" t="str">
        <f t="shared" si="5"/>
        <v> </v>
      </c>
      <c r="P25" s="147" t="str">
        <f t="shared" si="31"/>
        <v> </v>
      </c>
      <c r="Q25" s="3">
        <f t="shared" si="7"/>
        <v>0</v>
      </c>
      <c r="R25" s="3" t="str">
        <f t="shared" si="8"/>
        <v> </v>
      </c>
      <c r="S25" s="3" t="str">
        <f t="shared" si="9"/>
        <v> </v>
      </c>
      <c r="T25" s="3" t="str">
        <f t="shared" ref="T25:T866" si="33">IF(ISBLANK(M25)," ",IF(M25&lt;=1.6,0,IF(M25&lt;=3.2,1,IF(M25&lt;=4.8,2,IF(M25&lt;=6.4,3,IF(ROUND(M25,1)&lt;=8,4,5))))))</f>
        <v> </v>
      </c>
      <c r="U25" s="120" t="str">
        <f t="shared" si="11"/>
        <v>#VALUE!</v>
      </c>
      <c r="V25" s="3" t="str">
        <f t="shared" si="12"/>
        <v>#VALUE!</v>
      </c>
      <c r="W25" s="145" t="str">
        <f t="shared" si="13"/>
        <v>#VALUE!</v>
      </c>
      <c r="X25" s="69" t="str">
        <f t="shared" si="32"/>
        <v>donnée(s) manquante(s)</v>
      </c>
      <c r="Y25" s="70" t="str">
        <f t="shared" si="15"/>
        <v>donnée(s) manquante(s)</v>
      </c>
      <c r="Z25" s="139" t="str">
        <f t="shared" si="16"/>
        <v>#DIV/0!</v>
      </c>
      <c r="AA25" s="3" t="str">
        <f>IF(ISBLANK(L25)," ",IF(L25&lt;=Scenario!$C$3,0,IF(L25&lt;=Scenario!$C$5,1,IF(L25&lt;=Scenario!$C$6,2,IF(L25&lt;=Scenario!$C$7,3,IF(L25&lt;=Scenario!$C$8,4,5))))))</f>
        <v> </v>
      </c>
      <c r="AB25" s="3" t="str">
        <f>IF(ISBLANK(M25)," ",IF(M25&lt;=Scenario!$G$3,0,IF(M25&lt;=Scenario!$G$5,1,IF(M25&lt;=Scenario!$G$6,2,IF(M25&lt;=Scenario!$G$7,3,IF(M25&lt;=Scenario!$G$8,4,IF(M25&lt;=Scenario!$G$9,5,IF(M25&lt;=Scenario!$G$10,6,7))))))))</f>
        <v> </v>
      </c>
      <c r="AC25" s="3" t="str">
        <f>IF(ISBLANK(I25)," ",IF(I25&lt;=Scenario!$O$3,0,IF(I25&lt;=Scenario!$O$5,1,IF(I25&lt;=Scenario!$O$6,2,IF(I25&lt;=Scenario!$O$7,3,IF(I25&lt;=Scenario!$O$8,4,IF(I25&lt;=Scenario!$O$9,5,IF(I25&lt;=Scenario!$O$10,6,IF(I25&lt;=Scenario!$O$11,7,IF(I25&lt;=Scenario!$O$12,8,IF(I25&lt;=Scenario!$O$13,9,IF(I25&lt;=Scenario!$O$14,10,IF(I25&lt;=Scenario!$O$15,11,IF(I25&lt;=Scenario!$O$16,12,IF(I25&lt;=Scenario!$O$17,13,IF(I25&lt;=Scenario!$O$18,14,IF(I25&lt;=Scenario!$O$19,15,IF(I25&lt;=Scenario!$O$20,16,IF(I25&lt;=Scenario!$O$21,17,IF(I25&lt;=Scenario!$O$22,18,IF(I25&lt;=Scenario!$O$23,19,20)))))))))))))))))))))</f>
        <v> </v>
      </c>
      <c r="AD25" s="3" t="str">
        <f>IF(ISBLANK(G25)," ",IF(G25&lt;=Scenario!$AA$3,0,IF(G25&lt;=Scenario!$AA$5,1,IF(G25&lt;=Scenario!$AA$6,2,IF(G25&lt;=Scenario!$AA$7,3,IF(G25&lt;=Scenario!$AA$8,4,IF(G25&lt;=Scenario!$AA$9,5,IF(G25&lt;=Scenario!$AA$10,6,IF(G25&lt;=Scenario!$AA$11,7,IF(G25&lt;=Scenario!$AA$12,8,IF(G25&lt;=Scenario!$AA$13,9,IF(G25&lt;=Scenario!$AA$14,10,IF(G25&lt;=Scenario!$AA$15,11,IF(G25&lt;=Scenario!$AA$16,12,IF(G25&lt;=Scenario!$AA$17,13,IF(G25&lt;=Scenario!$AA$18,14,15))))))))))))))))</f>
        <v> </v>
      </c>
      <c r="AE25" s="3">
        <f>IF(ISBLANK(F25)," ",IF(F25&lt;=Scenario!$AI$3,0,IF(F25&lt;=Scenario!$AI$5,1,IF(F25&lt;=Scenario!$AI$6,2,IF(F25&lt;=Scenario!$AI$7,3,IF(F25&lt;=Scenario!$AI$8,4,IF(F25&lt;=Scenario!$AI$9,5,IF(F25&lt;=Scenario!$AI$10,6,IF(F25&lt;=Scenario!$AI$11,7,IF(F25&lt;=Scenario!$AI$12,8,IF(F25&lt;=Scenario!$AI$13,9,10)))))))))))</f>
        <v>0</v>
      </c>
      <c r="AF25" s="3" t="str">
        <f t="shared" si="17"/>
        <v> </v>
      </c>
      <c r="AG25" s="140" t="str">
        <f t="shared" si="18"/>
        <v>#VALUE!</v>
      </c>
      <c r="AH25" s="141" t="str">
        <f t="shared" si="19"/>
        <v>#VALUE!</v>
      </c>
      <c r="AI25" s="95" t="str">
        <f t="shared" si="20"/>
        <v>#VALUE!</v>
      </c>
      <c r="AJ25" s="69" t="str">
        <f t="shared" si="21"/>
        <v>missing data</v>
      </c>
      <c r="AK25" s="74" t="str">
        <f t="shared" si="22"/>
        <v>missing data</v>
      </c>
      <c r="AL25" s="75"/>
      <c r="AM25" s="75"/>
      <c r="AN25" s="3"/>
      <c r="AO25" s="3"/>
      <c r="AP25" s="3"/>
      <c r="AQ25" s="3"/>
      <c r="AR25" s="3"/>
      <c r="AS25" s="3"/>
      <c r="AT25" s="3"/>
      <c r="AU25" s="3"/>
      <c r="AV25" s="3"/>
      <c r="AW25" s="3"/>
      <c r="AX25" s="3"/>
      <c r="AY25" s="3"/>
      <c r="AZ25" s="3"/>
      <c r="BA25" s="3"/>
      <c r="BB25" s="3"/>
      <c r="BC25" s="3"/>
      <c r="BD25" s="3"/>
      <c r="BE25" s="3"/>
      <c r="BF25" s="3"/>
      <c r="BG25" s="3"/>
    </row>
    <row r="26" ht="15.75" customHeight="1">
      <c r="A26" s="3" t="s">
        <v>3387</v>
      </c>
      <c r="B26" s="57"/>
      <c r="C26" s="58"/>
      <c r="D26" s="60"/>
      <c r="E26" s="144" t="str">
        <f t="shared" si="1"/>
        <v>#DIV/0!</v>
      </c>
      <c r="F26" s="135">
        <f t="shared" si="2"/>
        <v>0</v>
      </c>
      <c r="G26" s="58"/>
      <c r="H26" s="59">
        <f t="shared" si="30"/>
        <v>0</v>
      </c>
      <c r="I26" s="136"/>
      <c r="J26" s="61"/>
      <c r="K26" s="61"/>
      <c r="L26" s="61"/>
      <c r="M26" s="62"/>
      <c r="N26" s="120" t="str">
        <f t="shared" si="4"/>
        <v> </v>
      </c>
      <c r="O26" s="3" t="str">
        <f t="shared" si="5"/>
        <v> </v>
      </c>
      <c r="P26" s="147" t="str">
        <f t="shared" si="31"/>
        <v> </v>
      </c>
      <c r="Q26" s="3">
        <f t="shared" si="7"/>
        <v>0</v>
      </c>
      <c r="R26" s="3" t="str">
        <f t="shared" si="8"/>
        <v> </v>
      </c>
      <c r="S26" s="3" t="str">
        <f t="shared" si="9"/>
        <v> </v>
      </c>
      <c r="T26" s="3" t="str">
        <f t="shared" si="33"/>
        <v> </v>
      </c>
      <c r="U26" s="120" t="str">
        <f t="shared" si="11"/>
        <v>#VALUE!</v>
      </c>
      <c r="V26" s="3" t="str">
        <f t="shared" si="12"/>
        <v>#VALUE!</v>
      </c>
      <c r="W26" s="145" t="str">
        <f t="shared" si="13"/>
        <v>#VALUE!</v>
      </c>
      <c r="X26" s="69" t="str">
        <f t="shared" si="32"/>
        <v>donnée(s) manquante(s)</v>
      </c>
      <c r="Y26" s="70" t="str">
        <f t="shared" si="15"/>
        <v>donnée(s) manquante(s)</v>
      </c>
      <c r="Z26" s="139" t="str">
        <f t="shared" si="16"/>
        <v>#DIV/0!</v>
      </c>
      <c r="AA26" s="3" t="str">
        <f>IF(ISBLANK(L26)," ",IF(L26&lt;=Scenario!$C$3,0,IF(L26&lt;=Scenario!$C$5,1,IF(L26&lt;=Scenario!$C$6,2,IF(L26&lt;=Scenario!$C$7,3,IF(L26&lt;=Scenario!$C$8,4,5))))))</f>
        <v> </v>
      </c>
      <c r="AB26" s="3" t="str">
        <f>IF(ISBLANK(M26)," ",IF(M26&lt;=Scenario!$G$3,0,IF(M26&lt;=Scenario!$G$5,1,IF(M26&lt;=Scenario!$G$6,2,IF(M26&lt;=Scenario!$G$7,3,IF(M26&lt;=Scenario!$G$8,4,IF(M26&lt;=Scenario!$G$9,5,IF(M26&lt;=Scenario!$G$10,6,7))))))))</f>
        <v> </v>
      </c>
      <c r="AC26" s="3" t="str">
        <f>IF(ISBLANK(I26)," ",IF(I26&lt;=Scenario!$O$3,0,IF(I26&lt;=Scenario!$O$5,1,IF(I26&lt;=Scenario!$O$6,2,IF(I26&lt;=Scenario!$O$7,3,IF(I26&lt;=Scenario!$O$8,4,IF(I26&lt;=Scenario!$O$9,5,IF(I26&lt;=Scenario!$O$10,6,IF(I26&lt;=Scenario!$O$11,7,IF(I26&lt;=Scenario!$O$12,8,IF(I26&lt;=Scenario!$O$13,9,IF(I26&lt;=Scenario!$O$14,10,IF(I26&lt;=Scenario!$O$15,11,IF(I26&lt;=Scenario!$O$16,12,IF(I26&lt;=Scenario!$O$17,13,IF(I26&lt;=Scenario!$O$18,14,IF(I26&lt;=Scenario!$O$19,15,IF(I26&lt;=Scenario!$O$20,16,IF(I26&lt;=Scenario!$O$21,17,IF(I26&lt;=Scenario!$O$22,18,IF(I26&lt;=Scenario!$O$23,19,20)))))))))))))))))))))</f>
        <v> </v>
      </c>
      <c r="AD26" s="3" t="str">
        <f>IF(ISBLANK(G26)," ",IF(G26&lt;=Scenario!$AA$3,0,IF(G26&lt;=Scenario!$AA$5,1,IF(G26&lt;=Scenario!$AA$6,2,IF(G26&lt;=Scenario!$AA$7,3,IF(G26&lt;=Scenario!$AA$8,4,IF(G26&lt;=Scenario!$AA$9,5,IF(G26&lt;=Scenario!$AA$10,6,IF(G26&lt;=Scenario!$AA$11,7,IF(G26&lt;=Scenario!$AA$12,8,IF(G26&lt;=Scenario!$AA$13,9,IF(G26&lt;=Scenario!$AA$14,10,IF(G26&lt;=Scenario!$AA$15,11,IF(G26&lt;=Scenario!$AA$16,12,IF(G26&lt;=Scenario!$AA$17,13,IF(G26&lt;=Scenario!$AA$18,14,15))))))))))))))))</f>
        <v> </v>
      </c>
      <c r="AE26" s="3">
        <f>IF(ISBLANK(F26)," ",IF(F26&lt;=Scenario!$AI$3,0,IF(F26&lt;=Scenario!$AI$5,1,IF(F26&lt;=Scenario!$AI$6,2,IF(F26&lt;=Scenario!$AI$7,3,IF(F26&lt;=Scenario!$AI$8,4,IF(F26&lt;=Scenario!$AI$9,5,IF(F26&lt;=Scenario!$AI$10,6,IF(F26&lt;=Scenario!$AI$11,7,IF(F26&lt;=Scenario!$AI$12,8,IF(F26&lt;=Scenario!$AI$13,9,10)))))))))))</f>
        <v>0</v>
      </c>
      <c r="AF26" s="3" t="str">
        <f t="shared" si="17"/>
        <v> </v>
      </c>
      <c r="AG26" s="140" t="str">
        <f t="shared" si="18"/>
        <v>#VALUE!</v>
      </c>
      <c r="AH26" s="141" t="str">
        <f t="shared" si="19"/>
        <v>#VALUE!</v>
      </c>
      <c r="AI26" s="95" t="str">
        <f t="shared" si="20"/>
        <v>#VALUE!</v>
      </c>
      <c r="AJ26" s="69" t="str">
        <f t="shared" si="21"/>
        <v>missing data</v>
      </c>
      <c r="AK26" s="74" t="str">
        <f t="shared" si="22"/>
        <v>missing data</v>
      </c>
      <c r="AL26" s="75"/>
      <c r="AM26" s="75"/>
      <c r="AN26" s="3"/>
      <c r="AO26" s="3"/>
      <c r="AP26" s="3"/>
      <c r="AQ26" s="3"/>
      <c r="AR26" s="3"/>
      <c r="AS26" s="3"/>
      <c r="AT26" s="3"/>
      <c r="AU26" s="3"/>
      <c r="AV26" s="3"/>
      <c r="AW26" s="3"/>
      <c r="AX26" s="3"/>
      <c r="AY26" s="3"/>
      <c r="AZ26" s="3"/>
      <c r="BA26" s="3"/>
      <c r="BB26" s="3"/>
      <c r="BC26" s="3"/>
      <c r="BD26" s="3"/>
      <c r="BE26" s="3"/>
      <c r="BF26" s="3"/>
      <c r="BG26" s="3"/>
    </row>
    <row r="27" ht="15.75" customHeight="1">
      <c r="A27" s="3" t="s">
        <v>3388</v>
      </c>
      <c r="B27" s="57"/>
      <c r="C27" s="58"/>
      <c r="D27" s="60"/>
      <c r="E27" s="144" t="str">
        <f t="shared" si="1"/>
        <v>#DIV/0!</v>
      </c>
      <c r="F27" s="135">
        <f t="shared" si="2"/>
        <v>0</v>
      </c>
      <c r="G27" s="58"/>
      <c r="H27" s="59">
        <f t="shared" si="30"/>
        <v>0</v>
      </c>
      <c r="I27" s="136"/>
      <c r="J27" s="61"/>
      <c r="K27" s="61"/>
      <c r="L27" s="61"/>
      <c r="M27" s="62"/>
      <c r="N27" s="120" t="str">
        <f t="shared" si="4"/>
        <v> </v>
      </c>
      <c r="O27" s="3" t="str">
        <f t="shared" si="5"/>
        <v> </v>
      </c>
      <c r="P27" s="147" t="str">
        <f t="shared" si="31"/>
        <v> </v>
      </c>
      <c r="Q27" s="3">
        <f t="shared" si="7"/>
        <v>0</v>
      </c>
      <c r="R27" s="3" t="str">
        <f t="shared" si="8"/>
        <v> </v>
      </c>
      <c r="S27" s="3" t="str">
        <f t="shared" si="9"/>
        <v> </v>
      </c>
      <c r="T27" s="3" t="str">
        <f t="shared" si="33"/>
        <v> </v>
      </c>
      <c r="U27" s="120" t="str">
        <f t="shared" si="11"/>
        <v>#VALUE!</v>
      </c>
      <c r="V27" s="3" t="str">
        <f t="shared" si="12"/>
        <v>#VALUE!</v>
      </c>
      <c r="W27" s="145" t="str">
        <f t="shared" si="13"/>
        <v>#VALUE!</v>
      </c>
      <c r="X27" s="69" t="str">
        <f t="shared" si="32"/>
        <v>donnée(s) manquante(s)</v>
      </c>
      <c r="Y27" s="70" t="str">
        <f t="shared" si="15"/>
        <v>donnée(s) manquante(s)</v>
      </c>
      <c r="Z27" s="139" t="str">
        <f t="shared" si="16"/>
        <v>#DIV/0!</v>
      </c>
      <c r="AA27" s="3" t="str">
        <f>IF(ISBLANK(L27)," ",IF(L27&lt;=Scenario!$C$3,0,IF(L27&lt;=Scenario!$C$5,1,IF(L27&lt;=Scenario!$C$6,2,IF(L27&lt;=Scenario!$C$7,3,IF(L27&lt;=Scenario!$C$8,4,5))))))</f>
        <v> </v>
      </c>
      <c r="AB27" s="3" t="str">
        <f>IF(ISBLANK(M27)," ",IF(M27&lt;=Scenario!$G$3,0,IF(M27&lt;=Scenario!$G$5,1,IF(M27&lt;=Scenario!$G$6,2,IF(M27&lt;=Scenario!$G$7,3,IF(M27&lt;=Scenario!$G$8,4,IF(M27&lt;=Scenario!$G$9,5,IF(M27&lt;=Scenario!$G$10,6,7))))))))</f>
        <v> </v>
      </c>
      <c r="AC27" s="3" t="str">
        <f>IF(ISBLANK(I27)," ",IF(I27&lt;=Scenario!$O$3,0,IF(I27&lt;=Scenario!$O$5,1,IF(I27&lt;=Scenario!$O$6,2,IF(I27&lt;=Scenario!$O$7,3,IF(I27&lt;=Scenario!$O$8,4,IF(I27&lt;=Scenario!$O$9,5,IF(I27&lt;=Scenario!$O$10,6,IF(I27&lt;=Scenario!$O$11,7,IF(I27&lt;=Scenario!$O$12,8,IF(I27&lt;=Scenario!$O$13,9,IF(I27&lt;=Scenario!$O$14,10,IF(I27&lt;=Scenario!$O$15,11,IF(I27&lt;=Scenario!$O$16,12,IF(I27&lt;=Scenario!$O$17,13,IF(I27&lt;=Scenario!$O$18,14,IF(I27&lt;=Scenario!$O$19,15,IF(I27&lt;=Scenario!$O$20,16,IF(I27&lt;=Scenario!$O$21,17,IF(I27&lt;=Scenario!$O$22,18,IF(I27&lt;=Scenario!$O$23,19,20)))))))))))))))))))))</f>
        <v> </v>
      </c>
      <c r="AD27" s="3" t="str">
        <f>IF(ISBLANK(G27)," ",IF(G27&lt;=Scenario!$AA$3,0,IF(G27&lt;=Scenario!$AA$5,1,IF(G27&lt;=Scenario!$AA$6,2,IF(G27&lt;=Scenario!$AA$7,3,IF(G27&lt;=Scenario!$AA$8,4,IF(G27&lt;=Scenario!$AA$9,5,IF(G27&lt;=Scenario!$AA$10,6,IF(G27&lt;=Scenario!$AA$11,7,IF(G27&lt;=Scenario!$AA$12,8,IF(G27&lt;=Scenario!$AA$13,9,IF(G27&lt;=Scenario!$AA$14,10,IF(G27&lt;=Scenario!$AA$15,11,IF(G27&lt;=Scenario!$AA$16,12,IF(G27&lt;=Scenario!$AA$17,13,IF(G27&lt;=Scenario!$AA$18,14,15))))))))))))))))</f>
        <v> </v>
      </c>
      <c r="AE27" s="3">
        <f>IF(ISBLANK(F27)," ",IF(F27&lt;=Scenario!$AI$3,0,IF(F27&lt;=Scenario!$AI$5,1,IF(F27&lt;=Scenario!$AI$6,2,IF(F27&lt;=Scenario!$AI$7,3,IF(F27&lt;=Scenario!$AI$8,4,IF(F27&lt;=Scenario!$AI$9,5,IF(F27&lt;=Scenario!$AI$10,6,IF(F27&lt;=Scenario!$AI$11,7,IF(F27&lt;=Scenario!$AI$12,8,IF(F27&lt;=Scenario!$AI$13,9,10)))))))))))</f>
        <v>0</v>
      </c>
      <c r="AF27" s="3" t="str">
        <f t="shared" si="17"/>
        <v> </v>
      </c>
      <c r="AG27" s="140" t="str">
        <f t="shared" si="18"/>
        <v>#VALUE!</v>
      </c>
      <c r="AH27" s="141" t="str">
        <f t="shared" si="19"/>
        <v>#VALUE!</v>
      </c>
      <c r="AI27" s="95" t="str">
        <f t="shared" si="20"/>
        <v>#VALUE!</v>
      </c>
      <c r="AJ27" s="69" t="str">
        <f t="shared" si="21"/>
        <v>missing data</v>
      </c>
      <c r="AK27" s="74" t="str">
        <f t="shared" si="22"/>
        <v>missing data</v>
      </c>
      <c r="AL27" s="75"/>
      <c r="AM27" s="75"/>
      <c r="AN27" s="3"/>
      <c r="AO27" s="3"/>
      <c r="AP27" s="3"/>
      <c r="AQ27" s="3"/>
      <c r="AR27" s="3"/>
      <c r="AS27" s="3"/>
      <c r="AT27" s="3"/>
      <c r="AU27" s="3"/>
      <c r="AV27" s="3"/>
      <c r="AW27" s="3"/>
      <c r="AX27" s="3"/>
      <c r="AY27" s="3"/>
      <c r="AZ27" s="3"/>
      <c r="BA27" s="3"/>
      <c r="BB27" s="3"/>
      <c r="BC27" s="3"/>
      <c r="BD27" s="3"/>
      <c r="BE27" s="3"/>
      <c r="BF27" s="3"/>
      <c r="BG27" s="3"/>
    </row>
    <row r="28" ht="15.75" customHeight="1">
      <c r="A28" s="3" t="s">
        <v>3389</v>
      </c>
      <c r="B28" s="57"/>
      <c r="C28" s="58"/>
      <c r="D28" s="60"/>
      <c r="E28" s="144" t="str">
        <f t="shared" si="1"/>
        <v>#DIV/0!</v>
      </c>
      <c r="F28" s="135">
        <f t="shared" si="2"/>
        <v>0</v>
      </c>
      <c r="G28" s="58"/>
      <c r="H28" s="59">
        <f t="shared" si="30"/>
        <v>0</v>
      </c>
      <c r="I28" s="136"/>
      <c r="J28" s="61"/>
      <c r="K28" s="61"/>
      <c r="L28" s="61"/>
      <c r="M28" s="62"/>
      <c r="N28" s="120" t="str">
        <f t="shared" si="4"/>
        <v> </v>
      </c>
      <c r="O28" s="3" t="str">
        <f t="shared" si="5"/>
        <v> </v>
      </c>
      <c r="P28" s="147" t="str">
        <f t="shared" si="31"/>
        <v> </v>
      </c>
      <c r="Q28" s="3">
        <f t="shared" si="7"/>
        <v>0</v>
      </c>
      <c r="R28" s="3" t="str">
        <f t="shared" si="8"/>
        <v> </v>
      </c>
      <c r="S28" s="3" t="str">
        <f t="shared" si="9"/>
        <v> </v>
      </c>
      <c r="T28" s="3" t="str">
        <f t="shared" si="33"/>
        <v> </v>
      </c>
      <c r="U28" s="120" t="str">
        <f t="shared" si="11"/>
        <v>#VALUE!</v>
      </c>
      <c r="V28" s="3" t="str">
        <f t="shared" si="12"/>
        <v>#VALUE!</v>
      </c>
      <c r="W28" s="145" t="str">
        <f t="shared" si="13"/>
        <v>#VALUE!</v>
      </c>
      <c r="X28" s="69" t="str">
        <f t="shared" si="32"/>
        <v>donnée(s) manquante(s)</v>
      </c>
      <c r="Y28" s="70" t="str">
        <f t="shared" si="15"/>
        <v>donnée(s) manquante(s)</v>
      </c>
      <c r="Z28" s="139" t="str">
        <f t="shared" si="16"/>
        <v>#DIV/0!</v>
      </c>
      <c r="AA28" s="3" t="str">
        <f>IF(ISBLANK(L28)," ",IF(L28&lt;=Scenario!$C$3,0,IF(L28&lt;=Scenario!$C$5,1,IF(L28&lt;=Scenario!$C$6,2,IF(L28&lt;=Scenario!$C$7,3,IF(L28&lt;=Scenario!$C$8,4,5))))))</f>
        <v> </v>
      </c>
      <c r="AB28" s="3" t="str">
        <f>IF(ISBLANK(M28)," ",IF(M28&lt;=Scenario!$G$3,0,IF(M28&lt;=Scenario!$G$5,1,IF(M28&lt;=Scenario!$G$6,2,IF(M28&lt;=Scenario!$G$7,3,IF(M28&lt;=Scenario!$G$8,4,IF(M28&lt;=Scenario!$G$9,5,IF(M28&lt;=Scenario!$G$10,6,7))))))))</f>
        <v> </v>
      </c>
      <c r="AC28" s="3" t="str">
        <f>IF(ISBLANK(I28)," ",IF(I28&lt;=Scenario!$O$3,0,IF(I28&lt;=Scenario!$O$5,1,IF(I28&lt;=Scenario!$O$6,2,IF(I28&lt;=Scenario!$O$7,3,IF(I28&lt;=Scenario!$O$8,4,IF(I28&lt;=Scenario!$O$9,5,IF(I28&lt;=Scenario!$O$10,6,IF(I28&lt;=Scenario!$O$11,7,IF(I28&lt;=Scenario!$O$12,8,IF(I28&lt;=Scenario!$O$13,9,IF(I28&lt;=Scenario!$O$14,10,IF(I28&lt;=Scenario!$O$15,11,IF(I28&lt;=Scenario!$O$16,12,IF(I28&lt;=Scenario!$O$17,13,IF(I28&lt;=Scenario!$O$18,14,IF(I28&lt;=Scenario!$O$19,15,IF(I28&lt;=Scenario!$O$20,16,IF(I28&lt;=Scenario!$O$21,17,IF(I28&lt;=Scenario!$O$22,18,IF(I28&lt;=Scenario!$O$23,19,20)))))))))))))))))))))</f>
        <v> </v>
      </c>
      <c r="AD28" s="3" t="str">
        <f>IF(ISBLANK(G28)," ",IF(G28&lt;=Scenario!$AA$3,0,IF(G28&lt;=Scenario!$AA$5,1,IF(G28&lt;=Scenario!$AA$6,2,IF(G28&lt;=Scenario!$AA$7,3,IF(G28&lt;=Scenario!$AA$8,4,IF(G28&lt;=Scenario!$AA$9,5,IF(G28&lt;=Scenario!$AA$10,6,IF(G28&lt;=Scenario!$AA$11,7,IF(G28&lt;=Scenario!$AA$12,8,IF(G28&lt;=Scenario!$AA$13,9,IF(G28&lt;=Scenario!$AA$14,10,IF(G28&lt;=Scenario!$AA$15,11,IF(G28&lt;=Scenario!$AA$16,12,IF(G28&lt;=Scenario!$AA$17,13,IF(G28&lt;=Scenario!$AA$18,14,15))))))))))))))))</f>
        <v> </v>
      </c>
      <c r="AE28" s="3">
        <f>IF(ISBLANK(F28)," ",IF(F28&lt;=Scenario!$AI$3,0,IF(F28&lt;=Scenario!$AI$5,1,IF(F28&lt;=Scenario!$AI$6,2,IF(F28&lt;=Scenario!$AI$7,3,IF(F28&lt;=Scenario!$AI$8,4,IF(F28&lt;=Scenario!$AI$9,5,IF(F28&lt;=Scenario!$AI$10,6,IF(F28&lt;=Scenario!$AI$11,7,IF(F28&lt;=Scenario!$AI$12,8,IF(F28&lt;=Scenario!$AI$13,9,10)))))))))))</f>
        <v>0</v>
      </c>
      <c r="AF28" s="3" t="str">
        <f t="shared" si="17"/>
        <v> </v>
      </c>
      <c r="AG28" s="140" t="str">
        <f t="shared" si="18"/>
        <v>#VALUE!</v>
      </c>
      <c r="AH28" s="141" t="str">
        <f t="shared" si="19"/>
        <v>#VALUE!</v>
      </c>
      <c r="AI28" s="95" t="str">
        <f t="shared" si="20"/>
        <v>#VALUE!</v>
      </c>
      <c r="AJ28" s="69" t="str">
        <f t="shared" si="21"/>
        <v>missing data</v>
      </c>
      <c r="AK28" s="74" t="str">
        <f t="shared" si="22"/>
        <v>missing data</v>
      </c>
      <c r="AL28" s="3"/>
      <c r="AM28" s="3"/>
      <c r="AN28" s="3"/>
      <c r="AO28" s="3"/>
      <c r="AP28" s="3"/>
      <c r="AQ28" s="3"/>
      <c r="AR28" s="3"/>
      <c r="AS28" s="3"/>
      <c r="AT28" s="3"/>
      <c r="AU28" s="3"/>
      <c r="AV28" s="3"/>
      <c r="AW28" s="3"/>
      <c r="AX28" s="3"/>
      <c r="AY28" s="3"/>
      <c r="AZ28" s="3"/>
      <c r="BA28" s="3"/>
      <c r="BB28" s="3"/>
      <c r="BC28" s="3"/>
      <c r="BD28" s="3"/>
      <c r="BE28" s="3"/>
      <c r="BF28" s="3"/>
      <c r="BG28" s="3"/>
    </row>
    <row r="29" ht="15.75" customHeight="1">
      <c r="A29" s="3" t="s">
        <v>3390</v>
      </c>
      <c r="B29" s="57"/>
      <c r="C29" s="58"/>
      <c r="D29" s="60"/>
      <c r="E29" s="144" t="str">
        <f t="shared" si="1"/>
        <v>#DIV/0!</v>
      </c>
      <c r="F29" s="135">
        <f t="shared" si="2"/>
        <v>0</v>
      </c>
      <c r="G29" s="58"/>
      <c r="H29" s="59">
        <f t="shared" si="30"/>
        <v>0</v>
      </c>
      <c r="I29" s="136"/>
      <c r="J29" s="61"/>
      <c r="K29" s="61"/>
      <c r="L29" s="61"/>
      <c r="M29" s="62"/>
      <c r="N29" s="120" t="str">
        <f t="shared" si="4"/>
        <v> </v>
      </c>
      <c r="O29" s="3" t="str">
        <f t="shared" si="5"/>
        <v> </v>
      </c>
      <c r="P29" s="147" t="str">
        <f t="shared" si="31"/>
        <v> </v>
      </c>
      <c r="Q29" s="3">
        <f t="shared" si="7"/>
        <v>0</v>
      </c>
      <c r="R29" s="3" t="str">
        <f t="shared" si="8"/>
        <v> </v>
      </c>
      <c r="S29" s="3" t="str">
        <f t="shared" si="9"/>
        <v> </v>
      </c>
      <c r="T29" s="3" t="str">
        <f t="shared" si="33"/>
        <v> </v>
      </c>
      <c r="U29" s="120" t="str">
        <f t="shared" si="11"/>
        <v>#VALUE!</v>
      </c>
      <c r="V29" s="3" t="str">
        <f t="shared" si="12"/>
        <v>#VALUE!</v>
      </c>
      <c r="W29" s="145" t="str">
        <f t="shared" si="13"/>
        <v>#VALUE!</v>
      </c>
      <c r="X29" s="69" t="str">
        <f t="shared" si="32"/>
        <v>donnée(s) manquante(s)</v>
      </c>
      <c r="Y29" s="70" t="str">
        <f t="shared" si="15"/>
        <v>donnée(s) manquante(s)</v>
      </c>
      <c r="Z29" s="139" t="str">
        <f t="shared" si="16"/>
        <v>#DIV/0!</v>
      </c>
      <c r="AA29" s="3" t="str">
        <f>IF(ISBLANK(L29)," ",IF(L29&lt;=Scenario!$C$3,0,IF(L29&lt;=Scenario!$C$5,1,IF(L29&lt;=Scenario!$C$6,2,IF(L29&lt;=Scenario!$C$7,3,IF(L29&lt;=Scenario!$C$8,4,5))))))</f>
        <v> </v>
      </c>
      <c r="AB29" s="3" t="str">
        <f>IF(ISBLANK(M29)," ",IF(M29&lt;=Scenario!$G$3,0,IF(M29&lt;=Scenario!$G$5,1,IF(M29&lt;=Scenario!$G$6,2,IF(M29&lt;=Scenario!$G$7,3,IF(M29&lt;=Scenario!$G$8,4,IF(M29&lt;=Scenario!$G$9,5,IF(M29&lt;=Scenario!$G$10,6,7))))))))</f>
        <v> </v>
      </c>
      <c r="AC29" s="3" t="str">
        <f>IF(ISBLANK(I29)," ",IF(I29&lt;=Scenario!$O$3,0,IF(I29&lt;=Scenario!$O$5,1,IF(I29&lt;=Scenario!$O$6,2,IF(I29&lt;=Scenario!$O$7,3,IF(I29&lt;=Scenario!$O$8,4,IF(I29&lt;=Scenario!$O$9,5,IF(I29&lt;=Scenario!$O$10,6,IF(I29&lt;=Scenario!$O$11,7,IF(I29&lt;=Scenario!$O$12,8,IF(I29&lt;=Scenario!$O$13,9,IF(I29&lt;=Scenario!$O$14,10,IF(I29&lt;=Scenario!$O$15,11,IF(I29&lt;=Scenario!$O$16,12,IF(I29&lt;=Scenario!$O$17,13,IF(I29&lt;=Scenario!$O$18,14,IF(I29&lt;=Scenario!$O$19,15,IF(I29&lt;=Scenario!$O$20,16,IF(I29&lt;=Scenario!$O$21,17,IF(I29&lt;=Scenario!$O$22,18,IF(I29&lt;=Scenario!$O$23,19,20)))))))))))))))))))))</f>
        <v> </v>
      </c>
      <c r="AD29" s="3" t="str">
        <f>IF(ISBLANK(G29)," ",IF(G29&lt;=Scenario!$AA$3,0,IF(G29&lt;=Scenario!$AA$5,1,IF(G29&lt;=Scenario!$AA$6,2,IF(G29&lt;=Scenario!$AA$7,3,IF(G29&lt;=Scenario!$AA$8,4,IF(G29&lt;=Scenario!$AA$9,5,IF(G29&lt;=Scenario!$AA$10,6,IF(G29&lt;=Scenario!$AA$11,7,IF(G29&lt;=Scenario!$AA$12,8,IF(G29&lt;=Scenario!$AA$13,9,IF(G29&lt;=Scenario!$AA$14,10,IF(G29&lt;=Scenario!$AA$15,11,IF(G29&lt;=Scenario!$AA$16,12,IF(G29&lt;=Scenario!$AA$17,13,IF(G29&lt;=Scenario!$AA$18,14,15))))))))))))))))</f>
        <v> </v>
      </c>
      <c r="AE29" s="3">
        <f>IF(ISBLANK(F29)," ",IF(F29&lt;=Scenario!$AI$3,0,IF(F29&lt;=Scenario!$AI$5,1,IF(F29&lt;=Scenario!$AI$6,2,IF(F29&lt;=Scenario!$AI$7,3,IF(F29&lt;=Scenario!$AI$8,4,IF(F29&lt;=Scenario!$AI$9,5,IF(F29&lt;=Scenario!$AI$10,6,IF(F29&lt;=Scenario!$AI$11,7,IF(F29&lt;=Scenario!$AI$12,8,IF(F29&lt;=Scenario!$AI$13,9,10)))))))))))</f>
        <v>0</v>
      </c>
      <c r="AF29" s="3" t="str">
        <f t="shared" si="17"/>
        <v> </v>
      </c>
      <c r="AG29" s="140" t="str">
        <f t="shared" si="18"/>
        <v>#VALUE!</v>
      </c>
      <c r="AH29" s="141" t="str">
        <f t="shared" si="19"/>
        <v>#VALUE!</v>
      </c>
      <c r="AI29" s="95" t="str">
        <f t="shared" si="20"/>
        <v>#VALUE!</v>
      </c>
      <c r="AJ29" s="69" t="str">
        <f t="shared" si="21"/>
        <v>missing data</v>
      </c>
      <c r="AK29" s="74" t="str">
        <f t="shared" si="22"/>
        <v>missing data</v>
      </c>
      <c r="AL29" s="3"/>
      <c r="AM29" s="3"/>
      <c r="AN29" s="3"/>
      <c r="AO29" s="3"/>
      <c r="AP29" s="3"/>
      <c r="AQ29" s="3"/>
      <c r="AR29" s="3"/>
      <c r="AS29" s="3"/>
      <c r="AT29" s="3"/>
      <c r="AU29" s="3"/>
      <c r="AV29" s="3"/>
      <c r="AW29" s="3"/>
      <c r="AX29" s="3"/>
      <c r="AY29" s="3"/>
      <c r="AZ29" s="3"/>
      <c r="BA29" s="3"/>
      <c r="BB29" s="3"/>
      <c r="BC29" s="3"/>
      <c r="BD29" s="3"/>
      <c r="BE29" s="3"/>
      <c r="BF29" s="3"/>
      <c r="BG29" s="3"/>
    </row>
    <row r="30" ht="15.75" customHeight="1">
      <c r="A30" s="3" t="s">
        <v>3391</v>
      </c>
      <c r="B30" s="57"/>
      <c r="C30" s="58"/>
      <c r="D30" s="60"/>
      <c r="E30" s="144" t="str">
        <f t="shared" si="1"/>
        <v>#DIV/0!</v>
      </c>
      <c r="F30" s="135">
        <f t="shared" si="2"/>
        <v>0</v>
      </c>
      <c r="G30" s="58"/>
      <c r="H30" s="59">
        <f t="shared" si="30"/>
        <v>0</v>
      </c>
      <c r="I30" s="136"/>
      <c r="J30" s="61"/>
      <c r="K30" s="61"/>
      <c r="L30" s="61"/>
      <c r="M30" s="62"/>
      <c r="N30" s="120" t="str">
        <f t="shared" si="4"/>
        <v> </v>
      </c>
      <c r="O30" s="3" t="str">
        <f t="shared" si="5"/>
        <v> </v>
      </c>
      <c r="P30" s="147" t="str">
        <f t="shared" si="31"/>
        <v> </v>
      </c>
      <c r="Q30" s="3">
        <f t="shared" si="7"/>
        <v>0</v>
      </c>
      <c r="R30" s="3" t="str">
        <f t="shared" si="8"/>
        <v> </v>
      </c>
      <c r="S30" s="3" t="str">
        <f t="shared" si="9"/>
        <v> </v>
      </c>
      <c r="T30" s="3" t="str">
        <f t="shared" si="33"/>
        <v> </v>
      </c>
      <c r="U30" s="120" t="str">
        <f t="shared" si="11"/>
        <v>#VALUE!</v>
      </c>
      <c r="V30" s="3" t="str">
        <f t="shared" si="12"/>
        <v>#VALUE!</v>
      </c>
      <c r="W30" s="145" t="str">
        <f t="shared" si="13"/>
        <v>#VALUE!</v>
      </c>
      <c r="X30" s="69" t="str">
        <f t="shared" si="32"/>
        <v>donnée(s) manquante(s)</v>
      </c>
      <c r="Y30" s="70" t="str">
        <f t="shared" si="15"/>
        <v>donnée(s) manquante(s)</v>
      </c>
      <c r="Z30" s="139" t="str">
        <f t="shared" si="16"/>
        <v>#DIV/0!</v>
      </c>
      <c r="AA30" s="3" t="str">
        <f>IF(ISBLANK(L30)," ",IF(L30&lt;=Scenario!$C$3,0,IF(L30&lt;=Scenario!$C$5,1,IF(L30&lt;=Scenario!$C$6,2,IF(L30&lt;=Scenario!$C$7,3,IF(L30&lt;=Scenario!$C$8,4,5))))))</f>
        <v> </v>
      </c>
      <c r="AB30" s="3" t="str">
        <f>IF(ISBLANK(M30)," ",IF(M30&lt;=Scenario!$G$3,0,IF(M30&lt;=Scenario!$G$5,1,IF(M30&lt;=Scenario!$G$6,2,IF(M30&lt;=Scenario!$G$7,3,IF(M30&lt;=Scenario!$G$8,4,IF(M30&lt;=Scenario!$G$9,5,IF(M30&lt;=Scenario!$G$10,6,7))))))))</f>
        <v> </v>
      </c>
      <c r="AC30" s="3" t="str">
        <f>IF(ISBLANK(I30)," ",IF(I30&lt;=Scenario!$O$3,0,IF(I30&lt;=Scenario!$O$5,1,IF(I30&lt;=Scenario!$O$6,2,IF(I30&lt;=Scenario!$O$7,3,IF(I30&lt;=Scenario!$O$8,4,IF(I30&lt;=Scenario!$O$9,5,IF(I30&lt;=Scenario!$O$10,6,IF(I30&lt;=Scenario!$O$11,7,IF(I30&lt;=Scenario!$O$12,8,IF(I30&lt;=Scenario!$O$13,9,IF(I30&lt;=Scenario!$O$14,10,IF(I30&lt;=Scenario!$O$15,11,IF(I30&lt;=Scenario!$O$16,12,IF(I30&lt;=Scenario!$O$17,13,IF(I30&lt;=Scenario!$O$18,14,IF(I30&lt;=Scenario!$O$19,15,IF(I30&lt;=Scenario!$O$20,16,IF(I30&lt;=Scenario!$O$21,17,IF(I30&lt;=Scenario!$O$22,18,IF(I30&lt;=Scenario!$O$23,19,20)))))))))))))))))))))</f>
        <v> </v>
      </c>
      <c r="AD30" s="3" t="str">
        <f>IF(ISBLANK(G30)," ",IF(G30&lt;=Scenario!$AA$3,0,IF(G30&lt;=Scenario!$AA$5,1,IF(G30&lt;=Scenario!$AA$6,2,IF(G30&lt;=Scenario!$AA$7,3,IF(G30&lt;=Scenario!$AA$8,4,IF(G30&lt;=Scenario!$AA$9,5,IF(G30&lt;=Scenario!$AA$10,6,IF(G30&lt;=Scenario!$AA$11,7,IF(G30&lt;=Scenario!$AA$12,8,IF(G30&lt;=Scenario!$AA$13,9,IF(G30&lt;=Scenario!$AA$14,10,IF(G30&lt;=Scenario!$AA$15,11,IF(G30&lt;=Scenario!$AA$16,12,IF(G30&lt;=Scenario!$AA$17,13,IF(G30&lt;=Scenario!$AA$18,14,15))))))))))))))))</f>
        <v> </v>
      </c>
      <c r="AE30" s="3">
        <f>IF(ISBLANK(F30)," ",IF(F30&lt;=Scenario!$AI$3,0,IF(F30&lt;=Scenario!$AI$5,1,IF(F30&lt;=Scenario!$AI$6,2,IF(F30&lt;=Scenario!$AI$7,3,IF(F30&lt;=Scenario!$AI$8,4,IF(F30&lt;=Scenario!$AI$9,5,IF(F30&lt;=Scenario!$AI$10,6,IF(F30&lt;=Scenario!$AI$11,7,IF(F30&lt;=Scenario!$AI$12,8,IF(F30&lt;=Scenario!$AI$13,9,10)))))))))))</f>
        <v>0</v>
      </c>
      <c r="AF30" s="3" t="str">
        <f t="shared" si="17"/>
        <v> </v>
      </c>
      <c r="AG30" s="140" t="str">
        <f t="shared" si="18"/>
        <v>#VALUE!</v>
      </c>
      <c r="AH30" s="141" t="str">
        <f t="shared" si="19"/>
        <v>#VALUE!</v>
      </c>
      <c r="AI30" s="95" t="str">
        <f t="shared" si="20"/>
        <v>#VALUE!</v>
      </c>
      <c r="AJ30" s="69" t="str">
        <f t="shared" si="21"/>
        <v>missing data</v>
      </c>
      <c r="AK30" s="74" t="str">
        <f t="shared" si="22"/>
        <v>missing data</v>
      </c>
      <c r="AL30" s="3"/>
      <c r="AM30" s="3"/>
      <c r="AN30" s="3"/>
      <c r="AO30" s="3"/>
      <c r="AP30" s="3"/>
      <c r="AQ30" s="3"/>
      <c r="AR30" s="3"/>
      <c r="AS30" s="3"/>
      <c r="AT30" s="3"/>
      <c r="AU30" s="3"/>
      <c r="AV30" s="3"/>
      <c r="AW30" s="3"/>
      <c r="AX30" s="3"/>
      <c r="AY30" s="3"/>
      <c r="AZ30" s="3"/>
      <c r="BA30" s="3"/>
      <c r="BB30" s="3"/>
      <c r="BC30" s="3"/>
      <c r="BD30" s="3"/>
      <c r="BE30" s="3"/>
      <c r="BF30" s="3"/>
      <c r="BG30" s="3"/>
    </row>
    <row r="31" ht="15.75" customHeight="1">
      <c r="A31" s="3" t="s">
        <v>3392</v>
      </c>
      <c r="B31" s="57"/>
      <c r="C31" s="58"/>
      <c r="D31" s="60"/>
      <c r="E31" s="144" t="str">
        <f t="shared" si="1"/>
        <v>#DIV/0!</v>
      </c>
      <c r="F31" s="135">
        <f t="shared" si="2"/>
        <v>0</v>
      </c>
      <c r="G31" s="58"/>
      <c r="H31" s="59">
        <f t="shared" si="30"/>
        <v>0</v>
      </c>
      <c r="I31" s="136"/>
      <c r="J31" s="61"/>
      <c r="K31" s="61"/>
      <c r="L31" s="61"/>
      <c r="M31" s="62"/>
      <c r="N31" s="120" t="str">
        <f t="shared" si="4"/>
        <v> </v>
      </c>
      <c r="O31" s="3" t="str">
        <f t="shared" si="5"/>
        <v> </v>
      </c>
      <c r="P31" s="147" t="str">
        <f t="shared" si="31"/>
        <v> </v>
      </c>
      <c r="Q31" s="3">
        <f t="shared" si="7"/>
        <v>0</v>
      </c>
      <c r="R31" s="3" t="str">
        <f t="shared" si="8"/>
        <v> </v>
      </c>
      <c r="S31" s="3" t="str">
        <f t="shared" si="9"/>
        <v> </v>
      </c>
      <c r="T31" s="3" t="str">
        <f t="shared" si="33"/>
        <v> </v>
      </c>
      <c r="U31" s="120" t="str">
        <f t="shared" si="11"/>
        <v>#VALUE!</v>
      </c>
      <c r="V31" s="3" t="str">
        <f t="shared" si="12"/>
        <v>#VALUE!</v>
      </c>
      <c r="W31" s="145" t="str">
        <f t="shared" si="13"/>
        <v>#VALUE!</v>
      </c>
      <c r="X31" s="69" t="str">
        <f t="shared" si="32"/>
        <v>donnée(s) manquante(s)</v>
      </c>
      <c r="Y31" s="70" t="str">
        <f t="shared" si="15"/>
        <v>donnée(s) manquante(s)</v>
      </c>
      <c r="Z31" s="139" t="str">
        <f t="shared" si="16"/>
        <v>#DIV/0!</v>
      </c>
      <c r="AA31" s="3" t="str">
        <f>IF(ISBLANK(L31)," ",IF(L31&lt;=Scenario!$C$3,0,IF(L31&lt;=Scenario!$C$5,1,IF(L31&lt;=Scenario!$C$6,2,IF(L31&lt;=Scenario!$C$7,3,IF(L31&lt;=Scenario!$C$8,4,5))))))</f>
        <v> </v>
      </c>
      <c r="AB31" s="3" t="str">
        <f>IF(ISBLANK(M31)," ",IF(M31&lt;=Scenario!$G$3,0,IF(M31&lt;=Scenario!$G$5,1,IF(M31&lt;=Scenario!$G$6,2,IF(M31&lt;=Scenario!$G$7,3,IF(M31&lt;=Scenario!$G$8,4,IF(M31&lt;=Scenario!$G$9,5,IF(M31&lt;=Scenario!$G$10,6,7))))))))</f>
        <v> </v>
      </c>
      <c r="AC31" s="3" t="str">
        <f>IF(ISBLANK(I31)," ",IF(I31&lt;=Scenario!$O$3,0,IF(I31&lt;=Scenario!$O$5,1,IF(I31&lt;=Scenario!$O$6,2,IF(I31&lt;=Scenario!$O$7,3,IF(I31&lt;=Scenario!$O$8,4,IF(I31&lt;=Scenario!$O$9,5,IF(I31&lt;=Scenario!$O$10,6,IF(I31&lt;=Scenario!$O$11,7,IF(I31&lt;=Scenario!$O$12,8,IF(I31&lt;=Scenario!$O$13,9,IF(I31&lt;=Scenario!$O$14,10,IF(I31&lt;=Scenario!$O$15,11,IF(I31&lt;=Scenario!$O$16,12,IF(I31&lt;=Scenario!$O$17,13,IF(I31&lt;=Scenario!$O$18,14,IF(I31&lt;=Scenario!$O$19,15,IF(I31&lt;=Scenario!$O$20,16,IF(I31&lt;=Scenario!$O$21,17,IF(I31&lt;=Scenario!$O$22,18,IF(I31&lt;=Scenario!$O$23,19,20)))))))))))))))))))))</f>
        <v> </v>
      </c>
      <c r="AD31" s="3" t="str">
        <f>IF(ISBLANK(G31)," ",IF(G31&lt;=Scenario!$AA$3,0,IF(G31&lt;=Scenario!$AA$5,1,IF(G31&lt;=Scenario!$AA$6,2,IF(G31&lt;=Scenario!$AA$7,3,IF(G31&lt;=Scenario!$AA$8,4,IF(G31&lt;=Scenario!$AA$9,5,IF(G31&lt;=Scenario!$AA$10,6,IF(G31&lt;=Scenario!$AA$11,7,IF(G31&lt;=Scenario!$AA$12,8,IF(G31&lt;=Scenario!$AA$13,9,IF(G31&lt;=Scenario!$AA$14,10,IF(G31&lt;=Scenario!$AA$15,11,IF(G31&lt;=Scenario!$AA$16,12,IF(G31&lt;=Scenario!$AA$17,13,IF(G31&lt;=Scenario!$AA$18,14,15))))))))))))))))</f>
        <v> </v>
      </c>
      <c r="AE31" s="3">
        <f>IF(ISBLANK(F31)," ",IF(F31&lt;=Scenario!$AI$3,0,IF(F31&lt;=Scenario!$AI$5,1,IF(F31&lt;=Scenario!$AI$6,2,IF(F31&lt;=Scenario!$AI$7,3,IF(F31&lt;=Scenario!$AI$8,4,IF(F31&lt;=Scenario!$AI$9,5,IF(F31&lt;=Scenario!$AI$10,6,IF(F31&lt;=Scenario!$AI$11,7,IF(F31&lt;=Scenario!$AI$12,8,IF(F31&lt;=Scenario!$AI$13,9,10)))))))))))</f>
        <v>0</v>
      </c>
      <c r="AF31" s="3" t="str">
        <f t="shared" si="17"/>
        <v> </v>
      </c>
      <c r="AG31" s="140" t="str">
        <f t="shared" si="18"/>
        <v>#VALUE!</v>
      </c>
      <c r="AH31" s="141" t="str">
        <f t="shared" si="19"/>
        <v>#VALUE!</v>
      </c>
      <c r="AI31" s="95" t="str">
        <f t="shared" si="20"/>
        <v>#VALUE!</v>
      </c>
      <c r="AJ31" s="69" t="str">
        <f t="shared" si="21"/>
        <v>missing data</v>
      </c>
      <c r="AK31" s="74" t="str">
        <f t="shared" si="22"/>
        <v>missing data</v>
      </c>
      <c r="AL31" s="3"/>
      <c r="AM31" s="3"/>
      <c r="AN31" s="3"/>
      <c r="AO31" s="3"/>
      <c r="AP31" s="3"/>
      <c r="AQ31" s="3"/>
      <c r="AR31" s="3"/>
      <c r="AS31" s="3"/>
      <c r="AT31" s="3"/>
      <c r="AU31" s="3"/>
      <c r="AV31" s="3"/>
      <c r="AW31" s="3"/>
      <c r="AX31" s="3"/>
      <c r="AY31" s="3"/>
      <c r="AZ31" s="3"/>
      <c r="BA31" s="3"/>
      <c r="BB31" s="3"/>
      <c r="BC31" s="3"/>
      <c r="BD31" s="3"/>
      <c r="BE31" s="3"/>
      <c r="BF31" s="3"/>
      <c r="BG31" s="3"/>
    </row>
    <row r="32" ht="15.75" customHeight="1">
      <c r="A32" s="3" t="s">
        <v>3393</v>
      </c>
      <c r="B32" s="57"/>
      <c r="C32" s="58"/>
      <c r="D32" s="60"/>
      <c r="E32" s="144" t="str">
        <f t="shared" si="1"/>
        <v>#DIV/0!</v>
      </c>
      <c r="F32" s="135">
        <f t="shared" si="2"/>
        <v>0</v>
      </c>
      <c r="G32" s="58"/>
      <c r="H32" s="59">
        <f t="shared" si="30"/>
        <v>0</v>
      </c>
      <c r="I32" s="136"/>
      <c r="J32" s="61"/>
      <c r="K32" s="61"/>
      <c r="L32" s="61"/>
      <c r="M32" s="62"/>
      <c r="N32" s="120" t="str">
        <f t="shared" si="4"/>
        <v> </v>
      </c>
      <c r="O32" s="3" t="str">
        <f t="shared" si="5"/>
        <v> </v>
      </c>
      <c r="P32" s="147" t="str">
        <f t="shared" si="31"/>
        <v> </v>
      </c>
      <c r="Q32" s="3">
        <f t="shared" si="7"/>
        <v>0</v>
      </c>
      <c r="R32" s="3" t="str">
        <f t="shared" si="8"/>
        <v> </v>
      </c>
      <c r="S32" s="3" t="str">
        <f t="shared" si="9"/>
        <v> </v>
      </c>
      <c r="T32" s="3" t="str">
        <f t="shared" si="33"/>
        <v> </v>
      </c>
      <c r="U32" s="120" t="str">
        <f t="shared" si="11"/>
        <v>#VALUE!</v>
      </c>
      <c r="V32" s="3" t="str">
        <f t="shared" si="12"/>
        <v>#VALUE!</v>
      </c>
      <c r="W32" s="145" t="str">
        <f t="shared" si="13"/>
        <v>#VALUE!</v>
      </c>
      <c r="X32" s="69" t="str">
        <f t="shared" si="32"/>
        <v>donnée(s) manquante(s)</v>
      </c>
      <c r="Y32" s="70" t="str">
        <f t="shared" si="15"/>
        <v>donnée(s) manquante(s)</v>
      </c>
      <c r="Z32" s="139" t="str">
        <f t="shared" si="16"/>
        <v>#DIV/0!</v>
      </c>
      <c r="AA32" s="3" t="str">
        <f>IF(ISBLANK(L32)," ",IF(L32&lt;=Scenario!$C$3,0,IF(L32&lt;=Scenario!$C$5,1,IF(L32&lt;=Scenario!$C$6,2,IF(L32&lt;=Scenario!$C$7,3,IF(L32&lt;=Scenario!$C$8,4,5))))))</f>
        <v> </v>
      </c>
      <c r="AB32" s="3" t="str">
        <f>IF(ISBLANK(M32)," ",IF(M32&lt;=Scenario!$G$3,0,IF(M32&lt;=Scenario!$G$5,1,IF(M32&lt;=Scenario!$G$6,2,IF(M32&lt;=Scenario!$G$7,3,IF(M32&lt;=Scenario!$G$8,4,IF(M32&lt;=Scenario!$G$9,5,IF(M32&lt;=Scenario!$G$10,6,7))))))))</f>
        <v> </v>
      </c>
      <c r="AC32" s="3" t="str">
        <f>IF(ISBLANK(I32)," ",IF(I32&lt;=Scenario!$O$3,0,IF(I32&lt;=Scenario!$O$5,1,IF(I32&lt;=Scenario!$O$6,2,IF(I32&lt;=Scenario!$O$7,3,IF(I32&lt;=Scenario!$O$8,4,IF(I32&lt;=Scenario!$O$9,5,IF(I32&lt;=Scenario!$O$10,6,IF(I32&lt;=Scenario!$O$11,7,IF(I32&lt;=Scenario!$O$12,8,IF(I32&lt;=Scenario!$O$13,9,IF(I32&lt;=Scenario!$O$14,10,IF(I32&lt;=Scenario!$O$15,11,IF(I32&lt;=Scenario!$O$16,12,IF(I32&lt;=Scenario!$O$17,13,IF(I32&lt;=Scenario!$O$18,14,IF(I32&lt;=Scenario!$O$19,15,IF(I32&lt;=Scenario!$O$20,16,IF(I32&lt;=Scenario!$O$21,17,IF(I32&lt;=Scenario!$O$22,18,IF(I32&lt;=Scenario!$O$23,19,20)))))))))))))))))))))</f>
        <v> </v>
      </c>
      <c r="AD32" s="3" t="str">
        <f>IF(ISBLANK(G32)," ",IF(G32&lt;=Scenario!$AA$3,0,IF(G32&lt;=Scenario!$AA$5,1,IF(G32&lt;=Scenario!$AA$6,2,IF(G32&lt;=Scenario!$AA$7,3,IF(G32&lt;=Scenario!$AA$8,4,IF(G32&lt;=Scenario!$AA$9,5,IF(G32&lt;=Scenario!$AA$10,6,IF(G32&lt;=Scenario!$AA$11,7,IF(G32&lt;=Scenario!$AA$12,8,IF(G32&lt;=Scenario!$AA$13,9,IF(G32&lt;=Scenario!$AA$14,10,IF(G32&lt;=Scenario!$AA$15,11,IF(G32&lt;=Scenario!$AA$16,12,IF(G32&lt;=Scenario!$AA$17,13,IF(G32&lt;=Scenario!$AA$18,14,15))))))))))))))))</f>
        <v> </v>
      </c>
      <c r="AE32" s="3">
        <f>IF(ISBLANK(F32)," ",IF(F32&lt;=Scenario!$AI$3,0,IF(F32&lt;=Scenario!$AI$5,1,IF(F32&lt;=Scenario!$AI$6,2,IF(F32&lt;=Scenario!$AI$7,3,IF(F32&lt;=Scenario!$AI$8,4,IF(F32&lt;=Scenario!$AI$9,5,IF(F32&lt;=Scenario!$AI$10,6,IF(F32&lt;=Scenario!$AI$11,7,IF(F32&lt;=Scenario!$AI$12,8,IF(F32&lt;=Scenario!$AI$13,9,10)))))))))))</f>
        <v>0</v>
      </c>
      <c r="AF32" s="3" t="str">
        <f t="shared" si="17"/>
        <v> </v>
      </c>
      <c r="AG32" s="140" t="str">
        <f t="shared" si="18"/>
        <v>#VALUE!</v>
      </c>
      <c r="AH32" s="141" t="str">
        <f t="shared" si="19"/>
        <v>#VALUE!</v>
      </c>
      <c r="AI32" s="95" t="str">
        <f t="shared" si="20"/>
        <v>#VALUE!</v>
      </c>
      <c r="AJ32" s="69" t="str">
        <f t="shared" si="21"/>
        <v>missing data</v>
      </c>
      <c r="AK32" s="74" t="str">
        <f t="shared" si="22"/>
        <v>missing data</v>
      </c>
      <c r="AL32" s="3"/>
      <c r="AM32" s="3"/>
      <c r="AN32" s="3"/>
      <c r="AO32" s="3"/>
      <c r="AP32" s="3"/>
      <c r="AQ32" s="3"/>
      <c r="AR32" s="3"/>
      <c r="AS32" s="3"/>
      <c r="AT32" s="3"/>
      <c r="AU32" s="3"/>
      <c r="AV32" s="3"/>
      <c r="AW32" s="3"/>
      <c r="AX32" s="3"/>
      <c r="AY32" s="3"/>
      <c r="AZ32" s="3"/>
      <c r="BA32" s="3"/>
      <c r="BB32" s="3"/>
      <c r="BC32" s="3"/>
      <c r="BD32" s="3"/>
      <c r="BE32" s="3"/>
      <c r="BF32" s="3"/>
      <c r="BG32" s="3"/>
    </row>
    <row r="33" ht="15.75" customHeight="1">
      <c r="A33" s="3" t="s">
        <v>3394</v>
      </c>
      <c r="B33" s="57"/>
      <c r="C33" s="58"/>
      <c r="D33" s="60"/>
      <c r="E33" s="144" t="str">
        <f t="shared" si="1"/>
        <v>#DIV/0!</v>
      </c>
      <c r="F33" s="135">
        <f t="shared" si="2"/>
        <v>0</v>
      </c>
      <c r="G33" s="58"/>
      <c r="H33" s="59">
        <f t="shared" si="30"/>
        <v>0</v>
      </c>
      <c r="I33" s="136"/>
      <c r="J33" s="61"/>
      <c r="K33" s="61"/>
      <c r="L33" s="61"/>
      <c r="M33" s="62"/>
      <c r="N33" s="120" t="str">
        <f t="shared" si="4"/>
        <v> </v>
      </c>
      <c r="O33" s="3" t="str">
        <f t="shared" si="5"/>
        <v> </v>
      </c>
      <c r="P33" s="147" t="str">
        <f t="shared" si="31"/>
        <v> </v>
      </c>
      <c r="Q33" s="3">
        <f t="shared" si="7"/>
        <v>0</v>
      </c>
      <c r="R33" s="3" t="str">
        <f t="shared" si="8"/>
        <v> </v>
      </c>
      <c r="S33" s="3" t="str">
        <f t="shared" si="9"/>
        <v> </v>
      </c>
      <c r="T33" s="3" t="str">
        <f t="shared" si="33"/>
        <v> </v>
      </c>
      <c r="U33" s="120" t="str">
        <f t="shared" si="11"/>
        <v>#VALUE!</v>
      </c>
      <c r="V33" s="3" t="str">
        <f t="shared" si="12"/>
        <v>#VALUE!</v>
      </c>
      <c r="W33" s="145" t="str">
        <f t="shared" si="13"/>
        <v>#VALUE!</v>
      </c>
      <c r="X33" s="69" t="str">
        <f t="shared" si="32"/>
        <v>donnée(s) manquante(s)</v>
      </c>
      <c r="Y33" s="70" t="str">
        <f t="shared" si="15"/>
        <v>donnée(s) manquante(s)</v>
      </c>
      <c r="Z33" s="139" t="str">
        <f t="shared" si="16"/>
        <v>#DIV/0!</v>
      </c>
      <c r="AA33" s="3" t="str">
        <f>IF(ISBLANK(L33)," ",IF(L33&lt;=Scenario!$C$3,0,IF(L33&lt;=Scenario!$C$5,1,IF(L33&lt;=Scenario!$C$6,2,IF(L33&lt;=Scenario!$C$7,3,IF(L33&lt;=Scenario!$C$8,4,5))))))</f>
        <v> </v>
      </c>
      <c r="AB33" s="3" t="str">
        <f>IF(ISBLANK(M33)," ",IF(M33&lt;=Scenario!$G$3,0,IF(M33&lt;=Scenario!$G$5,1,IF(M33&lt;=Scenario!$G$6,2,IF(M33&lt;=Scenario!$G$7,3,IF(M33&lt;=Scenario!$G$8,4,IF(M33&lt;=Scenario!$G$9,5,IF(M33&lt;=Scenario!$G$10,6,7))))))))</f>
        <v> </v>
      </c>
      <c r="AC33" s="3" t="str">
        <f>IF(ISBLANK(I33)," ",IF(I33&lt;=Scenario!$O$3,0,IF(I33&lt;=Scenario!$O$5,1,IF(I33&lt;=Scenario!$O$6,2,IF(I33&lt;=Scenario!$O$7,3,IF(I33&lt;=Scenario!$O$8,4,IF(I33&lt;=Scenario!$O$9,5,IF(I33&lt;=Scenario!$O$10,6,IF(I33&lt;=Scenario!$O$11,7,IF(I33&lt;=Scenario!$O$12,8,IF(I33&lt;=Scenario!$O$13,9,IF(I33&lt;=Scenario!$O$14,10,IF(I33&lt;=Scenario!$O$15,11,IF(I33&lt;=Scenario!$O$16,12,IF(I33&lt;=Scenario!$O$17,13,IF(I33&lt;=Scenario!$O$18,14,IF(I33&lt;=Scenario!$O$19,15,IF(I33&lt;=Scenario!$O$20,16,IF(I33&lt;=Scenario!$O$21,17,IF(I33&lt;=Scenario!$O$22,18,IF(I33&lt;=Scenario!$O$23,19,20)))))))))))))))))))))</f>
        <v> </v>
      </c>
      <c r="AD33" s="3" t="str">
        <f>IF(ISBLANK(G33)," ",IF(G33&lt;=Scenario!$AA$3,0,IF(G33&lt;=Scenario!$AA$5,1,IF(G33&lt;=Scenario!$AA$6,2,IF(G33&lt;=Scenario!$AA$7,3,IF(G33&lt;=Scenario!$AA$8,4,IF(G33&lt;=Scenario!$AA$9,5,IF(G33&lt;=Scenario!$AA$10,6,IF(G33&lt;=Scenario!$AA$11,7,IF(G33&lt;=Scenario!$AA$12,8,IF(G33&lt;=Scenario!$AA$13,9,IF(G33&lt;=Scenario!$AA$14,10,IF(G33&lt;=Scenario!$AA$15,11,IF(G33&lt;=Scenario!$AA$16,12,IF(G33&lt;=Scenario!$AA$17,13,IF(G33&lt;=Scenario!$AA$18,14,15))))))))))))))))</f>
        <v> </v>
      </c>
      <c r="AE33" s="3">
        <f>IF(ISBLANK(F33)," ",IF(F33&lt;=Scenario!$AI$3,0,IF(F33&lt;=Scenario!$AI$5,1,IF(F33&lt;=Scenario!$AI$6,2,IF(F33&lt;=Scenario!$AI$7,3,IF(F33&lt;=Scenario!$AI$8,4,IF(F33&lt;=Scenario!$AI$9,5,IF(F33&lt;=Scenario!$AI$10,6,IF(F33&lt;=Scenario!$AI$11,7,IF(F33&lt;=Scenario!$AI$12,8,IF(F33&lt;=Scenario!$AI$13,9,10)))))))))))</f>
        <v>0</v>
      </c>
      <c r="AF33" s="3" t="str">
        <f t="shared" si="17"/>
        <v> </v>
      </c>
      <c r="AG33" s="140" t="str">
        <f t="shared" si="18"/>
        <v>#VALUE!</v>
      </c>
      <c r="AH33" s="141" t="str">
        <f t="shared" si="19"/>
        <v>#VALUE!</v>
      </c>
      <c r="AI33" s="95" t="str">
        <f t="shared" si="20"/>
        <v>#VALUE!</v>
      </c>
      <c r="AJ33" s="69" t="str">
        <f t="shared" si="21"/>
        <v>missing data</v>
      </c>
      <c r="AK33" s="74" t="str">
        <f t="shared" si="22"/>
        <v>missing data</v>
      </c>
      <c r="AL33" s="3"/>
      <c r="AM33" s="3"/>
      <c r="AN33" s="3"/>
      <c r="AO33" s="3"/>
      <c r="AP33" s="3"/>
      <c r="AQ33" s="3"/>
      <c r="AR33" s="3"/>
      <c r="AS33" s="3"/>
      <c r="AT33" s="3"/>
      <c r="AU33" s="3"/>
      <c r="AV33" s="3"/>
      <c r="AW33" s="3"/>
      <c r="AX33" s="3"/>
      <c r="AY33" s="3"/>
      <c r="AZ33" s="3"/>
      <c r="BA33" s="3"/>
      <c r="BB33" s="3"/>
      <c r="BC33" s="3"/>
      <c r="BD33" s="3"/>
      <c r="BE33" s="3"/>
      <c r="BF33" s="3"/>
      <c r="BG33" s="3"/>
    </row>
    <row r="34" ht="15.75" customHeight="1">
      <c r="A34" s="3" t="s">
        <v>3395</v>
      </c>
      <c r="B34" s="57"/>
      <c r="C34" s="58"/>
      <c r="D34" s="60"/>
      <c r="E34" s="144" t="str">
        <f t="shared" si="1"/>
        <v>#DIV/0!</v>
      </c>
      <c r="F34" s="135">
        <f t="shared" si="2"/>
        <v>0</v>
      </c>
      <c r="G34" s="58"/>
      <c r="H34" s="59">
        <f t="shared" si="30"/>
        <v>0</v>
      </c>
      <c r="I34" s="136"/>
      <c r="J34" s="61"/>
      <c r="K34" s="61"/>
      <c r="L34" s="61"/>
      <c r="M34" s="62"/>
      <c r="N34" s="120" t="str">
        <f t="shared" si="4"/>
        <v> </v>
      </c>
      <c r="O34" s="3" t="str">
        <f t="shared" si="5"/>
        <v> </v>
      </c>
      <c r="P34" s="147" t="str">
        <f t="shared" si="31"/>
        <v> </v>
      </c>
      <c r="Q34" s="3">
        <f t="shared" si="7"/>
        <v>0</v>
      </c>
      <c r="R34" s="3" t="str">
        <f t="shared" si="8"/>
        <v> </v>
      </c>
      <c r="S34" s="3" t="str">
        <f t="shared" si="9"/>
        <v> </v>
      </c>
      <c r="T34" s="3" t="str">
        <f t="shared" si="33"/>
        <v> </v>
      </c>
      <c r="U34" s="120" t="str">
        <f t="shared" si="11"/>
        <v>#VALUE!</v>
      </c>
      <c r="V34" s="3" t="str">
        <f t="shared" si="12"/>
        <v>#VALUE!</v>
      </c>
      <c r="W34" s="145" t="str">
        <f t="shared" si="13"/>
        <v>#VALUE!</v>
      </c>
      <c r="X34" s="69" t="str">
        <f t="shared" si="32"/>
        <v>donnée(s) manquante(s)</v>
      </c>
      <c r="Y34" s="70" t="str">
        <f t="shared" si="15"/>
        <v>donnée(s) manquante(s)</v>
      </c>
      <c r="Z34" s="139" t="str">
        <f t="shared" si="16"/>
        <v>#DIV/0!</v>
      </c>
      <c r="AA34" s="3" t="str">
        <f>IF(ISBLANK(L34)," ",IF(L34&lt;=Scenario!$C$3,0,IF(L34&lt;=Scenario!$C$5,1,IF(L34&lt;=Scenario!$C$6,2,IF(L34&lt;=Scenario!$C$7,3,IF(L34&lt;=Scenario!$C$8,4,5))))))</f>
        <v> </v>
      </c>
      <c r="AB34" s="3" t="str">
        <f>IF(ISBLANK(M34)," ",IF(M34&lt;=Scenario!$G$3,0,IF(M34&lt;=Scenario!$G$5,1,IF(M34&lt;=Scenario!$G$6,2,IF(M34&lt;=Scenario!$G$7,3,IF(M34&lt;=Scenario!$G$8,4,IF(M34&lt;=Scenario!$G$9,5,IF(M34&lt;=Scenario!$G$10,6,7))))))))</f>
        <v> </v>
      </c>
      <c r="AC34" s="3" t="str">
        <f>IF(ISBLANK(I34)," ",IF(I34&lt;=Scenario!$O$3,0,IF(I34&lt;=Scenario!$O$5,1,IF(I34&lt;=Scenario!$O$6,2,IF(I34&lt;=Scenario!$O$7,3,IF(I34&lt;=Scenario!$O$8,4,IF(I34&lt;=Scenario!$O$9,5,IF(I34&lt;=Scenario!$O$10,6,IF(I34&lt;=Scenario!$O$11,7,IF(I34&lt;=Scenario!$O$12,8,IF(I34&lt;=Scenario!$O$13,9,IF(I34&lt;=Scenario!$O$14,10,IF(I34&lt;=Scenario!$O$15,11,IF(I34&lt;=Scenario!$O$16,12,IF(I34&lt;=Scenario!$O$17,13,IF(I34&lt;=Scenario!$O$18,14,IF(I34&lt;=Scenario!$O$19,15,IF(I34&lt;=Scenario!$O$20,16,IF(I34&lt;=Scenario!$O$21,17,IF(I34&lt;=Scenario!$O$22,18,IF(I34&lt;=Scenario!$O$23,19,20)))))))))))))))))))))</f>
        <v> </v>
      </c>
      <c r="AD34" s="3" t="str">
        <f>IF(ISBLANK(G34)," ",IF(G34&lt;=Scenario!$AA$3,0,IF(G34&lt;=Scenario!$AA$5,1,IF(G34&lt;=Scenario!$AA$6,2,IF(G34&lt;=Scenario!$AA$7,3,IF(G34&lt;=Scenario!$AA$8,4,IF(G34&lt;=Scenario!$AA$9,5,IF(G34&lt;=Scenario!$AA$10,6,IF(G34&lt;=Scenario!$AA$11,7,IF(G34&lt;=Scenario!$AA$12,8,IF(G34&lt;=Scenario!$AA$13,9,IF(G34&lt;=Scenario!$AA$14,10,IF(G34&lt;=Scenario!$AA$15,11,IF(G34&lt;=Scenario!$AA$16,12,IF(G34&lt;=Scenario!$AA$17,13,IF(G34&lt;=Scenario!$AA$18,14,15))))))))))))))))</f>
        <v> </v>
      </c>
      <c r="AE34" s="3">
        <f>IF(ISBLANK(F34)," ",IF(F34&lt;=Scenario!$AI$3,0,IF(F34&lt;=Scenario!$AI$5,1,IF(F34&lt;=Scenario!$AI$6,2,IF(F34&lt;=Scenario!$AI$7,3,IF(F34&lt;=Scenario!$AI$8,4,IF(F34&lt;=Scenario!$AI$9,5,IF(F34&lt;=Scenario!$AI$10,6,IF(F34&lt;=Scenario!$AI$11,7,IF(F34&lt;=Scenario!$AI$12,8,IF(F34&lt;=Scenario!$AI$13,9,10)))))))))))</f>
        <v>0</v>
      </c>
      <c r="AF34" s="3" t="str">
        <f t="shared" si="17"/>
        <v> </v>
      </c>
      <c r="AG34" s="140" t="str">
        <f t="shared" si="18"/>
        <v>#VALUE!</v>
      </c>
      <c r="AH34" s="141" t="str">
        <f t="shared" si="19"/>
        <v>#VALUE!</v>
      </c>
      <c r="AI34" s="95" t="str">
        <f t="shared" si="20"/>
        <v>#VALUE!</v>
      </c>
      <c r="AJ34" s="69" t="str">
        <f t="shared" si="21"/>
        <v>missing data</v>
      </c>
      <c r="AK34" s="74" t="str">
        <f t="shared" si="22"/>
        <v>missing data</v>
      </c>
      <c r="AL34" s="3"/>
      <c r="AM34" s="3"/>
      <c r="AN34" s="3"/>
      <c r="AO34" s="3"/>
      <c r="AP34" s="3"/>
      <c r="AQ34" s="3"/>
      <c r="AR34" s="3"/>
      <c r="AS34" s="3"/>
      <c r="AT34" s="3"/>
      <c r="AU34" s="3"/>
      <c r="AV34" s="3"/>
      <c r="AW34" s="3"/>
      <c r="AX34" s="3"/>
      <c r="AY34" s="3"/>
      <c r="AZ34" s="3"/>
      <c r="BA34" s="3"/>
      <c r="BB34" s="3"/>
      <c r="BC34" s="3"/>
      <c r="BD34" s="3"/>
      <c r="BE34" s="3"/>
      <c r="BF34" s="3"/>
      <c r="BG34" s="3"/>
    </row>
    <row r="35" ht="15.75" customHeight="1">
      <c r="A35" s="3" t="s">
        <v>3396</v>
      </c>
      <c r="B35" s="57"/>
      <c r="C35" s="58"/>
      <c r="D35" s="60"/>
      <c r="E35" s="144" t="str">
        <f t="shared" si="1"/>
        <v>#DIV/0!</v>
      </c>
      <c r="F35" s="135">
        <f t="shared" si="2"/>
        <v>0</v>
      </c>
      <c r="G35" s="58"/>
      <c r="H35" s="59">
        <f t="shared" si="30"/>
        <v>0</v>
      </c>
      <c r="I35" s="136"/>
      <c r="J35" s="61"/>
      <c r="K35" s="61"/>
      <c r="L35" s="61"/>
      <c r="M35" s="62"/>
      <c r="N35" s="120" t="str">
        <f t="shared" si="4"/>
        <v> </v>
      </c>
      <c r="O35" s="3" t="str">
        <f t="shared" si="5"/>
        <v> </v>
      </c>
      <c r="P35" s="147" t="str">
        <f t="shared" si="31"/>
        <v> </v>
      </c>
      <c r="Q35" s="3">
        <f t="shared" si="7"/>
        <v>0</v>
      </c>
      <c r="R35" s="3" t="str">
        <f t="shared" si="8"/>
        <v> </v>
      </c>
      <c r="S35" s="3" t="str">
        <f t="shared" si="9"/>
        <v> </v>
      </c>
      <c r="T35" s="3" t="str">
        <f t="shared" si="33"/>
        <v> </v>
      </c>
      <c r="U35" s="120" t="str">
        <f t="shared" si="11"/>
        <v>#VALUE!</v>
      </c>
      <c r="V35" s="3" t="str">
        <f t="shared" si="12"/>
        <v>#VALUE!</v>
      </c>
      <c r="W35" s="145" t="str">
        <f t="shared" si="13"/>
        <v>#VALUE!</v>
      </c>
      <c r="X35" s="69" t="str">
        <f t="shared" si="32"/>
        <v>donnée(s) manquante(s)</v>
      </c>
      <c r="Y35" s="70" t="str">
        <f t="shared" si="15"/>
        <v>donnée(s) manquante(s)</v>
      </c>
      <c r="Z35" s="139" t="str">
        <f t="shared" si="16"/>
        <v>#DIV/0!</v>
      </c>
      <c r="AA35" s="3" t="str">
        <f>IF(ISBLANK(L35)," ",IF(L35&lt;=Scenario!$C$3,0,IF(L35&lt;=Scenario!$C$5,1,IF(L35&lt;=Scenario!$C$6,2,IF(L35&lt;=Scenario!$C$7,3,IF(L35&lt;=Scenario!$C$8,4,5))))))</f>
        <v> </v>
      </c>
      <c r="AB35" s="3" t="str">
        <f>IF(ISBLANK(M35)," ",IF(M35&lt;=Scenario!$G$3,0,IF(M35&lt;=Scenario!$G$5,1,IF(M35&lt;=Scenario!$G$6,2,IF(M35&lt;=Scenario!$G$7,3,IF(M35&lt;=Scenario!$G$8,4,IF(M35&lt;=Scenario!$G$9,5,IF(M35&lt;=Scenario!$G$10,6,7))))))))</f>
        <v> </v>
      </c>
      <c r="AC35" s="3" t="str">
        <f>IF(ISBLANK(I35)," ",IF(I35&lt;=Scenario!$O$3,0,IF(I35&lt;=Scenario!$O$5,1,IF(I35&lt;=Scenario!$O$6,2,IF(I35&lt;=Scenario!$O$7,3,IF(I35&lt;=Scenario!$O$8,4,IF(I35&lt;=Scenario!$O$9,5,IF(I35&lt;=Scenario!$O$10,6,IF(I35&lt;=Scenario!$O$11,7,IF(I35&lt;=Scenario!$O$12,8,IF(I35&lt;=Scenario!$O$13,9,IF(I35&lt;=Scenario!$O$14,10,IF(I35&lt;=Scenario!$O$15,11,IF(I35&lt;=Scenario!$O$16,12,IF(I35&lt;=Scenario!$O$17,13,IF(I35&lt;=Scenario!$O$18,14,IF(I35&lt;=Scenario!$O$19,15,IF(I35&lt;=Scenario!$O$20,16,IF(I35&lt;=Scenario!$O$21,17,IF(I35&lt;=Scenario!$O$22,18,IF(I35&lt;=Scenario!$O$23,19,20)))))))))))))))))))))</f>
        <v> </v>
      </c>
      <c r="AD35" s="3" t="str">
        <f>IF(ISBLANK(G35)," ",IF(G35&lt;=Scenario!$AA$3,0,IF(G35&lt;=Scenario!$AA$5,1,IF(G35&lt;=Scenario!$AA$6,2,IF(G35&lt;=Scenario!$AA$7,3,IF(G35&lt;=Scenario!$AA$8,4,IF(G35&lt;=Scenario!$AA$9,5,IF(G35&lt;=Scenario!$AA$10,6,IF(G35&lt;=Scenario!$AA$11,7,IF(G35&lt;=Scenario!$AA$12,8,IF(G35&lt;=Scenario!$AA$13,9,IF(G35&lt;=Scenario!$AA$14,10,IF(G35&lt;=Scenario!$AA$15,11,IF(G35&lt;=Scenario!$AA$16,12,IF(G35&lt;=Scenario!$AA$17,13,IF(G35&lt;=Scenario!$AA$18,14,15))))))))))))))))</f>
        <v> </v>
      </c>
      <c r="AE35" s="3">
        <f>IF(ISBLANK(F35)," ",IF(F35&lt;=Scenario!$AI$3,0,IF(F35&lt;=Scenario!$AI$5,1,IF(F35&lt;=Scenario!$AI$6,2,IF(F35&lt;=Scenario!$AI$7,3,IF(F35&lt;=Scenario!$AI$8,4,IF(F35&lt;=Scenario!$AI$9,5,IF(F35&lt;=Scenario!$AI$10,6,IF(F35&lt;=Scenario!$AI$11,7,IF(F35&lt;=Scenario!$AI$12,8,IF(F35&lt;=Scenario!$AI$13,9,10)))))))))))</f>
        <v>0</v>
      </c>
      <c r="AF35" s="3" t="str">
        <f t="shared" si="17"/>
        <v> </v>
      </c>
      <c r="AG35" s="140" t="str">
        <f t="shared" si="18"/>
        <v>#VALUE!</v>
      </c>
      <c r="AH35" s="141" t="str">
        <f t="shared" si="19"/>
        <v>#VALUE!</v>
      </c>
      <c r="AI35" s="95" t="str">
        <f t="shared" si="20"/>
        <v>#VALUE!</v>
      </c>
      <c r="AJ35" s="69" t="str">
        <f t="shared" si="21"/>
        <v>missing data</v>
      </c>
      <c r="AK35" s="74" t="str">
        <f t="shared" si="22"/>
        <v>missing data</v>
      </c>
      <c r="AL35" s="3"/>
      <c r="AM35" s="3"/>
      <c r="AN35" s="3"/>
      <c r="AO35" s="3"/>
      <c r="AP35" s="3"/>
      <c r="AQ35" s="3"/>
      <c r="AR35" s="3"/>
      <c r="AS35" s="3"/>
      <c r="AT35" s="3"/>
      <c r="AU35" s="3"/>
      <c r="AV35" s="3"/>
      <c r="AW35" s="3"/>
      <c r="AX35" s="3"/>
      <c r="AY35" s="3"/>
      <c r="AZ35" s="3"/>
      <c r="BA35" s="3"/>
      <c r="BB35" s="3"/>
      <c r="BC35" s="3"/>
      <c r="BD35" s="3"/>
      <c r="BE35" s="3"/>
      <c r="BF35" s="3"/>
      <c r="BG35" s="3"/>
    </row>
    <row r="36" ht="15.75" customHeight="1">
      <c r="A36" s="3" t="s">
        <v>3397</v>
      </c>
      <c r="B36" s="57"/>
      <c r="C36" s="58"/>
      <c r="D36" s="60"/>
      <c r="E36" s="144" t="str">
        <f t="shared" si="1"/>
        <v>#DIV/0!</v>
      </c>
      <c r="F36" s="135">
        <f t="shared" si="2"/>
        <v>0</v>
      </c>
      <c r="G36" s="58"/>
      <c r="H36" s="59">
        <f t="shared" si="30"/>
        <v>0</v>
      </c>
      <c r="I36" s="136"/>
      <c r="J36" s="61"/>
      <c r="K36" s="61"/>
      <c r="L36" s="61"/>
      <c r="M36" s="62"/>
      <c r="N36" s="120" t="str">
        <f t="shared" si="4"/>
        <v> </v>
      </c>
      <c r="O36" s="3" t="str">
        <f t="shared" si="5"/>
        <v> </v>
      </c>
      <c r="P36" s="147" t="str">
        <f t="shared" si="31"/>
        <v> </v>
      </c>
      <c r="Q36" s="3">
        <f t="shared" si="7"/>
        <v>0</v>
      </c>
      <c r="R36" s="3" t="str">
        <f t="shared" si="8"/>
        <v> </v>
      </c>
      <c r="S36" s="3" t="str">
        <f t="shared" si="9"/>
        <v> </v>
      </c>
      <c r="T36" s="3" t="str">
        <f t="shared" si="33"/>
        <v> </v>
      </c>
      <c r="U36" s="120" t="str">
        <f t="shared" si="11"/>
        <v>#VALUE!</v>
      </c>
      <c r="V36" s="3" t="str">
        <f t="shared" si="12"/>
        <v>#VALUE!</v>
      </c>
      <c r="W36" s="145" t="str">
        <f t="shared" si="13"/>
        <v>#VALUE!</v>
      </c>
      <c r="X36" s="69" t="str">
        <f t="shared" si="32"/>
        <v>donnée(s) manquante(s)</v>
      </c>
      <c r="Y36" s="70" t="str">
        <f t="shared" si="15"/>
        <v>donnée(s) manquante(s)</v>
      </c>
      <c r="Z36" s="139" t="str">
        <f t="shared" si="16"/>
        <v>#DIV/0!</v>
      </c>
      <c r="AA36" s="3" t="str">
        <f>IF(ISBLANK(L36)," ",IF(L36&lt;=Scenario!$C$3,0,IF(L36&lt;=Scenario!$C$5,1,IF(L36&lt;=Scenario!$C$6,2,IF(L36&lt;=Scenario!$C$7,3,IF(L36&lt;=Scenario!$C$8,4,5))))))</f>
        <v> </v>
      </c>
      <c r="AB36" s="3" t="str">
        <f>IF(ISBLANK(M36)," ",IF(M36&lt;=Scenario!$G$3,0,IF(M36&lt;=Scenario!$G$5,1,IF(M36&lt;=Scenario!$G$6,2,IF(M36&lt;=Scenario!$G$7,3,IF(M36&lt;=Scenario!$G$8,4,IF(M36&lt;=Scenario!$G$9,5,IF(M36&lt;=Scenario!$G$10,6,7))))))))</f>
        <v> </v>
      </c>
      <c r="AC36" s="3" t="str">
        <f>IF(ISBLANK(I36)," ",IF(I36&lt;=Scenario!$O$3,0,IF(I36&lt;=Scenario!$O$5,1,IF(I36&lt;=Scenario!$O$6,2,IF(I36&lt;=Scenario!$O$7,3,IF(I36&lt;=Scenario!$O$8,4,IF(I36&lt;=Scenario!$O$9,5,IF(I36&lt;=Scenario!$O$10,6,IF(I36&lt;=Scenario!$O$11,7,IF(I36&lt;=Scenario!$O$12,8,IF(I36&lt;=Scenario!$O$13,9,IF(I36&lt;=Scenario!$O$14,10,IF(I36&lt;=Scenario!$O$15,11,IF(I36&lt;=Scenario!$O$16,12,IF(I36&lt;=Scenario!$O$17,13,IF(I36&lt;=Scenario!$O$18,14,IF(I36&lt;=Scenario!$O$19,15,IF(I36&lt;=Scenario!$O$20,16,IF(I36&lt;=Scenario!$O$21,17,IF(I36&lt;=Scenario!$O$22,18,IF(I36&lt;=Scenario!$O$23,19,20)))))))))))))))))))))</f>
        <v> </v>
      </c>
      <c r="AD36" s="3" t="str">
        <f>IF(ISBLANK(G36)," ",IF(G36&lt;=Scenario!$AA$3,0,IF(G36&lt;=Scenario!$AA$5,1,IF(G36&lt;=Scenario!$AA$6,2,IF(G36&lt;=Scenario!$AA$7,3,IF(G36&lt;=Scenario!$AA$8,4,IF(G36&lt;=Scenario!$AA$9,5,IF(G36&lt;=Scenario!$AA$10,6,IF(G36&lt;=Scenario!$AA$11,7,IF(G36&lt;=Scenario!$AA$12,8,IF(G36&lt;=Scenario!$AA$13,9,IF(G36&lt;=Scenario!$AA$14,10,IF(G36&lt;=Scenario!$AA$15,11,IF(G36&lt;=Scenario!$AA$16,12,IF(G36&lt;=Scenario!$AA$17,13,IF(G36&lt;=Scenario!$AA$18,14,15))))))))))))))))</f>
        <v> </v>
      </c>
      <c r="AE36" s="3">
        <f>IF(ISBLANK(F36)," ",IF(F36&lt;=Scenario!$AI$3,0,IF(F36&lt;=Scenario!$AI$5,1,IF(F36&lt;=Scenario!$AI$6,2,IF(F36&lt;=Scenario!$AI$7,3,IF(F36&lt;=Scenario!$AI$8,4,IF(F36&lt;=Scenario!$AI$9,5,IF(F36&lt;=Scenario!$AI$10,6,IF(F36&lt;=Scenario!$AI$11,7,IF(F36&lt;=Scenario!$AI$12,8,IF(F36&lt;=Scenario!$AI$13,9,10)))))))))))</f>
        <v>0</v>
      </c>
      <c r="AF36" s="3" t="str">
        <f t="shared" si="17"/>
        <v> </v>
      </c>
      <c r="AG36" s="140" t="str">
        <f t="shared" si="18"/>
        <v>#VALUE!</v>
      </c>
      <c r="AH36" s="141" t="str">
        <f t="shared" si="19"/>
        <v>#VALUE!</v>
      </c>
      <c r="AI36" s="95" t="str">
        <f t="shared" si="20"/>
        <v>#VALUE!</v>
      </c>
      <c r="AJ36" s="69" t="str">
        <f t="shared" si="21"/>
        <v>missing data</v>
      </c>
      <c r="AK36" s="74" t="str">
        <f t="shared" si="22"/>
        <v>missing data</v>
      </c>
      <c r="AL36" s="3"/>
      <c r="AM36" s="3"/>
      <c r="AN36" s="3"/>
      <c r="AO36" s="3"/>
      <c r="AP36" s="3"/>
      <c r="AQ36" s="3"/>
      <c r="AR36" s="3"/>
      <c r="AS36" s="3"/>
      <c r="AT36" s="3"/>
      <c r="AU36" s="3"/>
      <c r="AV36" s="3"/>
      <c r="AW36" s="3"/>
      <c r="AX36" s="3"/>
      <c r="AY36" s="3"/>
      <c r="AZ36" s="3"/>
      <c r="BA36" s="3"/>
      <c r="BB36" s="3"/>
      <c r="BC36" s="3"/>
      <c r="BD36" s="3"/>
      <c r="BE36" s="3"/>
      <c r="BF36" s="3"/>
      <c r="BG36" s="3"/>
    </row>
    <row r="37" ht="15.75" customHeight="1">
      <c r="A37" s="3" t="s">
        <v>3398</v>
      </c>
      <c r="B37" s="57"/>
      <c r="C37" s="58"/>
      <c r="D37" s="60"/>
      <c r="E37" s="144" t="str">
        <f t="shared" si="1"/>
        <v>#DIV/0!</v>
      </c>
      <c r="F37" s="135">
        <f t="shared" si="2"/>
        <v>0</v>
      </c>
      <c r="G37" s="58"/>
      <c r="H37" s="59">
        <f t="shared" si="30"/>
        <v>0</v>
      </c>
      <c r="I37" s="136"/>
      <c r="J37" s="61"/>
      <c r="K37" s="61"/>
      <c r="L37" s="61"/>
      <c r="M37" s="62"/>
      <c r="N37" s="120" t="str">
        <f t="shared" si="4"/>
        <v> </v>
      </c>
      <c r="O37" s="3" t="str">
        <f t="shared" si="5"/>
        <v> </v>
      </c>
      <c r="P37" s="147" t="str">
        <f t="shared" si="31"/>
        <v> </v>
      </c>
      <c r="Q37" s="3">
        <f t="shared" si="7"/>
        <v>0</v>
      </c>
      <c r="R37" s="3" t="str">
        <f t="shared" si="8"/>
        <v> </v>
      </c>
      <c r="S37" s="3" t="str">
        <f t="shared" si="9"/>
        <v> </v>
      </c>
      <c r="T37" s="3" t="str">
        <f t="shared" si="33"/>
        <v> </v>
      </c>
      <c r="U37" s="120" t="str">
        <f t="shared" si="11"/>
        <v>#VALUE!</v>
      </c>
      <c r="V37" s="3" t="str">
        <f t="shared" si="12"/>
        <v>#VALUE!</v>
      </c>
      <c r="W37" s="145" t="str">
        <f t="shared" si="13"/>
        <v>#VALUE!</v>
      </c>
      <c r="X37" s="69" t="str">
        <f t="shared" si="32"/>
        <v>donnée(s) manquante(s)</v>
      </c>
      <c r="Y37" s="70" t="str">
        <f t="shared" si="15"/>
        <v>donnée(s) manquante(s)</v>
      </c>
      <c r="Z37" s="139" t="str">
        <f t="shared" si="16"/>
        <v>#DIV/0!</v>
      </c>
      <c r="AA37" s="3" t="str">
        <f>IF(ISBLANK(L37)," ",IF(L37&lt;=Scenario!$C$3,0,IF(L37&lt;=Scenario!$C$5,1,IF(L37&lt;=Scenario!$C$6,2,IF(L37&lt;=Scenario!$C$7,3,IF(L37&lt;=Scenario!$C$8,4,5))))))</f>
        <v> </v>
      </c>
      <c r="AB37" s="3" t="str">
        <f>IF(ISBLANK(M37)," ",IF(M37&lt;=Scenario!$G$3,0,IF(M37&lt;=Scenario!$G$5,1,IF(M37&lt;=Scenario!$G$6,2,IF(M37&lt;=Scenario!$G$7,3,IF(M37&lt;=Scenario!$G$8,4,IF(M37&lt;=Scenario!$G$9,5,IF(M37&lt;=Scenario!$G$10,6,7))))))))</f>
        <v> </v>
      </c>
      <c r="AC37" s="3" t="str">
        <f>IF(ISBLANK(I37)," ",IF(I37&lt;=Scenario!$O$3,0,IF(I37&lt;=Scenario!$O$5,1,IF(I37&lt;=Scenario!$O$6,2,IF(I37&lt;=Scenario!$O$7,3,IF(I37&lt;=Scenario!$O$8,4,IF(I37&lt;=Scenario!$O$9,5,IF(I37&lt;=Scenario!$O$10,6,IF(I37&lt;=Scenario!$O$11,7,IF(I37&lt;=Scenario!$O$12,8,IF(I37&lt;=Scenario!$O$13,9,IF(I37&lt;=Scenario!$O$14,10,IF(I37&lt;=Scenario!$O$15,11,IF(I37&lt;=Scenario!$O$16,12,IF(I37&lt;=Scenario!$O$17,13,IF(I37&lt;=Scenario!$O$18,14,IF(I37&lt;=Scenario!$O$19,15,IF(I37&lt;=Scenario!$O$20,16,IF(I37&lt;=Scenario!$O$21,17,IF(I37&lt;=Scenario!$O$22,18,IF(I37&lt;=Scenario!$O$23,19,20)))))))))))))))))))))</f>
        <v> </v>
      </c>
      <c r="AD37" s="3" t="str">
        <f>IF(ISBLANK(G37)," ",IF(G37&lt;=Scenario!$AA$3,0,IF(G37&lt;=Scenario!$AA$5,1,IF(G37&lt;=Scenario!$AA$6,2,IF(G37&lt;=Scenario!$AA$7,3,IF(G37&lt;=Scenario!$AA$8,4,IF(G37&lt;=Scenario!$AA$9,5,IF(G37&lt;=Scenario!$AA$10,6,IF(G37&lt;=Scenario!$AA$11,7,IF(G37&lt;=Scenario!$AA$12,8,IF(G37&lt;=Scenario!$AA$13,9,IF(G37&lt;=Scenario!$AA$14,10,IF(G37&lt;=Scenario!$AA$15,11,IF(G37&lt;=Scenario!$AA$16,12,IF(G37&lt;=Scenario!$AA$17,13,IF(G37&lt;=Scenario!$AA$18,14,15))))))))))))))))</f>
        <v> </v>
      </c>
      <c r="AE37" s="3">
        <f>IF(ISBLANK(F37)," ",IF(F37&lt;=Scenario!$AI$3,0,IF(F37&lt;=Scenario!$AI$5,1,IF(F37&lt;=Scenario!$AI$6,2,IF(F37&lt;=Scenario!$AI$7,3,IF(F37&lt;=Scenario!$AI$8,4,IF(F37&lt;=Scenario!$AI$9,5,IF(F37&lt;=Scenario!$AI$10,6,IF(F37&lt;=Scenario!$AI$11,7,IF(F37&lt;=Scenario!$AI$12,8,IF(F37&lt;=Scenario!$AI$13,9,10)))))))))))</f>
        <v>0</v>
      </c>
      <c r="AF37" s="3" t="str">
        <f t="shared" si="17"/>
        <v> </v>
      </c>
      <c r="AG37" s="140" t="str">
        <f t="shared" si="18"/>
        <v>#VALUE!</v>
      </c>
      <c r="AH37" s="141" t="str">
        <f t="shared" si="19"/>
        <v>#VALUE!</v>
      </c>
      <c r="AI37" s="95" t="str">
        <f t="shared" si="20"/>
        <v>#VALUE!</v>
      </c>
      <c r="AJ37" s="69" t="str">
        <f t="shared" si="21"/>
        <v>missing data</v>
      </c>
      <c r="AK37" s="74" t="str">
        <f t="shared" si="22"/>
        <v>missing data</v>
      </c>
      <c r="AL37" s="3"/>
      <c r="AM37" s="3"/>
      <c r="AN37" s="3"/>
      <c r="AO37" s="3"/>
      <c r="AP37" s="3"/>
      <c r="AQ37" s="3"/>
      <c r="AR37" s="3"/>
      <c r="AS37" s="3"/>
      <c r="AT37" s="3"/>
      <c r="AU37" s="3"/>
      <c r="AV37" s="3"/>
      <c r="AW37" s="3"/>
      <c r="AX37" s="3"/>
      <c r="AY37" s="3"/>
      <c r="AZ37" s="3"/>
      <c r="BA37" s="3"/>
      <c r="BB37" s="3"/>
      <c r="BC37" s="3"/>
      <c r="BD37" s="3"/>
      <c r="BE37" s="3"/>
      <c r="BF37" s="3"/>
      <c r="BG37" s="3"/>
    </row>
    <row r="38" ht="15.75" customHeight="1">
      <c r="A38" s="3" t="s">
        <v>3399</v>
      </c>
      <c r="B38" s="57"/>
      <c r="C38" s="58"/>
      <c r="D38" s="60"/>
      <c r="E38" s="144" t="str">
        <f t="shared" si="1"/>
        <v>#DIV/0!</v>
      </c>
      <c r="F38" s="135">
        <f t="shared" si="2"/>
        <v>0</v>
      </c>
      <c r="G38" s="58"/>
      <c r="H38" s="59">
        <f t="shared" si="30"/>
        <v>0</v>
      </c>
      <c r="I38" s="136"/>
      <c r="J38" s="61"/>
      <c r="K38" s="61"/>
      <c r="L38" s="61"/>
      <c r="M38" s="62"/>
      <c r="N38" s="120" t="str">
        <f t="shared" si="4"/>
        <v> </v>
      </c>
      <c r="O38" s="3" t="str">
        <f t="shared" si="5"/>
        <v> </v>
      </c>
      <c r="P38" s="147" t="str">
        <f t="shared" si="31"/>
        <v> </v>
      </c>
      <c r="Q38" s="3">
        <f t="shared" si="7"/>
        <v>0</v>
      </c>
      <c r="R38" s="3" t="str">
        <f t="shared" si="8"/>
        <v> </v>
      </c>
      <c r="S38" s="3" t="str">
        <f t="shared" si="9"/>
        <v> </v>
      </c>
      <c r="T38" s="3" t="str">
        <f t="shared" si="33"/>
        <v> </v>
      </c>
      <c r="U38" s="120" t="str">
        <f t="shared" si="11"/>
        <v>#VALUE!</v>
      </c>
      <c r="V38" s="3" t="str">
        <f t="shared" si="12"/>
        <v>#VALUE!</v>
      </c>
      <c r="W38" s="145" t="str">
        <f t="shared" si="13"/>
        <v>#VALUE!</v>
      </c>
      <c r="X38" s="69" t="str">
        <f t="shared" si="32"/>
        <v>donnée(s) manquante(s)</v>
      </c>
      <c r="Y38" s="70" t="str">
        <f t="shared" si="15"/>
        <v>donnée(s) manquante(s)</v>
      </c>
      <c r="Z38" s="139" t="str">
        <f t="shared" si="16"/>
        <v>#DIV/0!</v>
      </c>
      <c r="AA38" s="3" t="str">
        <f>IF(ISBLANK(L38)," ",IF(L38&lt;=Scenario!$C$3,0,IF(L38&lt;=Scenario!$C$5,1,IF(L38&lt;=Scenario!$C$6,2,IF(L38&lt;=Scenario!$C$7,3,IF(L38&lt;=Scenario!$C$8,4,5))))))</f>
        <v> </v>
      </c>
      <c r="AB38" s="3" t="str">
        <f>IF(ISBLANK(M38)," ",IF(M38&lt;=Scenario!$G$3,0,IF(M38&lt;=Scenario!$G$5,1,IF(M38&lt;=Scenario!$G$6,2,IF(M38&lt;=Scenario!$G$7,3,IF(M38&lt;=Scenario!$G$8,4,IF(M38&lt;=Scenario!$G$9,5,IF(M38&lt;=Scenario!$G$10,6,7))))))))</f>
        <v> </v>
      </c>
      <c r="AC38" s="3" t="str">
        <f>IF(ISBLANK(I38)," ",IF(I38&lt;=Scenario!$O$3,0,IF(I38&lt;=Scenario!$O$5,1,IF(I38&lt;=Scenario!$O$6,2,IF(I38&lt;=Scenario!$O$7,3,IF(I38&lt;=Scenario!$O$8,4,IF(I38&lt;=Scenario!$O$9,5,IF(I38&lt;=Scenario!$O$10,6,IF(I38&lt;=Scenario!$O$11,7,IF(I38&lt;=Scenario!$O$12,8,IF(I38&lt;=Scenario!$O$13,9,IF(I38&lt;=Scenario!$O$14,10,IF(I38&lt;=Scenario!$O$15,11,IF(I38&lt;=Scenario!$O$16,12,IF(I38&lt;=Scenario!$O$17,13,IF(I38&lt;=Scenario!$O$18,14,IF(I38&lt;=Scenario!$O$19,15,IF(I38&lt;=Scenario!$O$20,16,IF(I38&lt;=Scenario!$O$21,17,IF(I38&lt;=Scenario!$O$22,18,IF(I38&lt;=Scenario!$O$23,19,20)))))))))))))))))))))</f>
        <v> </v>
      </c>
      <c r="AD38" s="3" t="str">
        <f>IF(ISBLANK(G38)," ",IF(G38&lt;=Scenario!$AA$3,0,IF(G38&lt;=Scenario!$AA$5,1,IF(G38&lt;=Scenario!$AA$6,2,IF(G38&lt;=Scenario!$AA$7,3,IF(G38&lt;=Scenario!$AA$8,4,IF(G38&lt;=Scenario!$AA$9,5,IF(G38&lt;=Scenario!$AA$10,6,IF(G38&lt;=Scenario!$AA$11,7,IF(G38&lt;=Scenario!$AA$12,8,IF(G38&lt;=Scenario!$AA$13,9,IF(G38&lt;=Scenario!$AA$14,10,IF(G38&lt;=Scenario!$AA$15,11,IF(G38&lt;=Scenario!$AA$16,12,IF(G38&lt;=Scenario!$AA$17,13,IF(G38&lt;=Scenario!$AA$18,14,15))))))))))))))))</f>
        <v> </v>
      </c>
      <c r="AE38" s="3">
        <f>IF(ISBLANK(F38)," ",IF(F38&lt;=Scenario!$AI$3,0,IF(F38&lt;=Scenario!$AI$5,1,IF(F38&lt;=Scenario!$AI$6,2,IF(F38&lt;=Scenario!$AI$7,3,IF(F38&lt;=Scenario!$AI$8,4,IF(F38&lt;=Scenario!$AI$9,5,IF(F38&lt;=Scenario!$AI$10,6,IF(F38&lt;=Scenario!$AI$11,7,IF(F38&lt;=Scenario!$AI$12,8,IF(F38&lt;=Scenario!$AI$13,9,10)))))))))))</f>
        <v>0</v>
      </c>
      <c r="AF38" s="3" t="str">
        <f t="shared" si="17"/>
        <v> </v>
      </c>
      <c r="AG38" s="140" t="str">
        <f t="shared" si="18"/>
        <v>#VALUE!</v>
      </c>
      <c r="AH38" s="141" t="str">
        <f t="shared" si="19"/>
        <v>#VALUE!</v>
      </c>
      <c r="AI38" s="95" t="str">
        <f t="shared" si="20"/>
        <v>#VALUE!</v>
      </c>
      <c r="AJ38" s="69" t="str">
        <f t="shared" si="21"/>
        <v>missing data</v>
      </c>
      <c r="AK38" s="74" t="str">
        <f t="shared" si="22"/>
        <v>missing data</v>
      </c>
      <c r="AL38" s="3"/>
      <c r="AM38" s="3"/>
      <c r="AN38" s="3"/>
      <c r="AO38" s="3"/>
      <c r="AP38" s="3"/>
      <c r="AQ38" s="3"/>
      <c r="AR38" s="3"/>
      <c r="AS38" s="3"/>
      <c r="AT38" s="3"/>
      <c r="AU38" s="3"/>
      <c r="AV38" s="3"/>
      <c r="AW38" s="3"/>
      <c r="AX38" s="3"/>
      <c r="AY38" s="3"/>
      <c r="AZ38" s="3"/>
      <c r="BA38" s="3"/>
      <c r="BB38" s="3"/>
      <c r="BC38" s="3"/>
      <c r="BD38" s="3"/>
      <c r="BE38" s="3"/>
      <c r="BF38" s="3"/>
      <c r="BG38" s="3"/>
    </row>
    <row r="39" ht="15.75" customHeight="1">
      <c r="A39" s="3" t="s">
        <v>3400</v>
      </c>
      <c r="B39" s="57"/>
      <c r="C39" s="58"/>
      <c r="D39" s="60"/>
      <c r="E39" s="144" t="str">
        <f t="shared" si="1"/>
        <v>#DIV/0!</v>
      </c>
      <c r="F39" s="135">
        <f t="shared" si="2"/>
        <v>0</v>
      </c>
      <c r="G39" s="58"/>
      <c r="H39" s="59">
        <f t="shared" si="30"/>
        <v>0</v>
      </c>
      <c r="I39" s="136"/>
      <c r="J39" s="61"/>
      <c r="K39" s="61"/>
      <c r="L39" s="61"/>
      <c r="M39" s="62"/>
      <c r="N39" s="120" t="str">
        <f t="shared" si="4"/>
        <v> </v>
      </c>
      <c r="O39" s="3" t="str">
        <f t="shared" si="5"/>
        <v> </v>
      </c>
      <c r="P39" s="147" t="str">
        <f t="shared" si="31"/>
        <v> </v>
      </c>
      <c r="Q39" s="3">
        <f t="shared" si="7"/>
        <v>0</v>
      </c>
      <c r="R39" s="3" t="str">
        <f t="shared" si="8"/>
        <v> </v>
      </c>
      <c r="S39" s="3" t="str">
        <f t="shared" si="9"/>
        <v> </v>
      </c>
      <c r="T39" s="3" t="str">
        <f t="shared" si="33"/>
        <v> </v>
      </c>
      <c r="U39" s="120" t="str">
        <f t="shared" si="11"/>
        <v>#VALUE!</v>
      </c>
      <c r="V39" s="3" t="str">
        <f t="shared" si="12"/>
        <v>#VALUE!</v>
      </c>
      <c r="W39" s="145" t="str">
        <f t="shared" si="13"/>
        <v>#VALUE!</v>
      </c>
      <c r="X39" s="69" t="str">
        <f t="shared" si="32"/>
        <v>donnée(s) manquante(s)</v>
      </c>
      <c r="Y39" s="70" t="str">
        <f t="shared" si="15"/>
        <v>donnée(s) manquante(s)</v>
      </c>
      <c r="Z39" s="139" t="str">
        <f t="shared" si="16"/>
        <v>#DIV/0!</v>
      </c>
      <c r="AA39" s="3" t="str">
        <f>IF(ISBLANK(L39)," ",IF(L39&lt;=Scenario!$C$3,0,IF(L39&lt;=Scenario!$C$5,1,IF(L39&lt;=Scenario!$C$6,2,IF(L39&lt;=Scenario!$C$7,3,IF(L39&lt;=Scenario!$C$8,4,5))))))</f>
        <v> </v>
      </c>
      <c r="AB39" s="3" t="str">
        <f>IF(ISBLANK(M39)," ",IF(M39&lt;=Scenario!$G$3,0,IF(M39&lt;=Scenario!$G$5,1,IF(M39&lt;=Scenario!$G$6,2,IF(M39&lt;=Scenario!$G$7,3,IF(M39&lt;=Scenario!$G$8,4,IF(M39&lt;=Scenario!$G$9,5,IF(M39&lt;=Scenario!$G$10,6,7))))))))</f>
        <v> </v>
      </c>
      <c r="AC39" s="3" t="str">
        <f>IF(ISBLANK(I39)," ",IF(I39&lt;=Scenario!$O$3,0,IF(I39&lt;=Scenario!$O$5,1,IF(I39&lt;=Scenario!$O$6,2,IF(I39&lt;=Scenario!$O$7,3,IF(I39&lt;=Scenario!$O$8,4,IF(I39&lt;=Scenario!$O$9,5,IF(I39&lt;=Scenario!$O$10,6,IF(I39&lt;=Scenario!$O$11,7,IF(I39&lt;=Scenario!$O$12,8,IF(I39&lt;=Scenario!$O$13,9,IF(I39&lt;=Scenario!$O$14,10,IF(I39&lt;=Scenario!$O$15,11,IF(I39&lt;=Scenario!$O$16,12,IF(I39&lt;=Scenario!$O$17,13,IF(I39&lt;=Scenario!$O$18,14,IF(I39&lt;=Scenario!$O$19,15,IF(I39&lt;=Scenario!$O$20,16,IF(I39&lt;=Scenario!$O$21,17,IF(I39&lt;=Scenario!$O$22,18,IF(I39&lt;=Scenario!$O$23,19,20)))))))))))))))))))))</f>
        <v> </v>
      </c>
      <c r="AD39" s="3" t="str">
        <f>IF(ISBLANK(G39)," ",IF(G39&lt;=Scenario!$AA$3,0,IF(G39&lt;=Scenario!$AA$5,1,IF(G39&lt;=Scenario!$AA$6,2,IF(G39&lt;=Scenario!$AA$7,3,IF(G39&lt;=Scenario!$AA$8,4,IF(G39&lt;=Scenario!$AA$9,5,IF(G39&lt;=Scenario!$AA$10,6,IF(G39&lt;=Scenario!$AA$11,7,IF(G39&lt;=Scenario!$AA$12,8,IF(G39&lt;=Scenario!$AA$13,9,IF(G39&lt;=Scenario!$AA$14,10,IF(G39&lt;=Scenario!$AA$15,11,IF(G39&lt;=Scenario!$AA$16,12,IF(G39&lt;=Scenario!$AA$17,13,IF(G39&lt;=Scenario!$AA$18,14,15))))))))))))))))</f>
        <v> </v>
      </c>
      <c r="AE39" s="3">
        <f>IF(ISBLANK(F39)," ",IF(F39&lt;=Scenario!$AI$3,0,IF(F39&lt;=Scenario!$AI$5,1,IF(F39&lt;=Scenario!$AI$6,2,IF(F39&lt;=Scenario!$AI$7,3,IF(F39&lt;=Scenario!$AI$8,4,IF(F39&lt;=Scenario!$AI$9,5,IF(F39&lt;=Scenario!$AI$10,6,IF(F39&lt;=Scenario!$AI$11,7,IF(F39&lt;=Scenario!$AI$12,8,IF(F39&lt;=Scenario!$AI$13,9,10)))))))))))</f>
        <v>0</v>
      </c>
      <c r="AF39" s="3" t="str">
        <f t="shared" si="17"/>
        <v> </v>
      </c>
      <c r="AG39" s="140" t="str">
        <f t="shared" si="18"/>
        <v>#VALUE!</v>
      </c>
      <c r="AH39" s="141" t="str">
        <f t="shared" si="19"/>
        <v>#VALUE!</v>
      </c>
      <c r="AI39" s="95" t="str">
        <f t="shared" si="20"/>
        <v>#VALUE!</v>
      </c>
      <c r="AJ39" s="69" t="str">
        <f t="shared" si="21"/>
        <v>missing data</v>
      </c>
      <c r="AK39" s="74" t="str">
        <f t="shared" si="22"/>
        <v>missing data</v>
      </c>
      <c r="AL39" s="3"/>
      <c r="AM39" s="3"/>
      <c r="AN39" s="3"/>
      <c r="AO39" s="3"/>
      <c r="AP39" s="3"/>
      <c r="AQ39" s="3"/>
      <c r="AR39" s="3"/>
      <c r="AS39" s="3"/>
      <c r="AT39" s="3"/>
      <c r="AU39" s="3"/>
      <c r="AV39" s="3"/>
      <c r="AW39" s="3"/>
      <c r="AX39" s="3"/>
      <c r="AY39" s="3"/>
      <c r="AZ39" s="3"/>
      <c r="BA39" s="3"/>
      <c r="BB39" s="3"/>
      <c r="BC39" s="3"/>
      <c r="BD39" s="3"/>
      <c r="BE39" s="3"/>
      <c r="BF39" s="3"/>
      <c r="BG39" s="3"/>
    </row>
    <row r="40" ht="15.75" customHeight="1">
      <c r="A40" s="3" t="s">
        <v>3401</v>
      </c>
      <c r="B40" s="57"/>
      <c r="C40" s="58"/>
      <c r="D40" s="60"/>
      <c r="E40" s="144" t="str">
        <f t="shared" si="1"/>
        <v>#DIV/0!</v>
      </c>
      <c r="F40" s="135">
        <f t="shared" si="2"/>
        <v>0</v>
      </c>
      <c r="G40" s="58"/>
      <c r="H40" s="59">
        <f t="shared" si="30"/>
        <v>0</v>
      </c>
      <c r="I40" s="136"/>
      <c r="J40" s="61"/>
      <c r="K40" s="61"/>
      <c r="L40" s="61"/>
      <c r="M40" s="62"/>
      <c r="N40" s="120" t="str">
        <f t="shared" si="4"/>
        <v> </v>
      </c>
      <c r="O40" s="3" t="str">
        <f t="shared" si="5"/>
        <v> </v>
      </c>
      <c r="P40" s="147" t="str">
        <f t="shared" si="31"/>
        <v> </v>
      </c>
      <c r="Q40" s="3">
        <f t="shared" si="7"/>
        <v>0</v>
      </c>
      <c r="R40" s="3" t="str">
        <f t="shared" si="8"/>
        <v> </v>
      </c>
      <c r="S40" s="3" t="str">
        <f t="shared" si="9"/>
        <v> </v>
      </c>
      <c r="T40" s="3" t="str">
        <f t="shared" si="33"/>
        <v> </v>
      </c>
      <c r="U40" s="120" t="str">
        <f t="shared" si="11"/>
        <v>#VALUE!</v>
      </c>
      <c r="V40" s="3" t="str">
        <f t="shared" si="12"/>
        <v>#VALUE!</v>
      </c>
      <c r="W40" s="145" t="str">
        <f t="shared" si="13"/>
        <v>#VALUE!</v>
      </c>
      <c r="X40" s="69" t="str">
        <f t="shared" si="32"/>
        <v>donnée(s) manquante(s)</v>
      </c>
      <c r="Y40" s="70" t="str">
        <f t="shared" si="15"/>
        <v>donnée(s) manquante(s)</v>
      </c>
      <c r="Z40" s="139" t="str">
        <f t="shared" si="16"/>
        <v>#DIV/0!</v>
      </c>
      <c r="AA40" s="3" t="str">
        <f>IF(ISBLANK(L40)," ",IF(L40&lt;=Scenario!$C$3,0,IF(L40&lt;=Scenario!$C$5,1,IF(L40&lt;=Scenario!$C$6,2,IF(L40&lt;=Scenario!$C$7,3,IF(L40&lt;=Scenario!$C$8,4,5))))))</f>
        <v> </v>
      </c>
      <c r="AB40" s="3" t="str">
        <f>IF(ISBLANK(M40)," ",IF(M40&lt;=Scenario!$G$3,0,IF(M40&lt;=Scenario!$G$5,1,IF(M40&lt;=Scenario!$G$6,2,IF(M40&lt;=Scenario!$G$7,3,IF(M40&lt;=Scenario!$G$8,4,IF(M40&lt;=Scenario!$G$9,5,IF(M40&lt;=Scenario!$G$10,6,7))))))))</f>
        <v> </v>
      </c>
      <c r="AC40" s="3" t="str">
        <f>IF(ISBLANK(I40)," ",IF(I40&lt;=Scenario!$O$3,0,IF(I40&lt;=Scenario!$O$5,1,IF(I40&lt;=Scenario!$O$6,2,IF(I40&lt;=Scenario!$O$7,3,IF(I40&lt;=Scenario!$O$8,4,IF(I40&lt;=Scenario!$O$9,5,IF(I40&lt;=Scenario!$O$10,6,IF(I40&lt;=Scenario!$O$11,7,IF(I40&lt;=Scenario!$O$12,8,IF(I40&lt;=Scenario!$O$13,9,IF(I40&lt;=Scenario!$O$14,10,IF(I40&lt;=Scenario!$O$15,11,IF(I40&lt;=Scenario!$O$16,12,IF(I40&lt;=Scenario!$O$17,13,IF(I40&lt;=Scenario!$O$18,14,IF(I40&lt;=Scenario!$O$19,15,IF(I40&lt;=Scenario!$O$20,16,IF(I40&lt;=Scenario!$O$21,17,IF(I40&lt;=Scenario!$O$22,18,IF(I40&lt;=Scenario!$O$23,19,20)))))))))))))))))))))</f>
        <v> </v>
      </c>
      <c r="AD40" s="3" t="str">
        <f>IF(ISBLANK(G40)," ",IF(G40&lt;=Scenario!$AA$3,0,IF(G40&lt;=Scenario!$AA$5,1,IF(G40&lt;=Scenario!$AA$6,2,IF(G40&lt;=Scenario!$AA$7,3,IF(G40&lt;=Scenario!$AA$8,4,IF(G40&lt;=Scenario!$AA$9,5,IF(G40&lt;=Scenario!$AA$10,6,IF(G40&lt;=Scenario!$AA$11,7,IF(G40&lt;=Scenario!$AA$12,8,IF(G40&lt;=Scenario!$AA$13,9,IF(G40&lt;=Scenario!$AA$14,10,IF(G40&lt;=Scenario!$AA$15,11,IF(G40&lt;=Scenario!$AA$16,12,IF(G40&lt;=Scenario!$AA$17,13,IF(G40&lt;=Scenario!$AA$18,14,15))))))))))))))))</f>
        <v> </v>
      </c>
      <c r="AE40" s="3">
        <f>IF(ISBLANK(F40)," ",IF(F40&lt;=Scenario!$AI$3,0,IF(F40&lt;=Scenario!$AI$5,1,IF(F40&lt;=Scenario!$AI$6,2,IF(F40&lt;=Scenario!$AI$7,3,IF(F40&lt;=Scenario!$AI$8,4,IF(F40&lt;=Scenario!$AI$9,5,IF(F40&lt;=Scenario!$AI$10,6,IF(F40&lt;=Scenario!$AI$11,7,IF(F40&lt;=Scenario!$AI$12,8,IF(F40&lt;=Scenario!$AI$13,9,10)))))))))))</f>
        <v>0</v>
      </c>
      <c r="AF40" s="3" t="str">
        <f t="shared" si="17"/>
        <v> </v>
      </c>
      <c r="AG40" s="140" t="str">
        <f t="shared" si="18"/>
        <v>#VALUE!</v>
      </c>
      <c r="AH40" s="141" t="str">
        <f t="shared" si="19"/>
        <v>#VALUE!</v>
      </c>
      <c r="AI40" s="95" t="str">
        <f t="shared" si="20"/>
        <v>#VALUE!</v>
      </c>
      <c r="AJ40" s="69" t="str">
        <f t="shared" si="21"/>
        <v>missing data</v>
      </c>
      <c r="AK40" s="74" t="str">
        <f t="shared" si="22"/>
        <v>missing data</v>
      </c>
      <c r="AL40" s="3"/>
      <c r="AM40" s="3"/>
      <c r="AN40" s="3"/>
      <c r="AO40" s="3"/>
      <c r="AP40" s="3"/>
      <c r="AQ40" s="3"/>
      <c r="AR40" s="3"/>
      <c r="AS40" s="3"/>
      <c r="AT40" s="3"/>
      <c r="AU40" s="3"/>
      <c r="AV40" s="3"/>
      <c r="AW40" s="3"/>
      <c r="AX40" s="3"/>
      <c r="AY40" s="3"/>
      <c r="AZ40" s="3"/>
      <c r="BA40" s="3"/>
      <c r="BB40" s="3"/>
      <c r="BC40" s="3"/>
      <c r="BD40" s="3"/>
      <c r="BE40" s="3"/>
      <c r="BF40" s="3"/>
      <c r="BG40" s="3"/>
    </row>
    <row r="41" ht="15.75" customHeight="1">
      <c r="A41" s="3" t="s">
        <v>3402</v>
      </c>
      <c r="B41" s="57"/>
      <c r="C41" s="58"/>
      <c r="D41" s="60"/>
      <c r="E41" s="144" t="str">
        <f t="shared" si="1"/>
        <v>#DIV/0!</v>
      </c>
      <c r="F41" s="135">
        <f t="shared" si="2"/>
        <v>0</v>
      </c>
      <c r="G41" s="58"/>
      <c r="H41" s="59">
        <f t="shared" si="30"/>
        <v>0</v>
      </c>
      <c r="I41" s="136"/>
      <c r="J41" s="61"/>
      <c r="K41" s="61"/>
      <c r="L41" s="61"/>
      <c r="M41" s="62"/>
      <c r="N41" s="120" t="str">
        <f t="shared" si="4"/>
        <v> </v>
      </c>
      <c r="O41" s="3" t="str">
        <f t="shared" si="5"/>
        <v> </v>
      </c>
      <c r="P41" s="147" t="str">
        <f t="shared" si="31"/>
        <v> </v>
      </c>
      <c r="Q41" s="3">
        <f t="shared" si="7"/>
        <v>0</v>
      </c>
      <c r="R41" s="3" t="str">
        <f t="shared" si="8"/>
        <v> </v>
      </c>
      <c r="S41" s="3" t="str">
        <f t="shared" si="9"/>
        <v> </v>
      </c>
      <c r="T41" s="3" t="str">
        <f t="shared" si="33"/>
        <v> </v>
      </c>
      <c r="U41" s="120" t="str">
        <f t="shared" si="11"/>
        <v>#VALUE!</v>
      </c>
      <c r="V41" s="3" t="str">
        <f t="shared" si="12"/>
        <v>#VALUE!</v>
      </c>
      <c r="W41" s="145" t="str">
        <f t="shared" si="13"/>
        <v>#VALUE!</v>
      </c>
      <c r="X41" s="69" t="str">
        <f t="shared" si="32"/>
        <v>donnée(s) manquante(s)</v>
      </c>
      <c r="Y41" s="70" t="str">
        <f t="shared" si="15"/>
        <v>donnée(s) manquante(s)</v>
      </c>
      <c r="Z41" s="139" t="str">
        <f t="shared" si="16"/>
        <v>#DIV/0!</v>
      </c>
      <c r="AA41" s="3" t="str">
        <f>IF(ISBLANK(L41)," ",IF(L41&lt;=Scenario!$C$3,0,IF(L41&lt;=Scenario!$C$5,1,IF(L41&lt;=Scenario!$C$6,2,IF(L41&lt;=Scenario!$C$7,3,IF(L41&lt;=Scenario!$C$8,4,5))))))</f>
        <v> </v>
      </c>
      <c r="AB41" s="3" t="str">
        <f>IF(ISBLANK(M41)," ",IF(M41&lt;=Scenario!$G$3,0,IF(M41&lt;=Scenario!$G$5,1,IF(M41&lt;=Scenario!$G$6,2,IF(M41&lt;=Scenario!$G$7,3,IF(M41&lt;=Scenario!$G$8,4,IF(M41&lt;=Scenario!$G$9,5,IF(M41&lt;=Scenario!$G$10,6,7))))))))</f>
        <v> </v>
      </c>
      <c r="AC41" s="3" t="str">
        <f>IF(ISBLANK(I41)," ",IF(I41&lt;=Scenario!$O$3,0,IF(I41&lt;=Scenario!$O$5,1,IF(I41&lt;=Scenario!$O$6,2,IF(I41&lt;=Scenario!$O$7,3,IF(I41&lt;=Scenario!$O$8,4,IF(I41&lt;=Scenario!$O$9,5,IF(I41&lt;=Scenario!$O$10,6,IF(I41&lt;=Scenario!$O$11,7,IF(I41&lt;=Scenario!$O$12,8,IF(I41&lt;=Scenario!$O$13,9,IF(I41&lt;=Scenario!$O$14,10,IF(I41&lt;=Scenario!$O$15,11,IF(I41&lt;=Scenario!$O$16,12,IF(I41&lt;=Scenario!$O$17,13,IF(I41&lt;=Scenario!$O$18,14,IF(I41&lt;=Scenario!$O$19,15,IF(I41&lt;=Scenario!$O$20,16,IF(I41&lt;=Scenario!$O$21,17,IF(I41&lt;=Scenario!$O$22,18,IF(I41&lt;=Scenario!$O$23,19,20)))))))))))))))))))))</f>
        <v> </v>
      </c>
      <c r="AD41" s="3" t="str">
        <f>IF(ISBLANK(G41)," ",IF(G41&lt;=Scenario!$AA$3,0,IF(G41&lt;=Scenario!$AA$5,1,IF(G41&lt;=Scenario!$AA$6,2,IF(G41&lt;=Scenario!$AA$7,3,IF(G41&lt;=Scenario!$AA$8,4,IF(G41&lt;=Scenario!$AA$9,5,IF(G41&lt;=Scenario!$AA$10,6,IF(G41&lt;=Scenario!$AA$11,7,IF(G41&lt;=Scenario!$AA$12,8,IF(G41&lt;=Scenario!$AA$13,9,IF(G41&lt;=Scenario!$AA$14,10,IF(G41&lt;=Scenario!$AA$15,11,IF(G41&lt;=Scenario!$AA$16,12,IF(G41&lt;=Scenario!$AA$17,13,IF(G41&lt;=Scenario!$AA$18,14,15))))))))))))))))</f>
        <v> </v>
      </c>
      <c r="AE41" s="3">
        <f>IF(ISBLANK(F41)," ",IF(F41&lt;=Scenario!$AI$3,0,IF(F41&lt;=Scenario!$AI$5,1,IF(F41&lt;=Scenario!$AI$6,2,IF(F41&lt;=Scenario!$AI$7,3,IF(F41&lt;=Scenario!$AI$8,4,IF(F41&lt;=Scenario!$AI$9,5,IF(F41&lt;=Scenario!$AI$10,6,IF(F41&lt;=Scenario!$AI$11,7,IF(F41&lt;=Scenario!$AI$12,8,IF(F41&lt;=Scenario!$AI$13,9,10)))))))))))</f>
        <v>0</v>
      </c>
      <c r="AF41" s="3" t="str">
        <f t="shared" si="17"/>
        <v> </v>
      </c>
      <c r="AG41" s="140" t="str">
        <f t="shared" si="18"/>
        <v>#VALUE!</v>
      </c>
      <c r="AH41" s="141" t="str">
        <f t="shared" si="19"/>
        <v>#VALUE!</v>
      </c>
      <c r="AI41" s="95" t="str">
        <f t="shared" si="20"/>
        <v>#VALUE!</v>
      </c>
      <c r="AJ41" s="69" t="str">
        <f t="shared" si="21"/>
        <v>missing data</v>
      </c>
      <c r="AK41" s="74" t="str">
        <f t="shared" si="22"/>
        <v>missing data</v>
      </c>
      <c r="AL41" s="3"/>
      <c r="AM41" s="3"/>
      <c r="AN41" s="3"/>
      <c r="AO41" s="3"/>
      <c r="AP41" s="3"/>
      <c r="AQ41" s="3"/>
      <c r="AR41" s="3"/>
      <c r="AS41" s="3"/>
      <c r="AT41" s="3"/>
      <c r="AU41" s="3"/>
      <c r="AV41" s="3"/>
      <c r="AW41" s="3"/>
      <c r="AX41" s="3"/>
      <c r="AY41" s="3"/>
      <c r="AZ41" s="3"/>
      <c r="BA41" s="3"/>
      <c r="BB41" s="3"/>
      <c r="BC41" s="3"/>
      <c r="BD41" s="3"/>
      <c r="BE41" s="3"/>
      <c r="BF41" s="3"/>
      <c r="BG41" s="3"/>
    </row>
    <row r="42" ht="15.75" customHeight="1">
      <c r="A42" s="3" t="s">
        <v>3403</v>
      </c>
      <c r="B42" s="57"/>
      <c r="C42" s="58"/>
      <c r="D42" s="60"/>
      <c r="E42" s="144" t="str">
        <f t="shared" si="1"/>
        <v>#DIV/0!</v>
      </c>
      <c r="F42" s="135">
        <f t="shared" si="2"/>
        <v>0</v>
      </c>
      <c r="G42" s="58"/>
      <c r="H42" s="59">
        <f t="shared" si="30"/>
        <v>0</v>
      </c>
      <c r="I42" s="136"/>
      <c r="J42" s="61"/>
      <c r="K42" s="61"/>
      <c r="L42" s="61"/>
      <c r="M42" s="62"/>
      <c r="N42" s="120" t="str">
        <f t="shared" si="4"/>
        <v> </v>
      </c>
      <c r="O42" s="3" t="str">
        <f t="shared" si="5"/>
        <v> </v>
      </c>
      <c r="P42" s="147" t="str">
        <f t="shared" si="31"/>
        <v> </v>
      </c>
      <c r="Q42" s="3">
        <f t="shared" si="7"/>
        <v>0</v>
      </c>
      <c r="R42" s="3" t="str">
        <f t="shared" si="8"/>
        <v> </v>
      </c>
      <c r="S42" s="3" t="str">
        <f t="shared" si="9"/>
        <v> </v>
      </c>
      <c r="T42" s="3" t="str">
        <f t="shared" si="33"/>
        <v> </v>
      </c>
      <c r="U42" s="120" t="str">
        <f t="shared" si="11"/>
        <v>#VALUE!</v>
      </c>
      <c r="V42" s="3" t="str">
        <f t="shared" si="12"/>
        <v>#VALUE!</v>
      </c>
      <c r="W42" s="145" t="str">
        <f t="shared" si="13"/>
        <v>#VALUE!</v>
      </c>
      <c r="X42" s="69" t="str">
        <f t="shared" si="32"/>
        <v>donnée(s) manquante(s)</v>
      </c>
      <c r="Y42" s="70" t="str">
        <f t="shared" si="15"/>
        <v>donnée(s) manquante(s)</v>
      </c>
      <c r="Z42" s="139" t="str">
        <f t="shared" si="16"/>
        <v>#DIV/0!</v>
      </c>
      <c r="AA42" s="3" t="str">
        <f>IF(ISBLANK(L42)," ",IF(L42&lt;=Scenario!$C$3,0,IF(L42&lt;=Scenario!$C$5,1,IF(L42&lt;=Scenario!$C$6,2,IF(L42&lt;=Scenario!$C$7,3,IF(L42&lt;=Scenario!$C$8,4,5))))))</f>
        <v> </v>
      </c>
      <c r="AB42" s="3" t="str">
        <f>IF(ISBLANK(M42)," ",IF(M42&lt;=Scenario!$G$3,0,IF(M42&lt;=Scenario!$G$5,1,IF(M42&lt;=Scenario!$G$6,2,IF(M42&lt;=Scenario!$G$7,3,IF(M42&lt;=Scenario!$G$8,4,IF(M42&lt;=Scenario!$G$9,5,IF(M42&lt;=Scenario!$G$10,6,7))))))))</f>
        <v> </v>
      </c>
      <c r="AC42" s="3" t="str">
        <f>IF(ISBLANK(I42)," ",IF(I42&lt;=Scenario!$O$3,0,IF(I42&lt;=Scenario!$O$5,1,IF(I42&lt;=Scenario!$O$6,2,IF(I42&lt;=Scenario!$O$7,3,IF(I42&lt;=Scenario!$O$8,4,IF(I42&lt;=Scenario!$O$9,5,IF(I42&lt;=Scenario!$O$10,6,IF(I42&lt;=Scenario!$O$11,7,IF(I42&lt;=Scenario!$O$12,8,IF(I42&lt;=Scenario!$O$13,9,IF(I42&lt;=Scenario!$O$14,10,IF(I42&lt;=Scenario!$O$15,11,IF(I42&lt;=Scenario!$O$16,12,IF(I42&lt;=Scenario!$O$17,13,IF(I42&lt;=Scenario!$O$18,14,IF(I42&lt;=Scenario!$O$19,15,IF(I42&lt;=Scenario!$O$20,16,IF(I42&lt;=Scenario!$O$21,17,IF(I42&lt;=Scenario!$O$22,18,IF(I42&lt;=Scenario!$O$23,19,20)))))))))))))))))))))</f>
        <v> </v>
      </c>
      <c r="AD42" s="3" t="str">
        <f>IF(ISBLANK(G42)," ",IF(G42&lt;=Scenario!$AA$3,0,IF(G42&lt;=Scenario!$AA$5,1,IF(G42&lt;=Scenario!$AA$6,2,IF(G42&lt;=Scenario!$AA$7,3,IF(G42&lt;=Scenario!$AA$8,4,IF(G42&lt;=Scenario!$AA$9,5,IF(G42&lt;=Scenario!$AA$10,6,IF(G42&lt;=Scenario!$AA$11,7,IF(G42&lt;=Scenario!$AA$12,8,IF(G42&lt;=Scenario!$AA$13,9,IF(G42&lt;=Scenario!$AA$14,10,IF(G42&lt;=Scenario!$AA$15,11,IF(G42&lt;=Scenario!$AA$16,12,IF(G42&lt;=Scenario!$AA$17,13,IF(G42&lt;=Scenario!$AA$18,14,15))))))))))))))))</f>
        <v> </v>
      </c>
      <c r="AE42" s="3">
        <f>IF(ISBLANK(F42)," ",IF(F42&lt;=Scenario!$AI$3,0,IF(F42&lt;=Scenario!$AI$5,1,IF(F42&lt;=Scenario!$AI$6,2,IF(F42&lt;=Scenario!$AI$7,3,IF(F42&lt;=Scenario!$AI$8,4,IF(F42&lt;=Scenario!$AI$9,5,IF(F42&lt;=Scenario!$AI$10,6,IF(F42&lt;=Scenario!$AI$11,7,IF(F42&lt;=Scenario!$AI$12,8,IF(F42&lt;=Scenario!$AI$13,9,10)))))))))))</f>
        <v>0</v>
      </c>
      <c r="AF42" s="3" t="str">
        <f t="shared" si="17"/>
        <v> </v>
      </c>
      <c r="AG42" s="140" t="str">
        <f t="shared" si="18"/>
        <v>#VALUE!</v>
      </c>
      <c r="AH42" s="141" t="str">
        <f t="shared" si="19"/>
        <v>#VALUE!</v>
      </c>
      <c r="AI42" s="95" t="str">
        <f t="shared" si="20"/>
        <v>#VALUE!</v>
      </c>
      <c r="AJ42" s="69" t="str">
        <f t="shared" si="21"/>
        <v>missing data</v>
      </c>
      <c r="AK42" s="74" t="str">
        <f t="shared" si="22"/>
        <v>missing data</v>
      </c>
      <c r="AL42" s="3"/>
      <c r="AM42" s="3"/>
      <c r="AN42" s="3"/>
      <c r="AO42" s="3"/>
      <c r="AP42" s="3"/>
      <c r="AQ42" s="3"/>
      <c r="AR42" s="3"/>
      <c r="AS42" s="3"/>
      <c r="AT42" s="3"/>
      <c r="AU42" s="3"/>
      <c r="AV42" s="3"/>
      <c r="AW42" s="3"/>
      <c r="AX42" s="3"/>
      <c r="AY42" s="3"/>
      <c r="AZ42" s="3"/>
      <c r="BA42" s="3"/>
      <c r="BB42" s="3"/>
      <c r="BC42" s="3"/>
      <c r="BD42" s="3"/>
      <c r="BE42" s="3"/>
      <c r="BF42" s="3"/>
      <c r="BG42" s="3"/>
    </row>
    <row r="43" ht="15.75" customHeight="1">
      <c r="A43" s="3" t="s">
        <v>3404</v>
      </c>
      <c r="B43" s="57"/>
      <c r="C43" s="58"/>
      <c r="D43" s="60"/>
      <c r="E43" s="144" t="str">
        <f t="shared" si="1"/>
        <v>#DIV/0!</v>
      </c>
      <c r="F43" s="135">
        <f t="shared" si="2"/>
        <v>0</v>
      </c>
      <c r="G43" s="58"/>
      <c r="H43" s="59">
        <f t="shared" si="30"/>
        <v>0</v>
      </c>
      <c r="I43" s="136"/>
      <c r="J43" s="61"/>
      <c r="K43" s="61"/>
      <c r="L43" s="61"/>
      <c r="M43" s="62"/>
      <c r="N43" s="120" t="str">
        <f t="shared" si="4"/>
        <v> </v>
      </c>
      <c r="O43" s="3" t="str">
        <f t="shared" si="5"/>
        <v> </v>
      </c>
      <c r="P43" s="147" t="str">
        <f t="shared" si="31"/>
        <v> </v>
      </c>
      <c r="Q43" s="3">
        <f t="shared" si="7"/>
        <v>0</v>
      </c>
      <c r="R43" s="3" t="str">
        <f t="shared" si="8"/>
        <v> </v>
      </c>
      <c r="S43" s="3" t="str">
        <f t="shared" si="9"/>
        <v> </v>
      </c>
      <c r="T43" s="3" t="str">
        <f t="shared" si="33"/>
        <v> </v>
      </c>
      <c r="U43" s="120" t="str">
        <f t="shared" si="11"/>
        <v>#VALUE!</v>
      </c>
      <c r="V43" s="3" t="str">
        <f t="shared" si="12"/>
        <v>#VALUE!</v>
      </c>
      <c r="W43" s="145" t="str">
        <f t="shared" si="13"/>
        <v>#VALUE!</v>
      </c>
      <c r="X43" s="69" t="str">
        <f t="shared" si="32"/>
        <v>donnée(s) manquante(s)</v>
      </c>
      <c r="Y43" s="70" t="str">
        <f t="shared" si="15"/>
        <v>donnée(s) manquante(s)</v>
      </c>
      <c r="Z43" s="139" t="str">
        <f t="shared" si="16"/>
        <v>#DIV/0!</v>
      </c>
      <c r="AA43" s="3" t="str">
        <f>IF(ISBLANK(L43)," ",IF(L43&lt;=Scenario!$C$3,0,IF(L43&lt;=Scenario!$C$5,1,IF(L43&lt;=Scenario!$C$6,2,IF(L43&lt;=Scenario!$C$7,3,IF(L43&lt;=Scenario!$C$8,4,5))))))</f>
        <v> </v>
      </c>
      <c r="AB43" s="3" t="str">
        <f>IF(ISBLANK(M43)," ",IF(M43&lt;=Scenario!$G$3,0,IF(M43&lt;=Scenario!$G$5,1,IF(M43&lt;=Scenario!$G$6,2,IF(M43&lt;=Scenario!$G$7,3,IF(M43&lt;=Scenario!$G$8,4,IF(M43&lt;=Scenario!$G$9,5,IF(M43&lt;=Scenario!$G$10,6,7))))))))</f>
        <v> </v>
      </c>
      <c r="AC43" s="3" t="str">
        <f>IF(ISBLANK(I43)," ",IF(I43&lt;=Scenario!$O$3,0,IF(I43&lt;=Scenario!$O$5,1,IF(I43&lt;=Scenario!$O$6,2,IF(I43&lt;=Scenario!$O$7,3,IF(I43&lt;=Scenario!$O$8,4,IF(I43&lt;=Scenario!$O$9,5,IF(I43&lt;=Scenario!$O$10,6,IF(I43&lt;=Scenario!$O$11,7,IF(I43&lt;=Scenario!$O$12,8,IF(I43&lt;=Scenario!$O$13,9,IF(I43&lt;=Scenario!$O$14,10,IF(I43&lt;=Scenario!$O$15,11,IF(I43&lt;=Scenario!$O$16,12,IF(I43&lt;=Scenario!$O$17,13,IF(I43&lt;=Scenario!$O$18,14,IF(I43&lt;=Scenario!$O$19,15,IF(I43&lt;=Scenario!$O$20,16,IF(I43&lt;=Scenario!$O$21,17,IF(I43&lt;=Scenario!$O$22,18,IF(I43&lt;=Scenario!$O$23,19,20)))))))))))))))))))))</f>
        <v> </v>
      </c>
      <c r="AD43" s="3" t="str">
        <f>IF(ISBLANK(G43)," ",IF(G43&lt;=Scenario!$AA$3,0,IF(G43&lt;=Scenario!$AA$5,1,IF(G43&lt;=Scenario!$AA$6,2,IF(G43&lt;=Scenario!$AA$7,3,IF(G43&lt;=Scenario!$AA$8,4,IF(G43&lt;=Scenario!$AA$9,5,IF(G43&lt;=Scenario!$AA$10,6,IF(G43&lt;=Scenario!$AA$11,7,IF(G43&lt;=Scenario!$AA$12,8,IF(G43&lt;=Scenario!$AA$13,9,IF(G43&lt;=Scenario!$AA$14,10,IF(G43&lt;=Scenario!$AA$15,11,IF(G43&lt;=Scenario!$AA$16,12,IF(G43&lt;=Scenario!$AA$17,13,IF(G43&lt;=Scenario!$AA$18,14,15))))))))))))))))</f>
        <v> </v>
      </c>
      <c r="AE43" s="3">
        <f>IF(ISBLANK(F43)," ",IF(F43&lt;=Scenario!$AI$3,0,IF(F43&lt;=Scenario!$AI$5,1,IF(F43&lt;=Scenario!$AI$6,2,IF(F43&lt;=Scenario!$AI$7,3,IF(F43&lt;=Scenario!$AI$8,4,IF(F43&lt;=Scenario!$AI$9,5,IF(F43&lt;=Scenario!$AI$10,6,IF(F43&lt;=Scenario!$AI$11,7,IF(F43&lt;=Scenario!$AI$12,8,IF(F43&lt;=Scenario!$AI$13,9,10)))))))))))</f>
        <v>0</v>
      </c>
      <c r="AF43" s="3" t="str">
        <f t="shared" si="17"/>
        <v> </v>
      </c>
      <c r="AG43" s="140" t="str">
        <f t="shared" si="18"/>
        <v>#VALUE!</v>
      </c>
      <c r="AH43" s="141" t="str">
        <f t="shared" si="19"/>
        <v>#VALUE!</v>
      </c>
      <c r="AI43" s="95" t="str">
        <f t="shared" si="20"/>
        <v>#VALUE!</v>
      </c>
      <c r="AJ43" s="69" t="str">
        <f t="shared" si="21"/>
        <v>missing data</v>
      </c>
      <c r="AK43" s="74" t="str">
        <f t="shared" si="22"/>
        <v>missing data</v>
      </c>
      <c r="AL43" s="3"/>
      <c r="AM43" s="3"/>
      <c r="AN43" s="3"/>
      <c r="AO43" s="3"/>
      <c r="AP43" s="3"/>
      <c r="AQ43" s="3"/>
      <c r="AR43" s="3"/>
      <c r="AS43" s="3"/>
      <c r="AT43" s="3"/>
      <c r="AU43" s="3"/>
      <c r="AV43" s="3"/>
      <c r="AW43" s="3"/>
      <c r="AX43" s="3"/>
      <c r="AY43" s="3"/>
      <c r="AZ43" s="3"/>
      <c r="BA43" s="3"/>
      <c r="BB43" s="3"/>
      <c r="BC43" s="3"/>
      <c r="BD43" s="3"/>
      <c r="BE43" s="3"/>
      <c r="BF43" s="3"/>
      <c r="BG43" s="3"/>
    </row>
    <row r="44" ht="15.75" customHeight="1">
      <c r="A44" s="3" t="s">
        <v>3405</v>
      </c>
      <c r="B44" s="57"/>
      <c r="C44" s="58"/>
      <c r="D44" s="60"/>
      <c r="E44" s="144" t="str">
        <f t="shared" si="1"/>
        <v>#DIV/0!</v>
      </c>
      <c r="F44" s="135">
        <f t="shared" si="2"/>
        <v>0</v>
      </c>
      <c r="G44" s="58"/>
      <c r="H44" s="59">
        <f t="shared" si="30"/>
        <v>0</v>
      </c>
      <c r="I44" s="136"/>
      <c r="J44" s="61"/>
      <c r="K44" s="61"/>
      <c r="L44" s="61"/>
      <c r="M44" s="62"/>
      <c r="N44" s="120" t="str">
        <f t="shared" si="4"/>
        <v> </v>
      </c>
      <c r="O44" s="3" t="str">
        <f t="shared" si="5"/>
        <v> </v>
      </c>
      <c r="P44" s="147" t="str">
        <f t="shared" si="31"/>
        <v> </v>
      </c>
      <c r="Q44" s="3">
        <f t="shared" si="7"/>
        <v>0</v>
      </c>
      <c r="R44" s="3" t="str">
        <f t="shared" si="8"/>
        <v> </v>
      </c>
      <c r="S44" s="3" t="str">
        <f t="shared" si="9"/>
        <v> </v>
      </c>
      <c r="T44" s="3" t="str">
        <f t="shared" si="33"/>
        <v> </v>
      </c>
      <c r="U44" s="120" t="str">
        <f t="shared" si="11"/>
        <v>#VALUE!</v>
      </c>
      <c r="V44" s="3" t="str">
        <f t="shared" si="12"/>
        <v>#VALUE!</v>
      </c>
      <c r="W44" s="145" t="str">
        <f t="shared" si="13"/>
        <v>#VALUE!</v>
      </c>
      <c r="X44" s="69" t="str">
        <f t="shared" si="32"/>
        <v>donnée(s) manquante(s)</v>
      </c>
      <c r="Y44" s="70" t="str">
        <f t="shared" si="15"/>
        <v>donnée(s) manquante(s)</v>
      </c>
      <c r="Z44" s="139" t="str">
        <f t="shared" si="16"/>
        <v>#DIV/0!</v>
      </c>
      <c r="AA44" s="3" t="str">
        <f>IF(ISBLANK(L44)," ",IF(L44&lt;=Scenario!$C$3,0,IF(L44&lt;=Scenario!$C$5,1,IF(L44&lt;=Scenario!$C$6,2,IF(L44&lt;=Scenario!$C$7,3,IF(L44&lt;=Scenario!$C$8,4,5))))))</f>
        <v> </v>
      </c>
      <c r="AB44" s="3" t="str">
        <f>IF(ISBLANK(M44)," ",IF(M44&lt;=Scenario!$G$3,0,IF(M44&lt;=Scenario!$G$5,1,IF(M44&lt;=Scenario!$G$6,2,IF(M44&lt;=Scenario!$G$7,3,IF(M44&lt;=Scenario!$G$8,4,IF(M44&lt;=Scenario!$G$9,5,IF(M44&lt;=Scenario!$G$10,6,7))))))))</f>
        <v> </v>
      </c>
      <c r="AC44" s="3" t="str">
        <f>IF(ISBLANK(I44)," ",IF(I44&lt;=Scenario!$O$3,0,IF(I44&lt;=Scenario!$O$5,1,IF(I44&lt;=Scenario!$O$6,2,IF(I44&lt;=Scenario!$O$7,3,IF(I44&lt;=Scenario!$O$8,4,IF(I44&lt;=Scenario!$O$9,5,IF(I44&lt;=Scenario!$O$10,6,IF(I44&lt;=Scenario!$O$11,7,IF(I44&lt;=Scenario!$O$12,8,IF(I44&lt;=Scenario!$O$13,9,IF(I44&lt;=Scenario!$O$14,10,IF(I44&lt;=Scenario!$O$15,11,IF(I44&lt;=Scenario!$O$16,12,IF(I44&lt;=Scenario!$O$17,13,IF(I44&lt;=Scenario!$O$18,14,IF(I44&lt;=Scenario!$O$19,15,IF(I44&lt;=Scenario!$O$20,16,IF(I44&lt;=Scenario!$O$21,17,IF(I44&lt;=Scenario!$O$22,18,IF(I44&lt;=Scenario!$O$23,19,20)))))))))))))))))))))</f>
        <v> </v>
      </c>
      <c r="AD44" s="3" t="str">
        <f>IF(ISBLANK(G44)," ",IF(G44&lt;=Scenario!$AA$3,0,IF(G44&lt;=Scenario!$AA$5,1,IF(G44&lt;=Scenario!$AA$6,2,IF(G44&lt;=Scenario!$AA$7,3,IF(G44&lt;=Scenario!$AA$8,4,IF(G44&lt;=Scenario!$AA$9,5,IF(G44&lt;=Scenario!$AA$10,6,IF(G44&lt;=Scenario!$AA$11,7,IF(G44&lt;=Scenario!$AA$12,8,IF(G44&lt;=Scenario!$AA$13,9,IF(G44&lt;=Scenario!$AA$14,10,IF(G44&lt;=Scenario!$AA$15,11,IF(G44&lt;=Scenario!$AA$16,12,IF(G44&lt;=Scenario!$AA$17,13,IF(G44&lt;=Scenario!$AA$18,14,15))))))))))))))))</f>
        <v> </v>
      </c>
      <c r="AE44" s="3">
        <f>IF(ISBLANK(F44)," ",IF(F44&lt;=Scenario!$AI$3,0,IF(F44&lt;=Scenario!$AI$5,1,IF(F44&lt;=Scenario!$AI$6,2,IF(F44&lt;=Scenario!$AI$7,3,IF(F44&lt;=Scenario!$AI$8,4,IF(F44&lt;=Scenario!$AI$9,5,IF(F44&lt;=Scenario!$AI$10,6,IF(F44&lt;=Scenario!$AI$11,7,IF(F44&lt;=Scenario!$AI$12,8,IF(F44&lt;=Scenario!$AI$13,9,10)))))))))))</f>
        <v>0</v>
      </c>
      <c r="AF44" s="3" t="str">
        <f t="shared" si="17"/>
        <v> </v>
      </c>
      <c r="AG44" s="140" t="str">
        <f t="shared" si="18"/>
        <v>#VALUE!</v>
      </c>
      <c r="AH44" s="141" t="str">
        <f t="shared" si="19"/>
        <v>#VALUE!</v>
      </c>
      <c r="AI44" s="95" t="str">
        <f t="shared" si="20"/>
        <v>#VALUE!</v>
      </c>
      <c r="AJ44" s="69" t="str">
        <f t="shared" si="21"/>
        <v>missing data</v>
      </c>
      <c r="AK44" s="74" t="str">
        <f t="shared" si="22"/>
        <v>missing data</v>
      </c>
      <c r="AL44" s="3"/>
      <c r="AM44" s="3"/>
      <c r="AN44" s="3"/>
      <c r="AO44" s="3"/>
      <c r="AP44" s="3"/>
      <c r="AQ44" s="3"/>
      <c r="AR44" s="3"/>
      <c r="AS44" s="3"/>
      <c r="AT44" s="3"/>
      <c r="AU44" s="3"/>
      <c r="AV44" s="3"/>
      <c r="AW44" s="3"/>
      <c r="AX44" s="3"/>
      <c r="AY44" s="3"/>
      <c r="AZ44" s="3"/>
      <c r="BA44" s="3"/>
      <c r="BB44" s="3"/>
      <c r="BC44" s="3"/>
      <c r="BD44" s="3"/>
      <c r="BE44" s="3"/>
      <c r="BF44" s="3"/>
      <c r="BG44" s="3"/>
    </row>
    <row r="45" ht="15.75" customHeight="1">
      <c r="A45" s="3" t="s">
        <v>3406</v>
      </c>
      <c r="B45" s="57"/>
      <c r="C45" s="58"/>
      <c r="D45" s="60"/>
      <c r="E45" s="144" t="str">
        <f t="shared" si="1"/>
        <v>#DIV/0!</v>
      </c>
      <c r="F45" s="135">
        <f t="shared" si="2"/>
        <v>0</v>
      </c>
      <c r="G45" s="58"/>
      <c r="H45" s="59">
        <f t="shared" si="30"/>
        <v>0</v>
      </c>
      <c r="I45" s="136"/>
      <c r="J45" s="61"/>
      <c r="K45" s="61"/>
      <c r="L45" s="61"/>
      <c r="M45" s="62"/>
      <c r="N45" s="120" t="str">
        <f t="shared" si="4"/>
        <v> </v>
      </c>
      <c r="O45" s="3" t="str">
        <f t="shared" si="5"/>
        <v> </v>
      </c>
      <c r="P45" s="147" t="str">
        <f t="shared" si="31"/>
        <v> </v>
      </c>
      <c r="Q45" s="3">
        <f t="shared" si="7"/>
        <v>0</v>
      </c>
      <c r="R45" s="3" t="str">
        <f t="shared" si="8"/>
        <v> </v>
      </c>
      <c r="S45" s="3" t="str">
        <f t="shared" si="9"/>
        <v> </v>
      </c>
      <c r="T45" s="3" t="str">
        <f t="shared" si="33"/>
        <v> </v>
      </c>
      <c r="U45" s="120" t="str">
        <f t="shared" si="11"/>
        <v>#VALUE!</v>
      </c>
      <c r="V45" s="3" t="str">
        <f t="shared" si="12"/>
        <v>#VALUE!</v>
      </c>
      <c r="W45" s="145" t="str">
        <f t="shared" si="13"/>
        <v>#VALUE!</v>
      </c>
      <c r="X45" s="69" t="str">
        <f t="shared" si="32"/>
        <v>donnée(s) manquante(s)</v>
      </c>
      <c r="Y45" s="70" t="str">
        <f t="shared" si="15"/>
        <v>donnée(s) manquante(s)</v>
      </c>
      <c r="Z45" s="139" t="str">
        <f t="shared" si="16"/>
        <v>#DIV/0!</v>
      </c>
      <c r="AA45" s="3" t="str">
        <f>IF(ISBLANK(L45)," ",IF(L45&lt;=Scenario!$C$3,0,IF(L45&lt;=Scenario!$C$5,1,IF(L45&lt;=Scenario!$C$6,2,IF(L45&lt;=Scenario!$C$7,3,IF(L45&lt;=Scenario!$C$8,4,5))))))</f>
        <v> </v>
      </c>
      <c r="AB45" s="3" t="str">
        <f>IF(ISBLANK(M45)," ",IF(M45&lt;=Scenario!$G$3,0,IF(M45&lt;=Scenario!$G$5,1,IF(M45&lt;=Scenario!$G$6,2,IF(M45&lt;=Scenario!$G$7,3,IF(M45&lt;=Scenario!$G$8,4,IF(M45&lt;=Scenario!$G$9,5,IF(M45&lt;=Scenario!$G$10,6,7))))))))</f>
        <v> </v>
      </c>
      <c r="AC45" s="3" t="str">
        <f>IF(ISBLANK(I45)," ",IF(I45&lt;=Scenario!$O$3,0,IF(I45&lt;=Scenario!$O$5,1,IF(I45&lt;=Scenario!$O$6,2,IF(I45&lt;=Scenario!$O$7,3,IF(I45&lt;=Scenario!$O$8,4,IF(I45&lt;=Scenario!$O$9,5,IF(I45&lt;=Scenario!$O$10,6,IF(I45&lt;=Scenario!$O$11,7,IF(I45&lt;=Scenario!$O$12,8,IF(I45&lt;=Scenario!$O$13,9,IF(I45&lt;=Scenario!$O$14,10,IF(I45&lt;=Scenario!$O$15,11,IF(I45&lt;=Scenario!$O$16,12,IF(I45&lt;=Scenario!$O$17,13,IF(I45&lt;=Scenario!$O$18,14,IF(I45&lt;=Scenario!$O$19,15,IF(I45&lt;=Scenario!$O$20,16,IF(I45&lt;=Scenario!$O$21,17,IF(I45&lt;=Scenario!$O$22,18,IF(I45&lt;=Scenario!$O$23,19,20)))))))))))))))))))))</f>
        <v> </v>
      </c>
      <c r="AD45" s="3" t="str">
        <f>IF(ISBLANK(G45)," ",IF(G45&lt;=Scenario!$AA$3,0,IF(G45&lt;=Scenario!$AA$5,1,IF(G45&lt;=Scenario!$AA$6,2,IF(G45&lt;=Scenario!$AA$7,3,IF(G45&lt;=Scenario!$AA$8,4,IF(G45&lt;=Scenario!$AA$9,5,IF(G45&lt;=Scenario!$AA$10,6,IF(G45&lt;=Scenario!$AA$11,7,IF(G45&lt;=Scenario!$AA$12,8,IF(G45&lt;=Scenario!$AA$13,9,IF(G45&lt;=Scenario!$AA$14,10,IF(G45&lt;=Scenario!$AA$15,11,IF(G45&lt;=Scenario!$AA$16,12,IF(G45&lt;=Scenario!$AA$17,13,IF(G45&lt;=Scenario!$AA$18,14,15))))))))))))))))</f>
        <v> </v>
      </c>
      <c r="AE45" s="3">
        <f>IF(ISBLANK(F45)," ",IF(F45&lt;=Scenario!$AI$3,0,IF(F45&lt;=Scenario!$AI$5,1,IF(F45&lt;=Scenario!$AI$6,2,IF(F45&lt;=Scenario!$AI$7,3,IF(F45&lt;=Scenario!$AI$8,4,IF(F45&lt;=Scenario!$AI$9,5,IF(F45&lt;=Scenario!$AI$10,6,IF(F45&lt;=Scenario!$AI$11,7,IF(F45&lt;=Scenario!$AI$12,8,IF(F45&lt;=Scenario!$AI$13,9,10)))))))))))</f>
        <v>0</v>
      </c>
      <c r="AF45" s="3" t="str">
        <f t="shared" si="17"/>
        <v> </v>
      </c>
      <c r="AG45" s="140" t="str">
        <f t="shared" si="18"/>
        <v>#VALUE!</v>
      </c>
      <c r="AH45" s="141" t="str">
        <f t="shared" si="19"/>
        <v>#VALUE!</v>
      </c>
      <c r="AI45" s="95" t="str">
        <f t="shared" si="20"/>
        <v>#VALUE!</v>
      </c>
      <c r="AJ45" s="69" t="str">
        <f t="shared" si="21"/>
        <v>missing data</v>
      </c>
      <c r="AK45" s="74" t="str">
        <f t="shared" si="22"/>
        <v>missing data</v>
      </c>
      <c r="AL45" s="3"/>
      <c r="AM45" s="3"/>
      <c r="AN45" s="3"/>
      <c r="AO45" s="3"/>
      <c r="AP45" s="3"/>
      <c r="AQ45" s="3"/>
      <c r="AR45" s="3"/>
      <c r="AS45" s="3"/>
      <c r="AT45" s="3"/>
      <c r="AU45" s="3"/>
      <c r="AV45" s="3"/>
      <c r="AW45" s="3"/>
      <c r="AX45" s="3"/>
      <c r="AY45" s="3"/>
      <c r="AZ45" s="3"/>
      <c r="BA45" s="3"/>
      <c r="BB45" s="3"/>
      <c r="BC45" s="3"/>
      <c r="BD45" s="3"/>
      <c r="BE45" s="3"/>
      <c r="BF45" s="3"/>
      <c r="BG45" s="3"/>
    </row>
    <row r="46" ht="15.75" customHeight="1">
      <c r="A46" s="3" t="s">
        <v>3407</v>
      </c>
      <c r="B46" s="57"/>
      <c r="C46" s="58"/>
      <c r="D46" s="60"/>
      <c r="E46" s="144" t="str">
        <f t="shared" si="1"/>
        <v>#DIV/0!</v>
      </c>
      <c r="F46" s="135">
        <f t="shared" si="2"/>
        <v>0</v>
      </c>
      <c r="G46" s="58"/>
      <c r="H46" s="59">
        <f t="shared" si="30"/>
        <v>0</v>
      </c>
      <c r="I46" s="136"/>
      <c r="J46" s="61"/>
      <c r="K46" s="61"/>
      <c r="L46" s="61"/>
      <c r="M46" s="62"/>
      <c r="N46" s="120" t="str">
        <f t="shared" si="4"/>
        <v> </v>
      </c>
      <c r="O46" s="3" t="str">
        <f t="shared" si="5"/>
        <v> </v>
      </c>
      <c r="P46" s="147" t="str">
        <f t="shared" si="31"/>
        <v> </v>
      </c>
      <c r="Q46" s="3">
        <f t="shared" si="7"/>
        <v>0</v>
      </c>
      <c r="R46" s="3" t="str">
        <f t="shared" si="8"/>
        <v> </v>
      </c>
      <c r="S46" s="3" t="str">
        <f t="shared" si="9"/>
        <v> </v>
      </c>
      <c r="T46" s="3" t="str">
        <f t="shared" si="33"/>
        <v> </v>
      </c>
      <c r="U46" s="120" t="str">
        <f t="shared" si="11"/>
        <v>#VALUE!</v>
      </c>
      <c r="V46" s="3" t="str">
        <f t="shared" si="12"/>
        <v>#VALUE!</v>
      </c>
      <c r="W46" s="145" t="str">
        <f t="shared" si="13"/>
        <v>#VALUE!</v>
      </c>
      <c r="X46" s="69" t="str">
        <f t="shared" si="32"/>
        <v>donnée(s) manquante(s)</v>
      </c>
      <c r="Y46" s="70" t="str">
        <f t="shared" si="15"/>
        <v>donnée(s) manquante(s)</v>
      </c>
      <c r="Z46" s="139" t="str">
        <f t="shared" si="16"/>
        <v>#DIV/0!</v>
      </c>
      <c r="AA46" s="3" t="str">
        <f>IF(ISBLANK(L46)," ",IF(L46&lt;=Scenario!$C$3,0,IF(L46&lt;=Scenario!$C$5,1,IF(L46&lt;=Scenario!$C$6,2,IF(L46&lt;=Scenario!$C$7,3,IF(L46&lt;=Scenario!$C$8,4,5))))))</f>
        <v> </v>
      </c>
      <c r="AB46" s="3" t="str">
        <f>IF(ISBLANK(M46)," ",IF(M46&lt;=Scenario!$G$3,0,IF(M46&lt;=Scenario!$G$5,1,IF(M46&lt;=Scenario!$G$6,2,IF(M46&lt;=Scenario!$G$7,3,IF(M46&lt;=Scenario!$G$8,4,IF(M46&lt;=Scenario!$G$9,5,IF(M46&lt;=Scenario!$G$10,6,7))))))))</f>
        <v> </v>
      </c>
      <c r="AC46" s="3" t="str">
        <f>IF(ISBLANK(I46)," ",IF(I46&lt;=Scenario!$O$3,0,IF(I46&lt;=Scenario!$O$5,1,IF(I46&lt;=Scenario!$O$6,2,IF(I46&lt;=Scenario!$O$7,3,IF(I46&lt;=Scenario!$O$8,4,IF(I46&lt;=Scenario!$O$9,5,IF(I46&lt;=Scenario!$O$10,6,IF(I46&lt;=Scenario!$O$11,7,IF(I46&lt;=Scenario!$O$12,8,IF(I46&lt;=Scenario!$O$13,9,IF(I46&lt;=Scenario!$O$14,10,IF(I46&lt;=Scenario!$O$15,11,IF(I46&lt;=Scenario!$O$16,12,IF(I46&lt;=Scenario!$O$17,13,IF(I46&lt;=Scenario!$O$18,14,IF(I46&lt;=Scenario!$O$19,15,IF(I46&lt;=Scenario!$O$20,16,IF(I46&lt;=Scenario!$O$21,17,IF(I46&lt;=Scenario!$O$22,18,IF(I46&lt;=Scenario!$O$23,19,20)))))))))))))))))))))</f>
        <v> </v>
      </c>
      <c r="AD46" s="3" t="str">
        <f>IF(ISBLANK(G46)," ",IF(G46&lt;=Scenario!$AA$3,0,IF(G46&lt;=Scenario!$AA$5,1,IF(G46&lt;=Scenario!$AA$6,2,IF(G46&lt;=Scenario!$AA$7,3,IF(G46&lt;=Scenario!$AA$8,4,IF(G46&lt;=Scenario!$AA$9,5,IF(G46&lt;=Scenario!$AA$10,6,IF(G46&lt;=Scenario!$AA$11,7,IF(G46&lt;=Scenario!$AA$12,8,IF(G46&lt;=Scenario!$AA$13,9,IF(G46&lt;=Scenario!$AA$14,10,IF(G46&lt;=Scenario!$AA$15,11,IF(G46&lt;=Scenario!$AA$16,12,IF(G46&lt;=Scenario!$AA$17,13,IF(G46&lt;=Scenario!$AA$18,14,15))))))))))))))))</f>
        <v> </v>
      </c>
      <c r="AE46" s="3">
        <f>IF(ISBLANK(F46)," ",IF(F46&lt;=Scenario!$AI$3,0,IF(F46&lt;=Scenario!$AI$5,1,IF(F46&lt;=Scenario!$AI$6,2,IF(F46&lt;=Scenario!$AI$7,3,IF(F46&lt;=Scenario!$AI$8,4,IF(F46&lt;=Scenario!$AI$9,5,IF(F46&lt;=Scenario!$AI$10,6,IF(F46&lt;=Scenario!$AI$11,7,IF(F46&lt;=Scenario!$AI$12,8,IF(F46&lt;=Scenario!$AI$13,9,10)))))))))))</f>
        <v>0</v>
      </c>
      <c r="AF46" s="3" t="str">
        <f t="shared" si="17"/>
        <v> </v>
      </c>
      <c r="AG46" s="140" t="str">
        <f t="shared" si="18"/>
        <v>#VALUE!</v>
      </c>
      <c r="AH46" s="141" t="str">
        <f t="shared" si="19"/>
        <v>#VALUE!</v>
      </c>
      <c r="AI46" s="95" t="str">
        <f t="shared" si="20"/>
        <v>#VALUE!</v>
      </c>
      <c r="AJ46" s="69" t="str">
        <f t="shared" si="21"/>
        <v>missing data</v>
      </c>
      <c r="AK46" s="74" t="str">
        <f t="shared" si="22"/>
        <v>missing data</v>
      </c>
      <c r="AL46" s="3"/>
      <c r="AM46" s="3"/>
      <c r="AN46" s="3"/>
      <c r="AO46" s="3"/>
      <c r="AP46" s="3"/>
      <c r="AQ46" s="3"/>
      <c r="AR46" s="3"/>
      <c r="AS46" s="3"/>
      <c r="AT46" s="3"/>
      <c r="AU46" s="3"/>
      <c r="AV46" s="3"/>
      <c r="AW46" s="3"/>
      <c r="AX46" s="3"/>
      <c r="AY46" s="3"/>
      <c r="AZ46" s="3"/>
      <c r="BA46" s="3"/>
      <c r="BB46" s="3"/>
      <c r="BC46" s="3"/>
      <c r="BD46" s="3"/>
      <c r="BE46" s="3"/>
      <c r="BF46" s="3"/>
      <c r="BG46" s="3"/>
    </row>
    <row r="47" ht="15.75" customHeight="1">
      <c r="A47" s="3" t="s">
        <v>3408</v>
      </c>
      <c r="B47" s="57"/>
      <c r="C47" s="58"/>
      <c r="D47" s="60"/>
      <c r="E47" s="144" t="str">
        <f t="shared" si="1"/>
        <v>#DIV/0!</v>
      </c>
      <c r="F47" s="135">
        <f t="shared" si="2"/>
        <v>0</v>
      </c>
      <c r="G47" s="58"/>
      <c r="H47" s="59">
        <f t="shared" si="30"/>
        <v>0</v>
      </c>
      <c r="I47" s="136"/>
      <c r="J47" s="61"/>
      <c r="K47" s="61"/>
      <c r="L47" s="61"/>
      <c r="M47" s="62"/>
      <c r="N47" s="120" t="str">
        <f t="shared" si="4"/>
        <v> </v>
      </c>
      <c r="O47" s="3" t="str">
        <f t="shared" si="5"/>
        <v> </v>
      </c>
      <c r="P47" s="147" t="str">
        <f t="shared" si="31"/>
        <v> </v>
      </c>
      <c r="Q47" s="3">
        <f t="shared" si="7"/>
        <v>0</v>
      </c>
      <c r="R47" s="3" t="str">
        <f t="shared" si="8"/>
        <v> </v>
      </c>
      <c r="S47" s="3" t="str">
        <f t="shared" si="9"/>
        <v> </v>
      </c>
      <c r="T47" s="3" t="str">
        <f t="shared" si="33"/>
        <v> </v>
      </c>
      <c r="U47" s="120" t="str">
        <f t="shared" si="11"/>
        <v>#VALUE!</v>
      </c>
      <c r="V47" s="3" t="str">
        <f t="shared" si="12"/>
        <v>#VALUE!</v>
      </c>
      <c r="W47" s="145" t="str">
        <f t="shared" si="13"/>
        <v>#VALUE!</v>
      </c>
      <c r="X47" s="69" t="str">
        <f t="shared" si="32"/>
        <v>donnée(s) manquante(s)</v>
      </c>
      <c r="Y47" s="70" t="str">
        <f t="shared" si="15"/>
        <v>donnée(s) manquante(s)</v>
      </c>
      <c r="Z47" s="139" t="str">
        <f t="shared" si="16"/>
        <v>#DIV/0!</v>
      </c>
      <c r="AA47" s="3" t="str">
        <f>IF(ISBLANK(L47)," ",IF(L47&lt;=Scenario!$C$3,0,IF(L47&lt;=Scenario!$C$5,1,IF(L47&lt;=Scenario!$C$6,2,IF(L47&lt;=Scenario!$C$7,3,IF(L47&lt;=Scenario!$C$8,4,5))))))</f>
        <v> </v>
      </c>
      <c r="AB47" s="3" t="str">
        <f>IF(ISBLANK(M47)," ",IF(M47&lt;=Scenario!$G$3,0,IF(M47&lt;=Scenario!$G$5,1,IF(M47&lt;=Scenario!$G$6,2,IF(M47&lt;=Scenario!$G$7,3,IF(M47&lt;=Scenario!$G$8,4,IF(M47&lt;=Scenario!$G$9,5,IF(M47&lt;=Scenario!$G$10,6,7))))))))</f>
        <v> </v>
      </c>
      <c r="AC47" s="3" t="str">
        <f>IF(ISBLANK(I47)," ",IF(I47&lt;=Scenario!$O$3,0,IF(I47&lt;=Scenario!$O$5,1,IF(I47&lt;=Scenario!$O$6,2,IF(I47&lt;=Scenario!$O$7,3,IF(I47&lt;=Scenario!$O$8,4,IF(I47&lt;=Scenario!$O$9,5,IF(I47&lt;=Scenario!$O$10,6,IF(I47&lt;=Scenario!$O$11,7,IF(I47&lt;=Scenario!$O$12,8,IF(I47&lt;=Scenario!$O$13,9,IF(I47&lt;=Scenario!$O$14,10,IF(I47&lt;=Scenario!$O$15,11,IF(I47&lt;=Scenario!$O$16,12,IF(I47&lt;=Scenario!$O$17,13,IF(I47&lt;=Scenario!$O$18,14,IF(I47&lt;=Scenario!$O$19,15,IF(I47&lt;=Scenario!$O$20,16,IF(I47&lt;=Scenario!$O$21,17,IF(I47&lt;=Scenario!$O$22,18,IF(I47&lt;=Scenario!$O$23,19,20)))))))))))))))))))))</f>
        <v> </v>
      </c>
      <c r="AD47" s="3" t="str">
        <f>IF(ISBLANK(G47)," ",IF(G47&lt;=Scenario!$AA$3,0,IF(G47&lt;=Scenario!$AA$5,1,IF(G47&lt;=Scenario!$AA$6,2,IF(G47&lt;=Scenario!$AA$7,3,IF(G47&lt;=Scenario!$AA$8,4,IF(G47&lt;=Scenario!$AA$9,5,IF(G47&lt;=Scenario!$AA$10,6,IF(G47&lt;=Scenario!$AA$11,7,IF(G47&lt;=Scenario!$AA$12,8,IF(G47&lt;=Scenario!$AA$13,9,IF(G47&lt;=Scenario!$AA$14,10,IF(G47&lt;=Scenario!$AA$15,11,IF(G47&lt;=Scenario!$AA$16,12,IF(G47&lt;=Scenario!$AA$17,13,IF(G47&lt;=Scenario!$AA$18,14,15))))))))))))))))</f>
        <v> </v>
      </c>
      <c r="AE47" s="3">
        <f>IF(ISBLANK(F47)," ",IF(F47&lt;=Scenario!$AI$3,0,IF(F47&lt;=Scenario!$AI$5,1,IF(F47&lt;=Scenario!$AI$6,2,IF(F47&lt;=Scenario!$AI$7,3,IF(F47&lt;=Scenario!$AI$8,4,IF(F47&lt;=Scenario!$AI$9,5,IF(F47&lt;=Scenario!$AI$10,6,IF(F47&lt;=Scenario!$AI$11,7,IF(F47&lt;=Scenario!$AI$12,8,IF(F47&lt;=Scenario!$AI$13,9,10)))))))))))</f>
        <v>0</v>
      </c>
      <c r="AF47" s="3" t="str">
        <f t="shared" si="17"/>
        <v> </v>
      </c>
      <c r="AG47" s="140" t="str">
        <f t="shared" si="18"/>
        <v>#VALUE!</v>
      </c>
      <c r="AH47" s="141" t="str">
        <f t="shared" si="19"/>
        <v>#VALUE!</v>
      </c>
      <c r="AI47" s="95" t="str">
        <f t="shared" si="20"/>
        <v>#VALUE!</v>
      </c>
      <c r="AJ47" s="69" t="str">
        <f t="shared" si="21"/>
        <v>missing data</v>
      </c>
      <c r="AK47" s="74" t="str">
        <f t="shared" si="22"/>
        <v>missing data</v>
      </c>
      <c r="AL47" s="3"/>
      <c r="AM47" s="3"/>
      <c r="AN47" s="3"/>
      <c r="AO47" s="3"/>
      <c r="AP47" s="3"/>
      <c r="AQ47" s="3"/>
      <c r="AR47" s="3"/>
      <c r="AS47" s="3"/>
      <c r="AT47" s="3"/>
      <c r="AU47" s="3"/>
      <c r="AV47" s="3"/>
      <c r="AW47" s="3"/>
      <c r="AX47" s="3"/>
      <c r="AY47" s="3"/>
      <c r="AZ47" s="3"/>
      <c r="BA47" s="3"/>
      <c r="BB47" s="3"/>
      <c r="BC47" s="3"/>
      <c r="BD47" s="3"/>
      <c r="BE47" s="3"/>
      <c r="BF47" s="3"/>
      <c r="BG47" s="3"/>
    </row>
    <row r="48" ht="15.75" customHeight="1">
      <c r="A48" s="3" t="s">
        <v>3409</v>
      </c>
      <c r="B48" s="57"/>
      <c r="C48" s="58"/>
      <c r="D48" s="60"/>
      <c r="E48" s="144" t="str">
        <f t="shared" si="1"/>
        <v>#DIV/0!</v>
      </c>
      <c r="F48" s="135">
        <f t="shared" si="2"/>
        <v>0</v>
      </c>
      <c r="G48" s="58"/>
      <c r="H48" s="59">
        <f t="shared" si="30"/>
        <v>0</v>
      </c>
      <c r="I48" s="136"/>
      <c r="J48" s="61"/>
      <c r="K48" s="61"/>
      <c r="L48" s="61"/>
      <c r="M48" s="62"/>
      <c r="N48" s="120" t="str">
        <f t="shared" si="4"/>
        <v> </v>
      </c>
      <c r="O48" s="3" t="str">
        <f t="shared" si="5"/>
        <v> </v>
      </c>
      <c r="P48" s="147" t="str">
        <f t="shared" si="31"/>
        <v> </v>
      </c>
      <c r="Q48" s="3">
        <f t="shared" si="7"/>
        <v>0</v>
      </c>
      <c r="R48" s="3" t="str">
        <f t="shared" si="8"/>
        <v> </v>
      </c>
      <c r="S48" s="3" t="str">
        <f t="shared" si="9"/>
        <v> </v>
      </c>
      <c r="T48" s="3" t="str">
        <f t="shared" si="33"/>
        <v> </v>
      </c>
      <c r="U48" s="120" t="str">
        <f t="shared" si="11"/>
        <v>#VALUE!</v>
      </c>
      <c r="V48" s="3" t="str">
        <f t="shared" si="12"/>
        <v>#VALUE!</v>
      </c>
      <c r="W48" s="145" t="str">
        <f t="shared" si="13"/>
        <v>#VALUE!</v>
      </c>
      <c r="X48" s="69" t="str">
        <f t="shared" si="32"/>
        <v>donnée(s) manquante(s)</v>
      </c>
      <c r="Y48" s="70" t="str">
        <f t="shared" si="15"/>
        <v>donnée(s) manquante(s)</v>
      </c>
      <c r="Z48" s="139" t="str">
        <f t="shared" si="16"/>
        <v>#DIV/0!</v>
      </c>
      <c r="AA48" s="3" t="str">
        <f>IF(ISBLANK(L48)," ",IF(L48&lt;=Scenario!$C$3,0,IF(L48&lt;=Scenario!$C$5,1,IF(L48&lt;=Scenario!$C$6,2,IF(L48&lt;=Scenario!$C$7,3,IF(L48&lt;=Scenario!$C$8,4,5))))))</f>
        <v> </v>
      </c>
      <c r="AB48" s="3" t="str">
        <f>IF(ISBLANK(M48)," ",IF(M48&lt;=Scenario!$G$3,0,IF(M48&lt;=Scenario!$G$5,1,IF(M48&lt;=Scenario!$G$6,2,IF(M48&lt;=Scenario!$G$7,3,IF(M48&lt;=Scenario!$G$8,4,IF(M48&lt;=Scenario!$G$9,5,IF(M48&lt;=Scenario!$G$10,6,7))))))))</f>
        <v> </v>
      </c>
      <c r="AC48" s="3" t="str">
        <f>IF(ISBLANK(I48)," ",IF(I48&lt;=Scenario!$O$3,0,IF(I48&lt;=Scenario!$O$5,1,IF(I48&lt;=Scenario!$O$6,2,IF(I48&lt;=Scenario!$O$7,3,IF(I48&lt;=Scenario!$O$8,4,IF(I48&lt;=Scenario!$O$9,5,IF(I48&lt;=Scenario!$O$10,6,IF(I48&lt;=Scenario!$O$11,7,IF(I48&lt;=Scenario!$O$12,8,IF(I48&lt;=Scenario!$O$13,9,IF(I48&lt;=Scenario!$O$14,10,IF(I48&lt;=Scenario!$O$15,11,IF(I48&lt;=Scenario!$O$16,12,IF(I48&lt;=Scenario!$O$17,13,IF(I48&lt;=Scenario!$O$18,14,IF(I48&lt;=Scenario!$O$19,15,IF(I48&lt;=Scenario!$O$20,16,IF(I48&lt;=Scenario!$O$21,17,IF(I48&lt;=Scenario!$O$22,18,IF(I48&lt;=Scenario!$O$23,19,20)))))))))))))))))))))</f>
        <v> </v>
      </c>
      <c r="AD48" s="3" t="str">
        <f>IF(ISBLANK(G48)," ",IF(G48&lt;=Scenario!$AA$3,0,IF(G48&lt;=Scenario!$AA$5,1,IF(G48&lt;=Scenario!$AA$6,2,IF(G48&lt;=Scenario!$AA$7,3,IF(G48&lt;=Scenario!$AA$8,4,IF(G48&lt;=Scenario!$AA$9,5,IF(G48&lt;=Scenario!$AA$10,6,IF(G48&lt;=Scenario!$AA$11,7,IF(G48&lt;=Scenario!$AA$12,8,IF(G48&lt;=Scenario!$AA$13,9,IF(G48&lt;=Scenario!$AA$14,10,IF(G48&lt;=Scenario!$AA$15,11,IF(G48&lt;=Scenario!$AA$16,12,IF(G48&lt;=Scenario!$AA$17,13,IF(G48&lt;=Scenario!$AA$18,14,15))))))))))))))))</f>
        <v> </v>
      </c>
      <c r="AE48" s="3">
        <f>IF(ISBLANK(F48)," ",IF(F48&lt;=Scenario!$AI$3,0,IF(F48&lt;=Scenario!$AI$5,1,IF(F48&lt;=Scenario!$AI$6,2,IF(F48&lt;=Scenario!$AI$7,3,IF(F48&lt;=Scenario!$AI$8,4,IF(F48&lt;=Scenario!$AI$9,5,IF(F48&lt;=Scenario!$AI$10,6,IF(F48&lt;=Scenario!$AI$11,7,IF(F48&lt;=Scenario!$AI$12,8,IF(F48&lt;=Scenario!$AI$13,9,10)))))))))))</f>
        <v>0</v>
      </c>
      <c r="AF48" s="3" t="str">
        <f t="shared" si="17"/>
        <v> </v>
      </c>
      <c r="AG48" s="140" t="str">
        <f t="shared" si="18"/>
        <v>#VALUE!</v>
      </c>
      <c r="AH48" s="141" t="str">
        <f t="shared" si="19"/>
        <v>#VALUE!</v>
      </c>
      <c r="AI48" s="95" t="str">
        <f t="shared" si="20"/>
        <v>#VALUE!</v>
      </c>
      <c r="AJ48" s="69" t="str">
        <f t="shared" si="21"/>
        <v>missing data</v>
      </c>
      <c r="AK48" s="74" t="str">
        <f t="shared" si="22"/>
        <v>missing data</v>
      </c>
      <c r="AL48" s="3"/>
      <c r="AM48" s="3"/>
      <c r="AN48" s="3"/>
      <c r="AO48" s="3"/>
      <c r="AP48" s="3"/>
      <c r="AQ48" s="3"/>
      <c r="AR48" s="3"/>
      <c r="AS48" s="3"/>
      <c r="AT48" s="3"/>
      <c r="AU48" s="3"/>
      <c r="AV48" s="3"/>
      <c r="AW48" s="3"/>
      <c r="AX48" s="3"/>
      <c r="AY48" s="3"/>
      <c r="AZ48" s="3"/>
      <c r="BA48" s="3"/>
      <c r="BB48" s="3"/>
      <c r="BC48" s="3"/>
      <c r="BD48" s="3"/>
      <c r="BE48" s="3"/>
      <c r="BF48" s="3"/>
      <c r="BG48" s="3"/>
    </row>
    <row r="49" ht="15.75" customHeight="1">
      <c r="A49" s="3" t="s">
        <v>3410</v>
      </c>
      <c r="B49" s="57"/>
      <c r="C49" s="58"/>
      <c r="D49" s="60"/>
      <c r="E49" s="144" t="str">
        <f t="shared" si="1"/>
        <v>#DIV/0!</v>
      </c>
      <c r="F49" s="135">
        <f t="shared" si="2"/>
        <v>0</v>
      </c>
      <c r="G49" s="58"/>
      <c r="H49" s="59">
        <f t="shared" si="30"/>
        <v>0</v>
      </c>
      <c r="I49" s="136"/>
      <c r="J49" s="61"/>
      <c r="K49" s="61"/>
      <c r="L49" s="61"/>
      <c r="M49" s="62"/>
      <c r="N49" s="120" t="str">
        <f t="shared" si="4"/>
        <v> </v>
      </c>
      <c r="O49" s="3" t="str">
        <f t="shared" si="5"/>
        <v> </v>
      </c>
      <c r="P49" s="147" t="str">
        <f t="shared" si="31"/>
        <v> </v>
      </c>
      <c r="Q49" s="3">
        <f t="shared" si="7"/>
        <v>0</v>
      </c>
      <c r="R49" s="3" t="str">
        <f t="shared" si="8"/>
        <v> </v>
      </c>
      <c r="S49" s="3" t="str">
        <f t="shared" si="9"/>
        <v> </v>
      </c>
      <c r="T49" s="3" t="str">
        <f t="shared" si="33"/>
        <v> </v>
      </c>
      <c r="U49" s="120" t="str">
        <f t="shared" si="11"/>
        <v>#VALUE!</v>
      </c>
      <c r="V49" s="3" t="str">
        <f t="shared" si="12"/>
        <v>#VALUE!</v>
      </c>
      <c r="W49" s="145" t="str">
        <f t="shared" si="13"/>
        <v>#VALUE!</v>
      </c>
      <c r="X49" s="69" t="str">
        <f t="shared" si="32"/>
        <v>donnée(s) manquante(s)</v>
      </c>
      <c r="Y49" s="70" t="str">
        <f t="shared" si="15"/>
        <v>donnée(s) manquante(s)</v>
      </c>
      <c r="Z49" s="139" t="str">
        <f t="shared" si="16"/>
        <v>#DIV/0!</v>
      </c>
      <c r="AA49" s="3" t="str">
        <f>IF(ISBLANK(L49)," ",IF(L49&lt;=Scenario!$C$3,0,IF(L49&lt;=Scenario!$C$5,1,IF(L49&lt;=Scenario!$C$6,2,IF(L49&lt;=Scenario!$C$7,3,IF(L49&lt;=Scenario!$C$8,4,5))))))</f>
        <v> </v>
      </c>
      <c r="AB49" s="3" t="str">
        <f>IF(ISBLANK(M49)," ",IF(M49&lt;=Scenario!$G$3,0,IF(M49&lt;=Scenario!$G$5,1,IF(M49&lt;=Scenario!$G$6,2,IF(M49&lt;=Scenario!$G$7,3,IF(M49&lt;=Scenario!$G$8,4,IF(M49&lt;=Scenario!$G$9,5,IF(M49&lt;=Scenario!$G$10,6,7))))))))</f>
        <v> </v>
      </c>
      <c r="AC49" s="3" t="str">
        <f>IF(ISBLANK(I49)," ",IF(I49&lt;=Scenario!$O$3,0,IF(I49&lt;=Scenario!$O$5,1,IF(I49&lt;=Scenario!$O$6,2,IF(I49&lt;=Scenario!$O$7,3,IF(I49&lt;=Scenario!$O$8,4,IF(I49&lt;=Scenario!$O$9,5,IF(I49&lt;=Scenario!$O$10,6,IF(I49&lt;=Scenario!$O$11,7,IF(I49&lt;=Scenario!$O$12,8,IF(I49&lt;=Scenario!$O$13,9,IF(I49&lt;=Scenario!$O$14,10,IF(I49&lt;=Scenario!$O$15,11,IF(I49&lt;=Scenario!$O$16,12,IF(I49&lt;=Scenario!$O$17,13,IF(I49&lt;=Scenario!$O$18,14,IF(I49&lt;=Scenario!$O$19,15,IF(I49&lt;=Scenario!$O$20,16,IF(I49&lt;=Scenario!$O$21,17,IF(I49&lt;=Scenario!$O$22,18,IF(I49&lt;=Scenario!$O$23,19,20)))))))))))))))))))))</f>
        <v> </v>
      </c>
      <c r="AD49" s="3" t="str">
        <f>IF(ISBLANK(G49)," ",IF(G49&lt;=Scenario!$AA$3,0,IF(G49&lt;=Scenario!$AA$5,1,IF(G49&lt;=Scenario!$AA$6,2,IF(G49&lt;=Scenario!$AA$7,3,IF(G49&lt;=Scenario!$AA$8,4,IF(G49&lt;=Scenario!$AA$9,5,IF(G49&lt;=Scenario!$AA$10,6,IF(G49&lt;=Scenario!$AA$11,7,IF(G49&lt;=Scenario!$AA$12,8,IF(G49&lt;=Scenario!$AA$13,9,IF(G49&lt;=Scenario!$AA$14,10,IF(G49&lt;=Scenario!$AA$15,11,IF(G49&lt;=Scenario!$AA$16,12,IF(G49&lt;=Scenario!$AA$17,13,IF(G49&lt;=Scenario!$AA$18,14,15))))))))))))))))</f>
        <v> </v>
      </c>
      <c r="AE49" s="3">
        <f>IF(ISBLANK(F49)," ",IF(F49&lt;=Scenario!$AI$3,0,IF(F49&lt;=Scenario!$AI$5,1,IF(F49&lt;=Scenario!$AI$6,2,IF(F49&lt;=Scenario!$AI$7,3,IF(F49&lt;=Scenario!$AI$8,4,IF(F49&lt;=Scenario!$AI$9,5,IF(F49&lt;=Scenario!$AI$10,6,IF(F49&lt;=Scenario!$AI$11,7,IF(F49&lt;=Scenario!$AI$12,8,IF(F49&lt;=Scenario!$AI$13,9,10)))))))))))</f>
        <v>0</v>
      </c>
      <c r="AF49" s="3" t="str">
        <f t="shared" si="17"/>
        <v> </v>
      </c>
      <c r="AG49" s="140" t="str">
        <f t="shared" si="18"/>
        <v>#VALUE!</v>
      </c>
      <c r="AH49" s="141" t="str">
        <f t="shared" si="19"/>
        <v>#VALUE!</v>
      </c>
      <c r="AI49" s="95" t="str">
        <f t="shared" si="20"/>
        <v>#VALUE!</v>
      </c>
      <c r="AJ49" s="69" t="str">
        <f t="shared" si="21"/>
        <v>missing data</v>
      </c>
      <c r="AK49" s="74" t="str">
        <f t="shared" si="22"/>
        <v>missing data</v>
      </c>
      <c r="AL49" s="3"/>
      <c r="AM49" s="3"/>
      <c r="AN49" s="3"/>
      <c r="AO49" s="3"/>
      <c r="AP49" s="3"/>
      <c r="AQ49" s="3"/>
      <c r="AR49" s="3"/>
      <c r="AS49" s="3"/>
      <c r="AT49" s="3"/>
      <c r="AU49" s="3"/>
      <c r="AV49" s="3"/>
      <c r="AW49" s="3"/>
      <c r="AX49" s="3"/>
      <c r="AY49" s="3"/>
      <c r="AZ49" s="3"/>
      <c r="BA49" s="3"/>
      <c r="BB49" s="3"/>
      <c r="BC49" s="3"/>
      <c r="BD49" s="3"/>
      <c r="BE49" s="3"/>
      <c r="BF49" s="3"/>
      <c r="BG49" s="3"/>
    </row>
    <row r="50" ht="15.75" customHeight="1">
      <c r="A50" s="3" t="s">
        <v>3411</v>
      </c>
      <c r="B50" s="57"/>
      <c r="C50" s="58"/>
      <c r="D50" s="60"/>
      <c r="E50" s="144" t="str">
        <f t="shared" si="1"/>
        <v>#DIV/0!</v>
      </c>
      <c r="F50" s="135">
        <f t="shared" si="2"/>
        <v>0</v>
      </c>
      <c r="G50" s="58"/>
      <c r="H50" s="59">
        <f t="shared" si="30"/>
        <v>0</v>
      </c>
      <c r="I50" s="136"/>
      <c r="J50" s="61"/>
      <c r="K50" s="61"/>
      <c r="L50" s="61"/>
      <c r="M50" s="62"/>
      <c r="N50" s="120" t="str">
        <f t="shared" si="4"/>
        <v> </v>
      </c>
      <c r="O50" s="3" t="str">
        <f t="shared" si="5"/>
        <v> </v>
      </c>
      <c r="P50" s="147" t="str">
        <f t="shared" si="31"/>
        <v> </v>
      </c>
      <c r="Q50" s="3">
        <f t="shared" si="7"/>
        <v>0</v>
      </c>
      <c r="R50" s="3" t="str">
        <f t="shared" si="8"/>
        <v> </v>
      </c>
      <c r="S50" s="3" t="str">
        <f t="shared" si="9"/>
        <v> </v>
      </c>
      <c r="T50" s="3" t="str">
        <f t="shared" si="33"/>
        <v> </v>
      </c>
      <c r="U50" s="120" t="str">
        <f t="shared" si="11"/>
        <v>#VALUE!</v>
      </c>
      <c r="V50" s="3" t="str">
        <f t="shared" si="12"/>
        <v>#VALUE!</v>
      </c>
      <c r="W50" s="145" t="str">
        <f t="shared" si="13"/>
        <v>#VALUE!</v>
      </c>
      <c r="X50" s="69" t="str">
        <f t="shared" si="32"/>
        <v>donnée(s) manquante(s)</v>
      </c>
      <c r="Y50" s="70" t="str">
        <f t="shared" si="15"/>
        <v>donnée(s) manquante(s)</v>
      </c>
      <c r="Z50" s="139" t="str">
        <f t="shared" si="16"/>
        <v>#DIV/0!</v>
      </c>
      <c r="AA50" s="3" t="str">
        <f>IF(ISBLANK(L50)," ",IF(L50&lt;=Scenario!$C$3,0,IF(L50&lt;=Scenario!$C$5,1,IF(L50&lt;=Scenario!$C$6,2,IF(L50&lt;=Scenario!$C$7,3,IF(L50&lt;=Scenario!$C$8,4,5))))))</f>
        <v> </v>
      </c>
      <c r="AB50" s="3" t="str">
        <f>IF(ISBLANK(M50)," ",IF(M50&lt;=Scenario!$G$3,0,IF(M50&lt;=Scenario!$G$5,1,IF(M50&lt;=Scenario!$G$6,2,IF(M50&lt;=Scenario!$G$7,3,IF(M50&lt;=Scenario!$G$8,4,IF(M50&lt;=Scenario!$G$9,5,IF(M50&lt;=Scenario!$G$10,6,7))))))))</f>
        <v> </v>
      </c>
      <c r="AC50" s="3" t="str">
        <f>IF(ISBLANK(I50)," ",IF(I50&lt;=Scenario!$O$3,0,IF(I50&lt;=Scenario!$O$5,1,IF(I50&lt;=Scenario!$O$6,2,IF(I50&lt;=Scenario!$O$7,3,IF(I50&lt;=Scenario!$O$8,4,IF(I50&lt;=Scenario!$O$9,5,IF(I50&lt;=Scenario!$O$10,6,IF(I50&lt;=Scenario!$O$11,7,IF(I50&lt;=Scenario!$O$12,8,IF(I50&lt;=Scenario!$O$13,9,IF(I50&lt;=Scenario!$O$14,10,IF(I50&lt;=Scenario!$O$15,11,IF(I50&lt;=Scenario!$O$16,12,IF(I50&lt;=Scenario!$O$17,13,IF(I50&lt;=Scenario!$O$18,14,IF(I50&lt;=Scenario!$O$19,15,IF(I50&lt;=Scenario!$O$20,16,IF(I50&lt;=Scenario!$O$21,17,IF(I50&lt;=Scenario!$O$22,18,IF(I50&lt;=Scenario!$O$23,19,20)))))))))))))))))))))</f>
        <v> </v>
      </c>
      <c r="AD50" s="3" t="str">
        <f>IF(ISBLANK(G50)," ",IF(G50&lt;=Scenario!$AA$3,0,IF(G50&lt;=Scenario!$AA$5,1,IF(G50&lt;=Scenario!$AA$6,2,IF(G50&lt;=Scenario!$AA$7,3,IF(G50&lt;=Scenario!$AA$8,4,IF(G50&lt;=Scenario!$AA$9,5,IF(G50&lt;=Scenario!$AA$10,6,IF(G50&lt;=Scenario!$AA$11,7,IF(G50&lt;=Scenario!$AA$12,8,IF(G50&lt;=Scenario!$AA$13,9,IF(G50&lt;=Scenario!$AA$14,10,IF(G50&lt;=Scenario!$AA$15,11,IF(G50&lt;=Scenario!$AA$16,12,IF(G50&lt;=Scenario!$AA$17,13,IF(G50&lt;=Scenario!$AA$18,14,15))))))))))))))))</f>
        <v> </v>
      </c>
      <c r="AE50" s="3">
        <f>IF(ISBLANK(F50)," ",IF(F50&lt;=Scenario!$AI$3,0,IF(F50&lt;=Scenario!$AI$5,1,IF(F50&lt;=Scenario!$AI$6,2,IF(F50&lt;=Scenario!$AI$7,3,IF(F50&lt;=Scenario!$AI$8,4,IF(F50&lt;=Scenario!$AI$9,5,IF(F50&lt;=Scenario!$AI$10,6,IF(F50&lt;=Scenario!$AI$11,7,IF(F50&lt;=Scenario!$AI$12,8,IF(F50&lt;=Scenario!$AI$13,9,10)))))))))))</f>
        <v>0</v>
      </c>
      <c r="AF50" s="3" t="str">
        <f t="shared" si="17"/>
        <v> </v>
      </c>
      <c r="AG50" s="140" t="str">
        <f t="shared" si="18"/>
        <v>#VALUE!</v>
      </c>
      <c r="AH50" s="141" t="str">
        <f t="shared" si="19"/>
        <v>#VALUE!</v>
      </c>
      <c r="AI50" s="95" t="str">
        <f t="shared" si="20"/>
        <v>#VALUE!</v>
      </c>
      <c r="AJ50" s="69" t="str">
        <f t="shared" si="21"/>
        <v>missing data</v>
      </c>
      <c r="AK50" s="74" t="str">
        <f t="shared" si="22"/>
        <v>missing data</v>
      </c>
      <c r="AL50" s="3"/>
      <c r="AM50" s="3"/>
      <c r="AN50" s="3"/>
      <c r="AO50" s="3"/>
      <c r="AP50" s="3"/>
      <c r="AQ50" s="3"/>
      <c r="AR50" s="3"/>
      <c r="AS50" s="3"/>
      <c r="AT50" s="3"/>
      <c r="AU50" s="3"/>
      <c r="AV50" s="3"/>
      <c r="AW50" s="3"/>
      <c r="AX50" s="3"/>
      <c r="AY50" s="3"/>
      <c r="AZ50" s="3"/>
      <c r="BA50" s="3"/>
      <c r="BB50" s="3"/>
      <c r="BC50" s="3"/>
      <c r="BD50" s="3"/>
      <c r="BE50" s="3"/>
      <c r="BF50" s="3"/>
      <c r="BG50" s="3"/>
    </row>
    <row r="51" ht="15.75" customHeight="1">
      <c r="A51" s="3" t="s">
        <v>3412</v>
      </c>
      <c r="B51" s="57"/>
      <c r="C51" s="58"/>
      <c r="D51" s="60"/>
      <c r="E51" s="144" t="str">
        <f t="shared" si="1"/>
        <v>#DIV/0!</v>
      </c>
      <c r="F51" s="135">
        <f t="shared" si="2"/>
        <v>0</v>
      </c>
      <c r="G51" s="58"/>
      <c r="H51" s="59">
        <f t="shared" si="30"/>
        <v>0</v>
      </c>
      <c r="I51" s="136"/>
      <c r="J51" s="61"/>
      <c r="K51" s="61"/>
      <c r="L51" s="61"/>
      <c r="M51" s="62"/>
      <c r="N51" s="120" t="str">
        <f t="shared" si="4"/>
        <v> </v>
      </c>
      <c r="O51" s="3" t="str">
        <f t="shared" si="5"/>
        <v> </v>
      </c>
      <c r="P51" s="147" t="str">
        <f t="shared" si="31"/>
        <v> </v>
      </c>
      <c r="Q51" s="3">
        <f t="shared" si="7"/>
        <v>0</v>
      </c>
      <c r="R51" s="3" t="str">
        <f t="shared" si="8"/>
        <v> </v>
      </c>
      <c r="S51" s="3" t="str">
        <f t="shared" si="9"/>
        <v> </v>
      </c>
      <c r="T51" s="3" t="str">
        <f t="shared" si="33"/>
        <v> </v>
      </c>
      <c r="U51" s="120" t="str">
        <f t="shared" si="11"/>
        <v>#VALUE!</v>
      </c>
      <c r="V51" s="3" t="str">
        <f t="shared" si="12"/>
        <v>#VALUE!</v>
      </c>
      <c r="W51" s="145" t="str">
        <f t="shared" si="13"/>
        <v>#VALUE!</v>
      </c>
      <c r="X51" s="69" t="str">
        <f t="shared" si="32"/>
        <v>donnée(s) manquante(s)</v>
      </c>
      <c r="Y51" s="70" t="str">
        <f t="shared" si="15"/>
        <v>donnée(s) manquante(s)</v>
      </c>
      <c r="Z51" s="139" t="str">
        <f t="shared" si="16"/>
        <v>#DIV/0!</v>
      </c>
      <c r="AA51" s="3" t="str">
        <f>IF(ISBLANK(L51)," ",IF(L51&lt;=Scenario!$C$3,0,IF(L51&lt;=Scenario!$C$5,1,IF(L51&lt;=Scenario!$C$6,2,IF(L51&lt;=Scenario!$C$7,3,IF(L51&lt;=Scenario!$C$8,4,5))))))</f>
        <v> </v>
      </c>
      <c r="AB51" s="3" t="str">
        <f>IF(ISBLANK(M51)," ",IF(M51&lt;=Scenario!$G$3,0,IF(M51&lt;=Scenario!$G$5,1,IF(M51&lt;=Scenario!$G$6,2,IF(M51&lt;=Scenario!$G$7,3,IF(M51&lt;=Scenario!$G$8,4,IF(M51&lt;=Scenario!$G$9,5,IF(M51&lt;=Scenario!$G$10,6,7))))))))</f>
        <v> </v>
      </c>
      <c r="AC51" s="3" t="str">
        <f>IF(ISBLANK(I51)," ",IF(I51&lt;=Scenario!$O$3,0,IF(I51&lt;=Scenario!$O$5,1,IF(I51&lt;=Scenario!$O$6,2,IF(I51&lt;=Scenario!$O$7,3,IF(I51&lt;=Scenario!$O$8,4,IF(I51&lt;=Scenario!$O$9,5,IF(I51&lt;=Scenario!$O$10,6,IF(I51&lt;=Scenario!$O$11,7,IF(I51&lt;=Scenario!$O$12,8,IF(I51&lt;=Scenario!$O$13,9,IF(I51&lt;=Scenario!$O$14,10,IF(I51&lt;=Scenario!$O$15,11,IF(I51&lt;=Scenario!$O$16,12,IF(I51&lt;=Scenario!$O$17,13,IF(I51&lt;=Scenario!$O$18,14,IF(I51&lt;=Scenario!$O$19,15,IF(I51&lt;=Scenario!$O$20,16,IF(I51&lt;=Scenario!$O$21,17,IF(I51&lt;=Scenario!$O$22,18,IF(I51&lt;=Scenario!$O$23,19,20)))))))))))))))))))))</f>
        <v> </v>
      </c>
      <c r="AD51" s="3" t="str">
        <f>IF(ISBLANK(G51)," ",IF(G51&lt;=Scenario!$AA$3,0,IF(G51&lt;=Scenario!$AA$5,1,IF(G51&lt;=Scenario!$AA$6,2,IF(G51&lt;=Scenario!$AA$7,3,IF(G51&lt;=Scenario!$AA$8,4,IF(G51&lt;=Scenario!$AA$9,5,IF(G51&lt;=Scenario!$AA$10,6,IF(G51&lt;=Scenario!$AA$11,7,IF(G51&lt;=Scenario!$AA$12,8,IF(G51&lt;=Scenario!$AA$13,9,IF(G51&lt;=Scenario!$AA$14,10,IF(G51&lt;=Scenario!$AA$15,11,IF(G51&lt;=Scenario!$AA$16,12,IF(G51&lt;=Scenario!$AA$17,13,IF(G51&lt;=Scenario!$AA$18,14,15))))))))))))))))</f>
        <v> </v>
      </c>
      <c r="AE51" s="3">
        <f>IF(ISBLANK(F51)," ",IF(F51&lt;=Scenario!$AI$3,0,IF(F51&lt;=Scenario!$AI$5,1,IF(F51&lt;=Scenario!$AI$6,2,IF(F51&lt;=Scenario!$AI$7,3,IF(F51&lt;=Scenario!$AI$8,4,IF(F51&lt;=Scenario!$AI$9,5,IF(F51&lt;=Scenario!$AI$10,6,IF(F51&lt;=Scenario!$AI$11,7,IF(F51&lt;=Scenario!$AI$12,8,IF(F51&lt;=Scenario!$AI$13,9,10)))))))))))</f>
        <v>0</v>
      </c>
      <c r="AF51" s="3" t="str">
        <f t="shared" si="17"/>
        <v> </v>
      </c>
      <c r="AG51" s="140" t="str">
        <f t="shared" si="18"/>
        <v>#VALUE!</v>
      </c>
      <c r="AH51" s="141" t="str">
        <f t="shared" si="19"/>
        <v>#VALUE!</v>
      </c>
      <c r="AI51" s="95" t="str">
        <f t="shared" si="20"/>
        <v>#VALUE!</v>
      </c>
      <c r="AJ51" s="69" t="str">
        <f t="shared" si="21"/>
        <v>missing data</v>
      </c>
      <c r="AK51" s="74" t="str">
        <f t="shared" si="22"/>
        <v>missing data</v>
      </c>
      <c r="AL51" s="3"/>
      <c r="AM51" s="3"/>
      <c r="AN51" s="3"/>
      <c r="AO51" s="3"/>
      <c r="AP51" s="3"/>
      <c r="AQ51" s="3"/>
      <c r="AR51" s="3"/>
      <c r="AS51" s="3"/>
      <c r="AT51" s="3"/>
      <c r="AU51" s="3"/>
      <c r="AV51" s="3"/>
      <c r="AW51" s="3"/>
      <c r="AX51" s="3"/>
      <c r="AY51" s="3"/>
      <c r="AZ51" s="3"/>
      <c r="BA51" s="3"/>
      <c r="BB51" s="3"/>
      <c r="BC51" s="3"/>
      <c r="BD51" s="3"/>
      <c r="BE51" s="3"/>
      <c r="BF51" s="3"/>
      <c r="BG51" s="3"/>
    </row>
    <row r="52" ht="15.75" customHeight="1">
      <c r="A52" s="3" t="s">
        <v>3413</v>
      </c>
      <c r="B52" s="57"/>
      <c r="C52" s="58"/>
      <c r="D52" s="60"/>
      <c r="E52" s="144" t="str">
        <f t="shared" si="1"/>
        <v>#DIV/0!</v>
      </c>
      <c r="F52" s="135">
        <f t="shared" si="2"/>
        <v>0</v>
      </c>
      <c r="G52" s="58"/>
      <c r="H52" s="59">
        <f t="shared" si="30"/>
        <v>0</v>
      </c>
      <c r="I52" s="136"/>
      <c r="J52" s="61"/>
      <c r="K52" s="61"/>
      <c r="L52" s="61"/>
      <c r="M52" s="62"/>
      <c r="N52" s="120" t="str">
        <f t="shared" si="4"/>
        <v> </v>
      </c>
      <c r="O52" s="3" t="str">
        <f t="shared" si="5"/>
        <v> </v>
      </c>
      <c r="P52" s="147" t="str">
        <f t="shared" si="31"/>
        <v> </v>
      </c>
      <c r="Q52" s="3">
        <f t="shared" si="7"/>
        <v>0</v>
      </c>
      <c r="R52" s="3" t="str">
        <f t="shared" si="8"/>
        <v> </v>
      </c>
      <c r="S52" s="3" t="str">
        <f t="shared" si="9"/>
        <v> </v>
      </c>
      <c r="T52" s="3" t="str">
        <f t="shared" si="33"/>
        <v> </v>
      </c>
      <c r="U52" s="120" t="str">
        <f t="shared" si="11"/>
        <v>#VALUE!</v>
      </c>
      <c r="V52" s="3" t="str">
        <f t="shared" si="12"/>
        <v>#VALUE!</v>
      </c>
      <c r="W52" s="145" t="str">
        <f t="shared" si="13"/>
        <v>#VALUE!</v>
      </c>
      <c r="X52" s="69" t="str">
        <f t="shared" si="32"/>
        <v>donnée(s) manquante(s)</v>
      </c>
      <c r="Y52" s="70" t="str">
        <f t="shared" si="15"/>
        <v>donnée(s) manquante(s)</v>
      </c>
      <c r="Z52" s="139" t="str">
        <f t="shared" si="16"/>
        <v>#DIV/0!</v>
      </c>
      <c r="AA52" s="3" t="str">
        <f>IF(ISBLANK(L52)," ",IF(L52&lt;=Scenario!$C$3,0,IF(L52&lt;=Scenario!$C$5,1,IF(L52&lt;=Scenario!$C$6,2,IF(L52&lt;=Scenario!$C$7,3,IF(L52&lt;=Scenario!$C$8,4,5))))))</f>
        <v> </v>
      </c>
      <c r="AB52" s="3" t="str">
        <f>IF(ISBLANK(M52)," ",IF(M52&lt;=Scenario!$G$3,0,IF(M52&lt;=Scenario!$G$5,1,IF(M52&lt;=Scenario!$G$6,2,IF(M52&lt;=Scenario!$G$7,3,IF(M52&lt;=Scenario!$G$8,4,IF(M52&lt;=Scenario!$G$9,5,IF(M52&lt;=Scenario!$G$10,6,7))))))))</f>
        <v> </v>
      </c>
      <c r="AC52" s="3" t="str">
        <f>IF(ISBLANK(I52)," ",IF(I52&lt;=Scenario!$O$3,0,IF(I52&lt;=Scenario!$O$5,1,IF(I52&lt;=Scenario!$O$6,2,IF(I52&lt;=Scenario!$O$7,3,IF(I52&lt;=Scenario!$O$8,4,IF(I52&lt;=Scenario!$O$9,5,IF(I52&lt;=Scenario!$O$10,6,IF(I52&lt;=Scenario!$O$11,7,IF(I52&lt;=Scenario!$O$12,8,IF(I52&lt;=Scenario!$O$13,9,IF(I52&lt;=Scenario!$O$14,10,IF(I52&lt;=Scenario!$O$15,11,IF(I52&lt;=Scenario!$O$16,12,IF(I52&lt;=Scenario!$O$17,13,IF(I52&lt;=Scenario!$O$18,14,IF(I52&lt;=Scenario!$O$19,15,IF(I52&lt;=Scenario!$O$20,16,IF(I52&lt;=Scenario!$O$21,17,IF(I52&lt;=Scenario!$O$22,18,IF(I52&lt;=Scenario!$O$23,19,20)))))))))))))))))))))</f>
        <v> </v>
      </c>
      <c r="AD52" s="3" t="str">
        <f>IF(ISBLANK(G52)," ",IF(G52&lt;=Scenario!$AA$3,0,IF(G52&lt;=Scenario!$AA$5,1,IF(G52&lt;=Scenario!$AA$6,2,IF(G52&lt;=Scenario!$AA$7,3,IF(G52&lt;=Scenario!$AA$8,4,IF(G52&lt;=Scenario!$AA$9,5,IF(G52&lt;=Scenario!$AA$10,6,IF(G52&lt;=Scenario!$AA$11,7,IF(G52&lt;=Scenario!$AA$12,8,IF(G52&lt;=Scenario!$AA$13,9,IF(G52&lt;=Scenario!$AA$14,10,IF(G52&lt;=Scenario!$AA$15,11,IF(G52&lt;=Scenario!$AA$16,12,IF(G52&lt;=Scenario!$AA$17,13,IF(G52&lt;=Scenario!$AA$18,14,15))))))))))))))))</f>
        <v> </v>
      </c>
      <c r="AE52" s="3">
        <f>IF(ISBLANK(F52)," ",IF(F52&lt;=Scenario!$AI$3,0,IF(F52&lt;=Scenario!$AI$5,1,IF(F52&lt;=Scenario!$AI$6,2,IF(F52&lt;=Scenario!$AI$7,3,IF(F52&lt;=Scenario!$AI$8,4,IF(F52&lt;=Scenario!$AI$9,5,IF(F52&lt;=Scenario!$AI$10,6,IF(F52&lt;=Scenario!$AI$11,7,IF(F52&lt;=Scenario!$AI$12,8,IF(F52&lt;=Scenario!$AI$13,9,10)))))))))))</f>
        <v>0</v>
      </c>
      <c r="AF52" s="3" t="str">
        <f t="shared" si="17"/>
        <v> </v>
      </c>
      <c r="AG52" s="140" t="str">
        <f t="shared" si="18"/>
        <v>#VALUE!</v>
      </c>
      <c r="AH52" s="141" t="str">
        <f t="shared" si="19"/>
        <v>#VALUE!</v>
      </c>
      <c r="AI52" s="95" t="str">
        <f t="shared" si="20"/>
        <v>#VALUE!</v>
      </c>
      <c r="AJ52" s="69" t="str">
        <f t="shared" si="21"/>
        <v>missing data</v>
      </c>
      <c r="AK52" s="74" t="str">
        <f t="shared" si="22"/>
        <v>missing data</v>
      </c>
      <c r="AL52" s="3"/>
      <c r="AM52" s="3"/>
      <c r="AN52" s="3"/>
      <c r="AO52" s="3"/>
      <c r="AP52" s="3"/>
      <c r="AQ52" s="3"/>
      <c r="AR52" s="3"/>
      <c r="AS52" s="3"/>
      <c r="AT52" s="3"/>
      <c r="AU52" s="3"/>
      <c r="AV52" s="3"/>
      <c r="AW52" s="3"/>
      <c r="AX52" s="3"/>
      <c r="AY52" s="3"/>
      <c r="AZ52" s="3"/>
      <c r="BA52" s="3"/>
      <c r="BB52" s="3"/>
      <c r="BC52" s="3"/>
      <c r="BD52" s="3"/>
      <c r="BE52" s="3"/>
      <c r="BF52" s="3"/>
      <c r="BG52" s="3"/>
    </row>
    <row r="53" ht="15.75" customHeight="1">
      <c r="A53" s="3" t="s">
        <v>3414</v>
      </c>
      <c r="B53" s="57"/>
      <c r="C53" s="58"/>
      <c r="D53" s="60"/>
      <c r="E53" s="144" t="str">
        <f t="shared" si="1"/>
        <v>#DIV/0!</v>
      </c>
      <c r="F53" s="135">
        <f t="shared" si="2"/>
        <v>0</v>
      </c>
      <c r="G53" s="58"/>
      <c r="H53" s="59">
        <f t="shared" si="30"/>
        <v>0</v>
      </c>
      <c r="I53" s="136"/>
      <c r="J53" s="61"/>
      <c r="K53" s="61"/>
      <c r="L53" s="61"/>
      <c r="M53" s="62"/>
      <c r="N53" s="120" t="str">
        <f t="shared" si="4"/>
        <v> </v>
      </c>
      <c r="O53" s="3" t="str">
        <f t="shared" si="5"/>
        <v> </v>
      </c>
      <c r="P53" s="147" t="str">
        <f t="shared" si="31"/>
        <v> </v>
      </c>
      <c r="Q53" s="3">
        <f t="shared" si="7"/>
        <v>0</v>
      </c>
      <c r="R53" s="3" t="str">
        <f t="shared" si="8"/>
        <v> </v>
      </c>
      <c r="S53" s="3" t="str">
        <f t="shared" si="9"/>
        <v> </v>
      </c>
      <c r="T53" s="3" t="str">
        <f t="shared" si="33"/>
        <v> </v>
      </c>
      <c r="U53" s="120" t="str">
        <f t="shared" si="11"/>
        <v>#VALUE!</v>
      </c>
      <c r="V53" s="3" t="str">
        <f t="shared" si="12"/>
        <v>#VALUE!</v>
      </c>
      <c r="W53" s="145" t="str">
        <f t="shared" si="13"/>
        <v>#VALUE!</v>
      </c>
      <c r="X53" s="69" t="str">
        <f t="shared" si="32"/>
        <v>donnée(s) manquante(s)</v>
      </c>
      <c r="Y53" s="70" t="str">
        <f t="shared" si="15"/>
        <v>donnée(s) manquante(s)</v>
      </c>
      <c r="Z53" s="139" t="str">
        <f t="shared" si="16"/>
        <v>#DIV/0!</v>
      </c>
      <c r="AA53" s="3" t="str">
        <f>IF(ISBLANK(L53)," ",IF(L53&lt;=Scenario!$C$3,0,IF(L53&lt;=Scenario!$C$5,1,IF(L53&lt;=Scenario!$C$6,2,IF(L53&lt;=Scenario!$C$7,3,IF(L53&lt;=Scenario!$C$8,4,5))))))</f>
        <v> </v>
      </c>
      <c r="AB53" s="3" t="str">
        <f>IF(ISBLANK(M53)," ",IF(M53&lt;=Scenario!$G$3,0,IF(M53&lt;=Scenario!$G$5,1,IF(M53&lt;=Scenario!$G$6,2,IF(M53&lt;=Scenario!$G$7,3,IF(M53&lt;=Scenario!$G$8,4,IF(M53&lt;=Scenario!$G$9,5,IF(M53&lt;=Scenario!$G$10,6,7))))))))</f>
        <v> </v>
      </c>
      <c r="AC53" s="3" t="str">
        <f>IF(ISBLANK(I53)," ",IF(I53&lt;=Scenario!$O$3,0,IF(I53&lt;=Scenario!$O$5,1,IF(I53&lt;=Scenario!$O$6,2,IF(I53&lt;=Scenario!$O$7,3,IF(I53&lt;=Scenario!$O$8,4,IF(I53&lt;=Scenario!$O$9,5,IF(I53&lt;=Scenario!$O$10,6,IF(I53&lt;=Scenario!$O$11,7,IF(I53&lt;=Scenario!$O$12,8,IF(I53&lt;=Scenario!$O$13,9,IF(I53&lt;=Scenario!$O$14,10,IF(I53&lt;=Scenario!$O$15,11,IF(I53&lt;=Scenario!$O$16,12,IF(I53&lt;=Scenario!$O$17,13,IF(I53&lt;=Scenario!$O$18,14,IF(I53&lt;=Scenario!$O$19,15,IF(I53&lt;=Scenario!$O$20,16,IF(I53&lt;=Scenario!$O$21,17,IF(I53&lt;=Scenario!$O$22,18,IF(I53&lt;=Scenario!$O$23,19,20)))))))))))))))))))))</f>
        <v> </v>
      </c>
      <c r="AD53" s="3" t="str">
        <f>IF(ISBLANK(G53)," ",IF(G53&lt;=Scenario!$AA$3,0,IF(G53&lt;=Scenario!$AA$5,1,IF(G53&lt;=Scenario!$AA$6,2,IF(G53&lt;=Scenario!$AA$7,3,IF(G53&lt;=Scenario!$AA$8,4,IF(G53&lt;=Scenario!$AA$9,5,IF(G53&lt;=Scenario!$AA$10,6,IF(G53&lt;=Scenario!$AA$11,7,IF(G53&lt;=Scenario!$AA$12,8,IF(G53&lt;=Scenario!$AA$13,9,IF(G53&lt;=Scenario!$AA$14,10,IF(G53&lt;=Scenario!$AA$15,11,IF(G53&lt;=Scenario!$AA$16,12,IF(G53&lt;=Scenario!$AA$17,13,IF(G53&lt;=Scenario!$AA$18,14,15))))))))))))))))</f>
        <v> </v>
      </c>
      <c r="AE53" s="3">
        <f>IF(ISBLANK(F53)," ",IF(F53&lt;=Scenario!$AI$3,0,IF(F53&lt;=Scenario!$AI$5,1,IF(F53&lt;=Scenario!$AI$6,2,IF(F53&lt;=Scenario!$AI$7,3,IF(F53&lt;=Scenario!$AI$8,4,IF(F53&lt;=Scenario!$AI$9,5,IF(F53&lt;=Scenario!$AI$10,6,IF(F53&lt;=Scenario!$AI$11,7,IF(F53&lt;=Scenario!$AI$12,8,IF(F53&lt;=Scenario!$AI$13,9,10)))))))))))</f>
        <v>0</v>
      </c>
      <c r="AF53" s="3" t="str">
        <f t="shared" si="17"/>
        <v> </v>
      </c>
      <c r="AG53" s="140" t="str">
        <f t="shared" si="18"/>
        <v>#VALUE!</v>
      </c>
      <c r="AH53" s="141" t="str">
        <f t="shared" si="19"/>
        <v>#VALUE!</v>
      </c>
      <c r="AI53" s="95" t="str">
        <f t="shared" si="20"/>
        <v>#VALUE!</v>
      </c>
      <c r="AJ53" s="69" t="str">
        <f t="shared" si="21"/>
        <v>missing data</v>
      </c>
      <c r="AK53" s="74" t="str">
        <f t="shared" si="22"/>
        <v>missing data</v>
      </c>
      <c r="AL53" s="3"/>
      <c r="AM53" s="3"/>
      <c r="AN53" s="3"/>
      <c r="AO53" s="3"/>
      <c r="AP53" s="3"/>
      <c r="AQ53" s="3"/>
      <c r="AR53" s="3"/>
      <c r="AS53" s="3"/>
      <c r="AT53" s="3"/>
      <c r="AU53" s="3"/>
      <c r="AV53" s="3"/>
      <c r="AW53" s="3"/>
      <c r="AX53" s="3"/>
      <c r="AY53" s="3"/>
      <c r="AZ53" s="3"/>
      <c r="BA53" s="3"/>
      <c r="BB53" s="3"/>
      <c r="BC53" s="3"/>
      <c r="BD53" s="3"/>
      <c r="BE53" s="3"/>
      <c r="BF53" s="3"/>
      <c r="BG53" s="3"/>
    </row>
    <row r="54" ht="15.75" customHeight="1">
      <c r="A54" s="3" t="s">
        <v>3415</v>
      </c>
      <c r="B54" s="57"/>
      <c r="C54" s="58"/>
      <c r="D54" s="60"/>
      <c r="E54" s="144" t="str">
        <f t="shared" si="1"/>
        <v>#DIV/0!</v>
      </c>
      <c r="F54" s="135">
        <f t="shared" si="2"/>
        <v>0</v>
      </c>
      <c r="G54" s="58"/>
      <c r="H54" s="59">
        <f t="shared" si="30"/>
        <v>0</v>
      </c>
      <c r="I54" s="136"/>
      <c r="J54" s="61"/>
      <c r="K54" s="61"/>
      <c r="L54" s="61"/>
      <c r="M54" s="62"/>
      <c r="N54" s="120" t="str">
        <f t="shared" si="4"/>
        <v> </v>
      </c>
      <c r="O54" s="3" t="str">
        <f t="shared" si="5"/>
        <v> </v>
      </c>
      <c r="P54" s="147" t="str">
        <f t="shared" si="31"/>
        <v> </v>
      </c>
      <c r="Q54" s="3">
        <f t="shared" si="7"/>
        <v>0</v>
      </c>
      <c r="R54" s="3" t="str">
        <f t="shared" si="8"/>
        <v> </v>
      </c>
      <c r="S54" s="3" t="str">
        <f t="shared" si="9"/>
        <v> </v>
      </c>
      <c r="T54" s="3" t="str">
        <f t="shared" si="33"/>
        <v> </v>
      </c>
      <c r="U54" s="120" t="str">
        <f t="shared" si="11"/>
        <v>#VALUE!</v>
      </c>
      <c r="V54" s="3" t="str">
        <f t="shared" si="12"/>
        <v>#VALUE!</v>
      </c>
      <c r="W54" s="145" t="str">
        <f t="shared" si="13"/>
        <v>#VALUE!</v>
      </c>
      <c r="X54" s="69" t="str">
        <f t="shared" si="32"/>
        <v>donnée(s) manquante(s)</v>
      </c>
      <c r="Y54" s="70" t="str">
        <f t="shared" si="15"/>
        <v>donnée(s) manquante(s)</v>
      </c>
      <c r="Z54" s="139" t="str">
        <f t="shared" si="16"/>
        <v>#DIV/0!</v>
      </c>
      <c r="AA54" s="3" t="str">
        <f>IF(ISBLANK(L54)," ",IF(L54&lt;=Scenario!$C$3,0,IF(L54&lt;=Scenario!$C$5,1,IF(L54&lt;=Scenario!$C$6,2,IF(L54&lt;=Scenario!$C$7,3,IF(L54&lt;=Scenario!$C$8,4,5))))))</f>
        <v> </v>
      </c>
      <c r="AB54" s="3" t="str">
        <f>IF(ISBLANK(M54)," ",IF(M54&lt;=Scenario!$G$3,0,IF(M54&lt;=Scenario!$G$5,1,IF(M54&lt;=Scenario!$G$6,2,IF(M54&lt;=Scenario!$G$7,3,IF(M54&lt;=Scenario!$G$8,4,IF(M54&lt;=Scenario!$G$9,5,IF(M54&lt;=Scenario!$G$10,6,7))))))))</f>
        <v> </v>
      </c>
      <c r="AC54" s="3" t="str">
        <f>IF(ISBLANK(I54)," ",IF(I54&lt;=Scenario!$O$3,0,IF(I54&lt;=Scenario!$O$5,1,IF(I54&lt;=Scenario!$O$6,2,IF(I54&lt;=Scenario!$O$7,3,IF(I54&lt;=Scenario!$O$8,4,IF(I54&lt;=Scenario!$O$9,5,IF(I54&lt;=Scenario!$O$10,6,IF(I54&lt;=Scenario!$O$11,7,IF(I54&lt;=Scenario!$O$12,8,IF(I54&lt;=Scenario!$O$13,9,IF(I54&lt;=Scenario!$O$14,10,IF(I54&lt;=Scenario!$O$15,11,IF(I54&lt;=Scenario!$O$16,12,IF(I54&lt;=Scenario!$O$17,13,IF(I54&lt;=Scenario!$O$18,14,IF(I54&lt;=Scenario!$O$19,15,IF(I54&lt;=Scenario!$O$20,16,IF(I54&lt;=Scenario!$O$21,17,IF(I54&lt;=Scenario!$O$22,18,IF(I54&lt;=Scenario!$O$23,19,20)))))))))))))))))))))</f>
        <v> </v>
      </c>
      <c r="AD54" s="3" t="str">
        <f>IF(ISBLANK(G54)," ",IF(G54&lt;=Scenario!$AA$3,0,IF(G54&lt;=Scenario!$AA$5,1,IF(G54&lt;=Scenario!$AA$6,2,IF(G54&lt;=Scenario!$AA$7,3,IF(G54&lt;=Scenario!$AA$8,4,IF(G54&lt;=Scenario!$AA$9,5,IF(G54&lt;=Scenario!$AA$10,6,IF(G54&lt;=Scenario!$AA$11,7,IF(G54&lt;=Scenario!$AA$12,8,IF(G54&lt;=Scenario!$AA$13,9,IF(G54&lt;=Scenario!$AA$14,10,IF(G54&lt;=Scenario!$AA$15,11,IF(G54&lt;=Scenario!$AA$16,12,IF(G54&lt;=Scenario!$AA$17,13,IF(G54&lt;=Scenario!$AA$18,14,15))))))))))))))))</f>
        <v> </v>
      </c>
      <c r="AE54" s="3">
        <f>IF(ISBLANK(F54)," ",IF(F54&lt;=Scenario!$AI$3,0,IF(F54&lt;=Scenario!$AI$5,1,IF(F54&lt;=Scenario!$AI$6,2,IF(F54&lt;=Scenario!$AI$7,3,IF(F54&lt;=Scenario!$AI$8,4,IF(F54&lt;=Scenario!$AI$9,5,IF(F54&lt;=Scenario!$AI$10,6,IF(F54&lt;=Scenario!$AI$11,7,IF(F54&lt;=Scenario!$AI$12,8,IF(F54&lt;=Scenario!$AI$13,9,10)))))))))))</f>
        <v>0</v>
      </c>
      <c r="AF54" s="3" t="str">
        <f t="shared" si="17"/>
        <v> </v>
      </c>
      <c r="AG54" s="140" t="str">
        <f t="shared" si="18"/>
        <v>#VALUE!</v>
      </c>
      <c r="AH54" s="141" t="str">
        <f t="shared" si="19"/>
        <v>#VALUE!</v>
      </c>
      <c r="AI54" s="95" t="str">
        <f t="shared" si="20"/>
        <v>#VALUE!</v>
      </c>
      <c r="AJ54" s="69" t="str">
        <f t="shared" si="21"/>
        <v>missing data</v>
      </c>
      <c r="AK54" s="74" t="str">
        <f t="shared" si="22"/>
        <v>missing data</v>
      </c>
      <c r="AL54" s="3"/>
      <c r="AM54" s="3"/>
      <c r="AN54" s="3"/>
      <c r="AO54" s="3"/>
      <c r="AP54" s="3"/>
      <c r="AQ54" s="3"/>
      <c r="AR54" s="3"/>
      <c r="AS54" s="3"/>
      <c r="AT54" s="3"/>
      <c r="AU54" s="3"/>
      <c r="AV54" s="3"/>
      <c r="AW54" s="3"/>
      <c r="AX54" s="3"/>
      <c r="AY54" s="3"/>
      <c r="AZ54" s="3"/>
      <c r="BA54" s="3"/>
      <c r="BB54" s="3"/>
      <c r="BC54" s="3"/>
      <c r="BD54" s="3"/>
      <c r="BE54" s="3"/>
      <c r="BF54" s="3"/>
      <c r="BG54" s="3"/>
    </row>
    <row r="55" ht="15.75" customHeight="1">
      <c r="A55" s="3" t="s">
        <v>3416</v>
      </c>
      <c r="B55" s="57"/>
      <c r="C55" s="58"/>
      <c r="D55" s="60"/>
      <c r="E55" s="144" t="str">
        <f t="shared" si="1"/>
        <v>#DIV/0!</v>
      </c>
      <c r="F55" s="135">
        <f t="shared" si="2"/>
        <v>0</v>
      </c>
      <c r="G55" s="58"/>
      <c r="H55" s="59">
        <f t="shared" si="30"/>
        <v>0</v>
      </c>
      <c r="I55" s="136"/>
      <c r="J55" s="61"/>
      <c r="K55" s="61"/>
      <c r="L55" s="61"/>
      <c r="M55" s="62"/>
      <c r="N55" s="120" t="str">
        <f t="shared" si="4"/>
        <v> </v>
      </c>
      <c r="O55" s="3" t="str">
        <f t="shared" si="5"/>
        <v> </v>
      </c>
      <c r="P55" s="147" t="str">
        <f t="shared" si="31"/>
        <v> </v>
      </c>
      <c r="Q55" s="3">
        <f t="shared" si="7"/>
        <v>0</v>
      </c>
      <c r="R55" s="3" t="str">
        <f t="shared" si="8"/>
        <v> </v>
      </c>
      <c r="S55" s="3" t="str">
        <f t="shared" si="9"/>
        <v> </v>
      </c>
      <c r="T55" s="3" t="str">
        <f t="shared" si="33"/>
        <v> </v>
      </c>
      <c r="U55" s="120" t="str">
        <f t="shared" si="11"/>
        <v>#VALUE!</v>
      </c>
      <c r="V55" s="3" t="str">
        <f t="shared" si="12"/>
        <v>#VALUE!</v>
      </c>
      <c r="W55" s="145" t="str">
        <f t="shared" si="13"/>
        <v>#VALUE!</v>
      </c>
      <c r="X55" s="69" t="str">
        <f t="shared" si="32"/>
        <v>donnée(s) manquante(s)</v>
      </c>
      <c r="Y55" s="70" t="str">
        <f t="shared" si="15"/>
        <v>donnée(s) manquante(s)</v>
      </c>
      <c r="Z55" s="139" t="str">
        <f t="shared" si="16"/>
        <v>#DIV/0!</v>
      </c>
      <c r="AA55" s="3" t="str">
        <f>IF(ISBLANK(L55)," ",IF(L55&lt;=Scenario!$C$3,0,IF(L55&lt;=Scenario!$C$5,1,IF(L55&lt;=Scenario!$C$6,2,IF(L55&lt;=Scenario!$C$7,3,IF(L55&lt;=Scenario!$C$8,4,5))))))</f>
        <v> </v>
      </c>
      <c r="AB55" s="3" t="str">
        <f>IF(ISBLANK(M55)," ",IF(M55&lt;=Scenario!$G$3,0,IF(M55&lt;=Scenario!$G$5,1,IF(M55&lt;=Scenario!$G$6,2,IF(M55&lt;=Scenario!$G$7,3,IF(M55&lt;=Scenario!$G$8,4,IF(M55&lt;=Scenario!$G$9,5,IF(M55&lt;=Scenario!$G$10,6,7))))))))</f>
        <v> </v>
      </c>
      <c r="AC55" s="3" t="str">
        <f>IF(ISBLANK(I55)," ",IF(I55&lt;=Scenario!$O$3,0,IF(I55&lt;=Scenario!$O$5,1,IF(I55&lt;=Scenario!$O$6,2,IF(I55&lt;=Scenario!$O$7,3,IF(I55&lt;=Scenario!$O$8,4,IF(I55&lt;=Scenario!$O$9,5,IF(I55&lt;=Scenario!$O$10,6,IF(I55&lt;=Scenario!$O$11,7,IF(I55&lt;=Scenario!$O$12,8,IF(I55&lt;=Scenario!$O$13,9,IF(I55&lt;=Scenario!$O$14,10,IF(I55&lt;=Scenario!$O$15,11,IF(I55&lt;=Scenario!$O$16,12,IF(I55&lt;=Scenario!$O$17,13,IF(I55&lt;=Scenario!$O$18,14,IF(I55&lt;=Scenario!$O$19,15,IF(I55&lt;=Scenario!$O$20,16,IF(I55&lt;=Scenario!$O$21,17,IF(I55&lt;=Scenario!$O$22,18,IF(I55&lt;=Scenario!$O$23,19,20)))))))))))))))))))))</f>
        <v> </v>
      </c>
      <c r="AD55" s="3" t="str">
        <f>IF(ISBLANK(G55)," ",IF(G55&lt;=Scenario!$AA$3,0,IF(G55&lt;=Scenario!$AA$5,1,IF(G55&lt;=Scenario!$AA$6,2,IF(G55&lt;=Scenario!$AA$7,3,IF(G55&lt;=Scenario!$AA$8,4,IF(G55&lt;=Scenario!$AA$9,5,IF(G55&lt;=Scenario!$AA$10,6,IF(G55&lt;=Scenario!$AA$11,7,IF(G55&lt;=Scenario!$AA$12,8,IF(G55&lt;=Scenario!$AA$13,9,IF(G55&lt;=Scenario!$AA$14,10,IF(G55&lt;=Scenario!$AA$15,11,IF(G55&lt;=Scenario!$AA$16,12,IF(G55&lt;=Scenario!$AA$17,13,IF(G55&lt;=Scenario!$AA$18,14,15))))))))))))))))</f>
        <v> </v>
      </c>
      <c r="AE55" s="3">
        <f>IF(ISBLANK(F55)," ",IF(F55&lt;=Scenario!$AI$3,0,IF(F55&lt;=Scenario!$AI$5,1,IF(F55&lt;=Scenario!$AI$6,2,IF(F55&lt;=Scenario!$AI$7,3,IF(F55&lt;=Scenario!$AI$8,4,IF(F55&lt;=Scenario!$AI$9,5,IF(F55&lt;=Scenario!$AI$10,6,IF(F55&lt;=Scenario!$AI$11,7,IF(F55&lt;=Scenario!$AI$12,8,IF(F55&lt;=Scenario!$AI$13,9,10)))))))))))</f>
        <v>0</v>
      </c>
      <c r="AF55" s="3" t="str">
        <f t="shared" si="17"/>
        <v> </v>
      </c>
      <c r="AG55" s="140" t="str">
        <f t="shared" si="18"/>
        <v>#VALUE!</v>
      </c>
      <c r="AH55" s="141" t="str">
        <f t="shared" si="19"/>
        <v>#VALUE!</v>
      </c>
      <c r="AI55" s="95" t="str">
        <f t="shared" si="20"/>
        <v>#VALUE!</v>
      </c>
      <c r="AJ55" s="69" t="str">
        <f t="shared" si="21"/>
        <v>missing data</v>
      </c>
      <c r="AK55" s="74" t="str">
        <f t="shared" si="22"/>
        <v>missing data</v>
      </c>
      <c r="AL55" s="3"/>
      <c r="AM55" s="3"/>
      <c r="AN55" s="3"/>
      <c r="AO55" s="3"/>
      <c r="AP55" s="3"/>
      <c r="AQ55" s="3"/>
      <c r="AR55" s="3"/>
      <c r="AS55" s="3"/>
      <c r="AT55" s="3"/>
      <c r="AU55" s="3"/>
      <c r="AV55" s="3"/>
      <c r="AW55" s="3"/>
      <c r="AX55" s="3"/>
      <c r="AY55" s="3"/>
      <c r="AZ55" s="3"/>
      <c r="BA55" s="3"/>
      <c r="BB55" s="3"/>
      <c r="BC55" s="3"/>
      <c r="BD55" s="3"/>
      <c r="BE55" s="3"/>
      <c r="BF55" s="3"/>
      <c r="BG55" s="3"/>
    </row>
    <row r="56" ht="15.75" customHeight="1">
      <c r="A56" s="3" t="s">
        <v>3417</v>
      </c>
      <c r="B56" s="57"/>
      <c r="C56" s="58"/>
      <c r="D56" s="60"/>
      <c r="E56" s="144" t="str">
        <f t="shared" si="1"/>
        <v>#DIV/0!</v>
      </c>
      <c r="F56" s="135">
        <f t="shared" si="2"/>
        <v>0</v>
      </c>
      <c r="G56" s="58"/>
      <c r="H56" s="59">
        <f t="shared" si="30"/>
        <v>0</v>
      </c>
      <c r="I56" s="136"/>
      <c r="J56" s="61"/>
      <c r="K56" s="61"/>
      <c r="L56" s="61"/>
      <c r="M56" s="62"/>
      <c r="N56" s="120" t="str">
        <f t="shared" si="4"/>
        <v> </v>
      </c>
      <c r="O56" s="3" t="str">
        <f t="shared" si="5"/>
        <v> </v>
      </c>
      <c r="P56" s="147" t="str">
        <f t="shared" si="31"/>
        <v> </v>
      </c>
      <c r="Q56" s="3">
        <f t="shared" si="7"/>
        <v>0</v>
      </c>
      <c r="R56" s="3" t="str">
        <f t="shared" si="8"/>
        <v> </v>
      </c>
      <c r="S56" s="3" t="str">
        <f t="shared" si="9"/>
        <v> </v>
      </c>
      <c r="T56" s="3" t="str">
        <f t="shared" si="33"/>
        <v> </v>
      </c>
      <c r="U56" s="120" t="str">
        <f t="shared" si="11"/>
        <v>#VALUE!</v>
      </c>
      <c r="V56" s="3" t="str">
        <f t="shared" si="12"/>
        <v>#VALUE!</v>
      </c>
      <c r="W56" s="145" t="str">
        <f t="shared" si="13"/>
        <v>#VALUE!</v>
      </c>
      <c r="X56" s="69" t="str">
        <f t="shared" si="32"/>
        <v>donnée(s) manquante(s)</v>
      </c>
      <c r="Y56" s="70" t="str">
        <f t="shared" si="15"/>
        <v>donnée(s) manquante(s)</v>
      </c>
      <c r="Z56" s="139" t="str">
        <f t="shared" si="16"/>
        <v>#DIV/0!</v>
      </c>
      <c r="AA56" s="3" t="str">
        <f>IF(ISBLANK(L56)," ",IF(L56&lt;=Scenario!$C$3,0,IF(L56&lt;=Scenario!$C$5,1,IF(L56&lt;=Scenario!$C$6,2,IF(L56&lt;=Scenario!$C$7,3,IF(L56&lt;=Scenario!$C$8,4,5))))))</f>
        <v> </v>
      </c>
      <c r="AB56" s="3" t="str">
        <f>IF(ISBLANK(M56)," ",IF(M56&lt;=Scenario!$G$3,0,IF(M56&lt;=Scenario!$G$5,1,IF(M56&lt;=Scenario!$G$6,2,IF(M56&lt;=Scenario!$G$7,3,IF(M56&lt;=Scenario!$G$8,4,IF(M56&lt;=Scenario!$G$9,5,IF(M56&lt;=Scenario!$G$10,6,7))))))))</f>
        <v> </v>
      </c>
      <c r="AC56" s="3" t="str">
        <f>IF(ISBLANK(I56)," ",IF(I56&lt;=Scenario!$O$3,0,IF(I56&lt;=Scenario!$O$5,1,IF(I56&lt;=Scenario!$O$6,2,IF(I56&lt;=Scenario!$O$7,3,IF(I56&lt;=Scenario!$O$8,4,IF(I56&lt;=Scenario!$O$9,5,IF(I56&lt;=Scenario!$O$10,6,IF(I56&lt;=Scenario!$O$11,7,IF(I56&lt;=Scenario!$O$12,8,IF(I56&lt;=Scenario!$O$13,9,IF(I56&lt;=Scenario!$O$14,10,IF(I56&lt;=Scenario!$O$15,11,IF(I56&lt;=Scenario!$O$16,12,IF(I56&lt;=Scenario!$O$17,13,IF(I56&lt;=Scenario!$O$18,14,IF(I56&lt;=Scenario!$O$19,15,IF(I56&lt;=Scenario!$O$20,16,IF(I56&lt;=Scenario!$O$21,17,IF(I56&lt;=Scenario!$O$22,18,IF(I56&lt;=Scenario!$O$23,19,20)))))))))))))))))))))</f>
        <v> </v>
      </c>
      <c r="AD56" s="3" t="str">
        <f>IF(ISBLANK(G56)," ",IF(G56&lt;=Scenario!$AA$3,0,IF(G56&lt;=Scenario!$AA$5,1,IF(G56&lt;=Scenario!$AA$6,2,IF(G56&lt;=Scenario!$AA$7,3,IF(G56&lt;=Scenario!$AA$8,4,IF(G56&lt;=Scenario!$AA$9,5,IF(G56&lt;=Scenario!$AA$10,6,IF(G56&lt;=Scenario!$AA$11,7,IF(G56&lt;=Scenario!$AA$12,8,IF(G56&lt;=Scenario!$AA$13,9,IF(G56&lt;=Scenario!$AA$14,10,IF(G56&lt;=Scenario!$AA$15,11,IF(G56&lt;=Scenario!$AA$16,12,IF(G56&lt;=Scenario!$AA$17,13,IF(G56&lt;=Scenario!$AA$18,14,15))))))))))))))))</f>
        <v> </v>
      </c>
      <c r="AE56" s="3">
        <f>IF(ISBLANK(F56)," ",IF(F56&lt;=Scenario!$AI$3,0,IF(F56&lt;=Scenario!$AI$5,1,IF(F56&lt;=Scenario!$AI$6,2,IF(F56&lt;=Scenario!$AI$7,3,IF(F56&lt;=Scenario!$AI$8,4,IF(F56&lt;=Scenario!$AI$9,5,IF(F56&lt;=Scenario!$AI$10,6,IF(F56&lt;=Scenario!$AI$11,7,IF(F56&lt;=Scenario!$AI$12,8,IF(F56&lt;=Scenario!$AI$13,9,10)))))))))))</f>
        <v>0</v>
      </c>
      <c r="AF56" s="3" t="str">
        <f t="shared" si="17"/>
        <v> </v>
      </c>
      <c r="AG56" s="140" t="str">
        <f t="shared" si="18"/>
        <v>#VALUE!</v>
      </c>
      <c r="AH56" s="141" t="str">
        <f t="shared" si="19"/>
        <v>#VALUE!</v>
      </c>
      <c r="AI56" s="95" t="str">
        <f t="shared" si="20"/>
        <v>#VALUE!</v>
      </c>
      <c r="AJ56" s="69" t="str">
        <f t="shared" si="21"/>
        <v>missing data</v>
      </c>
      <c r="AK56" s="74" t="str">
        <f t="shared" si="22"/>
        <v>missing data</v>
      </c>
      <c r="AL56" s="3"/>
      <c r="AM56" s="3"/>
      <c r="AN56" s="3"/>
      <c r="AO56" s="3"/>
      <c r="AP56" s="3"/>
      <c r="AQ56" s="3"/>
      <c r="AR56" s="3"/>
      <c r="AS56" s="3"/>
      <c r="AT56" s="3"/>
      <c r="AU56" s="3"/>
      <c r="AV56" s="3"/>
      <c r="AW56" s="3"/>
      <c r="AX56" s="3"/>
      <c r="AY56" s="3"/>
      <c r="AZ56" s="3"/>
      <c r="BA56" s="3"/>
      <c r="BB56" s="3"/>
      <c r="BC56" s="3"/>
      <c r="BD56" s="3"/>
      <c r="BE56" s="3"/>
      <c r="BF56" s="3"/>
      <c r="BG56" s="3"/>
    </row>
    <row r="57" ht="15.75" customHeight="1">
      <c r="A57" s="3" t="s">
        <v>3418</v>
      </c>
      <c r="B57" s="57"/>
      <c r="C57" s="58"/>
      <c r="D57" s="60"/>
      <c r="E57" s="144" t="str">
        <f t="shared" si="1"/>
        <v>#DIV/0!</v>
      </c>
      <c r="F57" s="135">
        <f t="shared" si="2"/>
        <v>0</v>
      </c>
      <c r="G57" s="58"/>
      <c r="H57" s="59">
        <f t="shared" si="30"/>
        <v>0</v>
      </c>
      <c r="I57" s="136"/>
      <c r="J57" s="61"/>
      <c r="K57" s="61"/>
      <c r="L57" s="61"/>
      <c r="M57" s="62"/>
      <c r="N57" s="120" t="str">
        <f t="shared" si="4"/>
        <v> </v>
      </c>
      <c r="O57" s="3" t="str">
        <f t="shared" si="5"/>
        <v> </v>
      </c>
      <c r="P57" s="147" t="str">
        <f t="shared" si="31"/>
        <v> </v>
      </c>
      <c r="Q57" s="3">
        <f t="shared" si="7"/>
        <v>0</v>
      </c>
      <c r="R57" s="3" t="str">
        <f t="shared" si="8"/>
        <v> </v>
      </c>
      <c r="S57" s="3" t="str">
        <f t="shared" si="9"/>
        <v> </v>
      </c>
      <c r="T57" s="3" t="str">
        <f t="shared" si="33"/>
        <v> </v>
      </c>
      <c r="U57" s="120" t="str">
        <f t="shared" si="11"/>
        <v>#VALUE!</v>
      </c>
      <c r="V57" s="3" t="str">
        <f t="shared" si="12"/>
        <v>#VALUE!</v>
      </c>
      <c r="W57" s="145" t="str">
        <f t="shared" si="13"/>
        <v>#VALUE!</v>
      </c>
      <c r="X57" s="69" t="str">
        <f t="shared" si="32"/>
        <v>donnée(s) manquante(s)</v>
      </c>
      <c r="Y57" s="70" t="str">
        <f t="shared" si="15"/>
        <v>donnée(s) manquante(s)</v>
      </c>
      <c r="Z57" s="139" t="str">
        <f t="shared" si="16"/>
        <v>#DIV/0!</v>
      </c>
      <c r="AA57" s="3" t="str">
        <f>IF(ISBLANK(L57)," ",IF(L57&lt;=Scenario!$C$3,0,IF(L57&lt;=Scenario!$C$5,1,IF(L57&lt;=Scenario!$C$6,2,IF(L57&lt;=Scenario!$C$7,3,IF(L57&lt;=Scenario!$C$8,4,5))))))</f>
        <v> </v>
      </c>
      <c r="AB57" s="3" t="str">
        <f>IF(ISBLANK(M57)," ",IF(M57&lt;=Scenario!$G$3,0,IF(M57&lt;=Scenario!$G$5,1,IF(M57&lt;=Scenario!$G$6,2,IF(M57&lt;=Scenario!$G$7,3,IF(M57&lt;=Scenario!$G$8,4,IF(M57&lt;=Scenario!$G$9,5,IF(M57&lt;=Scenario!$G$10,6,7))))))))</f>
        <v> </v>
      </c>
      <c r="AC57" s="3" t="str">
        <f>IF(ISBLANK(I57)," ",IF(I57&lt;=Scenario!$O$3,0,IF(I57&lt;=Scenario!$O$5,1,IF(I57&lt;=Scenario!$O$6,2,IF(I57&lt;=Scenario!$O$7,3,IF(I57&lt;=Scenario!$O$8,4,IF(I57&lt;=Scenario!$O$9,5,IF(I57&lt;=Scenario!$O$10,6,IF(I57&lt;=Scenario!$O$11,7,IF(I57&lt;=Scenario!$O$12,8,IF(I57&lt;=Scenario!$O$13,9,IF(I57&lt;=Scenario!$O$14,10,IF(I57&lt;=Scenario!$O$15,11,IF(I57&lt;=Scenario!$O$16,12,IF(I57&lt;=Scenario!$O$17,13,IF(I57&lt;=Scenario!$O$18,14,IF(I57&lt;=Scenario!$O$19,15,IF(I57&lt;=Scenario!$O$20,16,IF(I57&lt;=Scenario!$O$21,17,IF(I57&lt;=Scenario!$O$22,18,IF(I57&lt;=Scenario!$O$23,19,20)))))))))))))))))))))</f>
        <v> </v>
      </c>
      <c r="AD57" s="3" t="str">
        <f>IF(ISBLANK(G57)," ",IF(G57&lt;=Scenario!$AA$3,0,IF(G57&lt;=Scenario!$AA$5,1,IF(G57&lt;=Scenario!$AA$6,2,IF(G57&lt;=Scenario!$AA$7,3,IF(G57&lt;=Scenario!$AA$8,4,IF(G57&lt;=Scenario!$AA$9,5,IF(G57&lt;=Scenario!$AA$10,6,IF(G57&lt;=Scenario!$AA$11,7,IF(G57&lt;=Scenario!$AA$12,8,IF(G57&lt;=Scenario!$AA$13,9,IF(G57&lt;=Scenario!$AA$14,10,IF(G57&lt;=Scenario!$AA$15,11,IF(G57&lt;=Scenario!$AA$16,12,IF(G57&lt;=Scenario!$AA$17,13,IF(G57&lt;=Scenario!$AA$18,14,15))))))))))))))))</f>
        <v> </v>
      </c>
      <c r="AE57" s="3">
        <f>IF(ISBLANK(F57)," ",IF(F57&lt;=Scenario!$AI$3,0,IF(F57&lt;=Scenario!$AI$5,1,IF(F57&lt;=Scenario!$AI$6,2,IF(F57&lt;=Scenario!$AI$7,3,IF(F57&lt;=Scenario!$AI$8,4,IF(F57&lt;=Scenario!$AI$9,5,IF(F57&lt;=Scenario!$AI$10,6,IF(F57&lt;=Scenario!$AI$11,7,IF(F57&lt;=Scenario!$AI$12,8,IF(F57&lt;=Scenario!$AI$13,9,10)))))))))))</f>
        <v>0</v>
      </c>
      <c r="AF57" s="3" t="str">
        <f t="shared" si="17"/>
        <v> </v>
      </c>
      <c r="AG57" s="140" t="str">
        <f t="shared" si="18"/>
        <v>#VALUE!</v>
      </c>
      <c r="AH57" s="141" t="str">
        <f t="shared" si="19"/>
        <v>#VALUE!</v>
      </c>
      <c r="AI57" s="95" t="str">
        <f t="shared" si="20"/>
        <v>#VALUE!</v>
      </c>
      <c r="AJ57" s="69" t="str">
        <f t="shared" si="21"/>
        <v>missing data</v>
      </c>
      <c r="AK57" s="74" t="str">
        <f t="shared" si="22"/>
        <v>missing data</v>
      </c>
      <c r="AL57" s="3"/>
      <c r="AM57" s="3"/>
      <c r="AN57" s="3"/>
      <c r="AO57" s="3"/>
      <c r="AP57" s="3"/>
      <c r="AQ57" s="3"/>
      <c r="AR57" s="3"/>
      <c r="AS57" s="3"/>
      <c r="AT57" s="3"/>
      <c r="AU57" s="3"/>
      <c r="AV57" s="3"/>
      <c r="AW57" s="3"/>
      <c r="AX57" s="3"/>
      <c r="AY57" s="3"/>
      <c r="AZ57" s="3"/>
      <c r="BA57" s="3"/>
      <c r="BB57" s="3"/>
      <c r="BC57" s="3"/>
      <c r="BD57" s="3"/>
      <c r="BE57" s="3"/>
      <c r="BF57" s="3"/>
      <c r="BG57" s="3"/>
    </row>
    <row r="58" ht="15.75" customHeight="1">
      <c r="A58" s="3" t="s">
        <v>3419</v>
      </c>
      <c r="B58" s="57"/>
      <c r="C58" s="58"/>
      <c r="D58" s="60"/>
      <c r="E58" s="144" t="str">
        <f t="shared" si="1"/>
        <v>#DIV/0!</v>
      </c>
      <c r="F58" s="135">
        <f t="shared" si="2"/>
        <v>0</v>
      </c>
      <c r="G58" s="58"/>
      <c r="H58" s="59">
        <f t="shared" si="30"/>
        <v>0</v>
      </c>
      <c r="I58" s="136"/>
      <c r="J58" s="61"/>
      <c r="K58" s="61"/>
      <c r="L58" s="61"/>
      <c r="M58" s="62"/>
      <c r="N58" s="120" t="str">
        <f t="shared" si="4"/>
        <v> </v>
      </c>
      <c r="O58" s="3" t="str">
        <f t="shared" si="5"/>
        <v> </v>
      </c>
      <c r="P58" s="147" t="str">
        <f t="shared" si="31"/>
        <v> </v>
      </c>
      <c r="Q58" s="3">
        <f t="shared" si="7"/>
        <v>0</v>
      </c>
      <c r="R58" s="3" t="str">
        <f t="shared" si="8"/>
        <v> </v>
      </c>
      <c r="S58" s="3" t="str">
        <f t="shared" si="9"/>
        <v> </v>
      </c>
      <c r="T58" s="3" t="str">
        <f t="shared" si="33"/>
        <v> </v>
      </c>
      <c r="U58" s="120" t="str">
        <f t="shared" si="11"/>
        <v>#VALUE!</v>
      </c>
      <c r="V58" s="3" t="str">
        <f t="shared" si="12"/>
        <v>#VALUE!</v>
      </c>
      <c r="W58" s="145" t="str">
        <f t="shared" si="13"/>
        <v>#VALUE!</v>
      </c>
      <c r="X58" s="69" t="str">
        <f t="shared" si="32"/>
        <v>donnée(s) manquante(s)</v>
      </c>
      <c r="Y58" s="70" t="str">
        <f t="shared" si="15"/>
        <v>donnée(s) manquante(s)</v>
      </c>
      <c r="Z58" s="139" t="str">
        <f t="shared" si="16"/>
        <v>#DIV/0!</v>
      </c>
      <c r="AA58" s="3" t="str">
        <f>IF(ISBLANK(L58)," ",IF(L58&lt;=Scenario!$C$3,0,IF(L58&lt;=Scenario!$C$5,1,IF(L58&lt;=Scenario!$C$6,2,IF(L58&lt;=Scenario!$C$7,3,IF(L58&lt;=Scenario!$C$8,4,5))))))</f>
        <v> </v>
      </c>
      <c r="AB58" s="3" t="str">
        <f>IF(ISBLANK(M58)," ",IF(M58&lt;=Scenario!$G$3,0,IF(M58&lt;=Scenario!$G$5,1,IF(M58&lt;=Scenario!$G$6,2,IF(M58&lt;=Scenario!$G$7,3,IF(M58&lt;=Scenario!$G$8,4,IF(M58&lt;=Scenario!$G$9,5,IF(M58&lt;=Scenario!$G$10,6,7))))))))</f>
        <v> </v>
      </c>
      <c r="AC58" s="3" t="str">
        <f>IF(ISBLANK(I58)," ",IF(I58&lt;=Scenario!$O$3,0,IF(I58&lt;=Scenario!$O$5,1,IF(I58&lt;=Scenario!$O$6,2,IF(I58&lt;=Scenario!$O$7,3,IF(I58&lt;=Scenario!$O$8,4,IF(I58&lt;=Scenario!$O$9,5,IF(I58&lt;=Scenario!$O$10,6,IF(I58&lt;=Scenario!$O$11,7,IF(I58&lt;=Scenario!$O$12,8,IF(I58&lt;=Scenario!$O$13,9,IF(I58&lt;=Scenario!$O$14,10,IF(I58&lt;=Scenario!$O$15,11,IF(I58&lt;=Scenario!$O$16,12,IF(I58&lt;=Scenario!$O$17,13,IF(I58&lt;=Scenario!$O$18,14,IF(I58&lt;=Scenario!$O$19,15,IF(I58&lt;=Scenario!$O$20,16,IF(I58&lt;=Scenario!$O$21,17,IF(I58&lt;=Scenario!$O$22,18,IF(I58&lt;=Scenario!$O$23,19,20)))))))))))))))))))))</f>
        <v> </v>
      </c>
      <c r="AD58" s="3" t="str">
        <f>IF(ISBLANK(G58)," ",IF(G58&lt;=Scenario!$AA$3,0,IF(G58&lt;=Scenario!$AA$5,1,IF(G58&lt;=Scenario!$AA$6,2,IF(G58&lt;=Scenario!$AA$7,3,IF(G58&lt;=Scenario!$AA$8,4,IF(G58&lt;=Scenario!$AA$9,5,IF(G58&lt;=Scenario!$AA$10,6,IF(G58&lt;=Scenario!$AA$11,7,IF(G58&lt;=Scenario!$AA$12,8,IF(G58&lt;=Scenario!$AA$13,9,IF(G58&lt;=Scenario!$AA$14,10,IF(G58&lt;=Scenario!$AA$15,11,IF(G58&lt;=Scenario!$AA$16,12,IF(G58&lt;=Scenario!$AA$17,13,IF(G58&lt;=Scenario!$AA$18,14,15))))))))))))))))</f>
        <v> </v>
      </c>
      <c r="AE58" s="3">
        <f>IF(ISBLANK(F58)," ",IF(F58&lt;=Scenario!$AI$3,0,IF(F58&lt;=Scenario!$AI$5,1,IF(F58&lt;=Scenario!$AI$6,2,IF(F58&lt;=Scenario!$AI$7,3,IF(F58&lt;=Scenario!$AI$8,4,IF(F58&lt;=Scenario!$AI$9,5,IF(F58&lt;=Scenario!$AI$10,6,IF(F58&lt;=Scenario!$AI$11,7,IF(F58&lt;=Scenario!$AI$12,8,IF(F58&lt;=Scenario!$AI$13,9,10)))))))))))</f>
        <v>0</v>
      </c>
      <c r="AF58" s="3" t="str">
        <f t="shared" si="17"/>
        <v> </v>
      </c>
      <c r="AG58" s="140" t="str">
        <f t="shared" si="18"/>
        <v>#VALUE!</v>
      </c>
      <c r="AH58" s="141" t="str">
        <f t="shared" si="19"/>
        <v>#VALUE!</v>
      </c>
      <c r="AI58" s="95" t="str">
        <f t="shared" si="20"/>
        <v>#VALUE!</v>
      </c>
      <c r="AJ58" s="69" t="str">
        <f t="shared" si="21"/>
        <v>missing data</v>
      </c>
      <c r="AK58" s="74" t="str">
        <f t="shared" si="22"/>
        <v>missing data</v>
      </c>
      <c r="AL58" s="3"/>
      <c r="AM58" s="3"/>
      <c r="AN58" s="3"/>
      <c r="AO58" s="3"/>
      <c r="AP58" s="3"/>
      <c r="AQ58" s="3"/>
      <c r="AR58" s="3"/>
      <c r="AS58" s="3"/>
      <c r="AT58" s="3"/>
      <c r="AU58" s="3"/>
      <c r="AV58" s="3"/>
      <c r="AW58" s="3"/>
      <c r="AX58" s="3"/>
      <c r="AY58" s="3"/>
      <c r="AZ58" s="3"/>
      <c r="BA58" s="3"/>
      <c r="BB58" s="3"/>
      <c r="BC58" s="3"/>
      <c r="BD58" s="3"/>
      <c r="BE58" s="3"/>
      <c r="BF58" s="3"/>
      <c r="BG58" s="3"/>
    </row>
    <row r="59" ht="15.75" customHeight="1">
      <c r="A59" s="3" t="s">
        <v>3420</v>
      </c>
      <c r="B59" s="57"/>
      <c r="C59" s="58"/>
      <c r="D59" s="60"/>
      <c r="E59" s="144" t="str">
        <f t="shared" si="1"/>
        <v>#DIV/0!</v>
      </c>
      <c r="F59" s="135">
        <f t="shared" si="2"/>
        <v>0</v>
      </c>
      <c r="G59" s="58"/>
      <c r="H59" s="59">
        <f t="shared" si="30"/>
        <v>0</v>
      </c>
      <c r="I59" s="136"/>
      <c r="J59" s="61"/>
      <c r="K59" s="61"/>
      <c r="L59" s="61"/>
      <c r="M59" s="62"/>
      <c r="N59" s="120" t="str">
        <f t="shared" si="4"/>
        <v> </v>
      </c>
      <c r="O59" s="3" t="str">
        <f t="shared" si="5"/>
        <v> </v>
      </c>
      <c r="P59" s="147" t="str">
        <f t="shared" si="31"/>
        <v> </v>
      </c>
      <c r="Q59" s="3">
        <f t="shared" si="7"/>
        <v>0</v>
      </c>
      <c r="R59" s="3" t="str">
        <f t="shared" si="8"/>
        <v> </v>
      </c>
      <c r="S59" s="3" t="str">
        <f t="shared" si="9"/>
        <v> </v>
      </c>
      <c r="T59" s="3" t="str">
        <f t="shared" si="33"/>
        <v> </v>
      </c>
      <c r="U59" s="120" t="str">
        <f t="shared" si="11"/>
        <v>#VALUE!</v>
      </c>
      <c r="V59" s="3" t="str">
        <f t="shared" si="12"/>
        <v>#VALUE!</v>
      </c>
      <c r="W59" s="145" t="str">
        <f t="shared" si="13"/>
        <v>#VALUE!</v>
      </c>
      <c r="X59" s="69" t="str">
        <f t="shared" si="32"/>
        <v>donnée(s) manquante(s)</v>
      </c>
      <c r="Y59" s="70" t="str">
        <f t="shared" si="15"/>
        <v>donnée(s) manquante(s)</v>
      </c>
      <c r="Z59" s="139" t="str">
        <f t="shared" si="16"/>
        <v>#DIV/0!</v>
      </c>
      <c r="AA59" s="3" t="str">
        <f>IF(ISBLANK(L59)," ",IF(L59&lt;=Scenario!$C$3,0,IF(L59&lt;=Scenario!$C$5,1,IF(L59&lt;=Scenario!$C$6,2,IF(L59&lt;=Scenario!$C$7,3,IF(L59&lt;=Scenario!$C$8,4,5))))))</f>
        <v> </v>
      </c>
      <c r="AB59" s="3" t="str">
        <f>IF(ISBLANK(M59)," ",IF(M59&lt;=Scenario!$G$3,0,IF(M59&lt;=Scenario!$G$5,1,IF(M59&lt;=Scenario!$G$6,2,IF(M59&lt;=Scenario!$G$7,3,IF(M59&lt;=Scenario!$G$8,4,IF(M59&lt;=Scenario!$G$9,5,IF(M59&lt;=Scenario!$G$10,6,7))))))))</f>
        <v> </v>
      </c>
      <c r="AC59" s="3" t="str">
        <f>IF(ISBLANK(I59)," ",IF(I59&lt;=Scenario!$O$3,0,IF(I59&lt;=Scenario!$O$5,1,IF(I59&lt;=Scenario!$O$6,2,IF(I59&lt;=Scenario!$O$7,3,IF(I59&lt;=Scenario!$O$8,4,IF(I59&lt;=Scenario!$O$9,5,IF(I59&lt;=Scenario!$O$10,6,IF(I59&lt;=Scenario!$O$11,7,IF(I59&lt;=Scenario!$O$12,8,IF(I59&lt;=Scenario!$O$13,9,IF(I59&lt;=Scenario!$O$14,10,IF(I59&lt;=Scenario!$O$15,11,IF(I59&lt;=Scenario!$O$16,12,IF(I59&lt;=Scenario!$O$17,13,IF(I59&lt;=Scenario!$O$18,14,IF(I59&lt;=Scenario!$O$19,15,IF(I59&lt;=Scenario!$O$20,16,IF(I59&lt;=Scenario!$O$21,17,IF(I59&lt;=Scenario!$O$22,18,IF(I59&lt;=Scenario!$O$23,19,20)))))))))))))))))))))</f>
        <v> </v>
      </c>
      <c r="AD59" s="3" t="str">
        <f>IF(ISBLANK(G59)," ",IF(G59&lt;=Scenario!$AA$3,0,IF(G59&lt;=Scenario!$AA$5,1,IF(G59&lt;=Scenario!$AA$6,2,IF(G59&lt;=Scenario!$AA$7,3,IF(G59&lt;=Scenario!$AA$8,4,IF(G59&lt;=Scenario!$AA$9,5,IF(G59&lt;=Scenario!$AA$10,6,IF(G59&lt;=Scenario!$AA$11,7,IF(G59&lt;=Scenario!$AA$12,8,IF(G59&lt;=Scenario!$AA$13,9,IF(G59&lt;=Scenario!$AA$14,10,IF(G59&lt;=Scenario!$AA$15,11,IF(G59&lt;=Scenario!$AA$16,12,IF(G59&lt;=Scenario!$AA$17,13,IF(G59&lt;=Scenario!$AA$18,14,15))))))))))))))))</f>
        <v> </v>
      </c>
      <c r="AE59" s="3">
        <f>IF(ISBLANK(F59)," ",IF(F59&lt;=Scenario!$AI$3,0,IF(F59&lt;=Scenario!$AI$5,1,IF(F59&lt;=Scenario!$AI$6,2,IF(F59&lt;=Scenario!$AI$7,3,IF(F59&lt;=Scenario!$AI$8,4,IF(F59&lt;=Scenario!$AI$9,5,IF(F59&lt;=Scenario!$AI$10,6,IF(F59&lt;=Scenario!$AI$11,7,IF(F59&lt;=Scenario!$AI$12,8,IF(F59&lt;=Scenario!$AI$13,9,10)))))))))))</f>
        <v>0</v>
      </c>
      <c r="AF59" s="3" t="str">
        <f t="shared" si="17"/>
        <v> </v>
      </c>
      <c r="AG59" s="140" t="str">
        <f t="shared" si="18"/>
        <v>#VALUE!</v>
      </c>
      <c r="AH59" s="141" t="str">
        <f t="shared" si="19"/>
        <v>#VALUE!</v>
      </c>
      <c r="AI59" s="95" t="str">
        <f t="shared" si="20"/>
        <v>#VALUE!</v>
      </c>
      <c r="AJ59" s="69" t="str">
        <f t="shared" si="21"/>
        <v>missing data</v>
      </c>
      <c r="AK59" s="74" t="str">
        <f t="shared" si="22"/>
        <v>missing data</v>
      </c>
      <c r="AL59" s="3"/>
      <c r="AM59" s="3"/>
      <c r="AN59" s="3"/>
      <c r="AO59" s="3"/>
      <c r="AP59" s="3"/>
      <c r="AQ59" s="3"/>
      <c r="AR59" s="3"/>
      <c r="AS59" s="3"/>
      <c r="AT59" s="3"/>
      <c r="AU59" s="3"/>
      <c r="AV59" s="3"/>
      <c r="AW59" s="3"/>
      <c r="AX59" s="3"/>
      <c r="AY59" s="3"/>
      <c r="AZ59" s="3"/>
      <c r="BA59" s="3"/>
      <c r="BB59" s="3"/>
      <c r="BC59" s="3"/>
      <c r="BD59" s="3"/>
      <c r="BE59" s="3"/>
      <c r="BF59" s="3"/>
      <c r="BG59" s="3"/>
    </row>
    <row r="60" ht="15.75" customHeight="1">
      <c r="A60" s="3" t="s">
        <v>3421</v>
      </c>
      <c r="B60" s="57"/>
      <c r="C60" s="58"/>
      <c r="D60" s="60"/>
      <c r="E60" s="144" t="str">
        <f t="shared" si="1"/>
        <v>#DIV/0!</v>
      </c>
      <c r="F60" s="135">
        <f t="shared" si="2"/>
        <v>0</v>
      </c>
      <c r="G60" s="58"/>
      <c r="H60" s="59">
        <f t="shared" si="30"/>
        <v>0</v>
      </c>
      <c r="I60" s="136"/>
      <c r="J60" s="61"/>
      <c r="K60" s="61"/>
      <c r="L60" s="61"/>
      <c r="M60" s="62"/>
      <c r="N60" s="120" t="str">
        <f t="shared" si="4"/>
        <v> </v>
      </c>
      <c r="O60" s="3" t="str">
        <f t="shared" si="5"/>
        <v> </v>
      </c>
      <c r="P60" s="147" t="str">
        <f t="shared" si="31"/>
        <v> </v>
      </c>
      <c r="Q60" s="3">
        <f t="shared" si="7"/>
        <v>0</v>
      </c>
      <c r="R60" s="3" t="str">
        <f t="shared" si="8"/>
        <v> </v>
      </c>
      <c r="S60" s="3" t="str">
        <f t="shared" si="9"/>
        <v> </v>
      </c>
      <c r="T60" s="3" t="str">
        <f t="shared" si="33"/>
        <v> </v>
      </c>
      <c r="U60" s="120" t="str">
        <f t="shared" si="11"/>
        <v>#VALUE!</v>
      </c>
      <c r="V60" s="3" t="str">
        <f t="shared" si="12"/>
        <v>#VALUE!</v>
      </c>
      <c r="W60" s="145" t="str">
        <f t="shared" si="13"/>
        <v>#VALUE!</v>
      </c>
      <c r="X60" s="69" t="str">
        <f t="shared" si="32"/>
        <v>donnée(s) manquante(s)</v>
      </c>
      <c r="Y60" s="70" t="str">
        <f t="shared" si="15"/>
        <v>donnée(s) manquante(s)</v>
      </c>
      <c r="Z60" s="139" t="str">
        <f t="shared" si="16"/>
        <v>#DIV/0!</v>
      </c>
      <c r="AA60" s="3" t="str">
        <f>IF(ISBLANK(L60)," ",IF(L60&lt;=Scenario!$C$3,0,IF(L60&lt;=Scenario!$C$5,1,IF(L60&lt;=Scenario!$C$6,2,IF(L60&lt;=Scenario!$C$7,3,IF(L60&lt;=Scenario!$C$8,4,5))))))</f>
        <v> </v>
      </c>
      <c r="AB60" s="3" t="str">
        <f>IF(ISBLANK(M60)," ",IF(M60&lt;=Scenario!$G$3,0,IF(M60&lt;=Scenario!$G$5,1,IF(M60&lt;=Scenario!$G$6,2,IF(M60&lt;=Scenario!$G$7,3,IF(M60&lt;=Scenario!$G$8,4,IF(M60&lt;=Scenario!$G$9,5,IF(M60&lt;=Scenario!$G$10,6,7))))))))</f>
        <v> </v>
      </c>
      <c r="AC60" s="3" t="str">
        <f>IF(ISBLANK(I60)," ",IF(I60&lt;=Scenario!$O$3,0,IF(I60&lt;=Scenario!$O$5,1,IF(I60&lt;=Scenario!$O$6,2,IF(I60&lt;=Scenario!$O$7,3,IF(I60&lt;=Scenario!$O$8,4,IF(I60&lt;=Scenario!$O$9,5,IF(I60&lt;=Scenario!$O$10,6,IF(I60&lt;=Scenario!$O$11,7,IF(I60&lt;=Scenario!$O$12,8,IF(I60&lt;=Scenario!$O$13,9,IF(I60&lt;=Scenario!$O$14,10,IF(I60&lt;=Scenario!$O$15,11,IF(I60&lt;=Scenario!$O$16,12,IF(I60&lt;=Scenario!$O$17,13,IF(I60&lt;=Scenario!$O$18,14,IF(I60&lt;=Scenario!$O$19,15,IF(I60&lt;=Scenario!$O$20,16,IF(I60&lt;=Scenario!$O$21,17,IF(I60&lt;=Scenario!$O$22,18,IF(I60&lt;=Scenario!$O$23,19,20)))))))))))))))))))))</f>
        <v> </v>
      </c>
      <c r="AD60" s="3" t="str">
        <f>IF(ISBLANK(G60)," ",IF(G60&lt;=Scenario!$AA$3,0,IF(G60&lt;=Scenario!$AA$5,1,IF(G60&lt;=Scenario!$AA$6,2,IF(G60&lt;=Scenario!$AA$7,3,IF(G60&lt;=Scenario!$AA$8,4,IF(G60&lt;=Scenario!$AA$9,5,IF(G60&lt;=Scenario!$AA$10,6,IF(G60&lt;=Scenario!$AA$11,7,IF(G60&lt;=Scenario!$AA$12,8,IF(G60&lt;=Scenario!$AA$13,9,IF(G60&lt;=Scenario!$AA$14,10,IF(G60&lt;=Scenario!$AA$15,11,IF(G60&lt;=Scenario!$AA$16,12,IF(G60&lt;=Scenario!$AA$17,13,IF(G60&lt;=Scenario!$AA$18,14,15))))))))))))))))</f>
        <v> </v>
      </c>
      <c r="AE60" s="3">
        <f>IF(ISBLANK(F60)," ",IF(F60&lt;=Scenario!$AI$3,0,IF(F60&lt;=Scenario!$AI$5,1,IF(F60&lt;=Scenario!$AI$6,2,IF(F60&lt;=Scenario!$AI$7,3,IF(F60&lt;=Scenario!$AI$8,4,IF(F60&lt;=Scenario!$AI$9,5,IF(F60&lt;=Scenario!$AI$10,6,IF(F60&lt;=Scenario!$AI$11,7,IF(F60&lt;=Scenario!$AI$12,8,IF(F60&lt;=Scenario!$AI$13,9,10)))))))))))</f>
        <v>0</v>
      </c>
      <c r="AF60" s="3" t="str">
        <f t="shared" si="17"/>
        <v> </v>
      </c>
      <c r="AG60" s="140" t="str">
        <f t="shared" si="18"/>
        <v>#VALUE!</v>
      </c>
      <c r="AH60" s="141" t="str">
        <f t="shared" si="19"/>
        <v>#VALUE!</v>
      </c>
      <c r="AI60" s="95" t="str">
        <f t="shared" si="20"/>
        <v>#VALUE!</v>
      </c>
      <c r="AJ60" s="69" t="str">
        <f t="shared" si="21"/>
        <v>missing data</v>
      </c>
      <c r="AK60" s="74" t="str">
        <f t="shared" si="22"/>
        <v>missing data</v>
      </c>
      <c r="AL60" s="3"/>
      <c r="AM60" s="3"/>
      <c r="AN60" s="3"/>
      <c r="AO60" s="3"/>
      <c r="AP60" s="3"/>
      <c r="AQ60" s="3"/>
      <c r="AR60" s="3"/>
      <c r="AS60" s="3"/>
      <c r="AT60" s="3"/>
      <c r="AU60" s="3"/>
      <c r="AV60" s="3"/>
      <c r="AW60" s="3"/>
      <c r="AX60" s="3"/>
      <c r="AY60" s="3"/>
      <c r="AZ60" s="3"/>
      <c r="BA60" s="3"/>
      <c r="BB60" s="3"/>
      <c r="BC60" s="3"/>
      <c r="BD60" s="3"/>
      <c r="BE60" s="3"/>
      <c r="BF60" s="3"/>
      <c r="BG60" s="3"/>
    </row>
    <row r="61" ht="15.75" customHeight="1">
      <c r="A61" s="3" t="s">
        <v>3422</v>
      </c>
      <c r="B61" s="57"/>
      <c r="C61" s="58"/>
      <c r="D61" s="60"/>
      <c r="E61" s="144" t="str">
        <f t="shared" si="1"/>
        <v>#DIV/0!</v>
      </c>
      <c r="F61" s="135">
        <f t="shared" si="2"/>
        <v>0</v>
      </c>
      <c r="G61" s="58"/>
      <c r="H61" s="59">
        <f t="shared" si="30"/>
        <v>0</v>
      </c>
      <c r="I61" s="136"/>
      <c r="J61" s="61"/>
      <c r="K61" s="61"/>
      <c r="L61" s="61"/>
      <c r="M61" s="62"/>
      <c r="N61" s="120" t="str">
        <f t="shared" si="4"/>
        <v> </v>
      </c>
      <c r="O61" s="3" t="str">
        <f t="shared" si="5"/>
        <v> </v>
      </c>
      <c r="P61" s="147" t="str">
        <f t="shared" si="31"/>
        <v> </v>
      </c>
      <c r="Q61" s="3">
        <f t="shared" si="7"/>
        <v>0</v>
      </c>
      <c r="R61" s="3" t="str">
        <f t="shared" si="8"/>
        <v> </v>
      </c>
      <c r="S61" s="3" t="str">
        <f t="shared" si="9"/>
        <v> </v>
      </c>
      <c r="T61" s="3" t="str">
        <f t="shared" si="33"/>
        <v> </v>
      </c>
      <c r="U61" s="120" t="str">
        <f t="shared" si="11"/>
        <v>#VALUE!</v>
      </c>
      <c r="V61" s="3" t="str">
        <f t="shared" si="12"/>
        <v>#VALUE!</v>
      </c>
      <c r="W61" s="145" t="str">
        <f t="shared" si="13"/>
        <v>#VALUE!</v>
      </c>
      <c r="X61" s="69" t="str">
        <f t="shared" si="32"/>
        <v>donnée(s) manquante(s)</v>
      </c>
      <c r="Y61" s="70" t="str">
        <f t="shared" si="15"/>
        <v>donnée(s) manquante(s)</v>
      </c>
      <c r="Z61" s="139" t="str">
        <f t="shared" si="16"/>
        <v>#DIV/0!</v>
      </c>
      <c r="AA61" s="3" t="str">
        <f>IF(ISBLANK(L61)," ",IF(L61&lt;=Scenario!$C$3,0,IF(L61&lt;=Scenario!$C$5,1,IF(L61&lt;=Scenario!$C$6,2,IF(L61&lt;=Scenario!$C$7,3,IF(L61&lt;=Scenario!$C$8,4,5))))))</f>
        <v> </v>
      </c>
      <c r="AB61" s="3" t="str">
        <f>IF(ISBLANK(M61)," ",IF(M61&lt;=Scenario!$G$3,0,IF(M61&lt;=Scenario!$G$5,1,IF(M61&lt;=Scenario!$G$6,2,IF(M61&lt;=Scenario!$G$7,3,IF(M61&lt;=Scenario!$G$8,4,IF(M61&lt;=Scenario!$G$9,5,IF(M61&lt;=Scenario!$G$10,6,7))))))))</f>
        <v> </v>
      </c>
      <c r="AC61" s="3" t="str">
        <f>IF(ISBLANK(I61)," ",IF(I61&lt;=Scenario!$O$3,0,IF(I61&lt;=Scenario!$O$5,1,IF(I61&lt;=Scenario!$O$6,2,IF(I61&lt;=Scenario!$O$7,3,IF(I61&lt;=Scenario!$O$8,4,IF(I61&lt;=Scenario!$O$9,5,IF(I61&lt;=Scenario!$O$10,6,IF(I61&lt;=Scenario!$O$11,7,IF(I61&lt;=Scenario!$O$12,8,IF(I61&lt;=Scenario!$O$13,9,IF(I61&lt;=Scenario!$O$14,10,IF(I61&lt;=Scenario!$O$15,11,IF(I61&lt;=Scenario!$O$16,12,IF(I61&lt;=Scenario!$O$17,13,IF(I61&lt;=Scenario!$O$18,14,IF(I61&lt;=Scenario!$O$19,15,IF(I61&lt;=Scenario!$O$20,16,IF(I61&lt;=Scenario!$O$21,17,IF(I61&lt;=Scenario!$O$22,18,IF(I61&lt;=Scenario!$O$23,19,20)))))))))))))))))))))</f>
        <v> </v>
      </c>
      <c r="AD61" s="3" t="str">
        <f>IF(ISBLANK(G61)," ",IF(G61&lt;=Scenario!$AA$3,0,IF(G61&lt;=Scenario!$AA$5,1,IF(G61&lt;=Scenario!$AA$6,2,IF(G61&lt;=Scenario!$AA$7,3,IF(G61&lt;=Scenario!$AA$8,4,IF(G61&lt;=Scenario!$AA$9,5,IF(G61&lt;=Scenario!$AA$10,6,IF(G61&lt;=Scenario!$AA$11,7,IF(G61&lt;=Scenario!$AA$12,8,IF(G61&lt;=Scenario!$AA$13,9,IF(G61&lt;=Scenario!$AA$14,10,IF(G61&lt;=Scenario!$AA$15,11,IF(G61&lt;=Scenario!$AA$16,12,IF(G61&lt;=Scenario!$AA$17,13,IF(G61&lt;=Scenario!$AA$18,14,15))))))))))))))))</f>
        <v> </v>
      </c>
      <c r="AE61" s="3">
        <f>IF(ISBLANK(F61)," ",IF(F61&lt;=Scenario!$AI$3,0,IF(F61&lt;=Scenario!$AI$5,1,IF(F61&lt;=Scenario!$AI$6,2,IF(F61&lt;=Scenario!$AI$7,3,IF(F61&lt;=Scenario!$AI$8,4,IF(F61&lt;=Scenario!$AI$9,5,IF(F61&lt;=Scenario!$AI$10,6,IF(F61&lt;=Scenario!$AI$11,7,IF(F61&lt;=Scenario!$AI$12,8,IF(F61&lt;=Scenario!$AI$13,9,10)))))))))))</f>
        <v>0</v>
      </c>
      <c r="AF61" s="3" t="str">
        <f t="shared" si="17"/>
        <v> </v>
      </c>
      <c r="AG61" s="140" t="str">
        <f t="shared" si="18"/>
        <v>#VALUE!</v>
      </c>
      <c r="AH61" s="141" t="str">
        <f t="shared" si="19"/>
        <v>#VALUE!</v>
      </c>
      <c r="AI61" s="95" t="str">
        <f t="shared" si="20"/>
        <v>#VALUE!</v>
      </c>
      <c r="AJ61" s="69" t="str">
        <f t="shared" si="21"/>
        <v>missing data</v>
      </c>
      <c r="AK61" s="74" t="str">
        <f t="shared" si="22"/>
        <v>missing data</v>
      </c>
      <c r="AL61" s="3"/>
      <c r="AM61" s="3"/>
      <c r="AN61" s="3"/>
      <c r="AO61" s="3"/>
      <c r="AP61" s="3"/>
      <c r="AQ61" s="3"/>
      <c r="AR61" s="3"/>
      <c r="AS61" s="3"/>
      <c r="AT61" s="3"/>
      <c r="AU61" s="3"/>
      <c r="AV61" s="3"/>
      <c r="AW61" s="3"/>
      <c r="AX61" s="3"/>
      <c r="AY61" s="3"/>
      <c r="AZ61" s="3"/>
      <c r="BA61" s="3"/>
      <c r="BB61" s="3"/>
      <c r="BC61" s="3"/>
      <c r="BD61" s="3"/>
      <c r="BE61" s="3"/>
      <c r="BF61" s="3"/>
      <c r="BG61" s="3"/>
    </row>
    <row r="62" ht="15.75" customHeight="1">
      <c r="A62" s="3" t="s">
        <v>3423</v>
      </c>
      <c r="B62" s="57"/>
      <c r="C62" s="58"/>
      <c r="D62" s="60"/>
      <c r="E62" s="144" t="str">
        <f t="shared" si="1"/>
        <v>#DIV/0!</v>
      </c>
      <c r="F62" s="135">
        <f t="shared" si="2"/>
        <v>0</v>
      </c>
      <c r="G62" s="58"/>
      <c r="H62" s="59">
        <f t="shared" si="30"/>
        <v>0</v>
      </c>
      <c r="I62" s="136"/>
      <c r="J62" s="61"/>
      <c r="K62" s="61"/>
      <c r="L62" s="61"/>
      <c r="M62" s="62"/>
      <c r="N62" s="120" t="str">
        <f t="shared" si="4"/>
        <v> </v>
      </c>
      <c r="O62" s="3" t="str">
        <f t="shared" si="5"/>
        <v> </v>
      </c>
      <c r="P62" s="147" t="str">
        <f t="shared" si="31"/>
        <v> </v>
      </c>
      <c r="Q62" s="3">
        <f t="shared" si="7"/>
        <v>0</v>
      </c>
      <c r="R62" s="3" t="str">
        <f t="shared" si="8"/>
        <v> </v>
      </c>
      <c r="S62" s="3" t="str">
        <f t="shared" si="9"/>
        <v> </v>
      </c>
      <c r="T62" s="3" t="str">
        <f t="shared" si="33"/>
        <v> </v>
      </c>
      <c r="U62" s="120" t="str">
        <f t="shared" si="11"/>
        <v>#VALUE!</v>
      </c>
      <c r="V62" s="3" t="str">
        <f t="shared" si="12"/>
        <v>#VALUE!</v>
      </c>
      <c r="W62" s="145" t="str">
        <f t="shared" si="13"/>
        <v>#VALUE!</v>
      </c>
      <c r="X62" s="69" t="str">
        <f t="shared" si="32"/>
        <v>donnée(s) manquante(s)</v>
      </c>
      <c r="Y62" s="70" t="str">
        <f t="shared" si="15"/>
        <v>donnée(s) manquante(s)</v>
      </c>
      <c r="Z62" s="139" t="str">
        <f t="shared" si="16"/>
        <v>#DIV/0!</v>
      </c>
      <c r="AA62" s="3" t="str">
        <f>IF(ISBLANK(L62)," ",IF(L62&lt;=Scenario!$C$3,0,IF(L62&lt;=Scenario!$C$5,1,IF(L62&lt;=Scenario!$C$6,2,IF(L62&lt;=Scenario!$C$7,3,IF(L62&lt;=Scenario!$C$8,4,5))))))</f>
        <v> </v>
      </c>
      <c r="AB62" s="3" t="str">
        <f>IF(ISBLANK(M62)," ",IF(M62&lt;=Scenario!$G$3,0,IF(M62&lt;=Scenario!$G$5,1,IF(M62&lt;=Scenario!$G$6,2,IF(M62&lt;=Scenario!$G$7,3,IF(M62&lt;=Scenario!$G$8,4,IF(M62&lt;=Scenario!$G$9,5,IF(M62&lt;=Scenario!$G$10,6,7))))))))</f>
        <v> </v>
      </c>
      <c r="AC62" s="3" t="str">
        <f>IF(ISBLANK(I62)," ",IF(I62&lt;=Scenario!$O$3,0,IF(I62&lt;=Scenario!$O$5,1,IF(I62&lt;=Scenario!$O$6,2,IF(I62&lt;=Scenario!$O$7,3,IF(I62&lt;=Scenario!$O$8,4,IF(I62&lt;=Scenario!$O$9,5,IF(I62&lt;=Scenario!$O$10,6,IF(I62&lt;=Scenario!$O$11,7,IF(I62&lt;=Scenario!$O$12,8,IF(I62&lt;=Scenario!$O$13,9,IF(I62&lt;=Scenario!$O$14,10,IF(I62&lt;=Scenario!$O$15,11,IF(I62&lt;=Scenario!$O$16,12,IF(I62&lt;=Scenario!$O$17,13,IF(I62&lt;=Scenario!$O$18,14,IF(I62&lt;=Scenario!$O$19,15,IF(I62&lt;=Scenario!$O$20,16,IF(I62&lt;=Scenario!$O$21,17,IF(I62&lt;=Scenario!$O$22,18,IF(I62&lt;=Scenario!$O$23,19,20)))))))))))))))))))))</f>
        <v> </v>
      </c>
      <c r="AD62" s="3" t="str">
        <f>IF(ISBLANK(G62)," ",IF(G62&lt;=Scenario!$AA$3,0,IF(G62&lt;=Scenario!$AA$5,1,IF(G62&lt;=Scenario!$AA$6,2,IF(G62&lt;=Scenario!$AA$7,3,IF(G62&lt;=Scenario!$AA$8,4,IF(G62&lt;=Scenario!$AA$9,5,IF(G62&lt;=Scenario!$AA$10,6,IF(G62&lt;=Scenario!$AA$11,7,IF(G62&lt;=Scenario!$AA$12,8,IF(G62&lt;=Scenario!$AA$13,9,IF(G62&lt;=Scenario!$AA$14,10,IF(G62&lt;=Scenario!$AA$15,11,IF(G62&lt;=Scenario!$AA$16,12,IF(G62&lt;=Scenario!$AA$17,13,IF(G62&lt;=Scenario!$AA$18,14,15))))))))))))))))</f>
        <v> </v>
      </c>
      <c r="AE62" s="3">
        <f>IF(ISBLANK(F62)," ",IF(F62&lt;=Scenario!$AI$3,0,IF(F62&lt;=Scenario!$AI$5,1,IF(F62&lt;=Scenario!$AI$6,2,IF(F62&lt;=Scenario!$AI$7,3,IF(F62&lt;=Scenario!$AI$8,4,IF(F62&lt;=Scenario!$AI$9,5,IF(F62&lt;=Scenario!$AI$10,6,IF(F62&lt;=Scenario!$AI$11,7,IF(F62&lt;=Scenario!$AI$12,8,IF(F62&lt;=Scenario!$AI$13,9,10)))))))))))</f>
        <v>0</v>
      </c>
      <c r="AF62" s="3" t="str">
        <f t="shared" si="17"/>
        <v> </v>
      </c>
      <c r="AG62" s="140" t="str">
        <f t="shared" si="18"/>
        <v>#VALUE!</v>
      </c>
      <c r="AH62" s="141" t="str">
        <f t="shared" si="19"/>
        <v>#VALUE!</v>
      </c>
      <c r="AI62" s="95" t="str">
        <f t="shared" si="20"/>
        <v>#VALUE!</v>
      </c>
      <c r="AJ62" s="69" t="str">
        <f t="shared" si="21"/>
        <v>missing data</v>
      </c>
      <c r="AK62" s="74" t="str">
        <f t="shared" si="22"/>
        <v>missing data</v>
      </c>
      <c r="AL62" s="3"/>
      <c r="AM62" s="3"/>
      <c r="AN62" s="3"/>
      <c r="AO62" s="3"/>
      <c r="AP62" s="3"/>
      <c r="AQ62" s="3"/>
      <c r="AR62" s="3"/>
      <c r="AS62" s="3"/>
      <c r="AT62" s="3"/>
      <c r="AU62" s="3"/>
      <c r="AV62" s="3"/>
      <c r="AW62" s="3"/>
      <c r="AX62" s="3"/>
      <c r="AY62" s="3"/>
      <c r="AZ62" s="3"/>
      <c r="BA62" s="3"/>
      <c r="BB62" s="3"/>
      <c r="BC62" s="3"/>
      <c r="BD62" s="3"/>
      <c r="BE62" s="3"/>
      <c r="BF62" s="3"/>
      <c r="BG62" s="3"/>
    </row>
    <row r="63" ht="15.75" customHeight="1">
      <c r="A63" s="3" t="s">
        <v>3424</v>
      </c>
      <c r="B63" s="57"/>
      <c r="C63" s="58"/>
      <c r="D63" s="60"/>
      <c r="E63" s="144" t="str">
        <f t="shared" si="1"/>
        <v>#DIV/0!</v>
      </c>
      <c r="F63" s="135">
        <f t="shared" si="2"/>
        <v>0</v>
      </c>
      <c r="G63" s="58"/>
      <c r="H63" s="59">
        <f t="shared" si="30"/>
        <v>0</v>
      </c>
      <c r="I63" s="136"/>
      <c r="J63" s="61"/>
      <c r="K63" s="61"/>
      <c r="L63" s="61"/>
      <c r="M63" s="62"/>
      <c r="N63" s="120" t="str">
        <f t="shared" si="4"/>
        <v> </v>
      </c>
      <c r="O63" s="3" t="str">
        <f t="shared" si="5"/>
        <v> </v>
      </c>
      <c r="P63" s="147" t="str">
        <f t="shared" si="31"/>
        <v> </v>
      </c>
      <c r="Q63" s="3">
        <f t="shared" si="7"/>
        <v>0</v>
      </c>
      <c r="R63" s="3" t="str">
        <f t="shared" si="8"/>
        <v> </v>
      </c>
      <c r="S63" s="3" t="str">
        <f t="shared" si="9"/>
        <v> </v>
      </c>
      <c r="T63" s="3" t="str">
        <f t="shared" si="33"/>
        <v> </v>
      </c>
      <c r="U63" s="120" t="str">
        <f t="shared" si="11"/>
        <v>#VALUE!</v>
      </c>
      <c r="V63" s="3" t="str">
        <f t="shared" si="12"/>
        <v>#VALUE!</v>
      </c>
      <c r="W63" s="145" t="str">
        <f t="shared" si="13"/>
        <v>#VALUE!</v>
      </c>
      <c r="X63" s="69" t="str">
        <f t="shared" si="32"/>
        <v>donnée(s) manquante(s)</v>
      </c>
      <c r="Y63" s="70" t="str">
        <f t="shared" si="15"/>
        <v>donnée(s) manquante(s)</v>
      </c>
      <c r="Z63" s="139" t="str">
        <f t="shared" si="16"/>
        <v>#DIV/0!</v>
      </c>
      <c r="AA63" s="3" t="str">
        <f>IF(ISBLANK(L63)," ",IF(L63&lt;=Scenario!$C$3,0,IF(L63&lt;=Scenario!$C$5,1,IF(L63&lt;=Scenario!$C$6,2,IF(L63&lt;=Scenario!$C$7,3,IF(L63&lt;=Scenario!$C$8,4,5))))))</f>
        <v> </v>
      </c>
      <c r="AB63" s="3" t="str">
        <f>IF(ISBLANK(M63)," ",IF(M63&lt;=Scenario!$G$3,0,IF(M63&lt;=Scenario!$G$5,1,IF(M63&lt;=Scenario!$G$6,2,IF(M63&lt;=Scenario!$G$7,3,IF(M63&lt;=Scenario!$G$8,4,IF(M63&lt;=Scenario!$G$9,5,IF(M63&lt;=Scenario!$G$10,6,7))))))))</f>
        <v> </v>
      </c>
      <c r="AC63" s="3" t="str">
        <f>IF(ISBLANK(I63)," ",IF(I63&lt;=Scenario!$O$3,0,IF(I63&lt;=Scenario!$O$5,1,IF(I63&lt;=Scenario!$O$6,2,IF(I63&lt;=Scenario!$O$7,3,IF(I63&lt;=Scenario!$O$8,4,IF(I63&lt;=Scenario!$O$9,5,IF(I63&lt;=Scenario!$O$10,6,IF(I63&lt;=Scenario!$O$11,7,IF(I63&lt;=Scenario!$O$12,8,IF(I63&lt;=Scenario!$O$13,9,IF(I63&lt;=Scenario!$O$14,10,IF(I63&lt;=Scenario!$O$15,11,IF(I63&lt;=Scenario!$O$16,12,IF(I63&lt;=Scenario!$O$17,13,IF(I63&lt;=Scenario!$O$18,14,IF(I63&lt;=Scenario!$O$19,15,IF(I63&lt;=Scenario!$O$20,16,IF(I63&lt;=Scenario!$O$21,17,IF(I63&lt;=Scenario!$O$22,18,IF(I63&lt;=Scenario!$O$23,19,20)))))))))))))))))))))</f>
        <v> </v>
      </c>
      <c r="AD63" s="3" t="str">
        <f>IF(ISBLANK(G63)," ",IF(G63&lt;=Scenario!$AA$3,0,IF(G63&lt;=Scenario!$AA$5,1,IF(G63&lt;=Scenario!$AA$6,2,IF(G63&lt;=Scenario!$AA$7,3,IF(G63&lt;=Scenario!$AA$8,4,IF(G63&lt;=Scenario!$AA$9,5,IF(G63&lt;=Scenario!$AA$10,6,IF(G63&lt;=Scenario!$AA$11,7,IF(G63&lt;=Scenario!$AA$12,8,IF(G63&lt;=Scenario!$AA$13,9,IF(G63&lt;=Scenario!$AA$14,10,IF(G63&lt;=Scenario!$AA$15,11,IF(G63&lt;=Scenario!$AA$16,12,IF(G63&lt;=Scenario!$AA$17,13,IF(G63&lt;=Scenario!$AA$18,14,15))))))))))))))))</f>
        <v> </v>
      </c>
      <c r="AE63" s="3">
        <f>IF(ISBLANK(F63)," ",IF(F63&lt;=Scenario!$AI$3,0,IF(F63&lt;=Scenario!$AI$5,1,IF(F63&lt;=Scenario!$AI$6,2,IF(F63&lt;=Scenario!$AI$7,3,IF(F63&lt;=Scenario!$AI$8,4,IF(F63&lt;=Scenario!$AI$9,5,IF(F63&lt;=Scenario!$AI$10,6,IF(F63&lt;=Scenario!$AI$11,7,IF(F63&lt;=Scenario!$AI$12,8,IF(F63&lt;=Scenario!$AI$13,9,10)))))))))))</f>
        <v>0</v>
      </c>
      <c r="AF63" s="3" t="str">
        <f t="shared" si="17"/>
        <v> </v>
      </c>
      <c r="AG63" s="140" t="str">
        <f t="shared" si="18"/>
        <v>#VALUE!</v>
      </c>
      <c r="AH63" s="141" t="str">
        <f t="shared" si="19"/>
        <v>#VALUE!</v>
      </c>
      <c r="AI63" s="95" t="str">
        <f t="shared" si="20"/>
        <v>#VALUE!</v>
      </c>
      <c r="AJ63" s="69" t="str">
        <f t="shared" si="21"/>
        <v>missing data</v>
      </c>
      <c r="AK63" s="74" t="str">
        <f t="shared" si="22"/>
        <v>missing data</v>
      </c>
      <c r="AL63" s="3"/>
      <c r="AM63" s="3"/>
      <c r="AN63" s="3"/>
      <c r="AO63" s="3"/>
      <c r="AP63" s="3"/>
      <c r="AQ63" s="3"/>
      <c r="AR63" s="3"/>
      <c r="AS63" s="3"/>
      <c r="AT63" s="3"/>
      <c r="AU63" s="3"/>
      <c r="AV63" s="3"/>
      <c r="AW63" s="3"/>
      <c r="AX63" s="3"/>
      <c r="AY63" s="3"/>
      <c r="AZ63" s="3"/>
      <c r="BA63" s="3"/>
      <c r="BB63" s="3"/>
      <c r="BC63" s="3"/>
      <c r="BD63" s="3"/>
      <c r="BE63" s="3"/>
      <c r="BF63" s="3"/>
      <c r="BG63" s="3"/>
    </row>
    <row r="64" ht="15.75" customHeight="1">
      <c r="A64" s="3" t="s">
        <v>3425</v>
      </c>
      <c r="B64" s="57"/>
      <c r="C64" s="58"/>
      <c r="D64" s="60"/>
      <c r="E64" s="144" t="str">
        <f t="shared" si="1"/>
        <v>#DIV/0!</v>
      </c>
      <c r="F64" s="135">
        <f t="shared" si="2"/>
        <v>0</v>
      </c>
      <c r="G64" s="58"/>
      <c r="H64" s="59">
        <f t="shared" si="30"/>
        <v>0</v>
      </c>
      <c r="I64" s="136"/>
      <c r="J64" s="61"/>
      <c r="K64" s="61"/>
      <c r="L64" s="61"/>
      <c r="M64" s="62"/>
      <c r="N64" s="120" t="str">
        <f t="shared" si="4"/>
        <v> </v>
      </c>
      <c r="O64" s="3" t="str">
        <f t="shared" si="5"/>
        <v> </v>
      </c>
      <c r="P64" s="147" t="str">
        <f t="shared" si="31"/>
        <v> </v>
      </c>
      <c r="Q64" s="3">
        <f t="shared" si="7"/>
        <v>0</v>
      </c>
      <c r="R64" s="3" t="str">
        <f t="shared" si="8"/>
        <v> </v>
      </c>
      <c r="S64" s="3" t="str">
        <f t="shared" si="9"/>
        <v> </v>
      </c>
      <c r="T64" s="3" t="str">
        <f t="shared" si="33"/>
        <v> </v>
      </c>
      <c r="U64" s="120" t="str">
        <f t="shared" si="11"/>
        <v>#VALUE!</v>
      </c>
      <c r="V64" s="3" t="str">
        <f t="shared" si="12"/>
        <v>#VALUE!</v>
      </c>
      <c r="W64" s="145" t="str">
        <f t="shared" si="13"/>
        <v>#VALUE!</v>
      </c>
      <c r="X64" s="69" t="str">
        <f t="shared" si="32"/>
        <v>donnée(s) manquante(s)</v>
      </c>
      <c r="Y64" s="70" t="str">
        <f t="shared" si="15"/>
        <v>donnée(s) manquante(s)</v>
      </c>
      <c r="Z64" s="139" t="str">
        <f t="shared" si="16"/>
        <v>#DIV/0!</v>
      </c>
      <c r="AA64" s="3" t="str">
        <f>IF(ISBLANK(L64)," ",IF(L64&lt;=Scenario!$C$3,0,IF(L64&lt;=Scenario!$C$5,1,IF(L64&lt;=Scenario!$C$6,2,IF(L64&lt;=Scenario!$C$7,3,IF(L64&lt;=Scenario!$C$8,4,5))))))</f>
        <v> </v>
      </c>
      <c r="AB64" s="3" t="str">
        <f>IF(ISBLANK(M64)," ",IF(M64&lt;=Scenario!$G$3,0,IF(M64&lt;=Scenario!$G$5,1,IF(M64&lt;=Scenario!$G$6,2,IF(M64&lt;=Scenario!$G$7,3,IF(M64&lt;=Scenario!$G$8,4,IF(M64&lt;=Scenario!$G$9,5,IF(M64&lt;=Scenario!$G$10,6,7))))))))</f>
        <v> </v>
      </c>
      <c r="AC64" s="3" t="str">
        <f>IF(ISBLANK(I64)," ",IF(I64&lt;=Scenario!$O$3,0,IF(I64&lt;=Scenario!$O$5,1,IF(I64&lt;=Scenario!$O$6,2,IF(I64&lt;=Scenario!$O$7,3,IF(I64&lt;=Scenario!$O$8,4,IF(I64&lt;=Scenario!$O$9,5,IF(I64&lt;=Scenario!$O$10,6,IF(I64&lt;=Scenario!$O$11,7,IF(I64&lt;=Scenario!$O$12,8,IF(I64&lt;=Scenario!$O$13,9,IF(I64&lt;=Scenario!$O$14,10,IF(I64&lt;=Scenario!$O$15,11,IF(I64&lt;=Scenario!$O$16,12,IF(I64&lt;=Scenario!$O$17,13,IF(I64&lt;=Scenario!$O$18,14,IF(I64&lt;=Scenario!$O$19,15,IF(I64&lt;=Scenario!$O$20,16,IF(I64&lt;=Scenario!$O$21,17,IF(I64&lt;=Scenario!$O$22,18,IF(I64&lt;=Scenario!$O$23,19,20)))))))))))))))))))))</f>
        <v> </v>
      </c>
      <c r="AD64" s="3" t="str">
        <f>IF(ISBLANK(G64)," ",IF(G64&lt;=Scenario!$AA$3,0,IF(G64&lt;=Scenario!$AA$5,1,IF(G64&lt;=Scenario!$AA$6,2,IF(G64&lt;=Scenario!$AA$7,3,IF(G64&lt;=Scenario!$AA$8,4,IF(G64&lt;=Scenario!$AA$9,5,IF(G64&lt;=Scenario!$AA$10,6,IF(G64&lt;=Scenario!$AA$11,7,IF(G64&lt;=Scenario!$AA$12,8,IF(G64&lt;=Scenario!$AA$13,9,IF(G64&lt;=Scenario!$AA$14,10,IF(G64&lt;=Scenario!$AA$15,11,IF(G64&lt;=Scenario!$AA$16,12,IF(G64&lt;=Scenario!$AA$17,13,IF(G64&lt;=Scenario!$AA$18,14,15))))))))))))))))</f>
        <v> </v>
      </c>
      <c r="AE64" s="3">
        <f>IF(ISBLANK(F64)," ",IF(F64&lt;=Scenario!$AI$3,0,IF(F64&lt;=Scenario!$AI$5,1,IF(F64&lt;=Scenario!$AI$6,2,IF(F64&lt;=Scenario!$AI$7,3,IF(F64&lt;=Scenario!$AI$8,4,IF(F64&lt;=Scenario!$AI$9,5,IF(F64&lt;=Scenario!$AI$10,6,IF(F64&lt;=Scenario!$AI$11,7,IF(F64&lt;=Scenario!$AI$12,8,IF(F64&lt;=Scenario!$AI$13,9,10)))))))))))</f>
        <v>0</v>
      </c>
      <c r="AF64" s="3" t="str">
        <f t="shared" si="17"/>
        <v> </v>
      </c>
      <c r="AG64" s="140" t="str">
        <f t="shared" si="18"/>
        <v>#VALUE!</v>
      </c>
      <c r="AH64" s="141" t="str">
        <f t="shared" si="19"/>
        <v>#VALUE!</v>
      </c>
      <c r="AI64" s="95" t="str">
        <f t="shared" si="20"/>
        <v>#VALUE!</v>
      </c>
      <c r="AJ64" s="69" t="str">
        <f t="shared" si="21"/>
        <v>missing data</v>
      </c>
      <c r="AK64" s="74" t="str">
        <f t="shared" si="22"/>
        <v>missing data</v>
      </c>
      <c r="AL64" s="3"/>
      <c r="AM64" s="3"/>
      <c r="AN64" s="3"/>
      <c r="AO64" s="3"/>
      <c r="AP64" s="3"/>
      <c r="AQ64" s="3"/>
      <c r="AR64" s="3"/>
      <c r="AS64" s="3"/>
      <c r="AT64" s="3"/>
      <c r="AU64" s="3"/>
      <c r="AV64" s="3"/>
      <c r="AW64" s="3"/>
      <c r="AX64" s="3"/>
      <c r="AY64" s="3"/>
      <c r="AZ64" s="3"/>
      <c r="BA64" s="3"/>
      <c r="BB64" s="3"/>
      <c r="BC64" s="3"/>
      <c r="BD64" s="3"/>
      <c r="BE64" s="3"/>
      <c r="BF64" s="3"/>
      <c r="BG64" s="3"/>
    </row>
    <row r="65" ht="15.75" customHeight="1">
      <c r="A65" s="3" t="s">
        <v>3426</v>
      </c>
      <c r="B65" s="57"/>
      <c r="C65" s="58"/>
      <c r="D65" s="60"/>
      <c r="E65" s="144" t="str">
        <f t="shared" si="1"/>
        <v>#DIV/0!</v>
      </c>
      <c r="F65" s="135">
        <f t="shared" si="2"/>
        <v>0</v>
      </c>
      <c r="G65" s="58"/>
      <c r="H65" s="59">
        <f t="shared" si="30"/>
        <v>0</v>
      </c>
      <c r="I65" s="136"/>
      <c r="J65" s="61"/>
      <c r="K65" s="61"/>
      <c r="L65" s="61"/>
      <c r="M65" s="62"/>
      <c r="N65" s="120" t="str">
        <f t="shared" si="4"/>
        <v> </v>
      </c>
      <c r="O65" s="3" t="str">
        <f t="shared" si="5"/>
        <v> </v>
      </c>
      <c r="P65" s="147" t="str">
        <f t="shared" si="31"/>
        <v> </v>
      </c>
      <c r="Q65" s="3">
        <f t="shared" si="7"/>
        <v>0</v>
      </c>
      <c r="R65" s="3" t="str">
        <f t="shared" si="8"/>
        <v> </v>
      </c>
      <c r="S65" s="3" t="str">
        <f t="shared" si="9"/>
        <v> </v>
      </c>
      <c r="T65" s="3" t="str">
        <f t="shared" si="33"/>
        <v> </v>
      </c>
      <c r="U65" s="120" t="str">
        <f t="shared" si="11"/>
        <v>#VALUE!</v>
      </c>
      <c r="V65" s="3" t="str">
        <f t="shared" si="12"/>
        <v>#VALUE!</v>
      </c>
      <c r="W65" s="145" t="str">
        <f t="shared" si="13"/>
        <v>#VALUE!</v>
      </c>
      <c r="X65" s="69" t="str">
        <f t="shared" si="32"/>
        <v>donnée(s) manquante(s)</v>
      </c>
      <c r="Y65" s="70" t="str">
        <f t="shared" si="15"/>
        <v>donnée(s) manquante(s)</v>
      </c>
      <c r="Z65" s="139" t="str">
        <f t="shared" si="16"/>
        <v>#DIV/0!</v>
      </c>
      <c r="AA65" s="3" t="str">
        <f>IF(ISBLANK(L65)," ",IF(L65&lt;=Scenario!$C$3,0,IF(L65&lt;=Scenario!$C$5,1,IF(L65&lt;=Scenario!$C$6,2,IF(L65&lt;=Scenario!$C$7,3,IF(L65&lt;=Scenario!$C$8,4,5))))))</f>
        <v> </v>
      </c>
      <c r="AB65" s="3" t="str">
        <f>IF(ISBLANK(M65)," ",IF(M65&lt;=Scenario!$G$3,0,IF(M65&lt;=Scenario!$G$5,1,IF(M65&lt;=Scenario!$G$6,2,IF(M65&lt;=Scenario!$G$7,3,IF(M65&lt;=Scenario!$G$8,4,IF(M65&lt;=Scenario!$G$9,5,IF(M65&lt;=Scenario!$G$10,6,7))))))))</f>
        <v> </v>
      </c>
      <c r="AC65" s="3" t="str">
        <f>IF(ISBLANK(I65)," ",IF(I65&lt;=Scenario!$O$3,0,IF(I65&lt;=Scenario!$O$5,1,IF(I65&lt;=Scenario!$O$6,2,IF(I65&lt;=Scenario!$O$7,3,IF(I65&lt;=Scenario!$O$8,4,IF(I65&lt;=Scenario!$O$9,5,IF(I65&lt;=Scenario!$O$10,6,IF(I65&lt;=Scenario!$O$11,7,IF(I65&lt;=Scenario!$O$12,8,IF(I65&lt;=Scenario!$O$13,9,IF(I65&lt;=Scenario!$O$14,10,IF(I65&lt;=Scenario!$O$15,11,IF(I65&lt;=Scenario!$O$16,12,IF(I65&lt;=Scenario!$O$17,13,IF(I65&lt;=Scenario!$O$18,14,IF(I65&lt;=Scenario!$O$19,15,IF(I65&lt;=Scenario!$O$20,16,IF(I65&lt;=Scenario!$O$21,17,IF(I65&lt;=Scenario!$O$22,18,IF(I65&lt;=Scenario!$O$23,19,20)))))))))))))))))))))</f>
        <v> </v>
      </c>
      <c r="AD65" s="3" t="str">
        <f>IF(ISBLANK(G65)," ",IF(G65&lt;=Scenario!$AA$3,0,IF(G65&lt;=Scenario!$AA$5,1,IF(G65&lt;=Scenario!$AA$6,2,IF(G65&lt;=Scenario!$AA$7,3,IF(G65&lt;=Scenario!$AA$8,4,IF(G65&lt;=Scenario!$AA$9,5,IF(G65&lt;=Scenario!$AA$10,6,IF(G65&lt;=Scenario!$AA$11,7,IF(G65&lt;=Scenario!$AA$12,8,IF(G65&lt;=Scenario!$AA$13,9,IF(G65&lt;=Scenario!$AA$14,10,IF(G65&lt;=Scenario!$AA$15,11,IF(G65&lt;=Scenario!$AA$16,12,IF(G65&lt;=Scenario!$AA$17,13,IF(G65&lt;=Scenario!$AA$18,14,15))))))))))))))))</f>
        <v> </v>
      </c>
      <c r="AE65" s="3">
        <f>IF(ISBLANK(F65)," ",IF(F65&lt;=Scenario!$AI$3,0,IF(F65&lt;=Scenario!$AI$5,1,IF(F65&lt;=Scenario!$AI$6,2,IF(F65&lt;=Scenario!$AI$7,3,IF(F65&lt;=Scenario!$AI$8,4,IF(F65&lt;=Scenario!$AI$9,5,IF(F65&lt;=Scenario!$AI$10,6,IF(F65&lt;=Scenario!$AI$11,7,IF(F65&lt;=Scenario!$AI$12,8,IF(F65&lt;=Scenario!$AI$13,9,10)))))))))))</f>
        <v>0</v>
      </c>
      <c r="AF65" s="3" t="str">
        <f t="shared" si="17"/>
        <v> </v>
      </c>
      <c r="AG65" s="140" t="str">
        <f t="shared" si="18"/>
        <v>#VALUE!</v>
      </c>
      <c r="AH65" s="141" t="str">
        <f t="shared" si="19"/>
        <v>#VALUE!</v>
      </c>
      <c r="AI65" s="95" t="str">
        <f t="shared" si="20"/>
        <v>#VALUE!</v>
      </c>
      <c r="AJ65" s="69" t="str">
        <f t="shared" si="21"/>
        <v>missing data</v>
      </c>
      <c r="AK65" s="74" t="str">
        <f t="shared" si="22"/>
        <v>missing data</v>
      </c>
      <c r="AL65" s="3"/>
      <c r="AM65" s="3"/>
      <c r="AN65" s="3"/>
      <c r="AO65" s="3"/>
      <c r="AP65" s="3"/>
      <c r="AQ65" s="3"/>
      <c r="AR65" s="3"/>
      <c r="AS65" s="3"/>
      <c r="AT65" s="3"/>
      <c r="AU65" s="3"/>
      <c r="AV65" s="3"/>
      <c r="AW65" s="3"/>
      <c r="AX65" s="3"/>
      <c r="AY65" s="3"/>
      <c r="AZ65" s="3"/>
      <c r="BA65" s="3"/>
      <c r="BB65" s="3"/>
      <c r="BC65" s="3"/>
      <c r="BD65" s="3"/>
      <c r="BE65" s="3"/>
      <c r="BF65" s="3"/>
      <c r="BG65" s="3"/>
    </row>
    <row r="66" ht="15.75" customHeight="1">
      <c r="A66" s="3" t="s">
        <v>3427</v>
      </c>
      <c r="B66" s="57"/>
      <c r="C66" s="58"/>
      <c r="D66" s="60"/>
      <c r="E66" s="144" t="str">
        <f t="shared" si="1"/>
        <v>#DIV/0!</v>
      </c>
      <c r="F66" s="135">
        <f t="shared" si="2"/>
        <v>0</v>
      </c>
      <c r="G66" s="58"/>
      <c r="H66" s="59">
        <f t="shared" si="30"/>
        <v>0</v>
      </c>
      <c r="I66" s="136"/>
      <c r="J66" s="61"/>
      <c r="K66" s="61"/>
      <c r="L66" s="61"/>
      <c r="M66" s="62"/>
      <c r="N66" s="120" t="str">
        <f t="shared" si="4"/>
        <v> </v>
      </c>
      <c r="O66" s="3" t="str">
        <f t="shared" si="5"/>
        <v> </v>
      </c>
      <c r="P66" s="147" t="str">
        <f t="shared" si="31"/>
        <v> </v>
      </c>
      <c r="Q66" s="3">
        <f t="shared" si="7"/>
        <v>0</v>
      </c>
      <c r="R66" s="3" t="str">
        <f t="shared" si="8"/>
        <v> </v>
      </c>
      <c r="S66" s="3" t="str">
        <f t="shared" si="9"/>
        <v> </v>
      </c>
      <c r="T66" s="3" t="str">
        <f t="shared" si="33"/>
        <v> </v>
      </c>
      <c r="U66" s="120" t="str">
        <f t="shared" si="11"/>
        <v>#VALUE!</v>
      </c>
      <c r="V66" s="3" t="str">
        <f t="shared" si="12"/>
        <v>#VALUE!</v>
      </c>
      <c r="W66" s="145" t="str">
        <f t="shared" si="13"/>
        <v>#VALUE!</v>
      </c>
      <c r="X66" s="69" t="str">
        <f t="shared" si="32"/>
        <v>donnée(s) manquante(s)</v>
      </c>
      <c r="Y66" s="70" t="str">
        <f t="shared" si="15"/>
        <v>donnée(s) manquante(s)</v>
      </c>
      <c r="Z66" s="139" t="str">
        <f t="shared" si="16"/>
        <v>#DIV/0!</v>
      </c>
      <c r="AA66" s="3" t="str">
        <f>IF(ISBLANK(L66)," ",IF(L66&lt;=Scenario!$C$3,0,IF(L66&lt;=Scenario!$C$5,1,IF(L66&lt;=Scenario!$C$6,2,IF(L66&lt;=Scenario!$C$7,3,IF(L66&lt;=Scenario!$C$8,4,5))))))</f>
        <v> </v>
      </c>
      <c r="AB66" s="3" t="str">
        <f>IF(ISBLANK(M66)," ",IF(M66&lt;=Scenario!$G$3,0,IF(M66&lt;=Scenario!$G$5,1,IF(M66&lt;=Scenario!$G$6,2,IF(M66&lt;=Scenario!$G$7,3,IF(M66&lt;=Scenario!$G$8,4,IF(M66&lt;=Scenario!$G$9,5,IF(M66&lt;=Scenario!$G$10,6,7))))))))</f>
        <v> </v>
      </c>
      <c r="AC66" s="3" t="str">
        <f>IF(ISBLANK(I66)," ",IF(I66&lt;=Scenario!$O$3,0,IF(I66&lt;=Scenario!$O$5,1,IF(I66&lt;=Scenario!$O$6,2,IF(I66&lt;=Scenario!$O$7,3,IF(I66&lt;=Scenario!$O$8,4,IF(I66&lt;=Scenario!$O$9,5,IF(I66&lt;=Scenario!$O$10,6,IF(I66&lt;=Scenario!$O$11,7,IF(I66&lt;=Scenario!$O$12,8,IF(I66&lt;=Scenario!$O$13,9,IF(I66&lt;=Scenario!$O$14,10,IF(I66&lt;=Scenario!$O$15,11,IF(I66&lt;=Scenario!$O$16,12,IF(I66&lt;=Scenario!$O$17,13,IF(I66&lt;=Scenario!$O$18,14,IF(I66&lt;=Scenario!$O$19,15,IF(I66&lt;=Scenario!$O$20,16,IF(I66&lt;=Scenario!$O$21,17,IF(I66&lt;=Scenario!$O$22,18,IF(I66&lt;=Scenario!$O$23,19,20)))))))))))))))))))))</f>
        <v> </v>
      </c>
      <c r="AD66" s="3" t="str">
        <f>IF(ISBLANK(G66)," ",IF(G66&lt;=Scenario!$AA$3,0,IF(G66&lt;=Scenario!$AA$5,1,IF(G66&lt;=Scenario!$AA$6,2,IF(G66&lt;=Scenario!$AA$7,3,IF(G66&lt;=Scenario!$AA$8,4,IF(G66&lt;=Scenario!$AA$9,5,IF(G66&lt;=Scenario!$AA$10,6,IF(G66&lt;=Scenario!$AA$11,7,IF(G66&lt;=Scenario!$AA$12,8,IF(G66&lt;=Scenario!$AA$13,9,IF(G66&lt;=Scenario!$AA$14,10,IF(G66&lt;=Scenario!$AA$15,11,IF(G66&lt;=Scenario!$AA$16,12,IF(G66&lt;=Scenario!$AA$17,13,IF(G66&lt;=Scenario!$AA$18,14,15))))))))))))))))</f>
        <v> </v>
      </c>
      <c r="AE66" s="3">
        <f>IF(ISBLANK(F66)," ",IF(F66&lt;=Scenario!$AI$3,0,IF(F66&lt;=Scenario!$AI$5,1,IF(F66&lt;=Scenario!$AI$6,2,IF(F66&lt;=Scenario!$AI$7,3,IF(F66&lt;=Scenario!$AI$8,4,IF(F66&lt;=Scenario!$AI$9,5,IF(F66&lt;=Scenario!$AI$10,6,IF(F66&lt;=Scenario!$AI$11,7,IF(F66&lt;=Scenario!$AI$12,8,IF(F66&lt;=Scenario!$AI$13,9,10)))))))))))</f>
        <v>0</v>
      </c>
      <c r="AF66" s="3" t="str">
        <f t="shared" si="17"/>
        <v> </v>
      </c>
      <c r="AG66" s="140" t="str">
        <f t="shared" si="18"/>
        <v>#VALUE!</v>
      </c>
      <c r="AH66" s="141" t="str">
        <f t="shared" si="19"/>
        <v>#VALUE!</v>
      </c>
      <c r="AI66" s="95" t="str">
        <f t="shared" si="20"/>
        <v>#VALUE!</v>
      </c>
      <c r="AJ66" s="69" t="str">
        <f t="shared" si="21"/>
        <v>missing data</v>
      </c>
      <c r="AK66" s="74" t="str">
        <f t="shared" si="22"/>
        <v>missing data</v>
      </c>
      <c r="AL66" s="3"/>
      <c r="AM66" s="3"/>
      <c r="AN66" s="3"/>
      <c r="AO66" s="3"/>
      <c r="AP66" s="3"/>
      <c r="AQ66" s="3"/>
      <c r="AR66" s="3"/>
      <c r="AS66" s="3"/>
      <c r="AT66" s="3"/>
      <c r="AU66" s="3"/>
      <c r="AV66" s="3"/>
      <c r="AW66" s="3"/>
      <c r="AX66" s="3"/>
      <c r="AY66" s="3"/>
      <c r="AZ66" s="3"/>
      <c r="BA66" s="3"/>
      <c r="BB66" s="3"/>
      <c r="BC66" s="3"/>
      <c r="BD66" s="3"/>
      <c r="BE66" s="3"/>
      <c r="BF66" s="3"/>
      <c r="BG66" s="3"/>
    </row>
    <row r="67" ht="15.75" customHeight="1">
      <c r="A67" s="3" t="s">
        <v>3428</v>
      </c>
      <c r="B67" s="57"/>
      <c r="C67" s="58"/>
      <c r="D67" s="60"/>
      <c r="E67" s="144" t="str">
        <f t="shared" si="1"/>
        <v>#DIV/0!</v>
      </c>
      <c r="F67" s="135">
        <f t="shared" si="2"/>
        <v>0</v>
      </c>
      <c r="G67" s="58"/>
      <c r="H67" s="59">
        <f t="shared" si="30"/>
        <v>0</v>
      </c>
      <c r="I67" s="136"/>
      <c r="J67" s="61"/>
      <c r="K67" s="61"/>
      <c r="L67" s="61"/>
      <c r="M67" s="62"/>
      <c r="N67" s="120" t="str">
        <f t="shared" si="4"/>
        <v> </v>
      </c>
      <c r="O67" s="3" t="str">
        <f t="shared" si="5"/>
        <v> </v>
      </c>
      <c r="P67" s="147" t="str">
        <f t="shared" si="31"/>
        <v> </v>
      </c>
      <c r="Q67" s="3">
        <f t="shared" si="7"/>
        <v>0</v>
      </c>
      <c r="R67" s="3" t="str">
        <f t="shared" si="8"/>
        <v> </v>
      </c>
      <c r="S67" s="3" t="str">
        <f t="shared" si="9"/>
        <v> </v>
      </c>
      <c r="T67" s="3" t="str">
        <f t="shared" si="33"/>
        <v> </v>
      </c>
      <c r="U67" s="120" t="str">
        <f t="shared" si="11"/>
        <v>#VALUE!</v>
      </c>
      <c r="V67" s="3" t="str">
        <f t="shared" si="12"/>
        <v>#VALUE!</v>
      </c>
      <c r="W67" s="145" t="str">
        <f t="shared" si="13"/>
        <v>#VALUE!</v>
      </c>
      <c r="X67" s="69" t="str">
        <f t="shared" si="32"/>
        <v>donnée(s) manquante(s)</v>
      </c>
      <c r="Y67" s="70" t="str">
        <f t="shared" si="15"/>
        <v>donnée(s) manquante(s)</v>
      </c>
      <c r="Z67" s="139" t="str">
        <f t="shared" si="16"/>
        <v>#DIV/0!</v>
      </c>
      <c r="AA67" s="3" t="str">
        <f>IF(ISBLANK(L67)," ",IF(L67&lt;=Scenario!$C$3,0,IF(L67&lt;=Scenario!$C$5,1,IF(L67&lt;=Scenario!$C$6,2,IF(L67&lt;=Scenario!$C$7,3,IF(L67&lt;=Scenario!$C$8,4,5))))))</f>
        <v> </v>
      </c>
      <c r="AB67" s="3" t="str">
        <f>IF(ISBLANK(M67)," ",IF(M67&lt;=Scenario!$G$3,0,IF(M67&lt;=Scenario!$G$5,1,IF(M67&lt;=Scenario!$G$6,2,IF(M67&lt;=Scenario!$G$7,3,IF(M67&lt;=Scenario!$G$8,4,IF(M67&lt;=Scenario!$G$9,5,IF(M67&lt;=Scenario!$G$10,6,7))))))))</f>
        <v> </v>
      </c>
      <c r="AC67" s="3" t="str">
        <f>IF(ISBLANK(I67)," ",IF(I67&lt;=Scenario!$O$3,0,IF(I67&lt;=Scenario!$O$5,1,IF(I67&lt;=Scenario!$O$6,2,IF(I67&lt;=Scenario!$O$7,3,IF(I67&lt;=Scenario!$O$8,4,IF(I67&lt;=Scenario!$O$9,5,IF(I67&lt;=Scenario!$O$10,6,IF(I67&lt;=Scenario!$O$11,7,IF(I67&lt;=Scenario!$O$12,8,IF(I67&lt;=Scenario!$O$13,9,IF(I67&lt;=Scenario!$O$14,10,IF(I67&lt;=Scenario!$O$15,11,IF(I67&lt;=Scenario!$O$16,12,IF(I67&lt;=Scenario!$O$17,13,IF(I67&lt;=Scenario!$O$18,14,IF(I67&lt;=Scenario!$O$19,15,IF(I67&lt;=Scenario!$O$20,16,IF(I67&lt;=Scenario!$O$21,17,IF(I67&lt;=Scenario!$O$22,18,IF(I67&lt;=Scenario!$O$23,19,20)))))))))))))))))))))</f>
        <v> </v>
      </c>
      <c r="AD67" s="3" t="str">
        <f>IF(ISBLANK(G67)," ",IF(G67&lt;=Scenario!$AA$3,0,IF(G67&lt;=Scenario!$AA$5,1,IF(G67&lt;=Scenario!$AA$6,2,IF(G67&lt;=Scenario!$AA$7,3,IF(G67&lt;=Scenario!$AA$8,4,IF(G67&lt;=Scenario!$AA$9,5,IF(G67&lt;=Scenario!$AA$10,6,IF(G67&lt;=Scenario!$AA$11,7,IF(G67&lt;=Scenario!$AA$12,8,IF(G67&lt;=Scenario!$AA$13,9,IF(G67&lt;=Scenario!$AA$14,10,IF(G67&lt;=Scenario!$AA$15,11,IF(G67&lt;=Scenario!$AA$16,12,IF(G67&lt;=Scenario!$AA$17,13,IF(G67&lt;=Scenario!$AA$18,14,15))))))))))))))))</f>
        <v> </v>
      </c>
      <c r="AE67" s="3">
        <f>IF(ISBLANK(F67)," ",IF(F67&lt;=Scenario!$AI$3,0,IF(F67&lt;=Scenario!$AI$5,1,IF(F67&lt;=Scenario!$AI$6,2,IF(F67&lt;=Scenario!$AI$7,3,IF(F67&lt;=Scenario!$AI$8,4,IF(F67&lt;=Scenario!$AI$9,5,IF(F67&lt;=Scenario!$AI$10,6,IF(F67&lt;=Scenario!$AI$11,7,IF(F67&lt;=Scenario!$AI$12,8,IF(F67&lt;=Scenario!$AI$13,9,10)))))))))))</f>
        <v>0</v>
      </c>
      <c r="AF67" s="3" t="str">
        <f t="shared" si="17"/>
        <v> </v>
      </c>
      <c r="AG67" s="140" t="str">
        <f t="shared" si="18"/>
        <v>#VALUE!</v>
      </c>
      <c r="AH67" s="141" t="str">
        <f t="shared" si="19"/>
        <v>#VALUE!</v>
      </c>
      <c r="AI67" s="95" t="str">
        <f t="shared" si="20"/>
        <v>#VALUE!</v>
      </c>
      <c r="AJ67" s="69" t="str">
        <f t="shared" si="21"/>
        <v>missing data</v>
      </c>
      <c r="AK67" s="74" t="str">
        <f t="shared" si="22"/>
        <v>missing data</v>
      </c>
      <c r="AL67" s="3"/>
      <c r="AM67" s="3"/>
      <c r="AN67" s="3"/>
      <c r="AO67" s="3"/>
      <c r="AP67" s="3"/>
      <c r="AQ67" s="3"/>
      <c r="AR67" s="3"/>
      <c r="AS67" s="3"/>
      <c r="AT67" s="3"/>
      <c r="AU67" s="3"/>
      <c r="AV67" s="3"/>
      <c r="AW67" s="3"/>
      <c r="AX67" s="3"/>
      <c r="AY67" s="3"/>
      <c r="AZ67" s="3"/>
      <c r="BA67" s="3"/>
      <c r="BB67" s="3"/>
      <c r="BC67" s="3"/>
      <c r="BD67" s="3"/>
      <c r="BE67" s="3"/>
      <c r="BF67" s="3"/>
      <c r="BG67" s="3"/>
    </row>
    <row r="68" ht="15.75" customHeight="1">
      <c r="A68" s="3" t="s">
        <v>3429</v>
      </c>
      <c r="B68" s="57"/>
      <c r="C68" s="58"/>
      <c r="D68" s="60"/>
      <c r="E68" s="144" t="str">
        <f t="shared" si="1"/>
        <v>#DIV/0!</v>
      </c>
      <c r="F68" s="135">
        <f t="shared" si="2"/>
        <v>0</v>
      </c>
      <c r="G68" s="58"/>
      <c r="H68" s="59">
        <f t="shared" si="30"/>
        <v>0</v>
      </c>
      <c r="I68" s="136"/>
      <c r="J68" s="61"/>
      <c r="K68" s="61"/>
      <c r="L68" s="61"/>
      <c r="M68" s="62"/>
      <c r="N68" s="120" t="str">
        <f t="shared" si="4"/>
        <v> </v>
      </c>
      <c r="O68" s="3" t="str">
        <f t="shared" si="5"/>
        <v> </v>
      </c>
      <c r="P68" s="147" t="str">
        <f t="shared" si="31"/>
        <v> </v>
      </c>
      <c r="Q68" s="3">
        <f t="shared" si="7"/>
        <v>0</v>
      </c>
      <c r="R68" s="3" t="str">
        <f t="shared" si="8"/>
        <v> </v>
      </c>
      <c r="S68" s="3" t="str">
        <f t="shared" si="9"/>
        <v> </v>
      </c>
      <c r="T68" s="3" t="str">
        <f t="shared" si="33"/>
        <v> </v>
      </c>
      <c r="U68" s="120" t="str">
        <f t="shared" si="11"/>
        <v>#VALUE!</v>
      </c>
      <c r="V68" s="3" t="str">
        <f t="shared" si="12"/>
        <v>#VALUE!</v>
      </c>
      <c r="W68" s="145" t="str">
        <f t="shared" si="13"/>
        <v>#VALUE!</v>
      </c>
      <c r="X68" s="69" t="str">
        <f t="shared" si="32"/>
        <v>donnée(s) manquante(s)</v>
      </c>
      <c r="Y68" s="70" t="str">
        <f t="shared" si="15"/>
        <v>donnée(s) manquante(s)</v>
      </c>
      <c r="Z68" s="139" t="str">
        <f t="shared" si="16"/>
        <v>#DIV/0!</v>
      </c>
      <c r="AA68" s="3" t="str">
        <f>IF(ISBLANK(L68)," ",IF(L68&lt;=Scenario!$C$3,0,IF(L68&lt;=Scenario!$C$5,1,IF(L68&lt;=Scenario!$C$6,2,IF(L68&lt;=Scenario!$C$7,3,IF(L68&lt;=Scenario!$C$8,4,5))))))</f>
        <v> </v>
      </c>
      <c r="AB68" s="3" t="str">
        <f>IF(ISBLANK(M68)," ",IF(M68&lt;=Scenario!$G$3,0,IF(M68&lt;=Scenario!$G$5,1,IF(M68&lt;=Scenario!$G$6,2,IF(M68&lt;=Scenario!$G$7,3,IF(M68&lt;=Scenario!$G$8,4,IF(M68&lt;=Scenario!$G$9,5,IF(M68&lt;=Scenario!$G$10,6,7))))))))</f>
        <v> </v>
      </c>
      <c r="AC68" s="3" t="str">
        <f>IF(ISBLANK(I68)," ",IF(I68&lt;=Scenario!$O$3,0,IF(I68&lt;=Scenario!$O$5,1,IF(I68&lt;=Scenario!$O$6,2,IF(I68&lt;=Scenario!$O$7,3,IF(I68&lt;=Scenario!$O$8,4,IF(I68&lt;=Scenario!$O$9,5,IF(I68&lt;=Scenario!$O$10,6,IF(I68&lt;=Scenario!$O$11,7,IF(I68&lt;=Scenario!$O$12,8,IF(I68&lt;=Scenario!$O$13,9,IF(I68&lt;=Scenario!$O$14,10,IF(I68&lt;=Scenario!$O$15,11,IF(I68&lt;=Scenario!$O$16,12,IF(I68&lt;=Scenario!$O$17,13,IF(I68&lt;=Scenario!$O$18,14,IF(I68&lt;=Scenario!$O$19,15,IF(I68&lt;=Scenario!$O$20,16,IF(I68&lt;=Scenario!$O$21,17,IF(I68&lt;=Scenario!$O$22,18,IF(I68&lt;=Scenario!$O$23,19,20)))))))))))))))))))))</f>
        <v> </v>
      </c>
      <c r="AD68" s="3" t="str">
        <f>IF(ISBLANK(G68)," ",IF(G68&lt;=Scenario!$AA$3,0,IF(G68&lt;=Scenario!$AA$5,1,IF(G68&lt;=Scenario!$AA$6,2,IF(G68&lt;=Scenario!$AA$7,3,IF(G68&lt;=Scenario!$AA$8,4,IF(G68&lt;=Scenario!$AA$9,5,IF(G68&lt;=Scenario!$AA$10,6,IF(G68&lt;=Scenario!$AA$11,7,IF(G68&lt;=Scenario!$AA$12,8,IF(G68&lt;=Scenario!$AA$13,9,IF(G68&lt;=Scenario!$AA$14,10,IF(G68&lt;=Scenario!$AA$15,11,IF(G68&lt;=Scenario!$AA$16,12,IF(G68&lt;=Scenario!$AA$17,13,IF(G68&lt;=Scenario!$AA$18,14,15))))))))))))))))</f>
        <v> </v>
      </c>
      <c r="AE68" s="3">
        <f>IF(ISBLANK(F68)," ",IF(F68&lt;=Scenario!$AI$3,0,IF(F68&lt;=Scenario!$AI$5,1,IF(F68&lt;=Scenario!$AI$6,2,IF(F68&lt;=Scenario!$AI$7,3,IF(F68&lt;=Scenario!$AI$8,4,IF(F68&lt;=Scenario!$AI$9,5,IF(F68&lt;=Scenario!$AI$10,6,IF(F68&lt;=Scenario!$AI$11,7,IF(F68&lt;=Scenario!$AI$12,8,IF(F68&lt;=Scenario!$AI$13,9,10)))))))))))</f>
        <v>0</v>
      </c>
      <c r="AF68" s="3" t="str">
        <f t="shared" si="17"/>
        <v> </v>
      </c>
      <c r="AG68" s="140" t="str">
        <f t="shared" si="18"/>
        <v>#VALUE!</v>
      </c>
      <c r="AH68" s="141" t="str">
        <f t="shared" si="19"/>
        <v>#VALUE!</v>
      </c>
      <c r="AI68" s="95" t="str">
        <f t="shared" si="20"/>
        <v>#VALUE!</v>
      </c>
      <c r="AJ68" s="69" t="str">
        <f t="shared" si="21"/>
        <v>missing data</v>
      </c>
      <c r="AK68" s="74" t="str">
        <f t="shared" si="22"/>
        <v>missing data</v>
      </c>
      <c r="AL68" s="3"/>
      <c r="AM68" s="3"/>
      <c r="AN68" s="3"/>
      <c r="AO68" s="3"/>
      <c r="AP68" s="3"/>
      <c r="AQ68" s="3"/>
      <c r="AR68" s="3"/>
      <c r="AS68" s="3"/>
      <c r="AT68" s="3"/>
      <c r="AU68" s="3"/>
      <c r="AV68" s="3"/>
      <c r="AW68" s="3"/>
      <c r="AX68" s="3"/>
      <c r="AY68" s="3"/>
      <c r="AZ68" s="3"/>
      <c r="BA68" s="3"/>
      <c r="BB68" s="3"/>
      <c r="BC68" s="3"/>
      <c r="BD68" s="3"/>
      <c r="BE68" s="3"/>
      <c r="BF68" s="3"/>
      <c r="BG68" s="3"/>
    </row>
    <row r="69" ht="15.75" customHeight="1">
      <c r="A69" s="3" t="s">
        <v>3430</v>
      </c>
      <c r="B69" s="57"/>
      <c r="C69" s="58"/>
      <c r="D69" s="60"/>
      <c r="E69" s="144" t="str">
        <f t="shared" si="1"/>
        <v>#DIV/0!</v>
      </c>
      <c r="F69" s="135">
        <f t="shared" si="2"/>
        <v>0</v>
      </c>
      <c r="G69" s="58"/>
      <c r="H69" s="59">
        <f t="shared" si="30"/>
        <v>0</v>
      </c>
      <c r="I69" s="136"/>
      <c r="J69" s="61"/>
      <c r="K69" s="61"/>
      <c r="L69" s="61"/>
      <c r="M69" s="62"/>
      <c r="N69" s="120" t="str">
        <f t="shared" si="4"/>
        <v> </v>
      </c>
      <c r="O69" s="3" t="str">
        <f t="shared" si="5"/>
        <v> </v>
      </c>
      <c r="P69" s="147" t="str">
        <f t="shared" si="31"/>
        <v> </v>
      </c>
      <c r="Q69" s="3">
        <f t="shared" si="7"/>
        <v>0</v>
      </c>
      <c r="R69" s="3" t="str">
        <f t="shared" si="8"/>
        <v> </v>
      </c>
      <c r="S69" s="3" t="str">
        <f t="shared" si="9"/>
        <v> </v>
      </c>
      <c r="T69" s="3" t="str">
        <f t="shared" si="33"/>
        <v> </v>
      </c>
      <c r="U69" s="120" t="str">
        <f t="shared" si="11"/>
        <v>#VALUE!</v>
      </c>
      <c r="V69" s="3" t="str">
        <f t="shared" si="12"/>
        <v>#VALUE!</v>
      </c>
      <c r="W69" s="145" t="str">
        <f t="shared" si="13"/>
        <v>#VALUE!</v>
      </c>
      <c r="X69" s="69" t="str">
        <f t="shared" si="32"/>
        <v>donnée(s) manquante(s)</v>
      </c>
      <c r="Y69" s="70" t="str">
        <f t="shared" si="15"/>
        <v>donnée(s) manquante(s)</v>
      </c>
      <c r="Z69" s="139" t="str">
        <f t="shared" si="16"/>
        <v>#DIV/0!</v>
      </c>
      <c r="AA69" s="3" t="str">
        <f>IF(ISBLANK(L69)," ",IF(L69&lt;=Scenario!$C$3,0,IF(L69&lt;=Scenario!$C$5,1,IF(L69&lt;=Scenario!$C$6,2,IF(L69&lt;=Scenario!$C$7,3,IF(L69&lt;=Scenario!$C$8,4,5))))))</f>
        <v> </v>
      </c>
      <c r="AB69" s="3" t="str">
        <f>IF(ISBLANK(M69)," ",IF(M69&lt;=Scenario!$G$3,0,IF(M69&lt;=Scenario!$G$5,1,IF(M69&lt;=Scenario!$G$6,2,IF(M69&lt;=Scenario!$G$7,3,IF(M69&lt;=Scenario!$G$8,4,IF(M69&lt;=Scenario!$G$9,5,IF(M69&lt;=Scenario!$G$10,6,7))))))))</f>
        <v> </v>
      </c>
      <c r="AC69" s="3" t="str">
        <f>IF(ISBLANK(I69)," ",IF(I69&lt;=Scenario!$O$3,0,IF(I69&lt;=Scenario!$O$5,1,IF(I69&lt;=Scenario!$O$6,2,IF(I69&lt;=Scenario!$O$7,3,IF(I69&lt;=Scenario!$O$8,4,IF(I69&lt;=Scenario!$O$9,5,IF(I69&lt;=Scenario!$O$10,6,IF(I69&lt;=Scenario!$O$11,7,IF(I69&lt;=Scenario!$O$12,8,IF(I69&lt;=Scenario!$O$13,9,IF(I69&lt;=Scenario!$O$14,10,IF(I69&lt;=Scenario!$O$15,11,IF(I69&lt;=Scenario!$O$16,12,IF(I69&lt;=Scenario!$O$17,13,IF(I69&lt;=Scenario!$O$18,14,IF(I69&lt;=Scenario!$O$19,15,IF(I69&lt;=Scenario!$O$20,16,IF(I69&lt;=Scenario!$O$21,17,IF(I69&lt;=Scenario!$O$22,18,IF(I69&lt;=Scenario!$O$23,19,20)))))))))))))))))))))</f>
        <v> </v>
      </c>
      <c r="AD69" s="3" t="str">
        <f>IF(ISBLANK(G69)," ",IF(G69&lt;=Scenario!$AA$3,0,IF(G69&lt;=Scenario!$AA$5,1,IF(G69&lt;=Scenario!$AA$6,2,IF(G69&lt;=Scenario!$AA$7,3,IF(G69&lt;=Scenario!$AA$8,4,IF(G69&lt;=Scenario!$AA$9,5,IF(G69&lt;=Scenario!$AA$10,6,IF(G69&lt;=Scenario!$AA$11,7,IF(G69&lt;=Scenario!$AA$12,8,IF(G69&lt;=Scenario!$AA$13,9,IF(G69&lt;=Scenario!$AA$14,10,IF(G69&lt;=Scenario!$AA$15,11,IF(G69&lt;=Scenario!$AA$16,12,IF(G69&lt;=Scenario!$AA$17,13,IF(G69&lt;=Scenario!$AA$18,14,15))))))))))))))))</f>
        <v> </v>
      </c>
      <c r="AE69" s="3">
        <f>IF(ISBLANK(F69)," ",IF(F69&lt;=Scenario!$AI$3,0,IF(F69&lt;=Scenario!$AI$5,1,IF(F69&lt;=Scenario!$AI$6,2,IF(F69&lt;=Scenario!$AI$7,3,IF(F69&lt;=Scenario!$AI$8,4,IF(F69&lt;=Scenario!$AI$9,5,IF(F69&lt;=Scenario!$AI$10,6,IF(F69&lt;=Scenario!$AI$11,7,IF(F69&lt;=Scenario!$AI$12,8,IF(F69&lt;=Scenario!$AI$13,9,10)))))))))))</f>
        <v>0</v>
      </c>
      <c r="AF69" s="3" t="str">
        <f t="shared" si="17"/>
        <v> </v>
      </c>
      <c r="AG69" s="140" t="str">
        <f t="shared" si="18"/>
        <v>#VALUE!</v>
      </c>
      <c r="AH69" s="141" t="str">
        <f t="shared" si="19"/>
        <v>#VALUE!</v>
      </c>
      <c r="AI69" s="95" t="str">
        <f t="shared" si="20"/>
        <v>#VALUE!</v>
      </c>
      <c r="AJ69" s="69" t="str">
        <f t="shared" si="21"/>
        <v>missing data</v>
      </c>
      <c r="AK69" s="74" t="str">
        <f t="shared" si="22"/>
        <v>missing data</v>
      </c>
      <c r="AL69" s="3"/>
      <c r="AM69" s="3"/>
      <c r="AN69" s="3"/>
      <c r="AO69" s="3"/>
      <c r="AP69" s="3"/>
      <c r="AQ69" s="3"/>
      <c r="AR69" s="3"/>
      <c r="AS69" s="3"/>
      <c r="AT69" s="3"/>
      <c r="AU69" s="3"/>
      <c r="AV69" s="3"/>
      <c r="AW69" s="3"/>
      <c r="AX69" s="3"/>
      <c r="AY69" s="3"/>
      <c r="AZ69" s="3"/>
      <c r="BA69" s="3"/>
      <c r="BB69" s="3"/>
      <c r="BC69" s="3"/>
      <c r="BD69" s="3"/>
      <c r="BE69" s="3"/>
      <c r="BF69" s="3"/>
      <c r="BG69" s="3"/>
    </row>
    <row r="70" ht="15.75" customHeight="1">
      <c r="A70" s="3" t="s">
        <v>3431</v>
      </c>
      <c r="B70" s="57"/>
      <c r="C70" s="58"/>
      <c r="D70" s="60"/>
      <c r="E70" s="144" t="str">
        <f t="shared" si="1"/>
        <v>#DIV/0!</v>
      </c>
      <c r="F70" s="135">
        <f t="shared" si="2"/>
        <v>0</v>
      </c>
      <c r="G70" s="58"/>
      <c r="H70" s="59">
        <f t="shared" si="30"/>
        <v>0</v>
      </c>
      <c r="I70" s="136"/>
      <c r="J70" s="61"/>
      <c r="K70" s="61"/>
      <c r="L70" s="61"/>
      <c r="M70" s="62"/>
      <c r="N70" s="120" t="str">
        <f t="shared" si="4"/>
        <v> </v>
      </c>
      <c r="O70" s="3" t="str">
        <f t="shared" si="5"/>
        <v> </v>
      </c>
      <c r="P70" s="147" t="str">
        <f t="shared" si="31"/>
        <v> </v>
      </c>
      <c r="Q70" s="3">
        <f t="shared" si="7"/>
        <v>0</v>
      </c>
      <c r="R70" s="3" t="str">
        <f t="shared" si="8"/>
        <v> </v>
      </c>
      <c r="S70" s="3" t="str">
        <f t="shared" si="9"/>
        <v> </v>
      </c>
      <c r="T70" s="3" t="str">
        <f t="shared" si="33"/>
        <v> </v>
      </c>
      <c r="U70" s="120" t="str">
        <f t="shared" si="11"/>
        <v>#VALUE!</v>
      </c>
      <c r="V70" s="3" t="str">
        <f t="shared" si="12"/>
        <v>#VALUE!</v>
      </c>
      <c r="W70" s="145" t="str">
        <f t="shared" si="13"/>
        <v>#VALUE!</v>
      </c>
      <c r="X70" s="69" t="str">
        <f t="shared" si="32"/>
        <v>donnée(s) manquante(s)</v>
      </c>
      <c r="Y70" s="70" t="str">
        <f t="shared" si="15"/>
        <v>donnée(s) manquante(s)</v>
      </c>
      <c r="Z70" s="139" t="str">
        <f t="shared" si="16"/>
        <v>#DIV/0!</v>
      </c>
      <c r="AA70" s="3" t="str">
        <f>IF(ISBLANK(L70)," ",IF(L70&lt;=Scenario!$C$3,0,IF(L70&lt;=Scenario!$C$5,1,IF(L70&lt;=Scenario!$C$6,2,IF(L70&lt;=Scenario!$C$7,3,IF(L70&lt;=Scenario!$C$8,4,5))))))</f>
        <v> </v>
      </c>
      <c r="AB70" s="3" t="str">
        <f>IF(ISBLANK(M70)," ",IF(M70&lt;=Scenario!$G$3,0,IF(M70&lt;=Scenario!$G$5,1,IF(M70&lt;=Scenario!$G$6,2,IF(M70&lt;=Scenario!$G$7,3,IF(M70&lt;=Scenario!$G$8,4,IF(M70&lt;=Scenario!$G$9,5,IF(M70&lt;=Scenario!$G$10,6,7))))))))</f>
        <v> </v>
      </c>
      <c r="AC70" s="3" t="str">
        <f>IF(ISBLANK(I70)," ",IF(I70&lt;=Scenario!$O$3,0,IF(I70&lt;=Scenario!$O$5,1,IF(I70&lt;=Scenario!$O$6,2,IF(I70&lt;=Scenario!$O$7,3,IF(I70&lt;=Scenario!$O$8,4,IF(I70&lt;=Scenario!$O$9,5,IF(I70&lt;=Scenario!$O$10,6,IF(I70&lt;=Scenario!$O$11,7,IF(I70&lt;=Scenario!$O$12,8,IF(I70&lt;=Scenario!$O$13,9,IF(I70&lt;=Scenario!$O$14,10,IF(I70&lt;=Scenario!$O$15,11,IF(I70&lt;=Scenario!$O$16,12,IF(I70&lt;=Scenario!$O$17,13,IF(I70&lt;=Scenario!$O$18,14,IF(I70&lt;=Scenario!$O$19,15,IF(I70&lt;=Scenario!$O$20,16,IF(I70&lt;=Scenario!$O$21,17,IF(I70&lt;=Scenario!$O$22,18,IF(I70&lt;=Scenario!$O$23,19,20)))))))))))))))))))))</f>
        <v> </v>
      </c>
      <c r="AD70" s="3" t="str">
        <f>IF(ISBLANK(G70)," ",IF(G70&lt;=Scenario!$AA$3,0,IF(G70&lt;=Scenario!$AA$5,1,IF(G70&lt;=Scenario!$AA$6,2,IF(G70&lt;=Scenario!$AA$7,3,IF(G70&lt;=Scenario!$AA$8,4,IF(G70&lt;=Scenario!$AA$9,5,IF(G70&lt;=Scenario!$AA$10,6,IF(G70&lt;=Scenario!$AA$11,7,IF(G70&lt;=Scenario!$AA$12,8,IF(G70&lt;=Scenario!$AA$13,9,IF(G70&lt;=Scenario!$AA$14,10,IF(G70&lt;=Scenario!$AA$15,11,IF(G70&lt;=Scenario!$AA$16,12,IF(G70&lt;=Scenario!$AA$17,13,IF(G70&lt;=Scenario!$AA$18,14,15))))))))))))))))</f>
        <v> </v>
      </c>
      <c r="AE70" s="3">
        <f>IF(ISBLANK(F70)," ",IF(F70&lt;=Scenario!$AI$3,0,IF(F70&lt;=Scenario!$AI$5,1,IF(F70&lt;=Scenario!$AI$6,2,IF(F70&lt;=Scenario!$AI$7,3,IF(F70&lt;=Scenario!$AI$8,4,IF(F70&lt;=Scenario!$AI$9,5,IF(F70&lt;=Scenario!$AI$10,6,IF(F70&lt;=Scenario!$AI$11,7,IF(F70&lt;=Scenario!$AI$12,8,IF(F70&lt;=Scenario!$AI$13,9,10)))))))))))</f>
        <v>0</v>
      </c>
      <c r="AF70" s="3" t="str">
        <f t="shared" si="17"/>
        <v> </v>
      </c>
      <c r="AG70" s="140" t="str">
        <f t="shared" si="18"/>
        <v>#VALUE!</v>
      </c>
      <c r="AH70" s="141" t="str">
        <f t="shared" si="19"/>
        <v>#VALUE!</v>
      </c>
      <c r="AI70" s="95" t="str">
        <f t="shared" si="20"/>
        <v>#VALUE!</v>
      </c>
      <c r="AJ70" s="69" t="str">
        <f t="shared" si="21"/>
        <v>missing data</v>
      </c>
      <c r="AK70" s="74" t="str">
        <f t="shared" si="22"/>
        <v>missing data</v>
      </c>
      <c r="AL70" s="3"/>
      <c r="AM70" s="3"/>
      <c r="AN70" s="3"/>
      <c r="AO70" s="3"/>
      <c r="AP70" s="3"/>
      <c r="AQ70" s="3"/>
      <c r="AR70" s="3"/>
      <c r="AS70" s="3"/>
      <c r="AT70" s="3"/>
      <c r="AU70" s="3"/>
      <c r="AV70" s="3"/>
      <c r="AW70" s="3"/>
      <c r="AX70" s="3"/>
      <c r="AY70" s="3"/>
      <c r="AZ70" s="3"/>
      <c r="BA70" s="3"/>
      <c r="BB70" s="3"/>
      <c r="BC70" s="3"/>
      <c r="BD70" s="3"/>
      <c r="BE70" s="3"/>
      <c r="BF70" s="3"/>
      <c r="BG70" s="3"/>
    </row>
    <row r="71" ht="15.75" customHeight="1">
      <c r="A71" s="3" t="s">
        <v>3432</v>
      </c>
      <c r="B71" s="57"/>
      <c r="C71" s="58"/>
      <c r="D71" s="60"/>
      <c r="E71" s="144" t="str">
        <f t="shared" si="1"/>
        <v>#DIV/0!</v>
      </c>
      <c r="F71" s="135">
        <f t="shared" si="2"/>
        <v>0</v>
      </c>
      <c r="G71" s="58"/>
      <c r="H71" s="59">
        <f t="shared" si="30"/>
        <v>0</v>
      </c>
      <c r="I71" s="136"/>
      <c r="J71" s="61"/>
      <c r="K71" s="61"/>
      <c r="L71" s="61"/>
      <c r="M71" s="62"/>
      <c r="N71" s="120" t="str">
        <f t="shared" si="4"/>
        <v> </v>
      </c>
      <c r="O71" s="3" t="str">
        <f t="shared" si="5"/>
        <v> </v>
      </c>
      <c r="P71" s="147" t="str">
        <f t="shared" si="31"/>
        <v> </v>
      </c>
      <c r="Q71" s="3">
        <f t="shared" si="7"/>
        <v>0</v>
      </c>
      <c r="R71" s="3" t="str">
        <f t="shared" si="8"/>
        <v> </v>
      </c>
      <c r="S71" s="3" t="str">
        <f t="shared" si="9"/>
        <v> </v>
      </c>
      <c r="T71" s="3" t="str">
        <f t="shared" si="33"/>
        <v> </v>
      </c>
      <c r="U71" s="120" t="str">
        <f t="shared" si="11"/>
        <v>#VALUE!</v>
      </c>
      <c r="V71" s="3" t="str">
        <f t="shared" si="12"/>
        <v>#VALUE!</v>
      </c>
      <c r="W71" s="145" t="str">
        <f t="shared" si="13"/>
        <v>#VALUE!</v>
      </c>
      <c r="X71" s="69" t="str">
        <f t="shared" si="32"/>
        <v>donnée(s) manquante(s)</v>
      </c>
      <c r="Y71" s="70" t="str">
        <f t="shared" si="15"/>
        <v>donnée(s) manquante(s)</v>
      </c>
      <c r="Z71" s="139" t="str">
        <f t="shared" si="16"/>
        <v>#DIV/0!</v>
      </c>
      <c r="AA71" s="3" t="str">
        <f>IF(ISBLANK(L71)," ",IF(L71&lt;=Scenario!$C$3,0,IF(L71&lt;=Scenario!$C$5,1,IF(L71&lt;=Scenario!$C$6,2,IF(L71&lt;=Scenario!$C$7,3,IF(L71&lt;=Scenario!$C$8,4,5))))))</f>
        <v> </v>
      </c>
      <c r="AB71" s="3" t="str">
        <f>IF(ISBLANK(M71)," ",IF(M71&lt;=Scenario!$G$3,0,IF(M71&lt;=Scenario!$G$5,1,IF(M71&lt;=Scenario!$G$6,2,IF(M71&lt;=Scenario!$G$7,3,IF(M71&lt;=Scenario!$G$8,4,IF(M71&lt;=Scenario!$G$9,5,IF(M71&lt;=Scenario!$G$10,6,7))))))))</f>
        <v> </v>
      </c>
      <c r="AC71" s="3" t="str">
        <f>IF(ISBLANK(I71)," ",IF(I71&lt;=Scenario!$O$3,0,IF(I71&lt;=Scenario!$O$5,1,IF(I71&lt;=Scenario!$O$6,2,IF(I71&lt;=Scenario!$O$7,3,IF(I71&lt;=Scenario!$O$8,4,IF(I71&lt;=Scenario!$O$9,5,IF(I71&lt;=Scenario!$O$10,6,IF(I71&lt;=Scenario!$O$11,7,IF(I71&lt;=Scenario!$O$12,8,IF(I71&lt;=Scenario!$O$13,9,IF(I71&lt;=Scenario!$O$14,10,IF(I71&lt;=Scenario!$O$15,11,IF(I71&lt;=Scenario!$O$16,12,IF(I71&lt;=Scenario!$O$17,13,IF(I71&lt;=Scenario!$O$18,14,IF(I71&lt;=Scenario!$O$19,15,IF(I71&lt;=Scenario!$O$20,16,IF(I71&lt;=Scenario!$O$21,17,IF(I71&lt;=Scenario!$O$22,18,IF(I71&lt;=Scenario!$O$23,19,20)))))))))))))))))))))</f>
        <v> </v>
      </c>
      <c r="AD71" s="3" t="str">
        <f>IF(ISBLANK(G71)," ",IF(G71&lt;=Scenario!$AA$3,0,IF(G71&lt;=Scenario!$AA$5,1,IF(G71&lt;=Scenario!$AA$6,2,IF(G71&lt;=Scenario!$AA$7,3,IF(G71&lt;=Scenario!$AA$8,4,IF(G71&lt;=Scenario!$AA$9,5,IF(G71&lt;=Scenario!$AA$10,6,IF(G71&lt;=Scenario!$AA$11,7,IF(G71&lt;=Scenario!$AA$12,8,IF(G71&lt;=Scenario!$AA$13,9,IF(G71&lt;=Scenario!$AA$14,10,IF(G71&lt;=Scenario!$AA$15,11,IF(G71&lt;=Scenario!$AA$16,12,IF(G71&lt;=Scenario!$AA$17,13,IF(G71&lt;=Scenario!$AA$18,14,15))))))))))))))))</f>
        <v> </v>
      </c>
      <c r="AE71" s="3">
        <f>IF(ISBLANK(F71)," ",IF(F71&lt;=Scenario!$AI$3,0,IF(F71&lt;=Scenario!$AI$5,1,IF(F71&lt;=Scenario!$AI$6,2,IF(F71&lt;=Scenario!$AI$7,3,IF(F71&lt;=Scenario!$AI$8,4,IF(F71&lt;=Scenario!$AI$9,5,IF(F71&lt;=Scenario!$AI$10,6,IF(F71&lt;=Scenario!$AI$11,7,IF(F71&lt;=Scenario!$AI$12,8,IF(F71&lt;=Scenario!$AI$13,9,10)))))))))))</f>
        <v>0</v>
      </c>
      <c r="AF71" s="3" t="str">
        <f t="shared" si="17"/>
        <v> </v>
      </c>
      <c r="AG71" s="140" t="str">
        <f t="shared" si="18"/>
        <v>#VALUE!</v>
      </c>
      <c r="AH71" s="141" t="str">
        <f t="shared" si="19"/>
        <v>#VALUE!</v>
      </c>
      <c r="AI71" s="95" t="str">
        <f t="shared" si="20"/>
        <v>#VALUE!</v>
      </c>
      <c r="AJ71" s="69" t="str">
        <f t="shared" si="21"/>
        <v>missing data</v>
      </c>
      <c r="AK71" s="74" t="str">
        <f t="shared" si="22"/>
        <v>missing data</v>
      </c>
      <c r="AL71" s="3"/>
      <c r="AM71" s="3"/>
      <c r="AN71" s="3"/>
      <c r="AO71" s="3"/>
      <c r="AP71" s="3"/>
      <c r="AQ71" s="3"/>
      <c r="AR71" s="3"/>
      <c r="AS71" s="3"/>
      <c r="AT71" s="3"/>
      <c r="AU71" s="3"/>
      <c r="AV71" s="3"/>
      <c r="AW71" s="3"/>
      <c r="AX71" s="3"/>
      <c r="AY71" s="3"/>
      <c r="AZ71" s="3"/>
      <c r="BA71" s="3"/>
      <c r="BB71" s="3"/>
      <c r="BC71" s="3"/>
      <c r="BD71" s="3"/>
      <c r="BE71" s="3"/>
      <c r="BF71" s="3"/>
      <c r="BG71" s="3"/>
    </row>
    <row r="72" ht="15.75" customHeight="1">
      <c r="A72" s="3" t="s">
        <v>3433</v>
      </c>
      <c r="B72" s="57"/>
      <c r="C72" s="58"/>
      <c r="D72" s="60"/>
      <c r="E72" s="144" t="str">
        <f t="shared" si="1"/>
        <v>#DIV/0!</v>
      </c>
      <c r="F72" s="135">
        <f t="shared" si="2"/>
        <v>0</v>
      </c>
      <c r="G72" s="58"/>
      <c r="H72" s="59">
        <f t="shared" si="30"/>
        <v>0</v>
      </c>
      <c r="I72" s="136"/>
      <c r="J72" s="61"/>
      <c r="K72" s="61"/>
      <c r="L72" s="61"/>
      <c r="M72" s="62"/>
      <c r="N72" s="120" t="str">
        <f t="shared" si="4"/>
        <v> </v>
      </c>
      <c r="O72" s="3" t="str">
        <f t="shared" si="5"/>
        <v> </v>
      </c>
      <c r="P72" s="147" t="str">
        <f t="shared" si="31"/>
        <v> </v>
      </c>
      <c r="Q72" s="3">
        <f t="shared" si="7"/>
        <v>0</v>
      </c>
      <c r="R72" s="3" t="str">
        <f t="shared" si="8"/>
        <v> </v>
      </c>
      <c r="S72" s="3" t="str">
        <f t="shared" si="9"/>
        <v> </v>
      </c>
      <c r="T72" s="3" t="str">
        <f t="shared" si="33"/>
        <v> </v>
      </c>
      <c r="U72" s="120" t="str">
        <f t="shared" si="11"/>
        <v>#VALUE!</v>
      </c>
      <c r="V72" s="3" t="str">
        <f t="shared" si="12"/>
        <v>#VALUE!</v>
      </c>
      <c r="W72" s="145" t="str">
        <f t="shared" si="13"/>
        <v>#VALUE!</v>
      </c>
      <c r="X72" s="69" t="str">
        <f t="shared" si="32"/>
        <v>donnée(s) manquante(s)</v>
      </c>
      <c r="Y72" s="70" t="str">
        <f t="shared" si="15"/>
        <v>donnée(s) manquante(s)</v>
      </c>
      <c r="Z72" s="139" t="str">
        <f t="shared" si="16"/>
        <v>#DIV/0!</v>
      </c>
      <c r="AA72" s="3" t="str">
        <f>IF(ISBLANK(L72)," ",IF(L72&lt;=Scenario!$C$3,0,IF(L72&lt;=Scenario!$C$5,1,IF(L72&lt;=Scenario!$C$6,2,IF(L72&lt;=Scenario!$C$7,3,IF(L72&lt;=Scenario!$C$8,4,5))))))</f>
        <v> </v>
      </c>
      <c r="AB72" s="3" t="str">
        <f>IF(ISBLANK(M72)," ",IF(M72&lt;=Scenario!$G$3,0,IF(M72&lt;=Scenario!$G$5,1,IF(M72&lt;=Scenario!$G$6,2,IF(M72&lt;=Scenario!$G$7,3,IF(M72&lt;=Scenario!$G$8,4,IF(M72&lt;=Scenario!$G$9,5,IF(M72&lt;=Scenario!$G$10,6,7))))))))</f>
        <v> </v>
      </c>
      <c r="AC72" s="3" t="str">
        <f>IF(ISBLANK(I72)," ",IF(I72&lt;=Scenario!$O$3,0,IF(I72&lt;=Scenario!$O$5,1,IF(I72&lt;=Scenario!$O$6,2,IF(I72&lt;=Scenario!$O$7,3,IF(I72&lt;=Scenario!$O$8,4,IF(I72&lt;=Scenario!$O$9,5,IF(I72&lt;=Scenario!$O$10,6,IF(I72&lt;=Scenario!$O$11,7,IF(I72&lt;=Scenario!$O$12,8,IF(I72&lt;=Scenario!$O$13,9,IF(I72&lt;=Scenario!$O$14,10,IF(I72&lt;=Scenario!$O$15,11,IF(I72&lt;=Scenario!$O$16,12,IF(I72&lt;=Scenario!$O$17,13,IF(I72&lt;=Scenario!$O$18,14,IF(I72&lt;=Scenario!$O$19,15,IF(I72&lt;=Scenario!$O$20,16,IF(I72&lt;=Scenario!$O$21,17,IF(I72&lt;=Scenario!$O$22,18,IF(I72&lt;=Scenario!$O$23,19,20)))))))))))))))))))))</f>
        <v> </v>
      </c>
      <c r="AD72" s="3" t="str">
        <f>IF(ISBLANK(G72)," ",IF(G72&lt;=Scenario!$AA$3,0,IF(G72&lt;=Scenario!$AA$5,1,IF(G72&lt;=Scenario!$AA$6,2,IF(G72&lt;=Scenario!$AA$7,3,IF(G72&lt;=Scenario!$AA$8,4,IF(G72&lt;=Scenario!$AA$9,5,IF(G72&lt;=Scenario!$AA$10,6,IF(G72&lt;=Scenario!$AA$11,7,IF(G72&lt;=Scenario!$AA$12,8,IF(G72&lt;=Scenario!$AA$13,9,IF(G72&lt;=Scenario!$AA$14,10,IF(G72&lt;=Scenario!$AA$15,11,IF(G72&lt;=Scenario!$AA$16,12,IF(G72&lt;=Scenario!$AA$17,13,IF(G72&lt;=Scenario!$AA$18,14,15))))))))))))))))</f>
        <v> </v>
      </c>
      <c r="AE72" s="3">
        <f>IF(ISBLANK(F72)," ",IF(F72&lt;=Scenario!$AI$3,0,IF(F72&lt;=Scenario!$AI$5,1,IF(F72&lt;=Scenario!$AI$6,2,IF(F72&lt;=Scenario!$AI$7,3,IF(F72&lt;=Scenario!$AI$8,4,IF(F72&lt;=Scenario!$AI$9,5,IF(F72&lt;=Scenario!$AI$10,6,IF(F72&lt;=Scenario!$AI$11,7,IF(F72&lt;=Scenario!$AI$12,8,IF(F72&lt;=Scenario!$AI$13,9,10)))))))))))</f>
        <v>0</v>
      </c>
      <c r="AF72" s="3" t="str">
        <f t="shared" si="17"/>
        <v> </v>
      </c>
      <c r="AG72" s="140" t="str">
        <f t="shared" si="18"/>
        <v>#VALUE!</v>
      </c>
      <c r="AH72" s="141" t="str">
        <f t="shared" si="19"/>
        <v>#VALUE!</v>
      </c>
      <c r="AI72" s="95" t="str">
        <f t="shared" si="20"/>
        <v>#VALUE!</v>
      </c>
      <c r="AJ72" s="69" t="str">
        <f t="shared" si="21"/>
        <v>missing data</v>
      </c>
      <c r="AK72" s="74" t="str">
        <f t="shared" si="22"/>
        <v>missing data</v>
      </c>
      <c r="AL72" s="3"/>
      <c r="AM72" s="3"/>
      <c r="AN72" s="3"/>
      <c r="AO72" s="3"/>
      <c r="AP72" s="3"/>
      <c r="AQ72" s="3"/>
      <c r="AR72" s="3"/>
      <c r="AS72" s="3"/>
      <c r="AT72" s="3"/>
      <c r="AU72" s="3"/>
      <c r="AV72" s="3"/>
      <c r="AW72" s="3"/>
      <c r="AX72" s="3"/>
      <c r="AY72" s="3"/>
      <c r="AZ72" s="3"/>
      <c r="BA72" s="3"/>
      <c r="BB72" s="3"/>
      <c r="BC72" s="3"/>
      <c r="BD72" s="3"/>
      <c r="BE72" s="3"/>
      <c r="BF72" s="3"/>
      <c r="BG72" s="3"/>
    </row>
    <row r="73" ht="15.75" customHeight="1">
      <c r="A73" s="3" t="s">
        <v>3434</v>
      </c>
      <c r="B73" s="57"/>
      <c r="C73" s="58"/>
      <c r="D73" s="60"/>
      <c r="E73" s="144" t="str">
        <f t="shared" si="1"/>
        <v>#DIV/0!</v>
      </c>
      <c r="F73" s="135">
        <f t="shared" si="2"/>
        <v>0</v>
      </c>
      <c r="G73" s="58"/>
      <c r="H73" s="59">
        <f t="shared" si="30"/>
        <v>0</v>
      </c>
      <c r="I73" s="136"/>
      <c r="J73" s="61"/>
      <c r="K73" s="61"/>
      <c r="L73" s="61"/>
      <c r="M73" s="62"/>
      <c r="N73" s="120" t="str">
        <f t="shared" si="4"/>
        <v> </v>
      </c>
      <c r="O73" s="3" t="str">
        <f t="shared" si="5"/>
        <v> </v>
      </c>
      <c r="P73" s="147" t="str">
        <f t="shared" si="31"/>
        <v> </v>
      </c>
      <c r="Q73" s="3">
        <f t="shared" si="7"/>
        <v>0</v>
      </c>
      <c r="R73" s="3" t="str">
        <f t="shared" si="8"/>
        <v> </v>
      </c>
      <c r="S73" s="3" t="str">
        <f t="shared" si="9"/>
        <v> </v>
      </c>
      <c r="T73" s="3" t="str">
        <f t="shared" si="33"/>
        <v> </v>
      </c>
      <c r="U73" s="120" t="str">
        <f t="shared" si="11"/>
        <v>#VALUE!</v>
      </c>
      <c r="V73" s="3" t="str">
        <f t="shared" si="12"/>
        <v>#VALUE!</v>
      </c>
      <c r="W73" s="145" t="str">
        <f t="shared" si="13"/>
        <v>#VALUE!</v>
      </c>
      <c r="X73" s="69" t="str">
        <f t="shared" si="32"/>
        <v>donnée(s) manquante(s)</v>
      </c>
      <c r="Y73" s="70" t="str">
        <f t="shared" si="15"/>
        <v>donnée(s) manquante(s)</v>
      </c>
      <c r="Z73" s="139" t="str">
        <f t="shared" si="16"/>
        <v>#DIV/0!</v>
      </c>
      <c r="AA73" s="3" t="str">
        <f>IF(ISBLANK(L73)," ",IF(L73&lt;=Scenario!$C$3,0,IF(L73&lt;=Scenario!$C$5,1,IF(L73&lt;=Scenario!$C$6,2,IF(L73&lt;=Scenario!$C$7,3,IF(L73&lt;=Scenario!$C$8,4,5))))))</f>
        <v> </v>
      </c>
      <c r="AB73" s="3" t="str">
        <f>IF(ISBLANK(M73)," ",IF(M73&lt;=Scenario!$G$3,0,IF(M73&lt;=Scenario!$G$5,1,IF(M73&lt;=Scenario!$G$6,2,IF(M73&lt;=Scenario!$G$7,3,IF(M73&lt;=Scenario!$G$8,4,IF(M73&lt;=Scenario!$G$9,5,IF(M73&lt;=Scenario!$G$10,6,7))))))))</f>
        <v> </v>
      </c>
      <c r="AC73" s="3" t="str">
        <f>IF(ISBLANK(I73)," ",IF(I73&lt;=Scenario!$O$3,0,IF(I73&lt;=Scenario!$O$5,1,IF(I73&lt;=Scenario!$O$6,2,IF(I73&lt;=Scenario!$O$7,3,IF(I73&lt;=Scenario!$O$8,4,IF(I73&lt;=Scenario!$O$9,5,IF(I73&lt;=Scenario!$O$10,6,IF(I73&lt;=Scenario!$O$11,7,IF(I73&lt;=Scenario!$O$12,8,IF(I73&lt;=Scenario!$O$13,9,IF(I73&lt;=Scenario!$O$14,10,IF(I73&lt;=Scenario!$O$15,11,IF(I73&lt;=Scenario!$O$16,12,IF(I73&lt;=Scenario!$O$17,13,IF(I73&lt;=Scenario!$O$18,14,IF(I73&lt;=Scenario!$O$19,15,IF(I73&lt;=Scenario!$O$20,16,IF(I73&lt;=Scenario!$O$21,17,IF(I73&lt;=Scenario!$O$22,18,IF(I73&lt;=Scenario!$O$23,19,20)))))))))))))))))))))</f>
        <v> </v>
      </c>
      <c r="AD73" s="3" t="str">
        <f>IF(ISBLANK(G73)," ",IF(G73&lt;=Scenario!$AA$3,0,IF(G73&lt;=Scenario!$AA$5,1,IF(G73&lt;=Scenario!$AA$6,2,IF(G73&lt;=Scenario!$AA$7,3,IF(G73&lt;=Scenario!$AA$8,4,IF(G73&lt;=Scenario!$AA$9,5,IF(G73&lt;=Scenario!$AA$10,6,IF(G73&lt;=Scenario!$AA$11,7,IF(G73&lt;=Scenario!$AA$12,8,IF(G73&lt;=Scenario!$AA$13,9,IF(G73&lt;=Scenario!$AA$14,10,IF(G73&lt;=Scenario!$AA$15,11,IF(G73&lt;=Scenario!$AA$16,12,IF(G73&lt;=Scenario!$AA$17,13,IF(G73&lt;=Scenario!$AA$18,14,15))))))))))))))))</f>
        <v> </v>
      </c>
      <c r="AE73" s="3">
        <f>IF(ISBLANK(F73)," ",IF(F73&lt;=Scenario!$AI$3,0,IF(F73&lt;=Scenario!$AI$5,1,IF(F73&lt;=Scenario!$AI$6,2,IF(F73&lt;=Scenario!$AI$7,3,IF(F73&lt;=Scenario!$AI$8,4,IF(F73&lt;=Scenario!$AI$9,5,IF(F73&lt;=Scenario!$AI$10,6,IF(F73&lt;=Scenario!$AI$11,7,IF(F73&lt;=Scenario!$AI$12,8,IF(F73&lt;=Scenario!$AI$13,9,10)))))))))))</f>
        <v>0</v>
      </c>
      <c r="AF73" s="3" t="str">
        <f t="shared" si="17"/>
        <v> </v>
      </c>
      <c r="AG73" s="140" t="str">
        <f t="shared" si="18"/>
        <v>#VALUE!</v>
      </c>
      <c r="AH73" s="141" t="str">
        <f t="shared" si="19"/>
        <v>#VALUE!</v>
      </c>
      <c r="AI73" s="95" t="str">
        <f t="shared" si="20"/>
        <v>#VALUE!</v>
      </c>
      <c r="AJ73" s="69" t="str">
        <f t="shared" si="21"/>
        <v>missing data</v>
      </c>
      <c r="AK73" s="74" t="str">
        <f t="shared" si="22"/>
        <v>missing data</v>
      </c>
      <c r="AL73" s="3"/>
      <c r="AM73" s="3"/>
      <c r="AN73" s="3"/>
      <c r="AO73" s="3"/>
      <c r="AP73" s="3"/>
      <c r="AQ73" s="3"/>
      <c r="AR73" s="3"/>
      <c r="AS73" s="3"/>
      <c r="AT73" s="3"/>
      <c r="AU73" s="3"/>
      <c r="AV73" s="3"/>
      <c r="AW73" s="3"/>
      <c r="AX73" s="3"/>
      <c r="AY73" s="3"/>
      <c r="AZ73" s="3"/>
      <c r="BA73" s="3"/>
      <c r="BB73" s="3"/>
      <c r="BC73" s="3"/>
      <c r="BD73" s="3"/>
      <c r="BE73" s="3"/>
      <c r="BF73" s="3"/>
      <c r="BG73" s="3"/>
    </row>
    <row r="74" ht="15.75" customHeight="1">
      <c r="A74" s="3" t="s">
        <v>3435</v>
      </c>
      <c r="B74" s="57"/>
      <c r="C74" s="58"/>
      <c r="D74" s="60"/>
      <c r="E74" s="144" t="str">
        <f t="shared" si="1"/>
        <v>#DIV/0!</v>
      </c>
      <c r="F74" s="135">
        <f t="shared" si="2"/>
        <v>0</v>
      </c>
      <c r="G74" s="58"/>
      <c r="H74" s="59">
        <f t="shared" si="30"/>
        <v>0</v>
      </c>
      <c r="I74" s="136"/>
      <c r="J74" s="61"/>
      <c r="K74" s="61"/>
      <c r="L74" s="61"/>
      <c r="M74" s="62"/>
      <c r="N74" s="120" t="str">
        <f t="shared" si="4"/>
        <v> </v>
      </c>
      <c r="O74" s="3" t="str">
        <f t="shared" si="5"/>
        <v> </v>
      </c>
      <c r="P74" s="147" t="str">
        <f t="shared" si="31"/>
        <v> </v>
      </c>
      <c r="Q74" s="3">
        <f t="shared" si="7"/>
        <v>0</v>
      </c>
      <c r="R74" s="3" t="str">
        <f t="shared" si="8"/>
        <v> </v>
      </c>
      <c r="S74" s="3" t="str">
        <f t="shared" si="9"/>
        <v> </v>
      </c>
      <c r="T74" s="3" t="str">
        <f t="shared" si="33"/>
        <v> </v>
      </c>
      <c r="U74" s="120" t="str">
        <f t="shared" si="11"/>
        <v>#VALUE!</v>
      </c>
      <c r="V74" s="3" t="str">
        <f t="shared" si="12"/>
        <v>#VALUE!</v>
      </c>
      <c r="W74" s="145" t="str">
        <f t="shared" si="13"/>
        <v>#VALUE!</v>
      </c>
      <c r="X74" s="69" t="str">
        <f t="shared" si="32"/>
        <v>donnée(s) manquante(s)</v>
      </c>
      <c r="Y74" s="70" t="str">
        <f t="shared" si="15"/>
        <v>donnée(s) manquante(s)</v>
      </c>
      <c r="Z74" s="139" t="str">
        <f t="shared" si="16"/>
        <v>#DIV/0!</v>
      </c>
      <c r="AA74" s="3" t="str">
        <f>IF(ISBLANK(L74)," ",IF(L74&lt;=Scenario!$C$3,0,IF(L74&lt;=Scenario!$C$5,1,IF(L74&lt;=Scenario!$C$6,2,IF(L74&lt;=Scenario!$C$7,3,IF(L74&lt;=Scenario!$C$8,4,5))))))</f>
        <v> </v>
      </c>
      <c r="AB74" s="3" t="str">
        <f>IF(ISBLANK(M74)," ",IF(M74&lt;=Scenario!$G$3,0,IF(M74&lt;=Scenario!$G$5,1,IF(M74&lt;=Scenario!$G$6,2,IF(M74&lt;=Scenario!$G$7,3,IF(M74&lt;=Scenario!$G$8,4,IF(M74&lt;=Scenario!$G$9,5,IF(M74&lt;=Scenario!$G$10,6,7))))))))</f>
        <v> </v>
      </c>
      <c r="AC74" s="3" t="str">
        <f>IF(ISBLANK(I74)," ",IF(I74&lt;=Scenario!$O$3,0,IF(I74&lt;=Scenario!$O$5,1,IF(I74&lt;=Scenario!$O$6,2,IF(I74&lt;=Scenario!$O$7,3,IF(I74&lt;=Scenario!$O$8,4,IF(I74&lt;=Scenario!$O$9,5,IF(I74&lt;=Scenario!$O$10,6,IF(I74&lt;=Scenario!$O$11,7,IF(I74&lt;=Scenario!$O$12,8,IF(I74&lt;=Scenario!$O$13,9,IF(I74&lt;=Scenario!$O$14,10,IF(I74&lt;=Scenario!$O$15,11,IF(I74&lt;=Scenario!$O$16,12,IF(I74&lt;=Scenario!$O$17,13,IF(I74&lt;=Scenario!$O$18,14,IF(I74&lt;=Scenario!$O$19,15,IF(I74&lt;=Scenario!$O$20,16,IF(I74&lt;=Scenario!$O$21,17,IF(I74&lt;=Scenario!$O$22,18,IF(I74&lt;=Scenario!$O$23,19,20)))))))))))))))))))))</f>
        <v> </v>
      </c>
      <c r="AD74" s="3" t="str">
        <f>IF(ISBLANK(G74)," ",IF(G74&lt;=Scenario!$AA$3,0,IF(G74&lt;=Scenario!$AA$5,1,IF(G74&lt;=Scenario!$AA$6,2,IF(G74&lt;=Scenario!$AA$7,3,IF(G74&lt;=Scenario!$AA$8,4,IF(G74&lt;=Scenario!$AA$9,5,IF(G74&lt;=Scenario!$AA$10,6,IF(G74&lt;=Scenario!$AA$11,7,IF(G74&lt;=Scenario!$AA$12,8,IF(G74&lt;=Scenario!$AA$13,9,IF(G74&lt;=Scenario!$AA$14,10,IF(G74&lt;=Scenario!$AA$15,11,IF(G74&lt;=Scenario!$AA$16,12,IF(G74&lt;=Scenario!$AA$17,13,IF(G74&lt;=Scenario!$AA$18,14,15))))))))))))))))</f>
        <v> </v>
      </c>
      <c r="AE74" s="3">
        <f>IF(ISBLANK(F74)," ",IF(F74&lt;=Scenario!$AI$3,0,IF(F74&lt;=Scenario!$AI$5,1,IF(F74&lt;=Scenario!$AI$6,2,IF(F74&lt;=Scenario!$AI$7,3,IF(F74&lt;=Scenario!$AI$8,4,IF(F74&lt;=Scenario!$AI$9,5,IF(F74&lt;=Scenario!$AI$10,6,IF(F74&lt;=Scenario!$AI$11,7,IF(F74&lt;=Scenario!$AI$12,8,IF(F74&lt;=Scenario!$AI$13,9,10)))))))))))</f>
        <v>0</v>
      </c>
      <c r="AF74" s="3" t="str">
        <f t="shared" si="17"/>
        <v> </v>
      </c>
      <c r="AG74" s="140" t="str">
        <f t="shared" si="18"/>
        <v>#VALUE!</v>
      </c>
      <c r="AH74" s="141" t="str">
        <f t="shared" si="19"/>
        <v>#VALUE!</v>
      </c>
      <c r="AI74" s="95" t="str">
        <f t="shared" si="20"/>
        <v>#VALUE!</v>
      </c>
      <c r="AJ74" s="69" t="str">
        <f t="shared" si="21"/>
        <v>missing data</v>
      </c>
      <c r="AK74" s="74" t="str">
        <f t="shared" si="22"/>
        <v>missing data</v>
      </c>
      <c r="AL74" s="3"/>
      <c r="AM74" s="3"/>
      <c r="AN74" s="3"/>
      <c r="AO74" s="3"/>
      <c r="AP74" s="3"/>
      <c r="AQ74" s="3"/>
      <c r="AR74" s="3"/>
      <c r="AS74" s="3"/>
      <c r="AT74" s="3"/>
      <c r="AU74" s="3"/>
      <c r="AV74" s="3"/>
      <c r="AW74" s="3"/>
      <c r="AX74" s="3"/>
      <c r="AY74" s="3"/>
      <c r="AZ74" s="3"/>
      <c r="BA74" s="3"/>
      <c r="BB74" s="3"/>
      <c r="BC74" s="3"/>
      <c r="BD74" s="3"/>
      <c r="BE74" s="3"/>
      <c r="BF74" s="3"/>
      <c r="BG74" s="3"/>
    </row>
    <row r="75" ht="15.75" customHeight="1">
      <c r="A75" s="3" t="s">
        <v>3436</v>
      </c>
      <c r="B75" s="57"/>
      <c r="C75" s="58"/>
      <c r="D75" s="60"/>
      <c r="E75" s="144" t="str">
        <f t="shared" si="1"/>
        <v>#DIV/0!</v>
      </c>
      <c r="F75" s="135">
        <f t="shared" si="2"/>
        <v>0</v>
      </c>
      <c r="G75" s="58"/>
      <c r="H75" s="59">
        <f t="shared" si="30"/>
        <v>0</v>
      </c>
      <c r="I75" s="136"/>
      <c r="J75" s="61"/>
      <c r="K75" s="61"/>
      <c r="L75" s="61"/>
      <c r="M75" s="62"/>
      <c r="N75" s="120" t="str">
        <f t="shared" si="4"/>
        <v> </v>
      </c>
      <c r="O75" s="3" t="str">
        <f t="shared" si="5"/>
        <v> </v>
      </c>
      <c r="P75" s="147" t="str">
        <f t="shared" si="31"/>
        <v> </v>
      </c>
      <c r="Q75" s="3">
        <f t="shared" si="7"/>
        <v>0</v>
      </c>
      <c r="R75" s="3" t="str">
        <f t="shared" si="8"/>
        <v> </v>
      </c>
      <c r="S75" s="3" t="str">
        <f t="shared" si="9"/>
        <v> </v>
      </c>
      <c r="T75" s="3" t="str">
        <f t="shared" si="33"/>
        <v> </v>
      </c>
      <c r="U75" s="120" t="str">
        <f t="shared" si="11"/>
        <v>#VALUE!</v>
      </c>
      <c r="V75" s="3" t="str">
        <f t="shared" si="12"/>
        <v>#VALUE!</v>
      </c>
      <c r="W75" s="145" t="str">
        <f t="shared" si="13"/>
        <v>#VALUE!</v>
      </c>
      <c r="X75" s="69" t="str">
        <f t="shared" si="32"/>
        <v>donnée(s) manquante(s)</v>
      </c>
      <c r="Y75" s="70" t="str">
        <f t="shared" si="15"/>
        <v>donnée(s) manquante(s)</v>
      </c>
      <c r="Z75" s="139" t="str">
        <f t="shared" si="16"/>
        <v>#DIV/0!</v>
      </c>
      <c r="AA75" s="3" t="str">
        <f>IF(ISBLANK(L75)," ",IF(L75&lt;=Scenario!$C$3,0,IF(L75&lt;=Scenario!$C$5,1,IF(L75&lt;=Scenario!$C$6,2,IF(L75&lt;=Scenario!$C$7,3,IF(L75&lt;=Scenario!$C$8,4,5))))))</f>
        <v> </v>
      </c>
      <c r="AB75" s="3" t="str">
        <f>IF(ISBLANK(M75)," ",IF(M75&lt;=Scenario!$G$3,0,IF(M75&lt;=Scenario!$G$5,1,IF(M75&lt;=Scenario!$G$6,2,IF(M75&lt;=Scenario!$G$7,3,IF(M75&lt;=Scenario!$G$8,4,IF(M75&lt;=Scenario!$G$9,5,IF(M75&lt;=Scenario!$G$10,6,7))))))))</f>
        <v> </v>
      </c>
      <c r="AC75" s="3" t="str">
        <f>IF(ISBLANK(I75)," ",IF(I75&lt;=Scenario!$O$3,0,IF(I75&lt;=Scenario!$O$5,1,IF(I75&lt;=Scenario!$O$6,2,IF(I75&lt;=Scenario!$O$7,3,IF(I75&lt;=Scenario!$O$8,4,IF(I75&lt;=Scenario!$O$9,5,IF(I75&lt;=Scenario!$O$10,6,IF(I75&lt;=Scenario!$O$11,7,IF(I75&lt;=Scenario!$O$12,8,IF(I75&lt;=Scenario!$O$13,9,IF(I75&lt;=Scenario!$O$14,10,IF(I75&lt;=Scenario!$O$15,11,IF(I75&lt;=Scenario!$O$16,12,IF(I75&lt;=Scenario!$O$17,13,IF(I75&lt;=Scenario!$O$18,14,IF(I75&lt;=Scenario!$O$19,15,IF(I75&lt;=Scenario!$O$20,16,IF(I75&lt;=Scenario!$O$21,17,IF(I75&lt;=Scenario!$O$22,18,IF(I75&lt;=Scenario!$O$23,19,20)))))))))))))))))))))</f>
        <v> </v>
      </c>
      <c r="AD75" s="3" t="str">
        <f>IF(ISBLANK(G75)," ",IF(G75&lt;=Scenario!$AA$3,0,IF(G75&lt;=Scenario!$AA$5,1,IF(G75&lt;=Scenario!$AA$6,2,IF(G75&lt;=Scenario!$AA$7,3,IF(G75&lt;=Scenario!$AA$8,4,IF(G75&lt;=Scenario!$AA$9,5,IF(G75&lt;=Scenario!$AA$10,6,IF(G75&lt;=Scenario!$AA$11,7,IF(G75&lt;=Scenario!$AA$12,8,IF(G75&lt;=Scenario!$AA$13,9,IF(G75&lt;=Scenario!$AA$14,10,IF(G75&lt;=Scenario!$AA$15,11,IF(G75&lt;=Scenario!$AA$16,12,IF(G75&lt;=Scenario!$AA$17,13,IF(G75&lt;=Scenario!$AA$18,14,15))))))))))))))))</f>
        <v> </v>
      </c>
      <c r="AE75" s="3">
        <f>IF(ISBLANK(F75)," ",IF(F75&lt;=Scenario!$AI$3,0,IF(F75&lt;=Scenario!$AI$5,1,IF(F75&lt;=Scenario!$AI$6,2,IF(F75&lt;=Scenario!$AI$7,3,IF(F75&lt;=Scenario!$AI$8,4,IF(F75&lt;=Scenario!$AI$9,5,IF(F75&lt;=Scenario!$AI$10,6,IF(F75&lt;=Scenario!$AI$11,7,IF(F75&lt;=Scenario!$AI$12,8,IF(F75&lt;=Scenario!$AI$13,9,10)))))))))))</f>
        <v>0</v>
      </c>
      <c r="AF75" s="3" t="str">
        <f t="shared" si="17"/>
        <v> </v>
      </c>
      <c r="AG75" s="140" t="str">
        <f t="shared" si="18"/>
        <v>#VALUE!</v>
      </c>
      <c r="AH75" s="141" t="str">
        <f t="shared" si="19"/>
        <v>#VALUE!</v>
      </c>
      <c r="AI75" s="95" t="str">
        <f t="shared" si="20"/>
        <v>#VALUE!</v>
      </c>
      <c r="AJ75" s="69" t="str">
        <f t="shared" si="21"/>
        <v>missing data</v>
      </c>
      <c r="AK75" s="74" t="str">
        <f t="shared" si="22"/>
        <v>missing data</v>
      </c>
      <c r="AL75" s="3"/>
      <c r="AM75" s="3"/>
      <c r="AN75" s="3"/>
      <c r="AO75" s="3"/>
      <c r="AP75" s="3"/>
      <c r="AQ75" s="3"/>
      <c r="AR75" s="3"/>
      <c r="AS75" s="3"/>
      <c r="AT75" s="3"/>
      <c r="AU75" s="3"/>
      <c r="AV75" s="3"/>
      <c r="AW75" s="3"/>
      <c r="AX75" s="3"/>
      <c r="AY75" s="3"/>
      <c r="AZ75" s="3"/>
      <c r="BA75" s="3"/>
      <c r="BB75" s="3"/>
      <c r="BC75" s="3"/>
      <c r="BD75" s="3"/>
      <c r="BE75" s="3"/>
      <c r="BF75" s="3"/>
      <c r="BG75" s="3"/>
    </row>
    <row r="76" ht="15.75" customHeight="1">
      <c r="A76" s="3" t="s">
        <v>3437</v>
      </c>
      <c r="B76" s="57"/>
      <c r="C76" s="58"/>
      <c r="D76" s="60"/>
      <c r="E76" s="144" t="str">
        <f t="shared" si="1"/>
        <v>#DIV/0!</v>
      </c>
      <c r="F76" s="135">
        <f t="shared" si="2"/>
        <v>0</v>
      </c>
      <c r="G76" s="58"/>
      <c r="H76" s="59">
        <f t="shared" si="30"/>
        <v>0</v>
      </c>
      <c r="I76" s="136"/>
      <c r="J76" s="61"/>
      <c r="K76" s="61"/>
      <c r="L76" s="61"/>
      <c r="M76" s="62"/>
      <c r="N76" s="120" t="str">
        <f t="shared" si="4"/>
        <v> </v>
      </c>
      <c r="O76" s="3" t="str">
        <f t="shared" si="5"/>
        <v> </v>
      </c>
      <c r="P76" s="147" t="str">
        <f t="shared" si="31"/>
        <v> </v>
      </c>
      <c r="Q76" s="3">
        <f t="shared" si="7"/>
        <v>0</v>
      </c>
      <c r="R76" s="3" t="str">
        <f t="shared" si="8"/>
        <v> </v>
      </c>
      <c r="S76" s="3" t="str">
        <f t="shared" si="9"/>
        <v> </v>
      </c>
      <c r="T76" s="3" t="str">
        <f t="shared" si="33"/>
        <v> </v>
      </c>
      <c r="U76" s="120" t="str">
        <f t="shared" si="11"/>
        <v>#VALUE!</v>
      </c>
      <c r="V76" s="3" t="str">
        <f t="shared" si="12"/>
        <v>#VALUE!</v>
      </c>
      <c r="W76" s="145" t="str">
        <f t="shared" si="13"/>
        <v>#VALUE!</v>
      </c>
      <c r="X76" s="69" t="str">
        <f t="shared" si="32"/>
        <v>donnée(s) manquante(s)</v>
      </c>
      <c r="Y76" s="70" t="str">
        <f t="shared" si="15"/>
        <v>donnée(s) manquante(s)</v>
      </c>
      <c r="Z76" s="139" t="str">
        <f t="shared" si="16"/>
        <v>#DIV/0!</v>
      </c>
      <c r="AA76" s="3" t="str">
        <f>IF(ISBLANK(L76)," ",IF(L76&lt;=Scenario!$C$3,0,IF(L76&lt;=Scenario!$C$5,1,IF(L76&lt;=Scenario!$C$6,2,IF(L76&lt;=Scenario!$C$7,3,IF(L76&lt;=Scenario!$C$8,4,5))))))</f>
        <v> </v>
      </c>
      <c r="AB76" s="3" t="str">
        <f>IF(ISBLANK(M76)," ",IF(M76&lt;=Scenario!$G$3,0,IF(M76&lt;=Scenario!$G$5,1,IF(M76&lt;=Scenario!$G$6,2,IF(M76&lt;=Scenario!$G$7,3,IF(M76&lt;=Scenario!$G$8,4,IF(M76&lt;=Scenario!$G$9,5,IF(M76&lt;=Scenario!$G$10,6,7))))))))</f>
        <v> </v>
      </c>
      <c r="AC76" s="3" t="str">
        <f>IF(ISBLANK(I76)," ",IF(I76&lt;=Scenario!$O$3,0,IF(I76&lt;=Scenario!$O$5,1,IF(I76&lt;=Scenario!$O$6,2,IF(I76&lt;=Scenario!$O$7,3,IF(I76&lt;=Scenario!$O$8,4,IF(I76&lt;=Scenario!$O$9,5,IF(I76&lt;=Scenario!$O$10,6,IF(I76&lt;=Scenario!$O$11,7,IF(I76&lt;=Scenario!$O$12,8,IF(I76&lt;=Scenario!$O$13,9,IF(I76&lt;=Scenario!$O$14,10,IF(I76&lt;=Scenario!$O$15,11,IF(I76&lt;=Scenario!$O$16,12,IF(I76&lt;=Scenario!$O$17,13,IF(I76&lt;=Scenario!$O$18,14,IF(I76&lt;=Scenario!$O$19,15,IF(I76&lt;=Scenario!$O$20,16,IF(I76&lt;=Scenario!$O$21,17,IF(I76&lt;=Scenario!$O$22,18,IF(I76&lt;=Scenario!$O$23,19,20)))))))))))))))))))))</f>
        <v> </v>
      </c>
      <c r="AD76" s="3" t="str">
        <f>IF(ISBLANK(G76)," ",IF(G76&lt;=Scenario!$AA$3,0,IF(G76&lt;=Scenario!$AA$5,1,IF(G76&lt;=Scenario!$AA$6,2,IF(G76&lt;=Scenario!$AA$7,3,IF(G76&lt;=Scenario!$AA$8,4,IF(G76&lt;=Scenario!$AA$9,5,IF(G76&lt;=Scenario!$AA$10,6,IF(G76&lt;=Scenario!$AA$11,7,IF(G76&lt;=Scenario!$AA$12,8,IF(G76&lt;=Scenario!$AA$13,9,IF(G76&lt;=Scenario!$AA$14,10,IF(G76&lt;=Scenario!$AA$15,11,IF(G76&lt;=Scenario!$AA$16,12,IF(G76&lt;=Scenario!$AA$17,13,IF(G76&lt;=Scenario!$AA$18,14,15))))))))))))))))</f>
        <v> </v>
      </c>
      <c r="AE76" s="3">
        <f>IF(ISBLANK(F76)," ",IF(F76&lt;=Scenario!$AI$3,0,IF(F76&lt;=Scenario!$AI$5,1,IF(F76&lt;=Scenario!$AI$6,2,IF(F76&lt;=Scenario!$AI$7,3,IF(F76&lt;=Scenario!$AI$8,4,IF(F76&lt;=Scenario!$AI$9,5,IF(F76&lt;=Scenario!$AI$10,6,IF(F76&lt;=Scenario!$AI$11,7,IF(F76&lt;=Scenario!$AI$12,8,IF(F76&lt;=Scenario!$AI$13,9,10)))))))))))</f>
        <v>0</v>
      </c>
      <c r="AF76" s="3" t="str">
        <f t="shared" si="17"/>
        <v> </v>
      </c>
      <c r="AG76" s="140" t="str">
        <f t="shared" si="18"/>
        <v>#VALUE!</v>
      </c>
      <c r="AH76" s="141" t="str">
        <f t="shared" si="19"/>
        <v>#VALUE!</v>
      </c>
      <c r="AI76" s="95" t="str">
        <f t="shared" si="20"/>
        <v>#VALUE!</v>
      </c>
      <c r="AJ76" s="69" t="str">
        <f t="shared" si="21"/>
        <v>missing data</v>
      </c>
      <c r="AK76" s="74" t="str">
        <f t="shared" si="22"/>
        <v>missing data</v>
      </c>
      <c r="AL76" s="3"/>
      <c r="AM76" s="3"/>
      <c r="AN76" s="3"/>
      <c r="AO76" s="3"/>
      <c r="AP76" s="3"/>
      <c r="AQ76" s="3"/>
      <c r="AR76" s="3"/>
      <c r="AS76" s="3"/>
      <c r="AT76" s="3"/>
      <c r="AU76" s="3"/>
      <c r="AV76" s="3"/>
      <c r="AW76" s="3"/>
      <c r="AX76" s="3"/>
      <c r="AY76" s="3"/>
      <c r="AZ76" s="3"/>
      <c r="BA76" s="3"/>
      <c r="BB76" s="3"/>
      <c r="BC76" s="3"/>
      <c r="BD76" s="3"/>
      <c r="BE76" s="3"/>
      <c r="BF76" s="3"/>
      <c r="BG76" s="3"/>
    </row>
    <row r="77" ht="15.75" customHeight="1">
      <c r="A77" s="3" t="s">
        <v>3438</v>
      </c>
      <c r="B77" s="57"/>
      <c r="C77" s="58"/>
      <c r="D77" s="60"/>
      <c r="E77" s="144" t="str">
        <f t="shared" si="1"/>
        <v>#DIV/0!</v>
      </c>
      <c r="F77" s="135">
        <f t="shared" si="2"/>
        <v>0</v>
      </c>
      <c r="G77" s="58"/>
      <c r="H77" s="59">
        <f t="shared" si="30"/>
        <v>0</v>
      </c>
      <c r="I77" s="136"/>
      <c r="J77" s="61"/>
      <c r="K77" s="61"/>
      <c r="L77" s="61"/>
      <c r="M77" s="62"/>
      <c r="N77" s="120" t="str">
        <f t="shared" si="4"/>
        <v> </v>
      </c>
      <c r="O77" s="3" t="str">
        <f t="shared" si="5"/>
        <v> </v>
      </c>
      <c r="P77" s="147" t="str">
        <f t="shared" si="31"/>
        <v> </v>
      </c>
      <c r="Q77" s="3">
        <f t="shared" si="7"/>
        <v>0</v>
      </c>
      <c r="R77" s="3" t="str">
        <f t="shared" si="8"/>
        <v> </v>
      </c>
      <c r="S77" s="3" t="str">
        <f t="shared" si="9"/>
        <v> </v>
      </c>
      <c r="T77" s="3" t="str">
        <f t="shared" si="33"/>
        <v> </v>
      </c>
      <c r="U77" s="120" t="str">
        <f t="shared" si="11"/>
        <v>#VALUE!</v>
      </c>
      <c r="V77" s="3" t="str">
        <f t="shared" si="12"/>
        <v>#VALUE!</v>
      </c>
      <c r="W77" s="145" t="str">
        <f t="shared" si="13"/>
        <v>#VALUE!</v>
      </c>
      <c r="X77" s="69" t="str">
        <f t="shared" si="32"/>
        <v>donnée(s) manquante(s)</v>
      </c>
      <c r="Y77" s="70" t="str">
        <f t="shared" si="15"/>
        <v>donnée(s) manquante(s)</v>
      </c>
      <c r="Z77" s="139" t="str">
        <f t="shared" si="16"/>
        <v>#DIV/0!</v>
      </c>
      <c r="AA77" s="3" t="str">
        <f>IF(ISBLANK(L77)," ",IF(L77&lt;=Scenario!$C$3,0,IF(L77&lt;=Scenario!$C$5,1,IF(L77&lt;=Scenario!$C$6,2,IF(L77&lt;=Scenario!$C$7,3,IF(L77&lt;=Scenario!$C$8,4,5))))))</f>
        <v> </v>
      </c>
      <c r="AB77" s="3" t="str">
        <f>IF(ISBLANK(M77)," ",IF(M77&lt;=Scenario!$G$3,0,IF(M77&lt;=Scenario!$G$5,1,IF(M77&lt;=Scenario!$G$6,2,IF(M77&lt;=Scenario!$G$7,3,IF(M77&lt;=Scenario!$G$8,4,IF(M77&lt;=Scenario!$G$9,5,IF(M77&lt;=Scenario!$G$10,6,7))))))))</f>
        <v> </v>
      </c>
      <c r="AC77" s="3" t="str">
        <f>IF(ISBLANK(I77)," ",IF(I77&lt;=Scenario!$O$3,0,IF(I77&lt;=Scenario!$O$5,1,IF(I77&lt;=Scenario!$O$6,2,IF(I77&lt;=Scenario!$O$7,3,IF(I77&lt;=Scenario!$O$8,4,IF(I77&lt;=Scenario!$O$9,5,IF(I77&lt;=Scenario!$O$10,6,IF(I77&lt;=Scenario!$O$11,7,IF(I77&lt;=Scenario!$O$12,8,IF(I77&lt;=Scenario!$O$13,9,IF(I77&lt;=Scenario!$O$14,10,IF(I77&lt;=Scenario!$O$15,11,IF(I77&lt;=Scenario!$O$16,12,IF(I77&lt;=Scenario!$O$17,13,IF(I77&lt;=Scenario!$O$18,14,IF(I77&lt;=Scenario!$O$19,15,IF(I77&lt;=Scenario!$O$20,16,IF(I77&lt;=Scenario!$O$21,17,IF(I77&lt;=Scenario!$O$22,18,IF(I77&lt;=Scenario!$O$23,19,20)))))))))))))))))))))</f>
        <v> </v>
      </c>
      <c r="AD77" s="3" t="str">
        <f>IF(ISBLANK(G77)," ",IF(G77&lt;=Scenario!$AA$3,0,IF(G77&lt;=Scenario!$AA$5,1,IF(G77&lt;=Scenario!$AA$6,2,IF(G77&lt;=Scenario!$AA$7,3,IF(G77&lt;=Scenario!$AA$8,4,IF(G77&lt;=Scenario!$AA$9,5,IF(G77&lt;=Scenario!$AA$10,6,IF(G77&lt;=Scenario!$AA$11,7,IF(G77&lt;=Scenario!$AA$12,8,IF(G77&lt;=Scenario!$AA$13,9,IF(G77&lt;=Scenario!$AA$14,10,IF(G77&lt;=Scenario!$AA$15,11,IF(G77&lt;=Scenario!$AA$16,12,IF(G77&lt;=Scenario!$AA$17,13,IF(G77&lt;=Scenario!$AA$18,14,15))))))))))))))))</f>
        <v> </v>
      </c>
      <c r="AE77" s="3">
        <f>IF(ISBLANK(F77)," ",IF(F77&lt;=Scenario!$AI$3,0,IF(F77&lt;=Scenario!$AI$5,1,IF(F77&lt;=Scenario!$AI$6,2,IF(F77&lt;=Scenario!$AI$7,3,IF(F77&lt;=Scenario!$AI$8,4,IF(F77&lt;=Scenario!$AI$9,5,IF(F77&lt;=Scenario!$AI$10,6,IF(F77&lt;=Scenario!$AI$11,7,IF(F77&lt;=Scenario!$AI$12,8,IF(F77&lt;=Scenario!$AI$13,9,10)))))))))))</f>
        <v>0</v>
      </c>
      <c r="AF77" s="3" t="str">
        <f t="shared" si="17"/>
        <v> </v>
      </c>
      <c r="AG77" s="140" t="str">
        <f t="shared" si="18"/>
        <v>#VALUE!</v>
      </c>
      <c r="AH77" s="141" t="str">
        <f t="shared" si="19"/>
        <v>#VALUE!</v>
      </c>
      <c r="AI77" s="95" t="str">
        <f t="shared" si="20"/>
        <v>#VALUE!</v>
      </c>
      <c r="AJ77" s="69" t="str">
        <f t="shared" si="21"/>
        <v>missing data</v>
      </c>
      <c r="AK77" s="74" t="str">
        <f t="shared" si="22"/>
        <v>missing data</v>
      </c>
      <c r="AL77" s="3"/>
      <c r="AM77" s="3"/>
      <c r="AN77" s="3"/>
      <c r="AO77" s="3"/>
      <c r="AP77" s="3"/>
      <c r="AQ77" s="3"/>
      <c r="AR77" s="3"/>
      <c r="AS77" s="3"/>
      <c r="AT77" s="3"/>
      <c r="AU77" s="3"/>
      <c r="AV77" s="3"/>
      <c r="AW77" s="3"/>
      <c r="AX77" s="3"/>
      <c r="AY77" s="3"/>
      <c r="AZ77" s="3"/>
      <c r="BA77" s="3"/>
      <c r="BB77" s="3"/>
      <c r="BC77" s="3"/>
      <c r="BD77" s="3"/>
      <c r="BE77" s="3"/>
      <c r="BF77" s="3"/>
      <c r="BG77" s="3"/>
    </row>
    <row r="78" ht="15.75" customHeight="1">
      <c r="A78" s="3" t="s">
        <v>3439</v>
      </c>
      <c r="B78" s="57"/>
      <c r="C78" s="58"/>
      <c r="D78" s="60"/>
      <c r="E78" s="144" t="str">
        <f t="shared" si="1"/>
        <v>#DIV/0!</v>
      </c>
      <c r="F78" s="135">
        <f t="shared" si="2"/>
        <v>0</v>
      </c>
      <c r="G78" s="58"/>
      <c r="H78" s="59">
        <f t="shared" si="30"/>
        <v>0</v>
      </c>
      <c r="I78" s="136"/>
      <c r="J78" s="61"/>
      <c r="K78" s="61"/>
      <c r="L78" s="61"/>
      <c r="M78" s="62"/>
      <c r="N78" s="120" t="str">
        <f t="shared" si="4"/>
        <v> </v>
      </c>
      <c r="O78" s="3" t="str">
        <f t="shared" si="5"/>
        <v> </v>
      </c>
      <c r="P78" s="147" t="str">
        <f t="shared" si="31"/>
        <v> </v>
      </c>
      <c r="Q78" s="3">
        <f t="shared" si="7"/>
        <v>0</v>
      </c>
      <c r="R78" s="3" t="str">
        <f t="shared" si="8"/>
        <v> </v>
      </c>
      <c r="S78" s="3" t="str">
        <f t="shared" si="9"/>
        <v> </v>
      </c>
      <c r="T78" s="3" t="str">
        <f t="shared" si="33"/>
        <v> </v>
      </c>
      <c r="U78" s="120" t="str">
        <f t="shared" si="11"/>
        <v>#VALUE!</v>
      </c>
      <c r="V78" s="3" t="str">
        <f t="shared" si="12"/>
        <v>#VALUE!</v>
      </c>
      <c r="W78" s="145" t="str">
        <f t="shared" si="13"/>
        <v>#VALUE!</v>
      </c>
      <c r="X78" s="69" t="str">
        <f t="shared" si="32"/>
        <v>donnée(s) manquante(s)</v>
      </c>
      <c r="Y78" s="70" t="str">
        <f t="shared" si="15"/>
        <v>donnée(s) manquante(s)</v>
      </c>
      <c r="Z78" s="139" t="str">
        <f t="shared" si="16"/>
        <v>#DIV/0!</v>
      </c>
      <c r="AA78" s="3" t="str">
        <f>IF(ISBLANK(L78)," ",IF(L78&lt;=Scenario!$C$3,0,IF(L78&lt;=Scenario!$C$5,1,IF(L78&lt;=Scenario!$C$6,2,IF(L78&lt;=Scenario!$C$7,3,IF(L78&lt;=Scenario!$C$8,4,5))))))</f>
        <v> </v>
      </c>
      <c r="AB78" s="3" t="str">
        <f>IF(ISBLANK(M78)," ",IF(M78&lt;=Scenario!$G$3,0,IF(M78&lt;=Scenario!$G$5,1,IF(M78&lt;=Scenario!$G$6,2,IF(M78&lt;=Scenario!$G$7,3,IF(M78&lt;=Scenario!$G$8,4,IF(M78&lt;=Scenario!$G$9,5,IF(M78&lt;=Scenario!$G$10,6,7))))))))</f>
        <v> </v>
      </c>
      <c r="AC78" s="3" t="str">
        <f>IF(ISBLANK(I78)," ",IF(I78&lt;=Scenario!$O$3,0,IF(I78&lt;=Scenario!$O$5,1,IF(I78&lt;=Scenario!$O$6,2,IF(I78&lt;=Scenario!$O$7,3,IF(I78&lt;=Scenario!$O$8,4,IF(I78&lt;=Scenario!$O$9,5,IF(I78&lt;=Scenario!$O$10,6,IF(I78&lt;=Scenario!$O$11,7,IF(I78&lt;=Scenario!$O$12,8,IF(I78&lt;=Scenario!$O$13,9,IF(I78&lt;=Scenario!$O$14,10,IF(I78&lt;=Scenario!$O$15,11,IF(I78&lt;=Scenario!$O$16,12,IF(I78&lt;=Scenario!$O$17,13,IF(I78&lt;=Scenario!$O$18,14,IF(I78&lt;=Scenario!$O$19,15,IF(I78&lt;=Scenario!$O$20,16,IF(I78&lt;=Scenario!$O$21,17,IF(I78&lt;=Scenario!$O$22,18,IF(I78&lt;=Scenario!$O$23,19,20)))))))))))))))))))))</f>
        <v> </v>
      </c>
      <c r="AD78" s="3" t="str">
        <f>IF(ISBLANK(G78)," ",IF(G78&lt;=Scenario!$AA$3,0,IF(G78&lt;=Scenario!$AA$5,1,IF(G78&lt;=Scenario!$AA$6,2,IF(G78&lt;=Scenario!$AA$7,3,IF(G78&lt;=Scenario!$AA$8,4,IF(G78&lt;=Scenario!$AA$9,5,IF(G78&lt;=Scenario!$AA$10,6,IF(G78&lt;=Scenario!$AA$11,7,IF(G78&lt;=Scenario!$AA$12,8,IF(G78&lt;=Scenario!$AA$13,9,IF(G78&lt;=Scenario!$AA$14,10,IF(G78&lt;=Scenario!$AA$15,11,IF(G78&lt;=Scenario!$AA$16,12,IF(G78&lt;=Scenario!$AA$17,13,IF(G78&lt;=Scenario!$AA$18,14,15))))))))))))))))</f>
        <v> </v>
      </c>
      <c r="AE78" s="3">
        <f>IF(ISBLANK(F78)," ",IF(F78&lt;=Scenario!$AI$3,0,IF(F78&lt;=Scenario!$AI$5,1,IF(F78&lt;=Scenario!$AI$6,2,IF(F78&lt;=Scenario!$AI$7,3,IF(F78&lt;=Scenario!$AI$8,4,IF(F78&lt;=Scenario!$AI$9,5,IF(F78&lt;=Scenario!$AI$10,6,IF(F78&lt;=Scenario!$AI$11,7,IF(F78&lt;=Scenario!$AI$12,8,IF(F78&lt;=Scenario!$AI$13,9,10)))))))))))</f>
        <v>0</v>
      </c>
      <c r="AF78" s="3" t="str">
        <f t="shared" si="17"/>
        <v> </v>
      </c>
      <c r="AG78" s="140" t="str">
        <f t="shared" si="18"/>
        <v>#VALUE!</v>
      </c>
      <c r="AH78" s="141" t="str">
        <f t="shared" si="19"/>
        <v>#VALUE!</v>
      </c>
      <c r="AI78" s="95" t="str">
        <f t="shared" si="20"/>
        <v>#VALUE!</v>
      </c>
      <c r="AJ78" s="69" t="str">
        <f t="shared" si="21"/>
        <v>missing data</v>
      </c>
      <c r="AK78" s="74" t="str">
        <f t="shared" si="22"/>
        <v>missing data</v>
      </c>
      <c r="AL78" s="3"/>
      <c r="AM78" s="3"/>
      <c r="AN78" s="3"/>
      <c r="AO78" s="3"/>
      <c r="AP78" s="3"/>
      <c r="AQ78" s="3"/>
      <c r="AR78" s="3"/>
      <c r="AS78" s="3"/>
      <c r="AT78" s="3"/>
      <c r="AU78" s="3"/>
      <c r="AV78" s="3"/>
      <c r="AW78" s="3"/>
      <c r="AX78" s="3"/>
      <c r="AY78" s="3"/>
      <c r="AZ78" s="3"/>
      <c r="BA78" s="3"/>
      <c r="BB78" s="3"/>
      <c r="BC78" s="3"/>
      <c r="BD78" s="3"/>
      <c r="BE78" s="3"/>
      <c r="BF78" s="3"/>
      <c r="BG78" s="3"/>
    </row>
    <row r="79" ht="15.75" customHeight="1">
      <c r="A79" s="3" t="s">
        <v>3440</v>
      </c>
      <c r="B79" s="57"/>
      <c r="C79" s="58"/>
      <c r="D79" s="60"/>
      <c r="E79" s="144" t="str">
        <f t="shared" si="1"/>
        <v>#DIV/0!</v>
      </c>
      <c r="F79" s="135">
        <f t="shared" si="2"/>
        <v>0</v>
      </c>
      <c r="G79" s="58"/>
      <c r="H79" s="59">
        <f t="shared" si="30"/>
        <v>0</v>
      </c>
      <c r="I79" s="136"/>
      <c r="J79" s="61"/>
      <c r="K79" s="61"/>
      <c r="L79" s="61"/>
      <c r="M79" s="62"/>
      <c r="N79" s="120" t="str">
        <f t="shared" si="4"/>
        <v> </v>
      </c>
      <c r="O79" s="3" t="str">
        <f t="shared" si="5"/>
        <v> </v>
      </c>
      <c r="P79" s="147" t="str">
        <f t="shared" si="31"/>
        <v> </v>
      </c>
      <c r="Q79" s="3">
        <f t="shared" si="7"/>
        <v>0</v>
      </c>
      <c r="R79" s="3" t="str">
        <f t="shared" si="8"/>
        <v> </v>
      </c>
      <c r="S79" s="3" t="str">
        <f t="shared" si="9"/>
        <v> </v>
      </c>
      <c r="T79" s="3" t="str">
        <f t="shared" si="33"/>
        <v> </v>
      </c>
      <c r="U79" s="120" t="str">
        <f t="shared" si="11"/>
        <v>#VALUE!</v>
      </c>
      <c r="V79" s="3" t="str">
        <f t="shared" si="12"/>
        <v>#VALUE!</v>
      </c>
      <c r="W79" s="145" t="str">
        <f t="shared" si="13"/>
        <v>#VALUE!</v>
      </c>
      <c r="X79" s="69" t="str">
        <f t="shared" si="32"/>
        <v>donnée(s) manquante(s)</v>
      </c>
      <c r="Y79" s="70" t="str">
        <f t="shared" si="15"/>
        <v>donnée(s) manquante(s)</v>
      </c>
      <c r="Z79" s="139" t="str">
        <f t="shared" si="16"/>
        <v>#DIV/0!</v>
      </c>
      <c r="AA79" s="3" t="str">
        <f>IF(ISBLANK(L79)," ",IF(L79&lt;=Scenario!$C$3,0,IF(L79&lt;=Scenario!$C$5,1,IF(L79&lt;=Scenario!$C$6,2,IF(L79&lt;=Scenario!$C$7,3,IF(L79&lt;=Scenario!$C$8,4,5))))))</f>
        <v> </v>
      </c>
      <c r="AB79" s="3" t="str">
        <f>IF(ISBLANK(M79)," ",IF(M79&lt;=Scenario!$G$3,0,IF(M79&lt;=Scenario!$G$5,1,IF(M79&lt;=Scenario!$G$6,2,IF(M79&lt;=Scenario!$G$7,3,IF(M79&lt;=Scenario!$G$8,4,IF(M79&lt;=Scenario!$G$9,5,IF(M79&lt;=Scenario!$G$10,6,7))))))))</f>
        <v> </v>
      </c>
      <c r="AC79" s="3" t="str">
        <f>IF(ISBLANK(I79)," ",IF(I79&lt;=Scenario!$O$3,0,IF(I79&lt;=Scenario!$O$5,1,IF(I79&lt;=Scenario!$O$6,2,IF(I79&lt;=Scenario!$O$7,3,IF(I79&lt;=Scenario!$O$8,4,IF(I79&lt;=Scenario!$O$9,5,IF(I79&lt;=Scenario!$O$10,6,IF(I79&lt;=Scenario!$O$11,7,IF(I79&lt;=Scenario!$O$12,8,IF(I79&lt;=Scenario!$O$13,9,IF(I79&lt;=Scenario!$O$14,10,IF(I79&lt;=Scenario!$O$15,11,IF(I79&lt;=Scenario!$O$16,12,IF(I79&lt;=Scenario!$O$17,13,IF(I79&lt;=Scenario!$O$18,14,IF(I79&lt;=Scenario!$O$19,15,IF(I79&lt;=Scenario!$O$20,16,IF(I79&lt;=Scenario!$O$21,17,IF(I79&lt;=Scenario!$O$22,18,IF(I79&lt;=Scenario!$O$23,19,20)))))))))))))))))))))</f>
        <v> </v>
      </c>
      <c r="AD79" s="3" t="str">
        <f>IF(ISBLANK(G79)," ",IF(G79&lt;=Scenario!$AA$3,0,IF(G79&lt;=Scenario!$AA$5,1,IF(G79&lt;=Scenario!$AA$6,2,IF(G79&lt;=Scenario!$AA$7,3,IF(G79&lt;=Scenario!$AA$8,4,IF(G79&lt;=Scenario!$AA$9,5,IF(G79&lt;=Scenario!$AA$10,6,IF(G79&lt;=Scenario!$AA$11,7,IF(G79&lt;=Scenario!$AA$12,8,IF(G79&lt;=Scenario!$AA$13,9,IF(G79&lt;=Scenario!$AA$14,10,IF(G79&lt;=Scenario!$AA$15,11,IF(G79&lt;=Scenario!$AA$16,12,IF(G79&lt;=Scenario!$AA$17,13,IF(G79&lt;=Scenario!$AA$18,14,15))))))))))))))))</f>
        <v> </v>
      </c>
      <c r="AE79" s="3">
        <f>IF(ISBLANK(F79)," ",IF(F79&lt;=Scenario!$AI$3,0,IF(F79&lt;=Scenario!$AI$5,1,IF(F79&lt;=Scenario!$AI$6,2,IF(F79&lt;=Scenario!$AI$7,3,IF(F79&lt;=Scenario!$AI$8,4,IF(F79&lt;=Scenario!$AI$9,5,IF(F79&lt;=Scenario!$AI$10,6,IF(F79&lt;=Scenario!$AI$11,7,IF(F79&lt;=Scenario!$AI$12,8,IF(F79&lt;=Scenario!$AI$13,9,10)))))))))))</f>
        <v>0</v>
      </c>
      <c r="AF79" s="3" t="str">
        <f t="shared" si="17"/>
        <v> </v>
      </c>
      <c r="AG79" s="140" t="str">
        <f t="shared" si="18"/>
        <v>#VALUE!</v>
      </c>
      <c r="AH79" s="141" t="str">
        <f t="shared" si="19"/>
        <v>#VALUE!</v>
      </c>
      <c r="AI79" s="95" t="str">
        <f t="shared" si="20"/>
        <v>#VALUE!</v>
      </c>
      <c r="AJ79" s="69" t="str">
        <f t="shared" si="21"/>
        <v>missing data</v>
      </c>
      <c r="AK79" s="74" t="str">
        <f t="shared" si="22"/>
        <v>missing data</v>
      </c>
      <c r="AL79" s="3"/>
      <c r="AM79" s="3"/>
      <c r="AN79" s="3"/>
      <c r="AO79" s="3"/>
      <c r="AP79" s="3"/>
      <c r="AQ79" s="3"/>
      <c r="AR79" s="3"/>
      <c r="AS79" s="3"/>
      <c r="AT79" s="3"/>
      <c r="AU79" s="3"/>
      <c r="AV79" s="3"/>
      <c r="AW79" s="3"/>
      <c r="AX79" s="3"/>
      <c r="AY79" s="3"/>
      <c r="AZ79" s="3"/>
      <c r="BA79" s="3"/>
      <c r="BB79" s="3"/>
      <c r="BC79" s="3"/>
      <c r="BD79" s="3"/>
      <c r="BE79" s="3"/>
      <c r="BF79" s="3"/>
      <c r="BG79" s="3"/>
    </row>
    <row r="80" ht="15.75" customHeight="1">
      <c r="A80" s="3" t="s">
        <v>3441</v>
      </c>
      <c r="B80" s="57"/>
      <c r="C80" s="58"/>
      <c r="D80" s="60"/>
      <c r="E80" s="144" t="str">
        <f t="shared" si="1"/>
        <v>#DIV/0!</v>
      </c>
      <c r="F80" s="135">
        <f t="shared" si="2"/>
        <v>0</v>
      </c>
      <c r="G80" s="58"/>
      <c r="H80" s="59">
        <f t="shared" si="30"/>
        <v>0</v>
      </c>
      <c r="I80" s="136"/>
      <c r="J80" s="61"/>
      <c r="K80" s="61"/>
      <c r="L80" s="61"/>
      <c r="M80" s="62"/>
      <c r="N80" s="120" t="str">
        <f t="shared" si="4"/>
        <v> </v>
      </c>
      <c r="O80" s="3" t="str">
        <f t="shared" si="5"/>
        <v> </v>
      </c>
      <c r="P80" s="147" t="str">
        <f t="shared" si="31"/>
        <v> </v>
      </c>
      <c r="Q80" s="3">
        <f t="shared" si="7"/>
        <v>0</v>
      </c>
      <c r="R80" s="3" t="str">
        <f t="shared" si="8"/>
        <v> </v>
      </c>
      <c r="S80" s="3" t="str">
        <f t="shared" si="9"/>
        <v> </v>
      </c>
      <c r="T80" s="3" t="str">
        <f t="shared" si="33"/>
        <v> </v>
      </c>
      <c r="U80" s="120" t="str">
        <f t="shared" si="11"/>
        <v>#VALUE!</v>
      </c>
      <c r="V80" s="3" t="str">
        <f t="shared" si="12"/>
        <v>#VALUE!</v>
      </c>
      <c r="W80" s="145" t="str">
        <f t="shared" si="13"/>
        <v>#VALUE!</v>
      </c>
      <c r="X80" s="69" t="str">
        <f t="shared" si="32"/>
        <v>donnée(s) manquante(s)</v>
      </c>
      <c r="Y80" s="70" t="str">
        <f t="shared" si="15"/>
        <v>donnée(s) manquante(s)</v>
      </c>
      <c r="Z80" s="139" t="str">
        <f t="shared" si="16"/>
        <v>#DIV/0!</v>
      </c>
      <c r="AA80" s="3" t="str">
        <f>IF(ISBLANK(L80)," ",IF(L80&lt;=Scenario!$C$3,0,IF(L80&lt;=Scenario!$C$5,1,IF(L80&lt;=Scenario!$C$6,2,IF(L80&lt;=Scenario!$C$7,3,IF(L80&lt;=Scenario!$C$8,4,5))))))</f>
        <v> </v>
      </c>
      <c r="AB80" s="3" t="str">
        <f>IF(ISBLANK(M80)," ",IF(M80&lt;=Scenario!$G$3,0,IF(M80&lt;=Scenario!$G$5,1,IF(M80&lt;=Scenario!$G$6,2,IF(M80&lt;=Scenario!$G$7,3,IF(M80&lt;=Scenario!$G$8,4,IF(M80&lt;=Scenario!$G$9,5,IF(M80&lt;=Scenario!$G$10,6,7))))))))</f>
        <v> </v>
      </c>
      <c r="AC80" s="3" t="str">
        <f>IF(ISBLANK(I80)," ",IF(I80&lt;=Scenario!$O$3,0,IF(I80&lt;=Scenario!$O$5,1,IF(I80&lt;=Scenario!$O$6,2,IF(I80&lt;=Scenario!$O$7,3,IF(I80&lt;=Scenario!$O$8,4,IF(I80&lt;=Scenario!$O$9,5,IF(I80&lt;=Scenario!$O$10,6,IF(I80&lt;=Scenario!$O$11,7,IF(I80&lt;=Scenario!$O$12,8,IF(I80&lt;=Scenario!$O$13,9,IF(I80&lt;=Scenario!$O$14,10,IF(I80&lt;=Scenario!$O$15,11,IF(I80&lt;=Scenario!$O$16,12,IF(I80&lt;=Scenario!$O$17,13,IF(I80&lt;=Scenario!$O$18,14,IF(I80&lt;=Scenario!$O$19,15,IF(I80&lt;=Scenario!$O$20,16,IF(I80&lt;=Scenario!$O$21,17,IF(I80&lt;=Scenario!$O$22,18,IF(I80&lt;=Scenario!$O$23,19,20)))))))))))))))))))))</f>
        <v> </v>
      </c>
      <c r="AD80" s="3" t="str">
        <f>IF(ISBLANK(G80)," ",IF(G80&lt;=Scenario!$AA$3,0,IF(G80&lt;=Scenario!$AA$5,1,IF(G80&lt;=Scenario!$AA$6,2,IF(G80&lt;=Scenario!$AA$7,3,IF(G80&lt;=Scenario!$AA$8,4,IF(G80&lt;=Scenario!$AA$9,5,IF(G80&lt;=Scenario!$AA$10,6,IF(G80&lt;=Scenario!$AA$11,7,IF(G80&lt;=Scenario!$AA$12,8,IF(G80&lt;=Scenario!$AA$13,9,IF(G80&lt;=Scenario!$AA$14,10,IF(G80&lt;=Scenario!$AA$15,11,IF(G80&lt;=Scenario!$AA$16,12,IF(G80&lt;=Scenario!$AA$17,13,IF(G80&lt;=Scenario!$AA$18,14,15))))))))))))))))</f>
        <v> </v>
      </c>
      <c r="AE80" s="3">
        <f>IF(ISBLANK(F80)," ",IF(F80&lt;=Scenario!$AI$3,0,IF(F80&lt;=Scenario!$AI$5,1,IF(F80&lt;=Scenario!$AI$6,2,IF(F80&lt;=Scenario!$AI$7,3,IF(F80&lt;=Scenario!$AI$8,4,IF(F80&lt;=Scenario!$AI$9,5,IF(F80&lt;=Scenario!$AI$10,6,IF(F80&lt;=Scenario!$AI$11,7,IF(F80&lt;=Scenario!$AI$12,8,IF(F80&lt;=Scenario!$AI$13,9,10)))))))))))</f>
        <v>0</v>
      </c>
      <c r="AF80" s="3" t="str">
        <f t="shared" si="17"/>
        <v> </v>
      </c>
      <c r="AG80" s="140" t="str">
        <f t="shared" si="18"/>
        <v>#VALUE!</v>
      </c>
      <c r="AH80" s="141" t="str">
        <f t="shared" si="19"/>
        <v>#VALUE!</v>
      </c>
      <c r="AI80" s="95" t="str">
        <f t="shared" si="20"/>
        <v>#VALUE!</v>
      </c>
      <c r="AJ80" s="69" t="str">
        <f t="shared" si="21"/>
        <v>missing data</v>
      </c>
      <c r="AK80" s="74" t="str">
        <f t="shared" si="22"/>
        <v>missing data</v>
      </c>
      <c r="AL80" s="3"/>
      <c r="AM80" s="3"/>
      <c r="AN80" s="3"/>
      <c r="AO80" s="3"/>
      <c r="AP80" s="3"/>
      <c r="AQ80" s="3"/>
      <c r="AR80" s="3"/>
      <c r="AS80" s="3"/>
      <c r="AT80" s="3"/>
      <c r="AU80" s="3"/>
      <c r="AV80" s="3"/>
      <c r="AW80" s="3"/>
      <c r="AX80" s="3"/>
      <c r="AY80" s="3"/>
      <c r="AZ80" s="3"/>
      <c r="BA80" s="3"/>
      <c r="BB80" s="3"/>
      <c r="BC80" s="3"/>
      <c r="BD80" s="3"/>
      <c r="BE80" s="3"/>
      <c r="BF80" s="3"/>
      <c r="BG80" s="3"/>
    </row>
    <row r="81" ht="15.75" customHeight="1">
      <c r="A81" s="3" t="s">
        <v>3442</v>
      </c>
      <c r="B81" s="57"/>
      <c r="C81" s="58"/>
      <c r="D81" s="60"/>
      <c r="E81" s="144" t="str">
        <f t="shared" si="1"/>
        <v>#DIV/0!</v>
      </c>
      <c r="F81" s="135">
        <f t="shared" si="2"/>
        <v>0</v>
      </c>
      <c r="G81" s="58"/>
      <c r="H81" s="59">
        <f t="shared" si="30"/>
        <v>0</v>
      </c>
      <c r="I81" s="136"/>
      <c r="J81" s="61"/>
      <c r="K81" s="61"/>
      <c r="L81" s="61"/>
      <c r="M81" s="62"/>
      <c r="N81" s="120" t="str">
        <f t="shared" si="4"/>
        <v> </v>
      </c>
      <c r="O81" s="3" t="str">
        <f t="shared" si="5"/>
        <v> </v>
      </c>
      <c r="P81" s="147" t="str">
        <f t="shared" si="31"/>
        <v> </v>
      </c>
      <c r="Q81" s="3">
        <f t="shared" si="7"/>
        <v>0</v>
      </c>
      <c r="R81" s="3" t="str">
        <f t="shared" si="8"/>
        <v> </v>
      </c>
      <c r="S81" s="3" t="str">
        <f t="shared" si="9"/>
        <v> </v>
      </c>
      <c r="T81" s="3" t="str">
        <f t="shared" si="33"/>
        <v> </v>
      </c>
      <c r="U81" s="120" t="str">
        <f t="shared" si="11"/>
        <v>#VALUE!</v>
      </c>
      <c r="V81" s="3" t="str">
        <f t="shared" si="12"/>
        <v>#VALUE!</v>
      </c>
      <c r="W81" s="145" t="str">
        <f t="shared" si="13"/>
        <v>#VALUE!</v>
      </c>
      <c r="X81" s="69" t="str">
        <f t="shared" si="32"/>
        <v>donnée(s) manquante(s)</v>
      </c>
      <c r="Y81" s="70" t="str">
        <f t="shared" si="15"/>
        <v>donnée(s) manquante(s)</v>
      </c>
      <c r="Z81" s="139" t="str">
        <f t="shared" si="16"/>
        <v>#DIV/0!</v>
      </c>
      <c r="AA81" s="3" t="str">
        <f>IF(ISBLANK(L81)," ",IF(L81&lt;=Scenario!$C$3,0,IF(L81&lt;=Scenario!$C$5,1,IF(L81&lt;=Scenario!$C$6,2,IF(L81&lt;=Scenario!$C$7,3,IF(L81&lt;=Scenario!$C$8,4,5))))))</f>
        <v> </v>
      </c>
      <c r="AB81" s="3" t="str">
        <f>IF(ISBLANK(M81)," ",IF(M81&lt;=Scenario!$G$3,0,IF(M81&lt;=Scenario!$G$5,1,IF(M81&lt;=Scenario!$G$6,2,IF(M81&lt;=Scenario!$G$7,3,IF(M81&lt;=Scenario!$G$8,4,IF(M81&lt;=Scenario!$G$9,5,IF(M81&lt;=Scenario!$G$10,6,7))))))))</f>
        <v> </v>
      </c>
      <c r="AC81" s="3" t="str">
        <f>IF(ISBLANK(I81)," ",IF(I81&lt;=Scenario!$O$3,0,IF(I81&lt;=Scenario!$O$5,1,IF(I81&lt;=Scenario!$O$6,2,IF(I81&lt;=Scenario!$O$7,3,IF(I81&lt;=Scenario!$O$8,4,IF(I81&lt;=Scenario!$O$9,5,IF(I81&lt;=Scenario!$O$10,6,IF(I81&lt;=Scenario!$O$11,7,IF(I81&lt;=Scenario!$O$12,8,IF(I81&lt;=Scenario!$O$13,9,IF(I81&lt;=Scenario!$O$14,10,IF(I81&lt;=Scenario!$O$15,11,IF(I81&lt;=Scenario!$O$16,12,IF(I81&lt;=Scenario!$O$17,13,IF(I81&lt;=Scenario!$O$18,14,IF(I81&lt;=Scenario!$O$19,15,IF(I81&lt;=Scenario!$O$20,16,IF(I81&lt;=Scenario!$O$21,17,IF(I81&lt;=Scenario!$O$22,18,IF(I81&lt;=Scenario!$O$23,19,20)))))))))))))))))))))</f>
        <v> </v>
      </c>
      <c r="AD81" s="3" t="str">
        <f>IF(ISBLANK(G81)," ",IF(G81&lt;=Scenario!$AA$3,0,IF(G81&lt;=Scenario!$AA$5,1,IF(G81&lt;=Scenario!$AA$6,2,IF(G81&lt;=Scenario!$AA$7,3,IF(G81&lt;=Scenario!$AA$8,4,IF(G81&lt;=Scenario!$AA$9,5,IF(G81&lt;=Scenario!$AA$10,6,IF(G81&lt;=Scenario!$AA$11,7,IF(G81&lt;=Scenario!$AA$12,8,IF(G81&lt;=Scenario!$AA$13,9,IF(G81&lt;=Scenario!$AA$14,10,IF(G81&lt;=Scenario!$AA$15,11,IF(G81&lt;=Scenario!$AA$16,12,IF(G81&lt;=Scenario!$AA$17,13,IF(G81&lt;=Scenario!$AA$18,14,15))))))))))))))))</f>
        <v> </v>
      </c>
      <c r="AE81" s="3">
        <f>IF(ISBLANK(F81)," ",IF(F81&lt;=Scenario!$AI$3,0,IF(F81&lt;=Scenario!$AI$5,1,IF(F81&lt;=Scenario!$AI$6,2,IF(F81&lt;=Scenario!$AI$7,3,IF(F81&lt;=Scenario!$AI$8,4,IF(F81&lt;=Scenario!$AI$9,5,IF(F81&lt;=Scenario!$AI$10,6,IF(F81&lt;=Scenario!$AI$11,7,IF(F81&lt;=Scenario!$AI$12,8,IF(F81&lt;=Scenario!$AI$13,9,10)))))))))))</f>
        <v>0</v>
      </c>
      <c r="AF81" s="3" t="str">
        <f t="shared" si="17"/>
        <v> </v>
      </c>
      <c r="AG81" s="140" t="str">
        <f t="shared" si="18"/>
        <v>#VALUE!</v>
      </c>
      <c r="AH81" s="141" t="str">
        <f t="shared" si="19"/>
        <v>#VALUE!</v>
      </c>
      <c r="AI81" s="95" t="str">
        <f t="shared" si="20"/>
        <v>#VALUE!</v>
      </c>
      <c r="AJ81" s="69" t="str">
        <f t="shared" si="21"/>
        <v>missing data</v>
      </c>
      <c r="AK81" s="74" t="str">
        <f t="shared" si="22"/>
        <v>missing data</v>
      </c>
      <c r="AL81" s="3"/>
      <c r="AM81" s="3"/>
      <c r="AN81" s="3"/>
      <c r="AO81" s="3"/>
      <c r="AP81" s="3"/>
      <c r="AQ81" s="3"/>
      <c r="AR81" s="3"/>
      <c r="AS81" s="3"/>
      <c r="AT81" s="3"/>
      <c r="AU81" s="3"/>
      <c r="AV81" s="3"/>
      <c r="AW81" s="3"/>
      <c r="AX81" s="3"/>
      <c r="AY81" s="3"/>
      <c r="AZ81" s="3"/>
      <c r="BA81" s="3"/>
      <c r="BB81" s="3"/>
      <c r="BC81" s="3"/>
      <c r="BD81" s="3"/>
      <c r="BE81" s="3"/>
      <c r="BF81" s="3"/>
      <c r="BG81" s="3"/>
    </row>
    <row r="82" ht="15.75" customHeight="1">
      <c r="A82" s="3" t="s">
        <v>3443</v>
      </c>
      <c r="B82" s="57"/>
      <c r="C82" s="58"/>
      <c r="D82" s="60"/>
      <c r="E82" s="144" t="str">
        <f t="shared" si="1"/>
        <v>#DIV/0!</v>
      </c>
      <c r="F82" s="135">
        <f t="shared" si="2"/>
        <v>0</v>
      </c>
      <c r="G82" s="58"/>
      <c r="H82" s="59">
        <f t="shared" si="30"/>
        <v>0</v>
      </c>
      <c r="I82" s="136"/>
      <c r="J82" s="61"/>
      <c r="K82" s="61"/>
      <c r="L82" s="61"/>
      <c r="M82" s="62"/>
      <c r="N82" s="120" t="str">
        <f t="shared" si="4"/>
        <v> </v>
      </c>
      <c r="O82" s="3" t="str">
        <f t="shared" si="5"/>
        <v> </v>
      </c>
      <c r="P82" s="147" t="str">
        <f t="shared" si="31"/>
        <v> </v>
      </c>
      <c r="Q82" s="3">
        <f t="shared" si="7"/>
        <v>0</v>
      </c>
      <c r="R82" s="3" t="str">
        <f t="shared" si="8"/>
        <v> </v>
      </c>
      <c r="S82" s="3" t="str">
        <f t="shared" si="9"/>
        <v> </v>
      </c>
      <c r="T82" s="3" t="str">
        <f t="shared" si="33"/>
        <v> </v>
      </c>
      <c r="U82" s="120" t="str">
        <f t="shared" si="11"/>
        <v>#VALUE!</v>
      </c>
      <c r="V82" s="3" t="str">
        <f t="shared" si="12"/>
        <v>#VALUE!</v>
      </c>
      <c r="W82" s="145" t="str">
        <f t="shared" si="13"/>
        <v>#VALUE!</v>
      </c>
      <c r="X82" s="69" t="str">
        <f t="shared" si="32"/>
        <v>donnée(s) manquante(s)</v>
      </c>
      <c r="Y82" s="70" t="str">
        <f t="shared" si="15"/>
        <v>donnée(s) manquante(s)</v>
      </c>
      <c r="Z82" s="139" t="str">
        <f t="shared" si="16"/>
        <v>#DIV/0!</v>
      </c>
      <c r="AA82" s="3" t="str">
        <f>IF(ISBLANK(L82)," ",IF(L82&lt;=Scenario!$C$3,0,IF(L82&lt;=Scenario!$C$5,1,IF(L82&lt;=Scenario!$C$6,2,IF(L82&lt;=Scenario!$C$7,3,IF(L82&lt;=Scenario!$C$8,4,5))))))</f>
        <v> </v>
      </c>
      <c r="AB82" s="3" t="str">
        <f>IF(ISBLANK(M82)," ",IF(M82&lt;=Scenario!$G$3,0,IF(M82&lt;=Scenario!$G$5,1,IF(M82&lt;=Scenario!$G$6,2,IF(M82&lt;=Scenario!$G$7,3,IF(M82&lt;=Scenario!$G$8,4,IF(M82&lt;=Scenario!$G$9,5,IF(M82&lt;=Scenario!$G$10,6,7))))))))</f>
        <v> </v>
      </c>
      <c r="AC82" s="3" t="str">
        <f>IF(ISBLANK(I82)," ",IF(I82&lt;=Scenario!$O$3,0,IF(I82&lt;=Scenario!$O$5,1,IF(I82&lt;=Scenario!$O$6,2,IF(I82&lt;=Scenario!$O$7,3,IF(I82&lt;=Scenario!$O$8,4,IF(I82&lt;=Scenario!$O$9,5,IF(I82&lt;=Scenario!$O$10,6,IF(I82&lt;=Scenario!$O$11,7,IF(I82&lt;=Scenario!$O$12,8,IF(I82&lt;=Scenario!$O$13,9,IF(I82&lt;=Scenario!$O$14,10,IF(I82&lt;=Scenario!$O$15,11,IF(I82&lt;=Scenario!$O$16,12,IF(I82&lt;=Scenario!$O$17,13,IF(I82&lt;=Scenario!$O$18,14,IF(I82&lt;=Scenario!$O$19,15,IF(I82&lt;=Scenario!$O$20,16,IF(I82&lt;=Scenario!$O$21,17,IF(I82&lt;=Scenario!$O$22,18,IF(I82&lt;=Scenario!$O$23,19,20)))))))))))))))))))))</f>
        <v> </v>
      </c>
      <c r="AD82" s="3" t="str">
        <f>IF(ISBLANK(G82)," ",IF(G82&lt;=Scenario!$AA$3,0,IF(G82&lt;=Scenario!$AA$5,1,IF(G82&lt;=Scenario!$AA$6,2,IF(G82&lt;=Scenario!$AA$7,3,IF(G82&lt;=Scenario!$AA$8,4,IF(G82&lt;=Scenario!$AA$9,5,IF(G82&lt;=Scenario!$AA$10,6,IF(G82&lt;=Scenario!$AA$11,7,IF(G82&lt;=Scenario!$AA$12,8,IF(G82&lt;=Scenario!$AA$13,9,IF(G82&lt;=Scenario!$AA$14,10,IF(G82&lt;=Scenario!$AA$15,11,IF(G82&lt;=Scenario!$AA$16,12,IF(G82&lt;=Scenario!$AA$17,13,IF(G82&lt;=Scenario!$AA$18,14,15))))))))))))))))</f>
        <v> </v>
      </c>
      <c r="AE82" s="3">
        <f>IF(ISBLANK(F82)," ",IF(F82&lt;=Scenario!$AI$3,0,IF(F82&lt;=Scenario!$AI$5,1,IF(F82&lt;=Scenario!$AI$6,2,IF(F82&lt;=Scenario!$AI$7,3,IF(F82&lt;=Scenario!$AI$8,4,IF(F82&lt;=Scenario!$AI$9,5,IF(F82&lt;=Scenario!$AI$10,6,IF(F82&lt;=Scenario!$AI$11,7,IF(F82&lt;=Scenario!$AI$12,8,IF(F82&lt;=Scenario!$AI$13,9,10)))))))))))</f>
        <v>0</v>
      </c>
      <c r="AF82" s="3" t="str">
        <f t="shared" si="17"/>
        <v> </v>
      </c>
      <c r="AG82" s="140" t="str">
        <f t="shared" si="18"/>
        <v>#VALUE!</v>
      </c>
      <c r="AH82" s="141" t="str">
        <f t="shared" si="19"/>
        <v>#VALUE!</v>
      </c>
      <c r="AI82" s="95" t="str">
        <f t="shared" si="20"/>
        <v>#VALUE!</v>
      </c>
      <c r="AJ82" s="69" t="str">
        <f t="shared" si="21"/>
        <v>missing data</v>
      </c>
      <c r="AK82" s="74" t="str">
        <f t="shared" si="22"/>
        <v>missing data</v>
      </c>
      <c r="AL82" s="3"/>
      <c r="AM82" s="3"/>
      <c r="AN82" s="3"/>
      <c r="AO82" s="3"/>
      <c r="AP82" s="3"/>
      <c r="AQ82" s="3"/>
      <c r="AR82" s="3"/>
      <c r="AS82" s="3"/>
      <c r="AT82" s="3"/>
      <c r="AU82" s="3"/>
      <c r="AV82" s="3"/>
      <c r="AW82" s="3"/>
      <c r="AX82" s="3"/>
      <c r="AY82" s="3"/>
      <c r="AZ82" s="3"/>
      <c r="BA82" s="3"/>
      <c r="BB82" s="3"/>
      <c r="BC82" s="3"/>
      <c r="BD82" s="3"/>
      <c r="BE82" s="3"/>
      <c r="BF82" s="3"/>
      <c r="BG82" s="3"/>
    </row>
    <row r="83" ht="15.75" customHeight="1">
      <c r="A83" s="3" t="s">
        <v>3444</v>
      </c>
      <c r="B83" s="57"/>
      <c r="C83" s="58"/>
      <c r="D83" s="60"/>
      <c r="E83" s="144" t="str">
        <f t="shared" si="1"/>
        <v>#DIV/0!</v>
      </c>
      <c r="F83" s="135">
        <f t="shared" si="2"/>
        <v>0</v>
      </c>
      <c r="G83" s="58"/>
      <c r="H83" s="59">
        <f t="shared" si="30"/>
        <v>0</v>
      </c>
      <c r="I83" s="136"/>
      <c r="J83" s="61"/>
      <c r="K83" s="61"/>
      <c r="L83" s="61"/>
      <c r="M83" s="62"/>
      <c r="N83" s="120" t="str">
        <f t="shared" si="4"/>
        <v> </v>
      </c>
      <c r="O83" s="3" t="str">
        <f t="shared" si="5"/>
        <v> </v>
      </c>
      <c r="P83" s="147" t="str">
        <f t="shared" si="31"/>
        <v> </v>
      </c>
      <c r="Q83" s="3">
        <f t="shared" si="7"/>
        <v>0</v>
      </c>
      <c r="R83" s="3" t="str">
        <f t="shared" si="8"/>
        <v> </v>
      </c>
      <c r="S83" s="3" t="str">
        <f t="shared" si="9"/>
        <v> </v>
      </c>
      <c r="T83" s="3" t="str">
        <f t="shared" si="33"/>
        <v> </v>
      </c>
      <c r="U83" s="120" t="str">
        <f t="shared" si="11"/>
        <v>#VALUE!</v>
      </c>
      <c r="V83" s="3" t="str">
        <f t="shared" si="12"/>
        <v>#VALUE!</v>
      </c>
      <c r="W83" s="145" t="str">
        <f t="shared" si="13"/>
        <v>#VALUE!</v>
      </c>
      <c r="X83" s="69" t="str">
        <f t="shared" si="32"/>
        <v>donnée(s) manquante(s)</v>
      </c>
      <c r="Y83" s="70" t="str">
        <f t="shared" si="15"/>
        <v>donnée(s) manquante(s)</v>
      </c>
      <c r="Z83" s="139" t="str">
        <f t="shared" si="16"/>
        <v>#DIV/0!</v>
      </c>
      <c r="AA83" s="3" t="str">
        <f>IF(ISBLANK(L83)," ",IF(L83&lt;=Scenario!$C$3,0,IF(L83&lt;=Scenario!$C$5,1,IF(L83&lt;=Scenario!$C$6,2,IF(L83&lt;=Scenario!$C$7,3,IF(L83&lt;=Scenario!$C$8,4,5))))))</f>
        <v> </v>
      </c>
      <c r="AB83" s="3" t="str">
        <f>IF(ISBLANK(M83)," ",IF(M83&lt;=Scenario!$G$3,0,IF(M83&lt;=Scenario!$G$5,1,IF(M83&lt;=Scenario!$G$6,2,IF(M83&lt;=Scenario!$G$7,3,IF(M83&lt;=Scenario!$G$8,4,IF(M83&lt;=Scenario!$G$9,5,IF(M83&lt;=Scenario!$G$10,6,7))))))))</f>
        <v> </v>
      </c>
      <c r="AC83" s="3" t="str">
        <f>IF(ISBLANK(I83)," ",IF(I83&lt;=Scenario!$O$3,0,IF(I83&lt;=Scenario!$O$5,1,IF(I83&lt;=Scenario!$O$6,2,IF(I83&lt;=Scenario!$O$7,3,IF(I83&lt;=Scenario!$O$8,4,IF(I83&lt;=Scenario!$O$9,5,IF(I83&lt;=Scenario!$O$10,6,IF(I83&lt;=Scenario!$O$11,7,IF(I83&lt;=Scenario!$O$12,8,IF(I83&lt;=Scenario!$O$13,9,IF(I83&lt;=Scenario!$O$14,10,IF(I83&lt;=Scenario!$O$15,11,IF(I83&lt;=Scenario!$O$16,12,IF(I83&lt;=Scenario!$O$17,13,IF(I83&lt;=Scenario!$O$18,14,IF(I83&lt;=Scenario!$O$19,15,IF(I83&lt;=Scenario!$O$20,16,IF(I83&lt;=Scenario!$O$21,17,IF(I83&lt;=Scenario!$O$22,18,IF(I83&lt;=Scenario!$O$23,19,20)))))))))))))))))))))</f>
        <v> </v>
      </c>
      <c r="AD83" s="3" t="str">
        <f>IF(ISBLANK(G83)," ",IF(G83&lt;=Scenario!$AA$3,0,IF(G83&lt;=Scenario!$AA$5,1,IF(G83&lt;=Scenario!$AA$6,2,IF(G83&lt;=Scenario!$AA$7,3,IF(G83&lt;=Scenario!$AA$8,4,IF(G83&lt;=Scenario!$AA$9,5,IF(G83&lt;=Scenario!$AA$10,6,IF(G83&lt;=Scenario!$AA$11,7,IF(G83&lt;=Scenario!$AA$12,8,IF(G83&lt;=Scenario!$AA$13,9,IF(G83&lt;=Scenario!$AA$14,10,IF(G83&lt;=Scenario!$AA$15,11,IF(G83&lt;=Scenario!$AA$16,12,IF(G83&lt;=Scenario!$AA$17,13,IF(G83&lt;=Scenario!$AA$18,14,15))))))))))))))))</f>
        <v> </v>
      </c>
      <c r="AE83" s="3">
        <f>IF(ISBLANK(F83)," ",IF(F83&lt;=Scenario!$AI$3,0,IF(F83&lt;=Scenario!$AI$5,1,IF(F83&lt;=Scenario!$AI$6,2,IF(F83&lt;=Scenario!$AI$7,3,IF(F83&lt;=Scenario!$AI$8,4,IF(F83&lt;=Scenario!$AI$9,5,IF(F83&lt;=Scenario!$AI$10,6,IF(F83&lt;=Scenario!$AI$11,7,IF(F83&lt;=Scenario!$AI$12,8,IF(F83&lt;=Scenario!$AI$13,9,10)))))))))))</f>
        <v>0</v>
      </c>
      <c r="AF83" s="3" t="str">
        <f t="shared" si="17"/>
        <v> </v>
      </c>
      <c r="AG83" s="140" t="str">
        <f t="shared" si="18"/>
        <v>#VALUE!</v>
      </c>
      <c r="AH83" s="141" t="str">
        <f t="shared" si="19"/>
        <v>#VALUE!</v>
      </c>
      <c r="AI83" s="95" t="str">
        <f t="shared" si="20"/>
        <v>#VALUE!</v>
      </c>
      <c r="AJ83" s="69" t="str">
        <f t="shared" si="21"/>
        <v>missing data</v>
      </c>
      <c r="AK83" s="74" t="str">
        <f t="shared" si="22"/>
        <v>missing data</v>
      </c>
      <c r="AL83" s="3"/>
      <c r="AM83" s="3"/>
      <c r="AN83" s="3"/>
      <c r="AO83" s="3"/>
      <c r="AP83" s="3"/>
      <c r="AQ83" s="3"/>
      <c r="AR83" s="3"/>
      <c r="AS83" s="3"/>
      <c r="AT83" s="3"/>
      <c r="AU83" s="3"/>
      <c r="AV83" s="3"/>
      <c r="AW83" s="3"/>
      <c r="AX83" s="3"/>
      <c r="AY83" s="3"/>
      <c r="AZ83" s="3"/>
      <c r="BA83" s="3"/>
      <c r="BB83" s="3"/>
      <c r="BC83" s="3"/>
      <c r="BD83" s="3"/>
      <c r="BE83" s="3"/>
      <c r="BF83" s="3"/>
      <c r="BG83" s="3"/>
    </row>
    <row r="84" ht="15.75" customHeight="1">
      <c r="A84" s="3" t="s">
        <v>3445</v>
      </c>
      <c r="B84" s="57"/>
      <c r="C84" s="58"/>
      <c r="D84" s="60"/>
      <c r="E84" s="144" t="str">
        <f t="shared" si="1"/>
        <v>#DIV/0!</v>
      </c>
      <c r="F84" s="135">
        <f t="shared" si="2"/>
        <v>0</v>
      </c>
      <c r="G84" s="58"/>
      <c r="H84" s="59">
        <f t="shared" si="30"/>
        <v>0</v>
      </c>
      <c r="I84" s="136"/>
      <c r="J84" s="61"/>
      <c r="K84" s="61"/>
      <c r="L84" s="61"/>
      <c r="M84" s="62"/>
      <c r="N84" s="120" t="str">
        <f t="shared" si="4"/>
        <v> </v>
      </c>
      <c r="O84" s="3" t="str">
        <f t="shared" si="5"/>
        <v> </v>
      </c>
      <c r="P84" s="147" t="str">
        <f t="shared" si="31"/>
        <v> </v>
      </c>
      <c r="Q84" s="3">
        <f t="shared" si="7"/>
        <v>0</v>
      </c>
      <c r="R84" s="3" t="str">
        <f t="shared" si="8"/>
        <v> </v>
      </c>
      <c r="S84" s="3" t="str">
        <f t="shared" si="9"/>
        <v> </v>
      </c>
      <c r="T84" s="3" t="str">
        <f t="shared" si="33"/>
        <v> </v>
      </c>
      <c r="U84" s="120" t="str">
        <f t="shared" si="11"/>
        <v>#VALUE!</v>
      </c>
      <c r="V84" s="3" t="str">
        <f t="shared" si="12"/>
        <v>#VALUE!</v>
      </c>
      <c r="W84" s="145" t="str">
        <f t="shared" si="13"/>
        <v>#VALUE!</v>
      </c>
      <c r="X84" s="69" t="str">
        <f t="shared" si="32"/>
        <v>donnée(s) manquante(s)</v>
      </c>
      <c r="Y84" s="70" t="str">
        <f t="shared" si="15"/>
        <v>donnée(s) manquante(s)</v>
      </c>
      <c r="Z84" s="139" t="str">
        <f t="shared" si="16"/>
        <v>#DIV/0!</v>
      </c>
      <c r="AA84" s="3" t="str">
        <f>IF(ISBLANK(L84)," ",IF(L84&lt;=Scenario!$C$3,0,IF(L84&lt;=Scenario!$C$5,1,IF(L84&lt;=Scenario!$C$6,2,IF(L84&lt;=Scenario!$C$7,3,IF(L84&lt;=Scenario!$C$8,4,5))))))</f>
        <v> </v>
      </c>
      <c r="AB84" s="3" t="str">
        <f>IF(ISBLANK(M84)," ",IF(M84&lt;=Scenario!$G$3,0,IF(M84&lt;=Scenario!$G$5,1,IF(M84&lt;=Scenario!$G$6,2,IF(M84&lt;=Scenario!$G$7,3,IF(M84&lt;=Scenario!$G$8,4,IF(M84&lt;=Scenario!$G$9,5,IF(M84&lt;=Scenario!$G$10,6,7))))))))</f>
        <v> </v>
      </c>
      <c r="AC84" s="3" t="str">
        <f>IF(ISBLANK(I84)," ",IF(I84&lt;=Scenario!$O$3,0,IF(I84&lt;=Scenario!$O$5,1,IF(I84&lt;=Scenario!$O$6,2,IF(I84&lt;=Scenario!$O$7,3,IF(I84&lt;=Scenario!$O$8,4,IF(I84&lt;=Scenario!$O$9,5,IF(I84&lt;=Scenario!$O$10,6,IF(I84&lt;=Scenario!$O$11,7,IF(I84&lt;=Scenario!$O$12,8,IF(I84&lt;=Scenario!$O$13,9,IF(I84&lt;=Scenario!$O$14,10,IF(I84&lt;=Scenario!$O$15,11,IF(I84&lt;=Scenario!$O$16,12,IF(I84&lt;=Scenario!$O$17,13,IF(I84&lt;=Scenario!$O$18,14,IF(I84&lt;=Scenario!$O$19,15,IF(I84&lt;=Scenario!$O$20,16,IF(I84&lt;=Scenario!$O$21,17,IF(I84&lt;=Scenario!$O$22,18,IF(I84&lt;=Scenario!$O$23,19,20)))))))))))))))))))))</f>
        <v> </v>
      </c>
      <c r="AD84" s="3" t="str">
        <f>IF(ISBLANK(G84)," ",IF(G84&lt;=Scenario!$AA$3,0,IF(G84&lt;=Scenario!$AA$5,1,IF(G84&lt;=Scenario!$AA$6,2,IF(G84&lt;=Scenario!$AA$7,3,IF(G84&lt;=Scenario!$AA$8,4,IF(G84&lt;=Scenario!$AA$9,5,IF(G84&lt;=Scenario!$AA$10,6,IF(G84&lt;=Scenario!$AA$11,7,IF(G84&lt;=Scenario!$AA$12,8,IF(G84&lt;=Scenario!$AA$13,9,IF(G84&lt;=Scenario!$AA$14,10,IF(G84&lt;=Scenario!$AA$15,11,IF(G84&lt;=Scenario!$AA$16,12,IF(G84&lt;=Scenario!$AA$17,13,IF(G84&lt;=Scenario!$AA$18,14,15))))))))))))))))</f>
        <v> </v>
      </c>
      <c r="AE84" s="3">
        <f>IF(ISBLANK(F84)," ",IF(F84&lt;=Scenario!$AI$3,0,IF(F84&lt;=Scenario!$AI$5,1,IF(F84&lt;=Scenario!$AI$6,2,IF(F84&lt;=Scenario!$AI$7,3,IF(F84&lt;=Scenario!$AI$8,4,IF(F84&lt;=Scenario!$AI$9,5,IF(F84&lt;=Scenario!$AI$10,6,IF(F84&lt;=Scenario!$AI$11,7,IF(F84&lt;=Scenario!$AI$12,8,IF(F84&lt;=Scenario!$AI$13,9,10)))))))))))</f>
        <v>0</v>
      </c>
      <c r="AF84" s="3" t="str">
        <f t="shared" si="17"/>
        <v> </v>
      </c>
      <c r="AG84" s="140" t="str">
        <f t="shared" si="18"/>
        <v>#VALUE!</v>
      </c>
      <c r="AH84" s="141" t="str">
        <f t="shared" si="19"/>
        <v>#VALUE!</v>
      </c>
      <c r="AI84" s="95" t="str">
        <f t="shared" si="20"/>
        <v>#VALUE!</v>
      </c>
      <c r="AJ84" s="69" t="str">
        <f t="shared" si="21"/>
        <v>missing data</v>
      </c>
      <c r="AK84" s="74" t="str">
        <f t="shared" si="22"/>
        <v>missing data</v>
      </c>
      <c r="AL84" s="3"/>
      <c r="AM84" s="3"/>
      <c r="AN84" s="3"/>
      <c r="AO84" s="3"/>
      <c r="AP84" s="3"/>
      <c r="AQ84" s="3"/>
      <c r="AR84" s="3"/>
      <c r="AS84" s="3"/>
      <c r="AT84" s="3"/>
      <c r="AU84" s="3"/>
      <c r="AV84" s="3"/>
      <c r="AW84" s="3"/>
      <c r="AX84" s="3"/>
      <c r="AY84" s="3"/>
      <c r="AZ84" s="3"/>
      <c r="BA84" s="3"/>
      <c r="BB84" s="3"/>
      <c r="BC84" s="3"/>
      <c r="BD84" s="3"/>
      <c r="BE84" s="3"/>
      <c r="BF84" s="3"/>
      <c r="BG84" s="3"/>
    </row>
    <row r="85" ht="15.75" customHeight="1">
      <c r="A85" s="3" t="s">
        <v>3446</v>
      </c>
      <c r="B85" s="57"/>
      <c r="C85" s="58"/>
      <c r="D85" s="60"/>
      <c r="E85" s="144" t="str">
        <f t="shared" si="1"/>
        <v>#DIV/0!</v>
      </c>
      <c r="F85" s="135">
        <f t="shared" si="2"/>
        <v>0</v>
      </c>
      <c r="G85" s="58"/>
      <c r="H85" s="59">
        <f t="shared" si="30"/>
        <v>0</v>
      </c>
      <c r="I85" s="136"/>
      <c r="J85" s="61"/>
      <c r="K85" s="61"/>
      <c r="L85" s="61"/>
      <c r="M85" s="62"/>
      <c r="N85" s="120" t="str">
        <f t="shared" si="4"/>
        <v> </v>
      </c>
      <c r="O85" s="3" t="str">
        <f t="shared" si="5"/>
        <v> </v>
      </c>
      <c r="P85" s="147" t="str">
        <f t="shared" si="31"/>
        <v> </v>
      </c>
      <c r="Q85" s="3">
        <f t="shared" si="7"/>
        <v>0</v>
      </c>
      <c r="R85" s="3" t="str">
        <f t="shared" si="8"/>
        <v> </v>
      </c>
      <c r="S85" s="3" t="str">
        <f t="shared" si="9"/>
        <v> </v>
      </c>
      <c r="T85" s="3" t="str">
        <f t="shared" si="33"/>
        <v> </v>
      </c>
      <c r="U85" s="120" t="str">
        <f t="shared" si="11"/>
        <v>#VALUE!</v>
      </c>
      <c r="V85" s="3" t="str">
        <f t="shared" si="12"/>
        <v>#VALUE!</v>
      </c>
      <c r="W85" s="145" t="str">
        <f t="shared" si="13"/>
        <v>#VALUE!</v>
      </c>
      <c r="X85" s="69" t="str">
        <f t="shared" si="32"/>
        <v>donnée(s) manquante(s)</v>
      </c>
      <c r="Y85" s="70" t="str">
        <f t="shared" si="15"/>
        <v>donnée(s) manquante(s)</v>
      </c>
      <c r="Z85" s="139" t="str">
        <f t="shared" si="16"/>
        <v>#DIV/0!</v>
      </c>
      <c r="AA85" s="3" t="str">
        <f>IF(ISBLANK(L85)," ",IF(L85&lt;=Scenario!$C$3,0,IF(L85&lt;=Scenario!$C$5,1,IF(L85&lt;=Scenario!$C$6,2,IF(L85&lt;=Scenario!$C$7,3,IF(L85&lt;=Scenario!$C$8,4,5))))))</f>
        <v> </v>
      </c>
      <c r="AB85" s="3" t="str">
        <f>IF(ISBLANK(M85)," ",IF(M85&lt;=Scenario!$G$3,0,IF(M85&lt;=Scenario!$G$5,1,IF(M85&lt;=Scenario!$G$6,2,IF(M85&lt;=Scenario!$G$7,3,IF(M85&lt;=Scenario!$G$8,4,IF(M85&lt;=Scenario!$G$9,5,IF(M85&lt;=Scenario!$G$10,6,7))))))))</f>
        <v> </v>
      </c>
      <c r="AC85" s="3" t="str">
        <f>IF(ISBLANK(I85)," ",IF(I85&lt;=Scenario!$O$3,0,IF(I85&lt;=Scenario!$O$5,1,IF(I85&lt;=Scenario!$O$6,2,IF(I85&lt;=Scenario!$O$7,3,IF(I85&lt;=Scenario!$O$8,4,IF(I85&lt;=Scenario!$O$9,5,IF(I85&lt;=Scenario!$O$10,6,IF(I85&lt;=Scenario!$O$11,7,IF(I85&lt;=Scenario!$O$12,8,IF(I85&lt;=Scenario!$O$13,9,IF(I85&lt;=Scenario!$O$14,10,IF(I85&lt;=Scenario!$O$15,11,IF(I85&lt;=Scenario!$O$16,12,IF(I85&lt;=Scenario!$O$17,13,IF(I85&lt;=Scenario!$O$18,14,IF(I85&lt;=Scenario!$O$19,15,IF(I85&lt;=Scenario!$O$20,16,IF(I85&lt;=Scenario!$O$21,17,IF(I85&lt;=Scenario!$O$22,18,IF(I85&lt;=Scenario!$O$23,19,20)))))))))))))))))))))</f>
        <v> </v>
      </c>
      <c r="AD85" s="3" t="str">
        <f>IF(ISBLANK(G85)," ",IF(G85&lt;=Scenario!$AA$3,0,IF(G85&lt;=Scenario!$AA$5,1,IF(G85&lt;=Scenario!$AA$6,2,IF(G85&lt;=Scenario!$AA$7,3,IF(G85&lt;=Scenario!$AA$8,4,IF(G85&lt;=Scenario!$AA$9,5,IF(G85&lt;=Scenario!$AA$10,6,IF(G85&lt;=Scenario!$AA$11,7,IF(G85&lt;=Scenario!$AA$12,8,IF(G85&lt;=Scenario!$AA$13,9,IF(G85&lt;=Scenario!$AA$14,10,IF(G85&lt;=Scenario!$AA$15,11,IF(G85&lt;=Scenario!$AA$16,12,IF(G85&lt;=Scenario!$AA$17,13,IF(G85&lt;=Scenario!$AA$18,14,15))))))))))))))))</f>
        <v> </v>
      </c>
      <c r="AE85" s="3">
        <f>IF(ISBLANK(F85)," ",IF(F85&lt;=Scenario!$AI$3,0,IF(F85&lt;=Scenario!$AI$5,1,IF(F85&lt;=Scenario!$AI$6,2,IF(F85&lt;=Scenario!$AI$7,3,IF(F85&lt;=Scenario!$AI$8,4,IF(F85&lt;=Scenario!$AI$9,5,IF(F85&lt;=Scenario!$AI$10,6,IF(F85&lt;=Scenario!$AI$11,7,IF(F85&lt;=Scenario!$AI$12,8,IF(F85&lt;=Scenario!$AI$13,9,10)))))))))))</f>
        <v>0</v>
      </c>
      <c r="AF85" s="3" t="str">
        <f t="shared" si="17"/>
        <v> </v>
      </c>
      <c r="AG85" s="140" t="str">
        <f t="shared" si="18"/>
        <v>#VALUE!</v>
      </c>
      <c r="AH85" s="141" t="str">
        <f t="shared" si="19"/>
        <v>#VALUE!</v>
      </c>
      <c r="AI85" s="95" t="str">
        <f t="shared" si="20"/>
        <v>#VALUE!</v>
      </c>
      <c r="AJ85" s="69" t="str">
        <f t="shared" si="21"/>
        <v>missing data</v>
      </c>
      <c r="AK85" s="74" t="str">
        <f t="shared" si="22"/>
        <v>missing data</v>
      </c>
      <c r="AL85" s="3"/>
      <c r="AM85" s="3"/>
      <c r="AN85" s="3"/>
      <c r="AO85" s="3"/>
      <c r="AP85" s="3"/>
      <c r="AQ85" s="3"/>
      <c r="AR85" s="3"/>
      <c r="AS85" s="3"/>
      <c r="AT85" s="3"/>
      <c r="AU85" s="3"/>
      <c r="AV85" s="3"/>
      <c r="AW85" s="3"/>
      <c r="AX85" s="3"/>
      <c r="AY85" s="3"/>
      <c r="AZ85" s="3"/>
      <c r="BA85" s="3"/>
      <c r="BB85" s="3"/>
      <c r="BC85" s="3"/>
      <c r="BD85" s="3"/>
      <c r="BE85" s="3"/>
      <c r="BF85" s="3"/>
      <c r="BG85" s="3"/>
    </row>
    <row r="86" ht="15.75" customHeight="1">
      <c r="A86" s="3" t="s">
        <v>3447</v>
      </c>
      <c r="B86" s="57"/>
      <c r="C86" s="58"/>
      <c r="D86" s="60"/>
      <c r="E86" s="144" t="str">
        <f t="shared" si="1"/>
        <v>#DIV/0!</v>
      </c>
      <c r="F86" s="135">
        <f t="shared" si="2"/>
        <v>0</v>
      </c>
      <c r="G86" s="58"/>
      <c r="H86" s="59">
        <f t="shared" si="30"/>
        <v>0</v>
      </c>
      <c r="I86" s="136"/>
      <c r="J86" s="61"/>
      <c r="K86" s="61"/>
      <c r="L86" s="61"/>
      <c r="M86" s="62"/>
      <c r="N86" s="120" t="str">
        <f t="shared" si="4"/>
        <v> </v>
      </c>
      <c r="O86" s="3" t="str">
        <f t="shared" si="5"/>
        <v> </v>
      </c>
      <c r="P86" s="147" t="str">
        <f t="shared" si="31"/>
        <v> </v>
      </c>
      <c r="Q86" s="3">
        <f t="shared" si="7"/>
        <v>0</v>
      </c>
      <c r="R86" s="3" t="str">
        <f t="shared" si="8"/>
        <v> </v>
      </c>
      <c r="S86" s="3" t="str">
        <f t="shared" si="9"/>
        <v> </v>
      </c>
      <c r="T86" s="3" t="str">
        <f t="shared" si="33"/>
        <v> </v>
      </c>
      <c r="U86" s="120" t="str">
        <f t="shared" si="11"/>
        <v>#VALUE!</v>
      </c>
      <c r="V86" s="3" t="str">
        <f t="shared" si="12"/>
        <v>#VALUE!</v>
      </c>
      <c r="W86" s="145" t="str">
        <f t="shared" si="13"/>
        <v>#VALUE!</v>
      </c>
      <c r="X86" s="69" t="str">
        <f t="shared" si="32"/>
        <v>donnée(s) manquante(s)</v>
      </c>
      <c r="Y86" s="70" t="str">
        <f t="shared" si="15"/>
        <v>donnée(s) manquante(s)</v>
      </c>
      <c r="Z86" s="139" t="str">
        <f t="shared" si="16"/>
        <v>#DIV/0!</v>
      </c>
      <c r="AA86" s="3" t="str">
        <f>IF(ISBLANK(L86)," ",IF(L86&lt;=Scenario!$C$3,0,IF(L86&lt;=Scenario!$C$5,1,IF(L86&lt;=Scenario!$C$6,2,IF(L86&lt;=Scenario!$C$7,3,IF(L86&lt;=Scenario!$C$8,4,5))))))</f>
        <v> </v>
      </c>
      <c r="AB86" s="3" t="str">
        <f>IF(ISBLANK(M86)," ",IF(M86&lt;=Scenario!$G$3,0,IF(M86&lt;=Scenario!$G$5,1,IF(M86&lt;=Scenario!$G$6,2,IF(M86&lt;=Scenario!$G$7,3,IF(M86&lt;=Scenario!$G$8,4,IF(M86&lt;=Scenario!$G$9,5,IF(M86&lt;=Scenario!$G$10,6,7))))))))</f>
        <v> </v>
      </c>
      <c r="AC86" s="3" t="str">
        <f>IF(ISBLANK(I86)," ",IF(I86&lt;=Scenario!$O$3,0,IF(I86&lt;=Scenario!$O$5,1,IF(I86&lt;=Scenario!$O$6,2,IF(I86&lt;=Scenario!$O$7,3,IF(I86&lt;=Scenario!$O$8,4,IF(I86&lt;=Scenario!$O$9,5,IF(I86&lt;=Scenario!$O$10,6,IF(I86&lt;=Scenario!$O$11,7,IF(I86&lt;=Scenario!$O$12,8,IF(I86&lt;=Scenario!$O$13,9,IF(I86&lt;=Scenario!$O$14,10,IF(I86&lt;=Scenario!$O$15,11,IF(I86&lt;=Scenario!$O$16,12,IF(I86&lt;=Scenario!$O$17,13,IF(I86&lt;=Scenario!$O$18,14,IF(I86&lt;=Scenario!$O$19,15,IF(I86&lt;=Scenario!$O$20,16,IF(I86&lt;=Scenario!$O$21,17,IF(I86&lt;=Scenario!$O$22,18,IF(I86&lt;=Scenario!$O$23,19,20)))))))))))))))))))))</f>
        <v> </v>
      </c>
      <c r="AD86" s="3" t="str">
        <f>IF(ISBLANK(G86)," ",IF(G86&lt;=Scenario!$AA$3,0,IF(G86&lt;=Scenario!$AA$5,1,IF(G86&lt;=Scenario!$AA$6,2,IF(G86&lt;=Scenario!$AA$7,3,IF(G86&lt;=Scenario!$AA$8,4,IF(G86&lt;=Scenario!$AA$9,5,IF(G86&lt;=Scenario!$AA$10,6,IF(G86&lt;=Scenario!$AA$11,7,IF(G86&lt;=Scenario!$AA$12,8,IF(G86&lt;=Scenario!$AA$13,9,IF(G86&lt;=Scenario!$AA$14,10,IF(G86&lt;=Scenario!$AA$15,11,IF(G86&lt;=Scenario!$AA$16,12,IF(G86&lt;=Scenario!$AA$17,13,IF(G86&lt;=Scenario!$AA$18,14,15))))))))))))))))</f>
        <v> </v>
      </c>
      <c r="AE86" s="3">
        <f>IF(ISBLANK(F86)," ",IF(F86&lt;=Scenario!$AI$3,0,IF(F86&lt;=Scenario!$AI$5,1,IF(F86&lt;=Scenario!$AI$6,2,IF(F86&lt;=Scenario!$AI$7,3,IF(F86&lt;=Scenario!$AI$8,4,IF(F86&lt;=Scenario!$AI$9,5,IF(F86&lt;=Scenario!$AI$10,6,IF(F86&lt;=Scenario!$AI$11,7,IF(F86&lt;=Scenario!$AI$12,8,IF(F86&lt;=Scenario!$AI$13,9,10)))))))))))</f>
        <v>0</v>
      </c>
      <c r="AF86" s="3" t="str">
        <f t="shared" si="17"/>
        <v> </v>
      </c>
      <c r="AG86" s="140" t="str">
        <f t="shared" si="18"/>
        <v>#VALUE!</v>
      </c>
      <c r="AH86" s="141" t="str">
        <f t="shared" si="19"/>
        <v>#VALUE!</v>
      </c>
      <c r="AI86" s="95" t="str">
        <f t="shared" si="20"/>
        <v>#VALUE!</v>
      </c>
      <c r="AJ86" s="69" t="str">
        <f t="shared" si="21"/>
        <v>missing data</v>
      </c>
      <c r="AK86" s="74" t="str">
        <f t="shared" si="22"/>
        <v>missing data</v>
      </c>
      <c r="AL86" s="3"/>
      <c r="AM86" s="3"/>
      <c r="AN86" s="3"/>
      <c r="AO86" s="3"/>
      <c r="AP86" s="3"/>
      <c r="AQ86" s="3"/>
      <c r="AR86" s="3"/>
      <c r="AS86" s="3"/>
      <c r="AT86" s="3"/>
      <c r="AU86" s="3"/>
      <c r="AV86" s="3"/>
      <c r="AW86" s="3"/>
      <c r="AX86" s="3"/>
      <c r="AY86" s="3"/>
      <c r="AZ86" s="3"/>
      <c r="BA86" s="3"/>
      <c r="BB86" s="3"/>
      <c r="BC86" s="3"/>
      <c r="BD86" s="3"/>
      <c r="BE86" s="3"/>
      <c r="BF86" s="3"/>
      <c r="BG86" s="3"/>
    </row>
    <row r="87" ht="15.75" customHeight="1">
      <c r="A87" s="3" t="s">
        <v>3448</v>
      </c>
      <c r="B87" s="57"/>
      <c r="C87" s="58"/>
      <c r="D87" s="60"/>
      <c r="E87" s="144" t="str">
        <f t="shared" si="1"/>
        <v>#DIV/0!</v>
      </c>
      <c r="F87" s="135">
        <f t="shared" si="2"/>
        <v>0</v>
      </c>
      <c r="G87" s="58"/>
      <c r="H87" s="59">
        <f t="shared" si="30"/>
        <v>0</v>
      </c>
      <c r="I87" s="136"/>
      <c r="J87" s="61"/>
      <c r="K87" s="61"/>
      <c r="L87" s="61"/>
      <c r="M87" s="62"/>
      <c r="N87" s="120" t="str">
        <f t="shared" si="4"/>
        <v> </v>
      </c>
      <c r="O87" s="3" t="str">
        <f t="shared" si="5"/>
        <v> </v>
      </c>
      <c r="P87" s="147" t="str">
        <f t="shared" si="31"/>
        <v> </v>
      </c>
      <c r="Q87" s="3">
        <f t="shared" si="7"/>
        <v>0</v>
      </c>
      <c r="R87" s="3" t="str">
        <f t="shared" si="8"/>
        <v> </v>
      </c>
      <c r="S87" s="3" t="str">
        <f t="shared" si="9"/>
        <v> </v>
      </c>
      <c r="T87" s="3" t="str">
        <f t="shared" si="33"/>
        <v> </v>
      </c>
      <c r="U87" s="120" t="str">
        <f t="shared" si="11"/>
        <v>#VALUE!</v>
      </c>
      <c r="V87" s="3" t="str">
        <f t="shared" si="12"/>
        <v>#VALUE!</v>
      </c>
      <c r="W87" s="145" t="str">
        <f t="shared" si="13"/>
        <v>#VALUE!</v>
      </c>
      <c r="X87" s="69" t="str">
        <f t="shared" si="32"/>
        <v>donnée(s) manquante(s)</v>
      </c>
      <c r="Y87" s="70" t="str">
        <f t="shared" si="15"/>
        <v>donnée(s) manquante(s)</v>
      </c>
      <c r="Z87" s="139" t="str">
        <f t="shared" si="16"/>
        <v>#DIV/0!</v>
      </c>
      <c r="AA87" s="3" t="str">
        <f>IF(ISBLANK(L87)," ",IF(L87&lt;=Scenario!$C$3,0,IF(L87&lt;=Scenario!$C$5,1,IF(L87&lt;=Scenario!$C$6,2,IF(L87&lt;=Scenario!$C$7,3,IF(L87&lt;=Scenario!$C$8,4,5))))))</f>
        <v> </v>
      </c>
      <c r="AB87" s="3" t="str">
        <f>IF(ISBLANK(M87)," ",IF(M87&lt;=Scenario!$G$3,0,IF(M87&lt;=Scenario!$G$5,1,IF(M87&lt;=Scenario!$G$6,2,IF(M87&lt;=Scenario!$G$7,3,IF(M87&lt;=Scenario!$G$8,4,IF(M87&lt;=Scenario!$G$9,5,IF(M87&lt;=Scenario!$G$10,6,7))))))))</f>
        <v> </v>
      </c>
      <c r="AC87" s="3" t="str">
        <f>IF(ISBLANK(I87)," ",IF(I87&lt;=Scenario!$O$3,0,IF(I87&lt;=Scenario!$O$5,1,IF(I87&lt;=Scenario!$O$6,2,IF(I87&lt;=Scenario!$O$7,3,IF(I87&lt;=Scenario!$O$8,4,IF(I87&lt;=Scenario!$O$9,5,IF(I87&lt;=Scenario!$O$10,6,IF(I87&lt;=Scenario!$O$11,7,IF(I87&lt;=Scenario!$O$12,8,IF(I87&lt;=Scenario!$O$13,9,IF(I87&lt;=Scenario!$O$14,10,IF(I87&lt;=Scenario!$O$15,11,IF(I87&lt;=Scenario!$O$16,12,IF(I87&lt;=Scenario!$O$17,13,IF(I87&lt;=Scenario!$O$18,14,IF(I87&lt;=Scenario!$O$19,15,IF(I87&lt;=Scenario!$O$20,16,IF(I87&lt;=Scenario!$O$21,17,IF(I87&lt;=Scenario!$O$22,18,IF(I87&lt;=Scenario!$O$23,19,20)))))))))))))))))))))</f>
        <v> </v>
      </c>
      <c r="AD87" s="3" t="str">
        <f>IF(ISBLANK(G87)," ",IF(G87&lt;=Scenario!$AA$3,0,IF(G87&lt;=Scenario!$AA$5,1,IF(G87&lt;=Scenario!$AA$6,2,IF(G87&lt;=Scenario!$AA$7,3,IF(G87&lt;=Scenario!$AA$8,4,IF(G87&lt;=Scenario!$AA$9,5,IF(G87&lt;=Scenario!$AA$10,6,IF(G87&lt;=Scenario!$AA$11,7,IF(G87&lt;=Scenario!$AA$12,8,IF(G87&lt;=Scenario!$AA$13,9,IF(G87&lt;=Scenario!$AA$14,10,IF(G87&lt;=Scenario!$AA$15,11,IF(G87&lt;=Scenario!$AA$16,12,IF(G87&lt;=Scenario!$AA$17,13,IF(G87&lt;=Scenario!$AA$18,14,15))))))))))))))))</f>
        <v> </v>
      </c>
      <c r="AE87" s="3">
        <f>IF(ISBLANK(F87)," ",IF(F87&lt;=Scenario!$AI$3,0,IF(F87&lt;=Scenario!$AI$5,1,IF(F87&lt;=Scenario!$AI$6,2,IF(F87&lt;=Scenario!$AI$7,3,IF(F87&lt;=Scenario!$AI$8,4,IF(F87&lt;=Scenario!$AI$9,5,IF(F87&lt;=Scenario!$AI$10,6,IF(F87&lt;=Scenario!$AI$11,7,IF(F87&lt;=Scenario!$AI$12,8,IF(F87&lt;=Scenario!$AI$13,9,10)))))))))))</f>
        <v>0</v>
      </c>
      <c r="AF87" s="3" t="str">
        <f t="shared" si="17"/>
        <v> </v>
      </c>
      <c r="AG87" s="140" t="str">
        <f t="shared" si="18"/>
        <v>#VALUE!</v>
      </c>
      <c r="AH87" s="141" t="str">
        <f t="shared" si="19"/>
        <v>#VALUE!</v>
      </c>
      <c r="AI87" s="95" t="str">
        <f t="shared" si="20"/>
        <v>#VALUE!</v>
      </c>
      <c r="AJ87" s="69" t="str">
        <f t="shared" si="21"/>
        <v>missing data</v>
      </c>
      <c r="AK87" s="74" t="str">
        <f t="shared" si="22"/>
        <v>missing data</v>
      </c>
      <c r="AL87" s="3"/>
      <c r="AM87" s="3"/>
      <c r="AN87" s="3"/>
      <c r="AO87" s="3"/>
      <c r="AP87" s="3"/>
      <c r="AQ87" s="3"/>
      <c r="AR87" s="3"/>
      <c r="AS87" s="3"/>
      <c r="AT87" s="3"/>
      <c r="AU87" s="3"/>
      <c r="AV87" s="3"/>
      <c r="AW87" s="3"/>
      <c r="AX87" s="3"/>
      <c r="AY87" s="3"/>
      <c r="AZ87" s="3"/>
      <c r="BA87" s="3"/>
      <c r="BB87" s="3"/>
      <c r="BC87" s="3"/>
      <c r="BD87" s="3"/>
      <c r="BE87" s="3"/>
      <c r="BF87" s="3"/>
      <c r="BG87" s="3"/>
    </row>
    <row r="88" ht="15.75" customHeight="1">
      <c r="A88" s="3" t="s">
        <v>3449</v>
      </c>
      <c r="B88" s="57"/>
      <c r="C88" s="58"/>
      <c r="D88" s="60"/>
      <c r="E88" s="144" t="str">
        <f t="shared" si="1"/>
        <v>#DIV/0!</v>
      </c>
      <c r="F88" s="135">
        <f t="shared" si="2"/>
        <v>0</v>
      </c>
      <c r="G88" s="58"/>
      <c r="H88" s="59">
        <f t="shared" si="30"/>
        <v>0</v>
      </c>
      <c r="I88" s="136"/>
      <c r="J88" s="61"/>
      <c r="K88" s="61"/>
      <c r="L88" s="61"/>
      <c r="M88" s="62"/>
      <c r="N88" s="120" t="str">
        <f t="shared" si="4"/>
        <v> </v>
      </c>
      <c r="O88" s="3" t="str">
        <f t="shared" si="5"/>
        <v> </v>
      </c>
      <c r="P88" s="147" t="str">
        <f t="shared" si="31"/>
        <v> </v>
      </c>
      <c r="Q88" s="3">
        <f t="shared" si="7"/>
        <v>0</v>
      </c>
      <c r="R88" s="3" t="str">
        <f t="shared" si="8"/>
        <v> </v>
      </c>
      <c r="S88" s="3" t="str">
        <f t="shared" si="9"/>
        <v> </v>
      </c>
      <c r="T88" s="3" t="str">
        <f t="shared" si="33"/>
        <v> </v>
      </c>
      <c r="U88" s="120" t="str">
        <f t="shared" si="11"/>
        <v>#VALUE!</v>
      </c>
      <c r="V88" s="3" t="str">
        <f t="shared" si="12"/>
        <v>#VALUE!</v>
      </c>
      <c r="W88" s="145" t="str">
        <f t="shared" si="13"/>
        <v>#VALUE!</v>
      </c>
      <c r="X88" s="69" t="str">
        <f t="shared" si="32"/>
        <v>donnée(s) manquante(s)</v>
      </c>
      <c r="Y88" s="70" t="str">
        <f t="shared" si="15"/>
        <v>donnée(s) manquante(s)</v>
      </c>
      <c r="Z88" s="139" t="str">
        <f t="shared" si="16"/>
        <v>#DIV/0!</v>
      </c>
      <c r="AA88" s="3" t="str">
        <f>IF(ISBLANK(L88)," ",IF(L88&lt;=Scenario!$C$3,0,IF(L88&lt;=Scenario!$C$5,1,IF(L88&lt;=Scenario!$C$6,2,IF(L88&lt;=Scenario!$C$7,3,IF(L88&lt;=Scenario!$C$8,4,5))))))</f>
        <v> </v>
      </c>
      <c r="AB88" s="3" t="str">
        <f>IF(ISBLANK(M88)," ",IF(M88&lt;=Scenario!$G$3,0,IF(M88&lt;=Scenario!$G$5,1,IF(M88&lt;=Scenario!$G$6,2,IF(M88&lt;=Scenario!$G$7,3,IF(M88&lt;=Scenario!$G$8,4,IF(M88&lt;=Scenario!$G$9,5,IF(M88&lt;=Scenario!$G$10,6,7))))))))</f>
        <v> </v>
      </c>
      <c r="AC88" s="3" t="str">
        <f>IF(ISBLANK(I88)," ",IF(I88&lt;=Scenario!$O$3,0,IF(I88&lt;=Scenario!$O$5,1,IF(I88&lt;=Scenario!$O$6,2,IF(I88&lt;=Scenario!$O$7,3,IF(I88&lt;=Scenario!$O$8,4,IF(I88&lt;=Scenario!$O$9,5,IF(I88&lt;=Scenario!$O$10,6,IF(I88&lt;=Scenario!$O$11,7,IF(I88&lt;=Scenario!$O$12,8,IF(I88&lt;=Scenario!$O$13,9,IF(I88&lt;=Scenario!$O$14,10,IF(I88&lt;=Scenario!$O$15,11,IF(I88&lt;=Scenario!$O$16,12,IF(I88&lt;=Scenario!$O$17,13,IF(I88&lt;=Scenario!$O$18,14,IF(I88&lt;=Scenario!$O$19,15,IF(I88&lt;=Scenario!$O$20,16,IF(I88&lt;=Scenario!$O$21,17,IF(I88&lt;=Scenario!$O$22,18,IF(I88&lt;=Scenario!$O$23,19,20)))))))))))))))))))))</f>
        <v> </v>
      </c>
      <c r="AD88" s="3" t="str">
        <f>IF(ISBLANK(G88)," ",IF(G88&lt;=Scenario!$AA$3,0,IF(G88&lt;=Scenario!$AA$5,1,IF(G88&lt;=Scenario!$AA$6,2,IF(G88&lt;=Scenario!$AA$7,3,IF(G88&lt;=Scenario!$AA$8,4,IF(G88&lt;=Scenario!$AA$9,5,IF(G88&lt;=Scenario!$AA$10,6,IF(G88&lt;=Scenario!$AA$11,7,IF(G88&lt;=Scenario!$AA$12,8,IF(G88&lt;=Scenario!$AA$13,9,IF(G88&lt;=Scenario!$AA$14,10,IF(G88&lt;=Scenario!$AA$15,11,IF(G88&lt;=Scenario!$AA$16,12,IF(G88&lt;=Scenario!$AA$17,13,IF(G88&lt;=Scenario!$AA$18,14,15))))))))))))))))</f>
        <v> </v>
      </c>
      <c r="AE88" s="3">
        <f>IF(ISBLANK(F88)," ",IF(F88&lt;=Scenario!$AI$3,0,IF(F88&lt;=Scenario!$AI$5,1,IF(F88&lt;=Scenario!$AI$6,2,IF(F88&lt;=Scenario!$AI$7,3,IF(F88&lt;=Scenario!$AI$8,4,IF(F88&lt;=Scenario!$AI$9,5,IF(F88&lt;=Scenario!$AI$10,6,IF(F88&lt;=Scenario!$AI$11,7,IF(F88&lt;=Scenario!$AI$12,8,IF(F88&lt;=Scenario!$AI$13,9,10)))))))))))</f>
        <v>0</v>
      </c>
      <c r="AF88" s="3" t="str">
        <f t="shared" si="17"/>
        <v> </v>
      </c>
      <c r="AG88" s="140" t="str">
        <f t="shared" si="18"/>
        <v>#VALUE!</v>
      </c>
      <c r="AH88" s="141" t="str">
        <f t="shared" si="19"/>
        <v>#VALUE!</v>
      </c>
      <c r="AI88" s="95" t="str">
        <f t="shared" si="20"/>
        <v>#VALUE!</v>
      </c>
      <c r="AJ88" s="69" t="str">
        <f t="shared" si="21"/>
        <v>missing data</v>
      </c>
      <c r="AK88" s="74" t="str">
        <f t="shared" si="22"/>
        <v>missing data</v>
      </c>
      <c r="AL88" s="3"/>
      <c r="AM88" s="3"/>
      <c r="AN88" s="3"/>
      <c r="AO88" s="3"/>
      <c r="AP88" s="3"/>
      <c r="AQ88" s="3"/>
      <c r="AR88" s="3"/>
      <c r="AS88" s="3"/>
      <c r="AT88" s="3"/>
      <c r="AU88" s="3"/>
      <c r="AV88" s="3"/>
      <c r="AW88" s="3"/>
      <c r="AX88" s="3"/>
      <c r="AY88" s="3"/>
      <c r="AZ88" s="3"/>
      <c r="BA88" s="3"/>
      <c r="BB88" s="3"/>
      <c r="BC88" s="3"/>
      <c r="BD88" s="3"/>
      <c r="BE88" s="3"/>
      <c r="BF88" s="3"/>
      <c r="BG88" s="3"/>
    </row>
    <row r="89" ht="15.75" customHeight="1">
      <c r="A89" s="3" t="s">
        <v>3450</v>
      </c>
      <c r="B89" s="57"/>
      <c r="C89" s="58"/>
      <c r="D89" s="60"/>
      <c r="E89" s="144" t="str">
        <f t="shared" si="1"/>
        <v>#DIV/0!</v>
      </c>
      <c r="F89" s="135">
        <f t="shared" si="2"/>
        <v>0</v>
      </c>
      <c r="G89" s="58"/>
      <c r="H89" s="59">
        <f t="shared" si="30"/>
        <v>0</v>
      </c>
      <c r="I89" s="136"/>
      <c r="J89" s="61"/>
      <c r="K89" s="61"/>
      <c r="L89" s="61"/>
      <c r="M89" s="62"/>
      <c r="N89" s="120" t="str">
        <f t="shared" si="4"/>
        <v> </v>
      </c>
      <c r="O89" s="3" t="str">
        <f t="shared" si="5"/>
        <v> </v>
      </c>
      <c r="P89" s="147" t="str">
        <f t="shared" si="31"/>
        <v> </v>
      </c>
      <c r="Q89" s="3">
        <f t="shared" si="7"/>
        <v>0</v>
      </c>
      <c r="R89" s="3" t="str">
        <f t="shared" si="8"/>
        <v> </v>
      </c>
      <c r="S89" s="3" t="str">
        <f t="shared" si="9"/>
        <v> </v>
      </c>
      <c r="T89" s="3" t="str">
        <f t="shared" si="33"/>
        <v> </v>
      </c>
      <c r="U89" s="120" t="str">
        <f t="shared" si="11"/>
        <v>#VALUE!</v>
      </c>
      <c r="V89" s="3" t="str">
        <f t="shared" si="12"/>
        <v>#VALUE!</v>
      </c>
      <c r="W89" s="145" t="str">
        <f t="shared" si="13"/>
        <v>#VALUE!</v>
      </c>
      <c r="X89" s="69" t="str">
        <f t="shared" si="32"/>
        <v>donnée(s) manquante(s)</v>
      </c>
      <c r="Y89" s="70" t="str">
        <f t="shared" si="15"/>
        <v>donnée(s) manquante(s)</v>
      </c>
      <c r="Z89" s="139" t="str">
        <f t="shared" si="16"/>
        <v>#DIV/0!</v>
      </c>
      <c r="AA89" s="3" t="str">
        <f>IF(ISBLANK(L89)," ",IF(L89&lt;=Scenario!$C$3,0,IF(L89&lt;=Scenario!$C$5,1,IF(L89&lt;=Scenario!$C$6,2,IF(L89&lt;=Scenario!$C$7,3,IF(L89&lt;=Scenario!$C$8,4,5))))))</f>
        <v> </v>
      </c>
      <c r="AB89" s="3" t="str">
        <f>IF(ISBLANK(M89)," ",IF(M89&lt;=Scenario!$G$3,0,IF(M89&lt;=Scenario!$G$5,1,IF(M89&lt;=Scenario!$G$6,2,IF(M89&lt;=Scenario!$G$7,3,IF(M89&lt;=Scenario!$G$8,4,IF(M89&lt;=Scenario!$G$9,5,IF(M89&lt;=Scenario!$G$10,6,7))))))))</f>
        <v> </v>
      </c>
      <c r="AC89" s="3" t="str">
        <f>IF(ISBLANK(I89)," ",IF(I89&lt;=Scenario!$O$3,0,IF(I89&lt;=Scenario!$O$5,1,IF(I89&lt;=Scenario!$O$6,2,IF(I89&lt;=Scenario!$O$7,3,IF(I89&lt;=Scenario!$O$8,4,IF(I89&lt;=Scenario!$O$9,5,IF(I89&lt;=Scenario!$O$10,6,IF(I89&lt;=Scenario!$O$11,7,IF(I89&lt;=Scenario!$O$12,8,IF(I89&lt;=Scenario!$O$13,9,IF(I89&lt;=Scenario!$O$14,10,IF(I89&lt;=Scenario!$O$15,11,IF(I89&lt;=Scenario!$O$16,12,IF(I89&lt;=Scenario!$O$17,13,IF(I89&lt;=Scenario!$O$18,14,IF(I89&lt;=Scenario!$O$19,15,IF(I89&lt;=Scenario!$O$20,16,IF(I89&lt;=Scenario!$O$21,17,IF(I89&lt;=Scenario!$O$22,18,IF(I89&lt;=Scenario!$O$23,19,20)))))))))))))))))))))</f>
        <v> </v>
      </c>
      <c r="AD89" s="3" t="str">
        <f>IF(ISBLANK(G89)," ",IF(G89&lt;=Scenario!$AA$3,0,IF(G89&lt;=Scenario!$AA$5,1,IF(G89&lt;=Scenario!$AA$6,2,IF(G89&lt;=Scenario!$AA$7,3,IF(G89&lt;=Scenario!$AA$8,4,IF(G89&lt;=Scenario!$AA$9,5,IF(G89&lt;=Scenario!$AA$10,6,IF(G89&lt;=Scenario!$AA$11,7,IF(G89&lt;=Scenario!$AA$12,8,IF(G89&lt;=Scenario!$AA$13,9,IF(G89&lt;=Scenario!$AA$14,10,IF(G89&lt;=Scenario!$AA$15,11,IF(G89&lt;=Scenario!$AA$16,12,IF(G89&lt;=Scenario!$AA$17,13,IF(G89&lt;=Scenario!$AA$18,14,15))))))))))))))))</f>
        <v> </v>
      </c>
      <c r="AE89" s="3">
        <f>IF(ISBLANK(F89)," ",IF(F89&lt;=Scenario!$AI$3,0,IF(F89&lt;=Scenario!$AI$5,1,IF(F89&lt;=Scenario!$AI$6,2,IF(F89&lt;=Scenario!$AI$7,3,IF(F89&lt;=Scenario!$AI$8,4,IF(F89&lt;=Scenario!$AI$9,5,IF(F89&lt;=Scenario!$AI$10,6,IF(F89&lt;=Scenario!$AI$11,7,IF(F89&lt;=Scenario!$AI$12,8,IF(F89&lt;=Scenario!$AI$13,9,10)))))))))))</f>
        <v>0</v>
      </c>
      <c r="AF89" s="3" t="str">
        <f t="shared" si="17"/>
        <v> </v>
      </c>
      <c r="AG89" s="140" t="str">
        <f t="shared" si="18"/>
        <v>#VALUE!</v>
      </c>
      <c r="AH89" s="141" t="str">
        <f t="shared" si="19"/>
        <v>#VALUE!</v>
      </c>
      <c r="AI89" s="95" t="str">
        <f t="shared" si="20"/>
        <v>#VALUE!</v>
      </c>
      <c r="AJ89" s="69" t="str">
        <f t="shared" si="21"/>
        <v>missing data</v>
      </c>
      <c r="AK89" s="74" t="str">
        <f t="shared" si="22"/>
        <v>missing data</v>
      </c>
      <c r="AL89" s="3"/>
      <c r="AM89" s="3"/>
      <c r="AN89" s="3"/>
      <c r="AO89" s="3"/>
      <c r="AP89" s="3"/>
      <c r="AQ89" s="3"/>
      <c r="AR89" s="3"/>
      <c r="AS89" s="3"/>
      <c r="AT89" s="3"/>
      <c r="AU89" s="3"/>
      <c r="AV89" s="3"/>
      <c r="AW89" s="3"/>
      <c r="AX89" s="3"/>
      <c r="AY89" s="3"/>
      <c r="AZ89" s="3"/>
      <c r="BA89" s="3"/>
      <c r="BB89" s="3"/>
      <c r="BC89" s="3"/>
      <c r="BD89" s="3"/>
      <c r="BE89" s="3"/>
      <c r="BF89" s="3"/>
      <c r="BG89" s="3"/>
    </row>
    <row r="90" ht="15.75" customHeight="1">
      <c r="A90" s="3" t="s">
        <v>3451</v>
      </c>
      <c r="B90" s="57"/>
      <c r="C90" s="58"/>
      <c r="D90" s="60"/>
      <c r="E90" s="144" t="str">
        <f t="shared" si="1"/>
        <v>#DIV/0!</v>
      </c>
      <c r="F90" s="135">
        <f t="shared" si="2"/>
        <v>0</v>
      </c>
      <c r="G90" s="58"/>
      <c r="H90" s="59">
        <f t="shared" si="30"/>
        <v>0</v>
      </c>
      <c r="I90" s="136"/>
      <c r="J90" s="61"/>
      <c r="K90" s="61"/>
      <c r="L90" s="61"/>
      <c r="M90" s="62"/>
      <c r="N90" s="120" t="str">
        <f t="shared" si="4"/>
        <v> </v>
      </c>
      <c r="O90" s="3" t="str">
        <f t="shared" si="5"/>
        <v> </v>
      </c>
      <c r="P90" s="147" t="str">
        <f t="shared" si="31"/>
        <v> </v>
      </c>
      <c r="Q90" s="3">
        <f t="shared" si="7"/>
        <v>0</v>
      </c>
      <c r="R90" s="3" t="str">
        <f t="shared" si="8"/>
        <v> </v>
      </c>
      <c r="S90" s="3" t="str">
        <f t="shared" si="9"/>
        <v> </v>
      </c>
      <c r="T90" s="3" t="str">
        <f t="shared" si="33"/>
        <v> </v>
      </c>
      <c r="U90" s="120" t="str">
        <f t="shared" si="11"/>
        <v>#VALUE!</v>
      </c>
      <c r="V90" s="3" t="str">
        <f t="shared" si="12"/>
        <v>#VALUE!</v>
      </c>
      <c r="W90" s="145" t="str">
        <f t="shared" si="13"/>
        <v>#VALUE!</v>
      </c>
      <c r="X90" s="69" t="str">
        <f t="shared" si="32"/>
        <v>donnée(s) manquante(s)</v>
      </c>
      <c r="Y90" s="70" t="str">
        <f t="shared" si="15"/>
        <v>donnée(s) manquante(s)</v>
      </c>
      <c r="Z90" s="139" t="str">
        <f t="shared" si="16"/>
        <v>#DIV/0!</v>
      </c>
      <c r="AA90" s="3" t="str">
        <f>IF(ISBLANK(L90)," ",IF(L90&lt;=Scenario!$C$3,0,IF(L90&lt;=Scenario!$C$5,1,IF(L90&lt;=Scenario!$C$6,2,IF(L90&lt;=Scenario!$C$7,3,IF(L90&lt;=Scenario!$C$8,4,5))))))</f>
        <v> </v>
      </c>
      <c r="AB90" s="3" t="str">
        <f>IF(ISBLANK(M90)," ",IF(M90&lt;=Scenario!$G$3,0,IF(M90&lt;=Scenario!$G$5,1,IF(M90&lt;=Scenario!$G$6,2,IF(M90&lt;=Scenario!$G$7,3,IF(M90&lt;=Scenario!$G$8,4,IF(M90&lt;=Scenario!$G$9,5,IF(M90&lt;=Scenario!$G$10,6,7))))))))</f>
        <v> </v>
      </c>
      <c r="AC90" s="3" t="str">
        <f>IF(ISBLANK(I90)," ",IF(I90&lt;=Scenario!$O$3,0,IF(I90&lt;=Scenario!$O$5,1,IF(I90&lt;=Scenario!$O$6,2,IF(I90&lt;=Scenario!$O$7,3,IF(I90&lt;=Scenario!$O$8,4,IF(I90&lt;=Scenario!$O$9,5,IF(I90&lt;=Scenario!$O$10,6,IF(I90&lt;=Scenario!$O$11,7,IF(I90&lt;=Scenario!$O$12,8,IF(I90&lt;=Scenario!$O$13,9,IF(I90&lt;=Scenario!$O$14,10,IF(I90&lt;=Scenario!$O$15,11,IF(I90&lt;=Scenario!$O$16,12,IF(I90&lt;=Scenario!$O$17,13,IF(I90&lt;=Scenario!$O$18,14,IF(I90&lt;=Scenario!$O$19,15,IF(I90&lt;=Scenario!$O$20,16,IF(I90&lt;=Scenario!$O$21,17,IF(I90&lt;=Scenario!$O$22,18,IF(I90&lt;=Scenario!$O$23,19,20)))))))))))))))))))))</f>
        <v> </v>
      </c>
      <c r="AD90" s="3" t="str">
        <f>IF(ISBLANK(G90)," ",IF(G90&lt;=Scenario!$AA$3,0,IF(G90&lt;=Scenario!$AA$5,1,IF(G90&lt;=Scenario!$AA$6,2,IF(G90&lt;=Scenario!$AA$7,3,IF(G90&lt;=Scenario!$AA$8,4,IF(G90&lt;=Scenario!$AA$9,5,IF(G90&lt;=Scenario!$AA$10,6,IF(G90&lt;=Scenario!$AA$11,7,IF(G90&lt;=Scenario!$AA$12,8,IF(G90&lt;=Scenario!$AA$13,9,IF(G90&lt;=Scenario!$AA$14,10,IF(G90&lt;=Scenario!$AA$15,11,IF(G90&lt;=Scenario!$AA$16,12,IF(G90&lt;=Scenario!$AA$17,13,IF(G90&lt;=Scenario!$AA$18,14,15))))))))))))))))</f>
        <v> </v>
      </c>
      <c r="AE90" s="3">
        <f>IF(ISBLANK(F90)," ",IF(F90&lt;=Scenario!$AI$3,0,IF(F90&lt;=Scenario!$AI$5,1,IF(F90&lt;=Scenario!$AI$6,2,IF(F90&lt;=Scenario!$AI$7,3,IF(F90&lt;=Scenario!$AI$8,4,IF(F90&lt;=Scenario!$AI$9,5,IF(F90&lt;=Scenario!$AI$10,6,IF(F90&lt;=Scenario!$AI$11,7,IF(F90&lt;=Scenario!$AI$12,8,IF(F90&lt;=Scenario!$AI$13,9,10)))))))))))</f>
        <v>0</v>
      </c>
      <c r="AF90" s="3" t="str">
        <f t="shared" si="17"/>
        <v> </v>
      </c>
      <c r="AG90" s="140" t="str">
        <f t="shared" si="18"/>
        <v>#VALUE!</v>
      </c>
      <c r="AH90" s="141" t="str">
        <f t="shared" si="19"/>
        <v>#VALUE!</v>
      </c>
      <c r="AI90" s="95" t="str">
        <f t="shared" si="20"/>
        <v>#VALUE!</v>
      </c>
      <c r="AJ90" s="69" t="str">
        <f t="shared" si="21"/>
        <v>missing data</v>
      </c>
      <c r="AK90" s="74" t="str">
        <f t="shared" si="22"/>
        <v>missing data</v>
      </c>
      <c r="AL90" s="3"/>
      <c r="AM90" s="3"/>
      <c r="AN90" s="3"/>
      <c r="AO90" s="3"/>
      <c r="AP90" s="3"/>
      <c r="AQ90" s="3"/>
      <c r="AR90" s="3"/>
      <c r="AS90" s="3"/>
      <c r="AT90" s="3"/>
      <c r="AU90" s="3"/>
      <c r="AV90" s="3"/>
      <c r="AW90" s="3"/>
      <c r="AX90" s="3"/>
      <c r="AY90" s="3"/>
      <c r="AZ90" s="3"/>
      <c r="BA90" s="3"/>
      <c r="BB90" s="3"/>
      <c r="BC90" s="3"/>
      <c r="BD90" s="3"/>
      <c r="BE90" s="3"/>
      <c r="BF90" s="3"/>
      <c r="BG90" s="3"/>
    </row>
    <row r="91" ht="15.75" customHeight="1">
      <c r="A91" s="3" t="s">
        <v>3452</v>
      </c>
      <c r="B91" s="57"/>
      <c r="C91" s="58"/>
      <c r="D91" s="60"/>
      <c r="E91" s="144" t="str">
        <f t="shared" si="1"/>
        <v>#DIV/0!</v>
      </c>
      <c r="F91" s="135">
        <f t="shared" si="2"/>
        <v>0</v>
      </c>
      <c r="G91" s="58"/>
      <c r="H91" s="59">
        <f t="shared" si="30"/>
        <v>0</v>
      </c>
      <c r="I91" s="136"/>
      <c r="J91" s="61"/>
      <c r="K91" s="61"/>
      <c r="L91" s="61"/>
      <c r="M91" s="62"/>
      <c r="N91" s="120" t="str">
        <f t="shared" si="4"/>
        <v> </v>
      </c>
      <c r="O91" s="3" t="str">
        <f t="shared" si="5"/>
        <v> </v>
      </c>
      <c r="P91" s="147" t="str">
        <f t="shared" si="31"/>
        <v> </v>
      </c>
      <c r="Q91" s="3">
        <f t="shared" si="7"/>
        <v>0</v>
      </c>
      <c r="R91" s="3" t="str">
        <f t="shared" si="8"/>
        <v> </v>
      </c>
      <c r="S91" s="3" t="str">
        <f t="shared" si="9"/>
        <v> </v>
      </c>
      <c r="T91" s="3" t="str">
        <f t="shared" si="33"/>
        <v> </v>
      </c>
      <c r="U91" s="120" t="str">
        <f t="shared" si="11"/>
        <v>#VALUE!</v>
      </c>
      <c r="V91" s="3" t="str">
        <f t="shared" si="12"/>
        <v>#VALUE!</v>
      </c>
      <c r="W91" s="145" t="str">
        <f t="shared" si="13"/>
        <v>#VALUE!</v>
      </c>
      <c r="X91" s="69" t="str">
        <f t="shared" si="32"/>
        <v>donnée(s) manquante(s)</v>
      </c>
      <c r="Y91" s="70" t="str">
        <f t="shared" si="15"/>
        <v>donnée(s) manquante(s)</v>
      </c>
      <c r="Z91" s="139" t="str">
        <f t="shared" si="16"/>
        <v>#DIV/0!</v>
      </c>
      <c r="AA91" s="3" t="str">
        <f>IF(ISBLANK(L91)," ",IF(L91&lt;=Scenario!$C$3,0,IF(L91&lt;=Scenario!$C$5,1,IF(L91&lt;=Scenario!$C$6,2,IF(L91&lt;=Scenario!$C$7,3,IF(L91&lt;=Scenario!$C$8,4,5))))))</f>
        <v> </v>
      </c>
      <c r="AB91" s="3" t="str">
        <f>IF(ISBLANK(M91)," ",IF(M91&lt;=Scenario!$G$3,0,IF(M91&lt;=Scenario!$G$5,1,IF(M91&lt;=Scenario!$G$6,2,IF(M91&lt;=Scenario!$G$7,3,IF(M91&lt;=Scenario!$G$8,4,IF(M91&lt;=Scenario!$G$9,5,IF(M91&lt;=Scenario!$G$10,6,7))))))))</f>
        <v> </v>
      </c>
      <c r="AC91" s="3" t="str">
        <f>IF(ISBLANK(I91)," ",IF(I91&lt;=Scenario!$O$3,0,IF(I91&lt;=Scenario!$O$5,1,IF(I91&lt;=Scenario!$O$6,2,IF(I91&lt;=Scenario!$O$7,3,IF(I91&lt;=Scenario!$O$8,4,IF(I91&lt;=Scenario!$O$9,5,IF(I91&lt;=Scenario!$O$10,6,IF(I91&lt;=Scenario!$O$11,7,IF(I91&lt;=Scenario!$O$12,8,IF(I91&lt;=Scenario!$O$13,9,IF(I91&lt;=Scenario!$O$14,10,IF(I91&lt;=Scenario!$O$15,11,IF(I91&lt;=Scenario!$O$16,12,IF(I91&lt;=Scenario!$O$17,13,IF(I91&lt;=Scenario!$O$18,14,IF(I91&lt;=Scenario!$O$19,15,IF(I91&lt;=Scenario!$O$20,16,IF(I91&lt;=Scenario!$O$21,17,IF(I91&lt;=Scenario!$O$22,18,IF(I91&lt;=Scenario!$O$23,19,20)))))))))))))))))))))</f>
        <v> </v>
      </c>
      <c r="AD91" s="3" t="str">
        <f>IF(ISBLANK(G91)," ",IF(G91&lt;=Scenario!$AA$3,0,IF(G91&lt;=Scenario!$AA$5,1,IF(G91&lt;=Scenario!$AA$6,2,IF(G91&lt;=Scenario!$AA$7,3,IF(G91&lt;=Scenario!$AA$8,4,IF(G91&lt;=Scenario!$AA$9,5,IF(G91&lt;=Scenario!$AA$10,6,IF(G91&lt;=Scenario!$AA$11,7,IF(G91&lt;=Scenario!$AA$12,8,IF(G91&lt;=Scenario!$AA$13,9,IF(G91&lt;=Scenario!$AA$14,10,IF(G91&lt;=Scenario!$AA$15,11,IF(G91&lt;=Scenario!$AA$16,12,IF(G91&lt;=Scenario!$AA$17,13,IF(G91&lt;=Scenario!$AA$18,14,15))))))))))))))))</f>
        <v> </v>
      </c>
      <c r="AE91" s="3">
        <f>IF(ISBLANK(F91)," ",IF(F91&lt;=Scenario!$AI$3,0,IF(F91&lt;=Scenario!$AI$5,1,IF(F91&lt;=Scenario!$AI$6,2,IF(F91&lt;=Scenario!$AI$7,3,IF(F91&lt;=Scenario!$AI$8,4,IF(F91&lt;=Scenario!$AI$9,5,IF(F91&lt;=Scenario!$AI$10,6,IF(F91&lt;=Scenario!$AI$11,7,IF(F91&lt;=Scenario!$AI$12,8,IF(F91&lt;=Scenario!$AI$13,9,10)))))))))))</f>
        <v>0</v>
      </c>
      <c r="AF91" s="3" t="str">
        <f t="shared" si="17"/>
        <v> </v>
      </c>
      <c r="AG91" s="140" t="str">
        <f t="shared" si="18"/>
        <v>#VALUE!</v>
      </c>
      <c r="AH91" s="141" t="str">
        <f t="shared" si="19"/>
        <v>#VALUE!</v>
      </c>
      <c r="AI91" s="95" t="str">
        <f t="shared" si="20"/>
        <v>#VALUE!</v>
      </c>
      <c r="AJ91" s="69" t="str">
        <f t="shared" si="21"/>
        <v>missing data</v>
      </c>
      <c r="AK91" s="74" t="str">
        <f t="shared" si="22"/>
        <v>missing data</v>
      </c>
      <c r="AL91" s="3"/>
      <c r="AM91" s="3"/>
      <c r="AN91" s="3"/>
      <c r="AO91" s="3"/>
      <c r="AP91" s="3"/>
      <c r="AQ91" s="3"/>
      <c r="AR91" s="3"/>
      <c r="AS91" s="3"/>
      <c r="AT91" s="3"/>
      <c r="AU91" s="3"/>
      <c r="AV91" s="3"/>
      <c r="AW91" s="3"/>
      <c r="AX91" s="3"/>
      <c r="AY91" s="3"/>
      <c r="AZ91" s="3"/>
      <c r="BA91" s="3"/>
      <c r="BB91" s="3"/>
      <c r="BC91" s="3"/>
      <c r="BD91" s="3"/>
      <c r="BE91" s="3"/>
      <c r="BF91" s="3"/>
      <c r="BG91" s="3"/>
    </row>
    <row r="92" ht="15.75" customHeight="1">
      <c r="A92" s="3" t="s">
        <v>3453</v>
      </c>
      <c r="B92" s="57"/>
      <c r="C92" s="58"/>
      <c r="D92" s="60"/>
      <c r="E92" s="144" t="str">
        <f t="shared" si="1"/>
        <v>#DIV/0!</v>
      </c>
      <c r="F92" s="135">
        <f t="shared" si="2"/>
        <v>0</v>
      </c>
      <c r="G92" s="58"/>
      <c r="H92" s="59">
        <f t="shared" si="30"/>
        <v>0</v>
      </c>
      <c r="I92" s="136"/>
      <c r="J92" s="61"/>
      <c r="K92" s="61"/>
      <c r="L92" s="61"/>
      <c r="M92" s="62"/>
      <c r="N92" s="120" t="str">
        <f t="shared" si="4"/>
        <v> </v>
      </c>
      <c r="O92" s="3" t="str">
        <f t="shared" si="5"/>
        <v> </v>
      </c>
      <c r="P92" s="147" t="str">
        <f t="shared" si="31"/>
        <v> </v>
      </c>
      <c r="Q92" s="3">
        <f t="shared" si="7"/>
        <v>0</v>
      </c>
      <c r="R92" s="3" t="str">
        <f t="shared" si="8"/>
        <v> </v>
      </c>
      <c r="S92" s="3" t="str">
        <f t="shared" si="9"/>
        <v> </v>
      </c>
      <c r="T92" s="3" t="str">
        <f t="shared" si="33"/>
        <v> </v>
      </c>
      <c r="U92" s="120" t="str">
        <f t="shared" si="11"/>
        <v>#VALUE!</v>
      </c>
      <c r="V92" s="3" t="str">
        <f t="shared" si="12"/>
        <v>#VALUE!</v>
      </c>
      <c r="W92" s="145" t="str">
        <f t="shared" si="13"/>
        <v>#VALUE!</v>
      </c>
      <c r="X92" s="69" t="str">
        <f t="shared" si="32"/>
        <v>donnée(s) manquante(s)</v>
      </c>
      <c r="Y92" s="70" t="str">
        <f t="shared" si="15"/>
        <v>donnée(s) manquante(s)</v>
      </c>
      <c r="Z92" s="139" t="str">
        <f t="shared" si="16"/>
        <v>#DIV/0!</v>
      </c>
      <c r="AA92" s="3" t="str">
        <f>IF(ISBLANK(L92)," ",IF(L92&lt;=Scenario!$C$3,0,IF(L92&lt;=Scenario!$C$5,1,IF(L92&lt;=Scenario!$C$6,2,IF(L92&lt;=Scenario!$C$7,3,IF(L92&lt;=Scenario!$C$8,4,5))))))</f>
        <v> </v>
      </c>
      <c r="AB92" s="3" t="str">
        <f>IF(ISBLANK(M92)," ",IF(M92&lt;=Scenario!$G$3,0,IF(M92&lt;=Scenario!$G$5,1,IF(M92&lt;=Scenario!$G$6,2,IF(M92&lt;=Scenario!$G$7,3,IF(M92&lt;=Scenario!$G$8,4,IF(M92&lt;=Scenario!$G$9,5,IF(M92&lt;=Scenario!$G$10,6,7))))))))</f>
        <v> </v>
      </c>
      <c r="AC92" s="3" t="str">
        <f>IF(ISBLANK(I92)," ",IF(I92&lt;=Scenario!$O$3,0,IF(I92&lt;=Scenario!$O$5,1,IF(I92&lt;=Scenario!$O$6,2,IF(I92&lt;=Scenario!$O$7,3,IF(I92&lt;=Scenario!$O$8,4,IF(I92&lt;=Scenario!$O$9,5,IF(I92&lt;=Scenario!$O$10,6,IF(I92&lt;=Scenario!$O$11,7,IF(I92&lt;=Scenario!$O$12,8,IF(I92&lt;=Scenario!$O$13,9,IF(I92&lt;=Scenario!$O$14,10,IF(I92&lt;=Scenario!$O$15,11,IF(I92&lt;=Scenario!$O$16,12,IF(I92&lt;=Scenario!$O$17,13,IF(I92&lt;=Scenario!$O$18,14,IF(I92&lt;=Scenario!$O$19,15,IF(I92&lt;=Scenario!$O$20,16,IF(I92&lt;=Scenario!$O$21,17,IF(I92&lt;=Scenario!$O$22,18,IF(I92&lt;=Scenario!$O$23,19,20)))))))))))))))))))))</f>
        <v> </v>
      </c>
      <c r="AD92" s="3" t="str">
        <f>IF(ISBLANK(G92)," ",IF(G92&lt;=Scenario!$AA$3,0,IF(G92&lt;=Scenario!$AA$5,1,IF(G92&lt;=Scenario!$AA$6,2,IF(G92&lt;=Scenario!$AA$7,3,IF(G92&lt;=Scenario!$AA$8,4,IF(G92&lt;=Scenario!$AA$9,5,IF(G92&lt;=Scenario!$AA$10,6,IF(G92&lt;=Scenario!$AA$11,7,IF(G92&lt;=Scenario!$AA$12,8,IF(G92&lt;=Scenario!$AA$13,9,IF(G92&lt;=Scenario!$AA$14,10,IF(G92&lt;=Scenario!$AA$15,11,IF(G92&lt;=Scenario!$AA$16,12,IF(G92&lt;=Scenario!$AA$17,13,IF(G92&lt;=Scenario!$AA$18,14,15))))))))))))))))</f>
        <v> </v>
      </c>
      <c r="AE92" s="3">
        <f>IF(ISBLANK(F92)," ",IF(F92&lt;=Scenario!$AI$3,0,IF(F92&lt;=Scenario!$AI$5,1,IF(F92&lt;=Scenario!$AI$6,2,IF(F92&lt;=Scenario!$AI$7,3,IF(F92&lt;=Scenario!$AI$8,4,IF(F92&lt;=Scenario!$AI$9,5,IF(F92&lt;=Scenario!$AI$10,6,IF(F92&lt;=Scenario!$AI$11,7,IF(F92&lt;=Scenario!$AI$12,8,IF(F92&lt;=Scenario!$AI$13,9,10)))))))))))</f>
        <v>0</v>
      </c>
      <c r="AF92" s="3" t="str">
        <f t="shared" si="17"/>
        <v> </v>
      </c>
      <c r="AG92" s="140" t="str">
        <f t="shared" si="18"/>
        <v>#VALUE!</v>
      </c>
      <c r="AH92" s="141" t="str">
        <f t="shared" si="19"/>
        <v>#VALUE!</v>
      </c>
      <c r="AI92" s="95" t="str">
        <f t="shared" si="20"/>
        <v>#VALUE!</v>
      </c>
      <c r="AJ92" s="69" t="str">
        <f t="shared" si="21"/>
        <v>missing data</v>
      </c>
      <c r="AK92" s="74" t="str">
        <f t="shared" si="22"/>
        <v>missing data</v>
      </c>
      <c r="AL92" s="3"/>
      <c r="AM92" s="3"/>
      <c r="AN92" s="3"/>
      <c r="AO92" s="3"/>
      <c r="AP92" s="3"/>
      <c r="AQ92" s="3"/>
      <c r="AR92" s="3"/>
      <c r="AS92" s="3"/>
      <c r="AT92" s="3"/>
      <c r="AU92" s="3"/>
      <c r="AV92" s="3"/>
      <c r="AW92" s="3"/>
      <c r="AX92" s="3"/>
      <c r="AY92" s="3"/>
      <c r="AZ92" s="3"/>
      <c r="BA92" s="3"/>
      <c r="BB92" s="3"/>
      <c r="BC92" s="3"/>
      <c r="BD92" s="3"/>
      <c r="BE92" s="3"/>
      <c r="BF92" s="3"/>
      <c r="BG92" s="3"/>
    </row>
    <row r="93" ht="15.75" customHeight="1">
      <c r="A93" s="3" t="s">
        <v>3454</v>
      </c>
      <c r="B93" s="57"/>
      <c r="C93" s="58"/>
      <c r="D93" s="60"/>
      <c r="E93" s="144" t="str">
        <f t="shared" si="1"/>
        <v>#DIV/0!</v>
      </c>
      <c r="F93" s="135">
        <f t="shared" si="2"/>
        <v>0</v>
      </c>
      <c r="G93" s="58"/>
      <c r="H93" s="59">
        <f t="shared" si="30"/>
        <v>0</v>
      </c>
      <c r="I93" s="136"/>
      <c r="J93" s="61"/>
      <c r="K93" s="61"/>
      <c r="L93" s="61"/>
      <c r="M93" s="62"/>
      <c r="N93" s="120" t="str">
        <f t="shared" si="4"/>
        <v> </v>
      </c>
      <c r="O93" s="3" t="str">
        <f t="shared" si="5"/>
        <v> </v>
      </c>
      <c r="P93" s="147" t="str">
        <f t="shared" si="31"/>
        <v> </v>
      </c>
      <c r="Q93" s="3">
        <f t="shared" si="7"/>
        <v>0</v>
      </c>
      <c r="R93" s="3" t="str">
        <f t="shared" si="8"/>
        <v> </v>
      </c>
      <c r="S93" s="3" t="str">
        <f t="shared" si="9"/>
        <v> </v>
      </c>
      <c r="T93" s="3" t="str">
        <f t="shared" si="33"/>
        <v> </v>
      </c>
      <c r="U93" s="120" t="str">
        <f t="shared" si="11"/>
        <v>#VALUE!</v>
      </c>
      <c r="V93" s="3" t="str">
        <f t="shared" si="12"/>
        <v>#VALUE!</v>
      </c>
      <c r="W93" s="145" t="str">
        <f t="shared" si="13"/>
        <v>#VALUE!</v>
      </c>
      <c r="X93" s="69" t="str">
        <f t="shared" si="32"/>
        <v>donnée(s) manquante(s)</v>
      </c>
      <c r="Y93" s="70" t="str">
        <f t="shared" si="15"/>
        <v>donnée(s) manquante(s)</v>
      </c>
      <c r="Z93" s="139" t="str">
        <f t="shared" si="16"/>
        <v>#DIV/0!</v>
      </c>
      <c r="AA93" s="3" t="str">
        <f>IF(ISBLANK(L93)," ",IF(L93&lt;=Scenario!$C$3,0,IF(L93&lt;=Scenario!$C$5,1,IF(L93&lt;=Scenario!$C$6,2,IF(L93&lt;=Scenario!$C$7,3,IF(L93&lt;=Scenario!$C$8,4,5))))))</f>
        <v> </v>
      </c>
      <c r="AB93" s="3" t="str">
        <f>IF(ISBLANK(M93)," ",IF(M93&lt;=Scenario!$G$3,0,IF(M93&lt;=Scenario!$G$5,1,IF(M93&lt;=Scenario!$G$6,2,IF(M93&lt;=Scenario!$G$7,3,IF(M93&lt;=Scenario!$G$8,4,IF(M93&lt;=Scenario!$G$9,5,IF(M93&lt;=Scenario!$G$10,6,7))))))))</f>
        <v> </v>
      </c>
      <c r="AC93" s="3" t="str">
        <f>IF(ISBLANK(I93)," ",IF(I93&lt;=Scenario!$O$3,0,IF(I93&lt;=Scenario!$O$5,1,IF(I93&lt;=Scenario!$O$6,2,IF(I93&lt;=Scenario!$O$7,3,IF(I93&lt;=Scenario!$O$8,4,IF(I93&lt;=Scenario!$O$9,5,IF(I93&lt;=Scenario!$O$10,6,IF(I93&lt;=Scenario!$O$11,7,IF(I93&lt;=Scenario!$O$12,8,IF(I93&lt;=Scenario!$O$13,9,IF(I93&lt;=Scenario!$O$14,10,IF(I93&lt;=Scenario!$O$15,11,IF(I93&lt;=Scenario!$O$16,12,IF(I93&lt;=Scenario!$O$17,13,IF(I93&lt;=Scenario!$O$18,14,IF(I93&lt;=Scenario!$O$19,15,IF(I93&lt;=Scenario!$O$20,16,IF(I93&lt;=Scenario!$O$21,17,IF(I93&lt;=Scenario!$O$22,18,IF(I93&lt;=Scenario!$O$23,19,20)))))))))))))))))))))</f>
        <v> </v>
      </c>
      <c r="AD93" s="3" t="str">
        <f>IF(ISBLANK(G93)," ",IF(G93&lt;=Scenario!$AA$3,0,IF(G93&lt;=Scenario!$AA$5,1,IF(G93&lt;=Scenario!$AA$6,2,IF(G93&lt;=Scenario!$AA$7,3,IF(G93&lt;=Scenario!$AA$8,4,IF(G93&lt;=Scenario!$AA$9,5,IF(G93&lt;=Scenario!$AA$10,6,IF(G93&lt;=Scenario!$AA$11,7,IF(G93&lt;=Scenario!$AA$12,8,IF(G93&lt;=Scenario!$AA$13,9,IF(G93&lt;=Scenario!$AA$14,10,IF(G93&lt;=Scenario!$AA$15,11,IF(G93&lt;=Scenario!$AA$16,12,IF(G93&lt;=Scenario!$AA$17,13,IF(G93&lt;=Scenario!$AA$18,14,15))))))))))))))))</f>
        <v> </v>
      </c>
      <c r="AE93" s="3">
        <f>IF(ISBLANK(F93)," ",IF(F93&lt;=Scenario!$AI$3,0,IF(F93&lt;=Scenario!$AI$5,1,IF(F93&lt;=Scenario!$AI$6,2,IF(F93&lt;=Scenario!$AI$7,3,IF(F93&lt;=Scenario!$AI$8,4,IF(F93&lt;=Scenario!$AI$9,5,IF(F93&lt;=Scenario!$AI$10,6,IF(F93&lt;=Scenario!$AI$11,7,IF(F93&lt;=Scenario!$AI$12,8,IF(F93&lt;=Scenario!$AI$13,9,10)))))))))))</f>
        <v>0</v>
      </c>
      <c r="AF93" s="3" t="str">
        <f t="shared" si="17"/>
        <v> </v>
      </c>
      <c r="AG93" s="140" t="str">
        <f t="shared" si="18"/>
        <v>#VALUE!</v>
      </c>
      <c r="AH93" s="141" t="str">
        <f t="shared" si="19"/>
        <v>#VALUE!</v>
      </c>
      <c r="AI93" s="95" t="str">
        <f t="shared" si="20"/>
        <v>#VALUE!</v>
      </c>
      <c r="AJ93" s="69" t="str">
        <f t="shared" si="21"/>
        <v>missing data</v>
      </c>
      <c r="AK93" s="74" t="str">
        <f t="shared" si="22"/>
        <v>missing data</v>
      </c>
      <c r="AL93" s="3"/>
      <c r="AM93" s="3"/>
      <c r="AN93" s="3"/>
      <c r="AO93" s="3"/>
      <c r="AP93" s="3"/>
      <c r="AQ93" s="3"/>
      <c r="AR93" s="3"/>
      <c r="AS93" s="3"/>
      <c r="AT93" s="3"/>
      <c r="AU93" s="3"/>
      <c r="AV93" s="3"/>
      <c r="AW93" s="3"/>
      <c r="AX93" s="3"/>
      <c r="AY93" s="3"/>
      <c r="AZ93" s="3"/>
      <c r="BA93" s="3"/>
      <c r="BB93" s="3"/>
      <c r="BC93" s="3"/>
      <c r="BD93" s="3"/>
      <c r="BE93" s="3"/>
      <c r="BF93" s="3"/>
      <c r="BG93" s="3"/>
    </row>
    <row r="94" ht="15.75" customHeight="1">
      <c r="A94" s="3" t="s">
        <v>3455</v>
      </c>
      <c r="B94" s="57"/>
      <c r="C94" s="58"/>
      <c r="D94" s="60"/>
      <c r="E94" s="144" t="str">
        <f t="shared" si="1"/>
        <v>#DIV/0!</v>
      </c>
      <c r="F94" s="135">
        <f t="shared" si="2"/>
        <v>0</v>
      </c>
      <c r="G94" s="58"/>
      <c r="H94" s="59">
        <f t="shared" si="30"/>
        <v>0</v>
      </c>
      <c r="I94" s="136"/>
      <c r="J94" s="61"/>
      <c r="K94" s="61"/>
      <c r="L94" s="61"/>
      <c r="M94" s="62"/>
      <c r="N94" s="120" t="str">
        <f t="shared" si="4"/>
        <v> </v>
      </c>
      <c r="O94" s="3" t="str">
        <f t="shared" si="5"/>
        <v> </v>
      </c>
      <c r="P94" s="147" t="str">
        <f t="shared" si="31"/>
        <v> </v>
      </c>
      <c r="Q94" s="3">
        <f t="shared" si="7"/>
        <v>0</v>
      </c>
      <c r="R94" s="3" t="str">
        <f t="shared" si="8"/>
        <v> </v>
      </c>
      <c r="S94" s="3" t="str">
        <f t="shared" si="9"/>
        <v> </v>
      </c>
      <c r="T94" s="3" t="str">
        <f t="shared" si="33"/>
        <v> </v>
      </c>
      <c r="U94" s="120" t="str">
        <f t="shared" si="11"/>
        <v>#VALUE!</v>
      </c>
      <c r="V94" s="3" t="str">
        <f t="shared" si="12"/>
        <v>#VALUE!</v>
      </c>
      <c r="W94" s="145" t="str">
        <f t="shared" si="13"/>
        <v>#VALUE!</v>
      </c>
      <c r="X94" s="69" t="str">
        <f t="shared" si="32"/>
        <v>donnée(s) manquante(s)</v>
      </c>
      <c r="Y94" s="70" t="str">
        <f t="shared" si="15"/>
        <v>donnée(s) manquante(s)</v>
      </c>
      <c r="Z94" s="139" t="str">
        <f t="shared" si="16"/>
        <v>#DIV/0!</v>
      </c>
      <c r="AA94" s="3" t="str">
        <f>IF(ISBLANK(L94)," ",IF(L94&lt;=Scenario!$C$3,0,IF(L94&lt;=Scenario!$C$5,1,IF(L94&lt;=Scenario!$C$6,2,IF(L94&lt;=Scenario!$C$7,3,IF(L94&lt;=Scenario!$C$8,4,5))))))</f>
        <v> </v>
      </c>
      <c r="AB94" s="3" t="str">
        <f>IF(ISBLANK(M94)," ",IF(M94&lt;=Scenario!$G$3,0,IF(M94&lt;=Scenario!$G$5,1,IF(M94&lt;=Scenario!$G$6,2,IF(M94&lt;=Scenario!$G$7,3,IF(M94&lt;=Scenario!$G$8,4,IF(M94&lt;=Scenario!$G$9,5,IF(M94&lt;=Scenario!$G$10,6,7))))))))</f>
        <v> </v>
      </c>
      <c r="AC94" s="3" t="str">
        <f>IF(ISBLANK(I94)," ",IF(I94&lt;=Scenario!$O$3,0,IF(I94&lt;=Scenario!$O$5,1,IF(I94&lt;=Scenario!$O$6,2,IF(I94&lt;=Scenario!$O$7,3,IF(I94&lt;=Scenario!$O$8,4,IF(I94&lt;=Scenario!$O$9,5,IF(I94&lt;=Scenario!$O$10,6,IF(I94&lt;=Scenario!$O$11,7,IF(I94&lt;=Scenario!$O$12,8,IF(I94&lt;=Scenario!$O$13,9,IF(I94&lt;=Scenario!$O$14,10,IF(I94&lt;=Scenario!$O$15,11,IF(I94&lt;=Scenario!$O$16,12,IF(I94&lt;=Scenario!$O$17,13,IF(I94&lt;=Scenario!$O$18,14,IF(I94&lt;=Scenario!$O$19,15,IF(I94&lt;=Scenario!$O$20,16,IF(I94&lt;=Scenario!$O$21,17,IF(I94&lt;=Scenario!$O$22,18,IF(I94&lt;=Scenario!$O$23,19,20)))))))))))))))))))))</f>
        <v> </v>
      </c>
      <c r="AD94" s="3" t="str">
        <f>IF(ISBLANK(G94)," ",IF(G94&lt;=Scenario!$AA$3,0,IF(G94&lt;=Scenario!$AA$5,1,IF(G94&lt;=Scenario!$AA$6,2,IF(G94&lt;=Scenario!$AA$7,3,IF(G94&lt;=Scenario!$AA$8,4,IF(G94&lt;=Scenario!$AA$9,5,IF(G94&lt;=Scenario!$AA$10,6,IF(G94&lt;=Scenario!$AA$11,7,IF(G94&lt;=Scenario!$AA$12,8,IF(G94&lt;=Scenario!$AA$13,9,IF(G94&lt;=Scenario!$AA$14,10,IF(G94&lt;=Scenario!$AA$15,11,IF(G94&lt;=Scenario!$AA$16,12,IF(G94&lt;=Scenario!$AA$17,13,IF(G94&lt;=Scenario!$AA$18,14,15))))))))))))))))</f>
        <v> </v>
      </c>
      <c r="AE94" s="3">
        <f>IF(ISBLANK(F94)," ",IF(F94&lt;=Scenario!$AI$3,0,IF(F94&lt;=Scenario!$AI$5,1,IF(F94&lt;=Scenario!$AI$6,2,IF(F94&lt;=Scenario!$AI$7,3,IF(F94&lt;=Scenario!$AI$8,4,IF(F94&lt;=Scenario!$AI$9,5,IF(F94&lt;=Scenario!$AI$10,6,IF(F94&lt;=Scenario!$AI$11,7,IF(F94&lt;=Scenario!$AI$12,8,IF(F94&lt;=Scenario!$AI$13,9,10)))))))))))</f>
        <v>0</v>
      </c>
      <c r="AF94" s="3" t="str">
        <f t="shared" si="17"/>
        <v> </v>
      </c>
      <c r="AG94" s="140" t="str">
        <f t="shared" si="18"/>
        <v>#VALUE!</v>
      </c>
      <c r="AH94" s="141" t="str">
        <f t="shared" si="19"/>
        <v>#VALUE!</v>
      </c>
      <c r="AI94" s="95" t="str">
        <f t="shared" si="20"/>
        <v>#VALUE!</v>
      </c>
      <c r="AJ94" s="69" t="str">
        <f t="shared" si="21"/>
        <v>missing data</v>
      </c>
      <c r="AK94" s="74" t="str">
        <f t="shared" si="22"/>
        <v>missing data</v>
      </c>
      <c r="AL94" s="3"/>
      <c r="AM94" s="3"/>
      <c r="AN94" s="3"/>
      <c r="AO94" s="3"/>
      <c r="AP94" s="3"/>
      <c r="AQ94" s="3"/>
      <c r="AR94" s="3"/>
      <c r="AS94" s="3"/>
      <c r="AT94" s="3"/>
      <c r="AU94" s="3"/>
      <c r="AV94" s="3"/>
      <c r="AW94" s="3"/>
      <c r="AX94" s="3"/>
      <c r="AY94" s="3"/>
      <c r="AZ94" s="3"/>
      <c r="BA94" s="3"/>
      <c r="BB94" s="3"/>
      <c r="BC94" s="3"/>
      <c r="BD94" s="3"/>
      <c r="BE94" s="3"/>
      <c r="BF94" s="3"/>
      <c r="BG94" s="3"/>
    </row>
    <row r="95" ht="15.75" customHeight="1">
      <c r="A95" s="3" t="s">
        <v>3456</v>
      </c>
      <c r="B95" s="57"/>
      <c r="C95" s="58"/>
      <c r="D95" s="60"/>
      <c r="E95" s="144" t="str">
        <f t="shared" si="1"/>
        <v>#DIV/0!</v>
      </c>
      <c r="F95" s="135">
        <f t="shared" si="2"/>
        <v>0</v>
      </c>
      <c r="G95" s="58"/>
      <c r="H95" s="59">
        <f t="shared" si="30"/>
        <v>0</v>
      </c>
      <c r="I95" s="136"/>
      <c r="J95" s="61"/>
      <c r="K95" s="61"/>
      <c r="L95" s="61"/>
      <c r="M95" s="62"/>
      <c r="N95" s="120" t="str">
        <f t="shared" si="4"/>
        <v> </v>
      </c>
      <c r="O95" s="3" t="str">
        <f t="shared" si="5"/>
        <v> </v>
      </c>
      <c r="P95" s="147" t="str">
        <f t="shared" si="31"/>
        <v> </v>
      </c>
      <c r="Q95" s="3">
        <f t="shared" si="7"/>
        <v>0</v>
      </c>
      <c r="R95" s="3" t="str">
        <f t="shared" si="8"/>
        <v> </v>
      </c>
      <c r="S95" s="3" t="str">
        <f t="shared" si="9"/>
        <v> </v>
      </c>
      <c r="T95" s="3" t="str">
        <f t="shared" si="33"/>
        <v> </v>
      </c>
      <c r="U95" s="120" t="str">
        <f t="shared" si="11"/>
        <v>#VALUE!</v>
      </c>
      <c r="V95" s="3" t="str">
        <f t="shared" si="12"/>
        <v>#VALUE!</v>
      </c>
      <c r="W95" s="145" t="str">
        <f t="shared" si="13"/>
        <v>#VALUE!</v>
      </c>
      <c r="X95" s="69" t="str">
        <f t="shared" si="32"/>
        <v>donnée(s) manquante(s)</v>
      </c>
      <c r="Y95" s="70" t="str">
        <f t="shared" si="15"/>
        <v>donnée(s) manquante(s)</v>
      </c>
      <c r="Z95" s="139" t="str">
        <f t="shared" si="16"/>
        <v>#DIV/0!</v>
      </c>
      <c r="AA95" s="3" t="str">
        <f>IF(ISBLANK(L95)," ",IF(L95&lt;=Scenario!$C$3,0,IF(L95&lt;=Scenario!$C$5,1,IF(L95&lt;=Scenario!$C$6,2,IF(L95&lt;=Scenario!$C$7,3,IF(L95&lt;=Scenario!$C$8,4,5))))))</f>
        <v> </v>
      </c>
      <c r="AB95" s="3" t="str">
        <f>IF(ISBLANK(M95)," ",IF(M95&lt;=Scenario!$G$3,0,IF(M95&lt;=Scenario!$G$5,1,IF(M95&lt;=Scenario!$G$6,2,IF(M95&lt;=Scenario!$G$7,3,IF(M95&lt;=Scenario!$G$8,4,IF(M95&lt;=Scenario!$G$9,5,IF(M95&lt;=Scenario!$G$10,6,7))))))))</f>
        <v> </v>
      </c>
      <c r="AC95" s="3" t="str">
        <f>IF(ISBLANK(I95)," ",IF(I95&lt;=Scenario!$O$3,0,IF(I95&lt;=Scenario!$O$5,1,IF(I95&lt;=Scenario!$O$6,2,IF(I95&lt;=Scenario!$O$7,3,IF(I95&lt;=Scenario!$O$8,4,IF(I95&lt;=Scenario!$O$9,5,IF(I95&lt;=Scenario!$O$10,6,IF(I95&lt;=Scenario!$O$11,7,IF(I95&lt;=Scenario!$O$12,8,IF(I95&lt;=Scenario!$O$13,9,IF(I95&lt;=Scenario!$O$14,10,IF(I95&lt;=Scenario!$O$15,11,IF(I95&lt;=Scenario!$O$16,12,IF(I95&lt;=Scenario!$O$17,13,IF(I95&lt;=Scenario!$O$18,14,IF(I95&lt;=Scenario!$O$19,15,IF(I95&lt;=Scenario!$O$20,16,IF(I95&lt;=Scenario!$O$21,17,IF(I95&lt;=Scenario!$O$22,18,IF(I95&lt;=Scenario!$O$23,19,20)))))))))))))))))))))</f>
        <v> </v>
      </c>
      <c r="AD95" s="3" t="str">
        <f>IF(ISBLANK(G95)," ",IF(G95&lt;=Scenario!$AA$3,0,IF(G95&lt;=Scenario!$AA$5,1,IF(G95&lt;=Scenario!$AA$6,2,IF(G95&lt;=Scenario!$AA$7,3,IF(G95&lt;=Scenario!$AA$8,4,IF(G95&lt;=Scenario!$AA$9,5,IF(G95&lt;=Scenario!$AA$10,6,IF(G95&lt;=Scenario!$AA$11,7,IF(G95&lt;=Scenario!$AA$12,8,IF(G95&lt;=Scenario!$AA$13,9,IF(G95&lt;=Scenario!$AA$14,10,IF(G95&lt;=Scenario!$AA$15,11,IF(G95&lt;=Scenario!$AA$16,12,IF(G95&lt;=Scenario!$AA$17,13,IF(G95&lt;=Scenario!$AA$18,14,15))))))))))))))))</f>
        <v> </v>
      </c>
      <c r="AE95" s="3">
        <f>IF(ISBLANK(F95)," ",IF(F95&lt;=Scenario!$AI$3,0,IF(F95&lt;=Scenario!$AI$5,1,IF(F95&lt;=Scenario!$AI$6,2,IF(F95&lt;=Scenario!$AI$7,3,IF(F95&lt;=Scenario!$AI$8,4,IF(F95&lt;=Scenario!$AI$9,5,IF(F95&lt;=Scenario!$AI$10,6,IF(F95&lt;=Scenario!$AI$11,7,IF(F95&lt;=Scenario!$AI$12,8,IF(F95&lt;=Scenario!$AI$13,9,10)))))))))))</f>
        <v>0</v>
      </c>
      <c r="AF95" s="3" t="str">
        <f t="shared" si="17"/>
        <v> </v>
      </c>
      <c r="AG95" s="140" t="str">
        <f t="shared" si="18"/>
        <v>#VALUE!</v>
      </c>
      <c r="AH95" s="141" t="str">
        <f t="shared" si="19"/>
        <v>#VALUE!</v>
      </c>
      <c r="AI95" s="95" t="str">
        <f t="shared" si="20"/>
        <v>#VALUE!</v>
      </c>
      <c r="AJ95" s="69" t="str">
        <f t="shared" si="21"/>
        <v>missing data</v>
      </c>
      <c r="AK95" s="74" t="str">
        <f t="shared" si="22"/>
        <v>missing data</v>
      </c>
      <c r="AL95" s="3"/>
      <c r="AM95" s="3"/>
      <c r="AN95" s="3"/>
      <c r="AO95" s="3"/>
      <c r="AP95" s="3"/>
      <c r="AQ95" s="3"/>
      <c r="AR95" s="3"/>
      <c r="AS95" s="3"/>
      <c r="AT95" s="3"/>
      <c r="AU95" s="3"/>
      <c r="AV95" s="3"/>
      <c r="AW95" s="3"/>
      <c r="AX95" s="3"/>
      <c r="AY95" s="3"/>
      <c r="AZ95" s="3"/>
      <c r="BA95" s="3"/>
      <c r="BB95" s="3"/>
      <c r="BC95" s="3"/>
      <c r="BD95" s="3"/>
      <c r="BE95" s="3"/>
      <c r="BF95" s="3"/>
      <c r="BG95" s="3"/>
    </row>
    <row r="96" ht="15.75" customHeight="1">
      <c r="A96" s="3" t="s">
        <v>3457</v>
      </c>
      <c r="B96" s="57"/>
      <c r="C96" s="58"/>
      <c r="D96" s="60"/>
      <c r="E96" s="144" t="str">
        <f t="shared" si="1"/>
        <v>#DIV/0!</v>
      </c>
      <c r="F96" s="135">
        <f t="shared" si="2"/>
        <v>0</v>
      </c>
      <c r="G96" s="58"/>
      <c r="H96" s="59">
        <f t="shared" si="30"/>
        <v>0</v>
      </c>
      <c r="I96" s="136"/>
      <c r="J96" s="61"/>
      <c r="K96" s="61"/>
      <c r="L96" s="61"/>
      <c r="M96" s="62"/>
      <c r="N96" s="120" t="str">
        <f t="shared" si="4"/>
        <v> </v>
      </c>
      <c r="O96" s="3" t="str">
        <f t="shared" si="5"/>
        <v> </v>
      </c>
      <c r="P96" s="147" t="str">
        <f t="shared" si="31"/>
        <v> </v>
      </c>
      <c r="Q96" s="3">
        <f t="shared" si="7"/>
        <v>0</v>
      </c>
      <c r="R96" s="3" t="str">
        <f t="shared" si="8"/>
        <v> </v>
      </c>
      <c r="S96" s="3" t="str">
        <f t="shared" si="9"/>
        <v> </v>
      </c>
      <c r="T96" s="3" t="str">
        <f t="shared" si="33"/>
        <v> </v>
      </c>
      <c r="U96" s="120" t="str">
        <f t="shared" si="11"/>
        <v>#VALUE!</v>
      </c>
      <c r="V96" s="3" t="str">
        <f t="shared" si="12"/>
        <v>#VALUE!</v>
      </c>
      <c r="W96" s="145" t="str">
        <f t="shared" si="13"/>
        <v>#VALUE!</v>
      </c>
      <c r="X96" s="69" t="str">
        <f t="shared" si="32"/>
        <v>donnée(s) manquante(s)</v>
      </c>
      <c r="Y96" s="70" t="str">
        <f t="shared" si="15"/>
        <v>donnée(s) manquante(s)</v>
      </c>
      <c r="Z96" s="139" t="str">
        <f t="shared" si="16"/>
        <v>#DIV/0!</v>
      </c>
      <c r="AA96" s="3" t="str">
        <f>IF(ISBLANK(L96)," ",IF(L96&lt;=Scenario!$C$3,0,IF(L96&lt;=Scenario!$C$5,1,IF(L96&lt;=Scenario!$C$6,2,IF(L96&lt;=Scenario!$C$7,3,IF(L96&lt;=Scenario!$C$8,4,5))))))</f>
        <v> </v>
      </c>
      <c r="AB96" s="3" t="str">
        <f>IF(ISBLANK(M96)," ",IF(M96&lt;=Scenario!$G$3,0,IF(M96&lt;=Scenario!$G$5,1,IF(M96&lt;=Scenario!$G$6,2,IF(M96&lt;=Scenario!$G$7,3,IF(M96&lt;=Scenario!$G$8,4,IF(M96&lt;=Scenario!$G$9,5,IF(M96&lt;=Scenario!$G$10,6,7))))))))</f>
        <v> </v>
      </c>
      <c r="AC96" s="3" t="str">
        <f>IF(ISBLANK(I96)," ",IF(I96&lt;=Scenario!$O$3,0,IF(I96&lt;=Scenario!$O$5,1,IF(I96&lt;=Scenario!$O$6,2,IF(I96&lt;=Scenario!$O$7,3,IF(I96&lt;=Scenario!$O$8,4,IF(I96&lt;=Scenario!$O$9,5,IF(I96&lt;=Scenario!$O$10,6,IF(I96&lt;=Scenario!$O$11,7,IF(I96&lt;=Scenario!$O$12,8,IF(I96&lt;=Scenario!$O$13,9,IF(I96&lt;=Scenario!$O$14,10,IF(I96&lt;=Scenario!$O$15,11,IF(I96&lt;=Scenario!$O$16,12,IF(I96&lt;=Scenario!$O$17,13,IF(I96&lt;=Scenario!$O$18,14,IF(I96&lt;=Scenario!$O$19,15,IF(I96&lt;=Scenario!$O$20,16,IF(I96&lt;=Scenario!$O$21,17,IF(I96&lt;=Scenario!$O$22,18,IF(I96&lt;=Scenario!$O$23,19,20)))))))))))))))))))))</f>
        <v> </v>
      </c>
      <c r="AD96" s="3" t="str">
        <f>IF(ISBLANK(G96)," ",IF(G96&lt;=Scenario!$AA$3,0,IF(G96&lt;=Scenario!$AA$5,1,IF(G96&lt;=Scenario!$AA$6,2,IF(G96&lt;=Scenario!$AA$7,3,IF(G96&lt;=Scenario!$AA$8,4,IF(G96&lt;=Scenario!$AA$9,5,IF(G96&lt;=Scenario!$AA$10,6,IF(G96&lt;=Scenario!$AA$11,7,IF(G96&lt;=Scenario!$AA$12,8,IF(G96&lt;=Scenario!$AA$13,9,IF(G96&lt;=Scenario!$AA$14,10,IF(G96&lt;=Scenario!$AA$15,11,IF(G96&lt;=Scenario!$AA$16,12,IF(G96&lt;=Scenario!$AA$17,13,IF(G96&lt;=Scenario!$AA$18,14,15))))))))))))))))</f>
        <v> </v>
      </c>
      <c r="AE96" s="3">
        <f>IF(ISBLANK(F96)," ",IF(F96&lt;=Scenario!$AI$3,0,IF(F96&lt;=Scenario!$AI$5,1,IF(F96&lt;=Scenario!$AI$6,2,IF(F96&lt;=Scenario!$AI$7,3,IF(F96&lt;=Scenario!$AI$8,4,IF(F96&lt;=Scenario!$AI$9,5,IF(F96&lt;=Scenario!$AI$10,6,IF(F96&lt;=Scenario!$AI$11,7,IF(F96&lt;=Scenario!$AI$12,8,IF(F96&lt;=Scenario!$AI$13,9,10)))))))))))</f>
        <v>0</v>
      </c>
      <c r="AF96" s="3" t="str">
        <f t="shared" si="17"/>
        <v> </v>
      </c>
      <c r="AG96" s="140" t="str">
        <f t="shared" si="18"/>
        <v>#VALUE!</v>
      </c>
      <c r="AH96" s="141" t="str">
        <f t="shared" si="19"/>
        <v>#VALUE!</v>
      </c>
      <c r="AI96" s="95" t="str">
        <f t="shared" si="20"/>
        <v>#VALUE!</v>
      </c>
      <c r="AJ96" s="69" t="str">
        <f t="shared" si="21"/>
        <v>missing data</v>
      </c>
      <c r="AK96" s="74" t="str">
        <f t="shared" si="22"/>
        <v>missing data</v>
      </c>
      <c r="AL96" s="3"/>
      <c r="AM96" s="3"/>
      <c r="AN96" s="3"/>
      <c r="AO96" s="3"/>
      <c r="AP96" s="3"/>
      <c r="AQ96" s="3"/>
      <c r="AR96" s="3"/>
      <c r="AS96" s="3"/>
      <c r="AT96" s="3"/>
      <c r="AU96" s="3"/>
      <c r="AV96" s="3"/>
      <c r="AW96" s="3"/>
      <c r="AX96" s="3"/>
      <c r="AY96" s="3"/>
      <c r="AZ96" s="3"/>
      <c r="BA96" s="3"/>
      <c r="BB96" s="3"/>
      <c r="BC96" s="3"/>
      <c r="BD96" s="3"/>
      <c r="BE96" s="3"/>
      <c r="BF96" s="3"/>
      <c r="BG96" s="3"/>
    </row>
    <row r="97" ht="15.75" customHeight="1">
      <c r="A97" s="3" t="s">
        <v>3458</v>
      </c>
      <c r="B97" s="57"/>
      <c r="C97" s="58"/>
      <c r="D97" s="60"/>
      <c r="E97" s="144" t="str">
        <f t="shared" si="1"/>
        <v>#DIV/0!</v>
      </c>
      <c r="F97" s="135">
        <f t="shared" si="2"/>
        <v>0</v>
      </c>
      <c r="G97" s="58"/>
      <c r="H97" s="59">
        <f t="shared" si="30"/>
        <v>0</v>
      </c>
      <c r="I97" s="136"/>
      <c r="J97" s="61"/>
      <c r="K97" s="61"/>
      <c r="L97" s="61"/>
      <c r="M97" s="62"/>
      <c r="N97" s="120" t="str">
        <f t="shared" si="4"/>
        <v> </v>
      </c>
      <c r="O97" s="3" t="str">
        <f t="shared" si="5"/>
        <v> </v>
      </c>
      <c r="P97" s="147" t="str">
        <f t="shared" si="31"/>
        <v> </v>
      </c>
      <c r="Q97" s="3">
        <f t="shared" si="7"/>
        <v>0</v>
      </c>
      <c r="R97" s="3" t="str">
        <f t="shared" si="8"/>
        <v> </v>
      </c>
      <c r="S97" s="3" t="str">
        <f t="shared" si="9"/>
        <v> </v>
      </c>
      <c r="T97" s="3" t="str">
        <f t="shared" si="33"/>
        <v> </v>
      </c>
      <c r="U97" s="120" t="str">
        <f t="shared" si="11"/>
        <v>#VALUE!</v>
      </c>
      <c r="V97" s="3" t="str">
        <f t="shared" si="12"/>
        <v>#VALUE!</v>
      </c>
      <c r="W97" s="145" t="str">
        <f t="shared" si="13"/>
        <v>#VALUE!</v>
      </c>
      <c r="X97" s="69" t="str">
        <f t="shared" si="32"/>
        <v>donnée(s) manquante(s)</v>
      </c>
      <c r="Y97" s="70" t="str">
        <f t="shared" si="15"/>
        <v>donnée(s) manquante(s)</v>
      </c>
      <c r="Z97" s="139" t="str">
        <f t="shared" si="16"/>
        <v>#DIV/0!</v>
      </c>
      <c r="AA97" s="3" t="str">
        <f>IF(ISBLANK(L97)," ",IF(L97&lt;=Scenario!$C$3,0,IF(L97&lt;=Scenario!$C$5,1,IF(L97&lt;=Scenario!$C$6,2,IF(L97&lt;=Scenario!$C$7,3,IF(L97&lt;=Scenario!$C$8,4,5))))))</f>
        <v> </v>
      </c>
      <c r="AB97" s="3" t="str">
        <f>IF(ISBLANK(M97)," ",IF(M97&lt;=Scenario!$G$3,0,IF(M97&lt;=Scenario!$G$5,1,IF(M97&lt;=Scenario!$G$6,2,IF(M97&lt;=Scenario!$G$7,3,IF(M97&lt;=Scenario!$G$8,4,IF(M97&lt;=Scenario!$G$9,5,IF(M97&lt;=Scenario!$G$10,6,7))))))))</f>
        <v> </v>
      </c>
      <c r="AC97" s="3" t="str">
        <f>IF(ISBLANK(I97)," ",IF(I97&lt;=Scenario!$O$3,0,IF(I97&lt;=Scenario!$O$5,1,IF(I97&lt;=Scenario!$O$6,2,IF(I97&lt;=Scenario!$O$7,3,IF(I97&lt;=Scenario!$O$8,4,IF(I97&lt;=Scenario!$O$9,5,IF(I97&lt;=Scenario!$O$10,6,IF(I97&lt;=Scenario!$O$11,7,IF(I97&lt;=Scenario!$O$12,8,IF(I97&lt;=Scenario!$O$13,9,IF(I97&lt;=Scenario!$O$14,10,IF(I97&lt;=Scenario!$O$15,11,IF(I97&lt;=Scenario!$O$16,12,IF(I97&lt;=Scenario!$O$17,13,IF(I97&lt;=Scenario!$O$18,14,IF(I97&lt;=Scenario!$O$19,15,IF(I97&lt;=Scenario!$O$20,16,IF(I97&lt;=Scenario!$O$21,17,IF(I97&lt;=Scenario!$O$22,18,IF(I97&lt;=Scenario!$O$23,19,20)))))))))))))))))))))</f>
        <v> </v>
      </c>
      <c r="AD97" s="3" t="str">
        <f>IF(ISBLANK(G97)," ",IF(G97&lt;=Scenario!$AA$3,0,IF(G97&lt;=Scenario!$AA$5,1,IF(G97&lt;=Scenario!$AA$6,2,IF(G97&lt;=Scenario!$AA$7,3,IF(G97&lt;=Scenario!$AA$8,4,IF(G97&lt;=Scenario!$AA$9,5,IF(G97&lt;=Scenario!$AA$10,6,IF(G97&lt;=Scenario!$AA$11,7,IF(G97&lt;=Scenario!$AA$12,8,IF(G97&lt;=Scenario!$AA$13,9,IF(G97&lt;=Scenario!$AA$14,10,IF(G97&lt;=Scenario!$AA$15,11,IF(G97&lt;=Scenario!$AA$16,12,IF(G97&lt;=Scenario!$AA$17,13,IF(G97&lt;=Scenario!$AA$18,14,15))))))))))))))))</f>
        <v> </v>
      </c>
      <c r="AE97" s="3">
        <f>IF(ISBLANK(F97)," ",IF(F97&lt;=Scenario!$AI$3,0,IF(F97&lt;=Scenario!$AI$5,1,IF(F97&lt;=Scenario!$AI$6,2,IF(F97&lt;=Scenario!$AI$7,3,IF(F97&lt;=Scenario!$AI$8,4,IF(F97&lt;=Scenario!$AI$9,5,IF(F97&lt;=Scenario!$AI$10,6,IF(F97&lt;=Scenario!$AI$11,7,IF(F97&lt;=Scenario!$AI$12,8,IF(F97&lt;=Scenario!$AI$13,9,10)))))))))))</f>
        <v>0</v>
      </c>
      <c r="AF97" s="3" t="str">
        <f t="shared" si="17"/>
        <v> </v>
      </c>
      <c r="AG97" s="140" t="str">
        <f t="shared" si="18"/>
        <v>#VALUE!</v>
      </c>
      <c r="AH97" s="141" t="str">
        <f t="shared" si="19"/>
        <v>#VALUE!</v>
      </c>
      <c r="AI97" s="95" t="str">
        <f t="shared" si="20"/>
        <v>#VALUE!</v>
      </c>
      <c r="AJ97" s="69" t="str">
        <f t="shared" si="21"/>
        <v>missing data</v>
      </c>
      <c r="AK97" s="74" t="str">
        <f t="shared" si="22"/>
        <v>missing data</v>
      </c>
      <c r="AL97" s="3"/>
      <c r="AM97" s="3"/>
      <c r="AN97" s="3"/>
      <c r="AO97" s="3"/>
      <c r="AP97" s="3"/>
      <c r="AQ97" s="3"/>
      <c r="AR97" s="3"/>
      <c r="AS97" s="3"/>
      <c r="AT97" s="3"/>
      <c r="AU97" s="3"/>
      <c r="AV97" s="3"/>
      <c r="AW97" s="3"/>
      <c r="AX97" s="3"/>
      <c r="AY97" s="3"/>
      <c r="AZ97" s="3"/>
      <c r="BA97" s="3"/>
      <c r="BB97" s="3"/>
      <c r="BC97" s="3"/>
      <c r="BD97" s="3"/>
      <c r="BE97" s="3"/>
      <c r="BF97" s="3"/>
      <c r="BG97" s="3"/>
    </row>
    <row r="98" ht="15.75" customHeight="1">
      <c r="A98" s="3" t="s">
        <v>3459</v>
      </c>
      <c r="B98" s="57"/>
      <c r="C98" s="58"/>
      <c r="D98" s="60"/>
      <c r="E98" s="144" t="str">
        <f t="shared" si="1"/>
        <v>#DIV/0!</v>
      </c>
      <c r="F98" s="135">
        <f t="shared" si="2"/>
        <v>0</v>
      </c>
      <c r="G98" s="58"/>
      <c r="H98" s="59">
        <f t="shared" si="30"/>
        <v>0</v>
      </c>
      <c r="I98" s="136"/>
      <c r="J98" s="61"/>
      <c r="K98" s="61"/>
      <c r="L98" s="61"/>
      <c r="M98" s="62"/>
      <c r="N98" s="120" t="str">
        <f t="shared" si="4"/>
        <v> </v>
      </c>
      <c r="O98" s="3" t="str">
        <f t="shared" si="5"/>
        <v> </v>
      </c>
      <c r="P98" s="147" t="str">
        <f t="shared" si="31"/>
        <v> </v>
      </c>
      <c r="Q98" s="3">
        <f t="shared" si="7"/>
        <v>0</v>
      </c>
      <c r="R98" s="3" t="str">
        <f t="shared" si="8"/>
        <v> </v>
      </c>
      <c r="S98" s="3" t="str">
        <f t="shared" si="9"/>
        <v> </v>
      </c>
      <c r="T98" s="3" t="str">
        <f t="shared" si="33"/>
        <v> </v>
      </c>
      <c r="U98" s="120" t="str">
        <f t="shared" si="11"/>
        <v>#VALUE!</v>
      </c>
      <c r="V98" s="3" t="str">
        <f t="shared" si="12"/>
        <v>#VALUE!</v>
      </c>
      <c r="W98" s="145" t="str">
        <f t="shared" si="13"/>
        <v>#VALUE!</v>
      </c>
      <c r="X98" s="69" t="str">
        <f t="shared" si="32"/>
        <v>donnée(s) manquante(s)</v>
      </c>
      <c r="Y98" s="70" t="str">
        <f t="shared" si="15"/>
        <v>donnée(s) manquante(s)</v>
      </c>
      <c r="Z98" s="139" t="str">
        <f t="shared" si="16"/>
        <v>#DIV/0!</v>
      </c>
      <c r="AA98" s="3" t="str">
        <f>IF(ISBLANK(L98)," ",IF(L98&lt;=Scenario!$C$3,0,IF(L98&lt;=Scenario!$C$5,1,IF(L98&lt;=Scenario!$C$6,2,IF(L98&lt;=Scenario!$C$7,3,IF(L98&lt;=Scenario!$C$8,4,5))))))</f>
        <v> </v>
      </c>
      <c r="AB98" s="3" t="str">
        <f>IF(ISBLANK(M98)," ",IF(M98&lt;=Scenario!$G$3,0,IF(M98&lt;=Scenario!$G$5,1,IF(M98&lt;=Scenario!$G$6,2,IF(M98&lt;=Scenario!$G$7,3,IF(M98&lt;=Scenario!$G$8,4,IF(M98&lt;=Scenario!$G$9,5,IF(M98&lt;=Scenario!$G$10,6,7))))))))</f>
        <v> </v>
      </c>
      <c r="AC98" s="3" t="str">
        <f>IF(ISBLANK(I98)," ",IF(I98&lt;=Scenario!$O$3,0,IF(I98&lt;=Scenario!$O$5,1,IF(I98&lt;=Scenario!$O$6,2,IF(I98&lt;=Scenario!$O$7,3,IF(I98&lt;=Scenario!$O$8,4,IF(I98&lt;=Scenario!$O$9,5,IF(I98&lt;=Scenario!$O$10,6,IF(I98&lt;=Scenario!$O$11,7,IF(I98&lt;=Scenario!$O$12,8,IF(I98&lt;=Scenario!$O$13,9,IF(I98&lt;=Scenario!$O$14,10,IF(I98&lt;=Scenario!$O$15,11,IF(I98&lt;=Scenario!$O$16,12,IF(I98&lt;=Scenario!$O$17,13,IF(I98&lt;=Scenario!$O$18,14,IF(I98&lt;=Scenario!$O$19,15,IF(I98&lt;=Scenario!$O$20,16,IF(I98&lt;=Scenario!$O$21,17,IF(I98&lt;=Scenario!$O$22,18,IF(I98&lt;=Scenario!$O$23,19,20)))))))))))))))))))))</f>
        <v> </v>
      </c>
      <c r="AD98" s="3" t="str">
        <f>IF(ISBLANK(G98)," ",IF(G98&lt;=Scenario!$AA$3,0,IF(G98&lt;=Scenario!$AA$5,1,IF(G98&lt;=Scenario!$AA$6,2,IF(G98&lt;=Scenario!$AA$7,3,IF(G98&lt;=Scenario!$AA$8,4,IF(G98&lt;=Scenario!$AA$9,5,IF(G98&lt;=Scenario!$AA$10,6,IF(G98&lt;=Scenario!$AA$11,7,IF(G98&lt;=Scenario!$AA$12,8,IF(G98&lt;=Scenario!$AA$13,9,IF(G98&lt;=Scenario!$AA$14,10,IF(G98&lt;=Scenario!$AA$15,11,IF(G98&lt;=Scenario!$AA$16,12,IF(G98&lt;=Scenario!$AA$17,13,IF(G98&lt;=Scenario!$AA$18,14,15))))))))))))))))</f>
        <v> </v>
      </c>
      <c r="AE98" s="3">
        <f>IF(ISBLANK(F98)," ",IF(F98&lt;=Scenario!$AI$3,0,IF(F98&lt;=Scenario!$AI$5,1,IF(F98&lt;=Scenario!$AI$6,2,IF(F98&lt;=Scenario!$AI$7,3,IF(F98&lt;=Scenario!$AI$8,4,IF(F98&lt;=Scenario!$AI$9,5,IF(F98&lt;=Scenario!$AI$10,6,IF(F98&lt;=Scenario!$AI$11,7,IF(F98&lt;=Scenario!$AI$12,8,IF(F98&lt;=Scenario!$AI$13,9,10)))))))))))</f>
        <v>0</v>
      </c>
      <c r="AF98" s="3" t="str">
        <f t="shared" si="17"/>
        <v> </v>
      </c>
      <c r="AG98" s="140" t="str">
        <f t="shared" si="18"/>
        <v>#VALUE!</v>
      </c>
      <c r="AH98" s="141" t="str">
        <f t="shared" si="19"/>
        <v>#VALUE!</v>
      </c>
      <c r="AI98" s="95" t="str">
        <f t="shared" si="20"/>
        <v>#VALUE!</v>
      </c>
      <c r="AJ98" s="69" t="str">
        <f t="shared" si="21"/>
        <v>missing data</v>
      </c>
      <c r="AK98" s="74" t="str">
        <f t="shared" si="22"/>
        <v>missing data</v>
      </c>
      <c r="AL98" s="3"/>
      <c r="AM98" s="3"/>
      <c r="AN98" s="3"/>
      <c r="AO98" s="3"/>
      <c r="AP98" s="3"/>
      <c r="AQ98" s="3"/>
      <c r="AR98" s="3"/>
      <c r="AS98" s="3"/>
      <c r="AT98" s="3"/>
      <c r="AU98" s="3"/>
      <c r="AV98" s="3"/>
      <c r="AW98" s="3"/>
      <c r="AX98" s="3"/>
      <c r="AY98" s="3"/>
      <c r="AZ98" s="3"/>
      <c r="BA98" s="3"/>
      <c r="BB98" s="3"/>
      <c r="BC98" s="3"/>
      <c r="BD98" s="3"/>
      <c r="BE98" s="3"/>
      <c r="BF98" s="3"/>
      <c r="BG98" s="3"/>
    </row>
    <row r="99" ht="15.75" customHeight="1">
      <c r="A99" s="3" t="s">
        <v>3460</v>
      </c>
      <c r="B99" s="57"/>
      <c r="C99" s="58"/>
      <c r="D99" s="60"/>
      <c r="E99" s="144" t="str">
        <f t="shared" si="1"/>
        <v>#DIV/0!</v>
      </c>
      <c r="F99" s="135">
        <f t="shared" si="2"/>
        <v>0</v>
      </c>
      <c r="G99" s="58"/>
      <c r="H99" s="59">
        <f t="shared" si="30"/>
        <v>0</v>
      </c>
      <c r="I99" s="136"/>
      <c r="J99" s="61"/>
      <c r="K99" s="61"/>
      <c r="L99" s="61"/>
      <c r="M99" s="62"/>
      <c r="N99" s="120" t="str">
        <f t="shared" si="4"/>
        <v> </v>
      </c>
      <c r="O99" s="3" t="str">
        <f t="shared" si="5"/>
        <v> </v>
      </c>
      <c r="P99" s="147" t="str">
        <f t="shared" si="31"/>
        <v> </v>
      </c>
      <c r="Q99" s="3">
        <f t="shared" si="7"/>
        <v>0</v>
      </c>
      <c r="R99" s="3" t="str">
        <f t="shared" si="8"/>
        <v> </v>
      </c>
      <c r="S99" s="3" t="str">
        <f t="shared" si="9"/>
        <v> </v>
      </c>
      <c r="T99" s="3" t="str">
        <f t="shared" si="33"/>
        <v> </v>
      </c>
      <c r="U99" s="120" t="str">
        <f t="shared" si="11"/>
        <v>#VALUE!</v>
      </c>
      <c r="V99" s="3" t="str">
        <f t="shared" si="12"/>
        <v>#VALUE!</v>
      </c>
      <c r="W99" s="145" t="str">
        <f t="shared" si="13"/>
        <v>#VALUE!</v>
      </c>
      <c r="X99" s="69" t="str">
        <f t="shared" si="32"/>
        <v>donnée(s) manquante(s)</v>
      </c>
      <c r="Y99" s="70" t="str">
        <f t="shared" si="15"/>
        <v>donnée(s) manquante(s)</v>
      </c>
      <c r="Z99" s="139" t="str">
        <f t="shared" si="16"/>
        <v>#DIV/0!</v>
      </c>
      <c r="AA99" s="3" t="str">
        <f>IF(ISBLANK(L99)," ",IF(L99&lt;=Scenario!$C$3,0,IF(L99&lt;=Scenario!$C$5,1,IF(L99&lt;=Scenario!$C$6,2,IF(L99&lt;=Scenario!$C$7,3,IF(L99&lt;=Scenario!$C$8,4,5))))))</f>
        <v> </v>
      </c>
      <c r="AB99" s="3" t="str">
        <f>IF(ISBLANK(M99)," ",IF(M99&lt;=Scenario!$G$3,0,IF(M99&lt;=Scenario!$G$5,1,IF(M99&lt;=Scenario!$G$6,2,IF(M99&lt;=Scenario!$G$7,3,IF(M99&lt;=Scenario!$G$8,4,IF(M99&lt;=Scenario!$G$9,5,IF(M99&lt;=Scenario!$G$10,6,7))))))))</f>
        <v> </v>
      </c>
      <c r="AC99" s="3" t="str">
        <f>IF(ISBLANK(I99)," ",IF(I99&lt;=Scenario!$O$3,0,IF(I99&lt;=Scenario!$O$5,1,IF(I99&lt;=Scenario!$O$6,2,IF(I99&lt;=Scenario!$O$7,3,IF(I99&lt;=Scenario!$O$8,4,IF(I99&lt;=Scenario!$O$9,5,IF(I99&lt;=Scenario!$O$10,6,IF(I99&lt;=Scenario!$O$11,7,IF(I99&lt;=Scenario!$O$12,8,IF(I99&lt;=Scenario!$O$13,9,IF(I99&lt;=Scenario!$O$14,10,IF(I99&lt;=Scenario!$O$15,11,IF(I99&lt;=Scenario!$O$16,12,IF(I99&lt;=Scenario!$O$17,13,IF(I99&lt;=Scenario!$O$18,14,IF(I99&lt;=Scenario!$O$19,15,IF(I99&lt;=Scenario!$O$20,16,IF(I99&lt;=Scenario!$O$21,17,IF(I99&lt;=Scenario!$O$22,18,IF(I99&lt;=Scenario!$O$23,19,20)))))))))))))))))))))</f>
        <v> </v>
      </c>
      <c r="AD99" s="3" t="str">
        <f>IF(ISBLANK(G99)," ",IF(G99&lt;=Scenario!$AA$3,0,IF(G99&lt;=Scenario!$AA$5,1,IF(G99&lt;=Scenario!$AA$6,2,IF(G99&lt;=Scenario!$AA$7,3,IF(G99&lt;=Scenario!$AA$8,4,IF(G99&lt;=Scenario!$AA$9,5,IF(G99&lt;=Scenario!$AA$10,6,IF(G99&lt;=Scenario!$AA$11,7,IF(G99&lt;=Scenario!$AA$12,8,IF(G99&lt;=Scenario!$AA$13,9,IF(G99&lt;=Scenario!$AA$14,10,IF(G99&lt;=Scenario!$AA$15,11,IF(G99&lt;=Scenario!$AA$16,12,IF(G99&lt;=Scenario!$AA$17,13,IF(G99&lt;=Scenario!$AA$18,14,15))))))))))))))))</f>
        <v> </v>
      </c>
      <c r="AE99" s="3">
        <f>IF(ISBLANK(F99)," ",IF(F99&lt;=Scenario!$AI$3,0,IF(F99&lt;=Scenario!$AI$5,1,IF(F99&lt;=Scenario!$AI$6,2,IF(F99&lt;=Scenario!$AI$7,3,IF(F99&lt;=Scenario!$AI$8,4,IF(F99&lt;=Scenario!$AI$9,5,IF(F99&lt;=Scenario!$AI$10,6,IF(F99&lt;=Scenario!$AI$11,7,IF(F99&lt;=Scenario!$AI$12,8,IF(F99&lt;=Scenario!$AI$13,9,10)))))))))))</f>
        <v>0</v>
      </c>
      <c r="AF99" s="3" t="str">
        <f t="shared" si="17"/>
        <v> </v>
      </c>
      <c r="AG99" s="140" t="str">
        <f t="shared" si="18"/>
        <v>#VALUE!</v>
      </c>
      <c r="AH99" s="141" t="str">
        <f t="shared" si="19"/>
        <v>#VALUE!</v>
      </c>
      <c r="AI99" s="95" t="str">
        <f t="shared" si="20"/>
        <v>#VALUE!</v>
      </c>
      <c r="AJ99" s="69" t="str">
        <f t="shared" si="21"/>
        <v>missing data</v>
      </c>
      <c r="AK99" s="74" t="str">
        <f t="shared" si="22"/>
        <v>missing data</v>
      </c>
      <c r="AL99" s="3"/>
      <c r="AM99" s="3"/>
      <c r="AN99" s="3"/>
      <c r="AO99" s="3"/>
      <c r="AP99" s="3"/>
      <c r="AQ99" s="3"/>
      <c r="AR99" s="3"/>
      <c r="AS99" s="3"/>
      <c r="AT99" s="3"/>
      <c r="AU99" s="3"/>
      <c r="AV99" s="3"/>
      <c r="AW99" s="3"/>
      <c r="AX99" s="3"/>
      <c r="AY99" s="3"/>
      <c r="AZ99" s="3"/>
      <c r="BA99" s="3"/>
      <c r="BB99" s="3"/>
      <c r="BC99" s="3"/>
      <c r="BD99" s="3"/>
      <c r="BE99" s="3"/>
      <c r="BF99" s="3"/>
      <c r="BG99" s="3"/>
    </row>
    <row r="100" ht="15.75" customHeight="1">
      <c r="A100" s="3" t="s">
        <v>3461</v>
      </c>
      <c r="B100" s="57"/>
      <c r="C100" s="58"/>
      <c r="D100" s="60"/>
      <c r="E100" s="144" t="str">
        <f t="shared" si="1"/>
        <v>#DIV/0!</v>
      </c>
      <c r="F100" s="135">
        <f t="shared" si="2"/>
        <v>0</v>
      </c>
      <c r="G100" s="58"/>
      <c r="H100" s="59">
        <f t="shared" si="30"/>
        <v>0</v>
      </c>
      <c r="I100" s="136"/>
      <c r="J100" s="61"/>
      <c r="K100" s="61"/>
      <c r="L100" s="61"/>
      <c r="M100" s="62"/>
      <c r="N100" s="120" t="str">
        <f t="shared" si="4"/>
        <v> </v>
      </c>
      <c r="O100" s="3" t="str">
        <f t="shared" si="5"/>
        <v> </v>
      </c>
      <c r="P100" s="147" t="str">
        <f t="shared" si="31"/>
        <v> </v>
      </c>
      <c r="Q100" s="3">
        <f t="shared" si="7"/>
        <v>0</v>
      </c>
      <c r="R100" s="3" t="str">
        <f t="shared" si="8"/>
        <v> </v>
      </c>
      <c r="S100" s="3" t="str">
        <f t="shared" si="9"/>
        <v> </v>
      </c>
      <c r="T100" s="3" t="str">
        <f t="shared" si="33"/>
        <v> </v>
      </c>
      <c r="U100" s="120" t="str">
        <f t="shared" si="11"/>
        <v>#VALUE!</v>
      </c>
      <c r="V100" s="3" t="str">
        <f t="shared" si="12"/>
        <v>#VALUE!</v>
      </c>
      <c r="W100" s="145" t="str">
        <f t="shared" si="13"/>
        <v>#VALUE!</v>
      </c>
      <c r="X100" s="69" t="str">
        <f t="shared" si="32"/>
        <v>donnée(s) manquante(s)</v>
      </c>
      <c r="Y100" s="70" t="str">
        <f t="shared" si="15"/>
        <v>donnée(s) manquante(s)</v>
      </c>
      <c r="Z100" s="139" t="str">
        <f t="shared" si="16"/>
        <v>#DIV/0!</v>
      </c>
      <c r="AA100" s="3" t="str">
        <f>IF(ISBLANK(L100)," ",IF(L100&lt;=Scenario!$C$3,0,IF(L100&lt;=Scenario!$C$5,1,IF(L100&lt;=Scenario!$C$6,2,IF(L100&lt;=Scenario!$C$7,3,IF(L100&lt;=Scenario!$C$8,4,5))))))</f>
        <v> </v>
      </c>
      <c r="AB100" s="3" t="str">
        <f>IF(ISBLANK(M100)," ",IF(M100&lt;=Scenario!$G$3,0,IF(M100&lt;=Scenario!$G$5,1,IF(M100&lt;=Scenario!$G$6,2,IF(M100&lt;=Scenario!$G$7,3,IF(M100&lt;=Scenario!$G$8,4,IF(M100&lt;=Scenario!$G$9,5,IF(M100&lt;=Scenario!$G$10,6,7))))))))</f>
        <v> </v>
      </c>
      <c r="AC100" s="3" t="str">
        <f>IF(ISBLANK(I100)," ",IF(I100&lt;=Scenario!$O$3,0,IF(I100&lt;=Scenario!$O$5,1,IF(I100&lt;=Scenario!$O$6,2,IF(I100&lt;=Scenario!$O$7,3,IF(I100&lt;=Scenario!$O$8,4,IF(I100&lt;=Scenario!$O$9,5,IF(I100&lt;=Scenario!$O$10,6,IF(I100&lt;=Scenario!$O$11,7,IF(I100&lt;=Scenario!$O$12,8,IF(I100&lt;=Scenario!$O$13,9,IF(I100&lt;=Scenario!$O$14,10,IF(I100&lt;=Scenario!$O$15,11,IF(I100&lt;=Scenario!$O$16,12,IF(I100&lt;=Scenario!$O$17,13,IF(I100&lt;=Scenario!$O$18,14,IF(I100&lt;=Scenario!$O$19,15,IF(I100&lt;=Scenario!$O$20,16,IF(I100&lt;=Scenario!$O$21,17,IF(I100&lt;=Scenario!$O$22,18,IF(I100&lt;=Scenario!$O$23,19,20)))))))))))))))))))))</f>
        <v> </v>
      </c>
      <c r="AD100" s="3" t="str">
        <f>IF(ISBLANK(G100)," ",IF(G100&lt;=Scenario!$AA$3,0,IF(G100&lt;=Scenario!$AA$5,1,IF(G100&lt;=Scenario!$AA$6,2,IF(G100&lt;=Scenario!$AA$7,3,IF(G100&lt;=Scenario!$AA$8,4,IF(G100&lt;=Scenario!$AA$9,5,IF(G100&lt;=Scenario!$AA$10,6,IF(G100&lt;=Scenario!$AA$11,7,IF(G100&lt;=Scenario!$AA$12,8,IF(G100&lt;=Scenario!$AA$13,9,IF(G100&lt;=Scenario!$AA$14,10,IF(G100&lt;=Scenario!$AA$15,11,IF(G100&lt;=Scenario!$AA$16,12,IF(G100&lt;=Scenario!$AA$17,13,IF(G100&lt;=Scenario!$AA$18,14,15))))))))))))))))</f>
        <v> </v>
      </c>
      <c r="AE100" s="3">
        <f>IF(ISBLANK(F100)," ",IF(F100&lt;=Scenario!$AI$3,0,IF(F100&lt;=Scenario!$AI$5,1,IF(F100&lt;=Scenario!$AI$6,2,IF(F100&lt;=Scenario!$AI$7,3,IF(F100&lt;=Scenario!$AI$8,4,IF(F100&lt;=Scenario!$AI$9,5,IF(F100&lt;=Scenario!$AI$10,6,IF(F100&lt;=Scenario!$AI$11,7,IF(F100&lt;=Scenario!$AI$12,8,IF(F100&lt;=Scenario!$AI$13,9,10)))))))))))</f>
        <v>0</v>
      </c>
      <c r="AF100" s="3" t="str">
        <f t="shared" si="17"/>
        <v> </v>
      </c>
      <c r="AG100" s="140" t="str">
        <f t="shared" si="18"/>
        <v>#VALUE!</v>
      </c>
      <c r="AH100" s="141" t="str">
        <f t="shared" si="19"/>
        <v>#VALUE!</v>
      </c>
      <c r="AI100" s="95" t="str">
        <f t="shared" si="20"/>
        <v>#VALUE!</v>
      </c>
      <c r="AJ100" s="69" t="str">
        <f t="shared" si="21"/>
        <v>missing data</v>
      </c>
      <c r="AK100" s="74" t="str">
        <f t="shared" si="22"/>
        <v>missing data</v>
      </c>
      <c r="AL100" s="3"/>
      <c r="AM100" s="3"/>
      <c r="AN100" s="3"/>
      <c r="AO100" s="3"/>
      <c r="AP100" s="3"/>
      <c r="AQ100" s="3"/>
      <c r="AR100" s="3"/>
      <c r="AS100" s="3"/>
      <c r="AT100" s="3"/>
      <c r="AU100" s="3"/>
      <c r="AV100" s="3"/>
      <c r="AW100" s="3"/>
      <c r="AX100" s="3"/>
      <c r="AY100" s="3"/>
      <c r="AZ100" s="3"/>
      <c r="BA100" s="3"/>
      <c r="BB100" s="3"/>
      <c r="BC100" s="3"/>
      <c r="BD100" s="3"/>
      <c r="BE100" s="3"/>
      <c r="BF100" s="3"/>
      <c r="BG100" s="3"/>
    </row>
    <row r="101" ht="15.75" customHeight="1">
      <c r="A101" s="3" t="s">
        <v>3462</v>
      </c>
      <c r="B101" s="57"/>
      <c r="C101" s="58"/>
      <c r="D101" s="60"/>
      <c r="E101" s="144" t="str">
        <f t="shared" si="1"/>
        <v>#DIV/0!</v>
      </c>
      <c r="F101" s="135">
        <f t="shared" si="2"/>
        <v>0</v>
      </c>
      <c r="G101" s="58"/>
      <c r="H101" s="59">
        <f t="shared" si="30"/>
        <v>0</v>
      </c>
      <c r="I101" s="136"/>
      <c r="J101" s="61"/>
      <c r="K101" s="61"/>
      <c r="L101" s="61"/>
      <c r="M101" s="62"/>
      <c r="N101" s="120" t="str">
        <f t="shared" si="4"/>
        <v> </v>
      </c>
      <c r="O101" s="3" t="str">
        <f t="shared" si="5"/>
        <v> </v>
      </c>
      <c r="P101" s="147" t="str">
        <f t="shared" si="31"/>
        <v> </v>
      </c>
      <c r="Q101" s="3">
        <f t="shared" si="7"/>
        <v>0</v>
      </c>
      <c r="R101" s="3" t="str">
        <f t="shared" si="8"/>
        <v> </v>
      </c>
      <c r="S101" s="3" t="str">
        <f t="shared" si="9"/>
        <v> </v>
      </c>
      <c r="T101" s="3" t="str">
        <f t="shared" si="33"/>
        <v> </v>
      </c>
      <c r="U101" s="120" t="str">
        <f t="shared" si="11"/>
        <v>#VALUE!</v>
      </c>
      <c r="V101" s="3" t="str">
        <f t="shared" si="12"/>
        <v>#VALUE!</v>
      </c>
      <c r="W101" s="145" t="str">
        <f t="shared" si="13"/>
        <v>#VALUE!</v>
      </c>
      <c r="X101" s="69" t="str">
        <f t="shared" si="32"/>
        <v>donnée(s) manquante(s)</v>
      </c>
      <c r="Y101" s="70" t="str">
        <f t="shared" si="15"/>
        <v>donnée(s) manquante(s)</v>
      </c>
      <c r="Z101" s="139" t="str">
        <f t="shared" si="16"/>
        <v>#DIV/0!</v>
      </c>
      <c r="AA101" s="3" t="str">
        <f>IF(ISBLANK(L101)," ",IF(L101&lt;=Scenario!$C$3,0,IF(L101&lt;=Scenario!$C$5,1,IF(L101&lt;=Scenario!$C$6,2,IF(L101&lt;=Scenario!$C$7,3,IF(L101&lt;=Scenario!$C$8,4,5))))))</f>
        <v> </v>
      </c>
      <c r="AB101" s="3" t="str">
        <f>IF(ISBLANK(M101)," ",IF(M101&lt;=Scenario!$G$3,0,IF(M101&lt;=Scenario!$G$5,1,IF(M101&lt;=Scenario!$G$6,2,IF(M101&lt;=Scenario!$G$7,3,IF(M101&lt;=Scenario!$G$8,4,IF(M101&lt;=Scenario!$G$9,5,IF(M101&lt;=Scenario!$G$10,6,7))))))))</f>
        <v> </v>
      </c>
      <c r="AC101" s="3" t="str">
        <f>IF(ISBLANK(I101)," ",IF(I101&lt;=Scenario!$O$3,0,IF(I101&lt;=Scenario!$O$5,1,IF(I101&lt;=Scenario!$O$6,2,IF(I101&lt;=Scenario!$O$7,3,IF(I101&lt;=Scenario!$O$8,4,IF(I101&lt;=Scenario!$O$9,5,IF(I101&lt;=Scenario!$O$10,6,IF(I101&lt;=Scenario!$O$11,7,IF(I101&lt;=Scenario!$O$12,8,IF(I101&lt;=Scenario!$O$13,9,IF(I101&lt;=Scenario!$O$14,10,IF(I101&lt;=Scenario!$O$15,11,IF(I101&lt;=Scenario!$O$16,12,IF(I101&lt;=Scenario!$O$17,13,IF(I101&lt;=Scenario!$O$18,14,IF(I101&lt;=Scenario!$O$19,15,IF(I101&lt;=Scenario!$O$20,16,IF(I101&lt;=Scenario!$O$21,17,IF(I101&lt;=Scenario!$O$22,18,IF(I101&lt;=Scenario!$O$23,19,20)))))))))))))))))))))</f>
        <v> </v>
      </c>
      <c r="AD101" s="3" t="str">
        <f>IF(ISBLANK(G101)," ",IF(G101&lt;=Scenario!$AA$3,0,IF(G101&lt;=Scenario!$AA$5,1,IF(G101&lt;=Scenario!$AA$6,2,IF(G101&lt;=Scenario!$AA$7,3,IF(G101&lt;=Scenario!$AA$8,4,IF(G101&lt;=Scenario!$AA$9,5,IF(G101&lt;=Scenario!$AA$10,6,IF(G101&lt;=Scenario!$AA$11,7,IF(G101&lt;=Scenario!$AA$12,8,IF(G101&lt;=Scenario!$AA$13,9,IF(G101&lt;=Scenario!$AA$14,10,IF(G101&lt;=Scenario!$AA$15,11,IF(G101&lt;=Scenario!$AA$16,12,IF(G101&lt;=Scenario!$AA$17,13,IF(G101&lt;=Scenario!$AA$18,14,15))))))))))))))))</f>
        <v> </v>
      </c>
      <c r="AE101" s="3">
        <f>IF(ISBLANK(F101)," ",IF(F101&lt;=Scenario!$AI$3,0,IF(F101&lt;=Scenario!$AI$5,1,IF(F101&lt;=Scenario!$AI$6,2,IF(F101&lt;=Scenario!$AI$7,3,IF(F101&lt;=Scenario!$AI$8,4,IF(F101&lt;=Scenario!$AI$9,5,IF(F101&lt;=Scenario!$AI$10,6,IF(F101&lt;=Scenario!$AI$11,7,IF(F101&lt;=Scenario!$AI$12,8,IF(F101&lt;=Scenario!$AI$13,9,10)))))))))))</f>
        <v>0</v>
      </c>
      <c r="AF101" s="3" t="str">
        <f t="shared" si="17"/>
        <v> </v>
      </c>
      <c r="AG101" s="140" t="str">
        <f t="shared" si="18"/>
        <v>#VALUE!</v>
      </c>
      <c r="AH101" s="141" t="str">
        <f t="shared" si="19"/>
        <v>#VALUE!</v>
      </c>
      <c r="AI101" s="95" t="str">
        <f t="shared" si="20"/>
        <v>#VALUE!</v>
      </c>
      <c r="AJ101" s="69" t="str">
        <f t="shared" si="21"/>
        <v>missing data</v>
      </c>
      <c r="AK101" s="74" t="str">
        <f t="shared" si="22"/>
        <v>missing data</v>
      </c>
      <c r="AL101" s="3"/>
      <c r="AM101" s="3"/>
      <c r="AN101" s="3"/>
      <c r="AO101" s="3"/>
      <c r="AP101" s="3"/>
      <c r="AQ101" s="3"/>
      <c r="AR101" s="3"/>
      <c r="AS101" s="3"/>
      <c r="AT101" s="3"/>
      <c r="AU101" s="3"/>
      <c r="AV101" s="3"/>
      <c r="AW101" s="3"/>
      <c r="AX101" s="3"/>
      <c r="AY101" s="3"/>
      <c r="AZ101" s="3"/>
      <c r="BA101" s="3"/>
      <c r="BB101" s="3"/>
      <c r="BC101" s="3"/>
      <c r="BD101" s="3"/>
      <c r="BE101" s="3"/>
      <c r="BF101" s="3"/>
      <c r="BG101" s="3"/>
    </row>
    <row r="102" ht="15.75" customHeight="1">
      <c r="A102" s="3" t="s">
        <v>3463</v>
      </c>
      <c r="B102" s="57"/>
      <c r="C102" s="58"/>
      <c r="D102" s="60"/>
      <c r="E102" s="144" t="str">
        <f t="shared" si="1"/>
        <v>#DIV/0!</v>
      </c>
      <c r="F102" s="135">
        <f t="shared" si="2"/>
        <v>0</v>
      </c>
      <c r="G102" s="58"/>
      <c r="H102" s="59">
        <f t="shared" si="30"/>
        <v>0</v>
      </c>
      <c r="I102" s="136"/>
      <c r="J102" s="61"/>
      <c r="K102" s="61"/>
      <c r="L102" s="61"/>
      <c r="M102" s="62"/>
      <c r="N102" s="120" t="str">
        <f t="shared" si="4"/>
        <v> </v>
      </c>
      <c r="O102" s="3" t="str">
        <f t="shared" si="5"/>
        <v> </v>
      </c>
      <c r="P102" s="147" t="str">
        <f t="shared" si="31"/>
        <v> </v>
      </c>
      <c r="Q102" s="3">
        <f t="shared" si="7"/>
        <v>0</v>
      </c>
      <c r="R102" s="3" t="str">
        <f t="shared" si="8"/>
        <v> </v>
      </c>
      <c r="S102" s="3" t="str">
        <f t="shared" si="9"/>
        <v> </v>
      </c>
      <c r="T102" s="3" t="str">
        <f t="shared" si="33"/>
        <v> </v>
      </c>
      <c r="U102" s="120" t="str">
        <f t="shared" si="11"/>
        <v>#VALUE!</v>
      </c>
      <c r="V102" s="3" t="str">
        <f t="shared" si="12"/>
        <v>#VALUE!</v>
      </c>
      <c r="W102" s="145" t="str">
        <f t="shared" si="13"/>
        <v>#VALUE!</v>
      </c>
      <c r="X102" s="69" t="str">
        <f t="shared" si="32"/>
        <v>donnée(s) manquante(s)</v>
      </c>
      <c r="Y102" s="70" t="str">
        <f t="shared" si="15"/>
        <v>donnée(s) manquante(s)</v>
      </c>
      <c r="Z102" s="139" t="str">
        <f t="shared" si="16"/>
        <v>#DIV/0!</v>
      </c>
      <c r="AA102" s="3" t="str">
        <f>IF(ISBLANK(L102)," ",IF(L102&lt;=Scenario!$C$3,0,IF(L102&lt;=Scenario!$C$5,1,IF(L102&lt;=Scenario!$C$6,2,IF(L102&lt;=Scenario!$C$7,3,IF(L102&lt;=Scenario!$C$8,4,5))))))</f>
        <v> </v>
      </c>
      <c r="AB102" s="3" t="str">
        <f>IF(ISBLANK(M102)," ",IF(M102&lt;=Scenario!$G$3,0,IF(M102&lt;=Scenario!$G$5,1,IF(M102&lt;=Scenario!$G$6,2,IF(M102&lt;=Scenario!$G$7,3,IF(M102&lt;=Scenario!$G$8,4,IF(M102&lt;=Scenario!$G$9,5,IF(M102&lt;=Scenario!$G$10,6,7))))))))</f>
        <v> </v>
      </c>
      <c r="AC102" s="3" t="str">
        <f>IF(ISBLANK(I102)," ",IF(I102&lt;=Scenario!$O$3,0,IF(I102&lt;=Scenario!$O$5,1,IF(I102&lt;=Scenario!$O$6,2,IF(I102&lt;=Scenario!$O$7,3,IF(I102&lt;=Scenario!$O$8,4,IF(I102&lt;=Scenario!$O$9,5,IF(I102&lt;=Scenario!$O$10,6,IF(I102&lt;=Scenario!$O$11,7,IF(I102&lt;=Scenario!$O$12,8,IF(I102&lt;=Scenario!$O$13,9,IF(I102&lt;=Scenario!$O$14,10,IF(I102&lt;=Scenario!$O$15,11,IF(I102&lt;=Scenario!$O$16,12,IF(I102&lt;=Scenario!$O$17,13,IF(I102&lt;=Scenario!$O$18,14,IF(I102&lt;=Scenario!$O$19,15,IF(I102&lt;=Scenario!$O$20,16,IF(I102&lt;=Scenario!$O$21,17,IF(I102&lt;=Scenario!$O$22,18,IF(I102&lt;=Scenario!$O$23,19,20)))))))))))))))))))))</f>
        <v> </v>
      </c>
      <c r="AD102" s="3" t="str">
        <f>IF(ISBLANK(G102)," ",IF(G102&lt;=Scenario!$AA$3,0,IF(G102&lt;=Scenario!$AA$5,1,IF(G102&lt;=Scenario!$AA$6,2,IF(G102&lt;=Scenario!$AA$7,3,IF(G102&lt;=Scenario!$AA$8,4,IF(G102&lt;=Scenario!$AA$9,5,IF(G102&lt;=Scenario!$AA$10,6,IF(G102&lt;=Scenario!$AA$11,7,IF(G102&lt;=Scenario!$AA$12,8,IF(G102&lt;=Scenario!$AA$13,9,IF(G102&lt;=Scenario!$AA$14,10,IF(G102&lt;=Scenario!$AA$15,11,IF(G102&lt;=Scenario!$AA$16,12,IF(G102&lt;=Scenario!$AA$17,13,IF(G102&lt;=Scenario!$AA$18,14,15))))))))))))))))</f>
        <v> </v>
      </c>
      <c r="AE102" s="3">
        <f>IF(ISBLANK(F102)," ",IF(F102&lt;=Scenario!$AI$3,0,IF(F102&lt;=Scenario!$AI$5,1,IF(F102&lt;=Scenario!$AI$6,2,IF(F102&lt;=Scenario!$AI$7,3,IF(F102&lt;=Scenario!$AI$8,4,IF(F102&lt;=Scenario!$AI$9,5,IF(F102&lt;=Scenario!$AI$10,6,IF(F102&lt;=Scenario!$AI$11,7,IF(F102&lt;=Scenario!$AI$12,8,IF(F102&lt;=Scenario!$AI$13,9,10)))))))))))</f>
        <v>0</v>
      </c>
      <c r="AF102" s="3" t="str">
        <f t="shared" si="17"/>
        <v> </v>
      </c>
      <c r="AG102" s="140" t="str">
        <f t="shared" si="18"/>
        <v>#VALUE!</v>
      </c>
      <c r="AH102" s="141" t="str">
        <f t="shared" si="19"/>
        <v>#VALUE!</v>
      </c>
      <c r="AI102" s="95" t="str">
        <f t="shared" si="20"/>
        <v>#VALUE!</v>
      </c>
      <c r="AJ102" s="69" t="str">
        <f t="shared" si="21"/>
        <v>missing data</v>
      </c>
      <c r="AK102" s="74" t="str">
        <f t="shared" si="22"/>
        <v>missing data</v>
      </c>
      <c r="AL102" s="3"/>
      <c r="AM102" s="3"/>
      <c r="AN102" s="3"/>
      <c r="AO102" s="3"/>
      <c r="AP102" s="3"/>
      <c r="AQ102" s="3"/>
      <c r="AR102" s="3"/>
      <c r="AS102" s="3"/>
      <c r="AT102" s="3"/>
      <c r="AU102" s="3"/>
      <c r="AV102" s="3"/>
      <c r="AW102" s="3"/>
      <c r="AX102" s="3"/>
      <c r="AY102" s="3"/>
      <c r="AZ102" s="3"/>
      <c r="BA102" s="3"/>
      <c r="BB102" s="3"/>
      <c r="BC102" s="3"/>
      <c r="BD102" s="3"/>
      <c r="BE102" s="3"/>
      <c r="BF102" s="3"/>
      <c r="BG102" s="3"/>
    </row>
    <row r="103" ht="15.75" customHeight="1">
      <c r="A103" s="3" t="s">
        <v>3464</v>
      </c>
      <c r="B103" s="57"/>
      <c r="C103" s="58"/>
      <c r="D103" s="60"/>
      <c r="E103" s="144" t="str">
        <f t="shared" si="1"/>
        <v>#DIV/0!</v>
      </c>
      <c r="F103" s="135">
        <f t="shared" si="2"/>
        <v>0</v>
      </c>
      <c r="G103" s="58"/>
      <c r="H103" s="59">
        <f t="shared" si="30"/>
        <v>0</v>
      </c>
      <c r="I103" s="136"/>
      <c r="J103" s="61"/>
      <c r="K103" s="61"/>
      <c r="L103" s="61"/>
      <c r="M103" s="62"/>
      <c r="N103" s="120" t="str">
        <f t="shared" si="4"/>
        <v> </v>
      </c>
      <c r="O103" s="3" t="str">
        <f t="shared" si="5"/>
        <v> </v>
      </c>
      <c r="P103" s="147" t="str">
        <f t="shared" si="31"/>
        <v> </v>
      </c>
      <c r="Q103" s="3">
        <f t="shared" si="7"/>
        <v>0</v>
      </c>
      <c r="R103" s="3" t="str">
        <f t="shared" si="8"/>
        <v> </v>
      </c>
      <c r="S103" s="3" t="str">
        <f t="shared" si="9"/>
        <v> </v>
      </c>
      <c r="T103" s="3" t="str">
        <f t="shared" si="33"/>
        <v> </v>
      </c>
      <c r="U103" s="120" t="str">
        <f t="shared" si="11"/>
        <v>#VALUE!</v>
      </c>
      <c r="V103" s="3" t="str">
        <f t="shared" si="12"/>
        <v>#VALUE!</v>
      </c>
      <c r="W103" s="145" t="str">
        <f t="shared" si="13"/>
        <v>#VALUE!</v>
      </c>
      <c r="X103" s="69" t="str">
        <f t="shared" si="32"/>
        <v>donnée(s) manquante(s)</v>
      </c>
      <c r="Y103" s="70" t="str">
        <f t="shared" si="15"/>
        <v>donnée(s) manquante(s)</v>
      </c>
      <c r="Z103" s="139" t="str">
        <f t="shared" si="16"/>
        <v>#DIV/0!</v>
      </c>
      <c r="AA103" s="3" t="str">
        <f>IF(ISBLANK(L103)," ",IF(L103&lt;=Scenario!$C$3,0,IF(L103&lt;=Scenario!$C$5,1,IF(L103&lt;=Scenario!$C$6,2,IF(L103&lt;=Scenario!$C$7,3,IF(L103&lt;=Scenario!$C$8,4,5))))))</f>
        <v> </v>
      </c>
      <c r="AB103" s="3" t="str">
        <f>IF(ISBLANK(M103)," ",IF(M103&lt;=Scenario!$G$3,0,IF(M103&lt;=Scenario!$G$5,1,IF(M103&lt;=Scenario!$G$6,2,IF(M103&lt;=Scenario!$G$7,3,IF(M103&lt;=Scenario!$G$8,4,IF(M103&lt;=Scenario!$G$9,5,IF(M103&lt;=Scenario!$G$10,6,7))))))))</f>
        <v> </v>
      </c>
      <c r="AC103" s="3" t="str">
        <f>IF(ISBLANK(I103)," ",IF(I103&lt;=Scenario!$O$3,0,IF(I103&lt;=Scenario!$O$5,1,IF(I103&lt;=Scenario!$O$6,2,IF(I103&lt;=Scenario!$O$7,3,IF(I103&lt;=Scenario!$O$8,4,IF(I103&lt;=Scenario!$O$9,5,IF(I103&lt;=Scenario!$O$10,6,IF(I103&lt;=Scenario!$O$11,7,IF(I103&lt;=Scenario!$O$12,8,IF(I103&lt;=Scenario!$O$13,9,IF(I103&lt;=Scenario!$O$14,10,IF(I103&lt;=Scenario!$O$15,11,IF(I103&lt;=Scenario!$O$16,12,IF(I103&lt;=Scenario!$O$17,13,IF(I103&lt;=Scenario!$O$18,14,IF(I103&lt;=Scenario!$O$19,15,IF(I103&lt;=Scenario!$O$20,16,IF(I103&lt;=Scenario!$O$21,17,IF(I103&lt;=Scenario!$O$22,18,IF(I103&lt;=Scenario!$O$23,19,20)))))))))))))))))))))</f>
        <v> </v>
      </c>
      <c r="AD103" s="3" t="str">
        <f>IF(ISBLANK(G103)," ",IF(G103&lt;=Scenario!$AA$3,0,IF(G103&lt;=Scenario!$AA$5,1,IF(G103&lt;=Scenario!$AA$6,2,IF(G103&lt;=Scenario!$AA$7,3,IF(G103&lt;=Scenario!$AA$8,4,IF(G103&lt;=Scenario!$AA$9,5,IF(G103&lt;=Scenario!$AA$10,6,IF(G103&lt;=Scenario!$AA$11,7,IF(G103&lt;=Scenario!$AA$12,8,IF(G103&lt;=Scenario!$AA$13,9,IF(G103&lt;=Scenario!$AA$14,10,IF(G103&lt;=Scenario!$AA$15,11,IF(G103&lt;=Scenario!$AA$16,12,IF(G103&lt;=Scenario!$AA$17,13,IF(G103&lt;=Scenario!$AA$18,14,15))))))))))))))))</f>
        <v> </v>
      </c>
      <c r="AE103" s="3">
        <f>IF(ISBLANK(F103)," ",IF(F103&lt;=Scenario!$AI$3,0,IF(F103&lt;=Scenario!$AI$5,1,IF(F103&lt;=Scenario!$AI$6,2,IF(F103&lt;=Scenario!$AI$7,3,IF(F103&lt;=Scenario!$AI$8,4,IF(F103&lt;=Scenario!$AI$9,5,IF(F103&lt;=Scenario!$AI$10,6,IF(F103&lt;=Scenario!$AI$11,7,IF(F103&lt;=Scenario!$AI$12,8,IF(F103&lt;=Scenario!$AI$13,9,10)))))))))))</f>
        <v>0</v>
      </c>
      <c r="AF103" s="3" t="str">
        <f t="shared" si="17"/>
        <v> </v>
      </c>
      <c r="AG103" s="140" t="str">
        <f t="shared" si="18"/>
        <v>#VALUE!</v>
      </c>
      <c r="AH103" s="141" t="str">
        <f t="shared" si="19"/>
        <v>#VALUE!</v>
      </c>
      <c r="AI103" s="95" t="str">
        <f t="shared" si="20"/>
        <v>#VALUE!</v>
      </c>
      <c r="AJ103" s="69" t="str">
        <f t="shared" si="21"/>
        <v>missing data</v>
      </c>
      <c r="AK103" s="74" t="str">
        <f t="shared" si="22"/>
        <v>missing data</v>
      </c>
      <c r="AL103" s="3"/>
      <c r="AM103" s="3"/>
      <c r="AN103" s="3"/>
      <c r="AO103" s="3"/>
      <c r="AP103" s="3"/>
      <c r="AQ103" s="3"/>
      <c r="AR103" s="3"/>
      <c r="AS103" s="3"/>
      <c r="AT103" s="3"/>
      <c r="AU103" s="3"/>
      <c r="AV103" s="3"/>
      <c r="AW103" s="3"/>
      <c r="AX103" s="3"/>
      <c r="AY103" s="3"/>
      <c r="AZ103" s="3"/>
      <c r="BA103" s="3"/>
      <c r="BB103" s="3"/>
      <c r="BC103" s="3"/>
      <c r="BD103" s="3"/>
      <c r="BE103" s="3"/>
      <c r="BF103" s="3"/>
      <c r="BG103" s="3"/>
    </row>
    <row r="104" ht="15.75" customHeight="1">
      <c r="A104" s="3" t="s">
        <v>3465</v>
      </c>
      <c r="B104" s="57"/>
      <c r="C104" s="58"/>
      <c r="D104" s="60"/>
      <c r="E104" s="144" t="str">
        <f t="shared" si="1"/>
        <v>#DIV/0!</v>
      </c>
      <c r="F104" s="135">
        <f t="shared" si="2"/>
        <v>0</v>
      </c>
      <c r="G104" s="58"/>
      <c r="H104" s="59">
        <f t="shared" si="30"/>
        <v>0</v>
      </c>
      <c r="I104" s="136"/>
      <c r="J104" s="61"/>
      <c r="K104" s="61"/>
      <c r="L104" s="61"/>
      <c r="M104" s="62"/>
      <c r="N104" s="120" t="str">
        <f t="shared" si="4"/>
        <v> </v>
      </c>
      <c r="O104" s="3" t="str">
        <f t="shared" si="5"/>
        <v> </v>
      </c>
      <c r="P104" s="147" t="str">
        <f t="shared" si="31"/>
        <v> </v>
      </c>
      <c r="Q104" s="3">
        <f t="shared" si="7"/>
        <v>0</v>
      </c>
      <c r="R104" s="3" t="str">
        <f t="shared" si="8"/>
        <v> </v>
      </c>
      <c r="S104" s="3" t="str">
        <f t="shared" si="9"/>
        <v> </v>
      </c>
      <c r="T104" s="3" t="str">
        <f t="shared" si="33"/>
        <v> </v>
      </c>
      <c r="U104" s="120" t="str">
        <f t="shared" si="11"/>
        <v>#VALUE!</v>
      </c>
      <c r="V104" s="3" t="str">
        <f t="shared" si="12"/>
        <v>#VALUE!</v>
      </c>
      <c r="W104" s="145" t="str">
        <f t="shared" si="13"/>
        <v>#VALUE!</v>
      </c>
      <c r="X104" s="69" t="str">
        <f t="shared" si="32"/>
        <v>donnée(s) manquante(s)</v>
      </c>
      <c r="Y104" s="70" t="str">
        <f t="shared" si="15"/>
        <v>donnée(s) manquante(s)</v>
      </c>
      <c r="Z104" s="139" t="str">
        <f t="shared" si="16"/>
        <v>#DIV/0!</v>
      </c>
      <c r="AA104" s="3" t="str">
        <f>IF(ISBLANK(L104)," ",IF(L104&lt;=Scenario!$C$3,0,IF(L104&lt;=Scenario!$C$5,1,IF(L104&lt;=Scenario!$C$6,2,IF(L104&lt;=Scenario!$C$7,3,IF(L104&lt;=Scenario!$C$8,4,5))))))</f>
        <v> </v>
      </c>
      <c r="AB104" s="3" t="str">
        <f>IF(ISBLANK(M104)," ",IF(M104&lt;=Scenario!$G$3,0,IF(M104&lt;=Scenario!$G$5,1,IF(M104&lt;=Scenario!$G$6,2,IF(M104&lt;=Scenario!$G$7,3,IF(M104&lt;=Scenario!$G$8,4,IF(M104&lt;=Scenario!$G$9,5,IF(M104&lt;=Scenario!$G$10,6,7))))))))</f>
        <v> </v>
      </c>
      <c r="AC104" s="3" t="str">
        <f>IF(ISBLANK(I104)," ",IF(I104&lt;=Scenario!$O$3,0,IF(I104&lt;=Scenario!$O$5,1,IF(I104&lt;=Scenario!$O$6,2,IF(I104&lt;=Scenario!$O$7,3,IF(I104&lt;=Scenario!$O$8,4,IF(I104&lt;=Scenario!$O$9,5,IF(I104&lt;=Scenario!$O$10,6,IF(I104&lt;=Scenario!$O$11,7,IF(I104&lt;=Scenario!$O$12,8,IF(I104&lt;=Scenario!$O$13,9,IF(I104&lt;=Scenario!$O$14,10,IF(I104&lt;=Scenario!$O$15,11,IF(I104&lt;=Scenario!$O$16,12,IF(I104&lt;=Scenario!$O$17,13,IF(I104&lt;=Scenario!$O$18,14,IF(I104&lt;=Scenario!$O$19,15,IF(I104&lt;=Scenario!$O$20,16,IF(I104&lt;=Scenario!$O$21,17,IF(I104&lt;=Scenario!$O$22,18,IF(I104&lt;=Scenario!$O$23,19,20)))))))))))))))))))))</f>
        <v> </v>
      </c>
      <c r="AD104" s="3" t="str">
        <f>IF(ISBLANK(G104)," ",IF(G104&lt;=Scenario!$AA$3,0,IF(G104&lt;=Scenario!$AA$5,1,IF(G104&lt;=Scenario!$AA$6,2,IF(G104&lt;=Scenario!$AA$7,3,IF(G104&lt;=Scenario!$AA$8,4,IF(G104&lt;=Scenario!$AA$9,5,IF(G104&lt;=Scenario!$AA$10,6,IF(G104&lt;=Scenario!$AA$11,7,IF(G104&lt;=Scenario!$AA$12,8,IF(G104&lt;=Scenario!$AA$13,9,IF(G104&lt;=Scenario!$AA$14,10,IF(G104&lt;=Scenario!$AA$15,11,IF(G104&lt;=Scenario!$AA$16,12,IF(G104&lt;=Scenario!$AA$17,13,IF(G104&lt;=Scenario!$AA$18,14,15))))))))))))))))</f>
        <v> </v>
      </c>
      <c r="AE104" s="3">
        <f>IF(ISBLANK(F104)," ",IF(F104&lt;=Scenario!$AI$3,0,IF(F104&lt;=Scenario!$AI$5,1,IF(F104&lt;=Scenario!$AI$6,2,IF(F104&lt;=Scenario!$AI$7,3,IF(F104&lt;=Scenario!$AI$8,4,IF(F104&lt;=Scenario!$AI$9,5,IF(F104&lt;=Scenario!$AI$10,6,IF(F104&lt;=Scenario!$AI$11,7,IF(F104&lt;=Scenario!$AI$12,8,IF(F104&lt;=Scenario!$AI$13,9,10)))))))))))</f>
        <v>0</v>
      </c>
      <c r="AF104" s="3" t="str">
        <f t="shared" si="17"/>
        <v> </v>
      </c>
      <c r="AG104" s="140" t="str">
        <f t="shared" si="18"/>
        <v>#VALUE!</v>
      </c>
      <c r="AH104" s="141" t="str">
        <f t="shared" si="19"/>
        <v>#VALUE!</v>
      </c>
      <c r="AI104" s="95" t="str">
        <f t="shared" si="20"/>
        <v>#VALUE!</v>
      </c>
      <c r="AJ104" s="69" t="str">
        <f t="shared" si="21"/>
        <v>missing data</v>
      </c>
      <c r="AK104" s="74" t="str">
        <f t="shared" si="22"/>
        <v>missing data</v>
      </c>
      <c r="AL104" s="3"/>
      <c r="AM104" s="3"/>
      <c r="AN104" s="3"/>
      <c r="AO104" s="3"/>
      <c r="AP104" s="3"/>
      <c r="AQ104" s="3"/>
      <c r="AR104" s="3"/>
      <c r="AS104" s="3"/>
      <c r="AT104" s="3"/>
      <c r="AU104" s="3"/>
      <c r="AV104" s="3"/>
      <c r="AW104" s="3"/>
      <c r="AX104" s="3"/>
      <c r="AY104" s="3"/>
      <c r="AZ104" s="3"/>
      <c r="BA104" s="3"/>
      <c r="BB104" s="3"/>
      <c r="BC104" s="3"/>
      <c r="BD104" s="3"/>
      <c r="BE104" s="3"/>
      <c r="BF104" s="3"/>
      <c r="BG104" s="3"/>
    </row>
    <row r="105" ht="15.75" customHeight="1">
      <c r="A105" s="3" t="s">
        <v>3466</v>
      </c>
      <c r="B105" s="57"/>
      <c r="C105" s="58"/>
      <c r="D105" s="60"/>
      <c r="E105" s="144" t="str">
        <f t="shared" si="1"/>
        <v>#DIV/0!</v>
      </c>
      <c r="F105" s="135">
        <f t="shared" si="2"/>
        <v>0</v>
      </c>
      <c r="G105" s="58"/>
      <c r="H105" s="59">
        <f t="shared" si="30"/>
        <v>0</v>
      </c>
      <c r="I105" s="136"/>
      <c r="J105" s="61"/>
      <c r="K105" s="61"/>
      <c r="L105" s="61"/>
      <c r="M105" s="62"/>
      <c r="N105" s="120" t="str">
        <f t="shared" si="4"/>
        <v> </v>
      </c>
      <c r="O105" s="3" t="str">
        <f t="shared" si="5"/>
        <v> </v>
      </c>
      <c r="P105" s="147" t="str">
        <f t="shared" si="31"/>
        <v> </v>
      </c>
      <c r="Q105" s="3">
        <f t="shared" si="7"/>
        <v>0</v>
      </c>
      <c r="R105" s="3" t="str">
        <f t="shared" si="8"/>
        <v> </v>
      </c>
      <c r="S105" s="3" t="str">
        <f t="shared" si="9"/>
        <v> </v>
      </c>
      <c r="T105" s="3" t="str">
        <f t="shared" si="33"/>
        <v> </v>
      </c>
      <c r="U105" s="120" t="str">
        <f t="shared" si="11"/>
        <v>#VALUE!</v>
      </c>
      <c r="V105" s="3" t="str">
        <f t="shared" si="12"/>
        <v>#VALUE!</v>
      </c>
      <c r="W105" s="145" t="str">
        <f t="shared" si="13"/>
        <v>#VALUE!</v>
      </c>
      <c r="X105" s="69" t="str">
        <f t="shared" si="32"/>
        <v>donnée(s) manquante(s)</v>
      </c>
      <c r="Y105" s="70" t="str">
        <f t="shared" si="15"/>
        <v>donnée(s) manquante(s)</v>
      </c>
      <c r="Z105" s="139" t="str">
        <f t="shared" si="16"/>
        <v>#DIV/0!</v>
      </c>
      <c r="AA105" s="3" t="str">
        <f>IF(ISBLANK(L105)," ",IF(L105&lt;=Scenario!$C$3,0,IF(L105&lt;=Scenario!$C$5,1,IF(L105&lt;=Scenario!$C$6,2,IF(L105&lt;=Scenario!$C$7,3,IF(L105&lt;=Scenario!$C$8,4,5))))))</f>
        <v> </v>
      </c>
      <c r="AB105" s="3" t="str">
        <f>IF(ISBLANK(M105)," ",IF(M105&lt;=Scenario!$G$3,0,IF(M105&lt;=Scenario!$G$5,1,IF(M105&lt;=Scenario!$G$6,2,IF(M105&lt;=Scenario!$G$7,3,IF(M105&lt;=Scenario!$G$8,4,IF(M105&lt;=Scenario!$G$9,5,IF(M105&lt;=Scenario!$G$10,6,7))))))))</f>
        <v> </v>
      </c>
      <c r="AC105" s="3" t="str">
        <f>IF(ISBLANK(I105)," ",IF(I105&lt;=Scenario!$O$3,0,IF(I105&lt;=Scenario!$O$5,1,IF(I105&lt;=Scenario!$O$6,2,IF(I105&lt;=Scenario!$O$7,3,IF(I105&lt;=Scenario!$O$8,4,IF(I105&lt;=Scenario!$O$9,5,IF(I105&lt;=Scenario!$O$10,6,IF(I105&lt;=Scenario!$O$11,7,IF(I105&lt;=Scenario!$O$12,8,IF(I105&lt;=Scenario!$O$13,9,IF(I105&lt;=Scenario!$O$14,10,IF(I105&lt;=Scenario!$O$15,11,IF(I105&lt;=Scenario!$O$16,12,IF(I105&lt;=Scenario!$O$17,13,IF(I105&lt;=Scenario!$O$18,14,IF(I105&lt;=Scenario!$O$19,15,IF(I105&lt;=Scenario!$O$20,16,IF(I105&lt;=Scenario!$O$21,17,IF(I105&lt;=Scenario!$O$22,18,IF(I105&lt;=Scenario!$O$23,19,20)))))))))))))))))))))</f>
        <v> </v>
      </c>
      <c r="AD105" s="3" t="str">
        <f>IF(ISBLANK(G105)," ",IF(G105&lt;=Scenario!$AA$3,0,IF(G105&lt;=Scenario!$AA$5,1,IF(G105&lt;=Scenario!$AA$6,2,IF(G105&lt;=Scenario!$AA$7,3,IF(G105&lt;=Scenario!$AA$8,4,IF(G105&lt;=Scenario!$AA$9,5,IF(G105&lt;=Scenario!$AA$10,6,IF(G105&lt;=Scenario!$AA$11,7,IF(G105&lt;=Scenario!$AA$12,8,IF(G105&lt;=Scenario!$AA$13,9,IF(G105&lt;=Scenario!$AA$14,10,IF(G105&lt;=Scenario!$AA$15,11,IF(G105&lt;=Scenario!$AA$16,12,IF(G105&lt;=Scenario!$AA$17,13,IF(G105&lt;=Scenario!$AA$18,14,15))))))))))))))))</f>
        <v> </v>
      </c>
      <c r="AE105" s="3">
        <f>IF(ISBLANK(F105)," ",IF(F105&lt;=Scenario!$AI$3,0,IF(F105&lt;=Scenario!$AI$5,1,IF(F105&lt;=Scenario!$AI$6,2,IF(F105&lt;=Scenario!$AI$7,3,IF(F105&lt;=Scenario!$AI$8,4,IF(F105&lt;=Scenario!$AI$9,5,IF(F105&lt;=Scenario!$AI$10,6,IF(F105&lt;=Scenario!$AI$11,7,IF(F105&lt;=Scenario!$AI$12,8,IF(F105&lt;=Scenario!$AI$13,9,10)))))))))))</f>
        <v>0</v>
      </c>
      <c r="AF105" s="3" t="str">
        <f t="shared" si="17"/>
        <v> </v>
      </c>
      <c r="AG105" s="140" t="str">
        <f t="shared" si="18"/>
        <v>#VALUE!</v>
      </c>
      <c r="AH105" s="141" t="str">
        <f t="shared" si="19"/>
        <v>#VALUE!</v>
      </c>
      <c r="AI105" s="95" t="str">
        <f t="shared" si="20"/>
        <v>#VALUE!</v>
      </c>
      <c r="AJ105" s="69" t="str">
        <f t="shared" si="21"/>
        <v>missing data</v>
      </c>
      <c r="AK105" s="74" t="str">
        <f t="shared" si="22"/>
        <v>missing data</v>
      </c>
      <c r="AL105" s="3"/>
      <c r="AM105" s="3"/>
      <c r="AN105" s="3"/>
      <c r="AO105" s="3"/>
      <c r="AP105" s="3"/>
      <c r="AQ105" s="3"/>
      <c r="AR105" s="3"/>
      <c r="AS105" s="3"/>
      <c r="AT105" s="3"/>
      <c r="AU105" s="3"/>
      <c r="AV105" s="3"/>
      <c r="AW105" s="3"/>
      <c r="AX105" s="3"/>
      <c r="AY105" s="3"/>
      <c r="AZ105" s="3"/>
      <c r="BA105" s="3"/>
      <c r="BB105" s="3"/>
      <c r="BC105" s="3"/>
      <c r="BD105" s="3"/>
      <c r="BE105" s="3"/>
      <c r="BF105" s="3"/>
      <c r="BG105" s="3"/>
    </row>
    <row r="106" ht="15.75" customHeight="1">
      <c r="A106" s="3" t="s">
        <v>3467</v>
      </c>
      <c r="B106" s="57"/>
      <c r="C106" s="58"/>
      <c r="D106" s="60"/>
      <c r="E106" s="144" t="str">
        <f t="shared" si="1"/>
        <v>#DIV/0!</v>
      </c>
      <c r="F106" s="135">
        <f t="shared" si="2"/>
        <v>0</v>
      </c>
      <c r="G106" s="58"/>
      <c r="H106" s="59">
        <f t="shared" si="30"/>
        <v>0</v>
      </c>
      <c r="I106" s="136"/>
      <c r="J106" s="61"/>
      <c r="K106" s="61"/>
      <c r="L106" s="61"/>
      <c r="M106" s="62"/>
      <c r="N106" s="120" t="str">
        <f t="shared" si="4"/>
        <v> </v>
      </c>
      <c r="O106" s="3" t="str">
        <f t="shared" si="5"/>
        <v> </v>
      </c>
      <c r="P106" s="147" t="str">
        <f t="shared" si="31"/>
        <v> </v>
      </c>
      <c r="Q106" s="3">
        <f t="shared" si="7"/>
        <v>0</v>
      </c>
      <c r="R106" s="3" t="str">
        <f t="shared" si="8"/>
        <v> </v>
      </c>
      <c r="S106" s="3" t="str">
        <f t="shared" si="9"/>
        <v> </v>
      </c>
      <c r="T106" s="3" t="str">
        <f t="shared" si="33"/>
        <v> </v>
      </c>
      <c r="U106" s="120" t="str">
        <f t="shared" si="11"/>
        <v>#VALUE!</v>
      </c>
      <c r="V106" s="3" t="str">
        <f t="shared" si="12"/>
        <v>#VALUE!</v>
      </c>
      <c r="W106" s="145" t="str">
        <f t="shared" si="13"/>
        <v>#VALUE!</v>
      </c>
      <c r="X106" s="69" t="str">
        <f t="shared" si="32"/>
        <v>donnée(s) manquante(s)</v>
      </c>
      <c r="Y106" s="70" t="str">
        <f t="shared" si="15"/>
        <v>donnée(s) manquante(s)</v>
      </c>
      <c r="Z106" s="139" t="str">
        <f t="shared" si="16"/>
        <v>#DIV/0!</v>
      </c>
      <c r="AA106" s="3" t="str">
        <f>IF(ISBLANK(L106)," ",IF(L106&lt;=Scenario!$C$3,0,IF(L106&lt;=Scenario!$C$5,1,IF(L106&lt;=Scenario!$C$6,2,IF(L106&lt;=Scenario!$C$7,3,IF(L106&lt;=Scenario!$C$8,4,5))))))</f>
        <v> </v>
      </c>
      <c r="AB106" s="3" t="str">
        <f>IF(ISBLANK(M106)," ",IF(M106&lt;=Scenario!$G$3,0,IF(M106&lt;=Scenario!$G$5,1,IF(M106&lt;=Scenario!$G$6,2,IF(M106&lt;=Scenario!$G$7,3,IF(M106&lt;=Scenario!$G$8,4,IF(M106&lt;=Scenario!$G$9,5,IF(M106&lt;=Scenario!$G$10,6,7))))))))</f>
        <v> </v>
      </c>
      <c r="AC106" s="3" t="str">
        <f>IF(ISBLANK(I106)," ",IF(I106&lt;=Scenario!$O$3,0,IF(I106&lt;=Scenario!$O$5,1,IF(I106&lt;=Scenario!$O$6,2,IF(I106&lt;=Scenario!$O$7,3,IF(I106&lt;=Scenario!$O$8,4,IF(I106&lt;=Scenario!$O$9,5,IF(I106&lt;=Scenario!$O$10,6,IF(I106&lt;=Scenario!$O$11,7,IF(I106&lt;=Scenario!$O$12,8,IF(I106&lt;=Scenario!$O$13,9,IF(I106&lt;=Scenario!$O$14,10,IF(I106&lt;=Scenario!$O$15,11,IF(I106&lt;=Scenario!$O$16,12,IF(I106&lt;=Scenario!$O$17,13,IF(I106&lt;=Scenario!$O$18,14,IF(I106&lt;=Scenario!$O$19,15,IF(I106&lt;=Scenario!$O$20,16,IF(I106&lt;=Scenario!$O$21,17,IF(I106&lt;=Scenario!$O$22,18,IF(I106&lt;=Scenario!$O$23,19,20)))))))))))))))))))))</f>
        <v> </v>
      </c>
      <c r="AD106" s="3" t="str">
        <f>IF(ISBLANK(G106)," ",IF(G106&lt;=Scenario!$AA$3,0,IF(G106&lt;=Scenario!$AA$5,1,IF(G106&lt;=Scenario!$AA$6,2,IF(G106&lt;=Scenario!$AA$7,3,IF(G106&lt;=Scenario!$AA$8,4,IF(G106&lt;=Scenario!$AA$9,5,IF(G106&lt;=Scenario!$AA$10,6,IF(G106&lt;=Scenario!$AA$11,7,IF(G106&lt;=Scenario!$AA$12,8,IF(G106&lt;=Scenario!$AA$13,9,IF(G106&lt;=Scenario!$AA$14,10,IF(G106&lt;=Scenario!$AA$15,11,IF(G106&lt;=Scenario!$AA$16,12,IF(G106&lt;=Scenario!$AA$17,13,IF(G106&lt;=Scenario!$AA$18,14,15))))))))))))))))</f>
        <v> </v>
      </c>
      <c r="AE106" s="3">
        <f>IF(ISBLANK(F106)," ",IF(F106&lt;=Scenario!$AI$3,0,IF(F106&lt;=Scenario!$AI$5,1,IF(F106&lt;=Scenario!$AI$6,2,IF(F106&lt;=Scenario!$AI$7,3,IF(F106&lt;=Scenario!$AI$8,4,IF(F106&lt;=Scenario!$AI$9,5,IF(F106&lt;=Scenario!$AI$10,6,IF(F106&lt;=Scenario!$AI$11,7,IF(F106&lt;=Scenario!$AI$12,8,IF(F106&lt;=Scenario!$AI$13,9,10)))))))))))</f>
        <v>0</v>
      </c>
      <c r="AF106" s="3" t="str">
        <f t="shared" si="17"/>
        <v> </v>
      </c>
      <c r="AG106" s="140" t="str">
        <f t="shared" si="18"/>
        <v>#VALUE!</v>
      </c>
      <c r="AH106" s="141" t="str">
        <f t="shared" si="19"/>
        <v>#VALUE!</v>
      </c>
      <c r="AI106" s="95" t="str">
        <f t="shared" si="20"/>
        <v>#VALUE!</v>
      </c>
      <c r="AJ106" s="69" t="str">
        <f t="shared" si="21"/>
        <v>missing data</v>
      </c>
      <c r="AK106" s="74" t="str">
        <f t="shared" si="22"/>
        <v>missing data</v>
      </c>
      <c r="AL106" s="3"/>
      <c r="AM106" s="3"/>
      <c r="AN106" s="3"/>
      <c r="AO106" s="3"/>
      <c r="AP106" s="3"/>
      <c r="AQ106" s="3"/>
      <c r="AR106" s="3"/>
      <c r="AS106" s="3"/>
      <c r="AT106" s="3"/>
      <c r="AU106" s="3"/>
      <c r="AV106" s="3"/>
      <c r="AW106" s="3"/>
      <c r="AX106" s="3"/>
      <c r="AY106" s="3"/>
      <c r="AZ106" s="3"/>
      <c r="BA106" s="3"/>
      <c r="BB106" s="3"/>
      <c r="BC106" s="3"/>
      <c r="BD106" s="3"/>
      <c r="BE106" s="3"/>
      <c r="BF106" s="3"/>
      <c r="BG106" s="3"/>
    </row>
    <row r="107" ht="15.75" customHeight="1">
      <c r="A107" s="3" t="s">
        <v>3468</v>
      </c>
      <c r="B107" s="57"/>
      <c r="C107" s="58"/>
      <c r="D107" s="60"/>
      <c r="E107" s="144" t="str">
        <f t="shared" si="1"/>
        <v>#DIV/0!</v>
      </c>
      <c r="F107" s="135">
        <f t="shared" si="2"/>
        <v>0</v>
      </c>
      <c r="G107" s="58"/>
      <c r="H107" s="59">
        <f t="shared" si="30"/>
        <v>0</v>
      </c>
      <c r="I107" s="136"/>
      <c r="J107" s="61"/>
      <c r="K107" s="61"/>
      <c r="L107" s="61"/>
      <c r="M107" s="62"/>
      <c r="N107" s="120" t="str">
        <f t="shared" si="4"/>
        <v> </v>
      </c>
      <c r="O107" s="3" t="str">
        <f t="shared" si="5"/>
        <v> </v>
      </c>
      <c r="P107" s="147" t="str">
        <f t="shared" si="31"/>
        <v> </v>
      </c>
      <c r="Q107" s="3">
        <f t="shared" si="7"/>
        <v>0</v>
      </c>
      <c r="R107" s="3" t="str">
        <f t="shared" si="8"/>
        <v> </v>
      </c>
      <c r="S107" s="3" t="str">
        <f t="shared" si="9"/>
        <v> </v>
      </c>
      <c r="T107" s="3" t="str">
        <f t="shared" si="33"/>
        <v> </v>
      </c>
      <c r="U107" s="120" t="str">
        <f t="shared" si="11"/>
        <v>#VALUE!</v>
      </c>
      <c r="V107" s="3" t="str">
        <f t="shared" si="12"/>
        <v>#VALUE!</v>
      </c>
      <c r="W107" s="145" t="str">
        <f t="shared" si="13"/>
        <v>#VALUE!</v>
      </c>
      <c r="X107" s="69" t="str">
        <f t="shared" si="32"/>
        <v>donnée(s) manquante(s)</v>
      </c>
      <c r="Y107" s="70" t="str">
        <f t="shared" si="15"/>
        <v>donnée(s) manquante(s)</v>
      </c>
      <c r="Z107" s="139" t="str">
        <f t="shared" si="16"/>
        <v>#DIV/0!</v>
      </c>
      <c r="AA107" s="3" t="str">
        <f>IF(ISBLANK(L107)," ",IF(L107&lt;=Scenario!$C$3,0,IF(L107&lt;=Scenario!$C$5,1,IF(L107&lt;=Scenario!$C$6,2,IF(L107&lt;=Scenario!$C$7,3,IF(L107&lt;=Scenario!$C$8,4,5))))))</f>
        <v> </v>
      </c>
      <c r="AB107" s="3" t="str">
        <f>IF(ISBLANK(M107)," ",IF(M107&lt;=Scenario!$G$3,0,IF(M107&lt;=Scenario!$G$5,1,IF(M107&lt;=Scenario!$G$6,2,IF(M107&lt;=Scenario!$G$7,3,IF(M107&lt;=Scenario!$G$8,4,IF(M107&lt;=Scenario!$G$9,5,IF(M107&lt;=Scenario!$G$10,6,7))))))))</f>
        <v> </v>
      </c>
      <c r="AC107" s="3" t="str">
        <f>IF(ISBLANK(I107)," ",IF(I107&lt;=Scenario!$O$3,0,IF(I107&lt;=Scenario!$O$5,1,IF(I107&lt;=Scenario!$O$6,2,IF(I107&lt;=Scenario!$O$7,3,IF(I107&lt;=Scenario!$O$8,4,IF(I107&lt;=Scenario!$O$9,5,IF(I107&lt;=Scenario!$O$10,6,IF(I107&lt;=Scenario!$O$11,7,IF(I107&lt;=Scenario!$O$12,8,IF(I107&lt;=Scenario!$O$13,9,IF(I107&lt;=Scenario!$O$14,10,IF(I107&lt;=Scenario!$O$15,11,IF(I107&lt;=Scenario!$O$16,12,IF(I107&lt;=Scenario!$O$17,13,IF(I107&lt;=Scenario!$O$18,14,IF(I107&lt;=Scenario!$O$19,15,IF(I107&lt;=Scenario!$O$20,16,IF(I107&lt;=Scenario!$O$21,17,IF(I107&lt;=Scenario!$O$22,18,IF(I107&lt;=Scenario!$O$23,19,20)))))))))))))))))))))</f>
        <v> </v>
      </c>
      <c r="AD107" s="3" t="str">
        <f>IF(ISBLANK(G107)," ",IF(G107&lt;=Scenario!$AA$3,0,IF(G107&lt;=Scenario!$AA$5,1,IF(G107&lt;=Scenario!$AA$6,2,IF(G107&lt;=Scenario!$AA$7,3,IF(G107&lt;=Scenario!$AA$8,4,IF(G107&lt;=Scenario!$AA$9,5,IF(G107&lt;=Scenario!$AA$10,6,IF(G107&lt;=Scenario!$AA$11,7,IF(G107&lt;=Scenario!$AA$12,8,IF(G107&lt;=Scenario!$AA$13,9,IF(G107&lt;=Scenario!$AA$14,10,IF(G107&lt;=Scenario!$AA$15,11,IF(G107&lt;=Scenario!$AA$16,12,IF(G107&lt;=Scenario!$AA$17,13,IF(G107&lt;=Scenario!$AA$18,14,15))))))))))))))))</f>
        <v> </v>
      </c>
      <c r="AE107" s="3">
        <f>IF(ISBLANK(F107)," ",IF(F107&lt;=Scenario!$AI$3,0,IF(F107&lt;=Scenario!$AI$5,1,IF(F107&lt;=Scenario!$AI$6,2,IF(F107&lt;=Scenario!$AI$7,3,IF(F107&lt;=Scenario!$AI$8,4,IF(F107&lt;=Scenario!$AI$9,5,IF(F107&lt;=Scenario!$AI$10,6,IF(F107&lt;=Scenario!$AI$11,7,IF(F107&lt;=Scenario!$AI$12,8,IF(F107&lt;=Scenario!$AI$13,9,10)))))))))))</f>
        <v>0</v>
      </c>
      <c r="AF107" s="3" t="str">
        <f t="shared" si="17"/>
        <v> </v>
      </c>
      <c r="AG107" s="140" t="str">
        <f t="shared" si="18"/>
        <v>#VALUE!</v>
      </c>
      <c r="AH107" s="141" t="str">
        <f t="shared" si="19"/>
        <v>#VALUE!</v>
      </c>
      <c r="AI107" s="95" t="str">
        <f t="shared" si="20"/>
        <v>#VALUE!</v>
      </c>
      <c r="AJ107" s="69" t="str">
        <f t="shared" si="21"/>
        <v>missing data</v>
      </c>
      <c r="AK107" s="74" t="str">
        <f t="shared" si="22"/>
        <v>missing data</v>
      </c>
      <c r="AL107" s="3"/>
      <c r="AM107" s="3"/>
      <c r="AN107" s="3"/>
      <c r="AO107" s="3"/>
      <c r="AP107" s="3"/>
      <c r="AQ107" s="3"/>
      <c r="AR107" s="3"/>
      <c r="AS107" s="3"/>
      <c r="AT107" s="3"/>
      <c r="AU107" s="3"/>
      <c r="AV107" s="3"/>
      <c r="AW107" s="3"/>
      <c r="AX107" s="3"/>
      <c r="AY107" s="3"/>
      <c r="AZ107" s="3"/>
      <c r="BA107" s="3"/>
      <c r="BB107" s="3"/>
      <c r="BC107" s="3"/>
      <c r="BD107" s="3"/>
      <c r="BE107" s="3"/>
      <c r="BF107" s="3"/>
      <c r="BG107" s="3"/>
    </row>
    <row r="108" ht="15.75" customHeight="1">
      <c r="A108" s="3" t="s">
        <v>3469</v>
      </c>
      <c r="B108" s="57"/>
      <c r="C108" s="58"/>
      <c r="D108" s="60"/>
      <c r="E108" s="144" t="str">
        <f t="shared" si="1"/>
        <v>#DIV/0!</v>
      </c>
      <c r="F108" s="135">
        <f t="shared" si="2"/>
        <v>0</v>
      </c>
      <c r="G108" s="58"/>
      <c r="H108" s="59">
        <f t="shared" si="30"/>
        <v>0</v>
      </c>
      <c r="I108" s="136"/>
      <c r="J108" s="61"/>
      <c r="K108" s="61"/>
      <c r="L108" s="61"/>
      <c r="M108" s="62"/>
      <c r="N108" s="120" t="str">
        <f t="shared" si="4"/>
        <v> </v>
      </c>
      <c r="O108" s="3" t="str">
        <f t="shared" si="5"/>
        <v> </v>
      </c>
      <c r="P108" s="147" t="str">
        <f t="shared" si="31"/>
        <v> </v>
      </c>
      <c r="Q108" s="3">
        <f t="shared" si="7"/>
        <v>0</v>
      </c>
      <c r="R108" s="3" t="str">
        <f t="shared" si="8"/>
        <v> </v>
      </c>
      <c r="S108" s="3" t="str">
        <f t="shared" si="9"/>
        <v> </v>
      </c>
      <c r="T108" s="3" t="str">
        <f t="shared" si="33"/>
        <v> </v>
      </c>
      <c r="U108" s="120" t="str">
        <f t="shared" si="11"/>
        <v>#VALUE!</v>
      </c>
      <c r="V108" s="3" t="str">
        <f t="shared" si="12"/>
        <v>#VALUE!</v>
      </c>
      <c r="W108" s="145" t="str">
        <f t="shared" si="13"/>
        <v>#VALUE!</v>
      </c>
      <c r="X108" s="69" t="str">
        <f t="shared" si="32"/>
        <v>donnée(s) manquante(s)</v>
      </c>
      <c r="Y108" s="70" t="str">
        <f t="shared" si="15"/>
        <v>donnée(s) manquante(s)</v>
      </c>
      <c r="Z108" s="139" t="str">
        <f t="shared" si="16"/>
        <v>#DIV/0!</v>
      </c>
      <c r="AA108" s="3" t="str">
        <f>IF(ISBLANK(L108)," ",IF(L108&lt;=Scenario!$C$3,0,IF(L108&lt;=Scenario!$C$5,1,IF(L108&lt;=Scenario!$C$6,2,IF(L108&lt;=Scenario!$C$7,3,IF(L108&lt;=Scenario!$C$8,4,5))))))</f>
        <v> </v>
      </c>
      <c r="AB108" s="3" t="str">
        <f>IF(ISBLANK(M108)," ",IF(M108&lt;=Scenario!$G$3,0,IF(M108&lt;=Scenario!$G$5,1,IF(M108&lt;=Scenario!$G$6,2,IF(M108&lt;=Scenario!$G$7,3,IF(M108&lt;=Scenario!$G$8,4,IF(M108&lt;=Scenario!$G$9,5,IF(M108&lt;=Scenario!$G$10,6,7))))))))</f>
        <v> </v>
      </c>
      <c r="AC108" s="3" t="str">
        <f>IF(ISBLANK(I108)," ",IF(I108&lt;=Scenario!$O$3,0,IF(I108&lt;=Scenario!$O$5,1,IF(I108&lt;=Scenario!$O$6,2,IF(I108&lt;=Scenario!$O$7,3,IF(I108&lt;=Scenario!$O$8,4,IF(I108&lt;=Scenario!$O$9,5,IF(I108&lt;=Scenario!$O$10,6,IF(I108&lt;=Scenario!$O$11,7,IF(I108&lt;=Scenario!$O$12,8,IF(I108&lt;=Scenario!$O$13,9,IF(I108&lt;=Scenario!$O$14,10,IF(I108&lt;=Scenario!$O$15,11,IF(I108&lt;=Scenario!$O$16,12,IF(I108&lt;=Scenario!$O$17,13,IF(I108&lt;=Scenario!$O$18,14,IF(I108&lt;=Scenario!$O$19,15,IF(I108&lt;=Scenario!$O$20,16,IF(I108&lt;=Scenario!$O$21,17,IF(I108&lt;=Scenario!$O$22,18,IF(I108&lt;=Scenario!$O$23,19,20)))))))))))))))))))))</f>
        <v> </v>
      </c>
      <c r="AD108" s="3" t="str">
        <f>IF(ISBLANK(G108)," ",IF(G108&lt;=Scenario!$AA$3,0,IF(G108&lt;=Scenario!$AA$5,1,IF(G108&lt;=Scenario!$AA$6,2,IF(G108&lt;=Scenario!$AA$7,3,IF(G108&lt;=Scenario!$AA$8,4,IF(G108&lt;=Scenario!$AA$9,5,IF(G108&lt;=Scenario!$AA$10,6,IF(G108&lt;=Scenario!$AA$11,7,IF(G108&lt;=Scenario!$AA$12,8,IF(G108&lt;=Scenario!$AA$13,9,IF(G108&lt;=Scenario!$AA$14,10,IF(G108&lt;=Scenario!$AA$15,11,IF(G108&lt;=Scenario!$AA$16,12,IF(G108&lt;=Scenario!$AA$17,13,IF(G108&lt;=Scenario!$AA$18,14,15))))))))))))))))</f>
        <v> </v>
      </c>
      <c r="AE108" s="3">
        <f>IF(ISBLANK(F108)," ",IF(F108&lt;=Scenario!$AI$3,0,IF(F108&lt;=Scenario!$AI$5,1,IF(F108&lt;=Scenario!$AI$6,2,IF(F108&lt;=Scenario!$AI$7,3,IF(F108&lt;=Scenario!$AI$8,4,IF(F108&lt;=Scenario!$AI$9,5,IF(F108&lt;=Scenario!$AI$10,6,IF(F108&lt;=Scenario!$AI$11,7,IF(F108&lt;=Scenario!$AI$12,8,IF(F108&lt;=Scenario!$AI$13,9,10)))))))))))</f>
        <v>0</v>
      </c>
      <c r="AF108" s="3" t="str">
        <f t="shared" si="17"/>
        <v> </v>
      </c>
      <c r="AG108" s="140" t="str">
        <f t="shared" si="18"/>
        <v>#VALUE!</v>
      </c>
      <c r="AH108" s="141" t="str">
        <f t="shared" si="19"/>
        <v>#VALUE!</v>
      </c>
      <c r="AI108" s="95" t="str">
        <f t="shared" si="20"/>
        <v>#VALUE!</v>
      </c>
      <c r="AJ108" s="69" t="str">
        <f t="shared" si="21"/>
        <v>missing data</v>
      </c>
      <c r="AK108" s="74" t="str">
        <f t="shared" si="22"/>
        <v>missing data</v>
      </c>
      <c r="AL108" s="3"/>
      <c r="AM108" s="3"/>
      <c r="AN108" s="3"/>
      <c r="AO108" s="3"/>
      <c r="AP108" s="3"/>
      <c r="AQ108" s="3"/>
      <c r="AR108" s="3"/>
      <c r="AS108" s="3"/>
      <c r="AT108" s="3"/>
      <c r="AU108" s="3"/>
      <c r="AV108" s="3"/>
      <c r="AW108" s="3"/>
      <c r="AX108" s="3"/>
      <c r="AY108" s="3"/>
      <c r="AZ108" s="3"/>
      <c r="BA108" s="3"/>
      <c r="BB108" s="3"/>
      <c r="BC108" s="3"/>
      <c r="BD108" s="3"/>
      <c r="BE108" s="3"/>
      <c r="BF108" s="3"/>
      <c r="BG108" s="3"/>
    </row>
    <row r="109" ht="15.75" customHeight="1">
      <c r="A109" s="3" t="s">
        <v>3470</v>
      </c>
      <c r="B109" s="57"/>
      <c r="C109" s="58"/>
      <c r="D109" s="60"/>
      <c r="E109" s="144" t="str">
        <f t="shared" si="1"/>
        <v>#DIV/0!</v>
      </c>
      <c r="F109" s="135">
        <f t="shared" si="2"/>
        <v>0</v>
      </c>
      <c r="G109" s="58"/>
      <c r="H109" s="59">
        <f t="shared" si="30"/>
        <v>0</v>
      </c>
      <c r="I109" s="136"/>
      <c r="J109" s="61"/>
      <c r="K109" s="61"/>
      <c r="L109" s="61"/>
      <c r="M109" s="62"/>
      <c r="N109" s="120" t="str">
        <f t="shared" si="4"/>
        <v> </v>
      </c>
      <c r="O109" s="3" t="str">
        <f t="shared" si="5"/>
        <v> </v>
      </c>
      <c r="P109" s="147" t="str">
        <f t="shared" si="31"/>
        <v> </v>
      </c>
      <c r="Q109" s="3">
        <f t="shared" si="7"/>
        <v>0</v>
      </c>
      <c r="R109" s="3" t="str">
        <f t="shared" si="8"/>
        <v> </v>
      </c>
      <c r="S109" s="3" t="str">
        <f t="shared" si="9"/>
        <v> </v>
      </c>
      <c r="T109" s="3" t="str">
        <f t="shared" si="33"/>
        <v> </v>
      </c>
      <c r="U109" s="120" t="str">
        <f t="shared" si="11"/>
        <v>#VALUE!</v>
      </c>
      <c r="V109" s="3" t="str">
        <f t="shared" si="12"/>
        <v>#VALUE!</v>
      </c>
      <c r="W109" s="145" t="str">
        <f t="shared" si="13"/>
        <v>#VALUE!</v>
      </c>
      <c r="X109" s="69" t="str">
        <f t="shared" si="32"/>
        <v>donnée(s) manquante(s)</v>
      </c>
      <c r="Y109" s="70" t="str">
        <f t="shared" si="15"/>
        <v>donnée(s) manquante(s)</v>
      </c>
      <c r="Z109" s="139" t="str">
        <f t="shared" si="16"/>
        <v>#DIV/0!</v>
      </c>
      <c r="AA109" s="3" t="str">
        <f>IF(ISBLANK(L109)," ",IF(L109&lt;=Scenario!$C$3,0,IF(L109&lt;=Scenario!$C$5,1,IF(L109&lt;=Scenario!$C$6,2,IF(L109&lt;=Scenario!$C$7,3,IF(L109&lt;=Scenario!$C$8,4,5))))))</f>
        <v> </v>
      </c>
      <c r="AB109" s="3" t="str">
        <f>IF(ISBLANK(M109)," ",IF(M109&lt;=Scenario!$G$3,0,IF(M109&lt;=Scenario!$G$5,1,IF(M109&lt;=Scenario!$G$6,2,IF(M109&lt;=Scenario!$G$7,3,IF(M109&lt;=Scenario!$G$8,4,IF(M109&lt;=Scenario!$G$9,5,IF(M109&lt;=Scenario!$G$10,6,7))))))))</f>
        <v> </v>
      </c>
      <c r="AC109" s="3" t="str">
        <f>IF(ISBLANK(I109)," ",IF(I109&lt;=Scenario!$O$3,0,IF(I109&lt;=Scenario!$O$5,1,IF(I109&lt;=Scenario!$O$6,2,IF(I109&lt;=Scenario!$O$7,3,IF(I109&lt;=Scenario!$O$8,4,IF(I109&lt;=Scenario!$O$9,5,IF(I109&lt;=Scenario!$O$10,6,IF(I109&lt;=Scenario!$O$11,7,IF(I109&lt;=Scenario!$O$12,8,IF(I109&lt;=Scenario!$O$13,9,IF(I109&lt;=Scenario!$O$14,10,IF(I109&lt;=Scenario!$O$15,11,IF(I109&lt;=Scenario!$O$16,12,IF(I109&lt;=Scenario!$O$17,13,IF(I109&lt;=Scenario!$O$18,14,IF(I109&lt;=Scenario!$O$19,15,IF(I109&lt;=Scenario!$O$20,16,IF(I109&lt;=Scenario!$O$21,17,IF(I109&lt;=Scenario!$O$22,18,IF(I109&lt;=Scenario!$O$23,19,20)))))))))))))))))))))</f>
        <v> </v>
      </c>
      <c r="AD109" s="3" t="str">
        <f>IF(ISBLANK(G109)," ",IF(G109&lt;=Scenario!$AA$3,0,IF(G109&lt;=Scenario!$AA$5,1,IF(G109&lt;=Scenario!$AA$6,2,IF(G109&lt;=Scenario!$AA$7,3,IF(G109&lt;=Scenario!$AA$8,4,IF(G109&lt;=Scenario!$AA$9,5,IF(G109&lt;=Scenario!$AA$10,6,IF(G109&lt;=Scenario!$AA$11,7,IF(G109&lt;=Scenario!$AA$12,8,IF(G109&lt;=Scenario!$AA$13,9,IF(G109&lt;=Scenario!$AA$14,10,IF(G109&lt;=Scenario!$AA$15,11,IF(G109&lt;=Scenario!$AA$16,12,IF(G109&lt;=Scenario!$AA$17,13,IF(G109&lt;=Scenario!$AA$18,14,15))))))))))))))))</f>
        <v> </v>
      </c>
      <c r="AE109" s="3">
        <f>IF(ISBLANK(F109)," ",IF(F109&lt;=Scenario!$AI$3,0,IF(F109&lt;=Scenario!$AI$5,1,IF(F109&lt;=Scenario!$AI$6,2,IF(F109&lt;=Scenario!$AI$7,3,IF(F109&lt;=Scenario!$AI$8,4,IF(F109&lt;=Scenario!$AI$9,5,IF(F109&lt;=Scenario!$AI$10,6,IF(F109&lt;=Scenario!$AI$11,7,IF(F109&lt;=Scenario!$AI$12,8,IF(F109&lt;=Scenario!$AI$13,9,10)))))))))))</f>
        <v>0</v>
      </c>
      <c r="AF109" s="3" t="str">
        <f t="shared" si="17"/>
        <v> </v>
      </c>
      <c r="AG109" s="140" t="str">
        <f t="shared" si="18"/>
        <v>#VALUE!</v>
      </c>
      <c r="AH109" s="141" t="str">
        <f t="shared" si="19"/>
        <v>#VALUE!</v>
      </c>
      <c r="AI109" s="95" t="str">
        <f t="shared" si="20"/>
        <v>#VALUE!</v>
      </c>
      <c r="AJ109" s="69" t="str">
        <f t="shared" si="21"/>
        <v>missing data</v>
      </c>
      <c r="AK109" s="74" t="str">
        <f t="shared" si="22"/>
        <v>missing data</v>
      </c>
      <c r="AL109" s="3"/>
      <c r="AM109" s="3"/>
      <c r="AN109" s="3"/>
      <c r="AO109" s="3"/>
      <c r="AP109" s="3"/>
      <c r="AQ109" s="3"/>
      <c r="AR109" s="3"/>
      <c r="AS109" s="3"/>
      <c r="AT109" s="3"/>
      <c r="AU109" s="3"/>
      <c r="AV109" s="3"/>
      <c r="AW109" s="3"/>
      <c r="AX109" s="3"/>
      <c r="AY109" s="3"/>
      <c r="AZ109" s="3"/>
      <c r="BA109" s="3"/>
      <c r="BB109" s="3"/>
      <c r="BC109" s="3"/>
      <c r="BD109" s="3"/>
      <c r="BE109" s="3"/>
      <c r="BF109" s="3"/>
      <c r="BG109" s="3"/>
    </row>
    <row r="110" ht="15.75" customHeight="1">
      <c r="A110" s="3" t="s">
        <v>3471</v>
      </c>
      <c r="B110" s="57"/>
      <c r="C110" s="58"/>
      <c r="D110" s="60"/>
      <c r="E110" s="144" t="str">
        <f t="shared" si="1"/>
        <v>#DIV/0!</v>
      </c>
      <c r="F110" s="135">
        <f t="shared" si="2"/>
        <v>0</v>
      </c>
      <c r="G110" s="58"/>
      <c r="H110" s="59">
        <f t="shared" si="30"/>
        <v>0</v>
      </c>
      <c r="I110" s="136"/>
      <c r="J110" s="61"/>
      <c r="K110" s="61"/>
      <c r="L110" s="61"/>
      <c r="M110" s="62"/>
      <c r="N110" s="120" t="str">
        <f t="shared" si="4"/>
        <v> </v>
      </c>
      <c r="O110" s="3" t="str">
        <f t="shared" si="5"/>
        <v> </v>
      </c>
      <c r="P110" s="147" t="str">
        <f t="shared" si="31"/>
        <v> </v>
      </c>
      <c r="Q110" s="3">
        <f t="shared" si="7"/>
        <v>0</v>
      </c>
      <c r="R110" s="3" t="str">
        <f t="shared" si="8"/>
        <v> </v>
      </c>
      <c r="S110" s="3" t="str">
        <f t="shared" si="9"/>
        <v> </v>
      </c>
      <c r="T110" s="3" t="str">
        <f t="shared" si="33"/>
        <v> </v>
      </c>
      <c r="U110" s="120" t="str">
        <f t="shared" si="11"/>
        <v>#VALUE!</v>
      </c>
      <c r="V110" s="3" t="str">
        <f t="shared" si="12"/>
        <v>#VALUE!</v>
      </c>
      <c r="W110" s="145" t="str">
        <f t="shared" si="13"/>
        <v>#VALUE!</v>
      </c>
      <c r="X110" s="69" t="str">
        <f t="shared" si="32"/>
        <v>donnée(s) manquante(s)</v>
      </c>
      <c r="Y110" s="70" t="str">
        <f t="shared" si="15"/>
        <v>donnée(s) manquante(s)</v>
      </c>
      <c r="Z110" s="139" t="str">
        <f t="shared" si="16"/>
        <v>#DIV/0!</v>
      </c>
      <c r="AA110" s="3" t="str">
        <f>IF(ISBLANK(L110)," ",IF(L110&lt;=Scenario!$C$3,0,IF(L110&lt;=Scenario!$C$5,1,IF(L110&lt;=Scenario!$C$6,2,IF(L110&lt;=Scenario!$C$7,3,IF(L110&lt;=Scenario!$C$8,4,5))))))</f>
        <v> </v>
      </c>
      <c r="AB110" s="3" t="str">
        <f>IF(ISBLANK(M110)," ",IF(M110&lt;=Scenario!$G$3,0,IF(M110&lt;=Scenario!$G$5,1,IF(M110&lt;=Scenario!$G$6,2,IF(M110&lt;=Scenario!$G$7,3,IF(M110&lt;=Scenario!$G$8,4,IF(M110&lt;=Scenario!$G$9,5,IF(M110&lt;=Scenario!$G$10,6,7))))))))</f>
        <v> </v>
      </c>
      <c r="AC110" s="3" t="str">
        <f>IF(ISBLANK(I110)," ",IF(I110&lt;=Scenario!$O$3,0,IF(I110&lt;=Scenario!$O$5,1,IF(I110&lt;=Scenario!$O$6,2,IF(I110&lt;=Scenario!$O$7,3,IF(I110&lt;=Scenario!$O$8,4,IF(I110&lt;=Scenario!$O$9,5,IF(I110&lt;=Scenario!$O$10,6,IF(I110&lt;=Scenario!$O$11,7,IF(I110&lt;=Scenario!$O$12,8,IF(I110&lt;=Scenario!$O$13,9,IF(I110&lt;=Scenario!$O$14,10,IF(I110&lt;=Scenario!$O$15,11,IF(I110&lt;=Scenario!$O$16,12,IF(I110&lt;=Scenario!$O$17,13,IF(I110&lt;=Scenario!$O$18,14,IF(I110&lt;=Scenario!$O$19,15,IF(I110&lt;=Scenario!$O$20,16,IF(I110&lt;=Scenario!$O$21,17,IF(I110&lt;=Scenario!$O$22,18,IF(I110&lt;=Scenario!$O$23,19,20)))))))))))))))))))))</f>
        <v> </v>
      </c>
      <c r="AD110" s="3" t="str">
        <f>IF(ISBLANK(G110)," ",IF(G110&lt;=Scenario!$AA$3,0,IF(G110&lt;=Scenario!$AA$5,1,IF(G110&lt;=Scenario!$AA$6,2,IF(G110&lt;=Scenario!$AA$7,3,IF(G110&lt;=Scenario!$AA$8,4,IF(G110&lt;=Scenario!$AA$9,5,IF(G110&lt;=Scenario!$AA$10,6,IF(G110&lt;=Scenario!$AA$11,7,IF(G110&lt;=Scenario!$AA$12,8,IF(G110&lt;=Scenario!$AA$13,9,IF(G110&lt;=Scenario!$AA$14,10,IF(G110&lt;=Scenario!$AA$15,11,IF(G110&lt;=Scenario!$AA$16,12,IF(G110&lt;=Scenario!$AA$17,13,IF(G110&lt;=Scenario!$AA$18,14,15))))))))))))))))</f>
        <v> </v>
      </c>
      <c r="AE110" s="3">
        <f>IF(ISBLANK(F110)," ",IF(F110&lt;=Scenario!$AI$3,0,IF(F110&lt;=Scenario!$AI$5,1,IF(F110&lt;=Scenario!$AI$6,2,IF(F110&lt;=Scenario!$AI$7,3,IF(F110&lt;=Scenario!$AI$8,4,IF(F110&lt;=Scenario!$AI$9,5,IF(F110&lt;=Scenario!$AI$10,6,IF(F110&lt;=Scenario!$AI$11,7,IF(F110&lt;=Scenario!$AI$12,8,IF(F110&lt;=Scenario!$AI$13,9,10)))))))))))</f>
        <v>0</v>
      </c>
      <c r="AF110" s="3" t="str">
        <f t="shared" si="17"/>
        <v> </v>
      </c>
      <c r="AG110" s="140" t="str">
        <f t="shared" si="18"/>
        <v>#VALUE!</v>
      </c>
      <c r="AH110" s="141" t="str">
        <f t="shared" si="19"/>
        <v>#VALUE!</v>
      </c>
      <c r="AI110" s="95" t="str">
        <f t="shared" si="20"/>
        <v>#VALUE!</v>
      </c>
      <c r="AJ110" s="69" t="str">
        <f t="shared" si="21"/>
        <v>missing data</v>
      </c>
      <c r="AK110" s="74" t="str">
        <f t="shared" si="22"/>
        <v>missing data</v>
      </c>
      <c r="AL110" s="3"/>
      <c r="AM110" s="3"/>
      <c r="AN110" s="3"/>
      <c r="AO110" s="3"/>
      <c r="AP110" s="3"/>
      <c r="AQ110" s="3"/>
      <c r="AR110" s="3"/>
      <c r="AS110" s="3"/>
      <c r="AT110" s="3"/>
      <c r="AU110" s="3"/>
      <c r="AV110" s="3"/>
      <c r="AW110" s="3"/>
      <c r="AX110" s="3"/>
      <c r="AY110" s="3"/>
      <c r="AZ110" s="3"/>
      <c r="BA110" s="3"/>
      <c r="BB110" s="3"/>
      <c r="BC110" s="3"/>
      <c r="BD110" s="3"/>
      <c r="BE110" s="3"/>
      <c r="BF110" s="3"/>
      <c r="BG110" s="3"/>
    </row>
    <row r="111" ht="15.75" customHeight="1">
      <c r="A111" s="3" t="s">
        <v>3472</v>
      </c>
      <c r="B111" s="57"/>
      <c r="C111" s="58"/>
      <c r="D111" s="60"/>
      <c r="E111" s="144" t="str">
        <f t="shared" si="1"/>
        <v>#DIV/0!</v>
      </c>
      <c r="F111" s="135">
        <f t="shared" si="2"/>
        <v>0</v>
      </c>
      <c r="G111" s="58"/>
      <c r="H111" s="59">
        <f t="shared" si="30"/>
        <v>0</v>
      </c>
      <c r="I111" s="136"/>
      <c r="J111" s="61"/>
      <c r="K111" s="61"/>
      <c r="L111" s="61"/>
      <c r="M111" s="62"/>
      <c r="N111" s="120" t="str">
        <f t="shared" si="4"/>
        <v> </v>
      </c>
      <c r="O111" s="3" t="str">
        <f t="shared" si="5"/>
        <v> </v>
      </c>
      <c r="P111" s="147" t="str">
        <f t="shared" si="31"/>
        <v> </v>
      </c>
      <c r="Q111" s="3">
        <f t="shared" si="7"/>
        <v>0</v>
      </c>
      <c r="R111" s="3" t="str">
        <f t="shared" si="8"/>
        <v> </v>
      </c>
      <c r="S111" s="3" t="str">
        <f t="shared" si="9"/>
        <v> </v>
      </c>
      <c r="T111" s="3" t="str">
        <f t="shared" si="33"/>
        <v> </v>
      </c>
      <c r="U111" s="120" t="str">
        <f t="shared" si="11"/>
        <v>#VALUE!</v>
      </c>
      <c r="V111" s="3" t="str">
        <f t="shared" si="12"/>
        <v>#VALUE!</v>
      </c>
      <c r="W111" s="145" t="str">
        <f t="shared" si="13"/>
        <v>#VALUE!</v>
      </c>
      <c r="X111" s="69" t="str">
        <f t="shared" si="32"/>
        <v>donnée(s) manquante(s)</v>
      </c>
      <c r="Y111" s="70" t="str">
        <f t="shared" si="15"/>
        <v>donnée(s) manquante(s)</v>
      </c>
      <c r="Z111" s="139" t="str">
        <f t="shared" si="16"/>
        <v>#DIV/0!</v>
      </c>
      <c r="AA111" s="3" t="str">
        <f>IF(ISBLANK(L111)," ",IF(L111&lt;=Scenario!$C$3,0,IF(L111&lt;=Scenario!$C$5,1,IF(L111&lt;=Scenario!$C$6,2,IF(L111&lt;=Scenario!$C$7,3,IF(L111&lt;=Scenario!$C$8,4,5))))))</f>
        <v> </v>
      </c>
      <c r="AB111" s="3" t="str">
        <f>IF(ISBLANK(M111)," ",IF(M111&lt;=Scenario!$G$3,0,IF(M111&lt;=Scenario!$G$5,1,IF(M111&lt;=Scenario!$G$6,2,IF(M111&lt;=Scenario!$G$7,3,IF(M111&lt;=Scenario!$G$8,4,IF(M111&lt;=Scenario!$G$9,5,IF(M111&lt;=Scenario!$G$10,6,7))))))))</f>
        <v> </v>
      </c>
      <c r="AC111" s="3" t="str">
        <f>IF(ISBLANK(I111)," ",IF(I111&lt;=Scenario!$O$3,0,IF(I111&lt;=Scenario!$O$5,1,IF(I111&lt;=Scenario!$O$6,2,IF(I111&lt;=Scenario!$O$7,3,IF(I111&lt;=Scenario!$O$8,4,IF(I111&lt;=Scenario!$O$9,5,IF(I111&lt;=Scenario!$O$10,6,IF(I111&lt;=Scenario!$O$11,7,IF(I111&lt;=Scenario!$O$12,8,IF(I111&lt;=Scenario!$O$13,9,IF(I111&lt;=Scenario!$O$14,10,IF(I111&lt;=Scenario!$O$15,11,IF(I111&lt;=Scenario!$O$16,12,IF(I111&lt;=Scenario!$O$17,13,IF(I111&lt;=Scenario!$O$18,14,IF(I111&lt;=Scenario!$O$19,15,IF(I111&lt;=Scenario!$O$20,16,IF(I111&lt;=Scenario!$O$21,17,IF(I111&lt;=Scenario!$O$22,18,IF(I111&lt;=Scenario!$O$23,19,20)))))))))))))))))))))</f>
        <v> </v>
      </c>
      <c r="AD111" s="3" t="str">
        <f>IF(ISBLANK(G111)," ",IF(G111&lt;=Scenario!$AA$3,0,IF(G111&lt;=Scenario!$AA$5,1,IF(G111&lt;=Scenario!$AA$6,2,IF(G111&lt;=Scenario!$AA$7,3,IF(G111&lt;=Scenario!$AA$8,4,IF(G111&lt;=Scenario!$AA$9,5,IF(G111&lt;=Scenario!$AA$10,6,IF(G111&lt;=Scenario!$AA$11,7,IF(G111&lt;=Scenario!$AA$12,8,IF(G111&lt;=Scenario!$AA$13,9,IF(G111&lt;=Scenario!$AA$14,10,IF(G111&lt;=Scenario!$AA$15,11,IF(G111&lt;=Scenario!$AA$16,12,IF(G111&lt;=Scenario!$AA$17,13,IF(G111&lt;=Scenario!$AA$18,14,15))))))))))))))))</f>
        <v> </v>
      </c>
      <c r="AE111" s="3">
        <f>IF(ISBLANK(F111)," ",IF(F111&lt;=Scenario!$AI$3,0,IF(F111&lt;=Scenario!$AI$5,1,IF(F111&lt;=Scenario!$AI$6,2,IF(F111&lt;=Scenario!$AI$7,3,IF(F111&lt;=Scenario!$AI$8,4,IF(F111&lt;=Scenario!$AI$9,5,IF(F111&lt;=Scenario!$AI$10,6,IF(F111&lt;=Scenario!$AI$11,7,IF(F111&lt;=Scenario!$AI$12,8,IF(F111&lt;=Scenario!$AI$13,9,10)))))))))))</f>
        <v>0</v>
      </c>
      <c r="AF111" s="3" t="str">
        <f t="shared" si="17"/>
        <v> </v>
      </c>
      <c r="AG111" s="140" t="str">
        <f t="shared" si="18"/>
        <v>#VALUE!</v>
      </c>
      <c r="AH111" s="141" t="str">
        <f t="shared" si="19"/>
        <v>#VALUE!</v>
      </c>
      <c r="AI111" s="95" t="str">
        <f t="shared" si="20"/>
        <v>#VALUE!</v>
      </c>
      <c r="AJ111" s="69" t="str">
        <f t="shared" si="21"/>
        <v>missing data</v>
      </c>
      <c r="AK111" s="74" t="str">
        <f t="shared" si="22"/>
        <v>missing data</v>
      </c>
      <c r="AL111" s="3"/>
      <c r="AM111" s="3"/>
      <c r="AN111" s="3"/>
      <c r="AO111" s="3"/>
      <c r="AP111" s="3"/>
      <c r="AQ111" s="3"/>
      <c r="AR111" s="3"/>
      <c r="AS111" s="3"/>
      <c r="AT111" s="3"/>
      <c r="AU111" s="3"/>
      <c r="AV111" s="3"/>
      <c r="AW111" s="3"/>
      <c r="AX111" s="3"/>
      <c r="AY111" s="3"/>
      <c r="AZ111" s="3"/>
      <c r="BA111" s="3"/>
      <c r="BB111" s="3"/>
      <c r="BC111" s="3"/>
      <c r="BD111" s="3"/>
      <c r="BE111" s="3"/>
      <c r="BF111" s="3"/>
      <c r="BG111" s="3"/>
    </row>
    <row r="112" ht="15.75" customHeight="1">
      <c r="A112" s="3" t="s">
        <v>3473</v>
      </c>
      <c r="B112" s="57"/>
      <c r="C112" s="58"/>
      <c r="D112" s="60"/>
      <c r="E112" s="144" t="str">
        <f t="shared" si="1"/>
        <v>#DIV/0!</v>
      </c>
      <c r="F112" s="135">
        <f t="shared" si="2"/>
        <v>0</v>
      </c>
      <c r="G112" s="58"/>
      <c r="H112" s="59">
        <f t="shared" si="30"/>
        <v>0</v>
      </c>
      <c r="I112" s="136"/>
      <c r="J112" s="61"/>
      <c r="K112" s="61"/>
      <c r="L112" s="61"/>
      <c r="M112" s="62"/>
      <c r="N112" s="120" t="str">
        <f t="shared" si="4"/>
        <v> </v>
      </c>
      <c r="O112" s="3" t="str">
        <f t="shared" si="5"/>
        <v> </v>
      </c>
      <c r="P112" s="147" t="str">
        <f t="shared" si="31"/>
        <v> </v>
      </c>
      <c r="Q112" s="3">
        <f t="shared" si="7"/>
        <v>0</v>
      </c>
      <c r="R112" s="3" t="str">
        <f t="shared" si="8"/>
        <v> </v>
      </c>
      <c r="S112" s="3" t="str">
        <f t="shared" si="9"/>
        <v> </v>
      </c>
      <c r="T112" s="3" t="str">
        <f t="shared" si="33"/>
        <v> </v>
      </c>
      <c r="U112" s="120" t="str">
        <f t="shared" si="11"/>
        <v>#VALUE!</v>
      </c>
      <c r="V112" s="3" t="str">
        <f t="shared" si="12"/>
        <v>#VALUE!</v>
      </c>
      <c r="W112" s="145" t="str">
        <f t="shared" si="13"/>
        <v>#VALUE!</v>
      </c>
      <c r="X112" s="69" t="str">
        <f t="shared" si="32"/>
        <v>donnée(s) manquante(s)</v>
      </c>
      <c r="Y112" s="70" t="str">
        <f t="shared" si="15"/>
        <v>donnée(s) manquante(s)</v>
      </c>
      <c r="Z112" s="139" t="str">
        <f t="shared" si="16"/>
        <v>#DIV/0!</v>
      </c>
      <c r="AA112" s="3" t="str">
        <f>IF(ISBLANK(L112)," ",IF(L112&lt;=Scenario!$C$3,0,IF(L112&lt;=Scenario!$C$5,1,IF(L112&lt;=Scenario!$C$6,2,IF(L112&lt;=Scenario!$C$7,3,IF(L112&lt;=Scenario!$C$8,4,5))))))</f>
        <v> </v>
      </c>
      <c r="AB112" s="3" t="str">
        <f>IF(ISBLANK(M112)," ",IF(M112&lt;=Scenario!$G$3,0,IF(M112&lt;=Scenario!$G$5,1,IF(M112&lt;=Scenario!$G$6,2,IF(M112&lt;=Scenario!$G$7,3,IF(M112&lt;=Scenario!$G$8,4,IF(M112&lt;=Scenario!$G$9,5,IF(M112&lt;=Scenario!$G$10,6,7))))))))</f>
        <v> </v>
      </c>
      <c r="AC112" s="3" t="str">
        <f>IF(ISBLANK(I112)," ",IF(I112&lt;=Scenario!$O$3,0,IF(I112&lt;=Scenario!$O$5,1,IF(I112&lt;=Scenario!$O$6,2,IF(I112&lt;=Scenario!$O$7,3,IF(I112&lt;=Scenario!$O$8,4,IF(I112&lt;=Scenario!$O$9,5,IF(I112&lt;=Scenario!$O$10,6,IF(I112&lt;=Scenario!$O$11,7,IF(I112&lt;=Scenario!$O$12,8,IF(I112&lt;=Scenario!$O$13,9,IF(I112&lt;=Scenario!$O$14,10,IF(I112&lt;=Scenario!$O$15,11,IF(I112&lt;=Scenario!$O$16,12,IF(I112&lt;=Scenario!$O$17,13,IF(I112&lt;=Scenario!$O$18,14,IF(I112&lt;=Scenario!$O$19,15,IF(I112&lt;=Scenario!$O$20,16,IF(I112&lt;=Scenario!$O$21,17,IF(I112&lt;=Scenario!$O$22,18,IF(I112&lt;=Scenario!$O$23,19,20)))))))))))))))))))))</f>
        <v> </v>
      </c>
      <c r="AD112" s="3" t="str">
        <f>IF(ISBLANK(G112)," ",IF(G112&lt;=Scenario!$AA$3,0,IF(G112&lt;=Scenario!$AA$5,1,IF(G112&lt;=Scenario!$AA$6,2,IF(G112&lt;=Scenario!$AA$7,3,IF(G112&lt;=Scenario!$AA$8,4,IF(G112&lt;=Scenario!$AA$9,5,IF(G112&lt;=Scenario!$AA$10,6,IF(G112&lt;=Scenario!$AA$11,7,IF(G112&lt;=Scenario!$AA$12,8,IF(G112&lt;=Scenario!$AA$13,9,IF(G112&lt;=Scenario!$AA$14,10,IF(G112&lt;=Scenario!$AA$15,11,IF(G112&lt;=Scenario!$AA$16,12,IF(G112&lt;=Scenario!$AA$17,13,IF(G112&lt;=Scenario!$AA$18,14,15))))))))))))))))</f>
        <v> </v>
      </c>
      <c r="AE112" s="3">
        <f>IF(ISBLANK(F112)," ",IF(F112&lt;=Scenario!$AI$3,0,IF(F112&lt;=Scenario!$AI$5,1,IF(F112&lt;=Scenario!$AI$6,2,IF(F112&lt;=Scenario!$AI$7,3,IF(F112&lt;=Scenario!$AI$8,4,IF(F112&lt;=Scenario!$AI$9,5,IF(F112&lt;=Scenario!$AI$10,6,IF(F112&lt;=Scenario!$AI$11,7,IF(F112&lt;=Scenario!$AI$12,8,IF(F112&lt;=Scenario!$AI$13,9,10)))))))))))</f>
        <v>0</v>
      </c>
      <c r="AF112" s="3" t="str">
        <f t="shared" si="17"/>
        <v> </v>
      </c>
      <c r="AG112" s="140" t="str">
        <f t="shared" si="18"/>
        <v>#VALUE!</v>
      </c>
      <c r="AH112" s="141" t="str">
        <f t="shared" si="19"/>
        <v>#VALUE!</v>
      </c>
      <c r="AI112" s="95" t="str">
        <f t="shared" si="20"/>
        <v>#VALUE!</v>
      </c>
      <c r="AJ112" s="69" t="str">
        <f t="shared" si="21"/>
        <v>missing data</v>
      </c>
      <c r="AK112" s="74" t="str">
        <f t="shared" si="22"/>
        <v>missing data</v>
      </c>
      <c r="AL112" s="3"/>
      <c r="AM112" s="3"/>
      <c r="AN112" s="3"/>
      <c r="AO112" s="3"/>
      <c r="AP112" s="3"/>
      <c r="AQ112" s="3"/>
      <c r="AR112" s="3"/>
      <c r="AS112" s="3"/>
      <c r="AT112" s="3"/>
      <c r="AU112" s="3"/>
      <c r="AV112" s="3"/>
      <c r="AW112" s="3"/>
      <c r="AX112" s="3"/>
      <c r="AY112" s="3"/>
      <c r="AZ112" s="3"/>
      <c r="BA112" s="3"/>
      <c r="BB112" s="3"/>
      <c r="BC112" s="3"/>
      <c r="BD112" s="3"/>
      <c r="BE112" s="3"/>
      <c r="BF112" s="3"/>
      <c r="BG112" s="3"/>
    </row>
    <row r="113" ht="15.75" customHeight="1">
      <c r="A113" s="3" t="s">
        <v>3474</v>
      </c>
      <c r="B113" s="57"/>
      <c r="C113" s="58"/>
      <c r="D113" s="60"/>
      <c r="E113" s="144" t="str">
        <f t="shared" si="1"/>
        <v>#DIV/0!</v>
      </c>
      <c r="F113" s="135">
        <f t="shared" si="2"/>
        <v>0</v>
      </c>
      <c r="G113" s="58"/>
      <c r="H113" s="59">
        <f t="shared" si="30"/>
        <v>0</v>
      </c>
      <c r="I113" s="136"/>
      <c r="J113" s="61"/>
      <c r="K113" s="61"/>
      <c r="L113" s="61"/>
      <c r="M113" s="62"/>
      <c r="N113" s="120" t="str">
        <f t="shared" si="4"/>
        <v> </v>
      </c>
      <c r="O113" s="3" t="str">
        <f t="shared" si="5"/>
        <v> </v>
      </c>
      <c r="P113" s="147" t="str">
        <f t="shared" si="31"/>
        <v> </v>
      </c>
      <c r="Q113" s="3">
        <f t="shared" si="7"/>
        <v>0</v>
      </c>
      <c r="R113" s="3" t="str">
        <f t="shared" si="8"/>
        <v> </v>
      </c>
      <c r="S113" s="3" t="str">
        <f t="shared" si="9"/>
        <v> </v>
      </c>
      <c r="T113" s="3" t="str">
        <f t="shared" si="33"/>
        <v> </v>
      </c>
      <c r="U113" s="120" t="str">
        <f t="shared" si="11"/>
        <v>#VALUE!</v>
      </c>
      <c r="V113" s="3" t="str">
        <f t="shared" si="12"/>
        <v>#VALUE!</v>
      </c>
      <c r="W113" s="145" t="str">
        <f t="shared" si="13"/>
        <v>#VALUE!</v>
      </c>
      <c r="X113" s="69" t="str">
        <f t="shared" si="32"/>
        <v>donnée(s) manquante(s)</v>
      </c>
      <c r="Y113" s="70" t="str">
        <f t="shared" si="15"/>
        <v>donnée(s) manquante(s)</v>
      </c>
      <c r="Z113" s="139" t="str">
        <f t="shared" si="16"/>
        <v>#DIV/0!</v>
      </c>
      <c r="AA113" s="3" t="str">
        <f>IF(ISBLANK(L113)," ",IF(L113&lt;=Scenario!$C$3,0,IF(L113&lt;=Scenario!$C$5,1,IF(L113&lt;=Scenario!$C$6,2,IF(L113&lt;=Scenario!$C$7,3,IF(L113&lt;=Scenario!$C$8,4,5))))))</f>
        <v> </v>
      </c>
      <c r="AB113" s="3" t="str">
        <f>IF(ISBLANK(M113)," ",IF(M113&lt;=Scenario!$G$3,0,IF(M113&lt;=Scenario!$G$5,1,IF(M113&lt;=Scenario!$G$6,2,IF(M113&lt;=Scenario!$G$7,3,IF(M113&lt;=Scenario!$G$8,4,IF(M113&lt;=Scenario!$G$9,5,IF(M113&lt;=Scenario!$G$10,6,7))))))))</f>
        <v> </v>
      </c>
      <c r="AC113" s="3" t="str">
        <f>IF(ISBLANK(I113)," ",IF(I113&lt;=Scenario!$O$3,0,IF(I113&lt;=Scenario!$O$5,1,IF(I113&lt;=Scenario!$O$6,2,IF(I113&lt;=Scenario!$O$7,3,IF(I113&lt;=Scenario!$O$8,4,IF(I113&lt;=Scenario!$O$9,5,IF(I113&lt;=Scenario!$O$10,6,IF(I113&lt;=Scenario!$O$11,7,IF(I113&lt;=Scenario!$O$12,8,IF(I113&lt;=Scenario!$O$13,9,IF(I113&lt;=Scenario!$O$14,10,IF(I113&lt;=Scenario!$O$15,11,IF(I113&lt;=Scenario!$O$16,12,IF(I113&lt;=Scenario!$O$17,13,IF(I113&lt;=Scenario!$O$18,14,IF(I113&lt;=Scenario!$O$19,15,IF(I113&lt;=Scenario!$O$20,16,IF(I113&lt;=Scenario!$O$21,17,IF(I113&lt;=Scenario!$O$22,18,IF(I113&lt;=Scenario!$O$23,19,20)))))))))))))))))))))</f>
        <v> </v>
      </c>
      <c r="AD113" s="3" t="str">
        <f>IF(ISBLANK(G113)," ",IF(G113&lt;=Scenario!$AA$3,0,IF(G113&lt;=Scenario!$AA$5,1,IF(G113&lt;=Scenario!$AA$6,2,IF(G113&lt;=Scenario!$AA$7,3,IF(G113&lt;=Scenario!$AA$8,4,IF(G113&lt;=Scenario!$AA$9,5,IF(G113&lt;=Scenario!$AA$10,6,IF(G113&lt;=Scenario!$AA$11,7,IF(G113&lt;=Scenario!$AA$12,8,IF(G113&lt;=Scenario!$AA$13,9,IF(G113&lt;=Scenario!$AA$14,10,IF(G113&lt;=Scenario!$AA$15,11,IF(G113&lt;=Scenario!$AA$16,12,IF(G113&lt;=Scenario!$AA$17,13,IF(G113&lt;=Scenario!$AA$18,14,15))))))))))))))))</f>
        <v> </v>
      </c>
      <c r="AE113" s="3">
        <f>IF(ISBLANK(F113)," ",IF(F113&lt;=Scenario!$AI$3,0,IF(F113&lt;=Scenario!$AI$5,1,IF(F113&lt;=Scenario!$AI$6,2,IF(F113&lt;=Scenario!$AI$7,3,IF(F113&lt;=Scenario!$AI$8,4,IF(F113&lt;=Scenario!$AI$9,5,IF(F113&lt;=Scenario!$AI$10,6,IF(F113&lt;=Scenario!$AI$11,7,IF(F113&lt;=Scenario!$AI$12,8,IF(F113&lt;=Scenario!$AI$13,9,10)))))))))))</f>
        <v>0</v>
      </c>
      <c r="AF113" s="3" t="str">
        <f t="shared" si="17"/>
        <v> </v>
      </c>
      <c r="AG113" s="140" t="str">
        <f t="shared" si="18"/>
        <v>#VALUE!</v>
      </c>
      <c r="AH113" s="141" t="str">
        <f t="shared" si="19"/>
        <v>#VALUE!</v>
      </c>
      <c r="AI113" s="95" t="str">
        <f t="shared" si="20"/>
        <v>#VALUE!</v>
      </c>
      <c r="AJ113" s="69" t="str">
        <f t="shared" si="21"/>
        <v>missing data</v>
      </c>
      <c r="AK113" s="74" t="str">
        <f t="shared" si="22"/>
        <v>missing data</v>
      </c>
      <c r="AL113" s="3"/>
      <c r="AM113" s="3"/>
      <c r="AN113" s="3"/>
      <c r="AO113" s="3"/>
      <c r="AP113" s="3"/>
      <c r="AQ113" s="3"/>
      <c r="AR113" s="3"/>
      <c r="AS113" s="3"/>
      <c r="AT113" s="3"/>
      <c r="AU113" s="3"/>
      <c r="AV113" s="3"/>
      <c r="AW113" s="3"/>
      <c r="AX113" s="3"/>
      <c r="AY113" s="3"/>
      <c r="AZ113" s="3"/>
      <c r="BA113" s="3"/>
      <c r="BB113" s="3"/>
      <c r="BC113" s="3"/>
      <c r="BD113" s="3"/>
      <c r="BE113" s="3"/>
      <c r="BF113" s="3"/>
      <c r="BG113" s="3"/>
    </row>
    <row r="114" ht="15.75" customHeight="1">
      <c r="A114" s="3" t="s">
        <v>3475</v>
      </c>
      <c r="B114" s="57"/>
      <c r="C114" s="58"/>
      <c r="D114" s="60"/>
      <c r="E114" s="144" t="str">
        <f t="shared" si="1"/>
        <v>#DIV/0!</v>
      </c>
      <c r="F114" s="135">
        <f t="shared" si="2"/>
        <v>0</v>
      </c>
      <c r="G114" s="58"/>
      <c r="H114" s="59">
        <f t="shared" si="30"/>
        <v>0</v>
      </c>
      <c r="I114" s="136"/>
      <c r="J114" s="61"/>
      <c r="K114" s="61"/>
      <c r="L114" s="61"/>
      <c r="M114" s="62"/>
      <c r="N114" s="120" t="str">
        <f t="shared" si="4"/>
        <v> </v>
      </c>
      <c r="O114" s="3" t="str">
        <f t="shared" si="5"/>
        <v> </v>
      </c>
      <c r="P114" s="147" t="str">
        <f t="shared" si="31"/>
        <v> </v>
      </c>
      <c r="Q114" s="3">
        <f t="shared" si="7"/>
        <v>0</v>
      </c>
      <c r="R114" s="3" t="str">
        <f t="shared" si="8"/>
        <v> </v>
      </c>
      <c r="S114" s="3" t="str">
        <f t="shared" si="9"/>
        <v> </v>
      </c>
      <c r="T114" s="3" t="str">
        <f t="shared" si="33"/>
        <v> </v>
      </c>
      <c r="U114" s="120" t="str">
        <f t="shared" si="11"/>
        <v>#VALUE!</v>
      </c>
      <c r="V114" s="3" t="str">
        <f t="shared" si="12"/>
        <v>#VALUE!</v>
      </c>
      <c r="W114" s="145" t="str">
        <f t="shared" si="13"/>
        <v>#VALUE!</v>
      </c>
      <c r="X114" s="69" t="str">
        <f t="shared" si="32"/>
        <v>donnée(s) manquante(s)</v>
      </c>
      <c r="Y114" s="70" t="str">
        <f t="shared" si="15"/>
        <v>donnée(s) manquante(s)</v>
      </c>
      <c r="Z114" s="139" t="str">
        <f t="shared" si="16"/>
        <v>#DIV/0!</v>
      </c>
      <c r="AA114" s="3" t="str">
        <f>IF(ISBLANK(L114)," ",IF(L114&lt;=Scenario!$C$3,0,IF(L114&lt;=Scenario!$C$5,1,IF(L114&lt;=Scenario!$C$6,2,IF(L114&lt;=Scenario!$C$7,3,IF(L114&lt;=Scenario!$C$8,4,5))))))</f>
        <v> </v>
      </c>
      <c r="AB114" s="3" t="str">
        <f>IF(ISBLANK(M114)," ",IF(M114&lt;=Scenario!$G$3,0,IF(M114&lt;=Scenario!$G$5,1,IF(M114&lt;=Scenario!$G$6,2,IF(M114&lt;=Scenario!$G$7,3,IF(M114&lt;=Scenario!$G$8,4,IF(M114&lt;=Scenario!$G$9,5,IF(M114&lt;=Scenario!$G$10,6,7))))))))</f>
        <v> </v>
      </c>
      <c r="AC114" s="3" t="str">
        <f>IF(ISBLANK(I114)," ",IF(I114&lt;=Scenario!$O$3,0,IF(I114&lt;=Scenario!$O$5,1,IF(I114&lt;=Scenario!$O$6,2,IF(I114&lt;=Scenario!$O$7,3,IF(I114&lt;=Scenario!$O$8,4,IF(I114&lt;=Scenario!$O$9,5,IF(I114&lt;=Scenario!$O$10,6,IF(I114&lt;=Scenario!$O$11,7,IF(I114&lt;=Scenario!$O$12,8,IF(I114&lt;=Scenario!$O$13,9,IF(I114&lt;=Scenario!$O$14,10,IF(I114&lt;=Scenario!$O$15,11,IF(I114&lt;=Scenario!$O$16,12,IF(I114&lt;=Scenario!$O$17,13,IF(I114&lt;=Scenario!$O$18,14,IF(I114&lt;=Scenario!$O$19,15,IF(I114&lt;=Scenario!$O$20,16,IF(I114&lt;=Scenario!$O$21,17,IF(I114&lt;=Scenario!$O$22,18,IF(I114&lt;=Scenario!$O$23,19,20)))))))))))))))))))))</f>
        <v> </v>
      </c>
      <c r="AD114" s="3" t="str">
        <f>IF(ISBLANK(G114)," ",IF(G114&lt;=Scenario!$AA$3,0,IF(G114&lt;=Scenario!$AA$5,1,IF(G114&lt;=Scenario!$AA$6,2,IF(G114&lt;=Scenario!$AA$7,3,IF(G114&lt;=Scenario!$AA$8,4,IF(G114&lt;=Scenario!$AA$9,5,IF(G114&lt;=Scenario!$AA$10,6,IF(G114&lt;=Scenario!$AA$11,7,IF(G114&lt;=Scenario!$AA$12,8,IF(G114&lt;=Scenario!$AA$13,9,IF(G114&lt;=Scenario!$AA$14,10,IF(G114&lt;=Scenario!$AA$15,11,IF(G114&lt;=Scenario!$AA$16,12,IF(G114&lt;=Scenario!$AA$17,13,IF(G114&lt;=Scenario!$AA$18,14,15))))))))))))))))</f>
        <v> </v>
      </c>
      <c r="AE114" s="3">
        <f>IF(ISBLANK(F114)," ",IF(F114&lt;=Scenario!$AI$3,0,IF(F114&lt;=Scenario!$AI$5,1,IF(F114&lt;=Scenario!$AI$6,2,IF(F114&lt;=Scenario!$AI$7,3,IF(F114&lt;=Scenario!$AI$8,4,IF(F114&lt;=Scenario!$AI$9,5,IF(F114&lt;=Scenario!$AI$10,6,IF(F114&lt;=Scenario!$AI$11,7,IF(F114&lt;=Scenario!$AI$12,8,IF(F114&lt;=Scenario!$AI$13,9,10)))))))))))</f>
        <v>0</v>
      </c>
      <c r="AF114" s="3" t="str">
        <f t="shared" si="17"/>
        <v> </v>
      </c>
      <c r="AG114" s="140" t="str">
        <f t="shared" si="18"/>
        <v>#VALUE!</v>
      </c>
      <c r="AH114" s="141" t="str">
        <f t="shared" si="19"/>
        <v>#VALUE!</v>
      </c>
      <c r="AI114" s="95" t="str">
        <f t="shared" si="20"/>
        <v>#VALUE!</v>
      </c>
      <c r="AJ114" s="69" t="str">
        <f t="shared" si="21"/>
        <v>missing data</v>
      </c>
      <c r="AK114" s="74" t="str">
        <f t="shared" si="22"/>
        <v>missing data</v>
      </c>
      <c r="AL114" s="3"/>
      <c r="AM114" s="3"/>
      <c r="AN114" s="3"/>
      <c r="AO114" s="3"/>
      <c r="AP114" s="3"/>
      <c r="AQ114" s="3"/>
      <c r="AR114" s="3"/>
      <c r="AS114" s="3"/>
      <c r="AT114" s="3"/>
      <c r="AU114" s="3"/>
      <c r="AV114" s="3"/>
      <c r="AW114" s="3"/>
      <c r="AX114" s="3"/>
      <c r="AY114" s="3"/>
      <c r="AZ114" s="3"/>
      <c r="BA114" s="3"/>
      <c r="BB114" s="3"/>
      <c r="BC114" s="3"/>
      <c r="BD114" s="3"/>
      <c r="BE114" s="3"/>
      <c r="BF114" s="3"/>
      <c r="BG114" s="3"/>
    </row>
    <row r="115" ht="15.75" customHeight="1">
      <c r="A115" s="3" t="s">
        <v>3476</v>
      </c>
      <c r="B115" s="57"/>
      <c r="C115" s="58"/>
      <c r="D115" s="60"/>
      <c r="E115" s="144" t="str">
        <f t="shared" si="1"/>
        <v>#DIV/0!</v>
      </c>
      <c r="F115" s="135">
        <f t="shared" si="2"/>
        <v>0</v>
      </c>
      <c r="G115" s="58"/>
      <c r="H115" s="59">
        <f t="shared" si="30"/>
        <v>0</v>
      </c>
      <c r="I115" s="136"/>
      <c r="J115" s="61"/>
      <c r="K115" s="61"/>
      <c r="L115" s="61"/>
      <c r="M115" s="62"/>
      <c r="N115" s="120" t="str">
        <f t="shared" si="4"/>
        <v> </v>
      </c>
      <c r="O115" s="3" t="str">
        <f t="shared" si="5"/>
        <v> </v>
      </c>
      <c r="P115" s="147" t="str">
        <f t="shared" si="31"/>
        <v> </v>
      </c>
      <c r="Q115" s="3">
        <f t="shared" si="7"/>
        <v>0</v>
      </c>
      <c r="R115" s="3" t="str">
        <f t="shared" si="8"/>
        <v> </v>
      </c>
      <c r="S115" s="3" t="str">
        <f t="shared" si="9"/>
        <v> </v>
      </c>
      <c r="T115" s="3" t="str">
        <f t="shared" si="33"/>
        <v> </v>
      </c>
      <c r="U115" s="120" t="str">
        <f t="shared" si="11"/>
        <v>#VALUE!</v>
      </c>
      <c r="V115" s="3" t="str">
        <f t="shared" si="12"/>
        <v>#VALUE!</v>
      </c>
      <c r="W115" s="145" t="str">
        <f t="shared" si="13"/>
        <v>#VALUE!</v>
      </c>
      <c r="X115" s="69" t="str">
        <f t="shared" si="32"/>
        <v>donnée(s) manquante(s)</v>
      </c>
      <c r="Y115" s="70" t="str">
        <f t="shared" si="15"/>
        <v>donnée(s) manquante(s)</v>
      </c>
      <c r="Z115" s="139" t="str">
        <f t="shared" si="16"/>
        <v>#DIV/0!</v>
      </c>
      <c r="AA115" s="3" t="str">
        <f>IF(ISBLANK(L115)," ",IF(L115&lt;=Scenario!$C$3,0,IF(L115&lt;=Scenario!$C$5,1,IF(L115&lt;=Scenario!$C$6,2,IF(L115&lt;=Scenario!$C$7,3,IF(L115&lt;=Scenario!$C$8,4,5))))))</f>
        <v> </v>
      </c>
      <c r="AB115" s="3" t="str">
        <f>IF(ISBLANK(M115)," ",IF(M115&lt;=Scenario!$G$3,0,IF(M115&lt;=Scenario!$G$5,1,IF(M115&lt;=Scenario!$G$6,2,IF(M115&lt;=Scenario!$G$7,3,IF(M115&lt;=Scenario!$G$8,4,IF(M115&lt;=Scenario!$G$9,5,IF(M115&lt;=Scenario!$G$10,6,7))))))))</f>
        <v> </v>
      </c>
      <c r="AC115" s="3" t="str">
        <f>IF(ISBLANK(I115)," ",IF(I115&lt;=Scenario!$O$3,0,IF(I115&lt;=Scenario!$O$5,1,IF(I115&lt;=Scenario!$O$6,2,IF(I115&lt;=Scenario!$O$7,3,IF(I115&lt;=Scenario!$O$8,4,IF(I115&lt;=Scenario!$O$9,5,IF(I115&lt;=Scenario!$O$10,6,IF(I115&lt;=Scenario!$O$11,7,IF(I115&lt;=Scenario!$O$12,8,IF(I115&lt;=Scenario!$O$13,9,IF(I115&lt;=Scenario!$O$14,10,IF(I115&lt;=Scenario!$O$15,11,IF(I115&lt;=Scenario!$O$16,12,IF(I115&lt;=Scenario!$O$17,13,IF(I115&lt;=Scenario!$O$18,14,IF(I115&lt;=Scenario!$O$19,15,IF(I115&lt;=Scenario!$O$20,16,IF(I115&lt;=Scenario!$O$21,17,IF(I115&lt;=Scenario!$O$22,18,IF(I115&lt;=Scenario!$O$23,19,20)))))))))))))))))))))</f>
        <v> </v>
      </c>
      <c r="AD115" s="3" t="str">
        <f>IF(ISBLANK(G115)," ",IF(G115&lt;=Scenario!$AA$3,0,IF(G115&lt;=Scenario!$AA$5,1,IF(G115&lt;=Scenario!$AA$6,2,IF(G115&lt;=Scenario!$AA$7,3,IF(G115&lt;=Scenario!$AA$8,4,IF(G115&lt;=Scenario!$AA$9,5,IF(G115&lt;=Scenario!$AA$10,6,IF(G115&lt;=Scenario!$AA$11,7,IF(G115&lt;=Scenario!$AA$12,8,IF(G115&lt;=Scenario!$AA$13,9,IF(G115&lt;=Scenario!$AA$14,10,IF(G115&lt;=Scenario!$AA$15,11,IF(G115&lt;=Scenario!$AA$16,12,IF(G115&lt;=Scenario!$AA$17,13,IF(G115&lt;=Scenario!$AA$18,14,15))))))))))))))))</f>
        <v> </v>
      </c>
      <c r="AE115" s="3">
        <f>IF(ISBLANK(F115)," ",IF(F115&lt;=Scenario!$AI$3,0,IF(F115&lt;=Scenario!$AI$5,1,IF(F115&lt;=Scenario!$AI$6,2,IF(F115&lt;=Scenario!$AI$7,3,IF(F115&lt;=Scenario!$AI$8,4,IF(F115&lt;=Scenario!$AI$9,5,IF(F115&lt;=Scenario!$AI$10,6,IF(F115&lt;=Scenario!$AI$11,7,IF(F115&lt;=Scenario!$AI$12,8,IF(F115&lt;=Scenario!$AI$13,9,10)))))))))))</f>
        <v>0</v>
      </c>
      <c r="AF115" s="3" t="str">
        <f t="shared" si="17"/>
        <v> </v>
      </c>
      <c r="AG115" s="140" t="str">
        <f t="shared" si="18"/>
        <v>#VALUE!</v>
      </c>
      <c r="AH115" s="141" t="str">
        <f t="shared" si="19"/>
        <v>#VALUE!</v>
      </c>
      <c r="AI115" s="95" t="str">
        <f t="shared" si="20"/>
        <v>#VALUE!</v>
      </c>
      <c r="AJ115" s="69" t="str">
        <f t="shared" si="21"/>
        <v>missing data</v>
      </c>
      <c r="AK115" s="74" t="str">
        <f t="shared" si="22"/>
        <v>missing data</v>
      </c>
      <c r="AL115" s="3"/>
      <c r="AM115" s="3"/>
      <c r="AN115" s="3"/>
      <c r="AO115" s="3"/>
      <c r="AP115" s="3"/>
      <c r="AQ115" s="3"/>
      <c r="AR115" s="3"/>
      <c r="AS115" s="3"/>
      <c r="AT115" s="3"/>
      <c r="AU115" s="3"/>
      <c r="AV115" s="3"/>
      <c r="AW115" s="3"/>
      <c r="AX115" s="3"/>
      <c r="AY115" s="3"/>
      <c r="AZ115" s="3"/>
      <c r="BA115" s="3"/>
      <c r="BB115" s="3"/>
      <c r="BC115" s="3"/>
      <c r="BD115" s="3"/>
      <c r="BE115" s="3"/>
      <c r="BF115" s="3"/>
      <c r="BG115" s="3"/>
    </row>
    <row r="116" ht="15.75" customHeight="1">
      <c r="A116" s="3" t="s">
        <v>3477</v>
      </c>
      <c r="B116" s="57"/>
      <c r="C116" s="58"/>
      <c r="D116" s="60"/>
      <c r="E116" s="144" t="str">
        <f t="shared" si="1"/>
        <v>#DIV/0!</v>
      </c>
      <c r="F116" s="135">
        <f t="shared" si="2"/>
        <v>0</v>
      </c>
      <c r="G116" s="58"/>
      <c r="H116" s="59">
        <f t="shared" si="30"/>
        <v>0</v>
      </c>
      <c r="I116" s="136"/>
      <c r="J116" s="61"/>
      <c r="K116" s="61"/>
      <c r="L116" s="61"/>
      <c r="M116" s="62"/>
      <c r="N116" s="120" t="str">
        <f t="shared" si="4"/>
        <v> </v>
      </c>
      <c r="O116" s="3" t="str">
        <f t="shared" si="5"/>
        <v> </v>
      </c>
      <c r="P116" s="147" t="str">
        <f t="shared" si="31"/>
        <v> </v>
      </c>
      <c r="Q116" s="3">
        <f t="shared" si="7"/>
        <v>0</v>
      </c>
      <c r="R116" s="3" t="str">
        <f t="shared" si="8"/>
        <v> </v>
      </c>
      <c r="S116" s="3" t="str">
        <f t="shared" si="9"/>
        <v> </v>
      </c>
      <c r="T116" s="3" t="str">
        <f t="shared" si="33"/>
        <v> </v>
      </c>
      <c r="U116" s="120" t="str">
        <f t="shared" si="11"/>
        <v>#VALUE!</v>
      </c>
      <c r="V116" s="3" t="str">
        <f t="shared" si="12"/>
        <v>#VALUE!</v>
      </c>
      <c r="W116" s="145" t="str">
        <f t="shared" si="13"/>
        <v>#VALUE!</v>
      </c>
      <c r="X116" s="69" t="str">
        <f t="shared" si="32"/>
        <v>donnée(s) manquante(s)</v>
      </c>
      <c r="Y116" s="70" t="str">
        <f t="shared" si="15"/>
        <v>donnée(s) manquante(s)</v>
      </c>
      <c r="Z116" s="139" t="str">
        <f t="shared" si="16"/>
        <v>#DIV/0!</v>
      </c>
      <c r="AA116" s="3" t="str">
        <f>IF(ISBLANK(L116)," ",IF(L116&lt;=Scenario!$C$3,0,IF(L116&lt;=Scenario!$C$5,1,IF(L116&lt;=Scenario!$C$6,2,IF(L116&lt;=Scenario!$C$7,3,IF(L116&lt;=Scenario!$C$8,4,5))))))</f>
        <v> </v>
      </c>
      <c r="AB116" s="3" t="str">
        <f>IF(ISBLANK(M116)," ",IF(M116&lt;=Scenario!$G$3,0,IF(M116&lt;=Scenario!$G$5,1,IF(M116&lt;=Scenario!$G$6,2,IF(M116&lt;=Scenario!$G$7,3,IF(M116&lt;=Scenario!$G$8,4,IF(M116&lt;=Scenario!$G$9,5,IF(M116&lt;=Scenario!$G$10,6,7))))))))</f>
        <v> </v>
      </c>
      <c r="AC116" s="3" t="str">
        <f>IF(ISBLANK(I116)," ",IF(I116&lt;=Scenario!$O$3,0,IF(I116&lt;=Scenario!$O$5,1,IF(I116&lt;=Scenario!$O$6,2,IF(I116&lt;=Scenario!$O$7,3,IF(I116&lt;=Scenario!$O$8,4,IF(I116&lt;=Scenario!$O$9,5,IF(I116&lt;=Scenario!$O$10,6,IF(I116&lt;=Scenario!$O$11,7,IF(I116&lt;=Scenario!$O$12,8,IF(I116&lt;=Scenario!$O$13,9,IF(I116&lt;=Scenario!$O$14,10,IF(I116&lt;=Scenario!$O$15,11,IF(I116&lt;=Scenario!$O$16,12,IF(I116&lt;=Scenario!$O$17,13,IF(I116&lt;=Scenario!$O$18,14,IF(I116&lt;=Scenario!$O$19,15,IF(I116&lt;=Scenario!$O$20,16,IF(I116&lt;=Scenario!$O$21,17,IF(I116&lt;=Scenario!$O$22,18,IF(I116&lt;=Scenario!$O$23,19,20)))))))))))))))))))))</f>
        <v> </v>
      </c>
      <c r="AD116" s="3" t="str">
        <f>IF(ISBLANK(G116)," ",IF(G116&lt;=Scenario!$AA$3,0,IF(G116&lt;=Scenario!$AA$5,1,IF(G116&lt;=Scenario!$AA$6,2,IF(G116&lt;=Scenario!$AA$7,3,IF(G116&lt;=Scenario!$AA$8,4,IF(G116&lt;=Scenario!$AA$9,5,IF(G116&lt;=Scenario!$AA$10,6,IF(G116&lt;=Scenario!$AA$11,7,IF(G116&lt;=Scenario!$AA$12,8,IF(G116&lt;=Scenario!$AA$13,9,IF(G116&lt;=Scenario!$AA$14,10,IF(G116&lt;=Scenario!$AA$15,11,IF(G116&lt;=Scenario!$AA$16,12,IF(G116&lt;=Scenario!$AA$17,13,IF(G116&lt;=Scenario!$AA$18,14,15))))))))))))))))</f>
        <v> </v>
      </c>
      <c r="AE116" s="3">
        <f>IF(ISBLANK(F116)," ",IF(F116&lt;=Scenario!$AI$3,0,IF(F116&lt;=Scenario!$AI$5,1,IF(F116&lt;=Scenario!$AI$6,2,IF(F116&lt;=Scenario!$AI$7,3,IF(F116&lt;=Scenario!$AI$8,4,IF(F116&lt;=Scenario!$AI$9,5,IF(F116&lt;=Scenario!$AI$10,6,IF(F116&lt;=Scenario!$AI$11,7,IF(F116&lt;=Scenario!$AI$12,8,IF(F116&lt;=Scenario!$AI$13,9,10)))))))))))</f>
        <v>0</v>
      </c>
      <c r="AF116" s="3" t="str">
        <f t="shared" si="17"/>
        <v> </v>
      </c>
      <c r="AG116" s="140" t="str">
        <f t="shared" si="18"/>
        <v>#VALUE!</v>
      </c>
      <c r="AH116" s="141" t="str">
        <f t="shared" si="19"/>
        <v>#VALUE!</v>
      </c>
      <c r="AI116" s="95" t="str">
        <f t="shared" si="20"/>
        <v>#VALUE!</v>
      </c>
      <c r="AJ116" s="69" t="str">
        <f t="shared" si="21"/>
        <v>missing data</v>
      </c>
      <c r="AK116" s="74" t="str">
        <f t="shared" si="22"/>
        <v>missing data</v>
      </c>
      <c r="AL116" s="3"/>
      <c r="AM116" s="3"/>
      <c r="AN116" s="3"/>
      <c r="AO116" s="3"/>
      <c r="AP116" s="3"/>
      <c r="AQ116" s="3"/>
      <c r="AR116" s="3"/>
      <c r="AS116" s="3"/>
      <c r="AT116" s="3"/>
      <c r="AU116" s="3"/>
      <c r="AV116" s="3"/>
      <c r="AW116" s="3"/>
      <c r="AX116" s="3"/>
      <c r="AY116" s="3"/>
      <c r="AZ116" s="3"/>
      <c r="BA116" s="3"/>
      <c r="BB116" s="3"/>
      <c r="BC116" s="3"/>
      <c r="BD116" s="3"/>
      <c r="BE116" s="3"/>
      <c r="BF116" s="3"/>
      <c r="BG116" s="3"/>
    </row>
    <row r="117" ht="15.75" customHeight="1">
      <c r="A117" s="3" t="s">
        <v>3478</v>
      </c>
      <c r="B117" s="57"/>
      <c r="C117" s="58"/>
      <c r="D117" s="60"/>
      <c r="E117" s="144" t="str">
        <f t="shared" si="1"/>
        <v>#DIV/0!</v>
      </c>
      <c r="F117" s="135">
        <f t="shared" si="2"/>
        <v>0</v>
      </c>
      <c r="G117" s="58"/>
      <c r="H117" s="59">
        <f t="shared" si="30"/>
        <v>0</v>
      </c>
      <c r="I117" s="136"/>
      <c r="J117" s="61"/>
      <c r="K117" s="61"/>
      <c r="L117" s="61"/>
      <c r="M117" s="62"/>
      <c r="N117" s="120" t="str">
        <f t="shared" si="4"/>
        <v> </v>
      </c>
      <c r="O117" s="3" t="str">
        <f t="shared" si="5"/>
        <v> </v>
      </c>
      <c r="P117" s="147" t="str">
        <f t="shared" si="31"/>
        <v> </v>
      </c>
      <c r="Q117" s="3">
        <f t="shared" si="7"/>
        <v>0</v>
      </c>
      <c r="R117" s="3" t="str">
        <f t="shared" si="8"/>
        <v> </v>
      </c>
      <c r="S117" s="3" t="str">
        <f t="shared" si="9"/>
        <v> </v>
      </c>
      <c r="T117" s="3" t="str">
        <f t="shared" si="33"/>
        <v> </v>
      </c>
      <c r="U117" s="120" t="str">
        <f t="shared" si="11"/>
        <v>#VALUE!</v>
      </c>
      <c r="V117" s="3" t="str">
        <f t="shared" si="12"/>
        <v>#VALUE!</v>
      </c>
      <c r="W117" s="145" t="str">
        <f t="shared" si="13"/>
        <v>#VALUE!</v>
      </c>
      <c r="X117" s="69" t="str">
        <f t="shared" si="32"/>
        <v>donnée(s) manquante(s)</v>
      </c>
      <c r="Y117" s="70" t="str">
        <f t="shared" si="15"/>
        <v>donnée(s) manquante(s)</v>
      </c>
      <c r="Z117" s="139" t="str">
        <f t="shared" si="16"/>
        <v>#DIV/0!</v>
      </c>
      <c r="AA117" s="3" t="str">
        <f>IF(ISBLANK(L117)," ",IF(L117&lt;=Scenario!$C$3,0,IF(L117&lt;=Scenario!$C$5,1,IF(L117&lt;=Scenario!$C$6,2,IF(L117&lt;=Scenario!$C$7,3,IF(L117&lt;=Scenario!$C$8,4,5))))))</f>
        <v> </v>
      </c>
      <c r="AB117" s="3" t="str">
        <f>IF(ISBLANK(M117)," ",IF(M117&lt;=Scenario!$G$3,0,IF(M117&lt;=Scenario!$G$5,1,IF(M117&lt;=Scenario!$G$6,2,IF(M117&lt;=Scenario!$G$7,3,IF(M117&lt;=Scenario!$G$8,4,IF(M117&lt;=Scenario!$G$9,5,IF(M117&lt;=Scenario!$G$10,6,7))))))))</f>
        <v> </v>
      </c>
      <c r="AC117" s="3" t="str">
        <f>IF(ISBLANK(I117)," ",IF(I117&lt;=Scenario!$O$3,0,IF(I117&lt;=Scenario!$O$5,1,IF(I117&lt;=Scenario!$O$6,2,IF(I117&lt;=Scenario!$O$7,3,IF(I117&lt;=Scenario!$O$8,4,IF(I117&lt;=Scenario!$O$9,5,IF(I117&lt;=Scenario!$O$10,6,IF(I117&lt;=Scenario!$O$11,7,IF(I117&lt;=Scenario!$O$12,8,IF(I117&lt;=Scenario!$O$13,9,IF(I117&lt;=Scenario!$O$14,10,IF(I117&lt;=Scenario!$O$15,11,IF(I117&lt;=Scenario!$O$16,12,IF(I117&lt;=Scenario!$O$17,13,IF(I117&lt;=Scenario!$O$18,14,IF(I117&lt;=Scenario!$O$19,15,IF(I117&lt;=Scenario!$O$20,16,IF(I117&lt;=Scenario!$O$21,17,IF(I117&lt;=Scenario!$O$22,18,IF(I117&lt;=Scenario!$O$23,19,20)))))))))))))))))))))</f>
        <v> </v>
      </c>
      <c r="AD117" s="3" t="str">
        <f>IF(ISBLANK(G117)," ",IF(G117&lt;=Scenario!$AA$3,0,IF(G117&lt;=Scenario!$AA$5,1,IF(G117&lt;=Scenario!$AA$6,2,IF(G117&lt;=Scenario!$AA$7,3,IF(G117&lt;=Scenario!$AA$8,4,IF(G117&lt;=Scenario!$AA$9,5,IF(G117&lt;=Scenario!$AA$10,6,IF(G117&lt;=Scenario!$AA$11,7,IF(G117&lt;=Scenario!$AA$12,8,IF(G117&lt;=Scenario!$AA$13,9,IF(G117&lt;=Scenario!$AA$14,10,IF(G117&lt;=Scenario!$AA$15,11,IF(G117&lt;=Scenario!$AA$16,12,IF(G117&lt;=Scenario!$AA$17,13,IF(G117&lt;=Scenario!$AA$18,14,15))))))))))))))))</f>
        <v> </v>
      </c>
      <c r="AE117" s="3">
        <f>IF(ISBLANK(F117)," ",IF(F117&lt;=Scenario!$AI$3,0,IF(F117&lt;=Scenario!$AI$5,1,IF(F117&lt;=Scenario!$AI$6,2,IF(F117&lt;=Scenario!$AI$7,3,IF(F117&lt;=Scenario!$AI$8,4,IF(F117&lt;=Scenario!$AI$9,5,IF(F117&lt;=Scenario!$AI$10,6,IF(F117&lt;=Scenario!$AI$11,7,IF(F117&lt;=Scenario!$AI$12,8,IF(F117&lt;=Scenario!$AI$13,9,10)))))))))))</f>
        <v>0</v>
      </c>
      <c r="AF117" s="3" t="str">
        <f t="shared" si="17"/>
        <v> </v>
      </c>
      <c r="AG117" s="140" t="str">
        <f t="shared" si="18"/>
        <v>#VALUE!</v>
      </c>
      <c r="AH117" s="141" t="str">
        <f t="shared" si="19"/>
        <v>#VALUE!</v>
      </c>
      <c r="AI117" s="95" t="str">
        <f t="shared" si="20"/>
        <v>#VALUE!</v>
      </c>
      <c r="AJ117" s="69" t="str">
        <f t="shared" si="21"/>
        <v>missing data</v>
      </c>
      <c r="AK117" s="74" t="str">
        <f t="shared" si="22"/>
        <v>missing data</v>
      </c>
      <c r="AL117" s="3"/>
      <c r="AM117" s="3"/>
      <c r="AN117" s="3"/>
      <c r="AO117" s="3"/>
      <c r="AP117" s="3"/>
      <c r="AQ117" s="3"/>
      <c r="AR117" s="3"/>
      <c r="AS117" s="3"/>
      <c r="AT117" s="3"/>
      <c r="AU117" s="3"/>
      <c r="AV117" s="3"/>
      <c r="AW117" s="3"/>
      <c r="AX117" s="3"/>
      <c r="AY117" s="3"/>
      <c r="AZ117" s="3"/>
      <c r="BA117" s="3"/>
      <c r="BB117" s="3"/>
      <c r="BC117" s="3"/>
      <c r="BD117" s="3"/>
      <c r="BE117" s="3"/>
      <c r="BF117" s="3"/>
      <c r="BG117" s="3"/>
    </row>
    <row r="118" ht="15.75" customHeight="1">
      <c r="A118" s="3" t="s">
        <v>3479</v>
      </c>
      <c r="B118" s="57"/>
      <c r="C118" s="58"/>
      <c r="D118" s="60"/>
      <c r="E118" s="144" t="str">
        <f t="shared" si="1"/>
        <v>#DIV/0!</v>
      </c>
      <c r="F118" s="135">
        <f t="shared" si="2"/>
        <v>0</v>
      </c>
      <c r="G118" s="58"/>
      <c r="H118" s="59">
        <f t="shared" si="30"/>
        <v>0</v>
      </c>
      <c r="I118" s="136"/>
      <c r="J118" s="61"/>
      <c r="K118" s="61"/>
      <c r="L118" s="61"/>
      <c r="M118" s="62"/>
      <c r="N118" s="120" t="str">
        <f t="shared" si="4"/>
        <v> </v>
      </c>
      <c r="O118" s="3" t="str">
        <f t="shared" si="5"/>
        <v> </v>
      </c>
      <c r="P118" s="147" t="str">
        <f t="shared" si="31"/>
        <v> </v>
      </c>
      <c r="Q118" s="3">
        <f t="shared" si="7"/>
        <v>0</v>
      </c>
      <c r="R118" s="3" t="str">
        <f t="shared" si="8"/>
        <v> </v>
      </c>
      <c r="S118" s="3" t="str">
        <f t="shared" si="9"/>
        <v> </v>
      </c>
      <c r="T118" s="3" t="str">
        <f t="shared" si="33"/>
        <v> </v>
      </c>
      <c r="U118" s="120" t="str">
        <f t="shared" si="11"/>
        <v>#VALUE!</v>
      </c>
      <c r="V118" s="3" t="str">
        <f t="shared" si="12"/>
        <v>#VALUE!</v>
      </c>
      <c r="W118" s="145" t="str">
        <f t="shared" si="13"/>
        <v>#VALUE!</v>
      </c>
      <c r="X118" s="69" t="str">
        <f t="shared" si="32"/>
        <v>donnée(s) manquante(s)</v>
      </c>
      <c r="Y118" s="70" t="str">
        <f t="shared" si="15"/>
        <v>donnée(s) manquante(s)</v>
      </c>
      <c r="Z118" s="139" t="str">
        <f t="shared" si="16"/>
        <v>#DIV/0!</v>
      </c>
      <c r="AA118" s="3" t="str">
        <f>IF(ISBLANK(L118)," ",IF(L118&lt;=Scenario!$C$3,0,IF(L118&lt;=Scenario!$C$5,1,IF(L118&lt;=Scenario!$C$6,2,IF(L118&lt;=Scenario!$C$7,3,IF(L118&lt;=Scenario!$C$8,4,5))))))</f>
        <v> </v>
      </c>
      <c r="AB118" s="3" t="str">
        <f>IF(ISBLANK(M118)," ",IF(M118&lt;=Scenario!$G$3,0,IF(M118&lt;=Scenario!$G$5,1,IF(M118&lt;=Scenario!$G$6,2,IF(M118&lt;=Scenario!$G$7,3,IF(M118&lt;=Scenario!$G$8,4,IF(M118&lt;=Scenario!$G$9,5,IF(M118&lt;=Scenario!$G$10,6,7))))))))</f>
        <v> </v>
      </c>
      <c r="AC118" s="3" t="str">
        <f>IF(ISBLANK(I118)," ",IF(I118&lt;=Scenario!$O$3,0,IF(I118&lt;=Scenario!$O$5,1,IF(I118&lt;=Scenario!$O$6,2,IF(I118&lt;=Scenario!$O$7,3,IF(I118&lt;=Scenario!$O$8,4,IF(I118&lt;=Scenario!$O$9,5,IF(I118&lt;=Scenario!$O$10,6,IF(I118&lt;=Scenario!$O$11,7,IF(I118&lt;=Scenario!$O$12,8,IF(I118&lt;=Scenario!$O$13,9,IF(I118&lt;=Scenario!$O$14,10,IF(I118&lt;=Scenario!$O$15,11,IF(I118&lt;=Scenario!$O$16,12,IF(I118&lt;=Scenario!$O$17,13,IF(I118&lt;=Scenario!$O$18,14,IF(I118&lt;=Scenario!$O$19,15,IF(I118&lt;=Scenario!$O$20,16,IF(I118&lt;=Scenario!$O$21,17,IF(I118&lt;=Scenario!$O$22,18,IF(I118&lt;=Scenario!$O$23,19,20)))))))))))))))))))))</f>
        <v> </v>
      </c>
      <c r="AD118" s="3" t="str">
        <f>IF(ISBLANK(G118)," ",IF(G118&lt;=Scenario!$AA$3,0,IF(G118&lt;=Scenario!$AA$5,1,IF(G118&lt;=Scenario!$AA$6,2,IF(G118&lt;=Scenario!$AA$7,3,IF(G118&lt;=Scenario!$AA$8,4,IF(G118&lt;=Scenario!$AA$9,5,IF(G118&lt;=Scenario!$AA$10,6,IF(G118&lt;=Scenario!$AA$11,7,IF(G118&lt;=Scenario!$AA$12,8,IF(G118&lt;=Scenario!$AA$13,9,IF(G118&lt;=Scenario!$AA$14,10,IF(G118&lt;=Scenario!$AA$15,11,IF(G118&lt;=Scenario!$AA$16,12,IF(G118&lt;=Scenario!$AA$17,13,IF(G118&lt;=Scenario!$AA$18,14,15))))))))))))))))</f>
        <v> </v>
      </c>
      <c r="AE118" s="3">
        <f>IF(ISBLANK(F118)," ",IF(F118&lt;=Scenario!$AI$3,0,IF(F118&lt;=Scenario!$AI$5,1,IF(F118&lt;=Scenario!$AI$6,2,IF(F118&lt;=Scenario!$AI$7,3,IF(F118&lt;=Scenario!$AI$8,4,IF(F118&lt;=Scenario!$AI$9,5,IF(F118&lt;=Scenario!$AI$10,6,IF(F118&lt;=Scenario!$AI$11,7,IF(F118&lt;=Scenario!$AI$12,8,IF(F118&lt;=Scenario!$AI$13,9,10)))))))))))</f>
        <v>0</v>
      </c>
      <c r="AF118" s="3" t="str">
        <f t="shared" si="17"/>
        <v> </v>
      </c>
      <c r="AG118" s="140" t="str">
        <f t="shared" si="18"/>
        <v>#VALUE!</v>
      </c>
      <c r="AH118" s="141" t="str">
        <f t="shared" si="19"/>
        <v>#VALUE!</v>
      </c>
      <c r="AI118" s="95" t="str">
        <f t="shared" si="20"/>
        <v>#VALUE!</v>
      </c>
      <c r="AJ118" s="69" t="str">
        <f t="shared" si="21"/>
        <v>missing data</v>
      </c>
      <c r="AK118" s="74" t="str">
        <f t="shared" si="22"/>
        <v>missing data</v>
      </c>
      <c r="AL118" s="3"/>
      <c r="AM118" s="3"/>
      <c r="AN118" s="3"/>
      <c r="AO118" s="3"/>
      <c r="AP118" s="3"/>
      <c r="AQ118" s="3"/>
      <c r="AR118" s="3"/>
      <c r="AS118" s="3"/>
      <c r="AT118" s="3"/>
      <c r="AU118" s="3"/>
      <c r="AV118" s="3"/>
      <c r="AW118" s="3"/>
      <c r="AX118" s="3"/>
      <c r="AY118" s="3"/>
      <c r="AZ118" s="3"/>
      <c r="BA118" s="3"/>
      <c r="BB118" s="3"/>
      <c r="BC118" s="3"/>
      <c r="BD118" s="3"/>
      <c r="BE118" s="3"/>
      <c r="BF118" s="3"/>
      <c r="BG118" s="3"/>
    </row>
    <row r="119" ht="15.75" customHeight="1">
      <c r="A119" s="3" t="s">
        <v>3480</v>
      </c>
      <c r="B119" s="57"/>
      <c r="C119" s="58"/>
      <c r="D119" s="60"/>
      <c r="E119" s="144" t="str">
        <f t="shared" si="1"/>
        <v>#DIV/0!</v>
      </c>
      <c r="F119" s="135">
        <f t="shared" si="2"/>
        <v>0</v>
      </c>
      <c r="G119" s="58"/>
      <c r="H119" s="59">
        <f t="shared" si="30"/>
        <v>0</v>
      </c>
      <c r="I119" s="136"/>
      <c r="J119" s="61"/>
      <c r="K119" s="61"/>
      <c r="L119" s="61"/>
      <c r="M119" s="62"/>
      <c r="N119" s="120" t="str">
        <f t="shared" si="4"/>
        <v> </v>
      </c>
      <c r="O119" s="3" t="str">
        <f t="shared" si="5"/>
        <v> </v>
      </c>
      <c r="P119" s="147" t="str">
        <f t="shared" si="31"/>
        <v> </v>
      </c>
      <c r="Q119" s="3">
        <f t="shared" si="7"/>
        <v>0</v>
      </c>
      <c r="R119" s="3" t="str">
        <f t="shared" si="8"/>
        <v> </v>
      </c>
      <c r="S119" s="3" t="str">
        <f t="shared" si="9"/>
        <v> </v>
      </c>
      <c r="T119" s="3" t="str">
        <f t="shared" si="33"/>
        <v> </v>
      </c>
      <c r="U119" s="120" t="str">
        <f t="shared" si="11"/>
        <v>#VALUE!</v>
      </c>
      <c r="V119" s="3" t="str">
        <f t="shared" si="12"/>
        <v>#VALUE!</v>
      </c>
      <c r="W119" s="145" t="str">
        <f t="shared" si="13"/>
        <v>#VALUE!</v>
      </c>
      <c r="X119" s="69" t="str">
        <f t="shared" si="32"/>
        <v>donnée(s) manquante(s)</v>
      </c>
      <c r="Y119" s="70" t="str">
        <f t="shared" si="15"/>
        <v>donnée(s) manquante(s)</v>
      </c>
      <c r="Z119" s="139" t="str">
        <f t="shared" si="16"/>
        <v>#DIV/0!</v>
      </c>
      <c r="AA119" s="3" t="str">
        <f>IF(ISBLANK(L119)," ",IF(L119&lt;=Scenario!$C$3,0,IF(L119&lt;=Scenario!$C$5,1,IF(L119&lt;=Scenario!$C$6,2,IF(L119&lt;=Scenario!$C$7,3,IF(L119&lt;=Scenario!$C$8,4,5))))))</f>
        <v> </v>
      </c>
      <c r="AB119" s="3" t="str">
        <f>IF(ISBLANK(M119)," ",IF(M119&lt;=Scenario!$G$3,0,IF(M119&lt;=Scenario!$G$5,1,IF(M119&lt;=Scenario!$G$6,2,IF(M119&lt;=Scenario!$G$7,3,IF(M119&lt;=Scenario!$G$8,4,IF(M119&lt;=Scenario!$G$9,5,IF(M119&lt;=Scenario!$G$10,6,7))))))))</f>
        <v> </v>
      </c>
      <c r="AC119" s="3" t="str">
        <f>IF(ISBLANK(I119)," ",IF(I119&lt;=Scenario!$O$3,0,IF(I119&lt;=Scenario!$O$5,1,IF(I119&lt;=Scenario!$O$6,2,IF(I119&lt;=Scenario!$O$7,3,IF(I119&lt;=Scenario!$O$8,4,IF(I119&lt;=Scenario!$O$9,5,IF(I119&lt;=Scenario!$O$10,6,IF(I119&lt;=Scenario!$O$11,7,IF(I119&lt;=Scenario!$O$12,8,IF(I119&lt;=Scenario!$O$13,9,IF(I119&lt;=Scenario!$O$14,10,IF(I119&lt;=Scenario!$O$15,11,IF(I119&lt;=Scenario!$O$16,12,IF(I119&lt;=Scenario!$O$17,13,IF(I119&lt;=Scenario!$O$18,14,IF(I119&lt;=Scenario!$O$19,15,IF(I119&lt;=Scenario!$O$20,16,IF(I119&lt;=Scenario!$O$21,17,IF(I119&lt;=Scenario!$O$22,18,IF(I119&lt;=Scenario!$O$23,19,20)))))))))))))))))))))</f>
        <v> </v>
      </c>
      <c r="AD119" s="3" t="str">
        <f>IF(ISBLANK(G119)," ",IF(G119&lt;=Scenario!$AA$3,0,IF(G119&lt;=Scenario!$AA$5,1,IF(G119&lt;=Scenario!$AA$6,2,IF(G119&lt;=Scenario!$AA$7,3,IF(G119&lt;=Scenario!$AA$8,4,IF(G119&lt;=Scenario!$AA$9,5,IF(G119&lt;=Scenario!$AA$10,6,IF(G119&lt;=Scenario!$AA$11,7,IF(G119&lt;=Scenario!$AA$12,8,IF(G119&lt;=Scenario!$AA$13,9,IF(G119&lt;=Scenario!$AA$14,10,IF(G119&lt;=Scenario!$AA$15,11,IF(G119&lt;=Scenario!$AA$16,12,IF(G119&lt;=Scenario!$AA$17,13,IF(G119&lt;=Scenario!$AA$18,14,15))))))))))))))))</f>
        <v> </v>
      </c>
      <c r="AE119" s="3">
        <f>IF(ISBLANK(F119)," ",IF(F119&lt;=Scenario!$AI$3,0,IF(F119&lt;=Scenario!$AI$5,1,IF(F119&lt;=Scenario!$AI$6,2,IF(F119&lt;=Scenario!$AI$7,3,IF(F119&lt;=Scenario!$AI$8,4,IF(F119&lt;=Scenario!$AI$9,5,IF(F119&lt;=Scenario!$AI$10,6,IF(F119&lt;=Scenario!$AI$11,7,IF(F119&lt;=Scenario!$AI$12,8,IF(F119&lt;=Scenario!$AI$13,9,10)))))))))))</f>
        <v>0</v>
      </c>
      <c r="AF119" s="3" t="str">
        <f t="shared" si="17"/>
        <v> </v>
      </c>
      <c r="AG119" s="140" t="str">
        <f t="shared" si="18"/>
        <v>#VALUE!</v>
      </c>
      <c r="AH119" s="141" t="str">
        <f t="shared" si="19"/>
        <v>#VALUE!</v>
      </c>
      <c r="AI119" s="95" t="str">
        <f t="shared" si="20"/>
        <v>#VALUE!</v>
      </c>
      <c r="AJ119" s="69" t="str">
        <f t="shared" si="21"/>
        <v>missing data</v>
      </c>
      <c r="AK119" s="74" t="str">
        <f t="shared" si="22"/>
        <v>missing data</v>
      </c>
      <c r="AL119" s="3"/>
      <c r="AM119" s="3"/>
      <c r="AN119" s="3"/>
      <c r="AO119" s="3"/>
      <c r="AP119" s="3"/>
      <c r="AQ119" s="3"/>
      <c r="AR119" s="3"/>
      <c r="AS119" s="3"/>
      <c r="AT119" s="3"/>
      <c r="AU119" s="3"/>
      <c r="AV119" s="3"/>
      <c r="AW119" s="3"/>
      <c r="AX119" s="3"/>
      <c r="AY119" s="3"/>
      <c r="AZ119" s="3"/>
      <c r="BA119" s="3"/>
      <c r="BB119" s="3"/>
      <c r="BC119" s="3"/>
      <c r="BD119" s="3"/>
      <c r="BE119" s="3"/>
      <c r="BF119" s="3"/>
      <c r="BG119" s="3"/>
    </row>
    <row r="120" ht="15.75" customHeight="1">
      <c r="A120" s="3" t="s">
        <v>3481</v>
      </c>
      <c r="B120" s="57"/>
      <c r="C120" s="58"/>
      <c r="D120" s="60"/>
      <c r="E120" s="144" t="str">
        <f t="shared" si="1"/>
        <v>#DIV/0!</v>
      </c>
      <c r="F120" s="135">
        <f t="shared" si="2"/>
        <v>0</v>
      </c>
      <c r="G120" s="58"/>
      <c r="H120" s="59">
        <f t="shared" si="30"/>
        <v>0</v>
      </c>
      <c r="I120" s="136"/>
      <c r="J120" s="61"/>
      <c r="K120" s="61"/>
      <c r="L120" s="61"/>
      <c r="M120" s="62"/>
      <c r="N120" s="120" t="str">
        <f t="shared" si="4"/>
        <v> </v>
      </c>
      <c r="O120" s="3" t="str">
        <f t="shared" si="5"/>
        <v> </v>
      </c>
      <c r="P120" s="147" t="str">
        <f t="shared" si="31"/>
        <v> </v>
      </c>
      <c r="Q120" s="3">
        <f t="shared" si="7"/>
        <v>0</v>
      </c>
      <c r="R120" s="3" t="str">
        <f t="shared" si="8"/>
        <v> </v>
      </c>
      <c r="S120" s="3" t="str">
        <f t="shared" si="9"/>
        <v> </v>
      </c>
      <c r="T120" s="3" t="str">
        <f t="shared" si="33"/>
        <v> </v>
      </c>
      <c r="U120" s="120" t="str">
        <f t="shared" si="11"/>
        <v>#VALUE!</v>
      </c>
      <c r="V120" s="3" t="str">
        <f t="shared" si="12"/>
        <v>#VALUE!</v>
      </c>
      <c r="W120" s="145" t="str">
        <f t="shared" si="13"/>
        <v>#VALUE!</v>
      </c>
      <c r="X120" s="69" t="str">
        <f t="shared" si="32"/>
        <v>donnée(s) manquante(s)</v>
      </c>
      <c r="Y120" s="70" t="str">
        <f t="shared" si="15"/>
        <v>donnée(s) manquante(s)</v>
      </c>
      <c r="Z120" s="139" t="str">
        <f t="shared" si="16"/>
        <v>#DIV/0!</v>
      </c>
      <c r="AA120" s="3" t="str">
        <f>IF(ISBLANK(L120)," ",IF(L120&lt;=Scenario!$C$3,0,IF(L120&lt;=Scenario!$C$5,1,IF(L120&lt;=Scenario!$C$6,2,IF(L120&lt;=Scenario!$C$7,3,IF(L120&lt;=Scenario!$C$8,4,5))))))</f>
        <v> </v>
      </c>
      <c r="AB120" s="3" t="str">
        <f>IF(ISBLANK(M120)," ",IF(M120&lt;=Scenario!$G$3,0,IF(M120&lt;=Scenario!$G$5,1,IF(M120&lt;=Scenario!$G$6,2,IF(M120&lt;=Scenario!$G$7,3,IF(M120&lt;=Scenario!$G$8,4,IF(M120&lt;=Scenario!$G$9,5,IF(M120&lt;=Scenario!$G$10,6,7))))))))</f>
        <v> </v>
      </c>
      <c r="AC120" s="3" t="str">
        <f>IF(ISBLANK(I120)," ",IF(I120&lt;=Scenario!$O$3,0,IF(I120&lt;=Scenario!$O$5,1,IF(I120&lt;=Scenario!$O$6,2,IF(I120&lt;=Scenario!$O$7,3,IF(I120&lt;=Scenario!$O$8,4,IF(I120&lt;=Scenario!$O$9,5,IF(I120&lt;=Scenario!$O$10,6,IF(I120&lt;=Scenario!$O$11,7,IF(I120&lt;=Scenario!$O$12,8,IF(I120&lt;=Scenario!$O$13,9,IF(I120&lt;=Scenario!$O$14,10,IF(I120&lt;=Scenario!$O$15,11,IF(I120&lt;=Scenario!$O$16,12,IF(I120&lt;=Scenario!$O$17,13,IF(I120&lt;=Scenario!$O$18,14,IF(I120&lt;=Scenario!$O$19,15,IF(I120&lt;=Scenario!$O$20,16,IF(I120&lt;=Scenario!$O$21,17,IF(I120&lt;=Scenario!$O$22,18,IF(I120&lt;=Scenario!$O$23,19,20)))))))))))))))))))))</f>
        <v> </v>
      </c>
      <c r="AD120" s="3" t="str">
        <f>IF(ISBLANK(G120)," ",IF(G120&lt;=Scenario!$AA$3,0,IF(G120&lt;=Scenario!$AA$5,1,IF(G120&lt;=Scenario!$AA$6,2,IF(G120&lt;=Scenario!$AA$7,3,IF(G120&lt;=Scenario!$AA$8,4,IF(G120&lt;=Scenario!$AA$9,5,IF(G120&lt;=Scenario!$AA$10,6,IF(G120&lt;=Scenario!$AA$11,7,IF(G120&lt;=Scenario!$AA$12,8,IF(G120&lt;=Scenario!$AA$13,9,IF(G120&lt;=Scenario!$AA$14,10,IF(G120&lt;=Scenario!$AA$15,11,IF(G120&lt;=Scenario!$AA$16,12,IF(G120&lt;=Scenario!$AA$17,13,IF(G120&lt;=Scenario!$AA$18,14,15))))))))))))))))</f>
        <v> </v>
      </c>
      <c r="AE120" s="3">
        <f>IF(ISBLANK(F120)," ",IF(F120&lt;=Scenario!$AI$3,0,IF(F120&lt;=Scenario!$AI$5,1,IF(F120&lt;=Scenario!$AI$6,2,IF(F120&lt;=Scenario!$AI$7,3,IF(F120&lt;=Scenario!$AI$8,4,IF(F120&lt;=Scenario!$AI$9,5,IF(F120&lt;=Scenario!$AI$10,6,IF(F120&lt;=Scenario!$AI$11,7,IF(F120&lt;=Scenario!$AI$12,8,IF(F120&lt;=Scenario!$AI$13,9,10)))))))))))</f>
        <v>0</v>
      </c>
      <c r="AF120" s="3" t="str">
        <f t="shared" si="17"/>
        <v> </v>
      </c>
      <c r="AG120" s="140" t="str">
        <f t="shared" si="18"/>
        <v>#VALUE!</v>
      </c>
      <c r="AH120" s="141" t="str">
        <f t="shared" si="19"/>
        <v>#VALUE!</v>
      </c>
      <c r="AI120" s="95" t="str">
        <f t="shared" si="20"/>
        <v>#VALUE!</v>
      </c>
      <c r="AJ120" s="69" t="str">
        <f t="shared" si="21"/>
        <v>missing data</v>
      </c>
      <c r="AK120" s="74" t="str">
        <f t="shared" si="22"/>
        <v>missing data</v>
      </c>
      <c r="AL120" s="3"/>
      <c r="AM120" s="3"/>
      <c r="AN120" s="3"/>
      <c r="AO120" s="3"/>
      <c r="AP120" s="3"/>
      <c r="AQ120" s="3"/>
      <c r="AR120" s="3"/>
      <c r="AS120" s="3"/>
      <c r="AT120" s="3"/>
      <c r="AU120" s="3"/>
      <c r="AV120" s="3"/>
      <c r="AW120" s="3"/>
      <c r="AX120" s="3"/>
      <c r="AY120" s="3"/>
      <c r="AZ120" s="3"/>
      <c r="BA120" s="3"/>
      <c r="BB120" s="3"/>
      <c r="BC120" s="3"/>
      <c r="BD120" s="3"/>
      <c r="BE120" s="3"/>
      <c r="BF120" s="3"/>
      <c r="BG120" s="3"/>
    </row>
    <row r="121" ht="15.75" customHeight="1">
      <c r="A121" s="3" t="s">
        <v>3482</v>
      </c>
      <c r="B121" s="57"/>
      <c r="C121" s="58"/>
      <c r="D121" s="60"/>
      <c r="E121" s="144" t="str">
        <f t="shared" si="1"/>
        <v>#DIV/0!</v>
      </c>
      <c r="F121" s="135">
        <f t="shared" si="2"/>
        <v>0</v>
      </c>
      <c r="G121" s="58"/>
      <c r="H121" s="59">
        <f t="shared" si="30"/>
        <v>0</v>
      </c>
      <c r="I121" s="136"/>
      <c r="J121" s="61"/>
      <c r="K121" s="61"/>
      <c r="L121" s="61"/>
      <c r="M121" s="62"/>
      <c r="N121" s="120" t="str">
        <f t="shared" si="4"/>
        <v> </v>
      </c>
      <c r="O121" s="3" t="str">
        <f t="shared" si="5"/>
        <v> </v>
      </c>
      <c r="P121" s="147" t="str">
        <f t="shared" si="31"/>
        <v> </v>
      </c>
      <c r="Q121" s="3">
        <f t="shared" si="7"/>
        <v>0</v>
      </c>
      <c r="R121" s="3" t="str">
        <f t="shared" si="8"/>
        <v> </v>
      </c>
      <c r="S121" s="3" t="str">
        <f t="shared" si="9"/>
        <v> </v>
      </c>
      <c r="T121" s="3" t="str">
        <f t="shared" si="33"/>
        <v> </v>
      </c>
      <c r="U121" s="120" t="str">
        <f t="shared" si="11"/>
        <v>#VALUE!</v>
      </c>
      <c r="V121" s="3" t="str">
        <f t="shared" si="12"/>
        <v>#VALUE!</v>
      </c>
      <c r="W121" s="145" t="str">
        <f t="shared" si="13"/>
        <v>#VALUE!</v>
      </c>
      <c r="X121" s="69" t="str">
        <f t="shared" si="32"/>
        <v>donnée(s) manquante(s)</v>
      </c>
      <c r="Y121" s="70" t="str">
        <f t="shared" si="15"/>
        <v>donnée(s) manquante(s)</v>
      </c>
      <c r="Z121" s="139" t="str">
        <f t="shared" si="16"/>
        <v>#DIV/0!</v>
      </c>
      <c r="AA121" s="3" t="str">
        <f>IF(ISBLANK(L121)," ",IF(L121&lt;=Scenario!$C$3,0,IF(L121&lt;=Scenario!$C$5,1,IF(L121&lt;=Scenario!$C$6,2,IF(L121&lt;=Scenario!$C$7,3,IF(L121&lt;=Scenario!$C$8,4,5))))))</f>
        <v> </v>
      </c>
      <c r="AB121" s="3" t="str">
        <f>IF(ISBLANK(M121)," ",IF(M121&lt;=Scenario!$G$3,0,IF(M121&lt;=Scenario!$G$5,1,IF(M121&lt;=Scenario!$G$6,2,IF(M121&lt;=Scenario!$G$7,3,IF(M121&lt;=Scenario!$G$8,4,IF(M121&lt;=Scenario!$G$9,5,IF(M121&lt;=Scenario!$G$10,6,7))))))))</f>
        <v> </v>
      </c>
      <c r="AC121" s="3" t="str">
        <f>IF(ISBLANK(I121)," ",IF(I121&lt;=Scenario!$O$3,0,IF(I121&lt;=Scenario!$O$5,1,IF(I121&lt;=Scenario!$O$6,2,IF(I121&lt;=Scenario!$O$7,3,IF(I121&lt;=Scenario!$O$8,4,IF(I121&lt;=Scenario!$O$9,5,IF(I121&lt;=Scenario!$O$10,6,IF(I121&lt;=Scenario!$O$11,7,IF(I121&lt;=Scenario!$O$12,8,IF(I121&lt;=Scenario!$O$13,9,IF(I121&lt;=Scenario!$O$14,10,IF(I121&lt;=Scenario!$O$15,11,IF(I121&lt;=Scenario!$O$16,12,IF(I121&lt;=Scenario!$O$17,13,IF(I121&lt;=Scenario!$O$18,14,IF(I121&lt;=Scenario!$O$19,15,IF(I121&lt;=Scenario!$O$20,16,IF(I121&lt;=Scenario!$O$21,17,IF(I121&lt;=Scenario!$O$22,18,IF(I121&lt;=Scenario!$O$23,19,20)))))))))))))))))))))</f>
        <v> </v>
      </c>
      <c r="AD121" s="3" t="str">
        <f>IF(ISBLANK(G121)," ",IF(G121&lt;=Scenario!$AA$3,0,IF(G121&lt;=Scenario!$AA$5,1,IF(G121&lt;=Scenario!$AA$6,2,IF(G121&lt;=Scenario!$AA$7,3,IF(G121&lt;=Scenario!$AA$8,4,IF(G121&lt;=Scenario!$AA$9,5,IF(G121&lt;=Scenario!$AA$10,6,IF(G121&lt;=Scenario!$AA$11,7,IF(G121&lt;=Scenario!$AA$12,8,IF(G121&lt;=Scenario!$AA$13,9,IF(G121&lt;=Scenario!$AA$14,10,IF(G121&lt;=Scenario!$AA$15,11,IF(G121&lt;=Scenario!$AA$16,12,IF(G121&lt;=Scenario!$AA$17,13,IF(G121&lt;=Scenario!$AA$18,14,15))))))))))))))))</f>
        <v> </v>
      </c>
      <c r="AE121" s="3">
        <f>IF(ISBLANK(F121)," ",IF(F121&lt;=Scenario!$AI$3,0,IF(F121&lt;=Scenario!$AI$5,1,IF(F121&lt;=Scenario!$AI$6,2,IF(F121&lt;=Scenario!$AI$7,3,IF(F121&lt;=Scenario!$AI$8,4,IF(F121&lt;=Scenario!$AI$9,5,IF(F121&lt;=Scenario!$AI$10,6,IF(F121&lt;=Scenario!$AI$11,7,IF(F121&lt;=Scenario!$AI$12,8,IF(F121&lt;=Scenario!$AI$13,9,10)))))))))))</f>
        <v>0</v>
      </c>
      <c r="AF121" s="3" t="str">
        <f t="shared" si="17"/>
        <v> </v>
      </c>
      <c r="AG121" s="140" t="str">
        <f t="shared" si="18"/>
        <v>#VALUE!</v>
      </c>
      <c r="AH121" s="141" t="str">
        <f t="shared" si="19"/>
        <v>#VALUE!</v>
      </c>
      <c r="AI121" s="95" t="str">
        <f t="shared" si="20"/>
        <v>#VALUE!</v>
      </c>
      <c r="AJ121" s="69" t="str">
        <f t="shared" si="21"/>
        <v>missing data</v>
      </c>
      <c r="AK121" s="74" t="str">
        <f t="shared" si="22"/>
        <v>missing data</v>
      </c>
      <c r="AL121" s="3"/>
      <c r="AM121" s="3"/>
      <c r="AN121" s="3"/>
      <c r="AO121" s="3"/>
      <c r="AP121" s="3"/>
      <c r="AQ121" s="3"/>
      <c r="AR121" s="3"/>
      <c r="AS121" s="3"/>
      <c r="AT121" s="3"/>
      <c r="AU121" s="3"/>
      <c r="AV121" s="3"/>
      <c r="AW121" s="3"/>
      <c r="AX121" s="3"/>
      <c r="AY121" s="3"/>
      <c r="AZ121" s="3"/>
      <c r="BA121" s="3"/>
      <c r="BB121" s="3"/>
      <c r="BC121" s="3"/>
      <c r="BD121" s="3"/>
      <c r="BE121" s="3"/>
      <c r="BF121" s="3"/>
      <c r="BG121" s="3"/>
    </row>
    <row r="122" ht="15.75" customHeight="1">
      <c r="A122" s="3" t="s">
        <v>3483</v>
      </c>
      <c r="B122" s="57"/>
      <c r="C122" s="58"/>
      <c r="D122" s="60"/>
      <c r="E122" s="144" t="str">
        <f t="shared" si="1"/>
        <v>#DIV/0!</v>
      </c>
      <c r="F122" s="135">
        <f t="shared" si="2"/>
        <v>0</v>
      </c>
      <c r="G122" s="58"/>
      <c r="H122" s="59">
        <f t="shared" si="30"/>
        <v>0</v>
      </c>
      <c r="I122" s="136"/>
      <c r="J122" s="61"/>
      <c r="K122" s="61"/>
      <c r="L122" s="61"/>
      <c r="M122" s="62"/>
      <c r="N122" s="120" t="str">
        <f t="shared" si="4"/>
        <v> </v>
      </c>
      <c r="O122" s="3" t="str">
        <f t="shared" si="5"/>
        <v> </v>
      </c>
      <c r="P122" s="147" t="str">
        <f t="shared" si="31"/>
        <v> </v>
      </c>
      <c r="Q122" s="3">
        <f t="shared" si="7"/>
        <v>0</v>
      </c>
      <c r="R122" s="3" t="str">
        <f t="shared" si="8"/>
        <v> </v>
      </c>
      <c r="S122" s="3" t="str">
        <f t="shared" si="9"/>
        <v> </v>
      </c>
      <c r="T122" s="3" t="str">
        <f t="shared" si="33"/>
        <v> </v>
      </c>
      <c r="U122" s="120" t="str">
        <f t="shared" si="11"/>
        <v>#VALUE!</v>
      </c>
      <c r="V122" s="3" t="str">
        <f t="shared" si="12"/>
        <v>#VALUE!</v>
      </c>
      <c r="W122" s="145" t="str">
        <f t="shared" si="13"/>
        <v>#VALUE!</v>
      </c>
      <c r="X122" s="69" t="str">
        <f t="shared" si="32"/>
        <v>donnée(s) manquante(s)</v>
      </c>
      <c r="Y122" s="70" t="str">
        <f t="shared" si="15"/>
        <v>donnée(s) manquante(s)</v>
      </c>
      <c r="Z122" s="139" t="str">
        <f t="shared" si="16"/>
        <v>#DIV/0!</v>
      </c>
      <c r="AA122" s="3" t="str">
        <f>IF(ISBLANK(L122)," ",IF(L122&lt;=Scenario!$C$3,0,IF(L122&lt;=Scenario!$C$5,1,IF(L122&lt;=Scenario!$C$6,2,IF(L122&lt;=Scenario!$C$7,3,IF(L122&lt;=Scenario!$C$8,4,5))))))</f>
        <v> </v>
      </c>
      <c r="AB122" s="3" t="str">
        <f>IF(ISBLANK(M122)," ",IF(M122&lt;=Scenario!$G$3,0,IF(M122&lt;=Scenario!$G$5,1,IF(M122&lt;=Scenario!$G$6,2,IF(M122&lt;=Scenario!$G$7,3,IF(M122&lt;=Scenario!$G$8,4,IF(M122&lt;=Scenario!$G$9,5,IF(M122&lt;=Scenario!$G$10,6,7))))))))</f>
        <v> </v>
      </c>
      <c r="AC122" s="3" t="str">
        <f>IF(ISBLANK(I122)," ",IF(I122&lt;=Scenario!$O$3,0,IF(I122&lt;=Scenario!$O$5,1,IF(I122&lt;=Scenario!$O$6,2,IF(I122&lt;=Scenario!$O$7,3,IF(I122&lt;=Scenario!$O$8,4,IF(I122&lt;=Scenario!$O$9,5,IF(I122&lt;=Scenario!$O$10,6,IF(I122&lt;=Scenario!$O$11,7,IF(I122&lt;=Scenario!$O$12,8,IF(I122&lt;=Scenario!$O$13,9,IF(I122&lt;=Scenario!$O$14,10,IF(I122&lt;=Scenario!$O$15,11,IF(I122&lt;=Scenario!$O$16,12,IF(I122&lt;=Scenario!$O$17,13,IF(I122&lt;=Scenario!$O$18,14,IF(I122&lt;=Scenario!$O$19,15,IF(I122&lt;=Scenario!$O$20,16,IF(I122&lt;=Scenario!$O$21,17,IF(I122&lt;=Scenario!$O$22,18,IF(I122&lt;=Scenario!$O$23,19,20)))))))))))))))))))))</f>
        <v> </v>
      </c>
      <c r="AD122" s="3" t="str">
        <f>IF(ISBLANK(G122)," ",IF(G122&lt;=Scenario!$AA$3,0,IF(G122&lt;=Scenario!$AA$5,1,IF(G122&lt;=Scenario!$AA$6,2,IF(G122&lt;=Scenario!$AA$7,3,IF(G122&lt;=Scenario!$AA$8,4,IF(G122&lt;=Scenario!$AA$9,5,IF(G122&lt;=Scenario!$AA$10,6,IF(G122&lt;=Scenario!$AA$11,7,IF(G122&lt;=Scenario!$AA$12,8,IF(G122&lt;=Scenario!$AA$13,9,IF(G122&lt;=Scenario!$AA$14,10,IF(G122&lt;=Scenario!$AA$15,11,IF(G122&lt;=Scenario!$AA$16,12,IF(G122&lt;=Scenario!$AA$17,13,IF(G122&lt;=Scenario!$AA$18,14,15))))))))))))))))</f>
        <v> </v>
      </c>
      <c r="AE122" s="3">
        <f>IF(ISBLANK(F122)," ",IF(F122&lt;=Scenario!$AI$3,0,IF(F122&lt;=Scenario!$AI$5,1,IF(F122&lt;=Scenario!$AI$6,2,IF(F122&lt;=Scenario!$AI$7,3,IF(F122&lt;=Scenario!$AI$8,4,IF(F122&lt;=Scenario!$AI$9,5,IF(F122&lt;=Scenario!$AI$10,6,IF(F122&lt;=Scenario!$AI$11,7,IF(F122&lt;=Scenario!$AI$12,8,IF(F122&lt;=Scenario!$AI$13,9,10)))))))))))</f>
        <v>0</v>
      </c>
      <c r="AF122" s="3" t="str">
        <f t="shared" si="17"/>
        <v> </v>
      </c>
      <c r="AG122" s="140" t="str">
        <f t="shared" si="18"/>
        <v>#VALUE!</v>
      </c>
      <c r="AH122" s="141" t="str">
        <f t="shared" si="19"/>
        <v>#VALUE!</v>
      </c>
      <c r="AI122" s="95" t="str">
        <f t="shared" si="20"/>
        <v>#VALUE!</v>
      </c>
      <c r="AJ122" s="69" t="str">
        <f t="shared" si="21"/>
        <v>missing data</v>
      </c>
      <c r="AK122" s="74" t="str">
        <f t="shared" si="22"/>
        <v>missing data</v>
      </c>
      <c r="AL122" s="3"/>
      <c r="AM122" s="3"/>
      <c r="AN122" s="3"/>
      <c r="AO122" s="3"/>
      <c r="AP122" s="3"/>
      <c r="AQ122" s="3"/>
      <c r="AR122" s="3"/>
      <c r="AS122" s="3"/>
      <c r="AT122" s="3"/>
      <c r="AU122" s="3"/>
      <c r="AV122" s="3"/>
      <c r="AW122" s="3"/>
      <c r="AX122" s="3"/>
      <c r="AY122" s="3"/>
      <c r="AZ122" s="3"/>
      <c r="BA122" s="3"/>
      <c r="BB122" s="3"/>
      <c r="BC122" s="3"/>
      <c r="BD122" s="3"/>
      <c r="BE122" s="3"/>
      <c r="BF122" s="3"/>
      <c r="BG122" s="3"/>
    </row>
    <row r="123" ht="15.75" customHeight="1">
      <c r="A123" s="3" t="s">
        <v>3484</v>
      </c>
      <c r="B123" s="57"/>
      <c r="C123" s="58"/>
      <c r="D123" s="60"/>
      <c r="E123" s="144" t="str">
        <f t="shared" si="1"/>
        <v>#DIV/0!</v>
      </c>
      <c r="F123" s="135">
        <f t="shared" si="2"/>
        <v>0</v>
      </c>
      <c r="G123" s="58"/>
      <c r="H123" s="59">
        <f t="shared" si="30"/>
        <v>0</v>
      </c>
      <c r="I123" s="136"/>
      <c r="J123" s="61"/>
      <c r="K123" s="61"/>
      <c r="L123" s="61"/>
      <c r="M123" s="62"/>
      <c r="N123" s="120" t="str">
        <f t="shared" si="4"/>
        <v> </v>
      </c>
      <c r="O123" s="3" t="str">
        <f t="shared" si="5"/>
        <v> </v>
      </c>
      <c r="P123" s="147" t="str">
        <f t="shared" si="31"/>
        <v> </v>
      </c>
      <c r="Q123" s="3">
        <f t="shared" si="7"/>
        <v>0</v>
      </c>
      <c r="R123" s="3" t="str">
        <f t="shared" si="8"/>
        <v> </v>
      </c>
      <c r="S123" s="3" t="str">
        <f t="shared" si="9"/>
        <v> </v>
      </c>
      <c r="T123" s="3" t="str">
        <f t="shared" si="33"/>
        <v> </v>
      </c>
      <c r="U123" s="120" t="str">
        <f t="shared" si="11"/>
        <v>#VALUE!</v>
      </c>
      <c r="V123" s="3" t="str">
        <f t="shared" si="12"/>
        <v>#VALUE!</v>
      </c>
      <c r="W123" s="145" t="str">
        <f t="shared" si="13"/>
        <v>#VALUE!</v>
      </c>
      <c r="X123" s="69" t="str">
        <f t="shared" si="32"/>
        <v>donnée(s) manquante(s)</v>
      </c>
      <c r="Y123" s="70" t="str">
        <f t="shared" si="15"/>
        <v>donnée(s) manquante(s)</v>
      </c>
      <c r="Z123" s="139" t="str">
        <f t="shared" si="16"/>
        <v>#DIV/0!</v>
      </c>
      <c r="AA123" s="3" t="str">
        <f>IF(ISBLANK(L123)," ",IF(L123&lt;=Scenario!$C$3,0,IF(L123&lt;=Scenario!$C$5,1,IF(L123&lt;=Scenario!$C$6,2,IF(L123&lt;=Scenario!$C$7,3,IF(L123&lt;=Scenario!$C$8,4,5))))))</f>
        <v> </v>
      </c>
      <c r="AB123" s="3" t="str">
        <f>IF(ISBLANK(M123)," ",IF(M123&lt;=Scenario!$G$3,0,IF(M123&lt;=Scenario!$G$5,1,IF(M123&lt;=Scenario!$G$6,2,IF(M123&lt;=Scenario!$G$7,3,IF(M123&lt;=Scenario!$G$8,4,IF(M123&lt;=Scenario!$G$9,5,IF(M123&lt;=Scenario!$G$10,6,7))))))))</f>
        <v> </v>
      </c>
      <c r="AC123" s="3" t="str">
        <f>IF(ISBLANK(I123)," ",IF(I123&lt;=Scenario!$O$3,0,IF(I123&lt;=Scenario!$O$5,1,IF(I123&lt;=Scenario!$O$6,2,IF(I123&lt;=Scenario!$O$7,3,IF(I123&lt;=Scenario!$O$8,4,IF(I123&lt;=Scenario!$O$9,5,IF(I123&lt;=Scenario!$O$10,6,IF(I123&lt;=Scenario!$O$11,7,IF(I123&lt;=Scenario!$O$12,8,IF(I123&lt;=Scenario!$O$13,9,IF(I123&lt;=Scenario!$O$14,10,IF(I123&lt;=Scenario!$O$15,11,IF(I123&lt;=Scenario!$O$16,12,IF(I123&lt;=Scenario!$O$17,13,IF(I123&lt;=Scenario!$O$18,14,IF(I123&lt;=Scenario!$O$19,15,IF(I123&lt;=Scenario!$O$20,16,IF(I123&lt;=Scenario!$O$21,17,IF(I123&lt;=Scenario!$O$22,18,IF(I123&lt;=Scenario!$O$23,19,20)))))))))))))))))))))</f>
        <v> </v>
      </c>
      <c r="AD123" s="3" t="str">
        <f>IF(ISBLANK(G123)," ",IF(G123&lt;=Scenario!$AA$3,0,IF(G123&lt;=Scenario!$AA$5,1,IF(G123&lt;=Scenario!$AA$6,2,IF(G123&lt;=Scenario!$AA$7,3,IF(G123&lt;=Scenario!$AA$8,4,IF(G123&lt;=Scenario!$AA$9,5,IF(G123&lt;=Scenario!$AA$10,6,IF(G123&lt;=Scenario!$AA$11,7,IF(G123&lt;=Scenario!$AA$12,8,IF(G123&lt;=Scenario!$AA$13,9,IF(G123&lt;=Scenario!$AA$14,10,IF(G123&lt;=Scenario!$AA$15,11,IF(G123&lt;=Scenario!$AA$16,12,IF(G123&lt;=Scenario!$AA$17,13,IF(G123&lt;=Scenario!$AA$18,14,15))))))))))))))))</f>
        <v> </v>
      </c>
      <c r="AE123" s="3">
        <f>IF(ISBLANK(F123)," ",IF(F123&lt;=Scenario!$AI$3,0,IF(F123&lt;=Scenario!$AI$5,1,IF(F123&lt;=Scenario!$AI$6,2,IF(F123&lt;=Scenario!$AI$7,3,IF(F123&lt;=Scenario!$AI$8,4,IF(F123&lt;=Scenario!$AI$9,5,IF(F123&lt;=Scenario!$AI$10,6,IF(F123&lt;=Scenario!$AI$11,7,IF(F123&lt;=Scenario!$AI$12,8,IF(F123&lt;=Scenario!$AI$13,9,10)))))))))))</f>
        <v>0</v>
      </c>
      <c r="AF123" s="3" t="str">
        <f t="shared" si="17"/>
        <v> </v>
      </c>
      <c r="AG123" s="140" t="str">
        <f t="shared" si="18"/>
        <v>#VALUE!</v>
      </c>
      <c r="AH123" s="141" t="str">
        <f t="shared" si="19"/>
        <v>#VALUE!</v>
      </c>
      <c r="AI123" s="95" t="str">
        <f t="shared" si="20"/>
        <v>#VALUE!</v>
      </c>
      <c r="AJ123" s="69" t="str">
        <f t="shared" si="21"/>
        <v>missing data</v>
      </c>
      <c r="AK123" s="74" t="str">
        <f t="shared" si="22"/>
        <v>missing data</v>
      </c>
      <c r="AL123" s="3"/>
      <c r="AM123" s="3"/>
      <c r="AN123" s="3"/>
      <c r="AO123" s="3"/>
      <c r="AP123" s="3"/>
      <c r="AQ123" s="3"/>
      <c r="AR123" s="3"/>
      <c r="AS123" s="3"/>
      <c r="AT123" s="3"/>
      <c r="AU123" s="3"/>
      <c r="AV123" s="3"/>
      <c r="AW123" s="3"/>
      <c r="AX123" s="3"/>
      <c r="AY123" s="3"/>
      <c r="AZ123" s="3"/>
      <c r="BA123" s="3"/>
      <c r="BB123" s="3"/>
      <c r="BC123" s="3"/>
      <c r="BD123" s="3"/>
      <c r="BE123" s="3"/>
      <c r="BF123" s="3"/>
      <c r="BG123" s="3"/>
    </row>
    <row r="124" ht="15.75" customHeight="1">
      <c r="A124" s="3" t="s">
        <v>3485</v>
      </c>
      <c r="B124" s="57"/>
      <c r="C124" s="58"/>
      <c r="D124" s="60"/>
      <c r="E124" s="144" t="str">
        <f t="shared" si="1"/>
        <v>#DIV/0!</v>
      </c>
      <c r="F124" s="135">
        <f t="shared" si="2"/>
        <v>0</v>
      </c>
      <c r="G124" s="58"/>
      <c r="H124" s="59">
        <f t="shared" si="30"/>
        <v>0</v>
      </c>
      <c r="I124" s="136"/>
      <c r="J124" s="61"/>
      <c r="K124" s="61"/>
      <c r="L124" s="61"/>
      <c r="M124" s="62"/>
      <c r="N124" s="120" t="str">
        <f t="shared" si="4"/>
        <v> </v>
      </c>
      <c r="O124" s="3" t="str">
        <f t="shared" si="5"/>
        <v> </v>
      </c>
      <c r="P124" s="147" t="str">
        <f t="shared" si="31"/>
        <v> </v>
      </c>
      <c r="Q124" s="3">
        <f t="shared" si="7"/>
        <v>0</v>
      </c>
      <c r="R124" s="3" t="str">
        <f t="shared" si="8"/>
        <v> </v>
      </c>
      <c r="S124" s="3" t="str">
        <f t="shared" si="9"/>
        <v> </v>
      </c>
      <c r="T124" s="3" t="str">
        <f t="shared" si="33"/>
        <v> </v>
      </c>
      <c r="U124" s="120" t="str">
        <f t="shared" si="11"/>
        <v>#VALUE!</v>
      </c>
      <c r="V124" s="3" t="str">
        <f t="shared" si="12"/>
        <v>#VALUE!</v>
      </c>
      <c r="W124" s="145" t="str">
        <f t="shared" si="13"/>
        <v>#VALUE!</v>
      </c>
      <c r="X124" s="69" t="str">
        <f t="shared" si="32"/>
        <v>donnée(s) manquante(s)</v>
      </c>
      <c r="Y124" s="70" t="str">
        <f t="shared" si="15"/>
        <v>donnée(s) manquante(s)</v>
      </c>
      <c r="Z124" s="139" t="str">
        <f t="shared" si="16"/>
        <v>#DIV/0!</v>
      </c>
      <c r="AA124" s="3" t="str">
        <f>IF(ISBLANK(L124)," ",IF(L124&lt;=Scenario!$C$3,0,IF(L124&lt;=Scenario!$C$5,1,IF(L124&lt;=Scenario!$C$6,2,IF(L124&lt;=Scenario!$C$7,3,IF(L124&lt;=Scenario!$C$8,4,5))))))</f>
        <v> </v>
      </c>
      <c r="AB124" s="3" t="str">
        <f>IF(ISBLANK(M124)," ",IF(M124&lt;=Scenario!$G$3,0,IF(M124&lt;=Scenario!$G$5,1,IF(M124&lt;=Scenario!$G$6,2,IF(M124&lt;=Scenario!$G$7,3,IF(M124&lt;=Scenario!$G$8,4,IF(M124&lt;=Scenario!$G$9,5,IF(M124&lt;=Scenario!$G$10,6,7))))))))</f>
        <v> </v>
      </c>
      <c r="AC124" s="3" t="str">
        <f>IF(ISBLANK(I124)," ",IF(I124&lt;=Scenario!$O$3,0,IF(I124&lt;=Scenario!$O$5,1,IF(I124&lt;=Scenario!$O$6,2,IF(I124&lt;=Scenario!$O$7,3,IF(I124&lt;=Scenario!$O$8,4,IF(I124&lt;=Scenario!$O$9,5,IF(I124&lt;=Scenario!$O$10,6,IF(I124&lt;=Scenario!$O$11,7,IF(I124&lt;=Scenario!$O$12,8,IF(I124&lt;=Scenario!$O$13,9,IF(I124&lt;=Scenario!$O$14,10,IF(I124&lt;=Scenario!$O$15,11,IF(I124&lt;=Scenario!$O$16,12,IF(I124&lt;=Scenario!$O$17,13,IF(I124&lt;=Scenario!$O$18,14,IF(I124&lt;=Scenario!$O$19,15,IF(I124&lt;=Scenario!$O$20,16,IF(I124&lt;=Scenario!$O$21,17,IF(I124&lt;=Scenario!$O$22,18,IF(I124&lt;=Scenario!$O$23,19,20)))))))))))))))))))))</f>
        <v> </v>
      </c>
      <c r="AD124" s="3" t="str">
        <f>IF(ISBLANK(G124)," ",IF(G124&lt;=Scenario!$AA$3,0,IF(G124&lt;=Scenario!$AA$5,1,IF(G124&lt;=Scenario!$AA$6,2,IF(G124&lt;=Scenario!$AA$7,3,IF(G124&lt;=Scenario!$AA$8,4,IF(G124&lt;=Scenario!$AA$9,5,IF(G124&lt;=Scenario!$AA$10,6,IF(G124&lt;=Scenario!$AA$11,7,IF(G124&lt;=Scenario!$AA$12,8,IF(G124&lt;=Scenario!$AA$13,9,IF(G124&lt;=Scenario!$AA$14,10,IF(G124&lt;=Scenario!$AA$15,11,IF(G124&lt;=Scenario!$AA$16,12,IF(G124&lt;=Scenario!$AA$17,13,IF(G124&lt;=Scenario!$AA$18,14,15))))))))))))))))</f>
        <v> </v>
      </c>
      <c r="AE124" s="3">
        <f>IF(ISBLANK(F124)," ",IF(F124&lt;=Scenario!$AI$3,0,IF(F124&lt;=Scenario!$AI$5,1,IF(F124&lt;=Scenario!$AI$6,2,IF(F124&lt;=Scenario!$AI$7,3,IF(F124&lt;=Scenario!$AI$8,4,IF(F124&lt;=Scenario!$AI$9,5,IF(F124&lt;=Scenario!$AI$10,6,IF(F124&lt;=Scenario!$AI$11,7,IF(F124&lt;=Scenario!$AI$12,8,IF(F124&lt;=Scenario!$AI$13,9,10)))))))))))</f>
        <v>0</v>
      </c>
      <c r="AF124" s="3" t="str">
        <f t="shared" si="17"/>
        <v> </v>
      </c>
      <c r="AG124" s="140" t="str">
        <f t="shared" si="18"/>
        <v>#VALUE!</v>
      </c>
      <c r="AH124" s="141" t="str">
        <f t="shared" si="19"/>
        <v>#VALUE!</v>
      </c>
      <c r="AI124" s="95" t="str">
        <f t="shared" si="20"/>
        <v>#VALUE!</v>
      </c>
      <c r="AJ124" s="69" t="str">
        <f t="shared" si="21"/>
        <v>missing data</v>
      </c>
      <c r="AK124" s="74" t="str">
        <f t="shared" si="22"/>
        <v>missing data</v>
      </c>
      <c r="AL124" s="3"/>
      <c r="AM124" s="3"/>
      <c r="AN124" s="3"/>
      <c r="AO124" s="3"/>
      <c r="AP124" s="3"/>
      <c r="AQ124" s="3"/>
      <c r="AR124" s="3"/>
      <c r="AS124" s="3"/>
      <c r="AT124" s="3"/>
      <c r="AU124" s="3"/>
      <c r="AV124" s="3"/>
      <c r="AW124" s="3"/>
      <c r="AX124" s="3"/>
      <c r="AY124" s="3"/>
      <c r="AZ124" s="3"/>
      <c r="BA124" s="3"/>
      <c r="BB124" s="3"/>
      <c r="BC124" s="3"/>
      <c r="BD124" s="3"/>
      <c r="BE124" s="3"/>
      <c r="BF124" s="3"/>
      <c r="BG124" s="3"/>
    </row>
    <row r="125" ht="15.75" customHeight="1">
      <c r="A125" s="3" t="s">
        <v>3486</v>
      </c>
      <c r="B125" s="57"/>
      <c r="C125" s="58"/>
      <c r="D125" s="60"/>
      <c r="E125" s="144" t="str">
        <f t="shared" si="1"/>
        <v>#DIV/0!</v>
      </c>
      <c r="F125" s="135">
        <f t="shared" si="2"/>
        <v>0</v>
      </c>
      <c r="G125" s="58"/>
      <c r="H125" s="59">
        <f t="shared" si="30"/>
        <v>0</v>
      </c>
      <c r="I125" s="136"/>
      <c r="J125" s="61"/>
      <c r="K125" s="61"/>
      <c r="L125" s="61"/>
      <c r="M125" s="62"/>
      <c r="N125" s="120" t="str">
        <f t="shared" si="4"/>
        <v> </v>
      </c>
      <c r="O125" s="3" t="str">
        <f t="shared" si="5"/>
        <v> </v>
      </c>
      <c r="P125" s="147" t="str">
        <f t="shared" si="31"/>
        <v> </v>
      </c>
      <c r="Q125" s="3">
        <f t="shared" si="7"/>
        <v>0</v>
      </c>
      <c r="R125" s="3" t="str">
        <f t="shared" si="8"/>
        <v> </v>
      </c>
      <c r="S125" s="3" t="str">
        <f t="shared" si="9"/>
        <v> </v>
      </c>
      <c r="T125" s="3" t="str">
        <f t="shared" si="33"/>
        <v> </v>
      </c>
      <c r="U125" s="120" t="str">
        <f t="shared" si="11"/>
        <v>#VALUE!</v>
      </c>
      <c r="V125" s="3" t="str">
        <f t="shared" si="12"/>
        <v>#VALUE!</v>
      </c>
      <c r="W125" s="145" t="str">
        <f t="shared" si="13"/>
        <v>#VALUE!</v>
      </c>
      <c r="X125" s="69" t="str">
        <f t="shared" si="32"/>
        <v>donnée(s) manquante(s)</v>
      </c>
      <c r="Y125" s="70" t="str">
        <f t="shared" si="15"/>
        <v>donnée(s) manquante(s)</v>
      </c>
      <c r="Z125" s="139" t="str">
        <f t="shared" si="16"/>
        <v>#DIV/0!</v>
      </c>
      <c r="AA125" s="3" t="str">
        <f>IF(ISBLANK(L125)," ",IF(L125&lt;=Scenario!$C$3,0,IF(L125&lt;=Scenario!$C$5,1,IF(L125&lt;=Scenario!$C$6,2,IF(L125&lt;=Scenario!$C$7,3,IF(L125&lt;=Scenario!$C$8,4,5))))))</f>
        <v> </v>
      </c>
      <c r="AB125" s="3" t="str">
        <f>IF(ISBLANK(M125)," ",IF(M125&lt;=Scenario!$G$3,0,IF(M125&lt;=Scenario!$G$5,1,IF(M125&lt;=Scenario!$G$6,2,IF(M125&lt;=Scenario!$G$7,3,IF(M125&lt;=Scenario!$G$8,4,IF(M125&lt;=Scenario!$G$9,5,IF(M125&lt;=Scenario!$G$10,6,7))))))))</f>
        <v> </v>
      </c>
      <c r="AC125" s="3" t="str">
        <f>IF(ISBLANK(I125)," ",IF(I125&lt;=Scenario!$O$3,0,IF(I125&lt;=Scenario!$O$5,1,IF(I125&lt;=Scenario!$O$6,2,IF(I125&lt;=Scenario!$O$7,3,IF(I125&lt;=Scenario!$O$8,4,IF(I125&lt;=Scenario!$O$9,5,IF(I125&lt;=Scenario!$O$10,6,IF(I125&lt;=Scenario!$O$11,7,IF(I125&lt;=Scenario!$O$12,8,IF(I125&lt;=Scenario!$O$13,9,IF(I125&lt;=Scenario!$O$14,10,IF(I125&lt;=Scenario!$O$15,11,IF(I125&lt;=Scenario!$O$16,12,IF(I125&lt;=Scenario!$O$17,13,IF(I125&lt;=Scenario!$O$18,14,IF(I125&lt;=Scenario!$O$19,15,IF(I125&lt;=Scenario!$O$20,16,IF(I125&lt;=Scenario!$O$21,17,IF(I125&lt;=Scenario!$O$22,18,IF(I125&lt;=Scenario!$O$23,19,20)))))))))))))))))))))</f>
        <v> </v>
      </c>
      <c r="AD125" s="3" t="str">
        <f>IF(ISBLANK(G125)," ",IF(G125&lt;=Scenario!$AA$3,0,IF(G125&lt;=Scenario!$AA$5,1,IF(G125&lt;=Scenario!$AA$6,2,IF(G125&lt;=Scenario!$AA$7,3,IF(G125&lt;=Scenario!$AA$8,4,IF(G125&lt;=Scenario!$AA$9,5,IF(G125&lt;=Scenario!$AA$10,6,IF(G125&lt;=Scenario!$AA$11,7,IF(G125&lt;=Scenario!$AA$12,8,IF(G125&lt;=Scenario!$AA$13,9,IF(G125&lt;=Scenario!$AA$14,10,IF(G125&lt;=Scenario!$AA$15,11,IF(G125&lt;=Scenario!$AA$16,12,IF(G125&lt;=Scenario!$AA$17,13,IF(G125&lt;=Scenario!$AA$18,14,15))))))))))))))))</f>
        <v> </v>
      </c>
      <c r="AE125" s="3">
        <f>IF(ISBLANK(F125)," ",IF(F125&lt;=Scenario!$AI$3,0,IF(F125&lt;=Scenario!$AI$5,1,IF(F125&lt;=Scenario!$AI$6,2,IF(F125&lt;=Scenario!$AI$7,3,IF(F125&lt;=Scenario!$AI$8,4,IF(F125&lt;=Scenario!$AI$9,5,IF(F125&lt;=Scenario!$AI$10,6,IF(F125&lt;=Scenario!$AI$11,7,IF(F125&lt;=Scenario!$AI$12,8,IF(F125&lt;=Scenario!$AI$13,9,10)))))))))))</f>
        <v>0</v>
      </c>
      <c r="AF125" s="3" t="str">
        <f t="shared" si="17"/>
        <v> </v>
      </c>
      <c r="AG125" s="140" t="str">
        <f t="shared" si="18"/>
        <v>#VALUE!</v>
      </c>
      <c r="AH125" s="141" t="str">
        <f t="shared" si="19"/>
        <v>#VALUE!</v>
      </c>
      <c r="AI125" s="95" t="str">
        <f t="shared" si="20"/>
        <v>#VALUE!</v>
      </c>
      <c r="AJ125" s="69" t="str">
        <f t="shared" si="21"/>
        <v>missing data</v>
      </c>
      <c r="AK125" s="74" t="str">
        <f t="shared" si="22"/>
        <v>missing data</v>
      </c>
      <c r="AL125" s="3"/>
      <c r="AM125" s="3"/>
      <c r="AN125" s="3"/>
      <c r="AO125" s="3"/>
      <c r="AP125" s="3"/>
      <c r="AQ125" s="3"/>
      <c r="AR125" s="3"/>
      <c r="AS125" s="3"/>
      <c r="AT125" s="3"/>
      <c r="AU125" s="3"/>
      <c r="AV125" s="3"/>
      <c r="AW125" s="3"/>
      <c r="AX125" s="3"/>
      <c r="AY125" s="3"/>
      <c r="AZ125" s="3"/>
      <c r="BA125" s="3"/>
      <c r="BB125" s="3"/>
      <c r="BC125" s="3"/>
      <c r="BD125" s="3"/>
      <c r="BE125" s="3"/>
      <c r="BF125" s="3"/>
      <c r="BG125" s="3"/>
    </row>
    <row r="126" ht="15.75" customHeight="1">
      <c r="A126" s="3" t="s">
        <v>3487</v>
      </c>
      <c r="B126" s="57"/>
      <c r="C126" s="58"/>
      <c r="D126" s="60"/>
      <c r="E126" s="144" t="str">
        <f t="shared" si="1"/>
        <v>#DIV/0!</v>
      </c>
      <c r="F126" s="135">
        <f t="shared" si="2"/>
        <v>0</v>
      </c>
      <c r="G126" s="58"/>
      <c r="H126" s="59">
        <f t="shared" si="30"/>
        <v>0</v>
      </c>
      <c r="I126" s="136"/>
      <c r="J126" s="61"/>
      <c r="K126" s="61"/>
      <c r="L126" s="61"/>
      <c r="M126" s="62"/>
      <c r="N126" s="120" t="str">
        <f t="shared" si="4"/>
        <v> </v>
      </c>
      <c r="O126" s="3" t="str">
        <f t="shared" si="5"/>
        <v> </v>
      </c>
      <c r="P126" s="147" t="str">
        <f t="shared" si="31"/>
        <v> </v>
      </c>
      <c r="Q126" s="3">
        <f t="shared" si="7"/>
        <v>0</v>
      </c>
      <c r="R126" s="3" t="str">
        <f t="shared" si="8"/>
        <v> </v>
      </c>
      <c r="S126" s="3" t="str">
        <f t="shared" si="9"/>
        <v> </v>
      </c>
      <c r="T126" s="3" t="str">
        <f t="shared" si="33"/>
        <v> </v>
      </c>
      <c r="U126" s="120" t="str">
        <f t="shared" si="11"/>
        <v>#VALUE!</v>
      </c>
      <c r="V126" s="3" t="str">
        <f t="shared" si="12"/>
        <v>#VALUE!</v>
      </c>
      <c r="W126" s="145" t="str">
        <f t="shared" si="13"/>
        <v>#VALUE!</v>
      </c>
      <c r="X126" s="69" t="str">
        <f t="shared" si="32"/>
        <v>donnée(s) manquante(s)</v>
      </c>
      <c r="Y126" s="70" t="str">
        <f t="shared" si="15"/>
        <v>donnée(s) manquante(s)</v>
      </c>
      <c r="Z126" s="139" t="str">
        <f t="shared" si="16"/>
        <v>#DIV/0!</v>
      </c>
      <c r="AA126" s="3" t="str">
        <f>IF(ISBLANK(L126)," ",IF(L126&lt;=Scenario!$C$3,0,IF(L126&lt;=Scenario!$C$5,1,IF(L126&lt;=Scenario!$C$6,2,IF(L126&lt;=Scenario!$C$7,3,IF(L126&lt;=Scenario!$C$8,4,5))))))</f>
        <v> </v>
      </c>
      <c r="AB126" s="3" t="str">
        <f>IF(ISBLANK(M126)," ",IF(M126&lt;=Scenario!$G$3,0,IF(M126&lt;=Scenario!$G$5,1,IF(M126&lt;=Scenario!$G$6,2,IF(M126&lt;=Scenario!$G$7,3,IF(M126&lt;=Scenario!$G$8,4,IF(M126&lt;=Scenario!$G$9,5,IF(M126&lt;=Scenario!$G$10,6,7))))))))</f>
        <v> </v>
      </c>
      <c r="AC126" s="3" t="str">
        <f>IF(ISBLANK(I126)," ",IF(I126&lt;=Scenario!$O$3,0,IF(I126&lt;=Scenario!$O$5,1,IF(I126&lt;=Scenario!$O$6,2,IF(I126&lt;=Scenario!$O$7,3,IF(I126&lt;=Scenario!$O$8,4,IF(I126&lt;=Scenario!$O$9,5,IF(I126&lt;=Scenario!$O$10,6,IF(I126&lt;=Scenario!$O$11,7,IF(I126&lt;=Scenario!$O$12,8,IF(I126&lt;=Scenario!$O$13,9,IF(I126&lt;=Scenario!$O$14,10,IF(I126&lt;=Scenario!$O$15,11,IF(I126&lt;=Scenario!$O$16,12,IF(I126&lt;=Scenario!$O$17,13,IF(I126&lt;=Scenario!$O$18,14,IF(I126&lt;=Scenario!$O$19,15,IF(I126&lt;=Scenario!$O$20,16,IF(I126&lt;=Scenario!$O$21,17,IF(I126&lt;=Scenario!$O$22,18,IF(I126&lt;=Scenario!$O$23,19,20)))))))))))))))))))))</f>
        <v> </v>
      </c>
      <c r="AD126" s="3" t="str">
        <f>IF(ISBLANK(G126)," ",IF(G126&lt;=Scenario!$AA$3,0,IF(G126&lt;=Scenario!$AA$5,1,IF(G126&lt;=Scenario!$AA$6,2,IF(G126&lt;=Scenario!$AA$7,3,IF(G126&lt;=Scenario!$AA$8,4,IF(G126&lt;=Scenario!$AA$9,5,IF(G126&lt;=Scenario!$AA$10,6,IF(G126&lt;=Scenario!$AA$11,7,IF(G126&lt;=Scenario!$AA$12,8,IF(G126&lt;=Scenario!$AA$13,9,IF(G126&lt;=Scenario!$AA$14,10,IF(G126&lt;=Scenario!$AA$15,11,IF(G126&lt;=Scenario!$AA$16,12,IF(G126&lt;=Scenario!$AA$17,13,IF(G126&lt;=Scenario!$AA$18,14,15))))))))))))))))</f>
        <v> </v>
      </c>
      <c r="AE126" s="3">
        <f>IF(ISBLANK(F126)," ",IF(F126&lt;=Scenario!$AI$3,0,IF(F126&lt;=Scenario!$AI$5,1,IF(F126&lt;=Scenario!$AI$6,2,IF(F126&lt;=Scenario!$AI$7,3,IF(F126&lt;=Scenario!$AI$8,4,IF(F126&lt;=Scenario!$AI$9,5,IF(F126&lt;=Scenario!$AI$10,6,IF(F126&lt;=Scenario!$AI$11,7,IF(F126&lt;=Scenario!$AI$12,8,IF(F126&lt;=Scenario!$AI$13,9,10)))))))))))</f>
        <v>0</v>
      </c>
      <c r="AF126" s="3" t="str">
        <f t="shared" si="17"/>
        <v> </v>
      </c>
      <c r="AG126" s="140" t="str">
        <f t="shared" si="18"/>
        <v>#VALUE!</v>
      </c>
      <c r="AH126" s="141" t="str">
        <f t="shared" si="19"/>
        <v>#VALUE!</v>
      </c>
      <c r="AI126" s="95" t="str">
        <f t="shared" si="20"/>
        <v>#VALUE!</v>
      </c>
      <c r="AJ126" s="69" t="str">
        <f t="shared" si="21"/>
        <v>missing data</v>
      </c>
      <c r="AK126" s="74" t="str">
        <f t="shared" si="22"/>
        <v>missing data</v>
      </c>
      <c r="AL126" s="3"/>
      <c r="AM126" s="3"/>
      <c r="AN126" s="3"/>
      <c r="AO126" s="3"/>
      <c r="AP126" s="3"/>
      <c r="AQ126" s="3"/>
      <c r="AR126" s="3"/>
      <c r="AS126" s="3"/>
      <c r="AT126" s="3"/>
      <c r="AU126" s="3"/>
      <c r="AV126" s="3"/>
      <c r="AW126" s="3"/>
      <c r="AX126" s="3"/>
      <c r="AY126" s="3"/>
      <c r="AZ126" s="3"/>
      <c r="BA126" s="3"/>
      <c r="BB126" s="3"/>
      <c r="BC126" s="3"/>
      <c r="BD126" s="3"/>
      <c r="BE126" s="3"/>
      <c r="BF126" s="3"/>
      <c r="BG126" s="3"/>
    </row>
    <row r="127" ht="15.75" customHeight="1">
      <c r="A127" s="3" t="s">
        <v>3488</v>
      </c>
      <c r="B127" s="57"/>
      <c r="C127" s="58"/>
      <c r="D127" s="60"/>
      <c r="E127" s="144" t="str">
        <f t="shared" si="1"/>
        <v>#DIV/0!</v>
      </c>
      <c r="F127" s="135">
        <f t="shared" si="2"/>
        <v>0</v>
      </c>
      <c r="G127" s="58"/>
      <c r="H127" s="59">
        <f t="shared" si="30"/>
        <v>0</v>
      </c>
      <c r="I127" s="136"/>
      <c r="J127" s="61"/>
      <c r="K127" s="61"/>
      <c r="L127" s="61"/>
      <c r="M127" s="62"/>
      <c r="N127" s="120" t="str">
        <f t="shared" si="4"/>
        <v> </v>
      </c>
      <c r="O127" s="3" t="str">
        <f t="shared" si="5"/>
        <v> </v>
      </c>
      <c r="P127" s="147" t="str">
        <f t="shared" si="31"/>
        <v> </v>
      </c>
      <c r="Q127" s="3">
        <f t="shared" si="7"/>
        <v>0</v>
      </c>
      <c r="R127" s="3" t="str">
        <f t="shared" si="8"/>
        <v> </v>
      </c>
      <c r="S127" s="3" t="str">
        <f t="shared" si="9"/>
        <v> </v>
      </c>
      <c r="T127" s="3" t="str">
        <f t="shared" si="33"/>
        <v> </v>
      </c>
      <c r="U127" s="120" t="str">
        <f t="shared" si="11"/>
        <v>#VALUE!</v>
      </c>
      <c r="V127" s="3" t="str">
        <f t="shared" si="12"/>
        <v>#VALUE!</v>
      </c>
      <c r="W127" s="145" t="str">
        <f t="shared" si="13"/>
        <v>#VALUE!</v>
      </c>
      <c r="X127" s="69" t="str">
        <f t="shared" si="32"/>
        <v>donnée(s) manquante(s)</v>
      </c>
      <c r="Y127" s="70" t="str">
        <f t="shared" si="15"/>
        <v>donnée(s) manquante(s)</v>
      </c>
      <c r="Z127" s="139" t="str">
        <f t="shared" si="16"/>
        <v>#DIV/0!</v>
      </c>
      <c r="AA127" s="3" t="str">
        <f>IF(ISBLANK(L127)," ",IF(L127&lt;=Scenario!$C$3,0,IF(L127&lt;=Scenario!$C$5,1,IF(L127&lt;=Scenario!$C$6,2,IF(L127&lt;=Scenario!$C$7,3,IF(L127&lt;=Scenario!$C$8,4,5))))))</f>
        <v> </v>
      </c>
      <c r="AB127" s="3" t="str">
        <f>IF(ISBLANK(M127)," ",IF(M127&lt;=Scenario!$G$3,0,IF(M127&lt;=Scenario!$G$5,1,IF(M127&lt;=Scenario!$G$6,2,IF(M127&lt;=Scenario!$G$7,3,IF(M127&lt;=Scenario!$G$8,4,IF(M127&lt;=Scenario!$G$9,5,IF(M127&lt;=Scenario!$G$10,6,7))))))))</f>
        <v> </v>
      </c>
      <c r="AC127" s="3" t="str">
        <f>IF(ISBLANK(I127)," ",IF(I127&lt;=Scenario!$O$3,0,IF(I127&lt;=Scenario!$O$5,1,IF(I127&lt;=Scenario!$O$6,2,IF(I127&lt;=Scenario!$O$7,3,IF(I127&lt;=Scenario!$O$8,4,IF(I127&lt;=Scenario!$O$9,5,IF(I127&lt;=Scenario!$O$10,6,IF(I127&lt;=Scenario!$O$11,7,IF(I127&lt;=Scenario!$O$12,8,IF(I127&lt;=Scenario!$O$13,9,IF(I127&lt;=Scenario!$O$14,10,IF(I127&lt;=Scenario!$O$15,11,IF(I127&lt;=Scenario!$O$16,12,IF(I127&lt;=Scenario!$O$17,13,IF(I127&lt;=Scenario!$O$18,14,IF(I127&lt;=Scenario!$O$19,15,IF(I127&lt;=Scenario!$O$20,16,IF(I127&lt;=Scenario!$O$21,17,IF(I127&lt;=Scenario!$O$22,18,IF(I127&lt;=Scenario!$O$23,19,20)))))))))))))))))))))</f>
        <v> </v>
      </c>
      <c r="AD127" s="3" t="str">
        <f>IF(ISBLANK(G127)," ",IF(G127&lt;=Scenario!$AA$3,0,IF(G127&lt;=Scenario!$AA$5,1,IF(G127&lt;=Scenario!$AA$6,2,IF(G127&lt;=Scenario!$AA$7,3,IF(G127&lt;=Scenario!$AA$8,4,IF(G127&lt;=Scenario!$AA$9,5,IF(G127&lt;=Scenario!$AA$10,6,IF(G127&lt;=Scenario!$AA$11,7,IF(G127&lt;=Scenario!$AA$12,8,IF(G127&lt;=Scenario!$AA$13,9,IF(G127&lt;=Scenario!$AA$14,10,IF(G127&lt;=Scenario!$AA$15,11,IF(G127&lt;=Scenario!$AA$16,12,IF(G127&lt;=Scenario!$AA$17,13,IF(G127&lt;=Scenario!$AA$18,14,15))))))))))))))))</f>
        <v> </v>
      </c>
      <c r="AE127" s="3">
        <f>IF(ISBLANK(F127)," ",IF(F127&lt;=Scenario!$AI$3,0,IF(F127&lt;=Scenario!$AI$5,1,IF(F127&lt;=Scenario!$AI$6,2,IF(F127&lt;=Scenario!$AI$7,3,IF(F127&lt;=Scenario!$AI$8,4,IF(F127&lt;=Scenario!$AI$9,5,IF(F127&lt;=Scenario!$AI$10,6,IF(F127&lt;=Scenario!$AI$11,7,IF(F127&lt;=Scenario!$AI$12,8,IF(F127&lt;=Scenario!$AI$13,9,10)))))))))))</f>
        <v>0</v>
      </c>
      <c r="AF127" s="3" t="str">
        <f t="shared" si="17"/>
        <v> </v>
      </c>
      <c r="AG127" s="140" t="str">
        <f t="shared" si="18"/>
        <v>#VALUE!</v>
      </c>
      <c r="AH127" s="141" t="str">
        <f t="shared" si="19"/>
        <v>#VALUE!</v>
      </c>
      <c r="AI127" s="95" t="str">
        <f t="shared" si="20"/>
        <v>#VALUE!</v>
      </c>
      <c r="AJ127" s="69" t="str">
        <f t="shared" si="21"/>
        <v>missing data</v>
      </c>
      <c r="AK127" s="74" t="str">
        <f t="shared" si="22"/>
        <v>missing data</v>
      </c>
      <c r="AL127" s="3"/>
      <c r="AM127" s="3"/>
      <c r="AN127" s="3"/>
      <c r="AO127" s="3"/>
      <c r="AP127" s="3"/>
      <c r="AQ127" s="3"/>
      <c r="AR127" s="3"/>
      <c r="AS127" s="3"/>
      <c r="AT127" s="3"/>
      <c r="AU127" s="3"/>
      <c r="AV127" s="3"/>
      <c r="AW127" s="3"/>
      <c r="AX127" s="3"/>
      <c r="AY127" s="3"/>
      <c r="AZ127" s="3"/>
      <c r="BA127" s="3"/>
      <c r="BB127" s="3"/>
      <c r="BC127" s="3"/>
      <c r="BD127" s="3"/>
      <c r="BE127" s="3"/>
      <c r="BF127" s="3"/>
      <c r="BG127" s="3"/>
    </row>
    <row r="128" ht="15.75" customHeight="1">
      <c r="A128" s="3" t="s">
        <v>3489</v>
      </c>
      <c r="B128" s="57"/>
      <c r="C128" s="58"/>
      <c r="D128" s="60"/>
      <c r="E128" s="144" t="str">
        <f t="shared" si="1"/>
        <v>#DIV/0!</v>
      </c>
      <c r="F128" s="135">
        <f t="shared" si="2"/>
        <v>0</v>
      </c>
      <c r="G128" s="58"/>
      <c r="H128" s="59">
        <f t="shared" si="30"/>
        <v>0</v>
      </c>
      <c r="I128" s="136"/>
      <c r="J128" s="61"/>
      <c r="K128" s="61"/>
      <c r="L128" s="61"/>
      <c r="M128" s="62"/>
      <c r="N128" s="120" t="str">
        <f t="shared" si="4"/>
        <v> </v>
      </c>
      <c r="O128" s="3" t="str">
        <f t="shared" si="5"/>
        <v> </v>
      </c>
      <c r="P128" s="147" t="str">
        <f t="shared" si="31"/>
        <v> </v>
      </c>
      <c r="Q128" s="3">
        <f t="shared" si="7"/>
        <v>0</v>
      </c>
      <c r="R128" s="3" t="str">
        <f t="shared" si="8"/>
        <v> </v>
      </c>
      <c r="S128" s="3" t="str">
        <f t="shared" si="9"/>
        <v> </v>
      </c>
      <c r="T128" s="3" t="str">
        <f t="shared" si="33"/>
        <v> </v>
      </c>
      <c r="U128" s="120" t="str">
        <f t="shared" si="11"/>
        <v>#VALUE!</v>
      </c>
      <c r="V128" s="3" t="str">
        <f t="shared" si="12"/>
        <v>#VALUE!</v>
      </c>
      <c r="W128" s="145" t="str">
        <f t="shared" si="13"/>
        <v>#VALUE!</v>
      </c>
      <c r="X128" s="69" t="str">
        <f t="shared" si="32"/>
        <v>donnée(s) manquante(s)</v>
      </c>
      <c r="Y128" s="70" t="str">
        <f t="shared" si="15"/>
        <v>donnée(s) manquante(s)</v>
      </c>
      <c r="Z128" s="139" t="str">
        <f t="shared" si="16"/>
        <v>#DIV/0!</v>
      </c>
      <c r="AA128" s="3" t="str">
        <f>IF(ISBLANK(L128)," ",IF(L128&lt;=Scenario!$C$3,0,IF(L128&lt;=Scenario!$C$5,1,IF(L128&lt;=Scenario!$C$6,2,IF(L128&lt;=Scenario!$C$7,3,IF(L128&lt;=Scenario!$C$8,4,5))))))</f>
        <v> </v>
      </c>
      <c r="AB128" s="3" t="str">
        <f>IF(ISBLANK(M128)," ",IF(M128&lt;=Scenario!$G$3,0,IF(M128&lt;=Scenario!$G$5,1,IF(M128&lt;=Scenario!$G$6,2,IF(M128&lt;=Scenario!$G$7,3,IF(M128&lt;=Scenario!$G$8,4,IF(M128&lt;=Scenario!$G$9,5,IF(M128&lt;=Scenario!$G$10,6,7))))))))</f>
        <v> </v>
      </c>
      <c r="AC128" s="3" t="str">
        <f>IF(ISBLANK(I128)," ",IF(I128&lt;=Scenario!$O$3,0,IF(I128&lt;=Scenario!$O$5,1,IF(I128&lt;=Scenario!$O$6,2,IF(I128&lt;=Scenario!$O$7,3,IF(I128&lt;=Scenario!$O$8,4,IF(I128&lt;=Scenario!$O$9,5,IF(I128&lt;=Scenario!$O$10,6,IF(I128&lt;=Scenario!$O$11,7,IF(I128&lt;=Scenario!$O$12,8,IF(I128&lt;=Scenario!$O$13,9,IF(I128&lt;=Scenario!$O$14,10,IF(I128&lt;=Scenario!$O$15,11,IF(I128&lt;=Scenario!$O$16,12,IF(I128&lt;=Scenario!$O$17,13,IF(I128&lt;=Scenario!$O$18,14,IF(I128&lt;=Scenario!$O$19,15,IF(I128&lt;=Scenario!$O$20,16,IF(I128&lt;=Scenario!$O$21,17,IF(I128&lt;=Scenario!$O$22,18,IF(I128&lt;=Scenario!$O$23,19,20)))))))))))))))))))))</f>
        <v> </v>
      </c>
      <c r="AD128" s="3" t="str">
        <f>IF(ISBLANK(G128)," ",IF(G128&lt;=Scenario!$AA$3,0,IF(G128&lt;=Scenario!$AA$5,1,IF(G128&lt;=Scenario!$AA$6,2,IF(G128&lt;=Scenario!$AA$7,3,IF(G128&lt;=Scenario!$AA$8,4,IF(G128&lt;=Scenario!$AA$9,5,IF(G128&lt;=Scenario!$AA$10,6,IF(G128&lt;=Scenario!$AA$11,7,IF(G128&lt;=Scenario!$AA$12,8,IF(G128&lt;=Scenario!$AA$13,9,IF(G128&lt;=Scenario!$AA$14,10,IF(G128&lt;=Scenario!$AA$15,11,IF(G128&lt;=Scenario!$AA$16,12,IF(G128&lt;=Scenario!$AA$17,13,IF(G128&lt;=Scenario!$AA$18,14,15))))))))))))))))</f>
        <v> </v>
      </c>
      <c r="AE128" s="3">
        <f>IF(ISBLANK(F128)," ",IF(F128&lt;=Scenario!$AI$3,0,IF(F128&lt;=Scenario!$AI$5,1,IF(F128&lt;=Scenario!$AI$6,2,IF(F128&lt;=Scenario!$AI$7,3,IF(F128&lt;=Scenario!$AI$8,4,IF(F128&lt;=Scenario!$AI$9,5,IF(F128&lt;=Scenario!$AI$10,6,IF(F128&lt;=Scenario!$AI$11,7,IF(F128&lt;=Scenario!$AI$12,8,IF(F128&lt;=Scenario!$AI$13,9,10)))))))))))</f>
        <v>0</v>
      </c>
      <c r="AF128" s="3" t="str">
        <f t="shared" si="17"/>
        <v> </v>
      </c>
      <c r="AG128" s="140" t="str">
        <f t="shared" si="18"/>
        <v>#VALUE!</v>
      </c>
      <c r="AH128" s="141" t="str">
        <f t="shared" si="19"/>
        <v>#VALUE!</v>
      </c>
      <c r="AI128" s="95" t="str">
        <f t="shared" si="20"/>
        <v>#VALUE!</v>
      </c>
      <c r="AJ128" s="69" t="str">
        <f t="shared" si="21"/>
        <v>missing data</v>
      </c>
      <c r="AK128" s="74" t="str">
        <f t="shared" si="22"/>
        <v>missing data</v>
      </c>
      <c r="AL128" s="3"/>
      <c r="AM128" s="3"/>
      <c r="AN128" s="3"/>
      <c r="AO128" s="3"/>
      <c r="AP128" s="3"/>
      <c r="AQ128" s="3"/>
      <c r="AR128" s="3"/>
      <c r="AS128" s="3"/>
      <c r="AT128" s="3"/>
      <c r="AU128" s="3"/>
      <c r="AV128" s="3"/>
      <c r="AW128" s="3"/>
      <c r="AX128" s="3"/>
      <c r="AY128" s="3"/>
      <c r="AZ128" s="3"/>
      <c r="BA128" s="3"/>
      <c r="BB128" s="3"/>
      <c r="BC128" s="3"/>
      <c r="BD128" s="3"/>
      <c r="BE128" s="3"/>
      <c r="BF128" s="3"/>
      <c r="BG128" s="3"/>
    </row>
    <row r="129" ht="15.75" customHeight="1">
      <c r="A129" s="3" t="s">
        <v>3490</v>
      </c>
      <c r="B129" s="57"/>
      <c r="C129" s="58"/>
      <c r="D129" s="60"/>
      <c r="E129" s="144" t="str">
        <f t="shared" si="1"/>
        <v>#DIV/0!</v>
      </c>
      <c r="F129" s="135">
        <f t="shared" si="2"/>
        <v>0</v>
      </c>
      <c r="G129" s="58"/>
      <c r="H129" s="59">
        <f t="shared" si="30"/>
        <v>0</v>
      </c>
      <c r="I129" s="136"/>
      <c r="J129" s="61"/>
      <c r="K129" s="61"/>
      <c r="L129" s="61"/>
      <c r="M129" s="62"/>
      <c r="N129" s="120" t="str">
        <f t="shared" si="4"/>
        <v> </v>
      </c>
      <c r="O129" s="3" t="str">
        <f t="shared" si="5"/>
        <v> </v>
      </c>
      <c r="P129" s="147" t="str">
        <f t="shared" si="31"/>
        <v> </v>
      </c>
      <c r="Q129" s="3">
        <f t="shared" si="7"/>
        <v>0</v>
      </c>
      <c r="R129" s="3" t="str">
        <f t="shared" si="8"/>
        <v> </v>
      </c>
      <c r="S129" s="3" t="str">
        <f t="shared" si="9"/>
        <v> </v>
      </c>
      <c r="T129" s="3" t="str">
        <f t="shared" si="33"/>
        <v> </v>
      </c>
      <c r="U129" s="120" t="str">
        <f t="shared" si="11"/>
        <v>#VALUE!</v>
      </c>
      <c r="V129" s="3" t="str">
        <f t="shared" si="12"/>
        <v>#VALUE!</v>
      </c>
      <c r="W129" s="145" t="str">
        <f t="shared" si="13"/>
        <v>#VALUE!</v>
      </c>
      <c r="X129" s="69" t="str">
        <f t="shared" si="32"/>
        <v>donnée(s) manquante(s)</v>
      </c>
      <c r="Y129" s="70" t="str">
        <f t="shared" si="15"/>
        <v>donnée(s) manquante(s)</v>
      </c>
      <c r="Z129" s="139" t="str">
        <f t="shared" si="16"/>
        <v>#DIV/0!</v>
      </c>
      <c r="AA129" s="3" t="str">
        <f>IF(ISBLANK(L129)," ",IF(L129&lt;=Scenario!$C$3,0,IF(L129&lt;=Scenario!$C$5,1,IF(L129&lt;=Scenario!$C$6,2,IF(L129&lt;=Scenario!$C$7,3,IF(L129&lt;=Scenario!$C$8,4,5))))))</f>
        <v> </v>
      </c>
      <c r="AB129" s="3" t="str">
        <f>IF(ISBLANK(M129)," ",IF(M129&lt;=Scenario!$G$3,0,IF(M129&lt;=Scenario!$G$5,1,IF(M129&lt;=Scenario!$G$6,2,IF(M129&lt;=Scenario!$G$7,3,IF(M129&lt;=Scenario!$G$8,4,IF(M129&lt;=Scenario!$G$9,5,IF(M129&lt;=Scenario!$G$10,6,7))))))))</f>
        <v> </v>
      </c>
      <c r="AC129" s="3" t="str">
        <f>IF(ISBLANK(I129)," ",IF(I129&lt;=Scenario!$O$3,0,IF(I129&lt;=Scenario!$O$5,1,IF(I129&lt;=Scenario!$O$6,2,IF(I129&lt;=Scenario!$O$7,3,IF(I129&lt;=Scenario!$O$8,4,IF(I129&lt;=Scenario!$O$9,5,IF(I129&lt;=Scenario!$O$10,6,IF(I129&lt;=Scenario!$O$11,7,IF(I129&lt;=Scenario!$O$12,8,IF(I129&lt;=Scenario!$O$13,9,IF(I129&lt;=Scenario!$O$14,10,IF(I129&lt;=Scenario!$O$15,11,IF(I129&lt;=Scenario!$O$16,12,IF(I129&lt;=Scenario!$O$17,13,IF(I129&lt;=Scenario!$O$18,14,IF(I129&lt;=Scenario!$O$19,15,IF(I129&lt;=Scenario!$O$20,16,IF(I129&lt;=Scenario!$O$21,17,IF(I129&lt;=Scenario!$O$22,18,IF(I129&lt;=Scenario!$O$23,19,20)))))))))))))))))))))</f>
        <v> </v>
      </c>
      <c r="AD129" s="3" t="str">
        <f>IF(ISBLANK(G129)," ",IF(G129&lt;=Scenario!$AA$3,0,IF(G129&lt;=Scenario!$AA$5,1,IF(G129&lt;=Scenario!$AA$6,2,IF(G129&lt;=Scenario!$AA$7,3,IF(G129&lt;=Scenario!$AA$8,4,IF(G129&lt;=Scenario!$AA$9,5,IF(G129&lt;=Scenario!$AA$10,6,IF(G129&lt;=Scenario!$AA$11,7,IF(G129&lt;=Scenario!$AA$12,8,IF(G129&lt;=Scenario!$AA$13,9,IF(G129&lt;=Scenario!$AA$14,10,IF(G129&lt;=Scenario!$AA$15,11,IF(G129&lt;=Scenario!$AA$16,12,IF(G129&lt;=Scenario!$AA$17,13,IF(G129&lt;=Scenario!$AA$18,14,15))))))))))))))))</f>
        <v> </v>
      </c>
      <c r="AE129" s="3">
        <f>IF(ISBLANK(F129)," ",IF(F129&lt;=Scenario!$AI$3,0,IF(F129&lt;=Scenario!$AI$5,1,IF(F129&lt;=Scenario!$AI$6,2,IF(F129&lt;=Scenario!$AI$7,3,IF(F129&lt;=Scenario!$AI$8,4,IF(F129&lt;=Scenario!$AI$9,5,IF(F129&lt;=Scenario!$AI$10,6,IF(F129&lt;=Scenario!$AI$11,7,IF(F129&lt;=Scenario!$AI$12,8,IF(F129&lt;=Scenario!$AI$13,9,10)))))))))))</f>
        <v>0</v>
      </c>
      <c r="AF129" s="3" t="str">
        <f t="shared" si="17"/>
        <v> </v>
      </c>
      <c r="AG129" s="140" t="str">
        <f t="shared" si="18"/>
        <v>#VALUE!</v>
      </c>
      <c r="AH129" s="141" t="str">
        <f t="shared" si="19"/>
        <v>#VALUE!</v>
      </c>
      <c r="AI129" s="95" t="str">
        <f t="shared" si="20"/>
        <v>#VALUE!</v>
      </c>
      <c r="AJ129" s="69" t="str">
        <f t="shared" si="21"/>
        <v>missing data</v>
      </c>
      <c r="AK129" s="74" t="str">
        <f t="shared" si="22"/>
        <v>missing data</v>
      </c>
      <c r="AL129" s="3"/>
      <c r="AM129" s="3"/>
      <c r="AN129" s="3"/>
      <c r="AO129" s="3"/>
      <c r="AP129" s="3"/>
      <c r="AQ129" s="3"/>
      <c r="AR129" s="3"/>
      <c r="AS129" s="3"/>
      <c r="AT129" s="3"/>
      <c r="AU129" s="3"/>
      <c r="AV129" s="3"/>
      <c r="AW129" s="3"/>
      <c r="AX129" s="3"/>
      <c r="AY129" s="3"/>
      <c r="AZ129" s="3"/>
      <c r="BA129" s="3"/>
      <c r="BB129" s="3"/>
      <c r="BC129" s="3"/>
      <c r="BD129" s="3"/>
      <c r="BE129" s="3"/>
      <c r="BF129" s="3"/>
      <c r="BG129" s="3"/>
    </row>
    <row r="130" ht="15.75" customHeight="1">
      <c r="A130" s="3" t="s">
        <v>3491</v>
      </c>
      <c r="B130" s="57"/>
      <c r="C130" s="58"/>
      <c r="D130" s="60"/>
      <c r="E130" s="144" t="str">
        <f t="shared" si="1"/>
        <v>#DIV/0!</v>
      </c>
      <c r="F130" s="135">
        <f t="shared" si="2"/>
        <v>0</v>
      </c>
      <c r="G130" s="58"/>
      <c r="H130" s="59">
        <f t="shared" si="30"/>
        <v>0</v>
      </c>
      <c r="I130" s="136"/>
      <c r="J130" s="61"/>
      <c r="K130" s="61"/>
      <c r="L130" s="61"/>
      <c r="M130" s="62"/>
      <c r="N130" s="120" t="str">
        <f t="shared" si="4"/>
        <v> </v>
      </c>
      <c r="O130" s="3" t="str">
        <f t="shared" si="5"/>
        <v> </v>
      </c>
      <c r="P130" s="147" t="str">
        <f t="shared" si="31"/>
        <v> </v>
      </c>
      <c r="Q130" s="3">
        <f t="shared" si="7"/>
        <v>0</v>
      </c>
      <c r="R130" s="3" t="str">
        <f t="shared" si="8"/>
        <v> </v>
      </c>
      <c r="S130" s="3" t="str">
        <f t="shared" si="9"/>
        <v> </v>
      </c>
      <c r="T130" s="3" t="str">
        <f t="shared" si="33"/>
        <v> </v>
      </c>
      <c r="U130" s="120" t="str">
        <f t="shared" si="11"/>
        <v>#VALUE!</v>
      </c>
      <c r="V130" s="3" t="str">
        <f t="shared" si="12"/>
        <v>#VALUE!</v>
      </c>
      <c r="W130" s="145" t="str">
        <f t="shared" si="13"/>
        <v>#VALUE!</v>
      </c>
      <c r="X130" s="69" t="str">
        <f t="shared" si="32"/>
        <v>donnée(s) manquante(s)</v>
      </c>
      <c r="Y130" s="70" t="str">
        <f t="shared" si="15"/>
        <v>donnée(s) manquante(s)</v>
      </c>
      <c r="Z130" s="139" t="str">
        <f t="shared" si="16"/>
        <v>#DIV/0!</v>
      </c>
      <c r="AA130" s="3" t="str">
        <f>IF(ISBLANK(L130)," ",IF(L130&lt;=Scenario!$C$3,0,IF(L130&lt;=Scenario!$C$5,1,IF(L130&lt;=Scenario!$C$6,2,IF(L130&lt;=Scenario!$C$7,3,IF(L130&lt;=Scenario!$C$8,4,5))))))</f>
        <v> </v>
      </c>
      <c r="AB130" s="3" t="str">
        <f>IF(ISBLANK(M130)," ",IF(M130&lt;=Scenario!$G$3,0,IF(M130&lt;=Scenario!$G$5,1,IF(M130&lt;=Scenario!$G$6,2,IF(M130&lt;=Scenario!$G$7,3,IF(M130&lt;=Scenario!$G$8,4,IF(M130&lt;=Scenario!$G$9,5,IF(M130&lt;=Scenario!$G$10,6,7))))))))</f>
        <v> </v>
      </c>
      <c r="AC130" s="3" t="str">
        <f>IF(ISBLANK(I130)," ",IF(I130&lt;=Scenario!$O$3,0,IF(I130&lt;=Scenario!$O$5,1,IF(I130&lt;=Scenario!$O$6,2,IF(I130&lt;=Scenario!$O$7,3,IF(I130&lt;=Scenario!$O$8,4,IF(I130&lt;=Scenario!$O$9,5,IF(I130&lt;=Scenario!$O$10,6,IF(I130&lt;=Scenario!$O$11,7,IF(I130&lt;=Scenario!$O$12,8,IF(I130&lt;=Scenario!$O$13,9,IF(I130&lt;=Scenario!$O$14,10,IF(I130&lt;=Scenario!$O$15,11,IF(I130&lt;=Scenario!$O$16,12,IF(I130&lt;=Scenario!$O$17,13,IF(I130&lt;=Scenario!$O$18,14,IF(I130&lt;=Scenario!$O$19,15,IF(I130&lt;=Scenario!$O$20,16,IF(I130&lt;=Scenario!$O$21,17,IF(I130&lt;=Scenario!$O$22,18,IF(I130&lt;=Scenario!$O$23,19,20)))))))))))))))))))))</f>
        <v> </v>
      </c>
      <c r="AD130" s="3" t="str">
        <f>IF(ISBLANK(G130)," ",IF(G130&lt;=Scenario!$AA$3,0,IF(G130&lt;=Scenario!$AA$5,1,IF(G130&lt;=Scenario!$AA$6,2,IF(G130&lt;=Scenario!$AA$7,3,IF(G130&lt;=Scenario!$AA$8,4,IF(G130&lt;=Scenario!$AA$9,5,IF(G130&lt;=Scenario!$AA$10,6,IF(G130&lt;=Scenario!$AA$11,7,IF(G130&lt;=Scenario!$AA$12,8,IF(G130&lt;=Scenario!$AA$13,9,IF(G130&lt;=Scenario!$AA$14,10,IF(G130&lt;=Scenario!$AA$15,11,IF(G130&lt;=Scenario!$AA$16,12,IF(G130&lt;=Scenario!$AA$17,13,IF(G130&lt;=Scenario!$AA$18,14,15))))))))))))))))</f>
        <v> </v>
      </c>
      <c r="AE130" s="3">
        <f>IF(ISBLANK(F130)," ",IF(F130&lt;=Scenario!$AI$3,0,IF(F130&lt;=Scenario!$AI$5,1,IF(F130&lt;=Scenario!$AI$6,2,IF(F130&lt;=Scenario!$AI$7,3,IF(F130&lt;=Scenario!$AI$8,4,IF(F130&lt;=Scenario!$AI$9,5,IF(F130&lt;=Scenario!$AI$10,6,IF(F130&lt;=Scenario!$AI$11,7,IF(F130&lt;=Scenario!$AI$12,8,IF(F130&lt;=Scenario!$AI$13,9,10)))))))))))</f>
        <v>0</v>
      </c>
      <c r="AF130" s="3" t="str">
        <f t="shared" si="17"/>
        <v> </v>
      </c>
      <c r="AG130" s="140" t="str">
        <f t="shared" si="18"/>
        <v>#VALUE!</v>
      </c>
      <c r="AH130" s="141" t="str">
        <f t="shared" si="19"/>
        <v>#VALUE!</v>
      </c>
      <c r="AI130" s="95" t="str">
        <f t="shared" si="20"/>
        <v>#VALUE!</v>
      </c>
      <c r="AJ130" s="69" t="str">
        <f t="shared" si="21"/>
        <v>missing data</v>
      </c>
      <c r="AK130" s="74" t="str">
        <f t="shared" si="22"/>
        <v>missing data</v>
      </c>
      <c r="AL130" s="3"/>
      <c r="AM130" s="3"/>
      <c r="AN130" s="3"/>
      <c r="AO130" s="3"/>
      <c r="AP130" s="3"/>
      <c r="AQ130" s="3"/>
      <c r="AR130" s="3"/>
      <c r="AS130" s="3"/>
      <c r="AT130" s="3"/>
      <c r="AU130" s="3"/>
      <c r="AV130" s="3"/>
      <c r="AW130" s="3"/>
      <c r="AX130" s="3"/>
      <c r="AY130" s="3"/>
      <c r="AZ130" s="3"/>
      <c r="BA130" s="3"/>
      <c r="BB130" s="3"/>
      <c r="BC130" s="3"/>
      <c r="BD130" s="3"/>
      <c r="BE130" s="3"/>
      <c r="BF130" s="3"/>
      <c r="BG130" s="3"/>
    </row>
    <row r="131" ht="15.75" customHeight="1">
      <c r="A131" s="3" t="s">
        <v>3492</v>
      </c>
      <c r="B131" s="57"/>
      <c r="C131" s="58"/>
      <c r="D131" s="60"/>
      <c r="E131" s="144" t="str">
        <f t="shared" si="1"/>
        <v>#DIV/0!</v>
      </c>
      <c r="F131" s="135">
        <f t="shared" si="2"/>
        <v>0</v>
      </c>
      <c r="G131" s="58"/>
      <c r="H131" s="59">
        <f t="shared" si="30"/>
        <v>0</v>
      </c>
      <c r="I131" s="136"/>
      <c r="J131" s="61"/>
      <c r="K131" s="61"/>
      <c r="L131" s="61"/>
      <c r="M131" s="62"/>
      <c r="N131" s="120" t="str">
        <f t="shared" si="4"/>
        <v> </v>
      </c>
      <c r="O131" s="3" t="str">
        <f t="shared" si="5"/>
        <v> </v>
      </c>
      <c r="P131" s="147" t="str">
        <f t="shared" si="31"/>
        <v> </v>
      </c>
      <c r="Q131" s="3">
        <f t="shared" si="7"/>
        <v>0</v>
      </c>
      <c r="R131" s="3" t="str">
        <f t="shared" si="8"/>
        <v> </v>
      </c>
      <c r="S131" s="3" t="str">
        <f t="shared" si="9"/>
        <v> </v>
      </c>
      <c r="T131" s="3" t="str">
        <f t="shared" si="33"/>
        <v> </v>
      </c>
      <c r="U131" s="120" t="str">
        <f t="shared" si="11"/>
        <v>#VALUE!</v>
      </c>
      <c r="V131" s="3" t="str">
        <f t="shared" si="12"/>
        <v>#VALUE!</v>
      </c>
      <c r="W131" s="145" t="str">
        <f t="shared" si="13"/>
        <v>#VALUE!</v>
      </c>
      <c r="X131" s="69" t="str">
        <f t="shared" si="32"/>
        <v>donnée(s) manquante(s)</v>
      </c>
      <c r="Y131" s="70" t="str">
        <f t="shared" si="15"/>
        <v>donnée(s) manquante(s)</v>
      </c>
      <c r="Z131" s="139" t="str">
        <f t="shared" si="16"/>
        <v>#DIV/0!</v>
      </c>
      <c r="AA131" s="3" t="str">
        <f>IF(ISBLANK(L131)," ",IF(L131&lt;=Scenario!$C$3,0,IF(L131&lt;=Scenario!$C$5,1,IF(L131&lt;=Scenario!$C$6,2,IF(L131&lt;=Scenario!$C$7,3,IF(L131&lt;=Scenario!$C$8,4,5))))))</f>
        <v> </v>
      </c>
      <c r="AB131" s="3" t="str">
        <f>IF(ISBLANK(M131)," ",IF(M131&lt;=Scenario!$G$3,0,IF(M131&lt;=Scenario!$G$5,1,IF(M131&lt;=Scenario!$G$6,2,IF(M131&lt;=Scenario!$G$7,3,IF(M131&lt;=Scenario!$G$8,4,IF(M131&lt;=Scenario!$G$9,5,IF(M131&lt;=Scenario!$G$10,6,7))))))))</f>
        <v> </v>
      </c>
      <c r="AC131" s="3" t="str">
        <f>IF(ISBLANK(I131)," ",IF(I131&lt;=Scenario!$O$3,0,IF(I131&lt;=Scenario!$O$5,1,IF(I131&lt;=Scenario!$O$6,2,IF(I131&lt;=Scenario!$O$7,3,IF(I131&lt;=Scenario!$O$8,4,IF(I131&lt;=Scenario!$O$9,5,IF(I131&lt;=Scenario!$O$10,6,IF(I131&lt;=Scenario!$O$11,7,IF(I131&lt;=Scenario!$O$12,8,IF(I131&lt;=Scenario!$O$13,9,IF(I131&lt;=Scenario!$O$14,10,IF(I131&lt;=Scenario!$O$15,11,IF(I131&lt;=Scenario!$O$16,12,IF(I131&lt;=Scenario!$O$17,13,IF(I131&lt;=Scenario!$O$18,14,IF(I131&lt;=Scenario!$O$19,15,IF(I131&lt;=Scenario!$O$20,16,IF(I131&lt;=Scenario!$O$21,17,IF(I131&lt;=Scenario!$O$22,18,IF(I131&lt;=Scenario!$O$23,19,20)))))))))))))))))))))</f>
        <v> </v>
      </c>
      <c r="AD131" s="3" t="str">
        <f>IF(ISBLANK(G131)," ",IF(G131&lt;=Scenario!$AA$3,0,IF(G131&lt;=Scenario!$AA$5,1,IF(G131&lt;=Scenario!$AA$6,2,IF(G131&lt;=Scenario!$AA$7,3,IF(G131&lt;=Scenario!$AA$8,4,IF(G131&lt;=Scenario!$AA$9,5,IF(G131&lt;=Scenario!$AA$10,6,IF(G131&lt;=Scenario!$AA$11,7,IF(G131&lt;=Scenario!$AA$12,8,IF(G131&lt;=Scenario!$AA$13,9,IF(G131&lt;=Scenario!$AA$14,10,IF(G131&lt;=Scenario!$AA$15,11,IF(G131&lt;=Scenario!$AA$16,12,IF(G131&lt;=Scenario!$AA$17,13,IF(G131&lt;=Scenario!$AA$18,14,15))))))))))))))))</f>
        <v> </v>
      </c>
      <c r="AE131" s="3">
        <f>IF(ISBLANK(F131)," ",IF(F131&lt;=Scenario!$AI$3,0,IF(F131&lt;=Scenario!$AI$5,1,IF(F131&lt;=Scenario!$AI$6,2,IF(F131&lt;=Scenario!$AI$7,3,IF(F131&lt;=Scenario!$AI$8,4,IF(F131&lt;=Scenario!$AI$9,5,IF(F131&lt;=Scenario!$AI$10,6,IF(F131&lt;=Scenario!$AI$11,7,IF(F131&lt;=Scenario!$AI$12,8,IF(F131&lt;=Scenario!$AI$13,9,10)))))))))))</f>
        <v>0</v>
      </c>
      <c r="AF131" s="3" t="str">
        <f t="shared" si="17"/>
        <v> </v>
      </c>
      <c r="AG131" s="140" t="str">
        <f t="shared" si="18"/>
        <v>#VALUE!</v>
      </c>
      <c r="AH131" s="141" t="str">
        <f t="shared" si="19"/>
        <v>#VALUE!</v>
      </c>
      <c r="AI131" s="95" t="str">
        <f t="shared" si="20"/>
        <v>#VALUE!</v>
      </c>
      <c r="AJ131" s="69" t="str">
        <f t="shared" si="21"/>
        <v>missing data</v>
      </c>
      <c r="AK131" s="74" t="str">
        <f t="shared" si="22"/>
        <v>missing data</v>
      </c>
      <c r="AL131" s="3"/>
      <c r="AM131" s="3"/>
      <c r="AN131" s="3"/>
      <c r="AO131" s="3"/>
      <c r="AP131" s="3"/>
      <c r="AQ131" s="3"/>
      <c r="AR131" s="3"/>
      <c r="AS131" s="3"/>
      <c r="AT131" s="3"/>
      <c r="AU131" s="3"/>
      <c r="AV131" s="3"/>
      <c r="AW131" s="3"/>
      <c r="AX131" s="3"/>
      <c r="AY131" s="3"/>
      <c r="AZ131" s="3"/>
      <c r="BA131" s="3"/>
      <c r="BB131" s="3"/>
      <c r="BC131" s="3"/>
      <c r="BD131" s="3"/>
      <c r="BE131" s="3"/>
      <c r="BF131" s="3"/>
      <c r="BG131" s="3"/>
    </row>
    <row r="132" ht="15.75" customHeight="1">
      <c r="A132" s="3" t="s">
        <v>3493</v>
      </c>
      <c r="B132" s="57"/>
      <c r="C132" s="58"/>
      <c r="D132" s="60"/>
      <c r="E132" s="144" t="str">
        <f t="shared" si="1"/>
        <v>#DIV/0!</v>
      </c>
      <c r="F132" s="135">
        <f t="shared" si="2"/>
        <v>0</v>
      </c>
      <c r="G132" s="58"/>
      <c r="H132" s="59">
        <f t="shared" si="30"/>
        <v>0</v>
      </c>
      <c r="I132" s="136"/>
      <c r="J132" s="61"/>
      <c r="K132" s="61"/>
      <c r="L132" s="61"/>
      <c r="M132" s="62"/>
      <c r="N132" s="120" t="str">
        <f t="shared" si="4"/>
        <v> </v>
      </c>
      <c r="O132" s="3" t="str">
        <f t="shared" si="5"/>
        <v> </v>
      </c>
      <c r="P132" s="147" t="str">
        <f t="shared" si="31"/>
        <v> </v>
      </c>
      <c r="Q132" s="3">
        <f t="shared" si="7"/>
        <v>0</v>
      </c>
      <c r="R132" s="3" t="str">
        <f t="shared" si="8"/>
        <v> </v>
      </c>
      <c r="S132" s="3" t="str">
        <f t="shared" si="9"/>
        <v> </v>
      </c>
      <c r="T132" s="3" t="str">
        <f t="shared" si="33"/>
        <v> </v>
      </c>
      <c r="U132" s="120" t="str">
        <f t="shared" si="11"/>
        <v>#VALUE!</v>
      </c>
      <c r="V132" s="3" t="str">
        <f t="shared" si="12"/>
        <v>#VALUE!</v>
      </c>
      <c r="W132" s="145" t="str">
        <f t="shared" si="13"/>
        <v>#VALUE!</v>
      </c>
      <c r="X132" s="69" t="str">
        <f t="shared" si="32"/>
        <v>donnée(s) manquante(s)</v>
      </c>
      <c r="Y132" s="70" t="str">
        <f t="shared" si="15"/>
        <v>donnée(s) manquante(s)</v>
      </c>
      <c r="Z132" s="139" t="str">
        <f t="shared" si="16"/>
        <v>#DIV/0!</v>
      </c>
      <c r="AA132" s="3" t="str">
        <f>IF(ISBLANK(L132)," ",IF(L132&lt;=Scenario!$C$3,0,IF(L132&lt;=Scenario!$C$5,1,IF(L132&lt;=Scenario!$C$6,2,IF(L132&lt;=Scenario!$C$7,3,IF(L132&lt;=Scenario!$C$8,4,5))))))</f>
        <v> </v>
      </c>
      <c r="AB132" s="3" t="str">
        <f>IF(ISBLANK(M132)," ",IF(M132&lt;=Scenario!$G$3,0,IF(M132&lt;=Scenario!$G$5,1,IF(M132&lt;=Scenario!$G$6,2,IF(M132&lt;=Scenario!$G$7,3,IF(M132&lt;=Scenario!$G$8,4,IF(M132&lt;=Scenario!$G$9,5,IF(M132&lt;=Scenario!$G$10,6,7))))))))</f>
        <v> </v>
      </c>
      <c r="AC132" s="3" t="str">
        <f>IF(ISBLANK(I132)," ",IF(I132&lt;=Scenario!$O$3,0,IF(I132&lt;=Scenario!$O$5,1,IF(I132&lt;=Scenario!$O$6,2,IF(I132&lt;=Scenario!$O$7,3,IF(I132&lt;=Scenario!$O$8,4,IF(I132&lt;=Scenario!$O$9,5,IF(I132&lt;=Scenario!$O$10,6,IF(I132&lt;=Scenario!$O$11,7,IF(I132&lt;=Scenario!$O$12,8,IF(I132&lt;=Scenario!$O$13,9,IF(I132&lt;=Scenario!$O$14,10,IF(I132&lt;=Scenario!$O$15,11,IF(I132&lt;=Scenario!$O$16,12,IF(I132&lt;=Scenario!$O$17,13,IF(I132&lt;=Scenario!$O$18,14,IF(I132&lt;=Scenario!$O$19,15,IF(I132&lt;=Scenario!$O$20,16,IF(I132&lt;=Scenario!$O$21,17,IF(I132&lt;=Scenario!$O$22,18,IF(I132&lt;=Scenario!$O$23,19,20)))))))))))))))))))))</f>
        <v> </v>
      </c>
      <c r="AD132" s="3" t="str">
        <f>IF(ISBLANK(G132)," ",IF(G132&lt;=Scenario!$AA$3,0,IF(G132&lt;=Scenario!$AA$5,1,IF(G132&lt;=Scenario!$AA$6,2,IF(G132&lt;=Scenario!$AA$7,3,IF(G132&lt;=Scenario!$AA$8,4,IF(G132&lt;=Scenario!$AA$9,5,IF(G132&lt;=Scenario!$AA$10,6,IF(G132&lt;=Scenario!$AA$11,7,IF(G132&lt;=Scenario!$AA$12,8,IF(G132&lt;=Scenario!$AA$13,9,IF(G132&lt;=Scenario!$AA$14,10,IF(G132&lt;=Scenario!$AA$15,11,IF(G132&lt;=Scenario!$AA$16,12,IF(G132&lt;=Scenario!$AA$17,13,IF(G132&lt;=Scenario!$AA$18,14,15))))))))))))))))</f>
        <v> </v>
      </c>
      <c r="AE132" s="3">
        <f>IF(ISBLANK(F132)," ",IF(F132&lt;=Scenario!$AI$3,0,IF(F132&lt;=Scenario!$AI$5,1,IF(F132&lt;=Scenario!$AI$6,2,IF(F132&lt;=Scenario!$AI$7,3,IF(F132&lt;=Scenario!$AI$8,4,IF(F132&lt;=Scenario!$AI$9,5,IF(F132&lt;=Scenario!$AI$10,6,IF(F132&lt;=Scenario!$AI$11,7,IF(F132&lt;=Scenario!$AI$12,8,IF(F132&lt;=Scenario!$AI$13,9,10)))))))))))</f>
        <v>0</v>
      </c>
      <c r="AF132" s="3" t="str">
        <f t="shared" si="17"/>
        <v> </v>
      </c>
      <c r="AG132" s="140" t="str">
        <f t="shared" si="18"/>
        <v>#VALUE!</v>
      </c>
      <c r="AH132" s="141" t="str">
        <f t="shared" si="19"/>
        <v>#VALUE!</v>
      </c>
      <c r="AI132" s="95" t="str">
        <f t="shared" si="20"/>
        <v>#VALUE!</v>
      </c>
      <c r="AJ132" s="69" t="str">
        <f t="shared" si="21"/>
        <v>missing data</v>
      </c>
      <c r="AK132" s="74" t="str">
        <f t="shared" si="22"/>
        <v>missing data</v>
      </c>
      <c r="AL132" s="3"/>
      <c r="AM132" s="3"/>
      <c r="AN132" s="3"/>
      <c r="AO132" s="3"/>
      <c r="AP132" s="3"/>
      <c r="AQ132" s="3"/>
      <c r="AR132" s="3"/>
      <c r="AS132" s="3"/>
      <c r="AT132" s="3"/>
      <c r="AU132" s="3"/>
      <c r="AV132" s="3"/>
      <c r="AW132" s="3"/>
      <c r="AX132" s="3"/>
      <c r="AY132" s="3"/>
      <c r="AZ132" s="3"/>
      <c r="BA132" s="3"/>
      <c r="BB132" s="3"/>
      <c r="BC132" s="3"/>
      <c r="BD132" s="3"/>
      <c r="BE132" s="3"/>
      <c r="BF132" s="3"/>
      <c r="BG132" s="3"/>
    </row>
    <row r="133" ht="15.75" customHeight="1">
      <c r="A133" s="3" t="s">
        <v>3494</v>
      </c>
      <c r="B133" s="57"/>
      <c r="C133" s="58"/>
      <c r="D133" s="60"/>
      <c r="E133" s="144" t="str">
        <f t="shared" si="1"/>
        <v>#DIV/0!</v>
      </c>
      <c r="F133" s="135">
        <f t="shared" si="2"/>
        <v>0</v>
      </c>
      <c r="G133" s="58"/>
      <c r="H133" s="59">
        <f t="shared" si="30"/>
        <v>0</v>
      </c>
      <c r="I133" s="136"/>
      <c r="J133" s="61"/>
      <c r="K133" s="61"/>
      <c r="L133" s="61"/>
      <c r="M133" s="62"/>
      <c r="N133" s="120" t="str">
        <f t="shared" si="4"/>
        <v> </v>
      </c>
      <c r="O133" s="3" t="str">
        <f t="shared" si="5"/>
        <v> </v>
      </c>
      <c r="P133" s="147" t="str">
        <f t="shared" si="31"/>
        <v> </v>
      </c>
      <c r="Q133" s="3">
        <f t="shared" si="7"/>
        <v>0</v>
      </c>
      <c r="R133" s="3" t="str">
        <f t="shared" si="8"/>
        <v> </v>
      </c>
      <c r="S133" s="3" t="str">
        <f t="shared" si="9"/>
        <v> </v>
      </c>
      <c r="T133" s="3" t="str">
        <f t="shared" si="33"/>
        <v> </v>
      </c>
      <c r="U133" s="120" t="str">
        <f t="shared" si="11"/>
        <v>#VALUE!</v>
      </c>
      <c r="V133" s="3" t="str">
        <f t="shared" si="12"/>
        <v>#VALUE!</v>
      </c>
      <c r="W133" s="145" t="str">
        <f t="shared" si="13"/>
        <v>#VALUE!</v>
      </c>
      <c r="X133" s="69" t="str">
        <f t="shared" si="32"/>
        <v>donnée(s) manquante(s)</v>
      </c>
      <c r="Y133" s="70" t="str">
        <f t="shared" si="15"/>
        <v>donnée(s) manquante(s)</v>
      </c>
      <c r="Z133" s="139" t="str">
        <f t="shared" si="16"/>
        <v>#DIV/0!</v>
      </c>
      <c r="AA133" s="3" t="str">
        <f>IF(ISBLANK(L133)," ",IF(L133&lt;=Scenario!$C$3,0,IF(L133&lt;=Scenario!$C$5,1,IF(L133&lt;=Scenario!$C$6,2,IF(L133&lt;=Scenario!$C$7,3,IF(L133&lt;=Scenario!$C$8,4,5))))))</f>
        <v> </v>
      </c>
      <c r="AB133" s="3" t="str">
        <f>IF(ISBLANK(M133)," ",IF(M133&lt;=Scenario!$G$3,0,IF(M133&lt;=Scenario!$G$5,1,IF(M133&lt;=Scenario!$G$6,2,IF(M133&lt;=Scenario!$G$7,3,IF(M133&lt;=Scenario!$G$8,4,IF(M133&lt;=Scenario!$G$9,5,IF(M133&lt;=Scenario!$G$10,6,7))))))))</f>
        <v> </v>
      </c>
      <c r="AC133" s="3" t="str">
        <f>IF(ISBLANK(I133)," ",IF(I133&lt;=Scenario!$O$3,0,IF(I133&lt;=Scenario!$O$5,1,IF(I133&lt;=Scenario!$O$6,2,IF(I133&lt;=Scenario!$O$7,3,IF(I133&lt;=Scenario!$O$8,4,IF(I133&lt;=Scenario!$O$9,5,IF(I133&lt;=Scenario!$O$10,6,IF(I133&lt;=Scenario!$O$11,7,IF(I133&lt;=Scenario!$O$12,8,IF(I133&lt;=Scenario!$O$13,9,IF(I133&lt;=Scenario!$O$14,10,IF(I133&lt;=Scenario!$O$15,11,IF(I133&lt;=Scenario!$O$16,12,IF(I133&lt;=Scenario!$O$17,13,IF(I133&lt;=Scenario!$O$18,14,IF(I133&lt;=Scenario!$O$19,15,IF(I133&lt;=Scenario!$O$20,16,IF(I133&lt;=Scenario!$O$21,17,IF(I133&lt;=Scenario!$O$22,18,IF(I133&lt;=Scenario!$O$23,19,20)))))))))))))))))))))</f>
        <v> </v>
      </c>
      <c r="AD133" s="3" t="str">
        <f>IF(ISBLANK(G133)," ",IF(G133&lt;=Scenario!$AA$3,0,IF(G133&lt;=Scenario!$AA$5,1,IF(G133&lt;=Scenario!$AA$6,2,IF(G133&lt;=Scenario!$AA$7,3,IF(G133&lt;=Scenario!$AA$8,4,IF(G133&lt;=Scenario!$AA$9,5,IF(G133&lt;=Scenario!$AA$10,6,IF(G133&lt;=Scenario!$AA$11,7,IF(G133&lt;=Scenario!$AA$12,8,IF(G133&lt;=Scenario!$AA$13,9,IF(G133&lt;=Scenario!$AA$14,10,IF(G133&lt;=Scenario!$AA$15,11,IF(G133&lt;=Scenario!$AA$16,12,IF(G133&lt;=Scenario!$AA$17,13,IF(G133&lt;=Scenario!$AA$18,14,15))))))))))))))))</f>
        <v> </v>
      </c>
      <c r="AE133" s="3">
        <f>IF(ISBLANK(F133)," ",IF(F133&lt;=Scenario!$AI$3,0,IF(F133&lt;=Scenario!$AI$5,1,IF(F133&lt;=Scenario!$AI$6,2,IF(F133&lt;=Scenario!$AI$7,3,IF(F133&lt;=Scenario!$AI$8,4,IF(F133&lt;=Scenario!$AI$9,5,IF(F133&lt;=Scenario!$AI$10,6,IF(F133&lt;=Scenario!$AI$11,7,IF(F133&lt;=Scenario!$AI$12,8,IF(F133&lt;=Scenario!$AI$13,9,10)))))))))))</f>
        <v>0</v>
      </c>
      <c r="AF133" s="3" t="str">
        <f t="shared" si="17"/>
        <v> </v>
      </c>
      <c r="AG133" s="140" t="str">
        <f t="shared" si="18"/>
        <v>#VALUE!</v>
      </c>
      <c r="AH133" s="141" t="str">
        <f t="shared" si="19"/>
        <v>#VALUE!</v>
      </c>
      <c r="AI133" s="95" t="str">
        <f t="shared" si="20"/>
        <v>#VALUE!</v>
      </c>
      <c r="AJ133" s="69" t="str">
        <f t="shared" si="21"/>
        <v>missing data</v>
      </c>
      <c r="AK133" s="74" t="str">
        <f t="shared" si="22"/>
        <v>missing data</v>
      </c>
      <c r="AL133" s="3"/>
      <c r="AM133" s="3"/>
      <c r="AN133" s="3"/>
      <c r="AO133" s="3"/>
      <c r="AP133" s="3"/>
      <c r="AQ133" s="3"/>
      <c r="AR133" s="3"/>
      <c r="AS133" s="3"/>
      <c r="AT133" s="3"/>
      <c r="AU133" s="3"/>
      <c r="AV133" s="3"/>
      <c r="AW133" s="3"/>
      <c r="AX133" s="3"/>
      <c r="AY133" s="3"/>
      <c r="AZ133" s="3"/>
      <c r="BA133" s="3"/>
      <c r="BB133" s="3"/>
      <c r="BC133" s="3"/>
      <c r="BD133" s="3"/>
      <c r="BE133" s="3"/>
      <c r="BF133" s="3"/>
      <c r="BG133" s="3"/>
    </row>
    <row r="134" ht="15.75" customHeight="1">
      <c r="A134" s="3" t="s">
        <v>3495</v>
      </c>
      <c r="B134" s="57"/>
      <c r="C134" s="58"/>
      <c r="D134" s="60"/>
      <c r="E134" s="144" t="str">
        <f t="shared" si="1"/>
        <v>#DIV/0!</v>
      </c>
      <c r="F134" s="135">
        <f t="shared" si="2"/>
        <v>0</v>
      </c>
      <c r="G134" s="58"/>
      <c r="H134" s="59">
        <f t="shared" si="30"/>
        <v>0</v>
      </c>
      <c r="I134" s="136"/>
      <c r="J134" s="61"/>
      <c r="K134" s="61"/>
      <c r="L134" s="61"/>
      <c r="M134" s="62"/>
      <c r="N134" s="120" t="str">
        <f t="shared" si="4"/>
        <v> </v>
      </c>
      <c r="O134" s="3" t="str">
        <f t="shared" si="5"/>
        <v> </v>
      </c>
      <c r="P134" s="147" t="str">
        <f t="shared" si="31"/>
        <v> </v>
      </c>
      <c r="Q134" s="3">
        <f t="shared" si="7"/>
        <v>0</v>
      </c>
      <c r="R134" s="3" t="str">
        <f t="shared" si="8"/>
        <v> </v>
      </c>
      <c r="S134" s="3" t="str">
        <f t="shared" si="9"/>
        <v> </v>
      </c>
      <c r="T134" s="3" t="str">
        <f t="shared" si="33"/>
        <v> </v>
      </c>
      <c r="U134" s="120" t="str">
        <f t="shared" si="11"/>
        <v>#VALUE!</v>
      </c>
      <c r="V134" s="3" t="str">
        <f t="shared" si="12"/>
        <v>#VALUE!</v>
      </c>
      <c r="W134" s="145" t="str">
        <f t="shared" si="13"/>
        <v>#VALUE!</v>
      </c>
      <c r="X134" s="69" t="str">
        <f t="shared" si="32"/>
        <v>donnée(s) manquante(s)</v>
      </c>
      <c r="Y134" s="70" t="str">
        <f t="shared" si="15"/>
        <v>donnée(s) manquante(s)</v>
      </c>
      <c r="Z134" s="139" t="str">
        <f t="shared" si="16"/>
        <v>#DIV/0!</v>
      </c>
      <c r="AA134" s="3" t="str">
        <f>IF(ISBLANK(L134)," ",IF(L134&lt;=Scenario!$C$3,0,IF(L134&lt;=Scenario!$C$5,1,IF(L134&lt;=Scenario!$C$6,2,IF(L134&lt;=Scenario!$C$7,3,IF(L134&lt;=Scenario!$C$8,4,5))))))</f>
        <v> </v>
      </c>
      <c r="AB134" s="3" t="str">
        <f>IF(ISBLANK(M134)," ",IF(M134&lt;=Scenario!$G$3,0,IF(M134&lt;=Scenario!$G$5,1,IF(M134&lt;=Scenario!$G$6,2,IF(M134&lt;=Scenario!$G$7,3,IF(M134&lt;=Scenario!$G$8,4,IF(M134&lt;=Scenario!$G$9,5,IF(M134&lt;=Scenario!$G$10,6,7))))))))</f>
        <v> </v>
      </c>
      <c r="AC134" s="3" t="str">
        <f>IF(ISBLANK(I134)," ",IF(I134&lt;=Scenario!$O$3,0,IF(I134&lt;=Scenario!$O$5,1,IF(I134&lt;=Scenario!$O$6,2,IF(I134&lt;=Scenario!$O$7,3,IF(I134&lt;=Scenario!$O$8,4,IF(I134&lt;=Scenario!$O$9,5,IF(I134&lt;=Scenario!$O$10,6,IF(I134&lt;=Scenario!$O$11,7,IF(I134&lt;=Scenario!$O$12,8,IF(I134&lt;=Scenario!$O$13,9,IF(I134&lt;=Scenario!$O$14,10,IF(I134&lt;=Scenario!$O$15,11,IF(I134&lt;=Scenario!$O$16,12,IF(I134&lt;=Scenario!$O$17,13,IF(I134&lt;=Scenario!$O$18,14,IF(I134&lt;=Scenario!$O$19,15,IF(I134&lt;=Scenario!$O$20,16,IF(I134&lt;=Scenario!$O$21,17,IF(I134&lt;=Scenario!$O$22,18,IF(I134&lt;=Scenario!$O$23,19,20)))))))))))))))))))))</f>
        <v> </v>
      </c>
      <c r="AD134" s="3" t="str">
        <f>IF(ISBLANK(G134)," ",IF(G134&lt;=Scenario!$AA$3,0,IF(G134&lt;=Scenario!$AA$5,1,IF(G134&lt;=Scenario!$AA$6,2,IF(G134&lt;=Scenario!$AA$7,3,IF(G134&lt;=Scenario!$AA$8,4,IF(G134&lt;=Scenario!$AA$9,5,IF(G134&lt;=Scenario!$AA$10,6,IF(G134&lt;=Scenario!$AA$11,7,IF(G134&lt;=Scenario!$AA$12,8,IF(G134&lt;=Scenario!$AA$13,9,IF(G134&lt;=Scenario!$AA$14,10,IF(G134&lt;=Scenario!$AA$15,11,IF(G134&lt;=Scenario!$AA$16,12,IF(G134&lt;=Scenario!$AA$17,13,IF(G134&lt;=Scenario!$AA$18,14,15))))))))))))))))</f>
        <v> </v>
      </c>
      <c r="AE134" s="3">
        <f>IF(ISBLANK(F134)," ",IF(F134&lt;=Scenario!$AI$3,0,IF(F134&lt;=Scenario!$AI$5,1,IF(F134&lt;=Scenario!$AI$6,2,IF(F134&lt;=Scenario!$AI$7,3,IF(F134&lt;=Scenario!$AI$8,4,IF(F134&lt;=Scenario!$AI$9,5,IF(F134&lt;=Scenario!$AI$10,6,IF(F134&lt;=Scenario!$AI$11,7,IF(F134&lt;=Scenario!$AI$12,8,IF(F134&lt;=Scenario!$AI$13,9,10)))))))))))</f>
        <v>0</v>
      </c>
      <c r="AF134" s="3" t="str">
        <f t="shared" si="17"/>
        <v> </v>
      </c>
      <c r="AG134" s="140" t="str">
        <f t="shared" si="18"/>
        <v>#VALUE!</v>
      </c>
      <c r="AH134" s="141" t="str">
        <f t="shared" si="19"/>
        <v>#VALUE!</v>
      </c>
      <c r="AI134" s="95" t="str">
        <f t="shared" si="20"/>
        <v>#VALUE!</v>
      </c>
      <c r="AJ134" s="69" t="str">
        <f t="shared" si="21"/>
        <v>missing data</v>
      </c>
      <c r="AK134" s="74" t="str">
        <f t="shared" si="22"/>
        <v>missing data</v>
      </c>
      <c r="AL134" s="3"/>
      <c r="AM134" s="3"/>
      <c r="AN134" s="3"/>
      <c r="AO134" s="3"/>
      <c r="AP134" s="3"/>
      <c r="AQ134" s="3"/>
      <c r="AR134" s="3"/>
      <c r="AS134" s="3"/>
      <c r="AT134" s="3"/>
      <c r="AU134" s="3"/>
      <c r="AV134" s="3"/>
      <c r="AW134" s="3"/>
      <c r="AX134" s="3"/>
      <c r="AY134" s="3"/>
      <c r="AZ134" s="3"/>
      <c r="BA134" s="3"/>
      <c r="BB134" s="3"/>
      <c r="BC134" s="3"/>
      <c r="BD134" s="3"/>
      <c r="BE134" s="3"/>
      <c r="BF134" s="3"/>
      <c r="BG134" s="3"/>
    </row>
    <row r="135" ht="15.75" customHeight="1">
      <c r="A135" s="3" t="s">
        <v>3496</v>
      </c>
      <c r="B135" s="57"/>
      <c r="C135" s="58"/>
      <c r="D135" s="60"/>
      <c r="E135" s="144" t="str">
        <f t="shared" si="1"/>
        <v>#DIV/0!</v>
      </c>
      <c r="F135" s="135">
        <f t="shared" si="2"/>
        <v>0</v>
      </c>
      <c r="G135" s="58"/>
      <c r="H135" s="59">
        <f t="shared" si="30"/>
        <v>0</v>
      </c>
      <c r="I135" s="136"/>
      <c r="J135" s="61"/>
      <c r="K135" s="61"/>
      <c r="L135" s="61"/>
      <c r="M135" s="62"/>
      <c r="N135" s="120" t="str">
        <f t="shared" si="4"/>
        <v> </v>
      </c>
      <c r="O135" s="3" t="str">
        <f t="shared" si="5"/>
        <v> </v>
      </c>
      <c r="P135" s="147" t="str">
        <f t="shared" si="31"/>
        <v> </v>
      </c>
      <c r="Q135" s="3">
        <f t="shared" si="7"/>
        <v>0</v>
      </c>
      <c r="R135" s="3" t="str">
        <f t="shared" si="8"/>
        <v> </v>
      </c>
      <c r="S135" s="3" t="str">
        <f t="shared" si="9"/>
        <v> </v>
      </c>
      <c r="T135" s="3" t="str">
        <f t="shared" si="33"/>
        <v> </v>
      </c>
      <c r="U135" s="120" t="str">
        <f t="shared" si="11"/>
        <v>#VALUE!</v>
      </c>
      <c r="V135" s="3" t="str">
        <f t="shared" si="12"/>
        <v>#VALUE!</v>
      </c>
      <c r="W135" s="145" t="str">
        <f t="shared" si="13"/>
        <v>#VALUE!</v>
      </c>
      <c r="X135" s="69" t="str">
        <f t="shared" si="32"/>
        <v>donnée(s) manquante(s)</v>
      </c>
      <c r="Y135" s="70" t="str">
        <f t="shared" si="15"/>
        <v>donnée(s) manquante(s)</v>
      </c>
      <c r="Z135" s="139" t="str">
        <f t="shared" si="16"/>
        <v>#DIV/0!</v>
      </c>
      <c r="AA135" s="3" t="str">
        <f>IF(ISBLANK(L135)," ",IF(L135&lt;=Scenario!$C$3,0,IF(L135&lt;=Scenario!$C$5,1,IF(L135&lt;=Scenario!$C$6,2,IF(L135&lt;=Scenario!$C$7,3,IF(L135&lt;=Scenario!$C$8,4,5))))))</f>
        <v> </v>
      </c>
      <c r="AB135" s="3" t="str">
        <f>IF(ISBLANK(M135)," ",IF(M135&lt;=Scenario!$G$3,0,IF(M135&lt;=Scenario!$G$5,1,IF(M135&lt;=Scenario!$G$6,2,IF(M135&lt;=Scenario!$G$7,3,IF(M135&lt;=Scenario!$G$8,4,IF(M135&lt;=Scenario!$G$9,5,IF(M135&lt;=Scenario!$G$10,6,7))))))))</f>
        <v> </v>
      </c>
      <c r="AC135" s="3" t="str">
        <f>IF(ISBLANK(I135)," ",IF(I135&lt;=Scenario!$O$3,0,IF(I135&lt;=Scenario!$O$5,1,IF(I135&lt;=Scenario!$O$6,2,IF(I135&lt;=Scenario!$O$7,3,IF(I135&lt;=Scenario!$O$8,4,IF(I135&lt;=Scenario!$O$9,5,IF(I135&lt;=Scenario!$O$10,6,IF(I135&lt;=Scenario!$O$11,7,IF(I135&lt;=Scenario!$O$12,8,IF(I135&lt;=Scenario!$O$13,9,IF(I135&lt;=Scenario!$O$14,10,IF(I135&lt;=Scenario!$O$15,11,IF(I135&lt;=Scenario!$O$16,12,IF(I135&lt;=Scenario!$O$17,13,IF(I135&lt;=Scenario!$O$18,14,IF(I135&lt;=Scenario!$O$19,15,IF(I135&lt;=Scenario!$O$20,16,IF(I135&lt;=Scenario!$O$21,17,IF(I135&lt;=Scenario!$O$22,18,IF(I135&lt;=Scenario!$O$23,19,20)))))))))))))))))))))</f>
        <v> </v>
      </c>
      <c r="AD135" s="3" t="str">
        <f>IF(ISBLANK(G135)," ",IF(G135&lt;=Scenario!$AA$3,0,IF(G135&lt;=Scenario!$AA$5,1,IF(G135&lt;=Scenario!$AA$6,2,IF(G135&lt;=Scenario!$AA$7,3,IF(G135&lt;=Scenario!$AA$8,4,IF(G135&lt;=Scenario!$AA$9,5,IF(G135&lt;=Scenario!$AA$10,6,IF(G135&lt;=Scenario!$AA$11,7,IF(G135&lt;=Scenario!$AA$12,8,IF(G135&lt;=Scenario!$AA$13,9,IF(G135&lt;=Scenario!$AA$14,10,IF(G135&lt;=Scenario!$AA$15,11,IF(G135&lt;=Scenario!$AA$16,12,IF(G135&lt;=Scenario!$AA$17,13,IF(G135&lt;=Scenario!$AA$18,14,15))))))))))))))))</f>
        <v> </v>
      </c>
      <c r="AE135" s="3">
        <f>IF(ISBLANK(F135)," ",IF(F135&lt;=Scenario!$AI$3,0,IF(F135&lt;=Scenario!$AI$5,1,IF(F135&lt;=Scenario!$AI$6,2,IF(F135&lt;=Scenario!$AI$7,3,IF(F135&lt;=Scenario!$AI$8,4,IF(F135&lt;=Scenario!$AI$9,5,IF(F135&lt;=Scenario!$AI$10,6,IF(F135&lt;=Scenario!$AI$11,7,IF(F135&lt;=Scenario!$AI$12,8,IF(F135&lt;=Scenario!$AI$13,9,10)))))))))))</f>
        <v>0</v>
      </c>
      <c r="AF135" s="3" t="str">
        <f t="shared" si="17"/>
        <v> </v>
      </c>
      <c r="AG135" s="140" t="str">
        <f t="shared" si="18"/>
        <v>#VALUE!</v>
      </c>
      <c r="AH135" s="141" t="str">
        <f t="shared" si="19"/>
        <v>#VALUE!</v>
      </c>
      <c r="AI135" s="95" t="str">
        <f t="shared" si="20"/>
        <v>#VALUE!</v>
      </c>
      <c r="AJ135" s="69" t="str">
        <f t="shared" si="21"/>
        <v>missing data</v>
      </c>
      <c r="AK135" s="74" t="str">
        <f t="shared" si="22"/>
        <v>missing data</v>
      </c>
      <c r="AL135" s="3"/>
      <c r="AM135" s="3"/>
      <c r="AN135" s="3"/>
      <c r="AO135" s="3"/>
      <c r="AP135" s="3"/>
      <c r="AQ135" s="3"/>
      <c r="AR135" s="3"/>
      <c r="AS135" s="3"/>
      <c r="AT135" s="3"/>
      <c r="AU135" s="3"/>
      <c r="AV135" s="3"/>
      <c r="AW135" s="3"/>
      <c r="AX135" s="3"/>
      <c r="AY135" s="3"/>
      <c r="AZ135" s="3"/>
      <c r="BA135" s="3"/>
      <c r="BB135" s="3"/>
      <c r="BC135" s="3"/>
      <c r="BD135" s="3"/>
      <c r="BE135" s="3"/>
      <c r="BF135" s="3"/>
      <c r="BG135" s="3"/>
    </row>
    <row r="136" ht="15.75" customHeight="1">
      <c r="A136" s="3" t="s">
        <v>3497</v>
      </c>
      <c r="B136" s="57"/>
      <c r="C136" s="58"/>
      <c r="D136" s="60"/>
      <c r="E136" s="144" t="str">
        <f t="shared" si="1"/>
        <v>#DIV/0!</v>
      </c>
      <c r="F136" s="135">
        <f t="shared" si="2"/>
        <v>0</v>
      </c>
      <c r="G136" s="58"/>
      <c r="H136" s="59">
        <f t="shared" si="30"/>
        <v>0</v>
      </c>
      <c r="I136" s="136"/>
      <c r="J136" s="61"/>
      <c r="K136" s="61"/>
      <c r="L136" s="61"/>
      <c r="M136" s="62"/>
      <c r="N136" s="120" t="str">
        <f t="shared" si="4"/>
        <v> </v>
      </c>
      <c r="O136" s="3" t="str">
        <f t="shared" si="5"/>
        <v> </v>
      </c>
      <c r="P136" s="147" t="str">
        <f t="shared" si="31"/>
        <v> </v>
      </c>
      <c r="Q136" s="3">
        <f t="shared" si="7"/>
        <v>0</v>
      </c>
      <c r="R136" s="3" t="str">
        <f t="shared" si="8"/>
        <v> </v>
      </c>
      <c r="S136" s="3" t="str">
        <f t="shared" si="9"/>
        <v> </v>
      </c>
      <c r="T136" s="3" t="str">
        <f t="shared" si="33"/>
        <v> </v>
      </c>
      <c r="U136" s="120" t="str">
        <f t="shared" si="11"/>
        <v>#VALUE!</v>
      </c>
      <c r="V136" s="3" t="str">
        <f t="shared" si="12"/>
        <v>#VALUE!</v>
      </c>
      <c r="W136" s="145" t="str">
        <f t="shared" si="13"/>
        <v>#VALUE!</v>
      </c>
      <c r="X136" s="69" t="str">
        <f t="shared" si="32"/>
        <v>donnée(s) manquante(s)</v>
      </c>
      <c r="Y136" s="70" t="str">
        <f t="shared" si="15"/>
        <v>donnée(s) manquante(s)</v>
      </c>
      <c r="Z136" s="139" t="str">
        <f t="shared" si="16"/>
        <v>#DIV/0!</v>
      </c>
      <c r="AA136" s="3" t="str">
        <f>IF(ISBLANK(L136)," ",IF(L136&lt;=Scenario!$C$3,0,IF(L136&lt;=Scenario!$C$5,1,IF(L136&lt;=Scenario!$C$6,2,IF(L136&lt;=Scenario!$C$7,3,IF(L136&lt;=Scenario!$C$8,4,5))))))</f>
        <v> </v>
      </c>
      <c r="AB136" s="3" t="str">
        <f>IF(ISBLANK(M136)," ",IF(M136&lt;=Scenario!$G$3,0,IF(M136&lt;=Scenario!$G$5,1,IF(M136&lt;=Scenario!$G$6,2,IF(M136&lt;=Scenario!$G$7,3,IF(M136&lt;=Scenario!$G$8,4,IF(M136&lt;=Scenario!$G$9,5,IF(M136&lt;=Scenario!$G$10,6,7))))))))</f>
        <v> </v>
      </c>
      <c r="AC136" s="3" t="str">
        <f>IF(ISBLANK(I136)," ",IF(I136&lt;=Scenario!$O$3,0,IF(I136&lt;=Scenario!$O$5,1,IF(I136&lt;=Scenario!$O$6,2,IF(I136&lt;=Scenario!$O$7,3,IF(I136&lt;=Scenario!$O$8,4,IF(I136&lt;=Scenario!$O$9,5,IF(I136&lt;=Scenario!$O$10,6,IF(I136&lt;=Scenario!$O$11,7,IF(I136&lt;=Scenario!$O$12,8,IF(I136&lt;=Scenario!$O$13,9,IF(I136&lt;=Scenario!$O$14,10,IF(I136&lt;=Scenario!$O$15,11,IF(I136&lt;=Scenario!$O$16,12,IF(I136&lt;=Scenario!$O$17,13,IF(I136&lt;=Scenario!$O$18,14,IF(I136&lt;=Scenario!$O$19,15,IF(I136&lt;=Scenario!$O$20,16,IF(I136&lt;=Scenario!$O$21,17,IF(I136&lt;=Scenario!$O$22,18,IF(I136&lt;=Scenario!$O$23,19,20)))))))))))))))))))))</f>
        <v> </v>
      </c>
      <c r="AD136" s="3" t="str">
        <f>IF(ISBLANK(G136)," ",IF(G136&lt;=Scenario!$AA$3,0,IF(G136&lt;=Scenario!$AA$5,1,IF(G136&lt;=Scenario!$AA$6,2,IF(G136&lt;=Scenario!$AA$7,3,IF(G136&lt;=Scenario!$AA$8,4,IF(G136&lt;=Scenario!$AA$9,5,IF(G136&lt;=Scenario!$AA$10,6,IF(G136&lt;=Scenario!$AA$11,7,IF(G136&lt;=Scenario!$AA$12,8,IF(G136&lt;=Scenario!$AA$13,9,IF(G136&lt;=Scenario!$AA$14,10,IF(G136&lt;=Scenario!$AA$15,11,IF(G136&lt;=Scenario!$AA$16,12,IF(G136&lt;=Scenario!$AA$17,13,IF(G136&lt;=Scenario!$AA$18,14,15))))))))))))))))</f>
        <v> </v>
      </c>
      <c r="AE136" s="3">
        <f>IF(ISBLANK(F136)," ",IF(F136&lt;=Scenario!$AI$3,0,IF(F136&lt;=Scenario!$AI$5,1,IF(F136&lt;=Scenario!$AI$6,2,IF(F136&lt;=Scenario!$AI$7,3,IF(F136&lt;=Scenario!$AI$8,4,IF(F136&lt;=Scenario!$AI$9,5,IF(F136&lt;=Scenario!$AI$10,6,IF(F136&lt;=Scenario!$AI$11,7,IF(F136&lt;=Scenario!$AI$12,8,IF(F136&lt;=Scenario!$AI$13,9,10)))))))))))</f>
        <v>0</v>
      </c>
      <c r="AF136" s="3" t="str">
        <f t="shared" si="17"/>
        <v> </v>
      </c>
      <c r="AG136" s="140" t="str">
        <f t="shared" si="18"/>
        <v>#VALUE!</v>
      </c>
      <c r="AH136" s="141" t="str">
        <f t="shared" si="19"/>
        <v>#VALUE!</v>
      </c>
      <c r="AI136" s="95" t="str">
        <f t="shared" si="20"/>
        <v>#VALUE!</v>
      </c>
      <c r="AJ136" s="69" t="str">
        <f t="shared" si="21"/>
        <v>missing data</v>
      </c>
      <c r="AK136" s="74" t="str">
        <f t="shared" si="22"/>
        <v>missing data</v>
      </c>
      <c r="AL136" s="3"/>
      <c r="AM136" s="3"/>
      <c r="AN136" s="3"/>
      <c r="AO136" s="3"/>
      <c r="AP136" s="3"/>
      <c r="AQ136" s="3"/>
      <c r="AR136" s="3"/>
      <c r="AS136" s="3"/>
      <c r="AT136" s="3"/>
      <c r="AU136" s="3"/>
      <c r="AV136" s="3"/>
      <c r="AW136" s="3"/>
      <c r="AX136" s="3"/>
      <c r="AY136" s="3"/>
      <c r="AZ136" s="3"/>
      <c r="BA136" s="3"/>
      <c r="BB136" s="3"/>
      <c r="BC136" s="3"/>
      <c r="BD136" s="3"/>
      <c r="BE136" s="3"/>
      <c r="BF136" s="3"/>
      <c r="BG136" s="3"/>
    </row>
    <row r="137" ht="15.75" customHeight="1">
      <c r="A137" s="3" t="s">
        <v>3498</v>
      </c>
      <c r="B137" s="57"/>
      <c r="C137" s="58"/>
      <c r="D137" s="60"/>
      <c r="E137" s="144" t="str">
        <f t="shared" si="1"/>
        <v>#DIV/0!</v>
      </c>
      <c r="F137" s="135">
        <f t="shared" si="2"/>
        <v>0</v>
      </c>
      <c r="G137" s="58"/>
      <c r="H137" s="59">
        <f t="shared" si="30"/>
        <v>0</v>
      </c>
      <c r="I137" s="136"/>
      <c r="J137" s="61"/>
      <c r="K137" s="61"/>
      <c r="L137" s="61"/>
      <c r="M137" s="62"/>
      <c r="N137" s="120" t="str">
        <f t="shared" si="4"/>
        <v> </v>
      </c>
      <c r="O137" s="3" t="str">
        <f t="shared" si="5"/>
        <v> </v>
      </c>
      <c r="P137" s="147" t="str">
        <f t="shared" si="31"/>
        <v> </v>
      </c>
      <c r="Q137" s="3">
        <f t="shared" si="7"/>
        <v>0</v>
      </c>
      <c r="R137" s="3" t="str">
        <f t="shared" si="8"/>
        <v> </v>
      </c>
      <c r="S137" s="3" t="str">
        <f t="shared" si="9"/>
        <v> </v>
      </c>
      <c r="T137" s="3" t="str">
        <f t="shared" si="33"/>
        <v> </v>
      </c>
      <c r="U137" s="120" t="str">
        <f t="shared" si="11"/>
        <v>#VALUE!</v>
      </c>
      <c r="V137" s="3" t="str">
        <f t="shared" si="12"/>
        <v>#VALUE!</v>
      </c>
      <c r="W137" s="145" t="str">
        <f t="shared" si="13"/>
        <v>#VALUE!</v>
      </c>
      <c r="X137" s="69" t="str">
        <f t="shared" si="32"/>
        <v>donnée(s) manquante(s)</v>
      </c>
      <c r="Y137" s="70" t="str">
        <f t="shared" si="15"/>
        <v>donnée(s) manquante(s)</v>
      </c>
      <c r="Z137" s="139" t="str">
        <f t="shared" si="16"/>
        <v>#DIV/0!</v>
      </c>
      <c r="AA137" s="3" t="str">
        <f>IF(ISBLANK(L137)," ",IF(L137&lt;=Scenario!$C$3,0,IF(L137&lt;=Scenario!$C$5,1,IF(L137&lt;=Scenario!$C$6,2,IF(L137&lt;=Scenario!$C$7,3,IF(L137&lt;=Scenario!$C$8,4,5))))))</f>
        <v> </v>
      </c>
      <c r="AB137" s="3" t="str">
        <f>IF(ISBLANK(M137)," ",IF(M137&lt;=Scenario!$G$3,0,IF(M137&lt;=Scenario!$G$5,1,IF(M137&lt;=Scenario!$G$6,2,IF(M137&lt;=Scenario!$G$7,3,IF(M137&lt;=Scenario!$G$8,4,IF(M137&lt;=Scenario!$G$9,5,IF(M137&lt;=Scenario!$G$10,6,7))))))))</f>
        <v> </v>
      </c>
      <c r="AC137" s="3" t="str">
        <f>IF(ISBLANK(I137)," ",IF(I137&lt;=Scenario!$O$3,0,IF(I137&lt;=Scenario!$O$5,1,IF(I137&lt;=Scenario!$O$6,2,IF(I137&lt;=Scenario!$O$7,3,IF(I137&lt;=Scenario!$O$8,4,IF(I137&lt;=Scenario!$O$9,5,IF(I137&lt;=Scenario!$O$10,6,IF(I137&lt;=Scenario!$O$11,7,IF(I137&lt;=Scenario!$O$12,8,IF(I137&lt;=Scenario!$O$13,9,IF(I137&lt;=Scenario!$O$14,10,IF(I137&lt;=Scenario!$O$15,11,IF(I137&lt;=Scenario!$O$16,12,IF(I137&lt;=Scenario!$O$17,13,IF(I137&lt;=Scenario!$O$18,14,IF(I137&lt;=Scenario!$O$19,15,IF(I137&lt;=Scenario!$O$20,16,IF(I137&lt;=Scenario!$O$21,17,IF(I137&lt;=Scenario!$O$22,18,IF(I137&lt;=Scenario!$O$23,19,20)))))))))))))))))))))</f>
        <v> </v>
      </c>
      <c r="AD137" s="3" t="str">
        <f>IF(ISBLANK(G137)," ",IF(G137&lt;=Scenario!$AA$3,0,IF(G137&lt;=Scenario!$AA$5,1,IF(G137&lt;=Scenario!$AA$6,2,IF(G137&lt;=Scenario!$AA$7,3,IF(G137&lt;=Scenario!$AA$8,4,IF(G137&lt;=Scenario!$AA$9,5,IF(G137&lt;=Scenario!$AA$10,6,IF(G137&lt;=Scenario!$AA$11,7,IF(G137&lt;=Scenario!$AA$12,8,IF(G137&lt;=Scenario!$AA$13,9,IF(G137&lt;=Scenario!$AA$14,10,IF(G137&lt;=Scenario!$AA$15,11,IF(G137&lt;=Scenario!$AA$16,12,IF(G137&lt;=Scenario!$AA$17,13,IF(G137&lt;=Scenario!$AA$18,14,15))))))))))))))))</f>
        <v> </v>
      </c>
      <c r="AE137" s="3">
        <f>IF(ISBLANK(F137)," ",IF(F137&lt;=Scenario!$AI$3,0,IF(F137&lt;=Scenario!$AI$5,1,IF(F137&lt;=Scenario!$AI$6,2,IF(F137&lt;=Scenario!$AI$7,3,IF(F137&lt;=Scenario!$AI$8,4,IF(F137&lt;=Scenario!$AI$9,5,IF(F137&lt;=Scenario!$AI$10,6,IF(F137&lt;=Scenario!$AI$11,7,IF(F137&lt;=Scenario!$AI$12,8,IF(F137&lt;=Scenario!$AI$13,9,10)))))))))))</f>
        <v>0</v>
      </c>
      <c r="AF137" s="3" t="str">
        <f t="shared" si="17"/>
        <v> </v>
      </c>
      <c r="AG137" s="140" t="str">
        <f t="shared" si="18"/>
        <v>#VALUE!</v>
      </c>
      <c r="AH137" s="141" t="str">
        <f t="shared" si="19"/>
        <v>#VALUE!</v>
      </c>
      <c r="AI137" s="95" t="str">
        <f t="shared" si="20"/>
        <v>#VALUE!</v>
      </c>
      <c r="AJ137" s="69" t="str">
        <f t="shared" si="21"/>
        <v>missing data</v>
      </c>
      <c r="AK137" s="74" t="str">
        <f t="shared" si="22"/>
        <v>missing data</v>
      </c>
      <c r="AL137" s="3"/>
      <c r="AM137" s="3"/>
      <c r="AN137" s="3"/>
      <c r="AO137" s="3"/>
      <c r="AP137" s="3"/>
      <c r="AQ137" s="3"/>
      <c r="AR137" s="3"/>
      <c r="AS137" s="3"/>
      <c r="AT137" s="3"/>
      <c r="AU137" s="3"/>
      <c r="AV137" s="3"/>
      <c r="AW137" s="3"/>
      <c r="AX137" s="3"/>
      <c r="AY137" s="3"/>
      <c r="AZ137" s="3"/>
      <c r="BA137" s="3"/>
      <c r="BB137" s="3"/>
      <c r="BC137" s="3"/>
      <c r="BD137" s="3"/>
      <c r="BE137" s="3"/>
      <c r="BF137" s="3"/>
      <c r="BG137" s="3"/>
    </row>
    <row r="138" ht="15.75" customHeight="1">
      <c r="A138" s="3" t="s">
        <v>3499</v>
      </c>
      <c r="B138" s="57"/>
      <c r="C138" s="58"/>
      <c r="D138" s="60"/>
      <c r="E138" s="144" t="str">
        <f t="shared" si="1"/>
        <v>#DIV/0!</v>
      </c>
      <c r="F138" s="135">
        <f t="shared" si="2"/>
        <v>0</v>
      </c>
      <c r="G138" s="58"/>
      <c r="H138" s="59">
        <f t="shared" si="30"/>
        <v>0</v>
      </c>
      <c r="I138" s="136"/>
      <c r="J138" s="61"/>
      <c r="K138" s="61"/>
      <c r="L138" s="61"/>
      <c r="M138" s="62"/>
      <c r="N138" s="120" t="str">
        <f t="shared" si="4"/>
        <v> </v>
      </c>
      <c r="O138" s="3" t="str">
        <f t="shared" si="5"/>
        <v> </v>
      </c>
      <c r="P138" s="147" t="str">
        <f t="shared" si="31"/>
        <v> </v>
      </c>
      <c r="Q138" s="3">
        <f t="shared" si="7"/>
        <v>0</v>
      </c>
      <c r="R138" s="3" t="str">
        <f t="shared" si="8"/>
        <v> </v>
      </c>
      <c r="S138" s="3" t="str">
        <f t="shared" si="9"/>
        <v> </v>
      </c>
      <c r="T138" s="3" t="str">
        <f t="shared" si="33"/>
        <v> </v>
      </c>
      <c r="U138" s="120" t="str">
        <f t="shared" si="11"/>
        <v>#VALUE!</v>
      </c>
      <c r="V138" s="3" t="str">
        <f t="shared" si="12"/>
        <v>#VALUE!</v>
      </c>
      <c r="W138" s="145" t="str">
        <f t="shared" si="13"/>
        <v>#VALUE!</v>
      </c>
      <c r="X138" s="69" t="str">
        <f t="shared" si="32"/>
        <v>donnée(s) manquante(s)</v>
      </c>
      <c r="Y138" s="70" t="str">
        <f t="shared" si="15"/>
        <v>donnée(s) manquante(s)</v>
      </c>
      <c r="Z138" s="139" t="str">
        <f t="shared" si="16"/>
        <v>#DIV/0!</v>
      </c>
      <c r="AA138" s="3" t="str">
        <f>IF(ISBLANK(L138)," ",IF(L138&lt;=Scenario!$C$3,0,IF(L138&lt;=Scenario!$C$5,1,IF(L138&lt;=Scenario!$C$6,2,IF(L138&lt;=Scenario!$C$7,3,IF(L138&lt;=Scenario!$C$8,4,5))))))</f>
        <v> </v>
      </c>
      <c r="AB138" s="3" t="str">
        <f>IF(ISBLANK(M138)," ",IF(M138&lt;=Scenario!$G$3,0,IF(M138&lt;=Scenario!$G$5,1,IF(M138&lt;=Scenario!$G$6,2,IF(M138&lt;=Scenario!$G$7,3,IF(M138&lt;=Scenario!$G$8,4,IF(M138&lt;=Scenario!$G$9,5,IF(M138&lt;=Scenario!$G$10,6,7))))))))</f>
        <v> </v>
      </c>
      <c r="AC138" s="3" t="str">
        <f>IF(ISBLANK(I138)," ",IF(I138&lt;=Scenario!$O$3,0,IF(I138&lt;=Scenario!$O$5,1,IF(I138&lt;=Scenario!$O$6,2,IF(I138&lt;=Scenario!$O$7,3,IF(I138&lt;=Scenario!$O$8,4,IF(I138&lt;=Scenario!$O$9,5,IF(I138&lt;=Scenario!$O$10,6,IF(I138&lt;=Scenario!$O$11,7,IF(I138&lt;=Scenario!$O$12,8,IF(I138&lt;=Scenario!$O$13,9,IF(I138&lt;=Scenario!$O$14,10,IF(I138&lt;=Scenario!$O$15,11,IF(I138&lt;=Scenario!$O$16,12,IF(I138&lt;=Scenario!$O$17,13,IF(I138&lt;=Scenario!$O$18,14,IF(I138&lt;=Scenario!$O$19,15,IF(I138&lt;=Scenario!$O$20,16,IF(I138&lt;=Scenario!$O$21,17,IF(I138&lt;=Scenario!$O$22,18,IF(I138&lt;=Scenario!$O$23,19,20)))))))))))))))))))))</f>
        <v> </v>
      </c>
      <c r="AD138" s="3" t="str">
        <f>IF(ISBLANK(G138)," ",IF(G138&lt;=Scenario!$AA$3,0,IF(G138&lt;=Scenario!$AA$5,1,IF(G138&lt;=Scenario!$AA$6,2,IF(G138&lt;=Scenario!$AA$7,3,IF(G138&lt;=Scenario!$AA$8,4,IF(G138&lt;=Scenario!$AA$9,5,IF(G138&lt;=Scenario!$AA$10,6,IF(G138&lt;=Scenario!$AA$11,7,IF(G138&lt;=Scenario!$AA$12,8,IF(G138&lt;=Scenario!$AA$13,9,IF(G138&lt;=Scenario!$AA$14,10,IF(G138&lt;=Scenario!$AA$15,11,IF(G138&lt;=Scenario!$AA$16,12,IF(G138&lt;=Scenario!$AA$17,13,IF(G138&lt;=Scenario!$AA$18,14,15))))))))))))))))</f>
        <v> </v>
      </c>
      <c r="AE138" s="3">
        <f>IF(ISBLANK(F138)," ",IF(F138&lt;=Scenario!$AI$3,0,IF(F138&lt;=Scenario!$AI$5,1,IF(F138&lt;=Scenario!$AI$6,2,IF(F138&lt;=Scenario!$AI$7,3,IF(F138&lt;=Scenario!$AI$8,4,IF(F138&lt;=Scenario!$AI$9,5,IF(F138&lt;=Scenario!$AI$10,6,IF(F138&lt;=Scenario!$AI$11,7,IF(F138&lt;=Scenario!$AI$12,8,IF(F138&lt;=Scenario!$AI$13,9,10)))))))))))</f>
        <v>0</v>
      </c>
      <c r="AF138" s="3" t="str">
        <f t="shared" si="17"/>
        <v> </v>
      </c>
      <c r="AG138" s="140" t="str">
        <f t="shared" si="18"/>
        <v>#VALUE!</v>
      </c>
      <c r="AH138" s="141" t="str">
        <f t="shared" si="19"/>
        <v>#VALUE!</v>
      </c>
      <c r="AI138" s="95" t="str">
        <f t="shared" si="20"/>
        <v>#VALUE!</v>
      </c>
      <c r="AJ138" s="69" t="str">
        <f t="shared" si="21"/>
        <v>missing data</v>
      </c>
      <c r="AK138" s="74" t="str">
        <f t="shared" si="22"/>
        <v>missing data</v>
      </c>
      <c r="AL138" s="3"/>
      <c r="AM138" s="3"/>
      <c r="AN138" s="3"/>
      <c r="AO138" s="3"/>
      <c r="AP138" s="3"/>
      <c r="AQ138" s="3"/>
      <c r="AR138" s="3"/>
      <c r="AS138" s="3"/>
      <c r="AT138" s="3"/>
      <c r="AU138" s="3"/>
      <c r="AV138" s="3"/>
      <c r="AW138" s="3"/>
      <c r="AX138" s="3"/>
      <c r="AY138" s="3"/>
      <c r="AZ138" s="3"/>
      <c r="BA138" s="3"/>
      <c r="BB138" s="3"/>
      <c r="BC138" s="3"/>
      <c r="BD138" s="3"/>
      <c r="BE138" s="3"/>
      <c r="BF138" s="3"/>
      <c r="BG138" s="3"/>
    </row>
    <row r="139" ht="15.75" customHeight="1">
      <c r="A139" s="3" t="s">
        <v>3500</v>
      </c>
      <c r="B139" s="57"/>
      <c r="C139" s="58"/>
      <c r="D139" s="60"/>
      <c r="E139" s="144" t="str">
        <f t="shared" si="1"/>
        <v>#DIV/0!</v>
      </c>
      <c r="F139" s="135">
        <f t="shared" si="2"/>
        <v>0</v>
      </c>
      <c r="G139" s="58"/>
      <c r="H139" s="59">
        <f t="shared" si="30"/>
        <v>0</v>
      </c>
      <c r="I139" s="136"/>
      <c r="J139" s="61"/>
      <c r="K139" s="61"/>
      <c r="L139" s="61"/>
      <c r="M139" s="62"/>
      <c r="N139" s="120" t="str">
        <f t="shared" si="4"/>
        <v> </v>
      </c>
      <c r="O139" s="3" t="str">
        <f t="shared" si="5"/>
        <v> </v>
      </c>
      <c r="P139" s="147" t="str">
        <f t="shared" si="31"/>
        <v> </v>
      </c>
      <c r="Q139" s="3">
        <f t="shared" si="7"/>
        <v>0</v>
      </c>
      <c r="R139" s="3" t="str">
        <f t="shared" si="8"/>
        <v> </v>
      </c>
      <c r="S139" s="3" t="str">
        <f t="shared" si="9"/>
        <v> </v>
      </c>
      <c r="T139" s="3" t="str">
        <f t="shared" si="33"/>
        <v> </v>
      </c>
      <c r="U139" s="120" t="str">
        <f t="shared" si="11"/>
        <v>#VALUE!</v>
      </c>
      <c r="V139" s="3" t="str">
        <f t="shared" si="12"/>
        <v>#VALUE!</v>
      </c>
      <c r="W139" s="145" t="str">
        <f t="shared" si="13"/>
        <v>#VALUE!</v>
      </c>
      <c r="X139" s="69" t="str">
        <f t="shared" si="32"/>
        <v>donnée(s) manquante(s)</v>
      </c>
      <c r="Y139" s="70" t="str">
        <f t="shared" si="15"/>
        <v>donnée(s) manquante(s)</v>
      </c>
      <c r="Z139" s="139" t="str">
        <f t="shared" si="16"/>
        <v>#DIV/0!</v>
      </c>
      <c r="AA139" s="3" t="str">
        <f>IF(ISBLANK(L139)," ",IF(L139&lt;=Scenario!$C$3,0,IF(L139&lt;=Scenario!$C$5,1,IF(L139&lt;=Scenario!$C$6,2,IF(L139&lt;=Scenario!$C$7,3,IF(L139&lt;=Scenario!$C$8,4,5))))))</f>
        <v> </v>
      </c>
      <c r="AB139" s="3" t="str">
        <f>IF(ISBLANK(M139)," ",IF(M139&lt;=Scenario!$G$3,0,IF(M139&lt;=Scenario!$G$5,1,IF(M139&lt;=Scenario!$G$6,2,IF(M139&lt;=Scenario!$G$7,3,IF(M139&lt;=Scenario!$G$8,4,IF(M139&lt;=Scenario!$G$9,5,IF(M139&lt;=Scenario!$G$10,6,7))))))))</f>
        <v> </v>
      </c>
      <c r="AC139" s="3" t="str">
        <f>IF(ISBLANK(I139)," ",IF(I139&lt;=Scenario!$O$3,0,IF(I139&lt;=Scenario!$O$5,1,IF(I139&lt;=Scenario!$O$6,2,IF(I139&lt;=Scenario!$O$7,3,IF(I139&lt;=Scenario!$O$8,4,IF(I139&lt;=Scenario!$O$9,5,IF(I139&lt;=Scenario!$O$10,6,IF(I139&lt;=Scenario!$O$11,7,IF(I139&lt;=Scenario!$O$12,8,IF(I139&lt;=Scenario!$O$13,9,IF(I139&lt;=Scenario!$O$14,10,IF(I139&lt;=Scenario!$O$15,11,IF(I139&lt;=Scenario!$O$16,12,IF(I139&lt;=Scenario!$O$17,13,IF(I139&lt;=Scenario!$O$18,14,IF(I139&lt;=Scenario!$O$19,15,IF(I139&lt;=Scenario!$O$20,16,IF(I139&lt;=Scenario!$O$21,17,IF(I139&lt;=Scenario!$O$22,18,IF(I139&lt;=Scenario!$O$23,19,20)))))))))))))))))))))</f>
        <v> </v>
      </c>
      <c r="AD139" s="3" t="str">
        <f>IF(ISBLANK(G139)," ",IF(G139&lt;=Scenario!$AA$3,0,IF(G139&lt;=Scenario!$AA$5,1,IF(G139&lt;=Scenario!$AA$6,2,IF(G139&lt;=Scenario!$AA$7,3,IF(G139&lt;=Scenario!$AA$8,4,IF(G139&lt;=Scenario!$AA$9,5,IF(G139&lt;=Scenario!$AA$10,6,IF(G139&lt;=Scenario!$AA$11,7,IF(G139&lt;=Scenario!$AA$12,8,IF(G139&lt;=Scenario!$AA$13,9,IF(G139&lt;=Scenario!$AA$14,10,IF(G139&lt;=Scenario!$AA$15,11,IF(G139&lt;=Scenario!$AA$16,12,IF(G139&lt;=Scenario!$AA$17,13,IF(G139&lt;=Scenario!$AA$18,14,15))))))))))))))))</f>
        <v> </v>
      </c>
      <c r="AE139" s="3">
        <f>IF(ISBLANK(F139)," ",IF(F139&lt;=Scenario!$AI$3,0,IF(F139&lt;=Scenario!$AI$5,1,IF(F139&lt;=Scenario!$AI$6,2,IF(F139&lt;=Scenario!$AI$7,3,IF(F139&lt;=Scenario!$AI$8,4,IF(F139&lt;=Scenario!$AI$9,5,IF(F139&lt;=Scenario!$AI$10,6,IF(F139&lt;=Scenario!$AI$11,7,IF(F139&lt;=Scenario!$AI$12,8,IF(F139&lt;=Scenario!$AI$13,9,10)))))))))))</f>
        <v>0</v>
      </c>
      <c r="AF139" s="3" t="str">
        <f t="shared" si="17"/>
        <v> </v>
      </c>
      <c r="AG139" s="140" t="str">
        <f t="shared" si="18"/>
        <v>#VALUE!</v>
      </c>
      <c r="AH139" s="141" t="str">
        <f t="shared" si="19"/>
        <v>#VALUE!</v>
      </c>
      <c r="AI139" s="95" t="str">
        <f t="shared" si="20"/>
        <v>#VALUE!</v>
      </c>
      <c r="AJ139" s="69" t="str">
        <f t="shared" si="21"/>
        <v>missing data</v>
      </c>
      <c r="AK139" s="74" t="str">
        <f t="shared" si="22"/>
        <v>missing data</v>
      </c>
      <c r="AL139" s="3"/>
      <c r="AM139" s="3"/>
      <c r="AN139" s="3"/>
      <c r="AO139" s="3"/>
      <c r="AP139" s="3"/>
      <c r="AQ139" s="3"/>
      <c r="AR139" s="3"/>
      <c r="AS139" s="3"/>
      <c r="AT139" s="3"/>
      <c r="AU139" s="3"/>
      <c r="AV139" s="3"/>
      <c r="AW139" s="3"/>
      <c r="AX139" s="3"/>
      <c r="AY139" s="3"/>
      <c r="AZ139" s="3"/>
      <c r="BA139" s="3"/>
      <c r="BB139" s="3"/>
      <c r="BC139" s="3"/>
      <c r="BD139" s="3"/>
      <c r="BE139" s="3"/>
      <c r="BF139" s="3"/>
      <c r="BG139" s="3"/>
    </row>
    <row r="140" ht="15.75" customHeight="1">
      <c r="A140" s="3" t="s">
        <v>3501</v>
      </c>
      <c r="B140" s="57"/>
      <c r="C140" s="58"/>
      <c r="D140" s="60"/>
      <c r="E140" s="144" t="str">
        <f t="shared" si="1"/>
        <v>#DIV/0!</v>
      </c>
      <c r="F140" s="135">
        <f t="shared" si="2"/>
        <v>0</v>
      </c>
      <c r="G140" s="58"/>
      <c r="H140" s="59">
        <f t="shared" si="30"/>
        <v>0</v>
      </c>
      <c r="I140" s="136"/>
      <c r="J140" s="61"/>
      <c r="K140" s="61"/>
      <c r="L140" s="61"/>
      <c r="M140" s="62"/>
      <c r="N140" s="120" t="str">
        <f t="shared" si="4"/>
        <v> </v>
      </c>
      <c r="O140" s="3" t="str">
        <f t="shared" si="5"/>
        <v> </v>
      </c>
      <c r="P140" s="147" t="str">
        <f t="shared" si="31"/>
        <v> </v>
      </c>
      <c r="Q140" s="3">
        <f t="shared" si="7"/>
        <v>0</v>
      </c>
      <c r="R140" s="3" t="str">
        <f t="shared" si="8"/>
        <v> </v>
      </c>
      <c r="S140" s="3" t="str">
        <f t="shared" si="9"/>
        <v> </v>
      </c>
      <c r="T140" s="3" t="str">
        <f t="shared" si="33"/>
        <v> </v>
      </c>
      <c r="U140" s="120" t="str">
        <f t="shared" si="11"/>
        <v>#VALUE!</v>
      </c>
      <c r="V140" s="3" t="str">
        <f t="shared" si="12"/>
        <v>#VALUE!</v>
      </c>
      <c r="W140" s="145" t="str">
        <f t="shared" si="13"/>
        <v>#VALUE!</v>
      </c>
      <c r="X140" s="69" t="str">
        <f t="shared" si="32"/>
        <v>donnée(s) manquante(s)</v>
      </c>
      <c r="Y140" s="70" t="str">
        <f t="shared" si="15"/>
        <v>donnée(s) manquante(s)</v>
      </c>
      <c r="Z140" s="139" t="str">
        <f t="shared" si="16"/>
        <v>#DIV/0!</v>
      </c>
      <c r="AA140" s="3" t="str">
        <f>IF(ISBLANK(L140)," ",IF(L140&lt;=Scenario!$C$3,0,IF(L140&lt;=Scenario!$C$5,1,IF(L140&lt;=Scenario!$C$6,2,IF(L140&lt;=Scenario!$C$7,3,IF(L140&lt;=Scenario!$C$8,4,5))))))</f>
        <v> </v>
      </c>
      <c r="AB140" s="3" t="str">
        <f>IF(ISBLANK(M140)," ",IF(M140&lt;=Scenario!$G$3,0,IF(M140&lt;=Scenario!$G$5,1,IF(M140&lt;=Scenario!$G$6,2,IF(M140&lt;=Scenario!$G$7,3,IF(M140&lt;=Scenario!$G$8,4,IF(M140&lt;=Scenario!$G$9,5,IF(M140&lt;=Scenario!$G$10,6,7))))))))</f>
        <v> </v>
      </c>
      <c r="AC140" s="3" t="str">
        <f>IF(ISBLANK(I140)," ",IF(I140&lt;=Scenario!$O$3,0,IF(I140&lt;=Scenario!$O$5,1,IF(I140&lt;=Scenario!$O$6,2,IF(I140&lt;=Scenario!$O$7,3,IF(I140&lt;=Scenario!$O$8,4,IF(I140&lt;=Scenario!$O$9,5,IF(I140&lt;=Scenario!$O$10,6,IF(I140&lt;=Scenario!$O$11,7,IF(I140&lt;=Scenario!$O$12,8,IF(I140&lt;=Scenario!$O$13,9,IF(I140&lt;=Scenario!$O$14,10,IF(I140&lt;=Scenario!$O$15,11,IF(I140&lt;=Scenario!$O$16,12,IF(I140&lt;=Scenario!$O$17,13,IF(I140&lt;=Scenario!$O$18,14,IF(I140&lt;=Scenario!$O$19,15,IF(I140&lt;=Scenario!$O$20,16,IF(I140&lt;=Scenario!$O$21,17,IF(I140&lt;=Scenario!$O$22,18,IF(I140&lt;=Scenario!$O$23,19,20)))))))))))))))))))))</f>
        <v> </v>
      </c>
      <c r="AD140" s="3" t="str">
        <f>IF(ISBLANK(G140)," ",IF(G140&lt;=Scenario!$AA$3,0,IF(G140&lt;=Scenario!$AA$5,1,IF(G140&lt;=Scenario!$AA$6,2,IF(G140&lt;=Scenario!$AA$7,3,IF(G140&lt;=Scenario!$AA$8,4,IF(G140&lt;=Scenario!$AA$9,5,IF(G140&lt;=Scenario!$AA$10,6,IF(G140&lt;=Scenario!$AA$11,7,IF(G140&lt;=Scenario!$AA$12,8,IF(G140&lt;=Scenario!$AA$13,9,IF(G140&lt;=Scenario!$AA$14,10,IF(G140&lt;=Scenario!$AA$15,11,IF(G140&lt;=Scenario!$AA$16,12,IF(G140&lt;=Scenario!$AA$17,13,IF(G140&lt;=Scenario!$AA$18,14,15))))))))))))))))</f>
        <v> </v>
      </c>
      <c r="AE140" s="3">
        <f>IF(ISBLANK(F140)," ",IF(F140&lt;=Scenario!$AI$3,0,IF(F140&lt;=Scenario!$AI$5,1,IF(F140&lt;=Scenario!$AI$6,2,IF(F140&lt;=Scenario!$AI$7,3,IF(F140&lt;=Scenario!$AI$8,4,IF(F140&lt;=Scenario!$AI$9,5,IF(F140&lt;=Scenario!$AI$10,6,IF(F140&lt;=Scenario!$AI$11,7,IF(F140&lt;=Scenario!$AI$12,8,IF(F140&lt;=Scenario!$AI$13,9,10)))))))))))</f>
        <v>0</v>
      </c>
      <c r="AF140" s="3" t="str">
        <f t="shared" si="17"/>
        <v> </v>
      </c>
      <c r="AG140" s="140" t="str">
        <f t="shared" si="18"/>
        <v>#VALUE!</v>
      </c>
      <c r="AH140" s="141" t="str">
        <f t="shared" si="19"/>
        <v>#VALUE!</v>
      </c>
      <c r="AI140" s="95" t="str">
        <f t="shared" si="20"/>
        <v>#VALUE!</v>
      </c>
      <c r="AJ140" s="69" t="str">
        <f t="shared" si="21"/>
        <v>missing data</v>
      </c>
      <c r="AK140" s="74" t="str">
        <f t="shared" si="22"/>
        <v>missing data</v>
      </c>
      <c r="AL140" s="3"/>
      <c r="AM140" s="3"/>
      <c r="AN140" s="3"/>
      <c r="AO140" s="3"/>
      <c r="AP140" s="3"/>
      <c r="AQ140" s="3"/>
      <c r="AR140" s="3"/>
      <c r="AS140" s="3"/>
      <c r="AT140" s="3"/>
      <c r="AU140" s="3"/>
      <c r="AV140" s="3"/>
      <c r="AW140" s="3"/>
      <c r="AX140" s="3"/>
      <c r="AY140" s="3"/>
      <c r="AZ140" s="3"/>
      <c r="BA140" s="3"/>
      <c r="BB140" s="3"/>
      <c r="BC140" s="3"/>
      <c r="BD140" s="3"/>
      <c r="BE140" s="3"/>
      <c r="BF140" s="3"/>
      <c r="BG140" s="3"/>
    </row>
    <row r="141" ht="15.75" customHeight="1">
      <c r="A141" s="3" t="s">
        <v>3502</v>
      </c>
      <c r="B141" s="57"/>
      <c r="C141" s="58"/>
      <c r="D141" s="60"/>
      <c r="E141" s="144" t="str">
        <f t="shared" si="1"/>
        <v>#DIV/0!</v>
      </c>
      <c r="F141" s="135">
        <f t="shared" si="2"/>
        <v>0</v>
      </c>
      <c r="G141" s="58"/>
      <c r="H141" s="59">
        <f t="shared" si="30"/>
        <v>0</v>
      </c>
      <c r="I141" s="136"/>
      <c r="J141" s="61"/>
      <c r="K141" s="61"/>
      <c r="L141" s="61"/>
      <c r="M141" s="62"/>
      <c r="N141" s="120" t="str">
        <f t="shared" si="4"/>
        <v> </v>
      </c>
      <c r="O141" s="3" t="str">
        <f t="shared" si="5"/>
        <v> </v>
      </c>
      <c r="P141" s="147" t="str">
        <f t="shared" si="31"/>
        <v> </v>
      </c>
      <c r="Q141" s="3">
        <f t="shared" si="7"/>
        <v>0</v>
      </c>
      <c r="R141" s="3" t="str">
        <f t="shared" si="8"/>
        <v> </v>
      </c>
      <c r="S141" s="3" t="str">
        <f t="shared" si="9"/>
        <v> </v>
      </c>
      <c r="T141" s="3" t="str">
        <f t="shared" si="33"/>
        <v> </v>
      </c>
      <c r="U141" s="120" t="str">
        <f t="shared" si="11"/>
        <v>#VALUE!</v>
      </c>
      <c r="V141" s="3" t="str">
        <f t="shared" si="12"/>
        <v>#VALUE!</v>
      </c>
      <c r="W141" s="145" t="str">
        <f t="shared" si="13"/>
        <v>#VALUE!</v>
      </c>
      <c r="X141" s="69" t="str">
        <f t="shared" si="32"/>
        <v>donnée(s) manquante(s)</v>
      </c>
      <c r="Y141" s="70" t="str">
        <f t="shared" si="15"/>
        <v>donnée(s) manquante(s)</v>
      </c>
      <c r="Z141" s="139" t="str">
        <f t="shared" si="16"/>
        <v>#DIV/0!</v>
      </c>
      <c r="AA141" s="3" t="str">
        <f>IF(ISBLANK(L141)," ",IF(L141&lt;=Scenario!$C$3,0,IF(L141&lt;=Scenario!$C$5,1,IF(L141&lt;=Scenario!$C$6,2,IF(L141&lt;=Scenario!$C$7,3,IF(L141&lt;=Scenario!$C$8,4,5))))))</f>
        <v> </v>
      </c>
      <c r="AB141" s="3" t="str">
        <f>IF(ISBLANK(M141)," ",IF(M141&lt;=Scenario!$G$3,0,IF(M141&lt;=Scenario!$G$5,1,IF(M141&lt;=Scenario!$G$6,2,IF(M141&lt;=Scenario!$G$7,3,IF(M141&lt;=Scenario!$G$8,4,IF(M141&lt;=Scenario!$G$9,5,IF(M141&lt;=Scenario!$G$10,6,7))))))))</f>
        <v> </v>
      </c>
      <c r="AC141" s="3" t="str">
        <f>IF(ISBLANK(I141)," ",IF(I141&lt;=Scenario!$O$3,0,IF(I141&lt;=Scenario!$O$5,1,IF(I141&lt;=Scenario!$O$6,2,IF(I141&lt;=Scenario!$O$7,3,IF(I141&lt;=Scenario!$O$8,4,IF(I141&lt;=Scenario!$O$9,5,IF(I141&lt;=Scenario!$O$10,6,IF(I141&lt;=Scenario!$O$11,7,IF(I141&lt;=Scenario!$O$12,8,IF(I141&lt;=Scenario!$O$13,9,IF(I141&lt;=Scenario!$O$14,10,IF(I141&lt;=Scenario!$O$15,11,IF(I141&lt;=Scenario!$O$16,12,IF(I141&lt;=Scenario!$O$17,13,IF(I141&lt;=Scenario!$O$18,14,IF(I141&lt;=Scenario!$O$19,15,IF(I141&lt;=Scenario!$O$20,16,IF(I141&lt;=Scenario!$O$21,17,IF(I141&lt;=Scenario!$O$22,18,IF(I141&lt;=Scenario!$O$23,19,20)))))))))))))))))))))</f>
        <v> </v>
      </c>
      <c r="AD141" s="3" t="str">
        <f>IF(ISBLANK(G141)," ",IF(G141&lt;=Scenario!$AA$3,0,IF(G141&lt;=Scenario!$AA$5,1,IF(G141&lt;=Scenario!$AA$6,2,IF(G141&lt;=Scenario!$AA$7,3,IF(G141&lt;=Scenario!$AA$8,4,IF(G141&lt;=Scenario!$AA$9,5,IF(G141&lt;=Scenario!$AA$10,6,IF(G141&lt;=Scenario!$AA$11,7,IF(G141&lt;=Scenario!$AA$12,8,IF(G141&lt;=Scenario!$AA$13,9,IF(G141&lt;=Scenario!$AA$14,10,IF(G141&lt;=Scenario!$AA$15,11,IF(G141&lt;=Scenario!$AA$16,12,IF(G141&lt;=Scenario!$AA$17,13,IF(G141&lt;=Scenario!$AA$18,14,15))))))))))))))))</f>
        <v> </v>
      </c>
      <c r="AE141" s="3">
        <f>IF(ISBLANK(F141)," ",IF(F141&lt;=Scenario!$AI$3,0,IF(F141&lt;=Scenario!$AI$5,1,IF(F141&lt;=Scenario!$AI$6,2,IF(F141&lt;=Scenario!$AI$7,3,IF(F141&lt;=Scenario!$AI$8,4,IF(F141&lt;=Scenario!$AI$9,5,IF(F141&lt;=Scenario!$AI$10,6,IF(F141&lt;=Scenario!$AI$11,7,IF(F141&lt;=Scenario!$AI$12,8,IF(F141&lt;=Scenario!$AI$13,9,10)))))))))))</f>
        <v>0</v>
      </c>
      <c r="AF141" s="3" t="str">
        <f t="shared" si="17"/>
        <v> </v>
      </c>
      <c r="AG141" s="140" t="str">
        <f t="shared" si="18"/>
        <v>#VALUE!</v>
      </c>
      <c r="AH141" s="141" t="str">
        <f t="shared" si="19"/>
        <v>#VALUE!</v>
      </c>
      <c r="AI141" s="95" t="str">
        <f t="shared" si="20"/>
        <v>#VALUE!</v>
      </c>
      <c r="AJ141" s="69" t="str">
        <f t="shared" si="21"/>
        <v>missing data</v>
      </c>
      <c r="AK141" s="74" t="str">
        <f t="shared" si="22"/>
        <v>missing data</v>
      </c>
      <c r="AL141" s="3"/>
      <c r="AM141" s="3"/>
      <c r="AN141" s="3"/>
      <c r="AO141" s="3"/>
      <c r="AP141" s="3"/>
      <c r="AQ141" s="3"/>
      <c r="AR141" s="3"/>
      <c r="AS141" s="3"/>
      <c r="AT141" s="3"/>
      <c r="AU141" s="3"/>
      <c r="AV141" s="3"/>
      <c r="AW141" s="3"/>
      <c r="AX141" s="3"/>
      <c r="AY141" s="3"/>
      <c r="AZ141" s="3"/>
      <c r="BA141" s="3"/>
      <c r="BB141" s="3"/>
      <c r="BC141" s="3"/>
      <c r="BD141" s="3"/>
      <c r="BE141" s="3"/>
      <c r="BF141" s="3"/>
      <c r="BG141" s="3"/>
    </row>
    <row r="142" ht="15.75" customHeight="1">
      <c r="A142" s="3" t="s">
        <v>3503</v>
      </c>
      <c r="B142" s="57"/>
      <c r="C142" s="58"/>
      <c r="D142" s="60"/>
      <c r="E142" s="144" t="str">
        <f t="shared" si="1"/>
        <v>#DIV/0!</v>
      </c>
      <c r="F142" s="135">
        <f t="shared" si="2"/>
        <v>0</v>
      </c>
      <c r="G142" s="58"/>
      <c r="H142" s="59">
        <f t="shared" si="30"/>
        <v>0</v>
      </c>
      <c r="I142" s="136"/>
      <c r="J142" s="61"/>
      <c r="K142" s="61"/>
      <c r="L142" s="61"/>
      <c r="M142" s="62"/>
      <c r="N142" s="120" t="str">
        <f t="shared" si="4"/>
        <v> </v>
      </c>
      <c r="O142" s="3" t="str">
        <f t="shared" si="5"/>
        <v> </v>
      </c>
      <c r="P142" s="147" t="str">
        <f t="shared" si="31"/>
        <v> </v>
      </c>
      <c r="Q142" s="3">
        <f t="shared" si="7"/>
        <v>0</v>
      </c>
      <c r="R142" s="3" t="str">
        <f t="shared" si="8"/>
        <v> </v>
      </c>
      <c r="S142" s="3" t="str">
        <f t="shared" si="9"/>
        <v> </v>
      </c>
      <c r="T142" s="3" t="str">
        <f t="shared" si="33"/>
        <v> </v>
      </c>
      <c r="U142" s="120" t="str">
        <f t="shared" si="11"/>
        <v>#VALUE!</v>
      </c>
      <c r="V142" s="3" t="str">
        <f t="shared" si="12"/>
        <v>#VALUE!</v>
      </c>
      <c r="W142" s="145" t="str">
        <f t="shared" si="13"/>
        <v>#VALUE!</v>
      </c>
      <c r="X142" s="69" t="str">
        <f t="shared" si="32"/>
        <v>donnée(s) manquante(s)</v>
      </c>
      <c r="Y142" s="70" t="str">
        <f t="shared" si="15"/>
        <v>donnée(s) manquante(s)</v>
      </c>
      <c r="Z142" s="139" t="str">
        <f t="shared" si="16"/>
        <v>#DIV/0!</v>
      </c>
      <c r="AA142" s="3" t="str">
        <f>IF(ISBLANK(L142)," ",IF(L142&lt;=Scenario!$C$3,0,IF(L142&lt;=Scenario!$C$5,1,IF(L142&lt;=Scenario!$C$6,2,IF(L142&lt;=Scenario!$C$7,3,IF(L142&lt;=Scenario!$C$8,4,5))))))</f>
        <v> </v>
      </c>
      <c r="AB142" s="3" t="str">
        <f>IF(ISBLANK(M142)," ",IF(M142&lt;=Scenario!$G$3,0,IF(M142&lt;=Scenario!$G$5,1,IF(M142&lt;=Scenario!$G$6,2,IF(M142&lt;=Scenario!$G$7,3,IF(M142&lt;=Scenario!$G$8,4,IF(M142&lt;=Scenario!$G$9,5,IF(M142&lt;=Scenario!$G$10,6,7))))))))</f>
        <v> </v>
      </c>
      <c r="AC142" s="3" t="str">
        <f>IF(ISBLANK(I142)," ",IF(I142&lt;=Scenario!$O$3,0,IF(I142&lt;=Scenario!$O$5,1,IF(I142&lt;=Scenario!$O$6,2,IF(I142&lt;=Scenario!$O$7,3,IF(I142&lt;=Scenario!$O$8,4,IF(I142&lt;=Scenario!$O$9,5,IF(I142&lt;=Scenario!$O$10,6,IF(I142&lt;=Scenario!$O$11,7,IF(I142&lt;=Scenario!$O$12,8,IF(I142&lt;=Scenario!$O$13,9,IF(I142&lt;=Scenario!$O$14,10,IF(I142&lt;=Scenario!$O$15,11,IF(I142&lt;=Scenario!$O$16,12,IF(I142&lt;=Scenario!$O$17,13,IF(I142&lt;=Scenario!$O$18,14,IF(I142&lt;=Scenario!$O$19,15,IF(I142&lt;=Scenario!$O$20,16,IF(I142&lt;=Scenario!$O$21,17,IF(I142&lt;=Scenario!$O$22,18,IF(I142&lt;=Scenario!$O$23,19,20)))))))))))))))))))))</f>
        <v> </v>
      </c>
      <c r="AD142" s="3" t="str">
        <f>IF(ISBLANK(G142)," ",IF(G142&lt;=Scenario!$AA$3,0,IF(G142&lt;=Scenario!$AA$5,1,IF(G142&lt;=Scenario!$AA$6,2,IF(G142&lt;=Scenario!$AA$7,3,IF(G142&lt;=Scenario!$AA$8,4,IF(G142&lt;=Scenario!$AA$9,5,IF(G142&lt;=Scenario!$AA$10,6,IF(G142&lt;=Scenario!$AA$11,7,IF(G142&lt;=Scenario!$AA$12,8,IF(G142&lt;=Scenario!$AA$13,9,IF(G142&lt;=Scenario!$AA$14,10,IF(G142&lt;=Scenario!$AA$15,11,IF(G142&lt;=Scenario!$AA$16,12,IF(G142&lt;=Scenario!$AA$17,13,IF(G142&lt;=Scenario!$AA$18,14,15))))))))))))))))</f>
        <v> </v>
      </c>
      <c r="AE142" s="3">
        <f>IF(ISBLANK(F142)," ",IF(F142&lt;=Scenario!$AI$3,0,IF(F142&lt;=Scenario!$AI$5,1,IF(F142&lt;=Scenario!$AI$6,2,IF(F142&lt;=Scenario!$AI$7,3,IF(F142&lt;=Scenario!$AI$8,4,IF(F142&lt;=Scenario!$AI$9,5,IF(F142&lt;=Scenario!$AI$10,6,IF(F142&lt;=Scenario!$AI$11,7,IF(F142&lt;=Scenario!$AI$12,8,IF(F142&lt;=Scenario!$AI$13,9,10)))))))))))</f>
        <v>0</v>
      </c>
      <c r="AF142" s="3" t="str">
        <f t="shared" si="17"/>
        <v> </v>
      </c>
      <c r="AG142" s="140" t="str">
        <f t="shared" si="18"/>
        <v>#VALUE!</v>
      </c>
      <c r="AH142" s="141" t="str">
        <f t="shared" si="19"/>
        <v>#VALUE!</v>
      </c>
      <c r="AI142" s="95" t="str">
        <f t="shared" si="20"/>
        <v>#VALUE!</v>
      </c>
      <c r="AJ142" s="69" t="str">
        <f t="shared" si="21"/>
        <v>missing data</v>
      </c>
      <c r="AK142" s="74" t="str">
        <f t="shared" si="22"/>
        <v>missing data</v>
      </c>
      <c r="AL142" s="3"/>
      <c r="AM142" s="3"/>
      <c r="AN142" s="3"/>
      <c r="AO142" s="3"/>
      <c r="AP142" s="3"/>
      <c r="AQ142" s="3"/>
      <c r="AR142" s="3"/>
      <c r="AS142" s="3"/>
      <c r="AT142" s="3"/>
      <c r="AU142" s="3"/>
      <c r="AV142" s="3"/>
      <c r="AW142" s="3"/>
      <c r="AX142" s="3"/>
      <c r="AY142" s="3"/>
      <c r="AZ142" s="3"/>
      <c r="BA142" s="3"/>
      <c r="BB142" s="3"/>
      <c r="BC142" s="3"/>
      <c r="BD142" s="3"/>
      <c r="BE142" s="3"/>
      <c r="BF142" s="3"/>
      <c r="BG142" s="3"/>
    </row>
    <row r="143" ht="15.75" customHeight="1">
      <c r="A143" s="3" t="s">
        <v>3504</v>
      </c>
      <c r="B143" s="57"/>
      <c r="C143" s="58"/>
      <c r="D143" s="60"/>
      <c r="E143" s="144" t="str">
        <f t="shared" si="1"/>
        <v>#DIV/0!</v>
      </c>
      <c r="F143" s="135">
        <f t="shared" si="2"/>
        <v>0</v>
      </c>
      <c r="G143" s="58"/>
      <c r="H143" s="59">
        <f t="shared" si="30"/>
        <v>0</v>
      </c>
      <c r="I143" s="136"/>
      <c r="J143" s="61"/>
      <c r="K143" s="61"/>
      <c r="L143" s="61"/>
      <c r="M143" s="62"/>
      <c r="N143" s="120" t="str">
        <f t="shared" si="4"/>
        <v> </v>
      </c>
      <c r="O143" s="3" t="str">
        <f t="shared" si="5"/>
        <v> </v>
      </c>
      <c r="P143" s="147" t="str">
        <f t="shared" si="31"/>
        <v> </v>
      </c>
      <c r="Q143" s="3">
        <f t="shared" si="7"/>
        <v>0</v>
      </c>
      <c r="R143" s="3" t="str">
        <f t="shared" si="8"/>
        <v> </v>
      </c>
      <c r="S143" s="3" t="str">
        <f t="shared" si="9"/>
        <v> </v>
      </c>
      <c r="T143" s="3" t="str">
        <f t="shared" si="33"/>
        <v> </v>
      </c>
      <c r="U143" s="120" t="str">
        <f t="shared" si="11"/>
        <v>#VALUE!</v>
      </c>
      <c r="V143" s="3" t="str">
        <f t="shared" si="12"/>
        <v>#VALUE!</v>
      </c>
      <c r="W143" s="145" t="str">
        <f t="shared" si="13"/>
        <v>#VALUE!</v>
      </c>
      <c r="X143" s="69" t="str">
        <f t="shared" si="32"/>
        <v>donnée(s) manquante(s)</v>
      </c>
      <c r="Y143" s="70" t="str">
        <f t="shared" si="15"/>
        <v>donnée(s) manquante(s)</v>
      </c>
      <c r="Z143" s="139" t="str">
        <f t="shared" si="16"/>
        <v>#DIV/0!</v>
      </c>
      <c r="AA143" s="3" t="str">
        <f>IF(ISBLANK(L143)," ",IF(L143&lt;=Scenario!$C$3,0,IF(L143&lt;=Scenario!$C$5,1,IF(L143&lt;=Scenario!$C$6,2,IF(L143&lt;=Scenario!$C$7,3,IF(L143&lt;=Scenario!$C$8,4,5))))))</f>
        <v> </v>
      </c>
      <c r="AB143" s="3" t="str">
        <f>IF(ISBLANK(M143)," ",IF(M143&lt;=Scenario!$G$3,0,IF(M143&lt;=Scenario!$G$5,1,IF(M143&lt;=Scenario!$G$6,2,IF(M143&lt;=Scenario!$G$7,3,IF(M143&lt;=Scenario!$G$8,4,IF(M143&lt;=Scenario!$G$9,5,IF(M143&lt;=Scenario!$G$10,6,7))))))))</f>
        <v> </v>
      </c>
      <c r="AC143" s="3" t="str">
        <f>IF(ISBLANK(I143)," ",IF(I143&lt;=Scenario!$O$3,0,IF(I143&lt;=Scenario!$O$5,1,IF(I143&lt;=Scenario!$O$6,2,IF(I143&lt;=Scenario!$O$7,3,IF(I143&lt;=Scenario!$O$8,4,IF(I143&lt;=Scenario!$O$9,5,IF(I143&lt;=Scenario!$O$10,6,IF(I143&lt;=Scenario!$O$11,7,IF(I143&lt;=Scenario!$O$12,8,IF(I143&lt;=Scenario!$O$13,9,IF(I143&lt;=Scenario!$O$14,10,IF(I143&lt;=Scenario!$O$15,11,IF(I143&lt;=Scenario!$O$16,12,IF(I143&lt;=Scenario!$O$17,13,IF(I143&lt;=Scenario!$O$18,14,IF(I143&lt;=Scenario!$O$19,15,IF(I143&lt;=Scenario!$O$20,16,IF(I143&lt;=Scenario!$O$21,17,IF(I143&lt;=Scenario!$O$22,18,IF(I143&lt;=Scenario!$O$23,19,20)))))))))))))))))))))</f>
        <v> </v>
      </c>
      <c r="AD143" s="3" t="str">
        <f>IF(ISBLANK(G143)," ",IF(G143&lt;=Scenario!$AA$3,0,IF(G143&lt;=Scenario!$AA$5,1,IF(G143&lt;=Scenario!$AA$6,2,IF(G143&lt;=Scenario!$AA$7,3,IF(G143&lt;=Scenario!$AA$8,4,IF(G143&lt;=Scenario!$AA$9,5,IF(G143&lt;=Scenario!$AA$10,6,IF(G143&lt;=Scenario!$AA$11,7,IF(G143&lt;=Scenario!$AA$12,8,IF(G143&lt;=Scenario!$AA$13,9,IF(G143&lt;=Scenario!$AA$14,10,IF(G143&lt;=Scenario!$AA$15,11,IF(G143&lt;=Scenario!$AA$16,12,IF(G143&lt;=Scenario!$AA$17,13,IF(G143&lt;=Scenario!$AA$18,14,15))))))))))))))))</f>
        <v> </v>
      </c>
      <c r="AE143" s="3">
        <f>IF(ISBLANK(F143)," ",IF(F143&lt;=Scenario!$AI$3,0,IF(F143&lt;=Scenario!$AI$5,1,IF(F143&lt;=Scenario!$AI$6,2,IF(F143&lt;=Scenario!$AI$7,3,IF(F143&lt;=Scenario!$AI$8,4,IF(F143&lt;=Scenario!$AI$9,5,IF(F143&lt;=Scenario!$AI$10,6,IF(F143&lt;=Scenario!$AI$11,7,IF(F143&lt;=Scenario!$AI$12,8,IF(F143&lt;=Scenario!$AI$13,9,10)))))))))))</f>
        <v>0</v>
      </c>
      <c r="AF143" s="3" t="str">
        <f t="shared" si="17"/>
        <v> </v>
      </c>
      <c r="AG143" s="140" t="str">
        <f t="shared" si="18"/>
        <v>#VALUE!</v>
      </c>
      <c r="AH143" s="141" t="str">
        <f t="shared" si="19"/>
        <v>#VALUE!</v>
      </c>
      <c r="AI143" s="95" t="str">
        <f t="shared" si="20"/>
        <v>#VALUE!</v>
      </c>
      <c r="AJ143" s="69" t="str">
        <f t="shared" si="21"/>
        <v>missing data</v>
      </c>
      <c r="AK143" s="74" t="str">
        <f t="shared" si="22"/>
        <v>missing data</v>
      </c>
      <c r="AL143" s="3"/>
      <c r="AM143" s="3"/>
      <c r="AN143" s="3"/>
      <c r="AO143" s="3"/>
      <c r="AP143" s="3"/>
      <c r="AQ143" s="3"/>
      <c r="AR143" s="3"/>
      <c r="AS143" s="3"/>
      <c r="AT143" s="3"/>
      <c r="AU143" s="3"/>
      <c r="AV143" s="3"/>
      <c r="AW143" s="3"/>
      <c r="AX143" s="3"/>
      <c r="AY143" s="3"/>
      <c r="AZ143" s="3"/>
      <c r="BA143" s="3"/>
      <c r="BB143" s="3"/>
      <c r="BC143" s="3"/>
      <c r="BD143" s="3"/>
      <c r="BE143" s="3"/>
      <c r="BF143" s="3"/>
      <c r="BG143" s="3"/>
    </row>
    <row r="144" ht="15.75" customHeight="1">
      <c r="A144" s="3" t="s">
        <v>3505</v>
      </c>
      <c r="B144" s="57"/>
      <c r="C144" s="58"/>
      <c r="D144" s="60"/>
      <c r="E144" s="144" t="str">
        <f t="shared" si="1"/>
        <v>#DIV/0!</v>
      </c>
      <c r="F144" s="135">
        <f t="shared" si="2"/>
        <v>0</v>
      </c>
      <c r="G144" s="58"/>
      <c r="H144" s="59">
        <f t="shared" si="30"/>
        <v>0</v>
      </c>
      <c r="I144" s="136"/>
      <c r="J144" s="61"/>
      <c r="K144" s="61"/>
      <c r="L144" s="61"/>
      <c r="M144" s="62"/>
      <c r="N144" s="120" t="str">
        <f t="shared" si="4"/>
        <v> </v>
      </c>
      <c r="O144" s="3" t="str">
        <f t="shared" si="5"/>
        <v> </v>
      </c>
      <c r="P144" s="147" t="str">
        <f t="shared" si="31"/>
        <v> </v>
      </c>
      <c r="Q144" s="3">
        <f t="shared" si="7"/>
        <v>0</v>
      </c>
      <c r="R144" s="3" t="str">
        <f t="shared" si="8"/>
        <v> </v>
      </c>
      <c r="S144" s="3" t="str">
        <f t="shared" si="9"/>
        <v> </v>
      </c>
      <c r="T144" s="3" t="str">
        <f t="shared" si="33"/>
        <v> </v>
      </c>
      <c r="U144" s="120" t="str">
        <f t="shared" si="11"/>
        <v>#VALUE!</v>
      </c>
      <c r="V144" s="3" t="str">
        <f t="shared" si="12"/>
        <v>#VALUE!</v>
      </c>
      <c r="W144" s="145" t="str">
        <f t="shared" si="13"/>
        <v>#VALUE!</v>
      </c>
      <c r="X144" s="69" t="str">
        <f t="shared" si="32"/>
        <v>donnée(s) manquante(s)</v>
      </c>
      <c r="Y144" s="70" t="str">
        <f t="shared" si="15"/>
        <v>donnée(s) manquante(s)</v>
      </c>
      <c r="Z144" s="139" t="str">
        <f t="shared" si="16"/>
        <v>#DIV/0!</v>
      </c>
      <c r="AA144" s="3" t="str">
        <f>IF(ISBLANK(L144)," ",IF(L144&lt;=Scenario!$C$3,0,IF(L144&lt;=Scenario!$C$5,1,IF(L144&lt;=Scenario!$C$6,2,IF(L144&lt;=Scenario!$C$7,3,IF(L144&lt;=Scenario!$C$8,4,5))))))</f>
        <v> </v>
      </c>
      <c r="AB144" s="3" t="str">
        <f>IF(ISBLANK(M144)," ",IF(M144&lt;=Scenario!$G$3,0,IF(M144&lt;=Scenario!$G$5,1,IF(M144&lt;=Scenario!$G$6,2,IF(M144&lt;=Scenario!$G$7,3,IF(M144&lt;=Scenario!$G$8,4,IF(M144&lt;=Scenario!$G$9,5,IF(M144&lt;=Scenario!$G$10,6,7))))))))</f>
        <v> </v>
      </c>
      <c r="AC144" s="3" t="str">
        <f>IF(ISBLANK(I144)," ",IF(I144&lt;=Scenario!$O$3,0,IF(I144&lt;=Scenario!$O$5,1,IF(I144&lt;=Scenario!$O$6,2,IF(I144&lt;=Scenario!$O$7,3,IF(I144&lt;=Scenario!$O$8,4,IF(I144&lt;=Scenario!$O$9,5,IF(I144&lt;=Scenario!$O$10,6,IF(I144&lt;=Scenario!$O$11,7,IF(I144&lt;=Scenario!$O$12,8,IF(I144&lt;=Scenario!$O$13,9,IF(I144&lt;=Scenario!$O$14,10,IF(I144&lt;=Scenario!$O$15,11,IF(I144&lt;=Scenario!$O$16,12,IF(I144&lt;=Scenario!$O$17,13,IF(I144&lt;=Scenario!$O$18,14,IF(I144&lt;=Scenario!$O$19,15,IF(I144&lt;=Scenario!$O$20,16,IF(I144&lt;=Scenario!$O$21,17,IF(I144&lt;=Scenario!$O$22,18,IF(I144&lt;=Scenario!$O$23,19,20)))))))))))))))))))))</f>
        <v> </v>
      </c>
      <c r="AD144" s="3" t="str">
        <f>IF(ISBLANK(G144)," ",IF(G144&lt;=Scenario!$AA$3,0,IF(G144&lt;=Scenario!$AA$5,1,IF(G144&lt;=Scenario!$AA$6,2,IF(G144&lt;=Scenario!$AA$7,3,IF(G144&lt;=Scenario!$AA$8,4,IF(G144&lt;=Scenario!$AA$9,5,IF(G144&lt;=Scenario!$AA$10,6,IF(G144&lt;=Scenario!$AA$11,7,IF(G144&lt;=Scenario!$AA$12,8,IF(G144&lt;=Scenario!$AA$13,9,IF(G144&lt;=Scenario!$AA$14,10,IF(G144&lt;=Scenario!$AA$15,11,IF(G144&lt;=Scenario!$AA$16,12,IF(G144&lt;=Scenario!$AA$17,13,IF(G144&lt;=Scenario!$AA$18,14,15))))))))))))))))</f>
        <v> </v>
      </c>
      <c r="AE144" s="3">
        <f>IF(ISBLANK(F144)," ",IF(F144&lt;=Scenario!$AI$3,0,IF(F144&lt;=Scenario!$AI$5,1,IF(F144&lt;=Scenario!$AI$6,2,IF(F144&lt;=Scenario!$AI$7,3,IF(F144&lt;=Scenario!$AI$8,4,IF(F144&lt;=Scenario!$AI$9,5,IF(F144&lt;=Scenario!$AI$10,6,IF(F144&lt;=Scenario!$AI$11,7,IF(F144&lt;=Scenario!$AI$12,8,IF(F144&lt;=Scenario!$AI$13,9,10)))))))))))</f>
        <v>0</v>
      </c>
      <c r="AF144" s="3" t="str">
        <f t="shared" si="17"/>
        <v> </v>
      </c>
      <c r="AG144" s="140" t="str">
        <f t="shared" si="18"/>
        <v>#VALUE!</v>
      </c>
      <c r="AH144" s="141" t="str">
        <f t="shared" si="19"/>
        <v>#VALUE!</v>
      </c>
      <c r="AI144" s="95" t="str">
        <f t="shared" si="20"/>
        <v>#VALUE!</v>
      </c>
      <c r="AJ144" s="69" t="str">
        <f t="shared" si="21"/>
        <v>missing data</v>
      </c>
      <c r="AK144" s="74" t="str">
        <f t="shared" si="22"/>
        <v>missing data</v>
      </c>
      <c r="AL144" s="3"/>
      <c r="AM144" s="3"/>
      <c r="AN144" s="3"/>
      <c r="AO144" s="3"/>
      <c r="AP144" s="3"/>
      <c r="AQ144" s="3"/>
      <c r="AR144" s="3"/>
      <c r="AS144" s="3"/>
      <c r="AT144" s="3"/>
      <c r="AU144" s="3"/>
      <c r="AV144" s="3"/>
      <c r="AW144" s="3"/>
      <c r="AX144" s="3"/>
      <c r="AY144" s="3"/>
      <c r="AZ144" s="3"/>
      <c r="BA144" s="3"/>
      <c r="BB144" s="3"/>
      <c r="BC144" s="3"/>
      <c r="BD144" s="3"/>
      <c r="BE144" s="3"/>
      <c r="BF144" s="3"/>
      <c r="BG144" s="3"/>
    </row>
    <row r="145" ht="15.75" customHeight="1">
      <c r="A145" s="3" t="s">
        <v>3506</v>
      </c>
      <c r="B145" s="57"/>
      <c r="C145" s="58"/>
      <c r="D145" s="60"/>
      <c r="E145" s="144" t="str">
        <f t="shared" si="1"/>
        <v>#DIV/0!</v>
      </c>
      <c r="F145" s="135">
        <f t="shared" si="2"/>
        <v>0</v>
      </c>
      <c r="G145" s="58"/>
      <c r="H145" s="59">
        <f t="shared" si="30"/>
        <v>0</v>
      </c>
      <c r="I145" s="136"/>
      <c r="J145" s="61"/>
      <c r="K145" s="61"/>
      <c r="L145" s="61"/>
      <c r="M145" s="62"/>
      <c r="N145" s="120" t="str">
        <f t="shared" si="4"/>
        <v> </v>
      </c>
      <c r="O145" s="3" t="str">
        <f t="shared" si="5"/>
        <v> </v>
      </c>
      <c r="P145" s="147" t="str">
        <f t="shared" si="31"/>
        <v> </v>
      </c>
      <c r="Q145" s="3">
        <f t="shared" si="7"/>
        <v>0</v>
      </c>
      <c r="R145" s="3" t="str">
        <f t="shared" si="8"/>
        <v> </v>
      </c>
      <c r="S145" s="3" t="str">
        <f t="shared" si="9"/>
        <v> </v>
      </c>
      <c r="T145" s="3" t="str">
        <f t="shared" si="33"/>
        <v> </v>
      </c>
      <c r="U145" s="120" t="str">
        <f t="shared" si="11"/>
        <v>#VALUE!</v>
      </c>
      <c r="V145" s="3" t="str">
        <f t="shared" si="12"/>
        <v>#VALUE!</v>
      </c>
      <c r="W145" s="145" t="str">
        <f t="shared" si="13"/>
        <v>#VALUE!</v>
      </c>
      <c r="X145" s="69" t="str">
        <f t="shared" si="32"/>
        <v>donnée(s) manquante(s)</v>
      </c>
      <c r="Y145" s="70" t="str">
        <f t="shared" si="15"/>
        <v>donnée(s) manquante(s)</v>
      </c>
      <c r="Z145" s="139" t="str">
        <f t="shared" si="16"/>
        <v>#DIV/0!</v>
      </c>
      <c r="AA145" s="3" t="str">
        <f>IF(ISBLANK(L145)," ",IF(L145&lt;=Scenario!$C$3,0,IF(L145&lt;=Scenario!$C$5,1,IF(L145&lt;=Scenario!$C$6,2,IF(L145&lt;=Scenario!$C$7,3,IF(L145&lt;=Scenario!$C$8,4,5))))))</f>
        <v> </v>
      </c>
      <c r="AB145" s="3" t="str">
        <f>IF(ISBLANK(M145)," ",IF(M145&lt;=Scenario!$G$3,0,IF(M145&lt;=Scenario!$G$5,1,IF(M145&lt;=Scenario!$G$6,2,IF(M145&lt;=Scenario!$G$7,3,IF(M145&lt;=Scenario!$G$8,4,IF(M145&lt;=Scenario!$G$9,5,IF(M145&lt;=Scenario!$G$10,6,7))))))))</f>
        <v> </v>
      </c>
      <c r="AC145" s="3" t="str">
        <f>IF(ISBLANK(I145)," ",IF(I145&lt;=Scenario!$O$3,0,IF(I145&lt;=Scenario!$O$5,1,IF(I145&lt;=Scenario!$O$6,2,IF(I145&lt;=Scenario!$O$7,3,IF(I145&lt;=Scenario!$O$8,4,IF(I145&lt;=Scenario!$O$9,5,IF(I145&lt;=Scenario!$O$10,6,IF(I145&lt;=Scenario!$O$11,7,IF(I145&lt;=Scenario!$O$12,8,IF(I145&lt;=Scenario!$O$13,9,IF(I145&lt;=Scenario!$O$14,10,IF(I145&lt;=Scenario!$O$15,11,IF(I145&lt;=Scenario!$O$16,12,IF(I145&lt;=Scenario!$O$17,13,IF(I145&lt;=Scenario!$O$18,14,IF(I145&lt;=Scenario!$O$19,15,IF(I145&lt;=Scenario!$O$20,16,IF(I145&lt;=Scenario!$O$21,17,IF(I145&lt;=Scenario!$O$22,18,IF(I145&lt;=Scenario!$O$23,19,20)))))))))))))))))))))</f>
        <v> </v>
      </c>
      <c r="AD145" s="3" t="str">
        <f>IF(ISBLANK(G145)," ",IF(G145&lt;=Scenario!$AA$3,0,IF(G145&lt;=Scenario!$AA$5,1,IF(G145&lt;=Scenario!$AA$6,2,IF(G145&lt;=Scenario!$AA$7,3,IF(G145&lt;=Scenario!$AA$8,4,IF(G145&lt;=Scenario!$AA$9,5,IF(G145&lt;=Scenario!$AA$10,6,IF(G145&lt;=Scenario!$AA$11,7,IF(G145&lt;=Scenario!$AA$12,8,IF(G145&lt;=Scenario!$AA$13,9,IF(G145&lt;=Scenario!$AA$14,10,IF(G145&lt;=Scenario!$AA$15,11,IF(G145&lt;=Scenario!$AA$16,12,IF(G145&lt;=Scenario!$AA$17,13,IF(G145&lt;=Scenario!$AA$18,14,15))))))))))))))))</f>
        <v> </v>
      </c>
      <c r="AE145" s="3">
        <f>IF(ISBLANK(F145)," ",IF(F145&lt;=Scenario!$AI$3,0,IF(F145&lt;=Scenario!$AI$5,1,IF(F145&lt;=Scenario!$AI$6,2,IF(F145&lt;=Scenario!$AI$7,3,IF(F145&lt;=Scenario!$AI$8,4,IF(F145&lt;=Scenario!$AI$9,5,IF(F145&lt;=Scenario!$AI$10,6,IF(F145&lt;=Scenario!$AI$11,7,IF(F145&lt;=Scenario!$AI$12,8,IF(F145&lt;=Scenario!$AI$13,9,10)))))))))))</f>
        <v>0</v>
      </c>
      <c r="AF145" s="3" t="str">
        <f t="shared" si="17"/>
        <v> </v>
      </c>
      <c r="AG145" s="140" t="str">
        <f t="shared" si="18"/>
        <v>#VALUE!</v>
      </c>
      <c r="AH145" s="141" t="str">
        <f t="shared" si="19"/>
        <v>#VALUE!</v>
      </c>
      <c r="AI145" s="95" t="str">
        <f t="shared" si="20"/>
        <v>#VALUE!</v>
      </c>
      <c r="AJ145" s="69" t="str">
        <f t="shared" si="21"/>
        <v>missing data</v>
      </c>
      <c r="AK145" s="74" t="str">
        <f t="shared" si="22"/>
        <v>missing data</v>
      </c>
      <c r="AL145" s="3"/>
      <c r="AM145" s="3"/>
      <c r="AN145" s="3"/>
      <c r="AO145" s="3"/>
      <c r="AP145" s="3"/>
      <c r="AQ145" s="3"/>
      <c r="AR145" s="3"/>
      <c r="AS145" s="3"/>
      <c r="AT145" s="3"/>
      <c r="AU145" s="3"/>
      <c r="AV145" s="3"/>
      <c r="AW145" s="3"/>
      <c r="AX145" s="3"/>
      <c r="AY145" s="3"/>
      <c r="AZ145" s="3"/>
      <c r="BA145" s="3"/>
      <c r="BB145" s="3"/>
      <c r="BC145" s="3"/>
      <c r="BD145" s="3"/>
      <c r="BE145" s="3"/>
      <c r="BF145" s="3"/>
      <c r="BG145" s="3"/>
    </row>
    <row r="146" ht="15.75" customHeight="1">
      <c r="A146" s="3" t="s">
        <v>3507</v>
      </c>
      <c r="B146" s="57"/>
      <c r="C146" s="58"/>
      <c r="D146" s="60"/>
      <c r="E146" s="144" t="str">
        <f t="shared" si="1"/>
        <v>#DIV/0!</v>
      </c>
      <c r="F146" s="135">
        <f t="shared" si="2"/>
        <v>0</v>
      </c>
      <c r="G146" s="58"/>
      <c r="H146" s="59">
        <f t="shared" si="30"/>
        <v>0</v>
      </c>
      <c r="I146" s="136"/>
      <c r="J146" s="61"/>
      <c r="K146" s="61"/>
      <c r="L146" s="61"/>
      <c r="M146" s="62"/>
      <c r="N146" s="120" t="str">
        <f t="shared" si="4"/>
        <v> </v>
      </c>
      <c r="O146" s="3" t="str">
        <f t="shared" si="5"/>
        <v> </v>
      </c>
      <c r="P146" s="147" t="str">
        <f t="shared" si="31"/>
        <v> </v>
      </c>
      <c r="Q146" s="3">
        <f t="shared" si="7"/>
        <v>0</v>
      </c>
      <c r="R146" s="3" t="str">
        <f t="shared" si="8"/>
        <v> </v>
      </c>
      <c r="S146" s="3" t="str">
        <f t="shared" si="9"/>
        <v> </v>
      </c>
      <c r="T146" s="3" t="str">
        <f t="shared" si="33"/>
        <v> </v>
      </c>
      <c r="U146" s="120" t="str">
        <f t="shared" si="11"/>
        <v>#VALUE!</v>
      </c>
      <c r="V146" s="3" t="str">
        <f t="shared" si="12"/>
        <v>#VALUE!</v>
      </c>
      <c r="W146" s="145" t="str">
        <f t="shared" si="13"/>
        <v>#VALUE!</v>
      </c>
      <c r="X146" s="69" t="str">
        <f t="shared" si="32"/>
        <v>donnée(s) manquante(s)</v>
      </c>
      <c r="Y146" s="70" t="str">
        <f t="shared" si="15"/>
        <v>donnée(s) manquante(s)</v>
      </c>
      <c r="Z146" s="139" t="str">
        <f t="shared" si="16"/>
        <v>#DIV/0!</v>
      </c>
      <c r="AA146" s="3" t="str">
        <f>IF(ISBLANK(L146)," ",IF(L146&lt;=Scenario!$C$3,0,IF(L146&lt;=Scenario!$C$5,1,IF(L146&lt;=Scenario!$C$6,2,IF(L146&lt;=Scenario!$C$7,3,IF(L146&lt;=Scenario!$C$8,4,5))))))</f>
        <v> </v>
      </c>
      <c r="AB146" s="3" t="str">
        <f>IF(ISBLANK(M146)," ",IF(M146&lt;=Scenario!$G$3,0,IF(M146&lt;=Scenario!$G$5,1,IF(M146&lt;=Scenario!$G$6,2,IF(M146&lt;=Scenario!$G$7,3,IF(M146&lt;=Scenario!$G$8,4,IF(M146&lt;=Scenario!$G$9,5,IF(M146&lt;=Scenario!$G$10,6,7))))))))</f>
        <v> </v>
      </c>
      <c r="AC146" s="3" t="str">
        <f>IF(ISBLANK(I146)," ",IF(I146&lt;=Scenario!$O$3,0,IF(I146&lt;=Scenario!$O$5,1,IF(I146&lt;=Scenario!$O$6,2,IF(I146&lt;=Scenario!$O$7,3,IF(I146&lt;=Scenario!$O$8,4,IF(I146&lt;=Scenario!$O$9,5,IF(I146&lt;=Scenario!$O$10,6,IF(I146&lt;=Scenario!$O$11,7,IF(I146&lt;=Scenario!$O$12,8,IF(I146&lt;=Scenario!$O$13,9,IF(I146&lt;=Scenario!$O$14,10,IF(I146&lt;=Scenario!$O$15,11,IF(I146&lt;=Scenario!$O$16,12,IF(I146&lt;=Scenario!$O$17,13,IF(I146&lt;=Scenario!$O$18,14,IF(I146&lt;=Scenario!$O$19,15,IF(I146&lt;=Scenario!$O$20,16,IF(I146&lt;=Scenario!$O$21,17,IF(I146&lt;=Scenario!$O$22,18,IF(I146&lt;=Scenario!$O$23,19,20)))))))))))))))))))))</f>
        <v> </v>
      </c>
      <c r="AD146" s="3" t="str">
        <f>IF(ISBLANK(G146)," ",IF(G146&lt;=Scenario!$AA$3,0,IF(G146&lt;=Scenario!$AA$5,1,IF(G146&lt;=Scenario!$AA$6,2,IF(G146&lt;=Scenario!$AA$7,3,IF(G146&lt;=Scenario!$AA$8,4,IF(G146&lt;=Scenario!$AA$9,5,IF(G146&lt;=Scenario!$AA$10,6,IF(G146&lt;=Scenario!$AA$11,7,IF(G146&lt;=Scenario!$AA$12,8,IF(G146&lt;=Scenario!$AA$13,9,IF(G146&lt;=Scenario!$AA$14,10,IF(G146&lt;=Scenario!$AA$15,11,IF(G146&lt;=Scenario!$AA$16,12,IF(G146&lt;=Scenario!$AA$17,13,IF(G146&lt;=Scenario!$AA$18,14,15))))))))))))))))</f>
        <v> </v>
      </c>
      <c r="AE146" s="3">
        <f>IF(ISBLANK(F146)," ",IF(F146&lt;=Scenario!$AI$3,0,IF(F146&lt;=Scenario!$AI$5,1,IF(F146&lt;=Scenario!$AI$6,2,IF(F146&lt;=Scenario!$AI$7,3,IF(F146&lt;=Scenario!$AI$8,4,IF(F146&lt;=Scenario!$AI$9,5,IF(F146&lt;=Scenario!$AI$10,6,IF(F146&lt;=Scenario!$AI$11,7,IF(F146&lt;=Scenario!$AI$12,8,IF(F146&lt;=Scenario!$AI$13,9,10)))))))))))</f>
        <v>0</v>
      </c>
      <c r="AF146" s="3" t="str">
        <f t="shared" si="17"/>
        <v> </v>
      </c>
      <c r="AG146" s="140" t="str">
        <f t="shared" si="18"/>
        <v>#VALUE!</v>
      </c>
      <c r="AH146" s="141" t="str">
        <f t="shared" si="19"/>
        <v>#VALUE!</v>
      </c>
      <c r="AI146" s="95" t="str">
        <f t="shared" si="20"/>
        <v>#VALUE!</v>
      </c>
      <c r="AJ146" s="69" t="str">
        <f t="shared" si="21"/>
        <v>missing data</v>
      </c>
      <c r="AK146" s="74" t="str">
        <f t="shared" si="22"/>
        <v>missing data</v>
      </c>
      <c r="AL146" s="3"/>
      <c r="AM146" s="3"/>
      <c r="AN146" s="3"/>
      <c r="AO146" s="3"/>
      <c r="AP146" s="3"/>
      <c r="AQ146" s="3"/>
      <c r="AR146" s="3"/>
      <c r="AS146" s="3"/>
      <c r="AT146" s="3"/>
      <c r="AU146" s="3"/>
      <c r="AV146" s="3"/>
      <c r="AW146" s="3"/>
      <c r="AX146" s="3"/>
      <c r="AY146" s="3"/>
      <c r="AZ146" s="3"/>
      <c r="BA146" s="3"/>
      <c r="BB146" s="3"/>
      <c r="BC146" s="3"/>
      <c r="BD146" s="3"/>
      <c r="BE146" s="3"/>
      <c r="BF146" s="3"/>
      <c r="BG146" s="3"/>
    </row>
    <row r="147" ht="15.75" customHeight="1">
      <c r="A147" s="3" t="s">
        <v>3508</v>
      </c>
      <c r="B147" s="57"/>
      <c r="C147" s="58"/>
      <c r="D147" s="60"/>
      <c r="E147" s="144" t="str">
        <f t="shared" si="1"/>
        <v>#DIV/0!</v>
      </c>
      <c r="F147" s="135">
        <f t="shared" si="2"/>
        <v>0</v>
      </c>
      <c r="G147" s="58"/>
      <c r="H147" s="59">
        <f t="shared" si="30"/>
        <v>0</v>
      </c>
      <c r="I147" s="136"/>
      <c r="J147" s="61"/>
      <c r="K147" s="61"/>
      <c r="L147" s="61"/>
      <c r="M147" s="62"/>
      <c r="N147" s="120" t="str">
        <f t="shared" si="4"/>
        <v> </v>
      </c>
      <c r="O147" s="3" t="str">
        <f t="shared" si="5"/>
        <v> </v>
      </c>
      <c r="P147" s="147" t="str">
        <f t="shared" si="31"/>
        <v> </v>
      </c>
      <c r="Q147" s="3">
        <f t="shared" si="7"/>
        <v>0</v>
      </c>
      <c r="R147" s="3" t="str">
        <f t="shared" si="8"/>
        <v> </v>
      </c>
      <c r="S147" s="3" t="str">
        <f t="shared" si="9"/>
        <v> </v>
      </c>
      <c r="T147" s="3" t="str">
        <f t="shared" si="33"/>
        <v> </v>
      </c>
      <c r="U147" s="120" t="str">
        <f t="shared" si="11"/>
        <v>#VALUE!</v>
      </c>
      <c r="V147" s="3" t="str">
        <f t="shared" si="12"/>
        <v>#VALUE!</v>
      </c>
      <c r="W147" s="145" t="str">
        <f t="shared" si="13"/>
        <v>#VALUE!</v>
      </c>
      <c r="X147" s="69" t="str">
        <f t="shared" si="32"/>
        <v>donnée(s) manquante(s)</v>
      </c>
      <c r="Y147" s="70" t="str">
        <f t="shared" si="15"/>
        <v>donnée(s) manquante(s)</v>
      </c>
      <c r="Z147" s="139" t="str">
        <f t="shared" si="16"/>
        <v>#DIV/0!</v>
      </c>
      <c r="AA147" s="3" t="str">
        <f>IF(ISBLANK(L147)," ",IF(L147&lt;=Scenario!$C$3,0,IF(L147&lt;=Scenario!$C$5,1,IF(L147&lt;=Scenario!$C$6,2,IF(L147&lt;=Scenario!$C$7,3,IF(L147&lt;=Scenario!$C$8,4,5))))))</f>
        <v> </v>
      </c>
      <c r="AB147" s="3" t="str">
        <f>IF(ISBLANK(M147)," ",IF(M147&lt;=Scenario!$G$3,0,IF(M147&lt;=Scenario!$G$5,1,IF(M147&lt;=Scenario!$G$6,2,IF(M147&lt;=Scenario!$G$7,3,IF(M147&lt;=Scenario!$G$8,4,IF(M147&lt;=Scenario!$G$9,5,IF(M147&lt;=Scenario!$G$10,6,7))))))))</f>
        <v> </v>
      </c>
      <c r="AC147" s="3" t="str">
        <f>IF(ISBLANK(I147)," ",IF(I147&lt;=Scenario!$O$3,0,IF(I147&lt;=Scenario!$O$5,1,IF(I147&lt;=Scenario!$O$6,2,IF(I147&lt;=Scenario!$O$7,3,IF(I147&lt;=Scenario!$O$8,4,IF(I147&lt;=Scenario!$O$9,5,IF(I147&lt;=Scenario!$O$10,6,IF(I147&lt;=Scenario!$O$11,7,IF(I147&lt;=Scenario!$O$12,8,IF(I147&lt;=Scenario!$O$13,9,IF(I147&lt;=Scenario!$O$14,10,IF(I147&lt;=Scenario!$O$15,11,IF(I147&lt;=Scenario!$O$16,12,IF(I147&lt;=Scenario!$O$17,13,IF(I147&lt;=Scenario!$O$18,14,IF(I147&lt;=Scenario!$O$19,15,IF(I147&lt;=Scenario!$O$20,16,IF(I147&lt;=Scenario!$O$21,17,IF(I147&lt;=Scenario!$O$22,18,IF(I147&lt;=Scenario!$O$23,19,20)))))))))))))))))))))</f>
        <v> </v>
      </c>
      <c r="AD147" s="3" t="str">
        <f>IF(ISBLANK(G147)," ",IF(G147&lt;=Scenario!$AA$3,0,IF(G147&lt;=Scenario!$AA$5,1,IF(G147&lt;=Scenario!$AA$6,2,IF(G147&lt;=Scenario!$AA$7,3,IF(G147&lt;=Scenario!$AA$8,4,IF(G147&lt;=Scenario!$AA$9,5,IF(G147&lt;=Scenario!$AA$10,6,IF(G147&lt;=Scenario!$AA$11,7,IF(G147&lt;=Scenario!$AA$12,8,IF(G147&lt;=Scenario!$AA$13,9,IF(G147&lt;=Scenario!$AA$14,10,IF(G147&lt;=Scenario!$AA$15,11,IF(G147&lt;=Scenario!$AA$16,12,IF(G147&lt;=Scenario!$AA$17,13,IF(G147&lt;=Scenario!$AA$18,14,15))))))))))))))))</f>
        <v> </v>
      </c>
      <c r="AE147" s="3">
        <f>IF(ISBLANK(F147)," ",IF(F147&lt;=Scenario!$AI$3,0,IF(F147&lt;=Scenario!$AI$5,1,IF(F147&lt;=Scenario!$AI$6,2,IF(F147&lt;=Scenario!$AI$7,3,IF(F147&lt;=Scenario!$AI$8,4,IF(F147&lt;=Scenario!$AI$9,5,IF(F147&lt;=Scenario!$AI$10,6,IF(F147&lt;=Scenario!$AI$11,7,IF(F147&lt;=Scenario!$AI$12,8,IF(F147&lt;=Scenario!$AI$13,9,10)))))))))))</f>
        <v>0</v>
      </c>
      <c r="AF147" s="3" t="str">
        <f t="shared" si="17"/>
        <v> </v>
      </c>
      <c r="AG147" s="140" t="str">
        <f t="shared" si="18"/>
        <v>#VALUE!</v>
      </c>
      <c r="AH147" s="141" t="str">
        <f t="shared" si="19"/>
        <v>#VALUE!</v>
      </c>
      <c r="AI147" s="95" t="str">
        <f t="shared" si="20"/>
        <v>#VALUE!</v>
      </c>
      <c r="AJ147" s="69" t="str">
        <f t="shared" si="21"/>
        <v>missing data</v>
      </c>
      <c r="AK147" s="74" t="str">
        <f t="shared" si="22"/>
        <v>missing data</v>
      </c>
      <c r="AL147" s="3"/>
      <c r="AM147" s="3"/>
      <c r="AN147" s="3"/>
      <c r="AO147" s="3"/>
      <c r="AP147" s="3"/>
      <c r="AQ147" s="3"/>
      <c r="AR147" s="3"/>
      <c r="AS147" s="3"/>
      <c r="AT147" s="3"/>
      <c r="AU147" s="3"/>
      <c r="AV147" s="3"/>
      <c r="AW147" s="3"/>
      <c r="AX147" s="3"/>
      <c r="AY147" s="3"/>
      <c r="AZ147" s="3"/>
      <c r="BA147" s="3"/>
      <c r="BB147" s="3"/>
      <c r="BC147" s="3"/>
      <c r="BD147" s="3"/>
      <c r="BE147" s="3"/>
      <c r="BF147" s="3"/>
      <c r="BG147" s="3"/>
    </row>
    <row r="148" ht="15.75" customHeight="1">
      <c r="A148" s="3" t="s">
        <v>3509</v>
      </c>
      <c r="B148" s="57"/>
      <c r="C148" s="58"/>
      <c r="D148" s="60"/>
      <c r="E148" s="144" t="str">
        <f t="shared" si="1"/>
        <v>#DIV/0!</v>
      </c>
      <c r="F148" s="135">
        <f t="shared" si="2"/>
        <v>0</v>
      </c>
      <c r="G148" s="58"/>
      <c r="H148" s="59">
        <f t="shared" si="30"/>
        <v>0</v>
      </c>
      <c r="I148" s="136"/>
      <c r="J148" s="61"/>
      <c r="K148" s="61"/>
      <c r="L148" s="61"/>
      <c r="M148" s="62"/>
      <c r="N148" s="120" t="str">
        <f t="shared" si="4"/>
        <v> </v>
      </c>
      <c r="O148" s="3" t="str">
        <f t="shared" si="5"/>
        <v> </v>
      </c>
      <c r="P148" s="147" t="str">
        <f t="shared" si="31"/>
        <v> </v>
      </c>
      <c r="Q148" s="3">
        <f t="shared" si="7"/>
        <v>0</v>
      </c>
      <c r="R148" s="3" t="str">
        <f t="shared" si="8"/>
        <v> </v>
      </c>
      <c r="S148" s="3" t="str">
        <f t="shared" si="9"/>
        <v> </v>
      </c>
      <c r="T148" s="3" t="str">
        <f t="shared" si="33"/>
        <v> </v>
      </c>
      <c r="U148" s="120" t="str">
        <f t="shared" si="11"/>
        <v>#VALUE!</v>
      </c>
      <c r="V148" s="3" t="str">
        <f t="shared" si="12"/>
        <v>#VALUE!</v>
      </c>
      <c r="W148" s="145" t="str">
        <f t="shared" si="13"/>
        <v>#VALUE!</v>
      </c>
      <c r="X148" s="69" t="str">
        <f t="shared" si="32"/>
        <v>donnée(s) manquante(s)</v>
      </c>
      <c r="Y148" s="70" t="str">
        <f t="shared" si="15"/>
        <v>donnée(s) manquante(s)</v>
      </c>
      <c r="Z148" s="139" t="str">
        <f t="shared" si="16"/>
        <v>#DIV/0!</v>
      </c>
      <c r="AA148" s="3" t="str">
        <f>IF(ISBLANK(L148)," ",IF(L148&lt;=Scenario!$C$3,0,IF(L148&lt;=Scenario!$C$5,1,IF(L148&lt;=Scenario!$C$6,2,IF(L148&lt;=Scenario!$C$7,3,IF(L148&lt;=Scenario!$C$8,4,5))))))</f>
        <v> </v>
      </c>
      <c r="AB148" s="3" t="str">
        <f>IF(ISBLANK(M148)," ",IF(M148&lt;=Scenario!$G$3,0,IF(M148&lt;=Scenario!$G$5,1,IF(M148&lt;=Scenario!$G$6,2,IF(M148&lt;=Scenario!$G$7,3,IF(M148&lt;=Scenario!$G$8,4,IF(M148&lt;=Scenario!$G$9,5,IF(M148&lt;=Scenario!$G$10,6,7))))))))</f>
        <v> </v>
      </c>
      <c r="AC148" s="3" t="str">
        <f>IF(ISBLANK(I148)," ",IF(I148&lt;=Scenario!$O$3,0,IF(I148&lt;=Scenario!$O$5,1,IF(I148&lt;=Scenario!$O$6,2,IF(I148&lt;=Scenario!$O$7,3,IF(I148&lt;=Scenario!$O$8,4,IF(I148&lt;=Scenario!$O$9,5,IF(I148&lt;=Scenario!$O$10,6,IF(I148&lt;=Scenario!$O$11,7,IF(I148&lt;=Scenario!$O$12,8,IF(I148&lt;=Scenario!$O$13,9,IF(I148&lt;=Scenario!$O$14,10,IF(I148&lt;=Scenario!$O$15,11,IF(I148&lt;=Scenario!$O$16,12,IF(I148&lt;=Scenario!$O$17,13,IF(I148&lt;=Scenario!$O$18,14,IF(I148&lt;=Scenario!$O$19,15,IF(I148&lt;=Scenario!$O$20,16,IF(I148&lt;=Scenario!$O$21,17,IF(I148&lt;=Scenario!$O$22,18,IF(I148&lt;=Scenario!$O$23,19,20)))))))))))))))))))))</f>
        <v> </v>
      </c>
      <c r="AD148" s="3" t="str">
        <f>IF(ISBLANK(G148)," ",IF(G148&lt;=Scenario!$AA$3,0,IF(G148&lt;=Scenario!$AA$5,1,IF(G148&lt;=Scenario!$AA$6,2,IF(G148&lt;=Scenario!$AA$7,3,IF(G148&lt;=Scenario!$AA$8,4,IF(G148&lt;=Scenario!$AA$9,5,IF(G148&lt;=Scenario!$AA$10,6,IF(G148&lt;=Scenario!$AA$11,7,IF(G148&lt;=Scenario!$AA$12,8,IF(G148&lt;=Scenario!$AA$13,9,IF(G148&lt;=Scenario!$AA$14,10,IF(G148&lt;=Scenario!$AA$15,11,IF(G148&lt;=Scenario!$AA$16,12,IF(G148&lt;=Scenario!$AA$17,13,IF(G148&lt;=Scenario!$AA$18,14,15))))))))))))))))</f>
        <v> </v>
      </c>
      <c r="AE148" s="3">
        <f>IF(ISBLANK(F148)," ",IF(F148&lt;=Scenario!$AI$3,0,IF(F148&lt;=Scenario!$AI$5,1,IF(F148&lt;=Scenario!$AI$6,2,IF(F148&lt;=Scenario!$AI$7,3,IF(F148&lt;=Scenario!$AI$8,4,IF(F148&lt;=Scenario!$AI$9,5,IF(F148&lt;=Scenario!$AI$10,6,IF(F148&lt;=Scenario!$AI$11,7,IF(F148&lt;=Scenario!$AI$12,8,IF(F148&lt;=Scenario!$AI$13,9,10)))))))))))</f>
        <v>0</v>
      </c>
      <c r="AF148" s="3" t="str">
        <f t="shared" si="17"/>
        <v> </v>
      </c>
      <c r="AG148" s="140" t="str">
        <f t="shared" si="18"/>
        <v>#VALUE!</v>
      </c>
      <c r="AH148" s="141" t="str">
        <f t="shared" si="19"/>
        <v>#VALUE!</v>
      </c>
      <c r="AI148" s="95" t="str">
        <f t="shared" si="20"/>
        <v>#VALUE!</v>
      </c>
      <c r="AJ148" s="69" t="str">
        <f t="shared" si="21"/>
        <v>missing data</v>
      </c>
      <c r="AK148" s="74" t="str">
        <f t="shared" si="22"/>
        <v>missing data</v>
      </c>
      <c r="AL148" s="3"/>
      <c r="AM148" s="3"/>
      <c r="AN148" s="3"/>
      <c r="AO148" s="3"/>
      <c r="AP148" s="3"/>
      <c r="AQ148" s="3"/>
      <c r="AR148" s="3"/>
      <c r="AS148" s="3"/>
      <c r="AT148" s="3"/>
      <c r="AU148" s="3"/>
      <c r="AV148" s="3"/>
      <c r="AW148" s="3"/>
      <c r="AX148" s="3"/>
      <c r="AY148" s="3"/>
      <c r="AZ148" s="3"/>
      <c r="BA148" s="3"/>
      <c r="BB148" s="3"/>
      <c r="BC148" s="3"/>
      <c r="BD148" s="3"/>
      <c r="BE148" s="3"/>
      <c r="BF148" s="3"/>
      <c r="BG148" s="3"/>
    </row>
    <row r="149" ht="15.75" customHeight="1">
      <c r="A149" s="3" t="s">
        <v>3510</v>
      </c>
      <c r="B149" s="57"/>
      <c r="C149" s="58"/>
      <c r="D149" s="60"/>
      <c r="E149" s="144" t="str">
        <f t="shared" si="1"/>
        <v>#DIV/0!</v>
      </c>
      <c r="F149" s="135">
        <f t="shared" si="2"/>
        <v>0</v>
      </c>
      <c r="G149" s="58"/>
      <c r="H149" s="59">
        <f t="shared" si="30"/>
        <v>0</v>
      </c>
      <c r="I149" s="136"/>
      <c r="J149" s="61"/>
      <c r="K149" s="61"/>
      <c r="L149" s="61"/>
      <c r="M149" s="62"/>
      <c r="N149" s="120" t="str">
        <f t="shared" si="4"/>
        <v> </v>
      </c>
      <c r="O149" s="3" t="str">
        <f t="shared" si="5"/>
        <v> </v>
      </c>
      <c r="P149" s="147" t="str">
        <f t="shared" si="31"/>
        <v> </v>
      </c>
      <c r="Q149" s="3">
        <f t="shared" si="7"/>
        <v>0</v>
      </c>
      <c r="R149" s="3" t="str">
        <f t="shared" si="8"/>
        <v> </v>
      </c>
      <c r="S149" s="3" t="str">
        <f t="shared" si="9"/>
        <v> </v>
      </c>
      <c r="T149" s="3" t="str">
        <f t="shared" si="33"/>
        <v> </v>
      </c>
      <c r="U149" s="120" t="str">
        <f t="shared" si="11"/>
        <v>#VALUE!</v>
      </c>
      <c r="V149" s="3" t="str">
        <f t="shared" si="12"/>
        <v>#VALUE!</v>
      </c>
      <c r="W149" s="145" t="str">
        <f t="shared" si="13"/>
        <v>#VALUE!</v>
      </c>
      <c r="X149" s="69" t="str">
        <f t="shared" si="32"/>
        <v>donnée(s) manquante(s)</v>
      </c>
      <c r="Y149" s="70" t="str">
        <f t="shared" si="15"/>
        <v>donnée(s) manquante(s)</v>
      </c>
      <c r="Z149" s="139" t="str">
        <f t="shared" si="16"/>
        <v>#DIV/0!</v>
      </c>
      <c r="AA149" s="3" t="str">
        <f>IF(ISBLANK(L149)," ",IF(L149&lt;=Scenario!$C$3,0,IF(L149&lt;=Scenario!$C$5,1,IF(L149&lt;=Scenario!$C$6,2,IF(L149&lt;=Scenario!$C$7,3,IF(L149&lt;=Scenario!$C$8,4,5))))))</f>
        <v> </v>
      </c>
      <c r="AB149" s="3" t="str">
        <f>IF(ISBLANK(M149)," ",IF(M149&lt;=Scenario!$G$3,0,IF(M149&lt;=Scenario!$G$5,1,IF(M149&lt;=Scenario!$G$6,2,IF(M149&lt;=Scenario!$G$7,3,IF(M149&lt;=Scenario!$G$8,4,IF(M149&lt;=Scenario!$G$9,5,IF(M149&lt;=Scenario!$G$10,6,7))))))))</f>
        <v> </v>
      </c>
      <c r="AC149" s="3" t="str">
        <f>IF(ISBLANK(I149)," ",IF(I149&lt;=Scenario!$O$3,0,IF(I149&lt;=Scenario!$O$5,1,IF(I149&lt;=Scenario!$O$6,2,IF(I149&lt;=Scenario!$O$7,3,IF(I149&lt;=Scenario!$O$8,4,IF(I149&lt;=Scenario!$O$9,5,IF(I149&lt;=Scenario!$O$10,6,IF(I149&lt;=Scenario!$O$11,7,IF(I149&lt;=Scenario!$O$12,8,IF(I149&lt;=Scenario!$O$13,9,IF(I149&lt;=Scenario!$O$14,10,IF(I149&lt;=Scenario!$O$15,11,IF(I149&lt;=Scenario!$O$16,12,IF(I149&lt;=Scenario!$O$17,13,IF(I149&lt;=Scenario!$O$18,14,IF(I149&lt;=Scenario!$O$19,15,IF(I149&lt;=Scenario!$O$20,16,IF(I149&lt;=Scenario!$O$21,17,IF(I149&lt;=Scenario!$O$22,18,IF(I149&lt;=Scenario!$O$23,19,20)))))))))))))))))))))</f>
        <v> </v>
      </c>
      <c r="AD149" s="3" t="str">
        <f>IF(ISBLANK(G149)," ",IF(G149&lt;=Scenario!$AA$3,0,IF(G149&lt;=Scenario!$AA$5,1,IF(G149&lt;=Scenario!$AA$6,2,IF(G149&lt;=Scenario!$AA$7,3,IF(G149&lt;=Scenario!$AA$8,4,IF(G149&lt;=Scenario!$AA$9,5,IF(G149&lt;=Scenario!$AA$10,6,IF(G149&lt;=Scenario!$AA$11,7,IF(G149&lt;=Scenario!$AA$12,8,IF(G149&lt;=Scenario!$AA$13,9,IF(G149&lt;=Scenario!$AA$14,10,IF(G149&lt;=Scenario!$AA$15,11,IF(G149&lt;=Scenario!$AA$16,12,IF(G149&lt;=Scenario!$AA$17,13,IF(G149&lt;=Scenario!$AA$18,14,15))))))))))))))))</f>
        <v> </v>
      </c>
      <c r="AE149" s="3">
        <f>IF(ISBLANK(F149)," ",IF(F149&lt;=Scenario!$AI$3,0,IF(F149&lt;=Scenario!$AI$5,1,IF(F149&lt;=Scenario!$AI$6,2,IF(F149&lt;=Scenario!$AI$7,3,IF(F149&lt;=Scenario!$AI$8,4,IF(F149&lt;=Scenario!$AI$9,5,IF(F149&lt;=Scenario!$AI$10,6,IF(F149&lt;=Scenario!$AI$11,7,IF(F149&lt;=Scenario!$AI$12,8,IF(F149&lt;=Scenario!$AI$13,9,10)))))))))))</f>
        <v>0</v>
      </c>
      <c r="AF149" s="3" t="str">
        <f t="shared" si="17"/>
        <v> </v>
      </c>
      <c r="AG149" s="140" t="str">
        <f t="shared" si="18"/>
        <v>#VALUE!</v>
      </c>
      <c r="AH149" s="141" t="str">
        <f t="shared" si="19"/>
        <v>#VALUE!</v>
      </c>
      <c r="AI149" s="95" t="str">
        <f t="shared" si="20"/>
        <v>#VALUE!</v>
      </c>
      <c r="AJ149" s="69" t="str">
        <f t="shared" si="21"/>
        <v>missing data</v>
      </c>
      <c r="AK149" s="74" t="str">
        <f t="shared" si="22"/>
        <v>missing data</v>
      </c>
      <c r="AL149" s="3"/>
      <c r="AM149" s="3"/>
      <c r="AN149" s="3"/>
      <c r="AO149" s="3"/>
      <c r="AP149" s="3"/>
      <c r="AQ149" s="3"/>
      <c r="AR149" s="3"/>
      <c r="AS149" s="3"/>
      <c r="AT149" s="3"/>
      <c r="AU149" s="3"/>
      <c r="AV149" s="3"/>
      <c r="AW149" s="3"/>
      <c r="AX149" s="3"/>
      <c r="AY149" s="3"/>
      <c r="AZ149" s="3"/>
      <c r="BA149" s="3"/>
      <c r="BB149" s="3"/>
      <c r="BC149" s="3"/>
      <c r="BD149" s="3"/>
      <c r="BE149" s="3"/>
      <c r="BF149" s="3"/>
      <c r="BG149" s="3"/>
    </row>
    <row r="150" ht="15.75" customHeight="1">
      <c r="A150" s="3" t="s">
        <v>3511</v>
      </c>
      <c r="B150" s="57"/>
      <c r="C150" s="58"/>
      <c r="D150" s="60"/>
      <c r="E150" s="144" t="str">
        <f t="shared" si="1"/>
        <v>#DIV/0!</v>
      </c>
      <c r="F150" s="135">
        <f t="shared" si="2"/>
        <v>0</v>
      </c>
      <c r="G150" s="58"/>
      <c r="H150" s="59">
        <f t="shared" si="30"/>
        <v>0</v>
      </c>
      <c r="I150" s="136"/>
      <c r="J150" s="61"/>
      <c r="K150" s="61"/>
      <c r="L150" s="61"/>
      <c r="M150" s="62"/>
      <c r="N150" s="120" t="str">
        <f t="shared" si="4"/>
        <v> </v>
      </c>
      <c r="O150" s="3" t="str">
        <f t="shared" si="5"/>
        <v> </v>
      </c>
      <c r="P150" s="147" t="str">
        <f t="shared" si="31"/>
        <v> </v>
      </c>
      <c r="Q150" s="3">
        <f t="shared" si="7"/>
        <v>0</v>
      </c>
      <c r="R150" s="3" t="str">
        <f t="shared" si="8"/>
        <v> </v>
      </c>
      <c r="S150" s="3" t="str">
        <f t="shared" si="9"/>
        <v> </v>
      </c>
      <c r="T150" s="3" t="str">
        <f t="shared" si="33"/>
        <v> </v>
      </c>
      <c r="U150" s="120" t="str">
        <f t="shared" si="11"/>
        <v>#VALUE!</v>
      </c>
      <c r="V150" s="3" t="str">
        <f t="shared" si="12"/>
        <v>#VALUE!</v>
      </c>
      <c r="W150" s="145" t="str">
        <f t="shared" si="13"/>
        <v>#VALUE!</v>
      </c>
      <c r="X150" s="69" t="str">
        <f t="shared" si="32"/>
        <v>donnée(s) manquante(s)</v>
      </c>
      <c r="Y150" s="70" t="str">
        <f t="shared" si="15"/>
        <v>donnée(s) manquante(s)</v>
      </c>
      <c r="Z150" s="139" t="str">
        <f t="shared" si="16"/>
        <v>#DIV/0!</v>
      </c>
      <c r="AA150" s="3" t="str">
        <f>IF(ISBLANK(L150)," ",IF(L150&lt;=Scenario!$C$3,0,IF(L150&lt;=Scenario!$C$5,1,IF(L150&lt;=Scenario!$C$6,2,IF(L150&lt;=Scenario!$C$7,3,IF(L150&lt;=Scenario!$C$8,4,5))))))</f>
        <v> </v>
      </c>
      <c r="AB150" s="3" t="str">
        <f>IF(ISBLANK(M150)," ",IF(M150&lt;=Scenario!$G$3,0,IF(M150&lt;=Scenario!$G$5,1,IF(M150&lt;=Scenario!$G$6,2,IF(M150&lt;=Scenario!$G$7,3,IF(M150&lt;=Scenario!$G$8,4,IF(M150&lt;=Scenario!$G$9,5,IF(M150&lt;=Scenario!$G$10,6,7))))))))</f>
        <v> </v>
      </c>
      <c r="AC150" s="3" t="str">
        <f>IF(ISBLANK(I150)," ",IF(I150&lt;=Scenario!$O$3,0,IF(I150&lt;=Scenario!$O$5,1,IF(I150&lt;=Scenario!$O$6,2,IF(I150&lt;=Scenario!$O$7,3,IF(I150&lt;=Scenario!$O$8,4,IF(I150&lt;=Scenario!$O$9,5,IF(I150&lt;=Scenario!$O$10,6,IF(I150&lt;=Scenario!$O$11,7,IF(I150&lt;=Scenario!$O$12,8,IF(I150&lt;=Scenario!$O$13,9,IF(I150&lt;=Scenario!$O$14,10,IF(I150&lt;=Scenario!$O$15,11,IF(I150&lt;=Scenario!$O$16,12,IF(I150&lt;=Scenario!$O$17,13,IF(I150&lt;=Scenario!$O$18,14,IF(I150&lt;=Scenario!$O$19,15,IF(I150&lt;=Scenario!$O$20,16,IF(I150&lt;=Scenario!$O$21,17,IF(I150&lt;=Scenario!$O$22,18,IF(I150&lt;=Scenario!$O$23,19,20)))))))))))))))))))))</f>
        <v> </v>
      </c>
      <c r="AD150" s="3" t="str">
        <f>IF(ISBLANK(G150)," ",IF(G150&lt;=Scenario!$AA$3,0,IF(G150&lt;=Scenario!$AA$5,1,IF(G150&lt;=Scenario!$AA$6,2,IF(G150&lt;=Scenario!$AA$7,3,IF(G150&lt;=Scenario!$AA$8,4,IF(G150&lt;=Scenario!$AA$9,5,IF(G150&lt;=Scenario!$AA$10,6,IF(G150&lt;=Scenario!$AA$11,7,IF(G150&lt;=Scenario!$AA$12,8,IF(G150&lt;=Scenario!$AA$13,9,IF(G150&lt;=Scenario!$AA$14,10,IF(G150&lt;=Scenario!$AA$15,11,IF(G150&lt;=Scenario!$AA$16,12,IF(G150&lt;=Scenario!$AA$17,13,IF(G150&lt;=Scenario!$AA$18,14,15))))))))))))))))</f>
        <v> </v>
      </c>
      <c r="AE150" s="3">
        <f>IF(ISBLANK(F150)," ",IF(F150&lt;=Scenario!$AI$3,0,IF(F150&lt;=Scenario!$AI$5,1,IF(F150&lt;=Scenario!$AI$6,2,IF(F150&lt;=Scenario!$AI$7,3,IF(F150&lt;=Scenario!$AI$8,4,IF(F150&lt;=Scenario!$AI$9,5,IF(F150&lt;=Scenario!$AI$10,6,IF(F150&lt;=Scenario!$AI$11,7,IF(F150&lt;=Scenario!$AI$12,8,IF(F150&lt;=Scenario!$AI$13,9,10)))))))))))</f>
        <v>0</v>
      </c>
      <c r="AF150" s="3" t="str">
        <f t="shared" si="17"/>
        <v> </v>
      </c>
      <c r="AG150" s="140" t="str">
        <f t="shared" si="18"/>
        <v>#VALUE!</v>
      </c>
      <c r="AH150" s="141" t="str">
        <f t="shared" si="19"/>
        <v>#VALUE!</v>
      </c>
      <c r="AI150" s="95" t="str">
        <f t="shared" si="20"/>
        <v>#VALUE!</v>
      </c>
      <c r="AJ150" s="69" t="str">
        <f t="shared" si="21"/>
        <v>missing data</v>
      </c>
      <c r="AK150" s="74" t="str">
        <f t="shared" si="22"/>
        <v>missing data</v>
      </c>
      <c r="AL150" s="3"/>
      <c r="AM150" s="3"/>
      <c r="AN150" s="3"/>
      <c r="AO150" s="3"/>
      <c r="AP150" s="3"/>
      <c r="AQ150" s="3"/>
      <c r="AR150" s="3"/>
      <c r="AS150" s="3"/>
      <c r="AT150" s="3"/>
      <c r="AU150" s="3"/>
      <c r="AV150" s="3"/>
      <c r="AW150" s="3"/>
      <c r="AX150" s="3"/>
      <c r="AY150" s="3"/>
      <c r="AZ150" s="3"/>
      <c r="BA150" s="3"/>
      <c r="BB150" s="3"/>
      <c r="BC150" s="3"/>
      <c r="BD150" s="3"/>
      <c r="BE150" s="3"/>
      <c r="BF150" s="3"/>
      <c r="BG150" s="3"/>
    </row>
    <row r="151" ht="15.75" customHeight="1">
      <c r="A151" s="3" t="s">
        <v>3512</v>
      </c>
      <c r="B151" s="57"/>
      <c r="C151" s="58"/>
      <c r="D151" s="60"/>
      <c r="E151" s="144" t="str">
        <f t="shared" si="1"/>
        <v>#DIV/0!</v>
      </c>
      <c r="F151" s="135">
        <f t="shared" si="2"/>
        <v>0</v>
      </c>
      <c r="G151" s="58"/>
      <c r="H151" s="59">
        <f t="shared" si="30"/>
        <v>0</v>
      </c>
      <c r="I151" s="136"/>
      <c r="J151" s="61"/>
      <c r="K151" s="61"/>
      <c r="L151" s="61"/>
      <c r="M151" s="62"/>
      <c r="N151" s="120" t="str">
        <f t="shared" si="4"/>
        <v> </v>
      </c>
      <c r="O151" s="3" t="str">
        <f t="shared" si="5"/>
        <v> </v>
      </c>
      <c r="P151" s="147" t="str">
        <f t="shared" si="31"/>
        <v> </v>
      </c>
      <c r="Q151" s="3">
        <f t="shared" si="7"/>
        <v>0</v>
      </c>
      <c r="R151" s="3" t="str">
        <f t="shared" si="8"/>
        <v> </v>
      </c>
      <c r="S151" s="3" t="str">
        <f t="shared" si="9"/>
        <v> </v>
      </c>
      <c r="T151" s="3" t="str">
        <f t="shared" si="33"/>
        <v> </v>
      </c>
      <c r="U151" s="120" t="str">
        <f t="shared" si="11"/>
        <v>#VALUE!</v>
      </c>
      <c r="V151" s="3" t="str">
        <f t="shared" si="12"/>
        <v>#VALUE!</v>
      </c>
      <c r="W151" s="145" t="str">
        <f t="shared" si="13"/>
        <v>#VALUE!</v>
      </c>
      <c r="X151" s="69" t="str">
        <f t="shared" si="32"/>
        <v>donnée(s) manquante(s)</v>
      </c>
      <c r="Y151" s="70" t="str">
        <f t="shared" si="15"/>
        <v>donnée(s) manquante(s)</v>
      </c>
      <c r="Z151" s="139" t="str">
        <f t="shared" si="16"/>
        <v>#DIV/0!</v>
      </c>
      <c r="AA151" s="3" t="str">
        <f>IF(ISBLANK(L151)," ",IF(L151&lt;=Scenario!$C$3,0,IF(L151&lt;=Scenario!$C$5,1,IF(L151&lt;=Scenario!$C$6,2,IF(L151&lt;=Scenario!$C$7,3,IF(L151&lt;=Scenario!$C$8,4,5))))))</f>
        <v> </v>
      </c>
      <c r="AB151" s="3" t="str">
        <f>IF(ISBLANK(M151)," ",IF(M151&lt;=Scenario!$G$3,0,IF(M151&lt;=Scenario!$G$5,1,IF(M151&lt;=Scenario!$G$6,2,IF(M151&lt;=Scenario!$G$7,3,IF(M151&lt;=Scenario!$G$8,4,IF(M151&lt;=Scenario!$G$9,5,IF(M151&lt;=Scenario!$G$10,6,7))))))))</f>
        <v> </v>
      </c>
      <c r="AC151" s="3" t="str">
        <f>IF(ISBLANK(I151)," ",IF(I151&lt;=Scenario!$O$3,0,IF(I151&lt;=Scenario!$O$5,1,IF(I151&lt;=Scenario!$O$6,2,IF(I151&lt;=Scenario!$O$7,3,IF(I151&lt;=Scenario!$O$8,4,IF(I151&lt;=Scenario!$O$9,5,IF(I151&lt;=Scenario!$O$10,6,IF(I151&lt;=Scenario!$O$11,7,IF(I151&lt;=Scenario!$O$12,8,IF(I151&lt;=Scenario!$O$13,9,IF(I151&lt;=Scenario!$O$14,10,IF(I151&lt;=Scenario!$O$15,11,IF(I151&lt;=Scenario!$O$16,12,IF(I151&lt;=Scenario!$O$17,13,IF(I151&lt;=Scenario!$O$18,14,IF(I151&lt;=Scenario!$O$19,15,IF(I151&lt;=Scenario!$O$20,16,IF(I151&lt;=Scenario!$O$21,17,IF(I151&lt;=Scenario!$O$22,18,IF(I151&lt;=Scenario!$O$23,19,20)))))))))))))))))))))</f>
        <v> </v>
      </c>
      <c r="AD151" s="3" t="str">
        <f>IF(ISBLANK(G151)," ",IF(G151&lt;=Scenario!$AA$3,0,IF(G151&lt;=Scenario!$AA$5,1,IF(G151&lt;=Scenario!$AA$6,2,IF(G151&lt;=Scenario!$AA$7,3,IF(G151&lt;=Scenario!$AA$8,4,IF(G151&lt;=Scenario!$AA$9,5,IF(G151&lt;=Scenario!$AA$10,6,IF(G151&lt;=Scenario!$AA$11,7,IF(G151&lt;=Scenario!$AA$12,8,IF(G151&lt;=Scenario!$AA$13,9,IF(G151&lt;=Scenario!$AA$14,10,IF(G151&lt;=Scenario!$AA$15,11,IF(G151&lt;=Scenario!$AA$16,12,IF(G151&lt;=Scenario!$AA$17,13,IF(G151&lt;=Scenario!$AA$18,14,15))))))))))))))))</f>
        <v> </v>
      </c>
      <c r="AE151" s="3">
        <f>IF(ISBLANK(F151)," ",IF(F151&lt;=Scenario!$AI$3,0,IF(F151&lt;=Scenario!$AI$5,1,IF(F151&lt;=Scenario!$AI$6,2,IF(F151&lt;=Scenario!$AI$7,3,IF(F151&lt;=Scenario!$AI$8,4,IF(F151&lt;=Scenario!$AI$9,5,IF(F151&lt;=Scenario!$AI$10,6,IF(F151&lt;=Scenario!$AI$11,7,IF(F151&lt;=Scenario!$AI$12,8,IF(F151&lt;=Scenario!$AI$13,9,10)))))))))))</f>
        <v>0</v>
      </c>
      <c r="AF151" s="3" t="str">
        <f t="shared" si="17"/>
        <v> </v>
      </c>
      <c r="AG151" s="140" t="str">
        <f t="shared" si="18"/>
        <v>#VALUE!</v>
      </c>
      <c r="AH151" s="141" t="str">
        <f t="shared" si="19"/>
        <v>#VALUE!</v>
      </c>
      <c r="AI151" s="95" t="str">
        <f t="shared" si="20"/>
        <v>#VALUE!</v>
      </c>
      <c r="AJ151" s="69" t="str">
        <f t="shared" si="21"/>
        <v>missing data</v>
      </c>
      <c r="AK151" s="74" t="str">
        <f t="shared" si="22"/>
        <v>missing data</v>
      </c>
      <c r="AL151" s="3"/>
      <c r="AM151" s="3"/>
      <c r="AN151" s="3"/>
      <c r="AO151" s="3"/>
      <c r="AP151" s="3"/>
      <c r="AQ151" s="3"/>
      <c r="AR151" s="3"/>
      <c r="AS151" s="3"/>
      <c r="AT151" s="3"/>
      <c r="AU151" s="3"/>
      <c r="AV151" s="3"/>
      <c r="AW151" s="3"/>
      <c r="AX151" s="3"/>
      <c r="AY151" s="3"/>
      <c r="AZ151" s="3"/>
      <c r="BA151" s="3"/>
      <c r="BB151" s="3"/>
      <c r="BC151" s="3"/>
      <c r="BD151" s="3"/>
      <c r="BE151" s="3"/>
      <c r="BF151" s="3"/>
      <c r="BG151" s="3"/>
    </row>
    <row r="152" ht="15.75" customHeight="1">
      <c r="A152" s="3" t="s">
        <v>3513</v>
      </c>
      <c r="B152" s="57"/>
      <c r="C152" s="58"/>
      <c r="D152" s="60"/>
      <c r="E152" s="144" t="str">
        <f t="shared" si="1"/>
        <v>#DIV/0!</v>
      </c>
      <c r="F152" s="135">
        <f t="shared" si="2"/>
        <v>0</v>
      </c>
      <c r="G152" s="58"/>
      <c r="H152" s="59">
        <f t="shared" si="30"/>
        <v>0</v>
      </c>
      <c r="I152" s="136"/>
      <c r="J152" s="61"/>
      <c r="K152" s="61"/>
      <c r="L152" s="61"/>
      <c r="M152" s="62"/>
      <c r="N152" s="120" t="str">
        <f t="shared" si="4"/>
        <v> </v>
      </c>
      <c r="O152" s="3" t="str">
        <f t="shared" si="5"/>
        <v> </v>
      </c>
      <c r="P152" s="147" t="str">
        <f t="shared" si="31"/>
        <v> </v>
      </c>
      <c r="Q152" s="3">
        <f t="shared" si="7"/>
        <v>0</v>
      </c>
      <c r="R152" s="3" t="str">
        <f t="shared" si="8"/>
        <v> </v>
      </c>
      <c r="S152" s="3" t="str">
        <f t="shared" si="9"/>
        <v> </v>
      </c>
      <c r="T152" s="3" t="str">
        <f t="shared" si="33"/>
        <v> </v>
      </c>
      <c r="U152" s="120" t="str">
        <f t="shared" si="11"/>
        <v>#VALUE!</v>
      </c>
      <c r="V152" s="3" t="str">
        <f t="shared" si="12"/>
        <v>#VALUE!</v>
      </c>
      <c r="W152" s="145" t="str">
        <f t="shared" si="13"/>
        <v>#VALUE!</v>
      </c>
      <c r="X152" s="69" t="str">
        <f t="shared" si="32"/>
        <v>donnée(s) manquante(s)</v>
      </c>
      <c r="Y152" s="70" t="str">
        <f t="shared" si="15"/>
        <v>donnée(s) manquante(s)</v>
      </c>
      <c r="Z152" s="139" t="str">
        <f t="shared" si="16"/>
        <v>#DIV/0!</v>
      </c>
      <c r="AA152" s="3" t="str">
        <f>IF(ISBLANK(L152)," ",IF(L152&lt;=Scenario!$C$3,0,IF(L152&lt;=Scenario!$C$5,1,IF(L152&lt;=Scenario!$C$6,2,IF(L152&lt;=Scenario!$C$7,3,IF(L152&lt;=Scenario!$C$8,4,5))))))</f>
        <v> </v>
      </c>
      <c r="AB152" s="3" t="str">
        <f>IF(ISBLANK(M152)," ",IF(M152&lt;=Scenario!$G$3,0,IF(M152&lt;=Scenario!$G$5,1,IF(M152&lt;=Scenario!$G$6,2,IF(M152&lt;=Scenario!$G$7,3,IF(M152&lt;=Scenario!$G$8,4,IF(M152&lt;=Scenario!$G$9,5,IF(M152&lt;=Scenario!$G$10,6,7))))))))</f>
        <v> </v>
      </c>
      <c r="AC152" s="3" t="str">
        <f>IF(ISBLANK(I152)," ",IF(I152&lt;=Scenario!$O$3,0,IF(I152&lt;=Scenario!$O$5,1,IF(I152&lt;=Scenario!$O$6,2,IF(I152&lt;=Scenario!$O$7,3,IF(I152&lt;=Scenario!$O$8,4,IF(I152&lt;=Scenario!$O$9,5,IF(I152&lt;=Scenario!$O$10,6,IF(I152&lt;=Scenario!$O$11,7,IF(I152&lt;=Scenario!$O$12,8,IF(I152&lt;=Scenario!$O$13,9,IF(I152&lt;=Scenario!$O$14,10,IF(I152&lt;=Scenario!$O$15,11,IF(I152&lt;=Scenario!$O$16,12,IF(I152&lt;=Scenario!$O$17,13,IF(I152&lt;=Scenario!$O$18,14,IF(I152&lt;=Scenario!$O$19,15,IF(I152&lt;=Scenario!$O$20,16,IF(I152&lt;=Scenario!$O$21,17,IF(I152&lt;=Scenario!$O$22,18,IF(I152&lt;=Scenario!$O$23,19,20)))))))))))))))))))))</f>
        <v> </v>
      </c>
      <c r="AD152" s="3" t="str">
        <f>IF(ISBLANK(G152)," ",IF(G152&lt;=Scenario!$AA$3,0,IF(G152&lt;=Scenario!$AA$5,1,IF(G152&lt;=Scenario!$AA$6,2,IF(G152&lt;=Scenario!$AA$7,3,IF(G152&lt;=Scenario!$AA$8,4,IF(G152&lt;=Scenario!$AA$9,5,IF(G152&lt;=Scenario!$AA$10,6,IF(G152&lt;=Scenario!$AA$11,7,IF(G152&lt;=Scenario!$AA$12,8,IF(G152&lt;=Scenario!$AA$13,9,IF(G152&lt;=Scenario!$AA$14,10,IF(G152&lt;=Scenario!$AA$15,11,IF(G152&lt;=Scenario!$AA$16,12,IF(G152&lt;=Scenario!$AA$17,13,IF(G152&lt;=Scenario!$AA$18,14,15))))))))))))))))</f>
        <v> </v>
      </c>
      <c r="AE152" s="3">
        <f>IF(ISBLANK(F152)," ",IF(F152&lt;=Scenario!$AI$3,0,IF(F152&lt;=Scenario!$AI$5,1,IF(F152&lt;=Scenario!$AI$6,2,IF(F152&lt;=Scenario!$AI$7,3,IF(F152&lt;=Scenario!$AI$8,4,IF(F152&lt;=Scenario!$AI$9,5,IF(F152&lt;=Scenario!$AI$10,6,IF(F152&lt;=Scenario!$AI$11,7,IF(F152&lt;=Scenario!$AI$12,8,IF(F152&lt;=Scenario!$AI$13,9,10)))))))))))</f>
        <v>0</v>
      </c>
      <c r="AF152" s="3" t="str">
        <f t="shared" si="17"/>
        <v> </v>
      </c>
      <c r="AG152" s="140" t="str">
        <f t="shared" si="18"/>
        <v>#VALUE!</v>
      </c>
      <c r="AH152" s="141" t="str">
        <f t="shared" si="19"/>
        <v>#VALUE!</v>
      </c>
      <c r="AI152" s="95" t="str">
        <f t="shared" si="20"/>
        <v>#VALUE!</v>
      </c>
      <c r="AJ152" s="69" t="str">
        <f t="shared" si="21"/>
        <v>missing data</v>
      </c>
      <c r="AK152" s="74" t="str">
        <f t="shared" si="22"/>
        <v>missing data</v>
      </c>
      <c r="AL152" s="3"/>
      <c r="AM152" s="3"/>
      <c r="AN152" s="3"/>
      <c r="AO152" s="3"/>
      <c r="AP152" s="3"/>
      <c r="AQ152" s="3"/>
      <c r="AR152" s="3"/>
      <c r="AS152" s="3"/>
      <c r="AT152" s="3"/>
      <c r="AU152" s="3"/>
      <c r="AV152" s="3"/>
      <c r="AW152" s="3"/>
      <c r="AX152" s="3"/>
      <c r="AY152" s="3"/>
      <c r="AZ152" s="3"/>
      <c r="BA152" s="3"/>
      <c r="BB152" s="3"/>
      <c r="BC152" s="3"/>
      <c r="BD152" s="3"/>
      <c r="BE152" s="3"/>
      <c r="BF152" s="3"/>
      <c r="BG152" s="3"/>
    </row>
    <row r="153" ht="15.75" customHeight="1">
      <c r="A153" s="3" t="s">
        <v>3514</v>
      </c>
      <c r="B153" s="57"/>
      <c r="C153" s="58"/>
      <c r="D153" s="60"/>
      <c r="E153" s="144" t="str">
        <f t="shared" si="1"/>
        <v>#DIV/0!</v>
      </c>
      <c r="F153" s="135">
        <f t="shared" si="2"/>
        <v>0</v>
      </c>
      <c r="G153" s="58"/>
      <c r="H153" s="59">
        <f t="shared" si="30"/>
        <v>0</v>
      </c>
      <c r="I153" s="136"/>
      <c r="J153" s="61"/>
      <c r="K153" s="61"/>
      <c r="L153" s="61"/>
      <c r="M153" s="62"/>
      <c r="N153" s="120" t="str">
        <f t="shared" si="4"/>
        <v> </v>
      </c>
      <c r="O153" s="3" t="str">
        <f t="shared" si="5"/>
        <v> </v>
      </c>
      <c r="P153" s="147" t="str">
        <f t="shared" si="31"/>
        <v> </v>
      </c>
      <c r="Q153" s="3">
        <f t="shared" si="7"/>
        <v>0</v>
      </c>
      <c r="R153" s="3" t="str">
        <f t="shared" si="8"/>
        <v> </v>
      </c>
      <c r="S153" s="3" t="str">
        <f t="shared" si="9"/>
        <v> </v>
      </c>
      <c r="T153" s="3" t="str">
        <f t="shared" si="33"/>
        <v> </v>
      </c>
      <c r="U153" s="120" t="str">
        <f t="shared" si="11"/>
        <v>#VALUE!</v>
      </c>
      <c r="V153" s="3" t="str">
        <f t="shared" si="12"/>
        <v>#VALUE!</v>
      </c>
      <c r="W153" s="145" t="str">
        <f t="shared" si="13"/>
        <v>#VALUE!</v>
      </c>
      <c r="X153" s="69" t="str">
        <f t="shared" si="32"/>
        <v>donnée(s) manquante(s)</v>
      </c>
      <c r="Y153" s="70" t="str">
        <f t="shared" si="15"/>
        <v>donnée(s) manquante(s)</v>
      </c>
      <c r="Z153" s="139" t="str">
        <f t="shared" si="16"/>
        <v>#DIV/0!</v>
      </c>
      <c r="AA153" s="3" t="str">
        <f>IF(ISBLANK(L153)," ",IF(L153&lt;=Scenario!$C$3,0,IF(L153&lt;=Scenario!$C$5,1,IF(L153&lt;=Scenario!$C$6,2,IF(L153&lt;=Scenario!$C$7,3,IF(L153&lt;=Scenario!$C$8,4,5))))))</f>
        <v> </v>
      </c>
      <c r="AB153" s="3" t="str">
        <f>IF(ISBLANK(M153)," ",IF(M153&lt;=Scenario!$G$3,0,IF(M153&lt;=Scenario!$G$5,1,IF(M153&lt;=Scenario!$G$6,2,IF(M153&lt;=Scenario!$G$7,3,IF(M153&lt;=Scenario!$G$8,4,IF(M153&lt;=Scenario!$G$9,5,IF(M153&lt;=Scenario!$G$10,6,7))))))))</f>
        <v> </v>
      </c>
      <c r="AC153" s="3" t="str">
        <f>IF(ISBLANK(I153)," ",IF(I153&lt;=Scenario!$O$3,0,IF(I153&lt;=Scenario!$O$5,1,IF(I153&lt;=Scenario!$O$6,2,IF(I153&lt;=Scenario!$O$7,3,IF(I153&lt;=Scenario!$O$8,4,IF(I153&lt;=Scenario!$O$9,5,IF(I153&lt;=Scenario!$O$10,6,IF(I153&lt;=Scenario!$O$11,7,IF(I153&lt;=Scenario!$O$12,8,IF(I153&lt;=Scenario!$O$13,9,IF(I153&lt;=Scenario!$O$14,10,IF(I153&lt;=Scenario!$O$15,11,IF(I153&lt;=Scenario!$O$16,12,IF(I153&lt;=Scenario!$O$17,13,IF(I153&lt;=Scenario!$O$18,14,IF(I153&lt;=Scenario!$O$19,15,IF(I153&lt;=Scenario!$O$20,16,IF(I153&lt;=Scenario!$O$21,17,IF(I153&lt;=Scenario!$O$22,18,IF(I153&lt;=Scenario!$O$23,19,20)))))))))))))))))))))</f>
        <v> </v>
      </c>
      <c r="AD153" s="3" t="str">
        <f>IF(ISBLANK(G153)," ",IF(G153&lt;=Scenario!$AA$3,0,IF(G153&lt;=Scenario!$AA$5,1,IF(G153&lt;=Scenario!$AA$6,2,IF(G153&lt;=Scenario!$AA$7,3,IF(G153&lt;=Scenario!$AA$8,4,IF(G153&lt;=Scenario!$AA$9,5,IF(G153&lt;=Scenario!$AA$10,6,IF(G153&lt;=Scenario!$AA$11,7,IF(G153&lt;=Scenario!$AA$12,8,IF(G153&lt;=Scenario!$AA$13,9,IF(G153&lt;=Scenario!$AA$14,10,IF(G153&lt;=Scenario!$AA$15,11,IF(G153&lt;=Scenario!$AA$16,12,IF(G153&lt;=Scenario!$AA$17,13,IF(G153&lt;=Scenario!$AA$18,14,15))))))))))))))))</f>
        <v> </v>
      </c>
      <c r="AE153" s="3">
        <f>IF(ISBLANK(F153)," ",IF(F153&lt;=Scenario!$AI$3,0,IF(F153&lt;=Scenario!$AI$5,1,IF(F153&lt;=Scenario!$AI$6,2,IF(F153&lt;=Scenario!$AI$7,3,IF(F153&lt;=Scenario!$AI$8,4,IF(F153&lt;=Scenario!$AI$9,5,IF(F153&lt;=Scenario!$AI$10,6,IF(F153&lt;=Scenario!$AI$11,7,IF(F153&lt;=Scenario!$AI$12,8,IF(F153&lt;=Scenario!$AI$13,9,10)))))))))))</f>
        <v>0</v>
      </c>
      <c r="AF153" s="3" t="str">
        <f t="shared" si="17"/>
        <v> </v>
      </c>
      <c r="AG153" s="140" t="str">
        <f t="shared" si="18"/>
        <v>#VALUE!</v>
      </c>
      <c r="AH153" s="141" t="str">
        <f t="shared" si="19"/>
        <v>#VALUE!</v>
      </c>
      <c r="AI153" s="95" t="str">
        <f t="shared" si="20"/>
        <v>#VALUE!</v>
      </c>
      <c r="AJ153" s="69" t="str">
        <f t="shared" si="21"/>
        <v>missing data</v>
      </c>
      <c r="AK153" s="74" t="str">
        <f t="shared" si="22"/>
        <v>missing data</v>
      </c>
      <c r="AL153" s="3"/>
      <c r="AM153" s="3"/>
      <c r="AN153" s="3"/>
      <c r="AO153" s="3"/>
      <c r="AP153" s="3"/>
      <c r="AQ153" s="3"/>
      <c r="AR153" s="3"/>
      <c r="AS153" s="3"/>
      <c r="AT153" s="3"/>
      <c r="AU153" s="3"/>
      <c r="AV153" s="3"/>
      <c r="AW153" s="3"/>
      <c r="AX153" s="3"/>
      <c r="AY153" s="3"/>
      <c r="AZ153" s="3"/>
      <c r="BA153" s="3"/>
      <c r="BB153" s="3"/>
      <c r="BC153" s="3"/>
      <c r="BD153" s="3"/>
      <c r="BE153" s="3"/>
      <c r="BF153" s="3"/>
      <c r="BG153" s="3"/>
    </row>
    <row r="154" ht="15.75" customHeight="1">
      <c r="A154" s="3" t="s">
        <v>3515</v>
      </c>
      <c r="B154" s="57"/>
      <c r="C154" s="58"/>
      <c r="D154" s="60"/>
      <c r="E154" s="144" t="str">
        <f t="shared" si="1"/>
        <v>#DIV/0!</v>
      </c>
      <c r="F154" s="135">
        <f t="shared" si="2"/>
        <v>0</v>
      </c>
      <c r="G154" s="58"/>
      <c r="H154" s="59">
        <f t="shared" si="30"/>
        <v>0</v>
      </c>
      <c r="I154" s="136"/>
      <c r="J154" s="61"/>
      <c r="K154" s="61"/>
      <c r="L154" s="61"/>
      <c r="M154" s="62"/>
      <c r="N154" s="120" t="str">
        <f t="shared" si="4"/>
        <v> </v>
      </c>
      <c r="O154" s="3" t="str">
        <f t="shared" si="5"/>
        <v> </v>
      </c>
      <c r="P154" s="147" t="str">
        <f t="shared" si="31"/>
        <v> </v>
      </c>
      <c r="Q154" s="3">
        <f t="shared" si="7"/>
        <v>0</v>
      </c>
      <c r="R154" s="3" t="str">
        <f t="shared" si="8"/>
        <v> </v>
      </c>
      <c r="S154" s="3" t="str">
        <f t="shared" si="9"/>
        <v> </v>
      </c>
      <c r="T154" s="3" t="str">
        <f t="shared" si="33"/>
        <v> </v>
      </c>
      <c r="U154" s="120" t="str">
        <f t="shared" si="11"/>
        <v>#VALUE!</v>
      </c>
      <c r="V154" s="3" t="str">
        <f t="shared" si="12"/>
        <v>#VALUE!</v>
      </c>
      <c r="W154" s="145" t="str">
        <f t="shared" si="13"/>
        <v>#VALUE!</v>
      </c>
      <c r="X154" s="69" t="str">
        <f t="shared" si="32"/>
        <v>donnée(s) manquante(s)</v>
      </c>
      <c r="Y154" s="70" t="str">
        <f t="shared" si="15"/>
        <v>donnée(s) manquante(s)</v>
      </c>
      <c r="Z154" s="139" t="str">
        <f t="shared" si="16"/>
        <v>#DIV/0!</v>
      </c>
      <c r="AA154" s="3" t="str">
        <f>IF(ISBLANK(L154)," ",IF(L154&lt;=Scenario!$C$3,0,IF(L154&lt;=Scenario!$C$5,1,IF(L154&lt;=Scenario!$C$6,2,IF(L154&lt;=Scenario!$C$7,3,IF(L154&lt;=Scenario!$C$8,4,5))))))</f>
        <v> </v>
      </c>
      <c r="AB154" s="3" t="str">
        <f>IF(ISBLANK(M154)," ",IF(M154&lt;=Scenario!$G$3,0,IF(M154&lt;=Scenario!$G$5,1,IF(M154&lt;=Scenario!$G$6,2,IF(M154&lt;=Scenario!$G$7,3,IF(M154&lt;=Scenario!$G$8,4,IF(M154&lt;=Scenario!$G$9,5,IF(M154&lt;=Scenario!$G$10,6,7))))))))</f>
        <v> </v>
      </c>
      <c r="AC154" s="3" t="str">
        <f>IF(ISBLANK(I154)," ",IF(I154&lt;=Scenario!$O$3,0,IF(I154&lt;=Scenario!$O$5,1,IF(I154&lt;=Scenario!$O$6,2,IF(I154&lt;=Scenario!$O$7,3,IF(I154&lt;=Scenario!$O$8,4,IF(I154&lt;=Scenario!$O$9,5,IF(I154&lt;=Scenario!$O$10,6,IF(I154&lt;=Scenario!$O$11,7,IF(I154&lt;=Scenario!$O$12,8,IF(I154&lt;=Scenario!$O$13,9,IF(I154&lt;=Scenario!$O$14,10,IF(I154&lt;=Scenario!$O$15,11,IF(I154&lt;=Scenario!$O$16,12,IF(I154&lt;=Scenario!$O$17,13,IF(I154&lt;=Scenario!$O$18,14,IF(I154&lt;=Scenario!$O$19,15,IF(I154&lt;=Scenario!$O$20,16,IF(I154&lt;=Scenario!$O$21,17,IF(I154&lt;=Scenario!$O$22,18,IF(I154&lt;=Scenario!$O$23,19,20)))))))))))))))))))))</f>
        <v> </v>
      </c>
      <c r="AD154" s="3" t="str">
        <f>IF(ISBLANK(G154)," ",IF(G154&lt;=Scenario!$AA$3,0,IF(G154&lt;=Scenario!$AA$5,1,IF(G154&lt;=Scenario!$AA$6,2,IF(G154&lt;=Scenario!$AA$7,3,IF(G154&lt;=Scenario!$AA$8,4,IF(G154&lt;=Scenario!$AA$9,5,IF(G154&lt;=Scenario!$AA$10,6,IF(G154&lt;=Scenario!$AA$11,7,IF(G154&lt;=Scenario!$AA$12,8,IF(G154&lt;=Scenario!$AA$13,9,IF(G154&lt;=Scenario!$AA$14,10,IF(G154&lt;=Scenario!$AA$15,11,IF(G154&lt;=Scenario!$AA$16,12,IF(G154&lt;=Scenario!$AA$17,13,IF(G154&lt;=Scenario!$AA$18,14,15))))))))))))))))</f>
        <v> </v>
      </c>
      <c r="AE154" s="3">
        <f>IF(ISBLANK(F154)," ",IF(F154&lt;=Scenario!$AI$3,0,IF(F154&lt;=Scenario!$AI$5,1,IF(F154&lt;=Scenario!$AI$6,2,IF(F154&lt;=Scenario!$AI$7,3,IF(F154&lt;=Scenario!$AI$8,4,IF(F154&lt;=Scenario!$AI$9,5,IF(F154&lt;=Scenario!$AI$10,6,IF(F154&lt;=Scenario!$AI$11,7,IF(F154&lt;=Scenario!$AI$12,8,IF(F154&lt;=Scenario!$AI$13,9,10)))))))))))</f>
        <v>0</v>
      </c>
      <c r="AF154" s="3" t="str">
        <f t="shared" si="17"/>
        <v> </v>
      </c>
      <c r="AG154" s="140" t="str">
        <f t="shared" si="18"/>
        <v>#VALUE!</v>
      </c>
      <c r="AH154" s="141" t="str">
        <f t="shared" si="19"/>
        <v>#VALUE!</v>
      </c>
      <c r="AI154" s="95" t="str">
        <f t="shared" si="20"/>
        <v>#VALUE!</v>
      </c>
      <c r="AJ154" s="69" t="str">
        <f t="shared" si="21"/>
        <v>missing data</v>
      </c>
      <c r="AK154" s="74" t="str">
        <f t="shared" si="22"/>
        <v>missing data</v>
      </c>
      <c r="AL154" s="3"/>
      <c r="AM154" s="3"/>
      <c r="AN154" s="3"/>
      <c r="AO154" s="3"/>
      <c r="AP154" s="3"/>
      <c r="AQ154" s="3"/>
      <c r="AR154" s="3"/>
      <c r="AS154" s="3"/>
      <c r="AT154" s="3"/>
      <c r="AU154" s="3"/>
      <c r="AV154" s="3"/>
      <c r="AW154" s="3"/>
      <c r="AX154" s="3"/>
      <c r="AY154" s="3"/>
      <c r="AZ154" s="3"/>
      <c r="BA154" s="3"/>
      <c r="BB154" s="3"/>
      <c r="BC154" s="3"/>
      <c r="BD154" s="3"/>
      <c r="BE154" s="3"/>
      <c r="BF154" s="3"/>
      <c r="BG154" s="3"/>
    </row>
    <row r="155" ht="15.75" customHeight="1">
      <c r="A155" s="3" t="s">
        <v>3516</v>
      </c>
      <c r="B155" s="57"/>
      <c r="C155" s="58"/>
      <c r="D155" s="60"/>
      <c r="E155" s="144" t="str">
        <f t="shared" si="1"/>
        <v>#DIV/0!</v>
      </c>
      <c r="F155" s="135">
        <f t="shared" si="2"/>
        <v>0</v>
      </c>
      <c r="G155" s="58"/>
      <c r="H155" s="59">
        <f t="shared" si="30"/>
        <v>0</v>
      </c>
      <c r="I155" s="136"/>
      <c r="J155" s="61"/>
      <c r="K155" s="61"/>
      <c r="L155" s="61"/>
      <c r="M155" s="62"/>
      <c r="N155" s="120" t="str">
        <f t="shared" si="4"/>
        <v> </v>
      </c>
      <c r="O155" s="3" t="str">
        <f t="shared" si="5"/>
        <v> </v>
      </c>
      <c r="P155" s="147" t="str">
        <f t="shared" si="31"/>
        <v> </v>
      </c>
      <c r="Q155" s="3">
        <f t="shared" si="7"/>
        <v>0</v>
      </c>
      <c r="R155" s="3" t="str">
        <f t="shared" si="8"/>
        <v> </v>
      </c>
      <c r="S155" s="3" t="str">
        <f t="shared" si="9"/>
        <v> </v>
      </c>
      <c r="T155" s="3" t="str">
        <f t="shared" si="33"/>
        <v> </v>
      </c>
      <c r="U155" s="120" t="str">
        <f t="shared" si="11"/>
        <v>#VALUE!</v>
      </c>
      <c r="V155" s="3" t="str">
        <f t="shared" si="12"/>
        <v>#VALUE!</v>
      </c>
      <c r="W155" s="145" t="str">
        <f t="shared" si="13"/>
        <v>#VALUE!</v>
      </c>
      <c r="X155" s="69" t="str">
        <f t="shared" si="32"/>
        <v>donnée(s) manquante(s)</v>
      </c>
      <c r="Y155" s="70" t="str">
        <f t="shared" si="15"/>
        <v>donnée(s) manquante(s)</v>
      </c>
      <c r="Z155" s="139" t="str">
        <f t="shared" si="16"/>
        <v>#DIV/0!</v>
      </c>
      <c r="AA155" s="3" t="str">
        <f>IF(ISBLANK(L155)," ",IF(L155&lt;=Scenario!$C$3,0,IF(L155&lt;=Scenario!$C$5,1,IF(L155&lt;=Scenario!$C$6,2,IF(L155&lt;=Scenario!$C$7,3,IF(L155&lt;=Scenario!$C$8,4,5))))))</f>
        <v> </v>
      </c>
      <c r="AB155" s="3" t="str">
        <f>IF(ISBLANK(M155)," ",IF(M155&lt;=Scenario!$G$3,0,IF(M155&lt;=Scenario!$G$5,1,IF(M155&lt;=Scenario!$G$6,2,IF(M155&lt;=Scenario!$G$7,3,IF(M155&lt;=Scenario!$G$8,4,IF(M155&lt;=Scenario!$G$9,5,IF(M155&lt;=Scenario!$G$10,6,7))))))))</f>
        <v> </v>
      </c>
      <c r="AC155" s="3" t="str">
        <f>IF(ISBLANK(I155)," ",IF(I155&lt;=Scenario!$O$3,0,IF(I155&lt;=Scenario!$O$5,1,IF(I155&lt;=Scenario!$O$6,2,IF(I155&lt;=Scenario!$O$7,3,IF(I155&lt;=Scenario!$O$8,4,IF(I155&lt;=Scenario!$O$9,5,IF(I155&lt;=Scenario!$O$10,6,IF(I155&lt;=Scenario!$O$11,7,IF(I155&lt;=Scenario!$O$12,8,IF(I155&lt;=Scenario!$O$13,9,IF(I155&lt;=Scenario!$O$14,10,IF(I155&lt;=Scenario!$O$15,11,IF(I155&lt;=Scenario!$O$16,12,IF(I155&lt;=Scenario!$O$17,13,IF(I155&lt;=Scenario!$O$18,14,IF(I155&lt;=Scenario!$O$19,15,IF(I155&lt;=Scenario!$O$20,16,IF(I155&lt;=Scenario!$O$21,17,IF(I155&lt;=Scenario!$O$22,18,IF(I155&lt;=Scenario!$O$23,19,20)))))))))))))))))))))</f>
        <v> </v>
      </c>
      <c r="AD155" s="3" t="str">
        <f>IF(ISBLANK(G155)," ",IF(G155&lt;=Scenario!$AA$3,0,IF(G155&lt;=Scenario!$AA$5,1,IF(G155&lt;=Scenario!$AA$6,2,IF(G155&lt;=Scenario!$AA$7,3,IF(G155&lt;=Scenario!$AA$8,4,IF(G155&lt;=Scenario!$AA$9,5,IF(G155&lt;=Scenario!$AA$10,6,IF(G155&lt;=Scenario!$AA$11,7,IF(G155&lt;=Scenario!$AA$12,8,IF(G155&lt;=Scenario!$AA$13,9,IF(G155&lt;=Scenario!$AA$14,10,IF(G155&lt;=Scenario!$AA$15,11,IF(G155&lt;=Scenario!$AA$16,12,IF(G155&lt;=Scenario!$AA$17,13,IF(G155&lt;=Scenario!$AA$18,14,15))))))))))))))))</f>
        <v> </v>
      </c>
      <c r="AE155" s="3">
        <f>IF(ISBLANK(F155)," ",IF(F155&lt;=Scenario!$AI$3,0,IF(F155&lt;=Scenario!$AI$5,1,IF(F155&lt;=Scenario!$AI$6,2,IF(F155&lt;=Scenario!$AI$7,3,IF(F155&lt;=Scenario!$AI$8,4,IF(F155&lt;=Scenario!$AI$9,5,IF(F155&lt;=Scenario!$AI$10,6,IF(F155&lt;=Scenario!$AI$11,7,IF(F155&lt;=Scenario!$AI$12,8,IF(F155&lt;=Scenario!$AI$13,9,10)))))))))))</f>
        <v>0</v>
      </c>
      <c r="AF155" s="3" t="str">
        <f t="shared" si="17"/>
        <v> </v>
      </c>
      <c r="AG155" s="140" t="str">
        <f t="shared" si="18"/>
        <v>#VALUE!</v>
      </c>
      <c r="AH155" s="141" t="str">
        <f t="shared" si="19"/>
        <v>#VALUE!</v>
      </c>
      <c r="AI155" s="95" t="str">
        <f t="shared" si="20"/>
        <v>#VALUE!</v>
      </c>
      <c r="AJ155" s="69" t="str">
        <f t="shared" si="21"/>
        <v>missing data</v>
      </c>
      <c r="AK155" s="74" t="str">
        <f t="shared" si="22"/>
        <v>missing data</v>
      </c>
      <c r="AL155" s="3"/>
      <c r="AM155" s="3"/>
      <c r="AN155" s="3"/>
      <c r="AO155" s="3"/>
      <c r="AP155" s="3"/>
      <c r="AQ155" s="3"/>
      <c r="AR155" s="3"/>
      <c r="AS155" s="3"/>
      <c r="AT155" s="3"/>
      <c r="AU155" s="3"/>
      <c r="AV155" s="3"/>
      <c r="AW155" s="3"/>
      <c r="AX155" s="3"/>
      <c r="AY155" s="3"/>
      <c r="AZ155" s="3"/>
      <c r="BA155" s="3"/>
      <c r="BB155" s="3"/>
      <c r="BC155" s="3"/>
      <c r="BD155" s="3"/>
      <c r="BE155" s="3"/>
      <c r="BF155" s="3"/>
      <c r="BG155" s="3"/>
    </row>
    <row r="156" ht="15.75" customHeight="1">
      <c r="A156" s="3" t="s">
        <v>3517</v>
      </c>
      <c r="B156" s="57"/>
      <c r="C156" s="58"/>
      <c r="D156" s="60"/>
      <c r="E156" s="144" t="str">
        <f t="shared" si="1"/>
        <v>#DIV/0!</v>
      </c>
      <c r="F156" s="135">
        <f t="shared" si="2"/>
        <v>0</v>
      </c>
      <c r="G156" s="58"/>
      <c r="H156" s="59">
        <f t="shared" si="30"/>
        <v>0</v>
      </c>
      <c r="I156" s="136"/>
      <c r="J156" s="61"/>
      <c r="K156" s="61"/>
      <c r="L156" s="61"/>
      <c r="M156" s="62"/>
      <c r="N156" s="120" t="str">
        <f t="shared" si="4"/>
        <v> </v>
      </c>
      <c r="O156" s="3" t="str">
        <f t="shared" si="5"/>
        <v> </v>
      </c>
      <c r="P156" s="147" t="str">
        <f t="shared" si="31"/>
        <v> </v>
      </c>
      <c r="Q156" s="3">
        <f t="shared" si="7"/>
        <v>0</v>
      </c>
      <c r="R156" s="3" t="str">
        <f t="shared" si="8"/>
        <v> </v>
      </c>
      <c r="S156" s="3" t="str">
        <f t="shared" si="9"/>
        <v> </v>
      </c>
      <c r="T156" s="3" t="str">
        <f t="shared" si="33"/>
        <v> </v>
      </c>
      <c r="U156" s="120" t="str">
        <f t="shared" si="11"/>
        <v>#VALUE!</v>
      </c>
      <c r="V156" s="3" t="str">
        <f t="shared" si="12"/>
        <v>#VALUE!</v>
      </c>
      <c r="W156" s="145" t="str">
        <f t="shared" si="13"/>
        <v>#VALUE!</v>
      </c>
      <c r="X156" s="69" t="str">
        <f t="shared" si="32"/>
        <v>donnée(s) manquante(s)</v>
      </c>
      <c r="Y156" s="70" t="str">
        <f t="shared" si="15"/>
        <v>donnée(s) manquante(s)</v>
      </c>
      <c r="Z156" s="139" t="str">
        <f t="shared" si="16"/>
        <v>#DIV/0!</v>
      </c>
      <c r="AA156" s="3" t="str">
        <f>IF(ISBLANK(L156)," ",IF(L156&lt;=Scenario!$C$3,0,IF(L156&lt;=Scenario!$C$5,1,IF(L156&lt;=Scenario!$C$6,2,IF(L156&lt;=Scenario!$C$7,3,IF(L156&lt;=Scenario!$C$8,4,5))))))</f>
        <v> </v>
      </c>
      <c r="AB156" s="3" t="str">
        <f>IF(ISBLANK(M156)," ",IF(M156&lt;=Scenario!$G$3,0,IF(M156&lt;=Scenario!$G$5,1,IF(M156&lt;=Scenario!$G$6,2,IF(M156&lt;=Scenario!$G$7,3,IF(M156&lt;=Scenario!$G$8,4,IF(M156&lt;=Scenario!$G$9,5,IF(M156&lt;=Scenario!$G$10,6,7))))))))</f>
        <v> </v>
      </c>
      <c r="AC156" s="3" t="str">
        <f>IF(ISBLANK(I156)," ",IF(I156&lt;=Scenario!$O$3,0,IF(I156&lt;=Scenario!$O$5,1,IF(I156&lt;=Scenario!$O$6,2,IF(I156&lt;=Scenario!$O$7,3,IF(I156&lt;=Scenario!$O$8,4,IF(I156&lt;=Scenario!$O$9,5,IF(I156&lt;=Scenario!$O$10,6,IF(I156&lt;=Scenario!$O$11,7,IF(I156&lt;=Scenario!$O$12,8,IF(I156&lt;=Scenario!$O$13,9,IF(I156&lt;=Scenario!$O$14,10,IF(I156&lt;=Scenario!$O$15,11,IF(I156&lt;=Scenario!$O$16,12,IF(I156&lt;=Scenario!$O$17,13,IF(I156&lt;=Scenario!$O$18,14,IF(I156&lt;=Scenario!$O$19,15,IF(I156&lt;=Scenario!$O$20,16,IF(I156&lt;=Scenario!$O$21,17,IF(I156&lt;=Scenario!$O$22,18,IF(I156&lt;=Scenario!$O$23,19,20)))))))))))))))))))))</f>
        <v> </v>
      </c>
      <c r="AD156" s="3" t="str">
        <f>IF(ISBLANK(G156)," ",IF(G156&lt;=Scenario!$AA$3,0,IF(G156&lt;=Scenario!$AA$5,1,IF(G156&lt;=Scenario!$AA$6,2,IF(G156&lt;=Scenario!$AA$7,3,IF(G156&lt;=Scenario!$AA$8,4,IF(G156&lt;=Scenario!$AA$9,5,IF(G156&lt;=Scenario!$AA$10,6,IF(G156&lt;=Scenario!$AA$11,7,IF(G156&lt;=Scenario!$AA$12,8,IF(G156&lt;=Scenario!$AA$13,9,IF(G156&lt;=Scenario!$AA$14,10,IF(G156&lt;=Scenario!$AA$15,11,IF(G156&lt;=Scenario!$AA$16,12,IF(G156&lt;=Scenario!$AA$17,13,IF(G156&lt;=Scenario!$AA$18,14,15))))))))))))))))</f>
        <v> </v>
      </c>
      <c r="AE156" s="3">
        <f>IF(ISBLANK(F156)," ",IF(F156&lt;=Scenario!$AI$3,0,IF(F156&lt;=Scenario!$AI$5,1,IF(F156&lt;=Scenario!$AI$6,2,IF(F156&lt;=Scenario!$AI$7,3,IF(F156&lt;=Scenario!$AI$8,4,IF(F156&lt;=Scenario!$AI$9,5,IF(F156&lt;=Scenario!$AI$10,6,IF(F156&lt;=Scenario!$AI$11,7,IF(F156&lt;=Scenario!$AI$12,8,IF(F156&lt;=Scenario!$AI$13,9,10)))))))))))</f>
        <v>0</v>
      </c>
      <c r="AF156" s="3" t="str">
        <f t="shared" si="17"/>
        <v> </v>
      </c>
      <c r="AG156" s="140" t="str">
        <f t="shared" si="18"/>
        <v>#VALUE!</v>
      </c>
      <c r="AH156" s="141" t="str">
        <f t="shared" si="19"/>
        <v>#VALUE!</v>
      </c>
      <c r="AI156" s="95" t="str">
        <f t="shared" si="20"/>
        <v>#VALUE!</v>
      </c>
      <c r="AJ156" s="69" t="str">
        <f t="shared" si="21"/>
        <v>missing data</v>
      </c>
      <c r="AK156" s="74" t="str">
        <f t="shared" si="22"/>
        <v>missing data</v>
      </c>
      <c r="AL156" s="3"/>
      <c r="AM156" s="3"/>
      <c r="AN156" s="3"/>
      <c r="AO156" s="3"/>
      <c r="AP156" s="3"/>
      <c r="AQ156" s="3"/>
      <c r="AR156" s="3"/>
      <c r="AS156" s="3"/>
      <c r="AT156" s="3"/>
      <c r="AU156" s="3"/>
      <c r="AV156" s="3"/>
      <c r="AW156" s="3"/>
      <c r="AX156" s="3"/>
      <c r="AY156" s="3"/>
      <c r="AZ156" s="3"/>
      <c r="BA156" s="3"/>
      <c r="BB156" s="3"/>
      <c r="BC156" s="3"/>
      <c r="BD156" s="3"/>
      <c r="BE156" s="3"/>
      <c r="BF156" s="3"/>
      <c r="BG156" s="3"/>
    </row>
    <row r="157" ht="15.75" customHeight="1">
      <c r="A157" s="3" t="s">
        <v>3518</v>
      </c>
      <c r="B157" s="57"/>
      <c r="C157" s="58"/>
      <c r="D157" s="60"/>
      <c r="E157" s="144" t="str">
        <f t="shared" si="1"/>
        <v>#DIV/0!</v>
      </c>
      <c r="F157" s="135">
        <f t="shared" si="2"/>
        <v>0</v>
      </c>
      <c r="G157" s="58"/>
      <c r="H157" s="59">
        <f t="shared" si="30"/>
        <v>0</v>
      </c>
      <c r="I157" s="136"/>
      <c r="J157" s="61"/>
      <c r="K157" s="61"/>
      <c r="L157" s="61"/>
      <c r="M157" s="62"/>
      <c r="N157" s="120" t="str">
        <f t="shared" si="4"/>
        <v> </v>
      </c>
      <c r="O157" s="3" t="str">
        <f t="shared" si="5"/>
        <v> </v>
      </c>
      <c r="P157" s="147" t="str">
        <f t="shared" si="31"/>
        <v> </v>
      </c>
      <c r="Q157" s="3">
        <f t="shared" si="7"/>
        <v>0</v>
      </c>
      <c r="R157" s="3" t="str">
        <f t="shared" si="8"/>
        <v> </v>
      </c>
      <c r="S157" s="3" t="str">
        <f t="shared" si="9"/>
        <v> </v>
      </c>
      <c r="T157" s="3" t="str">
        <f t="shared" si="33"/>
        <v> </v>
      </c>
      <c r="U157" s="120" t="str">
        <f t="shared" si="11"/>
        <v>#VALUE!</v>
      </c>
      <c r="V157" s="3" t="str">
        <f t="shared" si="12"/>
        <v>#VALUE!</v>
      </c>
      <c r="W157" s="145" t="str">
        <f t="shared" si="13"/>
        <v>#VALUE!</v>
      </c>
      <c r="X157" s="69" t="str">
        <f t="shared" si="32"/>
        <v>donnée(s) manquante(s)</v>
      </c>
      <c r="Y157" s="70" t="str">
        <f t="shared" si="15"/>
        <v>donnée(s) manquante(s)</v>
      </c>
      <c r="Z157" s="139" t="str">
        <f t="shared" si="16"/>
        <v>#DIV/0!</v>
      </c>
      <c r="AA157" s="3" t="str">
        <f>IF(ISBLANK(L157)," ",IF(L157&lt;=Scenario!$C$3,0,IF(L157&lt;=Scenario!$C$5,1,IF(L157&lt;=Scenario!$C$6,2,IF(L157&lt;=Scenario!$C$7,3,IF(L157&lt;=Scenario!$C$8,4,5))))))</f>
        <v> </v>
      </c>
      <c r="AB157" s="3" t="str">
        <f>IF(ISBLANK(M157)," ",IF(M157&lt;=Scenario!$G$3,0,IF(M157&lt;=Scenario!$G$5,1,IF(M157&lt;=Scenario!$G$6,2,IF(M157&lt;=Scenario!$G$7,3,IF(M157&lt;=Scenario!$G$8,4,IF(M157&lt;=Scenario!$G$9,5,IF(M157&lt;=Scenario!$G$10,6,7))))))))</f>
        <v> </v>
      </c>
      <c r="AC157" s="3" t="str">
        <f>IF(ISBLANK(I157)," ",IF(I157&lt;=Scenario!$O$3,0,IF(I157&lt;=Scenario!$O$5,1,IF(I157&lt;=Scenario!$O$6,2,IF(I157&lt;=Scenario!$O$7,3,IF(I157&lt;=Scenario!$O$8,4,IF(I157&lt;=Scenario!$O$9,5,IF(I157&lt;=Scenario!$O$10,6,IF(I157&lt;=Scenario!$O$11,7,IF(I157&lt;=Scenario!$O$12,8,IF(I157&lt;=Scenario!$O$13,9,IF(I157&lt;=Scenario!$O$14,10,IF(I157&lt;=Scenario!$O$15,11,IF(I157&lt;=Scenario!$O$16,12,IF(I157&lt;=Scenario!$O$17,13,IF(I157&lt;=Scenario!$O$18,14,IF(I157&lt;=Scenario!$O$19,15,IF(I157&lt;=Scenario!$O$20,16,IF(I157&lt;=Scenario!$O$21,17,IF(I157&lt;=Scenario!$O$22,18,IF(I157&lt;=Scenario!$O$23,19,20)))))))))))))))))))))</f>
        <v> </v>
      </c>
      <c r="AD157" s="3" t="str">
        <f>IF(ISBLANK(G157)," ",IF(G157&lt;=Scenario!$AA$3,0,IF(G157&lt;=Scenario!$AA$5,1,IF(G157&lt;=Scenario!$AA$6,2,IF(G157&lt;=Scenario!$AA$7,3,IF(G157&lt;=Scenario!$AA$8,4,IF(G157&lt;=Scenario!$AA$9,5,IF(G157&lt;=Scenario!$AA$10,6,IF(G157&lt;=Scenario!$AA$11,7,IF(G157&lt;=Scenario!$AA$12,8,IF(G157&lt;=Scenario!$AA$13,9,IF(G157&lt;=Scenario!$AA$14,10,IF(G157&lt;=Scenario!$AA$15,11,IF(G157&lt;=Scenario!$AA$16,12,IF(G157&lt;=Scenario!$AA$17,13,IF(G157&lt;=Scenario!$AA$18,14,15))))))))))))))))</f>
        <v> </v>
      </c>
      <c r="AE157" s="3">
        <f>IF(ISBLANK(F157)," ",IF(F157&lt;=Scenario!$AI$3,0,IF(F157&lt;=Scenario!$AI$5,1,IF(F157&lt;=Scenario!$AI$6,2,IF(F157&lt;=Scenario!$AI$7,3,IF(F157&lt;=Scenario!$AI$8,4,IF(F157&lt;=Scenario!$AI$9,5,IF(F157&lt;=Scenario!$AI$10,6,IF(F157&lt;=Scenario!$AI$11,7,IF(F157&lt;=Scenario!$AI$12,8,IF(F157&lt;=Scenario!$AI$13,9,10)))))))))))</f>
        <v>0</v>
      </c>
      <c r="AF157" s="3" t="str">
        <f t="shared" si="17"/>
        <v> </v>
      </c>
      <c r="AG157" s="140" t="str">
        <f t="shared" si="18"/>
        <v>#VALUE!</v>
      </c>
      <c r="AH157" s="141" t="str">
        <f t="shared" si="19"/>
        <v>#VALUE!</v>
      </c>
      <c r="AI157" s="95" t="str">
        <f t="shared" si="20"/>
        <v>#VALUE!</v>
      </c>
      <c r="AJ157" s="69" t="str">
        <f t="shared" si="21"/>
        <v>missing data</v>
      </c>
      <c r="AK157" s="74" t="str">
        <f t="shared" si="22"/>
        <v>missing data</v>
      </c>
      <c r="AL157" s="3"/>
      <c r="AM157" s="3"/>
      <c r="AN157" s="3"/>
      <c r="AO157" s="3"/>
      <c r="AP157" s="3"/>
      <c r="AQ157" s="3"/>
      <c r="AR157" s="3"/>
      <c r="AS157" s="3"/>
      <c r="AT157" s="3"/>
      <c r="AU157" s="3"/>
      <c r="AV157" s="3"/>
      <c r="AW157" s="3"/>
      <c r="AX157" s="3"/>
      <c r="AY157" s="3"/>
      <c r="AZ157" s="3"/>
      <c r="BA157" s="3"/>
      <c r="BB157" s="3"/>
      <c r="BC157" s="3"/>
      <c r="BD157" s="3"/>
      <c r="BE157" s="3"/>
      <c r="BF157" s="3"/>
      <c r="BG157" s="3"/>
    </row>
    <row r="158" ht="15.75" customHeight="1">
      <c r="A158" s="3" t="s">
        <v>3519</v>
      </c>
      <c r="B158" s="57"/>
      <c r="C158" s="58"/>
      <c r="D158" s="60"/>
      <c r="E158" s="144" t="str">
        <f t="shared" si="1"/>
        <v>#DIV/0!</v>
      </c>
      <c r="F158" s="135">
        <f t="shared" si="2"/>
        <v>0</v>
      </c>
      <c r="G158" s="58"/>
      <c r="H158" s="59">
        <f t="shared" si="30"/>
        <v>0</v>
      </c>
      <c r="I158" s="136"/>
      <c r="J158" s="61"/>
      <c r="K158" s="61"/>
      <c r="L158" s="61"/>
      <c r="M158" s="62"/>
      <c r="N158" s="120" t="str">
        <f t="shared" si="4"/>
        <v> </v>
      </c>
      <c r="O158" s="3" t="str">
        <f t="shared" si="5"/>
        <v> </v>
      </c>
      <c r="P158" s="147" t="str">
        <f t="shared" si="31"/>
        <v> </v>
      </c>
      <c r="Q158" s="3">
        <f t="shared" si="7"/>
        <v>0</v>
      </c>
      <c r="R158" s="3" t="str">
        <f t="shared" si="8"/>
        <v> </v>
      </c>
      <c r="S158" s="3" t="str">
        <f t="shared" si="9"/>
        <v> </v>
      </c>
      <c r="T158" s="3" t="str">
        <f t="shared" si="33"/>
        <v> </v>
      </c>
      <c r="U158" s="120" t="str">
        <f t="shared" si="11"/>
        <v>#VALUE!</v>
      </c>
      <c r="V158" s="3" t="str">
        <f t="shared" si="12"/>
        <v>#VALUE!</v>
      </c>
      <c r="W158" s="145" t="str">
        <f t="shared" si="13"/>
        <v>#VALUE!</v>
      </c>
      <c r="X158" s="69" t="str">
        <f t="shared" si="32"/>
        <v>donnée(s) manquante(s)</v>
      </c>
      <c r="Y158" s="70" t="str">
        <f t="shared" si="15"/>
        <v>donnée(s) manquante(s)</v>
      </c>
      <c r="Z158" s="139" t="str">
        <f t="shared" si="16"/>
        <v>#DIV/0!</v>
      </c>
      <c r="AA158" s="3" t="str">
        <f>IF(ISBLANK(L158)," ",IF(L158&lt;=Scenario!$C$3,0,IF(L158&lt;=Scenario!$C$5,1,IF(L158&lt;=Scenario!$C$6,2,IF(L158&lt;=Scenario!$C$7,3,IF(L158&lt;=Scenario!$C$8,4,5))))))</f>
        <v> </v>
      </c>
      <c r="AB158" s="3" t="str">
        <f>IF(ISBLANK(M158)," ",IF(M158&lt;=Scenario!$G$3,0,IF(M158&lt;=Scenario!$G$5,1,IF(M158&lt;=Scenario!$G$6,2,IF(M158&lt;=Scenario!$G$7,3,IF(M158&lt;=Scenario!$G$8,4,IF(M158&lt;=Scenario!$G$9,5,IF(M158&lt;=Scenario!$G$10,6,7))))))))</f>
        <v> </v>
      </c>
      <c r="AC158" s="3" t="str">
        <f>IF(ISBLANK(I158)," ",IF(I158&lt;=Scenario!$O$3,0,IF(I158&lt;=Scenario!$O$5,1,IF(I158&lt;=Scenario!$O$6,2,IF(I158&lt;=Scenario!$O$7,3,IF(I158&lt;=Scenario!$O$8,4,IF(I158&lt;=Scenario!$O$9,5,IF(I158&lt;=Scenario!$O$10,6,IF(I158&lt;=Scenario!$O$11,7,IF(I158&lt;=Scenario!$O$12,8,IF(I158&lt;=Scenario!$O$13,9,IF(I158&lt;=Scenario!$O$14,10,IF(I158&lt;=Scenario!$O$15,11,IF(I158&lt;=Scenario!$O$16,12,IF(I158&lt;=Scenario!$O$17,13,IF(I158&lt;=Scenario!$O$18,14,IF(I158&lt;=Scenario!$O$19,15,IF(I158&lt;=Scenario!$O$20,16,IF(I158&lt;=Scenario!$O$21,17,IF(I158&lt;=Scenario!$O$22,18,IF(I158&lt;=Scenario!$O$23,19,20)))))))))))))))))))))</f>
        <v> </v>
      </c>
      <c r="AD158" s="3" t="str">
        <f>IF(ISBLANK(G158)," ",IF(G158&lt;=Scenario!$AA$3,0,IF(G158&lt;=Scenario!$AA$5,1,IF(G158&lt;=Scenario!$AA$6,2,IF(G158&lt;=Scenario!$AA$7,3,IF(G158&lt;=Scenario!$AA$8,4,IF(G158&lt;=Scenario!$AA$9,5,IF(G158&lt;=Scenario!$AA$10,6,IF(G158&lt;=Scenario!$AA$11,7,IF(G158&lt;=Scenario!$AA$12,8,IF(G158&lt;=Scenario!$AA$13,9,IF(G158&lt;=Scenario!$AA$14,10,IF(G158&lt;=Scenario!$AA$15,11,IF(G158&lt;=Scenario!$AA$16,12,IF(G158&lt;=Scenario!$AA$17,13,IF(G158&lt;=Scenario!$AA$18,14,15))))))))))))))))</f>
        <v> </v>
      </c>
      <c r="AE158" s="3">
        <f>IF(ISBLANK(F158)," ",IF(F158&lt;=Scenario!$AI$3,0,IF(F158&lt;=Scenario!$AI$5,1,IF(F158&lt;=Scenario!$AI$6,2,IF(F158&lt;=Scenario!$AI$7,3,IF(F158&lt;=Scenario!$AI$8,4,IF(F158&lt;=Scenario!$AI$9,5,IF(F158&lt;=Scenario!$AI$10,6,IF(F158&lt;=Scenario!$AI$11,7,IF(F158&lt;=Scenario!$AI$12,8,IF(F158&lt;=Scenario!$AI$13,9,10)))))))))))</f>
        <v>0</v>
      </c>
      <c r="AF158" s="3" t="str">
        <f t="shared" si="17"/>
        <v> </v>
      </c>
      <c r="AG158" s="140" t="str">
        <f t="shared" si="18"/>
        <v>#VALUE!</v>
      </c>
      <c r="AH158" s="141" t="str">
        <f t="shared" si="19"/>
        <v>#VALUE!</v>
      </c>
      <c r="AI158" s="95" t="str">
        <f t="shared" si="20"/>
        <v>#VALUE!</v>
      </c>
      <c r="AJ158" s="69" t="str">
        <f t="shared" si="21"/>
        <v>missing data</v>
      </c>
      <c r="AK158" s="74" t="str">
        <f t="shared" si="22"/>
        <v>missing data</v>
      </c>
      <c r="AL158" s="3"/>
      <c r="AM158" s="3"/>
      <c r="AN158" s="3"/>
      <c r="AO158" s="3"/>
      <c r="AP158" s="3"/>
      <c r="AQ158" s="3"/>
      <c r="AR158" s="3"/>
      <c r="AS158" s="3"/>
      <c r="AT158" s="3"/>
      <c r="AU158" s="3"/>
      <c r="AV158" s="3"/>
      <c r="AW158" s="3"/>
      <c r="AX158" s="3"/>
      <c r="AY158" s="3"/>
      <c r="AZ158" s="3"/>
      <c r="BA158" s="3"/>
      <c r="BB158" s="3"/>
      <c r="BC158" s="3"/>
      <c r="BD158" s="3"/>
      <c r="BE158" s="3"/>
      <c r="BF158" s="3"/>
      <c r="BG158" s="3"/>
    </row>
    <row r="159" ht="15.75" customHeight="1">
      <c r="A159" s="3" t="s">
        <v>3520</v>
      </c>
      <c r="B159" s="57"/>
      <c r="C159" s="58"/>
      <c r="D159" s="60"/>
      <c r="E159" s="144" t="str">
        <f t="shared" si="1"/>
        <v>#DIV/0!</v>
      </c>
      <c r="F159" s="135">
        <f t="shared" si="2"/>
        <v>0</v>
      </c>
      <c r="G159" s="58"/>
      <c r="H159" s="59">
        <f t="shared" si="30"/>
        <v>0</v>
      </c>
      <c r="I159" s="136"/>
      <c r="J159" s="61"/>
      <c r="K159" s="61"/>
      <c r="L159" s="61"/>
      <c r="M159" s="62"/>
      <c r="N159" s="120" t="str">
        <f t="shared" si="4"/>
        <v> </v>
      </c>
      <c r="O159" s="3" t="str">
        <f t="shared" si="5"/>
        <v> </v>
      </c>
      <c r="P159" s="147" t="str">
        <f t="shared" si="31"/>
        <v> </v>
      </c>
      <c r="Q159" s="3">
        <f t="shared" si="7"/>
        <v>0</v>
      </c>
      <c r="R159" s="3" t="str">
        <f t="shared" si="8"/>
        <v> </v>
      </c>
      <c r="S159" s="3" t="str">
        <f t="shared" si="9"/>
        <v> </v>
      </c>
      <c r="T159" s="3" t="str">
        <f t="shared" si="33"/>
        <v> </v>
      </c>
      <c r="U159" s="120" t="str">
        <f t="shared" si="11"/>
        <v>#VALUE!</v>
      </c>
      <c r="V159" s="3" t="str">
        <f t="shared" si="12"/>
        <v>#VALUE!</v>
      </c>
      <c r="W159" s="145" t="str">
        <f t="shared" si="13"/>
        <v>#VALUE!</v>
      </c>
      <c r="X159" s="69" t="str">
        <f t="shared" si="32"/>
        <v>donnée(s) manquante(s)</v>
      </c>
      <c r="Y159" s="70" t="str">
        <f t="shared" si="15"/>
        <v>donnée(s) manquante(s)</v>
      </c>
      <c r="Z159" s="139" t="str">
        <f t="shared" si="16"/>
        <v>#DIV/0!</v>
      </c>
      <c r="AA159" s="3" t="str">
        <f>IF(ISBLANK(L159)," ",IF(L159&lt;=Scenario!$C$3,0,IF(L159&lt;=Scenario!$C$5,1,IF(L159&lt;=Scenario!$C$6,2,IF(L159&lt;=Scenario!$C$7,3,IF(L159&lt;=Scenario!$C$8,4,5))))))</f>
        <v> </v>
      </c>
      <c r="AB159" s="3" t="str">
        <f>IF(ISBLANK(M159)," ",IF(M159&lt;=Scenario!$G$3,0,IF(M159&lt;=Scenario!$G$5,1,IF(M159&lt;=Scenario!$G$6,2,IF(M159&lt;=Scenario!$G$7,3,IF(M159&lt;=Scenario!$G$8,4,IF(M159&lt;=Scenario!$G$9,5,IF(M159&lt;=Scenario!$G$10,6,7))))))))</f>
        <v> </v>
      </c>
      <c r="AC159" s="3" t="str">
        <f>IF(ISBLANK(I159)," ",IF(I159&lt;=Scenario!$O$3,0,IF(I159&lt;=Scenario!$O$5,1,IF(I159&lt;=Scenario!$O$6,2,IF(I159&lt;=Scenario!$O$7,3,IF(I159&lt;=Scenario!$O$8,4,IF(I159&lt;=Scenario!$O$9,5,IF(I159&lt;=Scenario!$O$10,6,IF(I159&lt;=Scenario!$O$11,7,IF(I159&lt;=Scenario!$O$12,8,IF(I159&lt;=Scenario!$O$13,9,IF(I159&lt;=Scenario!$O$14,10,IF(I159&lt;=Scenario!$O$15,11,IF(I159&lt;=Scenario!$O$16,12,IF(I159&lt;=Scenario!$O$17,13,IF(I159&lt;=Scenario!$O$18,14,IF(I159&lt;=Scenario!$O$19,15,IF(I159&lt;=Scenario!$O$20,16,IF(I159&lt;=Scenario!$O$21,17,IF(I159&lt;=Scenario!$O$22,18,IF(I159&lt;=Scenario!$O$23,19,20)))))))))))))))))))))</f>
        <v> </v>
      </c>
      <c r="AD159" s="3" t="str">
        <f>IF(ISBLANK(G159)," ",IF(G159&lt;=Scenario!$AA$3,0,IF(G159&lt;=Scenario!$AA$5,1,IF(G159&lt;=Scenario!$AA$6,2,IF(G159&lt;=Scenario!$AA$7,3,IF(G159&lt;=Scenario!$AA$8,4,IF(G159&lt;=Scenario!$AA$9,5,IF(G159&lt;=Scenario!$AA$10,6,IF(G159&lt;=Scenario!$AA$11,7,IF(G159&lt;=Scenario!$AA$12,8,IF(G159&lt;=Scenario!$AA$13,9,IF(G159&lt;=Scenario!$AA$14,10,IF(G159&lt;=Scenario!$AA$15,11,IF(G159&lt;=Scenario!$AA$16,12,IF(G159&lt;=Scenario!$AA$17,13,IF(G159&lt;=Scenario!$AA$18,14,15))))))))))))))))</f>
        <v> </v>
      </c>
      <c r="AE159" s="3">
        <f>IF(ISBLANK(F159)," ",IF(F159&lt;=Scenario!$AI$3,0,IF(F159&lt;=Scenario!$AI$5,1,IF(F159&lt;=Scenario!$AI$6,2,IF(F159&lt;=Scenario!$AI$7,3,IF(F159&lt;=Scenario!$AI$8,4,IF(F159&lt;=Scenario!$AI$9,5,IF(F159&lt;=Scenario!$AI$10,6,IF(F159&lt;=Scenario!$AI$11,7,IF(F159&lt;=Scenario!$AI$12,8,IF(F159&lt;=Scenario!$AI$13,9,10)))))))))))</f>
        <v>0</v>
      </c>
      <c r="AF159" s="3" t="str">
        <f t="shared" si="17"/>
        <v> </v>
      </c>
      <c r="AG159" s="140" t="str">
        <f t="shared" si="18"/>
        <v>#VALUE!</v>
      </c>
      <c r="AH159" s="141" t="str">
        <f t="shared" si="19"/>
        <v>#VALUE!</v>
      </c>
      <c r="AI159" s="95" t="str">
        <f t="shared" si="20"/>
        <v>#VALUE!</v>
      </c>
      <c r="AJ159" s="69" t="str">
        <f t="shared" si="21"/>
        <v>missing data</v>
      </c>
      <c r="AK159" s="74" t="str">
        <f t="shared" si="22"/>
        <v>missing data</v>
      </c>
      <c r="AL159" s="3"/>
      <c r="AM159" s="3"/>
      <c r="AN159" s="3"/>
      <c r="AO159" s="3"/>
      <c r="AP159" s="3"/>
      <c r="AQ159" s="3"/>
      <c r="AR159" s="3"/>
      <c r="AS159" s="3"/>
      <c r="AT159" s="3"/>
      <c r="AU159" s="3"/>
      <c r="AV159" s="3"/>
      <c r="AW159" s="3"/>
      <c r="AX159" s="3"/>
      <c r="AY159" s="3"/>
      <c r="AZ159" s="3"/>
      <c r="BA159" s="3"/>
      <c r="BB159" s="3"/>
      <c r="BC159" s="3"/>
      <c r="BD159" s="3"/>
      <c r="BE159" s="3"/>
      <c r="BF159" s="3"/>
      <c r="BG159" s="3"/>
    </row>
    <row r="160" ht="15.75" customHeight="1">
      <c r="A160" s="3" t="s">
        <v>3521</v>
      </c>
      <c r="B160" s="57"/>
      <c r="C160" s="58"/>
      <c r="D160" s="60"/>
      <c r="E160" s="144" t="str">
        <f t="shared" si="1"/>
        <v>#DIV/0!</v>
      </c>
      <c r="F160" s="135">
        <f t="shared" si="2"/>
        <v>0</v>
      </c>
      <c r="G160" s="58"/>
      <c r="H160" s="59">
        <f t="shared" si="30"/>
        <v>0</v>
      </c>
      <c r="I160" s="136"/>
      <c r="J160" s="61"/>
      <c r="K160" s="61"/>
      <c r="L160" s="61"/>
      <c r="M160" s="62"/>
      <c r="N160" s="120" t="str">
        <f t="shared" si="4"/>
        <v> </v>
      </c>
      <c r="O160" s="3" t="str">
        <f t="shared" si="5"/>
        <v> </v>
      </c>
      <c r="P160" s="147" t="str">
        <f t="shared" si="31"/>
        <v> </v>
      </c>
      <c r="Q160" s="3">
        <f t="shared" si="7"/>
        <v>0</v>
      </c>
      <c r="R160" s="3" t="str">
        <f t="shared" si="8"/>
        <v> </v>
      </c>
      <c r="S160" s="3" t="str">
        <f t="shared" si="9"/>
        <v> </v>
      </c>
      <c r="T160" s="3" t="str">
        <f t="shared" si="33"/>
        <v> </v>
      </c>
      <c r="U160" s="120" t="str">
        <f t="shared" si="11"/>
        <v>#VALUE!</v>
      </c>
      <c r="V160" s="3" t="str">
        <f t="shared" si="12"/>
        <v>#VALUE!</v>
      </c>
      <c r="W160" s="145" t="str">
        <f t="shared" si="13"/>
        <v>#VALUE!</v>
      </c>
      <c r="X160" s="69" t="str">
        <f t="shared" si="32"/>
        <v>donnée(s) manquante(s)</v>
      </c>
      <c r="Y160" s="70" t="str">
        <f t="shared" si="15"/>
        <v>donnée(s) manquante(s)</v>
      </c>
      <c r="Z160" s="139" t="str">
        <f t="shared" si="16"/>
        <v>#DIV/0!</v>
      </c>
      <c r="AA160" s="3" t="str">
        <f>IF(ISBLANK(L160)," ",IF(L160&lt;=Scenario!$C$3,0,IF(L160&lt;=Scenario!$C$5,1,IF(L160&lt;=Scenario!$C$6,2,IF(L160&lt;=Scenario!$C$7,3,IF(L160&lt;=Scenario!$C$8,4,5))))))</f>
        <v> </v>
      </c>
      <c r="AB160" s="3" t="str">
        <f>IF(ISBLANK(M160)," ",IF(M160&lt;=Scenario!$G$3,0,IF(M160&lt;=Scenario!$G$5,1,IF(M160&lt;=Scenario!$G$6,2,IF(M160&lt;=Scenario!$G$7,3,IF(M160&lt;=Scenario!$G$8,4,IF(M160&lt;=Scenario!$G$9,5,IF(M160&lt;=Scenario!$G$10,6,7))))))))</f>
        <v> </v>
      </c>
      <c r="AC160" s="3" t="str">
        <f>IF(ISBLANK(I160)," ",IF(I160&lt;=Scenario!$O$3,0,IF(I160&lt;=Scenario!$O$5,1,IF(I160&lt;=Scenario!$O$6,2,IF(I160&lt;=Scenario!$O$7,3,IF(I160&lt;=Scenario!$O$8,4,IF(I160&lt;=Scenario!$O$9,5,IF(I160&lt;=Scenario!$O$10,6,IF(I160&lt;=Scenario!$O$11,7,IF(I160&lt;=Scenario!$O$12,8,IF(I160&lt;=Scenario!$O$13,9,IF(I160&lt;=Scenario!$O$14,10,IF(I160&lt;=Scenario!$O$15,11,IF(I160&lt;=Scenario!$O$16,12,IF(I160&lt;=Scenario!$O$17,13,IF(I160&lt;=Scenario!$O$18,14,IF(I160&lt;=Scenario!$O$19,15,IF(I160&lt;=Scenario!$O$20,16,IF(I160&lt;=Scenario!$O$21,17,IF(I160&lt;=Scenario!$O$22,18,IF(I160&lt;=Scenario!$O$23,19,20)))))))))))))))))))))</f>
        <v> </v>
      </c>
      <c r="AD160" s="3" t="str">
        <f>IF(ISBLANK(G160)," ",IF(G160&lt;=Scenario!$AA$3,0,IF(G160&lt;=Scenario!$AA$5,1,IF(G160&lt;=Scenario!$AA$6,2,IF(G160&lt;=Scenario!$AA$7,3,IF(G160&lt;=Scenario!$AA$8,4,IF(G160&lt;=Scenario!$AA$9,5,IF(G160&lt;=Scenario!$AA$10,6,IF(G160&lt;=Scenario!$AA$11,7,IF(G160&lt;=Scenario!$AA$12,8,IF(G160&lt;=Scenario!$AA$13,9,IF(G160&lt;=Scenario!$AA$14,10,IF(G160&lt;=Scenario!$AA$15,11,IF(G160&lt;=Scenario!$AA$16,12,IF(G160&lt;=Scenario!$AA$17,13,IF(G160&lt;=Scenario!$AA$18,14,15))))))))))))))))</f>
        <v> </v>
      </c>
      <c r="AE160" s="3">
        <f>IF(ISBLANK(F160)," ",IF(F160&lt;=Scenario!$AI$3,0,IF(F160&lt;=Scenario!$AI$5,1,IF(F160&lt;=Scenario!$AI$6,2,IF(F160&lt;=Scenario!$AI$7,3,IF(F160&lt;=Scenario!$AI$8,4,IF(F160&lt;=Scenario!$AI$9,5,IF(F160&lt;=Scenario!$AI$10,6,IF(F160&lt;=Scenario!$AI$11,7,IF(F160&lt;=Scenario!$AI$12,8,IF(F160&lt;=Scenario!$AI$13,9,10)))))))))))</f>
        <v>0</v>
      </c>
      <c r="AF160" s="3" t="str">
        <f t="shared" si="17"/>
        <v> </v>
      </c>
      <c r="AG160" s="140" t="str">
        <f t="shared" si="18"/>
        <v>#VALUE!</v>
      </c>
      <c r="AH160" s="141" t="str">
        <f t="shared" si="19"/>
        <v>#VALUE!</v>
      </c>
      <c r="AI160" s="95" t="str">
        <f t="shared" si="20"/>
        <v>#VALUE!</v>
      </c>
      <c r="AJ160" s="69" t="str">
        <f t="shared" si="21"/>
        <v>missing data</v>
      </c>
      <c r="AK160" s="74" t="str">
        <f t="shared" si="22"/>
        <v>missing data</v>
      </c>
      <c r="AL160" s="3"/>
      <c r="AM160" s="3"/>
      <c r="AN160" s="3"/>
      <c r="AO160" s="3"/>
      <c r="AP160" s="3"/>
      <c r="AQ160" s="3"/>
      <c r="AR160" s="3"/>
      <c r="AS160" s="3"/>
      <c r="AT160" s="3"/>
      <c r="AU160" s="3"/>
      <c r="AV160" s="3"/>
      <c r="AW160" s="3"/>
      <c r="AX160" s="3"/>
      <c r="AY160" s="3"/>
      <c r="AZ160" s="3"/>
      <c r="BA160" s="3"/>
      <c r="BB160" s="3"/>
      <c r="BC160" s="3"/>
      <c r="BD160" s="3"/>
      <c r="BE160" s="3"/>
      <c r="BF160" s="3"/>
      <c r="BG160" s="3"/>
    </row>
    <row r="161" ht="15.75" customHeight="1">
      <c r="A161" s="3" t="s">
        <v>3522</v>
      </c>
      <c r="B161" s="57"/>
      <c r="C161" s="58"/>
      <c r="D161" s="60"/>
      <c r="E161" s="144" t="str">
        <f t="shared" si="1"/>
        <v>#DIV/0!</v>
      </c>
      <c r="F161" s="135">
        <f t="shared" si="2"/>
        <v>0</v>
      </c>
      <c r="G161" s="58"/>
      <c r="H161" s="59">
        <f t="shared" si="30"/>
        <v>0</v>
      </c>
      <c r="I161" s="136"/>
      <c r="J161" s="61"/>
      <c r="K161" s="61"/>
      <c r="L161" s="61"/>
      <c r="M161" s="62"/>
      <c r="N161" s="120" t="str">
        <f t="shared" si="4"/>
        <v> </v>
      </c>
      <c r="O161" s="3" t="str">
        <f t="shared" si="5"/>
        <v> </v>
      </c>
      <c r="P161" s="147" t="str">
        <f t="shared" si="31"/>
        <v> </v>
      </c>
      <c r="Q161" s="3">
        <f t="shared" si="7"/>
        <v>0</v>
      </c>
      <c r="R161" s="3" t="str">
        <f t="shared" si="8"/>
        <v> </v>
      </c>
      <c r="S161" s="3" t="str">
        <f t="shared" si="9"/>
        <v> </v>
      </c>
      <c r="T161" s="3" t="str">
        <f t="shared" si="33"/>
        <v> </v>
      </c>
      <c r="U161" s="120" t="str">
        <f t="shared" si="11"/>
        <v>#VALUE!</v>
      </c>
      <c r="V161" s="3" t="str">
        <f t="shared" si="12"/>
        <v>#VALUE!</v>
      </c>
      <c r="W161" s="145" t="str">
        <f t="shared" si="13"/>
        <v>#VALUE!</v>
      </c>
      <c r="X161" s="69" t="str">
        <f t="shared" si="32"/>
        <v>donnée(s) manquante(s)</v>
      </c>
      <c r="Y161" s="70" t="str">
        <f t="shared" si="15"/>
        <v>donnée(s) manquante(s)</v>
      </c>
      <c r="Z161" s="139" t="str">
        <f t="shared" si="16"/>
        <v>#DIV/0!</v>
      </c>
      <c r="AA161" s="3" t="str">
        <f>IF(ISBLANK(L161)," ",IF(L161&lt;=Scenario!$C$3,0,IF(L161&lt;=Scenario!$C$5,1,IF(L161&lt;=Scenario!$C$6,2,IF(L161&lt;=Scenario!$C$7,3,IF(L161&lt;=Scenario!$C$8,4,5))))))</f>
        <v> </v>
      </c>
      <c r="AB161" s="3" t="str">
        <f>IF(ISBLANK(M161)," ",IF(M161&lt;=Scenario!$G$3,0,IF(M161&lt;=Scenario!$G$5,1,IF(M161&lt;=Scenario!$G$6,2,IF(M161&lt;=Scenario!$G$7,3,IF(M161&lt;=Scenario!$G$8,4,IF(M161&lt;=Scenario!$G$9,5,IF(M161&lt;=Scenario!$G$10,6,7))))))))</f>
        <v> </v>
      </c>
      <c r="AC161" s="3" t="str">
        <f>IF(ISBLANK(I161)," ",IF(I161&lt;=Scenario!$O$3,0,IF(I161&lt;=Scenario!$O$5,1,IF(I161&lt;=Scenario!$O$6,2,IF(I161&lt;=Scenario!$O$7,3,IF(I161&lt;=Scenario!$O$8,4,IF(I161&lt;=Scenario!$O$9,5,IF(I161&lt;=Scenario!$O$10,6,IF(I161&lt;=Scenario!$O$11,7,IF(I161&lt;=Scenario!$O$12,8,IF(I161&lt;=Scenario!$O$13,9,IF(I161&lt;=Scenario!$O$14,10,IF(I161&lt;=Scenario!$O$15,11,IF(I161&lt;=Scenario!$O$16,12,IF(I161&lt;=Scenario!$O$17,13,IF(I161&lt;=Scenario!$O$18,14,IF(I161&lt;=Scenario!$O$19,15,IF(I161&lt;=Scenario!$O$20,16,IF(I161&lt;=Scenario!$O$21,17,IF(I161&lt;=Scenario!$O$22,18,IF(I161&lt;=Scenario!$O$23,19,20)))))))))))))))))))))</f>
        <v> </v>
      </c>
      <c r="AD161" s="3" t="str">
        <f>IF(ISBLANK(G161)," ",IF(G161&lt;=Scenario!$AA$3,0,IF(G161&lt;=Scenario!$AA$5,1,IF(G161&lt;=Scenario!$AA$6,2,IF(G161&lt;=Scenario!$AA$7,3,IF(G161&lt;=Scenario!$AA$8,4,IF(G161&lt;=Scenario!$AA$9,5,IF(G161&lt;=Scenario!$AA$10,6,IF(G161&lt;=Scenario!$AA$11,7,IF(G161&lt;=Scenario!$AA$12,8,IF(G161&lt;=Scenario!$AA$13,9,IF(G161&lt;=Scenario!$AA$14,10,IF(G161&lt;=Scenario!$AA$15,11,IF(G161&lt;=Scenario!$AA$16,12,IF(G161&lt;=Scenario!$AA$17,13,IF(G161&lt;=Scenario!$AA$18,14,15))))))))))))))))</f>
        <v> </v>
      </c>
      <c r="AE161" s="3">
        <f>IF(ISBLANK(F161)," ",IF(F161&lt;=Scenario!$AI$3,0,IF(F161&lt;=Scenario!$AI$5,1,IF(F161&lt;=Scenario!$AI$6,2,IF(F161&lt;=Scenario!$AI$7,3,IF(F161&lt;=Scenario!$AI$8,4,IF(F161&lt;=Scenario!$AI$9,5,IF(F161&lt;=Scenario!$AI$10,6,IF(F161&lt;=Scenario!$AI$11,7,IF(F161&lt;=Scenario!$AI$12,8,IF(F161&lt;=Scenario!$AI$13,9,10)))))))))))</f>
        <v>0</v>
      </c>
      <c r="AF161" s="3" t="str">
        <f t="shared" si="17"/>
        <v> </v>
      </c>
      <c r="AG161" s="140" t="str">
        <f t="shared" si="18"/>
        <v>#VALUE!</v>
      </c>
      <c r="AH161" s="141" t="str">
        <f t="shared" si="19"/>
        <v>#VALUE!</v>
      </c>
      <c r="AI161" s="95" t="str">
        <f t="shared" si="20"/>
        <v>#VALUE!</v>
      </c>
      <c r="AJ161" s="69" t="str">
        <f t="shared" si="21"/>
        <v>missing data</v>
      </c>
      <c r="AK161" s="74" t="str">
        <f t="shared" si="22"/>
        <v>missing data</v>
      </c>
      <c r="AL161" s="3"/>
      <c r="AM161" s="3"/>
      <c r="AN161" s="3"/>
      <c r="AO161" s="3"/>
      <c r="AP161" s="3"/>
      <c r="AQ161" s="3"/>
      <c r="AR161" s="3"/>
      <c r="AS161" s="3"/>
      <c r="AT161" s="3"/>
      <c r="AU161" s="3"/>
      <c r="AV161" s="3"/>
      <c r="AW161" s="3"/>
      <c r="AX161" s="3"/>
      <c r="AY161" s="3"/>
      <c r="AZ161" s="3"/>
      <c r="BA161" s="3"/>
      <c r="BB161" s="3"/>
      <c r="BC161" s="3"/>
      <c r="BD161" s="3"/>
      <c r="BE161" s="3"/>
      <c r="BF161" s="3"/>
      <c r="BG161" s="3"/>
    </row>
    <row r="162" ht="15.75" customHeight="1">
      <c r="A162" s="3" t="s">
        <v>3523</v>
      </c>
      <c r="B162" s="57"/>
      <c r="C162" s="58"/>
      <c r="D162" s="60"/>
      <c r="E162" s="144" t="str">
        <f t="shared" si="1"/>
        <v>#DIV/0!</v>
      </c>
      <c r="F162" s="135">
        <f t="shared" si="2"/>
        <v>0</v>
      </c>
      <c r="G162" s="58"/>
      <c r="H162" s="59">
        <f t="shared" si="30"/>
        <v>0</v>
      </c>
      <c r="I162" s="136"/>
      <c r="J162" s="61"/>
      <c r="K162" s="61"/>
      <c r="L162" s="61"/>
      <c r="M162" s="62"/>
      <c r="N162" s="120" t="str">
        <f t="shared" si="4"/>
        <v> </v>
      </c>
      <c r="O162" s="3" t="str">
        <f t="shared" si="5"/>
        <v> </v>
      </c>
      <c r="P162" s="147" t="str">
        <f t="shared" si="31"/>
        <v> </v>
      </c>
      <c r="Q162" s="3">
        <f t="shared" si="7"/>
        <v>0</v>
      </c>
      <c r="R162" s="3" t="str">
        <f t="shared" si="8"/>
        <v> </v>
      </c>
      <c r="S162" s="3" t="str">
        <f t="shared" si="9"/>
        <v> </v>
      </c>
      <c r="T162" s="3" t="str">
        <f t="shared" si="33"/>
        <v> </v>
      </c>
      <c r="U162" s="120" t="str">
        <f t="shared" si="11"/>
        <v>#VALUE!</v>
      </c>
      <c r="V162" s="3" t="str">
        <f t="shared" si="12"/>
        <v>#VALUE!</v>
      </c>
      <c r="W162" s="145" t="str">
        <f t="shared" si="13"/>
        <v>#VALUE!</v>
      </c>
      <c r="X162" s="69" t="str">
        <f t="shared" si="32"/>
        <v>donnée(s) manquante(s)</v>
      </c>
      <c r="Y162" s="70" t="str">
        <f t="shared" si="15"/>
        <v>donnée(s) manquante(s)</v>
      </c>
      <c r="Z162" s="139" t="str">
        <f t="shared" si="16"/>
        <v>#DIV/0!</v>
      </c>
      <c r="AA162" s="3" t="str">
        <f>IF(ISBLANK(L162)," ",IF(L162&lt;=Scenario!$C$3,0,IF(L162&lt;=Scenario!$C$5,1,IF(L162&lt;=Scenario!$C$6,2,IF(L162&lt;=Scenario!$C$7,3,IF(L162&lt;=Scenario!$C$8,4,5))))))</f>
        <v> </v>
      </c>
      <c r="AB162" s="3" t="str">
        <f>IF(ISBLANK(M162)," ",IF(M162&lt;=Scenario!$G$3,0,IF(M162&lt;=Scenario!$G$5,1,IF(M162&lt;=Scenario!$G$6,2,IF(M162&lt;=Scenario!$G$7,3,IF(M162&lt;=Scenario!$G$8,4,IF(M162&lt;=Scenario!$G$9,5,IF(M162&lt;=Scenario!$G$10,6,7))))))))</f>
        <v> </v>
      </c>
      <c r="AC162" s="3" t="str">
        <f>IF(ISBLANK(I162)," ",IF(I162&lt;=Scenario!$O$3,0,IF(I162&lt;=Scenario!$O$5,1,IF(I162&lt;=Scenario!$O$6,2,IF(I162&lt;=Scenario!$O$7,3,IF(I162&lt;=Scenario!$O$8,4,IF(I162&lt;=Scenario!$O$9,5,IF(I162&lt;=Scenario!$O$10,6,IF(I162&lt;=Scenario!$O$11,7,IF(I162&lt;=Scenario!$O$12,8,IF(I162&lt;=Scenario!$O$13,9,IF(I162&lt;=Scenario!$O$14,10,IF(I162&lt;=Scenario!$O$15,11,IF(I162&lt;=Scenario!$O$16,12,IF(I162&lt;=Scenario!$O$17,13,IF(I162&lt;=Scenario!$O$18,14,IF(I162&lt;=Scenario!$O$19,15,IF(I162&lt;=Scenario!$O$20,16,IF(I162&lt;=Scenario!$O$21,17,IF(I162&lt;=Scenario!$O$22,18,IF(I162&lt;=Scenario!$O$23,19,20)))))))))))))))))))))</f>
        <v> </v>
      </c>
      <c r="AD162" s="3" t="str">
        <f>IF(ISBLANK(G162)," ",IF(G162&lt;=Scenario!$AA$3,0,IF(G162&lt;=Scenario!$AA$5,1,IF(G162&lt;=Scenario!$AA$6,2,IF(G162&lt;=Scenario!$AA$7,3,IF(G162&lt;=Scenario!$AA$8,4,IF(G162&lt;=Scenario!$AA$9,5,IF(G162&lt;=Scenario!$AA$10,6,IF(G162&lt;=Scenario!$AA$11,7,IF(G162&lt;=Scenario!$AA$12,8,IF(G162&lt;=Scenario!$AA$13,9,IF(G162&lt;=Scenario!$AA$14,10,IF(G162&lt;=Scenario!$AA$15,11,IF(G162&lt;=Scenario!$AA$16,12,IF(G162&lt;=Scenario!$AA$17,13,IF(G162&lt;=Scenario!$AA$18,14,15))))))))))))))))</f>
        <v> </v>
      </c>
      <c r="AE162" s="3">
        <f>IF(ISBLANK(F162)," ",IF(F162&lt;=Scenario!$AI$3,0,IF(F162&lt;=Scenario!$AI$5,1,IF(F162&lt;=Scenario!$AI$6,2,IF(F162&lt;=Scenario!$AI$7,3,IF(F162&lt;=Scenario!$AI$8,4,IF(F162&lt;=Scenario!$AI$9,5,IF(F162&lt;=Scenario!$AI$10,6,IF(F162&lt;=Scenario!$AI$11,7,IF(F162&lt;=Scenario!$AI$12,8,IF(F162&lt;=Scenario!$AI$13,9,10)))))))))))</f>
        <v>0</v>
      </c>
      <c r="AF162" s="3" t="str">
        <f t="shared" si="17"/>
        <v> </v>
      </c>
      <c r="AG162" s="140" t="str">
        <f t="shared" si="18"/>
        <v>#VALUE!</v>
      </c>
      <c r="AH162" s="141" t="str">
        <f t="shared" si="19"/>
        <v>#VALUE!</v>
      </c>
      <c r="AI162" s="95" t="str">
        <f t="shared" si="20"/>
        <v>#VALUE!</v>
      </c>
      <c r="AJ162" s="69" t="str">
        <f t="shared" si="21"/>
        <v>missing data</v>
      </c>
      <c r="AK162" s="74" t="str">
        <f t="shared" si="22"/>
        <v>missing data</v>
      </c>
      <c r="AL162" s="3"/>
      <c r="AM162" s="3"/>
      <c r="AN162" s="3"/>
      <c r="AO162" s="3"/>
      <c r="AP162" s="3"/>
      <c r="AQ162" s="3"/>
      <c r="AR162" s="3"/>
      <c r="AS162" s="3"/>
      <c r="AT162" s="3"/>
      <c r="AU162" s="3"/>
      <c r="AV162" s="3"/>
      <c r="AW162" s="3"/>
      <c r="AX162" s="3"/>
      <c r="AY162" s="3"/>
      <c r="AZ162" s="3"/>
      <c r="BA162" s="3"/>
      <c r="BB162" s="3"/>
      <c r="BC162" s="3"/>
      <c r="BD162" s="3"/>
      <c r="BE162" s="3"/>
      <c r="BF162" s="3"/>
      <c r="BG162" s="3"/>
    </row>
    <row r="163" ht="15.75" customHeight="1">
      <c r="A163" s="3" t="s">
        <v>3524</v>
      </c>
      <c r="B163" s="57"/>
      <c r="C163" s="58"/>
      <c r="D163" s="60"/>
      <c r="E163" s="144" t="str">
        <f t="shared" si="1"/>
        <v>#DIV/0!</v>
      </c>
      <c r="F163" s="135">
        <f t="shared" si="2"/>
        <v>0</v>
      </c>
      <c r="G163" s="58"/>
      <c r="H163" s="59">
        <f t="shared" si="30"/>
        <v>0</v>
      </c>
      <c r="I163" s="136"/>
      <c r="J163" s="61"/>
      <c r="K163" s="61"/>
      <c r="L163" s="61"/>
      <c r="M163" s="62"/>
      <c r="N163" s="120" t="str">
        <f t="shared" si="4"/>
        <v> </v>
      </c>
      <c r="O163" s="3" t="str">
        <f t="shared" si="5"/>
        <v> </v>
      </c>
      <c r="P163" s="147" t="str">
        <f t="shared" si="31"/>
        <v> </v>
      </c>
      <c r="Q163" s="3">
        <f t="shared" si="7"/>
        <v>0</v>
      </c>
      <c r="R163" s="3" t="str">
        <f t="shared" si="8"/>
        <v> </v>
      </c>
      <c r="S163" s="3" t="str">
        <f t="shared" si="9"/>
        <v> </v>
      </c>
      <c r="T163" s="3" t="str">
        <f t="shared" si="33"/>
        <v> </v>
      </c>
      <c r="U163" s="120" t="str">
        <f t="shared" si="11"/>
        <v>#VALUE!</v>
      </c>
      <c r="V163" s="3" t="str">
        <f t="shared" si="12"/>
        <v>#VALUE!</v>
      </c>
      <c r="W163" s="145" t="str">
        <f t="shared" si="13"/>
        <v>#VALUE!</v>
      </c>
      <c r="X163" s="69" t="str">
        <f t="shared" si="32"/>
        <v>donnée(s) manquante(s)</v>
      </c>
      <c r="Y163" s="70" t="str">
        <f t="shared" si="15"/>
        <v>donnée(s) manquante(s)</v>
      </c>
      <c r="Z163" s="139" t="str">
        <f t="shared" si="16"/>
        <v>#DIV/0!</v>
      </c>
      <c r="AA163" s="3" t="str">
        <f>IF(ISBLANK(L163)," ",IF(L163&lt;=Scenario!$C$3,0,IF(L163&lt;=Scenario!$C$5,1,IF(L163&lt;=Scenario!$C$6,2,IF(L163&lt;=Scenario!$C$7,3,IF(L163&lt;=Scenario!$C$8,4,5))))))</f>
        <v> </v>
      </c>
      <c r="AB163" s="3" t="str">
        <f>IF(ISBLANK(M163)," ",IF(M163&lt;=Scenario!$G$3,0,IF(M163&lt;=Scenario!$G$5,1,IF(M163&lt;=Scenario!$G$6,2,IF(M163&lt;=Scenario!$G$7,3,IF(M163&lt;=Scenario!$G$8,4,IF(M163&lt;=Scenario!$G$9,5,IF(M163&lt;=Scenario!$G$10,6,7))))))))</f>
        <v> </v>
      </c>
      <c r="AC163" s="3" t="str">
        <f>IF(ISBLANK(I163)," ",IF(I163&lt;=Scenario!$O$3,0,IF(I163&lt;=Scenario!$O$5,1,IF(I163&lt;=Scenario!$O$6,2,IF(I163&lt;=Scenario!$O$7,3,IF(I163&lt;=Scenario!$O$8,4,IF(I163&lt;=Scenario!$O$9,5,IF(I163&lt;=Scenario!$O$10,6,IF(I163&lt;=Scenario!$O$11,7,IF(I163&lt;=Scenario!$O$12,8,IF(I163&lt;=Scenario!$O$13,9,IF(I163&lt;=Scenario!$O$14,10,IF(I163&lt;=Scenario!$O$15,11,IF(I163&lt;=Scenario!$O$16,12,IF(I163&lt;=Scenario!$O$17,13,IF(I163&lt;=Scenario!$O$18,14,IF(I163&lt;=Scenario!$O$19,15,IF(I163&lt;=Scenario!$O$20,16,IF(I163&lt;=Scenario!$O$21,17,IF(I163&lt;=Scenario!$O$22,18,IF(I163&lt;=Scenario!$O$23,19,20)))))))))))))))))))))</f>
        <v> </v>
      </c>
      <c r="AD163" s="3" t="str">
        <f>IF(ISBLANK(G163)," ",IF(G163&lt;=Scenario!$AA$3,0,IF(G163&lt;=Scenario!$AA$5,1,IF(G163&lt;=Scenario!$AA$6,2,IF(G163&lt;=Scenario!$AA$7,3,IF(G163&lt;=Scenario!$AA$8,4,IF(G163&lt;=Scenario!$AA$9,5,IF(G163&lt;=Scenario!$AA$10,6,IF(G163&lt;=Scenario!$AA$11,7,IF(G163&lt;=Scenario!$AA$12,8,IF(G163&lt;=Scenario!$AA$13,9,IF(G163&lt;=Scenario!$AA$14,10,IF(G163&lt;=Scenario!$AA$15,11,IF(G163&lt;=Scenario!$AA$16,12,IF(G163&lt;=Scenario!$AA$17,13,IF(G163&lt;=Scenario!$AA$18,14,15))))))))))))))))</f>
        <v> </v>
      </c>
      <c r="AE163" s="3">
        <f>IF(ISBLANK(F163)," ",IF(F163&lt;=Scenario!$AI$3,0,IF(F163&lt;=Scenario!$AI$5,1,IF(F163&lt;=Scenario!$AI$6,2,IF(F163&lt;=Scenario!$AI$7,3,IF(F163&lt;=Scenario!$AI$8,4,IF(F163&lt;=Scenario!$AI$9,5,IF(F163&lt;=Scenario!$AI$10,6,IF(F163&lt;=Scenario!$AI$11,7,IF(F163&lt;=Scenario!$AI$12,8,IF(F163&lt;=Scenario!$AI$13,9,10)))))))))))</f>
        <v>0</v>
      </c>
      <c r="AF163" s="3" t="str">
        <f t="shared" si="17"/>
        <v> </v>
      </c>
      <c r="AG163" s="140" t="str">
        <f t="shared" si="18"/>
        <v>#VALUE!</v>
      </c>
      <c r="AH163" s="141" t="str">
        <f t="shared" si="19"/>
        <v>#VALUE!</v>
      </c>
      <c r="AI163" s="95" t="str">
        <f t="shared" si="20"/>
        <v>#VALUE!</v>
      </c>
      <c r="AJ163" s="69" t="str">
        <f t="shared" si="21"/>
        <v>missing data</v>
      </c>
      <c r="AK163" s="74" t="str">
        <f t="shared" si="22"/>
        <v>missing data</v>
      </c>
      <c r="AL163" s="3"/>
      <c r="AM163" s="3"/>
      <c r="AN163" s="3"/>
      <c r="AO163" s="3"/>
      <c r="AP163" s="3"/>
      <c r="AQ163" s="3"/>
      <c r="AR163" s="3"/>
      <c r="AS163" s="3"/>
      <c r="AT163" s="3"/>
      <c r="AU163" s="3"/>
      <c r="AV163" s="3"/>
      <c r="AW163" s="3"/>
      <c r="AX163" s="3"/>
      <c r="AY163" s="3"/>
      <c r="AZ163" s="3"/>
      <c r="BA163" s="3"/>
      <c r="BB163" s="3"/>
      <c r="BC163" s="3"/>
      <c r="BD163" s="3"/>
      <c r="BE163" s="3"/>
      <c r="BF163" s="3"/>
      <c r="BG163" s="3"/>
    </row>
    <row r="164" ht="15.75" customHeight="1">
      <c r="A164" s="3" t="s">
        <v>3525</v>
      </c>
      <c r="B164" s="57"/>
      <c r="C164" s="58"/>
      <c r="D164" s="60"/>
      <c r="E164" s="144" t="str">
        <f t="shared" si="1"/>
        <v>#DIV/0!</v>
      </c>
      <c r="F164" s="135">
        <f t="shared" si="2"/>
        <v>0</v>
      </c>
      <c r="G164" s="58"/>
      <c r="H164" s="59">
        <f t="shared" si="30"/>
        <v>0</v>
      </c>
      <c r="I164" s="136"/>
      <c r="J164" s="61"/>
      <c r="K164" s="61"/>
      <c r="L164" s="61"/>
      <c r="M164" s="62"/>
      <c r="N164" s="120" t="str">
        <f t="shared" si="4"/>
        <v> </v>
      </c>
      <c r="O164" s="3" t="str">
        <f t="shared" si="5"/>
        <v> </v>
      </c>
      <c r="P164" s="147" t="str">
        <f t="shared" si="31"/>
        <v> </v>
      </c>
      <c r="Q164" s="3">
        <f t="shared" si="7"/>
        <v>0</v>
      </c>
      <c r="R164" s="3" t="str">
        <f t="shared" si="8"/>
        <v> </v>
      </c>
      <c r="S164" s="3" t="str">
        <f t="shared" si="9"/>
        <v> </v>
      </c>
      <c r="T164" s="3" t="str">
        <f t="shared" si="33"/>
        <v> </v>
      </c>
      <c r="U164" s="120" t="str">
        <f t="shared" si="11"/>
        <v>#VALUE!</v>
      </c>
      <c r="V164" s="3" t="str">
        <f t="shared" si="12"/>
        <v>#VALUE!</v>
      </c>
      <c r="W164" s="145" t="str">
        <f t="shared" si="13"/>
        <v>#VALUE!</v>
      </c>
      <c r="X164" s="69" t="str">
        <f t="shared" si="32"/>
        <v>donnée(s) manquante(s)</v>
      </c>
      <c r="Y164" s="70" t="str">
        <f t="shared" si="15"/>
        <v>donnée(s) manquante(s)</v>
      </c>
      <c r="Z164" s="139" t="str">
        <f t="shared" si="16"/>
        <v>#DIV/0!</v>
      </c>
      <c r="AA164" s="3" t="str">
        <f>IF(ISBLANK(L164)," ",IF(L164&lt;=Scenario!$C$3,0,IF(L164&lt;=Scenario!$C$5,1,IF(L164&lt;=Scenario!$C$6,2,IF(L164&lt;=Scenario!$C$7,3,IF(L164&lt;=Scenario!$C$8,4,5))))))</f>
        <v> </v>
      </c>
      <c r="AB164" s="3" t="str">
        <f>IF(ISBLANK(M164)," ",IF(M164&lt;=Scenario!$G$3,0,IF(M164&lt;=Scenario!$G$5,1,IF(M164&lt;=Scenario!$G$6,2,IF(M164&lt;=Scenario!$G$7,3,IF(M164&lt;=Scenario!$G$8,4,IF(M164&lt;=Scenario!$G$9,5,IF(M164&lt;=Scenario!$G$10,6,7))))))))</f>
        <v> </v>
      </c>
      <c r="AC164" s="3" t="str">
        <f>IF(ISBLANK(I164)," ",IF(I164&lt;=Scenario!$O$3,0,IF(I164&lt;=Scenario!$O$5,1,IF(I164&lt;=Scenario!$O$6,2,IF(I164&lt;=Scenario!$O$7,3,IF(I164&lt;=Scenario!$O$8,4,IF(I164&lt;=Scenario!$O$9,5,IF(I164&lt;=Scenario!$O$10,6,IF(I164&lt;=Scenario!$O$11,7,IF(I164&lt;=Scenario!$O$12,8,IF(I164&lt;=Scenario!$O$13,9,IF(I164&lt;=Scenario!$O$14,10,IF(I164&lt;=Scenario!$O$15,11,IF(I164&lt;=Scenario!$O$16,12,IF(I164&lt;=Scenario!$O$17,13,IF(I164&lt;=Scenario!$O$18,14,IF(I164&lt;=Scenario!$O$19,15,IF(I164&lt;=Scenario!$O$20,16,IF(I164&lt;=Scenario!$O$21,17,IF(I164&lt;=Scenario!$O$22,18,IF(I164&lt;=Scenario!$O$23,19,20)))))))))))))))))))))</f>
        <v> </v>
      </c>
      <c r="AD164" s="3" t="str">
        <f>IF(ISBLANK(G164)," ",IF(G164&lt;=Scenario!$AA$3,0,IF(G164&lt;=Scenario!$AA$5,1,IF(G164&lt;=Scenario!$AA$6,2,IF(G164&lt;=Scenario!$AA$7,3,IF(G164&lt;=Scenario!$AA$8,4,IF(G164&lt;=Scenario!$AA$9,5,IF(G164&lt;=Scenario!$AA$10,6,IF(G164&lt;=Scenario!$AA$11,7,IF(G164&lt;=Scenario!$AA$12,8,IF(G164&lt;=Scenario!$AA$13,9,IF(G164&lt;=Scenario!$AA$14,10,IF(G164&lt;=Scenario!$AA$15,11,IF(G164&lt;=Scenario!$AA$16,12,IF(G164&lt;=Scenario!$AA$17,13,IF(G164&lt;=Scenario!$AA$18,14,15))))))))))))))))</f>
        <v> </v>
      </c>
      <c r="AE164" s="3">
        <f>IF(ISBLANK(F164)," ",IF(F164&lt;=Scenario!$AI$3,0,IF(F164&lt;=Scenario!$AI$5,1,IF(F164&lt;=Scenario!$AI$6,2,IF(F164&lt;=Scenario!$AI$7,3,IF(F164&lt;=Scenario!$AI$8,4,IF(F164&lt;=Scenario!$AI$9,5,IF(F164&lt;=Scenario!$AI$10,6,IF(F164&lt;=Scenario!$AI$11,7,IF(F164&lt;=Scenario!$AI$12,8,IF(F164&lt;=Scenario!$AI$13,9,10)))))))))))</f>
        <v>0</v>
      </c>
      <c r="AF164" s="3" t="str">
        <f t="shared" si="17"/>
        <v> </v>
      </c>
      <c r="AG164" s="140" t="str">
        <f t="shared" si="18"/>
        <v>#VALUE!</v>
      </c>
      <c r="AH164" s="141" t="str">
        <f t="shared" si="19"/>
        <v>#VALUE!</v>
      </c>
      <c r="AI164" s="95" t="str">
        <f t="shared" si="20"/>
        <v>#VALUE!</v>
      </c>
      <c r="AJ164" s="69" t="str">
        <f t="shared" si="21"/>
        <v>missing data</v>
      </c>
      <c r="AK164" s="74" t="str">
        <f t="shared" si="22"/>
        <v>missing data</v>
      </c>
      <c r="AL164" s="3"/>
      <c r="AM164" s="3"/>
      <c r="AN164" s="3"/>
      <c r="AO164" s="3"/>
      <c r="AP164" s="3"/>
      <c r="AQ164" s="3"/>
      <c r="AR164" s="3"/>
      <c r="AS164" s="3"/>
      <c r="AT164" s="3"/>
      <c r="AU164" s="3"/>
      <c r="AV164" s="3"/>
      <c r="AW164" s="3"/>
      <c r="AX164" s="3"/>
      <c r="AY164" s="3"/>
      <c r="AZ164" s="3"/>
      <c r="BA164" s="3"/>
      <c r="BB164" s="3"/>
      <c r="BC164" s="3"/>
      <c r="BD164" s="3"/>
      <c r="BE164" s="3"/>
      <c r="BF164" s="3"/>
      <c r="BG164" s="3"/>
    </row>
    <row r="165" ht="15.75" customHeight="1">
      <c r="A165" s="3" t="s">
        <v>3526</v>
      </c>
      <c r="B165" s="57"/>
      <c r="C165" s="58"/>
      <c r="D165" s="60"/>
      <c r="E165" s="144" t="str">
        <f t="shared" si="1"/>
        <v>#DIV/0!</v>
      </c>
      <c r="F165" s="135">
        <f t="shared" si="2"/>
        <v>0</v>
      </c>
      <c r="G165" s="58"/>
      <c r="H165" s="59">
        <f t="shared" si="30"/>
        <v>0</v>
      </c>
      <c r="I165" s="136"/>
      <c r="J165" s="61"/>
      <c r="K165" s="61"/>
      <c r="L165" s="61"/>
      <c r="M165" s="62"/>
      <c r="N165" s="120" t="str">
        <f t="shared" si="4"/>
        <v> </v>
      </c>
      <c r="O165" s="3" t="str">
        <f t="shared" si="5"/>
        <v> </v>
      </c>
      <c r="P165" s="147" t="str">
        <f t="shared" si="31"/>
        <v> </v>
      </c>
      <c r="Q165" s="3">
        <f t="shared" si="7"/>
        <v>0</v>
      </c>
      <c r="R165" s="3" t="str">
        <f t="shared" si="8"/>
        <v> </v>
      </c>
      <c r="S165" s="3" t="str">
        <f t="shared" si="9"/>
        <v> </v>
      </c>
      <c r="T165" s="3" t="str">
        <f t="shared" si="33"/>
        <v> </v>
      </c>
      <c r="U165" s="120" t="str">
        <f t="shared" si="11"/>
        <v>#VALUE!</v>
      </c>
      <c r="V165" s="3" t="str">
        <f t="shared" si="12"/>
        <v>#VALUE!</v>
      </c>
      <c r="W165" s="145" t="str">
        <f t="shared" si="13"/>
        <v>#VALUE!</v>
      </c>
      <c r="X165" s="69" t="str">
        <f t="shared" si="32"/>
        <v>donnée(s) manquante(s)</v>
      </c>
      <c r="Y165" s="70" t="str">
        <f t="shared" si="15"/>
        <v>donnée(s) manquante(s)</v>
      </c>
      <c r="Z165" s="139" t="str">
        <f t="shared" si="16"/>
        <v>#DIV/0!</v>
      </c>
      <c r="AA165" s="3" t="str">
        <f>IF(ISBLANK(L165)," ",IF(L165&lt;=Scenario!$C$3,0,IF(L165&lt;=Scenario!$C$5,1,IF(L165&lt;=Scenario!$C$6,2,IF(L165&lt;=Scenario!$C$7,3,IF(L165&lt;=Scenario!$C$8,4,5))))))</f>
        <v> </v>
      </c>
      <c r="AB165" s="3" t="str">
        <f>IF(ISBLANK(M165)," ",IF(M165&lt;=Scenario!$G$3,0,IF(M165&lt;=Scenario!$G$5,1,IF(M165&lt;=Scenario!$G$6,2,IF(M165&lt;=Scenario!$G$7,3,IF(M165&lt;=Scenario!$G$8,4,IF(M165&lt;=Scenario!$G$9,5,IF(M165&lt;=Scenario!$G$10,6,7))))))))</f>
        <v> </v>
      </c>
      <c r="AC165" s="3" t="str">
        <f>IF(ISBLANK(I165)," ",IF(I165&lt;=Scenario!$O$3,0,IF(I165&lt;=Scenario!$O$5,1,IF(I165&lt;=Scenario!$O$6,2,IF(I165&lt;=Scenario!$O$7,3,IF(I165&lt;=Scenario!$O$8,4,IF(I165&lt;=Scenario!$O$9,5,IF(I165&lt;=Scenario!$O$10,6,IF(I165&lt;=Scenario!$O$11,7,IF(I165&lt;=Scenario!$O$12,8,IF(I165&lt;=Scenario!$O$13,9,IF(I165&lt;=Scenario!$O$14,10,IF(I165&lt;=Scenario!$O$15,11,IF(I165&lt;=Scenario!$O$16,12,IF(I165&lt;=Scenario!$O$17,13,IF(I165&lt;=Scenario!$O$18,14,IF(I165&lt;=Scenario!$O$19,15,IF(I165&lt;=Scenario!$O$20,16,IF(I165&lt;=Scenario!$O$21,17,IF(I165&lt;=Scenario!$O$22,18,IF(I165&lt;=Scenario!$O$23,19,20)))))))))))))))))))))</f>
        <v> </v>
      </c>
      <c r="AD165" s="3" t="str">
        <f>IF(ISBLANK(G165)," ",IF(G165&lt;=Scenario!$AA$3,0,IF(G165&lt;=Scenario!$AA$5,1,IF(G165&lt;=Scenario!$AA$6,2,IF(G165&lt;=Scenario!$AA$7,3,IF(G165&lt;=Scenario!$AA$8,4,IF(G165&lt;=Scenario!$AA$9,5,IF(G165&lt;=Scenario!$AA$10,6,IF(G165&lt;=Scenario!$AA$11,7,IF(G165&lt;=Scenario!$AA$12,8,IF(G165&lt;=Scenario!$AA$13,9,IF(G165&lt;=Scenario!$AA$14,10,IF(G165&lt;=Scenario!$AA$15,11,IF(G165&lt;=Scenario!$AA$16,12,IF(G165&lt;=Scenario!$AA$17,13,IF(G165&lt;=Scenario!$AA$18,14,15))))))))))))))))</f>
        <v> </v>
      </c>
      <c r="AE165" s="3">
        <f>IF(ISBLANK(F165)," ",IF(F165&lt;=Scenario!$AI$3,0,IF(F165&lt;=Scenario!$AI$5,1,IF(F165&lt;=Scenario!$AI$6,2,IF(F165&lt;=Scenario!$AI$7,3,IF(F165&lt;=Scenario!$AI$8,4,IF(F165&lt;=Scenario!$AI$9,5,IF(F165&lt;=Scenario!$AI$10,6,IF(F165&lt;=Scenario!$AI$11,7,IF(F165&lt;=Scenario!$AI$12,8,IF(F165&lt;=Scenario!$AI$13,9,10)))))))))))</f>
        <v>0</v>
      </c>
      <c r="AF165" s="3" t="str">
        <f t="shared" si="17"/>
        <v> </v>
      </c>
      <c r="AG165" s="140" t="str">
        <f t="shared" si="18"/>
        <v>#VALUE!</v>
      </c>
      <c r="AH165" s="141" t="str">
        <f t="shared" si="19"/>
        <v>#VALUE!</v>
      </c>
      <c r="AI165" s="95" t="str">
        <f t="shared" si="20"/>
        <v>#VALUE!</v>
      </c>
      <c r="AJ165" s="69" t="str">
        <f t="shared" si="21"/>
        <v>missing data</v>
      </c>
      <c r="AK165" s="74" t="str">
        <f t="shared" si="22"/>
        <v>missing data</v>
      </c>
      <c r="AL165" s="3"/>
      <c r="AM165" s="3"/>
      <c r="AN165" s="3"/>
      <c r="AO165" s="3"/>
      <c r="AP165" s="3"/>
      <c r="AQ165" s="3"/>
      <c r="AR165" s="3"/>
      <c r="AS165" s="3"/>
      <c r="AT165" s="3"/>
      <c r="AU165" s="3"/>
      <c r="AV165" s="3"/>
      <c r="AW165" s="3"/>
      <c r="AX165" s="3"/>
      <c r="AY165" s="3"/>
      <c r="AZ165" s="3"/>
      <c r="BA165" s="3"/>
      <c r="BB165" s="3"/>
      <c r="BC165" s="3"/>
      <c r="BD165" s="3"/>
      <c r="BE165" s="3"/>
      <c r="BF165" s="3"/>
      <c r="BG165" s="3"/>
    </row>
    <row r="166" ht="15.75" customHeight="1">
      <c r="A166" s="3" t="s">
        <v>3527</v>
      </c>
      <c r="B166" s="57"/>
      <c r="C166" s="58"/>
      <c r="D166" s="60"/>
      <c r="E166" s="144" t="str">
        <f t="shared" si="1"/>
        <v>#DIV/0!</v>
      </c>
      <c r="F166" s="135">
        <f t="shared" si="2"/>
        <v>0</v>
      </c>
      <c r="G166" s="58"/>
      <c r="H166" s="59">
        <f t="shared" si="30"/>
        <v>0</v>
      </c>
      <c r="I166" s="136"/>
      <c r="J166" s="61"/>
      <c r="K166" s="61"/>
      <c r="L166" s="61"/>
      <c r="M166" s="62"/>
      <c r="N166" s="120" t="str">
        <f t="shared" si="4"/>
        <v> </v>
      </c>
      <c r="O166" s="3" t="str">
        <f t="shared" si="5"/>
        <v> </v>
      </c>
      <c r="P166" s="147" t="str">
        <f t="shared" si="31"/>
        <v> </v>
      </c>
      <c r="Q166" s="3">
        <f t="shared" si="7"/>
        <v>0</v>
      </c>
      <c r="R166" s="3" t="str">
        <f t="shared" si="8"/>
        <v> </v>
      </c>
      <c r="S166" s="3" t="str">
        <f t="shared" si="9"/>
        <v> </v>
      </c>
      <c r="T166" s="3" t="str">
        <f t="shared" si="33"/>
        <v> </v>
      </c>
      <c r="U166" s="120" t="str">
        <f t="shared" si="11"/>
        <v>#VALUE!</v>
      </c>
      <c r="V166" s="3" t="str">
        <f t="shared" si="12"/>
        <v>#VALUE!</v>
      </c>
      <c r="W166" s="145" t="str">
        <f t="shared" si="13"/>
        <v>#VALUE!</v>
      </c>
      <c r="X166" s="69" t="str">
        <f t="shared" si="32"/>
        <v>donnée(s) manquante(s)</v>
      </c>
      <c r="Y166" s="70" t="str">
        <f t="shared" si="15"/>
        <v>donnée(s) manquante(s)</v>
      </c>
      <c r="Z166" s="139" t="str">
        <f t="shared" si="16"/>
        <v>#DIV/0!</v>
      </c>
      <c r="AA166" s="3" t="str">
        <f>IF(ISBLANK(L166)," ",IF(L166&lt;=Scenario!$C$3,0,IF(L166&lt;=Scenario!$C$5,1,IF(L166&lt;=Scenario!$C$6,2,IF(L166&lt;=Scenario!$C$7,3,IF(L166&lt;=Scenario!$C$8,4,5))))))</f>
        <v> </v>
      </c>
      <c r="AB166" s="3" t="str">
        <f>IF(ISBLANK(M166)," ",IF(M166&lt;=Scenario!$G$3,0,IF(M166&lt;=Scenario!$G$5,1,IF(M166&lt;=Scenario!$G$6,2,IF(M166&lt;=Scenario!$G$7,3,IF(M166&lt;=Scenario!$G$8,4,IF(M166&lt;=Scenario!$G$9,5,IF(M166&lt;=Scenario!$G$10,6,7))))))))</f>
        <v> </v>
      </c>
      <c r="AC166" s="3" t="str">
        <f>IF(ISBLANK(I166)," ",IF(I166&lt;=Scenario!$O$3,0,IF(I166&lt;=Scenario!$O$5,1,IF(I166&lt;=Scenario!$O$6,2,IF(I166&lt;=Scenario!$O$7,3,IF(I166&lt;=Scenario!$O$8,4,IF(I166&lt;=Scenario!$O$9,5,IF(I166&lt;=Scenario!$O$10,6,IF(I166&lt;=Scenario!$O$11,7,IF(I166&lt;=Scenario!$O$12,8,IF(I166&lt;=Scenario!$O$13,9,IF(I166&lt;=Scenario!$O$14,10,IF(I166&lt;=Scenario!$O$15,11,IF(I166&lt;=Scenario!$O$16,12,IF(I166&lt;=Scenario!$O$17,13,IF(I166&lt;=Scenario!$O$18,14,IF(I166&lt;=Scenario!$O$19,15,IF(I166&lt;=Scenario!$O$20,16,IF(I166&lt;=Scenario!$O$21,17,IF(I166&lt;=Scenario!$O$22,18,IF(I166&lt;=Scenario!$O$23,19,20)))))))))))))))))))))</f>
        <v> </v>
      </c>
      <c r="AD166" s="3" t="str">
        <f>IF(ISBLANK(G166)," ",IF(G166&lt;=Scenario!$AA$3,0,IF(G166&lt;=Scenario!$AA$5,1,IF(G166&lt;=Scenario!$AA$6,2,IF(G166&lt;=Scenario!$AA$7,3,IF(G166&lt;=Scenario!$AA$8,4,IF(G166&lt;=Scenario!$AA$9,5,IF(G166&lt;=Scenario!$AA$10,6,IF(G166&lt;=Scenario!$AA$11,7,IF(G166&lt;=Scenario!$AA$12,8,IF(G166&lt;=Scenario!$AA$13,9,IF(G166&lt;=Scenario!$AA$14,10,IF(G166&lt;=Scenario!$AA$15,11,IF(G166&lt;=Scenario!$AA$16,12,IF(G166&lt;=Scenario!$AA$17,13,IF(G166&lt;=Scenario!$AA$18,14,15))))))))))))))))</f>
        <v> </v>
      </c>
      <c r="AE166" s="3">
        <f>IF(ISBLANK(F166)," ",IF(F166&lt;=Scenario!$AI$3,0,IF(F166&lt;=Scenario!$AI$5,1,IF(F166&lt;=Scenario!$AI$6,2,IF(F166&lt;=Scenario!$AI$7,3,IF(F166&lt;=Scenario!$AI$8,4,IF(F166&lt;=Scenario!$AI$9,5,IF(F166&lt;=Scenario!$AI$10,6,IF(F166&lt;=Scenario!$AI$11,7,IF(F166&lt;=Scenario!$AI$12,8,IF(F166&lt;=Scenario!$AI$13,9,10)))))))))))</f>
        <v>0</v>
      </c>
      <c r="AF166" s="3" t="str">
        <f t="shared" si="17"/>
        <v> </v>
      </c>
      <c r="AG166" s="140" t="str">
        <f t="shared" si="18"/>
        <v>#VALUE!</v>
      </c>
      <c r="AH166" s="141" t="str">
        <f t="shared" si="19"/>
        <v>#VALUE!</v>
      </c>
      <c r="AI166" s="95" t="str">
        <f t="shared" si="20"/>
        <v>#VALUE!</v>
      </c>
      <c r="AJ166" s="69" t="str">
        <f t="shared" si="21"/>
        <v>missing data</v>
      </c>
      <c r="AK166" s="74" t="str">
        <f t="shared" si="22"/>
        <v>missing data</v>
      </c>
      <c r="AL166" s="3"/>
      <c r="AM166" s="3"/>
      <c r="AN166" s="3"/>
      <c r="AO166" s="3"/>
      <c r="AP166" s="3"/>
      <c r="AQ166" s="3"/>
      <c r="AR166" s="3"/>
      <c r="AS166" s="3"/>
      <c r="AT166" s="3"/>
      <c r="AU166" s="3"/>
      <c r="AV166" s="3"/>
      <c r="AW166" s="3"/>
      <c r="AX166" s="3"/>
      <c r="AY166" s="3"/>
      <c r="AZ166" s="3"/>
      <c r="BA166" s="3"/>
      <c r="BB166" s="3"/>
      <c r="BC166" s="3"/>
      <c r="BD166" s="3"/>
      <c r="BE166" s="3"/>
      <c r="BF166" s="3"/>
      <c r="BG166" s="3"/>
    </row>
    <row r="167" ht="15.75" customHeight="1">
      <c r="A167" s="3" t="s">
        <v>3528</v>
      </c>
      <c r="B167" s="57"/>
      <c r="C167" s="58"/>
      <c r="D167" s="60"/>
      <c r="E167" s="144" t="str">
        <f t="shared" si="1"/>
        <v>#DIV/0!</v>
      </c>
      <c r="F167" s="135">
        <f t="shared" si="2"/>
        <v>0</v>
      </c>
      <c r="G167" s="58"/>
      <c r="H167" s="59">
        <f t="shared" si="30"/>
        <v>0</v>
      </c>
      <c r="I167" s="136"/>
      <c r="J167" s="61"/>
      <c r="K167" s="61"/>
      <c r="L167" s="61"/>
      <c r="M167" s="62"/>
      <c r="N167" s="120" t="str">
        <f t="shared" si="4"/>
        <v> </v>
      </c>
      <c r="O167" s="3" t="str">
        <f t="shared" si="5"/>
        <v> </v>
      </c>
      <c r="P167" s="147" t="str">
        <f t="shared" si="31"/>
        <v> </v>
      </c>
      <c r="Q167" s="3">
        <f t="shared" si="7"/>
        <v>0</v>
      </c>
      <c r="R167" s="3" t="str">
        <f t="shared" si="8"/>
        <v> </v>
      </c>
      <c r="S167" s="3" t="str">
        <f t="shared" si="9"/>
        <v> </v>
      </c>
      <c r="T167" s="3" t="str">
        <f t="shared" si="33"/>
        <v> </v>
      </c>
      <c r="U167" s="120" t="str">
        <f t="shared" si="11"/>
        <v>#VALUE!</v>
      </c>
      <c r="V167" s="3" t="str">
        <f t="shared" si="12"/>
        <v>#VALUE!</v>
      </c>
      <c r="W167" s="145" t="str">
        <f t="shared" si="13"/>
        <v>#VALUE!</v>
      </c>
      <c r="X167" s="69" t="str">
        <f t="shared" si="32"/>
        <v>donnée(s) manquante(s)</v>
      </c>
      <c r="Y167" s="70" t="str">
        <f t="shared" si="15"/>
        <v>donnée(s) manquante(s)</v>
      </c>
      <c r="Z167" s="139" t="str">
        <f t="shared" si="16"/>
        <v>#DIV/0!</v>
      </c>
      <c r="AA167" s="3" t="str">
        <f>IF(ISBLANK(L167)," ",IF(L167&lt;=Scenario!$C$3,0,IF(L167&lt;=Scenario!$C$5,1,IF(L167&lt;=Scenario!$C$6,2,IF(L167&lt;=Scenario!$C$7,3,IF(L167&lt;=Scenario!$C$8,4,5))))))</f>
        <v> </v>
      </c>
      <c r="AB167" s="3" t="str">
        <f>IF(ISBLANK(M167)," ",IF(M167&lt;=Scenario!$G$3,0,IF(M167&lt;=Scenario!$G$5,1,IF(M167&lt;=Scenario!$G$6,2,IF(M167&lt;=Scenario!$G$7,3,IF(M167&lt;=Scenario!$G$8,4,IF(M167&lt;=Scenario!$G$9,5,IF(M167&lt;=Scenario!$G$10,6,7))))))))</f>
        <v> </v>
      </c>
      <c r="AC167" s="3" t="str">
        <f>IF(ISBLANK(I167)," ",IF(I167&lt;=Scenario!$O$3,0,IF(I167&lt;=Scenario!$O$5,1,IF(I167&lt;=Scenario!$O$6,2,IF(I167&lt;=Scenario!$O$7,3,IF(I167&lt;=Scenario!$O$8,4,IF(I167&lt;=Scenario!$O$9,5,IF(I167&lt;=Scenario!$O$10,6,IF(I167&lt;=Scenario!$O$11,7,IF(I167&lt;=Scenario!$O$12,8,IF(I167&lt;=Scenario!$O$13,9,IF(I167&lt;=Scenario!$O$14,10,IF(I167&lt;=Scenario!$O$15,11,IF(I167&lt;=Scenario!$O$16,12,IF(I167&lt;=Scenario!$O$17,13,IF(I167&lt;=Scenario!$O$18,14,IF(I167&lt;=Scenario!$O$19,15,IF(I167&lt;=Scenario!$O$20,16,IF(I167&lt;=Scenario!$O$21,17,IF(I167&lt;=Scenario!$O$22,18,IF(I167&lt;=Scenario!$O$23,19,20)))))))))))))))))))))</f>
        <v> </v>
      </c>
      <c r="AD167" s="3" t="str">
        <f>IF(ISBLANK(G167)," ",IF(G167&lt;=Scenario!$AA$3,0,IF(G167&lt;=Scenario!$AA$5,1,IF(G167&lt;=Scenario!$AA$6,2,IF(G167&lt;=Scenario!$AA$7,3,IF(G167&lt;=Scenario!$AA$8,4,IF(G167&lt;=Scenario!$AA$9,5,IF(G167&lt;=Scenario!$AA$10,6,IF(G167&lt;=Scenario!$AA$11,7,IF(G167&lt;=Scenario!$AA$12,8,IF(G167&lt;=Scenario!$AA$13,9,IF(G167&lt;=Scenario!$AA$14,10,IF(G167&lt;=Scenario!$AA$15,11,IF(G167&lt;=Scenario!$AA$16,12,IF(G167&lt;=Scenario!$AA$17,13,IF(G167&lt;=Scenario!$AA$18,14,15))))))))))))))))</f>
        <v> </v>
      </c>
      <c r="AE167" s="3">
        <f>IF(ISBLANK(F167)," ",IF(F167&lt;=Scenario!$AI$3,0,IF(F167&lt;=Scenario!$AI$5,1,IF(F167&lt;=Scenario!$AI$6,2,IF(F167&lt;=Scenario!$AI$7,3,IF(F167&lt;=Scenario!$AI$8,4,IF(F167&lt;=Scenario!$AI$9,5,IF(F167&lt;=Scenario!$AI$10,6,IF(F167&lt;=Scenario!$AI$11,7,IF(F167&lt;=Scenario!$AI$12,8,IF(F167&lt;=Scenario!$AI$13,9,10)))))))))))</f>
        <v>0</v>
      </c>
      <c r="AF167" s="3" t="str">
        <f t="shared" si="17"/>
        <v> </v>
      </c>
      <c r="AG167" s="140" t="str">
        <f t="shared" si="18"/>
        <v>#VALUE!</v>
      </c>
      <c r="AH167" s="141" t="str">
        <f t="shared" si="19"/>
        <v>#VALUE!</v>
      </c>
      <c r="AI167" s="95" t="str">
        <f t="shared" si="20"/>
        <v>#VALUE!</v>
      </c>
      <c r="AJ167" s="69" t="str">
        <f t="shared" si="21"/>
        <v>missing data</v>
      </c>
      <c r="AK167" s="74" t="str">
        <f t="shared" si="22"/>
        <v>missing data</v>
      </c>
      <c r="AL167" s="3"/>
      <c r="AM167" s="3"/>
      <c r="AN167" s="3"/>
      <c r="AO167" s="3"/>
      <c r="AP167" s="3"/>
      <c r="AQ167" s="3"/>
      <c r="AR167" s="3"/>
      <c r="AS167" s="3"/>
      <c r="AT167" s="3"/>
      <c r="AU167" s="3"/>
      <c r="AV167" s="3"/>
      <c r="AW167" s="3"/>
      <c r="AX167" s="3"/>
      <c r="AY167" s="3"/>
      <c r="AZ167" s="3"/>
      <c r="BA167" s="3"/>
      <c r="BB167" s="3"/>
      <c r="BC167" s="3"/>
      <c r="BD167" s="3"/>
      <c r="BE167" s="3"/>
      <c r="BF167" s="3"/>
      <c r="BG167" s="3"/>
    </row>
    <row r="168" ht="15.75" customHeight="1">
      <c r="A168" s="3" t="s">
        <v>3529</v>
      </c>
      <c r="B168" s="57"/>
      <c r="C168" s="58"/>
      <c r="D168" s="60"/>
      <c r="E168" s="144" t="str">
        <f t="shared" si="1"/>
        <v>#DIV/0!</v>
      </c>
      <c r="F168" s="135">
        <f t="shared" si="2"/>
        <v>0</v>
      </c>
      <c r="G168" s="58"/>
      <c r="H168" s="59">
        <f t="shared" si="30"/>
        <v>0</v>
      </c>
      <c r="I168" s="136"/>
      <c r="J168" s="61"/>
      <c r="K168" s="61"/>
      <c r="L168" s="61"/>
      <c r="M168" s="62"/>
      <c r="N168" s="120" t="str">
        <f t="shared" si="4"/>
        <v> </v>
      </c>
      <c r="O168" s="3" t="str">
        <f t="shared" si="5"/>
        <v> </v>
      </c>
      <c r="P168" s="147" t="str">
        <f t="shared" si="31"/>
        <v> </v>
      </c>
      <c r="Q168" s="3">
        <f t="shared" si="7"/>
        <v>0</v>
      </c>
      <c r="R168" s="3" t="str">
        <f t="shared" si="8"/>
        <v> </v>
      </c>
      <c r="S168" s="3" t="str">
        <f t="shared" si="9"/>
        <v> </v>
      </c>
      <c r="T168" s="3" t="str">
        <f t="shared" si="33"/>
        <v> </v>
      </c>
      <c r="U168" s="120" t="str">
        <f t="shared" si="11"/>
        <v>#VALUE!</v>
      </c>
      <c r="V168" s="3" t="str">
        <f t="shared" si="12"/>
        <v>#VALUE!</v>
      </c>
      <c r="W168" s="145" t="str">
        <f t="shared" si="13"/>
        <v>#VALUE!</v>
      </c>
      <c r="X168" s="69" t="str">
        <f t="shared" si="32"/>
        <v>donnée(s) manquante(s)</v>
      </c>
      <c r="Y168" s="70" t="str">
        <f t="shared" si="15"/>
        <v>donnée(s) manquante(s)</v>
      </c>
      <c r="Z168" s="139" t="str">
        <f t="shared" si="16"/>
        <v>#DIV/0!</v>
      </c>
      <c r="AA168" s="3" t="str">
        <f>IF(ISBLANK(L168)," ",IF(L168&lt;=Scenario!$C$3,0,IF(L168&lt;=Scenario!$C$5,1,IF(L168&lt;=Scenario!$C$6,2,IF(L168&lt;=Scenario!$C$7,3,IF(L168&lt;=Scenario!$C$8,4,5))))))</f>
        <v> </v>
      </c>
      <c r="AB168" s="3" t="str">
        <f>IF(ISBLANK(M168)," ",IF(M168&lt;=Scenario!$G$3,0,IF(M168&lt;=Scenario!$G$5,1,IF(M168&lt;=Scenario!$G$6,2,IF(M168&lt;=Scenario!$G$7,3,IF(M168&lt;=Scenario!$G$8,4,IF(M168&lt;=Scenario!$G$9,5,IF(M168&lt;=Scenario!$G$10,6,7))))))))</f>
        <v> </v>
      </c>
      <c r="AC168" s="3" t="str">
        <f>IF(ISBLANK(I168)," ",IF(I168&lt;=Scenario!$O$3,0,IF(I168&lt;=Scenario!$O$5,1,IF(I168&lt;=Scenario!$O$6,2,IF(I168&lt;=Scenario!$O$7,3,IF(I168&lt;=Scenario!$O$8,4,IF(I168&lt;=Scenario!$O$9,5,IF(I168&lt;=Scenario!$O$10,6,IF(I168&lt;=Scenario!$O$11,7,IF(I168&lt;=Scenario!$O$12,8,IF(I168&lt;=Scenario!$O$13,9,IF(I168&lt;=Scenario!$O$14,10,IF(I168&lt;=Scenario!$O$15,11,IF(I168&lt;=Scenario!$O$16,12,IF(I168&lt;=Scenario!$O$17,13,IF(I168&lt;=Scenario!$O$18,14,IF(I168&lt;=Scenario!$O$19,15,IF(I168&lt;=Scenario!$O$20,16,IF(I168&lt;=Scenario!$O$21,17,IF(I168&lt;=Scenario!$O$22,18,IF(I168&lt;=Scenario!$O$23,19,20)))))))))))))))))))))</f>
        <v> </v>
      </c>
      <c r="AD168" s="3" t="str">
        <f>IF(ISBLANK(G168)," ",IF(G168&lt;=Scenario!$AA$3,0,IF(G168&lt;=Scenario!$AA$5,1,IF(G168&lt;=Scenario!$AA$6,2,IF(G168&lt;=Scenario!$AA$7,3,IF(G168&lt;=Scenario!$AA$8,4,IF(G168&lt;=Scenario!$AA$9,5,IF(G168&lt;=Scenario!$AA$10,6,IF(G168&lt;=Scenario!$AA$11,7,IF(G168&lt;=Scenario!$AA$12,8,IF(G168&lt;=Scenario!$AA$13,9,IF(G168&lt;=Scenario!$AA$14,10,IF(G168&lt;=Scenario!$AA$15,11,IF(G168&lt;=Scenario!$AA$16,12,IF(G168&lt;=Scenario!$AA$17,13,IF(G168&lt;=Scenario!$AA$18,14,15))))))))))))))))</f>
        <v> </v>
      </c>
      <c r="AE168" s="3">
        <f>IF(ISBLANK(F168)," ",IF(F168&lt;=Scenario!$AI$3,0,IF(F168&lt;=Scenario!$AI$5,1,IF(F168&lt;=Scenario!$AI$6,2,IF(F168&lt;=Scenario!$AI$7,3,IF(F168&lt;=Scenario!$AI$8,4,IF(F168&lt;=Scenario!$AI$9,5,IF(F168&lt;=Scenario!$AI$10,6,IF(F168&lt;=Scenario!$AI$11,7,IF(F168&lt;=Scenario!$AI$12,8,IF(F168&lt;=Scenario!$AI$13,9,10)))))))))))</f>
        <v>0</v>
      </c>
      <c r="AF168" s="3" t="str">
        <f t="shared" si="17"/>
        <v> </v>
      </c>
      <c r="AG168" s="140" t="str">
        <f t="shared" si="18"/>
        <v>#VALUE!</v>
      </c>
      <c r="AH168" s="141" t="str">
        <f t="shared" si="19"/>
        <v>#VALUE!</v>
      </c>
      <c r="AI168" s="95" t="str">
        <f t="shared" si="20"/>
        <v>#VALUE!</v>
      </c>
      <c r="AJ168" s="69" t="str">
        <f t="shared" si="21"/>
        <v>missing data</v>
      </c>
      <c r="AK168" s="74" t="str">
        <f t="shared" si="22"/>
        <v>missing data</v>
      </c>
      <c r="AL168" s="3"/>
      <c r="AM168" s="3"/>
      <c r="AN168" s="3"/>
      <c r="AO168" s="3"/>
      <c r="AP168" s="3"/>
      <c r="AQ168" s="3"/>
      <c r="AR168" s="3"/>
      <c r="AS168" s="3"/>
      <c r="AT168" s="3"/>
      <c r="AU168" s="3"/>
      <c r="AV168" s="3"/>
      <c r="AW168" s="3"/>
      <c r="AX168" s="3"/>
      <c r="AY168" s="3"/>
      <c r="AZ168" s="3"/>
      <c r="BA168" s="3"/>
      <c r="BB168" s="3"/>
      <c r="BC168" s="3"/>
      <c r="BD168" s="3"/>
      <c r="BE168" s="3"/>
      <c r="BF168" s="3"/>
      <c r="BG168" s="3"/>
    </row>
    <row r="169" ht="15.75" customHeight="1">
      <c r="A169" s="3" t="s">
        <v>3530</v>
      </c>
      <c r="B169" s="57"/>
      <c r="C169" s="58"/>
      <c r="D169" s="60"/>
      <c r="E169" s="144" t="str">
        <f t="shared" si="1"/>
        <v>#DIV/0!</v>
      </c>
      <c r="F169" s="135">
        <f t="shared" si="2"/>
        <v>0</v>
      </c>
      <c r="G169" s="58"/>
      <c r="H169" s="59">
        <f t="shared" si="30"/>
        <v>0</v>
      </c>
      <c r="I169" s="136"/>
      <c r="J169" s="61"/>
      <c r="K169" s="61"/>
      <c r="L169" s="61"/>
      <c r="M169" s="62"/>
      <c r="N169" s="120" t="str">
        <f t="shared" si="4"/>
        <v> </v>
      </c>
      <c r="O169" s="3" t="str">
        <f t="shared" si="5"/>
        <v> </v>
      </c>
      <c r="P169" s="147" t="str">
        <f t="shared" si="31"/>
        <v> </v>
      </c>
      <c r="Q169" s="3">
        <f t="shared" si="7"/>
        <v>0</v>
      </c>
      <c r="R169" s="3" t="str">
        <f t="shared" si="8"/>
        <v> </v>
      </c>
      <c r="S169" s="3" t="str">
        <f t="shared" si="9"/>
        <v> </v>
      </c>
      <c r="T169" s="3" t="str">
        <f t="shared" si="33"/>
        <v> </v>
      </c>
      <c r="U169" s="120" t="str">
        <f t="shared" si="11"/>
        <v>#VALUE!</v>
      </c>
      <c r="V169" s="3" t="str">
        <f t="shared" si="12"/>
        <v>#VALUE!</v>
      </c>
      <c r="W169" s="145" t="str">
        <f t="shared" si="13"/>
        <v>#VALUE!</v>
      </c>
      <c r="X169" s="69" t="str">
        <f t="shared" si="32"/>
        <v>donnée(s) manquante(s)</v>
      </c>
      <c r="Y169" s="70" t="str">
        <f t="shared" si="15"/>
        <v>donnée(s) manquante(s)</v>
      </c>
      <c r="Z169" s="139" t="str">
        <f t="shared" si="16"/>
        <v>#DIV/0!</v>
      </c>
      <c r="AA169" s="3" t="str">
        <f>IF(ISBLANK(L169)," ",IF(L169&lt;=Scenario!$C$3,0,IF(L169&lt;=Scenario!$C$5,1,IF(L169&lt;=Scenario!$C$6,2,IF(L169&lt;=Scenario!$C$7,3,IF(L169&lt;=Scenario!$C$8,4,5))))))</f>
        <v> </v>
      </c>
      <c r="AB169" s="3" t="str">
        <f>IF(ISBLANK(M169)," ",IF(M169&lt;=Scenario!$G$3,0,IF(M169&lt;=Scenario!$G$5,1,IF(M169&lt;=Scenario!$G$6,2,IF(M169&lt;=Scenario!$G$7,3,IF(M169&lt;=Scenario!$G$8,4,IF(M169&lt;=Scenario!$G$9,5,IF(M169&lt;=Scenario!$G$10,6,7))))))))</f>
        <v> </v>
      </c>
      <c r="AC169" s="3" t="str">
        <f>IF(ISBLANK(I169)," ",IF(I169&lt;=Scenario!$O$3,0,IF(I169&lt;=Scenario!$O$5,1,IF(I169&lt;=Scenario!$O$6,2,IF(I169&lt;=Scenario!$O$7,3,IF(I169&lt;=Scenario!$O$8,4,IF(I169&lt;=Scenario!$O$9,5,IF(I169&lt;=Scenario!$O$10,6,IF(I169&lt;=Scenario!$O$11,7,IF(I169&lt;=Scenario!$O$12,8,IF(I169&lt;=Scenario!$O$13,9,IF(I169&lt;=Scenario!$O$14,10,IF(I169&lt;=Scenario!$O$15,11,IF(I169&lt;=Scenario!$O$16,12,IF(I169&lt;=Scenario!$O$17,13,IF(I169&lt;=Scenario!$O$18,14,IF(I169&lt;=Scenario!$O$19,15,IF(I169&lt;=Scenario!$O$20,16,IF(I169&lt;=Scenario!$O$21,17,IF(I169&lt;=Scenario!$O$22,18,IF(I169&lt;=Scenario!$O$23,19,20)))))))))))))))))))))</f>
        <v> </v>
      </c>
      <c r="AD169" s="3" t="str">
        <f>IF(ISBLANK(G169)," ",IF(G169&lt;=Scenario!$AA$3,0,IF(G169&lt;=Scenario!$AA$5,1,IF(G169&lt;=Scenario!$AA$6,2,IF(G169&lt;=Scenario!$AA$7,3,IF(G169&lt;=Scenario!$AA$8,4,IF(G169&lt;=Scenario!$AA$9,5,IF(G169&lt;=Scenario!$AA$10,6,IF(G169&lt;=Scenario!$AA$11,7,IF(G169&lt;=Scenario!$AA$12,8,IF(G169&lt;=Scenario!$AA$13,9,IF(G169&lt;=Scenario!$AA$14,10,IF(G169&lt;=Scenario!$AA$15,11,IF(G169&lt;=Scenario!$AA$16,12,IF(G169&lt;=Scenario!$AA$17,13,IF(G169&lt;=Scenario!$AA$18,14,15))))))))))))))))</f>
        <v> </v>
      </c>
      <c r="AE169" s="3">
        <f>IF(ISBLANK(F169)," ",IF(F169&lt;=Scenario!$AI$3,0,IF(F169&lt;=Scenario!$AI$5,1,IF(F169&lt;=Scenario!$AI$6,2,IF(F169&lt;=Scenario!$AI$7,3,IF(F169&lt;=Scenario!$AI$8,4,IF(F169&lt;=Scenario!$AI$9,5,IF(F169&lt;=Scenario!$AI$10,6,IF(F169&lt;=Scenario!$AI$11,7,IF(F169&lt;=Scenario!$AI$12,8,IF(F169&lt;=Scenario!$AI$13,9,10)))))))))))</f>
        <v>0</v>
      </c>
      <c r="AF169" s="3" t="str">
        <f t="shared" si="17"/>
        <v> </v>
      </c>
      <c r="AG169" s="140" t="str">
        <f t="shared" si="18"/>
        <v>#VALUE!</v>
      </c>
      <c r="AH169" s="141" t="str">
        <f t="shared" si="19"/>
        <v>#VALUE!</v>
      </c>
      <c r="AI169" s="95" t="str">
        <f t="shared" si="20"/>
        <v>#VALUE!</v>
      </c>
      <c r="AJ169" s="69" t="str">
        <f t="shared" si="21"/>
        <v>missing data</v>
      </c>
      <c r="AK169" s="74" t="str">
        <f t="shared" si="22"/>
        <v>missing data</v>
      </c>
      <c r="AL169" s="3"/>
      <c r="AM169" s="3"/>
      <c r="AN169" s="3"/>
      <c r="AO169" s="3"/>
      <c r="AP169" s="3"/>
      <c r="AQ169" s="3"/>
      <c r="AR169" s="3"/>
      <c r="AS169" s="3"/>
      <c r="AT169" s="3"/>
      <c r="AU169" s="3"/>
      <c r="AV169" s="3"/>
      <c r="AW169" s="3"/>
      <c r="AX169" s="3"/>
      <c r="AY169" s="3"/>
      <c r="AZ169" s="3"/>
      <c r="BA169" s="3"/>
      <c r="BB169" s="3"/>
      <c r="BC169" s="3"/>
      <c r="BD169" s="3"/>
      <c r="BE169" s="3"/>
      <c r="BF169" s="3"/>
      <c r="BG169" s="3"/>
    </row>
    <row r="170" ht="15.75" customHeight="1">
      <c r="A170" s="3" t="s">
        <v>3531</v>
      </c>
      <c r="B170" s="57"/>
      <c r="C170" s="58"/>
      <c r="D170" s="60"/>
      <c r="E170" s="144" t="str">
        <f t="shared" si="1"/>
        <v>#DIV/0!</v>
      </c>
      <c r="F170" s="135">
        <f t="shared" si="2"/>
        <v>0</v>
      </c>
      <c r="G170" s="58"/>
      <c r="H170" s="59">
        <f t="shared" si="30"/>
        <v>0</v>
      </c>
      <c r="I170" s="136"/>
      <c r="J170" s="61"/>
      <c r="K170" s="61"/>
      <c r="L170" s="61"/>
      <c r="M170" s="62"/>
      <c r="N170" s="120" t="str">
        <f t="shared" si="4"/>
        <v> </v>
      </c>
      <c r="O170" s="3" t="str">
        <f t="shared" si="5"/>
        <v> </v>
      </c>
      <c r="P170" s="147" t="str">
        <f t="shared" si="31"/>
        <v> </v>
      </c>
      <c r="Q170" s="3">
        <f t="shared" si="7"/>
        <v>0</v>
      </c>
      <c r="R170" s="3" t="str">
        <f t="shared" si="8"/>
        <v> </v>
      </c>
      <c r="S170" s="3" t="str">
        <f t="shared" si="9"/>
        <v> </v>
      </c>
      <c r="T170" s="3" t="str">
        <f t="shared" si="33"/>
        <v> </v>
      </c>
      <c r="U170" s="120" t="str">
        <f t="shared" si="11"/>
        <v>#VALUE!</v>
      </c>
      <c r="V170" s="3" t="str">
        <f t="shared" si="12"/>
        <v>#VALUE!</v>
      </c>
      <c r="W170" s="145" t="str">
        <f t="shared" si="13"/>
        <v>#VALUE!</v>
      </c>
      <c r="X170" s="69" t="str">
        <f t="shared" si="32"/>
        <v>donnée(s) manquante(s)</v>
      </c>
      <c r="Y170" s="70" t="str">
        <f t="shared" si="15"/>
        <v>donnée(s) manquante(s)</v>
      </c>
      <c r="Z170" s="139" t="str">
        <f t="shared" si="16"/>
        <v>#DIV/0!</v>
      </c>
      <c r="AA170" s="3" t="str">
        <f>IF(ISBLANK(L170)," ",IF(L170&lt;=Scenario!$C$3,0,IF(L170&lt;=Scenario!$C$5,1,IF(L170&lt;=Scenario!$C$6,2,IF(L170&lt;=Scenario!$C$7,3,IF(L170&lt;=Scenario!$C$8,4,5))))))</f>
        <v> </v>
      </c>
      <c r="AB170" s="3" t="str">
        <f>IF(ISBLANK(M170)," ",IF(M170&lt;=Scenario!$G$3,0,IF(M170&lt;=Scenario!$G$5,1,IF(M170&lt;=Scenario!$G$6,2,IF(M170&lt;=Scenario!$G$7,3,IF(M170&lt;=Scenario!$G$8,4,IF(M170&lt;=Scenario!$G$9,5,IF(M170&lt;=Scenario!$G$10,6,7))))))))</f>
        <v> </v>
      </c>
      <c r="AC170" s="3" t="str">
        <f>IF(ISBLANK(I170)," ",IF(I170&lt;=Scenario!$O$3,0,IF(I170&lt;=Scenario!$O$5,1,IF(I170&lt;=Scenario!$O$6,2,IF(I170&lt;=Scenario!$O$7,3,IF(I170&lt;=Scenario!$O$8,4,IF(I170&lt;=Scenario!$O$9,5,IF(I170&lt;=Scenario!$O$10,6,IF(I170&lt;=Scenario!$O$11,7,IF(I170&lt;=Scenario!$O$12,8,IF(I170&lt;=Scenario!$O$13,9,IF(I170&lt;=Scenario!$O$14,10,IF(I170&lt;=Scenario!$O$15,11,IF(I170&lt;=Scenario!$O$16,12,IF(I170&lt;=Scenario!$O$17,13,IF(I170&lt;=Scenario!$O$18,14,IF(I170&lt;=Scenario!$O$19,15,IF(I170&lt;=Scenario!$O$20,16,IF(I170&lt;=Scenario!$O$21,17,IF(I170&lt;=Scenario!$O$22,18,IF(I170&lt;=Scenario!$O$23,19,20)))))))))))))))))))))</f>
        <v> </v>
      </c>
      <c r="AD170" s="3" t="str">
        <f>IF(ISBLANK(G170)," ",IF(G170&lt;=Scenario!$AA$3,0,IF(G170&lt;=Scenario!$AA$5,1,IF(G170&lt;=Scenario!$AA$6,2,IF(G170&lt;=Scenario!$AA$7,3,IF(G170&lt;=Scenario!$AA$8,4,IF(G170&lt;=Scenario!$AA$9,5,IF(G170&lt;=Scenario!$AA$10,6,IF(G170&lt;=Scenario!$AA$11,7,IF(G170&lt;=Scenario!$AA$12,8,IF(G170&lt;=Scenario!$AA$13,9,IF(G170&lt;=Scenario!$AA$14,10,IF(G170&lt;=Scenario!$AA$15,11,IF(G170&lt;=Scenario!$AA$16,12,IF(G170&lt;=Scenario!$AA$17,13,IF(G170&lt;=Scenario!$AA$18,14,15))))))))))))))))</f>
        <v> </v>
      </c>
      <c r="AE170" s="3">
        <f>IF(ISBLANK(F170)," ",IF(F170&lt;=Scenario!$AI$3,0,IF(F170&lt;=Scenario!$AI$5,1,IF(F170&lt;=Scenario!$AI$6,2,IF(F170&lt;=Scenario!$AI$7,3,IF(F170&lt;=Scenario!$AI$8,4,IF(F170&lt;=Scenario!$AI$9,5,IF(F170&lt;=Scenario!$AI$10,6,IF(F170&lt;=Scenario!$AI$11,7,IF(F170&lt;=Scenario!$AI$12,8,IF(F170&lt;=Scenario!$AI$13,9,10)))))))))))</f>
        <v>0</v>
      </c>
      <c r="AF170" s="3" t="str">
        <f t="shared" si="17"/>
        <v> </v>
      </c>
      <c r="AG170" s="140" t="str">
        <f t="shared" si="18"/>
        <v>#VALUE!</v>
      </c>
      <c r="AH170" s="141" t="str">
        <f t="shared" si="19"/>
        <v>#VALUE!</v>
      </c>
      <c r="AI170" s="95" t="str">
        <f t="shared" si="20"/>
        <v>#VALUE!</v>
      </c>
      <c r="AJ170" s="69" t="str">
        <f t="shared" si="21"/>
        <v>missing data</v>
      </c>
      <c r="AK170" s="74" t="str">
        <f t="shared" si="22"/>
        <v>missing data</v>
      </c>
      <c r="AL170" s="3"/>
      <c r="AM170" s="3"/>
      <c r="AN170" s="3"/>
      <c r="AO170" s="3"/>
      <c r="AP170" s="3"/>
      <c r="AQ170" s="3"/>
      <c r="AR170" s="3"/>
      <c r="AS170" s="3"/>
      <c r="AT170" s="3"/>
      <c r="AU170" s="3"/>
      <c r="AV170" s="3"/>
      <c r="AW170" s="3"/>
      <c r="AX170" s="3"/>
      <c r="AY170" s="3"/>
      <c r="AZ170" s="3"/>
      <c r="BA170" s="3"/>
      <c r="BB170" s="3"/>
      <c r="BC170" s="3"/>
      <c r="BD170" s="3"/>
      <c r="BE170" s="3"/>
      <c r="BF170" s="3"/>
      <c r="BG170" s="3"/>
    </row>
    <row r="171" ht="15.75" customHeight="1">
      <c r="A171" s="3" t="s">
        <v>3532</v>
      </c>
      <c r="B171" s="57"/>
      <c r="C171" s="58"/>
      <c r="D171" s="60"/>
      <c r="E171" s="144" t="str">
        <f t="shared" si="1"/>
        <v>#DIV/0!</v>
      </c>
      <c r="F171" s="135">
        <f t="shared" si="2"/>
        <v>0</v>
      </c>
      <c r="G171" s="58"/>
      <c r="H171" s="59">
        <f t="shared" si="30"/>
        <v>0</v>
      </c>
      <c r="I171" s="136"/>
      <c r="J171" s="61"/>
      <c r="K171" s="61"/>
      <c r="L171" s="61"/>
      <c r="M171" s="62"/>
      <c r="N171" s="120" t="str">
        <f t="shared" si="4"/>
        <v> </v>
      </c>
      <c r="O171" s="3" t="str">
        <f t="shared" si="5"/>
        <v> </v>
      </c>
      <c r="P171" s="147" t="str">
        <f t="shared" si="31"/>
        <v> </v>
      </c>
      <c r="Q171" s="3">
        <f t="shared" si="7"/>
        <v>0</v>
      </c>
      <c r="R171" s="3" t="str">
        <f t="shared" si="8"/>
        <v> </v>
      </c>
      <c r="S171" s="3" t="str">
        <f t="shared" si="9"/>
        <v> </v>
      </c>
      <c r="T171" s="3" t="str">
        <f t="shared" si="33"/>
        <v> </v>
      </c>
      <c r="U171" s="120" t="str">
        <f t="shared" si="11"/>
        <v>#VALUE!</v>
      </c>
      <c r="V171" s="3" t="str">
        <f t="shared" si="12"/>
        <v>#VALUE!</v>
      </c>
      <c r="W171" s="145" t="str">
        <f t="shared" si="13"/>
        <v>#VALUE!</v>
      </c>
      <c r="X171" s="69" t="str">
        <f t="shared" si="32"/>
        <v>donnée(s) manquante(s)</v>
      </c>
      <c r="Y171" s="70" t="str">
        <f t="shared" si="15"/>
        <v>donnée(s) manquante(s)</v>
      </c>
      <c r="Z171" s="139" t="str">
        <f t="shared" si="16"/>
        <v>#DIV/0!</v>
      </c>
      <c r="AA171" s="3" t="str">
        <f>IF(ISBLANK(L171)," ",IF(L171&lt;=Scenario!$C$3,0,IF(L171&lt;=Scenario!$C$5,1,IF(L171&lt;=Scenario!$C$6,2,IF(L171&lt;=Scenario!$C$7,3,IF(L171&lt;=Scenario!$C$8,4,5))))))</f>
        <v> </v>
      </c>
      <c r="AB171" s="3" t="str">
        <f>IF(ISBLANK(M171)," ",IF(M171&lt;=Scenario!$G$3,0,IF(M171&lt;=Scenario!$G$5,1,IF(M171&lt;=Scenario!$G$6,2,IF(M171&lt;=Scenario!$G$7,3,IF(M171&lt;=Scenario!$G$8,4,IF(M171&lt;=Scenario!$G$9,5,IF(M171&lt;=Scenario!$G$10,6,7))))))))</f>
        <v> </v>
      </c>
      <c r="AC171" s="3" t="str">
        <f>IF(ISBLANK(I171)," ",IF(I171&lt;=Scenario!$O$3,0,IF(I171&lt;=Scenario!$O$5,1,IF(I171&lt;=Scenario!$O$6,2,IF(I171&lt;=Scenario!$O$7,3,IF(I171&lt;=Scenario!$O$8,4,IF(I171&lt;=Scenario!$O$9,5,IF(I171&lt;=Scenario!$O$10,6,IF(I171&lt;=Scenario!$O$11,7,IF(I171&lt;=Scenario!$O$12,8,IF(I171&lt;=Scenario!$O$13,9,IF(I171&lt;=Scenario!$O$14,10,IF(I171&lt;=Scenario!$O$15,11,IF(I171&lt;=Scenario!$O$16,12,IF(I171&lt;=Scenario!$O$17,13,IF(I171&lt;=Scenario!$O$18,14,IF(I171&lt;=Scenario!$O$19,15,IF(I171&lt;=Scenario!$O$20,16,IF(I171&lt;=Scenario!$O$21,17,IF(I171&lt;=Scenario!$O$22,18,IF(I171&lt;=Scenario!$O$23,19,20)))))))))))))))))))))</f>
        <v> </v>
      </c>
      <c r="AD171" s="3" t="str">
        <f>IF(ISBLANK(G171)," ",IF(G171&lt;=Scenario!$AA$3,0,IF(G171&lt;=Scenario!$AA$5,1,IF(G171&lt;=Scenario!$AA$6,2,IF(G171&lt;=Scenario!$AA$7,3,IF(G171&lt;=Scenario!$AA$8,4,IF(G171&lt;=Scenario!$AA$9,5,IF(G171&lt;=Scenario!$AA$10,6,IF(G171&lt;=Scenario!$AA$11,7,IF(G171&lt;=Scenario!$AA$12,8,IF(G171&lt;=Scenario!$AA$13,9,IF(G171&lt;=Scenario!$AA$14,10,IF(G171&lt;=Scenario!$AA$15,11,IF(G171&lt;=Scenario!$AA$16,12,IF(G171&lt;=Scenario!$AA$17,13,IF(G171&lt;=Scenario!$AA$18,14,15))))))))))))))))</f>
        <v> </v>
      </c>
      <c r="AE171" s="3">
        <f>IF(ISBLANK(F171)," ",IF(F171&lt;=Scenario!$AI$3,0,IF(F171&lt;=Scenario!$AI$5,1,IF(F171&lt;=Scenario!$AI$6,2,IF(F171&lt;=Scenario!$AI$7,3,IF(F171&lt;=Scenario!$AI$8,4,IF(F171&lt;=Scenario!$AI$9,5,IF(F171&lt;=Scenario!$AI$10,6,IF(F171&lt;=Scenario!$AI$11,7,IF(F171&lt;=Scenario!$AI$12,8,IF(F171&lt;=Scenario!$AI$13,9,10)))))))))))</f>
        <v>0</v>
      </c>
      <c r="AF171" s="3" t="str">
        <f t="shared" si="17"/>
        <v> </v>
      </c>
      <c r="AG171" s="140" t="str">
        <f t="shared" si="18"/>
        <v>#VALUE!</v>
      </c>
      <c r="AH171" s="141" t="str">
        <f t="shared" si="19"/>
        <v>#VALUE!</v>
      </c>
      <c r="AI171" s="95" t="str">
        <f t="shared" si="20"/>
        <v>#VALUE!</v>
      </c>
      <c r="AJ171" s="69" t="str">
        <f t="shared" si="21"/>
        <v>missing data</v>
      </c>
      <c r="AK171" s="74" t="str">
        <f t="shared" si="22"/>
        <v>missing data</v>
      </c>
      <c r="AL171" s="3"/>
      <c r="AM171" s="3"/>
      <c r="AN171" s="3"/>
      <c r="AO171" s="3"/>
      <c r="AP171" s="3"/>
      <c r="AQ171" s="3"/>
      <c r="AR171" s="3"/>
      <c r="AS171" s="3"/>
      <c r="AT171" s="3"/>
      <c r="AU171" s="3"/>
      <c r="AV171" s="3"/>
      <c r="AW171" s="3"/>
      <c r="AX171" s="3"/>
      <c r="AY171" s="3"/>
      <c r="AZ171" s="3"/>
      <c r="BA171" s="3"/>
      <c r="BB171" s="3"/>
      <c r="BC171" s="3"/>
      <c r="BD171" s="3"/>
      <c r="BE171" s="3"/>
      <c r="BF171" s="3"/>
      <c r="BG171" s="3"/>
    </row>
    <row r="172" ht="15.75" customHeight="1">
      <c r="A172" s="3" t="s">
        <v>3533</v>
      </c>
      <c r="B172" s="57"/>
      <c r="C172" s="58"/>
      <c r="D172" s="60"/>
      <c r="E172" s="144" t="str">
        <f t="shared" si="1"/>
        <v>#DIV/0!</v>
      </c>
      <c r="F172" s="135">
        <f t="shared" si="2"/>
        <v>0</v>
      </c>
      <c r="G172" s="58"/>
      <c r="H172" s="59">
        <f t="shared" si="30"/>
        <v>0</v>
      </c>
      <c r="I172" s="136"/>
      <c r="J172" s="61"/>
      <c r="K172" s="61"/>
      <c r="L172" s="61"/>
      <c r="M172" s="62"/>
      <c r="N172" s="120" t="str">
        <f t="shared" si="4"/>
        <v> </v>
      </c>
      <c r="O172" s="3" t="str">
        <f t="shared" si="5"/>
        <v> </v>
      </c>
      <c r="P172" s="147" t="str">
        <f t="shared" si="31"/>
        <v> </v>
      </c>
      <c r="Q172" s="3">
        <f t="shared" si="7"/>
        <v>0</v>
      </c>
      <c r="R172" s="3" t="str">
        <f t="shared" si="8"/>
        <v> </v>
      </c>
      <c r="S172" s="3" t="str">
        <f t="shared" si="9"/>
        <v> </v>
      </c>
      <c r="T172" s="3" t="str">
        <f t="shared" si="33"/>
        <v> </v>
      </c>
      <c r="U172" s="120" t="str">
        <f t="shared" si="11"/>
        <v>#VALUE!</v>
      </c>
      <c r="V172" s="3" t="str">
        <f t="shared" si="12"/>
        <v>#VALUE!</v>
      </c>
      <c r="W172" s="145" t="str">
        <f t="shared" si="13"/>
        <v>#VALUE!</v>
      </c>
      <c r="X172" s="69" t="str">
        <f t="shared" si="32"/>
        <v>donnée(s) manquante(s)</v>
      </c>
      <c r="Y172" s="70" t="str">
        <f t="shared" si="15"/>
        <v>donnée(s) manquante(s)</v>
      </c>
      <c r="Z172" s="139" t="str">
        <f t="shared" si="16"/>
        <v>#DIV/0!</v>
      </c>
      <c r="AA172" s="3" t="str">
        <f>IF(ISBLANK(L172)," ",IF(L172&lt;=Scenario!$C$3,0,IF(L172&lt;=Scenario!$C$5,1,IF(L172&lt;=Scenario!$C$6,2,IF(L172&lt;=Scenario!$C$7,3,IF(L172&lt;=Scenario!$C$8,4,5))))))</f>
        <v> </v>
      </c>
      <c r="AB172" s="3" t="str">
        <f>IF(ISBLANK(M172)," ",IF(M172&lt;=Scenario!$G$3,0,IF(M172&lt;=Scenario!$G$5,1,IF(M172&lt;=Scenario!$G$6,2,IF(M172&lt;=Scenario!$G$7,3,IF(M172&lt;=Scenario!$G$8,4,IF(M172&lt;=Scenario!$G$9,5,IF(M172&lt;=Scenario!$G$10,6,7))))))))</f>
        <v> </v>
      </c>
      <c r="AC172" s="3" t="str">
        <f>IF(ISBLANK(I172)," ",IF(I172&lt;=Scenario!$O$3,0,IF(I172&lt;=Scenario!$O$5,1,IF(I172&lt;=Scenario!$O$6,2,IF(I172&lt;=Scenario!$O$7,3,IF(I172&lt;=Scenario!$O$8,4,IF(I172&lt;=Scenario!$O$9,5,IF(I172&lt;=Scenario!$O$10,6,IF(I172&lt;=Scenario!$O$11,7,IF(I172&lt;=Scenario!$O$12,8,IF(I172&lt;=Scenario!$O$13,9,IF(I172&lt;=Scenario!$O$14,10,IF(I172&lt;=Scenario!$O$15,11,IF(I172&lt;=Scenario!$O$16,12,IF(I172&lt;=Scenario!$O$17,13,IF(I172&lt;=Scenario!$O$18,14,IF(I172&lt;=Scenario!$O$19,15,IF(I172&lt;=Scenario!$O$20,16,IF(I172&lt;=Scenario!$O$21,17,IF(I172&lt;=Scenario!$O$22,18,IF(I172&lt;=Scenario!$O$23,19,20)))))))))))))))))))))</f>
        <v> </v>
      </c>
      <c r="AD172" s="3" t="str">
        <f>IF(ISBLANK(G172)," ",IF(G172&lt;=Scenario!$AA$3,0,IF(G172&lt;=Scenario!$AA$5,1,IF(G172&lt;=Scenario!$AA$6,2,IF(G172&lt;=Scenario!$AA$7,3,IF(G172&lt;=Scenario!$AA$8,4,IF(G172&lt;=Scenario!$AA$9,5,IF(G172&lt;=Scenario!$AA$10,6,IF(G172&lt;=Scenario!$AA$11,7,IF(G172&lt;=Scenario!$AA$12,8,IF(G172&lt;=Scenario!$AA$13,9,IF(G172&lt;=Scenario!$AA$14,10,IF(G172&lt;=Scenario!$AA$15,11,IF(G172&lt;=Scenario!$AA$16,12,IF(G172&lt;=Scenario!$AA$17,13,IF(G172&lt;=Scenario!$AA$18,14,15))))))))))))))))</f>
        <v> </v>
      </c>
      <c r="AE172" s="3">
        <f>IF(ISBLANK(F172)," ",IF(F172&lt;=Scenario!$AI$3,0,IF(F172&lt;=Scenario!$AI$5,1,IF(F172&lt;=Scenario!$AI$6,2,IF(F172&lt;=Scenario!$AI$7,3,IF(F172&lt;=Scenario!$AI$8,4,IF(F172&lt;=Scenario!$AI$9,5,IF(F172&lt;=Scenario!$AI$10,6,IF(F172&lt;=Scenario!$AI$11,7,IF(F172&lt;=Scenario!$AI$12,8,IF(F172&lt;=Scenario!$AI$13,9,10)))))))))))</f>
        <v>0</v>
      </c>
      <c r="AF172" s="3" t="str">
        <f t="shared" si="17"/>
        <v> </v>
      </c>
      <c r="AG172" s="140" t="str">
        <f t="shared" si="18"/>
        <v>#VALUE!</v>
      </c>
      <c r="AH172" s="141" t="str">
        <f t="shared" si="19"/>
        <v>#VALUE!</v>
      </c>
      <c r="AI172" s="95" t="str">
        <f t="shared" si="20"/>
        <v>#VALUE!</v>
      </c>
      <c r="AJ172" s="69" t="str">
        <f t="shared" si="21"/>
        <v>missing data</v>
      </c>
      <c r="AK172" s="74" t="str">
        <f t="shared" si="22"/>
        <v>missing data</v>
      </c>
      <c r="AL172" s="3"/>
      <c r="AM172" s="3"/>
      <c r="AN172" s="3"/>
      <c r="AO172" s="3"/>
      <c r="AP172" s="3"/>
      <c r="AQ172" s="3"/>
      <c r="AR172" s="3"/>
      <c r="AS172" s="3"/>
      <c r="AT172" s="3"/>
      <c r="AU172" s="3"/>
      <c r="AV172" s="3"/>
      <c r="AW172" s="3"/>
      <c r="AX172" s="3"/>
      <c r="AY172" s="3"/>
      <c r="AZ172" s="3"/>
      <c r="BA172" s="3"/>
      <c r="BB172" s="3"/>
      <c r="BC172" s="3"/>
      <c r="BD172" s="3"/>
      <c r="BE172" s="3"/>
      <c r="BF172" s="3"/>
      <c r="BG172" s="3"/>
    </row>
    <row r="173" ht="15.75" customHeight="1">
      <c r="A173" s="3" t="s">
        <v>3534</v>
      </c>
      <c r="B173" s="57"/>
      <c r="C173" s="58"/>
      <c r="D173" s="60"/>
      <c r="E173" s="144" t="str">
        <f t="shared" si="1"/>
        <v>#DIV/0!</v>
      </c>
      <c r="F173" s="135">
        <f t="shared" si="2"/>
        <v>0</v>
      </c>
      <c r="G173" s="58"/>
      <c r="H173" s="59">
        <f t="shared" si="30"/>
        <v>0</v>
      </c>
      <c r="I173" s="136"/>
      <c r="J173" s="61"/>
      <c r="K173" s="61"/>
      <c r="L173" s="61"/>
      <c r="M173" s="62"/>
      <c r="N173" s="120" t="str">
        <f t="shared" si="4"/>
        <v> </v>
      </c>
      <c r="O173" s="3" t="str">
        <f t="shared" si="5"/>
        <v> </v>
      </c>
      <c r="P173" s="147" t="str">
        <f t="shared" si="31"/>
        <v> </v>
      </c>
      <c r="Q173" s="3">
        <f t="shared" si="7"/>
        <v>0</v>
      </c>
      <c r="R173" s="3" t="str">
        <f t="shared" si="8"/>
        <v> </v>
      </c>
      <c r="S173" s="3" t="str">
        <f t="shared" si="9"/>
        <v> </v>
      </c>
      <c r="T173" s="3" t="str">
        <f t="shared" si="33"/>
        <v> </v>
      </c>
      <c r="U173" s="120" t="str">
        <f t="shared" si="11"/>
        <v>#VALUE!</v>
      </c>
      <c r="V173" s="3" t="str">
        <f t="shared" si="12"/>
        <v>#VALUE!</v>
      </c>
      <c r="W173" s="145" t="str">
        <f t="shared" si="13"/>
        <v>#VALUE!</v>
      </c>
      <c r="X173" s="69" t="str">
        <f t="shared" si="32"/>
        <v>donnée(s) manquante(s)</v>
      </c>
      <c r="Y173" s="70" t="str">
        <f t="shared" si="15"/>
        <v>donnée(s) manquante(s)</v>
      </c>
      <c r="Z173" s="139" t="str">
        <f t="shared" si="16"/>
        <v>#DIV/0!</v>
      </c>
      <c r="AA173" s="3" t="str">
        <f>IF(ISBLANK(L173)," ",IF(L173&lt;=Scenario!$C$3,0,IF(L173&lt;=Scenario!$C$5,1,IF(L173&lt;=Scenario!$C$6,2,IF(L173&lt;=Scenario!$C$7,3,IF(L173&lt;=Scenario!$C$8,4,5))))))</f>
        <v> </v>
      </c>
      <c r="AB173" s="3" t="str">
        <f>IF(ISBLANK(M173)," ",IF(M173&lt;=Scenario!$G$3,0,IF(M173&lt;=Scenario!$G$5,1,IF(M173&lt;=Scenario!$G$6,2,IF(M173&lt;=Scenario!$G$7,3,IF(M173&lt;=Scenario!$G$8,4,IF(M173&lt;=Scenario!$G$9,5,IF(M173&lt;=Scenario!$G$10,6,7))))))))</f>
        <v> </v>
      </c>
      <c r="AC173" s="3" t="str">
        <f>IF(ISBLANK(I173)," ",IF(I173&lt;=Scenario!$O$3,0,IF(I173&lt;=Scenario!$O$5,1,IF(I173&lt;=Scenario!$O$6,2,IF(I173&lt;=Scenario!$O$7,3,IF(I173&lt;=Scenario!$O$8,4,IF(I173&lt;=Scenario!$O$9,5,IF(I173&lt;=Scenario!$O$10,6,IF(I173&lt;=Scenario!$O$11,7,IF(I173&lt;=Scenario!$O$12,8,IF(I173&lt;=Scenario!$O$13,9,IF(I173&lt;=Scenario!$O$14,10,IF(I173&lt;=Scenario!$O$15,11,IF(I173&lt;=Scenario!$O$16,12,IF(I173&lt;=Scenario!$O$17,13,IF(I173&lt;=Scenario!$O$18,14,IF(I173&lt;=Scenario!$O$19,15,IF(I173&lt;=Scenario!$O$20,16,IF(I173&lt;=Scenario!$O$21,17,IF(I173&lt;=Scenario!$O$22,18,IF(I173&lt;=Scenario!$O$23,19,20)))))))))))))))))))))</f>
        <v> </v>
      </c>
      <c r="AD173" s="3" t="str">
        <f>IF(ISBLANK(G173)," ",IF(G173&lt;=Scenario!$AA$3,0,IF(G173&lt;=Scenario!$AA$5,1,IF(G173&lt;=Scenario!$AA$6,2,IF(G173&lt;=Scenario!$AA$7,3,IF(G173&lt;=Scenario!$AA$8,4,IF(G173&lt;=Scenario!$AA$9,5,IF(G173&lt;=Scenario!$AA$10,6,IF(G173&lt;=Scenario!$AA$11,7,IF(G173&lt;=Scenario!$AA$12,8,IF(G173&lt;=Scenario!$AA$13,9,IF(G173&lt;=Scenario!$AA$14,10,IF(G173&lt;=Scenario!$AA$15,11,IF(G173&lt;=Scenario!$AA$16,12,IF(G173&lt;=Scenario!$AA$17,13,IF(G173&lt;=Scenario!$AA$18,14,15))))))))))))))))</f>
        <v> </v>
      </c>
      <c r="AE173" s="3">
        <f>IF(ISBLANK(F173)," ",IF(F173&lt;=Scenario!$AI$3,0,IF(F173&lt;=Scenario!$AI$5,1,IF(F173&lt;=Scenario!$AI$6,2,IF(F173&lt;=Scenario!$AI$7,3,IF(F173&lt;=Scenario!$AI$8,4,IF(F173&lt;=Scenario!$AI$9,5,IF(F173&lt;=Scenario!$AI$10,6,IF(F173&lt;=Scenario!$AI$11,7,IF(F173&lt;=Scenario!$AI$12,8,IF(F173&lt;=Scenario!$AI$13,9,10)))))))))))</f>
        <v>0</v>
      </c>
      <c r="AF173" s="3" t="str">
        <f t="shared" si="17"/>
        <v> </v>
      </c>
      <c r="AG173" s="140" t="str">
        <f t="shared" si="18"/>
        <v>#VALUE!</v>
      </c>
      <c r="AH173" s="141" t="str">
        <f t="shared" si="19"/>
        <v>#VALUE!</v>
      </c>
      <c r="AI173" s="95" t="str">
        <f t="shared" si="20"/>
        <v>#VALUE!</v>
      </c>
      <c r="AJ173" s="69" t="str">
        <f t="shared" si="21"/>
        <v>missing data</v>
      </c>
      <c r="AK173" s="74" t="str">
        <f t="shared" si="22"/>
        <v>missing data</v>
      </c>
      <c r="AL173" s="3"/>
      <c r="AM173" s="3"/>
      <c r="AN173" s="3"/>
      <c r="AO173" s="3"/>
      <c r="AP173" s="3"/>
      <c r="AQ173" s="3"/>
      <c r="AR173" s="3"/>
      <c r="AS173" s="3"/>
      <c r="AT173" s="3"/>
      <c r="AU173" s="3"/>
      <c r="AV173" s="3"/>
      <c r="AW173" s="3"/>
      <c r="AX173" s="3"/>
      <c r="AY173" s="3"/>
      <c r="AZ173" s="3"/>
      <c r="BA173" s="3"/>
      <c r="BB173" s="3"/>
      <c r="BC173" s="3"/>
      <c r="BD173" s="3"/>
      <c r="BE173" s="3"/>
      <c r="BF173" s="3"/>
      <c r="BG173" s="3"/>
    </row>
    <row r="174" ht="15.75" customHeight="1">
      <c r="A174" s="3" t="s">
        <v>3535</v>
      </c>
      <c r="B174" s="57"/>
      <c r="C174" s="58"/>
      <c r="D174" s="60"/>
      <c r="E174" s="144" t="str">
        <f t="shared" si="1"/>
        <v>#DIV/0!</v>
      </c>
      <c r="F174" s="135">
        <f t="shared" si="2"/>
        <v>0</v>
      </c>
      <c r="G174" s="58"/>
      <c r="H174" s="59">
        <f t="shared" si="30"/>
        <v>0</v>
      </c>
      <c r="I174" s="136"/>
      <c r="J174" s="61"/>
      <c r="K174" s="61"/>
      <c r="L174" s="61"/>
      <c r="M174" s="62"/>
      <c r="N174" s="120" t="str">
        <f t="shared" si="4"/>
        <v> </v>
      </c>
      <c r="O174" s="3" t="str">
        <f t="shared" si="5"/>
        <v> </v>
      </c>
      <c r="P174" s="147" t="str">
        <f t="shared" si="31"/>
        <v> </v>
      </c>
      <c r="Q174" s="3">
        <f t="shared" si="7"/>
        <v>0</v>
      </c>
      <c r="R174" s="3" t="str">
        <f t="shared" si="8"/>
        <v> </v>
      </c>
      <c r="S174" s="3" t="str">
        <f t="shared" si="9"/>
        <v> </v>
      </c>
      <c r="T174" s="3" t="str">
        <f t="shared" si="33"/>
        <v> </v>
      </c>
      <c r="U174" s="120" t="str">
        <f t="shared" si="11"/>
        <v>#VALUE!</v>
      </c>
      <c r="V174" s="3" t="str">
        <f t="shared" si="12"/>
        <v>#VALUE!</v>
      </c>
      <c r="W174" s="145" t="str">
        <f t="shared" si="13"/>
        <v>#VALUE!</v>
      </c>
      <c r="X174" s="69" t="str">
        <f t="shared" si="32"/>
        <v>donnée(s) manquante(s)</v>
      </c>
      <c r="Y174" s="70" t="str">
        <f t="shared" si="15"/>
        <v>donnée(s) manquante(s)</v>
      </c>
      <c r="Z174" s="139" t="str">
        <f t="shared" si="16"/>
        <v>#DIV/0!</v>
      </c>
      <c r="AA174" s="3" t="str">
        <f>IF(ISBLANK(L174)," ",IF(L174&lt;=Scenario!$C$3,0,IF(L174&lt;=Scenario!$C$5,1,IF(L174&lt;=Scenario!$C$6,2,IF(L174&lt;=Scenario!$C$7,3,IF(L174&lt;=Scenario!$C$8,4,5))))))</f>
        <v> </v>
      </c>
      <c r="AB174" s="3" t="str">
        <f>IF(ISBLANK(M174)," ",IF(M174&lt;=Scenario!$G$3,0,IF(M174&lt;=Scenario!$G$5,1,IF(M174&lt;=Scenario!$G$6,2,IF(M174&lt;=Scenario!$G$7,3,IF(M174&lt;=Scenario!$G$8,4,IF(M174&lt;=Scenario!$G$9,5,IF(M174&lt;=Scenario!$G$10,6,7))))))))</f>
        <v> </v>
      </c>
      <c r="AC174" s="3" t="str">
        <f>IF(ISBLANK(I174)," ",IF(I174&lt;=Scenario!$O$3,0,IF(I174&lt;=Scenario!$O$5,1,IF(I174&lt;=Scenario!$O$6,2,IF(I174&lt;=Scenario!$O$7,3,IF(I174&lt;=Scenario!$O$8,4,IF(I174&lt;=Scenario!$O$9,5,IF(I174&lt;=Scenario!$O$10,6,IF(I174&lt;=Scenario!$O$11,7,IF(I174&lt;=Scenario!$O$12,8,IF(I174&lt;=Scenario!$O$13,9,IF(I174&lt;=Scenario!$O$14,10,IF(I174&lt;=Scenario!$O$15,11,IF(I174&lt;=Scenario!$O$16,12,IF(I174&lt;=Scenario!$O$17,13,IF(I174&lt;=Scenario!$O$18,14,IF(I174&lt;=Scenario!$O$19,15,IF(I174&lt;=Scenario!$O$20,16,IF(I174&lt;=Scenario!$O$21,17,IF(I174&lt;=Scenario!$O$22,18,IF(I174&lt;=Scenario!$O$23,19,20)))))))))))))))))))))</f>
        <v> </v>
      </c>
      <c r="AD174" s="3" t="str">
        <f>IF(ISBLANK(G174)," ",IF(G174&lt;=Scenario!$AA$3,0,IF(G174&lt;=Scenario!$AA$5,1,IF(G174&lt;=Scenario!$AA$6,2,IF(G174&lt;=Scenario!$AA$7,3,IF(G174&lt;=Scenario!$AA$8,4,IF(G174&lt;=Scenario!$AA$9,5,IF(G174&lt;=Scenario!$AA$10,6,IF(G174&lt;=Scenario!$AA$11,7,IF(G174&lt;=Scenario!$AA$12,8,IF(G174&lt;=Scenario!$AA$13,9,IF(G174&lt;=Scenario!$AA$14,10,IF(G174&lt;=Scenario!$AA$15,11,IF(G174&lt;=Scenario!$AA$16,12,IF(G174&lt;=Scenario!$AA$17,13,IF(G174&lt;=Scenario!$AA$18,14,15))))))))))))))))</f>
        <v> </v>
      </c>
      <c r="AE174" s="3">
        <f>IF(ISBLANK(F174)," ",IF(F174&lt;=Scenario!$AI$3,0,IF(F174&lt;=Scenario!$AI$5,1,IF(F174&lt;=Scenario!$AI$6,2,IF(F174&lt;=Scenario!$AI$7,3,IF(F174&lt;=Scenario!$AI$8,4,IF(F174&lt;=Scenario!$AI$9,5,IF(F174&lt;=Scenario!$AI$10,6,IF(F174&lt;=Scenario!$AI$11,7,IF(F174&lt;=Scenario!$AI$12,8,IF(F174&lt;=Scenario!$AI$13,9,10)))))))))))</f>
        <v>0</v>
      </c>
      <c r="AF174" s="3" t="str">
        <f t="shared" si="17"/>
        <v> </v>
      </c>
      <c r="AG174" s="140" t="str">
        <f t="shared" si="18"/>
        <v>#VALUE!</v>
      </c>
      <c r="AH174" s="141" t="str">
        <f t="shared" si="19"/>
        <v>#VALUE!</v>
      </c>
      <c r="AI174" s="95" t="str">
        <f t="shared" si="20"/>
        <v>#VALUE!</v>
      </c>
      <c r="AJ174" s="69" t="str">
        <f t="shared" si="21"/>
        <v>missing data</v>
      </c>
      <c r="AK174" s="74" t="str">
        <f t="shared" si="22"/>
        <v>missing data</v>
      </c>
      <c r="AL174" s="3"/>
      <c r="AM174" s="3"/>
      <c r="AN174" s="3"/>
      <c r="AO174" s="3"/>
      <c r="AP174" s="3"/>
      <c r="AQ174" s="3"/>
      <c r="AR174" s="3"/>
      <c r="AS174" s="3"/>
      <c r="AT174" s="3"/>
      <c r="AU174" s="3"/>
      <c r="AV174" s="3"/>
      <c r="AW174" s="3"/>
      <c r="AX174" s="3"/>
      <c r="AY174" s="3"/>
      <c r="AZ174" s="3"/>
      <c r="BA174" s="3"/>
      <c r="BB174" s="3"/>
      <c r="BC174" s="3"/>
      <c r="BD174" s="3"/>
      <c r="BE174" s="3"/>
      <c r="BF174" s="3"/>
      <c r="BG174" s="3"/>
    </row>
    <row r="175" ht="15.75" customHeight="1">
      <c r="A175" s="3" t="s">
        <v>3536</v>
      </c>
      <c r="B175" s="57"/>
      <c r="C175" s="58"/>
      <c r="D175" s="60"/>
      <c r="E175" s="144" t="str">
        <f t="shared" si="1"/>
        <v>#DIV/0!</v>
      </c>
      <c r="F175" s="135">
        <f t="shared" si="2"/>
        <v>0</v>
      </c>
      <c r="G175" s="58"/>
      <c r="H175" s="59">
        <f t="shared" si="30"/>
        <v>0</v>
      </c>
      <c r="I175" s="136"/>
      <c r="J175" s="61"/>
      <c r="K175" s="61"/>
      <c r="L175" s="61"/>
      <c r="M175" s="62"/>
      <c r="N175" s="120" t="str">
        <f t="shared" si="4"/>
        <v> </v>
      </c>
      <c r="O175" s="3" t="str">
        <f t="shared" si="5"/>
        <v> </v>
      </c>
      <c r="P175" s="147" t="str">
        <f t="shared" si="31"/>
        <v> </v>
      </c>
      <c r="Q175" s="3">
        <f t="shared" si="7"/>
        <v>0</v>
      </c>
      <c r="R175" s="3" t="str">
        <f t="shared" si="8"/>
        <v> </v>
      </c>
      <c r="S175" s="3" t="str">
        <f t="shared" si="9"/>
        <v> </v>
      </c>
      <c r="T175" s="3" t="str">
        <f t="shared" si="33"/>
        <v> </v>
      </c>
      <c r="U175" s="120" t="str">
        <f t="shared" si="11"/>
        <v>#VALUE!</v>
      </c>
      <c r="V175" s="3" t="str">
        <f t="shared" si="12"/>
        <v>#VALUE!</v>
      </c>
      <c r="W175" s="145" t="str">
        <f t="shared" si="13"/>
        <v>#VALUE!</v>
      </c>
      <c r="X175" s="69" t="str">
        <f t="shared" si="32"/>
        <v>donnée(s) manquante(s)</v>
      </c>
      <c r="Y175" s="70" t="str">
        <f t="shared" si="15"/>
        <v>donnée(s) manquante(s)</v>
      </c>
      <c r="Z175" s="139" t="str">
        <f t="shared" si="16"/>
        <v>#DIV/0!</v>
      </c>
      <c r="AA175" s="3" t="str">
        <f>IF(ISBLANK(L175)," ",IF(L175&lt;=Scenario!$C$3,0,IF(L175&lt;=Scenario!$C$5,1,IF(L175&lt;=Scenario!$C$6,2,IF(L175&lt;=Scenario!$C$7,3,IF(L175&lt;=Scenario!$C$8,4,5))))))</f>
        <v> </v>
      </c>
      <c r="AB175" s="3" t="str">
        <f>IF(ISBLANK(M175)," ",IF(M175&lt;=Scenario!$G$3,0,IF(M175&lt;=Scenario!$G$5,1,IF(M175&lt;=Scenario!$G$6,2,IF(M175&lt;=Scenario!$G$7,3,IF(M175&lt;=Scenario!$G$8,4,IF(M175&lt;=Scenario!$G$9,5,IF(M175&lt;=Scenario!$G$10,6,7))))))))</f>
        <v> </v>
      </c>
      <c r="AC175" s="3" t="str">
        <f>IF(ISBLANK(I175)," ",IF(I175&lt;=Scenario!$O$3,0,IF(I175&lt;=Scenario!$O$5,1,IF(I175&lt;=Scenario!$O$6,2,IF(I175&lt;=Scenario!$O$7,3,IF(I175&lt;=Scenario!$O$8,4,IF(I175&lt;=Scenario!$O$9,5,IF(I175&lt;=Scenario!$O$10,6,IF(I175&lt;=Scenario!$O$11,7,IF(I175&lt;=Scenario!$O$12,8,IF(I175&lt;=Scenario!$O$13,9,IF(I175&lt;=Scenario!$O$14,10,IF(I175&lt;=Scenario!$O$15,11,IF(I175&lt;=Scenario!$O$16,12,IF(I175&lt;=Scenario!$O$17,13,IF(I175&lt;=Scenario!$O$18,14,IF(I175&lt;=Scenario!$O$19,15,IF(I175&lt;=Scenario!$O$20,16,IF(I175&lt;=Scenario!$O$21,17,IF(I175&lt;=Scenario!$O$22,18,IF(I175&lt;=Scenario!$O$23,19,20)))))))))))))))))))))</f>
        <v> </v>
      </c>
      <c r="AD175" s="3" t="str">
        <f>IF(ISBLANK(G175)," ",IF(G175&lt;=Scenario!$AA$3,0,IF(G175&lt;=Scenario!$AA$5,1,IF(G175&lt;=Scenario!$AA$6,2,IF(G175&lt;=Scenario!$AA$7,3,IF(G175&lt;=Scenario!$AA$8,4,IF(G175&lt;=Scenario!$AA$9,5,IF(G175&lt;=Scenario!$AA$10,6,IF(G175&lt;=Scenario!$AA$11,7,IF(G175&lt;=Scenario!$AA$12,8,IF(G175&lt;=Scenario!$AA$13,9,IF(G175&lt;=Scenario!$AA$14,10,IF(G175&lt;=Scenario!$AA$15,11,IF(G175&lt;=Scenario!$AA$16,12,IF(G175&lt;=Scenario!$AA$17,13,IF(G175&lt;=Scenario!$AA$18,14,15))))))))))))))))</f>
        <v> </v>
      </c>
      <c r="AE175" s="3">
        <f>IF(ISBLANK(F175)," ",IF(F175&lt;=Scenario!$AI$3,0,IF(F175&lt;=Scenario!$AI$5,1,IF(F175&lt;=Scenario!$AI$6,2,IF(F175&lt;=Scenario!$AI$7,3,IF(F175&lt;=Scenario!$AI$8,4,IF(F175&lt;=Scenario!$AI$9,5,IF(F175&lt;=Scenario!$AI$10,6,IF(F175&lt;=Scenario!$AI$11,7,IF(F175&lt;=Scenario!$AI$12,8,IF(F175&lt;=Scenario!$AI$13,9,10)))))))))))</f>
        <v>0</v>
      </c>
      <c r="AF175" s="3" t="str">
        <f t="shared" si="17"/>
        <v> </v>
      </c>
      <c r="AG175" s="140" t="str">
        <f t="shared" si="18"/>
        <v>#VALUE!</v>
      </c>
      <c r="AH175" s="141" t="str">
        <f t="shared" si="19"/>
        <v>#VALUE!</v>
      </c>
      <c r="AI175" s="95" t="str">
        <f t="shared" si="20"/>
        <v>#VALUE!</v>
      </c>
      <c r="AJ175" s="69" t="str">
        <f t="shared" si="21"/>
        <v>missing data</v>
      </c>
      <c r="AK175" s="74" t="str">
        <f t="shared" si="22"/>
        <v>missing data</v>
      </c>
      <c r="AL175" s="3"/>
      <c r="AM175" s="3"/>
      <c r="AN175" s="3"/>
      <c r="AO175" s="3"/>
      <c r="AP175" s="3"/>
      <c r="AQ175" s="3"/>
      <c r="AR175" s="3"/>
      <c r="AS175" s="3"/>
      <c r="AT175" s="3"/>
      <c r="AU175" s="3"/>
      <c r="AV175" s="3"/>
      <c r="AW175" s="3"/>
      <c r="AX175" s="3"/>
      <c r="AY175" s="3"/>
      <c r="AZ175" s="3"/>
      <c r="BA175" s="3"/>
      <c r="BB175" s="3"/>
      <c r="BC175" s="3"/>
      <c r="BD175" s="3"/>
      <c r="BE175" s="3"/>
      <c r="BF175" s="3"/>
      <c r="BG175" s="3"/>
    </row>
    <row r="176" ht="15.75" customHeight="1">
      <c r="A176" s="3" t="s">
        <v>3537</v>
      </c>
      <c r="B176" s="57"/>
      <c r="C176" s="58"/>
      <c r="D176" s="60"/>
      <c r="E176" s="144" t="str">
        <f t="shared" si="1"/>
        <v>#DIV/0!</v>
      </c>
      <c r="F176" s="135">
        <f t="shared" si="2"/>
        <v>0</v>
      </c>
      <c r="G176" s="58"/>
      <c r="H176" s="59">
        <f t="shared" si="30"/>
        <v>0</v>
      </c>
      <c r="I176" s="136"/>
      <c r="J176" s="61"/>
      <c r="K176" s="61"/>
      <c r="L176" s="61"/>
      <c r="M176" s="62"/>
      <c r="N176" s="120" t="str">
        <f t="shared" si="4"/>
        <v> </v>
      </c>
      <c r="O176" s="3" t="str">
        <f t="shared" si="5"/>
        <v> </v>
      </c>
      <c r="P176" s="147" t="str">
        <f t="shared" si="31"/>
        <v> </v>
      </c>
      <c r="Q176" s="3">
        <f t="shared" si="7"/>
        <v>0</v>
      </c>
      <c r="R176" s="3" t="str">
        <f t="shared" si="8"/>
        <v> </v>
      </c>
      <c r="S176" s="3" t="str">
        <f t="shared" si="9"/>
        <v> </v>
      </c>
      <c r="T176" s="3" t="str">
        <f t="shared" si="33"/>
        <v> </v>
      </c>
      <c r="U176" s="120" t="str">
        <f t="shared" si="11"/>
        <v>#VALUE!</v>
      </c>
      <c r="V176" s="3" t="str">
        <f t="shared" si="12"/>
        <v>#VALUE!</v>
      </c>
      <c r="W176" s="145" t="str">
        <f t="shared" si="13"/>
        <v>#VALUE!</v>
      </c>
      <c r="X176" s="69" t="str">
        <f t="shared" si="32"/>
        <v>donnée(s) manquante(s)</v>
      </c>
      <c r="Y176" s="70" t="str">
        <f t="shared" si="15"/>
        <v>donnée(s) manquante(s)</v>
      </c>
      <c r="Z176" s="139" t="str">
        <f t="shared" si="16"/>
        <v>#DIV/0!</v>
      </c>
      <c r="AA176" s="3" t="str">
        <f>IF(ISBLANK(L176)," ",IF(L176&lt;=Scenario!$C$3,0,IF(L176&lt;=Scenario!$C$5,1,IF(L176&lt;=Scenario!$C$6,2,IF(L176&lt;=Scenario!$C$7,3,IF(L176&lt;=Scenario!$C$8,4,5))))))</f>
        <v> </v>
      </c>
      <c r="AB176" s="3" t="str">
        <f>IF(ISBLANK(M176)," ",IF(M176&lt;=Scenario!$G$3,0,IF(M176&lt;=Scenario!$G$5,1,IF(M176&lt;=Scenario!$G$6,2,IF(M176&lt;=Scenario!$G$7,3,IF(M176&lt;=Scenario!$G$8,4,IF(M176&lt;=Scenario!$G$9,5,IF(M176&lt;=Scenario!$G$10,6,7))))))))</f>
        <v> </v>
      </c>
      <c r="AC176" s="3" t="str">
        <f>IF(ISBLANK(I176)," ",IF(I176&lt;=Scenario!$O$3,0,IF(I176&lt;=Scenario!$O$5,1,IF(I176&lt;=Scenario!$O$6,2,IF(I176&lt;=Scenario!$O$7,3,IF(I176&lt;=Scenario!$O$8,4,IF(I176&lt;=Scenario!$O$9,5,IF(I176&lt;=Scenario!$O$10,6,IF(I176&lt;=Scenario!$O$11,7,IF(I176&lt;=Scenario!$O$12,8,IF(I176&lt;=Scenario!$O$13,9,IF(I176&lt;=Scenario!$O$14,10,IF(I176&lt;=Scenario!$O$15,11,IF(I176&lt;=Scenario!$O$16,12,IF(I176&lt;=Scenario!$O$17,13,IF(I176&lt;=Scenario!$O$18,14,IF(I176&lt;=Scenario!$O$19,15,IF(I176&lt;=Scenario!$O$20,16,IF(I176&lt;=Scenario!$O$21,17,IF(I176&lt;=Scenario!$O$22,18,IF(I176&lt;=Scenario!$O$23,19,20)))))))))))))))))))))</f>
        <v> </v>
      </c>
      <c r="AD176" s="3" t="str">
        <f>IF(ISBLANK(G176)," ",IF(G176&lt;=Scenario!$AA$3,0,IF(G176&lt;=Scenario!$AA$5,1,IF(G176&lt;=Scenario!$AA$6,2,IF(G176&lt;=Scenario!$AA$7,3,IF(G176&lt;=Scenario!$AA$8,4,IF(G176&lt;=Scenario!$AA$9,5,IF(G176&lt;=Scenario!$AA$10,6,IF(G176&lt;=Scenario!$AA$11,7,IF(G176&lt;=Scenario!$AA$12,8,IF(G176&lt;=Scenario!$AA$13,9,IF(G176&lt;=Scenario!$AA$14,10,IF(G176&lt;=Scenario!$AA$15,11,IF(G176&lt;=Scenario!$AA$16,12,IF(G176&lt;=Scenario!$AA$17,13,IF(G176&lt;=Scenario!$AA$18,14,15))))))))))))))))</f>
        <v> </v>
      </c>
      <c r="AE176" s="3">
        <f>IF(ISBLANK(F176)," ",IF(F176&lt;=Scenario!$AI$3,0,IF(F176&lt;=Scenario!$AI$5,1,IF(F176&lt;=Scenario!$AI$6,2,IF(F176&lt;=Scenario!$AI$7,3,IF(F176&lt;=Scenario!$AI$8,4,IF(F176&lt;=Scenario!$AI$9,5,IF(F176&lt;=Scenario!$AI$10,6,IF(F176&lt;=Scenario!$AI$11,7,IF(F176&lt;=Scenario!$AI$12,8,IF(F176&lt;=Scenario!$AI$13,9,10)))))))))))</f>
        <v>0</v>
      </c>
      <c r="AF176" s="3" t="str">
        <f t="shared" si="17"/>
        <v> </v>
      </c>
      <c r="AG176" s="140" t="str">
        <f t="shared" si="18"/>
        <v>#VALUE!</v>
      </c>
      <c r="AH176" s="141" t="str">
        <f t="shared" si="19"/>
        <v>#VALUE!</v>
      </c>
      <c r="AI176" s="95" t="str">
        <f t="shared" si="20"/>
        <v>#VALUE!</v>
      </c>
      <c r="AJ176" s="69" t="str">
        <f t="shared" si="21"/>
        <v>missing data</v>
      </c>
      <c r="AK176" s="74" t="str">
        <f t="shared" si="22"/>
        <v>missing data</v>
      </c>
      <c r="AL176" s="3"/>
      <c r="AM176" s="3"/>
      <c r="AN176" s="3"/>
      <c r="AO176" s="3"/>
      <c r="AP176" s="3"/>
      <c r="AQ176" s="3"/>
      <c r="AR176" s="3"/>
      <c r="AS176" s="3"/>
      <c r="AT176" s="3"/>
      <c r="AU176" s="3"/>
      <c r="AV176" s="3"/>
      <c r="AW176" s="3"/>
      <c r="AX176" s="3"/>
      <c r="AY176" s="3"/>
      <c r="AZ176" s="3"/>
      <c r="BA176" s="3"/>
      <c r="BB176" s="3"/>
      <c r="BC176" s="3"/>
      <c r="BD176" s="3"/>
      <c r="BE176" s="3"/>
      <c r="BF176" s="3"/>
      <c r="BG176" s="3"/>
    </row>
    <row r="177" ht="15.75" customHeight="1">
      <c r="A177" s="3" t="s">
        <v>3538</v>
      </c>
      <c r="B177" s="57"/>
      <c r="C177" s="58"/>
      <c r="D177" s="60"/>
      <c r="E177" s="144" t="str">
        <f t="shared" si="1"/>
        <v>#DIV/0!</v>
      </c>
      <c r="F177" s="135">
        <f t="shared" si="2"/>
        <v>0</v>
      </c>
      <c r="G177" s="58"/>
      <c r="H177" s="59">
        <f t="shared" si="30"/>
        <v>0</v>
      </c>
      <c r="I177" s="136"/>
      <c r="J177" s="61"/>
      <c r="K177" s="61"/>
      <c r="L177" s="61"/>
      <c r="M177" s="62"/>
      <c r="N177" s="120" t="str">
        <f t="shared" si="4"/>
        <v> </v>
      </c>
      <c r="O177" s="3" t="str">
        <f t="shared" si="5"/>
        <v> </v>
      </c>
      <c r="P177" s="147" t="str">
        <f t="shared" si="31"/>
        <v> </v>
      </c>
      <c r="Q177" s="3">
        <f t="shared" si="7"/>
        <v>0</v>
      </c>
      <c r="R177" s="3" t="str">
        <f t="shared" si="8"/>
        <v> </v>
      </c>
      <c r="S177" s="3" t="str">
        <f t="shared" si="9"/>
        <v> </v>
      </c>
      <c r="T177" s="3" t="str">
        <f t="shared" si="33"/>
        <v> </v>
      </c>
      <c r="U177" s="120" t="str">
        <f t="shared" si="11"/>
        <v>#VALUE!</v>
      </c>
      <c r="V177" s="3" t="str">
        <f t="shared" si="12"/>
        <v>#VALUE!</v>
      </c>
      <c r="W177" s="145" t="str">
        <f t="shared" si="13"/>
        <v>#VALUE!</v>
      </c>
      <c r="X177" s="69" t="str">
        <f t="shared" si="32"/>
        <v>donnée(s) manquante(s)</v>
      </c>
      <c r="Y177" s="70" t="str">
        <f t="shared" si="15"/>
        <v>donnée(s) manquante(s)</v>
      </c>
      <c r="Z177" s="139" t="str">
        <f t="shared" si="16"/>
        <v>#DIV/0!</v>
      </c>
      <c r="AA177" s="3" t="str">
        <f>IF(ISBLANK(L177)," ",IF(L177&lt;=Scenario!$C$3,0,IF(L177&lt;=Scenario!$C$5,1,IF(L177&lt;=Scenario!$C$6,2,IF(L177&lt;=Scenario!$C$7,3,IF(L177&lt;=Scenario!$C$8,4,5))))))</f>
        <v> </v>
      </c>
      <c r="AB177" s="3" t="str">
        <f>IF(ISBLANK(M177)," ",IF(M177&lt;=Scenario!$G$3,0,IF(M177&lt;=Scenario!$G$5,1,IF(M177&lt;=Scenario!$G$6,2,IF(M177&lt;=Scenario!$G$7,3,IF(M177&lt;=Scenario!$G$8,4,IF(M177&lt;=Scenario!$G$9,5,IF(M177&lt;=Scenario!$G$10,6,7))))))))</f>
        <v> </v>
      </c>
      <c r="AC177" s="3" t="str">
        <f>IF(ISBLANK(I177)," ",IF(I177&lt;=Scenario!$O$3,0,IF(I177&lt;=Scenario!$O$5,1,IF(I177&lt;=Scenario!$O$6,2,IF(I177&lt;=Scenario!$O$7,3,IF(I177&lt;=Scenario!$O$8,4,IF(I177&lt;=Scenario!$O$9,5,IF(I177&lt;=Scenario!$O$10,6,IF(I177&lt;=Scenario!$O$11,7,IF(I177&lt;=Scenario!$O$12,8,IF(I177&lt;=Scenario!$O$13,9,IF(I177&lt;=Scenario!$O$14,10,IF(I177&lt;=Scenario!$O$15,11,IF(I177&lt;=Scenario!$O$16,12,IF(I177&lt;=Scenario!$O$17,13,IF(I177&lt;=Scenario!$O$18,14,IF(I177&lt;=Scenario!$O$19,15,IF(I177&lt;=Scenario!$O$20,16,IF(I177&lt;=Scenario!$O$21,17,IF(I177&lt;=Scenario!$O$22,18,IF(I177&lt;=Scenario!$O$23,19,20)))))))))))))))))))))</f>
        <v> </v>
      </c>
      <c r="AD177" s="3" t="str">
        <f>IF(ISBLANK(G177)," ",IF(G177&lt;=Scenario!$AA$3,0,IF(G177&lt;=Scenario!$AA$5,1,IF(G177&lt;=Scenario!$AA$6,2,IF(G177&lt;=Scenario!$AA$7,3,IF(G177&lt;=Scenario!$AA$8,4,IF(G177&lt;=Scenario!$AA$9,5,IF(G177&lt;=Scenario!$AA$10,6,IF(G177&lt;=Scenario!$AA$11,7,IF(G177&lt;=Scenario!$AA$12,8,IF(G177&lt;=Scenario!$AA$13,9,IF(G177&lt;=Scenario!$AA$14,10,IF(G177&lt;=Scenario!$AA$15,11,IF(G177&lt;=Scenario!$AA$16,12,IF(G177&lt;=Scenario!$AA$17,13,IF(G177&lt;=Scenario!$AA$18,14,15))))))))))))))))</f>
        <v> </v>
      </c>
      <c r="AE177" s="3">
        <f>IF(ISBLANK(F177)," ",IF(F177&lt;=Scenario!$AI$3,0,IF(F177&lt;=Scenario!$AI$5,1,IF(F177&lt;=Scenario!$AI$6,2,IF(F177&lt;=Scenario!$AI$7,3,IF(F177&lt;=Scenario!$AI$8,4,IF(F177&lt;=Scenario!$AI$9,5,IF(F177&lt;=Scenario!$AI$10,6,IF(F177&lt;=Scenario!$AI$11,7,IF(F177&lt;=Scenario!$AI$12,8,IF(F177&lt;=Scenario!$AI$13,9,10)))))))))))</f>
        <v>0</v>
      </c>
      <c r="AF177" s="3" t="str">
        <f t="shared" si="17"/>
        <v> </v>
      </c>
      <c r="AG177" s="140" t="str">
        <f t="shared" si="18"/>
        <v>#VALUE!</v>
      </c>
      <c r="AH177" s="141" t="str">
        <f t="shared" si="19"/>
        <v>#VALUE!</v>
      </c>
      <c r="AI177" s="95" t="str">
        <f t="shared" si="20"/>
        <v>#VALUE!</v>
      </c>
      <c r="AJ177" s="69" t="str">
        <f t="shared" si="21"/>
        <v>missing data</v>
      </c>
      <c r="AK177" s="74" t="str">
        <f t="shared" si="22"/>
        <v>missing data</v>
      </c>
      <c r="AL177" s="3"/>
      <c r="AM177" s="3"/>
      <c r="AN177" s="3"/>
      <c r="AO177" s="3"/>
      <c r="AP177" s="3"/>
      <c r="AQ177" s="3"/>
      <c r="AR177" s="3"/>
      <c r="AS177" s="3"/>
      <c r="AT177" s="3"/>
      <c r="AU177" s="3"/>
      <c r="AV177" s="3"/>
      <c r="AW177" s="3"/>
      <c r="AX177" s="3"/>
      <c r="AY177" s="3"/>
      <c r="AZ177" s="3"/>
      <c r="BA177" s="3"/>
      <c r="BB177" s="3"/>
      <c r="BC177" s="3"/>
      <c r="BD177" s="3"/>
      <c r="BE177" s="3"/>
      <c r="BF177" s="3"/>
      <c r="BG177" s="3"/>
    </row>
    <row r="178" ht="15.75" customHeight="1">
      <c r="A178" s="3" t="s">
        <v>3539</v>
      </c>
      <c r="B178" s="57"/>
      <c r="C178" s="58"/>
      <c r="D178" s="60"/>
      <c r="E178" s="144" t="str">
        <f t="shared" si="1"/>
        <v>#DIV/0!</v>
      </c>
      <c r="F178" s="135">
        <f t="shared" si="2"/>
        <v>0</v>
      </c>
      <c r="G178" s="58"/>
      <c r="H178" s="59">
        <f t="shared" si="30"/>
        <v>0</v>
      </c>
      <c r="I178" s="136"/>
      <c r="J178" s="61"/>
      <c r="K178" s="61"/>
      <c r="L178" s="61"/>
      <c r="M178" s="62"/>
      <c r="N178" s="120" t="str">
        <f t="shared" si="4"/>
        <v> </v>
      </c>
      <c r="O178" s="3" t="str">
        <f t="shared" si="5"/>
        <v> </v>
      </c>
      <c r="P178" s="147" t="str">
        <f t="shared" si="31"/>
        <v> </v>
      </c>
      <c r="Q178" s="3">
        <f t="shared" si="7"/>
        <v>0</v>
      </c>
      <c r="R178" s="3" t="str">
        <f t="shared" si="8"/>
        <v> </v>
      </c>
      <c r="S178" s="3" t="str">
        <f t="shared" si="9"/>
        <v> </v>
      </c>
      <c r="T178" s="3" t="str">
        <f t="shared" si="33"/>
        <v> </v>
      </c>
      <c r="U178" s="120" t="str">
        <f t="shared" si="11"/>
        <v>#VALUE!</v>
      </c>
      <c r="V178" s="3" t="str">
        <f t="shared" si="12"/>
        <v>#VALUE!</v>
      </c>
      <c r="W178" s="145" t="str">
        <f t="shared" si="13"/>
        <v>#VALUE!</v>
      </c>
      <c r="X178" s="69" t="str">
        <f t="shared" si="32"/>
        <v>donnée(s) manquante(s)</v>
      </c>
      <c r="Y178" s="70" t="str">
        <f t="shared" si="15"/>
        <v>donnée(s) manquante(s)</v>
      </c>
      <c r="Z178" s="139" t="str">
        <f t="shared" si="16"/>
        <v>#DIV/0!</v>
      </c>
      <c r="AA178" s="3" t="str">
        <f>IF(ISBLANK(L178)," ",IF(L178&lt;=Scenario!$C$3,0,IF(L178&lt;=Scenario!$C$5,1,IF(L178&lt;=Scenario!$C$6,2,IF(L178&lt;=Scenario!$C$7,3,IF(L178&lt;=Scenario!$C$8,4,5))))))</f>
        <v> </v>
      </c>
      <c r="AB178" s="3" t="str">
        <f>IF(ISBLANK(M178)," ",IF(M178&lt;=Scenario!$G$3,0,IF(M178&lt;=Scenario!$G$5,1,IF(M178&lt;=Scenario!$G$6,2,IF(M178&lt;=Scenario!$G$7,3,IF(M178&lt;=Scenario!$G$8,4,IF(M178&lt;=Scenario!$G$9,5,IF(M178&lt;=Scenario!$G$10,6,7))))))))</f>
        <v> </v>
      </c>
      <c r="AC178" s="3" t="str">
        <f>IF(ISBLANK(I178)," ",IF(I178&lt;=Scenario!$O$3,0,IF(I178&lt;=Scenario!$O$5,1,IF(I178&lt;=Scenario!$O$6,2,IF(I178&lt;=Scenario!$O$7,3,IF(I178&lt;=Scenario!$O$8,4,IF(I178&lt;=Scenario!$O$9,5,IF(I178&lt;=Scenario!$O$10,6,IF(I178&lt;=Scenario!$O$11,7,IF(I178&lt;=Scenario!$O$12,8,IF(I178&lt;=Scenario!$O$13,9,IF(I178&lt;=Scenario!$O$14,10,IF(I178&lt;=Scenario!$O$15,11,IF(I178&lt;=Scenario!$O$16,12,IF(I178&lt;=Scenario!$O$17,13,IF(I178&lt;=Scenario!$O$18,14,IF(I178&lt;=Scenario!$O$19,15,IF(I178&lt;=Scenario!$O$20,16,IF(I178&lt;=Scenario!$O$21,17,IF(I178&lt;=Scenario!$O$22,18,IF(I178&lt;=Scenario!$O$23,19,20)))))))))))))))))))))</f>
        <v> </v>
      </c>
      <c r="AD178" s="3" t="str">
        <f>IF(ISBLANK(G178)," ",IF(G178&lt;=Scenario!$AA$3,0,IF(G178&lt;=Scenario!$AA$5,1,IF(G178&lt;=Scenario!$AA$6,2,IF(G178&lt;=Scenario!$AA$7,3,IF(G178&lt;=Scenario!$AA$8,4,IF(G178&lt;=Scenario!$AA$9,5,IF(G178&lt;=Scenario!$AA$10,6,IF(G178&lt;=Scenario!$AA$11,7,IF(G178&lt;=Scenario!$AA$12,8,IF(G178&lt;=Scenario!$AA$13,9,IF(G178&lt;=Scenario!$AA$14,10,IF(G178&lt;=Scenario!$AA$15,11,IF(G178&lt;=Scenario!$AA$16,12,IF(G178&lt;=Scenario!$AA$17,13,IF(G178&lt;=Scenario!$AA$18,14,15))))))))))))))))</f>
        <v> </v>
      </c>
      <c r="AE178" s="3">
        <f>IF(ISBLANK(F178)," ",IF(F178&lt;=Scenario!$AI$3,0,IF(F178&lt;=Scenario!$AI$5,1,IF(F178&lt;=Scenario!$AI$6,2,IF(F178&lt;=Scenario!$AI$7,3,IF(F178&lt;=Scenario!$AI$8,4,IF(F178&lt;=Scenario!$AI$9,5,IF(F178&lt;=Scenario!$AI$10,6,IF(F178&lt;=Scenario!$AI$11,7,IF(F178&lt;=Scenario!$AI$12,8,IF(F178&lt;=Scenario!$AI$13,9,10)))))))))))</f>
        <v>0</v>
      </c>
      <c r="AF178" s="3" t="str">
        <f t="shared" si="17"/>
        <v> </v>
      </c>
      <c r="AG178" s="140" t="str">
        <f t="shared" si="18"/>
        <v>#VALUE!</v>
      </c>
      <c r="AH178" s="141" t="str">
        <f t="shared" si="19"/>
        <v>#VALUE!</v>
      </c>
      <c r="AI178" s="95" t="str">
        <f t="shared" si="20"/>
        <v>#VALUE!</v>
      </c>
      <c r="AJ178" s="69" t="str">
        <f t="shared" si="21"/>
        <v>missing data</v>
      </c>
      <c r="AK178" s="74" t="str">
        <f t="shared" si="22"/>
        <v>missing data</v>
      </c>
      <c r="AL178" s="3"/>
      <c r="AM178" s="3"/>
      <c r="AN178" s="3"/>
      <c r="AO178" s="3"/>
      <c r="AP178" s="3"/>
      <c r="AQ178" s="3"/>
      <c r="AR178" s="3"/>
      <c r="AS178" s="3"/>
      <c r="AT178" s="3"/>
      <c r="AU178" s="3"/>
      <c r="AV178" s="3"/>
      <c r="AW178" s="3"/>
      <c r="AX178" s="3"/>
      <c r="AY178" s="3"/>
      <c r="AZ178" s="3"/>
      <c r="BA178" s="3"/>
      <c r="BB178" s="3"/>
      <c r="BC178" s="3"/>
      <c r="BD178" s="3"/>
      <c r="BE178" s="3"/>
      <c r="BF178" s="3"/>
      <c r="BG178" s="3"/>
    </row>
    <row r="179" ht="15.75" customHeight="1">
      <c r="A179" s="3" t="s">
        <v>3540</v>
      </c>
      <c r="B179" s="57"/>
      <c r="C179" s="58"/>
      <c r="D179" s="60"/>
      <c r="E179" s="144" t="str">
        <f t="shared" si="1"/>
        <v>#DIV/0!</v>
      </c>
      <c r="F179" s="135">
        <f t="shared" si="2"/>
        <v>0</v>
      </c>
      <c r="G179" s="58"/>
      <c r="H179" s="59">
        <f t="shared" si="30"/>
        <v>0</v>
      </c>
      <c r="I179" s="136"/>
      <c r="J179" s="61"/>
      <c r="K179" s="61"/>
      <c r="L179" s="61"/>
      <c r="M179" s="62"/>
      <c r="N179" s="120" t="str">
        <f t="shared" si="4"/>
        <v> </v>
      </c>
      <c r="O179" s="3" t="str">
        <f t="shared" si="5"/>
        <v> </v>
      </c>
      <c r="P179" s="147" t="str">
        <f t="shared" si="31"/>
        <v> </v>
      </c>
      <c r="Q179" s="3">
        <f t="shared" si="7"/>
        <v>0</v>
      </c>
      <c r="R179" s="3" t="str">
        <f t="shared" si="8"/>
        <v> </v>
      </c>
      <c r="S179" s="3" t="str">
        <f t="shared" si="9"/>
        <v> </v>
      </c>
      <c r="T179" s="3" t="str">
        <f t="shared" si="33"/>
        <v> </v>
      </c>
      <c r="U179" s="120" t="str">
        <f t="shared" si="11"/>
        <v>#VALUE!</v>
      </c>
      <c r="V179" s="3" t="str">
        <f t="shared" si="12"/>
        <v>#VALUE!</v>
      </c>
      <c r="W179" s="145" t="str">
        <f t="shared" si="13"/>
        <v>#VALUE!</v>
      </c>
      <c r="X179" s="69" t="str">
        <f t="shared" si="32"/>
        <v>donnée(s) manquante(s)</v>
      </c>
      <c r="Y179" s="70" t="str">
        <f t="shared" si="15"/>
        <v>donnée(s) manquante(s)</v>
      </c>
      <c r="Z179" s="139" t="str">
        <f t="shared" si="16"/>
        <v>#DIV/0!</v>
      </c>
      <c r="AA179" s="3" t="str">
        <f>IF(ISBLANK(L179)," ",IF(L179&lt;=Scenario!$C$3,0,IF(L179&lt;=Scenario!$C$5,1,IF(L179&lt;=Scenario!$C$6,2,IF(L179&lt;=Scenario!$C$7,3,IF(L179&lt;=Scenario!$C$8,4,5))))))</f>
        <v> </v>
      </c>
      <c r="AB179" s="3" t="str">
        <f>IF(ISBLANK(M179)," ",IF(M179&lt;=Scenario!$G$3,0,IF(M179&lt;=Scenario!$G$5,1,IF(M179&lt;=Scenario!$G$6,2,IF(M179&lt;=Scenario!$G$7,3,IF(M179&lt;=Scenario!$G$8,4,IF(M179&lt;=Scenario!$G$9,5,IF(M179&lt;=Scenario!$G$10,6,7))))))))</f>
        <v> </v>
      </c>
      <c r="AC179" s="3" t="str">
        <f>IF(ISBLANK(I179)," ",IF(I179&lt;=Scenario!$O$3,0,IF(I179&lt;=Scenario!$O$5,1,IF(I179&lt;=Scenario!$O$6,2,IF(I179&lt;=Scenario!$O$7,3,IF(I179&lt;=Scenario!$O$8,4,IF(I179&lt;=Scenario!$O$9,5,IF(I179&lt;=Scenario!$O$10,6,IF(I179&lt;=Scenario!$O$11,7,IF(I179&lt;=Scenario!$O$12,8,IF(I179&lt;=Scenario!$O$13,9,IF(I179&lt;=Scenario!$O$14,10,IF(I179&lt;=Scenario!$O$15,11,IF(I179&lt;=Scenario!$O$16,12,IF(I179&lt;=Scenario!$O$17,13,IF(I179&lt;=Scenario!$O$18,14,IF(I179&lt;=Scenario!$O$19,15,IF(I179&lt;=Scenario!$O$20,16,IF(I179&lt;=Scenario!$O$21,17,IF(I179&lt;=Scenario!$O$22,18,IF(I179&lt;=Scenario!$O$23,19,20)))))))))))))))))))))</f>
        <v> </v>
      </c>
      <c r="AD179" s="3" t="str">
        <f>IF(ISBLANK(G179)," ",IF(G179&lt;=Scenario!$AA$3,0,IF(G179&lt;=Scenario!$AA$5,1,IF(G179&lt;=Scenario!$AA$6,2,IF(G179&lt;=Scenario!$AA$7,3,IF(G179&lt;=Scenario!$AA$8,4,IF(G179&lt;=Scenario!$AA$9,5,IF(G179&lt;=Scenario!$AA$10,6,IF(G179&lt;=Scenario!$AA$11,7,IF(G179&lt;=Scenario!$AA$12,8,IF(G179&lt;=Scenario!$AA$13,9,IF(G179&lt;=Scenario!$AA$14,10,IF(G179&lt;=Scenario!$AA$15,11,IF(G179&lt;=Scenario!$AA$16,12,IF(G179&lt;=Scenario!$AA$17,13,IF(G179&lt;=Scenario!$AA$18,14,15))))))))))))))))</f>
        <v> </v>
      </c>
      <c r="AE179" s="3">
        <f>IF(ISBLANK(F179)," ",IF(F179&lt;=Scenario!$AI$3,0,IF(F179&lt;=Scenario!$AI$5,1,IF(F179&lt;=Scenario!$AI$6,2,IF(F179&lt;=Scenario!$AI$7,3,IF(F179&lt;=Scenario!$AI$8,4,IF(F179&lt;=Scenario!$AI$9,5,IF(F179&lt;=Scenario!$AI$10,6,IF(F179&lt;=Scenario!$AI$11,7,IF(F179&lt;=Scenario!$AI$12,8,IF(F179&lt;=Scenario!$AI$13,9,10)))))))))))</f>
        <v>0</v>
      </c>
      <c r="AF179" s="3" t="str">
        <f t="shared" si="17"/>
        <v> </v>
      </c>
      <c r="AG179" s="140" t="str">
        <f t="shared" si="18"/>
        <v>#VALUE!</v>
      </c>
      <c r="AH179" s="141" t="str">
        <f t="shared" si="19"/>
        <v>#VALUE!</v>
      </c>
      <c r="AI179" s="95" t="str">
        <f t="shared" si="20"/>
        <v>#VALUE!</v>
      </c>
      <c r="AJ179" s="69" t="str">
        <f t="shared" si="21"/>
        <v>missing data</v>
      </c>
      <c r="AK179" s="74" t="str">
        <f t="shared" si="22"/>
        <v>missing data</v>
      </c>
      <c r="AL179" s="3"/>
      <c r="AM179" s="3"/>
      <c r="AN179" s="3"/>
      <c r="AO179" s="3"/>
      <c r="AP179" s="3"/>
      <c r="AQ179" s="3"/>
      <c r="AR179" s="3"/>
      <c r="AS179" s="3"/>
      <c r="AT179" s="3"/>
      <c r="AU179" s="3"/>
      <c r="AV179" s="3"/>
      <c r="AW179" s="3"/>
      <c r="AX179" s="3"/>
      <c r="AY179" s="3"/>
      <c r="AZ179" s="3"/>
      <c r="BA179" s="3"/>
      <c r="BB179" s="3"/>
      <c r="BC179" s="3"/>
      <c r="BD179" s="3"/>
      <c r="BE179" s="3"/>
      <c r="BF179" s="3"/>
      <c r="BG179" s="3"/>
    </row>
    <row r="180" ht="15.75" customHeight="1">
      <c r="A180" s="3" t="s">
        <v>3541</v>
      </c>
      <c r="B180" s="57"/>
      <c r="C180" s="58"/>
      <c r="D180" s="60"/>
      <c r="E180" s="144" t="str">
        <f t="shared" si="1"/>
        <v>#DIV/0!</v>
      </c>
      <c r="F180" s="135">
        <f t="shared" si="2"/>
        <v>0</v>
      </c>
      <c r="G180" s="58"/>
      <c r="H180" s="59">
        <f t="shared" si="30"/>
        <v>0</v>
      </c>
      <c r="I180" s="136"/>
      <c r="J180" s="61"/>
      <c r="K180" s="61"/>
      <c r="L180" s="61"/>
      <c r="M180" s="62"/>
      <c r="N180" s="120" t="str">
        <f t="shared" si="4"/>
        <v> </v>
      </c>
      <c r="O180" s="3" t="str">
        <f t="shared" si="5"/>
        <v> </v>
      </c>
      <c r="P180" s="147" t="str">
        <f t="shared" si="31"/>
        <v> </v>
      </c>
      <c r="Q180" s="3">
        <f t="shared" si="7"/>
        <v>0</v>
      </c>
      <c r="R180" s="3" t="str">
        <f t="shared" si="8"/>
        <v> </v>
      </c>
      <c r="S180" s="3" t="str">
        <f t="shared" si="9"/>
        <v> </v>
      </c>
      <c r="T180" s="3" t="str">
        <f t="shared" si="33"/>
        <v> </v>
      </c>
      <c r="U180" s="120" t="str">
        <f t="shared" si="11"/>
        <v>#VALUE!</v>
      </c>
      <c r="V180" s="3" t="str">
        <f t="shared" si="12"/>
        <v>#VALUE!</v>
      </c>
      <c r="W180" s="145" t="str">
        <f t="shared" si="13"/>
        <v>#VALUE!</v>
      </c>
      <c r="X180" s="69" t="str">
        <f t="shared" si="32"/>
        <v>donnée(s) manquante(s)</v>
      </c>
      <c r="Y180" s="70" t="str">
        <f t="shared" si="15"/>
        <v>donnée(s) manquante(s)</v>
      </c>
      <c r="Z180" s="139" t="str">
        <f t="shared" si="16"/>
        <v>#DIV/0!</v>
      </c>
      <c r="AA180" s="3" t="str">
        <f>IF(ISBLANK(L180)," ",IF(L180&lt;=Scenario!$C$3,0,IF(L180&lt;=Scenario!$C$5,1,IF(L180&lt;=Scenario!$C$6,2,IF(L180&lt;=Scenario!$C$7,3,IF(L180&lt;=Scenario!$C$8,4,5))))))</f>
        <v> </v>
      </c>
      <c r="AB180" s="3" t="str">
        <f>IF(ISBLANK(M180)," ",IF(M180&lt;=Scenario!$G$3,0,IF(M180&lt;=Scenario!$G$5,1,IF(M180&lt;=Scenario!$G$6,2,IF(M180&lt;=Scenario!$G$7,3,IF(M180&lt;=Scenario!$G$8,4,IF(M180&lt;=Scenario!$G$9,5,IF(M180&lt;=Scenario!$G$10,6,7))))))))</f>
        <v> </v>
      </c>
      <c r="AC180" s="3" t="str">
        <f>IF(ISBLANK(I180)," ",IF(I180&lt;=Scenario!$O$3,0,IF(I180&lt;=Scenario!$O$5,1,IF(I180&lt;=Scenario!$O$6,2,IF(I180&lt;=Scenario!$O$7,3,IF(I180&lt;=Scenario!$O$8,4,IF(I180&lt;=Scenario!$O$9,5,IF(I180&lt;=Scenario!$O$10,6,IF(I180&lt;=Scenario!$O$11,7,IF(I180&lt;=Scenario!$O$12,8,IF(I180&lt;=Scenario!$O$13,9,IF(I180&lt;=Scenario!$O$14,10,IF(I180&lt;=Scenario!$O$15,11,IF(I180&lt;=Scenario!$O$16,12,IF(I180&lt;=Scenario!$O$17,13,IF(I180&lt;=Scenario!$O$18,14,IF(I180&lt;=Scenario!$O$19,15,IF(I180&lt;=Scenario!$O$20,16,IF(I180&lt;=Scenario!$O$21,17,IF(I180&lt;=Scenario!$O$22,18,IF(I180&lt;=Scenario!$O$23,19,20)))))))))))))))))))))</f>
        <v> </v>
      </c>
      <c r="AD180" s="3" t="str">
        <f>IF(ISBLANK(G180)," ",IF(G180&lt;=Scenario!$AA$3,0,IF(G180&lt;=Scenario!$AA$5,1,IF(G180&lt;=Scenario!$AA$6,2,IF(G180&lt;=Scenario!$AA$7,3,IF(G180&lt;=Scenario!$AA$8,4,IF(G180&lt;=Scenario!$AA$9,5,IF(G180&lt;=Scenario!$AA$10,6,IF(G180&lt;=Scenario!$AA$11,7,IF(G180&lt;=Scenario!$AA$12,8,IF(G180&lt;=Scenario!$AA$13,9,IF(G180&lt;=Scenario!$AA$14,10,IF(G180&lt;=Scenario!$AA$15,11,IF(G180&lt;=Scenario!$AA$16,12,IF(G180&lt;=Scenario!$AA$17,13,IF(G180&lt;=Scenario!$AA$18,14,15))))))))))))))))</f>
        <v> </v>
      </c>
      <c r="AE180" s="3">
        <f>IF(ISBLANK(F180)," ",IF(F180&lt;=Scenario!$AI$3,0,IF(F180&lt;=Scenario!$AI$5,1,IF(F180&lt;=Scenario!$AI$6,2,IF(F180&lt;=Scenario!$AI$7,3,IF(F180&lt;=Scenario!$AI$8,4,IF(F180&lt;=Scenario!$AI$9,5,IF(F180&lt;=Scenario!$AI$10,6,IF(F180&lt;=Scenario!$AI$11,7,IF(F180&lt;=Scenario!$AI$12,8,IF(F180&lt;=Scenario!$AI$13,9,10)))))))))))</f>
        <v>0</v>
      </c>
      <c r="AF180" s="3" t="str">
        <f t="shared" si="17"/>
        <v> </v>
      </c>
      <c r="AG180" s="140" t="str">
        <f t="shared" si="18"/>
        <v>#VALUE!</v>
      </c>
      <c r="AH180" s="141" t="str">
        <f t="shared" si="19"/>
        <v>#VALUE!</v>
      </c>
      <c r="AI180" s="95" t="str">
        <f t="shared" si="20"/>
        <v>#VALUE!</v>
      </c>
      <c r="AJ180" s="69" t="str">
        <f t="shared" si="21"/>
        <v>missing data</v>
      </c>
      <c r="AK180" s="74" t="str">
        <f t="shared" si="22"/>
        <v>missing data</v>
      </c>
      <c r="AL180" s="3"/>
      <c r="AM180" s="3"/>
      <c r="AN180" s="3"/>
      <c r="AO180" s="3"/>
      <c r="AP180" s="3"/>
      <c r="AQ180" s="3"/>
      <c r="AR180" s="3"/>
      <c r="AS180" s="3"/>
      <c r="AT180" s="3"/>
      <c r="AU180" s="3"/>
      <c r="AV180" s="3"/>
      <c r="AW180" s="3"/>
      <c r="AX180" s="3"/>
      <c r="AY180" s="3"/>
      <c r="AZ180" s="3"/>
      <c r="BA180" s="3"/>
      <c r="BB180" s="3"/>
      <c r="BC180" s="3"/>
      <c r="BD180" s="3"/>
      <c r="BE180" s="3"/>
      <c r="BF180" s="3"/>
      <c r="BG180" s="3"/>
    </row>
    <row r="181" ht="15.75" customHeight="1">
      <c r="A181" s="3" t="s">
        <v>3542</v>
      </c>
      <c r="B181" s="57"/>
      <c r="C181" s="58"/>
      <c r="D181" s="60"/>
      <c r="E181" s="144" t="str">
        <f t="shared" si="1"/>
        <v>#DIV/0!</v>
      </c>
      <c r="F181" s="135">
        <f t="shared" si="2"/>
        <v>0</v>
      </c>
      <c r="G181" s="58"/>
      <c r="H181" s="59">
        <f t="shared" si="30"/>
        <v>0</v>
      </c>
      <c r="I181" s="136"/>
      <c r="J181" s="61"/>
      <c r="K181" s="61"/>
      <c r="L181" s="61"/>
      <c r="M181" s="62"/>
      <c r="N181" s="120" t="str">
        <f t="shared" si="4"/>
        <v> </v>
      </c>
      <c r="O181" s="3" t="str">
        <f t="shared" si="5"/>
        <v> </v>
      </c>
      <c r="P181" s="147" t="str">
        <f t="shared" si="31"/>
        <v> </v>
      </c>
      <c r="Q181" s="3">
        <f t="shared" si="7"/>
        <v>0</v>
      </c>
      <c r="R181" s="3" t="str">
        <f t="shared" si="8"/>
        <v> </v>
      </c>
      <c r="S181" s="3" t="str">
        <f t="shared" si="9"/>
        <v> </v>
      </c>
      <c r="T181" s="3" t="str">
        <f t="shared" si="33"/>
        <v> </v>
      </c>
      <c r="U181" s="120" t="str">
        <f t="shared" si="11"/>
        <v>#VALUE!</v>
      </c>
      <c r="V181" s="3" t="str">
        <f t="shared" si="12"/>
        <v>#VALUE!</v>
      </c>
      <c r="W181" s="145" t="str">
        <f t="shared" si="13"/>
        <v>#VALUE!</v>
      </c>
      <c r="X181" s="69" t="str">
        <f t="shared" si="32"/>
        <v>donnée(s) manquante(s)</v>
      </c>
      <c r="Y181" s="70" t="str">
        <f t="shared" si="15"/>
        <v>donnée(s) manquante(s)</v>
      </c>
      <c r="Z181" s="139" t="str">
        <f t="shared" si="16"/>
        <v>#DIV/0!</v>
      </c>
      <c r="AA181" s="3" t="str">
        <f>IF(ISBLANK(L181)," ",IF(L181&lt;=Scenario!$C$3,0,IF(L181&lt;=Scenario!$C$5,1,IF(L181&lt;=Scenario!$C$6,2,IF(L181&lt;=Scenario!$C$7,3,IF(L181&lt;=Scenario!$C$8,4,5))))))</f>
        <v> </v>
      </c>
      <c r="AB181" s="3" t="str">
        <f>IF(ISBLANK(M181)," ",IF(M181&lt;=Scenario!$G$3,0,IF(M181&lt;=Scenario!$G$5,1,IF(M181&lt;=Scenario!$G$6,2,IF(M181&lt;=Scenario!$G$7,3,IF(M181&lt;=Scenario!$G$8,4,IF(M181&lt;=Scenario!$G$9,5,IF(M181&lt;=Scenario!$G$10,6,7))))))))</f>
        <v> </v>
      </c>
      <c r="AC181" s="3" t="str">
        <f>IF(ISBLANK(I181)," ",IF(I181&lt;=Scenario!$O$3,0,IF(I181&lt;=Scenario!$O$5,1,IF(I181&lt;=Scenario!$O$6,2,IF(I181&lt;=Scenario!$O$7,3,IF(I181&lt;=Scenario!$O$8,4,IF(I181&lt;=Scenario!$O$9,5,IF(I181&lt;=Scenario!$O$10,6,IF(I181&lt;=Scenario!$O$11,7,IF(I181&lt;=Scenario!$O$12,8,IF(I181&lt;=Scenario!$O$13,9,IF(I181&lt;=Scenario!$O$14,10,IF(I181&lt;=Scenario!$O$15,11,IF(I181&lt;=Scenario!$O$16,12,IF(I181&lt;=Scenario!$O$17,13,IF(I181&lt;=Scenario!$O$18,14,IF(I181&lt;=Scenario!$O$19,15,IF(I181&lt;=Scenario!$O$20,16,IF(I181&lt;=Scenario!$O$21,17,IF(I181&lt;=Scenario!$O$22,18,IF(I181&lt;=Scenario!$O$23,19,20)))))))))))))))))))))</f>
        <v> </v>
      </c>
      <c r="AD181" s="3" t="str">
        <f>IF(ISBLANK(G181)," ",IF(G181&lt;=Scenario!$AA$3,0,IF(G181&lt;=Scenario!$AA$5,1,IF(G181&lt;=Scenario!$AA$6,2,IF(G181&lt;=Scenario!$AA$7,3,IF(G181&lt;=Scenario!$AA$8,4,IF(G181&lt;=Scenario!$AA$9,5,IF(G181&lt;=Scenario!$AA$10,6,IF(G181&lt;=Scenario!$AA$11,7,IF(G181&lt;=Scenario!$AA$12,8,IF(G181&lt;=Scenario!$AA$13,9,IF(G181&lt;=Scenario!$AA$14,10,IF(G181&lt;=Scenario!$AA$15,11,IF(G181&lt;=Scenario!$AA$16,12,IF(G181&lt;=Scenario!$AA$17,13,IF(G181&lt;=Scenario!$AA$18,14,15))))))))))))))))</f>
        <v> </v>
      </c>
      <c r="AE181" s="3">
        <f>IF(ISBLANK(F181)," ",IF(F181&lt;=Scenario!$AI$3,0,IF(F181&lt;=Scenario!$AI$5,1,IF(F181&lt;=Scenario!$AI$6,2,IF(F181&lt;=Scenario!$AI$7,3,IF(F181&lt;=Scenario!$AI$8,4,IF(F181&lt;=Scenario!$AI$9,5,IF(F181&lt;=Scenario!$AI$10,6,IF(F181&lt;=Scenario!$AI$11,7,IF(F181&lt;=Scenario!$AI$12,8,IF(F181&lt;=Scenario!$AI$13,9,10)))))))))))</f>
        <v>0</v>
      </c>
      <c r="AF181" s="3" t="str">
        <f t="shared" si="17"/>
        <v> </v>
      </c>
      <c r="AG181" s="140" t="str">
        <f t="shared" si="18"/>
        <v>#VALUE!</v>
      </c>
      <c r="AH181" s="141" t="str">
        <f t="shared" si="19"/>
        <v>#VALUE!</v>
      </c>
      <c r="AI181" s="95" t="str">
        <f t="shared" si="20"/>
        <v>#VALUE!</v>
      </c>
      <c r="AJ181" s="69" t="str">
        <f t="shared" si="21"/>
        <v>missing data</v>
      </c>
      <c r="AK181" s="74" t="str">
        <f t="shared" si="22"/>
        <v>missing data</v>
      </c>
      <c r="AL181" s="3"/>
      <c r="AM181" s="3"/>
      <c r="AN181" s="3"/>
      <c r="AO181" s="3"/>
      <c r="AP181" s="3"/>
      <c r="AQ181" s="3"/>
      <c r="AR181" s="3"/>
      <c r="AS181" s="3"/>
      <c r="AT181" s="3"/>
      <c r="AU181" s="3"/>
      <c r="AV181" s="3"/>
      <c r="AW181" s="3"/>
      <c r="AX181" s="3"/>
      <c r="AY181" s="3"/>
      <c r="AZ181" s="3"/>
      <c r="BA181" s="3"/>
      <c r="BB181" s="3"/>
      <c r="BC181" s="3"/>
      <c r="BD181" s="3"/>
      <c r="BE181" s="3"/>
      <c r="BF181" s="3"/>
      <c r="BG181" s="3"/>
    </row>
    <row r="182" ht="15.75" customHeight="1">
      <c r="A182" s="3" t="s">
        <v>3543</v>
      </c>
      <c r="B182" s="57"/>
      <c r="C182" s="58"/>
      <c r="D182" s="60"/>
      <c r="E182" s="144" t="str">
        <f t="shared" si="1"/>
        <v>#DIV/0!</v>
      </c>
      <c r="F182" s="135">
        <f t="shared" si="2"/>
        <v>0</v>
      </c>
      <c r="G182" s="58"/>
      <c r="H182" s="59">
        <f t="shared" si="30"/>
        <v>0</v>
      </c>
      <c r="I182" s="136"/>
      <c r="J182" s="61"/>
      <c r="K182" s="61"/>
      <c r="L182" s="61"/>
      <c r="M182" s="62"/>
      <c r="N182" s="120" t="str">
        <f t="shared" si="4"/>
        <v> </v>
      </c>
      <c r="O182" s="3" t="str">
        <f t="shared" si="5"/>
        <v> </v>
      </c>
      <c r="P182" s="147" t="str">
        <f t="shared" si="31"/>
        <v> </v>
      </c>
      <c r="Q182" s="3">
        <f t="shared" si="7"/>
        <v>0</v>
      </c>
      <c r="R182" s="3" t="str">
        <f t="shared" si="8"/>
        <v> </v>
      </c>
      <c r="S182" s="3" t="str">
        <f t="shared" si="9"/>
        <v> </v>
      </c>
      <c r="T182" s="3" t="str">
        <f t="shared" si="33"/>
        <v> </v>
      </c>
      <c r="U182" s="120" t="str">
        <f t="shared" si="11"/>
        <v>#VALUE!</v>
      </c>
      <c r="V182" s="3" t="str">
        <f t="shared" si="12"/>
        <v>#VALUE!</v>
      </c>
      <c r="W182" s="145" t="str">
        <f t="shared" si="13"/>
        <v>#VALUE!</v>
      </c>
      <c r="X182" s="69" t="str">
        <f t="shared" si="32"/>
        <v>donnée(s) manquante(s)</v>
      </c>
      <c r="Y182" s="70" t="str">
        <f t="shared" si="15"/>
        <v>donnée(s) manquante(s)</v>
      </c>
      <c r="Z182" s="139" t="str">
        <f t="shared" si="16"/>
        <v>#DIV/0!</v>
      </c>
      <c r="AA182" s="3" t="str">
        <f>IF(ISBLANK(L182)," ",IF(L182&lt;=Scenario!$C$3,0,IF(L182&lt;=Scenario!$C$5,1,IF(L182&lt;=Scenario!$C$6,2,IF(L182&lt;=Scenario!$C$7,3,IF(L182&lt;=Scenario!$C$8,4,5))))))</f>
        <v> </v>
      </c>
      <c r="AB182" s="3" t="str">
        <f>IF(ISBLANK(M182)," ",IF(M182&lt;=Scenario!$G$3,0,IF(M182&lt;=Scenario!$G$5,1,IF(M182&lt;=Scenario!$G$6,2,IF(M182&lt;=Scenario!$G$7,3,IF(M182&lt;=Scenario!$G$8,4,IF(M182&lt;=Scenario!$G$9,5,IF(M182&lt;=Scenario!$G$10,6,7))))))))</f>
        <v> </v>
      </c>
      <c r="AC182" s="3" t="str">
        <f>IF(ISBLANK(I182)," ",IF(I182&lt;=Scenario!$O$3,0,IF(I182&lt;=Scenario!$O$5,1,IF(I182&lt;=Scenario!$O$6,2,IF(I182&lt;=Scenario!$O$7,3,IF(I182&lt;=Scenario!$O$8,4,IF(I182&lt;=Scenario!$O$9,5,IF(I182&lt;=Scenario!$O$10,6,IF(I182&lt;=Scenario!$O$11,7,IF(I182&lt;=Scenario!$O$12,8,IF(I182&lt;=Scenario!$O$13,9,IF(I182&lt;=Scenario!$O$14,10,IF(I182&lt;=Scenario!$O$15,11,IF(I182&lt;=Scenario!$O$16,12,IF(I182&lt;=Scenario!$O$17,13,IF(I182&lt;=Scenario!$O$18,14,IF(I182&lt;=Scenario!$O$19,15,IF(I182&lt;=Scenario!$O$20,16,IF(I182&lt;=Scenario!$O$21,17,IF(I182&lt;=Scenario!$O$22,18,IF(I182&lt;=Scenario!$O$23,19,20)))))))))))))))))))))</f>
        <v> </v>
      </c>
      <c r="AD182" s="3" t="str">
        <f>IF(ISBLANK(G182)," ",IF(G182&lt;=Scenario!$AA$3,0,IF(G182&lt;=Scenario!$AA$5,1,IF(G182&lt;=Scenario!$AA$6,2,IF(G182&lt;=Scenario!$AA$7,3,IF(G182&lt;=Scenario!$AA$8,4,IF(G182&lt;=Scenario!$AA$9,5,IF(G182&lt;=Scenario!$AA$10,6,IF(G182&lt;=Scenario!$AA$11,7,IF(G182&lt;=Scenario!$AA$12,8,IF(G182&lt;=Scenario!$AA$13,9,IF(G182&lt;=Scenario!$AA$14,10,IF(G182&lt;=Scenario!$AA$15,11,IF(G182&lt;=Scenario!$AA$16,12,IF(G182&lt;=Scenario!$AA$17,13,IF(G182&lt;=Scenario!$AA$18,14,15))))))))))))))))</f>
        <v> </v>
      </c>
      <c r="AE182" s="3">
        <f>IF(ISBLANK(F182)," ",IF(F182&lt;=Scenario!$AI$3,0,IF(F182&lt;=Scenario!$AI$5,1,IF(F182&lt;=Scenario!$AI$6,2,IF(F182&lt;=Scenario!$AI$7,3,IF(F182&lt;=Scenario!$AI$8,4,IF(F182&lt;=Scenario!$AI$9,5,IF(F182&lt;=Scenario!$AI$10,6,IF(F182&lt;=Scenario!$AI$11,7,IF(F182&lt;=Scenario!$AI$12,8,IF(F182&lt;=Scenario!$AI$13,9,10)))))))))))</f>
        <v>0</v>
      </c>
      <c r="AF182" s="3" t="str">
        <f t="shared" si="17"/>
        <v> </v>
      </c>
      <c r="AG182" s="140" t="str">
        <f t="shared" si="18"/>
        <v>#VALUE!</v>
      </c>
      <c r="AH182" s="141" t="str">
        <f t="shared" si="19"/>
        <v>#VALUE!</v>
      </c>
      <c r="AI182" s="95" t="str">
        <f t="shared" si="20"/>
        <v>#VALUE!</v>
      </c>
      <c r="AJ182" s="69" t="str">
        <f t="shared" si="21"/>
        <v>missing data</v>
      </c>
      <c r="AK182" s="74" t="str">
        <f t="shared" si="22"/>
        <v>missing data</v>
      </c>
      <c r="AL182" s="3"/>
      <c r="AM182" s="3"/>
      <c r="AN182" s="3"/>
      <c r="AO182" s="3"/>
      <c r="AP182" s="3"/>
      <c r="AQ182" s="3"/>
      <c r="AR182" s="3"/>
      <c r="AS182" s="3"/>
      <c r="AT182" s="3"/>
      <c r="AU182" s="3"/>
      <c r="AV182" s="3"/>
      <c r="AW182" s="3"/>
      <c r="AX182" s="3"/>
      <c r="AY182" s="3"/>
      <c r="AZ182" s="3"/>
      <c r="BA182" s="3"/>
      <c r="BB182" s="3"/>
      <c r="BC182" s="3"/>
      <c r="BD182" s="3"/>
      <c r="BE182" s="3"/>
      <c r="BF182" s="3"/>
      <c r="BG182" s="3"/>
    </row>
    <row r="183" ht="15.75" customHeight="1">
      <c r="A183" s="3" t="s">
        <v>3544</v>
      </c>
      <c r="B183" s="57"/>
      <c r="C183" s="58"/>
      <c r="D183" s="60"/>
      <c r="E183" s="144" t="str">
        <f t="shared" si="1"/>
        <v>#DIV/0!</v>
      </c>
      <c r="F183" s="135">
        <f t="shared" si="2"/>
        <v>0</v>
      </c>
      <c r="G183" s="58"/>
      <c r="H183" s="59">
        <f t="shared" si="30"/>
        <v>0</v>
      </c>
      <c r="I183" s="136"/>
      <c r="J183" s="61"/>
      <c r="K183" s="61"/>
      <c r="L183" s="61"/>
      <c r="M183" s="62"/>
      <c r="N183" s="120" t="str">
        <f t="shared" si="4"/>
        <v> </v>
      </c>
      <c r="O183" s="3" t="str">
        <f t="shared" si="5"/>
        <v> </v>
      </c>
      <c r="P183" s="147" t="str">
        <f t="shared" si="31"/>
        <v> </v>
      </c>
      <c r="Q183" s="3">
        <f t="shared" si="7"/>
        <v>0</v>
      </c>
      <c r="R183" s="3" t="str">
        <f t="shared" si="8"/>
        <v> </v>
      </c>
      <c r="S183" s="3" t="str">
        <f t="shared" si="9"/>
        <v> </v>
      </c>
      <c r="T183" s="3" t="str">
        <f t="shared" si="33"/>
        <v> </v>
      </c>
      <c r="U183" s="120" t="str">
        <f t="shared" si="11"/>
        <v>#VALUE!</v>
      </c>
      <c r="V183" s="3" t="str">
        <f t="shared" si="12"/>
        <v>#VALUE!</v>
      </c>
      <c r="W183" s="145" t="str">
        <f t="shared" si="13"/>
        <v>#VALUE!</v>
      </c>
      <c r="X183" s="69" t="str">
        <f t="shared" si="32"/>
        <v>donnée(s) manquante(s)</v>
      </c>
      <c r="Y183" s="70" t="str">
        <f t="shared" si="15"/>
        <v>donnée(s) manquante(s)</v>
      </c>
      <c r="Z183" s="139" t="str">
        <f t="shared" si="16"/>
        <v>#DIV/0!</v>
      </c>
      <c r="AA183" s="3" t="str">
        <f>IF(ISBLANK(L183)," ",IF(L183&lt;=Scenario!$C$3,0,IF(L183&lt;=Scenario!$C$5,1,IF(L183&lt;=Scenario!$C$6,2,IF(L183&lt;=Scenario!$C$7,3,IF(L183&lt;=Scenario!$C$8,4,5))))))</f>
        <v> </v>
      </c>
      <c r="AB183" s="3" t="str">
        <f>IF(ISBLANK(M183)," ",IF(M183&lt;=Scenario!$G$3,0,IF(M183&lt;=Scenario!$G$5,1,IF(M183&lt;=Scenario!$G$6,2,IF(M183&lt;=Scenario!$G$7,3,IF(M183&lt;=Scenario!$G$8,4,IF(M183&lt;=Scenario!$G$9,5,IF(M183&lt;=Scenario!$G$10,6,7))))))))</f>
        <v> </v>
      </c>
      <c r="AC183" s="3" t="str">
        <f>IF(ISBLANK(I183)," ",IF(I183&lt;=Scenario!$O$3,0,IF(I183&lt;=Scenario!$O$5,1,IF(I183&lt;=Scenario!$O$6,2,IF(I183&lt;=Scenario!$O$7,3,IF(I183&lt;=Scenario!$O$8,4,IF(I183&lt;=Scenario!$O$9,5,IF(I183&lt;=Scenario!$O$10,6,IF(I183&lt;=Scenario!$O$11,7,IF(I183&lt;=Scenario!$O$12,8,IF(I183&lt;=Scenario!$O$13,9,IF(I183&lt;=Scenario!$O$14,10,IF(I183&lt;=Scenario!$O$15,11,IF(I183&lt;=Scenario!$O$16,12,IF(I183&lt;=Scenario!$O$17,13,IF(I183&lt;=Scenario!$O$18,14,IF(I183&lt;=Scenario!$O$19,15,IF(I183&lt;=Scenario!$O$20,16,IF(I183&lt;=Scenario!$O$21,17,IF(I183&lt;=Scenario!$O$22,18,IF(I183&lt;=Scenario!$O$23,19,20)))))))))))))))))))))</f>
        <v> </v>
      </c>
      <c r="AD183" s="3" t="str">
        <f>IF(ISBLANK(G183)," ",IF(G183&lt;=Scenario!$AA$3,0,IF(G183&lt;=Scenario!$AA$5,1,IF(G183&lt;=Scenario!$AA$6,2,IF(G183&lt;=Scenario!$AA$7,3,IF(G183&lt;=Scenario!$AA$8,4,IF(G183&lt;=Scenario!$AA$9,5,IF(G183&lt;=Scenario!$AA$10,6,IF(G183&lt;=Scenario!$AA$11,7,IF(G183&lt;=Scenario!$AA$12,8,IF(G183&lt;=Scenario!$AA$13,9,IF(G183&lt;=Scenario!$AA$14,10,IF(G183&lt;=Scenario!$AA$15,11,IF(G183&lt;=Scenario!$AA$16,12,IF(G183&lt;=Scenario!$AA$17,13,IF(G183&lt;=Scenario!$AA$18,14,15))))))))))))))))</f>
        <v> </v>
      </c>
      <c r="AE183" s="3">
        <f>IF(ISBLANK(F183)," ",IF(F183&lt;=Scenario!$AI$3,0,IF(F183&lt;=Scenario!$AI$5,1,IF(F183&lt;=Scenario!$AI$6,2,IF(F183&lt;=Scenario!$AI$7,3,IF(F183&lt;=Scenario!$AI$8,4,IF(F183&lt;=Scenario!$AI$9,5,IF(F183&lt;=Scenario!$AI$10,6,IF(F183&lt;=Scenario!$AI$11,7,IF(F183&lt;=Scenario!$AI$12,8,IF(F183&lt;=Scenario!$AI$13,9,10)))))))))))</f>
        <v>0</v>
      </c>
      <c r="AF183" s="3" t="str">
        <f t="shared" si="17"/>
        <v> </v>
      </c>
      <c r="AG183" s="140" t="str">
        <f t="shared" si="18"/>
        <v>#VALUE!</v>
      </c>
      <c r="AH183" s="141" t="str">
        <f t="shared" si="19"/>
        <v>#VALUE!</v>
      </c>
      <c r="AI183" s="95" t="str">
        <f t="shared" si="20"/>
        <v>#VALUE!</v>
      </c>
      <c r="AJ183" s="69" t="str">
        <f t="shared" si="21"/>
        <v>missing data</v>
      </c>
      <c r="AK183" s="74" t="str">
        <f t="shared" si="22"/>
        <v>missing data</v>
      </c>
      <c r="AL183" s="3"/>
      <c r="AM183" s="3"/>
      <c r="AN183" s="3"/>
      <c r="AO183" s="3"/>
      <c r="AP183" s="3"/>
      <c r="AQ183" s="3"/>
      <c r="AR183" s="3"/>
      <c r="AS183" s="3"/>
      <c r="AT183" s="3"/>
      <c r="AU183" s="3"/>
      <c r="AV183" s="3"/>
      <c r="AW183" s="3"/>
      <c r="AX183" s="3"/>
      <c r="AY183" s="3"/>
      <c r="AZ183" s="3"/>
      <c r="BA183" s="3"/>
      <c r="BB183" s="3"/>
      <c r="BC183" s="3"/>
      <c r="BD183" s="3"/>
      <c r="BE183" s="3"/>
      <c r="BF183" s="3"/>
      <c r="BG183" s="3"/>
    </row>
    <row r="184" ht="15.75" customHeight="1">
      <c r="A184" s="3" t="s">
        <v>3545</v>
      </c>
      <c r="B184" s="57"/>
      <c r="C184" s="58"/>
      <c r="D184" s="60"/>
      <c r="E184" s="144" t="str">
        <f t="shared" si="1"/>
        <v>#DIV/0!</v>
      </c>
      <c r="F184" s="135">
        <f t="shared" si="2"/>
        <v>0</v>
      </c>
      <c r="G184" s="58"/>
      <c r="H184" s="59">
        <f t="shared" si="30"/>
        <v>0</v>
      </c>
      <c r="I184" s="136"/>
      <c r="J184" s="61"/>
      <c r="K184" s="61"/>
      <c r="L184" s="61"/>
      <c r="M184" s="62"/>
      <c r="N184" s="120" t="str">
        <f t="shared" si="4"/>
        <v> </v>
      </c>
      <c r="O184" s="3" t="str">
        <f t="shared" si="5"/>
        <v> </v>
      </c>
      <c r="P184" s="147" t="str">
        <f t="shared" si="31"/>
        <v> </v>
      </c>
      <c r="Q184" s="3">
        <f t="shared" si="7"/>
        <v>0</v>
      </c>
      <c r="R184" s="3" t="str">
        <f t="shared" si="8"/>
        <v> </v>
      </c>
      <c r="S184" s="3" t="str">
        <f t="shared" si="9"/>
        <v> </v>
      </c>
      <c r="T184" s="3" t="str">
        <f t="shared" si="33"/>
        <v> </v>
      </c>
      <c r="U184" s="120" t="str">
        <f t="shared" si="11"/>
        <v>#VALUE!</v>
      </c>
      <c r="V184" s="3" t="str">
        <f t="shared" si="12"/>
        <v>#VALUE!</v>
      </c>
      <c r="W184" s="145" t="str">
        <f t="shared" si="13"/>
        <v>#VALUE!</v>
      </c>
      <c r="X184" s="69" t="str">
        <f t="shared" si="32"/>
        <v>donnée(s) manquante(s)</v>
      </c>
      <c r="Y184" s="70" t="str">
        <f t="shared" si="15"/>
        <v>donnée(s) manquante(s)</v>
      </c>
      <c r="Z184" s="139" t="str">
        <f t="shared" si="16"/>
        <v>#DIV/0!</v>
      </c>
      <c r="AA184" s="3" t="str">
        <f>IF(ISBLANK(L184)," ",IF(L184&lt;=Scenario!$C$3,0,IF(L184&lt;=Scenario!$C$5,1,IF(L184&lt;=Scenario!$C$6,2,IF(L184&lt;=Scenario!$C$7,3,IF(L184&lt;=Scenario!$C$8,4,5))))))</f>
        <v> </v>
      </c>
      <c r="AB184" s="3" t="str">
        <f>IF(ISBLANK(M184)," ",IF(M184&lt;=Scenario!$G$3,0,IF(M184&lt;=Scenario!$G$5,1,IF(M184&lt;=Scenario!$G$6,2,IF(M184&lt;=Scenario!$G$7,3,IF(M184&lt;=Scenario!$G$8,4,IF(M184&lt;=Scenario!$G$9,5,IF(M184&lt;=Scenario!$G$10,6,7))))))))</f>
        <v> </v>
      </c>
      <c r="AC184" s="3" t="str">
        <f>IF(ISBLANK(I184)," ",IF(I184&lt;=Scenario!$O$3,0,IF(I184&lt;=Scenario!$O$5,1,IF(I184&lt;=Scenario!$O$6,2,IF(I184&lt;=Scenario!$O$7,3,IF(I184&lt;=Scenario!$O$8,4,IF(I184&lt;=Scenario!$O$9,5,IF(I184&lt;=Scenario!$O$10,6,IF(I184&lt;=Scenario!$O$11,7,IF(I184&lt;=Scenario!$O$12,8,IF(I184&lt;=Scenario!$O$13,9,IF(I184&lt;=Scenario!$O$14,10,IF(I184&lt;=Scenario!$O$15,11,IF(I184&lt;=Scenario!$O$16,12,IF(I184&lt;=Scenario!$O$17,13,IF(I184&lt;=Scenario!$O$18,14,IF(I184&lt;=Scenario!$O$19,15,IF(I184&lt;=Scenario!$O$20,16,IF(I184&lt;=Scenario!$O$21,17,IF(I184&lt;=Scenario!$O$22,18,IF(I184&lt;=Scenario!$O$23,19,20)))))))))))))))))))))</f>
        <v> </v>
      </c>
      <c r="AD184" s="3" t="str">
        <f>IF(ISBLANK(G184)," ",IF(G184&lt;=Scenario!$AA$3,0,IF(G184&lt;=Scenario!$AA$5,1,IF(G184&lt;=Scenario!$AA$6,2,IF(G184&lt;=Scenario!$AA$7,3,IF(G184&lt;=Scenario!$AA$8,4,IF(G184&lt;=Scenario!$AA$9,5,IF(G184&lt;=Scenario!$AA$10,6,IF(G184&lt;=Scenario!$AA$11,7,IF(G184&lt;=Scenario!$AA$12,8,IF(G184&lt;=Scenario!$AA$13,9,IF(G184&lt;=Scenario!$AA$14,10,IF(G184&lt;=Scenario!$AA$15,11,IF(G184&lt;=Scenario!$AA$16,12,IF(G184&lt;=Scenario!$AA$17,13,IF(G184&lt;=Scenario!$AA$18,14,15))))))))))))))))</f>
        <v> </v>
      </c>
      <c r="AE184" s="3">
        <f>IF(ISBLANK(F184)," ",IF(F184&lt;=Scenario!$AI$3,0,IF(F184&lt;=Scenario!$AI$5,1,IF(F184&lt;=Scenario!$AI$6,2,IF(F184&lt;=Scenario!$AI$7,3,IF(F184&lt;=Scenario!$AI$8,4,IF(F184&lt;=Scenario!$AI$9,5,IF(F184&lt;=Scenario!$AI$10,6,IF(F184&lt;=Scenario!$AI$11,7,IF(F184&lt;=Scenario!$AI$12,8,IF(F184&lt;=Scenario!$AI$13,9,10)))))))))))</f>
        <v>0</v>
      </c>
      <c r="AF184" s="3" t="str">
        <f t="shared" si="17"/>
        <v> </v>
      </c>
      <c r="AG184" s="140" t="str">
        <f t="shared" si="18"/>
        <v>#VALUE!</v>
      </c>
      <c r="AH184" s="141" t="str">
        <f t="shared" si="19"/>
        <v>#VALUE!</v>
      </c>
      <c r="AI184" s="95" t="str">
        <f t="shared" si="20"/>
        <v>#VALUE!</v>
      </c>
      <c r="AJ184" s="69" t="str">
        <f t="shared" si="21"/>
        <v>missing data</v>
      </c>
      <c r="AK184" s="74" t="str">
        <f t="shared" si="22"/>
        <v>missing data</v>
      </c>
      <c r="AL184" s="3"/>
      <c r="AM184" s="3"/>
      <c r="AN184" s="3"/>
      <c r="AO184" s="3"/>
      <c r="AP184" s="3"/>
      <c r="AQ184" s="3"/>
      <c r="AR184" s="3"/>
      <c r="AS184" s="3"/>
      <c r="AT184" s="3"/>
      <c r="AU184" s="3"/>
      <c r="AV184" s="3"/>
      <c r="AW184" s="3"/>
      <c r="AX184" s="3"/>
      <c r="AY184" s="3"/>
      <c r="AZ184" s="3"/>
      <c r="BA184" s="3"/>
      <c r="BB184" s="3"/>
      <c r="BC184" s="3"/>
      <c r="BD184" s="3"/>
      <c r="BE184" s="3"/>
      <c r="BF184" s="3"/>
      <c r="BG184" s="3"/>
    </row>
    <row r="185" ht="15.75" customHeight="1">
      <c r="A185" s="3" t="s">
        <v>3546</v>
      </c>
      <c r="B185" s="57"/>
      <c r="C185" s="58"/>
      <c r="D185" s="60"/>
      <c r="E185" s="144" t="str">
        <f t="shared" si="1"/>
        <v>#DIV/0!</v>
      </c>
      <c r="F185" s="135">
        <f t="shared" si="2"/>
        <v>0</v>
      </c>
      <c r="G185" s="58"/>
      <c r="H185" s="59">
        <f t="shared" si="30"/>
        <v>0</v>
      </c>
      <c r="I185" s="136"/>
      <c r="J185" s="61"/>
      <c r="K185" s="61"/>
      <c r="L185" s="61"/>
      <c r="M185" s="62"/>
      <c r="N185" s="120" t="str">
        <f t="shared" si="4"/>
        <v> </v>
      </c>
      <c r="O185" s="3" t="str">
        <f t="shared" si="5"/>
        <v> </v>
      </c>
      <c r="P185" s="147" t="str">
        <f t="shared" si="31"/>
        <v> </v>
      </c>
      <c r="Q185" s="3">
        <f t="shared" si="7"/>
        <v>0</v>
      </c>
      <c r="R185" s="3" t="str">
        <f t="shared" si="8"/>
        <v> </v>
      </c>
      <c r="S185" s="3" t="str">
        <f t="shared" si="9"/>
        <v> </v>
      </c>
      <c r="T185" s="3" t="str">
        <f t="shared" si="33"/>
        <v> </v>
      </c>
      <c r="U185" s="120" t="str">
        <f t="shared" si="11"/>
        <v>#VALUE!</v>
      </c>
      <c r="V185" s="3" t="str">
        <f t="shared" si="12"/>
        <v>#VALUE!</v>
      </c>
      <c r="W185" s="145" t="str">
        <f t="shared" si="13"/>
        <v>#VALUE!</v>
      </c>
      <c r="X185" s="69" t="str">
        <f t="shared" si="32"/>
        <v>donnée(s) manquante(s)</v>
      </c>
      <c r="Y185" s="70" t="str">
        <f t="shared" si="15"/>
        <v>donnée(s) manquante(s)</v>
      </c>
      <c r="Z185" s="139" t="str">
        <f t="shared" si="16"/>
        <v>#DIV/0!</v>
      </c>
      <c r="AA185" s="3" t="str">
        <f>IF(ISBLANK(L185)," ",IF(L185&lt;=Scenario!$C$3,0,IF(L185&lt;=Scenario!$C$5,1,IF(L185&lt;=Scenario!$C$6,2,IF(L185&lt;=Scenario!$C$7,3,IF(L185&lt;=Scenario!$C$8,4,5))))))</f>
        <v> </v>
      </c>
      <c r="AB185" s="3" t="str">
        <f>IF(ISBLANK(M185)," ",IF(M185&lt;=Scenario!$G$3,0,IF(M185&lt;=Scenario!$G$5,1,IF(M185&lt;=Scenario!$G$6,2,IF(M185&lt;=Scenario!$G$7,3,IF(M185&lt;=Scenario!$G$8,4,IF(M185&lt;=Scenario!$G$9,5,IF(M185&lt;=Scenario!$G$10,6,7))))))))</f>
        <v> </v>
      </c>
      <c r="AC185" s="3" t="str">
        <f>IF(ISBLANK(I185)," ",IF(I185&lt;=Scenario!$O$3,0,IF(I185&lt;=Scenario!$O$5,1,IF(I185&lt;=Scenario!$O$6,2,IF(I185&lt;=Scenario!$O$7,3,IF(I185&lt;=Scenario!$O$8,4,IF(I185&lt;=Scenario!$O$9,5,IF(I185&lt;=Scenario!$O$10,6,IF(I185&lt;=Scenario!$O$11,7,IF(I185&lt;=Scenario!$O$12,8,IF(I185&lt;=Scenario!$O$13,9,IF(I185&lt;=Scenario!$O$14,10,IF(I185&lt;=Scenario!$O$15,11,IF(I185&lt;=Scenario!$O$16,12,IF(I185&lt;=Scenario!$O$17,13,IF(I185&lt;=Scenario!$O$18,14,IF(I185&lt;=Scenario!$O$19,15,IF(I185&lt;=Scenario!$O$20,16,IF(I185&lt;=Scenario!$O$21,17,IF(I185&lt;=Scenario!$O$22,18,IF(I185&lt;=Scenario!$O$23,19,20)))))))))))))))))))))</f>
        <v> </v>
      </c>
      <c r="AD185" s="3" t="str">
        <f>IF(ISBLANK(G185)," ",IF(G185&lt;=Scenario!$AA$3,0,IF(G185&lt;=Scenario!$AA$5,1,IF(G185&lt;=Scenario!$AA$6,2,IF(G185&lt;=Scenario!$AA$7,3,IF(G185&lt;=Scenario!$AA$8,4,IF(G185&lt;=Scenario!$AA$9,5,IF(G185&lt;=Scenario!$AA$10,6,IF(G185&lt;=Scenario!$AA$11,7,IF(G185&lt;=Scenario!$AA$12,8,IF(G185&lt;=Scenario!$AA$13,9,IF(G185&lt;=Scenario!$AA$14,10,IF(G185&lt;=Scenario!$AA$15,11,IF(G185&lt;=Scenario!$AA$16,12,IF(G185&lt;=Scenario!$AA$17,13,IF(G185&lt;=Scenario!$AA$18,14,15))))))))))))))))</f>
        <v> </v>
      </c>
      <c r="AE185" s="3">
        <f>IF(ISBLANK(F185)," ",IF(F185&lt;=Scenario!$AI$3,0,IF(F185&lt;=Scenario!$AI$5,1,IF(F185&lt;=Scenario!$AI$6,2,IF(F185&lt;=Scenario!$AI$7,3,IF(F185&lt;=Scenario!$AI$8,4,IF(F185&lt;=Scenario!$AI$9,5,IF(F185&lt;=Scenario!$AI$10,6,IF(F185&lt;=Scenario!$AI$11,7,IF(F185&lt;=Scenario!$AI$12,8,IF(F185&lt;=Scenario!$AI$13,9,10)))))))))))</f>
        <v>0</v>
      </c>
      <c r="AF185" s="3" t="str">
        <f t="shared" si="17"/>
        <v> </v>
      </c>
      <c r="AG185" s="140" t="str">
        <f t="shared" si="18"/>
        <v>#VALUE!</v>
      </c>
      <c r="AH185" s="141" t="str">
        <f t="shared" si="19"/>
        <v>#VALUE!</v>
      </c>
      <c r="AI185" s="95" t="str">
        <f t="shared" si="20"/>
        <v>#VALUE!</v>
      </c>
      <c r="AJ185" s="69" t="str">
        <f t="shared" si="21"/>
        <v>missing data</v>
      </c>
      <c r="AK185" s="74" t="str">
        <f t="shared" si="22"/>
        <v>missing data</v>
      </c>
      <c r="AL185" s="3"/>
      <c r="AM185" s="3"/>
      <c r="AN185" s="3"/>
      <c r="AO185" s="3"/>
      <c r="AP185" s="3"/>
      <c r="AQ185" s="3"/>
      <c r="AR185" s="3"/>
      <c r="AS185" s="3"/>
      <c r="AT185" s="3"/>
      <c r="AU185" s="3"/>
      <c r="AV185" s="3"/>
      <c r="AW185" s="3"/>
      <c r="AX185" s="3"/>
      <c r="AY185" s="3"/>
      <c r="AZ185" s="3"/>
      <c r="BA185" s="3"/>
      <c r="BB185" s="3"/>
      <c r="BC185" s="3"/>
      <c r="BD185" s="3"/>
      <c r="BE185" s="3"/>
      <c r="BF185" s="3"/>
      <c r="BG185" s="3"/>
    </row>
    <row r="186" ht="15.75" customHeight="1">
      <c r="A186" s="3" t="s">
        <v>3547</v>
      </c>
      <c r="B186" s="57"/>
      <c r="C186" s="58"/>
      <c r="D186" s="60"/>
      <c r="E186" s="144" t="str">
        <f t="shared" si="1"/>
        <v>#DIV/0!</v>
      </c>
      <c r="F186" s="135">
        <f t="shared" si="2"/>
        <v>0</v>
      </c>
      <c r="G186" s="58"/>
      <c r="H186" s="59">
        <f t="shared" si="30"/>
        <v>0</v>
      </c>
      <c r="I186" s="136"/>
      <c r="J186" s="61"/>
      <c r="K186" s="61"/>
      <c r="L186" s="61"/>
      <c r="M186" s="62"/>
      <c r="N186" s="120" t="str">
        <f t="shared" si="4"/>
        <v> </v>
      </c>
      <c r="O186" s="3" t="str">
        <f t="shared" si="5"/>
        <v> </v>
      </c>
      <c r="P186" s="147" t="str">
        <f t="shared" si="31"/>
        <v> </v>
      </c>
      <c r="Q186" s="3">
        <f t="shared" si="7"/>
        <v>0</v>
      </c>
      <c r="R186" s="3" t="str">
        <f t="shared" si="8"/>
        <v> </v>
      </c>
      <c r="S186" s="3" t="str">
        <f t="shared" si="9"/>
        <v> </v>
      </c>
      <c r="T186" s="3" t="str">
        <f t="shared" si="33"/>
        <v> </v>
      </c>
      <c r="U186" s="120" t="str">
        <f t="shared" si="11"/>
        <v>#VALUE!</v>
      </c>
      <c r="V186" s="3" t="str">
        <f t="shared" si="12"/>
        <v>#VALUE!</v>
      </c>
      <c r="W186" s="145" t="str">
        <f t="shared" si="13"/>
        <v>#VALUE!</v>
      </c>
      <c r="X186" s="69" t="str">
        <f t="shared" si="32"/>
        <v>donnée(s) manquante(s)</v>
      </c>
      <c r="Y186" s="70" t="str">
        <f t="shared" si="15"/>
        <v>donnée(s) manquante(s)</v>
      </c>
      <c r="Z186" s="139" t="str">
        <f t="shared" si="16"/>
        <v>#DIV/0!</v>
      </c>
      <c r="AA186" s="3" t="str">
        <f>IF(ISBLANK(L186)," ",IF(L186&lt;=Scenario!$C$3,0,IF(L186&lt;=Scenario!$C$5,1,IF(L186&lt;=Scenario!$C$6,2,IF(L186&lt;=Scenario!$C$7,3,IF(L186&lt;=Scenario!$C$8,4,5))))))</f>
        <v> </v>
      </c>
      <c r="AB186" s="3" t="str">
        <f>IF(ISBLANK(M186)," ",IF(M186&lt;=Scenario!$G$3,0,IF(M186&lt;=Scenario!$G$5,1,IF(M186&lt;=Scenario!$G$6,2,IF(M186&lt;=Scenario!$G$7,3,IF(M186&lt;=Scenario!$G$8,4,IF(M186&lt;=Scenario!$G$9,5,IF(M186&lt;=Scenario!$G$10,6,7))))))))</f>
        <v> </v>
      </c>
      <c r="AC186" s="3" t="str">
        <f>IF(ISBLANK(I186)," ",IF(I186&lt;=Scenario!$O$3,0,IF(I186&lt;=Scenario!$O$5,1,IF(I186&lt;=Scenario!$O$6,2,IF(I186&lt;=Scenario!$O$7,3,IF(I186&lt;=Scenario!$O$8,4,IF(I186&lt;=Scenario!$O$9,5,IF(I186&lt;=Scenario!$O$10,6,IF(I186&lt;=Scenario!$O$11,7,IF(I186&lt;=Scenario!$O$12,8,IF(I186&lt;=Scenario!$O$13,9,IF(I186&lt;=Scenario!$O$14,10,IF(I186&lt;=Scenario!$O$15,11,IF(I186&lt;=Scenario!$O$16,12,IF(I186&lt;=Scenario!$O$17,13,IF(I186&lt;=Scenario!$O$18,14,IF(I186&lt;=Scenario!$O$19,15,IF(I186&lt;=Scenario!$O$20,16,IF(I186&lt;=Scenario!$O$21,17,IF(I186&lt;=Scenario!$O$22,18,IF(I186&lt;=Scenario!$O$23,19,20)))))))))))))))))))))</f>
        <v> </v>
      </c>
      <c r="AD186" s="3" t="str">
        <f>IF(ISBLANK(G186)," ",IF(G186&lt;=Scenario!$AA$3,0,IF(G186&lt;=Scenario!$AA$5,1,IF(G186&lt;=Scenario!$AA$6,2,IF(G186&lt;=Scenario!$AA$7,3,IF(G186&lt;=Scenario!$AA$8,4,IF(G186&lt;=Scenario!$AA$9,5,IF(G186&lt;=Scenario!$AA$10,6,IF(G186&lt;=Scenario!$AA$11,7,IF(G186&lt;=Scenario!$AA$12,8,IF(G186&lt;=Scenario!$AA$13,9,IF(G186&lt;=Scenario!$AA$14,10,IF(G186&lt;=Scenario!$AA$15,11,IF(G186&lt;=Scenario!$AA$16,12,IF(G186&lt;=Scenario!$AA$17,13,IF(G186&lt;=Scenario!$AA$18,14,15))))))))))))))))</f>
        <v> </v>
      </c>
      <c r="AE186" s="3">
        <f>IF(ISBLANK(F186)," ",IF(F186&lt;=Scenario!$AI$3,0,IF(F186&lt;=Scenario!$AI$5,1,IF(F186&lt;=Scenario!$AI$6,2,IF(F186&lt;=Scenario!$AI$7,3,IF(F186&lt;=Scenario!$AI$8,4,IF(F186&lt;=Scenario!$AI$9,5,IF(F186&lt;=Scenario!$AI$10,6,IF(F186&lt;=Scenario!$AI$11,7,IF(F186&lt;=Scenario!$AI$12,8,IF(F186&lt;=Scenario!$AI$13,9,10)))))))))))</f>
        <v>0</v>
      </c>
      <c r="AF186" s="3" t="str">
        <f t="shared" si="17"/>
        <v> </v>
      </c>
      <c r="AG186" s="140" t="str">
        <f t="shared" si="18"/>
        <v>#VALUE!</v>
      </c>
      <c r="AH186" s="141" t="str">
        <f t="shared" si="19"/>
        <v>#VALUE!</v>
      </c>
      <c r="AI186" s="95" t="str">
        <f t="shared" si="20"/>
        <v>#VALUE!</v>
      </c>
      <c r="AJ186" s="69" t="str">
        <f t="shared" si="21"/>
        <v>missing data</v>
      </c>
      <c r="AK186" s="74" t="str">
        <f t="shared" si="22"/>
        <v>missing data</v>
      </c>
      <c r="AL186" s="3"/>
      <c r="AM186" s="3"/>
      <c r="AN186" s="3"/>
      <c r="AO186" s="3"/>
      <c r="AP186" s="3"/>
      <c r="AQ186" s="3"/>
      <c r="AR186" s="3"/>
      <c r="AS186" s="3"/>
      <c r="AT186" s="3"/>
      <c r="AU186" s="3"/>
      <c r="AV186" s="3"/>
      <c r="AW186" s="3"/>
      <c r="AX186" s="3"/>
      <c r="AY186" s="3"/>
      <c r="AZ186" s="3"/>
      <c r="BA186" s="3"/>
      <c r="BB186" s="3"/>
      <c r="BC186" s="3"/>
      <c r="BD186" s="3"/>
      <c r="BE186" s="3"/>
      <c r="BF186" s="3"/>
      <c r="BG186" s="3"/>
    </row>
    <row r="187" ht="15.75" customHeight="1">
      <c r="A187" s="3" t="s">
        <v>3548</v>
      </c>
      <c r="B187" s="57"/>
      <c r="C187" s="58"/>
      <c r="D187" s="60"/>
      <c r="E187" s="144" t="str">
        <f t="shared" si="1"/>
        <v>#DIV/0!</v>
      </c>
      <c r="F187" s="135">
        <f t="shared" si="2"/>
        <v>0</v>
      </c>
      <c r="G187" s="58"/>
      <c r="H187" s="59">
        <f t="shared" si="30"/>
        <v>0</v>
      </c>
      <c r="I187" s="136"/>
      <c r="J187" s="61"/>
      <c r="K187" s="61"/>
      <c r="L187" s="61"/>
      <c r="M187" s="62"/>
      <c r="N187" s="120" t="str">
        <f t="shared" si="4"/>
        <v> </v>
      </c>
      <c r="O187" s="3" t="str">
        <f t="shared" si="5"/>
        <v> </v>
      </c>
      <c r="P187" s="147" t="str">
        <f t="shared" si="31"/>
        <v> </v>
      </c>
      <c r="Q187" s="3">
        <f t="shared" si="7"/>
        <v>0</v>
      </c>
      <c r="R187" s="3" t="str">
        <f t="shared" si="8"/>
        <v> </v>
      </c>
      <c r="S187" s="3" t="str">
        <f t="shared" si="9"/>
        <v> </v>
      </c>
      <c r="T187" s="3" t="str">
        <f t="shared" si="33"/>
        <v> </v>
      </c>
      <c r="U187" s="120" t="str">
        <f t="shared" si="11"/>
        <v>#VALUE!</v>
      </c>
      <c r="V187" s="3" t="str">
        <f t="shared" si="12"/>
        <v>#VALUE!</v>
      </c>
      <c r="W187" s="145" t="str">
        <f t="shared" si="13"/>
        <v>#VALUE!</v>
      </c>
      <c r="X187" s="69" t="str">
        <f t="shared" si="32"/>
        <v>donnée(s) manquante(s)</v>
      </c>
      <c r="Y187" s="70" t="str">
        <f t="shared" si="15"/>
        <v>donnée(s) manquante(s)</v>
      </c>
      <c r="Z187" s="139" t="str">
        <f t="shared" si="16"/>
        <v>#DIV/0!</v>
      </c>
      <c r="AA187" s="3" t="str">
        <f>IF(ISBLANK(L187)," ",IF(L187&lt;=Scenario!$C$3,0,IF(L187&lt;=Scenario!$C$5,1,IF(L187&lt;=Scenario!$C$6,2,IF(L187&lt;=Scenario!$C$7,3,IF(L187&lt;=Scenario!$C$8,4,5))))))</f>
        <v> </v>
      </c>
      <c r="AB187" s="3" t="str">
        <f>IF(ISBLANK(M187)," ",IF(M187&lt;=Scenario!$G$3,0,IF(M187&lt;=Scenario!$G$5,1,IF(M187&lt;=Scenario!$G$6,2,IF(M187&lt;=Scenario!$G$7,3,IF(M187&lt;=Scenario!$G$8,4,IF(M187&lt;=Scenario!$G$9,5,IF(M187&lt;=Scenario!$G$10,6,7))))))))</f>
        <v> </v>
      </c>
      <c r="AC187" s="3" t="str">
        <f>IF(ISBLANK(I187)," ",IF(I187&lt;=Scenario!$O$3,0,IF(I187&lt;=Scenario!$O$5,1,IF(I187&lt;=Scenario!$O$6,2,IF(I187&lt;=Scenario!$O$7,3,IF(I187&lt;=Scenario!$O$8,4,IF(I187&lt;=Scenario!$O$9,5,IF(I187&lt;=Scenario!$O$10,6,IF(I187&lt;=Scenario!$O$11,7,IF(I187&lt;=Scenario!$O$12,8,IF(I187&lt;=Scenario!$O$13,9,IF(I187&lt;=Scenario!$O$14,10,IF(I187&lt;=Scenario!$O$15,11,IF(I187&lt;=Scenario!$O$16,12,IF(I187&lt;=Scenario!$O$17,13,IF(I187&lt;=Scenario!$O$18,14,IF(I187&lt;=Scenario!$O$19,15,IF(I187&lt;=Scenario!$O$20,16,IF(I187&lt;=Scenario!$O$21,17,IF(I187&lt;=Scenario!$O$22,18,IF(I187&lt;=Scenario!$O$23,19,20)))))))))))))))))))))</f>
        <v> </v>
      </c>
      <c r="AD187" s="3" t="str">
        <f>IF(ISBLANK(G187)," ",IF(G187&lt;=Scenario!$AA$3,0,IF(G187&lt;=Scenario!$AA$5,1,IF(G187&lt;=Scenario!$AA$6,2,IF(G187&lt;=Scenario!$AA$7,3,IF(G187&lt;=Scenario!$AA$8,4,IF(G187&lt;=Scenario!$AA$9,5,IF(G187&lt;=Scenario!$AA$10,6,IF(G187&lt;=Scenario!$AA$11,7,IF(G187&lt;=Scenario!$AA$12,8,IF(G187&lt;=Scenario!$AA$13,9,IF(G187&lt;=Scenario!$AA$14,10,IF(G187&lt;=Scenario!$AA$15,11,IF(G187&lt;=Scenario!$AA$16,12,IF(G187&lt;=Scenario!$AA$17,13,IF(G187&lt;=Scenario!$AA$18,14,15))))))))))))))))</f>
        <v> </v>
      </c>
      <c r="AE187" s="3">
        <f>IF(ISBLANK(F187)," ",IF(F187&lt;=Scenario!$AI$3,0,IF(F187&lt;=Scenario!$AI$5,1,IF(F187&lt;=Scenario!$AI$6,2,IF(F187&lt;=Scenario!$AI$7,3,IF(F187&lt;=Scenario!$AI$8,4,IF(F187&lt;=Scenario!$AI$9,5,IF(F187&lt;=Scenario!$AI$10,6,IF(F187&lt;=Scenario!$AI$11,7,IF(F187&lt;=Scenario!$AI$12,8,IF(F187&lt;=Scenario!$AI$13,9,10)))))))))))</f>
        <v>0</v>
      </c>
      <c r="AF187" s="3" t="str">
        <f t="shared" si="17"/>
        <v> </v>
      </c>
      <c r="AG187" s="140" t="str">
        <f t="shared" si="18"/>
        <v>#VALUE!</v>
      </c>
      <c r="AH187" s="141" t="str">
        <f t="shared" si="19"/>
        <v>#VALUE!</v>
      </c>
      <c r="AI187" s="95" t="str">
        <f t="shared" si="20"/>
        <v>#VALUE!</v>
      </c>
      <c r="AJ187" s="69" t="str">
        <f t="shared" si="21"/>
        <v>missing data</v>
      </c>
      <c r="AK187" s="74" t="str">
        <f t="shared" si="22"/>
        <v>missing data</v>
      </c>
      <c r="AL187" s="3"/>
      <c r="AM187" s="3"/>
      <c r="AN187" s="3"/>
      <c r="AO187" s="3"/>
      <c r="AP187" s="3"/>
      <c r="AQ187" s="3"/>
      <c r="AR187" s="3"/>
      <c r="AS187" s="3"/>
      <c r="AT187" s="3"/>
      <c r="AU187" s="3"/>
      <c r="AV187" s="3"/>
      <c r="AW187" s="3"/>
      <c r="AX187" s="3"/>
      <c r="AY187" s="3"/>
      <c r="AZ187" s="3"/>
      <c r="BA187" s="3"/>
      <c r="BB187" s="3"/>
      <c r="BC187" s="3"/>
      <c r="BD187" s="3"/>
      <c r="BE187" s="3"/>
      <c r="BF187" s="3"/>
      <c r="BG187" s="3"/>
    </row>
    <row r="188" ht="15.75" customHeight="1">
      <c r="A188" s="3" t="s">
        <v>3549</v>
      </c>
      <c r="B188" s="57"/>
      <c r="C188" s="58"/>
      <c r="D188" s="60"/>
      <c r="E188" s="144" t="str">
        <f t="shared" si="1"/>
        <v>#DIV/0!</v>
      </c>
      <c r="F188" s="135">
        <f t="shared" si="2"/>
        <v>0</v>
      </c>
      <c r="G188" s="58"/>
      <c r="H188" s="59">
        <f t="shared" si="30"/>
        <v>0</v>
      </c>
      <c r="I188" s="136"/>
      <c r="J188" s="61"/>
      <c r="K188" s="61"/>
      <c r="L188" s="61"/>
      <c r="M188" s="62"/>
      <c r="N188" s="120" t="str">
        <f t="shared" si="4"/>
        <v> </v>
      </c>
      <c r="O188" s="3" t="str">
        <f t="shared" si="5"/>
        <v> </v>
      </c>
      <c r="P188" s="147" t="str">
        <f t="shared" si="31"/>
        <v> </v>
      </c>
      <c r="Q188" s="3">
        <f t="shared" si="7"/>
        <v>0</v>
      </c>
      <c r="R188" s="3" t="str">
        <f t="shared" si="8"/>
        <v> </v>
      </c>
      <c r="S188" s="3" t="str">
        <f t="shared" si="9"/>
        <v> </v>
      </c>
      <c r="T188" s="3" t="str">
        <f t="shared" si="33"/>
        <v> </v>
      </c>
      <c r="U188" s="120" t="str">
        <f t="shared" si="11"/>
        <v>#VALUE!</v>
      </c>
      <c r="V188" s="3" t="str">
        <f t="shared" si="12"/>
        <v>#VALUE!</v>
      </c>
      <c r="W188" s="145" t="str">
        <f t="shared" si="13"/>
        <v>#VALUE!</v>
      </c>
      <c r="X188" s="69" t="str">
        <f t="shared" si="32"/>
        <v>donnée(s) manquante(s)</v>
      </c>
      <c r="Y188" s="70" t="str">
        <f t="shared" si="15"/>
        <v>donnée(s) manquante(s)</v>
      </c>
      <c r="Z188" s="139" t="str">
        <f t="shared" si="16"/>
        <v>#DIV/0!</v>
      </c>
      <c r="AA188" s="3" t="str">
        <f>IF(ISBLANK(L188)," ",IF(L188&lt;=Scenario!$C$3,0,IF(L188&lt;=Scenario!$C$5,1,IF(L188&lt;=Scenario!$C$6,2,IF(L188&lt;=Scenario!$C$7,3,IF(L188&lt;=Scenario!$C$8,4,5))))))</f>
        <v> </v>
      </c>
      <c r="AB188" s="3" t="str">
        <f>IF(ISBLANK(M188)," ",IF(M188&lt;=Scenario!$G$3,0,IF(M188&lt;=Scenario!$G$5,1,IF(M188&lt;=Scenario!$G$6,2,IF(M188&lt;=Scenario!$G$7,3,IF(M188&lt;=Scenario!$G$8,4,IF(M188&lt;=Scenario!$G$9,5,IF(M188&lt;=Scenario!$G$10,6,7))))))))</f>
        <v> </v>
      </c>
      <c r="AC188" s="3" t="str">
        <f>IF(ISBLANK(I188)," ",IF(I188&lt;=Scenario!$O$3,0,IF(I188&lt;=Scenario!$O$5,1,IF(I188&lt;=Scenario!$O$6,2,IF(I188&lt;=Scenario!$O$7,3,IF(I188&lt;=Scenario!$O$8,4,IF(I188&lt;=Scenario!$O$9,5,IF(I188&lt;=Scenario!$O$10,6,IF(I188&lt;=Scenario!$O$11,7,IF(I188&lt;=Scenario!$O$12,8,IF(I188&lt;=Scenario!$O$13,9,IF(I188&lt;=Scenario!$O$14,10,IF(I188&lt;=Scenario!$O$15,11,IF(I188&lt;=Scenario!$O$16,12,IF(I188&lt;=Scenario!$O$17,13,IF(I188&lt;=Scenario!$O$18,14,IF(I188&lt;=Scenario!$O$19,15,IF(I188&lt;=Scenario!$O$20,16,IF(I188&lt;=Scenario!$O$21,17,IF(I188&lt;=Scenario!$O$22,18,IF(I188&lt;=Scenario!$O$23,19,20)))))))))))))))))))))</f>
        <v> </v>
      </c>
      <c r="AD188" s="3" t="str">
        <f>IF(ISBLANK(G188)," ",IF(G188&lt;=Scenario!$AA$3,0,IF(G188&lt;=Scenario!$AA$5,1,IF(G188&lt;=Scenario!$AA$6,2,IF(G188&lt;=Scenario!$AA$7,3,IF(G188&lt;=Scenario!$AA$8,4,IF(G188&lt;=Scenario!$AA$9,5,IF(G188&lt;=Scenario!$AA$10,6,IF(G188&lt;=Scenario!$AA$11,7,IF(G188&lt;=Scenario!$AA$12,8,IF(G188&lt;=Scenario!$AA$13,9,IF(G188&lt;=Scenario!$AA$14,10,IF(G188&lt;=Scenario!$AA$15,11,IF(G188&lt;=Scenario!$AA$16,12,IF(G188&lt;=Scenario!$AA$17,13,IF(G188&lt;=Scenario!$AA$18,14,15))))))))))))))))</f>
        <v> </v>
      </c>
      <c r="AE188" s="3">
        <f>IF(ISBLANK(F188)," ",IF(F188&lt;=Scenario!$AI$3,0,IF(F188&lt;=Scenario!$AI$5,1,IF(F188&lt;=Scenario!$AI$6,2,IF(F188&lt;=Scenario!$AI$7,3,IF(F188&lt;=Scenario!$AI$8,4,IF(F188&lt;=Scenario!$AI$9,5,IF(F188&lt;=Scenario!$AI$10,6,IF(F188&lt;=Scenario!$AI$11,7,IF(F188&lt;=Scenario!$AI$12,8,IF(F188&lt;=Scenario!$AI$13,9,10)))))))))))</f>
        <v>0</v>
      </c>
      <c r="AF188" s="3" t="str">
        <f t="shared" si="17"/>
        <v> </v>
      </c>
      <c r="AG188" s="140" t="str">
        <f t="shared" si="18"/>
        <v>#VALUE!</v>
      </c>
      <c r="AH188" s="141" t="str">
        <f t="shared" si="19"/>
        <v>#VALUE!</v>
      </c>
      <c r="AI188" s="95" t="str">
        <f t="shared" si="20"/>
        <v>#VALUE!</v>
      </c>
      <c r="AJ188" s="69" t="str">
        <f t="shared" si="21"/>
        <v>missing data</v>
      </c>
      <c r="AK188" s="74" t="str">
        <f t="shared" si="22"/>
        <v>missing data</v>
      </c>
      <c r="AL188" s="3"/>
      <c r="AM188" s="3"/>
      <c r="AN188" s="3"/>
      <c r="AO188" s="3"/>
      <c r="AP188" s="3"/>
      <c r="AQ188" s="3"/>
      <c r="AR188" s="3"/>
      <c r="AS188" s="3"/>
      <c r="AT188" s="3"/>
      <c r="AU188" s="3"/>
      <c r="AV188" s="3"/>
      <c r="AW188" s="3"/>
      <c r="AX188" s="3"/>
      <c r="AY188" s="3"/>
      <c r="AZ188" s="3"/>
      <c r="BA188" s="3"/>
      <c r="BB188" s="3"/>
      <c r="BC188" s="3"/>
      <c r="BD188" s="3"/>
      <c r="BE188" s="3"/>
      <c r="BF188" s="3"/>
      <c r="BG188" s="3"/>
    </row>
    <row r="189" ht="15.75" customHeight="1">
      <c r="A189" s="3" t="s">
        <v>3550</v>
      </c>
      <c r="B189" s="57"/>
      <c r="C189" s="58"/>
      <c r="D189" s="60"/>
      <c r="E189" s="144" t="str">
        <f t="shared" si="1"/>
        <v>#DIV/0!</v>
      </c>
      <c r="F189" s="135">
        <f t="shared" si="2"/>
        <v>0</v>
      </c>
      <c r="G189" s="58"/>
      <c r="H189" s="59">
        <f t="shared" si="30"/>
        <v>0</v>
      </c>
      <c r="I189" s="136"/>
      <c r="J189" s="61"/>
      <c r="K189" s="61"/>
      <c r="L189" s="61"/>
      <c r="M189" s="62"/>
      <c r="N189" s="120" t="str">
        <f t="shared" si="4"/>
        <v> </v>
      </c>
      <c r="O189" s="3" t="str">
        <f t="shared" si="5"/>
        <v> </v>
      </c>
      <c r="P189" s="147" t="str">
        <f t="shared" si="31"/>
        <v> </v>
      </c>
      <c r="Q189" s="3">
        <f t="shared" si="7"/>
        <v>0</v>
      </c>
      <c r="R189" s="3" t="str">
        <f t="shared" si="8"/>
        <v> </v>
      </c>
      <c r="S189" s="3" t="str">
        <f t="shared" si="9"/>
        <v> </v>
      </c>
      <c r="T189" s="3" t="str">
        <f t="shared" si="33"/>
        <v> </v>
      </c>
      <c r="U189" s="120" t="str">
        <f t="shared" si="11"/>
        <v>#VALUE!</v>
      </c>
      <c r="V189" s="3" t="str">
        <f t="shared" si="12"/>
        <v>#VALUE!</v>
      </c>
      <c r="W189" s="145" t="str">
        <f t="shared" si="13"/>
        <v>#VALUE!</v>
      </c>
      <c r="X189" s="69" t="str">
        <f t="shared" si="32"/>
        <v>donnée(s) manquante(s)</v>
      </c>
      <c r="Y189" s="70" t="str">
        <f t="shared" si="15"/>
        <v>donnée(s) manquante(s)</v>
      </c>
      <c r="Z189" s="139" t="str">
        <f t="shared" si="16"/>
        <v>#DIV/0!</v>
      </c>
      <c r="AA189" s="3" t="str">
        <f>IF(ISBLANK(L189)," ",IF(L189&lt;=Scenario!$C$3,0,IF(L189&lt;=Scenario!$C$5,1,IF(L189&lt;=Scenario!$C$6,2,IF(L189&lt;=Scenario!$C$7,3,IF(L189&lt;=Scenario!$C$8,4,5))))))</f>
        <v> </v>
      </c>
      <c r="AB189" s="3" t="str">
        <f>IF(ISBLANK(M189)," ",IF(M189&lt;=Scenario!$G$3,0,IF(M189&lt;=Scenario!$G$5,1,IF(M189&lt;=Scenario!$G$6,2,IF(M189&lt;=Scenario!$G$7,3,IF(M189&lt;=Scenario!$G$8,4,IF(M189&lt;=Scenario!$G$9,5,IF(M189&lt;=Scenario!$G$10,6,7))))))))</f>
        <v> </v>
      </c>
      <c r="AC189" s="3" t="str">
        <f>IF(ISBLANK(I189)," ",IF(I189&lt;=Scenario!$O$3,0,IF(I189&lt;=Scenario!$O$5,1,IF(I189&lt;=Scenario!$O$6,2,IF(I189&lt;=Scenario!$O$7,3,IF(I189&lt;=Scenario!$O$8,4,IF(I189&lt;=Scenario!$O$9,5,IF(I189&lt;=Scenario!$O$10,6,IF(I189&lt;=Scenario!$O$11,7,IF(I189&lt;=Scenario!$O$12,8,IF(I189&lt;=Scenario!$O$13,9,IF(I189&lt;=Scenario!$O$14,10,IF(I189&lt;=Scenario!$O$15,11,IF(I189&lt;=Scenario!$O$16,12,IF(I189&lt;=Scenario!$O$17,13,IF(I189&lt;=Scenario!$O$18,14,IF(I189&lt;=Scenario!$O$19,15,IF(I189&lt;=Scenario!$O$20,16,IF(I189&lt;=Scenario!$O$21,17,IF(I189&lt;=Scenario!$O$22,18,IF(I189&lt;=Scenario!$O$23,19,20)))))))))))))))))))))</f>
        <v> </v>
      </c>
      <c r="AD189" s="3" t="str">
        <f>IF(ISBLANK(G189)," ",IF(G189&lt;=Scenario!$AA$3,0,IF(G189&lt;=Scenario!$AA$5,1,IF(G189&lt;=Scenario!$AA$6,2,IF(G189&lt;=Scenario!$AA$7,3,IF(G189&lt;=Scenario!$AA$8,4,IF(G189&lt;=Scenario!$AA$9,5,IF(G189&lt;=Scenario!$AA$10,6,IF(G189&lt;=Scenario!$AA$11,7,IF(G189&lt;=Scenario!$AA$12,8,IF(G189&lt;=Scenario!$AA$13,9,IF(G189&lt;=Scenario!$AA$14,10,IF(G189&lt;=Scenario!$AA$15,11,IF(G189&lt;=Scenario!$AA$16,12,IF(G189&lt;=Scenario!$AA$17,13,IF(G189&lt;=Scenario!$AA$18,14,15))))))))))))))))</f>
        <v> </v>
      </c>
      <c r="AE189" s="3">
        <f>IF(ISBLANK(F189)," ",IF(F189&lt;=Scenario!$AI$3,0,IF(F189&lt;=Scenario!$AI$5,1,IF(F189&lt;=Scenario!$AI$6,2,IF(F189&lt;=Scenario!$AI$7,3,IF(F189&lt;=Scenario!$AI$8,4,IF(F189&lt;=Scenario!$AI$9,5,IF(F189&lt;=Scenario!$AI$10,6,IF(F189&lt;=Scenario!$AI$11,7,IF(F189&lt;=Scenario!$AI$12,8,IF(F189&lt;=Scenario!$AI$13,9,10)))))))))))</f>
        <v>0</v>
      </c>
      <c r="AF189" s="3" t="str">
        <f t="shared" si="17"/>
        <v> </v>
      </c>
      <c r="AG189" s="140" t="str">
        <f t="shared" si="18"/>
        <v>#VALUE!</v>
      </c>
      <c r="AH189" s="141" t="str">
        <f t="shared" si="19"/>
        <v>#VALUE!</v>
      </c>
      <c r="AI189" s="95" t="str">
        <f t="shared" si="20"/>
        <v>#VALUE!</v>
      </c>
      <c r="AJ189" s="69" t="str">
        <f t="shared" si="21"/>
        <v>missing data</v>
      </c>
      <c r="AK189" s="74" t="str">
        <f t="shared" si="22"/>
        <v>missing data</v>
      </c>
      <c r="AL189" s="3"/>
      <c r="AM189" s="3"/>
      <c r="AN189" s="3"/>
      <c r="AO189" s="3"/>
      <c r="AP189" s="3"/>
      <c r="AQ189" s="3"/>
      <c r="AR189" s="3"/>
      <c r="AS189" s="3"/>
      <c r="AT189" s="3"/>
      <c r="AU189" s="3"/>
      <c r="AV189" s="3"/>
      <c r="AW189" s="3"/>
      <c r="AX189" s="3"/>
      <c r="AY189" s="3"/>
      <c r="AZ189" s="3"/>
      <c r="BA189" s="3"/>
      <c r="BB189" s="3"/>
      <c r="BC189" s="3"/>
      <c r="BD189" s="3"/>
      <c r="BE189" s="3"/>
      <c r="BF189" s="3"/>
      <c r="BG189" s="3"/>
    </row>
    <row r="190" ht="15.75" customHeight="1">
      <c r="A190" s="3" t="s">
        <v>3551</v>
      </c>
      <c r="B190" s="57"/>
      <c r="C190" s="58"/>
      <c r="D190" s="60"/>
      <c r="E190" s="144" t="str">
        <f t="shared" si="1"/>
        <v>#DIV/0!</v>
      </c>
      <c r="F190" s="135">
        <f t="shared" si="2"/>
        <v>0</v>
      </c>
      <c r="G190" s="58"/>
      <c r="H190" s="59">
        <f t="shared" si="30"/>
        <v>0</v>
      </c>
      <c r="I190" s="136"/>
      <c r="J190" s="61"/>
      <c r="K190" s="61"/>
      <c r="L190" s="61"/>
      <c r="M190" s="62"/>
      <c r="N190" s="120" t="str">
        <f t="shared" si="4"/>
        <v> </v>
      </c>
      <c r="O190" s="3" t="str">
        <f t="shared" si="5"/>
        <v> </v>
      </c>
      <c r="P190" s="147" t="str">
        <f t="shared" si="31"/>
        <v> </v>
      </c>
      <c r="Q190" s="3">
        <f t="shared" si="7"/>
        <v>0</v>
      </c>
      <c r="R190" s="3" t="str">
        <f t="shared" si="8"/>
        <v> </v>
      </c>
      <c r="S190" s="3" t="str">
        <f t="shared" si="9"/>
        <v> </v>
      </c>
      <c r="T190" s="3" t="str">
        <f t="shared" si="33"/>
        <v> </v>
      </c>
      <c r="U190" s="120" t="str">
        <f t="shared" si="11"/>
        <v>#VALUE!</v>
      </c>
      <c r="V190" s="3" t="str">
        <f t="shared" si="12"/>
        <v>#VALUE!</v>
      </c>
      <c r="W190" s="145" t="str">
        <f t="shared" si="13"/>
        <v>#VALUE!</v>
      </c>
      <c r="X190" s="69" t="str">
        <f t="shared" si="32"/>
        <v>donnée(s) manquante(s)</v>
      </c>
      <c r="Y190" s="70" t="str">
        <f t="shared" si="15"/>
        <v>donnée(s) manquante(s)</v>
      </c>
      <c r="Z190" s="139" t="str">
        <f t="shared" si="16"/>
        <v>#DIV/0!</v>
      </c>
      <c r="AA190" s="3" t="str">
        <f>IF(ISBLANK(L190)," ",IF(L190&lt;=Scenario!$C$3,0,IF(L190&lt;=Scenario!$C$5,1,IF(L190&lt;=Scenario!$C$6,2,IF(L190&lt;=Scenario!$C$7,3,IF(L190&lt;=Scenario!$C$8,4,5))))))</f>
        <v> </v>
      </c>
      <c r="AB190" s="3" t="str">
        <f>IF(ISBLANK(M190)," ",IF(M190&lt;=Scenario!$G$3,0,IF(M190&lt;=Scenario!$G$5,1,IF(M190&lt;=Scenario!$G$6,2,IF(M190&lt;=Scenario!$G$7,3,IF(M190&lt;=Scenario!$G$8,4,IF(M190&lt;=Scenario!$G$9,5,IF(M190&lt;=Scenario!$G$10,6,7))))))))</f>
        <v> </v>
      </c>
      <c r="AC190" s="3" t="str">
        <f>IF(ISBLANK(I190)," ",IF(I190&lt;=Scenario!$O$3,0,IF(I190&lt;=Scenario!$O$5,1,IF(I190&lt;=Scenario!$O$6,2,IF(I190&lt;=Scenario!$O$7,3,IF(I190&lt;=Scenario!$O$8,4,IF(I190&lt;=Scenario!$O$9,5,IF(I190&lt;=Scenario!$O$10,6,IF(I190&lt;=Scenario!$O$11,7,IF(I190&lt;=Scenario!$O$12,8,IF(I190&lt;=Scenario!$O$13,9,IF(I190&lt;=Scenario!$O$14,10,IF(I190&lt;=Scenario!$O$15,11,IF(I190&lt;=Scenario!$O$16,12,IF(I190&lt;=Scenario!$O$17,13,IF(I190&lt;=Scenario!$O$18,14,IF(I190&lt;=Scenario!$O$19,15,IF(I190&lt;=Scenario!$O$20,16,IF(I190&lt;=Scenario!$O$21,17,IF(I190&lt;=Scenario!$O$22,18,IF(I190&lt;=Scenario!$O$23,19,20)))))))))))))))))))))</f>
        <v> </v>
      </c>
      <c r="AD190" s="3" t="str">
        <f>IF(ISBLANK(G190)," ",IF(G190&lt;=Scenario!$AA$3,0,IF(G190&lt;=Scenario!$AA$5,1,IF(G190&lt;=Scenario!$AA$6,2,IF(G190&lt;=Scenario!$AA$7,3,IF(G190&lt;=Scenario!$AA$8,4,IF(G190&lt;=Scenario!$AA$9,5,IF(G190&lt;=Scenario!$AA$10,6,IF(G190&lt;=Scenario!$AA$11,7,IF(G190&lt;=Scenario!$AA$12,8,IF(G190&lt;=Scenario!$AA$13,9,IF(G190&lt;=Scenario!$AA$14,10,IF(G190&lt;=Scenario!$AA$15,11,IF(G190&lt;=Scenario!$AA$16,12,IF(G190&lt;=Scenario!$AA$17,13,IF(G190&lt;=Scenario!$AA$18,14,15))))))))))))))))</f>
        <v> </v>
      </c>
      <c r="AE190" s="3">
        <f>IF(ISBLANK(F190)," ",IF(F190&lt;=Scenario!$AI$3,0,IF(F190&lt;=Scenario!$AI$5,1,IF(F190&lt;=Scenario!$AI$6,2,IF(F190&lt;=Scenario!$AI$7,3,IF(F190&lt;=Scenario!$AI$8,4,IF(F190&lt;=Scenario!$AI$9,5,IF(F190&lt;=Scenario!$AI$10,6,IF(F190&lt;=Scenario!$AI$11,7,IF(F190&lt;=Scenario!$AI$12,8,IF(F190&lt;=Scenario!$AI$13,9,10)))))))))))</f>
        <v>0</v>
      </c>
      <c r="AF190" s="3" t="str">
        <f t="shared" si="17"/>
        <v> </v>
      </c>
      <c r="AG190" s="140" t="str">
        <f t="shared" si="18"/>
        <v>#VALUE!</v>
      </c>
      <c r="AH190" s="141" t="str">
        <f t="shared" si="19"/>
        <v>#VALUE!</v>
      </c>
      <c r="AI190" s="95" t="str">
        <f t="shared" si="20"/>
        <v>#VALUE!</v>
      </c>
      <c r="AJ190" s="69" t="str">
        <f t="shared" si="21"/>
        <v>missing data</v>
      </c>
      <c r="AK190" s="74" t="str">
        <f t="shared" si="22"/>
        <v>missing data</v>
      </c>
      <c r="AL190" s="3"/>
      <c r="AM190" s="3"/>
      <c r="AN190" s="3"/>
      <c r="AO190" s="3"/>
      <c r="AP190" s="3"/>
      <c r="AQ190" s="3"/>
      <c r="AR190" s="3"/>
      <c r="AS190" s="3"/>
      <c r="AT190" s="3"/>
      <c r="AU190" s="3"/>
      <c r="AV190" s="3"/>
      <c r="AW190" s="3"/>
      <c r="AX190" s="3"/>
      <c r="AY190" s="3"/>
      <c r="AZ190" s="3"/>
      <c r="BA190" s="3"/>
      <c r="BB190" s="3"/>
      <c r="BC190" s="3"/>
      <c r="BD190" s="3"/>
      <c r="BE190" s="3"/>
      <c r="BF190" s="3"/>
      <c r="BG190" s="3"/>
    </row>
    <row r="191" ht="15.75" customHeight="1">
      <c r="A191" s="3" t="s">
        <v>3552</v>
      </c>
      <c r="B191" s="57"/>
      <c r="C191" s="58"/>
      <c r="D191" s="60"/>
      <c r="E191" s="144" t="str">
        <f t="shared" si="1"/>
        <v>#DIV/0!</v>
      </c>
      <c r="F191" s="135">
        <f t="shared" si="2"/>
        <v>0</v>
      </c>
      <c r="G191" s="58"/>
      <c r="H191" s="59">
        <f t="shared" si="30"/>
        <v>0</v>
      </c>
      <c r="I191" s="136"/>
      <c r="J191" s="61"/>
      <c r="K191" s="61"/>
      <c r="L191" s="61"/>
      <c r="M191" s="62"/>
      <c r="N191" s="120" t="str">
        <f t="shared" si="4"/>
        <v> </v>
      </c>
      <c r="O191" s="3" t="str">
        <f t="shared" si="5"/>
        <v> </v>
      </c>
      <c r="P191" s="147" t="str">
        <f t="shared" si="31"/>
        <v> </v>
      </c>
      <c r="Q191" s="3">
        <f t="shared" si="7"/>
        <v>0</v>
      </c>
      <c r="R191" s="3" t="str">
        <f t="shared" si="8"/>
        <v> </v>
      </c>
      <c r="S191" s="3" t="str">
        <f t="shared" si="9"/>
        <v> </v>
      </c>
      <c r="T191" s="3" t="str">
        <f t="shared" si="33"/>
        <v> </v>
      </c>
      <c r="U191" s="120" t="str">
        <f t="shared" si="11"/>
        <v>#VALUE!</v>
      </c>
      <c r="V191" s="3" t="str">
        <f t="shared" si="12"/>
        <v>#VALUE!</v>
      </c>
      <c r="W191" s="145" t="str">
        <f t="shared" si="13"/>
        <v>#VALUE!</v>
      </c>
      <c r="X191" s="69" t="str">
        <f t="shared" si="32"/>
        <v>donnée(s) manquante(s)</v>
      </c>
      <c r="Y191" s="70" t="str">
        <f t="shared" si="15"/>
        <v>donnée(s) manquante(s)</v>
      </c>
      <c r="Z191" s="139" t="str">
        <f t="shared" si="16"/>
        <v>#DIV/0!</v>
      </c>
      <c r="AA191" s="3" t="str">
        <f>IF(ISBLANK(L191)," ",IF(L191&lt;=Scenario!$C$3,0,IF(L191&lt;=Scenario!$C$5,1,IF(L191&lt;=Scenario!$C$6,2,IF(L191&lt;=Scenario!$C$7,3,IF(L191&lt;=Scenario!$C$8,4,5))))))</f>
        <v> </v>
      </c>
      <c r="AB191" s="3" t="str">
        <f>IF(ISBLANK(M191)," ",IF(M191&lt;=Scenario!$G$3,0,IF(M191&lt;=Scenario!$G$5,1,IF(M191&lt;=Scenario!$G$6,2,IF(M191&lt;=Scenario!$G$7,3,IF(M191&lt;=Scenario!$G$8,4,IF(M191&lt;=Scenario!$G$9,5,IF(M191&lt;=Scenario!$G$10,6,7))))))))</f>
        <v> </v>
      </c>
      <c r="AC191" s="3" t="str">
        <f>IF(ISBLANK(I191)," ",IF(I191&lt;=Scenario!$O$3,0,IF(I191&lt;=Scenario!$O$5,1,IF(I191&lt;=Scenario!$O$6,2,IF(I191&lt;=Scenario!$O$7,3,IF(I191&lt;=Scenario!$O$8,4,IF(I191&lt;=Scenario!$O$9,5,IF(I191&lt;=Scenario!$O$10,6,IF(I191&lt;=Scenario!$O$11,7,IF(I191&lt;=Scenario!$O$12,8,IF(I191&lt;=Scenario!$O$13,9,IF(I191&lt;=Scenario!$O$14,10,IF(I191&lt;=Scenario!$O$15,11,IF(I191&lt;=Scenario!$O$16,12,IF(I191&lt;=Scenario!$O$17,13,IF(I191&lt;=Scenario!$O$18,14,IF(I191&lt;=Scenario!$O$19,15,IF(I191&lt;=Scenario!$O$20,16,IF(I191&lt;=Scenario!$O$21,17,IF(I191&lt;=Scenario!$O$22,18,IF(I191&lt;=Scenario!$O$23,19,20)))))))))))))))))))))</f>
        <v> </v>
      </c>
      <c r="AD191" s="3" t="str">
        <f>IF(ISBLANK(G191)," ",IF(G191&lt;=Scenario!$AA$3,0,IF(G191&lt;=Scenario!$AA$5,1,IF(G191&lt;=Scenario!$AA$6,2,IF(G191&lt;=Scenario!$AA$7,3,IF(G191&lt;=Scenario!$AA$8,4,IF(G191&lt;=Scenario!$AA$9,5,IF(G191&lt;=Scenario!$AA$10,6,IF(G191&lt;=Scenario!$AA$11,7,IF(G191&lt;=Scenario!$AA$12,8,IF(G191&lt;=Scenario!$AA$13,9,IF(G191&lt;=Scenario!$AA$14,10,IF(G191&lt;=Scenario!$AA$15,11,IF(G191&lt;=Scenario!$AA$16,12,IF(G191&lt;=Scenario!$AA$17,13,IF(G191&lt;=Scenario!$AA$18,14,15))))))))))))))))</f>
        <v> </v>
      </c>
      <c r="AE191" s="3">
        <f>IF(ISBLANK(F191)," ",IF(F191&lt;=Scenario!$AI$3,0,IF(F191&lt;=Scenario!$AI$5,1,IF(F191&lt;=Scenario!$AI$6,2,IF(F191&lt;=Scenario!$AI$7,3,IF(F191&lt;=Scenario!$AI$8,4,IF(F191&lt;=Scenario!$AI$9,5,IF(F191&lt;=Scenario!$AI$10,6,IF(F191&lt;=Scenario!$AI$11,7,IF(F191&lt;=Scenario!$AI$12,8,IF(F191&lt;=Scenario!$AI$13,9,10)))))))))))</f>
        <v>0</v>
      </c>
      <c r="AF191" s="3" t="str">
        <f t="shared" si="17"/>
        <v> </v>
      </c>
      <c r="AG191" s="140" t="str">
        <f t="shared" si="18"/>
        <v>#VALUE!</v>
      </c>
      <c r="AH191" s="141" t="str">
        <f t="shared" si="19"/>
        <v>#VALUE!</v>
      </c>
      <c r="AI191" s="95" t="str">
        <f t="shared" si="20"/>
        <v>#VALUE!</v>
      </c>
      <c r="AJ191" s="69" t="str">
        <f t="shared" si="21"/>
        <v>missing data</v>
      </c>
      <c r="AK191" s="74" t="str">
        <f t="shared" si="22"/>
        <v>missing data</v>
      </c>
      <c r="AL191" s="3"/>
      <c r="AM191" s="3"/>
      <c r="AN191" s="3"/>
      <c r="AO191" s="3"/>
      <c r="AP191" s="3"/>
      <c r="AQ191" s="3"/>
      <c r="AR191" s="3"/>
      <c r="AS191" s="3"/>
      <c r="AT191" s="3"/>
      <c r="AU191" s="3"/>
      <c r="AV191" s="3"/>
      <c r="AW191" s="3"/>
      <c r="AX191" s="3"/>
      <c r="AY191" s="3"/>
      <c r="AZ191" s="3"/>
      <c r="BA191" s="3"/>
      <c r="BB191" s="3"/>
      <c r="BC191" s="3"/>
      <c r="BD191" s="3"/>
      <c r="BE191" s="3"/>
      <c r="BF191" s="3"/>
      <c r="BG191" s="3"/>
    </row>
    <row r="192" ht="15.75" customHeight="1">
      <c r="A192" s="3" t="s">
        <v>3553</v>
      </c>
      <c r="B192" s="57"/>
      <c r="C192" s="58"/>
      <c r="D192" s="60"/>
      <c r="E192" s="144" t="str">
        <f t="shared" si="1"/>
        <v>#DIV/0!</v>
      </c>
      <c r="F192" s="135">
        <f t="shared" si="2"/>
        <v>0</v>
      </c>
      <c r="G192" s="58"/>
      <c r="H192" s="59">
        <f t="shared" si="30"/>
        <v>0</v>
      </c>
      <c r="I192" s="136"/>
      <c r="J192" s="61"/>
      <c r="K192" s="61"/>
      <c r="L192" s="61"/>
      <c r="M192" s="62"/>
      <c r="N192" s="120" t="str">
        <f t="shared" si="4"/>
        <v> </v>
      </c>
      <c r="O192" s="3" t="str">
        <f t="shared" si="5"/>
        <v> </v>
      </c>
      <c r="P192" s="147" t="str">
        <f t="shared" si="31"/>
        <v> </v>
      </c>
      <c r="Q192" s="3">
        <f t="shared" si="7"/>
        <v>0</v>
      </c>
      <c r="R192" s="3" t="str">
        <f t="shared" si="8"/>
        <v> </v>
      </c>
      <c r="S192" s="3" t="str">
        <f t="shared" si="9"/>
        <v> </v>
      </c>
      <c r="T192" s="3" t="str">
        <f t="shared" si="33"/>
        <v> </v>
      </c>
      <c r="U192" s="120" t="str">
        <f t="shared" si="11"/>
        <v>#VALUE!</v>
      </c>
      <c r="V192" s="3" t="str">
        <f t="shared" si="12"/>
        <v>#VALUE!</v>
      </c>
      <c r="W192" s="145" t="str">
        <f t="shared" si="13"/>
        <v>#VALUE!</v>
      </c>
      <c r="X192" s="69" t="str">
        <f t="shared" si="32"/>
        <v>donnée(s) manquante(s)</v>
      </c>
      <c r="Y192" s="70" t="str">
        <f t="shared" si="15"/>
        <v>donnée(s) manquante(s)</v>
      </c>
      <c r="Z192" s="139" t="str">
        <f t="shared" si="16"/>
        <v>#DIV/0!</v>
      </c>
      <c r="AA192" s="3" t="str">
        <f>IF(ISBLANK(L192)," ",IF(L192&lt;=Scenario!$C$3,0,IF(L192&lt;=Scenario!$C$5,1,IF(L192&lt;=Scenario!$C$6,2,IF(L192&lt;=Scenario!$C$7,3,IF(L192&lt;=Scenario!$C$8,4,5))))))</f>
        <v> </v>
      </c>
      <c r="AB192" s="3" t="str">
        <f>IF(ISBLANK(M192)," ",IF(M192&lt;=Scenario!$G$3,0,IF(M192&lt;=Scenario!$G$5,1,IF(M192&lt;=Scenario!$G$6,2,IF(M192&lt;=Scenario!$G$7,3,IF(M192&lt;=Scenario!$G$8,4,IF(M192&lt;=Scenario!$G$9,5,IF(M192&lt;=Scenario!$G$10,6,7))))))))</f>
        <v> </v>
      </c>
      <c r="AC192" s="3" t="str">
        <f>IF(ISBLANK(I192)," ",IF(I192&lt;=Scenario!$O$3,0,IF(I192&lt;=Scenario!$O$5,1,IF(I192&lt;=Scenario!$O$6,2,IF(I192&lt;=Scenario!$O$7,3,IF(I192&lt;=Scenario!$O$8,4,IF(I192&lt;=Scenario!$O$9,5,IF(I192&lt;=Scenario!$O$10,6,IF(I192&lt;=Scenario!$O$11,7,IF(I192&lt;=Scenario!$O$12,8,IF(I192&lt;=Scenario!$O$13,9,IF(I192&lt;=Scenario!$O$14,10,IF(I192&lt;=Scenario!$O$15,11,IF(I192&lt;=Scenario!$O$16,12,IF(I192&lt;=Scenario!$O$17,13,IF(I192&lt;=Scenario!$O$18,14,IF(I192&lt;=Scenario!$O$19,15,IF(I192&lt;=Scenario!$O$20,16,IF(I192&lt;=Scenario!$O$21,17,IF(I192&lt;=Scenario!$O$22,18,IF(I192&lt;=Scenario!$O$23,19,20)))))))))))))))))))))</f>
        <v> </v>
      </c>
      <c r="AD192" s="3" t="str">
        <f>IF(ISBLANK(G192)," ",IF(G192&lt;=Scenario!$AA$3,0,IF(G192&lt;=Scenario!$AA$5,1,IF(G192&lt;=Scenario!$AA$6,2,IF(G192&lt;=Scenario!$AA$7,3,IF(G192&lt;=Scenario!$AA$8,4,IF(G192&lt;=Scenario!$AA$9,5,IF(G192&lt;=Scenario!$AA$10,6,IF(G192&lt;=Scenario!$AA$11,7,IF(G192&lt;=Scenario!$AA$12,8,IF(G192&lt;=Scenario!$AA$13,9,IF(G192&lt;=Scenario!$AA$14,10,IF(G192&lt;=Scenario!$AA$15,11,IF(G192&lt;=Scenario!$AA$16,12,IF(G192&lt;=Scenario!$AA$17,13,IF(G192&lt;=Scenario!$AA$18,14,15))))))))))))))))</f>
        <v> </v>
      </c>
      <c r="AE192" s="3">
        <f>IF(ISBLANK(F192)," ",IF(F192&lt;=Scenario!$AI$3,0,IF(F192&lt;=Scenario!$AI$5,1,IF(F192&lt;=Scenario!$AI$6,2,IF(F192&lt;=Scenario!$AI$7,3,IF(F192&lt;=Scenario!$AI$8,4,IF(F192&lt;=Scenario!$AI$9,5,IF(F192&lt;=Scenario!$AI$10,6,IF(F192&lt;=Scenario!$AI$11,7,IF(F192&lt;=Scenario!$AI$12,8,IF(F192&lt;=Scenario!$AI$13,9,10)))))))))))</f>
        <v>0</v>
      </c>
      <c r="AF192" s="3" t="str">
        <f t="shared" si="17"/>
        <v> </v>
      </c>
      <c r="AG192" s="140" t="str">
        <f t="shared" si="18"/>
        <v>#VALUE!</v>
      </c>
      <c r="AH192" s="141" t="str">
        <f t="shared" si="19"/>
        <v>#VALUE!</v>
      </c>
      <c r="AI192" s="95" t="str">
        <f t="shared" si="20"/>
        <v>#VALUE!</v>
      </c>
      <c r="AJ192" s="69" t="str">
        <f t="shared" si="21"/>
        <v>missing data</v>
      </c>
      <c r="AK192" s="74" t="str">
        <f t="shared" si="22"/>
        <v>missing data</v>
      </c>
      <c r="AL192" s="3"/>
      <c r="AM192" s="3"/>
      <c r="AN192" s="3"/>
      <c r="AO192" s="3"/>
      <c r="AP192" s="3"/>
      <c r="AQ192" s="3"/>
      <c r="AR192" s="3"/>
      <c r="AS192" s="3"/>
      <c r="AT192" s="3"/>
      <c r="AU192" s="3"/>
      <c r="AV192" s="3"/>
      <c r="AW192" s="3"/>
      <c r="AX192" s="3"/>
      <c r="AY192" s="3"/>
      <c r="AZ192" s="3"/>
      <c r="BA192" s="3"/>
      <c r="BB192" s="3"/>
      <c r="BC192" s="3"/>
      <c r="BD192" s="3"/>
      <c r="BE192" s="3"/>
      <c r="BF192" s="3"/>
      <c r="BG192" s="3"/>
    </row>
    <row r="193" ht="15.75" customHeight="1">
      <c r="A193" s="3" t="s">
        <v>3554</v>
      </c>
      <c r="B193" s="57"/>
      <c r="C193" s="58"/>
      <c r="D193" s="60"/>
      <c r="E193" s="144" t="str">
        <f t="shared" si="1"/>
        <v>#DIV/0!</v>
      </c>
      <c r="F193" s="135">
        <f t="shared" si="2"/>
        <v>0</v>
      </c>
      <c r="G193" s="58"/>
      <c r="H193" s="59">
        <f t="shared" si="30"/>
        <v>0</v>
      </c>
      <c r="I193" s="136"/>
      <c r="J193" s="61"/>
      <c r="K193" s="61"/>
      <c r="L193" s="61"/>
      <c r="M193" s="62"/>
      <c r="N193" s="120" t="str">
        <f t="shared" si="4"/>
        <v> </v>
      </c>
      <c r="O193" s="3" t="str">
        <f t="shared" si="5"/>
        <v> </v>
      </c>
      <c r="P193" s="147" t="str">
        <f t="shared" si="31"/>
        <v> </v>
      </c>
      <c r="Q193" s="3">
        <f t="shared" si="7"/>
        <v>0</v>
      </c>
      <c r="R193" s="3" t="str">
        <f t="shared" si="8"/>
        <v> </v>
      </c>
      <c r="S193" s="3" t="str">
        <f t="shared" si="9"/>
        <v> </v>
      </c>
      <c r="T193" s="3" t="str">
        <f t="shared" si="33"/>
        <v> </v>
      </c>
      <c r="U193" s="120" t="str">
        <f t="shared" si="11"/>
        <v>#VALUE!</v>
      </c>
      <c r="V193" s="3" t="str">
        <f t="shared" si="12"/>
        <v>#VALUE!</v>
      </c>
      <c r="W193" s="145" t="str">
        <f t="shared" si="13"/>
        <v>#VALUE!</v>
      </c>
      <c r="X193" s="69" t="str">
        <f t="shared" si="32"/>
        <v>donnée(s) manquante(s)</v>
      </c>
      <c r="Y193" s="70" t="str">
        <f t="shared" si="15"/>
        <v>donnée(s) manquante(s)</v>
      </c>
      <c r="Z193" s="139" t="str">
        <f t="shared" si="16"/>
        <v>#DIV/0!</v>
      </c>
      <c r="AA193" s="3" t="str">
        <f>IF(ISBLANK(L193)," ",IF(L193&lt;=Scenario!$C$3,0,IF(L193&lt;=Scenario!$C$5,1,IF(L193&lt;=Scenario!$C$6,2,IF(L193&lt;=Scenario!$C$7,3,IF(L193&lt;=Scenario!$C$8,4,5))))))</f>
        <v> </v>
      </c>
      <c r="AB193" s="3" t="str">
        <f>IF(ISBLANK(M193)," ",IF(M193&lt;=Scenario!$G$3,0,IF(M193&lt;=Scenario!$G$5,1,IF(M193&lt;=Scenario!$G$6,2,IF(M193&lt;=Scenario!$G$7,3,IF(M193&lt;=Scenario!$G$8,4,IF(M193&lt;=Scenario!$G$9,5,IF(M193&lt;=Scenario!$G$10,6,7))))))))</f>
        <v> </v>
      </c>
      <c r="AC193" s="3" t="str">
        <f>IF(ISBLANK(I193)," ",IF(I193&lt;=Scenario!$O$3,0,IF(I193&lt;=Scenario!$O$5,1,IF(I193&lt;=Scenario!$O$6,2,IF(I193&lt;=Scenario!$O$7,3,IF(I193&lt;=Scenario!$O$8,4,IF(I193&lt;=Scenario!$O$9,5,IF(I193&lt;=Scenario!$O$10,6,IF(I193&lt;=Scenario!$O$11,7,IF(I193&lt;=Scenario!$O$12,8,IF(I193&lt;=Scenario!$O$13,9,IF(I193&lt;=Scenario!$O$14,10,IF(I193&lt;=Scenario!$O$15,11,IF(I193&lt;=Scenario!$O$16,12,IF(I193&lt;=Scenario!$O$17,13,IF(I193&lt;=Scenario!$O$18,14,IF(I193&lt;=Scenario!$O$19,15,IF(I193&lt;=Scenario!$O$20,16,IF(I193&lt;=Scenario!$O$21,17,IF(I193&lt;=Scenario!$O$22,18,IF(I193&lt;=Scenario!$O$23,19,20)))))))))))))))))))))</f>
        <v> </v>
      </c>
      <c r="AD193" s="3" t="str">
        <f>IF(ISBLANK(G193)," ",IF(G193&lt;=Scenario!$AA$3,0,IF(G193&lt;=Scenario!$AA$5,1,IF(G193&lt;=Scenario!$AA$6,2,IF(G193&lt;=Scenario!$AA$7,3,IF(G193&lt;=Scenario!$AA$8,4,IF(G193&lt;=Scenario!$AA$9,5,IF(G193&lt;=Scenario!$AA$10,6,IF(G193&lt;=Scenario!$AA$11,7,IF(G193&lt;=Scenario!$AA$12,8,IF(G193&lt;=Scenario!$AA$13,9,IF(G193&lt;=Scenario!$AA$14,10,IF(G193&lt;=Scenario!$AA$15,11,IF(G193&lt;=Scenario!$AA$16,12,IF(G193&lt;=Scenario!$AA$17,13,IF(G193&lt;=Scenario!$AA$18,14,15))))))))))))))))</f>
        <v> </v>
      </c>
      <c r="AE193" s="3">
        <f>IF(ISBLANK(F193)," ",IF(F193&lt;=Scenario!$AI$3,0,IF(F193&lt;=Scenario!$AI$5,1,IF(F193&lt;=Scenario!$AI$6,2,IF(F193&lt;=Scenario!$AI$7,3,IF(F193&lt;=Scenario!$AI$8,4,IF(F193&lt;=Scenario!$AI$9,5,IF(F193&lt;=Scenario!$AI$10,6,IF(F193&lt;=Scenario!$AI$11,7,IF(F193&lt;=Scenario!$AI$12,8,IF(F193&lt;=Scenario!$AI$13,9,10)))))))))))</f>
        <v>0</v>
      </c>
      <c r="AF193" s="3" t="str">
        <f t="shared" si="17"/>
        <v> </v>
      </c>
      <c r="AG193" s="140" t="str">
        <f t="shared" si="18"/>
        <v>#VALUE!</v>
      </c>
      <c r="AH193" s="141" t="str">
        <f t="shared" si="19"/>
        <v>#VALUE!</v>
      </c>
      <c r="AI193" s="95" t="str">
        <f t="shared" si="20"/>
        <v>#VALUE!</v>
      </c>
      <c r="AJ193" s="69" t="str">
        <f t="shared" si="21"/>
        <v>missing data</v>
      </c>
      <c r="AK193" s="74" t="str">
        <f t="shared" si="22"/>
        <v>missing data</v>
      </c>
      <c r="AL193" s="3"/>
      <c r="AM193" s="3"/>
      <c r="AN193" s="3"/>
      <c r="AO193" s="3"/>
      <c r="AP193" s="3"/>
      <c r="AQ193" s="3"/>
      <c r="AR193" s="3"/>
      <c r="AS193" s="3"/>
      <c r="AT193" s="3"/>
      <c r="AU193" s="3"/>
      <c r="AV193" s="3"/>
      <c r="AW193" s="3"/>
      <c r="AX193" s="3"/>
      <c r="AY193" s="3"/>
      <c r="AZ193" s="3"/>
      <c r="BA193" s="3"/>
      <c r="BB193" s="3"/>
      <c r="BC193" s="3"/>
      <c r="BD193" s="3"/>
      <c r="BE193" s="3"/>
      <c r="BF193" s="3"/>
      <c r="BG193" s="3"/>
    </row>
    <row r="194" ht="15.75" customHeight="1">
      <c r="A194" s="3" t="s">
        <v>3555</v>
      </c>
      <c r="B194" s="57"/>
      <c r="C194" s="58"/>
      <c r="D194" s="60"/>
      <c r="E194" s="144" t="str">
        <f t="shared" si="1"/>
        <v>#DIV/0!</v>
      </c>
      <c r="F194" s="135">
        <f t="shared" si="2"/>
        <v>0</v>
      </c>
      <c r="G194" s="58"/>
      <c r="H194" s="59">
        <f t="shared" si="30"/>
        <v>0</v>
      </c>
      <c r="I194" s="136"/>
      <c r="J194" s="61"/>
      <c r="K194" s="61"/>
      <c r="L194" s="61"/>
      <c r="M194" s="62"/>
      <c r="N194" s="120" t="str">
        <f t="shared" si="4"/>
        <v> </v>
      </c>
      <c r="O194" s="3" t="str">
        <f t="shared" si="5"/>
        <v> </v>
      </c>
      <c r="P194" s="147" t="str">
        <f t="shared" si="31"/>
        <v> </v>
      </c>
      <c r="Q194" s="3">
        <f t="shared" si="7"/>
        <v>0</v>
      </c>
      <c r="R194" s="3" t="str">
        <f t="shared" si="8"/>
        <v> </v>
      </c>
      <c r="S194" s="3" t="str">
        <f t="shared" si="9"/>
        <v> </v>
      </c>
      <c r="T194" s="3" t="str">
        <f t="shared" si="33"/>
        <v> </v>
      </c>
      <c r="U194" s="120" t="str">
        <f t="shared" si="11"/>
        <v>#VALUE!</v>
      </c>
      <c r="V194" s="3" t="str">
        <f t="shared" si="12"/>
        <v>#VALUE!</v>
      </c>
      <c r="W194" s="145" t="str">
        <f t="shared" si="13"/>
        <v>#VALUE!</v>
      </c>
      <c r="X194" s="69" t="str">
        <f t="shared" si="32"/>
        <v>donnée(s) manquante(s)</v>
      </c>
      <c r="Y194" s="70" t="str">
        <f t="shared" si="15"/>
        <v>donnée(s) manquante(s)</v>
      </c>
      <c r="Z194" s="139" t="str">
        <f t="shared" si="16"/>
        <v>#DIV/0!</v>
      </c>
      <c r="AA194" s="3" t="str">
        <f>IF(ISBLANK(L194)," ",IF(L194&lt;=Scenario!$C$3,0,IF(L194&lt;=Scenario!$C$5,1,IF(L194&lt;=Scenario!$C$6,2,IF(L194&lt;=Scenario!$C$7,3,IF(L194&lt;=Scenario!$C$8,4,5))))))</f>
        <v> </v>
      </c>
      <c r="AB194" s="3" t="str">
        <f>IF(ISBLANK(M194)," ",IF(M194&lt;=Scenario!$G$3,0,IF(M194&lt;=Scenario!$G$5,1,IF(M194&lt;=Scenario!$G$6,2,IF(M194&lt;=Scenario!$G$7,3,IF(M194&lt;=Scenario!$G$8,4,IF(M194&lt;=Scenario!$G$9,5,IF(M194&lt;=Scenario!$G$10,6,7))))))))</f>
        <v> </v>
      </c>
      <c r="AC194" s="3" t="str">
        <f>IF(ISBLANK(I194)," ",IF(I194&lt;=Scenario!$O$3,0,IF(I194&lt;=Scenario!$O$5,1,IF(I194&lt;=Scenario!$O$6,2,IF(I194&lt;=Scenario!$O$7,3,IF(I194&lt;=Scenario!$O$8,4,IF(I194&lt;=Scenario!$O$9,5,IF(I194&lt;=Scenario!$O$10,6,IF(I194&lt;=Scenario!$O$11,7,IF(I194&lt;=Scenario!$O$12,8,IF(I194&lt;=Scenario!$O$13,9,IF(I194&lt;=Scenario!$O$14,10,IF(I194&lt;=Scenario!$O$15,11,IF(I194&lt;=Scenario!$O$16,12,IF(I194&lt;=Scenario!$O$17,13,IF(I194&lt;=Scenario!$O$18,14,IF(I194&lt;=Scenario!$O$19,15,IF(I194&lt;=Scenario!$O$20,16,IF(I194&lt;=Scenario!$O$21,17,IF(I194&lt;=Scenario!$O$22,18,IF(I194&lt;=Scenario!$O$23,19,20)))))))))))))))))))))</f>
        <v> </v>
      </c>
      <c r="AD194" s="3" t="str">
        <f>IF(ISBLANK(G194)," ",IF(G194&lt;=Scenario!$AA$3,0,IF(G194&lt;=Scenario!$AA$5,1,IF(G194&lt;=Scenario!$AA$6,2,IF(G194&lt;=Scenario!$AA$7,3,IF(G194&lt;=Scenario!$AA$8,4,IF(G194&lt;=Scenario!$AA$9,5,IF(G194&lt;=Scenario!$AA$10,6,IF(G194&lt;=Scenario!$AA$11,7,IF(G194&lt;=Scenario!$AA$12,8,IF(G194&lt;=Scenario!$AA$13,9,IF(G194&lt;=Scenario!$AA$14,10,IF(G194&lt;=Scenario!$AA$15,11,IF(G194&lt;=Scenario!$AA$16,12,IF(G194&lt;=Scenario!$AA$17,13,IF(G194&lt;=Scenario!$AA$18,14,15))))))))))))))))</f>
        <v> </v>
      </c>
      <c r="AE194" s="3">
        <f>IF(ISBLANK(F194)," ",IF(F194&lt;=Scenario!$AI$3,0,IF(F194&lt;=Scenario!$AI$5,1,IF(F194&lt;=Scenario!$AI$6,2,IF(F194&lt;=Scenario!$AI$7,3,IF(F194&lt;=Scenario!$AI$8,4,IF(F194&lt;=Scenario!$AI$9,5,IF(F194&lt;=Scenario!$AI$10,6,IF(F194&lt;=Scenario!$AI$11,7,IF(F194&lt;=Scenario!$AI$12,8,IF(F194&lt;=Scenario!$AI$13,9,10)))))))))))</f>
        <v>0</v>
      </c>
      <c r="AF194" s="3" t="str">
        <f t="shared" si="17"/>
        <v> </v>
      </c>
      <c r="AG194" s="140" t="str">
        <f t="shared" si="18"/>
        <v>#VALUE!</v>
      </c>
      <c r="AH194" s="141" t="str">
        <f t="shared" si="19"/>
        <v>#VALUE!</v>
      </c>
      <c r="AI194" s="95" t="str">
        <f t="shared" si="20"/>
        <v>#VALUE!</v>
      </c>
      <c r="AJ194" s="69" t="str">
        <f t="shared" si="21"/>
        <v>missing data</v>
      </c>
      <c r="AK194" s="74" t="str">
        <f t="shared" si="22"/>
        <v>missing data</v>
      </c>
      <c r="AL194" s="3"/>
      <c r="AM194" s="3"/>
      <c r="AN194" s="3"/>
      <c r="AO194" s="3"/>
      <c r="AP194" s="3"/>
      <c r="AQ194" s="3"/>
      <c r="AR194" s="3"/>
      <c r="AS194" s="3"/>
      <c r="AT194" s="3"/>
      <c r="AU194" s="3"/>
      <c r="AV194" s="3"/>
      <c r="AW194" s="3"/>
      <c r="AX194" s="3"/>
      <c r="AY194" s="3"/>
      <c r="AZ194" s="3"/>
      <c r="BA194" s="3"/>
      <c r="BB194" s="3"/>
      <c r="BC194" s="3"/>
      <c r="BD194" s="3"/>
      <c r="BE194" s="3"/>
      <c r="BF194" s="3"/>
      <c r="BG194" s="3"/>
    </row>
    <row r="195" ht="15.75" customHeight="1">
      <c r="A195" s="3" t="s">
        <v>3556</v>
      </c>
      <c r="B195" s="57"/>
      <c r="C195" s="58"/>
      <c r="D195" s="60"/>
      <c r="E195" s="144" t="str">
        <f t="shared" si="1"/>
        <v>#DIV/0!</v>
      </c>
      <c r="F195" s="135">
        <f t="shared" si="2"/>
        <v>0</v>
      </c>
      <c r="G195" s="58"/>
      <c r="H195" s="59">
        <f t="shared" si="30"/>
        <v>0</v>
      </c>
      <c r="I195" s="136"/>
      <c r="J195" s="61"/>
      <c r="K195" s="61"/>
      <c r="L195" s="61"/>
      <c r="M195" s="62"/>
      <c r="N195" s="120" t="str">
        <f t="shared" si="4"/>
        <v> </v>
      </c>
      <c r="O195" s="3" t="str">
        <f t="shared" si="5"/>
        <v> </v>
      </c>
      <c r="P195" s="147" t="str">
        <f t="shared" si="31"/>
        <v> </v>
      </c>
      <c r="Q195" s="3">
        <f t="shared" si="7"/>
        <v>0</v>
      </c>
      <c r="R195" s="3" t="str">
        <f t="shared" si="8"/>
        <v> </v>
      </c>
      <c r="S195" s="3" t="str">
        <f t="shared" si="9"/>
        <v> </v>
      </c>
      <c r="T195" s="3" t="str">
        <f t="shared" si="33"/>
        <v> </v>
      </c>
      <c r="U195" s="120" t="str">
        <f t="shared" si="11"/>
        <v>#VALUE!</v>
      </c>
      <c r="V195" s="3" t="str">
        <f t="shared" si="12"/>
        <v>#VALUE!</v>
      </c>
      <c r="W195" s="145" t="str">
        <f t="shared" si="13"/>
        <v>#VALUE!</v>
      </c>
      <c r="X195" s="69" t="str">
        <f t="shared" si="32"/>
        <v>donnée(s) manquante(s)</v>
      </c>
      <c r="Y195" s="70" t="str">
        <f t="shared" si="15"/>
        <v>donnée(s) manquante(s)</v>
      </c>
      <c r="Z195" s="139" t="str">
        <f t="shared" si="16"/>
        <v>#DIV/0!</v>
      </c>
      <c r="AA195" s="3" t="str">
        <f>IF(ISBLANK(L195)," ",IF(L195&lt;=Scenario!$C$3,0,IF(L195&lt;=Scenario!$C$5,1,IF(L195&lt;=Scenario!$C$6,2,IF(L195&lt;=Scenario!$C$7,3,IF(L195&lt;=Scenario!$C$8,4,5))))))</f>
        <v> </v>
      </c>
      <c r="AB195" s="3" t="str">
        <f>IF(ISBLANK(M195)," ",IF(M195&lt;=Scenario!$G$3,0,IF(M195&lt;=Scenario!$G$5,1,IF(M195&lt;=Scenario!$G$6,2,IF(M195&lt;=Scenario!$G$7,3,IF(M195&lt;=Scenario!$G$8,4,IF(M195&lt;=Scenario!$G$9,5,IF(M195&lt;=Scenario!$G$10,6,7))))))))</f>
        <v> </v>
      </c>
      <c r="AC195" s="3" t="str">
        <f>IF(ISBLANK(I195)," ",IF(I195&lt;=Scenario!$O$3,0,IF(I195&lt;=Scenario!$O$5,1,IF(I195&lt;=Scenario!$O$6,2,IF(I195&lt;=Scenario!$O$7,3,IF(I195&lt;=Scenario!$O$8,4,IF(I195&lt;=Scenario!$O$9,5,IF(I195&lt;=Scenario!$O$10,6,IF(I195&lt;=Scenario!$O$11,7,IF(I195&lt;=Scenario!$O$12,8,IF(I195&lt;=Scenario!$O$13,9,IF(I195&lt;=Scenario!$O$14,10,IF(I195&lt;=Scenario!$O$15,11,IF(I195&lt;=Scenario!$O$16,12,IF(I195&lt;=Scenario!$O$17,13,IF(I195&lt;=Scenario!$O$18,14,IF(I195&lt;=Scenario!$O$19,15,IF(I195&lt;=Scenario!$O$20,16,IF(I195&lt;=Scenario!$O$21,17,IF(I195&lt;=Scenario!$O$22,18,IF(I195&lt;=Scenario!$O$23,19,20)))))))))))))))))))))</f>
        <v> </v>
      </c>
      <c r="AD195" s="3" t="str">
        <f>IF(ISBLANK(G195)," ",IF(G195&lt;=Scenario!$AA$3,0,IF(G195&lt;=Scenario!$AA$5,1,IF(G195&lt;=Scenario!$AA$6,2,IF(G195&lt;=Scenario!$AA$7,3,IF(G195&lt;=Scenario!$AA$8,4,IF(G195&lt;=Scenario!$AA$9,5,IF(G195&lt;=Scenario!$AA$10,6,IF(G195&lt;=Scenario!$AA$11,7,IF(G195&lt;=Scenario!$AA$12,8,IF(G195&lt;=Scenario!$AA$13,9,IF(G195&lt;=Scenario!$AA$14,10,IF(G195&lt;=Scenario!$AA$15,11,IF(G195&lt;=Scenario!$AA$16,12,IF(G195&lt;=Scenario!$AA$17,13,IF(G195&lt;=Scenario!$AA$18,14,15))))))))))))))))</f>
        <v> </v>
      </c>
      <c r="AE195" s="3">
        <f>IF(ISBLANK(F195)," ",IF(F195&lt;=Scenario!$AI$3,0,IF(F195&lt;=Scenario!$AI$5,1,IF(F195&lt;=Scenario!$AI$6,2,IF(F195&lt;=Scenario!$AI$7,3,IF(F195&lt;=Scenario!$AI$8,4,IF(F195&lt;=Scenario!$AI$9,5,IF(F195&lt;=Scenario!$AI$10,6,IF(F195&lt;=Scenario!$AI$11,7,IF(F195&lt;=Scenario!$AI$12,8,IF(F195&lt;=Scenario!$AI$13,9,10)))))))))))</f>
        <v>0</v>
      </c>
      <c r="AF195" s="3" t="str">
        <f t="shared" si="17"/>
        <v> </v>
      </c>
      <c r="AG195" s="140" t="str">
        <f t="shared" si="18"/>
        <v>#VALUE!</v>
      </c>
      <c r="AH195" s="141" t="str">
        <f t="shared" si="19"/>
        <v>#VALUE!</v>
      </c>
      <c r="AI195" s="95" t="str">
        <f t="shared" si="20"/>
        <v>#VALUE!</v>
      </c>
      <c r="AJ195" s="69" t="str">
        <f t="shared" si="21"/>
        <v>missing data</v>
      </c>
      <c r="AK195" s="74" t="str">
        <f t="shared" si="22"/>
        <v>missing data</v>
      </c>
      <c r="AL195" s="3"/>
      <c r="AM195" s="3"/>
      <c r="AN195" s="3"/>
      <c r="AO195" s="3"/>
      <c r="AP195" s="3"/>
      <c r="AQ195" s="3"/>
      <c r="AR195" s="3"/>
      <c r="AS195" s="3"/>
      <c r="AT195" s="3"/>
      <c r="AU195" s="3"/>
      <c r="AV195" s="3"/>
      <c r="AW195" s="3"/>
      <c r="AX195" s="3"/>
      <c r="AY195" s="3"/>
      <c r="AZ195" s="3"/>
      <c r="BA195" s="3"/>
      <c r="BB195" s="3"/>
      <c r="BC195" s="3"/>
      <c r="BD195" s="3"/>
      <c r="BE195" s="3"/>
      <c r="BF195" s="3"/>
      <c r="BG195" s="3"/>
    </row>
    <row r="196" ht="15.75" customHeight="1">
      <c r="A196" s="3" t="s">
        <v>3557</v>
      </c>
      <c r="B196" s="57"/>
      <c r="C196" s="58"/>
      <c r="D196" s="60"/>
      <c r="E196" s="144" t="str">
        <f t="shared" si="1"/>
        <v>#DIV/0!</v>
      </c>
      <c r="F196" s="135">
        <f t="shared" si="2"/>
        <v>0</v>
      </c>
      <c r="G196" s="58"/>
      <c r="H196" s="59">
        <f t="shared" si="30"/>
        <v>0</v>
      </c>
      <c r="I196" s="136"/>
      <c r="J196" s="61"/>
      <c r="K196" s="61"/>
      <c r="L196" s="61"/>
      <c r="M196" s="62"/>
      <c r="N196" s="120" t="str">
        <f t="shared" si="4"/>
        <v> </v>
      </c>
      <c r="O196" s="3" t="str">
        <f t="shared" si="5"/>
        <v> </v>
      </c>
      <c r="P196" s="147" t="str">
        <f t="shared" si="31"/>
        <v> </v>
      </c>
      <c r="Q196" s="3">
        <f t="shared" si="7"/>
        <v>0</v>
      </c>
      <c r="R196" s="3" t="str">
        <f t="shared" si="8"/>
        <v> </v>
      </c>
      <c r="S196" s="3" t="str">
        <f t="shared" si="9"/>
        <v> </v>
      </c>
      <c r="T196" s="3" t="str">
        <f t="shared" si="33"/>
        <v> </v>
      </c>
      <c r="U196" s="120" t="str">
        <f t="shared" si="11"/>
        <v>#VALUE!</v>
      </c>
      <c r="V196" s="3" t="str">
        <f t="shared" si="12"/>
        <v>#VALUE!</v>
      </c>
      <c r="W196" s="145" t="str">
        <f t="shared" si="13"/>
        <v>#VALUE!</v>
      </c>
      <c r="X196" s="69" t="str">
        <f t="shared" si="32"/>
        <v>donnée(s) manquante(s)</v>
      </c>
      <c r="Y196" s="70" t="str">
        <f t="shared" si="15"/>
        <v>donnée(s) manquante(s)</v>
      </c>
      <c r="Z196" s="139" t="str">
        <f t="shared" si="16"/>
        <v>#DIV/0!</v>
      </c>
      <c r="AA196" s="3" t="str">
        <f>IF(ISBLANK(L196)," ",IF(L196&lt;=Scenario!$C$3,0,IF(L196&lt;=Scenario!$C$5,1,IF(L196&lt;=Scenario!$C$6,2,IF(L196&lt;=Scenario!$C$7,3,IF(L196&lt;=Scenario!$C$8,4,5))))))</f>
        <v> </v>
      </c>
      <c r="AB196" s="3" t="str">
        <f>IF(ISBLANK(M196)," ",IF(M196&lt;=Scenario!$G$3,0,IF(M196&lt;=Scenario!$G$5,1,IF(M196&lt;=Scenario!$G$6,2,IF(M196&lt;=Scenario!$G$7,3,IF(M196&lt;=Scenario!$G$8,4,IF(M196&lt;=Scenario!$G$9,5,IF(M196&lt;=Scenario!$G$10,6,7))))))))</f>
        <v> </v>
      </c>
      <c r="AC196" s="3" t="str">
        <f>IF(ISBLANK(I196)," ",IF(I196&lt;=Scenario!$O$3,0,IF(I196&lt;=Scenario!$O$5,1,IF(I196&lt;=Scenario!$O$6,2,IF(I196&lt;=Scenario!$O$7,3,IF(I196&lt;=Scenario!$O$8,4,IF(I196&lt;=Scenario!$O$9,5,IF(I196&lt;=Scenario!$O$10,6,IF(I196&lt;=Scenario!$O$11,7,IF(I196&lt;=Scenario!$O$12,8,IF(I196&lt;=Scenario!$O$13,9,IF(I196&lt;=Scenario!$O$14,10,IF(I196&lt;=Scenario!$O$15,11,IF(I196&lt;=Scenario!$O$16,12,IF(I196&lt;=Scenario!$O$17,13,IF(I196&lt;=Scenario!$O$18,14,IF(I196&lt;=Scenario!$O$19,15,IF(I196&lt;=Scenario!$O$20,16,IF(I196&lt;=Scenario!$O$21,17,IF(I196&lt;=Scenario!$O$22,18,IF(I196&lt;=Scenario!$O$23,19,20)))))))))))))))))))))</f>
        <v> </v>
      </c>
      <c r="AD196" s="3" t="str">
        <f>IF(ISBLANK(G196)," ",IF(G196&lt;=Scenario!$AA$3,0,IF(G196&lt;=Scenario!$AA$5,1,IF(G196&lt;=Scenario!$AA$6,2,IF(G196&lt;=Scenario!$AA$7,3,IF(G196&lt;=Scenario!$AA$8,4,IF(G196&lt;=Scenario!$AA$9,5,IF(G196&lt;=Scenario!$AA$10,6,IF(G196&lt;=Scenario!$AA$11,7,IF(G196&lt;=Scenario!$AA$12,8,IF(G196&lt;=Scenario!$AA$13,9,IF(G196&lt;=Scenario!$AA$14,10,IF(G196&lt;=Scenario!$AA$15,11,IF(G196&lt;=Scenario!$AA$16,12,IF(G196&lt;=Scenario!$AA$17,13,IF(G196&lt;=Scenario!$AA$18,14,15))))))))))))))))</f>
        <v> </v>
      </c>
      <c r="AE196" s="3">
        <f>IF(ISBLANK(F196)," ",IF(F196&lt;=Scenario!$AI$3,0,IF(F196&lt;=Scenario!$AI$5,1,IF(F196&lt;=Scenario!$AI$6,2,IF(F196&lt;=Scenario!$AI$7,3,IF(F196&lt;=Scenario!$AI$8,4,IF(F196&lt;=Scenario!$AI$9,5,IF(F196&lt;=Scenario!$AI$10,6,IF(F196&lt;=Scenario!$AI$11,7,IF(F196&lt;=Scenario!$AI$12,8,IF(F196&lt;=Scenario!$AI$13,9,10)))))))))))</f>
        <v>0</v>
      </c>
      <c r="AF196" s="3" t="str">
        <f t="shared" si="17"/>
        <v> </v>
      </c>
      <c r="AG196" s="140" t="str">
        <f t="shared" si="18"/>
        <v>#VALUE!</v>
      </c>
      <c r="AH196" s="141" t="str">
        <f t="shared" si="19"/>
        <v>#VALUE!</v>
      </c>
      <c r="AI196" s="95" t="str">
        <f t="shared" si="20"/>
        <v>#VALUE!</v>
      </c>
      <c r="AJ196" s="69" t="str">
        <f t="shared" si="21"/>
        <v>missing data</v>
      </c>
      <c r="AK196" s="74" t="str">
        <f t="shared" si="22"/>
        <v>missing data</v>
      </c>
      <c r="AL196" s="3"/>
      <c r="AM196" s="3"/>
      <c r="AN196" s="3"/>
      <c r="AO196" s="3"/>
      <c r="AP196" s="3"/>
      <c r="AQ196" s="3"/>
      <c r="AR196" s="3"/>
      <c r="AS196" s="3"/>
      <c r="AT196" s="3"/>
      <c r="AU196" s="3"/>
      <c r="AV196" s="3"/>
      <c r="AW196" s="3"/>
      <c r="AX196" s="3"/>
      <c r="AY196" s="3"/>
      <c r="AZ196" s="3"/>
      <c r="BA196" s="3"/>
      <c r="BB196" s="3"/>
      <c r="BC196" s="3"/>
      <c r="BD196" s="3"/>
      <c r="BE196" s="3"/>
      <c r="BF196" s="3"/>
      <c r="BG196" s="3"/>
    </row>
    <row r="197" ht="15.75" customHeight="1">
      <c r="A197" s="3" t="s">
        <v>3558</v>
      </c>
      <c r="B197" s="57"/>
      <c r="C197" s="58"/>
      <c r="D197" s="60"/>
      <c r="E197" s="144" t="str">
        <f t="shared" si="1"/>
        <v>#DIV/0!</v>
      </c>
      <c r="F197" s="135">
        <f t="shared" si="2"/>
        <v>0</v>
      </c>
      <c r="G197" s="58"/>
      <c r="H197" s="59">
        <f t="shared" si="30"/>
        <v>0</v>
      </c>
      <c r="I197" s="136"/>
      <c r="J197" s="61"/>
      <c r="K197" s="61"/>
      <c r="L197" s="61"/>
      <c r="M197" s="62"/>
      <c r="N197" s="120" t="str">
        <f t="shared" si="4"/>
        <v> </v>
      </c>
      <c r="O197" s="3" t="str">
        <f t="shared" si="5"/>
        <v> </v>
      </c>
      <c r="P197" s="147" t="str">
        <f t="shared" si="31"/>
        <v> </v>
      </c>
      <c r="Q197" s="3">
        <f t="shared" si="7"/>
        <v>0</v>
      </c>
      <c r="R197" s="3" t="str">
        <f t="shared" si="8"/>
        <v> </v>
      </c>
      <c r="S197" s="3" t="str">
        <f t="shared" si="9"/>
        <v> </v>
      </c>
      <c r="T197" s="3" t="str">
        <f t="shared" si="33"/>
        <v> </v>
      </c>
      <c r="U197" s="120" t="str">
        <f t="shared" si="11"/>
        <v>#VALUE!</v>
      </c>
      <c r="V197" s="3" t="str">
        <f t="shared" si="12"/>
        <v>#VALUE!</v>
      </c>
      <c r="W197" s="145" t="str">
        <f t="shared" si="13"/>
        <v>#VALUE!</v>
      </c>
      <c r="X197" s="69" t="str">
        <f t="shared" si="32"/>
        <v>donnée(s) manquante(s)</v>
      </c>
      <c r="Y197" s="70" t="str">
        <f t="shared" si="15"/>
        <v>donnée(s) manquante(s)</v>
      </c>
      <c r="Z197" s="139" t="str">
        <f t="shared" si="16"/>
        <v>#DIV/0!</v>
      </c>
      <c r="AA197" s="3" t="str">
        <f>IF(ISBLANK(L197)," ",IF(L197&lt;=Scenario!$C$3,0,IF(L197&lt;=Scenario!$C$5,1,IF(L197&lt;=Scenario!$C$6,2,IF(L197&lt;=Scenario!$C$7,3,IF(L197&lt;=Scenario!$C$8,4,5))))))</f>
        <v> </v>
      </c>
      <c r="AB197" s="3" t="str">
        <f>IF(ISBLANK(M197)," ",IF(M197&lt;=Scenario!$G$3,0,IF(M197&lt;=Scenario!$G$5,1,IF(M197&lt;=Scenario!$G$6,2,IF(M197&lt;=Scenario!$G$7,3,IF(M197&lt;=Scenario!$G$8,4,IF(M197&lt;=Scenario!$G$9,5,IF(M197&lt;=Scenario!$G$10,6,7))))))))</f>
        <v> </v>
      </c>
      <c r="AC197" s="3" t="str">
        <f>IF(ISBLANK(I197)," ",IF(I197&lt;=Scenario!$O$3,0,IF(I197&lt;=Scenario!$O$5,1,IF(I197&lt;=Scenario!$O$6,2,IF(I197&lt;=Scenario!$O$7,3,IF(I197&lt;=Scenario!$O$8,4,IF(I197&lt;=Scenario!$O$9,5,IF(I197&lt;=Scenario!$O$10,6,IF(I197&lt;=Scenario!$O$11,7,IF(I197&lt;=Scenario!$O$12,8,IF(I197&lt;=Scenario!$O$13,9,IF(I197&lt;=Scenario!$O$14,10,IF(I197&lt;=Scenario!$O$15,11,IF(I197&lt;=Scenario!$O$16,12,IF(I197&lt;=Scenario!$O$17,13,IF(I197&lt;=Scenario!$O$18,14,IF(I197&lt;=Scenario!$O$19,15,IF(I197&lt;=Scenario!$O$20,16,IF(I197&lt;=Scenario!$O$21,17,IF(I197&lt;=Scenario!$O$22,18,IF(I197&lt;=Scenario!$O$23,19,20)))))))))))))))))))))</f>
        <v> </v>
      </c>
      <c r="AD197" s="3" t="str">
        <f>IF(ISBLANK(G197)," ",IF(G197&lt;=Scenario!$AA$3,0,IF(G197&lt;=Scenario!$AA$5,1,IF(G197&lt;=Scenario!$AA$6,2,IF(G197&lt;=Scenario!$AA$7,3,IF(G197&lt;=Scenario!$AA$8,4,IF(G197&lt;=Scenario!$AA$9,5,IF(G197&lt;=Scenario!$AA$10,6,IF(G197&lt;=Scenario!$AA$11,7,IF(G197&lt;=Scenario!$AA$12,8,IF(G197&lt;=Scenario!$AA$13,9,IF(G197&lt;=Scenario!$AA$14,10,IF(G197&lt;=Scenario!$AA$15,11,IF(G197&lt;=Scenario!$AA$16,12,IF(G197&lt;=Scenario!$AA$17,13,IF(G197&lt;=Scenario!$AA$18,14,15))))))))))))))))</f>
        <v> </v>
      </c>
      <c r="AE197" s="3">
        <f>IF(ISBLANK(F197)," ",IF(F197&lt;=Scenario!$AI$3,0,IF(F197&lt;=Scenario!$AI$5,1,IF(F197&lt;=Scenario!$AI$6,2,IF(F197&lt;=Scenario!$AI$7,3,IF(F197&lt;=Scenario!$AI$8,4,IF(F197&lt;=Scenario!$AI$9,5,IF(F197&lt;=Scenario!$AI$10,6,IF(F197&lt;=Scenario!$AI$11,7,IF(F197&lt;=Scenario!$AI$12,8,IF(F197&lt;=Scenario!$AI$13,9,10)))))))))))</f>
        <v>0</v>
      </c>
      <c r="AF197" s="3" t="str">
        <f t="shared" si="17"/>
        <v> </v>
      </c>
      <c r="AG197" s="140" t="str">
        <f t="shared" si="18"/>
        <v>#VALUE!</v>
      </c>
      <c r="AH197" s="141" t="str">
        <f t="shared" si="19"/>
        <v>#VALUE!</v>
      </c>
      <c r="AI197" s="95" t="str">
        <f t="shared" si="20"/>
        <v>#VALUE!</v>
      </c>
      <c r="AJ197" s="69" t="str">
        <f t="shared" si="21"/>
        <v>missing data</v>
      </c>
      <c r="AK197" s="74" t="str">
        <f t="shared" si="22"/>
        <v>missing data</v>
      </c>
      <c r="AL197" s="3"/>
      <c r="AM197" s="3"/>
      <c r="AN197" s="3"/>
      <c r="AO197" s="3"/>
      <c r="AP197" s="3"/>
      <c r="AQ197" s="3"/>
      <c r="AR197" s="3"/>
      <c r="AS197" s="3"/>
      <c r="AT197" s="3"/>
      <c r="AU197" s="3"/>
      <c r="AV197" s="3"/>
      <c r="AW197" s="3"/>
      <c r="AX197" s="3"/>
      <c r="AY197" s="3"/>
      <c r="AZ197" s="3"/>
      <c r="BA197" s="3"/>
      <c r="BB197" s="3"/>
      <c r="BC197" s="3"/>
      <c r="BD197" s="3"/>
      <c r="BE197" s="3"/>
      <c r="BF197" s="3"/>
      <c r="BG197" s="3"/>
    </row>
    <row r="198" ht="15.75" customHeight="1">
      <c r="A198" s="3" t="s">
        <v>3559</v>
      </c>
      <c r="B198" s="57"/>
      <c r="C198" s="58"/>
      <c r="D198" s="60"/>
      <c r="E198" s="144" t="str">
        <f t="shared" si="1"/>
        <v>#DIV/0!</v>
      </c>
      <c r="F198" s="135">
        <f t="shared" si="2"/>
        <v>0</v>
      </c>
      <c r="G198" s="58"/>
      <c r="H198" s="59">
        <f t="shared" si="30"/>
        <v>0</v>
      </c>
      <c r="I198" s="136"/>
      <c r="J198" s="61"/>
      <c r="K198" s="61"/>
      <c r="L198" s="61"/>
      <c r="M198" s="62"/>
      <c r="N198" s="120" t="str">
        <f t="shared" si="4"/>
        <v> </v>
      </c>
      <c r="O198" s="3" t="str">
        <f t="shared" si="5"/>
        <v> </v>
      </c>
      <c r="P198" s="147" t="str">
        <f t="shared" si="31"/>
        <v> </v>
      </c>
      <c r="Q198" s="3">
        <f t="shared" si="7"/>
        <v>0</v>
      </c>
      <c r="R198" s="3" t="str">
        <f t="shared" si="8"/>
        <v> </v>
      </c>
      <c r="S198" s="3" t="str">
        <f t="shared" si="9"/>
        <v> </v>
      </c>
      <c r="T198" s="3" t="str">
        <f t="shared" si="33"/>
        <v> </v>
      </c>
      <c r="U198" s="120" t="str">
        <f t="shared" si="11"/>
        <v>#VALUE!</v>
      </c>
      <c r="V198" s="3" t="str">
        <f t="shared" si="12"/>
        <v>#VALUE!</v>
      </c>
      <c r="W198" s="145" t="str">
        <f t="shared" si="13"/>
        <v>#VALUE!</v>
      </c>
      <c r="X198" s="69" t="str">
        <f t="shared" si="32"/>
        <v>donnée(s) manquante(s)</v>
      </c>
      <c r="Y198" s="70" t="str">
        <f t="shared" si="15"/>
        <v>donnée(s) manquante(s)</v>
      </c>
      <c r="Z198" s="139" t="str">
        <f t="shared" si="16"/>
        <v>#DIV/0!</v>
      </c>
      <c r="AA198" s="3" t="str">
        <f>IF(ISBLANK(L198)," ",IF(L198&lt;=Scenario!$C$3,0,IF(L198&lt;=Scenario!$C$5,1,IF(L198&lt;=Scenario!$C$6,2,IF(L198&lt;=Scenario!$C$7,3,IF(L198&lt;=Scenario!$C$8,4,5))))))</f>
        <v> </v>
      </c>
      <c r="AB198" s="3" t="str">
        <f>IF(ISBLANK(M198)," ",IF(M198&lt;=Scenario!$G$3,0,IF(M198&lt;=Scenario!$G$5,1,IF(M198&lt;=Scenario!$G$6,2,IF(M198&lt;=Scenario!$G$7,3,IF(M198&lt;=Scenario!$G$8,4,IF(M198&lt;=Scenario!$G$9,5,IF(M198&lt;=Scenario!$G$10,6,7))))))))</f>
        <v> </v>
      </c>
      <c r="AC198" s="3" t="str">
        <f>IF(ISBLANK(I198)," ",IF(I198&lt;=Scenario!$O$3,0,IF(I198&lt;=Scenario!$O$5,1,IF(I198&lt;=Scenario!$O$6,2,IF(I198&lt;=Scenario!$O$7,3,IF(I198&lt;=Scenario!$O$8,4,IF(I198&lt;=Scenario!$O$9,5,IF(I198&lt;=Scenario!$O$10,6,IF(I198&lt;=Scenario!$O$11,7,IF(I198&lt;=Scenario!$O$12,8,IF(I198&lt;=Scenario!$O$13,9,IF(I198&lt;=Scenario!$O$14,10,IF(I198&lt;=Scenario!$O$15,11,IF(I198&lt;=Scenario!$O$16,12,IF(I198&lt;=Scenario!$O$17,13,IF(I198&lt;=Scenario!$O$18,14,IF(I198&lt;=Scenario!$O$19,15,IF(I198&lt;=Scenario!$O$20,16,IF(I198&lt;=Scenario!$O$21,17,IF(I198&lt;=Scenario!$O$22,18,IF(I198&lt;=Scenario!$O$23,19,20)))))))))))))))))))))</f>
        <v> </v>
      </c>
      <c r="AD198" s="3" t="str">
        <f>IF(ISBLANK(G198)," ",IF(G198&lt;=Scenario!$AA$3,0,IF(G198&lt;=Scenario!$AA$5,1,IF(G198&lt;=Scenario!$AA$6,2,IF(G198&lt;=Scenario!$AA$7,3,IF(G198&lt;=Scenario!$AA$8,4,IF(G198&lt;=Scenario!$AA$9,5,IF(G198&lt;=Scenario!$AA$10,6,IF(G198&lt;=Scenario!$AA$11,7,IF(G198&lt;=Scenario!$AA$12,8,IF(G198&lt;=Scenario!$AA$13,9,IF(G198&lt;=Scenario!$AA$14,10,IF(G198&lt;=Scenario!$AA$15,11,IF(G198&lt;=Scenario!$AA$16,12,IF(G198&lt;=Scenario!$AA$17,13,IF(G198&lt;=Scenario!$AA$18,14,15))))))))))))))))</f>
        <v> </v>
      </c>
      <c r="AE198" s="3">
        <f>IF(ISBLANK(F198)," ",IF(F198&lt;=Scenario!$AI$3,0,IF(F198&lt;=Scenario!$AI$5,1,IF(F198&lt;=Scenario!$AI$6,2,IF(F198&lt;=Scenario!$AI$7,3,IF(F198&lt;=Scenario!$AI$8,4,IF(F198&lt;=Scenario!$AI$9,5,IF(F198&lt;=Scenario!$AI$10,6,IF(F198&lt;=Scenario!$AI$11,7,IF(F198&lt;=Scenario!$AI$12,8,IF(F198&lt;=Scenario!$AI$13,9,10)))))))))))</f>
        <v>0</v>
      </c>
      <c r="AF198" s="3" t="str">
        <f t="shared" si="17"/>
        <v> </v>
      </c>
      <c r="AG198" s="140" t="str">
        <f t="shared" si="18"/>
        <v>#VALUE!</v>
      </c>
      <c r="AH198" s="141" t="str">
        <f t="shared" si="19"/>
        <v>#VALUE!</v>
      </c>
      <c r="AI198" s="95" t="str">
        <f t="shared" si="20"/>
        <v>#VALUE!</v>
      </c>
      <c r="AJ198" s="69" t="str">
        <f t="shared" si="21"/>
        <v>missing data</v>
      </c>
      <c r="AK198" s="74" t="str">
        <f t="shared" si="22"/>
        <v>missing data</v>
      </c>
      <c r="AL198" s="3"/>
      <c r="AM198" s="3"/>
      <c r="AN198" s="3"/>
      <c r="AO198" s="3"/>
      <c r="AP198" s="3"/>
      <c r="AQ198" s="3"/>
      <c r="AR198" s="3"/>
      <c r="AS198" s="3"/>
      <c r="AT198" s="3"/>
      <c r="AU198" s="3"/>
      <c r="AV198" s="3"/>
      <c r="AW198" s="3"/>
      <c r="AX198" s="3"/>
      <c r="AY198" s="3"/>
      <c r="AZ198" s="3"/>
      <c r="BA198" s="3"/>
      <c r="BB198" s="3"/>
      <c r="BC198" s="3"/>
      <c r="BD198" s="3"/>
      <c r="BE198" s="3"/>
      <c r="BF198" s="3"/>
      <c r="BG198" s="3"/>
    </row>
    <row r="199" ht="15.75" customHeight="1">
      <c r="A199" s="3" t="s">
        <v>3560</v>
      </c>
      <c r="B199" s="57"/>
      <c r="C199" s="58"/>
      <c r="D199" s="60"/>
      <c r="E199" s="144" t="str">
        <f t="shared" si="1"/>
        <v>#DIV/0!</v>
      </c>
      <c r="F199" s="135">
        <f t="shared" si="2"/>
        <v>0</v>
      </c>
      <c r="G199" s="58"/>
      <c r="H199" s="59">
        <f t="shared" si="30"/>
        <v>0</v>
      </c>
      <c r="I199" s="136"/>
      <c r="J199" s="61"/>
      <c r="K199" s="61"/>
      <c r="L199" s="61"/>
      <c r="M199" s="62"/>
      <c r="N199" s="120" t="str">
        <f t="shared" si="4"/>
        <v> </v>
      </c>
      <c r="O199" s="3" t="str">
        <f t="shared" si="5"/>
        <v> </v>
      </c>
      <c r="P199" s="147" t="str">
        <f t="shared" si="31"/>
        <v> </v>
      </c>
      <c r="Q199" s="3">
        <f t="shared" si="7"/>
        <v>0</v>
      </c>
      <c r="R199" s="3" t="str">
        <f t="shared" si="8"/>
        <v> </v>
      </c>
      <c r="S199" s="3" t="str">
        <f t="shared" si="9"/>
        <v> </v>
      </c>
      <c r="T199" s="3" t="str">
        <f t="shared" si="33"/>
        <v> </v>
      </c>
      <c r="U199" s="120" t="str">
        <f t="shared" si="11"/>
        <v>#VALUE!</v>
      </c>
      <c r="V199" s="3" t="str">
        <f t="shared" si="12"/>
        <v>#VALUE!</v>
      </c>
      <c r="W199" s="145" t="str">
        <f t="shared" si="13"/>
        <v>#VALUE!</v>
      </c>
      <c r="X199" s="69" t="str">
        <f t="shared" si="32"/>
        <v>donnée(s) manquante(s)</v>
      </c>
      <c r="Y199" s="70" t="str">
        <f t="shared" si="15"/>
        <v>donnée(s) manquante(s)</v>
      </c>
      <c r="Z199" s="139" t="str">
        <f t="shared" si="16"/>
        <v>#DIV/0!</v>
      </c>
      <c r="AA199" s="3" t="str">
        <f>IF(ISBLANK(L199)," ",IF(L199&lt;=Scenario!$C$3,0,IF(L199&lt;=Scenario!$C$5,1,IF(L199&lt;=Scenario!$C$6,2,IF(L199&lt;=Scenario!$C$7,3,IF(L199&lt;=Scenario!$C$8,4,5))))))</f>
        <v> </v>
      </c>
      <c r="AB199" s="3" t="str">
        <f>IF(ISBLANK(M199)," ",IF(M199&lt;=Scenario!$G$3,0,IF(M199&lt;=Scenario!$G$5,1,IF(M199&lt;=Scenario!$G$6,2,IF(M199&lt;=Scenario!$G$7,3,IF(M199&lt;=Scenario!$G$8,4,IF(M199&lt;=Scenario!$G$9,5,IF(M199&lt;=Scenario!$G$10,6,7))))))))</f>
        <v> </v>
      </c>
      <c r="AC199" s="3" t="str">
        <f>IF(ISBLANK(I199)," ",IF(I199&lt;=Scenario!$O$3,0,IF(I199&lt;=Scenario!$O$5,1,IF(I199&lt;=Scenario!$O$6,2,IF(I199&lt;=Scenario!$O$7,3,IF(I199&lt;=Scenario!$O$8,4,IF(I199&lt;=Scenario!$O$9,5,IF(I199&lt;=Scenario!$O$10,6,IF(I199&lt;=Scenario!$O$11,7,IF(I199&lt;=Scenario!$O$12,8,IF(I199&lt;=Scenario!$O$13,9,IF(I199&lt;=Scenario!$O$14,10,IF(I199&lt;=Scenario!$O$15,11,IF(I199&lt;=Scenario!$O$16,12,IF(I199&lt;=Scenario!$O$17,13,IF(I199&lt;=Scenario!$O$18,14,IF(I199&lt;=Scenario!$O$19,15,IF(I199&lt;=Scenario!$O$20,16,IF(I199&lt;=Scenario!$O$21,17,IF(I199&lt;=Scenario!$O$22,18,IF(I199&lt;=Scenario!$O$23,19,20)))))))))))))))))))))</f>
        <v> </v>
      </c>
      <c r="AD199" s="3" t="str">
        <f>IF(ISBLANK(G199)," ",IF(G199&lt;=Scenario!$AA$3,0,IF(G199&lt;=Scenario!$AA$5,1,IF(G199&lt;=Scenario!$AA$6,2,IF(G199&lt;=Scenario!$AA$7,3,IF(G199&lt;=Scenario!$AA$8,4,IF(G199&lt;=Scenario!$AA$9,5,IF(G199&lt;=Scenario!$AA$10,6,IF(G199&lt;=Scenario!$AA$11,7,IF(G199&lt;=Scenario!$AA$12,8,IF(G199&lt;=Scenario!$AA$13,9,IF(G199&lt;=Scenario!$AA$14,10,IF(G199&lt;=Scenario!$AA$15,11,IF(G199&lt;=Scenario!$AA$16,12,IF(G199&lt;=Scenario!$AA$17,13,IF(G199&lt;=Scenario!$AA$18,14,15))))))))))))))))</f>
        <v> </v>
      </c>
      <c r="AE199" s="3">
        <f>IF(ISBLANK(F199)," ",IF(F199&lt;=Scenario!$AI$3,0,IF(F199&lt;=Scenario!$AI$5,1,IF(F199&lt;=Scenario!$AI$6,2,IF(F199&lt;=Scenario!$AI$7,3,IF(F199&lt;=Scenario!$AI$8,4,IF(F199&lt;=Scenario!$AI$9,5,IF(F199&lt;=Scenario!$AI$10,6,IF(F199&lt;=Scenario!$AI$11,7,IF(F199&lt;=Scenario!$AI$12,8,IF(F199&lt;=Scenario!$AI$13,9,10)))))))))))</f>
        <v>0</v>
      </c>
      <c r="AF199" s="3" t="str">
        <f t="shared" si="17"/>
        <v> </v>
      </c>
      <c r="AG199" s="140" t="str">
        <f t="shared" si="18"/>
        <v>#VALUE!</v>
      </c>
      <c r="AH199" s="141" t="str">
        <f t="shared" si="19"/>
        <v>#VALUE!</v>
      </c>
      <c r="AI199" s="95" t="str">
        <f t="shared" si="20"/>
        <v>#VALUE!</v>
      </c>
      <c r="AJ199" s="69" t="str">
        <f t="shared" si="21"/>
        <v>missing data</v>
      </c>
      <c r="AK199" s="74" t="str">
        <f t="shared" si="22"/>
        <v>missing data</v>
      </c>
      <c r="AL199" s="3"/>
      <c r="AM199" s="3"/>
      <c r="AN199" s="3"/>
      <c r="AO199" s="3"/>
      <c r="AP199" s="3"/>
      <c r="AQ199" s="3"/>
      <c r="AR199" s="3"/>
      <c r="AS199" s="3"/>
      <c r="AT199" s="3"/>
      <c r="AU199" s="3"/>
      <c r="AV199" s="3"/>
      <c r="AW199" s="3"/>
      <c r="AX199" s="3"/>
      <c r="AY199" s="3"/>
      <c r="AZ199" s="3"/>
      <c r="BA199" s="3"/>
      <c r="BB199" s="3"/>
      <c r="BC199" s="3"/>
      <c r="BD199" s="3"/>
      <c r="BE199" s="3"/>
      <c r="BF199" s="3"/>
      <c r="BG199" s="3"/>
    </row>
    <row r="200" ht="15.75" customHeight="1">
      <c r="A200" s="3" t="s">
        <v>3561</v>
      </c>
      <c r="B200" s="57"/>
      <c r="C200" s="58"/>
      <c r="D200" s="60"/>
      <c r="E200" s="144" t="str">
        <f t="shared" si="1"/>
        <v>#DIV/0!</v>
      </c>
      <c r="F200" s="135">
        <f t="shared" si="2"/>
        <v>0</v>
      </c>
      <c r="G200" s="58"/>
      <c r="H200" s="59">
        <f t="shared" si="30"/>
        <v>0</v>
      </c>
      <c r="I200" s="136"/>
      <c r="J200" s="61"/>
      <c r="K200" s="61"/>
      <c r="L200" s="61"/>
      <c r="M200" s="62"/>
      <c r="N200" s="120" t="str">
        <f t="shared" si="4"/>
        <v> </v>
      </c>
      <c r="O200" s="3" t="str">
        <f t="shared" si="5"/>
        <v> </v>
      </c>
      <c r="P200" s="147" t="str">
        <f t="shared" si="31"/>
        <v> </v>
      </c>
      <c r="Q200" s="3">
        <f t="shared" si="7"/>
        <v>0</v>
      </c>
      <c r="R200" s="3" t="str">
        <f t="shared" si="8"/>
        <v> </v>
      </c>
      <c r="S200" s="3" t="str">
        <f t="shared" si="9"/>
        <v> </v>
      </c>
      <c r="T200" s="3" t="str">
        <f t="shared" si="33"/>
        <v> </v>
      </c>
      <c r="U200" s="120" t="str">
        <f t="shared" si="11"/>
        <v>#VALUE!</v>
      </c>
      <c r="V200" s="3" t="str">
        <f t="shared" si="12"/>
        <v>#VALUE!</v>
      </c>
      <c r="W200" s="145" t="str">
        <f t="shared" si="13"/>
        <v>#VALUE!</v>
      </c>
      <c r="X200" s="69" t="str">
        <f t="shared" si="32"/>
        <v>donnée(s) manquante(s)</v>
      </c>
      <c r="Y200" s="70" t="str">
        <f t="shared" si="15"/>
        <v>donnée(s) manquante(s)</v>
      </c>
      <c r="Z200" s="139" t="str">
        <f t="shared" si="16"/>
        <v>#DIV/0!</v>
      </c>
      <c r="AA200" s="3" t="str">
        <f>IF(ISBLANK(L200)," ",IF(L200&lt;=Scenario!$C$3,0,IF(L200&lt;=Scenario!$C$5,1,IF(L200&lt;=Scenario!$C$6,2,IF(L200&lt;=Scenario!$C$7,3,IF(L200&lt;=Scenario!$C$8,4,5))))))</f>
        <v> </v>
      </c>
      <c r="AB200" s="3" t="str">
        <f>IF(ISBLANK(M200)," ",IF(M200&lt;=Scenario!$G$3,0,IF(M200&lt;=Scenario!$G$5,1,IF(M200&lt;=Scenario!$G$6,2,IF(M200&lt;=Scenario!$G$7,3,IF(M200&lt;=Scenario!$G$8,4,IF(M200&lt;=Scenario!$G$9,5,IF(M200&lt;=Scenario!$G$10,6,7))))))))</f>
        <v> </v>
      </c>
      <c r="AC200" s="3" t="str">
        <f>IF(ISBLANK(I200)," ",IF(I200&lt;=Scenario!$O$3,0,IF(I200&lt;=Scenario!$O$5,1,IF(I200&lt;=Scenario!$O$6,2,IF(I200&lt;=Scenario!$O$7,3,IF(I200&lt;=Scenario!$O$8,4,IF(I200&lt;=Scenario!$O$9,5,IF(I200&lt;=Scenario!$O$10,6,IF(I200&lt;=Scenario!$O$11,7,IF(I200&lt;=Scenario!$O$12,8,IF(I200&lt;=Scenario!$O$13,9,IF(I200&lt;=Scenario!$O$14,10,IF(I200&lt;=Scenario!$O$15,11,IF(I200&lt;=Scenario!$O$16,12,IF(I200&lt;=Scenario!$O$17,13,IF(I200&lt;=Scenario!$O$18,14,IF(I200&lt;=Scenario!$O$19,15,IF(I200&lt;=Scenario!$O$20,16,IF(I200&lt;=Scenario!$O$21,17,IF(I200&lt;=Scenario!$O$22,18,IF(I200&lt;=Scenario!$O$23,19,20)))))))))))))))))))))</f>
        <v> </v>
      </c>
      <c r="AD200" s="3" t="str">
        <f>IF(ISBLANK(G200)," ",IF(G200&lt;=Scenario!$AA$3,0,IF(G200&lt;=Scenario!$AA$5,1,IF(G200&lt;=Scenario!$AA$6,2,IF(G200&lt;=Scenario!$AA$7,3,IF(G200&lt;=Scenario!$AA$8,4,IF(G200&lt;=Scenario!$AA$9,5,IF(G200&lt;=Scenario!$AA$10,6,IF(G200&lt;=Scenario!$AA$11,7,IF(G200&lt;=Scenario!$AA$12,8,IF(G200&lt;=Scenario!$AA$13,9,IF(G200&lt;=Scenario!$AA$14,10,IF(G200&lt;=Scenario!$AA$15,11,IF(G200&lt;=Scenario!$AA$16,12,IF(G200&lt;=Scenario!$AA$17,13,IF(G200&lt;=Scenario!$AA$18,14,15))))))))))))))))</f>
        <v> </v>
      </c>
      <c r="AE200" s="3">
        <f>IF(ISBLANK(F200)," ",IF(F200&lt;=Scenario!$AI$3,0,IF(F200&lt;=Scenario!$AI$5,1,IF(F200&lt;=Scenario!$AI$6,2,IF(F200&lt;=Scenario!$AI$7,3,IF(F200&lt;=Scenario!$AI$8,4,IF(F200&lt;=Scenario!$AI$9,5,IF(F200&lt;=Scenario!$AI$10,6,IF(F200&lt;=Scenario!$AI$11,7,IF(F200&lt;=Scenario!$AI$12,8,IF(F200&lt;=Scenario!$AI$13,9,10)))))))))))</f>
        <v>0</v>
      </c>
      <c r="AF200" s="3" t="str">
        <f t="shared" si="17"/>
        <v> </v>
      </c>
      <c r="AG200" s="140" t="str">
        <f t="shared" si="18"/>
        <v>#VALUE!</v>
      </c>
      <c r="AH200" s="141" t="str">
        <f t="shared" si="19"/>
        <v>#VALUE!</v>
      </c>
      <c r="AI200" s="95" t="str">
        <f t="shared" si="20"/>
        <v>#VALUE!</v>
      </c>
      <c r="AJ200" s="69" t="str">
        <f t="shared" si="21"/>
        <v>missing data</v>
      </c>
      <c r="AK200" s="74" t="str">
        <f t="shared" si="22"/>
        <v>missing data</v>
      </c>
      <c r="AL200" s="3"/>
      <c r="AM200" s="3"/>
      <c r="AN200" s="3"/>
      <c r="AO200" s="3"/>
      <c r="AP200" s="3"/>
      <c r="AQ200" s="3"/>
      <c r="AR200" s="3"/>
      <c r="AS200" s="3"/>
      <c r="AT200" s="3"/>
      <c r="AU200" s="3"/>
      <c r="AV200" s="3"/>
      <c r="AW200" s="3"/>
      <c r="AX200" s="3"/>
      <c r="AY200" s="3"/>
      <c r="AZ200" s="3"/>
      <c r="BA200" s="3"/>
      <c r="BB200" s="3"/>
      <c r="BC200" s="3"/>
      <c r="BD200" s="3"/>
      <c r="BE200" s="3"/>
      <c r="BF200" s="3"/>
      <c r="BG200" s="3"/>
    </row>
    <row r="201" ht="15.75" customHeight="1">
      <c r="A201" s="3" t="s">
        <v>3562</v>
      </c>
      <c r="B201" s="57"/>
      <c r="C201" s="58"/>
      <c r="D201" s="60"/>
      <c r="E201" s="144" t="str">
        <f t="shared" si="1"/>
        <v>#DIV/0!</v>
      </c>
      <c r="F201" s="135">
        <f t="shared" si="2"/>
        <v>0</v>
      </c>
      <c r="G201" s="58"/>
      <c r="H201" s="59">
        <f t="shared" si="30"/>
        <v>0</v>
      </c>
      <c r="I201" s="136"/>
      <c r="J201" s="61"/>
      <c r="K201" s="61"/>
      <c r="L201" s="61"/>
      <c r="M201" s="62"/>
      <c r="N201" s="120" t="str">
        <f t="shared" si="4"/>
        <v> </v>
      </c>
      <c r="O201" s="3" t="str">
        <f t="shared" si="5"/>
        <v> </v>
      </c>
      <c r="P201" s="147" t="str">
        <f t="shared" si="31"/>
        <v> </v>
      </c>
      <c r="Q201" s="3">
        <f t="shared" si="7"/>
        <v>0</v>
      </c>
      <c r="R201" s="3" t="str">
        <f t="shared" si="8"/>
        <v> </v>
      </c>
      <c r="S201" s="3" t="str">
        <f t="shared" si="9"/>
        <v> </v>
      </c>
      <c r="T201" s="3" t="str">
        <f t="shared" si="33"/>
        <v> </v>
      </c>
      <c r="U201" s="120" t="str">
        <f t="shared" si="11"/>
        <v>#VALUE!</v>
      </c>
      <c r="V201" s="3" t="str">
        <f t="shared" si="12"/>
        <v>#VALUE!</v>
      </c>
      <c r="W201" s="145" t="str">
        <f t="shared" si="13"/>
        <v>#VALUE!</v>
      </c>
      <c r="X201" s="69" t="str">
        <f t="shared" si="32"/>
        <v>donnée(s) manquante(s)</v>
      </c>
      <c r="Y201" s="70" t="str">
        <f t="shared" si="15"/>
        <v>donnée(s) manquante(s)</v>
      </c>
      <c r="Z201" s="139" t="str">
        <f t="shared" si="16"/>
        <v>#DIV/0!</v>
      </c>
      <c r="AA201" s="3" t="str">
        <f>IF(ISBLANK(L201)," ",IF(L201&lt;=Scenario!$C$3,0,IF(L201&lt;=Scenario!$C$5,1,IF(L201&lt;=Scenario!$C$6,2,IF(L201&lt;=Scenario!$C$7,3,IF(L201&lt;=Scenario!$C$8,4,5))))))</f>
        <v> </v>
      </c>
      <c r="AB201" s="3" t="str">
        <f>IF(ISBLANK(M201)," ",IF(M201&lt;=Scenario!$G$3,0,IF(M201&lt;=Scenario!$G$5,1,IF(M201&lt;=Scenario!$G$6,2,IF(M201&lt;=Scenario!$G$7,3,IF(M201&lt;=Scenario!$G$8,4,IF(M201&lt;=Scenario!$G$9,5,IF(M201&lt;=Scenario!$G$10,6,7))))))))</f>
        <v> </v>
      </c>
      <c r="AC201" s="3" t="str">
        <f>IF(ISBLANK(I201)," ",IF(I201&lt;=Scenario!$O$3,0,IF(I201&lt;=Scenario!$O$5,1,IF(I201&lt;=Scenario!$O$6,2,IF(I201&lt;=Scenario!$O$7,3,IF(I201&lt;=Scenario!$O$8,4,IF(I201&lt;=Scenario!$O$9,5,IF(I201&lt;=Scenario!$O$10,6,IF(I201&lt;=Scenario!$O$11,7,IF(I201&lt;=Scenario!$O$12,8,IF(I201&lt;=Scenario!$O$13,9,IF(I201&lt;=Scenario!$O$14,10,IF(I201&lt;=Scenario!$O$15,11,IF(I201&lt;=Scenario!$O$16,12,IF(I201&lt;=Scenario!$O$17,13,IF(I201&lt;=Scenario!$O$18,14,IF(I201&lt;=Scenario!$O$19,15,IF(I201&lt;=Scenario!$O$20,16,IF(I201&lt;=Scenario!$O$21,17,IF(I201&lt;=Scenario!$O$22,18,IF(I201&lt;=Scenario!$O$23,19,20)))))))))))))))))))))</f>
        <v> </v>
      </c>
      <c r="AD201" s="3" t="str">
        <f>IF(ISBLANK(G201)," ",IF(G201&lt;=Scenario!$AA$3,0,IF(G201&lt;=Scenario!$AA$5,1,IF(G201&lt;=Scenario!$AA$6,2,IF(G201&lt;=Scenario!$AA$7,3,IF(G201&lt;=Scenario!$AA$8,4,IF(G201&lt;=Scenario!$AA$9,5,IF(G201&lt;=Scenario!$AA$10,6,IF(G201&lt;=Scenario!$AA$11,7,IF(G201&lt;=Scenario!$AA$12,8,IF(G201&lt;=Scenario!$AA$13,9,IF(G201&lt;=Scenario!$AA$14,10,IF(G201&lt;=Scenario!$AA$15,11,IF(G201&lt;=Scenario!$AA$16,12,IF(G201&lt;=Scenario!$AA$17,13,IF(G201&lt;=Scenario!$AA$18,14,15))))))))))))))))</f>
        <v> </v>
      </c>
      <c r="AE201" s="3">
        <f>IF(ISBLANK(F201)," ",IF(F201&lt;=Scenario!$AI$3,0,IF(F201&lt;=Scenario!$AI$5,1,IF(F201&lt;=Scenario!$AI$6,2,IF(F201&lt;=Scenario!$AI$7,3,IF(F201&lt;=Scenario!$AI$8,4,IF(F201&lt;=Scenario!$AI$9,5,IF(F201&lt;=Scenario!$AI$10,6,IF(F201&lt;=Scenario!$AI$11,7,IF(F201&lt;=Scenario!$AI$12,8,IF(F201&lt;=Scenario!$AI$13,9,10)))))))))))</f>
        <v>0</v>
      </c>
      <c r="AF201" s="3" t="str">
        <f t="shared" si="17"/>
        <v> </v>
      </c>
      <c r="AG201" s="140" t="str">
        <f t="shared" si="18"/>
        <v>#VALUE!</v>
      </c>
      <c r="AH201" s="141" t="str">
        <f t="shared" si="19"/>
        <v>#VALUE!</v>
      </c>
      <c r="AI201" s="95" t="str">
        <f t="shared" si="20"/>
        <v>#VALUE!</v>
      </c>
      <c r="AJ201" s="69" t="str">
        <f t="shared" si="21"/>
        <v>missing data</v>
      </c>
      <c r="AK201" s="74" t="str">
        <f t="shared" si="22"/>
        <v>missing data</v>
      </c>
      <c r="AL201" s="3"/>
      <c r="AM201" s="3"/>
      <c r="AN201" s="3"/>
      <c r="AO201" s="3"/>
      <c r="AP201" s="3"/>
      <c r="AQ201" s="3"/>
      <c r="AR201" s="3"/>
      <c r="AS201" s="3"/>
      <c r="AT201" s="3"/>
      <c r="AU201" s="3"/>
      <c r="AV201" s="3"/>
      <c r="AW201" s="3"/>
      <c r="AX201" s="3"/>
      <c r="AY201" s="3"/>
      <c r="AZ201" s="3"/>
      <c r="BA201" s="3"/>
      <c r="BB201" s="3"/>
      <c r="BC201" s="3"/>
      <c r="BD201" s="3"/>
      <c r="BE201" s="3"/>
      <c r="BF201" s="3"/>
      <c r="BG201" s="3"/>
    </row>
    <row r="202" ht="15.75" customHeight="1">
      <c r="A202" s="3" t="s">
        <v>3563</v>
      </c>
      <c r="B202" s="57"/>
      <c r="C202" s="58"/>
      <c r="D202" s="60"/>
      <c r="E202" s="144" t="str">
        <f t="shared" si="1"/>
        <v>#DIV/0!</v>
      </c>
      <c r="F202" s="135">
        <f t="shared" si="2"/>
        <v>0</v>
      </c>
      <c r="G202" s="58"/>
      <c r="H202" s="59">
        <f t="shared" si="30"/>
        <v>0</v>
      </c>
      <c r="I202" s="136"/>
      <c r="J202" s="61"/>
      <c r="K202" s="61"/>
      <c r="L202" s="61"/>
      <c r="M202" s="62"/>
      <c r="N202" s="120" t="str">
        <f t="shared" si="4"/>
        <v> </v>
      </c>
      <c r="O202" s="3" t="str">
        <f t="shared" si="5"/>
        <v> </v>
      </c>
      <c r="P202" s="147" t="str">
        <f t="shared" si="31"/>
        <v> </v>
      </c>
      <c r="Q202" s="3">
        <f t="shared" si="7"/>
        <v>0</v>
      </c>
      <c r="R202" s="3" t="str">
        <f t="shared" si="8"/>
        <v> </v>
      </c>
      <c r="S202" s="3" t="str">
        <f t="shared" si="9"/>
        <v> </v>
      </c>
      <c r="T202" s="3" t="str">
        <f t="shared" si="33"/>
        <v> </v>
      </c>
      <c r="U202" s="120" t="str">
        <f t="shared" si="11"/>
        <v>#VALUE!</v>
      </c>
      <c r="V202" s="3" t="str">
        <f t="shared" si="12"/>
        <v>#VALUE!</v>
      </c>
      <c r="W202" s="145" t="str">
        <f t="shared" si="13"/>
        <v>#VALUE!</v>
      </c>
      <c r="X202" s="69" t="str">
        <f t="shared" si="32"/>
        <v>donnée(s) manquante(s)</v>
      </c>
      <c r="Y202" s="70" t="str">
        <f t="shared" si="15"/>
        <v>donnée(s) manquante(s)</v>
      </c>
      <c r="Z202" s="139" t="str">
        <f t="shared" si="16"/>
        <v>#DIV/0!</v>
      </c>
      <c r="AA202" s="3" t="str">
        <f>IF(ISBLANK(L202)," ",IF(L202&lt;=Scenario!$C$3,0,IF(L202&lt;=Scenario!$C$5,1,IF(L202&lt;=Scenario!$C$6,2,IF(L202&lt;=Scenario!$C$7,3,IF(L202&lt;=Scenario!$C$8,4,5))))))</f>
        <v> </v>
      </c>
      <c r="AB202" s="3" t="str">
        <f>IF(ISBLANK(M202)," ",IF(M202&lt;=Scenario!$G$3,0,IF(M202&lt;=Scenario!$G$5,1,IF(M202&lt;=Scenario!$G$6,2,IF(M202&lt;=Scenario!$G$7,3,IF(M202&lt;=Scenario!$G$8,4,IF(M202&lt;=Scenario!$G$9,5,IF(M202&lt;=Scenario!$G$10,6,7))))))))</f>
        <v> </v>
      </c>
      <c r="AC202" s="3" t="str">
        <f>IF(ISBLANK(I202)," ",IF(I202&lt;=Scenario!$O$3,0,IF(I202&lt;=Scenario!$O$5,1,IF(I202&lt;=Scenario!$O$6,2,IF(I202&lt;=Scenario!$O$7,3,IF(I202&lt;=Scenario!$O$8,4,IF(I202&lt;=Scenario!$O$9,5,IF(I202&lt;=Scenario!$O$10,6,IF(I202&lt;=Scenario!$O$11,7,IF(I202&lt;=Scenario!$O$12,8,IF(I202&lt;=Scenario!$O$13,9,IF(I202&lt;=Scenario!$O$14,10,IF(I202&lt;=Scenario!$O$15,11,IF(I202&lt;=Scenario!$O$16,12,IF(I202&lt;=Scenario!$O$17,13,IF(I202&lt;=Scenario!$O$18,14,IF(I202&lt;=Scenario!$O$19,15,IF(I202&lt;=Scenario!$O$20,16,IF(I202&lt;=Scenario!$O$21,17,IF(I202&lt;=Scenario!$O$22,18,IF(I202&lt;=Scenario!$O$23,19,20)))))))))))))))))))))</f>
        <v> </v>
      </c>
      <c r="AD202" s="3" t="str">
        <f>IF(ISBLANK(G202)," ",IF(G202&lt;=Scenario!$AA$3,0,IF(G202&lt;=Scenario!$AA$5,1,IF(G202&lt;=Scenario!$AA$6,2,IF(G202&lt;=Scenario!$AA$7,3,IF(G202&lt;=Scenario!$AA$8,4,IF(G202&lt;=Scenario!$AA$9,5,IF(G202&lt;=Scenario!$AA$10,6,IF(G202&lt;=Scenario!$AA$11,7,IF(G202&lt;=Scenario!$AA$12,8,IF(G202&lt;=Scenario!$AA$13,9,IF(G202&lt;=Scenario!$AA$14,10,IF(G202&lt;=Scenario!$AA$15,11,IF(G202&lt;=Scenario!$AA$16,12,IF(G202&lt;=Scenario!$AA$17,13,IF(G202&lt;=Scenario!$AA$18,14,15))))))))))))))))</f>
        <v> </v>
      </c>
      <c r="AE202" s="3">
        <f>IF(ISBLANK(F202)," ",IF(F202&lt;=Scenario!$AI$3,0,IF(F202&lt;=Scenario!$AI$5,1,IF(F202&lt;=Scenario!$AI$6,2,IF(F202&lt;=Scenario!$AI$7,3,IF(F202&lt;=Scenario!$AI$8,4,IF(F202&lt;=Scenario!$AI$9,5,IF(F202&lt;=Scenario!$AI$10,6,IF(F202&lt;=Scenario!$AI$11,7,IF(F202&lt;=Scenario!$AI$12,8,IF(F202&lt;=Scenario!$AI$13,9,10)))))))))))</f>
        <v>0</v>
      </c>
      <c r="AF202" s="3" t="str">
        <f t="shared" si="17"/>
        <v> </v>
      </c>
      <c r="AG202" s="140" t="str">
        <f t="shared" si="18"/>
        <v>#VALUE!</v>
      </c>
      <c r="AH202" s="141" t="str">
        <f t="shared" si="19"/>
        <v>#VALUE!</v>
      </c>
      <c r="AI202" s="95" t="str">
        <f t="shared" si="20"/>
        <v>#VALUE!</v>
      </c>
      <c r="AJ202" s="69" t="str">
        <f t="shared" si="21"/>
        <v>missing data</v>
      </c>
      <c r="AK202" s="74" t="str">
        <f t="shared" si="22"/>
        <v>missing data</v>
      </c>
      <c r="AL202" s="3"/>
      <c r="AM202" s="3"/>
      <c r="AN202" s="3"/>
      <c r="AO202" s="3"/>
      <c r="AP202" s="3"/>
      <c r="AQ202" s="3"/>
      <c r="AR202" s="3"/>
      <c r="AS202" s="3"/>
      <c r="AT202" s="3"/>
      <c r="AU202" s="3"/>
      <c r="AV202" s="3"/>
      <c r="AW202" s="3"/>
      <c r="AX202" s="3"/>
      <c r="AY202" s="3"/>
      <c r="AZ202" s="3"/>
      <c r="BA202" s="3"/>
      <c r="BB202" s="3"/>
      <c r="BC202" s="3"/>
      <c r="BD202" s="3"/>
      <c r="BE202" s="3"/>
      <c r="BF202" s="3"/>
      <c r="BG202" s="3"/>
    </row>
    <row r="203" ht="15.75" customHeight="1">
      <c r="A203" s="3" t="s">
        <v>3564</v>
      </c>
      <c r="B203" s="57"/>
      <c r="C203" s="58"/>
      <c r="D203" s="60"/>
      <c r="E203" s="144" t="str">
        <f t="shared" si="1"/>
        <v>#DIV/0!</v>
      </c>
      <c r="F203" s="135">
        <f t="shared" si="2"/>
        <v>0</v>
      </c>
      <c r="G203" s="58"/>
      <c r="H203" s="59">
        <f t="shared" si="30"/>
        <v>0</v>
      </c>
      <c r="I203" s="136"/>
      <c r="J203" s="61"/>
      <c r="K203" s="61"/>
      <c r="L203" s="61"/>
      <c r="M203" s="62"/>
      <c r="N203" s="120" t="str">
        <f t="shared" si="4"/>
        <v> </v>
      </c>
      <c r="O203" s="3" t="str">
        <f t="shared" si="5"/>
        <v> </v>
      </c>
      <c r="P203" s="147" t="str">
        <f t="shared" si="31"/>
        <v> </v>
      </c>
      <c r="Q203" s="3">
        <f t="shared" si="7"/>
        <v>0</v>
      </c>
      <c r="R203" s="3" t="str">
        <f t="shared" si="8"/>
        <v> </v>
      </c>
      <c r="S203" s="3" t="str">
        <f t="shared" si="9"/>
        <v> </v>
      </c>
      <c r="T203" s="3" t="str">
        <f t="shared" si="33"/>
        <v> </v>
      </c>
      <c r="U203" s="120" t="str">
        <f t="shared" si="11"/>
        <v>#VALUE!</v>
      </c>
      <c r="V203" s="3" t="str">
        <f t="shared" si="12"/>
        <v>#VALUE!</v>
      </c>
      <c r="W203" s="145" t="str">
        <f t="shared" si="13"/>
        <v>#VALUE!</v>
      </c>
      <c r="X203" s="69" t="str">
        <f t="shared" si="32"/>
        <v>donnée(s) manquante(s)</v>
      </c>
      <c r="Y203" s="70" t="str">
        <f t="shared" si="15"/>
        <v>donnée(s) manquante(s)</v>
      </c>
      <c r="Z203" s="139" t="str">
        <f t="shared" si="16"/>
        <v>#DIV/0!</v>
      </c>
      <c r="AA203" s="3" t="str">
        <f>IF(ISBLANK(L203)," ",IF(L203&lt;=Scenario!$C$3,0,IF(L203&lt;=Scenario!$C$5,1,IF(L203&lt;=Scenario!$C$6,2,IF(L203&lt;=Scenario!$C$7,3,IF(L203&lt;=Scenario!$C$8,4,5))))))</f>
        <v> </v>
      </c>
      <c r="AB203" s="3" t="str">
        <f>IF(ISBLANK(M203)," ",IF(M203&lt;=Scenario!$G$3,0,IF(M203&lt;=Scenario!$G$5,1,IF(M203&lt;=Scenario!$G$6,2,IF(M203&lt;=Scenario!$G$7,3,IF(M203&lt;=Scenario!$G$8,4,IF(M203&lt;=Scenario!$G$9,5,IF(M203&lt;=Scenario!$G$10,6,7))))))))</f>
        <v> </v>
      </c>
      <c r="AC203" s="3" t="str">
        <f>IF(ISBLANK(I203)," ",IF(I203&lt;=Scenario!$O$3,0,IF(I203&lt;=Scenario!$O$5,1,IF(I203&lt;=Scenario!$O$6,2,IF(I203&lt;=Scenario!$O$7,3,IF(I203&lt;=Scenario!$O$8,4,IF(I203&lt;=Scenario!$O$9,5,IF(I203&lt;=Scenario!$O$10,6,IF(I203&lt;=Scenario!$O$11,7,IF(I203&lt;=Scenario!$O$12,8,IF(I203&lt;=Scenario!$O$13,9,IF(I203&lt;=Scenario!$O$14,10,IF(I203&lt;=Scenario!$O$15,11,IF(I203&lt;=Scenario!$O$16,12,IF(I203&lt;=Scenario!$O$17,13,IF(I203&lt;=Scenario!$O$18,14,IF(I203&lt;=Scenario!$O$19,15,IF(I203&lt;=Scenario!$O$20,16,IF(I203&lt;=Scenario!$O$21,17,IF(I203&lt;=Scenario!$O$22,18,IF(I203&lt;=Scenario!$O$23,19,20)))))))))))))))))))))</f>
        <v> </v>
      </c>
      <c r="AD203" s="3" t="str">
        <f>IF(ISBLANK(G203)," ",IF(G203&lt;=Scenario!$AA$3,0,IF(G203&lt;=Scenario!$AA$5,1,IF(G203&lt;=Scenario!$AA$6,2,IF(G203&lt;=Scenario!$AA$7,3,IF(G203&lt;=Scenario!$AA$8,4,IF(G203&lt;=Scenario!$AA$9,5,IF(G203&lt;=Scenario!$AA$10,6,IF(G203&lt;=Scenario!$AA$11,7,IF(G203&lt;=Scenario!$AA$12,8,IF(G203&lt;=Scenario!$AA$13,9,IF(G203&lt;=Scenario!$AA$14,10,IF(G203&lt;=Scenario!$AA$15,11,IF(G203&lt;=Scenario!$AA$16,12,IF(G203&lt;=Scenario!$AA$17,13,IF(G203&lt;=Scenario!$AA$18,14,15))))))))))))))))</f>
        <v> </v>
      </c>
      <c r="AE203" s="3">
        <f>IF(ISBLANK(F203)," ",IF(F203&lt;=Scenario!$AI$3,0,IF(F203&lt;=Scenario!$AI$5,1,IF(F203&lt;=Scenario!$AI$6,2,IF(F203&lt;=Scenario!$AI$7,3,IF(F203&lt;=Scenario!$AI$8,4,IF(F203&lt;=Scenario!$AI$9,5,IF(F203&lt;=Scenario!$AI$10,6,IF(F203&lt;=Scenario!$AI$11,7,IF(F203&lt;=Scenario!$AI$12,8,IF(F203&lt;=Scenario!$AI$13,9,10)))))))))))</f>
        <v>0</v>
      </c>
      <c r="AF203" s="3" t="str">
        <f t="shared" si="17"/>
        <v> </v>
      </c>
      <c r="AG203" s="140" t="str">
        <f t="shared" si="18"/>
        <v>#VALUE!</v>
      </c>
      <c r="AH203" s="141" t="str">
        <f t="shared" si="19"/>
        <v>#VALUE!</v>
      </c>
      <c r="AI203" s="95" t="str">
        <f t="shared" si="20"/>
        <v>#VALUE!</v>
      </c>
      <c r="AJ203" s="69" t="str">
        <f t="shared" si="21"/>
        <v>missing data</v>
      </c>
      <c r="AK203" s="74" t="str">
        <f t="shared" si="22"/>
        <v>missing data</v>
      </c>
      <c r="AL203" s="3"/>
      <c r="AM203" s="3"/>
      <c r="AN203" s="3"/>
      <c r="AO203" s="3"/>
      <c r="AP203" s="3"/>
      <c r="AQ203" s="3"/>
      <c r="AR203" s="3"/>
      <c r="AS203" s="3"/>
      <c r="AT203" s="3"/>
      <c r="AU203" s="3"/>
      <c r="AV203" s="3"/>
      <c r="AW203" s="3"/>
      <c r="AX203" s="3"/>
      <c r="AY203" s="3"/>
      <c r="AZ203" s="3"/>
      <c r="BA203" s="3"/>
      <c r="BB203" s="3"/>
      <c r="BC203" s="3"/>
      <c r="BD203" s="3"/>
      <c r="BE203" s="3"/>
      <c r="BF203" s="3"/>
      <c r="BG203" s="3"/>
    </row>
    <row r="204" ht="15.75" customHeight="1">
      <c r="A204" s="3" t="s">
        <v>3565</v>
      </c>
      <c r="B204" s="57"/>
      <c r="C204" s="58"/>
      <c r="D204" s="60"/>
      <c r="E204" s="144" t="str">
        <f t="shared" si="1"/>
        <v>#DIV/0!</v>
      </c>
      <c r="F204" s="135">
        <f t="shared" si="2"/>
        <v>0</v>
      </c>
      <c r="G204" s="58"/>
      <c r="H204" s="59">
        <f t="shared" si="30"/>
        <v>0</v>
      </c>
      <c r="I204" s="136"/>
      <c r="J204" s="61"/>
      <c r="K204" s="61"/>
      <c r="L204" s="61"/>
      <c r="M204" s="62"/>
      <c r="N204" s="120" t="str">
        <f t="shared" si="4"/>
        <v> </v>
      </c>
      <c r="O204" s="3" t="str">
        <f t="shared" si="5"/>
        <v> </v>
      </c>
      <c r="P204" s="147" t="str">
        <f t="shared" si="31"/>
        <v> </v>
      </c>
      <c r="Q204" s="3">
        <f t="shared" si="7"/>
        <v>0</v>
      </c>
      <c r="R204" s="3" t="str">
        <f t="shared" si="8"/>
        <v> </v>
      </c>
      <c r="S204" s="3" t="str">
        <f t="shared" si="9"/>
        <v> </v>
      </c>
      <c r="T204" s="3" t="str">
        <f t="shared" si="33"/>
        <v> </v>
      </c>
      <c r="U204" s="120" t="str">
        <f t="shared" si="11"/>
        <v>#VALUE!</v>
      </c>
      <c r="V204" s="3" t="str">
        <f t="shared" si="12"/>
        <v>#VALUE!</v>
      </c>
      <c r="W204" s="145" t="str">
        <f t="shared" si="13"/>
        <v>#VALUE!</v>
      </c>
      <c r="X204" s="69" t="str">
        <f t="shared" si="32"/>
        <v>donnée(s) manquante(s)</v>
      </c>
      <c r="Y204" s="70" t="str">
        <f t="shared" si="15"/>
        <v>donnée(s) manquante(s)</v>
      </c>
      <c r="Z204" s="139" t="str">
        <f t="shared" si="16"/>
        <v>#DIV/0!</v>
      </c>
      <c r="AA204" s="3" t="str">
        <f>IF(ISBLANK(L204)," ",IF(L204&lt;=Scenario!$C$3,0,IF(L204&lt;=Scenario!$C$5,1,IF(L204&lt;=Scenario!$C$6,2,IF(L204&lt;=Scenario!$C$7,3,IF(L204&lt;=Scenario!$C$8,4,5))))))</f>
        <v> </v>
      </c>
      <c r="AB204" s="3" t="str">
        <f>IF(ISBLANK(M204)," ",IF(M204&lt;=Scenario!$G$3,0,IF(M204&lt;=Scenario!$G$5,1,IF(M204&lt;=Scenario!$G$6,2,IF(M204&lt;=Scenario!$G$7,3,IF(M204&lt;=Scenario!$G$8,4,IF(M204&lt;=Scenario!$G$9,5,IF(M204&lt;=Scenario!$G$10,6,7))))))))</f>
        <v> </v>
      </c>
      <c r="AC204" s="3" t="str">
        <f>IF(ISBLANK(I204)," ",IF(I204&lt;=Scenario!$O$3,0,IF(I204&lt;=Scenario!$O$5,1,IF(I204&lt;=Scenario!$O$6,2,IF(I204&lt;=Scenario!$O$7,3,IF(I204&lt;=Scenario!$O$8,4,IF(I204&lt;=Scenario!$O$9,5,IF(I204&lt;=Scenario!$O$10,6,IF(I204&lt;=Scenario!$O$11,7,IF(I204&lt;=Scenario!$O$12,8,IF(I204&lt;=Scenario!$O$13,9,IF(I204&lt;=Scenario!$O$14,10,IF(I204&lt;=Scenario!$O$15,11,IF(I204&lt;=Scenario!$O$16,12,IF(I204&lt;=Scenario!$O$17,13,IF(I204&lt;=Scenario!$O$18,14,IF(I204&lt;=Scenario!$O$19,15,IF(I204&lt;=Scenario!$O$20,16,IF(I204&lt;=Scenario!$O$21,17,IF(I204&lt;=Scenario!$O$22,18,IF(I204&lt;=Scenario!$O$23,19,20)))))))))))))))))))))</f>
        <v> </v>
      </c>
      <c r="AD204" s="3" t="str">
        <f>IF(ISBLANK(G204)," ",IF(G204&lt;=Scenario!$AA$3,0,IF(G204&lt;=Scenario!$AA$5,1,IF(G204&lt;=Scenario!$AA$6,2,IF(G204&lt;=Scenario!$AA$7,3,IF(G204&lt;=Scenario!$AA$8,4,IF(G204&lt;=Scenario!$AA$9,5,IF(G204&lt;=Scenario!$AA$10,6,IF(G204&lt;=Scenario!$AA$11,7,IF(G204&lt;=Scenario!$AA$12,8,IF(G204&lt;=Scenario!$AA$13,9,IF(G204&lt;=Scenario!$AA$14,10,IF(G204&lt;=Scenario!$AA$15,11,IF(G204&lt;=Scenario!$AA$16,12,IF(G204&lt;=Scenario!$AA$17,13,IF(G204&lt;=Scenario!$AA$18,14,15))))))))))))))))</f>
        <v> </v>
      </c>
      <c r="AE204" s="3">
        <f>IF(ISBLANK(F204)," ",IF(F204&lt;=Scenario!$AI$3,0,IF(F204&lt;=Scenario!$AI$5,1,IF(F204&lt;=Scenario!$AI$6,2,IF(F204&lt;=Scenario!$AI$7,3,IF(F204&lt;=Scenario!$AI$8,4,IF(F204&lt;=Scenario!$AI$9,5,IF(F204&lt;=Scenario!$AI$10,6,IF(F204&lt;=Scenario!$AI$11,7,IF(F204&lt;=Scenario!$AI$12,8,IF(F204&lt;=Scenario!$AI$13,9,10)))))))))))</f>
        <v>0</v>
      </c>
      <c r="AF204" s="3" t="str">
        <f t="shared" si="17"/>
        <v> </v>
      </c>
      <c r="AG204" s="140" t="str">
        <f t="shared" si="18"/>
        <v>#VALUE!</v>
      </c>
      <c r="AH204" s="141" t="str">
        <f t="shared" si="19"/>
        <v>#VALUE!</v>
      </c>
      <c r="AI204" s="95" t="str">
        <f t="shared" si="20"/>
        <v>#VALUE!</v>
      </c>
      <c r="AJ204" s="69" t="str">
        <f t="shared" si="21"/>
        <v>missing data</v>
      </c>
      <c r="AK204" s="74" t="str">
        <f t="shared" si="22"/>
        <v>missing data</v>
      </c>
      <c r="AL204" s="3"/>
      <c r="AM204" s="3"/>
      <c r="AN204" s="3"/>
      <c r="AO204" s="3"/>
      <c r="AP204" s="3"/>
      <c r="AQ204" s="3"/>
      <c r="AR204" s="3"/>
      <c r="AS204" s="3"/>
      <c r="AT204" s="3"/>
      <c r="AU204" s="3"/>
      <c r="AV204" s="3"/>
      <c r="AW204" s="3"/>
      <c r="AX204" s="3"/>
      <c r="AY204" s="3"/>
      <c r="AZ204" s="3"/>
      <c r="BA204" s="3"/>
      <c r="BB204" s="3"/>
      <c r="BC204" s="3"/>
      <c r="BD204" s="3"/>
      <c r="BE204" s="3"/>
      <c r="BF204" s="3"/>
      <c r="BG204" s="3"/>
    </row>
    <row r="205" ht="15.75" customHeight="1">
      <c r="A205" s="3" t="s">
        <v>3566</v>
      </c>
      <c r="B205" s="57"/>
      <c r="C205" s="58"/>
      <c r="D205" s="60"/>
      <c r="E205" s="144" t="str">
        <f t="shared" si="1"/>
        <v>#DIV/0!</v>
      </c>
      <c r="F205" s="135">
        <f t="shared" si="2"/>
        <v>0</v>
      </c>
      <c r="G205" s="58"/>
      <c r="H205" s="59">
        <f t="shared" si="30"/>
        <v>0</v>
      </c>
      <c r="I205" s="136"/>
      <c r="J205" s="61"/>
      <c r="K205" s="61"/>
      <c r="L205" s="61"/>
      <c r="M205" s="62"/>
      <c r="N205" s="120" t="str">
        <f t="shared" si="4"/>
        <v> </v>
      </c>
      <c r="O205" s="3" t="str">
        <f t="shared" si="5"/>
        <v> </v>
      </c>
      <c r="P205" s="147" t="str">
        <f t="shared" si="31"/>
        <v> </v>
      </c>
      <c r="Q205" s="3">
        <f t="shared" si="7"/>
        <v>0</v>
      </c>
      <c r="R205" s="3" t="str">
        <f t="shared" si="8"/>
        <v> </v>
      </c>
      <c r="S205" s="3" t="str">
        <f t="shared" si="9"/>
        <v> </v>
      </c>
      <c r="T205" s="3" t="str">
        <f t="shared" si="33"/>
        <v> </v>
      </c>
      <c r="U205" s="120" t="str">
        <f t="shared" si="11"/>
        <v>#VALUE!</v>
      </c>
      <c r="V205" s="3" t="str">
        <f t="shared" si="12"/>
        <v>#VALUE!</v>
      </c>
      <c r="W205" s="145" t="str">
        <f t="shared" si="13"/>
        <v>#VALUE!</v>
      </c>
      <c r="X205" s="69" t="str">
        <f t="shared" si="32"/>
        <v>donnée(s) manquante(s)</v>
      </c>
      <c r="Y205" s="70" t="str">
        <f t="shared" si="15"/>
        <v>donnée(s) manquante(s)</v>
      </c>
      <c r="Z205" s="139" t="str">
        <f t="shared" si="16"/>
        <v>#DIV/0!</v>
      </c>
      <c r="AA205" s="3" t="str">
        <f>IF(ISBLANK(L205)," ",IF(L205&lt;=Scenario!$C$3,0,IF(L205&lt;=Scenario!$C$5,1,IF(L205&lt;=Scenario!$C$6,2,IF(L205&lt;=Scenario!$C$7,3,IF(L205&lt;=Scenario!$C$8,4,5))))))</f>
        <v> </v>
      </c>
      <c r="AB205" s="3" t="str">
        <f>IF(ISBLANK(M205)," ",IF(M205&lt;=Scenario!$G$3,0,IF(M205&lt;=Scenario!$G$5,1,IF(M205&lt;=Scenario!$G$6,2,IF(M205&lt;=Scenario!$G$7,3,IF(M205&lt;=Scenario!$G$8,4,IF(M205&lt;=Scenario!$G$9,5,IF(M205&lt;=Scenario!$G$10,6,7))))))))</f>
        <v> </v>
      </c>
      <c r="AC205" s="3" t="str">
        <f>IF(ISBLANK(I205)," ",IF(I205&lt;=Scenario!$O$3,0,IF(I205&lt;=Scenario!$O$5,1,IF(I205&lt;=Scenario!$O$6,2,IF(I205&lt;=Scenario!$O$7,3,IF(I205&lt;=Scenario!$O$8,4,IF(I205&lt;=Scenario!$O$9,5,IF(I205&lt;=Scenario!$O$10,6,IF(I205&lt;=Scenario!$O$11,7,IF(I205&lt;=Scenario!$O$12,8,IF(I205&lt;=Scenario!$O$13,9,IF(I205&lt;=Scenario!$O$14,10,IF(I205&lt;=Scenario!$O$15,11,IF(I205&lt;=Scenario!$O$16,12,IF(I205&lt;=Scenario!$O$17,13,IF(I205&lt;=Scenario!$O$18,14,IF(I205&lt;=Scenario!$O$19,15,IF(I205&lt;=Scenario!$O$20,16,IF(I205&lt;=Scenario!$O$21,17,IF(I205&lt;=Scenario!$O$22,18,IF(I205&lt;=Scenario!$O$23,19,20)))))))))))))))))))))</f>
        <v> </v>
      </c>
      <c r="AD205" s="3" t="str">
        <f>IF(ISBLANK(G205)," ",IF(G205&lt;=Scenario!$AA$3,0,IF(G205&lt;=Scenario!$AA$5,1,IF(G205&lt;=Scenario!$AA$6,2,IF(G205&lt;=Scenario!$AA$7,3,IF(G205&lt;=Scenario!$AA$8,4,IF(G205&lt;=Scenario!$AA$9,5,IF(G205&lt;=Scenario!$AA$10,6,IF(G205&lt;=Scenario!$AA$11,7,IF(G205&lt;=Scenario!$AA$12,8,IF(G205&lt;=Scenario!$AA$13,9,IF(G205&lt;=Scenario!$AA$14,10,IF(G205&lt;=Scenario!$AA$15,11,IF(G205&lt;=Scenario!$AA$16,12,IF(G205&lt;=Scenario!$AA$17,13,IF(G205&lt;=Scenario!$AA$18,14,15))))))))))))))))</f>
        <v> </v>
      </c>
      <c r="AE205" s="3">
        <f>IF(ISBLANK(F205)," ",IF(F205&lt;=Scenario!$AI$3,0,IF(F205&lt;=Scenario!$AI$5,1,IF(F205&lt;=Scenario!$AI$6,2,IF(F205&lt;=Scenario!$AI$7,3,IF(F205&lt;=Scenario!$AI$8,4,IF(F205&lt;=Scenario!$AI$9,5,IF(F205&lt;=Scenario!$AI$10,6,IF(F205&lt;=Scenario!$AI$11,7,IF(F205&lt;=Scenario!$AI$12,8,IF(F205&lt;=Scenario!$AI$13,9,10)))))))))))</f>
        <v>0</v>
      </c>
      <c r="AF205" s="3" t="str">
        <f t="shared" si="17"/>
        <v> </v>
      </c>
      <c r="AG205" s="140" t="str">
        <f t="shared" si="18"/>
        <v>#VALUE!</v>
      </c>
      <c r="AH205" s="141" t="str">
        <f t="shared" si="19"/>
        <v>#VALUE!</v>
      </c>
      <c r="AI205" s="95" t="str">
        <f t="shared" si="20"/>
        <v>#VALUE!</v>
      </c>
      <c r="AJ205" s="69" t="str">
        <f t="shared" si="21"/>
        <v>missing data</v>
      </c>
      <c r="AK205" s="74" t="str">
        <f t="shared" si="22"/>
        <v>missing data</v>
      </c>
      <c r="AL205" s="3"/>
      <c r="AM205" s="3"/>
      <c r="AN205" s="3"/>
      <c r="AO205" s="3"/>
      <c r="AP205" s="3"/>
      <c r="AQ205" s="3"/>
      <c r="AR205" s="3"/>
      <c r="AS205" s="3"/>
      <c r="AT205" s="3"/>
      <c r="AU205" s="3"/>
      <c r="AV205" s="3"/>
      <c r="AW205" s="3"/>
      <c r="AX205" s="3"/>
      <c r="AY205" s="3"/>
      <c r="AZ205" s="3"/>
      <c r="BA205" s="3"/>
      <c r="BB205" s="3"/>
      <c r="BC205" s="3"/>
      <c r="BD205" s="3"/>
      <c r="BE205" s="3"/>
      <c r="BF205" s="3"/>
      <c r="BG205" s="3"/>
    </row>
    <row r="206" ht="15.75" customHeight="1">
      <c r="A206" s="3" t="s">
        <v>3567</v>
      </c>
      <c r="B206" s="57"/>
      <c r="C206" s="58"/>
      <c r="D206" s="60"/>
      <c r="E206" s="144" t="str">
        <f t="shared" si="1"/>
        <v>#DIV/0!</v>
      </c>
      <c r="F206" s="135">
        <f t="shared" si="2"/>
        <v>0</v>
      </c>
      <c r="G206" s="58"/>
      <c r="H206" s="59">
        <f t="shared" si="30"/>
        <v>0</v>
      </c>
      <c r="I206" s="136"/>
      <c r="J206" s="61"/>
      <c r="K206" s="61"/>
      <c r="L206" s="61"/>
      <c r="M206" s="62"/>
      <c r="N206" s="120" t="str">
        <f t="shared" si="4"/>
        <v> </v>
      </c>
      <c r="O206" s="3" t="str">
        <f t="shared" si="5"/>
        <v> </v>
      </c>
      <c r="P206" s="147" t="str">
        <f t="shared" si="31"/>
        <v> </v>
      </c>
      <c r="Q206" s="3">
        <f t="shared" si="7"/>
        <v>0</v>
      </c>
      <c r="R206" s="3" t="str">
        <f t="shared" si="8"/>
        <v> </v>
      </c>
      <c r="S206" s="3" t="str">
        <f t="shared" si="9"/>
        <v> </v>
      </c>
      <c r="T206" s="3" t="str">
        <f t="shared" si="33"/>
        <v> </v>
      </c>
      <c r="U206" s="120" t="str">
        <f t="shared" si="11"/>
        <v>#VALUE!</v>
      </c>
      <c r="V206" s="3" t="str">
        <f t="shared" si="12"/>
        <v>#VALUE!</v>
      </c>
      <c r="W206" s="145" t="str">
        <f t="shared" si="13"/>
        <v>#VALUE!</v>
      </c>
      <c r="X206" s="69" t="str">
        <f t="shared" si="32"/>
        <v>donnée(s) manquante(s)</v>
      </c>
      <c r="Y206" s="70" t="str">
        <f t="shared" si="15"/>
        <v>donnée(s) manquante(s)</v>
      </c>
      <c r="Z206" s="139" t="str">
        <f t="shared" si="16"/>
        <v>#DIV/0!</v>
      </c>
      <c r="AA206" s="3" t="str">
        <f>IF(ISBLANK(L206)," ",IF(L206&lt;=Scenario!$C$3,0,IF(L206&lt;=Scenario!$C$5,1,IF(L206&lt;=Scenario!$C$6,2,IF(L206&lt;=Scenario!$C$7,3,IF(L206&lt;=Scenario!$C$8,4,5))))))</f>
        <v> </v>
      </c>
      <c r="AB206" s="3" t="str">
        <f>IF(ISBLANK(M206)," ",IF(M206&lt;=Scenario!$G$3,0,IF(M206&lt;=Scenario!$G$5,1,IF(M206&lt;=Scenario!$G$6,2,IF(M206&lt;=Scenario!$G$7,3,IF(M206&lt;=Scenario!$G$8,4,IF(M206&lt;=Scenario!$G$9,5,IF(M206&lt;=Scenario!$G$10,6,7))))))))</f>
        <v> </v>
      </c>
      <c r="AC206" s="3" t="str">
        <f>IF(ISBLANK(I206)," ",IF(I206&lt;=Scenario!$O$3,0,IF(I206&lt;=Scenario!$O$5,1,IF(I206&lt;=Scenario!$O$6,2,IF(I206&lt;=Scenario!$O$7,3,IF(I206&lt;=Scenario!$O$8,4,IF(I206&lt;=Scenario!$O$9,5,IF(I206&lt;=Scenario!$O$10,6,IF(I206&lt;=Scenario!$O$11,7,IF(I206&lt;=Scenario!$O$12,8,IF(I206&lt;=Scenario!$O$13,9,IF(I206&lt;=Scenario!$O$14,10,IF(I206&lt;=Scenario!$O$15,11,IF(I206&lt;=Scenario!$O$16,12,IF(I206&lt;=Scenario!$O$17,13,IF(I206&lt;=Scenario!$O$18,14,IF(I206&lt;=Scenario!$O$19,15,IF(I206&lt;=Scenario!$O$20,16,IF(I206&lt;=Scenario!$O$21,17,IF(I206&lt;=Scenario!$O$22,18,IF(I206&lt;=Scenario!$O$23,19,20)))))))))))))))))))))</f>
        <v> </v>
      </c>
      <c r="AD206" s="3" t="str">
        <f>IF(ISBLANK(G206)," ",IF(G206&lt;=Scenario!$AA$3,0,IF(G206&lt;=Scenario!$AA$5,1,IF(G206&lt;=Scenario!$AA$6,2,IF(G206&lt;=Scenario!$AA$7,3,IF(G206&lt;=Scenario!$AA$8,4,IF(G206&lt;=Scenario!$AA$9,5,IF(G206&lt;=Scenario!$AA$10,6,IF(G206&lt;=Scenario!$AA$11,7,IF(G206&lt;=Scenario!$AA$12,8,IF(G206&lt;=Scenario!$AA$13,9,IF(G206&lt;=Scenario!$AA$14,10,IF(G206&lt;=Scenario!$AA$15,11,IF(G206&lt;=Scenario!$AA$16,12,IF(G206&lt;=Scenario!$AA$17,13,IF(G206&lt;=Scenario!$AA$18,14,15))))))))))))))))</f>
        <v> </v>
      </c>
      <c r="AE206" s="3">
        <f>IF(ISBLANK(F206)," ",IF(F206&lt;=Scenario!$AI$3,0,IF(F206&lt;=Scenario!$AI$5,1,IF(F206&lt;=Scenario!$AI$6,2,IF(F206&lt;=Scenario!$AI$7,3,IF(F206&lt;=Scenario!$AI$8,4,IF(F206&lt;=Scenario!$AI$9,5,IF(F206&lt;=Scenario!$AI$10,6,IF(F206&lt;=Scenario!$AI$11,7,IF(F206&lt;=Scenario!$AI$12,8,IF(F206&lt;=Scenario!$AI$13,9,10)))))))))))</f>
        <v>0</v>
      </c>
      <c r="AF206" s="3" t="str">
        <f t="shared" si="17"/>
        <v> </v>
      </c>
      <c r="AG206" s="140" t="str">
        <f t="shared" si="18"/>
        <v>#VALUE!</v>
      </c>
      <c r="AH206" s="141" t="str">
        <f t="shared" si="19"/>
        <v>#VALUE!</v>
      </c>
      <c r="AI206" s="95" t="str">
        <f t="shared" si="20"/>
        <v>#VALUE!</v>
      </c>
      <c r="AJ206" s="69" t="str">
        <f t="shared" si="21"/>
        <v>missing data</v>
      </c>
      <c r="AK206" s="74" t="str">
        <f t="shared" si="22"/>
        <v>missing data</v>
      </c>
      <c r="AL206" s="3"/>
      <c r="AM206" s="3"/>
      <c r="AN206" s="3"/>
      <c r="AO206" s="3"/>
      <c r="AP206" s="3"/>
      <c r="AQ206" s="3"/>
      <c r="AR206" s="3"/>
      <c r="AS206" s="3"/>
      <c r="AT206" s="3"/>
      <c r="AU206" s="3"/>
      <c r="AV206" s="3"/>
      <c r="AW206" s="3"/>
      <c r="AX206" s="3"/>
      <c r="AY206" s="3"/>
      <c r="AZ206" s="3"/>
      <c r="BA206" s="3"/>
      <c r="BB206" s="3"/>
      <c r="BC206" s="3"/>
      <c r="BD206" s="3"/>
      <c r="BE206" s="3"/>
      <c r="BF206" s="3"/>
      <c r="BG206" s="3"/>
    </row>
    <row r="207" ht="15.75" customHeight="1">
      <c r="A207" s="3" t="s">
        <v>3568</v>
      </c>
      <c r="B207" s="57"/>
      <c r="C207" s="58"/>
      <c r="D207" s="60"/>
      <c r="E207" s="144" t="str">
        <f t="shared" si="1"/>
        <v>#DIV/0!</v>
      </c>
      <c r="F207" s="135">
        <f t="shared" si="2"/>
        <v>0</v>
      </c>
      <c r="G207" s="58"/>
      <c r="H207" s="59">
        <f t="shared" si="30"/>
        <v>0</v>
      </c>
      <c r="I207" s="136"/>
      <c r="J207" s="61"/>
      <c r="K207" s="61"/>
      <c r="L207" s="61"/>
      <c r="M207" s="62"/>
      <c r="N207" s="120" t="str">
        <f t="shared" si="4"/>
        <v> </v>
      </c>
      <c r="O207" s="3" t="str">
        <f t="shared" si="5"/>
        <v> </v>
      </c>
      <c r="P207" s="147" t="str">
        <f t="shared" si="31"/>
        <v> </v>
      </c>
      <c r="Q207" s="3">
        <f t="shared" si="7"/>
        <v>0</v>
      </c>
      <c r="R207" s="3" t="str">
        <f t="shared" si="8"/>
        <v> </v>
      </c>
      <c r="S207" s="3" t="str">
        <f t="shared" si="9"/>
        <v> </v>
      </c>
      <c r="T207" s="3" t="str">
        <f t="shared" si="33"/>
        <v> </v>
      </c>
      <c r="U207" s="120" t="str">
        <f t="shared" si="11"/>
        <v>#VALUE!</v>
      </c>
      <c r="V207" s="3" t="str">
        <f t="shared" si="12"/>
        <v>#VALUE!</v>
      </c>
      <c r="W207" s="145" t="str">
        <f t="shared" si="13"/>
        <v>#VALUE!</v>
      </c>
      <c r="X207" s="69" t="str">
        <f t="shared" si="32"/>
        <v>donnée(s) manquante(s)</v>
      </c>
      <c r="Y207" s="70" t="str">
        <f t="shared" si="15"/>
        <v>donnée(s) manquante(s)</v>
      </c>
      <c r="Z207" s="139" t="str">
        <f t="shared" si="16"/>
        <v>#DIV/0!</v>
      </c>
      <c r="AA207" s="3" t="str">
        <f>IF(ISBLANK(L207)," ",IF(L207&lt;=Scenario!$C$3,0,IF(L207&lt;=Scenario!$C$5,1,IF(L207&lt;=Scenario!$C$6,2,IF(L207&lt;=Scenario!$C$7,3,IF(L207&lt;=Scenario!$C$8,4,5))))))</f>
        <v> </v>
      </c>
      <c r="AB207" s="3" t="str">
        <f>IF(ISBLANK(M207)," ",IF(M207&lt;=Scenario!$G$3,0,IF(M207&lt;=Scenario!$G$5,1,IF(M207&lt;=Scenario!$G$6,2,IF(M207&lt;=Scenario!$G$7,3,IF(M207&lt;=Scenario!$G$8,4,IF(M207&lt;=Scenario!$G$9,5,IF(M207&lt;=Scenario!$G$10,6,7))))))))</f>
        <v> </v>
      </c>
      <c r="AC207" s="3" t="str">
        <f>IF(ISBLANK(I207)," ",IF(I207&lt;=Scenario!$O$3,0,IF(I207&lt;=Scenario!$O$5,1,IF(I207&lt;=Scenario!$O$6,2,IF(I207&lt;=Scenario!$O$7,3,IF(I207&lt;=Scenario!$O$8,4,IF(I207&lt;=Scenario!$O$9,5,IF(I207&lt;=Scenario!$O$10,6,IF(I207&lt;=Scenario!$O$11,7,IF(I207&lt;=Scenario!$O$12,8,IF(I207&lt;=Scenario!$O$13,9,IF(I207&lt;=Scenario!$O$14,10,IF(I207&lt;=Scenario!$O$15,11,IF(I207&lt;=Scenario!$O$16,12,IF(I207&lt;=Scenario!$O$17,13,IF(I207&lt;=Scenario!$O$18,14,IF(I207&lt;=Scenario!$O$19,15,IF(I207&lt;=Scenario!$O$20,16,IF(I207&lt;=Scenario!$O$21,17,IF(I207&lt;=Scenario!$O$22,18,IF(I207&lt;=Scenario!$O$23,19,20)))))))))))))))))))))</f>
        <v> </v>
      </c>
      <c r="AD207" s="3" t="str">
        <f>IF(ISBLANK(G207)," ",IF(G207&lt;=Scenario!$AA$3,0,IF(G207&lt;=Scenario!$AA$5,1,IF(G207&lt;=Scenario!$AA$6,2,IF(G207&lt;=Scenario!$AA$7,3,IF(G207&lt;=Scenario!$AA$8,4,IF(G207&lt;=Scenario!$AA$9,5,IF(G207&lt;=Scenario!$AA$10,6,IF(G207&lt;=Scenario!$AA$11,7,IF(G207&lt;=Scenario!$AA$12,8,IF(G207&lt;=Scenario!$AA$13,9,IF(G207&lt;=Scenario!$AA$14,10,IF(G207&lt;=Scenario!$AA$15,11,IF(G207&lt;=Scenario!$AA$16,12,IF(G207&lt;=Scenario!$AA$17,13,IF(G207&lt;=Scenario!$AA$18,14,15))))))))))))))))</f>
        <v> </v>
      </c>
      <c r="AE207" s="3">
        <f>IF(ISBLANK(F207)," ",IF(F207&lt;=Scenario!$AI$3,0,IF(F207&lt;=Scenario!$AI$5,1,IF(F207&lt;=Scenario!$AI$6,2,IF(F207&lt;=Scenario!$AI$7,3,IF(F207&lt;=Scenario!$AI$8,4,IF(F207&lt;=Scenario!$AI$9,5,IF(F207&lt;=Scenario!$AI$10,6,IF(F207&lt;=Scenario!$AI$11,7,IF(F207&lt;=Scenario!$AI$12,8,IF(F207&lt;=Scenario!$AI$13,9,10)))))))))))</f>
        <v>0</v>
      </c>
      <c r="AF207" s="3" t="str">
        <f t="shared" si="17"/>
        <v> </v>
      </c>
      <c r="AG207" s="140" t="str">
        <f t="shared" si="18"/>
        <v>#VALUE!</v>
      </c>
      <c r="AH207" s="141" t="str">
        <f t="shared" si="19"/>
        <v>#VALUE!</v>
      </c>
      <c r="AI207" s="95" t="str">
        <f t="shared" si="20"/>
        <v>#VALUE!</v>
      </c>
      <c r="AJ207" s="69" t="str">
        <f t="shared" si="21"/>
        <v>missing data</v>
      </c>
      <c r="AK207" s="74" t="str">
        <f t="shared" si="22"/>
        <v>missing data</v>
      </c>
      <c r="AL207" s="3"/>
      <c r="AM207" s="3"/>
      <c r="AN207" s="3"/>
      <c r="AO207" s="3"/>
      <c r="AP207" s="3"/>
      <c r="AQ207" s="3"/>
      <c r="AR207" s="3"/>
      <c r="AS207" s="3"/>
      <c r="AT207" s="3"/>
      <c r="AU207" s="3"/>
      <c r="AV207" s="3"/>
      <c r="AW207" s="3"/>
      <c r="AX207" s="3"/>
      <c r="AY207" s="3"/>
      <c r="AZ207" s="3"/>
      <c r="BA207" s="3"/>
      <c r="BB207" s="3"/>
      <c r="BC207" s="3"/>
      <c r="BD207" s="3"/>
      <c r="BE207" s="3"/>
      <c r="BF207" s="3"/>
      <c r="BG207" s="3"/>
    </row>
    <row r="208" ht="15.75" customHeight="1">
      <c r="A208" s="3" t="s">
        <v>3569</v>
      </c>
      <c r="B208" s="57"/>
      <c r="C208" s="58"/>
      <c r="D208" s="60"/>
      <c r="E208" s="144" t="str">
        <f t="shared" si="1"/>
        <v>#DIV/0!</v>
      </c>
      <c r="F208" s="135">
        <f t="shared" si="2"/>
        <v>0</v>
      </c>
      <c r="G208" s="58"/>
      <c r="H208" s="59">
        <f t="shared" si="30"/>
        <v>0</v>
      </c>
      <c r="I208" s="136"/>
      <c r="J208" s="61"/>
      <c r="K208" s="61"/>
      <c r="L208" s="61"/>
      <c r="M208" s="62"/>
      <c r="N208" s="120" t="str">
        <f t="shared" si="4"/>
        <v> </v>
      </c>
      <c r="O208" s="3" t="str">
        <f t="shared" si="5"/>
        <v> </v>
      </c>
      <c r="P208" s="147" t="str">
        <f t="shared" si="31"/>
        <v> </v>
      </c>
      <c r="Q208" s="3">
        <f t="shared" si="7"/>
        <v>0</v>
      </c>
      <c r="R208" s="3" t="str">
        <f t="shared" si="8"/>
        <v> </v>
      </c>
      <c r="S208" s="3" t="str">
        <f t="shared" si="9"/>
        <v> </v>
      </c>
      <c r="T208" s="3" t="str">
        <f t="shared" si="33"/>
        <v> </v>
      </c>
      <c r="U208" s="120" t="str">
        <f t="shared" si="11"/>
        <v>#VALUE!</v>
      </c>
      <c r="V208" s="3" t="str">
        <f t="shared" si="12"/>
        <v>#VALUE!</v>
      </c>
      <c r="W208" s="145" t="str">
        <f t="shared" si="13"/>
        <v>#VALUE!</v>
      </c>
      <c r="X208" s="69" t="str">
        <f t="shared" si="32"/>
        <v>donnée(s) manquante(s)</v>
      </c>
      <c r="Y208" s="70" t="str">
        <f t="shared" si="15"/>
        <v>donnée(s) manquante(s)</v>
      </c>
      <c r="Z208" s="139" t="str">
        <f t="shared" si="16"/>
        <v>#DIV/0!</v>
      </c>
      <c r="AA208" s="3" t="str">
        <f>IF(ISBLANK(L208)," ",IF(L208&lt;=Scenario!$C$3,0,IF(L208&lt;=Scenario!$C$5,1,IF(L208&lt;=Scenario!$C$6,2,IF(L208&lt;=Scenario!$C$7,3,IF(L208&lt;=Scenario!$C$8,4,5))))))</f>
        <v> </v>
      </c>
      <c r="AB208" s="3" t="str">
        <f>IF(ISBLANK(M208)," ",IF(M208&lt;=Scenario!$G$3,0,IF(M208&lt;=Scenario!$G$5,1,IF(M208&lt;=Scenario!$G$6,2,IF(M208&lt;=Scenario!$G$7,3,IF(M208&lt;=Scenario!$G$8,4,IF(M208&lt;=Scenario!$G$9,5,IF(M208&lt;=Scenario!$G$10,6,7))))))))</f>
        <v> </v>
      </c>
      <c r="AC208" s="3" t="str">
        <f>IF(ISBLANK(I208)," ",IF(I208&lt;=Scenario!$O$3,0,IF(I208&lt;=Scenario!$O$5,1,IF(I208&lt;=Scenario!$O$6,2,IF(I208&lt;=Scenario!$O$7,3,IF(I208&lt;=Scenario!$O$8,4,IF(I208&lt;=Scenario!$O$9,5,IF(I208&lt;=Scenario!$O$10,6,IF(I208&lt;=Scenario!$O$11,7,IF(I208&lt;=Scenario!$O$12,8,IF(I208&lt;=Scenario!$O$13,9,IF(I208&lt;=Scenario!$O$14,10,IF(I208&lt;=Scenario!$O$15,11,IF(I208&lt;=Scenario!$O$16,12,IF(I208&lt;=Scenario!$O$17,13,IF(I208&lt;=Scenario!$O$18,14,IF(I208&lt;=Scenario!$O$19,15,IF(I208&lt;=Scenario!$O$20,16,IF(I208&lt;=Scenario!$O$21,17,IF(I208&lt;=Scenario!$O$22,18,IF(I208&lt;=Scenario!$O$23,19,20)))))))))))))))))))))</f>
        <v> </v>
      </c>
      <c r="AD208" s="3" t="str">
        <f>IF(ISBLANK(G208)," ",IF(G208&lt;=Scenario!$AA$3,0,IF(G208&lt;=Scenario!$AA$5,1,IF(G208&lt;=Scenario!$AA$6,2,IF(G208&lt;=Scenario!$AA$7,3,IF(G208&lt;=Scenario!$AA$8,4,IF(G208&lt;=Scenario!$AA$9,5,IF(G208&lt;=Scenario!$AA$10,6,IF(G208&lt;=Scenario!$AA$11,7,IF(G208&lt;=Scenario!$AA$12,8,IF(G208&lt;=Scenario!$AA$13,9,IF(G208&lt;=Scenario!$AA$14,10,IF(G208&lt;=Scenario!$AA$15,11,IF(G208&lt;=Scenario!$AA$16,12,IF(G208&lt;=Scenario!$AA$17,13,IF(G208&lt;=Scenario!$AA$18,14,15))))))))))))))))</f>
        <v> </v>
      </c>
      <c r="AE208" s="3">
        <f>IF(ISBLANK(F208)," ",IF(F208&lt;=Scenario!$AI$3,0,IF(F208&lt;=Scenario!$AI$5,1,IF(F208&lt;=Scenario!$AI$6,2,IF(F208&lt;=Scenario!$AI$7,3,IF(F208&lt;=Scenario!$AI$8,4,IF(F208&lt;=Scenario!$AI$9,5,IF(F208&lt;=Scenario!$AI$10,6,IF(F208&lt;=Scenario!$AI$11,7,IF(F208&lt;=Scenario!$AI$12,8,IF(F208&lt;=Scenario!$AI$13,9,10)))))))))))</f>
        <v>0</v>
      </c>
      <c r="AF208" s="3" t="str">
        <f t="shared" si="17"/>
        <v> </v>
      </c>
      <c r="AG208" s="140" t="str">
        <f t="shared" si="18"/>
        <v>#VALUE!</v>
      </c>
      <c r="AH208" s="141" t="str">
        <f t="shared" si="19"/>
        <v>#VALUE!</v>
      </c>
      <c r="AI208" s="95" t="str">
        <f t="shared" si="20"/>
        <v>#VALUE!</v>
      </c>
      <c r="AJ208" s="69" t="str">
        <f t="shared" si="21"/>
        <v>missing data</v>
      </c>
      <c r="AK208" s="74" t="str">
        <f t="shared" si="22"/>
        <v>missing data</v>
      </c>
      <c r="AL208" s="3"/>
      <c r="AM208" s="3"/>
      <c r="AN208" s="3"/>
      <c r="AO208" s="3"/>
      <c r="AP208" s="3"/>
      <c r="AQ208" s="3"/>
      <c r="AR208" s="3"/>
      <c r="AS208" s="3"/>
      <c r="AT208" s="3"/>
      <c r="AU208" s="3"/>
      <c r="AV208" s="3"/>
      <c r="AW208" s="3"/>
      <c r="AX208" s="3"/>
      <c r="AY208" s="3"/>
      <c r="AZ208" s="3"/>
      <c r="BA208" s="3"/>
      <c r="BB208" s="3"/>
      <c r="BC208" s="3"/>
      <c r="BD208" s="3"/>
      <c r="BE208" s="3"/>
      <c r="BF208" s="3"/>
      <c r="BG208" s="3"/>
    </row>
    <row r="209" ht="15.75" customHeight="1">
      <c r="A209" s="3" t="s">
        <v>3570</v>
      </c>
      <c r="B209" s="57"/>
      <c r="C209" s="58"/>
      <c r="D209" s="60"/>
      <c r="E209" s="144" t="str">
        <f t="shared" si="1"/>
        <v>#DIV/0!</v>
      </c>
      <c r="F209" s="135">
        <f t="shared" si="2"/>
        <v>0</v>
      </c>
      <c r="G209" s="58"/>
      <c r="H209" s="59">
        <f t="shared" si="30"/>
        <v>0</v>
      </c>
      <c r="I209" s="136"/>
      <c r="J209" s="61"/>
      <c r="K209" s="61"/>
      <c r="L209" s="61"/>
      <c r="M209" s="62"/>
      <c r="N209" s="120" t="str">
        <f t="shared" si="4"/>
        <v> </v>
      </c>
      <c r="O209" s="3" t="str">
        <f t="shared" si="5"/>
        <v> </v>
      </c>
      <c r="P209" s="147" t="str">
        <f t="shared" si="31"/>
        <v> </v>
      </c>
      <c r="Q209" s="3">
        <f t="shared" si="7"/>
        <v>0</v>
      </c>
      <c r="R209" s="3" t="str">
        <f t="shared" si="8"/>
        <v> </v>
      </c>
      <c r="S209" s="3" t="str">
        <f t="shared" si="9"/>
        <v> </v>
      </c>
      <c r="T209" s="3" t="str">
        <f t="shared" si="33"/>
        <v> </v>
      </c>
      <c r="U209" s="120" t="str">
        <f t="shared" si="11"/>
        <v>#VALUE!</v>
      </c>
      <c r="V209" s="3" t="str">
        <f t="shared" si="12"/>
        <v>#VALUE!</v>
      </c>
      <c r="W209" s="145" t="str">
        <f t="shared" si="13"/>
        <v>#VALUE!</v>
      </c>
      <c r="X209" s="69" t="str">
        <f t="shared" si="32"/>
        <v>donnée(s) manquante(s)</v>
      </c>
      <c r="Y209" s="70" t="str">
        <f t="shared" si="15"/>
        <v>donnée(s) manquante(s)</v>
      </c>
      <c r="Z209" s="139" t="str">
        <f t="shared" si="16"/>
        <v>#DIV/0!</v>
      </c>
      <c r="AA209" s="3" t="str">
        <f>IF(ISBLANK(L209)," ",IF(L209&lt;=Scenario!$C$3,0,IF(L209&lt;=Scenario!$C$5,1,IF(L209&lt;=Scenario!$C$6,2,IF(L209&lt;=Scenario!$C$7,3,IF(L209&lt;=Scenario!$C$8,4,5))))))</f>
        <v> </v>
      </c>
      <c r="AB209" s="3" t="str">
        <f>IF(ISBLANK(M209)," ",IF(M209&lt;=Scenario!$G$3,0,IF(M209&lt;=Scenario!$G$5,1,IF(M209&lt;=Scenario!$G$6,2,IF(M209&lt;=Scenario!$G$7,3,IF(M209&lt;=Scenario!$G$8,4,IF(M209&lt;=Scenario!$G$9,5,IF(M209&lt;=Scenario!$G$10,6,7))))))))</f>
        <v> </v>
      </c>
      <c r="AC209" s="3" t="str">
        <f>IF(ISBLANK(I209)," ",IF(I209&lt;=Scenario!$O$3,0,IF(I209&lt;=Scenario!$O$5,1,IF(I209&lt;=Scenario!$O$6,2,IF(I209&lt;=Scenario!$O$7,3,IF(I209&lt;=Scenario!$O$8,4,IF(I209&lt;=Scenario!$O$9,5,IF(I209&lt;=Scenario!$O$10,6,IF(I209&lt;=Scenario!$O$11,7,IF(I209&lt;=Scenario!$O$12,8,IF(I209&lt;=Scenario!$O$13,9,IF(I209&lt;=Scenario!$O$14,10,IF(I209&lt;=Scenario!$O$15,11,IF(I209&lt;=Scenario!$O$16,12,IF(I209&lt;=Scenario!$O$17,13,IF(I209&lt;=Scenario!$O$18,14,IF(I209&lt;=Scenario!$O$19,15,IF(I209&lt;=Scenario!$O$20,16,IF(I209&lt;=Scenario!$O$21,17,IF(I209&lt;=Scenario!$O$22,18,IF(I209&lt;=Scenario!$O$23,19,20)))))))))))))))))))))</f>
        <v> </v>
      </c>
      <c r="AD209" s="3" t="str">
        <f>IF(ISBLANK(G209)," ",IF(G209&lt;=Scenario!$AA$3,0,IF(G209&lt;=Scenario!$AA$5,1,IF(G209&lt;=Scenario!$AA$6,2,IF(G209&lt;=Scenario!$AA$7,3,IF(G209&lt;=Scenario!$AA$8,4,IF(G209&lt;=Scenario!$AA$9,5,IF(G209&lt;=Scenario!$AA$10,6,IF(G209&lt;=Scenario!$AA$11,7,IF(G209&lt;=Scenario!$AA$12,8,IF(G209&lt;=Scenario!$AA$13,9,IF(G209&lt;=Scenario!$AA$14,10,IF(G209&lt;=Scenario!$AA$15,11,IF(G209&lt;=Scenario!$AA$16,12,IF(G209&lt;=Scenario!$AA$17,13,IF(G209&lt;=Scenario!$AA$18,14,15))))))))))))))))</f>
        <v> </v>
      </c>
      <c r="AE209" s="3">
        <f>IF(ISBLANK(F209)," ",IF(F209&lt;=Scenario!$AI$3,0,IF(F209&lt;=Scenario!$AI$5,1,IF(F209&lt;=Scenario!$AI$6,2,IF(F209&lt;=Scenario!$AI$7,3,IF(F209&lt;=Scenario!$AI$8,4,IF(F209&lt;=Scenario!$AI$9,5,IF(F209&lt;=Scenario!$AI$10,6,IF(F209&lt;=Scenario!$AI$11,7,IF(F209&lt;=Scenario!$AI$12,8,IF(F209&lt;=Scenario!$AI$13,9,10)))))))))))</f>
        <v>0</v>
      </c>
      <c r="AF209" s="3" t="str">
        <f t="shared" si="17"/>
        <v> </v>
      </c>
      <c r="AG209" s="140" t="str">
        <f t="shared" si="18"/>
        <v>#VALUE!</v>
      </c>
      <c r="AH209" s="141" t="str">
        <f t="shared" si="19"/>
        <v>#VALUE!</v>
      </c>
      <c r="AI209" s="95" t="str">
        <f t="shared" si="20"/>
        <v>#VALUE!</v>
      </c>
      <c r="AJ209" s="69" t="str">
        <f t="shared" si="21"/>
        <v>missing data</v>
      </c>
      <c r="AK209" s="74" t="str">
        <f t="shared" si="22"/>
        <v>missing data</v>
      </c>
      <c r="AL209" s="3"/>
      <c r="AM209" s="3"/>
      <c r="AN209" s="3"/>
      <c r="AO209" s="3"/>
      <c r="AP209" s="3"/>
      <c r="AQ209" s="3"/>
      <c r="AR209" s="3"/>
      <c r="AS209" s="3"/>
      <c r="AT209" s="3"/>
      <c r="AU209" s="3"/>
      <c r="AV209" s="3"/>
      <c r="AW209" s="3"/>
      <c r="AX209" s="3"/>
      <c r="AY209" s="3"/>
      <c r="AZ209" s="3"/>
      <c r="BA209" s="3"/>
      <c r="BB209" s="3"/>
      <c r="BC209" s="3"/>
      <c r="BD209" s="3"/>
      <c r="BE209" s="3"/>
      <c r="BF209" s="3"/>
      <c r="BG209" s="3"/>
    </row>
    <row r="210" ht="15.75" customHeight="1">
      <c r="A210" s="3" t="s">
        <v>3571</v>
      </c>
      <c r="B210" s="57"/>
      <c r="C210" s="58"/>
      <c r="D210" s="60"/>
      <c r="E210" s="144" t="str">
        <f t="shared" si="1"/>
        <v>#DIV/0!</v>
      </c>
      <c r="F210" s="135">
        <f t="shared" si="2"/>
        <v>0</v>
      </c>
      <c r="G210" s="58"/>
      <c r="H210" s="59">
        <f t="shared" si="30"/>
        <v>0</v>
      </c>
      <c r="I210" s="136"/>
      <c r="J210" s="61"/>
      <c r="K210" s="61"/>
      <c r="L210" s="61"/>
      <c r="M210" s="62"/>
      <c r="N210" s="120" t="str">
        <f t="shared" si="4"/>
        <v> </v>
      </c>
      <c r="O210" s="3" t="str">
        <f t="shared" si="5"/>
        <v> </v>
      </c>
      <c r="P210" s="147" t="str">
        <f t="shared" si="31"/>
        <v> </v>
      </c>
      <c r="Q210" s="3">
        <f t="shared" si="7"/>
        <v>0</v>
      </c>
      <c r="R210" s="3" t="str">
        <f t="shared" si="8"/>
        <v> </v>
      </c>
      <c r="S210" s="3" t="str">
        <f t="shared" si="9"/>
        <v> </v>
      </c>
      <c r="T210" s="3" t="str">
        <f t="shared" si="33"/>
        <v> </v>
      </c>
      <c r="U210" s="120" t="str">
        <f t="shared" si="11"/>
        <v>#VALUE!</v>
      </c>
      <c r="V210" s="3" t="str">
        <f t="shared" si="12"/>
        <v>#VALUE!</v>
      </c>
      <c r="W210" s="145" t="str">
        <f t="shared" si="13"/>
        <v>#VALUE!</v>
      </c>
      <c r="X210" s="69" t="str">
        <f t="shared" si="32"/>
        <v>donnée(s) manquante(s)</v>
      </c>
      <c r="Y210" s="70" t="str">
        <f t="shared" si="15"/>
        <v>donnée(s) manquante(s)</v>
      </c>
      <c r="Z210" s="139" t="str">
        <f t="shared" si="16"/>
        <v>#DIV/0!</v>
      </c>
      <c r="AA210" s="3" t="str">
        <f>IF(ISBLANK(L210)," ",IF(L210&lt;=Scenario!$C$3,0,IF(L210&lt;=Scenario!$C$5,1,IF(L210&lt;=Scenario!$C$6,2,IF(L210&lt;=Scenario!$C$7,3,IF(L210&lt;=Scenario!$C$8,4,5))))))</f>
        <v> </v>
      </c>
      <c r="AB210" s="3" t="str">
        <f>IF(ISBLANK(M210)," ",IF(M210&lt;=Scenario!$G$3,0,IF(M210&lt;=Scenario!$G$5,1,IF(M210&lt;=Scenario!$G$6,2,IF(M210&lt;=Scenario!$G$7,3,IF(M210&lt;=Scenario!$G$8,4,IF(M210&lt;=Scenario!$G$9,5,IF(M210&lt;=Scenario!$G$10,6,7))))))))</f>
        <v> </v>
      </c>
      <c r="AC210" s="3" t="str">
        <f>IF(ISBLANK(I210)," ",IF(I210&lt;=Scenario!$O$3,0,IF(I210&lt;=Scenario!$O$5,1,IF(I210&lt;=Scenario!$O$6,2,IF(I210&lt;=Scenario!$O$7,3,IF(I210&lt;=Scenario!$O$8,4,IF(I210&lt;=Scenario!$O$9,5,IF(I210&lt;=Scenario!$O$10,6,IF(I210&lt;=Scenario!$O$11,7,IF(I210&lt;=Scenario!$O$12,8,IF(I210&lt;=Scenario!$O$13,9,IF(I210&lt;=Scenario!$O$14,10,IF(I210&lt;=Scenario!$O$15,11,IF(I210&lt;=Scenario!$O$16,12,IF(I210&lt;=Scenario!$O$17,13,IF(I210&lt;=Scenario!$O$18,14,IF(I210&lt;=Scenario!$O$19,15,IF(I210&lt;=Scenario!$O$20,16,IF(I210&lt;=Scenario!$O$21,17,IF(I210&lt;=Scenario!$O$22,18,IF(I210&lt;=Scenario!$O$23,19,20)))))))))))))))))))))</f>
        <v> </v>
      </c>
      <c r="AD210" s="3" t="str">
        <f>IF(ISBLANK(G210)," ",IF(G210&lt;=Scenario!$AA$3,0,IF(G210&lt;=Scenario!$AA$5,1,IF(G210&lt;=Scenario!$AA$6,2,IF(G210&lt;=Scenario!$AA$7,3,IF(G210&lt;=Scenario!$AA$8,4,IF(G210&lt;=Scenario!$AA$9,5,IF(G210&lt;=Scenario!$AA$10,6,IF(G210&lt;=Scenario!$AA$11,7,IF(G210&lt;=Scenario!$AA$12,8,IF(G210&lt;=Scenario!$AA$13,9,IF(G210&lt;=Scenario!$AA$14,10,IF(G210&lt;=Scenario!$AA$15,11,IF(G210&lt;=Scenario!$AA$16,12,IF(G210&lt;=Scenario!$AA$17,13,IF(G210&lt;=Scenario!$AA$18,14,15))))))))))))))))</f>
        <v> </v>
      </c>
      <c r="AE210" s="3">
        <f>IF(ISBLANK(F210)," ",IF(F210&lt;=Scenario!$AI$3,0,IF(F210&lt;=Scenario!$AI$5,1,IF(F210&lt;=Scenario!$AI$6,2,IF(F210&lt;=Scenario!$AI$7,3,IF(F210&lt;=Scenario!$AI$8,4,IF(F210&lt;=Scenario!$AI$9,5,IF(F210&lt;=Scenario!$AI$10,6,IF(F210&lt;=Scenario!$AI$11,7,IF(F210&lt;=Scenario!$AI$12,8,IF(F210&lt;=Scenario!$AI$13,9,10)))))))))))</f>
        <v>0</v>
      </c>
      <c r="AF210" s="3" t="str">
        <f t="shared" si="17"/>
        <v> </v>
      </c>
      <c r="AG210" s="140" t="str">
        <f t="shared" si="18"/>
        <v>#VALUE!</v>
      </c>
      <c r="AH210" s="141" t="str">
        <f t="shared" si="19"/>
        <v>#VALUE!</v>
      </c>
      <c r="AI210" s="95" t="str">
        <f t="shared" si="20"/>
        <v>#VALUE!</v>
      </c>
      <c r="AJ210" s="69" t="str">
        <f t="shared" si="21"/>
        <v>missing data</v>
      </c>
      <c r="AK210" s="74" t="str">
        <f t="shared" si="22"/>
        <v>missing data</v>
      </c>
      <c r="AL210" s="3"/>
      <c r="AM210" s="3"/>
      <c r="AN210" s="3"/>
      <c r="AO210" s="3"/>
      <c r="AP210" s="3"/>
      <c r="AQ210" s="3"/>
      <c r="AR210" s="3"/>
      <c r="AS210" s="3"/>
      <c r="AT210" s="3"/>
      <c r="AU210" s="3"/>
      <c r="AV210" s="3"/>
      <c r="AW210" s="3"/>
      <c r="AX210" s="3"/>
      <c r="AY210" s="3"/>
      <c r="AZ210" s="3"/>
      <c r="BA210" s="3"/>
      <c r="BB210" s="3"/>
      <c r="BC210" s="3"/>
      <c r="BD210" s="3"/>
      <c r="BE210" s="3"/>
      <c r="BF210" s="3"/>
      <c r="BG210" s="3"/>
    </row>
    <row r="211" ht="15.75" customHeight="1">
      <c r="A211" s="3" t="s">
        <v>3572</v>
      </c>
      <c r="B211" s="57"/>
      <c r="C211" s="58"/>
      <c r="D211" s="60"/>
      <c r="E211" s="144" t="str">
        <f t="shared" si="1"/>
        <v>#DIV/0!</v>
      </c>
      <c r="F211" s="135">
        <f t="shared" si="2"/>
        <v>0</v>
      </c>
      <c r="G211" s="58"/>
      <c r="H211" s="59">
        <f t="shared" si="30"/>
        <v>0</v>
      </c>
      <c r="I211" s="136"/>
      <c r="J211" s="61"/>
      <c r="K211" s="61"/>
      <c r="L211" s="61"/>
      <c r="M211" s="62"/>
      <c r="N211" s="120" t="str">
        <f t="shared" si="4"/>
        <v> </v>
      </c>
      <c r="O211" s="3" t="str">
        <f t="shared" si="5"/>
        <v> </v>
      </c>
      <c r="P211" s="147" t="str">
        <f t="shared" si="31"/>
        <v> </v>
      </c>
      <c r="Q211" s="3">
        <f t="shared" si="7"/>
        <v>0</v>
      </c>
      <c r="R211" s="3" t="str">
        <f t="shared" si="8"/>
        <v> </v>
      </c>
      <c r="S211" s="3" t="str">
        <f t="shared" si="9"/>
        <v> </v>
      </c>
      <c r="T211" s="3" t="str">
        <f t="shared" si="33"/>
        <v> </v>
      </c>
      <c r="U211" s="120" t="str">
        <f t="shared" si="11"/>
        <v>#VALUE!</v>
      </c>
      <c r="V211" s="3" t="str">
        <f t="shared" si="12"/>
        <v>#VALUE!</v>
      </c>
      <c r="W211" s="145" t="str">
        <f t="shared" si="13"/>
        <v>#VALUE!</v>
      </c>
      <c r="X211" s="69" t="str">
        <f t="shared" si="32"/>
        <v>donnée(s) manquante(s)</v>
      </c>
      <c r="Y211" s="70" t="str">
        <f t="shared" si="15"/>
        <v>donnée(s) manquante(s)</v>
      </c>
      <c r="Z211" s="139" t="str">
        <f t="shared" si="16"/>
        <v>#DIV/0!</v>
      </c>
      <c r="AA211" s="3" t="str">
        <f>IF(ISBLANK(L211)," ",IF(L211&lt;=Scenario!$C$3,0,IF(L211&lt;=Scenario!$C$5,1,IF(L211&lt;=Scenario!$C$6,2,IF(L211&lt;=Scenario!$C$7,3,IF(L211&lt;=Scenario!$C$8,4,5))))))</f>
        <v> </v>
      </c>
      <c r="AB211" s="3" t="str">
        <f>IF(ISBLANK(M211)," ",IF(M211&lt;=Scenario!$G$3,0,IF(M211&lt;=Scenario!$G$5,1,IF(M211&lt;=Scenario!$G$6,2,IF(M211&lt;=Scenario!$G$7,3,IF(M211&lt;=Scenario!$G$8,4,IF(M211&lt;=Scenario!$G$9,5,IF(M211&lt;=Scenario!$G$10,6,7))))))))</f>
        <v> </v>
      </c>
      <c r="AC211" s="3" t="str">
        <f>IF(ISBLANK(I211)," ",IF(I211&lt;=Scenario!$O$3,0,IF(I211&lt;=Scenario!$O$5,1,IF(I211&lt;=Scenario!$O$6,2,IF(I211&lt;=Scenario!$O$7,3,IF(I211&lt;=Scenario!$O$8,4,IF(I211&lt;=Scenario!$O$9,5,IF(I211&lt;=Scenario!$O$10,6,IF(I211&lt;=Scenario!$O$11,7,IF(I211&lt;=Scenario!$O$12,8,IF(I211&lt;=Scenario!$O$13,9,IF(I211&lt;=Scenario!$O$14,10,IF(I211&lt;=Scenario!$O$15,11,IF(I211&lt;=Scenario!$O$16,12,IF(I211&lt;=Scenario!$O$17,13,IF(I211&lt;=Scenario!$O$18,14,IF(I211&lt;=Scenario!$O$19,15,IF(I211&lt;=Scenario!$O$20,16,IF(I211&lt;=Scenario!$O$21,17,IF(I211&lt;=Scenario!$O$22,18,IF(I211&lt;=Scenario!$O$23,19,20)))))))))))))))))))))</f>
        <v> </v>
      </c>
      <c r="AD211" s="3" t="str">
        <f>IF(ISBLANK(G211)," ",IF(G211&lt;=Scenario!$AA$3,0,IF(G211&lt;=Scenario!$AA$5,1,IF(G211&lt;=Scenario!$AA$6,2,IF(G211&lt;=Scenario!$AA$7,3,IF(G211&lt;=Scenario!$AA$8,4,IF(G211&lt;=Scenario!$AA$9,5,IF(G211&lt;=Scenario!$AA$10,6,IF(G211&lt;=Scenario!$AA$11,7,IF(G211&lt;=Scenario!$AA$12,8,IF(G211&lt;=Scenario!$AA$13,9,IF(G211&lt;=Scenario!$AA$14,10,IF(G211&lt;=Scenario!$AA$15,11,IF(G211&lt;=Scenario!$AA$16,12,IF(G211&lt;=Scenario!$AA$17,13,IF(G211&lt;=Scenario!$AA$18,14,15))))))))))))))))</f>
        <v> </v>
      </c>
      <c r="AE211" s="3">
        <f>IF(ISBLANK(F211)," ",IF(F211&lt;=Scenario!$AI$3,0,IF(F211&lt;=Scenario!$AI$5,1,IF(F211&lt;=Scenario!$AI$6,2,IF(F211&lt;=Scenario!$AI$7,3,IF(F211&lt;=Scenario!$AI$8,4,IF(F211&lt;=Scenario!$AI$9,5,IF(F211&lt;=Scenario!$AI$10,6,IF(F211&lt;=Scenario!$AI$11,7,IF(F211&lt;=Scenario!$AI$12,8,IF(F211&lt;=Scenario!$AI$13,9,10)))))))))))</f>
        <v>0</v>
      </c>
      <c r="AF211" s="3" t="str">
        <f t="shared" si="17"/>
        <v> </v>
      </c>
      <c r="AG211" s="140" t="str">
        <f t="shared" si="18"/>
        <v>#VALUE!</v>
      </c>
      <c r="AH211" s="141" t="str">
        <f t="shared" si="19"/>
        <v>#VALUE!</v>
      </c>
      <c r="AI211" s="95" t="str">
        <f t="shared" si="20"/>
        <v>#VALUE!</v>
      </c>
      <c r="AJ211" s="69" t="str">
        <f t="shared" si="21"/>
        <v>missing data</v>
      </c>
      <c r="AK211" s="74" t="str">
        <f t="shared" si="22"/>
        <v>missing data</v>
      </c>
      <c r="AL211" s="3"/>
      <c r="AM211" s="3"/>
      <c r="AN211" s="3"/>
      <c r="AO211" s="3"/>
      <c r="AP211" s="3"/>
      <c r="AQ211" s="3"/>
      <c r="AR211" s="3"/>
      <c r="AS211" s="3"/>
      <c r="AT211" s="3"/>
      <c r="AU211" s="3"/>
      <c r="AV211" s="3"/>
      <c r="AW211" s="3"/>
      <c r="AX211" s="3"/>
      <c r="AY211" s="3"/>
      <c r="AZ211" s="3"/>
      <c r="BA211" s="3"/>
      <c r="BB211" s="3"/>
      <c r="BC211" s="3"/>
      <c r="BD211" s="3"/>
      <c r="BE211" s="3"/>
      <c r="BF211" s="3"/>
      <c r="BG211" s="3"/>
    </row>
    <row r="212" ht="15.75" customHeight="1">
      <c r="A212" s="3" t="s">
        <v>3573</v>
      </c>
      <c r="B212" s="57"/>
      <c r="C212" s="58"/>
      <c r="D212" s="60"/>
      <c r="E212" s="144" t="str">
        <f t="shared" si="1"/>
        <v>#DIV/0!</v>
      </c>
      <c r="F212" s="135">
        <f t="shared" si="2"/>
        <v>0</v>
      </c>
      <c r="G212" s="58"/>
      <c r="H212" s="59">
        <f t="shared" si="30"/>
        <v>0</v>
      </c>
      <c r="I212" s="136"/>
      <c r="J212" s="61"/>
      <c r="K212" s="61"/>
      <c r="L212" s="61"/>
      <c r="M212" s="62"/>
      <c r="N212" s="120" t="str">
        <f t="shared" si="4"/>
        <v> </v>
      </c>
      <c r="O212" s="3" t="str">
        <f t="shared" si="5"/>
        <v> </v>
      </c>
      <c r="P212" s="147" t="str">
        <f t="shared" si="31"/>
        <v> </v>
      </c>
      <c r="Q212" s="3">
        <f t="shared" si="7"/>
        <v>0</v>
      </c>
      <c r="R212" s="3" t="str">
        <f t="shared" si="8"/>
        <v> </v>
      </c>
      <c r="S212" s="3" t="str">
        <f t="shared" si="9"/>
        <v> </v>
      </c>
      <c r="T212" s="3" t="str">
        <f t="shared" si="33"/>
        <v> </v>
      </c>
      <c r="U212" s="120" t="str">
        <f t="shared" si="11"/>
        <v>#VALUE!</v>
      </c>
      <c r="V212" s="3" t="str">
        <f t="shared" si="12"/>
        <v>#VALUE!</v>
      </c>
      <c r="W212" s="145" t="str">
        <f t="shared" si="13"/>
        <v>#VALUE!</v>
      </c>
      <c r="X212" s="69" t="str">
        <f t="shared" si="32"/>
        <v>donnée(s) manquante(s)</v>
      </c>
      <c r="Y212" s="70" t="str">
        <f t="shared" si="15"/>
        <v>donnée(s) manquante(s)</v>
      </c>
      <c r="Z212" s="139" t="str">
        <f t="shared" si="16"/>
        <v>#DIV/0!</v>
      </c>
      <c r="AA212" s="3" t="str">
        <f>IF(ISBLANK(L212)," ",IF(L212&lt;=Scenario!$C$3,0,IF(L212&lt;=Scenario!$C$5,1,IF(L212&lt;=Scenario!$C$6,2,IF(L212&lt;=Scenario!$C$7,3,IF(L212&lt;=Scenario!$C$8,4,5))))))</f>
        <v> </v>
      </c>
      <c r="AB212" s="3" t="str">
        <f>IF(ISBLANK(M212)," ",IF(M212&lt;=Scenario!$G$3,0,IF(M212&lt;=Scenario!$G$5,1,IF(M212&lt;=Scenario!$G$6,2,IF(M212&lt;=Scenario!$G$7,3,IF(M212&lt;=Scenario!$G$8,4,IF(M212&lt;=Scenario!$G$9,5,IF(M212&lt;=Scenario!$G$10,6,7))))))))</f>
        <v> </v>
      </c>
      <c r="AC212" s="3" t="str">
        <f>IF(ISBLANK(I212)," ",IF(I212&lt;=Scenario!$O$3,0,IF(I212&lt;=Scenario!$O$5,1,IF(I212&lt;=Scenario!$O$6,2,IF(I212&lt;=Scenario!$O$7,3,IF(I212&lt;=Scenario!$O$8,4,IF(I212&lt;=Scenario!$O$9,5,IF(I212&lt;=Scenario!$O$10,6,IF(I212&lt;=Scenario!$O$11,7,IF(I212&lt;=Scenario!$O$12,8,IF(I212&lt;=Scenario!$O$13,9,IF(I212&lt;=Scenario!$O$14,10,IF(I212&lt;=Scenario!$O$15,11,IF(I212&lt;=Scenario!$O$16,12,IF(I212&lt;=Scenario!$O$17,13,IF(I212&lt;=Scenario!$O$18,14,IF(I212&lt;=Scenario!$O$19,15,IF(I212&lt;=Scenario!$O$20,16,IF(I212&lt;=Scenario!$O$21,17,IF(I212&lt;=Scenario!$O$22,18,IF(I212&lt;=Scenario!$O$23,19,20)))))))))))))))))))))</f>
        <v> </v>
      </c>
      <c r="AD212" s="3" t="str">
        <f>IF(ISBLANK(G212)," ",IF(G212&lt;=Scenario!$AA$3,0,IF(G212&lt;=Scenario!$AA$5,1,IF(G212&lt;=Scenario!$AA$6,2,IF(G212&lt;=Scenario!$AA$7,3,IF(G212&lt;=Scenario!$AA$8,4,IF(G212&lt;=Scenario!$AA$9,5,IF(G212&lt;=Scenario!$AA$10,6,IF(G212&lt;=Scenario!$AA$11,7,IF(G212&lt;=Scenario!$AA$12,8,IF(G212&lt;=Scenario!$AA$13,9,IF(G212&lt;=Scenario!$AA$14,10,IF(G212&lt;=Scenario!$AA$15,11,IF(G212&lt;=Scenario!$AA$16,12,IF(G212&lt;=Scenario!$AA$17,13,IF(G212&lt;=Scenario!$AA$18,14,15))))))))))))))))</f>
        <v> </v>
      </c>
      <c r="AE212" s="3">
        <f>IF(ISBLANK(F212)," ",IF(F212&lt;=Scenario!$AI$3,0,IF(F212&lt;=Scenario!$AI$5,1,IF(F212&lt;=Scenario!$AI$6,2,IF(F212&lt;=Scenario!$AI$7,3,IF(F212&lt;=Scenario!$AI$8,4,IF(F212&lt;=Scenario!$AI$9,5,IF(F212&lt;=Scenario!$AI$10,6,IF(F212&lt;=Scenario!$AI$11,7,IF(F212&lt;=Scenario!$AI$12,8,IF(F212&lt;=Scenario!$AI$13,9,10)))))))))))</f>
        <v>0</v>
      </c>
      <c r="AF212" s="3" t="str">
        <f t="shared" si="17"/>
        <v> </v>
      </c>
      <c r="AG212" s="140" t="str">
        <f t="shared" si="18"/>
        <v>#VALUE!</v>
      </c>
      <c r="AH212" s="141" t="str">
        <f t="shared" si="19"/>
        <v>#VALUE!</v>
      </c>
      <c r="AI212" s="95" t="str">
        <f t="shared" si="20"/>
        <v>#VALUE!</v>
      </c>
      <c r="AJ212" s="69" t="str">
        <f t="shared" si="21"/>
        <v>missing data</v>
      </c>
      <c r="AK212" s="74" t="str">
        <f t="shared" si="22"/>
        <v>missing data</v>
      </c>
      <c r="AL212" s="3"/>
      <c r="AM212" s="3"/>
      <c r="AN212" s="3"/>
      <c r="AO212" s="3"/>
      <c r="AP212" s="3"/>
      <c r="AQ212" s="3"/>
      <c r="AR212" s="3"/>
      <c r="AS212" s="3"/>
      <c r="AT212" s="3"/>
      <c r="AU212" s="3"/>
      <c r="AV212" s="3"/>
      <c r="AW212" s="3"/>
      <c r="AX212" s="3"/>
      <c r="AY212" s="3"/>
      <c r="AZ212" s="3"/>
      <c r="BA212" s="3"/>
      <c r="BB212" s="3"/>
      <c r="BC212" s="3"/>
      <c r="BD212" s="3"/>
      <c r="BE212" s="3"/>
      <c r="BF212" s="3"/>
      <c r="BG212" s="3"/>
    </row>
    <row r="213" ht="15.75" customHeight="1">
      <c r="A213" s="3" t="s">
        <v>3574</v>
      </c>
      <c r="B213" s="57"/>
      <c r="C213" s="58"/>
      <c r="D213" s="60"/>
      <c r="E213" s="144" t="str">
        <f t="shared" si="1"/>
        <v>#DIV/0!</v>
      </c>
      <c r="F213" s="135">
        <f t="shared" si="2"/>
        <v>0</v>
      </c>
      <c r="G213" s="58"/>
      <c r="H213" s="59">
        <f t="shared" si="30"/>
        <v>0</v>
      </c>
      <c r="I213" s="136"/>
      <c r="J213" s="61"/>
      <c r="K213" s="61"/>
      <c r="L213" s="61"/>
      <c r="M213" s="62"/>
      <c r="N213" s="120" t="str">
        <f t="shared" si="4"/>
        <v> </v>
      </c>
      <c r="O213" s="3" t="str">
        <f t="shared" si="5"/>
        <v> </v>
      </c>
      <c r="P213" s="147" t="str">
        <f t="shared" si="31"/>
        <v> </v>
      </c>
      <c r="Q213" s="3">
        <f t="shared" si="7"/>
        <v>0</v>
      </c>
      <c r="R213" s="3" t="str">
        <f t="shared" si="8"/>
        <v> </v>
      </c>
      <c r="S213" s="3" t="str">
        <f t="shared" si="9"/>
        <v> </v>
      </c>
      <c r="T213" s="3" t="str">
        <f t="shared" si="33"/>
        <v> </v>
      </c>
      <c r="U213" s="120" t="str">
        <f t="shared" si="11"/>
        <v>#VALUE!</v>
      </c>
      <c r="V213" s="3" t="str">
        <f t="shared" si="12"/>
        <v>#VALUE!</v>
      </c>
      <c r="W213" s="145" t="str">
        <f t="shared" si="13"/>
        <v>#VALUE!</v>
      </c>
      <c r="X213" s="69" t="str">
        <f t="shared" si="32"/>
        <v>donnée(s) manquante(s)</v>
      </c>
      <c r="Y213" s="70" t="str">
        <f t="shared" si="15"/>
        <v>donnée(s) manquante(s)</v>
      </c>
      <c r="Z213" s="139" t="str">
        <f t="shared" si="16"/>
        <v>#DIV/0!</v>
      </c>
      <c r="AA213" s="3" t="str">
        <f>IF(ISBLANK(L213)," ",IF(L213&lt;=Scenario!$C$3,0,IF(L213&lt;=Scenario!$C$5,1,IF(L213&lt;=Scenario!$C$6,2,IF(L213&lt;=Scenario!$C$7,3,IF(L213&lt;=Scenario!$C$8,4,5))))))</f>
        <v> </v>
      </c>
      <c r="AB213" s="3" t="str">
        <f>IF(ISBLANK(M213)," ",IF(M213&lt;=Scenario!$G$3,0,IF(M213&lt;=Scenario!$G$5,1,IF(M213&lt;=Scenario!$G$6,2,IF(M213&lt;=Scenario!$G$7,3,IF(M213&lt;=Scenario!$G$8,4,IF(M213&lt;=Scenario!$G$9,5,IF(M213&lt;=Scenario!$G$10,6,7))))))))</f>
        <v> </v>
      </c>
      <c r="AC213" s="3" t="str">
        <f>IF(ISBLANK(I213)," ",IF(I213&lt;=Scenario!$O$3,0,IF(I213&lt;=Scenario!$O$5,1,IF(I213&lt;=Scenario!$O$6,2,IF(I213&lt;=Scenario!$O$7,3,IF(I213&lt;=Scenario!$O$8,4,IF(I213&lt;=Scenario!$O$9,5,IF(I213&lt;=Scenario!$O$10,6,IF(I213&lt;=Scenario!$O$11,7,IF(I213&lt;=Scenario!$O$12,8,IF(I213&lt;=Scenario!$O$13,9,IF(I213&lt;=Scenario!$O$14,10,IF(I213&lt;=Scenario!$O$15,11,IF(I213&lt;=Scenario!$O$16,12,IF(I213&lt;=Scenario!$O$17,13,IF(I213&lt;=Scenario!$O$18,14,IF(I213&lt;=Scenario!$O$19,15,IF(I213&lt;=Scenario!$O$20,16,IF(I213&lt;=Scenario!$O$21,17,IF(I213&lt;=Scenario!$O$22,18,IF(I213&lt;=Scenario!$O$23,19,20)))))))))))))))))))))</f>
        <v> </v>
      </c>
      <c r="AD213" s="3" t="str">
        <f>IF(ISBLANK(G213)," ",IF(G213&lt;=Scenario!$AA$3,0,IF(G213&lt;=Scenario!$AA$5,1,IF(G213&lt;=Scenario!$AA$6,2,IF(G213&lt;=Scenario!$AA$7,3,IF(G213&lt;=Scenario!$AA$8,4,IF(G213&lt;=Scenario!$AA$9,5,IF(G213&lt;=Scenario!$AA$10,6,IF(G213&lt;=Scenario!$AA$11,7,IF(G213&lt;=Scenario!$AA$12,8,IF(G213&lt;=Scenario!$AA$13,9,IF(G213&lt;=Scenario!$AA$14,10,IF(G213&lt;=Scenario!$AA$15,11,IF(G213&lt;=Scenario!$AA$16,12,IF(G213&lt;=Scenario!$AA$17,13,IF(G213&lt;=Scenario!$AA$18,14,15))))))))))))))))</f>
        <v> </v>
      </c>
      <c r="AE213" s="3">
        <f>IF(ISBLANK(F213)," ",IF(F213&lt;=Scenario!$AI$3,0,IF(F213&lt;=Scenario!$AI$5,1,IF(F213&lt;=Scenario!$AI$6,2,IF(F213&lt;=Scenario!$AI$7,3,IF(F213&lt;=Scenario!$AI$8,4,IF(F213&lt;=Scenario!$AI$9,5,IF(F213&lt;=Scenario!$AI$10,6,IF(F213&lt;=Scenario!$AI$11,7,IF(F213&lt;=Scenario!$AI$12,8,IF(F213&lt;=Scenario!$AI$13,9,10)))))))))))</f>
        <v>0</v>
      </c>
      <c r="AF213" s="3" t="str">
        <f t="shared" si="17"/>
        <v> </v>
      </c>
      <c r="AG213" s="140" t="str">
        <f t="shared" si="18"/>
        <v>#VALUE!</v>
      </c>
      <c r="AH213" s="141" t="str">
        <f t="shared" si="19"/>
        <v>#VALUE!</v>
      </c>
      <c r="AI213" s="95" t="str">
        <f t="shared" si="20"/>
        <v>#VALUE!</v>
      </c>
      <c r="AJ213" s="69" t="str">
        <f t="shared" si="21"/>
        <v>missing data</v>
      </c>
      <c r="AK213" s="74" t="str">
        <f t="shared" si="22"/>
        <v>missing data</v>
      </c>
      <c r="AL213" s="3"/>
      <c r="AM213" s="3"/>
      <c r="AN213" s="3"/>
      <c r="AO213" s="3"/>
      <c r="AP213" s="3"/>
      <c r="AQ213" s="3"/>
      <c r="AR213" s="3"/>
      <c r="AS213" s="3"/>
      <c r="AT213" s="3"/>
      <c r="AU213" s="3"/>
      <c r="AV213" s="3"/>
      <c r="AW213" s="3"/>
      <c r="AX213" s="3"/>
      <c r="AY213" s="3"/>
      <c r="AZ213" s="3"/>
      <c r="BA213" s="3"/>
      <c r="BB213" s="3"/>
      <c r="BC213" s="3"/>
      <c r="BD213" s="3"/>
      <c r="BE213" s="3"/>
      <c r="BF213" s="3"/>
      <c r="BG213" s="3"/>
    </row>
    <row r="214" ht="15.75" customHeight="1">
      <c r="A214" s="3" t="s">
        <v>3575</v>
      </c>
      <c r="B214" s="57"/>
      <c r="C214" s="58"/>
      <c r="D214" s="60"/>
      <c r="E214" s="144" t="str">
        <f t="shared" si="1"/>
        <v>#DIV/0!</v>
      </c>
      <c r="F214" s="135">
        <f t="shared" si="2"/>
        <v>0</v>
      </c>
      <c r="G214" s="58"/>
      <c r="H214" s="59">
        <f t="shared" si="30"/>
        <v>0</v>
      </c>
      <c r="I214" s="136"/>
      <c r="J214" s="61"/>
      <c r="K214" s="61"/>
      <c r="L214" s="61"/>
      <c r="M214" s="62"/>
      <c r="N214" s="120" t="str">
        <f t="shared" si="4"/>
        <v> </v>
      </c>
      <c r="O214" s="3" t="str">
        <f t="shared" si="5"/>
        <v> </v>
      </c>
      <c r="P214" s="147" t="str">
        <f t="shared" si="31"/>
        <v> </v>
      </c>
      <c r="Q214" s="3">
        <f t="shared" si="7"/>
        <v>0</v>
      </c>
      <c r="R214" s="3" t="str">
        <f t="shared" si="8"/>
        <v> </v>
      </c>
      <c r="S214" s="3" t="str">
        <f t="shared" si="9"/>
        <v> </v>
      </c>
      <c r="T214" s="3" t="str">
        <f t="shared" si="33"/>
        <v> </v>
      </c>
      <c r="U214" s="120" t="str">
        <f t="shared" si="11"/>
        <v>#VALUE!</v>
      </c>
      <c r="V214" s="3" t="str">
        <f t="shared" si="12"/>
        <v>#VALUE!</v>
      </c>
      <c r="W214" s="145" t="str">
        <f t="shared" si="13"/>
        <v>#VALUE!</v>
      </c>
      <c r="X214" s="69" t="str">
        <f t="shared" si="32"/>
        <v>donnée(s) manquante(s)</v>
      </c>
      <c r="Y214" s="70" t="str">
        <f t="shared" si="15"/>
        <v>donnée(s) manquante(s)</v>
      </c>
      <c r="Z214" s="139" t="str">
        <f t="shared" si="16"/>
        <v>#DIV/0!</v>
      </c>
      <c r="AA214" s="3" t="str">
        <f>IF(ISBLANK(L214)," ",IF(L214&lt;=Scenario!$C$3,0,IF(L214&lt;=Scenario!$C$5,1,IF(L214&lt;=Scenario!$C$6,2,IF(L214&lt;=Scenario!$C$7,3,IF(L214&lt;=Scenario!$C$8,4,5))))))</f>
        <v> </v>
      </c>
      <c r="AB214" s="3" t="str">
        <f>IF(ISBLANK(M214)," ",IF(M214&lt;=Scenario!$G$3,0,IF(M214&lt;=Scenario!$G$5,1,IF(M214&lt;=Scenario!$G$6,2,IF(M214&lt;=Scenario!$G$7,3,IF(M214&lt;=Scenario!$G$8,4,IF(M214&lt;=Scenario!$G$9,5,IF(M214&lt;=Scenario!$G$10,6,7))))))))</f>
        <v> </v>
      </c>
      <c r="AC214" s="3" t="str">
        <f>IF(ISBLANK(I214)," ",IF(I214&lt;=Scenario!$O$3,0,IF(I214&lt;=Scenario!$O$5,1,IF(I214&lt;=Scenario!$O$6,2,IF(I214&lt;=Scenario!$O$7,3,IF(I214&lt;=Scenario!$O$8,4,IF(I214&lt;=Scenario!$O$9,5,IF(I214&lt;=Scenario!$O$10,6,IF(I214&lt;=Scenario!$O$11,7,IF(I214&lt;=Scenario!$O$12,8,IF(I214&lt;=Scenario!$O$13,9,IF(I214&lt;=Scenario!$O$14,10,IF(I214&lt;=Scenario!$O$15,11,IF(I214&lt;=Scenario!$O$16,12,IF(I214&lt;=Scenario!$O$17,13,IF(I214&lt;=Scenario!$O$18,14,IF(I214&lt;=Scenario!$O$19,15,IF(I214&lt;=Scenario!$O$20,16,IF(I214&lt;=Scenario!$O$21,17,IF(I214&lt;=Scenario!$O$22,18,IF(I214&lt;=Scenario!$O$23,19,20)))))))))))))))))))))</f>
        <v> </v>
      </c>
      <c r="AD214" s="3" t="str">
        <f>IF(ISBLANK(G214)," ",IF(G214&lt;=Scenario!$AA$3,0,IF(G214&lt;=Scenario!$AA$5,1,IF(G214&lt;=Scenario!$AA$6,2,IF(G214&lt;=Scenario!$AA$7,3,IF(G214&lt;=Scenario!$AA$8,4,IF(G214&lt;=Scenario!$AA$9,5,IF(G214&lt;=Scenario!$AA$10,6,IF(G214&lt;=Scenario!$AA$11,7,IF(G214&lt;=Scenario!$AA$12,8,IF(G214&lt;=Scenario!$AA$13,9,IF(G214&lt;=Scenario!$AA$14,10,IF(G214&lt;=Scenario!$AA$15,11,IF(G214&lt;=Scenario!$AA$16,12,IF(G214&lt;=Scenario!$AA$17,13,IF(G214&lt;=Scenario!$AA$18,14,15))))))))))))))))</f>
        <v> </v>
      </c>
      <c r="AE214" s="3">
        <f>IF(ISBLANK(F214)," ",IF(F214&lt;=Scenario!$AI$3,0,IF(F214&lt;=Scenario!$AI$5,1,IF(F214&lt;=Scenario!$AI$6,2,IF(F214&lt;=Scenario!$AI$7,3,IF(F214&lt;=Scenario!$AI$8,4,IF(F214&lt;=Scenario!$AI$9,5,IF(F214&lt;=Scenario!$AI$10,6,IF(F214&lt;=Scenario!$AI$11,7,IF(F214&lt;=Scenario!$AI$12,8,IF(F214&lt;=Scenario!$AI$13,9,10)))))))))))</f>
        <v>0</v>
      </c>
      <c r="AF214" s="3" t="str">
        <f t="shared" si="17"/>
        <v> </v>
      </c>
      <c r="AG214" s="140" t="str">
        <f t="shared" si="18"/>
        <v>#VALUE!</v>
      </c>
      <c r="AH214" s="141" t="str">
        <f t="shared" si="19"/>
        <v>#VALUE!</v>
      </c>
      <c r="AI214" s="95" t="str">
        <f t="shared" si="20"/>
        <v>#VALUE!</v>
      </c>
      <c r="AJ214" s="69" t="str">
        <f t="shared" si="21"/>
        <v>missing data</v>
      </c>
      <c r="AK214" s="74" t="str">
        <f t="shared" si="22"/>
        <v>missing data</v>
      </c>
      <c r="AL214" s="3"/>
      <c r="AM214" s="3"/>
      <c r="AN214" s="3"/>
      <c r="AO214" s="3"/>
      <c r="AP214" s="3"/>
      <c r="AQ214" s="3"/>
      <c r="AR214" s="3"/>
      <c r="AS214" s="3"/>
      <c r="AT214" s="3"/>
      <c r="AU214" s="3"/>
      <c r="AV214" s="3"/>
      <c r="AW214" s="3"/>
      <c r="AX214" s="3"/>
      <c r="AY214" s="3"/>
      <c r="AZ214" s="3"/>
      <c r="BA214" s="3"/>
      <c r="BB214" s="3"/>
      <c r="BC214" s="3"/>
      <c r="BD214" s="3"/>
      <c r="BE214" s="3"/>
      <c r="BF214" s="3"/>
      <c r="BG214" s="3"/>
    </row>
    <row r="215" ht="15.75" customHeight="1">
      <c r="A215" s="3" t="s">
        <v>3576</v>
      </c>
      <c r="B215" s="57"/>
      <c r="C215" s="58"/>
      <c r="D215" s="60"/>
      <c r="E215" s="144" t="str">
        <f t="shared" si="1"/>
        <v>#DIV/0!</v>
      </c>
      <c r="F215" s="135">
        <f t="shared" si="2"/>
        <v>0</v>
      </c>
      <c r="G215" s="58"/>
      <c r="H215" s="59">
        <f t="shared" si="30"/>
        <v>0</v>
      </c>
      <c r="I215" s="136"/>
      <c r="J215" s="61"/>
      <c r="K215" s="61"/>
      <c r="L215" s="61"/>
      <c r="M215" s="62"/>
      <c r="N215" s="120" t="str">
        <f t="shared" si="4"/>
        <v> </v>
      </c>
      <c r="O215" s="3" t="str">
        <f t="shared" si="5"/>
        <v> </v>
      </c>
      <c r="P215" s="147" t="str">
        <f t="shared" si="31"/>
        <v> </v>
      </c>
      <c r="Q215" s="3">
        <f t="shared" si="7"/>
        <v>0</v>
      </c>
      <c r="R215" s="3" t="str">
        <f t="shared" si="8"/>
        <v> </v>
      </c>
      <c r="S215" s="3" t="str">
        <f t="shared" si="9"/>
        <v> </v>
      </c>
      <c r="T215" s="3" t="str">
        <f t="shared" si="33"/>
        <v> </v>
      </c>
      <c r="U215" s="120" t="str">
        <f t="shared" si="11"/>
        <v>#VALUE!</v>
      </c>
      <c r="V215" s="3" t="str">
        <f t="shared" si="12"/>
        <v>#VALUE!</v>
      </c>
      <c r="W215" s="145" t="str">
        <f t="shared" si="13"/>
        <v>#VALUE!</v>
      </c>
      <c r="X215" s="69" t="str">
        <f t="shared" si="32"/>
        <v>donnée(s) manquante(s)</v>
      </c>
      <c r="Y215" s="70" t="str">
        <f t="shared" si="15"/>
        <v>donnée(s) manquante(s)</v>
      </c>
      <c r="Z215" s="139" t="str">
        <f t="shared" si="16"/>
        <v>#DIV/0!</v>
      </c>
      <c r="AA215" s="3" t="str">
        <f>IF(ISBLANK(L215)," ",IF(L215&lt;=Scenario!$C$3,0,IF(L215&lt;=Scenario!$C$5,1,IF(L215&lt;=Scenario!$C$6,2,IF(L215&lt;=Scenario!$C$7,3,IF(L215&lt;=Scenario!$C$8,4,5))))))</f>
        <v> </v>
      </c>
      <c r="AB215" s="3" t="str">
        <f>IF(ISBLANK(M215)," ",IF(M215&lt;=Scenario!$G$3,0,IF(M215&lt;=Scenario!$G$5,1,IF(M215&lt;=Scenario!$G$6,2,IF(M215&lt;=Scenario!$G$7,3,IF(M215&lt;=Scenario!$G$8,4,IF(M215&lt;=Scenario!$G$9,5,IF(M215&lt;=Scenario!$G$10,6,7))))))))</f>
        <v> </v>
      </c>
      <c r="AC215" s="3" t="str">
        <f>IF(ISBLANK(I215)," ",IF(I215&lt;=Scenario!$O$3,0,IF(I215&lt;=Scenario!$O$5,1,IF(I215&lt;=Scenario!$O$6,2,IF(I215&lt;=Scenario!$O$7,3,IF(I215&lt;=Scenario!$O$8,4,IF(I215&lt;=Scenario!$O$9,5,IF(I215&lt;=Scenario!$O$10,6,IF(I215&lt;=Scenario!$O$11,7,IF(I215&lt;=Scenario!$O$12,8,IF(I215&lt;=Scenario!$O$13,9,IF(I215&lt;=Scenario!$O$14,10,IF(I215&lt;=Scenario!$O$15,11,IF(I215&lt;=Scenario!$O$16,12,IF(I215&lt;=Scenario!$O$17,13,IF(I215&lt;=Scenario!$O$18,14,IF(I215&lt;=Scenario!$O$19,15,IF(I215&lt;=Scenario!$O$20,16,IF(I215&lt;=Scenario!$O$21,17,IF(I215&lt;=Scenario!$O$22,18,IF(I215&lt;=Scenario!$O$23,19,20)))))))))))))))))))))</f>
        <v> </v>
      </c>
      <c r="AD215" s="3" t="str">
        <f>IF(ISBLANK(G215)," ",IF(G215&lt;=Scenario!$AA$3,0,IF(G215&lt;=Scenario!$AA$5,1,IF(G215&lt;=Scenario!$AA$6,2,IF(G215&lt;=Scenario!$AA$7,3,IF(G215&lt;=Scenario!$AA$8,4,IF(G215&lt;=Scenario!$AA$9,5,IF(G215&lt;=Scenario!$AA$10,6,IF(G215&lt;=Scenario!$AA$11,7,IF(G215&lt;=Scenario!$AA$12,8,IF(G215&lt;=Scenario!$AA$13,9,IF(G215&lt;=Scenario!$AA$14,10,IF(G215&lt;=Scenario!$AA$15,11,IF(G215&lt;=Scenario!$AA$16,12,IF(G215&lt;=Scenario!$AA$17,13,IF(G215&lt;=Scenario!$AA$18,14,15))))))))))))))))</f>
        <v> </v>
      </c>
      <c r="AE215" s="3">
        <f>IF(ISBLANK(F215)," ",IF(F215&lt;=Scenario!$AI$3,0,IF(F215&lt;=Scenario!$AI$5,1,IF(F215&lt;=Scenario!$AI$6,2,IF(F215&lt;=Scenario!$AI$7,3,IF(F215&lt;=Scenario!$AI$8,4,IF(F215&lt;=Scenario!$AI$9,5,IF(F215&lt;=Scenario!$AI$10,6,IF(F215&lt;=Scenario!$AI$11,7,IF(F215&lt;=Scenario!$AI$12,8,IF(F215&lt;=Scenario!$AI$13,9,10)))))))))))</f>
        <v>0</v>
      </c>
      <c r="AF215" s="3" t="str">
        <f t="shared" si="17"/>
        <v> </v>
      </c>
      <c r="AG215" s="140" t="str">
        <f t="shared" si="18"/>
        <v>#VALUE!</v>
      </c>
      <c r="AH215" s="141" t="str">
        <f t="shared" si="19"/>
        <v>#VALUE!</v>
      </c>
      <c r="AI215" s="95" t="str">
        <f t="shared" si="20"/>
        <v>#VALUE!</v>
      </c>
      <c r="AJ215" s="69" t="str">
        <f t="shared" si="21"/>
        <v>missing data</v>
      </c>
      <c r="AK215" s="74" t="str">
        <f t="shared" si="22"/>
        <v>missing data</v>
      </c>
      <c r="AL215" s="3"/>
      <c r="AM215" s="3"/>
      <c r="AN215" s="3"/>
      <c r="AO215" s="3"/>
      <c r="AP215" s="3"/>
      <c r="AQ215" s="3"/>
      <c r="AR215" s="3"/>
      <c r="AS215" s="3"/>
      <c r="AT215" s="3"/>
      <c r="AU215" s="3"/>
      <c r="AV215" s="3"/>
      <c r="AW215" s="3"/>
      <c r="AX215" s="3"/>
      <c r="AY215" s="3"/>
      <c r="AZ215" s="3"/>
      <c r="BA215" s="3"/>
      <c r="BB215" s="3"/>
      <c r="BC215" s="3"/>
      <c r="BD215" s="3"/>
      <c r="BE215" s="3"/>
      <c r="BF215" s="3"/>
      <c r="BG215" s="3"/>
    </row>
    <row r="216" ht="15.75" customHeight="1">
      <c r="A216" s="3" t="s">
        <v>3577</v>
      </c>
      <c r="B216" s="57"/>
      <c r="C216" s="58"/>
      <c r="D216" s="60"/>
      <c r="E216" s="144" t="str">
        <f t="shared" si="1"/>
        <v>#DIV/0!</v>
      </c>
      <c r="F216" s="135">
        <f t="shared" si="2"/>
        <v>0</v>
      </c>
      <c r="G216" s="58"/>
      <c r="H216" s="59">
        <f t="shared" si="30"/>
        <v>0</v>
      </c>
      <c r="I216" s="136"/>
      <c r="J216" s="61"/>
      <c r="K216" s="61"/>
      <c r="L216" s="61"/>
      <c r="M216" s="62"/>
      <c r="N216" s="120" t="str">
        <f t="shared" si="4"/>
        <v> </v>
      </c>
      <c r="O216" s="3" t="str">
        <f t="shared" si="5"/>
        <v> </v>
      </c>
      <c r="P216" s="147" t="str">
        <f t="shared" si="31"/>
        <v> </v>
      </c>
      <c r="Q216" s="3">
        <f t="shared" si="7"/>
        <v>0</v>
      </c>
      <c r="R216" s="3" t="str">
        <f t="shared" si="8"/>
        <v> </v>
      </c>
      <c r="S216" s="3" t="str">
        <f t="shared" si="9"/>
        <v> </v>
      </c>
      <c r="T216" s="3" t="str">
        <f t="shared" si="33"/>
        <v> </v>
      </c>
      <c r="U216" s="120" t="str">
        <f t="shared" si="11"/>
        <v>#VALUE!</v>
      </c>
      <c r="V216" s="3" t="str">
        <f t="shared" si="12"/>
        <v>#VALUE!</v>
      </c>
      <c r="W216" s="145" t="str">
        <f t="shared" si="13"/>
        <v>#VALUE!</v>
      </c>
      <c r="X216" s="69" t="str">
        <f t="shared" si="32"/>
        <v>donnée(s) manquante(s)</v>
      </c>
      <c r="Y216" s="70" t="str">
        <f t="shared" si="15"/>
        <v>donnée(s) manquante(s)</v>
      </c>
      <c r="Z216" s="139" t="str">
        <f t="shared" si="16"/>
        <v>#DIV/0!</v>
      </c>
      <c r="AA216" s="3" t="str">
        <f>IF(ISBLANK(L216)," ",IF(L216&lt;=Scenario!$C$3,0,IF(L216&lt;=Scenario!$C$5,1,IF(L216&lt;=Scenario!$C$6,2,IF(L216&lt;=Scenario!$C$7,3,IF(L216&lt;=Scenario!$C$8,4,5))))))</f>
        <v> </v>
      </c>
      <c r="AB216" s="3" t="str">
        <f>IF(ISBLANK(M216)," ",IF(M216&lt;=Scenario!$G$3,0,IF(M216&lt;=Scenario!$G$5,1,IF(M216&lt;=Scenario!$G$6,2,IF(M216&lt;=Scenario!$G$7,3,IF(M216&lt;=Scenario!$G$8,4,IF(M216&lt;=Scenario!$G$9,5,IF(M216&lt;=Scenario!$G$10,6,7))))))))</f>
        <v> </v>
      </c>
      <c r="AC216" s="3" t="str">
        <f>IF(ISBLANK(I216)," ",IF(I216&lt;=Scenario!$O$3,0,IF(I216&lt;=Scenario!$O$5,1,IF(I216&lt;=Scenario!$O$6,2,IF(I216&lt;=Scenario!$O$7,3,IF(I216&lt;=Scenario!$O$8,4,IF(I216&lt;=Scenario!$O$9,5,IF(I216&lt;=Scenario!$O$10,6,IF(I216&lt;=Scenario!$O$11,7,IF(I216&lt;=Scenario!$O$12,8,IF(I216&lt;=Scenario!$O$13,9,IF(I216&lt;=Scenario!$O$14,10,IF(I216&lt;=Scenario!$O$15,11,IF(I216&lt;=Scenario!$O$16,12,IF(I216&lt;=Scenario!$O$17,13,IF(I216&lt;=Scenario!$O$18,14,IF(I216&lt;=Scenario!$O$19,15,IF(I216&lt;=Scenario!$O$20,16,IF(I216&lt;=Scenario!$O$21,17,IF(I216&lt;=Scenario!$O$22,18,IF(I216&lt;=Scenario!$O$23,19,20)))))))))))))))))))))</f>
        <v> </v>
      </c>
      <c r="AD216" s="3" t="str">
        <f>IF(ISBLANK(G216)," ",IF(G216&lt;=Scenario!$AA$3,0,IF(G216&lt;=Scenario!$AA$5,1,IF(G216&lt;=Scenario!$AA$6,2,IF(G216&lt;=Scenario!$AA$7,3,IF(G216&lt;=Scenario!$AA$8,4,IF(G216&lt;=Scenario!$AA$9,5,IF(G216&lt;=Scenario!$AA$10,6,IF(G216&lt;=Scenario!$AA$11,7,IF(G216&lt;=Scenario!$AA$12,8,IF(G216&lt;=Scenario!$AA$13,9,IF(G216&lt;=Scenario!$AA$14,10,IF(G216&lt;=Scenario!$AA$15,11,IF(G216&lt;=Scenario!$AA$16,12,IF(G216&lt;=Scenario!$AA$17,13,IF(G216&lt;=Scenario!$AA$18,14,15))))))))))))))))</f>
        <v> </v>
      </c>
      <c r="AE216" s="3">
        <f>IF(ISBLANK(F216)," ",IF(F216&lt;=Scenario!$AI$3,0,IF(F216&lt;=Scenario!$AI$5,1,IF(F216&lt;=Scenario!$AI$6,2,IF(F216&lt;=Scenario!$AI$7,3,IF(F216&lt;=Scenario!$AI$8,4,IF(F216&lt;=Scenario!$AI$9,5,IF(F216&lt;=Scenario!$AI$10,6,IF(F216&lt;=Scenario!$AI$11,7,IF(F216&lt;=Scenario!$AI$12,8,IF(F216&lt;=Scenario!$AI$13,9,10)))))))))))</f>
        <v>0</v>
      </c>
      <c r="AF216" s="3" t="str">
        <f t="shared" si="17"/>
        <v> </v>
      </c>
      <c r="AG216" s="140" t="str">
        <f t="shared" si="18"/>
        <v>#VALUE!</v>
      </c>
      <c r="AH216" s="141" t="str">
        <f t="shared" si="19"/>
        <v>#VALUE!</v>
      </c>
      <c r="AI216" s="95" t="str">
        <f t="shared" si="20"/>
        <v>#VALUE!</v>
      </c>
      <c r="AJ216" s="69" t="str">
        <f t="shared" si="21"/>
        <v>missing data</v>
      </c>
      <c r="AK216" s="74" t="str">
        <f t="shared" si="22"/>
        <v>missing data</v>
      </c>
      <c r="AL216" s="3"/>
      <c r="AM216" s="3"/>
      <c r="AN216" s="3"/>
      <c r="AO216" s="3"/>
      <c r="AP216" s="3"/>
      <c r="AQ216" s="3"/>
      <c r="AR216" s="3"/>
      <c r="AS216" s="3"/>
      <c r="AT216" s="3"/>
      <c r="AU216" s="3"/>
      <c r="AV216" s="3"/>
      <c r="AW216" s="3"/>
      <c r="AX216" s="3"/>
      <c r="AY216" s="3"/>
      <c r="AZ216" s="3"/>
      <c r="BA216" s="3"/>
      <c r="BB216" s="3"/>
      <c r="BC216" s="3"/>
      <c r="BD216" s="3"/>
      <c r="BE216" s="3"/>
      <c r="BF216" s="3"/>
      <c r="BG216" s="3"/>
    </row>
    <row r="217" ht="15.75" customHeight="1">
      <c r="A217" s="3" t="s">
        <v>3578</v>
      </c>
      <c r="B217" s="57"/>
      <c r="C217" s="58"/>
      <c r="D217" s="60"/>
      <c r="E217" s="144" t="str">
        <f t="shared" si="1"/>
        <v>#DIV/0!</v>
      </c>
      <c r="F217" s="135">
        <f t="shared" si="2"/>
        <v>0</v>
      </c>
      <c r="G217" s="58"/>
      <c r="H217" s="59">
        <f t="shared" si="30"/>
        <v>0</v>
      </c>
      <c r="I217" s="136"/>
      <c r="J217" s="61"/>
      <c r="K217" s="61"/>
      <c r="L217" s="61"/>
      <c r="M217" s="62"/>
      <c r="N217" s="120" t="str">
        <f t="shared" si="4"/>
        <v> </v>
      </c>
      <c r="O217" s="3" t="str">
        <f t="shared" si="5"/>
        <v> </v>
      </c>
      <c r="P217" s="147" t="str">
        <f t="shared" si="31"/>
        <v> </v>
      </c>
      <c r="Q217" s="3">
        <f t="shared" si="7"/>
        <v>0</v>
      </c>
      <c r="R217" s="3" t="str">
        <f t="shared" si="8"/>
        <v> </v>
      </c>
      <c r="S217" s="3" t="str">
        <f t="shared" si="9"/>
        <v> </v>
      </c>
      <c r="T217" s="3" t="str">
        <f t="shared" si="33"/>
        <v> </v>
      </c>
      <c r="U217" s="120" t="str">
        <f t="shared" si="11"/>
        <v>#VALUE!</v>
      </c>
      <c r="V217" s="3" t="str">
        <f t="shared" si="12"/>
        <v>#VALUE!</v>
      </c>
      <c r="W217" s="145" t="str">
        <f t="shared" si="13"/>
        <v>#VALUE!</v>
      </c>
      <c r="X217" s="69" t="str">
        <f t="shared" si="32"/>
        <v>donnée(s) manquante(s)</v>
      </c>
      <c r="Y217" s="70" t="str">
        <f t="shared" si="15"/>
        <v>donnée(s) manquante(s)</v>
      </c>
      <c r="Z217" s="139" t="str">
        <f t="shared" si="16"/>
        <v>#DIV/0!</v>
      </c>
      <c r="AA217" s="3" t="str">
        <f>IF(ISBLANK(L217)," ",IF(L217&lt;=Scenario!$C$3,0,IF(L217&lt;=Scenario!$C$5,1,IF(L217&lt;=Scenario!$C$6,2,IF(L217&lt;=Scenario!$C$7,3,IF(L217&lt;=Scenario!$C$8,4,5))))))</f>
        <v> </v>
      </c>
      <c r="AB217" s="3" t="str">
        <f>IF(ISBLANK(M217)," ",IF(M217&lt;=Scenario!$G$3,0,IF(M217&lt;=Scenario!$G$5,1,IF(M217&lt;=Scenario!$G$6,2,IF(M217&lt;=Scenario!$G$7,3,IF(M217&lt;=Scenario!$G$8,4,IF(M217&lt;=Scenario!$G$9,5,IF(M217&lt;=Scenario!$G$10,6,7))))))))</f>
        <v> </v>
      </c>
      <c r="AC217" s="3" t="str">
        <f>IF(ISBLANK(I217)," ",IF(I217&lt;=Scenario!$O$3,0,IF(I217&lt;=Scenario!$O$5,1,IF(I217&lt;=Scenario!$O$6,2,IF(I217&lt;=Scenario!$O$7,3,IF(I217&lt;=Scenario!$O$8,4,IF(I217&lt;=Scenario!$O$9,5,IF(I217&lt;=Scenario!$O$10,6,IF(I217&lt;=Scenario!$O$11,7,IF(I217&lt;=Scenario!$O$12,8,IF(I217&lt;=Scenario!$O$13,9,IF(I217&lt;=Scenario!$O$14,10,IF(I217&lt;=Scenario!$O$15,11,IF(I217&lt;=Scenario!$O$16,12,IF(I217&lt;=Scenario!$O$17,13,IF(I217&lt;=Scenario!$O$18,14,IF(I217&lt;=Scenario!$O$19,15,IF(I217&lt;=Scenario!$O$20,16,IF(I217&lt;=Scenario!$O$21,17,IF(I217&lt;=Scenario!$O$22,18,IF(I217&lt;=Scenario!$O$23,19,20)))))))))))))))))))))</f>
        <v> </v>
      </c>
      <c r="AD217" s="3" t="str">
        <f>IF(ISBLANK(G217)," ",IF(G217&lt;=Scenario!$AA$3,0,IF(G217&lt;=Scenario!$AA$5,1,IF(G217&lt;=Scenario!$AA$6,2,IF(G217&lt;=Scenario!$AA$7,3,IF(G217&lt;=Scenario!$AA$8,4,IF(G217&lt;=Scenario!$AA$9,5,IF(G217&lt;=Scenario!$AA$10,6,IF(G217&lt;=Scenario!$AA$11,7,IF(G217&lt;=Scenario!$AA$12,8,IF(G217&lt;=Scenario!$AA$13,9,IF(G217&lt;=Scenario!$AA$14,10,IF(G217&lt;=Scenario!$AA$15,11,IF(G217&lt;=Scenario!$AA$16,12,IF(G217&lt;=Scenario!$AA$17,13,IF(G217&lt;=Scenario!$AA$18,14,15))))))))))))))))</f>
        <v> </v>
      </c>
      <c r="AE217" s="3">
        <f>IF(ISBLANK(F217)," ",IF(F217&lt;=Scenario!$AI$3,0,IF(F217&lt;=Scenario!$AI$5,1,IF(F217&lt;=Scenario!$AI$6,2,IF(F217&lt;=Scenario!$AI$7,3,IF(F217&lt;=Scenario!$AI$8,4,IF(F217&lt;=Scenario!$AI$9,5,IF(F217&lt;=Scenario!$AI$10,6,IF(F217&lt;=Scenario!$AI$11,7,IF(F217&lt;=Scenario!$AI$12,8,IF(F217&lt;=Scenario!$AI$13,9,10)))))))))))</f>
        <v>0</v>
      </c>
      <c r="AF217" s="3" t="str">
        <f t="shared" si="17"/>
        <v> </v>
      </c>
      <c r="AG217" s="140" t="str">
        <f t="shared" si="18"/>
        <v>#VALUE!</v>
      </c>
      <c r="AH217" s="141" t="str">
        <f t="shared" si="19"/>
        <v>#VALUE!</v>
      </c>
      <c r="AI217" s="95" t="str">
        <f t="shared" si="20"/>
        <v>#VALUE!</v>
      </c>
      <c r="AJ217" s="69" t="str">
        <f t="shared" si="21"/>
        <v>missing data</v>
      </c>
      <c r="AK217" s="74" t="str">
        <f t="shared" si="22"/>
        <v>missing data</v>
      </c>
      <c r="AL217" s="3"/>
      <c r="AM217" s="3"/>
      <c r="AN217" s="3"/>
      <c r="AO217" s="3"/>
      <c r="AP217" s="3"/>
      <c r="AQ217" s="3"/>
      <c r="AR217" s="3"/>
      <c r="AS217" s="3"/>
      <c r="AT217" s="3"/>
      <c r="AU217" s="3"/>
      <c r="AV217" s="3"/>
      <c r="AW217" s="3"/>
      <c r="AX217" s="3"/>
      <c r="AY217" s="3"/>
      <c r="AZ217" s="3"/>
      <c r="BA217" s="3"/>
      <c r="BB217" s="3"/>
      <c r="BC217" s="3"/>
      <c r="BD217" s="3"/>
      <c r="BE217" s="3"/>
      <c r="BF217" s="3"/>
      <c r="BG217" s="3"/>
    </row>
    <row r="218" ht="15.75" customHeight="1">
      <c r="A218" s="3" t="s">
        <v>3579</v>
      </c>
      <c r="B218" s="57"/>
      <c r="C218" s="58"/>
      <c r="D218" s="60"/>
      <c r="E218" s="144" t="str">
        <f t="shared" si="1"/>
        <v>#DIV/0!</v>
      </c>
      <c r="F218" s="135">
        <f t="shared" si="2"/>
        <v>0</v>
      </c>
      <c r="G218" s="58"/>
      <c r="H218" s="59">
        <f t="shared" si="30"/>
        <v>0</v>
      </c>
      <c r="I218" s="136"/>
      <c r="J218" s="61"/>
      <c r="K218" s="61"/>
      <c r="L218" s="61"/>
      <c r="M218" s="62"/>
      <c r="N218" s="120" t="str">
        <f t="shared" si="4"/>
        <v> </v>
      </c>
      <c r="O218" s="3" t="str">
        <f t="shared" si="5"/>
        <v> </v>
      </c>
      <c r="P218" s="147" t="str">
        <f t="shared" si="31"/>
        <v> </v>
      </c>
      <c r="Q218" s="3">
        <f t="shared" si="7"/>
        <v>0</v>
      </c>
      <c r="R218" s="3" t="str">
        <f t="shared" si="8"/>
        <v> </v>
      </c>
      <c r="S218" s="3" t="str">
        <f t="shared" si="9"/>
        <v> </v>
      </c>
      <c r="T218" s="3" t="str">
        <f t="shared" si="33"/>
        <v> </v>
      </c>
      <c r="U218" s="120" t="str">
        <f t="shared" si="11"/>
        <v>#VALUE!</v>
      </c>
      <c r="V218" s="3" t="str">
        <f t="shared" si="12"/>
        <v>#VALUE!</v>
      </c>
      <c r="W218" s="145" t="str">
        <f t="shared" si="13"/>
        <v>#VALUE!</v>
      </c>
      <c r="X218" s="69" t="str">
        <f t="shared" si="32"/>
        <v>donnée(s) manquante(s)</v>
      </c>
      <c r="Y218" s="70" t="str">
        <f t="shared" si="15"/>
        <v>donnée(s) manquante(s)</v>
      </c>
      <c r="Z218" s="139" t="str">
        <f t="shared" si="16"/>
        <v>#DIV/0!</v>
      </c>
      <c r="AA218" s="3" t="str">
        <f>IF(ISBLANK(L218)," ",IF(L218&lt;=Scenario!$C$3,0,IF(L218&lt;=Scenario!$C$5,1,IF(L218&lt;=Scenario!$C$6,2,IF(L218&lt;=Scenario!$C$7,3,IF(L218&lt;=Scenario!$C$8,4,5))))))</f>
        <v> </v>
      </c>
      <c r="AB218" s="3" t="str">
        <f>IF(ISBLANK(M218)," ",IF(M218&lt;=Scenario!$G$3,0,IF(M218&lt;=Scenario!$G$5,1,IF(M218&lt;=Scenario!$G$6,2,IF(M218&lt;=Scenario!$G$7,3,IF(M218&lt;=Scenario!$G$8,4,IF(M218&lt;=Scenario!$G$9,5,IF(M218&lt;=Scenario!$G$10,6,7))))))))</f>
        <v> </v>
      </c>
      <c r="AC218" s="3" t="str">
        <f>IF(ISBLANK(I218)," ",IF(I218&lt;=Scenario!$O$3,0,IF(I218&lt;=Scenario!$O$5,1,IF(I218&lt;=Scenario!$O$6,2,IF(I218&lt;=Scenario!$O$7,3,IF(I218&lt;=Scenario!$O$8,4,IF(I218&lt;=Scenario!$O$9,5,IF(I218&lt;=Scenario!$O$10,6,IF(I218&lt;=Scenario!$O$11,7,IF(I218&lt;=Scenario!$O$12,8,IF(I218&lt;=Scenario!$O$13,9,IF(I218&lt;=Scenario!$O$14,10,IF(I218&lt;=Scenario!$O$15,11,IF(I218&lt;=Scenario!$O$16,12,IF(I218&lt;=Scenario!$O$17,13,IF(I218&lt;=Scenario!$O$18,14,IF(I218&lt;=Scenario!$O$19,15,IF(I218&lt;=Scenario!$O$20,16,IF(I218&lt;=Scenario!$O$21,17,IF(I218&lt;=Scenario!$O$22,18,IF(I218&lt;=Scenario!$O$23,19,20)))))))))))))))))))))</f>
        <v> </v>
      </c>
      <c r="AD218" s="3" t="str">
        <f>IF(ISBLANK(G218)," ",IF(G218&lt;=Scenario!$AA$3,0,IF(G218&lt;=Scenario!$AA$5,1,IF(G218&lt;=Scenario!$AA$6,2,IF(G218&lt;=Scenario!$AA$7,3,IF(G218&lt;=Scenario!$AA$8,4,IF(G218&lt;=Scenario!$AA$9,5,IF(G218&lt;=Scenario!$AA$10,6,IF(G218&lt;=Scenario!$AA$11,7,IF(G218&lt;=Scenario!$AA$12,8,IF(G218&lt;=Scenario!$AA$13,9,IF(G218&lt;=Scenario!$AA$14,10,IF(G218&lt;=Scenario!$AA$15,11,IF(G218&lt;=Scenario!$AA$16,12,IF(G218&lt;=Scenario!$AA$17,13,IF(G218&lt;=Scenario!$AA$18,14,15))))))))))))))))</f>
        <v> </v>
      </c>
      <c r="AE218" s="3">
        <f>IF(ISBLANK(F218)," ",IF(F218&lt;=Scenario!$AI$3,0,IF(F218&lt;=Scenario!$AI$5,1,IF(F218&lt;=Scenario!$AI$6,2,IF(F218&lt;=Scenario!$AI$7,3,IF(F218&lt;=Scenario!$AI$8,4,IF(F218&lt;=Scenario!$AI$9,5,IF(F218&lt;=Scenario!$AI$10,6,IF(F218&lt;=Scenario!$AI$11,7,IF(F218&lt;=Scenario!$AI$12,8,IF(F218&lt;=Scenario!$AI$13,9,10)))))))))))</f>
        <v>0</v>
      </c>
      <c r="AF218" s="3" t="str">
        <f t="shared" si="17"/>
        <v> </v>
      </c>
      <c r="AG218" s="140" t="str">
        <f t="shared" si="18"/>
        <v>#VALUE!</v>
      </c>
      <c r="AH218" s="141" t="str">
        <f t="shared" si="19"/>
        <v>#VALUE!</v>
      </c>
      <c r="AI218" s="95" t="str">
        <f t="shared" si="20"/>
        <v>#VALUE!</v>
      </c>
      <c r="AJ218" s="69" t="str">
        <f t="shared" si="21"/>
        <v>missing data</v>
      </c>
      <c r="AK218" s="74" t="str">
        <f t="shared" si="22"/>
        <v>missing data</v>
      </c>
      <c r="AL218" s="3"/>
      <c r="AM218" s="3"/>
      <c r="AN218" s="3"/>
      <c r="AO218" s="3"/>
      <c r="AP218" s="3"/>
      <c r="AQ218" s="3"/>
      <c r="AR218" s="3"/>
      <c r="AS218" s="3"/>
      <c r="AT218" s="3"/>
      <c r="AU218" s="3"/>
      <c r="AV218" s="3"/>
      <c r="AW218" s="3"/>
      <c r="AX218" s="3"/>
      <c r="AY218" s="3"/>
      <c r="AZ218" s="3"/>
      <c r="BA218" s="3"/>
      <c r="BB218" s="3"/>
      <c r="BC218" s="3"/>
      <c r="BD218" s="3"/>
      <c r="BE218" s="3"/>
      <c r="BF218" s="3"/>
      <c r="BG218" s="3"/>
    </row>
    <row r="219" ht="15.75" customHeight="1">
      <c r="A219" s="3" t="s">
        <v>3580</v>
      </c>
      <c r="B219" s="57"/>
      <c r="C219" s="58"/>
      <c r="D219" s="60"/>
      <c r="E219" s="144" t="str">
        <f t="shared" si="1"/>
        <v>#DIV/0!</v>
      </c>
      <c r="F219" s="135">
        <f t="shared" si="2"/>
        <v>0</v>
      </c>
      <c r="G219" s="58"/>
      <c r="H219" s="59">
        <f t="shared" si="30"/>
        <v>0</v>
      </c>
      <c r="I219" s="136"/>
      <c r="J219" s="61"/>
      <c r="K219" s="61"/>
      <c r="L219" s="61"/>
      <c r="M219" s="62"/>
      <c r="N219" s="120" t="str">
        <f t="shared" si="4"/>
        <v> </v>
      </c>
      <c r="O219" s="3" t="str">
        <f t="shared" si="5"/>
        <v> </v>
      </c>
      <c r="P219" s="147" t="str">
        <f t="shared" si="31"/>
        <v> </v>
      </c>
      <c r="Q219" s="3">
        <f t="shared" si="7"/>
        <v>0</v>
      </c>
      <c r="R219" s="3" t="str">
        <f t="shared" si="8"/>
        <v> </v>
      </c>
      <c r="S219" s="3" t="str">
        <f t="shared" si="9"/>
        <v> </v>
      </c>
      <c r="T219" s="3" t="str">
        <f t="shared" si="33"/>
        <v> </v>
      </c>
      <c r="U219" s="120" t="str">
        <f t="shared" si="11"/>
        <v>#VALUE!</v>
      </c>
      <c r="V219" s="3" t="str">
        <f t="shared" si="12"/>
        <v>#VALUE!</v>
      </c>
      <c r="W219" s="145" t="str">
        <f t="shared" si="13"/>
        <v>#VALUE!</v>
      </c>
      <c r="X219" s="69" t="str">
        <f t="shared" si="32"/>
        <v>donnée(s) manquante(s)</v>
      </c>
      <c r="Y219" s="70" t="str">
        <f t="shared" si="15"/>
        <v>donnée(s) manquante(s)</v>
      </c>
      <c r="Z219" s="139" t="str">
        <f t="shared" si="16"/>
        <v>#DIV/0!</v>
      </c>
      <c r="AA219" s="3" t="str">
        <f>IF(ISBLANK(L219)," ",IF(L219&lt;=Scenario!$C$3,0,IF(L219&lt;=Scenario!$C$5,1,IF(L219&lt;=Scenario!$C$6,2,IF(L219&lt;=Scenario!$C$7,3,IF(L219&lt;=Scenario!$C$8,4,5))))))</f>
        <v> </v>
      </c>
      <c r="AB219" s="3" t="str">
        <f>IF(ISBLANK(M219)," ",IF(M219&lt;=Scenario!$G$3,0,IF(M219&lt;=Scenario!$G$5,1,IF(M219&lt;=Scenario!$G$6,2,IF(M219&lt;=Scenario!$G$7,3,IF(M219&lt;=Scenario!$G$8,4,IF(M219&lt;=Scenario!$G$9,5,IF(M219&lt;=Scenario!$G$10,6,7))))))))</f>
        <v> </v>
      </c>
      <c r="AC219" s="3" t="str">
        <f>IF(ISBLANK(I219)," ",IF(I219&lt;=Scenario!$O$3,0,IF(I219&lt;=Scenario!$O$5,1,IF(I219&lt;=Scenario!$O$6,2,IF(I219&lt;=Scenario!$O$7,3,IF(I219&lt;=Scenario!$O$8,4,IF(I219&lt;=Scenario!$O$9,5,IF(I219&lt;=Scenario!$O$10,6,IF(I219&lt;=Scenario!$O$11,7,IF(I219&lt;=Scenario!$O$12,8,IF(I219&lt;=Scenario!$O$13,9,IF(I219&lt;=Scenario!$O$14,10,IF(I219&lt;=Scenario!$O$15,11,IF(I219&lt;=Scenario!$O$16,12,IF(I219&lt;=Scenario!$O$17,13,IF(I219&lt;=Scenario!$O$18,14,IF(I219&lt;=Scenario!$O$19,15,IF(I219&lt;=Scenario!$O$20,16,IF(I219&lt;=Scenario!$O$21,17,IF(I219&lt;=Scenario!$O$22,18,IF(I219&lt;=Scenario!$O$23,19,20)))))))))))))))))))))</f>
        <v> </v>
      </c>
      <c r="AD219" s="3" t="str">
        <f>IF(ISBLANK(G219)," ",IF(G219&lt;=Scenario!$AA$3,0,IF(G219&lt;=Scenario!$AA$5,1,IF(G219&lt;=Scenario!$AA$6,2,IF(G219&lt;=Scenario!$AA$7,3,IF(G219&lt;=Scenario!$AA$8,4,IF(G219&lt;=Scenario!$AA$9,5,IF(G219&lt;=Scenario!$AA$10,6,IF(G219&lt;=Scenario!$AA$11,7,IF(G219&lt;=Scenario!$AA$12,8,IF(G219&lt;=Scenario!$AA$13,9,IF(G219&lt;=Scenario!$AA$14,10,IF(G219&lt;=Scenario!$AA$15,11,IF(G219&lt;=Scenario!$AA$16,12,IF(G219&lt;=Scenario!$AA$17,13,IF(G219&lt;=Scenario!$AA$18,14,15))))))))))))))))</f>
        <v> </v>
      </c>
      <c r="AE219" s="3">
        <f>IF(ISBLANK(F219)," ",IF(F219&lt;=Scenario!$AI$3,0,IF(F219&lt;=Scenario!$AI$5,1,IF(F219&lt;=Scenario!$AI$6,2,IF(F219&lt;=Scenario!$AI$7,3,IF(F219&lt;=Scenario!$AI$8,4,IF(F219&lt;=Scenario!$AI$9,5,IF(F219&lt;=Scenario!$AI$10,6,IF(F219&lt;=Scenario!$AI$11,7,IF(F219&lt;=Scenario!$AI$12,8,IF(F219&lt;=Scenario!$AI$13,9,10)))))))))))</f>
        <v>0</v>
      </c>
      <c r="AF219" s="3" t="str">
        <f t="shared" si="17"/>
        <v> </v>
      </c>
      <c r="AG219" s="140" t="str">
        <f t="shared" si="18"/>
        <v>#VALUE!</v>
      </c>
      <c r="AH219" s="141" t="str">
        <f t="shared" si="19"/>
        <v>#VALUE!</v>
      </c>
      <c r="AI219" s="95" t="str">
        <f t="shared" si="20"/>
        <v>#VALUE!</v>
      </c>
      <c r="AJ219" s="69" t="str">
        <f t="shared" si="21"/>
        <v>missing data</v>
      </c>
      <c r="AK219" s="74" t="str">
        <f t="shared" si="22"/>
        <v>missing data</v>
      </c>
      <c r="AL219" s="3"/>
      <c r="AM219" s="3"/>
      <c r="AN219" s="3"/>
      <c r="AO219" s="3"/>
      <c r="AP219" s="3"/>
      <c r="AQ219" s="3"/>
      <c r="AR219" s="3"/>
      <c r="AS219" s="3"/>
      <c r="AT219" s="3"/>
      <c r="AU219" s="3"/>
      <c r="AV219" s="3"/>
      <c r="AW219" s="3"/>
      <c r="AX219" s="3"/>
      <c r="AY219" s="3"/>
      <c r="AZ219" s="3"/>
      <c r="BA219" s="3"/>
      <c r="BB219" s="3"/>
      <c r="BC219" s="3"/>
      <c r="BD219" s="3"/>
      <c r="BE219" s="3"/>
      <c r="BF219" s="3"/>
      <c r="BG219" s="3"/>
    </row>
    <row r="220" ht="15.75" customHeight="1">
      <c r="A220" s="3" t="s">
        <v>3581</v>
      </c>
      <c r="B220" s="57"/>
      <c r="C220" s="58"/>
      <c r="D220" s="60"/>
      <c r="E220" s="144" t="str">
        <f t="shared" si="1"/>
        <v>#DIV/0!</v>
      </c>
      <c r="F220" s="135">
        <f t="shared" si="2"/>
        <v>0</v>
      </c>
      <c r="G220" s="58"/>
      <c r="H220" s="59">
        <f t="shared" si="30"/>
        <v>0</v>
      </c>
      <c r="I220" s="136"/>
      <c r="J220" s="61"/>
      <c r="K220" s="61"/>
      <c r="L220" s="61"/>
      <c r="M220" s="62"/>
      <c r="N220" s="120" t="str">
        <f t="shared" si="4"/>
        <v> </v>
      </c>
      <c r="O220" s="3" t="str">
        <f t="shared" si="5"/>
        <v> </v>
      </c>
      <c r="P220" s="147" t="str">
        <f t="shared" si="31"/>
        <v> </v>
      </c>
      <c r="Q220" s="3">
        <f t="shared" si="7"/>
        <v>0</v>
      </c>
      <c r="R220" s="3" t="str">
        <f t="shared" si="8"/>
        <v> </v>
      </c>
      <c r="S220" s="3" t="str">
        <f t="shared" si="9"/>
        <v> </v>
      </c>
      <c r="T220" s="3" t="str">
        <f t="shared" si="33"/>
        <v> </v>
      </c>
      <c r="U220" s="120" t="str">
        <f t="shared" si="11"/>
        <v>#VALUE!</v>
      </c>
      <c r="V220" s="3" t="str">
        <f t="shared" si="12"/>
        <v>#VALUE!</v>
      </c>
      <c r="W220" s="145" t="str">
        <f t="shared" si="13"/>
        <v>#VALUE!</v>
      </c>
      <c r="X220" s="69" t="str">
        <f t="shared" si="32"/>
        <v>donnée(s) manquante(s)</v>
      </c>
      <c r="Y220" s="70" t="str">
        <f t="shared" si="15"/>
        <v>donnée(s) manquante(s)</v>
      </c>
      <c r="Z220" s="139" t="str">
        <f t="shared" si="16"/>
        <v>#DIV/0!</v>
      </c>
      <c r="AA220" s="3" t="str">
        <f>IF(ISBLANK(L220)," ",IF(L220&lt;=Scenario!$C$3,0,IF(L220&lt;=Scenario!$C$5,1,IF(L220&lt;=Scenario!$C$6,2,IF(L220&lt;=Scenario!$C$7,3,IF(L220&lt;=Scenario!$C$8,4,5))))))</f>
        <v> </v>
      </c>
      <c r="AB220" s="3" t="str">
        <f>IF(ISBLANK(M220)," ",IF(M220&lt;=Scenario!$G$3,0,IF(M220&lt;=Scenario!$G$5,1,IF(M220&lt;=Scenario!$G$6,2,IF(M220&lt;=Scenario!$G$7,3,IF(M220&lt;=Scenario!$G$8,4,IF(M220&lt;=Scenario!$G$9,5,IF(M220&lt;=Scenario!$G$10,6,7))))))))</f>
        <v> </v>
      </c>
      <c r="AC220" s="3" t="str">
        <f>IF(ISBLANK(I220)," ",IF(I220&lt;=Scenario!$O$3,0,IF(I220&lt;=Scenario!$O$5,1,IF(I220&lt;=Scenario!$O$6,2,IF(I220&lt;=Scenario!$O$7,3,IF(I220&lt;=Scenario!$O$8,4,IF(I220&lt;=Scenario!$O$9,5,IF(I220&lt;=Scenario!$O$10,6,IF(I220&lt;=Scenario!$O$11,7,IF(I220&lt;=Scenario!$O$12,8,IF(I220&lt;=Scenario!$O$13,9,IF(I220&lt;=Scenario!$O$14,10,IF(I220&lt;=Scenario!$O$15,11,IF(I220&lt;=Scenario!$O$16,12,IF(I220&lt;=Scenario!$O$17,13,IF(I220&lt;=Scenario!$O$18,14,IF(I220&lt;=Scenario!$O$19,15,IF(I220&lt;=Scenario!$O$20,16,IF(I220&lt;=Scenario!$O$21,17,IF(I220&lt;=Scenario!$O$22,18,IF(I220&lt;=Scenario!$O$23,19,20)))))))))))))))))))))</f>
        <v> </v>
      </c>
      <c r="AD220" s="3" t="str">
        <f>IF(ISBLANK(G220)," ",IF(G220&lt;=Scenario!$AA$3,0,IF(G220&lt;=Scenario!$AA$5,1,IF(G220&lt;=Scenario!$AA$6,2,IF(G220&lt;=Scenario!$AA$7,3,IF(G220&lt;=Scenario!$AA$8,4,IF(G220&lt;=Scenario!$AA$9,5,IF(G220&lt;=Scenario!$AA$10,6,IF(G220&lt;=Scenario!$AA$11,7,IF(G220&lt;=Scenario!$AA$12,8,IF(G220&lt;=Scenario!$AA$13,9,IF(G220&lt;=Scenario!$AA$14,10,IF(G220&lt;=Scenario!$AA$15,11,IF(G220&lt;=Scenario!$AA$16,12,IF(G220&lt;=Scenario!$AA$17,13,IF(G220&lt;=Scenario!$AA$18,14,15))))))))))))))))</f>
        <v> </v>
      </c>
      <c r="AE220" s="3">
        <f>IF(ISBLANK(F220)," ",IF(F220&lt;=Scenario!$AI$3,0,IF(F220&lt;=Scenario!$AI$5,1,IF(F220&lt;=Scenario!$AI$6,2,IF(F220&lt;=Scenario!$AI$7,3,IF(F220&lt;=Scenario!$AI$8,4,IF(F220&lt;=Scenario!$AI$9,5,IF(F220&lt;=Scenario!$AI$10,6,IF(F220&lt;=Scenario!$AI$11,7,IF(F220&lt;=Scenario!$AI$12,8,IF(F220&lt;=Scenario!$AI$13,9,10)))))))))))</f>
        <v>0</v>
      </c>
      <c r="AF220" s="3" t="str">
        <f t="shared" si="17"/>
        <v> </v>
      </c>
      <c r="AG220" s="140" t="str">
        <f t="shared" si="18"/>
        <v>#VALUE!</v>
      </c>
      <c r="AH220" s="141" t="str">
        <f t="shared" si="19"/>
        <v>#VALUE!</v>
      </c>
      <c r="AI220" s="95" t="str">
        <f t="shared" si="20"/>
        <v>#VALUE!</v>
      </c>
      <c r="AJ220" s="69" t="str">
        <f t="shared" si="21"/>
        <v>missing data</v>
      </c>
      <c r="AK220" s="74" t="str">
        <f t="shared" si="22"/>
        <v>missing data</v>
      </c>
      <c r="AL220" s="3"/>
      <c r="AM220" s="3"/>
      <c r="AN220" s="3"/>
      <c r="AO220" s="3"/>
      <c r="AP220" s="3"/>
      <c r="AQ220" s="3"/>
      <c r="AR220" s="3"/>
      <c r="AS220" s="3"/>
      <c r="AT220" s="3"/>
      <c r="AU220" s="3"/>
      <c r="AV220" s="3"/>
      <c r="AW220" s="3"/>
      <c r="AX220" s="3"/>
      <c r="AY220" s="3"/>
      <c r="AZ220" s="3"/>
      <c r="BA220" s="3"/>
      <c r="BB220" s="3"/>
      <c r="BC220" s="3"/>
      <c r="BD220" s="3"/>
      <c r="BE220" s="3"/>
      <c r="BF220" s="3"/>
      <c r="BG220" s="3"/>
    </row>
    <row r="221" ht="15.75" customHeight="1">
      <c r="A221" s="3" t="s">
        <v>3582</v>
      </c>
      <c r="B221" s="57"/>
      <c r="C221" s="58"/>
      <c r="D221" s="60"/>
      <c r="E221" s="144" t="str">
        <f t="shared" si="1"/>
        <v>#DIV/0!</v>
      </c>
      <c r="F221" s="135">
        <f t="shared" si="2"/>
        <v>0</v>
      </c>
      <c r="G221" s="58"/>
      <c r="H221" s="59">
        <f t="shared" si="30"/>
        <v>0</v>
      </c>
      <c r="I221" s="136"/>
      <c r="J221" s="61"/>
      <c r="K221" s="61"/>
      <c r="L221" s="61"/>
      <c r="M221" s="62"/>
      <c r="N221" s="120" t="str">
        <f t="shared" si="4"/>
        <v> </v>
      </c>
      <c r="O221" s="3" t="str">
        <f t="shared" si="5"/>
        <v> </v>
      </c>
      <c r="P221" s="147" t="str">
        <f t="shared" si="31"/>
        <v> </v>
      </c>
      <c r="Q221" s="3">
        <f t="shared" si="7"/>
        <v>0</v>
      </c>
      <c r="R221" s="3" t="str">
        <f t="shared" si="8"/>
        <v> </v>
      </c>
      <c r="S221" s="3" t="str">
        <f t="shared" si="9"/>
        <v> </v>
      </c>
      <c r="T221" s="3" t="str">
        <f t="shared" si="33"/>
        <v> </v>
      </c>
      <c r="U221" s="120" t="str">
        <f t="shared" si="11"/>
        <v>#VALUE!</v>
      </c>
      <c r="V221" s="3" t="str">
        <f t="shared" si="12"/>
        <v>#VALUE!</v>
      </c>
      <c r="W221" s="145" t="str">
        <f t="shared" si="13"/>
        <v>#VALUE!</v>
      </c>
      <c r="X221" s="69" t="str">
        <f t="shared" si="32"/>
        <v>donnée(s) manquante(s)</v>
      </c>
      <c r="Y221" s="70" t="str">
        <f t="shared" si="15"/>
        <v>donnée(s) manquante(s)</v>
      </c>
      <c r="Z221" s="139" t="str">
        <f t="shared" si="16"/>
        <v>#DIV/0!</v>
      </c>
      <c r="AA221" s="3" t="str">
        <f>IF(ISBLANK(L221)," ",IF(L221&lt;=Scenario!$C$3,0,IF(L221&lt;=Scenario!$C$5,1,IF(L221&lt;=Scenario!$C$6,2,IF(L221&lt;=Scenario!$C$7,3,IF(L221&lt;=Scenario!$C$8,4,5))))))</f>
        <v> </v>
      </c>
      <c r="AB221" s="3" t="str">
        <f>IF(ISBLANK(M221)," ",IF(M221&lt;=Scenario!$G$3,0,IF(M221&lt;=Scenario!$G$5,1,IF(M221&lt;=Scenario!$G$6,2,IF(M221&lt;=Scenario!$G$7,3,IF(M221&lt;=Scenario!$G$8,4,IF(M221&lt;=Scenario!$G$9,5,IF(M221&lt;=Scenario!$G$10,6,7))))))))</f>
        <v> </v>
      </c>
      <c r="AC221" s="3" t="str">
        <f>IF(ISBLANK(I221)," ",IF(I221&lt;=Scenario!$O$3,0,IF(I221&lt;=Scenario!$O$5,1,IF(I221&lt;=Scenario!$O$6,2,IF(I221&lt;=Scenario!$O$7,3,IF(I221&lt;=Scenario!$O$8,4,IF(I221&lt;=Scenario!$O$9,5,IF(I221&lt;=Scenario!$O$10,6,IF(I221&lt;=Scenario!$O$11,7,IF(I221&lt;=Scenario!$O$12,8,IF(I221&lt;=Scenario!$O$13,9,IF(I221&lt;=Scenario!$O$14,10,IF(I221&lt;=Scenario!$O$15,11,IF(I221&lt;=Scenario!$O$16,12,IF(I221&lt;=Scenario!$O$17,13,IF(I221&lt;=Scenario!$O$18,14,IF(I221&lt;=Scenario!$O$19,15,IF(I221&lt;=Scenario!$O$20,16,IF(I221&lt;=Scenario!$O$21,17,IF(I221&lt;=Scenario!$O$22,18,IF(I221&lt;=Scenario!$O$23,19,20)))))))))))))))))))))</f>
        <v> </v>
      </c>
      <c r="AD221" s="3" t="str">
        <f>IF(ISBLANK(G221)," ",IF(G221&lt;=Scenario!$AA$3,0,IF(G221&lt;=Scenario!$AA$5,1,IF(G221&lt;=Scenario!$AA$6,2,IF(G221&lt;=Scenario!$AA$7,3,IF(G221&lt;=Scenario!$AA$8,4,IF(G221&lt;=Scenario!$AA$9,5,IF(G221&lt;=Scenario!$AA$10,6,IF(G221&lt;=Scenario!$AA$11,7,IF(G221&lt;=Scenario!$AA$12,8,IF(G221&lt;=Scenario!$AA$13,9,IF(G221&lt;=Scenario!$AA$14,10,IF(G221&lt;=Scenario!$AA$15,11,IF(G221&lt;=Scenario!$AA$16,12,IF(G221&lt;=Scenario!$AA$17,13,IF(G221&lt;=Scenario!$AA$18,14,15))))))))))))))))</f>
        <v> </v>
      </c>
      <c r="AE221" s="3">
        <f>IF(ISBLANK(F221)," ",IF(F221&lt;=Scenario!$AI$3,0,IF(F221&lt;=Scenario!$AI$5,1,IF(F221&lt;=Scenario!$AI$6,2,IF(F221&lt;=Scenario!$AI$7,3,IF(F221&lt;=Scenario!$AI$8,4,IF(F221&lt;=Scenario!$AI$9,5,IF(F221&lt;=Scenario!$AI$10,6,IF(F221&lt;=Scenario!$AI$11,7,IF(F221&lt;=Scenario!$AI$12,8,IF(F221&lt;=Scenario!$AI$13,9,10)))))))))))</f>
        <v>0</v>
      </c>
      <c r="AF221" s="3" t="str">
        <f t="shared" si="17"/>
        <v> </v>
      </c>
      <c r="AG221" s="140" t="str">
        <f t="shared" si="18"/>
        <v>#VALUE!</v>
      </c>
      <c r="AH221" s="141" t="str">
        <f t="shared" si="19"/>
        <v>#VALUE!</v>
      </c>
      <c r="AI221" s="95" t="str">
        <f t="shared" si="20"/>
        <v>#VALUE!</v>
      </c>
      <c r="AJ221" s="69" t="str">
        <f t="shared" si="21"/>
        <v>missing data</v>
      </c>
      <c r="AK221" s="74" t="str">
        <f t="shared" si="22"/>
        <v>missing data</v>
      </c>
      <c r="AL221" s="3"/>
      <c r="AM221" s="3"/>
      <c r="AN221" s="3"/>
      <c r="AO221" s="3"/>
      <c r="AP221" s="3"/>
      <c r="AQ221" s="3"/>
      <c r="AR221" s="3"/>
      <c r="AS221" s="3"/>
      <c r="AT221" s="3"/>
      <c r="AU221" s="3"/>
      <c r="AV221" s="3"/>
      <c r="AW221" s="3"/>
      <c r="AX221" s="3"/>
      <c r="AY221" s="3"/>
      <c r="AZ221" s="3"/>
      <c r="BA221" s="3"/>
      <c r="BB221" s="3"/>
      <c r="BC221" s="3"/>
      <c r="BD221" s="3"/>
      <c r="BE221" s="3"/>
      <c r="BF221" s="3"/>
      <c r="BG221" s="3"/>
    </row>
    <row r="222" ht="15.75" customHeight="1">
      <c r="A222" s="3" t="s">
        <v>3583</v>
      </c>
      <c r="B222" s="57"/>
      <c r="C222" s="58"/>
      <c r="D222" s="60"/>
      <c r="E222" s="144" t="str">
        <f t="shared" si="1"/>
        <v>#DIV/0!</v>
      </c>
      <c r="F222" s="135">
        <f t="shared" si="2"/>
        <v>0</v>
      </c>
      <c r="G222" s="58"/>
      <c r="H222" s="59">
        <f t="shared" si="30"/>
        <v>0</v>
      </c>
      <c r="I222" s="136"/>
      <c r="J222" s="61"/>
      <c r="K222" s="61"/>
      <c r="L222" s="61"/>
      <c r="M222" s="62"/>
      <c r="N222" s="120" t="str">
        <f t="shared" si="4"/>
        <v> </v>
      </c>
      <c r="O222" s="3" t="str">
        <f t="shared" si="5"/>
        <v> </v>
      </c>
      <c r="P222" s="147" t="str">
        <f t="shared" si="31"/>
        <v> </v>
      </c>
      <c r="Q222" s="3">
        <f t="shared" si="7"/>
        <v>0</v>
      </c>
      <c r="R222" s="3" t="str">
        <f t="shared" si="8"/>
        <v> </v>
      </c>
      <c r="S222" s="3" t="str">
        <f t="shared" si="9"/>
        <v> </v>
      </c>
      <c r="T222" s="3" t="str">
        <f t="shared" si="33"/>
        <v> </v>
      </c>
      <c r="U222" s="120" t="str">
        <f t="shared" si="11"/>
        <v>#VALUE!</v>
      </c>
      <c r="V222" s="3" t="str">
        <f t="shared" si="12"/>
        <v>#VALUE!</v>
      </c>
      <c r="W222" s="145" t="str">
        <f t="shared" si="13"/>
        <v>#VALUE!</v>
      </c>
      <c r="X222" s="69" t="str">
        <f t="shared" si="32"/>
        <v>donnée(s) manquante(s)</v>
      </c>
      <c r="Y222" s="70" t="str">
        <f t="shared" si="15"/>
        <v>donnée(s) manquante(s)</v>
      </c>
      <c r="Z222" s="139" t="str">
        <f t="shared" si="16"/>
        <v>#DIV/0!</v>
      </c>
      <c r="AA222" s="3" t="str">
        <f>IF(ISBLANK(L222)," ",IF(L222&lt;=Scenario!$C$3,0,IF(L222&lt;=Scenario!$C$5,1,IF(L222&lt;=Scenario!$C$6,2,IF(L222&lt;=Scenario!$C$7,3,IF(L222&lt;=Scenario!$C$8,4,5))))))</f>
        <v> </v>
      </c>
      <c r="AB222" s="3" t="str">
        <f>IF(ISBLANK(M222)," ",IF(M222&lt;=Scenario!$G$3,0,IF(M222&lt;=Scenario!$G$5,1,IF(M222&lt;=Scenario!$G$6,2,IF(M222&lt;=Scenario!$G$7,3,IF(M222&lt;=Scenario!$G$8,4,IF(M222&lt;=Scenario!$G$9,5,IF(M222&lt;=Scenario!$G$10,6,7))))))))</f>
        <v> </v>
      </c>
      <c r="AC222" s="3" t="str">
        <f>IF(ISBLANK(I222)," ",IF(I222&lt;=Scenario!$O$3,0,IF(I222&lt;=Scenario!$O$5,1,IF(I222&lt;=Scenario!$O$6,2,IF(I222&lt;=Scenario!$O$7,3,IF(I222&lt;=Scenario!$O$8,4,IF(I222&lt;=Scenario!$O$9,5,IF(I222&lt;=Scenario!$O$10,6,IF(I222&lt;=Scenario!$O$11,7,IF(I222&lt;=Scenario!$O$12,8,IF(I222&lt;=Scenario!$O$13,9,IF(I222&lt;=Scenario!$O$14,10,IF(I222&lt;=Scenario!$O$15,11,IF(I222&lt;=Scenario!$O$16,12,IF(I222&lt;=Scenario!$O$17,13,IF(I222&lt;=Scenario!$O$18,14,IF(I222&lt;=Scenario!$O$19,15,IF(I222&lt;=Scenario!$O$20,16,IF(I222&lt;=Scenario!$O$21,17,IF(I222&lt;=Scenario!$O$22,18,IF(I222&lt;=Scenario!$O$23,19,20)))))))))))))))))))))</f>
        <v> </v>
      </c>
      <c r="AD222" s="3" t="str">
        <f>IF(ISBLANK(G222)," ",IF(G222&lt;=Scenario!$AA$3,0,IF(G222&lt;=Scenario!$AA$5,1,IF(G222&lt;=Scenario!$AA$6,2,IF(G222&lt;=Scenario!$AA$7,3,IF(G222&lt;=Scenario!$AA$8,4,IF(G222&lt;=Scenario!$AA$9,5,IF(G222&lt;=Scenario!$AA$10,6,IF(G222&lt;=Scenario!$AA$11,7,IF(G222&lt;=Scenario!$AA$12,8,IF(G222&lt;=Scenario!$AA$13,9,IF(G222&lt;=Scenario!$AA$14,10,IF(G222&lt;=Scenario!$AA$15,11,IF(G222&lt;=Scenario!$AA$16,12,IF(G222&lt;=Scenario!$AA$17,13,IF(G222&lt;=Scenario!$AA$18,14,15))))))))))))))))</f>
        <v> </v>
      </c>
      <c r="AE222" s="3">
        <f>IF(ISBLANK(F222)," ",IF(F222&lt;=Scenario!$AI$3,0,IF(F222&lt;=Scenario!$AI$5,1,IF(F222&lt;=Scenario!$AI$6,2,IF(F222&lt;=Scenario!$AI$7,3,IF(F222&lt;=Scenario!$AI$8,4,IF(F222&lt;=Scenario!$AI$9,5,IF(F222&lt;=Scenario!$AI$10,6,IF(F222&lt;=Scenario!$AI$11,7,IF(F222&lt;=Scenario!$AI$12,8,IF(F222&lt;=Scenario!$AI$13,9,10)))))))))))</f>
        <v>0</v>
      </c>
      <c r="AF222" s="3" t="str">
        <f t="shared" si="17"/>
        <v> </v>
      </c>
      <c r="AG222" s="140" t="str">
        <f t="shared" si="18"/>
        <v>#VALUE!</v>
      </c>
      <c r="AH222" s="141" t="str">
        <f t="shared" si="19"/>
        <v>#VALUE!</v>
      </c>
      <c r="AI222" s="95" t="str">
        <f t="shared" si="20"/>
        <v>#VALUE!</v>
      </c>
      <c r="AJ222" s="69" t="str">
        <f t="shared" si="21"/>
        <v>missing data</v>
      </c>
      <c r="AK222" s="74" t="str">
        <f t="shared" si="22"/>
        <v>missing data</v>
      </c>
      <c r="AL222" s="3"/>
      <c r="AM222" s="3"/>
      <c r="AN222" s="3"/>
      <c r="AO222" s="3"/>
      <c r="AP222" s="3"/>
      <c r="AQ222" s="3"/>
      <c r="AR222" s="3"/>
      <c r="AS222" s="3"/>
      <c r="AT222" s="3"/>
      <c r="AU222" s="3"/>
      <c r="AV222" s="3"/>
      <c r="AW222" s="3"/>
      <c r="AX222" s="3"/>
      <c r="AY222" s="3"/>
      <c r="AZ222" s="3"/>
      <c r="BA222" s="3"/>
      <c r="BB222" s="3"/>
      <c r="BC222" s="3"/>
      <c r="BD222" s="3"/>
      <c r="BE222" s="3"/>
      <c r="BF222" s="3"/>
      <c r="BG222" s="3"/>
    </row>
    <row r="223" ht="15.75" customHeight="1">
      <c r="A223" s="3" t="s">
        <v>3584</v>
      </c>
      <c r="B223" s="57"/>
      <c r="C223" s="58"/>
      <c r="D223" s="60"/>
      <c r="E223" s="144" t="str">
        <f t="shared" si="1"/>
        <v>#DIV/0!</v>
      </c>
      <c r="F223" s="135">
        <f t="shared" si="2"/>
        <v>0</v>
      </c>
      <c r="G223" s="58"/>
      <c r="H223" s="59">
        <f t="shared" si="30"/>
        <v>0</v>
      </c>
      <c r="I223" s="136"/>
      <c r="J223" s="61"/>
      <c r="K223" s="61"/>
      <c r="L223" s="61"/>
      <c r="M223" s="62"/>
      <c r="N223" s="120" t="str">
        <f t="shared" si="4"/>
        <v> </v>
      </c>
      <c r="O223" s="3" t="str">
        <f t="shared" si="5"/>
        <v> </v>
      </c>
      <c r="P223" s="147" t="str">
        <f t="shared" si="31"/>
        <v> </v>
      </c>
      <c r="Q223" s="3">
        <f t="shared" si="7"/>
        <v>0</v>
      </c>
      <c r="R223" s="3" t="str">
        <f t="shared" si="8"/>
        <v> </v>
      </c>
      <c r="S223" s="3" t="str">
        <f t="shared" si="9"/>
        <v> </v>
      </c>
      <c r="T223" s="3" t="str">
        <f t="shared" si="33"/>
        <v> </v>
      </c>
      <c r="U223" s="120" t="str">
        <f t="shared" si="11"/>
        <v>#VALUE!</v>
      </c>
      <c r="V223" s="3" t="str">
        <f t="shared" si="12"/>
        <v>#VALUE!</v>
      </c>
      <c r="W223" s="145" t="str">
        <f t="shared" si="13"/>
        <v>#VALUE!</v>
      </c>
      <c r="X223" s="69" t="str">
        <f t="shared" si="32"/>
        <v>donnée(s) manquante(s)</v>
      </c>
      <c r="Y223" s="70" t="str">
        <f t="shared" si="15"/>
        <v>donnée(s) manquante(s)</v>
      </c>
      <c r="Z223" s="139" t="str">
        <f t="shared" si="16"/>
        <v>#DIV/0!</v>
      </c>
      <c r="AA223" s="3" t="str">
        <f>IF(ISBLANK(L223)," ",IF(L223&lt;=Scenario!$C$3,0,IF(L223&lt;=Scenario!$C$5,1,IF(L223&lt;=Scenario!$C$6,2,IF(L223&lt;=Scenario!$C$7,3,IF(L223&lt;=Scenario!$C$8,4,5))))))</f>
        <v> </v>
      </c>
      <c r="AB223" s="3" t="str">
        <f>IF(ISBLANK(M223)," ",IF(M223&lt;=Scenario!$G$3,0,IF(M223&lt;=Scenario!$G$5,1,IF(M223&lt;=Scenario!$G$6,2,IF(M223&lt;=Scenario!$G$7,3,IF(M223&lt;=Scenario!$G$8,4,IF(M223&lt;=Scenario!$G$9,5,IF(M223&lt;=Scenario!$G$10,6,7))))))))</f>
        <v> </v>
      </c>
      <c r="AC223" s="3" t="str">
        <f>IF(ISBLANK(I223)," ",IF(I223&lt;=Scenario!$O$3,0,IF(I223&lt;=Scenario!$O$5,1,IF(I223&lt;=Scenario!$O$6,2,IF(I223&lt;=Scenario!$O$7,3,IF(I223&lt;=Scenario!$O$8,4,IF(I223&lt;=Scenario!$O$9,5,IF(I223&lt;=Scenario!$O$10,6,IF(I223&lt;=Scenario!$O$11,7,IF(I223&lt;=Scenario!$O$12,8,IF(I223&lt;=Scenario!$O$13,9,IF(I223&lt;=Scenario!$O$14,10,IF(I223&lt;=Scenario!$O$15,11,IF(I223&lt;=Scenario!$O$16,12,IF(I223&lt;=Scenario!$O$17,13,IF(I223&lt;=Scenario!$O$18,14,IF(I223&lt;=Scenario!$O$19,15,IF(I223&lt;=Scenario!$O$20,16,IF(I223&lt;=Scenario!$O$21,17,IF(I223&lt;=Scenario!$O$22,18,IF(I223&lt;=Scenario!$O$23,19,20)))))))))))))))))))))</f>
        <v> </v>
      </c>
      <c r="AD223" s="3" t="str">
        <f>IF(ISBLANK(G223)," ",IF(G223&lt;=Scenario!$AA$3,0,IF(G223&lt;=Scenario!$AA$5,1,IF(G223&lt;=Scenario!$AA$6,2,IF(G223&lt;=Scenario!$AA$7,3,IF(G223&lt;=Scenario!$AA$8,4,IF(G223&lt;=Scenario!$AA$9,5,IF(G223&lt;=Scenario!$AA$10,6,IF(G223&lt;=Scenario!$AA$11,7,IF(G223&lt;=Scenario!$AA$12,8,IF(G223&lt;=Scenario!$AA$13,9,IF(G223&lt;=Scenario!$AA$14,10,IF(G223&lt;=Scenario!$AA$15,11,IF(G223&lt;=Scenario!$AA$16,12,IF(G223&lt;=Scenario!$AA$17,13,IF(G223&lt;=Scenario!$AA$18,14,15))))))))))))))))</f>
        <v> </v>
      </c>
      <c r="AE223" s="3">
        <f>IF(ISBLANK(F223)," ",IF(F223&lt;=Scenario!$AI$3,0,IF(F223&lt;=Scenario!$AI$5,1,IF(F223&lt;=Scenario!$AI$6,2,IF(F223&lt;=Scenario!$AI$7,3,IF(F223&lt;=Scenario!$AI$8,4,IF(F223&lt;=Scenario!$AI$9,5,IF(F223&lt;=Scenario!$AI$10,6,IF(F223&lt;=Scenario!$AI$11,7,IF(F223&lt;=Scenario!$AI$12,8,IF(F223&lt;=Scenario!$AI$13,9,10)))))))))))</f>
        <v>0</v>
      </c>
      <c r="AF223" s="3" t="str">
        <f t="shared" si="17"/>
        <v> </v>
      </c>
      <c r="AG223" s="140" t="str">
        <f t="shared" si="18"/>
        <v>#VALUE!</v>
      </c>
      <c r="AH223" s="141" t="str">
        <f t="shared" si="19"/>
        <v>#VALUE!</v>
      </c>
      <c r="AI223" s="95" t="str">
        <f t="shared" si="20"/>
        <v>#VALUE!</v>
      </c>
      <c r="AJ223" s="69" t="str">
        <f t="shared" si="21"/>
        <v>missing data</v>
      </c>
      <c r="AK223" s="74" t="str">
        <f t="shared" si="22"/>
        <v>missing data</v>
      </c>
      <c r="AL223" s="3"/>
      <c r="AM223" s="3"/>
      <c r="AN223" s="3"/>
      <c r="AO223" s="3"/>
      <c r="AP223" s="3"/>
      <c r="AQ223" s="3"/>
      <c r="AR223" s="3"/>
      <c r="AS223" s="3"/>
      <c r="AT223" s="3"/>
      <c r="AU223" s="3"/>
      <c r="AV223" s="3"/>
      <c r="AW223" s="3"/>
      <c r="AX223" s="3"/>
      <c r="AY223" s="3"/>
      <c r="AZ223" s="3"/>
      <c r="BA223" s="3"/>
      <c r="BB223" s="3"/>
      <c r="BC223" s="3"/>
      <c r="BD223" s="3"/>
      <c r="BE223" s="3"/>
      <c r="BF223" s="3"/>
      <c r="BG223" s="3"/>
    </row>
    <row r="224" ht="15.75" customHeight="1">
      <c r="A224" s="3" t="s">
        <v>3585</v>
      </c>
      <c r="B224" s="57"/>
      <c r="C224" s="58"/>
      <c r="D224" s="60"/>
      <c r="E224" s="144" t="str">
        <f t="shared" si="1"/>
        <v>#DIV/0!</v>
      </c>
      <c r="F224" s="135">
        <f t="shared" si="2"/>
        <v>0</v>
      </c>
      <c r="G224" s="58"/>
      <c r="H224" s="59">
        <f t="shared" si="30"/>
        <v>0</v>
      </c>
      <c r="I224" s="136"/>
      <c r="J224" s="61"/>
      <c r="K224" s="61"/>
      <c r="L224" s="61"/>
      <c r="M224" s="62"/>
      <c r="N224" s="120" t="str">
        <f t="shared" si="4"/>
        <v> </v>
      </c>
      <c r="O224" s="3" t="str">
        <f t="shared" si="5"/>
        <v> </v>
      </c>
      <c r="P224" s="147" t="str">
        <f t="shared" si="31"/>
        <v> </v>
      </c>
      <c r="Q224" s="3">
        <f t="shared" si="7"/>
        <v>0</v>
      </c>
      <c r="R224" s="3" t="str">
        <f t="shared" si="8"/>
        <v> </v>
      </c>
      <c r="S224" s="3" t="str">
        <f t="shared" si="9"/>
        <v> </v>
      </c>
      <c r="T224" s="3" t="str">
        <f t="shared" si="33"/>
        <v> </v>
      </c>
      <c r="U224" s="120" t="str">
        <f t="shared" si="11"/>
        <v>#VALUE!</v>
      </c>
      <c r="V224" s="3" t="str">
        <f t="shared" si="12"/>
        <v>#VALUE!</v>
      </c>
      <c r="W224" s="145" t="str">
        <f t="shared" si="13"/>
        <v>#VALUE!</v>
      </c>
      <c r="X224" s="69" t="str">
        <f t="shared" si="32"/>
        <v>donnée(s) manquante(s)</v>
      </c>
      <c r="Y224" s="70" t="str">
        <f t="shared" si="15"/>
        <v>donnée(s) manquante(s)</v>
      </c>
      <c r="Z224" s="139" t="str">
        <f t="shared" si="16"/>
        <v>#DIV/0!</v>
      </c>
      <c r="AA224" s="3" t="str">
        <f>IF(ISBLANK(L224)," ",IF(L224&lt;=Scenario!$C$3,0,IF(L224&lt;=Scenario!$C$5,1,IF(L224&lt;=Scenario!$C$6,2,IF(L224&lt;=Scenario!$C$7,3,IF(L224&lt;=Scenario!$C$8,4,5))))))</f>
        <v> </v>
      </c>
      <c r="AB224" s="3" t="str">
        <f>IF(ISBLANK(M224)," ",IF(M224&lt;=Scenario!$G$3,0,IF(M224&lt;=Scenario!$G$5,1,IF(M224&lt;=Scenario!$G$6,2,IF(M224&lt;=Scenario!$G$7,3,IF(M224&lt;=Scenario!$G$8,4,IF(M224&lt;=Scenario!$G$9,5,IF(M224&lt;=Scenario!$G$10,6,7))))))))</f>
        <v> </v>
      </c>
      <c r="AC224" s="3" t="str">
        <f>IF(ISBLANK(I224)," ",IF(I224&lt;=Scenario!$O$3,0,IF(I224&lt;=Scenario!$O$5,1,IF(I224&lt;=Scenario!$O$6,2,IF(I224&lt;=Scenario!$O$7,3,IF(I224&lt;=Scenario!$O$8,4,IF(I224&lt;=Scenario!$O$9,5,IF(I224&lt;=Scenario!$O$10,6,IF(I224&lt;=Scenario!$O$11,7,IF(I224&lt;=Scenario!$O$12,8,IF(I224&lt;=Scenario!$O$13,9,IF(I224&lt;=Scenario!$O$14,10,IF(I224&lt;=Scenario!$O$15,11,IF(I224&lt;=Scenario!$O$16,12,IF(I224&lt;=Scenario!$O$17,13,IF(I224&lt;=Scenario!$O$18,14,IF(I224&lt;=Scenario!$O$19,15,IF(I224&lt;=Scenario!$O$20,16,IF(I224&lt;=Scenario!$O$21,17,IF(I224&lt;=Scenario!$O$22,18,IF(I224&lt;=Scenario!$O$23,19,20)))))))))))))))))))))</f>
        <v> </v>
      </c>
      <c r="AD224" s="3" t="str">
        <f>IF(ISBLANK(G224)," ",IF(G224&lt;=Scenario!$AA$3,0,IF(G224&lt;=Scenario!$AA$5,1,IF(G224&lt;=Scenario!$AA$6,2,IF(G224&lt;=Scenario!$AA$7,3,IF(G224&lt;=Scenario!$AA$8,4,IF(G224&lt;=Scenario!$AA$9,5,IF(G224&lt;=Scenario!$AA$10,6,IF(G224&lt;=Scenario!$AA$11,7,IF(G224&lt;=Scenario!$AA$12,8,IF(G224&lt;=Scenario!$AA$13,9,IF(G224&lt;=Scenario!$AA$14,10,IF(G224&lt;=Scenario!$AA$15,11,IF(G224&lt;=Scenario!$AA$16,12,IF(G224&lt;=Scenario!$AA$17,13,IF(G224&lt;=Scenario!$AA$18,14,15))))))))))))))))</f>
        <v> </v>
      </c>
      <c r="AE224" s="3">
        <f>IF(ISBLANK(F224)," ",IF(F224&lt;=Scenario!$AI$3,0,IF(F224&lt;=Scenario!$AI$5,1,IF(F224&lt;=Scenario!$AI$6,2,IF(F224&lt;=Scenario!$AI$7,3,IF(F224&lt;=Scenario!$AI$8,4,IF(F224&lt;=Scenario!$AI$9,5,IF(F224&lt;=Scenario!$AI$10,6,IF(F224&lt;=Scenario!$AI$11,7,IF(F224&lt;=Scenario!$AI$12,8,IF(F224&lt;=Scenario!$AI$13,9,10)))))))))))</f>
        <v>0</v>
      </c>
      <c r="AF224" s="3" t="str">
        <f t="shared" si="17"/>
        <v> </v>
      </c>
      <c r="AG224" s="140" t="str">
        <f t="shared" si="18"/>
        <v>#VALUE!</v>
      </c>
      <c r="AH224" s="141" t="str">
        <f t="shared" si="19"/>
        <v>#VALUE!</v>
      </c>
      <c r="AI224" s="95" t="str">
        <f t="shared" si="20"/>
        <v>#VALUE!</v>
      </c>
      <c r="AJ224" s="69" t="str">
        <f t="shared" si="21"/>
        <v>missing data</v>
      </c>
      <c r="AK224" s="74" t="str">
        <f t="shared" si="22"/>
        <v>missing data</v>
      </c>
      <c r="AL224" s="3"/>
      <c r="AM224" s="3"/>
      <c r="AN224" s="3"/>
      <c r="AO224" s="3"/>
      <c r="AP224" s="3"/>
      <c r="AQ224" s="3"/>
      <c r="AR224" s="3"/>
      <c r="AS224" s="3"/>
      <c r="AT224" s="3"/>
      <c r="AU224" s="3"/>
      <c r="AV224" s="3"/>
      <c r="AW224" s="3"/>
      <c r="AX224" s="3"/>
      <c r="AY224" s="3"/>
      <c r="AZ224" s="3"/>
      <c r="BA224" s="3"/>
      <c r="BB224" s="3"/>
      <c r="BC224" s="3"/>
      <c r="BD224" s="3"/>
      <c r="BE224" s="3"/>
      <c r="BF224" s="3"/>
      <c r="BG224" s="3"/>
    </row>
    <row r="225" ht="15.75" customHeight="1">
      <c r="A225" s="3" t="s">
        <v>3586</v>
      </c>
      <c r="B225" s="57"/>
      <c r="C225" s="58"/>
      <c r="D225" s="60"/>
      <c r="E225" s="144" t="str">
        <f t="shared" si="1"/>
        <v>#DIV/0!</v>
      </c>
      <c r="F225" s="135">
        <f t="shared" si="2"/>
        <v>0</v>
      </c>
      <c r="G225" s="58"/>
      <c r="H225" s="59">
        <f t="shared" si="30"/>
        <v>0</v>
      </c>
      <c r="I225" s="136"/>
      <c r="J225" s="61"/>
      <c r="K225" s="61"/>
      <c r="L225" s="61"/>
      <c r="M225" s="62"/>
      <c r="N225" s="120" t="str">
        <f t="shared" si="4"/>
        <v> </v>
      </c>
      <c r="O225" s="3" t="str">
        <f t="shared" si="5"/>
        <v> </v>
      </c>
      <c r="P225" s="147" t="str">
        <f t="shared" si="31"/>
        <v> </v>
      </c>
      <c r="Q225" s="3">
        <f t="shared" si="7"/>
        <v>0</v>
      </c>
      <c r="R225" s="3" t="str">
        <f t="shared" si="8"/>
        <v> </v>
      </c>
      <c r="S225" s="3" t="str">
        <f t="shared" si="9"/>
        <v> </v>
      </c>
      <c r="T225" s="3" t="str">
        <f t="shared" si="33"/>
        <v> </v>
      </c>
      <c r="U225" s="120" t="str">
        <f t="shared" si="11"/>
        <v>#VALUE!</v>
      </c>
      <c r="V225" s="3" t="str">
        <f t="shared" si="12"/>
        <v>#VALUE!</v>
      </c>
      <c r="W225" s="145" t="str">
        <f t="shared" si="13"/>
        <v>#VALUE!</v>
      </c>
      <c r="X225" s="69" t="str">
        <f t="shared" si="32"/>
        <v>donnée(s) manquante(s)</v>
      </c>
      <c r="Y225" s="70" t="str">
        <f t="shared" si="15"/>
        <v>donnée(s) manquante(s)</v>
      </c>
      <c r="Z225" s="139" t="str">
        <f t="shared" si="16"/>
        <v>#DIV/0!</v>
      </c>
      <c r="AA225" s="3" t="str">
        <f>IF(ISBLANK(L225)," ",IF(L225&lt;=Scenario!$C$3,0,IF(L225&lt;=Scenario!$C$5,1,IF(L225&lt;=Scenario!$C$6,2,IF(L225&lt;=Scenario!$C$7,3,IF(L225&lt;=Scenario!$C$8,4,5))))))</f>
        <v> </v>
      </c>
      <c r="AB225" s="3" t="str">
        <f>IF(ISBLANK(M225)," ",IF(M225&lt;=Scenario!$G$3,0,IF(M225&lt;=Scenario!$G$5,1,IF(M225&lt;=Scenario!$G$6,2,IF(M225&lt;=Scenario!$G$7,3,IF(M225&lt;=Scenario!$G$8,4,IF(M225&lt;=Scenario!$G$9,5,IF(M225&lt;=Scenario!$G$10,6,7))))))))</f>
        <v> </v>
      </c>
      <c r="AC225" s="3" t="str">
        <f>IF(ISBLANK(I225)," ",IF(I225&lt;=Scenario!$O$3,0,IF(I225&lt;=Scenario!$O$5,1,IF(I225&lt;=Scenario!$O$6,2,IF(I225&lt;=Scenario!$O$7,3,IF(I225&lt;=Scenario!$O$8,4,IF(I225&lt;=Scenario!$O$9,5,IF(I225&lt;=Scenario!$O$10,6,IF(I225&lt;=Scenario!$O$11,7,IF(I225&lt;=Scenario!$O$12,8,IF(I225&lt;=Scenario!$O$13,9,IF(I225&lt;=Scenario!$O$14,10,IF(I225&lt;=Scenario!$O$15,11,IF(I225&lt;=Scenario!$O$16,12,IF(I225&lt;=Scenario!$O$17,13,IF(I225&lt;=Scenario!$O$18,14,IF(I225&lt;=Scenario!$O$19,15,IF(I225&lt;=Scenario!$O$20,16,IF(I225&lt;=Scenario!$O$21,17,IF(I225&lt;=Scenario!$O$22,18,IF(I225&lt;=Scenario!$O$23,19,20)))))))))))))))))))))</f>
        <v> </v>
      </c>
      <c r="AD225" s="3" t="str">
        <f>IF(ISBLANK(G225)," ",IF(G225&lt;=Scenario!$AA$3,0,IF(G225&lt;=Scenario!$AA$5,1,IF(G225&lt;=Scenario!$AA$6,2,IF(G225&lt;=Scenario!$AA$7,3,IF(G225&lt;=Scenario!$AA$8,4,IF(G225&lt;=Scenario!$AA$9,5,IF(G225&lt;=Scenario!$AA$10,6,IF(G225&lt;=Scenario!$AA$11,7,IF(G225&lt;=Scenario!$AA$12,8,IF(G225&lt;=Scenario!$AA$13,9,IF(G225&lt;=Scenario!$AA$14,10,IF(G225&lt;=Scenario!$AA$15,11,IF(G225&lt;=Scenario!$AA$16,12,IF(G225&lt;=Scenario!$AA$17,13,IF(G225&lt;=Scenario!$AA$18,14,15))))))))))))))))</f>
        <v> </v>
      </c>
      <c r="AE225" s="3">
        <f>IF(ISBLANK(F225)," ",IF(F225&lt;=Scenario!$AI$3,0,IF(F225&lt;=Scenario!$AI$5,1,IF(F225&lt;=Scenario!$AI$6,2,IF(F225&lt;=Scenario!$AI$7,3,IF(F225&lt;=Scenario!$AI$8,4,IF(F225&lt;=Scenario!$AI$9,5,IF(F225&lt;=Scenario!$AI$10,6,IF(F225&lt;=Scenario!$AI$11,7,IF(F225&lt;=Scenario!$AI$12,8,IF(F225&lt;=Scenario!$AI$13,9,10)))))))))))</f>
        <v>0</v>
      </c>
      <c r="AF225" s="3" t="str">
        <f t="shared" si="17"/>
        <v> </v>
      </c>
      <c r="AG225" s="140" t="str">
        <f t="shared" si="18"/>
        <v>#VALUE!</v>
      </c>
      <c r="AH225" s="141" t="str">
        <f t="shared" si="19"/>
        <v>#VALUE!</v>
      </c>
      <c r="AI225" s="95" t="str">
        <f t="shared" si="20"/>
        <v>#VALUE!</v>
      </c>
      <c r="AJ225" s="69" t="str">
        <f t="shared" si="21"/>
        <v>missing data</v>
      </c>
      <c r="AK225" s="74" t="str">
        <f t="shared" si="22"/>
        <v>missing data</v>
      </c>
      <c r="AL225" s="3"/>
      <c r="AM225" s="3"/>
      <c r="AN225" s="3"/>
      <c r="AO225" s="3"/>
      <c r="AP225" s="3"/>
      <c r="AQ225" s="3"/>
      <c r="AR225" s="3"/>
      <c r="AS225" s="3"/>
      <c r="AT225" s="3"/>
      <c r="AU225" s="3"/>
      <c r="AV225" s="3"/>
      <c r="AW225" s="3"/>
      <c r="AX225" s="3"/>
      <c r="AY225" s="3"/>
      <c r="AZ225" s="3"/>
      <c r="BA225" s="3"/>
      <c r="BB225" s="3"/>
      <c r="BC225" s="3"/>
      <c r="BD225" s="3"/>
      <c r="BE225" s="3"/>
      <c r="BF225" s="3"/>
      <c r="BG225" s="3"/>
    </row>
    <row r="226" ht="15.75" customHeight="1">
      <c r="A226" s="3" t="s">
        <v>3587</v>
      </c>
      <c r="B226" s="57"/>
      <c r="C226" s="58"/>
      <c r="D226" s="60"/>
      <c r="E226" s="144" t="str">
        <f t="shared" si="1"/>
        <v>#DIV/0!</v>
      </c>
      <c r="F226" s="135">
        <f t="shared" si="2"/>
        <v>0</v>
      </c>
      <c r="G226" s="58"/>
      <c r="H226" s="59">
        <f t="shared" si="30"/>
        <v>0</v>
      </c>
      <c r="I226" s="136"/>
      <c r="J226" s="61"/>
      <c r="K226" s="61"/>
      <c r="L226" s="61"/>
      <c r="M226" s="62"/>
      <c r="N226" s="120" t="str">
        <f t="shared" si="4"/>
        <v> </v>
      </c>
      <c r="O226" s="3" t="str">
        <f t="shared" si="5"/>
        <v> </v>
      </c>
      <c r="P226" s="147" t="str">
        <f t="shared" si="31"/>
        <v> </v>
      </c>
      <c r="Q226" s="3">
        <f t="shared" si="7"/>
        <v>0</v>
      </c>
      <c r="R226" s="3" t="str">
        <f t="shared" si="8"/>
        <v> </v>
      </c>
      <c r="S226" s="3" t="str">
        <f t="shared" si="9"/>
        <v> </v>
      </c>
      <c r="T226" s="3" t="str">
        <f t="shared" si="33"/>
        <v> </v>
      </c>
      <c r="U226" s="120" t="str">
        <f t="shared" si="11"/>
        <v>#VALUE!</v>
      </c>
      <c r="V226" s="3" t="str">
        <f t="shared" si="12"/>
        <v>#VALUE!</v>
      </c>
      <c r="W226" s="145" t="str">
        <f t="shared" si="13"/>
        <v>#VALUE!</v>
      </c>
      <c r="X226" s="69" t="str">
        <f t="shared" si="32"/>
        <v>donnée(s) manquante(s)</v>
      </c>
      <c r="Y226" s="70" t="str">
        <f t="shared" si="15"/>
        <v>donnée(s) manquante(s)</v>
      </c>
      <c r="Z226" s="139" t="str">
        <f t="shared" si="16"/>
        <v>#DIV/0!</v>
      </c>
      <c r="AA226" s="3" t="str">
        <f>IF(ISBLANK(L226)," ",IF(L226&lt;=Scenario!$C$3,0,IF(L226&lt;=Scenario!$C$5,1,IF(L226&lt;=Scenario!$C$6,2,IF(L226&lt;=Scenario!$C$7,3,IF(L226&lt;=Scenario!$C$8,4,5))))))</f>
        <v> </v>
      </c>
      <c r="AB226" s="3" t="str">
        <f>IF(ISBLANK(M226)," ",IF(M226&lt;=Scenario!$G$3,0,IF(M226&lt;=Scenario!$G$5,1,IF(M226&lt;=Scenario!$G$6,2,IF(M226&lt;=Scenario!$G$7,3,IF(M226&lt;=Scenario!$G$8,4,IF(M226&lt;=Scenario!$G$9,5,IF(M226&lt;=Scenario!$G$10,6,7))))))))</f>
        <v> </v>
      </c>
      <c r="AC226" s="3" t="str">
        <f>IF(ISBLANK(I226)," ",IF(I226&lt;=Scenario!$O$3,0,IF(I226&lt;=Scenario!$O$5,1,IF(I226&lt;=Scenario!$O$6,2,IF(I226&lt;=Scenario!$O$7,3,IF(I226&lt;=Scenario!$O$8,4,IF(I226&lt;=Scenario!$O$9,5,IF(I226&lt;=Scenario!$O$10,6,IF(I226&lt;=Scenario!$O$11,7,IF(I226&lt;=Scenario!$O$12,8,IF(I226&lt;=Scenario!$O$13,9,IF(I226&lt;=Scenario!$O$14,10,IF(I226&lt;=Scenario!$O$15,11,IF(I226&lt;=Scenario!$O$16,12,IF(I226&lt;=Scenario!$O$17,13,IF(I226&lt;=Scenario!$O$18,14,IF(I226&lt;=Scenario!$O$19,15,IF(I226&lt;=Scenario!$O$20,16,IF(I226&lt;=Scenario!$O$21,17,IF(I226&lt;=Scenario!$O$22,18,IF(I226&lt;=Scenario!$O$23,19,20)))))))))))))))))))))</f>
        <v> </v>
      </c>
      <c r="AD226" s="3" t="str">
        <f>IF(ISBLANK(G226)," ",IF(G226&lt;=Scenario!$AA$3,0,IF(G226&lt;=Scenario!$AA$5,1,IF(G226&lt;=Scenario!$AA$6,2,IF(G226&lt;=Scenario!$AA$7,3,IF(G226&lt;=Scenario!$AA$8,4,IF(G226&lt;=Scenario!$AA$9,5,IF(G226&lt;=Scenario!$AA$10,6,IF(G226&lt;=Scenario!$AA$11,7,IF(G226&lt;=Scenario!$AA$12,8,IF(G226&lt;=Scenario!$AA$13,9,IF(G226&lt;=Scenario!$AA$14,10,IF(G226&lt;=Scenario!$AA$15,11,IF(G226&lt;=Scenario!$AA$16,12,IF(G226&lt;=Scenario!$AA$17,13,IF(G226&lt;=Scenario!$AA$18,14,15))))))))))))))))</f>
        <v> </v>
      </c>
      <c r="AE226" s="3">
        <f>IF(ISBLANK(F226)," ",IF(F226&lt;=Scenario!$AI$3,0,IF(F226&lt;=Scenario!$AI$5,1,IF(F226&lt;=Scenario!$AI$6,2,IF(F226&lt;=Scenario!$AI$7,3,IF(F226&lt;=Scenario!$AI$8,4,IF(F226&lt;=Scenario!$AI$9,5,IF(F226&lt;=Scenario!$AI$10,6,IF(F226&lt;=Scenario!$AI$11,7,IF(F226&lt;=Scenario!$AI$12,8,IF(F226&lt;=Scenario!$AI$13,9,10)))))))))))</f>
        <v>0</v>
      </c>
      <c r="AF226" s="3" t="str">
        <f t="shared" si="17"/>
        <v> </v>
      </c>
      <c r="AG226" s="140" t="str">
        <f t="shared" si="18"/>
        <v>#VALUE!</v>
      </c>
      <c r="AH226" s="141" t="str">
        <f t="shared" si="19"/>
        <v>#VALUE!</v>
      </c>
      <c r="AI226" s="95" t="str">
        <f t="shared" si="20"/>
        <v>#VALUE!</v>
      </c>
      <c r="AJ226" s="69" t="str">
        <f t="shared" si="21"/>
        <v>missing data</v>
      </c>
      <c r="AK226" s="74" t="str">
        <f t="shared" si="22"/>
        <v>missing data</v>
      </c>
      <c r="AL226" s="3"/>
      <c r="AM226" s="3"/>
      <c r="AN226" s="3"/>
      <c r="AO226" s="3"/>
      <c r="AP226" s="3"/>
      <c r="AQ226" s="3"/>
      <c r="AR226" s="3"/>
      <c r="AS226" s="3"/>
      <c r="AT226" s="3"/>
      <c r="AU226" s="3"/>
      <c r="AV226" s="3"/>
      <c r="AW226" s="3"/>
      <c r="AX226" s="3"/>
      <c r="AY226" s="3"/>
      <c r="AZ226" s="3"/>
      <c r="BA226" s="3"/>
      <c r="BB226" s="3"/>
      <c r="BC226" s="3"/>
      <c r="BD226" s="3"/>
      <c r="BE226" s="3"/>
      <c r="BF226" s="3"/>
      <c r="BG226" s="3"/>
    </row>
    <row r="227" ht="15.75" customHeight="1">
      <c r="A227" s="3" t="s">
        <v>3588</v>
      </c>
      <c r="B227" s="57"/>
      <c r="C227" s="58"/>
      <c r="D227" s="60"/>
      <c r="E227" s="144" t="str">
        <f t="shared" si="1"/>
        <v>#DIV/0!</v>
      </c>
      <c r="F227" s="135">
        <f t="shared" si="2"/>
        <v>0</v>
      </c>
      <c r="G227" s="58"/>
      <c r="H227" s="59">
        <f t="shared" si="30"/>
        <v>0</v>
      </c>
      <c r="I227" s="136"/>
      <c r="J227" s="61"/>
      <c r="K227" s="61"/>
      <c r="L227" s="61"/>
      <c r="M227" s="62"/>
      <c r="N227" s="120" t="str">
        <f t="shared" si="4"/>
        <v> </v>
      </c>
      <c r="O227" s="3" t="str">
        <f t="shared" si="5"/>
        <v> </v>
      </c>
      <c r="P227" s="147" t="str">
        <f t="shared" si="31"/>
        <v> </v>
      </c>
      <c r="Q227" s="3">
        <f t="shared" si="7"/>
        <v>0</v>
      </c>
      <c r="R227" s="3" t="str">
        <f t="shared" si="8"/>
        <v> </v>
      </c>
      <c r="S227" s="3" t="str">
        <f t="shared" si="9"/>
        <v> </v>
      </c>
      <c r="T227" s="3" t="str">
        <f t="shared" si="33"/>
        <v> </v>
      </c>
      <c r="U227" s="120" t="str">
        <f t="shared" si="11"/>
        <v>#VALUE!</v>
      </c>
      <c r="V227" s="3" t="str">
        <f t="shared" si="12"/>
        <v>#VALUE!</v>
      </c>
      <c r="W227" s="145" t="str">
        <f t="shared" si="13"/>
        <v>#VALUE!</v>
      </c>
      <c r="X227" s="69" t="str">
        <f t="shared" si="32"/>
        <v>donnée(s) manquante(s)</v>
      </c>
      <c r="Y227" s="70" t="str">
        <f t="shared" si="15"/>
        <v>donnée(s) manquante(s)</v>
      </c>
      <c r="Z227" s="139" t="str">
        <f t="shared" si="16"/>
        <v>#DIV/0!</v>
      </c>
      <c r="AA227" s="3" t="str">
        <f>IF(ISBLANK(L227)," ",IF(L227&lt;=Scenario!$C$3,0,IF(L227&lt;=Scenario!$C$5,1,IF(L227&lt;=Scenario!$C$6,2,IF(L227&lt;=Scenario!$C$7,3,IF(L227&lt;=Scenario!$C$8,4,5))))))</f>
        <v> </v>
      </c>
      <c r="AB227" s="3" t="str">
        <f>IF(ISBLANK(M227)," ",IF(M227&lt;=Scenario!$G$3,0,IF(M227&lt;=Scenario!$G$5,1,IF(M227&lt;=Scenario!$G$6,2,IF(M227&lt;=Scenario!$G$7,3,IF(M227&lt;=Scenario!$G$8,4,IF(M227&lt;=Scenario!$G$9,5,IF(M227&lt;=Scenario!$G$10,6,7))))))))</f>
        <v> </v>
      </c>
      <c r="AC227" s="3" t="str">
        <f>IF(ISBLANK(I227)," ",IF(I227&lt;=Scenario!$O$3,0,IF(I227&lt;=Scenario!$O$5,1,IF(I227&lt;=Scenario!$O$6,2,IF(I227&lt;=Scenario!$O$7,3,IF(I227&lt;=Scenario!$O$8,4,IF(I227&lt;=Scenario!$O$9,5,IF(I227&lt;=Scenario!$O$10,6,IF(I227&lt;=Scenario!$O$11,7,IF(I227&lt;=Scenario!$O$12,8,IF(I227&lt;=Scenario!$O$13,9,IF(I227&lt;=Scenario!$O$14,10,IF(I227&lt;=Scenario!$O$15,11,IF(I227&lt;=Scenario!$O$16,12,IF(I227&lt;=Scenario!$O$17,13,IF(I227&lt;=Scenario!$O$18,14,IF(I227&lt;=Scenario!$O$19,15,IF(I227&lt;=Scenario!$O$20,16,IF(I227&lt;=Scenario!$O$21,17,IF(I227&lt;=Scenario!$O$22,18,IF(I227&lt;=Scenario!$O$23,19,20)))))))))))))))))))))</f>
        <v> </v>
      </c>
      <c r="AD227" s="3" t="str">
        <f>IF(ISBLANK(G227)," ",IF(G227&lt;=Scenario!$AA$3,0,IF(G227&lt;=Scenario!$AA$5,1,IF(G227&lt;=Scenario!$AA$6,2,IF(G227&lt;=Scenario!$AA$7,3,IF(G227&lt;=Scenario!$AA$8,4,IF(G227&lt;=Scenario!$AA$9,5,IF(G227&lt;=Scenario!$AA$10,6,IF(G227&lt;=Scenario!$AA$11,7,IF(G227&lt;=Scenario!$AA$12,8,IF(G227&lt;=Scenario!$AA$13,9,IF(G227&lt;=Scenario!$AA$14,10,IF(G227&lt;=Scenario!$AA$15,11,IF(G227&lt;=Scenario!$AA$16,12,IF(G227&lt;=Scenario!$AA$17,13,IF(G227&lt;=Scenario!$AA$18,14,15))))))))))))))))</f>
        <v> </v>
      </c>
      <c r="AE227" s="3">
        <f>IF(ISBLANK(F227)," ",IF(F227&lt;=Scenario!$AI$3,0,IF(F227&lt;=Scenario!$AI$5,1,IF(F227&lt;=Scenario!$AI$6,2,IF(F227&lt;=Scenario!$AI$7,3,IF(F227&lt;=Scenario!$AI$8,4,IF(F227&lt;=Scenario!$AI$9,5,IF(F227&lt;=Scenario!$AI$10,6,IF(F227&lt;=Scenario!$AI$11,7,IF(F227&lt;=Scenario!$AI$12,8,IF(F227&lt;=Scenario!$AI$13,9,10)))))))))))</f>
        <v>0</v>
      </c>
      <c r="AF227" s="3" t="str">
        <f t="shared" si="17"/>
        <v> </v>
      </c>
      <c r="AG227" s="140" t="str">
        <f t="shared" si="18"/>
        <v>#VALUE!</v>
      </c>
      <c r="AH227" s="141" t="str">
        <f t="shared" si="19"/>
        <v>#VALUE!</v>
      </c>
      <c r="AI227" s="95" t="str">
        <f t="shared" si="20"/>
        <v>#VALUE!</v>
      </c>
      <c r="AJ227" s="69" t="str">
        <f t="shared" si="21"/>
        <v>missing data</v>
      </c>
      <c r="AK227" s="74" t="str">
        <f t="shared" si="22"/>
        <v>missing data</v>
      </c>
      <c r="AL227" s="3"/>
      <c r="AM227" s="3"/>
      <c r="AN227" s="3"/>
      <c r="AO227" s="3"/>
      <c r="AP227" s="3"/>
      <c r="AQ227" s="3"/>
      <c r="AR227" s="3"/>
      <c r="AS227" s="3"/>
      <c r="AT227" s="3"/>
      <c r="AU227" s="3"/>
      <c r="AV227" s="3"/>
      <c r="AW227" s="3"/>
      <c r="AX227" s="3"/>
      <c r="AY227" s="3"/>
      <c r="AZ227" s="3"/>
      <c r="BA227" s="3"/>
      <c r="BB227" s="3"/>
      <c r="BC227" s="3"/>
      <c r="BD227" s="3"/>
      <c r="BE227" s="3"/>
      <c r="BF227" s="3"/>
      <c r="BG227" s="3"/>
    </row>
    <row r="228" ht="15.75" customHeight="1">
      <c r="A228" s="3" t="s">
        <v>3589</v>
      </c>
      <c r="B228" s="57"/>
      <c r="C228" s="58"/>
      <c r="D228" s="60"/>
      <c r="E228" s="144" t="str">
        <f t="shared" si="1"/>
        <v>#DIV/0!</v>
      </c>
      <c r="F228" s="135">
        <f t="shared" si="2"/>
        <v>0</v>
      </c>
      <c r="G228" s="58"/>
      <c r="H228" s="59">
        <f t="shared" si="30"/>
        <v>0</v>
      </c>
      <c r="I228" s="136"/>
      <c r="J228" s="61"/>
      <c r="K228" s="61"/>
      <c r="L228" s="61"/>
      <c r="M228" s="62"/>
      <c r="N228" s="120" t="str">
        <f t="shared" si="4"/>
        <v> </v>
      </c>
      <c r="O228" s="3" t="str">
        <f t="shared" si="5"/>
        <v> </v>
      </c>
      <c r="P228" s="147" t="str">
        <f t="shared" si="31"/>
        <v> </v>
      </c>
      <c r="Q228" s="3">
        <f t="shared" si="7"/>
        <v>0</v>
      </c>
      <c r="R228" s="3" t="str">
        <f t="shared" si="8"/>
        <v> </v>
      </c>
      <c r="S228" s="3" t="str">
        <f t="shared" si="9"/>
        <v> </v>
      </c>
      <c r="T228" s="3" t="str">
        <f t="shared" si="33"/>
        <v> </v>
      </c>
      <c r="U228" s="120" t="str">
        <f t="shared" si="11"/>
        <v>#VALUE!</v>
      </c>
      <c r="V228" s="3" t="str">
        <f t="shared" si="12"/>
        <v>#VALUE!</v>
      </c>
      <c r="W228" s="145" t="str">
        <f t="shared" si="13"/>
        <v>#VALUE!</v>
      </c>
      <c r="X228" s="69" t="str">
        <f t="shared" si="32"/>
        <v>donnée(s) manquante(s)</v>
      </c>
      <c r="Y228" s="70" t="str">
        <f t="shared" si="15"/>
        <v>donnée(s) manquante(s)</v>
      </c>
      <c r="Z228" s="139" t="str">
        <f t="shared" si="16"/>
        <v>#DIV/0!</v>
      </c>
      <c r="AA228" s="3" t="str">
        <f>IF(ISBLANK(L228)," ",IF(L228&lt;=Scenario!$C$3,0,IF(L228&lt;=Scenario!$C$5,1,IF(L228&lt;=Scenario!$C$6,2,IF(L228&lt;=Scenario!$C$7,3,IF(L228&lt;=Scenario!$C$8,4,5))))))</f>
        <v> </v>
      </c>
      <c r="AB228" s="3" t="str">
        <f>IF(ISBLANK(M228)," ",IF(M228&lt;=Scenario!$G$3,0,IF(M228&lt;=Scenario!$G$5,1,IF(M228&lt;=Scenario!$G$6,2,IF(M228&lt;=Scenario!$G$7,3,IF(M228&lt;=Scenario!$G$8,4,IF(M228&lt;=Scenario!$G$9,5,IF(M228&lt;=Scenario!$G$10,6,7))))))))</f>
        <v> </v>
      </c>
      <c r="AC228" s="3" t="str">
        <f>IF(ISBLANK(I228)," ",IF(I228&lt;=Scenario!$O$3,0,IF(I228&lt;=Scenario!$O$5,1,IF(I228&lt;=Scenario!$O$6,2,IF(I228&lt;=Scenario!$O$7,3,IF(I228&lt;=Scenario!$O$8,4,IF(I228&lt;=Scenario!$O$9,5,IF(I228&lt;=Scenario!$O$10,6,IF(I228&lt;=Scenario!$O$11,7,IF(I228&lt;=Scenario!$O$12,8,IF(I228&lt;=Scenario!$O$13,9,IF(I228&lt;=Scenario!$O$14,10,IF(I228&lt;=Scenario!$O$15,11,IF(I228&lt;=Scenario!$O$16,12,IF(I228&lt;=Scenario!$O$17,13,IF(I228&lt;=Scenario!$O$18,14,IF(I228&lt;=Scenario!$O$19,15,IF(I228&lt;=Scenario!$O$20,16,IF(I228&lt;=Scenario!$O$21,17,IF(I228&lt;=Scenario!$O$22,18,IF(I228&lt;=Scenario!$O$23,19,20)))))))))))))))))))))</f>
        <v> </v>
      </c>
      <c r="AD228" s="3" t="str">
        <f>IF(ISBLANK(G228)," ",IF(G228&lt;=Scenario!$AA$3,0,IF(G228&lt;=Scenario!$AA$5,1,IF(G228&lt;=Scenario!$AA$6,2,IF(G228&lt;=Scenario!$AA$7,3,IF(G228&lt;=Scenario!$AA$8,4,IF(G228&lt;=Scenario!$AA$9,5,IF(G228&lt;=Scenario!$AA$10,6,IF(G228&lt;=Scenario!$AA$11,7,IF(G228&lt;=Scenario!$AA$12,8,IF(G228&lt;=Scenario!$AA$13,9,IF(G228&lt;=Scenario!$AA$14,10,IF(G228&lt;=Scenario!$AA$15,11,IF(G228&lt;=Scenario!$AA$16,12,IF(G228&lt;=Scenario!$AA$17,13,IF(G228&lt;=Scenario!$AA$18,14,15))))))))))))))))</f>
        <v> </v>
      </c>
      <c r="AE228" s="3">
        <f>IF(ISBLANK(F228)," ",IF(F228&lt;=Scenario!$AI$3,0,IF(F228&lt;=Scenario!$AI$5,1,IF(F228&lt;=Scenario!$AI$6,2,IF(F228&lt;=Scenario!$AI$7,3,IF(F228&lt;=Scenario!$AI$8,4,IF(F228&lt;=Scenario!$AI$9,5,IF(F228&lt;=Scenario!$AI$10,6,IF(F228&lt;=Scenario!$AI$11,7,IF(F228&lt;=Scenario!$AI$12,8,IF(F228&lt;=Scenario!$AI$13,9,10)))))))))))</f>
        <v>0</v>
      </c>
      <c r="AF228" s="3" t="str">
        <f t="shared" si="17"/>
        <v> </v>
      </c>
      <c r="AG228" s="140" t="str">
        <f t="shared" si="18"/>
        <v>#VALUE!</v>
      </c>
      <c r="AH228" s="141" t="str">
        <f t="shared" si="19"/>
        <v>#VALUE!</v>
      </c>
      <c r="AI228" s="95" t="str">
        <f t="shared" si="20"/>
        <v>#VALUE!</v>
      </c>
      <c r="AJ228" s="69" t="str">
        <f t="shared" si="21"/>
        <v>missing data</v>
      </c>
      <c r="AK228" s="74" t="str">
        <f t="shared" si="22"/>
        <v>missing data</v>
      </c>
      <c r="AL228" s="3"/>
      <c r="AM228" s="3"/>
      <c r="AN228" s="3"/>
      <c r="AO228" s="3"/>
      <c r="AP228" s="3"/>
      <c r="AQ228" s="3"/>
      <c r="AR228" s="3"/>
      <c r="AS228" s="3"/>
      <c r="AT228" s="3"/>
      <c r="AU228" s="3"/>
      <c r="AV228" s="3"/>
      <c r="AW228" s="3"/>
      <c r="AX228" s="3"/>
      <c r="AY228" s="3"/>
      <c r="AZ228" s="3"/>
      <c r="BA228" s="3"/>
      <c r="BB228" s="3"/>
      <c r="BC228" s="3"/>
      <c r="BD228" s="3"/>
      <c r="BE228" s="3"/>
      <c r="BF228" s="3"/>
      <c r="BG228" s="3"/>
    </row>
    <row r="229" ht="15.75" customHeight="1">
      <c r="A229" s="3" t="s">
        <v>3590</v>
      </c>
      <c r="B229" s="57"/>
      <c r="C229" s="58"/>
      <c r="D229" s="60"/>
      <c r="E229" s="144" t="str">
        <f t="shared" si="1"/>
        <v>#DIV/0!</v>
      </c>
      <c r="F229" s="135">
        <f t="shared" si="2"/>
        <v>0</v>
      </c>
      <c r="G229" s="58"/>
      <c r="H229" s="59">
        <f t="shared" si="30"/>
        <v>0</v>
      </c>
      <c r="I229" s="136"/>
      <c r="J229" s="61"/>
      <c r="K229" s="61"/>
      <c r="L229" s="61"/>
      <c r="M229" s="62"/>
      <c r="N229" s="120" t="str">
        <f t="shared" si="4"/>
        <v> </v>
      </c>
      <c r="O229" s="3" t="str">
        <f t="shared" si="5"/>
        <v> </v>
      </c>
      <c r="P229" s="147" t="str">
        <f t="shared" si="31"/>
        <v> </v>
      </c>
      <c r="Q229" s="3">
        <f t="shared" si="7"/>
        <v>0</v>
      </c>
      <c r="R229" s="3" t="str">
        <f t="shared" si="8"/>
        <v> </v>
      </c>
      <c r="S229" s="3" t="str">
        <f t="shared" si="9"/>
        <v> </v>
      </c>
      <c r="T229" s="3" t="str">
        <f t="shared" si="33"/>
        <v> </v>
      </c>
      <c r="U229" s="120" t="str">
        <f t="shared" si="11"/>
        <v>#VALUE!</v>
      </c>
      <c r="V229" s="3" t="str">
        <f t="shared" si="12"/>
        <v>#VALUE!</v>
      </c>
      <c r="W229" s="145" t="str">
        <f t="shared" si="13"/>
        <v>#VALUE!</v>
      </c>
      <c r="X229" s="69" t="str">
        <f t="shared" si="32"/>
        <v>donnée(s) manquante(s)</v>
      </c>
      <c r="Y229" s="70" t="str">
        <f t="shared" si="15"/>
        <v>donnée(s) manquante(s)</v>
      </c>
      <c r="Z229" s="139" t="str">
        <f t="shared" si="16"/>
        <v>#DIV/0!</v>
      </c>
      <c r="AA229" s="3" t="str">
        <f>IF(ISBLANK(L229)," ",IF(L229&lt;=Scenario!$C$3,0,IF(L229&lt;=Scenario!$C$5,1,IF(L229&lt;=Scenario!$C$6,2,IF(L229&lt;=Scenario!$C$7,3,IF(L229&lt;=Scenario!$C$8,4,5))))))</f>
        <v> </v>
      </c>
      <c r="AB229" s="3" t="str">
        <f>IF(ISBLANK(M229)," ",IF(M229&lt;=Scenario!$G$3,0,IF(M229&lt;=Scenario!$G$5,1,IF(M229&lt;=Scenario!$G$6,2,IF(M229&lt;=Scenario!$G$7,3,IF(M229&lt;=Scenario!$G$8,4,IF(M229&lt;=Scenario!$G$9,5,IF(M229&lt;=Scenario!$G$10,6,7))))))))</f>
        <v> </v>
      </c>
      <c r="AC229" s="3" t="str">
        <f>IF(ISBLANK(I229)," ",IF(I229&lt;=Scenario!$O$3,0,IF(I229&lt;=Scenario!$O$5,1,IF(I229&lt;=Scenario!$O$6,2,IF(I229&lt;=Scenario!$O$7,3,IF(I229&lt;=Scenario!$O$8,4,IF(I229&lt;=Scenario!$O$9,5,IF(I229&lt;=Scenario!$O$10,6,IF(I229&lt;=Scenario!$O$11,7,IF(I229&lt;=Scenario!$O$12,8,IF(I229&lt;=Scenario!$O$13,9,IF(I229&lt;=Scenario!$O$14,10,IF(I229&lt;=Scenario!$O$15,11,IF(I229&lt;=Scenario!$O$16,12,IF(I229&lt;=Scenario!$O$17,13,IF(I229&lt;=Scenario!$O$18,14,IF(I229&lt;=Scenario!$O$19,15,IF(I229&lt;=Scenario!$O$20,16,IF(I229&lt;=Scenario!$O$21,17,IF(I229&lt;=Scenario!$O$22,18,IF(I229&lt;=Scenario!$O$23,19,20)))))))))))))))))))))</f>
        <v> </v>
      </c>
      <c r="AD229" s="3" t="str">
        <f>IF(ISBLANK(G229)," ",IF(G229&lt;=Scenario!$AA$3,0,IF(G229&lt;=Scenario!$AA$5,1,IF(G229&lt;=Scenario!$AA$6,2,IF(G229&lt;=Scenario!$AA$7,3,IF(G229&lt;=Scenario!$AA$8,4,IF(G229&lt;=Scenario!$AA$9,5,IF(G229&lt;=Scenario!$AA$10,6,IF(G229&lt;=Scenario!$AA$11,7,IF(G229&lt;=Scenario!$AA$12,8,IF(G229&lt;=Scenario!$AA$13,9,IF(G229&lt;=Scenario!$AA$14,10,IF(G229&lt;=Scenario!$AA$15,11,IF(G229&lt;=Scenario!$AA$16,12,IF(G229&lt;=Scenario!$AA$17,13,IF(G229&lt;=Scenario!$AA$18,14,15))))))))))))))))</f>
        <v> </v>
      </c>
      <c r="AE229" s="3">
        <f>IF(ISBLANK(F229)," ",IF(F229&lt;=Scenario!$AI$3,0,IF(F229&lt;=Scenario!$AI$5,1,IF(F229&lt;=Scenario!$AI$6,2,IF(F229&lt;=Scenario!$AI$7,3,IF(F229&lt;=Scenario!$AI$8,4,IF(F229&lt;=Scenario!$AI$9,5,IF(F229&lt;=Scenario!$AI$10,6,IF(F229&lt;=Scenario!$AI$11,7,IF(F229&lt;=Scenario!$AI$12,8,IF(F229&lt;=Scenario!$AI$13,9,10)))))))))))</f>
        <v>0</v>
      </c>
      <c r="AF229" s="3" t="str">
        <f t="shared" si="17"/>
        <v> </v>
      </c>
      <c r="AG229" s="140" t="str">
        <f t="shared" si="18"/>
        <v>#VALUE!</v>
      </c>
      <c r="AH229" s="141" t="str">
        <f t="shared" si="19"/>
        <v>#VALUE!</v>
      </c>
      <c r="AI229" s="95" t="str">
        <f t="shared" si="20"/>
        <v>#VALUE!</v>
      </c>
      <c r="AJ229" s="69" t="str">
        <f t="shared" si="21"/>
        <v>missing data</v>
      </c>
      <c r="AK229" s="74" t="str">
        <f t="shared" si="22"/>
        <v>missing data</v>
      </c>
      <c r="AL229" s="3"/>
      <c r="AM229" s="3"/>
      <c r="AN229" s="3"/>
      <c r="AO229" s="3"/>
      <c r="AP229" s="3"/>
      <c r="AQ229" s="3"/>
      <c r="AR229" s="3"/>
      <c r="AS229" s="3"/>
      <c r="AT229" s="3"/>
      <c r="AU229" s="3"/>
      <c r="AV229" s="3"/>
      <c r="AW229" s="3"/>
      <c r="AX229" s="3"/>
      <c r="AY229" s="3"/>
      <c r="AZ229" s="3"/>
      <c r="BA229" s="3"/>
      <c r="BB229" s="3"/>
      <c r="BC229" s="3"/>
      <c r="BD229" s="3"/>
      <c r="BE229" s="3"/>
      <c r="BF229" s="3"/>
      <c r="BG229" s="3"/>
    </row>
    <row r="230" ht="15.75" customHeight="1">
      <c r="A230" s="3" t="s">
        <v>3591</v>
      </c>
      <c r="B230" s="57"/>
      <c r="C230" s="58"/>
      <c r="D230" s="60"/>
      <c r="E230" s="144" t="str">
        <f t="shared" si="1"/>
        <v>#DIV/0!</v>
      </c>
      <c r="F230" s="135">
        <f t="shared" si="2"/>
        <v>0</v>
      </c>
      <c r="G230" s="58"/>
      <c r="H230" s="59">
        <f t="shared" si="30"/>
        <v>0</v>
      </c>
      <c r="I230" s="136"/>
      <c r="J230" s="61"/>
      <c r="K230" s="61"/>
      <c r="L230" s="61"/>
      <c r="M230" s="62"/>
      <c r="N230" s="120" t="str">
        <f t="shared" si="4"/>
        <v> </v>
      </c>
      <c r="O230" s="3" t="str">
        <f t="shared" si="5"/>
        <v> </v>
      </c>
      <c r="P230" s="147" t="str">
        <f t="shared" si="31"/>
        <v> </v>
      </c>
      <c r="Q230" s="3">
        <f t="shared" si="7"/>
        <v>0</v>
      </c>
      <c r="R230" s="3" t="str">
        <f t="shared" si="8"/>
        <v> </v>
      </c>
      <c r="S230" s="3" t="str">
        <f t="shared" si="9"/>
        <v> </v>
      </c>
      <c r="T230" s="3" t="str">
        <f t="shared" si="33"/>
        <v> </v>
      </c>
      <c r="U230" s="120" t="str">
        <f t="shared" si="11"/>
        <v>#VALUE!</v>
      </c>
      <c r="V230" s="3" t="str">
        <f t="shared" si="12"/>
        <v>#VALUE!</v>
      </c>
      <c r="W230" s="145" t="str">
        <f t="shared" si="13"/>
        <v>#VALUE!</v>
      </c>
      <c r="X230" s="69" t="str">
        <f t="shared" si="32"/>
        <v>donnée(s) manquante(s)</v>
      </c>
      <c r="Y230" s="70" t="str">
        <f t="shared" si="15"/>
        <v>donnée(s) manquante(s)</v>
      </c>
      <c r="Z230" s="139" t="str">
        <f t="shared" si="16"/>
        <v>#DIV/0!</v>
      </c>
      <c r="AA230" s="3" t="str">
        <f>IF(ISBLANK(L230)," ",IF(L230&lt;=Scenario!$C$3,0,IF(L230&lt;=Scenario!$C$5,1,IF(L230&lt;=Scenario!$C$6,2,IF(L230&lt;=Scenario!$C$7,3,IF(L230&lt;=Scenario!$C$8,4,5))))))</f>
        <v> </v>
      </c>
      <c r="AB230" s="3" t="str">
        <f>IF(ISBLANK(M230)," ",IF(M230&lt;=Scenario!$G$3,0,IF(M230&lt;=Scenario!$G$5,1,IF(M230&lt;=Scenario!$G$6,2,IF(M230&lt;=Scenario!$G$7,3,IF(M230&lt;=Scenario!$G$8,4,IF(M230&lt;=Scenario!$G$9,5,IF(M230&lt;=Scenario!$G$10,6,7))))))))</f>
        <v> </v>
      </c>
      <c r="AC230" s="3" t="str">
        <f>IF(ISBLANK(I230)," ",IF(I230&lt;=Scenario!$O$3,0,IF(I230&lt;=Scenario!$O$5,1,IF(I230&lt;=Scenario!$O$6,2,IF(I230&lt;=Scenario!$O$7,3,IF(I230&lt;=Scenario!$O$8,4,IF(I230&lt;=Scenario!$O$9,5,IF(I230&lt;=Scenario!$O$10,6,IF(I230&lt;=Scenario!$O$11,7,IF(I230&lt;=Scenario!$O$12,8,IF(I230&lt;=Scenario!$O$13,9,IF(I230&lt;=Scenario!$O$14,10,IF(I230&lt;=Scenario!$O$15,11,IF(I230&lt;=Scenario!$O$16,12,IF(I230&lt;=Scenario!$O$17,13,IF(I230&lt;=Scenario!$O$18,14,IF(I230&lt;=Scenario!$O$19,15,IF(I230&lt;=Scenario!$O$20,16,IF(I230&lt;=Scenario!$O$21,17,IF(I230&lt;=Scenario!$O$22,18,IF(I230&lt;=Scenario!$O$23,19,20)))))))))))))))))))))</f>
        <v> </v>
      </c>
      <c r="AD230" s="3" t="str">
        <f>IF(ISBLANK(G230)," ",IF(G230&lt;=Scenario!$AA$3,0,IF(G230&lt;=Scenario!$AA$5,1,IF(G230&lt;=Scenario!$AA$6,2,IF(G230&lt;=Scenario!$AA$7,3,IF(G230&lt;=Scenario!$AA$8,4,IF(G230&lt;=Scenario!$AA$9,5,IF(G230&lt;=Scenario!$AA$10,6,IF(G230&lt;=Scenario!$AA$11,7,IF(G230&lt;=Scenario!$AA$12,8,IF(G230&lt;=Scenario!$AA$13,9,IF(G230&lt;=Scenario!$AA$14,10,IF(G230&lt;=Scenario!$AA$15,11,IF(G230&lt;=Scenario!$AA$16,12,IF(G230&lt;=Scenario!$AA$17,13,IF(G230&lt;=Scenario!$AA$18,14,15))))))))))))))))</f>
        <v> </v>
      </c>
      <c r="AE230" s="3">
        <f>IF(ISBLANK(F230)," ",IF(F230&lt;=Scenario!$AI$3,0,IF(F230&lt;=Scenario!$AI$5,1,IF(F230&lt;=Scenario!$AI$6,2,IF(F230&lt;=Scenario!$AI$7,3,IF(F230&lt;=Scenario!$AI$8,4,IF(F230&lt;=Scenario!$AI$9,5,IF(F230&lt;=Scenario!$AI$10,6,IF(F230&lt;=Scenario!$AI$11,7,IF(F230&lt;=Scenario!$AI$12,8,IF(F230&lt;=Scenario!$AI$13,9,10)))))))))))</f>
        <v>0</v>
      </c>
      <c r="AF230" s="3" t="str">
        <f t="shared" si="17"/>
        <v> </v>
      </c>
      <c r="AG230" s="140" t="str">
        <f t="shared" si="18"/>
        <v>#VALUE!</v>
      </c>
      <c r="AH230" s="141" t="str">
        <f t="shared" si="19"/>
        <v>#VALUE!</v>
      </c>
      <c r="AI230" s="95" t="str">
        <f t="shared" si="20"/>
        <v>#VALUE!</v>
      </c>
      <c r="AJ230" s="69" t="str">
        <f t="shared" si="21"/>
        <v>missing data</v>
      </c>
      <c r="AK230" s="74" t="str">
        <f t="shared" si="22"/>
        <v>missing data</v>
      </c>
      <c r="AL230" s="3"/>
      <c r="AM230" s="3"/>
      <c r="AN230" s="3"/>
      <c r="AO230" s="3"/>
      <c r="AP230" s="3"/>
      <c r="AQ230" s="3"/>
      <c r="AR230" s="3"/>
      <c r="AS230" s="3"/>
      <c r="AT230" s="3"/>
      <c r="AU230" s="3"/>
      <c r="AV230" s="3"/>
      <c r="AW230" s="3"/>
      <c r="AX230" s="3"/>
      <c r="AY230" s="3"/>
      <c r="AZ230" s="3"/>
      <c r="BA230" s="3"/>
      <c r="BB230" s="3"/>
      <c r="BC230" s="3"/>
      <c r="BD230" s="3"/>
      <c r="BE230" s="3"/>
      <c r="BF230" s="3"/>
      <c r="BG230" s="3"/>
    </row>
    <row r="231" ht="15.75" customHeight="1">
      <c r="A231" s="3" t="s">
        <v>3592</v>
      </c>
      <c r="B231" s="57"/>
      <c r="C231" s="58"/>
      <c r="D231" s="60"/>
      <c r="E231" s="144" t="str">
        <f t="shared" si="1"/>
        <v>#DIV/0!</v>
      </c>
      <c r="F231" s="135">
        <f t="shared" si="2"/>
        <v>0</v>
      </c>
      <c r="G231" s="58"/>
      <c r="H231" s="59">
        <f t="shared" si="30"/>
        <v>0</v>
      </c>
      <c r="I231" s="136"/>
      <c r="J231" s="61"/>
      <c r="K231" s="61"/>
      <c r="L231" s="61"/>
      <c r="M231" s="62"/>
      <c r="N231" s="120" t="str">
        <f t="shared" si="4"/>
        <v> </v>
      </c>
      <c r="O231" s="3" t="str">
        <f t="shared" si="5"/>
        <v> </v>
      </c>
      <c r="P231" s="147" t="str">
        <f t="shared" si="31"/>
        <v> </v>
      </c>
      <c r="Q231" s="3">
        <f t="shared" si="7"/>
        <v>0</v>
      </c>
      <c r="R231" s="3" t="str">
        <f t="shared" si="8"/>
        <v> </v>
      </c>
      <c r="S231" s="3" t="str">
        <f t="shared" si="9"/>
        <v> </v>
      </c>
      <c r="T231" s="3" t="str">
        <f t="shared" si="33"/>
        <v> </v>
      </c>
      <c r="U231" s="120" t="str">
        <f t="shared" si="11"/>
        <v>#VALUE!</v>
      </c>
      <c r="V231" s="3" t="str">
        <f t="shared" si="12"/>
        <v>#VALUE!</v>
      </c>
      <c r="W231" s="145" t="str">
        <f t="shared" si="13"/>
        <v>#VALUE!</v>
      </c>
      <c r="X231" s="69" t="str">
        <f t="shared" si="32"/>
        <v>donnée(s) manquante(s)</v>
      </c>
      <c r="Y231" s="70" t="str">
        <f t="shared" si="15"/>
        <v>donnée(s) manquante(s)</v>
      </c>
      <c r="Z231" s="139" t="str">
        <f t="shared" si="16"/>
        <v>#DIV/0!</v>
      </c>
      <c r="AA231" s="3" t="str">
        <f>IF(ISBLANK(L231)," ",IF(L231&lt;=Scenario!$C$3,0,IF(L231&lt;=Scenario!$C$5,1,IF(L231&lt;=Scenario!$C$6,2,IF(L231&lt;=Scenario!$C$7,3,IF(L231&lt;=Scenario!$C$8,4,5))))))</f>
        <v> </v>
      </c>
      <c r="AB231" s="3" t="str">
        <f>IF(ISBLANK(M231)," ",IF(M231&lt;=Scenario!$G$3,0,IF(M231&lt;=Scenario!$G$5,1,IF(M231&lt;=Scenario!$G$6,2,IF(M231&lt;=Scenario!$G$7,3,IF(M231&lt;=Scenario!$G$8,4,IF(M231&lt;=Scenario!$G$9,5,IF(M231&lt;=Scenario!$G$10,6,7))))))))</f>
        <v> </v>
      </c>
      <c r="AC231" s="3" t="str">
        <f>IF(ISBLANK(I231)," ",IF(I231&lt;=Scenario!$O$3,0,IF(I231&lt;=Scenario!$O$5,1,IF(I231&lt;=Scenario!$O$6,2,IF(I231&lt;=Scenario!$O$7,3,IF(I231&lt;=Scenario!$O$8,4,IF(I231&lt;=Scenario!$O$9,5,IF(I231&lt;=Scenario!$O$10,6,IF(I231&lt;=Scenario!$O$11,7,IF(I231&lt;=Scenario!$O$12,8,IF(I231&lt;=Scenario!$O$13,9,IF(I231&lt;=Scenario!$O$14,10,IF(I231&lt;=Scenario!$O$15,11,IF(I231&lt;=Scenario!$O$16,12,IF(I231&lt;=Scenario!$O$17,13,IF(I231&lt;=Scenario!$O$18,14,IF(I231&lt;=Scenario!$O$19,15,IF(I231&lt;=Scenario!$O$20,16,IF(I231&lt;=Scenario!$O$21,17,IF(I231&lt;=Scenario!$O$22,18,IF(I231&lt;=Scenario!$O$23,19,20)))))))))))))))))))))</f>
        <v> </v>
      </c>
      <c r="AD231" s="3" t="str">
        <f>IF(ISBLANK(G231)," ",IF(G231&lt;=Scenario!$AA$3,0,IF(G231&lt;=Scenario!$AA$5,1,IF(G231&lt;=Scenario!$AA$6,2,IF(G231&lt;=Scenario!$AA$7,3,IF(G231&lt;=Scenario!$AA$8,4,IF(G231&lt;=Scenario!$AA$9,5,IF(G231&lt;=Scenario!$AA$10,6,IF(G231&lt;=Scenario!$AA$11,7,IF(G231&lt;=Scenario!$AA$12,8,IF(G231&lt;=Scenario!$AA$13,9,IF(G231&lt;=Scenario!$AA$14,10,IF(G231&lt;=Scenario!$AA$15,11,IF(G231&lt;=Scenario!$AA$16,12,IF(G231&lt;=Scenario!$AA$17,13,IF(G231&lt;=Scenario!$AA$18,14,15))))))))))))))))</f>
        <v> </v>
      </c>
      <c r="AE231" s="3">
        <f>IF(ISBLANK(F231)," ",IF(F231&lt;=Scenario!$AI$3,0,IF(F231&lt;=Scenario!$AI$5,1,IF(F231&lt;=Scenario!$AI$6,2,IF(F231&lt;=Scenario!$AI$7,3,IF(F231&lt;=Scenario!$AI$8,4,IF(F231&lt;=Scenario!$AI$9,5,IF(F231&lt;=Scenario!$AI$10,6,IF(F231&lt;=Scenario!$AI$11,7,IF(F231&lt;=Scenario!$AI$12,8,IF(F231&lt;=Scenario!$AI$13,9,10)))))))))))</f>
        <v>0</v>
      </c>
      <c r="AF231" s="3" t="str">
        <f t="shared" si="17"/>
        <v> </v>
      </c>
      <c r="AG231" s="140" t="str">
        <f t="shared" si="18"/>
        <v>#VALUE!</v>
      </c>
      <c r="AH231" s="141" t="str">
        <f t="shared" si="19"/>
        <v>#VALUE!</v>
      </c>
      <c r="AI231" s="95" t="str">
        <f t="shared" si="20"/>
        <v>#VALUE!</v>
      </c>
      <c r="AJ231" s="69" t="str">
        <f t="shared" si="21"/>
        <v>missing data</v>
      </c>
      <c r="AK231" s="74" t="str">
        <f t="shared" si="22"/>
        <v>missing data</v>
      </c>
      <c r="AL231" s="3"/>
      <c r="AM231" s="3"/>
      <c r="AN231" s="3"/>
      <c r="AO231" s="3"/>
      <c r="AP231" s="3"/>
      <c r="AQ231" s="3"/>
      <c r="AR231" s="3"/>
      <c r="AS231" s="3"/>
      <c r="AT231" s="3"/>
      <c r="AU231" s="3"/>
      <c r="AV231" s="3"/>
      <c r="AW231" s="3"/>
      <c r="AX231" s="3"/>
      <c r="AY231" s="3"/>
      <c r="AZ231" s="3"/>
      <c r="BA231" s="3"/>
      <c r="BB231" s="3"/>
      <c r="BC231" s="3"/>
      <c r="BD231" s="3"/>
      <c r="BE231" s="3"/>
      <c r="BF231" s="3"/>
      <c r="BG231" s="3"/>
    </row>
    <row r="232" ht="15.75" customHeight="1">
      <c r="A232" s="3" t="s">
        <v>3593</v>
      </c>
      <c r="B232" s="57"/>
      <c r="C232" s="58"/>
      <c r="D232" s="60"/>
      <c r="E232" s="144" t="str">
        <f t="shared" si="1"/>
        <v>#DIV/0!</v>
      </c>
      <c r="F232" s="135">
        <f t="shared" si="2"/>
        <v>0</v>
      </c>
      <c r="G232" s="58"/>
      <c r="H232" s="59">
        <f t="shared" si="30"/>
        <v>0</v>
      </c>
      <c r="I232" s="136"/>
      <c r="J232" s="61"/>
      <c r="K232" s="61"/>
      <c r="L232" s="61"/>
      <c r="M232" s="62"/>
      <c r="N232" s="120" t="str">
        <f t="shared" si="4"/>
        <v> </v>
      </c>
      <c r="O232" s="3" t="str">
        <f t="shared" si="5"/>
        <v> </v>
      </c>
      <c r="P232" s="147" t="str">
        <f t="shared" si="31"/>
        <v> </v>
      </c>
      <c r="Q232" s="3">
        <f t="shared" si="7"/>
        <v>0</v>
      </c>
      <c r="R232" s="3" t="str">
        <f t="shared" si="8"/>
        <v> </v>
      </c>
      <c r="S232" s="3" t="str">
        <f t="shared" si="9"/>
        <v> </v>
      </c>
      <c r="T232" s="3" t="str">
        <f t="shared" si="33"/>
        <v> </v>
      </c>
      <c r="U232" s="120" t="str">
        <f t="shared" si="11"/>
        <v>#VALUE!</v>
      </c>
      <c r="V232" s="3" t="str">
        <f t="shared" si="12"/>
        <v>#VALUE!</v>
      </c>
      <c r="W232" s="145" t="str">
        <f t="shared" si="13"/>
        <v>#VALUE!</v>
      </c>
      <c r="X232" s="69" t="str">
        <f t="shared" si="32"/>
        <v>donnée(s) manquante(s)</v>
      </c>
      <c r="Y232" s="70" t="str">
        <f t="shared" si="15"/>
        <v>donnée(s) manquante(s)</v>
      </c>
      <c r="Z232" s="139" t="str">
        <f t="shared" si="16"/>
        <v>#DIV/0!</v>
      </c>
      <c r="AA232" s="3" t="str">
        <f>IF(ISBLANK(L232)," ",IF(L232&lt;=Scenario!$C$3,0,IF(L232&lt;=Scenario!$C$5,1,IF(L232&lt;=Scenario!$C$6,2,IF(L232&lt;=Scenario!$C$7,3,IF(L232&lt;=Scenario!$C$8,4,5))))))</f>
        <v> </v>
      </c>
      <c r="AB232" s="3" t="str">
        <f>IF(ISBLANK(M232)," ",IF(M232&lt;=Scenario!$G$3,0,IF(M232&lt;=Scenario!$G$5,1,IF(M232&lt;=Scenario!$G$6,2,IF(M232&lt;=Scenario!$G$7,3,IF(M232&lt;=Scenario!$G$8,4,IF(M232&lt;=Scenario!$G$9,5,IF(M232&lt;=Scenario!$G$10,6,7))))))))</f>
        <v> </v>
      </c>
      <c r="AC232" s="3" t="str">
        <f>IF(ISBLANK(I232)," ",IF(I232&lt;=Scenario!$O$3,0,IF(I232&lt;=Scenario!$O$5,1,IF(I232&lt;=Scenario!$O$6,2,IF(I232&lt;=Scenario!$O$7,3,IF(I232&lt;=Scenario!$O$8,4,IF(I232&lt;=Scenario!$O$9,5,IF(I232&lt;=Scenario!$O$10,6,IF(I232&lt;=Scenario!$O$11,7,IF(I232&lt;=Scenario!$O$12,8,IF(I232&lt;=Scenario!$O$13,9,IF(I232&lt;=Scenario!$O$14,10,IF(I232&lt;=Scenario!$O$15,11,IF(I232&lt;=Scenario!$O$16,12,IF(I232&lt;=Scenario!$O$17,13,IF(I232&lt;=Scenario!$O$18,14,IF(I232&lt;=Scenario!$O$19,15,IF(I232&lt;=Scenario!$O$20,16,IF(I232&lt;=Scenario!$O$21,17,IF(I232&lt;=Scenario!$O$22,18,IF(I232&lt;=Scenario!$O$23,19,20)))))))))))))))))))))</f>
        <v> </v>
      </c>
      <c r="AD232" s="3" t="str">
        <f>IF(ISBLANK(G232)," ",IF(G232&lt;=Scenario!$AA$3,0,IF(G232&lt;=Scenario!$AA$5,1,IF(G232&lt;=Scenario!$AA$6,2,IF(G232&lt;=Scenario!$AA$7,3,IF(G232&lt;=Scenario!$AA$8,4,IF(G232&lt;=Scenario!$AA$9,5,IF(G232&lt;=Scenario!$AA$10,6,IF(G232&lt;=Scenario!$AA$11,7,IF(G232&lt;=Scenario!$AA$12,8,IF(G232&lt;=Scenario!$AA$13,9,IF(G232&lt;=Scenario!$AA$14,10,IF(G232&lt;=Scenario!$AA$15,11,IF(G232&lt;=Scenario!$AA$16,12,IF(G232&lt;=Scenario!$AA$17,13,IF(G232&lt;=Scenario!$AA$18,14,15))))))))))))))))</f>
        <v> </v>
      </c>
      <c r="AE232" s="3">
        <f>IF(ISBLANK(F232)," ",IF(F232&lt;=Scenario!$AI$3,0,IF(F232&lt;=Scenario!$AI$5,1,IF(F232&lt;=Scenario!$AI$6,2,IF(F232&lt;=Scenario!$AI$7,3,IF(F232&lt;=Scenario!$AI$8,4,IF(F232&lt;=Scenario!$AI$9,5,IF(F232&lt;=Scenario!$AI$10,6,IF(F232&lt;=Scenario!$AI$11,7,IF(F232&lt;=Scenario!$AI$12,8,IF(F232&lt;=Scenario!$AI$13,9,10)))))))))))</f>
        <v>0</v>
      </c>
      <c r="AF232" s="3" t="str">
        <f t="shared" si="17"/>
        <v> </v>
      </c>
      <c r="AG232" s="140" t="str">
        <f t="shared" si="18"/>
        <v>#VALUE!</v>
      </c>
      <c r="AH232" s="141" t="str">
        <f t="shared" si="19"/>
        <v>#VALUE!</v>
      </c>
      <c r="AI232" s="95" t="str">
        <f t="shared" si="20"/>
        <v>#VALUE!</v>
      </c>
      <c r="AJ232" s="69" t="str">
        <f t="shared" si="21"/>
        <v>missing data</v>
      </c>
      <c r="AK232" s="74" t="str">
        <f t="shared" si="22"/>
        <v>missing data</v>
      </c>
      <c r="AL232" s="3"/>
      <c r="AM232" s="3"/>
      <c r="AN232" s="3"/>
      <c r="AO232" s="3"/>
      <c r="AP232" s="3"/>
      <c r="AQ232" s="3"/>
      <c r="AR232" s="3"/>
      <c r="AS232" s="3"/>
      <c r="AT232" s="3"/>
      <c r="AU232" s="3"/>
      <c r="AV232" s="3"/>
      <c r="AW232" s="3"/>
      <c r="AX232" s="3"/>
      <c r="AY232" s="3"/>
      <c r="AZ232" s="3"/>
      <c r="BA232" s="3"/>
      <c r="BB232" s="3"/>
      <c r="BC232" s="3"/>
      <c r="BD232" s="3"/>
      <c r="BE232" s="3"/>
      <c r="BF232" s="3"/>
      <c r="BG232" s="3"/>
    </row>
    <row r="233" ht="15.75" customHeight="1">
      <c r="A233" s="3" t="s">
        <v>3594</v>
      </c>
      <c r="B233" s="57"/>
      <c r="C233" s="58"/>
      <c r="D233" s="60"/>
      <c r="E233" s="144" t="str">
        <f t="shared" si="1"/>
        <v>#DIV/0!</v>
      </c>
      <c r="F233" s="135">
        <f t="shared" si="2"/>
        <v>0</v>
      </c>
      <c r="G233" s="58"/>
      <c r="H233" s="59">
        <f t="shared" si="30"/>
        <v>0</v>
      </c>
      <c r="I233" s="136"/>
      <c r="J233" s="61"/>
      <c r="K233" s="61"/>
      <c r="L233" s="61"/>
      <c r="M233" s="62"/>
      <c r="N233" s="120" t="str">
        <f t="shared" si="4"/>
        <v> </v>
      </c>
      <c r="O233" s="3" t="str">
        <f t="shared" si="5"/>
        <v> </v>
      </c>
      <c r="P233" s="147" t="str">
        <f t="shared" si="31"/>
        <v> </v>
      </c>
      <c r="Q233" s="3">
        <f t="shared" si="7"/>
        <v>0</v>
      </c>
      <c r="R233" s="3" t="str">
        <f t="shared" si="8"/>
        <v> </v>
      </c>
      <c r="S233" s="3" t="str">
        <f t="shared" si="9"/>
        <v> </v>
      </c>
      <c r="T233" s="3" t="str">
        <f t="shared" si="33"/>
        <v> </v>
      </c>
      <c r="U233" s="120" t="str">
        <f t="shared" si="11"/>
        <v>#VALUE!</v>
      </c>
      <c r="V233" s="3" t="str">
        <f t="shared" si="12"/>
        <v>#VALUE!</v>
      </c>
      <c r="W233" s="145" t="str">
        <f t="shared" si="13"/>
        <v>#VALUE!</v>
      </c>
      <c r="X233" s="69" t="str">
        <f t="shared" si="32"/>
        <v>donnée(s) manquante(s)</v>
      </c>
      <c r="Y233" s="70" t="str">
        <f t="shared" si="15"/>
        <v>donnée(s) manquante(s)</v>
      </c>
      <c r="Z233" s="139" t="str">
        <f t="shared" si="16"/>
        <v>#DIV/0!</v>
      </c>
      <c r="AA233" s="3" t="str">
        <f>IF(ISBLANK(L233)," ",IF(L233&lt;=Scenario!$C$3,0,IF(L233&lt;=Scenario!$C$5,1,IF(L233&lt;=Scenario!$C$6,2,IF(L233&lt;=Scenario!$C$7,3,IF(L233&lt;=Scenario!$C$8,4,5))))))</f>
        <v> </v>
      </c>
      <c r="AB233" s="3" t="str">
        <f>IF(ISBLANK(M233)," ",IF(M233&lt;=Scenario!$G$3,0,IF(M233&lt;=Scenario!$G$5,1,IF(M233&lt;=Scenario!$G$6,2,IF(M233&lt;=Scenario!$G$7,3,IF(M233&lt;=Scenario!$G$8,4,IF(M233&lt;=Scenario!$G$9,5,IF(M233&lt;=Scenario!$G$10,6,7))))))))</f>
        <v> </v>
      </c>
      <c r="AC233" s="3" t="str">
        <f>IF(ISBLANK(I233)," ",IF(I233&lt;=Scenario!$O$3,0,IF(I233&lt;=Scenario!$O$5,1,IF(I233&lt;=Scenario!$O$6,2,IF(I233&lt;=Scenario!$O$7,3,IF(I233&lt;=Scenario!$O$8,4,IF(I233&lt;=Scenario!$O$9,5,IF(I233&lt;=Scenario!$O$10,6,IF(I233&lt;=Scenario!$O$11,7,IF(I233&lt;=Scenario!$O$12,8,IF(I233&lt;=Scenario!$O$13,9,IF(I233&lt;=Scenario!$O$14,10,IF(I233&lt;=Scenario!$O$15,11,IF(I233&lt;=Scenario!$O$16,12,IF(I233&lt;=Scenario!$O$17,13,IF(I233&lt;=Scenario!$O$18,14,IF(I233&lt;=Scenario!$O$19,15,IF(I233&lt;=Scenario!$O$20,16,IF(I233&lt;=Scenario!$O$21,17,IF(I233&lt;=Scenario!$O$22,18,IF(I233&lt;=Scenario!$O$23,19,20)))))))))))))))))))))</f>
        <v> </v>
      </c>
      <c r="AD233" s="3" t="str">
        <f>IF(ISBLANK(G233)," ",IF(G233&lt;=Scenario!$AA$3,0,IF(G233&lt;=Scenario!$AA$5,1,IF(G233&lt;=Scenario!$AA$6,2,IF(G233&lt;=Scenario!$AA$7,3,IF(G233&lt;=Scenario!$AA$8,4,IF(G233&lt;=Scenario!$AA$9,5,IF(G233&lt;=Scenario!$AA$10,6,IF(G233&lt;=Scenario!$AA$11,7,IF(G233&lt;=Scenario!$AA$12,8,IF(G233&lt;=Scenario!$AA$13,9,IF(G233&lt;=Scenario!$AA$14,10,IF(G233&lt;=Scenario!$AA$15,11,IF(G233&lt;=Scenario!$AA$16,12,IF(G233&lt;=Scenario!$AA$17,13,IF(G233&lt;=Scenario!$AA$18,14,15))))))))))))))))</f>
        <v> </v>
      </c>
      <c r="AE233" s="3">
        <f>IF(ISBLANK(F233)," ",IF(F233&lt;=Scenario!$AI$3,0,IF(F233&lt;=Scenario!$AI$5,1,IF(F233&lt;=Scenario!$AI$6,2,IF(F233&lt;=Scenario!$AI$7,3,IF(F233&lt;=Scenario!$AI$8,4,IF(F233&lt;=Scenario!$AI$9,5,IF(F233&lt;=Scenario!$AI$10,6,IF(F233&lt;=Scenario!$AI$11,7,IF(F233&lt;=Scenario!$AI$12,8,IF(F233&lt;=Scenario!$AI$13,9,10)))))))))))</f>
        <v>0</v>
      </c>
      <c r="AF233" s="3" t="str">
        <f t="shared" si="17"/>
        <v> </v>
      </c>
      <c r="AG233" s="140" t="str">
        <f t="shared" si="18"/>
        <v>#VALUE!</v>
      </c>
      <c r="AH233" s="141" t="str">
        <f t="shared" si="19"/>
        <v>#VALUE!</v>
      </c>
      <c r="AI233" s="95" t="str">
        <f t="shared" si="20"/>
        <v>#VALUE!</v>
      </c>
      <c r="AJ233" s="69" t="str">
        <f t="shared" si="21"/>
        <v>missing data</v>
      </c>
      <c r="AK233" s="74" t="str">
        <f t="shared" si="22"/>
        <v>missing data</v>
      </c>
      <c r="AL233" s="3"/>
      <c r="AM233" s="3"/>
      <c r="AN233" s="3"/>
      <c r="AO233" s="3"/>
      <c r="AP233" s="3"/>
      <c r="AQ233" s="3"/>
      <c r="AR233" s="3"/>
      <c r="AS233" s="3"/>
      <c r="AT233" s="3"/>
      <c r="AU233" s="3"/>
      <c r="AV233" s="3"/>
      <c r="AW233" s="3"/>
      <c r="AX233" s="3"/>
      <c r="AY233" s="3"/>
      <c r="AZ233" s="3"/>
      <c r="BA233" s="3"/>
      <c r="BB233" s="3"/>
      <c r="BC233" s="3"/>
      <c r="BD233" s="3"/>
      <c r="BE233" s="3"/>
      <c r="BF233" s="3"/>
      <c r="BG233" s="3"/>
    </row>
    <row r="234" ht="15.75" customHeight="1">
      <c r="A234" s="3" t="s">
        <v>3595</v>
      </c>
      <c r="B234" s="57"/>
      <c r="C234" s="58"/>
      <c r="D234" s="60"/>
      <c r="E234" s="144" t="str">
        <f t="shared" si="1"/>
        <v>#DIV/0!</v>
      </c>
      <c r="F234" s="135">
        <f t="shared" si="2"/>
        <v>0</v>
      </c>
      <c r="G234" s="58"/>
      <c r="H234" s="59">
        <f t="shared" si="30"/>
        <v>0</v>
      </c>
      <c r="I234" s="136"/>
      <c r="J234" s="61"/>
      <c r="K234" s="61"/>
      <c r="L234" s="61"/>
      <c r="M234" s="62"/>
      <c r="N234" s="120" t="str">
        <f t="shared" si="4"/>
        <v> </v>
      </c>
      <c r="O234" s="3" t="str">
        <f t="shared" si="5"/>
        <v> </v>
      </c>
      <c r="P234" s="147" t="str">
        <f t="shared" si="31"/>
        <v> </v>
      </c>
      <c r="Q234" s="3">
        <f t="shared" si="7"/>
        <v>0</v>
      </c>
      <c r="R234" s="3" t="str">
        <f t="shared" si="8"/>
        <v> </v>
      </c>
      <c r="S234" s="3" t="str">
        <f t="shared" si="9"/>
        <v> </v>
      </c>
      <c r="T234" s="3" t="str">
        <f t="shared" si="33"/>
        <v> </v>
      </c>
      <c r="U234" s="120" t="str">
        <f t="shared" si="11"/>
        <v>#VALUE!</v>
      </c>
      <c r="V234" s="3" t="str">
        <f t="shared" si="12"/>
        <v>#VALUE!</v>
      </c>
      <c r="W234" s="145" t="str">
        <f t="shared" si="13"/>
        <v>#VALUE!</v>
      </c>
      <c r="X234" s="69" t="str">
        <f t="shared" si="32"/>
        <v>donnée(s) manquante(s)</v>
      </c>
      <c r="Y234" s="70" t="str">
        <f t="shared" si="15"/>
        <v>donnée(s) manquante(s)</v>
      </c>
      <c r="Z234" s="139" t="str">
        <f t="shared" si="16"/>
        <v>#DIV/0!</v>
      </c>
      <c r="AA234" s="3" t="str">
        <f>IF(ISBLANK(L234)," ",IF(L234&lt;=Scenario!$C$3,0,IF(L234&lt;=Scenario!$C$5,1,IF(L234&lt;=Scenario!$C$6,2,IF(L234&lt;=Scenario!$C$7,3,IF(L234&lt;=Scenario!$C$8,4,5))))))</f>
        <v> </v>
      </c>
      <c r="AB234" s="3" t="str">
        <f>IF(ISBLANK(M234)," ",IF(M234&lt;=Scenario!$G$3,0,IF(M234&lt;=Scenario!$G$5,1,IF(M234&lt;=Scenario!$G$6,2,IF(M234&lt;=Scenario!$G$7,3,IF(M234&lt;=Scenario!$G$8,4,IF(M234&lt;=Scenario!$G$9,5,IF(M234&lt;=Scenario!$G$10,6,7))))))))</f>
        <v> </v>
      </c>
      <c r="AC234" s="3" t="str">
        <f>IF(ISBLANK(I234)," ",IF(I234&lt;=Scenario!$O$3,0,IF(I234&lt;=Scenario!$O$5,1,IF(I234&lt;=Scenario!$O$6,2,IF(I234&lt;=Scenario!$O$7,3,IF(I234&lt;=Scenario!$O$8,4,IF(I234&lt;=Scenario!$O$9,5,IF(I234&lt;=Scenario!$O$10,6,IF(I234&lt;=Scenario!$O$11,7,IF(I234&lt;=Scenario!$O$12,8,IF(I234&lt;=Scenario!$O$13,9,IF(I234&lt;=Scenario!$O$14,10,IF(I234&lt;=Scenario!$O$15,11,IF(I234&lt;=Scenario!$O$16,12,IF(I234&lt;=Scenario!$O$17,13,IF(I234&lt;=Scenario!$O$18,14,IF(I234&lt;=Scenario!$O$19,15,IF(I234&lt;=Scenario!$O$20,16,IF(I234&lt;=Scenario!$O$21,17,IF(I234&lt;=Scenario!$O$22,18,IF(I234&lt;=Scenario!$O$23,19,20)))))))))))))))))))))</f>
        <v> </v>
      </c>
      <c r="AD234" s="3" t="str">
        <f>IF(ISBLANK(G234)," ",IF(G234&lt;=Scenario!$AA$3,0,IF(G234&lt;=Scenario!$AA$5,1,IF(G234&lt;=Scenario!$AA$6,2,IF(G234&lt;=Scenario!$AA$7,3,IF(G234&lt;=Scenario!$AA$8,4,IF(G234&lt;=Scenario!$AA$9,5,IF(G234&lt;=Scenario!$AA$10,6,IF(G234&lt;=Scenario!$AA$11,7,IF(G234&lt;=Scenario!$AA$12,8,IF(G234&lt;=Scenario!$AA$13,9,IF(G234&lt;=Scenario!$AA$14,10,IF(G234&lt;=Scenario!$AA$15,11,IF(G234&lt;=Scenario!$AA$16,12,IF(G234&lt;=Scenario!$AA$17,13,IF(G234&lt;=Scenario!$AA$18,14,15))))))))))))))))</f>
        <v> </v>
      </c>
      <c r="AE234" s="3">
        <f>IF(ISBLANK(F234)," ",IF(F234&lt;=Scenario!$AI$3,0,IF(F234&lt;=Scenario!$AI$5,1,IF(F234&lt;=Scenario!$AI$6,2,IF(F234&lt;=Scenario!$AI$7,3,IF(F234&lt;=Scenario!$AI$8,4,IF(F234&lt;=Scenario!$AI$9,5,IF(F234&lt;=Scenario!$AI$10,6,IF(F234&lt;=Scenario!$AI$11,7,IF(F234&lt;=Scenario!$AI$12,8,IF(F234&lt;=Scenario!$AI$13,9,10)))))))))))</f>
        <v>0</v>
      </c>
      <c r="AF234" s="3" t="str">
        <f t="shared" si="17"/>
        <v> </v>
      </c>
      <c r="AG234" s="140" t="str">
        <f t="shared" si="18"/>
        <v>#VALUE!</v>
      </c>
      <c r="AH234" s="141" t="str">
        <f t="shared" si="19"/>
        <v>#VALUE!</v>
      </c>
      <c r="AI234" s="95" t="str">
        <f t="shared" si="20"/>
        <v>#VALUE!</v>
      </c>
      <c r="AJ234" s="69" t="str">
        <f t="shared" si="21"/>
        <v>missing data</v>
      </c>
      <c r="AK234" s="74" t="str">
        <f t="shared" si="22"/>
        <v>missing data</v>
      </c>
      <c r="AL234" s="3"/>
      <c r="AM234" s="3"/>
      <c r="AN234" s="3"/>
      <c r="AO234" s="3"/>
      <c r="AP234" s="3"/>
      <c r="AQ234" s="3"/>
      <c r="AR234" s="3"/>
      <c r="AS234" s="3"/>
      <c r="AT234" s="3"/>
      <c r="AU234" s="3"/>
      <c r="AV234" s="3"/>
      <c r="AW234" s="3"/>
      <c r="AX234" s="3"/>
      <c r="AY234" s="3"/>
      <c r="AZ234" s="3"/>
      <c r="BA234" s="3"/>
      <c r="BB234" s="3"/>
      <c r="BC234" s="3"/>
      <c r="BD234" s="3"/>
      <c r="BE234" s="3"/>
      <c r="BF234" s="3"/>
      <c r="BG234" s="3"/>
    </row>
    <row r="235" ht="15.75" customHeight="1">
      <c r="A235" s="3" t="s">
        <v>3596</v>
      </c>
      <c r="B235" s="57"/>
      <c r="C235" s="58"/>
      <c r="D235" s="60"/>
      <c r="E235" s="144" t="str">
        <f t="shared" si="1"/>
        <v>#DIV/0!</v>
      </c>
      <c r="F235" s="135">
        <f t="shared" si="2"/>
        <v>0</v>
      </c>
      <c r="G235" s="58"/>
      <c r="H235" s="59">
        <f t="shared" si="30"/>
        <v>0</v>
      </c>
      <c r="I235" s="136"/>
      <c r="J235" s="61"/>
      <c r="K235" s="61"/>
      <c r="L235" s="61"/>
      <c r="M235" s="62"/>
      <c r="N235" s="120" t="str">
        <f t="shared" si="4"/>
        <v> </v>
      </c>
      <c r="O235" s="3" t="str">
        <f t="shared" si="5"/>
        <v> </v>
      </c>
      <c r="P235" s="147" t="str">
        <f t="shared" si="31"/>
        <v> </v>
      </c>
      <c r="Q235" s="3">
        <f t="shared" si="7"/>
        <v>0</v>
      </c>
      <c r="R235" s="3" t="str">
        <f t="shared" si="8"/>
        <v> </v>
      </c>
      <c r="S235" s="3" t="str">
        <f t="shared" si="9"/>
        <v> </v>
      </c>
      <c r="T235" s="3" t="str">
        <f t="shared" si="33"/>
        <v> </v>
      </c>
      <c r="U235" s="120" t="str">
        <f t="shared" si="11"/>
        <v>#VALUE!</v>
      </c>
      <c r="V235" s="3" t="str">
        <f t="shared" si="12"/>
        <v>#VALUE!</v>
      </c>
      <c r="W235" s="145" t="str">
        <f t="shared" si="13"/>
        <v>#VALUE!</v>
      </c>
      <c r="X235" s="69" t="str">
        <f t="shared" si="32"/>
        <v>donnée(s) manquante(s)</v>
      </c>
      <c r="Y235" s="70" t="str">
        <f t="shared" si="15"/>
        <v>donnée(s) manquante(s)</v>
      </c>
      <c r="Z235" s="139" t="str">
        <f t="shared" si="16"/>
        <v>#DIV/0!</v>
      </c>
      <c r="AA235" s="3" t="str">
        <f>IF(ISBLANK(L235)," ",IF(L235&lt;=Scenario!$C$3,0,IF(L235&lt;=Scenario!$C$5,1,IF(L235&lt;=Scenario!$C$6,2,IF(L235&lt;=Scenario!$C$7,3,IF(L235&lt;=Scenario!$C$8,4,5))))))</f>
        <v> </v>
      </c>
      <c r="AB235" s="3" t="str">
        <f>IF(ISBLANK(M235)," ",IF(M235&lt;=Scenario!$G$3,0,IF(M235&lt;=Scenario!$G$5,1,IF(M235&lt;=Scenario!$G$6,2,IF(M235&lt;=Scenario!$G$7,3,IF(M235&lt;=Scenario!$G$8,4,IF(M235&lt;=Scenario!$G$9,5,IF(M235&lt;=Scenario!$G$10,6,7))))))))</f>
        <v> </v>
      </c>
      <c r="AC235" s="3" t="str">
        <f>IF(ISBLANK(I235)," ",IF(I235&lt;=Scenario!$O$3,0,IF(I235&lt;=Scenario!$O$5,1,IF(I235&lt;=Scenario!$O$6,2,IF(I235&lt;=Scenario!$O$7,3,IF(I235&lt;=Scenario!$O$8,4,IF(I235&lt;=Scenario!$O$9,5,IF(I235&lt;=Scenario!$O$10,6,IF(I235&lt;=Scenario!$O$11,7,IF(I235&lt;=Scenario!$O$12,8,IF(I235&lt;=Scenario!$O$13,9,IF(I235&lt;=Scenario!$O$14,10,IF(I235&lt;=Scenario!$O$15,11,IF(I235&lt;=Scenario!$O$16,12,IF(I235&lt;=Scenario!$O$17,13,IF(I235&lt;=Scenario!$O$18,14,IF(I235&lt;=Scenario!$O$19,15,IF(I235&lt;=Scenario!$O$20,16,IF(I235&lt;=Scenario!$O$21,17,IF(I235&lt;=Scenario!$O$22,18,IF(I235&lt;=Scenario!$O$23,19,20)))))))))))))))))))))</f>
        <v> </v>
      </c>
      <c r="AD235" s="3" t="str">
        <f>IF(ISBLANK(G235)," ",IF(G235&lt;=Scenario!$AA$3,0,IF(G235&lt;=Scenario!$AA$5,1,IF(G235&lt;=Scenario!$AA$6,2,IF(G235&lt;=Scenario!$AA$7,3,IF(G235&lt;=Scenario!$AA$8,4,IF(G235&lt;=Scenario!$AA$9,5,IF(G235&lt;=Scenario!$AA$10,6,IF(G235&lt;=Scenario!$AA$11,7,IF(G235&lt;=Scenario!$AA$12,8,IF(G235&lt;=Scenario!$AA$13,9,IF(G235&lt;=Scenario!$AA$14,10,IF(G235&lt;=Scenario!$AA$15,11,IF(G235&lt;=Scenario!$AA$16,12,IF(G235&lt;=Scenario!$AA$17,13,IF(G235&lt;=Scenario!$AA$18,14,15))))))))))))))))</f>
        <v> </v>
      </c>
      <c r="AE235" s="3">
        <f>IF(ISBLANK(F235)," ",IF(F235&lt;=Scenario!$AI$3,0,IF(F235&lt;=Scenario!$AI$5,1,IF(F235&lt;=Scenario!$AI$6,2,IF(F235&lt;=Scenario!$AI$7,3,IF(F235&lt;=Scenario!$AI$8,4,IF(F235&lt;=Scenario!$AI$9,5,IF(F235&lt;=Scenario!$AI$10,6,IF(F235&lt;=Scenario!$AI$11,7,IF(F235&lt;=Scenario!$AI$12,8,IF(F235&lt;=Scenario!$AI$13,9,10)))))))))))</f>
        <v>0</v>
      </c>
      <c r="AF235" s="3" t="str">
        <f t="shared" si="17"/>
        <v> </v>
      </c>
      <c r="AG235" s="140" t="str">
        <f t="shared" si="18"/>
        <v>#VALUE!</v>
      </c>
      <c r="AH235" s="141" t="str">
        <f t="shared" si="19"/>
        <v>#VALUE!</v>
      </c>
      <c r="AI235" s="95" t="str">
        <f t="shared" si="20"/>
        <v>#VALUE!</v>
      </c>
      <c r="AJ235" s="69" t="str">
        <f t="shared" si="21"/>
        <v>missing data</v>
      </c>
      <c r="AK235" s="74" t="str">
        <f t="shared" si="22"/>
        <v>missing data</v>
      </c>
      <c r="AL235" s="3"/>
      <c r="AM235" s="3"/>
      <c r="AN235" s="3"/>
      <c r="AO235" s="3"/>
      <c r="AP235" s="3"/>
      <c r="AQ235" s="3"/>
      <c r="AR235" s="3"/>
      <c r="AS235" s="3"/>
      <c r="AT235" s="3"/>
      <c r="AU235" s="3"/>
      <c r="AV235" s="3"/>
      <c r="AW235" s="3"/>
      <c r="AX235" s="3"/>
      <c r="AY235" s="3"/>
      <c r="AZ235" s="3"/>
      <c r="BA235" s="3"/>
      <c r="BB235" s="3"/>
      <c r="BC235" s="3"/>
      <c r="BD235" s="3"/>
      <c r="BE235" s="3"/>
      <c r="BF235" s="3"/>
      <c r="BG235" s="3"/>
    </row>
    <row r="236" ht="15.75" customHeight="1">
      <c r="A236" s="3" t="s">
        <v>3597</v>
      </c>
      <c r="B236" s="57"/>
      <c r="C236" s="58"/>
      <c r="D236" s="60"/>
      <c r="E236" s="144" t="str">
        <f t="shared" si="1"/>
        <v>#DIV/0!</v>
      </c>
      <c r="F236" s="135">
        <f t="shared" si="2"/>
        <v>0</v>
      </c>
      <c r="G236" s="58"/>
      <c r="H236" s="59">
        <f t="shared" si="30"/>
        <v>0</v>
      </c>
      <c r="I236" s="136"/>
      <c r="J236" s="61"/>
      <c r="K236" s="61"/>
      <c r="L236" s="61"/>
      <c r="M236" s="62"/>
      <c r="N236" s="120" t="str">
        <f t="shared" si="4"/>
        <v> </v>
      </c>
      <c r="O236" s="3" t="str">
        <f t="shared" si="5"/>
        <v> </v>
      </c>
      <c r="P236" s="147" t="str">
        <f t="shared" si="31"/>
        <v> </v>
      </c>
      <c r="Q236" s="3">
        <f t="shared" si="7"/>
        <v>0</v>
      </c>
      <c r="R236" s="3" t="str">
        <f t="shared" si="8"/>
        <v> </v>
      </c>
      <c r="S236" s="3" t="str">
        <f t="shared" si="9"/>
        <v> </v>
      </c>
      <c r="T236" s="3" t="str">
        <f t="shared" si="33"/>
        <v> </v>
      </c>
      <c r="U236" s="120" t="str">
        <f t="shared" si="11"/>
        <v>#VALUE!</v>
      </c>
      <c r="V236" s="3" t="str">
        <f t="shared" si="12"/>
        <v>#VALUE!</v>
      </c>
      <c r="W236" s="145" t="str">
        <f t="shared" si="13"/>
        <v>#VALUE!</v>
      </c>
      <c r="X236" s="69" t="str">
        <f t="shared" si="32"/>
        <v>donnée(s) manquante(s)</v>
      </c>
      <c r="Y236" s="70" t="str">
        <f t="shared" si="15"/>
        <v>donnée(s) manquante(s)</v>
      </c>
      <c r="Z236" s="139" t="str">
        <f t="shared" si="16"/>
        <v>#DIV/0!</v>
      </c>
      <c r="AA236" s="3" t="str">
        <f>IF(ISBLANK(L236)," ",IF(L236&lt;=Scenario!$C$3,0,IF(L236&lt;=Scenario!$C$5,1,IF(L236&lt;=Scenario!$C$6,2,IF(L236&lt;=Scenario!$C$7,3,IF(L236&lt;=Scenario!$C$8,4,5))))))</f>
        <v> </v>
      </c>
      <c r="AB236" s="3" t="str">
        <f>IF(ISBLANK(M236)," ",IF(M236&lt;=Scenario!$G$3,0,IF(M236&lt;=Scenario!$G$5,1,IF(M236&lt;=Scenario!$G$6,2,IF(M236&lt;=Scenario!$G$7,3,IF(M236&lt;=Scenario!$G$8,4,IF(M236&lt;=Scenario!$G$9,5,IF(M236&lt;=Scenario!$G$10,6,7))))))))</f>
        <v> </v>
      </c>
      <c r="AC236" s="3" t="str">
        <f>IF(ISBLANK(I236)," ",IF(I236&lt;=Scenario!$O$3,0,IF(I236&lt;=Scenario!$O$5,1,IF(I236&lt;=Scenario!$O$6,2,IF(I236&lt;=Scenario!$O$7,3,IF(I236&lt;=Scenario!$O$8,4,IF(I236&lt;=Scenario!$O$9,5,IF(I236&lt;=Scenario!$O$10,6,IF(I236&lt;=Scenario!$O$11,7,IF(I236&lt;=Scenario!$O$12,8,IF(I236&lt;=Scenario!$O$13,9,IF(I236&lt;=Scenario!$O$14,10,IF(I236&lt;=Scenario!$O$15,11,IF(I236&lt;=Scenario!$O$16,12,IF(I236&lt;=Scenario!$O$17,13,IF(I236&lt;=Scenario!$O$18,14,IF(I236&lt;=Scenario!$O$19,15,IF(I236&lt;=Scenario!$O$20,16,IF(I236&lt;=Scenario!$O$21,17,IF(I236&lt;=Scenario!$O$22,18,IF(I236&lt;=Scenario!$O$23,19,20)))))))))))))))))))))</f>
        <v> </v>
      </c>
      <c r="AD236" s="3" t="str">
        <f>IF(ISBLANK(G236)," ",IF(G236&lt;=Scenario!$AA$3,0,IF(G236&lt;=Scenario!$AA$5,1,IF(G236&lt;=Scenario!$AA$6,2,IF(G236&lt;=Scenario!$AA$7,3,IF(G236&lt;=Scenario!$AA$8,4,IF(G236&lt;=Scenario!$AA$9,5,IF(G236&lt;=Scenario!$AA$10,6,IF(G236&lt;=Scenario!$AA$11,7,IF(G236&lt;=Scenario!$AA$12,8,IF(G236&lt;=Scenario!$AA$13,9,IF(G236&lt;=Scenario!$AA$14,10,IF(G236&lt;=Scenario!$AA$15,11,IF(G236&lt;=Scenario!$AA$16,12,IF(G236&lt;=Scenario!$AA$17,13,IF(G236&lt;=Scenario!$AA$18,14,15))))))))))))))))</f>
        <v> </v>
      </c>
      <c r="AE236" s="3">
        <f>IF(ISBLANK(F236)," ",IF(F236&lt;=Scenario!$AI$3,0,IF(F236&lt;=Scenario!$AI$5,1,IF(F236&lt;=Scenario!$AI$6,2,IF(F236&lt;=Scenario!$AI$7,3,IF(F236&lt;=Scenario!$AI$8,4,IF(F236&lt;=Scenario!$AI$9,5,IF(F236&lt;=Scenario!$AI$10,6,IF(F236&lt;=Scenario!$AI$11,7,IF(F236&lt;=Scenario!$AI$12,8,IF(F236&lt;=Scenario!$AI$13,9,10)))))))))))</f>
        <v>0</v>
      </c>
      <c r="AF236" s="3" t="str">
        <f t="shared" si="17"/>
        <v> </v>
      </c>
      <c r="AG236" s="140" t="str">
        <f t="shared" si="18"/>
        <v>#VALUE!</v>
      </c>
      <c r="AH236" s="141" t="str">
        <f t="shared" si="19"/>
        <v>#VALUE!</v>
      </c>
      <c r="AI236" s="95" t="str">
        <f t="shared" si="20"/>
        <v>#VALUE!</v>
      </c>
      <c r="AJ236" s="69" t="str">
        <f t="shared" si="21"/>
        <v>missing data</v>
      </c>
      <c r="AK236" s="74" t="str">
        <f t="shared" si="22"/>
        <v>missing data</v>
      </c>
      <c r="AL236" s="3"/>
      <c r="AM236" s="3"/>
      <c r="AN236" s="3"/>
      <c r="AO236" s="3"/>
      <c r="AP236" s="3"/>
      <c r="AQ236" s="3"/>
      <c r="AR236" s="3"/>
      <c r="AS236" s="3"/>
      <c r="AT236" s="3"/>
      <c r="AU236" s="3"/>
      <c r="AV236" s="3"/>
      <c r="AW236" s="3"/>
      <c r="AX236" s="3"/>
      <c r="AY236" s="3"/>
      <c r="AZ236" s="3"/>
      <c r="BA236" s="3"/>
      <c r="BB236" s="3"/>
      <c r="BC236" s="3"/>
      <c r="BD236" s="3"/>
      <c r="BE236" s="3"/>
      <c r="BF236" s="3"/>
      <c r="BG236" s="3"/>
    </row>
    <row r="237" ht="15.75" customHeight="1">
      <c r="A237" s="3" t="s">
        <v>3598</v>
      </c>
      <c r="B237" s="57"/>
      <c r="C237" s="58"/>
      <c r="D237" s="60"/>
      <c r="E237" s="144" t="str">
        <f t="shared" si="1"/>
        <v>#DIV/0!</v>
      </c>
      <c r="F237" s="135">
        <f t="shared" si="2"/>
        <v>0</v>
      </c>
      <c r="G237" s="58"/>
      <c r="H237" s="59">
        <f t="shared" si="30"/>
        <v>0</v>
      </c>
      <c r="I237" s="136"/>
      <c r="J237" s="61"/>
      <c r="K237" s="61"/>
      <c r="L237" s="61"/>
      <c r="M237" s="62"/>
      <c r="N237" s="120" t="str">
        <f t="shared" si="4"/>
        <v> </v>
      </c>
      <c r="O237" s="3" t="str">
        <f t="shared" si="5"/>
        <v> </v>
      </c>
      <c r="P237" s="147" t="str">
        <f t="shared" si="31"/>
        <v> </v>
      </c>
      <c r="Q237" s="3">
        <f t="shared" si="7"/>
        <v>0</v>
      </c>
      <c r="R237" s="3" t="str">
        <f t="shared" si="8"/>
        <v> </v>
      </c>
      <c r="S237" s="3" t="str">
        <f t="shared" si="9"/>
        <v> </v>
      </c>
      <c r="T237" s="3" t="str">
        <f t="shared" si="33"/>
        <v> </v>
      </c>
      <c r="U237" s="120" t="str">
        <f t="shared" si="11"/>
        <v>#VALUE!</v>
      </c>
      <c r="V237" s="3" t="str">
        <f t="shared" si="12"/>
        <v>#VALUE!</v>
      </c>
      <c r="W237" s="145" t="str">
        <f t="shared" si="13"/>
        <v>#VALUE!</v>
      </c>
      <c r="X237" s="69" t="str">
        <f t="shared" si="32"/>
        <v>donnée(s) manquante(s)</v>
      </c>
      <c r="Y237" s="70" t="str">
        <f t="shared" si="15"/>
        <v>donnée(s) manquante(s)</v>
      </c>
      <c r="Z237" s="139" t="str">
        <f t="shared" si="16"/>
        <v>#DIV/0!</v>
      </c>
      <c r="AA237" s="3" t="str">
        <f>IF(ISBLANK(L237)," ",IF(L237&lt;=Scenario!$C$3,0,IF(L237&lt;=Scenario!$C$5,1,IF(L237&lt;=Scenario!$C$6,2,IF(L237&lt;=Scenario!$C$7,3,IF(L237&lt;=Scenario!$C$8,4,5))))))</f>
        <v> </v>
      </c>
      <c r="AB237" s="3" t="str">
        <f>IF(ISBLANK(M237)," ",IF(M237&lt;=Scenario!$G$3,0,IF(M237&lt;=Scenario!$G$5,1,IF(M237&lt;=Scenario!$G$6,2,IF(M237&lt;=Scenario!$G$7,3,IF(M237&lt;=Scenario!$G$8,4,IF(M237&lt;=Scenario!$G$9,5,IF(M237&lt;=Scenario!$G$10,6,7))))))))</f>
        <v> </v>
      </c>
      <c r="AC237" s="3" t="str">
        <f>IF(ISBLANK(I237)," ",IF(I237&lt;=Scenario!$O$3,0,IF(I237&lt;=Scenario!$O$5,1,IF(I237&lt;=Scenario!$O$6,2,IF(I237&lt;=Scenario!$O$7,3,IF(I237&lt;=Scenario!$O$8,4,IF(I237&lt;=Scenario!$O$9,5,IF(I237&lt;=Scenario!$O$10,6,IF(I237&lt;=Scenario!$O$11,7,IF(I237&lt;=Scenario!$O$12,8,IF(I237&lt;=Scenario!$O$13,9,IF(I237&lt;=Scenario!$O$14,10,IF(I237&lt;=Scenario!$O$15,11,IF(I237&lt;=Scenario!$O$16,12,IF(I237&lt;=Scenario!$O$17,13,IF(I237&lt;=Scenario!$O$18,14,IF(I237&lt;=Scenario!$O$19,15,IF(I237&lt;=Scenario!$O$20,16,IF(I237&lt;=Scenario!$O$21,17,IF(I237&lt;=Scenario!$O$22,18,IF(I237&lt;=Scenario!$O$23,19,20)))))))))))))))))))))</f>
        <v> </v>
      </c>
      <c r="AD237" s="3" t="str">
        <f>IF(ISBLANK(G237)," ",IF(G237&lt;=Scenario!$AA$3,0,IF(G237&lt;=Scenario!$AA$5,1,IF(G237&lt;=Scenario!$AA$6,2,IF(G237&lt;=Scenario!$AA$7,3,IF(G237&lt;=Scenario!$AA$8,4,IF(G237&lt;=Scenario!$AA$9,5,IF(G237&lt;=Scenario!$AA$10,6,IF(G237&lt;=Scenario!$AA$11,7,IF(G237&lt;=Scenario!$AA$12,8,IF(G237&lt;=Scenario!$AA$13,9,IF(G237&lt;=Scenario!$AA$14,10,IF(G237&lt;=Scenario!$AA$15,11,IF(G237&lt;=Scenario!$AA$16,12,IF(G237&lt;=Scenario!$AA$17,13,IF(G237&lt;=Scenario!$AA$18,14,15))))))))))))))))</f>
        <v> </v>
      </c>
      <c r="AE237" s="3">
        <f>IF(ISBLANK(F237)," ",IF(F237&lt;=Scenario!$AI$3,0,IF(F237&lt;=Scenario!$AI$5,1,IF(F237&lt;=Scenario!$AI$6,2,IF(F237&lt;=Scenario!$AI$7,3,IF(F237&lt;=Scenario!$AI$8,4,IF(F237&lt;=Scenario!$AI$9,5,IF(F237&lt;=Scenario!$AI$10,6,IF(F237&lt;=Scenario!$AI$11,7,IF(F237&lt;=Scenario!$AI$12,8,IF(F237&lt;=Scenario!$AI$13,9,10)))))))))))</f>
        <v>0</v>
      </c>
      <c r="AF237" s="3" t="str">
        <f t="shared" si="17"/>
        <v> </v>
      </c>
      <c r="AG237" s="140" t="str">
        <f t="shared" si="18"/>
        <v>#VALUE!</v>
      </c>
      <c r="AH237" s="141" t="str">
        <f t="shared" si="19"/>
        <v>#VALUE!</v>
      </c>
      <c r="AI237" s="95" t="str">
        <f t="shared" si="20"/>
        <v>#VALUE!</v>
      </c>
      <c r="AJ237" s="69" t="str">
        <f t="shared" si="21"/>
        <v>missing data</v>
      </c>
      <c r="AK237" s="74" t="str">
        <f t="shared" si="22"/>
        <v>missing data</v>
      </c>
      <c r="AL237" s="3"/>
      <c r="AM237" s="3"/>
      <c r="AN237" s="3"/>
      <c r="AO237" s="3"/>
      <c r="AP237" s="3"/>
      <c r="AQ237" s="3"/>
      <c r="AR237" s="3"/>
      <c r="AS237" s="3"/>
      <c r="AT237" s="3"/>
      <c r="AU237" s="3"/>
      <c r="AV237" s="3"/>
      <c r="AW237" s="3"/>
      <c r="AX237" s="3"/>
      <c r="AY237" s="3"/>
      <c r="AZ237" s="3"/>
      <c r="BA237" s="3"/>
      <c r="BB237" s="3"/>
      <c r="BC237" s="3"/>
      <c r="BD237" s="3"/>
      <c r="BE237" s="3"/>
      <c r="BF237" s="3"/>
      <c r="BG237" s="3"/>
    </row>
    <row r="238" ht="15.75" customHeight="1">
      <c r="A238" s="3" t="s">
        <v>3599</v>
      </c>
      <c r="B238" s="57"/>
      <c r="C238" s="58"/>
      <c r="D238" s="60"/>
      <c r="E238" s="144" t="str">
        <f t="shared" si="1"/>
        <v>#DIV/0!</v>
      </c>
      <c r="F238" s="135">
        <f t="shared" si="2"/>
        <v>0</v>
      </c>
      <c r="G238" s="58"/>
      <c r="H238" s="59">
        <f t="shared" si="30"/>
        <v>0</v>
      </c>
      <c r="I238" s="136"/>
      <c r="J238" s="61"/>
      <c r="K238" s="61"/>
      <c r="L238" s="61"/>
      <c r="M238" s="62"/>
      <c r="N238" s="120" t="str">
        <f t="shared" si="4"/>
        <v> </v>
      </c>
      <c r="O238" s="3" t="str">
        <f t="shared" si="5"/>
        <v> </v>
      </c>
      <c r="P238" s="147" t="str">
        <f t="shared" si="31"/>
        <v> </v>
      </c>
      <c r="Q238" s="3">
        <f t="shared" si="7"/>
        <v>0</v>
      </c>
      <c r="R238" s="3" t="str">
        <f t="shared" si="8"/>
        <v> </v>
      </c>
      <c r="S238" s="3" t="str">
        <f t="shared" si="9"/>
        <v> </v>
      </c>
      <c r="T238" s="3" t="str">
        <f t="shared" si="33"/>
        <v> </v>
      </c>
      <c r="U238" s="120" t="str">
        <f t="shared" si="11"/>
        <v>#VALUE!</v>
      </c>
      <c r="V238" s="3" t="str">
        <f t="shared" si="12"/>
        <v>#VALUE!</v>
      </c>
      <c r="W238" s="145" t="str">
        <f t="shared" si="13"/>
        <v>#VALUE!</v>
      </c>
      <c r="X238" s="69" t="str">
        <f t="shared" si="32"/>
        <v>donnée(s) manquante(s)</v>
      </c>
      <c r="Y238" s="70" t="str">
        <f t="shared" si="15"/>
        <v>donnée(s) manquante(s)</v>
      </c>
      <c r="Z238" s="139" t="str">
        <f t="shared" si="16"/>
        <v>#DIV/0!</v>
      </c>
      <c r="AA238" s="3" t="str">
        <f>IF(ISBLANK(L238)," ",IF(L238&lt;=Scenario!$C$3,0,IF(L238&lt;=Scenario!$C$5,1,IF(L238&lt;=Scenario!$C$6,2,IF(L238&lt;=Scenario!$C$7,3,IF(L238&lt;=Scenario!$C$8,4,5))))))</f>
        <v> </v>
      </c>
      <c r="AB238" s="3" t="str">
        <f>IF(ISBLANK(M238)," ",IF(M238&lt;=Scenario!$G$3,0,IF(M238&lt;=Scenario!$G$5,1,IF(M238&lt;=Scenario!$G$6,2,IF(M238&lt;=Scenario!$G$7,3,IF(M238&lt;=Scenario!$G$8,4,IF(M238&lt;=Scenario!$G$9,5,IF(M238&lt;=Scenario!$G$10,6,7))))))))</f>
        <v> </v>
      </c>
      <c r="AC238" s="3" t="str">
        <f>IF(ISBLANK(I238)," ",IF(I238&lt;=Scenario!$O$3,0,IF(I238&lt;=Scenario!$O$5,1,IF(I238&lt;=Scenario!$O$6,2,IF(I238&lt;=Scenario!$O$7,3,IF(I238&lt;=Scenario!$O$8,4,IF(I238&lt;=Scenario!$O$9,5,IF(I238&lt;=Scenario!$O$10,6,IF(I238&lt;=Scenario!$O$11,7,IF(I238&lt;=Scenario!$O$12,8,IF(I238&lt;=Scenario!$O$13,9,IF(I238&lt;=Scenario!$O$14,10,IF(I238&lt;=Scenario!$O$15,11,IF(I238&lt;=Scenario!$O$16,12,IF(I238&lt;=Scenario!$O$17,13,IF(I238&lt;=Scenario!$O$18,14,IF(I238&lt;=Scenario!$O$19,15,IF(I238&lt;=Scenario!$O$20,16,IF(I238&lt;=Scenario!$O$21,17,IF(I238&lt;=Scenario!$O$22,18,IF(I238&lt;=Scenario!$O$23,19,20)))))))))))))))))))))</f>
        <v> </v>
      </c>
      <c r="AD238" s="3" t="str">
        <f>IF(ISBLANK(G238)," ",IF(G238&lt;=Scenario!$AA$3,0,IF(G238&lt;=Scenario!$AA$5,1,IF(G238&lt;=Scenario!$AA$6,2,IF(G238&lt;=Scenario!$AA$7,3,IF(G238&lt;=Scenario!$AA$8,4,IF(G238&lt;=Scenario!$AA$9,5,IF(G238&lt;=Scenario!$AA$10,6,IF(G238&lt;=Scenario!$AA$11,7,IF(G238&lt;=Scenario!$AA$12,8,IF(G238&lt;=Scenario!$AA$13,9,IF(G238&lt;=Scenario!$AA$14,10,IF(G238&lt;=Scenario!$AA$15,11,IF(G238&lt;=Scenario!$AA$16,12,IF(G238&lt;=Scenario!$AA$17,13,IF(G238&lt;=Scenario!$AA$18,14,15))))))))))))))))</f>
        <v> </v>
      </c>
      <c r="AE238" s="3">
        <f>IF(ISBLANK(F238)," ",IF(F238&lt;=Scenario!$AI$3,0,IF(F238&lt;=Scenario!$AI$5,1,IF(F238&lt;=Scenario!$AI$6,2,IF(F238&lt;=Scenario!$AI$7,3,IF(F238&lt;=Scenario!$AI$8,4,IF(F238&lt;=Scenario!$AI$9,5,IF(F238&lt;=Scenario!$AI$10,6,IF(F238&lt;=Scenario!$AI$11,7,IF(F238&lt;=Scenario!$AI$12,8,IF(F238&lt;=Scenario!$AI$13,9,10)))))))))))</f>
        <v>0</v>
      </c>
      <c r="AF238" s="3" t="str">
        <f t="shared" si="17"/>
        <v> </v>
      </c>
      <c r="AG238" s="140" t="str">
        <f t="shared" si="18"/>
        <v>#VALUE!</v>
      </c>
      <c r="AH238" s="141" t="str">
        <f t="shared" si="19"/>
        <v>#VALUE!</v>
      </c>
      <c r="AI238" s="95" t="str">
        <f t="shared" si="20"/>
        <v>#VALUE!</v>
      </c>
      <c r="AJ238" s="69" t="str">
        <f t="shared" si="21"/>
        <v>missing data</v>
      </c>
      <c r="AK238" s="74" t="str">
        <f t="shared" si="22"/>
        <v>missing data</v>
      </c>
      <c r="AL238" s="3"/>
      <c r="AM238" s="3"/>
      <c r="AN238" s="3"/>
      <c r="AO238" s="3"/>
      <c r="AP238" s="3"/>
      <c r="AQ238" s="3"/>
      <c r="AR238" s="3"/>
      <c r="AS238" s="3"/>
      <c r="AT238" s="3"/>
      <c r="AU238" s="3"/>
      <c r="AV238" s="3"/>
      <c r="AW238" s="3"/>
      <c r="AX238" s="3"/>
      <c r="AY238" s="3"/>
      <c r="AZ238" s="3"/>
      <c r="BA238" s="3"/>
      <c r="BB238" s="3"/>
      <c r="BC238" s="3"/>
      <c r="BD238" s="3"/>
      <c r="BE238" s="3"/>
      <c r="BF238" s="3"/>
      <c r="BG238" s="3"/>
    </row>
    <row r="239" ht="15.75" customHeight="1">
      <c r="A239" s="3" t="s">
        <v>3600</v>
      </c>
      <c r="B239" s="57"/>
      <c r="C239" s="58"/>
      <c r="D239" s="60"/>
      <c r="E239" s="144" t="str">
        <f t="shared" si="1"/>
        <v>#DIV/0!</v>
      </c>
      <c r="F239" s="135">
        <f t="shared" si="2"/>
        <v>0</v>
      </c>
      <c r="G239" s="58"/>
      <c r="H239" s="59">
        <f t="shared" si="30"/>
        <v>0</v>
      </c>
      <c r="I239" s="136"/>
      <c r="J239" s="61"/>
      <c r="K239" s="61"/>
      <c r="L239" s="61"/>
      <c r="M239" s="62"/>
      <c r="N239" s="120" t="str">
        <f t="shared" si="4"/>
        <v> </v>
      </c>
      <c r="O239" s="3" t="str">
        <f t="shared" si="5"/>
        <v> </v>
      </c>
      <c r="P239" s="147" t="str">
        <f t="shared" si="31"/>
        <v> </v>
      </c>
      <c r="Q239" s="3">
        <f t="shared" si="7"/>
        <v>0</v>
      </c>
      <c r="R239" s="3" t="str">
        <f t="shared" si="8"/>
        <v> </v>
      </c>
      <c r="S239" s="3" t="str">
        <f t="shared" si="9"/>
        <v> </v>
      </c>
      <c r="T239" s="3" t="str">
        <f t="shared" si="33"/>
        <v> </v>
      </c>
      <c r="U239" s="120" t="str">
        <f t="shared" si="11"/>
        <v>#VALUE!</v>
      </c>
      <c r="V239" s="3" t="str">
        <f t="shared" si="12"/>
        <v>#VALUE!</v>
      </c>
      <c r="W239" s="145" t="str">
        <f t="shared" si="13"/>
        <v>#VALUE!</v>
      </c>
      <c r="X239" s="69" t="str">
        <f t="shared" si="32"/>
        <v>donnée(s) manquante(s)</v>
      </c>
      <c r="Y239" s="70" t="str">
        <f t="shared" si="15"/>
        <v>donnée(s) manquante(s)</v>
      </c>
      <c r="Z239" s="139" t="str">
        <f t="shared" si="16"/>
        <v>#DIV/0!</v>
      </c>
      <c r="AA239" s="3" t="str">
        <f>IF(ISBLANK(L239)," ",IF(L239&lt;=Scenario!$C$3,0,IF(L239&lt;=Scenario!$C$5,1,IF(L239&lt;=Scenario!$C$6,2,IF(L239&lt;=Scenario!$C$7,3,IF(L239&lt;=Scenario!$C$8,4,5))))))</f>
        <v> </v>
      </c>
      <c r="AB239" s="3" t="str">
        <f>IF(ISBLANK(M239)," ",IF(M239&lt;=Scenario!$G$3,0,IF(M239&lt;=Scenario!$G$5,1,IF(M239&lt;=Scenario!$G$6,2,IF(M239&lt;=Scenario!$G$7,3,IF(M239&lt;=Scenario!$G$8,4,IF(M239&lt;=Scenario!$G$9,5,IF(M239&lt;=Scenario!$G$10,6,7))))))))</f>
        <v> </v>
      </c>
      <c r="AC239" s="3" t="str">
        <f>IF(ISBLANK(I239)," ",IF(I239&lt;=Scenario!$O$3,0,IF(I239&lt;=Scenario!$O$5,1,IF(I239&lt;=Scenario!$O$6,2,IF(I239&lt;=Scenario!$O$7,3,IF(I239&lt;=Scenario!$O$8,4,IF(I239&lt;=Scenario!$O$9,5,IF(I239&lt;=Scenario!$O$10,6,IF(I239&lt;=Scenario!$O$11,7,IF(I239&lt;=Scenario!$O$12,8,IF(I239&lt;=Scenario!$O$13,9,IF(I239&lt;=Scenario!$O$14,10,IF(I239&lt;=Scenario!$O$15,11,IF(I239&lt;=Scenario!$O$16,12,IF(I239&lt;=Scenario!$O$17,13,IF(I239&lt;=Scenario!$O$18,14,IF(I239&lt;=Scenario!$O$19,15,IF(I239&lt;=Scenario!$O$20,16,IF(I239&lt;=Scenario!$O$21,17,IF(I239&lt;=Scenario!$O$22,18,IF(I239&lt;=Scenario!$O$23,19,20)))))))))))))))))))))</f>
        <v> </v>
      </c>
      <c r="AD239" s="3" t="str">
        <f>IF(ISBLANK(G239)," ",IF(G239&lt;=Scenario!$AA$3,0,IF(G239&lt;=Scenario!$AA$5,1,IF(G239&lt;=Scenario!$AA$6,2,IF(G239&lt;=Scenario!$AA$7,3,IF(G239&lt;=Scenario!$AA$8,4,IF(G239&lt;=Scenario!$AA$9,5,IF(G239&lt;=Scenario!$AA$10,6,IF(G239&lt;=Scenario!$AA$11,7,IF(G239&lt;=Scenario!$AA$12,8,IF(G239&lt;=Scenario!$AA$13,9,IF(G239&lt;=Scenario!$AA$14,10,IF(G239&lt;=Scenario!$AA$15,11,IF(G239&lt;=Scenario!$AA$16,12,IF(G239&lt;=Scenario!$AA$17,13,IF(G239&lt;=Scenario!$AA$18,14,15))))))))))))))))</f>
        <v> </v>
      </c>
      <c r="AE239" s="3">
        <f>IF(ISBLANK(F239)," ",IF(F239&lt;=Scenario!$AI$3,0,IF(F239&lt;=Scenario!$AI$5,1,IF(F239&lt;=Scenario!$AI$6,2,IF(F239&lt;=Scenario!$AI$7,3,IF(F239&lt;=Scenario!$AI$8,4,IF(F239&lt;=Scenario!$AI$9,5,IF(F239&lt;=Scenario!$AI$10,6,IF(F239&lt;=Scenario!$AI$11,7,IF(F239&lt;=Scenario!$AI$12,8,IF(F239&lt;=Scenario!$AI$13,9,10)))))))))))</f>
        <v>0</v>
      </c>
      <c r="AF239" s="3" t="str">
        <f t="shared" si="17"/>
        <v> </v>
      </c>
      <c r="AG239" s="140" t="str">
        <f t="shared" si="18"/>
        <v>#VALUE!</v>
      </c>
      <c r="AH239" s="141" t="str">
        <f t="shared" si="19"/>
        <v>#VALUE!</v>
      </c>
      <c r="AI239" s="95" t="str">
        <f t="shared" si="20"/>
        <v>#VALUE!</v>
      </c>
      <c r="AJ239" s="69" t="str">
        <f t="shared" si="21"/>
        <v>missing data</v>
      </c>
      <c r="AK239" s="74" t="str">
        <f t="shared" si="22"/>
        <v>missing data</v>
      </c>
      <c r="AL239" s="3"/>
      <c r="AM239" s="3"/>
      <c r="AN239" s="3"/>
      <c r="AO239" s="3"/>
      <c r="AP239" s="3"/>
      <c r="AQ239" s="3"/>
      <c r="AR239" s="3"/>
      <c r="AS239" s="3"/>
      <c r="AT239" s="3"/>
      <c r="AU239" s="3"/>
      <c r="AV239" s="3"/>
      <c r="AW239" s="3"/>
      <c r="AX239" s="3"/>
      <c r="AY239" s="3"/>
      <c r="AZ239" s="3"/>
      <c r="BA239" s="3"/>
      <c r="BB239" s="3"/>
      <c r="BC239" s="3"/>
      <c r="BD239" s="3"/>
      <c r="BE239" s="3"/>
      <c r="BF239" s="3"/>
      <c r="BG239" s="3"/>
    </row>
    <row r="240" ht="15.75" customHeight="1">
      <c r="A240" s="3" t="s">
        <v>3601</v>
      </c>
      <c r="B240" s="57"/>
      <c r="C240" s="58"/>
      <c r="D240" s="60"/>
      <c r="E240" s="144" t="str">
        <f t="shared" si="1"/>
        <v>#DIV/0!</v>
      </c>
      <c r="F240" s="135">
        <f t="shared" si="2"/>
        <v>0</v>
      </c>
      <c r="G240" s="58"/>
      <c r="H240" s="59">
        <f t="shared" si="30"/>
        <v>0</v>
      </c>
      <c r="I240" s="136"/>
      <c r="J240" s="61"/>
      <c r="K240" s="61"/>
      <c r="L240" s="61"/>
      <c r="M240" s="62"/>
      <c r="N240" s="120" t="str">
        <f t="shared" si="4"/>
        <v> </v>
      </c>
      <c r="O240" s="3" t="str">
        <f t="shared" si="5"/>
        <v> </v>
      </c>
      <c r="P240" s="147" t="str">
        <f t="shared" si="31"/>
        <v> </v>
      </c>
      <c r="Q240" s="3">
        <f t="shared" si="7"/>
        <v>0</v>
      </c>
      <c r="R240" s="3" t="str">
        <f t="shared" si="8"/>
        <v> </v>
      </c>
      <c r="S240" s="3" t="str">
        <f t="shared" si="9"/>
        <v> </v>
      </c>
      <c r="T240" s="3" t="str">
        <f t="shared" si="33"/>
        <v> </v>
      </c>
      <c r="U240" s="120" t="str">
        <f t="shared" si="11"/>
        <v>#VALUE!</v>
      </c>
      <c r="V240" s="3" t="str">
        <f t="shared" si="12"/>
        <v>#VALUE!</v>
      </c>
      <c r="W240" s="145" t="str">
        <f t="shared" si="13"/>
        <v>#VALUE!</v>
      </c>
      <c r="X240" s="69" t="str">
        <f t="shared" si="32"/>
        <v>donnée(s) manquante(s)</v>
      </c>
      <c r="Y240" s="70" t="str">
        <f t="shared" si="15"/>
        <v>donnée(s) manquante(s)</v>
      </c>
      <c r="Z240" s="139" t="str">
        <f t="shared" si="16"/>
        <v>#DIV/0!</v>
      </c>
      <c r="AA240" s="3" t="str">
        <f>IF(ISBLANK(L240)," ",IF(L240&lt;=Scenario!$C$3,0,IF(L240&lt;=Scenario!$C$5,1,IF(L240&lt;=Scenario!$C$6,2,IF(L240&lt;=Scenario!$C$7,3,IF(L240&lt;=Scenario!$C$8,4,5))))))</f>
        <v> </v>
      </c>
      <c r="AB240" s="3" t="str">
        <f>IF(ISBLANK(M240)," ",IF(M240&lt;=Scenario!$G$3,0,IF(M240&lt;=Scenario!$G$5,1,IF(M240&lt;=Scenario!$G$6,2,IF(M240&lt;=Scenario!$G$7,3,IF(M240&lt;=Scenario!$G$8,4,IF(M240&lt;=Scenario!$G$9,5,IF(M240&lt;=Scenario!$G$10,6,7))))))))</f>
        <v> </v>
      </c>
      <c r="AC240" s="3" t="str">
        <f>IF(ISBLANK(I240)," ",IF(I240&lt;=Scenario!$O$3,0,IF(I240&lt;=Scenario!$O$5,1,IF(I240&lt;=Scenario!$O$6,2,IF(I240&lt;=Scenario!$O$7,3,IF(I240&lt;=Scenario!$O$8,4,IF(I240&lt;=Scenario!$O$9,5,IF(I240&lt;=Scenario!$O$10,6,IF(I240&lt;=Scenario!$O$11,7,IF(I240&lt;=Scenario!$O$12,8,IF(I240&lt;=Scenario!$O$13,9,IF(I240&lt;=Scenario!$O$14,10,IF(I240&lt;=Scenario!$O$15,11,IF(I240&lt;=Scenario!$O$16,12,IF(I240&lt;=Scenario!$O$17,13,IF(I240&lt;=Scenario!$O$18,14,IF(I240&lt;=Scenario!$O$19,15,IF(I240&lt;=Scenario!$O$20,16,IF(I240&lt;=Scenario!$O$21,17,IF(I240&lt;=Scenario!$O$22,18,IF(I240&lt;=Scenario!$O$23,19,20)))))))))))))))))))))</f>
        <v> </v>
      </c>
      <c r="AD240" s="3" t="str">
        <f>IF(ISBLANK(G240)," ",IF(G240&lt;=Scenario!$AA$3,0,IF(G240&lt;=Scenario!$AA$5,1,IF(G240&lt;=Scenario!$AA$6,2,IF(G240&lt;=Scenario!$AA$7,3,IF(G240&lt;=Scenario!$AA$8,4,IF(G240&lt;=Scenario!$AA$9,5,IF(G240&lt;=Scenario!$AA$10,6,IF(G240&lt;=Scenario!$AA$11,7,IF(G240&lt;=Scenario!$AA$12,8,IF(G240&lt;=Scenario!$AA$13,9,IF(G240&lt;=Scenario!$AA$14,10,IF(G240&lt;=Scenario!$AA$15,11,IF(G240&lt;=Scenario!$AA$16,12,IF(G240&lt;=Scenario!$AA$17,13,IF(G240&lt;=Scenario!$AA$18,14,15))))))))))))))))</f>
        <v> </v>
      </c>
      <c r="AE240" s="3">
        <f>IF(ISBLANK(F240)," ",IF(F240&lt;=Scenario!$AI$3,0,IF(F240&lt;=Scenario!$AI$5,1,IF(F240&lt;=Scenario!$AI$6,2,IF(F240&lt;=Scenario!$AI$7,3,IF(F240&lt;=Scenario!$AI$8,4,IF(F240&lt;=Scenario!$AI$9,5,IF(F240&lt;=Scenario!$AI$10,6,IF(F240&lt;=Scenario!$AI$11,7,IF(F240&lt;=Scenario!$AI$12,8,IF(F240&lt;=Scenario!$AI$13,9,10)))))))))))</f>
        <v>0</v>
      </c>
      <c r="AF240" s="3" t="str">
        <f t="shared" si="17"/>
        <v> </v>
      </c>
      <c r="AG240" s="140" t="str">
        <f t="shared" si="18"/>
        <v>#VALUE!</v>
      </c>
      <c r="AH240" s="141" t="str">
        <f t="shared" si="19"/>
        <v>#VALUE!</v>
      </c>
      <c r="AI240" s="95" t="str">
        <f t="shared" si="20"/>
        <v>#VALUE!</v>
      </c>
      <c r="AJ240" s="69" t="str">
        <f t="shared" si="21"/>
        <v>missing data</v>
      </c>
      <c r="AK240" s="74" t="str">
        <f t="shared" si="22"/>
        <v>missing data</v>
      </c>
      <c r="AL240" s="3"/>
      <c r="AM240" s="3"/>
      <c r="AN240" s="3"/>
      <c r="AO240" s="3"/>
      <c r="AP240" s="3"/>
      <c r="AQ240" s="3"/>
      <c r="AR240" s="3"/>
      <c r="AS240" s="3"/>
      <c r="AT240" s="3"/>
      <c r="AU240" s="3"/>
      <c r="AV240" s="3"/>
      <c r="AW240" s="3"/>
      <c r="AX240" s="3"/>
      <c r="AY240" s="3"/>
      <c r="AZ240" s="3"/>
      <c r="BA240" s="3"/>
      <c r="BB240" s="3"/>
      <c r="BC240" s="3"/>
      <c r="BD240" s="3"/>
      <c r="BE240" s="3"/>
      <c r="BF240" s="3"/>
      <c r="BG240" s="3"/>
    </row>
    <row r="241" ht="15.75" customHeight="1">
      <c r="A241" s="3" t="s">
        <v>3602</v>
      </c>
      <c r="B241" s="57"/>
      <c r="C241" s="58"/>
      <c r="D241" s="60"/>
      <c r="E241" s="144" t="str">
        <f t="shared" si="1"/>
        <v>#DIV/0!</v>
      </c>
      <c r="F241" s="135">
        <f t="shared" si="2"/>
        <v>0</v>
      </c>
      <c r="G241" s="58"/>
      <c r="H241" s="59">
        <f t="shared" si="30"/>
        <v>0</v>
      </c>
      <c r="I241" s="136"/>
      <c r="J241" s="61"/>
      <c r="K241" s="61"/>
      <c r="L241" s="61"/>
      <c r="M241" s="62"/>
      <c r="N241" s="120" t="str">
        <f t="shared" si="4"/>
        <v> </v>
      </c>
      <c r="O241" s="3" t="str">
        <f t="shared" si="5"/>
        <v> </v>
      </c>
      <c r="P241" s="147" t="str">
        <f t="shared" si="31"/>
        <v> </v>
      </c>
      <c r="Q241" s="3">
        <f t="shared" si="7"/>
        <v>0</v>
      </c>
      <c r="R241" s="3" t="str">
        <f t="shared" si="8"/>
        <v> </v>
      </c>
      <c r="S241" s="3" t="str">
        <f t="shared" si="9"/>
        <v> </v>
      </c>
      <c r="T241" s="3" t="str">
        <f t="shared" si="33"/>
        <v> </v>
      </c>
      <c r="U241" s="120" t="str">
        <f t="shared" si="11"/>
        <v>#VALUE!</v>
      </c>
      <c r="V241" s="3" t="str">
        <f t="shared" si="12"/>
        <v>#VALUE!</v>
      </c>
      <c r="W241" s="145" t="str">
        <f t="shared" si="13"/>
        <v>#VALUE!</v>
      </c>
      <c r="X241" s="69" t="str">
        <f t="shared" si="32"/>
        <v>donnée(s) manquante(s)</v>
      </c>
      <c r="Y241" s="70" t="str">
        <f t="shared" si="15"/>
        <v>donnée(s) manquante(s)</v>
      </c>
      <c r="Z241" s="139" t="str">
        <f t="shared" si="16"/>
        <v>#DIV/0!</v>
      </c>
      <c r="AA241" s="3" t="str">
        <f>IF(ISBLANK(L241)," ",IF(L241&lt;=Scenario!$C$3,0,IF(L241&lt;=Scenario!$C$5,1,IF(L241&lt;=Scenario!$C$6,2,IF(L241&lt;=Scenario!$C$7,3,IF(L241&lt;=Scenario!$C$8,4,5))))))</f>
        <v> </v>
      </c>
      <c r="AB241" s="3" t="str">
        <f>IF(ISBLANK(M241)," ",IF(M241&lt;=Scenario!$G$3,0,IF(M241&lt;=Scenario!$G$5,1,IF(M241&lt;=Scenario!$G$6,2,IF(M241&lt;=Scenario!$G$7,3,IF(M241&lt;=Scenario!$G$8,4,IF(M241&lt;=Scenario!$G$9,5,IF(M241&lt;=Scenario!$G$10,6,7))))))))</f>
        <v> </v>
      </c>
      <c r="AC241" s="3" t="str">
        <f>IF(ISBLANK(I241)," ",IF(I241&lt;=Scenario!$O$3,0,IF(I241&lt;=Scenario!$O$5,1,IF(I241&lt;=Scenario!$O$6,2,IF(I241&lt;=Scenario!$O$7,3,IF(I241&lt;=Scenario!$O$8,4,IF(I241&lt;=Scenario!$O$9,5,IF(I241&lt;=Scenario!$O$10,6,IF(I241&lt;=Scenario!$O$11,7,IF(I241&lt;=Scenario!$O$12,8,IF(I241&lt;=Scenario!$O$13,9,IF(I241&lt;=Scenario!$O$14,10,IF(I241&lt;=Scenario!$O$15,11,IF(I241&lt;=Scenario!$O$16,12,IF(I241&lt;=Scenario!$O$17,13,IF(I241&lt;=Scenario!$O$18,14,IF(I241&lt;=Scenario!$O$19,15,IF(I241&lt;=Scenario!$O$20,16,IF(I241&lt;=Scenario!$O$21,17,IF(I241&lt;=Scenario!$O$22,18,IF(I241&lt;=Scenario!$O$23,19,20)))))))))))))))))))))</f>
        <v> </v>
      </c>
      <c r="AD241" s="3" t="str">
        <f>IF(ISBLANK(G241)," ",IF(G241&lt;=Scenario!$AA$3,0,IF(G241&lt;=Scenario!$AA$5,1,IF(G241&lt;=Scenario!$AA$6,2,IF(G241&lt;=Scenario!$AA$7,3,IF(G241&lt;=Scenario!$AA$8,4,IF(G241&lt;=Scenario!$AA$9,5,IF(G241&lt;=Scenario!$AA$10,6,IF(G241&lt;=Scenario!$AA$11,7,IF(G241&lt;=Scenario!$AA$12,8,IF(G241&lt;=Scenario!$AA$13,9,IF(G241&lt;=Scenario!$AA$14,10,IF(G241&lt;=Scenario!$AA$15,11,IF(G241&lt;=Scenario!$AA$16,12,IF(G241&lt;=Scenario!$AA$17,13,IF(G241&lt;=Scenario!$AA$18,14,15))))))))))))))))</f>
        <v> </v>
      </c>
      <c r="AE241" s="3">
        <f>IF(ISBLANK(F241)," ",IF(F241&lt;=Scenario!$AI$3,0,IF(F241&lt;=Scenario!$AI$5,1,IF(F241&lt;=Scenario!$AI$6,2,IF(F241&lt;=Scenario!$AI$7,3,IF(F241&lt;=Scenario!$AI$8,4,IF(F241&lt;=Scenario!$AI$9,5,IF(F241&lt;=Scenario!$AI$10,6,IF(F241&lt;=Scenario!$AI$11,7,IF(F241&lt;=Scenario!$AI$12,8,IF(F241&lt;=Scenario!$AI$13,9,10)))))))))))</f>
        <v>0</v>
      </c>
      <c r="AF241" s="3" t="str">
        <f t="shared" si="17"/>
        <v> </v>
      </c>
      <c r="AG241" s="140" t="str">
        <f t="shared" si="18"/>
        <v>#VALUE!</v>
      </c>
      <c r="AH241" s="141" t="str">
        <f t="shared" si="19"/>
        <v>#VALUE!</v>
      </c>
      <c r="AI241" s="95" t="str">
        <f t="shared" si="20"/>
        <v>#VALUE!</v>
      </c>
      <c r="AJ241" s="69" t="str">
        <f t="shared" si="21"/>
        <v>missing data</v>
      </c>
      <c r="AK241" s="74" t="str">
        <f t="shared" si="22"/>
        <v>missing data</v>
      </c>
      <c r="AL241" s="3"/>
      <c r="AM241" s="3"/>
      <c r="AN241" s="3"/>
      <c r="AO241" s="3"/>
      <c r="AP241" s="3"/>
      <c r="AQ241" s="3"/>
      <c r="AR241" s="3"/>
      <c r="AS241" s="3"/>
      <c r="AT241" s="3"/>
      <c r="AU241" s="3"/>
      <c r="AV241" s="3"/>
      <c r="AW241" s="3"/>
      <c r="AX241" s="3"/>
      <c r="AY241" s="3"/>
      <c r="AZ241" s="3"/>
      <c r="BA241" s="3"/>
      <c r="BB241" s="3"/>
      <c r="BC241" s="3"/>
      <c r="BD241" s="3"/>
      <c r="BE241" s="3"/>
      <c r="BF241" s="3"/>
      <c r="BG241" s="3"/>
    </row>
    <row r="242" ht="15.75" customHeight="1">
      <c r="A242" s="3" t="s">
        <v>3603</v>
      </c>
      <c r="B242" s="57"/>
      <c r="C242" s="58"/>
      <c r="D242" s="60"/>
      <c r="E242" s="144" t="str">
        <f t="shared" si="1"/>
        <v>#DIV/0!</v>
      </c>
      <c r="F242" s="135">
        <f t="shared" si="2"/>
        <v>0</v>
      </c>
      <c r="G242" s="58"/>
      <c r="H242" s="59">
        <f t="shared" si="30"/>
        <v>0</v>
      </c>
      <c r="I242" s="136"/>
      <c r="J242" s="61"/>
      <c r="K242" s="61"/>
      <c r="L242" s="61"/>
      <c r="M242" s="62"/>
      <c r="N242" s="120" t="str">
        <f t="shared" si="4"/>
        <v> </v>
      </c>
      <c r="O242" s="3" t="str">
        <f t="shared" si="5"/>
        <v> </v>
      </c>
      <c r="P242" s="147" t="str">
        <f t="shared" si="31"/>
        <v> </v>
      </c>
      <c r="Q242" s="3">
        <f t="shared" si="7"/>
        <v>0</v>
      </c>
      <c r="R242" s="3" t="str">
        <f t="shared" si="8"/>
        <v> </v>
      </c>
      <c r="S242" s="3" t="str">
        <f t="shared" si="9"/>
        <v> </v>
      </c>
      <c r="T242" s="3" t="str">
        <f t="shared" si="33"/>
        <v> </v>
      </c>
      <c r="U242" s="120" t="str">
        <f t="shared" si="11"/>
        <v>#VALUE!</v>
      </c>
      <c r="V242" s="3" t="str">
        <f t="shared" si="12"/>
        <v>#VALUE!</v>
      </c>
      <c r="W242" s="145" t="str">
        <f t="shared" si="13"/>
        <v>#VALUE!</v>
      </c>
      <c r="X242" s="69" t="str">
        <f t="shared" si="32"/>
        <v>donnée(s) manquante(s)</v>
      </c>
      <c r="Y242" s="70" t="str">
        <f t="shared" si="15"/>
        <v>donnée(s) manquante(s)</v>
      </c>
      <c r="Z242" s="139" t="str">
        <f t="shared" si="16"/>
        <v>#DIV/0!</v>
      </c>
      <c r="AA242" s="3" t="str">
        <f>IF(ISBLANK(L242)," ",IF(L242&lt;=Scenario!$C$3,0,IF(L242&lt;=Scenario!$C$5,1,IF(L242&lt;=Scenario!$C$6,2,IF(L242&lt;=Scenario!$C$7,3,IF(L242&lt;=Scenario!$C$8,4,5))))))</f>
        <v> </v>
      </c>
      <c r="AB242" s="3" t="str">
        <f>IF(ISBLANK(M242)," ",IF(M242&lt;=Scenario!$G$3,0,IF(M242&lt;=Scenario!$G$5,1,IF(M242&lt;=Scenario!$G$6,2,IF(M242&lt;=Scenario!$G$7,3,IF(M242&lt;=Scenario!$G$8,4,IF(M242&lt;=Scenario!$G$9,5,IF(M242&lt;=Scenario!$G$10,6,7))))))))</f>
        <v> </v>
      </c>
      <c r="AC242" s="3" t="str">
        <f>IF(ISBLANK(I242)," ",IF(I242&lt;=Scenario!$O$3,0,IF(I242&lt;=Scenario!$O$5,1,IF(I242&lt;=Scenario!$O$6,2,IF(I242&lt;=Scenario!$O$7,3,IF(I242&lt;=Scenario!$O$8,4,IF(I242&lt;=Scenario!$O$9,5,IF(I242&lt;=Scenario!$O$10,6,IF(I242&lt;=Scenario!$O$11,7,IF(I242&lt;=Scenario!$O$12,8,IF(I242&lt;=Scenario!$O$13,9,IF(I242&lt;=Scenario!$O$14,10,IF(I242&lt;=Scenario!$O$15,11,IF(I242&lt;=Scenario!$O$16,12,IF(I242&lt;=Scenario!$O$17,13,IF(I242&lt;=Scenario!$O$18,14,IF(I242&lt;=Scenario!$O$19,15,IF(I242&lt;=Scenario!$O$20,16,IF(I242&lt;=Scenario!$O$21,17,IF(I242&lt;=Scenario!$O$22,18,IF(I242&lt;=Scenario!$O$23,19,20)))))))))))))))))))))</f>
        <v> </v>
      </c>
      <c r="AD242" s="3" t="str">
        <f>IF(ISBLANK(G242)," ",IF(G242&lt;=Scenario!$AA$3,0,IF(G242&lt;=Scenario!$AA$5,1,IF(G242&lt;=Scenario!$AA$6,2,IF(G242&lt;=Scenario!$AA$7,3,IF(G242&lt;=Scenario!$AA$8,4,IF(G242&lt;=Scenario!$AA$9,5,IF(G242&lt;=Scenario!$AA$10,6,IF(G242&lt;=Scenario!$AA$11,7,IF(G242&lt;=Scenario!$AA$12,8,IF(G242&lt;=Scenario!$AA$13,9,IF(G242&lt;=Scenario!$AA$14,10,IF(G242&lt;=Scenario!$AA$15,11,IF(G242&lt;=Scenario!$AA$16,12,IF(G242&lt;=Scenario!$AA$17,13,IF(G242&lt;=Scenario!$AA$18,14,15))))))))))))))))</f>
        <v> </v>
      </c>
      <c r="AE242" s="3">
        <f>IF(ISBLANK(F242)," ",IF(F242&lt;=Scenario!$AI$3,0,IF(F242&lt;=Scenario!$AI$5,1,IF(F242&lt;=Scenario!$AI$6,2,IF(F242&lt;=Scenario!$AI$7,3,IF(F242&lt;=Scenario!$AI$8,4,IF(F242&lt;=Scenario!$AI$9,5,IF(F242&lt;=Scenario!$AI$10,6,IF(F242&lt;=Scenario!$AI$11,7,IF(F242&lt;=Scenario!$AI$12,8,IF(F242&lt;=Scenario!$AI$13,9,10)))))))))))</f>
        <v>0</v>
      </c>
      <c r="AF242" s="3" t="str">
        <f t="shared" si="17"/>
        <v> </v>
      </c>
      <c r="AG242" s="140" t="str">
        <f t="shared" si="18"/>
        <v>#VALUE!</v>
      </c>
      <c r="AH242" s="141" t="str">
        <f t="shared" si="19"/>
        <v>#VALUE!</v>
      </c>
      <c r="AI242" s="95" t="str">
        <f t="shared" si="20"/>
        <v>#VALUE!</v>
      </c>
      <c r="AJ242" s="69" t="str">
        <f t="shared" si="21"/>
        <v>missing data</v>
      </c>
      <c r="AK242" s="74" t="str">
        <f t="shared" si="22"/>
        <v>missing data</v>
      </c>
      <c r="AL242" s="3"/>
      <c r="AM242" s="3"/>
      <c r="AN242" s="3"/>
      <c r="AO242" s="3"/>
      <c r="AP242" s="3"/>
      <c r="AQ242" s="3"/>
      <c r="AR242" s="3"/>
      <c r="AS242" s="3"/>
      <c r="AT242" s="3"/>
      <c r="AU242" s="3"/>
      <c r="AV242" s="3"/>
      <c r="AW242" s="3"/>
      <c r="AX242" s="3"/>
      <c r="AY242" s="3"/>
      <c r="AZ242" s="3"/>
      <c r="BA242" s="3"/>
      <c r="BB242" s="3"/>
      <c r="BC242" s="3"/>
      <c r="BD242" s="3"/>
      <c r="BE242" s="3"/>
      <c r="BF242" s="3"/>
      <c r="BG242" s="3"/>
    </row>
    <row r="243" ht="15.75" customHeight="1">
      <c r="A243" s="3" t="s">
        <v>3604</v>
      </c>
      <c r="B243" s="57"/>
      <c r="C243" s="58"/>
      <c r="D243" s="60"/>
      <c r="E243" s="144" t="str">
        <f t="shared" si="1"/>
        <v>#DIV/0!</v>
      </c>
      <c r="F243" s="135">
        <f t="shared" si="2"/>
        <v>0</v>
      </c>
      <c r="G243" s="58"/>
      <c r="H243" s="59">
        <f t="shared" si="30"/>
        <v>0</v>
      </c>
      <c r="I243" s="136"/>
      <c r="J243" s="61"/>
      <c r="K243" s="61"/>
      <c r="L243" s="61"/>
      <c r="M243" s="62"/>
      <c r="N243" s="120" t="str">
        <f t="shared" si="4"/>
        <v> </v>
      </c>
      <c r="O243" s="3" t="str">
        <f t="shared" si="5"/>
        <v> </v>
      </c>
      <c r="P243" s="147" t="str">
        <f t="shared" si="31"/>
        <v> </v>
      </c>
      <c r="Q243" s="3">
        <f t="shared" si="7"/>
        <v>0</v>
      </c>
      <c r="R243" s="3" t="str">
        <f t="shared" si="8"/>
        <v> </v>
      </c>
      <c r="S243" s="3" t="str">
        <f t="shared" si="9"/>
        <v> </v>
      </c>
      <c r="T243" s="3" t="str">
        <f t="shared" si="33"/>
        <v> </v>
      </c>
      <c r="U243" s="120" t="str">
        <f t="shared" si="11"/>
        <v>#VALUE!</v>
      </c>
      <c r="V243" s="3" t="str">
        <f t="shared" si="12"/>
        <v>#VALUE!</v>
      </c>
      <c r="W243" s="145" t="str">
        <f t="shared" si="13"/>
        <v>#VALUE!</v>
      </c>
      <c r="X243" s="69" t="str">
        <f t="shared" si="32"/>
        <v>donnée(s) manquante(s)</v>
      </c>
      <c r="Y243" s="70" t="str">
        <f t="shared" si="15"/>
        <v>donnée(s) manquante(s)</v>
      </c>
      <c r="Z243" s="139" t="str">
        <f t="shared" si="16"/>
        <v>#DIV/0!</v>
      </c>
      <c r="AA243" s="3" t="str">
        <f>IF(ISBLANK(L243)," ",IF(L243&lt;=Scenario!$C$3,0,IF(L243&lt;=Scenario!$C$5,1,IF(L243&lt;=Scenario!$C$6,2,IF(L243&lt;=Scenario!$C$7,3,IF(L243&lt;=Scenario!$C$8,4,5))))))</f>
        <v> </v>
      </c>
      <c r="AB243" s="3" t="str">
        <f>IF(ISBLANK(M243)," ",IF(M243&lt;=Scenario!$G$3,0,IF(M243&lt;=Scenario!$G$5,1,IF(M243&lt;=Scenario!$G$6,2,IF(M243&lt;=Scenario!$G$7,3,IF(M243&lt;=Scenario!$G$8,4,IF(M243&lt;=Scenario!$G$9,5,IF(M243&lt;=Scenario!$G$10,6,7))))))))</f>
        <v> </v>
      </c>
      <c r="AC243" s="3" t="str">
        <f>IF(ISBLANK(I243)," ",IF(I243&lt;=Scenario!$O$3,0,IF(I243&lt;=Scenario!$O$5,1,IF(I243&lt;=Scenario!$O$6,2,IF(I243&lt;=Scenario!$O$7,3,IF(I243&lt;=Scenario!$O$8,4,IF(I243&lt;=Scenario!$O$9,5,IF(I243&lt;=Scenario!$O$10,6,IF(I243&lt;=Scenario!$O$11,7,IF(I243&lt;=Scenario!$O$12,8,IF(I243&lt;=Scenario!$O$13,9,IF(I243&lt;=Scenario!$O$14,10,IF(I243&lt;=Scenario!$O$15,11,IF(I243&lt;=Scenario!$O$16,12,IF(I243&lt;=Scenario!$O$17,13,IF(I243&lt;=Scenario!$O$18,14,IF(I243&lt;=Scenario!$O$19,15,IF(I243&lt;=Scenario!$O$20,16,IF(I243&lt;=Scenario!$O$21,17,IF(I243&lt;=Scenario!$O$22,18,IF(I243&lt;=Scenario!$O$23,19,20)))))))))))))))))))))</f>
        <v> </v>
      </c>
      <c r="AD243" s="3" t="str">
        <f>IF(ISBLANK(G243)," ",IF(G243&lt;=Scenario!$AA$3,0,IF(G243&lt;=Scenario!$AA$5,1,IF(G243&lt;=Scenario!$AA$6,2,IF(G243&lt;=Scenario!$AA$7,3,IF(G243&lt;=Scenario!$AA$8,4,IF(G243&lt;=Scenario!$AA$9,5,IF(G243&lt;=Scenario!$AA$10,6,IF(G243&lt;=Scenario!$AA$11,7,IF(G243&lt;=Scenario!$AA$12,8,IF(G243&lt;=Scenario!$AA$13,9,IF(G243&lt;=Scenario!$AA$14,10,IF(G243&lt;=Scenario!$AA$15,11,IF(G243&lt;=Scenario!$AA$16,12,IF(G243&lt;=Scenario!$AA$17,13,IF(G243&lt;=Scenario!$AA$18,14,15))))))))))))))))</f>
        <v> </v>
      </c>
      <c r="AE243" s="3">
        <f>IF(ISBLANK(F243)," ",IF(F243&lt;=Scenario!$AI$3,0,IF(F243&lt;=Scenario!$AI$5,1,IF(F243&lt;=Scenario!$AI$6,2,IF(F243&lt;=Scenario!$AI$7,3,IF(F243&lt;=Scenario!$AI$8,4,IF(F243&lt;=Scenario!$AI$9,5,IF(F243&lt;=Scenario!$AI$10,6,IF(F243&lt;=Scenario!$AI$11,7,IF(F243&lt;=Scenario!$AI$12,8,IF(F243&lt;=Scenario!$AI$13,9,10)))))))))))</f>
        <v>0</v>
      </c>
      <c r="AF243" s="3" t="str">
        <f t="shared" si="17"/>
        <v> </v>
      </c>
      <c r="AG243" s="140" t="str">
        <f t="shared" si="18"/>
        <v>#VALUE!</v>
      </c>
      <c r="AH243" s="141" t="str">
        <f t="shared" si="19"/>
        <v>#VALUE!</v>
      </c>
      <c r="AI243" s="95" t="str">
        <f t="shared" si="20"/>
        <v>#VALUE!</v>
      </c>
      <c r="AJ243" s="69" t="str">
        <f t="shared" si="21"/>
        <v>missing data</v>
      </c>
      <c r="AK243" s="74" t="str">
        <f t="shared" si="22"/>
        <v>missing data</v>
      </c>
      <c r="AL243" s="3"/>
      <c r="AM243" s="3"/>
      <c r="AN243" s="3"/>
      <c r="AO243" s="3"/>
      <c r="AP243" s="3"/>
      <c r="AQ243" s="3"/>
      <c r="AR243" s="3"/>
      <c r="AS243" s="3"/>
      <c r="AT243" s="3"/>
      <c r="AU243" s="3"/>
      <c r="AV243" s="3"/>
      <c r="AW243" s="3"/>
      <c r="AX243" s="3"/>
      <c r="AY243" s="3"/>
      <c r="AZ243" s="3"/>
      <c r="BA243" s="3"/>
      <c r="BB243" s="3"/>
      <c r="BC243" s="3"/>
      <c r="BD243" s="3"/>
      <c r="BE243" s="3"/>
      <c r="BF243" s="3"/>
      <c r="BG243" s="3"/>
    </row>
    <row r="244" ht="15.75" customHeight="1">
      <c r="A244" s="3" t="s">
        <v>3605</v>
      </c>
      <c r="B244" s="57"/>
      <c r="C244" s="58"/>
      <c r="D244" s="60"/>
      <c r="E244" s="144" t="str">
        <f t="shared" si="1"/>
        <v>#DIV/0!</v>
      </c>
      <c r="F244" s="135">
        <f t="shared" si="2"/>
        <v>0</v>
      </c>
      <c r="G244" s="58"/>
      <c r="H244" s="59">
        <f t="shared" si="30"/>
        <v>0</v>
      </c>
      <c r="I244" s="136"/>
      <c r="J244" s="61"/>
      <c r="K244" s="61"/>
      <c r="L244" s="61"/>
      <c r="M244" s="62"/>
      <c r="N244" s="120" t="str">
        <f t="shared" si="4"/>
        <v> </v>
      </c>
      <c r="O244" s="3" t="str">
        <f t="shared" si="5"/>
        <v> </v>
      </c>
      <c r="P244" s="147" t="str">
        <f t="shared" si="31"/>
        <v> </v>
      </c>
      <c r="Q244" s="3">
        <f t="shared" si="7"/>
        <v>0</v>
      </c>
      <c r="R244" s="3" t="str">
        <f t="shared" si="8"/>
        <v> </v>
      </c>
      <c r="S244" s="3" t="str">
        <f t="shared" si="9"/>
        <v> </v>
      </c>
      <c r="T244" s="3" t="str">
        <f t="shared" si="33"/>
        <v> </v>
      </c>
      <c r="U244" s="120" t="str">
        <f t="shared" si="11"/>
        <v>#VALUE!</v>
      </c>
      <c r="V244" s="3" t="str">
        <f t="shared" si="12"/>
        <v>#VALUE!</v>
      </c>
      <c r="W244" s="145" t="str">
        <f t="shared" si="13"/>
        <v>#VALUE!</v>
      </c>
      <c r="X244" s="69" t="str">
        <f t="shared" si="32"/>
        <v>donnée(s) manquante(s)</v>
      </c>
      <c r="Y244" s="70" t="str">
        <f t="shared" si="15"/>
        <v>donnée(s) manquante(s)</v>
      </c>
      <c r="Z244" s="139" t="str">
        <f t="shared" si="16"/>
        <v>#DIV/0!</v>
      </c>
      <c r="AA244" s="3" t="str">
        <f>IF(ISBLANK(L244)," ",IF(L244&lt;=Scenario!$C$3,0,IF(L244&lt;=Scenario!$C$5,1,IF(L244&lt;=Scenario!$C$6,2,IF(L244&lt;=Scenario!$C$7,3,IF(L244&lt;=Scenario!$C$8,4,5))))))</f>
        <v> </v>
      </c>
      <c r="AB244" s="3" t="str">
        <f>IF(ISBLANK(M244)," ",IF(M244&lt;=Scenario!$G$3,0,IF(M244&lt;=Scenario!$G$5,1,IF(M244&lt;=Scenario!$G$6,2,IF(M244&lt;=Scenario!$G$7,3,IF(M244&lt;=Scenario!$G$8,4,IF(M244&lt;=Scenario!$G$9,5,IF(M244&lt;=Scenario!$G$10,6,7))))))))</f>
        <v> </v>
      </c>
      <c r="AC244" s="3" t="str">
        <f>IF(ISBLANK(I244)," ",IF(I244&lt;=Scenario!$O$3,0,IF(I244&lt;=Scenario!$O$5,1,IF(I244&lt;=Scenario!$O$6,2,IF(I244&lt;=Scenario!$O$7,3,IF(I244&lt;=Scenario!$O$8,4,IF(I244&lt;=Scenario!$O$9,5,IF(I244&lt;=Scenario!$O$10,6,IF(I244&lt;=Scenario!$O$11,7,IF(I244&lt;=Scenario!$O$12,8,IF(I244&lt;=Scenario!$O$13,9,IF(I244&lt;=Scenario!$O$14,10,IF(I244&lt;=Scenario!$O$15,11,IF(I244&lt;=Scenario!$O$16,12,IF(I244&lt;=Scenario!$O$17,13,IF(I244&lt;=Scenario!$O$18,14,IF(I244&lt;=Scenario!$O$19,15,IF(I244&lt;=Scenario!$O$20,16,IF(I244&lt;=Scenario!$O$21,17,IF(I244&lt;=Scenario!$O$22,18,IF(I244&lt;=Scenario!$O$23,19,20)))))))))))))))))))))</f>
        <v> </v>
      </c>
      <c r="AD244" s="3" t="str">
        <f>IF(ISBLANK(G244)," ",IF(G244&lt;=Scenario!$AA$3,0,IF(G244&lt;=Scenario!$AA$5,1,IF(G244&lt;=Scenario!$AA$6,2,IF(G244&lt;=Scenario!$AA$7,3,IF(G244&lt;=Scenario!$AA$8,4,IF(G244&lt;=Scenario!$AA$9,5,IF(G244&lt;=Scenario!$AA$10,6,IF(G244&lt;=Scenario!$AA$11,7,IF(G244&lt;=Scenario!$AA$12,8,IF(G244&lt;=Scenario!$AA$13,9,IF(G244&lt;=Scenario!$AA$14,10,IF(G244&lt;=Scenario!$AA$15,11,IF(G244&lt;=Scenario!$AA$16,12,IF(G244&lt;=Scenario!$AA$17,13,IF(G244&lt;=Scenario!$AA$18,14,15))))))))))))))))</f>
        <v> </v>
      </c>
      <c r="AE244" s="3">
        <f>IF(ISBLANK(F244)," ",IF(F244&lt;=Scenario!$AI$3,0,IF(F244&lt;=Scenario!$AI$5,1,IF(F244&lt;=Scenario!$AI$6,2,IF(F244&lt;=Scenario!$AI$7,3,IF(F244&lt;=Scenario!$AI$8,4,IF(F244&lt;=Scenario!$AI$9,5,IF(F244&lt;=Scenario!$AI$10,6,IF(F244&lt;=Scenario!$AI$11,7,IF(F244&lt;=Scenario!$AI$12,8,IF(F244&lt;=Scenario!$AI$13,9,10)))))))))))</f>
        <v>0</v>
      </c>
      <c r="AF244" s="3" t="str">
        <f t="shared" si="17"/>
        <v> </v>
      </c>
      <c r="AG244" s="140" t="str">
        <f t="shared" si="18"/>
        <v>#VALUE!</v>
      </c>
      <c r="AH244" s="141" t="str">
        <f t="shared" si="19"/>
        <v>#VALUE!</v>
      </c>
      <c r="AI244" s="95" t="str">
        <f t="shared" si="20"/>
        <v>#VALUE!</v>
      </c>
      <c r="AJ244" s="69" t="str">
        <f t="shared" si="21"/>
        <v>missing data</v>
      </c>
      <c r="AK244" s="74" t="str">
        <f t="shared" si="22"/>
        <v>missing data</v>
      </c>
      <c r="AL244" s="3"/>
      <c r="AM244" s="3"/>
      <c r="AN244" s="3"/>
      <c r="AO244" s="3"/>
      <c r="AP244" s="3"/>
      <c r="AQ244" s="3"/>
      <c r="AR244" s="3"/>
      <c r="AS244" s="3"/>
      <c r="AT244" s="3"/>
      <c r="AU244" s="3"/>
      <c r="AV244" s="3"/>
      <c r="AW244" s="3"/>
      <c r="AX244" s="3"/>
      <c r="AY244" s="3"/>
      <c r="AZ244" s="3"/>
      <c r="BA244" s="3"/>
      <c r="BB244" s="3"/>
      <c r="BC244" s="3"/>
      <c r="BD244" s="3"/>
      <c r="BE244" s="3"/>
      <c r="BF244" s="3"/>
      <c r="BG244" s="3"/>
    </row>
    <row r="245" ht="15.75" customHeight="1">
      <c r="A245" s="3" t="s">
        <v>3606</v>
      </c>
      <c r="B245" s="57"/>
      <c r="C245" s="58"/>
      <c r="D245" s="60"/>
      <c r="E245" s="144" t="str">
        <f t="shared" si="1"/>
        <v>#DIV/0!</v>
      </c>
      <c r="F245" s="135">
        <f t="shared" si="2"/>
        <v>0</v>
      </c>
      <c r="G245" s="58"/>
      <c r="H245" s="59">
        <f t="shared" si="30"/>
        <v>0</v>
      </c>
      <c r="I245" s="136"/>
      <c r="J245" s="61"/>
      <c r="K245" s="61"/>
      <c r="L245" s="61"/>
      <c r="M245" s="62"/>
      <c r="N245" s="120" t="str">
        <f t="shared" si="4"/>
        <v> </v>
      </c>
      <c r="O245" s="3" t="str">
        <f t="shared" si="5"/>
        <v> </v>
      </c>
      <c r="P245" s="147" t="str">
        <f t="shared" si="31"/>
        <v> </v>
      </c>
      <c r="Q245" s="3">
        <f t="shared" si="7"/>
        <v>0</v>
      </c>
      <c r="R245" s="3" t="str">
        <f t="shared" si="8"/>
        <v> </v>
      </c>
      <c r="S245" s="3" t="str">
        <f t="shared" si="9"/>
        <v> </v>
      </c>
      <c r="T245" s="3" t="str">
        <f t="shared" si="33"/>
        <v> </v>
      </c>
      <c r="U245" s="120" t="str">
        <f t="shared" si="11"/>
        <v>#VALUE!</v>
      </c>
      <c r="V245" s="3" t="str">
        <f t="shared" si="12"/>
        <v>#VALUE!</v>
      </c>
      <c r="W245" s="145" t="str">
        <f t="shared" si="13"/>
        <v>#VALUE!</v>
      </c>
      <c r="X245" s="69" t="str">
        <f t="shared" si="32"/>
        <v>donnée(s) manquante(s)</v>
      </c>
      <c r="Y245" s="70" t="str">
        <f t="shared" si="15"/>
        <v>donnée(s) manquante(s)</v>
      </c>
      <c r="Z245" s="139" t="str">
        <f t="shared" si="16"/>
        <v>#DIV/0!</v>
      </c>
      <c r="AA245" s="3" t="str">
        <f>IF(ISBLANK(L245)," ",IF(L245&lt;=Scenario!$C$3,0,IF(L245&lt;=Scenario!$C$5,1,IF(L245&lt;=Scenario!$C$6,2,IF(L245&lt;=Scenario!$C$7,3,IF(L245&lt;=Scenario!$C$8,4,5))))))</f>
        <v> </v>
      </c>
      <c r="AB245" s="3" t="str">
        <f>IF(ISBLANK(M245)," ",IF(M245&lt;=Scenario!$G$3,0,IF(M245&lt;=Scenario!$G$5,1,IF(M245&lt;=Scenario!$G$6,2,IF(M245&lt;=Scenario!$G$7,3,IF(M245&lt;=Scenario!$G$8,4,IF(M245&lt;=Scenario!$G$9,5,IF(M245&lt;=Scenario!$G$10,6,7))))))))</f>
        <v> </v>
      </c>
      <c r="AC245" s="3" t="str">
        <f>IF(ISBLANK(I245)," ",IF(I245&lt;=Scenario!$O$3,0,IF(I245&lt;=Scenario!$O$5,1,IF(I245&lt;=Scenario!$O$6,2,IF(I245&lt;=Scenario!$O$7,3,IF(I245&lt;=Scenario!$O$8,4,IF(I245&lt;=Scenario!$O$9,5,IF(I245&lt;=Scenario!$O$10,6,IF(I245&lt;=Scenario!$O$11,7,IF(I245&lt;=Scenario!$O$12,8,IF(I245&lt;=Scenario!$O$13,9,IF(I245&lt;=Scenario!$O$14,10,IF(I245&lt;=Scenario!$O$15,11,IF(I245&lt;=Scenario!$O$16,12,IF(I245&lt;=Scenario!$O$17,13,IF(I245&lt;=Scenario!$O$18,14,IF(I245&lt;=Scenario!$O$19,15,IF(I245&lt;=Scenario!$O$20,16,IF(I245&lt;=Scenario!$O$21,17,IF(I245&lt;=Scenario!$O$22,18,IF(I245&lt;=Scenario!$O$23,19,20)))))))))))))))))))))</f>
        <v> </v>
      </c>
      <c r="AD245" s="3" t="str">
        <f>IF(ISBLANK(G245)," ",IF(G245&lt;=Scenario!$AA$3,0,IF(G245&lt;=Scenario!$AA$5,1,IF(G245&lt;=Scenario!$AA$6,2,IF(G245&lt;=Scenario!$AA$7,3,IF(G245&lt;=Scenario!$AA$8,4,IF(G245&lt;=Scenario!$AA$9,5,IF(G245&lt;=Scenario!$AA$10,6,IF(G245&lt;=Scenario!$AA$11,7,IF(G245&lt;=Scenario!$AA$12,8,IF(G245&lt;=Scenario!$AA$13,9,IF(G245&lt;=Scenario!$AA$14,10,IF(G245&lt;=Scenario!$AA$15,11,IF(G245&lt;=Scenario!$AA$16,12,IF(G245&lt;=Scenario!$AA$17,13,IF(G245&lt;=Scenario!$AA$18,14,15))))))))))))))))</f>
        <v> </v>
      </c>
      <c r="AE245" s="3">
        <f>IF(ISBLANK(F245)," ",IF(F245&lt;=Scenario!$AI$3,0,IF(F245&lt;=Scenario!$AI$5,1,IF(F245&lt;=Scenario!$AI$6,2,IF(F245&lt;=Scenario!$AI$7,3,IF(F245&lt;=Scenario!$AI$8,4,IF(F245&lt;=Scenario!$AI$9,5,IF(F245&lt;=Scenario!$AI$10,6,IF(F245&lt;=Scenario!$AI$11,7,IF(F245&lt;=Scenario!$AI$12,8,IF(F245&lt;=Scenario!$AI$13,9,10)))))))))))</f>
        <v>0</v>
      </c>
      <c r="AF245" s="3" t="str">
        <f t="shared" si="17"/>
        <v> </v>
      </c>
      <c r="AG245" s="140" t="str">
        <f t="shared" si="18"/>
        <v>#VALUE!</v>
      </c>
      <c r="AH245" s="141" t="str">
        <f t="shared" si="19"/>
        <v>#VALUE!</v>
      </c>
      <c r="AI245" s="95" t="str">
        <f t="shared" si="20"/>
        <v>#VALUE!</v>
      </c>
      <c r="AJ245" s="69" t="str">
        <f t="shared" si="21"/>
        <v>missing data</v>
      </c>
      <c r="AK245" s="74" t="str">
        <f t="shared" si="22"/>
        <v>missing data</v>
      </c>
      <c r="AL245" s="3"/>
      <c r="AM245" s="3"/>
      <c r="AN245" s="3"/>
      <c r="AO245" s="3"/>
      <c r="AP245" s="3"/>
      <c r="AQ245" s="3"/>
      <c r="AR245" s="3"/>
      <c r="AS245" s="3"/>
      <c r="AT245" s="3"/>
      <c r="AU245" s="3"/>
      <c r="AV245" s="3"/>
      <c r="AW245" s="3"/>
      <c r="AX245" s="3"/>
      <c r="AY245" s="3"/>
      <c r="AZ245" s="3"/>
      <c r="BA245" s="3"/>
      <c r="BB245" s="3"/>
      <c r="BC245" s="3"/>
      <c r="BD245" s="3"/>
      <c r="BE245" s="3"/>
      <c r="BF245" s="3"/>
      <c r="BG245" s="3"/>
    </row>
    <row r="246" ht="15.75" customHeight="1">
      <c r="A246" s="3" t="s">
        <v>3607</v>
      </c>
      <c r="B246" s="57"/>
      <c r="C246" s="58"/>
      <c r="D246" s="60"/>
      <c r="E246" s="144" t="str">
        <f t="shared" si="1"/>
        <v>#DIV/0!</v>
      </c>
      <c r="F246" s="135">
        <f t="shared" si="2"/>
        <v>0</v>
      </c>
      <c r="G246" s="58"/>
      <c r="H246" s="59">
        <f t="shared" si="30"/>
        <v>0</v>
      </c>
      <c r="I246" s="136"/>
      <c r="J246" s="61"/>
      <c r="K246" s="61"/>
      <c r="L246" s="61"/>
      <c r="M246" s="62"/>
      <c r="N246" s="120" t="str">
        <f t="shared" si="4"/>
        <v> </v>
      </c>
      <c r="O246" s="3" t="str">
        <f t="shared" si="5"/>
        <v> </v>
      </c>
      <c r="P246" s="147" t="str">
        <f t="shared" si="31"/>
        <v> </v>
      </c>
      <c r="Q246" s="3">
        <f t="shared" si="7"/>
        <v>0</v>
      </c>
      <c r="R246" s="3" t="str">
        <f t="shared" si="8"/>
        <v> </v>
      </c>
      <c r="S246" s="3" t="str">
        <f t="shared" si="9"/>
        <v> </v>
      </c>
      <c r="T246" s="3" t="str">
        <f t="shared" si="33"/>
        <v> </v>
      </c>
      <c r="U246" s="120" t="str">
        <f t="shared" si="11"/>
        <v>#VALUE!</v>
      </c>
      <c r="V246" s="3" t="str">
        <f t="shared" si="12"/>
        <v>#VALUE!</v>
      </c>
      <c r="W246" s="145" t="str">
        <f t="shared" si="13"/>
        <v>#VALUE!</v>
      </c>
      <c r="X246" s="69" t="str">
        <f t="shared" si="32"/>
        <v>donnée(s) manquante(s)</v>
      </c>
      <c r="Y246" s="70" t="str">
        <f t="shared" si="15"/>
        <v>donnée(s) manquante(s)</v>
      </c>
      <c r="Z246" s="139" t="str">
        <f t="shared" si="16"/>
        <v>#DIV/0!</v>
      </c>
      <c r="AA246" s="3" t="str">
        <f>IF(ISBLANK(L246)," ",IF(L246&lt;=Scenario!$C$3,0,IF(L246&lt;=Scenario!$C$5,1,IF(L246&lt;=Scenario!$C$6,2,IF(L246&lt;=Scenario!$C$7,3,IF(L246&lt;=Scenario!$C$8,4,5))))))</f>
        <v> </v>
      </c>
      <c r="AB246" s="3" t="str">
        <f>IF(ISBLANK(M246)," ",IF(M246&lt;=Scenario!$G$3,0,IF(M246&lt;=Scenario!$G$5,1,IF(M246&lt;=Scenario!$G$6,2,IF(M246&lt;=Scenario!$G$7,3,IF(M246&lt;=Scenario!$G$8,4,IF(M246&lt;=Scenario!$G$9,5,IF(M246&lt;=Scenario!$G$10,6,7))))))))</f>
        <v> </v>
      </c>
      <c r="AC246" s="3" t="str">
        <f>IF(ISBLANK(I246)," ",IF(I246&lt;=Scenario!$O$3,0,IF(I246&lt;=Scenario!$O$5,1,IF(I246&lt;=Scenario!$O$6,2,IF(I246&lt;=Scenario!$O$7,3,IF(I246&lt;=Scenario!$O$8,4,IF(I246&lt;=Scenario!$O$9,5,IF(I246&lt;=Scenario!$O$10,6,IF(I246&lt;=Scenario!$O$11,7,IF(I246&lt;=Scenario!$O$12,8,IF(I246&lt;=Scenario!$O$13,9,IF(I246&lt;=Scenario!$O$14,10,IF(I246&lt;=Scenario!$O$15,11,IF(I246&lt;=Scenario!$O$16,12,IF(I246&lt;=Scenario!$O$17,13,IF(I246&lt;=Scenario!$O$18,14,IF(I246&lt;=Scenario!$O$19,15,IF(I246&lt;=Scenario!$O$20,16,IF(I246&lt;=Scenario!$O$21,17,IF(I246&lt;=Scenario!$O$22,18,IF(I246&lt;=Scenario!$O$23,19,20)))))))))))))))))))))</f>
        <v> </v>
      </c>
      <c r="AD246" s="3" t="str">
        <f>IF(ISBLANK(G246)," ",IF(G246&lt;=Scenario!$AA$3,0,IF(G246&lt;=Scenario!$AA$5,1,IF(G246&lt;=Scenario!$AA$6,2,IF(G246&lt;=Scenario!$AA$7,3,IF(G246&lt;=Scenario!$AA$8,4,IF(G246&lt;=Scenario!$AA$9,5,IF(G246&lt;=Scenario!$AA$10,6,IF(G246&lt;=Scenario!$AA$11,7,IF(G246&lt;=Scenario!$AA$12,8,IF(G246&lt;=Scenario!$AA$13,9,IF(G246&lt;=Scenario!$AA$14,10,IF(G246&lt;=Scenario!$AA$15,11,IF(G246&lt;=Scenario!$AA$16,12,IF(G246&lt;=Scenario!$AA$17,13,IF(G246&lt;=Scenario!$AA$18,14,15))))))))))))))))</f>
        <v> </v>
      </c>
      <c r="AE246" s="3">
        <f>IF(ISBLANK(F246)," ",IF(F246&lt;=Scenario!$AI$3,0,IF(F246&lt;=Scenario!$AI$5,1,IF(F246&lt;=Scenario!$AI$6,2,IF(F246&lt;=Scenario!$AI$7,3,IF(F246&lt;=Scenario!$AI$8,4,IF(F246&lt;=Scenario!$AI$9,5,IF(F246&lt;=Scenario!$AI$10,6,IF(F246&lt;=Scenario!$AI$11,7,IF(F246&lt;=Scenario!$AI$12,8,IF(F246&lt;=Scenario!$AI$13,9,10)))))))))))</f>
        <v>0</v>
      </c>
      <c r="AF246" s="3" t="str">
        <f t="shared" si="17"/>
        <v> </v>
      </c>
      <c r="AG246" s="140" t="str">
        <f t="shared" si="18"/>
        <v>#VALUE!</v>
      </c>
      <c r="AH246" s="141" t="str">
        <f t="shared" si="19"/>
        <v>#VALUE!</v>
      </c>
      <c r="AI246" s="95" t="str">
        <f t="shared" si="20"/>
        <v>#VALUE!</v>
      </c>
      <c r="AJ246" s="69" t="str">
        <f t="shared" si="21"/>
        <v>missing data</v>
      </c>
      <c r="AK246" s="74" t="str">
        <f t="shared" si="22"/>
        <v>missing data</v>
      </c>
      <c r="AL246" s="3"/>
      <c r="AM246" s="3"/>
      <c r="AN246" s="3"/>
      <c r="AO246" s="3"/>
      <c r="AP246" s="3"/>
      <c r="AQ246" s="3"/>
      <c r="AR246" s="3"/>
      <c r="AS246" s="3"/>
      <c r="AT246" s="3"/>
      <c r="AU246" s="3"/>
      <c r="AV246" s="3"/>
      <c r="AW246" s="3"/>
      <c r="AX246" s="3"/>
      <c r="AY246" s="3"/>
      <c r="AZ246" s="3"/>
      <c r="BA246" s="3"/>
      <c r="BB246" s="3"/>
      <c r="BC246" s="3"/>
      <c r="BD246" s="3"/>
      <c r="BE246" s="3"/>
      <c r="BF246" s="3"/>
      <c r="BG246" s="3"/>
    </row>
    <row r="247" ht="15.75" customHeight="1">
      <c r="A247" s="3" t="s">
        <v>3608</v>
      </c>
      <c r="B247" s="57"/>
      <c r="C247" s="58"/>
      <c r="D247" s="60"/>
      <c r="E247" s="144" t="str">
        <f t="shared" si="1"/>
        <v>#DIV/0!</v>
      </c>
      <c r="F247" s="135">
        <f t="shared" si="2"/>
        <v>0</v>
      </c>
      <c r="G247" s="58"/>
      <c r="H247" s="59">
        <f t="shared" si="30"/>
        <v>0</v>
      </c>
      <c r="I247" s="136"/>
      <c r="J247" s="61"/>
      <c r="K247" s="61"/>
      <c r="L247" s="61"/>
      <c r="M247" s="62"/>
      <c r="N247" s="120" t="str">
        <f t="shared" si="4"/>
        <v> </v>
      </c>
      <c r="O247" s="3" t="str">
        <f t="shared" si="5"/>
        <v> </v>
      </c>
      <c r="P247" s="147" t="str">
        <f t="shared" si="31"/>
        <v> </v>
      </c>
      <c r="Q247" s="3">
        <f t="shared" si="7"/>
        <v>0</v>
      </c>
      <c r="R247" s="3" t="str">
        <f t="shared" si="8"/>
        <v> </v>
      </c>
      <c r="S247" s="3" t="str">
        <f t="shared" si="9"/>
        <v> </v>
      </c>
      <c r="T247" s="3" t="str">
        <f t="shared" si="33"/>
        <v> </v>
      </c>
      <c r="U247" s="120" t="str">
        <f t="shared" si="11"/>
        <v>#VALUE!</v>
      </c>
      <c r="V247" s="3" t="str">
        <f t="shared" si="12"/>
        <v>#VALUE!</v>
      </c>
      <c r="W247" s="145" t="str">
        <f t="shared" si="13"/>
        <v>#VALUE!</v>
      </c>
      <c r="X247" s="69" t="str">
        <f t="shared" si="32"/>
        <v>donnée(s) manquante(s)</v>
      </c>
      <c r="Y247" s="70" t="str">
        <f t="shared" si="15"/>
        <v>donnée(s) manquante(s)</v>
      </c>
      <c r="Z247" s="139" t="str">
        <f t="shared" si="16"/>
        <v>#DIV/0!</v>
      </c>
      <c r="AA247" s="3" t="str">
        <f>IF(ISBLANK(L247)," ",IF(L247&lt;=Scenario!$C$3,0,IF(L247&lt;=Scenario!$C$5,1,IF(L247&lt;=Scenario!$C$6,2,IF(L247&lt;=Scenario!$C$7,3,IF(L247&lt;=Scenario!$C$8,4,5))))))</f>
        <v> </v>
      </c>
      <c r="AB247" s="3" t="str">
        <f>IF(ISBLANK(M247)," ",IF(M247&lt;=Scenario!$G$3,0,IF(M247&lt;=Scenario!$G$5,1,IF(M247&lt;=Scenario!$G$6,2,IF(M247&lt;=Scenario!$G$7,3,IF(M247&lt;=Scenario!$G$8,4,IF(M247&lt;=Scenario!$G$9,5,IF(M247&lt;=Scenario!$G$10,6,7))))))))</f>
        <v> </v>
      </c>
      <c r="AC247" s="3" t="str">
        <f>IF(ISBLANK(I247)," ",IF(I247&lt;=Scenario!$O$3,0,IF(I247&lt;=Scenario!$O$5,1,IF(I247&lt;=Scenario!$O$6,2,IF(I247&lt;=Scenario!$O$7,3,IF(I247&lt;=Scenario!$O$8,4,IF(I247&lt;=Scenario!$O$9,5,IF(I247&lt;=Scenario!$O$10,6,IF(I247&lt;=Scenario!$O$11,7,IF(I247&lt;=Scenario!$O$12,8,IF(I247&lt;=Scenario!$O$13,9,IF(I247&lt;=Scenario!$O$14,10,IF(I247&lt;=Scenario!$O$15,11,IF(I247&lt;=Scenario!$O$16,12,IF(I247&lt;=Scenario!$O$17,13,IF(I247&lt;=Scenario!$O$18,14,IF(I247&lt;=Scenario!$O$19,15,IF(I247&lt;=Scenario!$O$20,16,IF(I247&lt;=Scenario!$O$21,17,IF(I247&lt;=Scenario!$O$22,18,IF(I247&lt;=Scenario!$O$23,19,20)))))))))))))))))))))</f>
        <v> </v>
      </c>
      <c r="AD247" s="3" t="str">
        <f>IF(ISBLANK(G247)," ",IF(G247&lt;=Scenario!$AA$3,0,IF(G247&lt;=Scenario!$AA$5,1,IF(G247&lt;=Scenario!$AA$6,2,IF(G247&lt;=Scenario!$AA$7,3,IF(G247&lt;=Scenario!$AA$8,4,IF(G247&lt;=Scenario!$AA$9,5,IF(G247&lt;=Scenario!$AA$10,6,IF(G247&lt;=Scenario!$AA$11,7,IF(G247&lt;=Scenario!$AA$12,8,IF(G247&lt;=Scenario!$AA$13,9,IF(G247&lt;=Scenario!$AA$14,10,IF(G247&lt;=Scenario!$AA$15,11,IF(G247&lt;=Scenario!$AA$16,12,IF(G247&lt;=Scenario!$AA$17,13,IF(G247&lt;=Scenario!$AA$18,14,15))))))))))))))))</f>
        <v> </v>
      </c>
      <c r="AE247" s="3">
        <f>IF(ISBLANK(F247)," ",IF(F247&lt;=Scenario!$AI$3,0,IF(F247&lt;=Scenario!$AI$5,1,IF(F247&lt;=Scenario!$AI$6,2,IF(F247&lt;=Scenario!$AI$7,3,IF(F247&lt;=Scenario!$AI$8,4,IF(F247&lt;=Scenario!$AI$9,5,IF(F247&lt;=Scenario!$AI$10,6,IF(F247&lt;=Scenario!$AI$11,7,IF(F247&lt;=Scenario!$AI$12,8,IF(F247&lt;=Scenario!$AI$13,9,10)))))))))))</f>
        <v>0</v>
      </c>
      <c r="AF247" s="3" t="str">
        <f t="shared" si="17"/>
        <v> </v>
      </c>
      <c r="AG247" s="140" t="str">
        <f t="shared" si="18"/>
        <v>#VALUE!</v>
      </c>
      <c r="AH247" s="141" t="str">
        <f t="shared" si="19"/>
        <v>#VALUE!</v>
      </c>
      <c r="AI247" s="95" t="str">
        <f t="shared" si="20"/>
        <v>#VALUE!</v>
      </c>
      <c r="AJ247" s="69" t="str">
        <f t="shared" si="21"/>
        <v>missing data</v>
      </c>
      <c r="AK247" s="74" t="str">
        <f t="shared" si="22"/>
        <v>missing data</v>
      </c>
      <c r="AL247" s="3"/>
      <c r="AM247" s="3"/>
      <c r="AN247" s="3"/>
      <c r="AO247" s="3"/>
      <c r="AP247" s="3"/>
      <c r="AQ247" s="3"/>
      <c r="AR247" s="3"/>
      <c r="AS247" s="3"/>
      <c r="AT247" s="3"/>
      <c r="AU247" s="3"/>
      <c r="AV247" s="3"/>
      <c r="AW247" s="3"/>
      <c r="AX247" s="3"/>
      <c r="AY247" s="3"/>
      <c r="AZ247" s="3"/>
      <c r="BA247" s="3"/>
      <c r="BB247" s="3"/>
      <c r="BC247" s="3"/>
      <c r="BD247" s="3"/>
      <c r="BE247" s="3"/>
      <c r="BF247" s="3"/>
      <c r="BG247" s="3"/>
    </row>
    <row r="248" ht="15.75" customHeight="1">
      <c r="A248" s="3" t="s">
        <v>3609</v>
      </c>
      <c r="B248" s="57"/>
      <c r="C248" s="58"/>
      <c r="D248" s="60"/>
      <c r="E248" s="144" t="str">
        <f t="shared" si="1"/>
        <v>#DIV/0!</v>
      </c>
      <c r="F248" s="135">
        <f t="shared" si="2"/>
        <v>0</v>
      </c>
      <c r="G248" s="58"/>
      <c r="H248" s="59">
        <f t="shared" si="30"/>
        <v>0</v>
      </c>
      <c r="I248" s="136"/>
      <c r="J248" s="61"/>
      <c r="K248" s="61"/>
      <c r="L248" s="61"/>
      <c r="M248" s="62"/>
      <c r="N248" s="120" t="str">
        <f t="shared" si="4"/>
        <v> </v>
      </c>
      <c r="O248" s="3" t="str">
        <f t="shared" si="5"/>
        <v> </v>
      </c>
      <c r="P248" s="147" t="str">
        <f t="shared" si="31"/>
        <v> </v>
      </c>
      <c r="Q248" s="3">
        <f t="shared" si="7"/>
        <v>0</v>
      </c>
      <c r="R248" s="3" t="str">
        <f t="shared" si="8"/>
        <v> </v>
      </c>
      <c r="S248" s="3" t="str">
        <f t="shared" si="9"/>
        <v> </v>
      </c>
      <c r="T248" s="3" t="str">
        <f t="shared" si="33"/>
        <v> </v>
      </c>
      <c r="U248" s="120" t="str">
        <f t="shared" si="11"/>
        <v>#VALUE!</v>
      </c>
      <c r="V248" s="3" t="str">
        <f t="shared" si="12"/>
        <v>#VALUE!</v>
      </c>
      <c r="W248" s="145" t="str">
        <f t="shared" si="13"/>
        <v>#VALUE!</v>
      </c>
      <c r="X248" s="69" t="str">
        <f t="shared" si="32"/>
        <v>donnée(s) manquante(s)</v>
      </c>
      <c r="Y248" s="70" t="str">
        <f t="shared" si="15"/>
        <v>donnée(s) manquante(s)</v>
      </c>
      <c r="Z248" s="139" t="str">
        <f t="shared" si="16"/>
        <v>#DIV/0!</v>
      </c>
      <c r="AA248" s="3" t="str">
        <f>IF(ISBLANK(L248)," ",IF(L248&lt;=Scenario!$C$3,0,IF(L248&lt;=Scenario!$C$5,1,IF(L248&lt;=Scenario!$C$6,2,IF(L248&lt;=Scenario!$C$7,3,IF(L248&lt;=Scenario!$C$8,4,5))))))</f>
        <v> </v>
      </c>
      <c r="AB248" s="3" t="str">
        <f>IF(ISBLANK(M248)," ",IF(M248&lt;=Scenario!$G$3,0,IF(M248&lt;=Scenario!$G$5,1,IF(M248&lt;=Scenario!$G$6,2,IF(M248&lt;=Scenario!$G$7,3,IF(M248&lt;=Scenario!$G$8,4,IF(M248&lt;=Scenario!$G$9,5,IF(M248&lt;=Scenario!$G$10,6,7))))))))</f>
        <v> </v>
      </c>
      <c r="AC248" s="3" t="str">
        <f>IF(ISBLANK(I248)," ",IF(I248&lt;=Scenario!$O$3,0,IF(I248&lt;=Scenario!$O$5,1,IF(I248&lt;=Scenario!$O$6,2,IF(I248&lt;=Scenario!$O$7,3,IF(I248&lt;=Scenario!$O$8,4,IF(I248&lt;=Scenario!$O$9,5,IF(I248&lt;=Scenario!$O$10,6,IF(I248&lt;=Scenario!$O$11,7,IF(I248&lt;=Scenario!$O$12,8,IF(I248&lt;=Scenario!$O$13,9,IF(I248&lt;=Scenario!$O$14,10,IF(I248&lt;=Scenario!$O$15,11,IF(I248&lt;=Scenario!$O$16,12,IF(I248&lt;=Scenario!$O$17,13,IF(I248&lt;=Scenario!$O$18,14,IF(I248&lt;=Scenario!$O$19,15,IF(I248&lt;=Scenario!$O$20,16,IF(I248&lt;=Scenario!$O$21,17,IF(I248&lt;=Scenario!$O$22,18,IF(I248&lt;=Scenario!$O$23,19,20)))))))))))))))))))))</f>
        <v> </v>
      </c>
      <c r="AD248" s="3" t="str">
        <f>IF(ISBLANK(G248)," ",IF(G248&lt;=Scenario!$AA$3,0,IF(G248&lt;=Scenario!$AA$5,1,IF(G248&lt;=Scenario!$AA$6,2,IF(G248&lt;=Scenario!$AA$7,3,IF(G248&lt;=Scenario!$AA$8,4,IF(G248&lt;=Scenario!$AA$9,5,IF(G248&lt;=Scenario!$AA$10,6,IF(G248&lt;=Scenario!$AA$11,7,IF(G248&lt;=Scenario!$AA$12,8,IF(G248&lt;=Scenario!$AA$13,9,IF(G248&lt;=Scenario!$AA$14,10,IF(G248&lt;=Scenario!$AA$15,11,IF(G248&lt;=Scenario!$AA$16,12,IF(G248&lt;=Scenario!$AA$17,13,IF(G248&lt;=Scenario!$AA$18,14,15))))))))))))))))</f>
        <v> </v>
      </c>
      <c r="AE248" s="3">
        <f>IF(ISBLANK(F248)," ",IF(F248&lt;=Scenario!$AI$3,0,IF(F248&lt;=Scenario!$AI$5,1,IF(F248&lt;=Scenario!$AI$6,2,IF(F248&lt;=Scenario!$AI$7,3,IF(F248&lt;=Scenario!$AI$8,4,IF(F248&lt;=Scenario!$AI$9,5,IF(F248&lt;=Scenario!$AI$10,6,IF(F248&lt;=Scenario!$AI$11,7,IF(F248&lt;=Scenario!$AI$12,8,IF(F248&lt;=Scenario!$AI$13,9,10)))))))))))</f>
        <v>0</v>
      </c>
      <c r="AF248" s="3" t="str">
        <f t="shared" si="17"/>
        <v> </v>
      </c>
      <c r="AG248" s="140" t="str">
        <f t="shared" si="18"/>
        <v>#VALUE!</v>
      </c>
      <c r="AH248" s="141" t="str">
        <f t="shared" si="19"/>
        <v>#VALUE!</v>
      </c>
      <c r="AI248" s="95" t="str">
        <f t="shared" si="20"/>
        <v>#VALUE!</v>
      </c>
      <c r="AJ248" s="69" t="str">
        <f t="shared" si="21"/>
        <v>missing data</v>
      </c>
      <c r="AK248" s="74" t="str">
        <f t="shared" si="22"/>
        <v>missing data</v>
      </c>
      <c r="AL248" s="3"/>
      <c r="AM248" s="3"/>
      <c r="AN248" s="3"/>
      <c r="AO248" s="3"/>
      <c r="AP248" s="3"/>
      <c r="AQ248" s="3"/>
      <c r="AR248" s="3"/>
      <c r="AS248" s="3"/>
      <c r="AT248" s="3"/>
      <c r="AU248" s="3"/>
      <c r="AV248" s="3"/>
      <c r="AW248" s="3"/>
      <c r="AX248" s="3"/>
      <c r="AY248" s="3"/>
      <c r="AZ248" s="3"/>
      <c r="BA248" s="3"/>
      <c r="BB248" s="3"/>
      <c r="BC248" s="3"/>
      <c r="BD248" s="3"/>
      <c r="BE248" s="3"/>
      <c r="BF248" s="3"/>
      <c r="BG248" s="3"/>
    </row>
    <row r="249" ht="15.75" customHeight="1">
      <c r="A249" s="3" t="s">
        <v>3610</v>
      </c>
      <c r="B249" s="57"/>
      <c r="C249" s="58"/>
      <c r="D249" s="60"/>
      <c r="E249" s="144" t="str">
        <f t="shared" si="1"/>
        <v>#DIV/0!</v>
      </c>
      <c r="F249" s="135">
        <f t="shared" si="2"/>
        <v>0</v>
      </c>
      <c r="G249" s="58"/>
      <c r="H249" s="59">
        <f t="shared" si="30"/>
        <v>0</v>
      </c>
      <c r="I249" s="136"/>
      <c r="J249" s="61"/>
      <c r="K249" s="61"/>
      <c r="L249" s="61"/>
      <c r="M249" s="62"/>
      <c r="N249" s="120" t="str">
        <f t="shared" si="4"/>
        <v> </v>
      </c>
      <c r="O249" s="3" t="str">
        <f t="shared" si="5"/>
        <v> </v>
      </c>
      <c r="P249" s="147" t="str">
        <f t="shared" si="31"/>
        <v> </v>
      </c>
      <c r="Q249" s="3">
        <f t="shared" si="7"/>
        <v>0</v>
      </c>
      <c r="R249" s="3" t="str">
        <f t="shared" si="8"/>
        <v> </v>
      </c>
      <c r="S249" s="3" t="str">
        <f t="shared" si="9"/>
        <v> </v>
      </c>
      <c r="T249" s="3" t="str">
        <f t="shared" si="33"/>
        <v> </v>
      </c>
      <c r="U249" s="120" t="str">
        <f t="shared" si="11"/>
        <v>#VALUE!</v>
      </c>
      <c r="V249" s="3" t="str">
        <f t="shared" si="12"/>
        <v>#VALUE!</v>
      </c>
      <c r="W249" s="145" t="str">
        <f t="shared" si="13"/>
        <v>#VALUE!</v>
      </c>
      <c r="X249" s="69" t="str">
        <f t="shared" si="32"/>
        <v>donnée(s) manquante(s)</v>
      </c>
      <c r="Y249" s="70" t="str">
        <f t="shared" si="15"/>
        <v>donnée(s) manquante(s)</v>
      </c>
      <c r="Z249" s="139" t="str">
        <f t="shared" si="16"/>
        <v>#DIV/0!</v>
      </c>
      <c r="AA249" s="3" t="str">
        <f>IF(ISBLANK(L249)," ",IF(L249&lt;=Scenario!$C$3,0,IF(L249&lt;=Scenario!$C$5,1,IF(L249&lt;=Scenario!$C$6,2,IF(L249&lt;=Scenario!$C$7,3,IF(L249&lt;=Scenario!$C$8,4,5))))))</f>
        <v> </v>
      </c>
      <c r="AB249" s="3" t="str">
        <f>IF(ISBLANK(M249)," ",IF(M249&lt;=Scenario!$G$3,0,IF(M249&lt;=Scenario!$G$5,1,IF(M249&lt;=Scenario!$G$6,2,IF(M249&lt;=Scenario!$G$7,3,IF(M249&lt;=Scenario!$G$8,4,IF(M249&lt;=Scenario!$G$9,5,IF(M249&lt;=Scenario!$G$10,6,7))))))))</f>
        <v> </v>
      </c>
      <c r="AC249" s="3" t="str">
        <f>IF(ISBLANK(I249)," ",IF(I249&lt;=Scenario!$O$3,0,IF(I249&lt;=Scenario!$O$5,1,IF(I249&lt;=Scenario!$O$6,2,IF(I249&lt;=Scenario!$O$7,3,IF(I249&lt;=Scenario!$O$8,4,IF(I249&lt;=Scenario!$O$9,5,IF(I249&lt;=Scenario!$O$10,6,IF(I249&lt;=Scenario!$O$11,7,IF(I249&lt;=Scenario!$O$12,8,IF(I249&lt;=Scenario!$O$13,9,IF(I249&lt;=Scenario!$O$14,10,IF(I249&lt;=Scenario!$O$15,11,IF(I249&lt;=Scenario!$O$16,12,IF(I249&lt;=Scenario!$O$17,13,IF(I249&lt;=Scenario!$O$18,14,IF(I249&lt;=Scenario!$O$19,15,IF(I249&lt;=Scenario!$O$20,16,IF(I249&lt;=Scenario!$O$21,17,IF(I249&lt;=Scenario!$O$22,18,IF(I249&lt;=Scenario!$O$23,19,20)))))))))))))))))))))</f>
        <v> </v>
      </c>
      <c r="AD249" s="3" t="str">
        <f>IF(ISBLANK(G249)," ",IF(G249&lt;=Scenario!$AA$3,0,IF(G249&lt;=Scenario!$AA$5,1,IF(G249&lt;=Scenario!$AA$6,2,IF(G249&lt;=Scenario!$AA$7,3,IF(G249&lt;=Scenario!$AA$8,4,IF(G249&lt;=Scenario!$AA$9,5,IF(G249&lt;=Scenario!$AA$10,6,IF(G249&lt;=Scenario!$AA$11,7,IF(G249&lt;=Scenario!$AA$12,8,IF(G249&lt;=Scenario!$AA$13,9,IF(G249&lt;=Scenario!$AA$14,10,IF(G249&lt;=Scenario!$AA$15,11,IF(G249&lt;=Scenario!$AA$16,12,IF(G249&lt;=Scenario!$AA$17,13,IF(G249&lt;=Scenario!$AA$18,14,15))))))))))))))))</f>
        <v> </v>
      </c>
      <c r="AE249" s="3">
        <f>IF(ISBLANK(F249)," ",IF(F249&lt;=Scenario!$AI$3,0,IF(F249&lt;=Scenario!$AI$5,1,IF(F249&lt;=Scenario!$AI$6,2,IF(F249&lt;=Scenario!$AI$7,3,IF(F249&lt;=Scenario!$AI$8,4,IF(F249&lt;=Scenario!$AI$9,5,IF(F249&lt;=Scenario!$AI$10,6,IF(F249&lt;=Scenario!$AI$11,7,IF(F249&lt;=Scenario!$AI$12,8,IF(F249&lt;=Scenario!$AI$13,9,10)))))))))))</f>
        <v>0</v>
      </c>
      <c r="AF249" s="3" t="str">
        <f t="shared" si="17"/>
        <v> </v>
      </c>
      <c r="AG249" s="140" t="str">
        <f t="shared" si="18"/>
        <v>#VALUE!</v>
      </c>
      <c r="AH249" s="141" t="str">
        <f t="shared" si="19"/>
        <v>#VALUE!</v>
      </c>
      <c r="AI249" s="95" t="str">
        <f t="shared" si="20"/>
        <v>#VALUE!</v>
      </c>
      <c r="AJ249" s="69" t="str">
        <f t="shared" si="21"/>
        <v>missing data</v>
      </c>
      <c r="AK249" s="74" t="str">
        <f t="shared" si="22"/>
        <v>missing data</v>
      </c>
      <c r="AL249" s="3"/>
      <c r="AM249" s="3"/>
      <c r="AN249" s="3"/>
      <c r="AO249" s="3"/>
      <c r="AP249" s="3"/>
      <c r="AQ249" s="3"/>
      <c r="AR249" s="3"/>
      <c r="AS249" s="3"/>
      <c r="AT249" s="3"/>
      <c r="AU249" s="3"/>
      <c r="AV249" s="3"/>
      <c r="AW249" s="3"/>
      <c r="AX249" s="3"/>
      <c r="AY249" s="3"/>
      <c r="AZ249" s="3"/>
      <c r="BA249" s="3"/>
      <c r="BB249" s="3"/>
      <c r="BC249" s="3"/>
      <c r="BD249" s="3"/>
      <c r="BE249" s="3"/>
      <c r="BF249" s="3"/>
      <c r="BG249" s="3"/>
    </row>
    <row r="250" ht="15.75" customHeight="1">
      <c r="A250" s="3" t="s">
        <v>3611</v>
      </c>
      <c r="B250" s="57"/>
      <c r="C250" s="58"/>
      <c r="D250" s="60"/>
      <c r="E250" s="144" t="str">
        <f t="shared" si="1"/>
        <v>#DIV/0!</v>
      </c>
      <c r="F250" s="135">
        <f t="shared" si="2"/>
        <v>0</v>
      </c>
      <c r="G250" s="58"/>
      <c r="H250" s="59">
        <f t="shared" si="30"/>
        <v>0</v>
      </c>
      <c r="I250" s="136"/>
      <c r="J250" s="61"/>
      <c r="K250" s="61"/>
      <c r="L250" s="61"/>
      <c r="M250" s="62"/>
      <c r="N250" s="120" t="str">
        <f t="shared" si="4"/>
        <v> </v>
      </c>
      <c r="O250" s="3" t="str">
        <f t="shared" si="5"/>
        <v> </v>
      </c>
      <c r="P250" s="147" t="str">
        <f t="shared" si="31"/>
        <v> </v>
      </c>
      <c r="Q250" s="3">
        <f t="shared" si="7"/>
        <v>0</v>
      </c>
      <c r="R250" s="3" t="str">
        <f t="shared" si="8"/>
        <v> </v>
      </c>
      <c r="S250" s="3" t="str">
        <f t="shared" si="9"/>
        <v> </v>
      </c>
      <c r="T250" s="3" t="str">
        <f t="shared" si="33"/>
        <v> </v>
      </c>
      <c r="U250" s="120" t="str">
        <f t="shared" si="11"/>
        <v>#VALUE!</v>
      </c>
      <c r="V250" s="3" t="str">
        <f t="shared" si="12"/>
        <v>#VALUE!</v>
      </c>
      <c r="W250" s="145" t="str">
        <f t="shared" si="13"/>
        <v>#VALUE!</v>
      </c>
      <c r="X250" s="69" t="str">
        <f t="shared" si="32"/>
        <v>donnée(s) manquante(s)</v>
      </c>
      <c r="Y250" s="70" t="str">
        <f t="shared" si="15"/>
        <v>donnée(s) manquante(s)</v>
      </c>
      <c r="Z250" s="139" t="str">
        <f t="shared" si="16"/>
        <v>#DIV/0!</v>
      </c>
      <c r="AA250" s="3" t="str">
        <f>IF(ISBLANK(L250)," ",IF(L250&lt;=Scenario!$C$3,0,IF(L250&lt;=Scenario!$C$5,1,IF(L250&lt;=Scenario!$C$6,2,IF(L250&lt;=Scenario!$C$7,3,IF(L250&lt;=Scenario!$C$8,4,5))))))</f>
        <v> </v>
      </c>
      <c r="AB250" s="3" t="str">
        <f>IF(ISBLANK(M250)," ",IF(M250&lt;=Scenario!$G$3,0,IF(M250&lt;=Scenario!$G$5,1,IF(M250&lt;=Scenario!$G$6,2,IF(M250&lt;=Scenario!$G$7,3,IF(M250&lt;=Scenario!$G$8,4,IF(M250&lt;=Scenario!$G$9,5,IF(M250&lt;=Scenario!$G$10,6,7))))))))</f>
        <v> </v>
      </c>
      <c r="AC250" s="3" t="str">
        <f>IF(ISBLANK(I250)," ",IF(I250&lt;=Scenario!$O$3,0,IF(I250&lt;=Scenario!$O$5,1,IF(I250&lt;=Scenario!$O$6,2,IF(I250&lt;=Scenario!$O$7,3,IF(I250&lt;=Scenario!$O$8,4,IF(I250&lt;=Scenario!$O$9,5,IF(I250&lt;=Scenario!$O$10,6,IF(I250&lt;=Scenario!$O$11,7,IF(I250&lt;=Scenario!$O$12,8,IF(I250&lt;=Scenario!$O$13,9,IF(I250&lt;=Scenario!$O$14,10,IF(I250&lt;=Scenario!$O$15,11,IF(I250&lt;=Scenario!$O$16,12,IF(I250&lt;=Scenario!$O$17,13,IF(I250&lt;=Scenario!$O$18,14,IF(I250&lt;=Scenario!$O$19,15,IF(I250&lt;=Scenario!$O$20,16,IF(I250&lt;=Scenario!$O$21,17,IF(I250&lt;=Scenario!$O$22,18,IF(I250&lt;=Scenario!$O$23,19,20)))))))))))))))))))))</f>
        <v> </v>
      </c>
      <c r="AD250" s="3" t="str">
        <f>IF(ISBLANK(G250)," ",IF(G250&lt;=Scenario!$AA$3,0,IF(G250&lt;=Scenario!$AA$5,1,IF(G250&lt;=Scenario!$AA$6,2,IF(G250&lt;=Scenario!$AA$7,3,IF(G250&lt;=Scenario!$AA$8,4,IF(G250&lt;=Scenario!$AA$9,5,IF(G250&lt;=Scenario!$AA$10,6,IF(G250&lt;=Scenario!$AA$11,7,IF(G250&lt;=Scenario!$AA$12,8,IF(G250&lt;=Scenario!$AA$13,9,IF(G250&lt;=Scenario!$AA$14,10,IF(G250&lt;=Scenario!$AA$15,11,IF(G250&lt;=Scenario!$AA$16,12,IF(G250&lt;=Scenario!$AA$17,13,IF(G250&lt;=Scenario!$AA$18,14,15))))))))))))))))</f>
        <v> </v>
      </c>
      <c r="AE250" s="3">
        <f>IF(ISBLANK(F250)," ",IF(F250&lt;=Scenario!$AI$3,0,IF(F250&lt;=Scenario!$AI$5,1,IF(F250&lt;=Scenario!$AI$6,2,IF(F250&lt;=Scenario!$AI$7,3,IF(F250&lt;=Scenario!$AI$8,4,IF(F250&lt;=Scenario!$AI$9,5,IF(F250&lt;=Scenario!$AI$10,6,IF(F250&lt;=Scenario!$AI$11,7,IF(F250&lt;=Scenario!$AI$12,8,IF(F250&lt;=Scenario!$AI$13,9,10)))))))))))</f>
        <v>0</v>
      </c>
      <c r="AF250" s="3" t="str">
        <f t="shared" si="17"/>
        <v> </v>
      </c>
      <c r="AG250" s="140" t="str">
        <f t="shared" si="18"/>
        <v>#VALUE!</v>
      </c>
      <c r="AH250" s="141" t="str">
        <f t="shared" si="19"/>
        <v>#VALUE!</v>
      </c>
      <c r="AI250" s="95" t="str">
        <f t="shared" si="20"/>
        <v>#VALUE!</v>
      </c>
      <c r="AJ250" s="69" t="str">
        <f t="shared" si="21"/>
        <v>missing data</v>
      </c>
      <c r="AK250" s="74" t="str">
        <f t="shared" si="22"/>
        <v>missing data</v>
      </c>
      <c r="AL250" s="3"/>
      <c r="AM250" s="3"/>
      <c r="AN250" s="3"/>
      <c r="AO250" s="3"/>
      <c r="AP250" s="3"/>
      <c r="AQ250" s="3"/>
      <c r="AR250" s="3"/>
      <c r="AS250" s="3"/>
      <c r="AT250" s="3"/>
      <c r="AU250" s="3"/>
      <c r="AV250" s="3"/>
      <c r="AW250" s="3"/>
      <c r="AX250" s="3"/>
      <c r="AY250" s="3"/>
      <c r="AZ250" s="3"/>
      <c r="BA250" s="3"/>
      <c r="BB250" s="3"/>
      <c r="BC250" s="3"/>
      <c r="BD250" s="3"/>
      <c r="BE250" s="3"/>
      <c r="BF250" s="3"/>
      <c r="BG250" s="3"/>
    </row>
    <row r="251" ht="15.75" customHeight="1">
      <c r="A251" s="3" t="s">
        <v>3612</v>
      </c>
      <c r="B251" s="57"/>
      <c r="C251" s="58"/>
      <c r="D251" s="60"/>
      <c r="E251" s="144" t="str">
        <f t="shared" si="1"/>
        <v>#DIV/0!</v>
      </c>
      <c r="F251" s="135">
        <f t="shared" si="2"/>
        <v>0</v>
      </c>
      <c r="G251" s="58"/>
      <c r="H251" s="59">
        <f t="shared" si="30"/>
        <v>0</v>
      </c>
      <c r="I251" s="136"/>
      <c r="J251" s="61"/>
      <c r="K251" s="61"/>
      <c r="L251" s="61"/>
      <c r="M251" s="62"/>
      <c r="N251" s="120" t="str">
        <f t="shared" si="4"/>
        <v> </v>
      </c>
      <c r="O251" s="3" t="str">
        <f t="shared" si="5"/>
        <v> </v>
      </c>
      <c r="P251" s="147" t="str">
        <f t="shared" si="31"/>
        <v> </v>
      </c>
      <c r="Q251" s="3">
        <f t="shared" si="7"/>
        <v>0</v>
      </c>
      <c r="R251" s="3" t="str">
        <f t="shared" si="8"/>
        <v> </v>
      </c>
      <c r="S251" s="3" t="str">
        <f t="shared" si="9"/>
        <v> </v>
      </c>
      <c r="T251" s="3" t="str">
        <f t="shared" si="33"/>
        <v> </v>
      </c>
      <c r="U251" s="120" t="str">
        <f t="shared" si="11"/>
        <v>#VALUE!</v>
      </c>
      <c r="V251" s="3" t="str">
        <f t="shared" si="12"/>
        <v>#VALUE!</v>
      </c>
      <c r="W251" s="145" t="str">
        <f t="shared" si="13"/>
        <v>#VALUE!</v>
      </c>
      <c r="X251" s="69" t="str">
        <f t="shared" si="32"/>
        <v>donnée(s) manquante(s)</v>
      </c>
      <c r="Y251" s="70" t="str">
        <f t="shared" si="15"/>
        <v>donnée(s) manquante(s)</v>
      </c>
      <c r="Z251" s="139" t="str">
        <f t="shared" si="16"/>
        <v>#DIV/0!</v>
      </c>
      <c r="AA251" s="3" t="str">
        <f>IF(ISBLANK(L251)," ",IF(L251&lt;=Scenario!$C$3,0,IF(L251&lt;=Scenario!$C$5,1,IF(L251&lt;=Scenario!$C$6,2,IF(L251&lt;=Scenario!$C$7,3,IF(L251&lt;=Scenario!$C$8,4,5))))))</f>
        <v> </v>
      </c>
      <c r="AB251" s="3" t="str">
        <f>IF(ISBLANK(M251)," ",IF(M251&lt;=Scenario!$G$3,0,IF(M251&lt;=Scenario!$G$5,1,IF(M251&lt;=Scenario!$G$6,2,IF(M251&lt;=Scenario!$G$7,3,IF(M251&lt;=Scenario!$G$8,4,IF(M251&lt;=Scenario!$G$9,5,IF(M251&lt;=Scenario!$G$10,6,7))))))))</f>
        <v> </v>
      </c>
      <c r="AC251" s="3" t="str">
        <f>IF(ISBLANK(I251)," ",IF(I251&lt;=Scenario!$O$3,0,IF(I251&lt;=Scenario!$O$5,1,IF(I251&lt;=Scenario!$O$6,2,IF(I251&lt;=Scenario!$O$7,3,IF(I251&lt;=Scenario!$O$8,4,IF(I251&lt;=Scenario!$O$9,5,IF(I251&lt;=Scenario!$O$10,6,IF(I251&lt;=Scenario!$O$11,7,IF(I251&lt;=Scenario!$O$12,8,IF(I251&lt;=Scenario!$O$13,9,IF(I251&lt;=Scenario!$O$14,10,IF(I251&lt;=Scenario!$O$15,11,IF(I251&lt;=Scenario!$O$16,12,IF(I251&lt;=Scenario!$O$17,13,IF(I251&lt;=Scenario!$O$18,14,IF(I251&lt;=Scenario!$O$19,15,IF(I251&lt;=Scenario!$O$20,16,IF(I251&lt;=Scenario!$O$21,17,IF(I251&lt;=Scenario!$O$22,18,IF(I251&lt;=Scenario!$O$23,19,20)))))))))))))))))))))</f>
        <v> </v>
      </c>
      <c r="AD251" s="3" t="str">
        <f>IF(ISBLANK(G251)," ",IF(G251&lt;=Scenario!$AA$3,0,IF(G251&lt;=Scenario!$AA$5,1,IF(G251&lt;=Scenario!$AA$6,2,IF(G251&lt;=Scenario!$AA$7,3,IF(G251&lt;=Scenario!$AA$8,4,IF(G251&lt;=Scenario!$AA$9,5,IF(G251&lt;=Scenario!$AA$10,6,IF(G251&lt;=Scenario!$AA$11,7,IF(G251&lt;=Scenario!$AA$12,8,IF(G251&lt;=Scenario!$AA$13,9,IF(G251&lt;=Scenario!$AA$14,10,IF(G251&lt;=Scenario!$AA$15,11,IF(G251&lt;=Scenario!$AA$16,12,IF(G251&lt;=Scenario!$AA$17,13,IF(G251&lt;=Scenario!$AA$18,14,15))))))))))))))))</f>
        <v> </v>
      </c>
      <c r="AE251" s="3">
        <f>IF(ISBLANK(F251)," ",IF(F251&lt;=Scenario!$AI$3,0,IF(F251&lt;=Scenario!$AI$5,1,IF(F251&lt;=Scenario!$AI$6,2,IF(F251&lt;=Scenario!$AI$7,3,IF(F251&lt;=Scenario!$AI$8,4,IF(F251&lt;=Scenario!$AI$9,5,IF(F251&lt;=Scenario!$AI$10,6,IF(F251&lt;=Scenario!$AI$11,7,IF(F251&lt;=Scenario!$AI$12,8,IF(F251&lt;=Scenario!$AI$13,9,10)))))))))))</f>
        <v>0</v>
      </c>
      <c r="AF251" s="3" t="str">
        <f t="shared" si="17"/>
        <v> </v>
      </c>
      <c r="AG251" s="140" t="str">
        <f t="shared" si="18"/>
        <v>#VALUE!</v>
      </c>
      <c r="AH251" s="141" t="str">
        <f t="shared" si="19"/>
        <v>#VALUE!</v>
      </c>
      <c r="AI251" s="95" t="str">
        <f t="shared" si="20"/>
        <v>#VALUE!</v>
      </c>
      <c r="AJ251" s="69" t="str">
        <f t="shared" si="21"/>
        <v>missing data</v>
      </c>
      <c r="AK251" s="74" t="str">
        <f t="shared" si="22"/>
        <v>missing data</v>
      </c>
      <c r="AL251" s="3"/>
      <c r="AM251" s="3"/>
      <c r="AN251" s="3"/>
      <c r="AO251" s="3"/>
      <c r="AP251" s="3"/>
      <c r="AQ251" s="3"/>
      <c r="AR251" s="3"/>
      <c r="AS251" s="3"/>
      <c r="AT251" s="3"/>
      <c r="AU251" s="3"/>
      <c r="AV251" s="3"/>
      <c r="AW251" s="3"/>
      <c r="AX251" s="3"/>
      <c r="AY251" s="3"/>
      <c r="AZ251" s="3"/>
      <c r="BA251" s="3"/>
      <c r="BB251" s="3"/>
      <c r="BC251" s="3"/>
      <c r="BD251" s="3"/>
      <c r="BE251" s="3"/>
      <c r="BF251" s="3"/>
      <c r="BG251" s="3"/>
    </row>
    <row r="252" ht="15.75" customHeight="1">
      <c r="A252" s="3" t="s">
        <v>3613</v>
      </c>
      <c r="B252" s="57"/>
      <c r="C252" s="58"/>
      <c r="D252" s="60"/>
      <c r="E252" s="144" t="str">
        <f t="shared" si="1"/>
        <v>#DIV/0!</v>
      </c>
      <c r="F252" s="135">
        <f t="shared" si="2"/>
        <v>0</v>
      </c>
      <c r="G252" s="58"/>
      <c r="H252" s="59">
        <f t="shared" si="30"/>
        <v>0</v>
      </c>
      <c r="I252" s="136"/>
      <c r="J252" s="61"/>
      <c r="K252" s="61"/>
      <c r="L252" s="61"/>
      <c r="M252" s="62"/>
      <c r="N252" s="120" t="str">
        <f t="shared" si="4"/>
        <v> </v>
      </c>
      <c r="O252" s="3" t="str">
        <f t="shared" si="5"/>
        <v> </v>
      </c>
      <c r="P252" s="147" t="str">
        <f t="shared" si="31"/>
        <v> </v>
      </c>
      <c r="Q252" s="3">
        <f t="shared" si="7"/>
        <v>0</v>
      </c>
      <c r="R252" s="3" t="str">
        <f t="shared" si="8"/>
        <v> </v>
      </c>
      <c r="S252" s="3" t="str">
        <f t="shared" si="9"/>
        <v> </v>
      </c>
      <c r="T252" s="3" t="str">
        <f t="shared" si="33"/>
        <v> </v>
      </c>
      <c r="U252" s="120" t="str">
        <f t="shared" si="11"/>
        <v>#VALUE!</v>
      </c>
      <c r="V252" s="3" t="str">
        <f t="shared" si="12"/>
        <v>#VALUE!</v>
      </c>
      <c r="W252" s="145" t="str">
        <f t="shared" si="13"/>
        <v>#VALUE!</v>
      </c>
      <c r="X252" s="69" t="str">
        <f t="shared" si="32"/>
        <v>donnée(s) manquante(s)</v>
      </c>
      <c r="Y252" s="70" t="str">
        <f t="shared" si="15"/>
        <v>donnée(s) manquante(s)</v>
      </c>
      <c r="Z252" s="139" t="str">
        <f t="shared" si="16"/>
        <v>#DIV/0!</v>
      </c>
      <c r="AA252" s="3" t="str">
        <f>IF(ISBLANK(L252)," ",IF(L252&lt;=Scenario!$C$3,0,IF(L252&lt;=Scenario!$C$5,1,IF(L252&lt;=Scenario!$C$6,2,IF(L252&lt;=Scenario!$C$7,3,IF(L252&lt;=Scenario!$C$8,4,5))))))</f>
        <v> </v>
      </c>
      <c r="AB252" s="3" t="str">
        <f>IF(ISBLANK(M252)," ",IF(M252&lt;=Scenario!$G$3,0,IF(M252&lt;=Scenario!$G$5,1,IF(M252&lt;=Scenario!$G$6,2,IF(M252&lt;=Scenario!$G$7,3,IF(M252&lt;=Scenario!$G$8,4,IF(M252&lt;=Scenario!$G$9,5,IF(M252&lt;=Scenario!$G$10,6,7))))))))</f>
        <v> </v>
      </c>
      <c r="AC252" s="3" t="str">
        <f>IF(ISBLANK(I252)," ",IF(I252&lt;=Scenario!$O$3,0,IF(I252&lt;=Scenario!$O$5,1,IF(I252&lt;=Scenario!$O$6,2,IF(I252&lt;=Scenario!$O$7,3,IF(I252&lt;=Scenario!$O$8,4,IF(I252&lt;=Scenario!$O$9,5,IF(I252&lt;=Scenario!$O$10,6,IF(I252&lt;=Scenario!$O$11,7,IF(I252&lt;=Scenario!$O$12,8,IF(I252&lt;=Scenario!$O$13,9,IF(I252&lt;=Scenario!$O$14,10,IF(I252&lt;=Scenario!$O$15,11,IF(I252&lt;=Scenario!$O$16,12,IF(I252&lt;=Scenario!$O$17,13,IF(I252&lt;=Scenario!$O$18,14,IF(I252&lt;=Scenario!$O$19,15,IF(I252&lt;=Scenario!$O$20,16,IF(I252&lt;=Scenario!$O$21,17,IF(I252&lt;=Scenario!$O$22,18,IF(I252&lt;=Scenario!$O$23,19,20)))))))))))))))))))))</f>
        <v> </v>
      </c>
      <c r="AD252" s="3" t="str">
        <f>IF(ISBLANK(G252)," ",IF(G252&lt;=Scenario!$AA$3,0,IF(G252&lt;=Scenario!$AA$5,1,IF(G252&lt;=Scenario!$AA$6,2,IF(G252&lt;=Scenario!$AA$7,3,IF(G252&lt;=Scenario!$AA$8,4,IF(G252&lt;=Scenario!$AA$9,5,IF(G252&lt;=Scenario!$AA$10,6,IF(G252&lt;=Scenario!$AA$11,7,IF(G252&lt;=Scenario!$AA$12,8,IF(G252&lt;=Scenario!$AA$13,9,IF(G252&lt;=Scenario!$AA$14,10,IF(G252&lt;=Scenario!$AA$15,11,IF(G252&lt;=Scenario!$AA$16,12,IF(G252&lt;=Scenario!$AA$17,13,IF(G252&lt;=Scenario!$AA$18,14,15))))))))))))))))</f>
        <v> </v>
      </c>
      <c r="AE252" s="3">
        <f>IF(ISBLANK(F252)," ",IF(F252&lt;=Scenario!$AI$3,0,IF(F252&lt;=Scenario!$AI$5,1,IF(F252&lt;=Scenario!$AI$6,2,IF(F252&lt;=Scenario!$AI$7,3,IF(F252&lt;=Scenario!$AI$8,4,IF(F252&lt;=Scenario!$AI$9,5,IF(F252&lt;=Scenario!$AI$10,6,IF(F252&lt;=Scenario!$AI$11,7,IF(F252&lt;=Scenario!$AI$12,8,IF(F252&lt;=Scenario!$AI$13,9,10)))))))))))</f>
        <v>0</v>
      </c>
      <c r="AF252" s="3" t="str">
        <f t="shared" si="17"/>
        <v> </v>
      </c>
      <c r="AG252" s="140" t="str">
        <f t="shared" si="18"/>
        <v>#VALUE!</v>
      </c>
      <c r="AH252" s="141" t="str">
        <f t="shared" si="19"/>
        <v>#VALUE!</v>
      </c>
      <c r="AI252" s="95" t="str">
        <f t="shared" si="20"/>
        <v>#VALUE!</v>
      </c>
      <c r="AJ252" s="69" t="str">
        <f t="shared" si="21"/>
        <v>missing data</v>
      </c>
      <c r="AK252" s="74" t="str">
        <f t="shared" si="22"/>
        <v>missing data</v>
      </c>
      <c r="AL252" s="3"/>
      <c r="AM252" s="3"/>
      <c r="AN252" s="3"/>
      <c r="AO252" s="3"/>
      <c r="AP252" s="3"/>
      <c r="AQ252" s="3"/>
      <c r="AR252" s="3"/>
      <c r="AS252" s="3"/>
      <c r="AT252" s="3"/>
      <c r="AU252" s="3"/>
      <c r="AV252" s="3"/>
      <c r="AW252" s="3"/>
      <c r="AX252" s="3"/>
      <c r="AY252" s="3"/>
      <c r="AZ252" s="3"/>
      <c r="BA252" s="3"/>
      <c r="BB252" s="3"/>
      <c r="BC252" s="3"/>
      <c r="BD252" s="3"/>
      <c r="BE252" s="3"/>
      <c r="BF252" s="3"/>
      <c r="BG252" s="3"/>
    </row>
    <row r="253" ht="15.75" customHeight="1">
      <c r="A253" s="3" t="s">
        <v>3614</v>
      </c>
      <c r="B253" s="57"/>
      <c r="C253" s="58"/>
      <c r="D253" s="60"/>
      <c r="E253" s="144" t="str">
        <f t="shared" si="1"/>
        <v>#DIV/0!</v>
      </c>
      <c r="F253" s="135">
        <f t="shared" si="2"/>
        <v>0</v>
      </c>
      <c r="G253" s="58"/>
      <c r="H253" s="59">
        <f t="shared" si="30"/>
        <v>0</v>
      </c>
      <c r="I253" s="136"/>
      <c r="J253" s="61"/>
      <c r="K253" s="61"/>
      <c r="L253" s="61"/>
      <c r="M253" s="62"/>
      <c r="N253" s="120" t="str">
        <f t="shared" si="4"/>
        <v> </v>
      </c>
      <c r="O253" s="3" t="str">
        <f t="shared" si="5"/>
        <v> </v>
      </c>
      <c r="P253" s="147" t="str">
        <f t="shared" si="31"/>
        <v> </v>
      </c>
      <c r="Q253" s="3">
        <f t="shared" si="7"/>
        <v>0</v>
      </c>
      <c r="R253" s="3" t="str">
        <f t="shared" si="8"/>
        <v> </v>
      </c>
      <c r="S253" s="3" t="str">
        <f t="shared" si="9"/>
        <v> </v>
      </c>
      <c r="T253" s="3" t="str">
        <f t="shared" si="33"/>
        <v> </v>
      </c>
      <c r="U253" s="120" t="str">
        <f t="shared" si="11"/>
        <v>#VALUE!</v>
      </c>
      <c r="V253" s="3" t="str">
        <f t="shared" si="12"/>
        <v>#VALUE!</v>
      </c>
      <c r="W253" s="145" t="str">
        <f t="shared" si="13"/>
        <v>#VALUE!</v>
      </c>
      <c r="X253" s="69" t="str">
        <f t="shared" si="32"/>
        <v>donnée(s) manquante(s)</v>
      </c>
      <c r="Y253" s="70" t="str">
        <f t="shared" si="15"/>
        <v>donnée(s) manquante(s)</v>
      </c>
      <c r="Z253" s="139" t="str">
        <f t="shared" si="16"/>
        <v>#DIV/0!</v>
      </c>
      <c r="AA253" s="3" t="str">
        <f>IF(ISBLANK(L253)," ",IF(L253&lt;=Scenario!$C$3,0,IF(L253&lt;=Scenario!$C$5,1,IF(L253&lt;=Scenario!$C$6,2,IF(L253&lt;=Scenario!$C$7,3,IF(L253&lt;=Scenario!$C$8,4,5))))))</f>
        <v> </v>
      </c>
      <c r="AB253" s="3" t="str">
        <f>IF(ISBLANK(M253)," ",IF(M253&lt;=Scenario!$G$3,0,IF(M253&lt;=Scenario!$G$5,1,IF(M253&lt;=Scenario!$G$6,2,IF(M253&lt;=Scenario!$G$7,3,IF(M253&lt;=Scenario!$G$8,4,IF(M253&lt;=Scenario!$G$9,5,IF(M253&lt;=Scenario!$G$10,6,7))))))))</f>
        <v> </v>
      </c>
      <c r="AC253" s="3" t="str">
        <f>IF(ISBLANK(I253)," ",IF(I253&lt;=Scenario!$O$3,0,IF(I253&lt;=Scenario!$O$5,1,IF(I253&lt;=Scenario!$O$6,2,IF(I253&lt;=Scenario!$O$7,3,IF(I253&lt;=Scenario!$O$8,4,IF(I253&lt;=Scenario!$O$9,5,IF(I253&lt;=Scenario!$O$10,6,IF(I253&lt;=Scenario!$O$11,7,IF(I253&lt;=Scenario!$O$12,8,IF(I253&lt;=Scenario!$O$13,9,IF(I253&lt;=Scenario!$O$14,10,IF(I253&lt;=Scenario!$O$15,11,IF(I253&lt;=Scenario!$O$16,12,IF(I253&lt;=Scenario!$O$17,13,IF(I253&lt;=Scenario!$O$18,14,IF(I253&lt;=Scenario!$O$19,15,IF(I253&lt;=Scenario!$O$20,16,IF(I253&lt;=Scenario!$O$21,17,IF(I253&lt;=Scenario!$O$22,18,IF(I253&lt;=Scenario!$O$23,19,20)))))))))))))))))))))</f>
        <v> </v>
      </c>
      <c r="AD253" s="3" t="str">
        <f>IF(ISBLANK(G253)," ",IF(G253&lt;=Scenario!$AA$3,0,IF(G253&lt;=Scenario!$AA$5,1,IF(G253&lt;=Scenario!$AA$6,2,IF(G253&lt;=Scenario!$AA$7,3,IF(G253&lt;=Scenario!$AA$8,4,IF(G253&lt;=Scenario!$AA$9,5,IF(G253&lt;=Scenario!$AA$10,6,IF(G253&lt;=Scenario!$AA$11,7,IF(G253&lt;=Scenario!$AA$12,8,IF(G253&lt;=Scenario!$AA$13,9,IF(G253&lt;=Scenario!$AA$14,10,IF(G253&lt;=Scenario!$AA$15,11,IF(G253&lt;=Scenario!$AA$16,12,IF(G253&lt;=Scenario!$AA$17,13,IF(G253&lt;=Scenario!$AA$18,14,15))))))))))))))))</f>
        <v> </v>
      </c>
      <c r="AE253" s="3">
        <f>IF(ISBLANK(F253)," ",IF(F253&lt;=Scenario!$AI$3,0,IF(F253&lt;=Scenario!$AI$5,1,IF(F253&lt;=Scenario!$AI$6,2,IF(F253&lt;=Scenario!$AI$7,3,IF(F253&lt;=Scenario!$AI$8,4,IF(F253&lt;=Scenario!$AI$9,5,IF(F253&lt;=Scenario!$AI$10,6,IF(F253&lt;=Scenario!$AI$11,7,IF(F253&lt;=Scenario!$AI$12,8,IF(F253&lt;=Scenario!$AI$13,9,10)))))))))))</f>
        <v>0</v>
      </c>
      <c r="AF253" s="3" t="str">
        <f t="shared" si="17"/>
        <v> </v>
      </c>
      <c r="AG253" s="140" t="str">
        <f t="shared" si="18"/>
        <v>#VALUE!</v>
      </c>
      <c r="AH253" s="141" t="str">
        <f t="shared" si="19"/>
        <v>#VALUE!</v>
      </c>
      <c r="AI253" s="95" t="str">
        <f t="shared" si="20"/>
        <v>#VALUE!</v>
      </c>
      <c r="AJ253" s="69" t="str">
        <f t="shared" si="21"/>
        <v>missing data</v>
      </c>
      <c r="AK253" s="74" t="str">
        <f t="shared" si="22"/>
        <v>missing data</v>
      </c>
      <c r="AL253" s="3"/>
      <c r="AM253" s="3"/>
      <c r="AN253" s="3"/>
      <c r="AO253" s="3"/>
      <c r="AP253" s="3"/>
      <c r="AQ253" s="3"/>
      <c r="AR253" s="3"/>
      <c r="AS253" s="3"/>
      <c r="AT253" s="3"/>
      <c r="AU253" s="3"/>
      <c r="AV253" s="3"/>
      <c r="AW253" s="3"/>
      <c r="AX253" s="3"/>
      <c r="AY253" s="3"/>
      <c r="AZ253" s="3"/>
      <c r="BA253" s="3"/>
      <c r="BB253" s="3"/>
      <c r="BC253" s="3"/>
      <c r="BD253" s="3"/>
      <c r="BE253" s="3"/>
      <c r="BF253" s="3"/>
      <c r="BG253" s="3"/>
    </row>
    <row r="254" ht="15.75" customHeight="1">
      <c r="A254" s="3" t="s">
        <v>3615</v>
      </c>
      <c r="B254" s="57"/>
      <c r="C254" s="58"/>
      <c r="D254" s="60"/>
      <c r="E254" s="144" t="str">
        <f t="shared" si="1"/>
        <v>#DIV/0!</v>
      </c>
      <c r="F254" s="135">
        <f t="shared" si="2"/>
        <v>0</v>
      </c>
      <c r="G254" s="58"/>
      <c r="H254" s="59">
        <f t="shared" si="30"/>
        <v>0</v>
      </c>
      <c r="I254" s="136"/>
      <c r="J254" s="61"/>
      <c r="K254" s="61"/>
      <c r="L254" s="61"/>
      <c r="M254" s="62"/>
      <c r="N254" s="120" t="str">
        <f t="shared" si="4"/>
        <v> </v>
      </c>
      <c r="O254" s="3" t="str">
        <f t="shared" si="5"/>
        <v> </v>
      </c>
      <c r="P254" s="147" t="str">
        <f t="shared" si="31"/>
        <v> </v>
      </c>
      <c r="Q254" s="3">
        <f t="shared" si="7"/>
        <v>0</v>
      </c>
      <c r="R254" s="3" t="str">
        <f t="shared" si="8"/>
        <v> </v>
      </c>
      <c r="S254" s="3" t="str">
        <f t="shared" si="9"/>
        <v> </v>
      </c>
      <c r="T254" s="3" t="str">
        <f t="shared" si="33"/>
        <v> </v>
      </c>
      <c r="U254" s="120" t="str">
        <f t="shared" si="11"/>
        <v>#VALUE!</v>
      </c>
      <c r="V254" s="3" t="str">
        <f t="shared" si="12"/>
        <v>#VALUE!</v>
      </c>
      <c r="W254" s="145" t="str">
        <f t="shared" si="13"/>
        <v>#VALUE!</v>
      </c>
      <c r="X254" s="69" t="str">
        <f t="shared" si="32"/>
        <v>donnée(s) manquante(s)</v>
      </c>
      <c r="Y254" s="70" t="str">
        <f t="shared" si="15"/>
        <v>donnée(s) manquante(s)</v>
      </c>
      <c r="Z254" s="139" t="str">
        <f t="shared" si="16"/>
        <v>#DIV/0!</v>
      </c>
      <c r="AA254" s="3" t="str">
        <f>IF(ISBLANK(L254)," ",IF(L254&lt;=Scenario!$C$3,0,IF(L254&lt;=Scenario!$C$5,1,IF(L254&lt;=Scenario!$C$6,2,IF(L254&lt;=Scenario!$C$7,3,IF(L254&lt;=Scenario!$C$8,4,5))))))</f>
        <v> </v>
      </c>
      <c r="AB254" s="3" t="str">
        <f>IF(ISBLANK(M254)," ",IF(M254&lt;=Scenario!$G$3,0,IF(M254&lt;=Scenario!$G$5,1,IF(M254&lt;=Scenario!$G$6,2,IF(M254&lt;=Scenario!$G$7,3,IF(M254&lt;=Scenario!$G$8,4,IF(M254&lt;=Scenario!$G$9,5,IF(M254&lt;=Scenario!$G$10,6,7))))))))</f>
        <v> </v>
      </c>
      <c r="AC254" s="3" t="str">
        <f>IF(ISBLANK(I254)," ",IF(I254&lt;=Scenario!$O$3,0,IF(I254&lt;=Scenario!$O$5,1,IF(I254&lt;=Scenario!$O$6,2,IF(I254&lt;=Scenario!$O$7,3,IF(I254&lt;=Scenario!$O$8,4,IF(I254&lt;=Scenario!$O$9,5,IF(I254&lt;=Scenario!$O$10,6,IF(I254&lt;=Scenario!$O$11,7,IF(I254&lt;=Scenario!$O$12,8,IF(I254&lt;=Scenario!$O$13,9,IF(I254&lt;=Scenario!$O$14,10,IF(I254&lt;=Scenario!$O$15,11,IF(I254&lt;=Scenario!$O$16,12,IF(I254&lt;=Scenario!$O$17,13,IF(I254&lt;=Scenario!$O$18,14,IF(I254&lt;=Scenario!$O$19,15,IF(I254&lt;=Scenario!$O$20,16,IF(I254&lt;=Scenario!$O$21,17,IF(I254&lt;=Scenario!$O$22,18,IF(I254&lt;=Scenario!$O$23,19,20)))))))))))))))))))))</f>
        <v> </v>
      </c>
      <c r="AD254" s="3" t="str">
        <f>IF(ISBLANK(G254)," ",IF(G254&lt;=Scenario!$AA$3,0,IF(G254&lt;=Scenario!$AA$5,1,IF(G254&lt;=Scenario!$AA$6,2,IF(G254&lt;=Scenario!$AA$7,3,IF(G254&lt;=Scenario!$AA$8,4,IF(G254&lt;=Scenario!$AA$9,5,IF(G254&lt;=Scenario!$AA$10,6,IF(G254&lt;=Scenario!$AA$11,7,IF(G254&lt;=Scenario!$AA$12,8,IF(G254&lt;=Scenario!$AA$13,9,IF(G254&lt;=Scenario!$AA$14,10,IF(G254&lt;=Scenario!$AA$15,11,IF(G254&lt;=Scenario!$AA$16,12,IF(G254&lt;=Scenario!$AA$17,13,IF(G254&lt;=Scenario!$AA$18,14,15))))))))))))))))</f>
        <v> </v>
      </c>
      <c r="AE254" s="3">
        <f>IF(ISBLANK(F254)," ",IF(F254&lt;=Scenario!$AI$3,0,IF(F254&lt;=Scenario!$AI$5,1,IF(F254&lt;=Scenario!$AI$6,2,IF(F254&lt;=Scenario!$AI$7,3,IF(F254&lt;=Scenario!$AI$8,4,IF(F254&lt;=Scenario!$AI$9,5,IF(F254&lt;=Scenario!$AI$10,6,IF(F254&lt;=Scenario!$AI$11,7,IF(F254&lt;=Scenario!$AI$12,8,IF(F254&lt;=Scenario!$AI$13,9,10)))))))))))</f>
        <v>0</v>
      </c>
      <c r="AF254" s="3" t="str">
        <f t="shared" si="17"/>
        <v> </v>
      </c>
      <c r="AG254" s="140" t="str">
        <f t="shared" si="18"/>
        <v>#VALUE!</v>
      </c>
      <c r="AH254" s="141" t="str">
        <f t="shared" si="19"/>
        <v>#VALUE!</v>
      </c>
      <c r="AI254" s="95" t="str">
        <f t="shared" si="20"/>
        <v>#VALUE!</v>
      </c>
      <c r="AJ254" s="69" t="str">
        <f t="shared" si="21"/>
        <v>missing data</v>
      </c>
      <c r="AK254" s="74" t="str">
        <f t="shared" si="22"/>
        <v>missing data</v>
      </c>
      <c r="AL254" s="3"/>
      <c r="AM254" s="3"/>
      <c r="AN254" s="3"/>
      <c r="AO254" s="3"/>
      <c r="AP254" s="3"/>
      <c r="AQ254" s="3"/>
      <c r="AR254" s="3"/>
      <c r="AS254" s="3"/>
      <c r="AT254" s="3"/>
      <c r="AU254" s="3"/>
      <c r="AV254" s="3"/>
      <c r="AW254" s="3"/>
      <c r="AX254" s="3"/>
      <c r="AY254" s="3"/>
      <c r="AZ254" s="3"/>
      <c r="BA254" s="3"/>
      <c r="BB254" s="3"/>
      <c r="BC254" s="3"/>
      <c r="BD254" s="3"/>
      <c r="BE254" s="3"/>
      <c r="BF254" s="3"/>
      <c r="BG254" s="3"/>
    </row>
    <row r="255" ht="15.75" customHeight="1">
      <c r="A255" s="3" t="s">
        <v>3616</v>
      </c>
      <c r="B255" s="57"/>
      <c r="C255" s="58"/>
      <c r="D255" s="60"/>
      <c r="E255" s="144" t="str">
        <f t="shared" si="1"/>
        <v>#DIV/0!</v>
      </c>
      <c r="F255" s="135">
        <f t="shared" si="2"/>
        <v>0</v>
      </c>
      <c r="G255" s="58"/>
      <c r="H255" s="59">
        <f t="shared" si="30"/>
        <v>0</v>
      </c>
      <c r="I255" s="136"/>
      <c r="J255" s="61"/>
      <c r="K255" s="61"/>
      <c r="L255" s="61"/>
      <c r="M255" s="62"/>
      <c r="N255" s="120" t="str">
        <f t="shared" si="4"/>
        <v> </v>
      </c>
      <c r="O255" s="3" t="str">
        <f t="shared" si="5"/>
        <v> </v>
      </c>
      <c r="P255" s="147" t="str">
        <f t="shared" si="31"/>
        <v> </v>
      </c>
      <c r="Q255" s="3">
        <f t="shared" si="7"/>
        <v>0</v>
      </c>
      <c r="R255" s="3" t="str">
        <f t="shared" si="8"/>
        <v> </v>
      </c>
      <c r="S255" s="3" t="str">
        <f t="shared" si="9"/>
        <v> </v>
      </c>
      <c r="T255" s="3" t="str">
        <f t="shared" si="33"/>
        <v> </v>
      </c>
      <c r="U255" s="120" t="str">
        <f t="shared" si="11"/>
        <v>#VALUE!</v>
      </c>
      <c r="V255" s="3" t="str">
        <f t="shared" si="12"/>
        <v>#VALUE!</v>
      </c>
      <c r="W255" s="145" t="str">
        <f t="shared" si="13"/>
        <v>#VALUE!</v>
      </c>
      <c r="X255" s="69" t="str">
        <f t="shared" si="32"/>
        <v>donnée(s) manquante(s)</v>
      </c>
      <c r="Y255" s="70" t="str">
        <f t="shared" si="15"/>
        <v>donnée(s) manquante(s)</v>
      </c>
      <c r="Z255" s="139" t="str">
        <f t="shared" si="16"/>
        <v>#DIV/0!</v>
      </c>
      <c r="AA255" s="3" t="str">
        <f>IF(ISBLANK(L255)," ",IF(L255&lt;=Scenario!$C$3,0,IF(L255&lt;=Scenario!$C$5,1,IF(L255&lt;=Scenario!$C$6,2,IF(L255&lt;=Scenario!$C$7,3,IF(L255&lt;=Scenario!$C$8,4,5))))))</f>
        <v> </v>
      </c>
      <c r="AB255" s="3" t="str">
        <f>IF(ISBLANK(M255)," ",IF(M255&lt;=Scenario!$G$3,0,IF(M255&lt;=Scenario!$G$5,1,IF(M255&lt;=Scenario!$G$6,2,IF(M255&lt;=Scenario!$G$7,3,IF(M255&lt;=Scenario!$G$8,4,IF(M255&lt;=Scenario!$G$9,5,IF(M255&lt;=Scenario!$G$10,6,7))))))))</f>
        <v> </v>
      </c>
      <c r="AC255" s="3" t="str">
        <f>IF(ISBLANK(I255)," ",IF(I255&lt;=Scenario!$O$3,0,IF(I255&lt;=Scenario!$O$5,1,IF(I255&lt;=Scenario!$O$6,2,IF(I255&lt;=Scenario!$O$7,3,IF(I255&lt;=Scenario!$O$8,4,IF(I255&lt;=Scenario!$O$9,5,IF(I255&lt;=Scenario!$O$10,6,IF(I255&lt;=Scenario!$O$11,7,IF(I255&lt;=Scenario!$O$12,8,IF(I255&lt;=Scenario!$O$13,9,IF(I255&lt;=Scenario!$O$14,10,IF(I255&lt;=Scenario!$O$15,11,IF(I255&lt;=Scenario!$O$16,12,IF(I255&lt;=Scenario!$O$17,13,IF(I255&lt;=Scenario!$O$18,14,IF(I255&lt;=Scenario!$O$19,15,IF(I255&lt;=Scenario!$O$20,16,IF(I255&lt;=Scenario!$O$21,17,IF(I255&lt;=Scenario!$O$22,18,IF(I255&lt;=Scenario!$O$23,19,20)))))))))))))))))))))</f>
        <v> </v>
      </c>
      <c r="AD255" s="3" t="str">
        <f>IF(ISBLANK(G255)," ",IF(G255&lt;=Scenario!$AA$3,0,IF(G255&lt;=Scenario!$AA$5,1,IF(G255&lt;=Scenario!$AA$6,2,IF(G255&lt;=Scenario!$AA$7,3,IF(G255&lt;=Scenario!$AA$8,4,IF(G255&lt;=Scenario!$AA$9,5,IF(G255&lt;=Scenario!$AA$10,6,IF(G255&lt;=Scenario!$AA$11,7,IF(G255&lt;=Scenario!$AA$12,8,IF(G255&lt;=Scenario!$AA$13,9,IF(G255&lt;=Scenario!$AA$14,10,IF(G255&lt;=Scenario!$AA$15,11,IF(G255&lt;=Scenario!$AA$16,12,IF(G255&lt;=Scenario!$AA$17,13,IF(G255&lt;=Scenario!$AA$18,14,15))))))))))))))))</f>
        <v> </v>
      </c>
      <c r="AE255" s="3">
        <f>IF(ISBLANK(F255)," ",IF(F255&lt;=Scenario!$AI$3,0,IF(F255&lt;=Scenario!$AI$5,1,IF(F255&lt;=Scenario!$AI$6,2,IF(F255&lt;=Scenario!$AI$7,3,IF(F255&lt;=Scenario!$AI$8,4,IF(F255&lt;=Scenario!$AI$9,5,IF(F255&lt;=Scenario!$AI$10,6,IF(F255&lt;=Scenario!$AI$11,7,IF(F255&lt;=Scenario!$AI$12,8,IF(F255&lt;=Scenario!$AI$13,9,10)))))))))))</f>
        <v>0</v>
      </c>
      <c r="AF255" s="3" t="str">
        <f t="shared" si="17"/>
        <v> </v>
      </c>
      <c r="AG255" s="140" t="str">
        <f t="shared" si="18"/>
        <v>#VALUE!</v>
      </c>
      <c r="AH255" s="141" t="str">
        <f t="shared" si="19"/>
        <v>#VALUE!</v>
      </c>
      <c r="AI255" s="95" t="str">
        <f t="shared" si="20"/>
        <v>#VALUE!</v>
      </c>
      <c r="AJ255" s="69" t="str">
        <f t="shared" si="21"/>
        <v>missing data</v>
      </c>
      <c r="AK255" s="74" t="str">
        <f t="shared" si="22"/>
        <v>missing data</v>
      </c>
      <c r="AL255" s="3"/>
      <c r="AM255" s="3"/>
      <c r="AN255" s="3"/>
      <c r="AO255" s="3"/>
      <c r="AP255" s="3"/>
      <c r="AQ255" s="3"/>
      <c r="AR255" s="3"/>
      <c r="AS255" s="3"/>
      <c r="AT255" s="3"/>
      <c r="AU255" s="3"/>
      <c r="AV255" s="3"/>
      <c r="AW255" s="3"/>
      <c r="AX255" s="3"/>
      <c r="AY255" s="3"/>
      <c r="AZ255" s="3"/>
      <c r="BA255" s="3"/>
      <c r="BB255" s="3"/>
      <c r="BC255" s="3"/>
      <c r="BD255" s="3"/>
      <c r="BE255" s="3"/>
      <c r="BF255" s="3"/>
      <c r="BG255" s="3"/>
    </row>
    <row r="256" ht="15.75" customHeight="1">
      <c r="A256" s="3" t="s">
        <v>3617</v>
      </c>
      <c r="B256" s="57"/>
      <c r="C256" s="58"/>
      <c r="D256" s="60"/>
      <c r="E256" s="144" t="str">
        <f t="shared" si="1"/>
        <v>#DIV/0!</v>
      </c>
      <c r="F256" s="135">
        <f t="shared" si="2"/>
        <v>0</v>
      </c>
      <c r="G256" s="58"/>
      <c r="H256" s="59">
        <f t="shared" si="30"/>
        <v>0</v>
      </c>
      <c r="I256" s="136"/>
      <c r="J256" s="61"/>
      <c r="K256" s="61"/>
      <c r="L256" s="61"/>
      <c r="M256" s="62"/>
      <c r="N256" s="120" t="str">
        <f t="shared" si="4"/>
        <v> </v>
      </c>
      <c r="O256" s="3" t="str">
        <f t="shared" si="5"/>
        <v> </v>
      </c>
      <c r="P256" s="147" t="str">
        <f t="shared" si="31"/>
        <v> </v>
      </c>
      <c r="Q256" s="3">
        <f t="shared" si="7"/>
        <v>0</v>
      </c>
      <c r="R256" s="3" t="str">
        <f t="shared" si="8"/>
        <v> </v>
      </c>
      <c r="S256" s="3" t="str">
        <f t="shared" si="9"/>
        <v> </v>
      </c>
      <c r="T256" s="3" t="str">
        <f t="shared" si="33"/>
        <v> </v>
      </c>
      <c r="U256" s="120" t="str">
        <f t="shared" si="11"/>
        <v>#VALUE!</v>
      </c>
      <c r="V256" s="3" t="str">
        <f t="shared" si="12"/>
        <v>#VALUE!</v>
      </c>
      <c r="W256" s="145" t="str">
        <f t="shared" si="13"/>
        <v>#VALUE!</v>
      </c>
      <c r="X256" s="69" t="str">
        <f t="shared" si="32"/>
        <v>donnée(s) manquante(s)</v>
      </c>
      <c r="Y256" s="70" t="str">
        <f t="shared" si="15"/>
        <v>donnée(s) manquante(s)</v>
      </c>
      <c r="Z256" s="139" t="str">
        <f t="shared" si="16"/>
        <v>#DIV/0!</v>
      </c>
      <c r="AA256" s="3" t="str">
        <f>IF(ISBLANK(L256)," ",IF(L256&lt;=Scenario!$C$3,0,IF(L256&lt;=Scenario!$C$5,1,IF(L256&lt;=Scenario!$C$6,2,IF(L256&lt;=Scenario!$C$7,3,IF(L256&lt;=Scenario!$C$8,4,5))))))</f>
        <v> </v>
      </c>
      <c r="AB256" s="3" t="str">
        <f>IF(ISBLANK(M256)," ",IF(M256&lt;=Scenario!$G$3,0,IF(M256&lt;=Scenario!$G$5,1,IF(M256&lt;=Scenario!$G$6,2,IF(M256&lt;=Scenario!$G$7,3,IF(M256&lt;=Scenario!$G$8,4,IF(M256&lt;=Scenario!$G$9,5,IF(M256&lt;=Scenario!$G$10,6,7))))))))</f>
        <v> </v>
      </c>
      <c r="AC256" s="3" t="str">
        <f>IF(ISBLANK(I256)," ",IF(I256&lt;=Scenario!$O$3,0,IF(I256&lt;=Scenario!$O$5,1,IF(I256&lt;=Scenario!$O$6,2,IF(I256&lt;=Scenario!$O$7,3,IF(I256&lt;=Scenario!$O$8,4,IF(I256&lt;=Scenario!$O$9,5,IF(I256&lt;=Scenario!$O$10,6,IF(I256&lt;=Scenario!$O$11,7,IF(I256&lt;=Scenario!$O$12,8,IF(I256&lt;=Scenario!$O$13,9,IF(I256&lt;=Scenario!$O$14,10,IF(I256&lt;=Scenario!$O$15,11,IF(I256&lt;=Scenario!$O$16,12,IF(I256&lt;=Scenario!$O$17,13,IF(I256&lt;=Scenario!$O$18,14,IF(I256&lt;=Scenario!$O$19,15,IF(I256&lt;=Scenario!$O$20,16,IF(I256&lt;=Scenario!$O$21,17,IF(I256&lt;=Scenario!$O$22,18,IF(I256&lt;=Scenario!$O$23,19,20)))))))))))))))))))))</f>
        <v> </v>
      </c>
      <c r="AD256" s="3" t="str">
        <f>IF(ISBLANK(G256)," ",IF(G256&lt;=Scenario!$AA$3,0,IF(G256&lt;=Scenario!$AA$5,1,IF(G256&lt;=Scenario!$AA$6,2,IF(G256&lt;=Scenario!$AA$7,3,IF(G256&lt;=Scenario!$AA$8,4,IF(G256&lt;=Scenario!$AA$9,5,IF(G256&lt;=Scenario!$AA$10,6,IF(G256&lt;=Scenario!$AA$11,7,IF(G256&lt;=Scenario!$AA$12,8,IF(G256&lt;=Scenario!$AA$13,9,IF(G256&lt;=Scenario!$AA$14,10,IF(G256&lt;=Scenario!$AA$15,11,IF(G256&lt;=Scenario!$AA$16,12,IF(G256&lt;=Scenario!$AA$17,13,IF(G256&lt;=Scenario!$AA$18,14,15))))))))))))))))</f>
        <v> </v>
      </c>
      <c r="AE256" s="3">
        <f>IF(ISBLANK(F256)," ",IF(F256&lt;=Scenario!$AI$3,0,IF(F256&lt;=Scenario!$AI$5,1,IF(F256&lt;=Scenario!$AI$6,2,IF(F256&lt;=Scenario!$AI$7,3,IF(F256&lt;=Scenario!$AI$8,4,IF(F256&lt;=Scenario!$AI$9,5,IF(F256&lt;=Scenario!$AI$10,6,IF(F256&lt;=Scenario!$AI$11,7,IF(F256&lt;=Scenario!$AI$12,8,IF(F256&lt;=Scenario!$AI$13,9,10)))))))))))</f>
        <v>0</v>
      </c>
      <c r="AF256" s="3" t="str">
        <f t="shared" si="17"/>
        <v> </v>
      </c>
      <c r="AG256" s="140" t="str">
        <f t="shared" si="18"/>
        <v>#VALUE!</v>
      </c>
      <c r="AH256" s="141" t="str">
        <f t="shared" si="19"/>
        <v>#VALUE!</v>
      </c>
      <c r="AI256" s="95" t="str">
        <f t="shared" si="20"/>
        <v>#VALUE!</v>
      </c>
      <c r="AJ256" s="69" t="str">
        <f t="shared" si="21"/>
        <v>missing data</v>
      </c>
      <c r="AK256" s="74" t="str">
        <f t="shared" si="22"/>
        <v>missing data</v>
      </c>
      <c r="AL256" s="3"/>
      <c r="AM256" s="3"/>
      <c r="AN256" s="3"/>
      <c r="AO256" s="3"/>
      <c r="AP256" s="3"/>
      <c r="AQ256" s="3"/>
      <c r="AR256" s="3"/>
      <c r="AS256" s="3"/>
      <c r="AT256" s="3"/>
      <c r="AU256" s="3"/>
      <c r="AV256" s="3"/>
      <c r="AW256" s="3"/>
      <c r="AX256" s="3"/>
      <c r="AY256" s="3"/>
      <c r="AZ256" s="3"/>
      <c r="BA256" s="3"/>
      <c r="BB256" s="3"/>
      <c r="BC256" s="3"/>
      <c r="BD256" s="3"/>
      <c r="BE256" s="3"/>
      <c r="BF256" s="3"/>
      <c r="BG256" s="3"/>
    </row>
    <row r="257" ht="15.75" customHeight="1">
      <c r="A257" s="3" t="s">
        <v>3618</v>
      </c>
      <c r="B257" s="57"/>
      <c r="C257" s="58"/>
      <c r="D257" s="60"/>
      <c r="E257" s="144" t="str">
        <f t="shared" si="1"/>
        <v>#DIV/0!</v>
      </c>
      <c r="F257" s="135">
        <f t="shared" si="2"/>
        <v>0</v>
      </c>
      <c r="G257" s="58"/>
      <c r="H257" s="59">
        <f t="shared" si="30"/>
        <v>0</v>
      </c>
      <c r="I257" s="136"/>
      <c r="J257" s="61"/>
      <c r="K257" s="61"/>
      <c r="L257" s="61"/>
      <c r="M257" s="62"/>
      <c r="N257" s="120" t="str">
        <f t="shared" si="4"/>
        <v> </v>
      </c>
      <c r="O257" s="3" t="str">
        <f t="shared" si="5"/>
        <v> </v>
      </c>
      <c r="P257" s="147" t="str">
        <f t="shared" si="31"/>
        <v> </v>
      </c>
      <c r="Q257" s="3">
        <f t="shared" si="7"/>
        <v>0</v>
      </c>
      <c r="R257" s="3" t="str">
        <f t="shared" si="8"/>
        <v> </v>
      </c>
      <c r="S257" s="3" t="str">
        <f t="shared" si="9"/>
        <v> </v>
      </c>
      <c r="T257" s="3" t="str">
        <f t="shared" si="33"/>
        <v> </v>
      </c>
      <c r="U257" s="120" t="str">
        <f t="shared" si="11"/>
        <v>#VALUE!</v>
      </c>
      <c r="V257" s="3" t="str">
        <f t="shared" si="12"/>
        <v>#VALUE!</v>
      </c>
      <c r="W257" s="145" t="str">
        <f t="shared" si="13"/>
        <v>#VALUE!</v>
      </c>
      <c r="X257" s="69" t="str">
        <f t="shared" si="32"/>
        <v>donnée(s) manquante(s)</v>
      </c>
      <c r="Y257" s="70" t="str">
        <f t="shared" si="15"/>
        <v>donnée(s) manquante(s)</v>
      </c>
      <c r="Z257" s="139" t="str">
        <f t="shared" si="16"/>
        <v>#DIV/0!</v>
      </c>
      <c r="AA257" s="3" t="str">
        <f>IF(ISBLANK(L257)," ",IF(L257&lt;=Scenario!$C$3,0,IF(L257&lt;=Scenario!$C$5,1,IF(L257&lt;=Scenario!$C$6,2,IF(L257&lt;=Scenario!$C$7,3,IF(L257&lt;=Scenario!$C$8,4,5))))))</f>
        <v> </v>
      </c>
      <c r="AB257" s="3" t="str">
        <f>IF(ISBLANK(M257)," ",IF(M257&lt;=Scenario!$G$3,0,IF(M257&lt;=Scenario!$G$5,1,IF(M257&lt;=Scenario!$G$6,2,IF(M257&lt;=Scenario!$G$7,3,IF(M257&lt;=Scenario!$G$8,4,IF(M257&lt;=Scenario!$G$9,5,IF(M257&lt;=Scenario!$G$10,6,7))))))))</f>
        <v> </v>
      </c>
      <c r="AC257" s="3" t="str">
        <f>IF(ISBLANK(I257)," ",IF(I257&lt;=Scenario!$O$3,0,IF(I257&lt;=Scenario!$O$5,1,IF(I257&lt;=Scenario!$O$6,2,IF(I257&lt;=Scenario!$O$7,3,IF(I257&lt;=Scenario!$O$8,4,IF(I257&lt;=Scenario!$O$9,5,IF(I257&lt;=Scenario!$O$10,6,IF(I257&lt;=Scenario!$O$11,7,IF(I257&lt;=Scenario!$O$12,8,IF(I257&lt;=Scenario!$O$13,9,IF(I257&lt;=Scenario!$O$14,10,IF(I257&lt;=Scenario!$O$15,11,IF(I257&lt;=Scenario!$O$16,12,IF(I257&lt;=Scenario!$O$17,13,IF(I257&lt;=Scenario!$O$18,14,IF(I257&lt;=Scenario!$O$19,15,IF(I257&lt;=Scenario!$O$20,16,IF(I257&lt;=Scenario!$O$21,17,IF(I257&lt;=Scenario!$O$22,18,IF(I257&lt;=Scenario!$O$23,19,20)))))))))))))))))))))</f>
        <v> </v>
      </c>
      <c r="AD257" s="3" t="str">
        <f>IF(ISBLANK(G257)," ",IF(G257&lt;=Scenario!$AA$3,0,IF(G257&lt;=Scenario!$AA$5,1,IF(G257&lt;=Scenario!$AA$6,2,IF(G257&lt;=Scenario!$AA$7,3,IF(G257&lt;=Scenario!$AA$8,4,IF(G257&lt;=Scenario!$AA$9,5,IF(G257&lt;=Scenario!$AA$10,6,IF(G257&lt;=Scenario!$AA$11,7,IF(G257&lt;=Scenario!$AA$12,8,IF(G257&lt;=Scenario!$AA$13,9,IF(G257&lt;=Scenario!$AA$14,10,IF(G257&lt;=Scenario!$AA$15,11,IF(G257&lt;=Scenario!$AA$16,12,IF(G257&lt;=Scenario!$AA$17,13,IF(G257&lt;=Scenario!$AA$18,14,15))))))))))))))))</f>
        <v> </v>
      </c>
      <c r="AE257" s="3">
        <f>IF(ISBLANK(F257)," ",IF(F257&lt;=Scenario!$AI$3,0,IF(F257&lt;=Scenario!$AI$5,1,IF(F257&lt;=Scenario!$AI$6,2,IF(F257&lt;=Scenario!$AI$7,3,IF(F257&lt;=Scenario!$AI$8,4,IF(F257&lt;=Scenario!$AI$9,5,IF(F257&lt;=Scenario!$AI$10,6,IF(F257&lt;=Scenario!$AI$11,7,IF(F257&lt;=Scenario!$AI$12,8,IF(F257&lt;=Scenario!$AI$13,9,10)))))))))))</f>
        <v>0</v>
      </c>
      <c r="AF257" s="3" t="str">
        <f t="shared" si="17"/>
        <v> </v>
      </c>
      <c r="AG257" s="140" t="str">
        <f t="shared" si="18"/>
        <v>#VALUE!</v>
      </c>
      <c r="AH257" s="141" t="str">
        <f t="shared" si="19"/>
        <v>#VALUE!</v>
      </c>
      <c r="AI257" s="95" t="str">
        <f t="shared" si="20"/>
        <v>#VALUE!</v>
      </c>
      <c r="AJ257" s="69" t="str">
        <f t="shared" si="21"/>
        <v>missing data</v>
      </c>
      <c r="AK257" s="74" t="str">
        <f t="shared" si="22"/>
        <v>missing data</v>
      </c>
      <c r="AL257" s="3"/>
      <c r="AM257" s="3"/>
      <c r="AN257" s="3"/>
      <c r="AO257" s="3"/>
      <c r="AP257" s="3"/>
      <c r="AQ257" s="3"/>
      <c r="AR257" s="3"/>
      <c r="AS257" s="3"/>
      <c r="AT257" s="3"/>
      <c r="AU257" s="3"/>
      <c r="AV257" s="3"/>
      <c r="AW257" s="3"/>
      <c r="AX257" s="3"/>
      <c r="AY257" s="3"/>
      <c r="AZ257" s="3"/>
      <c r="BA257" s="3"/>
      <c r="BB257" s="3"/>
      <c r="BC257" s="3"/>
      <c r="BD257" s="3"/>
      <c r="BE257" s="3"/>
      <c r="BF257" s="3"/>
      <c r="BG257" s="3"/>
    </row>
    <row r="258" ht="15.75" customHeight="1">
      <c r="A258" s="3" t="s">
        <v>3619</v>
      </c>
      <c r="B258" s="57"/>
      <c r="C258" s="58"/>
      <c r="D258" s="60"/>
      <c r="E258" s="144" t="str">
        <f t="shared" si="1"/>
        <v>#DIV/0!</v>
      </c>
      <c r="F258" s="135">
        <f t="shared" si="2"/>
        <v>0</v>
      </c>
      <c r="G258" s="58"/>
      <c r="H258" s="59">
        <f t="shared" si="30"/>
        <v>0</v>
      </c>
      <c r="I258" s="136"/>
      <c r="J258" s="61"/>
      <c r="K258" s="61"/>
      <c r="L258" s="61"/>
      <c r="M258" s="62"/>
      <c r="N258" s="120" t="str">
        <f t="shared" si="4"/>
        <v> </v>
      </c>
      <c r="O258" s="3" t="str">
        <f t="shared" si="5"/>
        <v> </v>
      </c>
      <c r="P258" s="147" t="str">
        <f t="shared" si="31"/>
        <v> </v>
      </c>
      <c r="Q258" s="3">
        <f t="shared" si="7"/>
        <v>0</v>
      </c>
      <c r="R258" s="3" t="str">
        <f t="shared" si="8"/>
        <v> </v>
      </c>
      <c r="S258" s="3" t="str">
        <f t="shared" si="9"/>
        <v> </v>
      </c>
      <c r="T258" s="3" t="str">
        <f t="shared" si="33"/>
        <v> </v>
      </c>
      <c r="U258" s="120" t="str">
        <f t="shared" si="11"/>
        <v>#VALUE!</v>
      </c>
      <c r="V258" s="3" t="str">
        <f t="shared" si="12"/>
        <v>#VALUE!</v>
      </c>
      <c r="W258" s="145" t="str">
        <f t="shared" si="13"/>
        <v>#VALUE!</v>
      </c>
      <c r="X258" s="69" t="str">
        <f t="shared" si="32"/>
        <v>donnée(s) manquante(s)</v>
      </c>
      <c r="Y258" s="70" t="str">
        <f t="shared" si="15"/>
        <v>donnée(s) manquante(s)</v>
      </c>
      <c r="Z258" s="139" t="str">
        <f t="shared" si="16"/>
        <v>#DIV/0!</v>
      </c>
      <c r="AA258" s="3" t="str">
        <f>IF(ISBLANK(L258)," ",IF(L258&lt;=Scenario!$C$3,0,IF(L258&lt;=Scenario!$C$5,1,IF(L258&lt;=Scenario!$C$6,2,IF(L258&lt;=Scenario!$C$7,3,IF(L258&lt;=Scenario!$C$8,4,5))))))</f>
        <v> </v>
      </c>
      <c r="AB258" s="3" t="str">
        <f>IF(ISBLANK(M258)," ",IF(M258&lt;=Scenario!$G$3,0,IF(M258&lt;=Scenario!$G$5,1,IF(M258&lt;=Scenario!$G$6,2,IF(M258&lt;=Scenario!$G$7,3,IF(M258&lt;=Scenario!$G$8,4,IF(M258&lt;=Scenario!$G$9,5,IF(M258&lt;=Scenario!$G$10,6,7))))))))</f>
        <v> </v>
      </c>
      <c r="AC258" s="3" t="str">
        <f>IF(ISBLANK(I258)," ",IF(I258&lt;=Scenario!$O$3,0,IF(I258&lt;=Scenario!$O$5,1,IF(I258&lt;=Scenario!$O$6,2,IF(I258&lt;=Scenario!$O$7,3,IF(I258&lt;=Scenario!$O$8,4,IF(I258&lt;=Scenario!$O$9,5,IF(I258&lt;=Scenario!$O$10,6,IF(I258&lt;=Scenario!$O$11,7,IF(I258&lt;=Scenario!$O$12,8,IF(I258&lt;=Scenario!$O$13,9,IF(I258&lt;=Scenario!$O$14,10,IF(I258&lt;=Scenario!$O$15,11,IF(I258&lt;=Scenario!$O$16,12,IF(I258&lt;=Scenario!$O$17,13,IF(I258&lt;=Scenario!$O$18,14,IF(I258&lt;=Scenario!$O$19,15,IF(I258&lt;=Scenario!$O$20,16,IF(I258&lt;=Scenario!$O$21,17,IF(I258&lt;=Scenario!$O$22,18,IF(I258&lt;=Scenario!$O$23,19,20)))))))))))))))))))))</f>
        <v> </v>
      </c>
      <c r="AD258" s="3" t="str">
        <f>IF(ISBLANK(G258)," ",IF(G258&lt;=Scenario!$AA$3,0,IF(G258&lt;=Scenario!$AA$5,1,IF(G258&lt;=Scenario!$AA$6,2,IF(G258&lt;=Scenario!$AA$7,3,IF(G258&lt;=Scenario!$AA$8,4,IF(G258&lt;=Scenario!$AA$9,5,IF(G258&lt;=Scenario!$AA$10,6,IF(G258&lt;=Scenario!$AA$11,7,IF(G258&lt;=Scenario!$AA$12,8,IF(G258&lt;=Scenario!$AA$13,9,IF(G258&lt;=Scenario!$AA$14,10,IF(G258&lt;=Scenario!$AA$15,11,IF(G258&lt;=Scenario!$AA$16,12,IF(G258&lt;=Scenario!$AA$17,13,IF(G258&lt;=Scenario!$AA$18,14,15))))))))))))))))</f>
        <v> </v>
      </c>
      <c r="AE258" s="3">
        <f>IF(ISBLANK(F258)," ",IF(F258&lt;=Scenario!$AI$3,0,IF(F258&lt;=Scenario!$AI$5,1,IF(F258&lt;=Scenario!$AI$6,2,IF(F258&lt;=Scenario!$AI$7,3,IF(F258&lt;=Scenario!$AI$8,4,IF(F258&lt;=Scenario!$AI$9,5,IF(F258&lt;=Scenario!$AI$10,6,IF(F258&lt;=Scenario!$AI$11,7,IF(F258&lt;=Scenario!$AI$12,8,IF(F258&lt;=Scenario!$AI$13,9,10)))))))))))</f>
        <v>0</v>
      </c>
      <c r="AF258" s="3" t="str">
        <f t="shared" si="17"/>
        <v> </v>
      </c>
      <c r="AG258" s="140" t="str">
        <f t="shared" si="18"/>
        <v>#VALUE!</v>
      </c>
      <c r="AH258" s="141" t="str">
        <f t="shared" si="19"/>
        <v>#VALUE!</v>
      </c>
      <c r="AI258" s="95" t="str">
        <f t="shared" si="20"/>
        <v>#VALUE!</v>
      </c>
      <c r="AJ258" s="69" t="str">
        <f t="shared" si="21"/>
        <v>missing data</v>
      </c>
      <c r="AK258" s="74" t="str">
        <f t="shared" si="22"/>
        <v>missing data</v>
      </c>
      <c r="AL258" s="3"/>
      <c r="AM258" s="3"/>
      <c r="AN258" s="3"/>
      <c r="AO258" s="3"/>
      <c r="AP258" s="3"/>
      <c r="AQ258" s="3"/>
      <c r="AR258" s="3"/>
      <c r="AS258" s="3"/>
      <c r="AT258" s="3"/>
      <c r="AU258" s="3"/>
      <c r="AV258" s="3"/>
      <c r="AW258" s="3"/>
      <c r="AX258" s="3"/>
      <c r="AY258" s="3"/>
      <c r="AZ258" s="3"/>
      <c r="BA258" s="3"/>
      <c r="BB258" s="3"/>
      <c r="BC258" s="3"/>
      <c r="BD258" s="3"/>
      <c r="BE258" s="3"/>
      <c r="BF258" s="3"/>
      <c r="BG258" s="3"/>
    </row>
    <row r="259" ht="15.75" customHeight="1">
      <c r="A259" s="3" t="s">
        <v>3620</v>
      </c>
      <c r="B259" s="57"/>
      <c r="C259" s="58"/>
      <c r="D259" s="60"/>
      <c r="E259" s="144" t="str">
        <f t="shared" si="1"/>
        <v>#DIV/0!</v>
      </c>
      <c r="F259" s="135">
        <f t="shared" si="2"/>
        <v>0</v>
      </c>
      <c r="G259" s="58"/>
      <c r="H259" s="59">
        <f t="shared" si="30"/>
        <v>0</v>
      </c>
      <c r="I259" s="136"/>
      <c r="J259" s="61"/>
      <c r="K259" s="61"/>
      <c r="L259" s="61"/>
      <c r="M259" s="62"/>
      <c r="N259" s="120" t="str">
        <f t="shared" si="4"/>
        <v> </v>
      </c>
      <c r="O259" s="3" t="str">
        <f t="shared" si="5"/>
        <v> </v>
      </c>
      <c r="P259" s="147" t="str">
        <f t="shared" si="31"/>
        <v> </v>
      </c>
      <c r="Q259" s="3">
        <f t="shared" si="7"/>
        <v>0</v>
      </c>
      <c r="R259" s="3" t="str">
        <f t="shared" si="8"/>
        <v> </v>
      </c>
      <c r="S259" s="3" t="str">
        <f t="shared" si="9"/>
        <v> </v>
      </c>
      <c r="T259" s="3" t="str">
        <f t="shared" si="33"/>
        <v> </v>
      </c>
      <c r="U259" s="120" t="str">
        <f t="shared" si="11"/>
        <v>#VALUE!</v>
      </c>
      <c r="V259" s="3" t="str">
        <f t="shared" si="12"/>
        <v>#VALUE!</v>
      </c>
      <c r="W259" s="145" t="str">
        <f t="shared" si="13"/>
        <v>#VALUE!</v>
      </c>
      <c r="X259" s="69" t="str">
        <f t="shared" si="32"/>
        <v>donnée(s) manquante(s)</v>
      </c>
      <c r="Y259" s="70" t="str">
        <f t="shared" si="15"/>
        <v>donnée(s) manquante(s)</v>
      </c>
      <c r="Z259" s="139" t="str">
        <f t="shared" si="16"/>
        <v>#DIV/0!</v>
      </c>
      <c r="AA259" s="3" t="str">
        <f>IF(ISBLANK(L259)," ",IF(L259&lt;=Scenario!$C$3,0,IF(L259&lt;=Scenario!$C$5,1,IF(L259&lt;=Scenario!$C$6,2,IF(L259&lt;=Scenario!$C$7,3,IF(L259&lt;=Scenario!$C$8,4,5))))))</f>
        <v> </v>
      </c>
      <c r="AB259" s="3" t="str">
        <f>IF(ISBLANK(M259)," ",IF(M259&lt;=Scenario!$G$3,0,IF(M259&lt;=Scenario!$G$5,1,IF(M259&lt;=Scenario!$G$6,2,IF(M259&lt;=Scenario!$G$7,3,IF(M259&lt;=Scenario!$G$8,4,IF(M259&lt;=Scenario!$G$9,5,IF(M259&lt;=Scenario!$G$10,6,7))))))))</f>
        <v> </v>
      </c>
      <c r="AC259" s="3" t="str">
        <f>IF(ISBLANK(I259)," ",IF(I259&lt;=Scenario!$O$3,0,IF(I259&lt;=Scenario!$O$5,1,IF(I259&lt;=Scenario!$O$6,2,IF(I259&lt;=Scenario!$O$7,3,IF(I259&lt;=Scenario!$O$8,4,IF(I259&lt;=Scenario!$O$9,5,IF(I259&lt;=Scenario!$O$10,6,IF(I259&lt;=Scenario!$O$11,7,IF(I259&lt;=Scenario!$O$12,8,IF(I259&lt;=Scenario!$O$13,9,IF(I259&lt;=Scenario!$O$14,10,IF(I259&lt;=Scenario!$O$15,11,IF(I259&lt;=Scenario!$O$16,12,IF(I259&lt;=Scenario!$O$17,13,IF(I259&lt;=Scenario!$O$18,14,IF(I259&lt;=Scenario!$O$19,15,IF(I259&lt;=Scenario!$O$20,16,IF(I259&lt;=Scenario!$O$21,17,IF(I259&lt;=Scenario!$O$22,18,IF(I259&lt;=Scenario!$O$23,19,20)))))))))))))))))))))</f>
        <v> </v>
      </c>
      <c r="AD259" s="3" t="str">
        <f>IF(ISBLANK(G259)," ",IF(G259&lt;=Scenario!$AA$3,0,IF(G259&lt;=Scenario!$AA$5,1,IF(G259&lt;=Scenario!$AA$6,2,IF(G259&lt;=Scenario!$AA$7,3,IF(G259&lt;=Scenario!$AA$8,4,IF(G259&lt;=Scenario!$AA$9,5,IF(G259&lt;=Scenario!$AA$10,6,IF(G259&lt;=Scenario!$AA$11,7,IF(G259&lt;=Scenario!$AA$12,8,IF(G259&lt;=Scenario!$AA$13,9,IF(G259&lt;=Scenario!$AA$14,10,IF(G259&lt;=Scenario!$AA$15,11,IF(G259&lt;=Scenario!$AA$16,12,IF(G259&lt;=Scenario!$AA$17,13,IF(G259&lt;=Scenario!$AA$18,14,15))))))))))))))))</f>
        <v> </v>
      </c>
      <c r="AE259" s="3">
        <f>IF(ISBLANK(F259)," ",IF(F259&lt;=Scenario!$AI$3,0,IF(F259&lt;=Scenario!$AI$5,1,IF(F259&lt;=Scenario!$AI$6,2,IF(F259&lt;=Scenario!$AI$7,3,IF(F259&lt;=Scenario!$AI$8,4,IF(F259&lt;=Scenario!$AI$9,5,IF(F259&lt;=Scenario!$AI$10,6,IF(F259&lt;=Scenario!$AI$11,7,IF(F259&lt;=Scenario!$AI$12,8,IF(F259&lt;=Scenario!$AI$13,9,10)))))))))))</f>
        <v>0</v>
      </c>
      <c r="AF259" s="3" t="str">
        <f t="shared" si="17"/>
        <v> </v>
      </c>
      <c r="AG259" s="140" t="str">
        <f t="shared" si="18"/>
        <v>#VALUE!</v>
      </c>
      <c r="AH259" s="141" t="str">
        <f t="shared" si="19"/>
        <v>#VALUE!</v>
      </c>
      <c r="AI259" s="95" t="str">
        <f t="shared" si="20"/>
        <v>#VALUE!</v>
      </c>
      <c r="AJ259" s="69" t="str">
        <f t="shared" si="21"/>
        <v>missing data</v>
      </c>
      <c r="AK259" s="74" t="str">
        <f t="shared" si="22"/>
        <v>missing data</v>
      </c>
      <c r="AL259" s="3"/>
      <c r="AM259" s="3"/>
      <c r="AN259" s="3"/>
      <c r="AO259" s="3"/>
      <c r="AP259" s="3"/>
      <c r="AQ259" s="3"/>
      <c r="AR259" s="3"/>
      <c r="AS259" s="3"/>
      <c r="AT259" s="3"/>
      <c r="AU259" s="3"/>
      <c r="AV259" s="3"/>
      <c r="AW259" s="3"/>
      <c r="AX259" s="3"/>
      <c r="AY259" s="3"/>
      <c r="AZ259" s="3"/>
      <c r="BA259" s="3"/>
      <c r="BB259" s="3"/>
      <c r="BC259" s="3"/>
      <c r="BD259" s="3"/>
      <c r="BE259" s="3"/>
      <c r="BF259" s="3"/>
      <c r="BG259" s="3"/>
    </row>
    <row r="260" ht="15.75" customHeight="1">
      <c r="A260" s="3" t="s">
        <v>3621</v>
      </c>
      <c r="B260" s="57"/>
      <c r="C260" s="58"/>
      <c r="D260" s="60"/>
      <c r="E260" s="144" t="str">
        <f t="shared" si="1"/>
        <v>#DIV/0!</v>
      </c>
      <c r="F260" s="135">
        <f t="shared" si="2"/>
        <v>0</v>
      </c>
      <c r="G260" s="58"/>
      <c r="H260" s="59">
        <f t="shared" si="30"/>
        <v>0</v>
      </c>
      <c r="I260" s="136"/>
      <c r="J260" s="61"/>
      <c r="K260" s="61"/>
      <c r="L260" s="61"/>
      <c r="M260" s="62"/>
      <c r="N260" s="120" t="str">
        <f t="shared" si="4"/>
        <v> </v>
      </c>
      <c r="O260" s="3" t="str">
        <f t="shared" si="5"/>
        <v> </v>
      </c>
      <c r="P260" s="147" t="str">
        <f t="shared" si="31"/>
        <v> </v>
      </c>
      <c r="Q260" s="3">
        <f t="shared" si="7"/>
        <v>0</v>
      </c>
      <c r="R260" s="3" t="str">
        <f t="shared" si="8"/>
        <v> </v>
      </c>
      <c r="S260" s="3" t="str">
        <f t="shared" si="9"/>
        <v> </v>
      </c>
      <c r="T260" s="3" t="str">
        <f t="shared" si="33"/>
        <v> </v>
      </c>
      <c r="U260" s="120" t="str">
        <f t="shared" si="11"/>
        <v>#VALUE!</v>
      </c>
      <c r="V260" s="3" t="str">
        <f t="shared" si="12"/>
        <v>#VALUE!</v>
      </c>
      <c r="W260" s="145" t="str">
        <f t="shared" si="13"/>
        <v>#VALUE!</v>
      </c>
      <c r="X260" s="69" t="str">
        <f t="shared" si="32"/>
        <v>donnée(s) manquante(s)</v>
      </c>
      <c r="Y260" s="70" t="str">
        <f t="shared" si="15"/>
        <v>donnée(s) manquante(s)</v>
      </c>
      <c r="Z260" s="139" t="str">
        <f t="shared" si="16"/>
        <v>#DIV/0!</v>
      </c>
      <c r="AA260" s="3" t="str">
        <f>IF(ISBLANK(L260)," ",IF(L260&lt;=Scenario!$C$3,0,IF(L260&lt;=Scenario!$C$5,1,IF(L260&lt;=Scenario!$C$6,2,IF(L260&lt;=Scenario!$C$7,3,IF(L260&lt;=Scenario!$C$8,4,5))))))</f>
        <v> </v>
      </c>
      <c r="AB260" s="3" t="str">
        <f>IF(ISBLANK(M260)," ",IF(M260&lt;=Scenario!$G$3,0,IF(M260&lt;=Scenario!$G$5,1,IF(M260&lt;=Scenario!$G$6,2,IF(M260&lt;=Scenario!$G$7,3,IF(M260&lt;=Scenario!$G$8,4,IF(M260&lt;=Scenario!$G$9,5,IF(M260&lt;=Scenario!$G$10,6,7))))))))</f>
        <v> </v>
      </c>
      <c r="AC260" s="3" t="str">
        <f>IF(ISBLANK(I260)," ",IF(I260&lt;=Scenario!$O$3,0,IF(I260&lt;=Scenario!$O$5,1,IF(I260&lt;=Scenario!$O$6,2,IF(I260&lt;=Scenario!$O$7,3,IF(I260&lt;=Scenario!$O$8,4,IF(I260&lt;=Scenario!$O$9,5,IF(I260&lt;=Scenario!$O$10,6,IF(I260&lt;=Scenario!$O$11,7,IF(I260&lt;=Scenario!$O$12,8,IF(I260&lt;=Scenario!$O$13,9,IF(I260&lt;=Scenario!$O$14,10,IF(I260&lt;=Scenario!$O$15,11,IF(I260&lt;=Scenario!$O$16,12,IF(I260&lt;=Scenario!$O$17,13,IF(I260&lt;=Scenario!$O$18,14,IF(I260&lt;=Scenario!$O$19,15,IF(I260&lt;=Scenario!$O$20,16,IF(I260&lt;=Scenario!$O$21,17,IF(I260&lt;=Scenario!$O$22,18,IF(I260&lt;=Scenario!$O$23,19,20)))))))))))))))))))))</f>
        <v> </v>
      </c>
      <c r="AD260" s="3" t="str">
        <f>IF(ISBLANK(G260)," ",IF(G260&lt;=Scenario!$AA$3,0,IF(G260&lt;=Scenario!$AA$5,1,IF(G260&lt;=Scenario!$AA$6,2,IF(G260&lt;=Scenario!$AA$7,3,IF(G260&lt;=Scenario!$AA$8,4,IF(G260&lt;=Scenario!$AA$9,5,IF(G260&lt;=Scenario!$AA$10,6,IF(G260&lt;=Scenario!$AA$11,7,IF(G260&lt;=Scenario!$AA$12,8,IF(G260&lt;=Scenario!$AA$13,9,IF(G260&lt;=Scenario!$AA$14,10,IF(G260&lt;=Scenario!$AA$15,11,IF(G260&lt;=Scenario!$AA$16,12,IF(G260&lt;=Scenario!$AA$17,13,IF(G260&lt;=Scenario!$AA$18,14,15))))))))))))))))</f>
        <v> </v>
      </c>
      <c r="AE260" s="3">
        <f>IF(ISBLANK(F260)," ",IF(F260&lt;=Scenario!$AI$3,0,IF(F260&lt;=Scenario!$AI$5,1,IF(F260&lt;=Scenario!$AI$6,2,IF(F260&lt;=Scenario!$AI$7,3,IF(F260&lt;=Scenario!$AI$8,4,IF(F260&lt;=Scenario!$AI$9,5,IF(F260&lt;=Scenario!$AI$10,6,IF(F260&lt;=Scenario!$AI$11,7,IF(F260&lt;=Scenario!$AI$12,8,IF(F260&lt;=Scenario!$AI$13,9,10)))))))))))</f>
        <v>0</v>
      </c>
      <c r="AF260" s="3" t="str">
        <f t="shared" si="17"/>
        <v> </v>
      </c>
      <c r="AG260" s="140" t="str">
        <f t="shared" si="18"/>
        <v>#VALUE!</v>
      </c>
      <c r="AH260" s="141" t="str">
        <f t="shared" si="19"/>
        <v>#VALUE!</v>
      </c>
      <c r="AI260" s="95" t="str">
        <f t="shared" si="20"/>
        <v>#VALUE!</v>
      </c>
      <c r="AJ260" s="69" t="str">
        <f t="shared" si="21"/>
        <v>missing data</v>
      </c>
      <c r="AK260" s="74" t="str">
        <f t="shared" si="22"/>
        <v>missing data</v>
      </c>
      <c r="AL260" s="3"/>
      <c r="AM260" s="3"/>
      <c r="AN260" s="3"/>
      <c r="AO260" s="3"/>
      <c r="AP260" s="3"/>
      <c r="AQ260" s="3"/>
      <c r="AR260" s="3"/>
      <c r="AS260" s="3"/>
      <c r="AT260" s="3"/>
      <c r="AU260" s="3"/>
      <c r="AV260" s="3"/>
      <c r="AW260" s="3"/>
      <c r="AX260" s="3"/>
      <c r="AY260" s="3"/>
      <c r="AZ260" s="3"/>
      <c r="BA260" s="3"/>
      <c r="BB260" s="3"/>
      <c r="BC260" s="3"/>
      <c r="BD260" s="3"/>
      <c r="BE260" s="3"/>
      <c r="BF260" s="3"/>
      <c r="BG260" s="3"/>
    </row>
    <row r="261" ht="15.75" customHeight="1">
      <c r="A261" s="3" t="s">
        <v>3622</v>
      </c>
      <c r="B261" s="57"/>
      <c r="C261" s="58"/>
      <c r="D261" s="60"/>
      <c r="E261" s="144" t="str">
        <f t="shared" si="1"/>
        <v>#DIV/0!</v>
      </c>
      <c r="F261" s="135">
        <f t="shared" si="2"/>
        <v>0</v>
      </c>
      <c r="G261" s="58"/>
      <c r="H261" s="59">
        <f t="shared" si="30"/>
        <v>0</v>
      </c>
      <c r="I261" s="136"/>
      <c r="J261" s="61"/>
      <c r="K261" s="61"/>
      <c r="L261" s="61"/>
      <c r="M261" s="62"/>
      <c r="N261" s="120" t="str">
        <f t="shared" si="4"/>
        <v> </v>
      </c>
      <c r="O261" s="3" t="str">
        <f t="shared" si="5"/>
        <v> </v>
      </c>
      <c r="P261" s="147" t="str">
        <f t="shared" si="31"/>
        <v> </v>
      </c>
      <c r="Q261" s="3">
        <f t="shared" si="7"/>
        <v>0</v>
      </c>
      <c r="R261" s="3" t="str">
        <f t="shared" si="8"/>
        <v> </v>
      </c>
      <c r="S261" s="3" t="str">
        <f t="shared" si="9"/>
        <v> </v>
      </c>
      <c r="T261" s="3" t="str">
        <f t="shared" si="33"/>
        <v> </v>
      </c>
      <c r="U261" s="120" t="str">
        <f t="shared" si="11"/>
        <v>#VALUE!</v>
      </c>
      <c r="V261" s="3" t="str">
        <f t="shared" si="12"/>
        <v>#VALUE!</v>
      </c>
      <c r="W261" s="145" t="str">
        <f t="shared" si="13"/>
        <v>#VALUE!</v>
      </c>
      <c r="X261" s="69" t="str">
        <f t="shared" si="32"/>
        <v>donnée(s) manquante(s)</v>
      </c>
      <c r="Y261" s="70" t="str">
        <f t="shared" si="15"/>
        <v>donnée(s) manquante(s)</v>
      </c>
      <c r="Z261" s="139" t="str">
        <f t="shared" si="16"/>
        <v>#DIV/0!</v>
      </c>
      <c r="AA261" s="3" t="str">
        <f>IF(ISBLANK(L261)," ",IF(L261&lt;=Scenario!$C$3,0,IF(L261&lt;=Scenario!$C$5,1,IF(L261&lt;=Scenario!$C$6,2,IF(L261&lt;=Scenario!$C$7,3,IF(L261&lt;=Scenario!$C$8,4,5))))))</f>
        <v> </v>
      </c>
      <c r="AB261" s="3" t="str">
        <f>IF(ISBLANK(M261)," ",IF(M261&lt;=Scenario!$G$3,0,IF(M261&lt;=Scenario!$G$5,1,IF(M261&lt;=Scenario!$G$6,2,IF(M261&lt;=Scenario!$G$7,3,IF(M261&lt;=Scenario!$G$8,4,IF(M261&lt;=Scenario!$G$9,5,IF(M261&lt;=Scenario!$G$10,6,7))))))))</f>
        <v> </v>
      </c>
      <c r="AC261" s="3" t="str">
        <f>IF(ISBLANK(I261)," ",IF(I261&lt;=Scenario!$O$3,0,IF(I261&lt;=Scenario!$O$5,1,IF(I261&lt;=Scenario!$O$6,2,IF(I261&lt;=Scenario!$O$7,3,IF(I261&lt;=Scenario!$O$8,4,IF(I261&lt;=Scenario!$O$9,5,IF(I261&lt;=Scenario!$O$10,6,IF(I261&lt;=Scenario!$O$11,7,IF(I261&lt;=Scenario!$O$12,8,IF(I261&lt;=Scenario!$O$13,9,IF(I261&lt;=Scenario!$O$14,10,IF(I261&lt;=Scenario!$O$15,11,IF(I261&lt;=Scenario!$O$16,12,IF(I261&lt;=Scenario!$O$17,13,IF(I261&lt;=Scenario!$O$18,14,IF(I261&lt;=Scenario!$O$19,15,IF(I261&lt;=Scenario!$O$20,16,IF(I261&lt;=Scenario!$O$21,17,IF(I261&lt;=Scenario!$O$22,18,IF(I261&lt;=Scenario!$O$23,19,20)))))))))))))))))))))</f>
        <v> </v>
      </c>
      <c r="AD261" s="3" t="str">
        <f>IF(ISBLANK(G261)," ",IF(G261&lt;=Scenario!$AA$3,0,IF(G261&lt;=Scenario!$AA$5,1,IF(G261&lt;=Scenario!$AA$6,2,IF(G261&lt;=Scenario!$AA$7,3,IF(G261&lt;=Scenario!$AA$8,4,IF(G261&lt;=Scenario!$AA$9,5,IF(G261&lt;=Scenario!$AA$10,6,IF(G261&lt;=Scenario!$AA$11,7,IF(G261&lt;=Scenario!$AA$12,8,IF(G261&lt;=Scenario!$AA$13,9,IF(G261&lt;=Scenario!$AA$14,10,IF(G261&lt;=Scenario!$AA$15,11,IF(G261&lt;=Scenario!$AA$16,12,IF(G261&lt;=Scenario!$AA$17,13,IF(G261&lt;=Scenario!$AA$18,14,15))))))))))))))))</f>
        <v> </v>
      </c>
      <c r="AE261" s="3">
        <f>IF(ISBLANK(F261)," ",IF(F261&lt;=Scenario!$AI$3,0,IF(F261&lt;=Scenario!$AI$5,1,IF(F261&lt;=Scenario!$AI$6,2,IF(F261&lt;=Scenario!$AI$7,3,IF(F261&lt;=Scenario!$AI$8,4,IF(F261&lt;=Scenario!$AI$9,5,IF(F261&lt;=Scenario!$AI$10,6,IF(F261&lt;=Scenario!$AI$11,7,IF(F261&lt;=Scenario!$AI$12,8,IF(F261&lt;=Scenario!$AI$13,9,10)))))))))))</f>
        <v>0</v>
      </c>
      <c r="AF261" s="3" t="str">
        <f t="shared" si="17"/>
        <v> </v>
      </c>
      <c r="AG261" s="140" t="str">
        <f t="shared" si="18"/>
        <v>#VALUE!</v>
      </c>
      <c r="AH261" s="141" t="str">
        <f t="shared" si="19"/>
        <v>#VALUE!</v>
      </c>
      <c r="AI261" s="95" t="str">
        <f t="shared" si="20"/>
        <v>#VALUE!</v>
      </c>
      <c r="AJ261" s="69" t="str">
        <f t="shared" si="21"/>
        <v>missing data</v>
      </c>
      <c r="AK261" s="74" t="str">
        <f t="shared" si="22"/>
        <v>missing data</v>
      </c>
      <c r="AL261" s="3"/>
      <c r="AM261" s="3"/>
      <c r="AN261" s="3"/>
      <c r="AO261" s="3"/>
      <c r="AP261" s="3"/>
      <c r="AQ261" s="3"/>
      <c r="AR261" s="3"/>
      <c r="AS261" s="3"/>
      <c r="AT261" s="3"/>
      <c r="AU261" s="3"/>
      <c r="AV261" s="3"/>
      <c r="AW261" s="3"/>
      <c r="AX261" s="3"/>
      <c r="AY261" s="3"/>
      <c r="AZ261" s="3"/>
      <c r="BA261" s="3"/>
      <c r="BB261" s="3"/>
      <c r="BC261" s="3"/>
      <c r="BD261" s="3"/>
      <c r="BE261" s="3"/>
      <c r="BF261" s="3"/>
      <c r="BG261" s="3"/>
    </row>
    <row r="262" ht="15.75" customHeight="1">
      <c r="A262" s="3" t="s">
        <v>3623</v>
      </c>
      <c r="B262" s="57"/>
      <c r="C262" s="58"/>
      <c r="D262" s="60"/>
      <c r="E262" s="144" t="str">
        <f t="shared" si="1"/>
        <v>#DIV/0!</v>
      </c>
      <c r="F262" s="135">
        <f t="shared" si="2"/>
        <v>0</v>
      </c>
      <c r="G262" s="58"/>
      <c r="H262" s="59">
        <f t="shared" si="30"/>
        <v>0</v>
      </c>
      <c r="I262" s="136"/>
      <c r="J262" s="61"/>
      <c r="K262" s="61"/>
      <c r="L262" s="61"/>
      <c r="M262" s="62"/>
      <c r="N262" s="120" t="str">
        <f t="shared" si="4"/>
        <v> </v>
      </c>
      <c r="O262" s="3" t="str">
        <f t="shared" si="5"/>
        <v> </v>
      </c>
      <c r="P262" s="147" t="str">
        <f t="shared" si="31"/>
        <v> </v>
      </c>
      <c r="Q262" s="3">
        <f t="shared" si="7"/>
        <v>0</v>
      </c>
      <c r="R262" s="3" t="str">
        <f t="shared" si="8"/>
        <v> </v>
      </c>
      <c r="S262" s="3" t="str">
        <f t="shared" si="9"/>
        <v> </v>
      </c>
      <c r="T262" s="3" t="str">
        <f t="shared" si="33"/>
        <v> </v>
      </c>
      <c r="U262" s="120" t="str">
        <f t="shared" si="11"/>
        <v>#VALUE!</v>
      </c>
      <c r="V262" s="3" t="str">
        <f t="shared" si="12"/>
        <v>#VALUE!</v>
      </c>
      <c r="W262" s="145" t="str">
        <f t="shared" si="13"/>
        <v>#VALUE!</v>
      </c>
      <c r="X262" s="69" t="str">
        <f t="shared" si="32"/>
        <v>donnée(s) manquante(s)</v>
      </c>
      <c r="Y262" s="70" t="str">
        <f t="shared" si="15"/>
        <v>donnée(s) manquante(s)</v>
      </c>
      <c r="Z262" s="139" t="str">
        <f t="shared" si="16"/>
        <v>#DIV/0!</v>
      </c>
      <c r="AA262" s="3" t="str">
        <f>IF(ISBLANK(L262)," ",IF(L262&lt;=Scenario!$C$3,0,IF(L262&lt;=Scenario!$C$5,1,IF(L262&lt;=Scenario!$C$6,2,IF(L262&lt;=Scenario!$C$7,3,IF(L262&lt;=Scenario!$C$8,4,5))))))</f>
        <v> </v>
      </c>
      <c r="AB262" s="3" t="str">
        <f>IF(ISBLANK(M262)," ",IF(M262&lt;=Scenario!$G$3,0,IF(M262&lt;=Scenario!$G$5,1,IF(M262&lt;=Scenario!$G$6,2,IF(M262&lt;=Scenario!$G$7,3,IF(M262&lt;=Scenario!$G$8,4,IF(M262&lt;=Scenario!$G$9,5,IF(M262&lt;=Scenario!$G$10,6,7))))))))</f>
        <v> </v>
      </c>
      <c r="AC262" s="3" t="str">
        <f>IF(ISBLANK(I262)," ",IF(I262&lt;=Scenario!$O$3,0,IF(I262&lt;=Scenario!$O$5,1,IF(I262&lt;=Scenario!$O$6,2,IF(I262&lt;=Scenario!$O$7,3,IF(I262&lt;=Scenario!$O$8,4,IF(I262&lt;=Scenario!$O$9,5,IF(I262&lt;=Scenario!$O$10,6,IF(I262&lt;=Scenario!$O$11,7,IF(I262&lt;=Scenario!$O$12,8,IF(I262&lt;=Scenario!$O$13,9,IF(I262&lt;=Scenario!$O$14,10,IF(I262&lt;=Scenario!$O$15,11,IF(I262&lt;=Scenario!$O$16,12,IF(I262&lt;=Scenario!$O$17,13,IF(I262&lt;=Scenario!$O$18,14,IF(I262&lt;=Scenario!$O$19,15,IF(I262&lt;=Scenario!$O$20,16,IF(I262&lt;=Scenario!$O$21,17,IF(I262&lt;=Scenario!$O$22,18,IF(I262&lt;=Scenario!$O$23,19,20)))))))))))))))))))))</f>
        <v> </v>
      </c>
      <c r="AD262" s="3" t="str">
        <f>IF(ISBLANK(G262)," ",IF(G262&lt;=Scenario!$AA$3,0,IF(G262&lt;=Scenario!$AA$5,1,IF(G262&lt;=Scenario!$AA$6,2,IF(G262&lt;=Scenario!$AA$7,3,IF(G262&lt;=Scenario!$AA$8,4,IF(G262&lt;=Scenario!$AA$9,5,IF(G262&lt;=Scenario!$AA$10,6,IF(G262&lt;=Scenario!$AA$11,7,IF(G262&lt;=Scenario!$AA$12,8,IF(G262&lt;=Scenario!$AA$13,9,IF(G262&lt;=Scenario!$AA$14,10,IF(G262&lt;=Scenario!$AA$15,11,IF(G262&lt;=Scenario!$AA$16,12,IF(G262&lt;=Scenario!$AA$17,13,IF(G262&lt;=Scenario!$AA$18,14,15))))))))))))))))</f>
        <v> </v>
      </c>
      <c r="AE262" s="3">
        <f>IF(ISBLANK(F262)," ",IF(F262&lt;=Scenario!$AI$3,0,IF(F262&lt;=Scenario!$AI$5,1,IF(F262&lt;=Scenario!$AI$6,2,IF(F262&lt;=Scenario!$AI$7,3,IF(F262&lt;=Scenario!$AI$8,4,IF(F262&lt;=Scenario!$AI$9,5,IF(F262&lt;=Scenario!$AI$10,6,IF(F262&lt;=Scenario!$AI$11,7,IF(F262&lt;=Scenario!$AI$12,8,IF(F262&lt;=Scenario!$AI$13,9,10)))))))))))</f>
        <v>0</v>
      </c>
      <c r="AF262" s="3" t="str">
        <f t="shared" si="17"/>
        <v> </v>
      </c>
      <c r="AG262" s="140" t="str">
        <f t="shared" si="18"/>
        <v>#VALUE!</v>
      </c>
      <c r="AH262" s="141" t="str">
        <f t="shared" si="19"/>
        <v>#VALUE!</v>
      </c>
      <c r="AI262" s="95" t="str">
        <f t="shared" si="20"/>
        <v>#VALUE!</v>
      </c>
      <c r="AJ262" s="69" t="str">
        <f t="shared" si="21"/>
        <v>missing data</v>
      </c>
      <c r="AK262" s="74" t="str">
        <f t="shared" si="22"/>
        <v>missing data</v>
      </c>
      <c r="AL262" s="3"/>
      <c r="AM262" s="3"/>
      <c r="AN262" s="3"/>
      <c r="AO262" s="3"/>
      <c r="AP262" s="3"/>
      <c r="AQ262" s="3"/>
      <c r="AR262" s="3"/>
      <c r="AS262" s="3"/>
      <c r="AT262" s="3"/>
      <c r="AU262" s="3"/>
      <c r="AV262" s="3"/>
      <c r="AW262" s="3"/>
      <c r="AX262" s="3"/>
      <c r="AY262" s="3"/>
      <c r="AZ262" s="3"/>
      <c r="BA262" s="3"/>
      <c r="BB262" s="3"/>
      <c r="BC262" s="3"/>
      <c r="BD262" s="3"/>
      <c r="BE262" s="3"/>
      <c r="BF262" s="3"/>
      <c r="BG262" s="3"/>
    </row>
    <row r="263" ht="15.75" customHeight="1">
      <c r="A263" s="3" t="s">
        <v>3624</v>
      </c>
      <c r="B263" s="57"/>
      <c r="C263" s="58"/>
      <c r="D263" s="60"/>
      <c r="E263" s="144" t="str">
        <f t="shared" si="1"/>
        <v>#DIV/0!</v>
      </c>
      <c r="F263" s="135">
        <f t="shared" si="2"/>
        <v>0</v>
      </c>
      <c r="G263" s="58"/>
      <c r="H263" s="59">
        <f t="shared" si="30"/>
        <v>0</v>
      </c>
      <c r="I263" s="136"/>
      <c r="J263" s="61"/>
      <c r="K263" s="61"/>
      <c r="L263" s="61"/>
      <c r="M263" s="62"/>
      <c r="N263" s="120" t="str">
        <f t="shared" si="4"/>
        <v> </v>
      </c>
      <c r="O263" s="3" t="str">
        <f t="shared" si="5"/>
        <v> </v>
      </c>
      <c r="P263" s="147" t="str">
        <f t="shared" si="31"/>
        <v> </v>
      </c>
      <c r="Q263" s="3">
        <f t="shared" si="7"/>
        <v>0</v>
      </c>
      <c r="R263" s="3" t="str">
        <f t="shared" si="8"/>
        <v> </v>
      </c>
      <c r="S263" s="3" t="str">
        <f t="shared" si="9"/>
        <v> </v>
      </c>
      <c r="T263" s="3" t="str">
        <f t="shared" si="33"/>
        <v> </v>
      </c>
      <c r="U263" s="120" t="str">
        <f t="shared" si="11"/>
        <v>#VALUE!</v>
      </c>
      <c r="V263" s="3" t="str">
        <f t="shared" si="12"/>
        <v>#VALUE!</v>
      </c>
      <c r="W263" s="145" t="str">
        <f t="shared" si="13"/>
        <v>#VALUE!</v>
      </c>
      <c r="X263" s="69" t="str">
        <f t="shared" si="32"/>
        <v>donnée(s) manquante(s)</v>
      </c>
      <c r="Y263" s="70" t="str">
        <f t="shared" si="15"/>
        <v>donnée(s) manquante(s)</v>
      </c>
      <c r="Z263" s="139" t="str">
        <f t="shared" si="16"/>
        <v>#DIV/0!</v>
      </c>
      <c r="AA263" s="3" t="str">
        <f>IF(ISBLANK(L263)," ",IF(L263&lt;=Scenario!$C$3,0,IF(L263&lt;=Scenario!$C$5,1,IF(L263&lt;=Scenario!$C$6,2,IF(L263&lt;=Scenario!$C$7,3,IF(L263&lt;=Scenario!$C$8,4,5))))))</f>
        <v> </v>
      </c>
      <c r="AB263" s="3" t="str">
        <f>IF(ISBLANK(M263)," ",IF(M263&lt;=Scenario!$G$3,0,IF(M263&lt;=Scenario!$G$5,1,IF(M263&lt;=Scenario!$G$6,2,IF(M263&lt;=Scenario!$G$7,3,IF(M263&lt;=Scenario!$G$8,4,IF(M263&lt;=Scenario!$G$9,5,IF(M263&lt;=Scenario!$G$10,6,7))))))))</f>
        <v> </v>
      </c>
      <c r="AC263" s="3" t="str">
        <f>IF(ISBLANK(I263)," ",IF(I263&lt;=Scenario!$O$3,0,IF(I263&lt;=Scenario!$O$5,1,IF(I263&lt;=Scenario!$O$6,2,IF(I263&lt;=Scenario!$O$7,3,IF(I263&lt;=Scenario!$O$8,4,IF(I263&lt;=Scenario!$O$9,5,IF(I263&lt;=Scenario!$O$10,6,IF(I263&lt;=Scenario!$O$11,7,IF(I263&lt;=Scenario!$O$12,8,IF(I263&lt;=Scenario!$O$13,9,IF(I263&lt;=Scenario!$O$14,10,IF(I263&lt;=Scenario!$O$15,11,IF(I263&lt;=Scenario!$O$16,12,IF(I263&lt;=Scenario!$O$17,13,IF(I263&lt;=Scenario!$O$18,14,IF(I263&lt;=Scenario!$O$19,15,IF(I263&lt;=Scenario!$O$20,16,IF(I263&lt;=Scenario!$O$21,17,IF(I263&lt;=Scenario!$O$22,18,IF(I263&lt;=Scenario!$O$23,19,20)))))))))))))))))))))</f>
        <v> </v>
      </c>
      <c r="AD263" s="3" t="str">
        <f>IF(ISBLANK(G263)," ",IF(G263&lt;=Scenario!$AA$3,0,IF(G263&lt;=Scenario!$AA$5,1,IF(G263&lt;=Scenario!$AA$6,2,IF(G263&lt;=Scenario!$AA$7,3,IF(G263&lt;=Scenario!$AA$8,4,IF(G263&lt;=Scenario!$AA$9,5,IF(G263&lt;=Scenario!$AA$10,6,IF(G263&lt;=Scenario!$AA$11,7,IF(G263&lt;=Scenario!$AA$12,8,IF(G263&lt;=Scenario!$AA$13,9,IF(G263&lt;=Scenario!$AA$14,10,IF(G263&lt;=Scenario!$AA$15,11,IF(G263&lt;=Scenario!$AA$16,12,IF(G263&lt;=Scenario!$AA$17,13,IF(G263&lt;=Scenario!$AA$18,14,15))))))))))))))))</f>
        <v> </v>
      </c>
      <c r="AE263" s="3">
        <f>IF(ISBLANK(F263)," ",IF(F263&lt;=Scenario!$AI$3,0,IF(F263&lt;=Scenario!$AI$5,1,IF(F263&lt;=Scenario!$AI$6,2,IF(F263&lt;=Scenario!$AI$7,3,IF(F263&lt;=Scenario!$AI$8,4,IF(F263&lt;=Scenario!$AI$9,5,IF(F263&lt;=Scenario!$AI$10,6,IF(F263&lt;=Scenario!$AI$11,7,IF(F263&lt;=Scenario!$AI$12,8,IF(F263&lt;=Scenario!$AI$13,9,10)))))))))))</f>
        <v>0</v>
      </c>
      <c r="AF263" s="3" t="str">
        <f t="shared" si="17"/>
        <v> </v>
      </c>
      <c r="AG263" s="140" t="str">
        <f t="shared" si="18"/>
        <v>#VALUE!</v>
      </c>
      <c r="AH263" s="141" t="str">
        <f t="shared" si="19"/>
        <v>#VALUE!</v>
      </c>
      <c r="AI263" s="95" t="str">
        <f t="shared" si="20"/>
        <v>#VALUE!</v>
      </c>
      <c r="AJ263" s="69" t="str">
        <f t="shared" si="21"/>
        <v>missing data</v>
      </c>
      <c r="AK263" s="74" t="str">
        <f t="shared" si="22"/>
        <v>missing data</v>
      </c>
      <c r="AL263" s="3"/>
      <c r="AM263" s="3"/>
      <c r="AN263" s="3"/>
      <c r="AO263" s="3"/>
      <c r="AP263" s="3"/>
      <c r="AQ263" s="3"/>
      <c r="AR263" s="3"/>
      <c r="AS263" s="3"/>
      <c r="AT263" s="3"/>
      <c r="AU263" s="3"/>
      <c r="AV263" s="3"/>
      <c r="AW263" s="3"/>
      <c r="AX263" s="3"/>
      <c r="AY263" s="3"/>
      <c r="AZ263" s="3"/>
      <c r="BA263" s="3"/>
      <c r="BB263" s="3"/>
      <c r="BC263" s="3"/>
      <c r="BD263" s="3"/>
      <c r="BE263" s="3"/>
      <c r="BF263" s="3"/>
      <c r="BG263" s="3"/>
    </row>
    <row r="264" ht="15.75" customHeight="1">
      <c r="A264" s="3" t="s">
        <v>3625</v>
      </c>
      <c r="B264" s="57"/>
      <c r="C264" s="58"/>
      <c r="D264" s="60"/>
      <c r="E264" s="144" t="str">
        <f t="shared" si="1"/>
        <v>#DIV/0!</v>
      </c>
      <c r="F264" s="135">
        <f t="shared" si="2"/>
        <v>0</v>
      </c>
      <c r="G264" s="58"/>
      <c r="H264" s="59">
        <f t="shared" si="30"/>
        <v>0</v>
      </c>
      <c r="I264" s="136"/>
      <c r="J264" s="61"/>
      <c r="K264" s="61"/>
      <c r="L264" s="61"/>
      <c r="M264" s="62"/>
      <c r="N264" s="120" t="str">
        <f t="shared" si="4"/>
        <v> </v>
      </c>
      <c r="O264" s="3" t="str">
        <f t="shared" si="5"/>
        <v> </v>
      </c>
      <c r="P264" s="147" t="str">
        <f t="shared" si="31"/>
        <v> </v>
      </c>
      <c r="Q264" s="3">
        <f t="shared" si="7"/>
        <v>0</v>
      </c>
      <c r="R264" s="3" t="str">
        <f t="shared" si="8"/>
        <v> </v>
      </c>
      <c r="S264" s="3" t="str">
        <f t="shared" si="9"/>
        <v> </v>
      </c>
      <c r="T264" s="3" t="str">
        <f t="shared" si="33"/>
        <v> </v>
      </c>
      <c r="U264" s="120" t="str">
        <f t="shared" si="11"/>
        <v>#VALUE!</v>
      </c>
      <c r="V264" s="3" t="str">
        <f t="shared" si="12"/>
        <v>#VALUE!</v>
      </c>
      <c r="W264" s="145" t="str">
        <f t="shared" si="13"/>
        <v>#VALUE!</v>
      </c>
      <c r="X264" s="69" t="str">
        <f t="shared" si="32"/>
        <v>donnée(s) manquante(s)</v>
      </c>
      <c r="Y264" s="70" t="str">
        <f t="shared" si="15"/>
        <v>donnée(s) manquante(s)</v>
      </c>
      <c r="Z264" s="139" t="str">
        <f t="shared" si="16"/>
        <v>#DIV/0!</v>
      </c>
      <c r="AA264" s="3" t="str">
        <f>IF(ISBLANK(L264)," ",IF(L264&lt;=Scenario!$C$3,0,IF(L264&lt;=Scenario!$C$5,1,IF(L264&lt;=Scenario!$C$6,2,IF(L264&lt;=Scenario!$C$7,3,IF(L264&lt;=Scenario!$C$8,4,5))))))</f>
        <v> </v>
      </c>
      <c r="AB264" s="3" t="str">
        <f>IF(ISBLANK(M264)," ",IF(M264&lt;=Scenario!$G$3,0,IF(M264&lt;=Scenario!$G$5,1,IF(M264&lt;=Scenario!$G$6,2,IF(M264&lt;=Scenario!$G$7,3,IF(M264&lt;=Scenario!$G$8,4,IF(M264&lt;=Scenario!$G$9,5,IF(M264&lt;=Scenario!$G$10,6,7))))))))</f>
        <v> </v>
      </c>
      <c r="AC264" s="3" t="str">
        <f>IF(ISBLANK(I264)," ",IF(I264&lt;=Scenario!$O$3,0,IF(I264&lt;=Scenario!$O$5,1,IF(I264&lt;=Scenario!$O$6,2,IF(I264&lt;=Scenario!$O$7,3,IF(I264&lt;=Scenario!$O$8,4,IF(I264&lt;=Scenario!$O$9,5,IF(I264&lt;=Scenario!$O$10,6,IF(I264&lt;=Scenario!$O$11,7,IF(I264&lt;=Scenario!$O$12,8,IF(I264&lt;=Scenario!$O$13,9,IF(I264&lt;=Scenario!$O$14,10,IF(I264&lt;=Scenario!$O$15,11,IF(I264&lt;=Scenario!$O$16,12,IF(I264&lt;=Scenario!$O$17,13,IF(I264&lt;=Scenario!$O$18,14,IF(I264&lt;=Scenario!$O$19,15,IF(I264&lt;=Scenario!$O$20,16,IF(I264&lt;=Scenario!$O$21,17,IF(I264&lt;=Scenario!$O$22,18,IF(I264&lt;=Scenario!$O$23,19,20)))))))))))))))))))))</f>
        <v> </v>
      </c>
      <c r="AD264" s="3" t="str">
        <f>IF(ISBLANK(G264)," ",IF(G264&lt;=Scenario!$AA$3,0,IF(G264&lt;=Scenario!$AA$5,1,IF(G264&lt;=Scenario!$AA$6,2,IF(G264&lt;=Scenario!$AA$7,3,IF(G264&lt;=Scenario!$AA$8,4,IF(G264&lt;=Scenario!$AA$9,5,IF(G264&lt;=Scenario!$AA$10,6,IF(G264&lt;=Scenario!$AA$11,7,IF(G264&lt;=Scenario!$AA$12,8,IF(G264&lt;=Scenario!$AA$13,9,IF(G264&lt;=Scenario!$AA$14,10,IF(G264&lt;=Scenario!$AA$15,11,IF(G264&lt;=Scenario!$AA$16,12,IF(G264&lt;=Scenario!$AA$17,13,IF(G264&lt;=Scenario!$AA$18,14,15))))))))))))))))</f>
        <v> </v>
      </c>
      <c r="AE264" s="3">
        <f>IF(ISBLANK(F264)," ",IF(F264&lt;=Scenario!$AI$3,0,IF(F264&lt;=Scenario!$AI$5,1,IF(F264&lt;=Scenario!$AI$6,2,IF(F264&lt;=Scenario!$AI$7,3,IF(F264&lt;=Scenario!$AI$8,4,IF(F264&lt;=Scenario!$AI$9,5,IF(F264&lt;=Scenario!$AI$10,6,IF(F264&lt;=Scenario!$AI$11,7,IF(F264&lt;=Scenario!$AI$12,8,IF(F264&lt;=Scenario!$AI$13,9,10)))))))))))</f>
        <v>0</v>
      </c>
      <c r="AF264" s="3" t="str">
        <f t="shared" si="17"/>
        <v> </v>
      </c>
      <c r="AG264" s="140" t="str">
        <f t="shared" si="18"/>
        <v>#VALUE!</v>
      </c>
      <c r="AH264" s="141" t="str">
        <f t="shared" si="19"/>
        <v>#VALUE!</v>
      </c>
      <c r="AI264" s="95" t="str">
        <f t="shared" si="20"/>
        <v>#VALUE!</v>
      </c>
      <c r="AJ264" s="69" t="str">
        <f t="shared" si="21"/>
        <v>missing data</v>
      </c>
      <c r="AK264" s="74" t="str">
        <f t="shared" si="22"/>
        <v>missing data</v>
      </c>
      <c r="AL264" s="3"/>
      <c r="AM264" s="3"/>
      <c r="AN264" s="3"/>
      <c r="AO264" s="3"/>
      <c r="AP264" s="3"/>
      <c r="AQ264" s="3"/>
      <c r="AR264" s="3"/>
      <c r="AS264" s="3"/>
      <c r="AT264" s="3"/>
      <c r="AU264" s="3"/>
      <c r="AV264" s="3"/>
      <c r="AW264" s="3"/>
      <c r="AX264" s="3"/>
      <c r="AY264" s="3"/>
      <c r="AZ264" s="3"/>
      <c r="BA264" s="3"/>
      <c r="BB264" s="3"/>
      <c r="BC264" s="3"/>
      <c r="BD264" s="3"/>
      <c r="BE264" s="3"/>
      <c r="BF264" s="3"/>
      <c r="BG264" s="3"/>
    </row>
    <row r="265" ht="15.75" customHeight="1">
      <c r="A265" s="3" t="s">
        <v>3626</v>
      </c>
      <c r="B265" s="57"/>
      <c r="C265" s="58"/>
      <c r="D265" s="60"/>
      <c r="E265" s="144" t="str">
        <f t="shared" si="1"/>
        <v>#DIV/0!</v>
      </c>
      <c r="F265" s="135">
        <f t="shared" si="2"/>
        <v>0</v>
      </c>
      <c r="G265" s="58"/>
      <c r="H265" s="59">
        <f t="shared" si="30"/>
        <v>0</v>
      </c>
      <c r="I265" s="136"/>
      <c r="J265" s="61"/>
      <c r="K265" s="61"/>
      <c r="L265" s="61"/>
      <c r="M265" s="62"/>
      <c r="N265" s="120" t="str">
        <f t="shared" si="4"/>
        <v> </v>
      </c>
      <c r="O265" s="3" t="str">
        <f t="shared" si="5"/>
        <v> </v>
      </c>
      <c r="P265" s="147" t="str">
        <f t="shared" si="31"/>
        <v> </v>
      </c>
      <c r="Q265" s="3">
        <f t="shared" si="7"/>
        <v>0</v>
      </c>
      <c r="R265" s="3" t="str">
        <f t="shared" si="8"/>
        <v> </v>
      </c>
      <c r="S265" s="3" t="str">
        <f t="shared" si="9"/>
        <v> </v>
      </c>
      <c r="T265" s="3" t="str">
        <f t="shared" si="33"/>
        <v> </v>
      </c>
      <c r="U265" s="120" t="str">
        <f t="shared" si="11"/>
        <v>#VALUE!</v>
      </c>
      <c r="V265" s="3" t="str">
        <f t="shared" si="12"/>
        <v>#VALUE!</v>
      </c>
      <c r="W265" s="145" t="str">
        <f t="shared" si="13"/>
        <v>#VALUE!</v>
      </c>
      <c r="X265" s="69" t="str">
        <f t="shared" si="32"/>
        <v>donnée(s) manquante(s)</v>
      </c>
      <c r="Y265" s="70" t="str">
        <f t="shared" si="15"/>
        <v>donnée(s) manquante(s)</v>
      </c>
      <c r="Z265" s="139" t="str">
        <f t="shared" si="16"/>
        <v>#DIV/0!</v>
      </c>
      <c r="AA265" s="3" t="str">
        <f>IF(ISBLANK(L265)," ",IF(L265&lt;=Scenario!$C$3,0,IF(L265&lt;=Scenario!$C$5,1,IF(L265&lt;=Scenario!$C$6,2,IF(L265&lt;=Scenario!$C$7,3,IF(L265&lt;=Scenario!$C$8,4,5))))))</f>
        <v> </v>
      </c>
      <c r="AB265" s="3" t="str">
        <f>IF(ISBLANK(M265)," ",IF(M265&lt;=Scenario!$G$3,0,IF(M265&lt;=Scenario!$G$5,1,IF(M265&lt;=Scenario!$G$6,2,IF(M265&lt;=Scenario!$G$7,3,IF(M265&lt;=Scenario!$G$8,4,IF(M265&lt;=Scenario!$G$9,5,IF(M265&lt;=Scenario!$G$10,6,7))))))))</f>
        <v> </v>
      </c>
      <c r="AC265" s="3" t="str">
        <f>IF(ISBLANK(I265)," ",IF(I265&lt;=Scenario!$O$3,0,IF(I265&lt;=Scenario!$O$5,1,IF(I265&lt;=Scenario!$O$6,2,IF(I265&lt;=Scenario!$O$7,3,IF(I265&lt;=Scenario!$O$8,4,IF(I265&lt;=Scenario!$O$9,5,IF(I265&lt;=Scenario!$O$10,6,IF(I265&lt;=Scenario!$O$11,7,IF(I265&lt;=Scenario!$O$12,8,IF(I265&lt;=Scenario!$O$13,9,IF(I265&lt;=Scenario!$O$14,10,IF(I265&lt;=Scenario!$O$15,11,IF(I265&lt;=Scenario!$O$16,12,IF(I265&lt;=Scenario!$O$17,13,IF(I265&lt;=Scenario!$O$18,14,IF(I265&lt;=Scenario!$O$19,15,IF(I265&lt;=Scenario!$O$20,16,IF(I265&lt;=Scenario!$O$21,17,IF(I265&lt;=Scenario!$O$22,18,IF(I265&lt;=Scenario!$O$23,19,20)))))))))))))))))))))</f>
        <v> </v>
      </c>
      <c r="AD265" s="3" t="str">
        <f>IF(ISBLANK(G265)," ",IF(G265&lt;=Scenario!$AA$3,0,IF(G265&lt;=Scenario!$AA$5,1,IF(G265&lt;=Scenario!$AA$6,2,IF(G265&lt;=Scenario!$AA$7,3,IF(G265&lt;=Scenario!$AA$8,4,IF(G265&lt;=Scenario!$AA$9,5,IF(G265&lt;=Scenario!$AA$10,6,IF(G265&lt;=Scenario!$AA$11,7,IF(G265&lt;=Scenario!$AA$12,8,IF(G265&lt;=Scenario!$AA$13,9,IF(G265&lt;=Scenario!$AA$14,10,IF(G265&lt;=Scenario!$AA$15,11,IF(G265&lt;=Scenario!$AA$16,12,IF(G265&lt;=Scenario!$AA$17,13,IF(G265&lt;=Scenario!$AA$18,14,15))))))))))))))))</f>
        <v> </v>
      </c>
      <c r="AE265" s="3">
        <f>IF(ISBLANK(F265)," ",IF(F265&lt;=Scenario!$AI$3,0,IF(F265&lt;=Scenario!$AI$5,1,IF(F265&lt;=Scenario!$AI$6,2,IF(F265&lt;=Scenario!$AI$7,3,IF(F265&lt;=Scenario!$AI$8,4,IF(F265&lt;=Scenario!$AI$9,5,IF(F265&lt;=Scenario!$AI$10,6,IF(F265&lt;=Scenario!$AI$11,7,IF(F265&lt;=Scenario!$AI$12,8,IF(F265&lt;=Scenario!$AI$13,9,10)))))))))))</f>
        <v>0</v>
      </c>
      <c r="AF265" s="3" t="str">
        <f t="shared" si="17"/>
        <v> </v>
      </c>
      <c r="AG265" s="140" t="str">
        <f t="shared" si="18"/>
        <v>#VALUE!</v>
      </c>
      <c r="AH265" s="141" t="str">
        <f t="shared" si="19"/>
        <v>#VALUE!</v>
      </c>
      <c r="AI265" s="95" t="str">
        <f t="shared" si="20"/>
        <v>#VALUE!</v>
      </c>
      <c r="AJ265" s="69" t="str">
        <f t="shared" si="21"/>
        <v>missing data</v>
      </c>
      <c r="AK265" s="74" t="str">
        <f t="shared" si="22"/>
        <v>missing data</v>
      </c>
      <c r="AL265" s="3"/>
      <c r="AM265" s="3"/>
      <c r="AN265" s="3"/>
      <c r="AO265" s="3"/>
      <c r="AP265" s="3"/>
      <c r="AQ265" s="3"/>
      <c r="AR265" s="3"/>
      <c r="AS265" s="3"/>
      <c r="AT265" s="3"/>
      <c r="AU265" s="3"/>
      <c r="AV265" s="3"/>
      <c r="AW265" s="3"/>
      <c r="AX265" s="3"/>
      <c r="AY265" s="3"/>
      <c r="AZ265" s="3"/>
      <c r="BA265" s="3"/>
      <c r="BB265" s="3"/>
      <c r="BC265" s="3"/>
      <c r="BD265" s="3"/>
      <c r="BE265" s="3"/>
      <c r="BF265" s="3"/>
      <c r="BG265" s="3"/>
    </row>
    <row r="266" ht="15.75" customHeight="1">
      <c r="A266" s="3" t="s">
        <v>3627</v>
      </c>
      <c r="B266" s="57"/>
      <c r="C266" s="58"/>
      <c r="D266" s="60"/>
      <c r="E266" s="144" t="str">
        <f t="shared" si="1"/>
        <v>#DIV/0!</v>
      </c>
      <c r="F266" s="135">
        <f t="shared" si="2"/>
        <v>0</v>
      </c>
      <c r="G266" s="58"/>
      <c r="H266" s="59">
        <f t="shared" si="30"/>
        <v>0</v>
      </c>
      <c r="I266" s="136"/>
      <c r="J266" s="61"/>
      <c r="K266" s="61"/>
      <c r="L266" s="61"/>
      <c r="M266" s="62"/>
      <c r="N266" s="120" t="str">
        <f t="shared" si="4"/>
        <v> </v>
      </c>
      <c r="O266" s="3" t="str">
        <f t="shared" si="5"/>
        <v> </v>
      </c>
      <c r="P266" s="147" t="str">
        <f t="shared" si="31"/>
        <v> </v>
      </c>
      <c r="Q266" s="3">
        <f t="shared" si="7"/>
        <v>0</v>
      </c>
      <c r="R266" s="3" t="str">
        <f t="shared" si="8"/>
        <v> </v>
      </c>
      <c r="S266" s="3" t="str">
        <f t="shared" si="9"/>
        <v> </v>
      </c>
      <c r="T266" s="3" t="str">
        <f t="shared" si="33"/>
        <v> </v>
      </c>
      <c r="U266" s="120" t="str">
        <f t="shared" si="11"/>
        <v>#VALUE!</v>
      </c>
      <c r="V266" s="3" t="str">
        <f t="shared" si="12"/>
        <v>#VALUE!</v>
      </c>
      <c r="W266" s="145" t="str">
        <f t="shared" si="13"/>
        <v>#VALUE!</v>
      </c>
      <c r="X266" s="69" t="str">
        <f t="shared" si="32"/>
        <v>donnée(s) manquante(s)</v>
      </c>
      <c r="Y266" s="70" t="str">
        <f t="shared" si="15"/>
        <v>donnée(s) manquante(s)</v>
      </c>
      <c r="Z266" s="139" t="str">
        <f t="shared" si="16"/>
        <v>#DIV/0!</v>
      </c>
      <c r="AA266" s="3" t="str">
        <f>IF(ISBLANK(L266)," ",IF(L266&lt;=Scenario!$C$3,0,IF(L266&lt;=Scenario!$C$5,1,IF(L266&lt;=Scenario!$C$6,2,IF(L266&lt;=Scenario!$C$7,3,IF(L266&lt;=Scenario!$C$8,4,5))))))</f>
        <v> </v>
      </c>
      <c r="AB266" s="3" t="str">
        <f>IF(ISBLANK(M266)," ",IF(M266&lt;=Scenario!$G$3,0,IF(M266&lt;=Scenario!$G$5,1,IF(M266&lt;=Scenario!$G$6,2,IF(M266&lt;=Scenario!$G$7,3,IF(M266&lt;=Scenario!$G$8,4,IF(M266&lt;=Scenario!$G$9,5,IF(M266&lt;=Scenario!$G$10,6,7))))))))</f>
        <v> </v>
      </c>
      <c r="AC266" s="3" t="str">
        <f>IF(ISBLANK(I266)," ",IF(I266&lt;=Scenario!$O$3,0,IF(I266&lt;=Scenario!$O$5,1,IF(I266&lt;=Scenario!$O$6,2,IF(I266&lt;=Scenario!$O$7,3,IF(I266&lt;=Scenario!$O$8,4,IF(I266&lt;=Scenario!$O$9,5,IF(I266&lt;=Scenario!$O$10,6,IF(I266&lt;=Scenario!$O$11,7,IF(I266&lt;=Scenario!$O$12,8,IF(I266&lt;=Scenario!$O$13,9,IF(I266&lt;=Scenario!$O$14,10,IF(I266&lt;=Scenario!$O$15,11,IF(I266&lt;=Scenario!$O$16,12,IF(I266&lt;=Scenario!$O$17,13,IF(I266&lt;=Scenario!$O$18,14,IF(I266&lt;=Scenario!$O$19,15,IF(I266&lt;=Scenario!$O$20,16,IF(I266&lt;=Scenario!$O$21,17,IF(I266&lt;=Scenario!$O$22,18,IF(I266&lt;=Scenario!$O$23,19,20)))))))))))))))))))))</f>
        <v> </v>
      </c>
      <c r="AD266" s="3" t="str">
        <f>IF(ISBLANK(G266)," ",IF(G266&lt;=Scenario!$AA$3,0,IF(G266&lt;=Scenario!$AA$5,1,IF(G266&lt;=Scenario!$AA$6,2,IF(G266&lt;=Scenario!$AA$7,3,IF(G266&lt;=Scenario!$AA$8,4,IF(G266&lt;=Scenario!$AA$9,5,IF(G266&lt;=Scenario!$AA$10,6,IF(G266&lt;=Scenario!$AA$11,7,IF(G266&lt;=Scenario!$AA$12,8,IF(G266&lt;=Scenario!$AA$13,9,IF(G266&lt;=Scenario!$AA$14,10,IF(G266&lt;=Scenario!$AA$15,11,IF(G266&lt;=Scenario!$AA$16,12,IF(G266&lt;=Scenario!$AA$17,13,IF(G266&lt;=Scenario!$AA$18,14,15))))))))))))))))</f>
        <v> </v>
      </c>
      <c r="AE266" s="3">
        <f>IF(ISBLANK(F266)," ",IF(F266&lt;=Scenario!$AI$3,0,IF(F266&lt;=Scenario!$AI$5,1,IF(F266&lt;=Scenario!$AI$6,2,IF(F266&lt;=Scenario!$AI$7,3,IF(F266&lt;=Scenario!$AI$8,4,IF(F266&lt;=Scenario!$AI$9,5,IF(F266&lt;=Scenario!$AI$10,6,IF(F266&lt;=Scenario!$AI$11,7,IF(F266&lt;=Scenario!$AI$12,8,IF(F266&lt;=Scenario!$AI$13,9,10)))))))))))</f>
        <v>0</v>
      </c>
      <c r="AF266" s="3" t="str">
        <f t="shared" si="17"/>
        <v> </v>
      </c>
      <c r="AG266" s="140" t="str">
        <f t="shared" si="18"/>
        <v>#VALUE!</v>
      </c>
      <c r="AH266" s="141" t="str">
        <f t="shared" si="19"/>
        <v>#VALUE!</v>
      </c>
      <c r="AI266" s="95" t="str">
        <f t="shared" si="20"/>
        <v>#VALUE!</v>
      </c>
      <c r="AJ266" s="69" t="str">
        <f t="shared" si="21"/>
        <v>missing data</v>
      </c>
      <c r="AK266" s="74" t="str">
        <f t="shared" si="22"/>
        <v>missing data</v>
      </c>
      <c r="AL266" s="3"/>
      <c r="AM266" s="3"/>
      <c r="AN266" s="3"/>
      <c r="AO266" s="3"/>
      <c r="AP266" s="3"/>
      <c r="AQ266" s="3"/>
      <c r="AR266" s="3"/>
      <c r="AS266" s="3"/>
      <c r="AT266" s="3"/>
      <c r="AU266" s="3"/>
      <c r="AV266" s="3"/>
      <c r="AW266" s="3"/>
      <c r="AX266" s="3"/>
      <c r="AY266" s="3"/>
      <c r="AZ266" s="3"/>
      <c r="BA266" s="3"/>
      <c r="BB266" s="3"/>
      <c r="BC266" s="3"/>
      <c r="BD266" s="3"/>
      <c r="BE266" s="3"/>
      <c r="BF266" s="3"/>
      <c r="BG266" s="3"/>
    </row>
    <row r="267" ht="15.75" customHeight="1">
      <c r="A267" s="3" t="s">
        <v>3628</v>
      </c>
      <c r="B267" s="57"/>
      <c r="C267" s="58"/>
      <c r="D267" s="60"/>
      <c r="E267" s="144" t="str">
        <f t="shared" si="1"/>
        <v>#DIV/0!</v>
      </c>
      <c r="F267" s="135">
        <f t="shared" si="2"/>
        <v>0</v>
      </c>
      <c r="G267" s="58"/>
      <c r="H267" s="59">
        <f t="shared" si="30"/>
        <v>0</v>
      </c>
      <c r="I267" s="136"/>
      <c r="J267" s="61"/>
      <c r="K267" s="61"/>
      <c r="L267" s="61"/>
      <c r="M267" s="62"/>
      <c r="N267" s="120" t="str">
        <f t="shared" si="4"/>
        <v> </v>
      </c>
      <c r="O267" s="3" t="str">
        <f t="shared" si="5"/>
        <v> </v>
      </c>
      <c r="P267" s="147" t="str">
        <f t="shared" si="31"/>
        <v> </v>
      </c>
      <c r="Q267" s="3">
        <f t="shared" si="7"/>
        <v>0</v>
      </c>
      <c r="R267" s="3" t="str">
        <f t="shared" si="8"/>
        <v> </v>
      </c>
      <c r="S267" s="3" t="str">
        <f t="shared" si="9"/>
        <v> </v>
      </c>
      <c r="T267" s="3" t="str">
        <f t="shared" si="33"/>
        <v> </v>
      </c>
      <c r="U267" s="120" t="str">
        <f t="shared" si="11"/>
        <v>#VALUE!</v>
      </c>
      <c r="V267" s="3" t="str">
        <f t="shared" si="12"/>
        <v>#VALUE!</v>
      </c>
      <c r="W267" s="145" t="str">
        <f t="shared" si="13"/>
        <v>#VALUE!</v>
      </c>
      <c r="X267" s="69" t="str">
        <f t="shared" si="32"/>
        <v>donnée(s) manquante(s)</v>
      </c>
      <c r="Y267" s="70" t="str">
        <f t="shared" si="15"/>
        <v>donnée(s) manquante(s)</v>
      </c>
      <c r="Z267" s="139" t="str">
        <f t="shared" si="16"/>
        <v>#DIV/0!</v>
      </c>
      <c r="AA267" s="3" t="str">
        <f>IF(ISBLANK(L267)," ",IF(L267&lt;=Scenario!$C$3,0,IF(L267&lt;=Scenario!$C$5,1,IF(L267&lt;=Scenario!$C$6,2,IF(L267&lt;=Scenario!$C$7,3,IF(L267&lt;=Scenario!$C$8,4,5))))))</f>
        <v> </v>
      </c>
      <c r="AB267" s="3" t="str">
        <f>IF(ISBLANK(M267)," ",IF(M267&lt;=Scenario!$G$3,0,IF(M267&lt;=Scenario!$G$5,1,IF(M267&lt;=Scenario!$G$6,2,IF(M267&lt;=Scenario!$G$7,3,IF(M267&lt;=Scenario!$G$8,4,IF(M267&lt;=Scenario!$G$9,5,IF(M267&lt;=Scenario!$G$10,6,7))))))))</f>
        <v> </v>
      </c>
      <c r="AC267" s="3" t="str">
        <f>IF(ISBLANK(I267)," ",IF(I267&lt;=Scenario!$O$3,0,IF(I267&lt;=Scenario!$O$5,1,IF(I267&lt;=Scenario!$O$6,2,IF(I267&lt;=Scenario!$O$7,3,IF(I267&lt;=Scenario!$O$8,4,IF(I267&lt;=Scenario!$O$9,5,IF(I267&lt;=Scenario!$O$10,6,IF(I267&lt;=Scenario!$O$11,7,IF(I267&lt;=Scenario!$O$12,8,IF(I267&lt;=Scenario!$O$13,9,IF(I267&lt;=Scenario!$O$14,10,IF(I267&lt;=Scenario!$O$15,11,IF(I267&lt;=Scenario!$O$16,12,IF(I267&lt;=Scenario!$O$17,13,IF(I267&lt;=Scenario!$O$18,14,IF(I267&lt;=Scenario!$O$19,15,IF(I267&lt;=Scenario!$O$20,16,IF(I267&lt;=Scenario!$O$21,17,IF(I267&lt;=Scenario!$O$22,18,IF(I267&lt;=Scenario!$O$23,19,20)))))))))))))))))))))</f>
        <v> </v>
      </c>
      <c r="AD267" s="3" t="str">
        <f>IF(ISBLANK(G267)," ",IF(G267&lt;=Scenario!$AA$3,0,IF(G267&lt;=Scenario!$AA$5,1,IF(G267&lt;=Scenario!$AA$6,2,IF(G267&lt;=Scenario!$AA$7,3,IF(G267&lt;=Scenario!$AA$8,4,IF(G267&lt;=Scenario!$AA$9,5,IF(G267&lt;=Scenario!$AA$10,6,IF(G267&lt;=Scenario!$AA$11,7,IF(G267&lt;=Scenario!$AA$12,8,IF(G267&lt;=Scenario!$AA$13,9,IF(G267&lt;=Scenario!$AA$14,10,IF(G267&lt;=Scenario!$AA$15,11,IF(G267&lt;=Scenario!$AA$16,12,IF(G267&lt;=Scenario!$AA$17,13,IF(G267&lt;=Scenario!$AA$18,14,15))))))))))))))))</f>
        <v> </v>
      </c>
      <c r="AE267" s="3">
        <f>IF(ISBLANK(F267)," ",IF(F267&lt;=Scenario!$AI$3,0,IF(F267&lt;=Scenario!$AI$5,1,IF(F267&lt;=Scenario!$AI$6,2,IF(F267&lt;=Scenario!$AI$7,3,IF(F267&lt;=Scenario!$AI$8,4,IF(F267&lt;=Scenario!$AI$9,5,IF(F267&lt;=Scenario!$AI$10,6,IF(F267&lt;=Scenario!$AI$11,7,IF(F267&lt;=Scenario!$AI$12,8,IF(F267&lt;=Scenario!$AI$13,9,10)))))))))))</f>
        <v>0</v>
      </c>
      <c r="AF267" s="3" t="str">
        <f t="shared" si="17"/>
        <v> </v>
      </c>
      <c r="AG267" s="140" t="str">
        <f t="shared" si="18"/>
        <v>#VALUE!</v>
      </c>
      <c r="AH267" s="141" t="str">
        <f t="shared" si="19"/>
        <v>#VALUE!</v>
      </c>
      <c r="AI267" s="95" t="str">
        <f t="shared" si="20"/>
        <v>#VALUE!</v>
      </c>
      <c r="AJ267" s="69" t="str">
        <f t="shared" si="21"/>
        <v>missing data</v>
      </c>
      <c r="AK267" s="74" t="str">
        <f t="shared" si="22"/>
        <v>missing data</v>
      </c>
      <c r="AL267" s="3"/>
      <c r="AM267" s="3"/>
      <c r="AN267" s="3"/>
      <c r="AO267" s="3"/>
      <c r="AP267" s="3"/>
      <c r="AQ267" s="3"/>
      <c r="AR267" s="3"/>
      <c r="AS267" s="3"/>
      <c r="AT267" s="3"/>
      <c r="AU267" s="3"/>
      <c r="AV267" s="3"/>
      <c r="AW267" s="3"/>
      <c r="AX267" s="3"/>
      <c r="AY267" s="3"/>
      <c r="AZ267" s="3"/>
      <c r="BA267" s="3"/>
      <c r="BB267" s="3"/>
      <c r="BC267" s="3"/>
      <c r="BD267" s="3"/>
      <c r="BE267" s="3"/>
      <c r="BF267" s="3"/>
      <c r="BG267" s="3"/>
    </row>
    <row r="268" ht="15.75" customHeight="1">
      <c r="A268" s="3" t="s">
        <v>3629</v>
      </c>
      <c r="B268" s="57"/>
      <c r="C268" s="58"/>
      <c r="D268" s="60"/>
      <c r="E268" s="144" t="str">
        <f t="shared" si="1"/>
        <v>#DIV/0!</v>
      </c>
      <c r="F268" s="135">
        <f t="shared" si="2"/>
        <v>0</v>
      </c>
      <c r="G268" s="58"/>
      <c r="H268" s="59">
        <f t="shared" si="30"/>
        <v>0</v>
      </c>
      <c r="I268" s="136"/>
      <c r="J268" s="61"/>
      <c r="K268" s="61"/>
      <c r="L268" s="61"/>
      <c r="M268" s="62"/>
      <c r="N268" s="120" t="str">
        <f t="shared" si="4"/>
        <v> </v>
      </c>
      <c r="O268" s="3" t="str">
        <f t="shared" si="5"/>
        <v> </v>
      </c>
      <c r="P268" s="147" t="str">
        <f t="shared" si="31"/>
        <v> </v>
      </c>
      <c r="Q268" s="3">
        <f t="shared" si="7"/>
        <v>0</v>
      </c>
      <c r="R268" s="3" t="str">
        <f t="shared" si="8"/>
        <v> </v>
      </c>
      <c r="S268" s="3" t="str">
        <f t="shared" si="9"/>
        <v> </v>
      </c>
      <c r="T268" s="3" t="str">
        <f t="shared" si="33"/>
        <v> </v>
      </c>
      <c r="U268" s="120" t="str">
        <f t="shared" si="11"/>
        <v>#VALUE!</v>
      </c>
      <c r="V268" s="3" t="str">
        <f t="shared" si="12"/>
        <v>#VALUE!</v>
      </c>
      <c r="W268" s="145" t="str">
        <f t="shared" si="13"/>
        <v>#VALUE!</v>
      </c>
      <c r="X268" s="69" t="str">
        <f t="shared" si="32"/>
        <v>donnée(s) manquante(s)</v>
      </c>
      <c r="Y268" s="70" t="str">
        <f t="shared" si="15"/>
        <v>donnée(s) manquante(s)</v>
      </c>
      <c r="Z268" s="139" t="str">
        <f t="shared" si="16"/>
        <v>#DIV/0!</v>
      </c>
      <c r="AA268" s="3" t="str">
        <f>IF(ISBLANK(L268)," ",IF(L268&lt;=Scenario!$C$3,0,IF(L268&lt;=Scenario!$C$5,1,IF(L268&lt;=Scenario!$C$6,2,IF(L268&lt;=Scenario!$C$7,3,IF(L268&lt;=Scenario!$C$8,4,5))))))</f>
        <v> </v>
      </c>
      <c r="AB268" s="3" t="str">
        <f>IF(ISBLANK(M268)," ",IF(M268&lt;=Scenario!$G$3,0,IF(M268&lt;=Scenario!$G$5,1,IF(M268&lt;=Scenario!$G$6,2,IF(M268&lt;=Scenario!$G$7,3,IF(M268&lt;=Scenario!$G$8,4,IF(M268&lt;=Scenario!$G$9,5,IF(M268&lt;=Scenario!$G$10,6,7))))))))</f>
        <v> </v>
      </c>
      <c r="AC268" s="3" t="str">
        <f>IF(ISBLANK(I268)," ",IF(I268&lt;=Scenario!$O$3,0,IF(I268&lt;=Scenario!$O$5,1,IF(I268&lt;=Scenario!$O$6,2,IF(I268&lt;=Scenario!$O$7,3,IF(I268&lt;=Scenario!$O$8,4,IF(I268&lt;=Scenario!$O$9,5,IF(I268&lt;=Scenario!$O$10,6,IF(I268&lt;=Scenario!$O$11,7,IF(I268&lt;=Scenario!$O$12,8,IF(I268&lt;=Scenario!$O$13,9,IF(I268&lt;=Scenario!$O$14,10,IF(I268&lt;=Scenario!$O$15,11,IF(I268&lt;=Scenario!$O$16,12,IF(I268&lt;=Scenario!$O$17,13,IF(I268&lt;=Scenario!$O$18,14,IF(I268&lt;=Scenario!$O$19,15,IF(I268&lt;=Scenario!$O$20,16,IF(I268&lt;=Scenario!$O$21,17,IF(I268&lt;=Scenario!$O$22,18,IF(I268&lt;=Scenario!$O$23,19,20)))))))))))))))))))))</f>
        <v> </v>
      </c>
      <c r="AD268" s="3" t="str">
        <f>IF(ISBLANK(G268)," ",IF(G268&lt;=Scenario!$AA$3,0,IF(G268&lt;=Scenario!$AA$5,1,IF(G268&lt;=Scenario!$AA$6,2,IF(G268&lt;=Scenario!$AA$7,3,IF(G268&lt;=Scenario!$AA$8,4,IF(G268&lt;=Scenario!$AA$9,5,IF(G268&lt;=Scenario!$AA$10,6,IF(G268&lt;=Scenario!$AA$11,7,IF(G268&lt;=Scenario!$AA$12,8,IF(G268&lt;=Scenario!$AA$13,9,IF(G268&lt;=Scenario!$AA$14,10,IF(G268&lt;=Scenario!$AA$15,11,IF(G268&lt;=Scenario!$AA$16,12,IF(G268&lt;=Scenario!$AA$17,13,IF(G268&lt;=Scenario!$AA$18,14,15))))))))))))))))</f>
        <v> </v>
      </c>
      <c r="AE268" s="3">
        <f>IF(ISBLANK(F268)," ",IF(F268&lt;=Scenario!$AI$3,0,IF(F268&lt;=Scenario!$AI$5,1,IF(F268&lt;=Scenario!$AI$6,2,IF(F268&lt;=Scenario!$AI$7,3,IF(F268&lt;=Scenario!$AI$8,4,IF(F268&lt;=Scenario!$AI$9,5,IF(F268&lt;=Scenario!$AI$10,6,IF(F268&lt;=Scenario!$AI$11,7,IF(F268&lt;=Scenario!$AI$12,8,IF(F268&lt;=Scenario!$AI$13,9,10)))))))))))</f>
        <v>0</v>
      </c>
      <c r="AF268" s="3" t="str">
        <f t="shared" si="17"/>
        <v> </v>
      </c>
      <c r="AG268" s="140" t="str">
        <f t="shared" si="18"/>
        <v>#VALUE!</v>
      </c>
      <c r="AH268" s="141" t="str">
        <f t="shared" si="19"/>
        <v>#VALUE!</v>
      </c>
      <c r="AI268" s="95" t="str">
        <f t="shared" si="20"/>
        <v>#VALUE!</v>
      </c>
      <c r="AJ268" s="69" t="str">
        <f t="shared" si="21"/>
        <v>missing data</v>
      </c>
      <c r="AK268" s="74" t="str">
        <f t="shared" si="22"/>
        <v>missing data</v>
      </c>
      <c r="AL268" s="3"/>
      <c r="AM268" s="3"/>
      <c r="AN268" s="3"/>
      <c r="AO268" s="3"/>
      <c r="AP268" s="3"/>
      <c r="AQ268" s="3"/>
      <c r="AR268" s="3"/>
      <c r="AS268" s="3"/>
      <c r="AT268" s="3"/>
      <c r="AU268" s="3"/>
      <c r="AV268" s="3"/>
      <c r="AW268" s="3"/>
      <c r="AX268" s="3"/>
      <c r="AY268" s="3"/>
      <c r="AZ268" s="3"/>
      <c r="BA268" s="3"/>
      <c r="BB268" s="3"/>
      <c r="BC268" s="3"/>
      <c r="BD268" s="3"/>
      <c r="BE268" s="3"/>
      <c r="BF268" s="3"/>
      <c r="BG268" s="3"/>
    </row>
    <row r="269" ht="15.75" customHeight="1">
      <c r="A269" s="3" t="s">
        <v>3630</v>
      </c>
      <c r="B269" s="57"/>
      <c r="C269" s="58"/>
      <c r="D269" s="60"/>
      <c r="E269" s="144" t="str">
        <f t="shared" si="1"/>
        <v>#DIV/0!</v>
      </c>
      <c r="F269" s="135">
        <f t="shared" si="2"/>
        <v>0</v>
      </c>
      <c r="G269" s="58"/>
      <c r="H269" s="59">
        <f t="shared" si="30"/>
        <v>0</v>
      </c>
      <c r="I269" s="136"/>
      <c r="J269" s="61"/>
      <c r="K269" s="61"/>
      <c r="L269" s="61"/>
      <c r="M269" s="62"/>
      <c r="N269" s="120" t="str">
        <f t="shared" si="4"/>
        <v> </v>
      </c>
      <c r="O269" s="3" t="str">
        <f t="shared" si="5"/>
        <v> </v>
      </c>
      <c r="P269" s="147" t="str">
        <f t="shared" si="31"/>
        <v> </v>
      </c>
      <c r="Q269" s="3">
        <f t="shared" si="7"/>
        <v>0</v>
      </c>
      <c r="R269" s="3" t="str">
        <f t="shared" si="8"/>
        <v> </v>
      </c>
      <c r="S269" s="3" t="str">
        <f t="shared" si="9"/>
        <v> </v>
      </c>
      <c r="T269" s="3" t="str">
        <f t="shared" si="33"/>
        <v> </v>
      </c>
      <c r="U269" s="120" t="str">
        <f t="shared" si="11"/>
        <v>#VALUE!</v>
      </c>
      <c r="V269" s="3" t="str">
        <f t="shared" si="12"/>
        <v>#VALUE!</v>
      </c>
      <c r="W269" s="145" t="str">
        <f t="shared" si="13"/>
        <v>#VALUE!</v>
      </c>
      <c r="X269" s="69" t="str">
        <f t="shared" si="32"/>
        <v>donnée(s) manquante(s)</v>
      </c>
      <c r="Y269" s="70" t="str">
        <f t="shared" si="15"/>
        <v>donnée(s) manquante(s)</v>
      </c>
      <c r="Z269" s="139" t="str">
        <f t="shared" si="16"/>
        <v>#DIV/0!</v>
      </c>
      <c r="AA269" s="3" t="str">
        <f>IF(ISBLANK(L269)," ",IF(L269&lt;=Scenario!$C$3,0,IF(L269&lt;=Scenario!$C$5,1,IF(L269&lt;=Scenario!$C$6,2,IF(L269&lt;=Scenario!$C$7,3,IF(L269&lt;=Scenario!$C$8,4,5))))))</f>
        <v> </v>
      </c>
      <c r="AB269" s="3" t="str">
        <f>IF(ISBLANK(M269)," ",IF(M269&lt;=Scenario!$G$3,0,IF(M269&lt;=Scenario!$G$5,1,IF(M269&lt;=Scenario!$G$6,2,IF(M269&lt;=Scenario!$G$7,3,IF(M269&lt;=Scenario!$G$8,4,IF(M269&lt;=Scenario!$G$9,5,IF(M269&lt;=Scenario!$G$10,6,7))))))))</f>
        <v> </v>
      </c>
      <c r="AC269" s="3" t="str">
        <f>IF(ISBLANK(I269)," ",IF(I269&lt;=Scenario!$O$3,0,IF(I269&lt;=Scenario!$O$5,1,IF(I269&lt;=Scenario!$O$6,2,IF(I269&lt;=Scenario!$O$7,3,IF(I269&lt;=Scenario!$O$8,4,IF(I269&lt;=Scenario!$O$9,5,IF(I269&lt;=Scenario!$O$10,6,IF(I269&lt;=Scenario!$O$11,7,IF(I269&lt;=Scenario!$O$12,8,IF(I269&lt;=Scenario!$O$13,9,IF(I269&lt;=Scenario!$O$14,10,IF(I269&lt;=Scenario!$O$15,11,IF(I269&lt;=Scenario!$O$16,12,IF(I269&lt;=Scenario!$O$17,13,IF(I269&lt;=Scenario!$O$18,14,IF(I269&lt;=Scenario!$O$19,15,IF(I269&lt;=Scenario!$O$20,16,IF(I269&lt;=Scenario!$O$21,17,IF(I269&lt;=Scenario!$O$22,18,IF(I269&lt;=Scenario!$O$23,19,20)))))))))))))))))))))</f>
        <v> </v>
      </c>
      <c r="AD269" s="3" t="str">
        <f>IF(ISBLANK(G269)," ",IF(G269&lt;=Scenario!$AA$3,0,IF(G269&lt;=Scenario!$AA$5,1,IF(G269&lt;=Scenario!$AA$6,2,IF(G269&lt;=Scenario!$AA$7,3,IF(G269&lt;=Scenario!$AA$8,4,IF(G269&lt;=Scenario!$AA$9,5,IF(G269&lt;=Scenario!$AA$10,6,IF(G269&lt;=Scenario!$AA$11,7,IF(G269&lt;=Scenario!$AA$12,8,IF(G269&lt;=Scenario!$AA$13,9,IF(G269&lt;=Scenario!$AA$14,10,IF(G269&lt;=Scenario!$AA$15,11,IF(G269&lt;=Scenario!$AA$16,12,IF(G269&lt;=Scenario!$AA$17,13,IF(G269&lt;=Scenario!$AA$18,14,15))))))))))))))))</f>
        <v> </v>
      </c>
      <c r="AE269" s="3">
        <f>IF(ISBLANK(F269)," ",IF(F269&lt;=Scenario!$AI$3,0,IF(F269&lt;=Scenario!$AI$5,1,IF(F269&lt;=Scenario!$AI$6,2,IF(F269&lt;=Scenario!$AI$7,3,IF(F269&lt;=Scenario!$AI$8,4,IF(F269&lt;=Scenario!$AI$9,5,IF(F269&lt;=Scenario!$AI$10,6,IF(F269&lt;=Scenario!$AI$11,7,IF(F269&lt;=Scenario!$AI$12,8,IF(F269&lt;=Scenario!$AI$13,9,10)))))))))))</f>
        <v>0</v>
      </c>
      <c r="AF269" s="3" t="str">
        <f t="shared" si="17"/>
        <v> </v>
      </c>
      <c r="AG269" s="140" t="str">
        <f t="shared" si="18"/>
        <v>#VALUE!</v>
      </c>
      <c r="AH269" s="141" t="str">
        <f t="shared" si="19"/>
        <v>#VALUE!</v>
      </c>
      <c r="AI269" s="95" t="str">
        <f t="shared" si="20"/>
        <v>#VALUE!</v>
      </c>
      <c r="AJ269" s="69" t="str">
        <f t="shared" si="21"/>
        <v>missing data</v>
      </c>
      <c r="AK269" s="74" t="str">
        <f t="shared" si="22"/>
        <v>missing data</v>
      </c>
      <c r="AL269" s="3"/>
      <c r="AM269" s="3"/>
      <c r="AN269" s="3"/>
      <c r="AO269" s="3"/>
      <c r="AP269" s="3"/>
      <c r="AQ269" s="3"/>
      <c r="AR269" s="3"/>
      <c r="AS269" s="3"/>
      <c r="AT269" s="3"/>
      <c r="AU269" s="3"/>
      <c r="AV269" s="3"/>
      <c r="AW269" s="3"/>
      <c r="AX269" s="3"/>
      <c r="AY269" s="3"/>
      <c r="AZ269" s="3"/>
      <c r="BA269" s="3"/>
      <c r="BB269" s="3"/>
      <c r="BC269" s="3"/>
      <c r="BD269" s="3"/>
      <c r="BE269" s="3"/>
      <c r="BF269" s="3"/>
      <c r="BG269" s="3"/>
    </row>
    <row r="270" ht="15.75" customHeight="1">
      <c r="A270" s="3" t="s">
        <v>3631</v>
      </c>
      <c r="B270" s="57"/>
      <c r="C270" s="58"/>
      <c r="D270" s="60"/>
      <c r="E270" s="144" t="str">
        <f t="shared" si="1"/>
        <v>#DIV/0!</v>
      </c>
      <c r="F270" s="135">
        <f t="shared" si="2"/>
        <v>0</v>
      </c>
      <c r="G270" s="58"/>
      <c r="H270" s="59">
        <f t="shared" si="30"/>
        <v>0</v>
      </c>
      <c r="I270" s="136"/>
      <c r="J270" s="61"/>
      <c r="K270" s="61"/>
      <c r="L270" s="61"/>
      <c r="M270" s="62"/>
      <c r="N270" s="120" t="str">
        <f t="shared" si="4"/>
        <v> </v>
      </c>
      <c r="O270" s="3" t="str">
        <f t="shared" si="5"/>
        <v> </v>
      </c>
      <c r="P270" s="147" t="str">
        <f t="shared" si="31"/>
        <v> </v>
      </c>
      <c r="Q270" s="3">
        <f t="shared" si="7"/>
        <v>0</v>
      </c>
      <c r="R270" s="3" t="str">
        <f t="shared" si="8"/>
        <v> </v>
      </c>
      <c r="S270" s="3" t="str">
        <f t="shared" si="9"/>
        <v> </v>
      </c>
      <c r="T270" s="3" t="str">
        <f t="shared" si="33"/>
        <v> </v>
      </c>
      <c r="U270" s="120" t="str">
        <f t="shared" si="11"/>
        <v>#VALUE!</v>
      </c>
      <c r="V270" s="3" t="str">
        <f t="shared" si="12"/>
        <v>#VALUE!</v>
      </c>
      <c r="W270" s="145" t="str">
        <f t="shared" si="13"/>
        <v>#VALUE!</v>
      </c>
      <c r="X270" s="69" t="str">
        <f t="shared" si="32"/>
        <v>donnée(s) manquante(s)</v>
      </c>
      <c r="Y270" s="70" t="str">
        <f t="shared" si="15"/>
        <v>donnée(s) manquante(s)</v>
      </c>
      <c r="Z270" s="139" t="str">
        <f t="shared" si="16"/>
        <v>#DIV/0!</v>
      </c>
      <c r="AA270" s="3" t="str">
        <f>IF(ISBLANK(L270)," ",IF(L270&lt;=Scenario!$C$3,0,IF(L270&lt;=Scenario!$C$5,1,IF(L270&lt;=Scenario!$C$6,2,IF(L270&lt;=Scenario!$C$7,3,IF(L270&lt;=Scenario!$C$8,4,5))))))</f>
        <v> </v>
      </c>
      <c r="AB270" s="3" t="str">
        <f>IF(ISBLANK(M270)," ",IF(M270&lt;=Scenario!$G$3,0,IF(M270&lt;=Scenario!$G$5,1,IF(M270&lt;=Scenario!$G$6,2,IF(M270&lt;=Scenario!$G$7,3,IF(M270&lt;=Scenario!$G$8,4,IF(M270&lt;=Scenario!$G$9,5,IF(M270&lt;=Scenario!$G$10,6,7))))))))</f>
        <v> </v>
      </c>
      <c r="AC270" s="3" t="str">
        <f>IF(ISBLANK(I270)," ",IF(I270&lt;=Scenario!$O$3,0,IF(I270&lt;=Scenario!$O$5,1,IF(I270&lt;=Scenario!$O$6,2,IF(I270&lt;=Scenario!$O$7,3,IF(I270&lt;=Scenario!$O$8,4,IF(I270&lt;=Scenario!$O$9,5,IF(I270&lt;=Scenario!$O$10,6,IF(I270&lt;=Scenario!$O$11,7,IF(I270&lt;=Scenario!$O$12,8,IF(I270&lt;=Scenario!$O$13,9,IF(I270&lt;=Scenario!$O$14,10,IF(I270&lt;=Scenario!$O$15,11,IF(I270&lt;=Scenario!$O$16,12,IF(I270&lt;=Scenario!$O$17,13,IF(I270&lt;=Scenario!$O$18,14,IF(I270&lt;=Scenario!$O$19,15,IF(I270&lt;=Scenario!$O$20,16,IF(I270&lt;=Scenario!$O$21,17,IF(I270&lt;=Scenario!$O$22,18,IF(I270&lt;=Scenario!$O$23,19,20)))))))))))))))))))))</f>
        <v> </v>
      </c>
      <c r="AD270" s="3" t="str">
        <f>IF(ISBLANK(G270)," ",IF(G270&lt;=Scenario!$AA$3,0,IF(G270&lt;=Scenario!$AA$5,1,IF(G270&lt;=Scenario!$AA$6,2,IF(G270&lt;=Scenario!$AA$7,3,IF(G270&lt;=Scenario!$AA$8,4,IF(G270&lt;=Scenario!$AA$9,5,IF(G270&lt;=Scenario!$AA$10,6,IF(G270&lt;=Scenario!$AA$11,7,IF(G270&lt;=Scenario!$AA$12,8,IF(G270&lt;=Scenario!$AA$13,9,IF(G270&lt;=Scenario!$AA$14,10,IF(G270&lt;=Scenario!$AA$15,11,IF(G270&lt;=Scenario!$AA$16,12,IF(G270&lt;=Scenario!$AA$17,13,IF(G270&lt;=Scenario!$AA$18,14,15))))))))))))))))</f>
        <v> </v>
      </c>
      <c r="AE270" s="3">
        <f>IF(ISBLANK(F270)," ",IF(F270&lt;=Scenario!$AI$3,0,IF(F270&lt;=Scenario!$AI$5,1,IF(F270&lt;=Scenario!$AI$6,2,IF(F270&lt;=Scenario!$AI$7,3,IF(F270&lt;=Scenario!$AI$8,4,IF(F270&lt;=Scenario!$AI$9,5,IF(F270&lt;=Scenario!$AI$10,6,IF(F270&lt;=Scenario!$AI$11,7,IF(F270&lt;=Scenario!$AI$12,8,IF(F270&lt;=Scenario!$AI$13,9,10)))))))))))</f>
        <v>0</v>
      </c>
      <c r="AF270" s="3" t="str">
        <f t="shared" si="17"/>
        <v> </v>
      </c>
      <c r="AG270" s="140" t="str">
        <f t="shared" si="18"/>
        <v>#VALUE!</v>
      </c>
      <c r="AH270" s="141" t="str">
        <f t="shared" si="19"/>
        <v>#VALUE!</v>
      </c>
      <c r="AI270" s="95" t="str">
        <f t="shared" si="20"/>
        <v>#VALUE!</v>
      </c>
      <c r="AJ270" s="69" t="str">
        <f t="shared" si="21"/>
        <v>missing data</v>
      </c>
      <c r="AK270" s="74" t="str">
        <f t="shared" si="22"/>
        <v>missing data</v>
      </c>
      <c r="AL270" s="3"/>
      <c r="AM270" s="3"/>
      <c r="AN270" s="3"/>
      <c r="AO270" s="3"/>
      <c r="AP270" s="3"/>
      <c r="AQ270" s="3"/>
      <c r="AR270" s="3"/>
      <c r="AS270" s="3"/>
      <c r="AT270" s="3"/>
      <c r="AU270" s="3"/>
      <c r="AV270" s="3"/>
      <c r="AW270" s="3"/>
      <c r="AX270" s="3"/>
      <c r="AY270" s="3"/>
      <c r="AZ270" s="3"/>
      <c r="BA270" s="3"/>
      <c r="BB270" s="3"/>
      <c r="BC270" s="3"/>
      <c r="BD270" s="3"/>
      <c r="BE270" s="3"/>
      <c r="BF270" s="3"/>
      <c r="BG270" s="3"/>
    </row>
    <row r="271" ht="15.75" customHeight="1">
      <c r="A271" s="3" t="s">
        <v>3632</v>
      </c>
      <c r="B271" s="57"/>
      <c r="C271" s="58"/>
      <c r="D271" s="60"/>
      <c r="E271" s="144" t="str">
        <f t="shared" si="1"/>
        <v>#DIV/0!</v>
      </c>
      <c r="F271" s="135">
        <f t="shared" si="2"/>
        <v>0</v>
      </c>
      <c r="G271" s="58"/>
      <c r="H271" s="59">
        <f t="shared" si="30"/>
        <v>0</v>
      </c>
      <c r="I271" s="136"/>
      <c r="J271" s="61"/>
      <c r="K271" s="61"/>
      <c r="L271" s="61"/>
      <c r="M271" s="62"/>
      <c r="N271" s="120" t="str">
        <f t="shared" si="4"/>
        <v> </v>
      </c>
      <c r="O271" s="3" t="str">
        <f t="shared" si="5"/>
        <v> </v>
      </c>
      <c r="P271" s="147" t="str">
        <f t="shared" si="31"/>
        <v> </v>
      </c>
      <c r="Q271" s="3">
        <f t="shared" si="7"/>
        <v>0</v>
      </c>
      <c r="R271" s="3" t="str">
        <f t="shared" si="8"/>
        <v> </v>
      </c>
      <c r="S271" s="3" t="str">
        <f t="shared" si="9"/>
        <v> </v>
      </c>
      <c r="T271" s="3" t="str">
        <f t="shared" si="33"/>
        <v> </v>
      </c>
      <c r="U271" s="120" t="str">
        <f t="shared" si="11"/>
        <v>#VALUE!</v>
      </c>
      <c r="V271" s="3" t="str">
        <f t="shared" si="12"/>
        <v>#VALUE!</v>
      </c>
      <c r="W271" s="145" t="str">
        <f t="shared" si="13"/>
        <v>#VALUE!</v>
      </c>
      <c r="X271" s="69" t="str">
        <f t="shared" si="32"/>
        <v>donnée(s) manquante(s)</v>
      </c>
      <c r="Y271" s="70" t="str">
        <f t="shared" si="15"/>
        <v>donnée(s) manquante(s)</v>
      </c>
      <c r="Z271" s="139" t="str">
        <f t="shared" si="16"/>
        <v>#DIV/0!</v>
      </c>
      <c r="AA271" s="3" t="str">
        <f>IF(ISBLANK(L271)," ",IF(L271&lt;=Scenario!$C$3,0,IF(L271&lt;=Scenario!$C$5,1,IF(L271&lt;=Scenario!$C$6,2,IF(L271&lt;=Scenario!$C$7,3,IF(L271&lt;=Scenario!$C$8,4,5))))))</f>
        <v> </v>
      </c>
      <c r="AB271" s="3" t="str">
        <f>IF(ISBLANK(M271)," ",IF(M271&lt;=Scenario!$G$3,0,IF(M271&lt;=Scenario!$G$5,1,IF(M271&lt;=Scenario!$G$6,2,IF(M271&lt;=Scenario!$G$7,3,IF(M271&lt;=Scenario!$G$8,4,IF(M271&lt;=Scenario!$G$9,5,IF(M271&lt;=Scenario!$G$10,6,7))))))))</f>
        <v> </v>
      </c>
      <c r="AC271" s="3" t="str">
        <f>IF(ISBLANK(I271)," ",IF(I271&lt;=Scenario!$O$3,0,IF(I271&lt;=Scenario!$O$5,1,IF(I271&lt;=Scenario!$O$6,2,IF(I271&lt;=Scenario!$O$7,3,IF(I271&lt;=Scenario!$O$8,4,IF(I271&lt;=Scenario!$O$9,5,IF(I271&lt;=Scenario!$O$10,6,IF(I271&lt;=Scenario!$O$11,7,IF(I271&lt;=Scenario!$O$12,8,IF(I271&lt;=Scenario!$O$13,9,IF(I271&lt;=Scenario!$O$14,10,IF(I271&lt;=Scenario!$O$15,11,IF(I271&lt;=Scenario!$O$16,12,IF(I271&lt;=Scenario!$O$17,13,IF(I271&lt;=Scenario!$O$18,14,IF(I271&lt;=Scenario!$O$19,15,IF(I271&lt;=Scenario!$O$20,16,IF(I271&lt;=Scenario!$O$21,17,IF(I271&lt;=Scenario!$O$22,18,IF(I271&lt;=Scenario!$O$23,19,20)))))))))))))))))))))</f>
        <v> </v>
      </c>
      <c r="AD271" s="3" t="str">
        <f>IF(ISBLANK(G271)," ",IF(G271&lt;=Scenario!$AA$3,0,IF(G271&lt;=Scenario!$AA$5,1,IF(G271&lt;=Scenario!$AA$6,2,IF(G271&lt;=Scenario!$AA$7,3,IF(G271&lt;=Scenario!$AA$8,4,IF(G271&lt;=Scenario!$AA$9,5,IF(G271&lt;=Scenario!$AA$10,6,IF(G271&lt;=Scenario!$AA$11,7,IF(G271&lt;=Scenario!$AA$12,8,IF(G271&lt;=Scenario!$AA$13,9,IF(G271&lt;=Scenario!$AA$14,10,IF(G271&lt;=Scenario!$AA$15,11,IF(G271&lt;=Scenario!$AA$16,12,IF(G271&lt;=Scenario!$AA$17,13,IF(G271&lt;=Scenario!$AA$18,14,15))))))))))))))))</f>
        <v> </v>
      </c>
      <c r="AE271" s="3">
        <f>IF(ISBLANK(F271)," ",IF(F271&lt;=Scenario!$AI$3,0,IF(F271&lt;=Scenario!$AI$5,1,IF(F271&lt;=Scenario!$AI$6,2,IF(F271&lt;=Scenario!$AI$7,3,IF(F271&lt;=Scenario!$AI$8,4,IF(F271&lt;=Scenario!$AI$9,5,IF(F271&lt;=Scenario!$AI$10,6,IF(F271&lt;=Scenario!$AI$11,7,IF(F271&lt;=Scenario!$AI$12,8,IF(F271&lt;=Scenario!$AI$13,9,10)))))))))))</f>
        <v>0</v>
      </c>
      <c r="AF271" s="3" t="str">
        <f t="shared" si="17"/>
        <v> </v>
      </c>
      <c r="AG271" s="140" t="str">
        <f t="shared" si="18"/>
        <v>#VALUE!</v>
      </c>
      <c r="AH271" s="141" t="str">
        <f t="shared" si="19"/>
        <v>#VALUE!</v>
      </c>
      <c r="AI271" s="95" t="str">
        <f t="shared" si="20"/>
        <v>#VALUE!</v>
      </c>
      <c r="AJ271" s="69" t="str">
        <f t="shared" si="21"/>
        <v>missing data</v>
      </c>
      <c r="AK271" s="74" t="str">
        <f t="shared" si="22"/>
        <v>missing data</v>
      </c>
      <c r="AL271" s="3"/>
      <c r="AM271" s="3"/>
      <c r="AN271" s="3"/>
      <c r="AO271" s="3"/>
      <c r="AP271" s="3"/>
      <c r="AQ271" s="3"/>
      <c r="AR271" s="3"/>
      <c r="AS271" s="3"/>
      <c r="AT271" s="3"/>
      <c r="AU271" s="3"/>
      <c r="AV271" s="3"/>
      <c r="AW271" s="3"/>
      <c r="AX271" s="3"/>
      <c r="AY271" s="3"/>
      <c r="AZ271" s="3"/>
      <c r="BA271" s="3"/>
      <c r="BB271" s="3"/>
      <c r="BC271" s="3"/>
      <c r="BD271" s="3"/>
      <c r="BE271" s="3"/>
      <c r="BF271" s="3"/>
      <c r="BG271" s="3"/>
    </row>
    <row r="272" ht="15.75" customHeight="1">
      <c r="A272" s="3" t="s">
        <v>3633</v>
      </c>
      <c r="B272" s="57"/>
      <c r="C272" s="58"/>
      <c r="D272" s="60"/>
      <c r="E272" s="144" t="str">
        <f t="shared" si="1"/>
        <v>#DIV/0!</v>
      </c>
      <c r="F272" s="135">
        <f t="shared" si="2"/>
        <v>0</v>
      </c>
      <c r="G272" s="58"/>
      <c r="H272" s="59">
        <f t="shared" si="30"/>
        <v>0</v>
      </c>
      <c r="I272" s="136"/>
      <c r="J272" s="61"/>
      <c r="K272" s="61"/>
      <c r="L272" s="61"/>
      <c r="M272" s="62"/>
      <c r="N272" s="120" t="str">
        <f t="shared" si="4"/>
        <v> </v>
      </c>
      <c r="O272" s="3" t="str">
        <f t="shared" si="5"/>
        <v> </v>
      </c>
      <c r="P272" s="147" t="str">
        <f t="shared" si="31"/>
        <v> </v>
      </c>
      <c r="Q272" s="3">
        <f t="shared" si="7"/>
        <v>0</v>
      </c>
      <c r="R272" s="3" t="str">
        <f t="shared" si="8"/>
        <v> </v>
      </c>
      <c r="S272" s="3" t="str">
        <f t="shared" si="9"/>
        <v> </v>
      </c>
      <c r="T272" s="3" t="str">
        <f t="shared" si="33"/>
        <v> </v>
      </c>
      <c r="U272" s="120" t="str">
        <f t="shared" si="11"/>
        <v>#VALUE!</v>
      </c>
      <c r="V272" s="3" t="str">
        <f t="shared" si="12"/>
        <v>#VALUE!</v>
      </c>
      <c r="W272" s="145" t="str">
        <f t="shared" si="13"/>
        <v>#VALUE!</v>
      </c>
      <c r="X272" s="69" t="str">
        <f t="shared" si="32"/>
        <v>donnée(s) manquante(s)</v>
      </c>
      <c r="Y272" s="70" t="str">
        <f t="shared" si="15"/>
        <v>donnée(s) manquante(s)</v>
      </c>
      <c r="Z272" s="139" t="str">
        <f t="shared" si="16"/>
        <v>#DIV/0!</v>
      </c>
      <c r="AA272" s="3" t="str">
        <f>IF(ISBLANK(L272)," ",IF(L272&lt;=Scenario!$C$3,0,IF(L272&lt;=Scenario!$C$5,1,IF(L272&lt;=Scenario!$C$6,2,IF(L272&lt;=Scenario!$C$7,3,IF(L272&lt;=Scenario!$C$8,4,5))))))</f>
        <v> </v>
      </c>
      <c r="AB272" s="3" t="str">
        <f>IF(ISBLANK(M272)," ",IF(M272&lt;=Scenario!$G$3,0,IF(M272&lt;=Scenario!$G$5,1,IF(M272&lt;=Scenario!$G$6,2,IF(M272&lt;=Scenario!$G$7,3,IF(M272&lt;=Scenario!$G$8,4,IF(M272&lt;=Scenario!$G$9,5,IF(M272&lt;=Scenario!$G$10,6,7))))))))</f>
        <v> </v>
      </c>
      <c r="AC272" s="3" t="str">
        <f>IF(ISBLANK(I272)," ",IF(I272&lt;=Scenario!$O$3,0,IF(I272&lt;=Scenario!$O$5,1,IF(I272&lt;=Scenario!$O$6,2,IF(I272&lt;=Scenario!$O$7,3,IF(I272&lt;=Scenario!$O$8,4,IF(I272&lt;=Scenario!$O$9,5,IF(I272&lt;=Scenario!$O$10,6,IF(I272&lt;=Scenario!$O$11,7,IF(I272&lt;=Scenario!$O$12,8,IF(I272&lt;=Scenario!$O$13,9,IF(I272&lt;=Scenario!$O$14,10,IF(I272&lt;=Scenario!$O$15,11,IF(I272&lt;=Scenario!$O$16,12,IF(I272&lt;=Scenario!$O$17,13,IF(I272&lt;=Scenario!$O$18,14,IF(I272&lt;=Scenario!$O$19,15,IF(I272&lt;=Scenario!$O$20,16,IF(I272&lt;=Scenario!$O$21,17,IF(I272&lt;=Scenario!$O$22,18,IF(I272&lt;=Scenario!$O$23,19,20)))))))))))))))))))))</f>
        <v> </v>
      </c>
      <c r="AD272" s="3" t="str">
        <f>IF(ISBLANK(G272)," ",IF(G272&lt;=Scenario!$AA$3,0,IF(G272&lt;=Scenario!$AA$5,1,IF(G272&lt;=Scenario!$AA$6,2,IF(G272&lt;=Scenario!$AA$7,3,IF(G272&lt;=Scenario!$AA$8,4,IF(G272&lt;=Scenario!$AA$9,5,IF(G272&lt;=Scenario!$AA$10,6,IF(G272&lt;=Scenario!$AA$11,7,IF(G272&lt;=Scenario!$AA$12,8,IF(G272&lt;=Scenario!$AA$13,9,IF(G272&lt;=Scenario!$AA$14,10,IF(G272&lt;=Scenario!$AA$15,11,IF(G272&lt;=Scenario!$AA$16,12,IF(G272&lt;=Scenario!$AA$17,13,IF(G272&lt;=Scenario!$AA$18,14,15))))))))))))))))</f>
        <v> </v>
      </c>
      <c r="AE272" s="3">
        <f>IF(ISBLANK(F272)," ",IF(F272&lt;=Scenario!$AI$3,0,IF(F272&lt;=Scenario!$AI$5,1,IF(F272&lt;=Scenario!$AI$6,2,IF(F272&lt;=Scenario!$AI$7,3,IF(F272&lt;=Scenario!$AI$8,4,IF(F272&lt;=Scenario!$AI$9,5,IF(F272&lt;=Scenario!$AI$10,6,IF(F272&lt;=Scenario!$AI$11,7,IF(F272&lt;=Scenario!$AI$12,8,IF(F272&lt;=Scenario!$AI$13,9,10)))))))))))</f>
        <v>0</v>
      </c>
      <c r="AF272" s="3" t="str">
        <f t="shared" si="17"/>
        <v> </v>
      </c>
      <c r="AG272" s="140" t="str">
        <f t="shared" si="18"/>
        <v>#VALUE!</v>
      </c>
      <c r="AH272" s="141" t="str">
        <f t="shared" si="19"/>
        <v>#VALUE!</v>
      </c>
      <c r="AI272" s="95" t="str">
        <f t="shared" si="20"/>
        <v>#VALUE!</v>
      </c>
      <c r="AJ272" s="69" t="str">
        <f t="shared" si="21"/>
        <v>missing data</v>
      </c>
      <c r="AK272" s="74" t="str">
        <f t="shared" si="22"/>
        <v>missing data</v>
      </c>
      <c r="AL272" s="3"/>
      <c r="AM272" s="3"/>
      <c r="AN272" s="3"/>
      <c r="AO272" s="3"/>
      <c r="AP272" s="3"/>
      <c r="AQ272" s="3"/>
      <c r="AR272" s="3"/>
      <c r="AS272" s="3"/>
      <c r="AT272" s="3"/>
      <c r="AU272" s="3"/>
      <c r="AV272" s="3"/>
      <c r="AW272" s="3"/>
      <c r="AX272" s="3"/>
      <c r="AY272" s="3"/>
      <c r="AZ272" s="3"/>
      <c r="BA272" s="3"/>
      <c r="BB272" s="3"/>
      <c r="BC272" s="3"/>
      <c r="BD272" s="3"/>
      <c r="BE272" s="3"/>
      <c r="BF272" s="3"/>
      <c r="BG272" s="3"/>
    </row>
    <row r="273" ht="15.75" customHeight="1">
      <c r="A273" s="3" t="s">
        <v>3634</v>
      </c>
      <c r="B273" s="57"/>
      <c r="C273" s="58"/>
      <c r="D273" s="60"/>
      <c r="E273" s="144" t="str">
        <f t="shared" si="1"/>
        <v>#DIV/0!</v>
      </c>
      <c r="F273" s="135">
        <f t="shared" si="2"/>
        <v>0</v>
      </c>
      <c r="G273" s="58"/>
      <c r="H273" s="59">
        <f t="shared" si="30"/>
        <v>0</v>
      </c>
      <c r="I273" s="136"/>
      <c r="J273" s="61"/>
      <c r="K273" s="61"/>
      <c r="L273" s="61"/>
      <c r="M273" s="62"/>
      <c r="N273" s="120" t="str">
        <f t="shared" si="4"/>
        <v> </v>
      </c>
      <c r="O273" s="3" t="str">
        <f t="shared" si="5"/>
        <v> </v>
      </c>
      <c r="P273" s="147" t="str">
        <f t="shared" si="31"/>
        <v> </v>
      </c>
      <c r="Q273" s="3">
        <f t="shared" si="7"/>
        <v>0</v>
      </c>
      <c r="R273" s="3" t="str">
        <f t="shared" si="8"/>
        <v> </v>
      </c>
      <c r="S273" s="3" t="str">
        <f t="shared" si="9"/>
        <v> </v>
      </c>
      <c r="T273" s="3" t="str">
        <f t="shared" si="33"/>
        <v> </v>
      </c>
      <c r="U273" s="120" t="str">
        <f t="shared" si="11"/>
        <v>#VALUE!</v>
      </c>
      <c r="V273" s="3" t="str">
        <f t="shared" si="12"/>
        <v>#VALUE!</v>
      </c>
      <c r="W273" s="145" t="str">
        <f t="shared" si="13"/>
        <v>#VALUE!</v>
      </c>
      <c r="X273" s="69" t="str">
        <f t="shared" si="32"/>
        <v>donnée(s) manquante(s)</v>
      </c>
      <c r="Y273" s="70" t="str">
        <f t="shared" si="15"/>
        <v>donnée(s) manquante(s)</v>
      </c>
      <c r="Z273" s="139" t="str">
        <f t="shared" si="16"/>
        <v>#DIV/0!</v>
      </c>
      <c r="AA273" s="3" t="str">
        <f>IF(ISBLANK(L273)," ",IF(L273&lt;=Scenario!$C$3,0,IF(L273&lt;=Scenario!$C$5,1,IF(L273&lt;=Scenario!$C$6,2,IF(L273&lt;=Scenario!$C$7,3,IF(L273&lt;=Scenario!$C$8,4,5))))))</f>
        <v> </v>
      </c>
      <c r="AB273" s="3" t="str">
        <f>IF(ISBLANK(M273)," ",IF(M273&lt;=Scenario!$G$3,0,IF(M273&lt;=Scenario!$G$5,1,IF(M273&lt;=Scenario!$G$6,2,IF(M273&lt;=Scenario!$G$7,3,IF(M273&lt;=Scenario!$G$8,4,IF(M273&lt;=Scenario!$G$9,5,IF(M273&lt;=Scenario!$G$10,6,7))))))))</f>
        <v> </v>
      </c>
      <c r="AC273" s="3" t="str">
        <f>IF(ISBLANK(I273)," ",IF(I273&lt;=Scenario!$O$3,0,IF(I273&lt;=Scenario!$O$5,1,IF(I273&lt;=Scenario!$O$6,2,IF(I273&lt;=Scenario!$O$7,3,IF(I273&lt;=Scenario!$O$8,4,IF(I273&lt;=Scenario!$O$9,5,IF(I273&lt;=Scenario!$O$10,6,IF(I273&lt;=Scenario!$O$11,7,IF(I273&lt;=Scenario!$O$12,8,IF(I273&lt;=Scenario!$O$13,9,IF(I273&lt;=Scenario!$O$14,10,IF(I273&lt;=Scenario!$O$15,11,IF(I273&lt;=Scenario!$O$16,12,IF(I273&lt;=Scenario!$O$17,13,IF(I273&lt;=Scenario!$O$18,14,IF(I273&lt;=Scenario!$O$19,15,IF(I273&lt;=Scenario!$O$20,16,IF(I273&lt;=Scenario!$O$21,17,IF(I273&lt;=Scenario!$O$22,18,IF(I273&lt;=Scenario!$O$23,19,20)))))))))))))))))))))</f>
        <v> </v>
      </c>
      <c r="AD273" s="3" t="str">
        <f>IF(ISBLANK(G273)," ",IF(G273&lt;=Scenario!$AA$3,0,IF(G273&lt;=Scenario!$AA$5,1,IF(G273&lt;=Scenario!$AA$6,2,IF(G273&lt;=Scenario!$AA$7,3,IF(G273&lt;=Scenario!$AA$8,4,IF(G273&lt;=Scenario!$AA$9,5,IF(G273&lt;=Scenario!$AA$10,6,IF(G273&lt;=Scenario!$AA$11,7,IF(G273&lt;=Scenario!$AA$12,8,IF(G273&lt;=Scenario!$AA$13,9,IF(G273&lt;=Scenario!$AA$14,10,IF(G273&lt;=Scenario!$AA$15,11,IF(G273&lt;=Scenario!$AA$16,12,IF(G273&lt;=Scenario!$AA$17,13,IF(G273&lt;=Scenario!$AA$18,14,15))))))))))))))))</f>
        <v> </v>
      </c>
      <c r="AE273" s="3">
        <f>IF(ISBLANK(F273)," ",IF(F273&lt;=Scenario!$AI$3,0,IF(F273&lt;=Scenario!$AI$5,1,IF(F273&lt;=Scenario!$AI$6,2,IF(F273&lt;=Scenario!$AI$7,3,IF(F273&lt;=Scenario!$AI$8,4,IF(F273&lt;=Scenario!$AI$9,5,IF(F273&lt;=Scenario!$AI$10,6,IF(F273&lt;=Scenario!$AI$11,7,IF(F273&lt;=Scenario!$AI$12,8,IF(F273&lt;=Scenario!$AI$13,9,10)))))))))))</f>
        <v>0</v>
      </c>
      <c r="AF273" s="3" t="str">
        <f t="shared" si="17"/>
        <v> </v>
      </c>
      <c r="AG273" s="140" t="str">
        <f t="shared" si="18"/>
        <v>#VALUE!</v>
      </c>
      <c r="AH273" s="141" t="str">
        <f t="shared" si="19"/>
        <v>#VALUE!</v>
      </c>
      <c r="AI273" s="95" t="str">
        <f t="shared" si="20"/>
        <v>#VALUE!</v>
      </c>
      <c r="AJ273" s="69" t="str">
        <f t="shared" si="21"/>
        <v>missing data</v>
      </c>
      <c r="AK273" s="74" t="str">
        <f t="shared" si="22"/>
        <v>missing data</v>
      </c>
      <c r="AL273" s="3"/>
      <c r="AM273" s="3"/>
      <c r="AN273" s="3"/>
      <c r="AO273" s="3"/>
      <c r="AP273" s="3"/>
      <c r="AQ273" s="3"/>
      <c r="AR273" s="3"/>
      <c r="AS273" s="3"/>
      <c r="AT273" s="3"/>
      <c r="AU273" s="3"/>
      <c r="AV273" s="3"/>
      <c r="AW273" s="3"/>
      <c r="AX273" s="3"/>
      <c r="AY273" s="3"/>
      <c r="AZ273" s="3"/>
      <c r="BA273" s="3"/>
      <c r="BB273" s="3"/>
      <c r="BC273" s="3"/>
      <c r="BD273" s="3"/>
      <c r="BE273" s="3"/>
      <c r="BF273" s="3"/>
      <c r="BG273" s="3"/>
    </row>
    <row r="274" ht="15.75" customHeight="1">
      <c r="A274" s="3" t="s">
        <v>3635</v>
      </c>
      <c r="B274" s="57"/>
      <c r="C274" s="58"/>
      <c r="D274" s="60"/>
      <c r="E274" s="144" t="str">
        <f t="shared" si="1"/>
        <v>#DIV/0!</v>
      </c>
      <c r="F274" s="135">
        <f t="shared" si="2"/>
        <v>0</v>
      </c>
      <c r="G274" s="58"/>
      <c r="H274" s="59">
        <f t="shared" si="30"/>
        <v>0</v>
      </c>
      <c r="I274" s="136"/>
      <c r="J274" s="61"/>
      <c r="K274" s="61"/>
      <c r="L274" s="61"/>
      <c r="M274" s="62"/>
      <c r="N274" s="120" t="str">
        <f t="shared" si="4"/>
        <v> </v>
      </c>
      <c r="O274" s="3" t="str">
        <f t="shared" si="5"/>
        <v> </v>
      </c>
      <c r="P274" s="147" t="str">
        <f t="shared" si="31"/>
        <v> </v>
      </c>
      <c r="Q274" s="3">
        <f t="shared" si="7"/>
        <v>0</v>
      </c>
      <c r="R274" s="3" t="str">
        <f t="shared" si="8"/>
        <v> </v>
      </c>
      <c r="S274" s="3" t="str">
        <f t="shared" si="9"/>
        <v> </v>
      </c>
      <c r="T274" s="3" t="str">
        <f t="shared" si="33"/>
        <v> </v>
      </c>
      <c r="U274" s="120" t="str">
        <f t="shared" si="11"/>
        <v>#VALUE!</v>
      </c>
      <c r="V274" s="3" t="str">
        <f t="shared" si="12"/>
        <v>#VALUE!</v>
      </c>
      <c r="W274" s="145" t="str">
        <f t="shared" si="13"/>
        <v>#VALUE!</v>
      </c>
      <c r="X274" s="69" t="str">
        <f t="shared" si="32"/>
        <v>donnée(s) manquante(s)</v>
      </c>
      <c r="Y274" s="70" t="str">
        <f t="shared" si="15"/>
        <v>donnée(s) manquante(s)</v>
      </c>
      <c r="Z274" s="139" t="str">
        <f t="shared" si="16"/>
        <v>#DIV/0!</v>
      </c>
      <c r="AA274" s="3" t="str">
        <f>IF(ISBLANK(L274)," ",IF(L274&lt;=Scenario!$C$3,0,IF(L274&lt;=Scenario!$C$5,1,IF(L274&lt;=Scenario!$C$6,2,IF(L274&lt;=Scenario!$C$7,3,IF(L274&lt;=Scenario!$C$8,4,5))))))</f>
        <v> </v>
      </c>
      <c r="AB274" s="3" t="str">
        <f>IF(ISBLANK(M274)," ",IF(M274&lt;=Scenario!$G$3,0,IF(M274&lt;=Scenario!$G$5,1,IF(M274&lt;=Scenario!$G$6,2,IF(M274&lt;=Scenario!$G$7,3,IF(M274&lt;=Scenario!$G$8,4,IF(M274&lt;=Scenario!$G$9,5,IF(M274&lt;=Scenario!$G$10,6,7))))))))</f>
        <v> </v>
      </c>
      <c r="AC274" s="3" t="str">
        <f>IF(ISBLANK(I274)," ",IF(I274&lt;=Scenario!$O$3,0,IF(I274&lt;=Scenario!$O$5,1,IF(I274&lt;=Scenario!$O$6,2,IF(I274&lt;=Scenario!$O$7,3,IF(I274&lt;=Scenario!$O$8,4,IF(I274&lt;=Scenario!$O$9,5,IF(I274&lt;=Scenario!$O$10,6,IF(I274&lt;=Scenario!$O$11,7,IF(I274&lt;=Scenario!$O$12,8,IF(I274&lt;=Scenario!$O$13,9,IF(I274&lt;=Scenario!$O$14,10,IF(I274&lt;=Scenario!$O$15,11,IF(I274&lt;=Scenario!$O$16,12,IF(I274&lt;=Scenario!$O$17,13,IF(I274&lt;=Scenario!$O$18,14,IF(I274&lt;=Scenario!$O$19,15,IF(I274&lt;=Scenario!$O$20,16,IF(I274&lt;=Scenario!$O$21,17,IF(I274&lt;=Scenario!$O$22,18,IF(I274&lt;=Scenario!$O$23,19,20)))))))))))))))))))))</f>
        <v> </v>
      </c>
      <c r="AD274" s="3" t="str">
        <f>IF(ISBLANK(G274)," ",IF(G274&lt;=Scenario!$AA$3,0,IF(G274&lt;=Scenario!$AA$5,1,IF(G274&lt;=Scenario!$AA$6,2,IF(G274&lt;=Scenario!$AA$7,3,IF(G274&lt;=Scenario!$AA$8,4,IF(G274&lt;=Scenario!$AA$9,5,IF(G274&lt;=Scenario!$AA$10,6,IF(G274&lt;=Scenario!$AA$11,7,IF(G274&lt;=Scenario!$AA$12,8,IF(G274&lt;=Scenario!$AA$13,9,IF(G274&lt;=Scenario!$AA$14,10,IF(G274&lt;=Scenario!$AA$15,11,IF(G274&lt;=Scenario!$AA$16,12,IF(G274&lt;=Scenario!$AA$17,13,IF(G274&lt;=Scenario!$AA$18,14,15))))))))))))))))</f>
        <v> </v>
      </c>
      <c r="AE274" s="3">
        <f>IF(ISBLANK(F274)," ",IF(F274&lt;=Scenario!$AI$3,0,IF(F274&lt;=Scenario!$AI$5,1,IF(F274&lt;=Scenario!$AI$6,2,IF(F274&lt;=Scenario!$AI$7,3,IF(F274&lt;=Scenario!$AI$8,4,IF(F274&lt;=Scenario!$AI$9,5,IF(F274&lt;=Scenario!$AI$10,6,IF(F274&lt;=Scenario!$AI$11,7,IF(F274&lt;=Scenario!$AI$12,8,IF(F274&lt;=Scenario!$AI$13,9,10)))))))))))</f>
        <v>0</v>
      </c>
      <c r="AF274" s="3" t="str">
        <f t="shared" si="17"/>
        <v> </v>
      </c>
      <c r="AG274" s="140" t="str">
        <f t="shared" si="18"/>
        <v>#VALUE!</v>
      </c>
      <c r="AH274" s="141" t="str">
        <f t="shared" si="19"/>
        <v>#VALUE!</v>
      </c>
      <c r="AI274" s="95" t="str">
        <f t="shared" si="20"/>
        <v>#VALUE!</v>
      </c>
      <c r="AJ274" s="69" t="str">
        <f t="shared" si="21"/>
        <v>missing data</v>
      </c>
      <c r="AK274" s="74" t="str">
        <f t="shared" si="22"/>
        <v>missing data</v>
      </c>
      <c r="AL274" s="3"/>
      <c r="AM274" s="3"/>
      <c r="AN274" s="3"/>
      <c r="AO274" s="3"/>
      <c r="AP274" s="3"/>
      <c r="AQ274" s="3"/>
      <c r="AR274" s="3"/>
      <c r="AS274" s="3"/>
      <c r="AT274" s="3"/>
      <c r="AU274" s="3"/>
      <c r="AV274" s="3"/>
      <c r="AW274" s="3"/>
      <c r="AX274" s="3"/>
      <c r="AY274" s="3"/>
      <c r="AZ274" s="3"/>
      <c r="BA274" s="3"/>
      <c r="BB274" s="3"/>
      <c r="BC274" s="3"/>
      <c r="BD274" s="3"/>
      <c r="BE274" s="3"/>
      <c r="BF274" s="3"/>
      <c r="BG274" s="3"/>
    </row>
    <row r="275" ht="15.75" customHeight="1">
      <c r="A275" s="3" t="s">
        <v>3636</v>
      </c>
      <c r="B275" s="57"/>
      <c r="C275" s="58"/>
      <c r="D275" s="60"/>
      <c r="E275" s="144" t="str">
        <f t="shared" si="1"/>
        <v>#DIV/0!</v>
      </c>
      <c r="F275" s="135">
        <f t="shared" si="2"/>
        <v>0</v>
      </c>
      <c r="G275" s="58"/>
      <c r="H275" s="59">
        <f t="shared" si="30"/>
        <v>0</v>
      </c>
      <c r="I275" s="136"/>
      <c r="J275" s="61"/>
      <c r="K275" s="61"/>
      <c r="L275" s="61"/>
      <c r="M275" s="62"/>
      <c r="N275" s="120" t="str">
        <f t="shared" si="4"/>
        <v> </v>
      </c>
      <c r="O275" s="3" t="str">
        <f t="shared" si="5"/>
        <v> </v>
      </c>
      <c r="P275" s="147" t="str">
        <f t="shared" si="31"/>
        <v> </v>
      </c>
      <c r="Q275" s="3">
        <f t="shared" si="7"/>
        <v>0</v>
      </c>
      <c r="R275" s="3" t="str">
        <f t="shared" si="8"/>
        <v> </v>
      </c>
      <c r="S275" s="3" t="str">
        <f t="shared" si="9"/>
        <v> </v>
      </c>
      <c r="T275" s="3" t="str">
        <f t="shared" si="33"/>
        <v> </v>
      </c>
      <c r="U275" s="120" t="str">
        <f t="shared" si="11"/>
        <v>#VALUE!</v>
      </c>
      <c r="V275" s="3" t="str">
        <f t="shared" si="12"/>
        <v>#VALUE!</v>
      </c>
      <c r="W275" s="145" t="str">
        <f t="shared" si="13"/>
        <v>#VALUE!</v>
      </c>
      <c r="X275" s="69" t="str">
        <f t="shared" si="32"/>
        <v>donnée(s) manquante(s)</v>
      </c>
      <c r="Y275" s="70" t="str">
        <f t="shared" si="15"/>
        <v>donnée(s) manquante(s)</v>
      </c>
      <c r="Z275" s="139" t="str">
        <f t="shared" si="16"/>
        <v>#DIV/0!</v>
      </c>
      <c r="AA275" s="3" t="str">
        <f>IF(ISBLANK(L275)," ",IF(L275&lt;=Scenario!$C$3,0,IF(L275&lt;=Scenario!$C$5,1,IF(L275&lt;=Scenario!$C$6,2,IF(L275&lt;=Scenario!$C$7,3,IF(L275&lt;=Scenario!$C$8,4,5))))))</f>
        <v> </v>
      </c>
      <c r="AB275" s="3" t="str">
        <f>IF(ISBLANK(M275)," ",IF(M275&lt;=Scenario!$G$3,0,IF(M275&lt;=Scenario!$G$5,1,IF(M275&lt;=Scenario!$G$6,2,IF(M275&lt;=Scenario!$G$7,3,IF(M275&lt;=Scenario!$G$8,4,IF(M275&lt;=Scenario!$G$9,5,IF(M275&lt;=Scenario!$G$10,6,7))))))))</f>
        <v> </v>
      </c>
      <c r="AC275" s="3" t="str">
        <f>IF(ISBLANK(I275)," ",IF(I275&lt;=Scenario!$O$3,0,IF(I275&lt;=Scenario!$O$5,1,IF(I275&lt;=Scenario!$O$6,2,IF(I275&lt;=Scenario!$O$7,3,IF(I275&lt;=Scenario!$O$8,4,IF(I275&lt;=Scenario!$O$9,5,IF(I275&lt;=Scenario!$O$10,6,IF(I275&lt;=Scenario!$O$11,7,IF(I275&lt;=Scenario!$O$12,8,IF(I275&lt;=Scenario!$O$13,9,IF(I275&lt;=Scenario!$O$14,10,IF(I275&lt;=Scenario!$O$15,11,IF(I275&lt;=Scenario!$O$16,12,IF(I275&lt;=Scenario!$O$17,13,IF(I275&lt;=Scenario!$O$18,14,IF(I275&lt;=Scenario!$O$19,15,IF(I275&lt;=Scenario!$O$20,16,IF(I275&lt;=Scenario!$O$21,17,IF(I275&lt;=Scenario!$O$22,18,IF(I275&lt;=Scenario!$O$23,19,20)))))))))))))))))))))</f>
        <v> </v>
      </c>
      <c r="AD275" s="3" t="str">
        <f>IF(ISBLANK(G275)," ",IF(G275&lt;=Scenario!$AA$3,0,IF(G275&lt;=Scenario!$AA$5,1,IF(G275&lt;=Scenario!$AA$6,2,IF(G275&lt;=Scenario!$AA$7,3,IF(G275&lt;=Scenario!$AA$8,4,IF(G275&lt;=Scenario!$AA$9,5,IF(G275&lt;=Scenario!$AA$10,6,IF(G275&lt;=Scenario!$AA$11,7,IF(G275&lt;=Scenario!$AA$12,8,IF(G275&lt;=Scenario!$AA$13,9,IF(G275&lt;=Scenario!$AA$14,10,IF(G275&lt;=Scenario!$AA$15,11,IF(G275&lt;=Scenario!$AA$16,12,IF(G275&lt;=Scenario!$AA$17,13,IF(G275&lt;=Scenario!$AA$18,14,15))))))))))))))))</f>
        <v> </v>
      </c>
      <c r="AE275" s="3">
        <f>IF(ISBLANK(F275)," ",IF(F275&lt;=Scenario!$AI$3,0,IF(F275&lt;=Scenario!$AI$5,1,IF(F275&lt;=Scenario!$AI$6,2,IF(F275&lt;=Scenario!$AI$7,3,IF(F275&lt;=Scenario!$AI$8,4,IF(F275&lt;=Scenario!$AI$9,5,IF(F275&lt;=Scenario!$AI$10,6,IF(F275&lt;=Scenario!$AI$11,7,IF(F275&lt;=Scenario!$AI$12,8,IF(F275&lt;=Scenario!$AI$13,9,10)))))))))))</f>
        <v>0</v>
      </c>
      <c r="AF275" s="3" t="str">
        <f t="shared" si="17"/>
        <v> </v>
      </c>
      <c r="AG275" s="140" t="str">
        <f t="shared" si="18"/>
        <v>#VALUE!</v>
      </c>
      <c r="AH275" s="141" t="str">
        <f t="shared" si="19"/>
        <v>#VALUE!</v>
      </c>
      <c r="AI275" s="95" t="str">
        <f t="shared" si="20"/>
        <v>#VALUE!</v>
      </c>
      <c r="AJ275" s="69" t="str">
        <f t="shared" si="21"/>
        <v>missing data</v>
      </c>
      <c r="AK275" s="74" t="str">
        <f t="shared" si="22"/>
        <v>missing data</v>
      </c>
      <c r="AL275" s="3"/>
      <c r="AM275" s="3"/>
      <c r="AN275" s="3"/>
      <c r="AO275" s="3"/>
      <c r="AP275" s="3"/>
      <c r="AQ275" s="3"/>
      <c r="AR275" s="3"/>
      <c r="AS275" s="3"/>
      <c r="AT275" s="3"/>
      <c r="AU275" s="3"/>
      <c r="AV275" s="3"/>
      <c r="AW275" s="3"/>
      <c r="AX275" s="3"/>
      <c r="AY275" s="3"/>
      <c r="AZ275" s="3"/>
      <c r="BA275" s="3"/>
      <c r="BB275" s="3"/>
      <c r="BC275" s="3"/>
      <c r="BD275" s="3"/>
      <c r="BE275" s="3"/>
      <c r="BF275" s="3"/>
      <c r="BG275" s="3"/>
    </row>
    <row r="276" ht="15.75" customHeight="1">
      <c r="A276" s="3" t="s">
        <v>3637</v>
      </c>
      <c r="B276" s="57"/>
      <c r="C276" s="58"/>
      <c r="D276" s="60"/>
      <c r="E276" s="144" t="str">
        <f t="shared" si="1"/>
        <v>#DIV/0!</v>
      </c>
      <c r="F276" s="135">
        <f t="shared" si="2"/>
        <v>0</v>
      </c>
      <c r="G276" s="58"/>
      <c r="H276" s="59">
        <f t="shared" si="30"/>
        <v>0</v>
      </c>
      <c r="I276" s="136"/>
      <c r="J276" s="61"/>
      <c r="K276" s="61"/>
      <c r="L276" s="61"/>
      <c r="M276" s="62"/>
      <c r="N276" s="120" t="str">
        <f t="shared" si="4"/>
        <v> </v>
      </c>
      <c r="O276" s="3" t="str">
        <f t="shared" si="5"/>
        <v> </v>
      </c>
      <c r="P276" s="147" t="str">
        <f t="shared" si="31"/>
        <v> </v>
      </c>
      <c r="Q276" s="3">
        <f t="shared" si="7"/>
        <v>0</v>
      </c>
      <c r="R276" s="3" t="str">
        <f t="shared" si="8"/>
        <v> </v>
      </c>
      <c r="S276" s="3" t="str">
        <f t="shared" si="9"/>
        <v> </v>
      </c>
      <c r="T276" s="3" t="str">
        <f t="shared" si="33"/>
        <v> </v>
      </c>
      <c r="U276" s="120" t="str">
        <f t="shared" si="11"/>
        <v>#VALUE!</v>
      </c>
      <c r="V276" s="3" t="str">
        <f t="shared" si="12"/>
        <v>#VALUE!</v>
      </c>
      <c r="W276" s="145" t="str">
        <f t="shared" si="13"/>
        <v>#VALUE!</v>
      </c>
      <c r="X276" s="69" t="str">
        <f t="shared" si="32"/>
        <v>donnée(s) manquante(s)</v>
      </c>
      <c r="Y276" s="70" t="str">
        <f t="shared" si="15"/>
        <v>donnée(s) manquante(s)</v>
      </c>
      <c r="Z276" s="139" t="str">
        <f t="shared" si="16"/>
        <v>#DIV/0!</v>
      </c>
      <c r="AA276" s="3" t="str">
        <f>IF(ISBLANK(L276)," ",IF(L276&lt;=Scenario!$C$3,0,IF(L276&lt;=Scenario!$C$5,1,IF(L276&lt;=Scenario!$C$6,2,IF(L276&lt;=Scenario!$C$7,3,IF(L276&lt;=Scenario!$C$8,4,5))))))</f>
        <v> </v>
      </c>
      <c r="AB276" s="3" t="str">
        <f>IF(ISBLANK(M276)," ",IF(M276&lt;=Scenario!$G$3,0,IF(M276&lt;=Scenario!$G$5,1,IF(M276&lt;=Scenario!$G$6,2,IF(M276&lt;=Scenario!$G$7,3,IF(M276&lt;=Scenario!$G$8,4,IF(M276&lt;=Scenario!$G$9,5,IF(M276&lt;=Scenario!$G$10,6,7))))))))</f>
        <v> </v>
      </c>
      <c r="AC276" s="3" t="str">
        <f>IF(ISBLANK(I276)," ",IF(I276&lt;=Scenario!$O$3,0,IF(I276&lt;=Scenario!$O$5,1,IF(I276&lt;=Scenario!$O$6,2,IF(I276&lt;=Scenario!$O$7,3,IF(I276&lt;=Scenario!$O$8,4,IF(I276&lt;=Scenario!$O$9,5,IF(I276&lt;=Scenario!$O$10,6,IF(I276&lt;=Scenario!$O$11,7,IF(I276&lt;=Scenario!$O$12,8,IF(I276&lt;=Scenario!$O$13,9,IF(I276&lt;=Scenario!$O$14,10,IF(I276&lt;=Scenario!$O$15,11,IF(I276&lt;=Scenario!$O$16,12,IF(I276&lt;=Scenario!$O$17,13,IF(I276&lt;=Scenario!$O$18,14,IF(I276&lt;=Scenario!$O$19,15,IF(I276&lt;=Scenario!$O$20,16,IF(I276&lt;=Scenario!$O$21,17,IF(I276&lt;=Scenario!$O$22,18,IF(I276&lt;=Scenario!$O$23,19,20)))))))))))))))))))))</f>
        <v> </v>
      </c>
      <c r="AD276" s="3" t="str">
        <f>IF(ISBLANK(G276)," ",IF(G276&lt;=Scenario!$AA$3,0,IF(G276&lt;=Scenario!$AA$5,1,IF(G276&lt;=Scenario!$AA$6,2,IF(G276&lt;=Scenario!$AA$7,3,IF(G276&lt;=Scenario!$AA$8,4,IF(G276&lt;=Scenario!$AA$9,5,IF(G276&lt;=Scenario!$AA$10,6,IF(G276&lt;=Scenario!$AA$11,7,IF(G276&lt;=Scenario!$AA$12,8,IF(G276&lt;=Scenario!$AA$13,9,IF(G276&lt;=Scenario!$AA$14,10,IF(G276&lt;=Scenario!$AA$15,11,IF(G276&lt;=Scenario!$AA$16,12,IF(G276&lt;=Scenario!$AA$17,13,IF(G276&lt;=Scenario!$AA$18,14,15))))))))))))))))</f>
        <v> </v>
      </c>
      <c r="AE276" s="3">
        <f>IF(ISBLANK(F276)," ",IF(F276&lt;=Scenario!$AI$3,0,IF(F276&lt;=Scenario!$AI$5,1,IF(F276&lt;=Scenario!$AI$6,2,IF(F276&lt;=Scenario!$AI$7,3,IF(F276&lt;=Scenario!$AI$8,4,IF(F276&lt;=Scenario!$AI$9,5,IF(F276&lt;=Scenario!$AI$10,6,IF(F276&lt;=Scenario!$AI$11,7,IF(F276&lt;=Scenario!$AI$12,8,IF(F276&lt;=Scenario!$AI$13,9,10)))))))))))</f>
        <v>0</v>
      </c>
      <c r="AF276" s="3" t="str">
        <f t="shared" si="17"/>
        <v> </v>
      </c>
      <c r="AG276" s="140" t="str">
        <f t="shared" si="18"/>
        <v>#VALUE!</v>
      </c>
      <c r="AH276" s="141" t="str">
        <f t="shared" si="19"/>
        <v>#VALUE!</v>
      </c>
      <c r="AI276" s="95" t="str">
        <f t="shared" si="20"/>
        <v>#VALUE!</v>
      </c>
      <c r="AJ276" s="69" t="str">
        <f t="shared" si="21"/>
        <v>missing data</v>
      </c>
      <c r="AK276" s="74" t="str">
        <f t="shared" si="22"/>
        <v>missing data</v>
      </c>
      <c r="AL276" s="3"/>
      <c r="AM276" s="3"/>
      <c r="AN276" s="3"/>
      <c r="AO276" s="3"/>
      <c r="AP276" s="3"/>
      <c r="AQ276" s="3"/>
      <c r="AR276" s="3"/>
      <c r="AS276" s="3"/>
      <c r="AT276" s="3"/>
      <c r="AU276" s="3"/>
      <c r="AV276" s="3"/>
      <c r="AW276" s="3"/>
      <c r="AX276" s="3"/>
      <c r="AY276" s="3"/>
      <c r="AZ276" s="3"/>
      <c r="BA276" s="3"/>
      <c r="BB276" s="3"/>
      <c r="BC276" s="3"/>
      <c r="BD276" s="3"/>
      <c r="BE276" s="3"/>
      <c r="BF276" s="3"/>
      <c r="BG276" s="3"/>
    </row>
    <row r="277" ht="15.75" customHeight="1">
      <c r="A277" s="3" t="s">
        <v>3638</v>
      </c>
      <c r="B277" s="57"/>
      <c r="C277" s="58"/>
      <c r="D277" s="60"/>
      <c r="E277" s="144" t="str">
        <f t="shared" si="1"/>
        <v>#DIV/0!</v>
      </c>
      <c r="F277" s="135">
        <f t="shared" si="2"/>
        <v>0</v>
      </c>
      <c r="G277" s="58"/>
      <c r="H277" s="59">
        <f t="shared" si="30"/>
        <v>0</v>
      </c>
      <c r="I277" s="136"/>
      <c r="J277" s="61"/>
      <c r="K277" s="61"/>
      <c r="L277" s="61"/>
      <c r="M277" s="62"/>
      <c r="N277" s="120" t="str">
        <f t="shared" si="4"/>
        <v> </v>
      </c>
      <c r="O277" s="3" t="str">
        <f t="shared" si="5"/>
        <v> </v>
      </c>
      <c r="P277" s="147" t="str">
        <f t="shared" si="31"/>
        <v> </v>
      </c>
      <c r="Q277" s="3">
        <f t="shared" si="7"/>
        <v>0</v>
      </c>
      <c r="R277" s="3" t="str">
        <f t="shared" si="8"/>
        <v> </v>
      </c>
      <c r="S277" s="3" t="str">
        <f t="shared" si="9"/>
        <v> </v>
      </c>
      <c r="T277" s="3" t="str">
        <f t="shared" si="33"/>
        <v> </v>
      </c>
      <c r="U277" s="120" t="str">
        <f t="shared" si="11"/>
        <v>#VALUE!</v>
      </c>
      <c r="V277" s="3" t="str">
        <f t="shared" si="12"/>
        <v>#VALUE!</v>
      </c>
      <c r="W277" s="145" t="str">
        <f t="shared" si="13"/>
        <v>#VALUE!</v>
      </c>
      <c r="X277" s="69" t="str">
        <f t="shared" si="32"/>
        <v>donnée(s) manquante(s)</v>
      </c>
      <c r="Y277" s="70" t="str">
        <f t="shared" si="15"/>
        <v>donnée(s) manquante(s)</v>
      </c>
      <c r="Z277" s="139" t="str">
        <f t="shared" si="16"/>
        <v>#DIV/0!</v>
      </c>
      <c r="AA277" s="3" t="str">
        <f>IF(ISBLANK(L277)," ",IF(L277&lt;=Scenario!$C$3,0,IF(L277&lt;=Scenario!$C$5,1,IF(L277&lt;=Scenario!$C$6,2,IF(L277&lt;=Scenario!$C$7,3,IF(L277&lt;=Scenario!$C$8,4,5))))))</f>
        <v> </v>
      </c>
      <c r="AB277" s="3" t="str">
        <f>IF(ISBLANK(M277)," ",IF(M277&lt;=Scenario!$G$3,0,IF(M277&lt;=Scenario!$G$5,1,IF(M277&lt;=Scenario!$G$6,2,IF(M277&lt;=Scenario!$G$7,3,IF(M277&lt;=Scenario!$G$8,4,IF(M277&lt;=Scenario!$G$9,5,IF(M277&lt;=Scenario!$G$10,6,7))))))))</f>
        <v> </v>
      </c>
      <c r="AC277" s="3" t="str">
        <f>IF(ISBLANK(I277)," ",IF(I277&lt;=Scenario!$O$3,0,IF(I277&lt;=Scenario!$O$5,1,IF(I277&lt;=Scenario!$O$6,2,IF(I277&lt;=Scenario!$O$7,3,IF(I277&lt;=Scenario!$O$8,4,IF(I277&lt;=Scenario!$O$9,5,IF(I277&lt;=Scenario!$O$10,6,IF(I277&lt;=Scenario!$O$11,7,IF(I277&lt;=Scenario!$O$12,8,IF(I277&lt;=Scenario!$O$13,9,IF(I277&lt;=Scenario!$O$14,10,IF(I277&lt;=Scenario!$O$15,11,IF(I277&lt;=Scenario!$O$16,12,IF(I277&lt;=Scenario!$O$17,13,IF(I277&lt;=Scenario!$O$18,14,IF(I277&lt;=Scenario!$O$19,15,IF(I277&lt;=Scenario!$O$20,16,IF(I277&lt;=Scenario!$O$21,17,IF(I277&lt;=Scenario!$O$22,18,IF(I277&lt;=Scenario!$O$23,19,20)))))))))))))))))))))</f>
        <v> </v>
      </c>
      <c r="AD277" s="3" t="str">
        <f>IF(ISBLANK(G277)," ",IF(G277&lt;=Scenario!$AA$3,0,IF(G277&lt;=Scenario!$AA$5,1,IF(G277&lt;=Scenario!$AA$6,2,IF(G277&lt;=Scenario!$AA$7,3,IF(G277&lt;=Scenario!$AA$8,4,IF(G277&lt;=Scenario!$AA$9,5,IF(G277&lt;=Scenario!$AA$10,6,IF(G277&lt;=Scenario!$AA$11,7,IF(G277&lt;=Scenario!$AA$12,8,IF(G277&lt;=Scenario!$AA$13,9,IF(G277&lt;=Scenario!$AA$14,10,IF(G277&lt;=Scenario!$AA$15,11,IF(G277&lt;=Scenario!$AA$16,12,IF(G277&lt;=Scenario!$AA$17,13,IF(G277&lt;=Scenario!$AA$18,14,15))))))))))))))))</f>
        <v> </v>
      </c>
      <c r="AE277" s="3">
        <f>IF(ISBLANK(F277)," ",IF(F277&lt;=Scenario!$AI$3,0,IF(F277&lt;=Scenario!$AI$5,1,IF(F277&lt;=Scenario!$AI$6,2,IF(F277&lt;=Scenario!$AI$7,3,IF(F277&lt;=Scenario!$AI$8,4,IF(F277&lt;=Scenario!$AI$9,5,IF(F277&lt;=Scenario!$AI$10,6,IF(F277&lt;=Scenario!$AI$11,7,IF(F277&lt;=Scenario!$AI$12,8,IF(F277&lt;=Scenario!$AI$13,9,10)))))))))))</f>
        <v>0</v>
      </c>
      <c r="AF277" s="3" t="str">
        <f t="shared" si="17"/>
        <v> </v>
      </c>
      <c r="AG277" s="140" t="str">
        <f t="shared" si="18"/>
        <v>#VALUE!</v>
      </c>
      <c r="AH277" s="141" t="str">
        <f t="shared" si="19"/>
        <v>#VALUE!</v>
      </c>
      <c r="AI277" s="95" t="str">
        <f t="shared" si="20"/>
        <v>#VALUE!</v>
      </c>
      <c r="AJ277" s="69" t="str">
        <f t="shared" si="21"/>
        <v>missing data</v>
      </c>
      <c r="AK277" s="74" t="str">
        <f t="shared" si="22"/>
        <v>missing data</v>
      </c>
      <c r="AL277" s="3"/>
      <c r="AM277" s="3"/>
      <c r="AN277" s="3"/>
      <c r="AO277" s="3"/>
      <c r="AP277" s="3"/>
      <c r="AQ277" s="3"/>
      <c r="AR277" s="3"/>
      <c r="AS277" s="3"/>
      <c r="AT277" s="3"/>
      <c r="AU277" s="3"/>
      <c r="AV277" s="3"/>
      <c r="AW277" s="3"/>
      <c r="AX277" s="3"/>
      <c r="AY277" s="3"/>
      <c r="AZ277" s="3"/>
      <c r="BA277" s="3"/>
      <c r="BB277" s="3"/>
      <c r="BC277" s="3"/>
      <c r="BD277" s="3"/>
      <c r="BE277" s="3"/>
      <c r="BF277" s="3"/>
      <c r="BG277" s="3"/>
    </row>
    <row r="278" ht="15.75" customHeight="1">
      <c r="A278" s="3" t="s">
        <v>3639</v>
      </c>
      <c r="B278" s="57"/>
      <c r="C278" s="58"/>
      <c r="D278" s="60"/>
      <c r="E278" s="144" t="str">
        <f t="shared" si="1"/>
        <v>#DIV/0!</v>
      </c>
      <c r="F278" s="135">
        <f t="shared" si="2"/>
        <v>0</v>
      </c>
      <c r="G278" s="58"/>
      <c r="H278" s="59">
        <f t="shared" si="30"/>
        <v>0</v>
      </c>
      <c r="I278" s="136"/>
      <c r="J278" s="61"/>
      <c r="K278" s="61"/>
      <c r="L278" s="61"/>
      <c r="M278" s="62"/>
      <c r="N278" s="120" t="str">
        <f t="shared" si="4"/>
        <v> </v>
      </c>
      <c r="O278" s="3" t="str">
        <f t="shared" si="5"/>
        <v> </v>
      </c>
      <c r="P278" s="147" t="str">
        <f t="shared" si="31"/>
        <v> </v>
      </c>
      <c r="Q278" s="3">
        <f t="shared" si="7"/>
        <v>0</v>
      </c>
      <c r="R278" s="3" t="str">
        <f t="shared" si="8"/>
        <v> </v>
      </c>
      <c r="S278" s="3" t="str">
        <f t="shared" si="9"/>
        <v> </v>
      </c>
      <c r="T278" s="3" t="str">
        <f t="shared" si="33"/>
        <v> </v>
      </c>
      <c r="U278" s="120" t="str">
        <f t="shared" si="11"/>
        <v>#VALUE!</v>
      </c>
      <c r="V278" s="3" t="str">
        <f t="shared" si="12"/>
        <v>#VALUE!</v>
      </c>
      <c r="W278" s="145" t="str">
        <f t="shared" si="13"/>
        <v>#VALUE!</v>
      </c>
      <c r="X278" s="69" t="str">
        <f t="shared" si="32"/>
        <v>donnée(s) manquante(s)</v>
      </c>
      <c r="Y278" s="70" t="str">
        <f t="shared" si="15"/>
        <v>donnée(s) manquante(s)</v>
      </c>
      <c r="Z278" s="139" t="str">
        <f t="shared" si="16"/>
        <v>#DIV/0!</v>
      </c>
      <c r="AA278" s="3" t="str">
        <f>IF(ISBLANK(L278)," ",IF(L278&lt;=Scenario!$C$3,0,IF(L278&lt;=Scenario!$C$5,1,IF(L278&lt;=Scenario!$C$6,2,IF(L278&lt;=Scenario!$C$7,3,IF(L278&lt;=Scenario!$C$8,4,5))))))</f>
        <v> </v>
      </c>
      <c r="AB278" s="3" t="str">
        <f>IF(ISBLANK(M278)," ",IF(M278&lt;=Scenario!$G$3,0,IF(M278&lt;=Scenario!$G$5,1,IF(M278&lt;=Scenario!$G$6,2,IF(M278&lt;=Scenario!$G$7,3,IF(M278&lt;=Scenario!$G$8,4,IF(M278&lt;=Scenario!$G$9,5,IF(M278&lt;=Scenario!$G$10,6,7))))))))</f>
        <v> </v>
      </c>
      <c r="AC278" s="3" t="str">
        <f>IF(ISBLANK(I278)," ",IF(I278&lt;=Scenario!$O$3,0,IF(I278&lt;=Scenario!$O$5,1,IF(I278&lt;=Scenario!$O$6,2,IF(I278&lt;=Scenario!$O$7,3,IF(I278&lt;=Scenario!$O$8,4,IF(I278&lt;=Scenario!$O$9,5,IF(I278&lt;=Scenario!$O$10,6,IF(I278&lt;=Scenario!$O$11,7,IF(I278&lt;=Scenario!$O$12,8,IF(I278&lt;=Scenario!$O$13,9,IF(I278&lt;=Scenario!$O$14,10,IF(I278&lt;=Scenario!$O$15,11,IF(I278&lt;=Scenario!$O$16,12,IF(I278&lt;=Scenario!$O$17,13,IF(I278&lt;=Scenario!$O$18,14,IF(I278&lt;=Scenario!$O$19,15,IF(I278&lt;=Scenario!$O$20,16,IF(I278&lt;=Scenario!$O$21,17,IF(I278&lt;=Scenario!$O$22,18,IF(I278&lt;=Scenario!$O$23,19,20)))))))))))))))))))))</f>
        <v> </v>
      </c>
      <c r="AD278" s="3" t="str">
        <f>IF(ISBLANK(G278)," ",IF(G278&lt;=Scenario!$AA$3,0,IF(G278&lt;=Scenario!$AA$5,1,IF(G278&lt;=Scenario!$AA$6,2,IF(G278&lt;=Scenario!$AA$7,3,IF(G278&lt;=Scenario!$AA$8,4,IF(G278&lt;=Scenario!$AA$9,5,IF(G278&lt;=Scenario!$AA$10,6,IF(G278&lt;=Scenario!$AA$11,7,IF(G278&lt;=Scenario!$AA$12,8,IF(G278&lt;=Scenario!$AA$13,9,IF(G278&lt;=Scenario!$AA$14,10,IF(G278&lt;=Scenario!$AA$15,11,IF(G278&lt;=Scenario!$AA$16,12,IF(G278&lt;=Scenario!$AA$17,13,IF(G278&lt;=Scenario!$AA$18,14,15))))))))))))))))</f>
        <v> </v>
      </c>
      <c r="AE278" s="3">
        <f>IF(ISBLANK(F278)," ",IF(F278&lt;=Scenario!$AI$3,0,IF(F278&lt;=Scenario!$AI$5,1,IF(F278&lt;=Scenario!$AI$6,2,IF(F278&lt;=Scenario!$AI$7,3,IF(F278&lt;=Scenario!$AI$8,4,IF(F278&lt;=Scenario!$AI$9,5,IF(F278&lt;=Scenario!$AI$10,6,IF(F278&lt;=Scenario!$AI$11,7,IF(F278&lt;=Scenario!$AI$12,8,IF(F278&lt;=Scenario!$AI$13,9,10)))))))))))</f>
        <v>0</v>
      </c>
      <c r="AF278" s="3" t="str">
        <f t="shared" si="17"/>
        <v> </v>
      </c>
      <c r="AG278" s="140" t="str">
        <f t="shared" si="18"/>
        <v>#VALUE!</v>
      </c>
      <c r="AH278" s="141" t="str">
        <f t="shared" si="19"/>
        <v>#VALUE!</v>
      </c>
      <c r="AI278" s="95" t="str">
        <f t="shared" si="20"/>
        <v>#VALUE!</v>
      </c>
      <c r="AJ278" s="69" t="str">
        <f t="shared" si="21"/>
        <v>missing data</v>
      </c>
      <c r="AK278" s="74" t="str">
        <f t="shared" si="22"/>
        <v>missing data</v>
      </c>
      <c r="AL278" s="3"/>
      <c r="AM278" s="3"/>
      <c r="AN278" s="3"/>
      <c r="AO278" s="3"/>
      <c r="AP278" s="3"/>
      <c r="AQ278" s="3"/>
      <c r="AR278" s="3"/>
      <c r="AS278" s="3"/>
      <c r="AT278" s="3"/>
      <c r="AU278" s="3"/>
      <c r="AV278" s="3"/>
      <c r="AW278" s="3"/>
      <c r="AX278" s="3"/>
      <c r="AY278" s="3"/>
      <c r="AZ278" s="3"/>
      <c r="BA278" s="3"/>
      <c r="BB278" s="3"/>
      <c r="BC278" s="3"/>
      <c r="BD278" s="3"/>
      <c r="BE278" s="3"/>
      <c r="BF278" s="3"/>
      <c r="BG278" s="3"/>
    </row>
    <row r="279" ht="15.75" customHeight="1">
      <c r="A279" s="3" t="s">
        <v>3640</v>
      </c>
      <c r="B279" s="57"/>
      <c r="C279" s="58"/>
      <c r="D279" s="60"/>
      <c r="E279" s="144" t="str">
        <f t="shared" si="1"/>
        <v>#DIV/0!</v>
      </c>
      <c r="F279" s="135">
        <f t="shared" si="2"/>
        <v>0</v>
      </c>
      <c r="G279" s="58"/>
      <c r="H279" s="59">
        <f t="shared" si="30"/>
        <v>0</v>
      </c>
      <c r="I279" s="136"/>
      <c r="J279" s="61"/>
      <c r="K279" s="61"/>
      <c r="L279" s="61"/>
      <c r="M279" s="62"/>
      <c r="N279" s="120" t="str">
        <f t="shared" si="4"/>
        <v> </v>
      </c>
      <c r="O279" s="3" t="str">
        <f t="shared" si="5"/>
        <v> </v>
      </c>
      <c r="P279" s="147" t="str">
        <f t="shared" si="31"/>
        <v> </v>
      </c>
      <c r="Q279" s="3">
        <f t="shared" si="7"/>
        <v>0</v>
      </c>
      <c r="R279" s="3" t="str">
        <f t="shared" si="8"/>
        <v> </v>
      </c>
      <c r="S279" s="3" t="str">
        <f t="shared" si="9"/>
        <v> </v>
      </c>
      <c r="T279" s="3" t="str">
        <f t="shared" si="33"/>
        <v> </v>
      </c>
      <c r="U279" s="120" t="str">
        <f t="shared" si="11"/>
        <v>#VALUE!</v>
      </c>
      <c r="V279" s="3" t="str">
        <f t="shared" si="12"/>
        <v>#VALUE!</v>
      </c>
      <c r="W279" s="145" t="str">
        <f t="shared" si="13"/>
        <v>#VALUE!</v>
      </c>
      <c r="X279" s="69" t="str">
        <f t="shared" si="32"/>
        <v>donnée(s) manquante(s)</v>
      </c>
      <c r="Y279" s="70" t="str">
        <f t="shared" si="15"/>
        <v>donnée(s) manquante(s)</v>
      </c>
      <c r="Z279" s="139" t="str">
        <f t="shared" si="16"/>
        <v>#DIV/0!</v>
      </c>
      <c r="AA279" s="3" t="str">
        <f>IF(ISBLANK(L279)," ",IF(L279&lt;=Scenario!$C$3,0,IF(L279&lt;=Scenario!$C$5,1,IF(L279&lt;=Scenario!$C$6,2,IF(L279&lt;=Scenario!$C$7,3,IF(L279&lt;=Scenario!$C$8,4,5))))))</f>
        <v> </v>
      </c>
      <c r="AB279" s="3" t="str">
        <f>IF(ISBLANK(M279)," ",IF(M279&lt;=Scenario!$G$3,0,IF(M279&lt;=Scenario!$G$5,1,IF(M279&lt;=Scenario!$G$6,2,IF(M279&lt;=Scenario!$G$7,3,IF(M279&lt;=Scenario!$G$8,4,IF(M279&lt;=Scenario!$G$9,5,IF(M279&lt;=Scenario!$G$10,6,7))))))))</f>
        <v> </v>
      </c>
      <c r="AC279" s="3" t="str">
        <f>IF(ISBLANK(I279)," ",IF(I279&lt;=Scenario!$O$3,0,IF(I279&lt;=Scenario!$O$5,1,IF(I279&lt;=Scenario!$O$6,2,IF(I279&lt;=Scenario!$O$7,3,IF(I279&lt;=Scenario!$O$8,4,IF(I279&lt;=Scenario!$O$9,5,IF(I279&lt;=Scenario!$O$10,6,IF(I279&lt;=Scenario!$O$11,7,IF(I279&lt;=Scenario!$O$12,8,IF(I279&lt;=Scenario!$O$13,9,IF(I279&lt;=Scenario!$O$14,10,IF(I279&lt;=Scenario!$O$15,11,IF(I279&lt;=Scenario!$O$16,12,IF(I279&lt;=Scenario!$O$17,13,IF(I279&lt;=Scenario!$O$18,14,IF(I279&lt;=Scenario!$O$19,15,IF(I279&lt;=Scenario!$O$20,16,IF(I279&lt;=Scenario!$O$21,17,IF(I279&lt;=Scenario!$O$22,18,IF(I279&lt;=Scenario!$O$23,19,20)))))))))))))))))))))</f>
        <v> </v>
      </c>
      <c r="AD279" s="3" t="str">
        <f>IF(ISBLANK(G279)," ",IF(G279&lt;=Scenario!$AA$3,0,IF(G279&lt;=Scenario!$AA$5,1,IF(G279&lt;=Scenario!$AA$6,2,IF(G279&lt;=Scenario!$AA$7,3,IF(G279&lt;=Scenario!$AA$8,4,IF(G279&lt;=Scenario!$AA$9,5,IF(G279&lt;=Scenario!$AA$10,6,IF(G279&lt;=Scenario!$AA$11,7,IF(G279&lt;=Scenario!$AA$12,8,IF(G279&lt;=Scenario!$AA$13,9,IF(G279&lt;=Scenario!$AA$14,10,IF(G279&lt;=Scenario!$AA$15,11,IF(G279&lt;=Scenario!$AA$16,12,IF(G279&lt;=Scenario!$AA$17,13,IF(G279&lt;=Scenario!$AA$18,14,15))))))))))))))))</f>
        <v> </v>
      </c>
      <c r="AE279" s="3">
        <f>IF(ISBLANK(F279)," ",IF(F279&lt;=Scenario!$AI$3,0,IF(F279&lt;=Scenario!$AI$5,1,IF(F279&lt;=Scenario!$AI$6,2,IF(F279&lt;=Scenario!$AI$7,3,IF(F279&lt;=Scenario!$AI$8,4,IF(F279&lt;=Scenario!$AI$9,5,IF(F279&lt;=Scenario!$AI$10,6,IF(F279&lt;=Scenario!$AI$11,7,IF(F279&lt;=Scenario!$AI$12,8,IF(F279&lt;=Scenario!$AI$13,9,10)))))))))))</f>
        <v>0</v>
      </c>
      <c r="AF279" s="3" t="str">
        <f t="shared" si="17"/>
        <v> </v>
      </c>
      <c r="AG279" s="140" t="str">
        <f t="shared" si="18"/>
        <v>#VALUE!</v>
      </c>
      <c r="AH279" s="141" t="str">
        <f t="shared" si="19"/>
        <v>#VALUE!</v>
      </c>
      <c r="AI279" s="95" t="str">
        <f t="shared" si="20"/>
        <v>#VALUE!</v>
      </c>
      <c r="AJ279" s="69" t="str">
        <f t="shared" si="21"/>
        <v>missing data</v>
      </c>
      <c r="AK279" s="74" t="str">
        <f t="shared" si="22"/>
        <v>missing data</v>
      </c>
      <c r="AL279" s="3"/>
      <c r="AM279" s="3"/>
      <c r="AN279" s="3"/>
      <c r="AO279" s="3"/>
      <c r="AP279" s="3"/>
      <c r="AQ279" s="3"/>
      <c r="AR279" s="3"/>
      <c r="AS279" s="3"/>
      <c r="AT279" s="3"/>
      <c r="AU279" s="3"/>
      <c r="AV279" s="3"/>
      <c r="AW279" s="3"/>
      <c r="AX279" s="3"/>
      <c r="AY279" s="3"/>
      <c r="AZ279" s="3"/>
      <c r="BA279" s="3"/>
      <c r="BB279" s="3"/>
      <c r="BC279" s="3"/>
      <c r="BD279" s="3"/>
      <c r="BE279" s="3"/>
      <c r="BF279" s="3"/>
      <c r="BG279" s="3"/>
    </row>
    <row r="280" ht="15.75" customHeight="1">
      <c r="A280" s="3" t="s">
        <v>3641</v>
      </c>
      <c r="B280" s="57"/>
      <c r="C280" s="58"/>
      <c r="D280" s="60"/>
      <c r="E280" s="144" t="str">
        <f t="shared" si="1"/>
        <v>#DIV/0!</v>
      </c>
      <c r="F280" s="135">
        <f t="shared" si="2"/>
        <v>0</v>
      </c>
      <c r="G280" s="58"/>
      <c r="H280" s="59">
        <f t="shared" si="30"/>
        <v>0</v>
      </c>
      <c r="I280" s="136"/>
      <c r="J280" s="61"/>
      <c r="K280" s="61"/>
      <c r="L280" s="61"/>
      <c r="M280" s="62"/>
      <c r="N280" s="120" t="str">
        <f t="shared" si="4"/>
        <v> </v>
      </c>
      <c r="O280" s="3" t="str">
        <f t="shared" si="5"/>
        <v> </v>
      </c>
      <c r="P280" s="147" t="str">
        <f t="shared" si="31"/>
        <v> </v>
      </c>
      <c r="Q280" s="3">
        <f t="shared" si="7"/>
        <v>0</v>
      </c>
      <c r="R280" s="3" t="str">
        <f t="shared" si="8"/>
        <v> </v>
      </c>
      <c r="S280" s="3" t="str">
        <f t="shared" si="9"/>
        <v> </v>
      </c>
      <c r="T280" s="3" t="str">
        <f t="shared" si="33"/>
        <v> </v>
      </c>
      <c r="U280" s="120" t="str">
        <f t="shared" si="11"/>
        <v>#VALUE!</v>
      </c>
      <c r="V280" s="3" t="str">
        <f t="shared" si="12"/>
        <v>#VALUE!</v>
      </c>
      <c r="W280" s="145" t="str">
        <f t="shared" si="13"/>
        <v>#VALUE!</v>
      </c>
      <c r="X280" s="69" t="str">
        <f t="shared" si="32"/>
        <v>donnée(s) manquante(s)</v>
      </c>
      <c r="Y280" s="70" t="str">
        <f t="shared" si="15"/>
        <v>donnée(s) manquante(s)</v>
      </c>
      <c r="Z280" s="139" t="str">
        <f t="shared" si="16"/>
        <v>#DIV/0!</v>
      </c>
      <c r="AA280" s="3" t="str">
        <f>IF(ISBLANK(L280)," ",IF(L280&lt;=Scenario!$C$3,0,IF(L280&lt;=Scenario!$C$5,1,IF(L280&lt;=Scenario!$C$6,2,IF(L280&lt;=Scenario!$C$7,3,IF(L280&lt;=Scenario!$C$8,4,5))))))</f>
        <v> </v>
      </c>
      <c r="AB280" s="3" t="str">
        <f>IF(ISBLANK(M280)," ",IF(M280&lt;=Scenario!$G$3,0,IF(M280&lt;=Scenario!$G$5,1,IF(M280&lt;=Scenario!$G$6,2,IF(M280&lt;=Scenario!$G$7,3,IF(M280&lt;=Scenario!$G$8,4,IF(M280&lt;=Scenario!$G$9,5,IF(M280&lt;=Scenario!$G$10,6,7))))))))</f>
        <v> </v>
      </c>
      <c r="AC280" s="3" t="str">
        <f>IF(ISBLANK(I280)," ",IF(I280&lt;=Scenario!$O$3,0,IF(I280&lt;=Scenario!$O$5,1,IF(I280&lt;=Scenario!$O$6,2,IF(I280&lt;=Scenario!$O$7,3,IF(I280&lt;=Scenario!$O$8,4,IF(I280&lt;=Scenario!$O$9,5,IF(I280&lt;=Scenario!$O$10,6,IF(I280&lt;=Scenario!$O$11,7,IF(I280&lt;=Scenario!$O$12,8,IF(I280&lt;=Scenario!$O$13,9,IF(I280&lt;=Scenario!$O$14,10,IF(I280&lt;=Scenario!$O$15,11,IF(I280&lt;=Scenario!$O$16,12,IF(I280&lt;=Scenario!$O$17,13,IF(I280&lt;=Scenario!$O$18,14,IF(I280&lt;=Scenario!$O$19,15,IF(I280&lt;=Scenario!$O$20,16,IF(I280&lt;=Scenario!$O$21,17,IF(I280&lt;=Scenario!$O$22,18,IF(I280&lt;=Scenario!$O$23,19,20)))))))))))))))))))))</f>
        <v> </v>
      </c>
      <c r="AD280" s="3" t="str">
        <f>IF(ISBLANK(G280)," ",IF(G280&lt;=Scenario!$AA$3,0,IF(G280&lt;=Scenario!$AA$5,1,IF(G280&lt;=Scenario!$AA$6,2,IF(G280&lt;=Scenario!$AA$7,3,IF(G280&lt;=Scenario!$AA$8,4,IF(G280&lt;=Scenario!$AA$9,5,IF(G280&lt;=Scenario!$AA$10,6,IF(G280&lt;=Scenario!$AA$11,7,IF(G280&lt;=Scenario!$AA$12,8,IF(G280&lt;=Scenario!$AA$13,9,IF(G280&lt;=Scenario!$AA$14,10,IF(G280&lt;=Scenario!$AA$15,11,IF(G280&lt;=Scenario!$AA$16,12,IF(G280&lt;=Scenario!$AA$17,13,IF(G280&lt;=Scenario!$AA$18,14,15))))))))))))))))</f>
        <v> </v>
      </c>
      <c r="AE280" s="3">
        <f>IF(ISBLANK(F280)," ",IF(F280&lt;=Scenario!$AI$3,0,IF(F280&lt;=Scenario!$AI$5,1,IF(F280&lt;=Scenario!$AI$6,2,IF(F280&lt;=Scenario!$AI$7,3,IF(F280&lt;=Scenario!$AI$8,4,IF(F280&lt;=Scenario!$AI$9,5,IF(F280&lt;=Scenario!$AI$10,6,IF(F280&lt;=Scenario!$AI$11,7,IF(F280&lt;=Scenario!$AI$12,8,IF(F280&lt;=Scenario!$AI$13,9,10)))))))))))</f>
        <v>0</v>
      </c>
      <c r="AF280" s="3" t="str">
        <f t="shared" si="17"/>
        <v> </v>
      </c>
      <c r="AG280" s="140" t="str">
        <f t="shared" si="18"/>
        <v>#VALUE!</v>
      </c>
      <c r="AH280" s="141" t="str">
        <f t="shared" si="19"/>
        <v>#VALUE!</v>
      </c>
      <c r="AI280" s="95" t="str">
        <f t="shared" si="20"/>
        <v>#VALUE!</v>
      </c>
      <c r="AJ280" s="69" t="str">
        <f t="shared" si="21"/>
        <v>missing data</v>
      </c>
      <c r="AK280" s="74" t="str">
        <f t="shared" si="22"/>
        <v>missing data</v>
      </c>
      <c r="AL280" s="3"/>
      <c r="AM280" s="3"/>
      <c r="AN280" s="3"/>
      <c r="AO280" s="3"/>
      <c r="AP280" s="3"/>
      <c r="AQ280" s="3"/>
      <c r="AR280" s="3"/>
      <c r="AS280" s="3"/>
      <c r="AT280" s="3"/>
      <c r="AU280" s="3"/>
      <c r="AV280" s="3"/>
      <c r="AW280" s="3"/>
      <c r="AX280" s="3"/>
      <c r="AY280" s="3"/>
      <c r="AZ280" s="3"/>
      <c r="BA280" s="3"/>
      <c r="BB280" s="3"/>
      <c r="BC280" s="3"/>
      <c r="BD280" s="3"/>
      <c r="BE280" s="3"/>
      <c r="BF280" s="3"/>
      <c r="BG280" s="3"/>
    </row>
    <row r="281" ht="15.75" customHeight="1">
      <c r="A281" s="3" t="s">
        <v>3642</v>
      </c>
      <c r="B281" s="57"/>
      <c r="C281" s="58"/>
      <c r="D281" s="60"/>
      <c r="E281" s="144" t="str">
        <f t="shared" si="1"/>
        <v>#DIV/0!</v>
      </c>
      <c r="F281" s="135">
        <f t="shared" si="2"/>
        <v>0</v>
      </c>
      <c r="G281" s="58"/>
      <c r="H281" s="59">
        <f t="shared" si="30"/>
        <v>0</v>
      </c>
      <c r="I281" s="136"/>
      <c r="J281" s="61"/>
      <c r="K281" s="61"/>
      <c r="L281" s="61"/>
      <c r="M281" s="62"/>
      <c r="N281" s="120" t="str">
        <f t="shared" si="4"/>
        <v> </v>
      </c>
      <c r="O281" s="3" t="str">
        <f t="shared" si="5"/>
        <v> </v>
      </c>
      <c r="P281" s="147" t="str">
        <f t="shared" si="31"/>
        <v> </v>
      </c>
      <c r="Q281" s="3">
        <f t="shared" si="7"/>
        <v>0</v>
      </c>
      <c r="R281" s="3" t="str">
        <f t="shared" si="8"/>
        <v> </v>
      </c>
      <c r="S281" s="3" t="str">
        <f t="shared" si="9"/>
        <v> </v>
      </c>
      <c r="T281" s="3" t="str">
        <f t="shared" si="33"/>
        <v> </v>
      </c>
      <c r="U281" s="120" t="str">
        <f t="shared" si="11"/>
        <v>#VALUE!</v>
      </c>
      <c r="V281" s="3" t="str">
        <f t="shared" si="12"/>
        <v>#VALUE!</v>
      </c>
      <c r="W281" s="145" t="str">
        <f t="shared" si="13"/>
        <v>#VALUE!</v>
      </c>
      <c r="X281" s="69" t="str">
        <f t="shared" si="32"/>
        <v>donnée(s) manquante(s)</v>
      </c>
      <c r="Y281" s="70" t="str">
        <f t="shared" si="15"/>
        <v>donnée(s) manquante(s)</v>
      </c>
      <c r="Z281" s="139" t="str">
        <f t="shared" si="16"/>
        <v>#DIV/0!</v>
      </c>
      <c r="AA281" s="3" t="str">
        <f>IF(ISBLANK(L281)," ",IF(L281&lt;=Scenario!$C$3,0,IF(L281&lt;=Scenario!$C$5,1,IF(L281&lt;=Scenario!$C$6,2,IF(L281&lt;=Scenario!$C$7,3,IF(L281&lt;=Scenario!$C$8,4,5))))))</f>
        <v> </v>
      </c>
      <c r="AB281" s="3" t="str">
        <f>IF(ISBLANK(M281)," ",IF(M281&lt;=Scenario!$G$3,0,IF(M281&lt;=Scenario!$G$5,1,IF(M281&lt;=Scenario!$G$6,2,IF(M281&lt;=Scenario!$G$7,3,IF(M281&lt;=Scenario!$G$8,4,IF(M281&lt;=Scenario!$G$9,5,IF(M281&lt;=Scenario!$G$10,6,7))))))))</f>
        <v> </v>
      </c>
      <c r="AC281" s="3" t="str">
        <f>IF(ISBLANK(I281)," ",IF(I281&lt;=Scenario!$O$3,0,IF(I281&lt;=Scenario!$O$5,1,IF(I281&lt;=Scenario!$O$6,2,IF(I281&lt;=Scenario!$O$7,3,IF(I281&lt;=Scenario!$O$8,4,IF(I281&lt;=Scenario!$O$9,5,IF(I281&lt;=Scenario!$O$10,6,IF(I281&lt;=Scenario!$O$11,7,IF(I281&lt;=Scenario!$O$12,8,IF(I281&lt;=Scenario!$O$13,9,IF(I281&lt;=Scenario!$O$14,10,IF(I281&lt;=Scenario!$O$15,11,IF(I281&lt;=Scenario!$O$16,12,IF(I281&lt;=Scenario!$O$17,13,IF(I281&lt;=Scenario!$O$18,14,IF(I281&lt;=Scenario!$O$19,15,IF(I281&lt;=Scenario!$O$20,16,IF(I281&lt;=Scenario!$O$21,17,IF(I281&lt;=Scenario!$O$22,18,IF(I281&lt;=Scenario!$O$23,19,20)))))))))))))))))))))</f>
        <v> </v>
      </c>
      <c r="AD281" s="3" t="str">
        <f>IF(ISBLANK(G281)," ",IF(G281&lt;=Scenario!$AA$3,0,IF(G281&lt;=Scenario!$AA$5,1,IF(G281&lt;=Scenario!$AA$6,2,IF(G281&lt;=Scenario!$AA$7,3,IF(G281&lt;=Scenario!$AA$8,4,IF(G281&lt;=Scenario!$AA$9,5,IF(G281&lt;=Scenario!$AA$10,6,IF(G281&lt;=Scenario!$AA$11,7,IF(G281&lt;=Scenario!$AA$12,8,IF(G281&lt;=Scenario!$AA$13,9,IF(G281&lt;=Scenario!$AA$14,10,IF(G281&lt;=Scenario!$AA$15,11,IF(G281&lt;=Scenario!$AA$16,12,IF(G281&lt;=Scenario!$AA$17,13,IF(G281&lt;=Scenario!$AA$18,14,15))))))))))))))))</f>
        <v> </v>
      </c>
      <c r="AE281" s="3">
        <f>IF(ISBLANK(F281)," ",IF(F281&lt;=Scenario!$AI$3,0,IF(F281&lt;=Scenario!$AI$5,1,IF(F281&lt;=Scenario!$AI$6,2,IF(F281&lt;=Scenario!$AI$7,3,IF(F281&lt;=Scenario!$AI$8,4,IF(F281&lt;=Scenario!$AI$9,5,IF(F281&lt;=Scenario!$AI$10,6,IF(F281&lt;=Scenario!$AI$11,7,IF(F281&lt;=Scenario!$AI$12,8,IF(F281&lt;=Scenario!$AI$13,9,10)))))))))))</f>
        <v>0</v>
      </c>
      <c r="AF281" s="3" t="str">
        <f t="shared" si="17"/>
        <v> </v>
      </c>
      <c r="AG281" s="140" t="str">
        <f t="shared" si="18"/>
        <v>#VALUE!</v>
      </c>
      <c r="AH281" s="141" t="str">
        <f t="shared" si="19"/>
        <v>#VALUE!</v>
      </c>
      <c r="AI281" s="95" t="str">
        <f t="shared" si="20"/>
        <v>#VALUE!</v>
      </c>
      <c r="AJ281" s="69" t="str">
        <f t="shared" si="21"/>
        <v>missing data</v>
      </c>
      <c r="AK281" s="74" t="str">
        <f t="shared" si="22"/>
        <v>missing data</v>
      </c>
      <c r="AL281" s="3"/>
      <c r="AM281" s="3"/>
      <c r="AN281" s="3"/>
      <c r="AO281" s="3"/>
      <c r="AP281" s="3"/>
      <c r="AQ281" s="3"/>
      <c r="AR281" s="3"/>
      <c r="AS281" s="3"/>
      <c r="AT281" s="3"/>
      <c r="AU281" s="3"/>
      <c r="AV281" s="3"/>
      <c r="AW281" s="3"/>
      <c r="AX281" s="3"/>
      <c r="AY281" s="3"/>
      <c r="AZ281" s="3"/>
      <c r="BA281" s="3"/>
      <c r="BB281" s="3"/>
      <c r="BC281" s="3"/>
      <c r="BD281" s="3"/>
      <c r="BE281" s="3"/>
      <c r="BF281" s="3"/>
      <c r="BG281" s="3"/>
    </row>
    <row r="282" ht="15.75" customHeight="1">
      <c r="A282" s="3" t="s">
        <v>3643</v>
      </c>
      <c r="B282" s="57"/>
      <c r="C282" s="58"/>
      <c r="D282" s="60"/>
      <c r="E282" s="144" t="str">
        <f t="shared" si="1"/>
        <v>#DIV/0!</v>
      </c>
      <c r="F282" s="135">
        <f t="shared" si="2"/>
        <v>0</v>
      </c>
      <c r="G282" s="58"/>
      <c r="H282" s="59">
        <f t="shared" si="30"/>
        <v>0</v>
      </c>
      <c r="I282" s="136"/>
      <c r="J282" s="61"/>
      <c r="K282" s="61"/>
      <c r="L282" s="61"/>
      <c r="M282" s="62"/>
      <c r="N282" s="120" t="str">
        <f t="shared" si="4"/>
        <v> </v>
      </c>
      <c r="O282" s="3" t="str">
        <f t="shared" si="5"/>
        <v> </v>
      </c>
      <c r="P282" s="147" t="str">
        <f t="shared" si="31"/>
        <v> </v>
      </c>
      <c r="Q282" s="3">
        <f t="shared" si="7"/>
        <v>0</v>
      </c>
      <c r="R282" s="3" t="str">
        <f t="shared" si="8"/>
        <v> </v>
      </c>
      <c r="S282" s="3" t="str">
        <f t="shared" si="9"/>
        <v> </v>
      </c>
      <c r="T282" s="3" t="str">
        <f t="shared" si="33"/>
        <v> </v>
      </c>
      <c r="U282" s="120" t="str">
        <f t="shared" si="11"/>
        <v>#VALUE!</v>
      </c>
      <c r="V282" s="3" t="str">
        <f t="shared" si="12"/>
        <v>#VALUE!</v>
      </c>
      <c r="W282" s="145" t="str">
        <f t="shared" si="13"/>
        <v>#VALUE!</v>
      </c>
      <c r="X282" s="69" t="str">
        <f t="shared" si="32"/>
        <v>donnée(s) manquante(s)</v>
      </c>
      <c r="Y282" s="70" t="str">
        <f t="shared" si="15"/>
        <v>donnée(s) manquante(s)</v>
      </c>
      <c r="Z282" s="139" t="str">
        <f t="shared" si="16"/>
        <v>#DIV/0!</v>
      </c>
      <c r="AA282" s="3" t="str">
        <f>IF(ISBLANK(L282)," ",IF(L282&lt;=Scenario!$C$3,0,IF(L282&lt;=Scenario!$C$5,1,IF(L282&lt;=Scenario!$C$6,2,IF(L282&lt;=Scenario!$C$7,3,IF(L282&lt;=Scenario!$C$8,4,5))))))</f>
        <v> </v>
      </c>
      <c r="AB282" s="3" t="str">
        <f>IF(ISBLANK(M282)," ",IF(M282&lt;=Scenario!$G$3,0,IF(M282&lt;=Scenario!$G$5,1,IF(M282&lt;=Scenario!$G$6,2,IF(M282&lt;=Scenario!$G$7,3,IF(M282&lt;=Scenario!$G$8,4,IF(M282&lt;=Scenario!$G$9,5,IF(M282&lt;=Scenario!$G$10,6,7))))))))</f>
        <v> </v>
      </c>
      <c r="AC282" s="3" t="str">
        <f>IF(ISBLANK(I282)," ",IF(I282&lt;=Scenario!$O$3,0,IF(I282&lt;=Scenario!$O$5,1,IF(I282&lt;=Scenario!$O$6,2,IF(I282&lt;=Scenario!$O$7,3,IF(I282&lt;=Scenario!$O$8,4,IF(I282&lt;=Scenario!$O$9,5,IF(I282&lt;=Scenario!$O$10,6,IF(I282&lt;=Scenario!$O$11,7,IF(I282&lt;=Scenario!$O$12,8,IF(I282&lt;=Scenario!$O$13,9,IF(I282&lt;=Scenario!$O$14,10,IF(I282&lt;=Scenario!$O$15,11,IF(I282&lt;=Scenario!$O$16,12,IF(I282&lt;=Scenario!$O$17,13,IF(I282&lt;=Scenario!$O$18,14,IF(I282&lt;=Scenario!$O$19,15,IF(I282&lt;=Scenario!$O$20,16,IF(I282&lt;=Scenario!$O$21,17,IF(I282&lt;=Scenario!$O$22,18,IF(I282&lt;=Scenario!$O$23,19,20)))))))))))))))))))))</f>
        <v> </v>
      </c>
      <c r="AD282" s="3" t="str">
        <f>IF(ISBLANK(G282)," ",IF(G282&lt;=Scenario!$AA$3,0,IF(G282&lt;=Scenario!$AA$5,1,IF(G282&lt;=Scenario!$AA$6,2,IF(G282&lt;=Scenario!$AA$7,3,IF(G282&lt;=Scenario!$AA$8,4,IF(G282&lt;=Scenario!$AA$9,5,IF(G282&lt;=Scenario!$AA$10,6,IF(G282&lt;=Scenario!$AA$11,7,IF(G282&lt;=Scenario!$AA$12,8,IF(G282&lt;=Scenario!$AA$13,9,IF(G282&lt;=Scenario!$AA$14,10,IF(G282&lt;=Scenario!$AA$15,11,IF(G282&lt;=Scenario!$AA$16,12,IF(G282&lt;=Scenario!$AA$17,13,IF(G282&lt;=Scenario!$AA$18,14,15))))))))))))))))</f>
        <v> </v>
      </c>
      <c r="AE282" s="3">
        <f>IF(ISBLANK(F282)," ",IF(F282&lt;=Scenario!$AI$3,0,IF(F282&lt;=Scenario!$AI$5,1,IF(F282&lt;=Scenario!$AI$6,2,IF(F282&lt;=Scenario!$AI$7,3,IF(F282&lt;=Scenario!$AI$8,4,IF(F282&lt;=Scenario!$AI$9,5,IF(F282&lt;=Scenario!$AI$10,6,IF(F282&lt;=Scenario!$AI$11,7,IF(F282&lt;=Scenario!$AI$12,8,IF(F282&lt;=Scenario!$AI$13,9,10)))))))))))</f>
        <v>0</v>
      </c>
      <c r="AF282" s="3" t="str">
        <f t="shared" si="17"/>
        <v> </v>
      </c>
      <c r="AG282" s="140" t="str">
        <f t="shared" si="18"/>
        <v>#VALUE!</v>
      </c>
      <c r="AH282" s="141" t="str">
        <f t="shared" si="19"/>
        <v>#VALUE!</v>
      </c>
      <c r="AI282" s="95" t="str">
        <f t="shared" si="20"/>
        <v>#VALUE!</v>
      </c>
      <c r="AJ282" s="69" t="str">
        <f t="shared" si="21"/>
        <v>missing data</v>
      </c>
      <c r="AK282" s="74" t="str">
        <f t="shared" si="22"/>
        <v>missing data</v>
      </c>
      <c r="AL282" s="3"/>
      <c r="AM282" s="3"/>
      <c r="AN282" s="3"/>
      <c r="AO282" s="3"/>
      <c r="AP282" s="3"/>
      <c r="AQ282" s="3"/>
      <c r="AR282" s="3"/>
      <c r="AS282" s="3"/>
      <c r="AT282" s="3"/>
      <c r="AU282" s="3"/>
      <c r="AV282" s="3"/>
      <c r="AW282" s="3"/>
      <c r="AX282" s="3"/>
      <c r="AY282" s="3"/>
      <c r="AZ282" s="3"/>
      <c r="BA282" s="3"/>
      <c r="BB282" s="3"/>
      <c r="BC282" s="3"/>
      <c r="BD282" s="3"/>
      <c r="BE282" s="3"/>
      <c r="BF282" s="3"/>
      <c r="BG282" s="3"/>
    </row>
    <row r="283" ht="15.75" customHeight="1">
      <c r="A283" s="3" t="s">
        <v>3644</v>
      </c>
      <c r="B283" s="57"/>
      <c r="C283" s="58"/>
      <c r="D283" s="60"/>
      <c r="E283" s="144" t="str">
        <f t="shared" si="1"/>
        <v>#DIV/0!</v>
      </c>
      <c r="F283" s="135">
        <f t="shared" si="2"/>
        <v>0</v>
      </c>
      <c r="G283" s="58"/>
      <c r="H283" s="59">
        <f t="shared" si="30"/>
        <v>0</v>
      </c>
      <c r="I283" s="136"/>
      <c r="J283" s="61"/>
      <c r="K283" s="61"/>
      <c r="L283" s="61"/>
      <c r="M283" s="62"/>
      <c r="N283" s="120" t="str">
        <f t="shared" si="4"/>
        <v> </v>
      </c>
      <c r="O283" s="3" t="str">
        <f t="shared" si="5"/>
        <v> </v>
      </c>
      <c r="P283" s="147" t="str">
        <f t="shared" si="31"/>
        <v> </v>
      </c>
      <c r="Q283" s="3">
        <f t="shared" si="7"/>
        <v>0</v>
      </c>
      <c r="R283" s="3" t="str">
        <f t="shared" si="8"/>
        <v> </v>
      </c>
      <c r="S283" s="3" t="str">
        <f t="shared" si="9"/>
        <v> </v>
      </c>
      <c r="T283" s="3" t="str">
        <f t="shared" si="33"/>
        <v> </v>
      </c>
      <c r="U283" s="120" t="str">
        <f t="shared" si="11"/>
        <v>#VALUE!</v>
      </c>
      <c r="V283" s="3" t="str">
        <f t="shared" si="12"/>
        <v>#VALUE!</v>
      </c>
      <c r="W283" s="145" t="str">
        <f t="shared" si="13"/>
        <v>#VALUE!</v>
      </c>
      <c r="X283" s="69" t="str">
        <f t="shared" si="32"/>
        <v>donnée(s) manquante(s)</v>
      </c>
      <c r="Y283" s="70" t="str">
        <f t="shared" si="15"/>
        <v>donnée(s) manquante(s)</v>
      </c>
      <c r="Z283" s="139" t="str">
        <f t="shared" si="16"/>
        <v>#DIV/0!</v>
      </c>
      <c r="AA283" s="3" t="str">
        <f>IF(ISBLANK(L283)," ",IF(L283&lt;=Scenario!$C$3,0,IF(L283&lt;=Scenario!$C$5,1,IF(L283&lt;=Scenario!$C$6,2,IF(L283&lt;=Scenario!$C$7,3,IF(L283&lt;=Scenario!$C$8,4,5))))))</f>
        <v> </v>
      </c>
      <c r="AB283" s="3" t="str">
        <f>IF(ISBLANK(M283)," ",IF(M283&lt;=Scenario!$G$3,0,IF(M283&lt;=Scenario!$G$5,1,IF(M283&lt;=Scenario!$G$6,2,IF(M283&lt;=Scenario!$G$7,3,IF(M283&lt;=Scenario!$G$8,4,IF(M283&lt;=Scenario!$G$9,5,IF(M283&lt;=Scenario!$G$10,6,7))))))))</f>
        <v> </v>
      </c>
      <c r="AC283" s="3" t="str">
        <f>IF(ISBLANK(I283)," ",IF(I283&lt;=Scenario!$O$3,0,IF(I283&lt;=Scenario!$O$5,1,IF(I283&lt;=Scenario!$O$6,2,IF(I283&lt;=Scenario!$O$7,3,IF(I283&lt;=Scenario!$O$8,4,IF(I283&lt;=Scenario!$O$9,5,IF(I283&lt;=Scenario!$O$10,6,IF(I283&lt;=Scenario!$O$11,7,IF(I283&lt;=Scenario!$O$12,8,IF(I283&lt;=Scenario!$O$13,9,IF(I283&lt;=Scenario!$O$14,10,IF(I283&lt;=Scenario!$O$15,11,IF(I283&lt;=Scenario!$O$16,12,IF(I283&lt;=Scenario!$O$17,13,IF(I283&lt;=Scenario!$O$18,14,IF(I283&lt;=Scenario!$O$19,15,IF(I283&lt;=Scenario!$O$20,16,IF(I283&lt;=Scenario!$O$21,17,IF(I283&lt;=Scenario!$O$22,18,IF(I283&lt;=Scenario!$O$23,19,20)))))))))))))))))))))</f>
        <v> </v>
      </c>
      <c r="AD283" s="3" t="str">
        <f>IF(ISBLANK(G283)," ",IF(G283&lt;=Scenario!$AA$3,0,IF(G283&lt;=Scenario!$AA$5,1,IF(G283&lt;=Scenario!$AA$6,2,IF(G283&lt;=Scenario!$AA$7,3,IF(G283&lt;=Scenario!$AA$8,4,IF(G283&lt;=Scenario!$AA$9,5,IF(G283&lt;=Scenario!$AA$10,6,IF(G283&lt;=Scenario!$AA$11,7,IF(G283&lt;=Scenario!$AA$12,8,IF(G283&lt;=Scenario!$AA$13,9,IF(G283&lt;=Scenario!$AA$14,10,IF(G283&lt;=Scenario!$AA$15,11,IF(G283&lt;=Scenario!$AA$16,12,IF(G283&lt;=Scenario!$AA$17,13,IF(G283&lt;=Scenario!$AA$18,14,15))))))))))))))))</f>
        <v> </v>
      </c>
      <c r="AE283" s="3">
        <f>IF(ISBLANK(F283)," ",IF(F283&lt;=Scenario!$AI$3,0,IF(F283&lt;=Scenario!$AI$5,1,IF(F283&lt;=Scenario!$AI$6,2,IF(F283&lt;=Scenario!$AI$7,3,IF(F283&lt;=Scenario!$AI$8,4,IF(F283&lt;=Scenario!$AI$9,5,IF(F283&lt;=Scenario!$AI$10,6,IF(F283&lt;=Scenario!$AI$11,7,IF(F283&lt;=Scenario!$AI$12,8,IF(F283&lt;=Scenario!$AI$13,9,10)))))))))))</f>
        <v>0</v>
      </c>
      <c r="AF283" s="3" t="str">
        <f t="shared" si="17"/>
        <v> </v>
      </c>
      <c r="AG283" s="140" t="str">
        <f t="shared" si="18"/>
        <v>#VALUE!</v>
      </c>
      <c r="AH283" s="141" t="str">
        <f t="shared" si="19"/>
        <v>#VALUE!</v>
      </c>
      <c r="AI283" s="95" t="str">
        <f t="shared" si="20"/>
        <v>#VALUE!</v>
      </c>
      <c r="AJ283" s="69" t="str">
        <f t="shared" si="21"/>
        <v>missing data</v>
      </c>
      <c r="AK283" s="74" t="str">
        <f t="shared" si="22"/>
        <v>missing data</v>
      </c>
      <c r="AL283" s="3"/>
      <c r="AM283" s="3"/>
      <c r="AN283" s="3"/>
      <c r="AO283" s="3"/>
      <c r="AP283" s="3"/>
      <c r="AQ283" s="3"/>
      <c r="AR283" s="3"/>
      <c r="AS283" s="3"/>
      <c r="AT283" s="3"/>
      <c r="AU283" s="3"/>
      <c r="AV283" s="3"/>
      <c r="AW283" s="3"/>
      <c r="AX283" s="3"/>
      <c r="AY283" s="3"/>
      <c r="AZ283" s="3"/>
      <c r="BA283" s="3"/>
      <c r="BB283" s="3"/>
      <c r="BC283" s="3"/>
      <c r="BD283" s="3"/>
      <c r="BE283" s="3"/>
      <c r="BF283" s="3"/>
      <c r="BG283" s="3"/>
    </row>
    <row r="284" ht="15.75" customHeight="1">
      <c r="A284" s="3" t="s">
        <v>3645</v>
      </c>
      <c r="B284" s="57"/>
      <c r="C284" s="58"/>
      <c r="D284" s="60"/>
      <c r="E284" s="144" t="str">
        <f t="shared" si="1"/>
        <v>#DIV/0!</v>
      </c>
      <c r="F284" s="135">
        <f t="shared" si="2"/>
        <v>0</v>
      </c>
      <c r="G284" s="58"/>
      <c r="H284" s="59">
        <f t="shared" si="30"/>
        <v>0</v>
      </c>
      <c r="I284" s="136"/>
      <c r="J284" s="61"/>
      <c r="K284" s="61"/>
      <c r="L284" s="61"/>
      <c r="M284" s="62"/>
      <c r="N284" s="120" t="str">
        <f t="shared" si="4"/>
        <v> </v>
      </c>
      <c r="O284" s="3" t="str">
        <f t="shared" si="5"/>
        <v> </v>
      </c>
      <c r="P284" s="147" t="str">
        <f t="shared" si="31"/>
        <v> </v>
      </c>
      <c r="Q284" s="3">
        <f t="shared" si="7"/>
        <v>0</v>
      </c>
      <c r="R284" s="3" t="str">
        <f t="shared" si="8"/>
        <v> </v>
      </c>
      <c r="S284" s="3" t="str">
        <f t="shared" si="9"/>
        <v> </v>
      </c>
      <c r="T284" s="3" t="str">
        <f t="shared" si="33"/>
        <v> </v>
      </c>
      <c r="U284" s="120" t="str">
        <f t="shared" si="11"/>
        <v>#VALUE!</v>
      </c>
      <c r="V284" s="3" t="str">
        <f t="shared" si="12"/>
        <v>#VALUE!</v>
      </c>
      <c r="W284" s="145" t="str">
        <f t="shared" si="13"/>
        <v>#VALUE!</v>
      </c>
      <c r="X284" s="69" t="str">
        <f t="shared" si="32"/>
        <v>donnée(s) manquante(s)</v>
      </c>
      <c r="Y284" s="70" t="str">
        <f t="shared" si="15"/>
        <v>donnée(s) manquante(s)</v>
      </c>
      <c r="Z284" s="139" t="str">
        <f t="shared" si="16"/>
        <v>#DIV/0!</v>
      </c>
      <c r="AA284" s="3" t="str">
        <f>IF(ISBLANK(L284)," ",IF(L284&lt;=Scenario!$C$3,0,IF(L284&lt;=Scenario!$C$5,1,IF(L284&lt;=Scenario!$C$6,2,IF(L284&lt;=Scenario!$C$7,3,IF(L284&lt;=Scenario!$C$8,4,5))))))</f>
        <v> </v>
      </c>
      <c r="AB284" s="3" t="str">
        <f>IF(ISBLANK(M284)," ",IF(M284&lt;=Scenario!$G$3,0,IF(M284&lt;=Scenario!$G$5,1,IF(M284&lt;=Scenario!$G$6,2,IF(M284&lt;=Scenario!$G$7,3,IF(M284&lt;=Scenario!$G$8,4,IF(M284&lt;=Scenario!$G$9,5,IF(M284&lt;=Scenario!$G$10,6,7))))))))</f>
        <v> </v>
      </c>
      <c r="AC284" s="3" t="str">
        <f>IF(ISBLANK(I284)," ",IF(I284&lt;=Scenario!$O$3,0,IF(I284&lt;=Scenario!$O$5,1,IF(I284&lt;=Scenario!$O$6,2,IF(I284&lt;=Scenario!$O$7,3,IF(I284&lt;=Scenario!$O$8,4,IF(I284&lt;=Scenario!$O$9,5,IF(I284&lt;=Scenario!$O$10,6,IF(I284&lt;=Scenario!$O$11,7,IF(I284&lt;=Scenario!$O$12,8,IF(I284&lt;=Scenario!$O$13,9,IF(I284&lt;=Scenario!$O$14,10,IF(I284&lt;=Scenario!$O$15,11,IF(I284&lt;=Scenario!$O$16,12,IF(I284&lt;=Scenario!$O$17,13,IF(I284&lt;=Scenario!$O$18,14,IF(I284&lt;=Scenario!$O$19,15,IF(I284&lt;=Scenario!$O$20,16,IF(I284&lt;=Scenario!$O$21,17,IF(I284&lt;=Scenario!$O$22,18,IF(I284&lt;=Scenario!$O$23,19,20)))))))))))))))))))))</f>
        <v> </v>
      </c>
      <c r="AD284" s="3" t="str">
        <f>IF(ISBLANK(G284)," ",IF(G284&lt;=Scenario!$AA$3,0,IF(G284&lt;=Scenario!$AA$5,1,IF(G284&lt;=Scenario!$AA$6,2,IF(G284&lt;=Scenario!$AA$7,3,IF(G284&lt;=Scenario!$AA$8,4,IF(G284&lt;=Scenario!$AA$9,5,IF(G284&lt;=Scenario!$AA$10,6,IF(G284&lt;=Scenario!$AA$11,7,IF(G284&lt;=Scenario!$AA$12,8,IF(G284&lt;=Scenario!$AA$13,9,IF(G284&lt;=Scenario!$AA$14,10,IF(G284&lt;=Scenario!$AA$15,11,IF(G284&lt;=Scenario!$AA$16,12,IF(G284&lt;=Scenario!$AA$17,13,IF(G284&lt;=Scenario!$AA$18,14,15))))))))))))))))</f>
        <v> </v>
      </c>
      <c r="AE284" s="3">
        <f>IF(ISBLANK(F284)," ",IF(F284&lt;=Scenario!$AI$3,0,IF(F284&lt;=Scenario!$AI$5,1,IF(F284&lt;=Scenario!$AI$6,2,IF(F284&lt;=Scenario!$AI$7,3,IF(F284&lt;=Scenario!$AI$8,4,IF(F284&lt;=Scenario!$AI$9,5,IF(F284&lt;=Scenario!$AI$10,6,IF(F284&lt;=Scenario!$AI$11,7,IF(F284&lt;=Scenario!$AI$12,8,IF(F284&lt;=Scenario!$AI$13,9,10)))))))))))</f>
        <v>0</v>
      </c>
      <c r="AF284" s="3" t="str">
        <f t="shared" si="17"/>
        <v> </v>
      </c>
      <c r="AG284" s="140" t="str">
        <f t="shared" si="18"/>
        <v>#VALUE!</v>
      </c>
      <c r="AH284" s="141" t="str">
        <f t="shared" si="19"/>
        <v>#VALUE!</v>
      </c>
      <c r="AI284" s="95" t="str">
        <f t="shared" si="20"/>
        <v>#VALUE!</v>
      </c>
      <c r="AJ284" s="69" t="str">
        <f t="shared" si="21"/>
        <v>missing data</v>
      </c>
      <c r="AK284" s="74" t="str">
        <f t="shared" si="22"/>
        <v>missing data</v>
      </c>
      <c r="AL284" s="3"/>
      <c r="AM284" s="3"/>
      <c r="AN284" s="3"/>
      <c r="AO284" s="3"/>
      <c r="AP284" s="3"/>
      <c r="AQ284" s="3"/>
      <c r="AR284" s="3"/>
      <c r="AS284" s="3"/>
      <c r="AT284" s="3"/>
      <c r="AU284" s="3"/>
      <c r="AV284" s="3"/>
      <c r="AW284" s="3"/>
      <c r="AX284" s="3"/>
      <c r="AY284" s="3"/>
      <c r="AZ284" s="3"/>
      <c r="BA284" s="3"/>
      <c r="BB284" s="3"/>
      <c r="BC284" s="3"/>
      <c r="BD284" s="3"/>
      <c r="BE284" s="3"/>
      <c r="BF284" s="3"/>
      <c r="BG284" s="3"/>
    </row>
    <row r="285" ht="15.75" customHeight="1">
      <c r="A285" s="3" t="s">
        <v>3646</v>
      </c>
      <c r="B285" s="57"/>
      <c r="C285" s="58"/>
      <c r="D285" s="60"/>
      <c r="E285" s="144" t="str">
        <f t="shared" si="1"/>
        <v>#DIV/0!</v>
      </c>
      <c r="F285" s="135">
        <f t="shared" si="2"/>
        <v>0</v>
      </c>
      <c r="G285" s="58"/>
      <c r="H285" s="59">
        <f t="shared" si="30"/>
        <v>0</v>
      </c>
      <c r="I285" s="136"/>
      <c r="J285" s="61"/>
      <c r="K285" s="61"/>
      <c r="L285" s="61"/>
      <c r="M285" s="62"/>
      <c r="N285" s="120" t="str">
        <f t="shared" si="4"/>
        <v> </v>
      </c>
      <c r="O285" s="3" t="str">
        <f t="shared" si="5"/>
        <v> </v>
      </c>
      <c r="P285" s="147" t="str">
        <f t="shared" si="31"/>
        <v> </v>
      </c>
      <c r="Q285" s="3">
        <f t="shared" si="7"/>
        <v>0</v>
      </c>
      <c r="R285" s="3" t="str">
        <f t="shared" si="8"/>
        <v> </v>
      </c>
      <c r="S285" s="3" t="str">
        <f t="shared" si="9"/>
        <v> </v>
      </c>
      <c r="T285" s="3" t="str">
        <f t="shared" si="33"/>
        <v> </v>
      </c>
      <c r="U285" s="120" t="str">
        <f t="shared" si="11"/>
        <v>#VALUE!</v>
      </c>
      <c r="V285" s="3" t="str">
        <f t="shared" si="12"/>
        <v>#VALUE!</v>
      </c>
      <c r="W285" s="145" t="str">
        <f t="shared" si="13"/>
        <v>#VALUE!</v>
      </c>
      <c r="X285" s="69" t="str">
        <f t="shared" si="32"/>
        <v>donnée(s) manquante(s)</v>
      </c>
      <c r="Y285" s="70" t="str">
        <f t="shared" si="15"/>
        <v>donnée(s) manquante(s)</v>
      </c>
      <c r="Z285" s="139" t="str">
        <f t="shared" si="16"/>
        <v>#DIV/0!</v>
      </c>
      <c r="AA285" s="3" t="str">
        <f>IF(ISBLANK(L285)," ",IF(L285&lt;=Scenario!$C$3,0,IF(L285&lt;=Scenario!$C$5,1,IF(L285&lt;=Scenario!$C$6,2,IF(L285&lt;=Scenario!$C$7,3,IF(L285&lt;=Scenario!$C$8,4,5))))))</f>
        <v> </v>
      </c>
      <c r="AB285" s="3" t="str">
        <f>IF(ISBLANK(M285)," ",IF(M285&lt;=Scenario!$G$3,0,IF(M285&lt;=Scenario!$G$5,1,IF(M285&lt;=Scenario!$G$6,2,IF(M285&lt;=Scenario!$G$7,3,IF(M285&lt;=Scenario!$G$8,4,IF(M285&lt;=Scenario!$G$9,5,IF(M285&lt;=Scenario!$G$10,6,7))))))))</f>
        <v> </v>
      </c>
      <c r="AC285" s="3" t="str">
        <f>IF(ISBLANK(I285)," ",IF(I285&lt;=Scenario!$O$3,0,IF(I285&lt;=Scenario!$O$5,1,IF(I285&lt;=Scenario!$O$6,2,IF(I285&lt;=Scenario!$O$7,3,IF(I285&lt;=Scenario!$O$8,4,IF(I285&lt;=Scenario!$O$9,5,IF(I285&lt;=Scenario!$O$10,6,IF(I285&lt;=Scenario!$O$11,7,IF(I285&lt;=Scenario!$O$12,8,IF(I285&lt;=Scenario!$O$13,9,IF(I285&lt;=Scenario!$O$14,10,IF(I285&lt;=Scenario!$O$15,11,IF(I285&lt;=Scenario!$O$16,12,IF(I285&lt;=Scenario!$O$17,13,IF(I285&lt;=Scenario!$O$18,14,IF(I285&lt;=Scenario!$O$19,15,IF(I285&lt;=Scenario!$O$20,16,IF(I285&lt;=Scenario!$O$21,17,IF(I285&lt;=Scenario!$O$22,18,IF(I285&lt;=Scenario!$O$23,19,20)))))))))))))))))))))</f>
        <v> </v>
      </c>
      <c r="AD285" s="3" t="str">
        <f>IF(ISBLANK(G285)," ",IF(G285&lt;=Scenario!$AA$3,0,IF(G285&lt;=Scenario!$AA$5,1,IF(G285&lt;=Scenario!$AA$6,2,IF(G285&lt;=Scenario!$AA$7,3,IF(G285&lt;=Scenario!$AA$8,4,IF(G285&lt;=Scenario!$AA$9,5,IF(G285&lt;=Scenario!$AA$10,6,IF(G285&lt;=Scenario!$AA$11,7,IF(G285&lt;=Scenario!$AA$12,8,IF(G285&lt;=Scenario!$AA$13,9,IF(G285&lt;=Scenario!$AA$14,10,IF(G285&lt;=Scenario!$AA$15,11,IF(G285&lt;=Scenario!$AA$16,12,IF(G285&lt;=Scenario!$AA$17,13,IF(G285&lt;=Scenario!$AA$18,14,15))))))))))))))))</f>
        <v> </v>
      </c>
      <c r="AE285" s="3">
        <f>IF(ISBLANK(F285)," ",IF(F285&lt;=Scenario!$AI$3,0,IF(F285&lt;=Scenario!$AI$5,1,IF(F285&lt;=Scenario!$AI$6,2,IF(F285&lt;=Scenario!$AI$7,3,IF(F285&lt;=Scenario!$AI$8,4,IF(F285&lt;=Scenario!$AI$9,5,IF(F285&lt;=Scenario!$AI$10,6,IF(F285&lt;=Scenario!$AI$11,7,IF(F285&lt;=Scenario!$AI$12,8,IF(F285&lt;=Scenario!$AI$13,9,10)))))))))))</f>
        <v>0</v>
      </c>
      <c r="AF285" s="3" t="str">
        <f t="shared" si="17"/>
        <v> </v>
      </c>
      <c r="AG285" s="140" t="str">
        <f t="shared" si="18"/>
        <v>#VALUE!</v>
      </c>
      <c r="AH285" s="141" t="str">
        <f t="shared" si="19"/>
        <v>#VALUE!</v>
      </c>
      <c r="AI285" s="95" t="str">
        <f t="shared" si="20"/>
        <v>#VALUE!</v>
      </c>
      <c r="AJ285" s="69" t="str">
        <f t="shared" si="21"/>
        <v>missing data</v>
      </c>
      <c r="AK285" s="74" t="str">
        <f t="shared" si="22"/>
        <v>missing data</v>
      </c>
      <c r="AL285" s="3"/>
      <c r="AM285" s="3"/>
      <c r="AN285" s="3"/>
      <c r="AO285" s="3"/>
      <c r="AP285" s="3"/>
      <c r="AQ285" s="3"/>
      <c r="AR285" s="3"/>
      <c r="AS285" s="3"/>
      <c r="AT285" s="3"/>
      <c r="AU285" s="3"/>
      <c r="AV285" s="3"/>
      <c r="AW285" s="3"/>
      <c r="AX285" s="3"/>
      <c r="AY285" s="3"/>
      <c r="AZ285" s="3"/>
      <c r="BA285" s="3"/>
      <c r="BB285" s="3"/>
      <c r="BC285" s="3"/>
      <c r="BD285" s="3"/>
      <c r="BE285" s="3"/>
      <c r="BF285" s="3"/>
      <c r="BG285" s="3"/>
    </row>
    <row r="286" ht="15.75" customHeight="1">
      <c r="A286" s="3" t="s">
        <v>3647</v>
      </c>
      <c r="B286" s="57"/>
      <c r="C286" s="58"/>
      <c r="D286" s="60"/>
      <c r="E286" s="144" t="str">
        <f t="shared" si="1"/>
        <v>#DIV/0!</v>
      </c>
      <c r="F286" s="135">
        <f t="shared" si="2"/>
        <v>0</v>
      </c>
      <c r="G286" s="58"/>
      <c r="H286" s="59">
        <f t="shared" si="30"/>
        <v>0</v>
      </c>
      <c r="I286" s="136"/>
      <c r="J286" s="61"/>
      <c r="K286" s="61"/>
      <c r="L286" s="61"/>
      <c r="M286" s="62"/>
      <c r="N286" s="120" t="str">
        <f t="shared" si="4"/>
        <v> </v>
      </c>
      <c r="O286" s="3" t="str">
        <f t="shared" si="5"/>
        <v> </v>
      </c>
      <c r="P286" s="147" t="str">
        <f t="shared" si="31"/>
        <v> </v>
      </c>
      <c r="Q286" s="3">
        <f t="shared" si="7"/>
        <v>0</v>
      </c>
      <c r="R286" s="3" t="str">
        <f t="shared" si="8"/>
        <v> </v>
      </c>
      <c r="S286" s="3" t="str">
        <f t="shared" si="9"/>
        <v> </v>
      </c>
      <c r="T286" s="3" t="str">
        <f t="shared" si="33"/>
        <v> </v>
      </c>
      <c r="U286" s="120" t="str">
        <f t="shared" si="11"/>
        <v>#VALUE!</v>
      </c>
      <c r="V286" s="3" t="str">
        <f t="shared" si="12"/>
        <v>#VALUE!</v>
      </c>
      <c r="W286" s="145" t="str">
        <f t="shared" si="13"/>
        <v>#VALUE!</v>
      </c>
      <c r="X286" s="69" t="str">
        <f t="shared" si="32"/>
        <v>donnée(s) manquante(s)</v>
      </c>
      <c r="Y286" s="70" t="str">
        <f t="shared" si="15"/>
        <v>donnée(s) manquante(s)</v>
      </c>
      <c r="Z286" s="139" t="str">
        <f t="shared" si="16"/>
        <v>#DIV/0!</v>
      </c>
      <c r="AA286" s="3" t="str">
        <f>IF(ISBLANK(L286)," ",IF(L286&lt;=Scenario!$C$3,0,IF(L286&lt;=Scenario!$C$5,1,IF(L286&lt;=Scenario!$C$6,2,IF(L286&lt;=Scenario!$C$7,3,IF(L286&lt;=Scenario!$C$8,4,5))))))</f>
        <v> </v>
      </c>
      <c r="AB286" s="3" t="str">
        <f>IF(ISBLANK(M286)," ",IF(M286&lt;=Scenario!$G$3,0,IF(M286&lt;=Scenario!$G$5,1,IF(M286&lt;=Scenario!$G$6,2,IF(M286&lt;=Scenario!$G$7,3,IF(M286&lt;=Scenario!$G$8,4,IF(M286&lt;=Scenario!$G$9,5,IF(M286&lt;=Scenario!$G$10,6,7))))))))</f>
        <v> </v>
      </c>
      <c r="AC286" s="3" t="str">
        <f>IF(ISBLANK(I286)," ",IF(I286&lt;=Scenario!$O$3,0,IF(I286&lt;=Scenario!$O$5,1,IF(I286&lt;=Scenario!$O$6,2,IF(I286&lt;=Scenario!$O$7,3,IF(I286&lt;=Scenario!$O$8,4,IF(I286&lt;=Scenario!$O$9,5,IF(I286&lt;=Scenario!$O$10,6,IF(I286&lt;=Scenario!$O$11,7,IF(I286&lt;=Scenario!$O$12,8,IF(I286&lt;=Scenario!$O$13,9,IF(I286&lt;=Scenario!$O$14,10,IF(I286&lt;=Scenario!$O$15,11,IF(I286&lt;=Scenario!$O$16,12,IF(I286&lt;=Scenario!$O$17,13,IF(I286&lt;=Scenario!$O$18,14,IF(I286&lt;=Scenario!$O$19,15,IF(I286&lt;=Scenario!$O$20,16,IF(I286&lt;=Scenario!$O$21,17,IF(I286&lt;=Scenario!$O$22,18,IF(I286&lt;=Scenario!$O$23,19,20)))))))))))))))))))))</f>
        <v> </v>
      </c>
      <c r="AD286" s="3" t="str">
        <f>IF(ISBLANK(G286)," ",IF(G286&lt;=Scenario!$AA$3,0,IF(G286&lt;=Scenario!$AA$5,1,IF(G286&lt;=Scenario!$AA$6,2,IF(G286&lt;=Scenario!$AA$7,3,IF(G286&lt;=Scenario!$AA$8,4,IF(G286&lt;=Scenario!$AA$9,5,IF(G286&lt;=Scenario!$AA$10,6,IF(G286&lt;=Scenario!$AA$11,7,IF(G286&lt;=Scenario!$AA$12,8,IF(G286&lt;=Scenario!$AA$13,9,IF(G286&lt;=Scenario!$AA$14,10,IF(G286&lt;=Scenario!$AA$15,11,IF(G286&lt;=Scenario!$AA$16,12,IF(G286&lt;=Scenario!$AA$17,13,IF(G286&lt;=Scenario!$AA$18,14,15))))))))))))))))</f>
        <v> </v>
      </c>
      <c r="AE286" s="3">
        <f>IF(ISBLANK(F286)," ",IF(F286&lt;=Scenario!$AI$3,0,IF(F286&lt;=Scenario!$AI$5,1,IF(F286&lt;=Scenario!$AI$6,2,IF(F286&lt;=Scenario!$AI$7,3,IF(F286&lt;=Scenario!$AI$8,4,IF(F286&lt;=Scenario!$AI$9,5,IF(F286&lt;=Scenario!$AI$10,6,IF(F286&lt;=Scenario!$AI$11,7,IF(F286&lt;=Scenario!$AI$12,8,IF(F286&lt;=Scenario!$AI$13,9,10)))))))))))</f>
        <v>0</v>
      </c>
      <c r="AF286" s="3" t="str">
        <f t="shared" si="17"/>
        <v> </v>
      </c>
      <c r="AG286" s="140" t="str">
        <f t="shared" si="18"/>
        <v>#VALUE!</v>
      </c>
      <c r="AH286" s="141" t="str">
        <f t="shared" si="19"/>
        <v>#VALUE!</v>
      </c>
      <c r="AI286" s="95" t="str">
        <f t="shared" si="20"/>
        <v>#VALUE!</v>
      </c>
      <c r="AJ286" s="69" t="str">
        <f t="shared" si="21"/>
        <v>missing data</v>
      </c>
      <c r="AK286" s="74" t="str">
        <f t="shared" si="22"/>
        <v>missing data</v>
      </c>
      <c r="AL286" s="3"/>
      <c r="AM286" s="3"/>
      <c r="AN286" s="3"/>
      <c r="AO286" s="3"/>
      <c r="AP286" s="3"/>
      <c r="AQ286" s="3"/>
      <c r="AR286" s="3"/>
      <c r="AS286" s="3"/>
      <c r="AT286" s="3"/>
      <c r="AU286" s="3"/>
      <c r="AV286" s="3"/>
      <c r="AW286" s="3"/>
      <c r="AX286" s="3"/>
      <c r="AY286" s="3"/>
      <c r="AZ286" s="3"/>
      <c r="BA286" s="3"/>
      <c r="BB286" s="3"/>
      <c r="BC286" s="3"/>
      <c r="BD286" s="3"/>
      <c r="BE286" s="3"/>
      <c r="BF286" s="3"/>
      <c r="BG286" s="3"/>
    </row>
    <row r="287" ht="15.75" customHeight="1">
      <c r="A287" s="3" t="s">
        <v>3648</v>
      </c>
      <c r="B287" s="57"/>
      <c r="C287" s="58"/>
      <c r="D287" s="60"/>
      <c r="E287" s="144" t="str">
        <f t="shared" si="1"/>
        <v>#DIV/0!</v>
      </c>
      <c r="F287" s="135">
        <f t="shared" si="2"/>
        <v>0</v>
      </c>
      <c r="G287" s="58"/>
      <c r="H287" s="59">
        <f t="shared" si="30"/>
        <v>0</v>
      </c>
      <c r="I287" s="136"/>
      <c r="J287" s="61"/>
      <c r="K287" s="61"/>
      <c r="L287" s="61"/>
      <c r="M287" s="62"/>
      <c r="N287" s="120" t="str">
        <f t="shared" si="4"/>
        <v> </v>
      </c>
      <c r="O287" s="3" t="str">
        <f t="shared" si="5"/>
        <v> </v>
      </c>
      <c r="P287" s="147" t="str">
        <f t="shared" si="31"/>
        <v> </v>
      </c>
      <c r="Q287" s="3">
        <f t="shared" si="7"/>
        <v>0</v>
      </c>
      <c r="R287" s="3" t="str">
        <f t="shared" si="8"/>
        <v> </v>
      </c>
      <c r="S287" s="3" t="str">
        <f t="shared" si="9"/>
        <v> </v>
      </c>
      <c r="T287" s="3" t="str">
        <f t="shared" si="33"/>
        <v> </v>
      </c>
      <c r="U287" s="120" t="str">
        <f t="shared" si="11"/>
        <v>#VALUE!</v>
      </c>
      <c r="V287" s="3" t="str">
        <f t="shared" si="12"/>
        <v>#VALUE!</v>
      </c>
      <c r="W287" s="145" t="str">
        <f t="shared" si="13"/>
        <v>#VALUE!</v>
      </c>
      <c r="X287" s="69" t="str">
        <f t="shared" si="32"/>
        <v>donnée(s) manquante(s)</v>
      </c>
      <c r="Y287" s="70" t="str">
        <f t="shared" si="15"/>
        <v>donnée(s) manquante(s)</v>
      </c>
      <c r="Z287" s="139" t="str">
        <f t="shared" si="16"/>
        <v>#DIV/0!</v>
      </c>
      <c r="AA287" s="3" t="str">
        <f>IF(ISBLANK(L287)," ",IF(L287&lt;=Scenario!$C$3,0,IF(L287&lt;=Scenario!$C$5,1,IF(L287&lt;=Scenario!$C$6,2,IF(L287&lt;=Scenario!$C$7,3,IF(L287&lt;=Scenario!$C$8,4,5))))))</f>
        <v> </v>
      </c>
      <c r="AB287" s="3" t="str">
        <f>IF(ISBLANK(M287)," ",IF(M287&lt;=Scenario!$G$3,0,IF(M287&lt;=Scenario!$G$5,1,IF(M287&lt;=Scenario!$G$6,2,IF(M287&lt;=Scenario!$G$7,3,IF(M287&lt;=Scenario!$G$8,4,IF(M287&lt;=Scenario!$G$9,5,IF(M287&lt;=Scenario!$G$10,6,7))))))))</f>
        <v> </v>
      </c>
      <c r="AC287" s="3" t="str">
        <f>IF(ISBLANK(I287)," ",IF(I287&lt;=Scenario!$O$3,0,IF(I287&lt;=Scenario!$O$5,1,IF(I287&lt;=Scenario!$O$6,2,IF(I287&lt;=Scenario!$O$7,3,IF(I287&lt;=Scenario!$O$8,4,IF(I287&lt;=Scenario!$O$9,5,IF(I287&lt;=Scenario!$O$10,6,IF(I287&lt;=Scenario!$O$11,7,IF(I287&lt;=Scenario!$O$12,8,IF(I287&lt;=Scenario!$O$13,9,IF(I287&lt;=Scenario!$O$14,10,IF(I287&lt;=Scenario!$O$15,11,IF(I287&lt;=Scenario!$O$16,12,IF(I287&lt;=Scenario!$O$17,13,IF(I287&lt;=Scenario!$O$18,14,IF(I287&lt;=Scenario!$O$19,15,IF(I287&lt;=Scenario!$O$20,16,IF(I287&lt;=Scenario!$O$21,17,IF(I287&lt;=Scenario!$O$22,18,IF(I287&lt;=Scenario!$O$23,19,20)))))))))))))))))))))</f>
        <v> </v>
      </c>
      <c r="AD287" s="3" t="str">
        <f>IF(ISBLANK(G287)," ",IF(G287&lt;=Scenario!$AA$3,0,IF(G287&lt;=Scenario!$AA$5,1,IF(G287&lt;=Scenario!$AA$6,2,IF(G287&lt;=Scenario!$AA$7,3,IF(G287&lt;=Scenario!$AA$8,4,IF(G287&lt;=Scenario!$AA$9,5,IF(G287&lt;=Scenario!$AA$10,6,IF(G287&lt;=Scenario!$AA$11,7,IF(G287&lt;=Scenario!$AA$12,8,IF(G287&lt;=Scenario!$AA$13,9,IF(G287&lt;=Scenario!$AA$14,10,IF(G287&lt;=Scenario!$AA$15,11,IF(G287&lt;=Scenario!$AA$16,12,IF(G287&lt;=Scenario!$AA$17,13,IF(G287&lt;=Scenario!$AA$18,14,15))))))))))))))))</f>
        <v> </v>
      </c>
      <c r="AE287" s="3">
        <f>IF(ISBLANK(F287)," ",IF(F287&lt;=Scenario!$AI$3,0,IF(F287&lt;=Scenario!$AI$5,1,IF(F287&lt;=Scenario!$AI$6,2,IF(F287&lt;=Scenario!$AI$7,3,IF(F287&lt;=Scenario!$AI$8,4,IF(F287&lt;=Scenario!$AI$9,5,IF(F287&lt;=Scenario!$AI$10,6,IF(F287&lt;=Scenario!$AI$11,7,IF(F287&lt;=Scenario!$AI$12,8,IF(F287&lt;=Scenario!$AI$13,9,10)))))))))))</f>
        <v>0</v>
      </c>
      <c r="AF287" s="3" t="str">
        <f t="shared" si="17"/>
        <v> </v>
      </c>
      <c r="AG287" s="140" t="str">
        <f t="shared" si="18"/>
        <v>#VALUE!</v>
      </c>
      <c r="AH287" s="141" t="str">
        <f t="shared" si="19"/>
        <v>#VALUE!</v>
      </c>
      <c r="AI287" s="95" t="str">
        <f t="shared" si="20"/>
        <v>#VALUE!</v>
      </c>
      <c r="AJ287" s="69" t="str">
        <f t="shared" si="21"/>
        <v>missing data</v>
      </c>
      <c r="AK287" s="74" t="str">
        <f t="shared" si="22"/>
        <v>missing data</v>
      </c>
      <c r="AL287" s="3"/>
      <c r="AM287" s="3"/>
      <c r="AN287" s="3"/>
      <c r="AO287" s="3"/>
      <c r="AP287" s="3"/>
      <c r="AQ287" s="3"/>
      <c r="AR287" s="3"/>
      <c r="AS287" s="3"/>
      <c r="AT287" s="3"/>
      <c r="AU287" s="3"/>
      <c r="AV287" s="3"/>
      <c r="AW287" s="3"/>
      <c r="AX287" s="3"/>
      <c r="AY287" s="3"/>
      <c r="AZ287" s="3"/>
      <c r="BA287" s="3"/>
      <c r="BB287" s="3"/>
      <c r="BC287" s="3"/>
      <c r="BD287" s="3"/>
      <c r="BE287" s="3"/>
      <c r="BF287" s="3"/>
      <c r="BG287" s="3"/>
    </row>
    <row r="288" ht="15.75" customHeight="1">
      <c r="A288" s="3" t="s">
        <v>3649</v>
      </c>
      <c r="B288" s="57"/>
      <c r="C288" s="58"/>
      <c r="D288" s="60"/>
      <c r="E288" s="144" t="str">
        <f t="shared" si="1"/>
        <v>#DIV/0!</v>
      </c>
      <c r="F288" s="135">
        <f t="shared" si="2"/>
        <v>0</v>
      </c>
      <c r="G288" s="58"/>
      <c r="H288" s="59">
        <f t="shared" si="30"/>
        <v>0</v>
      </c>
      <c r="I288" s="136"/>
      <c r="J288" s="61"/>
      <c r="K288" s="61"/>
      <c r="L288" s="61"/>
      <c r="M288" s="62"/>
      <c r="N288" s="120" t="str">
        <f t="shared" si="4"/>
        <v> </v>
      </c>
      <c r="O288" s="3" t="str">
        <f t="shared" si="5"/>
        <v> </v>
      </c>
      <c r="P288" s="147" t="str">
        <f t="shared" si="31"/>
        <v> </v>
      </c>
      <c r="Q288" s="3">
        <f t="shared" si="7"/>
        <v>0</v>
      </c>
      <c r="R288" s="3" t="str">
        <f t="shared" si="8"/>
        <v> </v>
      </c>
      <c r="S288" s="3" t="str">
        <f t="shared" si="9"/>
        <v> </v>
      </c>
      <c r="T288" s="3" t="str">
        <f t="shared" si="33"/>
        <v> </v>
      </c>
      <c r="U288" s="120" t="str">
        <f t="shared" si="11"/>
        <v>#VALUE!</v>
      </c>
      <c r="V288" s="3" t="str">
        <f t="shared" si="12"/>
        <v>#VALUE!</v>
      </c>
      <c r="W288" s="145" t="str">
        <f t="shared" si="13"/>
        <v>#VALUE!</v>
      </c>
      <c r="X288" s="69" t="str">
        <f t="shared" si="32"/>
        <v>donnée(s) manquante(s)</v>
      </c>
      <c r="Y288" s="70" t="str">
        <f t="shared" si="15"/>
        <v>donnée(s) manquante(s)</v>
      </c>
      <c r="Z288" s="139" t="str">
        <f t="shared" si="16"/>
        <v>#DIV/0!</v>
      </c>
      <c r="AA288" s="3" t="str">
        <f>IF(ISBLANK(L288)," ",IF(L288&lt;=Scenario!$C$3,0,IF(L288&lt;=Scenario!$C$5,1,IF(L288&lt;=Scenario!$C$6,2,IF(L288&lt;=Scenario!$C$7,3,IF(L288&lt;=Scenario!$C$8,4,5))))))</f>
        <v> </v>
      </c>
      <c r="AB288" s="3" t="str">
        <f>IF(ISBLANK(M288)," ",IF(M288&lt;=Scenario!$G$3,0,IF(M288&lt;=Scenario!$G$5,1,IF(M288&lt;=Scenario!$G$6,2,IF(M288&lt;=Scenario!$G$7,3,IF(M288&lt;=Scenario!$G$8,4,IF(M288&lt;=Scenario!$G$9,5,IF(M288&lt;=Scenario!$G$10,6,7))))))))</f>
        <v> </v>
      </c>
      <c r="AC288" s="3" t="str">
        <f>IF(ISBLANK(I288)," ",IF(I288&lt;=Scenario!$O$3,0,IF(I288&lt;=Scenario!$O$5,1,IF(I288&lt;=Scenario!$O$6,2,IF(I288&lt;=Scenario!$O$7,3,IF(I288&lt;=Scenario!$O$8,4,IF(I288&lt;=Scenario!$O$9,5,IF(I288&lt;=Scenario!$O$10,6,IF(I288&lt;=Scenario!$O$11,7,IF(I288&lt;=Scenario!$O$12,8,IF(I288&lt;=Scenario!$O$13,9,IF(I288&lt;=Scenario!$O$14,10,IF(I288&lt;=Scenario!$O$15,11,IF(I288&lt;=Scenario!$O$16,12,IF(I288&lt;=Scenario!$O$17,13,IF(I288&lt;=Scenario!$O$18,14,IF(I288&lt;=Scenario!$O$19,15,IF(I288&lt;=Scenario!$O$20,16,IF(I288&lt;=Scenario!$O$21,17,IF(I288&lt;=Scenario!$O$22,18,IF(I288&lt;=Scenario!$O$23,19,20)))))))))))))))))))))</f>
        <v> </v>
      </c>
      <c r="AD288" s="3" t="str">
        <f>IF(ISBLANK(G288)," ",IF(G288&lt;=Scenario!$AA$3,0,IF(G288&lt;=Scenario!$AA$5,1,IF(G288&lt;=Scenario!$AA$6,2,IF(G288&lt;=Scenario!$AA$7,3,IF(G288&lt;=Scenario!$AA$8,4,IF(G288&lt;=Scenario!$AA$9,5,IF(G288&lt;=Scenario!$AA$10,6,IF(G288&lt;=Scenario!$AA$11,7,IF(G288&lt;=Scenario!$AA$12,8,IF(G288&lt;=Scenario!$AA$13,9,IF(G288&lt;=Scenario!$AA$14,10,IF(G288&lt;=Scenario!$AA$15,11,IF(G288&lt;=Scenario!$AA$16,12,IF(G288&lt;=Scenario!$AA$17,13,IF(G288&lt;=Scenario!$AA$18,14,15))))))))))))))))</f>
        <v> </v>
      </c>
      <c r="AE288" s="3">
        <f>IF(ISBLANK(F288)," ",IF(F288&lt;=Scenario!$AI$3,0,IF(F288&lt;=Scenario!$AI$5,1,IF(F288&lt;=Scenario!$AI$6,2,IF(F288&lt;=Scenario!$AI$7,3,IF(F288&lt;=Scenario!$AI$8,4,IF(F288&lt;=Scenario!$AI$9,5,IF(F288&lt;=Scenario!$AI$10,6,IF(F288&lt;=Scenario!$AI$11,7,IF(F288&lt;=Scenario!$AI$12,8,IF(F288&lt;=Scenario!$AI$13,9,10)))))))))))</f>
        <v>0</v>
      </c>
      <c r="AF288" s="3" t="str">
        <f t="shared" si="17"/>
        <v> </v>
      </c>
      <c r="AG288" s="140" t="str">
        <f t="shared" si="18"/>
        <v>#VALUE!</v>
      </c>
      <c r="AH288" s="141" t="str">
        <f t="shared" si="19"/>
        <v>#VALUE!</v>
      </c>
      <c r="AI288" s="95" t="str">
        <f t="shared" si="20"/>
        <v>#VALUE!</v>
      </c>
      <c r="AJ288" s="69" t="str">
        <f t="shared" si="21"/>
        <v>missing data</v>
      </c>
      <c r="AK288" s="74" t="str">
        <f t="shared" si="22"/>
        <v>missing data</v>
      </c>
      <c r="AL288" s="3"/>
      <c r="AM288" s="3"/>
      <c r="AN288" s="3"/>
      <c r="AO288" s="3"/>
      <c r="AP288" s="3"/>
      <c r="AQ288" s="3"/>
      <c r="AR288" s="3"/>
      <c r="AS288" s="3"/>
      <c r="AT288" s="3"/>
      <c r="AU288" s="3"/>
      <c r="AV288" s="3"/>
      <c r="AW288" s="3"/>
      <c r="AX288" s="3"/>
      <c r="AY288" s="3"/>
      <c r="AZ288" s="3"/>
      <c r="BA288" s="3"/>
      <c r="BB288" s="3"/>
      <c r="BC288" s="3"/>
      <c r="BD288" s="3"/>
      <c r="BE288" s="3"/>
      <c r="BF288" s="3"/>
      <c r="BG288" s="3"/>
    </row>
    <row r="289" ht="15.75" customHeight="1">
      <c r="A289" s="3" t="s">
        <v>3650</v>
      </c>
      <c r="B289" s="57"/>
      <c r="C289" s="58"/>
      <c r="D289" s="60"/>
      <c r="E289" s="144" t="str">
        <f t="shared" si="1"/>
        <v>#DIV/0!</v>
      </c>
      <c r="F289" s="135">
        <f t="shared" si="2"/>
        <v>0</v>
      </c>
      <c r="G289" s="58"/>
      <c r="H289" s="59">
        <f t="shared" si="30"/>
        <v>0</v>
      </c>
      <c r="I289" s="136"/>
      <c r="J289" s="61"/>
      <c r="K289" s="61"/>
      <c r="L289" s="61"/>
      <c r="M289" s="62"/>
      <c r="N289" s="120" t="str">
        <f t="shared" si="4"/>
        <v> </v>
      </c>
      <c r="O289" s="3" t="str">
        <f t="shared" si="5"/>
        <v> </v>
      </c>
      <c r="P289" s="147" t="str">
        <f t="shared" si="31"/>
        <v> </v>
      </c>
      <c r="Q289" s="3">
        <f t="shared" si="7"/>
        <v>0</v>
      </c>
      <c r="R289" s="3" t="str">
        <f t="shared" si="8"/>
        <v> </v>
      </c>
      <c r="S289" s="3" t="str">
        <f t="shared" si="9"/>
        <v> </v>
      </c>
      <c r="T289" s="3" t="str">
        <f t="shared" si="33"/>
        <v> </v>
      </c>
      <c r="U289" s="120" t="str">
        <f t="shared" si="11"/>
        <v>#VALUE!</v>
      </c>
      <c r="V289" s="3" t="str">
        <f t="shared" si="12"/>
        <v>#VALUE!</v>
      </c>
      <c r="W289" s="145" t="str">
        <f t="shared" si="13"/>
        <v>#VALUE!</v>
      </c>
      <c r="X289" s="69" t="str">
        <f t="shared" si="32"/>
        <v>donnée(s) manquante(s)</v>
      </c>
      <c r="Y289" s="70" t="str">
        <f t="shared" si="15"/>
        <v>donnée(s) manquante(s)</v>
      </c>
      <c r="Z289" s="139" t="str">
        <f t="shared" si="16"/>
        <v>#DIV/0!</v>
      </c>
      <c r="AA289" s="3" t="str">
        <f>IF(ISBLANK(L289)," ",IF(L289&lt;=Scenario!$C$3,0,IF(L289&lt;=Scenario!$C$5,1,IF(L289&lt;=Scenario!$C$6,2,IF(L289&lt;=Scenario!$C$7,3,IF(L289&lt;=Scenario!$C$8,4,5))))))</f>
        <v> </v>
      </c>
      <c r="AB289" s="3" t="str">
        <f>IF(ISBLANK(M289)," ",IF(M289&lt;=Scenario!$G$3,0,IF(M289&lt;=Scenario!$G$5,1,IF(M289&lt;=Scenario!$G$6,2,IF(M289&lt;=Scenario!$G$7,3,IF(M289&lt;=Scenario!$G$8,4,IF(M289&lt;=Scenario!$G$9,5,IF(M289&lt;=Scenario!$G$10,6,7))))))))</f>
        <v> </v>
      </c>
      <c r="AC289" s="3" t="str">
        <f>IF(ISBLANK(I289)," ",IF(I289&lt;=Scenario!$O$3,0,IF(I289&lt;=Scenario!$O$5,1,IF(I289&lt;=Scenario!$O$6,2,IF(I289&lt;=Scenario!$O$7,3,IF(I289&lt;=Scenario!$O$8,4,IF(I289&lt;=Scenario!$O$9,5,IF(I289&lt;=Scenario!$O$10,6,IF(I289&lt;=Scenario!$O$11,7,IF(I289&lt;=Scenario!$O$12,8,IF(I289&lt;=Scenario!$O$13,9,IF(I289&lt;=Scenario!$O$14,10,IF(I289&lt;=Scenario!$O$15,11,IF(I289&lt;=Scenario!$O$16,12,IF(I289&lt;=Scenario!$O$17,13,IF(I289&lt;=Scenario!$O$18,14,IF(I289&lt;=Scenario!$O$19,15,IF(I289&lt;=Scenario!$O$20,16,IF(I289&lt;=Scenario!$O$21,17,IF(I289&lt;=Scenario!$O$22,18,IF(I289&lt;=Scenario!$O$23,19,20)))))))))))))))))))))</f>
        <v> </v>
      </c>
      <c r="AD289" s="3" t="str">
        <f>IF(ISBLANK(G289)," ",IF(G289&lt;=Scenario!$AA$3,0,IF(G289&lt;=Scenario!$AA$5,1,IF(G289&lt;=Scenario!$AA$6,2,IF(G289&lt;=Scenario!$AA$7,3,IF(G289&lt;=Scenario!$AA$8,4,IF(G289&lt;=Scenario!$AA$9,5,IF(G289&lt;=Scenario!$AA$10,6,IF(G289&lt;=Scenario!$AA$11,7,IF(G289&lt;=Scenario!$AA$12,8,IF(G289&lt;=Scenario!$AA$13,9,IF(G289&lt;=Scenario!$AA$14,10,IF(G289&lt;=Scenario!$AA$15,11,IF(G289&lt;=Scenario!$AA$16,12,IF(G289&lt;=Scenario!$AA$17,13,IF(G289&lt;=Scenario!$AA$18,14,15))))))))))))))))</f>
        <v> </v>
      </c>
      <c r="AE289" s="3">
        <f>IF(ISBLANK(F289)," ",IF(F289&lt;=Scenario!$AI$3,0,IF(F289&lt;=Scenario!$AI$5,1,IF(F289&lt;=Scenario!$AI$6,2,IF(F289&lt;=Scenario!$AI$7,3,IF(F289&lt;=Scenario!$AI$8,4,IF(F289&lt;=Scenario!$AI$9,5,IF(F289&lt;=Scenario!$AI$10,6,IF(F289&lt;=Scenario!$AI$11,7,IF(F289&lt;=Scenario!$AI$12,8,IF(F289&lt;=Scenario!$AI$13,9,10)))))))))))</f>
        <v>0</v>
      </c>
      <c r="AF289" s="3" t="str">
        <f t="shared" si="17"/>
        <v> </v>
      </c>
      <c r="AG289" s="140" t="str">
        <f t="shared" si="18"/>
        <v>#VALUE!</v>
      </c>
      <c r="AH289" s="141" t="str">
        <f t="shared" si="19"/>
        <v>#VALUE!</v>
      </c>
      <c r="AI289" s="95" t="str">
        <f t="shared" si="20"/>
        <v>#VALUE!</v>
      </c>
      <c r="AJ289" s="69" t="str">
        <f t="shared" si="21"/>
        <v>missing data</v>
      </c>
      <c r="AK289" s="74" t="str">
        <f t="shared" si="22"/>
        <v>missing data</v>
      </c>
      <c r="AL289" s="3"/>
      <c r="AM289" s="3"/>
      <c r="AN289" s="3"/>
      <c r="AO289" s="3"/>
      <c r="AP289" s="3"/>
      <c r="AQ289" s="3"/>
      <c r="AR289" s="3"/>
      <c r="AS289" s="3"/>
      <c r="AT289" s="3"/>
      <c r="AU289" s="3"/>
      <c r="AV289" s="3"/>
      <c r="AW289" s="3"/>
      <c r="AX289" s="3"/>
      <c r="AY289" s="3"/>
      <c r="AZ289" s="3"/>
      <c r="BA289" s="3"/>
      <c r="BB289" s="3"/>
      <c r="BC289" s="3"/>
      <c r="BD289" s="3"/>
      <c r="BE289" s="3"/>
      <c r="BF289" s="3"/>
      <c r="BG289" s="3"/>
    </row>
    <row r="290" ht="15.75" customHeight="1">
      <c r="A290" s="3" t="s">
        <v>3651</v>
      </c>
      <c r="B290" s="57"/>
      <c r="C290" s="58"/>
      <c r="D290" s="60"/>
      <c r="E290" s="144" t="str">
        <f t="shared" si="1"/>
        <v>#DIV/0!</v>
      </c>
      <c r="F290" s="135">
        <f t="shared" si="2"/>
        <v>0</v>
      </c>
      <c r="G290" s="58"/>
      <c r="H290" s="59">
        <f t="shared" si="30"/>
        <v>0</v>
      </c>
      <c r="I290" s="136"/>
      <c r="J290" s="61"/>
      <c r="K290" s="61"/>
      <c r="L290" s="61"/>
      <c r="M290" s="62"/>
      <c r="N290" s="120" t="str">
        <f t="shared" si="4"/>
        <v> </v>
      </c>
      <c r="O290" s="3" t="str">
        <f t="shared" si="5"/>
        <v> </v>
      </c>
      <c r="P290" s="147" t="str">
        <f t="shared" si="31"/>
        <v> </v>
      </c>
      <c r="Q290" s="3">
        <f t="shared" si="7"/>
        <v>0</v>
      </c>
      <c r="R290" s="3" t="str">
        <f t="shared" si="8"/>
        <v> </v>
      </c>
      <c r="S290" s="3" t="str">
        <f t="shared" si="9"/>
        <v> </v>
      </c>
      <c r="T290" s="3" t="str">
        <f t="shared" si="33"/>
        <v> </v>
      </c>
      <c r="U290" s="120" t="str">
        <f t="shared" si="11"/>
        <v>#VALUE!</v>
      </c>
      <c r="V290" s="3" t="str">
        <f t="shared" si="12"/>
        <v>#VALUE!</v>
      </c>
      <c r="W290" s="145" t="str">
        <f t="shared" si="13"/>
        <v>#VALUE!</v>
      </c>
      <c r="X290" s="69" t="str">
        <f t="shared" si="32"/>
        <v>donnée(s) manquante(s)</v>
      </c>
      <c r="Y290" s="70" t="str">
        <f t="shared" si="15"/>
        <v>donnée(s) manquante(s)</v>
      </c>
      <c r="Z290" s="139" t="str">
        <f t="shared" si="16"/>
        <v>#DIV/0!</v>
      </c>
      <c r="AA290" s="3" t="str">
        <f>IF(ISBLANK(L290)," ",IF(L290&lt;=Scenario!$C$3,0,IF(L290&lt;=Scenario!$C$5,1,IF(L290&lt;=Scenario!$C$6,2,IF(L290&lt;=Scenario!$C$7,3,IF(L290&lt;=Scenario!$C$8,4,5))))))</f>
        <v> </v>
      </c>
      <c r="AB290" s="3" t="str">
        <f>IF(ISBLANK(M290)," ",IF(M290&lt;=Scenario!$G$3,0,IF(M290&lt;=Scenario!$G$5,1,IF(M290&lt;=Scenario!$G$6,2,IF(M290&lt;=Scenario!$G$7,3,IF(M290&lt;=Scenario!$G$8,4,IF(M290&lt;=Scenario!$G$9,5,IF(M290&lt;=Scenario!$G$10,6,7))))))))</f>
        <v> </v>
      </c>
      <c r="AC290" s="3" t="str">
        <f>IF(ISBLANK(I290)," ",IF(I290&lt;=Scenario!$O$3,0,IF(I290&lt;=Scenario!$O$5,1,IF(I290&lt;=Scenario!$O$6,2,IF(I290&lt;=Scenario!$O$7,3,IF(I290&lt;=Scenario!$O$8,4,IF(I290&lt;=Scenario!$O$9,5,IF(I290&lt;=Scenario!$O$10,6,IF(I290&lt;=Scenario!$O$11,7,IF(I290&lt;=Scenario!$O$12,8,IF(I290&lt;=Scenario!$O$13,9,IF(I290&lt;=Scenario!$O$14,10,IF(I290&lt;=Scenario!$O$15,11,IF(I290&lt;=Scenario!$O$16,12,IF(I290&lt;=Scenario!$O$17,13,IF(I290&lt;=Scenario!$O$18,14,IF(I290&lt;=Scenario!$O$19,15,IF(I290&lt;=Scenario!$O$20,16,IF(I290&lt;=Scenario!$O$21,17,IF(I290&lt;=Scenario!$O$22,18,IF(I290&lt;=Scenario!$O$23,19,20)))))))))))))))))))))</f>
        <v> </v>
      </c>
      <c r="AD290" s="3" t="str">
        <f>IF(ISBLANK(G290)," ",IF(G290&lt;=Scenario!$AA$3,0,IF(G290&lt;=Scenario!$AA$5,1,IF(G290&lt;=Scenario!$AA$6,2,IF(G290&lt;=Scenario!$AA$7,3,IF(G290&lt;=Scenario!$AA$8,4,IF(G290&lt;=Scenario!$AA$9,5,IF(G290&lt;=Scenario!$AA$10,6,IF(G290&lt;=Scenario!$AA$11,7,IF(G290&lt;=Scenario!$AA$12,8,IF(G290&lt;=Scenario!$AA$13,9,IF(G290&lt;=Scenario!$AA$14,10,IF(G290&lt;=Scenario!$AA$15,11,IF(G290&lt;=Scenario!$AA$16,12,IF(G290&lt;=Scenario!$AA$17,13,IF(G290&lt;=Scenario!$AA$18,14,15))))))))))))))))</f>
        <v> </v>
      </c>
      <c r="AE290" s="3">
        <f>IF(ISBLANK(F290)," ",IF(F290&lt;=Scenario!$AI$3,0,IF(F290&lt;=Scenario!$AI$5,1,IF(F290&lt;=Scenario!$AI$6,2,IF(F290&lt;=Scenario!$AI$7,3,IF(F290&lt;=Scenario!$AI$8,4,IF(F290&lt;=Scenario!$AI$9,5,IF(F290&lt;=Scenario!$AI$10,6,IF(F290&lt;=Scenario!$AI$11,7,IF(F290&lt;=Scenario!$AI$12,8,IF(F290&lt;=Scenario!$AI$13,9,10)))))))))))</f>
        <v>0</v>
      </c>
      <c r="AF290" s="3" t="str">
        <f t="shared" si="17"/>
        <v> </v>
      </c>
      <c r="AG290" s="140" t="str">
        <f t="shared" si="18"/>
        <v>#VALUE!</v>
      </c>
      <c r="AH290" s="141" t="str">
        <f t="shared" si="19"/>
        <v>#VALUE!</v>
      </c>
      <c r="AI290" s="95" t="str">
        <f t="shared" si="20"/>
        <v>#VALUE!</v>
      </c>
      <c r="AJ290" s="69" t="str">
        <f t="shared" si="21"/>
        <v>missing data</v>
      </c>
      <c r="AK290" s="74" t="str">
        <f t="shared" si="22"/>
        <v>missing data</v>
      </c>
      <c r="AL290" s="3"/>
      <c r="AM290" s="3"/>
      <c r="AN290" s="3"/>
      <c r="AO290" s="3"/>
      <c r="AP290" s="3"/>
      <c r="AQ290" s="3"/>
      <c r="AR290" s="3"/>
      <c r="AS290" s="3"/>
      <c r="AT290" s="3"/>
      <c r="AU290" s="3"/>
      <c r="AV290" s="3"/>
      <c r="AW290" s="3"/>
      <c r="AX290" s="3"/>
      <c r="AY290" s="3"/>
      <c r="AZ290" s="3"/>
      <c r="BA290" s="3"/>
      <c r="BB290" s="3"/>
      <c r="BC290" s="3"/>
      <c r="BD290" s="3"/>
      <c r="BE290" s="3"/>
      <c r="BF290" s="3"/>
      <c r="BG290" s="3"/>
    </row>
    <row r="291" ht="15.75" customHeight="1">
      <c r="A291" s="3" t="s">
        <v>3652</v>
      </c>
      <c r="B291" s="57"/>
      <c r="C291" s="58"/>
      <c r="D291" s="60"/>
      <c r="E291" s="144" t="str">
        <f t="shared" si="1"/>
        <v>#DIV/0!</v>
      </c>
      <c r="F291" s="135">
        <f t="shared" si="2"/>
        <v>0</v>
      </c>
      <c r="G291" s="58"/>
      <c r="H291" s="59">
        <f t="shared" si="30"/>
        <v>0</v>
      </c>
      <c r="I291" s="136"/>
      <c r="J291" s="61"/>
      <c r="K291" s="61"/>
      <c r="L291" s="61"/>
      <c r="M291" s="62"/>
      <c r="N291" s="120" t="str">
        <f t="shared" si="4"/>
        <v> </v>
      </c>
      <c r="O291" s="3" t="str">
        <f t="shared" si="5"/>
        <v> </v>
      </c>
      <c r="P291" s="147" t="str">
        <f t="shared" si="31"/>
        <v> </v>
      </c>
      <c r="Q291" s="3">
        <f t="shared" si="7"/>
        <v>0</v>
      </c>
      <c r="R291" s="3" t="str">
        <f t="shared" si="8"/>
        <v> </v>
      </c>
      <c r="S291" s="3" t="str">
        <f t="shared" si="9"/>
        <v> </v>
      </c>
      <c r="T291" s="3" t="str">
        <f t="shared" si="33"/>
        <v> </v>
      </c>
      <c r="U291" s="120" t="str">
        <f t="shared" si="11"/>
        <v>#VALUE!</v>
      </c>
      <c r="V291" s="3" t="str">
        <f t="shared" si="12"/>
        <v>#VALUE!</v>
      </c>
      <c r="W291" s="145" t="str">
        <f t="shared" si="13"/>
        <v>#VALUE!</v>
      </c>
      <c r="X291" s="69" t="str">
        <f t="shared" si="32"/>
        <v>donnée(s) manquante(s)</v>
      </c>
      <c r="Y291" s="70" t="str">
        <f t="shared" si="15"/>
        <v>donnée(s) manquante(s)</v>
      </c>
      <c r="Z291" s="139" t="str">
        <f t="shared" si="16"/>
        <v>#DIV/0!</v>
      </c>
      <c r="AA291" s="3" t="str">
        <f>IF(ISBLANK(L291)," ",IF(L291&lt;=Scenario!$C$3,0,IF(L291&lt;=Scenario!$C$5,1,IF(L291&lt;=Scenario!$C$6,2,IF(L291&lt;=Scenario!$C$7,3,IF(L291&lt;=Scenario!$C$8,4,5))))))</f>
        <v> </v>
      </c>
      <c r="AB291" s="3" t="str">
        <f>IF(ISBLANK(M291)," ",IF(M291&lt;=Scenario!$G$3,0,IF(M291&lt;=Scenario!$G$5,1,IF(M291&lt;=Scenario!$G$6,2,IF(M291&lt;=Scenario!$G$7,3,IF(M291&lt;=Scenario!$G$8,4,IF(M291&lt;=Scenario!$G$9,5,IF(M291&lt;=Scenario!$G$10,6,7))))))))</f>
        <v> </v>
      </c>
      <c r="AC291" s="3" t="str">
        <f>IF(ISBLANK(I291)," ",IF(I291&lt;=Scenario!$O$3,0,IF(I291&lt;=Scenario!$O$5,1,IF(I291&lt;=Scenario!$O$6,2,IF(I291&lt;=Scenario!$O$7,3,IF(I291&lt;=Scenario!$O$8,4,IF(I291&lt;=Scenario!$O$9,5,IF(I291&lt;=Scenario!$O$10,6,IF(I291&lt;=Scenario!$O$11,7,IF(I291&lt;=Scenario!$O$12,8,IF(I291&lt;=Scenario!$O$13,9,IF(I291&lt;=Scenario!$O$14,10,IF(I291&lt;=Scenario!$O$15,11,IF(I291&lt;=Scenario!$O$16,12,IF(I291&lt;=Scenario!$O$17,13,IF(I291&lt;=Scenario!$O$18,14,IF(I291&lt;=Scenario!$O$19,15,IF(I291&lt;=Scenario!$O$20,16,IF(I291&lt;=Scenario!$O$21,17,IF(I291&lt;=Scenario!$O$22,18,IF(I291&lt;=Scenario!$O$23,19,20)))))))))))))))))))))</f>
        <v> </v>
      </c>
      <c r="AD291" s="3" t="str">
        <f>IF(ISBLANK(G291)," ",IF(G291&lt;=Scenario!$AA$3,0,IF(G291&lt;=Scenario!$AA$5,1,IF(G291&lt;=Scenario!$AA$6,2,IF(G291&lt;=Scenario!$AA$7,3,IF(G291&lt;=Scenario!$AA$8,4,IF(G291&lt;=Scenario!$AA$9,5,IF(G291&lt;=Scenario!$AA$10,6,IF(G291&lt;=Scenario!$AA$11,7,IF(G291&lt;=Scenario!$AA$12,8,IF(G291&lt;=Scenario!$AA$13,9,IF(G291&lt;=Scenario!$AA$14,10,IF(G291&lt;=Scenario!$AA$15,11,IF(G291&lt;=Scenario!$AA$16,12,IF(G291&lt;=Scenario!$AA$17,13,IF(G291&lt;=Scenario!$AA$18,14,15))))))))))))))))</f>
        <v> </v>
      </c>
      <c r="AE291" s="3">
        <f>IF(ISBLANK(F291)," ",IF(F291&lt;=Scenario!$AI$3,0,IF(F291&lt;=Scenario!$AI$5,1,IF(F291&lt;=Scenario!$AI$6,2,IF(F291&lt;=Scenario!$AI$7,3,IF(F291&lt;=Scenario!$AI$8,4,IF(F291&lt;=Scenario!$AI$9,5,IF(F291&lt;=Scenario!$AI$10,6,IF(F291&lt;=Scenario!$AI$11,7,IF(F291&lt;=Scenario!$AI$12,8,IF(F291&lt;=Scenario!$AI$13,9,10)))))))))))</f>
        <v>0</v>
      </c>
      <c r="AF291" s="3" t="str">
        <f t="shared" si="17"/>
        <v> </v>
      </c>
      <c r="AG291" s="140" t="str">
        <f t="shared" si="18"/>
        <v>#VALUE!</v>
      </c>
      <c r="AH291" s="141" t="str">
        <f t="shared" si="19"/>
        <v>#VALUE!</v>
      </c>
      <c r="AI291" s="95" t="str">
        <f t="shared" si="20"/>
        <v>#VALUE!</v>
      </c>
      <c r="AJ291" s="69" t="str">
        <f t="shared" si="21"/>
        <v>missing data</v>
      </c>
      <c r="AK291" s="74" t="str">
        <f t="shared" si="22"/>
        <v>missing data</v>
      </c>
      <c r="AL291" s="3"/>
      <c r="AM291" s="3"/>
      <c r="AN291" s="3"/>
      <c r="AO291" s="3"/>
      <c r="AP291" s="3"/>
      <c r="AQ291" s="3"/>
      <c r="AR291" s="3"/>
      <c r="AS291" s="3"/>
      <c r="AT291" s="3"/>
      <c r="AU291" s="3"/>
      <c r="AV291" s="3"/>
      <c r="AW291" s="3"/>
      <c r="AX291" s="3"/>
      <c r="AY291" s="3"/>
      <c r="AZ291" s="3"/>
      <c r="BA291" s="3"/>
      <c r="BB291" s="3"/>
      <c r="BC291" s="3"/>
      <c r="BD291" s="3"/>
      <c r="BE291" s="3"/>
      <c r="BF291" s="3"/>
      <c r="BG291" s="3"/>
    </row>
    <row r="292" ht="15.75" customHeight="1">
      <c r="A292" s="3" t="s">
        <v>3653</v>
      </c>
      <c r="B292" s="57"/>
      <c r="C292" s="58"/>
      <c r="D292" s="60"/>
      <c r="E292" s="144" t="str">
        <f t="shared" si="1"/>
        <v>#DIV/0!</v>
      </c>
      <c r="F292" s="135">
        <f t="shared" si="2"/>
        <v>0</v>
      </c>
      <c r="G292" s="58"/>
      <c r="H292" s="59">
        <f t="shared" si="30"/>
        <v>0</v>
      </c>
      <c r="I292" s="136"/>
      <c r="J292" s="61"/>
      <c r="K292" s="61"/>
      <c r="L292" s="61"/>
      <c r="M292" s="62"/>
      <c r="N292" s="120" t="str">
        <f t="shared" si="4"/>
        <v> </v>
      </c>
      <c r="O292" s="3" t="str">
        <f t="shared" si="5"/>
        <v> </v>
      </c>
      <c r="P292" s="147" t="str">
        <f t="shared" si="31"/>
        <v> </v>
      </c>
      <c r="Q292" s="3">
        <f t="shared" si="7"/>
        <v>0</v>
      </c>
      <c r="R292" s="3" t="str">
        <f t="shared" si="8"/>
        <v> </v>
      </c>
      <c r="S292" s="3" t="str">
        <f t="shared" si="9"/>
        <v> </v>
      </c>
      <c r="T292" s="3" t="str">
        <f t="shared" si="33"/>
        <v> </v>
      </c>
      <c r="U292" s="120" t="str">
        <f t="shared" si="11"/>
        <v>#VALUE!</v>
      </c>
      <c r="V292" s="3" t="str">
        <f t="shared" si="12"/>
        <v>#VALUE!</v>
      </c>
      <c r="W292" s="145" t="str">
        <f t="shared" si="13"/>
        <v>#VALUE!</v>
      </c>
      <c r="X292" s="69" t="str">
        <f t="shared" si="32"/>
        <v>donnée(s) manquante(s)</v>
      </c>
      <c r="Y292" s="70" t="str">
        <f t="shared" si="15"/>
        <v>donnée(s) manquante(s)</v>
      </c>
      <c r="Z292" s="139" t="str">
        <f t="shared" si="16"/>
        <v>#DIV/0!</v>
      </c>
      <c r="AA292" s="3" t="str">
        <f>IF(ISBLANK(L292)," ",IF(L292&lt;=Scenario!$C$3,0,IF(L292&lt;=Scenario!$C$5,1,IF(L292&lt;=Scenario!$C$6,2,IF(L292&lt;=Scenario!$C$7,3,IF(L292&lt;=Scenario!$C$8,4,5))))))</f>
        <v> </v>
      </c>
      <c r="AB292" s="3" t="str">
        <f>IF(ISBLANK(M292)," ",IF(M292&lt;=Scenario!$G$3,0,IF(M292&lt;=Scenario!$G$5,1,IF(M292&lt;=Scenario!$G$6,2,IF(M292&lt;=Scenario!$G$7,3,IF(M292&lt;=Scenario!$G$8,4,IF(M292&lt;=Scenario!$G$9,5,IF(M292&lt;=Scenario!$G$10,6,7))))))))</f>
        <v> </v>
      </c>
      <c r="AC292" s="3" t="str">
        <f>IF(ISBLANK(I292)," ",IF(I292&lt;=Scenario!$O$3,0,IF(I292&lt;=Scenario!$O$5,1,IF(I292&lt;=Scenario!$O$6,2,IF(I292&lt;=Scenario!$O$7,3,IF(I292&lt;=Scenario!$O$8,4,IF(I292&lt;=Scenario!$O$9,5,IF(I292&lt;=Scenario!$O$10,6,IF(I292&lt;=Scenario!$O$11,7,IF(I292&lt;=Scenario!$O$12,8,IF(I292&lt;=Scenario!$O$13,9,IF(I292&lt;=Scenario!$O$14,10,IF(I292&lt;=Scenario!$O$15,11,IF(I292&lt;=Scenario!$O$16,12,IF(I292&lt;=Scenario!$O$17,13,IF(I292&lt;=Scenario!$O$18,14,IF(I292&lt;=Scenario!$O$19,15,IF(I292&lt;=Scenario!$O$20,16,IF(I292&lt;=Scenario!$O$21,17,IF(I292&lt;=Scenario!$O$22,18,IF(I292&lt;=Scenario!$O$23,19,20)))))))))))))))))))))</f>
        <v> </v>
      </c>
      <c r="AD292" s="3" t="str">
        <f>IF(ISBLANK(G292)," ",IF(G292&lt;=Scenario!$AA$3,0,IF(G292&lt;=Scenario!$AA$5,1,IF(G292&lt;=Scenario!$AA$6,2,IF(G292&lt;=Scenario!$AA$7,3,IF(G292&lt;=Scenario!$AA$8,4,IF(G292&lt;=Scenario!$AA$9,5,IF(G292&lt;=Scenario!$AA$10,6,IF(G292&lt;=Scenario!$AA$11,7,IF(G292&lt;=Scenario!$AA$12,8,IF(G292&lt;=Scenario!$AA$13,9,IF(G292&lt;=Scenario!$AA$14,10,IF(G292&lt;=Scenario!$AA$15,11,IF(G292&lt;=Scenario!$AA$16,12,IF(G292&lt;=Scenario!$AA$17,13,IF(G292&lt;=Scenario!$AA$18,14,15))))))))))))))))</f>
        <v> </v>
      </c>
      <c r="AE292" s="3">
        <f>IF(ISBLANK(F292)," ",IF(F292&lt;=Scenario!$AI$3,0,IF(F292&lt;=Scenario!$AI$5,1,IF(F292&lt;=Scenario!$AI$6,2,IF(F292&lt;=Scenario!$AI$7,3,IF(F292&lt;=Scenario!$AI$8,4,IF(F292&lt;=Scenario!$AI$9,5,IF(F292&lt;=Scenario!$AI$10,6,IF(F292&lt;=Scenario!$AI$11,7,IF(F292&lt;=Scenario!$AI$12,8,IF(F292&lt;=Scenario!$AI$13,9,10)))))))))))</f>
        <v>0</v>
      </c>
      <c r="AF292" s="3" t="str">
        <f t="shared" si="17"/>
        <v> </v>
      </c>
      <c r="AG292" s="140" t="str">
        <f t="shared" si="18"/>
        <v>#VALUE!</v>
      </c>
      <c r="AH292" s="141" t="str">
        <f t="shared" si="19"/>
        <v>#VALUE!</v>
      </c>
      <c r="AI292" s="95" t="str">
        <f t="shared" si="20"/>
        <v>#VALUE!</v>
      </c>
      <c r="AJ292" s="69" t="str">
        <f t="shared" si="21"/>
        <v>missing data</v>
      </c>
      <c r="AK292" s="74" t="str">
        <f t="shared" si="22"/>
        <v>missing data</v>
      </c>
      <c r="AL292" s="3"/>
      <c r="AM292" s="3"/>
      <c r="AN292" s="3"/>
      <c r="AO292" s="3"/>
      <c r="AP292" s="3"/>
      <c r="AQ292" s="3"/>
      <c r="AR292" s="3"/>
      <c r="AS292" s="3"/>
      <c r="AT292" s="3"/>
      <c r="AU292" s="3"/>
      <c r="AV292" s="3"/>
      <c r="AW292" s="3"/>
      <c r="AX292" s="3"/>
      <c r="AY292" s="3"/>
      <c r="AZ292" s="3"/>
      <c r="BA292" s="3"/>
      <c r="BB292" s="3"/>
      <c r="BC292" s="3"/>
      <c r="BD292" s="3"/>
      <c r="BE292" s="3"/>
      <c r="BF292" s="3"/>
      <c r="BG292" s="3"/>
    </row>
    <row r="293" ht="15.75" customHeight="1">
      <c r="A293" s="3" t="s">
        <v>3654</v>
      </c>
      <c r="B293" s="57"/>
      <c r="C293" s="58"/>
      <c r="D293" s="60"/>
      <c r="E293" s="144" t="str">
        <f t="shared" si="1"/>
        <v>#DIV/0!</v>
      </c>
      <c r="F293" s="135">
        <f t="shared" si="2"/>
        <v>0</v>
      </c>
      <c r="G293" s="58"/>
      <c r="H293" s="59">
        <f t="shared" si="30"/>
        <v>0</v>
      </c>
      <c r="I293" s="136"/>
      <c r="J293" s="61"/>
      <c r="K293" s="61"/>
      <c r="L293" s="61"/>
      <c r="M293" s="62"/>
      <c r="N293" s="120" t="str">
        <f t="shared" si="4"/>
        <v> </v>
      </c>
      <c r="O293" s="3" t="str">
        <f t="shared" si="5"/>
        <v> </v>
      </c>
      <c r="P293" s="147" t="str">
        <f t="shared" si="31"/>
        <v> </v>
      </c>
      <c r="Q293" s="3">
        <f t="shared" si="7"/>
        <v>0</v>
      </c>
      <c r="R293" s="3" t="str">
        <f t="shared" si="8"/>
        <v> </v>
      </c>
      <c r="S293" s="3" t="str">
        <f t="shared" si="9"/>
        <v> </v>
      </c>
      <c r="T293" s="3" t="str">
        <f t="shared" si="33"/>
        <v> </v>
      </c>
      <c r="U293" s="120" t="str">
        <f t="shared" si="11"/>
        <v>#VALUE!</v>
      </c>
      <c r="V293" s="3" t="str">
        <f t="shared" si="12"/>
        <v>#VALUE!</v>
      </c>
      <c r="W293" s="145" t="str">
        <f t="shared" si="13"/>
        <v>#VALUE!</v>
      </c>
      <c r="X293" s="69" t="str">
        <f t="shared" si="32"/>
        <v>donnée(s) manquante(s)</v>
      </c>
      <c r="Y293" s="70" t="str">
        <f t="shared" si="15"/>
        <v>donnée(s) manquante(s)</v>
      </c>
      <c r="Z293" s="139" t="str">
        <f t="shared" si="16"/>
        <v>#DIV/0!</v>
      </c>
      <c r="AA293" s="3" t="str">
        <f>IF(ISBLANK(L293)," ",IF(L293&lt;=Scenario!$C$3,0,IF(L293&lt;=Scenario!$C$5,1,IF(L293&lt;=Scenario!$C$6,2,IF(L293&lt;=Scenario!$C$7,3,IF(L293&lt;=Scenario!$C$8,4,5))))))</f>
        <v> </v>
      </c>
      <c r="AB293" s="3" t="str">
        <f>IF(ISBLANK(M293)," ",IF(M293&lt;=Scenario!$G$3,0,IF(M293&lt;=Scenario!$G$5,1,IF(M293&lt;=Scenario!$G$6,2,IF(M293&lt;=Scenario!$G$7,3,IF(M293&lt;=Scenario!$G$8,4,IF(M293&lt;=Scenario!$G$9,5,IF(M293&lt;=Scenario!$G$10,6,7))))))))</f>
        <v> </v>
      </c>
      <c r="AC293" s="3" t="str">
        <f>IF(ISBLANK(I293)," ",IF(I293&lt;=Scenario!$O$3,0,IF(I293&lt;=Scenario!$O$5,1,IF(I293&lt;=Scenario!$O$6,2,IF(I293&lt;=Scenario!$O$7,3,IF(I293&lt;=Scenario!$O$8,4,IF(I293&lt;=Scenario!$O$9,5,IF(I293&lt;=Scenario!$O$10,6,IF(I293&lt;=Scenario!$O$11,7,IF(I293&lt;=Scenario!$O$12,8,IF(I293&lt;=Scenario!$O$13,9,IF(I293&lt;=Scenario!$O$14,10,IF(I293&lt;=Scenario!$O$15,11,IF(I293&lt;=Scenario!$O$16,12,IF(I293&lt;=Scenario!$O$17,13,IF(I293&lt;=Scenario!$O$18,14,IF(I293&lt;=Scenario!$O$19,15,IF(I293&lt;=Scenario!$O$20,16,IF(I293&lt;=Scenario!$O$21,17,IF(I293&lt;=Scenario!$O$22,18,IF(I293&lt;=Scenario!$O$23,19,20)))))))))))))))))))))</f>
        <v> </v>
      </c>
      <c r="AD293" s="3" t="str">
        <f>IF(ISBLANK(G293)," ",IF(G293&lt;=Scenario!$AA$3,0,IF(G293&lt;=Scenario!$AA$5,1,IF(G293&lt;=Scenario!$AA$6,2,IF(G293&lt;=Scenario!$AA$7,3,IF(G293&lt;=Scenario!$AA$8,4,IF(G293&lt;=Scenario!$AA$9,5,IF(G293&lt;=Scenario!$AA$10,6,IF(G293&lt;=Scenario!$AA$11,7,IF(G293&lt;=Scenario!$AA$12,8,IF(G293&lt;=Scenario!$AA$13,9,IF(G293&lt;=Scenario!$AA$14,10,IF(G293&lt;=Scenario!$AA$15,11,IF(G293&lt;=Scenario!$AA$16,12,IF(G293&lt;=Scenario!$AA$17,13,IF(G293&lt;=Scenario!$AA$18,14,15))))))))))))))))</f>
        <v> </v>
      </c>
      <c r="AE293" s="3">
        <f>IF(ISBLANK(F293)," ",IF(F293&lt;=Scenario!$AI$3,0,IF(F293&lt;=Scenario!$AI$5,1,IF(F293&lt;=Scenario!$AI$6,2,IF(F293&lt;=Scenario!$AI$7,3,IF(F293&lt;=Scenario!$AI$8,4,IF(F293&lt;=Scenario!$AI$9,5,IF(F293&lt;=Scenario!$AI$10,6,IF(F293&lt;=Scenario!$AI$11,7,IF(F293&lt;=Scenario!$AI$12,8,IF(F293&lt;=Scenario!$AI$13,9,10)))))))))))</f>
        <v>0</v>
      </c>
      <c r="AF293" s="3" t="str">
        <f t="shared" si="17"/>
        <v> </v>
      </c>
      <c r="AG293" s="140" t="str">
        <f t="shared" si="18"/>
        <v>#VALUE!</v>
      </c>
      <c r="AH293" s="141" t="str">
        <f t="shared" si="19"/>
        <v>#VALUE!</v>
      </c>
      <c r="AI293" s="95" t="str">
        <f t="shared" si="20"/>
        <v>#VALUE!</v>
      </c>
      <c r="AJ293" s="69" t="str">
        <f t="shared" si="21"/>
        <v>missing data</v>
      </c>
      <c r="AK293" s="74" t="str">
        <f t="shared" si="22"/>
        <v>missing data</v>
      </c>
      <c r="AL293" s="3"/>
      <c r="AM293" s="3"/>
      <c r="AN293" s="3"/>
      <c r="AO293" s="3"/>
      <c r="AP293" s="3"/>
      <c r="AQ293" s="3"/>
      <c r="AR293" s="3"/>
      <c r="AS293" s="3"/>
      <c r="AT293" s="3"/>
      <c r="AU293" s="3"/>
      <c r="AV293" s="3"/>
      <c r="AW293" s="3"/>
      <c r="AX293" s="3"/>
      <c r="AY293" s="3"/>
      <c r="AZ293" s="3"/>
      <c r="BA293" s="3"/>
      <c r="BB293" s="3"/>
      <c r="BC293" s="3"/>
      <c r="BD293" s="3"/>
      <c r="BE293" s="3"/>
      <c r="BF293" s="3"/>
      <c r="BG293" s="3"/>
    </row>
    <row r="294" ht="15.75" customHeight="1">
      <c r="A294" s="3" t="s">
        <v>3655</v>
      </c>
      <c r="B294" s="57"/>
      <c r="C294" s="58"/>
      <c r="D294" s="60"/>
      <c r="E294" s="144" t="str">
        <f t="shared" si="1"/>
        <v>#DIV/0!</v>
      </c>
      <c r="F294" s="135">
        <f t="shared" si="2"/>
        <v>0</v>
      </c>
      <c r="G294" s="58"/>
      <c r="H294" s="59">
        <f t="shared" si="30"/>
        <v>0</v>
      </c>
      <c r="I294" s="136"/>
      <c r="J294" s="61"/>
      <c r="K294" s="61"/>
      <c r="L294" s="61"/>
      <c r="M294" s="62"/>
      <c r="N294" s="120" t="str">
        <f t="shared" si="4"/>
        <v> </v>
      </c>
      <c r="O294" s="3" t="str">
        <f t="shared" si="5"/>
        <v> </v>
      </c>
      <c r="P294" s="147" t="str">
        <f t="shared" si="31"/>
        <v> </v>
      </c>
      <c r="Q294" s="3">
        <f t="shared" si="7"/>
        <v>0</v>
      </c>
      <c r="R294" s="3" t="str">
        <f t="shared" si="8"/>
        <v> </v>
      </c>
      <c r="S294" s="3" t="str">
        <f t="shared" si="9"/>
        <v> </v>
      </c>
      <c r="T294" s="3" t="str">
        <f t="shared" si="33"/>
        <v> </v>
      </c>
      <c r="U294" s="120" t="str">
        <f t="shared" si="11"/>
        <v>#VALUE!</v>
      </c>
      <c r="V294" s="3" t="str">
        <f t="shared" si="12"/>
        <v>#VALUE!</v>
      </c>
      <c r="W294" s="145" t="str">
        <f t="shared" si="13"/>
        <v>#VALUE!</v>
      </c>
      <c r="X294" s="69" t="str">
        <f t="shared" si="32"/>
        <v>donnée(s) manquante(s)</v>
      </c>
      <c r="Y294" s="70" t="str">
        <f t="shared" si="15"/>
        <v>donnée(s) manquante(s)</v>
      </c>
      <c r="Z294" s="139" t="str">
        <f t="shared" si="16"/>
        <v>#DIV/0!</v>
      </c>
      <c r="AA294" s="3" t="str">
        <f>IF(ISBLANK(L294)," ",IF(L294&lt;=Scenario!$C$3,0,IF(L294&lt;=Scenario!$C$5,1,IF(L294&lt;=Scenario!$C$6,2,IF(L294&lt;=Scenario!$C$7,3,IF(L294&lt;=Scenario!$C$8,4,5))))))</f>
        <v> </v>
      </c>
      <c r="AB294" s="3" t="str">
        <f>IF(ISBLANK(M294)," ",IF(M294&lt;=Scenario!$G$3,0,IF(M294&lt;=Scenario!$G$5,1,IF(M294&lt;=Scenario!$G$6,2,IF(M294&lt;=Scenario!$G$7,3,IF(M294&lt;=Scenario!$G$8,4,IF(M294&lt;=Scenario!$G$9,5,IF(M294&lt;=Scenario!$G$10,6,7))))))))</f>
        <v> </v>
      </c>
      <c r="AC294" s="3" t="str">
        <f>IF(ISBLANK(I294)," ",IF(I294&lt;=Scenario!$O$3,0,IF(I294&lt;=Scenario!$O$5,1,IF(I294&lt;=Scenario!$O$6,2,IF(I294&lt;=Scenario!$O$7,3,IF(I294&lt;=Scenario!$O$8,4,IF(I294&lt;=Scenario!$O$9,5,IF(I294&lt;=Scenario!$O$10,6,IF(I294&lt;=Scenario!$O$11,7,IF(I294&lt;=Scenario!$O$12,8,IF(I294&lt;=Scenario!$O$13,9,IF(I294&lt;=Scenario!$O$14,10,IF(I294&lt;=Scenario!$O$15,11,IF(I294&lt;=Scenario!$O$16,12,IF(I294&lt;=Scenario!$O$17,13,IF(I294&lt;=Scenario!$O$18,14,IF(I294&lt;=Scenario!$O$19,15,IF(I294&lt;=Scenario!$O$20,16,IF(I294&lt;=Scenario!$O$21,17,IF(I294&lt;=Scenario!$O$22,18,IF(I294&lt;=Scenario!$O$23,19,20)))))))))))))))))))))</f>
        <v> </v>
      </c>
      <c r="AD294" s="3" t="str">
        <f>IF(ISBLANK(G294)," ",IF(G294&lt;=Scenario!$AA$3,0,IF(G294&lt;=Scenario!$AA$5,1,IF(G294&lt;=Scenario!$AA$6,2,IF(G294&lt;=Scenario!$AA$7,3,IF(G294&lt;=Scenario!$AA$8,4,IF(G294&lt;=Scenario!$AA$9,5,IF(G294&lt;=Scenario!$AA$10,6,IF(G294&lt;=Scenario!$AA$11,7,IF(G294&lt;=Scenario!$AA$12,8,IF(G294&lt;=Scenario!$AA$13,9,IF(G294&lt;=Scenario!$AA$14,10,IF(G294&lt;=Scenario!$AA$15,11,IF(G294&lt;=Scenario!$AA$16,12,IF(G294&lt;=Scenario!$AA$17,13,IF(G294&lt;=Scenario!$AA$18,14,15))))))))))))))))</f>
        <v> </v>
      </c>
      <c r="AE294" s="3">
        <f>IF(ISBLANK(F294)," ",IF(F294&lt;=Scenario!$AI$3,0,IF(F294&lt;=Scenario!$AI$5,1,IF(F294&lt;=Scenario!$AI$6,2,IF(F294&lt;=Scenario!$AI$7,3,IF(F294&lt;=Scenario!$AI$8,4,IF(F294&lt;=Scenario!$AI$9,5,IF(F294&lt;=Scenario!$AI$10,6,IF(F294&lt;=Scenario!$AI$11,7,IF(F294&lt;=Scenario!$AI$12,8,IF(F294&lt;=Scenario!$AI$13,9,10)))))))))))</f>
        <v>0</v>
      </c>
      <c r="AF294" s="3" t="str">
        <f t="shared" si="17"/>
        <v> </v>
      </c>
      <c r="AG294" s="140" t="str">
        <f t="shared" si="18"/>
        <v>#VALUE!</v>
      </c>
      <c r="AH294" s="141" t="str">
        <f t="shared" si="19"/>
        <v>#VALUE!</v>
      </c>
      <c r="AI294" s="95" t="str">
        <f t="shared" si="20"/>
        <v>#VALUE!</v>
      </c>
      <c r="AJ294" s="69" t="str">
        <f t="shared" si="21"/>
        <v>missing data</v>
      </c>
      <c r="AK294" s="74" t="str">
        <f t="shared" si="22"/>
        <v>missing data</v>
      </c>
      <c r="AL294" s="3"/>
      <c r="AM294" s="3"/>
      <c r="AN294" s="3"/>
      <c r="AO294" s="3"/>
      <c r="AP294" s="3"/>
      <c r="AQ294" s="3"/>
      <c r="AR294" s="3"/>
      <c r="AS294" s="3"/>
      <c r="AT294" s="3"/>
      <c r="AU294" s="3"/>
      <c r="AV294" s="3"/>
      <c r="AW294" s="3"/>
      <c r="AX294" s="3"/>
      <c r="AY294" s="3"/>
      <c r="AZ294" s="3"/>
      <c r="BA294" s="3"/>
      <c r="BB294" s="3"/>
      <c r="BC294" s="3"/>
      <c r="BD294" s="3"/>
      <c r="BE294" s="3"/>
      <c r="BF294" s="3"/>
      <c r="BG294" s="3"/>
    </row>
    <row r="295" ht="15.75" customHeight="1">
      <c r="A295" s="3" t="s">
        <v>3656</v>
      </c>
      <c r="B295" s="57"/>
      <c r="C295" s="58"/>
      <c r="D295" s="60"/>
      <c r="E295" s="144" t="str">
        <f t="shared" si="1"/>
        <v>#DIV/0!</v>
      </c>
      <c r="F295" s="135">
        <f t="shared" si="2"/>
        <v>0</v>
      </c>
      <c r="G295" s="58"/>
      <c r="H295" s="59">
        <f t="shared" si="30"/>
        <v>0</v>
      </c>
      <c r="I295" s="136"/>
      <c r="J295" s="61"/>
      <c r="K295" s="61"/>
      <c r="L295" s="61"/>
      <c r="M295" s="62"/>
      <c r="N295" s="120" t="str">
        <f t="shared" si="4"/>
        <v> </v>
      </c>
      <c r="O295" s="3" t="str">
        <f t="shared" si="5"/>
        <v> </v>
      </c>
      <c r="P295" s="147" t="str">
        <f t="shared" si="31"/>
        <v> </v>
      </c>
      <c r="Q295" s="3">
        <f t="shared" si="7"/>
        <v>0</v>
      </c>
      <c r="R295" s="3" t="str">
        <f t="shared" si="8"/>
        <v> </v>
      </c>
      <c r="S295" s="3" t="str">
        <f t="shared" si="9"/>
        <v> </v>
      </c>
      <c r="T295" s="3" t="str">
        <f t="shared" si="33"/>
        <v> </v>
      </c>
      <c r="U295" s="120" t="str">
        <f t="shared" si="11"/>
        <v>#VALUE!</v>
      </c>
      <c r="V295" s="3" t="str">
        <f t="shared" si="12"/>
        <v>#VALUE!</v>
      </c>
      <c r="W295" s="145" t="str">
        <f t="shared" si="13"/>
        <v>#VALUE!</v>
      </c>
      <c r="X295" s="69" t="str">
        <f t="shared" si="32"/>
        <v>donnée(s) manquante(s)</v>
      </c>
      <c r="Y295" s="70" t="str">
        <f t="shared" si="15"/>
        <v>donnée(s) manquante(s)</v>
      </c>
      <c r="Z295" s="139" t="str">
        <f t="shared" si="16"/>
        <v>#DIV/0!</v>
      </c>
      <c r="AA295" s="3" t="str">
        <f>IF(ISBLANK(L295)," ",IF(L295&lt;=Scenario!$C$3,0,IF(L295&lt;=Scenario!$C$5,1,IF(L295&lt;=Scenario!$C$6,2,IF(L295&lt;=Scenario!$C$7,3,IF(L295&lt;=Scenario!$C$8,4,5))))))</f>
        <v> </v>
      </c>
      <c r="AB295" s="3" t="str">
        <f>IF(ISBLANK(M295)," ",IF(M295&lt;=Scenario!$G$3,0,IF(M295&lt;=Scenario!$G$5,1,IF(M295&lt;=Scenario!$G$6,2,IF(M295&lt;=Scenario!$G$7,3,IF(M295&lt;=Scenario!$G$8,4,IF(M295&lt;=Scenario!$G$9,5,IF(M295&lt;=Scenario!$G$10,6,7))))))))</f>
        <v> </v>
      </c>
      <c r="AC295" s="3" t="str">
        <f>IF(ISBLANK(I295)," ",IF(I295&lt;=Scenario!$O$3,0,IF(I295&lt;=Scenario!$O$5,1,IF(I295&lt;=Scenario!$O$6,2,IF(I295&lt;=Scenario!$O$7,3,IF(I295&lt;=Scenario!$O$8,4,IF(I295&lt;=Scenario!$O$9,5,IF(I295&lt;=Scenario!$O$10,6,IF(I295&lt;=Scenario!$O$11,7,IF(I295&lt;=Scenario!$O$12,8,IF(I295&lt;=Scenario!$O$13,9,IF(I295&lt;=Scenario!$O$14,10,IF(I295&lt;=Scenario!$O$15,11,IF(I295&lt;=Scenario!$O$16,12,IF(I295&lt;=Scenario!$O$17,13,IF(I295&lt;=Scenario!$O$18,14,IF(I295&lt;=Scenario!$O$19,15,IF(I295&lt;=Scenario!$O$20,16,IF(I295&lt;=Scenario!$O$21,17,IF(I295&lt;=Scenario!$O$22,18,IF(I295&lt;=Scenario!$O$23,19,20)))))))))))))))))))))</f>
        <v> </v>
      </c>
      <c r="AD295" s="3" t="str">
        <f>IF(ISBLANK(G295)," ",IF(G295&lt;=Scenario!$AA$3,0,IF(G295&lt;=Scenario!$AA$5,1,IF(G295&lt;=Scenario!$AA$6,2,IF(G295&lt;=Scenario!$AA$7,3,IF(G295&lt;=Scenario!$AA$8,4,IF(G295&lt;=Scenario!$AA$9,5,IF(G295&lt;=Scenario!$AA$10,6,IF(G295&lt;=Scenario!$AA$11,7,IF(G295&lt;=Scenario!$AA$12,8,IF(G295&lt;=Scenario!$AA$13,9,IF(G295&lt;=Scenario!$AA$14,10,IF(G295&lt;=Scenario!$AA$15,11,IF(G295&lt;=Scenario!$AA$16,12,IF(G295&lt;=Scenario!$AA$17,13,IF(G295&lt;=Scenario!$AA$18,14,15))))))))))))))))</f>
        <v> </v>
      </c>
      <c r="AE295" s="3">
        <f>IF(ISBLANK(F295)," ",IF(F295&lt;=Scenario!$AI$3,0,IF(F295&lt;=Scenario!$AI$5,1,IF(F295&lt;=Scenario!$AI$6,2,IF(F295&lt;=Scenario!$AI$7,3,IF(F295&lt;=Scenario!$AI$8,4,IF(F295&lt;=Scenario!$AI$9,5,IF(F295&lt;=Scenario!$AI$10,6,IF(F295&lt;=Scenario!$AI$11,7,IF(F295&lt;=Scenario!$AI$12,8,IF(F295&lt;=Scenario!$AI$13,9,10)))))))))))</f>
        <v>0</v>
      </c>
      <c r="AF295" s="3" t="str">
        <f t="shared" si="17"/>
        <v> </v>
      </c>
      <c r="AG295" s="140" t="str">
        <f t="shared" si="18"/>
        <v>#VALUE!</v>
      </c>
      <c r="AH295" s="141" t="str">
        <f t="shared" si="19"/>
        <v>#VALUE!</v>
      </c>
      <c r="AI295" s="95" t="str">
        <f t="shared" si="20"/>
        <v>#VALUE!</v>
      </c>
      <c r="AJ295" s="69" t="str">
        <f t="shared" si="21"/>
        <v>missing data</v>
      </c>
      <c r="AK295" s="74" t="str">
        <f t="shared" si="22"/>
        <v>missing data</v>
      </c>
      <c r="AL295" s="3"/>
      <c r="AM295" s="3"/>
      <c r="AN295" s="3"/>
      <c r="AO295" s="3"/>
      <c r="AP295" s="3"/>
      <c r="AQ295" s="3"/>
      <c r="AR295" s="3"/>
      <c r="AS295" s="3"/>
      <c r="AT295" s="3"/>
      <c r="AU295" s="3"/>
      <c r="AV295" s="3"/>
      <c r="AW295" s="3"/>
      <c r="AX295" s="3"/>
      <c r="AY295" s="3"/>
      <c r="AZ295" s="3"/>
      <c r="BA295" s="3"/>
      <c r="BB295" s="3"/>
      <c r="BC295" s="3"/>
      <c r="BD295" s="3"/>
      <c r="BE295" s="3"/>
      <c r="BF295" s="3"/>
      <c r="BG295" s="3"/>
    </row>
    <row r="296" ht="15.75" customHeight="1">
      <c r="A296" s="3" t="s">
        <v>3657</v>
      </c>
      <c r="B296" s="57"/>
      <c r="C296" s="58"/>
      <c r="D296" s="60"/>
      <c r="E296" s="144" t="str">
        <f t="shared" si="1"/>
        <v>#DIV/0!</v>
      </c>
      <c r="F296" s="135">
        <f t="shared" si="2"/>
        <v>0</v>
      </c>
      <c r="G296" s="58"/>
      <c r="H296" s="59">
        <f t="shared" si="30"/>
        <v>0</v>
      </c>
      <c r="I296" s="136"/>
      <c r="J296" s="61"/>
      <c r="K296" s="61"/>
      <c r="L296" s="61"/>
      <c r="M296" s="62"/>
      <c r="N296" s="120" t="str">
        <f t="shared" si="4"/>
        <v> </v>
      </c>
      <c r="O296" s="3" t="str">
        <f t="shared" si="5"/>
        <v> </v>
      </c>
      <c r="P296" s="147" t="str">
        <f t="shared" si="31"/>
        <v> </v>
      </c>
      <c r="Q296" s="3">
        <f t="shared" si="7"/>
        <v>0</v>
      </c>
      <c r="R296" s="3" t="str">
        <f t="shared" si="8"/>
        <v> </v>
      </c>
      <c r="S296" s="3" t="str">
        <f t="shared" si="9"/>
        <v> </v>
      </c>
      <c r="T296" s="3" t="str">
        <f t="shared" si="33"/>
        <v> </v>
      </c>
      <c r="U296" s="120" t="str">
        <f t="shared" si="11"/>
        <v>#VALUE!</v>
      </c>
      <c r="V296" s="3" t="str">
        <f t="shared" si="12"/>
        <v>#VALUE!</v>
      </c>
      <c r="W296" s="145" t="str">
        <f t="shared" si="13"/>
        <v>#VALUE!</v>
      </c>
      <c r="X296" s="69" t="str">
        <f t="shared" si="32"/>
        <v>donnée(s) manquante(s)</v>
      </c>
      <c r="Y296" s="70" t="str">
        <f t="shared" si="15"/>
        <v>donnée(s) manquante(s)</v>
      </c>
      <c r="Z296" s="139" t="str">
        <f t="shared" si="16"/>
        <v>#DIV/0!</v>
      </c>
      <c r="AA296" s="3" t="str">
        <f>IF(ISBLANK(L296)," ",IF(L296&lt;=Scenario!$C$3,0,IF(L296&lt;=Scenario!$C$5,1,IF(L296&lt;=Scenario!$C$6,2,IF(L296&lt;=Scenario!$C$7,3,IF(L296&lt;=Scenario!$C$8,4,5))))))</f>
        <v> </v>
      </c>
      <c r="AB296" s="3" t="str">
        <f>IF(ISBLANK(M296)," ",IF(M296&lt;=Scenario!$G$3,0,IF(M296&lt;=Scenario!$G$5,1,IF(M296&lt;=Scenario!$G$6,2,IF(M296&lt;=Scenario!$G$7,3,IF(M296&lt;=Scenario!$G$8,4,IF(M296&lt;=Scenario!$G$9,5,IF(M296&lt;=Scenario!$G$10,6,7))))))))</f>
        <v> </v>
      </c>
      <c r="AC296" s="3" t="str">
        <f>IF(ISBLANK(I296)," ",IF(I296&lt;=Scenario!$O$3,0,IF(I296&lt;=Scenario!$O$5,1,IF(I296&lt;=Scenario!$O$6,2,IF(I296&lt;=Scenario!$O$7,3,IF(I296&lt;=Scenario!$O$8,4,IF(I296&lt;=Scenario!$O$9,5,IF(I296&lt;=Scenario!$O$10,6,IF(I296&lt;=Scenario!$O$11,7,IF(I296&lt;=Scenario!$O$12,8,IF(I296&lt;=Scenario!$O$13,9,IF(I296&lt;=Scenario!$O$14,10,IF(I296&lt;=Scenario!$O$15,11,IF(I296&lt;=Scenario!$O$16,12,IF(I296&lt;=Scenario!$O$17,13,IF(I296&lt;=Scenario!$O$18,14,IF(I296&lt;=Scenario!$O$19,15,IF(I296&lt;=Scenario!$O$20,16,IF(I296&lt;=Scenario!$O$21,17,IF(I296&lt;=Scenario!$O$22,18,IF(I296&lt;=Scenario!$O$23,19,20)))))))))))))))))))))</f>
        <v> </v>
      </c>
      <c r="AD296" s="3" t="str">
        <f>IF(ISBLANK(G296)," ",IF(G296&lt;=Scenario!$AA$3,0,IF(G296&lt;=Scenario!$AA$5,1,IF(G296&lt;=Scenario!$AA$6,2,IF(G296&lt;=Scenario!$AA$7,3,IF(G296&lt;=Scenario!$AA$8,4,IF(G296&lt;=Scenario!$AA$9,5,IF(G296&lt;=Scenario!$AA$10,6,IF(G296&lt;=Scenario!$AA$11,7,IF(G296&lt;=Scenario!$AA$12,8,IF(G296&lt;=Scenario!$AA$13,9,IF(G296&lt;=Scenario!$AA$14,10,IF(G296&lt;=Scenario!$AA$15,11,IF(G296&lt;=Scenario!$AA$16,12,IF(G296&lt;=Scenario!$AA$17,13,IF(G296&lt;=Scenario!$AA$18,14,15))))))))))))))))</f>
        <v> </v>
      </c>
      <c r="AE296" s="3">
        <f>IF(ISBLANK(F296)," ",IF(F296&lt;=Scenario!$AI$3,0,IF(F296&lt;=Scenario!$AI$5,1,IF(F296&lt;=Scenario!$AI$6,2,IF(F296&lt;=Scenario!$AI$7,3,IF(F296&lt;=Scenario!$AI$8,4,IF(F296&lt;=Scenario!$AI$9,5,IF(F296&lt;=Scenario!$AI$10,6,IF(F296&lt;=Scenario!$AI$11,7,IF(F296&lt;=Scenario!$AI$12,8,IF(F296&lt;=Scenario!$AI$13,9,10)))))))))))</f>
        <v>0</v>
      </c>
      <c r="AF296" s="3" t="str">
        <f t="shared" si="17"/>
        <v> </v>
      </c>
      <c r="AG296" s="140" t="str">
        <f t="shared" si="18"/>
        <v>#VALUE!</v>
      </c>
      <c r="AH296" s="141" t="str">
        <f t="shared" si="19"/>
        <v>#VALUE!</v>
      </c>
      <c r="AI296" s="95" t="str">
        <f t="shared" si="20"/>
        <v>#VALUE!</v>
      </c>
      <c r="AJ296" s="69" t="str">
        <f t="shared" si="21"/>
        <v>missing data</v>
      </c>
      <c r="AK296" s="74" t="str">
        <f t="shared" si="22"/>
        <v>missing data</v>
      </c>
      <c r="AL296" s="3"/>
      <c r="AM296" s="3"/>
      <c r="AN296" s="3"/>
      <c r="AO296" s="3"/>
      <c r="AP296" s="3"/>
      <c r="AQ296" s="3"/>
      <c r="AR296" s="3"/>
      <c r="AS296" s="3"/>
      <c r="AT296" s="3"/>
      <c r="AU296" s="3"/>
      <c r="AV296" s="3"/>
      <c r="AW296" s="3"/>
      <c r="AX296" s="3"/>
      <c r="AY296" s="3"/>
      <c r="AZ296" s="3"/>
      <c r="BA296" s="3"/>
      <c r="BB296" s="3"/>
      <c r="BC296" s="3"/>
      <c r="BD296" s="3"/>
      <c r="BE296" s="3"/>
      <c r="BF296" s="3"/>
      <c r="BG296" s="3"/>
    </row>
    <row r="297" ht="15.75" customHeight="1">
      <c r="A297" s="3" t="s">
        <v>3658</v>
      </c>
      <c r="B297" s="57"/>
      <c r="C297" s="58"/>
      <c r="D297" s="60"/>
      <c r="E297" s="144" t="str">
        <f t="shared" si="1"/>
        <v>#DIV/0!</v>
      </c>
      <c r="F297" s="135">
        <f t="shared" si="2"/>
        <v>0</v>
      </c>
      <c r="G297" s="58"/>
      <c r="H297" s="59">
        <f t="shared" si="30"/>
        <v>0</v>
      </c>
      <c r="I297" s="136"/>
      <c r="J297" s="61"/>
      <c r="K297" s="61"/>
      <c r="L297" s="61"/>
      <c r="M297" s="62"/>
      <c r="N297" s="120" t="str">
        <f t="shared" si="4"/>
        <v> </v>
      </c>
      <c r="O297" s="3" t="str">
        <f t="shared" si="5"/>
        <v> </v>
      </c>
      <c r="P297" s="147" t="str">
        <f t="shared" si="31"/>
        <v> </v>
      </c>
      <c r="Q297" s="3">
        <f t="shared" si="7"/>
        <v>0</v>
      </c>
      <c r="R297" s="3" t="str">
        <f t="shared" si="8"/>
        <v> </v>
      </c>
      <c r="S297" s="3" t="str">
        <f t="shared" si="9"/>
        <v> </v>
      </c>
      <c r="T297" s="3" t="str">
        <f t="shared" si="33"/>
        <v> </v>
      </c>
      <c r="U297" s="120" t="str">
        <f t="shared" si="11"/>
        <v>#VALUE!</v>
      </c>
      <c r="V297" s="3" t="str">
        <f t="shared" si="12"/>
        <v>#VALUE!</v>
      </c>
      <c r="W297" s="145" t="str">
        <f t="shared" si="13"/>
        <v>#VALUE!</v>
      </c>
      <c r="X297" s="69" t="str">
        <f t="shared" si="32"/>
        <v>donnée(s) manquante(s)</v>
      </c>
      <c r="Y297" s="70" t="str">
        <f t="shared" si="15"/>
        <v>donnée(s) manquante(s)</v>
      </c>
      <c r="Z297" s="139" t="str">
        <f t="shared" si="16"/>
        <v>#DIV/0!</v>
      </c>
      <c r="AA297" s="3" t="str">
        <f>IF(ISBLANK(L297)," ",IF(L297&lt;=Scenario!$C$3,0,IF(L297&lt;=Scenario!$C$5,1,IF(L297&lt;=Scenario!$C$6,2,IF(L297&lt;=Scenario!$C$7,3,IF(L297&lt;=Scenario!$C$8,4,5))))))</f>
        <v> </v>
      </c>
      <c r="AB297" s="3" t="str">
        <f>IF(ISBLANK(M297)," ",IF(M297&lt;=Scenario!$G$3,0,IF(M297&lt;=Scenario!$G$5,1,IF(M297&lt;=Scenario!$G$6,2,IF(M297&lt;=Scenario!$G$7,3,IF(M297&lt;=Scenario!$G$8,4,IF(M297&lt;=Scenario!$G$9,5,IF(M297&lt;=Scenario!$G$10,6,7))))))))</f>
        <v> </v>
      </c>
      <c r="AC297" s="3" t="str">
        <f>IF(ISBLANK(I297)," ",IF(I297&lt;=Scenario!$O$3,0,IF(I297&lt;=Scenario!$O$5,1,IF(I297&lt;=Scenario!$O$6,2,IF(I297&lt;=Scenario!$O$7,3,IF(I297&lt;=Scenario!$O$8,4,IF(I297&lt;=Scenario!$O$9,5,IF(I297&lt;=Scenario!$O$10,6,IF(I297&lt;=Scenario!$O$11,7,IF(I297&lt;=Scenario!$O$12,8,IF(I297&lt;=Scenario!$O$13,9,IF(I297&lt;=Scenario!$O$14,10,IF(I297&lt;=Scenario!$O$15,11,IF(I297&lt;=Scenario!$O$16,12,IF(I297&lt;=Scenario!$O$17,13,IF(I297&lt;=Scenario!$O$18,14,IF(I297&lt;=Scenario!$O$19,15,IF(I297&lt;=Scenario!$O$20,16,IF(I297&lt;=Scenario!$O$21,17,IF(I297&lt;=Scenario!$O$22,18,IF(I297&lt;=Scenario!$O$23,19,20)))))))))))))))))))))</f>
        <v> </v>
      </c>
      <c r="AD297" s="3" t="str">
        <f>IF(ISBLANK(G297)," ",IF(G297&lt;=Scenario!$AA$3,0,IF(G297&lt;=Scenario!$AA$5,1,IF(G297&lt;=Scenario!$AA$6,2,IF(G297&lt;=Scenario!$AA$7,3,IF(G297&lt;=Scenario!$AA$8,4,IF(G297&lt;=Scenario!$AA$9,5,IF(G297&lt;=Scenario!$AA$10,6,IF(G297&lt;=Scenario!$AA$11,7,IF(G297&lt;=Scenario!$AA$12,8,IF(G297&lt;=Scenario!$AA$13,9,IF(G297&lt;=Scenario!$AA$14,10,IF(G297&lt;=Scenario!$AA$15,11,IF(G297&lt;=Scenario!$AA$16,12,IF(G297&lt;=Scenario!$AA$17,13,IF(G297&lt;=Scenario!$AA$18,14,15))))))))))))))))</f>
        <v> </v>
      </c>
      <c r="AE297" s="3">
        <f>IF(ISBLANK(F297)," ",IF(F297&lt;=Scenario!$AI$3,0,IF(F297&lt;=Scenario!$AI$5,1,IF(F297&lt;=Scenario!$AI$6,2,IF(F297&lt;=Scenario!$AI$7,3,IF(F297&lt;=Scenario!$AI$8,4,IF(F297&lt;=Scenario!$AI$9,5,IF(F297&lt;=Scenario!$AI$10,6,IF(F297&lt;=Scenario!$AI$11,7,IF(F297&lt;=Scenario!$AI$12,8,IF(F297&lt;=Scenario!$AI$13,9,10)))))))))))</f>
        <v>0</v>
      </c>
      <c r="AF297" s="3" t="str">
        <f t="shared" si="17"/>
        <v> </v>
      </c>
      <c r="AG297" s="140" t="str">
        <f t="shared" si="18"/>
        <v>#VALUE!</v>
      </c>
      <c r="AH297" s="141" t="str">
        <f t="shared" si="19"/>
        <v>#VALUE!</v>
      </c>
      <c r="AI297" s="95" t="str">
        <f t="shared" si="20"/>
        <v>#VALUE!</v>
      </c>
      <c r="AJ297" s="69" t="str">
        <f t="shared" si="21"/>
        <v>missing data</v>
      </c>
      <c r="AK297" s="74" t="str">
        <f t="shared" si="22"/>
        <v>missing data</v>
      </c>
      <c r="AL297" s="3"/>
      <c r="AM297" s="3"/>
      <c r="AN297" s="3"/>
      <c r="AO297" s="3"/>
      <c r="AP297" s="3"/>
      <c r="AQ297" s="3"/>
      <c r="AR297" s="3"/>
      <c r="AS297" s="3"/>
      <c r="AT297" s="3"/>
      <c r="AU297" s="3"/>
      <c r="AV297" s="3"/>
      <c r="AW297" s="3"/>
      <c r="AX297" s="3"/>
      <c r="AY297" s="3"/>
      <c r="AZ297" s="3"/>
      <c r="BA297" s="3"/>
      <c r="BB297" s="3"/>
      <c r="BC297" s="3"/>
      <c r="BD297" s="3"/>
      <c r="BE297" s="3"/>
      <c r="BF297" s="3"/>
      <c r="BG297" s="3"/>
    </row>
    <row r="298" ht="15.75" customHeight="1">
      <c r="A298" s="3" t="s">
        <v>3659</v>
      </c>
      <c r="B298" s="57"/>
      <c r="C298" s="58"/>
      <c r="D298" s="60"/>
      <c r="E298" s="144" t="str">
        <f t="shared" si="1"/>
        <v>#DIV/0!</v>
      </c>
      <c r="F298" s="135">
        <f t="shared" si="2"/>
        <v>0</v>
      </c>
      <c r="G298" s="58"/>
      <c r="H298" s="59">
        <f t="shared" si="30"/>
        <v>0</v>
      </c>
      <c r="I298" s="136"/>
      <c r="J298" s="61"/>
      <c r="K298" s="61"/>
      <c r="L298" s="61"/>
      <c r="M298" s="62"/>
      <c r="N298" s="120" t="str">
        <f t="shared" si="4"/>
        <v> </v>
      </c>
      <c r="O298" s="3" t="str">
        <f t="shared" si="5"/>
        <v> </v>
      </c>
      <c r="P298" s="147" t="str">
        <f t="shared" si="31"/>
        <v> </v>
      </c>
      <c r="Q298" s="3">
        <f t="shared" si="7"/>
        <v>0</v>
      </c>
      <c r="R298" s="3" t="str">
        <f t="shared" si="8"/>
        <v> </v>
      </c>
      <c r="S298" s="3" t="str">
        <f t="shared" si="9"/>
        <v> </v>
      </c>
      <c r="T298" s="3" t="str">
        <f t="shared" si="33"/>
        <v> </v>
      </c>
      <c r="U298" s="120" t="str">
        <f t="shared" si="11"/>
        <v>#VALUE!</v>
      </c>
      <c r="V298" s="3" t="str">
        <f t="shared" si="12"/>
        <v>#VALUE!</v>
      </c>
      <c r="W298" s="145" t="str">
        <f t="shared" si="13"/>
        <v>#VALUE!</v>
      </c>
      <c r="X298" s="69" t="str">
        <f t="shared" si="32"/>
        <v>donnée(s) manquante(s)</v>
      </c>
      <c r="Y298" s="70" t="str">
        <f t="shared" si="15"/>
        <v>donnée(s) manquante(s)</v>
      </c>
      <c r="Z298" s="139" t="str">
        <f t="shared" si="16"/>
        <v>#DIV/0!</v>
      </c>
      <c r="AA298" s="3" t="str">
        <f>IF(ISBLANK(L298)," ",IF(L298&lt;=Scenario!$C$3,0,IF(L298&lt;=Scenario!$C$5,1,IF(L298&lt;=Scenario!$C$6,2,IF(L298&lt;=Scenario!$C$7,3,IF(L298&lt;=Scenario!$C$8,4,5))))))</f>
        <v> </v>
      </c>
      <c r="AB298" s="3" t="str">
        <f>IF(ISBLANK(M298)," ",IF(M298&lt;=Scenario!$G$3,0,IF(M298&lt;=Scenario!$G$5,1,IF(M298&lt;=Scenario!$G$6,2,IF(M298&lt;=Scenario!$G$7,3,IF(M298&lt;=Scenario!$G$8,4,IF(M298&lt;=Scenario!$G$9,5,IF(M298&lt;=Scenario!$G$10,6,7))))))))</f>
        <v> </v>
      </c>
      <c r="AC298" s="3" t="str">
        <f>IF(ISBLANK(I298)," ",IF(I298&lt;=Scenario!$O$3,0,IF(I298&lt;=Scenario!$O$5,1,IF(I298&lt;=Scenario!$O$6,2,IF(I298&lt;=Scenario!$O$7,3,IF(I298&lt;=Scenario!$O$8,4,IF(I298&lt;=Scenario!$O$9,5,IF(I298&lt;=Scenario!$O$10,6,IF(I298&lt;=Scenario!$O$11,7,IF(I298&lt;=Scenario!$O$12,8,IF(I298&lt;=Scenario!$O$13,9,IF(I298&lt;=Scenario!$O$14,10,IF(I298&lt;=Scenario!$O$15,11,IF(I298&lt;=Scenario!$O$16,12,IF(I298&lt;=Scenario!$O$17,13,IF(I298&lt;=Scenario!$O$18,14,IF(I298&lt;=Scenario!$O$19,15,IF(I298&lt;=Scenario!$O$20,16,IF(I298&lt;=Scenario!$O$21,17,IF(I298&lt;=Scenario!$O$22,18,IF(I298&lt;=Scenario!$O$23,19,20)))))))))))))))))))))</f>
        <v> </v>
      </c>
      <c r="AD298" s="3" t="str">
        <f>IF(ISBLANK(G298)," ",IF(G298&lt;=Scenario!$AA$3,0,IF(G298&lt;=Scenario!$AA$5,1,IF(G298&lt;=Scenario!$AA$6,2,IF(G298&lt;=Scenario!$AA$7,3,IF(G298&lt;=Scenario!$AA$8,4,IF(G298&lt;=Scenario!$AA$9,5,IF(G298&lt;=Scenario!$AA$10,6,IF(G298&lt;=Scenario!$AA$11,7,IF(G298&lt;=Scenario!$AA$12,8,IF(G298&lt;=Scenario!$AA$13,9,IF(G298&lt;=Scenario!$AA$14,10,IF(G298&lt;=Scenario!$AA$15,11,IF(G298&lt;=Scenario!$AA$16,12,IF(G298&lt;=Scenario!$AA$17,13,IF(G298&lt;=Scenario!$AA$18,14,15))))))))))))))))</f>
        <v> </v>
      </c>
      <c r="AE298" s="3">
        <f>IF(ISBLANK(F298)," ",IF(F298&lt;=Scenario!$AI$3,0,IF(F298&lt;=Scenario!$AI$5,1,IF(F298&lt;=Scenario!$AI$6,2,IF(F298&lt;=Scenario!$AI$7,3,IF(F298&lt;=Scenario!$AI$8,4,IF(F298&lt;=Scenario!$AI$9,5,IF(F298&lt;=Scenario!$AI$10,6,IF(F298&lt;=Scenario!$AI$11,7,IF(F298&lt;=Scenario!$AI$12,8,IF(F298&lt;=Scenario!$AI$13,9,10)))))))))))</f>
        <v>0</v>
      </c>
      <c r="AF298" s="3" t="str">
        <f t="shared" si="17"/>
        <v> </v>
      </c>
      <c r="AG298" s="140" t="str">
        <f t="shared" si="18"/>
        <v>#VALUE!</v>
      </c>
      <c r="AH298" s="141" t="str">
        <f t="shared" si="19"/>
        <v>#VALUE!</v>
      </c>
      <c r="AI298" s="95" t="str">
        <f t="shared" si="20"/>
        <v>#VALUE!</v>
      </c>
      <c r="AJ298" s="69" t="str">
        <f t="shared" si="21"/>
        <v>missing data</v>
      </c>
      <c r="AK298" s="74" t="str">
        <f t="shared" si="22"/>
        <v>missing data</v>
      </c>
      <c r="AL298" s="3"/>
      <c r="AM298" s="3"/>
      <c r="AN298" s="3"/>
      <c r="AO298" s="3"/>
      <c r="AP298" s="3"/>
      <c r="AQ298" s="3"/>
      <c r="AR298" s="3"/>
      <c r="AS298" s="3"/>
      <c r="AT298" s="3"/>
      <c r="AU298" s="3"/>
      <c r="AV298" s="3"/>
      <c r="AW298" s="3"/>
      <c r="AX298" s="3"/>
      <c r="AY298" s="3"/>
      <c r="AZ298" s="3"/>
      <c r="BA298" s="3"/>
      <c r="BB298" s="3"/>
      <c r="BC298" s="3"/>
      <c r="BD298" s="3"/>
      <c r="BE298" s="3"/>
      <c r="BF298" s="3"/>
      <c r="BG298" s="3"/>
    </row>
    <row r="299" ht="15.75" customHeight="1">
      <c r="A299" s="3" t="s">
        <v>3660</v>
      </c>
      <c r="B299" s="57"/>
      <c r="C299" s="58"/>
      <c r="D299" s="60"/>
      <c r="E299" s="144" t="str">
        <f t="shared" si="1"/>
        <v>#DIV/0!</v>
      </c>
      <c r="F299" s="135">
        <f t="shared" si="2"/>
        <v>0</v>
      </c>
      <c r="G299" s="58"/>
      <c r="H299" s="59">
        <f t="shared" si="30"/>
        <v>0</v>
      </c>
      <c r="I299" s="136"/>
      <c r="J299" s="61"/>
      <c r="K299" s="61"/>
      <c r="L299" s="61"/>
      <c r="M299" s="62"/>
      <c r="N299" s="120" t="str">
        <f t="shared" si="4"/>
        <v> </v>
      </c>
      <c r="O299" s="3" t="str">
        <f t="shared" si="5"/>
        <v> </v>
      </c>
      <c r="P299" s="147" t="str">
        <f t="shared" si="31"/>
        <v> </v>
      </c>
      <c r="Q299" s="3">
        <f t="shared" si="7"/>
        <v>0</v>
      </c>
      <c r="R299" s="3" t="str">
        <f t="shared" si="8"/>
        <v> </v>
      </c>
      <c r="S299" s="3" t="str">
        <f t="shared" si="9"/>
        <v> </v>
      </c>
      <c r="T299" s="3" t="str">
        <f t="shared" si="33"/>
        <v> </v>
      </c>
      <c r="U299" s="120" t="str">
        <f t="shared" si="11"/>
        <v>#VALUE!</v>
      </c>
      <c r="V299" s="3" t="str">
        <f t="shared" si="12"/>
        <v>#VALUE!</v>
      </c>
      <c r="W299" s="145" t="str">
        <f t="shared" si="13"/>
        <v>#VALUE!</v>
      </c>
      <c r="X299" s="69" t="str">
        <f t="shared" si="32"/>
        <v>donnée(s) manquante(s)</v>
      </c>
      <c r="Y299" s="70" t="str">
        <f t="shared" si="15"/>
        <v>donnée(s) manquante(s)</v>
      </c>
      <c r="Z299" s="139" t="str">
        <f t="shared" si="16"/>
        <v>#DIV/0!</v>
      </c>
      <c r="AA299" s="3" t="str">
        <f>IF(ISBLANK(L299)," ",IF(L299&lt;=Scenario!$C$3,0,IF(L299&lt;=Scenario!$C$5,1,IF(L299&lt;=Scenario!$C$6,2,IF(L299&lt;=Scenario!$C$7,3,IF(L299&lt;=Scenario!$C$8,4,5))))))</f>
        <v> </v>
      </c>
      <c r="AB299" s="3" t="str">
        <f>IF(ISBLANK(M299)," ",IF(M299&lt;=Scenario!$G$3,0,IF(M299&lt;=Scenario!$G$5,1,IF(M299&lt;=Scenario!$G$6,2,IF(M299&lt;=Scenario!$G$7,3,IF(M299&lt;=Scenario!$G$8,4,IF(M299&lt;=Scenario!$G$9,5,IF(M299&lt;=Scenario!$G$10,6,7))))))))</f>
        <v> </v>
      </c>
      <c r="AC299" s="3" t="str">
        <f>IF(ISBLANK(I299)," ",IF(I299&lt;=Scenario!$O$3,0,IF(I299&lt;=Scenario!$O$5,1,IF(I299&lt;=Scenario!$O$6,2,IF(I299&lt;=Scenario!$O$7,3,IF(I299&lt;=Scenario!$O$8,4,IF(I299&lt;=Scenario!$O$9,5,IF(I299&lt;=Scenario!$O$10,6,IF(I299&lt;=Scenario!$O$11,7,IF(I299&lt;=Scenario!$O$12,8,IF(I299&lt;=Scenario!$O$13,9,IF(I299&lt;=Scenario!$O$14,10,IF(I299&lt;=Scenario!$O$15,11,IF(I299&lt;=Scenario!$O$16,12,IF(I299&lt;=Scenario!$O$17,13,IF(I299&lt;=Scenario!$O$18,14,IF(I299&lt;=Scenario!$O$19,15,IF(I299&lt;=Scenario!$O$20,16,IF(I299&lt;=Scenario!$O$21,17,IF(I299&lt;=Scenario!$O$22,18,IF(I299&lt;=Scenario!$O$23,19,20)))))))))))))))))))))</f>
        <v> </v>
      </c>
      <c r="AD299" s="3" t="str">
        <f>IF(ISBLANK(G299)," ",IF(G299&lt;=Scenario!$AA$3,0,IF(G299&lt;=Scenario!$AA$5,1,IF(G299&lt;=Scenario!$AA$6,2,IF(G299&lt;=Scenario!$AA$7,3,IF(G299&lt;=Scenario!$AA$8,4,IF(G299&lt;=Scenario!$AA$9,5,IF(G299&lt;=Scenario!$AA$10,6,IF(G299&lt;=Scenario!$AA$11,7,IF(G299&lt;=Scenario!$AA$12,8,IF(G299&lt;=Scenario!$AA$13,9,IF(G299&lt;=Scenario!$AA$14,10,IF(G299&lt;=Scenario!$AA$15,11,IF(G299&lt;=Scenario!$AA$16,12,IF(G299&lt;=Scenario!$AA$17,13,IF(G299&lt;=Scenario!$AA$18,14,15))))))))))))))))</f>
        <v> </v>
      </c>
      <c r="AE299" s="3">
        <f>IF(ISBLANK(F299)," ",IF(F299&lt;=Scenario!$AI$3,0,IF(F299&lt;=Scenario!$AI$5,1,IF(F299&lt;=Scenario!$AI$6,2,IF(F299&lt;=Scenario!$AI$7,3,IF(F299&lt;=Scenario!$AI$8,4,IF(F299&lt;=Scenario!$AI$9,5,IF(F299&lt;=Scenario!$AI$10,6,IF(F299&lt;=Scenario!$AI$11,7,IF(F299&lt;=Scenario!$AI$12,8,IF(F299&lt;=Scenario!$AI$13,9,10)))))))))))</f>
        <v>0</v>
      </c>
      <c r="AF299" s="3" t="str">
        <f t="shared" si="17"/>
        <v> </v>
      </c>
      <c r="AG299" s="140" t="str">
        <f t="shared" si="18"/>
        <v>#VALUE!</v>
      </c>
      <c r="AH299" s="141" t="str">
        <f t="shared" si="19"/>
        <v>#VALUE!</v>
      </c>
      <c r="AI299" s="95" t="str">
        <f t="shared" si="20"/>
        <v>#VALUE!</v>
      </c>
      <c r="AJ299" s="69" t="str">
        <f t="shared" si="21"/>
        <v>missing data</v>
      </c>
      <c r="AK299" s="74" t="str">
        <f t="shared" si="22"/>
        <v>missing data</v>
      </c>
      <c r="AL299" s="3"/>
      <c r="AM299" s="3"/>
      <c r="AN299" s="3"/>
      <c r="AO299" s="3"/>
      <c r="AP299" s="3"/>
      <c r="AQ299" s="3"/>
      <c r="AR299" s="3"/>
      <c r="AS299" s="3"/>
      <c r="AT299" s="3"/>
      <c r="AU299" s="3"/>
      <c r="AV299" s="3"/>
      <c r="AW299" s="3"/>
      <c r="AX299" s="3"/>
      <c r="AY299" s="3"/>
      <c r="AZ299" s="3"/>
      <c r="BA299" s="3"/>
      <c r="BB299" s="3"/>
      <c r="BC299" s="3"/>
      <c r="BD299" s="3"/>
      <c r="BE299" s="3"/>
      <c r="BF299" s="3"/>
      <c r="BG299" s="3"/>
    </row>
    <row r="300" ht="15.75" customHeight="1">
      <c r="A300" s="3" t="s">
        <v>3661</v>
      </c>
      <c r="B300" s="57"/>
      <c r="C300" s="58"/>
      <c r="D300" s="60"/>
      <c r="E300" s="144" t="str">
        <f t="shared" si="1"/>
        <v>#DIV/0!</v>
      </c>
      <c r="F300" s="135">
        <f t="shared" si="2"/>
        <v>0</v>
      </c>
      <c r="G300" s="58"/>
      <c r="H300" s="59">
        <f t="shared" si="30"/>
        <v>0</v>
      </c>
      <c r="I300" s="136"/>
      <c r="J300" s="61"/>
      <c r="K300" s="61"/>
      <c r="L300" s="61"/>
      <c r="M300" s="62"/>
      <c r="N300" s="120" t="str">
        <f t="shared" si="4"/>
        <v> </v>
      </c>
      <c r="O300" s="3" t="str">
        <f t="shared" si="5"/>
        <v> </v>
      </c>
      <c r="P300" s="147" t="str">
        <f t="shared" si="31"/>
        <v> </v>
      </c>
      <c r="Q300" s="3">
        <f t="shared" si="7"/>
        <v>0</v>
      </c>
      <c r="R300" s="3" t="str">
        <f t="shared" si="8"/>
        <v> </v>
      </c>
      <c r="S300" s="3" t="str">
        <f t="shared" si="9"/>
        <v> </v>
      </c>
      <c r="T300" s="3" t="str">
        <f t="shared" si="33"/>
        <v> </v>
      </c>
      <c r="U300" s="120" t="str">
        <f t="shared" si="11"/>
        <v>#VALUE!</v>
      </c>
      <c r="V300" s="3" t="str">
        <f t="shared" si="12"/>
        <v>#VALUE!</v>
      </c>
      <c r="W300" s="145" t="str">
        <f t="shared" si="13"/>
        <v>#VALUE!</v>
      </c>
      <c r="X300" s="69" t="str">
        <f t="shared" si="32"/>
        <v>donnée(s) manquante(s)</v>
      </c>
      <c r="Y300" s="70" t="str">
        <f t="shared" si="15"/>
        <v>donnée(s) manquante(s)</v>
      </c>
      <c r="Z300" s="139" t="str">
        <f t="shared" si="16"/>
        <v>#DIV/0!</v>
      </c>
      <c r="AA300" s="3" t="str">
        <f>IF(ISBLANK(L300)," ",IF(L300&lt;=Scenario!$C$3,0,IF(L300&lt;=Scenario!$C$5,1,IF(L300&lt;=Scenario!$C$6,2,IF(L300&lt;=Scenario!$C$7,3,IF(L300&lt;=Scenario!$C$8,4,5))))))</f>
        <v> </v>
      </c>
      <c r="AB300" s="3" t="str">
        <f>IF(ISBLANK(M300)," ",IF(M300&lt;=Scenario!$G$3,0,IF(M300&lt;=Scenario!$G$5,1,IF(M300&lt;=Scenario!$G$6,2,IF(M300&lt;=Scenario!$G$7,3,IF(M300&lt;=Scenario!$G$8,4,IF(M300&lt;=Scenario!$G$9,5,IF(M300&lt;=Scenario!$G$10,6,7))))))))</f>
        <v> </v>
      </c>
      <c r="AC300" s="3" t="str">
        <f>IF(ISBLANK(I300)," ",IF(I300&lt;=Scenario!$O$3,0,IF(I300&lt;=Scenario!$O$5,1,IF(I300&lt;=Scenario!$O$6,2,IF(I300&lt;=Scenario!$O$7,3,IF(I300&lt;=Scenario!$O$8,4,IF(I300&lt;=Scenario!$O$9,5,IF(I300&lt;=Scenario!$O$10,6,IF(I300&lt;=Scenario!$O$11,7,IF(I300&lt;=Scenario!$O$12,8,IF(I300&lt;=Scenario!$O$13,9,IF(I300&lt;=Scenario!$O$14,10,IF(I300&lt;=Scenario!$O$15,11,IF(I300&lt;=Scenario!$O$16,12,IF(I300&lt;=Scenario!$O$17,13,IF(I300&lt;=Scenario!$O$18,14,IF(I300&lt;=Scenario!$O$19,15,IF(I300&lt;=Scenario!$O$20,16,IF(I300&lt;=Scenario!$O$21,17,IF(I300&lt;=Scenario!$O$22,18,IF(I300&lt;=Scenario!$O$23,19,20)))))))))))))))))))))</f>
        <v> </v>
      </c>
      <c r="AD300" s="3" t="str">
        <f>IF(ISBLANK(G300)," ",IF(G300&lt;=Scenario!$AA$3,0,IF(G300&lt;=Scenario!$AA$5,1,IF(G300&lt;=Scenario!$AA$6,2,IF(G300&lt;=Scenario!$AA$7,3,IF(G300&lt;=Scenario!$AA$8,4,IF(G300&lt;=Scenario!$AA$9,5,IF(G300&lt;=Scenario!$AA$10,6,IF(G300&lt;=Scenario!$AA$11,7,IF(G300&lt;=Scenario!$AA$12,8,IF(G300&lt;=Scenario!$AA$13,9,IF(G300&lt;=Scenario!$AA$14,10,IF(G300&lt;=Scenario!$AA$15,11,IF(G300&lt;=Scenario!$AA$16,12,IF(G300&lt;=Scenario!$AA$17,13,IF(G300&lt;=Scenario!$AA$18,14,15))))))))))))))))</f>
        <v> </v>
      </c>
      <c r="AE300" s="3">
        <f>IF(ISBLANK(F300)," ",IF(F300&lt;=Scenario!$AI$3,0,IF(F300&lt;=Scenario!$AI$5,1,IF(F300&lt;=Scenario!$AI$6,2,IF(F300&lt;=Scenario!$AI$7,3,IF(F300&lt;=Scenario!$AI$8,4,IF(F300&lt;=Scenario!$AI$9,5,IF(F300&lt;=Scenario!$AI$10,6,IF(F300&lt;=Scenario!$AI$11,7,IF(F300&lt;=Scenario!$AI$12,8,IF(F300&lt;=Scenario!$AI$13,9,10)))))))))))</f>
        <v>0</v>
      </c>
      <c r="AF300" s="3" t="str">
        <f t="shared" si="17"/>
        <v> </v>
      </c>
      <c r="AG300" s="140" t="str">
        <f t="shared" si="18"/>
        <v>#VALUE!</v>
      </c>
      <c r="AH300" s="141" t="str">
        <f t="shared" si="19"/>
        <v>#VALUE!</v>
      </c>
      <c r="AI300" s="95" t="str">
        <f t="shared" si="20"/>
        <v>#VALUE!</v>
      </c>
      <c r="AJ300" s="69" t="str">
        <f t="shared" si="21"/>
        <v>missing data</v>
      </c>
      <c r="AK300" s="74" t="str">
        <f t="shared" si="22"/>
        <v>missing data</v>
      </c>
      <c r="AL300" s="3"/>
      <c r="AM300" s="3"/>
      <c r="AN300" s="3"/>
      <c r="AO300" s="3"/>
      <c r="AP300" s="3"/>
      <c r="AQ300" s="3"/>
      <c r="AR300" s="3"/>
      <c r="AS300" s="3"/>
      <c r="AT300" s="3"/>
      <c r="AU300" s="3"/>
      <c r="AV300" s="3"/>
      <c r="AW300" s="3"/>
      <c r="AX300" s="3"/>
      <c r="AY300" s="3"/>
      <c r="AZ300" s="3"/>
      <c r="BA300" s="3"/>
      <c r="BB300" s="3"/>
      <c r="BC300" s="3"/>
      <c r="BD300" s="3"/>
      <c r="BE300" s="3"/>
      <c r="BF300" s="3"/>
      <c r="BG300" s="3"/>
    </row>
    <row r="301" ht="15.75" customHeight="1">
      <c r="A301" s="3" t="s">
        <v>3662</v>
      </c>
      <c r="B301" s="57"/>
      <c r="C301" s="58"/>
      <c r="D301" s="60"/>
      <c r="E301" s="144" t="str">
        <f t="shared" si="1"/>
        <v>#DIV/0!</v>
      </c>
      <c r="F301" s="135">
        <f t="shared" si="2"/>
        <v>0</v>
      </c>
      <c r="G301" s="58"/>
      <c r="H301" s="59">
        <f t="shared" si="30"/>
        <v>0</v>
      </c>
      <c r="I301" s="136"/>
      <c r="J301" s="61"/>
      <c r="K301" s="61"/>
      <c r="L301" s="61"/>
      <c r="M301" s="62"/>
      <c r="N301" s="120" t="str">
        <f t="shared" si="4"/>
        <v> </v>
      </c>
      <c r="O301" s="3" t="str">
        <f t="shared" si="5"/>
        <v> </v>
      </c>
      <c r="P301" s="147" t="str">
        <f t="shared" si="31"/>
        <v> </v>
      </c>
      <c r="Q301" s="3">
        <f t="shared" si="7"/>
        <v>0</v>
      </c>
      <c r="R301" s="3" t="str">
        <f t="shared" si="8"/>
        <v> </v>
      </c>
      <c r="S301" s="3" t="str">
        <f t="shared" si="9"/>
        <v> </v>
      </c>
      <c r="T301" s="3" t="str">
        <f t="shared" si="33"/>
        <v> </v>
      </c>
      <c r="U301" s="120" t="str">
        <f t="shared" si="11"/>
        <v>#VALUE!</v>
      </c>
      <c r="V301" s="3" t="str">
        <f t="shared" si="12"/>
        <v>#VALUE!</v>
      </c>
      <c r="W301" s="145" t="str">
        <f t="shared" si="13"/>
        <v>#VALUE!</v>
      </c>
      <c r="X301" s="69" t="str">
        <f t="shared" si="32"/>
        <v>donnée(s) manquante(s)</v>
      </c>
      <c r="Y301" s="70" t="str">
        <f t="shared" si="15"/>
        <v>donnée(s) manquante(s)</v>
      </c>
      <c r="Z301" s="139" t="str">
        <f t="shared" si="16"/>
        <v>#DIV/0!</v>
      </c>
      <c r="AA301" s="3" t="str">
        <f>IF(ISBLANK(L301)," ",IF(L301&lt;=Scenario!$C$3,0,IF(L301&lt;=Scenario!$C$5,1,IF(L301&lt;=Scenario!$C$6,2,IF(L301&lt;=Scenario!$C$7,3,IF(L301&lt;=Scenario!$C$8,4,5))))))</f>
        <v> </v>
      </c>
      <c r="AB301" s="3" t="str">
        <f>IF(ISBLANK(M301)," ",IF(M301&lt;=Scenario!$G$3,0,IF(M301&lt;=Scenario!$G$5,1,IF(M301&lt;=Scenario!$G$6,2,IF(M301&lt;=Scenario!$G$7,3,IF(M301&lt;=Scenario!$G$8,4,IF(M301&lt;=Scenario!$G$9,5,IF(M301&lt;=Scenario!$G$10,6,7))))))))</f>
        <v> </v>
      </c>
      <c r="AC301" s="3" t="str">
        <f>IF(ISBLANK(I301)," ",IF(I301&lt;=Scenario!$O$3,0,IF(I301&lt;=Scenario!$O$5,1,IF(I301&lt;=Scenario!$O$6,2,IF(I301&lt;=Scenario!$O$7,3,IF(I301&lt;=Scenario!$O$8,4,IF(I301&lt;=Scenario!$O$9,5,IF(I301&lt;=Scenario!$O$10,6,IF(I301&lt;=Scenario!$O$11,7,IF(I301&lt;=Scenario!$O$12,8,IF(I301&lt;=Scenario!$O$13,9,IF(I301&lt;=Scenario!$O$14,10,IF(I301&lt;=Scenario!$O$15,11,IF(I301&lt;=Scenario!$O$16,12,IF(I301&lt;=Scenario!$O$17,13,IF(I301&lt;=Scenario!$O$18,14,IF(I301&lt;=Scenario!$O$19,15,IF(I301&lt;=Scenario!$O$20,16,IF(I301&lt;=Scenario!$O$21,17,IF(I301&lt;=Scenario!$O$22,18,IF(I301&lt;=Scenario!$O$23,19,20)))))))))))))))))))))</f>
        <v> </v>
      </c>
      <c r="AD301" s="3" t="str">
        <f>IF(ISBLANK(G301)," ",IF(G301&lt;=Scenario!$AA$3,0,IF(G301&lt;=Scenario!$AA$5,1,IF(G301&lt;=Scenario!$AA$6,2,IF(G301&lt;=Scenario!$AA$7,3,IF(G301&lt;=Scenario!$AA$8,4,IF(G301&lt;=Scenario!$AA$9,5,IF(G301&lt;=Scenario!$AA$10,6,IF(G301&lt;=Scenario!$AA$11,7,IF(G301&lt;=Scenario!$AA$12,8,IF(G301&lt;=Scenario!$AA$13,9,IF(G301&lt;=Scenario!$AA$14,10,IF(G301&lt;=Scenario!$AA$15,11,IF(G301&lt;=Scenario!$AA$16,12,IF(G301&lt;=Scenario!$AA$17,13,IF(G301&lt;=Scenario!$AA$18,14,15))))))))))))))))</f>
        <v> </v>
      </c>
      <c r="AE301" s="3">
        <f>IF(ISBLANK(F301)," ",IF(F301&lt;=Scenario!$AI$3,0,IF(F301&lt;=Scenario!$AI$5,1,IF(F301&lt;=Scenario!$AI$6,2,IF(F301&lt;=Scenario!$AI$7,3,IF(F301&lt;=Scenario!$AI$8,4,IF(F301&lt;=Scenario!$AI$9,5,IF(F301&lt;=Scenario!$AI$10,6,IF(F301&lt;=Scenario!$AI$11,7,IF(F301&lt;=Scenario!$AI$12,8,IF(F301&lt;=Scenario!$AI$13,9,10)))))))))))</f>
        <v>0</v>
      </c>
      <c r="AF301" s="3" t="str">
        <f t="shared" si="17"/>
        <v> </v>
      </c>
      <c r="AG301" s="140" t="str">
        <f t="shared" si="18"/>
        <v>#VALUE!</v>
      </c>
      <c r="AH301" s="141" t="str">
        <f t="shared" si="19"/>
        <v>#VALUE!</v>
      </c>
      <c r="AI301" s="95" t="str">
        <f t="shared" si="20"/>
        <v>#VALUE!</v>
      </c>
      <c r="AJ301" s="69" t="str">
        <f t="shared" si="21"/>
        <v>missing data</v>
      </c>
      <c r="AK301" s="74" t="str">
        <f t="shared" si="22"/>
        <v>missing data</v>
      </c>
      <c r="AL301" s="3"/>
      <c r="AM301" s="3"/>
      <c r="AN301" s="3"/>
      <c r="AO301" s="3"/>
      <c r="AP301" s="3"/>
      <c r="AQ301" s="3"/>
      <c r="AR301" s="3"/>
      <c r="AS301" s="3"/>
      <c r="AT301" s="3"/>
      <c r="AU301" s="3"/>
      <c r="AV301" s="3"/>
      <c r="AW301" s="3"/>
      <c r="AX301" s="3"/>
      <c r="AY301" s="3"/>
      <c r="AZ301" s="3"/>
      <c r="BA301" s="3"/>
      <c r="BB301" s="3"/>
      <c r="BC301" s="3"/>
      <c r="BD301" s="3"/>
      <c r="BE301" s="3"/>
      <c r="BF301" s="3"/>
      <c r="BG301" s="3"/>
    </row>
    <row r="302" ht="15.75" customHeight="1">
      <c r="A302" s="3" t="s">
        <v>3663</v>
      </c>
      <c r="B302" s="57"/>
      <c r="C302" s="58"/>
      <c r="D302" s="60"/>
      <c r="E302" s="144" t="str">
        <f t="shared" si="1"/>
        <v>#DIV/0!</v>
      </c>
      <c r="F302" s="135">
        <f t="shared" si="2"/>
        <v>0</v>
      </c>
      <c r="G302" s="58"/>
      <c r="H302" s="59">
        <f t="shared" si="30"/>
        <v>0</v>
      </c>
      <c r="I302" s="136"/>
      <c r="J302" s="61"/>
      <c r="K302" s="61"/>
      <c r="L302" s="61"/>
      <c r="M302" s="62"/>
      <c r="N302" s="120" t="str">
        <f t="shared" si="4"/>
        <v> </v>
      </c>
      <c r="O302" s="3" t="str">
        <f t="shared" si="5"/>
        <v> </v>
      </c>
      <c r="P302" s="147" t="str">
        <f t="shared" si="31"/>
        <v> </v>
      </c>
      <c r="Q302" s="3">
        <f t="shared" si="7"/>
        <v>0</v>
      </c>
      <c r="R302" s="3" t="str">
        <f t="shared" si="8"/>
        <v> </v>
      </c>
      <c r="S302" s="3" t="str">
        <f t="shared" si="9"/>
        <v> </v>
      </c>
      <c r="T302" s="3" t="str">
        <f t="shared" si="33"/>
        <v> </v>
      </c>
      <c r="U302" s="120" t="str">
        <f t="shared" si="11"/>
        <v>#VALUE!</v>
      </c>
      <c r="V302" s="3" t="str">
        <f t="shared" si="12"/>
        <v>#VALUE!</v>
      </c>
      <c r="W302" s="145" t="str">
        <f t="shared" si="13"/>
        <v>#VALUE!</v>
      </c>
      <c r="X302" s="69" t="str">
        <f t="shared" si="32"/>
        <v>donnée(s) manquante(s)</v>
      </c>
      <c r="Y302" s="70" t="str">
        <f t="shared" si="15"/>
        <v>donnée(s) manquante(s)</v>
      </c>
      <c r="Z302" s="139" t="str">
        <f t="shared" si="16"/>
        <v>#DIV/0!</v>
      </c>
      <c r="AA302" s="3" t="str">
        <f>IF(ISBLANK(L302)," ",IF(L302&lt;=Scenario!$C$3,0,IF(L302&lt;=Scenario!$C$5,1,IF(L302&lt;=Scenario!$C$6,2,IF(L302&lt;=Scenario!$C$7,3,IF(L302&lt;=Scenario!$C$8,4,5))))))</f>
        <v> </v>
      </c>
      <c r="AB302" s="3" t="str">
        <f>IF(ISBLANK(M302)," ",IF(M302&lt;=Scenario!$G$3,0,IF(M302&lt;=Scenario!$G$5,1,IF(M302&lt;=Scenario!$G$6,2,IF(M302&lt;=Scenario!$G$7,3,IF(M302&lt;=Scenario!$G$8,4,IF(M302&lt;=Scenario!$G$9,5,IF(M302&lt;=Scenario!$G$10,6,7))))))))</f>
        <v> </v>
      </c>
      <c r="AC302" s="3" t="str">
        <f>IF(ISBLANK(I302)," ",IF(I302&lt;=Scenario!$O$3,0,IF(I302&lt;=Scenario!$O$5,1,IF(I302&lt;=Scenario!$O$6,2,IF(I302&lt;=Scenario!$O$7,3,IF(I302&lt;=Scenario!$O$8,4,IF(I302&lt;=Scenario!$O$9,5,IF(I302&lt;=Scenario!$O$10,6,IF(I302&lt;=Scenario!$O$11,7,IF(I302&lt;=Scenario!$O$12,8,IF(I302&lt;=Scenario!$O$13,9,IF(I302&lt;=Scenario!$O$14,10,IF(I302&lt;=Scenario!$O$15,11,IF(I302&lt;=Scenario!$O$16,12,IF(I302&lt;=Scenario!$O$17,13,IF(I302&lt;=Scenario!$O$18,14,IF(I302&lt;=Scenario!$O$19,15,IF(I302&lt;=Scenario!$O$20,16,IF(I302&lt;=Scenario!$O$21,17,IF(I302&lt;=Scenario!$O$22,18,IF(I302&lt;=Scenario!$O$23,19,20)))))))))))))))))))))</f>
        <v> </v>
      </c>
      <c r="AD302" s="3" t="str">
        <f>IF(ISBLANK(G302)," ",IF(G302&lt;=Scenario!$AA$3,0,IF(G302&lt;=Scenario!$AA$5,1,IF(G302&lt;=Scenario!$AA$6,2,IF(G302&lt;=Scenario!$AA$7,3,IF(G302&lt;=Scenario!$AA$8,4,IF(G302&lt;=Scenario!$AA$9,5,IF(G302&lt;=Scenario!$AA$10,6,IF(G302&lt;=Scenario!$AA$11,7,IF(G302&lt;=Scenario!$AA$12,8,IF(G302&lt;=Scenario!$AA$13,9,IF(G302&lt;=Scenario!$AA$14,10,IF(G302&lt;=Scenario!$AA$15,11,IF(G302&lt;=Scenario!$AA$16,12,IF(G302&lt;=Scenario!$AA$17,13,IF(G302&lt;=Scenario!$AA$18,14,15))))))))))))))))</f>
        <v> </v>
      </c>
      <c r="AE302" s="3">
        <f>IF(ISBLANK(F302)," ",IF(F302&lt;=Scenario!$AI$3,0,IF(F302&lt;=Scenario!$AI$5,1,IF(F302&lt;=Scenario!$AI$6,2,IF(F302&lt;=Scenario!$AI$7,3,IF(F302&lt;=Scenario!$AI$8,4,IF(F302&lt;=Scenario!$AI$9,5,IF(F302&lt;=Scenario!$AI$10,6,IF(F302&lt;=Scenario!$AI$11,7,IF(F302&lt;=Scenario!$AI$12,8,IF(F302&lt;=Scenario!$AI$13,9,10)))))))))))</f>
        <v>0</v>
      </c>
      <c r="AF302" s="3" t="str">
        <f t="shared" si="17"/>
        <v> </v>
      </c>
      <c r="AG302" s="140" t="str">
        <f t="shared" si="18"/>
        <v>#VALUE!</v>
      </c>
      <c r="AH302" s="141" t="str">
        <f t="shared" si="19"/>
        <v>#VALUE!</v>
      </c>
      <c r="AI302" s="95" t="str">
        <f t="shared" si="20"/>
        <v>#VALUE!</v>
      </c>
      <c r="AJ302" s="69" t="str">
        <f t="shared" si="21"/>
        <v>missing data</v>
      </c>
      <c r="AK302" s="74" t="str">
        <f t="shared" si="22"/>
        <v>missing data</v>
      </c>
      <c r="AL302" s="3"/>
      <c r="AM302" s="3"/>
      <c r="AN302" s="3"/>
      <c r="AO302" s="3"/>
      <c r="AP302" s="3"/>
      <c r="AQ302" s="3"/>
      <c r="AR302" s="3"/>
      <c r="AS302" s="3"/>
      <c r="AT302" s="3"/>
      <c r="AU302" s="3"/>
      <c r="AV302" s="3"/>
      <c r="AW302" s="3"/>
      <c r="AX302" s="3"/>
      <c r="AY302" s="3"/>
      <c r="AZ302" s="3"/>
      <c r="BA302" s="3"/>
      <c r="BB302" s="3"/>
      <c r="BC302" s="3"/>
      <c r="BD302" s="3"/>
      <c r="BE302" s="3"/>
      <c r="BF302" s="3"/>
      <c r="BG302" s="3"/>
    </row>
    <row r="303" ht="15.75" customHeight="1">
      <c r="A303" s="3" t="s">
        <v>3664</v>
      </c>
      <c r="B303" s="57"/>
      <c r="C303" s="58"/>
      <c r="D303" s="60"/>
      <c r="E303" s="144" t="str">
        <f t="shared" si="1"/>
        <v>#DIV/0!</v>
      </c>
      <c r="F303" s="135">
        <f t="shared" si="2"/>
        <v>0</v>
      </c>
      <c r="G303" s="58"/>
      <c r="H303" s="59">
        <f t="shared" si="30"/>
        <v>0</v>
      </c>
      <c r="I303" s="136"/>
      <c r="J303" s="61"/>
      <c r="K303" s="61"/>
      <c r="L303" s="61"/>
      <c r="M303" s="62"/>
      <c r="N303" s="120" t="str">
        <f t="shared" si="4"/>
        <v> </v>
      </c>
      <c r="O303" s="3" t="str">
        <f t="shared" si="5"/>
        <v> </v>
      </c>
      <c r="P303" s="147" t="str">
        <f t="shared" si="31"/>
        <v> </v>
      </c>
      <c r="Q303" s="3">
        <f t="shared" si="7"/>
        <v>0</v>
      </c>
      <c r="R303" s="3" t="str">
        <f t="shared" si="8"/>
        <v> </v>
      </c>
      <c r="S303" s="3" t="str">
        <f t="shared" si="9"/>
        <v> </v>
      </c>
      <c r="T303" s="3" t="str">
        <f t="shared" si="33"/>
        <v> </v>
      </c>
      <c r="U303" s="120" t="str">
        <f t="shared" si="11"/>
        <v>#VALUE!</v>
      </c>
      <c r="V303" s="3" t="str">
        <f t="shared" si="12"/>
        <v>#VALUE!</v>
      </c>
      <c r="W303" s="145" t="str">
        <f t="shared" si="13"/>
        <v>#VALUE!</v>
      </c>
      <c r="X303" s="69" t="str">
        <f t="shared" si="32"/>
        <v>donnée(s) manquante(s)</v>
      </c>
      <c r="Y303" s="70" t="str">
        <f t="shared" si="15"/>
        <v>donnée(s) manquante(s)</v>
      </c>
      <c r="Z303" s="139" t="str">
        <f t="shared" si="16"/>
        <v>#DIV/0!</v>
      </c>
      <c r="AA303" s="3" t="str">
        <f>IF(ISBLANK(L303)," ",IF(L303&lt;=Scenario!$C$3,0,IF(L303&lt;=Scenario!$C$5,1,IF(L303&lt;=Scenario!$C$6,2,IF(L303&lt;=Scenario!$C$7,3,IF(L303&lt;=Scenario!$C$8,4,5))))))</f>
        <v> </v>
      </c>
      <c r="AB303" s="3" t="str">
        <f>IF(ISBLANK(M303)," ",IF(M303&lt;=Scenario!$G$3,0,IF(M303&lt;=Scenario!$G$5,1,IF(M303&lt;=Scenario!$G$6,2,IF(M303&lt;=Scenario!$G$7,3,IF(M303&lt;=Scenario!$G$8,4,IF(M303&lt;=Scenario!$G$9,5,IF(M303&lt;=Scenario!$G$10,6,7))))))))</f>
        <v> </v>
      </c>
      <c r="AC303" s="3" t="str">
        <f>IF(ISBLANK(I303)," ",IF(I303&lt;=Scenario!$O$3,0,IF(I303&lt;=Scenario!$O$5,1,IF(I303&lt;=Scenario!$O$6,2,IF(I303&lt;=Scenario!$O$7,3,IF(I303&lt;=Scenario!$O$8,4,IF(I303&lt;=Scenario!$O$9,5,IF(I303&lt;=Scenario!$O$10,6,IF(I303&lt;=Scenario!$O$11,7,IF(I303&lt;=Scenario!$O$12,8,IF(I303&lt;=Scenario!$O$13,9,IF(I303&lt;=Scenario!$O$14,10,IF(I303&lt;=Scenario!$O$15,11,IF(I303&lt;=Scenario!$O$16,12,IF(I303&lt;=Scenario!$O$17,13,IF(I303&lt;=Scenario!$O$18,14,IF(I303&lt;=Scenario!$O$19,15,IF(I303&lt;=Scenario!$O$20,16,IF(I303&lt;=Scenario!$O$21,17,IF(I303&lt;=Scenario!$O$22,18,IF(I303&lt;=Scenario!$O$23,19,20)))))))))))))))))))))</f>
        <v> </v>
      </c>
      <c r="AD303" s="3" t="str">
        <f>IF(ISBLANK(G303)," ",IF(G303&lt;=Scenario!$AA$3,0,IF(G303&lt;=Scenario!$AA$5,1,IF(G303&lt;=Scenario!$AA$6,2,IF(G303&lt;=Scenario!$AA$7,3,IF(G303&lt;=Scenario!$AA$8,4,IF(G303&lt;=Scenario!$AA$9,5,IF(G303&lt;=Scenario!$AA$10,6,IF(G303&lt;=Scenario!$AA$11,7,IF(G303&lt;=Scenario!$AA$12,8,IF(G303&lt;=Scenario!$AA$13,9,IF(G303&lt;=Scenario!$AA$14,10,IF(G303&lt;=Scenario!$AA$15,11,IF(G303&lt;=Scenario!$AA$16,12,IF(G303&lt;=Scenario!$AA$17,13,IF(G303&lt;=Scenario!$AA$18,14,15))))))))))))))))</f>
        <v> </v>
      </c>
      <c r="AE303" s="3">
        <f>IF(ISBLANK(F303)," ",IF(F303&lt;=Scenario!$AI$3,0,IF(F303&lt;=Scenario!$AI$5,1,IF(F303&lt;=Scenario!$AI$6,2,IF(F303&lt;=Scenario!$AI$7,3,IF(F303&lt;=Scenario!$AI$8,4,IF(F303&lt;=Scenario!$AI$9,5,IF(F303&lt;=Scenario!$AI$10,6,IF(F303&lt;=Scenario!$AI$11,7,IF(F303&lt;=Scenario!$AI$12,8,IF(F303&lt;=Scenario!$AI$13,9,10)))))))))))</f>
        <v>0</v>
      </c>
      <c r="AF303" s="3" t="str">
        <f t="shared" si="17"/>
        <v> </v>
      </c>
      <c r="AG303" s="140" t="str">
        <f t="shared" si="18"/>
        <v>#VALUE!</v>
      </c>
      <c r="AH303" s="141" t="str">
        <f t="shared" si="19"/>
        <v>#VALUE!</v>
      </c>
      <c r="AI303" s="95" t="str">
        <f t="shared" si="20"/>
        <v>#VALUE!</v>
      </c>
      <c r="AJ303" s="69" t="str">
        <f t="shared" si="21"/>
        <v>missing data</v>
      </c>
      <c r="AK303" s="74" t="str">
        <f t="shared" si="22"/>
        <v>missing data</v>
      </c>
      <c r="AL303" s="3"/>
      <c r="AM303" s="3"/>
      <c r="AN303" s="3"/>
      <c r="AO303" s="3"/>
      <c r="AP303" s="3"/>
      <c r="AQ303" s="3"/>
      <c r="AR303" s="3"/>
      <c r="AS303" s="3"/>
      <c r="AT303" s="3"/>
      <c r="AU303" s="3"/>
      <c r="AV303" s="3"/>
      <c r="AW303" s="3"/>
      <c r="AX303" s="3"/>
      <c r="AY303" s="3"/>
      <c r="AZ303" s="3"/>
      <c r="BA303" s="3"/>
      <c r="BB303" s="3"/>
      <c r="BC303" s="3"/>
      <c r="BD303" s="3"/>
      <c r="BE303" s="3"/>
      <c r="BF303" s="3"/>
      <c r="BG303" s="3"/>
    </row>
    <row r="304" ht="15.75" customHeight="1">
      <c r="A304" s="3" t="s">
        <v>3665</v>
      </c>
      <c r="B304" s="57"/>
      <c r="C304" s="58"/>
      <c r="D304" s="60"/>
      <c r="E304" s="144" t="str">
        <f t="shared" si="1"/>
        <v>#DIV/0!</v>
      </c>
      <c r="F304" s="135">
        <f t="shared" si="2"/>
        <v>0</v>
      </c>
      <c r="G304" s="58"/>
      <c r="H304" s="59">
        <f t="shared" si="30"/>
        <v>0</v>
      </c>
      <c r="I304" s="136"/>
      <c r="J304" s="61"/>
      <c r="K304" s="61"/>
      <c r="L304" s="61"/>
      <c r="M304" s="62"/>
      <c r="N304" s="120" t="str">
        <f t="shared" si="4"/>
        <v> </v>
      </c>
      <c r="O304" s="3" t="str">
        <f t="shared" si="5"/>
        <v> </v>
      </c>
      <c r="P304" s="147" t="str">
        <f t="shared" si="31"/>
        <v> </v>
      </c>
      <c r="Q304" s="3">
        <f t="shared" si="7"/>
        <v>0</v>
      </c>
      <c r="R304" s="3" t="str">
        <f t="shared" si="8"/>
        <v> </v>
      </c>
      <c r="S304" s="3" t="str">
        <f t="shared" si="9"/>
        <v> </v>
      </c>
      <c r="T304" s="3" t="str">
        <f t="shared" si="33"/>
        <v> </v>
      </c>
      <c r="U304" s="120" t="str">
        <f t="shared" si="11"/>
        <v>#VALUE!</v>
      </c>
      <c r="V304" s="3" t="str">
        <f t="shared" si="12"/>
        <v>#VALUE!</v>
      </c>
      <c r="W304" s="145" t="str">
        <f t="shared" si="13"/>
        <v>#VALUE!</v>
      </c>
      <c r="X304" s="69" t="str">
        <f t="shared" si="32"/>
        <v>donnée(s) manquante(s)</v>
      </c>
      <c r="Y304" s="70" t="str">
        <f t="shared" si="15"/>
        <v>donnée(s) manquante(s)</v>
      </c>
      <c r="Z304" s="139" t="str">
        <f t="shared" si="16"/>
        <v>#DIV/0!</v>
      </c>
      <c r="AA304" s="3" t="str">
        <f>IF(ISBLANK(L304)," ",IF(L304&lt;=Scenario!$C$3,0,IF(L304&lt;=Scenario!$C$5,1,IF(L304&lt;=Scenario!$C$6,2,IF(L304&lt;=Scenario!$C$7,3,IF(L304&lt;=Scenario!$C$8,4,5))))))</f>
        <v> </v>
      </c>
      <c r="AB304" s="3" t="str">
        <f>IF(ISBLANK(M304)," ",IF(M304&lt;=Scenario!$G$3,0,IF(M304&lt;=Scenario!$G$5,1,IF(M304&lt;=Scenario!$G$6,2,IF(M304&lt;=Scenario!$G$7,3,IF(M304&lt;=Scenario!$G$8,4,IF(M304&lt;=Scenario!$G$9,5,IF(M304&lt;=Scenario!$G$10,6,7))))))))</f>
        <v> </v>
      </c>
      <c r="AC304" s="3" t="str">
        <f>IF(ISBLANK(I304)," ",IF(I304&lt;=Scenario!$O$3,0,IF(I304&lt;=Scenario!$O$5,1,IF(I304&lt;=Scenario!$O$6,2,IF(I304&lt;=Scenario!$O$7,3,IF(I304&lt;=Scenario!$O$8,4,IF(I304&lt;=Scenario!$O$9,5,IF(I304&lt;=Scenario!$O$10,6,IF(I304&lt;=Scenario!$O$11,7,IF(I304&lt;=Scenario!$O$12,8,IF(I304&lt;=Scenario!$O$13,9,IF(I304&lt;=Scenario!$O$14,10,IF(I304&lt;=Scenario!$O$15,11,IF(I304&lt;=Scenario!$O$16,12,IF(I304&lt;=Scenario!$O$17,13,IF(I304&lt;=Scenario!$O$18,14,IF(I304&lt;=Scenario!$O$19,15,IF(I304&lt;=Scenario!$O$20,16,IF(I304&lt;=Scenario!$O$21,17,IF(I304&lt;=Scenario!$O$22,18,IF(I304&lt;=Scenario!$O$23,19,20)))))))))))))))))))))</f>
        <v> </v>
      </c>
      <c r="AD304" s="3" t="str">
        <f>IF(ISBLANK(G304)," ",IF(G304&lt;=Scenario!$AA$3,0,IF(G304&lt;=Scenario!$AA$5,1,IF(G304&lt;=Scenario!$AA$6,2,IF(G304&lt;=Scenario!$AA$7,3,IF(G304&lt;=Scenario!$AA$8,4,IF(G304&lt;=Scenario!$AA$9,5,IF(G304&lt;=Scenario!$AA$10,6,IF(G304&lt;=Scenario!$AA$11,7,IF(G304&lt;=Scenario!$AA$12,8,IF(G304&lt;=Scenario!$AA$13,9,IF(G304&lt;=Scenario!$AA$14,10,IF(G304&lt;=Scenario!$AA$15,11,IF(G304&lt;=Scenario!$AA$16,12,IF(G304&lt;=Scenario!$AA$17,13,IF(G304&lt;=Scenario!$AA$18,14,15))))))))))))))))</f>
        <v> </v>
      </c>
      <c r="AE304" s="3">
        <f>IF(ISBLANK(F304)," ",IF(F304&lt;=Scenario!$AI$3,0,IF(F304&lt;=Scenario!$AI$5,1,IF(F304&lt;=Scenario!$AI$6,2,IF(F304&lt;=Scenario!$AI$7,3,IF(F304&lt;=Scenario!$AI$8,4,IF(F304&lt;=Scenario!$AI$9,5,IF(F304&lt;=Scenario!$AI$10,6,IF(F304&lt;=Scenario!$AI$11,7,IF(F304&lt;=Scenario!$AI$12,8,IF(F304&lt;=Scenario!$AI$13,9,10)))))))))))</f>
        <v>0</v>
      </c>
      <c r="AF304" s="3" t="str">
        <f t="shared" si="17"/>
        <v> </v>
      </c>
      <c r="AG304" s="140" t="str">
        <f t="shared" si="18"/>
        <v>#VALUE!</v>
      </c>
      <c r="AH304" s="141" t="str">
        <f t="shared" si="19"/>
        <v>#VALUE!</v>
      </c>
      <c r="AI304" s="95" t="str">
        <f t="shared" si="20"/>
        <v>#VALUE!</v>
      </c>
      <c r="AJ304" s="69" t="str">
        <f t="shared" si="21"/>
        <v>missing data</v>
      </c>
      <c r="AK304" s="74" t="str">
        <f t="shared" si="22"/>
        <v>missing data</v>
      </c>
      <c r="AL304" s="3"/>
      <c r="AM304" s="3"/>
      <c r="AN304" s="3"/>
      <c r="AO304" s="3"/>
      <c r="AP304" s="3"/>
      <c r="AQ304" s="3"/>
      <c r="AR304" s="3"/>
      <c r="AS304" s="3"/>
      <c r="AT304" s="3"/>
      <c r="AU304" s="3"/>
      <c r="AV304" s="3"/>
      <c r="AW304" s="3"/>
      <c r="AX304" s="3"/>
      <c r="AY304" s="3"/>
      <c r="AZ304" s="3"/>
      <c r="BA304" s="3"/>
      <c r="BB304" s="3"/>
      <c r="BC304" s="3"/>
      <c r="BD304" s="3"/>
      <c r="BE304" s="3"/>
      <c r="BF304" s="3"/>
      <c r="BG304" s="3"/>
    </row>
    <row r="305" ht="15.75" customHeight="1">
      <c r="A305" s="3" t="s">
        <v>3666</v>
      </c>
      <c r="B305" s="57"/>
      <c r="C305" s="58"/>
      <c r="D305" s="60"/>
      <c r="E305" s="144" t="str">
        <f t="shared" si="1"/>
        <v>#DIV/0!</v>
      </c>
      <c r="F305" s="135">
        <f t="shared" si="2"/>
        <v>0</v>
      </c>
      <c r="G305" s="58"/>
      <c r="H305" s="59">
        <f t="shared" si="30"/>
        <v>0</v>
      </c>
      <c r="I305" s="136"/>
      <c r="J305" s="61"/>
      <c r="K305" s="61"/>
      <c r="L305" s="61"/>
      <c r="M305" s="62"/>
      <c r="N305" s="120" t="str">
        <f t="shared" si="4"/>
        <v> </v>
      </c>
      <c r="O305" s="3" t="str">
        <f t="shared" si="5"/>
        <v> </v>
      </c>
      <c r="P305" s="147" t="str">
        <f t="shared" si="31"/>
        <v> </v>
      </c>
      <c r="Q305" s="3">
        <f t="shared" si="7"/>
        <v>0</v>
      </c>
      <c r="R305" s="3" t="str">
        <f t="shared" si="8"/>
        <v> </v>
      </c>
      <c r="S305" s="3" t="str">
        <f t="shared" si="9"/>
        <v> </v>
      </c>
      <c r="T305" s="3" t="str">
        <f t="shared" si="33"/>
        <v> </v>
      </c>
      <c r="U305" s="120" t="str">
        <f t="shared" si="11"/>
        <v>#VALUE!</v>
      </c>
      <c r="V305" s="3" t="str">
        <f t="shared" si="12"/>
        <v>#VALUE!</v>
      </c>
      <c r="W305" s="145" t="str">
        <f t="shared" si="13"/>
        <v>#VALUE!</v>
      </c>
      <c r="X305" s="69" t="str">
        <f t="shared" si="32"/>
        <v>donnée(s) manquante(s)</v>
      </c>
      <c r="Y305" s="70" t="str">
        <f t="shared" si="15"/>
        <v>donnée(s) manquante(s)</v>
      </c>
      <c r="Z305" s="139" t="str">
        <f t="shared" si="16"/>
        <v>#DIV/0!</v>
      </c>
      <c r="AA305" s="3" t="str">
        <f>IF(ISBLANK(L305)," ",IF(L305&lt;=Scenario!$C$3,0,IF(L305&lt;=Scenario!$C$5,1,IF(L305&lt;=Scenario!$C$6,2,IF(L305&lt;=Scenario!$C$7,3,IF(L305&lt;=Scenario!$C$8,4,5))))))</f>
        <v> </v>
      </c>
      <c r="AB305" s="3" t="str">
        <f>IF(ISBLANK(M305)," ",IF(M305&lt;=Scenario!$G$3,0,IF(M305&lt;=Scenario!$G$5,1,IF(M305&lt;=Scenario!$G$6,2,IF(M305&lt;=Scenario!$G$7,3,IF(M305&lt;=Scenario!$G$8,4,IF(M305&lt;=Scenario!$G$9,5,IF(M305&lt;=Scenario!$G$10,6,7))))))))</f>
        <v> </v>
      </c>
      <c r="AC305" s="3" t="str">
        <f>IF(ISBLANK(I305)," ",IF(I305&lt;=Scenario!$O$3,0,IF(I305&lt;=Scenario!$O$5,1,IF(I305&lt;=Scenario!$O$6,2,IF(I305&lt;=Scenario!$O$7,3,IF(I305&lt;=Scenario!$O$8,4,IF(I305&lt;=Scenario!$O$9,5,IF(I305&lt;=Scenario!$O$10,6,IF(I305&lt;=Scenario!$O$11,7,IF(I305&lt;=Scenario!$O$12,8,IF(I305&lt;=Scenario!$O$13,9,IF(I305&lt;=Scenario!$O$14,10,IF(I305&lt;=Scenario!$O$15,11,IF(I305&lt;=Scenario!$O$16,12,IF(I305&lt;=Scenario!$O$17,13,IF(I305&lt;=Scenario!$O$18,14,IF(I305&lt;=Scenario!$O$19,15,IF(I305&lt;=Scenario!$O$20,16,IF(I305&lt;=Scenario!$O$21,17,IF(I305&lt;=Scenario!$O$22,18,IF(I305&lt;=Scenario!$O$23,19,20)))))))))))))))))))))</f>
        <v> </v>
      </c>
      <c r="AD305" s="3" t="str">
        <f>IF(ISBLANK(G305)," ",IF(G305&lt;=Scenario!$AA$3,0,IF(G305&lt;=Scenario!$AA$5,1,IF(G305&lt;=Scenario!$AA$6,2,IF(G305&lt;=Scenario!$AA$7,3,IF(G305&lt;=Scenario!$AA$8,4,IF(G305&lt;=Scenario!$AA$9,5,IF(G305&lt;=Scenario!$AA$10,6,IF(G305&lt;=Scenario!$AA$11,7,IF(G305&lt;=Scenario!$AA$12,8,IF(G305&lt;=Scenario!$AA$13,9,IF(G305&lt;=Scenario!$AA$14,10,IF(G305&lt;=Scenario!$AA$15,11,IF(G305&lt;=Scenario!$AA$16,12,IF(G305&lt;=Scenario!$AA$17,13,IF(G305&lt;=Scenario!$AA$18,14,15))))))))))))))))</f>
        <v> </v>
      </c>
      <c r="AE305" s="3">
        <f>IF(ISBLANK(F305)," ",IF(F305&lt;=Scenario!$AI$3,0,IF(F305&lt;=Scenario!$AI$5,1,IF(F305&lt;=Scenario!$AI$6,2,IF(F305&lt;=Scenario!$AI$7,3,IF(F305&lt;=Scenario!$AI$8,4,IF(F305&lt;=Scenario!$AI$9,5,IF(F305&lt;=Scenario!$AI$10,6,IF(F305&lt;=Scenario!$AI$11,7,IF(F305&lt;=Scenario!$AI$12,8,IF(F305&lt;=Scenario!$AI$13,9,10)))))))))))</f>
        <v>0</v>
      </c>
      <c r="AF305" s="3" t="str">
        <f t="shared" si="17"/>
        <v> </v>
      </c>
      <c r="AG305" s="140" t="str">
        <f t="shared" si="18"/>
        <v>#VALUE!</v>
      </c>
      <c r="AH305" s="141" t="str">
        <f t="shared" si="19"/>
        <v>#VALUE!</v>
      </c>
      <c r="AI305" s="95" t="str">
        <f t="shared" si="20"/>
        <v>#VALUE!</v>
      </c>
      <c r="AJ305" s="69" t="str">
        <f t="shared" si="21"/>
        <v>missing data</v>
      </c>
      <c r="AK305" s="74" t="str">
        <f t="shared" si="22"/>
        <v>missing data</v>
      </c>
      <c r="AL305" s="3"/>
      <c r="AM305" s="3"/>
      <c r="AN305" s="3"/>
      <c r="AO305" s="3"/>
      <c r="AP305" s="3"/>
      <c r="AQ305" s="3"/>
      <c r="AR305" s="3"/>
      <c r="AS305" s="3"/>
      <c r="AT305" s="3"/>
      <c r="AU305" s="3"/>
      <c r="AV305" s="3"/>
      <c r="AW305" s="3"/>
      <c r="AX305" s="3"/>
      <c r="AY305" s="3"/>
      <c r="AZ305" s="3"/>
      <c r="BA305" s="3"/>
      <c r="BB305" s="3"/>
      <c r="BC305" s="3"/>
      <c r="BD305" s="3"/>
      <c r="BE305" s="3"/>
      <c r="BF305" s="3"/>
      <c r="BG305" s="3"/>
    </row>
    <row r="306" ht="15.75" customHeight="1">
      <c r="A306" s="3" t="s">
        <v>3667</v>
      </c>
      <c r="B306" s="57"/>
      <c r="C306" s="58"/>
      <c r="D306" s="60"/>
      <c r="E306" s="144" t="str">
        <f t="shared" si="1"/>
        <v>#DIV/0!</v>
      </c>
      <c r="F306" s="135">
        <f t="shared" si="2"/>
        <v>0</v>
      </c>
      <c r="G306" s="58"/>
      <c r="H306" s="59">
        <f t="shared" si="30"/>
        <v>0</v>
      </c>
      <c r="I306" s="136"/>
      <c r="J306" s="61"/>
      <c r="K306" s="61"/>
      <c r="L306" s="61"/>
      <c r="M306" s="62"/>
      <c r="N306" s="120" t="str">
        <f t="shared" si="4"/>
        <v> </v>
      </c>
      <c r="O306" s="3" t="str">
        <f t="shared" si="5"/>
        <v> </v>
      </c>
      <c r="P306" s="147" t="str">
        <f t="shared" si="31"/>
        <v> </v>
      </c>
      <c r="Q306" s="3">
        <f t="shared" si="7"/>
        <v>0</v>
      </c>
      <c r="R306" s="3" t="str">
        <f t="shared" si="8"/>
        <v> </v>
      </c>
      <c r="S306" s="3" t="str">
        <f t="shared" si="9"/>
        <v> </v>
      </c>
      <c r="T306" s="3" t="str">
        <f t="shared" si="33"/>
        <v> </v>
      </c>
      <c r="U306" s="120" t="str">
        <f t="shared" si="11"/>
        <v>#VALUE!</v>
      </c>
      <c r="V306" s="3" t="str">
        <f t="shared" si="12"/>
        <v>#VALUE!</v>
      </c>
      <c r="W306" s="145" t="str">
        <f t="shared" si="13"/>
        <v>#VALUE!</v>
      </c>
      <c r="X306" s="69" t="str">
        <f t="shared" si="32"/>
        <v>donnée(s) manquante(s)</v>
      </c>
      <c r="Y306" s="70" t="str">
        <f t="shared" si="15"/>
        <v>donnée(s) manquante(s)</v>
      </c>
      <c r="Z306" s="139" t="str">
        <f t="shared" si="16"/>
        <v>#DIV/0!</v>
      </c>
      <c r="AA306" s="3" t="str">
        <f>IF(ISBLANK(L306)," ",IF(L306&lt;=Scenario!$C$3,0,IF(L306&lt;=Scenario!$C$5,1,IF(L306&lt;=Scenario!$C$6,2,IF(L306&lt;=Scenario!$C$7,3,IF(L306&lt;=Scenario!$C$8,4,5))))))</f>
        <v> </v>
      </c>
      <c r="AB306" s="3" t="str">
        <f>IF(ISBLANK(M306)," ",IF(M306&lt;=Scenario!$G$3,0,IF(M306&lt;=Scenario!$G$5,1,IF(M306&lt;=Scenario!$G$6,2,IF(M306&lt;=Scenario!$G$7,3,IF(M306&lt;=Scenario!$G$8,4,IF(M306&lt;=Scenario!$G$9,5,IF(M306&lt;=Scenario!$G$10,6,7))))))))</f>
        <v> </v>
      </c>
      <c r="AC306" s="3" t="str">
        <f>IF(ISBLANK(I306)," ",IF(I306&lt;=Scenario!$O$3,0,IF(I306&lt;=Scenario!$O$5,1,IF(I306&lt;=Scenario!$O$6,2,IF(I306&lt;=Scenario!$O$7,3,IF(I306&lt;=Scenario!$O$8,4,IF(I306&lt;=Scenario!$O$9,5,IF(I306&lt;=Scenario!$O$10,6,IF(I306&lt;=Scenario!$O$11,7,IF(I306&lt;=Scenario!$O$12,8,IF(I306&lt;=Scenario!$O$13,9,IF(I306&lt;=Scenario!$O$14,10,IF(I306&lt;=Scenario!$O$15,11,IF(I306&lt;=Scenario!$O$16,12,IF(I306&lt;=Scenario!$O$17,13,IF(I306&lt;=Scenario!$O$18,14,IF(I306&lt;=Scenario!$O$19,15,IF(I306&lt;=Scenario!$O$20,16,IF(I306&lt;=Scenario!$O$21,17,IF(I306&lt;=Scenario!$O$22,18,IF(I306&lt;=Scenario!$O$23,19,20)))))))))))))))))))))</f>
        <v> </v>
      </c>
      <c r="AD306" s="3" t="str">
        <f>IF(ISBLANK(G306)," ",IF(G306&lt;=Scenario!$AA$3,0,IF(G306&lt;=Scenario!$AA$5,1,IF(G306&lt;=Scenario!$AA$6,2,IF(G306&lt;=Scenario!$AA$7,3,IF(G306&lt;=Scenario!$AA$8,4,IF(G306&lt;=Scenario!$AA$9,5,IF(G306&lt;=Scenario!$AA$10,6,IF(G306&lt;=Scenario!$AA$11,7,IF(G306&lt;=Scenario!$AA$12,8,IF(G306&lt;=Scenario!$AA$13,9,IF(G306&lt;=Scenario!$AA$14,10,IF(G306&lt;=Scenario!$AA$15,11,IF(G306&lt;=Scenario!$AA$16,12,IF(G306&lt;=Scenario!$AA$17,13,IF(G306&lt;=Scenario!$AA$18,14,15))))))))))))))))</f>
        <v> </v>
      </c>
      <c r="AE306" s="3">
        <f>IF(ISBLANK(F306)," ",IF(F306&lt;=Scenario!$AI$3,0,IF(F306&lt;=Scenario!$AI$5,1,IF(F306&lt;=Scenario!$AI$6,2,IF(F306&lt;=Scenario!$AI$7,3,IF(F306&lt;=Scenario!$AI$8,4,IF(F306&lt;=Scenario!$AI$9,5,IF(F306&lt;=Scenario!$AI$10,6,IF(F306&lt;=Scenario!$AI$11,7,IF(F306&lt;=Scenario!$AI$12,8,IF(F306&lt;=Scenario!$AI$13,9,10)))))))))))</f>
        <v>0</v>
      </c>
      <c r="AF306" s="3" t="str">
        <f t="shared" si="17"/>
        <v> </v>
      </c>
      <c r="AG306" s="140" t="str">
        <f t="shared" si="18"/>
        <v>#VALUE!</v>
      </c>
      <c r="AH306" s="141" t="str">
        <f t="shared" si="19"/>
        <v>#VALUE!</v>
      </c>
      <c r="AI306" s="95" t="str">
        <f t="shared" si="20"/>
        <v>#VALUE!</v>
      </c>
      <c r="AJ306" s="69" t="str">
        <f t="shared" si="21"/>
        <v>missing data</v>
      </c>
      <c r="AK306" s="74" t="str">
        <f t="shared" si="22"/>
        <v>missing data</v>
      </c>
      <c r="AL306" s="3"/>
      <c r="AM306" s="3"/>
      <c r="AN306" s="3"/>
      <c r="AO306" s="3"/>
      <c r="AP306" s="3"/>
      <c r="AQ306" s="3"/>
      <c r="AR306" s="3"/>
      <c r="AS306" s="3"/>
      <c r="AT306" s="3"/>
      <c r="AU306" s="3"/>
      <c r="AV306" s="3"/>
      <c r="AW306" s="3"/>
      <c r="AX306" s="3"/>
      <c r="AY306" s="3"/>
      <c r="AZ306" s="3"/>
      <c r="BA306" s="3"/>
      <c r="BB306" s="3"/>
      <c r="BC306" s="3"/>
      <c r="BD306" s="3"/>
      <c r="BE306" s="3"/>
      <c r="BF306" s="3"/>
      <c r="BG306" s="3"/>
    </row>
    <row r="307" ht="15.75" customHeight="1">
      <c r="A307" s="3" t="s">
        <v>3668</v>
      </c>
      <c r="B307" s="57"/>
      <c r="C307" s="58"/>
      <c r="D307" s="60"/>
      <c r="E307" s="144" t="str">
        <f t="shared" si="1"/>
        <v>#DIV/0!</v>
      </c>
      <c r="F307" s="135">
        <f t="shared" si="2"/>
        <v>0</v>
      </c>
      <c r="G307" s="58"/>
      <c r="H307" s="59">
        <f t="shared" si="30"/>
        <v>0</v>
      </c>
      <c r="I307" s="136"/>
      <c r="J307" s="61"/>
      <c r="K307" s="61"/>
      <c r="L307" s="61"/>
      <c r="M307" s="62"/>
      <c r="N307" s="120" t="str">
        <f t="shared" si="4"/>
        <v> </v>
      </c>
      <c r="O307" s="3" t="str">
        <f t="shared" si="5"/>
        <v> </v>
      </c>
      <c r="P307" s="147" t="str">
        <f t="shared" si="31"/>
        <v> </v>
      </c>
      <c r="Q307" s="3">
        <f t="shared" si="7"/>
        <v>0</v>
      </c>
      <c r="R307" s="3" t="str">
        <f t="shared" si="8"/>
        <v> </v>
      </c>
      <c r="S307" s="3" t="str">
        <f t="shared" si="9"/>
        <v> </v>
      </c>
      <c r="T307" s="3" t="str">
        <f t="shared" si="33"/>
        <v> </v>
      </c>
      <c r="U307" s="120" t="str">
        <f t="shared" si="11"/>
        <v>#VALUE!</v>
      </c>
      <c r="V307" s="3" t="str">
        <f t="shared" si="12"/>
        <v>#VALUE!</v>
      </c>
      <c r="W307" s="145" t="str">
        <f t="shared" si="13"/>
        <v>#VALUE!</v>
      </c>
      <c r="X307" s="69" t="str">
        <f t="shared" si="32"/>
        <v>donnée(s) manquante(s)</v>
      </c>
      <c r="Y307" s="70" t="str">
        <f t="shared" si="15"/>
        <v>donnée(s) manquante(s)</v>
      </c>
      <c r="Z307" s="139" t="str">
        <f t="shared" si="16"/>
        <v>#DIV/0!</v>
      </c>
      <c r="AA307" s="3" t="str">
        <f>IF(ISBLANK(L307)," ",IF(L307&lt;=Scenario!$C$3,0,IF(L307&lt;=Scenario!$C$5,1,IF(L307&lt;=Scenario!$C$6,2,IF(L307&lt;=Scenario!$C$7,3,IF(L307&lt;=Scenario!$C$8,4,5))))))</f>
        <v> </v>
      </c>
      <c r="AB307" s="3" t="str">
        <f>IF(ISBLANK(M307)," ",IF(M307&lt;=Scenario!$G$3,0,IF(M307&lt;=Scenario!$G$5,1,IF(M307&lt;=Scenario!$G$6,2,IF(M307&lt;=Scenario!$G$7,3,IF(M307&lt;=Scenario!$G$8,4,IF(M307&lt;=Scenario!$G$9,5,IF(M307&lt;=Scenario!$G$10,6,7))))))))</f>
        <v> </v>
      </c>
      <c r="AC307" s="3" t="str">
        <f>IF(ISBLANK(I307)," ",IF(I307&lt;=Scenario!$O$3,0,IF(I307&lt;=Scenario!$O$5,1,IF(I307&lt;=Scenario!$O$6,2,IF(I307&lt;=Scenario!$O$7,3,IF(I307&lt;=Scenario!$O$8,4,IF(I307&lt;=Scenario!$O$9,5,IF(I307&lt;=Scenario!$O$10,6,IF(I307&lt;=Scenario!$O$11,7,IF(I307&lt;=Scenario!$O$12,8,IF(I307&lt;=Scenario!$O$13,9,IF(I307&lt;=Scenario!$O$14,10,IF(I307&lt;=Scenario!$O$15,11,IF(I307&lt;=Scenario!$O$16,12,IF(I307&lt;=Scenario!$O$17,13,IF(I307&lt;=Scenario!$O$18,14,IF(I307&lt;=Scenario!$O$19,15,IF(I307&lt;=Scenario!$O$20,16,IF(I307&lt;=Scenario!$O$21,17,IF(I307&lt;=Scenario!$O$22,18,IF(I307&lt;=Scenario!$O$23,19,20)))))))))))))))))))))</f>
        <v> </v>
      </c>
      <c r="AD307" s="3" t="str">
        <f>IF(ISBLANK(G307)," ",IF(G307&lt;=Scenario!$AA$3,0,IF(G307&lt;=Scenario!$AA$5,1,IF(G307&lt;=Scenario!$AA$6,2,IF(G307&lt;=Scenario!$AA$7,3,IF(G307&lt;=Scenario!$AA$8,4,IF(G307&lt;=Scenario!$AA$9,5,IF(G307&lt;=Scenario!$AA$10,6,IF(G307&lt;=Scenario!$AA$11,7,IF(G307&lt;=Scenario!$AA$12,8,IF(G307&lt;=Scenario!$AA$13,9,IF(G307&lt;=Scenario!$AA$14,10,IF(G307&lt;=Scenario!$AA$15,11,IF(G307&lt;=Scenario!$AA$16,12,IF(G307&lt;=Scenario!$AA$17,13,IF(G307&lt;=Scenario!$AA$18,14,15))))))))))))))))</f>
        <v> </v>
      </c>
      <c r="AE307" s="3">
        <f>IF(ISBLANK(F307)," ",IF(F307&lt;=Scenario!$AI$3,0,IF(F307&lt;=Scenario!$AI$5,1,IF(F307&lt;=Scenario!$AI$6,2,IF(F307&lt;=Scenario!$AI$7,3,IF(F307&lt;=Scenario!$AI$8,4,IF(F307&lt;=Scenario!$AI$9,5,IF(F307&lt;=Scenario!$AI$10,6,IF(F307&lt;=Scenario!$AI$11,7,IF(F307&lt;=Scenario!$AI$12,8,IF(F307&lt;=Scenario!$AI$13,9,10)))))))))))</f>
        <v>0</v>
      </c>
      <c r="AF307" s="3" t="str">
        <f t="shared" si="17"/>
        <v> </v>
      </c>
      <c r="AG307" s="140" t="str">
        <f t="shared" si="18"/>
        <v>#VALUE!</v>
      </c>
      <c r="AH307" s="141" t="str">
        <f t="shared" si="19"/>
        <v>#VALUE!</v>
      </c>
      <c r="AI307" s="95" t="str">
        <f t="shared" si="20"/>
        <v>#VALUE!</v>
      </c>
      <c r="AJ307" s="69" t="str">
        <f t="shared" si="21"/>
        <v>missing data</v>
      </c>
      <c r="AK307" s="74" t="str">
        <f t="shared" si="22"/>
        <v>missing data</v>
      </c>
      <c r="AL307" s="3"/>
      <c r="AM307" s="3"/>
      <c r="AN307" s="3"/>
      <c r="AO307" s="3"/>
      <c r="AP307" s="3"/>
      <c r="AQ307" s="3"/>
      <c r="AR307" s="3"/>
      <c r="AS307" s="3"/>
      <c r="AT307" s="3"/>
      <c r="AU307" s="3"/>
      <c r="AV307" s="3"/>
      <c r="AW307" s="3"/>
      <c r="AX307" s="3"/>
      <c r="AY307" s="3"/>
      <c r="AZ307" s="3"/>
      <c r="BA307" s="3"/>
      <c r="BB307" s="3"/>
      <c r="BC307" s="3"/>
      <c r="BD307" s="3"/>
      <c r="BE307" s="3"/>
      <c r="BF307" s="3"/>
      <c r="BG307" s="3"/>
    </row>
    <row r="308" ht="15.75" customHeight="1">
      <c r="A308" s="3" t="s">
        <v>3669</v>
      </c>
      <c r="B308" s="57"/>
      <c r="C308" s="58"/>
      <c r="D308" s="60"/>
      <c r="E308" s="144" t="str">
        <f t="shared" si="1"/>
        <v>#DIV/0!</v>
      </c>
      <c r="F308" s="135">
        <f t="shared" si="2"/>
        <v>0</v>
      </c>
      <c r="G308" s="58"/>
      <c r="H308" s="59">
        <f t="shared" si="30"/>
        <v>0</v>
      </c>
      <c r="I308" s="136"/>
      <c r="J308" s="61"/>
      <c r="K308" s="61"/>
      <c r="L308" s="61"/>
      <c r="M308" s="62"/>
      <c r="N308" s="120" t="str">
        <f t="shared" si="4"/>
        <v> </v>
      </c>
      <c r="O308" s="3" t="str">
        <f t="shared" si="5"/>
        <v> </v>
      </c>
      <c r="P308" s="147" t="str">
        <f t="shared" si="31"/>
        <v> </v>
      </c>
      <c r="Q308" s="3">
        <f t="shared" si="7"/>
        <v>0</v>
      </c>
      <c r="R308" s="3" t="str">
        <f t="shared" si="8"/>
        <v> </v>
      </c>
      <c r="S308" s="3" t="str">
        <f t="shared" si="9"/>
        <v> </v>
      </c>
      <c r="T308" s="3" t="str">
        <f t="shared" si="33"/>
        <v> </v>
      </c>
      <c r="U308" s="120" t="str">
        <f t="shared" si="11"/>
        <v>#VALUE!</v>
      </c>
      <c r="V308" s="3" t="str">
        <f t="shared" si="12"/>
        <v>#VALUE!</v>
      </c>
      <c r="W308" s="145" t="str">
        <f t="shared" si="13"/>
        <v>#VALUE!</v>
      </c>
      <c r="X308" s="69" t="str">
        <f t="shared" si="32"/>
        <v>donnée(s) manquante(s)</v>
      </c>
      <c r="Y308" s="70" t="str">
        <f t="shared" si="15"/>
        <v>donnée(s) manquante(s)</v>
      </c>
      <c r="Z308" s="139" t="str">
        <f t="shared" si="16"/>
        <v>#DIV/0!</v>
      </c>
      <c r="AA308" s="3" t="str">
        <f>IF(ISBLANK(L308)," ",IF(L308&lt;=Scenario!$C$3,0,IF(L308&lt;=Scenario!$C$5,1,IF(L308&lt;=Scenario!$C$6,2,IF(L308&lt;=Scenario!$C$7,3,IF(L308&lt;=Scenario!$C$8,4,5))))))</f>
        <v> </v>
      </c>
      <c r="AB308" s="3" t="str">
        <f>IF(ISBLANK(M308)," ",IF(M308&lt;=Scenario!$G$3,0,IF(M308&lt;=Scenario!$G$5,1,IF(M308&lt;=Scenario!$G$6,2,IF(M308&lt;=Scenario!$G$7,3,IF(M308&lt;=Scenario!$G$8,4,IF(M308&lt;=Scenario!$G$9,5,IF(M308&lt;=Scenario!$G$10,6,7))))))))</f>
        <v> </v>
      </c>
      <c r="AC308" s="3" t="str">
        <f>IF(ISBLANK(I308)," ",IF(I308&lt;=Scenario!$O$3,0,IF(I308&lt;=Scenario!$O$5,1,IF(I308&lt;=Scenario!$O$6,2,IF(I308&lt;=Scenario!$O$7,3,IF(I308&lt;=Scenario!$O$8,4,IF(I308&lt;=Scenario!$O$9,5,IF(I308&lt;=Scenario!$O$10,6,IF(I308&lt;=Scenario!$O$11,7,IF(I308&lt;=Scenario!$O$12,8,IF(I308&lt;=Scenario!$O$13,9,IF(I308&lt;=Scenario!$O$14,10,IF(I308&lt;=Scenario!$O$15,11,IF(I308&lt;=Scenario!$O$16,12,IF(I308&lt;=Scenario!$O$17,13,IF(I308&lt;=Scenario!$O$18,14,IF(I308&lt;=Scenario!$O$19,15,IF(I308&lt;=Scenario!$O$20,16,IF(I308&lt;=Scenario!$O$21,17,IF(I308&lt;=Scenario!$O$22,18,IF(I308&lt;=Scenario!$O$23,19,20)))))))))))))))))))))</f>
        <v> </v>
      </c>
      <c r="AD308" s="3" t="str">
        <f>IF(ISBLANK(G308)," ",IF(G308&lt;=Scenario!$AA$3,0,IF(G308&lt;=Scenario!$AA$5,1,IF(G308&lt;=Scenario!$AA$6,2,IF(G308&lt;=Scenario!$AA$7,3,IF(G308&lt;=Scenario!$AA$8,4,IF(G308&lt;=Scenario!$AA$9,5,IF(G308&lt;=Scenario!$AA$10,6,IF(G308&lt;=Scenario!$AA$11,7,IF(G308&lt;=Scenario!$AA$12,8,IF(G308&lt;=Scenario!$AA$13,9,IF(G308&lt;=Scenario!$AA$14,10,IF(G308&lt;=Scenario!$AA$15,11,IF(G308&lt;=Scenario!$AA$16,12,IF(G308&lt;=Scenario!$AA$17,13,IF(G308&lt;=Scenario!$AA$18,14,15))))))))))))))))</f>
        <v> </v>
      </c>
      <c r="AE308" s="3">
        <f>IF(ISBLANK(F308)," ",IF(F308&lt;=Scenario!$AI$3,0,IF(F308&lt;=Scenario!$AI$5,1,IF(F308&lt;=Scenario!$AI$6,2,IF(F308&lt;=Scenario!$AI$7,3,IF(F308&lt;=Scenario!$AI$8,4,IF(F308&lt;=Scenario!$AI$9,5,IF(F308&lt;=Scenario!$AI$10,6,IF(F308&lt;=Scenario!$AI$11,7,IF(F308&lt;=Scenario!$AI$12,8,IF(F308&lt;=Scenario!$AI$13,9,10)))))))))))</f>
        <v>0</v>
      </c>
      <c r="AF308" s="3" t="str">
        <f t="shared" si="17"/>
        <v> </v>
      </c>
      <c r="AG308" s="140" t="str">
        <f t="shared" si="18"/>
        <v>#VALUE!</v>
      </c>
      <c r="AH308" s="141" t="str">
        <f t="shared" si="19"/>
        <v>#VALUE!</v>
      </c>
      <c r="AI308" s="95" t="str">
        <f t="shared" si="20"/>
        <v>#VALUE!</v>
      </c>
      <c r="AJ308" s="69" t="str">
        <f t="shared" si="21"/>
        <v>missing data</v>
      </c>
      <c r="AK308" s="74" t="str">
        <f t="shared" si="22"/>
        <v>missing data</v>
      </c>
      <c r="AL308" s="3"/>
      <c r="AM308" s="3"/>
      <c r="AN308" s="3"/>
      <c r="AO308" s="3"/>
      <c r="AP308" s="3"/>
      <c r="AQ308" s="3"/>
      <c r="AR308" s="3"/>
      <c r="AS308" s="3"/>
      <c r="AT308" s="3"/>
      <c r="AU308" s="3"/>
      <c r="AV308" s="3"/>
      <c r="AW308" s="3"/>
      <c r="AX308" s="3"/>
      <c r="AY308" s="3"/>
      <c r="AZ308" s="3"/>
      <c r="BA308" s="3"/>
      <c r="BB308" s="3"/>
      <c r="BC308" s="3"/>
      <c r="BD308" s="3"/>
      <c r="BE308" s="3"/>
      <c r="BF308" s="3"/>
      <c r="BG308" s="3"/>
    </row>
    <row r="309" ht="15.75" customHeight="1">
      <c r="A309" s="3" t="s">
        <v>3670</v>
      </c>
      <c r="B309" s="57"/>
      <c r="C309" s="58"/>
      <c r="D309" s="60"/>
      <c r="E309" s="144" t="str">
        <f t="shared" si="1"/>
        <v>#DIV/0!</v>
      </c>
      <c r="F309" s="135">
        <f t="shared" si="2"/>
        <v>0</v>
      </c>
      <c r="G309" s="58"/>
      <c r="H309" s="59">
        <f t="shared" si="30"/>
        <v>0</v>
      </c>
      <c r="I309" s="136"/>
      <c r="J309" s="61"/>
      <c r="K309" s="61"/>
      <c r="L309" s="61"/>
      <c r="M309" s="62"/>
      <c r="N309" s="120" t="str">
        <f t="shared" si="4"/>
        <v> </v>
      </c>
      <c r="O309" s="3" t="str">
        <f t="shared" si="5"/>
        <v> </v>
      </c>
      <c r="P309" s="147" t="str">
        <f t="shared" si="31"/>
        <v> </v>
      </c>
      <c r="Q309" s="3">
        <f t="shared" si="7"/>
        <v>0</v>
      </c>
      <c r="R309" s="3" t="str">
        <f t="shared" si="8"/>
        <v> </v>
      </c>
      <c r="S309" s="3" t="str">
        <f t="shared" si="9"/>
        <v> </v>
      </c>
      <c r="T309" s="3" t="str">
        <f t="shared" si="33"/>
        <v> </v>
      </c>
      <c r="U309" s="120" t="str">
        <f t="shared" si="11"/>
        <v>#VALUE!</v>
      </c>
      <c r="V309" s="3" t="str">
        <f t="shared" si="12"/>
        <v>#VALUE!</v>
      </c>
      <c r="W309" s="145" t="str">
        <f t="shared" si="13"/>
        <v>#VALUE!</v>
      </c>
      <c r="X309" s="69" t="str">
        <f t="shared" si="32"/>
        <v>donnée(s) manquante(s)</v>
      </c>
      <c r="Y309" s="70" t="str">
        <f t="shared" si="15"/>
        <v>donnée(s) manquante(s)</v>
      </c>
      <c r="Z309" s="139" t="str">
        <f t="shared" si="16"/>
        <v>#DIV/0!</v>
      </c>
      <c r="AA309" s="3" t="str">
        <f>IF(ISBLANK(L309)," ",IF(L309&lt;=Scenario!$C$3,0,IF(L309&lt;=Scenario!$C$5,1,IF(L309&lt;=Scenario!$C$6,2,IF(L309&lt;=Scenario!$C$7,3,IF(L309&lt;=Scenario!$C$8,4,5))))))</f>
        <v> </v>
      </c>
      <c r="AB309" s="3" t="str">
        <f>IF(ISBLANK(M309)," ",IF(M309&lt;=Scenario!$G$3,0,IF(M309&lt;=Scenario!$G$5,1,IF(M309&lt;=Scenario!$G$6,2,IF(M309&lt;=Scenario!$G$7,3,IF(M309&lt;=Scenario!$G$8,4,IF(M309&lt;=Scenario!$G$9,5,IF(M309&lt;=Scenario!$G$10,6,7))))))))</f>
        <v> </v>
      </c>
      <c r="AC309" s="3" t="str">
        <f>IF(ISBLANK(I309)," ",IF(I309&lt;=Scenario!$O$3,0,IF(I309&lt;=Scenario!$O$5,1,IF(I309&lt;=Scenario!$O$6,2,IF(I309&lt;=Scenario!$O$7,3,IF(I309&lt;=Scenario!$O$8,4,IF(I309&lt;=Scenario!$O$9,5,IF(I309&lt;=Scenario!$O$10,6,IF(I309&lt;=Scenario!$O$11,7,IF(I309&lt;=Scenario!$O$12,8,IF(I309&lt;=Scenario!$O$13,9,IF(I309&lt;=Scenario!$O$14,10,IF(I309&lt;=Scenario!$O$15,11,IF(I309&lt;=Scenario!$O$16,12,IF(I309&lt;=Scenario!$O$17,13,IF(I309&lt;=Scenario!$O$18,14,IF(I309&lt;=Scenario!$O$19,15,IF(I309&lt;=Scenario!$O$20,16,IF(I309&lt;=Scenario!$O$21,17,IF(I309&lt;=Scenario!$O$22,18,IF(I309&lt;=Scenario!$O$23,19,20)))))))))))))))))))))</f>
        <v> </v>
      </c>
      <c r="AD309" s="3" t="str">
        <f>IF(ISBLANK(G309)," ",IF(G309&lt;=Scenario!$AA$3,0,IF(G309&lt;=Scenario!$AA$5,1,IF(G309&lt;=Scenario!$AA$6,2,IF(G309&lt;=Scenario!$AA$7,3,IF(G309&lt;=Scenario!$AA$8,4,IF(G309&lt;=Scenario!$AA$9,5,IF(G309&lt;=Scenario!$AA$10,6,IF(G309&lt;=Scenario!$AA$11,7,IF(G309&lt;=Scenario!$AA$12,8,IF(G309&lt;=Scenario!$AA$13,9,IF(G309&lt;=Scenario!$AA$14,10,IF(G309&lt;=Scenario!$AA$15,11,IF(G309&lt;=Scenario!$AA$16,12,IF(G309&lt;=Scenario!$AA$17,13,IF(G309&lt;=Scenario!$AA$18,14,15))))))))))))))))</f>
        <v> </v>
      </c>
      <c r="AE309" s="3">
        <f>IF(ISBLANK(F309)," ",IF(F309&lt;=Scenario!$AI$3,0,IF(F309&lt;=Scenario!$AI$5,1,IF(F309&lt;=Scenario!$AI$6,2,IF(F309&lt;=Scenario!$AI$7,3,IF(F309&lt;=Scenario!$AI$8,4,IF(F309&lt;=Scenario!$AI$9,5,IF(F309&lt;=Scenario!$AI$10,6,IF(F309&lt;=Scenario!$AI$11,7,IF(F309&lt;=Scenario!$AI$12,8,IF(F309&lt;=Scenario!$AI$13,9,10)))))))))))</f>
        <v>0</v>
      </c>
      <c r="AF309" s="3" t="str">
        <f t="shared" si="17"/>
        <v> </v>
      </c>
      <c r="AG309" s="140" t="str">
        <f t="shared" si="18"/>
        <v>#VALUE!</v>
      </c>
      <c r="AH309" s="141" t="str">
        <f t="shared" si="19"/>
        <v>#VALUE!</v>
      </c>
      <c r="AI309" s="95" t="str">
        <f t="shared" si="20"/>
        <v>#VALUE!</v>
      </c>
      <c r="AJ309" s="69" t="str">
        <f t="shared" si="21"/>
        <v>missing data</v>
      </c>
      <c r="AK309" s="74" t="str">
        <f t="shared" si="22"/>
        <v>missing data</v>
      </c>
      <c r="AL309" s="3"/>
      <c r="AM309" s="3"/>
      <c r="AN309" s="3"/>
      <c r="AO309" s="3"/>
      <c r="AP309" s="3"/>
      <c r="AQ309" s="3"/>
      <c r="AR309" s="3"/>
      <c r="AS309" s="3"/>
      <c r="AT309" s="3"/>
      <c r="AU309" s="3"/>
      <c r="AV309" s="3"/>
      <c r="AW309" s="3"/>
      <c r="AX309" s="3"/>
      <c r="AY309" s="3"/>
      <c r="AZ309" s="3"/>
      <c r="BA309" s="3"/>
      <c r="BB309" s="3"/>
      <c r="BC309" s="3"/>
      <c r="BD309" s="3"/>
      <c r="BE309" s="3"/>
      <c r="BF309" s="3"/>
      <c r="BG309" s="3"/>
    </row>
    <row r="310" ht="15.75" customHeight="1">
      <c r="A310" s="3" t="s">
        <v>3671</v>
      </c>
      <c r="B310" s="57"/>
      <c r="C310" s="58"/>
      <c r="D310" s="60"/>
      <c r="E310" s="144" t="str">
        <f t="shared" si="1"/>
        <v>#DIV/0!</v>
      </c>
      <c r="F310" s="135">
        <f t="shared" si="2"/>
        <v>0</v>
      </c>
      <c r="G310" s="58"/>
      <c r="H310" s="59">
        <f t="shared" si="30"/>
        <v>0</v>
      </c>
      <c r="I310" s="136"/>
      <c r="J310" s="61"/>
      <c r="K310" s="61"/>
      <c r="L310" s="61"/>
      <c r="M310" s="62"/>
      <c r="N310" s="120" t="str">
        <f t="shared" si="4"/>
        <v> </v>
      </c>
      <c r="O310" s="3" t="str">
        <f t="shared" si="5"/>
        <v> </v>
      </c>
      <c r="P310" s="147" t="str">
        <f t="shared" si="31"/>
        <v> </v>
      </c>
      <c r="Q310" s="3">
        <f t="shared" si="7"/>
        <v>0</v>
      </c>
      <c r="R310" s="3" t="str">
        <f t="shared" si="8"/>
        <v> </v>
      </c>
      <c r="S310" s="3" t="str">
        <f t="shared" si="9"/>
        <v> </v>
      </c>
      <c r="T310" s="3" t="str">
        <f t="shared" si="33"/>
        <v> </v>
      </c>
      <c r="U310" s="120" t="str">
        <f t="shared" si="11"/>
        <v>#VALUE!</v>
      </c>
      <c r="V310" s="3" t="str">
        <f t="shared" si="12"/>
        <v>#VALUE!</v>
      </c>
      <c r="W310" s="145" t="str">
        <f t="shared" si="13"/>
        <v>#VALUE!</v>
      </c>
      <c r="X310" s="69" t="str">
        <f t="shared" si="32"/>
        <v>donnée(s) manquante(s)</v>
      </c>
      <c r="Y310" s="70" t="str">
        <f t="shared" si="15"/>
        <v>donnée(s) manquante(s)</v>
      </c>
      <c r="Z310" s="139" t="str">
        <f t="shared" si="16"/>
        <v>#DIV/0!</v>
      </c>
      <c r="AA310" s="3" t="str">
        <f>IF(ISBLANK(L310)," ",IF(L310&lt;=Scenario!$C$3,0,IF(L310&lt;=Scenario!$C$5,1,IF(L310&lt;=Scenario!$C$6,2,IF(L310&lt;=Scenario!$C$7,3,IF(L310&lt;=Scenario!$C$8,4,5))))))</f>
        <v> </v>
      </c>
      <c r="AB310" s="3" t="str">
        <f>IF(ISBLANK(M310)," ",IF(M310&lt;=Scenario!$G$3,0,IF(M310&lt;=Scenario!$G$5,1,IF(M310&lt;=Scenario!$G$6,2,IF(M310&lt;=Scenario!$G$7,3,IF(M310&lt;=Scenario!$G$8,4,IF(M310&lt;=Scenario!$G$9,5,IF(M310&lt;=Scenario!$G$10,6,7))))))))</f>
        <v> </v>
      </c>
      <c r="AC310" s="3" t="str">
        <f>IF(ISBLANK(I310)," ",IF(I310&lt;=Scenario!$O$3,0,IF(I310&lt;=Scenario!$O$5,1,IF(I310&lt;=Scenario!$O$6,2,IF(I310&lt;=Scenario!$O$7,3,IF(I310&lt;=Scenario!$O$8,4,IF(I310&lt;=Scenario!$O$9,5,IF(I310&lt;=Scenario!$O$10,6,IF(I310&lt;=Scenario!$O$11,7,IF(I310&lt;=Scenario!$O$12,8,IF(I310&lt;=Scenario!$O$13,9,IF(I310&lt;=Scenario!$O$14,10,IF(I310&lt;=Scenario!$O$15,11,IF(I310&lt;=Scenario!$O$16,12,IF(I310&lt;=Scenario!$O$17,13,IF(I310&lt;=Scenario!$O$18,14,IF(I310&lt;=Scenario!$O$19,15,IF(I310&lt;=Scenario!$O$20,16,IF(I310&lt;=Scenario!$O$21,17,IF(I310&lt;=Scenario!$O$22,18,IF(I310&lt;=Scenario!$O$23,19,20)))))))))))))))))))))</f>
        <v> </v>
      </c>
      <c r="AD310" s="3" t="str">
        <f>IF(ISBLANK(G310)," ",IF(G310&lt;=Scenario!$AA$3,0,IF(G310&lt;=Scenario!$AA$5,1,IF(G310&lt;=Scenario!$AA$6,2,IF(G310&lt;=Scenario!$AA$7,3,IF(G310&lt;=Scenario!$AA$8,4,IF(G310&lt;=Scenario!$AA$9,5,IF(G310&lt;=Scenario!$AA$10,6,IF(G310&lt;=Scenario!$AA$11,7,IF(G310&lt;=Scenario!$AA$12,8,IF(G310&lt;=Scenario!$AA$13,9,IF(G310&lt;=Scenario!$AA$14,10,IF(G310&lt;=Scenario!$AA$15,11,IF(G310&lt;=Scenario!$AA$16,12,IF(G310&lt;=Scenario!$AA$17,13,IF(G310&lt;=Scenario!$AA$18,14,15))))))))))))))))</f>
        <v> </v>
      </c>
      <c r="AE310" s="3">
        <f>IF(ISBLANK(F310)," ",IF(F310&lt;=Scenario!$AI$3,0,IF(F310&lt;=Scenario!$AI$5,1,IF(F310&lt;=Scenario!$AI$6,2,IF(F310&lt;=Scenario!$AI$7,3,IF(F310&lt;=Scenario!$AI$8,4,IF(F310&lt;=Scenario!$AI$9,5,IF(F310&lt;=Scenario!$AI$10,6,IF(F310&lt;=Scenario!$AI$11,7,IF(F310&lt;=Scenario!$AI$12,8,IF(F310&lt;=Scenario!$AI$13,9,10)))))))))))</f>
        <v>0</v>
      </c>
      <c r="AF310" s="3" t="str">
        <f t="shared" si="17"/>
        <v> </v>
      </c>
      <c r="AG310" s="140" t="str">
        <f t="shared" si="18"/>
        <v>#VALUE!</v>
      </c>
      <c r="AH310" s="141" t="str">
        <f t="shared" si="19"/>
        <v>#VALUE!</v>
      </c>
      <c r="AI310" s="95" t="str">
        <f t="shared" si="20"/>
        <v>#VALUE!</v>
      </c>
      <c r="AJ310" s="69" t="str">
        <f t="shared" si="21"/>
        <v>missing data</v>
      </c>
      <c r="AK310" s="74" t="str">
        <f t="shared" si="22"/>
        <v>missing data</v>
      </c>
      <c r="AL310" s="3"/>
      <c r="AM310" s="3"/>
      <c r="AN310" s="3"/>
      <c r="AO310" s="3"/>
      <c r="AP310" s="3"/>
      <c r="AQ310" s="3"/>
      <c r="AR310" s="3"/>
      <c r="AS310" s="3"/>
      <c r="AT310" s="3"/>
      <c r="AU310" s="3"/>
      <c r="AV310" s="3"/>
      <c r="AW310" s="3"/>
      <c r="AX310" s="3"/>
      <c r="AY310" s="3"/>
      <c r="AZ310" s="3"/>
      <c r="BA310" s="3"/>
      <c r="BB310" s="3"/>
      <c r="BC310" s="3"/>
      <c r="BD310" s="3"/>
      <c r="BE310" s="3"/>
      <c r="BF310" s="3"/>
      <c r="BG310" s="3"/>
    </row>
    <row r="311" ht="15.75" customHeight="1">
      <c r="A311" s="3" t="s">
        <v>3672</v>
      </c>
      <c r="B311" s="57"/>
      <c r="C311" s="58"/>
      <c r="D311" s="60"/>
      <c r="E311" s="144" t="str">
        <f t="shared" si="1"/>
        <v>#DIV/0!</v>
      </c>
      <c r="F311" s="135">
        <f t="shared" si="2"/>
        <v>0</v>
      </c>
      <c r="G311" s="58"/>
      <c r="H311" s="59">
        <f t="shared" si="30"/>
        <v>0</v>
      </c>
      <c r="I311" s="136"/>
      <c r="J311" s="61"/>
      <c r="K311" s="61"/>
      <c r="L311" s="61"/>
      <c r="M311" s="62"/>
      <c r="N311" s="120" t="str">
        <f t="shared" si="4"/>
        <v> </v>
      </c>
      <c r="O311" s="3" t="str">
        <f t="shared" si="5"/>
        <v> </v>
      </c>
      <c r="P311" s="147" t="str">
        <f t="shared" si="31"/>
        <v> </v>
      </c>
      <c r="Q311" s="3">
        <f t="shared" si="7"/>
        <v>0</v>
      </c>
      <c r="R311" s="3" t="str">
        <f t="shared" si="8"/>
        <v> </v>
      </c>
      <c r="S311" s="3" t="str">
        <f t="shared" si="9"/>
        <v> </v>
      </c>
      <c r="T311" s="3" t="str">
        <f t="shared" si="33"/>
        <v> </v>
      </c>
      <c r="U311" s="120" t="str">
        <f t="shared" si="11"/>
        <v>#VALUE!</v>
      </c>
      <c r="V311" s="3" t="str">
        <f t="shared" si="12"/>
        <v>#VALUE!</v>
      </c>
      <c r="W311" s="145" t="str">
        <f t="shared" si="13"/>
        <v>#VALUE!</v>
      </c>
      <c r="X311" s="69" t="str">
        <f t="shared" si="32"/>
        <v>donnée(s) manquante(s)</v>
      </c>
      <c r="Y311" s="70" t="str">
        <f t="shared" si="15"/>
        <v>donnée(s) manquante(s)</v>
      </c>
      <c r="Z311" s="139" t="str">
        <f t="shared" si="16"/>
        <v>#DIV/0!</v>
      </c>
      <c r="AA311" s="3" t="str">
        <f>IF(ISBLANK(L311)," ",IF(L311&lt;=Scenario!$C$3,0,IF(L311&lt;=Scenario!$C$5,1,IF(L311&lt;=Scenario!$C$6,2,IF(L311&lt;=Scenario!$C$7,3,IF(L311&lt;=Scenario!$C$8,4,5))))))</f>
        <v> </v>
      </c>
      <c r="AB311" s="3" t="str">
        <f>IF(ISBLANK(M311)," ",IF(M311&lt;=Scenario!$G$3,0,IF(M311&lt;=Scenario!$G$5,1,IF(M311&lt;=Scenario!$G$6,2,IF(M311&lt;=Scenario!$G$7,3,IF(M311&lt;=Scenario!$G$8,4,IF(M311&lt;=Scenario!$G$9,5,IF(M311&lt;=Scenario!$G$10,6,7))))))))</f>
        <v> </v>
      </c>
      <c r="AC311" s="3" t="str">
        <f>IF(ISBLANK(I311)," ",IF(I311&lt;=Scenario!$O$3,0,IF(I311&lt;=Scenario!$O$5,1,IF(I311&lt;=Scenario!$O$6,2,IF(I311&lt;=Scenario!$O$7,3,IF(I311&lt;=Scenario!$O$8,4,IF(I311&lt;=Scenario!$O$9,5,IF(I311&lt;=Scenario!$O$10,6,IF(I311&lt;=Scenario!$O$11,7,IF(I311&lt;=Scenario!$O$12,8,IF(I311&lt;=Scenario!$O$13,9,IF(I311&lt;=Scenario!$O$14,10,IF(I311&lt;=Scenario!$O$15,11,IF(I311&lt;=Scenario!$O$16,12,IF(I311&lt;=Scenario!$O$17,13,IF(I311&lt;=Scenario!$O$18,14,IF(I311&lt;=Scenario!$O$19,15,IF(I311&lt;=Scenario!$O$20,16,IF(I311&lt;=Scenario!$O$21,17,IF(I311&lt;=Scenario!$O$22,18,IF(I311&lt;=Scenario!$O$23,19,20)))))))))))))))))))))</f>
        <v> </v>
      </c>
      <c r="AD311" s="3" t="str">
        <f>IF(ISBLANK(G311)," ",IF(G311&lt;=Scenario!$AA$3,0,IF(G311&lt;=Scenario!$AA$5,1,IF(G311&lt;=Scenario!$AA$6,2,IF(G311&lt;=Scenario!$AA$7,3,IF(G311&lt;=Scenario!$AA$8,4,IF(G311&lt;=Scenario!$AA$9,5,IF(G311&lt;=Scenario!$AA$10,6,IF(G311&lt;=Scenario!$AA$11,7,IF(G311&lt;=Scenario!$AA$12,8,IF(G311&lt;=Scenario!$AA$13,9,IF(G311&lt;=Scenario!$AA$14,10,IF(G311&lt;=Scenario!$AA$15,11,IF(G311&lt;=Scenario!$AA$16,12,IF(G311&lt;=Scenario!$AA$17,13,IF(G311&lt;=Scenario!$AA$18,14,15))))))))))))))))</f>
        <v> </v>
      </c>
      <c r="AE311" s="3">
        <f>IF(ISBLANK(F311)," ",IF(F311&lt;=Scenario!$AI$3,0,IF(F311&lt;=Scenario!$AI$5,1,IF(F311&lt;=Scenario!$AI$6,2,IF(F311&lt;=Scenario!$AI$7,3,IF(F311&lt;=Scenario!$AI$8,4,IF(F311&lt;=Scenario!$AI$9,5,IF(F311&lt;=Scenario!$AI$10,6,IF(F311&lt;=Scenario!$AI$11,7,IF(F311&lt;=Scenario!$AI$12,8,IF(F311&lt;=Scenario!$AI$13,9,10)))))))))))</f>
        <v>0</v>
      </c>
      <c r="AF311" s="3" t="str">
        <f t="shared" si="17"/>
        <v> </v>
      </c>
      <c r="AG311" s="140" t="str">
        <f t="shared" si="18"/>
        <v>#VALUE!</v>
      </c>
      <c r="AH311" s="141" t="str">
        <f t="shared" si="19"/>
        <v>#VALUE!</v>
      </c>
      <c r="AI311" s="95" t="str">
        <f t="shared" si="20"/>
        <v>#VALUE!</v>
      </c>
      <c r="AJ311" s="69" t="str">
        <f t="shared" si="21"/>
        <v>missing data</v>
      </c>
      <c r="AK311" s="74" t="str">
        <f t="shared" si="22"/>
        <v>missing data</v>
      </c>
      <c r="AL311" s="3"/>
      <c r="AM311" s="3"/>
      <c r="AN311" s="3"/>
      <c r="AO311" s="3"/>
      <c r="AP311" s="3"/>
      <c r="AQ311" s="3"/>
      <c r="AR311" s="3"/>
      <c r="AS311" s="3"/>
      <c r="AT311" s="3"/>
      <c r="AU311" s="3"/>
      <c r="AV311" s="3"/>
      <c r="AW311" s="3"/>
      <c r="AX311" s="3"/>
      <c r="AY311" s="3"/>
      <c r="AZ311" s="3"/>
      <c r="BA311" s="3"/>
      <c r="BB311" s="3"/>
      <c r="BC311" s="3"/>
      <c r="BD311" s="3"/>
      <c r="BE311" s="3"/>
      <c r="BF311" s="3"/>
      <c r="BG311" s="3"/>
    </row>
    <row r="312" ht="15.75" customHeight="1">
      <c r="A312" s="3" t="s">
        <v>3673</v>
      </c>
      <c r="B312" s="57"/>
      <c r="C312" s="58"/>
      <c r="D312" s="60"/>
      <c r="E312" s="144" t="str">
        <f t="shared" si="1"/>
        <v>#DIV/0!</v>
      </c>
      <c r="F312" s="135">
        <f t="shared" si="2"/>
        <v>0</v>
      </c>
      <c r="G312" s="58"/>
      <c r="H312" s="59">
        <f t="shared" si="30"/>
        <v>0</v>
      </c>
      <c r="I312" s="136"/>
      <c r="J312" s="61"/>
      <c r="K312" s="61"/>
      <c r="L312" s="61"/>
      <c r="M312" s="62"/>
      <c r="N312" s="120" t="str">
        <f t="shared" si="4"/>
        <v> </v>
      </c>
      <c r="O312" s="3" t="str">
        <f t="shared" si="5"/>
        <v> </v>
      </c>
      <c r="P312" s="147" t="str">
        <f t="shared" si="31"/>
        <v> </v>
      </c>
      <c r="Q312" s="3">
        <f t="shared" si="7"/>
        <v>0</v>
      </c>
      <c r="R312" s="3" t="str">
        <f t="shared" si="8"/>
        <v> </v>
      </c>
      <c r="S312" s="3" t="str">
        <f t="shared" si="9"/>
        <v> </v>
      </c>
      <c r="T312" s="3" t="str">
        <f t="shared" si="33"/>
        <v> </v>
      </c>
      <c r="U312" s="120" t="str">
        <f t="shared" si="11"/>
        <v>#VALUE!</v>
      </c>
      <c r="V312" s="3" t="str">
        <f t="shared" si="12"/>
        <v>#VALUE!</v>
      </c>
      <c r="W312" s="145" t="str">
        <f t="shared" si="13"/>
        <v>#VALUE!</v>
      </c>
      <c r="X312" s="69" t="str">
        <f t="shared" si="32"/>
        <v>donnée(s) manquante(s)</v>
      </c>
      <c r="Y312" s="70" t="str">
        <f t="shared" si="15"/>
        <v>donnée(s) manquante(s)</v>
      </c>
      <c r="Z312" s="139" t="str">
        <f t="shared" si="16"/>
        <v>#DIV/0!</v>
      </c>
      <c r="AA312" s="3" t="str">
        <f>IF(ISBLANK(L312)," ",IF(L312&lt;=Scenario!$C$3,0,IF(L312&lt;=Scenario!$C$5,1,IF(L312&lt;=Scenario!$C$6,2,IF(L312&lt;=Scenario!$C$7,3,IF(L312&lt;=Scenario!$C$8,4,5))))))</f>
        <v> </v>
      </c>
      <c r="AB312" s="3" t="str">
        <f>IF(ISBLANK(M312)," ",IF(M312&lt;=Scenario!$G$3,0,IF(M312&lt;=Scenario!$G$5,1,IF(M312&lt;=Scenario!$G$6,2,IF(M312&lt;=Scenario!$G$7,3,IF(M312&lt;=Scenario!$G$8,4,IF(M312&lt;=Scenario!$G$9,5,IF(M312&lt;=Scenario!$G$10,6,7))))))))</f>
        <v> </v>
      </c>
      <c r="AC312" s="3" t="str">
        <f>IF(ISBLANK(I312)," ",IF(I312&lt;=Scenario!$O$3,0,IF(I312&lt;=Scenario!$O$5,1,IF(I312&lt;=Scenario!$O$6,2,IF(I312&lt;=Scenario!$O$7,3,IF(I312&lt;=Scenario!$O$8,4,IF(I312&lt;=Scenario!$O$9,5,IF(I312&lt;=Scenario!$O$10,6,IF(I312&lt;=Scenario!$O$11,7,IF(I312&lt;=Scenario!$O$12,8,IF(I312&lt;=Scenario!$O$13,9,IF(I312&lt;=Scenario!$O$14,10,IF(I312&lt;=Scenario!$O$15,11,IF(I312&lt;=Scenario!$O$16,12,IF(I312&lt;=Scenario!$O$17,13,IF(I312&lt;=Scenario!$O$18,14,IF(I312&lt;=Scenario!$O$19,15,IF(I312&lt;=Scenario!$O$20,16,IF(I312&lt;=Scenario!$O$21,17,IF(I312&lt;=Scenario!$O$22,18,IF(I312&lt;=Scenario!$O$23,19,20)))))))))))))))))))))</f>
        <v> </v>
      </c>
      <c r="AD312" s="3" t="str">
        <f>IF(ISBLANK(G312)," ",IF(G312&lt;=Scenario!$AA$3,0,IF(G312&lt;=Scenario!$AA$5,1,IF(G312&lt;=Scenario!$AA$6,2,IF(G312&lt;=Scenario!$AA$7,3,IF(G312&lt;=Scenario!$AA$8,4,IF(G312&lt;=Scenario!$AA$9,5,IF(G312&lt;=Scenario!$AA$10,6,IF(G312&lt;=Scenario!$AA$11,7,IF(G312&lt;=Scenario!$AA$12,8,IF(G312&lt;=Scenario!$AA$13,9,IF(G312&lt;=Scenario!$AA$14,10,IF(G312&lt;=Scenario!$AA$15,11,IF(G312&lt;=Scenario!$AA$16,12,IF(G312&lt;=Scenario!$AA$17,13,IF(G312&lt;=Scenario!$AA$18,14,15))))))))))))))))</f>
        <v> </v>
      </c>
      <c r="AE312" s="3">
        <f>IF(ISBLANK(F312)," ",IF(F312&lt;=Scenario!$AI$3,0,IF(F312&lt;=Scenario!$AI$5,1,IF(F312&lt;=Scenario!$AI$6,2,IF(F312&lt;=Scenario!$AI$7,3,IF(F312&lt;=Scenario!$AI$8,4,IF(F312&lt;=Scenario!$AI$9,5,IF(F312&lt;=Scenario!$AI$10,6,IF(F312&lt;=Scenario!$AI$11,7,IF(F312&lt;=Scenario!$AI$12,8,IF(F312&lt;=Scenario!$AI$13,9,10)))))))))))</f>
        <v>0</v>
      </c>
      <c r="AF312" s="3" t="str">
        <f t="shared" si="17"/>
        <v> </v>
      </c>
      <c r="AG312" s="140" t="str">
        <f t="shared" si="18"/>
        <v>#VALUE!</v>
      </c>
      <c r="AH312" s="141" t="str">
        <f t="shared" si="19"/>
        <v>#VALUE!</v>
      </c>
      <c r="AI312" s="95" t="str">
        <f t="shared" si="20"/>
        <v>#VALUE!</v>
      </c>
      <c r="AJ312" s="69" t="str">
        <f t="shared" si="21"/>
        <v>missing data</v>
      </c>
      <c r="AK312" s="74" t="str">
        <f t="shared" si="22"/>
        <v>missing data</v>
      </c>
      <c r="AL312" s="3"/>
      <c r="AM312" s="3"/>
      <c r="AN312" s="3"/>
      <c r="AO312" s="3"/>
      <c r="AP312" s="3"/>
      <c r="AQ312" s="3"/>
      <c r="AR312" s="3"/>
      <c r="AS312" s="3"/>
      <c r="AT312" s="3"/>
      <c r="AU312" s="3"/>
      <c r="AV312" s="3"/>
      <c r="AW312" s="3"/>
      <c r="AX312" s="3"/>
      <c r="AY312" s="3"/>
      <c r="AZ312" s="3"/>
      <c r="BA312" s="3"/>
      <c r="BB312" s="3"/>
      <c r="BC312" s="3"/>
      <c r="BD312" s="3"/>
      <c r="BE312" s="3"/>
      <c r="BF312" s="3"/>
      <c r="BG312" s="3"/>
    </row>
    <row r="313" ht="15.75" customHeight="1">
      <c r="A313" s="3" t="s">
        <v>3674</v>
      </c>
      <c r="B313" s="57"/>
      <c r="C313" s="58"/>
      <c r="D313" s="60"/>
      <c r="E313" s="144" t="str">
        <f t="shared" si="1"/>
        <v>#DIV/0!</v>
      </c>
      <c r="F313" s="135">
        <f t="shared" si="2"/>
        <v>0</v>
      </c>
      <c r="G313" s="58"/>
      <c r="H313" s="59">
        <f t="shared" si="30"/>
        <v>0</v>
      </c>
      <c r="I313" s="136"/>
      <c r="J313" s="61"/>
      <c r="K313" s="61"/>
      <c r="L313" s="61"/>
      <c r="M313" s="62"/>
      <c r="N313" s="120" t="str">
        <f t="shared" si="4"/>
        <v> </v>
      </c>
      <c r="O313" s="3" t="str">
        <f t="shared" si="5"/>
        <v> </v>
      </c>
      <c r="P313" s="147" t="str">
        <f t="shared" si="31"/>
        <v> </v>
      </c>
      <c r="Q313" s="3">
        <f t="shared" si="7"/>
        <v>0</v>
      </c>
      <c r="R313" s="3" t="str">
        <f t="shared" si="8"/>
        <v> </v>
      </c>
      <c r="S313" s="3" t="str">
        <f t="shared" si="9"/>
        <v> </v>
      </c>
      <c r="T313" s="3" t="str">
        <f t="shared" si="33"/>
        <v> </v>
      </c>
      <c r="U313" s="120" t="str">
        <f t="shared" si="11"/>
        <v>#VALUE!</v>
      </c>
      <c r="V313" s="3" t="str">
        <f t="shared" si="12"/>
        <v>#VALUE!</v>
      </c>
      <c r="W313" s="145" t="str">
        <f t="shared" si="13"/>
        <v>#VALUE!</v>
      </c>
      <c r="X313" s="69" t="str">
        <f t="shared" si="32"/>
        <v>donnée(s) manquante(s)</v>
      </c>
      <c r="Y313" s="70" t="str">
        <f t="shared" si="15"/>
        <v>donnée(s) manquante(s)</v>
      </c>
      <c r="Z313" s="139" t="str">
        <f t="shared" si="16"/>
        <v>#DIV/0!</v>
      </c>
      <c r="AA313" s="3" t="str">
        <f>IF(ISBLANK(L313)," ",IF(L313&lt;=Scenario!$C$3,0,IF(L313&lt;=Scenario!$C$5,1,IF(L313&lt;=Scenario!$C$6,2,IF(L313&lt;=Scenario!$C$7,3,IF(L313&lt;=Scenario!$C$8,4,5))))))</f>
        <v> </v>
      </c>
      <c r="AB313" s="3" t="str">
        <f>IF(ISBLANK(M313)," ",IF(M313&lt;=Scenario!$G$3,0,IF(M313&lt;=Scenario!$G$5,1,IF(M313&lt;=Scenario!$G$6,2,IF(M313&lt;=Scenario!$G$7,3,IF(M313&lt;=Scenario!$G$8,4,IF(M313&lt;=Scenario!$G$9,5,IF(M313&lt;=Scenario!$G$10,6,7))))))))</f>
        <v> </v>
      </c>
      <c r="AC313" s="3" t="str">
        <f>IF(ISBLANK(I313)," ",IF(I313&lt;=Scenario!$O$3,0,IF(I313&lt;=Scenario!$O$5,1,IF(I313&lt;=Scenario!$O$6,2,IF(I313&lt;=Scenario!$O$7,3,IF(I313&lt;=Scenario!$O$8,4,IF(I313&lt;=Scenario!$O$9,5,IF(I313&lt;=Scenario!$O$10,6,IF(I313&lt;=Scenario!$O$11,7,IF(I313&lt;=Scenario!$O$12,8,IF(I313&lt;=Scenario!$O$13,9,IF(I313&lt;=Scenario!$O$14,10,IF(I313&lt;=Scenario!$O$15,11,IF(I313&lt;=Scenario!$O$16,12,IF(I313&lt;=Scenario!$O$17,13,IF(I313&lt;=Scenario!$O$18,14,IF(I313&lt;=Scenario!$O$19,15,IF(I313&lt;=Scenario!$O$20,16,IF(I313&lt;=Scenario!$O$21,17,IF(I313&lt;=Scenario!$O$22,18,IF(I313&lt;=Scenario!$O$23,19,20)))))))))))))))))))))</f>
        <v> </v>
      </c>
      <c r="AD313" s="3" t="str">
        <f>IF(ISBLANK(G313)," ",IF(G313&lt;=Scenario!$AA$3,0,IF(G313&lt;=Scenario!$AA$5,1,IF(G313&lt;=Scenario!$AA$6,2,IF(G313&lt;=Scenario!$AA$7,3,IF(G313&lt;=Scenario!$AA$8,4,IF(G313&lt;=Scenario!$AA$9,5,IF(G313&lt;=Scenario!$AA$10,6,IF(G313&lt;=Scenario!$AA$11,7,IF(G313&lt;=Scenario!$AA$12,8,IF(G313&lt;=Scenario!$AA$13,9,IF(G313&lt;=Scenario!$AA$14,10,IF(G313&lt;=Scenario!$AA$15,11,IF(G313&lt;=Scenario!$AA$16,12,IF(G313&lt;=Scenario!$AA$17,13,IF(G313&lt;=Scenario!$AA$18,14,15))))))))))))))))</f>
        <v> </v>
      </c>
      <c r="AE313" s="3">
        <f>IF(ISBLANK(F313)," ",IF(F313&lt;=Scenario!$AI$3,0,IF(F313&lt;=Scenario!$AI$5,1,IF(F313&lt;=Scenario!$AI$6,2,IF(F313&lt;=Scenario!$AI$7,3,IF(F313&lt;=Scenario!$AI$8,4,IF(F313&lt;=Scenario!$AI$9,5,IF(F313&lt;=Scenario!$AI$10,6,IF(F313&lt;=Scenario!$AI$11,7,IF(F313&lt;=Scenario!$AI$12,8,IF(F313&lt;=Scenario!$AI$13,9,10)))))))))))</f>
        <v>0</v>
      </c>
      <c r="AF313" s="3" t="str">
        <f t="shared" si="17"/>
        <v> </v>
      </c>
      <c r="AG313" s="140" t="str">
        <f t="shared" si="18"/>
        <v>#VALUE!</v>
      </c>
      <c r="AH313" s="141" t="str">
        <f t="shared" si="19"/>
        <v>#VALUE!</v>
      </c>
      <c r="AI313" s="95" t="str">
        <f t="shared" si="20"/>
        <v>#VALUE!</v>
      </c>
      <c r="AJ313" s="69" t="str">
        <f t="shared" si="21"/>
        <v>missing data</v>
      </c>
      <c r="AK313" s="74" t="str">
        <f t="shared" si="22"/>
        <v>missing data</v>
      </c>
      <c r="AL313" s="3"/>
      <c r="AM313" s="3"/>
      <c r="AN313" s="3"/>
      <c r="AO313" s="3"/>
      <c r="AP313" s="3"/>
      <c r="AQ313" s="3"/>
      <c r="AR313" s="3"/>
      <c r="AS313" s="3"/>
      <c r="AT313" s="3"/>
      <c r="AU313" s="3"/>
      <c r="AV313" s="3"/>
      <c r="AW313" s="3"/>
      <c r="AX313" s="3"/>
      <c r="AY313" s="3"/>
      <c r="AZ313" s="3"/>
      <c r="BA313" s="3"/>
      <c r="BB313" s="3"/>
      <c r="BC313" s="3"/>
      <c r="BD313" s="3"/>
      <c r="BE313" s="3"/>
      <c r="BF313" s="3"/>
      <c r="BG313" s="3"/>
    </row>
    <row r="314" ht="15.75" customHeight="1">
      <c r="A314" s="3" t="s">
        <v>3675</v>
      </c>
      <c r="B314" s="57"/>
      <c r="C314" s="58"/>
      <c r="D314" s="60"/>
      <c r="E314" s="144" t="str">
        <f t="shared" si="1"/>
        <v>#DIV/0!</v>
      </c>
      <c r="F314" s="135">
        <f t="shared" si="2"/>
        <v>0</v>
      </c>
      <c r="G314" s="58"/>
      <c r="H314" s="59">
        <f t="shared" si="30"/>
        <v>0</v>
      </c>
      <c r="I314" s="136"/>
      <c r="J314" s="61"/>
      <c r="K314" s="61"/>
      <c r="L314" s="61"/>
      <c r="M314" s="62"/>
      <c r="N314" s="120" t="str">
        <f t="shared" si="4"/>
        <v> </v>
      </c>
      <c r="O314" s="3" t="str">
        <f t="shared" si="5"/>
        <v> </v>
      </c>
      <c r="P314" s="147" t="str">
        <f t="shared" si="31"/>
        <v> </v>
      </c>
      <c r="Q314" s="3">
        <f t="shared" si="7"/>
        <v>0</v>
      </c>
      <c r="R314" s="3" t="str">
        <f t="shared" si="8"/>
        <v> </v>
      </c>
      <c r="S314" s="3" t="str">
        <f t="shared" si="9"/>
        <v> </v>
      </c>
      <c r="T314" s="3" t="str">
        <f t="shared" si="33"/>
        <v> </v>
      </c>
      <c r="U314" s="120" t="str">
        <f t="shared" si="11"/>
        <v>#VALUE!</v>
      </c>
      <c r="V314" s="3" t="str">
        <f t="shared" si="12"/>
        <v>#VALUE!</v>
      </c>
      <c r="W314" s="145" t="str">
        <f t="shared" si="13"/>
        <v>#VALUE!</v>
      </c>
      <c r="X314" s="69" t="str">
        <f t="shared" si="32"/>
        <v>donnée(s) manquante(s)</v>
      </c>
      <c r="Y314" s="70" t="str">
        <f t="shared" si="15"/>
        <v>donnée(s) manquante(s)</v>
      </c>
      <c r="Z314" s="139" t="str">
        <f t="shared" si="16"/>
        <v>#DIV/0!</v>
      </c>
      <c r="AA314" s="3" t="str">
        <f>IF(ISBLANK(L314)," ",IF(L314&lt;=Scenario!$C$3,0,IF(L314&lt;=Scenario!$C$5,1,IF(L314&lt;=Scenario!$C$6,2,IF(L314&lt;=Scenario!$C$7,3,IF(L314&lt;=Scenario!$C$8,4,5))))))</f>
        <v> </v>
      </c>
      <c r="AB314" s="3" t="str">
        <f>IF(ISBLANK(M314)," ",IF(M314&lt;=Scenario!$G$3,0,IF(M314&lt;=Scenario!$G$5,1,IF(M314&lt;=Scenario!$G$6,2,IF(M314&lt;=Scenario!$G$7,3,IF(M314&lt;=Scenario!$G$8,4,IF(M314&lt;=Scenario!$G$9,5,IF(M314&lt;=Scenario!$G$10,6,7))))))))</f>
        <v> </v>
      </c>
      <c r="AC314" s="3" t="str">
        <f>IF(ISBLANK(I314)," ",IF(I314&lt;=Scenario!$O$3,0,IF(I314&lt;=Scenario!$O$5,1,IF(I314&lt;=Scenario!$O$6,2,IF(I314&lt;=Scenario!$O$7,3,IF(I314&lt;=Scenario!$O$8,4,IF(I314&lt;=Scenario!$O$9,5,IF(I314&lt;=Scenario!$O$10,6,IF(I314&lt;=Scenario!$O$11,7,IF(I314&lt;=Scenario!$O$12,8,IF(I314&lt;=Scenario!$O$13,9,IF(I314&lt;=Scenario!$O$14,10,IF(I314&lt;=Scenario!$O$15,11,IF(I314&lt;=Scenario!$O$16,12,IF(I314&lt;=Scenario!$O$17,13,IF(I314&lt;=Scenario!$O$18,14,IF(I314&lt;=Scenario!$O$19,15,IF(I314&lt;=Scenario!$O$20,16,IF(I314&lt;=Scenario!$O$21,17,IF(I314&lt;=Scenario!$O$22,18,IF(I314&lt;=Scenario!$O$23,19,20)))))))))))))))))))))</f>
        <v> </v>
      </c>
      <c r="AD314" s="3" t="str">
        <f>IF(ISBLANK(G314)," ",IF(G314&lt;=Scenario!$AA$3,0,IF(G314&lt;=Scenario!$AA$5,1,IF(G314&lt;=Scenario!$AA$6,2,IF(G314&lt;=Scenario!$AA$7,3,IF(G314&lt;=Scenario!$AA$8,4,IF(G314&lt;=Scenario!$AA$9,5,IF(G314&lt;=Scenario!$AA$10,6,IF(G314&lt;=Scenario!$AA$11,7,IF(G314&lt;=Scenario!$AA$12,8,IF(G314&lt;=Scenario!$AA$13,9,IF(G314&lt;=Scenario!$AA$14,10,IF(G314&lt;=Scenario!$AA$15,11,IF(G314&lt;=Scenario!$AA$16,12,IF(G314&lt;=Scenario!$AA$17,13,IF(G314&lt;=Scenario!$AA$18,14,15))))))))))))))))</f>
        <v> </v>
      </c>
      <c r="AE314" s="3">
        <f>IF(ISBLANK(F314)," ",IF(F314&lt;=Scenario!$AI$3,0,IF(F314&lt;=Scenario!$AI$5,1,IF(F314&lt;=Scenario!$AI$6,2,IF(F314&lt;=Scenario!$AI$7,3,IF(F314&lt;=Scenario!$AI$8,4,IF(F314&lt;=Scenario!$AI$9,5,IF(F314&lt;=Scenario!$AI$10,6,IF(F314&lt;=Scenario!$AI$11,7,IF(F314&lt;=Scenario!$AI$12,8,IF(F314&lt;=Scenario!$AI$13,9,10)))))))))))</f>
        <v>0</v>
      </c>
      <c r="AF314" s="3" t="str">
        <f t="shared" si="17"/>
        <v> </v>
      </c>
      <c r="AG314" s="140" t="str">
        <f t="shared" si="18"/>
        <v>#VALUE!</v>
      </c>
      <c r="AH314" s="141" t="str">
        <f t="shared" si="19"/>
        <v>#VALUE!</v>
      </c>
      <c r="AI314" s="95" t="str">
        <f t="shared" si="20"/>
        <v>#VALUE!</v>
      </c>
      <c r="AJ314" s="69" t="str">
        <f t="shared" si="21"/>
        <v>missing data</v>
      </c>
      <c r="AK314" s="74" t="str">
        <f t="shared" si="22"/>
        <v>missing data</v>
      </c>
      <c r="AL314" s="3"/>
      <c r="AM314" s="3"/>
      <c r="AN314" s="3"/>
      <c r="AO314" s="3"/>
      <c r="AP314" s="3"/>
      <c r="AQ314" s="3"/>
      <c r="AR314" s="3"/>
      <c r="AS314" s="3"/>
      <c r="AT314" s="3"/>
      <c r="AU314" s="3"/>
      <c r="AV314" s="3"/>
      <c r="AW314" s="3"/>
      <c r="AX314" s="3"/>
      <c r="AY314" s="3"/>
      <c r="AZ314" s="3"/>
      <c r="BA314" s="3"/>
      <c r="BB314" s="3"/>
      <c r="BC314" s="3"/>
      <c r="BD314" s="3"/>
      <c r="BE314" s="3"/>
      <c r="BF314" s="3"/>
      <c r="BG314" s="3"/>
    </row>
    <row r="315" ht="15.75" customHeight="1">
      <c r="A315" s="3" t="s">
        <v>3676</v>
      </c>
      <c r="B315" s="57"/>
      <c r="C315" s="58"/>
      <c r="D315" s="60"/>
      <c r="E315" s="144" t="str">
        <f t="shared" si="1"/>
        <v>#DIV/0!</v>
      </c>
      <c r="F315" s="135">
        <f t="shared" si="2"/>
        <v>0</v>
      </c>
      <c r="G315" s="58"/>
      <c r="H315" s="59">
        <f t="shared" si="30"/>
        <v>0</v>
      </c>
      <c r="I315" s="136"/>
      <c r="J315" s="61"/>
      <c r="K315" s="61"/>
      <c r="L315" s="61"/>
      <c r="M315" s="62"/>
      <c r="N315" s="120" t="str">
        <f t="shared" si="4"/>
        <v> </v>
      </c>
      <c r="O315" s="3" t="str">
        <f t="shared" si="5"/>
        <v> </v>
      </c>
      <c r="P315" s="147" t="str">
        <f t="shared" si="31"/>
        <v> </v>
      </c>
      <c r="Q315" s="3">
        <f t="shared" si="7"/>
        <v>0</v>
      </c>
      <c r="R315" s="3" t="str">
        <f t="shared" si="8"/>
        <v> </v>
      </c>
      <c r="S315" s="3" t="str">
        <f t="shared" si="9"/>
        <v> </v>
      </c>
      <c r="T315" s="3" t="str">
        <f t="shared" si="33"/>
        <v> </v>
      </c>
      <c r="U315" s="120" t="str">
        <f t="shared" si="11"/>
        <v>#VALUE!</v>
      </c>
      <c r="V315" s="3" t="str">
        <f t="shared" si="12"/>
        <v>#VALUE!</v>
      </c>
      <c r="W315" s="145" t="str">
        <f t="shared" si="13"/>
        <v>#VALUE!</v>
      </c>
      <c r="X315" s="69" t="str">
        <f t="shared" si="32"/>
        <v>donnée(s) manquante(s)</v>
      </c>
      <c r="Y315" s="70" t="str">
        <f t="shared" si="15"/>
        <v>donnée(s) manquante(s)</v>
      </c>
      <c r="Z315" s="139" t="str">
        <f t="shared" si="16"/>
        <v>#DIV/0!</v>
      </c>
      <c r="AA315" s="3" t="str">
        <f>IF(ISBLANK(L315)," ",IF(L315&lt;=Scenario!$C$3,0,IF(L315&lt;=Scenario!$C$5,1,IF(L315&lt;=Scenario!$C$6,2,IF(L315&lt;=Scenario!$C$7,3,IF(L315&lt;=Scenario!$C$8,4,5))))))</f>
        <v> </v>
      </c>
      <c r="AB315" s="3" t="str">
        <f>IF(ISBLANK(M315)," ",IF(M315&lt;=Scenario!$G$3,0,IF(M315&lt;=Scenario!$G$5,1,IF(M315&lt;=Scenario!$G$6,2,IF(M315&lt;=Scenario!$G$7,3,IF(M315&lt;=Scenario!$G$8,4,IF(M315&lt;=Scenario!$G$9,5,IF(M315&lt;=Scenario!$G$10,6,7))))))))</f>
        <v> </v>
      </c>
      <c r="AC315" s="3" t="str">
        <f>IF(ISBLANK(I315)," ",IF(I315&lt;=Scenario!$O$3,0,IF(I315&lt;=Scenario!$O$5,1,IF(I315&lt;=Scenario!$O$6,2,IF(I315&lt;=Scenario!$O$7,3,IF(I315&lt;=Scenario!$O$8,4,IF(I315&lt;=Scenario!$O$9,5,IF(I315&lt;=Scenario!$O$10,6,IF(I315&lt;=Scenario!$O$11,7,IF(I315&lt;=Scenario!$O$12,8,IF(I315&lt;=Scenario!$O$13,9,IF(I315&lt;=Scenario!$O$14,10,IF(I315&lt;=Scenario!$O$15,11,IF(I315&lt;=Scenario!$O$16,12,IF(I315&lt;=Scenario!$O$17,13,IF(I315&lt;=Scenario!$O$18,14,IF(I315&lt;=Scenario!$O$19,15,IF(I315&lt;=Scenario!$O$20,16,IF(I315&lt;=Scenario!$O$21,17,IF(I315&lt;=Scenario!$O$22,18,IF(I315&lt;=Scenario!$O$23,19,20)))))))))))))))))))))</f>
        <v> </v>
      </c>
      <c r="AD315" s="3" t="str">
        <f>IF(ISBLANK(G315)," ",IF(G315&lt;=Scenario!$AA$3,0,IF(G315&lt;=Scenario!$AA$5,1,IF(G315&lt;=Scenario!$AA$6,2,IF(G315&lt;=Scenario!$AA$7,3,IF(G315&lt;=Scenario!$AA$8,4,IF(G315&lt;=Scenario!$AA$9,5,IF(G315&lt;=Scenario!$AA$10,6,IF(G315&lt;=Scenario!$AA$11,7,IF(G315&lt;=Scenario!$AA$12,8,IF(G315&lt;=Scenario!$AA$13,9,IF(G315&lt;=Scenario!$AA$14,10,IF(G315&lt;=Scenario!$AA$15,11,IF(G315&lt;=Scenario!$AA$16,12,IF(G315&lt;=Scenario!$AA$17,13,IF(G315&lt;=Scenario!$AA$18,14,15))))))))))))))))</f>
        <v> </v>
      </c>
      <c r="AE315" s="3">
        <f>IF(ISBLANK(F315)," ",IF(F315&lt;=Scenario!$AI$3,0,IF(F315&lt;=Scenario!$AI$5,1,IF(F315&lt;=Scenario!$AI$6,2,IF(F315&lt;=Scenario!$AI$7,3,IF(F315&lt;=Scenario!$AI$8,4,IF(F315&lt;=Scenario!$AI$9,5,IF(F315&lt;=Scenario!$AI$10,6,IF(F315&lt;=Scenario!$AI$11,7,IF(F315&lt;=Scenario!$AI$12,8,IF(F315&lt;=Scenario!$AI$13,9,10)))))))))))</f>
        <v>0</v>
      </c>
      <c r="AF315" s="3" t="str">
        <f t="shared" si="17"/>
        <v> </v>
      </c>
      <c r="AG315" s="140" t="str">
        <f t="shared" si="18"/>
        <v>#VALUE!</v>
      </c>
      <c r="AH315" s="141" t="str">
        <f t="shared" si="19"/>
        <v>#VALUE!</v>
      </c>
      <c r="AI315" s="95" t="str">
        <f t="shared" si="20"/>
        <v>#VALUE!</v>
      </c>
      <c r="AJ315" s="69" t="str">
        <f t="shared" si="21"/>
        <v>missing data</v>
      </c>
      <c r="AK315" s="74" t="str">
        <f t="shared" si="22"/>
        <v>missing data</v>
      </c>
      <c r="AL315" s="3"/>
      <c r="AM315" s="3"/>
      <c r="AN315" s="3"/>
      <c r="AO315" s="3"/>
      <c r="AP315" s="3"/>
      <c r="AQ315" s="3"/>
      <c r="AR315" s="3"/>
      <c r="AS315" s="3"/>
      <c r="AT315" s="3"/>
      <c r="AU315" s="3"/>
      <c r="AV315" s="3"/>
      <c r="AW315" s="3"/>
      <c r="AX315" s="3"/>
      <c r="AY315" s="3"/>
      <c r="AZ315" s="3"/>
      <c r="BA315" s="3"/>
      <c r="BB315" s="3"/>
      <c r="BC315" s="3"/>
      <c r="BD315" s="3"/>
      <c r="BE315" s="3"/>
      <c r="BF315" s="3"/>
      <c r="BG315" s="3"/>
    </row>
    <row r="316" ht="15.75" customHeight="1">
      <c r="A316" s="3" t="s">
        <v>3677</v>
      </c>
      <c r="B316" s="57"/>
      <c r="C316" s="58"/>
      <c r="D316" s="60"/>
      <c r="E316" s="144" t="str">
        <f t="shared" si="1"/>
        <v>#DIV/0!</v>
      </c>
      <c r="F316" s="135">
        <f t="shared" si="2"/>
        <v>0</v>
      </c>
      <c r="G316" s="58"/>
      <c r="H316" s="59">
        <f t="shared" si="30"/>
        <v>0</v>
      </c>
      <c r="I316" s="136"/>
      <c r="J316" s="61"/>
      <c r="K316" s="61"/>
      <c r="L316" s="61"/>
      <c r="M316" s="62"/>
      <c r="N316" s="120" t="str">
        <f t="shared" si="4"/>
        <v> </v>
      </c>
      <c r="O316" s="3" t="str">
        <f t="shared" si="5"/>
        <v> </v>
      </c>
      <c r="P316" s="147" t="str">
        <f t="shared" si="31"/>
        <v> </v>
      </c>
      <c r="Q316" s="3">
        <f t="shared" si="7"/>
        <v>0</v>
      </c>
      <c r="R316" s="3" t="str">
        <f t="shared" si="8"/>
        <v> </v>
      </c>
      <c r="S316" s="3" t="str">
        <f t="shared" si="9"/>
        <v> </v>
      </c>
      <c r="T316" s="3" t="str">
        <f t="shared" si="33"/>
        <v> </v>
      </c>
      <c r="U316" s="120" t="str">
        <f t="shared" si="11"/>
        <v>#VALUE!</v>
      </c>
      <c r="V316" s="3" t="str">
        <f t="shared" si="12"/>
        <v>#VALUE!</v>
      </c>
      <c r="W316" s="145" t="str">
        <f t="shared" si="13"/>
        <v>#VALUE!</v>
      </c>
      <c r="X316" s="69" t="str">
        <f t="shared" si="32"/>
        <v>donnée(s) manquante(s)</v>
      </c>
      <c r="Y316" s="70" t="str">
        <f t="shared" si="15"/>
        <v>donnée(s) manquante(s)</v>
      </c>
      <c r="Z316" s="139" t="str">
        <f t="shared" si="16"/>
        <v>#DIV/0!</v>
      </c>
      <c r="AA316" s="3" t="str">
        <f>IF(ISBLANK(L316)," ",IF(L316&lt;=Scenario!$C$3,0,IF(L316&lt;=Scenario!$C$5,1,IF(L316&lt;=Scenario!$C$6,2,IF(L316&lt;=Scenario!$C$7,3,IF(L316&lt;=Scenario!$C$8,4,5))))))</f>
        <v> </v>
      </c>
      <c r="AB316" s="3" t="str">
        <f>IF(ISBLANK(M316)," ",IF(M316&lt;=Scenario!$G$3,0,IF(M316&lt;=Scenario!$G$5,1,IF(M316&lt;=Scenario!$G$6,2,IF(M316&lt;=Scenario!$G$7,3,IF(M316&lt;=Scenario!$G$8,4,IF(M316&lt;=Scenario!$G$9,5,IF(M316&lt;=Scenario!$G$10,6,7))))))))</f>
        <v> </v>
      </c>
      <c r="AC316" s="3" t="str">
        <f>IF(ISBLANK(I316)," ",IF(I316&lt;=Scenario!$O$3,0,IF(I316&lt;=Scenario!$O$5,1,IF(I316&lt;=Scenario!$O$6,2,IF(I316&lt;=Scenario!$O$7,3,IF(I316&lt;=Scenario!$O$8,4,IF(I316&lt;=Scenario!$O$9,5,IF(I316&lt;=Scenario!$O$10,6,IF(I316&lt;=Scenario!$O$11,7,IF(I316&lt;=Scenario!$O$12,8,IF(I316&lt;=Scenario!$O$13,9,IF(I316&lt;=Scenario!$O$14,10,IF(I316&lt;=Scenario!$O$15,11,IF(I316&lt;=Scenario!$O$16,12,IF(I316&lt;=Scenario!$O$17,13,IF(I316&lt;=Scenario!$O$18,14,IF(I316&lt;=Scenario!$O$19,15,IF(I316&lt;=Scenario!$O$20,16,IF(I316&lt;=Scenario!$O$21,17,IF(I316&lt;=Scenario!$O$22,18,IF(I316&lt;=Scenario!$O$23,19,20)))))))))))))))))))))</f>
        <v> </v>
      </c>
      <c r="AD316" s="3" t="str">
        <f>IF(ISBLANK(G316)," ",IF(G316&lt;=Scenario!$AA$3,0,IF(G316&lt;=Scenario!$AA$5,1,IF(G316&lt;=Scenario!$AA$6,2,IF(G316&lt;=Scenario!$AA$7,3,IF(G316&lt;=Scenario!$AA$8,4,IF(G316&lt;=Scenario!$AA$9,5,IF(G316&lt;=Scenario!$AA$10,6,IF(G316&lt;=Scenario!$AA$11,7,IF(G316&lt;=Scenario!$AA$12,8,IF(G316&lt;=Scenario!$AA$13,9,IF(G316&lt;=Scenario!$AA$14,10,IF(G316&lt;=Scenario!$AA$15,11,IF(G316&lt;=Scenario!$AA$16,12,IF(G316&lt;=Scenario!$AA$17,13,IF(G316&lt;=Scenario!$AA$18,14,15))))))))))))))))</f>
        <v> </v>
      </c>
      <c r="AE316" s="3">
        <f>IF(ISBLANK(F316)," ",IF(F316&lt;=Scenario!$AI$3,0,IF(F316&lt;=Scenario!$AI$5,1,IF(F316&lt;=Scenario!$AI$6,2,IF(F316&lt;=Scenario!$AI$7,3,IF(F316&lt;=Scenario!$AI$8,4,IF(F316&lt;=Scenario!$AI$9,5,IF(F316&lt;=Scenario!$AI$10,6,IF(F316&lt;=Scenario!$AI$11,7,IF(F316&lt;=Scenario!$AI$12,8,IF(F316&lt;=Scenario!$AI$13,9,10)))))))))))</f>
        <v>0</v>
      </c>
      <c r="AF316" s="3" t="str">
        <f t="shared" si="17"/>
        <v> </v>
      </c>
      <c r="AG316" s="140" t="str">
        <f t="shared" si="18"/>
        <v>#VALUE!</v>
      </c>
      <c r="AH316" s="141" t="str">
        <f t="shared" si="19"/>
        <v>#VALUE!</v>
      </c>
      <c r="AI316" s="95" t="str">
        <f t="shared" si="20"/>
        <v>#VALUE!</v>
      </c>
      <c r="AJ316" s="69" t="str">
        <f t="shared" si="21"/>
        <v>missing data</v>
      </c>
      <c r="AK316" s="74" t="str">
        <f t="shared" si="22"/>
        <v>missing data</v>
      </c>
      <c r="AL316" s="3"/>
      <c r="AM316" s="3"/>
      <c r="AN316" s="3"/>
      <c r="AO316" s="3"/>
      <c r="AP316" s="3"/>
      <c r="AQ316" s="3"/>
      <c r="AR316" s="3"/>
      <c r="AS316" s="3"/>
      <c r="AT316" s="3"/>
      <c r="AU316" s="3"/>
      <c r="AV316" s="3"/>
      <c r="AW316" s="3"/>
      <c r="AX316" s="3"/>
      <c r="AY316" s="3"/>
      <c r="AZ316" s="3"/>
      <c r="BA316" s="3"/>
      <c r="BB316" s="3"/>
      <c r="BC316" s="3"/>
      <c r="BD316" s="3"/>
      <c r="BE316" s="3"/>
      <c r="BF316" s="3"/>
      <c r="BG316" s="3"/>
    </row>
    <row r="317" ht="15.75" customHeight="1">
      <c r="A317" s="3" t="s">
        <v>3678</v>
      </c>
      <c r="B317" s="57"/>
      <c r="C317" s="58"/>
      <c r="D317" s="60"/>
      <c r="E317" s="144" t="str">
        <f t="shared" si="1"/>
        <v>#DIV/0!</v>
      </c>
      <c r="F317" s="135">
        <f t="shared" si="2"/>
        <v>0</v>
      </c>
      <c r="G317" s="58"/>
      <c r="H317" s="59">
        <f t="shared" si="30"/>
        <v>0</v>
      </c>
      <c r="I317" s="136"/>
      <c r="J317" s="61"/>
      <c r="K317" s="61"/>
      <c r="L317" s="61"/>
      <c r="M317" s="62"/>
      <c r="N317" s="120" t="str">
        <f t="shared" si="4"/>
        <v> </v>
      </c>
      <c r="O317" s="3" t="str">
        <f t="shared" si="5"/>
        <v> </v>
      </c>
      <c r="P317" s="147" t="str">
        <f t="shared" si="31"/>
        <v> </v>
      </c>
      <c r="Q317" s="3">
        <f t="shared" si="7"/>
        <v>0</v>
      </c>
      <c r="R317" s="3" t="str">
        <f t="shared" si="8"/>
        <v> </v>
      </c>
      <c r="S317" s="3" t="str">
        <f t="shared" si="9"/>
        <v> </v>
      </c>
      <c r="T317" s="3" t="str">
        <f t="shared" si="33"/>
        <v> </v>
      </c>
      <c r="U317" s="120" t="str">
        <f t="shared" si="11"/>
        <v>#VALUE!</v>
      </c>
      <c r="V317" s="3" t="str">
        <f t="shared" si="12"/>
        <v>#VALUE!</v>
      </c>
      <c r="W317" s="145" t="str">
        <f t="shared" si="13"/>
        <v>#VALUE!</v>
      </c>
      <c r="X317" s="69" t="str">
        <f t="shared" si="32"/>
        <v>donnée(s) manquante(s)</v>
      </c>
      <c r="Y317" s="70" t="str">
        <f t="shared" si="15"/>
        <v>donnée(s) manquante(s)</v>
      </c>
      <c r="Z317" s="139" t="str">
        <f t="shared" si="16"/>
        <v>#DIV/0!</v>
      </c>
      <c r="AA317" s="3" t="str">
        <f>IF(ISBLANK(L317)," ",IF(L317&lt;=Scenario!$C$3,0,IF(L317&lt;=Scenario!$C$5,1,IF(L317&lt;=Scenario!$C$6,2,IF(L317&lt;=Scenario!$C$7,3,IF(L317&lt;=Scenario!$C$8,4,5))))))</f>
        <v> </v>
      </c>
      <c r="AB317" s="3" t="str">
        <f>IF(ISBLANK(M317)," ",IF(M317&lt;=Scenario!$G$3,0,IF(M317&lt;=Scenario!$G$5,1,IF(M317&lt;=Scenario!$G$6,2,IF(M317&lt;=Scenario!$G$7,3,IF(M317&lt;=Scenario!$G$8,4,IF(M317&lt;=Scenario!$G$9,5,IF(M317&lt;=Scenario!$G$10,6,7))))))))</f>
        <v> </v>
      </c>
      <c r="AC317" s="3" t="str">
        <f>IF(ISBLANK(I317)," ",IF(I317&lt;=Scenario!$O$3,0,IF(I317&lt;=Scenario!$O$5,1,IF(I317&lt;=Scenario!$O$6,2,IF(I317&lt;=Scenario!$O$7,3,IF(I317&lt;=Scenario!$O$8,4,IF(I317&lt;=Scenario!$O$9,5,IF(I317&lt;=Scenario!$O$10,6,IF(I317&lt;=Scenario!$O$11,7,IF(I317&lt;=Scenario!$O$12,8,IF(I317&lt;=Scenario!$O$13,9,IF(I317&lt;=Scenario!$O$14,10,IF(I317&lt;=Scenario!$O$15,11,IF(I317&lt;=Scenario!$O$16,12,IF(I317&lt;=Scenario!$O$17,13,IF(I317&lt;=Scenario!$O$18,14,IF(I317&lt;=Scenario!$O$19,15,IF(I317&lt;=Scenario!$O$20,16,IF(I317&lt;=Scenario!$O$21,17,IF(I317&lt;=Scenario!$O$22,18,IF(I317&lt;=Scenario!$O$23,19,20)))))))))))))))))))))</f>
        <v> </v>
      </c>
      <c r="AD317" s="3" t="str">
        <f>IF(ISBLANK(G317)," ",IF(G317&lt;=Scenario!$AA$3,0,IF(G317&lt;=Scenario!$AA$5,1,IF(G317&lt;=Scenario!$AA$6,2,IF(G317&lt;=Scenario!$AA$7,3,IF(G317&lt;=Scenario!$AA$8,4,IF(G317&lt;=Scenario!$AA$9,5,IF(G317&lt;=Scenario!$AA$10,6,IF(G317&lt;=Scenario!$AA$11,7,IF(G317&lt;=Scenario!$AA$12,8,IF(G317&lt;=Scenario!$AA$13,9,IF(G317&lt;=Scenario!$AA$14,10,IF(G317&lt;=Scenario!$AA$15,11,IF(G317&lt;=Scenario!$AA$16,12,IF(G317&lt;=Scenario!$AA$17,13,IF(G317&lt;=Scenario!$AA$18,14,15))))))))))))))))</f>
        <v> </v>
      </c>
      <c r="AE317" s="3">
        <f>IF(ISBLANK(F317)," ",IF(F317&lt;=Scenario!$AI$3,0,IF(F317&lt;=Scenario!$AI$5,1,IF(F317&lt;=Scenario!$AI$6,2,IF(F317&lt;=Scenario!$AI$7,3,IF(F317&lt;=Scenario!$AI$8,4,IF(F317&lt;=Scenario!$AI$9,5,IF(F317&lt;=Scenario!$AI$10,6,IF(F317&lt;=Scenario!$AI$11,7,IF(F317&lt;=Scenario!$AI$12,8,IF(F317&lt;=Scenario!$AI$13,9,10)))))))))))</f>
        <v>0</v>
      </c>
      <c r="AF317" s="3" t="str">
        <f t="shared" si="17"/>
        <v> </v>
      </c>
      <c r="AG317" s="140" t="str">
        <f t="shared" si="18"/>
        <v>#VALUE!</v>
      </c>
      <c r="AH317" s="141" t="str">
        <f t="shared" si="19"/>
        <v>#VALUE!</v>
      </c>
      <c r="AI317" s="95" t="str">
        <f t="shared" si="20"/>
        <v>#VALUE!</v>
      </c>
      <c r="AJ317" s="69" t="str">
        <f t="shared" si="21"/>
        <v>missing data</v>
      </c>
      <c r="AK317" s="74" t="str">
        <f t="shared" si="22"/>
        <v>missing data</v>
      </c>
      <c r="AL317" s="3"/>
      <c r="AM317" s="3"/>
      <c r="AN317" s="3"/>
      <c r="AO317" s="3"/>
      <c r="AP317" s="3"/>
      <c r="AQ317" s="3"/>
      <c r="AR317" s="3"/>
      <c r="AS317" s="3"/>
      <c r="AT317" s="3"/>
      <c r="AU317" s="3"/>
      <c r="AV317" s="3"/>
      <c r="AW317" s="3"/>
      <c r="AX317" s="3"/>
      <c r="AY317" s="3"/>
      <c r="AZ317" s="3"/>
      <c r="BA317" s="3"/>
      <c r="BB317" s="3"/>
      <c r="BC317" s="3"/>
      <c r="BD317" s="3"/>
      <c r="BE317" s="3"/>
      <c r="BF317" s="3"/>
      <c r="BG317" s="3"/>
    </row>
    <row r="318" ht="15.75" customHeight="1">
      <c r="A318" s="3" t="s">
        <v>3679</v>
      </c>
      <c r="B318" s="57"/>
      <c r="C318" s="58"/>
      <c r="D318" s="60"/>
      <c r="E318" s="144" t="str">
        <f t="shared" si="1"/>
        <v>#DIV/0!</v>
      </c>
      <c r="F318" s="135">
        <f t="shared" si="2"/>
        <v>0</v>
      </c>
      <c r="G318" s="58"/>
      <c r="H318" s="59">
        <f t="shared" si="30"/>
        <v>0</v>
      </c>
      <c r="I318" s="136"/>
      <c r="J318" s="61"/>
      <c r="K318" s="61"/>
      <c r="L318" s="61"/>
      <c r="M318" s="62"/>
      <c r="N318" s="120" t="str">
        <f t="shared" si="4"/>
        <v> </v>
      </c>
      <c r="O318" s="3" t="str">
        <f t="shared" si="5"/>
        <v> </v>
      </c>
      <c r="P318" s="147" t="str">
        <f t="shared" si="31"/>
        <v> </v>
      </c>
      <c r="Q318" s="3">
        <f t="shared" si="7"/>
        <v>0</v>
      </c>
      <c r="R318" s="3" t="str">
        <f t="shared" si="8"/>
        <v> </v>
      </c>
      <c r="S318" s="3" t="str">
        <f t="shared" si="9"/>
        <v> </v>
      </c>
      <c r="T318" s="3" t="str">
        <f t="shared" si="33"/>
        <v> </v>
      </c>
      <c r="U318" s="120" t="str">
        <f t="shared" si="11"/>
        <v>#VALUE!</v>
      </c>
      <c r="V318" s="3" t="str">
        <f t="shared" si="12"/>
        <v>#VALUE!</v>
      </c>
      <c r="W318" s="145" t="str">
        <f t="shared" si="13"/>
        <v>#VALUE!</v>
      </c>
      <c r="X318" s="69" t="str">
        <f t="shared" si="32"/>
        <v>donnée(s) manquante(s)</v>
      </c>
      <c r="Y318" s="70" t="str">
        <f t="shared" si="15"/>
        <v>donnée(s) manquante(s)</v>
      </c>
      <c r="Z318" s="139" t="str">
        <f t="shared" si="16"/>
        <v>#DIV/0!</v>
      </c>
      <c r="AA318" s="3" t="str">
        <f>IF(ISBLANK(L318)," ",IF(L318&lt;=Scenario!$C$3,0,IF(L318&lt;=Scenario!$C$5,1,IF(L318&lt;=Scenario!$C$6,2,IF(L318&lt;=Scenario!$C$7,3,IF(L318&lt;=Scenario!$C$8,4,5))))))</f>
        <v> </v>
      </c>
      <c r="AB318" s="3" t="str">
        <f>IF(ISBLANK(M318)," ",IF(M318&lt;=Scenario!$G$3,0,IF(M318&lt;=Scenario!$G$5,1,IF(M318&lt;=Scenario!$G$6,2,IF(M318&lt;=Scenario!$G$7,3,IF(M318&lt;=Scenario!$G$8,4,IF(M318&lt;=Scenario!$G$9,5,IF(M318&lt;=Scenario!$G$10,6,7))))))))</f>
        <v> </v>
      </c>
      <c r="AC318" s="3" t="str">
        <f>IF(ISBLANK(I318)," ",IF(I318&lt;=Scenario!$O$3,0,IF(I318&lt;=Scenario!$O$5,1,IF(I318&lt;=Scenario!$O$6,2,IF(I318&lt;=Scenario!$O$7,3,IF(I318&lt;=Scenario!$O$8,4,IF(I318&lt;=Scenario!$O$9,5,IF(I318&lt;=Scenario!$O$10,6,IF(I318&lt;=Scenario!$O$11,7,IF(I318&lt;=Scenario!$O$12,8,IF(I318&lt;=Scenario!$O$13,9,IF(I318&lt;=Scenario!$O$14,10,IF(I318&lt;=Scenario!$O$15,11,IF(I318&lt;=Scenario!$O$16,12,IF(I318&lt;=Scenario!$O$17,13,IF(I318&lt;=Scenario!$O$18,14,IF(I318&lt;=Scenario!$O$19,15,IF(I318&lt;=Scenario!$O$20,16,IF(I318&lt;=Scenario!$O$21,17,IF(I318&lt;=Scenario!$O$22,18,IF(I318&lt;=Scenario!$O$23,19,20)))))))))))))))))))))</f>
        <v> </v>
      </c>
      <c r="AD318" s="3" t="str">
        <f>IF(ISBLANK(G318)," ",IF(G318&lt;=Scenario!$AA$3,0,IF(G318&lt;=Scenario!$AA$5,1,IF(G318&lt;=Scenario!$AA$6,2,IF(G318&lt;=Scenario!$AA$7,3,IF(G318&lt;=Scenario!$AA$8,4,IF(G318&lt;=Scenario!$AA$9,5,IF(G318&lt;=Scenario!$AA$10,6,IF(G318&lt;=Scenario!$AA$11,7,IF(G318&lt;=Scenario!$AA$12,8,IF(G318&lt;=Scenario!$AA$13,9,IF(G318&lt;=Scenario!$AA$14,10,IF(G318&lt;=Scenario!$AA$15,11,IF(G318&lt;=Scenario!$AA$16,12,IF(G318&lt;=Scenario!$AA$17,13,IF(G318&lt;=Scenario!$AA$18,14,15))))))))))))))))</f>
        <v> </v>
      </c>
      <c r="AE318" s="3">
        <f>IF(ISBLANK(F318)," ",IF(F318&lt;=Scenario!$AI$3,0,IF(F318&lt;=Scenario!$AI$5,1,IF(F318&lt;=Scenario!$AI$6,2,IF(F318&lt;=Scenario!$AI$7,3,IF(F318&lt;=Scenario!$AI$8,4,IF(F318&lt;=Scenario!$AI$9,5,IF(F318&lt;=Scenario!$AI$10,6,IF(F318&lt;=Scenario!$AI$11,7,IF(F318&lt;=Scenario!$AI$12,8,IF(F318&lt;=Scenario!$AI$13,9,10)))))))))))</f>
        <v>0</v>
      </c>
      <c r="AF318" s="3" t="str">
        <f t="shared" si="17"/>
        <v> </v>
      </c>
      <c r="AG318" s="140" t="str">
        <f t="shared" si="18"/>
        <v>#VALUE!</v>
      </c>
      <c r="AH318" s="141" t="str">
        <f t="shared" si="19"/>
        <v>#VALUE!</v>
      </c>
      <c r="AI318" s="95" t="str">
        <f t="shared" si="20"/>
        <v>#VALUE!</v>
      </c>
      <c r="AJ318" s="69" t="str">
        <f t="shared" si="21"/>
        <v>missing data</v>
      </c>
      <c r="AK318" s="74" t="str">
        <f t="shared" si="22"/>
        <v>missing data</v>
      </c>
      <c r="AL318" s="3"/>
      <c r="AM318" s="3"/>
      <c r="AN318" s="3"/>
      <c r="AO318" s="3"/>
      <c r="AP318" s="3"/>
      <c r="AQ318" s="3"/>
      <c r="AR318" s="3"/>
      <c r="AS318" s="3"/>
      <c r="AT318" s="3"/>
      <c r="AU318" s="3"/>
      <c r="AV318" s="3"/>
      <c r="AW318" s="3"/>
      <c r="AX318" s="3"/>
      <c r="AY318" s="3"/>
      <c r="AZ318" s="3"/>
      <c r="BA318" s="3"/>
      <c r="BB318" s="3"/>
      <c r="BC318" s="3"/>
      <c r="BD318" s="3"/>
      <c r="BE318" s="3"/>
      <c r="BF318" s="3"/>
      <c r="BG318" s="3"/>
    </row>
    <row r="319" ht="15.75" customHeight="1">
      <c r="A319" s="3" t="s">
        <v>3680</v>
      </c>
      <c r="B319" s="57"/>
      <c r="C319" s="58"/>
      <c r="D319" s="60"/>
      <c r="E319" s="144" t="str">
        <f t="shared" si="1"/>
        <v>#DIV/0!</v>
      </c>
      <c r="F319" s="135">
        <f t="shared" si="2"/>
        <v>0</v>
      </c>
      <c r="G319" s="58"/>
      <c r="H319" s="59">
        <f t="shared" si="30"/>
        <v>0</v>
      </c>
      <c r="I319" s="136"/>
      <c r="J319" s="61"/>
      <c r="K319" s="61"/>
      <c r="L319" s="61"/>
      <c r="M319" s="62"/>
      <c r="N319" s="120" t="str">
        <f t="shared" si="4"/>
        <v> </v>
      </c>
      <c r="O319" s="3" t="str">
        <f t="shared" si="5"/>
        <v> </v>
      </c>
      <c r="P319" s="147" t="str">
        <f t="shared" si="31"/>
        <v> </v>
      </c>
      <c r="Q319" s="3">
        <f t="shared" si="7"/>
        <v>0</v>
      </c>
      <c r="R319" s="3" t="str">
        <f t="shared" si="8"/>
        <v> </v>
      </c>
      <c r="S319" s="3" t="str">
        <f t="shared" si="9"/>
        <v> </v>
      </c>
      <c r="T319" s="3" t="str">
        <f t="shared" si="33"/>
        <v> </v>
      </c>
      <c r="U319" s="120" t="str">
        <f t="shared" si="11"/>
        <v>#VALUE!</v>
      </c>
      <c r="V319" s="3" t="str">
        <f t="shared" si="12"/>
        <v>#VALUE!</v>
      </c>
      <c r="W319" s="145" t="str">
        <f t="shared" si="13"/>
        <v>#VALUE!</v>
      </c>
      <c r="X319" s="69" t="str">
        <f t="shared" si="32"/>
        <v>donnée(s) manquante(s)</v>
      </c>
      <c r="Y319" s="70" t="str">
        <f t="shared" si="15"/>
        <v>donnée(s) manquante(s)</v>
      </c>
      <c r="Z319" s="139" t="str">
        <f t="shared" si="16"/>
        <v>#DIV/0!</v>
      </c>
      <c r="AA319" s="3" t="str">
        <f>IF(ISBLANK(L319)," ",IF(L319&lt;=Scenario!$C$3,0,IF(L319&lt;=Scenario!$C$5,1,IF(L319&lt;=Scenario!$C$6,2,IF(L319&lt;=Scenario!$C$7,3,IF(L319&lt;=Scenario!$C$8,4,5))))))</f>
        <v> </v>
      </c>
      <c r="AB319" s="3" t="str">
        <f>IF(ISBLANK(M319)," ",IF(M319&lt;=Scenario!$G$3,0,IF(M319&lt;=Scenario!$G$5,1,IF(M319&lt;=Scenario!$G$6,2,IF(M319&lt;=Scenario!$G$7,3,IF(M319&lt;=Scenario!$G$8,4,IF(M319&lt;=Scenario!$G$9,5,IF(M319&lt;=Scenario!$G$10,6,7))))))))</f>
        <v> </v>
      </c>
      <c r="AC319" s="3" t="str">
        <f>IF(ISBLANK(I319)," ",IF(I319&lt;=Scenario!$O$3,0,IF(I319&lt;=Scenario!$O$5,1,IF(I319&lt;=Scenario!$O$6,2,IF(I319&lt;=Scenario!$O$7,3,IF(I319&lt;=Scenario!$O$8,4,IF(I319&lt;=Scenario!$O$9,5,IF(I319&lt;=Scenario!$O$10,6,IF(I319&lt;=Scenario!$O$11,7,IF(I319&lt;=Scenario!$O$12,8,IF(I319&lt;=Scenario!$O$13,9,IF(I319&lt;=Scenario!$O$14,10,IF(I319&lt;=Scenario!$O$15,11,IF(I319&lt;=Scenario!$O$16,12,IF(I319&lt;=Scenario!$O$17,13,IF(I319&lt;=Scenario!$O$18,14,IF(I319&lt;=Scenario!$O$19,15,IF(I319&lt;=Scenario!$O$20,16,IF(I319&lt;=Scenario!$O$21,17,IF(I319&lt;=Scenario!$O$22,18,IF(I319&lt;=Scenario!$O$23,19,20)))))))))))))))))))))</f>
        <v> </v>
      </c>
      <c r="AD319" s="3" t="str">
        <f>IF(ISBLANK(G319)," ",IF(G319&lt;=Scenario!$AA$3,0,IF(G319&lt;=Scenario!$AA$5,1,IF(G319&lt;=Scenario!$AA$6,2,IF(G319&lt;=Scenario!$AA$7,3,IF(G319&lt;=Scenario!$AA$8,4,IF(G319&lt;=Scenario!$AA$9,5,IF(G319&lt;=Scenario!$AA$10,6,IF(G319&lt;=Scenario!$AA$11,7,IF(G319&lt;=Scenario!$AA$12,8,IF(G319&lt;=Scenario!$AA$13,9,IF(G319&lt;=Scenario!$AA$14,10,IF(G319&lt;=Scenario!$AA$15,11,IF(G319&lt;=Scenario!$AA$16,12,IF(G319&lt;=Scenario!$AA$17,13,IF(G319&lt;=Scenario!$AA$18,14,15))))))))))))))))</f>
        <v> </v>
      </c>
      <c r="AE319" s="3">
        <f>IF(ISBLANK(F319)," ",IF(F319&lt;=Scenario!$AI$3,0,IF(F319&lt;=Scenario!$AI$5,1,IF(F319&lt;=Scenario!$AI$6,2,IF(F319&lt;=Scenario!$AI$7,3,IF(F319&lt;=Scenario!$AI$8,4,IF(F319&lt;=Scenario!$AI$9,5,IF(F319&lt;=Scenario!$AI$10,6,IF(F319&lt;=Scenario!$AI$11,7,IF(F319&lt;=Scenario!$AI$12,8,IF(F319&lt;=Scenario!$AI$13,9,10)))))))))))</f>
        <v>0</v>
      </c>
      <c r="AF319" s="3" t="str">
        <f t="shared" si="17"/>
        <v> </v>
      </c>
      <c r="AG319" s="140" t="str">
        <f t="shared" si="18"/>
        <v>#VALUE!</v>
      </c>
      <c r="AH319" s="141" t="str">
        <f t="shared" si="19"/>
        <v>#VALUE!</v>
      </c>
      <c r="AI319" s="95" t="str">
        <f t="shared" si="20"/>
        <v>#VALUE!</v>
      </c>
      <c r="AJ319" s="69" t="str">
        <f t="shared" si="21"/>
        <v>missing data</v>
      </c>
      <c r="AK319" s="74" t="str">
        <f t="shared" si="22"/>
        <v>missing data</v>
      </c>
      <c r="AL319" s="3"/>
      <c r="AM319" s="3"/>
      <c r="AN319" s="3"/>
      <c r="AO319" s="3"/>
      <c r="AP319" s="3"/>
      <c r="AQ319" s="3"/>
      <c r="AR319" s="3"/>
      <c r="AS319" s="3"/>
      <c r="AT319" s="3"/>
      <c r="AU319" s="3"/>
      <c r="AV319" s="3"/>
      <c r="AW319" s="3"/>
      <c r="AX319" s="3"/>
      <c r="AY319" s="3"/>
      <c r="AZ319" s="3"/>
      <c r="BA319" s="3"/>
      <c r="BB319" s="3"/>
      <c r="BC319" s="3"/>
      <c r="BD319" s="3"/>
      <c r="BE319" s="3"/>
      <c r="BF319" s="3"/>
      <c r="BG319" s="3"/>
    </row>
    <row r="320" ht="15.75" customHeight="1">
      <c r="A320" s="3" t="s">
        <v>3681</v>
      </c>
      <c r="B320" s="57"/>
      <c r="C320" s="58"/>
      <c r="D320" s="60"/>
      <c r="E320" s="144" t="str">
        <f t="shared" si="1"/>
        <v>#DIV/0!</v>
      </c>
      <c r="F320" s="135">
        <f t="shared" si="2"/>
        <v>0</v>
      </c>
      <c r="G320" s="58"/>
      <c r="H320" s="59">
        <f t="shared" si="30"/>
        <v>0</v>
      </c>
      <c r="I320" s="136"/>
      <c r="J320" s="61"/>
      <c r="K320" s="61"/>
      <c r="L320" s="61"/>
      <c r="M320" s="62"/>
      <c r="N320" s="120" t="str">
        <f t="shared" si="4"/>
        <v> </v>
      </c>
      <c r="O320" s="3" t="str">
        <f t="shared" si="5"/>
        <v> </v>
      </c>
      <c r="P320" s="147" t="str">
        <f t="shared" si="31"/>
        <v> </v>
      </c>
      <c r="Q320" s="3">
        <f t="shared" si="7"/>
        <v>0</v>
      </c>
      <c r="R320" s="3" t="str">
        <f t="shared" si="8"/>
        <v> </v>
      </c>
      <c r="S320" s="3" t="str">
        <f t="shared" si="9"/>
        <v> </v>
      </c>
      <c r="T320" s="3" t="str">
        <f t="shared" si="33"/>
        <v> </v>
      </c>
      <c r="U320" s="120" t="str">
        <f t="shared" si="11"/>
        <v>#VALUE!</v>
      </c>
      <c r="V320" s="3" t="str">
        <f t="shared" si="12"/>
        <v>#VALUE!</v>
      </c>
      <c r="W320" s="145" t="str">
        <f t="shared" si="13"/>
        <v>#VALUE!</v>
      </c>
      <c r="X320" s="69" t="str">
        <f t="shared" si="32"/>
        <v>donnée(s) manquante(s)</v>
      </c>
      <c r="Y320" s="70" t="str">
        <f t="shared" si="15"/>
        <v>donnée(s) manquante(s)</v>
      </c>
      <c r="Z320" s="139" t="str">
        <f t="shared" si="16"/>
        <v>#DIV/0!</v>
      </c>
      <c r="AA320" s="3" t="str">
        <f>IF(ISBLANK(L320)," ",IF(L320&lt;=Scenario!$C$3,0,IF(L320&lt;=Scenario!$C$5,1,IF(L320&lt;=Scenario!$C$6,2,IF(L320&lt;=Scenario!$C$7,3,IF(L320&lt;=Scenario!$C$8,4,5))))))</f>
        <v> </v>
      </c>
      <c r="AB320" s="3" t="str">
        <f>IF(ISBLANK(M320)," ",IF(M320&lt;=Scenario!$G$3,0,IF(M320&lt;=Scenario!$G$5,1,IF(M320&lt;=Scenario!$G$6,2,IF(M320&lt;=Scenario!$G$7,3,IF(M320&lt;=Scenario!$G$8,4,IF(M320&lt;=Scenario!$G$9,5,IF(M320&lt;=Scenario!$G$10,6,7))))))))</f>
        <v> </v>
      </c>
      <c r="AC320" s="3" t="str">
        <f>IF(ISBLANK(I320)," ",IF(I320&lt;=Scenario!$O$3,0,IF(I320&lt;=Scenario!$O$5,1,IF(I320&lt;=Scenario!$O$6,2,IF(I320&lt;=Scenario!$O$7,3,IF(I320&lt;=Scenario!$O$8,4,IF(I320&lt;=Scenario!$O$9,5,IF(I320&lt;=Scenario!$O$10,6,IF(I320&lt;=Scenario!$O$11,7,IF(I320&lt;=Scenario!$O$12,8,IF(I320&lt;=Scenario!$O$13,9,IF(I320&lt;=Scenario!$O$14,10,IF(I320&lt;=Scenario!$O$15,11,IF(I320&lt;=Scenario!$O$16,12,IF(I320&lt;=Scenario!$O$17,13,IF(I320&lt;=Scenario!$O$18,14,IF(I320&lt;=Scenario!$O$19,15,IF(I320&lt;=Scenario!$O$20,16,IF(I320&lt;=Scenario!$O$21,17,IF(I320&lt;=Scenario!$O$22,18,IF(I320&lt;=Scenario!$O$23,19,20)))))))))))))))))))))</f>
        <v> </v>
      </c>
      <c r="AD320" s="3" t="str">
        <f>IF(ISBLANK(G320)," ",IF(G320&lt;=Scenario!$AA$3,0,IF(G320&lt;=Scenario!$AA$5,1,IF(G320&lt;=Scenario!$AA$6,2,IF(G320&lt;=Scenario!$AA$7,3,IF(G320&lt;=Scenario!$AA$8,4,IF(G320&lt;=Scenario!$AA$9,5,IF(G320&lt;=Scenario!$AA$10,6,IF(G320&lt;=Scenario!$AA$11,7,IF(G320&lt;=Scenario!$AA$12,8,IF(G320&lt;=Scenario!$AA$13,9,IF(G320&lt;=Scenario!$AA$14,10,IF(G320&lt;=Scenario!$AA$15,11,IF(G320&lt;=Scenario!$AA$16,12,IF(G320&lt;=Scenario!$AA$17,13,IF(G320&lt;=Scenario!$AA$18,14,15))))))))))))))))</f>
        <v> </v>
      </c>
      <c r="AE320" s="3">
        <f>IF(ISBLANK(F320)," ",IF(F320&lt;=Scenario!$AI$3,0,IF(F320&lt;=Scenario!$AI$5,1,IF(F320&lt;=Scenario!$AI$6,2,IF(F320&lt;=Scenario!$AI$7,3,IF(F320&lt;=Scenario!$AI$8,4,IF(F320&lt;=Scenario!$AI$9,5,IF(F320&lt;=Scenario!$AI$10,6,IF(F320&lt;=Scenario!$AI$11,7,IF(F320&lt;=Scenario!$AI$12,8,IF(F320&lt;=Scenario!$AI$13,9,10)))))))))))</f>
        <v>0</v>
      </c>
      <c r="AF320" s="3" t="str">
        <f t="shared" si="17"/>
        <v> </v>
      </c>
      <c r="AG320" s="140" t="str">
        <f t="shared" si="18"/>
        <v>#VALUE!</v>
      </c>
      <c r="AH320" s="141" t="str">
        <f t="shared" si="19"/>
        <v>#VALUE!</v>
      </c>
      <c r="AI320" s="95" t="str">
        <f t="shared" si="20"/>
        <v>#VALUE!</v>
      </c>
      <c r="AJ320" s="69" t="str">
        <f t="shared" si="21"/>
        <v>missing data</v>
      </c>
      <c r="AK320" s="74" t="str">
        <f t="shared" si="22"/>
        <v>missing data</v>
      </c>
      <c r="AL320" s="3"/>
      <c r="AM320" s="3"/>
      <c r="AN320" s="3"/>
      <c r="AO320" s="3"/>
      <c r="AP320" s="3"/>
      <c r="AQ320" s="3"/>
      <c r="AR320" s="3"/>
      <c r="AS320" s="3"/>
      <c r="AT320" s="3"/>
      <c r="AU320" s="3"/>
      <c r="AV320" s="3"/>
      <c r="AW320" s="3"/>
      <c r="AX320" s="3"/>
      <c r="AY320" s="3"/>
      <c r="AZ320" s="3"/>
      <c r="BA320" s="3"/>
      <c r="BB320" s="3"/>
      <c r="BC320" s="3"/>
      <c r="BD320" s="3"/>
      <c r="BE320" s="3"/>
      <c r="BF320" s="3"/>
      <c r="BG320" s="3"/>
    </row>
    <row r="321" ht="15.75" customHeight="1">
      <c r="A321" s="3" t="s">
        <v>3682</v>
      </c>
      <c r="B321" s="57"/>
      <c r="C321" s="58"/>
      <c r="D321" s="60"/>
      <c r="E321" s="144" t="str">
        <f t="shared" si="1"/>
        <v>#DIV/0!</v>
      </c>
      <c r="F321" s="135">
        <f t="shared" si="2"/>
        <v>0</v>
      </c>
      <c r="G321" s="58"/>
      <c r="H321" s="59">
        <f t="shared" si="30"/>
        <v>0</v>
      </c>
      <c r="I321" s="136"/>
      <c r="J321" s="61"/>
      <c r="K321" s="61"/>
      <c r="L321" s="61"/>
      <c r="M321" s="62"/>
      <c r="N321" s="120" t="str">
        <f t="shared" si="4"/>
        <v> </v>
      </c>
      <c r="O321" s="3" t="str">
        <f t="shared" si="5"/>
        <v> </v>
      </c>
      <c r="P321" s="147" t="str">
        <f t="shared" si="31"/>
        <v> </v>
      </c>
      <c r="Q321" s="3">
        <f t="shared" si="7"/>
        <v>0</v>
      </c>
      <c r="R321" s="3" t="str">
        <f t="shared" si="8"/>
        <v> </v>
      </c>
      <c r="S321" s="3" t="str">
        <f t="shared" si="9"/>
        <v> </v>
      </c>
      <c r="T321" s="3" t="str">
        <f t="shared" si="33"/>
        <v> </v>
      </c>
      <c r="U321" s="120" t="str">
        <f t="shared" si="11"/>
        <v>#VALUE!</v>
      </c>
      <c r="V321" s="3" t="str">
        <f t="shared" si="12"/>
        <v>#VALUE!</v>
      </c>
      <c r="W321" s="145" t="str">
        <f t="shared" si="13"/>
        <v>#VALUE!</v>
      </c>
      <c r="X321" s="69" t="str">
        <f t="shared" si="32"/>
        <v>donnée(s) manquante(s)</v>
      </c>
      <c r="Y321" s="70" t="str">
        <f t="shared" si="15"/>
        <v>donnée(s) manquante(s)</v>
      </c>
      <c r="Z321" s="139" t="str">
        <f t="shared" si="16"/>
        <v>#DIV/0!</v>
      </c>
      <c r="AA321" s="3" t="str">
        <f>IF(ISBLANK(L321)," ",IF(L321&lt;=Scenario!$C$3,0,IF(L321&lt;=Scenario!$C$5,1,IF(L321&lt;=Scenario!$C$6,2,IF(L321&lt;=Scenario!$C$7,3,IF(L321&lt;=Scenario!$C$8,4,5))))))</f>
        <v> </v>
      </c>
      <c r="AB321" s="3" t="str">
        <f>IF(ISBLANK(M321)," ",IF(M321&lt;=Scenario!$G$3,0,IF(M321&lt;=Scenario!$G$5,1,IF(M321&lt;=Scenario!$G$6,2,IF(M321&lt;=Scenario!$G$7,3,IF(M321&lt;=Scenario!$G$8,4,IF(M321&lt;=Scenario!$G$9,5,IF(M321&lt;=Scenario!$G$10,6,7))))))))</f>
        <v> </v>
      </c>
      <c r="AC321" s="3" t="str">
        <f>IF(ISBLANK(I321)," ",IF(I321&lt;=Scenario!$O$3,0,IF(I321&lt;=Scenario!$O$5,1,IF(I321&lt;=Scenario!$O$6,2,IF(I321&lt;=Scenario!$O$7,3,IF(I321&lt;=Scenario!$O$8,4,IF(I321&lt;=Scenario!$O$9,5,IF(I321&lt;=Scenario!$O$10,6,IF(I321&lt;=Scenario!$O$11,7,IF(I321&lt;=Scenario!$O$12,8,IF(I321&lt;=Scenario!$O$13,9,IF(I321&lt;=Scenario!$O$14,10,IF(I321&lt;=Scenario!$O$15,11,IF(I321&lt;=Scenario!$O$16,12,IF(I321&lt;=Scenario!$O$17,13,IF(I321&lt;=Scenario!$O$18,14,IF(I321&lt;=Scenario!$O$19,15,IF(I321&lt;=Scenario!$O$20,16,IF(I321&lt;=Scenario!$O$21,17,IF(I321&lt;=Scenario!$O$22,18,IF(I321&lt;=Scenario!$O$23,19,20)))))))))))))))))))))</f>
        <v> </v>
      </c>
      <c r="AD321" s="3" t="str">
        <f>IF(ISBLANK(G321)," ",IF(G321&lt;=Scenario!$AA$3,0,IF(G321&lt;=Scenario!$AA$5,1,IF(G321&lt;=Scenario!$AA$6,2,IF(G321&lt;=Scenario!$AA$7,3,IF(G321&lt;=Scenario!$AA$8,4,IF(G321&lt;=Scenario!$AA$9,5,IF(G321&lt;=Scenario!$AA$10,6,IF(G321&lt;=Scenario!$AA$11,7,IF(G321&lt;=Scenario!$AA$12,8,IF(G321&lt;=Scenario!$AA$13,9,IF(G321&lt;=Scenario!$AA$14,10,IF(G321&lt;=Scenario!$AA$15,11,IF(G321&lt;=Scenario!$AA$16,12,IF(G321&lt;=Scenario!$AA$17,13,IF(G321&lt;=Scenario!$AA$18,14,15))))))))))))))))</f>
        <v> </v>
      </c>
      <c r="AE321" s="3">
        <f>IF(ISBLANK(F321)," ",IF(F321&lt;=Scenario!$AI$3,0,IF(F321&lt;=Scenario!$AI$5,1,IF(F321&lt;=Scenario!$AI$6,2,IF(F321&lt;=Scenario!$AI$7,3,IF(F321&lt;=Scenario!$AI$8,4,IF(F321&lt;=Scenario!$AI$9,5,IF(F321&lt;=Scenario!$AI$10,6,IF(F321&lt;=Scenario!$AI$11,7,IF(F321&lt;=Scenario!$AI$12,8,IF(F321&lt;=Scenario!$AI$13,9,10)))))))))))</f>
        <v>0</v>
      </c>
      <c r="AF321" s="3" t="str">
        <f t="shared" si="17"/>
        <v> </v>
      </c>
      <c r="AG321" s="140" t="str">
        <f t="shared" si="18"/>
        <v>#VALUE!</v>
      </c>
      <c r="AH321" s="141" t="str">
        <f t="shared" si="19"/>
        <v>#VALUE!</v>
      </c>
      <c r="AI321" s="95" t="str">
        <f t="shared" si="20"/>
        <v>#VALUE!</v>
      </c>
      <c r="AJ321" s="69" t="str">
        <f t="shared" si="21"/>
        <v>missing data</v>
      </c>
      <c r="AK321" s="74" t="str">
        <f t="shared" si="22"/>
        <v>missing data</v>
      </c>
      <c r="AL321" s="3"/>
      <c r="AM321" s="3"/>
      <c r="AN321" s="3"/>
      <c r="AO321" s="3"/>
      <c r="AP321" s="3"/>
      <c r="AQ321" s="3"/>
      <c r="AR321" s="3"/>
      <c r="AS321" s="3"/>
      <c r="AT321" s="3"/>
      <c r="AU321" s="3"/>
      <c r="AV321" s="3"/>
      <c r="AW321" s="3"/>
      <c r="AX321" s="3"/>
      <c r="AY321" s="3"/>
      <c r="AZ321" s="3"/>
      <c r="BA321" s="3"/>
      <c r="BB321" s="3"/>
      <c r="BC321" s="3"/>
      <c r="BD321" s="3"/>
      <c r="BE321" s="3"/>
      <c r="BF321" s="3"/>
      <c r="BG321" s="3"/>
    </row>
    <row r="322" ht="15.75" customHeight="1">
      <c r="A322" s="3" t="s">
        <v>3683</v>
      </c>
      <c r="B322" s="57"/>
      <c r="C322" s="58"/>
      <c r="D322" s="60"/>
      <c r="E322" s="144" t="str">
        <f t="shared" si="1"/>
        <v>#DIV/0!</v>
      </c>
      <c r="F322" s="135">
        <f t="shared" si="2"/>
        <v>0</v>
      </c>
      <c r="G322" s="58"/>
      <c r="H322" s="59">
        <f t="shared" si="30"/>
        <v>0</v>
      </c>
      <c r="I322" s="136"/>
      <c r="J322" s="61"/>
      <c r="K322" s="61"/>
      <c r="L322" s="61"/>
      <c r="M322" s="62"/>
      <c r="N322" s="120" t="str">
        <f t="shared" si="4"/>
        <v> </v>
      </c>
      <c r="O322" s="3" t="str">
        <f t="shared" si="5"/>
        <v> </v>
      </c>
      <c r="P322" s="147" t="str">
        <f t="shared" si="31"/>
        <v> </v>
      </c>
      <c r="Q322" s="3">
        <f t="shared" si="7"/>
        <v>0</v>
      </c>
      <c r="R322" s="3" t="str">
        <f t="shared" si="8"/>
        <v> </v>
      </c>
      <c r="S322" s="3" t="str">
        <f t="shared" si="9"/>
        <v> </v>
      </c>
      <c r="T322" s="3" t="str">
        <f t="shared" si="33"/>
        <v> </v>
      </c>
      <c r="U322" s="120" t="str">
        <f t="shared" si="11"/>
        <v>#VALUE!</v>
      </c>
      <c r="V322" s="3" t="str">
        <f t="shared" si="12"/>
        <v>#VALUE!</v>
      </c>
      <c r="W322" s="145" t="str">
        <f t="shared" si="13"/>
        <v>#VALUE!</v>
      </c>
      <c r="X322" s="69" t="str">
        <f t="shared" si="32"/>
        <v>donnée(s) manquante(s)</v>
      </c>
      <c r="Y322" s="70" t="str">
        <f t="shared" si="15"/>
        <v>donnée(s) manquante(s)</v>
      </c>
      <c r="Z322" s="139" t="str">
        <f t="shared" si="16"/>
        <v>#DIV/0!</v>
      </c>
      <c r="AA322" s="3" t="str">
        <f>IF(ISBLANK(L322)," ",IF(L322&lt;=Scenario!$C$3,0,IF(L322&lt;=Scenario!$C$5,1,IF(L322&lt;=Scenario!$C$6,2,IF(L322&lt;=Scenario!$C$7,3,IF(L322&lt;=Scenario!$C$8,4,5))))))</f>
        <v> </v>
      </c>
      <c r="AB322" s="3" t="str">
        <f>IF(ISBLANK(M322)," ",IF(M322&lt;=Scenario!$G$3,0,IF(M322&lt;=Scenario!$G$5,1,IF(M322&lt;=Scenario!$G$6,2,IF(M322&lt;=Scenario!$G$7,3,IF(M322&lt;=Scenario!$G$8,4,IF(M322&lt;=Scenario!$G$9,5,IF(M322&lt;=Scenario!$G$10,6,7))))))))</f>
        <v> </v>
      </c>
      <c r="AC322" s="3" t="str">
        <f>IF(ISBLANK(I322)," ",IF(I322&lt;=Scenario!$O$3,0,IF(I322&lt;=Scenario!$O$5,1,IF(I322&lt;=Scenario!$O$6,2,IF(I322&lt;=Scenario!$O$7,3,IF(I322&lt;=Scenario!$O$8,4,IF(I322&lt;=Scenario!$O$9,5,IF(I322&lt;=Scenario!$O$10,6,IF(I322&lt;=Scenario!$O$11,7,IF(I322&lt;=Scenario!$O$12,8,IF(I322&lt;=Scenario!$O$13,9,IF(I322&lt;=Scenario!$O$14,10,IF(I322&lt;=Scenario!$O$15,11,IF(I322&lt;=Scenario!$O$16,12,IF(I322&lt;=Scenario!$O$17,13,IF(I322&lt;=Scenario!$O$18,14,IF(I322&lt;=Scenario!$O$19,15,IF(I322&lt;=Scenario!$O$20,16,IF(I322&lt;=Scenario!$O$21,17,IF(I322&lt;=Scenario!$O$22,18,IF(I322&lt;=Scenario!$O$23,19,20)))))))))))))))))))))</f>
        <v> </v>
      </c>
      <c r="AD322" s="3" t="str">
        <f>IF(ISBLANK(G322)," ",IF(G322&lt;=Scenario!$AA$3,0,IF(G322&lt;=Scenario!$AA$5,1,IF(G322&lt;=Scenario!$AA$6,2,IF(G322&lt;=Scenario!$AA$7,3,IF(G322&lt;=Scenario!$AA$8,4,IF(G322&lt;=Scenario!$AA$9,5,IF(G322&lt;=Scenario!$AA$10,6,IF(G322&lt;=Scenario!$AA$11,7,IF(G322&lt;=Scenario!$AA$12,8,IF(G322&lt;=Scenario!$AA$13,9,IF(G322&lt;=Scenario!$AA$14,10,IF(G322&lt;=Scenario!$AA$15,11,IF(G322&lt;=Scenario!$AA$16,12,IF(G322&lt;=Scenario!$AA$17,13,IF(G322&lt;=Scenario!$AA$18,14,15))))))))))))))))</f>
        <v> </v>
      </c>
      <c r="AE322" s="3">
        <f>IF(ISBLANK(F322)," ",IF(F322&lt;=Scenario!$AI$3,0,IF(F322&lt;=Scenario!$AI$5,1,IF(F322&lt;=Scenario!$AI$6,2,IF(F322&lt;=Scenario!$AI$7,3,IF(F322&lt;=Scenario!$AI$8,4,IF(F322&lt;=Scenario!$AI$9,5,IF(F322&lt;=Scenario!$AI$10,6,IF(F322&lt;=Scenario!$AI$11,7,IF(F322&lt;=Scenario!$AI$12,8,IF(F322&lt;=Scenario!$AI$13,9,10)))))))))))</f>
        <v>0</v>
      </c>
      <c r="AF322" s="3" t="str">
        <f t="shared" si="17"/>
        <v> </v>
      </c>
      <c r="AG322" s="140" t="str">
        <f t="shared" si="18"/>
        <v>#VALUE!</v>
      </c>
      <c r="AH322" s="141" t="str">
        <f t="shared" si="19"/>
        <v>#VALUE!</v>
      </c>
      <c r="AI322" s="95" t="str">
        <f t="shared" si="20"/>
        <v>#VALUE!</v>
      </c>
      <c r="AJ322" s="69" t="str">
        <f t="shared" si="21"/>
        <v>missing data</v>
      </c>
      <c r="AK322" s="74" t="str">
        <f t="shared" si="22"/>
        <v>missing data</v>
      </c>
      <c r="AL322" s="3"/>
      <c r="AM322" s="3"/>
      <c r="AN322" s="3"/>
      <c r="AO322" s="3"/>
      <c r="AP322" s="3"/>
      <c r="AQ322" s="3"/>
      <c r="AR322" s="3"/>
      <c r="AS322" s="3"/>
      <c r="AT322" s="3"/>
      <c r="AU322" s="3"/>
      <c r="AV322" s="3"/>
      <c r="AW322" s="3"/>
      <c r="AX322" s="3"/>
      <c r="AY322" s="3"/>
      <c r="AZ322" s="3"/>
      <c r="BA322" s="3"/>
      <c r="BB322" s="3"/>
      <c r="BC322" s="3"/>
      <c r="BD322" s="3"/>
      <c r="BE322" s="3"/>
      <c r="BF322" s="3"/>
      <c r="BG322" s="3"/>
    </row>
    <row r="323" ht="15.75" customHeight="1">
      <c r="A323" s="3" t="s">
        <v>3684</v>
      </c>
      <c r="B323" s="57"/>
      <c r="C323" s="58"/>
      <c r="D323" s="60"/>
      <c r="E323" s="144" t="str">
        <f t="shared" si="1"/>
        <v>#DIV/0!</v>
      </c>
      <c r="F323" s="135">
        <f t="shared" si="2"/>
        <v>0</v>
      </c>
      <c r="G323" s="58"/>
      <c r="H323" s="59">
        <f t="shared" si="30"/>
        <v>0</v>
      </c>
      <c r="I323" s="136"/>
      <c r="J323" s="61"/>
      <c r="K323" s="61"/>
      <c r="L323" s="61"/>
      <c r="M323" s="62"/>
      <c r="N323" s="120" t="str">
        <f t="shared" si="4"/>
        <v> </v>
      </c>
      <c r="O323" s="3" t="str">
        <f t="shared" si="5"/>
        <v> </v>
      </c>
      <c r="P323" s="147" t="str">
        <f t="shared" si="31"/>
        <v> </v>
      </c>
      <c r="Q323" s="3">
        <f t="shared" si="7"/>
        <v>0</v>
      </c>
      <c r="R323" s="3" t="str">
        <f t="shared" si="8"/>
        <v> </v>
      </c>
      <c r="S323" s="3" t="str">
        <f t="shared" si="9"/>
        <v> </v>
      </c>
      <c r="T323" s="3" t="str">
        <f t="shared" si="33"/>
        <v> </v>
      </c>
      <c r="U323" s="120" t="str">
        <f t="shared" si="11"/>
        <v>#VALUE!</v>
      </c>
      <c r="V323" s="3" t="str">
        <f t="shared" si="12"/>
        <v>#VALUE!</v>
      </c>
      <c r="W323" s="145" t="str">
        <f t="shared" si="13"/>
        <v>#VALUE!</v>
      </c>
      <c r="X323" s="69" t="str">
        <f t="shared" si="32"/>
        <v>donnée(s) manquante(s)</v>
      </c>
      <c r="Y323" s="70" t="str">
        <f t="shared" si="15"/>
        <v>donnée(s) manquante(s)</v>
      </c>
      <c r="Z323" s="139" t="str">
        <f t="shared" si="16"/>
        <v>#DIV/0!</v>
      </c>
      <c r="AA323" s="3" t="str">
        <f>IF(ISBLANK(L323)," ",IF(L323&lt;=Scenario!$C$3,0,IF(L323&lt;=Scenario!$C$5,1,IF(L323&lt;=Scenario!$C$6,2,IF(L323&lt;=Scenario!$C$7,3,IF(L323&lt;=Scenario!$C$8,4,5))))))</f>
        <v> </v>
      </c>
      <c r="AB323" s="3" t="str">
        <f>IF(ISBLANK(M323)," ",IF(M323&lt;=Scenario!$G$3,0,IF(M323&lt;=Scenario!$G$5,1,IF(M323&lt;=Scenario!$G$6,2,IF(M323&lt;=Scenario!$G$7,3,IF(M323&lt;=Scenario!$G$8,4,IF(M323&lt;=Scenario!$G$9,5,IF(M323&lt;=Scenario!$G$10,6,7))))))))</f>
        <v> </v>
      </c>
      <c r="AC323" s="3" t="str">
        <f>IF(ISBLANK(I323)," ",IF(I323&lt;=Scenario!$O$3,0,IF(I323&lt;=Scenario!$O$5,1,IF(I323&lt;=Scenario!$O$6,2,IF(I323&lt;=Scenario!$O$7,3,IF(I323&lt;=Scenario!$O$8,4,IF(I323&lt;=Scenario!$O$9,5,IF(I323&lt;=Scenario!$O$10,6,IF(I323&lt;=Scenario!$O$11,7,IF(I323&lt;=Scenario!$O$12,8,IF(I323&lt;=Scenario!$O$13,9,IF(I323&lt;=Scenario!$O$14,10,IF(I323&lt;=Scenario!$O$15,11,IF(I323&lt;=Scenario!$O$16,12,IF(I323&lt;=Scenario!$O$17,13,IF(I323&lt;=Scenario!$O$18,14,IF(I323&lt;=Scenario!$O$19,15,IF(I323&lt;=Scenario!$O$20,16,IF(I323&lt;=Scenario!$O$21,17,IF(I323&lt;=Scenario!$O$22,18,IF(I323&lt;=Scenario!$O$23,19,20)))))))))))))))))))))</f>
        <v> </v>
      </c>
      <c r="AD323" s="3" t="str">
        <f>IF(ISBLANK(G323)," ",IF(G323&lt;=Scenario!$AA$3,0,IF(G323&lt;=Scenario!$AA$5,1,IF(G323&lt;=Scenario!$AA$6,2,IF(G323&lt;=Scenario!$AA$7,3,IF(G323&lt;=Scenario!$AA$8,4,IF(G323&lt;=Scenario!$AA$9,5,IF(G323&lt;=Scenario!$AA$10,6,IF(G323&lt;=Scenario!$AA$11,7,IF(G323&lt;=Scenario!$AA$12,8,IF(G323&lt;=Scenario!$AA$13,9,IF(G323&lt;=Scenario!$AA$14,10,IF(G323&lt;=Scenario!$AA$15,11,IF(G323&lt;=Scenario!$AA$16,12,IF(G323&lt;=Scenario!$AA$17,13,IF(G323&lt;=Scenario!$AA$18,14,15))))))))))))))))</f>
        <v> </v>
      </c>
      <c r="AE323" s="3">
        <f>IF(ISBLANK(F323)," ",IF(F323&lt;=Scenario!$AI$3,0,IF(F323&lt;=Scenario!$AI$5,1,IF(F323&lt;=Scenario!$AI$6,2,IF(F323&lt;=Scenario!$AI$7,3,IF(F323&lt;=Scenario!$AI$8,4,IF(F323&lt;=Scenario!$AI$9,5,IF(F323&lt;=Scenario!$AI$10,6,IF(F323&lt;=Scenario!$AI$11,7,IF(F323&lt;=Scenario!$AI$12,8,IF(F323&lt;=Scenario!$AI$13,9,10)))))))))))</f>
        <v>0</v>
      </c>
      <c r="AF323" s="3" t="str">
        <f t="shared" si="17"/>
        <v> </v>
      </c>
      <c r="AG323" s="140" t="str">
        <f t="shared" si="18"/>
        <v>#VALUE!</v>
      </c>
      <c r="AH323" s="141" t="str">
        <f t="shared" si="19"/>
        <v>#VALUE!</v>
      </c>
      <c r="AI323" s="95" t="str">
        <f t="shared" si="20"/>
        <v>#VALUE!</v>
      </c>
      <c r="AJ323" s="69" t="str">
        <f t="shared" si="21"/>
        <v>missing data</v>
      </c>
      <c r="AK323" s="74" t="str">
        <f t="shared" si="22"/>
        <v>missing data</v>
      </c>
      <c r="AL323" s="3"/>
      <c r="AM323" s="3"/>
      <c r="AN323" s="3"/>
      <c r="AO323" s="3"/>
      <c r="AP323" s="3"/>
      <c r="AQ323" s="3"/>
      <c r="AR323" s="3"/>
      <c r="AS323" s="3"/>
      <c r="AT323" s="3"/>
      <c r="AU323" s="3"/>
      <c r="AV323" s="3"/>
      <c r="AW323" s="3"/>
      <c r="AX323" s="3"/>
      <c r="AY323" s="3"/>
      <c r="AZ323" s="3"/>
      <c r="BA323" s="3"/>
      <c r="BB323" s="3"/>
      <c r="BC323" s="3"/>
      <c r="BD323" s="3"/>
      <c r="BE323" s="3"/>
      <c r="BF323" s="3"/>
      <c r="BG323" s="3"/>
    </row>
    <row r="324" ht="15.75" customHeight="1">
      <c r="A324" s="3" t="s">
        <v>3685</v>
      </c>
      <c r="B324" s="57"/>
      <c r="C324" s="58"/>
      <c r="D324" s="60"/>
      <c r="E324" s="144" t="str">
        <f t="shared" si="1"/>
        <v>#DIV/0!</v>
      </c>
      <c r="F324" s="135">
        <f t="shared" si="2"/>
        <v>0</v>
      </c>
      <c r="G324" s="58"/>
      <c r="H324" s="59">
        <f t="shared" si="30"/>
        <v>0</v>
      </c>
      <c r="I324" s="136"/>
      <c r="J324" s="61"/>
      <c r="K324" s="61"/>
      <c r="L324" s="61"/>
      <c r="M324" s="62"/>
      <c r="N324" s="120" t="str">
        <f t="shared" si="4"/>
        <v> </v>
      </c>
      <c r="O324" s="3" t="str">
        <f t="shared" si="5"/>
        <v> </v>
      </c>
      <c r="P324" s="147" t="str">
        <f t="shared" si="31"/>
        <v> </v>
      </c>
      <c r="Q324" s="3">
        <f t="shared" si="7"/>
        <v>0</v>
      </c>
      <c r="R324" s="3" t="str">
        <f t="shared" si="8"/>
        <v> </v>
      </c>
      <c r="S324" s="3" t="str">
        <f t="shared" si="9"/>
        <v> </v>
      </c>
      <c r="T324" s="3" t="str">
        <f t="shared" si="33"/>
        <v> </v>
      </c>
      <c r="U324" s="120" t="str">
        <f t="shared" si="11"/>
        <v>#VALUE!</v>
      </c>
      <c r="V324" s="3" t="str">
        <f t="shared" si="12"/>
        <v>#VALUE!</v>
      </c>
      <c r="W324" s="145" t="str">
        <f t="shared" si="13"/>
        <v>#VALUE!</v>
      </c>
      <c r="X324" s="69" t="str">
        <f t="shared" si="32"/>
        <v>donnée(s) manquante(s)</v>
      </c>
      <c r="Y324" s="70" t="str">
        <f t="shared" si="15"/>
        <v>donnée(s) manquante(s)</v>
      </c>
      <c r="Z324" s="139" t="str">
        <f t="shared" si="16"/>
        <v>#DIV/0!</v>
      </c>
      <c r="AA324" s="3" t="str">
        <f>IF(ISBLANK(L324)," ",IF(L324&lt;=Scenario!$C$3,0,IF(L324&lt;=Scenario!$C$5,1,IF(L324&lt;=Scenario!$C$6,2,IF(L324&lt;=Scenario!$C$7,3,IF(L324&lt;=Scenario!$C$8,4,5))))))</f>
        <v> </v>
      </c>
      <c r="AB324" s="3" t="str">
        <f>IF(ISBLANK(M324)," ",IF(M324&lt;=Scenario!$G$3,0,IF(M324&lt;=Scenario!$G$5,1,IF(M324&lt;=Scenario!$G$6,2,IF(M324&lt;=Scenario!$G$7,3,IF(M324&lt;=Scenario!$G$8,4,IF(M324&lt;=Scenario!$G$9,5,IF(M324&lt;=Scenario!$G$10,6,7))))))))</f>
        <v> </v>
      </c>
      <c r="AC324" s="3" t="str">
        <f>IF(ISBLANK(I324)," ",IF(I324&lt;=Scenario!$O$3,0,IF(I324&lt;=Scenario!$O$5,1,IF(I324&lt;=Scenario!$O$6,2,IF(I324&lt;=Scenario!$O$7,3,IF(I324&lt;=Scenario!$O$8,4,IF(I324&lt;=Scenario!$O$9,5,IF(I324&lt;=Scenario!$O$10,6,IF(I324&lt;=Scenario!$O$11,7,IF(I324&lt;=Scenario!$O$12,8,IF(I324&lt;=Scenario!$O$13,9,IF(I324&lt;=Scenario!$O$14,10,IF(I324&lt;=Scenario!$O$15,11,IF(I324&lt;=Scenario!$O$16,12,IF(I324&lt;=Scenario!$O$17,13,IF(I324&lt;=Scenario!$O$18,14,IF(I324&lt;=Scenario!$O$19,15,IF(I324&lt;=Scenario!$O$20,16,IF(I324&lt;=Scenario!$O$21,17,IF(I324&lt;=Scenario!$O$22,18,IF(I324&lt;=Scenario!$O$23,19,20)))))))))))))))))))))</f>
        <v> </v>
      </c>
      <c r="AD324" s="3" t="str">
        <f>IF(ISBLANK(G324)," ",IF(G324&lt;=Scenario!$AA$3,0,IF(G324&lt;=Scenario!$AA$5,1,IF(G324&lt;=Scenario!$AA$6,2,IF(G324&lt;=Scenario!$AA$7,3,IF(G324&lt;=Scenario!$AA$8,4,IF(G324&lt;=Scenario!$AA$9,5,IF(G324&lt;=Scenario!$AA$10,6,IF(G324&lt;=Scenario!$AA$11,7,IF(G324&lt;=Scenario!$AA$12,8,IF(G324&lt;=Scenario!$AA$13,9,IF(G324&lt;=Scenario!$AA$14,10,IF(G324&lt;=Scenario!$AA$15,11,IF(G324&lt;=Scenario!$AA$16,12,IF(G324&lt;=Scenario!$AA$17,13,IF(G324&lt;=Scenario!$AA$18,14,15))))))))))))))))</f>
        <v> </v>
      </c>
      <c r="AE324" s="3">
        <f>IF(ISBLANK(F324)," ",IF(F324&lt;=Scenario!$AI$3,0,IF(F324&lt;=Scenario!$AI$5,1,IF(F324&lt;=Scenario!$AI$6,2,IF(F324&lt;=Scenario!$AI$7,3,IF(F324&lt;=Scenario!$AI$8,4,IF(F324&lt;=Scenario!$AI$9,5,IF(F324&lt;=Scenario!$AI$10,6,IF(F324&lt;=Scenario!$AI$11,7,IF(F324&lt;=Scenario!$AI$12,8,IF(F324&lt;=Scenario!$AI$13,9,10)))))))))))</f>
        <v>0</v>
      </c>
      <c r="AF324" s="3" t="str">
        <f t="shared" si="17"/>
        <v> </v>
      </c>
      <c r="AG324" s="140" t="str">
        <f t="shared" si="18"/>
        <v>#VALUE!</v>
      </c>
      <c r="AH324" s="141" t="str">
        <f t="shared" si="19"/>
        <v>#VALUE!</v>
      </c>
      <c r="AI324" s="95" t="str">
        <f t="shared" si="20"/>
        <v>#VALUE!</v>
      </c>
      <c r="AJ324" s="69" t="str">
        <f t="shared" si="21"/>
        <v>missing data</v>
      </c>
      <c r="AK324" s="74" t="str">
        <f t="shared" si="22"/>
        <v>missing data</v>
      </c>
      <c r="AL324" s="3"/>
      <c r="AM324" s="3"/>
      <c r="AN324" s="3"/>
      <c r="AO324" s="3"/>
      <c r="AP324" s="3"/>
      <c r="AQ324" s="3"/>
      <c r="AR324" s="3"/>
      <c r="AS324" s="3"/>
      <c r="AT324" s="3"/>
      <c r="AU324" s="3"/>
      <c r="AV324" s="3"/>
      <c r="AW324" s="3"/>
      <c r="AX324" s="3"/>
      <c r="AY324" s="3"/>
      <c r="AZ324" s="3"/>
      <c r="BA324" s="3"/>
      <c r="BB324" s="3"/>
      <c r="BC324" s="3"/>
      <c r="BD324" s="3"/>
      <c r="BE324" s="3"/>
      <c r="BF324" s="3"/>
      <c r="BG324" s="3"/>
    </row>
    <row r="325" ht="15.75" customHeight="1">
      <c r="A325" s="3" t="s">
        <v>3686</v>
      </c>
      <c r="B325" s="57"/>
      <c r="C325" s="58"/>
      <c r="D325" s="60"/>
      <c r="E325" s="144" t="str">
        <f t="shared" si="1"/>
        <v>#DIV/0!</v>
      </c>
      <c r="F325" s="135">
        <f t="shared" si="2"/>
        <v>0</v>
      </c>
      <c r="G325" s="58"/>
      <c r="H325" s="59">
        <f t="shared" si="30"/>
        <v>0</v>
      </c>
      <c r="I325" s="136"/>
      <c r="J325" s="61"/>
      <c r="K325" s="61"/>
      <c r="L325" s="61"/>
      <c r="M325" s="62"/>
      <c r="N325" s="120" t="str">
        <f t="shared" si="4"/>
        <v> </v>
      </c>
      <c r="O325" s="3" t="str">
        <f t="shared" si="5"/>
        <v> </v>
      </c>
      <c r="P325" s="147" t="str">
        <f t="shared" si="31"/>
        <v> </v>
      </c>
      <c r="Q325" s="3">
        <f t="shared" si="7"/>
        <v>0</v>
      </c>
      <c r="R325" s="3" t="str">
        <f t="shared" si="8"/>
        <v> </v>
      </c>
      <c r="S325" s="3" t="str">
        <f t="shared" si="9"/>
        <v> </v>
      </c>
      <c r="T325" s="3" t="str">
        <f t="shared" si="33"/>
        <v> </v>
      </c>
      <c r="U325" s="120" t="str">
        <f t="shared" si="11"/>
        <v>#VALUE!</v>
      </c>
      <c r="V325" s="3" t="str">
        <f t="shared" si="12"/>
        <v>#VALUE!</v>
      </c>
      <c r="W325" s="145" t="str">
        <f t="shared" si="13"/>
        <v>#VALUE!</v>
      </c>
      <c r="X325" s="69" t="str">
        <f t="shared" si="32"/>
        <v>donnée(s) manquante(s)</v>
      </c>
      <c r="Y325" s="70" t="str">
        <f t="shared" si="15"/>
        <v>donnée(s) manquante(s)</v>
      </c>
      <c r="Z325" s="139" t="str">
        <f t="shared" si="16"/>
        <v>#DIV/0!</v>
      </c>
      <c r="AA325" s="3" t="str">
        <f>IF(ISBLANK(L325)," ",IF(L325&lt;=Scenario!$C$3,0,IF(L325&lt;=Scenario!$C$5,1,IF(L325&lt;=Scenario!$C$6,2,IF(L325&lt;=Scenario!$C$7,3,IF(L325&lt;=Scenario!$C$8,4,5))))))</f>
        <v> </v>
      </c>
      <c r="AB325" s="3" t="str">
        <f>IF(ISBLANK(M325)," ",IF(M325&lt;=Scenario!$G$3,0,IF(M325&lt;=Scenario!$G$5,1,IF(M325&lt;=Scenario!$G$6,2,IF(M325&lt;=Scenario!$G$7,3,IF(M325&lt;=Scenario!$G$8,4,IF(M325&lt;=Scenario!$G$9,5,IF(M325&lt;=Scenario!$G$10,6,7))))))))</f>
        <v> </v>
      </c>
      <c r="AC325" s="3" t="str">
        <f>IF(ISBLANK(I325)," ",IF(I325&lt;=Scenario!$O$3,0,IF(I325&lt;=Scenario!$O$5,1,IF(I325&lt;=Scenario!$O$6,2,IF(I325&lt;=Scenario!$O$7,3,IF(I325&lt;=Scenario!$O$8,4,IF(I325&lt;=Scenario!$O$9,5,IF(I325&lt;=Scenario!$O$10,6,IF(I325&lt;=Scenario!$O$11,7,IF(I325&lt;=Scenario!$O$12,8,IF(I325&lt;=Scenario!$O$13,9,IF(I325&lt;=Scenario!$O$14,10,IF(I325&lt;=Scenario!$O$15,11,IF(I325&lt;=Scenario!$O$16,12,IF(I325&lt;=Scenario!$O$17,13,IF(I325&lt;=Scenario!$O$18,14,IF(I325&lt;=Scenario!$O$19,15,IF(I325&lt;=Scenario!$O$20,16,IF(I325&lt;=Scenario!$O$21,17,IF(I325&lt;=Scenario!$O$22,18,IF(I325&lt;=Scenario!$O$23,19,20)))))))))))))))))))))</f>
        <v> </v>
      </c>
      <c r="AD325" s="3" t="str">
        <f>IF(ISBLANK(G325)," ",IF(G325&lt;=Scenario!$AA$3,0,IF(G325&lt;=Scenario!$AA$5,1,IF(G325&lt;=Scenario!$AA$6,2,IF(G325&lt;=Scenario!$AA$7,3,IF(G325&lt;=Scenario!$AA$8,4,IF(G325&lt;=Scenario!$AA$9,5,IF(G325&lt;=Scenario!$AA$10,6,IF(G325&lt;=Scenario!$AA$11,7,IF(G325&lt;=Scenario!$AA$12,8,IF(G325&lt;=Scenario!$AA$13,9,IF(G325&lt;=Scenario!$AA$14,10,IF(G325&lt;=Scenario!$AA$15,11,IF(G325&lt;=Scenario!$AA$16,12,IF(G325&lt;=Scenario!$AA$17,13,IF(G325&lt;=Scenario!$AA$18,14,15))))))))))))))))</f>
        <v> </v>
      </c>
      <c r="AE325" s="3">
        <f>IF(ISBLANK(F325)," ",IF(F325&lt;=Scenario!$AI$3,0,IF(F325&lt;=Scenario!$AI$5,1,IF(F325&lt;=Scenario!$AI$6,2,IF(F325&lt;=Scenario!$AI$7,3,IF(F325&lt;=Scenario!$AI$8,4,IF(F325&lt;=Scenario!$AI$9,5,IF(F325&lt;=Scenario!$AI$10,6,IF(F325&lt;=Scenario!$AI$11,7,IF(F325&lt;=Scenario!$AI$12,8,IF(F325&lt;=Scenario!$AI$13,9,10)))))))))))</f>
        <v>0</v>
      </c>
      <c r="AF325" s="3" t="str">
        <f t="shared" si="17"/>
        <v> </v>
      </c>
      <c r="AG325" s="140" t="str">
        <f t="shared" si="18"/>
        <v>#VALUE!</v>
      </c>
      <c r="AH325" s="141" t="str">
        <f t="shared" si="19"/>
        <v>#VALUE!</v>
      </c>
      <c r="AI325" s="95" t="str">
        <f t="shared" si="20"/>
        <v>#VALUE!</v>
      </c>
      <c r="AJ325" s="69" t="str">
        <f t="shared" si="21"/>
        <v>missing data</v>
      </c>
      <c r="AK325" s="74" t="str">
        <f t="shared" si="22"/>
        <v>missing data</v>
      </c>
      <c r="AL325" s="3"/>
      <c r="AM325" s="3"/>
      <c r="AN325" s="3"/>
      <c r="AO325" s="3"/>
      <c r="AP325" s="3"/>
      <c r="AQ325" s="3"/>
      <c r="AR325" s="3"/>
      <c r="AS325" s="3"/>
      <c r="AT325" s="3"/>
      <c r="AU325" s="3"/>
      <c r="AV325" s="3"/>
      <c r="AW325" s="3"/>
      <c r="AX325" s="3"/>
      <c r="AY325" s="3"/>
      <c r="AZ325" s="3"/>
      <c r="BA325" s="3"/>
      <c r="BB325" s="3"/>
      <c r="BC325" s="3"/>
      <c r="BD325" s="3"/>
      <c r="BE325" s="3"/>
      <c r="BF325" s="3"/>
      <c r="BG325" s="3"/>
    </row>
    <row r="326" ht="15.75" customHeight="1">
      <c r="A326" s="3" t="s">
        <v>3687</v>
      </c>
      <c r="B326" s="57"/>
      <c r="C326" s="58"/>
      <c r="D326" s="60"/>
      <c r="E326" s="144" t="str">
        <f t="shared" si="1"/>
        <v>#DIV/0!</v>
      </c>
      <c r="F326" s="135">
        <f t="shared" si="2"/>
        <v>0</v>
      </c>
      <c r="G326" s="58"/>
      <c r="H326" s="59">
        <f t="shared" si="30"/>
        <v>0</v>
      </c>
      <c r="I326" s="136"/>
      <c r="J326" s="61"/>
      <c r="K326" s="61"/>
      <c r="L326" s="61"/>
      <c r="M326" s="62"/>
      <c r="N326" s="120" t="str">
        <f t="shared" si="4"/>
        <v> </v>
      </c>
      <c r="O326" s="3" t="str">
        <f t="shared" si="5"/>
        <v> </v>
      </c>
      <c r="P326" s="147" t="str">
        <f t="shared" si="31"/>
        <v> </v>
      </c>
      <c r="Q326" s="3">
        <f t="shared" si="7"/>
        <v>0</v>
      </c>
      <c r="R326" s="3" t="str">
        <f t="shared" si="8"/>
        <v> </v>
      </c>
      <c r="S326" s="3" t="str">
        <f t="shared" si="9"/>
        <v> </v>
      </c>
      <c r="T326" s="3" t="str">
        <f t="shared" si="33"/>
        <v> </v>
      </c>
      <c r="U326" s="120" t="str">
        <f t="shared" si="11"/>
        <v>#VALUE!</v>
      </c>
      <c r="V326" s="3" t="str">
        <f t="shared" si="12"/>
        <v>#VALUE!</v>
      </c>
      <c r="W326" s="145" t="str">
        <f t="shared" si="13"/>
        <v>#VALUE!</v>
      </c>
      <c r="X326" s="69" t="str">
        <f t="shared" si="32"/>
        <v>donnée(s) manquante(s)</v>
      </c>
      <c r="Y326" s="70" t="str">
        <f t="shared" si="15"/>
        <v>donnée(s) manquante(s)</v>
      </c>
      <c r="Z326" s="139" t="str">
        <f t="shared" si="16"/>
        <v>#DIV/0!</v>
      </c>
      <c r="AA326" s="3" t="str">
        <f>IF(ISBLANK(L326)," ",IF(L326&lt;=Scenario!$C$3,0,IF(L326&lt;=Scenario!$C$5,1,IF(L326&lt;=Scenario!$C$6,2,IF(L326&lt;=Scenario!$C$7,3,IF(L326&lt;=Scenario!$C$8,4,5))))))</f>
        <v> </v>
      </c>
      <c r="AB326" s="3" t="str">
        <f>IF(ISBLANK(M326)," ",IF(M326&lt;=Scenario!$G$3,0,IF(M326&lt;=Scenario!$G$5,1,IF(M326&lt;=Scenario!$G$6,2,IF(M326&lt;=Scenario!$G$7,3,IF(M326&lt;=Scenario!$G$8,4,IF(M326&lt;=Scenario!$G$9,5,IF(M326&lt;=Scenario!$G$10,6,7))))))))</f>
        <v> </v>
      </c>
      <c r="AC326" s="3" t="str">
        <f>IF(ISBLANK(I326)," ",IF(I326&lt;=Scenario!$O$3,0,IF(I326&lt;=Scenario!$O$5,1,IF(I326&lt;=Scenario!$O$6,2,IF(I326&lt;=Scenario!$O$7,3,IF(I326&lt;=Scenario!$O$8,4,IF(I326&lt;=Scenario!$O$9,5,IF(I326&lt;=Scenario!$O$10,6,IF(I326&lt;=Scenario!$O$11,7,IF(I326&lt;=Scenario!$O$12,8,IF(I326&lt;=Scenario!$O$13,9,IF(I326&lt;=Scenario!$O$14,10,IF(I326&lt;=Scenario!$O$15,11,IF(I326&lt;=Scenario!$O$16,12,IF(I326&lt;=Scenario!$O$17,13,IF(I326&lt;=Scenario!$O$18,14,IF(I326&lt;=Scenario!$O$19,15,IF(I326&lt;=Scenario!$O$20,16,IF(I326&lt;=Scenario!$O$21,17,IF(I326&lt;=Scenario!$O$22,18,IF(I326&lt;=Scenario!$O$23,19,20)))))))))))))))))))))</f>
        <v> </v>
      </c>
      <c r="AD326" s="3" t="str">
        <f>IF(ISBLANK(G326)," ",IF(G326&lt;=Scenario!$AA$3,0,IF(G326&lt;=Scenario!$AA$5,1,IF(G326&lt;=Scenario!$AA$6,2,IF(G326&lt;=Scenario!$AA$7,3,IF(G326&lt;=Scenario!$AA$8,4,IF(G326&lt;=Scenario!$AA$9,5,IF(G326&lt;=Scenario!$AA$10,6,IF(G326&lt;=Scenario!$AA$11,7,IF(G326&lt;=Scenario!$AA$12,8,IF(G326&lt;=Scenario!$AA$13,9,IF(G326&lt;=Scenario!$AA$14,10,IF(G326&lt;=Scenario!$AA$15,11,IF(G326&lt;=Scenario!$AA$16,12,IF(G326&lt;=Scenario!$AA$17,13,IF(G326&lt;=Scenario!$AA$18,14,15))))))))))))))))</f>
        <v> </v>
      </c>
      <c r="AE326" s="3">
        <f>IF(ISBLANK(F326)," ",IF(F326&lt;=Scenario!$AI$3,0,IF(F326&lt;=Scenario!$AI$5,1,IF(F326&lt;=Scenario!$AI$6,2,IF(F326&lt;=Scenario!$AI$7,3,IF(F326&lt;=Scenario!$AI$8,4,IF(F326&lt;=Scenario!$AI$9,5,IF(F326&lt;=Scenario!$AI$10,6,IF(F326&lt;=Scenario!$AI$11,7,IF(F326&lt;=Scenario!$AI$12,8,IF(F326&lt;=Scenario!$AI$13,9,10)))))))))))</f>
        <v>0</v>
      </c>
      <c r="AF326" s="3" t="str">
        <f t="shared" si="17"/>
        <v> </v>
      </c>
      <c r="AG326" s="140" t="str">
        <f t="shared" si="18"/>
        <v>#VALUE!</v>
      </c>
      <c r="AH326" s="141" t="str">
        <f t="shared" si="19"/>
        <v>#VALUE!</v>
      </c>
      <c r="AI326" s="95" t="str">
        <f t="shared" si="20"/>
        <v>#VALUE!</v>
      </c>
      <c r="AJ326" s="69" t="str">
        <f t="shared" si="21"/>
        <v>missing data</v>
      </c>
      <c r="AK326" s="74" t="str">
        <f t="shared" si="22"/>
        <v>missing data</v>
      </c>
      <c r="AL326" s="3"/>
      <c r="AM326" s="3"/>
      <c r="AN326" s="3"/>
      <c r="AO326" s="3"/>
      <c r="AP326" s="3"/>
      <c r="AQ326" s="3"/>
      <c r="AR326" s="3"/>
      <c r="AS326" s="3"/>
      <c r="AT326" s="3"/>
      <c r="AU326" s="3"/>
      <c r="AV326" s="3"/>
      <c r="AW326" s="3"/>
      <c r="AX326" s="3"/>
      <c r="AY326" s="3"/>
      <c r="AZ326" s="3"/>
      <c r="BA326" s="3"/>
      <c r="BB326" s="3"/>
      <c r="BC326" s="3"/>
      <c r="BD326" s="3"/>
      <c r="BE326" s="3"/>
      <c r="BF326" s="3"/>
      <c r="BG326" s="3"/>
    </row>
    <row r="327" ht="15.75" customHeight="1">
      <c r="A327" s="3" t="s">
        <v>3688</v>
      </c>
      <c r="B327" s="57"/>
      <c r="C327" s="58"/>
      <c r="D327" s="60"/>
      <c r="E327" s="144" t="str">
        <f t="shared" si="1"/>
        <v>#DIV/0!</v>
      </c>
      <c r="F327" s="135">
        <f t="shared" si="2"/>
        <v>0</v>
      </c>
      <c r="G327" s="58"/>
      <c r="H327" s="59">
        <f t="shared" si="30"/>
        <v>0</v>
      </c>
      <c r="I327" s="136"/>
      <c r="J327" s="61"/>
      <c r="K327" s="61"/>
      <c r="L327" s="61"/>
      <c r="M327" s="62"/>
      <c r="N327" s="120" t="str">
        <f t="shared" si="4"/>
        <v> </v>
      </c>
      <c r="O327" s="3" t="str">
        <f t="shared" si="5"/>
        <v> </v>
      </c>
      <c r="P327" s="147" t="str">
        <f t="shared" si="31"/>
        <v> </v>
      </c>
      <c r="Q327" s="3">
        <f t="shared" si="7"/>
        <v>0</v>
      </c>
      <c r="R327" s="3" t="str">
        <f t="shared" si="8"/>
        <v> </v>
      </c>
      <c r="S327" s="3" t="str">
        <f t="shared" si="9"/>
        <v> </v>
      </c>
      <c r="T327" s="3" t="str">
        <f t="shared" si="33"/>
        <v> </v>
      </c>
      <c r="U327" s="120" t="str">
        <f t="shared" si="11"/>
        <v>#VALUE!</v>
      </c>
      <c r="V327" s="3" t="str">
        <f t="shared" si="12"/>
        <v>#VALUE!</v>
      </c>
      <c r="W327" s="145" t="str">
        <f t="shared" si="13"/>
        <v>#VALUE!</v>
      </c>
      <c r="X327" s="69" t="str">
        <f t="shared" si="32"/>
        <v>donnée(s) manquante(s)</v>
      </c>
      <c r="Y327" s="70" t="str">
        <f t="shared" si="15"/>
        <v>donnée(s) manquante(s)</v>
      </c>
      <c r="Z327" s="139" t="str">
        <f t="shared" si="16"/>
        <v>#DIV/0!</v>
      </c>
      <c r="AA327" s="3" t="str">
        <f>IF(ISBLANK(L327)," ",IF(L327&lt;=Scenario!$C$3,0,IF(L327&lt;=Scenario!$C$5,1,IF(L327&lt;=Scenario!$C$6,2,IF(L327&lt;=Scenario!$C$7,3,IF(L327&lt;=Scenario!$C$8,4,5))))))</f>
        <v> </v>
      </c>
      <c r="AB327" s="3" t="str">
        <f>IF(ISBLANK(M327)," ",IF(M327&lt;=Scenario!$G$3,0,IF(M327&lt;=Scenario!$G$5,1,IF(M327&lt;=Scenario!$G$6,2,IF(M327&lt;=Scenario!$G$7,3,IF(M327&lt;=Scenario!$G$8,4,IF(M327&lt;=Scenario!$G$9,5,IF(M327&lt;=Scenario!$G$10,6,7))))))))</f>
        <v> </v>
      </c>
      <c r="AC327" s="3" t="str">
        <f>IF(ISBLANK(I327)," ",IF(I327&lt;=Scenario!$O$3,0,IF(I327&lt;=Scenario!$O$5,1,IF(I327&lt;=Scenario!$O$6,2,IF(I327&lt;=Scenario!$O$7,3,IF(I327&lt;=Scenario!$O$8,4,IF(I327&lt;=Scenario!$O$9,5,IF(I327&lt;=Scenario!$O$10,6,IF(I327&lt;=Scenario!$O$11,7,IF(I327&lt;=Scenario!$O$12,8,IF(I327&lt;=Scenario!$O$13,9,IF(I327&lt;=Scenario!$O$14,10,IF(I327&lt;=Scenario!$O$15,11,IF(I327&lt;=Scenario!$O$16,12,IF(I327&lt;=Scenario!$O$17,13,IF(I327&lt;=Scenario!$O$18,14,IF(I327&lt;=Scenario!$O$19,15,IF(I327&lt;=Scenario!$O$20,16,IF(I327&lt;=Scenario!$O$21,17,IF(I327&lt;=Scenario!$O$22,18,IF(I327&lt;=Scenario!$O$23,19,20)))))))))))))))))))))</f>
        <v> </v>
      </c>
      <c r="AD327" s="3" t="str">
        <f>IF(ISBLANK(G327)," ",IF(G327&lt;=Scenario!$AA$3,0,IF(G327&lt;=Scenario!$AA$5,1,IF(G327&lt;=Scenario!$AA$6,2,IF(G327&lt;=Scenario!$AA$7,3,IF(G327&lt;=Scenario!$AA$8,4,IF(G327&lt;=Scenario!$AA$9,5,IF(G327&lt;=Scenario!$AA$10,6,IF(G327&lt;=Scenario!$AA$11,7,IF(G327&lt;=Scenario!$AA$12,8,IF(G327&lt;=Scenario!$AA$13,9,IF(G327&lt;=Scenario!$AA$14,10,IF(G327&lt;=Scenario!$AA$15,11,IF(G327&lt;=Scenario!$AA$16,12,IF(G327&lt;=Scenario!$AA$17,13,IF(G327&lt;=Scenario!$AA$18,14,15))))))))))))))))</f>
        <v> </v>
      </c>
      <c r="AE327" s="3">
        <f>IF(ISBLANK(F327)," ",IF(F327&lt;=Scenario!$AI$3,0,IF(F327&lt;=Scenario!$AI$5,1,IF(F327&lt;=Scenario!$AI$6,2,IF(F327&lt;=Scenario!$AI$7,3,IF(F327&lt;=Scenario!$AI$8,4,IF(F327&lt;=Scenario!$AI$9,5,IF(F327&lt;=Scenario!$AI$10,6,IF(F327&lt;=Scenario!$AI$11,7,IF(F327&lt;=Scenario!$AI$12,8,IF(F327&lt;=Scenario!$AI$13,9,10)))))))))))</f>
        <v>0</v>
      </c>
      <c r="AF327" s="3" t="str">
        <f t="shared" si="17"/>
        <v> </v>
      </c>
      <c r="AG327" s="140" t="str">
        <f t="shared" si="18"/>
        <v>#VALUE!</v>
      </c>
      <c r="AH327" s="141" t="str">
        <f t="shared" si="19"/>
        <v>#VALUE!</v>
      </c>
      <c r="AI327" s="95" t="str">
        <f t="shared" si="20"/>
        <v>#VALUE!</v>
      </c>
      <c r="AJ327" s="69" t="str">
        <f t="shared" si="21"/>
        <v>missing data</v>
      </c>
      <c r="AK327" s="74" t="str">
        <f t="shared" si="22"/>
        <v>missing data</v>
      </c>
      <c r="AL327" s="3"/>
      <c r="AM327" s="3"/>
      <c r="AN327" s="3"/>
      <c r="AO327" s="3"/>
      <c r="AP327" s="3"/>
      <c r="AQ327" s="3"/>
      <c r="AR327" s="3"/>
      <c r="AS327" s="3"/>
      <c r="AT327" s="3"/>
      <c r="AU327" s="3"/>
      <c r="AV327" s="3"/>
      <c r="AW327" s="3"/>
      <c r="AX327" s="3"/>
      <c r="AY327" s="3"/>
      <c r="AZ327" s="3"/>
      <c r="BA327" s="3"/>
      <c r="BB327" s="3"/>
      <c r="BC327" s="3"/>
      <c r="BD327" s="3"/>
      <c r="BE327" s="3"/>
      <c r="BF327" s="3"/>
      <c r="BG327" s="3"/>
    </row>
    <row r="328" ht="15.75" customHeight="1">
      <c r="A328" s="3" t="s">
        <v>3689</v>
      </c>
      <c r="B328" s="57"/>
      <c r="C328" s="58"/>
      <c r="D328" s="60"/>
      <c r="E328" s="144" t="str">
        <f t="shared" si="1"/>
        <v>#DIV/0!</v>
      </c>
      <c r="F328" s="135">
        <f t="shared" si="2"/>
        <v>0</v>
      </c>
      <c r="G328" s="58"/>
      <c r="H328" s="59">
        <f t="shared" si="30"/>
        <v>0</v>
      </c>
      <c r="I328" s="136"/>
      <c r="J328" s="61"/>
      <c r="K328" s="61"/>
      <c r="L328" s="61"/>
      <c r="M328" s="62"/>
      <c r="N328" s="120" t="str">
        <f t="shared" si="4"/>
        <v> </v>
      </c>
      <c r="O328" s="3" t="str">
        <f t="shared" si="5"/>
        <v> </v>
      </c>
      <c r="P328" s="147" t="str">
        <f t="shared" si="31"/>
        <v> </v>
      </c>
      <c r="Q328" s="3">
        <f t="shared" si="7"/>
        <v>0</v>
      </c>
      <c r="R328" s="3" t="str">
        <f t="shared" si="8"/>
        <v> </v>
      </c>
      <c r="S328" s="3" t="str">
        <f t="shared" si="9"/>
        <v> </v>
      </c>
      <c r="T328" s="3" t="str">
        <f t="shared" si="33"/>
        <v> </v>
      </c>
      <c r="U328" s="120" t="str">
        <f t="shared" si="11"/>
        <v>#VALUE!</v>
      </c>
      <c r="V328" s="3" t="str">
        <f t="shared" si="12"/>
        <v>#VALUE!</v>
      </c>
      <c r="W328" s="145" t="str">
        <f t="shared" si="13"/>
        <v>#VALUE!</v>
      </c>
      <c r="X328" s="69" t="str">
        <f t="shared" si="32"/>
        <v>donnée(s) manquante(s)</v>
      </c>
      <c r="Y328" s="70" t="str">
        <f t="shared" si="15"/>
        <v>donnée(s) manquante(s)</v>
      </c>
      <c r="Z328" s="139" t="str">
        <f t="shared" si="16"/>
        <v>#DIV/0!</v>
      </c>
      <c r="AA328" s="3" t="str">
        <f>IF(ISBLANK(L328)," ",IF(L328&lt;=Scenario!$C$3,0,IF(L328&lt;=Scenario!$C$5,1,IF(L328&lt;=Scenario!$C$6,2,IF(L328&lt;=Scenario!$C$7,3,IF(L328&lt;=Scenario!$C$8,4,5))))))</f>
        <v> </v>
      </c>
      <c r="AB328" s="3" t="str">
        <f>IF(ISBLANK(M328)," ",IF(M328&lt;=Scenario!$G$3,0,IF(M328&lt;=Scenario!$G$5,1,IF(M328&lt;=Scenario!$G$6,2,IF(M328&lt;=Scenario!$G$7,3,IF(M328&lt;=Scenario!$G$8,4,IF(M328&lt;=Scenario!$G$9,5,IF(M328&lt;=Scenario!$G$10,6,7))))))))</f>
        <v> </v>
      </c>
      <c r="AC328" s="3" t="str">
        <f>IF(ISBLANK(I328)," ",IF(I328&lt;=Scenario!$O$3,0,IF(I328&lt;=Scenario!$O$5,1,IF(I328&lt;=Scenario!$O$6,2,IF(I328&lt;=Scenario!$O$7,3,IF(I328&lt;=Scenario!$O$8,4,IF(I328&lt;=Scenario!$O$9,5,IF(I328&lt;=Scenario!$O$10,6,IF(I328&lt;=Scenario!$O$11,7,IF(I328&lt;=Scenario!$O$12,8,IF(I328&lt;=Scenario!$O$13,9,IF(I328&lt;=Scenario!$O$14,10,IF(I328&lt;=Scenario!$O$15,11,IF(I328&lt;=Scenario!$O$16,12,IF(I328&lt;=Scenario!$O$17,13,IF(I328&lt;=Scenario!$O$18,14,IF(I328&lt;=Scenario!$O$19,15,IF(I328&lt;=Scenario!$O$20,16,IF(I328&lt;=Scenario!$O$21,17,IF(I328&lt;=Scenario!$O$22,18,IF(I328&lt;=Scenario!$O$23,19,20)))))))))))))))))))))</f>
        <v> </v>
      </c>
      <c r="AD328" s="3" t="str">
        <f>IF(ISBLANK(G328)," ",IF(G328&lt;=Scenario!$AA$3,0,IF(G328&lt;=Scenario!$AA$5,1,IF(G328&lt;=Scenario!$AA$6,2,IF(G328&lt;=Scenario!$AA$7,3,IF(G328&lt;=Scenario!$AA$8,4,IF(G328&lt;=Scenario!$AA$9,5,IF(G328&lt;=Scenario!$AA$10,6,IF(G328&lt;=Scenario!$AA$11,7,IF(G328&lt;=Scenario!$AA$12,8,IF(G328&lt;=Scenario!$AA$13,9,IF(G328&lt;=Scenario!$AA$14,10,IF(G328&lt;=Scenario!$AA$15,11,IF(G328&lt;=Scenario!$AA$16,12,IF(G328&lt;=Scenario!$AA$17,13,IF(G328&lt;=Scenario!$AA$18,14,15))))))))))))))))</f>
        <v> </v>
      </c>
      <c r="AE328" s="3">
        <f>IF(ISBLANK(F328)," ",IF(F328&lt;=Scenario!$AI$3,0,IF(F328&lt;=Scenario!$AI$5,1,IF(F328&lt;=Scenario!$AI$6,2,IF(F328&lt;=Scenario!$AI$7,3,IF(F328&lt;=Scenario!$AI$8,4,IF(F328&lt;=Scenario!$AI$9,5,IF(F328&lt;=Scenario!$AI$10,6,IF(F328&lt;=Scenario!$AI$11,7,IF(F328&lt;=Scenario!$AI$12,8,IF(F328&lt;=Scenario!$AI$13,9,10)))))))))))</f>
        <v>0</v>
      </c>
      <c r="AF328" s="3" t="str">
        <f t="shared" si="17"/>
        <v> </v>
      </c>
      <c r="AG328" s="140" t="str">
        <f t="shared" si="18"/>
        <v>#VALUE!</v>
      </c>
      <c r="AH328" s="141" t="str">
        <f t="shared" si="19"/>
        <v>#VALUE!</v>
      </c>
      <c r="AI328" s="95" t="str">
        <f t="shared" si="20"/>
        <v>#VALUE!</v>
      </c>
      <c r="AJ328" s="69" t="str">
        <f t="shared" si="21"/>
        <v>missing data</v>
      </c>
      <c r="AK328" s="74" t="str">
        <f t="shared" si="22"/>
        <v>missing data</v>
      </c>
      <c r="AL328" s="3"/>
      <c r="AM328" s="3"/>
      <c r="AN328" s="3"/>
      <c r="AO328" s="3"/>
      <c r="AP328" s="3"/>
      <c r="AQ328" s="3"/>
      <c r="AR328" s="3"/>
      <c r="AS328" s="3"/>
      <c r="AT328" s="3"/>
      <c r="AU328" s="3"/>
      <c r="AV328" s="3"/>
      <c r="AW328" s="3"/>
      <c r="AX328" s="3"/>
      <c r="AY328" s="3"/>
      <c r="AZ328" s="3"/>
      <c r="BA328" s="3"/>
      <c r="BB328" s="3"/>
      <c r="BC328" s="3"/>
      <c r="BD328" s="3"/>
      <c r="BE328" s="3"/>
      <c r="BF328" s="3"/>
      <c r="BG328" s="3"/>
    </row>
    <row r="329" ht="15.75" customHeight="1">
      <c r="A329" s="3" t="s">
        <v>3690</v>
      </c>
      <c r="B329" s="57"/>
      <c r="C329" s="58"/>
      <c r="D329" s="60"/>
      <c r="E329" s="144" t="str">
        <f t="shared" si="1"/>
        <v>#DIV/0!</v>
      </c>
      <c r="F329" s="135">
        <f t="shared" si="2"/>
        <v>0</v>
      </c>
      <c r="G329" s="58"/>
      <c r="H329" s="59">
        <f t="shared" si="30"/>
        <v>0</v>
      </c>
      <c r="I329" s="136"/>
      <c r="J329" s="61"/>
      <c r="K329" s="61"/>
      <c r="L329" s="61"/>
      <c r="M329" s="62"/>
      <c r="N329" s="120" t="str">
        <f t="shared" si="4"/>
        <v> </v>
      </c>
      <c r="O329" s="3" t="str">
        <f t="shared" si="5"/>
        <v> </v>
      </c>
      <c r="P329" s="147" t="str">
        <f t="shared" si="31"/>
        <v> </v>
      </c>
      <c r="Q329" s="3">
        <f t="shared" si="7"/>
        <v>0</v>
      </c>
      <c r="R329" s="3" t="str">
        <f t="shared" si="8"/>
        <v> </v>
      </c>
      <c r="S329" s="3" t="str">
        <f t="shared" si="9"/>
        <v> </v>
      </c>
      <c r="T329" s="3" t="str">
        <f t="shared" si="33"/>
        <v> </v>
      </c>
      <c r="U329" s="120" t="str">
        <f t="shared" si="11"/>
        <v>#VALUE!</v>
      </c>
      <c r="V329" s="3" t="str">
        <f t="shared" si="12"/>
        <v>#VALUE!</v>
      </c>
      <c r="W329" s="145" t="str">
        <f t="shared" si="13"/>
        <v>#VALUE!</v>
      </c>
      <c r="X329" s="69" t="str">
        <f t="shared" si="32"/>
        <v>donnée(s) manquante(s)</v>
      </c>
      <c r="Y329" s="70" t="str">
        <f t="shared" si="15"/>
        <v>donnée(s) manquante(s)</v>
      </c>
      <c r="Z329" s="139" t="str">
        <f t="shared" si="16"/>
        <v>#DIV/0!</v>
      </c>
      <c r="AA329" s="3" t="str">
        <f>IF(ISBLANK(L329)," ",IF(L329&lt;=Scenario!$C$3,0,IF(L329&lt;=Scenario!$C$5,1,IF(L329&lt;=Scenario!$C$6,2,IF(L329&lt;=Scenario!$C$7,3,IF(L329&lt;=Scenario!$C$8,4,5))))))</f>
        <v> </v>
      </c>
      <c r="AB329" s="3" t="str">
        <f>IF(ISBLANK(M329)," ",IF(M329&lt;=Scenario!$G$3,0,IF(M329&lt;=Scenario!$G$5,1,IF(M329&lt;=Scenario!$G$6,2,IF(M329&lt;=Scenario!$G$7,3,IF(M329&lt;=Scenario!$G$8,4,IF(M329&lt;=Scenario!$G$9,5,IF(M329&lt;=Scenario!$G$10,6,7))))))))</f>
        <v> </v>
      </c>
      <c r="AC329" s="3" t="str">
        <f>IF(ISBLANK(I329)," ",IF(I329&lt;=Scenario!$O$3,0,IF(I329&lt;=Scenario!$O$5,1,IF(I329&lt;=Scenario!$O$6,2,IF(I329&lt;=Scenario!$O$7,3,IF(I329&lt;=Scenario!$O$8,4,IF(I329&lt;=Scenario!$O$9,5,IF(I329&lt;=Scenario!$O$10,6,IF(I329&lt;=Scenario!$O$11,7,IF(I329&lt;=Scenario!$O$12,8,IF(I329&lt;=Scenario!$O$13,9,IF(I329&lt;=Scenario!$O$14,10,IF(I329&lt;=Scenario!$O$15,11,IF(I329&lt;=Scenario!$O$16,12,IF(I329&lt;=Scenario!$O$17,13,IF(I329&lt;=Scenario!$O$18,14,IF(I329&lt;=Scenario!$O$19,15,IF(I329&lt;=Scenario!$O$20,16,IF(I329&lt;=Scenario!$O$21,17,IF(I329&lt;=Scenario!$O$22,18,IF(I329&lt;=Scenario!$O$23,19,20)))))))))))))))))))))</f>
        <v> </v>
      </c>
      <c r="AD329" s="3" t="str">
        <f>IF(ISBLANK(G329)," ",IF(G329&lt;=Scenario!$AA$3,0,IF(G329&lt;=Scenario!$AA$5,1,IF(G329&lt;=Scenario!$AA$6,2,IF(G329&lt;=Scenario!$AA$7,3,IF(G329&lt;=Scenario!$AA$8,4,IF(G329&lt;=Scenario!$AA$9,5,IF(G329&lt;=Scenario!$AA$10,6,IF(G329&lt;=Scenario!$AA$11,7,IF(G329&lt;=Scenario!$AA$12,8,IF(G329&lt;=Scenario!$AA$13,9,IF(G329&lt;=Scenario!$AA$14,10,IF(G329&lt;=Scenario!$AA$15,11,IF(G329&lt;=Scenario!$AA$16,12,IF(G329&lt;=Scenario!$AA$17,13,IF(G329&lt;=Scenario!$AA$18,14,15))))))))))))))))</f>
        <v> </v>
      </c>
      <c r="AE329" s="3">
        <f>IF(ISBLANK(F329)," ",IF(F329&lt;=Scenario!$AI$3,0,IF(F329&lt;=Scenario!$AI$5,1,IF(F329&lt;=Scenario!$AI$6,2,IF(F329&lt;=Scenario!$AI$7,3,IF(F329&lt;=Scenario!$AI$8,4,IF(F329&lt;=Scenario!$AI$9,5,IF(F329&lt;=Scenario!$AI$10,6,IF(F329&lt;=Scenario!$AI$11,7,IF(F329&lt;=Scenario!$AI$12,8,IF(F329&lt;=Scenario!$AI$13,9,10)))))))))))</f>
        <v>0</v>
      </c>
      <c r="AF329" s="3" t="str">
        <f t="shared" si="17"/>
        <v> </v>
      </c>
      <c r="AG329" s="140" t="str">
        <f t="shared" si="18"/>
        <v>#VALUE!</v>
      </c>
      <c r="AH329" s="141" t="str">
        <f t="shared" si="19"/>
        <v>#VALUE!</v>
      </c>
      <c r="AI329" s="95" t="str">
        <f t="shared" si="20"/>
        <v>#VALUE!</v>
      </c>
      <c r="AJ329" s="69" t="str">
        <f t="shared" si="21"/>
        <v>missing data</v>
      </c>
      <c r="AK329" s="74" t="str">
        <f t="shared" si="22"/>
        <v>missing data</v>
      </c>
      <c r="AL329" s="3"/>
      <c r="AM329" s="3"/>
      <c r="AN329" s="3"/>
      <c r="AO329" s="3"/>
      <c r="AP329" s="3"/>
      <c r="AQ329" s="3"/>
      <c r="AR329" s="3"/>
      <c r="AS329" s="3"/>
      <c r="AT329" s="3"/>
      <c r="AU329" s="3"/>
      <c r="AV329" s="3"/>
      <c r="AW329" s="3"/>
      <c r="AX329" s="3"/>
      <c r="AY329" s="3"/>
      <c r="AZ329" s="3"/>
      <c r="BA329" s="3"/>
      <c r="BB329" s="3"/>
      <c r="BC329" s="3"/>
      <c r="BD329" s="3"/>
      <c r="BE329" s="3"/>
      <c r="BF329" s="3"/>
      <c r="BG329" s="3"/>
    </row>
    <row r="330" ht="15.75" customHeight="1">
      <c r="A330" s="3" t="s">
        <v>3691</v>
      </c>
      <c r="B330" s="57"/>
      <c r="C330" s="58"/>
      <c r="D330" s="60"/>
      <c r="E330" s="144" t="str">
        <f t="shared" si="1"/>
        <v>#DIV/0!</v>
      </c>
      <c r="F330" s="135">
        <f t="shared" si="2"/>
        <v>0</v>
      </c>
      <c r="G330" s="58"/>
      <c r="H330" s="59">
        <f t="shared" si="30"/>
        <v>0</v>
      </c>
      <c r="I330" s="136"/>
      <c r="J330" s="61"/>
      <c r="K330" s="61"/>
      <c r="L330" s="61"/>
      <c r="M330" s="62"/>
      <c r="N330" s="120" t="str">
        <f t="shared" si="4"/>
        <v> </v>
      </c>
      <c r="O330" s="3" t="str">
        <f t="shared" si="5"/>
        <v> </v>
      </c>
      <c r="P330" s="147" t="str">
        <f t="shared" si="31"/>
        <v> </v>
      </c>
      <c r="Q330" s="3">
        <f t="shared" si="7"/>
        <v>0</v>
      </c>
      <c r="R330" s="3" t="str">
        <f t="shared" si="8"/>
        <v> </v>
      </c>
      <c r="S330" s="3" t="str">
        <f t="shared" si="9"/>
        <v> </v>
      </c>
      <c r="T330" s="3" t="str">
        <f t="shared" si="33"/>
        <v> </v>
      </c>
      <c r="U330" s="120" t="str">
        <f t="shared" si="11"/>
        <v>#VALUE!</v>
      </c>
      <c r="V330" s="3" t="str">
        <f t="shared" si="12"/>
        <v>#VALUE!</v>
      </c>
      <c r="W330" s="145" t="str">
        <f t="shared" si="13"/>
        <v>#VALUE!</v>
      </c>
      <c r="X330" s="69" t="str">
        <f t="shared" si="32"/>
        <v>donnée(s) manquante(s)</v>
      </c>
      <c r="Y330" s="70" t="str">
        <f t="shared" si="15"/>
        <v>donnée(s) manquante(s)</v>
      </c>
      <c r="Z330" s="139" t="str">
        <f t="shared" si="16"/>
        <v>#DIV/0!</v>
      </c>
      <c r="AA330" s="3" t="str">
        <f>IF(ISBLANK(L330)," ",IF(L330&lt;=Scenario!$C$3,0,IF(L330&lt;=Scenario!$C$5,1,IF(L330&lt;=Scenario!$C$6,2,IF(L330&lt;=Scenario!$C$7,3,IF(L330&lt;=Scenario!$C$8,4,5))))))</f>
        <v> </v>
      </c>
      <c r="AB330" s="3" t="str">
        <f>IF(ISBLANK(M330)," ",IF(M330&lt;=Scenario!$G$3,0,IF(M330&lt;=Scenario!$G$5,1,IF(M330&lt;=Scenario!$G$6,2,IF(M330&lt;=Scenario!$G$7,3,IF(M330&lt;=Scenario!$G$8,4,IF(M330&lt;=Scenario!$G$9,5,IF(M330&lt;=Scenario!$G$10,6,7))))))))</f>
        <v> </v>
      </c>
      <c r="AC330" s="3" t="str">
        <f>IF(ISBLANK(I330)," ",IF(I330&lt;=Scenario!$O$3,0,IF(I330&lt;=Scenario!$O$5,1,IF(I330&lt;=Scenario!$O$6,2,IF(I330&lt;=Scenario!$O$7,3,IF(I330&lt;=Scenario!$O$8,4,IF(I330&lt;=Scenario!$O$9,5,IF(I330&lt;=Scenario!$O$10,6,IF(I330&lt;=Scenario!$O$11,7,IF(I330&lt;=Scenario!$O$12,8,IF(I330&lt;=Scenario!$O$13,9,IF(I330&lt;=Scenario!$O$14,10,IF(I330&lt;=Scenario!$O$15,11,IF(I330&lt;=Scenario!$O$16,12,IF(I330&lt;=Scenario!$O$17,13,IF(I330&lt;=Scenario!$O$18,14,IF(I330&lt;=Scenario!$O$19,15,IF(I330&lt;=Scenario!$O$20,16,IF(I330&lt;=Scenario!$O$21,17,IF(I330&lt;=Scenario!$O$22,18,IF(I330&lt;=Scenario!$O$23,19,20)))))))))))))))))))))</f>
        <v> </v>
      </c>
      <c r="AD330" s="3" t="str">
        <f>IF(ISBLANK(G330)," ",IF(G330&lt;=Scenario!$AA$3,0,IF(G330&lt;=Scenario!$AA$5,1,IF(G330&lt;=Scenario!$AA$6,2,IF(G330&lt;=Scenario!$AA$7,3,IF(G330&lt;=Scenario!$AA$8,4,IF(G330&lt;=Scenario!$AA$9,5,IF(G330&lt;=Scenario!$AA$10,6,IF(G330&lt;=Scenario!$AA$11,7,IF(G330&lt;=Scenario!$AA$12,8,IF(G330&lt;=Scenario!$AA$13,9,IF(G330&lt;=Scenario!$AA$14,10,IF(G330&lt;=Scenario!$AA$15,11,IF(G330&lt;=Scenario!$AA$16,12,IF(G330&lt;=Scenario!$AA$17,13,IF(G330&lt;=Scenario!$AA$18,14,15))))))))))))))))</f>
        <v> </v>
      </c>
      <c r="AE330" s="3">
        <f>IF(ISBLANK(F330)," ",IF(F330&lt;=Scenario!$AI$3,0,IF(F330&lt;=Scenario!$AI$5,1,IF(F330&lt;=Scenario!$AI$6,2,IF(F330&lt;=Scenario!$AI$7,3,IF(F330&lt;=Scenario!$AI$8,4,IF(F330&lt;=Scenario!$AI$9,5,IF(F330&lt;=Scenario!$AI$10,6,IF(F330&lt;=Scenario!$AI$11,7,IF(F330&lt;=Scenario!$AI$12,8,IF(F330&lt;=Scenario!$AI$13,9,10)))))))))))</f>
        <v>0</v>
      </c>
      <c r="AF330" s="3" t="str">
        <f t="shared" si="17"/>
        <v> </v>
      </c>
      <c r="AG330" s="140" t="str">
        <f t="shared" si="18"/>
        <v>#VALUE!</v>
      </c>
      <c r="AH330" s="141" t="str">
        <f t="shared" si="19"/>
        <v>#VALUE!</v>
      </c>
      <c r="AI330" s="95" t="str">
        <f t="shared" si="20"/>
        <v>#VALUE!</v>
      </c>
      <c r="AJ330" s="69" t="str">
        <f t="shared" si="21"/>
        <v>missing data</v>
      </c>
      <c r="AK330" s="74" t="str">
        <f t="shared" si="22"/>
        <v>missing data</v>
      </c>
      <c r="AL330" s="3"/>
      <c r="AM330" s="3"/>
      <c r="AN330" s="3"/>
      <c r="AO330" s="3"/>
      <c r="AP330" s="3"/>
      <c r="AQ330" s="3"/>
      <c r="AR330" s="3"/>
      <c r="AS330" s="3"/>
      <c r="AT330" s="3"/>
      <c r="AU330" s="3"/>
      <c r="AV330" s="3"/>
      <c r="AW330" s="3"/>
      <c r="AX330" s="3"/>
      <c r="AY330" s="3"/>
      <c r="AZ330" s="3"/>
      <c r="BA330" s="3"/>
      <c r="BB330" s="3"/>
      <c r="BC330" s="3"/>
      <c r="BD330" s="3"/>
      <c r="BE330" s="3"/>
      <c r="BF330" s="3"/>
      <c r="BG330" s="3"/>
    </row>
    <row r="331" ht="15.75" customHeight="1">
      <c r="A331" s="3" t="s">
        <v>3692</v>
      </c>
      <c r="B331" s="57"/>
      <c r="C331" s="58"/>
      <c r="D331" s="60"/>
      <c r="E331" s="144" t="str">
        <f t="shared" si="1"/>
        <v>#DIV/0!</v>
      </c>
      <c r="F331" s="135">
        <f t="shared" si="2"/>
        <v>0</v>
      </c>
      <c r="G331" s="58"/>
      <c r="H331" s="59">
        <f t="shared" si="30"/>
        <v>0</v>
      </c>
      <c r="I331" s="136"/>
      <c r="J331" s="61"/>
      <c r="K331" s="61"/>
      <c r="L331" s="61"/>
      <c r="M331" s="62"/>
      <c r="N331" s="120" t="str">
        <f t="shared" si="4"/>
        <v> </v>
      </c>
      <c r="O331" s="3" t="str">
        <f t="shared" si="5"/>
        <v> </v>
      </c>
      <c r="P331" s="147" t="str">
        <f t="shared" si="31"/>
        <v> </v>
      </c>
      <c r="Q331" s="3">
        <f t="shared" si="7"/>
        <v>0</v>
      </c>
      <c r="R331" s="3" t="str">
        <f t="shared" si="8"/>
        <v> </v>
      </c>
      <c r="S331" s="3" t="str">
        <f t="shared" si="9"/>
        <v> </v>
      </c>
      <c r="T331" s="3" t="str">
        <f t="shared" si="33"/>
        <v> </v>
      </c>
      <c r="U331" s="120" t="str">
        <f t="shared" si="11"/>
        <v>#VALUE!</v>
      </c>
      <c r="V331" s="3" t="str">
        <f t="shared" si="12"/>
        <v>#VALUE!</v>
      </c>
      <c r="W331" s="145" t="str">
        <f t="shared" si="13"/>
        <v>#VALUE!</v>
      </c>
      <c r="X331" s="69" t="str">
        <f t="shared" si="32"/>
        <v>donnée(s) manquante(s)</v>
      </c>
      <c r="Y331" s="70" t="str">
        <f t="shared" si="15"/>
        <v>donnée(s) manquante(s)</v>
      </c>
      <c r="Z331" s="139" t="str">
        <f t="shared" si="16"/>
        <v>#DIV/0!</v>
      </c>
      <c r="AA331" s="3" t="str">
        <f>IF(ISBLANK(L331)," ",IF(L331&lt;=Scenario!$C$3,0,IF(L331&lt;=Scenario!$C$5,1,IF(L331&lt;=Scenario!$C$6,2,IF(L331&lt;=Scenario!$C$7,3,IF(L331&lt;=Scenario!$C$8,4,5))))))</f>
        <v> </v>
      </c>
      <c r="AB331" s="3" t="str">
        <f>IF(ISBLANK(M331)," ",IF(M331&lt;=Scenario!$G$3,0,IF(M331&lt;=Scenario!$G$5,1,IF(M331&lt;=Scenario!$G$6,2,IF(M331&lt;=Scenario!$G$7,3,IF(M331&lt;=Scenario!$G$8,4,IF(M331&lt;=Scenario!$G$9,5,IF(M331&lt;=Scenario!$G$10,6,7))))))))</f>
        <v> </v>
      </c>
      <c r="AC331" s="3" t="str">
        <f>IF(ISBLANK(I331)," ",IF(I331&lt;=Scenario!$O$3,0,IF(I331&lt;=Scenario!$O$5,1,IF(I331&lt;=Scenario!$O$6,2,IF(I331&lt;=Scenario!$O$7,3,IF(I331&lt;=Scenario!$O$8,4,IF(I331&lt;=Scenario!$O$9,5,IF(I331&lt;=Scenario!$O$10,6,IF(I331&lt;=Scenario!$O$11,7,IF(I331&lt;=Scenario!$O$12,8,IF(I331&lt;=Scenario!$O$13,9,IF(I331&lt;=Scenario!$O$14,10,IF(I331&lt;=Scenario!$O$15,11,IF(I331&lt;=Scenario!$O$16,12,IF(I331&lt;=Scenario!$O$17,13,IF(I331&lt;=Scenario!$O$18,14,IF(I331&lt;=Scenario!$O$19,15,IF(I331&lt;=Scenario!$O$20,16,IF(I331&lt;=Scenario!$O$21,17,IF(I331&lt;=Scenario!$O$22,18,IF(I331&lt;=Scenario!$O$23,19,20)))))))))))))))))))))</f>
        <v> </v>
      </c>
      <c r="AD331" s="3" t="str">
        <f>IF(ISBLANK(G331)," ",IF(G331&lt;=Scenario!$AA$3,0,IF(G331&lt;=Scenario!$AA$5,1,IF(G331&lt;=Scenario!$AA$6,2,IF(G331&lt;=Scenario!$AA$7,3,IF(G331&lt;=Scenario!$AA$8,4,IF(G331&lt;=Scenario!$AA$9,5,IF(G331&lt;=Scenario!$AA$10,6,IF(G331&lt;=Scenario!$AA$11,7,IF(G331&lt;=Scenario!$AA$12,8,IF(G331&lt;=Scenario!$AA$13,9,IF(G331&lt;=Scenario!$AA$14,10,IF(G331&lt;=Scenario!$AA$15,11,IF(G331&lt;=Scenario!$AA$16,12,IF(G331&lt;=Scenario!$AA$17,13,IF(G331&lt;=Scenario!$AA$18,14,15))))))))))))))))</f>
        <v> </v>
      </c>
      <c r="AE331" s="3">
        <f>IF(ISBLANK(F331)," ",IF(F331&lt;=Scenario!$AI$3,0,IF(F331&lt;=Scenario!$AI$5,1,IF(F331&lt;=Scenario!$AI$6,2,IF(F331&lt;=Scenario!$AI$7,3,IF(F331&lt;=Scenario!$AI$8,4,IF(F331&lt;=Scenario!$AI$9,5,IF(F331&lt;=Scenario!$AI$10,6,IF(F331&lt;=Scenario!$AI$11,7,IF(F331&lt;=Scenario!$AI$12,8,IF(F331&lt;=Scenario!$AI$13,9,10)))))))))))</f>
        <v>0</v>
      </c>
      <c r="AF331" s="3" t="str">
        <f t="shared" si="17"/>
        <v> </v>
      </c>
      <c r="AG331" s="140" t="str">
        <f t="shared" si="18"/>
        <v>#VALUE!</v>
      </c>
      <c r="AH331" s="141" t="str">
        <f t="shared" si="19"/>
        <v>#VALUE!</v>
      </c>
      <c r="AI331" s="95" t="str">
        <f t="shared" si="20"/>
        <v>#VALUE!</v>
      </c>
      <c r="AJ331" s="69" t="str">
        <f t="shared" si="21"/>
        <v>missing data</v>
      </c>
      <c r="AK331" s="74" t="str">
        <f t="shared" si="22"/>
        <v>missing data</v>
      </c>
      <c r="AL331" s="3"/>
      <c r="AM331" s="3"/>
      <c r="AN331" s="3"/>
      <c r="AO331" s="3"/>
      <c r="AP331" s="3"/>
      <c r="AQ331" s="3"/>
      <c r="AR331" s="3"/>
      <c r="AS331" s="3"/>
      <c r="AT331" s="3"/>
      <c r="AU331" s="3"/>
      <c r="AV331" s="3"/>
      <c r="AW331" s="3"/>
      <c r="AX331" s="3"/>
      <c r="AY331" s="3"/>
      <c r="AZ331" s="3"/>
      <c r="BA331" s="3"/>
      <c r="BB331" s="3"/>
      <c r="BC331" s="3"/>
      <c r="BD331" s="3"/>
      <c r="BE331" s="3"/>
      <c r="BF331" s="3"/>
      <c r="BG331" s="3"/>
    </row>
    <row r="332" ht="15.75" customHeight="1">
      <c r="A332" s="3" t="s">
        <v>3693</v>
      </c>
      <c r="B332" s="57"/>
      <c r="C332" s="58"/>
      <c r="D332" s="60"/>
      <c r="E332" s="144" t="str">
        <f t="shared" si="1"/>
        <v>#DIV/0!</v>
      </c>
      <c r="F332" s="135">
        <f t="shared" si="2"/>
        <v>0</v>
      </c>
      <c r="G332" s="58"/>
      <c r="H332" s="59">
        <f t="shared" si="30"/>
        <v>0</v>
      </c>
      <c r="I332" s="136"/>
      <c r="J332" s="61"/>
      <c r="K332" s="61"/>
      <c r="L332" s="61"/>
      <c r="M332" s="62"/>
      <c r="N332" s="120" t="str">
        <f t="shared" si="4"/>
        <v> </v>
      </c>
      <c r="O332" s="3" t="str">
        <f t="shared" si="5"/>
        <v> </v>
      </c>
      <c r="P332" s="147" t="str">
        <f t="shared" si="31"/>
        <v> </v>
      </c>
      <c r="Q332" s="3">
        <f t="shared" si="7"/>
        <v>0</v>
      </c>
      <c r="R332" s="3" t="str">
        <f t="shared" si="8"/>
        <v> </v>
      </c>
      <c r="S332" s="3" t="str">
        <f t="shared" si="9"/>
        <v> </v>
      </c>
      <c r="T332" s="3" t="str">
        <f t="shared" si="33"/>
        <v> </v>
      </c>
      <c r="U332" s="120" t="str">
        <f t="shared" si="11"/>
        <v>#VALUE!</v>
      </c>
      <c r="V332" s="3" t="str">
        <f t="shared" si="12"/>
        <v>#VALUE!</v>
      </c>
      <c r="W332" s="145" t="str">
        <f t="shared" si="13"/>
        <v>#VALUE!</v>
      </c>
      <c r="X332" s="69" t="str">
        <f t="shared" si="32"/>
        <v>donnée(s) manquante(s)</v>
      </c>
      <c r="Y332" s="70" t="str">
        <f t="shared" si="15"/>
        <v>donnée(s) manquante(s)</v>
      </c>
      <c r="Z332" s="139" t="str">
        <f t="shared" si="16"/>
        <v>#DIV/0!</v>
      </c>
      <c r="AA332" s="3" t="str">
        <f>IF(ISBLANK(L332)," ",IF(L332&lt;=Scenario!$C$3,0,IF(L332&lt;=Scenario!$C$5,1,IF(L332&lt;=Scenario!$C$6,2,IF(L332&lt;=Scenario!$C$7,3,IF(L332&lt;=Scenario!$C$8,4,5))))))</f>
        <v> </v>
      </c>
      <c r="AB332" s="3" t="str">
        <f>IF(ISBLANK(M332)," ",IF(M332&lt;=Scenario!$G$3,0,IF(M332&lt;=Scenario!$G$5,1,IF(M332&lt;=Scenario!$G$6,2,IF(M332&lt;=Scenario!$G$7,3,IF(M332&lt;=Scenario!$G$8,4,IF(M332&lt;=Scenario!$G$9,5,IF(M332&lt;=Scenario!$G$10,6,7))))))))</f>
        <v> </v>
      </c>
      <c r="AC332" s="3" t="str">
        <f>IF(ISBLANK(I332)," ",IF(I332&lt;=Scenario!$O$3,0,IF(I332&lt;=Scenario!$O$5,1,IF(I332&lt;=Scenario!$O$6,2,IF(I332&lt;=Scenario!$O$7,3,IF(I332&lt;=Scenario!$O$8,4,IF(I332&lt;=Scenario!$O$9,5,IF(I332&lt;=Scenario!$O$10,6,IF(I332&lt;=Scenario!$O$11,7,IF(I332&lt;=Scenario!$O$12,8,IF(I332&lt;=Scenario!$O$13,9,IF(I332&lt;=Scenario!$O$14,10,IF(I332&lt;=Scenario!$O$15,11,IF(I332&lt;=Scenario!$O$16,12,IF(I332&lt;=Scenario!$O$17,13,IF(I332&lt;=Scenario!$O$18,14,IF(I332&lt;=Scenario!$O$19,15,IF(I332&lt;=Scenario!$O$20,16,IF(I332&lt;=Scenario!$O$21,17,IF(I332&lt;=Scenario!$O$22,18,IF(I332&lt;=Scenario!$O$23,19,20)))))))))))))))))))))</f>
        <v> </v>
      </c>
      <c r="AD332" s="3" t="str">
        <f>IF(ISBLANK(G332)," ",IF(G332&lt;=Scenario!$AA$3,0,IF(G332&lt;=Scenario!$AA$5,1,IF(G332&lt;=Scenario!$AA$6,2,IF(G332&lt;=Scenario!$AA$7,3,IF(G332&lt;=Scenario!$AA$8,4,IF(G332&lt;=Scenario!$AA$9,5,IF(G332&lt;=Scenario!$AA$10,6,IF(G332&lt;=Scenario!$AA$11,7,IF(G332&lt;=Scenario!$AA$12,8,IF(G332&lt;=Scenario!$AA$13,9,IF(G332&lt;=Scenario!$AA$14,10,IF(G332&lt;=Scenario!$AA$15,11,IF(G332&lt;=Scenario!$AA$16,12,IF(G332&lt;=Scenario!$AA$17,13,IF(G332&lt;=Scenario!$AA$18,14,15))))))))))))))))</f>
        <v> </v>
      </c>
      <c r="AE332" s="3">
        <f>IF(ISBLANK(F332)," ",IF(F332&lt;=Scenario!$AI$3,0,IF(F332&lt;=Scenario!$AI$5,1,IF(F332&lt;=Scenario!$AI$6,2,IF(F332&lt;=Scenario!$AI$7,3,IF(F332&lt;=Scenario!$AI$8,4,IF(F332&lt;=Scenario!$AI$9,5,IF(F332&lt;=Scenario!$AI$10,6,IF(F332&lt;=Scenario!$AI$11,7,IF(F332&lt;=Scenario!$AI$12,8,IF(F332&lt;=Scenario!$AI$13,9,10)))))))))))</f>
        <v>0</v>
      </c>
      <c r="AF332" s="3" t="str">
        <f t="shared" si="17"/>
        <v> </v>
      </c>
      <c r="AG332" s="140" t="str">
        <f t="shared" si="18"/>
        <v>#VALUE!</v>
      </c>
      <c r="AH332" s="141" t="str">
        <f t="shared" si="19"/>
        <v>#VALUE!</v>
      </c>
      <c r="AI332" s="95" t="str">
        <f t="shared" si="20"/>
        <v>#VALUE!</v>
      </c>
      <c r="AJ332" s="69" t="str">
        <f t="shared" si="21"/>
        <v>missing data</v>
      </c>
      <c r="AK332" s="74" t="str">
        <f t="shared" si="22"/>
        <v>missing data</v>
      </c>
      <c r="AL332" s="3"/>
      <c r="AM332" s="3"/>
      <c r="AN332" s="3"/>
      <c r="AO332" s="3"/>
      <c r="AP332" s="3"/>
      <c r="AQ332" s="3"/>
      <c r="AR332" s="3"/>
      <c r="AS332" s="3"/>
      <c r="AT332" s="3"/>
      <c r="AU332" s="3"/>
      <c r="AV332" s="3"/>
      <c r="AW332" s="3"/>
      <c r="AX332" s="3"/>
      <c r="AY332" s="3"/>
      <c r="AZ332" s="3"/>
      <c r="BA332" s="3"/>
      <c r="BB332" s="3"/>
      <c r="BC332" s="3"/>
      <c r="BD332" s="3"/>
      <c r="BE332" s="3"/>
      <c r="BF332" s="3"/>
      <c r="BG332" s="3"/>
    </row>
    <row r="333" ht="15.75" customHeight="1">
      <c r="A333" s="3" t="s">
        <v>3694</v>
      </c>
      <c r="B333" s="57"/>
      <c r="C333" s="58"/>
      <c r="D333" s="60"/>
      <c r="E333" s="144" t="str">
        <f t="shared" si="1"/>
        <v>#DIV/0!</v>
      </c>
      <c r="F333" s="135">
        <f t="shared" si="2"/>
        <v>0</v>
      </c>
      <c r="G333" s="58"/>
      <c r="H333" s="59">
        <f t="shared" si="30"/>
        <v>0</v>
      </c>
      <c r="I333" s="136"/>
      <c r="J333" s="61"/>
      <c r="K333" s="61"/>
      <c r="L333" s="61"/>
      <c r="M333" s="62"/>
      <c r="N333" s="120" t="str">
        <f t="shared" si="4"/>
        <v> </v>
      </c>
      <c r="O333" s="3" t="str">
        <f t="shared" si="5"/>
        <v> </v>
      </c>
      <c r="P333" s="147" t="str">
        <f t="shared" si="31"/>
        <v> </v>
      </c>
      <c r="Q333" s="3">
        <f t="shared" si="7"/>
        <v>0</v>
      </c>
      <c r="R333" s="3" t="str">
        <f t="shared" si="8"/>
        <v> </v>
      </c>
      <c r="S333" s="3" t="str">
        <f t="shared" si="9"/>
        <v> </v>
      </c>
      <c r="T333" s="3" t="str">
        <f t="shared" si="33"/>
        <v> </v>
      </c>
      <c r="U333" s="120" t="str">
        <f t="shared" si="11"/>
        <v>#VALUE!</v>
      </c>
      <c r="V333" s="3" t="str">
        <f t="shared" si="12"/>
        <v>#VALUE!</v>
      </c>
      <c r="W333" s="145" t="str">
        <f t="shared" si="13"/>
        <v>#VALUE!</v>
      </c>
      <c r="X333" s="69" t="str">
        <f t="shared" si="32"/>
        <v>donnée(s) manquante(s)</v>
      </c>
      <c r="Y333" s="70" t="str">
        <f t="shared" si="15"/>
        <v>donnée(s) manquante(s)</v>
      </c>
      <c r="Z333" s="139" t="str">
        <f t="shared" si="16"/>
        <v>#DIV/0!</v>
      </c>
      <c r="AA333" s="3" t="str">
        <f>IF(ISBLANK(L333)," ",IF(L333&lt;=Scenario!$C$3,0,IF(L333&lt;=Scenario!$C$5,1,IF(L333&lt;=Scenario!$C$6,2,IF(L333&lt;=Scenario!$C$7,3,IF(L333&lt;=Scenario!$C$8,4,5))))))</f>
        <v> </v>
      </c>
      <c r="AB333" s="3" t="str">
        <f>IF(ISBLANK(M333)," ",IF(M333&lt;=Scenario!$G$3,0,IF(M333&lt;=Scenario!$G$5,1,IF(M333&lt;=Scenario!$G$6,2,IF(M333&lt;=Scenario!$G$7,3,IF(M333&lt;=Scenario!$G$8,4,IF(M333&lt;=Scenario!$G$9,5,IF(M333&lt;=Scenario!$G$10,6,7))))))))</f>
        <v> </v>
      </c>
      <c r="AC333" s="3" t="str">
        <f>IF(ISBLANK(I333)," ",IF(I333&lt;=Scenario!$O$3,0,IF(I333&lt;=Scenario!$O$5,1,IF(I333&lt;=Scenario!$O$6,2,IF(I333&lt;=Scenario!$O$7,3,IF(I333&lt;=Scenario!$O$8,4,IF(I333&lt;=Scenario!$O$9,5,IF(I333&lt;=Scenario!$O$10,6,IF(I333&lt;=Scenario!$O$11,7,IF(I333&lt;=Scenario!$O$12,8,IF(I333&lt;=Scenario!$O$13,9,IF(I333&lt;=Scenario!$O$14,10,IF(I333&lt;=Scenario!$O$15,11,IF(I333&lt;=Scenario!$O$16,12,IF(I333&lt;=Scenario!$O$17,13,IF(I333&lt;=Scenario!$O$18,14,IF(I333&lt;=Scenario!$O$19,15,IF(I333&lt;=Scenario!$O$20,16,IF(I333&lt;=Scenario!$O$21,17,IF(I333&lt;=Scenario!$O$22,18,IF(I333&lt;=Scenario!$O$23,19,20)))))))))))))))))))))</f>
        <v> </v>
      </c>
      <c r="AD333" s="3" t="str">
        <f>IF(ISBLANK(G333)," ",IF(G333&lt;=Scenario!$AA$3,0,IF(G333&lt;=Scenario!$AA$5,1,IF(G333&lt;=Scenario!$AA$6,2,IF(G333&lt;=Scenario!$AA$7,3,IF(G333&lt;=Scenario!$AA$8,4,IF(G333&lt;=Scenario!$AA$9,5,IF(G333&lt;=Scenario!$AA$10,6,IF(G333&lt;=Scenario!$AA$11,7,IF(G333&lt;=Scenario!$AA$12,8,IF(G333&lt;=Scenario!$AA$13,9,IF(G333&lt;=Scenario!$AA$14,10,IF(G333&lt;=Scenario!$AA$15,11,IF(G333&lt;=Scenario!$AA$16,12,IF(G333&lt;=Scenario!$AA$17,13,IF(G333&lt;=Scenario!$AA$18,14,15))))))))))))))))</f>
        <v> </v>
      </c>
      <c r="AE333" s="3">
        <f>IF(ISBLANK(F333)," ",IF(F333&lt;=Scenario!$AI$3,0,IF(F333&lt;=Scenario!$AI$5,1,IF(F333&lt;=Scenario!$AI$6,2,IF(F333&lt;=Scenario!$AI$7,3,IF(F333&lt;=Scenario!$AI$8,4,IF(F333&lt;=Scenario!$AI$9,5,IF(F333&lt;=Scenario!$AI$10,6,IF(F333&lt;=Scenario!$AI$11,7,IF(F333&lt;=Scenario!$AI$12,8,IF(F333&lt;=Scenario!$AI$13,9,10)))))))))))</f>
        <v>0</v>
      </c>
      <c r="AF333" s="3" t="str">
        <f t="shared" si="17"/>
        <v> </v>
      </c>
      <c r="AG333" s="140" t="str">
        <f t="shared" si="18"/>
        <v>#VALUE!</v>
      </c>
      <c r="AH333" s="141" t="str">
        <f t="shared" si="19"/>
        <v>#VALUE!</v>
      </c>
      <c r="AI333" s="95" t="str">
        <f t="shared" si="20"/>
        <v>#VALUE!</v>
      </c>
      <c r="AJ333" s="69" t="str">
        <f t="shared" si="21"/>
        <v>missing data</v>
      </c>
      <c r="AK333" s="74" t="str">
        <f t="shared" si="22"/>
        <v>missing data</v>
      </c>
      <c r="AL333" s="3"/>
      <c r="AM333" s="3"/>
      <c r="AN333" s="3"/>
      <c r="AO333" s="3"/>
      <c r="AP333" s="3"/>
      <c r="AQ333" s="3"/>
      <c r="AR333" s="3"/>
      <c r="AS333" s="3"/>
      <c r="AT333" s="3"/>
      <c r="AU333" s="3"/>
      <c r="AV333" s="3"/>
      <c r="AW333" s="3"/>
      <c r="AX333" s="3"/>
      <c r="AY333" s="3"/>
      <c r="AZ333" s="3"/>
      <c r="BA333" s="3"/>
      <c r="BB333" s="3"/>
      <c r="BC333" s="3"/>
      <c r="BD333" s="3"/>
      <c r="BE333" s="3"/>
      <c r="BF333" s="3"/>
      <c r="BG333" s="3"/>
    </row>
    <row r="334" ht="15.75" customHeight="1">
      <c r="A334" s="3" t="s">
        <v>3695</v>
      </c>
      <c r="B334" s="57"/>
      <c r="C334" s="58"/>
      <c r="D334" s="60"/>
      <c r="E334" s="144" t="str">
        <f t="shared" si="1"/>
        <v>#DIV/0!</v>
      </c>
      <c r="F334" s="135">
        <f t="shared" si="2"/>
        <v>0</v>
      </c>
      <c r="G334" s="58"/>
      <c r="H334" s="59">
        <f t="shared" si="30"/>
        <v>0</v>
      </c>
      <c r="I334" s="136"/>
      <c r="J334" s="61"/>
      <c r="K334" s="61"/>
      <c r="L334" s="61"/>
      <c r="M334" s="62"/>
      <c r="N334" s="120" t="str">
        <f t="shared" si="4"/>
        <v> </v>
      </c>
      <c r="O334" s="3" t="str">
        <f t="shared" si="5"/>
        <v> </v>
      </c>
      <c r="P334" s="147" t="str">
        <f t="shared" si="31"/>
        <v> </v>
      </c>
      <c r="Q334" s="3">
        <f t="shared" si="7"/>
        <v>0</v>
      </c>
      <c r="R334" s="3" t="str">
        <f t="shared" si="8"/>
        <v> </v>
      </c>
      <c r="S334" s="3" t="str">
        <f t="shared" si="9"/>
        <v> </v>
      </c>
      <c r="T334" s="3" t="str">
        <f t="shared" si="33"/>
        <v> </v>
      </c>
      <c r="U334" s="120" t="str">
        <f t="shared" si="11"/>
        <v>#VALUE!</v>
      </c>
      <c r="V334" s="3" t="str">
        <f t="shared" si="12"/>
        <v>#VALUE!</v>
      </c>
      <c r="W334" s="145" t="str">
        <f t="shared" si="13"/>
        <v>#VALUE!</v>
      </c>
      <c r="X334" s="69" t="str">
        <f t="shared" si="32"/>
        <v>donnée(s) manquante(s)</v>
      </c>
      <c r="Y334" s="70" t="str">
        <f t="shared" si="15"/>
        <v>donnée(s) manquante(s)</v>
      </c>
      <c r="Z334" s="139" t="str">
        <f t="shared" si="16"/>
        <v>#DIV/0!</v>
      </c>
      <c r="AA334" s="3" t="str">
        <f>IF(ISBLANK(L334)," ",IF(L334&lt;=Scenario!$C$3,0,IF(L334&lt;=Scenario!$C$5,1,IF(L334&lt;=Scenario!$C$6,2,IF(L334&lt;=Scenario!$C$7,3,IF(L334&lt;=Scenario!$C$8,4,5))))))</f>
        <v> </v>
      </c>
      <c r="AB334" s="3" t="str">
        <f>IF(ISBLANK(M334)," ",IF(M334&lt;=Scenario!$G$3,0,IF(M334&lt;=Scenario!$G$5,1,IF(M334&lt;=Scenario!$G$6,2,IF(M334&lt;=Scenario!$G$7,3,IF(M334&lt;=Scenario!$G$8,4,IF(M334&lt;=Scenario!$G$9,5,IF(M334&lt;=Scenario!$G$10,6,7))))))))</f>
        <v> </v>
      </c>
      <c r="AC334" s="3" t="str">
        <f>IF(ISBLANK(I334)," ",IF(I334&lt;=Scenario!$O$3,0,IF(I334&lt;=Scenario!$O$5,1,IF(I334&lt;=Scenario!$O$6,2,IF(I334&lt;=Scenario!$O$7,3,IF(I334&lt;=Scenario!$O$8,4,IF(I334&lt;=Scenario!$O$9,5,IF(I334&lt;=Scenario!$O$10,6,IF(I334&lt;=Scenario!$O$11,7,IF(I334&lt;=Scenario!$O$12,8,IF(I334&lt;=Scenario!$O$13,9,IF(I334&lt;=Scenario!$O$14,10,IF(I334&lt;=Scenario!$O$15,11,IF(I334&lt;=Scenario!$O$16,12,IF(I334&lt;=Scenario!$O$17,13,IF(I334&lt;=Scenario!$O$18,14,IF(I334&lt;=Scenario!$O$19,15,IF(I334&lt;=Scenario!$O$20,16,IF(I334&lt;=Scenario!$O$21,17,IF(I334&lt;=Scenario!$O$22,18,IF(I334&lt;=Scenario!$O$23,19,20)))))))))))))))))))))</f>
        <v> </v>
      </c>
      <c r="AD334" s="3" t="str">
        <f>IF(ISBLANK(G334)," ",IF(G334&lt;=Scenario!$AA$3,0,IF(G334&lt;=Scenario!$AA$5,1,IF(G334&lt;=Scenario!$AA$6,2,IF(G334&lt;=Scenario!$AA$7,3,IF(G334&lt;=Scenario!$AA$8,4,IF(G334&lt;=Scenario!$AA$9,5,IF(G334&lt;=Scenario!$AA$10,6,IF(G334&lt;=Scenario!$AA$11,7,IF(G334&lt;=Scenario!$AA$12,8,IF(G334&lt;=Scenario!$AA$13,9,IF(G334&lt;=Scenario!$AA$14,10,IF(G334&lt;=Scenario!$AA$15,11,IF(G334&lt;=Scenario!$AA$16,12,IF(G334&lt;=Scenario!$AA$17,13,IF(G334&lt;=Scenario!$AA$18,14,15))))))))))))))))</f>
        <v> </v>
      </c>
      <c r="AE334" s="3">
        <f>IF(ISBLANK(F334)," ",IF(F334&lt;=Scenario!$AI$3,0,IF(F334&lt;=Scenario!$AI$5,1,IF(F334&lt;=Scenario!$AI$6,2,IF(F334&lt;=Scenario!$AI$7,3,IF(F334&lt;=Scenario!$AI$8,4,IF(F334&lt;=Scenario!$AI$9,5,IF(F334&lt;=Scenario!$AI$10,6,IF(F334&lt;=Scenario!$AI$11,7,IF(F334&lt;=Scenario!$AI$12,8,IF(F334&lt;=Scenario!$AI$13,9,10)))))))))))</f>
        <v>0</v>
      </c>
      <c r="AF334" s="3" t="str">
        <f t="shared" si="17"/>
        <v> </v>
      </c>
      <c r="AG334" s="140" t="str">
        <f t="shared" si="18"/>
        <v>#VALUE!</v>
      </c>
      <c r="AH334" s="141" t="str">
        <f t="shared" si="19"/>
        <v>#VALUE!</v>
      </c>
      <c r="AI334" s="95" t="str">
        <f t="shared" si="20"/>
        <v>#VALUE!</v>
      </c>
      <c r="AJ334" s="69" t="str">
        <f t="shared" si="21"/>
        <v>missing data</v>
      </c>
      <c r="AK334" s="74" t="str">
        <f t="shared" si="22"/>
        <v>missing data</v>
      </c>
      <c r="AL334" s="3"/>
      <c r="AM334" s="3"/>
      <c r="AN334" s="3"/>
      <c r="AO334" s="3"/>
      <c r="AP334" s="3"/>
      <c r="AQ334" s="3"/>
      <c r="AR334" s="3"/>
      <c r="AS334" s="3"/>
      <c r="AT334" s="3"/>
      <c r="AU334" s="3"/>
      <c r="AV334" s="3"/>
      <c r="AW334" s="3"/>
      <c r="AX334" s="3"/>
      <c r="AY334" s="3"/>
      <c r="AZ334" s="3"/>
      <c r="BA334" s="3"/>
      <c r="BB334" s="3"/>
      <c r="BC334" s="3"/>
      <c r="BD334" s="3"/>
      <c r="BE334" s="3"/>
      <c r="BF334" s="3"/>
      <c r="BG334" s="3"/>
    </row>
    <row r="335" ht="15.75" customHeight="1">
      <c r="A335" s="3" t="s">
        <v>3696</v>
      </c>
      <c r="B335" s="57"/>
      <c r="C335" s="58"/>
      <c r="D335" s="60"/>
      <c r="E335" s="144" t="str">
        <f t="shared" si="1"/>
        <v>#DIV/0!</v>
      </c>
      <c r="F335" s="135">
        <f t="shared" si="2"/>
        <v>0</v>
      </c>
      <c r="G335" s="58"/>
      <c r="H335" s="59">
        <f t="shared" si="30"/>
        <v>0</v>
      </c>
      <c r="I335" s="136"/>
      <c r="J335" s="61"/>
      <c r="K335" s="61"/>
      <c r="L335" s="61"/>
      <c r="M335" s="62"/>
      <c r="N335" s="120" t="str">
        <f t="shared" si="4"/>
        <v> </v>
      </c>
      <c r="O335" s="3" t="str">
        <f t="shared" si="5"/>
        <v> </v>
      </c>
      <c r="P335" s="147" t="str">
        <f t="shared" si="31"/>
        <v> </v>
      </c>
      <c r="Q335" s="3">
        <f t="shared" si="7"/>
        <v>0</v>
      </c>
      <c r="R335" s="3" t="str">
        <f t="shared" si="8"/>
        <v> </v>
      </c>
      <c r="S335" s="3" t="str">
        <f t="shared" si="9"/>
        <v> </v>
      </c>
      <c r="T335" s="3" t="str">
        <f t="shared" si="33"/>
        <v> </v>
      </c>
      <c r="U335" s="120" t="str">
        <f t="shared" si="11"/>
        <v>#VALUE!</v>
      </c>
      <c r="V335" s="3" t="str">
        <f t="shared" si="12"/>
        <v>#VALUE!</v>
      </c>
      <c r="W335" s="145" t="str">
        <f t="shared" si="13"/>
        <v>#VALUE!</v>
      </c>
      <c r="X335" s="69" t="str">
        <f t="shared" si="32"/>
        <v>donnée(s) manquante(s)</v>
      </c>
      <c r="Y335" s="70" t="str">
        <f t="shared" si="15"/>
        <v>donnée(s) manquante(s)</v>
      </c>
      <c r="Z335" s="139" t="str">
        <f t="shared" si="16"/>
        <v>#DIV/0!</v>
      </c>
      <c r="AA335" s="3" t="str">
        <f>IF(ISBLANK(L335)," ",IF(L335&lt;=Scenario!$C$3,0,IF(L335&lt;=Scenario!$C$5,1,IF(L335&lt;=Scenario!$C$6,2,IF(L335&lt;=Scenario!$C$7,3,IF(L335&lt;=Scenario!$C$8,4,5))))))</f>
        <v> </v>
      </c>
      <c r="AB335" s="3" t="str">
        <f>IF(ISBLANK(M335)," ",IF(M335&lt;=Scenario!$G$3,0,IF(M335&lt;=Scenario!$G$5,1,IF(M335&lt;=Scenario!$G$6,2,IF(M335&lt;=Scenario!$G$7,3,IF(M335&lt;=Scenario!$G$8,4,IF(M335&lt;=Scenario!$G$9,5,IF(M335&lt;=Scenario!$G$10,6,7))))))))</f>
        <v> </v>
      </c>
      <c r="AC335" s="3" t="str">
        <f>IF(ISBLANK(I335)," ",IF(I335&lt;=Scenario!$O$3,0,IF(I335&lt;=Scenario!$O$5,1,IF(I335&lt;=Scenario!$O$6,2,IF(I335&lt;=Scenario!$O$7,3,IF(I335&lt;=Scenario!$O$8,4,IF(I335&lt;=Scenario!$O$9,5,IF(I335&lt;=Scenario!$O$10,6,IF(I335&lt;=Scenario!$O$11,7,IF(I335&lt;=Scenario!$O$12,8,IF(I335&lt;=Scenario!$O$13,9,IF(I335&lt;=Scenario!$O$14,10,IF(I335&lt;=Scenario!$O$15,11,IF(I335&lt;=Scenario!$O$16,12,IF(I335&lt;=Scenario!$O$17,13,IF(I335&lt;=Scenario!$O$18,14,IF(I335&lt;=Scenario!$O$19,15,IF(I335&lt;=Scenario!$O$20,16,IF(I335&lt;=Scenario!$O$21,17,IF(I335&lt;=Scenario!$O$22,18,IF(I335&lt;=Scenario!$O$23,19,20)))))))))))))))))))))</f>
        <v> </v>
      </c>
      <c r="AD335" s="3" t="str">
        <f>IF(ISBLANK(G335)," ",IF(G335&lt;=Scenario!$AA$3,0,IF(G335&lt;=Scenario!$AA$5,1,IF(G335&lt;=Scenario!$AA$6,2,IF(G335&lt;=Scenario!$AA$7,3,IF(G335&lt;=Scenario!$AA$8,4,IF(G335&lt;=Scenario!$AA$9,5,IF(G335&lt;=Scenario!$AA$10,6,IF(G335&lt;=Scenario!$AA$11,7,IF(G335&lt;=Scenario!$AA$12,8,IF(G335&lt;=Scenario!$AA$13,9,IF(G335&lt;=Scenario!$AA$14,10,IF(G335&lt;=Scenario!$AA$15,11,IF(G335&lt;=Scenario!$AA$16,12,IF(G335&lt;=Scenario!$AA$17,13,IF(G335&lt;=Scenario!$AA$18,14,15))))))))))))))))</f>
        <v> </v>
      </c>
      <c r="AE335" s="3">
        <f>IF(ISBLANK(F335)," ",IF(F335&lt;=Scenario!$AI$3,0,IF(F335&lt;=Scenario!$AI$5,1,IF(F335&lt;=Scenario!$AI$6,2,IF(F335&lt;=Scenario!$AI$7,3,IF(F335&lt;=Scenario!$AI$8,4,IF(F335&lt;=Scenario!$AI$9,5,IF(F335&lt;=Scenario!$AI$10,6,IF(F335&lt;=Scenario!$AI$11,7,IF(F335&lt;=Scenario!$AI$12,8,IF(F335&lt;=Scenario!$AI$13,9,10)))))))))))</f>
        <v>0</v>
      </c>
      <c r="AF335" s="3" t="str">
        <f t="shared" si="17"/>
        <v> </v>
      </c>
      <c r="AG335" s="140" t="str">
        <f t="shared" si="18"/>
        <v>#VALUE!</v>
      </c>
      <c r="AH335" s="141" t="str">
        <f t="shared" si="19"/>
        <v>#VALUE!</v>
      </c>
      <c r="AI335" s="95" t="str">
        <f t="shared" si="20"/>
        <v>#VALUE!</v>
      </c>
      <c r="AJ335" s="69" t="str">
        <f t="shared" si="21"/>
        <v>missing data</v>
      </c>
      <c r="AK335" s="74" t="str">
        <f t="shared" si="22"/>
        <v>missing data</v>
      </c>
      <c r="AL335" s="3"/>
      <c r="AM335" s="3"/>
      <c r="AN335" s="3"/>
      <c r="AO335" s="3"/>
      <c r="AP335" s="3"/>
      <c r="AQ335" s="3"/>
      <c r="AR335" s="3"/>
      <c r="AS335" s="3"/>
      <c r="AT335" s="3"/>
      <c r="AU335" s="3"/>
      <c r="AV335" s="3"/>
      <c r="AW335" s="3"/>
      <c r="AX335" s="3"/>
      <c r="AY335" s="3"/>
      <c r="AZ335" s="3"/>
      <c r="BA335" s="3"/>
      <c r="BB335" s="3"/>
      <c r="BC335" s="3"/>
      <c r="BD335" s="3"/>
      <c r="BE335" s="3"/>
      <c r="BF335" s="3"/>
      <c r="BG335" s="3"/>
    </row>
    <row r="336" ht="15.75" customHeight="1">
      <c r="A336" s="3" t="s">
        <v>3697</v>
      </c>
      <c r="B336" s="57"/>
      <c r="C336" s="58"/>
      <c r="D336" s="60"/>
      <c r="E336" s="144" t="str">
        <f t="shared" si="1"/>
        <v>#DIV/0!</v>
      </c>
      <c r="F336" s="135">
        <f t="shared" si="2"/>
        <v>0</v>
      </c>
      <c r="G336" s="58"/>
      <c r="H336" s="59">
        <f t="shared" si="30"/>
        <v>0</v>
      </c>
      <c r="I336" s="136"/>
      <c r="J336" s="61"/>
      <c r="K336" s="61"/>
      <c r="L336" s="61"/>
      <c r="M336" s="62"/>
      <c r="N336" s="120" t="str">
        <f t="shared" si="4"/>
        <v> </v>
      </c>
      <c r="O336" s="3" t="str">
        <f t="shared" si="5"/>
        <v> </v>
      </c>
      <c r="P336" s="147" t="str">
        <f t="shared" si="31"/>
        <v> </v>
      </c>
      <c r="Q336" s="3">
        <f t="shared" si="7"/>
        <v>0</v>
      </c>
      <c r="R336" s="3" t="str">
        <f t="shared" si="8"/>
        <v> </v>
      </c>
      <c r="S336" s="3" t="str">
        <f t="shared" si="9"/>
        <v> </v>
      </c>
      <c r="T336" s="3" t="str">
        <f t="shared" si="33"/>
        <v> </v>
      </c>
      <c r="U336" s="120" t="str">
        <f t="shared" si="11"/>
        <v>#VALUE!</v>
      </c>
      <c r="V336" s="3" t="str">
        <f t="shared" si="12"/>
        <v>#VALUE!</v>
      </c>
      <c r="W336" s="145" t="str">
        <f t="shared" si="13"/>
        <v>#VALUE!</v>
      </c>
      <c r="X336" s="69" t="str">
        <f t="shared" si="32"/>
        <v>donnée(s) manquante(s)</v>
      </c>
      <c r="Y336" s="70" t="str">
        <f t="shared" si="15"/>
        <v>donnée(s) manquante(s)</v>
      </c>
      <c r="Z336" s="139" t="str">
        <f t="shared" si="16"/>
        <v>#DIV/0!</v>
      </c>
      <c r="AA336" s="3" t="str">
        <f>IF(ISBLANK(L336)," ",IF(L336&lt;=Scenario!$C$3,0,IF(L336&lt;=Scenario!$C$5,1,IF(L336&lt;=Scenario!$C$6,2,IF(L336&lt;=Scenario!$C$7,3,IF(L336&lt;=Scenario!$C$8,4,5))))))</f>
        <v> </v>
      </c>
      <c r="AB336" s="3" t="str">
        <f>IF(ISBLANK(M336)," ",IF(M336&lt;=Scenario!$G$3,0,IF(M336&lt;=Scenario!$G$5,1,IF(M336&lt;=Scenario!$G$6,2,IF(M336&lt;=Scenario!$G$7,3,IF(M336&lt;=Scenario!$G$8,4,IF(M336&lt;=Scenario!$G$9,5,IF(M336&lt;=Scenario!$G$10,6,7))))))))</f>
        <v> </v>
      </c>
      <c r="AC336" s="3" t="str">
        <f>IF(ISBLANK(I336)," ",IF(I336&lt;=Scenario!$O$3,0,IF(I336&lt;=Scenario!$O$5,1,IF(I336&lt;=Scenario!$O$6,2,IF(I336&lt;=Scenario!$O$7,3,IF(I336&lt;=Scenario!$O$8,4,IF(I336&lt;=Scenario!$O$9,5,IF(I336&lt;=Scenario!$O$10,6,IF(I336&lt;=Scenario!$O$11,7,IF(I336&lt;=Scenario!$O$12,8,IF(I336&lt;=Scenario!$O$13,9,IF(I336&lt;=Scenario!$O$14,10,IF(I336&lt;=Scenario!$O$15,11,IF(I336&lt;=Scenario!$O$16,12,IF(I336&lt;=Scenario!$O$17,13,IF(I336&lt;=Scenario!$O$18,14,IF(I336&lt;=Scenario!$O$19,15,IF(I336&lt;=Scenario!$O$20,16,IF(I336&lt;=Scenario!$O$21,17,IF(I336&lt;=Scenario!$O$22,18,IF(I336&lt;=Scenario!$O$23,19,20)))))))))))))))))))))</f>
        <v> </v>
      </c>
      <c r="AD336" s="3" t="str">
        <f>IF(ISBLANK(G336)," ",IF(G336&lt;=Scenario!$AA$3,0,IF(G336&lt;=Scenario!$AA$5,1,IF(G336&lt;=Scenario!$AA$6,2,IF(G336&lt;=Scenario!$AA$7,3,IF(G336&lt;=Scenario!$AA$8,4,IF(G336&lt;=Scenario!$AA$9,5,IF(G336&lt;=Scenario!$AA$10,6,IF(G336&lt;=Scenario!$AA$11,7,IF(G336&lt;=Scenario!$AA$12,8,IF(G336&lt;=Scenario!$AA$13,9,IF(G336&lt;=Scenario!$AA$14,10,IF(G336&lt;=Scenario!$AA$15,11,IF(G336&lt;=Scenario!$AA$16,12,IF(G336&lt;=Scenario!$AA$17,13,IF(G336&lt;=Scenario!$AA$18,14,15))))))))))))))))</f>
        <v> </v>
      </c>
      <c r="AE336" s="3">
        <f>IF(ISBLANK(F336)," ",IF(F336&lt;=Scenario!$AI$3,0,IF(F336&lt;=Scenario!$AI$5,1,IF(F336&lt;=Scenario!$AI$6,2,IF(F336&lt;=Scenario!$AI$7,3,IF(F336&lt;=Scenario!$AI$8,4,IF(F336&lt;=Scenario!$AI$9,5,IF(F336&lt;=Scenario!$AI$10,6,IF(F336&lt;=Scenario!$AI$11,7,IF(F336&lt;=Scenario!$AI$12,8,IF(F336&lt;=Scenario!$AI$13,9,10)))))))))))</f>
        <v>0</v>
      </c>
      <c r="AF336" s="3" t="str">
        <f t="shared" si="17"/>
        <v> </v>
      </c>
      <c r="AG336" s="140" t="str">
        <f t="shared" si="18"/>
        <v>#VALUE!</v>
      </c>
      <c r="AH336" s="141" t="str">
        <f t="shared" si="19"/>
        <v>#VALUE!</v>
      </c>
      <c r="AI336" s="95" t="str">
        <f t="shared" si="20"/>
        <v>#VALUE!</v>
      </c>
      <c r="AJ336" s="69" t="str">
        <f t="shared" si="21"/>
        <v>missing data</v>
      </c>
      <c r="AK336" s="74" t="str">
        <f t="shared" si="22"/>
        <v>missing data</v>
      </c>
      <c r="AL336" s="3"/>
      <c r="AM336" s="3"/>
      <c r="AN336" s="3"/>
      <c r="AO336" s="3"/>
      <c r="AP336" s="3"/>
      <c r="AQ336" s="3"/>
      <c r="AR336" s="3"/>
      <c r="AS336" s="3"/>
      <c r="AT336" s="3"/>
      <c r="AU336" s="3"/>
      <c r="AV336" s="3"/>
      <c r="AW336" s="3"/>
      <c r="AX336" s="3"/>
      <c r="AY336" s="3"/>
      <c r="AZ336" s="3"/>
      <c r="BA336" s="3"/>
      <c r="BB336" s="3"/>
      <c r="BC336" s="3"/>
      <c r="BD336" s="3"/>
      <c r="BE336" s="3"/>
      <c r="BF336" s="3"/>
      <c r="BG336" s="3"/>
    </row>
    <row r="337" ht="15.75" customHeight="1">
      <c r="A337" s="3" t="s">
        <v>3698</v>
      </c>
      <c r="B337" s="57"/>
      <c r="C337" s="58"/>
      <c r="D337" s="60"/>
      <c r="E337" s="144" t="str">
        <f t="shared" si="1"/>
        <v>#DIV/0!</v>
      </c>
      <c r="F337" s="135">
        <f t="shared" si="2"/>
        <v>0</v>
      </c>
      <c r="G337" s="58"/>
      <c r="H337" s="59">
        <f t="shared" si="30"/>
        <v>0</v>
      </c>
      <c r="I337" s="136"/>
      <c r="J337" s="61"/>
      <c r="K337" s="61"/>
      <c r="L337" s="61"/>
      <c r="M337" s="62"/>
      <c r="N337" s="120" t="str">
        <f t="shared" si="4"/>
        <v> </v>
      </c>
      <c r="O337" s="3" t="str">
        <f t="shared" si="5"/>
        <v> </v>
      </c>
      <c r="P337" s="147" t="str">
        <f t="shared" si="31"/>
        <v> </v>
      </c>
      <c r="Q337" s="3">
        <f t="shared" si="7"/>
        <v>0</v>
      </c>
      <c r="R337" s="3" t="str">
        <f t="shared" si="8"/>
        <v> </v>
      </c>
      <c r="S337" s="3" t="str">
        <f t="shared" si="9"/>
        <v> </v>
      </c>
      <c r="T337" s="3" t="str">
        <f t="shared" si="33"/>
        <v> </v>
      </c>
      <c r="U337" s="120" t="str">
        <f t="shared" si="11"/>
        <v>#VALUE!</v>
      </c>
      <c r="V337" s="3" t="str">
        <f t="shared" si="12"/>
        <v>#VALUE!</v>
      </c>
      <c r="W337" s="145" t="str">
        <f t="shared" si="13"/>
        <v>#VALUE!</v>
      </c>
      <c r="X337" s="69" t="str">
        <f t="shared" si="32"/>
        <v>donnée(s) manquante(s)</v>
      </c>
      <c r="Y337" s="70" t="str">
        <f t="shared" si="15"/>
        <v>donnée(s) manquante(s)</v>
      </c>
      <c r="Z337" s="139" t="str">
        <f t="shared" si="16"/>
        <v>#DIV/0!</v>
      </c>
      <c r="AA337" s="3" t="str">
        <f>IF(ISBLANK(L337)," ",IF(L337&lt;=Scenario!$C$3,0,IF(L337&lt;=Scenario!$C$5,1,IF(L337&lt;=Scenario!$C$6,2,IF(L337&lt;=Scenario!$C$7,3,IF(L337&lt;=Scenario!$C$8,4,5))))))</f>
        <v> </v>
      </c>
      <c r="AB337" s="3" t="str">
        <f>IF(ISBLANK(M337)," ",IF(M337&lt;=Scenario!$G$3,0,IF(M337&lt;=Scenario!$G$5,1,IF(M337&lt;=Scenario!$G$6,2,IF(M337&lt;=Scenario!$G$7,3,IF(M337&lt;=Scenario!$G$8,4,IF(M337&lt;=Scenario!$G$9,5,IF(M337&lt;=Scenario!$G$10,6,7))))))))</f>
        <v> </v>
      </c>
      <c r="AC337" s="3" t="str">
        <f>IF(ISBLANK(I337)," ",IF(I337&lt;=Scenario!$O$3,0,IF(I337&lt;=Scenario!$O$5,1,IF(I337&lt;=Scenario!$O$6,2,IF(I337&lt;=Scenario!$O$7,3,IF(I337&lt;=Scenario!$O$8,4,IF(I337&lt;=Scenario!$O$9,5,IF(I337&lt;=Scenario!$O$10,6,IF(I337&lt;=Scenario!$O$11,7,IF(I337&lt;=Scenario!$O$12,8,IF(I337&lt;=Scenario!$O$13,9,IF(I337&lt;=Scenario!$O$14,10,IF(I337&lt;=Scenario!$O$15,11,IF(I337&lt;=Scenario!$O$16,12,IF(I337&lt;=Scenario!$O$17,13,IF(I337&lt;=Scenario!$O$18,14,IF(I337&lt;=Scenario!$O$19,15,IF(I337&lt;=Scenario!$O$20,16,IF(I337&lt;=Scenario!$O$21,17,IF(I337&lt;=Scenario!$O$22,18,IF(I337&lt;=Scenario!$O$23,19,20)))))))))))))))))))))</f>
        <v> </v>
      </c>
      <c r="AD337" s="3" t="str">
        <f>IF(ISBLANK(G337)," ",IF(G337&lt;=Scenario!$AA$3,0,IF(G337&lt;=Scenario!$AA$5,1,IF(G337&lt;=Scenario!$AA$6,2,IF(G337&lt;=Scenario!$AA$7,3,IF(G337&lt;=Scenario!$AA$8,4,IF(G337&lt;=Scenario!$AA$9,5,IF(G337&lt;=Scenario!$AA$10,6,IF(G337&lt;=Scenario!$AA$11,7,IF(G337&lt;=Scenario!$AA$12,8,IF(G337&lt;=Scenario!$AA$13,9,IF(G337&lt;=Scenario!$AA$14,10,IF(G337&lt;=Scenario!$AA$15,11,IF(G337&lt;=Scenario!$AA$16,12,IF(G337&lt;=Scenario!$AA$17,13,IF(G337&lt;=Scenario!$AA$18,14,15))))))))))))))))</f>
        <v> </v>
      </c>
      <c r="AE337" s="3">
        <f>IF(ISBLANK(F337)," ",IF(F337&lt;=Scenario!$AI$3,0,IF(F337&lt;=Scenario!$AI$5,1,IF(F337&lt;=Scenario!$AI$6,2,IF(F337&lt;=Scenario!$AI$7,3,IF(F337&lt;=Scenario!$AI$8,4,IF(F337&lt;=Scenario!$AI$9,5,IF(F337&lt;=Scenario!$AI$10,6,IF(F337&lt;=Scenario!$AI$11,7,IF(F337&lt;=Scenario!$AI$12,8,IF(F337&lt;=Scenario!$AI$13,9,10)))))))))))</f>
        <v>0</v>
      </c>
      <c r="AF337" s="3" t="str">
        <f t="shared" si="17"/>
        <v> </v>
      </c>
      <c r="AG337" s="140" t="str">
        <f t="shared" si="18"/>
        <v>#VALUE!</v>
      </c>
      <c r="AH337" s="141" t="str">
        <f t="shared" si="19"/>
        <v>#VALUE!</v>
      </c>
      <c r="AI337" s="95" t="str">
        <f t="shared" si="20"/>
        <v>#VALUE!</v>
      </c>
      <c r="AJ337" s="69" t="str">
        <f t="shared" si="21"/>
        <v>missing data</v>
      </c>
      <c r="AK337" s="74" t="str">
        <f t="shared" si="22"/>
        <v>missing data</v>
      </c>
      <c r="AL337" s="3"/>
      <c r="AM337" s="3"/>
      <c r="AN337" s="3"/>
      <c r="AO337" s="3"/>
      <c r="AP337" s="3"/>
      <c r="AQ337" s="3"/>
      <c r="AR337" s="3"/>
      <c r="AS337" s="3"/>
      <c r="AT337" s="3"/>
      <c r="AU337" s="3"/>
      <c r="AV337" s="3"/>
      <c r="AW337" s="3"/>
      <c r="AX337" s="3"/>
      <c r="AY337" s="3"/>
      <c r="AZ337" s="3"/>
      <c r="BA337" s="3"/>
      <c r="BB337" s="3"/>
      <c r="BC337" s="3"/>
      <c r="BD337" s="3"/>
      <c r="BE337" s="3"/>
      <c r="BF337" s="3"/>
      <c r="BG337" s="3"/>
    </row>
    <row r="338" ht="15.75" customHeight="1">
      <c r="A338" s="3" t="s">
        <v>3699</v>
      </c>
      <c r="B338" s="57"/>
      <c r="C338" s="58"/>
      <c r="D338" s="60"/>
      <c r="E338" s="144" t="str">
        <f t="shared" si="1"/>
        <v>#DIV/0!</v>
      </c>
      <c r="F338" s="135">
        <f t="shared" si="2"/>
        <v>0</v>
      </c>
      <c r="G338" s="58"/>
      <c r="H338" s="59">
        <f t="shared" si="30"/>
        <v>0</v>
      </c>
      <c r="I338" s="136"/>
      <c r="J338" s="61"/>
      <c r="K338" s="61"/>
      <c r="L338" s="61"/>
      <c r="M338" s="62"/>
      <c r="N338" s="120" t="str">
        <f t="shared" si="4"/>
        <v> </v>
      </c>
      <c r="O338" s="3" t="str">
        <f t="shared" si="5"/>
        <v> </v>
      </c>
      <c r="P338" s="147" t="str">
        <f t="shared" si="31"/>
        <v> </v>
      </c>
      <c r="Q338" s="3">
        <f t="shared" si="7"/>
        <v>0</v>
      </c>
      <c r="R338" s="3" t="str">
        <f t="shared" si="8"/>
        <v> </v>
      </c>
      <c r="S338" s="3" t="str">
        <f t="shared" si="9"/>
        <v> </v>
      </c>
      <c r="T338" s="3" t="str">
        <f t="shared" si="33"/>
        <v> </v>
      </c>
      <c r="U338" s="120" t="str">
        <f t="shared" si="11"/>
        <v>#VALUE!</v>
      </c>
      <c r="V338" s="3" t="str">
        <f t="shared" si="12"/>
        <v>#VALUE!</v>
      </c>
      <c r="W338" s="145" t="str">
        <f t="shared" si="13"/>
        <v>#VALUE!</v>
      </c>
      <c r="X338" s="69" t="str">
        <f t="shared" si="32"/>
        <v>donnée(s) manquante(s)</v>
      </c>
      <c r="Y338" s="70" t="str">
        <f t="shared" si="15"/>
        <v>donnée(s) manquante(s)</v>
      </c>
      <c r="Z338" s="139" t="str">
        <f t="shared" si="16"/>
        <v>#DIV/0!</v>
      </c>
      <c r="AA338" s="3" t="str">
        <f>IF(ISBLANK(L338)," ",IF(L338&lt;=Scenario!$C$3,0,IF(L338&lt;=Scenario!$C$5,1,IF(L338&lt;=Scenario!$C$6,2,IF(L338&lt;=Scenario!$C$7,3,IF(L338&lt;=Scenario!$C$8,4,5))))))</f>
        <v> </v>
      </c>
      <c r="AB338" s="3" t="str">
        <f>IF(ISBLANK(M338)," ",IF(M338&lt;=Scenario!$G$3,0,IF(M338&lt;=Scenario!$G$5,1,IF(M338&lt;=Scenario!$G$6,2,IF(M338&lt;=Scenario!$G$7,3,IF(M338&lt;=Scenario!$G$8,4,IF(M338&lt;=Scenario!$G$9,5,IF(M338&lt;=Scenario!$G$10,6,7))))))))</f>
        <v> </v>
      </c>
      <c r="AC338" s="3" t="str">
        <f>IF(ISBLANK(I338)," ",IF(I338&lt;=Scenario!$O$3,0,IF(I338&lt;=Scenario!$O$5,1,IF(I338&lt;=Scenario!$O$6,2,IF(I338&lt;=Scenario!$O$7,3,IF(I338&lt;=Scenario!$O$8,4,IF(I338&lt;=Scenario!$O$9,5,IF(I338&lt;=Scenario!$O$10,6,IF(I338&lt;=Scenario!$O$11,7,IF(I338&lt;=Scenario!$O$12,8,IF(I338&lt;=Scenario!$O$13,9,IF(I338&lt;=Scenario!$O$14,10,IF(I338&lt;=Scenario!$O$15,11,IF(I338&lt;=Scenario!$O$16,12,IF(I338&lt;=Scenario!$O$17,13,IF(I338&lt;=Scenario!$O$18,14,IF(I338&lt;=Scenario!$O$19,15,IF(I338&lt;=Scenario!$O$20,16,IF(I338&lt;=Scenario!$O$21,17,IF(I338&lt;=Scenario!$O$22,18,IF(I338&lt;=Scenario!$O$23,19,20)))))))))))))))))))))</f>
        <v> </v>
      </c>
      <c r="AD338" s="3" t="str">
        <f>IF(ISBLANK(G338)," ",IF(G338&lt;=Scenario!$AA$3,0,IF(G338&lt;=Scenario!$AA$5,1,IF(G338&lt;=Scenario!$AA$6,2,IF(G338&lt;=Scenario!$AA$7,3,IF(G338&lt;=Scenario!$AA$8,4,IF(G338&lt;=Scenario!$AA$9,5,IF(G338&lt;=Scenario!$AA$10,6,IF(G338&lt;=Scenario!$AA$11,7,IF(G338&lt;=Scenario!$AA$12,8,IF(G338&lt;=Scenario!$AA$13,9,IF(G338&lt;=Scenario!$AA$14,10,IF(G338&lt;=Scenario!$AA$15,11,IF(G338&lt;=Scenario!$AA$16,12,IF(G338&lt;=Scenario!$AA$17,13,IF(G338&lt;=Scenario!$AA$18,14,15))))))))))))))))</f>
        <v> </v>
      </c>
      <c r="AE338" s="3">
        <f>IF(ISBLANK(F338)," ",IF(F338&lt;=Scenario!$AI$3,0,IF(F338&lt;=Scenario!$AI$5,1,IF(F338&lt;=Scenario!$AI$6,2,IF(F338&lt;=Scenario!$AI$7,3,IF(F338&lt;=Scenario!$AI$8,4,IF(F338&lt;=Scenario!$AI$9,5,IF(F338&lt;=Scenario!$AI$10,6,IF(F338&lt;=Scenario!$AI$11,7,IF(F338&lt;=Scenario!$AI$12,8,IF(F338&lt;=Scenario!$AI$13,9,10)))))))))))</f>
        <v>0</v>
      </c>
      <c r="AF338" s="3" t="str">
        <f t="shared" si="17"/>
        <v> </v>
      </c>
      <c r="AG338" s="140" t="str">
        <f t="shared" si="18"/>
        <v>#VALUE!</v>
      </c>
      <c r="AH338" s="141" t="str">
        <f t="shared" si="19"/>
        <v>#VALUE!</v>
      </c>
      <c r="AI338" s="95" t="str">
        <f t="shared" si="20"/>
        <v>#VALUE!</v>
      </c>
      <c r="AJ338" s="69" t="str">
        <f t="shared" si="21"/>
        <v>missing data</v>
      </c>
      <c r="AK338" s="74" t="str">
        <f t="shared" si="22"/>
        <v>missing data</v>
      </c>
      <c r="AL338" s="3"/>
      <c r="AM338" s="3"/>
      <c r="AN338" s="3"/>
      <c r="AO338" s="3"/>
      <c r="AP338" s="3"/>
      <c r="AQ338" s="3"/>
      <c r="AR338" s="3"/>
      <c r="AS338" s="3"/>
      <c r="AT338" s="3"/>
      <c r="AU338" s="3"/>
      <c r="AV338" s="3"/>
      <c r="AW338" s="3"/>
      <c r="AX338" s="3"/>
      <c r="AY338" s="3"/>
      <c r="AZ338" s="3"/>
      <c r="BA338" s="3"/>
      <c r="BB338" s="3"/>
      <c r="BC338" s="3"/>
      <c r="BD338" s="3"/>
      <c r="BE338" s="3"/>
      <c r="BF338" s="3"/>
      <c r="BG338" s="3"/>
    </row>
    <row r="339" ht="15.75" customHeight="1">
      <c r="A339" s="3" t="s">
        <v>3700</v>
      </c>
      <c r="B339" s="57"/>
      <c r="C339" s="58"/>
      <c r="D339" s="60"/>
      <c r="E339" s="144" t="str">
        <f t="shared" si="1"/>
        <v>#DIV/0!</v>
      </c>
      <c r="F339" s="135">
        <f t="shared" si="2"/>
        <v>0</v>
      </c>
      <c r="G339" s="58"/>
      <c r="H339" s="59">
        <f t="shared" si="30"/>
        <v>0</v>
      </c>
      <c r="I339" s="136"/>
      <c r="J339" s="61"/>
      <c r="K339" s="61"/>
      <c r="L339" s="61"/>
      <c r="M339" s="62"/>
      <c r="N339" s="120" t="str">
        <f t="shared" si="4"/>
        <v> </v>
      </c>
      <c r="O339" s="3" t="str">
        <f t="shared" si="5"/>
        <v> </v>
      </c>
      <c r="P339" s="147" t="str">
        <f t="shared" si="31"/>
        <v> </v>
      </c>
      <c r="Q339" s="3">
        <f t="shared" si="7"/>
        <v>0</v>
      </c>
      <c r="R339" s="3" t="str">
        <f t="shared" si="8"/>
        <v> </v>
      </c>
      <c r="S339" s="3" t="str">
        <f t="shared" si="9"/>
        <v> </v>
      </c>
      <c r="T339" s="3" t="str">
        <f t="shared" si="33"/>
        <v> </v>
      </c>
      <c r="U339" s="120" t="str">
        <f t="shared" si="11"/>
        <v>#VALUE!</v>
      </c>
      <c r="V339" s="3" t="str">
        <f t="shared" si="12"/>
        <v>#VALUE!</v>
      </c>
      <c r="W339" s="145" t="str">
        <f t="shared" si="13"/>
        <v>#VALUE!</v>
      </c>
      <c r="X339" s="69" t="str">
        <f t="shared" si="32"/>
        <v>donnée(s) manquante(s)</v>
      </c>
      <c r="Y339" s="70" t="str">
        <f t="shared" si="15"/>
        <v>donnée(s) manquante(s)</v>
      </c>
      <c r="Z339" s="139" t="str">
        <f t="shared" si="16"/>
        <v>#DIV/0!</v>
      </c>
      <c r="AA339" s="3" t="str">
        <f>IF(ISBLANK(L339)," ",IF(L339&lt;=Scenario!$C$3,0,IF(L339&lt;=Scenario!$C$5,1,IF(L339&lt;=Scenario!$C$6,2,IF(L339&lt;=Scenario!$C$7,3,IF(L339&lt;=Scenario!$C$8,4,5))))))</f>
        <v> </v>
      </c>
      <c r="AB339" s="3" t="str">
        <f>IF(ISBLANK(M339)," ",IF(M339&lt;=Scenario!$G$3,0,IF(M339&lt;=Scenario!$G$5,1,IF(M339&lt;=Scenario!$G$6,2,IF(M339&lt;=Scenario!$G$7,3,IF(M339&lt;=Scenario!$G$8,4,IF(M339&lt;=Scenario!$G$9,5,IF(M339&lt;=Scenario!$G$10,6,7))))))))</f>
        <v> </v>
      </c>
      <c r="AC339" s="3" t="str">
        <f>IF(ISBLANK(I339)," ",IF(I339&lt;=Scenario!$O$3,0,IF(I339&lt;=Scenario!$O$5,1,IF(I339&lt;=Scenario!$O$6,2,IF(I339&lt;=Scenario!$O$7,3,IF(I339&lt;=Scenario!$O$8,4,IF(I339&lt;=Scenario!$O$9,5,IF(I339&lt;=Scenario!$O$10,6,IF(I339&lt;=Scenario!$O$11,7,IF(I339&lt;=Scenario!$O$12,8,IF(I339&lt;=Scenario!$O$13,9,IF(I339&lt;=Scenario!$O$14,10,IF(I339&lt;=Scenario!$O$15,11,IF(I339&lt;=Scenario!$O$16,12,IF(I339&lt;=Scenario!$O$17,13,IF(I339&lt;=Scenario!$O$18,14,IF(I339&lt;=Scenario!$O$19,15,IF(I339&lt;=Scenario!$O$20,16,IF(I339&lt;=Scenario!$O$21,17,IF(I339&lt;=Scenario!$O$22,18,IF(I339&lt;=Scenario!$O$23,19,20)))))))))))))))))))))</f>
        <v> </v>
      </c>
      <c r="AD339" s="3" t="str">
        <f>IF(ISBLANK(G339)," ",IF(G339&lt;=Scenario!$AA$3,0,IF(G339&lt;=Scenario!$AA$5,1,IF(G339&lt;=Scenario!$AA$6,2,IF(G339&lt;=Scenario!$AA$7,3,IF(G339&lt;=Scenario!$AA$8,4,IF(G339&lt;=Scenario!$AA$9,5,IF(G339&lt;=Scenario!$AA$10,6,IF(G339&lt;=Scenario!$AA$11,7,IF(G339&lt;=Scenario!$AA$12,8,IF(G339&lt;=Scenario!$AA$13,9,IF(G339&lt;=Scenario!$AA$14,10,IF(G339&lt;=Scenario!$AA$15,11,IF(G339&lt;=Scenario!$AA$16,12,IF(G339&lt;=Scenario!$AA$17,13,IF(G339&lt;=Scenario!$AA$18,14,15))))))))))))))))</f>
        <v> </v>
      </c>
      <c r="AE339" s="3">
        <f>IF(ISBLANK(F339)," ",IF(F339&lt;=Scenario!$AI$3,0,IF(F339&lt;=Scenario!$AI$5,1,IF(F339&lt;=Scenario!$AI$6,2,IF(F339&lt;=Scenario!$AI$7,3,IF(F339&lt;=Scenario!$AI$8,4,IF(F339&lt;=Scenario!$AI$9,5,IF(F339&lt;=Scenario!$AI$10,6,IF(F339&lt;=Scenario!$AI$11,7,IF(F339&lt;=Scenario!$AI$12,8,IF(F339&lt;=Scenario!$AI$13,9,10)))))))))))</f>
        <v>0</v>
      </c>
      <c r="AF339" s="3" t="str">
        <f t="shared" si="17"/>
        <v> </v>
      </c>
      <c r="AG339" s="140" t="str">
        <f t="shared" si="18"/>
        <v>#VALUE!</v>
      </c>
      <c r="AH339" s="141" t="str">
        <f t="shared" si="19"/>
        <v>#VALUE!</v>
      </c>
      <c r="AI339" s="95" t="str">
        <f t="shared" si="20"/>
        <v>#VALUE!</v>
      </c>
      <c r="AJ339" s="69" t="str">
        <f t="shared" si="21"/>
        <v>missing data</v>
      </c>
      <c r="AK339" s="74" t="str">
        <f t="shared" si="22"/>
        <v>missing data</v>
      </c>
      <c r="AL339" s="3"/>
      <c r="AM339" s="3"/>
      <c r="AN339" s="3"/>
      <c r="AO339" s="3"/>
      <c r="AP339" s="3"/>
      <c r="AQ339" s="3"/>
      <c r="AR339" s="3"/>
      <c r="AS339" s="3"/>
      <c r="AT339" s="3"/>
      <c r="AU339" s="3"/>
      <c r="AV339" s="3"/>
      <c r="AW339" s="3"/>
      <c r="AX339" s="3"/>
      <c r="AY339" s="3"/>
      <c r="AZ339" s="3"/>
      <c r="BA339" s="3"/>
      <c r="BB339" s="3"/>
      <c r="BC339" s="3"/>
      <c r="BD339" s="3"/>
      <c r="BE339" s="3"/>
      <c r="BF339" s="3"/>
      <c r="BG339" s="3"/>
    </row>
    <row r="340" ht="15.75" customHeight="1">
      <c r="A340" s="3" t="s">
        <v>3701</v>
      </c>
      <c r="B340" s="57"/>
      <c r="C340" s="58"/>
      <c r="D340" s="60"/>
      <c r="E340" s="144" t="str">
        <f t="shared" si="1"/>
        <v>#DIV/0!</v>
      </c>
      <c r="F340" s="135">
        <f t="shared" si="2"/>
        <v>0</v>
      </c>
      <c r="G340" s="58"/>
      <c r="H340" s="59">
        <f t="shared" si="30"/>
        <v>0</v>
      </c>
      <c r="I340" s="136"/>
      <c r="J340" s="61"/>
      <c r="K340" s="61"/>
      <c r="L340" s="61"/>
      <c r="M340" s="62"/>
      <c r="N340" s="120" t="str">
        <f t="shared" si="4"/>
        <v> </v>
      </c>
      <c r="O340" s="3" t="str">
        <f t="shared" si="5"/>
        <v> </v>
      </c>
      <c r="P340" s="147" t="str">
        <f t="shared" si="31"/>
        <v> </v>
      </c>
      <c r="Q340" s="3">
        <f t="shared" si="7"/>
        <v>0</v>
      </c>
      <c r="R340" s="3" t="str">
        <f t="shared" si="8"/>
        <v> </v>
      </c>
      <c r="S340" s="3" t="str">
        <f t="shared" si="9"/>
        <v> </v>
      </c>
      <c r="T340" s="3" t="str">
        <f t="shared" si="33"/>
        <v> </v>
      </c>
      <c r="U340" s="120" t="str">
        <f t="shared" si="11"/>
        <v>#VALUE!</v>
      </c>
      <c r="V340" s="3" t="str">
        <f t="shared" si="12"/>
        <v>#VALUE!</v>
      </c>
      <c r="W340" s="145" t="str">
        <f t="shared" si="13"/>
        <v>#VALUE!</v>
      </c>
      <c r="X340" s="69" t="str">
        <f t="shared" si="32"/>
        <v>donnée(s) manquante(s)</v>
      </c>
      <c r="Y340" s="70" t="str">
        <f t="shared" si="15"/>
        <v>donnée(s) manquante(s)</v>
      </c>
      <c r="Z340" s="139" t="str">
        <f t="shared" si="16"/>
        <v>#DIV/0!</v>
      </c>
      <c r="AA340" s="3" t="str">
        <f>IF(ISBLANK(L340)," ",IF(L340&lt;=Scenario!$C$3,0,IF(L340&lt;=Scenario!$C$5,1,IF(L340&lt;=Scenario!$C$6,2,IF(L340&lt;=Scenario!$C$7,3,IF(L340&lt;=Scenario!$C$8,4,5))))))</f>
        <v> </v>
      </c>
      <c r="AB340" s="3" t="str">
        <f>IF(ISBLANK(M340)," ",IF(M340&lt;=Scenario!$G$3,0,IF(M340&lt;=Scenario!$G$5,1,IF(M340&lt;=Scenario!$G$6,2,IF(M340&lt;=Scenario!$G$7,3,IF(M340&lt;=Scenario!$G$8,4,IF(M340&lt;=Scenario!$G$9,5,IF(M340&lt;=Scenario!$G$10,6,7))))))))</f>
        <v> </v>
      </c>
      <c r="AC340" s="3" t="str">
        <f>IF(ISBLANK(I340)," ",IF(I340&lt;=Scenario!$O$3,0,IF(I340&lt;=Scenario!$O$5,1,IF(I340&lt;=Scenario!$O$6,2,IF(I340&lt;=Scenario!$O$7,3,IF(I340&lt;=Scenario!$O$8,4,IF(I340&lt;=Scenario!$O$9,5,IF(I340&lt;=Scenario!$O$10,6,IF(I340&lt;=Scenario!$O$11,7,IF(I340&lt;=Scenario!$O$12,8,IF(I340&lt;=Scenario!$O$13,9,IF(I340&lt;=Scenario!$O$14,10,IF(I340&lt;=Scenario!$O$15,11,IF(I340&lt;=Scenario!$O$16,12,IF(I340&lt;=Scenario!$O$17,13,IF(I340&lt;=Scenario!$O$18,14,IF(I340&lt;=Scenario!$O$19,15,IF(I340&lt;=Scenario!$O$20,16,IF(I340&lt;=Scenario!$O$21,17,IF(I340&lt;=Scenario!$O$22,18,IF(I340&lt;=Scenario!$O$23,19,20)))))))))))))))))))))</f>
        <v> </v>
      </c>
      <c r="AD340" s="3" t="str">
        <f>IF(ISBLANK(G340)," ",IF(G340&lt;=Scenario!$AA$3,0,IF(G340&lt;=Scenario!$AA$5,1,IF(G340&lt;=Scenario!$AA$6,2,IF(G340&lt;=Scenario!$AA$7,3,IF(G340&lt;=Scenario!$AA$8,4,IF(G340&lt;=Scenario!$AA$9,5,IF(G340&lt;=Scenario!$AA$10,6,IF(G340&lt;=Scenario!$AA$11,7,IF(G340&lt;=Scenario!$AA$12,8,IF(G340&lt;=Scenario!$AA$13,9,IF(G340&lt;=Scenario!$AA$14,10,IF(G340&lt;=Scenario!$AA$15,11,IF(G340&lt;=Scenario!$AA$16,12,IF(G340&lt;=Scenario!$AA$17,13,IF(G340&lt;=Scenario!$AA$18,14,15))))))))))))))))</f>
        <v> </v>
      </c>
      <c r="AE340" s="3">
        <f>IF(ISBLANK(F340)," ",IF(F340&lt;=Scenario!$AI$3,0,IF(F340&lt;=Scenario!$AI$5,1,IF(F340&lt;=Scenario!$AI$6,2,IF(F340&lt;=Scenario!$AI$7,3,IF(F340&lt;=Scenario!$AI$8,4,IF(F340&lt;=Scenario!$AI$9,5,IF(F340&lt;=Scenario!$AI$10,6,IF(F340&lt;=Scenario!$AI$11,7,IF(F340&lt;=Scenario!$AI$12,8,IF(F340&lt;=Scenario!$AI$13,9,10)))))))))))</f>
        <v>0</v>
      </c>
      <c r="AF340" s="3" t="str">
        <f t="shared" si="17"/>
        <v> </v>
      </c>
      <c r="AG340" s="140" t="str">
        <f t="shared" si="18"/>
        <v>#VALUE!</v>
      </c>
      <c r="AH340" s="141" t="str">
        <f t="shared" si="19"/>
        <v>#VALUE!</v>
      </c>
      <c r="AI340" s="95" t="str">
        <f t="shared" si="20"/>
        <v>#VALUE!</v>
      </c>
      <c r="AJ340" s="69" t="str">
        <f t="shared" si="21"/>
        <v>missing data</v>
      </c>
      <c r="AK340" s="74" t="str">
        <f t="shared" si="22"/>
        <v>missing data</v>
      </c>
      <c r="AL340" s="3"/>
      <c r="AM340" s="3"/>
      <c r="AN340" s="3"/>
      <c r="AO340" s="3"/>
      <c r="AP340" s="3"/>
      <c r="AQ340" s="3"/>
      <c r="AR340" s="3"/>
      <c r="AS340" s="3"/>
      <c r="AT340" s="3"/>
      <c r="AU340" s="3"/>
      <c r="AV340" s="3"/>
      <c r="AW340" s="3"/>
      <c r="AX340" s="3"/>
      <c r="AY340" s="3"/>
      <c r="AZ340" s="3"/>
      <c r="BA340" s="3"/>
      <c r="BB340" s="3"/>
      <c r="BC340" s="3"/>
      <c r="BD340" s="3"/>
      <c r="BE340" s="3"/>
      <c r="BF340" s="3"/>
      <c r="BG340" s="3"/>
    </row>
    <row r="341" ht="15.75" customHeight="1">
      <c r="A341" s="3" t="s">
        <v>3702</v>
      </c>
      <c r="B341" s="57"/>
      <c r="C341" s="58"/>
      <c r="D341" s="60"/>
      <c r="E341" s="144" t="str">
        <f t="shared" si="1"/>
        <v>#DIV/0!</v>
      </c>
      <c r="F341" s="135">
        <f t="shared" si="2"/>
        <v>0</v>
      </c>
      <c r="G341" s="58"/>
      <c r="H341" s="59">
        <f t="shared" si="30"/>
        <v>0</v>
      </c>
      <c r="I341" s="136"/>
      <c r="J341" s="61"/>
      <c r="K341" s="61"/>
      <c r="L341" s="61"/>
      <c r="M341" s="62"/>
      <c r="N341" s="120" t="str">
        <f t="shared" si="4"/>
        <v> </v>
      </c>
      <c r="O341" s="3" t="str">
        <f t="shared" si="5"/>
        <v> </v>
      </c>
      <c r="P341" s="147" t="str">
        <f t="shared" si="31"/>
        <v> </v>
      </c>
      <c r="Q341" s="3">
        <f t="shared" si="7"/>
        <v>0</v>
      </c>
      <c r="R341" s="3" t="str">
        <f t="shared" si="8"/>
        <v> </v>
      </c>
      <c r="S341" s="3" t="str">
        <f t="shared" si="9"/>
        <v> </v>
      </c>
      <c r="T341" s="3" t="str">
        <f t="shared" si="33"/>
        <v> </v>
      </c>
      <c r="U341" s="120" t="str">
        <f t="shared" si="11"/>
        <v>#VALUE!</v>
      </c>
      <c r="V341" s="3" t="str">
        <f t="shared" si="12"/>
        <v>#VALUE!</v>
      </c>
      <c r="W341" s="145" t="str">
        <f t="shared" si="13"/>
        <v>#VALUE!</v>
      </c>
      <c r="X341" s="69" t="str">
        <f t="shared" si="32"/>
        <v>donnée(s) manquante(s)</v>
      </c>
      <c r="Y341" s="70" t="str">
        <f t="shared" si="15"/>
        <v>donnée(s) manquante(s)</v>
      </c>
      <c r="Z341" s="139" t="str">
        <f t="shared" si="16"/>
        <v>#DIV/0!</v>
      </c>
      <c r="AA341" s="3" t="str">
        <f>IF(ISBLANK(L341)," ",IF(L341&lt;=Scenario!$C$3,0,IF(L341&lt;=Scenario!$C$5,1,IF(L341&lt;=Scenario!$C$6,2,IF(L341&lt;=Scenario!$C$7,3,IF(L341&lt;=Scenario!$C$8,4,5))))))</f>
        <v> </v>
      </c>
      <c r="AB341" s="3" t="str">
        <f>IF(ISBLANK(M341)," ",IF(M341&lt;=Scenario!$G$3,0,IF(M341&lt;=Scenario!$G$5,1,IF(M341&lt;=Scenario!$G$6,2,IF(M341&lt;=Scenario!$G$7,3,IF(M341&lt;=Scenario!$G$8,4,IF(M341&lt;=Scenario!$G$9,5,IF(M341&lt;=Scenario!$G$10,6,7))))))))</f>
        <v> </v>
      </c>
      <c r="AC341" s="3" t="str">
        <f>IF(ISBLANK(I341)," ",IF(I341&lt;=Scenario!$O$3,0,IF(I341&lt;=Scenario!$O$5,1,IF(I341&lt;=Scenario!$O$6,2,IF(I341&lt;=Scenario!$O$7,3,IF(I341&lt;=Scenario!$O$8,4,IF(I341&lt;=Scenario!$O$9,5,IF(I341&lt;=Scenario!$O$10,6,IF(I341&lt;=Scenario!$O$11,7,IF(I341&lt;=Scenario!$O$12,8,IF(I341&lt;=Scenario!$O$13,9,IF(I341&lt;=Scenario!$O$14,10,IF(I341&lt;=Scenario!$O$15,11,IF(I341&lt;=Scenario!$O$16,12,IF(I341&lt;=Scenario!$O$17,13,IF(I341&lt;=Scenario!$O$18,14,IF(I341&lt;=Scenario!$O$19,15,IF(I341&lt;=Scenario!$O$20,16,IF(I341&lt;=Scenario!$O$21,17,IF(I341&lt;=Scenario!$O$22,18,IF(I341&lt;=Scenario!$O$23,19,20)))))))))))))))))))))</f>
        <v> </v>
      </c>
      <c r="AD341" s="3" t="str">
        <f>IF(ISBLANK(G341)," ",IF(G341&lt;=Scenario!$AA$3,0,IF(G341&lt;=Scenario!$AA$5,1,IF(G341&lt;=Scenario!$AA$6,2,IF(G341&lt;=Scenario!$AA$7,3,IF(G341&lt;=Scenario!$AA$8,4,IF(G341&lt;=Scenario!$AA$9,5,IF(G341&lt;=Scenario!$AA$10,6,IF(G341&lt;=Scenario!$AA$11,7,IF(G341&lt;=Scenario!$AA$12,8,IF(G341&lt;=Scenario!$AA$13,9,IF(G341&lt;=Scenario!$AA$14,10,IF(G341&lt;=Scenario!$AA$15,11,IF(G341&lt;=Scenario!$AA$16,12,IF(G341&lt;=Scenario!$AA$17,13,IF(G341&lt;=Scenario!$AA$18,14,15))))))))))))))))</f>
        <v> </v>
      </c>
      <c r="AE341" s="3">
        <f>IF(ISBLANK(F341)," ",IF(F341&lt;=Scenario!$AI$3,0,IF(F341&lt;=Scenario!$AI$5,1,IF(F341&lt;=Scenario!$AI$6,2,IF(F341&lt;=Scenario!$AI$7,3,IF(F341&lt;=Scenario!$AI$8,4,IF(F341&lt;=Scenario!$AI$9,5,IF(F341&lt;=Scenario!$AI$10,6,IF(F341&lt;=Scenario!$AI$11,7,IF(F341&lt;=Scenario!$AI$12,8,IF(F341&lt;=Scenario!$AI$13,9,10)))))))))))</f>
        <v>0</v>
      </c>
      <c r="AF341" s="3" t="str">
        <f t="shared" si="17"/>
        <v> </v>
      </c>
      <c r="AG341" s="140" t="str">
        <f t="shared" si="18"/>
        <v>#VALUE!</v>
      </c>
      <c r="AH341" s="141" t="str">
        <f t="shared" si="19"/>
        <v>#VALUE!</v>
      </c>
      <c r="AI341" s="95" t="str">
        <f t="shared" si="20"/>
        <v>#VALUE!</v>
      </c>
      <c r="AJ341" s="69" t="str">
        <f t="shared" si="21"/>
        <v>missing data</v>
      </c>
      <c r="AK341" s="74" t="str">
        <f t="shared" si="22"/>
        <v>missing data</v>
      </c>
      <c r="AL341" s="3"/>
      <c r="AM341" s="3"/>
      <c r="AN341" s="3"/>
      <c r="AO341" s="3"/>
      <c r="AP341" s="3"/>
      <c r="AQ341" s="3"/>
      <c r="AR341" s="3"/>
      <c r="AS341" s="3"/>
      <c r="AT341" s="3"/>
      <c r="AU341" s="3"/>
      <c r="AV341" s="3"/>
      <c r="AW341" s="3"/>
      <c r="AX341" s="3"/>
      <c r="AY341" s="3"/>
      <c r="AZ341" s="3"/>
      <c r="BA341" s="3"/>
      <c r="BB341" s="3"/>
      <c r="BC341" s="3"/>
      <c r="BD341" s="3"/>
      <c r="BE341" s="3"/>
      <c r="BF341" s="3"/>
      <c r="BG341" s="3"/>
    </row>
    <row r="342" ht="15.75" customHeight="1">
      <c r="A342" s="3" t="s">
        <v>3703</v>
      </c>
      <c r="B342" s="57"/>
      <c r="C342" s="58"/>
      <c r="D342" s="60"/>
      <c r="E342" s="144" t="str">
        <f t="shared" si="1"/>
        <v>#DIV/0!</v>
      </c>
      <c r="F342" s="135">
        <f t="shared" si="2"/>
        <v>0</v>
      </c>
      <c r="G342" s="58"/>
      <c r="H342" s="59">
        <f t="shared" si="30"/>
        <v>0</v>
      </c>
      <c r="I342" s="136"/>
      <c r="J342" s="61"/>
      <c r="K342" s="61"/>
      <c r="L342" s="61"/>
      <c r="M342" s="62"/>
      <c r="N342" s="120" t="str">
        <f t="shared" si="4"/>
        <v> </v>
      </c>
      <c r="O342" s="3" t="str">
        <f t="shared" si="5"/>
        <v> </v>
      </c>
      <c r="P342" s="147" t="str">
        <f t="shared" si="31"/>
        <v> </v>
      </c>
      <c r="Q342" s="3">
        <f t="shared" si="7"/>
        <v>0</v>
      </c>
      <c r="R342" s="3" t="str">
        <f t="shared" si="8"/>
        <v> </v>
      </c>
      <c r="S342" s="3" t="str">
        <f t="shared" si="9"/>
        <v> </v>
      </c>
      <c r="T342" s="3" t="str">
        <f t="shared" si="33"/>
        <v> </v>
      </c>
      <c r="U342" s="120" t="str">
        <f t="shared" si="11"/>
        <v>#VALUE!</v>
      </c>
      <c r="V342" s="3" t="str">
        <f t="shared" si="12"/>
        <v>#VALUE!</v>
      </c>
      <c r="W342" s="145" t="str">
        <f t="shared" si="13"/>
        <v>#VALUE!</v>
      </c>
      <c r="X342" s="69" t="str">
        <f t="shared" si="32"/>
        <v>donnée(s) manquante(s)</v>
      </c>
      <c r="Y342" s="70" t="str">
        <f t="shared" si="15"/>
        <v>donnée(s) manquante(s)</v>
      </c>
      <c r="Z342" s="139" t="str">
        <f t="shared" si="16"/>
        <v>#DIV/0!</v>
      </c>
      <c r="AA342" s="3" t="str">
        <f>IF(ISBLANK(L342)," ",IF(L342&lt;=Scenario!$C$3,0,IF(L342&lt;=Scenario!$C$5,1,IF(L342&lt;=Scenario!$C$6,2,IF(L342&lt;=Scenario!$C$7,3,IF(L342&lt;=Scenario!$C$8,4,5))))))</f>
        <v> </v>
      </c>
      <c r="AB342" s="3" t="str">
        <f>IF(ISBLANK(M342)," ",IF(M342&lt;=Scenario!$G$3,0,IF(M342&lt;=Scenario!$G$5,1,IF(M342&lt;=Scenario!$G$6,2,IF(M342&lt;=Scenario!$G$7,3,IF(M342&lt;=Scenario!$G$8,4,IF(M342&lt;=Scenario!$G$9,5,IF(M342&lt;=Scenario!$G$10,6,7))))))))</f>
        <v> </v>
      </c>
      <c r="AC342" s="3" t="str">
        <f>IF(ISBLANK(I342)," ",IF(I342&lt;=Scenario!$O$3,0,IF(I342&lt;=Scenario!$O$5,1,IF(I342&lt;=Scenario!$O$6,2,IF(I342&lt;=Scenario!$O$7,3,IF(I342&lt;=Scenario!$O$8,4,IF(I342&lt;=Scenario!$O$9,5,IF(I342&lt;=Scenario!$O$10,6,IF(I342&lt;=Scenario!$O$11,7,IF(I342&lt;=Scenario!$O$12,8,IF(I342&lt;=Scenario!$O$13,9,IF(I342&lt;=Scenario!$O$14,10,IF(I342&lt;=Scenario!$O$15,11,IF(I342&lt;=Scenario!$O$16,12,IF(I342&lt;=Scenario!$O$17,13,IF(I342&lt;=Scenario!$O$18,14,IF(I342&lt;=Scenario!$O$19,15,IF(I342&lt;=Scenario!$O$20,16,IF(I342&lt;=Scenario!$O$21,17,IF(I342&lt;=Scenario!$O$22,18,IF(I342&lt;=Scenario!$O$23,19,20)))))))))))))))))))))</f>
        <v> </v>
      </c>
      <c r="AD342" s="3" t="str">
        <f>IF(ISBLANK(G342)," ",IF(G342&lt;=Scenario!$AA$3,0,IF(G342&lt;=Scenario!$AA$5,1,IF(G342&lt;=Scenario!$AA$6,2,IF(G342&lt;=Scenario!$AA$7,3,IF(G342&lt;=Scenario!$AA$8,4,IF(G342&lt;=Scenario!$AA$9,5,IF(G342&lt;=Scenario!$AA$10,6,IF(G342&lt;=Scenario!$AA$11,7,IF(G342&lt;=Scenario!$AA$12,8,IF(G342&lt;=Scenario!$AA$13,9,IF(G342&lt;=Scenario!$AA$14,10,IF(G342&lt;=Scenario!$AA$15,11,IF(G342&lt;=Scenario!$AA$16,12,IF(G342&lt;=Scenario!$AA$17,13,IF(G342&lt;=Scenario!$AA$18,14,15))))))))))))))))</f>
        <v> </v>
      </c>
      <c r="AE342" s="3">
        <f>IF(ISBLANK(F342)," ",IF(F342&lt;=Scenario!$AI$3,0,IF(F342&lt;=Scenario!$AI$5,1,IF(F342&lt;=Scenario!$AI$6,2,IF(F342&lt;=Scenario!$AI$7,3,IF(F342&lt;=Scenario!$AI$8,4,IF(F342&lt;=Scenario!$AI$9,5,IF(F342&lt;=Scenario!$AI$10,6,IF(F342&lt;=Scenario!$AI$11,7,IF(F342&lt;=Scenario!$AI$12,8,IF(F342&lt;=Scenario!$AI$13,9,10)))))))))))</f>
        <v>0</v>
      </c>
      <c r="AF342" s="3" t="str">
        <f t="shared" si="17"/>
        <v> </v>
      </c>
      <c r="AG342" s="140" t="str">
        <f t="shared" si="18"/>
        <v>#VALUE!</v>
      </c>
      <c r="AH342" s="141" t="str">
        <f t="shared" si="19"/>
        <v>#VALUE!</v>
      </c>
      <c r="AI342" s="95" t="str">
        <f t="shared" si="20"/>
        <v>#VALUE!</v>
      </c>
      <c r="AJ342" s="69" t="str">
        <f t="shared" si="21"/>
        <v>missing data</v>
      </c>
      <c r="AK342" s="74" t="str">
        <f t="shared" si="22"/>
        <v>missing data</v>
      </c>
      <c r="AL342" s="3"/>
      <c r="AM342" s="3"/>
      <c r="AN342" s="3"/>
      <c r="AO342" s="3"/>
      <c r="AP342" s="3"/>
      <c r="AQ342" s="3"/>
      <c r="AR342" s="3"/>
      <c r="AS342" s="3"/>
      <c r="AT342" s="3"/>
      <c r="AU342" s="3"/>
      <c r="AV342" s="3"/>
      <c r="AW342" s="3"/>
      <c r="AX342" s="3"/>
      <c r="AY342" s="3"/>
      <c r="AZ342" s="3"/>
      <c r="BA342" s="3"/>
      <c r="BB342" s="3"/>
      <c r="BC342" s="3"/>
      <c r="BD342" s="3"/>
      <c r="BE342" s="3"/>
      <c r="BF342" s="3"/>
      <c r="BG342" s="3"/>
    </row>
    <row r="343" ht="15.75" customHeight="1">
      <c r="A343" s="3" t="s">
        <v>3704</v>
      </c>
      <c r="B343" s="57"/>
      <c r="C343" s="58"/>
      <c r="D343" s="60"/>
      <c r="E343" s="144" t="str">
        <f t="shared" si="1"/>
        <v>#DIV/0!</v>
      </c>
      <c r="F343" s="135">
        <f t="shared" si="2"/>
        <v>0</v>
      </c>
      <c r="G343" s="58"/>
      <c r="H343" s="59">
        <f t="shared" si="30"/>
        <v>0</v>
      </c>
      <c r="I343" s="136"/>
      <c r="J343" s="61"/>
      <c r="K343" s="61"/>
      <c r="L343" s="61"/>
      <c r="M343" s="62"/>
      <c r="N343" s="120" t="str">
        <f t="shared" si="4"/>
        <v> </v>
      </c>
      <c r="O343" s="3" t="str">
        <f t="shared" si="5"/>
        <v> </v>
      </c>
      <c r="P343" s="147" t="str">
        <f t="shared" si="31"/>
        <v> </v>
      </c>
      <c r="Q343" s="3">
        <f t="shared" si="7"/>
        <v>0</v>
      </c>
      <c r="R343" s="3" t="str">
        <f t="shared" si="8"/>
        <v> </v>
      </c>
      <c r="S343" s="3" t="str">
        <f t="shared" si="9"/>
        <v> </v>
      </c>
      <c r="T343" s="3" t="str">
        <f t="shared" si="33"/>
        <v> </v>
      </c>
      <c r="U343" s="120" t="str">
        <f t="shared" si="11"/>
        <v>#VALUE!</v>
      </c>
      <c r="V343" s="3" t="str">
        <f t="shared" si="12"/>
        <v>#VALUE!</v>
      </c>
      <c r="W343" s="145" t="str">
        <f t="shared" si="13"/>
        <v>#VALUE!</v>
      </c>
      <c r="X343" s="69" t="str">
        <f t="shared" si="32"/>
        <v>donnée(s) manquante(s)</v>
      </c>
      <c r="Y343" s="70" t="str">
        <f t="shared" si="15"/>
        <v>donnée(s) manquante(s)</v>
      </c>
      <c r="Z343" s="139" t="str">
        <f t="shared" si="16"/>
        <v>#DIV/0!</v>
      </c>
      <c r="AA343" s="3" t="str">
        <f>IF(ISBLANK(L343)," ",IF(L343&lt;=Scenario!$C$3,0,IF(L343&lt;=Scenario!$C$5,1,IF(L343&lt;=Scenario!$C$6,2,IF(L343&lt;=Scenario!$C$7,3,IF(L343&lt;=Scenario!$C$8,4,5))))))</f>
        <v> </v>
      </c>
      <c r="AB343" s="3" t="str">
        <f>IF(ISBLANK(M343)," ",IF(M343&lt;=Scenario!$G$3,0,IF(M343&lt;=Scenario!$G$5,1,IF(M343&lt;=Scenario!$G$6,2,IF(M343&lt;=Scenario!$G$7,3,IF(M343&lt;=Scenario!$G$8,4,IF(M343&lt;=Scenario!$G$9,5,IF(M343&lt;=Scenario!$G$10,6,7))))))))</f>
        <v> </v>
      </c>
      <c r="AC343" s="3" t="str">
        <f>IF(ISBLANK(I343)," ",IF(I343&lt;=Scenario!$O$3,0,IF(I343&lt;=Scenario!$O$5,1,IF(I343&lt;=Scenario!$O$6,2,IF(I343&lt;=Scenario!$O$7,3,IF(I343&lt;=Scenario!$O$8,4,IF(I343&lt;=Scenario!$O$9,5,IF(I343&lt;=Scenario!$O$10,6,IF(I343&lt;=Scenario!$O$11,7,IF(I343&lt;=Scenario!$O$12,8,IF(I343&lt;=Scenario!$O$13,9,IF(I343&lt;=Scenario!$O$14,10,IF(I343&lt;=Scenario!$O$15,11,IF(I343&lt;=Scenario!$O$16,12,IF(I343&lt;=Scenario!$O$17,13,IF(I343&lt;=Scenario!$O$18,14,IF(I343&lt;=Scenario!$O$19,15,IF(I343&lt;=Scenario!$O$20,16,IF(I343&lt;=Scenario!$O$21,17,IF(I343&lt;=Scenario!$O$22,18,IF(I343&lt;=Scenario!$O$23,19,20)))))))))))))))))))))</f>
        <v> </v>
      </c>
      <c r="AD343" s="3" t="str">
        <f>IF(ISBLANK(G343)," ",IF(G343&lt;=Scenario!$AA$3,0,IF(G343&lt;=Scenario!$AA$5,1,IF(G343&lt;=Scenario!$AA$6,2,IF(G343&lt;=Scenario!$AA$7,3,IF(G343&lt;=Scenario!$AA$8,4,IF(G343&lt;=Scenario!$AA$9,5,IF(G343&lt;=Scenario!$AA$10,6,IF(G343&lt;=Scenario!$AA$11,7,IF(G343&lt;=Scenario!$AA$12,8,IF(G343&lt;=Scenario!$AA$13,9,IF(G343&lt;=Scenario!$AA$14,10,IF(G343&lt;=Scenario!$AA$15,11,IF(G343&lt;=Scenario!$AA$16,12,IF(G343&lt;=Scenario!$AA$17,13,IF(G343&lt;=Scenario!$AA$18,14,15))))))))))))))))</f>
        <v> </v>
      </c>
      <c r="AE343" s="3">
        <f>IF(ISBLANK(F343)," ",IF(F343&lt;=Scenario!$AI$3,0,IF(F343&lt;=Scenario!$AI$5,1,IF(F343&lt;=Scenario!$AI$6,2,IF(F343&lt;=Scenario!$AI$7,3,IF(F343&lt;=Scenario!$AI$8,4,IF(F343&lt;=Scenario!$AI$9,5,IF(F343&lt;=Scenario!$AI$10,6,IF(F343&lt;=Scenario!$AI$11,7,IF(F343&lt;=Scenario!$AI$12,8,IF(F343&lt;=Scenario!$AI$13,9,10)))))))))))</f>
        <v>0</v>
      </c>
      <c r="AF343" s="3" t="str">
        <f t="shared" si="17"/>
        <v> </v>
      </c>
      <c r="AG343" s="140" t="str">
        <f t="shared" si="18"/>
        <v>#VALUE!</v>
      </c>
      <c r="AH343" s="141" t="str">
        <f t="shared" si="19"/>
        <v>#VALUE!</v>
      </c>
      <c r="AI343" s="95" t="str">
        <f t="shared" si="20"/>
        <v>#VALUE!</v>
      </c>
      <c r="AJ343" s="69" t="str">
        <f t="shared" si="21"/>
        <v>missing data</v>
      </c>
      <c r="AK343" s="74" t="str">
        <f t="shared" si="22"/>
        <v>missing data</v>
      </c>
      <c r="AL343" s="3"/>
      <c r="AM343" s="3"/>
      <c r="AN343" s="3"/>
      <c r="AO343" s="3"/>
      <c r="AP343" s="3"/>
      <c r="AQ343" s="3"/>
      <c r="AR343" s="3"/>
      <c r="AS343" s="3"/>
      <c r="AT343" s="3"/>
      <c r="AU343" s="3"/>
      <c r="AV343" s="3"/>
      <c r="AW343" s="3"/>
      <c r="AX343" s="3"/>
      <c r="AY343" s="3"/>
      <c r="AZ343" s="3"/>
      <c r="BA343" s="3"/>
      <c r="BB343" s="3"/>
      <c r="BC343" s="3"/>
      <c r="BD343" s="3"/>
      <c r="BE343" s="3"/>
      <c r="BF343" s="3"/>
      <c r="BG343" s="3"/>
    </row>
    <row r="344" ht="15.75" customHeight="1">
      <c r="A344" s="3" t="s">
        <v>3705</v>
      </c>
      <c r="B344" s="57"/>
      <c r="C344" s="58"/>
      <c r="D344" s="60"/>
      <c r="E344" s="144" t="str">
        <f t="shared" si="1"/>
        <v>#DIV/0!</v>
      </c>
      <c r="F344" s="135">
        <f t="shared" si="2"/>
        <v>0</v>
      </c>
      <c r="G344" s="58"/>
      <c r="H344" s="59">
        <f t="shared" si="30"/>
        <v>0</v>
      </c>
      <c r="I344" s="136"/>
      <c r="J344" s="61"/>
      <c r="K344" s="61"/>
      <c r="L344" s="61"/>
      <c r="M344" s="62"/>
      <c r="N344" s="120" t="str">
        <f t="shared" si="4"/>
        <v> </v>
      </c>
      <c r="O344" s="3" t="str">
        <f t="shared" si="5"/>
        <v> </v>
      </c>
      <c r="P344" s="147" t="str">
        <f t="shared" si="31"/>
        <v> </v>
      </c>
      <c r="Q344" s="3">
        <f t="shared" si="7"/>
        <v>0</v>
      </c>
      <c r="R344" s="3" t="str">
        <f t="shared" si="8"/>
        <v> </v>
      </c>
      <c r="S344" s="3" t="str">
        <f t="shared" si="9"/>
        <v> </v>
      </c>
      <c r="T344" s="3" t="str">
        <f t="shared" si="33"/>
        <v> </v>
      </c>
      <c r="U344" s="120" t="str">
        <f t="shared" si="11"/>
        <v>#VALUE!</v>
      </c>
      <c r="V344" s="3" t="str">
        <f t="shared" si="12"/>
        <v>#VALUE!</v>
      </c>
      <c r="W344" s="145" t="str">
        <f t="shared" si="13"/>
        <v>#VALUE!</v>
      </c>
      <c r="X344" s="69" t="str">
        <f t="shared" si="32"/>
        <v>donnée(s) manquante(s)</v>
      </c>
      <c r="Y344" s="70" t="str">
        <f t="shared" si="15"/>
        <v>donnée(s) manquante(s)</v>
      </c>
      <c r="Z344" s="139" t="str">
        <f t="shared" si="16"/>
        <v>#DIV/0!</v>
      </c>
      <c r="AA344" s="3" t="str">
        <f>IF(ISBLANK(L344)," ",IF(L344&lt;=Scenario!$C$3,0,IF(L344&lt;=Scenario!$C$5,1,IF(L344&lt;=Scenario!$C$6,2,IF(L344&lt;=Scenario!$C$7,3,IF(L344&lt;=Scenario!$C$8,4,5))))))</f>
        <v> </v>
      </c>
      <c r="AB344" s="3" t="str">
        <f>IF(ISBLANK(M344)," ",IF(M344&lt;=Scenario!$G$3,0,IF(M344&lt;=Scenario!$G$5,1,IF(M344&lt;=Scenario!$G$6,2,IF(M344&lt;=Scenario!$G$7,3,IF(M344&lt;=Scenario!$G$8,4,IF(M344&lt;=Scenario!$G$9,5,IF(M344&lt;=Scenario!$G$10,6,7))))))))</f>
        <v> </v>
      </c>
      <c r="AC344" s="3" t="str">
        <f>IF(ISBLANK(I344)," ",IF(I344&lt;=Scenario!$O$3,0,IF(I344&lt;=Scenario!$O$5,1,IF(I344&lt;=Scenario!$O$6,2,IF(I344&lt;=Scenario!$O$7,3,IF(I344&lt;=Scenario!$O$8,4,IF(I344&lt;=Scenario!$O$9,5,IF(I344&lt;=Scenario!$O$10,6,IF(I344&lt;=Scenario!$O$11,7,IF(I344&lt;=Scenario!$O$12,8,IF(I344&lt;=Scenario!$O$13,9,IF(I344&lt;=Scenario!$O$14,10,IF(I344&lt;=Scenario!$O$15,11,IF(I344&lt;=Scenario!$O$16,12,IF(I344&lt;=Scenario!$O$17,13,IF(I344&lt;=Scenario!$O$18,14,IF(I344&lt;=Scenario!$O$19,15,IF(I344&lt;=Scenario!$O$20,16,IF(I344&lt;=Scenario!$O$21,17,IF(I344&lt;=Scenario!$O$22,18,IF(I344&lt;=Scenario!$O$23,19,20)))))))))))))))))))))</f>
        <v> </v>
      </c>
      <c r="AD344" s="3" t="str">
        <f>IF(ISBLANK(G344)," ",IF(G344&lt;=Scenario!$AA$3,0,IF(G344&lt;=Scenario!$AA$5,1,IF(G344&lt;=Scenario!$AA$6,2,IF(G344&lt;=Scenario!$AA$7,3,IF(G344&lt;=Scenario!$AA$8,4,IF(G344&lt;=Scenario!$AA$9,5,IF(G344&lt;=Scenario!$AA$10,6,IF(G344&lt;=Scenario!$AA$11,7,IF(G344&lt;=Scenario!$AA$12,8,IF(G344&lt;=Scenario!$AA$13,9,IF(G344&lt;=Scenario!$AA$14,10,IF(G344&lt;=Scenario!$AA$15,11,IF(G344&lt;=Scenario!$AA$16,12,IF(G344&lt;=Scenario!$AA$17,13,IF(G344&lt;=Scenario!$AA$18,14,15))))))))))))))))</f>
        <v> </v>
      </c>
      <c r="AE344" s="3">
        <f>IF(ISBLANK(F344)," ",IF(F344&lt;=Scenario!$AI$3,0,IF(F344&lt;=Scenario!$AI$5,1,IF(F344&lt;=Scenario!$AI$6,2,IF(F344&lt;=Scenario!$AI$7,3,IF(F344&lt;=Scenario!$AI$8,4,IF(F344&lt;=Scenario!$AI$9,5,IF(F344&lt;=Scenario!$AI$10,6,IF(F344&lt;=Scenario!$AI$11,7,IF(F344&lt;=Scenario!$AI$12,8,IF(F344&lt;=Scenario!$AI$13,9,10)))))))))))</f>
        <v>0</v>
      </c>
      <c r="AF344" s="3" t="str">
        <f t="shared" si="17"/>
        <v> </v>
      </c>
      <c r="AG344" s="140" t="str">
        <f t="shared" si="18"/>
        <v>#VALUE!</v>
      </c>
      <c r="AH344" s="141" t="str">
        <f t="shared" si="19"/>
        <v>#VALUE!</v>
      </c>
      <c r="AI344" s="95" t="str">
        <f t="shared" si="20"/>
        <v>#VALUE!</v>
      </c>
      <c r="AJ344" s="69" t="str">
        <f t="shared" si="21"/>
        <v>missing data</v>
      </c>
      <c r="AK344" s="74" t="str">
        <f t="shared" si="22"/>
        <v>missing data</v>
      </c>
      <c r="AL344" s="3"/>
      <c r="AM344" s="3"/>
      <c r="AN344" s="3"/>
      <c r="AO344" s="3"/>
      <c r="AP344" s="3"/>
      <c r="AQ344" s="3"/>
      <c r="AR344" s="3"/>
      <c r="AS344" s="3"/>
      <c r="AT344" s="3"/>
      <c r="AU344" s="3"/>
      <c r="AV344" s="3"/>
      <c r="AW344" s="3"/>
      <c r="AX344" s="3"/>
      <c r="AY344" s="3"/>
      <c r="AZ344" s="3"/>
      <c r="BA344" s="3"/>
      <c r="BB344" s="3"/>
      <c r="BC344" s="3"/>
      <c r="BD344" s="3"/>
      <c r="BE344" s="3"/>
      <c r="BF344" s="3"/>
      <c r="BG344" s="3"/>
    </row>
    <row r="345" ht="15.75" customHeight="1">
      <c r="A345" s="3" t="s">
        <v>3706</v>
      </c>
      <c r="B345" s="57"/>
      <c r="C345" s="58"/>
      <c r="D345" s="60"/>
      <c r="E345" s="144" t="str">
        <f t="shared" si="1"/>
        <v>#DIV/0!</v>
      </c>
      <c r="F345" s="135">
        <f t="shared" si="2"/>
        <v>0</v>
      </c>
      <c r="G345" s="58"/>
      <c r="H345" s="59">
        <f t="shared" si="30"/>
        <v>0</v>
      </c>
      <c r="I345" s="136"/>
      <c r="J345" s="61"/>
      <c r="K345" s="61"/>
      <c r="L345" s="61"/>
      <c r="M345" s="62"/>
      <c r="N345" s="120" t="str">
        <f t="shared" si="4"/>
        <v> </v>
      </c>
      <c r="O345" s="3" t="str">
        <f t="shared" si="5"/>
        <v> </v>
      </c>
      <c r="P345" s="147" t="str">
        <f t="shared" si="31"/>
        <v> </v>
      </c>
      <c r="Q345" s="3">
        <f t="shared" si="7"/>
        <v>0</v>
      </c>
      <c r="R345" s="3" t="str">
        <f t="shared" si="8"/>
        <v> </v>
      </c>
      <c r="S345" s="3" t="str">
        <f t="shared" si="9"/>
        <v> </v>
      </c>
      <c r="T345" s="3" t="str">
        <f t="shared" si="33"/>
        <v> </v>
      </c>
      <c r="U345" s="120" t="str">
        <f t="shared" si="11"/>
        <v>#VALUE!</v>
      </c>
      <c r="V345" s="3" t="str">
        <f t="shared" si="12"/>
        <v>#VALUE!</v>
      </c>
      <c r="W345" s="145" t="str">
        <f t="shared" si="13"/>
        <v>#VALUE!</v>
      </c>
      <c r="X345" s="69" t="str">
        <f t="shared" si="32"/>
        <v>donnée(s) manquante(s)</v>
      </c>
      <c r="Y345" s="70" t="str">
        <f t="shared" si="15"/>
        <v>donnée(s) manquante(s)</v>
      </c>
      <c r="Z345" s="139" t="str">
        <f t="shared" si="16"/>
        <v>#DIV/0!</v>
      </c>
      <c r="AA345" s="3" t="str">
        <f>IF(ISBLANK(L345)," ",IF(L345&lt;=Scenario!$C$3,0,IF(L345&lt;=Scenario!$C$5,1,IF(L345&lt;=Scenario!$C$6,2,IF(L345&lt;=Scenario!$C$7,3,IF(L345&lt;=Scenario!$C$8,4,5))))))</f>
        <v> </v>
      </c>
      <c r="AB345" s="3" t="str">
        <f>IF(ISBLANK(M345)," ",IF(M345&lt;=Scenario!$G$3,0,IF(M345&lt;=Scenario!$G$5,1,IF(M345&lt;=Scenario!$G$6,2,IF(M345&lt;=Scenario!$G$7,3,IF(M345&lt;=Scenario!$G$8,4,IF(M345&lt;=Scenario!$G$9,5,IF(M345&lt;=Scenario!$G$10,6,7))))))))</f>
        <v> </v>
      </c>
      <c r="AC345" s="3" t="str">
        <f>IF(ISBLANK(I345)," ",IF(I345&lt;=Scenario!$O$3,0,IF(I345&lt;=Scenario!$O$5,1,IF(I345&lt;=Scenario!$O$6,2,IF(I345&lt;=Scenario!$O$7,3,IF(I345&lt;=Scenario!$O$8,4,IF(I345&lt;=Scenario!$O$9,5,IF(I345&lt;=Scenario!$O$10,6,IF(I345&lt;=Scenario!$O$11,7,IF(I345&lt;=Scenario!$O$12,8,IF(I345&lt;=Scenario!$O$13,9,IF(I345&lt;=Scenario!$O$14,10,IF(I345&lt;=Scenario!$O$15,11,IF(I345&lt;=Scenario!$O$16,12,IF(I345&lt;=Scenario!$O$17,13,IF(I345&lt;=Scenario!$O$18,14,IF(I345&lt;=Scenario!$O$19,15,IF(I345&lt;=Scenario!$O$20,16,IF(I345&lt;=Scenario!$O$21,17,IF(I345&lt;=Scenario!$O$22,18,IF(I345&lt;=Scenario!$O$23,19,20)))))))))))))))))))))</f>
        <v> </v>
      </c>
      <c r="AD345" s="3" t="str">
        <f>IF(ISBLANK(G345)," ",IF(G345&lt;=Scenario!$AA$3,0,IF(G345&lt;=Scenario!$AA$5,1,IF(G345&lt;=Scenario!$AA$6,2,IF(G345&lt;=Scenario!$AA$7,3,IF(G345&lt;=Scenario!$AA$8,4,IF(G345&lt;=Scenario!$AA$9,5,IF(G345&lt;=Scenario!$AA$10,6,IF(G345&lt;=Scenario!$AA$11,7,IF(G345&lt;=Scenario!$AA$12,8,IF(G345&lt;=Scenario!$AA$13,9,IF(G345&lt;=Scenario!$AA$14,10,IF(G345&lt;=Scenario!$AA$15,11,IF(G345&lt;=Scenario!$AA$16,12,IF(G345&lt;=Scenario!$AA$17,13,IF(G345&lt;=Scenario!$AA$18,14,15))))))))))))))))</f>
        <v> </v>
      </c>
      <c r="AE345" s="3">
        <f>IF(ISBLANK(F345)," ",IF(F345&lt;=Scenario!$AI$3,0,IF(F345&lt;=Scenario!$AI$5,1,IF(F345&lt;=Scenario!$AI$6,2,IF(F345&lt;=Scenario!$AI$7,3,IF(F345&lt;=Scenario!$AI$8,4,IF(F345&lt;=Scenario!$AI$9,5,IF(F345&lt;=Scenario!$AI$10,6,IF(F345&lt;=Scenario!$AI$11,7,IF(F345&lt;=Scenario!$AI$12,8,IF(F345&lt;=Scenario!$AI$13,9,10)))))))))))</f>
        <v>0</v>
      </c>
      <c r="AF345" s="3" t="str">
        <f t="shared" si="17"/>
        <v> </v>
      </c>
      <c r="AG345" s="140" t="str">
        <f t="shared" si="18"/>
        <v>#VALUE!</v>
      </c>
      <c r="AH345" s="141" t="str">
        <f t="shared" si="19"/>
        <v>#VALUE!</v>
      </c>
      <c r="AI345" s="95" t="str">
        <f t="shared" si="20"/>
        <v>#VALUE!</v>
      </c>
      <c r="AJ345" s="69" t="str">
        <f t="shared" si="21"/>
        <v>missing data</v>
      </c>
      <c r="AK345" s="74" t="str">
        <f t="shared" si="22"/>
        <v>missing data</v>
      </c>
      <c r="AL345" s="3"/>
      <c r="AM345" s="3"/>
      <c r="AN345" s="3"/>
      <c r="AO345" s="3"/>
      <c r="AP345" s="3"/>
      <c r="AQ345" s="3"/>
      <c r="AR345" s="3"/>
      <c r="AS345" s="3"/>
      <c r="AT345" s="3"/>
      <c r="AU345" s="3"/>
      <c r="AV345" s="3"/>
      <c r="AW345" s="3"/>
      <c r="AX345" s="3"/>
      <c r="AY345" s="3"/>
      <c r="AZ345" s="3"/>
      <c r="BA345" s="3"/>
      <c r="BB345" s="3"/>
      <c r="BC345" s="3"/>
      <c r="BD345" s="3"/>
      <c r="BE345" s="3"/>
      <c r="BF345" s="3"/>
      <c r="BG345" s="3"/>
    </row>
    <row r="346" ht="15.75" customHeight="1">
      <c r="A346" s="3" t="s">
        <v>3707</v>
      </c>
      <c r="B346" s="57"/>
      <c r="C346" s="58"/>
      <c r="D346" s="60"/>
      <c r="E346" s="144" t="str">
        <f t="shared" si="1"/>
        <v>#DIV/0!</v>
      </c>
      <c r="F346" s="135">
        <f t="shared" si="2"/>
        <v>0</v>
      </c>
      <c r="G346" s="58"/>
      <c r="H346" s="59">
        <f t="shared" si="30"/>
        <v>0</v>
      </c>
      <c r="I346" s="136"/>
      <c r="J346" s="61"/>
      <c r="K346" s="61"/>
      <c r="L346" s="61"/>
      <c r="M346" s="62"/>
      <c r="N346" s="120" t="str">
        <f t="shared" si="4"/>
        <v> </v>
      </c>
      <c r="O346" s="3" t="str">
        <f t="shared" si="5"/>
        <v> </v>
      </c>
      <c r="P346" s="147" t="str">
        <f t="shared" si="31"/>
        <v> </v>
      </c>
      <c r="Q346" s="3">
        <f t="shared" si="7"/>
        <v>0</v>
      </c>
      <c r="R346" s="3" t="str">
        <f t="shared" si="8"/>
        <v> </v>
      </c>
      <c r="S346" s="3" t="str">
        <f t="shared" si="9"/>
        <v> </v>
      </c>
      <c r="T346" s="3" t="str">
        <f t="shared" si="33"/>
        <v> </v>
      </c>
      <c r="U346" s="120" t="str">
        <f t="shared" si="11"/>
        <v>#VALUE!</v>
      </c>
      <c r="V346" s="3" t="str">
        <f t="shared" si="12"/>
        <v>#VALUE!</v>
      </c>
      <c r="W346" s="145" t="str">
        <f t="shared" si="13"/>
        <v>#VALUE!</v>
      </c>
      <c r="X346" s="69" t="str">
        <f t="shared" si="32"/>
        <v>donnée(s) manquante(s)</v>
      </c>
      <c r="Y346" s="70" t="str">
        <f t="shared" si="15"/>
        <v>donnée(s) manquante(s)</v>
      </c>
      <c r="Z346" s="139" t="str">
        <f t="shared" si="16"/>
        <v>#DIV/0!</v>
      </c>
      <c r="AA346" s="3" t="str">
        <f>IF(ISBLANK(L346)," ",IF(L346&lt;=Scenario!$C$3,0,IF(L346&lt;=Scenario!$C$5,1,IF(L346&lt;=Scenario!$C$6,2,IF(L346&lt;=Scenario!$C$7,3,IF(L346&lt;=Scenario!$C$8,4,5))))))</f>
        <v> </v>
      </c>
      <c r="AB346" s="3" t="str">
        <f>IF(ISBLANK(M346)," ",IF(M346&lt;=Scenario!$G$3,0,IF(M346&lt;=Scenario!$G$5,1,IF(M346&lt;=Scenario!$G$6,2,IF(M346&lt;=Scenario!$G$7,3,IF(M346&lt;=Scenario!$G$8,4,IF(M346&lt;=Scenario!$G$9,5,IF(M346&lt;=Scenario!$G$10,6,7))))))))</f>
        <v> </v>
      </c>
      <c r="AC346" s="3" t="str">
        <f>IF(ISBLANK(I346)," ",IF(I346&lt;=Scenario!$O$3,0,IF(I346&lt;=Scenario!$O$5,1,IF(I346&lt;=Scenario!$O$6,2,IF(I346&lt;=Scenario!$O$7,3,IF(I346&lt;=Scenario!$O$8,4,IF(I346&lt;=Scenario!$O$9,5,IF(I346&lt;=Scenario!$O$10,6,IF(I346&lt;=Scenario!$O$11,7,IF(I346&lt;=Scenario!$O$12,8,IF(I346&lt;=Scenario!$O$13,9,IF(I346&lt;=Scenario!$O$14,10,IF(I346&lt;=Scenario!$O$15,11,IF(I346&lt;=Scenario!$O$16,12,IF(I346&lt;=Scenario!$O$17,13,IF(I346&lt;=Scenario!$O$18,14,IF(I346&lt;=Scenario!$O$19,15,IF(I346&lt;=Scenario!$O$20,16,IF(I346&lt;=Scenario!$O$21,17,IF(I346&lt;=Scenario!$O$22,18,IF(I346&lt;=Scenario!$O$23,19,20)))))))))))))))))))))</f>
        <v> </v>
      </c>
      <c r="AD346" s="3" t="str">
        <f>IF(ISBLANK(G346)," ",IF(G346&lt;=Scenario!$AA$3,0,IF(G346&lt;=Scenario!$AA$5,1,IF(G346&lt;=Scenario!$AA$6,2,IF(G346&lt;=Scenario!$AA$7,3,IF(G346&lt;=Scenario!$AA$8,4,IF(G346&lt;=Scenario!$AA$9,5,IF(G346&lt;=Scenario!$AA$10,6,IF(G346&lt;=Scenario!$AA$11,7,IF(G346&lt;=Scenario!$AA$12,8,IF(G346&lt;=Scenario!$AA$13,9,IF(G346&lt;=Scenario!$AA$14,10,IF(G346&lt;=Scenario!$AA$15,11,IF(G346&lt;=Scenario!$AA$16,12,IF(G346&lt;=Scenario!$AA$17,13,IF(G346&lt;=Scenario!$AA$18,14,15))))))))))))))))</f>
        <v> </v>
      </c>
      <c r="AE346" s="3">
        <f>IF(ISBLANK(F346)," ",IF(F346&lt;=Scenario!$AI$3,0,IF(F346&lt;=Scenario!$AI$5,1,IF(F346&lt;=Scenario!$AI$6,2,IF(F346&lt;=Scenario!$AI$7,3,IF(F346&lt;=Scenario!$AI$8,4,IF(F346&lt;=Scenario!$AI$9,5,IF(F346&lt;=Scenario!$AI$10,6,IF(F346&lt;=Scenario!$AI$11,7,IF(F346&lt;=Scenario!$AI$12,8,IF(F346&lt;=Scenario!$AI$13,9,10)))))))))))</f>
        <v>0</v>
      </c>
      <c r="AF346" s="3" t="str">
        <f t="shared" si="17"/>
        <v> </v>
      </c>
      <c r="AG346" s="140" t="str">
        <f t="shared" si="18"/>
        <v>#VALUE!</v>
      </c>
      <c r="AH346" s="141" t="str">
        <f t="shared" si="19"/>
        <v>#VALUE!</v>
      </c>
      <c r="AI346" s="95" t="str">
        <f t="shared" si="20"/>
        <v>#VALUE!</v>
      </c>
      <c r="AJ346" s="69" t="str">
        <f t="shared" si="21"/>
        <v>missing data</v>
      </c>
      <c r="AK346" s="74" t="str">
        <f t="shared" si="22"/>
        <v>missing data</v>
      </c>
      <c r="AL346" s="3"/>
      <c r="AM346" s="3"/>
      <c r="AN346" s="3"/>
      <c r="AO346" s="3"/>
      <c r="AP346" s="3"/>
      <c r="AQ346" s="3"/>
      <c r="AR346" s="3"/>
      <c r="AS346" s="3"/>
      <c r="AT346" s="3"/>
      <c r="AU346" s="3"/>
      <c r="AV346" s="3"/>
      <c r="AW346" s="3"/>
      <c r="AX346" s="3"/>
      <c r="AY346" s="3"/>
      <c r="AZ346" s="3"/>
      <c r="BA346" s="3"/>
      <c r="BB346" s="3"/>
      <c r="BC346" s="3"/>
      <c r="BD346" s="3"/>
      <c r="BE346" s="3"/>
      <c r="BF346" s="3"/>
      <c r="BG346" s="3"/>
    </row>
    <row r="347" ht="15.75" customHeight="1">
      <c r="A347" s="3" t="s">
        <v>3708</v>
      </c>
      <c r="B347" s="57"/>
      <c r="C347" s="58"/>
      <c r="D347" s="60"/>
      <c r="E347" s="144" t="str">
        <f t="shared" si="1"/>
        <v>#DIV/0!</v>
      </c>
      <c r="F347" s="135">
        <f t="shared" si="2"/>
        <v>0</v>
      </c>
      <c r="G347" s="58"/>
      <c r="H347" s="59">
        <f t="shared" si="30"/>
        <v>0</v>
      </c>
      <c r="I347" s="136"/>
      <c r="J347" s="61"/>
      <c r="K347" s="61"/>
      <c r="L347" s="61"/>
      <c r="M347" s="62"/>
      <c r="N347" s="120" t="str">
        <f t="shared" si="4"/>
        <v> </v>
      </c>
      <c r="O347" s="3" t="str">
        <f t="shared" si="5"/>
        <v> </v>
      </c>
      <c r="P347" s="147" t="str">
        <f t="shared" si="31"/>
        <v> </v>
      </c>
      <c r="Q347" s="3">
        <f t="shared" si="7"/>
        <v>0</v>
      </c>
      <c r="R347" s="3" t="str">
        <f t="shared" si="8"/>
        <v> </v>
      </c>
      <c r="S347" s="3" t="str">
        <f t="shared" si="9"/>
        <v> </v>
      </c>
      <c r="T347" s="3" t="str">
        <f t="shared" si="33"/>
        <v> </v>
      </c>
      <c r="U347" s="120" t="str">
        <f t="shared" si="11"/>
        <v>#VALUE!</v>
      </c>
      <c r="V347" s="3" t="str">
        <f t="shared" si="12"/>
        <v>#VALUE!</v>
      </c>
      <c r="W347" s="145" t="str">
        <f t="shared" si="13"/>
        <v>#VALUE!</v>
      </c>
      <c r="X347" s="69" t="str">
        <f t="shared" si="32"/>
        <v>donnée(s) manquante(s)</v>
      </c>
      <c r="Y347" s="70" t="str">
        <f t="shared" si="15"/>
        <v>donnée(s) manquante(s)</v>
      </c>
      <c r="Z347" s="139" t="str">
        <f t="shared" si="16"/>
        <v>#DIV/0!</v>
      </c>
      <c r="AA347" s="3" t="str">
        <f>IF(ISBLANK(L347)," ",IF(L347&lt;=Scenario!$C$3,0,IF(L347&lt;=Scenario!$C$5,1,IF(L347&lt;=Scenario!$C$6,2,IF(L347&lt;=Scenario!$C$7,3,IF(L347&lt;=Scenario!$C$8,4,5))))))</f>
        <v> </v>
      </c>
      <c r="AB347" s="3" t="str">
        <f>IF(ISBLANK(M347)," ",IF(M347&lt;=Scenario!$G$3,0,IF(M347&lt;=Scenario!$G$5,1,IF(M347&lt;=Scenario!$G$6,2,IF(M347&lt;=Scenario!$G$7,3,IF(M347&lt;=Scenario!$G$8,4,IF(M347&lt;=Scenario!$G$9,5,IF(M347&lt;=Scenario!$G$10,6,7))))))))</f>
        <v> </v>
      </c>
      <c r="AC347" s="3" t="str">
        <f>IF(ISBLANK(I347)," ",IF(I347&lt;=Scenario!$O$3,0,IF(I347&lt;=Scenario!$O$5,1,IF(I347&lt;=Scenario!$O$6,2,IF(I347&lt;=Scenario!$O$7,3,IF(I347&lt;=Scenario!$O$8,4,IF(I347&lt;=Scenario!$O$9,5,IF(I347&lt;=Scenario!$O$10,6,IF(I347&lt;=Scenario!$O$11,7,IF(I347&lt;=Scenario!$O$12,8,IF(I347&lt;=Scenario!$O$13,9,IF(I347&lt;=Scenario!$O$14,10,IF(I347&lt;=Scenario!$O$15,11,IF(I347&lt;=Scenario!$O$16,12,IF(I347&lt;=Scenario!$O$17,13,IF(I347&lt;=Scenario!$O$18,14,IF(I347&lt;=Scenario!$O$19,15,IF(I347&lt;=Scenario!$O$20,16,IF(I347&lt;=Scenario!$O$21,17,IF(I347&lt;=Scenario!$O$22,18,IF(I347&lt;=Scenario!$O$23,19,20)))))))))))))))))))))</f>
        <v> </v>
      </c>
      <c r="AD347" s="3" t="str">
        <f>IF(ISBLANK(G347)," ",IF(G347&lt;=Scenario!$AA$3,0,IF(G347&lt;=Scenario!$AA$5,1,IF(G347&lt;=Scenario!$AA$6,2,IF(G347&lt;=Scenario!$AA$7,3,IF(G347&lt;=Scenario!$AA$8,4,IF(G347&lt;=Scenario!$AA$9,5,IF(G347&lt;=Scenario!$AA$10,6,IF(G347&lt;=Scenario!$AA$11,7,IF(G347&lt;=Scenario!$AA$12,8,IF(G347&lt;=Scenario!$AA$13,9,IF(G347&lt;=Scenario!$AA$14,10,IF(G347&lt;=Scenario!$AA$15,11,IF(G347&lt;=Scenario!$AA$16,12,IF(G347&lt;=Scenario!$AA$17,13,IF(G347&lt;=Scenario!$AA$18,14,15))))))))))))))))</f>
        <v> </v>
      </c>
      <c r="AE347" s="3">
        <f>IF(ISBLANK(F347)," ",IF(F347&lt;=Scenario!$AI$3,0,IF(F347&lt;=Scenario!$AI$5,1,IF(F347&lt;=Scenario!$AI$6,2,IF(F347&lt;=Scenario!$AI$7,3,IF(F347&lt;=Scenario!$AI$8,4,IF(F347&lt;=Scenario!$AI$9,5,IF(F347&lt;=Scenario!$AI$10,6,IF(F347&lt;=Scenario!$AI$11,7,IF(F347&lt;=Scenario!$AI$12,8,IF(F347&lt;=Scenario!$AI$13,9,10)))))))))))</f>
        <v>0</v>
      </c>
      <c r="AF347" s="3" t="str">
        <f t="shared" si="17"/>
        <v> </v>
      </c>
      <c r="AG347" s="140" t="str">
        <f t="shared" si="18"/>
        <v>#VALUE!</v>
      </c>
      <c r="AH347" s="141" t="str">
        <f t="shared" si="19"/>
        <v>#VALUE!</v>
      </c>
      <c r="AI347" s="95" t="str">
        <f t="shared" si="20"/>
        <v>#VALUE!</v>
      </c>
      <c r="AJ347" s="69" t="str">
        <f t="shared" si="21"/>
        <v>missing data</v>
      </c>
      <c r="AK347" s="74" t="str">
        <f t="shared" si="22"/>
        <v>missing data</v>
      </c>
      <c r="AL347" s="3"/>
      <c r="AM347" s="3"/>
      <c r="AN347" s="3"/>
      <c r="AO347" s="3"/>
      <c r="AP347" s="3"/>
      <c r="AQ347" s="3"/>
      <c r="AR347" s="3"/>
      <c r="AS347" s="3"/>
      <c r="AT347" s="3"/>
      <c r="AU347" s="3"/>
      <c r="AV347" s="3"/>
      <c r="AW347" s="3"/>
      <c r="AX347" s="3"/>
      <c r="AY347" s="3"/>
      <c r="AZ347" s="3"/>
      <c r="BA347" s="3"/>
      <c r="BB347" s="3"/>
      <c r="BC347" s="3"/>
      <c r="BD347" s="3"/>
      <c r="BE347" s="3"/>
      <c r="BF347" s="3"/>
      <c r="BG347" s="3"/>
    </row>
    <row r="348" ht="15.75" customHeight="1">
      <c r="A348" s="3" t="s">
        <v>3709</v>
      </c>
      <c r="B348" s="57"/>
      <c r="C348" s="58"/>
      <c r="D348" s="60"/>
      <c r="E348" s="144" t="str">
        <f t="shared" si="1"/>
        <v>#DIV/0!</v>
      </c>
      <c r="F348" s="135">
        <f t="shared" si="2"/>
        <v>0</v>
      </c>
      <c r="G348" s="58"/>
      <c r="H348" s="59">
        <f t="shared" si="30"/>
        <v>0</v>
      </c>
      <c r="I348" s="136"/>
      <c r="J348" s="61"/>
      <c r="K348" s="61"/>
      <c r="L348" s="61"/>
      <c r="M348" s="62"/>
      <c r="N348" s="120" t="str">
        <f t="shared" si="4"/>
        <v> </v>
      </c>
      <c r="O348" s="3" t="str">
        <f t="shared" si="5"/>
        <v> </v>
      </c>
      <c r="P348" s="147" t="str">
        <f t="shared" si="31"/>
        <v> </v>
      </c>
      <c r="Q348" s="3">
        <f t="shared" si="7"/>
        <v>0</v>
      </c>
      <c r="R348" s="3" t="str">
        <f t="shared" si="8"/>
        <v> </v>
      </c>
      <c r="S348" s="3" t="str">
        <f t="shared" si="9"/>
        <v> </v>
      </c>
      <c r="T348" s="3" t="str">
        <f t="shared" si="33"/>
        <v> </v>
      </c>
      <c r="U348" s="120" t="str">
        <f t="shared" si="11"/>
        <v>#VALUE!</v>
      </c>
      <c r="V348" s="3" t="str">
        <f t="shared" si="12"/>
        <v>#VALUE!</v>
      </c>
      <c r="W348" s="145" t="str">
        <f t="shared" si="13"/>
        <v>#VALUE!</v>
      </c>
      <c r="X348" s="69" t="str">
        <f t="shared" si="32"/>
        <v>donnée(s) manquante(s)</v>
      </c>
      <c r="Y348" s="70" t="str">
        <f t="shared" si="15"/>
        <v>donnée(s) manquante(s)</v>
      </c>
      <c r="Z348" s="139" t="str">
        <f t="shared" si="16"/>
        <v>#DIV/0!</v>
      </c>
      <c r="AA348" s="3" t="str">
        <f>IF(ISBLANK(L348)," ",IF(L348&lt;=Scenario!$C$3,0,IF(L348&lt;=Scenario!$C$5,1,IF(L348&lt;=Scenario!$C$6,2,IF(L348&lt;=Scenario!$C$7,3,IF(L348&lt;=Scenario!$C$8,4,5))))))</f>
        <v> </v>
      </c>
      <c r="AB348" s="3" t="str">
        <f>IF(ISBLANK(M348)," ",IF(M348&lt;=Scenario!$G$3,0,IF(M348&lt;=Scenario!$G$5,1,IF(M348&lt;=Scenario!$G$6,2,IF(M348&lt;=Scenario!$G$7,3,IF(M348&lt;=Scenario!$G$8,4,IF(M348&lt;=Scenario!$G$9,5,IF(M348&lt;=Scenario!$G$10,6,7))))))))</f>
        <v> </v>
      </c>
      <c r="AC348" s="3" t="str">
        <f>IF(ISBLANK(I348)," ",IF(I348&lt;=Scenario!$O$3,0,IF(I348&lt;=Scenario!$O$5,1,IF(I348&lt;=Scenario!$O$6,2,IF(I348&lt;=Scenario!$O$7,3,IF(I348&lt;=Scenario!$O$8,4,IF(I348&lt;=Scenario!$O$9,5,IF(I348&lt;=Scenario!$O$10,6,IF(I348&lt;=Scenario!$O$11,7,IF(I348&lt;=Scenario!$O$12,8,IF(I348&lt;=Scenario!$O$13,9,IF(I348&lt;=Scenario!$O$14,10,IF(I348&lt;=Scenario!$O$15,11,IF(I348&lt;=Scenario!$O$16,12,IF(I348&lt;=Scenario!$O$17,13,IF(I348&lt;=Scenario!$O$18,14,IF(I348&lt;=Scenario!$O$19,15,IF(I348&lt;=Scenario!$O$20,16,IF(I348&lt;=Scenario!$O$21,17,IF(I348&lt;=Scenario!$O$22,18,IF(I348&lt;=Scenario!$O$23,19,20)))))))))))))))))))))</f>
        <v> </v>
      </c>
      <c r="AD348" s="3" t="str">
        <f>IF(ISBLANK(G348)," ",IF(G348&lt;=Scenario!$AA$3,0,IF(G348&lt;=Scenario!$AA$5,1,IF(G348&lt;=Scenario!$AA$6,2,IF(G348&lt;=Scenario!$AA$7,3,IF(G348&lt;=Scenario!$AA$8,4,IF(G348&lt;=Scenario!$AA$9,5,IF(G348&lt;=Scenario!$AA$10,6,IF(G348&lt;=Scenario!$AA$11,7,IF(G348&lt;=Scenario!$AA$12,8,IF(G348&lt;=Scenario!$AA$13,9,IF(G348&lt;=Scenario!$AA$14,10,IF(G348&lt;=Scenario!$AA$15,11,IF(G348&lt;=Scenario!$AA$16,12,IF(G348&lt;=Scenario!$AA$17,13,IF(G348&lt;=Scenario!$AA$18,14,15))))))))))))))))</f>
        <v> </v>
      </c>
      <c r="AE348" s="3">
        <f>IF(ISBLANK(F348)," ",IF(F348&lt;=Scenario!$AI$3,0,IF(F348&lt;=Scenario!$AI$5,1,IF(F348&lt;=Scenario!$AI$6,2,IF(F348&lt;=Scenario!$AI$7,3,IF(F348&lt;=Scenario!$AI$8,4,IF(F348&lt;=Scenario!$AI$9,5,IF(F348&lt;=Scenario!$AI$10,6,IF(F348&lt;=Scenario!$AI$11,7,IF(F348&lt;=Scenario!$AI$12,8,IF(F348&lt;=Scenario!$AI$13,9,10)))))))))))</f>
        <v>0</v>
      </c>
      <c r="AF348" s="3" t="str">
        <f t="shared" si="17"/>
        <v> </v>
      </c>
      <c r="AG348" s="140" t="str">
        <f t="shared" si="18"/>
        <v>#VALUE!</v>
      </c>
      <c r="AH348" s="141" t="str">
        <f t="shared" si="19"/>
        <v>#VALUE!</v>
      </c>
      <c r="AI348" s="95" t="str">
        <f t="shared" si="20"/>
        <v>#VALUE!</v>
      </c>
      <c r="AJ348" s="69" t="str">
        <f t="shared" si="21"/>
        <v>missing data</v>
      </c>
      <c r="AK348" s="74" t="str">
        <f t="shared" si="22"/>
        <v>missing data</v>
      </c>
      <c r="AL348" s="3"/>
      <c r="AM348" s="3"/>
      <c r="AN348" s="3"/>
      <c r="AO348" s="3"/>
      <c r="AP348" s="3"/>
      <c r="AQ348" s="3"/>
      <c r="AR348" s="3"/>
      <c r="AS348" s="3"/>
      <c r="AT348" s="3"/>
      <c r="AU348" s="3"/>
      <c r="AV348" s="3"/>
      <c r="AW348" s="3"/>
      <c r="AX348" s="3"/>
      <c r="AY348" s="3"/>
      <c r="AZ348" s="3"/>
      <c r="BA348" s="3"/>
      <c r="BB348" s="3"/>
      <c r="BC348" s="3"/>
      <c r="BD348" s="3"/>
      <c r="BE348" s="3"/>
      <c r="BF348" s="3"/>
      <c r="BG348" s="3"/>
    </row>
    <row r="349" ht="15.75" customHeight="1">
      <c r="A349" s="3" t="s">
        <v>3710</v>
      </c>
      <c r="B349" s="57"/>
      <c r="C349" s="58"/>
      <c r="D349" s="60"/>
      <c r="E349" s="144" t="str">
        <f t="shared" si="1"/>
        <v>#DIV/0!</v>
      </c>
      <c r="F349" s="135">
        <f t="shared" si="2"/>
        <v>0</v>
      </c>
      <c r="G349" s="58"/>
      <c r="H349" s="59">
        <f t="shared" si="30"/>
        <v>0</v>
      </c>
      <c r="I349" s="136"/>
      <c r="J349" s="61"/>
      <c r="K349" s="61"/>
      <c r="L349" s="61"/>
      <c r="M349" s="62"/>
      <c r="N349" s="120" t="str">
        <f t="shared" si="4"/>
        <v> </v>
      </c>
      <c r="O349" s="3" t="str">
        <f t="shared" si="5"/>
        <v> </v>
      </c>
      <c r="P349" s="147" t="str">
        <f t="shared" si="31"/>
        <v> </v>
      </c>
      <c r="Q349" s="3">
        <f t="shared" si="7"/>
        <v>0</v>
      </c>
      <c r="R349" s="3" t="str">
        <f t="shared" si="8"/>
        <v> </v>
      </c>
      <c r="S349" s="3" t="str">
        <f t="shared" si="9"/>
        <v> </v>
      </c>
      <c r="T349" s="3" t="str">
        <f t="shared" si="33"/>
        <v> </v>
      </c>
      <c r="U349" s="120" t="str">
        <f t="shared" si="11"/>
        <v>#VALUE!</v>
      </c>
      <c r="V349" s="3" t="str">
        <f t="shared" si="12"/>
        <v>#VALUE!</v>
      </c>
      <c r="W349" s="145" t="str">
        <f t="shared" si="13"/>
        <v>#VALUE!</v>
      </c>
      <c r="X349" s="69" t="str">
        <f t="shared" si="32"/>
        <v>donnée(s) manquante(s)</v>
      </c>
      <c r="Y349" s="70" t="str">
        <f t="shared" si="15"/>
        <v>donnée(s) manquante(s)</v>
      </c>
      <c r="Z349" s="139" t="str">
        <f t="shared" si="16"/>
        <v>#DIV/0!</v>
      </c>
      <c r="AA349" s="3" t="str">
        <f>IF(ISBLANK(L349)," ",IF(L349&lt;=Scenario!$C$3,0,IF(L349&lt;=Scenario!$C$5,1,IF(L349&lt;=Scenario!$C$6,2,IF(L349&lt;=Scenario!$C$7,3,IF(L349&lt;=Scenario!$C$8,4,5))))))</f>
        <v> </v>
      </c>
      <c r="AB349" s="3" t="str">
        <f>IF(ISBLANK(M349)," ",IF(M349&lt;=Scenario!$G$3,0,IF(M349&lt;=Scenario!$G$5,1,IF(M349&lt;=Scenario!$G$6,2,IF(M349&lt;=Scenario!$G$7,3,IF(M349&lt;=Scenario!$G$8,4,IF(M349&lt;=Scenario!$G$9,5,IF(M349&lt;=Scenario!$G$10,6,7))))))))</f>
        <v> </v>
      </c>
      <c r="AC349" s="3" t="str">
        <f>IF(ISBLANK(I349)," ",IF(I349&lt;=Scenario!$O$3,0,IF(I349&lt;=Scenario!$O$5,1,IF(I349&lt;=Scenario!$O$6,2,IF(I349&lt;=Scenario!$O$7,3,IF(I349&lt;=Scenario!$O$8,4,IF(I349&lt;=Scenario!$O$9,5,IF(I349&lt;=Scenario!$O$10,6,IF(I349&lt;=Scenario!$O$11,7,IF(I349&lt;=Scenario!$O$12,8,IF(I349&lt;=Scenario!$O$13,9,IF(I349&lt;=Scenario!$O$14,10,IF(I349&lt;=Scenario!$O$15,11,IF(I349&lt;=Scenario!$O$16,12,IF(I349&lt;=Scenario!$O$17,13,IF(I349&lt;=Scenario!$O$18,14,IF(I349&lt;=Scenario!$O$19,15,IF(I349&lt;=Scenario!$O$20,16,IF(I349&lt;=Scenario!$O$21,17,IF(I349&lt;=Scenario!$O$22,18,IF(I349&lt;=Scenario!$O$23,19,20)))))))))))))))))))))</f>
        <v> </v>
      </c>
      <c r="AD349" s="3" t="str">
        <f>IF(ISBLANK(G349)," ",IF(G349&lt;=Scenario!$AA$3,0,IF(G349&lt;=Scenario!$AA$5,1,IF(G349&lt;=Scenario!$AA$6,2,IF(G349&lt;=Scenario!$AA$7,3,IF(G349&lt;=Scenario!$AA$8,4,IF(G349&lt;=Scenario!$AA$9,5,IF(G349&lt;=Scenario!$AA$10,6,IF(G349&lt;=Scenario!$AA$11,7,IF(G349&lt;=Scenario!$AA$12,8,IF(G349&lt;=Scenario!$AA$13,9,IF(G349&lt;=Scenario!$AA$14,10,IF(G349&lt;=Scenario!$AA$15,11,IF(G349&lt;=Scenario!$AA$16,12,IF(G349&lt;=Scenario!$AA$17,13,IF(G349&lt;=Scenario!$AA$18,14,15))))))))))))))))</f>
        <v> </v>
      </c>
      <c r="AE349" s="3">
        <f>IF(ISBLANK(F349)," ",IF(F349&lt;=Scenario!$AI$3,0,IF(F349&lt;=Scenario!$AI$5,1,IF(F349&lt;=Scenario!$AI$6,2,IF(F349&lt;=Scenario!$AI$7,3,IF(F349&lt;=Scenario!$AI$8,4,IF(F349&lt;=Scenario!$AI$9,5,IF(F349&lt;=Scenario!$AI$10,6,IF(F349&lt;=Scenario!$AI$11,7,IF(F349&lt;=Scenario!$AI$12,8,IF(F349&lt;=Scenario!$AI$13,9,10)))))))))))</f>
        <v>0</v>
      </c>
      <c r="AF349" s="3" t="str">
        <f t="shared" si="17"/>
        <v> </v>
      </c>
      <c r="AG349" s="140" t="str">
        <f t="shared" si="18"/>
        <v>#VALUE!</v>
      </c>
      <c r="AH349" s="141" t="str">
        <f t="shared" si="19"/>
        <v>#VALUE!</v>
      </c>
      <c r="AI349" s="95" t="str">
        <f t="shared" si="20"/>
        <v>#VALUE!</v>
      </c>
      <c r="AJ349" s="69" t="str">
        <f t="shared" si="21"/>
        <v>missing data</v>
      </c>
      <c r="AK349" s="74" t="str">
        <f t="shared" si="22"/>
        <v>missing data</v>
      </c>
      <c r="AL349" s="3"/>
      <c r="AM349" s="3"/>
      <c r="AN349" s="3"/>
      <c r="AO349" s="3"/>
      <c r="AP349" s="3"/>
      <c r="AQ349" s="3"/>
      <c r="AR349" s="3"/>
      <c r="AS349" s="3"/>
      <c r="AT349" s="3"/>
      <c r="AU349" s="3"/>
      <c r="AV349" s="3"/>
      <c r="AW349" s="3"/>
      <c r="AX349" s="3"/>
      <c r="AY349" s="3"/>
      <c r="AZ349" s="3"/>
      <c r="BA349" s="3"/>
      <c r="BB349" s="3"/>
      <c r="BC349" s="3"/>
      <c r="BD349" s="3"/>
      <c r="BE349" s="3"/>
      <c r="BF349" s="3"/>
      <c r="BG349" s="3"/>
    </row>
    <row r="350" ht="15.75" customHeight="1">
      <c r="A350" s="3" t="s">
        <v>3711</v>
      </c>
      <c r="B350" s="57"/>
      <c r="C350" s="58"/>
      <c r="D350" s="60"/>
      <c r="E350" s="144" t="str">
        <f t="shared" si="1"/>
        <v>#DIV/0!</v>
      </c>
      <c r="F350" s="135">
        <f t="shared" si="2"/>
        <v>0</v>
      </c>
      <c r="G350" s="58"/>
      <c r="H350" s="59">
        <f t="shared" si="30"/>
        <v>0</v>
      </c>
      <c r="I350" s="136"/>
      <c r="J350" s="61"/>
      <c r="K350" s="61"/>
      <c r="L350" s="61"/>
      <c r="M350" s="62"/>
      <c r="N350" s="120" t="str">
        <f t="shared" si="4"/>
        <v> </v>
      </c>
      <c r="O350" s="3" t="str">
        <f t="shared" si="5"/>
        <v> </v>
      </c>
      <c r="P350" s="147" t="str">
        <f t="shared" si="31"/>
        <v> </v>
      </c>
      <c r="Q350" s="3">
        <f t="shared" si="7"/>
        <v>0</v>
      </c>
      <c r="R350" s="3" t="str">
        <f t="shared" si="8"/>
        <v> </v>
      </c>
      <c r="S350" s="3" t="str">
        <f t="shared" si="9"/>
        <v> </v>
      </c>
      <c r="T350" s="3" t="str">
        <f t="shared" si="33"/>
        <v> </v>
      </c>
      <c r="U350" s="120" t="str">
        <f t="shared" si="11"/>
        <v>#VALUE!</v>
      </c>
      <c r="V350" s="3" t="str">
        <f t="shared" si="12"/>
        <v>#VALUE!</v>
      </c>
      <c r="W350" s="145" t="str">
        <f t="shared" si="13"/>
        <v>#VALUE!</v>
      </c>
      <c r="X350" s="69" t="str">
        <f t="shared" si="32"/>
        <v>donnée(s) manquante(s)</v>
      </c>
      <c r="Y350" s="70" t="str">
        <f t="shared" si="15"/>
        <v>donnée(s) manquante(s)</v>
      </c>
      <c r="Z350" s="139" t="str">
        <f t="shared" si="16"/>
        <v>#DIV/0!</v>
      </c>
      <c r="AA350" s="3" t="str">
        <f>IF(ISBLANK(L350)," ",IF(L350&lt;=Scenario!$C$3,0,IF(L350&lt;=Scenario!$C$5,1,IF(L350&lt;=Scenario!$C$6,2,IF(L350&lt;=Scenario!$C$7,3,IF(L350&lt;=Scenario!$C$8,4,5))))))</f>
        <v> </v>
      </c>
      <c r="AB350" s="3" t="str">
        <f>IF(ISBLANK(M350)," ",IF(M350&lt;=Scenario!$G$3,0,IF(M350&lt;=Scenario!$G$5,1,IF(M350&lt;=Scenario!$G$6,2,IF(M350&lt;=Scenario!$G$7,3,IF(M350&lt;=Scenario!$G$8,4,IF(M350&lt;=Scenario!$G$9,5,IF(M350&lt;=Scenario!$G$10,6,7))))))))</f>
        <v> </v>
      </c>
      <c r="AC350" s="3" t="str">
        <f>IF(ISBLANK(I350)," ",IF(I350&lt;=Scenario!$O$3,0,IF(I350&lt;=Scenario!$O$5,1,IF(I350&lt;=Scenario!$O$6,2,IF(I350&lt;=Scenario!$O$7,3,IF(I350&lt;=Scenario!$O$8,4,IF(I350&lt;=Scenario!$O$9,5,IF(I350&lt;=Scenario!$O$10,6,IF(I350&lt;=Scenario!$O$11,7,IF(I350&lt;=Scenario!$O$12,8,IF(I350&lt;=Scenario!$O$13,9,IF(I350&lt;=Scenario!$O$14,10,IF(I350&lt;=Scenario!$O$15,11,IF(I350&lt;=Scenario!$O$16,12,IF(I350&lt;=Scenario!$O$17,13,IF(I350&lt;=Scenario!$O$18,14,IF(I350&lt;=Scenario!$O$19,15,IF(I350&lt;=Scenario!$O$20,16,IF(I350&lt;=Scenario!$O$21,17,IF(I350&lt;=Scenario!$O$22,18,IF(I350&lt;=Scenario!$O$23,19,20)))))))))))))))))))))</f>
        <v> </v>
      </c>
      <c r="AD350" s="3" t="str">
        <f>IF(ISBLANK(G350)," ",IF(G350&lt;=Scenario!$AA$3,0,IF(G350&lt;=Scenario!$AA$5,1,IF(G350&lt;=Scenario!$AA$6,2,IF(G350&lt;=Scenario!$AA$7,3,IF(G350&lt;=Scenario!$AA$8,4,IF(G350&lt;=Scenario!$AA$9,5,IF(G350&lt;=Scenario!$AA$10,6,IF(G350&lt;=Scenario!$AA$11,7,IF(G350&lt;=Scenario!$AA$12,8,IF(G350&lt;=Scenario!$AA$13,9,IF(G350&lt;=Scenario!$AA$14,10,IF(G350&lt;=Scenario!$AA$15,11,IF(G350&lt;=Scenario!$AA$16,12,IF(G350&lt;=Scenario!$AA$17,13,IF(G350&lt;=Scenario!$AA$18,14,15))))))))))))))))</f>
        <v> </v>
      </c>
      <c r="AE350" s="3">
        <f>IF(ISBLANK(F350)," ",IF(F350&lt;=Scenario!$AI$3,0,IF(F350&lt;=Scenario!$AI$5,1,IF(F350&lt;=Scenario!$AI$6,2,IF(F350&lt;=Scenario!$AI$7,3,IF(F350&lt;=Scenario!$AI$8,4,IF(F350&lt;=Scenario!$AI$9,5,IF(F350&lt;=Scenario!$AI$10,6,IF(F350&lt;=Scenario!$AI$11,7,IF(F350&lt;=Scenario!$AI$12,8,IF(F350&lt;=Scenario!$AI$13,9,10)))))))))))</f>
        <v>0</v>
      </c>
      <c r="AF350" s="3" t="str">
        <f t="shared" si="17"/>
        <v> </v>
      </c>
      <c r="AG350" s="140" t="str">
        <f t="shared" si="18"/>
        <v>#VALUE!</v>
      </c>
      <c r="AH350" s="141" t="str">
        <f t="shared" si="19"/>
        <v>#VALUE!</v>
      </c>
      <c r="AI350" s="95" t="str">
        <f t="shared" si="20"/>
        <v>#VALUE!</v>
      </c>
      <c r="AJ350" s="69" t="str">
        <f t="shared" si="21"/>
        <v>missing data</v>
      </c>
      <c r="AK350" s="74" t="str">
        <f t="shared" si="22"/>
        <v>missing data</v>
      </c>
      <c r="AL350" s="3"/>
      <c r="AM350" s="3"/>
      <c r="AN350" s="3"/>
      <c r="AO350" s="3"/>
      <c r="AP350" s="3"/>
      <c r="AQ350" s="3"/>
      <c r="AR350" s="3"/>
      <c r="AS350" s="3"/>
      <c r="AT350" s="3"/>
      <c r="AU350" s="3"/>
      <c r="AV350" s="3"/>
      <c r="AW350" s="3"/>
      <c r="AX350" s="3"/>
      <c r="AY350" s="3"/>
      <c r="AZ350" s="3"/>
      <c r="BA350" s="3"/>
      <c r="BB350" s="3"/>
      <c r="BC350" s="3"/>
      <c r="BD350" s="3"/>
      <c r="BE350" s="3"/>
      <c r="BF350" s="3"/>
      <c r="BG350" s="3"/>
    </row>
    <row r="351" ht="15.75" customHeight="1">
      <c r="A351" s="3" t="s">
        <v>3712</v>
      </c>
      <c r="B351" s="57"/>
      <c r="C351" s="58"/>
      <c r="D351" s="60"/>
      <c r="E351" s="144" t="str">
        <f t="shared" si="1"/>
        <v>#DIV/0!</v>
      </c>
      <c r="F351" s="135">
        <f t="shared" si="2"/>
        <v>0</v>
      </c>
      <c r="G351" s="58"/>
      <c r="H351" s="59">
        <f t="shared" si="30"/>
        <v>0</v>
      </c>
      <c r="I351" s="136"/>
      <c r="J351" s="61"/>
      <c r="K351" s="61"/>
      <c r="L351" s="61"/>
      <c r="M351" s="62"/>
      <c r="N351" s="120" t="str">
        <f t="shared" si="4"/>
        <v> </v>
      </c>
      <c r="O351" s="3" t="str">
        <f t="shared" si="5"/>
        <v> </v>
      </c>
      <c r="P351" s="147" t="str">
        <f t="shared" si="31"/>
        <v> </v>
      </c>
      <c r="Q351" s="3">
        <f t="shared" si="7"/>
        <v>0</v>
      </c>
      <c r="R351" s="3" t="str">
        <f t="shared" si="8"/>
        <v> </v>
      </c>
      <c r="S351" s="3" t="str">
        <f t="shared" si="9"/>
        <v> </v>
      </c>
      <c r="T351" s="3" t="str">
        <f t="shared" si="33"/>
        <v> </v>
      </c>
      <c r="U351" s="120" t="str">
        <f t="shared" si="11"/>
        <v>#VALUE!</v>
      </c>
      <c r="V351" s="3" t="str">
        <f t="shared" si="12"/>
        <v>#VALUE!</v>
      </c>
      <c r="W351" s="145" t="str">
        <f t="shared" si="13"/>
        <v>#VALUE!</v>
      </c>
      <c r="X351" s="69" t="str">
        <f t="shared" si="32"/>
        <v>donnée(s) manquante(s)</v>
      </c>
      <c r="Y351" s="70" t="str">
        <f t="shared" si="15"/>
        <v>donnée(s) manquante(s)</v>
      </c>
      <c r="Z351" s="139" t="str">
        <f t="shared" si="16"/>
        <v>#DIV/0!</v>
      </c>
      <c r="AA351" s="3" t="str">
        <f>IF(ISBLANK(L351)," ",IF(L351&lt;=Scenario!$C$3,0,IF(L351&lt;=Scenario!$C$5,1,IF(L351&lt;=Scenario!$C$6,2,IF(L351&lt;=Scenario!$C$7,3,IF(L351&lt;=Scenario!$C$8,4,5))))))</f>
        <v> </v>
      </c>
      <c r="AB351" s="3" t="str">
        <f>IF(ISBLANK(M351)," ",IF(M351&lt;=Scenario!$G$3,0,IF(M351&lt;=Scenario!$G$5,1,IF(M351&lt;=Scenario!$G$6,2,IF(M351&lt;=Scenario!$G$7,3,IF(M351&lt;=Scenario!$G$8,4,IF(M351&lt;=Scenario!$G$9,5,IF(M351&lt;=Scenario!$G$10,6,7))))))))</f>
        <v> </v>
      </c>
      <c r="AC351" s="3" t="str">
        <f>IF(ISBLANK(I351)," ",IF(I351&lt;=Scenario!$O$3,0,IF(I351&lt;=Scenario!$O$5,1,IF(I351&lt;=Scenario!$O$6,2,IF(I351&lt;=Scenario!$O$7,3,IF(I351&lt;=Scenario!$O$8,4,IF(I351&lt;=Scenario!$O$9,5,IF(I351&lt;=Scenario!$O$10,6,IF(I351&lt;=Scenario!$O$11,7,IF(I351&lt;=Scenario!$O$12,8,IF(I351&lt;=Scenario!$O$13,9,IF(I351&lt;=Scenario!$O$14,10,IF(I351&lt;=Scenario!$O$15,11,IF(I351&lt;=Scenario!$O$16,12,IF(I351&lt;=Scenario!$O$17,13,IF(I351&lt;=Scenario!$O$18,14,IF(I351&lt;=Scenario!$O$19,15,IF(I351&lt;=Scenario!$O$20,16,IF(I351&lt;=Scenario!$O$21,17,IF(I351&lt;=Scenario!$O$22,18,IF(I351&lt;=Scenario!$O$23,19,20)))))))))))))))))))))</f>
        <v> </v>
      </c>
      <c r="AD351" s="3" t="str">
        <f>IF(ISBLANK(G351)," ",IF(G351&lt;=Scenario!$AA$3,0,IF(G351&lt;=Scenario!$AA$5,1,IF(G351&lt;=Scenario!$AA$6,2,IF(G351&lt;=Scenario!$AA$7,3,IF(G351&lt;=Scenario!$AA$8,4,IF(G351&lt;=Scenario!$AA$9,5,IF(G351&lt;=Scenario!$AA$10,6,IF(G351&lt;=Scenario!$AA$11,7,IF(G351&lt;=Scenario!$AA$12,8,IF(G351&lt;=Scenario!$AA$13,9,IF(G351&lt;=Scenario!$AA$14,10,IF(G351&lt;=Scenario!$AA$15,11,IF(G351&lt;=Scenario!$AA$16,12,IF(G351&lt;=Scenario!$AA$17,13,IF(G351&lt;=Scenario!$AA$18,14,15))))))))))))))))</f>
        <v> </v>
      </c>
      <c r="AE351" s="3">
        <f>IF(ISBLANK(F351)," ",IF(F351&lt;=Scenario!$AI$3,0,IF(F351&lt;=Scenario!$AI$5,1,IF(F351&lt;=Scenario!$AI$6,2,IF(F351&lt;=Scenario!$AI$7,3,IF(F351&lt;=Scenario!$AI$8,4,IF(F351&lt;=Scenario!$AI$9,5,IF(F351&lt;=Scenario!$AI$10,6,IF(F351&lt;=Scenario!$AI$11,7,IF(F351&lt;=Scenario!$AI$12,8,IF(F351&lt;=Scenario!$AI$13,9,10)))))))))))</f>
        <v>0</v>
      </c>
      <c r="AF351" s="3" t="str">
        <f t="shared" si="17"/>
        <v> </v>
      </c>
      <c r="AG351" s="140" t="str">
        <f t="shared" si="18"/>
        <v>#VALUE!</v>
      </c>
      <c r="AH351" s="141" t="str">
        <f t="shared" si="19"/>
        <v>#VALUE!</v>
      </c>
      <c r="AI351" s="95" t="str">
        <f t="shared" si="20"/>
        <v>#VALUE!</v>
      </c>
      <c r="AJ351" s="69" t="str">
        <f t="shared" si="21"/>
        <v>missing data</v>
      </c>
      <c r="AK351" s="74" t="str">
        <f t="shared" si="22"/>
        <v>missing data</v>
      </c>
      <c r="AL351" s="3"/>
      <c r="AM351" s="3"/>
      <c r="AN351" s="3"/>
      <c r="AO351" s="3"/>
      <c r="AP351" s="3"/>
      <c r="AQ351" s="3"/>
      <c r="AR351" s="3"/>
      <c r="AS351" s="3"/>
      <c r="AT351" s="3"/>
      <c r="AU351" s="3"/>
      <c r="AV351" s="3"/>
      <c r="AW351" s="3"/>
      <c r="AX351" s="3"/>
      <c r="AY351" s="3"/>
      <c r="AZ351" s="3"/>
      <c r="BA351" s="3"/>
      <c r="BB351" s="3"/>
      <c r="BC351" s="3"/>
      <c r="BD351" s="3"/>
      <c r="BE351" s="3"/>
      <c r="BF351" s="3"/>
      <c r="BG351" s="3"/>
    </row>
    <row r="352" ht="15.75" customHeight="1">
      <c r="A352" s="3" t="s">
        <v>3713</v>
      </c>
      <c r="B352" s="57"/>
      <c r="C352" s="58"/>
      <c r="D352" s="60"/>
      <c r="E352" s="144" t="str">
        <f t="shared" si="1"/>
        <v>#DIV/0!</v>
      </c>
      <c r="F352" s="135">
        <f t="shared" si="2"/>
        <v>0</v>
      </c>
      <c r="G352" s="58"/>
      <c r="H352" s="59">
        <f t="shared" si="30"/>
        <v>0</v>
      </c>
      <c r="I352" s="136"/>
      <c r="J352" s="61"/>
      <c r="K352" s="61"/>
      <c r="L352" s="61"/>
      <c r="M352" s="62"/>
      <c r="N352" s="120" t="str">
        <f t="shared" si="4"/>
        <v> </v>
      </c>
      <c r="O352" s="3" t="str">
        <f t="shared" si="5"/>
        <v> </v>
      </c>
      <c r="P352" s="147" t="str">
        <f t="shared" si="31"/>
        <v> </v>
      </c>
      <c r="Q352" s="3">
        <f t="shared" si="7"/>
        <v>0</v>
      </c>
      <c r="R352" s="3" t="str">
        <f t="shared" si="8"/>
        <v> </v>
      </c>
      <c r="S352" s="3" t="str">
        <f t="shared" si="9"/>
        <v> </v>
      </c>
      <c r="T352" s="3" t="str">
        <f t="shared" si="33"/>
        <v> </v>
      </c>
      <c r="U352" s="120" t="str">
        <f t="shared" si="11"/>
        <v>#VALUE!</v>
      </c>
      <c r="V352" s="3" t="str">
        <f t="shared" si="12"/>
        <v>#VALUE!</v>
      </c>
      <c r="W352" s="145" t="str">
        <f t="shared" si="13"/>
        <v>#VALUE!</v>
      </c>
      <c r="X352" s="69" t="str">
        <f t="shared" si="32"/>
        <v>donnée(s) manquante(s)</v>
      </c>
      <c r="Y352" s="70" t="str">
        <f t="shared" si="15"/>
        <v>donnée(s) manquante(s)</v>
      </c>
      <c r="Z352" s="139" t="str">
        <f t="shared" si="16"/>
        <v>#DIV/0!</v>
      </c>
      <c r="AA352" s="3" t="str">
        <f>IF(ISBLANK(L352)," ",IF(L352&lt;=Scenario!$C$3,0,IF(L352&lt;=Scenario!$C$5,1,IF(L352&lt;=Scenario!$C$6,2,IF(L352&lt;=Scenario!$C$7,3,IF(L352&lt;=Scenario!$C$8,4,5))))))</f>
        <v> </v>
      </c>
      <c r="AB352" s="3" t="str">
        <f>IF(ISBLANK(M352)," ",IF(M352&lt;=Scenario!$G$3,0,IF(M352&lt;=Scenario!$G$5,1,IF(M352&lt;=Scenario!$G$6,2,IF(M352&lt;=Scenario!$G$7,3,IF(M352&lt;=Scenario!$G$8,4,IF(M352&lt;=Scenario!$G$9,5,IF(M352&lt;=Scenario!$G$10,6,7))))))))</f>
        <v> </v>
      </c>
      <c r="AC352" s="3" t="str">
        <f>IF(ISBLANK(I352)," ",IF(I352&lt;=Scenario!$O$3,0,IF(I352&lt;=Scenario!$O$5,1,IF(I352&lt;=Scenario!$O$6,2,IF(I352&lt;=Scenario!$O$7,3,IF(I352&lt;=Scenario!$O$8,4,IF(I352&lt;=Scenario!$O$9,5,IF(I352&lt;=Scenario!$O$10,6,IF(I352&lt;=Scenario!$O$11,7,IF(I352&lt;=Scenario!$O$12,8,IF(I352&lt;=Scenario!$O$13,9,IF(I352&lt;=Scenario!$O$14,10,IF(I352&lt;=Scenario!$O$15,11,IF(I352&lt;=Scenario!$O$16,12,IF(I352&lt;=Scenario!$O$17,13,IF(I352&lt;=Scenario!$O$18,14,IF(I352&lt;=Scenario!$O$19,15,IF(I352&lt;=Scenario!$O$20,16,IF(I352&lt;=Scenario!$O$21,17,IF(I352&lt;=Scenario!$O$22,18,IF(I352&lt;=Scenario!$O$23,19,20)))))))))))))))))))))</f>
        <v> </v>
      </c>
      <c r="AD352" s="3" t="str">
        <f>IF(ISBLANK(G352)," ",IF(G352&lt;=Scenario!$AA$3,0,IF(G352&lt;=Scenario!$AA$5,1,IF(G352&lt;=Scenario!$AA$6,2,IF(G352&lt;=Scenario!$AA$7,3,IF(G352&lt;=Scenario!$AA$8,4,IF(G352&lt;=Scenario!$AA$9,5,IF(G352&lt;=Scenario!$AA$10,6,IF(G352&lt;=Scenario!$AA$11,7,IF(G352&lt;=Scenario!$AA$12,8,IF(G352&lt;=Scenario!$AA$13,9,IF(G352&lt;=Scenario!$AA$14,10,IF(G352&lt;=Scenario!$AA$15,11,IF(G352&lt;=Scenario!$AA$16,12,IF(G352&lt;=Scenario!$AA$17,13,IF(G352&lt;=Scenario!$AA$18,14,15))))))))))))))))</f>
        <v> </v>
      </c>
      <c r="AE352" s="3">
        <f>IF(ISBLANK(F352)," ",IF(F352&lt;=Scenario!$AI$3,0,IF(F352&lt;=Scenario!$AI$5,1,IF(F352&lt;=Scenario!$AI$6,2,IF(F352&lt;=Scenario!$AI$7,3,IF(F352&lt;=Scenario!$AI$8,4,IF(F352&lt;=Scenario!$AI$9,5,IF(F352&lt;=Scenario!$AI$10,6,IF(F352&lt;=Scenario!$AI$11,7,IF(F352&lt;=Scenario!$AI$12,8,IF(F352&lt;=Scenario!$AI$13,9,10)))))))))))</f>
        <v>0</v>
      </c>
      <c r="AF352" s="3" t="str">
        <f t="shared" si="17"/>
        <v> </v>
      </c>
      <c r="AG352" s="140" t="str">
        <f t="shared" si="18"/>
        <v>#VALUE!</v>
      </c>
      <c r="AH352" s="141" t="str">
        <f t="shared" si="19"/>
        <v>#VALUE!</v>
      </c>
      <c r="AI352" s="95" t="str">
        <f t="shared" si="20"/>
        <v>#VALUE!</v>
      </c>
      <c r="AJ352" s="69" t="str">
        <f t="shared" si="21"/>
        <v>missing data</v>
      </c>
      <c r="AK352" s="74" t="str">
        <f t="shared" si="22"/>
        <v>missing data</v>
      </c>
      <c r="AL352" s="3"/>
      <c r="AM352" s="3"/>
      <c r="AN352" s="3"/>
      <c r="AO352" s="3"/>
      <c r="AP352" s="3"/>
      <c r="AQ352" s="3"/>
      <c r="AR352" s="3"/>
      <c r="AS352" s="3"/>
      <c r="AT352" s="3"/>
      <c r="AU352" s="3"/>
      <c r="AV352" s="3"/>
      <c r="AW352" s="3"/>
      <c r="AX352" s="3"/>
      <c r="AY352" s="3"/>
      <c r="AZ352" s="3"/>
      <c r="BA352" s="3"/>
      <c r="BB352" s="3"/>
      <c r="BC352" s="3"/>
      <c r="BD352" s="3"/>
      <c r="BE352" s="3"/>
      <c r="BF352" s="3"/>
      <c r="BG352" s="3"/>
    </row>
    <row r="353" ht="15.75" customHeight="1">
      <c r="A353" s="3" t="s">
        <v>3714</v>
      </c>
      <c r="B353" s="57"/>
      <c r="C353" s="58"/>
      <c r="D353" s="60"/>
      <c r="E353" s="144" t="str">
        <f t="shared" si="1"/>
        <v>#DIV/0!</v>
      </c>
      <c r="F353" s="135">
        <f t="shared" si="2"/>
        <v>0</v>
      </c>
      <c r="G353" s="58"/>
      <c r="H353" s="59">
        <f t="shared" si="30"/>
        <v>0</v>
      </c>
      <c r="I353" s="136"/>
      <c r="J353" s="61"/>
      <c r="K353" s="61"/>
      <c r="L353" s="61"/>
      <c r="M353" s="62"/>
      <c r="N353" s="120" t="str">
        <f t="shared" si="4"/>
        <v> </v>
      </c>
      <c r="O353" s="3" t="str">
        <f t="shared" si="5"/>
        <v> </v>
      </c>
      <c r="P353" s="147" t="str">
        <f t="shared" si="31"/>
        <v> </v>
      </c>
      <c r="Q353" s="3">
        <f t="shared" si="7"/>
        <v>0</v>
      </c>
      <c r="R353" s="3" t="str">
        <f t="shared" si="8"/>
        <v> </v>
      </c>
      <c r="S353" s="3" t="str">
        <f t="shared" si="9"/>
        <v> </v>
      </c>
      <c r="T353" s="3" t="str">
        <f t="shared" si="33"/>
        <v> </v>
      </c>
      <c r="U353" s="120" t="str">
        <f t="shared" si="11"/>
        <v>#VALUE!</v>
      </c>
      <c r="V353" s="3" t="str">
        <f t="shared" si="12"/>
        <v>#VALUE!</v>
      </c>
      <c r="W353" s="145" t="str">
        <f t="shared" si="13"/>
        <v>#VALUE!</v>
      </c>
      <c r="X353" s="69" t="str">
        <f t="shared" si="32"/>
        <v>donnée(s) manquante(s)</v>
      </c>
      <c r="Y353" s="70" t="str">
        <f t="shared" si="15"/>
        <v>donnée(s) manquante(s)</v>
      </c>
      <c r="Z353" s="139" t="str">
        <f t="shared" si="16"/>
        <v>#DIV/0!</v>
      </c>
      <c r="AA353" s="3" t="str">
        <f>IF(ISBLANK(L353)," ",IF(L353&lt;=Scenario!$C$3,0,IF(L353&lt;=Scenario!$C$5,1,IF(L353&lt;=Scenario!$C$6,2,IF(L353&lt;=Scenario!$C$7,3,IF(L353&lt;=Scenario!$C$8,4,5))))))</f>
        <v> </v>
      </c>
      <c r="AB353" s="3" t="str">
        <f>IF(ISBLANK(M353)," ",IF(M353&lt;=Scenario!$G$3,0,IF(M353&lt;=Scenario!$G$5,1,IF(M353&lt;=Scenario!$G$6,2,IF(M353&lt;=Scenario!$G$7,3,IF(M353&lt;=Scenario!$G$8,4,IF(M353&lt;=Scenario!$G$9,5,IF(M353&lt;=Scenario!$G$10,6,7))))))))</f>
        <v> </v>
      </c>
      <c r="AC353" s="3" t="str">
        <f>IF(ISBLANK(I353)," ",IF(I353&lt;=Scenario!$O$3,0,IF(I353&lt;=Scenario!$O$5,1,IF(I353&lt;=Scenario!$O$6,2,IF(I353&lt;=Scenario!$O$7,3,IF(I353&lt;=Scenario!$O$8,4,IF(I353&lt;=Scenario!$O$9,5,IF(I353&lt;=Scenario!$O$10,6,IF(I353&lt;=Scenario!$O$11,7,IF(I353&lt;=Scenario!$O$12,8,IF(I353&lt;=Scenario!$O$13,9,IF(I353&lt;=Scenario!$O$14,10,IF(I353&lt;=Scenario!$O$15,11,IF(I353&lt;=Scenario!$O$16,12,IF(I353&lt;=Scenario!$O$17,13,IF(I353&lt;=Scenario!$O$18,14,IF(I353&lt;=Scenario!$O$19,15,IF(I353&lt;=Scenario!$O$20,16,IF(I353&lt;=Scenario!$O$21,17,IF(I353&lt;=Scenario!$O$22,18,IF(I353&lt;=Scenario!$O$23,19,20)))))))))))))))))))))</f>
        <v> </v>
      </c>
      <c r="AD353" s="3" t="str">
        <f>IF(ISBLANK(G353)," ",IF(G353&lt;=Scenario!$AA$3,0,IF(G353&lt;=Scenario!$AA$5,1,IF(G353&lt;=Scenario!$AA$6,2,IF(G353&lt;=Scenario!$AA$7,3,IF(G353&lt;=Scenario!$AA$8,4,IF(G353&lt;=Scenario!$AA$9,5,IF(G353&lt;=Scenario!$AA$10,6,IF(G353&lt;=Scenario!$AA$11,7,IF(G353&lt;=Scenario!$AA$12,8,IF(G353&lt;=Scenario!$AA$13,9,IF(G353&lt;=Scenario!$AA$14,10,IF(G353&lt;=Scenario!$AA$15,11,IF(G353&lt;=Scenario!$AA$16,12,IF(G353&lt;=Scenario!$AA$17,13,IF(G353&lt;=Scenario!$AA$18,14,15))))))))))))))))</f>
        <v> </v>
      </c>
      <c r="AE353" s="3">
        <f>IF(ISBLANK(F353)," ",IF(F353&lt;=Scenario!$AI$3,0,IF(F353&lt;=Scenario!$AI$5,1,IF(F353&lt;=Scenario!$AI$6,2,IF(F353&lt;=Scenario!$AI$7,3,IF(F353&lt;=Scenario!$AI$8,4,IF(F353&lt;=Scenario!$AI$9,5,IF(F353&lt;=Scenario!$AI$10,6,IF(F353&lt;=Scenario!$AI$11,7,IF(F353&lt;=Scenario!$AI$12,8,IF(F353&lt;=Scenario!$AI$13,9,10)))))))))))</f>
        <v>0</v>
      </c>
      <c r="AF353" s="3" t="str">
        <f t="shared" si="17"/>
        <v> </v>
      </c>
      <c r="AG353" s="140" t="str">
        <f t="shared" si="18"/>
        <v>#VALUE!</v>
      </c>
      <c r="AH353" s="141" t="str">
        <f t="shared" si="19"/>
        <v>#VALUE!</v>
      </c>
      <c r="AI353" s="95" t="str">
        <f t="shared" si="20"/>
        <v>#VALUE!</v>
      </c>
      <c r="AJ353" s="69" t="str">
        <f t="shared" si="21"/>
        <v>missing data</v>
      </c>
      <c r="AK353" s="74" t="str">
        <f t="shared" si="22"/>
        <v>missing data</v>
      </c>
      <c r="AL353" s="3"/>
      <c r="AM353" s="3"/>
      <c r="AN353" s="3"/>
      <c r="AO353" s="3"/>
      <c r="AP353" s="3"/>
      <c r="AQ353" s="3"/>
      <c r="AR353" s="3"/>
      <c r="AS353" s="3"/>
      <c r="AT353" s="3"/>
      <c r="AU353" s="3"/>
      <c r="AV353" s="3"/>
      <c r="AW353" s="3"/>
      <c r="AX353" s="3"/>
      <c r="AY353" s="3"/>
      <c r="AZ353" s="3"/>
      <c r="BA353" s="3"/>
      <c r="BB353" s="3"/>
      <c r="BC353" s="3"/>
      <c r="BD353" s="3"/>
      <c r="BE353" s="3"/>
      <c r="BF353" s="3"/>
      <c r="BG353" s="3"/>
    </row>
    <row r="354" ht="15.75" customHeight="1">
      <c r="A354" s="3" t="s">
        <v>3715</v>
      </c>
      <c r="B354" s="57"/>
      <c r="C354" s="58"/>
      <c r="D354" s="60"/>
      <c r="E354" s="144" t="str">
        <f t="shared" si="1"/>
        <v>#DIV/0!</v>
      </c>
      <c r="F354" s="135">
        <f t="shared" si="2"/>
        <v>0</v>
      </c>
      <c r="G354" s="58"/>
      <c r="H354" s="59">
        <f t="shared" si="30"/>
        <v>0</v>
      </c>
      <c r="I354" s="136"/>
      <c r="J354" s="61"/>
      <c r="K354" s="61"/>
      <c r="L354" s="61"/>
      <c r="M354" s="62"/>
      <c r="N354" s="120" t="str">
        <f t="shared" si="4"/>
        <v> </v>
      </c>
      <c r="O354" s="3" t="str">
        <f t="shared" si="5"/>
        <v> </v>
      </c>
      <c r="P354" s="147" t="str">
        <f t="shared" si="31"/>
        <v> </v>
      </c>
      <c r="Q354" s="3">
        <f t="shared" si="7"/>
        <v>0</v>
      </c>
      <c r="R354" s="3" t="str">
        <f t="shared" si="8"/>
        <v> </v>
      </c>
      <c r="S354" s="3" t="str">
        <f t="shared" si="9"/>
        <v> </v>
      </c>
      <c r="T354" s="3" t="str">
        <f t="shared" si="33"/>
        <v> </v>
      </c>
      <c r="U354" s="120" t="str">
        <f t="shared" si="11"/>
        <v>#VALUE!</v>
      </c>
      <c r="V354" s="3" t="str">
        <f t="shared" si="12"/>
        <v>#VALUE!</v>
      </c>
      <c r="W354" s="145" t="str">
        <f t="shared" si="13"/>
        <v>#VALUE!</v>
      </c>
      <c r="X354" s="69" t="str">
        <f t="shared" si="32"/>
        <v>donnée(s) manquante(s)</v>
      </c>
      <c r="Y354" s="70" t="str">
        <f t="shared" si="15"/>
        <v>donnée(s) manquante(s)</v>
      </c>
      <c r="Z354" s="139" t="str">
        <f t="shared" si="16"/>
        <v>#DIV/0!</v>
      </c>
      <c r="AA354" s="3" t="str">
        <f>IF(ISBLANK(L354)," ",IF(L354&lt;=Scenario!$C$3,0,IF(L354&lt;=Scenario!$C$5,1,IF(L354&lt;=Scenario!$C$6,2,IF(L354&lt;=Scenario!$C$7,3,IF(L354&lt;=Scenario!$C$8,4,5))))))</f>
        <v> </v>
      </c>
      <c r="AB354" s="3" t="str">
        <f>IF(ISBLANK(M354)," ",IF(M354&lt;=Scenario!$G$3,0,IF(M354&lt;=Scenario!$G$5,1,IF(M354&lt;=Scenario!$G$6,2,IF(M354&lt;=Scenario!$G$7,3,IF(M354&lt;=Scenario!$G$8,4,IF(M354&lt;=Scenario!$G$9,5,IF(M354&lt;=Scenario!$G$10,6,7))))))))</f>
        <v> </v>
      </c>
      <c r="AC354" s="3" t="str">
        <f>IF(ISBLANK(I354)," ",IF(I354&lt;=Scenario!$O$3,0,IF(I354&lt;=Scenario!$O$5,1,IF(I354&lt;=Scenario!$O$6,2,IF(I354&lt;=Scenario!$O$7,3,IF(I354&lt;=Scenario!$O$8,4,IF(I354&lt;=Scenario!$O$9,5,IF(I354&lt;=Scenario!$O$10,6,IF(I354&lt;=Scenario!$O$11,7,IF(I354&lt;=Scenario!$O$12,8,IF(I354&lt;=Scenario!$O$13,9,IF(I354&lt;=Scenario!$O$14,10,IF(I354&lt;=Scenario!$O$15,11,IF(I354&lt;=Scenario!$O$16,12,IF(I354&lt;=Scenario!$O$17,13,IF(I354&lt;=Scenario!$O$18,14,IF(I354&lt;=Scenario!$O$19,15,IF(I354&lt;=Scenario!$O$20,16,IF(I354&lt;=Scenario!$O$21,17,IF(I354&lt;=Scenario!$O$22,18,IF(I354&lt;=Scenario!$O$23,19,20)))))))))))))))))))))</f>
        <v> </v>
      </c>
      <c r="AD354" s="3" t="str">
        <f>IF(ISBLANK(G354)," ",IF(G354&lt;=Scenario!$AA$3,0,IF(G354&lt;=Scenario!$AA$5,1,IF(G354&lt;=Scenario!$AA$6,2,IF(G354&lt;=Scenario!$AA$7,3,IF(G354&lt;=Scenario!$AA$8,4,IF(G354&lt;=Scenario!$AA$9,5,IF(G354&lt;=Scenario!$AA$10,6,IF(G354&lt;=Scenario!$AA$11,7,IF(G354&lt;=Scenario!$AA$12,8,IF(G354&lt;=Scenario!$AA$13,9,IF(G354&lt;=Scenario!$AA$14,10,IF(G354&lt;=Scenario!$AA$15,11,IF(G354&lt;=Scenario!$AA$16,12,IF(G354&lt;=Scenario!$AA$17,13,IF(G354&lt;=Scenario!$AA$18,14,15))))))))))))))))</f>
        <v> </v>
      </c>
      <c r="AE354" s="3">
        <f>IF(ISBLANK(F354)," ",IF(F354&lt;=Scenario!$AI$3,0,IF(F354&lt;=Scenario!$AI$5,1,IF(F354&lt;=Scenario!$AI$6,2,IF(F354&lt;=Scenario!$AI$7,3,IF(F354&lt;=Scenario!$AI$8,4,IF(F354&lt;=Scenario!$AI$9,5,IF(F354&lt;=Scenario!$AI$10,6,IF(F354&lt;=Scenario!$AI$11,7,IF(F354&lt;=Scenario!$AI$12,8,IF(F354&lt;=Scenario!$AI$13,9,10)))))))))))</f>
        <v>0</v>
      </c>
      <c r="AF354" s="3" t="str">
        <f t="shared" si="17"/>
        <v> </v>
      </c>
      <c r="AG354" s="140" t="str">
        <f t="shared" si="18"/>
        <v>#VALUE!</v>
      </c>
      <c r="AH354" s="141" t="str">
        <f t="shared" si="19"/>
        <v>#VALUE!</v>
      </c>
      <c r="AI354" s="95" t="str">
        <f t="shared" si="20"/>
        <v>#VALUE!</v>
      </c>
      <c r="AJ354" s="69" t="str">
        <f t="shared" si="21"/>
        <v>missing data</v>
      </c>
      <c r="AK354" s="74" t="str">
        <f t="shared" si="22"/>
        <v>missing data</v>
      </c>
      <c r="AL354" s="3"/>
      <c r="AM354" s="3"/>
      <c r="AN354" s="3"/>
      <c r="AO354" s="3"/>
      <c r="AP354" s="3"/>
      <c r="AQ354" s="3"/>
      <c r="AR354" s="3"/>
      <c r="AS354" s="3"/>
      <c r="AT354" s="3"/>
      <c r="AU354" s="3"/>
      <c r="AV354" s="3"/>
      <c r="AW354" s="3"/>
      <c r="AX354" s="3"/>
      <c r="AY354" s="3"/>
      <c r="AZ354" s="3"/>
      <c r="BA354" s="3"/>
      <c r="BB354" s="3"/>
      <c r="BC354" s="3"/>
      <c r="BD354" s="3"/>
      <c r="BE354" s="3"/>
      <c r="BF354" s="3"/>
      <c r="BG354" s="3"/>
    </row>
    <row r="355" ht="15.75" customHeight="1">
      <c r="A355" s="3" t="s">
        <v>3716</v>
      </c>
      <c r="B355" s="57"/>
      <c r="C355" s="58"/>
      <c r="D355" s="60"/>
      <c r="E355" s="144" t="str">
        <f t="shared" si="1"/>
        <v>#DIV/0!</v>
      </c>
      <c r="F355" s="135">
        <f t="shared" si="2"/>
        <v>0</v>
      </c>
      <c r="G355" s="58"/>
      <c r="H355" s="59">
        <f t="shared" si="30"/>
        <v>0</v>
      </c>
      <c r="I355" s="136"/>
      <c r="J355" s="61"/>
      <c r="K355" s="61"/>
      <c r="L355" s="61"/>
      <c r="M355" s="62"/>
      <c r="N355" s="120" t="str">
        <f t="shared" si="4"/>
        <v> </v>
      </c>
      <c r="O355" s="3" t="str">
        <f t="shared" si="5"/>
        <v> </v>
      </c>
      <c r="P355" s="147" t="str">
        <f t="shared" si="31"/>
        <v> </v>
      </c>
      <c r="Q355" s="3">
        <f t="shared" si="7"/>
        <v>0</v>
      </c>
      <c r="R355" s="3" t="str">
        <f t="shared" si="8"/>
        <v> </v>
      </c>
      <c r="S355" s="3" t="str">
        <f t="shared" si="9"/>
        <v> </v>
      </c>
      <c r="T355" s="3" t="str">
        <f t="shared" si="33"/>
        <v> </v>
      </c>
      <c r="U355" s="120" t="str">
        <f t="shared" si="11"/>
        <v>#VALUE!</v>
      </c>
      <c r="V355" s="3" t="str">
        <f t="shared" si="12"/>
        <v>#VALUE!</v>
      </c>
      <c r="W355" s="145" t="str">
        <f t="shared" si="13"/>
        <v>#VALUE!</v>
      </c>
      <c r="X355" s="69" t="str">
        <f t="shared" si="32"/>
        <v>donnée(s) manquante(s)</v>
      </c>
      <c r="Y355" s="70" t="str">
        <f t="shared" si="15"/>
        <v>donnée(s) manquante(s)</v>
      </c>
      <c r="Z355" s="139" t="str">
        <f t="shared" si="16"/>
        <v>#DIV/0!</v>
      </c>
      <c r="AA355" s="3" t="str">
        <f>IF(ISBLANK(L355)," ",IF(L355&lt;=Scenario!$C$3,0,IF(L355&lt;=Scenario!$C$5,1,IF(L355&lt;=Scenario!$C$6,2,IF(L355&lt;=Scenario!$C$7,3,IF(L355&lt;=Scenario!$C$8,4,5))))))</f>
        <v> </v>
      </c>
      <c r="AB355" s="3" t="str">
        <f>IF(ISBLANK(M355)," ",IF(M355&lt;=Scenario!$G$3,0,IF(M355&lt;=Scenario!$G$5,1,IF(M355&lt;=Scenario!$G$6,2,IF(M355&lt;=Scenario!$G$7,3,IF(M355&lt;=Scenario!$G$8,4,IF(M355&lt;=Scenario!$G$9,5,IF(M355&lt;=Scenario!$G$10,6,7))))))))</f>
        <v> </v>
      </c>
      <c r="AC355" s="3" t="str">
        <f>IF(ISBLANK(I355)," ",IF(I355&lt;=Scenario!$O$3,0,IF(I355&lt;=Scenario!$O$5,1,IF(I355&lt;=Scenario!$O$6,2,IF(I355&lt;=Scenario!$O$7,3,IF(I355&lt;=Scenario!$O$8,4,IF(I355&lt;=Scenario!$O$9,5,IF(I355&lt;=Scenario!$O$10,6,IF(I355&lt;=Scenario!$O$11,7,IF(I355&lt;=Scenario!$O$12,8,IF(I355&lt;=Scenario!$O$13,9,IF(I355&lt;=Scenario!$O$14,10,IF(I355&lt;=Scenario!$O$15,11,IF(I355&lt;=Scenario!$O$16,12,IF(I355&lt;=Scenario!$O$17,13,IF(I355&lt;=Scenario!$O$18,14,IF(I355&lt;=Scenario!$O$19,15,IF(I355&lt;=Scenario!$O$20,16,IF(I355&lt;=Scenario!$O$21,17,IF(I355&lt;=Scenario!$O$22,18,IF(I355&lt;=Scenario!$O$23,19,20)))))))))))))))))))))</f>
        <v> </v>
      </c>
      <c r="AD355" s="3" t="str">
        <f>IF(ISBLANK(G355)," ",IF(G355&lt;=Scenario!$AA$3,0,IF(G355&lt;=Scenario!$AA$5,1,IF(G355&lt;=Scenario!$AA$6,2,IF(G355&lt;=Scenario!$AA$7,3,IF(G355&lt;=Scenario!$AA$8,4,IF(G355&lt;=Scenario!$AA$9,5,IF(G355&lt;=Scenario!$AA$10,6,IF(G355&lt;=Scenario!$AA$11,7,IF(G355&lt;=Scenario!$AA$12,8,IF(G355&lt;=Scenario!$AA$13,9,IF(G355&lt;=Scenario!$AA$14,10,IF(G355&lt;=Scenario!$AA$15,11,IF(G355&lt;=Scenario!$AA$16,12,IF(G355&lt;=Scenario!$AA$17,13,IF(G355&lt;=Scenario!$AA$18,14,15))))))))))))))))</f>
        <v> </v>
      </c>
      <c r="AE355" s="3">
        <f>IF(ISBLANK(F355)," ",IF(F355&lt;=Scenario!$AI$3,0,IF(F355&lt;=Scenario!$AI$5,1,IF(F355&lt;=Scenario!$AI$6,2,IF(F355&lt;=Scenario!$AI$7,3,IF(F355&lt;=Scenario!$AI$8,4,IF(F355&lt;=Scenario!$AI$9,5,IF(F355&lt;=Scenario!$AI$10,6,IF(F355&lt;=Scenario!$AI$11,7,IF(F355&lt;=Scenario!$AI$12,8,IF(F355&lt;=Scenario!$AI$13,9,10)))))))))))</f>
        <v>0</v>
      </c>
      <c r="AF355" s="3" t="str">
        <f t="shared" si="17"/>
        <v> </v>
      </c>
      <c r="AG355" s="140" t="str">
        <f t="shared" si="18"/>
        <v>#VALUE!</v>
      </c>
      <c r="AH355" s="141" t="str">
        <f t="shared" si="19"/>
        <v>#VALUE!</v>
      </c>
      <c r="AI355" s="95" t="str">
        <f t="shared" si="20"/>
        <v>#VALUE!</v>
      </c>
      <c r="AJ355" s="69" t="str">
        <f t="shared" si="21"/>
        <v>missing data</v>
      </c>
      <c r="AK355" s="74" t="str">
        <f t="shared" si="22"/>
        <v>missing data</v>
      </c>
      <c r="AL355" s="3"/>
      <c r="AM355" s="3"/>
      <c r="AN355" s="3"/>
      <c r="AO355" s="3"/>
      <c r="AP355" s="3"/>
      <c r="AQ355" s="3"/>
      <c r="AR355" s="3"/>
      <c r="AS355" s="3"/>
      <c r="AT355" s="3"/>
      <c r="AU355" s="3"/>
      <c r="AV355" s="3"/>
      <c r="AW355" s="3"/>
      <c r="AX355" s="3"/>
      <c r="AY355" s="3"/>
      <c r="AZ355" s="3"/>
      <c r="BA355" s="3"/>
      <c r="BB355" s="3"/>
      <c r="BC355" s="3"/>
      <c r="BD355" s="3"/>
      <c r="BE355" s="3"/>
      <c r="BF355" s="3"/>
      <c r="BG355" s="3"/>
    </row>
    <row r="356" ht="15.75" customHeight="1">
      <c r="A356" s="3" t="s">
        <v>3717</v>
      </c>
      <c r="B356" s="57"/>
      <c r="C356" s="58"/>
      <c r="D356" s="60"/>
      <c r="E356" s="144" t="str">
        <f t="shared" si="1"/>
        <v>#DIV/0!</v>
      </c>
      <c r="F356" s="135">
        <f t="shared" si="2"/>
        <v>0</v>
      </c>
      <c r="G356" s="58"/>
      <c r="H356" s="59">
        <f t="shared" si="30"/>
        <v>0</v>
      </c>
      <c r="I356" s="136"/>
      <c r="J356" s="61"/>
      <c r="K356" s="61"/>
      <c r="L356" s="61"/>
      <c r="M356" s="62"/>
      <c r="N356" s="120" t="str">
        <f t="shared" si="4"/>
        <v> </v>
      </c>
      <c r="O356" s="3" t="str">
        <f t="shared" si="5"/>
        <v> </v>
      </c>
      <c r="P356" s="147" t="str">
        <f t="shared" si="31"/>
        <v> </v>
      </c>
      <c r="Q356" s="3">
        <f t="shared" si="7"/>
        <v>0</v>
      </c>
      <c r="R356" s="3" t="str">
        <f t="shared" si="8"/>
        <v> </v>
      </c>
      <c r="S356" s="3" t="str">
        <f t="shared" si="9"/>
        <v> </v>
      </c>
      <c r="T356" s="3" t="str">
        <f t="shared" si="33"/>
        <v> </v>
      </c>
      <c r="U356" s="120" t="str">
        <f t="shared" si="11"/>
        <v>#VALUE!</v>
      </c>
      <c r="V356" s="3" t="str">
        <f t="shared" si="12"/>
        <v>#VALUE!</v>
      </c>
      <c r="W356" s="145" t="str">
        <f t="shared" si="13"/>
        <v>#VALUE!</v>
      </c>
      <c r="X356" s="69" t="str">
        <f t="shared" si="32"/>
        <v>donnée(s) manquante(s)</v>
      </c>
      <c r="Y356" s="70" t="str">
        <f t="shared" si="15"/>
        <v>donnée(s) manquante(s)</v>
      </c>
      <c r="Z356" s="139" t="str">
        <f t="shared" si="16"/>
        <v>#DIV/0!</v>
      </c>
      <c r="AA356" s="3" t="str">
        <f>IF(ISBLANK(L356)," ",IF(L356&lt;=Scenario!$C$3,0,IF(L356&lt;=Scenario!$C$5,1,IF(L356&lt;=Scenario!$C$6,2,IF(L356&lt;=Scenario!$C$7,3,IF(L356&lt;=Scenario!$C$8,4,5))))))</f>
        <v> </v>
      </c>
      <c r="AB356" s="3" t="str">
        <f>IF(ISBLANK(M356)," ",IF(M356&lt;=Scenario!$G$3,0,IF(M356&lt;=Scenario!$G$5,1,IF(M356&lt;=Scenario!$G$6,2,IF(M356&lt;=Scenario!$G$7,3,IF(M356&lt;=Scenario!$G$8,4,IF(M356&lt;=Scenario!$G$9,5,IF(M356&lt;=Scenario!$G$10,6,7))))))))</f>
        <v> </v>
      </c>
      <c r="AC356" s="3" t="str">
        <f>IF(ISBLANK(I356)," ",IF(I356&lt;=Scenario!$O$3,0,IF(I356&lt;=Scenario!$O$5,1,IF(I356&lt;=Scenario!$O$6,2,IF(I356&lt;=Scenario!$O$7,3,IF(I356&lt;=Scenario!$O$8,4,IF(I356&lt;=Scenario!$O$9,5,IF(I356&lt;=Scenario!$O$10,6,IF(I356&lt;=Scenario!$O$11,7,IF(I356&lt;=Scenario!$O$12,8,IF(I356&lt;=Scenario!$O$13,9,IF(I356&lt;=Scenario!$O$14,10,IF(I356&lt;=Scenario!$O$15,11,IF(I356&lt;=Scenario!$O$16,12,IF(I356&lt;=Scenario!$O$17,13,IF(I356&lt;=Scenario!$O$18,14,IF(I356&lt;=Scenario!$O$19,15,IF(I356&lt;=Scenario!$O$20,16,IF(I356&lt;=Scenario!$O$21,17,IF(I356&lt;=Scenario!$O$22,18,IF(I356&lt;=Scenario!$O$23,19,20)))))))))))))))))))))</f>
        <v> </v>
      </c>
      <c r="AD356" s="3" t="str">
        <f>IF(ISBLANK(G356)," ",IF(G356&lt;=Scenario!$AA$3,0,IF(G356&lt;=Scenario!$AA$5,1,IF(G356&lt;=Scenario!$AA$6,2,IF(G356&lt;=Scenario!$AA$7,3,IF(G356&lt;=Scenario!$AA$8,4,IF(G356&lt;=Scenario!$AA$9,5,IF(G356&lt;=Scenario!$AA$10,6,IF(G356&lt;=Scenario!$AA$11,7,IF(G356&lt;=Scenario!$AA$12,8,IF(G356&lt;=Scenario!$AA$13,9,IF(G356&lt;=Scenario!$AA$14,10,IF(G356&lt;=Scenario!$AA$15,11,IF(G356&lt;=Scenario!$AA$16,12,IF(G356&lt;=Scenario!$AA$17,13,IF(G356&lt;=Scenario!$AA$18,14,15))))))))))))))))</f>
        <v> </v>
      </c>
      <c r="AE356" s="3">
        <f>IF(ISBLANK(F356)," ",IF(F356&lt;=Scenario!$AI$3,0,IF(F356&lt;=Scenario!$AI$5,1,IF(F356&lt;=Scenario!$AI$6,2,IF(F356&lt;=Scenario!$AI$7,3,IF(F356&lt;=Scenario!$AI$8,4,IF(F356&lt;=Scenario!$AI$9,5,IF(F356&lt;=Scenario!$AI$10,6,IF(F356&lt;=Scenario!$AI$11,7,IF(F356&lt;=Scenario!$AI$12,8,IF(F356&lt;=Scenario!$AI$13,9,10)))))))))))</f>
        <v>0</v>
      </c>
      <c r="AF356" s="3" t="str">
        <f t="shared" si="17"/>
        <v> </v>
      </c>
      <c r="AG356" s="140" t="str">
        <f t="shared" si="18"/>
        <v>#VALUE!</v>
      </c>
      <c r="AH356" s="141" t="str">
        <f t="shared" si="19"/>
        <v>#VALUE!</v>
      </c>
      <c r="AI356" s="95" t="str">
        <f t="shared" si="20"/>
        <v>#VALUE!</v>
      </c>
      <c r="AJ356" s="69" t="str">
        <f t="shared" si="21"/>
        <v>missing data</v>
      </c>
      <c r="AK356" s="74" t="str">
        <f t="shared" si="22"/>
        <v>missing data</v>
      </c>
      <c r="AL356" s="3"/>
      <c r="AM356" s="3"/>
      <c r="AN356" s="3"/>
      <c r="AO356" s="3"/>
      <c r="AP356" s="3"/>
      <c r="AQ356" s="3"/>
      <c r="AR356" s="3"/>
      <c r="AS356" s="3"/>
      <c r="AT356" s="3"/>
      <c r="AU356" s="3"/>
      <c r="AV356" s="3"/>
      <c r="AW356" s="3"/>
      <c r="AX356" s="3"/>
      <c r="AY356" s="3"/>
      <c r="AZ356" s="3"/>
      <c r="BA356" s="3"/>
      <c r="BB356" s="3"/>
      <c r="BC356" s="3"/>
      <c r="BD356" s="3"/>
      <c r="BE356" s="3"/>
      <c r="BF356" s="3"/>
      <c r="BG356" s="3"/>
    </row>
    <row r="357" ht="15.75" customHeight="1">
      <c r="A357" s="3" t="s">
        <v>3718</v>
      </c>
      <c r="B357" s="57"/>
      <c r="C357" s="58"/>
      <c r="D357" s="60"/>
      <c r="E357" s="144" t="str">
        <f t="shared" si="1"/>
        <v>#DIV/0!</v>
      </c>
      <c r="F357" s="135">
        <f t="shared" si="2"/>
        <v>0</v>
      </c>
      <c r="G357" s="58"/>
      <c r="H357" s="59">
        <f t="shared" si="30"/>
        <v>0</v>
      </c>
      <c r="I357" s="136"/>
      <c r="J357" s="61"/>
      <c r="K357" s="61"/>
      <c r="L357" s="61"/>
      <c r="M357" s="62"/>
      <c r="N357" s="120" t="str">
        <f t="shared" si="4"/>
        <v> </v>
      </c>
      <c r="O357" s="3" t="str">
        <f t="shared" si="5"/>
        <v> </v>
      </c>
      <c r="P357" s="147" t="str">
        <f t="shared" si="31"/>
        <v> </v>
      </c>
      <c r="Q357" s="3">
        <f t="shared" si="7"/>
        <v>0</v>
      </c>
      <c r="R357" s="3" t="str">
        <f t="shared" si="8"/>
        <v> </v>
      </c>
      <c r="S357" s="3" t="str">
        <f t="shared" si="9"/>
        <v> </v>
      </c>
      <c r="T357" s="3" t="str">
        <f t="shared" si="33"/>
        <v> </v>
      </c>
      <c r="U357" s="120" t="str">
        <f t="shared" si="11"/>
        <v>#VALUE!</v>
      </c>
      <c r="V357" s="3" t="str">
        <f t="shared" si="12"/>
        <v>#VALUE!</v>
      </c>
      <c r="W357" s="145" t="str">
        <f t="shared" si="13"/>
        <v>#VALUE!</v>
      </c>
      <c r="X357" s="69" t="str">
        <f t="shared" si="32"/>
        <v>donnée(s) manquante(s)</v>
      </c>
      <c r="Y357" s="70" t="str">
        <f t="shared" si="15"/>
        <v>donnée(s) manquante(s)</v>
      </c>
      <c r="Z357" s="139" t="str">
        <f t="shared" si="16"/>
        <v>#DIV/0!</v>
      </c>
      <c r="AA357" s="3" t="str">
        <f>IF(ISBLANK(L357)," ",IF(L357&lt;=Scenario!$C$3,0,IF(L357&lt;=Scenario!$C$5,1,IF(L357&lt;=Scenario!$C$6,2,IF(L357&lt;=Scenario!$C$7,3,IF(L357&lt;=Scenario!$C$8,4,5))))))</f>
        <v> </v>
      </c>
      <c r="AB357" s="3" t="str">
        <f>IF(ISBLANK(M357)," ",IF(M357&lt;=Scenario!$G$3,0,IF(M357&lt;=Scenario!$G$5,1,IF(M357&lt;=Scenario!$G$6,2,IF(M357&lt;=Scenario!$G$7,3,IF(M357&lt;=Scenario!$G$8,4,IF(M357&lt;=Scenario!$G$9,5,IF(M357&lt;=Scenario!$G$10,6,7))))))))</f>
        <v> </v>
      </c>
      <c r="AC357" s="3" t="str">
        <f>IF(ISBLANK(I357)," ",IF(I357&lt;=Scenario!$O$3,0,IF(I357&lt;=Scenario!$O$5,1,IF(I357&lt;=Scenario!$O$6,2,IF(I357&lt;=Scenario!$O$7,3,IF(I357&lt;=Scenario!$O$8,4,IF(I357&lt;=Scenario!$O$9,5,IF(I357&lt;=Scenario!$O$10,6,IF(I357&lt;=Scenario!$O$11,7,IF(I357&lt;=Scenario!$O$12,8,IF(I357&lt;=Scenario!$O$13,9,IF(I357&lt;=Scenario!$O$14,10,IF(I357&lt;=Scenario!$O$15,11,IF(I357&lt;=Scenario!$O$16,12,IF(I357&lt;=Scenario!$O$17,13,IF(I357&lt;=Scenario!$O$18,14,IF(I357&lt;=Scenario!$O$19,15,IF(I357&lt;=Scenario!$O$20,16,IF(I357&lt;=Scenario!$O$21,17,IF(I357&lt;=Scenario!$O$22,18,IF(I357&lt;=Scenario!$O$23,19,20)))))))))))))))))))))</f>
        <v> </v>
      </c>
      <c r="AD357" s="3" t="str">
        <f>IF(ISBLANK(G357)," ",IF(G357&lt;=Scenario!$AA$3,0,IF(G357&lt;=Scenario!$AA$5,1,IF(G357&lt;=Scenario!$AA$6,2,IF(G357&lt;=Scenario!$AA$7,3,IF(G357&lt;=Scenario!$AA$8,4,IF(G357&lt;=Scenario!$AA$9,5,IF(G357&lt;=Scenario!$AA$10,6,IF(G357&lt;=Scenario!$AA$11,7,IF(G357&lt;=Scenario!$AA$12,8,IF(G357&lt;=Scenario!$AA$13,9,IF(G357&lt;=Scenario!$AA$14,10,IF(G357&lt;=Scenario!$AA$15,11,IF(G357&lt;=Scenario!$AA$16,12,IF(G357&lt;=Scenario!$AA$17,13,IF(G357&lt;=Scenario!$AA$18,14,15))))))))))))))))</f>
        <v> </v>
      </c>
      <c r="AE357" s="3">
        <f>IF(ISBLANK(F357)," ",IF(F357&lt;=Scenario!$AI$3,0,IF(F357&lt;=Scenario!$AI$5,1,IF(F357&lt;=Scenario!$AI$6,2,IF(F357&lt;=Scenario!$AI$7,3,IF(F357&lt;=Scenario!$AI$8,4,IF(F357&lt;=Scenario!$AI$9,5,IF(F357&lt;=Scenario!$AI$10,6,IF(F357&lt;=Scenario!$AI$11,7,IF(F357&lt;=Scenario!$AI$12,8,IF(F357&lt;=Scenario!$AI$13,9,10)))))))))))</f>
        <v>0</v>
      </c>
      <c r="AF357" s="3" t="str">
        <f t="shared" si="17"/>
        <v> </v>
      </c>
      <c r="AG357" s="140" t="str">
        <f t="shared" si="18"/>
        <v>#VALUE!</v>
      </c>
      <c r="AH357" s="141" t="str">
        <f t="shared" si="19"/>
        <v>#VALUE!</v>
      </c>
      <c r="AI357" s="95" t="str">
        <f t="shared" si="20"/>
        <v>#VALUE!</v>
      </c>
      <c r="AJ357" s="69" t="str">
        <f t="shared" si="21"/>
        <v>missing data</v>
      </c>
      <c r="AK357" s="74" t="str">
        <f t="shared" si="22"/>
        <v>missing data</v>
      </c>
      <c r="AL357" s="3"/>
      <c r="AM357" s="3"/>
      <c r="AN357" s="3"/>
      <c r="AO357" s="3"/>
      <c r="AP357" s="3"/>
      <c r="AQ357" s="3"/>
      <c r="AR357" s="3"/>
      <c r="AS357" s="3"/>
      <c r="AT357" s="3"/>
      <c r="AU357" s="3"/>
      <c r="AV357" s="3"/>
      <c r="AW357" s="3"/>
      <c r="AX357" s="3"/>
      <c r="AY357" s="3"/>
      <c r="AZ357" s="3"/>
      <c r="BA357" s="3"/>
      <c r="BB357" s="3"/>
      <c r="BC357" s="3"/>
      <c r="BD357" s="3"/>
      <c r="BE357" s="3"/>
      <c r="BF357" s="3"/>
      <c r="BG357" s="3"/>
    </row>
    <row r="358" ht="15.75" customHeight="1">
      <c r="A358" s="3" t="s">
        <v>3719</v>
      </c>
      <c r="B358" s="57"/>
      <c r="C358" s="58"/>
      <c r="D358" s="60"/>
      <c r="E358" s="144" t="str">
        <f t="shared" si="1"/>
        <v>#DIV/0!</v>
      </c>
      <c r="F358" s="135">
        <f t="shared" si="2"/>
        <v>0</v>
      </c>
      <c r="G358" s="58"/>
      <c r="H358" s="59">
        <f t="shared" si="30"/>
        <v>0</v>
      </c>
      <c r="I358" s="136"/>
      <c r="J358" s="61"/>
      <c r="K358" s="61"/>
      <c r="L358" s="61"/>
      <c r="M358" s="62"/>
      <c r="N358" s="120" t="str">
        <f t="shared" si="4"/>
        <v> </v>
      </c>
      <c r="O358" s="3" t="str">
        <f t="shared" si="5"/>
        <v> </v>
      </c>
      <c r="P358" s="147" t="str">
        <f t="shared" si="31"/>
        <v> </v>
      </c>
      <c r="Q358" s="3">
        <f t="shared" si="7"/>
        <v>0</v>
      </c>
      <c r="R358" s="3" t="str">
        <f t="shared" si="8"/>
        <v> </v>
      </c>
      <c r="S358" s="3" t="str">
        <f t="shared" si="9"/>
        <v> </v>
      </c>
      <c r="T358" s="3" t="str">
        <f t="shared" si="33"/>
        <v> </v>
      </c>
      <c r="U358" s="120" t="str">
        <f t="shared" si="11"/>
        <v>#VALUE!</v>
      </c>
      <c r="V358" s="3" t="str">
        <f t="shared" si="12"/>
        <v>#VALUE!</v>
      </c>
      <c r="W358" s="145" t="str">
        <f t="shared" si="13"/>
        <v>#VALUE!</v>
      </c>
      <c r="X358" s="69" t="str">
        <f t="shared" si="32"/>
        <v>donnée(s) manquante(s)</v>
      </c>
      <c r="Y358" s="70" t="str">
        <f t="shared" si="15"/>
        <v>donnée(s) manquante(s)</v>
      </c>
      <c r="Z358" s="139" t="str">
        <f t="shared" si="16"/>
        <v>#DIV/0!</v>
      </c>
      <c r="AA358" s="3" t="str">
        <f>IF(ISBLANK(L358)," ",IF(L358&lt;=Scenario!$C$3,0,IF(L358&lt;=Scenario!$C$5,1,IF(L358&lt;=Scenario!$C$6,2,IF(L358&lt;=Scenario!$C$7,3,IF(L358&lt;=Scenario!$C$8,4,5))))))</f>
        <v> </v>
      </c>
      <c r="AB358" s="3" t="str">
        <f>IF(ISBLANK(M358)," ",IF(M358&lt;=Scenario!$G$3,0,IF(M358&lt;=Scenario!$G$5,1,IF(M358&lt;=Scenario!$G$6,2,IF(M358&lt;=Scenario!$G$7,3,IF(M358&lt;=Scenario!$G$8,4,IF(M358&lt;=Scenario!$G$9,5,IF(M358&lt;=Scenario!$G$10,6,7))))))))</f>
        <v> </v>
      </c>
      <c r="AC358" s="3" t="str">
        <f>IF(ISBLANK(I358)," ",IF(I358&lt;=Scenario!$O$3,0,IF(I358&lt;=Scenario!$O$5,1,IF(I358&lt;=Scenario!$O$6,2,IF(I358&lt;=Scenario!$O$7,3,IF(I358&lt;=Scenario!$O$8,4,IF(I358&lt;=Scenario!$O$9,5,IF(I358&lt;=Scenario!$O$10,6,IF(I358&lt;=Scenario!$O$11,7,IF(I358&lt;=Scenario!$O$12,8,IF(I358&lt;=Scenario!$O$13,9,IF(I358&lt;=Scenario!$O$14,10,IF(I358&lt;=Scenario!$O$15,11,IF(I358&lt;=Scenario!$O$16,12,IF(I358&lt;=Scenario!$O$17,13,IF(I358&lt;=Scenario!$O$18,14,IF(I358&lt;=Scenario!$O$19,15,IF(I358&lt;=Scenario!$O$20,16,IF(I358&lt;=Scenario!$O$21,17,IF(I358&lt;=Scenario!$O$22,18,IF(I358&lt;=Scenario!$O$23,19,20)))))))))))))))))))))</f>
        <v> </v>
      </c>
      <c r="AD358" s="3" t="str">
        <f>IF(ISBLANK(G358)," ",IF(G358&lt;=Scenario!$AA$3,0,IF(G358&lt;=Scenario!$AA$5,1,IF(G358&lt;=Scenario!$AA$6,2,IF(G358&lt;=Scenario!$AA$7,3,IF(G358&lt;=Scenario!$AA$8,4,IF(G358&lt;=Scenario!$AA$9,5,IF(G358&lt;=Scenario!$AA$10,6,IF(G358&lt;=Scenario!$AA$11,7,IF(G358&lt;=Scenario!$AA$12,8,IF(G358&lt;=Scenario!$AA$13,9,IF(G358&lt;=Scenario!$AA$14,10,IF(G358&lt;=Scenario!$AA$15,11,IF(G358&lt;=Scenario!$AA$16,12,IF(G358&lt;=Scenario!$AA$17,13,IF(G358&lt;=Scenario!$AA$18,14,15))))))))))))))))</f>
        <v> </v>
      </c>
      <c r="AE358" s="3">
        <f>IF(ISBLANK(F358)," ",IF(F358&lt;=Scenario!$AI$3,0,IF(F358&lt;=Scenario!$AI$5,1,IF(F358&lt;=Scenario!$AI$6,2,IF(F358&lt;=Scenario!$AI$7,3,IF(F358&lt;=Scenario!$AI$8,4,IF(F358&lt;=Scenario!$AI$9,5,IF(F358&lt;=Scenario!$AI$10,6,IF(F358&lt;=Scenario!$AI$11,7,IF(F358&lt;=Scenario!$AI$12,8,IF(F358&lt;=Scenario!$AI$13,9,10)))))))))))</f>
        <v>0</v>
      </c>
      <c r="AF358" s="3" t="str">
        <f t="shared" si="17"/>
        <v> </v>
      </c>
      <c r="AG358" s="140" t="str">
        <f t="shared" si="18"/>
        <v>#VALUE!</v>
      </c>
      <c r="AH358" s="141" t="str">
        <f t="shared" si="19"/>
        <v>#VALUE!</v>
      </c>
      <c r="AI358" s="95" t="str">
        <f t="shared" si="20"/>
        <v>#VALUE!</v>
      </c>
      <c r="AJ358" s="69" t="str">
        <f t="shared" si="21"/>
        <v>missing data</v>
      </c>
      <c r="AK358" s="74" t="str">
        <f t="shared" si="22"/>
        <v>missing data</v>
      </c>
      <c r="AL358" s="3"/>
      <c r="AM358" s="3"/>
      <c r="AN358" s="3"/>
      <c r="AO358" s="3"/>
      <c r="AP358" s="3"/>
      <c r="AQ358" s="3"/>
      <c r="AR358" s="3"/>
      <c r="AS358" s="3"/>
      <c r="AT358" s="3"/>
      <c r="AU358" s="3"/>
      <c r="AV358" s="3"/>
      <c r="AW358" s="3"/>
      <c r="AX358" s="3"/>
      <c r="AY358" s="3"/>
      <c r="AZ358" s="3"/>
      <c r="BA358" s="3"/>
      <c r="BB358" s="3"/>
      <c r="BC358" s="3"/>
      <c r="BD358" s="3"/>
      <c r="BE358" s="3"/>
      <c r="BF358" s="3"/>
      <c r="BG358" s="3"/>
    </row>
    <row r="359" ht="15.75" customHeight="1">
      <c r="A359" s="3" t="s">
        <v>3720</v>
      </c>
      <c r="B359" s="57"/>
      <c r="C359" s="58"/>
      <c r="D359" s="60"/>
      <c r="E359" s="144" t="str">
        <f t="shared" si="1"/>
        <v>#DIV/0!</v>
      </c>
      <c r="F359" s="135">
        <f t="shared" si="2"/>
        <v>0</v>
      </c>
      <c r="G359" s="58"/>
      <c r="H359" s="59">
        <f t="shared" si="30"/>
        <v>0</v>
      </c>
      <c r="I359" s="136"/>
      <c r="J359" s="61"/>
      <c r="K359" s="61"/>
      <c r="L359" s="61"/>
      <c r="M359" s="62"/>
      <c r="N359" s="120" t="str">
        <f t="shared" si="4"/>
        <v> </v>
      </c>
      <c r="O359" s="3" t="str">
        <f t="shared" si="5"/>
        <v> </v>
      </c>
      <c r="P359" s="147" t="str">
        <f t="shared" si="31"/>
        <v> </v>
      </c>
      <c r="Q359" s="3">
        <f t="shared" si="7"/>
        <v>0</v>
      </c>
      <c r="R359" s="3" t="str">
        <f t="shared" si="8"/>
        <v> </v>
      </c>
      <c r="S359" s="3" t="str">
        <f t="shared" si="9"/>
        <v> </v>
      </c>
      <c r="T359" s="3" t="str">
        <f t="shared" si="33"/>
        <v> </v>
      </c>
      <c r="U359" s="120" t="str">
        <f t="shared" si="11"/>
        <v>#VALUE!</v>
      </c>
      <c r="V359" s="3" t="str">
        <f t="shared" si="12"/>
        <v>#VALUE!</v>
      </c>
      <c r="W359" s="145" t="str">
        <f t="shared" si="13"/>
        <v>#VALUE!</v>
      </c>
      <c r="X359" s="69" t="str">
        <f t="shared" si="32"/>
        <v>donnée(s) manquante(s)</v>
      </c>
      <c r="Y359" s="70" t="str">
        <f t="shared" si="15"/>
        <v>donnée(s) manquante(s)</v>
      </c>
      <c r="Z359" s="139" t="str">
        <f t="shared" si="16"/>
        <v>#DIV/0!</v>
      </c>
      <c r="AA359" s="3" t="str">
        <f>IF(ISBLANK(L359)," ",IF(L359&lt;=Scenario!$C$3,0,IF(L359&lt;=Scenario!$C$5,1,IF(L359&lt;=Scenario!$C$6,2,IF(L359&lt;=Scenario!$C$7,3,IF(L359&lt;=Scenario!$C$8,4,5))))))</f>
        <v> </v>
      </c>
      <c r="AB359" s="3" t="str">
        <f>IF(ISBLANK(M359)," ",IF(M359&lt;=Scenario!$G$3,0,IF(M359&lt;=Scenario!$G$5,1,IF(M359&lt;=Scenario!$G$6,2,IF(M359&lt;=Scenario!$G$7,3,IF(M359&lt;=Scenario!$G$8,4,IF(M359&lt;=Scenario!$G$9,5,IF(M359&lt;=Scenario!$G$10,6,7))))))))</f>
        <v> </v>
      </c>
      <c r="AC359" s="3" t="str">
        <f>IF(ISBLANK(I359)," ",IF(I359&lt;=Scenario!$O$3,0,IF(I359&lt;=Scenario!$O$5,1,IF(I359&lt;=Scenario!$O$6,2,IF(I359&lt;=Scenario!$O$7,3,IF(I359&lt;=Scenario!$O$8,4,IF(I359&lt;=Scenario!$O$9,5,IF(I359&lt;=Scenario!$O$10,6,IF(I359&lt;=Scenario!$O$11,7,IF(I359&lt;=Scenario!$O$12,8,IF(I359&lt;=Scenario!$O$13,9,IF(I359&lt;=Scenario!$O$14,10,IF(I359&lt;=Scenario!$O$15,11,IF(I359&lt;=Scenario!$O$16,12,IF(I359&lt;=Scenario!$O$17,13,IF(I359&lt;=Scenario!$O$18,14,IF(I359&lt;=Scenario!$O$19,15,IF(I359&lt;=Scenario!$O$20,16,IF(I359&lt;=Scenario!$O$21,17,IF(I359&lt;=Scenario!$O$22,18,IF(I359&lt;=Scenario!$O$23,19,20)))))))))))))))))))))</f>
        <v> </v>
      </c>
      <c r="AD359" s="3" t="str">
        <f>IF(ISBLANK(G359)," ",IF(G359&lt;=Scenario!$AA$3,0,IF(G359&lt;=Scenario!$AA$5,1,IF(G359&lt;=Scenario!$AA$6,2,IF(G359&lt;=Scenario!$AA$7,3,IF(G359&lt;=Scenario!$AA$8,4,IF(G359&lt;=Scenario!$AA$9,5,IF(G359&lt;=Scenario!$AA$10,6,IF(G359&lt;=Scenario!$AA$11,7,IF(G359&lt;=Scenario!$AA$12,8,IF(G359&lt;=Scenario!$AA$13,9,IF(G359&lt;=Scenario!$AA$14,10,IF(G359&lt;=Scenario!$AA$15,11,IF(G359&lt;=Scenario!$AA$16,12,IF(G359&lt;=Scenario!$AA$17,13,IF(G359&lt;=Scenario!$AA$18,14,15))))))))))))))))</f>
        <v> </v>
      </c>
      <c r="AE359" s="3">
        <f>IF(ISBLANK(F359)," ",IF(F359&lt;=Scenario!$AI$3,0,IF(F359&lt;=Scenario!$AI$5,1,IF(F359&lt;=Scenario!$AI$6,2,IF(F359&lt;=Scenario!$AI$7,3,IF(F359&lt;=Scenario!$AI$8,4,IF(F359&lt;=Scenario!$AI$9,5,IF(F359&lt;=Scenario!$AI$10,6,IF(F359&lt;=Scenario!$AI$11,7,IF(F359&lt;=Scenario!$AI$12,8,IF(F359&lt;=Scenario!$AI$13,9,10)))))))))))</f>
        <v>0</v>
      </c>
      <c r="AF359" s="3" t="str">
        <f t="shared" si="17"/>
        <v> </v>
      </c>
      <c r="AG359" s="140" t="str">
        <f t="shared" si="18"/>
        <v>#VALUE!</v>
      </c>
      <c r="AH359" s="141" t="str">
        <f t="shared" si="19"/>
        <v>#VALUE!</v>
      </c>
      <c r="AI359" s="95" t="str">
        <f t="shared" si="20"/>
        <v>#VALUE!</v>
      </c>
      <c r="AJ359" s="69" t="str">
        <f t="shared" si="21"/>
        <v>missing data</v>
      </c>
      <c r="AK359" s="74" t="str">
        <f t="shared" si="22"/>
        <v>missing data</v>
      </c>
      <c r="AL359" s="3"/>
      <c r="AM359" s="3"/>
      <c r="AN359" s="3"/>
      <c r="AO359" s="3"/>
      <c r="AP359" s="3"/>
      <c r="AQ359" s="3"/>
      <c r="AR359" s="3"/>
      <c r="AS359" s="3"/>
      <c r="AT359" s="3"/>
      <c r="AU359" s="3"/>
      <c r="AV359" s="3"/>
      <c r="AW359" s="3"/>
      <c r="AX359" s="3"/>
      <c r="AY359" s="3"/>
      <c r="AZ359" s="3"/>
      <c r="BA359" s="3"/>
      <c r="BB359" s="3"/>
      <c r="BC359" s="3"/>
      <c r="BD359" s="3"/>
      <c r="BE359" s="3"/>
      <c r="BF359" s="3"/>
      <c r="BG359" s="3"/>
    </row>
    <row r="360" ht="15.75" customHeight="1">
      <c r="A360" s="3" t="s">
        <v>3721</v>
      </c>
      <c r="B360" s="57"/>
      <c r="C360" s="58"/>
      <c r="D360" s="60"/>
      <c r="E360" s="144" t="str">
        <f t="shared" si="1"/>
        <v>#DIV/0!</v>
      </c>
      <c r="F360" s="135">
        <f t="shared" si="2"/>
        <v>0</v>
      </c>
      <c r="G360" s="58"/>
      <c r="H360" s="59">
        <f t="shared" si="30"/>
        <v>0</v>
      </c>
      <c r="I360" s="136"/>
      <c r="J360" s="61"/>
      <c r="K360" s="61"/>
      <c r="L360" s="61"/>
      <c r="M360" s="62"/>
      <c r="N360" s="120" t="str">
        <f t="shared" si="4"/>
        <v> </v>
      </c>
      <c r="O360" s="3" t="str">
        <f t="shared" si="5"/>
        <v> </v>
      </c>
      <c r="P360" s="147" t="str">
        <f t="shared" si="31"/>
        <v> </v>
      </c>
      <c r="Q360" s="3">
        <f t="shared" si="7"/>
        <v>0</v>
      </c>
      <c r="R360" s="3" t="str">
        <f t="shared" si="8"/>
        <v> </v>
      </c>
      <c r="S360" s="3" t="str">
        <f t="shared" si="9"/>
        <v> </v>
      </c>
      <c r="T360" s="3" t="str">
        <f t="shared" si="33"/>
        <v> </v>
      </c>
      <c r="U360" s="120" t="str">
        <f t="shared" si="11"/>
        <v>#VALUE!</v>
      </c>
      <c r="V360" s="3" t="str">
        <f t="shared" si="12"/>
        <v>#VALUE!</v>
      </c>
      <c r="W360" s="145" t="str">
        <f t="shared" si="13"/>
        <v>#VALUE!</v>
      </c>
      <c r="X360" s="69" t="str">
        <f t="shared" si="32"/>
        <v>donnée(s) manquante(s)</v>
      </c>
      <c r="Y360" s="70" t="str">
        <f t="shared" si="15"/>
        <v>donnée(s) manquante(s)</v>
      </c>
      <c r="Z360" s="139" t="str">
        <f t="shared" si="16"/>
        <v>#DIV/0!</v>
      </c>
      <c r="AA360" s="3" t="str">
        <f>IF(ISBLANK(L360)," ",IF(L360&lt;=Scenario!$C$3,0,IF(L360&lt;=Scenario!$C$5,1,IF(L360&lt;=Scenario!$C$6,2,IF(L360&lt;=Scenario!$C$7,3,IF(L360&lt;=Scenario!$C$8,4,5))))))</f>
        <v> </v>
      </c>
      <c r="AB360" s="3" t="str">
        <f>IF(ISBLANK(M360)," ",IF(M360&lt;=Scenario!$G$3,0,IF(M360&lt;=Scenario!$G$5,1,IF(M360&lt;=Scenario!$G$6,2,IF(M360&lt;=Scenario!$G$7,3,IF(M360&lt;=Scenario!$G$8,4,IF(M360&lt;=Scenario!$G$9,5,IF(M360&lt;=Scenario!$G$10,6,7))))))))</f>
        <v> </v>
      </c>
      <c r="AC360" s="3" t="str">
        <f>IF(ISBLANK(I360)," ",IF(I360&lt;=Scenario!$O$3,0,IF(I360&lt;=Scenario!$O$5,1,IF(I360&lt;=Scenario!$O$6,2,IF(I360&lt;=Scenario!$O$7,3,IF(I360&lt;=Scenario!$O$8,4,IF(I360&lt;=Scenario!$O$9,5,IF(I360&lt;=Scenario!$O$10,6,IF(I360&lt;=Scenario!$O$11,7,IF(I360&lt;=Scenario!$O$12,8,IF(I360&lt;=Scenario!$O$13,9,IF(I360&lt;=Scenario!$O$14,10,IF(I360&lt;=Scenario!$O$15,11,IF(I360&lt;=Scenario!$O$16,12,IF(I360&lt;=Scenario!$O$17,13,IF(I360&lt;=Scenario!$O$18,14,IF(I360&lt;=Scenario!$O$19,15,IF(I360&lt;=Scenario!$O$20,16,IF(I360&lt;=Scenario!$O$21,17,IF(I360&lt;=Scenario!$O$22,18,IF(I360&lt;=Scenario!$O$23,19,20)))))))))))))))))))))</f>
        <v> </v>
      </c>
      <c r="AD360" s="3" t="str">
        <f>IF(ISBLANK(G360)," ",IF(G360&lt;=Scenario!$AA$3,0,IF(G360&lt;=Scenario!$AA$5,1,IF(G360&lt;=Scenario!$AA$6,2,IF(G360&lt;=Scenario!$AA$7,3,IF(G360&lt;=Scenario!$AA$8,4,IF(G360&lt;=Scenario!$AA$9,5,IF(G360&lt;=Scenario!$AA$10,6,IF(G360&lt;=Scenario!$AA$11,7,IF(G360&lt;=Scenario!$AA$12,8,IF(G360&lt;=Scenario!$AA$13,9,IF(G360&lt;=Scenario!$AA$14,10,IF(G360&lt;=Scenario!$AA$15,11,IF(G360&lt;=Scenario!$AA$16,12,IF(G360&lt;=Scenario!$AA$17,13,IF(G360&lt;=Scenario!$AA$18,14,15))))))))))))))))</f>
        <v> </v>
      </c>
      <c r="AE360" s="3">
        <f>IF(ISBLANK(F360)," ",IF(F360&lt;=Scenario!$AI$3,0,IF(F360&lt;=Scenario!$AI$5,1,IF(F360&lt;=Scenario!$AI$6,2,IF(F360&lt;=Scenario!$AI$7,3,IF(F360&lt;=Scenario!$AI$8,4,IF(F360&lt;=Scenario!$AI$9,5,IF(F360&lt;=Scenario!$AI$10,6,IF(F360&lt;=Scenario!$AI$11,7,IF(F360&lt;=Scenario!$AI$12,8,IF(F360&lt;=Scenario!$AI$13,9,10)))))))))))</f>
        <v>0</v>
      </c>
      <c r="AF360" s="3" t="str">
        <f t="shared" si="17"/>
        <v> </v>
      </c>
      <c r="AG360" s="140" t="str">
        <f t="shared" si="18"/>
        <v>#VALUE!</v>
      </c>
      <c r="AH360" s="141" t="str">
        <f t="shared" si="19"/>
        <v>#VALUE!</v>
      </c>
      <c r="AI360" s="95" t="str">
        <f t="shared" si="20"/>
        <v>#VALUE!</v>
      </c>
      <c r="AJ360" s="69" t="str">
        <f t="shared" si="21"/>
        <v>missing data</v>
      </c>
      <c r="AK360" s="74" t="str">
        <f t="shared" si="22"/>
        <v>missing data</v>
      </c>
      <c r="AL360" s="3"/>
      <c r="AM360" s="3"/>
      <c r="AN360" s="3"/>
      <c r="AO360" s="3"/>
      <c r="AP360" s="3"/>
      <c r="AQ360" s="3"/>
      <c r="AR360" s="3"/>
      <c r="AS360" s="3"/>
      <c r="AT360" s="3"/>
      <c r="AU360" s="3"/>
      <c r="AV360" s="3"/>
      <c r="AW360" s="3"/>
      <c r="AX360" s="3"/>
      <c r="AY360" s="3"/>
      <c r="AZ360" s="3"/>
      <c r="BA360" s="3"/>
      <c r="BB360" s="3"/>
      <c r="BC360" s="3"/>
      <c r="BD360" s="3"/>
      <c r="BE360" s="3"/>
      <c r="BF360" s="3"/>
      <c r="BG360" s="3"/>
    </row>
    <row r="361" ht="15.75" customHeight="1">
      <c r="A361" s="3" t="s">
        <v>3722</v>
      </c>
      <c r="B361" s="57"/>
      <c r="C361" s="58"/>
      <c r="D361" s="60"/>
      <c r="E361" s="144" t="str">
        <f t="shared" si="1"/>
        <v>#DIV/0!</v>
      </c>
      <c r="F361" s="135">
        <f t="shared" si="2"/>
        <v>0</v>
      </c>
      <c r="G361" s="58"/>
      <c r="H361" s="59">
        <f t="shared" si="30"/>
        <v>0</v>
      </c>
      <c r="I361" s="136"/>
      <c r="J361" s="61"/>
      <c r="K361" s="61"/>
      <c r="L361" s="61"/>
      <c r="M361" s="62"/>
      <c r="N361" s="120" t="str">
        <f t="shared" si="4"/>
        <v> </v>
      </c>
      <c r="O361" s="3" t="str">
        <f t="shared" si="5"/>
        <v> </v>
      </c>
      <c r="P361" s="147" t="str">
        <f t="shared" si="31"/>
        <v> </v>
      </c>
      <c r="Q361" s="3">
        <f t="shared" si="7"/>
        <v>0</v>
      </c>
      <c r="R361" s="3" t="str">
        <f t="shared" si="8"/>
        <v> </v>
      </c>
      <c r="S361" s="3" t="str">
        <f t="shared" si="9"/>
        <v> </v>
      </c>
      <c r="T361" s="3" t="str">
        <f t="shared" si="33"/>
        <v> </v>
      </c>
      <c r="U361" s="120" t="str">
        <f t="shared" si="11"/>
        <v>#VALUE!</v>
      </c>
      <c r="V361" s="3" t="str">
        <f t="shared" si="12"/>
        <v>#VALUE!</v>
      </c>
      <c r="W361" s="145" t="str">
        <f t="shared" si="13"/>
        <v>#VALUE!</v>
      </c>
      <c r="X361" s="69" t="str">
        <f t="shared" si="32"/>
        <v>donnée(s) manquante(s)</v>
      </c>
      <c r="Y361" s="70" t="str">
        <f t="shared" si="15"/>
        <v>donnée(s) manquante(s)</v>
      </c>
      <c r="Z361" s="139" t="str">
        <f t="shared" si="16"/>
        <v>#DIV/0!</v>
      </c>
      <c r="AA361" s="3" t="str">
        <f>IF(ISBLANK(L361)," ",IF(L361&lt;=Scenario!$C$3,0,IF(L361&lt;=Scenario!$C$5,1,IF(L361&lt;=Scenario!$C$6,2,IF(L361&lt;=Scenario!$C$7,3,IF(L361&lt;=Scenario!$C$8,4,5))))))</f>
        <v> </v>
      </c>
      <c r="AB361" s="3" t="str">
        <f>IF(ISBLANK(M361)," ",IF(M361&lt;=Scenario!$G$3,0,IF(M361&lt;=Scenario!$G$5,1,IF(M361&lt;=Scenario!$G$6,2,IF(M361&lt;=Scenario!$G$7,3,IF(M361&lt;=Scenario!$G$8,4,IF(M361&lt;=Scenario!$G$9,5,IF(M361&lt;=Scenario!$G$10,6,7))))))))</f>
        <v> </v>
      </c>
      <c r="AC361" s="3" t="str">
        <f>IF(ISBLANK(I361)," ",IF(I361&lt;=Scenario!$O$3,0,IF(I361&lt;=Scenario!$O$5,1,IF(I361&lt;=Scenario!$O$6,2,IF(I361&lt;=Scenario!$O$7,3,IF(I361&lt;=Scenario!$O$8,4,IF(I361&lt;=Scenario!$O$9,5,IF(I361&lt;=Scenario!$O$10,6,IF(I361&lt;=Scenario!$O$11,7,IF(I361&lt;=Scenario!$O$12,8,IF(I361&lt;=Scenario!$O$13,9,IF(I361&lt;=Scenario!$O$14,10,IF(I361&lt;=Scenario!$O$15,11,IF(I361&lt;=Scenario!$O$16,12,IF(I361&lt;=Scenario!$O$17,13,IF(I361&lt;=Scenario!$O$18,14,IF(I361&lt;=Scenario!$O$19,15,IF(I361&lt;=Scenario!$O$20,16,IF(I361&lt;=Scenario!$O$21,17,IF(I361&lt;=Scenario!$O$22,18,IF(I361&lt;=Scenario!$O$23,19,20)))))))))))))))))))))</f>
        <v> </v>
      </c>
      <c r="AD361" s="3" t="str">
        <f>IF(ISBLANK(G361)," ",IF(G361&lt;=Scenario!$AA$3,0,IF(G361&lt;=Scenario!$AA$5,1,IF(G361&lt;=Scenario!$AA$6,2,IF(G361&lt;=Scenario!$AA$7,3,IF(G361&lt;=Scenario!$AA$8,4,IF(G361&lt;=Scenario!$AA$9,5,IF(G361&lt;=Scenario!$AA$10,6,IF(G361&lt;=Scenario!$AA$11,7,IF(G361&lt;=Scenario!$AA$12,8,IF(G361&lt;=Scenario!$AA$13,9,IF(G361&lt;=Scenario!$AA$14,10,IF(G361&lt;=Scenario!$AA$15,11,IF(G361&lt;=Scenario!$AA$16,12,IF(G361&lt;=Scenario!$AA$17,13,IF(G361&lt;=Scenario!$AA$18,14,15))))))))))))))))</f>
        <v> </v>
      </c>
      <c r="AE361" s="3">
        <f>IF(ISBLANK(F361)," ",IF(F361&lt;=Scenario!$AI$3,0,IF(F361&lt;=Scenario!$AI$5,1,IF(F361&lt;=Scenario!$AI$6,2,IF(F361&lt;=Scenario!$AI$7,3,IF(F361&lt;=Scenario!$AI$8,4,IF(F361&lt;=Scenario!$AI$9,5,IF(F361&lt;=Scenario!$AI$10,6,IF(F361&lt;=Scenario!$AI$11,7,IF(F361&lt;=Scenario!$AI$12,8,IF(F361&lt;=Scenario!$AI$13,9,10)))))))))))</f>
        <v>0</v>
      </c>
      <c r="AF361" s="3" t="str">
        <f t="shared" si="17"/>
        <v> </v>
      </c>
      <c r="AG361" s="140" t="str">
        <f t="shared" si="18"/>
        <v>#VALUE!</v>
      </c>
      <c r="AH361" s="141" t="str">
        <f t="shared" si="19"/>
        <v>#VALUE!</v>
      </c>
      <c r="AI361" s="95" t="str">
        <f t="shared" si="20"/>
        <v>#VALUE!</v>
      </c>
      <c r="AJ361" s="69" t="str">
        <f t="shared" si="21"/>
        <v>missing data</v>
      </c>
      <c r="AK361" s="74" t="str">
        <f t="shared" si="22"/>
        <v>missing data</v>
      </c>
      <c r="AL361" s="3"/>
      <c r="AM361" s="3"/>
      <c r="AN361" s="3"/>
      <c r="AO361" s="3"/>
      <c r="AP361" s="3"/>
      <c r="AQ361" s="3"/>
      <c r="AR361" s="3"/>
      <c r="AS361" s="3"/>
      <c r="AT361" s="3"/>
      <c r="AU361" s="3"/>
      <c r="AV361" s="3"/>
      <c r="AW361" s="3"/>
      <c r="AX361" s="3"/>
      <c r="AY361" s="3"/>
      <c r="AZ361" s="3"/>
      <c r="BA361" s="3"/>
      <c r="BB361" s="3"/>
      <c r="BC361" s="3"/>
      <c r="BD361" s="3"/>
      <c r="BE361" s="3"/>
      <c r="BF361" s="3"/>
      <c r="BG361" s="3"/>
    </row>
    <row r="362" ht="15.75" customHeight="1">
      <c r="A362" s="3" t="s">
        <v>3723</v>
      </c>
      <c r="B362" s="57"/>
      <c r="C362" s="58"/>
      <c r="D362" s="60"/>
      <c r="E362" s="144" t="str">
        <f t="shared" si="1"/>
        <v>#DIV/0!</v>
      </c>
      <c r="F362" s="135">
        <f t="shared" si="2"/>
        <v>0</v>
      </c>
      <c r="G362" s="58"/>
      <c r="H362" s="59">
        <f t="shared" si="30"/>
        <v>0</v>
      </c>
      <c r="I362" s="136"/>
      <c r="J362" s="61"/>
      <c r="K362" s="61"/>
      <c r="L362" s="61"/>
      <c r="M362" s="62"/>
      <c r="N362" s="120" t="str">
        <f t="shared" si="4"/>
        <v> </v>
      </c>
      <c r="O362" s="3" t="str">
        <f t="shared" si="5"/>
        <v> </v>
      </c>
      <c r="P362" s="147" t="str">
        <f t="shared" si="31"/>
        <v> </v>
      </c>
      <c r="Q362" s="3">
        <f t="shared" si="7"/>
        <v>0</v>
      </c>
      <c r="R362" s="3" t="str">
        <f t="shared" si="8"/>
        <v> </v>
      </c>
      <c r="S362" s="3" t="str">
        <f t="shared" si="9"/>
        <v> </v>
      </c>
      <c r="T362" s="3" t="str">
        <f t="shared" si="33"/>
        <v> </v>
      </c>
      <c r="U362" s="120" t="str">
        <f t="shared" si="11"/>
        <v>#VALUE!</v>
      </c>
      <c r="V362" s="3" t="str">
        <f t="shared" si="12"/>
        <v>#VALUE!</v>
      </c>
      <c r="W362" s="145" t="str">
        <f t="shared" si="13"/>
        <v>#VALUE!</v>
      </c>
      <c r="X362" s="69" t="str">
        <f t="shared" si="32"/>
        <v>donnée(s) manquante(s)</v>
      </c>
      <c r="Y362" s="70" t="str">
        <f t="shared" si="15"/>
        <v>donnée(s) manquante(s)</v>
      </c>
      <c r="Z362" s="139" t="str">
        <f t="shared" si="16"/>
        <v>#DIV/0!</v>
      </c>
      <c r="AA362" s="3" t="str">
        <f>IF(ISBLANK(L362)," ",IF(L362&lt;=Scenario!$C$3,0,IF(L362&lt;=Scenario!$C$5,1,IF(L362&lt;=Scenario!$C$6,2,IF(L362&lt;=Scenario!$C$7,3,IF(L362&lt;=Scenario!$C$8,4,5))))))</f>
        <v> </v>
      </c>
      <c r="AB362" s="3" t="str">
        <f>IF(ISBLANK(M362)," ",IF(M362&lt;=Scenario!$G$3,0,IF(M362&lt;=Scenario!$G$5,1,IF(M362&lt;=Scenario!$G$6,2,IF(M362&lt;=Scenario!$G$7,3,IF(M362&lt;=Scenario!$G$8,4,IF(M362&lt;=Scenario!$G$9,5,IF(M362&lt;=Scenario!$G$10,6,7))))))))</f>
        <v> </v>
      </c>
      <c r="AC362" s="3" t="str">
        <f>IF(ISBLANK(I362)," ",IF(I362&lt;=Scenario!$O$3,0,IF(I362&lt;=Scenario!$O$5,1,IF(I362&lt;=Scenario!$O$6,2,IF(I362&lt;=Scenario!$O$7,3,IF(I362&lt;=Scenario!$O$8,4,IF(I362&lt;=Scenario!$O$9,5,IF(I362&lt;=Scenario!$O$10,6,IF(I362&lt;=Scenario!$O$11,7,IF(I362&lt;=Scenario!$O$12,8,IF(I362&lt;=Scenario!$O$13,9,IF(I362&lt;=Scenario!$O$14,10,IF(I362&lt;=Scenario!$O$15,11,IF(I362&lt;=Scenario!$O$16,12,IF(I362&lt;=Scenario!$O$17,13,IF(I362&lt;=Scenario!$O$18,14,IF(I362&lt;=Scenario!$O$19,15,IF(I362&lt;=Scenario!$O$20,16,IF(I362&lt;=Scenario!$O$21,17,IF(I362&lt;=Scenario!$O$22,18,IF(I362&lt;=Scenario!$O$23,19,20)))))))))))))))))))))</f>
        <v> </v>
      </c>
      <c r="AD362" s="3" t="str">
        <f>IF(ISBLANK(G362)," ",IF(G362&lt;=Scenario!$AA$3,0,IF(G362&lt;=Scenario!$AA$5,1,IF(G362&lt;=Scenario!$AA$6,2,IF(G362&lt;=Scenario!$AA$7,3,IF(G362&lt;=Scenario!$AA$8,4,IF(G362&lt;=Scenario!$AA$9,5,IF(G362&lt;=Scenario!$AA$10,6,IF(G362&lt;=Scenario!$AA$11,7,IF(G362&lt;=Scenario!$AA$12,8,IF(G362&lt;=Scenario!$AA$13,9,IF(G362&lt;=Scenario!$AA$14,10,IF(G362&lt;=Scenario!$AA$15,11,IF(G362&lt;=Scenario!$AA$16,12,IF(G362&lt;=Scenario!$AA$17,13,IF(G362&lt;=Scenario!$AA$18,14,15))))))))))))))))</f>
        <v> </v>
      </c>
      <c r="AE362" s="3">
        <f>IF(ISBLANK(F362)," ",IF(F362&lt;=Scenario!$AI$3,0,IF(F362&lt;=Scenario!$AI$5,1,IF(F362&lt;=Scenario!$AI$6,2,IF(F362&lt;=Scenario!$AI$7,3,IF(F362&lt;=Scenario!$AI$8,4,IF(F362&lt;=Scenario!$AI$9,5,IF(F362&lt;=Scenario!$AI$10,6,IF(F362&lt;=Scenario!$AI$11,7,IF(F362&lt;=Scenario!$AI$12,8,IF(F362&lt;=Scenario!$AI$13,9,10)))))))))))</f>
        <v>0</v>
      </c>
      <c r="AF362" s="3" t="str">
        <f t="shared" si="17"/>
        <v> </v>
      </c>
      <c r="AG362" s="140" t="str">
        <f t="shared" si="18"/>
        <v>#VALUE!</v>
      </c>
      <c r="AH362" s="141" t="str">
        <f t="shared" si="19"/>
        <v>#VALUE!</v>
      </c>
      <c r="AI362" s="95" t="str">
        <f t="shared" si="20"/>
        <v>#VALUE!</v>
      </c>
      <c r="AJ362" s="69" t="str">
        <f t="shared" si="21"/>
        <v>missing data</v>
      </c>
      <c r="AK362" s="74" t="str">
        <f t="shared" si="22"/>
        <v>missing data</v>
      </c>
      <c r="AL362" s="3"/>
      <c r="AM362" s="3"/>
      <c r="AN362" s="3"/>
      <c r="AO362" s="3"/>
      <c r="AP362" s="3"/>
      <c r="AQ362" s="3"/>
      <c r="AR362" s="3"/>
      <c r="AS362" s="3"/>
      <c r="AT362" s="3"/>
      <c r="AU362" s="3"/>
      <c r="AV362" s="3"/>
      <c r="AW362" s="3"/>
      <c r="AX362" s="3"/>
      <c r="AY362" s="3"/>
      <c r="AZ362" s="3"/>
      <c r="BA362" s="3"/>
      <c r="BB362" s="3"/>
      <c r="BC362" s="3"/>
      <c r="BD362" s="3"/>
      <c r="BE362" s="3"/>
      <c r="BF362" s="3"/>
      <c r="BG362" s="3"/>
    </row>
    <row r="363" ht="15.75" customHeight="1">
      <c r="A363" s="3" t="s">
        <v>3724</v>
      </c>
      <c r="B363" s="57"/>
      <c r="C363" s="58"/>
      <c r="D363" s="60"/>
      <c r="E363" s="144" t="str">
        <f t="shared" si="1"/>
        <v>#DIV/0!</v>
      </c>
      <c r="F363" s="135">
        <f t="shared" si="2"/>
        <v>0</v>
      </c>
      <c r="G363" s="58"/>
      <c r="H363" s="59">
        <f t="shared" si="30"/>
        <v>0</v>
      </c>
      <c r="I363" s="136"/>
      <c r="J363" s="61"/>
      <c r="K363" s="61"/>
      <c r="L363" s="61"/>
      <c r="M363" s="62"/>
      <c r="N363" s="120" t="str">
        <f t="shared" si="4"/>
        <v> </v>
      </c>
      <c r="O363" s="3" t="str">
        <f t="shared" si="5"/>
        <v> </v>
      </c>
      <c r="P363" s="147" t="str">
        <f t="shared" si="31"/>
        <v> </v>
      </c>
      <c r="Q363" s="3">
        <f t="shared" si="7"/>
        <v>0</v>
      </c>
      <c r="R363" s="3" t="str">
        <f t="shared" si="8"/>
        <v> </v>
      </c>
      <c r="S363" s="3" t="str">
        <f t="shared" si="9"/>
        <v> </v>
      </c>
      <c r="T363" s="3" t="str">
        <f t="shared" si="33"/>
        <v> </v>
      </c>
      <c r="U363" s="120" t="str">
        <f t="shared" si="11"/>
        <v>#VALUE!</v>
      </c>
      <c r="V363" s="3" t="str">
        <f t="shared" si="12"/>
        <v>#VALUE!</v>
      </c>
      <c r="W363" s="145" t="str">
        <f t="shared" si="13"/>
        <v>#VALUE!</v>
      </c>
      <c r="X363" s="69" t="str">
        <f t="shared" si="32"/>
        <v>donnée(s) manquante(s)</v>
      </c>
      <c r="Y363" s="70" t="str">
        <f t="shared" si="15"/>
        <v>donnée(s) manquante(s)</v>
      </c>
      <c r="Z363" s="139" t="str">
        <f t="shared" si="16"/>
        <v>#DIV/0!</v>
      </c>
      <c r="AA363" s="3" t="str">
        <f>IF(ISBLANK(L363)," ",IF(L363&lt;=Scenario!$C$3,0,IF(L363&lt;=Scenario!$C$5,1,IF(L363&lt;=Scenario!$C$6,2,IF(L363&lt;=Scenario!$C$7,3,IF(L363&lt;=Scenario!$C$8,4,5))))))</f>
        <v> </v>
      </c>
      <c r="AB363" s="3" t="str">
        <f>IF(ISBLANK(M363)," ",IF(M363&lt;=Scenario!$G$3,0,IF(M363&lt;=Scenario!$G$5,1,IF(M363&lt;=Scenario!$G$6,2,IF(M363&lt;=Scenario!$G$7,3,IF(M363&lt;=Scenario!$G$8,4,IF(M363&lt;=Scenario!$G$9,5,IF(M363&lt;=Scenario!$G$10,6,7))))))))</f>
        <v> </v>
      </c>
      <c r="AC363" s="3" t="str">
        <f>IF(ISBLANK(I363)," ",IF(I363&lt;=Scenario!$O$3,0,IF(I363&lt;=Scenario!$O$5,1,IF(I363&lt;=Scenario!$O$6,2,IF(I363&lt;=Scenario!$O$7,3,IF(I363&lt;=Scenario!$O$8,4,IF(I363&lt;=Scenario!$O$9,5,IF(I363&lt;=Scenario!$O$10,6,IF(I363&lt;=Scenario!$O$11,7,IF(I363&lt;=Scenario!$O$12,8,IF(I363&lt;=Scenario!$O$13,9,IF(I363&lt;=Scenario!$O$14,10,IF(I363&lt;=Scenario!$O$15,11,IF(I363&lt;=Scenario!$O$16,12,IF(I363&lt;=Scenario!$O$17,13,IF(I363&lt;=Scenario!$O$18,14,IF(I363&lt;=Scenario!$O$19,15,IF(I363&lt;=Scenario!$O$20,16,IF(I363&lt;=Scenario!$O$21,17,IF(I363&lt;=Scenario!$O$22,18,IF(I363&lt;=Scenario!$O$23,19,20)))))))))))))))))))))</f>
        <v> </v>
      </c>
      <c r="AD363" s="3" t="str">
        <f>IF(ISBLANK(G363)," ",IF(G363&lt;=Scenario!$AA$3,0,IF(G363&lt;=Scenario!$AA$5,1,IF(G363&lt;=Scenario!$AA$6,2,IF(G363&lt;=Scenario!$AA$7,3,IF(G363&lt;=Scenario!$AA$8,4,IF(G363&lt;=Scenario!$AA$9,5,IF(G363&lt;=Scenario!$AA$10,6,IF(G363&lt;=Scenario!$AA$11,7,IF(G363&lt;=Scenario!$AA$12,8,IF(G363&lt;=Scenario!$AA$13,9,IF(G363&lt;=Scenario!$AA$14,10,IF(G363&lt;=Scenario!$AA$15,11,IF(G363&lt;=Scenario!$AA$16,12,IF(G363&lt;=Scenario!$AA$17,13,IF(G363&lt;=Scenario!$AA$18,14,15))))))))))))))))</f>
        <v> </v>
      </c>
      <c r="AE363" s="3">
        <f>IF(ISBLANK(F363)," ",IF(F363&lt;=Scenario!$AI$3,0,IF(F363&lt;=Scenario!$AI$5,1,IF(F363&lt;=Scenario!$AI$6,2,IF(F363&lt;=Scenario!$AI$7,3,IF(F363&lt;=Scenario!$AI$8,4,IF(F363&lt;=Scenario!$AI$9,5,IF(F363&lt;=Scenario!$AI$10,6,IF(F363&lt;=Scenario!$AI$11,7,IF(F363&lt;=Scenario!$AI$12,8,IF(F363&lt;=Scenario!$AI$13,9,10)))))))))))</f>
        <v>0</v>
      </c>
      <c r="AF363" s="3" t="str">
        <f t="shared" si="17"/>
        <v> </v>
      </c>
      <c r="AG363" s="140" t="str">
        <f t="shared" si="18"/>
        <v>#VALUE!</v>
      </c>
      <c r="AH363" s="141" t="str">
        <f t="shared" si="19"/>
        <v>#VALUE!</v>
      </c>
      <c r="AI363" s="95" t="str">
        <f t="shared" si="20"/>
        <v>#VALUE!</v>
      </c>
      <c r="AJ363" s="69" t="str">
        <f t="shared" si="21"/>
        <v>missing data</v>
      </c>
      <c r="AK363" s="74" t="str">
        <f t="shared" si="22"/>
        <v>missing data</v>
      </c>
      <c r="AL363" s="3"/>
      <c r="AM363" s="3"/>
      <c r="AN363" s="3"/>
      <c r="AO363" s="3"/>
      <c r="AP363" s="3"/>
      <c r="AQ363" s="3"/>
      <c r="AR363" s="3"/>
      <c r="AS363" s="3"/>
      <c r="AT363" s="3"/>
      <c r="AU363" s="3"/>
      <c r="AV363" s="3"/>
      <c r="AW363" s="3"/>
      <c r="AX363" s="3"/>
      <c r="AY363" s="3"/>
      <c r="AZ363" s="3"/>
      <c r="BA363" s="3"/>
      <c r="BB363" s="3"/>
      <c r="BC363" s="3"/>
      <c r="BD363" s="3"/>
      <c r="BE363" s="3"/>
      <c r="BF363" s="3"/>
      <c r="BG363" s="3"/>
    </row>
    <row r="364" ht="15.75" customHeight="1">
      <c r="A364" s="3" t="s">
        <v>3725</v>
      </c>
      <c r="B364" s="57"/>
      <c r="C364" s="58"/>
      <c r="D364" s="60"/>
      <c r="E364" s="144" t="str">
        <f t="shared" si="1"/>
        <v>#DIV/0!</v>
      </c>
      <c r="F364" s="135">
        <f t="shared" si="2"/>
        <v>0</v>
      </c>
      <c r="G364" s="58"/>
      <c r="H364" s="59">
        <f t="shared" si="30"/>
        <v>0</v>
      </c>
      <c r="I364" s="136"/>
      <c r="J364" s="61"/>
      <c r="K364" s="61"/>
      <c r="L364" s="61"/>
      <c r="M364" s="62"/>
      <c r="N364" s="120" t="str">
        <f t="shared" si="4"/>
        <v> </v>
      </c>
      <c r="O364" s="3" t="str">
        <f t="shared" si="5"/>
        <v> </v>
      </c>
      <c r="P364" s="147" t="str">
        <f t="shared" si="31"/>
        <v> </v>
      </c>
      <c r="Q364" s="3">
        <f t="shared" si="7"/>
        <v>0</v>
      </c>
      <c r="R364" s="3" t="str">
        <f t="shared" si="8"/>
        <v> </v>
      </c>
      <c r="S364" s="3" t="str">
        <f t="shared" si="9"/>
        <v> </v>
      </c>
      <c r="T364" s="3" t="str">
        <f t="shared" si="33"/>
        <v> </v>
      </c>
      <c r="U364" s="120" t="str">
        <f t="shared" si="11"/>
        <v>#VALUE!</v>
      </c>
      <c r="V364" s="3" t="str">
        <f t="shared" si="12"/>
        <v>#VALUE!</v>
      </c>
      <c r="W364" s="145" t="str">
        <f t="shared" si="13"/>
        <v>#VALUE!</v>
      </c>
      <c r="X364" s="69" t="str">
        <f t="shared" si="32"/>
        <v>donnée(s) manquante(s)</v>
      </c>
      <c r="Y364" s="70" t="str">
        <f t="shared" si="15"/>
        <v>donnée(s) manquante(s)</v>
      </c>
      <c r="Z364" s="139" t="str">
        <f t="shared" si="16"/>
        <v>#DIV/0!</v>
      </c>
      <c r="AA364" s="3" t="str">
        <f>IF(ISBLANK(L364)," ",IF(L364&lt;=Scenario!$C$3,0,IF(L364&lt;=Scenario!$C$5,1,IF(L364&lt;=Scenario!$C$6,2,IF(L364&lt;=Scenario!$C$7,3,IF(L364&lt;=Scenario!$C$8,4,5))))))</f>
        <v> </v>
      </c>
      <c r="AB364" s="3" t="str">
        <f>IF(ISBLANK(M364)," ",IF(M364&lt;=Scenario!$G$3,0,IF(M364&lt;=Scenario!$G$5,1,IF(M364&lt;=Scenario!$G$6,2,IF(M364&lt;=Scenario!$G$7,3,IF(M364&lt;=Scenario!$G$8,4,IF(M364&lt;=Scenario!$G$9,5,IF(M364&lt;=Scenario!$G$10,6,7))))))))</f>
        <v> </v>
      </c>
      <c r="AC364" s="3" t="str">
        <f>IF(ISBLANK(I364)," ",IF(I364&lt;=Scenario!$O$3,0,IF(I364&lt;=Scenario!$O$5,1,IF(I364&lt;=Scenario!$O$6,2,IF(I364&lt;=Scenario!$O$7,3,IF(I364&lt;=Scenario!$O$8,4,IF(I364&lt;=Scenario!$O$9,5,IF(I364&lt;=Scenario!$O$10,6,IF(I364&lt;=Scenario!$O$11,7,IF(I364&lt;=Scenario!$O$12,8,IF(I364&lt;=Scenario!$O$13,9,IF(I364&lt;=Scenario!$O$14,10,IF(I364&lt;=Scenario!$O$15,11,IF(I364&lt;=Scenario!$O$16,12,IF(I364&lt;=Scenario!$O$17,13,IF(I364&lt;=Scenario!$O$18,14,IF(I364&lt;=Scenario!$O$19,15,IF(I364&lt;=Scenario!$O$20,16,IF(I364&lt;=Scenario!$O$21,17,IF(I364&lt;=Scenario!$O$22,18,IF(I364&lt;=Scenario!$O$23,19,20)))))))))))))))))))))</f>
        <v> </v>
      </c>
      <c r="AD364" s="3" t="str">
        <f>IF(ISBLANK(G364)," ",IF(G364&lt;=Scenario!$AA$3,0,IF(G364&lt;=Scenario!$AA$5,1,IF(G364&lt;=Scenario!$AA$6,2,IF(G364&lt;=Scenario!$AA$7,3,IF(G364&lt;=Scenario!$AA$8,4,IF(G364&lt;=Scenario!$AA$9,5,IF(G364&lt;=Scenario!$AA$10,6,IF(G364&lt;=Scenario!$AA$11,7,IF(G364&lt;=Scenario!$AA$12,8,IF(G364&lt;=Scenario!$AA$13,9,IF(G364&lt;=Scenario!$AA$14,10,IF(G364&lt;=Scenario!$AA$15,11,IF(G364&lt;=Scenario!$AA$16,12,IF(G364&lt;=Scenario!$AA$17,13,IF(G364&lt;=Scenario!$AA$18,14,15))))))))))))))))</f>
        <v> </v>
      </c>
      <c r="AE364" s="3">
        <f>IF(ISBLANK(F364)," ",IF(F364&lt;=Scenario!$AI$3,0,IF(F364&lt;=Scenario!$AI$5,1,IF(F364&lt;=Scenario!$AI$6,2,IF(F364&lt;=Scenario!$AI$7,3,IF(F364&lt;=Scenario!$AI$8,4,IF(F364&lt;=Scenario!$AI$9,5,IF(F364&lt;=Scenario!$AI$10,6,IF(F364&lt;=Scenario!$AI$11,7,IF(F364&lt;=Scenario!$AI$12,8,IF(F364&lt;=Scenario!$AI$13,9,10)))))))))))</f>
        <v>0</v>
      </c>
      <c r="AF364" s="3" t="str">
        <f t="shared" si="17"/>
        <v> </v>
      </c>
      <c r="AG364" s="140" t="str">
        <f t="shared" si="18"/>
        <v>#VALUE!</v>
      </c>
      <c r="AH364" s="141" t="str">
        <f t="shared" si="19"/>
        <v>#VALUE!</v>
      </c>
      <c r="AI364" s="95" t="str">
        <f t="shared" si="20"/>
        <v>#VALUE!</v>
      </c>
      <c r="AJ364" s="69" t="str">
        <f t="shared" si="21"/>
        <v>missing data</v>
      </c>
      <c r="AK364" s="74" t="str">
        <f t="shared" si="22"/>
        <v>missing data</v>
      </c>
      <c r="AL364" s="3"/>
      <c r="AM364" s="3"/>
      <c r="AN364" s="3"/>
      <c r="AO364" s="3"/>
      <c r="AP364" s="3"/>
      <c r="AQ364" s="3"/>
      <c r="AR364" s="3"/>
      <c r="AS364" s="3"/>
      <c r="AT364" s="3"/>
      <c r="AU364" s="3"/>
      <c r="AV364" s="3"/>
      <c r="AW364" s="3"/>
      <c r="AX364" s="3"/>
      <c r="AY364" s="3"/>
      <c r="AZ364" s="3"/>
      <c r="BA364" s="3"/>
      <c r="BB364" s="3"/>
      <c r="BC364" s="3"/>
      <c r="BD364" s="3"/>
      <c r="BE364" s="3"/>
      <c r="BF364" s="3"/>
      <c r="BG364" s="3"/>
    </row>
    <row r="365" ht="15.75" customHeight="1">
      <c r="A365" s="3" t="s">
        <v>3726</v>
      </c>
      <c r="B365" s="57"/>
      <c r="C365" s="58"/>
      <c r="D365" s="60"/>
      <c r="E365" s="144" t="str">
        <f t="shared" si="1"/>
        <v>#DIV/0!</v>
      </c>
      <c r="F365" s="135">
        <f t="shared" si="2"/>
        <v>0</v>
      </c>
      <c r="G365" s="58"/>
      <c r="H365" s="59">
        <f t="shared" si="30"/>
        <v>0</v>
      </c>
      <c r="I365" s="136"/>
      <c r="J365" s="61"/>
      <c r="K365" s="61"/>
      <c r="L365" s="61"/>
      <c r="M365" s="62"/>
      <c r="N365" s="120" t="str">
        <f t="shared" si="4"/>
        <v> </v>
      </c>
      <c r="O365" s="3" t="str">
        <f t="shared" si="5"/>
        <v> </v>
      </c>
      <c r="P365" s="147" t="str">
        <f t="shared" si="31"/>
        <v> </v>
      </c>
      <c r="Q365" s="3">
        <f t="shared" si="7"/>
        <v>0</v>
      </c>
      <c r="R365" s="3" t="str">
        <f t="shared" si="8"/>
        <v> </v>
      </c>
      <c r="S365" s="3" t="str">
        <f t="shared" si="9"/>
        <v> </v>
      </c>
      <c r="T365" s="3" t="str">
        <f t="shared" si="33"/>
        <v> </v>
      </c>
      <c r="U365" s="120" t="str">
        <f t="shared" si="11"/>
        <v>#VALUE!</v>
      </c>
      <c r="V365" s="3" t="str">
        <f t="shared" si="12"/>
        <v>#VALUE!</v>
      </c>
      <c r="W365" s="145" t="str">
        <f t="shared" si="13"/>
        <v>#VALUE!</v>
      </c>
      <c r="X365" s="69" t="str">
        <f t="shared" si="32"/>
        <v>donnée(s) manquante(s)</v>
      </c>
      <c r="Y365" s="70" t="str">
        <f t="shared" si="15"/>
        <v>donnée(s) manquante(s)</v>
      </c>
      <c r="Z365" s="139" t="str">
        <f t="shared" si="16"/>
        <v>#DIV/0!</v>
      </c>
      <c r="AA365" s="3" t="str">
        <f>IF(ISBLANK(L365)," ",IF(L365&lt;=Scenario!$C$3,0,IF(L365&lt;=Scenario!$C$5,1,IF(L365&lt;=Scenario!$C$6,2,IF(L365&lt;=Scenario!$C$7,3,IF(L365&lt;=Scenario!$C$8,4,5))))))</f>
        <v> </v>
      </c>
      <c r="AB365" s="3" t="str">
        <f>IF(ISBLANK(M365)," ",IF(M365&lt;=Scenario!$G$3,0,IF(M365&lt;=Scenario!$G$5,1,IF(M365&lt;=Scenario!$G$6,2,IF(M365&lt;=Scenario!$G$7,3,IF(M365&lt;=Scenario!$G$8,4,IF(M365&lt;=Scenario!$G$9,5,IF(M365&lt;=Scenario!$G$10,6,7))))))))</f>
        <v> </v>
      </c>
      <c r="AC365" s="3" t="str">
        <f>IF(ISBLANK(I365)," ",IF(I365&lt;=Scenario!$O$3,0,IF(I365&lt;=Scenario!$O$5,1,IF(I365&lt;=Scenario!$O$6,2,IF(I365&lt;=Scenario!$O$7,3,IF(I365&lt;=Scenario!$O$8,4,IF(I365&lt;=Scenario!$O$9,5,IF(I365&lt;=Scenario!$O$10,6,IF(I365&lt;=Scenario!$O$11,7,IF(I365&lt;=Scenario!$O$12,8,IF(I365&lt;=Scenario!$O$13,9,IF(I365&lt;=Scenario!$O$14,10,IF(I365&lt;=Scenario!$O$15,11,IF(I365&lt;=Scenario!$O$16,12,IF(I365&lt;=Scenario!$O$17,13,IF(I365&lt;=Scenario!$O$18,14,IF(I365&lt;=Scenario!$O$19,15,IF(I365&lt;=Scenario!$O$20,16,IF(I365&lt;=Scenario!$O$21,17,IF(I365&lt;=Scenario!$O$22,18,IF(I365&lt;=Scenario!$O$23,19,20)))))))))))))))))))))</f>
        <v> </v>
      </c>
      <c r="AD365" s="3" t="str">
        <f>IF(ISBLANK(G365)," ",IF(G365&lt;=Scenario!$AA$3,0,IF(G365&lt;=Scenario!$AA$5,1,IF(G365&lt;=Scenario!$AA$6,2,IF(G365&lt;=Scenario!$AA$7,3,IF(G365&lt;=Scenario!$AA$8,4,IF(G365&lt;=Scenario!$AA$9,5,IF(G365&lt;=Scenario!$AA$10,6,IF(G365&lt;=Scenario!$AA$11,7,IF(G365&lt;=Scenario!$AA$12,8,IF(G365&lt;=Scenario!$AA$13,9,IF(G365&lt;=Scenario!$AA$14,10,IF(G365&lt;=Scenario!$AA$15,11,IF(G365&lt;=Scenario!$AA$16,12,IF(G365&lt;=Scenario!$AA$17,13,IF(G365&lt;=Scenario!$AA$18,14,15))))))))))))))))</f>
        <v> </v>
      </c>
      <c r="AE365" s="3">
        <f>IF(ISBLANK(F365)," ",IF(F365&lt;=Scenario!$AI$3,0,IF(F365&lt;=Scenario!$AI$5,1,IF(F365&lt;=Scenario!$AI$6,2,IF(F365&lt;=Scenario!$AI$7,3,IF(F365&lt;=Scenario!$AI$8,4,IF(F365&lt;=Scenario!$AI$9,5,IF(F365&lt;=Scenario!$AI$10,6,IF(F365&lt;=Scenario!$AI$11,7,IF(F365&lt;=Scenario!$AI$12,8,IF(F365&lt;=Scenario!$AI$13,9,10)))))))))))</f>
        <v>0</v>
      </c>
      <c r="AF365" s="3" t="str">
        <f t="shared" si="17"/>
        <v> </v>
      </c>
      <c r="AG365" s="140" t="str">
        <f t="shared" si="18"/>
        <v>#VALUE!</v>
      </c>
      <c r="AH365" s="141" t="str">
        <f t="shared" si="19"/>
        <v>#VALUE!</v>
      </c>
      <c r="AI365" s="95" t="str">
        <f t="shared" si="20"/>
        <v>#VALUE!</v>
      </c>
      <c r="AJ365" s="69" t="str">
        <f t="shared" si="21"/>
        <v>missing data</v>
      </c>
      <c r="AK365" s="74" t="str">
        <f t="shared" si="22"/>
        <v>missing data</v>
      </c>
      <c r="AL365" s="3"/>
      <c r="AM365" s="3"/>
      <c r="AN365" s="3"/>
      <c r="AO365" s="3"/>
      <c r="AP365" s="3"/>
      <c r="AQ365" s="3"/>
      <c r="AR365" s="3"/>
      <c r="AS365" s="3"/>
      <c r="AT365" s="3"/>
      <c r="AU365" s="3"/>
      <c r="AV365" s="3"/>
      <c r="AW365" s="3"/>
      <c r="AX365" s="3"/>
      <c r="AY365" s="3"/>
      <c r="AZ365" s="3"/>
      <c r="BA365" s="3"/>
      <c r="BB365" s="3"/>
      <c r="BC365" s="3"/>
      <c r="BD365" s="3"/>
      <c r="BE365" s="3"/>
      <c r="BF365" s="3"/>
      <c r="BG365" s="3"/>
    </row>
    <row r="366" ht="15.75" customHeight="1">
      <c r="A366" s="3" t="s">
        <v>3727</v>
      </c>
      <c r="B366" s="57"/>
      <c r="C366" s="58"/>
      <c r="D366" s="60"/>
      <c r="E366" s="144" t="str">
        <f t="shared" si="1"/>
        <v>#DIV/0!</v>
      </c>
      <c r="F366" s="135">
        <f t="shared" si="2"/>
        <v>0</v>
      </c>
      <c r="G366" s="58"/>
      <c r="H366" s="59">
        <f t="shared" si="30"/>
        <v>0</v>
      </c>
      <c r="I366" s="136"/>
      <c r="J366" s="61"/>
      <c r="K366" s="61"/>
      <c r="L366" s="61"/>
      <c r="M366" s="62"/>
      <c r="N366" s="120" t="str">
        <f t="shared" si="4"/>
        <v> </v>
      </c>
      <c r="O366" s="3" t="str">
        <f t="shared" si="5"/>
        <v> </v>
      </c>
      <c r="P366" s="147" t="str">
        <f t="shared" si="31"/>
        <v> </v>
      </c>
      <c r="Q366" s="3">
        <f t="shared" si="7"/>
        <v>0</v>
      </c>
      <c r="R366" s="3" t="str">
        <f t="shared" si="8"/>
        <v> </v>
      </c>
      <c r="S366" s="3" t="str">
        <f t="shared" si="9"/>
        <v> </v>
      </c>
      <c r="T366" s="3" t="str">
        <f t="shared" si="33"/>
        <v> </v>
      </c>
      <c r="U366" s="120" t="str">
        <f t="shared" si="11"/>
        <v>#VALUE!</v>
      </c>
      <c r="V366" s="3" t="str">
        <f t="shared" si="12"/>
        <v>#VALUE!</v>
      </c>
      <c r="W366" s="145" t="str">
        <f t="shared" si="13"/>
        <v>#VALUE!</v>
      </c>
      <c r="X366" s="69" t="str">
        <f t="shared" si="32"/>
        <v>donnée(s) manquante(s)</v>
      </c>
      <c r="Y366" s="70" t="str">
        <f t="shared" si="15"/>
        <v>donnée(s) manquante(s)</v>
      </c>
      <c r="Z366" s="139" t="str">
        <f t="shared" si="16"/>
        <v>#DIV/0!</v>
      </c>
      <c r="AA366" s="3" t="str">
        <f>IF(ISBLANK(L366)," ",IF(L366&lt;=Scenario!$C$3,0,IF(L366&lt;=Scenario!$C$5,1,IF(L366&lt;=Scenario!$C$6,2,IF(L366&lt;=Scenario!$C$7,3,IF(L366&lt;=Scenario!$C$8,4,5))))))</f>
        <v> </v>
      </c>
      <c r="AB366" s="3" t="str">
        <f>IF(ISBLANK(M366)," ",IF(M366&lt;=Scenario!$G$3,0,IF(M366&lt;=Scenario!$G$5,1,IF(M366&lt;=Scenario!$G$6,2,IF(M366&lt;=Scenario!$G$7,3,IF(M366&lt;=Scenario!$G$8,4,IF(M366&lt;=Scenario!$G$9,5,IF(M366&lt;=Scenario!$G$10,6,7))))))))</f>
        <v> </v>
      </c>
      <c r="AC366" s="3" t="str">
        <f>IF(ISBLANK(I366)," ",IF(I366&lt;=Scenario!$O$3,0,IF(I366&lt;=Scenario!$O$5,1,IF(I366&lt;=Scenario!$O$6,2,IF(I366&lt;=Scenario!$O$7,3,IF(I366&lt;=Scenario!$O$8,4,IF(I366&lt;=Scenario!$O$9,5,IF(I366&lt;=Scenario!$O$10,6,IF(I366&lt;=Scenario!$O$11,7,IF(I366&lt;=Scenario!$O$12,8,IF(I366&lt;=Scenario!$O$13,9,IF(I366&lt;=Scenario!$O$14,10,IF(I366&lt;=Scenario!$O$15,11,IF(I366&lt;=Scenario!$O$16,12,IF(I366&lt;=Scenario!$O$17,13,IF(I366&lt;=Scenario!$O$18,14,IF(I366&lt;=Scenario!$O$19,15,IF(I366&lt;=Scenario!$O$20,16,IF(I366&lt;=Scenario!$O$21,17,IF(I366&lt;=Scenario!$O$22,18,IF(I366&lt;=Scenario!$O$23,19,20)))))))))))))))))))))</f>
        <v> </v>
      </c>
      <c r="AD366" s="3" t="str">
        <f>IF(ISBLANK(G366)," ",IF(G366&lt;=Scenario!$AA$3,0,IF(G366&lt;=Scenario!$AA$5,1,IF(G366&lt;=Scenario!$AA$6,2,IF(G366&lt;=Scenario!$AA$7,3,IF(G366&lt;=Scenario!$AA$8,4,IF(G366&lt;=Scenario!$AA$9,5,IF(G366&lt;=Scenario!$AA$10,6,IF(G366&lt;=Scenario!$AA$11,7,IF(G366&lt;=Scenario!$AA$12,8,IF(G366&lt;=Scenario!$AA$13,9,IF(G366&lt;=Scenario!$AA$14,10,IF(G366&lt;=Scenario!$AA$15,11,IF(G366&lt;=Scenario!$AA$16,12,IF(G366&lt;=Scenario!$AA$17,13,IF(G366&lt;=Scenario!$AA$18,14,15))))))))))))))))</f>
        <v> </v>
      </c>
      <c r="AE366" s="3">
        <f>IF(ISBLANK(F366)," ",IF(F366&lt;=Scenario!$AI$3,0,IF(F366&lt;=Scenario!$AI$5,1,IF(F366&lt;=Scenario!$AI$6,2,IF(F366&lt;=Scenario!$AI$7,3,IF(F366&lt;=Scenario!$AI$8,4,IF(F366&lt;=Scenario!$AI$9,5,IF(F366&lt;=Scenario!$AI$10,6,IF(F366&lt;=Scenario!$AI$11,7,IF(F366&lt;=Scenario!$AI$12,8,IF(F366&lt;=Scenario!$AI$13,9,10)))))))))))</f>
        <v>0</v>
      </c>
      <c r="AF366" s="3" t="str">
        <f t="shared" si="17"/>
        <v> </v>
      </c>
      <c r="AG366" s="140" t="str">
        <f t="shared" si="18"/>
        <v>#VALUE!</v>
      </c>
      <c r="AH366" s="141" t="str">
        <f t="shared" si="19"/>
        <v>#VALUE!</v>
      </c>
      <c r="AI366" s="95" t="str">
        <f t="shared" si="20"/>
        <v>#VALUE!</v>
      </c>
      <c r="AJ366" s="69" t="str">
        <f t="shared" si="21"/>
        <v>missing data</v>
      </c>
      <c r="AK366" s="74" t="str">
        <f t="shared" si="22"/>
        <v>missing data</v>
      </c>
      <c r="AL366" s="3"/>
      <c r="AM366" s="3"/>
      <c r="AN366" s="3"/>
      <c r="AO366" s="3"/>
      <c r="AP366" s="3"/>
      <c r="AQ366" s="3"/>
      <c r="AR366" s="3"/>
      <c r="AS366" s="3"/>
      <c r="AT366" s="3"/>
      <c r="AU366" s="3"/>
      <c r="AV366" s="3"/>
      <c r="AW366" s="3"/>
      <c r="AX366" s="3"/>
      <c r="AY366" s="3"/>
      <c r="AZ366" s="3"/>
      <c r="BA366" s="3"/>
      <c r="BB366" s="3"/>
      <c r="BC366" s="3"/>
      <c r="BD366" s="3"/>
      <c r="BE366" s="3"/>
      <c r="BF366" s="3"/>
      <c r="BG366" s="3"/>
    </row>
    <row r="367" ht="15.75" customHeight="1">
      <c r="A367" s="3" t="s">
        <v>3728</v>
      </c>
      <c r="B367" s="57"/>
      <c r="C367" s="58"/>
      <c r="D367" s="60"/>
      <c r="E367" s="144" t="str">
        <f t="shared" si="1"/>
        <v>#DIV/0!</v>
      </c>
      <c r="F367" s="135">
        <f t="shared" si="2"/>
        <v>0</v>
      </c>
      <c r="G367" s="58"/>
      <c r="H367" s="59">
        <f t="shared" si="30"/>
        <v>0</v>
      </c>
      <c r="I367" s="136"/>
      <c r="J367" s="61"/>
      <c r="K367" s="61"/>
      <c r="L367" s="61"/>
      <c r="M367" s="62"/>
      <c r="N367" s="120" t="str">
        <f t="shared" si="4"/>
        <v> </v>
      </c>
      <c r="O367" s="3" t="str">
        <f t="shared" si="5"/>
        <v> </v>
      </c>
      <c r="P367" s="147" t="str">
        <f t="shared" si="31"/>
        <v> </v>
      </c>
      <c r="Q367" s="3">
        <f t="shared" si="7"/>
        <v>0</v>
      </c>
      <c r="R367" s="3" t="str">
        <f t="shared" si="8"/>
        <v> </v>
      </c>
      <c r="S367" s="3" t="str">
        <f t="shared" si="9"/>
        <v> </v>
      </c>
      <c r="T367" s="3" t="str">
        <f t="shared" si="33"/>
        <v> </v>
      </c>
      <c r="U367" s="120" t="str">
        <f t="shared" si="11"/>
        <v>#VALUE!</v>
      </c>
      <c r="V367" s="3" t="str">
        <f t="shared" si="12"/>
        <v>#VALUE!</v>
      </c>
      <c r="W367" s="145" t="str">
        <f t="shared" si="13"/>
        <v>#VALUE!</v>
      </c>
      <c r="X367" s="69" t="str">
        <f t="shared" si="32"/>
        <v>donnée(s) manquante(s)</v>
      </c>
      <c r="Y367" s="70" t="str">
        <f t="shared" si="15"/>
        <v>donnée(s) manquante(s)</v>
      </c>
      <c r="Z367" s="139" t="str">
        <f t="shared" si="16"/>
        <v>#DIV/0!</v>
      </c>
      <c r="AA367" s="3" t="str">
        <f>IF(ISBLANK(L367)," ",IF(L367&lt;=Scenario!$C$3,0,IF(L367&lt;=Scenario!$C$5,1,IF(L367&lt;=Scenario!$C$6,2,IF(L367&lt;=Scenario!$C$7,3,IF(L367&lt;=Scenario!$C$8,4,5))))))</f>
        <v> </v>
      </c>
      <c r="AB367" s="3" t="str">
        <f>IF(ISBLANK(M367)," ",IF(M367&lt;=Scenario!$G$3,0,IF(M367&lt;=Scenario!$G$5,1,IF(M367&lt;=Scenario!$G$6,2,IF(M367&lt;=Scenario!$G$7,3,IF(M367&lt;=Scenario!$G$8,4,IF(M367&lt;=Scenario!$G$9,5,IF(M367&lt;=Scenario!$G$10,6,7))))))))</f>
        <v> </v>
      </c>
      <c r="AC367" s="3" t="str">
        <f>IF(ISBLANK(I367)," ",IF(I367&lt;=Scenario!$O$3,0,IF(I367&lt;=Scenario!$O$5,1,IF(I367&lt;=Scenario!$O$6,2,IF(I367&lt;=Scenario!$O$7,3,IF(I367&lt;=Scenario!$O$8,4,IF(I367&lt;=Scenario!$O$9,5,IF(I367&lt;=Scenario!$O$10,6,IF(I367&lt;=Scenario!$O$11,7,IF(I367&lt;=Scenario!$O$12,8,IF(I367&lt;=Scenario!$O$13,9,IF(I367&lt;=Scenario!$O$14,10,IF(I367&lt;=Scenario!$O$15,11,IF(I367&lt;=Scenario!$O$16,12,IF(I367&lt;=Scenario!$O$17,13,IF(I367&lt;=Scenario!$O$18,14,IF(I367&lt;=Scenario!$O$19,15,IF(I367&lt;=Scenario!$O$20,16,IF(I367&lt;=Scenario!$O$21,17,IF(I367&lt;=Scenario!$O$22,18,IF(I367&lt;=Scenario!$O$23,19,20)))))))))))))))))))))</f>
        <v> </v>
      </c>
      <c r="AD367" s="3" t="str">
        <f>IF(ISBLANK(G367)," ",IF(G367&lt;=Scenario!$AA$3,0,IF(G367&lt;=Scenario!$AA$5,1,IF(G367&lt;=Scenario!$AA$6,2,IF(G367&lt;=Scenario!$AA$7,3,IF(G367&lt;=Scenario!$AA$8,4,IF(G367&lt;=Scenario!$AA$9,5,IF(G367&lt;=Scenario!$AA$10,6,IF(G367&lt;=Scenario!$AA$11,7,IF(G367&lt;=Scenario!$AA$12,8,IF(G367&lt;=Scenario!$AA$13,9,IF(G367&lt;=Scenario!$AA$14,10,IF(G367&lt;=Scenario!$AA$15,11,IF(G367&lt;=Scenario!$AA$16,12,IF(G367&lt;=Scenario!$AA$17,13,IF(G367&lt;=Scenario!$AA$18,14,15))))))))))))))))</f>
        <v> </v>
      </c>
      <c r="AE367" s="3">
        <f>IF(ISBLANK(F367)," ",IF(F367&lt;=Scenario!$AI$3,0,IF(F367&lt;=Scenario!$AI$5,1,IF(F367&lt;=Scenario!$AI$6,2,IF(F367&lt;=Scenario!$AI$7,3,IF(F367&lt;=Scenario!$AI$8,4,IF(F367&lt;=Scenario!$AI$9,5,IF(F367&lt;=Scenario!$AI$10,6,IF(F367&lt;=Scenario!$AI$11,7,IF(F367&lt;=Scenario!$AI$12,8,IF(F367&lt;=Scenario!$AI$13,9,10)))))))))))</f>
        <v>0</v>
      </c>
      <c r="AF367" s="3" t="str">
        <f t="shared" si="17"/>
        <v> </v>
      </c>
      <c r="AG367" s="140" t="str">
        <f t="shared" si="18"/>
        <v>#VALUE!</v>
      </c>
      <c r="AH367" s="141" t="str">
        <f t="shared" si="19"/>
        <v>#VALUE!</v>
      </c>
      <c r="AI367" s="95" t="str">
        <f t="shared" si="20"/>
        <v>#VALUE!</v>
      </c>
      <c r="AJ367" s="69" t="str">
        <f t="shared" si="21"/>
        <v>missing data</v>
      </c>
      <c r="AK367" s="74" t="str">
        <f t="shared" si="22"/>
        <v>missing data</v>
      </c>
      <c r="AL367" s="3"/>
      <c r="AM367" s="3"/>
      <c r="AN367" s="3"/>
      <c r="AO367" s="3"/>
      <c r="AP367" s="3"/>
      <c r="AQ367" s="3"/>
      <c r="AR367" s="3"/>
      <c r="AS367" s="3"/>
      <c r="AT367" s="3"/>
      <c r="AU367" s="3"/>
      <c r="AV367" s="3"/>
      <c r="AW367" s="3"/>
      <c r="AX367" s="3"/>
      <c r="AY367" s="3"/>
      <c r="AZ367" s="3"/>
      <c r="BA367" s="3"/>
      <c r="BB367" s="3"/>
      <c r="BC367" s="3"/>
      <c r="BD367" s="3"/>
      <c r="BE367" s="3"/>
      <c r="BF367" s="3"/>
      <c r="BG367" s="3"/>
    </row>
    <row r="368" ht="15.75" customHeight="1">
      <c r="A368" s="3" t="s">
        <v>3729</v>
      </c>
      <c r="B368" s="57"/>
      <c r="C368" s="58"/>
      <c r="D368" s="60"/>
      <c r="E368" s="144" t="str">
        <f t="shared" si="1"/>
        <v>#DIV/0!</v>
      </c>
      <c r="F368" s="135">
        <f t="shared" si="2"/>
        <v>0</v>
      </c>
      <c r="G368" s="58"/>
      <c r="H368" s="59">
        <f t="shared" si="30"/>
        <v>0</v>
      </c>
      <c r="I368" s="136"/>
      <c r="J368" s="61"/>
      <c r="K368" s="61"/>
      <c r="L368" s="61"/>
      <c r="M368" s="62"/>
      <c r="N368" s="120" t="str">
        <f t="shared" si="4"/>
        <v> </v>
      </c>
      <c r="O368" s="3" t="str">
        <f t="shared" si="5"/>
        <v> </v>
      </c>
      <c r="P368" s="147" t="str">
        <f t="shared" si="31"/>
        <v> </v>
      </c>
      <c r="Q368" s="3">
        <f t="shared" si="7"/>
        <v>0</v>
      </c>
      <c r="R368" s="3" t="str">
        <f t="shared" si="8"/>
        <v> </v>
      </c>
      <c r="S368" s="3" t="str">
        <f t="shared" si="9"/>
        <v> </v>
      </c>
      <c r="T368" s="3" t="str">
        <f t="shared" si="33"/>
        <v> </v>
      </c>
      <c r="U368" s="120" t="str">
        <f t="shared" si="11"/>
        <v>#VALUE!</v>
      </c>
      <c r="V368" s="3" t="str">
        <f t="shared" si="12"/>
        <v>#VALUE!</v>
      </c>
      <c r="W368" s="145" t="str">
        <f t="shared" si="13"/>
        <v>#VALUE!</v>
      </c>
      <c r="X368" s="69" t="str">
        <f t="shared" si="32"/>
        <v>donnée(s) manquante(s)</v>
      </c>
      <c r="Y368" s="70" t="str">
        <f t="shared" si="15"/>
        <v>donnée(s) manquante(s)</v>
      </c>
      <c r="Z368" s="139" t="str">
        <f t="shared" si="16"/>
        <v>#DIV/0!</v>
      </c>
      <c r="AA368" s="3" t="str">
        <f>IF(ISBLANK(L368)," ",IF(L368&lt;=Scenario!$C$3,0,IF(L368&lt;=Scenario!$C$5,1,IF(L368&lt;=Scenario!$C$6,2,IF(L368&lt;=Scenario!$C$7,3,IF(L368&lt;=Scenario!$C$8,4,5))))))</f>
        <v> </v>
      </c>
      <c r="AB368" s="3" t="str">
        <f>IF(ISBLANK(M368)," ",IF(M368&lt;=Scenario!$G$3,0,IF(M368&lt;=Scenario!$G$5,1,IF(M368&lt;=Scenario!$G$6,2,IF(M368&lt;=Scenario!$G$7,3,IF(M368&lt;=Scenario!$G$8,4,IF(M368&lt;=Scenario!$G$9,5,IF(M368&lt;=Scenario!$G$10,6,7))))))))</f>
        <v> </v>
      </c>
      <c r="AC368" s="3" t="str">
        <f>IF(ISBLANK(I368)," ",IF(I368&lt;=Scenario!$O$3,0,IF(I368&lt;=Scenario!$O$5,1,IF(I368&lt;=Scenario!$O$6,2,IF(I368&lt;=Scenario!$O$7,3,IF(I368&lt;=Scenario!$O$8,4,IF(I368&lt;=Scenario!$O$9,5,IF(I368&lt;=Scenario!$O$10,6,IF(I368&lt;=Scenario!$O$11,7,IF(I368&lt;=Scenario!$O$12,8,IF(I368&lt;=Scenario!$O$13,9,IF(I368&lt;=Scenario!$O$14,10,IF(I368&lt;=Scenario!$O$15,11,IF(I368&lt;=Scenario!$O$16,12,IF(I368&lt;=Scenario!$O$17,13,IF(I368&lt;=Scenario!$O$18,14,IF(I368&lt;=Scenario!$O$19,15,IF(I368&lt;=Scenario!$O$20,16,IF(I368&lt;=Scenario!$O$21,17,IF(I368&lt;=Scenario!$O$22,18,IF(I368&lt;=Scenario!$O$23,19,20)))))))))))))))))))))</f>
        <v> </v>
      </c>
      <c r="AD368" s="3" t="str">
        <f>IF(ISBLANK(G368)," ",IF(G368&lt;=Scenario!$AA$3,0,IF(G368&lt;=Scenario!$AA$5,1,IF(G368&lt;=Scenario!$AA$6,2,IF(G368&lt;=Scenario!$AA$7,3,IF(G368&lt;=Scenario!$AA$8,4,IF(G368&lt;=Scenario!$AA$9,5,IF(G368&lt;=Scenario!$AA$10,6,IF(G368&lt;=Scenario!$AA$11,7,IF(G368&lt;=Scenario!$AA$12,8,IF(G368&lt;=Scenario!$AA$13,9,IF(G368&lt;=Scenario!$AA$14,10,IF(G368&lt;=Scenario!$AA$15,11,IF(G368&lt;=Scenario!$AA$16,12,IF(G368&lt;=Scenario!$AA$17,13,IF(G368&lt;=Scenario!$AA$18,14,15))))))))))))))))</f>
        <v> </v>
      </c>
      <c r="AE368" s="3">
        <f>IF(ISBLANK(F368)," ",IF(F368&lt;=Scenario!$AI$3,0,IF(F368&lt;=Scenario!$AI$5,1,IF(F368&lt;=Scenario!$AI$6,2,IF(F368&lt;=Scenario!$AI$7,3,IF(F368&lt;=Scenario!$AI$8,4,IF(F368&lt;=Scenario!$AI$9,5,IF(F368&lt;=Scenario!$AI$10,6,IF(F368&lt;=Scenario!$AI$11,7,IF(F368&lt;=Scenario!$AI$12,8,IF(F368&lt;=Scenario!$AI$13,9,10)))))))))))</f>
        <v>0</v>
      </c>
      <c r="AF368" s="3" t="str">
        <f t="shared" si="17"/>
        <v> </v>
      </c>
      <c r="AG368" s="140" t="str">
        <f t="shared" si="18"/>
        <v>#VALUE!</v>
      </c>
      <c r="AH368" s="141" t="str">
        <f t="shared" si="19"/>
        <v>#VALUE!</v>
      </c>
      <c r="AI368" s="95" t="str">
        <f t="shared" si="20"/>
        <v>#VALUE!</v>
      </c>
      <c r="AJ368" s="69" t="str">
        <f t="shared" si="21"/>
        <v>missing data</v>
      </c>
      <c r="AK368" s="74" t="str">
        <f t="shared" si="22"/>
        <v>missing data</v>
      </c>
      <c r="AL368" s="3"/>
      <c r="AM368" s="3"/>
      <c r="AN368" s="3"/>
      <c r="AO368" s="3"/>
      <c r="AP368" s="3"/>
      <c r="AQ368" s="3"/>
      <c r="AR368" s="3"/>
      <c r="AS368" s="3"/>
      <c r="AT368" s="3"/>
      <c r="AU368" s="3"/>
      <c r="AV368" s="3"/>
      <c r="AW368" s="3"/>
      <c r="AX368" s="3"/>
      <c r="AY368" s="3"/>
      <c r="AZ368" s="3"/>
      <c r="BA368" s="3"/>
      <c r="BB368" s="3"/>
      <c r="BC368" s="3"/>
      <c r="BD368" s="3"/>
      <c r="BE368" s="3"/>
      <c r="BF368" s="3"/>
      <c r="BG368" s="3"/>
    </row>
    <row r="369" ht="15.75" customHeight="1">
      <c r="A369" s="3" t="s">
        <v>3730</v>
      </c>
      <c r="B369" s="57"/>
      <c r="C369" s="58"/>
      <c r="D369" s="60"/>
      <c r="E369" s="144" t="str">
        <f t="shared" si="1"/>
        <v>#DIV/0!</v>
      </c>
      <c r="F369" s="135">
        <f t="shared" si="2"/>
        <v>0</v>
      </c>
      <c r="G369" s="58"/>
      <c r="H369" s="59">
        <f t="shared" si="30"/>
        <v>0</v>
      </c>
      <c r="I369" s="136"/>
      <c r="J369" s="61"/>
      <c r="K369" s="61"/>
      <c r="L369" s="61"/>
      <c r="M369" s="62"/>
      <c r="N369" s="120" t="str">
        <f t="shared" si="4"/>
        <v> </v>
      </c>
      <c r="O369" s="3" t="str">
        <f t="shared" si="5"/>
        <v> </v>
      </c>
      <c r="P369" s="147" t="str">
        <f t="shared" si="31"/>
        <v> </v>
      </c>
      <c r="Q369" s="3">
        <f t="shared" si="7"/>
        <v>0</v>
      </c>
      <c r="R369" s="3" t="str">
        <f t="shared" si="8"/>
        <v> </v>
      </c>
      <c r="S369" s="3" t="str">
        <f t="shared" si="9"/>
        <v> </v>
      </c>
      <c r="T369" s="3" t="str">
        <f t="shared" si="33"/>
        <v> </v>
      </c>
      <c r="U369" s="120" t="str">
        <f t="shared" si="11"/>
        <v>#VALUE!</v>
      </c>
      <c r="V369" s="3" t="str">
        <f t="shared" si="12"/>
        <v>#VALUE!</v>
      </c>
      <c r="W369" s="145" t="str">
        <f t="shared" si="13"/>
        <v>#VALUE!</v>
      </c>
      <c r="X369" s="69" t="str">
        <f t="shared" si="32"/>
        <v>donnée(s) manquante(s)</v>
      </c>
      <c r="Y369" s="70" t="str">
        <f t="shared" si="15"/>
        <v>donnée(s) manquante(s)</v>
      </c>
      <c r="Z369" s="139" t="str">
        <f t="shared" si="16"/>
        <v>#DIV/0!</v>
      </c>
      <c r="AA369" s="3" t="str">
        <f>IF(ISBLANK(L369)," ",IF(L369&lt;=Scenario!$C$3,0,IF(L369&lt;=Scenario!$C$5,1,IF(L369&lt;=Scenario!$C$6,2,IF(L369&lt;=Scenario!$C$7,3,IF(L369&lt;=Scenario!$C$8,4,5))))))</f>
        <v> </v>
      </c>
      <c r="AB369" s="3" t="str">
        <f>IF(ISBLANK(M369)," ",IF(M369&lt;=Scenario!$G$3,0,IF(M369&lt;=Scenario!$G$5,1,IF(M369&lt;=Scenario!$G$6,2,IF(M369&lt;=Scenario!$G$7,3,IF(M369&lt;=Scenario!$G$8,4,IF(M369&lt;=Scenario!$G$9,5,IF(M369&lt;=Scenario!$G$10,6,7))))))))</f>
        <v> </v>
      </c>
      <c r="AC369" s="3" t="str">
        <f>IF(ISBLANK(I369)," ",IF(I369&lt;=Scenario!$O$3,0,IF(I369&lt;=Scenario!$O$5,1,IF(I369&lt;=Scenario!$O$6,2,IF(I369&lt;=Scenario!$O$7,3,IF(I369&lt;=Scenario!$O$8,4,IF(I369&lt;=Scenario!$O$9,5,IF(I369&lt;=Scenario!$O$10,6,IF(I369&lt;=Scenario!$O$11,7,IF(I369&lt;=Scenario!$O$12,8,IF(I369&lt;=Scenario!$O$13,9,IF(I369&lt;=Scenario!$O$14,10,IF(I369&lt;=Scenario!$O$15,11,IF(I369&lt;=Scenario!$O$16,12,IF(I369&lt;=Scenario!$O$17,13,IF(I369&lt;=Scenario!$O$18,14,IF(I369&lt;=Scenario!$O$19,15,IF(I369&lt;=Scenario!$O$20,16,IF(I369&lt;=Scenario!$O$21,17,IF(I369&lt;=Scenario!$O$22,18,IF(I369&lt;=Scenario!$O$23,19,20)))))))))))))))))))))</f>
        <v> </v>
      </c>
      <c r="AD369" s="3" t="str">
        <f>IF(ISBLANK(G369)," ",IF(G369&lt;=Scenario!$AA$3,0,IF(G369&lt;=Scenario!$AA$5,1,IF(G369&lt;=Scenario!$AA$6,2,IF(G369&lt;=Scenario!$AA$7,3,IF(G369&lt;=Scenario!$AA$8,4,IF(G369&lt;=Scenario!$AA$9,5,IF(G369&lt;=Scenario!$AA$10,6,IF(G369&lt;=Scenario!$AA$11,7,IF(G369&lt;=Scenario!$AA$12,8,IF(G369&lt;=Scenario!$AA$13,9,IF(G369&lt;=Scenario!$AA$14,10,IF(G369&lt;=Scenario!$AA$15,11,IF(G369&lt;=Scenario!$AA$16,12,IF(G369&lt;=Scenario!$AA$17,13,IF(G369&lt;=Scenario!$AA$18,14,15))))))))))))))))</f>
        <v> </v>
      </c>
      <c r="AE369" s="3">
        <f>IF(ISBLANK(F369)," ",IF(F369&lt;=Scenario!$AI$3,0,IF(F369&lt;=Scenario!$AI$5,1,IF(F369&lt;=Scenario!$AI$6,2,IF(F369&lt;=Scenario!$AI$7,3,IF(F369&lt;=Scenario!$AI$8,4,IF(F369&lt;=Scenario!$AI$9,5,IF(F369&lt;=Scenario!$AI$10,6,IF(F369&lt;=Scenario!$AI$11,7,IF(F369&lt;=Scenario!$AI$12,8,IF(F369&lt;=Scenario!$AI$13,9,10)))))))))))</f>
        <v>0</v>
      </c>
      <c r="AF369" s="3" t="str">
        <f t="shared" si="17"/>
        <v> </v>
      </c>
      <c r="AG369" s="140" t="str">
        <f t="shared" si="18"/>
        <v>#VALUE!</v>
      </c>
      <c r="AH369" s="141" t="str">
        <f t="shared" si="19"/>
        <v>#VALUE!</v>
      </c>
      <c r="AI369" s="95" t="str">
        <f t="shared" si="20"/>
        <v>#VALUE!</v>
      </c>
      <c r="AJ369" s="69" t="str">
        <f t="shared" si="21"/>
        <v>missing data</v>
      </c>
      <c r="AK369" s="74" t="str">
        <f t="shared" si="22"/>
        <v>missing data</v>
      </c>
      <c r="AL369" s="3"/>
      <c r="AM369" s="3"/>
      <c r="AN369" s="3"/>
      <c r="AO369" s="3"/>
      <c r="AP369" s="3"/>
      <c r="AQ369" s="3"/>
      <c r="AR369" s="3"/>
      <c r="AS369" s="3"/>
      <c r="AT369" s="3"/>
      <c r="AU369" s="3"/>
      <c r="AV369" s="3"/>
      <c r="AW369" s="3"/>
      <c r="AX369" s="3"/>
      <c r="AY369" s="3"/>
      <c r="AZ369" s="3"/>
      <c r="BA369" s="3"/>
      <c r="BB369" s="3"/>
      <c r="BC369" s="3"/>
      <c r="BD369" s="3"/>
      <c r="BE369" s="3"/>
      <c r="BF369" s="3"/>
      <c r="BG369" s="3"/>
    </row>
    <row r="370" ht="15.75" customHeight="1">
      <c r="A370" s="3" t="s">
        <v>3731</v>
      </c>
      <c r="B370" s="57"/>
      <c r="C370" s="58"/>
      <c r="D370" s="60"/>
      <c r="E370" s="144" t="str">
        <f t="shared" si="1"/>
        <v>#DIV/0!</v>
      </c>
      <c r="F370" s="135">
        <f t="shared" si="2"/>
        <v>0</v>
      </c>
      <c r="G370" s="58"/>
      <c r="H370" s="59">
        <f t="shared" si="30"/>
        <v>0</v>
      </c>
      <c r="I370" s="136"/>
      <c r="J370" s="61"/>
      <c r="K370" s="61"/>
      <c r="L370" s="61"/>
      <c r="M370" s="62"/>
      <c r="N370" s="120" t="str">
        <f t="shared" si="4"/>
        <v> </v>
      </c>
      <c r="O370" s="3" t="str">
        <f t="shared" si="5"/>
        <v> </v>
      </c>
      <c r="P370" s="147" t="str">
        <f t="shared" si="31"/>
        <v> </v>
      </c>
      <c r="Q370" s="3">
        <f t="shared" si="7"/>
        <v>0</v>
      </c>
      <c r="R370" s="3" t="str">
        <f t="shared" si="8"/>
        <v> </v>
      </c>
      <c r="S370" s="3" t="str">
        <f t="shared" si="9"/>
        <v> </v>
      </c>
      <c r="T370" s="3" t="str">
        <f t="shared" si="33"/>
        <v> </v>
      </c>
      <c r="U370" s="120" t="str">
        <f t="shared" si="11"/>
        <v>#VALUE!</v>
      </c>
      <c r="V370" s="3" t="str">
        <f t="shared" si="12"/>
        <v>#VALUE!</v>
      </c>
      <c r="W370" s="145" t="str">
        <f t="shared" si="13"/>
        <v>#VALUE!</v>
      </c>
      <c r="X370" s="69" t="str">
        <f t="shared" si="32"/>
        <v>donnée(s) manquante(s)</v>
      </c>
      <c r="Y370" s="70" t="str">
        <f t="shared" si="15"/>
        <v>donnée(s) manquante(s)</v>
      </c>
      <c r="Z370" s="139" t="str">
        <f t="shared" si="16"/>
        <v>#DIV/0!</v>
      </c>
      <c r="AA370" s="3" t="str">
        <f>IF(ISBLANK(L370)," ",IF(L370&lt;=Scenario!$C$3,0,IF(L370&lt;=Scenario!$C$5,1,IF(L370&lt;=Scenario!$C$6,2,IF(L370&lt;=Scenario!$C$7,3,IF(L370&lt;=Scenario!$C$8,4,5))))))</f>
        <v> </v>
      </c>
      <c r="AB370" s="3" t="str">
        <f>IF(ISBLANK(M370)," ",IF(M370&lt;=Scenario!$G$3,0,IF(M370&lt;=Scenario!$G$5,1,IF(M370&lt;=Scenario!$G$6,2,IF(M370&lt;=Scenario!$G$7,3,IF(M370&lt;=Scenario!$G$8,4,IF(M370&lt;=Scenario!$G$9,5,IF(M370&lt;=Scenario!$G$10,6,7))))))))</f>
        <v> </v>
      </c>
      <c r="AC370" s="3" t="str">
        <f>IF(ISBLANK(I370)," ",IF(I370&lt;=Scenario!$O$3,0,IF(I370&lt;=Scenario!$O$5,1,IF(I370&lt;=Scenario!$O$6,2,IF(I370&lt;=Scenario!$O$7,3,IF(I370&lt;=Scenario!$O$8,4,IF(I370&lt;=Scenario!$O$9,5,IF(I370&lt;=Scenario!$O$10,6,IF(I370&lt;=Scenario!$O$11,7,IF(I370&lt;=Scenario!$O$12,8,IF(I370&lt;=Scenario!$O$13,9,IF(I370&lt;=Scenario!$O$14,10,IF(I370&lt;=Scenario!$O$15,11,IF(I370&lt;=Scenario!$O$16,12,IF(I370&lt;=Scenario!$O$17,13,IF(I370&lt;=Scenario!$O$18,14,IF(I370&lt;=Scenario!$O$19,15,IF(I370&lt;=Scenario!$O$20,16,IF(I370&lt;=Scenario!$O$21,17,IF(I370&lt;=Scenario!$O$22,18,IF(I370&lt;=Scenario!$O$23,19,20)))))))))))))))))))))</f>
        <v> </v>
      </c>
      <c r="AD370" s="3" t="str">
        <f>IF(ISBLANK(G370)," ",IF(G370&lt;=Scenario!$AA$3,0,IF(G370&lt;=Scenario!$AA$5,1,IF(G370&lt;=Scenario!$AA$6,2,IF(G370&lt;=Scenario!$AA$7,3,IF(G370&lt;=Scenario!$AA$8,4,IF(G370&lt;=Scenario!$AA$9,5,IF(G370&lt;=Scenario!$AA$10,6,IF(G370&lt;=Scenario!$AA$11,7,IF(G370&lt;=Scenario!$AA$12,8,IF(G370&lt;=Scenario!$AA$13,9,IF(G370&lt;=Scenario!$AA$14,10,IF(G370&lt;=Scenario!$AA$15,11,IF(G370&lt;=Scenario!$AA$16,12,IF(G370&lt;=Scenario!$AA$17,13,IF(G370&lt;=Scenario!$AA$18,14,15))))))))))))))))</f>
        <v> </v>
      </c>
      <c r="AE370" s="3">
        <f>IF(ISBLANK(F370)," ",IF(F370&lt;=Scenario!$AI$3,0,IF(F370&lt;=Scenario!$AI$5,1,IF(F370&lt;=Scenario!$AI$6,2,IF(F370&lt;=Scenario!$AI$7,3,IF(F370&lt;=Scenario!$AI$8,4,IF(F370&lt;=Scenario!$AI$9,5,IF(F370&lt;=Scenario!$AI$10,6,IF(F370&lt;=Scenario!$AI$11,7,IF(F370&lt;=Scenario!$AI$12,8,IF(F370&lt;=Scenario!$AI$13,9,10)))))))))))</f>
        <v>0</v>
      </c>
      <c r="AF370" s="3" t="str">
        <f t="shared" si="17"/>
        <v> </v>
      </c>
      <c r="AG370" s="140" t="str">
        <f t="shared" si="18"/>
        <v>#VALUE!</v>
      </c>
      <c r="AH370" s="141" t="str">
        <f t="shared" si="19"/>
        <v>#VALUE!</v>
      </c>
      <c r="AI370" s="95" t="str">
        <f t="shared" si="20"/>
        <v>#VALUE!</v>
      </c>
      <c r="AJ370" s="69" t="str">
        <f t="shared" si="21"/>
        <v>missing data</v>
      </c>
      <c r="AK370" s="74" t="str">
        <f t="shared" si="22"/>
        <v>missing data</v>
      </c>
      <c r="AL370" s="3"/>
      <c r="AM370" s="3"/>
      <c r="AN370" s="3"/>
      <c r="AO370" s="3"/>
      <c r="AP370" s="3"/>
      <c r="AQ370" s="3"/>
      <c r="AR370" s="3"/>
      <c r="AS370" s="3"/>
      <c r="AT370" s="3"/>
      <c r="AU370" s="3"/>
      <c r="AV370" s="3"/>
      <c r="AW370" s="3"/>
      <c r="AX370" s="3"/>
      <c r="AY370" s="3"/>
      <c r="AZ370" s="3"/>
      <c r="BA370" s="3"/>
      <c r="BB370" s="3"/>
      <c r="BC370" s="3"/>
      <c r="BD370" s="3"/>
      <c r="BE370" s="3"/>
      <c r="BF370" s="3"/>
      <c r="BG370" s="3"/>
    </row>
    <row r="371" ht="15.75" customHeight="1">
      <c r="A371" s="3" t="s">
        <v>3732</v>
      </c>
      <c r="B371" s="57"/>
      <c r="C371" s="58"/>
      <c r="D371" s="60"/>
      <c r="E371" s="144" t="str">
        <f t="shared" si="1"/>
        <v>#DIV/0!</v>
      </c>
      <c r="F371" s="135">
        <f t="shared" si="2"/>
        <v>0</v>
      </c>
      <c r="G371" s="58"/>
      <c r="H371" s="59">
        <f t="shared" si="30"/>
        <v>0</v>
      </c>
      <c r="I371" s="136"/>
      <c r="J371" s="61"/>
      <c r="K371" s="61"/>
      <c r="L371" s="61"/>
      <c r="M371" s="62"/>
      <c r="N371" s="120" t="str">
        <f t="shared" si="4"/>
        <v> </v>
      </c>
      <c r="O371" s="3" t="str">
        <f t="shared" si="5"/>
        <v> </v>
      </c>
      <c r="P371" s="147" t="str">
        <f t="shared" si="31"/>
        <v> </v>
      </c>
      <c r="Q371" s="3">
        <f t="shared" si="7"/>
        <v>0</v>
      </c>
      <c r="R371" s="3" t="str">
        <f t="shared" si="8"/>
        <v> </v>
      </c>
      <c r="S371" s="3" t="str">
        <f t="shared" si="9"/>
        <v> </v>
      </c>
      <c r="T371" s="3" t="str">
        <f t="shared" si="33"/>
        <v> </v>
      </c>
      <c r="U371" s="120" t="str">
        <f t="shared" si="11"/>
        <v>#VALUE!</v>
      </c>
      <c r="V371" s="3" t="str">
        <f t="shared" si="12"/>
        <v>#VALUE!</v>
      </c>
      <c r="W371" s="145" t="str">
        <f t="shared" si="13"/>
        <v>#VALUE!</v>
      </c>
      <c r="X371" s="69" t="str">
        <f t="shared" si="32"/>
        <v>donnée(s) manquante(s)</v>
      </c>
      <c r="Y371" s="70" t="str">
        <f t="shared" si="15"/>
        <v>donnée(s) manquante(s)</v>
      </c>
      <c r="Z371" s="139" t="str">
        <f t="shared" si="16"/>
        <v>#DIV/0!</v>
      </c>
      <c r="AA371" s="3" t="str">
        <f>IF(ISBLANK(L371)," ",IF(L371&lt;=Scenario!$C$3,0,IF(L371&lt;=Scenario!$C$5,1,IF(L371&lt;=Scenario!$C$6,2,IF(L371&lt;=Scenario!$C$7,3,IF(L371&lt;=Scenario!$C$8,4,5))))))</f>
        <v> </v>
      </c>
      <c r="AB371" s="3" t="str">
        <f>IF(ISBLANK(M371)," ",IF(M371&lt;=Scenario!$G$3,0,IF(M371&lt;=Scenario!$G$5,1,IF(M371&lt;=Scenario!$G$6,2,IF(M371&lt;=Scenario!$G$7,3,IF(M371&lt;=Scenario!$G$8,4,IF(M371&lt;=Scenario!$G$9,5,IF(M371&lt;=Scenario!$G$10,6,7))))))))</f>
        <v> </v>
      </c>
      <c r="AC371" s="3" t="str">
        <f>IF(ISBLANK(I371)," ",IF(I371&lt;=Scenario!$O$3,0,IF(I371&lt;=Scenario!$O$5,1,IF(I371&lt;=Scenario!$O$6,2,IF(I371&lt;=Scenario!$O$7,3,IF(I371&lt;=Scenario!$O$8,4,IF(I371&lt;=Scenario!$O$9,5,IF(I371&lt;=Scenario!$O$10,6,IF(I371&lt;=Scenario!$O$11,7,IF(I371&lt;=Scenario!$O$12,8,IF(I371&lt;=Scenario!$O$13,9,IF(I371&lt;=Scenario!$O$14,10,IF(I371&lt;=Scenario!$O$15,11,IF(I371&lt;=Scenario!$O$16,12,IF(I371&lt;=Scenario!$O$17,13,IF(I371&lt;=Scenario!$O$18,14,IF(I371&lt;=Scenario!$O$19,15,IF(I371&lt;=Scenario!$O$20,16,IF(I371&lt;=Scenario!$O$21,17,IF(I371&lt;=Scenario!$O$22,18,IF(I371&lt;=Scenario!$O$23,19,20)))))))))))))))))))))</f>
        <v> </v>
      </c>
      <c r="AD371" s="3" t="str">
        <f>IF(ISBLANK(G371)," ",IF(G371&lt;=Scenario!$AA$3,0,IF(G371&lt;=Scenario!$AA$5,1,IF(G371&lt;=Scenario!$AA$6,2,IF(G371&lt;=Scenario!$AA$7,3,IF(G371&lt;=Scenario!$AA$8,4,IF(G371&lt;=Scenario!$AA$9,5,IF(G371&lt;=Scenario!$AA$10,6,IF(G371&lt;=Scenario!$AA$11,7,IF(G371&lt;=Scenario!$AA$12,8,IF(G371&lt;=Scenario!$AA$13,9,IF(G371&lt;=Scenario!$AA$14,10,IF(G371&lt;=Scenario!$AA$15,11,IF(G371&lt;=Scenario!$AA$16,12,IF(G371&lt;=Scenario!$AA$17,13,IF(G371&lt;=Scenario!$AA$18,14,15))))))))))))))))</f>
        <v> </v>
      </c>
      <c r="AE371" s="3">
        <f>IF(ISBLANK(F371)," ",IF(F371&lt;=Scenario!$AI$3,0,IF(F371&lt;=Scenario!$AI$5,1,IF(F371&lt;=Scenario!$AI$6,2,IF(F371&lt;=Scenario!$AI$7,3,IF(F371&lt;=Scenario!$AI$8,4,IF(F371&lt;=Scenario!$AI$9,5,IF(F371&lt;=Scenario!$AI$10,6,IF(F371&lt;=Scenario!$AI$11,7,IF(F371&lt;=Scenario!$AI$12,8,IF(F371&lt;=Scenario!$AI$13,9,10)))))))))))</f>
        <v>0</v>
      </c>
      <c r="AF371" s="3" t="str">
        <f t="shared" si="17"/>
        <v> </v>
      </c>
      <c r="AG371" s="140" t="str">
        <f t="shared" si="18"/>
        <v>#VALUE!</v>
      </c>
      <c r="AH371" s="141" t="str">
        <f t="shared" si="19"/>
        <v>#VALUE!</v>
      </c>
      <c r="AI371" s="95" t="str">
        <f t="shared" si="20"/>
        <v>#VALUE!</v>
      </c>
      <c r="AJ371" s="69" t="str">
        <f t="shared" si="21"/>
        <v>missing data</v>
      </c>
      <c r="AK371" s="74" t="str">
        <f t="shared" si="22"/>
        <v>missing data</v>
      </c>
      <c r="AL371" s="3"/>
      <c r="AM371" s="3"/>
      <c r="AN371" s="3"/>
      <c r="AO371" s="3"/>
      <c r="AP371" s="3"/>
      <c r="AQ371" s="3"/>
      <c r="AR371" s="3"/>
      <c r="AS371" s="3"/>
      <c r="AT371" s="3"/>
      <c r="AU371" s="3"/>
      <c r="AV371" s="3"/>
      <c r="AW371" s="3"/>
      <c r="AX371" s="3"/>
      <c r="AY371" s="3"/>
      <c r="AZ371" s="3"/>
      <c r="BA371" s="3"/>
      <c r="BB371" s="3"/>
      <c r="BC371" s="3"/>
      <c r="BD371" s="3"/>
      <c r="BE371" s="3"/>
      <c r="BF371" s="3"/>
      <c r="BG371" s="3"/>
    </row>
    <row r="372" ht="15.75" customHeight="1">
      <c r="A372" s="3" t="s">
        <v>3733</v>
      </c>
      <c r="B372" s="57"/>
      <c r="C372" s="58"/>
      <c r="D372" s="60"/>
      <c r="E372" s="144" t="str">
        <f t="shared" si="1"/>
        <v>#DIV/0!</v>
      </c>
      <c r="F372" s="135">
        <f t="shared" si="2"/>
        <v>0</v>
      </c>
      <c r="G372" s="58"/>
      <c r="H372" s="59">
        <f t="shared" si="30"/>
        <v>0</v>
      </c>
      <c r="I372" s="136"/>
      <c r="J372" s="61"/>
      <c r="K372" s="61"/>
      <c r="L372" s="61"/>
      <c r="M372" s="62"/>
      <c r="N372" s="120" t="str">
        <f t="shared" si="4"/>
        <v> </v>
      </c>
      <c r="O372" s="3" t="str">
        <f t="shared" si="5"/>
        <v> </v>
      </c>
      <c r="P372" s="147" t="str">
        <f t="shared" si="31"/>
        <v> </v>
      </c>
      <c r="Q372" s="3">
        <f t="shared" si="7"/>
        <v>0</v>
      </c>
      <c r="R372" s="3" t="str">
        <f t="shared" si="8"/>
        <v> </v>
      </c>
      <c r="S372" s="3" t="str">
        <f t="shared" si="9"/>
        <v> </v>
      </c>
      <c r="T372" s="3" t="str">
        <f t="shared" si="33"/>
        <v> </v>
      </c>
      <c r="U372" s="120" t="str">
        <f t="shared" si="11"/>
        <v>#VALUE!</v>
      </c>
      <c r="V372" s="3" t="str">
        <f t="shared" si="12"/>
        <v>#VALUE!</v>
      </c>
      <c r="W372" s="145" t="str">
        <f t="shared" si="13"/>
        <v>#VALUE!</v>
      </c>
      <c r="X372" s="69" t="str">
        <f t="shared" si="32"/>
        <v>donnée(s) manquante(s)</v>
      </c>
      <c r="Y372" s="70" t="str">
        <f t="shared" si="15"/>
        <v>donnée(s) manquante(s)</v>
      </c>
      <c r="Z372" s="139" t="str">
        <f t="shared" si="16"/>
        <v>#DIV/0!</v>
      </c>
      <c r="AA372" s="3" t="str">
        <f>IF(ISBLANK(L372)," ",IF(L372&lt;=Scenario!$C$3,0,IF(L372&lt;=Scenario!$C$5,1,IF(L372&lt;=Scenario!$C$6,2,IF(L372&lt;=Scenario!$C$7,3,IF(L372&lt;=Scenario!$C$8,4,5))))))</f>
        <v> </v>
      </c>
      <c r="AB372" s="3" t="str">
        <f>IF(ISBLANK(M372)," ",IF(M372&lt;=Scenario!$G$3,0,IF(M372&lt;=Scenario!$G$5,1,IF(M372&lt;=Scenario!$G$6,2,IF(M372&lt;=Scenario!$G$7,3,IF(M372&lt;=Scenario!$G$8,4,IF(M372&lt;=Scenario!$G$9,5,IF(M372&lt;=Scenario!$G$10,6,7))))))))</f>
        <v> </v>
      </c>
      <c r="AC372" s="3" t="str">
        <f>IF(ISBLANK(I372)," ",IF(I372&lt;=Scenario!$O$3,0,IF(I372&lt;=Scenario!$O$5,1,IF(I372&lt;=Scenario!$O$6,2,IF(I372&lt;=Scenario!$O$7,3,IF(I372&lt;=Scenario!$O$8,4,IF(I372&lt;=Scenario!$O$9,5,IF(I372&lt;=Scenario!$O$10,6,IF(I372&lt;=Scenario!$O$11,7,IF(I372&lt;=Scenario!$O$12,8,IF(I372&lt;=Scenario!$O$13,9,IF(I372&lt;=Scenario!$O$14,10,IF(I372&lt;=Scenario!$O$15,11,IF(I372&lt;=Scenario!$O$16,12,IF(I372&lt;=Scenario!$O$17,13,IF(I372&lt;=Scenario!$O$18,14,IF(I372&lt;=Scenario!$O$19,15,IF(I372&lt;=Scenario!$O$20,16,IF(I372&lt;=Scenario!$O$21,17,IF(I372&lt;=Scenario!$O$22,18,IF(I372&lt;=Scenario!$O$23,19,20)))))))))))))))))))))</f>
        <v> </v>
      </c>
      <c r="AD372" s="3" t="str">
        <f>IF(ISBLANK(G372)," ",IF(G372&lt;=Scenario!$AA$3,0,IF(G372&lt;=Scenario!$AA$5,1,IF(G372&lt;=Scenario!$AA$6,2,IF(G372&lt;=Scenario!$AA$7,3,IF(G372&lt;=Scenario!$AA$8,4,IF(G372&lt;=Scenario!$AA$9,5,IF(G372&lt;=Scenario!$AA$10,6,IF(G372&lt;=Scenario!$AA$11,7,IF(G372&lt;=Scenario!$AA$12,8,IF(G372&lt;=Scenario!$AA$13,9,IF(G372&lt;=Scenario!$AA$14,10,IF(G372&lt;=Scenario!$AA$15,11,IF(G372&lt;=Scenario!$AA$16,12,IF(G372&lt;=Scenario!$AA$17,13,IF(G372&lt;=Scenario!$AA$18,14,15))))))))))))))))</f>
        <v> </v>
      </c>
      <c r="AE372" s="3">
        <f>IF(ISBLANK(F372)," ",IF(F372&lt;=Scenario!$AI$3,0,IF(F372&lt;=Scenario!$AI$5,1,IF(F372&lt;=Scenario!$AI$6,2,IF(F372&lt;=Scenario!$AI$7,3,IF(F372&lt;=Scenario!$AI$8,4,IF(F372&lt;=Scenario!$AI$9,5,IF(F372&lt;=Scenario!$AI$10,6,IF(F372&lt;=Scenario!$AI$11,7,IF(F372&lt;=Scenario!$AI$12,8,IF(F372&lt;=Scenario!$AI$13,9,10)))))))))))</f>
        <v>0</v>
      </c>
      <c r="AF372" s="3" t="str">
        <f t="shared" si="17"/>
        <v> </v>
      </c>
      <c r="AG372" s="140" t="str">
        <f t="shared" si="18"/>
        <v>#VALUE!</v>
      </c>
      <c r="AH372" s="141" t="str">
        <f t="shared" si="19"/>
        <v>#VALUE!</v>
      </c>
      <c r="AI372" s="95" t="str">
        <f t="shared" si="20"/>
        <v>#VALUE!</v>
      </c>
      <c r="AJ372" s="69" t="str">
        <f t="shared" si="21"/>
        <v>missing data</v>
      </c>
      <c r="AK372" s="74" t="str">
        <f t="shared" si="22"/>
        <v>missing data</v>
      </c>
      <c r="AL372" s="3"/>
      <c r="AM372" s="3"/>
      <c r="AN372" s="3"/>
      <c r="AO372" s="3"/>
      <c r="AP372" s="3"/>
      <c r="AQ372" s="3"/>
      <c r="AR372" s="3"/>
      <c r="AS372" s="3"/>
      <c r="AT372" s="3"/>
      <c r="AU372" s="3"/>
      <c r="AV372" s="3"/>
      <c r="AW372" s="3"/>
      <c r="AX372" s="3"/>
      <c r="AY372" s="3"/>
      <c r="AZ372" s="3"/>
      <c r="BA372" s="3"/>
      <c r="BB372" s="3"/>
      <c r="BC372" s="3"/>
      <c r="BD372" s="3"/>
      <c r="BE372" s="3"/>
      <c r="BF372" s="3"/>
      <c r="BG372" s="3"/>
    </row>
    <row r="373" ht="15.75" customHeight="1">
      <c r="A373" s="3" t="s">
        <v>3734</v>
      </c>
      <c r="B373" s="57"/>
      <c r="C373" s="58"/>
      <c r="D373" s="60"/>
      <c r="E373" s="144" t="str">
        <f t="shared" si="1"/>
        <v>#DIV/0!</v>
      </c>
      <c r="F373" s="135">
        <f t="shared" si="2"/>
        <v>0</v>
      </c>
      <c r="G373" s="58"/>
      <c r="H373" s="59">
        <f t="shared" si="30"/>
        <v>0</v>
      </c>
      <c r="I373" s="136"/>
      <c r="J373" s="61"/>
      <c r="K373" s="61"/>
      <c r="L373" s="61"/>
      <c r="M373" s="62"/>
      <c r="N373" s="120" t="str">
        <f t="shared" si="4"/>
        <v> </v>
      </c>
      <c r="O373" s="3" t="str">
        <f t="shared" si="5"/>
        <v> </v>
      </c>
      <c r="P373" s="147" t="str">
        <f t="shared" si="31"/>
        <v> </v>
      </c>
      <c r="Q373" s="3">
        <f t="shared" si="7"/>
        <v>0</v>
      </c>
      <c r="R373" s="3" t="str">
        <f t="shared" si="8"/>
        <v> </v>
      </c>
      <c r="S373" s="3" t="str">
        <f t="shared" si="9"/>
        <v> </v>
      </c>
      <c r="T373" s="3" t="str">
        <f t="shared" si="33"/>
        <v> </v>
      </c>
      <c r="U373" s="120" t="str">
        <f t="shared" si="11"/>
        <v>#VALUE!</v>
      </c>
      <c r="V373" s="3" t="str">
        <f t="shared" si="12"/>
        <v>#VALUE!</v>
      </c>
      <c r="W373" s="145" t="str">
        <f t="shared" si="13"/>
        <v>#VALUE!</v>
      </c>
      <c r="X373" s="69" t="str">
        <f t="shared" si="32"/>
        <v>donnée(s) manquante(s)</v>
      </c>
      <c r="Y373" s="70" t="str">
        <f t="shared" si="15"/>
        <v>donnée(s) manquante(s)</v>
      </c>
      <c r="Z373" s="139" t="str">
        <f t="shared" si="16"/>
        <v>#DIV/0!</v>
      </c>
      <c r="AA373" s="3" t="str">
        <f>IF(ISBLANK(L373)," ",IF(L373&lt;=Scenario!$C$3,0,IF(L373&lt;=Scenario!$C$5,1,IF(L373&lt;=Scenario!$C$6,2,IF(L373&lt;=Scenario!$C$7,3,IF(L373&lt;=Scenario!$C$8,4,5))))))</f>
        <v> </v>
      </c>
      <c r="AB373" s="3" t="str">
        <f>IF(ISBLANK(M373)," ",IF(M373&lt;=Scenario!$G$3,0,IF(M373&lt;=Scenario!$G$5,1,IF(M373&lt;=Scenario!$G$6,2,IF(M373&lt;=Scenario!$G$7,3,IF(M373&lt;=Scenario!$G$8,4,IF(M373&lt;=Scenario!$G$9,5,IF(M373&lt;=Scenario!$G$10,6,7))))))))</f>
        <v> </v>
      </c>
      <c r="AC373" s="3" t="str">
        <f>IF(ISBLANK(I373)," ",IF(I373&lt;=Scenario!$O$3,0,IF(I373&lt;=Scenario!$O$5,1,IF(I373&lt;=Scenario!$O$6,2,IF(I373&lt;=Scenario!$O$7,3,IF(I373&lt;=Scenario!$O$8,4,IF(I373&lt;=Scenario!$O$9,5,IF(I373&lt;=Scenario!$O$10,6,IF(I373&lt;=Scenario!$O$11,7,IF(I373&lt;=Scenario!$O$12,8,IF(I373&lt;=Scenario!$O$13,9,IF(I373&lt;=Scenario!$O$14,10,IF(I373&lt;=Scenario!$O$15,11,IF(I373&lt;=Scenario!$O$16,12,IF(I373&lt;=Scenario!$O$17,13,IF(I373&lt;=Scenario!$O$18,14,IF(I373&lt;=Scenario!$O$19,15,IF(I373&lt;=Scenario!$O$20,16,IF(I373&lt;=Scenario!$O$21,17,IF(I373&lt;=Scenario!$O$22,18,IF(I373&lt;=Scenario!$O$23,19,20)))))))))))))))))))))</f>
        <v> </v>
      </c>
      <c r="AD373" s="3" t="str">
        <f>IF(ISBLANK(G373)," ",IF(G373&lt;=Scenario!$AA$3,0,IF(G373&lt;=Scenario!$AA$5,1,IF(G373&lt;=Scenario!$AA$6,2,IF(G373&lt;=Scenario!$AA$7,3,IF(G373&lt;=Scenario!$AA$8,4,IF(G373&lt;=Scenario!$AA$9,5,IF(G373&lt;=Scenario!$AA$10,6,IF(G373&lt;=Scenario!$AA$11,7,IF(G373&lt;=Scenario!$AA$12,8,IF(G373&lt;=Scenario!$AA$13,9,IF(G373&lt;=Scenario!$AA$14,10,IF(G373&lt;=Scenario!$AA$15,11,IF(G373&lt;=Scenario!$AA$16,12,IF(G373&lt;=Scenario!$AA$17,13,IF(G373&lt;=Scenario!$AA$18,14,15))))))))))))))))</f>
        <v> </v>
      </c>
      <c r="AE373" s="3">
        <f>IF(ISBLANK(F373)," ",IF(F373&lt;=Scenario!$AI$3,0,IF(F373&lt;=Scenario!$AI$5,1,IF(F373&lt;=Scenario!$AI$6,2,IF(F373&lt;=Scenario!$AI$7,3,IF(F373&lt;=Scenario!$AI$8,4,IF(F373&lt;=Scenario!$AI$9,5,IF(F373&lt;=Scenario!$AI$10,6,IF(F373&lt;=Scenario!$AI$11,7,IF(F373&lt;=Scenario!$AI$12,8,IF(F373&lt;=Scenario!$AI$13,9,10)))))))))))</f>
        <v>0</v>
      </c>
      <c r="AF373" s="3" t="str">
        <f t="shared" si="17"/>
        <v> </v>
      </c>
      <c r="AG373" s="140" t="str">
        <f t="shared" si="18"/>
        <v>#VALUE!</v>
      </c>
      <c r="AH373" s="141" t="str">
        <f t="shared" si="19"/>
        <v>#VALUE!</v>
      </c>
      <c r="AI373" s="95" t="str">
        <f t="shared" si="20"/>
        <v>#VALUE!</v>
      </c>
      <c r="AJ373" s="69" t="str">
        <f t="shared" si="21"/>
        <v>missing data</v>
      </c>
      <c r="AK373" s="74" t="str">
        <f t="shared" si="22"/>
        <v>missing data</v>
      </c>
      <c r="AL373" s="3"/>
      <c r="AM373" s="3"/>
      <c r="AN373" s="3"/>
      <c r="AO373" s="3"/>
      <c r="AP373" s="3"/>
      <c r="AQ373" s="3"/>
      <c r="AR373" s="3"/>
      <c r="AS373" s="3"/>
      <c r="AT373" s="3"/>
      <c r="AU373" s="3"/>
      <c r="AV373" s="3"/>
      <c r="AW373" s="3"/>
      <c r="AX373" s="3"/>
      <c r="AY373" s="3"/>
      <c r="AZ373" s="3"/>
      <c r="BA373" s="3"/>
      <c r="BB373" s="3"/>
      <c r="BC373" s="3"/>
      <c r="BD373" s="3"/>
      <c r="BE373" s="3"/>
      <c r="BF373" s="3"/>
      <c r="BG373" s="3"/>
    </row>
    <row r="374" ht="15.75" customHeight="1">
      <c r="A374" s="3" t="s">
        <v>3735</v>
      </c>
      <c r="B374" s="57"/>
      <c r="C374" s="58"/>
      <c r="D374" s="60"/>
      <c r="E374" s="144" t="str">
        <f t="shared" si="1"/>
        <v>#DIV/0!</v>
      </c>
      <c r="F374" s="135">
        <f t="shared" si="2"/>
        <v>0</v>
      </c>
      <c r="G374" s="58"/>
      <c r="H374" s="59">
        <f t="shared" si="30"/>
        <v>0</v>
      </c>
      <c r="I374" s="136"/>
      <c r="J374" s="61"/>
      <c r="K374" s="61"/>
      <c r="L374" s="61"/>
      <c r="M374" s="62"/>
      <c r="N374" s="120" t="str">
        <f t="shared" si="4"/>
        <v> </v>
      </c>
      <c r="O374" s="3" t="str">
        <f t="shared" si="5"/>
        <v> </v>
      </c>
      <c r="P374" s="147" t="str">
        <f t="shared" si="31"/>
        <v> </v>
      </c>
      <c r="Q374" s="3">
        <f t="shared" si="7"/>
        <v>0</v>
      </c>
      <c r="R374" s="3" t="str">
        <f t="shared" si="8"/>
        <v> </v>
      </c>
      <c r="S374" s="3" t="str">
        <f t="shared" si="9"/>
        <v> </v>
      </c>
      <c r="T374" s="3" t="str">
        <f t="shared" si="33"/>
        <v> </v>
      </c>
      <c r="U374" s="120" t="str">
        <f t="shared" si="11"/>
        <v>#VALUE!</v>
      </c>
      <c r="V374" s="3" t="str">
        <f t="shared" si="12"/>
        <v>#VALUE!</v>
      </c>
      <c r="W374" s="145" t="str">
        <f t="shared" si="13"/>
        <v>#VALUE!</v>
      </c>
      <c r="X374" s="69" t="str">
        <f t="shared" si="32"/>
        <v>donnée(s) manquante(s)</v>
      </c>
      <c r="Y374" s="70" t="str">
        <f t="shared" si="15"/>
        <v>donnée(s) manquante(s)</v>
      </c>
      <c r="Z374" s="139" t="str">
        <f t="shared" si="16"/>
        <v>#DIV/0!</v>
      </c>
      <c r="AA374" s="3" t="str">
        <f>IF(ISBLANK(L374)," ",IF(L374&lt;=Scenario!$C$3,0,IF(L374&lt;=Scenario!$C$5,1,IF(L374&lt;=Scenario!$C$6,2,IF(L374&lt;=Scenario!$C$7,3,IF(L374&lt;=Scenario!$C$8,4,5))))))</f>
        <v> </v>
      </c>
      <c r="AB374" s="3" t="str">
        <f>IF(ISBLANK(M374)," ",IF(M374&lt;=Scenario!$G$3,0,IF(M374&lt;=Scenario!$G$5,1,IF(M374&lt;=Scenario!$G$6,2,IF(M374&lt;=Scenario!$G$7,3,IF(M374&lt;=Scenario!$G$8,4,IF(M374&lt;=Scenario!$G$9,5,IF(M374&lt;=Scenario!$G$10,6,7))))))))</f>
        <v> </v>
      </c>
      <c r="AC374" s="3" t="str">
        <f>IF(ISBLANK(I374)," ",IF(I374&lt;=Scenario!$O$3,0,IF(I374&lt;=Scenario!$O$5,1,IF(I374&lt;=Scenario!$O$6,2,IF(I374&lt;=Scenario!$O$7,3,IF(I374&lt;=Scenario!$O$8,4,IF(I374&lt;=Scenario!$O$9,5,IF(I374&lt;=Scenario!$O$10,6,IF(I374&lt;=Scenario!$O$11,7,IF(I374&lt;=Scenario!$O$12,8,IF(I374&lt;=Scenario!$O$13,9,IF(I374&lt;=Scenario!$O$14,10,IF(I374&lt;=Scenario!$O$15,11,IF(I374&lt;=Scenario!$O$16,12,IF(I374&lt;=Scenario!$O$17,13,IF(I374&lt;=Scenario!$O$18,14,IF(I374&lt;=Scenario!$O$19,15,IF(I374&lt;=Scenario!$O$20,16,IF(I374&lt;=Scenario!$O$21,17,IF(I374&lt;=Scenario!$O$22,18,IF(I374&lt;=Scenario!$O$23,19,20)))))))))))))))))))))</f>
        <v> </v>
      </c>
      <c r="AD374" s="3" t="str">
        <f>IF(ISBLANK(G374)," ",IF(G374&lt;=Scenario!$AA$3,0,IF(G374&lt;=Scenario!$AA$5,1,IF(G374&lt;=Scenario!$AA$6,2,IF(G374&lt;=Scenario!$AA$7,3,IF(G374&lt;=Scenario!$AA$8,4,IF(G374&lt;=Scenario!$AA$9,5,IF(G374&lt;=Scenario!$AA$10,6,IF(G374&lt;=Scenario!$AA$11,7,IF(G374&lt;=Scenario!$AA$12,8,IF(G374&lt;=Scenario!$AA$13,9,IF(G374&lt;=Scenario!$AA$14,10,IF(G374&lt;=Scenario!$AA$15,11,IF(G374&lt;=Scenario!$AA$16,12,IF(G374&lt;=Scenario!$AA$17,13,IF(G374&lt;=Scenario!$AA$18,14,15))))))))))))))))</f>
        <v> </v>
      </c>
      <c r="AE374" s="3">
        <f>IF(ISBLANK(F374)," ",IF(F374&lt;=Scenario!$AI$3,0,IF(F374&lt;=Scenario!$AI$5,1,IF(F374&lt;=Scenario!$AI$6,2,IF(F374&lt;=Scenario!$AI$7,3,IF(F374&lt;=Scenario!$AI$8,4,IF(F374&lt;=Scenario!$AI$9,5,IF(F374&lt;=Scenario!$AI$10,6,IF(F374&lt;=Scenario!$AI$11,7,IF(F374&lt;=Scenario!$AI$12,8,IF(F374&lt;=Scenario!$AI$13,9,10)))))))))))</f>
        <v>0</v>
      </c>
      <c r="AF374" s="3" t="str">
        <f t="shared" si="17"/>
        <v> </v>
      </c>
      <c r="AG374" s="140" t="str">
        <f t="shared" si="18"/>
        <v>#VALUE!</v>
      </c>
      <c r="AH374" s="141" t="str">
        <f t="shared" si="19"/>
        <v>#VALUE!</v>
      </c>
      <c r="AI374" s="95" t="str">
        <f t="shared" si="20"/>
        <v>#VALUE!</v>
      </c>
      <c r="AJ374" s="69" t="str">
        <f t="shared" si="21"/>
        <v>missing data</v>
      </c>
      <c r="AK374" s="74" t="str">
        <f t="shared" si="22"/>
        <v>missing data</v>
      </c>
      <c r="AL374" s="3"/>
      <c r="AM374" s="3"/>
      <c r="AN374" s="3"/>
      <c r="AO374" s="3"/>
      <c r="AP374" s="3"/>
      <c r="AQ374" s="3"/>
      <c r="AR374" s="3"/>
      <c r="AS374" s="3"/>
      <c r="AT374" s="3"/>
      <c r="AU374" s="3"/>
      <c r="AV374" s="3"/>
      <c r="AW374" s="3"/>
      <c r="AX374" s="3"/>
      <c r="AY374" s="3"/>
      <c r="AZ374" s="3"/>
      <c r="BA374" s="3"/>
      <c r="BB374" s="3"/>
      <c r="BC374" s="3"/>
      <c r="BD374" s="3"/>
      <c r="BE374" s="3"/>
      <c r="BF374" s="3"/>
      <c r="BG374" s="3"/>
    </row>
    <row r="375" ht="15.75" customHeight="1">
      <c r="A375" s="3" t="s">
        <v>3736</v>
      </c>
      <c r="B375" s="57"/>
      <c r="C375" s="58"/>
      <c r="D375" s="60"/>
      <c r="E375" s="144" t="str">
        <f t="shared" si="1"/>
        <v>#DIV/0!</v>
      </c>
      <c r="F375" s="135">
        <f t="shared" si="2"/>
        <v>0</v>
      </c>
      <c r="G375" s="58"/>
      <c r="H375" s="59">
        <f t="shared" si="30"/>
        <v>0</v>
      </c>
      <c r="I375" s="136"/>
      <c r="J375" s="61"/>
      <c r="K375" s="61"/>
      <c r="L375" s="61"/>
      <c r="M375" s="62"/>
      <c r="N375" s="120" t="str">
        <f t="shared" si="4"/>
        <v> </v>
      </c>
      <c r="O375" s="3" t="str">
        <f t="shared" si="5"/>
        <v> </v>
      </c>
      <c r="P375" s="147" t="str">
        <f t="shared" si="31"/>
        <v> </v>
      </c>
      <c r="Q375" s="3">
        <f t="shared" si="7"/>
        <v>0</v>
      </c>
      <c r="R375" s="3" t="str">
        <f t="shared" si="8"/>
        <v> </v>
      </c>
      <c r="S375" s="3" t="str">
        <f t="shared" si="9"/>
        <v> </v>
      </c>
      <c r="T375" s="3" t="str">
        <f t="shared" si="33"/>
        <v> </v>
      </c>
      <c r="U375" s="120" t="str">
        <f t="shared" si="11"/>
        <v>#VALUE!</v>
      </c>
      <c r="V375" s="3" t="str">
        <f t="shared" si="12"/>
        <v>#VALUE!</v>
      </c>
      <c r="W375" s="145" t="str">
        <f t="shared" si="13"/>
        <v>#VALUE!</v>
      </c>
      <c r="X375" s="69" t="str">
        <f t="shared" si="32"/>
        <v>donnée(s) manquante(s)</v>
      </c>
      <c r="Y375" s="70" t="str">
        <f t="shared" si="15"/>
        <v>donnée(s) manquante(s)</v>
      </c>
      <c r="Z375" s="139" t="str">
        <f t="shared" si="16"/>
        <v>#DIV/0!</v>
      </c>
      <c r="AA375" s="3" t="str">
        <f>IF(ISBLANK(L375)," ",IF(L375&lt;=Scenario!$C$3,0,IF(L375&lt;=Scenario!$C$5,1,IF(L375&lt;=Scenario!$C$6,2,IF(L375&lt;=Scenario!$C$7,3,IF(L375&lt;=Scenario!$C$8,4,5))))))</f>
        <v> </v>
      </c>
      <c r="AB375" s="3" t="str">
        <f>IF(ISBLANK(M375)," ",IF(M375&lt;=Scenario!$G$3,0,IF(M375&lt;=Scenario!$G$5,1,IF(M375&lt;=Scenario!$G$6,2,IF(M375&lt;=Scenario!$G$7,3,IF(M375&lt;=Scenario!$G$8,4,IF(M375&lt;=Scenario!$G$9,5,IF(M375&lt;=Scenario!$G$10,6,7))))))))</f>
        <v> </v>
      </c>
      <c r="AC375" s="3" t="str">
        <f>IF(ISBLANK(I375)," ",IF(I375&lt;=Scenario!$O$3,0,IF(I375&lt;=Scenario!$O$5,1,IF(I375&lt;=Scenario!$O$6,2,IF(I375&lt;=Scenario!$O$7,3,IF(I375&lt;=Scenario!$O$8,4,IF(I375&lt;=Scenario!$O$9,5,IF(I375&lt;=Scenario!$O$10,6,IF(I375&lt;=Scenario!$O$11,7,IF(I375&lt;=Scenario!$O$12,8,IF(I375&lt;=Scenario!$O$13,9,IF(I375&lt;=Scenario!$O$14,10,IF(I375&lt;=Scenario!$O$15,11,IF(I375&lt;=Scenario!$O$16,12,IF(I375&lt;=Scenario!$O$17,13,IF(I375&lt;=Scenario!$O$18,14,IF(I375&lt;=Scenario!$O$19,15,IF(I375&lt;=Scenario!$O$20,16,IF(I375&lt;=Scenario!$O$21,17,IF(I375&lt;=Scenario!$O$22,18,IF(I375&lt;=Scenario!$O$23,19,20)))))))))))))))))))))</f>
        <v> </v>
      </c>
      <c r="AD375" s="3" t="str">
        <f>IF(ISBLANK(G375)," ",IF(G375&lt;=Scenario!$AA$3,0,IF(G375&lt;=Scenario!$AA$5,1,IF(G375&lt;=Scenario!$AA$6,2,IF(G375&lt;=Scenario!$AA$7,3,IF(G375&lt;=Scenario!$AA$8,4,IF(G375&lt;=Scenario!$AA$9,5,IF(G375&lt;=Scenario!$AA$10,6,IF(G375&lt;=Scenario!$AA$11,7,IF(G375&lt;=Scenario!$AA$12,8,IF(G375&lt;=Scenario!$AA$13,9,IF(G375&lt;=Scenario!$AA$14,10,IF(G375&lt;=Scenario!$AA$15,11,IF(G375&lt;=Scenario!$AA$16,12,IF(G375&lt;=Scenario!$AA$17,13,IF(G375&lt;=Scenario!$AA$18,14,15))))))))))))))))</f>
        <v> </v>
      </c>
      <c r="AE375" s="3">
        <f>IF(ISBLANK(F375)," ",IF(F375&lt;=Scenario!$AI$3,0,IF(F375&lt;=Scenario!$AI$5,1,IF(F375&lt;=Scenario!$AI$6,2,IF(F375&lt;=Scenario!$AI$7,3,IF(F375&lt;=Scenario!$AI$8,4,IF(F375&lt;=Scenario!$AI$9,5,IF(F375&lt;=Scenario!$AI$10,6,IF(F375&lt;=Scenario!$AI$11,7,IF(F375&lt;=Scenario!$AI$12,8,IF(F375&lt;=Scenario!$AI$13,9,10)))))))))))</f>
        <v>0</v>
      </c>
      <c r="AF375" s="3" t="str">
        <f t="shared" si="17"/>
        <v> </v>
      </c>
      <c r="AG375" s="140" t="str">
        <f t="shared" si="18"/>
        <v>#VALUE!</v>
      </c>
      <c r="AH375" s="141" t="str">
        <f t="shared" si="19"/>
        <v>#VALUE!</v>
      </c>
      <c r="AI375" s="95" t="str">
        <f t="shared" si="20"/>
        <v>#VALUE!</v>
      </c>
      <c r="AJ375" s="69" t="str">
        <f t="shared" si="21"/>
        <v>missing data</v>
      </c>
      <c r="AK375" s="74" t="str">
        <f t="shared" si="22"/>
        <v>missing data</v>
      </c>
      <c r="AL375" s="3"/>
      <c r="AM375" s="3"/>
      <c r="AN375" s="3"/>
      <c r="AO375" s="3"/>
      <c r="AP375" s="3"/>
      <c r="AQ375" s="3"/>
      <c r="AR375" s="3"/>
      <c r="AS375" s="3"/>
      <c r="AT375" s="3"/>
      <c r="AU375" s="3"/>
      <c r="AV375" s="3"/>
      <c r="AW375" s="3"/>
      <c r="AX375" s="3"/>
      <c r="AY375" s="3"/>
      <c r="AZ375" s="3"/>
      <c r="BA375" s="3"/>
      <c r="BB375" s="3"/>
      <c r="BC375" s="3"/>
      <c r="BD375" s="3"/>
      <c r="BE375" s="3"/>
      <c r="BF375" s="3"/>
      <c r="BG375" s="3"/>
    </row>
    <row r="376" ht="15.75" customHeight="1">
      <c r="A376" s="3" t="s">
        <v>3737</v>
      </c>
      <c r="B376" s="57"/>
      <c r="C376" s="58"/>
      <c r="D376" s="60"/>
      <c r="E376" s="144" t="str">
        <f t="shared" si="1"/>
        <v>#DIV/0!</v>
      </c>
      <c r="F376" s="135">
        <f t="shared" si="2"/>
        <v>0</v>
      </c>
      <c r="G376" s="58"/>
      <c r="H376" s="59">
        <f t="shared" si="30"/>
        <v>0</v>
      </c>
      <c r="I376" s="136"/>
      <c r="J376" s="61"/>
      <c r="K376" s="61"/>
      <c r="L376" s="61"/>
      <c r="M376" s="62"/>
      <c r="N376" s="120" t="str">
        <f t="shared" si="4"/>
        <v> </v>
      </c>
      <c r="O376" s="3" t="str">
        <f t="shared" si="5"/>
        <v> </v>
      </c>
      <c r="P376" s="147" t="str">
        <f t="shared" si="31"/>
        <v> </v>
      </c>
      <c r="Q376" s="3">
        <f t="shared" si="7"/>
        <v>0</v>
      </c>
      <c r="R376" s="3" t="str">
        <f t="shared" si="8"/>
        <v> </v>
      </c>
      <c r="S376" s="3" t="str">
        <f t="shared" si="9"/>
        <v> </v>
      </c>
      <c r="T376" s="3" t="str">
        <f t="shared" si="33"/>
        <v> </v>
      </c>
      <c r="U376" s="120" t="str">
        <f t="shared" si="11"/>
        <v>#VALUE!</v>
      </c>
      <c r="V376" s="3" t="str">
        <f t="shared" si="12"/>
        <v>#VALUE!</v>
      </c>
      <c r="W376" s="145" t="str">
        <f t="shared" si="13"/>
        <v>#VALUE!</v>
      </c>
      <c r="X376" s="69" t="str">
        <f t="shared" si="32"/>
        <v>donnée(s) manquante(s)</v>
      </c>
      <c r="Y376" s="70" t="str">
        <f t="shared" si="15"/>
        <v>donnée(s) manquante(s)</v>
      </c>
      <c r="Z376" s="139" t="str">
        <f t="shared" si="16"/>
        <v>#DIV/0!</v>
      </c>
      <c r="AA376" s="3" t="str">
        <f>IF(ISBLANK(L376)," ",IF(L376&lt;=Scenario!$C$3,0,IF(L376&lt;=Scenario!$C$5,1,IF(L376&lt;=Scenario!$C$6,2,IF(L376&lt;=Scenario!$C$7,3,IF(L376&lt;=Scenario!$C$8,4,5))))))</f>
        <v> </v>
      </c>
      <c r="AB376" s="3" t="str">
        <f>IF(ISBLANK(M376)," ",IF(M376&lt;=Scenario!$G$3,0,IF(M376&lt;=Scenario!$G$5,1,IF(M376&lt;=Scenario!$G$6,2,IF(M376&lt;=Scenario!$G$7,3,IF(M376&lt;=Scenario!$G$8,4,IF(M376&lt;=Scenario!$G$9,5,IF(M376&lt;=Scenario!$G$10,6,7))))))))</f>
        <v> </v>
      </c>
      <c r="AC376" s="3" t="str">
        <f>IF(ISBLANK(I376)," ",IF(I376&lt;=Scenario!$O$3,0,IF(I376&lt;=Scenario!$O$5,1,IF(I376&lt;=Scenario!$O$6,2,IF(I376&lt;=Scenario!$O$7,3,IF(I376&lt;=Scenario!$O$8,4,IF(I376&lt;=Scenario!$O$9,5,IF(I376&lt;=Scenario!$O$10,6,IF(I376&lt;=Scenario!$O$11,7,IF(I376&lt;=Scenario!$O$12,8,IF(I376&lt;=Scenario!$O$13,9,IF(I376&lt;=Scenario!$O$14,10,IF(I376&lt;=Scenario!$O$15,11,IF(I376&lt;=Scenario!$O$16,12,IF(I376&lt;=Scenario!$O$17,13,IF(I376&lt;=Scenario!$O$18,14,IF(I376&lt;=Scenario!$O$19,15,IF(I376&lt;=Scenario!$O$20,16,IF(I376&lt;=Scenario!$O$21,17,IF(I376&lt;=Scenario!$O$22,18,IF(I376&lt;=Scenario!$O$23,19,20)))))))))))))))))))))</f>
        <v> </v>
      </c>
      <c r="AD376" s="3" t="str">
        <f>IF(ISBLANK(G376)," ",IF(G376&lt;=Scenario!$AA$3,0,IF(G376&lt;=Scenario!$AA$5,1,IF(G376&lt;=Scenario!$AA$6,2,IF(G376&lt;=Scenario!$AA$7,3,IF(G376&lt;=Scenario!$AA$8,4,IF(G376&lt;=Scenario!$AA$9,5,IF(G376&lt;=Scenario!$AA$10,6,IF(G376&lt;=Scenario!$AA$11,7,IF(G376&lt;=Scenario!$AA$12,8,IF(G376&lt;=Scenario!$AA$13,9,IF(G376&lt;=Scenario!$AA$14,10,IF(G376&lt;=Scenario!$AA$15,11,IF(G376&lt;=Scenario!$AA$16,12,IF(G376&lt;=Scenario!$AA$17,13,IF(G376&lt;=Scenario!$AA$18,14,15))))))))))))))))</f>
        <v> </v>
      </c>
      <c r="AE376" s="3">
        <f>IF(ISBLANK(F376)," ",IF(F376&lt;=Scenario!$AI$3,0,IF(F376&lt;=Scenario!$AI$5,1,IF(F376&lt;=Scenario!$AI$6,2,IF(F376&lt;=Scenario!$AI$7,3,IF(F376&lt;=Scenario!$AI$8,4,IF(F376&lt;=Scenario!$AI$9,5,IF(F376&lt;=Scenario!$AI$10,6,IF(F376&lt;=Scenario!$AI$11,7,IF(F376&lt;=Scenario!$AI$12,8,IF(F376&lt;=Scenario!$AI$13,9,10)))))))))))</f>
        <v>0</v>
      </c>
      <c r="AF376" s="3" t="str">
        <f t="shared" si="17"/>
        <v> </v>
      </c>
      <c r="AG376" s="140" t="str">
        <f t="shared" si="18"/>
        <v>#VALUE!</v>
      </c>
      <c r="AH376" s="141" t="str">
        <f t="shared" si="19"/>
        <v>#VALUE!</v>
      </c>
      <c r="AI376" s="95" t="str">
        <f t="shared" si="20"/>
        <v>#VALUE!</v>
      </c>
      <c r="AJ376" s="69" t="str">
        <f t="shared" si="21"/>
        <v>missing data</v>
      </c>
      <c r="AK376" s="74" t="str">
        <f t="shared" si="22"/>
        <v>missing data</v>
      </c>
      <c r="AL376" s="3"/>
      <c r="AM376" s="3"/>
      <c r="AN376" s="3"/>
      <c r="AO376" s="3"/>
      <c r="AP376" s="3"/>
      <c r="AQ376" s="3"/>
      <c r="AR376" s="3"/>
      <c r="AS376" s="3"/>
      <c r="AT376" s="3"/>
      <c r="AU376" s="3"/>
      <c r="AV376" s="3"/>
      <c r="AW376" s="3"/>
      <c r="AX376" s="3"/>
      <c r="AY376" s="3"/>
      <c r="AZ376" s="3"/>
      <c r="BA376" s="3"/>
      <c r="BB376" s="3"/>
      <c r="BC376" s="3"/>
      <c r="BD376" s="3"/>
      <c r="BE376" s="3"/>
      <c r="BF376" s="3"/>
      <c r="BG376" s="3"/>
    </row>
    <row r="377" ht="15.75" customHeight="1">
      <c r="A377" s="3" t="s">
        <v>3738</v>
      </c>
      <c r="B377" s="57"/>
      <c r="C377" s="58"/>
      <c r="D377" s="60"/>
      <c r="E377" s="144" t="str">
        <f t="shared" si="1"/>
        <v>#DIV/0!</v>
      </c>
      <c r="F377" s="135">
        <f t="shared" si="2"/>
        <v>0</v>
      </c>
      <c r="G377" s="58"/>
      <c r="H377" s="59">
        <f t="shared" si="30"/>
        <v>0</v>
      </c>
      <c r="I377" s="136"/>
      <c r="J377" s="61"/>
      <c r="K377" s="61"/>
      <c r="L377" s="61"/>
      <c r="M377" s="62"/>
      <c r="N377" s="120" t="str">
        <f t="shared" si="4"/>
        <v> </v>
      </c>
      <c r="O377" s="3" t="str">
        <f t="shared" si="5"/>
        <v> </v>
      </c>
      <c r="P377" s="147" t="str">
        <f t="shared" si="31"/>
        <v> </v>
      </c>
      <c r="Q377" s="3">
        <f t="shared" si="7"/>
        <v>0</v>
      </c>
      <c r="R377" s="3" t="str">
        <f t="shared" si="8"/>
        <v> </v>
      </c>
      <c r="S377" s="3" t="str">
        <f t="shared" si="9"/>
        <v> </v>
      </c>
      <c r="T377" s="3" t="str">
        <f t="shared" si="33"/>
        <v> </v>
      </c>
      <c r="U377" s="120" t="str">
        <f t="shared" si="11"/>
        <v>#VALUE!</v>
      </c>
      <c r="V377" s="3" t="str">
        <f t="shared" si="12"/>
        <v>#VALUE!</v>
      </c>
      <c r="W377" s="145" t="str">
        <f t="shared" si="13"/>
        <v>#VALUE!</v>
      </c>
      <c r="X377" s="69" t="str">
        <f t="shared" si="32"/>
        <v>donnée(s) manquante(s)</v>
      </c>
      <c r="Y377" s="70" t="str">
        <f t="shared" si="15"/>
        <v>donnée(s) manquante(s)</v>
      </c>
      <c r="Z377" s="139" t="str">
        <f t="shared" si="16"/>
        <v>#DIV/0!</v>
      </c>
      <c r="AA377" s="3" t="str">
        <f>IF(ISBLANK(L377)," ",IF(L377&lt;=Scenario!$C$3,0,IF(L377&lt;=Scenario!$C$5,1,IF(L377&lt;=Scenario!$C$6,2,IF(L377&lt;=Scenario!$C$7,3,IF(L377&lt;=Scenario!$C$8,4,5))))))</f>
        <v> </v>
      </c>
      <c r="AB377" s="3" t="str">
        <f>IF(ISBLANK(M377)," ",IF(M377&lt;=Scenario!$G$3,0,IF(M377&lt;=Scenario!$G$5,1,IF(M377&lt;=Scenario!$G$6,2,IF(M377&lt;=Scenario!$G$7,3,IF(M377&lt;=Scenario!$G$8,4,IF(M377&lt;=Scenario!$G$9,5,IF(M377&lt;=Scenario!$G$10,6,7))))))))</f>
        <v> </v>
      </c>
      <c r="AC377" s="3" t="str">
        <f>IF(ISBLANK(I377)," ",IF(I377&lt;=Scenario!$O$3,0,IF(I377&lt;=Scenario!$O$5,1,IF(I377&lt;=Scenario!$O$6,2,IF(I377&lt;=Scenario!$O$7,3,IF(I377&lt;=Scenario!$O$8,4,IF(I377&lt;=Scenario!$O$9,5,IF(I377&lt;=Scenario!$O$10,6,IF(I377&lt;=Scenario!$O$11,7,IF(I377&lt;=Scenario!$O$12,8,IF(I377&lt;=Scenario!$O$13,9,IF(I377&lt;=Scenario!$O$14,10,IF(I377&lt;=Scenario!$O$15,11,IF(I377&lt;=Scenario!$O$16,12,IF(I377&lt;=Scenario!$O$17,13,IF(I377&lt;=Scenario!$O$18,14,IF(I377&lt;=Scenario!$O$19,15,IF(I377&lt;=Scenario!$O$20,16,IF(I377&lt;=Scenario!$O$21,17,IF(I377&lt;=Scenario!$O$22,18,IF(I377&lt;=Scenario!$O$23,19,20)))))))))))))))))))))</f>
        <v> </v>
      </c>
      <c r="AD377" s="3" t="str">
        <f>IF(ISBLANK(G377)," ",IF(G377&lt;=Scenario!$AA$3,0,IF(G377&lt;=Scenario!$AA$5,1,IF(G377&lt;=Scenario!$AA$6,2,IF(G377&lt;=Scenario!$AA$7,3,IF(G377&lt;=Scenario!$AA$8,4,IF(G377&lt;=Scenario!$AA$9,5,IF(G377&lt;=Scenario!$AA$10,6,IF(G377&lt;=Scenario!$AA$11,7,IF(G377&lt;=Scenario!$AA$12,8,IF(G377&lt;=Scenario!$AA$13,9,IF(G377&lt;=Scenario!$AA$14,10,IF(G377&lt;=Scenario!$AA$15,11,IF(G377&lt;=Scenario!$AA$16,12,IF(G377&lt;=Scenario!$AA$17,13,IF(G377&lt;=Scenario!$AA$18,14,15))))))))))))))))</f>
        <v> </v>
      </c>
      <c r="AE377" s="3">
        <f>IF(ISBLANK(F377)," ",IF(F377&lt;=Scenario!$AI$3,0,IF(F377&lt;=Scenario!$AI$5,1,IF(F377&lt;=Scenario!$AI$6,2,IF(F377&lt;=Scenario!$AI$7,3,IF(F377&lt;=Scenario!$AI$8,4,IF(F377&lt;=Scenario!$AI$9,5,IF(F377&lt;=Scenario!$AI$10,6,IF(F377&lt;=Scenario!$AI$11,7,IF(F377&lt;=Scenario!$AI$12,8,IF(F377&lt;=Scenario!$AI$13,9,10)))))))))))</f>
        <v>0</v>
      </c>
      <c r="AF377" s="3" t="str">
        <f t="shared" si="17"/>
        <v> </v>
      </c>
      <c r="AG377" s="140" t="str">
        <f t="shared" si="18"/>
        <v>#VALUE!</v>
      </c>
      <c r="AH377" s="141" t="str">
        <f t="shared" si="19"/>
        <v>#VALUE!</v>
      </c>
      <c r="AI377" s="95" t="str">
        <f t="shared" si="20"/>
        <v>#VALUE!</v>
      </c>
      <c r="AJ377" s="69" t="str">
        <f t="shared" si="21"/>
        <v>missing data</v>
      </c>
      <c r="AK377" s="74" t="str">
        <f t="shared" si="22"/>
        <v>missing data</v>
      </c>
      <c r="AL377" s="3"/>
      <c r="AM377" s="3"/>
      <c r="AN377" s="3"/>
      <c r="AO377" s="3"/>
      <c r="AP377" s="3"/>
      <c r="AQ377" s="3"/>
      <c r="AR377" s="3"/>
      <c r="AS377" s="3"/>
      <c r="AT377" s="3"/>
      <c r="AU377" s="3"/>
      <c r="AV377" s="3"/>
      <c r="AW377" s="3"/>
      <c r="AX377" s="3"/>
      <c r="AY377" s="3"/>
      <c r="AZ377" s="3"/>
      <c r="BA377" s="3"/>
      <c r="BB377" s="3"/>
      <c r="BC377" s="3"/>
      <c r="BD377" s="3"/>
      <c r="BE377" s="3"/>
      <c r="BF377" s="3"/>
      <c r="BG377" s="3"/>
    </row>
    <row r="378" ht="15.75" customHeight="1">
      <c r="A378" s="3" t="s">
        <v>3739</v>
      </c>
      <c r="B378" s="57"/>
      <c r="C378" s="58"/>
      <c r="D378" s="60"/>
      <c r="E378" s="144" t="str">
        <f t="shared" si="1"/>
        <v>#DIV/0!</v>
      </c>
      <c r="F378" s="135">
        <f t="shared" si="2"/>
        <v>0</v>
      </c>
      <c r="G378" s="58"/>
      <c r="H378" s="59">
        <f t="shared" si="30"/>
        <v>0</v>
      </c>
      <c r="I378" s="136"/>
      <c r="J378" s="61"/>
      <c r="K378" s="61"/>
      <c r="L378" s="61"/>
      <c r="M378" s="62"/>
      <c r="N378" s="120" t="str">
        <f t="shared" si="4"/>
        <v> </v>
      </c>
      <c r="O378" s="3" t="str">
        <f t="shared" si="5"/>
        <v> </v>
      </c>
      <c r="P378" s="147" t="str">
        <f t="shared" si="31"/>
        <v> </v>
      </c>
      <c r="Q378" s="3">
        <f t="shared" si="7"/>
        <v>0</v>
      </c>
      <c r="R378" s="3" t="str">
        <f t="shared" si="8"/>
        <v> </v>
      </c>
      <c r="S378" s="3" t="str">
        <f t="shared" si="9"/>
        <v> </v>
      </c>
      <c r="T378" s="3" t="str">
        <f t="shared" si="33"/>
        <v> </v>
      </c>
      <c r="U378" s="120" t="str">
        <f t="shared" si="11"/>
        <v>#VALUE!</v>
      </c>
      <c r="V378" s="3" t="str">
        <f t="shared" si="12"/>
        <v>#VALUE!</v>
      </c>
      <c r="W378" s="145" t="str">
        <f t="shared" si="13"/>
        <v>#VALUE!</v>
      </c>
      <c r="X378" s="69" t="str">
        <f t="shared" si="32"/>
        <v>donnée(s) manquante(s)</v>
      </c>
      <c r="Y378" s="70" t="str">
        <f t="shared" si="15"/>
        <v>donnée(s) manquante(s)</v>
      </c>
      <c r="Z378" s="139" t="str">
        <f t="shared" si="16"/>
        <v>#DIV/0!</v>
      </c>
      <c r="AA378" s="3" t="str">
        <f>IF(ISBLANK(L378)," ",IF(L378&lt;=Scenario!$C$3,0,IF(L378&lt;=Scenario!$C$5,1,IF(L378&lt;=Scenario!$C$6,2,IF(L378&lt;=Scenario!$C$7,3,IF(L378&lt;=Scenario!$C$8,4,5))))))</f>
        <v> </v>
      </c>
      <c r="AB378" s="3" t="str">
        <f>IF(ISBLANK(M378)," ",IF(M378&lt;=Scenario!$G$3,0,IF(M378&lt;=Scenario!$G$5,1,IF(M378&lt;=Scenario!$G$6,2,IF(M378&lt;=Scenario!$G$7,3,IF(M378&lt;=Scenario!$G$8,4,IF(M378&lt;=Scenario!$G$9,5,IF(M378&lt;=Scenario!$G$10,6,7))))))))</f>
        <v> </v>
      </c>
      <c r="AC378" s="3" t="str">
        <f>IF(ISBLANK(I378)," ",IF(I378&lt;=Scenario!$O$3,0,IF(I378&lt;=Scenario!$O$5,1,IF(I378&lt;=Scenario!$O$6,2,IF(I378&lt;=Scenario!$O$7,3,IF(I378&lt;=Scenario!$O$8,4,IF(I378&lt;=Scenario!$O$9,5,IF(I378&lt;=Scenario!$O$10,6,IF(I378&lt;=Scenario!$O$11,7,IF(I378&lt;=Scenario!$O$12,8,IF(I378&lt;=Scenario!$O$13,9,IF(I378&lt;=Scenario!$O$14,10,IF(I378&lt;=Scenario!$O$15,11,IF(I378&lt;=Scenario!$O$16,12,IF(I378&lt;=Scenario!$O$17,13,IF(I378&lt;=Scenario!$O$18,14,IF(I378&lt;=Scenario!$O$19,15,IF(I378&lt;=Scenario!$O$20,16,IF(I378&lt;=Scenario!$O$21,17,IF(I378&lt;=Scenario!$O$22,18,IF(I378&lt;=Scenario!$O$23,19,20)))))))))))))))))))))</f>
        <v> </v>
      </c>
      <c r="AD378" s="3" t="str">
        <f>IF(ISBLANK(G378)," ",IF(G378&lt;=Scenario!$AA$3,0,IF(G378&lt;=Scenario!$AA$5,1,IF(G378&lt;=Scenario!$AA$6,2,IF(G378&lt;=Scenario!$AA$7,3,IF(G378&lt;=Scenario!$AA$8,4,IF(G378&lt;=Scenario!$AA$9,5,IF(G378&lt;=Scenario!$AA$10,6,IF(G378&lt;=Scenario!$AA$11,7,IF(G378&lt;=Scenario!$AA$12,8,IF(G378&lt;=Scenario!$AA$13,9,IF(G378&lt;=Scenario!$AA$14,10,IF(G378&lt;=Scenario!$AA$15,11,IF(G378&lt;=Scenario!$AA$16,12,IF(G378&lt;=Scenario!$AA$17,13,IF(G378&lt;=Scenario!$AA$18,14,15))))))))))))))))</f>
        <v> </v>
      </c>
      <c r="AE378" s="3">
        <f>IF(ISBLANK(F378)," ",IF(F378&lt;=Scenario!$AI$3,0,IF(F378&lt;=Scenario!$AI$5,1,IF(F378&lt;=Scenario!$AI$6,2,IF(F378&lt;=Scenario!$AI$7,3,IF(F378&lt;=Scenario!$AI$8,4,IF(F378&lt;=Scenario!$AI$9,5,IF(F378&lt;=Scenario!$AI$10,6,IF(F378&lt;=Scenario!$AI$11,7,IF(F378&lt;=Scenario!$AI$12,8,IF(F378&lt;=Scenario!$AI$13,9,10)))))))))))</f>
        <v>0</v>
      </c>
      <c r="AF378" s="3" t="str">
        <f t="shared" si="17"/>
        <v> </v>
      </c>
      <c r="AG378" s="140" t="str">
        <f t="shared" si="18"/>
        <v>#VALUE!</v>
      </c>
      <c r="AH378" s="141" t="str">
        <f t="shared" si="19"/>
        <v>#VALUE!</v>
      </c>
      <c r="AI378" s="95" t="str">
        <f t="shared" si="20"/>
        <v>#VALUE!</v>
      </c>
      <c r="AJ378" s="69" t="str">
        <f t="shared" si="21"/>
        <v>missing data</v>
      </c>
      <c r="AK378" s="74" t="str">
        <f t="shared" si="22"/>
        <v>missing data</v>
      </c>
      <c r="AL378" s="3"/>
      <c r="AM378" s="3"/>
      <c r="AN378" s="3"/>
      <c r="AO378" s="3"/>
      <c r="AP378" s="3"/>
      <c r="AQ378" s="3"/>
      <c r="AR378" s="3"/>
      <c r="AS378" s="3"/>
      <c r="AT378" s="3"/>
      <c r="AU378" s="3"/>
      <c r="AV378" s="3"/>
      <c r="AW378" s="3"/>
      <c r="AX378" s="3"/>
      <c r="AY378" s="3"/>
      <c r="AZ378" s="3"/>
      <c r="BA378" s="3"/>
      <c r="BB378" s="3"/>
      <c r="BC378" s="3"/>
      <c r="BD378" s="3"/>
      <c r="BE378" s="3"/>
      <c r="BF378" s="3"/>
      <c r="BG378" s="3"/>
    </row>
    <row r="379" ht="15.75" customHeight="1">
      <c r="A379" s="3" t="s">
        <v>3740</v>
      </c>
      <c r="B379" s="57"/>
      <c r="C379" s="58"/>
      <c r="D379" s="60"/>
      <c r="E379" s="144" t="str">
        <f t="shared" si="1"/>
        <v>#DIV/0!</v>
      </c>
      <c r="F379" s="135">
        <f t="shared" si="2"/>
        <v>0</v>
      </c>
      <c r="G379" s="58"/>
      <c r="H379" s="59">
        <f t="shared" si="30"/>
        <v>0</v>
      </c>
      <c r="I379" s="136"/>
      <c r="J379" s="61"/>
      <c r="K379" s="61"/>
      <c r="L379" s="61"/>
      <c r="M379" s="62"/>
      <c r="N379" s="120" t="str">
        <f t="shared" si="4"/>
        <v> </v>
      </c>
      <c r="O379" s="3" t="str">
        <f t="shared" si="5"/>
        <v> </v>
      </c>
      <c r="P379" s="147" t="str">
        <f t="shared" si="31"/>
        <v> </v>
      </c>
      <c r="Q379" s="3">
        <f t="shared" si="7"/>
        <v>0</v>
      </c>
      <c r="R379" s="3" t="str">
        <f t="shared" si="8"/>
        <v> </v>
      </c>
      <c r="S379" s="3" t="str">
        <f t="shared" si="9"/>
        <v> </v>
      </c>
      <c r="T379" s="3" t="str">
        <f t="shared" si="33"/>
        <v> </v>
      </c>
      <c r="U379" s="120" t="str">
        <f t="shared" si="11"/>
        <v>#VALUE!</v>
      </c>
      <c r="V379" s="3" t="str">
        <f t="shared" si="12"/>
        <v>#VALUE!</v>
      </c>
      <c r="W379" s="145" t="str">
        <f t="shared" si="13"/>
        <v>#VALUE!</v>
      </c>
      <c r="X379" s="69" t="str">
        <f t="shared" si="32"/>
        <v>donnée(s) manquante(s)</v>
      </c>
      <c r="Y379" s="70" t="str">
        <f t="shared" si="15"/>
        <v>donnée(s) manquante(s)</v>
      </c>
      <c r="Z379" s="139" t="str">
        <f t="shared" si="16"/>
        <v>#DIV/0!</v>
      </c>
      <c r="AA379" s="3" t="str">
        <f>IF(ISBLANK(L379)," ",IF(L379&lt;=Scenario!$C$3,0,IF(L379&lt;=Scenario!$C$5,1,IF(L379&lt;=Scenario!$C$6,2,IF(L379&lt;=Scenario!$C$7,3,IF(L379&lt;=Scenario!$C$8,4,5))))))</f>
        <v> </v>
      </c>
      <c r="AB379" s="3" t="str">
        <f>IF(ISBLANK(M379)," ",IF(M379&lt;=Scenario!$G$3,0,IF(M379&lt;=Scenario!$G$5,1,IF(M379&lt;=Scenario!$G$6,2,IF(M379&lt;=Scenario!$G$7,3,IF(M379&lt;=Scenario!$G$8,4,IF(M379&lt;=Scenario!$G$9,5,IF(M379&lt;=Scenario!$G$10,6,7))))))))</f>
        <v> </v>
      </c>
      <c r="AC379" s="3" t="str">
        <f>IF(ISBLANK(I379)," ",IF(I379&lt;=Scenario!$O$3,0,IF(I379&lt;=Scenario!$O$5,1,IF(I379&lt;=Scenario!$O$6,2,IF(I379&lt;=Scenario!$O$7,3,IF(I379&lt;=Scenario!$O$8,4,IF(I379&lt;=Scenario!$O$9,5,IF(I379&lt;=Scenario!$O$10,6,IF(I379&lt;=Scenario!$O$11,7,IF(I379&lt;=Scenario!$O$12,8,IF(I379&lt;=Scenario!$O$13,9,IF(I379&lt;=Scenario!$O$14,10,IF(I379&lt;=Scenario!$O$15,11,IF(I379&lt;=Scenario!$O$16,12,IF(I379&lt;=Scenario!$O$17,13,IF(I379&lt;=Scenario!$O$18,14,IF(I379&lt;=Scenario!$O$19,15,IF(I379&lt;=Scenario!$O$20,16,IF(I379&lt;=Scenario!$O$21,17,IF(I379&lt;=Scenario!$O$22,18,IF(I379&lt;=Scenario!$O$23,19,20)))))))))))))))))))))</f>
        <v> </v>
      </c>
      <c r="AD379" s="3" t="str">
        <f>IF(ISBLANK(G379)," ",IF(G379&lt;=Scenario!$AA$3,0,IF(G379&lt;=Scenario!$AA$5,1,IF(G379&lt;=Scenario!$AA$6,2,IF(G379&lt;=Scenario!$AA$7,3,IF(G379&lt;=Scenario!$AA$8,4,IF(G379&lt;=Scenario!$AA$9,5,IF(G379&lt;=Scenario!$AA$10,6,IF(G379&lt;=Scenario!$AA$11,7,IF(G379&lt;=Scenario!$AA$12,8,IF(G379&lt;=Scenario!$AA$13,9,IF(G379&lt;=Scenario!$AA$14,10,IF(G379&lt;=Scenario!$AA$15,11,IF(G379&lt;=Scenario!$AA$16,12,IF(G379&lt;=Scenario!$AA$17,13,IF(G379&lt;=Scenario!$AA$18,14,15))))))))))))))))</f>
        <v> </v>
      </c>
      <c r="AE379" s="3">
        <f>IF(ISBLANK(F379)," ",IF(F379&lt;=Scenario!$AI$3,0,IF(F379&lt;=Scenario!$AI$5,1,IF(F379&lt;=Scenario!$AI$6,2,IF(F379&lt;=Scenario!$AI$7,3,IF(F379&lt;=Scenario!$AI$8,4,IF(F379&lt;=Scenario!$AI$9,5,IF(F379&lt;=Scenario!$AI$10,6,IF(F379&lt;=Scenario!$AI$11,7,IF(F379&lt;=Scenario!$AI$12,8,IF(F379&lt;=Scenario!$AI$13,9,10)))))))))))</f>
        <v>0</v>
      </c>
      <c r="AF379" s="3" t="str">
        <f t="shared" si="17"/>
        <v> </v>
      </c>
      <c r="AG379" s="140" t="str">
        <f t="shared" si="18"/>
        <v>#VALUE!</v>
      </c>
      <c r="AH379" s="141" t="str">
        <f t="shared" si="19"/>
        <v>#VALUE!</v>
      </c>
      <c r="AI379" s="95" t="str">
        <f t="shared" si="20"/>
        <v>#VALUE!</v>
      </c>
      <c r="AJ379" s="69" t="str">
        <f t="shared" si="21"/>
        <v>missing data</v>
      </c>
      <c r="AK379" s="74" t="str">
        <f t="shared" si="22"/>
        <v>missing data</v>
      </c>
      <c r="AL379" s="3"/>
      <c r="AM379" s="3"/>
      <c r="AN379" s="3"/>
      <c r="AO379" s="3"/>
      <c r="AP379" s="3"/>
      <c r="AQ379" s="3"/>
      <c r="AR379" s="3"/>
      <c r="AS379" s="3"/>
      <c r="AT379" s="3"/>
      <c r="AU379" s="3"/>
      <c r="AV379" s="3"/>
      <c r="AW379" s="3"/>
      <c r="AX379" s="3"/>
      <c r="AY379" s="3"/>
      <c r="AZ379" s="3"/>
      <c r="BA379" s="3"/>
      <c r="BB379" s="3"/>
      <c r="BC379" s="3"/>
      <c r="BD379" s="3"/>
      <c r="BE379" s="3"/>
      <c r="BF379" s="3"/>
      <c r="BG379" s="3"/>
    </row>
    <row r="380" ht="15.75" customHeight="1">
      <c r="A380" s="3" t="s">
        <v>3741</v>
      </c>
      <c r="B380" s="57"/>
      <c r="C380" s="58"/>
      <c r="D380" s="60"/>
      <c r="E380" s="144" t="str">
        <f t="shared" si="1"/>
        <v>#DIV/0!</v>
      </c>
      <c r="F380" s="135">
        <f t="shared" si="2"/>
        <v>0</v>
      </c>
      <c r="G380" s="58"/>
      <c r="H380" s="59">
        <f t="shared" si="30"/>
        <v>0</v>
      </c>
      <c r="I380" s="136"/>
      <c r="J380" s="61"/>
      <c r="K380" s="61"/>
      <c r="L380" s="61"/>
      <c r="M380" s="62"/>
      <c r="N380" s="120" t="str">
        <f t="shared" si="4"/>
        <v> </v>
      </c>
      <c r="O380" s="3" t="str">
        <f t="shared" si="5"/>
        <v> </v>
      </c>
      <c r="P380" s="147" t="str">
        <f t="shared" si="31"/>
        <v> </v>
      </c>
      <c r="Q380" s="3">
        <f t="shared" si="7"/>
        <v>0</v>
      </c>
      <c r="R380" s="3" t="str">
        <f t="shared" si="8"/>
        <v> </v>
      </c>
      <c r="S380" s="3" t="str">
        <f t="shared" si="9"/>
        <v> </v>
      </c>
      <c r="T380" s="3" t="str">
        <f t="shared" si="33"/>
        <v> </v>
      </c>
      <c r="U380" s="120" t="str">
        <f t="shared" si="11"/>
        <v>#VALUE!</v>
      </c>
      <c r="V380" s="3" t="str">
        <f t="shared" si="12"/>
        <v>#VALUE!</v>
      </c>
      <c r="W380" s="145" t="str">
        <f t="shared" si="13"/>
        <v>#VALUE!</v>
      </c>
      <c r="X380" s="69" t="str">
        <f t="shared" si="32"/>
        <v>donnée(s) manquante(s)</v>
      </c>
      <c r="Y380" s="70" t="str">
        <f t="shared" si="15"/>
        <v>donnée(s) manquante(s)</v>
      </c>
      <c r="Z380" s="139" t="str">
        <f t="shared" si="16"/>
        <v>#DIV/0!</v>
      </c>
      <c r="AA380" s="3" t="str">
        <f>IF(ISBLANK(L380)," ",IF(L380&lt;=Scenario!$C$3,0,IF(L380&lt;=Scenario!$C$5,1,IF(L380&lt;=Scenario!$C$6,2,IF(L380&lt;=Scenario!$C$7,3,IF(L380&lt;=Scenario!$C$8,4,5))))))</f>
        <v> </v>
      </c>
      <c r="AB380" s="3" t="str">
        <f>IF(ISBLANK(M380)," ",IF(M380&lt;=Scenario!$G$3,0,IF(M380&lt;=Scenario!$G$5,1,IF(M380&lt;=Scenario!$G$6,2,IF(M380&lt;=Scenario!$G$7,3,IF(M380&lt;=Scenario!$G$8,4,IF(M380&lt;=Scenario!$G$9,5,IF(M380&lt;=Scenario!$G$10,6,7))))))))</f>
        <v> </v>
      </c>
      <c r="AC380" s="3" t="str">
        <f>IF(ISBLANK(I380)," ",IF(I380&lt;=Scenario!$O$3,0,IF(I380&lt;=Scenario!$O$5,1,IF(I380&lt;=Scenario!$O$6,2,IF(I380&lt;=Scenario!$O$7,3,IF(I380&lt;=Scenario!$O$8,4,IF(I380&lt;=Scenario!$O$9,5,IF(I380&lt;=Scenario!$O$10,6,IF(I380&lt;=Scenario!$O$11,7,IF(I380&lt;=Scenario!$O$12,8,IF(I380&lt;=Scenario!$O$13,9,IF(I380&lt;=Scenario!$O$14,10,IF(I380&lt;=Scenario!$O$15,11,IF(I380&lt;=Scenario!$O$16,12,IF(I380&lt;=Scenario!$O$17,13,IF(I380&lt;=Scenario!$O$18,14,IF(I380&lt;=Scenario!$O$19,15,IF(I380&lt;=Scenario!$O$20,16,IF(I380&lt;=Scenario!$O$21,17,IF(I380&lt;=Scenario!$O$22,18,IF(I380&lt;=Scenario!$O$23,19,20)))))))))))))))))))))</f>
        <v> </v>
      </c>
      <c r="AD380" s="3" t="str">
        <f>IF(ISBLANK(G380)," ",IF(G380&lt;=Scenario!$AA$3,0,IF(G380&lt;=Scenario!$AA$5,1,IF(G380&lt;=Scenario!$AA$6,2,IF(G380&lt;=Scenario!$AA$7,3,IF(G380&lt;=Scenario!$AA$8,4,IF(G380&lt;=Scenario!$AA$9,5,IF(G380&lt;=Scenario!$AA$10,6,IF(G380&lt;=Scenario!$AA$11,7,IF(G380&lt;=Scenario!$AA$12,8,IF(G380&lt;=Scenario!$AA$13,9,IF(G380&lt;=Scenario!$AA$14,10,IF(G380&lt;=Scenario!$AA$15,11,IF(G380&lt;=Scenario!$AA$16,12,IF(G380&lt;=Scenario!$AA$17,13,IF(G380&lt;=Scenario!$AA$18,14,15))))))))))))))))</f>
        <v> </v>
      </c>
      <c r="AE380" s="3">
        <f>IF(ISBLANK(F380)," ",IF(F380&lt;=Scenario!$AI$3,0,IF(F380&lt;=Scenario!$AI$5,1,IF(F380&lt;=Scenario!$AI$6,2,IF(F380&lt;=Scenario!$AI$7,3,IF(F380&lt;=Scenario!$AI$8,4,IF(F380&lt;=Scenario!$AI$9,5,IF(F380&lt;=Scenario!$AI$10,6,IF(F380&lt;=Scenario!$AI$11,7,IF(F380&lt;=Scenario!$AI$12,8,IF(F380&lt;=Scenario!$AI$13,9,10)))))))))))</f>
        <v>0</v>
      </c>
      <c r="AF380" s="3" t="str">
        <f t="shared" si="17"/>
        <v> </v>
      </c>
      <c r="AG380" s="140" t="str">
        <f t="shared" si="18"/>
        <v>#VALUE!</v>
      </c>
      <c r="AH380" s="141" t="str">
        <f t="shared" si="19"/>
        <v>#VALUE!</v>
      </c>
      <c r="AI380" s="95" t="str">
        <f t="shared" si="20"/>
        <v>#VALUE!</v>
      </c>
      <c r="AJ380" s="69" t="str">
        <f t="shared" si="21"/>
        <v>missing data</v>
      </c>
      <c r="AK380" s="74" t="str">
        <f t="shared" si="22"/>
        <v>missing data</v>
      </c>
      <c r="AL380" s="3"/>
      <c r="AM380" s="3"/>
      <c r="AN380" s="3"/>
      <c r="AO380" s="3"/>
      <c r="AP380" s="3"/>
      <c r="AQ380" s="3"/>
      <c r="AR380" s="3"/>
      <c r="AS380" s="3"/>
      <c r="AT380" s="3"/>
      <c r="AU380" s="3"/>
      <c r="AV380" s="3"/>
      <c r="AW380" s="3"/>
      <c r="AX380" s="3"/>
      <c r="AY380" s="3"/>
      <c r="AZ380" s="3"/>
      <c r="BA380" s="3"/>
      <c r="BB380" s="3"/>
      <c r="BC380" s="3"/>
      <c r="BD380" s="3"/>
      <c r="BE380" s="3"/>
      <c r="BF380" s="3"/>
      <c r="BG380" s="3"/>
    </row>
    <row r="381" ht="15.75" customHeight="1">
      <c r="A381" s="3" t="s">
        <v>3742</v>
      </c>
      <c r="B381" s="57"/>
      <c r="C381" s="58"/>
      <c r="D381" s="60"/>
      <c r="E381" s="144" t="str">
        <f t="shared" si="1"/>
        <v>#DIV/0!</v>
      </c>
      <c r="F381" s="135">
        <f t="shared" si="2"/>
        <v>0</v>
      </c>
      <c r="G381" s="58"/>
      <c r="H381" s="59">
        <f t="shared" si="30"/>
        <v>0</v>
      </c>
      <c r="I381" s="136"/>
      <c r="J381" s="61"/>
      <c r="K381" s="61"/>
      <c r="L381" s="61"/>
      <c r="M381" s="62"/>
      <c r="N381" s="120" t="str">
        <f t="shared" si="4"/>
        <v> </v>
      </c>
      <c r="O381" s="3" t="str">
        <f t="shared" si="5"/>
        <v> </v>
      </c>
      <c r="P381" s="147" t="str">
        <f t="shared" si="31"/>
        <v> </v>
      </c>
      <c r="Q381" s="3">
        <f t="shared" si="7"/>
        <v>0</v>
      </c>
      <c r="R381" s="3" t="str">
        <f t="shared" si="8"/>
        <v> </v>
      </c>
      <c r="S381" s="3" t="str">
        <f t="shared" si="9"/>
        <v> </v>
      </c>
      <c r="T381" s="3" t="str">
        <f t="shared" si="33"/>
        <v> </v>
      </c>
      <c r="U381" s="120" t="str">
        <f t="shared" si="11"/>
        <v>#VALUE!</v>
      </c>
      <c r="V381" s="3" t="str">
        <f t="shared" si="12"/>
        <v>#VALUE!</v>
      </c>
      <c r="W381" s="145" t="str">
        <f t="shared" si="13"/>
        <v>#VALUE!</v>
      </c>
      <c r="X381" s="69" t="str">
        <f t="shared" si="32"/>
        <v>donnée(s) manquante(s)</v>
      </c>
      <c r="Y381" s="70" t="str">
        <f t="shared" si="15"/>
        <v>donnée(s) manquante(s)</v>
      </c>
      <c r="Z381" s="139" t="str">
        <f t="shared" si="16"/>
        <v>#DIV/0!</v>
      </c>
      <c r="AA381" s="3" t="str">
        <f>IF(ISBLANK(L381)," ",IF(L381&lt;=Scenario!$C$3,0,IF(L381&lt;=Scenario!$C$5,1,IF(L381&lt;=Scenario!$C$6,2,IF(L381&lt;=Scenario!$C$7,3,IF(L381&lt;=Scenario!$C$8,4,5))))))</f>
        <v> </v>
      </c>
      <c r="AB381" s="3" t="str">
        <f>IF(ISBLANK(M381)," ",IF(M381&lt;=Scenario!$G$3,0,IF(M381&lt;=Scenario!$G$5,1,IF(M381&lt;=Scenario!$G$6,2,IF(M381&lt;=Scenario!$G$7,3,IF(M381&lt;=Scenario!$G$8,4,IF(M381&lt;=Scenario!$G$9,5,IF(M381&lt;=Scenario!$G$10,6,7))))))))</f>
        <v> </v>
      </c>
      <c r="AC381" s="3" t="str">
        <f>IF(ISBLANK(I381)," ",IF(I381&lt;=Scenario!$O$3,0,IF(I381&lt;=Scenario!$O$5,1,IF(I381&lt;=Scenario!$O$6,2,IF(I381&lt;=Scenario!$O$7,3,IF(I381&lt;=Scenario!$O$8,4,IF(I381&lt;=Scenario!$O$9,5,IF(I381&lt;=Scenario!$O$10,6,IF(I381&lt;=Scenario!$O$11,7,IF(I381&lt;=Scenario!$O$12,8,IF(I381&lt;=Scenario!$O$13,9,IF(I381&lt;=Scenario!$O$14,10,IF(I381&lt;=Scenario!$O$15,11,IF(I381&lt;=Scenario!$O$16,12,IF(I381&lt;=Scenario!$O$17,13,IF(I381&lt;=Scenario!$O$18,14,IF(I381&lt;=Scenario!$O$19,15,IF(I381&lt;=Scenario!$O$20,16,IF(I381&lt;=Scenario!$O$21,17,IF(I381&lt;=Scenario!$O$22,18,IF(I381&lt;=Scenario!$O$23,19,20)))))))))))))))))))))</f>
        <v> </v>
      </c>
      <c r="AD381" s="3" t="str">
        <f>IF(ISBLANK(G381)," ",IF(G381&lt;=Scenario!$AA$3,0,IF(G381&lt;=Scenario!$AA$5,1,IF(G381&lt;=Scenario!$AA$6,2,IF(G381&lt;=Scenario!$AA$7,3,IF(G381&lt;=Scenario!$AA$8,4,IF(G381&lt;=Scenario!$AA$9,5,IF(G381&lt;=Scenario!$AA$10,6,IF(G381&lt;=Scenario!$AA$11,7,IF(G381&lt;=Scenario!$AA$12,8,IF(G381&lt;=Scenario!$AA$13,9,IF(G381&lt;=Scenario!$AA$14,10,IF(G381&lt;=Scenario!$AA$15,11,IF(G381&lt;=Scenario!$AA$16,12,IF(G381&lt;=Scenario!$AA$17,13,IF(G381&lt;=Scenario!$AA$18,14,15))))))))))))))))</f>
        <v> </v>
      </c>
      <c r="AE381" s="3">
        <f>IF(ISBLANK(F381)," ",IF(F381&lt;=Scenario!$AI$3,0,IF(F381&lt;=Scenario!$AI$5,1,IF(F381&lt;=Scenario!$AI$6,2,IF(F381&lt;=Scenario!$AI$7,3,IF(F381&lt;=Scenario!$AI$8,4,IF(F381&lt;=Scenario!$AI$9,5,IF(F381&lt;=Scenario!$AI$10,6,IF(F381&lt;=Scenario!$AI$11,7,IF(F381&lt;=Scenario!$AI$12,8,IF(F381&lt;=Scenario!$AI$13,9,10)))))))))))</f>
        <v>0</v>
      </c>
      <c r="AF381" s="3" t="str">
        <f t="shared" si="17"/>
        <v> </v>
      </c>
      <c r="AG381" s="140" t="str">
        <f t="shared" si="18"/>
        <v>#VALUE!</v>
      </c>
      <c r="AH381" s="141" t="str">
        <f t="shared" si="19"/>
        <v>#VALUE!</v>
      </c>
      <c r="AI381" s="95" t="str">
        <f t="shared" si="20"/>
        <v>#VALUE!</v>
      </c>
      <c r="AJ381" s="69" t="str">
        <f t="shared" si="21"/>
        <v>missing data</v>
      </c>
      <c r="AK381" s="74" t="str">
        <f t="shared" si="22"/>
        <v>missing data</v>
      </c>
      <c r="AL381" s="3"/>
      <c r="AM381" s="3"/>
      <c r="AN381" s="3"/>
      <c r="AO381" s="3"/>
      <c r="AP381" s="3"/>
      <c r="AQ381" s="3"/>
      <c r="AR381" s="3"/>
      <c r="AS381" s="3"/>
      <c r="AT381" s="3"/>
      <c r="AU381" s="3"/>
      <c r="AV381" s="3"/>
      <c r="AW381" s="3"/>
      <c r="AX381" s="3"/>
      <c r="AY381" s="3"/>
      <c r="AZ381" s="3"/>
      <c r="BA381" s="3"/>
      <c r="BB381" s="3"/>
      <c r="BC381" s="3"/>
      <c r="BD381" s="3"/>
      <c r="BE381" s="3"/>
      <c r="BF381" s="3"/>
      <c r="BG381" s="3"/>
    </row>
    <row r="382" ht="15.75" customHeight="1">
      <c r="A382" s="3" t="s">
        <v>3743</v>
      </c>
      <c r="B382" s="57"/>
      <c r="C382" s="58"/>
      <c r="D382" s="60"/>
      <c r="E382" s="144" t="str">
        <f t="shared" si="1"/>
        <v>#DIV/0!</v>
      </c>
      <c r="F382" s="135">
        <f t="shared" si="2"/>
        <v>0</v>
      </c>
      <c r="G382" s="58"/>
      <c r="H382" s="59">
        <f t="shared" si="30"/>
        <v>0</v>
      </c>
      <c r="I382" s="136"/>
      <c r="J382" s="61"/>
      <c r="K382" s="61"/>
      <c r="L382" s="61"/>
      <c r="M382" s="62"/>
      <c r="N382" s="120" t="str">
        <f t="shared" si="4"/>
        <v> </v>
      </c>
      <c r="O382" s="3" t="str">
        <f t="shared" si="5"/>
        <v> </v>
      </c>
      <c r="P382" s="147" t="str">
        <f t="shared" si="31"/>
        <v> </v>
      </c>
      <c r="Q382" s="3">
        <f t="shared" si="7"/>
        <v>0</v>
      </c>
      <c r="R382" s="3" t="str">
        <f t="shared" si="8"/>
        <v> </v>
      </c>
      <c r="S382" s="3" t="str">
        <f t="shared" si="9"/>
        <v> </v>
      </c>
      <c r="T382" s="3" t="str">
        <f t="shared" si="33"/>
        <v> </v>
      </c>
      <c r="U382" s="120" t="str">
        <f t="shared" si="11"/>
        <v>#VALUE!</v>
      </c>
      <c r="V382" s="3" t="str">
        <f t="shared" si="12"/>
        <v>#VALUE!</v>
      </c>
      <c r="W382" s="145" t="str">
        <f t="shared" si="13"/>
        <v>#VALUE!</v>
      </c>
      <c r="X382" s="69" t="str">
        <f t="shared" si="32"/>
        <v>donnée(s) manquante(s)</v>
      </c>
      <c r="Y382" s="70" t="str">
        <f t="shared" si="15"/>
        <v>donnée(s) manquante(s)</v>
      </c>
      <c r="Z382" s="139" t="str">
        <f t="shared" si="16"/>
        <v>#DIV/0!</v>
      </c>
      <c r="AA382" s="3" t="str">
        <f>IF(ISBLANK(L382)," ",IF(L382&lt;=Scenario!$C$3,0,IF(L382&lt;=Scenario!$C$5,1,IF(L382&lt;=Scenario!$C$6,2,IF(L382&lt;=Scenario!$C$7,3,IF(L382&lt;=Scenario!$C$8,4,5))))))</f>
        <v> </v>
      </c>
      <c r="AB382" s="3" t="str">
        <f>IF(ISBLANK(M382)," ",IF(M382&lt;=Scenario!$G$3,0,IF(M382&lt;=Scenario!$G$5,1,IF(M382&lt;=Scenario!$G$6,2,IF(M382&lt;=Scenario!$G$7,3,IF(M382&lt;=Scenario!$G$8,4,IF(M382&lt;=Scenario!$G$9,5,IF(M382&lt;=Scenario!$G$10,6,7))))))))</f>
        <v> </v>
      </c>
      <c r="AC382" s="3" t="str">
        <f>IF(ISBLANK(I382)," ",IF(I382&lt;=Scenario!$O$3,0,IF(I382&lt;=Scenario!$O$5,1,IF(I382&lt;=Scenario!$O$6,2,IF(I382&lt;=Scenario!$O$7,3,IF(I382&lt;=Scenario!$O$8,4,IF(I382&lt;=Scenario!$O$9,5,IF(I382&lt;=Scenario!$O$10,6,IF(I382&lt;=Scenario!$O$11,7,IF(I382&lt;=Scenario!$O$12,8,IF(I382&lt;=Scenario!$O$13,9,IF(I382&lt;=Scenario!$O$14,10,IF(I382&lt;=Scenario!$O$15,11,IF(I382&lt;=Scenario!$O$16,12,IF(I382&lt;=Scenario!$O$17,13,IF(I382&lt;=Scenario!$O$18,14,IF(I382&lt;=Scenario!$O$19,15,IF(I382&lt;=Scenario!$O$20,16,IF(I382&lt;=Scenario!$O$21,17,IF(I382&lt;=Scenario!$O$22,18,IF(I382&lt;=Scenario!$O$23,19,20)))))))))))))))))))))</f>
        <v> </v>
      </c>
      <c r="AD382" s="3" t="str">
        <f>IF(ISBLANK(G382)," ",IF(G382&lt;=Scenario!$AA$3,0,IF(G382&lt;=Scenario!$AA$5,1,IF(G382&lt;=Scenario!$AA$6,2,IF(G382&lt;=Scenario!$AA$7,3,IF(G382&lt;=Scenario!$AA$8,4,IF(G382&lt;=Scenario!$AA$9,5,IF(G382&lt;=Scenario!$AA$10,6,IF(G382&lt;=Scenario!$AA$11,7,IF(G382&lt;=Scenario!$AA$12,8,IF(G382&lt;=Scenario!$AA$13,9,IF(G382&lt;=Scenario!$AA$14,10,IF(G382&lt;=Scenario!$AA$15,11,IF(G382&lt;=Scenario!$AA$16,12,IF(G382&lt;=Scenario!$AA$17,13,IF(G382&lt;=Scenario!$AA$18,14,15))))))))))))))))</f>
        <v> </v>
      </c>
      <c r="AE382" s="3">
        <f>IF(ISBLANK(F382)," ",IF(F382&lt;=Scenario!$AI$3,0,IF(F382&lt;=Scenario!$AI$5,1,IF(F382&lt;=Scenario!$AI$6,2,IF(F382&lt;=Scenario!$AI$7,3,IF(F382&lt;=Scenario!$AI$8,4,IF(F382&lt;=Scenario!$AI$9,5,IF(F382&lt;=Scenario!$AI$10,6,IF(F382&lt;=Scenario!$AI$11,7,IF(F382&lt;=Scenario!$AI$12,8,IF(F382&lt;=Scenario!$AI$13,9,10)))))))))))</f>
        <v>0</v>
      </c>
      <c r="AF382" s="3" t="str">
        <f t="shared" si="17"/>
        <v> </v>
      </c>
      <c r="AG382" s="140" t="str">
        <f t="shared" si="18"/>
        <v>#VALUE!</v>
      </c>
      <c r="AH382" s="141" t="str">
        <f t="shared" si="19"/>
        <v>#VALUE!</v>
      </c>
      <c r="AI382" s="95" t="str">
        <f t="shared" si="20"/>
        <v>#VALUE!</v>
      </c>
      <c r="AJ382" s="69" t="str">
        <f t="shared" si="21"/>
        <v>missing data</v>
      </c>
      <c r="AK382" s="74" t="str">
        <f t="shared" si="22"/>
        <v>missing data</v>
      </c>
      <c r="AL382" s="3"/>
      <c r="AM382" s="3"/>
      <c r="AN382" s="3"/>
      <c r="AO382" s="3"/>
      <c r="AP382" s="3"/>
      <c r="AQ382" s="3"/>
      <c r="AR382" s="3"/>
      <c r="AS382" s="3"/>
      <c r="AT382" s="3"/>
      <c r="AU382" s="3"/>
      <c r="AV382" s="3"/>
      <c r="AW382" s="3"/>
      <c r="AX382" s="3"/>
      <c r="AY382" s="3"/>
      <c r="AZ382" s="3"/>
      <c r="BA382" s="3"/>
      <c r="BB382" s="3"/>
      <c r="BC382" s="3"/>
      <c r="BD382" s="3"/>
      <c r="BE382" s="3"/>
      <c r="BF382" s="3"/>
      <c r="BG382" s="3"/>
    </row>
    <row r="383" ht="15.75" customHeight="1">
      <c r="A383" s="3" t="s">
        <v>3744</v>
      </c>
      <c r="B383" s="57"/>
      <c r="C383" s="58"/>
      <c r="D383" s="60"/>
      <c r="E383" s="144" t="str">
        <f t="shared" si="1"/>
        <v>#DIV/0!</v>
      </c>
      <c r="F383" s="135">
        <f t="shared" si="2"/>
        <v>0</v>
      </c>
      <c r="G383" s="58"/>
      <c r="H383" s="59">
        <f t="shared" si="30"/>
        <v>0</v>
      </c>
      <c r="I383" s="136"/>
      <c r="J383" s="61"/>
      <c r="K383" s="61"/>
      <c r="L383" s="61"/>
      <c r="M383" s="62"/>
      <c r="N383" s="120" t="str">
        <f t="shared" si="4"/>
        <v> </v>
      </c>
      <c r="O383" s="3" t="str">
        <f t="shared" si="5"/>
        <v> </v>
      </c>
      <c r="P383" s="147" t="str">
        <f t="shared" si="31"/>
        <v> </v>
      </c>
      <c r="Q383" s="3">
        <f t="shared" si="7"/>
        <v>0</v>
      </c>
      <c r="R383" s="3" t="str">
        <f t="shared" si="8"/>
        <v> </v>
      </c>
      <c r="S383" s="3" t="str">
        <f t="shared" si="9"/>
        <v> </v>
      </c>
      <c r="T383" s="3" t="str">
        <f t="shared" si="33"/>
        <v> </v>
      </c>
      <c r="U383" s="120" t="str">
        <f t="shared" si="11"/>
        <v>#VALUE!</v>
      </c>
      <c r="V383" s="3" t="str">
        <f t="shared" si="12"/>
        <v>#VALUE!</v>
      </c>
      <c r="W383" s="145" t="str">
        <f t="shared" si="13"/>
        <v>#VALUE!</v>
      </c>
      <c r="X383" s="69" t="str">
        <f t="shared" si="32"/>
        <v>donnée(s) manquante(s)</v>
      </c>
      <c r="Y383" s="70" t="str">
        <f t="shared" si="15"/>
        <v>donnée(s) manquante(s)</v>
      </c>
      <c r="Z383" s="139" t="str">
        <f t="shared" si="16"/>
        <v>#DIV/0!</v>
      </c>
      <c r="AA383" s="3" t="str">
        <f>IF(ISBLANK(L383)," ",IF(L383&lt;=Scenario!$C$3,0,IF(L383&lt;=Scenario!$C$5,1,IF(L383&lt;=Scenario!$C$6,2,IF(L383&lt;=Scenario!$C$7,3,IF(L383&lt;=Scenario!$C$8,4,5))))))</f>
        <v> </v>
      </c>
      <c r="AB383" s="3" t="str">
        <f>IF(ISBLANK(M383)," ",IF(M383&lt;=Scenario!$G$3,0,IF(M383&lt;=Scenario!$G$5,1,IF(M383&lt;=Scenario!$G$6,2,IF(M383&lt;=Scenario!$G$7,3,IF(M383&lt;=Scenario!$G$8,4,IF(M383&lt;=Scenario!$G$9,5,IF(M383&lt;=Scenario!$G$10,6,7))))))))</f>
        <v> </v>
      </c>
      <c r="AC383" s="3" t="str">
        <f>IF(ISBLANK(I383)," ",IF(I383&lt;=Scenario!$O$3,0,IF(I383&lt;=Scenario!$O$5,1,IF(I383&lt;=Scenario!$O$6,2,IF(I383&lt;=Scenario!$O$7,3,IF(I383&lt;=Scenario!$O$8,4,IF(I383&lt;=Scenario!$O$9,5,IF(I383&lt;=Scenario!$O$10,6,IF(I383&lt;=Scenario!$O$11,7,IF(I383&lt;=Scenario!$O$12,8,IF(I383&lt;=Scenario!$O$13,9,IF(I383&lt;=Scenario!$O$14,10,IF(I383&lt;=Scenario!$O$15,11,IF(I383&lt;=Scenario!$O$16,12,IF(I383&lt;=Scenario!$O$17,13,IF(I383&lt;=Scenario!$O$18,14,IF(I383&lt;=Scenario!$O$19,15,IF(I383&lt;=Scenario!$O$20,16,IF(I383&lt;=Scenario!$O$21,17,IF(I383&lt;=Scenario!$O$22,18,IF(I383&lt;=Scenario!$O$23,19,20)))))))))))))))))))))</f>
        <v> </v>
      </c>
      <c r="AD383" s="3" t="str">
        <f>IF(ISBLANK(G383)," ",IF(G383&lt;=Scenario!$AA$3,0,IF(G383&lt;=Scenario!$AA$5,1,IF(G383&lt;=Scenario!$AA$6,2,IF(G383&lt;=Scenario!$AA$7,3,IF(G383&lt;=Scenario!$AA$8,4,IF(G383&lt;=Scenario!$AA$9,5,IF(G383&lt;=Scenario!$AA$10,6,IF(G383&lt;=Scenario!$AA$11,7,IF(G383&lt;=Scenario!$AA$12,8,IF(G383&lt;=Scenario!$AA$13,9,IF(G383&lt;=Scenario!$AA$14,10,IF(G383&lt;=Scenario!$AA$15,11,IF(G383&lt;=Scenario!$AA$16,12,IF(G383&lt;=Scenario!$AA$17,13,IF(G383&lt;=Scenario!$AA$18,14,15))))))))))))))))</f>
        <v> </v>
      </c>
      <c r="AE383" s="3">
        <f>IF(ISBLANK(F383)," ",IF(F383&lt;=Scenario!$AI$3,0,IF(F383&lt;=Scenario!$AI$5,1,IF(F383&lt;=Scenario!$AI$6,2,IF(F383&lt;=Scenario!$AI$7,3,IF(F383&lt;=Scenario!$AI$8,4,IF(F383&lt;=Scenario!$AI$9,5,IF(F383&lt;=Scenario!$AI$10,6,IF(F383&lt;=Scenario!$AI$11,7,IF(F383&lt;=Scenario!$AI$12,8,IF(F383&lt;=Scenario!$AI$13,9,10)))))))))))</f>
        <v>0</v>
      </c>
      <c r="AF383" s="3" t="str">
        <f t="shared" si="17"/>
        <v> </v>
      </c>
      <c r="AG383" s="140" t="str">
        <f t="shared" si="18"/>
        <v>#VALUE!</v>
      </c>
      <c r="AH383" s="141" t="str">
        <f t="shared" si="19"/>
        <v>#VALUE!</v>
      </c>
      <c r="AI383" s="95" t="str">
        <f t="shared" si="20"/>
        <v>#VALUE!</v>
      </c>
      <c r="AJ383" s="69" t="str">
        <f t="shared" si="21"/>
        <v>missing data</v>
      </c>
      <c r="AK383" s="74" t="str">
        <f t="shared" si="22"/>
        <v>missing data</v>
      </c>
      <c r="AL383" s="3"/>
      <c r="AM383" s="3"/>
      <c r="AN383" s="3"/>
      <c r="AO383" s="3"/>
      <c r="AP383" s="3"/>
      <c r="AQ383" s="3"/>
      <c r="AR383" s="3"/>
      <c r="AS383" s="3"/>
      <c r="AT383" s="3"/>
      <c r="AU383" s="3"/>
      <c r="AV383" s="3"/>
      <c r="AW383" s="3"/>
      <c r="AX383" s="3"/>
      <c r="AY383" s="3"/>
      <c r="AZ383" s="3"/>
      <c r="BA383" s="3"/>
      <c r="BB383" s="3"/>
      <c r="BC383" s="3"/>
      <c r="BD383" s="3"/>
      <c r="BE383" s="3"/>
      <c r="BF383" s="3"/>
      <c r="BG383" s="3"/>
    </row>
    <row r="384" ht="15.75" customHeight="1">
      <c r="A384" s="3" t="s">
        <v>3745</v>
      </c>
      <c r="B384" s="57"/>
      <c r="C384" s="58"/>
      <c r="D384" s="60"/>
      <c r="E384" s="144" t="str">
        <f t="shared" si="1"/>
        <v>#DIV/0!</v>
      </c>
      <c r="F384" s="135">
        <f t="shared" si="2"/>
        <v>0</v>
      </c>
      <c r="G384" s="58"/>
      <c r="H384" s="59">
        <f t="shared" si="30"/>
        <v>0</v>
      </c>
      <c r="I384" s="136"/>
      <c r="J384" s="61"/>
      <c r="K384" s="61"/>
      <c r="L384" s="61"/>
      <c r="M384" s="62"/>
      <c r="N384" s="120" t="str">
        <f t="shared" si="4"/>
        <v> </v>
      </c>
      <c r="O384" s="3" t="str">
        <f t="shared" si="5"/>
        <v> </v>
      </c>
      <c r="P384" s="147" t="str">
        <f t="shared" si="31"/>
        <v> </v>
      </c>
      <c r="Q384" s="3">
        <f t="shared" si="7"/>
        <v>0</v>
      </c>
      <c r="R384" s="3" t="str">
        <f t="shared" si="8"/>
        <v> </v>
      </c>
      <c r="S384" s="3" t="str">
        <f t="shared" si="9"/>
        <v> </v>
      </c>
      <c r="T384" s="3" t="str">
        <f t="shared" si="33"/>
        <v> </v>
      </c>
      <c r="U384" s="120" t="str">
        <f t="shared" si="11"/>
        <v>#VALUE!</v>
      </c>
      <c r="V384" s="3" t="str">
        <f t="shared" si="12"/>
        <v>#VALUE!</v>
      </c>
      <c r="W384" s="145" t="str">
        <f t="shared" si="13"/>
        <v>#VALUE!</v>
      </c>
      <c r="X384" s="69" t="str">
        <f t="shared" si="32"/>
        <v>donnée(s) manquante(s)</v>
      </c>
      <c r="Y384" s="70" t="str">
        <f t="shared" si="15"/>
        <v>donnée(s) manquante(s)</v>
      </c>
      <c r="Z384" s="139" t="str">
        <f t="shared" si="16"/>
        <v>#DIV/0!</v>
      </c>
      <c r="AA384" s="3" t="str">
        <f>IF(ISBLANK(L384)," ",IF(L384&lt;=Scenario!$C$3,0,IF(L384&lt;=Scenario!$C$5,1,IF(L384&lt;=Scenario!$C$6,2,IF(L384&lt;=Scenario!$C$7,3,IF(L384&lt;=Scenario!$C$8,4,5))))))</f>
        <v> </v>
      </c>
      <c r="AB384" s="3" t="str">
        <f>IF(ISBLANK(M384)," ",IF(M384&lt;=Scenario!$G$3,0,IF(M384&lt;=Scenario!$G$5,1,IF(M384&lt;=Scenario!$G$6,2,IF(M384&lt;=Scenario!$G$7,3,IF(M384&lt;=Scenario!$G$8,4,IF(M384&lt;=Scenario!$G$9,5,IF(M384&lt;=Scenario!$G$10,6,7))))))))</f>
        <v> </v>
      </c>
      <c r="AC384" s="3" t="str">
        <f>IF(ISBLANK(I384)," ",IF(I384&lt;=Scenario!$O$3,0,IF(I384&lt;=Scenario!$O$5,1,IF(I384&lt;=Scenario!$O$6,2,IF(I384&lt;=Scenario!$O$7,3,IF(I384&lt;=Scenario!$O$8,4,IF(I384&lt;=Scenario!$O$9,5,IF(I384&lt;=Scenario!$O$10,6,IF(I384&lt;=Scenario!$O$11,7,IF(I384&lt;=Scenario!$O$12,8,IF(I384&lt;=Scenario!$O$13,9,IF(I384&lt;=Scenario!$O$14,10,IF(I384&lt;=Scenario!$O$15,11,IF(I384&lt;=Scenario!$O$16,12,IF(I384&lt;=Scenario!$O$17,13,IF(I384&lt;=Scenario!$O$18,14,IF(I384&lt;=Scenario!$O$19,15,IF(I384&lt;=Scenario!$O$20,16,IF(I384&lt;=Scenario!$O$21,17,IF(I384&lt;=Scenario!$O$22,18,IF(I384&lt;=Scenario!$O$23,19,20)))))))))))))))))))))</f>
        <v> </v>
      </c>
      <c r="AD384" s="3" t="str">
        <f>IF(ISBLANK(G384)," ",IF(G384&lt;=Scenario!$AA$3,0,IF(G384&lt;=Scenario!$AA$5,1,IF(G384&lt;=Scenario!$AA$6,2,IF(G384&lt;=Scenario!$AA$7,3,IF(G384&lt;=Scenario!$AA$8,4,IF(G384&lt;=Scenario!$AA$9,5,IF(G384&lt;=Scenario!$AA$10,6,IF(G384&lt;=Scenario!$AA$11,7,IF(G384&lt;=Scenario!$AA$12,8,IF(G384&lt;=Scenario!$AA$13,9,IF(G384&lt;=Scenario!$AA$14,10,IF(G384&lt;=Scenario!$AA$15,11,IF(G384&lt;=Scenario!$AA$16,12,IF(G384&lt;=Scenario!$AA$17,13,IF(G384&lt;=Scenario!$AA$18,14,15))))))))))))))))</f>
        <v> </v>
      </c>
      <c r="AE384" s="3">
        <f>IF(ISBLANK(F384)," ",IF(F384&lt;=Scenario!$AI$3,0,IF(F384&lt;=Scenario!$AI$5,1,IF(F384&lt;=Scenario!$AI$6,2,IF(F384&lt;=Scenario!$AI$7,3,IF(F384&lt;=Scenario!$AI$8,4,IF(F384&lt;=Scenario!$AI$9,5,IF(F384&lt;=Scenario!$AI$10,6,IF(F384&lt;=Scenario!$AI$11,7,IF(F384&lt;=Scenario!$AI$12,8,IF(F384&lt;=Scenario!$AI$13,9,10)))))))))))</f>
        <v>0</v>
      </c>
      <c r="AF384" s="3" t="str">
        <f t="shared" si="17"/>
        <v> </v>
      </c>
      <c r="AG384" s="140" t="str">
        <f t="shared" si="18"/>
        <v>#VALUE!</v>
      </c>
      <c r="AH384" s="141" t="str">
        <f t="shared" si="19"/>
        <v>#VALUE!</v>
      </c>
      <c r="AI384" s="95" t="str">
        <f t="shared" si="20"/>
        <v>#VALUE!</v>
      </c>
      <c r="AJ384" s="69" t="str">
        <f t="shared" si="21"/>
        <v>missing data</v>
      </c>
      <c r="AK384" s="74" t="str">
        <f t="shared" si="22"/>
        <v>missing data</v>
      </c>
      <c r="AL384" s="3"/>
      <c r="AM384" s="3"/>
      <c r="AN384" s="3"/>
      <c r="AO384" s="3"/>
      <c r="AP384" s="3"/>
      <c r="AQ384" s="3"/>
      <c r="AR384" s="3"/>
      <c r="AS384" s="3"/>
      <c r="AT384" s="3"/>
      <c r="AU384" s="3"/>
      <c r="AV384" s="3"/>
      <c r="AW384" s="3"/>
      <c r="AX384" s="3"/>
      <c r="AY384" s="3"/>
      <c r="AZ384" s="3"/>
      <c r="BA384" s="3"/>
      <c r="BB384" s="3"/>
      <c r="BC384" s="3"/>
      <c r="BD384" s="3"/>
      <c r="BE384" s="3"/>
      <c r="BF384" s="3"/>
      <c r="BG384" s="3"/>
    </row>
    <row r="385" ht="15.75" customHeight="1">
      <c r="A385" s="3" t="s">
        <v>3746</v>
      </c>
      <c r="B385" s="57"/>
      <c r="C385" s="58"/>
      <c r="D385" s="60"/>
      <c r="E385" s="144" t="str">
        <f t="shared" si="1"/>
        <v>#DIV/0!</v>
      </c>
      <c r="F385" s="135">
        <f t="shared" si="2"/>
        <v>0</v>
      </c>
      <c r="G385" s="58"/>
      <c r="H385" s="59">
        <f t="shared" si="30"/>
        <v>0</v>
      </c>
      <c r="I385" s="136"/>
      <c r="J385" s="61"/>
      <c r="K385" s="61"/>
      <c r="L385" s="61"/>
      <c r="M385" s="62"/>
      <c r="N385" s="120" t="str">
        <f t="shared" si="4"/>
        <v> </v>
      </c>
      <c r="O385" s="3" t="str">
        <f t="shared" si="5"/>
        <v> </v>
      </c>
      <c r="P385" s="147" t="str">
        <f t="shared" si="31"/>
        <v> </v>
      </c>
      <c r="Q385" s="3">
        <f t="shared" si="7"/>
        <v>0</v>
      </c>
      <c r="R385" s="3" t="str">
        <f t="shared" si="8"/>
        <v> </v>
      </c>
      <c r="S385" s="3" t="str">
        <f t="shared" si="9"/>
        <v> </v>
      </c>
      <c r="T385" s="3" t="str">
        <f t="shared" si="33"/>
        <v> </v>
      </c>
      <c r="U385" s="120" t="str">
        <f t="shared" si="11"/>
        <v>#VALUE!</v>
      </c>
      <c r="V385" s="3" t="str">
        <f t="shared" si="12"/>
        <v>#VALUE!</v>
      </c>
      <c r="W385" s="145" t="str">
        <f t="shared" si="13"/>
        <v>#VALUE!</v>
      </c>
      <c r="X385" s="69" t="str">
        <f t="shared" si="32"/>
        <v>donnée(s) manquante(s)</v>
      </c>
      <c r="Y385" s="70" t="str">
        <f t="shared" si="15"/>
        <v>donnée(s) manquante(s)</v>
      </c>
      <c r="Z385" s="139" t="str">
        <f t="shared" si="16"/>
        <v>#DIV/0!</v>
      </c>
      <c r="AA385" s="3" t="str">
        <f>IF(ISBLANK(L385)," ",IF(L385&lt;=Scenario!$C$3,0,IF(L385&lt;=Scenario!$C$5,1,IF(L385&lt;=Scenario!$C$6,2,IF(L385&lt;=Scenario!$C$7,3,IF(L385&lt;=Scenario!$C$8,4,5))))))</f>
        <v> </v>
      </c>
      <c r="AB385" s="3" t="str">
        <f>IF(ISBLANK(M385)," ",IF(M385&lt;=Scenario!$G$3,0,IF(M385&lt;=Scenario!$G$5,1,IF(M385&lt;=Scenario!$G$6,2,IF(M385&lt;=Scenario!$G$7,3,IF(M385&lt;=Scenario!$G$8,4,IF(M385&lt;=Scenario!$G$9,5,IF(M385&lt;=Scenario!$G$10,6,7))))))))</f>
        <v> </v>
      </c>
      <c r="AC385" s="3" t="str">
        <f>IF(ISBLANK(I385)," ",IF(I385&lt;=Scenario!$O$3,0,IF(I385&lt;=Scenario!$O$5,1,IF(I385&lt;=Scenario!$O$6,2,IF(I385&lt;=Scenario!$O$7,3,IF(I385&lt;=Scenario!$O$8,4,IF(I385&lt;=Scenario!$O$9,5,IF(I385&lt;=Scenario!$O$10,6,IF(I385&lt;=Scenario!$O$11,7,IF(I385&lt;=Scenario!$O$12,8,IF(I385&lt;=Scenario!$O$13,9,IF(I385&lt;=Scenario!$O$14,10,IF(I385&lt;=Scenario!$O$15,11,IF(I385&lt;=Scenario!$O$16,12,IF(I385&lt;=Scenario!$O$17,13,IF(I385&lt;=Scenario!$O$18,14,IF(I385&lt;=Scenario!$O$19,15,IF(I385&lt;=Scenario!$O$20,16,IF(I385&lt;=Scenario!$O$21,17,IF(I385&lt;=Scenario!$O$22,18,IF(I385&lt;=Scenario!$O$23,19,20)))))))))))))))))))))</f>
        <v> </v>
      </c>
      <c r="AD385" s="3" t="str">
        <f>IF(ISBLANK(G385)," ",IF(G385&lt;=Scenario!$AA$3,0,IF(G385&lt;=Scenario!$AA$5,1,IF(G385&lt;=Scenario!$AA$6,2,IF(G385&lt;=Scenario!$AA$7,3,IF(G385&lt;=Scenario!$AA$8,4,IF(G385&lt;=Scenario!$AA$9,5,IF(G385&lt;=Scenario!$AA$10,6,IF(G385&lt;=Scenario!$AA$11,7,IF(G385&lt;=Scenario!$AA$12,8,IF(G385&lt;=Scenario!$AA$13,9,IF(G385&lt;=Scenario!$AA$14,10,IF(G385&lt;=Scenario!$AA$15,11,IF(G385&lt;=Scenario!$AA$16,12,IF(G385&lt;=Scenario!$AA$17,13,IF(G385&lt;=Scenario!$AA$18,14,15))))))))))))))))</f>
        <v> </v>
      </c>
      <c r="AE385" s="3">
        <f>IF(ISBLANK(F385)," ",IF(F385&lt;=Scenario!$AI$3,0,IF(F385&lt;=Scenario!$AI$5,1,IF(F385&lt;=Scenario!$AI$6,2,IF(F385&lt;=Scenario!$AI$7,3,IF(F385&lt;=Scenario!$AI$8,4,IF(F385&lt;=Scenario!$AI$9,5,IF(F385&lt;=Scenario!$AI$10,6,IF(F385&lt;=Scenario!$AI$11,7,IF(F385&lt;=Scenario!$AI$12,8,IF(F385&lt;=Scenario!$AI$13,9,10)))))))))))</f>
        <v>0</v>
      </c>
      <c r="AF385" s="3" t="str">
        <f t="shared" si="17"/>
        <v> </v>
      </c>
      <c r="AG385" s="140" t="str">
        <f t="shared" si="18"/>
        <v>#VALUE!</v>
      </c>
      <c r="AH385" s="141" t="str">
        <f t="shared" si="19"/>
        <v>#VALUE!</v>
      </c>
      <c r="AI385" s="95" t="str">
        <f t="shared" si="20"/>
        <v>#VALUE!</v>
      </c>
      <c r="AJ385" s="69" t="str">
        <f t="shared" si="21"/>
        <v>missing data</v>
      </c>
      <c r="AK385" s="74" t="str">
        <f t="shared" si="22"/>
        <v>missing data</v>
      </c>
      <c r="AL385" s="3"/>
      <c r="AM385" s="3"/>
      <c r="AN385" s="3"/>
      <c r="AO385" s="3"/>
      <c r="AP385" s="3"/>
      <c r="AQ385" s="3"/>
      <c r="AR385" s="3"/>
      <c r="AS385" s="3"/>
      <c r="AT385" s="3"/>
      <c r="AU385" s="3"/>
      <c r="AV385" s="3"/>
      <c r="AW385" s="3"/>
      <c r="AX385" s="3"/>
      <c r="AY385" s="3"/>
      <c r="AZ385" s="3"/>
      <c r="BA385" s="3"/>
      <c r="BB385" s="3"/>
      <c r="BC385" s="3"/>
      <c r="BD385" s="3"/>
      <c r="BE385" s="3"/>
      <c r="BF385" s="3"/>
      <c r="BG385" s="3"/>
    </row>
    <row r="386" ht="15.75" customHeight="1">
      <c r="A386" s="3" t="s">
        <v>3747</v>
      </c>
      <c r="B386" s="57"/>
      <c r="C386" s="58"/>
      <c r="D386" s="60"/>
      <c r="E386" s="144" t="str">
        <f t="shared" si="1"/>
        <v>#DIV/0!</v>
      </c>
      <c r="F386" s="135">
        <f t="shared" si="2"/>
        <v>0</v>
      </c>
      <c r="G386" s="58"/>
      <c r="H386" s="59">
        <f t="shared" si="30"/>
        <v>0</v>
      </c>
      <c r="I386" s="136"/>
      <c r="J386" s="61"/>
      <c r="K386" s="61"/>
      <c r="L386" s="61"/>
      <c r="M386" s="62"/>
      <c r="N386" s="120" t="str">
        <f t="shared" si="4"/>
        <v> </v>
      </c>
      <c r="O386" s="3" t="str">
        <f t="shared" si="5"/>
        <v> </v>
      </c>
      <c r="P386" s="147" t="str">
        <f t="shared" si="31"/>
        <v> </v>
      </c>
      <c r="Q386" s="3">
        <f t="shared" si="7"/>
        <v>0</v>
      </c>
      <c r="R386" s="3" t="str">
        <f t="shared" si="8"/>
        <v> </v>
      </c>
      <c r="S386" s="3" t="str">
        <f t="shared" si="9"/>
        <v> </v>
      </c>
      <c r="T386" s="3" t="str">
        <f t="shared" si="33"/>
        <v> </v>
      </c>
      <c r="U386" s="120" t="str">
        <f t="shared" si="11"/>
        <v>#VALUE!</v>
      </c>
      <c r="V386" s="3" t="str">
        <f t="shared" si="12"/>
        <v>#VALUE!</v>
      </c>
      <c r="W386" s="145" t="str">
        <f t="shared" si="13"/>
        <v>#VALUE!</v>
      </c>
      <c r="X386" s="69" t="str">
        <f t="shared" si="32"/>
        <v>donnée(s) manquante(s)</v>
      </c>
      <c r="Y386" s="70" t="str">
        <f t="shared" si="15"/>
        <v>donnée(s) manquante(s)</v>
      </c>
      <c r="Z386" s="139" t="str">
        <f t="shared" si="16"/>
        <v>#DIV/0!</v>
      </c>
      <c r="AA386" s="3" t="str">
        <f>IF(ISBLANK(L386)," ",IF(L386&lt;=Scenario!$C$3,0,IF(L386&lt;=Scenario!$C$5,1,IF(L386&lt;=Scenario!$C$6,2,IF(L386&lt;=Scenario!$C$7,3,IF(L386&lt;=Scenario!$C$8,4,5))))))</f>
        <v> </v>
      </c>
      <c r="AB386" s="3" t="str">
        <f>IF(ISBLANK(M386)," ",IF(M386&lt;=Scenario!$G$3,0,IF(M386&lt;=Scenario!$G$5,1,IF(M386&lt;=Scenario!$G$6,2,IF(M386&lt;=Scenario!$G$7,3,IF(M386&lt;=Scenario!$G$8,4,IF(M386&lt;=Scenario!$G$9,5,IF(M386&lt;=Scenario!$G$10,6,7))))))))</f>
        <v> </v>
      </c>
      <c r="AC386" s="3" t="str">
        <f>IF(ISBLANK(I386)," ",IF(I386&lt;=Scenario!$O$3,0,IF(I386&lt;=Scenario!$O$5,1,IF(I386&lt;=Scenario!$O$6,2,IF(I386&lt;=Scenario!$O$7,3,IF(I386&lt;=Scenario!$O$8,4,IF(I386&lt;=Scenario!$O$9,5,IF(I386&lt;=Scenario!$O$10,6,IF(I386&lt;=Scenario!$O$11,7,IF(I386&lt;=Scenario!$O$12,8,IF(I386&lt;=Scenario!$O$13,9,IF(I386&lt;=Scenario!$O$14,10,IF(I386&lt;=Scenario!$O$15,11,IF(I386&lt;=Scenario!$O$16,12,IF(I386&lt;=Scenario!$O$17,13,IF(I386&lt;=Scenario!$O$18,14,IF(I386&lt;=Scenario!$O$19,15,IF(I386&lt;=Scenario!$O$20,16,IF(I386&lt;=Scenario!$O$21,17,IF(I386&lt;=Scenario!$O$22,18,IF(I386&lt;=Scenario!$O$23,19,20)))))))))))))))))))))</f>
        <v> </v>
      </c>
      <c r="AD386" s="3" t="str">
        <f>IF(ISBLANK(G386)," ",IF(G386&lt;=Scenario!$AA$3,0,IF(G386&lt;=Scenario!$AA$5,1,IF(G386&lt;=Scenario!$AA$6,2,IF(G386&lt;=Scenario!$AA$7,3,IF(G386&lt;=Scenario!$AA$8,4,IF(G386&lt;=Scenario!$AA$9,5,IF(G386&lt;=Scenario!$AA$10,6,IF(G386&lt;=Scenario!$AA$11,7,IF(G386&lt;=Scenario!$AA$12,8,IF(G386&lt;=Scenario!$AA$13,9,IF(G386&lt;=Scenario!$AA$14,10,IF(G386&lt;=Scenario!$AA$15,11,IF(G386&lt;=Scenario!$AA$16,12,IF(G386&lt;=Scenario!$AA$17,13,IF(G386&lt;=Scenario!$AA$18,14,15))))))))))))))))</f>
        <v> </v>
      </c>
      <c r="AE386" s="3">
        <f>IF(ISBLANK(F386)," ",IF(F386&lt;=Scenario!$AI$3,0,IF(F386&lt;=Scenario!$AI$5,1,IF(F386&lt;=Scenario!$AI$6,2,IF(F386&lt;=Scenario!$AI$7,3,IF(F386&lt;=Scenario!$AI$8,4,IF(F386&lt;=Scenario!$AI$9,5,IF(F386&lt;=Scenario!$AI$10,6,IF(F386&lt;=Scenario!$AI$11,7,IF(F386&lt;=Scenario!$AI$12,8,IF(F386&lt;=Scenario!$AI$13,9,10)))))))))))</f>
        <v>0</v>
      </c>
      <c r="AF386" s="3" t="str">
        <f t="shared" si="17"/>
        <v> </v>
      </c>
      <c r="AG386" s="140" t="str">
        <f t="shared" si="18"/>
        <v>#VALUE!</v>
      </c>
      <c r="AH386" s="141" t="str">
        <f t="shared" si="19"/>
        <v>#VALUE!</v>
      </c>
      <c r="AI386" s="95" t="str">
        <f t="shared" si="20"/>
        <v>#VALUE!</v>
      </c>
      <c r="AJ386" s="69" t="str">
        <f t="shared" si="21"/>
        <v>missing data</v>
      </c>
      <c r="AK386" s="74" t="str">
        <f t="shared" si="22"/>
        <v>missing data</v>
      </c>
      <c r="AL386" s="3"/>
      <c r="AM386" s="3"/>
      <c r="AN386" s="3"/>
      <c r="AO386" s="3"/>
      <c r="AP386" s="3"/>
      <c r="AQ386" s="3"/>
      <c r="AR386" s="3"/>
      <c r="AS386" s="3"/>
      <c r="AT386" s="3"/>
      <c r="AU386" s="3"/>
      <c r="AV386" s="3"/>
      <c r="AW386" s="3"/>
      <c r="AX386" s="3"/>
      <c r="AY386" s="3"/>
      <c r="AZ386" s="3"/>
      <c r="BA386" s="3"/>
      <c r="BB386" s="3"/>
      <c r="BC386" s="3"/>
      <c r="BD386" s="3"/>
      <c r="BE386" s="3"/>
      <c r="BF386" s="3"/>
      <c r="BG386" s="3"/>
    </row>
    <row r="387" ht="15.75" customHeight="1">
      <c r="A387" s="3" t="s">
        <v>3748</v>
      </c>
      <c r="B387" s="57"/>
      <c r="C387" s="58"/>
      <c r="D387" s="60"/>
      <c r="E387" s="144" t="str">
        <f t="shared" si="1"/>
        <v>#DIV/0!</v>
      </c>
      <c r="F387" s="135">
        <f t="shared" si="2"/>
        <v>0</v>
      </c>
      <c r="G387" s="58"/>
      <c r="H387" s="59">
        <f t="shared" si="30"/>
        <v>0</v>
      </c>
      <c r="I387" s="136"/>
      <c r="J387" s="61"/>
      <c r="K387" s="61"/>
      <c r="L387" s="61"/>
      <c r="M387" s="62"/>
      <c r="N387" s="120" t="str">
        <f t="shared" si="4"/>
        <v> </v>
      </c>
      <c r="O387" s="3" t="str">
        <f t="shared" si="5"/>
        <v> </v>
      </c>
      <c r="P387" s="147" t="str">
        <f t="shared" si="31"/>
        <v> </v>
      </c>
      <c r="Q387" s="3">
        <f t="shared" si="7"/>
        <v>0</v>
      </c>
      <c r="R387" s="3" t="str">
        <f t="shared" si="8"/>
        <v> </v>
      </c>
      <c r="S387" s="3" t="str">
        <f t="shared" si="9"/>
        <v> </v>
      </c>
      <c r="T387" s="3" t="str">
        <f t="shared" si="33"/>
        <v> </v>
      </c>
      <c r="U387" s="120" t="str">
        <f t="shared" si="11"/>
        <v>#VALUE!</v>
      </c>
      <c r="V387" s="3" t="str">
        <f t="shared" si="12"/>
        <v>#VALUE!</v>
      </c>
      <c r="W387" s="145" t="str">
        <f t="shared" si="13"/>
        <v>#VALUE!</v>
      </c>
      <c r="X387" s="69" t="str">
        <f t="shared" si="32"/>
        <v>donnée(s) manquante(s)</v>
      </c>
      <c r="Y387" s="70" t="str">
        <f t="shared" si="15"/>
        <v>donnée(s) manquante(s)</v>
      </c>
      <c r="Z387" s="139" t="str">
        <f t="shared" si="16"/>
        <v>#DIV/0!</v>
      </c>
      <c r="AA387" s="3" t="str">
        <f>IF(ISBLANK(L387)," ",IF(L387&lt;=Scenario!$C$3,0,IF(L387&lt;=Scenario!$C$5,1,IF(L387&lt;=Scenario!$C$6,2,IF(L387&lt;=Scenario!$C$7,3,IF(L387&lt;=Scenario!$C$8,4,5))))))</f>
        <v> </v>
      </c>
      <c r="AB387" s="3" t="str">
        <f>IF(ISBLANK(M387)," ",IF(M387&lt;=Scenario!$G$3,0,IF(M387&lt;=Scenario!$G$5,1,IF(M387&lt;=Scenario!$G$6,2,IF(M387&lt;=Scenario!$G$7,3,IF(M387&lt;=Scenario!$G$8,4,IF(M387&lt;=Scenario!$G$9,5,IF(M387&lt;=Scenario!$G$10,6,7))))))))</f>
        <v> </v>
      </c>
      <c r="AC387" s="3" t="str">
        <f>IF(ISBLANK(I387)," ",IF(I387&lt;=Scenario!$O$3,0,IF(I387&lt;=Scenario!$O$5,1,IF(I387&lt;=Scenario!$O$6,2,IF(I387&lt;=Scenario!$O$7,3,IF(I387&lt;=Scenario!$O$8,4,IF(I387&lt;=Scenario!$O$9,5,IF(I387&lt;=Scenario!$O$10,6,IF(I387&lt;=Scenario!$O$11,7,IF(I387&lt;=Scenario!$O$12,8,IF(I387&lt;=Scenario!$O$13,9,IF(I387&lt;=Scenario!$O$14,10,IF(I387&lt;=Scenario!$O$15,11,IF(I387&lt;=Scenario!$O$16,12,IF(I387&lt;=Scenario!$O$17,13,IF(I387&lt;=Scenario!$O$18,14,IF(I387&lt;=Scenario!$O$19,15,IF(I387&lt;=Scenario!$O$20,16,IF(I387&lt;=Scenario!$O$21,17,IF(I387&lt;=Scenario!$O$22,18,IF(I387&lt;=Scenario!$O$23,19,20)))))))))))))))))))))</f>
        <v> </v>
      </c>
      <c r="AD387" s="3" t="str">
        <f>IF(ISBLANK(G387)," ",IF(G387&lt;=Scenario!$AA$3,0,IF(G387&lt;=Scenario!$AA$5,1,IF(G387&lt;=Scenario!$AA$6,2,IF(G387&lt;=Scenario!$AA$7,3,IF(G387&lt;=Scenario!$AA$8,4,IF(G387&lt;=Scenario!$AA$9,5,IF(G387&lt;=Scenario!$AA$10,6,IF(G387&lt;=Scenario!$AA$11,7,IF(G387&lt;=Scenario!$AA$12,8,IF(G387&lt;=Scenario!$AA$13,9,IF(G387&lt;=Scenario!$AA$14,10,IF(G387&lt;=Scenario!$AA$15,11,IF(G387&lt;=Scenario!$AA$16,12,IF(G387&lt;=Scenario!$AA$17,13,IF(G387&lt;=Scenario!$AA$18,14,15))))))))))))))))</f>
        <v> </v>
      </c>
      <c r="AE387" s="3">
        <f>IF(ISBLANK(F387)," ",IF(F387&lt;=Scenario!$AI$3,0,IF(F387&lt;=Scenario!$AI$5,1,IF(F387&lt;=Scenario!$AI$6,2,IF(F387&lt;=Scenario!$AI$7,3,IF(F387&lt;=Scenario!$AI$8,4,IF(F387&lt;=Scenario!$AI$9,5,IF(F387&lt;=Scenario!$AI$10,6,IF(F387&lt;=Scenario!$AI$11,7,IF(F387&lt;=Scenario!$AI$12,8,IF(F387&lt;=Scenario!$AI$13,9,10)))))))))))</f>
        <v>0</v>
      </c>
      <c r="AF387" s="3" t="str">
        <f t="shared" si="17"/>
        <v> </v>
      </c>
      <c r="AG387" s="140" t="str">
        <f t="shared" si="18"/>
        <v>#VALUE!</v>
      </c>
      <c r="AH387" s="141" t="str">
        <f t="shared" si="19"/>
        <v>#VALUE!</v>
      </c>
      <c r="AI387" s="95" t="str">
        <f t="shared" si="20"/>
        <v>#VALUE!</v>
      </c>
      <c r="AJ387" s="69" t="str">
        <f t="shared" si="21"/>
        <v>missing data</v>
      </c>
      <c r="AK387" s="74" t="str">
        <f t="shared" si="22"/>
        <v>missing data</v>
      </c>
      <c r="AL387" s="3"/>
      <c r="AM387" s="3"/>
      <c r="AN387" s="3"/>
      <c r="AO387" s="3"/>
      <c r="AP387" s="3"/>
      <c r="AQ387" s="3"/>
      <c r="AR387" s="3"/>
      <c r="AS387" s="3"/>
      <c r="AT387" s="3"/>
      <c r="AU387" s="3"/>
      <c r="AV387" s="3"/>
      <c r="AW387" s="3"/>
      <c r="AX387" s="3"/>
      <c r="AY387" s="3"/>
      <c r="AZ387" s="3"/>
      <c r="BA387" s="3"/>
      <c r="BB387" s="3"/>
      <c r="BC387" s="3"/>
      <c r="BD387" s="3"/>
      <c r="BE387" s="3"/>
      <c r="BF387" s="3"/>
      <c r="BG387" s="3"/>
    </row>
    <row r="388" ht="15.75" customHeight="1">
      <c r="A388" s="3" t="s">
        <v>3749</v>
      </c>
      <c r="B388" s="57"/>
      <c r="C388" s="58"/>
      <c r="D388" s="60"/>
      <c r="E388" s="144" t="str">
        <f t="shared" si="1"/>
        <v>#DIV/0!</v>
      </c>
      <c r="F388" s="135">
        <f t="shared" si="2"/>
        <v>0</v>
      </c>
      <c r="G388" s="58"/>
      <c r="H388" s="59">
        <f t="shared" si="30"/>
        <v>0</v>
      </c>
      <c r="I388" s="136"/>
      <c r="J388" s="61"/>
      <c r="K388" s="61"/>
      <c r="L388" s="61"/>
      <c r="M388" s="62"/>
      <c r="N388" s="120" t="str">
        <f t="shared" si="4"/>
        <v> </v>
      </c>
      <c r="O388" s="3" t="str">
        <f t="shared" si="5"/>
        <v> </v>
      </c>
      <c r="P388" s="147" t="str">
        <f t="shared" si="31"/>
        <v> </v>
      </c>
      <c r="Q388" s="3">
        <f t="shared" si="7"/>
        <v>0</v>
      </c>
      <c r="R388" s="3" t="str">
        <f t="shared" si="8"/>
        <v> </v>
      </c>
      <c r="S388" s="3" t="str">
        <f t="shared" si="9"/>
        <v> </v>
      </c>
      <c r="T388" s="3" t="str">
        <f t="shared" si="33"/>
        <v> </v>
      </c>
      <c r="U388" s="120" t="str">
        <f t="shared" si="11"/>
        <v>#VALUE!</v>
      </c>
      <c r="V388" s="3" t="str">
        <f t="shared" si="12"/>
        <v>#VALUE!</v>
      </c>
      <c r="W388" s="145" t="str">
        <f t="shared" si="13"/>
        <v>#VALUE!</v>
      </c>
      <c r="X388" s="69" t="str">
        <f t="shared" si="32"/>
        <v>donnée(s) manquante(s)</v>
      </c>
      <c r="Y388" s="70" t="str">
        <f t="shared" si="15"/>
        <v>donnée(s) manquante(s)</v>
      </c>
      <c r="Z388" s="139" t="str">
        <f t="shared" si="16"/>
        <v>#DIV/0!</v>
      </c>
      <c r="AA388" s="3" t="str">
        <f>IF(ISBLANK(L388)," ",IF(L388&lt;=Scenario!$C$3,0,IF(L388&lt;=Scenario!$C$5,1,IF(L388&lt;=Scenario!$C$6,2,IF(L388&lt;=Scenario!$C$7,3,IF(L388&lt;=Scenario!$C$8,4,5))))))</f>
        <v> </v>
      </c>
      <c r="AB388" s="3" t="str">
        <f>IF(ISBLANK(M388)," ",IF(M388&lt;=Scenario!$G$3,0,IF(M388&lt;=Scenario!$G$5,1,IF(M388&lt;=Scenario!$G$6,2,IF(M388&lt;=Scenario!$G$7,3,IF(M388&lt;=Scenario!$G$8,4,IF(M388&lt;=Scenario!$G$9,5,IF(M388&lt;=Scenario!$G$10,6,7))))))))</f>
        <v> </v>
      </c>
      <c r="AC388" s="3" t="str">
        <f>IF(ISBLANK(I388)," ",IF(I388&lt;=Scenario!$O$3,0,IF(I388&lt;=Scenario!$O$5,1,IF(I388&lt;=Scenario!$O$6,2,IF(I388&lt;=Scenario!$O$7,3,IF(I388&lt;=Scenario!$O$8,4,IF(I388&lt;=Scenario!$O$9,5,IF(I388&lt;=Scenario!$O$10,6,IF(I388&lt;=Scenario!$O$11,7,IF(I388&lt;=Scenario!$O$12,8,IF(I388&lt;=Scenario!$O$13,9,IF(I388&lt;=Scenario!$O$14,10,IF(I388&lt;=Scenario!$O$15,11,IF(I388&lt;=Scenario!$O$16,12,IF(I388&lt;=Scenario!$O$17,13,IF(I388&lt;=Scenario!$O$18,14,IF(I388&lt;=Scenario!$O$19,15,IF(I388&lt;=Scenario!$O$20,16,IF(I388&lt;=Scenario!$O$21,17,IF(I388&lt;=Scenario!$O$22,18,IF(I388&lt;=Scenario!$O$23,19,20)))))))))))))))))))))</f>
        <v> </v>
      </c>
      <c r="AD388" s="3" t="str">
        <f>IF(ISBLANK(G388)," ",IF(G388&lt;=Scenario!$AA$3,0,IF(G388&lt;=Scenario!$AA$5,1,IF(G388&lt;=Scenario!$AA$6,2,IF(G388&lt;=Scenario!$AA$7,3,IF(G388&lt;=Scenario!$AA$8,4,IF(G388&lt;=Scenario!$AA$9,5,IF(G388&lt;=Scenario!$AA$10,6,IF(G388&lt;=Scenario!$AA$11,7,IF(G388&lt;=Scenario!$AA$12,8,IF(G388&lt;=Scenario!$AA$13,9,IF(G388&lt;=Scenario!$AA$14,10,IF(G388&lt;=Scenario!$AA$15,11,IF(G388&lt;=Scenario!$AA$16,12,IF(G388&lt;=Scenario!$AA$17,13,IF(G388&lt;=Scenario!$AA$18,14,15))))))))))))))))</f>
        <v> </v>
      </c>
      <c r="AE388" s="3">
        <f>IF(ISBLANK(F388)," ",IF(F388&lt;=Scenario!$AI$3,0,IF(F388&lt;=Scenario!$AI$5,1,IF(F388&lt;=Scenario!$AI$6,2,IF(F388&lt;=Scenario!$AI$7,3,IF(F388&lt;=Scenario!$AI$8,4,IF(F388&lt;=Scenario!$AI$9,5,IF(F388&lt;=Scenario!$AI$10,6,IF(F388&lt;=Scenario!$AI$11,7,IF(F388&lt;=Scenario!$AI$12,8,IF(F388&lt;=Scenario!$AI$13,9,10)))))))))))</f>
        <v>0</v>
      </c>
      <c r="AF388" s="3" t="str">
        <f t="shared" si="17"/>
        <v> </v>
      </c>
      <c r="AG388" s="140" t="str">
        <f t="shared" si="18"/>
        <v>#VALUE!</v>
      </c>
      <c r="AH388" s="141" t="str">
        <f t="shared" si="19"/>
        <v>#VALUE!</v>
      </c>
      <c r="AI388" s="95" t="str">
        <f t="shared" si="20"/>
        <v>#VALUE!</v>
      </c>
      <c r="AJ388" s="69" t="str">
        <f t="shared" si="21"/>
        <v>missing data</v>
      </c>
      <c r="AK388" s="74" t="str">
        <f t="shared" si="22"/>
        <v>missing data</v>
      </c>
      <c r="AL388" s="3"/>
      <c r="AM388" s="3"/>
      <c r="AN388" s="3"/>
      <c r="AO388" s="3"/>
      <c r="AP388" s="3"/>
      <c r="AQ388" s="3"/>
      <c r="AR388" s="3"/>
      <c r="AS388" s="3"/>
      <c r="AT388" s="3"/>
      <c r="AU388" s="3"/>
      <c r="AV388" s="3"/>
      <c r="AW388" s="3"/>
      <c r="AX388" s="3"/>
      <c r="AY388" s="3"/>
      <c r="AZ388" s="3"/>
      <c r="BA388" s="3"/>
      <c r="BB388" s="3"/>
      <c r="BC388" s="3"/>
      <c r="BD388" s="3"/>
      <c r="BE388" s="3"/>
      <c r="BF388" s="3"/>
      <c r="BG388" s="3"/>
    </row>
    <row r="389" ht="15.75" customHeight="1">
      <c r="A389" s="3" t="s">
        <v>3750</v>
      </c>
      <c r="B389" s="57"/>
      <c r="C389" s="58"/>
      <c r="D389" s="60"/>
      <c r="E389" s="144" t="str">
        <f t="shared" si="1"/>
        <v>#DIV/0!</v>
      </c>
      <c r="F389" s="135">
        <f t="shared" si="2"/>
        <v>0</v>
      </c>
      <c r="G389" s="58"/>
      <c r="H389" s="59">
        <f t="shared" si="30"/>
        <v>0</v>
      </c>
      <c r="I389" s="136"/>
      <c r="J389" s="61"/>
      <c r="K389" s="61"/>
      <c r="L389" s="61"/>
      <c r="M389" s="62"/>
      <c r="N389" s="120" t="str">
        <f t="shared" si="4"/>
        <v> </v>
      </c>
      <c r="O389" s="3" t="str">
        <f t="shared" si="5"/>
        <v> </v>
      </c>
      <c r="P389" s="147" t="str">
        <f t="shared" si="31"/>
        <v> </v>
      </c>
      <c r="Q389" s="3">
        <f t="shared" si="7"/>
        <v>0</v>
      </c>
      <c r="R389" s="3" t="str">
        <f t="shared" si="8"/>
        <v> </v>
      </c>
      <c r="S389" s="3" t="str">
        <f t="shared" si="9"/>
        <v> </v>
      </c>
      <c r="T389" s="3" t="str">
        <f t="shared" si="33"/>
        <v> </v>
      </c>
      <c r="U389" s="120" t="str">
        <f t="shared" si="11"/>
        <v>#VALUE!</v>
      </c>
      <c r="V389" s="3" t="str">
        <f t="shared" si="12"/>
        <v>#VALUE!</v>
      </c>
      <c r="W389" s="145" t="str">
        <f t="shared" si="13"/>
        <v>#VALUE!</v>
      </c>
      <c r="X389" s="69" t="str">
        <f t="shared" si="32"/>
        <v>donnée(s) manquante(s)</v>
      </c>
      <c r="Y389" s="70" t="str">
        <f t="shared" si="15"/>
        <v>donnée(s) manquante(s)</v>
      </c>
      <c r="Z389" s="139" t="str">
        <f t="shared" si="16"/>
        <v>#DIV/0!</v>
      </c>
      <c r="AA389" s="3" t="str">
        <f>IF(ISBLANK(L389)," ",IF(L389&lt;=Scenario!$C$3,0,IF(L389&lt;=Scenario!$C$5,1,IF(L389&lt;=Scenario!$C$6,2,IF(L389&lt;=Scenario!$C$7,3,IF(L389&lt;=Scenario!$C$8,4,5))))))</f>
        <v> </v>
      </c>
      <c r="AB389" s="3" t="str">
        <f>IF(ISBLANK(M389)," ",IF(M389&lt;=Scenario!$G$3,0,IF(M389&lt;=Scenario!$G$5,1,IF(M389&lt;=Scenario!$G$6,2,IF(M389&lt;=Scenario!$G$7,3,IF(M389&lt;=Scenario!$G$8,4,IF(M389&lt;=Scenario!$G$9,5,IF(M389&lt;=Scenario!$G$10,6,7))))))))</f>
        <v> </v>
      </c>
      <c r="AC389" s="3" t="str">
        <f>IF(ISBLANK(I389)," ",IF(I389&lt;=Scenario!$O$3,0,IF(I389&lt;=Scenario!$O$5,1,IF(I389&lt;=Scenario!$O$6,2,IF(I389&lt;=Scenario!$O$7,3,IF(I389&lt;=Scenario!$O$8,4,IF(I389&lt;=Scenario!$O$9,5,IF(I389&lt;=Scenario!$O$10,6,IF(I389&lt;=Scenario!$O$11,7,IF(I389&lt;=Scenario!$O$12,8,IF(I389&lt;=Scenario!$O$13,9,IF(I389&lt;=Scenario!$O$14,10,IF(I389&lt;=Scenario!$O$15,11,IF(I389&lt;=Scenario!$O$16,12,IF(I389&lt;=Scenario!$O$17,13,IF(I389&lt;=Scenario!$O$18,14,IF(I389&lt;=Scenario!$O$19,15,IF(I389&lt;=Scenario!$O$20,16,IF(I389&lt;=Scenario!$O$21,17,IF(I389&lt;=Scenario!$O$22,18,IF(I389&lt;=Scenario!$O$23,19,20)))))))))))))))))))))</f>
        <v> </v>
      </c>
      <c r="AD389" s="3" t="str">
        <f>IF(ISBLANK(G389)," ",IF(G389&lt;=Scenario!$AA$3,0,IF(G389&lt;=Scenario!$AA$5,1,IF(G389&lt;=Scenario!$AA$6,2,IF(G389&lt;=Scenario!$AA$7,3,IF(G389&lt;=Scenario!$AA$8,4,IF(G389&lt;=Scenario!$AA$9,5,IF(G389&lt;=Scenario!$AA$10,6,IF(G389&lt;=Scenario!$AA$11,7,IF(G389&lt;=Scenario!$AA$12,8,IF(G389&lt;=Scenario!$AA$13,9,IF(G389&lt;=Scenario!$AA$14,10,IF(G389&lt;=Scenario!$AA$15,11,IF(G389&lt;=Scenario!$AA$16,12,IF(G389&lt;=Scenario!$AA$17,13,IF(G389&lt;=Scenario!$AA$18,14,15))))))))))))))))</f>
        <v> </v>
      </c>
      <c r="AE389" s="3">
        <f>IF(ISBLANK(F389)," ",IF(F389&lt;=Scenario!$AI$3,0,IF(F389&lt;=Scenario!$AI$5,1,IF(F389&lt;=Scenario!$AI$6,2,IF(F389&lt;=Scenario!$AI$7,3,IF(F389&lt;=Scenario!$AI$8,4,IF(F389&lt;=Scenario!$AI$9,5,IF(F389&lt;=Scenario!$AI$10,6,IF(F389&lt;=Scenario!$AI$11,7,IF(F389&lt;=Scenario!$AI$12,8,IF(F389&lt;=Scenario!$AI$13,9,10)))))))))))</f>
        <v>0</v>
      </c>
      <c r="AF389" s="3" t="str">
        <f t="shared" si="17"/>
        <v> </v>
      </c>
      <c r="AG389" s="140" t="str">
        <f t="shared" si="18"/>
        <v>#VALUE!</v>
      </c>
      <c r="AH389" s="141" t="str">
        <f t="shared" si="19"/>
        <v>#VALUE!</v>
      </c>
      <c r="AI389" s="95" t="str">
        <f t="shared" si="20"/>
        <v>#VALUE!</v>
      </c>
      <c r="AJ389" s="69" t="str">
        <f t="shared" si="21"/>
        <v>missing data</v>
      </c>
      <c r="AK389" s="74" t="str">
        <f t="shared" si="22"/>
        <v>missing data</v>
      </c>
      <c r="AL389" s="3"/>
      <c r="AM389" s="3"/>
      <c r="AN389" s="3"/>
      <c r="AO389" s="3"/>
      <c r="AP389" s="3"/>
      <c r="AQ389" s="3"/>
      <c r="AR389" s="3"/>
      <c r="AS389" s="3"/>
      <c r="AT389" s="3"/>
      <c r="AU389" s="3"/>
      <c r="AV389" s="3"/>
      <c r="AW389" s="3"/>
      <c r="AX389" s="3"/>
      <c r="AY389" s="3"/>
      <c r="AZ389" s="3"/>
      <c r="BA389" s="3"/>
      <c r="BB389" s="3"/>
      <c r="BC389" s="3"/>
      <c r="BD389" s="3"/>
      <c r="BE389" s="3"/>
      <c r="BF389" s="3"/>
      <c r="BG389" s="3"/>
    </row>
    <row r="390" ht="15.75" customHeight="1">
      <c r="A390" s="3" t="s">
        <v>3751</v>
      </c>
      <c r="B390" s="57"/>
      <c r="C390" s="58"/>
      <c r="D390" s="60"/>
      <c r="E390" s="144" t="str">
        <f t="shared" si="1"/>
        <v>#DIV/0!</v>
      </c>
      <c r="F390" s="135">
        <f t="shared" si="2"/>
        <v>0</v>
      </c>
      <c r="G390" s="58"/>
      <c r="H390" s="59">
        <f t="shared" si="30"/>
        <v>0</v>
      </c>
      <c r="I390" s="136"/>
      <c r="J390" s="61"/>
      <c r="K390" s="61"/>
      <c r="L390" s="61"/>
      <c r="M390" s="62"/>
      <c r="N390" s="120" t="str">
        <f t="shared" si="4"/>
        <v> </v>
      </c>
      <c r="O390" s="3" t="str">
        <f t="shared" si="5"/>
        <v> </v>
      </c>
      <c r="P390" s="147" t="str">
        <f t="shared" si="31"/>
        <v> </v>
      </c>
      <c r="Q390" s="3">
        <f t="shared" si="7"/>
        <v>0</v>
      </c>
      <c r="R390" s="3" t="str">
        <f t="shared" si="8"/>
        <v> </v>
      </c>
      <c r="S390" s="3" t="str">
        <f t="shared" si="9"/>
        <v> </v>
      </c>
      <c r="T390" s="3" t="str">
        <f t="shared" si="33"/>
        <v> </v>
      </c>
      <c r="U390" s="120" t="str">
        <f t="shared" si="11"/>
        <v>#VALUE!</v>
      </c>
      <c r="V390" s="3" t="str">
        <f t="shared" si="12"/>
        <v>#VALUE!</v>
      </c>
      <c r="W390" s="145" t="str">
        <f t="shared" si="13"/>
        <v>#VALUE!</v>
      </c>
      <c r="X390" s="69" t="str">
        <f t="shared" si="32"/>
        <v>donnée(s) manquante(s)</v>
      </c>
      <c r="Y390" s="70" t="str">
        <f t="shared" si="15"/>
        <v>donnée(s) manquante(s)</v>
      </c>
      <c r="Z390" s="139" t="str">
        <f t="shared" si="16"/>
        <v>#DIV/0!</v>
      </c>
      <c r="AA390" s="3" t="str">
        <f>IF(ISBLANK(L390)," ",IF(L390&lt;=Scenario!$C$3,0,IF(L390&lt;=Scenario!$C$5,1,IF(L390&lt;=Scenario!$C$6,2,IF(L390&lt;=Scenario!$C$7,3,IF(L390&lt;=Scenario!$C$8,4,5))))))</f>
        <v> </v>
      </c>
      <c r="AB390" s="3" t="str">
        <f>IF(ISBLANK(M390)," ",IF(M390&lt;=Scenario!$G$3,0,IF(M390&lt;=Scenario!$G$5,1,IF(M390&lt;=Scenario!$G$6,2,IF(M390&lt;=Scenario!$G$7,3,IF(M390&lt;=Scenario!$G$8,4,IF(M390&lt;=Scenario!$G$9,5,IF(M390&lt;=Scenario!$G$10,6,7))))))))</f>
        <v> </v>
      </c>
      <c r="AC390" s="3" t="str">
        <f>IF(ISBLANK(I390)," ",IF(I390&lt;=Scenario!$O$3,0,IF(I390&lt;=Scenario!$O$5,1,IF(I390&lt;=Scenario!$O$6,2,IF(I390&lt;=Scenario!$O$7,3,IF(I390&lt;=Scenario!$O$8,4,IF(I390&lt;=Scenario!$O$9,5,IF(I390&lt;=Scenario!$O$10,6,IF(I390&lt;=Scenario!$O$11,7,IF(I390&lt;=Scenario!$O$12,8,IF(I390&lt;=Scenario!$O$13,9,IF(I390&lt;=Scenario!$O$14,10,IF(I390&lt;=Scenario!$O$15,11,IF(I390&lt;=Scenario!$O$16,12,IF(I390&lt;=Scenario!$O$17,13,IF(I390&lt;=Scenario!$O$18,14,IF(I390&lt;=Scenario!$O$19,15,IF(I390&lt;=Scenario!$O$20,16,IF(I390&lt;=Scenario!$O$21,17,IF(I390&lt;=Scenario!$O$22,18,IF(I390&lt;=Scenario!$O$23,19,20)))))))))))))))))))))</f>
        <v> </v>
      </c>
      <c r="AD390" s="3" t="str">
        <f>IF(ISBLANK(G390)," ",IF(G390&lt;=Scenario!$AA$3,0,IF(G390&lt;=Scenario!$AA$5,1,IF(G390&lt;=Scenario!$AA$6,2,IF(G390&lt;=Scenario!$AA$7,3,IF(G390&lt;=Scenario!$AA$8,4,IF(G390&lt;=Scenario!$AA$9,5,IF(G390&lt;=Scenario!$AA$10,6,IF(G390&lt;=Scenario!$AA$11,7,IF(G390&lt;=Scenario!$AA$12,8,IF(G390&lt;=Scenario!$AA$13,9,IF(G390&lt;=Scenario!$AA$14,10,IF(G390&lt;=Scenario!$AA$15,11,IF(G390&lt;=Scenario!$AA$16,12,IF(G390&lt;=Scenario!$AA$17,13,IF(G390&lt;=Scenario!$AA$18,14,15))))))))))))))))</f>
        <v> </v>
      </c>
      <c r="AE390" s="3">
        <f>IF(ISBLANK(F390)," ",IF(F390&lt;=Scenario!$AI$3,0,IF(F390&lt;=Scenario!$AI$5,1,IF(F390&lt;=Scenario!$AI$6,2,IF(F390&lt;=Scenario!$AI$7,3,IF(F390&lt;=Scenario!$AI$8,4,IF(F390&lt;=Scenario!$AI$9,5,IF(F390&lt;=Scenario!$AI$10,6,IF(F390&lt;=Scenario!$AI$11,7,IF(F390&lt;=Scenario!$AI$12,8,IF(F390&lt;=Scenario!$AI$13,9,10)))))))))))</f>
        <v>0</v>
      </c>
      <c r="AF390" s="3" t="str">
        <f t="shared" si="17"/>
        <v> </v>
      </c>
      <c r="AG390" s="140" t="str">
        <f t="shared" si="18"/>
        <v>#VALUE!</v>
      </c>
      <c r="AH390" s="141" t="str">
        <f t="shared" si="19"/>
        <v>#VALUE!</v>
      </c>
      <c r="AI390" s="95" t="str">
        <f t="shared" si="20"/>
        <v>#VALUE!</v>
      </c>
      <c r="AJ390" s="69" t="str">
        <f t="shared" si="21"/>
        <v>missing data</v>
      </c>
      <c r="AK390" s="74" t="str">
        <f t="shared" si="22"/>
        <v>missing data</v>
      </c>
      <c r="AL390" s="3"/>
      <c r="AM390" s="3"/>
      <c r="AN390" s="3"/>
      <c r="AO390" s="3"/>
      <c r="AP390" s="3"/>
      <c r="AQ390" s="3"/>
      <c r="AR390" s="3"/>
      <c r="AS390" s="3"/>
      <c r="AT390" s="3"/>
      <c r="AU390" s="3"/>
      <c r="AV390" s="3"/>
      <c r="AW390" s="3"/>
      <c r="AX390" s="3"/>
      <c r="AY390" s="3"/>
      <c r="AZ390" s="3"/>
      <c r="BA390" s="3"/>
      <c r="BB390" s="3"/>
      <c r="BC390" s="3"/>
      <c r="BD390" s="3"/>
      <c r="BE390" s="3"/>
      <c r="BF390" s="3"/>
      <c r="BG390" s="3"/>
    </row>
    <row r="391" ht="15.75" customHeight="1">
      <c r="A391" s="3" t="s">
        <v>3752</v>
      </c>
      <c r="B391" s="57"/>
      <c r="C391" s="58"/>
      <c r="D391" s="60"/>
      <c r="E391" s="144" t="str">
        <f t="shared" si="1"/>
        <v>#DIV/0!</v>
      </c>
      <c r="F391" s="135">
        <f t="shared" si="2"/>
        <v>0</v>
      </c>
      <c r="G391" s="58"/>
      <c r="H391" s="59">
        <f t="shared" si="30"/>
        <v>0</v>
      </c>
      <c r="I391" s="136"/>
      <c r="J391" s="61"/>
      <c r="K391" s="61"/>
      <c r="L391" s="61"/>
      <c r="M391" s="62"/>
      <c r="N391" s="120" t="str">
        <f t="shared" si="4"/>
        <v> </v>
      </c>
      <c r="O391" s="3" t="str">
        <f t="shared" si="5"/>
        <v> </v>
      </c>
      <c r="P391" s="147" t="str">
        <f t="shared" si="31"/>
        <v> </v>
      </c>
      <c r="Q391" s="3">
        <f t="shared" si="7"/>
        <v>0</v>
      </c>
      <c r="R391" s="3" t="str">
        <f t="shared" si="8"/>
        <v> </v>
      </c>
      <c r="S391" s="3" t="str">
        <f t="shared" si="9"/>
        <v> </v>
      </c>
      <c r="T391" s="3" t="str">
        <f t="shared" si="33"/>
        <v> </v>
      </c>
      <c r="U391" s="120" t="str">
        <f t="shared" si="11"/>
        <v>#VALUE!</v>
      </c>
      <c r="V391" s="3" t="str">
        <f t="shared" si="12"/>
        <v>#VALUE!</v>
      </c>
      <c r="W391" s="145" t="str">
        <f t="shared" si="13"/>
        <v>#VALUE!</v>
      </c>
      <c r="X391" s="69" t="str">
        <f t="shared" si="32"/>
        <v>donnée(s) manquante(s)</v>
      </c>
      <c r="Y391" s="70" t="str">
        <f t="shared" si="15"/>
        <v>donnée(s) manquante(s)</v>
      </c>
      <c r="Z391" s="139" t="str">
        <f t="shared" si="16"/>
        <v>#DIV/0!</v>
      </c>
      <c r="AA391" s="3" t="str">
        <f>IF(ISBLANK(L391)," ",IF(L391&lt;=Scenario!$C$3,0,IF(L391&lt;=Scenario!$C$5,1,IF(L391&lt;=Scenario!$C$6,2,IF(L391&lt;=Scenario!$C$7,3,IF(L391&lt;=Scenario!$C$8,4,5))))))</f>
        <v> </v>
      </c>
      <c r="AB391" s="3" t="str">
        <f>IF(ISBLANK(M391)," ",IF(M391&lt;=Scenario!$G$3,0,IF(M391&lt;=Scenario!$G$5,1,IF(M391&lt;=Scenario!$G$6,2,IF(M391&lt;=Scenario!$G$7,3,IF(M391&lt;=Scenario!$G$8,4,IF(M391&lt;=Scenario!$G$9,5,IF(M391&lt;=Scenario!$G$10,6,7))))))))</f>
        <v> </v>
      </c>
      <c r="AC391" s="3" t="str">
        <f>IF(ISBLANK(I391)," ",IF(I391&lt;=Scenario!$O$3,0,IF(I391&lt;=Scenario!$O$5,1,IF(I391&lt;=Scenario!$O$6,2,IF(I391&lt;=Scenario!$O$7,3,IF(I391&lt;=Scenario!$O$8,4,IF(I391&lt;=Scenario!$O$9,5,IF(I391&lt;=Scenario!$O$10,6,IF(I391&lt;=Scenario!$O$11,7,IF(I391&lt;=Scenario!$O$12,8,IF(I391&lt;=Scenario!$O$13,9,IF(I391&lt;=Scenario!$O$14,10,IF(I391&lt;=Scenario!$O$15,11,IF(I391&lt;=Scenario!$O$16,12,IF(I391&lt;=Scenario!$O$17,13,IF(I391&lt;=Scenario!$O$18,14,IF(I391&lt;=Scenario!$O$19,15,IF(I391&lt;=Scenario!$O$20,16,IF(I391&lt;=Scenario!$O$21,17,IF(I391&lt;=Scenario!$O$22,18,IF(I391&lt;=Scenario!$O$23,19,20)))))))))))))))))))))</f>
        <v> </v>
      </c>
      <c r="AD391" s="3" t="str">
        <f>IF(ISBLANK(G391)," ",IF(G391&lt;=Scenario!$AA$3,0,IF(G391&lt;=Scenario!$AA$5,1,IF(G391&lt;=Scenario!$AA$6,2,IF(G391&lt;=Scenario!$AA$7,3,IF(G391&lt;=Scenario!$AA$8,4,IF(G391&lt;=Scenario!$AA$9,5,IF(G391&lt;=Scenario!$AA$10,6,IF(G391&lt;=Scenario!$AA$11,7,IF(G391&lt;=Scenario!$AA$12,8,IF(G391&lt;=Scenario!$AA$13,9,IF(G391&lt;=Scenario!$AA$14,10,IF(G391&lt;=Scenario!$AA$15,11,IF(G391&lt;=Scenario!$AA$16,12,IF(G391&lt;=Scenario!$AA$17,13,IF(G391&lt;=Scenario!$AA$18,14,15))))))))))))))))</f>
        <v> </v>
      </c>
      <c r="AE391" s="3">
        <f>IF(ISBLANK(F391)," ",IF(F391&lt;=Scenario!$AI$3,0,IF(F391&lt;=Scenario!$AI$5,1,IF(F391&lt;=Scenario!$AI$6,2,IF(F391&lt;=Scenario!$AI$7,3,IF(F391&lt;=Scenario!$AI$8,4,IF(F391&lt;=Scenario!$AI$9,5,IF(F391&lt;=Scenario!$AI$10,6,IF(F391&lt;=Scenario!$AI$11,7,IF(F391&lt;=Scenario!$AI$12,8,IF(F391&lt;=Scenario!$AI$13,9,10)))))))))))</f>
        <v>0</v>
      </c>
      <c r="AF391" s="3" t="str">
        <f t="shared" si="17"/>
        <v> </v>
      </c>
      <c r="AG391" s="140" t="str">
        <f t="shared" si="18"/>
        <v>#VALUE!</v>
      </c>
      <c r="AH391" s="141" t="str">
        <f t="shared" si="19"/>
        <v>#VALUE!</v>
      </c>
      <c r="AI391" s="95" t="str">
        <f t="shared" si="20"/>
        <v>#VALUE!</v>
      </c>
      <c r="AJ391" s="69" t="str">
        <f t="shared" si="21"/>
        <v>missing data</v>
      </c>
      <c r="AK391" s="74" t="str">
        <f t="shared" si="22"/>
        <v>missing data</v>
      </c>
      <c r="AL391" s="3"/>
      <c r="AM391" s="3"/>
      <c r="AN391" s="3"/>
      <c r="AO391" s="3"/>
      <c r="AP391" s="3"/>
      <c r="AQ391" s="3"/>
      <c r="AR391" s="3"/>
      <c r="AS391" s="3"/>
      <c r="AT391" s="3"/>
      <c r="AU391" s="3"/>
      <c r="AV391" s="3"/>
      <c r="AW391" s="3"/>
      <c r="AX391" s="3"/>
      <c r="AY391" s="3"/>
      <c r="AZ391" s="3"/>
      <c r="BA391" s="3"/>
      <c r="BB391" s="3"/>
      <c r="BC391" s="3"/>
      <c r="BD391" s="3"/>
      <c r="BE391" s="3"/>
      <c r="BF391" s="3"/>
      <c r="BG391" s="3"/>
    </row>
    <row r="392" ht="15.75" customHeight="1">
      <c r="A392" s="3" t="s">
        <v>3753</v>
      </c>
      <c r="B392" s="57"/>
      <c r="C392" s="58"/>
      <c r="D392" s="60"/>
      <c r="E392" s="144" t="str">
        <f t="shared" si="1"/>
        <v>#DIV/0!</v>
      </c>
      <c r="F392" s="135">
        <f t="shared" si="2"/>
        <v>0</v>
      </c>
      <c r="G392" s="58"/>
      <c r="H392" s="59">
        <f t="shared" si="30"/>
        <v>0</v>
      </c>
      <c r="I392" s="136"/>
      <c r="J392" s="61"/>
      <c r="K392" s="61"/>
      <c r="L392" s="61"/>
      <c r="M392" s="62"/>
      <c r="N392" s="120" t="str">
        <f t="shared" si="4"/>
        <v> </v>
      </c>
      <c r="O392" s="3" t="str">
        <f t="shared" si="5"/>
        <v> </v>
      </c>
      <c r="P392" s="147" t="str">
        <f t="shared" si="31"/>
        <v> </v>
      </c>
      <c r="Q392" s="3">
        <f t="shared" si="7"/>
        <v>0</v>
      </c>
      <c r="R392" s="3" t="str">
        <f t="shared" si="8"/>
        <v> </v>
      </c>
      <c r="S392" s="3" t="str">
        <f t="shared" si="9"/>
        <v> </v>
      </c>
      <c r="T392" s="3" t="str">
        <f t="shared" si="33"/>
        <v> </v>
      </c>
      <c r="U392" s="120" t="str">
        <f t="shared" si="11"/>
        <v>#VALUE!</v>
      </c>
      <c r="V392" s="3" t="str">
        <f t="shared" si="12"/>
        <v>#VALUE!</v>
      </c>
      <c r="W392" s="145" t="str">
        <f t="shared" si="13"/>
        <v>#VALUE!</v>
      </c>
      <c r="X392" s="69" t="str">
        <f t="shared" si="32"/>
        <v>donnée(s) manquante(s)</v>
      </c>
      <c r="Y392" s="70" t="str">
        <f t="shared" si="15"/>
        <v>donnée(s) manquante(s)</v>
      </c>
      <c r="Z392" s="139" t="str">
        <f t="shared" si="16"/>
        <v>#DIV/0!</v>
      </c>
      <c r="AA392" s="3" t="str">
        <f>IF(ISBLANK(L392)," ",IF(L392&lt;=Scenario!$C$3,0,IF(L392&lt;=Scenario!$C$5,1,IF(L392&lt;=Scenario!$C$6,2,IF(L392&lt;=Scenario!$C$7,3,IF(L392&lt;=Scenario!$C$8,4,5))))))</f>
        <v> </v>
      </c>
      <c r="AB392" s="3" t="str">
        <f>IF(ISBLANK(M392)," ",IF(M392&lt;=Scenario!$G$3,0,IF(M392&lt;=Scenario!$G$5,1,IF(M392&lt;=Scenario!$G$6,2,IF(M392&lt;=Scenario!$G$7,3,IF(M392&lt;=Scenario!$G$8,4,IF(M392&lt;=Scenario!$G$9,5,IF(M392&lt;=Scenario!$G$10,6,7))))))))</f>
        <v> </v>
      </c>
      <c r="AC392" s="3" t="str">
        <f>IF(ISBLANK(I392)," ",IF(I392&lt;=Scenario!$O$3,0,IF(I392&lt;=Scenario!$O$5,1,IF(I392&lt;=Scenario!$O$6,2,IF(I392&lt;=Scenario!$O$7,3,IF(I392&lt;=Scenario!$O$8,4,IF(I392&lt;=Scenario!$O$9,5,IF(I392&lt;=Scenario!$O$10,6,IF(I392&lt;=Scenario!$O$11,7,IF(I392&lt;=Scenario!$O$12,8,IF(I392&lt;=Scenario!$O$13,9,IF(I392&lt;=Scenario!$O$14,10,IF(I392&lt;=Scenario!$O$15,11,IF(I392&lt;=Scenario!$O$16,12,IF(I392&lt;=Scenario!$O$17,13,IF(I392&lt;=Scenario!$O$18,14,IF(I392&lt;=Scenario!$O$19,15,IF(I392&lt;=Scenario!$O$20,16,IF(I392&lt;=Scenario!$O$21,17,IF(I392&lt;=Scenario!$O$22,18,IF(I392&lt;=Scenario!$O$23,19,20)))))))))))))))))))))</f>
        <v> </v>
      </c>
      <c r="AD392" s="3" t="str">
        <f>IF(ISBLANK(G392)," ",IF(G392&lt;=Scenario!$AA$3,0,IF(G392&lt;=Scenario!$AA$5,1,IF(G392&lt;=Scenario!$AA$6,2,IF(G392&lt;=Scenario!$AA$7,3,IF(G392&lt;=Scenario!$AA$8,4,IF(G392&lt;=Scenario!$AA$9,5,IF(G392&lt;=Scenario!$AA$10,6,IF(G392&lt;=Scenario!$AA$11,7,IF(G392&lt;=Scenario!$AA$12,8,IF(G392&lt;=Scenario!$AA$13,9,IF(G392&lt;=Scenario!$AA$14,10,IF(G392&lt;=Scenario!$AA$15,11,IF(G392&lt;=Scenario!$AA$16,12,IF(G392&lt;=Scenario!$AA$17,13,IF(G392&lt;=Scenario!$AA$18,14,15))))))))))))))))</f>
        <v> </v>
      </c>
      <c r="AE392" s="3">
        <f>IF(ISBLANK(F392)," ",IF(F392&lt;=Scenario!$AI$3,0,IF(F392&lt;=Scenario!$AI$5,1,IF(F392&lt;=Scenario!$AI$6,2,IF(F392&lt;=Scenario!$AI$7,3,IF(F392&lt;=Scenario!$AI$8,4,IF(F392&lt;=Scenario!$AI$9,5,IF(F392&lt;=Scenario!$AI$10,6,IF(F392&lt;=Scenario!$AI$11,7,IF(F392&lt;=Scenario!$AI$12,8,IF(F392&lt;=Scenario!$AI$13,9,10)))))))))))</f>
        <v>0</v>
      </c>
      <c r="AF392" s="3" t="str">
        <f t="shared" si="17"/>
        <v> </v>
      </c>
      <c r="AG392" s="140" t="str">
        <f t="shared" si="18"/>
        <v>#VALUE!</v>
      </c>
      <c r="AH392" s="141" t="str">
        <f t="shared" si="19"/>
        <v>#VALUE!</v>
      </c>
      <c r="AI392" s="95" t="str">
        <f t="shared" si="20"/>
        <v>#VALUE!</v>
      </c>
      <c r="AJ392" s="69" t="str">
        <f t="shared" si="21"/>
        <v>missing data</v>
      </c>
      <c r="AK392" s="74" t="str">
        <f t="shared" si="22"/>
        <v>missing data</v>
      </c>
      <c r="AL392" s="3"/>
      <c r="AM392" s="3"/>
      <c r="AN392" s="3"/>
      <c r="AO392" s="3"/>
      <c r="AP392" s="3"/>
      <c r="AQ392" s="3"/>
      <c r="AR392" s="3"/>
      <c r="AS392" s="3"/>
      <c r="AT392" s="3"/>
      <c r="AU392" s="3"/>
      <c r="AV392" s="3"/>
      <c r="AW392" s="3"/>
      <c r="AX392" s="3"/>
      <c r="AY392" s="3"/>
      <c r="AZ392" s="3"/>
      <c r="BA392" s="3"/>
      <c r="BB392" s="3"/>
      <c r="BC392" s="3"/>
      <c r="BD392" s="3"/>
      <c r="BE392" s="3"/>
      <c r="BF392" s="3"/>
      <c r="BG392" s="3"/>
    </row>
    <row r="393" ht="15.75" customHeight="1">
      <c r="A393" s="3" t="s">
        <v>3754</v>
      </c>
      <c r="B393" s="57"/>
      <c r="C393" s="58"/>
      <c r="D393" s="60"/>
      <c r="E393" s="144" t="str">
        <f t="shared" si="1"/>
        <v>#DIV/0!</v>
      </c>
      <c r="F393" s="135">
        <f t="shared" si="2"/>
        <v>0</v>
      </c>
      <c r="G393" s="58"/>
      <c r="H393" s="59">
        <f t="shared" si="30"/>
        <v>0</v>
      </c>
      <c r="I393" s="136"/>
      <c r="J393" s="61"/>
      <c r="K393" s="61"/>
      <c r="L393" s="61"/>
      <c r="M393" s="62"/>
      <c r="N393" s="120" t="str">
        <f t="shared" si="4"/>
        <v> </v>
      </c>
      <c r="O393" s="3" t="str">
        <f t="shared" si="5"/>
        <v> </v>
      </c>
      <c r="P393" s="147" t="str">
        <f t="shared" si="31"/>
        <v> </v>
      </c>
      <c r="Q393" s="3">
        <f t="shared" si="7"/>
        <v>0</v>
      </c>
      <c r="R393" s="3" t="str">
        <f t="shared" si="8"/>
        <v> </v>
      </c>
      <c r="S393" s="3" t="str">
        <f t="shared" si="9"/>
        <v> </v>
      </c>
      <c r="T393" s="3" t="str">
        <f t="shared" si="33"/>
        <v> </v>
      </c>
      <c r="U393" s="120" t="str">
        <f t="shared" si="11"/>
        <v>#VALUE!</v>
      </c>
      <c r="V393" s="3" t="str">
        <f t="shared" si="12"/>
        <v>#VALUE!</v>
      </c>
      <c r="W393" s="145" t="str">
        <f t="shared" si="13"/>
        <v>#VALUE!</v>
      </c>
      <c r="X393" s="69" t="str">
        <f t="shared" si="32"/>
        <v>donnée(s) manquante(s)</v>
      </c>
      <c r="Y393" s="70" t="str">
        <f t="shared" si="15"/>
        <v>donnée(s) manquante(s)</v>
      </c>
      <c r="Z393" s="139" t="str">
        <f t="shared" si="16"/>
        <v>#DIV/0!</v>
      </c>
      <c r="AA393" s="3" t="str">
        <f>IF(ISBLANK(L393)," ",IF(L393&lt;=Scenario!$C$3,0,IF(L393&lt;=Scenario!$C$5,1,IF(L393&lt;=Scenario!$C$6,2,IF(L393&lt;=Scenario!$C$7,3,IF(L393&lt;=Scenario!$C$8,4,5))))))</f>
        <v> </v>
      </c>
      <c r="AB393" s="3" t="str">
        <f>IF(ISBLANK(M393)," ",IF(M393&lt;=Scenario!$G$3,0,IF(M393&lt;=Scenario!$G$5,1,IF(M393&lt;=Scenario!$G$6,2,IF(M393&lt;=Scenario!$G$7,3,IF(M393&lt;=Scenario!$G$8,4,IF(M393&lt;=Scenario!$G$9,5,IF(M393&lt;=Scenario!$G$10,6,7))))))))</f>
        <v> </v>
      </c>
      <c r="AC393" s="3" t="str">
        <f>IF(ISBLANK(I393)," ",IF(I393&lt;=Scenario!$O$3,0,IF(I393&lt;=Scenario!$O$5,1,IF(I393&lt;=Scenario!$O$6,2,IF(I393&lt;=Scenario!$O$7,3,IF(I393&lt;=Scenario!$O$8,4,IF(I393&lt;=Scenario!$O$9,5,IF(I393&lt;=Scenario!$O$10,6,IF(I393&lt;=Scenario!$O$11,7,IF(I393&lt;=Scenario!$O$12,8,IF(I393&lt;=Scenario!$O$13,9,IF(I393&lt;=Scenario!$O$14,10,IF(I393&lt;=Scenario!$O$15,11,IF(I393&lt;=Scenario!$O$16,12,IF(I393&lt;=Scenario!$O$17,13,IF(I393&lt;=Scenario!$O$18,14,IF(I393&lt;=Scenario!$O$19,15,IF(I393&lt;=Scenario!$O$20,16,IF(I393&lt;=Scenario!$O$21,17,IF(I393&lt;=Scenario!$O$22,18,IF(I393&lt;=Scenario!$O$23,19,20)))))))))))))))))))))</f>
        <v> </v>
      </c>
      <c r="AD393" s="3" t="str">
        <f>IF(ISBLANK(G393)," ",IF(G393&lt;=Scenario!$AA$3,0,IF(G393&lt;=Scenario!$AA$5,1,IF(G393&lt;=Scenario!$AA$6,2,IF(G393&lt;=Scenario!$AA$7,3,IF(G393&lt;=Scenario!$AA$8,4,IF(G393&lt;=Scenario!$AA$9,5,IF(G393&lt;=Scenario!$AA$10,6,IF(G393&lt;=Scenario!$AA$11,7,IF(G393&lt;=Scenario!$AA$12,8,IF(G393&lt;=Scenario!$AA$13,9,IF(G393&lt;=Scenario!$AA$14,10,IF(G393&lt;=Scenario!$AA$15,11,IF(G393&lt;=Scenario!$AA$16,12,IF(G393&lt;=Scenario!$AA$17,13,IF(G393&lt;=Scenario!$AA$18,14,15))))))))))))))))</f>
        <v> </v>
      </c>
      <c r="AE393" s="3">
        <f>IF(ISBLANK(F393)," ",IF(F393&lt;=Scenario!$AI$3,0,IF(F393&lt;=Scenario!$AI$5,1,IF(F393&lt;=Scenario!$AI$6,2,IF(F393&lt;=Scenario!$AI$7,3,IF(F393&lt;=Scenario!$AI$8,4,IF(F393&lt;=Scenario!$AI$9,5,IF(F393&lt;=Scenario!$AI$10,6,IF(F393&lt;=Scenario!$AI$11,7,IF(F393&lt;=Scenario!$AI$12,8,IF(F393&lt;=Scenario!$AI$13,9,10)))))))))))</f>
        <v>0</v>
      </c>
      <c r="AF393" s="3" t="str">
        <f t="shared" si="17"/>
        <v> </v>
      </c>
      <c r="AG393" s="140" t="str">
        <f t="shared" si="18"/>
        <v>#VALUE!</v>
      </c>
      <c r="AH393" s="141" t="str">
        <f t="shared" si="19"/>
        <v>#VALUE!</v>
      </c>
      <c r="AI393" s="95" t="str">
        <f t="shared" si="20"/>
        <v>#VALUE!</v>
      </c>
      <c r="AJ393" s="69" t="str">
        <f t="shared" si="21"/>
        <v>missing data</v>
      </c>
      <c r="AK393" s="74" t="str">
        <f t="shared" si="22"/>
        <v>missing data</v>
      </c>
      <c r="AL393" s="3"/>
      <c r="AM393" s="3"/>
      <c r="AN393" s="3"/>
      <c r="AO393" s="3"/>
      <c r="AP393" s="3"/>
      <c r="AQ393" s="3"/>
      <c r="AR393" s="3"/>
      <c r="AS393" s="3"/>
      <c r="AT393" s="3"/>
      <c r="AU393" s="3"/>
      <c r="AV393" s="3"/>
      <c r="AW393" s="3"/>
      <c r="AX393" s="3"/>
      <c r="AY393" s="3"/>
      <c r="AZ393" s="3"/>
      <c r="BA393" s="3"/>
      <c r="BB393" s="3"/>
      <c r="BC393" s="3"/>
      <c r="BD393" s="3"/>
      <c r="BE393" s="3"/>
      <c r="BF393" s="3"/>
      <c r="BG393" s="3"/>
    </row>
    <row r="394" ht="15.75" customHeight="1">
      <c r="A394" s="3" t="s">
        <v>3755</v>
      </c>
      <c r="B394" s="57"/>
      <c r="C394" s="58"/>
      <c r="D394" s="60"/>
      <c r="E394" s="144" t="str">
        <f t="shared" si="1"/>
        <v>#DIV/0!</v>
      </c>
      <c r="F394" s="135">
        <f t="shared" si="2"/>
        <v>0</v>
      </c>
      <c r="G394" s="58"/>
      <c r="H394" s="59">
        <f t="shared" si="30"/>
        <v>0</v>
      </c>
      <c r="I394" s="136"/>
      <c r="J394" s="61"/>
      <c r="K394" s="61"/>
      <c r="L394" s="61"/>
      <c r="M394" s="62"/>
      <c r="N394" s="120" t="str">
        <f t="shared" si="4"/>
        <v> </v>
      </c>
      <c r="O394" s="3" t="str">
        <f t="shared" si="5"/>
        <v> </v>
      </c>
      <c r="P394" s="147" t="str">
        <f t="shared" si="31"/>
        <v> </v>
      </c>
      <c r="Q394" s="3">
        <f t="shared" si="7"/>
        <v>0</v>
      </c>
      <c r="R394" s="3" t="str">
        <f t="shared" si="8"/>
        <v> </v>
      </c>
      <c r="S394" s="3" t="str">
        <f t="shared" si="9"/>
        <v> </v>
      </c>
      <c r="T394" s="3" t="str">
        <f t="shared" si="33"/>
        <v> </v>
      </c>
      <c r="U394" s="120" t="str">
        <f t="shared" si="11"/>
        <v>#VALUE!</v>
      </c>
      <c r="V394" s="3" t="str">
        <f t="shared" si="12"/>
        <v>#VALUE!</v>
      </c>
      <c r="W394" s="145" t="str">
        <f t="shared" si="13"/>
        <v>#VALUE!</v>
      </c>
      <c r="X394" s="69" t="str">
        <f t="shared" si="32"/>
        <v>donnée(s) manquante(s)</v>
      </c>
      <c r="Y394" s="70" t="str">
        <f t="shared" si="15"/>
        <v>donnée(s) manquante(s)</v>
      </c>
      <c r="Z394" s="139" t="str">
        <f t="shared" si="16"/>
        <v>#DIV/0!</v>
      </c>
      <c r="AA394" s="3" t="str">
        <f>IF(ISBLANK(L394)," ",IF(L394&lt;=Scenario!$C$3,0,IF(L394&lt;=Scenario!$C$5,1,IF(L394&lt;=Scenario!$C$6,2,IF(L394&lt;=Scenario!$C$7,3,IF(L394&lt;=Scenario!$C$8,4,5))))))</f>
        <v> </v>
      </c>
      <c r="AB394" s="3" t="str">
        <f>IF(ISBLANK(M394)," ",IF(M394&lt;=Scenario!$G$3,0,IF(M394&lt;=Scenario!$G$5,1,IF(M394&lt;=Scenario!$G$6,2,IF(M394&lt;=Scenario!$G$7,3,IF(M394&lt;=Scenario!$G$8,4,IF(M394&lt;=Scenario!$G$9,5,IF(M394&lt;=Scenario!$G$10,6,7))))))))</f>
        <v> </v>
      </c>
      <c r="AC394" s="3" t="str">
        <f>IF(ISBLANK(I394)," ",IF(I394&lt;=Scenario!$O$3,0,IF(I394&lt;=Scenario!$O$5,1,IF(I394&lt;=Scenario!$O$6,2,IF(I394&lt;=Scenario!$O$7,3,IF(I394&lt;=Scenario!$O$8,4,IF(I394&lt;=Scenario!$O$9,5,IF(I394&lt;=Scenario!$O$10,6,IF(I394&lt;=Scenario!$O$11,7,IF(I394&lt;=Scenario!$O$12,8,IF(I394&lt;=Scenario!$O$13,9,IF(I394&lt;=Scenario!$O$14,10,IF(I394&lt;=Scenario!$O$15,11,IF(I394&lt;=Scenario!$O$16,12,IF(I394&lt;=Scenario!$O$17,13,IF(I394&lt;=Scenario!$O$18,14,IF(I394&lt;=Scenario!$O$19,15,IF(I394&lt;=Scenario!$O$20,16,IF(I394&lt;=Scenario!$O$21,17,IF(I394&lt;=Scenario!$O$22,18,IF(I394&lt;=Scenario!$O$23,19,20)))))))))))))))))))))</f>
        <v> </v>
      </c>
      <c r="AD394" s="3" t="str">
        <f>IF(ISBLANK(G394)," ",IF(G394&lt;=Scenario!$AA$3,0,IF(G394&lt;=Scenario!$AA$5,1,IF(G394&lt;=Scenario!$AA$6,2,IF(G394&lt;=Scenario!$AA$7,3,IF(G394&lt;=Scenario!$AA$8,4,IF(G394&lt;=Scenario!$AA$9,5,IF(G394&lt;=Scenario!$AA$10,6,IF(G394&lt;=Scenario!$AA$11,7,IF(G394&lt;=Scenario!$AA$12,8,IF(G394&lt;=Scenario!$AA$13,9,IF(G394&lt;=Scenario!$AA$14,10,IF(G394&lt;=Scenario!$AA$15,11,IF(G394&lt;=Scenario!$AA$16,12,IF(G394&lt;=Scenario!$AA$17,13,IF(G394&lt;=Scenario!$AA$18,14,15))))))))))))))))</f>
        <v> </v>
      </c>
      <c r="AE394" s="3">
        <f>IF(ISBLANK(F394)," ",IF(F394&lt;=Scenario!$AI$3,0,IF(F394&lt;=Scenario!$AI$5,1,IF(F394&lt;=Scenario!$AI$6,2,IF(F394&lt;=Scenario!$AI$7,3,IF(F394&lt;=Scenario!$AI$8,4,IF(F394&lt;=Scenario!$AI$9,5,IF(F394&lt;=Scenario!$AI$10,6,IF(F394&lt;=Scenario!$AI$11,7,IF(F394&lt;=Scenario!$AI$12,8,IF(F394&lt;=Scenario!$AI$13,9,10)))))))))))</f>
        <v>0</v>
      </c>
      <c r="AF394" s="3" t="str">
        <f t="shared" si="17"/>
        <v> </v>
      </c>
      <c r="AG394" s="140" t="str">
        <f t="shared" si="18"/>
        <v>#VALUE!</v>
      </c>
      <c r="AH394" s="141" t="str">
        <f t="shared" si="19"/>
        <v>#VALUE!</v>
      </c>
      <c r="AI394" s="95" t="str">
        <f t="shared" si="20"/>
        <v>#VALUE!</v>
      </c>
      <c r="AJ394" s="69" t="str">
        <f t="shared" si="21"/>
        <v>missing data</v>
      </c>
      <c r="AK394" s="74" t="str">
        <f t="shared" si="22"/>
        <v>missing data</v>
      </c>
      <c r="AL394" s="3"/>
      <c r="AM394" s="3"/>
      <c r="AN394" s="3"/>
      <c r="AO394" s="3"/>
      <c r="AP394" s="3"/>
      <c r="AQ394" s="3"/>
      <c r="AR394" s="3"/>
      <c r="AS394" s="3"/>
      <c r="AT394" s="3"/>
      <c r="AU394" s="3"/>
      <c r="AV394" s="3"/>
      <c r="AW394" s="3"/>
      <c r="AX394" s="3"/>
      <c r="AY394" s="3"/>
      <c r="AZ394" s="3"/>
      <c r="BA394" s="3"/>
      <c r="BB394" s="3"/>
      <c r="BC394" s="3"/>
      <c r="BD394" s="3"/>
      <c r="BE394" s="3"/>
      <c r="BF394" s="3"/>
      <c r="BG394" s="3"/>
    </row>
    <row r="395" ht="15.75" customHeight="1">
      <c r="A395" s="3" t="s">
        <v>3756</v>
      </c>
      <c r="B395" s="57"/>
      <c r="C395" s="58"/>
      <c r="D395" s="60"/>
      <c r="E395" s="144" t="str">
        <f t="shared" si="1"/>
        <v>#DIV/0!</v>
      </c>
      <c r="F395" s="135">
        <f t="shared" si="2"/>
        <v>0</v>
      </c>
      <c r="G395" s="58"/>
      <c r="H395" s="59">
        <f t="shared" si="30"/>
        <v>0</v>
      </c>
      <c r="I395" s="136"/>
      <c r="J395" s="61"/>
      <c r="K395" s="61"/>
      <c r="L395" s="61"/>
      <c r="M395" s="62"/>
      <c r="N395" s="120" t="str">
        <f t="shared" si="4"/>
        <v> </v>
      </c>
      <c r="O395" s="3" t="str">
        <f t="shared" si="5"/>
        <v> </v>
      </c>
      <c r="P395" s="147" t="str">
        <f t="shared" si="31"/>
        <v> </v>
      </c>
      <c r="Q395" s="3">
        <f t="shared" si="7"/>
        <v>0</v>
      </c>
      <c r="R395" s="3" t="str">
        <f t="shared" si="8"/>
        <v> </v>
      </c>
      <c r="S395" s="3" t="str">
        <f t="shared" si="9"/>
        <v> </v>
      </c>
      <c r="T395" s="3" t="str">
        <f t="shared" si="33"/>
        <v> </v>
      </c>
      <c r="U395" s="120" t="str">
        <f t="shared" si="11"/>
        <v>#VALUE!</v>
      </c>
      <c r="V395" s="3" t="str">
        <f t="shared" si="12"/>
        <v>#VALUE!</v>
      </c>
      <c r="W395" s="145" t="str">
        <f t="shared" si="13"/>
        <v>#VALUE!</v>
      </c>
      <c r="X395" s="69" t="str">
        <f t="shared" si="32"/>
        <v>donnée(s) manquante(s)</v>
      </c>
      <c r="Y395" s="70" t="str">
        <f t="shared" si="15"/>
        <v>donnée(s) manquante(s)</v>
      </c>
      <c r="Z395" s="139" t="str">
        <f t="shared" si="16"/>
        <v>#DIV/0!</v>
      </c>
      <c r="AA395" s="3" t="str">
        <f>IF(ISBLANK(L395)," ",IF(L395&lt;=Scenario!$C$3,0,IF(L395&lt;=Scenario!$C$5,1,IF(L395&lt;=Scenario!$C$6,2,IF(L395&lt;=Scenario!$C$7,3,IF(L395&lt;=Scenario!$C$8,4,5))))))</f>
        <v> </v>
      </c>
      <c r="AB395" s="3" t="str">
        <f>IF(ISBLANK(M395)," ",IF(M395&lt;=Scenario!$G$3,0,IF(M395&lt;=Scenario!$G$5,1,IF(M395&lt;=Scenario!$G$6,2,IF(M395&lt;=Scenario!$G$7,3,IF(M395&lt;=Scenario!$G$8,4,IF(M395&lt;=Scenario!$G$9,5,IF(M395&lt;=Scenario!$G$10,6,7))))))))</f>
        <v> </v>
      </c>
      <c r="AC395" s="3" t="str">
        <f>IF(ISBLANK(I395)," ",IF(I395&lt;=Scenario!$O$3,0,IF(I395&lt;=Scenario!$O$5,1,IF(I395&lt;=Scenario!$O$6,2,IF(I395&lt;=Scenario!$O$7,3,IF(I395&lt;=Scenario!$O$8,4,IF(I395&lt;=Scenario!$O$9,5,IF(I395&lt;=Scenario!$O$10,6,IF(I395&lt;=Scenario!$O$11,7,IF(I395&lt;=Scenario!$O$12,8,IF(I395&lt;=Scenario!$O$13,9,IF(I395&lt;=Scenario!$O$14,10,IF(I395&lt;=Scenario!$O$15,11,IF(I395&lt;=Scenario!$O$16,12,IF(I395&lt;=Scenario!$O$17,13,IF(I395&lt;=Scenario!$O$18,14,IF(I395&lt;=Scenario!$O$19,15,IF(I395&lt;=Scenario!$O$20,16,IF(I395&lt;=Scenario!$O$21,17,IF(I395&lt;=Scenario!$O$22,18,IF(I395&lt;=Scenario!$O$23,19,20)))))))))))))))))))))</f>
        <v> </v>
      </c>
      <c r="AD395" s="3" t="str">
        <f>IF(ISBLANK(G395)," ",IF(G395&lt;=Scenario!$AA$3,0,IF(G395&lt;=Scenario!$AA$5,1,IF(G395&lt;=Scenario!$AA$6,2,IF(G395&lt;=Scenario!$AA$7,3,IF(G395&lt;=Scenario!$AA$8,4,IF(G395&lt;=Scenario!$AA$9,5,IF(G395&lt;=Scenario!$AA$10,6,IF(G395&lt;=Scenario!$AA$11,7,IF(G395&lt;=Scenario!$AA$12,8,IF(G395&lt;=Scenario!$AA$13,9,IF(G395&lt;=Scenario!$AA$14,10,IF(G395&lt;=Scenario!$AA$15,11,IF(G395&lt;=Scenario!$AA$16,12,IF(G395&lt;=Scenario!$AA$17,13,IF(G395&lt;=Scenario!$AA$18,14,15))))))))))))))))</f>
        <v> </v>
      </c>
      <c r="AE395" s="3">
        <f>IF(ISBLANK(F395)," ",IF(F395&lt;=Scenario!$AI$3,0,IF(F395&lt;=Scenario!$AI$5,1,IF(F395&lt;=Scenario!$AI$6,2,IF(F395&lt;=Scenario!$AI$7,3,IF(F395&lt;=Scenario!$AI$8,4,IF(F395&lt;=Scenario!$AI$9,5,IF(F395&lt;=Scenario!$AI$10,6,IF(F395&lt;=Scenario!$AI$11,7,IF(F395&lt;=Scenario!$AI$12,8,IF(F395&lt;=Scenario!$AI$13,9,10)))))))))))</f>
        <v>0</v>
      </c>
      <c r="AF395" s="3" t="str">
        <f t="shared" si="17"/>
        <v> </v>
      </c>
      <c r="AG395" s="140" t="str">
        <f t="shared" si="18"/>
        <v>#VALUE!</v>
      </c>
      <c r="AH395" s="141" t="str">
        <f t="shared" si="19"/>
        <v>#VALUE!</v>
      </c>
      <c r="AI395" s="95" t="str">
        <f t="shared" si="20"/>
        <v>#VALUE!</v>
      </c>
      <c r="AJ395" s="69" t="str">
        <f t="shared" si="21"/>
        <v>missing data</v>
      </c>
      <c r="AK395" s="74" t="str">
        <f t="shared" si="22"/>
        <v>missing data</v>
      </c>
      <c r="AL395" s="3"/>
      <c r="AM395" s="3"/>
      <c r="AN395" s="3"/>
      <c r="AO395" s="3"/>
      <c r="AP395" s="3"/>
      <c r="AQ395" s="3"/>
      <c r="AR395" s="3"/>
      <c r="AS395" s="3"/>
      <c r="AT395" s="3"/>
      <c r="AU395" s="3"/>
      <c r="AV395" s="3"/>
      <c r="AW395" s="3"/>
      <c r="AX395" s="3"/>
      <c r="AY395" s="3"/>
      <c r="AZ395" s="3"/>
      <c r="BA395" s="3"/>
      <c r="BB395" s="3"/>
      <c r="BC395" s="3"/>
      <c r="BD395" s="3"/>
      <c r="BE395" s="3"/>
      <c r="BF395" s="3"/>
      <c r="BG395" s="3"/>
    </row>
    <row r="396" ht="15.75" customHeight="1">
      <c r="A396" s="3" t="s">
        <v>3757</v>
      </c>
      <c r="B396" s="57"/>
      <c r="C396" s="58"/>
      <c r="D396" s="60"/>
      <c r="E396" s="144" t="str">
        <f t="shared" si="1"/>
        <v>#DIV/0!</v>
      </c>
      <c r="F396" s="135">
        <f t="shared" si="2"/>
        <v>0</v>
      </c>
      <c r="G396" s="58"/>
      <c r="H396" s="59">
        <f t="shared" si="30"/>
        <v>0</v>
      </c>
      <c r="I396" s="136"/>
      <c r="J396" s="61"/>
      <c r="K396" s="61"/>
      <c r="L396" s="61"/>
      <c r="M396" s="62"/>
      <c r="N396" s="120" t="str">
        <f t="shared" si="4"/>
        <v> </v>
      </c>
      <c r="O396" s="3" t="str">
        <f t="shared" si="5"/>
        <v> </v>
      </c>
      <c r="P396" s="147" t="str">
        <f t="shared" si="31"/>
        <v> </v>
      </c>
      <c r="Q396" s="3">
        <f t="shared" si="7"/>
        <v>0</v>
      </c>
      <c r="R396" s="3" t="str">
        <f t="shared" si="8"/>
        <v> </v>
      </c>
      <c r="S396" s="3" t="str">
        <f t="shared" si="9"/>
        <v> </v>
      </c>
      <c r="T396" s="3" t="str">
        <f t="shared" si="33"/>
        <v> </v>
      </c>
      <c r="U396" s="120" t="str">
        <f t="shared" si="11"/>
        <v>#VALUE!</v>
      </c>
      <c r="V396" s="3" t="str">
        <f t="shared" si="12"/>
        <v>#VALUE!</v>
      </c>
      <c r="W396" s="145" t="str">
        <f t="shared" si="13"/>
        <v>#VALUE!</v>
      </c>
      <c r="X396" s="69" t="str">
        <f t="shared" si="32"/>
        <v>donnée(s) manquante(s)</v>
      </c>
      <c r="Y396" s="70" t="str">
        <f t="shared" si="15"/>
        <v>donnée(s) manquante(s)</v>
      </c>
      <c r="Z396" s="139" t="str">
        <f t="shared" si="16"/>
        <v>#DIV/0!</v>
      </c>
      <c r="AA396" s="3" t="str">
        <f>IF(ISBLANK(L396)," ",IF(L396&lt;=Scenario!$C$3,0,IF(L396&lt;=Scenario!$C$5,1,IF(L396&lt;=Scenario!$C$6,2,IF(L396&lt;=Scenario!$C$7,3,IF(L396&lt;=Scenario!$C$8,4,5))))))</f>
        <v> </v>
      </c>
      <c r="AB396" s="3" t="str">
        <f>IF(ISBLANK(M396)," ",IF(M396&lt;=Scenario!$G$3,0,IF(M396&lt;=Scenario!$G$5,1,IF(M396&lt;=Scenario!$G$6,2,IF(M396&lt;=Scenario!$G$7,3,IF(M396&lt;=Scenario!$G$8,4,IF(M396&lt;=Scenario!$G$9,5,IF(M396&lt;=Scenario!$G$10,6,7))))))))</f>
        <v> </v>
      </c>
      <c r="AC396" s="3" t="str">
        <f>IF(ISBLANK(I396)," ",IF(I396&lt;=Scenario!$O$3,0,IF(I396&lt;=Scenario!$O$5,1,IF(I396&lt;=Scenario!$O$6,2,IF(I396&lt;=Scenario!$O$7,3,IF(I396&lt;=Scenario!$O$8,4,IF(I396&lt;=Scenario!$O$9,5,IF(I396&lt;=Scenario!$O$10,6,IF(I396&lt;=Scenario!$O$11,7,IF(I396&lt;=Scenario!$O$12,8,IF(I396&lt;=Scenario!$O$13,9,IF(I396&lt;=Scenario!$O$14,10,IF(I396&lt;=Scenario!$O$15,11,IF(I396&lt;=Scenario!$O$16,12,IF(I396&lt;=Scenario!$O$17,13,IF(I396&lt;=Scenario!$O$18,14,IF(I396&lt;=Scenario!$O$19,15,IF(I396&lt;=Scenario!$O$20,16,IF(I396&lt;=Scenario!$O$21,17,IF(I396&lt;=Scenario!$O$22,18,IF(I396&lt;=Scenario!$O$23,19,20)))))))))))))))))))))</f>
        <v> </v>
      </c>
      <c r="AD396" s="3" t="str">
        <f>IF(ISBLANK(G396)," ",IF(G396&lt;=Scenario!$AA$3,0,IF(G396&lt;=Scenario!$AA$5,1,IF(G396&lt;=Scenario!$AA$6,2,IF(G396&lt;=Scenario!$AA$7,3,IF(G396&lt;=Scenario!$AA$8,4,IF(G396&lt;=Scenario!$AA$9,5,IF(G396&lt;=Scenario!$AA$10,6,IF(G396&lt;=Scenario!$AA$11,7,IF(G396&lt;=Scenario!$AA$12,8,IF(G396&lt;=Scenario!$AA$13,9,IF(G396&lt;=Scenario!$AA$14,10,IF(G396&lt;=Scenario!$AA$15,11,IF(G396&lt;=Scenario!$AA$16,12,IF(G396&lt;=Scenario!$AA$17,13,IF(G396&lt;=Scenario!$AA$18,14,15))))))))))))))))</f>
        <v> </v>
      </c>
      <c r="AE396" s="3">
        <f>IF(ISBLANK(F396)," ",IF(F396&lt;=Scenario!$AI$3,0,IF(F396&lt;=Scenario!$AI$5,1,IF(F396&lt;=Scenario!$AI$6,2,IF(F396&lt;=Scenario!$AI$7,3,IF(F396&lt;=Scenario!$AI$8,4,IF(F396&lt;=Scenario!$AI$9,5,IF(F396&lt;=Scenario!$AI$10,6,IF(F396&lt;=Scenario!$AI$11,7,IF(F396&lt;=Scenario!$AI$12,8,IF(F396&lt;=Scenario!$AI$13,9,10)))))))))))</f>
        <v>0</v>
      </c>
      <c r="AF396" s="3" t="str">
        <f t="shared" si="17"/>
        <v> </v>
      </c>
      <c r="AG396" s="140" t="str">
        <f t="shared" si="18"/>
        <v>#VALUE!</v>
      </c>
      <c r="AH396" s="141" t="str">
        <f t="shared" si="19"/>
        <v>#VALUE!</v>
      </c>
      <c r="AI396" s="95" t="str">
        <f t="shared" si="20"/>
        <v>#VALUE!</v>
      </c>
      <c r="AJ396" s="69" t="str">
        <f t="shared" si="21"/>
        <v>missing data</v>
      </c>
      <c r="AK396" s="74" t="str">
        <f t="shared" si="22"/>
        <v>missing data</v>
      </c>
      <c r="AL396" s="3"/>
      <c r="AM396" s="3"/>
      <c r="AN396" s="3"/>
      <c r="AO396" s="3"/>
      <c r="AP396" s="3"/>
      <c r="AQ396" s="3"/>
      <c r="AR396" s="3"/>
      <c r="AS396" s="3"/>
      <c r="AT396" s="3"/>
      <c r="AU396" s="3"/>
      <c r="AV396" s="3"/>
      <c r="AW396" s="3"/>
      <c r="AX396" s="3"/>
      <c r="AY396" s="3"/>
      <c r="AZ396" s="3"/>
      <c r="BA396" s="3"/>
      <c r="BB396" s="3"/>
      <c r="BC396" s="3"/>
      <c r="BD396" s="3"/>
      <c r="BE396" s="3"/>
      <c r="BF396" s="3"/>
      <c r="BG396" s="3"/>
    </row>
    <row r="397" ht="15.75" customHeight="1">
      <c r="A397" s="3" t="s">
        <v>3758</v>
      </c>
      <c r="B397" s="57"/>
      <c r="C397" s="58"/>
      <c r="D397" s="60"/>
      <c r="E397" s="144" t="str">
        <f t="shared" si="1"/>
        <v>#DIV/0!</v>
      </c>
      <c r="F397" s="135">
        <f t="shared" si="2"/>
        <v>0</v>
      </c>
      <c r="G397" s="58"/>
      <c r="H397" s="59">
        <f t="shared" si="30"/>
        <v>0</v>
      </c>
      <c r="I397" s="136"/>
      <c r="J397" s="61"/>
      <c r="K397" s="61"/>
      <c r="L397" s="61"/>
      <c r="M397" s="62"/>
      <c r="N397" s="120" t="str">
        <f t="shared" si="4"/>
        <v> </v>
      </c>
      <c r="O397" s="3" t="str">
        <f t="shared" si="5"/>
        <v> </v>
      </c>
      <c r="P397" s="147" t="str">
        <f t="shared" si="31"/>
        <v> </v>
      </c>
      <c r="Q397" s="3">
        <f t="shared" si="7"/>
        <v>0</v>
      </c>
      <c r="R397" s="3" t="str">
        <f t="shared" si="8"/>
        <v> </v>
      </c>
      <c r="S397" s="3" t="str">
        <f t="shared" si="9"/>
        <v> </v>
      </c>
      <c r="T397" s="3" t="str">
        <f t="shared" si="33"/>
        <v> </v>
      </c>
      <c r="U397" s="120" t="str">
        <f t="shared" si="11"/>
        <v>#VALUE!</v>
      </c>
      <c r="V397" s="3" t="str">
        <f t="shared" si="12"/>
        <v>#VALUE!</v>
      </c>
      <c r="W397" s="145" t="str">
        <f t="shared" si="13"/>
        <v>#VALUE!</v>
      </c>
      <c r="X397" s="69" t="str">
        <f t="shared" si="32"/>
        <v>donnée(s) manquante(s)</v>
      </c>
      <c r="Y397" s="70" t="str">
        <f t="shared" si="15"/>
        <v>donnée(s) manquante(s)</v>
      </c>
      <c r="Z397" s="139" t="str">
        <f t="shared" si="16"/>
        <v>#DIV/0!</v>
      </c>
      <c r="AA397" s="3" t="str">
        <f>IF(ISBLANK(L397)," ",IF(L397&lt;=Scenario!$C$3,0,IF(L397&lt;=Scenario!$C$5,1,IF(L397&lt;=Scenario!$C$6,2,IF(L397&lt;=Scenario!$C$7,3,IF(L397&lt;=Scenario!$C$8,4,5))))))</f>
        <v> </v>
      </c>
      <c r="AB397" s="3" t="str">
        <f>IF(ISBLANK(M397)," ",IF(M397&lt;=Scenario!$G$3,0,IF(M397&lt;=Scenario!$G$5,1,IF(M397&lt;=Scenario!$G$6,2,IF(M397&lt;=Scenario!$G$7,3,IF(M397&lt;=Scenario!$G$8,4,IF(M397&lt;=Scenario!$G$9,5,IF(M397&lt;=Scenario!$G$10,6,7))))))))</f>
        <v> </v>
      </c>
      <c r="AC397" s="3" t="str">
        <f>IF(ISBLANK(I397)," ",IF(I397&lt;=Scenario!$O$3,0,IF(I397&lt;=Scenario!$O$5,1,IF(I397&lt;=Scenario!$O$6,2,IF(I397&lt;=Scenario!$O$7,3,IF(I397&lt;=Scenario!$O$8,4,IF(I397&lt;=Scenario!$O$9,5,IF(I397&lt;=Scenario!$O$10,6,IF(I397&lt;=Scenario!$O$11,7,IF(I397&lt;=Scenario!$O$12,8,IF(I397&lt;=Scenario!$O$13,9,IF(I397&lt;=Scenario!$O$14,10,IF(I397&lt;=Scenario!$O$15,11,IF(I397&lt;=Scenario!$O$16,12,IF(I397&lt;=Scenario!$O$17,13,IF(I397&lt;=Scenario!$O$18,14,IF(I397&lt;=Scenario!$O$19,15,IF(I397&lt;=Scenario!$O$20,16,IF(I397&lt;=Scenario!$O$21,17,IF(I397&lt;=Scenario!$O$22,18,IF(I397&lt;=Scenario!$O$23,19,20)))))))))))))))))))))</f>
        <v> </v>
      </c>
      <c r="AD397" s="3" t="str">
        <f>IF(ISBLANK(G397)," ",IF(G397&lt;=Scenario!$AA$3,0,IF(G397&lt;=Scenario!$AA$5,1,IF(G397&lt;=Scenario!$AA$6,2,IF(G397&lt;=Scenario!$AA$7,3,IF(G397&lt;=Scenario!$AA$8,4,IF(G397&lt;=Scenario!$AA$9,5,IF(G397&lt;=Scenario!$AA$10,6,IF(G397&lt;=Scenario!$AA$11,7,IF(G397&lt;=Scenario!$AA$12,8,IF(G397&lt;=Scenario!$AA$13,9,IF(G397&lt;=Scenario!$AA$14,10,IF(G397&lt;=Scenario!$AA$15,11,IF(G397&lt;=Scenario!$AA$16,12,IF(G397&lt;=Scenario!$AA$17,13,IF(G397&lt;=Scenario!$AA$18,14,15))))))))))))))))</f>
        <v> </v>
      </c>
      <c r="AE397" s="3">
        <f>IF(ISBLANK(F397)," ",IF(F397&lt;=Scenario!$AI$3,0,IF(F397&lt;=Scenario!$AI$5,1,IF(F397&lt;=Scenario!$AI$6,2,IF(F397&lt;=Scenario!$AI$7,3,IF(F397&lt;=Scenario!$AI$8,4,IF(F397&lt;=Scenario!$AI$9,5,IF(F397&lt;=Scenario!$AI$10,6,IF(F397&lt;=Scenario!$AI$11,7,IF(F397&lt;=Scenario!$AI$12,8,IF(F397&lt;=Scenario!$AI$13,9,10)))))))))))</f>
        <v>0</v>
      </c>
      <c r="AF397" s="3" t="str">
        <f t="shared" si="17"/>
        <v> </v>
      </c>
      <c r="AG397" s="140" t="str">
        <f t="shared" si="18"/>
        <v>#VALUE!</v>
      </c>
      <c r="AH397" s="141" t="str">
        <f t="shared" si="19"/>
        <v>#VALUE!</v>
      </c>
      <c r="AI397" s="95" t="str">
        <f t="shared" si="20"/>
        <v>#VALUE!</v>
      </c>
      <c r="AJ397" s="69" t="str">
        <f t="shared" si="21"/>
        <v>missing data</v>
      </c>
      <c r="AK397" s="74" t="str">
        <f t="shared" si="22"/>
        <v>missing data</v>
      </c>
      <c r="AL397" s="3"/>
      <c r="AM397" s="3"/>
      <c r="AN397" s="3"/>
      <c r="AO397" s="3"/>
      <c r="AP397" s="3"/>
      <c r="AQ397" s="3"/>
      <c r="AR397" s="3"/>
      <c r="AS397" s="3"/>
      <c r="AT397" s="3"/>
      <c r="AU397" s="3"/>
      <c r="AV397" s="3"/>
      <c r="AW397" s="3"/>
      <c r="AX397" s="3"/>
      <c r="AY397" s="3"/>
      <c r="AZ397" s="3"/>
      <c r="BA397" s="3"/>
      <c r="BB397" s="3"/>
      <c r="BC397" s="3"/>
      <c r="BD397" s="3"/>
      <c r="BE397" s="3"/>
      <c r="BF397" s="3"/>
      <c r="BG397" s="3"/>
    </row>
    <row r="398" ht="15.75" customHeight="1">
      <c r="A398" s="3" t="s">
        <v>3759</v>
      </c>
      <c r="B398" s="57"/>
      <c r="C398" s="58"/>
      <c r="D398" s="60"/>
      <c r="E398" s="144" t="str">
        <f t="shared" si="1"/>
        <v>#DIV/0!</v>
      </c>
      <c r="F398" s="135">
        <f t="shared" si="2"/>
        <v>0</v>
      </c>
      <c r="G398" s="58"/>
      <c r="H398" s="59">
        <f t="shared" si="30"/>
        <v>0</v>
      </c>
      <c r="I398" s="136"/>
      <c r="J398" s="61"/>
      <c r="K398" s="61"/>
      <c r="L398" s="61"/>
      <c r="M398" s="62"/>
      <c r="N398" s="120" t="str">
        <f t="shared" si="4"/>
        <v> </v>
      </c>
      <c r="O398" s="3" t="str">
        <f t="shared" si="5"/>
        <v> </v>
      </c>
      <c r="P398" s="147" t="str">
        <f t="shared" si="31"/>
        <v> </v>
      </c>
      <c r="Q398" s="3">
        <f t="shared" si="7"/>
        <v>0</v>
      </c>
      <c r="R398" s="3" t="str">
        <f t="shared" si="8"/>
        <v> </v>
      </c>
      <c r="S398" s="3" t="str">
        <f t="shared" si="9"/>
        <v> </v>
      </c>
      <c r="T398" s="3" t="str">
        <f t="shared" si="33"/>
        <v> </v>
      </c>
      <c r="U398" s="120" t="str">
        <f t="shared" si="11"/>
        <v>#VALUE!</v>
      </c>
      <c r="V398" s="3" t="str">
        <f t="shared" si="12"/>
        <v>#VALUE!</v>
      </c>
      <c r="W398" s="145" t="str">
        <f t="shared" si="13"/>
        <v>#VALUE!</v>
      </c>
      <c r="X398" s="69" t="str">
        <f t="shared" si="32"/>
        <v>donnée(s) manquante(s)</v>
      </c>
      <c r="Y398" s="70" t="str">
        <f t="shared" si="15"/>
        <v>donnée(s) manquante(s)</v>
      </c>
      <c r="Z398" s="139" t="str">
        <f t="shared" si="16"/>
        <v>#DIV/0!</v>
      </c>
      <c r="AA398" s="3" t="str">
        <f>IF(ISBLANK(L398)," ",IF(L398&lt;=Scenario!$C$3,0,IF(L398&lt;=Scenario!$C$5,1,IF(L398&lt;=Scenario!$C$6,2,IF(L398&lt;=Scenario!$C$7,3,IF(L398&lt;=Scenario!$C$8,4,5))))))</f>
        <v> </v>
      </c>
      <c r="AB398" s="3" t="str">
        <f>IF(ISBLANK(M398)," ",IF(M398&lt;=Scenario!$G$3,0,IF(M398&lt;=Scenario!$G$5,1,IF(M398&lt;=Scenario!$G$6,2,IF(M398&lt;=Scenario!$G$7,3,IF(M398&lt;=Scenario!$G$8,4,IF(M398&lt;=Scenario!$G$9,5,IF(M398&lt;=Scenario!$G$10,6,7))))))))</f>
        <v> </v>
      </c>
      <c r="AC398" s="3" t="str">
        <f>IF(ISBLANK(I398)," ",IF(I398&lt;=Scenario!$O$3,0,IF(I398&lt;=Scenario!$O$5,1,IF(I398&lt;=Scenario!$O$6,2,IF(I398&lt;=Scenario!$O$7,3,IF(I398&lt;=Scenario!$O$8,4,IF(I398&lt;=Scenario!$O$9,5,IF(I398&lt;=Scenario!$O$10,6,IF(I398&lt;=Scenario!$O$11,7,IF(I398&lt;=Scenario!$O$12,8,IF(I398&lt;=Scenario!$O$13,9,IF(I398&lt;=Scenario!$O$14,10,IF(I398&lt;=Scenario!$O$15,11,IF(I398&lt;=Scenario!$O$16,12,IF(I398&lt;=Scenario!$O$17,13,IF(I398&lt;=Scenario!$O$18,14,IF(I398&lt;=Scenario!$O$19,15,IF(I398&lt;=Scenario!$O$20,16,IF(I398&lt;=Scenario!$O$21,17,IF(I398&lt;=Scenario!$O$22,18,IF(I398&lt;=Scenario!$O$23,19,20)))))))))))))))))))))</f>
        <v> </v>
      </c>
      <c r="AD398" s="3" t="str">
        <f>IF(ISBLANK(G398)," ",IF(G398&lt;=Scenario!$AA$3,0,IF(G398&lt;=Scenario!$AA$5,1,IF(G398&lt;=Scenario!$AA$6,2,IF(G398&lt;=Scenario!$AA$7,3,IF(G398&lt;=Scenario!$AA$8,4,IF(G398&lt;=Scenario!$AA$9,5,IF(G398&lt;=Scenario!$AA$10,6,IF(G398&lt;=Scenario!$AA$11,7,IF(G398&lt;=Scenario!$AA$12,8,IF(G398&lt;=Scenario!$AA$13,9,IF(G398&lt;=Scenario!$AA$14,10,IF(G398&lt;=Scenario!$AA$15,11,IF(G398&lt;=Scenario!$AA$16,12,IF(G398&lt;=Scenario!$AA$17,13,IF(G398&lt;=Scenario!$AA$18,14,15))))))))))))))))</f>
        <v> </v>
      </c>
      <c r="AE398" s="3">
        <f>IF(ISBLANK(F398)," ",IF(F398&lt;=Scenario!$AI$3,0,IF(F398&lt;=Scenario!$AI$5,1,IF(F398&lt;=Scenario!$AI$6,2,IF(F398&lt;=Scenario!$AI$7,3,IF(F398&lt;=Scenario!$AI$8,4,IF(F398&lt;=Scenario!$AI$9,5,IF(F398&lt;=Scenario!$AI$10,6,IF(F398&lt;=Scenario!$AI$11,7,IF(F398&lt;=Scenario!$AI$12,8,IF(F398&lt;=Scenario!$AI$13,9,10)))))))))))</f>
        <v>0</v>
      </c>
      <c r="AF398" s="3" t="str">
        <f t="shared" si="17"/>
        <v> </v>
      </c>
      <c r="AG398" s="140" t="str">
        <f t="shared" si="18"/>
        <v>#VALUE!</v>
      </c>
      <c r="AH398" s="141" t="str">
        <f t="shared" si="19"/>
        <v>#VALUE!</v>
      </c>
      <c r="AI398" s="95" t="str">
        <f t="shared" si="20"/>
        <v>#VALUE!</v>
      </c>
      <c r="AJ398" s="69" t="str">
        <f t="shared" si="21"/>
        <v>missing data</v>
      </c>
      <c r="AK398" s="74" t="str">
        <f t="shared" si="22"/>
        <v>missing data</v>
      </c>
      <c r="AL398" s="3"/>
      <c r="AM398" s="3"/>
      <c r="AN398" s="3"/>
      <c r="AO398" s="3"/>
      <c r="AP398" s="3"/>
      <c r="AQ398" s="3"/>
      <c r="AR398" s="3"/>
      <c r="AS398" s="3"/>
      <c r="AT398" s="3"/>
      <c r="AU398" s="3"/>
      <c r="AV398" s="3"/>
      <c r="AW398" s="3"/>
      <c r="AX398" s="3"/>
      <c r="AY398" s="3"/>
      <c r="AZ398" s="3"/>
      <c r="BA398" s="3"/>
      <c r="BB398" s="3"/>
      <c r="BC398" s="3"/>
      <c r="BD398" s="3"/>
      <c r="BE398" s="3"/>
      <c r="BF398" s="3"/>
      <c r="BG398" s="3"/>
    </row>
    <row r="399" ht="15.75" customHeight="1">
      <c r="A399" s="3" t="s">
        <v>3760</v>
      </c>
      <c r="B399" s="57"/>
      <c r="C399" s="58"/>
      <c r="D399" s="60"/>
      <c r="E399" s="144" t="str">
        <f t="shared" si="1"/>
        <v>#DIV/0!</v>
      </c>
      <c r="F399" s="135">
        <f t="shared" si="2"/>
        <v>0</v>
      </c>
      <c r="G399" s="58"/>
      <c r="H399" s="59">
        <f t="shared" si="30"/>
        <v>0</v>
      </c>
      <c r="I399" s="136"/>
      <c r="J399" s="61"/>
      <c r="K399" s="61"/>
      <c r="L399" s="61"/>
      <c r="M399" s="62"/>
      <c r="N399" s="120" t="str">
        <f t="shared" si="4"/>
        <v> </v>
      </c>
      <c r="O399" s="3" t="str">
        <f t="shared" si="5"/>
        <v> </v>
      </c>
      <c r="P399" s="147" t="str">
        <f t="shared" si="31"/>
        <v> </v>
      </c>
      <c r="Q399" s="3">
        <f t="shared" si="7"/>
        <v>0</v>
      </c>
      <c r="R399" s="3" t="str">
        <f t="shared" si="8"/>
        <v> </v>
      </c>
      <c r="S399" s="3" t="str">
        <f t="shared" si="9"/>
        <v> </v>
      </c>
      <c r="T399" s="3" t="str">
        <f t="shared" si="33"/>
        <v> </v>
      </c>
      <c r="U399" s="120" t="str">
        <f t="shared" si="11"/>
        <v>#VALUE!</v>
      </c>
      <c r="V399" s="3" t="str">
        <f t="shared" si="12"/>
        <v>#VALUE!</v>
      </c>
      <c r="W399" s="145" t="str">
        <f t="shared" si="13"/>
        <v>#VALUE!</v>
      </c>
      <c r="X399" s="69" t="str">
        <f t="shared" si="32"/>
        <v>donnée(s) manquante(s)</v>
      </c>
      <c r="Y399" s="70" t="str">
        <f t="shared" si="15"/>
        <v>donnée(s) manquante(s)</v>
      </c>
      <c r="Z399" s="139" t="str">
        <f t="shared" si="16"/>
        <v>#DIV/0!</v>
      </c>
      <c r="AA399" s="3" t="str">
        <f>IF(ISBLANK(L399)," ",IF(L399&lt;=Scenario!$C$3,0,IF(L399&lt;=Scenario!$C$5,1,IF(L399&lt;=Scenario!$C$6,2,IF(L399&lt;=Scenario!$C$7,3,IF(L399&lt;=Scenario!$C$8,4,5))))))</f>
        <v> </v>
      </c>
      <c r="AB399" s="3" t="str">
        <f>IF(ISBLANK(M399)," ",IF(M399&lt;=Scenario!$G$3,0,IF(M399&lt;=Scenario!$G$5,1,IF(M399&lt;=Scenario!$G$6,2,IF(M399&lt;=Scenario!$G$7,3,IF(M399&lt;=Scenario!$G$8,4,IF(M399&lt;=Scenario!$G$9,5,IF(M399&lt;=Scenario!$G$10,6,7))))))))</f>
        <v> </v>
      </c>
      <c r="AC399" s="3" t="str">
        <f>IF(ISBLANK(I399)," ",IF(I399&lt;=Scenario!$O$3,0,IF(I399&lt;=Scenario!$O$5,1,IF(I399&lt;=Scenario!$O$6,2,IF(I399&lt;=Scenario!$O$7,3,IF(I399&lt;=Scenario!$O$8,4,IF(I399&lt;=Scenario!$O$9,5,IF(I399&lt;=Scenario!$O$10,6,IF(I399&lt;=Scenario!$O$11,7,IF(I399&lt;=Scenario!$O$12,8,IF(I399&lt;=Scenario!$O$13,9,IF(I399&lt;=Scenario!$O$14,10,IF(I399&lt;=Scenario!$O$15,11,IF(I399&lt;=Scenario!$O$16,12,IF(I399&lt;=Scenario!$O$17,13,IF(I399&lt;=Scenario!$O$18,14,IF(I399&lt;=Scenario!$O$19,15,IF(I399&lt;=Scenario!$O$20,16,IF(I399&lt;=Scenario!$O$21,17,IF(I399&lt;=Scenario!$O$22,18,IF(I399&lt;=Scenario!$O$23,19,20)))))))))))))))))))))</f>
        <v> </v>
      </c>
      <c r="AD399" s="3" t="str">
        <f>IF(ISBLANK(G399)," ",IF(G399&lt;=Scenario!$AA$3,0,IF(G399&lt;=Scenario!$AA$5,1,IF(G399&lt;=Scenario!$AA$6,2,IF(G399&lt;=Scenario!$AA$7,3,IF(G399&lt;=Scenario!$AA$8,4,IF(G399&lt;=Scenario!$AA$9,5,IF(G399&lt;=Scenario!$AA$10,6,IF(G399&lt;=Scenario!$AA$11,7,IF(G399&lt;=Scenario!$AA$12,8,IF(G399&lt;=Scenario!$AA$13,9,IF(G399&lt;=Scenario!$AA$14,10,IF(G399&lt;=Scenario!$AA$15,11,IF(G399&lt;=Scenario!$AA$16,12,IF(G399&lt;=Scenario!$AA$17,13,IF(G399&lt;=Scenario!$AA$18,14,15))))))))))))))))</f>
        <v> </v>
      </c>
      <c r="AE399" s="3">
        <f>IF(ISBLANK(F399)," ",IF(F399&lt;=Scenario!$AI$3,0,IF(F399&lt;=Scenario!$AI$5,1,IF(F399&lt;=Scenario!$AI$6,2,IF(F399&lt;=Scenario!$AI$7,3,IF(F399&lt;=Scenario!$AI$8,4,IF(F399&lt;=Scenario!$AI$9,5,IF(F399&lt;=Scenario!$AI$10,6,IF(F399&lt;=Scenario!$AI$11,7,IF(F399&lt;=Scenario!$AI$12,8,IF(F399&lt;=Scenario!$AI$13,9,10)))))))))))</f>
        <v>0</v>
      </c>
      <c r="AF399" s="3" t="str">
        <f t="shared" si="17"/>
        <v> </v>
      </c>
      <c r="AG399" s="140" t="str">
        <f t="shared" si="18"/>
        <v>#VALUE!</v>
      </c>
      <c r="AH399" s="141" t="str">
        <f t="shared" si="19"/>
        <v>#VALUE!</v>
      </c>
      <c r="AI399" s="95" t="str">
        <f t="shared" si="20"/>
        <v>#VALUE!</v>
      </c>
      <c r="AJ399" s="69" t="str">
        <f t="shared" si="21"/>
        <v>missing data</v>
      </c>
      <c r="AK399" s="74" t="str">
        <f t="shared" si="22"/>
        <v>missing data</v>
      </c>
      <c r="AL399" s="3"/>
      <c r="AM399" s="3"/>
      <c r="AN399" s="3"/>
      <c r="AO399" s="3"/>
      <c r="AP399" s="3"/>
      <c r="AQ399" s="3"/>
      <c r="AR399" s="3"/>
      <c r="AS399" s="3"/>
      <c r="AT399" s="3"/>
      <c r="AU399" s="3"/>
      <c r="AV399" s="3"/>
      <c r="AW399" s="3"/>
      <c r="AX399" s="3"/>
      <c r="AY399" s="3"/>
      <c r="AZ399" s="3"/>
      <c r="BA399" s="3"/>
      <c r="BB399" s="3"/>
      <c r="BC399" s="3"/>
      <c r="BD399" s="3"/>
      <c r="BE399" s="3"/>
      <c r="BF399" s="3"/>
      <c r="BG399" s="3"/>
    </row>
    <row r="400" ht="15.75" customHeight="1">
      <c r="A400" s="3" t="s">
        <v>3761</v>
      </c>
      <c r="B400" s="57"/>
      <c r="C400" s="58"/>
      <c r="D400" s="60"/>
      <c r="E400" s="144" t="str">
        <f t="shared" si="1"/>
        <v>#DIV/0!</v>
      </c>
      <c r="F400" s="135">
        <f t="shared" si="2"/>
        <v>0</v>
      </c>
      <c r="G400" s="58"/>
      <c r="H400" s="59">
        <f t="shared" si="30"/>
        <v>0</v>
      </c>
      <c r="I400" s="136"/>
      <c r="J400" s="61"/>
      <c r="K400" s="61"/>
      <c r="L400" s="61"/>
      <c r="M400" s="62"/>
      <c r="N400" s="120" t="str">
        <f t="shared" si="4"/>
        <v> </v>
      </c>
      <c r="O400" s="3" t="str">
        <f t="shared" si="5"/>
        <v> </v>
      </c>
      <c r="P400" s="147" t="str">
        <f t="shared" si="31"/>
        <v> </v>
      </c>
      <c r="Q400" s="3">
        <f t="shared" si="7"/>
        <v>0</v>
      </c>
      <c r="R400" s="3" t="str">
        <f t="shared" si="8"/>
        <v> </v>
      </c>
      <c r="S400" s="3" t="str">
        <f t="shared" si="9"/>
        <v> </v>
      </c>
      <c r="T400" s="3" t="str">
        <f t="shared" si="33"/>
        <v> </v>
      </c>
      <c r="U400" s="120" t="str">
        <f t="shared" si="11"/>
        <v>#VALUE!</v>
      </c>
      <c r="V400" s="3" t="str">
        <f t="shared" si="12"/>
        <v>#VALUE!</v>
      </c>
      <c r="W400" s="145" t="str">
        <f t="shared" si="13"/>
        <v>#VALUE!</v>
      </c>
      <c r="X400" s="69" t="str">
        <f t="shared" si="32"/>
        <v>donnée(s) manquante(s)</v>
      </c>
      <c r="Y400" s="70" t="str">
        <f t="shared" si="15"/>
        <v>donnée(s) manquante(s)</v>
      </c>
      <c r="Z400" s="139" t="str">
        <f t="shared" si="16"/>
        <v>#DIV/0!</v>
      </c>
      <c r="AA400" s="3" t="str">
        <f>IF(ISBLANK(L400)," ",IF(L400&lt;=Scenario!$C$3,0,IF(L400&lt;=Scenario!$C$5,1,IF(L400&lt;=Scenario!$C$6,2,IF(L400&lt;=Scenario!$C$7,3,IF(L400&lt;=Scenario!$C$8,4,5))))))</f>
        <v> </v>
      </c>
      <c r="AB400" s="3" t="str">
        <f>IF(ISBLANK(M400)," ",IF(M400&lt;=Scenario!$G$3,0,IF(M400&lt;=Scenario!$G$5,1,IF(M400&lt;=Scenario!$G$6,2,IF(M400&lt;=Scenario!$G$7,3,IF(M400&lt;=Scenario!$G$8,4,IF(M400&lt;=Scenario!$G$9,5,IF(M400&lt;=Scenario!$G$10,6,7))))))))</f>
        <v> </v>
      </c>
      <c r="AC400" s="3" t="str">
        <f>IF(ISBLANK(I400)," ",IF(I400&lt;=Scenario!$O$3,0,IF(I400&lt;=Scenario!$O$5,1,IF(I400&lt;=Scenario!$O$6,2,IF(I400&lt;=Scenario!$O$7,3,IF(I400&lt;=Scenario!$O$8,4,IF(I400&lt;=Scenario!$O$9,5,IF(I400&lt;=Scenario!$O$10,6,IF(I400&lt;=Scenario!$O$11,7,IF(I400&lt;=Scenario!$O$12,8,IF(I400&lt;=Scenario!$O$13,9,IF(I400&lt;=Scenario!$O$14,10,IF(I400&lt;=Scenario!$O$15,11,IF(I400&lt;=Scenario!$O$16,12,IF(I400&lt;=Scenario!$O$17,13,IF(I400&lt;=Scenario!$O$18,14,IF(I400&lt;=Scenario!$O$19,15,IF(I400&lt;=Scenario!$O$20,16,IF(I400&lt;=Scenario!$O$21,17,IF(I400&lt;=Scenario!$O$22,18,IF(I400&lt;=Scenario!$O$23,19,20)))))))))))))))))))))</f>
        <v> </v>
      </c>
      <c r="AD400" s="3" t="str">
        <f>IF(ISBLANK(G400)," ",IF(G400&lt;=Scenario!$AA$3,0,IF(G400&lt;=Scenario!$AA$5,1,IF(G400&lt;=Scenario!$AA$6,2,IF(G400&lt;=Scenario!$AA$7,3,IF(G400&lt;=Scenario!$AA$8,4,IF(G400&lt;=Scenario!$AA$9,5,IF(G400&lt;=Scenario!$AA$10,6,IF(G400&lt;=Scenario!$AA$11,7,IF(G400&lt;=Scenario!$AA$12,8,IF(G400&lt;=Scenario!$AA$13,9,IF(G400&lt;=Scenario!$AA$14,10,IF(G400&lt;=Scenario!$AA$15,11,IF(G400&lt;=Scenario!$AA$16,12,IF(G400&lt;=Scenario!$AA$17,13,IF(G400&lt;=Scenario!$AA$18,14,15))))))))))))))))</f>
        <v> </v>
      </c>
      <c r="AE400" s="3">
        <f>IF(ISBLANK(F400)," ",IF(F400&lt;=Scenario!$AI$3,0,IF(F400&lt;=Scenario!$AI$5,1,IF(F400&lt;=Scenario!$AI$6,2,IF(F400&lt;=Scenario!$AI$7,3,IF(F400&lt;=Scenario!$AI$8,4,IF(F400&lt;=Scenario!$AI$9,5,IF(F400&lt;=Scenario!$AI$10,6,IF(F400&lt;=Scenario!$AI$11,7,IF(F400&lt;=Scenario!$AI$12,8,IF(F400&lt;=Scenario!$AI$13,9,10)))))))))))</f>
        <v>0</v>
      </c>
      <c r="AF400" s="3" t="str">
        <f t="shared" si="17"/>
        <v> </v>
      </c>
      <c r="AG400" s="140" t="str">
        <f t="shared" si="18"/>
        <v>#VALUE!</v>
      </c>
      <c r="AH400" s="141" t="str">
        <f t="shared" si="19"/>
        <v>#VALUE!</v>
      </c>
      <c r="AI400" s="95" t="str">
        <f t="shared" si="20"/>
        <v>#VALUE!</v>
      </c>
      <c r="AJ400" s="69" t="str">
        <f t="shared" si="21"/>
        <v>missing data</v>
      </c>
      <c r="AK400" s="74" t="str">
        <f t="shared" si="22"/>
        <v>missing data</v>
      </c>
      <c r="AL400" s="3"/>
      <c r="AM400" s="3"/>
      <c r="AN400" s="3"/>
      <c r="AO400" s="3"/>
      <c r="AP400" s="3"/>
      <c r="AQ400" s="3"/>
      <c r="AR400" s="3"/>
      <c r="AS400" s="3"/>
      <c r="AT400" s="3"/>
      <c r="AU400" s="3"/>
      <c r="AV400" s="3"/>
      <c r="AW400" s="3"/>
      <c r="AX400" s="3"/>
      <c r="AY400" s="3"/>
      <c r="AZ400" s="3"/>
      <c r="BA400" s="3"/>
      <c r="BB400" s="3"/>
      <c r="BC400" s="3"/>
      <c r="BD400" s="3"/>
      <c r="BE400" s="3"/>
      <c r="BF400" s="3"/>
      <c r="BG400" s="3"/>
    </row>
    <row r="401" ht="15.75" customHeight="1">
      <c r="A401" s="3" t="s">
        <v>3762</v>
      </c>
      <c r="B401" s="57"/>
      <c r="C401" s="58"/>
      <c r="D401" s="60"/>
      <c r="E401" s="144" t="str">
        <f t="shared" si="1"/>
        <v>#DIV/0!</v>
      </c>
      <c r="F401" s="135">
        <f t="shared" si="2"/>
        <v>0</v>
      </c>
      <c r="G401" s="58"/>
      <c r="H401" s="59">
        <f t="shared" si="30"/>
        <v>0</v>
      </c>
      <c r="I401" s="136"/>
      <c r="J401" s="61"/>
      <c r="K401" s="61"/>
      <c r="L401" s="61"/>
      <c r="M401" s="62"/>
      <c r="N401" s="120" t="str">
        <f t="shared" si="4"/>
        <v> </v>
      </c>
      <c r="O401" s="3" t="str">
        <f t="shared" si="5"/>
        <v> </v>
      </c>
      <c r="P401" s="147" t="str">
        <f t="shared" si="31"/>
        <v> </v>
      </c>
      <c r="Q401" s="3">
        <f t="shared" si="7"/>
        <v>0</v>
      </c>
      <c r="R401" s="3" t="str">
        <f t="shared" si="8"/>
        <v> </v>
      </c>
      <c r="S401" s="3" t="str">
        <f t="shared" si="9"/>
        <v> </v>
      </c>
      <c r="T401" s="3" t="str">
        <f t="shared" si="33"/>
        <v> </v>
      </c>
      <c r="U401" s="120" t="str">
        <f t="shared" si="11"/>
        <v>#VALUE!</v>
      </c>
      <c r="V401" s="3" t="str">
        <f t="shared" si="12"/>
        <v>#VALUE!</v>
      </c>
      <c r="W401" s="145" t="str">
        <f t="shared" si="13"/>
        <v>#VALUE!</v>
      </c>
      <c r="X401" s="69" t="str">
        <f t="shared" si="32"/>
        <v>donnée(s) manquante(s)</v>
      </c>
      <c r="Y401" s="70" t="str">
        <f t="shared" si="15"/>
        <v>donnée(s) manquante(s)</v>
      </c>
      <c r="Z401" s="139" t="str">
        <f t="shared" si="16"/>
        <v>#DIV/0!</v>
      </c>
      <c r="AA401" s="3" t="str">
        <f>IF(ISBLANK(L401)," ",IF(L401&lt;=Scenario!$C$3,0,IF(L401&lt;=Scenario!$C$5,1,IF(L401&lt;=Scenario!$C$6,2,IF(L401&lt;=Scenario!$C$7,3,IF(L401&lt;=Scenario!$C$8,4,5))))))</f>
        <v> </v>
      </c>
      <c r="AB401" s="3" t="str">
        <f>IF(ISBLANK(M401)," ",IF(M401&lt;=Scenario!$G$3,0,IF(M401&lt;=Scenario!$G$5,1,IF(M401&lt;=Scenario!$G$6,2,IF(M401&lt;=Scenario!$G$7,3,IF(M401&lt;=Scenario!$G$8,4,IF(M401&lt;=Scenario!$G$9,5,IF(M401&lt;=Scenario!$G$10,6,7))))))))</f>
        <v> </v>
      </c>
      <c r="AC401" s="3" t="str">
        <f>IF(ISBLANK(I401)," ",IF(I401&lt;=Scenario!$O$3,0,IF(I401&lt;=Scenario!$O$5,1,IF(I401&lt;=Scenario!$O$6,2,IF(I401&lt;=Scenario!$O$7,3,IF(I401&lt;=Scenario!$O$8,4,IF(I401&lt;=Scenario!$O$9,5,IF(I401&lt;=Scenario!$O$10,6,IF(I401&lt;=Scenario!$O$11,7,IF(I401&lt;=Scenario!$O$12,8,IF(I401&lt;=Scenario!$O$13,9,IF(I401&lt;=Scenario!$O$14,10,IF(I401&lt;=Scenario!$O$15,11,IF(I401&lt;=Scenario!$O$16,12,IF(I401&lt;=Scenario!$O$17,13,IF(I401&lt;=Scenario!$O$18,14,IF(I401&lt;=Scenario!$O$19,15,IF(I401&lt;=Scenario!$O$20,16,IF(I401&lt;=Scenario!$O$21,17,IF(I401&lt;=Scenario!$O$22,18,IF(I401&lt;=Scenario!$O$23,19,20)))))))))))))))))))))</f>
        <v> </v>
      </c>
      <c r="AD401" s="3" t="str">
        <f>IF(ISBLANK(G401)," ",IF(G401&lt;=Scenario!$AA$3,0,IF(G401&lt;=Scenario!$AA$5,1,IF(G401&lt;=Scenario!$AA$6,2,IF(G401&lt;=Scenario!$AA$7,3,IF(G401&lt;=Scenario!$AA$8,4,IF(G401&lt;=Scenario!$AA$9,5,IF(G401&lt;=Scenario!$AA$10,6,IF(G401&lt;=Scenario!$AA$11,7,IF(G401&lt;=Scenario!$AA$12,8,IF(G401&lt;=Scenario!$AA$13,9,IF(G401&lt;=Scenario!$AA$14,10,IF(G401&lt;=Scenario!$AA$15,11,IF(G401&lt;=Scenario!$AA$16,12,IF(G401&lt;=Scenario!$AA$17,13,IF(G401&lt;=Scenario!$AA$18,14,15))))))))))))))))</f>
        <v> </v>
      </c>
      <c r="AE401" s="3">
        <f>IF(ISBLANK(F401)," ",IF(F401&lt;=Scenario!$AI$3,0,IF(F401&lt;=Scenario!$AI$5,1,IF(F401&lt;=Scenario!$AI$6,2,IF(F401&lt;=Scenario!$AI$7,3,IF(F401&lt;=Scenario!$AI$8,4,IF(F401&lt;=Scenario!$AI$9,5,IF(F401&lt;=Scenario!$AI$10,6,IF(F401&lt;=Scenario!$AI$11,7,IF(F401&lt;=Scenario!$AI$12,8,IF(F401&lt;=Scenario!$AI$13,9,10)))))))))))</f>
        <v>0</v>
      </c>
      <c r="AF401" s="3" t="str">
        <f t="shared" si="17"/>
        <v> </v>
      </c>
      <c r="AG401" s="140" t="str">
        <f t="shared" si="18"/>
        <v>#VALUE!</v>
      </c>
      <c r="AH401" s="141" t="str">
        <f t="shared" si="19"/>
        <v>#VALUE!</v>
      </c>
      <c r="AI401" s="95" t="str">
        <f t="shared" si="20"/>
        <v>#VALUE!</v>
      </c>
      <c r="AJ401" s="69" t="str">
        <f t="shared" si="21"/>
        <v>missing data</v>
      </c>
      <c r="AK401" s="74" t="str">
        <f t="shared" si="22"/>
        <v>missing data</v>
      </c>
      <c r="AL401" s="3"/>
      <c r="AM401" s="3"/>
      <c r="AN401" s="3"/>
      <c r="AO401" s="3"/>
      <c r="AP401" s="3"/>
      <c r="AQ401" s="3"/>
      <c r="AR401" s="3"/>
      <c r="AS401" s="3"/>
      <c r="AT401" s="3"/>
      <c r="AU401" s="3"/>
      <c r="AV401" s="3"/>
      <c r="AW401" s="3"/>
      <c r="AX401" s="3"/>
      <c r="AY401" s="3"/>
      <c r="AZ401" s="3"/>
      <c r="BA401" s="3"/>
      <c r="BB401" s="3"/>
      <c r="BC401" s="3"/>
      <c r="BD401" s="3"/>
      <c r="BE401" s="3"/>
      <c r="BF401" s="3"/>
      <c r="BG401" s="3"/>
    </row>
    <row r="402" ht="15.75" customHeight="1">
      <c r="A402" s="3" t="s">
        <v>3763</v>
      </c>
      <c r="B402" s="57"/>
      <c r="C402" s="58"/>
      <c r="D402" s="60"/>
      <c r="E402" s="144" t="str">
        <f t="shared" si="1"/>
        <v>#DIV/0!</v>
      </c>
      <c r="F402" s="135">
        <f t="shared" si="2"/>
        <v>0</v>
      </c>
      <c r="G402" s="58"/>
      <c r="H402" s="59">
        <f t="shared" si="30"/>
        <v>0</v>
      </c>
      <c r="I402" s="136"/>
      <c r="J402" s="61"/>
      <c r="K402" s="61"/>
      <c r="L402" s="61"/>
      <c r="M402" s="62"/>
      <c r="N402" s="120" t="str">
        <f t="shared" si="4"/>
        <v> </v>
      </c>
      <c r="O402" s="3" t="str">
        <f t="shared" si="5"/>
        <v> </v>
      </c>
      <c r="P402" s="147" t="str">
        <f t="shared" si="31"/>
        <v> </v>
      </c>
      <c r="Q402" s="3">
        <f t="shared" si="7"/>
        <v>0</v>
      </c>
      <c r="R402" s="3" t="str">
        <f t="shared" si="8"/>
        <v> </v>
      </c>
      <c r="S402" s="3" t="str">
        <f t="shared" si="9"/>
        <v> </v>
      </c>
      <c r="T402" s="3" t="str">
        <f t="shared" si="33"/>
        <v> </v>
      </c>
      <c r="U402" s="120" t="str">
        <f t="shared" si="11"/>
        <v>#VALUE!</v>
      </c>
      <c r="V402" s="3" t="str">
        <f t="shared" si="12"/>
        <v>#VALUE!</v>
      </c>
      <c r="W402" s="145" t="str">
        <f t="shared" si="13"/>
        <v>#VALUE!</v>
      </c>
      <c r="X402" s="69" t="str">
        <f t="shared" si="32"/>
        <v>donnée(s) manquante(s)</v>
      </c>
      <c r="Y402" s="70" t="str">
        <f t="shared" si="15"/>
        <v>donnée(s) manquante(s)</v>
      </c>
      <c r="Z402" s="139" t="str">
        <f t="shared" si="16"/>
        <v>#DIV/0!</v>
      </c>
      <c r="AA402" s="3" t="str">
        <f>IF(ISBLANK(L402)," ",IF(L402&lt;=Scenario!$C$3,0,IF(L402&lt;=Scenario!$C$5,1,IF(L402&lt;=Scenario!$C$6,2,IF(L402&lt;=Scenario!$C$7,3,IF(L402&lt;=Scenario!$C$8,4,5))))))</f>
        <v> </v>
      </c>
      <c r="AB402" s="3" t="str">
        <f>IF(ISBLANK(M402)," ",IF(M402&lt;=Scenario!$G$3,0,IF(M402&lt;=Scenario!$G$5,1,IF(M402&lt;=Scenario!$G$6,2,IF(M402&lt;=Scenario!$G$7,3,IF(M402&lt;=Scenario!$G$8,4,IF(M402&lt;=Scenario!$G$9,5,IF(M402&lt;=Scenario!$G$10,6,7))))))))</f>
        <v> </v>
      </c>
      <c r="AC402" s="3" t="str">
        <f>IF(ISBLANK(I402)," ",IF(I402&lt;=Scenario!$O$3,0,IF(I402&lt;=Scenario!$O$5,1,IF(I402&lt;=Scenario!$O$6,2,IF(I402&lt;=Scenario!$O$7,3,IF(I402&lt;=Scenario!$O$8,4,IF(I402&lt;=Scenario!$O$9,5,IF(I402&lt;=Scenario!$O$10,6,IF(I402&lt;=Scenario!$O$11,7,IF(I402&lt;=Scenario!$O$12,8,IF(I402&lt;=Scenario!$O$13,9,IF(I402&lt;=Scenario!$O$14,10,IF(I402&lt;=Scenario!$O$15,11,IF(I402&lt;=Scenario!$O$16,12,IF(I402&lt;=Scenario!$O$17,13,IF(I402&lt;=Scenario!$O$18,14,IF(I402&lt;=Scenario!$O$19,15,IF(I402&lt;=Scenario!$O$20,16,IF(I402&lt;=Scenario!$O$21,17,IF(I402&lt;=Scenario!$O$22,18,IF(I402&lt;=Scenario!$O$23,19,20)))))))))))))))))))))</f>
        <v> </v>
      </c>
      <c r="AD402" s="3" t="str">
        <f>IF(ISBLANK(G402)," ",IF(G402&lt;=Scenario!$AA$3,0,IF(G402&lt;=Scenario!$AA$5,1,IF(G402&lt;=Scenario!$AA$6,2,IF(G402&lt;=Scenario!$AA$7,3,IF(G402&lt;=Scenario!$AA$8,4,IF(G402&lt;=Scenario!$AA$9,5,IF(G402&lt;=Scenario!$AA$10,6,IF(G402&lt;=Scenario!$AA$11,7,IF(G402&lt;=Scenario!$AA$12,8,IF(G402&lt;=Scenario!$AA$13,9,IF(G402&lt;=Scenario!$AA$14,10,IF(G402&lt;=Scenario!$AA$15,11,IF(G402&lt;=Scenario!$AA$16,12,IF(G402&lt;=Scenario!$AA$17,13,IF(G402&lt;=Scenario!$AA$18,14,15))))))))))))))))</f>
        <v> </v>
      </c>
      <c r="AE402" s="3">
        <f>IF(ISBLANK(F402)," ",IF(F402&lt;=Scenario!$AI$3,0,IF(F402&lt;=Scenario!$AI$5,1,IF(F402&lt;=Scenario!$AI$6,2,IF(F402&lt;=Scenario!$AI$7,3,IF(F402&lt;=Scenario!$AI$8,4,IF(F402&lt;=Scenario!$AI$9,5,IF(F402&lt;=Scenario!$AI$10,6,IF(F402&lt;=Scenario!$AI$11,7,IF(F402&lt;=Scenario!$AI$12,8,IF(F402&lt;=Scenario!$AI$13,9,10)))))))))))</f>
        <v>0</v>
      </c>
      <c r="AF402" s="3" t="str">
        <f t="shared" si="17"/>
        <v> </v>
      </c>
      <c r="AG402" s="140" t="str">
        <f t="shared" si="18"/>
        <v>#VALUE!</v>
      </c>
      <c r="AH402" s="141" t="str">
        <f t="shared" si="19"/>
        <v>#VALUE!</v>
      </c>
      <c r="AI402" s="95" t="str">
        <f t="shared" si="20"/>
        <v>#VALUE!</v>
      </c>
      <c r="AJ402" s="69" t="str">
        <f t="shared" si="21"/>
        <v>missing data</v>
      </c>
      <c r="AK402" s="74" t="str">
        <f t="shared" si="22"/>
        <v>missing data</v>
      </c>
      <c r="AL402" s="3"/>
      <c r="AM402" s="3"/>
      <c r="AN402" s="3"/>
      <c r="AO402" s="3"/>
      <c r="AP402" s="3"/>
      <c r="AQ402" s="3"/>
      <c r="AR402" s="3"/>
      <c r="AS402" s="3"/>
      <c r="AT402" s="3"/>
      <c r="AU402" s="3"/>
      <c r="AV402" s="3"/>
      <c r="AW402" s="3"/>
      <c r="AX402" s="3"/>
      <c r="AY402" s="3"/>
      <c r="AZ402" s="3"/>
      <c r="BA402" s="3"/>
      <c r="BB402" s="3"/>
      <c r="BC402" s="3"/>
      <c r="BD402" s="3"/>
      <c r="BE402" s="3"/>
      <c r="BF402" s="3"/>
      <c r="BG402" s="3"/>
    </row>
    <row r="403" ht="15.75" customHeight="1">
      <c r="A403" s="3" t="s">
        <v>3764</v>
      </c>
      <c r="B403" s="57"/>
      <c r="C403" s="58"/>
      <c r="D403" s="60"/>
      <c r="E403" s="144" t="str">
        <f t="shared" si="1"/>
        <v>#DIV/0!</v>
      </c>
      <c r="F403" s="135">
        <f t="shared" si="2"/>
        <v>0</v>
      </c>
      <c r="G403" s="58"/>
      <c r="H403" s="59">
        <f t="shared" si="30"/>
        <v>0</v>
      </c>
      <c r="I403" s="136"/>
      <c r="J403" s="61"/>
      <c r="K403" s="61"/>
      <c r="L403" s="61"/>
      <c r="M403" s="62"/>
      <c r="N403" s="120" t="str">
        <f t="shared" si="4"/>
        <v> </v>
      </c>
      <c r="O403" s="3" t="str">
        <f t="shared" si="5"/>
        <v> </v>
      </c>
      <c r="P403" s="147" t="str">
        <f t="shared" si="31"/>
        <v> </v>
      </c>
      <c r="Q403" s="3">
        <f t="shared" si="7"/>
        <v>0</v>
      </c>
      <c r="R403" s="3" t="str">
        <f t="shared" si="8"/>
        <v> </v>
      </c>
      <c r="S403" s="3" t="str">
        <f t="shared" si="9"/>
        <v> </v>
      </c>
      <c r="T403" s="3" t="str">
        <f t="shared" si="33"/>
        <v> </v>
      </c>
      <c r="U403" s="120" t="str">
        <f t="shared" si="11"/>
        <v>#VALUE!</v>
      </c>
      <c r="V403" s="3" t="str">
        <f t="shared" si="12"/>
        <v>#VALUE!</v>
      </c>
      <c r="W403" s="145" t="str">
        <f t="shared" si="13"/>
        <v>#VALUE!</v>
      </c>
      <c r="X403" s="69" t="str">
        <f t="shared" si="32"/>
        <v>donnée(s) manquante(s)</v>
      </c>
      <c r="Y403" s="70" t="str">
        <f t="shared" si="15"/>
        <v>donnée(s) manquante(s)</v>
      </c>
      <c r="Z403" s="139" t="str">
        <f t="shared" si="16"/>
        <v>#DIV/0!</v>
      </c>
      <c r="AA403" s="3" t="str">
        <f>IF(ISBLANK(L403)," ",IF(L403&lt;=Scenario!$C$3,0,IF(L403&lt;=Scenario!$C$5,1,IF(L403&lt;=Scenario!$C$6,2,IF(L403&lt;=Scenario!$C$7,3,IF(L403&lt;=Scenario!$C$8,4,5))))))</f>
        <v> </v>
      </c>
      <c r="AB403" s="3" t="str">
        <f>IF(ISBLANK(M403)," ",IF(M403&lt;=Scenario!$G$3,0,IF(M403&lt;=Scenario!$G$5,1,IF(M403&lt;=Scenario!$G$6,2,IF(M403&lt;=Scenario!$G$7,3,IF(M403&lt;=Scenario!$G$8,4,IF(M403&lt;=Scenario!$G$9,5,IF(M403&lt;=Scenario!$G$10,6,7))))))))</f>
        <v> </v>
      </c>
      <c r="AC403" s="3" t="str">
        <f>IF(ISBLANK(I403)," ",IF(I403&lt;=Scenario!$O$3,0,IF(I403&lt;=Scenario!$O$5,1,IF(I403&lt;=Scenario!$O$6,2,IF(I403&lt;=Scenario!$O$7,3,IF(I403&lt;=Scenario!$O$8,4,IF(I403&lt;=Scenario!$O$9,5,IF(I403&lt;=Scenario!$O$10,6,IF(I403&lt;=Scenario!$O$11,7,IF(I403&lt;=Scenario!$O$12,8,IF(I403&lt;=Scenario!$O$13,9,IF(I403&lt;=Scenario!$O$14,10,IF(I403&lt;=Scenario!$O$15,11,IF(I403&lt;=Scenario!$O$16,12,IF(I403&lt;=Scenario!$O$17,13,IF(I403&lt;=Scenario!$O$18,14,IF(I403&lt;=Scenario!$O$19,15,IF(I403&lt;=Scenario!$O$20,16,IF(I403&lt;=Scenario!$O$21,17,IF(I403&lt;=Scenario!$O$22,18,IF(I403&lt;=Scenario!$O$23,19,20)))))))))))))))))))))</f>
        <v> </v>
      </c>
      <c r="AD403" s="3" t="str">
        <f>IF(ISBLANK(G403)," ",IF(G403&lt;=Scenario!$AA$3,0,IF(G403&lt;=Scenario!$AA$5,1,IF(G403&lt;=Scenario!$AA$6,2,IF(G403&lt;=Scenario!$AA$7,3,IF(G403&lt;=Scenario!$AA$8,4,IF(G403&lt;=Scenario!$AA$9,5,IF(G403&lt;=Scenario!$AA$10,6,IF(G403&lt;=Scenario!$AA$11,7,IF(G403&lt;=Scenario!$AA$12,8,IF(G403&lt;=Scenario!$AA$13,9,IF(G403&lt;=Scenario!$AA$14,10,IF(G403&lt;=Scenario!$AA$15,11,IF(G403&lt;=Scenario!$AA$16,12,IF(G403&lt;=Scenario!$AA$17,13,IF(G403&lt;=Scenario!$AA$18,14,15))))))))))))))))</f>
        <v> </v>
      </c>
      <c r="AE403" s="3">
        <f>IF(ISBLANK(F403)," ",IF(F403&lt;=Scenario!$AI$3,0,IF(F403&lt;=Scenario!$AI$5,1,IF(F403&lt;=Scenario!$AI$6,2,IF(F403&lt;=Scenario!$AI$7,3,IF(F403&lt;=Scenario!$AI$8,4,IF(F403&lt;=Scenario!$AI$9,5,IF(F403&lt;=Scenario!$AI$10,6,IF(F403&lt;=Scenario!$AI$11,7,IF(F403&lt;=Scenario!$AI$12,8,IF(F403&lt;=Scenario!$AI$13,9,10)))))))))))</f>
        <v>0</v>
      </c>
      <c r="AF403" s="3" t="str">
        <f t="shared" si="17"/>
        <v> </v>
      </c>
      <c r="AG403" s="140" t="str">
        <f t="shared" si="18"/>
        <v>#VALUE!</v>
      </c>
      <c r="AH403" s="141" t="str">
        <f t="shared" si="19"/>
        <v>#VALUE!</v>
      </c>
      <c r="AI403" s="95" t="str">
        <f t="shared" si="20"/>
        <v>#VALUE!</v>
      </c>
      <c r="AJ403" s="69" t="str">
        <f t="shared" si="21"/>
        <v>missing data</v>
      </c>
      <c r="AK403" s="74" t="str">
        <f t="shared" si="22"/>
        <v>missing data</v>
      </c>
      <c r="AL403" s="3"/>
      <c r="AM403" s="3"/>
      <c r="AN403" s="3"/>
      <c r="AO403" s="3"/>
      <c r="AP403" s="3"/>
      <c r="AQ403" s="3"/>
      <c r="AR403" s="3"/>
      <c r="AS403" s="3"/>
      <c r="AT403" s="3"/>
      <c r="AU403" s="3"/>
      <c r="AV403" s="3"/>
      <c r="AW403" s="3"/>
      <c r="AX403" s="3"/>
      <c r="AY403" s="3"/>
      <c r="AZ403" s="3"/>
      <c r="BA403" s="3"/>
      <c r="BB403" s="3"/>
      <c r="BC403" s="3"/>
      <c r="BD403" s="3"/>
      <c r="BE403" s="3"/>
      <c r="BF403" s="3"/>
      <c r="BG403" s="3"/>
    </row>
    <row r="404" ht="15.75" customHeight="1">
      <c r="A404" s="3" t="s">
        <v>3765</v>
      </c>
      <c r="B404" s="57"/>
      <c r="C404" s="58"/>
      <c r="D404" s="60"/>
      <c r="E404" s="144" t="str">
        <f t="shared" si="1"/>
        <v>#DIV/0!</v>
      </c>
      <c r="F404" s="135">
        <f t="shared" si="2"/>
        <v>0</v>
      </c>
      <c r="G404" s="58"/>
      <c r="H404" s="59">
        <f t="shared" si="30"/>
        <v>0</v>
      </c>
      <c r="I404" s="136"/>
      <c r="J404" s="61"/>
      <c r="K404" s="61"/>
      <c r="L404" s="61"/>
      <c r="M404" s="62"/>
      <c r="N404" s="120" t="str">
        <f t="shared" si="4"/>
        <v> </v>
      </c>
      <c r="O404" s="3" t="str">
        <f t="shared" si="5"/>
        <v> </v>
      </c>
      <c r="P404" s="147" t="str">
        <f t="shared" si="31"/>
        <v> </v>
      </c>
      <c r="Q404" s="3">
        <f t="shared" si="7"/>
        <v>0</v>
      </c>
      <c r="R404" s="3" t="str">
        <f t="shared" si="8"/>
        <v> </v>
      </c>
      <c r="S404" s="3" t="str">
        <f t="shared" si="9"/>
        <v> </v>
      </c>
      <c r="T404" s="3" t="str">
        <f t="shared" si="33"/>
        <v> </v>
      </c>
      <c r="U404" s="120" t="str">
        <f t="shared" si="11"/>
        <v>#VALUE!</v>
      </c>
      <c r="V404" s="3" t="str">
        <f t="shared" si="12"/>
        <v>#VALUE!</v>
      </c>
      <c r="W404" s="145" t="str">
        <f t="shared" si="13"/>
        <v>#VALUE!</v>
      </c>
      <c r="X404" s="69" t="str">
        <f t="shared" si="32"/>
        <v>donnée(s) manquante(s)</v>
      </c>
      <c r="Y404" s="70" t="str">
        <f t="shared" si="15"/>
        <v>donnée(s) manquante(s)</v>
      </c>
      <c r="Z404" s="139" t="str">
        <f t="shared" si="16"/>
        <v>#DIV/0!</v>
      </c>
      <c r="AA404" s="3" t="str">
        <f>IF(ISBLANK(L404)," ",IF(L404&lt;=Scenario!$C$3,0,IF(L404&lt;=Scenario!$C$5,1,IF(L404&lt;=Scenario!$C$6,2,IF(L404&lt;=Scenario!$C$7,3,IF(L404&lt;=Scenario!$C$8,4,5))))))</f>
        <v> </v>
      </c>
      <c r="AB404" s="3" t="str">
        <f>IF(ISBLANK(M404)," ",IF(M404&lt;=Scenario!$G$3,0,IF(M404&lt;=Scenario!$G$5,1,IF(M404&lt;=Scenario!$G$6,2,IF(M404&lt;=Scenario!$G$7,3,IF(M404&lt;=Scenario!$G$8,4,IF(M404&lt;=Scenario!$G$9,5,IF(M404&lt;=Scenario!$G$10,6,7))))))))</f>
        <v> </v>
      </c>
      <c r="AC404" s="3" t="str">
        <f>IF(ISBLANK(I404)," ",IF(I404&lt;=Scenario!$O$3,0,IF(I404&lt;=Scenario!$O$5,1,IF(I404&lt;=Scenario!$O$6,2,IF(I404&lt;=Scenario!$O$7,3,IF(I404&lt;=Scenario!$O$8,4,IF(I404&lt;=Scenario!$O$9,5,IF(I404&lt;=Scenario!$O$10,6,IF(I404&lt;=Scenario!$O$11,7,IF(I404&lt;=Scenario!$O$12,8,IF(I404&lt;=Scenario!$O$13,9,IF(I404&lt;=Scenario!$O$14,10,IF(I404&lt;=Scenario!$O$15,11,IF(I404&lt;=Scenario!$O$16,12,IF(I404&lt;=Scenario!$O$17,13,IF(I404&lt;=Scenario!$O$18,14,IF(I404&lt;=Scenario!$O$19,15,IF(I404&lt;=Scenario!$O$20,16,IF(I404&lt;=Scenario!$O$21,17,IF(I404&lt;=Scenario!$O$22,18,IF(I404&lt;=Scenario!$O$23,19,20)))))))))))))))))))))</f>
        <v> </v>
      </c>
      <c r="AD404" s="3" t="str">
        <f>IF(ISBLANK(G404)," ",IF(G404&lt;=Scenario!$AA$3,0,IF(G404&lt;=Scenario!$AA$5,1,IF(G404&lt;=Scenario!$AA$6,2,IF(G404&lt;=Scenario!$AA$7,3,IF(G404&lt;=Scenario!$AA$8,4,IF(G404&lt;=Scenario!$AA$9,5,IF(G404&lt;=Scenario!$AA$10,6,IF(G404&lt;=Scenario!$AA$11,7,IF(G404&lt;=Scenario!$AA$12,8,IF(G404&lt;=Scenario!$AA$13,9,IF(G404&lt;=Scenario!$AA$14,10,IF(G404&lt;=Scenario!$AA$15,11,IF(G404&lt;=Scenario!$AA$16,12,IF(G404&lt;=Scenario!$AA$17,13,IF(G404&lt;=Scenario!$AA$18,14,15))))))))))))))))</f>
        <v> </v>
      </c>
      <c r="AE404" s="3">
        <f>IF(ISBLANK(F404)," ",IF(F404&lt;=Scenario!$AI$3,0,IF(F404&lt;=Scenario!$AI$5,1,IF(F404&lt;=Scenario!$AI$6,2,IF(F404&lt;=Scenario!$AI$7,3,IF(F404&lt;=Scenario!$AI$8,4,IF(F404&lt;=Scenario!$AI$9,5,IF(F404&lt;=Scenario!$AI$10,6,IF(F404&lt;=Scenario!$AI$11,7,IF(F404&lt;=Scenario!$AI$12,8,IF(F404&lt;=Scenario!$AI$13,9,10)))))))))))</f>
        <v>0</v>
      </c>
      <c r="AF404" s="3" t="str">
        <f t="shared" si="17"/>
        <v> </v>
      </c>
      <c r="AG404" s="140" t="str">
        <f t="shared" si="18"/>
        <v>#VALUE!</v>
      </c>
      <c r="AH404" s="141" t="str">
        <f t="shared" si="19"/>
        <v>#VALUE!</v>
      </c>
      <c r="AI404" s="95" t="str">
        <f t="shared" si="20"/>
        <v>#VALUE!</v>
      </c>
      <c r="AJ404" s="69" t="str">
        <f t="shared" si="21"/>
        <v>missing data</v>
      </c>
      <c r="AK404" s="74" t="str">
        <f t="shared" si="22"/>
        <v>missing data</v>
      </c>
      <c r="AL404" s="3"/>
      <c r="AM404" s="3"/>
      <c r="AN404" s="3"/>
      <c r="AO404" s="3"/>
      <c r="AP404" s="3"/>
      <c r="AQ404" s="3"/>
      <c r="AR404" s="3"/>
      <c r="AS404" s="3"/>
      <c r="AT404" s="3"/>
      <c r="AU404" s="3"/>
      <c r="AV404" s="3"/>
      <c r="AW404" s="3"/>
      <c r="AX404" s="3"/>
      <c r="AY404" s="3"/>
      <c r="AZ404" s="3"/>
      <c r="BA404" s="3"/>
      <c r="BB404" s="3"/>
      <c r="BC404" s="3"/>
      <c r="BD404" s="3"/>
      <c r="BE404" s="3"/>
      <c r="BF404" s="3"/>
      <c r="BG404" s="3"/>
    </row>
    <row r="405" ht="15.75" customHeight="1">
      <c r="A405" s="3" t="s">
        <v>3766</v>
      </c>
      <c r="B405" s="57"/>
      <c r="C405" s="58"/>
      <c r="D405" s="60"/>
      <c r="E405" s="144" t="str">
        <f t="shared" si="1"/>
        <v>#DIV/0!</v>
      </c>
      <c r="F405" s="135">
        <f t="shared" si="2"/>
        <v>0</v>
      </c>
      <c r="G405" s="58"/>
      <c r="H405" s="59">
        <f t="shared" si="30"/>
        <v>0</v>
      </c>
      <c r="I405" s="136"/>
      <c r="J405" s="61"/>
      <c r="K405" s="61"/>
      <c r="L405" s="61"/>
      <c r="M405" s="62"/>
      <c r="N405" s="120" t="str">
        <f t="shared" si="4"/>
        <v> </v>
      </c>
      <c r="O405" s="3" t="str">
        <f t="shared" si="5"/>
        <v> </v>
      </c>
      <c r="P405" s="147" t="str">
        <f t="shared" si="31"/>
        <v> </v>
      </c>
      <c r="Q405" s="3">
        <f t="shared" si="7"/>
        <v>0</v>
      </c>
      <c r="R405" s="3" t="str">
        <f t="shared" si="8"/>
        <v> </v>
      </c>
      <c r="S405" s="3" t="str">
        <f t="shared" si="9"/>
        <v> </v>
      </c>
      <c r="T405" s="3" t="str">
        <f t="shared" si="33"/>
        <v> </v>
      </c>
      <c r="U405" s="120" t="str">
        <f t="shared" si="11"/>
        <v>#VALUE!</v>
      </c>
      <c r="V405" s="3" t="str">
        <f t="shared" si="12"/>
        <v>#VALUE!</v>
      </c>
      <c r="W405" s="145" t="str">
        <f t="shared" si="13"/>
        <v>#VALUE!</v>
      </c>
      <c r="X405" s="69" t="str">
        <f t="shared" si="32"/>
        <v>donnée(s) manquante(s)</v>
      </c>
      <c r="Y405" s="70" t="str">
        <f t="shared" si="15"/>
        <v>donnée(s) manquante(s)</v>
      </c>
      <c r="Z405" s="139" t="str">
        <f t="shared" si="16"/>
        <v>#DIV/0!</v>
      </c>
      <c r="AA405" s="3" t="str">
        <f>IF(ISBLANK(L405)," ",IF(L405&lt;=Scenario!$C$3,0,IF(L405&lt;=Scenario!$C$5,1,IF(L405&lt;=Scenario!$C$6,2,IF(L405&lt;=Scenario!$C$7,3,IF(L405&lt;=Scenario!$C$8,4,5))))))</f>
        <v> </v>
      </c>
      <c r="AB405" s="3" t="str">
        <f>IF(ISBLANK(M405)," ",IF(M405&lt;=Scenario!$G$3,0,IF(M405&lt;=Scenario!$G$5,1,IF(M405&lt;=Scenario!$G$6,2,IF(M405&lt;=Scenario!$G$7,3,IF(M405&lt;=Scenario!$G$8,4,IF(M405&lt;=Scenario!$G$9,5,IF(M405&lt;=Scenario!$G$10,6,7))))))))</f>
        <v> </v>
      </c>
      <c r="AC405" s="3" t="str">
        <f>IF(ISBLANK(I405)," ",IF(I405&lt;=Scenario!$O$3,0,IF(I405&lt;=Scenario!$O$5,1,IF(I405&lt;=Scenario!$O$6,2,IF(I405&lt;=Scenario!$O$7,3,IF(I405&lt;=Scenario!$O$8,4,IF(I405&lt;=Scenario!$O$9,5,IF(I405&lt;=Scenario!$O$10,6,IF(I405&lt;=Scenario!$O$11,7,IF(I405&lt;=Scenario!$O$12,8,IF(I405&lt;=Scenario!$O$13,9,IF(I405&lt;=Scenario!$O$14,10,IF(I405&lt;=Scenario!$O$15,11,IF(I405&lt;=Scenario!$O$16,12,IF(I405&lt;=Scenario!$O$17,13,IF(I405&lt;=Scenario!$O$18,14,IF(I405&lt;=Scenario!$O$19,15,IF(I405&lt;=Scenario!$O$20,16,IF(I405&lt;=Scenario!$O$21,17,IF(I405&lt;=Scenario!$O$22,18,IF(I405&lt;=Scenario!$O$23,19,20)))))))))))))))))))))</f>
        <v> </v>
      </c>
      <c r="AD405" s="3" t="str">
        <f>IF(ISBLANK(G405)," ",IF(G405&lt;=Scenario!$AA$3,0,IF(G405&lt;=Scenario!$AA$5,1,IF(G405&lt;=Scenario!$AA$6,2,IF(G405&lt;=Scenario!$AA$7,3,IF(G405&lt;=Scenario!$AA$8,4,IF(G405&lt;=Scenario!$AA$9,5,IF(G405&lt;=Scenario!$AA$10,6,IF(G405&lt;=Scenario!$AA$11,7,IF(G405&lt;=Scenario!$AA$12,8,IF(G405&lt;=Scenario!$AA$13,9,IF(G405&lt;=Scenario!$AA$14,10,IF(G405&lt;=Scenario!$AA$15,11,IF(G405&lt;=Scenario!$AA$16,12,IF(G405&lt;=Scenario!$AA$17,13,IF(G405&lt;=Scenario!$AA$18,14,15))))))))))))))))</f>
        <v> </v>
      </c>
      <c r="AE405" s="3">
        <f>IF(ISBLANK(F405)," ",IF(F405&lt;=Scenario!$AI$3,0,IF(F405&lt;=Scenario!$AI$5,1,IF(F405&lt;=Scenario!$AI$6,2,IF(F405&lt;=Scenario!$AI$7,3,IF(F405&lt;=Scenario!$AI$8,4,IF(F405&lt;=Scenario!$AI$9,5,IF(F405&lt;=Scenario!$AI$10,6,IF(F405&lt;=Scenario!$AI$11,7,IF(F405&lt;=Scenario!$AI$12,8,IF(F405&lt;=Scenario!$AI$13,9,10)))))))))))</f>
        <v>0</v>
      </c>
      <c r="AF405" s="3" t="str">
        <f t="shared" si="17"/>
        <v> </v>
      </c>
      <c r="AG405" s="140" t="str">
        <f t="shared" si="18"/>
        <v>#VALUE!</v>
      </c>
      <c r="AH405" s="141" t="str">
        <f t="shared" si="19"/>
        <v>#VALUE!</v>
      </c>
      <c r="AI405" s="95" t="str">
        <f t="shared" si="20"/>
        <v>#VALUE!</v>
      </c>
      <c r="AJ405" s="69" t="str">
        <f t="shared" si="21"/>
        <v>missing data</v>
      </c>
      <c r="AK405" s="74" t="str">
        <f t="shared" si="22"/>
        <v>missing data</v>
      </c>
      <c r="AL405" s="3"/>
      <c r="AM405" s="3"/>
      <c r="AN405" s="3"/>
      <c r="AO405" s="3"/>
      <c r="AP405" s="3"/>
      <c r="AQ405" s="3"/>
      <c r="AR405" s="3"/>
      <c r="AS405" s="3"/>
      <c r="AT405" s="3"/>
      <c r="AU405" s="3"/>
      <c r="AV405" s="3"/>
      <c r="AW405" s="3"/>
      <c r="AX405" s="3"/>
      <c r="AY405" s="3"/>
      <c r="AZ405" s="3"/>
      <c r="BA405" s="3"/>
      <c r="BB405" s="3"/>
      <c r="BC405" s="3"/>
      <c r="BD405" s="3"/>
      <c r="BE405" s="3"/>
      <c r="BF405" s="3"/>
      <c r="BG405" s="3"/>
    </row>
    <row r="406" ht="15.75" customHeight="1">
      <c r="A406" s="3" t="s">
        <v>3767</v>
      </c>
      <c r="B406" s="57"/>
      <c r="C406" s="58"/>
      <c r="D406" s="60"/>
      <c r="E406" s="144" t="str">
        <f t="shared" si="1"/>
        <v>#DIV/0!</v>
      </c>
      <c r="F406" s="135">
        <f t="shared" si="2"/>
        <v>0</v>
      </c>
      <c r="G406" s="58"/>
      <c r="H406" s="59">
        <f t="shared" si="30"/>
        <v>0</v>
      </c>
      <c r="I406" s="136"/>
      <c r="J406" s="61"/>
      <c r="K406" s="61"/>
      <c r="L406" s="61"/>
      <c r="M406" s="62"/>
      <c r="N406" s="120" t="str">
        <f t="shared" si="4"/>
        <v> </v>
      </c>
      <c r="O406" s="3" t="str">
        <f t="shared" si="5"/>
        <v> </v>
      </c>
      <c r="P406" s="147" t="str">
        <f t="shared" si="31"/>
        <v> </v>
      </c>
      <c r="Q406" s="3">
        <f t="shared" si="7"/>
        <v>0</v>
      </c>
      <c r="R406" s="3" t="str">
        <f t="shared" si="8"/>
        <v> </v>
      </c>
      <c r="S406" s="3" t="str">
        <f t="shared" si="9"/>
        <v> </v>
      </c>
      <c r="T406" s="3" t="str">
        <f t="shared" si="33"/>
        <v> </v>
      </c>
      <c r="U406" s="120" t="str">
        <f t="shared" si="11"/>
        <v>#VALUE!</v>
      </c>
      <c r="V406" s="3" t="str">
        <f t="shared" si="12"/>
        <v>#VALUE!</v>
      </c>
      <c r="W406" s="145" t="str">
        <f t="shared" si="13"/>
        <v>#VALUE!</v>
      </c>
      <c r="X406" s="69" t="str">
        <f t="shared" si="32"/>
        <v>donnée(s) manquante(s)</v>
      </c>
      <c r="Y406" s="70" t="str">
        <f t="shared" si="15"/>
        <v>donnée(s) manquante(s)</v>
      </c>
      <c r="Z406" s="139" t="str">
        <f t="shared" si="16"/>
        <v>#DIV/0!</v>
      </c>
      <c r="AA406" s="3" t="str">
        <f>IF(ISBLANK(L406)," ",IF(L406&lt;=Scenario!$C$3,0,IF(L406&lt;=Scenario!$C$5,1,IF(L406&lt;=Scenario!$C$6,2,IF(L406&lt;=Scenario!$C$7,3,IF(L406&lt;=Scenario!$C$8,4,5))))))</f>
        <v> </v>
      </c>
      <c r="AB406" s="3" t="str">
        <f>IF(ISBLANK(M406)," ",IF(M406&lt;=Scenario!$G$3,0,IF(M406&lt;=Scenario!$G$5,1,IF(M406&lt;=Scenario!$G$6,2,IF(M406&lt;=Scenario!$G$7,3,IF(M406&lt;=Scenario!$G$8,4,IF(M406&lt;=Scenario!$G$9,5,IF(M406&lt;=Scenario!$G$10,6,7))))))))</f>
        <v> </v>
      </c>
      <c r="AC406" s="3" t="str">
        <f>IF(ISBLANK(I406)," ",IF(I406&lt;=Scenario!$O$3,0,IF(I406&lt;=Scenario!$O$5,1,IF(I406&lt;=Scenario!$O$6,2,IF(I406&lt;=Scenario!$O$7,3,IF(I406&lt;=Scenario!$O$8,4,IF(I406&lt;=Scenario!$O$9,5,IF(I406&lt;=Scenario!$O$10,6,IF(I406&lt;=Scenario!$O$11,7,IF(I406&lt;=Scenario!$O$12,8,IF(I406&lt;=Scenario!$O$13,9,IF(I406&lt;=Scenario!$O$14,10,IF(I406&lt;=Scenario!$O$15,11,IF(I406&lt;=Scenario!$O$16,12,IF(I406&lt;=Scenario!$O$17,13,IF(I406&lt;=Scenario!$O$18,14,IF(I406&lt;=Scenario!$O$19,15,IF(I406&lt;=Scenario!$O$20,16,IF(I406&lt;=Scenario!$O$21,17,IF(I406&lt;=Scenario!$O$22,18,IF(I406&lt;=Scenario!$O$23,19,20)))))))))))))))))))))</f>
        <v> </v>
      </c>
      <c r="AD406" s="3" t="str">
        <f>IF(ISBLANK(G406)," ",IF(G406&lt;=Scenario!$AA$3,0,IF(G406&lt;=Scenario!$AA$5,1,IF(G406&lt;=Scenario!$AA$6,2,IF(G406&lt;=Scenario!$AA$7,3,IF(G406&lt;=Scenario!$AA$8,4,IF(G406&lt;=Scenario!$AA$9,5,IF(G406&lt;=Scenario!$AA$10,6,IF(G406&lt;=Scenario!$AA$11,7,IF(G406&lt;=Scenario!$AA$12,8,IF(G406&lt;=Scenario!$AA$13,9,IF(G406&lt;=Scenario!$AA$14,10,IF(G406&lt;=Scenario!$AA$15,11,IF(G406&lt;=Scenario!$AA$16,12,IF(G406&lt;=Scenario!$AA$17,13,IF(G406&lt;=Scenario!$AA$18,14,15))))))))))))))))</f>
        <v> </v>
      </c>
      <c r="AE406" s="3">
        <f>IF(ISBLANK(F406)," ",IF(F406&lt;=Scenario!$AI$3,0,IF(F406&lt;=Scenario!$AI$5,1,IF(F406&lt;=Scenario!$AI$6,2,IF(F406&lt;=Scenario!$AI$7,3,IF(F406&lt;=Scenario!$AI$8,4,IF(F406&lt;=Scenario!$AI$9,5,IF(F406&lt;=Scenario!$AI$10,6,IF(F406&lt;=Scenario!$AI$11,7,IF(F406&lt;=Scenario!$AI$12,8,IF(F406&lt;=Scenario!$AI$13,9,10)))))))))))</f>
        <v>0</v>
      </c>
      <c r="AF406" s="3" t="str">
        <f t="shared" si="17"/>
        <v> </v>
      </c>
      <c r="AG406" s="140" t="str">
        <f t="shared" si="18"/>
        <v>#VALUE!</v>
      </c>
      <c r="AH406" s="141" t="str">
        <f t="shared" si="19"/>
        <v>#VALUE!</v>
      </c>
      <c r="AI406" s="95" t="str">
        <f t="shared" si="20"/>
        <v>#VALUE!</v>
      </c>
      <c r="AJ406" s="69" t="str">
        <f t="shared" si="21"/>
        <v>missing data</v>
      </c>
      <c r="AK406" s="74" t="str">
        <f t="shared" si="22"/>
        <v>missing data</v>
      </c>
      <c r="AL406" s="3"/>
      <c r="AM406" s="3"/>
      <c r="AN406" s="3"/>
      <c r="AO406" s="3"/>
      <c r="AP406" s="3"/>
      <c r="AQ406" s="3"/>
      <c r="AR406" s="3"/>
      <c r="AS406" s="3"/>
      <c r="AT406" s="3"/>
      <c r="AU406" s="3"/>
      <c r="AV406" s="3"/>
      <c r="AW406" s="3"/>
      <c r="AX406" s="3"/>
      <c r="AY406" s="3"/>
      <c r="AZ406" s="3"/>
      <c r="BA406" s="3"/>
      <c r="BB406" s="3"/>
      <c r="BC406" s="3"/>
      <c r="BD406" s="3"/>
      <c r="BE406" s="3"/>
      <c r="BF406" s="3"/>
      <c r="BG406" s="3"/>
    </row>
    <row r="407" ht="15.75" customHeight="1">
      <c r="A407" s="3" t="s">
        <v>3768</v>
      </c>
      <c r="B407" s="57"/>
      <c r="C407" s="58"/>
      <c r="D407" s="60"/>
      <c r="E407" s="144" t="str">
        <f t="shared" si="1"/>
        <v>#DIV/0!</v>
      </c>
      <c r="F407" s="135">
        <f t="shared" si="2"/>
        <v>0</v>
      </c>
      <c r="G407" s="58"/>
      <c r="H407" s="59">
        <f t="shared" si="30"/>
        <v>0</v>
      </c>
      <c r="I407" s="136"/>
      <c r="J407" s="61"/>
      <c r="K407" s="61"/>
      <c r="L407" s="61"/>
      <c r="M407" s="62"/>
      <c r="N407" s="120" t="str">
        <f t="shared" si="4"/>
        <v> </v>
      </c>
      <c r="O407" s="3" t="str">
        <f t="shared" si="5"/>
        <v> </v>
      </c>
      <c r="P407" s="147" t="str">
        <f t="shared" si="31"/>
        <v> </v>
      </c>
      <c r="Q407" s="3">
        <f t="shared" si="7"/>
        <v>0</v>
      </c>
      <c r="R407" s="3" t="str">
        <f t="shared" si="8"/>
        <v> </v>
      </c>
      <c r="S407" s="3" t="str">
        <f t="shared" si="9"/>
        <v> </v>
      </c>
      <c r="T407" s="3" t="str">
        <f t="shared" si="33"/>
        <v> </v>
      </c>
      <c r="U407" s="120" t="str">
        <f t="shared" si="11"/>
        <v>#VALUE!</v>
      </c>
      <c r="V407" s="3" t="str">
        <f t="shared" si="12"/>
        <v>#VALUE!</v>
      </c>
      <c r="W407" s="145" t="str">
        <f t="shared" si="13"/>
        <v>#VALUE!</v>
      </c>
      <c r="X407" s="69" t="str">
        <f t="shared" si="32"/>
        <v>donnée(s) manquante(s)</v>
      </c>
      <c r="Y407" s="70" t="str">
        <f t="shared" si="15"/>
        <v>donnée(s) manquante(s)</v>
      </c>
      <c r="Z407" s="139" t="str">
        <f t="shared" si="16"/>
        <v>#DIV/0!</v>
      </c>
      <c r="AA407" s="3" t="str">
        <f>IF(ISBLANK(L407)," ",IF(L407&lt;=Scenario!$C$3,0,IF(L407&lt;=Scenario!$C$5,1,IF(L407&lt;=Scenario!$C$6,2,IF(L407&lt;=Scenario!$C$7,3,IF(L407&lt;=Scenario!$C$8,4,5))))))</f>
        <v> </v>
      </c>
      <c r="AB407" s="3" t="str">
        <f>IF(ISBLANK(M407)," ",IF(M407&lt;=Scenario!$G$3,0,IF(M407&lt;=Scenario!$G$5,1,IF(M407&lt;=Scenario!$G$6,2,IF(M407&lt;=Scenario!$G$7,3,IF(M407&lt;=Scenario!$G$8,4,IF(M407&lt;=Scenario!$G$9,5,IF(M407&lt;=Scenario!$G$10,6,7))))))))</f>
        <v> </v>
      </c>
      <c r="AC407" s="3" t="str">
        <f>IF(ISBLANK(I407)," ",IF(I407&lt;=Scenario!$O$3,0,IF(I407&lt;=Scenario!$O$5,1,IF(I407&lt;=Scenario!$O$6,2,IF(I407&lt;=Scenario!$O$7,3,IF(I407&lt;=Scenario!$O$8,4,IF(I407&lt;=Scenario!$O$9,5,IF(I407&lt;=Scenario!$O$10,6,IF(I407&lt;=Scenario!$O$11,7,IF(I407&lt;=Scenario!$O$12,8,IF(I407&lt;=Scenario!$O$13,9,IF(I407&lt;=Scenario!$O$14,10,IF(I407&lt;=Scenario!$O$15,11,IF(I407&lt;=Scenario!$O$16,12,IF(I407&lt;=Scenario!$O$17,13,IF(I407&lt;=Scenario!$O$18,14,IF(I407&lt;=Scenario!$O$19,15,IF(I407&lt;=Scenario!$O$20,16,IF(I407&lt;=Scenario!$O$21,17,IF(I407&lt;=Scenario!$O$22,18,IF(I407&lt;=Scenario!$O$23,19,20)))))))))))))))))))))</f>
        <v> </v>
      </c>
      <c r="AD407" s="3" t="str">
        <f>IF(ISBLANK(G407)," ",IF(G407&lt;=Scenario!$AA$3,0,IF(G407&lt;=Scenario!$AA$5,1,IF(G407&lt;=Scenario!$AA$6,2,IF(G407&lt;=Scenario!$AA$7,3,IF(G407&lt;=Scenario!$AA$8,4,IF(G407&lt;=Scenario!$AA$9,5,IF(G407&lt;=Scenario!$AA$10,6,IF(G407&lt;=Scenario!$AA$11,7,IF(G407&lt;=Scenario!$AA$12,8,IF(G407&lt;=Scenario!$AA$13,9,IF(G407&lt;=Scenario!$AA$14,10,IF(G407&lt;=Scenario!$AA$15,11,IF(G407&lt;=Scenario!$AA$16,12,IF(G407&lt;=Scenario!$AA$17,13,IF(G407&lt;=Scenario!$AA$18,14,15))))))))))))))))</f>
        <v> </v>
      </c>
      <c r="AE407" s="3">
        <f>IF(ISBLANK(F407)," ",IF(F407&lt;=Scenario!$AI$3,0,IF(F407&lt;=Scenario!$AI$5,1,IF(F407&lt;=Scenario!$AI$6,2,IF(F407&lt;=Scenario!$AI$7,3,IF(F407&lt;=Scenario!$AI$8,4,IF(F407&lt;=Scenario!$AI$9,5,IF(F407&lt;=Scenario!$AI$10,6,IF(F407&lt;=Scenario!$AI$11,7,IF(F407&lt;=Scenario!$AI$12,8,IF(F407&lt;=Scenario!$AI$13,9,10)))))))))))</f>
        <v>0</v>
      </c>
      <c r="AF407" s="3" t="str">
        <f t="shared" si="17"/>
        <v> </v>
      </c>
      <c r="AG407" s="140" t="str">
        <f t="shared" si="18"/>
        <v>#VALUE!</v>
      </c>
      <c r="AH407" s="141" t="str">
        <f t="shared" si="19"/>
        <v>#VALUE!</v>
      </c>
      <c r="AI407" s="95" t="str">
        <f t="shared" si="20"/>
        <v>#VALUE!</v>
      </c>
      <c r="AJ407" s="69" t="str">
        <f t="shared" si="21"/>
        <v>missing data</v>
      </c>
      <c r="AK407" s="74" t="str">
        <f t="shared" si="22"/>
        <v>missing data</v>
      </c>
      <c r="AL407" s="3"/>
      <c r="AM407" s="3"/>
      <c r="AN407" s="3"/>
      <c r="AO407" s="3"/>
      <c r="AP407" s="3"/>
      <c r="AQ407" s="3"/>
      <c r="AR407" s="3"/>
      <c r="AS407" s="3"/>
      <c r="AT407" s="3"/>
      <c r="AU407" s="3"/>
      <c r="AV407" s="3"/>
      <c r="AW407" s="3"/>
      <c r="AX407" s="3"/>
      <c r="AY407" s="3"/>
      <c r="AZ407" s="3"/>
      <c r="BA407" s="3"/>
      <c r="BB407" s="3"/>
      <c r="BC407" s="3"/>
      <c r="BD407" s="3"/>
      <c r="BE407" s="3"/>
      <c r="BF407" s="3"/>
      <c r="BG407" s="3"/>
    </row>
    <row r="408" ht="15.75" customHeight="1">
      <c r="A408" s="3" t="s">
        <v>3769</v>
      </c>
      <c r="B408" s="57"/>
      <c r="C408" s="58"/>
      <c r="D408" s="60"/>
      <c r="E408" s="144" t="str">
        <f t="shared" si="1"/>
        <v>#DIV/0!</v>
      </c>
      <c r="F408" s="135">
        <f t="shared" si="2"/>
        <v>0</v>
      </c>
      <c r="G408" s="58"/>
      <c r="H408" s="59">
        <f t="shared" si="30"/>
        <v>0</v>
      </c>
      <c r="I408" s="136"/>
      <c r="J408" s="61"/>
      <c r="K408" s="61"/>
      <c r="L408" s="61"/>
      <c r="M408" s="62"/>
      <c r="N408" s="120" t="str">
        <f t="shared" si="4"/>
        <v> </v>
      </c>
      <c r="O408" s="3" t="str">
        <f t="shared" si="5"/>
        <v> </v>
      </c>
      <c r="P408" s="147" t="str">
        <f t="shared" si="31"/>
        <v> </v>
      </c>
      <c r="Q408" s="3">
        <f t="shared" si="7"/>
        <v>0</v>
      </c>
      <c r="R408" s="3" t="str">
        <f t="shared" si="8"/>
        <v> </v>
      </c>
      <c r="S408" s="3" t="str">
        <f t="shared" si="9"/>
        <v> </v>
      </c>
      <c r="T408" s="3" t="str">
        <f t="shared" si="33"/>
        <v> </v>
      </c>
      <c r="U408" s="120" t="str">
        <f t="shared" si="11"/>
        <v>#VALUE!</v>
      </c>
      <c r="V408" s="3" t="str">
        <f t="shared" si="12"/>
        <v>#VALUE!</v>
      </c>
      <c r="W408" s="145" t="str">
        <f t="shared" si="13"/>
        <v>#VALUE!</v>
      </c>
      <c r="X408" s="69" t="str">
        <f t="shared" si="32"/>
        <v>donnée(s) manquante(s)</v>
      </c>
      <c r="Y408" s="70" t="str">
        <f t="shared" si="15"/>
        <v>donnée(s) manquante(s)</v>
      </c>
      <c r="Z408" s="139" t="str">
        <f t="shared" si="16"/>
        <v>#DIV/0!</v>
      </c>
      <c r="AA408" s="3" t="str">
        <f>IF(ISBLANK(L408)," ",IF(L408&lt;=Scenario!$C$3,0,IF(L408&lt;=Scenario!$C$5,1,IF(L408&lt;=Scenario!$C$6,2,IF(L408&lt;=Scenario!$C$7,3,IF(L408&lt;=Scenario!$C$8,4,5))))))</f>
        <v> </v>
      </c>
      <c r="AB408" s="3" t="str">
        <f>IF(ISBLANK(M408)," ",IF(M408&lt;=Scenario!$G$3,0,IF(M408&lt;=Scenario!$G$5,1,IF(M408&lt;=Scenario!$G$6,2,IF(M408&lt;=Scenario!$G$7,3,IF(M408&lt;=Scenario!$G$8,4,IF(M408&lt;=Scenario!$G$9,5,IF(M408&lt;=Scenario!$G$10,6,7))))))))</f>
        <v> </v>
      </c>
      <c r="AC408" s="3" t="str">
        <f>IF(ISBLANK(I408)," ",IF(I408&lt;=Scenario!$O$3,0,IF(I408&lt;=Scenario!$O$5,1,IF(I408&lt;=Scenario!$O$6,2,IF(I408&lt;=Scenario!$O$7,3,IF(I408&lt;=Scenario!$O$8,4,IF(I408&lt;=Scenario!$O$9,5,IF(I408&lt;=Scenario!$O$10,6,IF(I408&lt;=Scenario!$O$11,7,IF(I408&lt;=Scenario!$O$12,8,IF(I408&lt;=Scenario!$O$13,9,IF(I408&lt;=Scenario!$O$14,10,IF(I408&lt;=Scenario!$O$15,11,IF(I408&lt;=Scenario!$O$16,12,IF(I408&lt;=Scenario!$O$17,13,IF(I408&lt;=Scenario!$O$18,14,IF(I408&lt;=Scenario!$O$19,15,IF(I408&lt;=Scenario!$O$20,16,IF(I408&lt;=Scenario!$O$21,17,IF(I408&lt;=Scenario!$O$22,18,IF(I408&lt;=Scenario!$O$23,19,20)))))))))))))))))))))</f>
        <v> </v>
      </c>
      <c r="AD408" s="3" t="str">
        <f>IF(ISBLANK(G408)," ",IF(G408&lt;=Scenario!$AA$3,0,IF(G408&lt;=Scenario!$AA$5,1,IF(G408&lt;=Scenario!$AA$6,2,IF(G408&lt;=Scenario!$AA$7,3,IF(G408&lt;=Scenario!$AA$8,4,IF(G408&lt;=Scenario!$AA$9,5,IF(G408&lt;=Scenario!$AA$10,6,IF(G408&lt;=Scenario!$AA$11,7,IF(G408&lt;=Scenario!$AA$12,8,IF(G408&lt;=Scenario!$AA$13,9,IF(G408&lt;=Scenario!$AA$14,10,IF(G408&lt;=Scenario!$AA$15,11,IF(G408&lt;=Scenario!$AA$16,12,IF(G408&lt;=Scenario!$AA$17,13,IF(G408&lt;=Scenario!$AA$18,14,15))))))))))))))))</f>
        <v> </v>
      </c>
      <c r="AE408" s="3">
        <f>IF(ISBLANK(F408)," ",IF(F408&lt;=Scenario!$AI$3,0,IF(F408&lt;=Scenario!$AI$5,1,IF(F408&lt;=Scenario!$AI$6,2,IF(F408&lt;=Scenario!$AI$7,3,IF(F408&lt;=Scenario!$AI$8,4,IF(F408&lt;=Scenario!$AI$9,5,IF(F408&lt;=Scenario!$AI$10,6,IF(F408&lt;=Scenario!$AI$11,7,IF(F408&lt;=Scenario!$AI$12,8,IF(F408&lt;=Scenario!$AI$13,9,10)))))))))))</f>
        <v>0</v>
      </c>
      <c r="AF408" s="3" t="str">
        <f t="shared" si="17"/>
        <v> </v>
      </c>
      <c r="AG408" s="140" t="str">
        <f t="shared" si="18"/>
        <v>#VALUE!</v>
      </c>
      <c r="AH408" s="141" t="str">
        <f t="shared" si="19"/>
        <v>#VALUE!</v>
      </c>
      <c r="AI408" s="95" t="str">
        <f t="shared" si="20"/>
        <v>#VALUE!</v>
      </c>
      <c r="AJ408" s="69" t="str">
        <f t="shared" si="21"/>
        <v>missing data</v>
      </c>
      <c r="AK408" s="74" t="str">
        <f t="shared" si="22"/>
        <v>missing data</v>
      </c>
      <c r="AL408" s="3"/>
      <c r="AM408" s="3"/>
      <c r="AN408" s="3"/>
      <c r="AO408" s="3"/>
      <c r="AP408" s="3"/>
      <c r="AQ408" s="3"/>
      <c r="AR408" s="3"/>
      <c r="AS408" s="3"/>
      <c r="AT408" s="3"/>
      <c r="AU408" s="3"/>
      <c r="AV408" s="3"/>
      <c r="AW408" s="3"/>
      <c r="AX408" s="3"/>
      <c r="AY408" s="3"/>
      <c r="AZ408" s="3"/>
      <c r="BA408" s="3"/>
      <c r="BB408" s="3"/>
      <c r="BC408" s="3"/>
      <c r="BD408" s="3"/>
      <c r="BE408" s="3"/>
      <c r="BF408" s="3"/>
      <c r="BG408" s="3"/>
    </row>
    <row r="409" ht="15.75" customHeight="1">
      <c r="A409" s="3" t="s">
        <v>3770</v>
      </c>
      <c r="B409" s="57"/>
      <c r="C409" s="58"/>
      <c r="D409" s="60"/>
      <c r="E409" s="144" t="str">
        <f t="shared" si="1"/>
        <v>#DIV/0!</v>
      </c>
      <c r="F409" s="135">
        <f t="shared" si="2"/>
        <v>0</v>
      </c>
      <c r="G409" s="58"/>
      <c r="H409" s="59">
        <f t="shared" si="30"/>
        <v>0</v>
      </c>
      <c r="I409" s="136"/>
      <c r="J409" s="61"/>
      <c r="K409" s="61"/>
      <c r="L409" s="61"/>
      <c r="M409" s="62"/>
      <c r="N409" s="120" t="str">
        <f t="shared" si="4"/>
        <v> </v>
      </c>
      <c r="O409" s="3" t="str">
        <f t="shared" si="5"/>
        <v> </v>
      </c>
      <c r="P409" s="147" t="str">
        <f t="shared" si="31"/>
        <v> </v>
      </c>
      <c r="Q409" s="3">
        <f t="shared" si="7"/>
        <v>0</v>
      </c>
      <c r="R409" s="3" t="str">
        <f t="shared" si="8"/>
        <v> </v>
      </c>
      <c r="S409" s="3" t="str">
        <f t="shared" si="9"/>
        <v> </v>
      </c>
      <c r="T409" s="3" t="str">
        <f t="shared" si="33"/>
        <v> </v>
      </c>
      <c r="U409" s="120" t="str">
        <f t="shared" si="11"/>
        <v>#VALUE!</v>
      </c>
      <c r="V409" s="3" t="str">
        <f t="shared" si="12"/>
        <v>#VALUE!</v>
      </c>
      <c r="W409" s="145" t="str">
        <f t="shared" si="13"/>
        <v>#VALUE!</v>
      </c>
      <c r="X409" s="69" t="str">
        <f t="shared" si="32"/>
        <v>donnée(s) manquante(s)</v>
      </c>
      <c r="Y409" s="70" t="str">
        <f t="shared" si="15"/>
        <v>donnée(s) manquante(s)</v>
      </c>
      <c r="Z409" s="139" t="str">
        <f t="shared" si="16"/>
        <v>#DIV/0!</v>
      </c>
      <c r="AA409" s="3" t="str">
        <f>IF(ISBLANK(L409)," ",IF(L409&lt;=Scenario!$C$3,0,IF(L409&lt;=Scenario!$C$5,1,IF(L409&lt;=Scenario!$C$6,2,IF(L409&lt;=Scenario!$C$7,3,IF(L409&lt;=Scenario!$C$8,4,5))))))</f>
        <v> </v>
      </c>
      <c r="AB409" s="3" t="str">
        <f>IF(ISBLANK(M409)," ",IF(M409&lt;=Scenario!$G$3,0,IF(M409&lt;=Scenario!$G$5,1,IF(M409&lt;=Scenario!$G$6,2,IF(M409&lt;=Scenario!$G$7,3,IF(M409&lt;=Scenario!$G$8,4,IF(M409&lt;=Scenario!$G$9,5,IF(M409&lt;=Scenario!$G$10,6,7))))))))</f>
        <v> </v>
      </c>
      <c r="AC409" s="3" t="str">
        <f>IF(ISBLANK(I409)," ",IF(I409&lt;=Scenario!$O$3,0,IF(I409&lt;=Scenario!$O$5,1,IF(I409&lt;=Scenario!$O$6,2,IF(I409&lt;=Scenario!$O$7,3,IF(I409&lt;=Scenario!$O$8,4,IF(I409&lt;=Scenario!$O$9,5,IF(I409&lt;=Scenario!$O$10,6,IF(I409&lt;=Scenario!$O$11,7,IF(I409&lt;=Scenario!$O$12,8,IF(I409&lt;=Scenario!$O$13,9,IF(I409&lt;=Scenario!$O$14,10,IF(I409&lt;=Scenario!$O$15,11,IF(I409&lt;=Scenario!$O$16,12,IF(I409&lt;=Scenario!$O$17,13,IF(I409&lt;=Scenario!$O$18,14,IF(I409&lt;=Scenario!$O$19,15,IF(I409&lt;=Scenario!$O$20,16,IF(I409&lt;=Scenario!$O$21,17,IF(I409&lt;=Scenario!$O$22,18,IF(I409&lt;=Scenario!$O$23,19,20)))))))))))))))))))))</f>
        <v> </v>
      </c>
      <c r="AD409" s="3" t="str">
        <f>IF(ISBLANK(G409)," ",IF(G409&lt;=Scenario!$AA$3,0,IF(G409&lt;=Scenario!$AA$5,1,IF(G409&lt;=Scenario!$AA$6,2,IF(G409&lt;=Scenario!$AA$7,3,IF(G409&lt;=Scenario!$AA$8,4,IF(G409&lt;=Scenario!$AA$9,5,IF(G409&lt;=Scenario!$AA$10,6,IF(G409&lt;=Scenario!$AA$11,7,IF(G409&lt;=Scenario!$AA$12,8,IF(G409&lt;=Scenario!$AA$13,9,IF(G409&lt;=Scenario!$AA$14,10,IF(G409&lt;=Scenario!$AA$15,11,IF(G409&lt;=Scenario!$AA$16,12,IF(G409&lt;=Scenario!$AA$17,13,IF(G409&lt;=Scenario!$AA$18,14,15))))))))))))))))</f>
        <v> </v>
      </c>
      <c r="AE409" s="3">
        <f>IF(ISBLANK(F409)," ",IF(F409&lt;=Scenario!$AI$3,0,IF(F409&lt;=Scenario!$AI$5,1,IF(F409&lt;=Scenario!$AI$6,2,IF(F409&lt;=Scenario!$AI$7,3,IF(F409&lt;=Scenario!$AI$8,4,IF(F409&lt;=Scenario!$AI$9,5,IF(F409&lt;=Scenario!$AI$10,6,IF(F409&lt;=Scenario!$AI$11,7,IF(F409&lt;=Scenario!$AI$12,8,IF(F409&lt;=Scenario!$AI$13,9,10)))))))))))</f>
        <v>0</v>
      </c>
      <c r="AF409" s="3" t="str">
        <f t="shared" si="17"/>
        <v> </v>
      </c>
      <c r="AG409" s="140" t="str">
        <f t="shared" si="18"/>
        <v>#VALUE!</v>
      </c>
      <c r="AH409" s="141" t="str">
        <f t="shared" si="19"/>
        <v>#VALUE!</v>
      </c>
      <c r="AI409" s="95" t="str">
        <f t="shared" si="20"/>
        <v>#VALUE!</v>
      </c>
      <c r="AJ409" s="69" t="str">
        <f t="shared" si="21"/>
        <v>missing data</v>
      </c>
      <c r="AK409" s="74" t="str">
        <f t="shared" si="22"/>
        <v>missing data</v>
      </c>
      <c r="AL409" s="3"/>
      <c r="AM409" s="3"/>
      <c r="AN409" s="3"/>
      <c r="AO409" s="3"/>
      <c r="AP409" s="3"/>
      <c r="AQ409" s="3"/>
      <c r="AR409" s="3"/>
      <c r="AS409" s="3"/>
      <c r="AT409" s="3"/>
      <c r="AU409" s="3"/>
      <c r="AV409" s="3"/>
      <c r="AW409" s="3"/>
      <c r="AX409" s="3"/>
      <c r="AY409" s="3"/>
      <c r="AZ409" s="3"/>
      <c r="BA409" s="3"/>
      <c r="BB409" s="3"/>
      <c r="BC409" s="3"/>
      <c r="BD409" s="3"/>
      <c r="BE409" s="3"/>
      <c r="BF409" s="3"/>
      <c r="BG409" s="3"/>
    </row>
    <row r="410" ht="15.75" customHeight="1">
      <c r="A410" s="3" t="s">
        <v>3771</v>
      </c>
      <c r="B410" s="57"/>
      <c r="C410" s="58"/>
      <c r="D410" s="60"/>
      <c r="E410" s="144" t="str">
        <f t="shared" si="1"/>
        <v>#DIV/0!</v>
      </c>
      <c r="F410" s="135">
        <f t="shared" si="2"/>
        <v>0</v>
      </c>
      <c r="G410" s="58"/>
      <c r="H410" s="59">
        <f t="shared" si="30"/>
        <v>0</v>
      </c>
      <c r="I410" s="136"/>
      <c r="J410" s="61"/>
      <c r="K410" s="61"/>
      <c r="L410" s="61"/>
      <c r="M410" s="62"/>
      <c r="N410" s="120" t="str">
        <f t="shared" si="4"/>
        <v> </v>
      </c>
      <c r="O410" s="3" t="str">
        <f t="shared" si="5"/>
        <v> </v>
      </c>
      <c r="P410" s="147" t="str">
        <f t="shared" si="31"/>
        <v> </v>
      </c>
      <c r="Q410" s="3">
        <f t="shared" si="7"/>
        <v>0</v>
      </c>
      <c r="R410" s="3" t="str">
        <f t="shared" si="8"/>
        <v> </v>
      </c>
      <c r="S410" s="3" t="str">
        <f t="shared" si="9"/>
        <v> </v>
      </c>
      <c r="T410" s="3" t="str">
        <f t="shared" si="33"/>
        <v> </v>
      </c>
      <c r="U410" s="120" t="str">
        <f t="shared" si="11"/>
        <v>#VALUE!</v>
      </c>
      <c r="V410" s="3" t="str">
        <f t="shared" si="12"/>
        <v>#VALUE!</v>
      </c>
      <c r="W410" s="145" t="str">
        <f t="shared" si="13"/>
        <v>#VALUE!</v>
      </c>
      <c r="X410" s="69" t="str">
        <f t="shared" si="32"/>
        <v>donnée(s) manquante(s)</v>
      </c>
      <c r="Y410" s="70" t="str">
        <f t="shared" si="15"/>
        <v>donnée(s) manquante(s)</v>
      </c>
      <c r="Z410" s="139" t="str">
        <f t="shared" si="16"/>
        <v>#DIV/0!</v>
      </c>
      <c r="AA410" s="3" t="str">
        <f>IF(ISBLANK(L410)," ",IF(L410&lt;=Scenario!$C$3,0,IF(L410&lt;=Scenario!$C$5,1,IF(L410&lt;=Scenario!$C$6,2,IF(L410&lt;=Scenario!$C$7,3,IF(L410&lt;=Scenario!$C$8,4,5))))))</f>
        <v> </v>
      </c>
      <c r="AB410" s="3" t="str">
        <f>IF(ISBLANK(M410)," ",IF(M410&lt;=Scenario!$G$3,0,IF(M410&lt;=Scenario!$G$5,1,IF(M410&lt;=Scenario!$G$6,2,IF(M410&lt;=Scenario!$G$7,3,IF(M410&lt;=Scenario!$G$8,4,IF(M410&lt;=Scenario!$G$9,5,IF(M410&lt;=Scenario!$G$10,6,7))))))))</f>
        <v> </v>
      </c>
      <c r="AC410" s="3" t="str">
        <f>IF(ISBLANK(I410)," ",IF(I410&lt;=Scenario!$O$3,0,IF(I410&lt;=Scenario!$O$5,1,IF(I410&lt;=Scenario!$O$6,2,IF(I410&lt;=Scenario!$O$7,3,IF(I410&lt;=Scenario!$O$8,4,IF(I410&lt;=Scenario!$O$9,5,IF(I410&lt;=Scenario!$O$10,6,IF(I410&lt;=Scenario!$O$11,7,IF(I410&lt;=Scenario!$O$12,8,IF(I410&lt;=Scenario!$O$13,9,IF(I410&lt;=Scenario!$O$14,10,IF(I410&lt;=Scenario!$O$15,11,IF(I410&lt;=Scenario!$O$16,12,IF(I410&lt;=Scenario!$O$17,13,IF(I410&lt;=Scenario!$O$18,14,IF(I410&lt;=Scenario!$O$19,15,IF(I410&lt;=Scenario!$O$20,16,IF(I410&lt;=Scenario!$O$21,17,IF(I410&lt;=Scenario!$O$22,18,IF(I410&lt;=Scenario!$O$23,19,20)))))))))))))))))))))</f>
        <v> </v>
      </c>
      <c r="AD410" s="3" t="str">
        <f>IF(ISBLANK(G410)," ",IF(G410&lt;=Scenario!$AA$3,0,IF(G410&lt;=Scenario!$AA$5,1,IF(G410&lt;=Scenario!$AA$6,2,IF(G410&lt;=Scenario!$AA$7,3,IF(G410&lt;=Scenario!$AA$8,4,IF(G410&lt;=Scenario!$AA$9,5,IF(G410&lt;=Scenario!$AA$10,6,IF(G410&lt;=Scenario!$AA$11,7,IF(G410&lt;=Scenario!$AA$12,8,IF(G410&lt;=Scenario!$AA$13,9,IF(G410&lt;=Scenario!$AA$14,10,IF(G410&lt;=Scenario!$AA$15,11,IF(G410&lt;=Scenario!$AA$16,12,IF(G410&lt;=Scenario!$AA$17,13,IF(G410&lt;=Scenario!$AA$18,14,15))))))))))))))))</f>
        <v> </v>
      </c>
      <c r="AE410" s="3">
        <f>IF(ISBLANK(F410)," ",IF(F410&lt;=Scenario!$AI$3,0,IF(F410&lt;=Scenario!$AI$5,1,IF(F410&lt;=Scenario!$AI$6,2,IF(F410&lt;=Scenario!$AI$7,3,IF(F410&lt;=Scenario!$AI$8,4,IF(F410&lt;=Scenario!$AI$9,5,IF(F410&lt;=Scenario!$AI$10,6,IF(F410&lt;=Scenario!$AI$11,7,IF(F410&lt;=Scenario!$AI$12,8,IF(F410&lt;=Scenario!$AI$13,9,10)))))))))))</f>
        <v>0</v>
      </c>
      <c r="AF410" s="3" t="str">
        <f t="shared" si="17"/>
        <v> </v>
      </c>
      <c r="AG410" s="140" t="str">
        <f t="shared" si="18"/>
        <v>#VALUE!</v>
      </c>
      <c r="AH410" s="141" t="str">
        <f t="shared" si="19"/>
        <v>#VALUE!</v>
      </c>
      <c r="AI410" s="95" t="str">
        <f t="shared" si="20"/>
        <v>#VALUE!</v>
      </c>
      <c r="AJ410" s="69" t="str">
        <f t="shared" si="21"/>
        <v>missing data</v>
      </c>
      <c r="AK410" s="74" t="str">
        <f t="shared" si="22"/>
        <v>missing data</v>
      </c>
      <c r="AL410" s="3"/>
      <c r="AM410" s="3"/>
      <c r="AN410" s="3"/>
      <c r="AO410" s="3"/>
      <c r="AP410" s="3"/>
      <c r="AQ410" s="3"/>
      <c r="AR410" s="3"/>
      <c r="AS410" s="3"/>
      <c r="AT410" s="3"/>
      <c r="AU410" s="3"/>
      <c r="AV410" s="3"/>
      <c r="AW410" s="3"/>
      <c r="AX410" s="3"/>
      <c r="AY410" s="3"/>
      <c r="AZ410" s="3"/>
      <c r="BA410" s="3"/>
      <c r="BB410" s="3"/>
      <c r="BC410" s="3"/>
      <c r="BD410" s="3"/>
      <c r="BE410" s="3"/>
      <c r="BF410" s="3"/>
      <c r="BG410" s="3"/>
    </row>
    <row r="411" ht="15.75" customHeight="1">
      <c r="A411" s="3" t="s">
        <v>3772</v>
      </c>
      <c r="B411" s="57"/>
      <c r="C411" s="58"/>
      <c r="D411" s="60"/>
      <c r="E411" s="144" t="str">
        <f t="shared" si="1"/>
        <v>#DIV/0!</v>
      </c>
      <c r="F411" s="135">
        <f t="shared" si="2"/>
        <v>0</v>
      </c>
      <c r="G411" s="58"/>
      <c r="H411" s="59">
        <f t="shared" si="30"/>
        <v>0</v>
      </c>
      <c r="I411" s="136"/>
      <c r="J411" s="61"/>
      <c r="K411" s="61"/>
      <c r="L411" s="61"/>
      <c r="M411" s="62"/>
      <c r="N411" s="120" t="str">
        <f t="shared" si="4"/>
        <v> </v>
      </c>
      <c r="O411" s="3" t="str">
        <f t="shared" si="5"/>
        <v> </v>
      </c>
      <c r="P411" s="147" t="str">
        <f t="shared" si="31"/>
        <v> </v>
      </c>
      <c r="Q411" s="3">
        <f t="shared" si="7"/>
        <v>0</v>
      </c>
      <c r="R411" s="3" t="str">
        <f t="shared" si="8"/>
        <v> </v>
      </c>
      <c r="S411" s="3" t="str">
        <f t="shared" si="9"/>
        <v> </v>
      </c>
      <c r="T411" s="3" t="str">
        <f t="shared" si="33"/>
        <v> </v>
      </c>
      <c r="U411" s="120" t="str">
        <f t="shared" si="11"/>
        <v>#VALUE!</v>
      </c>
      <c r="V411" s="3" t="str">
        <f t="shared" si="12"/>
        <v>#VALUE!</v>
      </c>
      <c r="W411" s="145" t="str">
        <f t="shared" si="13"/>
        <v>#VALUE!</v>
      </c>
      <c r="X411" s="69" t="str">
        <f t="shared" si="32"/>
        <v>donnée(s) manquante(s)</v>
      </c>
      <c r="Y411" s="70" t="str">
        <f t="shared" si="15"/>
        <v>donnée(s) manquante(s)</v>
      </c>
      <c r="Z411" s="139" t="str">
        <f t="shared" si="16"/>
        <v>#DIV/0!</v>
      </c>
      <c r="AA411" s="3" t="str">
        <f>IF(ISBLANK(L411)," ",IF(L411&lt;=Scenario!$C$3,0,IF(L411&lt;=Scenario!$C$5,1,IF(L411&lt;=Scenario!$C$6,2,IF(L411&lt;=Scenario!$C$7,3,IF(L411&lt;=Scenario!$C$8,4,5))))))</f>
        <v> </v>
      </c>
      <c r="AB411" s="3" t="str">
        <f>IF(ISBLANK(M411)," ",IF(M411&lt;=Scenario!$G$3,0,IF(M411&lt;=Scenario!$G$5,1,IF(M411&lt;=Scenario!$G$6,2,IF(M411&lt;=Scenario!$G$7,3,IF(M411&lt;=Scenario!$G$8,4,IF(M411&lt;=Scenario!$G$9,5,IF(M411&lt;=Scenario!$G$10,6,7))))))))</f>
        <v> </v>
      </c>
      <c r="AC411" s="3" t="str">
        <f>IF(ISBLANK(I411)," ",IF(I411&lt;=Scenario!$O$3,0,IF(I411&lt;=Scenario!$O$5,1,IF(I411&lt;=Scenario!$O$6,2,IF(I411&lt;=Scenario!$O$7,3,IF(I411&lt;=Scenario!$O$8,4,IF(I411&lt;=Scenario!$O$9,5,IF(I411&lt;=Scenario!$O$10,6,IF(I411&lt;=Scenario!$O$11,7,IF(I411&lt;=Scenario!$O$12,8,IF(I411&lt;=Scenario!$O$13,9,IF(I411&lt;=Scenario!$O$14,10,IF(I411&lt;=Scenario!$O$15,11,IF(I411&lt;=Scenario!$O$16,12,IF(I411&lt;=Scenario!$O$17,13,IF(I411&lt;=Scenario!$O$18,14,IF(I411&lt;=Scenario!$O$19,15,IF(I411&lt;=Scenario!$O$20,16,IF(I411&lt;=Scenario!$O$21,17,IF(I411&lt;=Scenario!$O$22,18,IF(I411&lt;=Scenario!$O$23,19,20)))))))))))))))))))))</f>
        <v> </v>
      </c>
      <c r="AD411" s="3" t="str">
        <f>IF(ISBLANK(G411)," ",IF(G411&lt;=Scenario!$AA$3,0,IF(G411&lt;=Scenario!$AA$5,1,IF(G411&lt;=Scenario!$AA$6,2,IF(G411&lt;=Scenario!$AA$7,3,IF(G411&lt;=Scenario!$AA$8,4,IF(G411&lt;=Scenario!$AA$9,5,IF(G411&lt;=Scenario!$AA$10,6,IF(G411&lt;=Scenario!$AA$11,7,IF(G411&lt;=Scenario!$AA$12,8,IF(G411&lt;=Scenario!$AA$13,9,IF(G411&lt;=Scenario!$AA$14,10,IF(G411&lt;=Scenario!$AA$15,11,IF(G411&lt;=Scenario!$AA$16,12,IF(G411&lt;=Scenario!$AA$17,13,IF(G411&lt;=Scenario!$AA$18,14,15))))))))))))))))</f>
        <v> </v>
      </c>
      <c r="AE411" s="3">
        <f>IF(ISBLANK(F411)," ",IF(F411&lt;=Scenario!$AI$3,0,IF(F411&lt;=Scenario!$AI$5,1,IF(F411&lt;=Scenario!$AI$6,2,IF(F411&lt;=Scenario!$AI$7,3,IF(F411&lt;=Scenario!$AI$8,4,IF(F411&lt;=Scenario!$AI$9,5,IF(F411&lt;=Scenario!$AI$10,6,IF(F411&lt;=Scenario!$AI$11,7,IF(F411&lt;=Scenario!$AI$12,8,IF(F411&lt;=Scenario!$AI$13,9,10)))))))))))</f>
        <v>0</v>
      </c>
      <c r="AF411" s="3" t="str">
        <f t="shared" si="17"/>
        <v> </v>
      </c>
      <c r="AG411" s="140" t="str">
        <f t="shared" si="18"/>
        <v>#VALUE!</v>
      </c>
      <c r="AH411" s="141" t="str">
        <f t="shared" si="19"/>
        <v>#VALUE!</v>
      </c>
      <c r="AI411" s="95" t="str">
        <f t="shared" si="20"/>
        <v>#VALUE!</v>
      </c>
      <c r="AJ411" s="69" t="str">
        <f t="shared" si="21"/>
        <v>missing data</v>
      </c>
      <c r="AK411" s="74" t="str">
        <f t="shared" si="22"/>
        <v>missing data</v>
      </c>
      <c r="AL411" s="3"/>
      <c r="AM411" s="3"/>
      <c r="AN411" s="3"/>
      <c r="AO411" s="3"/>
      <c r="AP411" s="3"/>
      <c r="AQ411" s="3"/>
      <c r="AR411" s="3"/>
      <c r="AS411" s="3"/>
      <c r="AT411" s="3"/>
      <c r="AU411" s="3"/>
      <c r="AV411" s="3"/>
      <c r="AW411" s="3"/>
      <c r="AX411" s="3"/>
      <c r="AY411" s="3"/>
      <c r="AZ411" s="3"/>
      <c r="BA411" s="3"/>
      <c r="BB411" s="3"/>
      <c r="BC411" s="3"/>
      <c r="BD411" s="3"/>
      <c r="BE411" s="3"/>
      <c r="BF411" s="3"/>
      <c r="BG411" s="3"/>
    </row>
    <row r="412" ht="15.75" customHeight="1">
      <c r="A412" s="3" t="s">
        <v>3773</v>
      </c>
      <c r="B412" s="57"/>
      <c r="C412" s="58"/>
      <c r="D412" s="60"/>
      <c r="E412" s="144" t="str">
        <f t="shared" si="1"/>
        <v>#DIV/0!</v>
      </c>
      <c r="F412" s="135">
        <f t="shared" si="2"/>
        <v>0</v>
      </c>
      <c r="G412" s="58"/>
      <c r="H412" s="59">
        <f t="shared" si="30"/>
        <v>0</v>
      </c>
      <c r="I412" s="136"/>
      <c r="J412" s="61"/>
      <c r="K412" s="61"/>
      <c r="L412" s="61"/>
      <c r="M412" s="62"/>
      <c r="N412" s="120" t="str">
        <f t="shared" si="4"/>
        <v> </v>
      </c>
      <c r="O412" s="3" t="str">
        <f t="shared" si="5"/>
        <v> </v>
      </c>
      <c r="P412" s="147" t="str">
        <f t="shared" si="31"/>
        <v> </v>
      </c>
      <c r="Q412" s="3">
        <f t="shared" si="7"/>
        <v>0</v>
      </c>
      <c r="R412" s="3" t="str">
        <f t="shared" si="8"/>
        <v> </v>
      </c>
      <c r="S412" s="3" t="str">
        <f t="shared" si="9"/>
        <v> </v>
      </c>
      <c r="T412" s="3" t="str">
        <f t="shared" si="33"/>
        <v> </v>
      </c>
      <c r="U412" s="120" t="str">
        <f t="shared" si="11"/>
        <v>#VALUE!</v>
      </c>
      <c r="V412" s="3" t="str">
        <f t="shared" si="12"/>
        <v>#VALUE!</v>
      </c>
      <c r="W412" s="145" t="str">
        <f t="shared" si="13"/>
        <v>#VALUE!</v>
      </c>
      <c r="X412" s="69" t="str">
        <f t="shared" si="32"/>
        <v>donnée(s) manquante(s)</v>
      </c>
      <c r="Y412" s="70" t="str">
        <f t="shared" si="15"/>
        <v>donnée(s) manquante(s)</v>
      </c>
      <c r="Z412" s="139" t="str">
        <f t="shared" si="16"/>
        <v>#DIV/0!</v>
      </c>
      <c r="AA412" s="3" t="str">
        <f>IF(ISBLANK(L412)," ",IF(L412&lt;=Scenario!$C$3,0,IF(L412&lt;=Scenario!$C$5,1,IF(L412&lt;=Scenario!$C$6,2,IF(L412&lt;=Scenario!$C$7,3,IF(L412&lt;=Scenario!$C$8,4,5))))))</f>
        <v> </v>
      </c>
      <c r="AB412" s="3" t="str">
        <f>IF(ISBLANK(M412)," ",IF(M412&lt;=Scenario!$G$3,0,IF(M412&lt;=Scenario!$G$5,1,IF(M412&lt;=Scenario!$G$6,2,IF(M412&lt;=Scenario!$G$7,3,IF(M412&lt;=Scenario!$G$8,4,IF(M412&lt;=Scenario!$G$9,5,IF(M412&lt;=Scenario!$G$10,6,7))))))))</f>
        <v> </v>
      </c>
      <c r="AC412" s="3" t="str">
        <f>IF(ISBLANK(I412)," ",IF(I412&lt;=Scenario!$O$3,0,IF(I412&lt;=Scenario!$O$5,1,IF(I412&lt;=Scenario!$O$6,2,IF(I412&lt;=Scenario!$O$7,3,IF(I412&lt;=Scenario!$O$8,4,IF(I412&lt;=Scenario!$O$9,5,IF(I412&lt;=Scenario!$O$10,6,IF(I412&lt;=Scenario!$O$11,7,IF(I412&lt;=Scenario!$O$12,8,IF(I412&lt;=Scenario!$O$13,9,IF(I412&lt;=Scenario!$O$14,10,IF(I412&lt;=Scenario!$O$15,11,IF(I412&lt;=Scenario!$O$16,12,IF(I412&lt;=Scenario!$O$17,13,IF(I412&lt;=Scenario!$O$18,14,IF(I412&lt;=Scenario!$O$19,15,IF(I412&lt;=Scenario!$O$20,16,IF(I412&lt;=Scenario!$O$21,17,IF(I412&lt;=Scenario!$O$22,18,IF(I412&lt;=Scenario!$O$23,19,20)))))))))))))))))))))</f>
        <v> </v>
      </c>
      <c r="AD412" s="3" t="str">
        <f>IF(ISBLANK(G412)," ",IF(G412&lt;=Scenario!$AA$3,0,IF(G412&lt;=Scenario!$AA$5,1,IF(G412&lt;=Scenario!$AA$6,2,IF(G412&lt;=Scenario!$AA$7,3,IF(G412&lt;=Scenario!$AA$8,4,IF(G412&lt;=Scenario!$AA$9,5,IF(G412&lt;=Scenario!$AA$10,6,IF(G412&lt;=Scenario!$AA$11,7,IF(G412&lt;=Scenario!$AA$12,8,IF(G412&lt;=Scenario!$AA$13,9,IF(G412&lt;=Scenario!$AA$14,10,IF(G412&lt;=Scenario!$AA$15,11,IF(G412&lt;=Scenario!$AA$16,12,IF(G412&lt;=Scenario!$AA$17,13,IF(G412&lt;=Scenario!$AA$18,14,15))))))))))))))))</f>
        <v> </v>
      </c>
      <c r="AE412" s="3">
        <f>IF(ISBLANK(F412)," ",IF(F412&lt;=Scenario!$AI$3,0,IF(F412&lt;=Scenario!$AI$5,1,IF(F412&lt;=Scenario!$AI$6,2,IF(F412&lt;=Scenario!$AI$7,3,IF(F412&lt;=Scenario!$AI$8,4,IF(F412&lt;=Scenario!$AI$9,5,IF(F412&lt;=Scenario!$AI$10,6,IF(F412&lt;=Scenario!$AI$11,7,IF(F412&lt;=Scenario!$AI$12,8,IF(F412&lt;=Scenario!$AI$13,9,10)))))))))))</f>
        <v>0</v>
      </c>
      <c r="AF412" s="3" t="str">
        <f t="shared" si="17"/>
        <v> </v>
      </c>
      <c r="AG412" s="140" t="str">
        <f t="shared" si="18"/>
        <v>#VALUE!</v>
      </c>
      <c r="AH412" s="141" t="str">
        <f t="shared" si="19"/>
        <v>#VALUE!</v>
      </c>
      <c r="AI412" s="95" t="str">
        <f t="shared" si="20"/>
        <v>#VALUE!</v>
      </c>
      <c r="AJ412" s="69" t="str">
        <f t="shared" si="21"/>
        <v>missing data</v>
      </c>
      <c r="AK412" s="74" t="str">
        <f t="shared" si="22"/>
        <v>missing data</v>
      </c>
      <c r="AL412" s="3"/>
      <c r="AM412" s="3"/>
      <c r="AN412" s="3"/>
      <c r="AO412" s="3"/>
      <c r="AP412" s="3"/>
      <c r="AQ412" s="3"/>
      <c r="AR412" s="3"/>
      <c r="AS412" s="3"/>
      <c r="AT412" s="3"/>
      <c r="AU412" s="3"/>
      <c r="AV412" s="3"/>
      <c r="AW412" s="3"/>
      <c r="AX412" s="3"/>
      <c r="AY412" s="3"/>
      <c r="AZ412" s="3"/>
      <c r="BA412" s="3"/>
      <c r="BB412" s="3"/>
      <c r="BC412" s="3"/>
      <c r="BD412" s="3"/>
      <c r="BE412" s="3"/>
      <c r="BF412" s="3"/>
      <c r="BG412" s="3"/>
    </row>
    <row r="413" ht="15.75" customHeight="1">
      <c r="A413" s="3" t="s">
        <v>3774</v>
      </c>
      <c r="B413" s="57"/>
      <c r="C413" s="58"/>
      <c r="D413" s="60"/>
      <c r="E413" s="144" t="str">
        <f t="shared" si="1"/>
        <v>#DIV/0!</v>
      </c>
      <c r="F413" s="135">
        <f t="shared" si="2"/>
        <v>0</v>
      </c>
      <c r="G413" s="58"/>
      <c r="H413" s="59">
        <f t="shared" si="30"/>
        <v>0</v>
      </c>
      <c r="I413" s="136"/>
      <c r="J413" s="61"/>
      <c r="K413" s="61"/>
      <c r="L413" s="61"/>
      <c r="M413" s="62"/>
      <c r="N413" s="120" t="str">
        <f t="shared" si="4"/>
        <v> </v>
      </c>
      <c r="O413" s="3" t="str">
        <f t="shared" si="5"/>
        <v> </v>
      </c>
      <c r="P413" s="147" t="str">
        <f t="shared" si="31"/>
        <v> </v>
      </c>
      <c r="Q413" s="3">
        <f t="shared" si="7"/>
        <v>0</v>
      </c>
      <c r="R413" s="3" t="str">
        <f t="shared" si="8"/>
        <v> </v>
      </c>
      <c r="S413" s="3" t="str">
        <f t="shared" si="9"/>
        <v> </v>
      </c>
      <c r="T413" s="3" t="str">
        <f t="shared" si="33"/>
        <v> </v>
      </c>
      <c r="U413" s="120" t="str">
        <f t="shared" si="11"/>
        <v>#VALUE!</v>
      </c>
      <c r="V413" s="3" t="str">
        <f t="shared" si="12"/>
        <v>#VALUE!</v>
      </c>
      <c r="W413" s="145" t="str">
        <f t="shared" si="13"/>
        <v>#VALUE!</v>
      </c>
      <c r="X413" s="69" t="str">
        <f t="shared" si="32"/>
        <v>donnée(s) manquante(s)</v>
      </c>
      <c r="Y413" s="70" t="str">
        <f t="shared" si="15"/>
        <v>donnée(s) manquante(s)</v>
      </c>
      <c r="Z413" s="139" t="str">
        <f t="shared" si="16"/>
        <v>#DIV/0!</v>
      </c>
      <c r="AA413" s="3" t="str">
        <f>IF(ISBLANK(L413)," ",IF(L413&lt;=Scenario!$C$3,0,IF(L413&lt;=Scenario!$C$5,1,IF(L413&lt;=Scenario!$C$6,2,IF(L413&lt;=Scenario!$C$7,3,IF(L413&lt;=Scenario!$C$8,4,5))))))</f>
        <v> </v>
      </c>
      <c r="AB413" s="3" t="str">
        <f>IF(ISBLANK(M413)," ",IF(M413&lt;=Scenario!$G$3,0,IF(M413&lt;=Scenario!$G$5,1,IF(M413&lt;=Scenario!$G$6,2,IF(M413&lt;=Scenario!$G$7,3,IF(M413&lt;=Scenario!$G$8,4,IF(M413&lt;=Scenario!$G$9,5,IF(M413&lt;=Scenario!$G$10,6,7))))))))</f>
        <v> </v>
      </c>
      <c r="AC413" s="3" t="str">
        <f>IF(ISBLANK(I413)," ",IF(I413&lt;=Scenario!$O$3,0,IF(I413&lt;=Scenario!$O$5,1,IF(I413&lt;=Scenario!$O$6,2,IF(I413&lt;=Scenario!$O$7,3,IF(I413&lt;=Scenario!$O$8,4,IF(I413&lt;=Scenario!$O$9,5,IF(I413&lt;=Scenario!$O$10,6,IF(I413&lt;=Scenario!$O$11,7,IF(I413&lt;=Scenario!$O$12,8,IF(I413&lt;=Scenario!$O$13,9,IF(I413&lt;=Scenario!$O$14,10,IF(I413&lt;=Scenario!$O$15,11,IF(I413&lt;=Scenario!$O$16,12,IF(I413&lt;=Scenario!$O$17,13,IF(I413&lt;=Scenario!$O$18,14,IF(I413&lt;=Scenario!$O$19,15,IF(I413&lt;=Scenario!$O$20,16,IF(I413&lt;=Scenario!$O$21,17,IF(I413&lt;=Scenario!$O$22,18,IF(I413&lt;=Scenario!$O$23,19,20)))))))))))))))))))))</f>
        <v> </v>
      </c>
      <c r="AD413" s="3" t="str">
        <f>IF(ISBLANK(G413)," ",IF(G413&lt;=Scenario!$AA$3,0,IF(G413&lt;=Scenario!$AA$5,1,IF(G413&lt;=Scenario!$AA$6,2,IF(G413&lt;=Scenario!$AA$7,3,IF(G413&lt;=Scenario!$AA$8,4,IF(G413&lt;=Scenario!$AA$9,5,IF(G413&lt;=Scenario!$AA$10,6,IF(G413&lt;=Scenario!$AA$11,7,IF(G413&lt;=Scenario!$AA$12,8,IF(G413&lt;=Scenario!$AA$13,9,IF(G413&lt;=Scenario!$AA$14,10,IF(G413&lt;=Scenario!$AA$15,11,IF(G413&lt;=Scenario!$AA$16,12,IF(G413&lt;=Scenario!$AA$17,13,IF(G413&lt;=Scenario!$AA$18,14,15))))))))))))))))</f>
        <v> </v>
      </c>
      <c r="AE413" s="3">
        <f>IF(ISBLANK(F413)," ",IF(F413&lt;=Scenario!$AI$3,0,IF(F413&lt;=Scenario!$AI$5,1,IF(F413&lt;=Scenario!$AI$6,2,IF(F413&lt;=Scenario!$AI$7,3,IF(F413&lt;=Scenario!$AI$8,4,IF(F413&lt;=Scenario!$AI$9,5,IF(F413&lt;=Scenario!$AI$10,6,IF(F413&lt;=Scenario!$AI$11,7,IF(F413&lt;=Scenario!$AI$12,8,IF(F413&lt;=Scenario!$AI$13,9,10)))))))))))</f>
        <v>0</v>
      </c>
      <c r="AF413" s="3" t="str">
        <f t="shared" si="17"/>
        <v> </v>
      </c>
      <c r="AG413" s="140" t="str">
        <f t="shared" si="18"/>
        <v>#VALUE!</v>
      </c>
      <c r="AH413" s="141" t="str">
        <f t="shared" si="19"/>
        <v>#VALUE!</v>
      </c>
      <c r="AI413" s="95" t="str">
        <f t="shared" si="20"/>
        <v>#VALUE!</v>
      </c>
      <c r="AJ413" s="69" t="str">
        <f t="shared" si="21"/>
        <v>missing data</v>
      </c>
      <c r="AK413" s="74" t="str">
        <f t="shared" si="22"/>
        <v>missing data</v>
      </c>
      <c r="AL413" s="3"/>
      <c r="AM413" s="3"/>
      <c r="AN413" s="3"/>
      <c r="AO413" s="3"/>
      <c r="AP413" s="3"/>
      <c r="AQ413" s="3"/>
      <c r="AR413" s="3"/>
      <c r="AS413" s="3"/>
      <c r="AT413" s="3"/>
      <c r="AU413" s="3"/>
      <c r="AV413" s="3"/>
      <c r="AW413" s="3"/>
      <c r="AX413" s="3"/>
      <c r="AY413" s="3"/>
      <c r="AZ413" s="3"/>
      <c r="BA413" s="3"/>
      <c r="BB413" s="3"/>
      <c r="BC413" s="3"/>
      <c r="BD413" s="3"/>
      <c r="BE413" s="3"/>
      <c r="BF413" s="3"/>
      <c r="BG413" s="3"/>
    </row>
    <row r="414" ht="15.75" customHeight="1">
      <c r="A414" s="3" t="s">
        <v>3775</v>
      </c>
      <c r="B414" s="57"/>
      <c r="C414" s="58"/>
      <c r="D414" s="60"/>
      <c r="E414" s="144" t="str">
        <f t="shared" si="1"/>
        <v>#DIV/0!</v>
      </c>
      <c r="F414" s="135">
        <f t="shared" si="2"/>
        <v>0</v>
      </c>
      <c r="G414" s="58"/>
      <c r="H414" s="59">
        <f t="shared" si="30"/>
        <v>0</v>
      </c>
      <c r="I414" s="136"/>
      <c r="J414" s="61"/>
      <c r="K414" s="61"/>
      <c r="L414" s="61"/>
      <c r="M414" s="62"/>
      <c r="N414" s="120" t="str">
        <f t="shared" si="4"/>
        <v> </v>
      </c>
      <c r="O414" s="3" t="str">
        <f t="shared" si="5"/>
        <v> </v>
      </c>
      <c r="P414" s="147" t="str">
        <f t="shared" si="31"/>
        <v> </v>
      </c>
      <c r="Q414" s="3">
        <f t="shared" si="7"/>
        <v>0</v>
      </c>
      <c r="R414" s="3" t="str">
        <f t="shared" si="8"/>
        <v> </v>
      </c>
      <c r="S414" s="3" t="str">
        <f t="shared" si="9"/>
        <v> </v>
      </c>
      <c r="T414" s="3" t="str">
        <f t="shared" si="33"/>
        <v> </v>
      </c>
      <c r="U414" s="120" t="str">
        <f t="shared" si="11"/>
        <v>#VALUE!</v>
      </c>
      <c r="V414" s="3" t="str">
        <f t="shared" si="12"/>
        <v>#VALUE!</v>
      </c>
      <c r="W414" s="145" t="str">
        <f t="shared" si="13"/>
        <v>#VALUE!</v>
      </c>
      <c r="X414" s="69" t="str">
        <f t="shared" si="32"/>
        <v>donnée(s) manquante(s)</v>
      </c>
      <c r="Y414" s="70" t="str">
        <f t="shared" si="15"/>
        <v>donnée(s) manquante(s)</v>
      </c>
      <c r="Z414" s="139" t="str">
        <f t="shared" si="16"/>
        <v>#DIV/0!</v>
      </c>
      <c r="AA414" s="3" t="str">
        <f>IF(ISBLANK(L414)," ",IF(L414&lt;=Scenario!$C$3,0,IF(L414&lt;=Scenario!$C$5,1,IF(L414&lt;=Scenario!$C$6,2,IF(L414&lt;=Scenario!$C$7,3,IF(L414&lt;=Scenario!$C$8,4,5))))))</f>
        <v> </v>
      </c>
      <c r="AB414" s="3" t="str">
        <f>IF(ISBLANK(M414)," ",IF(M414&lt;=Scenario!$G$3,0,IF(M414&lt;=Scenario!$G$5,1,IF(M414&lt;=Scenario!$G$6,2,IF(M414&lt;=Scenario!$G$7,3,IF(M414&lt;=Scenario!$G$8,4,IF(M414&lt;=Scenario!$G$9,5,IF(M414&lt;=Scenario!$G$10,6,7))))))))</f>
        <v> </v>
      </c>
      <c r="AC414" s="3" t="str">
        <f>IF(ISBLANK(I414)," ",IF(I414&lt;=Scenario!$O$3,0,IF(I414&lt;=Scenario!$O$5,1,IF(I414&lt;=Scenario!$O$6,2,IF(I414&lt;=Scenario!$O$7,3,IF(I414&lt;=Scenario!$O$8,4,IF(I414&lt;=Scenario!$O$9,5,IF(I414&lt;=Scenario!$O$10,6,IF(I414&lt;=Scenario!$O$11,7,IF(I414&lt;=Scenario!$O$12,8,IF(I414&lt;=Scenario!$O$13,9,IF(I414&lt;=Scenario!$O$14,10,IF(I414&lt;=Scenario!$O$15,11,IF(I414&lt;=Scenario!$O$16,12,IF(I414&lt;=Scenario!$O$17,13,IF(I414&lt;=Scenario!$O$18,14,IF(I414&lt;=Scenario!$O$19,15,IF(I414&lt;=Scenario!$O$20,16,IF(I414&lt;=Scenario!$O$21,17,IF(I414&lt;=Scenario!$O$22,18,IF(I414&lt;=Scenario!$O$23,19,20)))))))))))))))))))))</f>
        <v> </v>
      </c>
      <c r="AD414" s="3" t="str">
        <f>IF(ISBLANK(G414)," ",IF(G414&lt;=Scenario!$AA$3,0,IF(G414&lt;=Scenario!$AA$5,1,IF(G414&lt;=Scenario!$AA$6,2,IF(G414&lt;=Scenario!$AA$7,3,IF(G414&lt;=Scenario!$AA$8,4,IF(G414&lt;=Scenario!$AA$9,5,IF(G414&lt;=Scenario!$AA$10,6,IF(G414&lt;=Scenario!$AA$11,7,IF(G414&lt;=Scenario!$AA$12,8,IF(G414&lt;=Scenario!$AA$13,9,IF(G414&lt;=Scenario!$AA$14,10,IF(G414&lt;=Scenario!$AA$15,11,IF(G414&lt;=Scenario!$AA$16,12,IF(G414&lt;=Scenario!$AA$17,13,IF(G414&lt;=Scenario!$AA$18,14,15))))))))))))))))</f>
        <v> </v>
      </c>
      <c r="AE414" s="3">
        <f>IF(ISBLANK(F414)," ",IF(F414&lt;=Scenario!$AI$3,0,IF(F414&lt;=Scenario!$AI$5,1,IF(F414&lt;=Scenario!$AI$6,2,IF(F414&lt;=Scenario!$AI$7,3,IF(F414&lt;=Scenario!$AI$8,4,IF(F414&lt;=Scenario!$AI$9,5,IF(F414&lt;=Scenario!$AI$10,6,IF(F414&lt;=Scenario!$AI$11,7,IF(F414&lt;=Scenario!$AI$12,8,IF(F414&lt;=Scenario!$AI$13,9,10)))))))))))</f>
        <v>0</v>
      </c>
      <c r="AF414" s="3" t="str">
        <f t="shared" si="17"/>
        <v> </v>
      </c>
      <c r="AG414" s="140" t="str">
        <f t="shared" si="18"/>
        <v>#VALUE!</v>
      </c>
      <c r="AH414" s="141" t="str">
        <f t="shared" si="19"/>
        <v>#VALUE!</v>
      </c>
      <c r="AI414" s="95" t="str">
        <f t="shared" si="20"/>
        <v>#VALUE!</v>
      </c>
      <c r="AJ414" s="69" t="str">
        <f t="shared" si="21"/>
        <v>missing data</v>
      </c>
      <c r="AK414" s="74" t="str">
        <f t="shared" si="22"/>
        <v>missing data</v>
      </c>
      <c r="AL414" s="3"/>
      <c r="AM414" s="3"/>
      <c r="AN414" s="3"/>
      <c r="AO414" s="3"/>
      <c r="AP414" s="3"/>
      <c r="AQ414" s="3"/>
      <c r="AR414" s="3"/>
      <c r="AS414" s="3"/>
      <c r="AT414" s="3"/>
      <c r="AU414" s="3"/>
      <c r="AV414" s="3"/>
      <c r="AW414" s="3"/>
      <c r="AX414" s="3"/>
      <c r="AY414" s="3"/>
      <c r="AZ414" s="3"/>
      <c r="BA414" s="3"/>
      <c r="BB414" s="3"/>
      <c r="BC414" s="3"/>
      <c r="BD414" s="3"/>
      <c r="BE414" s="3"/>
      <c r="BF414" s="3"/>
      <c r="BG414" s="3"/>
    </row>
    <row r="415" ht="15.75" customHeight="1">
      <c r="A415" s="3" t="s">
        <v>3776</v>
      </c>
      <c r="B415" s="57"/>
      <c r="C415" s="58"/>
      <c r="D415" s="60"/>
      <c r="E415" s="144" t="str">
        <f t="shared" si="1"/>
        <v>#DIV/0!</v>
      </c>
      <c r="F415" s="135">
        <f t="shared" si="2"/>
        <v>0</v>
      </c>
      <c r="G415" s="58"/>
      <c r="H415" s="59">
        <f t="shared" si="30"/>
        <v>0</v>
      </c>
      <c r="I415" s="136"/>
      <c r="J415" s="61"/>
      <c r="K415" s="61"/>
      <c r="L415" s="61"/>
      <c r="M415" s="62"/>
      <c r="N415" s="120" t="str">
        <f t="shared" si="4"/>
        <v> </v>
      </c>
      <c r="O415" s="3" t="str">
        <f t="shared" si="5"/>
        <v> </v>
      </c>
      <c r="P415" s="147" t="str">
        <f t="shared" si="31"/>
        <v> </v>
      </c>
      <c r="Q415" s="3">
        <f t="shared" si="7"/>
        <v>0</v>
      </c>
      <c r="R415" s="3" t="str">
        <f t="shared" si="8"/>
        <v> </v>
      </c>
      <c r="S415" s="3" t="str">
        <f t="shared" si="9"/>
        <v> </v>
      </c>
      <c r="T415" s="3" t="str">
        <f t="shared" si="33"/>
        <v> </v>
      </c>
      <c r="U415" s="120" t="str">
        <f t="shared" si="11"/>
        <v>#VALUE!</v>
      </c>
      <c r="V415" s="3" t="str">
        <f t="shared" si="12"/>
        <v>#VALUE!</v>
      </c>
      <c r="W415" s="145" t="str">
        <f t="shared" si="13"/>
        <v>#VALUE!</v>
      </c>
      <c r="X415" s="69" t="str">
        <f t="shared" si="32"/>
        <v>donnée(s) manquante(s)</v>
      </c>
      <c r="Y415" s="70" t="str">
        <f t="shared" si="15"/>
        <v>donnée(s) manquante(s)</v>
      </c>
      <c r="Z415" s="139" t="str">
        <f t="shared" si="16"/>
        <v>#DIV/0!</v>
      </c>
      <c r="AA415" s="3" t="str">
        <f>IF(ISBLANK(L415)," ",IF(L415&lt;=Scenario!$C$3,0,IF(L415&lt;=Scenario!$C$5,1,IF(L415&lt;=Scenario!$C$6,2,IF(L415&lt;=Scenario!$C$7,3,IF(L415&lt;=Scenario!$C$8,4,5))))))</f>
        <v> </v>
      </c>
      <c r="AB415" s="3" t="str">
        <f>IF(ISBLANK(M415)," ",IF(M415&lt;=Scenario!$G$3,0,IF(M415&lt;=Scenario!$G$5,1,IF(M415&lt;=Scenario!$G$6,2,IF(M415&lt;=Scenario!$G$7,3,IF(M415&lt;=Scenario!$G$8,4,IF(M415&lt;=Scenario!$G$9,5,IF(M415&lt;=Scenario!$G$10,6,7))))))))</f>
        <v> </v>
      </c>
      <c r="AC415" s="3" t="str">
        <f>IF(ISBLANK(I415)," ",IF(I415&lt;=Scenario!$O$3,0,IF(I415&lt;=Scenario!$O$5,1,IF(I415&lt;=Scenario!$O$6,2,IF(I415&lt;=Scenario!$O$7,3,IF(I415&lt;=Scenario!$O$8,4,IF(I415&lt;=Scenario!$O$9,5,IF(I415&lt;=Scenario!$O$10,6,IF(I415&lt;=Scenario!$O$11,7,IF(I415&lt;=Scenario!$O$12,8,IF(I415&lt;=Scenario!$O$13,9,IF(I415&lt;=Scenario!$O$14,10,IF(I415&lt;=Scenario!$O$15,11,IF(I415&lt;=Scenario!$O$16,12,IF(I415&lt;=Scenario!$O$17,13,IF(I415&lt;=Scenario!$O$18,14,IF(I415&lt;=Scenario!$O$19,15,IF(I415&lt;=Scenario!$O$20,16,IF(I415&lt;=Scenario!$O$21,17,IF(I415&lt;=Scenario!$O$22,18,IF(I415&lt;=Scenario!$O$23,19,20)))))))))))))))))))))</f>
        <v> </v>
      </c>
      <c r="AD415" s="3" t="str">
        <f>IF(ISBLANK(G415)," ",IF(G415&lt;=Scenario!$AA$3,0,IF(G415&lt;=Scenario!$AA$5,1,IF(G415&lt;=Scenario!$AA$6,2,IF(G415&lt;=Scenario!$AA$7,3,IF(G415&lt;=Scenario!$AA$8,4,IF(G415&lt;=Scenario!$AA$9,5,IF(G415&lt;=Scenario!$AA$10,6,IF(G415&lt;=Scenario!$AA$11,7,IF(G415&lt;=Scenario!$AA$12,8,IF(G415&lt;=Scenario!$AA$13,9,IF(G415&lt;=Scenario!$AA$14,10,IF(G415&lt;=Scenario!$AA$15,11,IF(G415&lt;=Scenario!$AA$16,12,IF(G415&lt;=Scenario!$AA$17,13,IF(G415&lt;=Scenario!$AA$18,14,15))))))))))))))))</f>
        <v> </v>
      </c>
      <c r="AE415" s="3">
        <f>IF(ISBLANK(F415)," ",IF(F415&lt;=Scenario!$AI$3,0,IF(F415&lt;=Scenario!$AI$5,1,IF(F415&lt;=Scenario!$AI$6,2,IF(F415&lt;=Scenario!$AI$7,3,IF(F415&lt;=Scenario!$AI$8,4,IF(F415&lt;=Scenario!$AI$9,5,IF(F415&lt;=Scenario!$AI$10,6,IF(F415&lt;=Scenario!$AI$11,7,IF(F415&lt;=Scenario!$AI$12,8,IF(F415&lt;=Scenario!$AI$13,9,10)))))))))))</f>
        <v>0</v>
      </c>
      <c r="AF415" s="3" t="str">
        <f t="shared" si="17"/>
        <v> </v>
      </c>
      <c r="AG415" s="140" t="str">
        <f t="shared" si="18"/>
        <v>#VALUE!</v>
      </c>
      <c r="AH415" s="141" t="str">
        <f t="shared" si="19"/>
        <v>#VALUE!</v>
      </c>
      <c r="AI415" s="95" t="str">
        <f t="shared" si="20"/>
        <v>#VALUE!</v>
      </c>
      <c r="AJ415" s="69" t="str">
        <f t="shared" si="21"/>
        <v>missing data</v>
      </c>
      <c r="AK415" s="74" t="str">
        <f t="shared" si="22"/>
        <v>missing data</v>
      </c>
      <c r="AL415" s="3"/>
      <c r="AM415" s="3"/>
      <c r="AN415" s="3"/>
      <c r="AO415" s="3"/>
      <c r="AP415" s="3"/>
      <c r="AQ415" s="3"/>
      <c r="AR415" s="3"/>
      <c r="AS415" s="3"/>
      <c r="AT415" s="3"/>
      <c r="AU415" s="3"/>
      <c r="AV415" s="3"/>
      <c r="AW415" s="3"/>
      <c r="AX415" s="3"/>
      <c r="AY415" s="3"/>
      <c r="AZ415" s="3"/>
      <c r="BA415" s="3"/>
      <c r="BB415" s="3"/>
      <c r="BC415" s="3"/>
      <c r="BD415" s="3"/>
      <c r="BE415" s="3"/>
      <c r="BF415" s="3"/>
      <c r="BG415" s="3"/>
    </row>
    <row r="416" ht="15.75" customHeight="1">
      <c r="A416" s="3" t="s">
        <v>3777</v>
      </c>
      <c r="B416" s="57"/>
      <c r="C416" s="58"/>
      <c r="D416" s="60"/>
      <c r="E416" s="144" t="str">
        <f t="shared" si="1"/>
        <v>#DIV/0!</v>
      </c>
      <c r="F416" s="135">
        <f t="shared" si="2"/>
        <v>0</v>
      </c>
      <c r="G416" s="58"/>
      <c r="H416" s="59">
        <f t="shared" si="30"/>
        <v>0</v>
      </c>
      <c r="I416" s="136"/>
      <c r="J416" s="61"/>
      <c r="K416" s="61"/>
      <c r="L416" s="61"/>
      <c r="M416" s="62"/>
      <c r="N416" s="120" t="str">
        <f t="shared" si="4"/>
        <v> </v>
      </c>
      <c r="O416" s="3" t="str">
        <f t="shared" si="5"/>
        <v> </v>
      </c>
      <c r="P416" s="147" t="str">
        <f t="shared" si="31"/>
        <v> </v>
      </c>
      <c r="Q416" s="3">
        <f t="shared" si="7"/>
        <v>0</v>
      </c>
      <c r="R416" s="3" t="str">
        <f t="shared" si="8"/>
        <v> </v>
      </c>
      <c r="S416" s="3" t="str">
        <f t="shared" si="9"/>
        <v> </v>
      </c>
      <c r="T416" s="3" t="str">
        <f t="shared" si="33"/>
        <v> </v>
      </c>
      <c r="U416" s="120" t="str">
        <f t="shared" si="11"/>
        <v>#VALUE!</v>
      </c>
      <c r="V416" s="3" t="str">
        <f t="shared" si="12"/>
        <v>#VALUE!</v>
      </c>
      <c r="W416" s="145" t="str">
        <f t="shared" si="13"/>
        <v>#VALUE!</v>
      </c>
      <c r="X416" s="69" t="str">
        <f t="shared" si="32"/>
        <v>donnée(s) manquante(s)</v>
      </c>
      <c r="Y416" s="70" t="str">
        <f t="shared" si="15"/>
        <v>donnée(s) manquante(s)</v>
      </c>
      <c r="Z416" s="139" t="str">
        <f t="shared" si="16"/>
        <v>#DIV/0!</v>
      </c>
      <c r="AA416" s="3" t="str">
        <f>IF(ISBLANK(L416)," ",IF(L416&lt;=Scenario!$C$3,0,IF(L416&lt;=Scenario!$C$5,1,IF(L416&lt;=Scenario!$C$6,2,IF(L416&lt;=Scenario!$C$7,3,IF(L416&lt;=Scenario!$C$8,4,5))))))</f>
        <v> </v>
      </c>
      <c r="AB416" s="3" t="str">
        <f>IF(ISBLANK(M416)," ",IF(M416&lt;=Scenario!$G$3,0,IF(M416&lt;=Scenario!$G$5,1,IF(M416&lt;=Scenario!$G$6,2,IF(M416&lt;=Scenario!$G$7,3,IF(M416&lt;=Scenario!$G$8,4,IF(M416&lt;=Scenario!$G$9,5,IF(M416&lt;=Scenario!$G$10,6,7))))))))</f>
        <v> </v>
      </c>
      <c r="AC416" s="3" t="str">
        <f>IF(ISBLANK(I416)," ",IF(I416&lt;=Scenario!$O$3,0,IF(I416&lt;=Scenario!$O$5,1,IF(I416&lt;=Scenario!$O$6,2,IF(I416&lt;=Scenario!$O$7,3,IF(I416&lt;=Scenario!$O$8,4,IF(I416&lt;=Scenario!$O$9,5,IF(I416&lt;=Scenario!$O$10,6,IF(I416&lt;=Scenario!$O$11,7,IF(I416&lt;=Scenario!$O$12,8,IF(I416&lt;=Scenario!$O$13,9,IF(I416&lt;=Scenario!$O$14,10,IF(I416&lt;=Scenario!$O$15,11,IF(I416&lt;=Scenario!$O$16,12,IF(I416&lt;=Scenario!$O$17,13,IF(I416&lt;=Scenario!$O$18,14,IF(I416&lt;=Scenario!$O$19,15,IF(I416&lt;=Scenario!$O$20,16,IF(I416&lt;=Scenario!$O$21,17,IF(I416&lt;=Scenario!$O$22,18,IF(I416&lt;=Scenario!$O$23,19,20)))))))))))))))))))))</f>
        <v> </v>
      </c>
      <c r="AD416" s="3" t="str">
        <f>IF(ISBLANK(G416)," ",IF(G416&lt;=Scenario!$AA$3,0,IF(G416&lt;=Scenario!$AA$5,1,IF(G416&lt;=Scenario!$AA$6,2,IF(G416&lt;=Scenario!$AA$7,3,IF(G416&lt;=Scenario!$AA$8,4,IF(G416&lt;=Scenario!$AA$9,5,IF(G416&lt;=Scenario!$AA$10,6,IF(G416&lt;=Scenario!$AA$11,7,IF(G416&lt;=Scenario!$AA$12,8,IF(G416&lt;=Scenario!$AA$13,9,IF(G416&lt;=Scenario!$AA$14,10,IF(G416&lt;=Scenario!$AA$15,11,IF(G416&lt;=Scenario!$AA$16,12,IF(G416&lt;=Scenario!$AA$17,13,IF(G416&lt;=Scenario!$AA$18,14,15))))))))))))))))</f>
        <v> </v>
      </c>
      <c r="AE416" s="3">
        <f>IF(ISBLANK(F416)," ",IF(F416&lt;=Scenario!$AI$3,0,IF(F416&lt;=Scenario!$AI$5,1,IF(F416&lt;=Scenario!$AI$6,2,IF(F416&lt;=Scenario!$AI$7,3,IF(F416&lt;=Scenario!$AI$8,4,IF(F416&lt;=Scenario!$AI$9,5,IF(F416&lt;=Scenario!$AI$10,6,IF(F416&lt;=Scenario!$AI$11,7,IF(F416&lt;=Scenario!$AI$12,8,IF(F416&lt;=Scenario!$AI$13,9,10)))))))))))</f>
        <v>0</v>
      </c>
      <c r="AF416" s="3" t="str">
        <f t="shared" si="17"/>
        <v> </v>
      </c>
      <c r="AG416" s="140" t="str">
        <f t="shared" si="18"/>
        <v>#VALUE!</v>
      </c>
      <c r="AH416" s="141" t="str">
        <f t="shared" si="19"/>
        <v>#VALUE!</v>
      </c>
      <c r="AI416" s="95" t="str">
        <f t="shared" si="20"/>
        <v>#VALUE!</v>
      </c>
      <c r="AJ416" s="69" t="str">
        <f t="shared" si="21"/>
        <v>missing data</v>
      </c>
      <c r="AK416" s="74" t="str">
        <f t="shared" si="22"/>
        <v>missing data</v>
      </c>
      <c r="AL416" s="3"/>
      <c r="AM416" s="3"/>
      <c r="AN416" s="3"/>
      <c r="AO416" s="3"/>
      <c r="AP416" s="3"/>
      <c r="AQ416" s="3"/>
      <c r="AR416" s="3"/>
      <c r="AS416" s="3"/>
      <c r="AT416" s="3"/>
      <c r="AU416" s="3"/>
      <c r="AV416" s="3"/>
      <c r="AW416" s="3"/>
      <c r="AX416" s="3"/>
      <c r="AY416" s="3"/>
      <c r="AZ416" s="3"/>
      <c r="BA416" s="3"/>
      <c r="BB416" s="3"/>
      <c r="BC416" s="3"/>
      <c r="BD416" s="3"/>
      <c r="BE416" s="3"/>
      <c r="BF416" s="3"/>
      <c r="BG416" s="3"/>
    </row>
    <row r="417" ht="15.75" customHeight="1">
      <c r="A417" s="3" t="s">
        <v>3778</v>
      </c>
      <c r="B417" s="57"/>
      <c r="C417" s="58"/>
      <c r="D417" s="60"/>
      <c r="E417" s="144" t="str">
        <f t="shared" si="1"/>
        <v>#DIV/0!</v>
      </c>
      <c r="F417" s="135">
        <f t="shared" si="2"/>
        <v>0</v>
      </c>
      <c r="G417" s="58"/>
      <c r="H417" s="59">
        <f t="shared" si="30"/>
        <v>0</v>
      </c>
      <c r="I417" s="136"/>
      <c r="J417" s="61"/>
      <c r="K417" s="61"/>
      <c r="L417" s="61"/>
      <c r="M417" s="62"/>
      <c r="N417" s="120" t="str">
        <f t="shared" si="4"/>
        <v> </v>
      </c>
      <c r="O417" s="3" t="str">
        <f t="shared" si="5"/>
        <v> </v>
      </c>
      <c r="P417" s="147" t="str">
        <f t="shared" si="31"/>
        <v> </v>
      </c>
      <c r="Q417" s="3">
        <f t="shared" si="7"/>
        <v>0</v>
      </c>
      <c r="R417" s="3" t="str">
        <f t="shared" si="8"/>
        <v> </v>
      </c>
      <c r="S417" s="3" t="str">
        <f t="shared" si="9"/>
        <v> </v>
      </c>
      <c r="T417" s="3" t="str">
        <f t="shared" si="33"/>
        <v> </v>
      </c>
      <c r="U417" s="120" t="str">
        <f t="shared" si="11"/>
        <v>#VALUE!</v>
      </c>
      <c r="V417" s="3" t="str">
        <f t="shared" si="12"/>
        <v>#VALUE!</v>
      </c>
      <c r="W417" s="145" t="str">
        <f t="shared" si="13"/>
        <v>#VALUE!</v>
      </c>
      <c r="X417" s="69" t="str">
        <f t="shared" si="32"/>
        <v>donnée(s) manquante(s)</v>
      </c>
      <c r="Y417" s="70" t="str">
        <f t="shared" si="15"/>
        <v>donnée(s) manquante(s)</v>
      </c>
      <c r="Z417" s="139" t="str">
        <f t="shared" si="16"/>
        <v>#DIV/0!</v>
      </c>
      <c r="AA417" s="3" t="str">
        <f>IF(ISBLANK(L417)," ",IF(L417&lt;=Scenario!$C$3,0,IF(L417&lt;=Scenario!$C$5,1,IF(L417&lt;=Scenario!$C$6,2,IF(L417&lt;=Scenario!$C$7,3,IF(L417&lt;=Scenario!$C$8,4,5))))))</f>
        <v> </v>
      </c>
      <c r="AB417" s="3" t="str">
        <f>IF(ISBLANK(M417)," ",IF(M417&lt;=Scenario!$G$3,0,IF(M417&lt;=Scenario!$G$5,1,IF(M417&lt;=Scenario!$G$6,2,IF(M417&lt;=Scenario!$G$7,3,IF(M417&lt;=Scenario!$G$8,4,IF(M417&lt;=Scenario!$G$9,5,IF(M417&lt;=Scenario!$G$10,6,7))))))))</f>
        <v> </v>
      </c>
      <c r="AC417" s="3" t="str">
        <f>IF(ISBLANK(I417)," ",IF(I417&lt;=Scenario!$O$3,0,IF(I417&lt;=Scenario!$O$5,1,IF(I417&lt;=Scenario!$O$6,2,IF(I417&lt;=Scenario!$O$7,3,IF(I417&lt;=Scenario!$O$8,4,IF(I417&lt;=Scenario!$O$9,5,IF(I417&lt;=Scenario!$O$10,6,IF(I417&lt;=Scenario!$O$11,7,IF(I417&lt;=Scenario!$O$12,8,IF(I417&lt;=Scenario!$O$13,9,IF(I417&lt;=Scenario!$O$14,10,IF(I417&lt;=Scenario!$O$15,11,IF(I417&lt;=Scenario!$O$16,12,IF(I417&lt;=Scenario!$O$17,13,IF(I417&lt;=Scenario!$O$18,14,IF(I417&lt;=Scenario!$O$19,15,IF(I417&lt;=Scenario!$O$20,16,IF(I417&lt;=Scenario!$O$21,17,IF(I417&lt;=Scenario!$O$22,18,IF(I417&lt;=Scenario!$O$23,19,20)))))))))))))))))))))</f>
        <v> </v>
      </c>
      <c r="AD417" s="3" t="str">
        <f>IF(ISBLANK(G417)," ",IF(G417&lt;=Scenario!$AA$3,0,IF(G417&lt;=Scenario!$AA$5,1,IF(G417&lt;=Scenario!$AA$6,2,IF(G417&lt;=Scenario!$AA$7,3,IF(G417&lt;=Scenario!$AA$8,4,IF(G417&lt;=Scenario!$AA$9,5,IF(G417&lt;=Scenario!$AA$10,6,IF(G417&lt;=Scenario!$AA$11,7,IF(G417&lt;=Scenario!$AA$12,8,IF(G417&lt;=Scenario!$AA$13,9,IF(G417&lt;=Scenario!$AA$14,10,IF(G417&lt;=Scenario!$AA$15,11,IF(G417&lt;=Scenario!$AA$16,12,IF(G417&lt;=Scenario!$AA$17,13,IF(G417&lt;=Scenario!$AA$18,14,15))))))))))))))))</f>
        <v> </v>
      </c>
      <c r="AE417" s="3">
        <f>IF(ISBLANK(F417)," ",IF(F417&lt;=Scenario!$AI$3,0,IF(F417&lt;=Scenario!$AI$5,1,IF(F417&lt;=Scenario!$AI$6,2,IF(F417&lt;=Scenario!$AI$7,3,IF(F417&lt;=Scenario!$AI$8,4,IF(F417&lt;=Scenario!$AI$9,5,IF(F417&lt;=Scenario!$AI$10,6,IF(F417&lt;=Scenario!$AI$11,7,IF(F417&lt;=Scenario!$AI$12,8,IF(F417&lt;=Scenario!$AI$13,9,10)))))))))))</f>
        <v>0</v>
      </c>
      <c r="AF417" s="3" t="str">
        <f t="shared" si="17"/>
        <v> </v>
      </c>
      <c r="AG417" s="140" t="str">
        <f t="shared" si="18"/>
        <v>#VALUE!</v>
      </c>
      <c r="AH417" s="141" t="str">
        <f t="shared" si="19"/>
        <v>#VALUE!</v>
      </c>
      <c r="AI417" s="95" t="str">
        <f t="shared" si="20"/>
        <v>#VALUE!</v>
      </c>
      <c r="AJ417" s="69" t="str">
        <f t="shared" si="21"/>
        <v>missing data</v>
      </c>
      <c r="AK417" s="74" t="str">
        <f t="shared" si="22"/>
        <v>missing data</v>
      </c>
      <c r="AL417" s="3"/>
      <c r="AM417" s="3"/>
      <c r="AN417" s="3"/>
      <c r="AO417" s="3"/>
      <c r="AP417" s="3"/>
      <c r="AQ417" s="3"/>
      <c r="AR417" s="3"/>
      <c r="AS417" s="3"/>
      <c r="AT417" s="3"/>
      <c r="AU417" s="3"/>
      <c r="AV417" s="3"/>
      <c r="AW417" s="3"/>
      <c r="AX417" s="3"/>
      <c r="AY417" s="3"/>
      <c r="AZ417" s="3"/>
      <c r="BA417" s="3"/>
      <c r="BB417" s="3"/>
      <c r="BC417" s="3"/>
      <c r="BD417" s="3"/>
      <c r="BE417" s="3"/>
      <c r="BF417" s="3"/>
      <c r="BG417" s="3"/>
    </row>
    <row r="418" ht="15.75" customHeight="1">
      <c r="A418" s="3" t="s">
        <v>3779</v>
      </c>
      <c r="B418" s="57"/>
      <c r="C418" s="58"/>
      <c r="D418" s="60"/>
      <c r="E418" s="144" t="str">
        <f t="shared" si="1"/>
        <v>#DIV/0!</v>
      </c>
      <c r="F418" s="135">
        <f t="shared" si="2"/>
        <v>0</v>
      </c>
      <c r="G418" s="58"/>
      <c r="H418" s="59">
        <f t="shared" si="30"/>
        <v>0</v>
      </c>
      <c r="I418" s="136"/>
      <c r="J418" s="61"/>
      <c r="K418" s="61"/>
      <c r="L418" s="61"/>
      <c r="M418" s="62"/>
      <c r="N418" s="120" t="str">
        <f t="shared" si="4"/>
        <v> </v>
      </c>
      <c r="O418" s="3" t="str">
        <f t="shared" si="5"/>
        <v> </v>
      </c>
      <c r="P418" s="147" t="str">
        <f t="shared" si="31"/>
        <v> </v>
      </c>
      <c r="Q418" s="3">
        <f t="shared" si="7"/>
        <v>0</v>
      </c>
      <c r="R418" s="3" t="str">
        <f t="shared" si="8"/>
        <v> </v>
      </c>
      <c r="S418" s="3" t="str">
        <f t="shared" si="9"/>
        <v> </v>
      </c>
      <c r="T418" s="3" t="str">
        <f t="shared" si="33"/>
        <v> </v>
      </c>
      <c r="U418" s="120" t="str">
        <f t="shared" si="11"/>
        <v>#VALUE!</v>
      </c>
      <c r="V418" s="3" t="str">
        <f t="shared" si="12"/>
        <v>#VALUE!</v>
      </c>
      <c r="W418" s="145" t="str">
        <f t="shared" si="13"/>
        <v>#VALUE!</v>
      </c>
      <c r="X418" s="69" t="str">
        <f t="shared" si="32"/>
        <v>donnée(s) manquante(s)</v>
      </c>
      <c r="Y418" s="70" t="str">
        <f t="shared" si="15"/>
        <v>donnée(s) manquante(s)</v>
      </c>
      <c r="Z418" s="139" t="str">
        <f t="shared" si="16"/>
        <v>#DIV/0!</v>
      </c>
      <c r="AA418" s="3" t="str">
        <f>IF(ISBLANK(L418)," ",IF(L418&lt;=Scenario!$C$3,0,IF(L418&lt;=Scenario!$C$5,1,IF(L418&lt;=Scenario!$C$6,2,IF(L418&lt;=Scenario!$C$7,3,IF(L418&lt;=Scenario!$C$8,4,5))))))</f>
        <v> </v>
      </c>
      <c r="AB418" s="3" t="str">
        <f>IF(ISBLANK(M418)," ",IF(M418&lt;=Scenario!$G$3,0,IF(M418&lt;=Scenario!$G$5,1,IF(M418&lt;=Scenario!$G$6,2,IF(M418&lt;=Scenario!$G$7,3,IF(M418&lt;=Scenario!$G$8,4,IF(M418&lt;=Scenario!$G$9,5,IF(M418&lt;=Scenario!$G$10,6,7))))))))</f>
        <v> </v>
      </c>
      <c r="AC418" s="3" t="str">
        <f>IF(ISBLANK(I418)," ",IF(I418&lt;=Scenario!$O$3,0,IF(I418&lt;=Scenario!$O$5,1,IF(I418&lt;=Scenario!$O$6,2,IF(I418&lt;=Scenario!$O$7,3,IF(I418&lt;=Scenario!$O$8,4,IF(I418&lt;=Scenario!$O$9,5,IF(I418&lt;=Scenario!$O$10,6,IF(I418&lt;=Scenario!$O$11,7,IF(I418&lt;=Scenario!$O$12,8,IF(I418&lt;=Scenario!$O$13,9,IF(I418&lt;=Scenario!$O$14,10,IF(I418&lt;=Scenario!$O$15,11,IF(I418&lt;=Scenario!$O$16,12,IF(I418&lt;=Scenario!$O$17,13,IF(I418&lt;=Scenario!$O$18,14,IF(I418&lt;=Scenario!$O$19,15,IF(I418&lt;=Scenario!$O$20,16,IF(I418&lt;=Scenario!$O$21,17,IF(I418&lt;=Scenario!$O$22,18,IF(I418&lt;=Scenario!$O$23,19,20)))))))))))))))))))))</f>
        <v> </v>
      </c>
      <c r="AD418" s="3" t="str">
        <f>IF(ISBLANK(G418)," ",IF(G418&lt;=Scenario!$AA$3,0,IF(G418&lt;=Scenario!$AA$5,1,IF(G418&lt;=Scenario!$AA$6,2,IF(G418&lt;=Scenario!$AA$7,3,IF(G418&lt;=Scenario!$AA$8,4,IF(G418&lt;=Scenario!$AA$9,5,IF(G418&lt;=Scenario!$AA$10,6,IF(G418&lt;=Scenario!$AA$11,7,IF(G418&lt;=Scenario!$AA$12,8,IF(G418&lt;=Scenario!$AA$13,9,IF(G418&lt;=Scenario!$AA$14,10,IF(G418&lt;=Scenario!$AA$15,11,IF(G418&lt;=Scenario!$AA$16,12,IF(G418&lt;=Scenario!$AA$17,13,IF(G418&lt;=Scenario!$AA$18,14,15))))))))))))))))</f>
        <v> </v>
      </c>
      <c r="AE418" s="3">
        <f>IF(ISBLANK(F418)," ",IF(F418&lt;=Scenario!$AI$3,0,IF(F418&lt;=Scenario!$AI$5,1,IF(F418&lt;=Scenario!$AI$6,2,IF(F418&lt;=Scenario!$AI$7,3,IF(F418&lt;=Scenario!$AI$8,4,IF(F418&lt;=Scenario!$AI$9,5,IF(F418&lt;=Scenario!$AI$10,6,IF(F418&lt;=Scenario!$AI$11,7,IF(F418&lt;=Scenario!$AI$12,8,IF(F418&lt;=Scenario!$AI$13,9,10)))))))))))</f>
        <v>0</v>
      </c>
      <c r="AF418" s="3" t="str">
        <f t="shared" si="17"/>
        <v> </v>
      </c>
      <c r="AG418" s="140" t="str">
        <f t="shared" si="18"/>
        <v>#VALUE!</v>
      </c>
      <c r="AH418" s="141" t="str">
        <f t="shared" si="19"/>
        <v>#VALUE!</v>
      </c>
      <c r="AI418" s="95" t="str">
        <f t="shared" si="20"/>
        <v>#VALUE!</v>
      </c>
      <c r="AJ418" s="69" t="str">
        <f t="shared" si="21"/>
        <v>missing data</v>
      </c>
      <c r="AK418" s="74" t="str">
        <f t="shared" si="22"/>
        <v>missing data</v>
      </c>
      <c r="AL418" s="3"/>
      <c r="AM418" s="3"/>
      <c r="AN418" s="3"/>
      <c r="AO418" s="3"/>
      <c r="AP418" s="3"/>
      <c r="AQ418" s="3"/>
      <c r="AR418" s="3"/>
      <c r="AS418" s="3"/>
      <c r="AT418" s="3"/>
      <c r="AU418" s="3"/>
      <c r="AV418" s="3"/>
      <c r="AW418" s="3"/>
      <c r="AX418" s="3"/>
      <c r="AY418" s="3"/>
      <c r="AZ418" s="3"/>
      <c r="BA418" s="3"/>
      <c r="BB418" s="3"/>
      <c r="BC418" s="3"/>
      <c r="BD418" s="3"/>
      <c r="BE418" s="3"/>
      <c r="BF418" s="3"/>
      <c r="BG418" s="3"/>
    </row>
    <row r="419" ht="15.75" customHeight="1">
      <c r="A419" s="3" t="s">
        <v>3780</v>
      </c>
      <c r="B419" s="57"/>
      <c r="C419" s="58"/>
      <c r="D419" s="60"/>
      <c r="E419" s="144" t="str">
        <f t="shared" si="1"/>
        <v>#DIV/0!</v>
      </c>
      <c r="F419" s="135">
        <f t="shared" si="2"/>
        <v>0</v>
      </c>
      <c r="G419" s="58"/>
      <c r="H419" s="59">
        <f t="shared" si="30"/>
        <v>0</v>
      </c>
      <c r="I419" s="136"/>
      <c r="J419" s="61"/>
      <c r="K419" s="61"/>
      <c r="L419" s="61"/>
      <c r="M419" s="62"/>
      <c r="N419" s="120" t="str">
        <f t="shared" si="4"/>
        <v> </v>
      </c>
      <c r="O419" s="3" t="str">
        <f t="shared" si="5"/>
        <v> </v>
      </c>
      <c r="P419" s="147" t="str">
        <f t="shared" si="31"/>
        <v> </v>
      </c>
      <c r="Q419" s="3">
        <f t="shared" si="7"/>
        <v>0</v>
      </c>
      <c r="R419" s="3" t="str">
        <f t="shared" si="8"/>
        <v> </v>
      </c>
      <c r="S419" s="3" t="str">
        <f t="shared" si="9"/>
        <v> </v>
      </c>
      <c r="T419" s="3" t="str">
        <f t="shared" si="33"/>
        <v> </v>
      </c>
      <c r="U419" s="120" t="str">
        <f t="shared" si="11"/>
        <v>#VALUE!</v>
      </c>
      <c r="V419" s="3" t="str">
        <f t="shared" si="12"/>
        <v>#VALUE!</v>
      </c>
      <c r="W419" s="145" t="str">
        <f t="shared" si="13"/>
        <v>#VALUE!</v>
      </c>
      <c r="X419" s="69" t="str">
        <f t="shared" si="32"/>
        <v>donnée(s) manquante(s)</v>
      </c>
      <c r="Y419" s="70" t="str">
        <f t="shared" si="15"/>
        <v>donnée(s) manquante(s)</v>
      </c>
      <c r="Z419" s="139" t="str">
        <f t="shared" si="16"/>
        <v>#DIV/0!</v>
      </c>
      <c r="AA419" s="3" t="str">
        <f>IF(ISBLANK(L419)," ",IF(L419&lt;=Scenario!$C$3,0,IF(L419&lt;=Scenario!$C$5,1,IF(L419&lt;=Scenario!$C$6,2,IF(L419&lt;=Scenario!$C$7,3,IF(L419&lt;=Scenario!$C$8,4,5))))))</f>
        <v> </v>
      </c>
      <c r="AB419" s="3" t="str">
        <f>IF(ISBLANK(M419)," ",IF(M419&lt;=Scenario!$G$3,0,IF(M419&lt;=Scenario!$G$5,1,IF(M419&lt;=Scenario!$G$6,2,IF(M419&lt;=Scenario!$G$7,3,IF(M419&lt;=Scenario!$G$8,4,IF(M419&lt;=Scenario!$G$9,5,IF(M419&lt;=Scenario!$G$10,6,7))))))))</f>
        <v> </v>
      </c>
      <c r="AC419" s="3" t="str">
        <f>IF(ISBLANK(I419)," ",IF(I419&lt;=Scenario!$O$3,0,IF(I419&lt;=Scenario!$O$5,1,IF(I419&lt;=Scenario!$O$6,2,IF(I419&lt;=Scenario!$O$7,3,IF(I419&lt;=Scenario!$O$8,4,IF(I419&lt;=Scenario!$O$9,5,IF(I419&lt;=Scenario!$O$10,6,IF(I419&lt;=Scenario!$O$11,7,IF(I419&lt;=Scenario!$O$12,8,IF(I419&lt;=Scenario!$O$13,9,IF(I419&lt;=Scenario!$O$14,10,IF(I419&lt;=Scenario!$O$15,11,IF(I419&lt;=Scenario!$O$16,12,IF(I419&lt;=Scenario!$O$17,13,IF(I419&lt;=Scenario!$O$18,14,IF(I419&lt;=Scenario!$O$19,15,IF(I419&lt;=Scenario!$O$20,16,IF(I419&lt;=Scenario!$O$21,17,IF(I419&lt;=Scenario!$O$22,18,IF(I419&lt;=Scenario!$O$23,19,20)))))))))))))))))))))</f>
        <v> </v>
      </c>
      <c r="AD419" s="3" t="str">
        <f>IF(ISBLANK(G419)," ",IF(G419&lt;=Scenario!$AA$3,0,IF(G419&lt;=Scenario!$AA$5,1,IF(G419&lt;=Scenario!$AA$6,2,IF(G419&lt;=Scenario!$AA$7,3,IF(G419&lt;=Scenario!$AA$8,4,IF(G419&lt;=Scenario!$AA$9,5,IF(G419&lt;=Scenario!$AA$10,6,IF(G419&lt;=Scenario!$AA$11,7,IF(G419&lt;=Scenario!$AA$12,8,IF(G419&lt;=Scenario!$AA$13,9,IF(G419&lt;=Scenario!$AA$14,10,IF(G419&lt;=Scenario!$AA$15,11,IF(G419&lt;=Scenario!$AA$16,12,IF(G419&lt;=Scenario!$AA$17,13,IF(G419&lt;=Scenario!$AA$18,14,15))))))))))))))))</f>
        <v> </v>
      </c>
      <c r="AE419" s="3">
        <f>IF(ISBLANK(F419)," ",IF(F419&lt;=Scenario!$AI$3,0,IF(F419&lt;=Scenario!$AI$5,1,IF(F419&lt;=Scenario!$AI$6,2,IF(F419&lt;=Scenario!$AI$7,3,IF(F419&lt;=Scenario!$AI$8,4,IF(F419&lt;=Scenario!$AI$9,5,IF(F419&lt;=Scenario!$AI$10,6,IF(F419&lt;=Scenario!$AI$11,7,IF(F419&lt;=Scenario!$AI$12,8,IF(F419&lt;=Scenario!$AI$13,9,10)))))))))))</f>
        <v>0</v>
      </c>
      <c r="AF419" s="3" t="str">
        <f t="shared" si="17"/>
        <v> </v>
      </c>
      <c r="AG419" s="140" t="str">
        <f t="shared" si="18"/>
        <v>#VALUE!</v>
      </c>
      <c r="AH419" s="141" t="str">
        <f t="shared" si="19"/>
        <v>#VALUE!</v>
      </c>
      <c r="AI419" s="95" t="str">
        <f t="shared" si="20"/>
        <v>#VALUE!</v>
      </c>
      <c r="AJ419" s="69" t="str">
        <f t="shared" si="21"/>
        <v>missing data</v>
      </c>
      <c r="AK419" s="74" t="str">
        <f t="shared" si="22"/>
        <v>missing data</v>
      </c>
      <c r="AL419" s="3"/>
      <c r="AM419" s="3"/>
      <c r="AN419" s="3"/>
      <c r="AO419" s="3"/>
      <c r="AP419" s="3"/>
      <c r="AQ419" s="3"/>
      <c r="AR419" s="3"/>
      <c r="AS419" s="3"/>
      <c r="AT419" s="3"/>
      <c r="AU419" s="3"/>
      <c r="AV419" s="3"/>
      <c r="AW419" s="3"/>
      <c r="AX419" s="3"/>
      <c r="AY419" s="3"/>
      <c r="AZ419" s="3"/>
      <c r="BA419" s="3"/>
      <c r="BB419" s="3"/>
      <c r="BC419" s="3"/>
      <c r="BD419" s="3"/>
      <c r="BE419" s="3"/>
      <c r="BF419" s="3"/>
      <c r="BG419" s="3"/>
    </row>
    <row r="420" ht="15.75" customHeight="1">
      <c r="A420" s="3" t="s">
        <v>3781</v>
      </c>
      <c r="B420" s="57"/>
      <c r="C420" s="58"/>
      <c r="D420" s="60"/>
      <c r="E420" s="144" t="str">
        <f t="shared" si="1"/>
        <v>#DIV/0!</v>
      </c>
      <c r="F420" s="135">
        <f t="shared" si="2"/>
        <v>0</v>
      </c>
      <c r="G420" s="58"/>
      <c r="H420" s="59">
        <f t="shared" si="30"/>
        <v>0</v>
      </c>
      <c r="I420" s="136"/>
      <c r="J420" s="61"/>
      <c r="K420" s="61"/>
      <c r="L420" s="61"/>
      <c r="M420" s="62"/>
      <c r="N420" s="120" t="str">
        <f t="shared" si="4"/>
        <v> </v>
      </c>
      <c r="O420" s="3" t="str">
        <f t="shared" si="5"/>
        <v> </v>
      </c>
      <c r="P420" s="147" t="str">
        <f t="shared" si="31"/>
        <v> </v>
      </c>
      <c r="Q420" s="3">
        <f t="shared" si="7"/>
        <v>0</v>
      </c>
      <c r="R420" s="3" t="str">
        <f t="shared" si="8"/>
        <v> </v>
      </c>
      <c r="S420" s="3" t="str">
        <f t="shared" si="9"/>
        <v> </v>
      </c>
      <c r="T420" s="3" t="str">
        <f t="shared" si="33"/>
        <v> </v>
      </c>
      <c r="U420" s="120" t="str">
        <f t="shared" si="11"/>
        <v>#VALUE!</v>
      </c>
      <c r="V420" s="3" t="str">
        <f t="shared" si="12"/>
        <v>#VALUE!</v>
      </c>
      <c r="W420" s="145" t="str">
        <f t="shared" si="13"/>
        <v>#VALUE!</v>
      </c>
      <c r="X420" s="69" t="str">
        <f t="shared" si="32"/>
        <v>donnée(s) manquante(s)</v>
      </c>
      <c r="Y420" s="70" t="str">
        <f t="shared" si="15"/>
        <v>donnée(s) manquante(s)</v>
      </c>
      <c r="Z420" s="139" t="str">
        <f t="shared" si="16"/>
        <v>#DIV/0!</v>
      </c>
      <c r="AA420" s="3" t="str">
        <f>IF(ISBLANK(L420)," ",IF(L420&lt;=Scenario!$C$3,0,IF(L420&lt;=Scenario!$C$5,1,IF(L420&lt;=Scenario!$C$6,2,IF(L420&lt;=Scenario!$C$7,3,IF(L420&lt;=Scenario!$C$8,4,5))))))</f>
        <v> </v>
      </c>
      <c r="AB420" s="3" t="str">
        <f>IF(ISBLANK(M420)," ",IF(M420&lt;=Scenario!$G$3,0,IF(M420&lt;=Scenario!$G$5,1,IF(M420&lt;=Scenario!$G$6,2,IF(M420&lt;=Scenario!$G$7,3,IF(M420&lt;=Scenario!$G$8,4,IF(M420&lt;=Scenario!$G$9,5,IF(M420&lt;=Scenario!$G$10,6,7))))))))</f>
        <v> </v>
      </c>
      <c r="AC420" s="3" t="str">
        <f>IF(ISBLANK(I420)," ",IF(I420&lt;=Scenario!$O$3,0,IF(I420&lt;=Scenario!$O$5,1,IF(I420&lt;=Scenario!$O$6,2,IF(I420&lt;=Scenario!$O$7,3,IF(I420&lt;=Scenario!$O$8,4,IF(I420&lt;=Scenario!$O$9,5,IF(I420&lt;=Scenario!$O$10,6,IF(I420&lt;=Scenario!$O$11,7,IF(I420&lt;=Scenario!$O$12,8,IF(I420&lt;=Scenario!$O$13,9,IF(I420&lt;=Scenario!$O$14,10,IF(I420&lt;=Scenario!$O$15,11,IF(I420&lt;=Scenario!$O$16,12,IF(I420&lt;=Scenario!$O$17,13,IF(I420&lt;=Scenario!$O$18,14,IF(I420&lt;=Scenario!$O$19,15,IF(I420&lt;=Scenario!$O$20,16,IF(I420&lt;=Scenario!$O$21,17,IF(I420&lt;=Scenario!$O$22,18,IF(I420&lt;=Scenario!$O$23,19,20)))))))))))))))))))))</f>
        <v> </v>
      </c>
      <c r="AD420" s="3" t="str">
        <f>IF(ISBLANK(G420)," ",IF(G420&lt;=Scenario!$AA$3,0,IF(G420&lt;=Scenario!$AA$5,1,IF(G420&lt;=Scenario!$AA$6,2,IF(G420&lt;=Scenario!$AA$7,3,IF(G420&lt;=Scenario!$AA$8,4,IF(G420&lt;=Scenario!$AA$9,5,IF(G420&lt;=Scenario!$AA$10,6,IF(G420&lt;=Scenario!$AA$11,7,IF(G420&lt;=Scenario!$AA$12,8,IF(G420&lt;=Scenario!$AA$13,9,IF(G420&lt;=Scenario!$AA$14,10,IF(G420&lt;=Scenario!$AA$15,11,IF(G420&lt;=Scenario!$AA$16,12,IF(G420&lt;=Scenario!$AA$17,13,IF(G420&lt;=Scenario!$AA$18,14,15))))))))))))))))</f>
        <v> </v>
      </c>
      <c r="AE420" s="3">
        <f>IF(ISBLANK(F420)," ",IF(F420&lt;=Scenario!$AI$3,0,IF(F420&lt;=Scenario!$AI$5,1,IF(F420&lt;=Scenario!$AI$6,2,IF(F420&lt;=Scenario!$AI$7,3,IF(F420&lt;=Scenario!$AI$8,4,IF(F420&lt;=Scenario!$AI$9,5,IF(F420&lt;=Scenario!$AI$10,6,IF(F420&lt;=Scenario!$AI$11,7,IF(F420&lt;=Scenario!$AI$12,8,IF(F420&lt;=Scenario!$AI$13,9,10)))))))))))</f>
        <v>0</v>
      </c>
      <c r="AF420" s="3" t="str">
        <f t="shared" si="17"/>
        <v> </v>
      </c>
      <c r="AG420" s="140" t="str">
        <f t="shared" si="18"/>
        <v>#VALUE!</v>
      </c>
      <c r="AH420" s="141" t="str">
        <f t="shared" si="19"/>
        <v>#VALUE!</v>
      </c>
      <c r="AI420" s="95" t="str">
        <f t="shared" si="20"/>
        <v>#VALUE!</v>
      </c>
      <c r="AJ420" s="69" t="str">
        <f t="shared" si="21"/>
        <v>missing data</v>
      </c>
      <c r="AK420" s="74" t="str">
        <f t="shared" si="22"/>
        <v>missing data</v>
      </c>
      <c r="AL420" s="3"/>
      <c r="AM420" s="3"/>
      <c r="AN420" s="3"/>
      <c r="AO420" s="3"/>
      <c r="AP420" s="3"/>
      <c r="AQ420" s="3"/>
      <c r="AR420" s="3"/>
      <c r="AS420" s="3"/>
      <c r="AT420" s="3"/>
      <c r="AU420" s="3"/>
      <c r="AV420" s="3"/>
      <c r="AW420" s="3"/>
      <c r="AX420" s="3"/>
      <c r="AY420" s="3"/>
      <c r="AZ420" s="3"/>
      <c r="BA420" s="3"/>
      <c r="BB420" s="3"/>
      <c r="BC420" s="3"/>
      <c r="BD420" s="3"/>
      <c r="BE420" s="3"/>
      <c r="BF420" s="3"/>
      <c r="BG420" s="3"/>
    </row>
    <row r="421" ht="15.75" customHeight="1">
      <c r="A421" s="3" t="s">
        <v>3782</v>
      </c>
      <c r="B421" s="57"/>
      <c r="C421" s="58"/>
      <c r="D421" s="60"/>
      <c r="E421" s="144" t="str">
        <f t="shared" si="1"/>
        <v>#DIV/0!</v>
      </c>
      <c r="F421" s="135">
        <f t="shared" si="2"/>
        <v>0</v>
      </c>
      <c r="G421" s="58"/>
      <c r="H421" s="59">
        <f t="shared" si="30"/>
        <v>0</v>
      </c>
      <c r="I421" s="136"/>
      <c r="J421" s="61"/>
      <c r="K421" s="61"/>
      <c r="L421" s="61"/>
      <c r="M421" s="62"/>
      <c r="N421" s="120" t="str">
        <f t="shared" si="4"/>
        <v> </v>
      </c>
      <c r="O421" s="3" t="str">
        <f t="shared" si="5"/>
        <v> </v>
      </c>
      <c r="P421" s="147" t="str">
        <f t="shared" si="31"/>
        <v> </v>
      </c>
      <c r="Q421" s="3">
        <f t="shared" si="7"/>
        <v>0</v>
      </c>
      <c r="R421" s="3" t="str">
        <f t="shared" si="8"/>
        <v> </v>
      </c>
      <c r="S421" s="3" t="str">
        <f t="shared" si="9"/>
        <v> </v>
      </c>
      <c r="T421" s="3" t="str">
        <f t="shared" si="33"/>
        <v> </v>
      </c>
      <c r="U421" s="120" t="str">
        <f t="shared" si="11"/>
        <v>#VALUE!</v>
      </c>
      <c r="V421" s="3" t="str">
        <f t="shared" si="12"/>
        <v>#VALUE!</v>
      </c>
      <c r="W421" s="145" t="str">
        <f t="shared" si="13"/>
        <v>#VALUE!</v>
      </c>
      <c r="X421" s="69" t="str">
        <f t="shared" si="32"/>
        <v>donnée(s) manquante(s)</v>
      </c>
      <c r="Y421" s="70" t="str">
        <f t="shared" si="15"/>
        <v>donnée(s) manquante(s)</v>
      </c>
      <c r="Z421" s="139" t="str">
        <f t="shared" si="16"/>
        <v>#DIV/0!</v>
      </c>
      <c r="AA421" s="3" t="str">
        <f>IF(ISBLANK(L421)," ",IF(L421&lt;=Scenario!$C$3,0,IF(L421&lt;=Scenario!$C$5,1,IF(L421&lt;=Scenario!$C$6,2,IF(L421&lt;=Scenario!$C$7,3,IF(L421&lt;=Scenario!$C$8,4,5))))))</f>
        <v> </v>
      </c>
      <c r="AB421" s="3" t="str">
        <f>IF(ISBLANK(M421)," ",IF(M421&lt;=Scenario!$G$3,0,IF(M421&lt;=Scenario!$G$5,1,IF(M421&lt;=Scenario!$G$6,2,IF(M421&lt;=Scenario!$G$7,3,IF(M421&lt;=Scenario!$G$8,4,IF(M421&lt;=Scenario!$G$9,5,IF(M421&lt;=Scenario!$G$10,6,7))))))))</f>
        <v> </v>
      </c>
      <c r="AC421" s="3" t="str">
        <f>IF(ISBLANK(I421)," ",IF(I421&lt;=Scenario!$O$3,0,IF(I421&lt;=Scenario!$O$5,1,IF(I421&lt;=Scenario!$O$6,2,IF(I421&lt;=Scenario!$O$7,3,IF(I421&lt;=Scenario!$O$8,4,IF(I421&lt;=Scenario!$O$9,5,IF(I421&lt;=Scenario!$O$10,6,IF(I421&lt;=Scenario!$O$11,7,IF(I421&lt;=Scenario!$O$12,8,IF(I421&lt;=Scenario!$O$13,9,IF(I421&lt;=Scenario!$O$14,10,IF(I421&lt;=Scenario!$O$15,11,IF(I421&lt;=Scenario!$O$16,12,IF(I421&lt;=Scenario!$O$17,13,IF(I421&lt;=Scenario!$O$18,14,IF(I421&lt;=Scenario!$O$19,15,IF(I421&lt;=Scenario!$O$20,16,IF(I421&lt;=Scenario!$O$21,17,IF(I421&lt;=Scenario!$O$22,18,IF(I421&lt;=Scenario!$O$23,19,20)))))))))))))))))))))</f>
        <v> </v>
      </c>
      <c r="AD421" s="3" t="str">
        <f>IF(ISBLANK(G421)," ",IF(G421&lt;=Scenario!$AA$3,0,IF(G421&lt;=Scenario!$AA$5,1,IF(G421&lt;=Scenario!$AA$6,2,IF(G421&lt;=Scenario!$AA$7,3,IF(G421&lt;=Scenario!$AA$8,4,IF(G421&lt;=Scenario!$AA$9,5,IF(G421&lt;=Scenario!$AA$10,6,IF(G421&lt;=Scenario!$AA$11,7,IF(G421&lt;=Scenario!$AA$12,8,IF(G421&lt;=Scenario!$AA$13,9,IF(G421&lt;=Scenario!$AA$14,10,IF(G421&lt;=Scenario!$AA$15,11,IF(G421&lt;=Scenario!$AA$16,12,IF(G421&lt;=Scenario!$AA$17,13,IF(G421&lt;=Scenario!$AA$18,14,15))))))))))))))))</f>
        <v> </v>
      </c>
      <c r="AE421" s="3">
        <f>IF(ISBLANK(F421)," ",IF(F421&lt;=Scenario!$AI$3,0,IF(F421&lt;=Scenario!$AI$5,1,IF(F421&lt;=Scenario!$AI$6,2,IF(F421&lt;=Scenario!$AI$7,3,IF(F421&lt;=Scenario!$AI$8,4,IF(F421&lt;=Scenario!$AI$9,5,IF(F421&lt;=Scenario!$AI$10,6,IF(F421&lt;=Scenario!$AI$11,7,IF(F421&lt;=Scenario!$AI$12,8,IF(F421&lt;=Scenario!$AI$13,9,10)))))))))))</f>
        <v>0</v>
      </c>
      <c r="AF421" s="3" t="str">
        <f t="shared" si="17"/>
        <v> </v>
      </c>
      <c r="AG421" s="140" t="str">
        <f t="shared" si="18"/>
        <v>#VALUE!</v>
      </c>
      <c r="AH421" s="141" t="str">
        <f t="shared" si="19"/>
        <v>#VALUE!</v>
      </c>
      <c r="AI421" s="95" t="str">
        <f t="shared" si="20"/>
        <v>#VALUE!</v>
      </c>
      <c r="AJ421" s="69" t="str">
        <f t="shared" si="21"/>
        <v>missing data</v>
      </c>
      <c r="AK421" s="74" t="str">
        <f t="shared" si="22"/>
        <v>missing data</v>
      </c>
      <c r="AL421" s="3"/>
      <c r="AM421" s="3"/>
      <c r="AN421" s="3"/>
      <c r="AO421" s="3"/>
      <c r="AP421" s="3"/>
      <c r="AQ421" s="3"/>
      <c r="AR421" s="3"/>
      <c r="AS421" s="3"/>
      <c r="AT421" s="3"/>
      <c r="AU421" s="3"/>
      <c r="AV421" s="3"/>
      <c r="AW421" s="3"/>
      <c r="AX421" s="3"/>
      <c r="AY421" s="3"/>
      <c r="AZ421" s="3"/>
      <c r="BA421" s="3"/>
      <c r="BB421" s="3"/>
      <c r="BC421" s="3"/>
      <c r="BD421" s="3"/>
      <c r="BE421" s="3"/>
      <c r="BF421" s="3"/>
      <c r="BG421" s="3"/>
    </row>
    <row r="422" ht="15.75" customHeight="1">
      <c r="A422" s="3" t="s">
        <v>3783</v>
      </c>
      <c r="B422" s="57"/>
      <c r="C422" s="58"/>
      <c r="D422" s="60"/>
      <c r="E422" s="144" t="str">
        <f t="shared" si="1"/>
        <v>#DIV/0!</v>
      </c>
      <c r="F422" s="135">
        <f t="shared" si="2"/>
        <v>0</v>
      </c>
      <c r="G422" s="58"/>
      <c r="H422" s="59">
        <f t="shared" si="30"/>
        <v>0</v>
      </c>
      <c r="I422" s="136"/>
      <c r="J422" s="61"/>
      <c r="K422" s="61"/>
      <c r="L422" s="61"/>
      <c r="M422" s="62"/>
      <c r="N422" s="120" t="str">
        <f t="shared" si="4"/>
        <v> </v>
      </c>
      <c r="O422" s="3" t="str">
        <f t="shared" si="5"/>
        <v> </v>
      </c>
      <c r="P422" s="147" t="str">
        <f t="shared" si="31"/>
        <v> </v>
      </c>
      <c r="Q422" s="3">
        <f t="shared" si="7"/>
        <v>0</v>
      </c>
      <c r="R422" s="3" t="str">
        <f t="shared" si="8"/>
        <v> </v>
      </c>
      <c r="S422" s="3" t="str">
        <f t="shared" si="9"/>
        <v> </v>
      </c>
      <c r="T422" s="3" t="str">
        <f t="shared" si="33"/>
        <v> </v>
      </c>
      <c r="U422" s="120" t="str">
        <f t="shared" si="11"/>
        <v>#VALUE!</v>
      </c>
      <c r="V422" s="3" t="str">
        <f t="shared" si="12"/>
        <v>#VALUE!</v>
      </c>
      <c r="W422" s="145" t="str">
        <f t="shared" si="13"/>
        <v>#VALUE!</v>
      </c>
      <c r="X422" s="69" t="str">
        <f t="shared" si="32"/>
        <v>donnée(s) manquante(s)</v>
      </c>
      <c r="Y422" s="70" t="str">
        <f t="shared" si="15"/>
        <v>donnée(s) manquante(s)</v>
      </c>
      <c r="Z422" s="139" t="str">
        <f t="shared" si="16"/>
        <v>#DIV/0!</v>
      </c>
      <c r="AA422" s="3" t="str">
        <f>IF(ISBLANK(L422)," ",IF(L422&lt;=Scenario!$C$3,0,IF(L422&lt;=Scenario!$C$5,1,IF(L422&lt;=Scenario!$C$6,2,IF(L422&lt;=Scenario!$C$7,3,IF(L422&lt;=Scenario!$C$8,4,5))))))</f>
        <v> </v>
      </c>
      <c r="AB422" s="3" t="str">
        <f>IF(ISBLANK(M422)," ",IF(M422&lt;=Scenario!$G$3,0,IF(M422&lt;=Scenario!$G$5,1,IF(M422&lt;=Scenario!$G$6,2,IF(M422&lt;=Scenario!$G$7,3,IF(M422&lt;=Scenario!$G$8,4,IF(M422&lt;=Scenario!$G$9,5,IF(M422&lt;=Scenario!$G$10,6,7))))))))</f>
        <v> </v>
      </c>
      <c r="AC422" s="3" t="str">
        <f>IF(ISBLANK(I422)," ",IF(I422&lt;=Scenario!$O$3,0,IF(I422&lt;=Scenario!$O$5,1,IF(I422&lt;=Scenario!$O$6,2,IF(I422&lt;=Scenario!$O$7,3,IF(I422&lt;=Scenario!$O$8,4,IF(I422&lt;=Scenario!$O$9,5,IF(I422&lt;=Scenario!$O$10,6,IF(I422&lt;=Scenario!$O$11,7,IF(I422&lt;=Scenario!$O$12,8,IF(I422&lt;=Scenario!$O$13,9,IF(I422&lt;=Scenario!$O$14,10,IF(I422&lt;=Scenario!$O$15,11,IF(I422&lt;=Scenario!$O$16,12,IF(I422&lt;=Scenario!$O$17,13,IF(I422&lt;=Scenario!$O$18,14,IF(I422&lt;=Scenario!$O$19,15,IF(I422&lt;=Scenario!$O$20,16,IF(I422&lt;=Scenario!$O$21,17,IF(I422&lt;=Scenario!$O$22,18,IF(I422&lt;=Scenario!$O$23,19,20)))))))))))))))))))))</f>
        <v> </v>
      </c>
      <c r="AD422" s="3" t="str">
        <f>IF(ISBLANK(G422)," ",IF(G422&lt;=Scenario!$AA$3,0,IF(G422&lt;=Scenario!$AA$5,1,IF(G422&lt;=Scenario!$AA$6,2,IF(G422&lt;=Scenario!$AA$7,3,IF(G422&lt;=Scenario!$AA$8,4,IF(G422&lt;=Scenario!$AA$9,5,IF(G422&lt;=Scenario!$AA$10,6,IF(G422&lt;=Scenario!$AA$11,7,IF(G422&lt;=Scenario!$AA$12,8,IF(G422&lt;=Scenario!$AA$13,9,IF(G422&lt;=Scenario!$AA$14,10,IF(G422&lt;=Scenario!$AA$15,11,IF(G422&lt;=Scenario!$AA$16,12,IF(G422&lt;=Scenario!$AA$17,13,IF(G422&lt;=Scenario!$AA$18,14,15))))))))))))))))</f>
        <v> </v>
      </c>
      <c r="AE422" s="3">
        <f>IF(ISBLANK(F422)," ",IF(F422&lt;=Scenario!$AI$3,0,IF(F422&lt;=Scenario!$AI$5,1,IF(F422&lt;=Scenario!$AI$6,2,IF(F422&lt;=Scenario!$AI$7,3,IF(F422&lt;=Scenario!$AI$8,4,IF(F422&lt;=Scenario!$AI$9,5,IF(F422&lt;=Scenario!$AI$10,6,IF(F422&lt;=Scenario!$AI$11,7,IF(F422&lt;=Scenario!$AI$12,8,IF(F422&lt;=Scenario!$AI$13,9,10)))))))))))</f>
        <v>0</v>
      </c>
      <c r="AF422" s="3" t="str">
        <f t="shared" si="17"/>
        <v> </v>
      </c>
      <c r="AG422" s="140" t="str">
        <f t="shared" si="18"/>
        <v>#VALUE!</v>
      </c>
      <c r="AH422" s="141" t="str">
        <f t="shared" si="19"/>
        <v>#VALUE!</v>
      </c>
      <c r="AI422" s="95" t="str">
        <f t="shared" si="20"/>
        <v>#VALUE!</v>
      </c>
      <c r="AJ422" s="69" t="str">
        <f t="shared" si="21"/>
        <v>missing data</v>
      </c>
      <c r="AK422" s="74" t="str">
        <f t="shared" si="22"/>
        <v>missing data</v>
      </c>
      <c r="AL422" s="3"/>
      <c r="AM422" s="3"/>
      <c r="AN422" s="3"/>
      <c r="AO422" s="3"/>
      <c r="AP422" s="3"/>
      <c r="AQ422" s="3"/>
      <c r="AR422" s="3"/>
      <c r="AS422" s="3"/>
      <c r="AT422" s="3"/>
      <c r="AU422" s="3"/>
      <c r="AV422" s="3"/>
      <c r="AW422" s="3"/>
      <c r="AX422" s="3"/>
      <c r="AY422" s="3"/>
      <c r="AZ422" s="3"/>
      <c r="BA422" s="3"/>
      <c r="BB422" s="3"/>
      <c r="BC422" s="3"/>
      <c r="BD422" s="3"/>
      <c r="BE422" s="3"/>
      <c r="BF422" s="3"/>
      <c r="BG422" s="3"/>
    </row>
    <row r="423" ht="15.75" customHeight="1">
      <c r="A423" s="3" t="s">
        <v>3784</v>
      </c>
      <c r="B423" s="57"/>
      <c r="C423" s="58"/>
      <c r="D423" s="60"/>
      <c r="E423" s="144" t="str">
        <f t="shared" si="1"/>
        <v>#DIV/0!</v>
      </c>
      <c r="F423" s="135">
        <f t="shared" si="2"/>
        <v>0</v>
      </c>
      <c r="G423" s="58"/>
      <c r="H423" s="59">
        <f t="shared" si="30"/>
        <v>0</v>
      </c>
      <c r="I423" s="136"/>
      <c r="J423" s="61"/>
      <c r="K423" s="61"/>
      <c r="L423" s="61"/>
      <c r="M423" s="62"/>
      <c r="N423" s="120" t="str">
        <f t="shared" si="4"/>
        <v> </v>
      </c>
      <c r="O423" s="3" t="str">
        <f t="shared" si="5"/>
        <v> </v>
      </c>
      <c r="P423" s="147" t="str">
        <f t="shared" si="31"/>
        <v> </v>
      </c>
      <c r="Q423" s="3">
        <f t="shared" si="7"/>
        <v>0</v>
      </c>
      <c r="R423" s="3" t="str">
        <f t="shared" si="8"/>
        <v> </v>
      </c>
      <c r="S423" s="3" t="str">
        <f t="shared" si="9"/>
        <v> </v>
      </c>
      <c r="T423" s="3" t="str">
        <f t="shared" si="33"/>
        <v> </v>
      </c>
      <c r="U423" s="120" t="str">
        <f t="shared" si="11"/>
        <v>#VALUE!</v>
      </c>
      <c r="V423" s="3" t="str">
        <f t="shared" si="12"/>
        <v>#VALUE!</v>
      </c>
      <c r="W423" s="145" t="str">
        <f t="shared" si="13"/>
        <v>#VALUE!</v>
      </c>
      <c r="X423" s="69" t="str">
        <f t="shared" si="32"/>
        <v>donnée(s) manquante(s)</v>
      </c>
      <c r="Y423" s="70" t="str">
        <f t="shared" si="15"/>
        <v>donnée(s) manquante(s)</v>
      </c>
      <c r="Z423" s="139" t="str">
        <f t="shared" si="16"/>
        <v>#DIV/0!</v>
      </c>
      <c r="AA423" s="3" t="str">
        <f>IF(ISBLANK(L423)," ",IF(L423&lt;=Scenario!$C$3,0,IF(L423&lt;=Scenario!$C$5,1,IF(L423&lt;=Scenario!$C$6,2,IF(L423&lt;=Scenario!$C$7,3,IF(L423&lt;=Scenario!$C$8,4,5))))))</f>
        <v> </v>
      </c>
      <c r="AB423" s="3" t="str">
        <f>IF(ISBLANK(M423)," ",IF(M423&lt;=Scenario!$G$3,0,IF(M423&lt;=Scenario!$G$5,1,IF(M423&lt;=Scenario!$G$6,2,IF(M423&lt;=Scenario!$G$7,3,IF(M423&lt;=Scenario!$G$8,4,IF(M423&lt;=Scenario!$G$9,5,IF(M423&lt;=Scenario!$G$10,6,7))))))))</f>
        <v> </v>
      </c>
      <c r="AC423" s="3" t="str">
        <f>IF(ISBLANK(I423)," ",IF(I423&lt;=Scenario!$O$3,0,IF(I423&lt;=Scenario!$O$5,1,IF(I423&lt;=Scenario!$O$6,2,IF(I423&lt;=Scenario!$O$7,3,IF(I423&lt;=Scenario!$O$8,4,IF(I423&lt;=Scenario!$O$9,5,IF(I423&lt;=Scenario!$O$10,6,IF(I423&lt;=Scenario!$O$11,7,IF(I423&lt;=Scenario!$O$12,8,IF(I423&lt;=Scenario!$O$13,9,IF(I423&lt;=Scenario!$O$14,10,IF(I423&lt;=Scenario!$O$15,11,IF(I423&lt;=Scenario!$O$16,12,IF(I423&lt;=Scenario!$O$17,13,IF(I423&lt;=Scenario!$O$18,14,IF(I423&lt;=Scenario!$O$19,15,IF(I423&lt;=Scenario!$O$20,16,IF(I423&lt;=Scenario!$O$21,17,IF(I423&lt;=Scenario!$O$22,18,IF(I423&lt;=Scenario!$O$23,19,20)))))))))))))))))))))</f>
        <v> </v>
      </c>
      <c r="AD423" s="3" t="str">
        <f>IF(ISBLANK(G423)," ",IF(G423&lt;=Scenario!$AA$3,0,IF(G423&lt;=Scenario!$AA$5,1,IF(G423&lt;=Scenario!$AA$6,2,IF(G423&lt;=Scenario!$AA$7,3,IF(G423&lt;=Scenario!$AA$8,4,IF(G423&lt;=Scenario!$AA$9,5,IF(G423&lt;=Scenario!$AA$10,6,IF(G423&lt;=Scenario!$AA$11,7,IF(G423&lt;=Scenario!$AA$12,8,IF(G423&lt;=Scenario!$AA$13,9,IF(G423&lt;=Scenario!$AA$14,10,IF(G423&lt;=Scenario!$AA$15,11,IF(G423&lt;=Scenario!$AA$16,12,IF(G423&lt;=Scenario!$AA$17,13,IF(G423&lt;=Scenario!$AA$18,14,15))))))))))))))))</f>
        <v> </v>
      </c>
      <c r="AE423" s="3">
        <f>IF(ISBLANK(F423)," ",IF(F423&lt;=Scenario!$AI$3,0,IF(F423&lt;=Scenario!$AI$5,1,IF(F423&lt;=Scenario!$AI$6,2,IF(F423&lt;=Scenario!$AI$7,3,IF(F423&lt;=Scenario!$AI$8,4,IF(F423&lt;=Scenario!$AI$9,5,IF(F423&lt;=Scenario!$AI$10,6,IF(F423&lt;=Scenario!$AI$11,7,IF(F423&lt;=Scenario!$AI$12,8,IF(F423&lt;=Scenario!$AI$13,9,10)))))))))))</f>
        <v>0</v>
      </c>
      <c r="AF423" s="3" t="str">
        <f t="shared" si="17"/>
        <v> </v>
      </c>
      <c r="AG423" s="140" t="str">
        <f t="shared" si="18"/>
        <v>#VALUE!</v>
      </c>
      <c r="AH423" s="141" t="str">
        <f t="shared" si="19"/>
        <v>#VALUE!</v>
      </c>
      <c r="AI423" s="95" t="str">
        <f t="shared" si="20"/>
        <v>#VALUE!</v>
      </c>
      <c r="AJ423" s="69" t="str">
        <f t="shared" si="21"/>
        <v>missing data</v>
      </c>
      <c r="AK423" s="74" t="str">
        <f t="shared" si="22"/>
        <v>missing data</v>
      </c>
      <c r="AL423" s="3"/>
      <c r="AM423" s="3"/>
      <c r="AN423" s="3"/>
      <c r="AO423" s="3"/>
      <c r="AP423" s="3"/>
      <c r="AQ423" s="3"/>
      <c r="AR423" s="3"/>
      <c r="AS423" s="3"/>
      <c r="AT423" s="3"/>
      <c r="AU423" s="3"/>
      <c r="AV423" s="3"/>
      <c r="AW423" s="3"/>
      <c r="AX423" s="3"/>
      <c r="AY423" s="3"/>
      <c r="AZ423" s="3"/>
      <c r="BA423" s="3"/>
      <c r="BB423" s="3"/>
      <c r="BC423" s="3"/>
      <c r="BD423" s="3"/>
      <c r="BE423" s="3"/>
      <c r="BF423" s="3"/>
      <c r="BG423" s="3"/>
    </row>
    <row r="424" ht="15.75" customHeight="1">
      <c r="A424" s="3" t="s">
        <v>3785</v>
      </c>
      <c r="B424" s="57"/>
      <c r="C424" s="58"/>
      <c r="D424" s="60"/>
      <c r="E424" s="144" t="str">
        <f t="shared" si="1"/>
        <v>#DIV/0!</v>
      </c>
      <c r="F424" s="135">
        <f t="shared" si="2"/>
        <v>0</v>
      </c>
      <c r="G424" s="58"/>
      <c r="H424" s="59">
        <f t="shared" si="30"/>
        <v>0</v>
      </c>
      <c r="I424" s="136"/>
      <c r="J424" s="61"/>
      <c r="K424" s="61"/>
      <c r="L424" s="61"/>
      <c r="M424" s="62"/>
      <c r="N424" s="120" t="str">
        <f t="shared" si="4"/>
        <v> </v>
      </c>
      <c r="O424" s="3" t="str">
        <f t="shared" si="5"/>
        <v> </v>
      </c>
      <c r="P424" s="147" t="str">
        <f t="shared" si="31"/>
        <v> </v>
      </c>
      <c r="Q424" s="3">
        <f t="shared" si="7"/>
        <v>0</v>
      </c>
      <c r="R424" s="3" t="str">
        <f t="shared" si="8"/>
        <v> </v>
      </c>
      <c r="S424" s="3" t="str">
        <f t="shared" si="9"/>
        <v> </v>
      </c>
      <c r="T424" s="3" t="str">
        <f t="shared" si="33"/>
        <v> </v>
      </c>
      <c r="U424" s="120" t="str">
        <f t="shared" si="11"/>
        <v>#VALUE!</v>
      </c>
      <c r="V424" s="3" t="str">
        <f t="shared" si="12"/>
        <v>#VALUE!</v>
      </c>
      <c r="W424" s="145" t="str">
        <f t="shared" si="13"/>
        <v>#VALUE!</v>
      </c>
      <c r="X424" s="69" t="str">
        <f t="shared" si="32"/>
        <v>donnée(s) manquante(s)</v>
      </c>
      <c r="Y424" s="70" t="str">
        <f t="shared" si="15"/>
        <v>donnée(s) manquante(s)</v>
      </c>
      <c r="Z424" s="139" t="str">
        <f t="shared" si="16"/>
        <v>#DIV/0!</v>
      </c>
      <c r="AA424" s="3" t="str">
        <f>IF(ISBLANK(L424)," ",IF(L424&lt;=Scenario!$C$3,0,IF(L424&lt;=Scenario!$C$5,1,IF(L424&lt;=Scenario!$C$6,2,IF(L424&lt;=Scenario!$C$7,3,IF(L424&lt;=Scenario!$C$8,4,5))))))</f>
        <v> </v>
      </c>
      <c r="AB424" s="3" t="str">
        <f>IF(ISBLANK(M424)," ",IF(M424&lt;=Scenario!$G$3,0,IF(M424&lt;=Scenario!$G$5,1,IF(M424&lt;=Scenario!$G$6,2,IF(M424&lt;=Scenario!$G$7,3,IF(M424&lt;=Scenario!$G$8,4,IF(M424&lt;=Scenario!$G$9,5,IF(M424&lt;=Scenario!$G$10,6,7))))))))</f>
        <v> </v>
      </c>
      <c r="AC424" s="3" t="str">
        <f>IF(ISBLANK(I424)," ",IF(I424&lt;=Scenario!$O$3,0,IF(I424&lt;=Scenario!$O$5,1,IF(I424&lt;=Scenario!$O$6,2,IF(I424&lt;=Scenario!$O$7,3,IF(I424&lt;=Scenario!$O$8,4,IF(I424&lt;=Scenario!$O$9,5,IF(I424&lt;=Scenario!$O$10,6,IF(I424&lt;=Scenario!$O$11,7,IF(I424&lt;=Scenario!$O$12,8,IF(I424&lt;=Scenario!$O$13,9,IF(I424&lt;=Scenario!$O$14,10,IF(I424&lt;=Scenario!$O$15,11,IF(I424&lt;=Scenario!$O$16,12,IF(I424&lt;=Scenario!$O$17,13,IF(I424&lt;=Scenario!$O$18,14,IF(I424&lt;=Scenario!$O$19,15,IF(I424&lt;=Scenario!$O$20,16,IF(I424&lt;=Scenario!$O$21,17,IF(I424&lt;=Scenario!$O$22,18,IF(I424&lt;=Scenario!$O$23,19,20)))))))))))))))))))))</f>
        <v> </v>
      </c>
      <c r="AD424" s="3" t="str">
        <f>IF(ISBLANK(G424)," ",IF(G424&lt;=Scenario!$AA$3,0,IF(G424&lt;=Scenario!$AA$5,1,IF(G424&lt;=Scenario!$AA$6,2,IF(G424&lt;=Scenario!$AA$7,3,IF(G424&lt;=Scenario!$AA$8,4,IF(G424&lt;=Scenario!$AA$9,5,IF(G424&lt;=Scenario!$AA$10,6,IF(G424&lt;=Scenario!$AA$11,7,IF(G424&lt;=Scenario!$AA$12,8,IF(G424&lt;=Scenario!$AA$13,9,IF(G424&lt;=Scenario!$AA$14,10,IF(G424&lt;=Scenario!$AA$15,11,IF(G424&lt;=Scenario!$AA$16,12,IF(G424&lt;=Scenario!$AA$17,13,IF(G424&lt;=Scenario!$AA$18,14,15))))))))))))))))</f>
        <v> </v>
      </c>
      <c r="AE424" s="3">
        <f>IF(ISBLANK(F424)," ",IF(F424&lt;=Scenario!$AI$3,0,IF(F424&lt;=Scenario!$AI$5,1,IF(F424&lt;=Scenario!$AI$6,2,IF(F424&lt;=Scenario!$AI$7,3,IF(F424&lt;=Scenario!$AI$8,4,IF(F424&lt;=Scenario!$AI$9,5,IF(F424&lt;=Scenario!$AI$10,6,IF(F424&lt;=Scenario!$AI$11,7,IF(F424&lt;=Scenario!$AI$12,8,IF(F424&lt;=Scenario!$AI$13,9,10)))))))))))</f>
        <v>0</v>
      </c>
      <c r="AF424" s="3" t="str">
        <f t="shared" si="17"/>
        <v> </v>
      </c>
      <c r="AG424" s="140" t="str">
        <f t="shared" si="18"/>
        <v>#VALUE!</v>
      </c>
      <c r="AH424" s="141" t="str">
        <f t="shared" si="19"/>
        <v>#VALUE!</v>
      </c>
      <c r="AI424" s="95" t="str">
        <f t="shared" si="20"/>
        <v>#VALUE!</v>
      </c>
      <c r="AJ424" s="69" t="str">
        <f t="shared" si="21"/>
        <v>missing data</v>
      </c>
      <c r="AK424" s="74" t="str">
        <f t="shared" si="22"/>
        <v>missing data</v>
      </c>
      <c r="AL424" s="3"/>
      <c r="AM424" s="3"/>
      <c r="AN424" s="3"/>
      <c r="AO424" s="3"/>
      <c r="AP424" s="3"/>
      <c r="AQ424" s="3"/>
      <c r="AR424" s="3"/>
      <c r="AS424" s="3"/>
      <c r="AT424" s="3"/>
      <c r="AU424" s="3"/>
      <c r="AV424" s="3"/>
      <c r="AW424" s="3"/>
      <c r="AX424" s="3"/>
      <c r="AY424" s="3"/>
      <c r="AZ424" s="3"/>
      <c r="BA424" s="3"/>
      <c r="BB424" s="3"/>
      <c r="BC424" s="3"/>
      <c r="BD424" s="3"/>
      <c r="BE424" s="3"/>
      <c r="BF424" s="3"/>
      <c r="BG424" s="3"/>
    </row>
    <row r="425" ht="15.75" customHeight="1">
      <c r="A425" s="3" t="s">
        <v>3786</v>
      </c>
      <c r="B425" s="57"/>
      <c r="C425" s="58"/>
      <c r="D425" s="60"/>
      <c r="E425" s="144" t="str">
        <f t="shared" si="1"/>
        <v>#DIV/0!</v>
      </c>
      <c r="F425" s="135">
        <f t="shared" si="2"/>
        <v>0</v>
      </c>
      <c r="G425" s="58"/>
      <c r="H425" s="59">
        <f t="shared" si="30"/>
        <v>0</v>
      </c>
      <c r="I425" s="136"/>
      <c r="J425" s="61"/>
      <c r="K425" s="61"/>
      <c r="L425" s="61"/>
      <c r="M425" s="62"/>
      <c r="N425" s="120" t="str">
        <f t="shared" si="4"/>
        <v> </v>
      </c>
      <c r="O425" s="3" t="str">
        <f t="shared" si="5"/>
        <v> </v>
      </c>
      <c r="P425" s="147" t="str">
        <f t="shared" si="31"/>
        <v> </v>
      </c>
      <c r="Q425" s="3">
        <f t="shared" si="7"/>
        <v>0</v>
      </c>
      <c r="R425" s="3" t="str">
        <f t="shared" si="8"/>
        <v> </v>
      </c>
      <c r="S425" s="3" t="str">
        <f t="shared" si="9"/>
        <v> </v>
      </c>
      <c r="T425" s="3" t="str">
        <f t="shared" si="33"/>
        <v> </v>
      </c>
      <c r="U425" s="120" t="str">
        <f t="shared" si="11"/>
        <v>#VALUE!</v>
      </c>
      <c r="V425" s="3" t="str">
        <f t="shared" si="12"/>
        <v>#VALUE!</v>
      </c>
      <c r="W425" s="145" t="str">
        <f t="shared" si="13"/>
        <v>#VALUE!</v>
      </c>
      <c r="X425" s="69" t="str">
        <f t="shared" si="32"/>
        <v>donnée(s) manquante(s)</v>
      </c>
      <c r="Y425" s="70" t="str">
        <f t="shared" si="15"/>
        <v>donnée(s) manquante(s)</v>
      </c>
      <c r="Z425" s="139" t="str">
        <f t="shared" si="16"/>
        <v>#DIV/0!</v>
      </c>
      <c r="AA425" s="3" t="str">
        <f>IF(ISBLANK(L425)," ",IF(L425&lt;=Scenario!$C$3,0,IF(L425&lt;=Scenario!$C$5,1,IF(L425&lt;=Scenario!$C$6,2,IF(L425&lt;=Scenario!$C$7,3,IF(L425&lt;=Scenario!$C$8,4,5))))))</f>
        <v> </v>
      </c>
      <c r="AB425" s="3" t="str">
        <f>IF(ISBLANK(M425)," ",IF(M425&lt;=Scenario!$G$3,0,IF(M425&lt;=Scenario!$G$5,1,IF(M425&lt;=Scenario!$G$6,2,IF(M425&lt;=Scenario!$G$7,3,IF(M425&lt;=Scenario!$G$8,4,IF(M425&lt;=Scenario!$G$9,5,IF(M425&lt;=Scenario!$G$10,6,7))))))))</f>
        <v> </v>
      </c>
      <c r="AC425" s="3" t="str">
        <f>IF(ISBLANK(I425)," ",IF(I425&lt;=Scenario!$O$3,0,IF(I425&lt;=Scenario!$O$5,1,IF(I425&lt;=Scenario!$O$6,2,IF(I425&lt;=Scenario!$O$7,3,IF(I425&lt;=Scenario!$O$8,4,IF(I425&lt;=Scenario!$O$9,5,IF(I425&lt;=Scenario!$O$10,6,IF(I425&lt;=Scenario!$O$11,7,IF(I425&lt;=Scenario!$O$12,8,IF(I425&lt;=Scenario!$O$13,9,IF(I425&lt;=Scenario!$O$14,10,IF(I425&lt;=Scenario!$O$15,11,IF(I425&lt;=Scenario!$O$16,12,IF(I425&lt;=Scenario!$O$17,13,IF(I425&lt;=Scenario!$O$18,14,IF(I425&lt;=Scenario!$O$19,15,IF(I425&lt;=Scenario!$O$20,16,IF(I425&lt;=Scenario!$O$21,17,IF(I425&lt;=Scenario!$O$22,18,IF(I425&lt;=Scenario!$O$23,19,20)))))))))))))))))))))</f>
        <v> </v>
      </c>
      <c r="AD425" s="3" t="str">
        <f>IF(ISBLANK(G425)," ",IF(G425&lt;=Scenario!$AA$3,0,IF(G425&lt;=Scenario!$AA$5,1,IF(G425&lt;=Scenario!$AA$6,2,IF(G425&lt;=Scenario!$AA$7,3,IF(G425&lt;=Scenario!$AA$8,4,IF(G425&lt;=Scenario!$AA$9,5,IF(G425&lt;=Scenario!$AA$10,6,IF(G425&lt;=Scenario!$AA$11,7,IF(G425&lt;=Scenario!$AA$12,8,IF(G425&lt;=Scenario!$AA$13,9,IF(G425&lt;=Scenario!$AA$14,10,IF(G425&lt;=Scenario!$AA$15,11,IF(G425&lt;=Scenario!$AA$16,12,IF(G425&lt;=Scenario!$AA$17,13,IF(G425&lt;=Scenario!$AA$18,14,15))))))))))))))))</f>
        <v> </v>
      </c>
      <c r="AE425" s="3">
        <f>IF(ISBLANK(F425)," ",IF(F425&lt;=Scenario!$AI$3,0,IF(F425&lt;=Scenario!$AI$5,1,IF(F425&lt;=Scenario!$AI$6,2,IF(F425&lt;=Scenario!$AI$7,3,IF(F425&lt;=Scenario!$AI$8,4,IF(F425&lt;=Scenario!$AI$9,5,IF(F425&lt;=Scenario!$AI$10,6,IF(F425&lt;=Scenario!$AI$11,7,IF(F425&lt;=Scenario!$AI$12,8,IF(F425&lt;=Scenario!$AI$13,9,10)))))))))))</f>
        <v>0</v>
      </c>
      <c r="AF425" s="3" t="str">
        <f t="shared" si="17"/>
        <v> </v>
      </c>
      <c r="AG425" s="140" t="str">
        <f t="shared" si="18"/>
        <v>#VALUE!</v>
      </c>
      <c r="AH425" s="141" t="str">
        <f t="shared" si="19"/>
        <v>#VALUE!</v>
      </c>
      <c r="AI425" s="95" t="str">
        <f t="shared" si="20"/>
        <v>#VALUE!</v>
      </c>
      <c r="AJ425" s="69" t="str">
        <f t="shared" si="21"/>
        <v>missing data</v>
      </c>
      <c r="AK425" s="74" t="str">
        <f t="shared" si="22"/>
        <v>missing data</v>
      </c>
      <c r="AL425" s="3"/>
      <c r="AM425" s="3"/>
      <c r="AN425" s="3"/>
      <c r="AO425" s="3"/>
      <c r="AP425" s="3"/>
      <c r="AQ425" s="3"/>
      <c r="AR425" s="3"/>
      <c r="AS425" s="3"/>
      <c r="AT425" s="3"/>
      <c r="AU425" s="3"/>
      <c r="AV425" s="3"/>
      <c r="AW425" s="3"/>
      <c r="AX425" s="3"/>
      <c r="AY425" s="3"/>
      <c r="AZ425" s="3"/>
      <c r="BA425" s="3"/>
      <c r="BB425" s="3"/>
      <c r="BC425" s="3"/>
      <c r="BD425" s="3"/>
      <c r="BE425" s="3"/>
      <c r="BF425" s="3"/>
      <c r="BG425" s="3"/>
    </row>
    <row r="426" ht="15.75" customHeight="1">
      <c r="A426" s="3" t="s">
        <v>3787</v>
      </c>
      <c r="B426" s="57"/>
      <c r="C426" s="58"/>
      <c r="D426" s="60"/>
      <c r="E426" s="144" t="str">
        <f t="shared" si="1"/>
        <v>#DIV/0!</v>
      </c>
      <c r="F426" s="135">
        <f t="shared" si="2"/>
        <v>0</v>
      </c>
      <c r="G426" s="58"/>
      <c r="H426" s="59">
        <f t="shared" si="30"/>
        <v>0</v>
      </c>
      <c r="I426" s="136"/>
      <c r="J426" s="61"/>
      <c r="K426" s="61"/>
      <c r="L426" s="61"/>
      <c r="M426" s="62"/>
      <c r="N426" s="120" t="str">
        <f t="shared" si="4"/>
        <v> </v>
      </c>
      <c r="O426" s="3" t="str">
        <f t="shared" si="5"/>
        <v> </v>
      </c>
      <c r="P426" s="147" t="str">
        <f t="shared" si="31"/>
        <v> </v>
      </c>
      <c r="Q426" s="3">
        <f t="shared" si="7"/>
        <v>0</v>
      </c>
      <c r="R426" s="3" t="str">
        <f t="shared" si="8"/>
        <v> </v>
      </c>
      <c r="S426" s="3" t="str">
        <f t="shared" si="9"/>
        <v> </v>
      </c>
      <c r="T426" s="3" t="str">
        <f t="shared" si="33"/>
        <v> </v>
      </c>
      <c r="U426" s="120" t="str">
        <f t="shared" si="11"/>
        <v>#VALUE!</v>
      </c>
      <c r="V426" s="3" t="str">
        <f t="shared" si="12"/>
        <v>#VALUE!</v>
      </c>
      <c r="W426" s="145" t="str">
        <f t="shared" si="13"/>
        <v>#VALUE!</v>
      </c>
      <c r="X426" s="69" t="str">
        <f t="shared" si="32"/>
        <v>donnée(s) manquante(s)</v>
      </c>
      <c r="Y426" s="70" t="str">
        <f t="shared" si="15"/>
        <v>donnée(s) manquante(s)</v>
      </c>
      <c r="Z426" s="139" t="str">
        <f t="shared" si="16"/>
        <v>#DIV/0!</v>
      </c>
      <c r="AA426" s="3" t="str">
        <f>IF(ISBLANK(L426)," ",IF(L426&lt;=Scenario!$C$3,0,IF(L426&lt;=Scenario!$C$5,1,IF(L426&lt;=Scenario!$C$6,2,IF(L426&lt;=Scenario!$C$7,3,IF(L426&lt;=Scenario!$C$8,4,5))))))</f>
        <v> </v>
      </c>
      <c r="AB426" s="3" t="str">
        <f>IF(ISBLANK(M426)," ",IF(M426&lt;=Scenario!$G$3,0,IF(M426&lt;=Scenario!$G$5,1,IF(M426&lt;=Scenario!$G$6,2,IF(M426&lt;=Scenario!$G$7,3,IF(M426&lt;=Scenario!$G$8,4,IF(M426&lt;=Scenario!$G$9,5,IF(M426&lt;=Scenario!$G$10,6,7))))))))</f>
        <v> </v>
      </c>
      <c r="AC426" s="3" t="str">
        <f>IF(ISBLANK(I426)," ",IF(I426&lt;=Scenario!$O$3,0,IF(I426&lt;=Scenario!$O$5,1,IF(I426&lt;=Scenario!$O$6,2,IF(I426&lt;=Scenario!$O$7,3,IF(I426&lt;=Scenario!$O$8,4,IF(I426&lt;=Scenario!$O$9,5,IF(I426&lt;=Scenario!$O$10,6,IF(I426&lt;=Scenario!$O$11,7,IF(I426&lt;=Scenario!$O$12,8,IF(I426&lt;=Scenario!$O$13,9,IF(I426&lt;=Scenario!$O$14,10,IF(I426&lt;=Scenario!$O$15,11,IF(I426&lt;=Scenario!$O$16,12,IF(I426&lt;=Scenario!$O$17,13,IF(I426&lt;=Scenario!$O$18,14,IF(I426&lt;=Scenario!$O$19,15,IF(I426&lt;=Scenario!$O$20,16,IF(I426&lt;=Scenario!$O$21,17,IF(I426&lt;=Scenario!$O$22,18,IF(I426&lt;=Scenario!$O$23,19,20)))))))))))))))))))))</f>
        <v> </v>
      </c>
      <c r="AD426" s="3" t="str">
        <f>IF(ISBLANK(G426)," ",IF(G426&lt;=Scenario!$AA$3,0,IF(G426&lt;=Scenario!$AA$5,1,IF(G426&lt;=Scenario!$AA$6,2,IF(G426&lt;=Scenario!$AA$7,3,IF(G426&lt;=Scenario!$AA$8,4,IF(G426&lt;=Scenario!$AA$9,5,IF(G426&lt;=Scenario!$AA$10,6,IF(G426&lt;=Scenario!$AA$11,7,IF(G426&lt;=Scenario!$AA$12,8,IF(G426&lt;=Scenario!$AA$13,9,IF(G426&lt;=Scenario!$AA$14,10,IF(G426&lt;=Scenario!$AA$15,11,IF(G426&lt;=Scenario!$AA$16,12,IF(G426&lt;=Scenario!$AA$17,13,IF(G426&lt;=Scenario!$AA$18,14,15))))))))))))))))</f>
        <v> </v>
      </c>
      <c r="AE426" s="3">
        <f>IF(ISBLANK(F426)," ",IF(F426&lt;=Scenario!$AI$3,0,IF(F426&lt;=Scenario!$AI$5,1,IF(F426&lt;=Scenario!$AI$6,2,IF(F426&lt;=Scenario!$AI$7,3,IF(F426&lt;=Scenario!$AI$8,4,IF(F426&lt;=Scenario!$AI$9,5,IF(F426&lt;=Scenario!$AI$10,6,IF(F426&lt;=Scenario!$AI$11,7,IF(F426&lt;=Scenario!$AI$12,8,IF(F426&lt;=Scenario!$AI$13,9,10)))))))))))</f>
        <v>0</v>
      </c>
      <c r="AF426" s="3" t="str">
        <f t="shared" si="17"/>
        <v> </v>
      </c>
      <c r="AG426" s="140" t="str">
        <f t="shared" si="18"/>
        <v>#VALUE!</v>
      </c>
      <c r="AH426" s="141" t="str">
        <f t="shared" si="19"/>
        <v>#VALUE!</v>
      </c>
      <c r="AI426" s="95" t="str">
        <f t="shared" si="20"/>
        <v>#VALUE!</v>
      </c>
      <c r="AJ426" s="69" t="str">
        <f t="shared" si="21"/>
        <v>missing data</v>
      </c>
      <c r="AK426" s="74" t="str">
        <f t="shared" si="22"/>
        <v>missing data</v>
      </c>
      <c r="AL426" s="3"/>
      <c r="AM426" s="3"/>
      <c r="AN426" s="3"/>
      <c r="AO426" s="3"/>
      <c r="AP426" s="3"/>
      <c r="AQ426" s="3"/>
      <c r="AR426" s="3"/>
      <c r="AS426" s="3"/>
      <c r="AT426" s="3"/>
      <c r="AU426" s="3"/>
      <c r="AV426" s="3"/>
      <c r="AW426" s="3"/>
      <c r="AX426" s="3"/>
      <c r="AY426" s="3"/>
      <c r="AZ426" s="3"/>
      <c r="BA426" s="3"/>
      <c r="BB426" s="3"/>
      <c r="BC426" s="3"/>
      <c r="BD426" s="3"/>
      <c r="BE426" s="3"/>
      <c r="BF426" s="3"/>
      <c r="BG426" s="3"/>
    </row>
    <row r="427" ht="15.75" customHeight="1">
      <c r="A427" s="3" t="s">
        <v>3788</v>
      </c>
      <c r="B427" s="57"/>
      <c r="C427" s="58"/>
      <c r="D427" s="60"/>
      <c r="E427" s="144" t="str">
        <f t="shared" si="1"/>
        <v>#DIV/0!</v>
      </c>
      <c r="F427" s="135">
        <f t="shared" si="2"/>
        <v>0</v>
      </c>
      <c r="G427" s="58"/>
      <c r="H427" s="59">
        <f t="shared" si="30"/>
        <v>0</v>
      </c>
      <c r="I427" s="136"/>
      <c r="J427" s="61"/>
      <c r="K427" s="61"/>
      <c r="L427" s="61"/>
      <c r="M427" s="62"/>
      <c r="N427" s="120" t="str">
        <f t="shared" si="4"/>
        <v> </v>
      </c>
      <c r="O427" s="3" t="str">
        <f t="shared" si="5"/>
        <v> </v>
      </c>
      <c r="P427" s="147" t="str">
        <f t="shared" si="31"/>
        <v> </v>
      </c>
      <c r="Q427" s="3">
        <f t="shared" si="7"/>
        <v>0</v>
      </c>
      <c r="R427" s="3" t="str">
        <f t="shared" si="8"/>
        <v> </v>
      </c>
      <c r="S427" s="3" t="str">
        <f t="shared" si="9"/>
        <v> </v>
      </c>
      <c r="T427" s="3" t="str">
        <f t="shared" si="33"/>
        <v> </v>
      </c>
      <c r="U427" s="120" t="str">
        <f t="shared" si="11"/>
        <v>#VALUE!</v>
      </c>
      <c r="V427" s="3" t="str">
        <f t="shared" si="12"/>
        <v>#VALUE!</v>
      </c>
      <c r="W427" s="145" t="str">
        <f t="shared" si="13"/>
        <v>#VALUE!</v>
      </c>
      <c r="X427" s="69" t="str">
        <f t="shared" si="32"/>
        <v>donnée(s) manquante(s)</v>
      </c>
      <c r="Y427" s="70" t="str">
        <f t="shared" si="15"/>
        <v>donnée(s) manquante(s)</v>
      </c>
      <c r="Z427" s="139" t="str">
        <f t="shared" si="16"/>
        <v>#DIV/0!</v>
      </c>
      <c r="AA427" s="3" t="str">
        <f>IF(ISBLANK(L427)," ",IF(L427&lt;=Scenario!$C$3,0,IF(L427&lt;=Scenario!$C$5,1,IF(L427&lt;=Scenario!$C$6,2,IF(L427&lt;=Scenario!$C$7,3,IF(L427&lt;=Scenario!$C$8,4,5))))))</f>
        <v> </v>
      </c>
      <c r="AB427" s="3" t="str">
        <f>IF(ISBLANK(M427)," ",IF(M427&lt;=Scenario!$G$3,0,IF(M427&lt;=Scenario!$G$5,1,IF(M427&lt;=Scenario!$G$6,2,IF(M427&lt;=Scenario!$G$7,3,IF(M427&lt;=Scenario!$G$8,4,IF(M427&lt;=Scenario!$G$9,5,IF(M427&lt;=Scenario!$G$10,6,7))))))))</f>
        <v> </v>
      </c>
      <c r="AC427" s="3" t="str">
        <f>IF(ISBLANK(I427)," ",IF(I427&lt;=Scenario!$O$3,0,IF(I427&lt;=Scenario!$O$5,1,IF(I427&lt;=Scenario!$O$6,2,IF(I427&lt;=Scenario!$O$7,3,IF(I427&lt;=Scenario!$O$8,4,IF(I427&lt;=Scenario!$O$9,5,IF(I427&lt;=Scenario!$O$10,6,IF(I427&lt;=Scenario!$O$11,7,IF(I427&lt;=Scenario!$O$12,8,IF(I427&lt;=Scenario!$O$13,9,IF(I427&lt;=Scenario!$O$14,10,IF(I427&lt;=Scenario!$O$15,11,IF(I427&lt;=Scenario!$O$16,12,IF(I427&lt;=Scenario!$O$17,13,IF(I427&lt;=Scenario!$O$18,14,IF(I427&lt;=Scenario!$O$19,15,IF(I427&lt;=Scenario!$O$20,16,IF(I427&lt;=Scenario!$O$21,17,IF(I427&lt;=Scenario!$O$22,18,IF(I427&lt;=Scenario!$O$23,19,20)))))))))))))))))))))</f>
        <v> </v>
      </c>
      <c r="AD427" s="3" t="str">
        <f>IF(ISBLANK(G427)," ",IF(G427&lt;=Scenario!$AA$3,0,IF(G427&lt;=Scenario!$AA$5,1,IF(G427&lt;=Scenario!$AA$6,2,IF(G427&lt;=Scenario!$AA$7,3,IF(G427&lt;=Scenario!$AA$8,4,IF(G427&lt;=Scenario!$AA$9,5,IF(G427&lt;=Scenario!$AA$10,6,IF(G427&lt;=Scenario!$AA$11,7,IF(G427&lt;=Scenario!$AA$12,8,IF(G427&lt;=Scenario!$AA$13,9,IF(G427&lt;=Scenario!$AA$14,10,IF(G427&lt;=Scenario!$AA$15,11,IF(G427&lt;=Scenario!$AA$16,12,IF(G427&lt;=Scenario!$AA$17,13,IF(G427&lt;=Scenario!$AA$18,14,15))))))))))))))))</f>
        <v> </v>
      </c>
      <c r="AE427" s="3">
        <f>IF(ISBLANK(F427)," ",IF(F427&lt;=Scenario!$AI$3,0,IF(F427&lt;=Scenario!$AI$5,1,IF(F427&lt;=Scenario!$AI$6,2,IF(F427&lt;=Scenario!$AI$7,3,IF(F427&lt;=Scenario!$AI$8,4,IF(F427&lt;=Scenario!$AI$9,5,IF(F427&lt;=Scenario!$AI$10,6,IF(F427&lt;=Scenario!$AI$11,7,IF(F427&lt;=Scenario!$AI$12,8,IF(F427&lt;=Scenario!$AI$13,9,10)))))))))))</f>
        <v>0</v>
      </c>
      <c r="AF427" s="3" t="str">
        <f t="shared" si="17"/>
        <v> </v>
      </c>
      <c r="AG427" s="140" t="str">
        <f t="shared" si="18"/>
        <v>#VALUE!</v>
      </c>
      <c r="AH427" s="141" t="str">
        <f t="shared" si="19"/>
        <v>#VALUE!</v>
      </c>
      <c r="AI427" s="95" t="str">
        <f t="shared" si="20"/>
        <v>#VALUE!</v>
      </c>
      <c r="AJ427" s="69" t="str">
        <f t="shared" si="21"/>
        <v>missing data</v>
      </c>
      <c r="AK427" s="74" t="str">
        <f t="shared" si="22"/>
        <v>missing data</v>
      </c>
      <c r="AL427" s="3"/>
      <c r="AM427" s="3"/>
      <c r="AN427" s="3"/>
      <c r="AO427" s="3"/>
      <c r="AP427" s="3"/>
      <c r="AQ427" s="3"/>
      <c r="AR427" s="3"/>
      <c r="AS427" s="3"/>
      <c r="AT427" s="3"/>
      <c r="AU427" s="3"/>
      <c r="AV427" s="3"/>
      <c r="AW427" s="3"/>
      <c r="AX427" s="3"/>
      <c r="AY427" s="3"/>
      <c r="AZ427" s="3"/>
      <c r="BA427" s="3"/>
      <c r="BB427" s="3"/>
      <c r="BC427" s="3"/>
      <c r="BD427" s="3"/>
      <c r="BE427" s="3"/>
      <c r="BF427" s="3"/>
      <c r="BG427" s="3"/>
    </row>
    <row r="428" ht="15.75" customHeight="1">
      <c r="A428" s="3" t="s">
        <v>3789</v>
      </c>
      <c r="B428" s="57"/>
      <c r="C428" s="58"/>
      <c r="D428" s="60"/>
      <c r="E428" s="144" t="str">
        <f t="shared" si="1"/>
        <v>#DIV/0!</v>
      </c>
      <c r="F428" s="135">
        <f t="shared" si="2"/>
        <v>0</v>
      </c>
      <c r="G428" s="58"/>
      <c r="H428" s="59">
        <f t="shared" si="30"/>
        <v>0</v>
      </c>
      <c r="I428" s="136"/>
      <c r="J428" s="61"/>
      <c r="K428" s="61"/>
      <c r="L428" s="61"/>
      <c r="M428" s="62"/>
      <c r="N428" s="120" t="str">
        <f t="shared" si="4"/>
        <v> </v>
      </c>
      <c r="O428" s="3" t="str">
        <f t="shared" si="5"/>
        <v> </v>
      </c>
      <c r="P428" s="147" t="str">
        <f t="shared" si="31"/>
        <v> </v>
      </c>
      <c r="Q428" s="3">
        <f t="shared" si="7"/>
        <v>0</v>
      </c>
      <c r="R428" s="3" t="str">
        <f t="shared" si="8"/>
        <v> </v>
      </c>
      <c r="S428" s="3" t="str">
        <f t="shared" si="9"/>
        <v> </v>
      </c>
      <c r="T428" s="3" t="str">
        <f t="shared" si="33"/>
        <v> </v>
      </c>
      <c r="U428" s="120" t="str">
        <f t="shared" si="11"/>
        <v>#VALUE!</v>
      </c>
      <c r="V428" s="3" t="str">
        <f t="shared" si="12"/>
        <v>#VALUE!</v>
      </c>
      <c r="W428" s="145" t="str">
        <f t="shared" si="13"/>
        <v>#VALUE!</v>
      </c>
      <c r="X428" s="69" t="str">
        <f t="shared" si="32"/>
        <v>donnée(s) manquante(s)</v>
      </c>
      <c r="Y428" s="70" t="str">
        <f t="shared" si="15"/>
        <v>donnée(s) manquante(s)</v>
      </c>
      <c r="Z428" s="139" t="str">
        <f t="shared" si="16"/>
        <v>#DIV/0!</v>
      </c>
      <c r="AA428" s="3" t="str">
        <f>IF(ISBLANK(L428)," ",IF(L428&lt;=Scenario!$C$3,0,IF(L428&lt;=Scenario!$C$5,1,IF(L428&lt;=Scenario!$C$6,2,IF(L428&lt;=Scenario!$C$7,3,IF(L428&lt;=Scenario!$C$8,4,5))))))</f>
        <v> </v>
      </c>
      <c r="AB428" s="3" t="str">
        <f>IF(ISBLANK(M428)," ",IF(M428&lt;=Scenario!$G$3,0,IF(M428&lt;=Scenario!$G$5,1,IF(M428&lt;=Scenario!$G$6,2,IF(M428&lt;=Scenario!$G$7,3,IF(M428&lt;=Scenario!$G$8,4,IF(M428&lt;=Scenario!$G$9,5,IF(M428&lt;=Scenario!$G$10,6,7))))))))</f>
        <v> </v>
      </c>
      <c r="AC428" s="3" t="str">
        <f>IF(ISBLANK(I428)," ",IF(I428&lt;=Scenario!$O$3,0,IF(I428&lt;=Scenario!$O$5,1,IF(I428&lt;=Scenario!$O$6,2,IF(I428&lt;=Scenario!$O$7,3,IF(I428&lt;=Scenario!$O$8,4,IF(I428&lt;=Scenario!$O$9,5,IF(I428&lt;=Scenario!$O$10,6,IF(I428&lt;=Scenario!$O$11,7,IF(I428&lt;=Scenario!$O$12,8,IF(I428&lt;=Scenario!$O$13,9,IF(I428&lt;=Scenario!$O$14,10,IF(I428&lt;=Scenario!$O$15,11,IF(I428&lt;=Scenario!$O$16,12,IF(I428&lt;=Scenario!$O$17,13,IF(I428&lt;=Scenario!$O$18,14,IF(I428&lt;=Scenario!$O$19,15,IF(I428&lt;=Scenario!$O$20,16,IF(I428&lt;=Scenario!$O$21,17,IF(I428&lt;=Scenario!$O$22,18,IF(I428&lt;=Scenario!$O$23,19,20)))))))))))))))))))))</f>
        <v> </v>
      </c>
      <c r="AD428" s="3" t="str">
        <f>IF(ISBLANK(G428)," ",IF(G428&lt;=Scenario!$AA$3,0,IF(G428&lt;=Scenario!$AA$5,1,IF(G428&lt;=Scenario!$AA$6,2,IF(G428&lt;=Scenario!$AA$7,3,IF(G428&lt;=Scenario!$AA$8,4,IF(G428&lt;=Scenario!$AA$9,5,IF(G428&lt;=Scenario!$AA$10,6,IF(G428&lt;=Scenario!$AA$11,7,IF(G428&lt;=Scenario!$AA$12,8,IF(G428&lt;=Scenario!$AA$13,9,IF(G428&lt;=Scenario!$AA$14,10,IF(G428&lt;=Scenario!$AA$15,11,IF(G428&lt;=Scenario!$AA$16,12,IF(G428&lt;=Scenario!$AA$17,13,IF(G428&lt;=Scenario!$AA$18,14,15))))))))))))))))</f>
        <v> </v>
      </c>
      <c r="AE428" s="3">
        <f>IF(ISBLANK(F428)," ",IF(F428&lt;=Scenario!$AI$3,0,IF(F428&lt;=Scenario!$AI$5,1,IF(F428&lt;=Scenario!$AI$6,2,IF(F428&lt;=Scenario!$AI$7,3,IF(F428&lt;=Scenario!$AI$8,4,IF(F428&lt;=Scenario!$AI$9,5,IF(F428&lt;=Scenario!$AI$10,6,IF(F428&lt;=Scenario!$AI$11,7,IF(F428&lt;=Scenario!$AI$12,8,IF(F428&lt;=Scenario!$AI$13,9,10)))))))))))</f>
        <v>0</v>
      </c>
      <c r="AF428" s="3" t="str">
        <f t="shared" si="17"/>
        <v> </v>
      </c>
      <c r="AG428" s="140" t="str">
        <f t="shared" si="18"/>
        <v>#VALUE!</v>
      </c>
      <c r="AH428" s="141" t="str">
        <f t="shared" si="19"/>
        <v>#VALUE!</v>
      </c>
      <c r="AI428" s="95" t="str">
        <f t="shared" si="20"/>
        <v>#VALUE!</v>
      </c>
      <c r="AJ428" s="69" t="str">
        <f t="shared" si="21"/>
        <v>missing data</v>
      </c>
      <c r="AK428" s="74" t="str">
        <f t="shared" si="22"/>
        <v>missing data</v>
      </c>
      <c r="AL428" s="3"/>
      <c r="AM428" s="3"/>
      <c r="AN428" s="3"/>
      <c r="AO428" s="3"/>
      <c r="AP428" s="3"/>
      <c r="AQ428" s="3"/>
      <c r="AR428" s="3"/>
      <c r="AS428" s="3"/>
      <c r="AT428" s="3"/>
      <c r="AU428" s="3"/>
      <c r="AV428" s="3"/>
      <c r="AW428" s="3"/>
      <c r="AX428" s="3"/>
      <c r="AY428" s="3"/>
      <c r="AZ428" s="3"/>
      <c r="BA428" s="3"/>
      <c r="BB428" s="3"/>
      <c r="BC428" s="3"/>
      <c r="BD428" s="3"/>
      <c r="BE428" s="3"/>
      <c r="BF428" s="3"/>
      <c r="BG428" s="3"/>
    </row>
    <row r="429" ht="15.75" customHeight="1">
      <c r="A429" s="3" t="s">
        <v>3790</v>
      </c>
      <c r="B429" s="57"/>
      <c r="C429" s="58"/>
      <c r="D429" s="60"/>
      <c r="E429" s="144" t="str">
        <f t="shared" si="1"/>
        <v>#DIV/0!</v>
      </c>
      <c r="F429" s="135">
        <f t="shared" si="2"/>
        <v>0</v>
      </c>
      <c r="G429" s="58"/>
      <c r="H429" s="59">
        <f t="shared" si="30"/>
        <v>0</v>
      </c>
      <c r="I429" s="136"/>
      <c r="J429" s="61"/>
      <c r="K429" s="61"/>
      <c r="L429" s="61"/>
      <c r="M429" s="62"/>
      <c r="N429" s="120" t="str">
        <f t="shared" si="4"/>
        <v> </v>
      </c>
      <c r="O429" s="3" t="str">
        <f t="shared" si="5"/>
        <v> </v>
      </c>
      <c r="P429" s="147" t="str">
        <f t="shared" si="31"/>
        <v> </v>
      </c>
      <c r="Q429" s="3">
        <f t="shared" si="7"/>
        <v>0</v>
      </c>
      <c r="R429" s="3" t="str">
        <f t="shared" si="8"/>
        <v> </v>
      </c>
      <c r="S429" s="3" t="str">
        <f t="shared" si="9"/>
        <v> </v>
      </c>
      <c r="T429" s="3" t="str">
        <f t="shared" si="33"/>
        <v> </v>
      </c>
      <c r="U429" s="120" t="str">
        <f t="shared" si="11"/>
        <v>#VALUE!</v>
      </c>
      <c r="V429" s="3" t="str">
        <f t="shared" si="12"/>
        <v>#VALUE!</v>
      </c>
      <c r="W429" s="145" t="str">
        <f t="shared" si="13"/>
        <v>#VALUE!</v>
      </c>
      <c r="X429" s="69" t="str">
        <f t="shared" si="32"/>
        <v>donnée(s) manquante(s)</v>
      </c>
      <c r="Y429" s="70" t="str">
        <f t="shared" si="15"/>
        <v>donnée(s) manquante(s)</v>
      </c>
      <c r="Z429" s="139" t="str">
        <f t="shared" si="16"/>
        <v>#DIV/0!</v>
      </c>
      <c r="AA429" s="3" t="str">
        <f>IF(ISBLANK(L429)," ",IF(L429&lt;=Scenario!$C$3,0,IF(L429&lt;=Scenario!$C$5,1,IF(L429&lt;=Scenario!$C$6,2,IF(L429&lt;=Scenario!$C$7,3,IF(L429&lt;=Scenario!$C$8,4,5))))))</f>
        <v> </v>
      </c>
      <c r="AB429" s="3" t="str">
        <f>IF(ISBLANK(M429)," ",IF(M429&lt;=Scenario!$G$3,0,IF(M429&lt;=Scenario!$G$5,1,IF(M429&lt;=Scenario!$G$6,2,IF(M429&lt;=Scenario!$G$7,3,IF(M429&lt;=Scenario!$G$8,4,IF(M429&lt;=Scenario!$G$9,5,IF(M429&lt;=Scenario!$G$10,6,7))))))))</f>
        <v> </v>
      </c>
      <c r="AC429" s="3" t="str">
        <f>IF(ISBLANK(I429)," ",IF(I429&lt;=Scenario!$O$3,0,IF(I429&lt;=Scenario!$O$5,1,IF(I429&lt;=Scenario!$O$6,2,IF(I429&lt;=Scenario!$O$7,3,IF(I429&lt;=Scenario!$O$8,4,IF(I429&lt;=Scenario!$O$9,5,IF(I429&lt;=Scenario!$O$10,6,IF(I429&lt;=Scenario!$O$11,7,IF(I429&lt;=Scenario!$O$12,8,IF(I429&lt;=Scenario!$O$13,9,IF(I429&lt;=Scenario!$O$14,10,IF(I429&lt;=Scenario!$O$15,11,IF(I429&lt;=Scenario!$O$16,12,IF(I429&lt;=Scenario!$O$17,13,IF(I429&lt;=Scenario!$O$18,14,IF(I429&lt;=Scenario!$O$19,15,IF(I429&lt;=Scenario!$O$20,16,IF(I429&lt;=Scenario!$O$21,17,IF(I429&lt;=Scenario!$O$22,18,IF(I429&lt;=Scenario!$O$23,19,20)))))))))))))))))))))</f>
        <v> </v>
      </c>
      <c r="AD429" s="3" t="str">
        <f>IF(ISBLANK(G429)," ",IF(G429&lt;=Scenario!$AA$3,0,IF(G429&lt;=Scenario!$AA$5,1,IF(G429&lt;=Scenario!$AA$6,2,IF(G429&lt;=Scenario!$AA$7,3,IF(G429&lt;=Scenario!$AA$8,4,IF(G429&lt;=Scenario!$AA$9,5,IF(G429&lt;=Scenario!$AA$10,6,IF(G429&lt;=Scenario!$AA$11,7,IF(G429&lt;=Scenario!$AA$12,8,IF(G429&lt;=Scenario!$AA$13,9,IF(G429&lt;=Scenario!$AA$14,10,IF(G429&lt;=Scenario!$AA$15,11,IF(G429&lt;=Scenario!$AA$16,12,IF(G429&lt;=Scenario!$AA$17,13,IF(G429&lt;=Scenario!$AA$18,14,15))))))))))))))))</f>
        <v> </v>
      </c>
      <c r="AE429" s="3">
        <f>IF(ISBLANK(F429)," ",IF(F429&lt;=Scenario!$AI$3,0,IF(F429&lt;=Scenario!$AI$5,1,IF(F429&lt;=Scenario!$AI$6,2,IF(F429&lt;=Scenario!$AI$7,3,IF(F429&lt;=Scenario!$AI$8,4,IF(F429&lt;=Scenario!$AI$9,5,IF(F429&lt;=Scenario!$AI$10,6,IF(F429&lt;=Scenario!$AI$11,7,IF(F429&lt;=Scenario!$AI$12,8,IF(F429&lt;=Scenario!$AI$13,9,10)))))))))))</f>
        <v>0</v>
      </c>
      <c r="AF429" s="3" t="str">
        <f t="shared" si="17"/>
        <v> </v>
      </c>
      <c r="AG429" s="140" t="str">
        <f t="shared" si="18"/>
        <v>#VALUE!</v>
      </c>
      <c r="AH429" s="141" t="str">
        <f t="shared" si="19"/>
        <v>#VALUE!</v>
      </c>
      <c r="AI429" s="95" t="str">
        <f t="shared" si="20"/>
        <v>#VALUE!</v>
      </c>
      <c r="AJ429" s="69" t="str">
        <f t="shared" si="21"/>
        <v>missing data</v>
      </c>
      <c r="AK429" s="74" t="str">
        <f t="shared" si="22"/>
        <v>missing data</v>
      </c>
      <c r="AL429" s="3"/>
      <c r="AM429" s="3"/>
      <c r="AN429" s="3"/>
      <c r="AO429" s="3"/>
      <c r="AP429" s="3"/>
      <c r="AQ429" s="3"/>
      <c r="AR429" s="3"/>
      <c r="AS429" s="3"/>
      <c r="AT429" s="3"/>
      <c r="AU429" s="3"/>
      <c r="AV429" s="3"/>
      <c r="AW429" s="3"/>
      <c r="AX429" s="3"/>
      <c r="AY429" s="3"/>
      <c r="AZ429" s="3"/>
      <c r="BA429" s="3"/>
      <c r="BB429" s="3"/>
      <c r="BC429" s="3"/>
      <c r="BD429" s="3"/>
      <c r="BE429" s="3"/>
      <c r="BF429" s="3"/>
      <c r="BG429" s="3"/>
    </row>
    <row r="430" ht="15.75" customHeight="1">
      <c r="A430" s="3" t="s">
        <v>3791</v>
      </c>
      <c r="B430" s="57"/>
      <c r="C430" s="58"/>
      <c r="D430" s="60"/>
      <c r="E430" s="144" t="str">
        <f t="shared" si="1"/>
        <v>#DIV/0!</v>
      </c>
      <c r="F430" s="135">
        <f t="shared" si="2"/>
        <v>0</v>
      </c>
      <c r="G430" s="58"/>
      <c r="H430" s="59">
        <f t="shared" si="30"/>
        <v>0</v>
      </c>
      <c r="I430" s="136"/>
      <c r="J430" s="61"/>
      <c r="K430" s="61"/>
      <c r="L430" s="61"/>
      <c r="M430" s="62"/>
      <c r="N430" s="120" t="str">
        <f t="shared" si="4"/>
        <v> </v>
      </c>
      <c r="O430" s="3" t="str">
        <f t="shared" si="5"/>
        <v> </v>
      </c>
      <c r="P430" s="147" t="str">
        <f t="shared" si="31"/>
        <v> </v>
      </c>
      <c r="Q430" s="3">
        <f t="shared" si="7"/>
        <v>0</v>
      </c>
      <c r="R430" s="3" t="str">
        <f t="shared" si="8"/>
        <v> </v>
      </c>
      <c r="S430" s="3" t="str">
        <f t="shared" si="9"/>
        <v> </v>
      </c>
      <c r="T430" s="3" t="str">
        <f t="shared" si="33"/>
        <v> </v>
      </c>
      <c r="U430" s="120" t="str">
        <f t="shared" si="11"/>
        <v>#VALUE!</v>
      </c>
      <c r="V430" s="3" t="str">
        <f t="shared" si="12"/>
        <v>#VALUE!</v>
      </c>
      <c r="W430" s="145" t="str">
        <f t="shared" si="13"/>
        <v>#VALUE!</v>
      </c>
      <c r="X430" s="69" t="str">
        <f t="shared" si="32"/>
        <v>donnée(s) manquante(s)</v>
      </c>
      <c r="Y430" s="70" t="str">
        <f t="shared" si="15"/>
        <v>donnée(s) manquante(s)</v>
      </c>
      <c r="Z430" s="139" t="str">
        <f t="shared" si="16"/>
        <v>#DIV/0!</v>
      </c>
      <c r="AA430" s="3" t="str">
        <f>IF(ISBLANK(L430)," ",IF(L430&lt;=Scenario!$C$3,0,IF(L430&lt;=Scenario!$C$5,1,IF(L430&lt;=Scenario!$C$6,2,IF(L430&lt;=Scenario!$C$7,3,IF(L430&lt;=Scenario!$C$8,4,5))))))</f>
        <v> </v>
      </c>
      <c r="AB430" s="3" t="str">
        <f>IF(ISBLANK(M430)," ",IF(M430&lt;=Scenario!$G$3,0,IF(M430&lt;=Scenario!$G$5,1,IF(M430&lt;=Scenario!$G$6,2,IF(M430&lt;=Scenario!$G$7,3,IF(M430&lt;=Scenario!$G$8,4,IF(M430&lt;=Scenario!$G$9,5,IF(M430&lt;=Scenario!$G$10,6,7))))))))</f>
        <v> </v>
      </c>
      <c r="AC430" s="3" t="str">
        <f>IF(ISBLANK(I430)," ",IF(I430&lt;=Scenario!$O$3,0,IF(I430&lt;=Scenario!$O$5,1,IF(I430&lt;=Scenario!$O$6,2,IF(I430&lt;=Scenario!$O$7,3,IF(I430&lt;=Scenario!$O$8,4,IF(I430&lt;=Scenario!$O$9,5,IF(I430&lt;=Scenario!$O$10,6,IF(I430&lt;=Scenario!$O$11,7,IF(I430&lt;=Scenario!$O$12,8,IF(I430&lt;=Scenario!$O$13,9,IF(I430&lt;=Scenario!$O$14,10,IF(I430&lt;=Scenario!$O$15,11,IF(I430&lt;=Scenario!$O$16,12,IF(I430&lt;=Scenario!$O$17,13,IF(I430&lt;=Scenario!$O$18,14,IF(I430&lt;=Scenario!$O$19,15,IF(I430&lt;=Scenario!$O$20,16,IF(I430&lt;=Scenario!$O$21,17,IF(I430&lt;=Scenario!$O$22,18,IF(I430&lt;=Scenario!$O$23,19,20)))))))))))))))))))))</f>
        <v> </v>
      </c>
      <c r="AD430" s="3" t="str">
        <f>IF(ISBLANK(G430)," ",IF(G430&lt;=Scenario!$AA$3,0,IF(G430&lt;=Scenario!$AA$5,1,IF(G430&lt;=Scenario!$AA$6,2,IF(G430&lt;=Scenario!$AA$7,3,IF(G430&lt;=Scenario!$AA$8,4,IF(G430&lt;=Scenario!$AA$9,5,IF(G430&lt;=Scenario!$AA$10,6,IF(G430&lt;=Scenario!$AA$11,7,IF(G430&lt;=Scenario!$AA$12,8,IF(G430&lt;=Scenario!$AA$13,9,IF(G430&lt;=Scenario!$AA$14,10,IF(G430&lt;=Scenario!$AA$15,11,IF(G430&lt;=Scenario!$AA$16,12,IF(G430&lt;=Scenario!$AA$17,13,IF(G430&lt;=Scenario!$AA$18,14,15))))))))))))))))</f>
        <v> </v>
      </c>
      <c r="AE430" s="3">
        <f>IF(ISBLANK(F430)," ",IF(F430&lt;=Scenario!$AI$3,0,IF(F430&lt;=Scenario!$AI$5,1,IF(F430&lt;=Scenario!$AI$6,2,IF(F430&lt;=Scenario!$AI$7,3,IF(F430&lt;=Scenario!$AI$8,4,IF(F430&lt;=Scenario!$AI$9,5,IF(F430&lt;=Scenario!$AI$10,6,IF(F430&lt;=Scenario!$AI$11,7,IF(F430&lt;=Scenario!$AI$12,8,IF(F430&lt;=Scenario!$AI$13,9,10)))))))))))</f>
        <v>0</v>
      </c>
      <c r="AF430" s="3" t="str">
        <f t="shared" si="17"/>
        <v> </v>
      </c>
      <c r="AG430" s="140" t="str">
        <f t="shared" si="18"/>
        <v>#VALUE!</v>
      </c>
      <c r="AH430" s="141" t="str">
        <f t="shared" si="19"/>
        <v>#VALUE!</v>
      </c>
      <c r="AI430" s="95" t="str">
        <f t="shared" si="20"/>
        <v>#VALUE!</v>
      </c>
      <c r="AJ430" s="69" t="str">
        <f t="shared" si="21"/>
        <v>missing data</v>
      </c>
      <c r="AK430" s="74" t="str">
        <f t="shared" si="22"/>
        <v>missing data</v>
      </c>
      <c r="AL430" s="3"/>
      <c r="AM430" s="3"/>
      <c r="AN430" s="3"/>
      <c r="AO430" s="3"/>
      <c r="AP430" s="3"/>
      <c r="AQ430" s="3"/>
      <c r="AR430" s="3"/>
      <c r="AS430" s="3"/>
      <c r="AT430" s="3"/>
      <c r="AU430" s="3"/>
      <c r="AV430" s="3"/>
      <c r="AW430" s="3"/>
      <c r="AX430" s="3"/>
      <c r="AY430" s="3"/>
      <c r="AZ430" s="3"/>
      <c r="BA430" s="3"/>
      <c r="BB430" s="3"/>
      <c r="BC430" s="3"/>
      <c r="BD430" s="3"/>
      <c r="BE430" s="3"/>
      <c r="BF430" s="3"/>
      <c r="BG430" s="3"/>
    </row>
    <row r="431" ht="15.75" customHeight="1">
      <c r="A431" s="3" t="s">
        <v>3792</v>
      </c>
      <c r="B431" s="57"/>
      <c r="C431" s="58"/>
      <c r="D431" s="60"/>
      <c r="E431" s="144" t="str">
        <f t="shared" si="1"/>
        <v>#DIV/0!</v>
      </c>
      <c r="F431" s="135">
        <f t="shared" si="2"/>
        <v>0</v>
      </c>
      <c r="G431" s="58"/>
      <c r="H431" s="59">
        <f t="shared" si="30"/>
        <v>0</v>
      </c>
      <c r="I431" s="136"/>
      <c r="J431" s="61"/>
      <c r="K431" s="61"/>
      <c r="L431" s="61"/>
      <c r="M431" s="62"/>
      <c r="N431" s="120" t="str">
        <f t="shared" si="4"/>
        <v> </v>
      </c>
      <c r="O431" s="3" t="str">
        <f t="shared" si="5"/>
        <v> </v>
      </c>
      <c r="P431" s="147" t="str">
        <f t="shared" si="31"/>
        <v> </v>
      </c>
      <c r="Q431" s="3">
        <f t="shared" si="7"/>
        <v>0</v>
      </c>
      <c r="R431" s="3" t="str">
        <f t="shared" si="8"/>
        <v> </v>
      </c>
      <c r="S431" s="3" t="str">
        <f t="shared" si="9"/>
        <v> </v>
      </c>
      <c r="T431" s="3" t="str">
        <f t="shared" si="33"/>
        <v> </v>
      </c>
      <c r="U431" s="120" t="str">
        <f t="shared" si="11"/>
        <v>#VALUE!</v>
      </c>
      <c r="V431" s="3" t="str">
        <f t="shared" si="12"/>
        <v>#VALUE!</v>
      </c>
      <c r="W431" s="145" t="str">
        <f t="shared" si="13"/>
        <v>#VALUE!</v>
      </c>
      <c r="X431" s="69" t="str">
        <f t="shared" si="32"/>
        <v>donnée(s) manquante(s)</v>
      </c>
      <c r="Y431" s="70" t="str">
        <f t="shared" si="15"/>
        <v>donnée(s) manquante(s)</v>
      </c>
      <c r="Z431" s="139" t="str">
        <f t="shared" si="16"/>
        <v>#DIV/0!</v>
      </c>
      <c r="AA431" s="3" t="str">
        <f>IF(ISBLANK(L431)," ",IF(L431&lt;=Scenario!$C$3,0,IF(L431&lt;=Scenario!$C$5,1,IF(L431&lt;=Scenario!$C$6,2,IF(L431&lt;=Scenario!$C$7,3,IF(L431&lt;=Scenario!$C$8,4,5))))))</f>
        <v> </v>
      </c>
      <c r="AB431" s="3" t="str">
        <f>IF(ISBLANK(M431)," ",IF(M431&lt;=Scenario!$G$3,0,IF(M431&lt;=Scenario!$G$5,1,IF(M431&lt;=Scenario!$G$6,2,IF(M431&lt;=Scenario!$G$7,3,IF(M431&lt;=Scenario!$G$8,4,IF(M431&lt;=Scenario!$G$9,5,IF(M431&lt;=Scenario!$G$10,6,7))))))))</f>
        <v> </v>
      </c>
      <c r="AC431" s="3" t="str">
        <f>IF(ISBLANK(I431)," ",IF(I431&lt;=Scenario!$O$3,0,IF(I431&lt;=Scenario!$O$5,1,IF(I431&lt;=Scenario!$O$6,2,IF(I431&lt;=Scenario!$O$7,3,IF(I431&lt;=Scenario!$O$8,4,IF(I431&lt;=Scenario!$O$9,5,IF(I431&lt;=Scenario!$O$10,6,IF(I431&lt;=Scenario!$O$11,7,IF(I431&lt;=Scenario!$O$12,8,IF(I431&lt;=Scenario!$O$13,9,IF(I431&lt;=Scenario!$O$14,10,IF(I431&lt;=Scenario!$O$15,11,IF(I431&lt;=Scenario!$O$16,12,IF(I431&lt;=Scenario!$O$17,13,IF(I431&lt;=Scenario!$O$18,14,IF(I431&lt;=Scenario!$O$19,15,IF(I431&lt;=Scenario!$O$20,16,IF(I431&lt;=Scenario!$O$21,17,IF(I431&lt;=Scenario!$O$22,18,IF(I431&lt;=Scenario!$O$23,19,20)))))))))))))))))))))</f>
        <v> </v>
      </c>
      <c r="AD431" s="3" t="str">
        <f>IF(ISBLANK(G431)," ",IF(G431&lt;=Scenario!$AA$3,0,IF(G431&lt;=Scenario!$AA$5,1,IF(G431&lt;=Scenario!$AA$6,2,IF(G431&lt;=Scenario!$AA$7,3,IF(G431&lt;=Scenario!$AA$8,4,IF(G431&lt;=Scenario!$AA$9,5,IF(G431&lt;=Scenario!$AA$10,6,IF(G431&lt;=Scenario!$AA$11,7,IF(G431&lt;=Scenario!$AA$12,8,IF(G431&lt;=Scenario!$AA$13,9,IF(G431&lt;=Scenario!$AA$14,10,IF(G431&lt;=Scenario!$AA$15,11,IF(G431&lt;=Scenario!$AA$16,12,IF(G431&lt;=Scenario!$AA$17,13,IF(G431&lt;=Scenario!$AA$18,14,15))))))))))))))))</f>
        <v> </v>
      </c>
      <c r="AE431" s="3">
        <f>IF(ISBLANK(F431)," ",IF(F431&lt;=Scenario!$AI$3,0,IF(F431&lt;=Scenario!$AI$5,1,IF(F431&lt;=Scenario!$AI$6,2,IF(F431&lt;=Scenario!$AI$7,3,IF(F431&lt;=Scenario!$AI$8,4,IF(F431&lt;=Scenario!$AI$9,5,IF(F431&lt;=Scenario!$AI$10,6,IF(F431&lt;=Scenario!$AI$11,7,IF(F431&lt;=Scenario!$AI$12,8,IF(F431&lt;=Scenario!$AI$13,9,10)))))))))))</f>
        <v>0</v>
      </c>
      <c r="AF431" s="3" t="str">
        <f t="shared" si="17"/>
        <v> </v>
      </c>
      <c r="AG431" s="140" t="str">
        <f t="shared" si="18"/>
        <v>#VALUE!</v>
      </c>
      <c r="AH431" s="141" t="str">
        <f t="shared" si="19"/>
        <v>#VALUE!</v>
      </c>
      <c r="AI431" s="95" t="str">
        <f t="shared" si="20"/>
        <v>#VALUE!</v>
      </c>
      <c r="AJ431" s="69" t="str">
        <f t="shared" si="21"/>
        <v>missing data</v>
      </c>
      <c r="AK431" s="74" t="str">
        <f t="shared" si="22"/>
        <v>missing data</v>
      </c>
      <c r="AL431" s="3"/>
      <c r="AM431" s="3"/>
      <c r="AN431" s="3"/>
      <c r="AO431" s="3"/>
      <c r="AP431" s="3"/>
      <c r="AQ431" s="3"/>
      <c r="AR431" s="3"/>
      <c r="AS431" s="3"/>
      <c r="AT431" s="3"/>
      <c r="AU431" s="3"/>
      <c r="AV431" s="3"/>
      <c r="AW431" s="3"/>
      <c r="AX431" s="3"/>
      <c r="AY431" s="3"/>
      <c r="AZ431" s="3"/>
      <c r="BA431" s="3"/>
      <c r="BB431" s="3"/>
      <c r="BC431" s="3"/>
      <c r="BD431" s="3"/>
      <c r="BE431" s="3"/>
      <c r="BF431" s="3"/>
      <c r="BG431" s="3"/>
    </row>
    <row r="432" ht="15.75" customHeight="1">
      <c r="A432" s="3" t="s">
        <v>3793</v>
      </c>
      <c r="B432" s="57"/>
      <c r="C432" s="58"/>
      <c r="D432" s="60"/>
      <c r="E432" s="144" t="str">
        <f t="shared" si="1"/>
        <v>#DIV/0!</v>
      </c>
      <c r="F432" s="135">
        <f t="shared" si="2"/>
        <v>0</v>
      </c>
      <c r="G432" s="58"/>
      <c r="H432" s="59">
        <f t="shared" si="30"/>
        <v>0</v>
      </c>
      <c r="I432" s="136"/>
      <c r="J432" s="61"/>
      <c r="K432" s="61"/>
      <c r="L432" s="61"/>
      <c r="M432" s="62"/>
      <c r="N432" s="120" t="str">
        <f t="shared" si="4"/>
        <v> </v>
      </c>
      <c r="O432" s="3" t="str">
        <f t="shared" si="5"/>
        <v> </v>
      </c>
      <c r="P432" s="147" t="str">
        <f t="shared" si="31"/>
        <v> </v>
      </c>
      <c r="Q432" s="3">
        <f t="shared" si="7"/>
        <v>0</v>
      </c>
      <c r="R432" s="3" t="str">
        <f t="shared" si="8"/>
        <v> </v>
      </c>
      <c r="S432" s="3" t="str">
        <f t="shared" si="9"/>
        <v> </v>
      </c>
      <c r="T432" s="3" t="str">
        <f t="shared" si="33"/>
        <v> </v>
      </c>
      <c r="U432" s="120" t="str">
        <f t="shared" si="11"/>
        <v>#VALUE!</v>
      </c>
      <c r="V432" s="3" t="str">
        <f t="shared" si="12"/>
        <v>#VALUE!</v>
      </c>
      <c r="W432" s="145" t="str">
        <f t="shared" si="13"/>
        <v>#VALUE!</v>
      </c>
      <c r="X432" s="69" t="str">
        <f t="shared" si="32"/>
        <v>donnée(s) manquante(s)</v>
      </c>
      <c r="Y432" s="70" t="str">
        <f t="shared" si="15"/>
        <v>donnée(s) manquante(s)</v>
      </c>
      <c r="Z432" s="139" t="str">
        <f t="shared" si="16"/>
        <v>#DIV/0!</v>
      </c>
      <c r="AA432" s="3" t="str">
        <f>IF(ISBLANK(L432)," ",IF(L432&lt;=Scenario!$C$3,0,IF(L432&lt;=Scenario!$C$5,1,IF(L432&lt;=Scenario!$C$6,2,IF(L432&lt;=Scenario!$C$7,3,IF(L432&lt;=Scenario!$C$8,4,5))))))</f>
        <v> </v>
      </c>
      <c r="AB432" s="3" t="str">
        <f>IF(ISBLANK(M432)," ",IF(M432&lt;=Scenario!$G$3,0,IF(M432&lt;=Scenario!$G$5,1,IF(M432&lt;=Scenario!$G$6,2,IF(M432&lt;=Scenario!$G$7,3,IF(M432&lt;=Scenario!$G$8,4,IF(M432&lt;=Scenario!$G$9,5,IF(M432&lt;=Scenario!$G$10,6,7))))))))</f>
        <v> </v>
      </c>
      <c r="AC432" s="3" t="str">
        <f>IF(ISBLANK(I432)," ",IF(I432&lt;=Scenario!$O$3,0,IF(I432&lt;=Scenario!$O$5,1,IF(I432&lt;=Scenario!$O$6,2,IF(I432&lt;=Scenario!$O$7,3,IF(I432&lt;=Scenario!$O$8,4,IF(I432&lt;=Scenario!$O$9,5,IF(I432&lt;=Scenario!$O$10,6,IF(I432&lt;=Scenario!$O$11,7,IF(I432&lt;=Scenario!$O$12,8,IF(I432&lt;=Scenario!$O$13,9,IF(I432&lt;=Scenario!$O$14,10,IF(I432&lt;=Scenario!$O$15,11,IF(I432&lt;=Scenario!$O$16,12,IF(I432&lt;=Scenario!$O$17,13,IF(I432&lt;=Scenario!$O$18,14,IF(I432&lt;=Scenario!$O$19,15,IF(I432&lt;=Scenario!$O$20,16,IF(I432&lt;=Scenario!$O$21,17,IF(I432&lt;=Scenario!$O$22,18,IF(I432&lt;=Scenario!$O$23,19,20)))))))))))))))))))))</f>
        <v> </v>
      </c>
      <c r="AD432" s="3" t="str">
        <f>IF(ISBLANK(G432)," ",IF(G432&lt;=Scenario!$AA$3,0,IF(G432&lt;=Scenario!$AA$5,1,IF(G432&lt;=Scenario!$AA$6,2,IF(G432&lt;=Scenario!$AA$7,3,IF(G432&lt;=Scenario!$AA$8,4,IF(G432&lt;=Scenario!$AA$9,5,IF(G432&lt;=Scenario!$AA$10,6,IF(G432&lt;=Scenario!$AA$11,7,IF(G432&lt;=Scenario!$AA$12,8,IF(G432&lt;=Scenario!$AA$13,9,IF(G432&lt;=Scenario!$AA$14,10,IF(G432&lt;=Scenario!$AA$15,11,IF(G432&lt;=Scenario!$AA$16,12,IF(G432&lt;=Scenario!$AA$17,13,IF(G432&lt;=Scenario!$AA$18,14,15))))))))))))))))</f>
        <v> </v>
      </c>
      <c r="AE432" s="3">
        <f>IF(ISBLANK(F432)," ",IF(F432&lt;=Scenario!$AI$3,0,IF(F432&lt;=Scenario!$AI$5,1,IF(F432&lt;=Scenario!$AI$6,2,IF(F432&lt;=Scenario!$AI$7,3,IF(F432&lt;=Scenario!$AI$8,4,IF(F432&lt;=Scenario!$AI$9,5,IF(F432&lt;=Scenario!$AI$10,6,IF(F432&lt;=Scenario!$AI$11,7,IF(F432&lt;=Scenario!$AI$12,8,IF(F432&lt;=Scenario!$AI$13,9,10)))))))))))</f>
        <v>0</v>
      </c>
      <c r="AF432" s="3" t="str">
        <f t="shared" si="17"/>
        <v> </v>
      </c>
      <c r="AG432" s="140" t="str">
        <f t="shared" si="18"/>
        <v>#VALUE!</v>
      </c>
      <c r="AH432" s="141" t="str">
        <f t="shared" si="19"/>
        <v>#VALUE!</v>
      </c>
      <c r="AI432" s="95" t="str">
        <f t="shared" si="20"/>
        <v>#VALUE!</v>
      </c>
      <c r="AJ432" s="69" t="str">
        <f t="shared" si="21"/>
        <v>missing data</v>
      </c>
      <c r="AK432" s="74" t="str">
        <f t="shared" si="22"/>
        <v>missing data</v>
      </c>
      <c r="AL432" s="3"/>
      <c r="AM432" s="3"/>
      <c r="AN432" s="3"/>
      <c r="AO432" s="3"/>
      <c r="AP432" s="3"/>
      <c r="AQ432" s="3"/>
      <c r="AR432" s="3"/>
      <c r="AS432" s="3"/>
      <c r="AT432" s="3"/>
      <c r="AU432" s="3"/>
      <c r="AV432" s="3"/>
      <c r="AW432" s="3"/>
      <c r="AX432" s="3"/>
      <c r="AY432" s="3"/>
      <c r="AZ432" s="3"/>
      <c r="BA432" s="3"/>
      <c r="BB432" s="3"/>
      <c r="BC432" s="3"/>
      <c r="BD432" s="3"/>
      <c r="BE432" s="3"/>
      <c r="BF432" s="3"/>
      <c r="BG432" s="3"/>
    </row>
    <row r="433" ht="15.75" customHeight="1">
      <c r="A433" s="3" t="s">
        <v>3794</v>
      </c>
      <c r="B433" s="57"/>
      <c r="C433" s="58"/>
      <c r="D433" s="60"/>
      <c r="E433" s="144" t="str">
        <f t="shared" si="1"/>
        <v>#DIV/0!</v>
      </c>
      <c r="F433" s="135">
        <f t="shared" si="2"/>
        <v>0</v>
      </c>
      <c r="G433" s="58"/>
      <c r="H433" s="59">
        <f t="shared" si="30"/>
        <v>0</v>
      </c>
      <c r="I433" s="136"/>
      <c r="J433" s="61"/>
      <c r="K433" s="61"/>
      <c r="L433" s="61"/>
      <c r="M433" s="62"/>
      <c r="N433" s="120" t="str">
        <f t="shared" si="4"/>
        <v> </v>
      </c>
      <c r="O433" s="3" t="str">
        <f t="shared" si="5"/>
        <v> </v>
      </c>
      <c r="P433" s="147" t="str">
        <f t="shared" si="31"/>
        <v> </v>
      </c>
      <c r="Q433" s="3">
        <f t="shared" si="7"/>
        <v>0</v>
      </c>
      <c r="R433" s="3" t="str">
        <f t="shared" si="8"/>
        <v> </v>
      </c>
      <c r="S433" s="3" t="str">
        <f t="shared" si="9"/>
        <v> </v>
      </c>
      <c r="T433" s="3" t="str">
        <f t="shared" si="33"/>
        <v> </v>
      </c>
      <c r="U433" s="120" t="str">
        <f t="shared" si="11"/>
        <v>#VALUE!</v>
      </c>
      <c r="V433" s="3" t="str">
        <f t="shared" si="12"/>
        <v>#VALUE!</v>
      </c>
      <c r="W433" s="145" t="str">
        <f t="shared" si="13"/>
        <v>#VALUE!</v>
      </c>
      <c r="X433" s="69" t="str">
        <f t="shared" si="32"/>
        <v>donnée(s) manquante(s)</v>
      </c>
      <c r="Y433" s="70" t="str">
        <f t="shared" si="15"/>
        <v>donnée(s) manquante(s)</v>
      </c>
      <c r="Z433" s="139" t="str">
        <f t="shared" si="16"/>
        <v>#DIV/0!</v>
      </c>
      <c r="AA433" s="3" t="str">
        <f>IF(ISBLANK(L433)," ",IF(L433&lt;=Scenario!$C$3,0,IF(L433&lt;=Scenario!$C$5,1,IF(L433&lt;=Scenario!$C$6,2,IF(L433&lt;=Scenario!$C$7,3,IF(L433&lt;=Scenario!$C$8,4,5))))))</f>
        <v> </v>
      </c>
      <c r="AB433" s="3" t="str">
        <f>IF(ISBLANK(M433)," ",IF(M433&lt;=Scenario!$G$3,0,IF(M433&lt;=Scenario!$G$5,1,IF(M433&lt;=Scenario!$G$6,2,IF(M433&lt;=Scenario!$G$7,3,IF(M433&lt;=Scenario!$G$8,4,IF(M433&lt;=Scenario!$G$9,5,IF(M433&lt;=Scenario!$G$10,6,7))))))))</f>
        <v> </v>
      </c>
      <c r="AC433" s="3" t="str">
        <f>IF(ISBLANK(I433)," ",IF(I433&lt;=Scenario!$O$3,0,IF(I433&lt;=Scenario!$O$5,1,IF(I433&lt;=Scenario!$O$6,2,IF(I433&lt;=Scenario!$O$7,3,IF(I433&lt;=Scenario!$O$8,4,IF(I433&lt;=Scenario!$O$9,5,IF(I433&lt;=Scenario!$O$10,6,IF(I433&lt;=Scenario!$O$11,7,IF(I433&lt;=Scenario!$O$12,8,IF(I433&lt;=Scenario!$O$13,9,IF(I433&lt;=Scenario!$O$14,10,IF(I433&lt;=Scenario!$O$15,11,IF(I433&lt;=Scenario!$O$16,12,IF(I433&lt;=Scenario!$O$17,13,IF(I433&lt;=Scenario!$O$18,14,IF(I433&lt;=Scenario!$O$19,15,IF(I433&lt;=Scenario!$O$20,16,IF(I433&lt;=Scenario!$O$21,17,IF(I433&lt;=Scenario!$O$22,18,IF(I433&lt;=Scenario!$O$23,19,20)))))))))))))))))))))</f>
        <v> </v>
      </c>
      <c r="AD433" s="3" t="str">
        <f>IF(ISBLANK(G433)," ",IF(G433&lt;=Scenario!$AA$3,0,IF(G433&lt;=Scenario!$AA$5,1,IF(G433&lt;=Scenario!$AA$6,2,IF(G433&lt;=Scenario!$AA$7,3,IF(G433&lt;=Scenario!$AA$8,4,IF(G433&lt;=Scenario!$AA$9,5,IF(G433&lt;=Scenario!$AA$10,6,IF(G433&lt;=Scenario!$AA$11,7,IF(G433&lt;=Scenario!$AA$12,8,IF(G433&lt;=Scenario!$AA$13,9,IF(G433&lt;=Scenario!$AA$14,10,IF(G433&lt;=Scenario!$AA$15,11,IF(G433&lt;=Scenario!$AA$16,12,IF(G433&lt;=Scenario!$AA$17,13,IF(G433&lt;=Scenario!$AA$18,14,15))))))))))))))))</f>
        <v> </v>
      </c>
      <c r="AE433" s="3">
        <f>IF(ISBLANK(F433)," ",IF(F433&lt;=Scenario!$AI$3,0,IF(F433&lt;=Scenario!$AI$5,1,IF(F433&lt;=Scenario!$AI$6,2,IF(F433&lt;=Scenario!$AI$7,3,IF(F433&lt;=Scenario!$AI$8,4,IF(F433&lt;=Scenario!$AI$9,5,IF(F433&lt;=Scenario!$AI$10,6,IF(F433&lt;=Scenario!$AI$11,7,IF(F433&lt;=Scenario!$AI$12,8,IF(F433&lt;=Scenario!$AI$13,9,10)))))))))))</f>
        <v>0</v>
      </c>
      <c r="AF433" s="3" t="str">
        <f t="shared" si="17"/>
        <v> </v>
      </c>
      <c r="AG433" s="140" t="str">
        <f t="shared" si="18"/>
        <v>#VALUE!</v>
      </c>
      <c r="AH433" s="141" t="str">
        <f t="shared" si="19"/>
        <v>#VALUE!</v>
      </c>
      <c r="AI433" s="95" t="str">
        <f t="shared" si="20"/>
        <v>#VALUE!</v>
      </c>
      <c r="AJ433" s="69" t="str">
        <f t="shared" si="21"/>
        <v>missing data</v>
      </c>
      <c r="AK433" s="74" t="str">
        <f t="shared" si="22"/>
        <v>missing data</v>
      </c>
      <c r="AL433" s="3"/>
      <c r="AM433" s="3"/>
      <c r="AN433" s="3"/>
      <c r="AO433" s="3"/>
      <c r="AP433" s="3"/>
      <c r="AQ433" s="3"/>
      <c r="AR433" s="3"/>
      <c r="AS433" s="3"/>
      <c r="AT433" s="3"/>
      <c r="AU433" s="3"/>
      <c r="AV433" s="3"/>
      <c r="AW433" s="3"/>
      <c r="AX433" s="3"/>
      <c r="AY433" s="3"/>
      <c r="AZ433" s="3"/>
      <c r="BA433" s="3"/>
      <c r="BB433" s="3"/>
      <c r="BC433" s="3"/>
      <c r="BD433" s="3"/>
      <c r="BE433" s="3"/>
      <c r="BF433" s="3"/>
      <c r="BG433" s="3"/>
    </row>
    <row r="434" ht="15.75" customHeight="1">
      <c r="A434" s="3" t="s">
        <v>3795</v>
      </c>
      <c r="B434" s="57"/>
      <c r="C434" s="58"/>
      <c r="D434" s="60"/>
      <c r="E434" s="144" t="str">
        <f t="shared" si="1"/>
        <v>#DIV/0!</v>
      </c>
      <c r="F434" s="135">
        <f t="shared" si="2"/>
        <v>0</v>
      </c>
      <c r="G434" s="58"/>
      <c r="H434" s="59">
        <f t="shared" si="30"/>
        <v>0</v>
      </c>
      <c r="I434" s="136"/>
      <c r="J434" s="61"/>
      <c r="K434" s="61"/>
      <c r="L434" s="61"/>
      <c r="M434" s="62"/>
      <c r="N434" s="120" t="str">
        <f t="shared" si="4"/>
        <v> </v>
      </c>
      <c r="O434" s="3" t="str">
        <f t="shared" si="5"/>
        <v> </v>
      </c>
      <c r="P434" s="147" t="str">
        <f t="shared" si="31"/>
        <v> </v>
      </c>
      <c r="Q434" s="3">
        <f t="shared" si="7"/>
        <v>0</v>
      </c>
      <c r="R434" s="3" t="str">
        <f t="shared" si="8"/>
        <v> </v>
      </c>
      <c r="S434" s="3" t="str">
        <f t="shared" si="9"/>
        <v> </v>
      </c>
      <c r="T434" s="3" t="str">
        <f t="shared" si="33"/>
        <v> </v>
      </c>
      <c r="U434" s="120" t="str">
        <f t="shared" si="11"/>
        <v>#VALUE!</v>
      </c>
      <c r="V434" s="3" t="str">
        <f t="shared" si="12"/>
        <v>#VALUE!</v>
      </c>
      <c r="W434" s="145" t="str">
        <f t="shared" si="13"/>
        <v>#VALUE!</v>
      </c>
      <c r="X434" s="69" t="str">
        <f t="shared" si="32"/>
        <v>donnée(s) manquante(s)</v>
      </c>
      <c r="Y434" s="70" t="str">
        <f t="shared" si="15"/>
        <v>donnée(s) manquante(s)</v>
      </c>
      <c r="Z434" s="139" t="str">
        <f t="shared" si="16"/>
        <v>#DIV/0!</v>
      </c>
      <c r="AA434" s="3" t="str">
        <f>IF(ISBLANK(L434)," ",IF(L434&lt;=Scenario!$C$3,0,IF(L434&lt;=Scenario!$C$5,1,IF(L434&lt;=Scenario!$C$6,2,IF(L434&lt;=Scenario!$C$7,3,IF(L434&lt;=Scenario!$C$8,4,5))))))</f>
        <v> </v>
      </c>
      <c r="AB434" s="3" t="str">
        <f>IF(ISBLANK(M434)," ",IF(M434&lt;=Scenario!$G$3,0,IF(M434&lt;=Scenario!$G$5,1,IF(M434&lt;=Scenario!$G$6,2,IF(M434&lt;=Scenario!$G$7,3,IF(M434&lt;=Scenario!$G$8,4,IF(M434&lt;=Scenario!$G$9,5,IF(M434&lt;=Scenario!$G$10,6,7))))))))</f>
        <v> </v>
      </c>
      <c r="AC434" s="3" t="str">
        <f>IF(ISBLANK(I434)," ",IF(I434&lt;=Scenario!$O$3,0,IF(I434&lt;=Scenario!$O$5,1,IF(I434&lt;=Scenario!$O$6,2,IF(I434&lt;=Scenario!$O$7,3,IF(I434&lt;=Scenario!$O$8,4,IF(I434&lt;=Scenario!$O$9,5,IF(I434&lt;=Scenario!$O$10,6,IF(I434&lt;=Scenario!$O$11,7,IF(I434&lt;=Scenario!$O$12,8,IF(I434&lt;=Scenario!$O$13,9,IF(I434&lt;=Scenario!$O$14,10,IF(I434&lt;=Scenario!$O$15,11,IF(I434&lt;=Scenario!$O$16,12,IF(I434&lt;=Scenario!$O$17,13,IF(I434&lt;=Scenario!$O$18,14,IF(I434&lt;=Scenario!$O$19,15,IF(I434&lt;=Scenario!$O$20,16,IF(I434&lt;=Scenario!$O$21,17,IF(I434&lt;=Scenario!$O$22,18,IF(I434&lt;=Scenario!$O$23,19,20)))))))))))))))))))))</f>
        <v> </v>
      </c>
      <c r="AD434" s="3" t="str">
        <f>IF(ISBLANK(G434)," ",IF(G434&lt;=Scenario!$AA$3,0,IF(G434&lt;=Scenario!$AA$5,1,IF(G434&lt;=Scenario!$AA$6,2,IF(G434&lt;=Scenario!$AA$7,3,IF(G434&lt;=Scenario!$AA$8,4,IF(G434&lt;=Scenario!$AA$9,5,IF(G434&lt;=Scenario!$AA$10,6,IF(G434&lt;=Scenario!$AA$11,7,IF(G434&lt;=Scenario!$AA$12,8,IF(G434&lt;=Scenario!$AA$13,9,IF(G434&lt;=Scenario!$AA$14,10,IF(G434&lt;=Scenario!$AA$15,11,IF(G434&lt;=Scenario!$AA$16,12,IF(G434&lt;=Scenario!$AA$17,13,IF(G434&lt;=Scenario!$AA$18,14,15))))))))))))))))</f>
        <v> </v>
      </c>
      <c r="AE434" s="3">
        <f>IF(ISBLANK(F434)," ",IF(F434&lt;=Scenario!$AI$3,0,IF(F434&lt;=Scenario!$AI$5,1,IF(F434&lt;=Scenario!$AI$6,2,IF(F434&lt;=Scenario!$AI$7,3,IF(F434&lt;=Scenario!$AI$8,4,IF(F434&lt;=Scenario!$AI$9,5,IF(F434&lt;=Scenario!$AI$10,6,IF(F434&lt;=Scenario!$AI$11,7,IF(F434&lt;=Scenario!$AI$12,8,IF(F434&lt;=Scenario!$AI$13,9,10)))))))))))</f>
        <v>0</v>
      </c>
      <c r="AF434" s="3" t="str">
        <f t="shared" si="17"/>
        <v> </v>
      </c>
      <c r="AG434" s="140" t="str">
        <f t="shared" si="18"/>
        <v>#VALUE!</v>
      </c>
      <c r="AH434" s="141" t="str">
        <f t="shared" si="19"/>
        <v>#VALUE!</v>
      </c>
      <c r="AI434" s="95" t="str">
        <f t="shared" si="20"/>
        <v>#VALUE!</v>
      </c>
      <c r="AJ434" s="69" t="str">
        <f t="shared" si="21"/>
        <v>missing data</v>
      </c>
      <c r="AK434" s="74" t="str">
        <f t="shared" si="22"/>
        <v>missing data</v>
      </c>
      <c r="AL434" s="3"/>
      <c r="AM434" s="3"/>
      <c r="AN434" s="3"/>
      <c r="AO434" s="3"/>
      <c r="AP434" s="3"/>
      <c r="AQ434" s="3"/>
      <c r="AR434" s="3"/>
      <c r="AS434" s="3"/>
      <c r="AT434" s="3"/>
      <c r="AU434" s="3"/>
      <c r="AV434" s="3"/>
      <c r="AW434" s="3"/>
      <c r="AX434" s="3"/>
      <c r="AY434" s="3"/>
      <c r="AZ434" s="3"/>
      <c r="BA434" s="3"/>
      <c r="BB434" s="3"/>
      <c r="BC434" s="3"/>
      <c r="BD434" s="3"/>
      <c r="BE434" s="3"/>
      <c r="BF434" s="3"/>
      <c r="BG434" s="3"/>
    </row>
    <row r="435" ht="15.75" customHeight="1">
      <c r="A435" s="3" t="s">
        <v>3796</v>
      </c>
      <c r="B435" s="57"/>
      <c r="C435" s="58"/>
      <c r="D435" s="60"/>
      <c r="E435" s="144" t="str">
        <f t="shared" si="1"/>
        <v>#DIV/0!</v>
      </c>
      <c r="F435" s="135">
        <f t="shared" si="2"/>
        <v>0</v>
      </c>
      <c r="G435" s="58"/>
      <c r="H435" s="59">
        <f t="shared" si="30"/>
        <v>0</v>
      </c>
      <c r="I435" s="136"/>
      <c r="J435" s="61"/>
      <c r="K435" s="61"/>
      <c r="L435" s="61"/>
      <c r="M435" s="62"/>
      <c r="N435" s="120" t="str">
        <f t="shared" si="4"/>
        <v> </v>
      </c>
      <c r="O435" s="3" t="str">
        <f t="shared" si="5"/>
        <v> </v>
      </c>
      <c r="P435" s="147" t="str">
        <f t="shared" si="31"/>
        <v> </v>
      </c>
      <c r="Q435" s="3">
        <f t="shared" si="7"/>
        <v>0</v>
      </c>
      <c r="R435" s="3" t="str">
        <f t="shared" si="8"/>
        <v> </v>
      </c>
      <c r="S435" s="3" t="str">
        <f t="shared" si="9"/>
        <v> </v>
      </c>
      <c r="T435" s="3" t="str">
        <f t="shared" si="33"/>
        <v> </v>
      </c>
      <c r="U435" s="120" t="str">
        <f t="shared" si="11"/>
        <v>#VALUE!</v>
      </c>
      <c r="V435" s="3" t="str">
        <f t="shared" si="12"/>
        <v>#VALUE!</v>
      </c>
      <c r="W435" s="145" t="str">
        <f t="shared" si="13"/>
        <v>#VALUE!</v>
      </c>
      <c r="X435" s="69" t="str">
        <f t="shared" si="32"/>
        <v>donnée(s) manquante(s)</v>
      </c>
      <c r="Y435" s="70" t="str">
        <f t="shared" si="15"/>
        <v>donnée(s) manquante(s)</v>
      </c>
      <c r="Z435" s="139" t="str">
        <f t="shared" si="16"/>
        <v>#DIV/0!</v>
      </c>
      <c r="AA435" s="3" t="str">
        <f>IF(ISBLANK(L435)," ",IF(L435&lt;=Scenario!$C$3,0,IF(L435&lt;=Scenario!$C$5,1,IF(L435&lt;=Scenario!$C$6,2,IF(L435&lt;=Scenario!$C$7,3,IF(L435&lt;=Scenario!$C$8,4,5))))))</f>
        <v> </v>
      </c>
      <c r="AB435" s="3" t="str">
        <f>IF(ISBLANK(M435)," ",IF(M435&lt;=Scenario!$G$3,0,IF(M435&lt;=Scenario!$G$5,1,IF(M435&lt;=Scenario!$G$6,2,IF(M435&lt;=Scenario!$G$7,3,IF(M435&lt;=Scenario!$G$8,4,IF(M435&lt;=Scenario!$G$9,5,IF(M435&lt;=Scenario!$G$10,6,7))))))))</f>
        <v> </v>
      </c>
      <c r="AC435" s="3" t="str">
        <f>IF(ISBLANK(I435)," ",IF(I435&lt;=Scenario!$O$3,0,IF(I435&lt;=Scenario!$O$5,1,IF(I435&lt;=Scenario!$O$6,2,IF(I435&lt;=Scenario!$O$7,3,IF(I435&lt;=Scenario!$O$8,4,IF(I435&lt;=Scenario!$O$9,5,IF(I435&lt;=Scenario!$O$10,6,IF(I435&lt;=Scenario!$O$11,7,IF(I435&lt;=Scenario!$O$12,8,IF(I435&lt;=Scenario!$O$13,9,IF(I435&lt;=Scenario!$O$14,10,IF(I435&lt;=Scenario!$O$15,11,IF(I435&lt;=Scenario!$O$16,12,IF(I435&lt;=Scenario!$O$17,13,IF(I435&lt;=Scenario!$O$18,14,IF(I435&lt;=Scenario!$O$19,15,IF(I435&lt;=Scenario!$O$20,16,IF(I435&lt;=Scenario!$O$21,17,IF(I435&lt;=Scenario!$O$22,18,IF(I435&lt;=Scenario!$O$23,19,20)))))))))))))))))))))</f>
        <v> </v>
      </c>
      <c r="AD435" s="3" t="str">
        <f>IF(ISBLANK(G435)," ",IF(G435&lt;=Scenario!$AA$3,0,IF(G435&lt;=Scenario!$AA$5,1,IF(G435&lt;=Scenario!$AA$6,2,IF(G435&lt;=Scenario!$AA$7,3,IF(G435&lt;=Scenario!$AA$8,4,IF(G435&lt;=Scenario!$AA$9,5,IF(G435&lt;=Scenario!$AA$10,6,IF(G435&lt;=Scenario!$AA$11,7,IF(G435&lt;=Scenario!$AA$12,8,IF(G435&lt;=Scenario!$AA$13,9,IF(G435&lt;=Scenario!$AA$14,10,IF(G435&lt;=Scenario!$AA$15,11,IF(G435&lt;=Scenario!$AA$16,12,IF(G435&lt;=Scenario!$AA$17,13,IF(G435&lt;=Scenario!$AA$18,14,15))))))))))))))))</f>
        <v> </v>
      </c>
      <c r="AE435" s="3">
        <f>IF(ISBLANK(F435)," ",IF(F435&lt;=Scenario!$AI$3,0,IF(F435&lt;=Scenario!$AI$5,1,IF(F435&lt;=Scenario!$AI$6,2,IF(F435&lt;=Scenario!$AI$7,3,IF(F435&lt;=Scenario!$AI$8,4,IF(F435&lt;=Scenario!$AI$9,5,IF(F435&lt;=Scenario!$AI$10,6,IF(F435&lt;=Scenario!$AI$11,7,IF(F435&lt;=Scenario!$AI$12,8,IF(F435&lt;=Scenario!$AI$13,9,10)))))))))))</f>
        <v>0</v>
      </c>
      <c r="AF435" s="3" t="str">
        <f t="shared" si="17"/>
        <v> </v>
      </c>
      <c r="AG435" s="140" t="str">
        <f t="shared" si="18"/>
        <v>#VALUE!</v>
      </c>
      <c r="AH435" s="141" t="str">
        <f t="shared" si="19"/>
        <v>#VALUE!</v>
      </c>
      <c r="AI435" s="95" t="str">
        <f t="shared" si="20"/>
        <v>#VALUE!</v>
      </c>
      <c r="AJ435" s="69" t="str">
        <f t="shared" si="21"/>
        <v>missing data</v>
      </c>
      <c r="AK435" s="74" t="str">
        <f t="shared" si="22"/>
        <v>missing data</v>
      </c>
      <c r="AL435" s="3"/>
      <c r="AM435" s="3"/>
      <c r="AN435" s="3"/>
      <c r="AO435" s="3"/>
      <c r="AP435" s="3"/>
      <c r="AQ435" s="3"/>
      <c r="AR435" s="3"/>
      <c r="AS435" s="3"/>
      <c r="AT435" s="3"/>
      <c r="AU435" s="3"/>
      <c r="AV435" s="3"/>
      <c r="AW435" s="3"/>
      <c r="AX435" s="3"/>
      <c r="AY435" s="3"/>
      <c r="AZ435" s="3"/>
      <c r="BA435" s="3"/>
      <c r="BB435" s="3"/>
      <c r="BC435" s="3"/>
      <c r="BD435" s="3"/>
      <c r="BE435" s="3"/>
      <c r="BF435" s="3"/>
      <c r="BG435" s="3"/>
    </row>
    <row r="436" ht="15.75" customHeight="1">
      <c r="A436" s="3" t="s">
        <v>3797</v>
      </c>
      <c r="B436" s="57"/>
      <c r="C436" s="58"/>
      <c r="D436" s="60"/>
      <c r="E436" s="144" t="str">
        <f t="shared" si="1"/>
        <v>#DIV/0!</v>
      </c>
      <c r="F436" s="135">
        <f t="shared" si="2"/>
        <v>0</v>
      </c>
      <c r="G436" s="58"/>
      <c r="H436" s="59">
        <f t="shared" si="30"/>
        <v>0</v>
      </c>
      <c r="I436" s="136"/>
      <c r="J436" s="61"/>
      <c r="K436" s="61"/>
      <c r="L436" s="61"/>
      <c r="M436" s="62"/>
      <c r="N436" s="120" t="str">
        <f t="shared" si="4"/>
        <v> </v>
      </c>
      <c r="O436" s="3" t="str">
        <f t="shared" si="5"/>
        <v> </v>
      </c>
      <c r="P436" s="147" t="str">
        <f t="shared" si="31"/>
        <v> </v>
      </c>
      <c r="Q436" s="3">
        <f t="shared" si="7"/>
        <v>0</v>
      </c>
      <c r="R436" s="3" t="str">
        <f t="shared" si="8"/>
        <v> </v>
      </c>
      <c r="S436" s="3" t="str">
        <f t="shared" si="9"/>
        <v> </v>
      </c>
      <c r="T436" s="3" t="str">
        <f t="shared" si="33"/>
        <v> </v>
      </c>
      <c r="U436" s="120" t="str">
        <f t="shared" si="11"/>
        <v>#VALUE!</v>
      </c>
      <c r="V436" s="3" t="str">
        <f t="shared" si="12"/>
        <v>#VALUE!</v>
      </c>
      <c r="W436" s="145" t="str">
        <f t="shared" si="13"/>
        <v>#VALUE!</v>
      </c>
      <c r="X436" s="69" t="str">
        <f t="shared" si="32"/>
        <v>donnée(s) manquante(s)</v>
      </c>
      <c r="Y436" s="70" t="str">
        <f t="shared" si="15"/>
        <v>donnée(s) manquante(s)</v>
      </c>
      <c r="Z436" s="139" t="str">
        <f t="shared" si="16"/>
        <v>#DIV/0!</v>
      </c>
      <c r="AA436" s="3" t="str">
        <f>IF(ISBLANK(L436)," ",IF(L436&lt;=Scenario!$C$3,0,IF(L436&lt;=Scenario!$C$5,1,IF(L436&lt;=Scenario!$C$6,2,IF(L436&lt;=Scenario!$C$7,3,IF(L436&lt;=Scenario!$C$8,4,5))))))</f>
        <v> </v>
      </c>
      <c r="AB436" s="3" t="str">
        <f>IF(ISBLANK(M436)," ",IF(M436&lt;=Scenario!$G$3,0,IF(M436&lt;=Scenario!$G$5,1,IF(M436&lt;=Scenario!$G$6,2,IF(M436&lt;=Scenario!$G$7,3,IF(M436&lt;=Scenario!$G$8,4,IF(M436&lt;=Scenario!$G$9,5,IF(M436&lt;=Scenario!$G$10,6,7))))))))</f>
        <v> </v>
      </c>
      <c r="AC436" s="3" t="str">
        <f>IF(ISBLANK(I436)," ",IF(I436&lt;=Scenario!$O$3,0,IF(I436&lt;=Scenario!$O$5,1,IF(I436&lt;=Scenario!$O$6,2,IF(I436&lt;=Scenario!$O$7,3,IF(I436&lt;=Scenario!$O$8,4,IF(I436&lt;=Scenario!$O$9,5,IF(I436&lt;=Scenario!$O$10,6,IF(I436&lt;=Scenario!$O$11,7,IF(I436&lt;=Scenario!$O$12,8,IF(I436&lt;=Scenario!$O$13,9,IF(I436&lt;=Scenario!$O$14,10,IF(I436&lt;=Scenario!$O$15,11,IF(I436&lt;=Scenario!$O$16,12,IF(I436&lt;=Scenario!$O$17,13,IF(I436&lt;=Scenario!$O$18,14,IF(I436&lt;=Scenario!$O$19,15,IF(I436&lt;=Scenario!$O$20,16,IF(I436&lt;=Scenario!$O$21,17,IF(I436&lt;=Scenario!$O$22,18,IF(I436&lt;=Scenario!$O$23,19,20)))))))))))))))))))))</f>
        <v> </v>
      </c>
      <c r="AD436" s="3" t="str">
        <f>IF(ISBLANK(G436)," ",IF(G436&lt;=Scenario!$AA$3,0,IF(G436&lt;=Scenario!$AA$5,1,IF(G436&lt;=Scenario!$AA$6,2,IF(G436&lt;=Scenario!$AA$7,3,IF(G436&lt;=Scenario!$AA$8,4,IF(G436&lt;=Scenario!$AA$9,5,IF(G436&lt;=Scenario!$AA$10,6,IF(G436&lt;=Scenario!$AA$11,7,IF(G436&lt;=Scenario!$AA$12,8,IF(G436&lt;=Scenario!$AA$13,9,IF(G436&lt;=Scenario!$AA$14,10,IF(G436&lt;=Scenario!$AA$15,11,IF(G436&lt;=Scenario!$AA$16,12,IF(G436&lt;=Scenario!$AA$17,13,IF(G436&lt;=Scenario!$AA$18,14,15))))))))))))))))</f>
        <v> </v>
      </c>
      <c r="AE436" s="3">
        <f>IF(ISBLANK(F436)," ",IF(F436&lt;=Scenario!$AI$3,0,IF(F436&lt;=Scenario!$AI$5,1,IF(F436&lt;=Scenario!$AI$6,2,IF(F436&lt;=Scenario!$AI$7,3,IF(F436&lt;=Scenario!$AI$8,4,IF(F436&lt;=Scenario!$AI$9,5,IF(F436&lt;=Scenario!$AI$10,6,IF(F436&lt;=Scenario!$AI$11,7,IF(F436&lt;=Scenario!$AI$12,8,IF(F436&lt;=Scenario!$AI$13,9,10)))))))))))</f>
        <v>0</v>
      </c>
      <c r="AF436" s="3" t="str">
        <f t="shared" si="17"/>
        <v> </v>
      </c>
      <c r="AG436" s="140" t="str">
        <f t="shared" si="18"/>
        <v>#VALUE!</v>
      </c>
      <c r="AH436" s="141" t="str">
        <f t="shared" si="19"/>
        <v>#VALUE!</v>
      </c>
      <c r="AI436" s="95" t="str">
        <f t="shared" si="20"/>
        <v>#VALUE!</v>
      </c>
      <c r="AJ436" s="69" t="str">
        <f t="shared" si="21"/>
        <v>missing data</v>
      </c>
      <c r="AK436" s="74" t="str">
        <f t="shared" si="22"/>
        <v>missing data</v>
      </c>
      <c r="AL436" s="3"/>
      <c r="AM436" s="3"/>
      <c r="AN436" s="3"/>
      <c r="AO436" s="3"/>
      <c r="AP436" s="3"/>
      <c r="AQ436" s="3"/>
      <c r="AR436" s="3"/>
      <c r="AS436" s="3"/>
      <c r="AT436" s="3"/>
      <c r="AU436" s="3"/>
      <c r="AV436" s="3"/>
      <c r="AW436" s="3"/>
      <c r="AX436" s="3"/>
      <c r="AY436" s="3"/>
      <c r="AZ436" s="3"/>
      <c r="BA436" s="3"/>
      <c r="BB436" s="3"/>
      <c r="BC436" s="3"/>
      <c r="BD436" s="3"/>
      <c r="BE436" s="3"/>
      <c r="BF436" s="3"/>
      <c r="BG436" s="3"/>
    </row>
    <row r="437" ht="15.75" customHeight="1">
      <c r="A437" s="3" t="s">
        <v>3798</v>
      </c>
      <c r="B437" s="57"/>
      <c r="C437" s="58"/>
      <c r="D437" s="60"/>
      <c r="E437" s="144" t="str">
        <f t="shared" si="1"/>
        <v>#DIV/0!</v>
      </c>
      <c r="F437" s="135">
        <f t="shared" si="2"/>
        <v>0</v>
      </c>
      <c r="G437" s="58"/>
      <c r="H437" s="59">
        <f t="shared" si="30"/>
        <v>0</v>
      </c>
      <c r="I437" s="136"/>
      <c r="J437" s="61"/>
      <c r="K437" s="61"/>
      <c r="L437" s="61"/>
      <c r="M437" s="62"/>
      <c r="N437" s="120" t="str">
        <f t="shared" si="4"/>
        <v> </v>
      </c>
      <c r="O437" s="3" t="str">
        <f t="shared" si="5"/>
        <v> </v>
      </c>
      <c r="P437" s="147" t="str">
        <f t="shared" si="31"/>
        <v> </v>
      </c>
      <c r="Q437" s="3">
        <f t="shared" si="7"/>
        <v>0</v>
      </c>
      <c r="R437" s="3" t="str">
        <f t="shared" si="8"/>
        <v> </v>
      </c>
      <c r="S437" s="3" t="str">
        <f t="shared" si="9"/>
        <v> </v>
      </c>
      <c r="T437" s="3" t="str">
        <f t="shared" si="33"/>
        <v> </v>
      </c>
      <c r="U437" s="120" t="str">
        <f t="shared" si="11"/>
        <v>#VALUE!</v>
      </c>
      <c r="V437" s="3" t="str">
        <f t="shared" si="12"/>
        <v>#VALUE!</v>
      </c>
      <c r="W437" s="145" t="str">
        <f t="shared" si="13"/>
        <v>#VALUE!</v>
      </c>
      <c r="X437" s="69" t="str">
        <f t="shared" si="32"/>
        <v>donnée(s) manquante(s)</v>
      </c>
      <c r="Y437" s="70" t="str">
        <f t="shared" si="15"/>
        <v>donnée(s) manquante(s)</v>
      </c>
      <c r="Z437" s="139" t="str">
        <f t="shared" si="16"/>
        <v>#DIV/0!</v>
      </c>
      <c r="AA437" s="3" t="str">
        <f>IF(ISBLANK(L437)," ",IF(L437&lt;=Scenario!$C$3,0,IF(L437&lt;=Scenario!$C$5,1,IF(L437&lt;=Scenario!$C$6,2,IF(L437&lt;=Scenario!$C$7,3,IF(L437&lt;=Scenario!$C$8,4,5))))))</f>
        <v> </v>
      </c>
      <c r="AB437" s="3" t="str">
        <f>IF(ISBLANK(M437)," ",IF(M437&lt;=Scenario!$G$3,0,IF(M437&lt;=Scenario!$G$5,1,IF(M437&lt;=Scenario!$G$6,2,IF(M437&lt;=Scenario!$G$7,3,IF(M437&lt;=Scenario!$G$8,4,IF(M437&lt;=Scenario!$G$9,5,IF(M437&lt;=Scenario!$G$10,6,7))))))))</f>
        <v> </v>
      </c>
      <c r="AC437" s="3" t="str">
        <f>IF(ISBLANK(I437)," ",IF(I437&lt;=Scenario!$O$3,0,IF(I437&lt;=Scenario!$O$5,1,IF(I437&lt;=Scenario!$O$6,2,IF(I437&lt;=Scenario!$O$7,3,IF(I437&lt;=Scenario!$O$8,4,IF(I437&lt;=Scenario!$O$9,5,IF(I437&lt;=Scenario!$O$10,6,IF(I437&lt;=Scenario!$O$11,7,IF(I437&lt;=Scenario!$O$12,8,IF(I437&lt;=Scenario!$O$13,9,IF(I437&lt;=Scenario!$O$14,10,IF(I437&lt;=Scenario!$O$15,11,IF(I437&lt;=Scenario!$O$16,12,IF(I437&lt;=Scenario!$O$17,13,IF(I437&lt;=Scenario!$O$18,14,IF(I437&lt;=Scenario!$O$19,15,IF(I437&lt;=Scenario!$O$20,16,IF(I437&lt;=Scenario!$O$21,17,IF(I437&lt;=Scenario!$O$22,18,IF(I437&lt;=Scenario!$O$23,19,20)))))))))))))))))))))</f>
        <v> </v>
      </c>
      <c r="AD437" s="3" t="str">
        <f>IF(ISBLANK(G437)," ",IF(G437&lt;=Scenario!$AA$3,0,IF(G437&lt;=Scenario!$AA$5,1,IF(G437&lt;=Scenario!$AA$6,2,IF(G437&lt;=Scenario!$AA$7,3,IF(G437&lt;=Scenario!$AA$8,4,IF(G437&lt;=Scenario!$AA$9,5,IF(G437&lt;=Scenario!$AA$10,6,IF(G437&lt;=Scenario!$AA$11,7,IF(G437&lt;=Scenario!$AA$12,8,IF(G437&lt;=Scenario!$AA$13,9,IF(G437&lt;=Scenario!$AA$14,10,IF(G437&lt;=Scenario!$AA$15,11,IF(G437&lt;=Scenario!$AA$16,12,IF(G437&lt;=Scenario!$AA$17,13,IF(G437&lt;=Scenario!$AA$18,14,15))))))))))))))))</f>
        <v> </v>
      </c>
      <c r="AE437" s="3">
        <f>IF(ISBLANK(F437)," ",IF(F437&lt;=Scenario!$AI$3,0,IF(F437&lt;=Scenario!$AI$5,1,IF(F437&lt;=Scenario!$AI$6,2,IF(F437&lt;=Scenario!$AI$7,3,IF(F437&lt;=Scenario!$AI$8,4,IF(F437&lt;=Scenario!$AI$9,5,IF(F437&lt;=Scenario!$AI$10,6,IF(F437&lt;=Scenario!$AI$11,7,IF(F437&lt;=Scenario!$AI$12,8,IF(F437&lt;=Scenario!$AI$13,9,10)))))))))))</f>
        <v>0</v>
      </c>
      <c r="AF437" s="3" t="str">
        <f t="shared" si="17"/>
        <v> </v>
      </c>
      <c r="AG437" s="140" t="str">
        <f t="shared" si="18"/>
        <v>#VALUE!</v>
      </c>
      <c r="AH437" s="141" t="str">
        <f t="shared" si="19"/>
        <v>#VALUE!</v>
      </c>
      <c r="AI437" s="95" t="str">
        <f t="shared" si="20"/>
        <v>#VALUE!</v>
      </c>
      <c r="AJ437" s="69" t="str">
        <f t="shared" si="21"/>
        <v>missing data</v>
      </c>
      <c r="AK437" s="74" t="str">
        <f t="shared" si="22"/>
        <v>missing data</v>
      </c>
      <c r="AL437" s="3"/>
      <c r="AM437" s="3"/>
      <c r="AN437" s="3"/>
      <c r="AO437" s="3"/>
      <c r="AP437" s="3"/>
      <c r="AQ437" s="3"/>
      <c r="AR437" s="3"/>
      <c r="AS437" s="3"/>
      <c r="AT437" s="3"/>
      <c r="AU437" s="3"/>
      <c r="AV437" s="3"/>
      <c r="AW437" s="3"/>
      <c r="AX437" s="3"/>
      <c r="AY437" s="3"/>
      <c r="AZ437" s="3"/>
      <c r="BA437" s="3"/>
      <c r="BB437" s="3"/>
      <c r="BC437" s="3"/>
      <c r="BD437" s="3"/>
      <c r="BE437" s="3"/>
      <c r="BF437" s="3"/>
      <c r="BG437" s="3"/>
    </row>
    <row r="438" ht="15.75" customHeight="1">
      <c r="A438" s="3" t="s">
        <v>3799</v>
      </c>
      <c r="B438" s="57"/>
      <c r="C438" s="58"/>
      <c r="D438" s="60"/>
      <c r="E438" s="144" t="str">
        <f t="shared" si="1"/>
        <v>#DIV/0!</v>
      </c>
      <c r="F438" s="135">
        <f t="shared" si="2"/>
        <v>0</v>
      </c>
      <c r="G438" s="58"/>
      <c r="H438" s="59">
        <f t="shared" si="30"/>
        <v>0</v>
      </c>
      <c r="I438" s="136"/>
      <c r="J438" s="61"/>
      <c r="K438" s="61"/>
      <c r="L438" s="61"/>
      <c r="M438" s="62"/>
      <c r="N438" s="120" t="str">
        <f t="shared" si="4"/>
        <v> </v>
      </c>
      <c r="O438" s="3" t="str">
        <f t="shared" si="5"/>
        <v> </v>
      </c>
      <c r="P438" s="147" t="str">
        <f t="shared" si="31"/>
        <v> </v>
      </c>
      <c r="Q438" s="3">
        <f t="shared" si="7"/>
        <v>0</v>
      </c>
      <c r="R438" s="3" t="str">
        <f t="shared" si="8"/>
        <v> </v>
      </c>
      <c r="S438" s="3" t="str">
        <f t="shared" si="9"/>
        <v> </v>
      </c>
      <c r="T438" s="3" t="str">
        <f t="shared" si="33"/>
        <v> </v>
      </c>
      <c r="U438" s="120" t="str">
        <f t="shared" si="11"/>
        <v>#VALUE!</v>
      </c>
      <c r="V438" s="3" t="str">
        <f t="shared" si="12"/>
        <v>#VALUE!</v>
      </c>
      <c r="W438" s="145" t="str">
        <f t="shared" si="13"/>
        <v>#VALUE!</v>
      </c>
      <c r="X438" s="69" t="str">
        <f t="shared" si="32"/>
        <v>donnée(s) manquante(s)</v>
      </c>
      <c r="Y438" s="70" t="str">
        <f t="shared" si="15"/>
        <v>donnée(s) manquante(s)</v>
      </c>
      <c r="Z438" s="139" t="str">
        <f t="shared" si="16"/>
        <v>#DIV/0!</v>
      </c>
      <c r="AA438" s="3" t="str">
        <f>IF(ISBLANK(L438)," ",IF(L438&lt;=Scenario!$C$3,0,IF(L438&lt;=Scenario!$C$5,1,IF(L438&lt;=Scenario!$C$6,2,IF(L438&lt;=Scenario!$C$7,3,IF(L438&lt;=Scenario!$C$8,4,5))))))</f>
        <v> </v>
      </c>
      <c r="AB438" s="3" t="str">
        <f>IF(ISBLANK(M438)," ",IF(M438&lt;=Scenario!$G$3,0,IF(M438&lt;=Scenario!$G$5,1,IF(M438&lt;=Scenario!$G$6,2,IF(M438&lt;=Scenario!$G$7,3,IF(M438&lt;=Scenario!$G$8,4,IF(M438&lt;=Scenario!$G$9,5,IF(M438&lt;=Scenario!$G$10,6,7))))))))</f>
        <v> </v>
      </c>
      <c r="AC438" s="3" t="str">
        <f>IF(ISBLANK(I438)," ",IF(I438&lt;=Scenario!$O$3,0,IF(I438&lt;=Scenario!$O$5,1,IF(I438&lt;=Scenario!$O$6,2,IF(I438&lt;=Scenario!$O$7,3,IF(I438&lt;=Scenario!$O$8,4,IF(I438&lt;=Scenario!$O$9,5,IF(I438&lt;=Scenario!$O$10,6,IF(I438&lt;=Scenario!$O$11,7,IF(I438&lt;=Scenario!$O$12,8,IF(I438&lt;=Scenario!$O$13,9,IF(I438&lt;=Scenario!$O$14,10,IF(I438&lt;=Scenario!$O$15,11,IF(I438&lt;=Scenario!$O$16,12,IF(I438&lt;=Scenario!$O$17,13,IF(I438&lt;=Scenario!$O$18,14,IF(I438&lt;=Scenario!$O$19,15,IF(I438&lt;=Scenario!$O$20,16,IF(I438&lt;=Scenario!$O$21,17,IF(I438&lt;=Scenario!$O$22,18,IF(I438&lt;=Scenario!$O$23,19,20)))))))))))))))))))))</f>
        <v> </v>
      </c>
      <c r="AD438" s="3" t="str">
        <f>IF(ISBLANK(G438)," ",IF(G438&lt;=Scenario!$AA$3,0,IF(G438&lt;=Scenario!$AA$5,1,IF(G438&lt;=Scenario!$AA$6,2,IF(G438&lt;=Scenario!$AA$7,3,IF(G438&lt;=Scenario!$AA$8,4,IF(G438&lt;=Scenario!$AA$9,5,IF(G438&lt;=Scenario!$AA$10,6,IF(G438&lt;=Scenario!$AA$11,7,IF(G438&lt;=Scenario!$AA$12,8,IF(G438&lt;=Scenario!$AA$13,9,IF(G438&lt;=Scenario!$AA$14,10,IF(G438&lt;=Scenario!$AA$15,11,IF(G438&lt;=Scenario!$AA$16,12,IF(G438&lt;=Scenario!$AA$17,13,IF(G438&lt;=Scenario!$AA$18,14,15))))))))))))))))</f>
        <v> </v>
      </c>
      <c r="AE438" s="3">
        <f>IF(ISBLANK(F438)," ",IF(F438&lt;=Scenario!$AI$3,0,IF(F438&lt;=Scenario!$AI$5,1,IF(F438&lt;=Scenario!$AI$6,2,IF(F438&lt;=Scenario!$AI$7,3,IF(F438&lt;=Scenario!$AI$8,4,IF(F438&lt;=Scenario!$AI$9,5,IF(F438&lt;=Scenario!$AI$10,6,IF(F438&lt;=Scenario!$AI$11,7,IF(F438&lt;=Scenario!$AI$12,8,IF(F438&lt;=Scenario!$AI$13,9,10)))))))))))</f>
        <v>0</v>
      </c>
      <c r="AF438" s="3" t="str">
        <f t="shared" si="17"/>
        <v> </v>
      </c>
      <c r="AG438" s="140" t="str">
        <f t="shared" si="18"/>
        <v>#VALUE!</v>
      </c>
      <c r="AH438" s="141" t="str">
        <f t="shared" si="19"/>
        <v>#VALUE!</v>
      </c>
      <c r="AI438" s="95" t="str">
        <f t="shared" si="20"/>
        <v>#VALUE!</v>
      </c>
      <c r="AJ438" s="69" t="str">
        <f t="shared" si="21"/>
        <v>missing data</v>
      </c>
      <c r="AK438" s="74" t="str">
        <f t="shared" si="22"/>
        <v>missing data</v>
      </c>
      <c r="AL438" s="3"/>
      <c r="AM438" s="3"/>
      <c r="AN438" s="3"/>
      <c r="AO438" s="3"/>
      <c r="AP438" s="3"/>
      <c r="AQ438" s="3"/>
      <c r="AR438" s="3"/>
      <c r="AS438" s="3"/>
      <c r="AT438" s="3"/>
      <c r="AU438" s="3"/>
      <c r="AV438" s="3"/>
      <c r="AW438" s="3"/>
      <c r="AX438" s="3"/>
      <c r="AY438" s="3"/>
      <c r="AZ438" s="3"/>
      <c r="BA438" s="3"/>
      <c r="BB438" s="3"/>
      <c r="BC438" s="3"/>
      <c r="BD438" s="3"/>
      <c r="BE438" s="3"/>
      <c r="BF438" s="3"/>
      <c r="BG438" s="3"/>
    </row>
    <row r="439" ht="15.75" customHeight="1">
      <c r="A439" s="3" t="s">
        <v>3800</v>
      </c>
      <c r="B439" s="57"/>
      <c r="C439" s="58"/>
      <c r="D439" s="60"/>
      <c r="E439" s="144" t="str">
        <f t="shared" si="1"/>
        <v>#DIV/0!</v>
      </c>
      <c r="F439" s="135">
        <f t="shared" si="2"/>
        <v>0</v>
      </c>
      <c r="G439" s="58"/>
      <c r="H439" s="59">
        <f t="shared" si="30"/>
        <v>0</v>
      </c>
      <c r="I439" s="136"/>
      <c r="J439" s="61"/>
      <c r="K439" s="61"/>
      <c r="L439" s="61"/>
      <c r="M439" s="62"/>
      <c r="N439" s="120" t="str">
        <f t="shared" si="4"/>
        <v> </v>
      </c>
      <c r="O439" s="3" t="str">
        <f t="shared" si="5"/>
        <v> </v>
      </c>
      <c r="P439" s="147" t="str">
        <f t="shared" si="31"/>
        <v> </v>
      </c>
      <c r="Q439" s="3">
        <f t="shared" si="7"/>
        <v>0</v>
      </c>
      <c r="R439" s="3" t="str">
        <f t="shared" si="8"/>
        <v> </v>
      </c>
      <c r="S439" s="3" t="str">
        <f t="shared" si="9"/>
        <v> </v>
      </c>
      <c r="T439" s="3" t="str">
        <f t="shared" si="33"/>
        <v> </v>
      </c>
      <c r="U439" s="120" t="str">
        <f t="shared" si="11"/>
        <v>#VALUE!</v>
      </c>
      <c r="V439" s="3" t="str">
        <f t="shared" si="12"/>
        <v>#VALUE!</v>
      </c>
      <c r="W439" s="145" t="str">
        <f t="shared" si="13"/>
        <v>#VALUE!</v>
      </c>
      <c r="X439" s="69" t="str">
        <f t="shared" si="32"/>
        <v>donnée(s) manquante(s)</v>
      </c>
      <c r="Y439" s="70" t="str">
        <f t="shared" si="15"/>
        <v>donnée(s) manquante(s)</v>
      </c>
      <c r="Z439" s="139" t="str">
        <f t="shared" si="16"/>
        <v>#DIV/0!</v>
      </c>
      <c r="AA439" s="3" t="str">
        <f>IF(ISBLANK(L439)," ",IF(L439&lt;=Scenario!$C$3,0,IF(L439&lt;=Scenario!$C$5,1,IF(L439&lt;=Scenario!$C$6,2,IF(L439&lt;=Scenario!$C$7,3,IF(L439&lt;=Scenario!$C$8,4,5))))))</f>
        <v> </v>
      </c>
      <c r="AB439" s="3" t="str">
        <f>IF(ISBLANK(M439)," ",IF(M439&lt;=Scenario!$G$3,0,IF(M439&lt;=Scenario!$G$5,1,IF(M439&lt;=Scenario!$G$6,2,IF(M439&lt;=Scenario!$G$7,3,IF(M439&lt;=Scenario!$G$8,4,IF(M439&lt;=Scenario!$G$9,5,IF(M439&lt;=Scenario!$G$10,6,7))))))))</f>
        <v> </v>
      </c>
      <c r="AC439" s="3" t="str">
        <f>IF(ISBLANK(I439)," ",IF(I439&lt;=Scenario!$O$3,0,IF(I439&lt;=Scenario!$O$5,1,IF(I439&lt;=Scenario!$O$6,2,IF(I439&lt;=Scenario!$O$7,3,IF(I439&lt;=Scenario!$O$8,4,IF(I439&lt;=Scenario!$O$9,5,IF(I439&lt;=Scenario!$O$10,6,IF(I439&lt;=Scenario!$O$11,7,IF(I439&lt;=Scenario!$O$12,8,IF(I439&lt;=Scenario!$O$13,9,IF(I439&lt;=Scenario!$O$14,10,IF(I439&lt;=Scenario!$O$15,11,IF(I439&lt;=Scenario!$O$16,12,IF(I439&lt;=Scenario!$O$17,13,IF(I439&lt;=Scenario!$O$18,14,IF(I439&lt;=Scenario!$O$19,15,IF(I439&lt;=Scenario!$O$20,16,IF(I439&lt;=Scenario!$O$21,17,IF(I439&lt;=Scenario!$O$22,18,IF(I439&lt;=Scenario!$O$23,19,20)))))))))))))))))))))</f>
        <v> </v>
      </c>
      <c r="AD439" s="3" t="str">
        <f>IF(ISBLANK(G439)," ",IF(G439&lt;=Scenario!$AA$3,0,IF(G439&lt;=Scenario!$AA$5,1,IF(G439&lt;=Scenario!$AA$6,2,IF(G439&lt;=Scenario!$AA$7,3,IF(G439&lt;=Scenario!$AA$8,4,IF(G439&lt;=Scenario!$AA$9,5,IF(G439&lt;=Scenario!$AA$10,6,IF(G439&lt;=Scenario!$AA$11,7,IF(G439&lt;=Scenario!$AA$12,8,IF(G439&lt;=Scenario!$AA$13,9,IF(G439&lt;=Scenario!$AA$14,10,IF(G439&lt;=Scenario!$AA$15,11,IF(G439&lt;=Scenario!$AA$16,12,IF(G439&lt;=Scenario!$AA$17,13,IF(G439&lt;=Scenario!$AA$18,14,15))))))))))))))))</f>
        <v> </v>
      </c>
      <c r="AE439" s="3">
        <f>IF(ISBLANK(F439)," ",IF(F439&lt;=Scenario!$AI$3,0,IF(F439&lt;=Scenario!$AI$5,1,IF(F439&lt;=Scenario!$AI$6,2,IF(F439&lt;=Scenario!$AI$7,3,IF(F439&lt;=Scenario!$AI$8,4,IF(F439&lt;=Scenario!$AI$9,5,IF(F439&lt;=Scenario!$AI$10,6,IF(F439&lt;=Scenario!$AI$11,7,IF(F439&lt;=Scenario!$AI$12,8,IF(F439&lt;=Scenario!$AI$13,9,10)))))))))))</f>
        <v>0</v>
      </c>
      <c r="AF439" s="3" t="str">
        <f t="shared" si="17"/>
        <v> </v>
      </c>
      <c r="AG439" s="140" t="str">
        <f t="shared" si="18"/>
        <v>#VALUE!</v>
      </c>
      <c r="AH439" s="141" t="str">
        <f t="shared" si="19"/>
        <v>#VALUE!</v>
      </c>
      <c r="AI439" s="95" t="str">
        <f t="shared" si="20"/>
        <v>#VALUE!</v>
      </c>
      <c r="AJ439" s="69" t="str">
        <f t="shared" si="21"/>
        <v>missing data</v>
      </c>
      <c r="AK439" s="74" t="str">
        <f t="shared" si="22"/>
        <v>missing data</v>
      </c>
      <c r="AL439" s="3"/>
      <c r="AM439" s="3"/>
      <c r="AN439" s="3"/>
      <c r="AO439" s="3"/>
      <c r="AP439" s="3"/>
      <c r="AQ439" s="3"/>
      <c r="AR439" s="3"/>
      <c r="AS439" s="3"/>
      <c r="AT439" s="3"/>
      <c r="AU439" s="3"/>
      <c r="AV439" s="3"/>
      <c r="AW439" s="3"/>
      <c r="AX439" s="3"/>
      <c r="AY439" s="3"/>
      <c r="AZ439" s="3"/>
      <c r="BA439" s="3"/>
      <c r="BB439" s="3"/>
      <c r="BC439" s="3"/>
      <c r="BD439" s="3"/>
      <c r="BE439" s="3"/>
      <c r="BF439" s="3"/>
      <c r="BG439" s="3"/>
    </row>
    <row r="440" ht="15.75" customHeight="1">
      <c r="A440" s="3" t="s">
        <v>3801</v>
      </c>
      <c r="B440" s="57"/>
      <c r="C440" s="58"/>
      <c r="D440" s="60"/>
      <c r="E440" s="144" t="str">
        <f t="shared" si="1"/>
        <v>#DIV/0!</v>
      </c>
      <c r="F440" s="135">
        <f t="shared" si="2"/>
        <v>0</v>
      </c>
      <c r="G440" s="58"/>
      <c r="H440" s="59">
        <f t="shared" si="30"/>
        <v>0</v>
      </c>
      <c r="I440" s="136"/>
      <c r="J440" s="61"/>
      <c r="K440" s="61"/>
      <c r="L440" s="61"/>
      <c r="M440" s="62"/>
      <c r="N440" s="120" t="str">
        <f t="shared" si="4"/>
        <v> </v>
      </c>
      <c r="O440" s="3" t="str">
        <f t="shared" si="5"/>
        <v> </v>
      </c>
      <c r="P440" s="147" t="str">
        <f t="shared" si="31"/>
        <v> </v>
      </c>
      <c r="Q440" s="3">
        <f t="shared" si="7"/>
        <v>0</v>
      </c>
      <c r="R440" s="3" t="str">
        <f t="shared" si="8"/>
        <v> </v>
      </c>
      <c r="S440" s="3" t="str">
        <f t="shared" si="9"/>
        <v> </v>
      </c>
      <c r="T440" s="3" t="str">
        <f t="shared" si="33"/>
        <v> </v>
      </c>
      <c r="U440" s="120" t="str">
        <f t="shared" si="11"/>
        <v>#VALUE!</v>
      </c>
      <c r="V440" s="3" t="str">
        <f t="shared" si="12"/>
        <v>#VALUE!</v>
      </c>
      <c r="W440" s="145" t="str">
        <f t="shared" si="13"/>
        <v>#VALUE!</v>
      </c>
      <c r="X440" s="69" t="str">
        <f t="shared" si="32"/>
        <v>donnée(s) manquante(s)</v>
      </c>
      <c r="Y440" s="70" t="str">
        <f t="shared" si="15"/>
        <v>donnée(s) manquante(s)</v>
      </c>
      <c r="Z440" s="139" t="str">
        <f t="shared" si="16"/>
        <v>#DIV/0!</v>
      </c>
      <c r="AA440" s="3" t="str">
        <f>IF(ISBLANK(L440)," ",IF(L440&lt;=Scenario!$C$3,0,IF(L440&lt;=Scenario!$C$5,1,IF(L440&lt;=Scenario!$C$6,2,IF(L440&lt;=Scenario!$C$7,3,IF(L440&lt;=Scenario!$C$8,4,5))))))</f>
        <v> </v>
      </c>
      <c r="AB440" s="3" t="str">
        <f>IF(ISBLANK(M440)," ",IF(M440&lt;=Scenario!$G$3,0,IF(M440&lt;=Scenario!$G$5,1,IF(M440&lt;=Scenario!$G$6,2,IF(M440&lt;=Scenario!$G$7,3,IF(M440&lt;=Scenario!$G$8,4,IF(M440&lt;=Scenario!$G$9,5,IF(M440&lt;=Scenario!$G$10,6,7))))))))</f>
        <v> </v>
      </c>
      <c r="AC440" s="3" t="str">
        <f>IF(ISBLANK(I440)," ",IF(I440&lt;=Scenario!$O$3,0,IF(I440&lt;=Scenario!$O$5,1,IF(I440&lt;=Scenario!$O$6,2,IF(I440&lt;=Scenario!$O$7,3,IF(I440&lt;=Scenario!$O$8,4,IF(I440&lt;=Scenario!$O$9,5,IF(I440&lt;=Scenario!$O$10,6,IF(I440&lt;=Scenario!$O$11,7,IF(I440&lt;=Scenario!$O$12,8,IF(I440&lt;=Scenario!$O$13,9,IF(I440&lt;=Scenario!$O$14,10,IF(I440&lt;=Scenario!$O$15,11,IF(I440&lt;=Scenario!$O$16,12,IF(I440&lt;=Scenario!$O$17,13,IF(I440&lt;=Scenario!$O$18,14,IF(I440&lt;=Scenario!$O$19,15,IF(I440&lt;=Scenario!$O$20,16,IF(I440&lt;=Scenario!$O$21,17,IF(I440&lt;=Scenario!$O$22,18,IF(I440&lt;=Scenario!$O$23,19,20)))))))))))))))))))))</f>
        <v> </v>
      </c>
      <c r="AD440" s="3" t="str">
        <f>IF(ISBLANK(G440)," ",IF(G440&lt;=Scenario!$AA$3,0,IF(G440&lt;=Scenario!$AA$5,1,IF(G440&lt;=Scenario!$AA$6,2,IF(G440&lt;=Scenario!$AA$7,3,IF(G440&lt;=Scenario!$AA$8,4,IF(G440&lt;=Scenario!$AA$9,5,IF(G440&lt;=Scenario!$AA$10,6,IF(G440&lt;=Scenario!$AA$11,7,IF(G440&lt;=Scenario!$AA$12,8,IF(G440&lt;=Scenario!$AA$13,9,IF(G440&lt;=Scenario!$AA$14,10,IF(G440&lt;=Scenario!$AA$15,11,IF(G440&lt;=Scenario!$AA$16,12,IF(G440&lt;=Scenario!$AA$17,13,IF(G440&lt;=Scenario!$AA$18,14,15))))))))))))))))</f>
        <v> </v>
      </c>
      <c r="AE440" s="3">
        <f>IF(ISBLANK(F440)," ",IF(F440&lt;=Scenario!$AI$3,0,IF(F440&lt;=Scenario!$AI$5,1,IF(F440&lt;=Scenario!$AI$6,2,IF(F440&lt;=Scenario!$AI$7,3,IF(F440&lt;=Scenario!$AI$8,4,IF(F440&lt;=Scenario!$AI$9,5,IF(F440&lt;=Scenario!$AI$10,6,IF(F440&lt;=Scenario!$AI$11,7,IF(F440&lt;=Scenario!$AI$12,8,IF(F440&lt;=Scenario!$AI$13,9,10)))))))))))</f>
        <v>0</v>
      </c>
      <c r="AF440" s="3" t="str">
        <f t="shared" si="17"/>
        <v> </v>
      </c>
      <c r="AG440" s="140" t="str">
        <f t="shared" si="18"/>
        <v>#VALUE!</v>
      </c>
      <c r="AH440" s="141" t="str">
        <f t="shared" si="19"/>
        <v>#VALUE!</v>
      </c>
      <c r="AI440" s="95" t="str">
        <f t="shared" si="20"/>
        <v>#VALUE!</v>
      </c>
      <c r="AJ440" s="69" t="str">
        <f t="shared" si="21"/>
        <v>missing data</v>
      </c>
      <c r="AK440" s="74" t="str">
        <f t="shared" si="22"/>
        <v>missing data</v>
      </c>
      <c r="AL440" s="3"/>
      <c r="AM440" s="3"/>
      <c r="AN440" s="3"/>
      <c r="AO440" s="3"/>
      <c r="AP440" s="3"/>
      <c r="AQ440" s="3"/>
      <c r="AR440" s="3"/>
      <c r="AS440" s="3"/>
      <c r="AT440" s="3"/>
      <c r="AU440" s="3"/>
      <c r="AV440" s="3"/>
      <c r="AW440" s="3"/>
      <c r="AX440" s="3"/>
      <c r="AY440" s="3"/>
      <c r="AZ440" s="3"/>
      <c r="BA440" s="3"/>
      <c r="BB440" s="3"/>
      <c r="BC440" s="3"/>
      <c r="BD440" s="3"/>
      <c r="BE440" s="3"/>
      <c r="BF440" s="3"/>
      <c r="BG440" s="3"/>
    </row>
    <row r="441" ht="15.75" customHeight="1">
      <c r="A441" s="3" t="s">
        <v>3802</v>
      </c>
      <c r="B441" s="57"/>
      <c r="C441" s="58"/>
      <c r="D441" s="60"/>
      <c r="E441" s="144" t="str">
        <f t="shared" si="1"/>
        <v>#DIV/0!</v>
      </c>
      <c r="F441" s="135">
        <f t="shared" si="2"/>
        <v>0</v>
      </c>
      <c r="G441" s="58"/>
      <c r="H441" s="59">
        <f t="shared" si="30"/>
        <v>0</v>
      </c>
      <c r="I441" s="136"/>
      <c r="J441" s="61"/>
      <c r="K441" s="61"/>
      <c r="L441" s="61"/>
      <c r="M441" s="62"/>
      <c r="N441" s="120" t="str">
        <f t="shared" si="4"/>
        <v> </v>
      </c>
      <c r="O441" s="3" t="str">
        <f t="shared" si="5"/>
        <v> </v>
      </c>
      <c r="P441" s="147" t="str">
        <f t="shared" si="31"/>
        <v> </v>
      </c>
      <c r="Q441" s="3">
        <f t="shared" si="7"/>
        <v>0</v>
      </c>
      <c r="R441" s="3" t="str">
        <f t="shared" si="8"/>
        <v> </v>
      </c>
      <c r="S441" s="3" t="str">
        <f t="shared" si="9"/>
        <v> </v>
      </c>
      <c r="T441" s="3" t="str">
        <f t="shared" si="33"/>
        <v> </v>
      </c>
      <c r="U441" s="120" t="str">
        <f t="shared" si="11"/>
        <v>#VALUE!</v>
      </c>
      <c r="V441" s="3" t="str">
        <f t="shared" si="12"/>
        <v>#VALUE!</v>
      </c>
      <c r="W441" s="145" t="str">
        <f t="shared" si="13"/>
        <v>#VALUE!</v>
      </c>
      <c r="X441" s="69" t="str">
        <f t="shared" si="32"/>
        <v>donnée(s) manquante(s)</v>
      </c>
      <c r="Y441" s="70" t="str">
        <f t="shared" si="15"/>
        <v>donnée(s) manquante(s)</v>
      </c>
      <c r="Z441" s="139" t="str">
        <f t="shared" si="16"/>
        <v>#DIV/0!</v>
      </c>
      <c r="AA441" s="3" t="str">
        <f>IF(ISBLANK(L441)," ",IF(L441&lt;=Scenario!$C$3,0,IF(L441&lt;=Scenario!$C$5,1,IF(L441&lt;=Scenario!$C$6,2,IF(L441&lt;=Scenario!$C$7,3,IF(L441&lt;=Scenario!$C$8,4,5))))))</f>
        <v> </v>
      </c>
      <c r="AB441" s="3" t="str">
        <f>IF(ISBLANK(M441)," ",IF(M441&lt;=Scenario!$G$3,0,IF(M441&lt;=Scenario!$G$5,1,IF(M441&lt;=Scenario!$G$6,2,IF(M441&lt;=Scenario!$G$7,3,IF(M441&lt;=Scenario!$G$8,4,IF(M441&lt;=Scenario!$G$9,5,IF(M441&lt;=Scenario!$G$10,6,7))))))))</f>
        <v> </v>
      </c>
      <c r="AC441" s="3" t="str">
        <f>IF(ISBLANK(I441)," ",IF(I441&lt;=Scenario!$O$3,0,IF(I441&lt;=Scenario!$O$5,1,IF(I441&lt;=Scenario!$O$6,2,IF(I441&lt;=Scenario!$O$7,3,IF(I441&lt;=Scenario!$O$8,4,IF(I441&lt;=Scenario!$O$9,5,IF(I441&lt;=Scenario!$O$10,6,IF(I441&lt;=Scenario!$O$11,7,IF(I441&lt;=Scenario!$O$12,8,IF(I441&lt;=Scenario!$O$13,9,IF(I441&lt;=Scenario!$O$14,10,IF(I441&lt;=Scenario!$O$15,11,IF(I441&lt;=Scenario!$O$16,12,IF(I441&lt;=Scenario!$O$17,13,IF(I441&lt;=Scenario!$O$18,14,IF(I441&lt;=Scenario!$O$19,15,IF(I441&lt;=Scenario!$O$20,16,IF(I441&lt;=Scenario!$O$21,17,IF(I441&lt;=Scenario!$O$22,18,IF(I441&lt;=Scenario!$O$23,19,20)))))))))))))))))))))</f>
        <v> </v>
      </c>
      <c r="AD441" s="3" t="str">
        <f>IF(ISBLANK(G441)," ",IF(G441&lt;=Scenario!$AA$3,0,IF(G441&lt;=Scenario!$AA$5,1,IF(G441&lt;=Scenario!$AA$6,2,IF(G441&lt;=Scenario!$AA$7,3,IF(G441&lt;=Scenario!$AA$8,4,IF(G441&lt;=Scenario!$AA$9,5,IF(G441&lt;=Scenario!$AA$10,6,IF(G441&lt;=Scenario!$AA$11,7,IF(G441&lt;=Scenario!$AA$12,8,IF(G441&lt;=Scenario!$AA$13,9,IF(G441&lt;=Scenario!$AA$14,10,IF(G441&lt;=Scenario!$AA$15,11,IF(G441&lt;=Scenario!$AA$16,12,IF(G441&lt;=Scenario!$AA$17,13,IF(G441&lt;=Scenario!$AA$18,14,15))))))))))))))))</f>
        <v> </v>
      </c>
      <c r="AE441" s="3">
        <f>IF(ISBLANK(F441)," ",IF(F441&lt;=Scenario!$AI$3,0,IF(F441&lt;=Scenario!$AI$5,1,IF(F441&lt;=Scenario!$AI$6,2,IF(F441&lt;=Scenario!$AI$7,3,IF(F441&lt;=Scenario!$AI$8,4,IF(F441&lt;=Scenario!$AI$9,5,IF(F441&lt;=Scenario!$AI$10,6,IF(F441&lt;=Scenario!$AI$11,7,IF(F441&lt;=Scenario!$AI$12,8,IF(F441&lt;=Scenario!$AI$13,9,10)))))))))))</f>
        <v>0</v>
      </c>
      <c r="AF441" s="3" t="str">
        <f t="shared" si="17"/>
        <v> </v>
      </c>
      <c r="AG441" s="140" t="str">
        <f t="shared" si="18"/>
        <v>#VALUE!</v>
      </c>
      <c r="AH441" s="141" t="str">
        <f t="shared" si="19"/>
        <v>#VALUE!</v>
      </c>
      <c r="AI441" s="95" t="str">
        <f t="shared" si="20"/>
        <v>#VALUE!</v>
      </c>
      <c r="AJ441" s="69" t="str">
        <f t="shared" si="21"/>
        <v>missing data</v>
      </c>
      <c r="AK441" s="74" t="str">
        <f t="shared" si="22"/>
        <v>missing data</v>
      </c>
      <c r="AL441" s="3"/>
      <c r="AM441" s="3"/>
      <c r="AN441" s="3"/>
      <c r="AO441" s="3"/>
      <c r="AP441" s="3"/>
      <c r="AQ441" s="3"/>
      <c r="AR441" s="3"/>
      <c r="AS441" s="3"/>
      <c r="AT441" s="3"/>
      <c r="AU441" s="3"/>
      <c r="AV441" s="3"/>
      <c r="AW441" s="3"/>
      <c r="AX441" s="3"/>
      <c r="AY441" s="3"/>
      <c r="AZ441" s="3"/>
      <c r="BA441" s="3"/>
      <c r="BB441" s="3"/>
      <c r="BC441" s="3"/>
      <c r="BD441" s="3"/>
      <c r="BE441" s="3"/>
      <c r="BF441" s="3"/>
      <c r="BG441" s="3"/>
    </row>
    <row r="442" ht="15.75" customHeight="1">
      <c r="A442" s="3" t="s">
        <v>3803</v>
      </c>
      <c r="B442" s="57"/>
      <c r="C442" s="58"/>
      <c r="D442" s="60"/>
      <c r="E442" s="144" t="str">
        <f t="shared" si="1"/>
        <v>#DIV/0!</v>
      </c>
      <c r="F442" s="135">
        <f t="shared" si="2"/>
        <v>0</v>
      </c>
      <c r="G442" s="58"/>
      <c r="H442" s="59">
        <f t="shared" si="30"/>
        <v>0</v>
      </c>
      <c r="I442" s="136"/>
      <c r="J442" s="61"/>
      <c r="K442" s="61"/>
      <c r="L442" s="61"/>
      <c r="M442" s="62"/>
      <c r="N442" s="120" t="str">
        <f t="shared" si="4"/>
        <v> </v>
      </c>
      <c r="O442" s="3" t="str">
        <f t="shared" si="5"/>
        <v> </v>
      </c>
      <c r="P442" s="147" t="str">
        <f t="shared" si="31"/>
        <v> </v>
      </c>
      <c r="Q442" s="3">
        <f t="shared" si="7"/>
        <v>0</v>
      </c>
      <c r="R442" s="3" t="str">
        <f t="shared" si="8"/>
        <v> </v>
      </c>
      <c r="S442" s="3" t="str">
        <f t="shared" si="9"/>
        <v> </v>
      </c>
      <c r="T442" s="3" t="str">
        <f t="shared" si="33"/>
        <v> </v>
      </c>
      <c r="U442" s="120" t="str">
        <f t="shared" si="11"/>
        <v>#VALUE!</v>
      </c>
      <c r="V442" s="3" t="str">
        <f t="shared" si="12"/>
        <v>#VALUE!</v>
      </c>
      <c r="W442" s="145" t="str">
        <f t="shared" si="13"/>
        <v>#VALUE!</v>
      </c>
      <c r="X442" s="69" t="str">
        <f t="shared" si="32"/>
        <v>donnée(s) manquante(s)</v>
      </c>
      <c r="Y442" s="70" t="str">
        <f t="shared" si="15"/>
        <v>donnée(s) manquante(s)</v>
      </c>
      <c r="Z442" s="139" t="str">
        <f t="shared" si="16"/>
        <v>#DIV/0!</v>
      </c>
      <c r="AA442" s="3" t="str">
        <f>IF(ISBLANK(L442)," ",IF(L442&lt;=Scenario!$C$3,0,IF(L442&lt;=Scenario!$C$5,1,IF(L442&lt;=Scenario!$C$6,2,IF(L442&lt;=Scenario!$C$7,3,IF(L442&lt;=Scenario!$C$8,4,5))))))</f>
        <v> </v>
      </c>
      <c r="AB442" s="3" t="str">
        <f>IF(ISBLANK(M442)," ",IF(M442&lt;=Scenario!$G$3,0,IF(M442&lt;=Scenario!$G$5,1,IF(M442&lt;=Scenario!$G$6,2,IF(M442&lt;=Scenario!$G$7,3,IF(M442&lt;=Scenario!$G$8,4,IF(M442&lt;=Scenario!$G$9,5,IF(M442&lt;=Scenario!$G$10,6,7))))))))</f>
        <v> </v>
      </c>
      <c r="AC442" s="3" t="str">
        <f>IF(ISBLANK(I442)," ",IF(I442&lt;=Scenario!$O$3,0,IF(I442&lt;=Scenario!$O$5,1,IF(I442&lt;=Scenario!$O$6,2,IF(I442&lt;=Scenario!$O$7,3,IF(I442&lt;=Scenario!$O$8,4,IF(I442&lt;=Scenario!$O$9,5,IF(I442&lt;=Scenario!$O$10,6,IF(I442&lt;=Scenario!$O$11,7,IF(I442&lt;=Scenario!$O$12,8,IF(I442&lt;=Scenario!$O$13,9,IF(I442&lt;=Scenario!$O$14,10,IF(I442&lt;=Scenario!$O$15,11,IF(I442&lt;=Scenario!$O$16,12,IF(I442&lt;=Scenario!$O$17,13,IF(I442&lt;=Scenario!$O$18,14,IF(I442&lt;=Scenario!$O$19,15,IF(I442&lt;=Scenario!$O$20,16,IF(I442&lt;=Scenario!$O$21,17,IF(I442&lt;=Scenario!$O$22,18,IF(I442&lt;=Scenario!$O$23,19,20)))))))))))))))))))))</f>
        <v> </v>
      </c>
      <c r="AD442" s="3" t="str">
        <f>IF(ISBLANK(G442)," ",IF(G442&lt;=Scenario!$AA$3,0,IF(G442&lt;=Scenario!$AA$5,1,IF(G442&lt;=Scenario!$AA$6,2,IF(G442&lt;=Scenario!$AA$7,3,IF(G442&lt;=Scenario!$AA$8,4,IF(G442&lt;=Scenario!$AA$9,5,IF(G442&lt;=Scenario!$AA$10,6,IF(G442&lt;=Scenario!$AA$11,7,IF(G442&lt;=Scenario!$AA$12,8,IF(G442&lt;=Scenario!$AA$13,9,IF(G442&lt;=Scenario!$AA$14,10,IF(G442&lt;=Scenario!$AA$15,11,IF(G442&lt;=Scenario!$AA$16,12,IF(G442&lt;=Scenario!$AA$17,13,IF(G442&lt;=Scenario!$AA$18,14,15))))))))))))))))</f>
        <v> </v>
      </c>
      <c r="AE442" s="3">
        <f>IF(ISBLANK(F442)," ",IF(F442&lt;=Scenario!$AI$3,0,IF(F442&lt;=Scenario!$AI$5,1,IF(F442&lt;=Scenario!$AI$6,2,IF(F442&lt;=Scenario!$AI$7,3,IF(F442&lt;=Scenario!$AI$8,4,IF(F442&lt;=Scenario!$AI$9,5,IF(F442&lt;=Scenario!$AI$10,6,IF(F442&lt;=Scenario!$AI$11,7,IF(F442&lt;=Scenario!$AI$12,8,IF(F442&lt;=Scenario!$AI$13,9,10)))))))))))</f>
        <v>0</v>
      </c>
      <c r="AF442" s="3" t="str">
        <f t="shared" si="17"/>
        <v> </v>
      </c>
      <c r="AG442" s="140" t="str">
        <f t="shared" si="18"/>
        <v>#VALUE!</v>
      </c>
      <c r="AH442" s="141" t="str">
        <f t="shared" si="19"/>
        <v>#VALUE!</v>
      </c>
      <c r="AI442" s="95" t="str">
        <f t="shared" si="20"/>
        <v>#VALUE!</v>
      </c>
      <c r="AJ442" s="69" t="str">
        <f t="shared" si="21"/>
        <v>missing data</v>
      </c>
      <c r="AK442" s="74" t="str">
        <f t="shared" si="22"/>
        <v>missing data</v>
      </c>
      <c r="AL442" s="3"/>
      <c r="AM442" s="3"/>
      <c r="AN442" s="3"/>
      <c r="AO442" s="3"/>
      <c r="AP442" s="3"/>
      <c r="AQ442" s="3"/>
      <c r="AR442" s="3"/>
      <c r="AS442" s="3"/>
      <c r="AT442" s="3"/>
      <c r="AU442" s="3"/>
      <c r="AV442" s="3"/>
      <c r="AW442" s="3"/>
      <c r="AX442" s="3"/>
      <c r="AY442" s="3"/>
      <c r="AZ442" s="3"/>
      <c r="BA442" s="3"/>
      <c r="BB442" s="3"/>
      <c r="BC442" s="3"/>
      <c r="BD442" s="3"/>
      <c r="BE442" s="3"/>
      <c r="BF442" s="3"/>
      <c r="BG442" s="3"/>
    </row>
    <row r="443" ht="15.75" customHeight="1">
      <c r="A443" s="3" t="s">
        <v>3804</v>
      </c>
      <c r="B443" s="57"/>
      <c r="C443" s="58"/>
      <c r="D443" s="60"/>
      <c r="E443" s="144" t="str">
        <f t="shared" si="1"/>
        <v>#DIV/0!</v>
      </c>
      <c r="F443" s="135">
        <f t="shared" si="2"/>
        <v>0</v>
      </c>
      <c r="G443" s="58"/>
      <c r="H443" s="59">
        <f t="shared" si="30"/>
        <v>0</v>
      </c>
      <c r="I443" s="136"/>
      <c r="J443" s="61"/>
      <c r="K443" s="61"/>
      <c r="L443" s="61"/>
      <c r="M443" s="62"/>
      <c r="N443" s="120" t="str">
        <f t="shared" si="4"/>
        <v> </v>
      </c>
      <c r="O443" s="3" t="str">
        <f t="shared" si="5"/>
        <v> </v>
      </c>
      <c r="P443" s="147" t="str">
        <f t="shared" si="31"/>
        <v> </v>
      </c>
      <c r="Q443" s="3">
        <f t="shared" si="7"/>
        <v>0</v>
      </c>
      <c r="R443" s="3" t="str">
        <f t="shared" si="8"/>
        <v> </v>
      </c>
      <c r="S443" s="3" t="str">
        <f t="shared" si="9"/>
        <v> </v>
      </c>
      <c r="T443" s="3" t="str">
        <f t="shared" si="33"/>
        <v> </v>
      </c>
      <c r="U443" s="120" t="str">
        <f t="shared" si="11"/>
        <v>#VALUE!</v>
      </c>
      <c r="V443" s="3" t="str">
        <f t="shared" si="12"/>
        <v>#VALUE!</v>
      </c>
      <c r="W443" s="145" t="str">
        <f t="shared" si="13"/>
        <v>#VALUE!</v>
      </c>
      <c r="X443" s="69" t="str">
        <f t="shared" si="32"/>
        <v>donnée(s) manquante(s)</v>
      </c>
      <c r="Y443" s="70" t="str">
        <f t="shared" si="15"/>
        <v>donnée(s) manquante(s)</v>
      </c>
      <c r="Z443" s="139" t="str">
        <f t="shared" si="16"/>
        <v>#DIV/0!</v>
      </c>
      <c r="AA443" s="3" t="str">
        <f>IF(ISBLANK(L443)," ",IF(L443&lt;=Scenario!$C$3,0,IF(L443&lt;=Scenario!$C$5,1,IF(L443&lt;=Scenario!$C$6,2,IF(L443&lt;=Scenario!$C$7,3,IF(L443&lt;=Scenario!$C$8,4,5))))))</f>
        <v> </v>
      </c>
      <c r="AB443" s="3" t="str">
        <f>IF(ISBLANK(M443)," ",IF(M443&lt;=Scenario!$G$3,0,IF(M443&lt;=Scenario!$G$5,1,IF(M443&lt;=Scenario!$G$6,2,IF(M443&lt;=Scenario!$G$7,3,IF(M443&lt;=Scenario!$G$8,4,IF(M443&lt;=Scenario!$G$9,5,IF(M443&lt;=Scenario!$G$10,6,7))))))))</f>
        <v> </v>
      </c>
      <c r="AC443" s="3" t="str">
        <f>IF(ISBLANK(I443)," ",IF(I443&lt;=Scenario!$O$3,0,IF(I443&lt;=Scenario!$O$5,1,IF(I443&lt;=Scenario!$O$6,2,IF(I443&lt;=Scenario!$O$7,3,IF(I443&lt;=Scenario!$O$8,4,IF(I443&lt;=Scenario!$O$9,5,IF(I443&lt;=Scenario!$O$10,6,IF(I443&lt;=Scenario!$O$11,7,IF(I443&lt;=Scenario!$O$12,8,IF(I443&lt;=Scenario!$O$13,9,IF(I443&lt;=Scenario!$O$14,10,IF(I443&lt;=Scenario!$O$15,11,IF(I443&lt;=Scenario!$O$16,12,IF(I443&lt;=Scenario!$O$17,13,IF(I443&lt;=Scenario!$O$18,14,IF(I443&lt;=Scenario!$O$19,15,IF(I443&lt;=Scenario!$O$20,16,IF(I443&lt;=Scenario!$O$21,17,IF(I443&lt;=Scenario!$O$22,18,IF(I443&lt;=Scenario!$O$23,19,20)))))))))))))))))))))</f>
        <v> </v>
      </c>
      <c r="AD443" s="3" t="str">
        <f>IF(ISBLANK(G443)," ",IF(G443&lt;=Scenario!$AA$3,0,IF(G443&lt;=Scenario!$AA$5,1,IF(G443&lt;=Scenario!$AA$6,2,IF(G443&lt;=Scenario!$AA$7,3,IF(G443&lt;=Scenario!$AA$8,4,IF(G443&lt;=Scenario!$AA$9,5,IF(G443&lt;=Scenario!$AA$10,6,IF(G443&lt;=Scenario!$AA$11,7,IF(G443&lt;=Scenario!$AA$12,8,IF(G443&lt;=Scenario!$AA$13,9,IF(G443&lt;=Scenario!$AA$14,10,IF(G443&lt;=Scenario!$AA$15,11,IF(G443&lt;=Scenario!$AA$16,12,IF(G443&lt;=Scenario!$AA$17,13,IF(G443&lt;=Scenario!$AA$18,14,15))))))))))))))))</f>
        <v> </v>
      </c>
      <c r="AE443" s="3">
        <f>IF(ISBLANK(F443)," ",IF(F443&lt;=Scenario!$AI$3,0,IF(F443&lt;=Scenario!$AI$5,1,IF(F443&lt;=Scenario!$AI$6,2,IF(F443&lt;=Scenario!$AI$7,3,IF(F443&lt;=Scenario!$AI$8,4,IF(F443&lt;=Scenario!$AI$9,5,IF(F443&lt;=Scenario!$AI$10,6,IF(F443&lt;=Scenario!$AI$11,7,IF(F443&lt;=Scenario!$AI$12,8,IF(F443&lt;=Scenario!$AI$13,9,10)))))))))))</f>
        <v>0</v>
      </c>
      <c r="AF443" s="3" t="str">
        <f t="shared" si="17"/>
        <v> </v>
      </c>
      <c r="AG443" s="140" t="str">
        <f t="shared" si="18"/>
        <v>#VALUE!</v>
      </c>
      <c r="AH443" s="141" t="str">
        <f t="shared" si="19"/>
        <v>#VALUE!</v>
      </c>
      <c r="AI443" s="95" t="str">
        <f t="shared" si="20"/>
        <v>#VALUE!</v>
      </c>
      <c r="AJ443" s="69" t="str">
        <f t="shared" si="21"/>
        <v>missing data</v>
      </c>
      <c r="AK443" s="74" t="str">
        <f t="shared" si="22"/>
        <v>missing data</v>
      </c>
      <c r="AL443" s="3"/>
      <c r="AM443" s="3"/>
      <c r="AN443" s="3"/>
      <c r="AO443" s="3"/>
      <c r="AP443" s="3"/>
      <c r="AQ443" s="3"/>
      <c r="AR443" s="3"/>
      <c r="AS443" s="3"/>
      <c r="AT443" s="3"/>
      <c r="AU443" s="3"/>
      <c r="AV443" s="3"/>
      <c r="AW443" s="3"/>
      <c r="AX443" s="3"/>
      <c r="AY443" s="3"/>
      <c r="AZ443" s="3"/>
      <c r="BA443" s="3"/>
      <c r="BB443" s="3"/>
      <c r="BC443" s="3"/>
      <c r="BD443" s="3"/>
      <c r="BE443" s="3"/>
      <c r="BF443" s="3"/>
      <c r="BG443" s="3"/>
    </row>
    <row r="444" ht="15.75" customHeight="1">
      <c r="A444" s="3" t="s">
        <v>3805</v>
      </c>
      <c r="B444" s="57"/>
      <c r="C444" s="58"/>
      <c r="D444" s="60"/>
      <c r="E444" s="144" t="str">
        <f t="shared" si="1"/>
        <v>#DIV/0!</v>
      </c>
      <c r="F444" s="135">
        <f t="shared" si="2"/>
        <v>0</v>
      </c>
      <c r="G444" s="58"/>
      <c r="H444" s="59">
        <f t="shared" si="30"/>
        <v>0</v>
      </c>
      <c r="I444" s="136"/>
      <c r="J444" s="61"/>
      <c r="K444" s="61"/>
      <c r="L444" s="61"/>
      <c r="M444" s="62"/>
      <c r="N444" s="120" t="str">
        <f t="shared" si="4"/>
        <v> </v>
      </c>
      <c r="O444" s="3" t="str">
        <f t="shared" si="5"/>
        <v> </v>
      </c>
      <c r="P444" s="147" t="str">
        <f t="shared" si="31"/>
        <v> </v>
      </c>
      <c r="Q444" s="3">
        <f t="shared" si="7"/>
        <v>0</v>
      </c>
      <c r="R444" s="3" t="str">
        <f t="shared" si="8"/>
        <v> </v>
      </c>
      <c r="S444" s="3" t="str">
        <f t="shared" si="9"/>
        <v> </v>
      </c>
      <c r="T444" s="3" t="str">
        <f t="shared" si="33"/>
        <v> </v>
      </c>
      <c r="U444" s="120" t="str">
        <f t="shared" si="11"/>
        <v>#VALUE!</v>
      </c>
      <c r="V444" s="3" t="str">
        <f t="shared" si="12"/>
        <v>#VALUE!</v>
      </c>
      <c r="W444" s="145" t="str">
        <f t="shared" si="13"/>
        <v>#VALUE!</v>
      </c>
      <c r="X444" s="69" t="str">
        <f t="shared" si="32"/>
        <v>donnée(s) manquante(s)</v>
      </c>
      <c r="Y444" s="70" t="str">
        <f t="shared" si="15"/>
        <v>donnée(s) manquante(s)</v>
      </c>
      <c r="Z444" s="139" t="str">
        <f t="shared" si="16"/>
        <v>#DIV/0!</v>
      </c>
      <c r="AA444" s="3" t="str">
        <f>IF(ISBLANK(L444)," ",IF(L444&lt;=Scenario!$C$3,0,IF(L444&lt;=Scenario!$C$5,1,IF(L444&lt;=Scenario!$C$6,2,IF(L444&lt;=Scenario!$C$7,3,IF(L444&lt;=Scenario!$C$8,4,5))))))</f>
        <v> </v>
      </c>
      <c r="AB444" s="3" t="str">
        <f>IF(ISBLANK(M444)," ",IF(M444&lt;=Scenario!$G$3,0,IF(M444&lt;=Scenario!$G$5,1,IF(M444&lt;=Scenario!$G$6,2,IF(M444&lt;=Scenario!$G$7,3,IF(M444&lt;=Scenario!$G$8,4,IF(M444&lt;=Scenario!$G$9,5,IF(M444&lt;=Scenario!$G$10,6,7))))))))</f>
        <v> </v>
      </c>
      <c r="AC444" s="3" t="str">
        <f>IF(ISBLANK(I444)," ",IF(I444&lt;=Scenario!$O$3,0,IF(I444&lt;=Scenario!$O$5,1,IF(I444&lt;=Scenario!$O$6,2,IF(I444&lt;=Scenario!$O$7,3,IF(I444&lt;=Scenario!$O$8,4,IF(I444&lt;=Scenario!$O$9,5,IF(I444&lt;=Scenario!$O$10,6,IF(I444&lt;=Scenario!$O$11,7,IF(I444&lt;=Scenario!$O$12,8,IF(I444&lt;=Scenario!$O$13,9,IF(I444&lt;=Scenario!$O$14,10,IF(I444&lt;=Scenario!$O$15,11,IF(I444&lt;=Scenario!$O$16,12,IF(I444&lt;=Scenario!$O$17,13,IF(I444&lt;=Scenario!$O$18,14,IF(I444&lt;=Scenario!$O$19,15,IF(I444&lt;=Scenario!$O$20,16,IF(I444&lt;=Scenario!$O$21,17,IF(I444&lt;=Scenario!$O$22,18,IF(I444&lt;=Scenario!$O$23,19,20)))))))))))))))))))))</f>
        <v> </v>
      </c>
      <c r="AD444" s="3" t="str">
        <f>IF(ISBLANK(G444)," ",IF(G444&lt;=Scenario!$AA$3,0,IF(G444&lt;=Scenario!$AA$5,1,IF(G444&lt;=Scenario!$AA$6,2,IF(G444&lt;=Scenario!$AA$7,3,IF(G444&lt;=Scenario!$AA$8,4,IF(G444&lt;=Scenario!$AA$9,5,IF(G444&lt;=Scenario!$AA$10,6,IF(G444&lt;=Scenario!$AA$11,7,IF(G444&lt;=Scenario!$AA$12,8,IF(G444&lt;=Scenario!$AA$13,9,IF(G444&lt;=Scenario!$AA$14,10,IF(G444&lt;=Scenario!$AA$15,11,IF(G444&lt;=Scenario!$AA$16,12,IF(G444&lt;=Scenario!$AA$17,13,IF(G444&lt;=Scenario!$AA$18,14,15))))))))))))))))</f>
        <v> </v>
      </c>
      <c r="AE444" s="3">
        <f>IF(ISBLANK(F444)," ",IF(F444&lt;=Scenario!$AI$3,0,IF(F444&lt;=Scenario!$AI$5,1,IF(F444&lt;=Scenario!$AI$6,2,IF(F444&lt;=Scenario!$AI$7,3,IF(F444&lt;=Scenario!$AI$8,4,IF(F444&lt;=Scenario!$AI$9,5,IF(F444&lt;=Scenario!$AI$10,6,IF(F444&lt;=Scenario!$AI$11,7,IF(F444&lt;=Scenario!$AI$12,8,IF(F444&lt;=Scenario!$AI$13,9,10)))))))))))</f>
        <v>0</v>
      </c>
      <c r="AF444" s="3" t="str">
        <f t="shared" si="17"/>
        <v> </v>
      </c>
      <c r="AG444" s="140" t="str">
        <f t="shared" si="18"/>
        <v>#VALUE!</v>
      </c>
      <c r="AH444" s="141" t="str">
        <f t="shared" si="19"/>
        <v>#VALUE!</v>
      </c>
      <c r="AI444" s="95" t="str">
        <f t="shared" si="20"/>
        <v>#VALUE!</v>
      </c>
      <c r="AJ444" s="69" t="str">
        <f t="shared" si="21"/>
        <v>missing data</v>
      </c>
      <c r="AK444" s="74" t="str">
        <f t="shared" si="22"/>
        <v>missing data</v>
      </c>
      <c r="AL444" s="3"/>
      <c r="AM444" s="3"/>
      <c r="AN444" s="3"/>
      <c r="AO444" s="3"/>
      <c r="AP444" s="3"/>
      <c r="AQ444" s="3"/>
      <c r="AR444" s="3"/>
      <c r="AS444" s="3"/>
      <c r="AT444" s="3"/>
      <c r="AU444" s="3"/>
      <c r="AV444" s="3"/>
      <c r="AW444" s="3"/>
      <c r="AX444" s="3"/>
      <c r="AY444" s="3"/>
      <c r="AZ444" s="3"/>
      <c r="BA444" s="3"/>
      <c r="BB444" s="3"/>
      <c r="BC444" s="3"/>
      <c r="BD444" s="3"/>
      <c r="BE444" s="3"/>
      <c r="BF444" s="3"/>
      <c r="BG444" s="3"/>
    </row>
    <row r="445" ht="15.75" customHeight="1">
      <c r="A445" s="3" t="s">
        <v>3806</v>
      </c>
      <c r="B445" s="57"/>
      <c r="C445" s="58"/>
      <c r="D445" s="60"/>
      <c r="E445" s="144" t="str">
        <f t="shared" si="1"/>
        <v>#DIV/0!</v>
      </c>
      <c r="F445" s="135">
        <f t="shared" si="2"/>
        <v>0</v>
      </c>
      <c r="G445" s="58"/>
      <c r="H445" s="59">
        <f t="shared" si="30"/>
        <v>0</v>
      </c>
      <c r="I445" s="136"/>
      <c r="J445" s="61"/>
      <c r="K445" s="61"/>
      <c r="L445" s="61"/>
      <c r="M445" s="62"/>
      <c r="N445" s="120" t="str">
        <f t="shared" si="4"/>
        <v> </v>
      </c>
      <c r="O445" s="3" t="str">
        <f t="shared" si="5"/>
        <v> </v>
      </c>
      <c r="P445" s="147" t="str">
        <f t="shared" si="31"/>
        <v> </v>
      </c>
      <c r="Q445" s="3">
        <f t="shared" si="7"/>
        <v>0</v>
      </c>
      <c r="R445" s="3" t="str">
        <f t="shared" si="8"/>
        <v> </v>
      </c>
      <c r="S445" s="3" t="str">
        <f t="shared" si="9"/>
        <v> </v>
      </c>
      <c r="T445" s="3" t="str">
        <f t="shared" si="33"/>
        <v> </v>
      </c>
      <c r="U445" s="120" t="str">
        <f t="shared" si="11"/>
        <v>#VALUE!</v>
      </c>
      <c r="V445" s="3" t="str">
        <f t="shared" si="12"/>
        <v>#VALUE!</v>
      </c>
      <c r="W445" s="145" t="str">
        <f t="shared" si="13"/>
        <v>#VALUE!</v>
      </c>
      <c r="X445" s="69" t="str">
        <f t="shared" si="32"/>
        <v>donnée(s) manquante(s)</v>
      </c>
      <c r="Y445" s="70" t="str">
        <f t="shared" si="15"/>
        <v>donnée(s) manquante(s)</v>
      </c>
      <c r="Z445" s="139" t="str">
        <f t="shared" si="16"/>
        <v>#DIV/0!</v>
      </c>
      <c r="AA445" s="3" t="str">
        <f>IF(ISBLANK(L445)," ",IF(L445&lt;=Scenario!$C$3,0,IF(L445&lt;=Scenario!$C$5,1,IF(L445&lt;=Scenario!$C$6,2,IF(L445&lt;=Scenario!$C$7,3,IF(L445&lt;=Scenario!$C$8,4,5))))))</f>
        <v> </v>
      </c>
      <c r="AB445" s="3" t="str">
        <f>IF(ISBLANK(M445)," ",IF(M445&lt;=Scenario!$G$3,0,IF(M445&lt;=Scenario!$G$5,1,IF(M445&lt;=Scenario!$G$6,2,IF(M445&lt;=Scenario!$G$7,3,IF(M445&lt;=Scenario!$G$8,4,IF(M445&lt;=Scenario!$G$9,5,IF(M445&lt;=Scenario!$G$10,6,7))))))))</f>
        <v> </v>
      </c>
      <c r="AC445" s="3" t="str">
        <f>IF(ISBLANK(I445)," ",IF(I445&lt;=Scenario!$O$3,0,IF(I445&lt;=Scenario!$O$5,1,IF(I445&lt;=Scenario!$O$6,2,IF(I445&lt;=Scenario!$O$7,3,IF(I445&lt;=Scenario!$O$8,4,IF(I445&lt;=Scenario!$O$9,5,IF(I445&lt;=Scenario!$O$10,6,IF(I445&lt;=Scenario!$O$11,7,IF(I445&lt;=Scenario!$O$12,8,IF(I445&lt;=Scenario!$O$13,9,IF(I445&lt;=Scenario!$O$14,10,IF(I445&lt;=Scenario!$O$15,11,IF(I445&lt;=Scenario!$O$16,12,IF(I445&lt;=Scenario!$O$17,13,IF(I445&lt;=Scenario!$O$18,14,IF(I445&lt;=Scenario!$O$19,15,IF(I445&lt;=Scenario!$O$20,16,IF(I445&lt;=Scenario!$O$21,17,IF(I445&lt;=Scenario!$O$22,18,IF(I445&lt;=Scenario!$O$23,19,20)))))))))))))))))))))</f>
        <v> </v>
      </c>
      <c r="AD445" s="3" t="str">
        <f>IF(ISBLANK(G445)," ",IF(G445&lt;=Scenario!$AA$3,0,IF(G445&lt;=Scenario!$AA$5,1,IF(G445&lt;=Scenario!$AA$6,2,IF(G445&lt;=Scenario!$AA$7,3,IF(G445&lt;=Scenario!$AA$8,4,IF(G445&lt;=Scenario!$AA$9,5,IF(G445&lt;=Scenario!$AA$10,6,IF(G445&lt;=Scenario!$AA$11,7,IF(G445&lt;=Scenario!$AA$12,8,IF(G445&lt;=Scenario!$AA$13,9,IF(G445&lt;=Scenario!$AA$14,10,IF(G445&lt;=Scenario!$AA$15,11,IF(G445&lt;=Scenario!$AA$16,12,IF(G445&lt;=Scenario!$AA$17,13,IF(G445&lt;=Scenario!$AA$18,14,15))))))))))))))))</f>
        <v> </v>
      </c>
      <c r="AE445" s="3">
        <f>IF(ISBLANK(F445)," ",IF(F445&lt;=Scenario!$AI$3,0,IF(F445&lt;=Scenario!$AI$5,1,IF(F445&lt;=Scenario!$AI$6,2,IF(F445&lt;=Scenario!$AI$7,3,IF(F445&lt;=Scenario!$AI$8,4,IF(F445&lt;=Scenario!$AI$9,5,IF(F445&lt;=Scenario!$AI$10,6,IF(F445&lt;=Scenario!$AI$11,7,IF(F445&lt;=Scenario!$AI$12,8,IF(F445&lt;=Scenario!$AI$13,9,10)))))))))))</f>
        <v>0</v>
      </c>
      <c r="AF445" s="3" t="str">
        <f t="shared" si="17"/>
        <v> </v>
      </c>
      <c r="AG445" s="140" t="str">
        <f t="shared" si="18"/>
        <v>#VALUE!</v>
      </c>
      <c r="AH445" s="141" t="str">
        <f t="shared" si="19"/>
        <v>#VALUE!</v>
      </c>
      <c r="AI445" s="95" t="str">
        <f t="shared" si="20"/>
        <v>#VALUE!</v>
      </c>
      <c r="AJ445" s="69" t="str">
        <f t="shared" si="21"/>
        <v>missing data</v>
      </c>
      <c r="AK445" s="74" t="str">
        <f t="shared" si="22"/>
        <v>missing data</v>
      </c>
      <c r="AL445" s="3"/>
      <c r="AM445" s="3"/>
      <c r="AN445" s="3"/>
      <c r="AO445" s="3"/>
      <c r="AP445" s="3"/>
      <c r="AQ445" s="3"/>
      <c r="AR445" s="3"/>
      <c r="AS445" s="3"/>
      <c r="AT445" s="3"/>
      <c r="AU445" s="3"/>
      <c r="AV445" s="3"/>
      <c r="AW445" s="3"/>
      <c r="AX445" s="3"/>
      <c r="AY445" s="3"/>
      <c r="AZ445" s="3"/>
      <c r="BA445" s="3"/>
      <c r="BB445" s="3"/>
      <c r="BC445" s="3"/>
      <c r="BD445" s="3"/>
      <c r="BE445" s="3"/>
      <c r="BF445" s="3"/>
      <c r="BG445" s="3"/>
    </row>
    <row r="446" ht="15.75" customHeight="1">
      <c r="A446" s="3" t="s">
        <v>3807</v>
      </c>
      <c r="B446" s="57"/>
      <c r="C446" s="58"/>
      <c r="D446" s="60"/>
      <c r="E446" s="144" t="str">
        <f t="shared" si="1"/>
        <v>#DIV/0!</v>
      </c>
      <c r="F446" s="135">
        <f t="shared" si="2"/>
        <v>0</v>
      </c>
      <c r="G446" s="58"/>
      <c r="H446" s="59">
        <f t="shared" si="30"/>
        <v>0</v>
      </c>
      <c r="I446" s="136"/>
      <c r="J446" s="61"/>
      <c r="K446" s="61"/>
      <c r="L446" s="61"/>
      <c r="M446" s="62"/>
      <c r="N446" s="120" t="str">
        <f t="shared" si="4"/>
        <v> </v>
      </c>
      <c r="O446" s="3" t="str">
        <f t="shared" si="5"/>
        <v> </v>
      </c>
      <c r="P446" s="147" t="str">
        <f t="shared" si="31"/>
        <v> </v>
      </c>
      <c r="Q446" s="3">
        <f t="shared" si="7"/>
        <v>0</v>
      </c>
      <c r="R446" s="3" t="str">
        <f t="shared" si="8"/>
        <v> </v>
      </c>
      <c r="S446" s="3" t="str">
        <f t="shared" si="9"/>
        <v> </v>
      </c>
      <c r="T446" s="3" t="str">
        <f t="shared" si="33"/>
        <v> </v>
      </c>
      <c r="U446" s="120" t="str">
        <f t="shared" si="11"/>
        <v>#VALUE!</v>
      </c>
      <c r="V446" s="3" t="str">
        <f t="shared" si="12"/>
        <v>#VALUE!</v>
      </c>
      <c r="W446" s="145" t="str">
        <f t="shared" si="13"/>
        <v>#VALUE!</v>
      </c>
      <c r="X446" s="69" t="str">
        <f t="shared" si="32"/>
        <v>donnée(s) manquante(s)</v>
      </c>
      <c r="Y446" s="70" t="str">
        <f t="shared" si="15"/>
        <v>donnée(s) manquante(s)</v>
      </c>
      <c r="Z446" s="139" t="str">
        <f t="shared" si="16"/>
        <v>#DIV/0!</v>
      </c>
      <c r="AA446" s="3" t="str">
        <f>IF(ISBLANK(L446)," ",IF(L446&lt;=Scenario!$C$3,0,IF(L446&lt;=Scenario!$C$5,1,IF(L446&lt;=Scenario!$C$6,2,IF(L446&lt;=Scenario!$C$7,3,IF(L446&lt;=Scenario!$C$8,4,5))))))</f>
        <v> </v>
      </c>
      <c r="AB446" s="3" t="str">
        <f>IF(ISBLANK(M446)," ",IF(M446&lt;=Scenario!$G$3,0,IF(M446&lt;=Scenario!$G$5,1,IF(M446&lt;=Scenario!$G$6,2,IF(M446&lt;=Scenario!$G$7,3,IF(M446&lt;=Scenario!$G$8,4,IF(M446&lt;=Scenario!$G$9,5,IF(M446&lt;=Scenario!$G$10,6,7))))))))</f>
        <v> </v>
      </c>
      <c r="AC446" s="3" t="str">
        <f>IF(ISBLANK(I446)," ",IF(I446&lt;=Scenario!$O$3,0,IF(I446&lt;=Scenario!$O$5,1,IF(I446&lt;=Scenario!$O$6,2,IF(I446&lt;=Scenario!$O$7,3,IF(I446&lt;=Scenario!$O$8,4,IF(I446&lt;=Scenario!$O$9,5,IF(I446&lt;=Scenario!$O$10,6,IF(I446&lt;=Scenario!$O$11,7,IF(I446&lt;=Scenario!$O$12,8,IF(I446&lt;=Scenario!$O$13,9,IF(I446&lt;=Scenario!$O$14,10,IF(I446&lt;=Scenario!$O$15,11,IF(I446&lt;=Scenario!$O$16,12,IF(I446&lt;=Scenario!$O$17,13,IF(I446&lt;=Scenario!$O$18,14,IF(I446&lt;=Scenario!$O$19,15,IF(I446&lt;=Scenario!$O$20,16,IF(I446&lt;=Scenario!$O$21,17,IF(I446&lt;=Scenario!$O$22,18,IF(I446&lt;=Scenario!$O$23,19,20)))))))))))))))))))))</f>
        <v> </v>
      </c>
      <c r="AD446" s="3" t="str">
        <f>IF(ISBLANK(G446)," ",IF(G446&lt;=Scenario!$AA$3,0,IF(G446&lt;=Scenario!$AA$5,1,IF(G446&lt;=Scenario!$AA$6,2,IF(G446&lt;=Scenario!$AA$7,3,IF(G446&lt;=Scenario!$AA$8,4,IF(G446&lt;=Scenario!$AA$9,5,IF(G446&lt;=Scenario!$AA$10,6,IF(G446&lt;=Scenario!$AA$11,7,IF(G446&lt;=Scenario!$AA$12,8,IF(G446&lt;=Scenario!$AA$13,9,IF(G446&lt;=Scenario!$AA$14,10,IF(G446&lt;=Scenario!$AA$15,11,IF(G446&lt;=Scenario!$AA$16,12,IF(G446&lt;=Scenario!$AA$17,13,IF(G446&lt;=Scenario!$AA$18,14,15))))))))))))))))</f>
        <v> </v>
      </c>
      <c r="AE446" s="3">
        <f>IF(ISBLANK(F446)," ",IF(F446&lt;=Scenario!$AI$3,0,IF(F446&lt;=Scenario!$AI$5,1,IF(F446&lt;=Scenario!$AI$6,2,IF(F446&lt;=Scenario!$AI$7,3,IF(F446&lt;=Scenario!$AI$8,4,IF(F446&lt;=Scenario!$AI$9,5,IF(F446&lt;=Scenario!$AI$10,6,IF(F446&lt;=Scenario!$AI$11,7,IF(F446&lt;=Scenario!$AI$12,8,IF(F446&lt;=Scenario!$AI$13,9,10)))))))))))</f>
        <v>0</v>
      </c>
      <c r="AF446" s="3" t="str">
        <f t="shared" si="17"/>
        <v> </v>
      </c>
      <c r="AG446" s="140" t="str">
        <f t="shared" si="18"/>
        <v>#VALUE!</v>
      </c>
      <c r="AH446" s="141" t="str">
        <f t="shared" si="19"/>
        <v>#VALUE!</v>
      </c>
      <c r="AI446" s="95" t="str">
        <f t="shared" si="20"/>
        <v>#VALUE!</v>
      </c>
      <c r="AJ446" s="69" t="str">
        <f t="shared" si="21"/>
        <v>missing data</v>
      </c>
      <c r="AK446" s="74" t="str">
        <f t="shared" si="22"/>
        <v>missing data</v>
      </c>
      <c r="AL446" s="3"/>
      <c r="AM446" s="3"/>
      <c r="AN446" s="3"/>
      <c r="AO446" s="3"/>
      <c r="AP446" s="3"/>
      <c r="AQ446" s="3"/>
      <c r="AR446" s="3"/>
      <c r="AS446" s="3"/>
      <c r="AT446" s="3"/>
      <c r="AU446" s="3"/>
      <c r="AV446" s="3"/>
      <c r="AW446" s="3"/>
      <c r="AX446" s="3"/>
      <c r="AY446" s="3"/>
      <c r="AZ446" s="3"/>
      <c r="BA446" s="3"/>
      <c r="BB446" s="3"/>
      <c r="BC446" s="3"/>
      <c r="BD446" s="3"/>
      <c r="BE446" s="3"/>
      <c r="BF446" s="3"/>
      <c r="BG446" s="3"/>
    </row>
    <row r="447" ht="15.75" customHeight="1">
      <c r="A447" s="3" t="s">
        <v>3808</v>
      </c>
      <c r="B447" s="57"/>
      <c r="C447" s="58"/>
      <c r="D447" s="60"/>
      <c r="E447" s="144" t="str">
        <f t="shared" si="1"/>
        <v>#DIV/0!</v>
      </c>
      <c r="F447" s="135">
        <f t="shared" si="2"/>
        <v>0</v>
      </c>
      <c r="G447" s="58"/>
      <c r="H447" s="59">
        <f t="shared" si="30"/>
        <v>0</v>
      </c>
      <c r="I447" s="136"/>
      <c r="J447" s="61"/>
      <c r="K447" s="61"/>
      <c r="L447" s="61"/>
      <c r="M447" s="62"/>
      <c r="N447" s="120" t="str">
        <f t="shared" si="4"/>
        <v> </v>
      </c>
      <c r="O447" s="3" t="str">
        <f t="shared" si="5"/>
        <v> </v>
      </c>
      <c r="P447" s="147" t="str">
        <f t="shared" si="31"/>
        <v> </v>
      </c>
      <c r="Q447" s="3">
        <f t="shared" si="7"/>
        <v>0</v>
      </c>
      <c r="R447" s="3" t="str">
        <f t="shared" si="8"/>
        <v> </v>
      </c>
      <c r="S447" s="3" t="str">
        <f t="shared" si="9"/>
        <v> </v>
      </c>
      <c r="T447" s="3" t="str">
        <f t="shared" si="33"/>
        <v> </v>
      </c>
      <c r="U447" s="120" t="str">
        <f t="shared" si="11"/>
        <v>#VALUE!</v>
      </c>
      <c r="V447" s="3" t="str">
        <f t="shared" si="12"/>
        <v>#VALUE!</v>
      </c>
      <c r="W447" s="145" t="str">
        <f t="shared" si="13"/>
        <v>#VALUE!</v>
      </c>
      <c r="X447" s="69" t="str">
        <f t="shared" si="32"/>
        <v>donnée(s) manquante(s)</v>
      </c>
      <c r="Y447" s="70" t="str">
        <f t="shared" si="15"/>
        <v>donnée(s) manquante(s)</v>
      </c>
      <c r="Z447" s="139" t="str">
        <f t="shared" si="16"/>
        <v>#DIV/0!</v>
      </c>
      <c r="AA447" s="3" t="str">
        <f>IF(ISBLANK(L447)," ",IF(L447&lt;=Scenario!$C$3,0,IF(L447&lt;=Scenario!$C$5,1,IF(L447&lt;=Scenario!$C$6,2,IF(L447&lt;=Scenario!$C$7,3,IF(L447&lt;=Scenario!$C$8,4,5))))))</f>
        <v> </v>
      </c>
      <c r="AB447" s="3" t="str">
        <f>IF(ISBLANK(M447)," ",IF(M447&lt;=Scenario!$G$3,0,IF(M447&lt;=Scenario!$G$5,1,IF(M447&lt;=Scenario!$G$6,2,IF(M447&lt;=Scenario!$G$7,3,IF(M447&lt;=Scenario!$G$8,4,IF(M447&lt;=Scenario!$G$9,5,IF(M447&lt;=Scenario!$G$10,6,7))))))))</f>
        <v> </v>
      </c>
      <c r="AC447" s="3" t="str">
        <f>IF(ISBLANK(I447)," ",IF(I447&lt;=Scenario!$O$3,0,IF(I447&lt;=Scenario!$O$5,1,IF(I447&lt;=Scenario!$O$6,2,IF(I447&lt;=Scenario!$O$7,3,IF(I447&lt;=Scenario!$O$8,4,IF(I447&lt;=Scenario!$O$9,5,IF(I447&lt;=Scenario!$O$10,6,IF(I447&lt;=Scenario!$O$11,7,IF(I447&lt;=Scenario!$O$12,8,IF(I447&lt;=Scenario!$O$13,9,IF(I447&lt;=Scenario!$O$14,10,IF(I447&lt;=Scenario!$O$15,11,IF(I447&lt;=Scenario!$O$16,12,IF(I447&lt;=Scenario!$O$17,13,IF(I447&lt;=Scenario!$O$18,14,IF(I447&lt;=Scenario!$O$19,15,IF(I447&lt;=Scenario!$O$20,16,IF(I447&lt;=Scenario!$O$21,17,IF(I447&lt;=Scenario!$O$22,18,IF(I447&lt;=Scenario!$O$23,19,20)))))))))))))))))))))</f>
        <v> </v>
      </c>
      <c r="AD447" s="3" t="str">
        <f>IF(ISBLANK(G447)," ",IF(G447&lt;=Scenario!$AA$3,0,IF(G447&lt;=Scenario!$AA$5,1,IF(G447&lt;=Scenario!$AA$6,2,IF(G447&lt;=Scenario!$AA$7,3,IF(G447&lt;=Scenario!$AA$8,4,IF(G447&lt;=Scenario!$AA$9,5,IF(G447&lt;=Scenario!$AA$10,6,IF(G447&lt;=Scenario!$AA$11,7,IF(G447&lt;=Scenario!$AA$12,8,IF(G447&lt;=Scenario!$AA$13,9,IF(G447&lt;=Scenario!$AA$14,10,IF(G447&lt;=Scenario!$AA$15,11,IF(G447&lt;=Scenario!$AA$16,12,IF(G447&lt;=Scenario!$AA$17,13,IF(G447&lt;=Scenario!$AA$18,14,15))))))))))))))))</f>
        <v> </v>
      </c>
      <c r="AE447" s="3">
        <f>IF(ISBLANK(F447)," ",IF(F447&lt;=Scenario!$AI$3,0,IF(F447&lt;=Scenario!$AI$5,1,IF(F447&lt;=Scenario!$AI$6,2,IF(F447&lt;=Scenario!$AI$7,3,IF(F447&lt;=Scenario!$AI$8,4,IF(F447&lt;=Scenario!$AI$9,5,IF(F447&lt;=Scenario!$AI$10,6,IF(F447&lt;=Scenario!$AI$11,7,IF(F447&lt;=Scenario!$AI$12,8,IF(F447&lt;=Scenario!$AI$13,9,10)))))))))))</f>
        <v>0</v>
      </c>
      <c r="AF447" s="3" t="str">
        <f t="shared" si="17"/>
        <v> </v>
      </c>
      <c r="AG447" s="140" t="str">
        <f t="shared" si="18"/>
        <v>#VALUE!</v>
      </c>
      <c r="AH447" s="141" t="str">
        <f t="shared" si="19"/>
        <v>#VALUE!</v>
      </c>
      <c r="AI447" s="95" t="str">
        <f t="shared" si="20"/>
        <v>#VALUE!</v>
      </c>
      <c r="AJ447" s="69" t="str">
        <f t="shared" si="21"/>
        <v>missing data</v>
      </c>
      <c r="AK447" s="74" t="str">
        <f t="shared" si="22"/>
        <v>missing data</v>
      </c>
      <c r="AL447" s="3"/>
      <c r="AM447" s="3"/>
      <c r="AN447" s="3"/>
      <c r="AO447" s="3"/>
      <c r="AP447" s="3"/>
      <c r="AQ447" s="3"/>
      <c r="AR447" s="3"/>
      <c r="AS447" s="3"/>
      <c r="AT447" s="3"/>
      <c r="AU447" s="3"/>
      <c r="AV447" s="3"/>
      <c r="AW447" s="3"/>
      <c r="AX447" s="3"/>
      <c r="AY447" s="3"/>
      <c r="AZ447" s="3"/>
      <c r="BA447" s="3"/>
      <c r="BB447" s="3"/>
      <c r="BC447" s="3"/>
      <c r="BD447" s="3"/>
      <c r="BE447" s="3"/>
      <c r="BF447" s="3"/>
      <c r="BG447" s="3"/>
    </row>
    <row r="448" ht="15.75" customHeight="1">
      <c r="A448" s="3" t="s">
        <v>3809</v>
      </c>
      <c r="B448" s="57"/>
      <c r="C448" s="58"/>
      <c r="D448" s="60"/>
      <c r="E448" s="144" t="str">
        <f t="shared" si="1"/>
        <v>#DIV/0!</v>
      </c>
      <c r="F448" s="135">
        <f t="shared" si="2"/>
        <v>0</v>
      </c>
      <c r="G448" s="58"/>
      <c r="H448" s="59">
        <f t="shared" si="30"/>
        <v>0</v>
      </c>
      <c r="I448" s="136"/>
      <c r="J448" s="61"/>
      <c r="K448" s="61"/>
      <c r="L448" s="61"/>
      <c r="M448" s="62"/>
      <c r="N448" s="120" t="str">
        <f t="shared" si="4"/>
        <v> </v>
      </c>
      <c r="O448" s="3" t="str">
        <f t="shared" si="5"/>
        <v> </v>
      </c>
      <c r="P448" s="147" t="str">
        <f t="shared" si="31"/>
        <v> </v>
      </c>
      <c r="Q448" s="3">
        <f t="shared" si="7"/>
        <v>0</v>
      </c>
      <c r="R448" s="3" t="str">
        <f t="shared" si="8"/>
        <v> </v>
      </c>
      <c r="S448" s="3" t="str">
        <f t="shared" si="9"/>
        <v> </v>
      </c>
      <c r="T448" s="3" t="str">
        <f t="shared" si="33"/>
        <v> </v>
      </c>
      <c r="U448" s="120" t="str">
        <f t="shared" si="11"/>
        <v>#VALUE!</v>
      </c>
      <c r="V448" s="3" t="str">
        <f t="shared" si="12"/>
        <v>#VALUE!</v>
      </c>
      <c r="W448" s="145" t="str">
        <f t="shared" si="13"/>
        <v>#VALUE!</v>
      </c>
      <c r="X448" s="69" t="str">
        <f t="shared" si="32"/>
        <v>donnée(s) manquante(s)</v>
      </c>
      <c r="Y448" s="70" t="str">
        <f t="shared" si="15"/>
        <v>donnée(s) manquante(s)</v>
      </c>
      <c r="Z448" s="139" t="str">
        <f t="shared" si="16"/>
        <v>#DIV/0!</v>
      </c>
      <c r="AA448" s="3" t="str">
        <f>IF(ISBLANK(L448)," ",IF(L448&lt;=Scenario!$C$3,0,IF(L448&lt;=Scenario!$C$5,1,IF(L448&lt;=Scenario!$C$6,2,IF(L448&lt;=Scenario!$C$7,3,IF(L448&lt;=Scenario!$C$8,4,5))))))</f>
        <v> </v>
      </c>
      <c r="AB448" s="3" t="str">
        <f>IF(ISBLANK(M448)," ",IF(M448&lt;=Scenario!$G$3,0,IF(M448&lt;=Scenario!$G$5,1,IF(M448&lt;=Scenario!$G$6,2,IF(M448&lt;=Scenario!$G$7,3,IF(M448&lt;=Scenario!$G$8,4,IF(M448&lt;=Scenario!$G$9,5,IF(M448&lt;=Scenario!$G$10,6,7))))))))</f>
        <v> </v>
      </c>
      <c r="AC448" s="3" t="str">
        <f>IF(ISBLANK(I448)," ",IF(I448&lt;=Scenario!$O$3,0,IF(I448&lt;=Scenario!$O$5,1,IF(I448&lt;=Scenario!$O$6,2,IF(I448&lt;=Scenario!$O$7,3,IF(I448&lt;=Scenario!$O$8,4,IF(I448&lt;=Scenario!$O$9,5,IF(I448&lt;=Scenario!$O$10,6,IF(I448&lt;=Scenario!$O$11,7,IF(I448&lt;=Scenario!$O$12,8,IF(I448&lt;=Scenario!$O$13,9,IF(I448&lt;=Scenario!$O$14,10,IF(I448&lt;=Scenario!$O$15,11,IF(I448&lt;=Scenario!$O$16,12,IF(I448&lt;=Scenario!$O$17,13,IF(I448&lt;=Scenario!$O$18,14,IF(I448&lt;=Scenario!$O$19,15,IF(I448&lt;=Scenario!$O$20,16,IF(I448&lt;=Scenario!$O$21,17,IF(I448&lt;=Scenario!$O$22,18,IF(I448&lt;=Scenario!$O$23,19,20)))))))))))))))))))))</f>
        <v> </v>
      </c>
      <c r="AD448" s="3" t="str">
        <f>IF(ISBLANK(G448)," ",IF(G448&lt;=Scenario!$AA$3,0,IF(G448&lt;=Scenario!$AA$5,1,IF(G448&lt;=Scenario!$AA$6,2,IF(G448&lt;=Scenario!$AA$7,3,IF(G448&lt;=Scenario!$AA$8,4,IF(G448&lt;=Scenario!$AA$9,5,IF(G448&lt;=Scenario!$AA$10,6,IF(G448&lt;=Scenario!$AA$11,7,IF(G448&lt;=Scenario!$AA$12,8,IF(G448&lt;=Scenario!$AA$13,9,IF(G448&lt;=Scenario!$AA$14,10,IF(G448&lt;=Scenario!$AA$15,11,IF(G448&lt;=Scenario!$AA$16,12,IF(G448&lt;=Scenario!$AA$17,13,IF(G448&lt;=Scenario!$AA$18,14,15))))))))))))))))</f>
        <v> </v>
      </c>
      <c r="AE448" s="3">
        <f>IF(ISBLANK(F448)," ",IF(F448&lt;=Scenario!$AI$3,0,IF(F448&lt;=Scenario!$AI$5,1,IF(F448&lt;=Scenario!$AI$6,2,IF(F448&lt;=Scenario!$AI$7,3,IF(F448&lt;=Scenario!$AI$8,4,IF(F448&lt;=Scenario!$AI$9,5,IF(F448&lt;=Scenario!$AI$10,6,IF(F448&lt;=Scenario!$AI$11,7,IF(F448&lt;=Scenario!$AI$12,8,IF(F448&lt;=Scenario!$AI$13,9,10)))))))))))</f>
        <v>0</v>
      </c>
      <c r="AF448" s="3" t="str">
        <f t="shared" si="17"/>
        <v> </v>
      </c>
      <c r="AG448" s="140" t="str">
        <f t="shared" si="18"/>
        <v>#VALUE!</v>
      </c>
      <c r="AH448" s="141" t="str">
        <f t="shared" si="19"/>
        <v>#VALUE!</v>
      </c>
      <c r="AI448" s="95" t="str">
        <f t="shared" si="20"/>
        <v>#VALUE!</v>
      </c>
      <c r="AJ448" s="69" t="str">
        <f t="shared" si="21"/>
        <v>missing data</v>
      </c>
      <c r="AK448" s="74" t="str">
        <f t="shared" si="22"/>
        <v>missing data</v>
      </c>
      <c r="AL448" s="3"/>
      <c r="AM448" s="3"/>
      <c r="AN448" s="3"/>
      <c r="AO448" s="3"/>
      <c r="AP448" s="3"/>
      <c r="AQ448" s="3"/>
      <c r="AR448" s="3"/>
      <c r="AS448" s="3"/>
      <c r="AT448" s="3"/>
      <c r="AU448" s="3"/>
      <c r="AV448" s="3"/>
      <c r="AW448" s="3"/>
      <c r="AX448" s="3"/>
      <c r="AY448" s="3"/>
      <c r="AZ448" s="3"/>
      <c r="BA448" s="3"/>
      <c r="BB448" s="3"/>
      <c r="BC448" s="3"/>
      <c r="BD448" s="3"/>
      <c r="BE448" s="3"/>
      <c r="BF448" s="3"/>
      <c r="BG448" s="3"/>
    </row>
    <row r="449" ht="15.75" customHeight="1">
      <c r="A449" s="3" t="s">
        <v>3810</v>
      </c>
      <c r="B449" s="57"/>
      <c r="C449" s="58"/>
      <c r="D449" s="60"/>
      <c r="E449" s="144" t="str">
        <f t="shared" si="1"/>
        <v>#DIV/0!</v>
      </c>
      <c r="F449" s="135">
        <f t="shared" si="2"/>
        <v>0</v>
      </c>
      <c r="G449" s="58"/>
      <c r="H449" s="59">
        <f t="shared" si="30"/>
        <v>0</v>
      </c>
      <c r="I449" s="136"/>
      <c r="J449" s="61"/>
      <c r="K449" s="61"/>
      <c r="L449" s="61"/>
      <c r="M449" s="62"/>
      <c r="N449" s="120" t="str">
        <f t="shared" si="4"/>
        <v> </v>
      </c>
      <c r="O449" s="3" t="str">
        <f t="shared" si="5"/>
        <v> </v>
      </c>
      <c r="P449" s="147" t="str">
        <f t="shared" si="31"/>
        <v> </v>
      </c>
      <c r="Q449" s="3">
        <f t="shared" si="7"/>
        <v>0</v>
      </c>
      <c r="R449" s="3" t="str">
        <f t="shared" si="8"/>
        <v> </v>
      </c>
      <c r="S449" s="3" t="str">
        <f t="shared" si="9"/>
        <v> </v>
      </c>
      <c r="T449" s="3" t="str">
        <f t="shared" si="33"/>
        <v> </v>
      </c>
      <c r="U449" s="120" t="str">
        <f t="shared" si="11"/>
        <v>#VALUE!</v>
      </c>
      <c r="V449" s="3" t="str">
        <f t="shared" si="12"/>
        <v>#VALUE!</v>
      </c>
      <c r="W449" s="145" t="str">
        <f t="shared" si="13"/>
        <v>#VALUE!</v>
      </c>
      <c r="X449" s="69" t="str">
        <f t="shared" si="32"/>
        <v>donnée(s) manquante(s)</v>
      </c>
      <c r="Y449" s="70" t="str">
        <f t="shared" si="15"/>
        <v>donnée(s) manquante(s)</v>
      </c>
      <c r="Z449" s="139" t="str">
        <f t="shared" si="16"/>
        <v>#DIV/0!</v>
      </c>
      <c r="AA449" s="3" t="str">
        <f>IF(ISBLANK(L449)," ",IF(L449&lt;=Scenario!$C$3,0,IF(L449&lt;=Scenario!$C$5,1,IF(L449&lt;=Scenario!$C$6,2,IF(L449&lt;=Scenario!$C$7,3,IF(L449&lt;=Scenario!$C$8,4,5))))))</f>
        <v> </v>
      </c>
      <c r="AB449" s="3" t="str">
        <f>IF(ISBLANK(M449)," ",IF(M449&lt;=Scenario!$G$3,0,IF(M449&lt;=Scenario!$G$5,1,IF(M449&lt;=Scenario!$G$6,2,IF(M449&lt;=Scenario!$G$7,3,IF(M449&lt;=Scenario!$G$8,4,IF(M449&lt;=Scenario!$G$9,5,IF(M449&lt;=Scenario!$G$10,6,7))))))))</f>
        <v> </v>
      </c>
      <c r="AC449" s="3" t="str">
        <f>IF(ISBLANK(I449)," ",IF(I449&lt;=Scenario!$O$3,0,IF(I449&lt;=Scenario!$O$5,1,IF(I449&lt;=Scenario!$O$6,2,IF(I449&lt;=Scenario!$O$7,3,IF(I449&lt;=Scenario!$O$8,4,IF(I449&lt;=Scenario!$O$9,5,IF(I449&lt;=Scenario!$O$10,6,IF(I449&lt;=Scenario!$O$11,7,IF(I449&lt;=Scenario!$O$12,8,IF(I449&lt;=Scenario!$O$13,9,IF(I449&lt;=Scenario!$O$14,10,IF(I449&lt;=Scenario!$O$15,11,IF(I449&lt;=Scenario!$O$16,12,IF(I449&lt;=Scenario!$O$17,13,IF(I449&lt;=Scenario!$O$18,14,IF(I449&lt;=Scenario!$O$19,15,IF(I449&lt;=Scenario!$O$20,16,IF(I449&lt;=Scenario!$O$21,17,IF(I449&lt;=Scenario!$O$22,18,IF(I449&lt;=Scenario!$O$23,19,20)))))))))))))))))))))</f>
        <v> </v>
      </c>
      <c r="AD449" s="3" t="str">
        <f>IF(ISBLANK(G449)," ",IF(G449&lt;=Scenario!$AA$3,0,IF(G449&lt;=Scenario!$AA$5,1,IF(G449&lt;=Scenario!$AA$6,2,IF(G449&lt;=Scenario!$AA$7,3,IF(G449&lt;=Scenario!$AA$8,4,IF(G449&lt;=Scenario!$AA$9,5,IF(G449&lt;=Scenario!$AA$10,6,IF(G449&lt;=Scenario!$AA$11,7,IF(G449&lt;=Scenario!$AA$12,8,IF(G449&lt;=Scenario!$AA$13,9,IF(G449&lt;=Scenario!$AA$14,10,IF(G449&lt;=Scenario!$AA$15,11,IF(G449&lt;=Scenario!$AA$16,12,IF(G449&lt;=Scenario!$AA$17,13,IF(G449&lt;=Scenario!$AA$18,14,15))))))))))))))))</f>
        <v> </v>
      </c>
      <c r="AE449" s="3">
        <f>IF(ISBLANK(F449)," ",IF(F449&lt;=Scenario!$AI$3,0,IF(F449&lt;=Scenario!$AI$5,1,IF(F449&lt;=Scenario!$AI$6,2,IF(F449&lt;=Scenario!$AI$7,3,IF(F449&lt;=Scenario!$AI$8,4,IF(F449&lt;=Scenario!$AI$9,5,IF(F449&lt;=Scenario!$AI$10,6,IF(F449&lt;=Scenario!$AI$11,7,IF(F449&lt;=Scenario!$AI$12,8,IF(F449&lt;=Scenario!$AI$13,9,10)))))))))))</f>
        <v>0</v>
      </c>
      <c r="AF449" s="3" t="str">
        <f t="shared" si="17"/>
        <v> </v>
      </c>
      <c r="AG449" s="140" t="str">
        <f t="shared" si="18"/>
        <v>#VALUE!</v>
      </c>
      <c r="AH449" s="141" t="str">
        <f t="shared" si="19"/>
        <v>#VALUE!</v>
      </c>
      <c r="AI449" s="95" t="str">
        <f t="shared" si="20"/>
        <v>#VALUE!</v>
      </c>
      <c r="AJ449" s="69" t="str">
        <f t="shared" si="21"/>
        <v>missing data</v>
      </c>
      <c r="AK449" s="74" t="str">
        <f t="shared" si="22"/>
        <v>missing data</v>
      </c>
      <c r="AL449" s="3"/>
      <c r="AM449" s="3"/>
      <c r="AN449" s="3"/>
      <c r="AO449" s="3"/>
      <c r="AP449" s="3"/>
      <c r="AQ449" s="3"/>
      <c r="AR449" s="3"/>
      <c r="AS449" s="3"/>
      <c r="AT449" s="3"/>
      <c r="AU449" s="3"/>
      <c r="AV449" s="3"/>
      <c r="AW449" s="3"/>
      <c r="AX449" s="3"/>
      <c r="AY449" s="3"/>
      <c r="AZ449" s="3"/>
      <c r="BA449" s="3"/>
      <c r="BB449" s="3"/>
      <c r="BC449" s="3"/>
      <c r="BD449" s="3"/>
      <c r="BE449" s="3"/>
      <c r="BF449" s="3"/>
      <c r="BG449" s="3"/>
    </row>
    <row r="450" ht="15.75" customHeight="1">
      <c r="A450" s="3" t="s">
        <v>3811</v>
      </c>
      <c r="B450" s="57"/>
      <c r="C450" s="58"/>
      <c r="D450" s="60"/>
      <c r="E450" s="144" t="str">
        <f t="shared" si="1"/>
        <v>#DIV/0!</v>
      </c>
      <c r="F450" s="135">
        <f t="shared" si="2"/>
        <v>0</v>
      </c>
      <c r="G450" s="58"/>
      <c r="H450" s="59">
        <f t="shared" si="30"/>
        <v>0</v>
      </c>
      <c r="I450" s="136"/>
      <c r="J450" s="61"/>
      <c r="K450" s="61"/>
      <c r="L450" s="61"/>
      <c r="M450" s="62"/>
      <c r="N450" s="120" t="str">
        <f t="shared" si="4"/>
        <v> </v>
      </c>
      <c r="O450" s="3" t="str">
        <f t="shared" si="5"/>
        <v> </v>
      </c>
      <c r="P450" s="147" t="str">
        <f t="shared" si="31"/>
        <v> </v>
      </c>
      <c r="Q450" s="3">
        <f t="shared" si="7"/>
        <v>0</v>
      </c>
      <c r="R450" s="3" t="str">
        <f t="shared" si="8"/>
        <v> </v>
      </c>
      <c r="S450" s="3" t="str">
        <f t="shared" si="9"/>
        <v> </v>
      </c>
      <c r="T450" s="3" t="str">
        <f t="shared" si="33"/>
        <v> </v>
      </c>
      <c r="U450" s="120" t="str">
        <f t="shared" si="11"/>
        <v>#VALUE!</v>
      </c>
      <c r="V450" s="3" t="str">
        <f t="shared" si="12"/>
        <v>#VALUE!</v>
      </c>
      <c r="W450" s="145" t="str">
        <f t="shared" si="13"/>
        <v>#VALUE!</v>
      </c>
      <c r="X450" s="69" t="str">
        <f t="shared" si="32"/>
        <v>donnée(s) manquante(s)</v>
      </c>
      <c r="Y450" s="70" t="str">
        <f t="shared" si="15"/>
        <v>donnée(s) manquante(s)</v>
      </c>
      <c r="Z450" s="139" t="str">
        <f t="shared" si="16"/>
        <v>#DIV/0!</v>
      </c>
      <c r="AA450" s="3" t="str">
        <f>IF(ISBLANK(L450)," ",IF(L450&lt;=Scenario!$C$3,0,IF(L450&lt;=Scenario!$C$5,1,IF(L450&lt;=Scenario!$C$6,2,IF(L450&lt;=Scenario!$C$7,3,IF(L450&lt;=Scenario!$C$8,4,5))))))</f>
        <v> </v>
      </c>
      <c r="AB450" s="3" t="str">
        <f>IF(ISBLANK(M450)," ",IF(M450&lt;=Scenario!$G$3,0,IF(M450&lt;=Scenario!$G$5,1,IF(M450&lt;=Scenario!$G$6,2,IF(M450&lt;=Scenario!$G$7,3,IF(M450&lt;=Scenario!$G$8,4,IF(M450&lt;=Scenario!$G$9,5,IF(M450&lt;=Scenario!$G$10,6,7))))))))</f>
        <v> </v>
      </c>
      <c r="AC450" s="3" t="str">
        <f>IF(ISBLANK(I450)," ",IF(I450&lt;=Scenario!$O$3,0,IF(I450&lt;=Scenario!$O$5,1,IF(I450&lt;=Scenario!$O$6,2,IF(I450&lt;=Scenario!$O$7,3,IF(I450&lt;=Scenario!$O$8,4,IF(I450&lt;=Scenario!$O$9,5,IF(I450&lt;=Scenario!$O$10,6,IF(I450&lt;=Scenario!$O$11,7,IF(I450&lt;=Scenario!$O$12,8,IF(I450&lt;=Scenario!$O$13,9,IF(I450&lt;=Scenario!$O$14,10,IF(I450&lt;=Scenario!$O$15,11,IF(I450&lt;=Scenario!$O$16,12,IF(I450&lt;=Scenario!$O$17,13,IF(I450&lt;=Scenario!$O$18,14,IF(I450&lt;=Scenario!$O$19,15,IF(I450&lt;=Scenario!$O$20,16,IF(I450&lt;=Scenario!$O$21,17,IF(I450&lt;=Scenario!$O$22,18,IF(I450&lt;=Scenario!$O$23,19,20)))))))))))))))))))))</f>
        <v> </v>
      </c>
      <c r="AD450" s="3" t="str">
        <f>IF(ISBLANK(G450)," ",IF(G450&lt;=Scenario!$AA$3,0,IF(G450&lt;=Scenario!$AA$5,1,IF(G450&lt;=Scenario!$AA$6,2,IF(G450&lt;=Scenario!$AA$7,3,IF(G450&lt;=Scenario!$AA$8,4,IF(G450&lt;=Scenario!$AA$9,5,IF(G450&lt;=Scenario!$AA$10,6,IF(G450&lt;=Scenario!$AA$11,7,IF(G450&lt;=Scenario!$AA$12,8,IF(G450&lt;=Scenario!$AA$13,9,IF(G450&lt;=Scenario!$AA$14,10,IF(G450&lt;=Scenario!$AA$15,11,IF(G450&lt;=Scenario!$AA$16,12,IF(G450&lt;=Scenario!$AA$17,13,IF(G450&lt;=Scenario!$AA$18,14,15))))))))))))))))</f>
        <v> </v>
      </c>
      <c r="AE450" s="3">
        <f>IF(ISBLANK(F450)," ",IF(F450&lt;=Scenario!$AI$3,0,IF(F450&lt;=Scenario!$AI$5,1,IF(F450&lt;=Scenario!$AI$6,2,IF(F450&lt;=Scenario!$AI$7,3,IF(F450&lt;=Scenario!$AI$8,4,IF(F450&lt;=Scenario!$AI$9,5,IF(F450&lt;=Scenario!$AI$10,6,IF(F450&lt;=Scenario!$AI$11,7,IF(F450&lt;=Scenario!$AI$12,8,IF(F450&lt;=Scenario!$AI$13,9,10)))))))))))</f>
        <v>0</v>
      </c>
      <c r="AF450" s="3" t="str">
        <f t="shared" si="17"/>
        <v> </v>
      </c>
      <c r="AG450" s="140" t="str">
        <f t="shared" si="18"/>
        <v>#VALUE!</v>
      </c>
      <c r="AH450" s="141" t="str">
        <f t="shared" si="19"/>
        <v>#VALUE!</v>
      </c>
      <c r="AI450" s="95" t="str">
        <f t="shared" si="20"/>
        <v>#VALUE!</v>
      </c>
      <c r="AJ450" s="69" t="str">
        <f t="shared" si="21"/>
        <v>missing data</v>
      </c>
      <c r="AK450" s="74" t="str">
        <f t="shared" si="22"/>
        <v>missing data</v>
      </c>
      <c r="AL450" s="3"/>
      <c r="AM450" s="3"/>
      <c r="AN450" s="3"/>
      <c r="AO450" s="3"/>
      <c r="AP450" s="3"/>
      <c r="AQ450" s="3"/>
      <c r="AR450" s="3"/>
      <c r="AS450" s="3"/>
      <c r="AT450" s="3"/>
      <c r="AU450" s="3"/>
      <c r="AV450" s="3"/>
      <c r="AW450" s="3"/>
      <c r="AX450" s="3"/>
      <c r="AY450" s="3"/>
      <c r="AZ450" s="3"/>
      <c r="BA450" s="3"/>
      <c r="BB450" s="3"/>
      <c r="BC450" s="3"/>
      <c r="BD450" s="3"/>
      <c r="BE450" s="3"/>
      <c r="BF450" s="3"/>
      <c r="BG450" s="3"/>
    </row>
    <row r="451" ht="15.75" customHeight="1">
      <c r="A451" s="3" t="s">
        <v>3812</v>
      </c>
      <c r="B451" s="57"/>
      <c r="C451" s="58"/>
      <c r="D451" s="60"/>
      <c r="E451" s="144" t="str">
        <f t="shared" si="1"/>
        <v>#DIV/0!</v>
      </c>
      <c r="F451" s="135">
        <f t="shared" si="2"/>
        <v>0</v>
      </c>
      <c r="G451" s="58"/>
      <c r="H451" s="59">
        <f t="shared" si="30"/>
        <v>0</v>
      </c>
      <c r="I451" s="136"/>
      <c r="J451" s="61"/>
      <c r="K451" s="61"/>
      <c r="L451" s="61"/>
      <c r="M451" s="62"/>
      <c r="N451" s="120" t="str">
        <f t="shared" si="4"/>
        <v> </v>
      </c>
      <c r="O451" s="3" t="str">
        <f t="shared" si="5"/>
        <v> </v>
      </c>
      <c r="P451" s="147" t="str">
        <f t="shared" si="31"/>
        <v> </v>
      </c>
      <c r="Q451" s="3">
        <f t="shared" si="7"/>
        <v>0</v>
      </c>
      <c r="R451" s="3" t="str">
        <f t="shared" si="8"/>
        <v> </v>
      </c>
      <c r="S451" s="3" t="str">
        <f t="shared" si="9"/>
        <v> </v>
      </c>
      <c r="T451" s="3" t="str">
        <f t="shared" si="33"/>
        <v> </v>
      </c>
      <c r="U451" s="120" t="str">
        <f t="shared" si="11"/>
        <v>#VALUE!</v>
      </c>
      <c r="V451" s="3" t="str">
        <f t="shared" si="12"/>
        <v>#VALUE!</v>
      </c>
      <c r="W451" s="145" t="str">
        <f t="shared" si="13"/>
        <v>#VALUE!</v>
      </c>
      <c r="X451" s="69" t="str">
        <f t="shared" si="32"/>
        <v>donnée(s) manquante(s)</v>
      </c>
      <c r="Y451" s="70" t="str">
        <f t="shared" si="15"/>
        <v>donnée(s) manquante(s)</v>
      </c>
      <c r="Z451" s="139" t="str">
        <f t="shared" si="16"/>
        <v>#DIV/0!</v>
      </c>
      <c r="AA451" s="3" t="str">
        <f>IF(ISBLANK(L451)," ",IF(L451&lt;=Scenario!$C$3,0,IF(L451&lt;=Scenario!$C$5,1,IF(L451&lt;=Scenario!$C$6,2,IF(L451&lt;=Scenario!$C$7,3,IF(L451&lt;=Scenario!$C$8,4,5))))))</f>
        <v> </v>
      </c>
      <c r="AB451" s="3" t="str">
        <f>IF(ISBLANK(M451)," ",IF(M451&lt;=Scenario!$G$3,0,IF(M451&lt;=Scenario!$G$5,1,IF(M451&lt;=Scenario!$G$6,2,IF(M451&lt;=Scenario!$G$7,3,IF(M451&lt;=Scenario!$G$8,4,IF(M451&lt;=Scenario!$G$9,5,IF(M451&lt;=Scenario!$G$10,6,7))))))))</f>
        <v> </v>
      </c>
      <c r="AC451" s="3" t="str">
        <f>IF(ISBLANK(I451)," ",IF(I451&lt;=Scenario!$O$3,0,IF(I451&lt;=Scenario!$O$5,1,IF(I451&lt;=Scenario!$O$6,2,IF(I451&lt;=Scenario!$O$7,3,IF(I451&lt;=Scenario!$O$8,4,IF(I451&lt;=Scenario!$O$9,5,IF(I451&lt;=Scenario!$O$10,6,IF(I451&lt;=Scenario!$O$11,7,IF(I451&lt;=Scenario!$O$12,8,IF(I451&lt;=Scenario!$O$13,9,IF(I451&lt;=Scenario!$O$14,10,IF(I451&lt;=Scenario!$O$15,11,IF(I451&lt;=Scenario!$O$16,12,IF(I451&lt;=Scenario!$O$17,13,IF(I451&lt;=Scenario!$O$18,14,IF(I451&lt;=Scenario!$O$19,15,IF(I451&lt;=Scenario!$O$20,16,IF(I451&lt;=Scenario!$O$21,17,IF(I451&lt;=Scenario!$O$22,18,IF(I451&lt;=Scenario!$O$23,19,20)))))))))))))))))))))</f>
        <v> </v>
      </c>
      <c r="AD451" s="3" t="str">
        <f>IF(ISBLANK(G451)," ",IF(G451&lt;=Scenario!$AA$3,0,IF(G451&lt;=Scenario!$AA$5,1,IF(G451&lt;=Scenario!$AA$6,2,IF(G451&lt;=Scenario!$AA$7,3,IF(G451&lt;=Scenario!$AA$8,4,IF(G451&lt;=Scenario!$AA$9,5,IF(G451&lt;=Scenario!$AA$10,6,IF(G451&lt;=Scenario!$AA$11,7,IF(G451&lt;=Scenario!$AA$12,8,IF(G451&lt;=Scenario!$AA$13,9,IF(G451&lt;=Scenario!$AA$14,10,IF(G451&lt;=Scenario!$AA$15,11,IF(G451&lt;=Scenario!$AA$16,12,IF(G451&lt;=Scenario!$AA$17,13,IF(G451&lt;=Scenario!$AA$18,14,15))))))))))))))))</f>
        <v> </v>
      </c>
      <c r="AE451" s="3">
        <f>IF(ISBLANK(F451)," ",IF(F451&lt;=Scenario!$AI$3,0,IF(F451&lt;=Scenario!$AI$5,1,IF(F451&lt;=Scenario!$AI$6,2,IF(F451&lt;=Scenario!$AI$7,3,IF(F451&lt;=Scenario!$AI$8,4,IF(F451&lt;=Scenario!$AI$9,5,IF(F451&lt;=Scenario!$AI$10,6,IF(F451&lt;=Scenario!$AI$11,7,IF(F451&lt;=Scenario!$AI$12,8,IF(F451&lt;=Scenario!$AI$13,9,10)))))))))))</f>
        <v>0</v>
      </c>
      <c r="AF451" s="3" t="str">
        <f t="shared" si="17"/>
        <v> </v>
      </c>
      <c r="AG451" s="140" t="str">
        <f t="shared" si="18"/>
        <v>#VALUE!</v>
      </c>
      <c r="AH451" s="141" t="str">
        <f t="shared" si="19"/>
        <v>#VALUE!</v>
      </c>
      <c r="AI451" s="95" t="str">
        <f t="shared" si="20"/>
        <v>#VALUE!</v>
      </c>
      <c r="AJ451" s="69" t="str">
        <f t="shared" si="21"/>
        <v>missing data</v>
      </c>
      <c r="AK451" s="74" t="str">
        <f t="shared" si="22"/>
        <v>missing data</v>
      </c>
      <c r="AL451" s="3"/>
      <c r="AM451" s="3"/>
      <c r="AN451" s="3"/>
      <c r="AO451" s="3"/>
      <c r="AP451" s="3"/>
      <c r="AQ451" s="3"/>
      <c r="AR451" s="3"/>
      <c r="AS451" s="3"/>
      <c r="AT451" s="3"/>
      <c r="AU451" s="3"/>
      <c r="AV451" s="3"/>
      <c r="AW451" s="3"/>
      <c r="AX451" s="3"/>
      <c r="AY451" s="3"/>
      <c r="AZ451" s="3"/>
      <c r="BA451" s="3"/>
      <c r="BB451" s="3"/>
      <c r="BC451" s="3"/>
      <c r="BD451" s="3"/>
      <c r="BE451" s="3"/>
      <c r="BF451" s="3"/>
      <c r="BG451" s="3"/>
    </row>
    <row r="452" ht="15.75" customHeight="1">
      <c r="A452" s="3" t="s">
        <v>3813</v>
      </c>
      <c r="B452" s="57"/>
      <c r="C452" s="58"/>
      <c r="D452" s="60"/>
      <c r="E452" s="144" t="str">
        <f t="shared" si="1"/>
        <v>#DIV/0!</v>
      </c>
      <c r="F452" s="135">
        <f t="shared" si="2"/>
        <v>0</v>
      </c>
      <c r="G452" s="58"/>
      <c r="H452" s="59">
        <f t="shared" si="30"/>
        <v>0</v>
      </c>
      <c r="I452" s="136"/>
      <c r="J452" s="61"/>
      <c r="K452" s="61"/>
      <c r="L452" s="61"/>
      <c r="M452" s="62"/>
      <c r="N452" s="120" t="str">
        <f t="shared" si="4"/>
        <v> </v>
      </c>
      <c r="O452" s="3" t="str">
        <f t="shared" si="5"/>
        <v> </v>
      </c>
      <c r="P452" s="147" t="str">
        <f t="shared" si="31"/>
        <v> </v>
      </c>
      <c r="Q452" s="3">
        <f t="shared" si="7"/>
        <v>0</v>
      </c>
      <c r="R452" s="3" t="str">
        <f t="shared" si="8"/>
        <v> </v>
      </c>
      <c r="S452" s="3" t="str">
        <f t="shared" si="9"/>
        <v> </v>
      </c>
      <c r="T452" s="3" t="str">
        <f t="shared" si="33"/>
        <v> </v>
      </c>
      <c r="U452" s="120" t="str">
        <f t="shared" si="11"/>
        <v>#VALUE!</v>
      </c>
      <c r="V452" s="3" t="str">
        <f t="shared" si="12"/>
        <v>#VALUE!</v>
      </c>
      <c r="W452" s="145" t="str">
        <f t="shared" si="13"/>
        <v>#VALUE!</v>
      </c>
      <c r="X452" s="69" t="str">
        <f t="shared" si="32"/>
        <v>donnée(s) manquante(s)</v>
      </c>
      <c r="Y452" s="70" t="str">
        <f t="shared" si="15"/>
        <v>donnée(s) manquante(s)</v>
      </c>
      <c r="Z452" s="139" t="str">
        <f t="shared" si="16"/>
        <v>#DIV/0!</v>
      </c>
      <c r="AA452" s="3" t="str">
        <f>IF(ISBLANK(L452)," ",IF(L452&lt;=Scenario!$C$3,0,IF(L452&lt;=Scenario!$C$5,1,IF(L452&lt;=Scenario!$C$6,2,IF(L452&lt;=Scenario!$C$7,3,IF(L452&lt;=Scenario!$C$8,4,5))))))</f>
        <v> </v>
      </c>
      <c r="AB452" s="3" t="str">
        <f>IF(ISBLANK(M452)," ",IF(M452&lt;=Scenario!$G$3,0,IF(M452&lt;=Scenario!$G$5,1,IF(M452&lt;=Scenario!$G$6,2,IF(M452&lt;=Scenario!$G$7,3,IF(M452&lt;=Scenario!$G$8,4,IF(M452&lt;=Scenario!$G$9,5,IF(M452&lt;=Scenario!$G$10,6,7))))))))</f>
        <v> </v>
      </c>
      <c r="AC452" s="3" t="str">
        <f>IF(ISBLANK(I452)," ",IF(I452&lt;=Scenario!$O$3,0,IF(I452&lt;=Scenario!$O$5,1,IF(I452&lt;=Scenario!$O$6,2,IF(I452&lt;=Scenario!$O$7,3,IF(I452&lt;=Scenario!$O$8,4,IF(I452&lt;=Scenario!$O$9,5,IF(I452&lt;=Scenario!$O$10,6,IF(I452&lt;=Scenario!$O$11,7,IF(I452&lt;=Scenario!$O$12,8,IF(I452&lt;=Scenario!$O$13,9,IF(I452&lt;=Scenario!$O$14,10,IF(I452&lt;=Scenario!$O$15,11,IF(I452&lt;=Scenario!$O$16,12,IF(I452&lt;=Scenario!$O$17,13,IF(I452&lt;=Scenario!$O$18,14,IF(I452&lt;=Scenario!$O$19,15,IF(I452&lt;=Scenario!$O$20,16,IF(I452&lt;=Scenario!$O$21,17,IF(I452&lt;=Scenario!$O$22,18,IF(I452&lt;=Scenario!$O$23,19,20)))))))))))))))))))))</f>
        <v> </v>
      </c>
      <c r="AD452" s="3" t="str">
        <f>IF(ISBLANK(G452)," ",IF(G452&lt;=Scenario!$AA$3,0,IF(G452&lt;=Scenario!$AA$5,1,IF(G452&lt;=Scenario!$AA$6,2,IF(G452&lt;=Scenario!$AA$7,3,IF(G452&lt;=Scenario!$AA$8,4,IF(G452&lt;=Scenario!$AA$9,5,IF(G452&lt;=Scenario!$AA$10,6,IF(G452&lt;=Scenario!$AA$11,7,IF(G452&lt;=Scenario!$AA$12,8,IF(G452&lt;=Scenario!$AA$13,9,IF(G452&lt;=Scenario!$AA$14,10,IF(G452&lt;=Scenario!$AA$15,11,IF(G452&lt;=Scenario!$AA$16,12,IF(G452&lt;=Scenario!$AA$17,13,IF(G452&lt;=Scenario!$AA$18,14,15))))))))))))))))</f>
        <v> </v>
      </c>
      <c r="AE452" s="3">
        <f>IF(ISBLANK(F452)," ",IF(F452&lt;=Scenario!$AI$3,0,IF(F452&lt;=Scenario!$AI$5,1,IF(F452&lt;=Scenario!$AI$6,2,IF(F452&lt;=Scenario!$AI$7,3,IF(F452&lt;=Scenario!$AI$8,4,IF(F452&lt;=Scenario!$AI$9,5,IF(F452&lt;=Scenario!$AI$10,6,IF(F452&lt;=Scenario!$AI$11,7,IF(F452&lt;=Scenario!$AI$12,8,IF(F452&lt;=Scenario!$AI$13,9,10)))))))))))</f>
        <v>0</v>
      </c>
      <c r="AF452" s="3" t="str">
        <f t="shared" si="17"/>
        <v> </v>
      </c>
      <c r="AG452" s="140" t="str">
        <f t="shared" si="18"/>
        <v>#VALUE!</v>
      </c>
      <c r="AH452" s="141" t="str">
        <f t="shared" si="19"/>
        <v>#VALUE!</v>
      </c>
      <c r="AI452" s="95" t="str">
        <f t="shared" si="20"/>
        <v>#VALUE!</v>
      </c>
      <c r="AJ452" s="69" t="str">
        <f t="shared" si="21"/>
        <v>missing data</v>
      </c>
      <c r="AK452" s="74" t="str">
        <f t="shared" si="22"/>
        <v>missing data</v>
      </c>
      <c r="AL452" s="3"/>
      <c r="AM452" s="3"/>
      <c r="AN452" s="3"/>
      <c r="AO452" s="3"/>
      <c r="AP452" s="3"/>
      <c r="AQ452" s="3"/>
      <c r="AR452" s="3"/>
      <c r="AS452" s="3"/>
      <c r="AT452" s="3"/>
      <c r="AU452" s="3"/>
      <c r="AV452" s="3"/>
      <c r="AW452" s="3"/>
      <c r="AX452" s="3"/>
      <c r="AY452" s="3"/>
      <c r="AZ452" s="3"/>
      <c r="BA452" s="3"/>
      <c r="BB452" s="3"/>
      <c r="BC452" s="3"/>
      <c r="BD452" s="3"/>
      <c r="BE452" s="3"/>
      <c r="BF452" s="3"/>
      <c r="BG452" s="3"/>
    </row>
    <row r="453" ht="15.75" customHeight="1">
      <c r="A453" s="3" t="s">
        <v>3814</v>
      </c>
      <c r="B453" s="57"/>
      <c r="C453" s="58"/>
      <c r="D453" s="60"/>
      <c r="E453" s="144" t="str">
        <f t="shared" si="1"/>
        <v>#DIV/0!</v>
      </c>
      <c r="F453" s="135">
        <f t="shared" si="2"/>
        <v>0</v>
      </c>
      <c r="G453" s="58"/>
      <c r="H453" s="59">
        <f t="shared" si="30"/>
        <v>0</v>
      </c>
      <c r="I453" s="136"/>
      <c r="J453" s="61"/>
      <c r="K453" s="61"/>
      <c r="L453" s="61"/>
      <c r="M453" s="62"/>
      <c r="N453" s="120" t="str">
        <f t="shared" si="4"/>
        <v> </v>
      </c>
      <c r="O453" s="3" t="str">
        <f t="shared" si="5"/>
        <v> </v>
      </c>
      <c r="P453" s="147" t="str">
        <f t="shared" si="31"/>
        <v> </v>
      </c>
      <c r="Q453" s="3">
        <f t="shared" si="7"/>
        <v>0</v>
      </c>
      <c r="R453" s="3" t="str">
        <f t="shared" si="8"/>
        <v> </v>
      </c>
      <c r="S453" s="3" t="str">
        <f t="shared" si="9"/>
        <v> </v>
      </c>
      <c r="T453" s="3" t="str">
        <f t="shared" si="33"/>
        <v> </v>
      </c>
      <c r="U453" s="120" t="str">
        <f t="shared" si="11"/>
        <v>#VALUE!</v>
      </c>
      <c r="V453" s="3" t="str">
        <f t="shared" si="12"/>
        <v>#VALUE!</v>
      </c>
      <c r="W453" s="145" t="str">
        <f t="shared" si="13"/>
        <v>#VALUE!</v>
      </c>
      <c r="X453" s="69" t="str">
        <f t="shared" si="32"/>
        <v>donnée(s) manquante(s)</v>
      </c>
      <c r="Y453" s="70" t="str">
        <f t="shared" si="15"/>
        <v>donnée(s) manquante(s)</v>
      </c>
      <c r="Z453" s="139" t="str">
        <f t="shared" si="16"/>
        <v>#DIV/0!</v>
      </c>
      <c r="AA453" s="3" t="str">
        <f>IF(ISBLANK(L453)," ",IF(L453&lt;=Scenario!$C$3,0,IF(L453&lt;=Scenario!$C$5,1,IF(L453&lt;=Scenario!$C$6,2,IF(L453&lt;=Scenario!$C$7,3,IF(L453&lt;=Scenario!$C$8,4,5))))))</f>
        <v> </v>
      </c>
      <c r="AB453" s="3" t="str">
        <f>IF(ISBLANK(M453)," ",IF(M453&lt;=Scenario!$G$3,0,IF(M453&lt;=Scenario!$G$5,1,IF(M453&lt;=Scenario!$G$6,2,IF(M453&lt;=Scenario!$G$7,3,IF(M453&lt;=Scenario!$G$8,4,IF(M453&lt;=Scenario!$G$9,5,IF(M453&lt;=Scenario!$G$10,6,7))))))))</f>
        <v> </v>
      </c>
      <c r="AC453" s="3" t="str">
        <f>IF(ISBLANK(I453)," ",IF(I453&lt;=Scenario!$O$3,0,IF(I453&lt;=Scenario!$O$5,1,IF(I453&lt;=Scenario!$O$6,2,IF(I453&lt;=Scenario!$O$7,3,IF(I453&lt;=Scenario!$O$8,4,IF(I453&lt;=Scenario!$O$9,5,IF(I453&lt;=Scenario!$O$10,6,IF(I453&lt;=Scenario!$O$11,7,IF(I453&lt;=Scenario!$O$12,8,IF(I453&lt;=Scenario!$O$13,9,IF(I453&lt;=Scenario!$O$14,10,IF(I453&lt;=Scenario!$O$15,11,IF(I453&lt;=Scenario!$O$16,12,IF(I453&lt;=Scenario!$O$17,13,IF(I453&lt;=Scenario!$O$18,14,IF(I453&lt;=Scenario!$O$19,15,IF(I453&lt;=Scenario!$O$20,16,IF(I453&lt;=Scenario!$O$21,17,IF(I453&lt;=Scenario!$O$22,18,IF(I453&lt;=Scenario!$O$23,19,20)))))))))))))))))))))</f>
        <v> </v>
      </c>
      <c r="AD453" s="3" t="str">
        <f>IF(ISBLANK(G453)," ",IF(G453&lt;=Scenario!$AA$3,0,IF(G453&lt;=Scenario!$AA$5,1,IF(G453&lt;=Scenario!$AA$6,2,IF(G453&lt;=Scenario!$AA$7,3,IF(G453&lt;=Scenario!$AA$8,4,IF(G453&lt;=Scenario!$AA$9,5,IF(G453&lt;=Scenario!$AA$10,6,IF(G453&lt;=Scenario!$AA$11,7,IF(G453&lt;=Scenario!$AA$12,8,IF(G453&lt;=Scenario!$AA$13,9,IF(G453&lt;=Scenario!$AA$14,10,IF(G453&lt;=Scenario!$AA$15,11,IF(G453&lt;=Scenario!$AA$16,12,IF(G453&lt;=Scenario!$AA$17,13,IF(G453&lt;=Scenario!$AA$18,14,15))))))))))))))))</f>
        <v> </v>
      </c>
      <c r="AE453" s="3">
        <f>IF(ISBLANK(F453)," ",IF(F453&lt;=Scenario!$AI$3,0,IF(F453&lt;=Scenario!$AI$5,1,IF(F453&lt;=Scenario!$AI$6,2,IF(F453&lt;=Scenario!$AI$7,3,IF(F453&lt;=Scenario!$AI$8,4,IF(F453&lt;=Scenario!$AI$9,5,IF(F453&lt;=Scenario!$AI$10,6,IF(F453&lt;=Scenario!$AI$11,7,IF(F453&lt;=Scenario!$AI$12,8,IF(F453&lt;=Scenario!$AI$13,9,10)))))))))))</f>
        <v>0</v>
      </c>
      <c r="AF453" s="3" t="str">
        <f t="shared" si="17"/>
        <v> </v>
      </c>
      <c r="AG453" s="140" t="str">
        <f t="shared" si="18"/>
        <v>#VALUE!</v>
      </c>
      <c r="AH453" s="141" t="str">
        <f t="shared" si="19"/>
        <v>#VALUE!</v>
      </c>
      <c r="AI453" s="95" t="str">
        <f t="shared" si="20"/>
        <v>#VALUE!</v>
      </c>
      <c r="AJ453" s="69" t="str">
        <f t="shared" si="21"/>
        <v>missing data</v>
      </c>
      <c r="AK453" s="74" t="str">
        <f t="shared" si="22"/>
        <v>missing data</v>
      </c>
      <c r="AL453" s="3"/>
      <c r="AM453" s="3"/>
      <c r="AN453" s="3"/>
      <c r="AO453" s="3"/>
      <c r="AP453" s="3"/>
      <c r="AQ453" s="3"/>
      <c r="AR453" s="3"/>
      <c r="AS453" s="3"/>
      <c r="AT453" s="3"/>
      <c r="AU453" s="3"/>
      <c r="AV453" s="3"/>
      <c r="AW453" s="3"/>
      <c r="AX453" s="3"/>
      <c r="AY453" s="3"/>
      <c r="AZ453" s="3"/>
      <c r="BA453" s="3"/>
      <c r="BB453" s="3"/>
      <c r="BC453" s="3"/>
      <c r="BD453" s="3"/>
      <c r="BE453" s="3"/>
      <c r="BF453" s="3"/>
      <c r="BG453" s="3"/>
    </row>
    <row r="454" ht="15.75" customHeight="1">
      <c r="A454" s="3" t="s">
        <v>3815</v>
      </c>
      <c r="B454" s="57"/>
      <c r="C454" s="58"/>
      <c r="D454" s="60"/>
      <c r="E454" s="144" t="str">
        <f t="shared" si="1"/>
        <v>#DIV/0!</v>
      </c>
      <c r="F454" s="135">
        <f t="shared" si="2"/>
        <v>0</v>
      </c>
      <c r="G454" s="58"/>
      <c r="H454" s="59">
        <f t="shared" si="30"/>
        <v>0</v>
      </c>
      <c r="I454" s="136"/>
      <c r="J454" s="61"/>
      <c r="K454" s="61"/>
      <c r="L454" s="61"/>
      <c r="M454" s="62"/>
      <c r="N454" s="120" t="str">
        <f t="shared" si="4"/>
        <v> </v>
      </c>
      <c r="O454" s="3" t="str">
        <f t="shared" si="5"/>
        <v> </v>
      </c>
      <c r="P454" s="147" t="str">
        <f t="shared" si="31"/>
        <v> </v>
      </c>
      <c r="Q454" s="3">
        <f t="shared" si="7"/>
        <v>0</v>
      </c>
      <c r="R454" s="3" t="str">
        <f t="shared" si="8"/>
        <v> </v>
      </c>
      <c r="S454" s="3" t="str">
        <f t="shared" si="9"/>
        <v> </v>
      </c>
      <c r="T454" s="3" t="str">
        <f t="shared" si="33"/>
        <v> </v>
      </c>
      <c r="U454" s="120" t="str">
        <f t="shared" si="11"/>
        <v>#VALUE!</v>
      </c>
      <c r="V454" s="3" t="str">
        <f t="shared" si="12"/>
        <v>#VALUE!</v>
      </c>
      <c r="W454" s="145" t="str">
        <f t="shared" si="13"/>
        <v>#VALUE!</v>
      </c>
      <c r="X454" s="69" t="str">
        <f t="shared" si="32"/>
        <v>donnée(s) manquante(s)</v>
      </c>
      <c r="Y454" s="70" t="str">
        <f t="shared" si="15"/>
        <v>donnée(s) manquante(s)</v>
      </c>
      <c r="Z454" s="139" t="str">
        <f t="shared" si="16"/>
        <v>#DIV/0!</v>
      </c>
      <c r="AA454" s="3" t="str">
        <f>IF(ISBLANK(L454)," ",IF(L454&lt;=Scenario!$C$3,0,IF(L454&lt;=Scenario!$C$5,1,IF(L454&lt;=Scenario!$C$6,2,IF(L454&lt;=Scenario!$C$7,3,IF(L454&lt;=Scenario!$C$8,4,5))))))</f>
        <v> </v>
      </c>
      <c r="AB454" s="3" t="str">
        <f>IF(ISBLANK(M454)," ",IF(M454&lt;=Scenario!$G$3,0,IF(M454&lt;=Scenario!$G$5,1,IF(M454&lt;=Scenario!$G$6,2,IF(M454&lt;=Scenario!$G$7,3,IF(M454&lt;=Scenario!$G$8,4,IF(M454&lt;=Scenario!$G$9,5,IF(M454&lt;=Scenario!$G$10,6,7))))))))</f>
        <v> </v>
      </c>
      <c r="AC454" s="3" t="str">
        <f>IF(ISBLANK(I454)," ",IF(I454&lt;=Scenario!$O$3,0,IF(I454&lt;=Scenario!$O$5,1,IF(I454&lt;=Scenario!$O$6,2,IF(I454&lt;=Scenario!$O$7,3,IF(I454&lt;=Scenario!$O$8,4,IF(I454&lt;=Scenario!$O$9,5,IF(I454&lt;=Scenario!$O$10,6,IF(I454&lt;=Scenario!$O$11,7,IF(I454&lt;=Scenario!$O$12,8,IF(I454&lt;=Scenario!$O$13,9,IF(I454&lt;=Scenario!$O$14,10,IF(I454&lt;=Scenario!$O$15,11,IF(I454&lt;=Scenario!$O$16,12,IF(I454&lt;=Scenario!$O$17,13,IF(I454&lt;=Scenario!$O$18,14,IF(I454&lt;=Scenario!$O$19,15,IF(I454&lt;=Scenario!$O$20,16,IF(I454&lt;=Scenario!$O$21,17,IF(I454&lt;=Scenario!$O$22,18,IF(I454&lt;=Scenario!$O$23,19,20)))))))))))))))))))))</f>
        <v> </v>
      </c>
      <c r="AD454" s="3" t="str">
        <f>IF(ISBLANK(G454)," ",IF(G454&lt;=Scenario!$AA$3,0,IF(G454&lt;=Scenario!$AA$5,1,IF(G454&lt;=Scenario!$AA$6,2,IF(G454&lt;=Scenario!$AA$7,3,IF(G454&lt;=Scenario!$AA$8,4,IF(G454&lt;=Scenario!$AA$9,5,IF(G454&lt;=Scenario!$AA$10,6,IF(G454&lt;=Scenario!$AA$11,7,IF(G454&lt;=Scenario!$AA$12,8,IF(G454&lt;=Scenario!$AA$13,9,IF(G454&lt;=Scenario!$AA$14,10,IF(G454&lt;=Scenario!$AA$15,11,IF(G454&lt;=Scenario!$AA$16,12,IF(G454&lt;=Scenario!$AA$17,13,IF(G454&lt;=Scenario!$AA$18,14,15))))))))))))))))</f>
        <v> </v>
      </c>
      <c r="AE454" s="3">
        <f>IF(ISBLANK(F454)," ",IF(F454&lt;=Scenario!$AI$3,0,IF(F454&lt;=Scenario!$AI$5,1,IF(F454&lt;=Scenario!$AI$6,2,IF(F454&lt;=Scenario!$AI$7,3,IF(F454&lt;=Scenario!$AI$8,4,IF(F454&lt;=Scenario!$AI$9,5,IF(F454&lt;=Scenario!$AI$10,6,IF(F454&lt;=Scenario!$AI$11,7,IF(F454&lt;=Scenario!$AI$12,8,IF(F454&lt;=Scenario!$AI$13,9,10)))))))))))</f>
        <v>0</v>
      </c>
      <c r="AF454" s="3" t="str">
        <f t="shared" si="17"/>
        <v> </v>
      </c>
      <c r="AG454" s="140" t="str">
        <f t="shared" si="18"/>
        <v>#VALUE!</v>
      </c>
      <c r="AH454" s="141" t="str">
        <f t="shared" si="19"/>
        <v>#VALUE!</v>
      </c>
      <c r="AI454" s="95" t="str">
        <f t="shared" si="20"/>
        <v>#VALUE!</v>
      </c>
      <c r="AJ454" s="69" t="str">
        <f t="shared" si="21"/>
        <v>missing data</v>
      </c>
      <c r="AK454" s="74" t="str">
        <f t="shared" si="22"/>
        <v>missing data</v>
      </c>
      <c r="AL454" s="3"/>
      <c r="AM454" s="3"/>
      <c r="AN454" s="3"/>
      <c r="AO454" s="3"/>
      <c r="AP454" s="3"/>
      <c r="AQ454" s="3"/>
      <c r="AR454" s="3"/>
      <c r="AS454" s="3"/>
      <c r="AT454" s="3"/>
      <c r="AU454" s="3"/>
      <c r="AV454" s="3"/>
      <c r="AW454" s="3"/>
      <c r="AX454" s="3"/>
      <c r="AY454" s="3"/>
      <c r="AZ454" s="3"/>
      <c r="BA454" s="3"/>
      <c r="BB454" s="3"/>
      <c r="BC454" s="3"/>
      <c r="BD454" s="3"/>
      <c r="BE454" s="3"/>
      <c r="BF454" s="3"/>
      <c r="BG454" s="3"/>
    </row>
    <row r="455" ht="15.75" customHeight="1">
      <c r="A455" s="3" t="s">
        <v>3816</v>
      </c>
      <c r="B455" s="57"/>
      <c r="C455" s="58"/>
      <c r="D455" s="60"/>
      <c r="E455" s="144" t="str">
        <f t="shared" si="1"/>
        <v>#DIV/0!</v>
      </c>
      <c r="F455" s="135">
        <f t="shared" si="2"/>
        <v>0</v>
      </c>
      <c r="G455" s="58"/>
      <c r="H455" s="59">
        <f t="shared" si="30"/>
        <v>0</v>
      </c>
      <c r="I455" s="136"/>
      <c r="J455" s="61"/>
      <c r="K455" s="61"/>
      <c r="L455" s="61"/>
      <c r="M455" s="62"/>
      <c r="N455" s="120" t="str">
        <f t="shared" si="4"/>
        <v> </v>
      </c>
      <c r="O455" s="3" t="str">
        <f t="shared" si="5"/>
        <v> </v>
      </c>
      <c r="P455" s="147" t="str">
        <f t="shared" si="31"/>
        <v> </v>
      </c>
      <c r="Q455" s="3">
        <f t="shared" si="7"/>
        <v>0</v>
      </c>
      <c r="R455" s="3" t="str">
        <f t="shared" si="8"/>
        <v> </v>
      </c>
      <c r="S455" s="3" t="str">
        <f t="shared" si="9"/>
        <v> </v>
      </c>
      <c r="T455" s="3" t="str">
        <f t="shared" si="33"/>
        <v> </v>
      </c>
      <c r="U455" s="120" t="str">
        <f t="shared" si="11"/>
        <v>#VALUE!</v>
      </c>
      <c r="V455" s="3" t="str">
        <f t="shared" si="12"/>
        <v>#VALUE!</v>
      </c>
      <c r="W455" s="145" t="str">
        <f t="shared" si="13"/>
        <v>#VALUE!</v>
      </c>
      <c r="X455" s="69" t="str">
        <f t="shared" si="32"/>
        <v>donnée(s) manquante(s)</v>
      </c>
      <c r="Y455" s="70" t="str">
        <f t="shared" si="15"/>
        <v>donnée(s) manquante(s)</v>
      </c>
      <c r="Z455" s="139" t="str">
        <f t="shared" si="16"/>
        <v>#DIV/0!</v>
      </c>
      <c r="AA455" s="3" t="str">
        <f>IF(ISBLANK(L455)," ",IF(L455&lt;=Scenario!$C$3,0,IF(L455&lt;=Scenario!$C$5,1,IF(L455&lt;=Scenario!$C$6,2,IF(L455&lt;=Scenario!$C$7,3,IF(L455&lt;=Scenario!$C$8,4,5))))))</f>
        <v> </v>
      </c>
      <c r="AB455" s="3" t="str">
        <f>IF(ISBLANK(M455)," ",IF(M455&lt;=Scenario!$G$3,0,IF(M455&lt;=Scenario!$G$5,1,IF(M455&lt;=Scenario!$G$6,2,IF(M455&lt;=Scenario!$G$7,3,IF(M455&lt;=Scenario!$G$8,4,IF(M455&lt;=Scenario!$G$9,5,IF(M455&lt;=Scenario!$G$10,6,7))))))))</f>
        <v> </v>
      </c>
      <c r="AC455" s="3" t="str">
        <f>IF(ISBLANK(I455)," ",IF(I455&lt;=Scenario!$O$3,0,IF(I455&lt;=Scenario!$O$5,1,IF(I455&lt;=Scenario!$O$6,2,IF(I455&lt;=Scenario!$O$7,3,IF(I455&lt;=Scenario!$O$8,4,IF(I455&lt;=Scenario!$O$9,5,IF(I455&lt;=Scenario!$O$10,6,IF(I455&lt;=Scenario!$O$11,7,IF(I455&lt;=Scenario!$O$12,8,IF(I455&lt;=Scenario!$O$13,9,IF(I455&lt;=Scenario!$O$14,10,IF(I455&lt;=Scenario!$O$15,11,IF(I455&lt;=Scenario!$O$16,12,IF(I455&lt;=Scenario!$O$17,13,IF(I455&lt;=Scenario!$O$18,14,IF(I455&lt;=Scenario!$O$19,15,IF(I455&lt;=Scenario!$O$20,16,IF(I455&lt;=Scenario!$O$21,17,IF(I455&lt;=Scenario!$O$22,18,IF(I455&lt;=Scenario!$O$23,19,20)))))))))))))))))))))</f>
        <v> </v>
      </c>
      <c r="AD455" s="3" t="str">
        <f>IF(ISBLANK(G455)," ",IF(G455&lt;=Scenario!$AA$3,0,IF(G455&lt;=Scenario!$AA$5,1,IF(G455&lt;=Scenario!$AA$6,2,IF(G455&lt;=Scenario!$AA$7,3,IF(G455&lt;=Scenario!$AA$8,4,IF(G455&lt;=Scenario!$AA$9,5,IF(G455&lt;=Scenario!$AA$10,6,IF(G455&lt;=Scenario!$AA$11,7,IF(G455&lt;=Scenario!$AA$12,8,IF(G455&lt;=Scenario!$AA$13,9,IF(G455&lt;=Scenario!$AA$14,10,IF(G455&lt;=Scenario!$AA$15,11,IF(G455&lt;=Scenario!$AA$16,12,IF(G455&lt;=Scenario!$AA$17,13,IF(G455&lt;=Scenario!$AA$18,14,15))))))))))))))))</f>
        <v> </v>
      </c>
      <c r="AE455" s="3">
        <f>IF(ISBLANK(F455)," ",IF(F455&lt;=Scenario!$AI$3,0,IF(F455&lt;=Scenario!$AI$5,1,IF(F455&lt;=Scenario!$AI$6,2,IF(F455&lt;=Scenario!$AI$7,3,IF(F455&lt;=Scenario!$AI$8,4,IF(F455&lt;=Scenario!$AI$9,5,IF(F455&lt;=Scenario!$AI$10,6,IF(F455&lt;=Scenario!$AI$11,7,IF(F455&lt;=Scenario!$AI$12,8,IF(F455&lt;=Scenario!$AI$13,9,10)))))))))))</f>
        <v>0</v>
      </c>
      <c r="AF455" s="3" t="str">
        <f t="shared" si="17"/>
        <v> </v>
      </c>
      <c r="AG455" s="140" t="str">
        <f t="shared" si="18"/>
        <v>#VALUE!</v>
      </c>
      <c r="AH455" s="141" t="str">
        <f t="shared" si="19"/>
        <v>#VALUE!</v>
      </c>
      <c r="AI455" s="95" t="str">
        <f t="shared" si="20"/>
        <v>#VALUE!</v>
      </c>
      <c r="AJ455" s="69" t="str">
        <f t="shared" si="21"/>
        <v>missing data</v>
      </c>
      <c r="AK455" s="74" t="str">
        <f t="shared" si="22"/>
        <v>missing data</v>
      </c>
      <c r="AL455" s="3"/>
      <c r="AM455" s="3"/>
      <c r="AN455" s="3"/>
      <c r="AO455" s="3"/>
      <c r="AP455" s="3"/>
      <c r="AQ455" s="3"/>
      <c r="AR455" s="3"/>
      <c r="AS455" s="3"/>
      <c r="AT455" s="3"/>
      <c r="AU455" s="3"/>
      <c r="AV455" s="3"/>
      <c r="AW455" s="3"/>
      <c r="AX455" s="3"/>
      <c r="AY455" s="3"/>
      <c r="AZ455" s="3"/>
      <c r="BA455" s="3"/>
      <c r="BB455" s="3"/>
      <c r="BC455" s="3"/>
      <c r="BD455" s="3"/>
      <c r="BE455" s="3"/>
      <c r="BF455" s="3"/>
      <c r="BG455" s="3"/>
    </row>
    <row r="456" ht="15.75" customHeight="1">
      <c r="A456" s="3" t="s">
        <v>3817</v>
      </c>
      <c r="B456" s="57"/>
      <c r="C456" s="58"/>
      <c r="D456" s="60"/>
      <c r="E456" s="144" t="str">
        <f t="shared" si="1"/>
        <v>#DIV/0!</v>
      </c>
      <c r="F456" s="135">
        <f t="shared" si="2"/>
        <v>0</v>
      </c>
      <c r="G456" s="58"/>
      <c r="H456" s="59">
        <f t="shared" si="30"/>
        <v>0</v>
      </c>
      <c r="I456" s="136"/>
      <c r="J456" s="61"/>
      <c r="K456" s="61"/>
      <c r="L456" s="61"/>
      <c r="M456" s="62"/>
      <c r="N456" s="120" t="str">
        <f t="shared" si="4"/>
        <v> </v>
      </c>
      <c r="O456" s="3" t="str">
        <f t="shared" si="5"/>
        <v> </v>
      </c>
      <c r="P456" s="147" t="str">
        <f t="shared" si="31"/>
        <v> </v>
      </c>
      <c r="Q456" s="3">
        <f t="shared" si="7"/>
        <v>0</v>
      </c>
      <c r="R456" s="3" t="str">
        <f t="shared" si="8"/>
        <v> </v>
      </c>
      <c r="S456" s="3" t="str">
        <f t="shared" si="9"/>
        <v> </v>
      </c>
      <c r="T456" s="3" t="str">
        <f t="shared" si="33"/>
        <v> </v>
      </c>
      <c r="U456" s="120" t="str">
        <f t="shared" si="11"/>
        <v>#VALUE!</v>
      </c>
      <c r="V456" s="3" t="str">
        <f t="shared" si="12"/>
        <v>#VALUE!</v>
      </c>
      <c r="W456" s="145" t="str">
        <f t="shared" si="13"/>
        <v>#VALUE!</v>
      </c>
      <c r="X456" s="69" t="str">
        <f t="shared" si="32"/>
        <v>donnée(s) manquante(s)</v>
      </c>
      <c r="Y456" s="70" t="str">
        <f t="shared" si="15"/>
        <v>donnée(s) manquante(s)</v>
      </c>
      <c r="Z456" s="139" t="str">
        <f t="shared" si="16"/>
        <v>#DIV/0!</v>
      </c>
      <c r="AA456" s="3" t="str">
        <f>IF(ISBLANK(L456)," ",IF(L456&lt;=Scenario!$C$3,0,IF(L456&lt;=Scenario!$C$5,1,IF(L456&lt;=Scenario!$C$6,2,IF(L456&lt;=Scenario!$C$7,3,IF(L456&lt;=Scenario!$C$8,4,5))))))</f>
        <v> </v>
      </c>
      <c r="AB456" s="3" t="str">
        <f>IF(ISBLANK(M456)," ",IF(M456&lt;=Scenario!$G$3,0,IF(M456&lt;=Scenario!$G$5,1,IF(M456&lt;=Scenario!$G$6,2,IF(M456&lt;=Scenario!$G$7,3,IF(M456&lt;=Scenario!$G$8,4,IF(M456&lt;=Scenario!$G$9,5,IF(M456&lt;=Scenario!$G$10,6,7))))))))</f>
        <v> </v>
      </c>
      <c r="AC456" s="3" t="str">
        <f>IF(ISBLANK(I456)," ",IF(I456&lt;=Scenario!$O$3,0,IF(I456&lt;=Scenario!$O$5,1,IF(I456&lt;=Scenario!$O$6,2,IF(I456&lt;=Scenario!$O$7,3,IF(I456&lt;=Scenario!$O$8,4,IF(I456&lt;=Scenario!$O$9,5,IF(I456&lt;=Scenario!$O$10,6,IF(I456&lt;=Scenario!$O$11,7,IF(I456&lt;=Scenario!$O$12,8,IF(I456&lt;=Scenario!$O$13,9,IF(I456&lt;=Scenario!$O$14,10,IF(I456&lt;=Scenario!$O$15,11,IF(I456&lt;=Scenario!$O$16,12,IF(I456&lt;=Scenario!$O$17,13,IF(I456&lt;=Scenario!$O$18,14,IF(I456&lt;=Scenario!$O$19,15,IF(I456&lt;=Scenario!$O$20,16,IF(I456&lt;=Scenario!$O$21,17,IF(I456&lt;=Scenario!$O$22,18,IF(I456&lt;=Scenario!$O$23,19,20)))))))))))))))))))))</f>
        <v> </v>
      </c>
      <c r="AD456" s="3" t="str">
        <f>IF(ISBLANK(G456)," ",IF(G456&lt;=Scenario!$AA$3,0,IF(G456&lt;=Scenario!$AA$5,1,IF(G456&lt;=Scenario!$AA$6,2,IF(G456&lt;=Scenario!$AA$7,3,IF(G456&lt;=Scenario!$AA$8,4,IF(G456&lt;=Scenario!$AA$9,5,IF(G456&lt;=Scenario!$AA$10,6,IF(G456&lt;=Scenario!$AA$11,7,IF(G456&lt;=Scenario!$AA$12,8,IF(G456&lt;=Scenario!$AA$13,9,IF(G456&lt;=Scenario!$AA$14,10,IF(G456&lt;=Scenario!$AA$15,11,IF(G456&lt;=Scenario!$AA$16,12,IF(G456&lt;=Scenario!$AA$17,13,IF(G456&lt;=Scenario!$AA$18,14,15))))))))))))))))</f>
        <v> </v>
      </c>
      <c r="AE456" s="3">
        <f>IF(ISBLANK(F456)," ",IF(F456&lt;=Scenario!$AI$3,0,IF(F456&lt;=Scenario!$AI$5,1,IF(F456&lt;=Scenario!$AI$6,2,IF(F456&lt;=Scenario!$AI$7,3,IF(F456&lt;=Scenario!$AI$8,4,IF(F456&lt;=Scenario!$AI$9,5,IF(F456&lt;=Scenario!$AI$10,6,IF(F456&lt;=Scenario!$AI$11,7,IF(F456&lt;=Scenario!$AI$12,8,IF(F456&lt;=Scenario!$AI$13,9,10)))))))))))</f>
        <v>0</v>
      </c>
      <c r="AF456" s="3" t="str">
        <f t="shared" si="17"/>
        <v> </v>
      </c>
      <c r="AG456" s="140" t="str">
        <f t="shared" si="18"/>
        <v>#VALUE!</v>
      </c>
      <c r="AH456" s="141" t="str">
        <f t="shared" si="19"/>
        <v>#VALUE!</v>
      </c>
      <c r="AI456" s="95" t="str">
        <f t="shared" si="20"/>
        <v>#VALUE!</v>
      </c>
      <c r="AJ456" s="69" t="str">
        <f t="shared" si="21"/>
        <v>missing data</v>
      </c>
      <c r="AK456" s="74" t="str">
        <f t="shared" si="22"/>
        <v>missing data</v>
      </c>
      <c r="AL456" s="3"/>
      <c r="AM456" s="3"/>
      <c r="AN456" s="3"/>
      <c r="AO456" s="3"/>
      <c r="AP456" s="3"/>
      <c r="AQ456" s="3"/>
      <c r="AR456" s="3"/>
      <c r="AS456" s="3"/>
      <c r="AT456" s="3"/>
      <c r="AU456" s="3"/>
      <c r="AV456" s="3"/>
      <c r="AW456" s="3"/>
      <c r="AX456" s="3"/>
      <c r="AY456" s="3"/>
      <c r="AZ456" s="3"/>
      <c r="BA456" s="3"/>
      <c r="BB456" s="3"/>
      <c r="BC456" s="3"/>
      <c r="BD456" s="3"/>
      <c r="BE456" s="3"/>
      <c r="BF456" s="3"/>
      <c r="BG456" s="3"/>
    </row>
    <row r="457" ht="15.75" customHeight="1">
      <c r="A457" s="3" t="s">
        <v>3818</v>
      </c>
      <c r="B457" s="57"/>
      <c r="C457" s="58"/>
      <c r="D457" s="60"/>
      <c r="E457" s="144" t="str">
        <f t="shared" si="1"/>
        <v>#DIV/0!</v>
      </c>
      <c r="F457" s="135">
        <f t="shared" si="2"/>
        <v>0</v>
      </c>
      <c r="G457" s="58"/>
      <c r="H457" s="59">
        <f t="shared" si="30"/>
        <v>0</v>
      </c>
      <c r="I457" s="136"/>
      <c r="J457" s="61"/>
      <c r="K457" s="61"/>
      <c r="L457" s="61"/>
      <c r="M457" s="62"/>
      <c r="N457" s="120" t="str">
        <f t="shared" si="4"/>
        <v> </v>
      </c>
      <c r="O457" s="3" t="str">
        <f t="shared" si="5"/>
        <v> </v>
      </c>
      <c r="P457" s="147" t="str">
        <f t="shared" si="31"/>
        <v> </v>
      </c>
      <c r="Q457" s="3">
        <f t="shared" si="7"/>
        <v>0</v>
      </c>
      <c r="R457" s="3" t="str">
        <f t="shared" si="8"/>
        <v> </v>
      </c>
      <c r="S457" s="3" t="str">
        <f t="shared" si="9"/>
        <v> </v>
      </c>
      <c r="T457" s="3" t="str">
        <f t="shared" si="33"/>
        <v> </v>
      </c>
      <c r="U457" s="120" t="str">
        <f t="shared" si="11"/>
        <v>#VALUE!</v>
      </c>
      <c r="V457" s="3" t="str">
        <f t="shared" si="12"/>
        <v>#VALUE!</v>
      </c>
      <c r="W457" s="145" t="str">
        <f t="shared" si="13"/>
        <v>#VALUE!</v>
      </c>
      <c r="X457" s="69" t="str">
        <f t="shared" si="32"/>
        <v>donnée(s) manquante(s)</v>
      </c>
      <c r="Y457" s="70" t="str">
        <f t="shared" si="15"/>
        <v>donnée(s) manquante(s)</v>
      </c>
      <c r="Z457" s="139" t="str">
        <f t="shared" si="16"/>
        <v>#DIV/0!</v>
      </c>
      <c r="AA457" s="3" t="str">
        <f>IF(ISBLANK(L457)," ",IF(L457&lt;=Scenario!$C$3,0,IF(L457&lt;=Scenario!$C$5,1,IF(L457&lt;=Scenario!$C$6,2,IF(L457&lt;=Scenario!$C$7,3,IF(L457&lt;=Scenario!$C$8,4,5))))))</f>
        <v> </v>
      </c>
      <c r="AB457" s="3" t="str">
        <f>IF(ISBLANK(M457)," ",IF(M457&lt;=Scenario!$G$3,0,IF(M457&lt;=Scenario!$G$5,1,IF(M457&lt;=Scenario!$G$6,2,IF(M457&lt;=Scenario!$G$7,3,IF(M457&lt;=Scenario!$G$8,4,IF(M457&lt;=Scenario!$G$9,5,IF(M457&lt;=Scenario!$G$10,6,7))))))))</f>
        <v> </v>
      </c>
      <c r="AC457" s="3" t="str">
        <f>IF(ISBLANK(I457)," ",IF(I457&lt;=Scenario!$O$3,0,IF(I457&lt;=Scenario!$O$5,1,IF(I457&lt;=Scenario!$O$6,2,IF(I457&lt;=Scenario!$O$7,3,IF(I457&lt;=Scenario!$O$8,4,IF(I457&lt;=Scenario!$O$9,5,IF(I457&lt;=Scenario!$O$10,6,IF(I457&lt;=Scenario!$O$11,7,IF(I457&lt;=Scenario!$O$12,8,IF(I457&lt;=Scenario!$O$13,9,IF(I457&lt;=Scenario!$O$14,10,IF(I457&lt;=Scenario!$O$15,11,IF(I457&lt;=Scenario!$O$16,12,IF(I457&lt;=Scenario!$O$17,13,IF(I457&lt;=Scenario!$O$18,14,IF(I457&lt;=Scenario!$O$19,15,IF(I457&lt;=Scenario!$O$20,16,IF(I457&lt;=Scenario!$O$21,17,IF(I457&lt;=Scenario!$O$22,18,IF(I457&lt;=Scenario!$O$23,19,20)))))))))))))))))))))</f>
        <v> </v>
      </c>
      <c r="AD457" s="3" t="str">
        <f>IF(ISBLANK(G457)," ",IF(G457&lt;=Scenario!$AA$3,0,IF(G457&lt;=Scenario!$AA$5,1,IF(G457&lt;=Scenario!$AA$6,2,IF(G457&lt;=Scenario!$AA$7,3,IF(G457&lt;=Scenario!$AA$8,4,IF(G457&lt;=Scenario!$AA$9,5,IF(G457&lt;=Scenario!$AA$10,6,IF(G457&lt;=Scenario!$AA$11,7,IF(G457&lt;=Scenario!$AA$12,8,IF(G457&lt;=Scenario!$AA$13,9,IF(G457&lt;=Scenario!$AA$14,10,IF(G457&lt;=Scenario!$AA$15,11,IF(G457&lt;=Scenario!$AA$16,12,IF(G457&lt;=Scenario!$AA$17,13,IF(G457&lt;=Scenario!$AA$18,14,15))))))))))))))))</f>
        <v> </v>
      </c>
      <c r="AE457" s="3">
        <f>IF(ISBLANK(F457)," ",IF(F457&lt;=Scenario!$AI$3,0,IF(F457&lt;=Scenario!$AI$5,1,IF(F457&lt;=Scenario!$AI$6,2,IF(F457&lt;=Scenario!$AI$7,3,IF(F457&lt;=Scenario!$AI$8,4,IF(F457&lt;=Scenario!$AI$9,5,IF(F457&lt;=Scenario!$AI$10,6,IF(F457&lt;=Scenario!$AI$11,7,IF(F457&lt;=Scenario!$AI$12,8,IF(F457&lt;=Scenario!$AI$13,9,10)))))))))))</f>
        <v>0</v>
      </c>
      <c r="AF457" s="3" t="str">
        <f t="shared" si="17"/>
        <v> </v>
      </c>
      <c r="AG457" s="140" t="str">
        <f t="shared" si="18"/>
        <v>#VALUE!</v>
      </c>
      <c r="AH457" s="141" t="str">
        <f t="shared" si="19"/>
        <v>#VALUE!</v>
      </c>
      <c r="AI457" s="95" t="str">
        <f t="shared" si="20"/>
        <v>#VALUE!</v>
      </c>
      <c r="AJ457" s="69" t="str">
        <f t="shared" si="21"/>
        <v>missing data</v>
      </c>
      <c r="AK457" s="74" t="str">
        <f t="shared" si="22"/>
        <v>missing data</v>
      </c>
      <c r="AL457" s="3"/>
      <c r="AM457" s="3"/>
      <c r="AN457" s="3"/>
      <c r="AO457" s="3"/>
      <c r="AP457" s="3"/>
      <c r="AQ457" s="3"/>
      <c r="AR457" s="3"/>
      <c r="AS457" s="3"/>
      <c r="AT457" s="3"/>
      <c r="AU457" s="3"/>
      <c r="AV457" s="3"/>
      <c r="AW457" s="3"/>
      <c r="AX457" s="3"/>
      <c r="AY457" s="3"/>
      <c r="AZ457" s="3"/>
      <c r="BA457" s="3"/>
      <c r="BB457" s="3"/>
      <c r="BC457" s="3"/>
      <c r="BD457" s="3"/>
      <c r="BE457" s="3"/>
      <c r="BF457" s="3"/>
      <c r="BG457" s="3"/>
    </row>
    <row r="458" ht="15.75" customHeight="1">
      <c r="A458" s="3" t="s">
        <v>3819</v>
      </c>
      <c r="B458" s="57"/>
      <c r="C458" s="58"/>
      <c r="D458" s="60"/>
      <c r="E458" s="144" t="str">
        <f t="shared" si="1"/>
        <v>#DIV/0!</v>
      </c>
      <c r="F458" s="135">
        <f t="shared" si="2"/>
        <v>0</v>
      </c>
      <c r="G458" s="58"/>
      <c r="H458" s="59">
        <f t="shared" si="30"/>
        <v>0</v>
      </c>
      <c r="I458" s="136"/>
      <c r="J458" s="61"/>
      <c r="K458" s="61"/>
      <c r="L458" s="61"/>
      <c r="M458" s="62"/>
      <c r="N458" s="120" t="str">
        <f t="shared" si="4"/>
        <v> </v>
      </c>
      <c r="O458" s="3" t="str">
        <f t="shared" si="5"/>
        <v> </v>
      </c>
      <c r="P458" s="147" t="str">
        <f t="shared" si="31"/>
        <v> </v>
      </c>
      <c r="Q458" s="3">
        <f t="shared" si="7"/>
        <v>0</v>
      </c>
      <c r="R458" s="3" t="str">
        <f t="shared" si="8"/>
        <v> </v>
      </c>
      <c r="S458" s="3" t="str">
        <f t="shared" si="9"/>
        <v> </v>
      </c>
      <c r="T458" s="3" t="str">
        <f t="shared" si="33"/>
        <v> </v>
      </c>
      <c r="U458" s="120" t="str">
        <f t="shared" si="11"/>
        <v>#VALUE!</v>
      </c>
      <c r="V458" s="3" t="str">
        <f t="shared" si="12"/>
        <v>#VALUE!</v>
      </c>
      <c r="W458" s="145" t="str">
        <f t="shared" si="13"/>
        <v>#VALUE!</v>
      </c>
      <c r="X458" s="69" t="str">
        <f t="shared" si="32"/>
        <v>donnée(s) manquante(s)</v>
      </c>
      <c r="Y458" s="70" t="str">
        <f t="shared" si="15"/>
        <v>donnée(s) manquante(s)</v>
      </c>
      <c r="Z458" s="139" t="str">
        <f t="shared" si="16"/>
        <v>#DIV/0!</v>
      </c>
      <c r="AA458" s="3" t="str">
        <f>IF(ISBLANK(L458)," ",IF(L458&lt;=Scenario!$C$3,0,IF(L458&lt;=Scenario!$C$5,1,IF(L458&lt;=Scenario!$C$6,2,IF(L458&lt;=Scenario!$C$7,3,IF(L458&lt;=Scenario!$C$8,4,5))))))</f>
        <v> </v>
      </c>
      <c r="AB458" s="3" t="str">
        <f>IF(ISBLANK(M458)," ",IF(M458&lt;=Scenario!$G$3,0,IF(M458&lt;=Scenario!$G$5,1,IF(M458&lt;=Scenario!$G$6,2,IF(M458&lt;=Scenario!$G$7,3,IF(M458&lt;=Scenario!$G$8,4,IF(M458&lt;=Scenario!$G$9,5,IF(M458&lt;=Scenario!$G$10,6,7))))))))</f>
        <v> </v>
      </c>
      <c r="AC458" s="3" t="str">
        <f>IF(ISBLANK(I458)," ",IF(I458&lt;=Scenario!$O$3,0,IF(I458&lt;=Scenario!$O$5,1,IF(I458&lt;=Scenario!$O$6,2,IF(I458&lt;=Scenario!$O$7,3,IF(I458&lt;=Scenario!$O$8,4,IF(I458&lt;=Scenario!$O$9,5,IF(I458&lt;=Scenario!$O$10,6,IF(I458&lt;=Scenario!$O$11,7,IF(I458&lt;=Scenario!$O$12,8,IF(I458&lt;=Scenario!$O$13,9,IF(I458&lt;=Scenario!$O$14,10,IF(I458&lt;=Scenario!$O$15,11,IF(I458&lt;=Scenario!$O$16,12,IF(I458&lt;=Scenario!$O$17,13,IF(I458&lt;=Scenario!$O$18,14,IF(I458&lt;=Scenario!$O$19,15,IF(I458&lt;=Scenario!$O$20,16,IF(I458&lt;=Scenario!$O$21,17,IF(I458&lt;=Scenario!$O$22,18,IF(I458&lt;=Scenario!$O$23,19,20)))))))))))))))))))))</f>
        <v> </v>
      </c>
      <c r="AD458" s="3" t="str">
        <f>IF(ISBLANK(G458)," ",IF(G458&lt;=Scenario!$AA$3,0,IF(G458&lt;=Scenario!$AA$5,1,IF(G458&lt;=Scenario!$AA$6,2,IF(G458&lt;=Scenario!$AA$7,3,IF(G458&lt;=Scenario!$AA$8,4,IF(G458&lt;=Scenario!$AA$9,5,IF(G458&lt;=Scenario!$AA$10,6,IF(G458&lt;=Scenario!$AA$11,7,IF(G458&lt;=Scenario!$AA$12,8,IF(G458&lt;=Scenario!$AA$13,9,IF(G458&lt;=Scenario!$AA$14,10,IF(G458&lt;=Scenario!$AA$15,11,IF(G458&lt;=Scenario!$AA$16,12,IF(G458&lt;=Scenario!$AA$17,13,IF(G458&lt;=Scenario!$AA$18,14,15))))))))))))))))</f>
        <v> </v>
      </c>
      <c r="AE458" s="3">
        <f>IF(ISBLANK(F458)," ",IF(F458&lt;=Scenario!$AI$3,0,IF(F458&lt;=Scenario!$AI$5,1,IF(F458&lt;=Scenario!$AI$6,2,IF(F458&lt;=Scenario!$AI$7,3,IF(F458&lt;=Scenario!$AI$8,4,IF(F458&lt;=Scenario!$AI$9,5,IF(F458&lt;=Scenario!$AI$10,6,IF(F458&lt;=Scenario!$AI$11,7,IF(F458&lt;=Scenario!$AI$12,8,IF(F458&lt;=Scenario!$AI$13,9,10)))))))))))</f>
        <v>0</v>
      </c>
      <c r="AF458" s="3" t="str">
        <f t="shared" si="17"/>
        <v> </v>
      </c>
      <c r="AG458" s="140" t="str">
        <f t="shared" si="18"/>
        <v>#VALUE!</v>
      </c>
      <c r="AH458" s="141" t="str">
        <f t="shared" si="19"/>
        <v>#VALUE!</v>
      </c>
      <c r="AI458" s="95" t="str">
        <f t="shared" si="20"/>
        <v>#VALUE!</v>
      </c>
      <c r="AJ458" s="69" t="str">
        <f t="shared" si="21"/>
        <v>missing data</v>
      </c>
      <c r="AK458" s="74" t="str">
        <f t="shared" si="22"/>
        <v>missing data</v>
      </c>
      <c r="AL458" s="3"/>
      <c r="AM458" s="3"/>
      <c r="AN458" s="3"/>
      <c r="AO458" s="3"/>
      <c r="AP458" s="3"/>
      <c r="AQ458" s="3"/>
      <c r="AR458" s="3"/>
      <c r="AS458" s="3"/>
      <c r="AT458" s="3"/>
      <c r="AU458" s="3"/>
      <c r="AV458" s="3"/>
      <c r="AW458" s="3"/>
      <c r="AX458" s="3"/>
      <c r="AY458" s="3"/>
      <c r="AZ458" s="3"/>
      <c r="BA458" s="3"/>
      <c r="BB458" s="3"/>
      <c r="BC458" s="3"/>
      <c r="BD458" s="3"/>
      <c r="BE458" s="3"/>
      <c r="BF458" s="3"/>
      <c r="BG458" s="3"/>
    </row>
    <row r="459" ht="15.75" customHeight="1">
      <c r="A459" s="3" t="s">
        <v>3820</v>
      </c>
      <c r="B459" s="57"/>
      <c r="C459" s="58"/>
      <c r="D459" s="60"/>
      <c r="E459" s="144" t="str">
        <f t="shared" si="1"/>
        <v>#DIV/0!</v>
      </c>
      <c r="F459" s="135">
        <f t="shared" si="2"/>
        <v>0</v>
      </c>
      <c r="G459" s="58"/>
      <c r="H459" s="59">
        <f t="shared" si="30"/>
        <v>0</v>
      </c>
      <c r="I459" s="136"/>
      <c r="J459" s="61"/>
      <c r="K459" s="61"/>
      <c r="L459" s="61"/>
      <c r="M459" s="62"/>
      <c r="N459" s="120" t="str">
        <f t="shared" si="4"/>
        <v> </v>
      </c>
      <c r="O459" s="3" t="str">
        <f t="shared" si="5"/>
        <v> </v>
      </c>
      <c r="P459" s="147" t="str">
        <f t="shared" si="31"/>
        <v> </v>
      </c>
      <c r="Q459" s="3">
        <f t="shared" si="7"/>
        <v>0</v>
      </c>
      <c r="R459" s="3" t="str">
        <f t="shared" si="8"/>
        <v> </v>
      </c>
      <c r="S459" s="3" t="str">
        <f t="shared" si="9"/>
        <v> </v>
      </c>
      <c r="T459" s="3" t="str">
        <f t="shared" si="33"/>
        <v> </v>
      </c>
      <c r="U459" s="120" t="str">
        <f t="shared" si="11"/>
        <v>#VALUE!</v>
      </c>
      <c r="V459" s="3" t="str">
        <f t="shared" si="12"/>
        <v>#VALUE!</v>
      </c>
      <c r="W459" s="145" t="str">
        <f t="shared" si="13"/>
        <v>#VALUE!</v>
      </c>
      <c r="X459" s="69" t="str">
        <f t="shared" si="32"/>
        <v>donnée(s) manquante(s)</v>
      </c>
      <c r="Y459" s="70" t="str">
        <f t="shared" si="15"/>
        <v>donnée(s) manquante(s)</v>
      </c>
      <c r="Z459" s="139" t="str">
        <f t="shared" si="16"/>
        <v>#DIV/0!</v>
      </c>
      <c r="AA459" s="3" t="str">
        <f>IF(ISBLANK(L459)," ",IF(L459&lt;=Scenario!$C$3,0,IF(L459&lt;=Scenario!$C$5,1,IF(L459&lt;=Scenario!$C$6,2,IF(L459&lt;=Scenario!$C$7,3,IF(L459&lt;=Scenario!$C$8,4,5))))))</f>
        <v> </v>
      </c>
      <c r="AB459" s="3" t="str">
        <f>IF(ISBLANK(M459)," ",IF(M459&lt;=Scenario!$G$3,0,IF(M459&lt;=Scenario!$G$5,1,IF(M459&lt;=Scenario!$G$6,2,IF(M459&lt;=Scenario!$G$7,3,IF(M459&lt;=Scenario!$G$8,4,IF(M459&lt;=Scenario!$G$9,5,IF(M459&lt;=Scenario!$G$10,6,7))))))))</f>
        <v> </v>
      </c>
      <c r="AC459" s="3" t="str">
        <f>IF(ISBLANK(I459)," ",IF(I459&lt;=Scenario!$O$3,0,IF(I459&lt;=Scenario!$O$5,1,IF(I459&lt;=Scenario!$O$6,2,IF(I459&lt;=Scenario!$O$7,3,IF(I459&lt;=Scenario!$O$8,4,IF(I459&lt;=Scenario!$O$9,5,IF(I459&lt;=Scenario!$O$10,6,IF(I459&lt;=Scenario!$O$11,7,IF(I459&lt;=Scenario!$O$12,8,IF(I459&lt;=Scenario!$O$13,9,IF(I459&lt;=Scenario!$O$14,10,IF(I459&lt;=Scenario!$O$15,11,IF(I459&lt;=Scenario!$O$16,12,IF(I459&lt;=Scenario!$O$17,13,IF(I459&lt;=Scenario!$O$18,14,IF(I459&lt;=Scenario!$O$19,15,IF(I459&lt;=Scenario!$O$20,16,IF(I459&lt;=Scenario!$O$21,17,IF(I459&lt;=Scenario!$O$22,18,IF(I459&lt;=Scenario!$O$23,19,20)))))))))))))))))))))</f>
        <v> </v>
      </c>
      <c r="AD459" s="3" t="str">
        <f>IF(ISBLANK(G459)," ",IF(G459&lt;=Scenario!$AA$3,0,IF(G459&lt;=Scenario!$AA$5,1,IF(G459&lt;=Scenario!$AA$6,2,IF(G459&lt;=Scenario!$AA$7,3,IF(G459&lt;=Scenario!$AA$8,4,IF(G459&lt;=Scenario!$AA$9,5,IF(G459&lt;=Scenario!$AA$10,6,IF(G459&lt;=Scenario!$AA$11,7,IF(G459&lt;=Scenario!$AA$12,8,IF(G459&lt;=Scenario!$AA$13,9,IF(G459&lt;=Scenario!$AA$14,10,IF(G459&lt;=Scenario!$AA$15,11,IF(G459&lt;=Scenario!$AA$16,12,IF(G459&lt;=Scenario!$AA$17,13,IF(G459&lt;=Scenario!$AA$18,14,15))))))))))))))))</f>
        <v> </v>
      </c>
      <c r="AE459" s="3">
        <f>IF(ISBLANK(F459)," ",IF(F459&lt;=Scenario!$AI$3,0,IF(F459&lt;=Scenario!$AI$5,1,IF(F459&lt;=Scenario!$AI$6,2,IF(F459&lt;=Scenario!$AI$7,3,IF(F459&lt;=Scenario!$AI$8,4,IF(F459&lt;=Scenario!$AI$9,5,IF(F459&lt;=Scenario!$AI$10,6,IF(F459&lt;=Scenario!$AI$11,7,IF(F459&lt;=Scenario!$AI$12,8,IF(F459&lt;=Scenario!$AI$13,9,10)))))))))))</f>
        <v>0</v>
      </c>
      <c r="AF459" s="3" t="str">
        <f t="shared" si="17"/>
        <v> </v>
      </c>
      <c r="AG459" s="140" t="str">
        <f t="shared" si="18"/>
        <v>#VALUE!</v>
      </c>
      <c r="AH459" s="141" t="str">
        <f t="shared" si="19"/>
        <v>#VALUE!</v>
      </c>
      <c r="AI459" s="95" t="str">
        <f t="shared" si="20"/>
        <v>#VALUE!</v>
      </c>
      <c r="AJ459" s="69" t="str">
        <f t="shared" si="21"/>
        <v>missing data</v>
      </c>
      <c r="AK459" s="74" t="str">
        <f t="shared" si="22"/>
        <v>missing data</v>
      </c>
      <c r="AL459" s="3"/>
      <c r="AM459" s="3"/>
      <c r="AN459" s="3"/>
      <c r="AO459" s="3"/>
      <c r="AP459" s="3"/>
      <c r="AQ459" s="3"/>
      <c r="AR459" s="3"/>
      <c r="AS459" s="3"/>
      <c r="AT459" s="3"/>
      <c r="AU459" s="3"/>
      <c r="AV459" s="3"/>
      <c r="AW459" s="3"/>
      <c r="AX459" s="3"/>
      <c r="AY459" s="3"/>
      <c r="AZ459" s="3"/>
      <c r="BA459" s="3"/>
      <c r="BB459" s="3"/>
      <c r="BC459" s="3"/>
      <c r="BD459" s="3"/>
      <c r="BE459" s="3"/>
      <c r="BF459" s="3"/>
      <c r="BG459" s="3"/>
    </row>
    <row r="460" ht="15.75" customHeight="1">
      <c r="A460" s="3" t="s">
        <v>3821</v>
      </c>
      <c r="B460" s="57"/>
      <c r="C460" s="58"/>
      <c r="D460" s="60"/>
      <c r="E460" s="144" t="str">
        <f t="shared" si="1"/>
        <v>#DIV/0!</v>
      </c>
      <c r="F460" s="135">
        <f t="shared" si="2"/>
        <v>0</v>
      </c>
      <c r="G460" s="58"/>
      <c r="H460" s="59">
        <f t="shared" si="30"/>
        <v>0</v>
      </c>
      <c r="I460" s="136"/>
      <c r="J460" s="61"/>
      <c r="K460" s="61"/>
      <c r="L460" s="61"/>
      <c r="M460" s="62"/>
      <c r="N460" s="120" t="str">
        <f t="shared" si="4"/>
        <v> </v>
      </c>
      <c r="O460" s="3" t="str">
        <f t="shared" si="5"/>
        <v> </v>
      </c>
      <c r="P460" s="147" t="str">
        <f t="shared" si="31"/>
        <v> </v>
      </c>
      <c r="Q460" s="3">
        <f t="shared" si="7"/>
        <v>0</v>
      </c>
      <c r="R460" s="3" t="str">
        <f t="shared" si="8"/>
        <v> </v>
      </c>
      <c r="S460" s="3" t="str">
        <f t="shared" si="9"/>
        <v> </v>
      </c>
      <c r="T460" s="3" t="str">
        <f t="shared" si="33"/>
        <v> </v>
      </c>
      <c r="U460" s="120" t="str">
        <f t="shared" si="11"/>
        <v>#VALUE!</v>
      </c>
      <c r="V460" s="3" t="str">
        <f t="shared" si="12"/>
        <v>#VALUE!</v>
      </c>
      <c r="W460" s="145" t="str">
        <f t="shared" si="13"/>
        <v>#VALUE!</v>
      </c>
      <c r="X460" s="69" t="str">
        <f t="shared" si="32"/>
        <v>donnée(s) manquante(s)</v>
      </c>
      <c r="Y460" s="70" t="str">
        <f t="shared" si="15"/>
        <v>donnée(s) manquante(s)</v>
      </c>
      <c r="Z460" s="139" t="str">
        <f t="shared" si="16"/>
        <v>#DIV/0!</v>
      </c>
      <c r="AA460" s="3" t="str">
        <f>IF(ISBLANK(L460)," ",IF(L460&lt;=Scenario!$C$3,0,IF(L460&lt;=Scenario!$C$5,1,IF(L460&lt;=Scenario!$C$6,2,IF(L460&lt;=Scenario!$C$7,3,IF(L460&lt;=Scenario!$C$8,4,5))))))</f>
        <v> </v>
      </c>
      <c r="AB460" s="3" t="str">
        <f>IF(ISBLANK(M460)," ",IF(M460&lt;=Scenario!$G$3,0,IF(M460&lt;=Scenario!$G$5,1,IF(M460&lt;=Scenario!$G$6,2,IF(M460&lt;=Scenario!$G$7,3,IF(M460&lt;=Scenario!$G$8,4,IF(M460&lt;=Scenario!$G$9,5,IF(M460&lt;=Scenario!$G$10,6,7))))))))</f>
        <v> </v>
      </c>
      <c r="AC460" s="3" t="str">
        <f>IF(ISBLANK(I460)," ",IF(I460&lt;=Scenario!$O$3,0,IF(I460&lt;=Scenario!$O$5,1,IF(I460&lt;=Scenario!$O$6,2,IF(I460&lt;=Scenario!$O$7,3,IF(I460&lt;=Scenario!$O$8,4,IF(I460&lt;=Scenario!$O$9,5,IF(I460&lt;=Scenario!$O$10,6,IF(I460&lt;=Scenario!$O$11,7,IF(I460&lt;=Scenario!$O$12,8,IF(I460&lt;=Scenario!$O$13,9,IF(I460&lt;=Scenario!$O$14,10,IF(I460&lt;=Scenario!$O$15,11,IF(I460&lt;=Scenario!$O$16,12,IF(I460&lt;=Scenario!$O$17,13,IF(I460&lt;=Scenario!$O$18,14,IF(I460&lt;=Scenario!$O$19,15,IF(I460&lt;=Scenario!$O$20,16,IF(I460&lt;=Scenario!$O$21,17,IF(I460&lt;=Scenario!$O$22,18,IF(I460&lt;=Scenario!$O$23,19,20)))))))))))))))))))))</f>
        <v> </v>
      </c>
      <c r="AD460" s="3" t="str">
        <f>IF(ISBLANK(G460)," ",IF(G460&lt;=Scenario!$AA$3,0,IF(G460&lt;=Scenario!$AA$5,1,IF(G460&lt;=Scenario!$AA$6,2,IF(G460&lt;=Scenario!$AA$7,3,IF(G460&lt;=Scenario!$AA$8,4,IF(G460&lt;=Scenario!$AA$9,5,IF(G460&lt;=Scenario!$AA$10,6,IF(G460&lt;=Scenario!$AA$11,7,IF(G460&lt;=Scenario!$AA$12,8,IF(G460&lt;=Scenario!$AA$13,9,IF(G460&lt;=Scenario!$AA$14,10,IF(G460&lt;=Scenario!$AA$15,11,IF(G460&lt;=Scenario!$AA$16,12,IF(G460&lt;=Scenario!$AA$17,13,IF(G460&lt;=Scenario!$AA$18,14,15))))))))))))))))</f>
        <v> </v>
      </c>
      <c r="AE460" s="3">
        <f>IF(ISBLANK(F460)," ",IF(F460&lt;=Scenario!$AI$3,0,IF(F460&lt;=Scenario!$AI$5,1,IF(F460&lt;=Scenario!$AI$6,2,IF(F460&lt;=Scenario!$AI$7,3,IF(F460&lt;=Scenario!$AI$8,4,IF(F460&lt;=Scenario!$AI$9,5,IF(F460&lt;=Scenario!$AI$10,6,IF(F460&lt;=Scenario!$AI$11,7,IF(F460&lt;=Scenario!$AI$12,8,IF(F460&lt;=Scenario!$AI$13,9,10)))))))))))</f>
        <v>0</v>
      </c>
      <c r="AF460" s="3" t="str">
        <f t="shared" si="17"/>
        <v> </v>
      </c>
      <c r="AG460" s="140" t="str">
        <f t="shared" si="18"/>
        <v>#VALUE!</v>
      </c>
      <c r="AH460" s="141" t="str">
        <f t="shared" si="19"/>
        <v>#VALUE!</v>
      </c>
      <c r="AI460" s="95" t="str">
        <f t="shared" si="20"/>
        <v>#VALUE!</v>
      </c>
      <c r="AJ460" s="69" t="str">
        <f t="shared" si="21"/>
        <v>missing data</v>
      </c>
      <c r="AK460" s="74" t="str">
        <f t="shared" si="22"/>
        <v>missing data</v>
      </c>
      <c r="AL460" s="3"/>
      <c r="AM460" s="3"/>
      <c r="AN460" s="3"/>
      <c r="AO460" s="3"/>
      <c r="AP460" s="3"/>
      <c r="AQ460" s="3"/>
      <c r="AR460" s="3"/>
      <c r="AS460" s="3"/>
      <c r="AT460" s="3"/>
      <c r="AU460" s="3"/>
      <c r="AV460" s="3"/>
      <c r="AW460" s="3"/>
      <c r="AX460" s="3"/>
      <c r="AY460" s="3"/>
      <c r="AZ460" s="3"/>
      <c r="BA460" s="3"/>
      <c r="BB460" s="3"/>
      <c r="BC460" s="3"/>
      <c r="BD460" s="3"/>
      <c r="BE460" s="3"/>
      <c r="BF460" s="3"/>
      <c r="BG460" s="3"/>
    </row>
    <row r="461" ht="15.75" customHeight="1">
      <c r="A461" s="3" t="s">
        <v>3822</v>
      </c>
      <c r="B461" s="57"/>
      <c r="C461" s="58"/>
      <c r="D461" s="60"/>
      <c r="E461" s="144" t="str">
        <f t="shared" si="1"/>
        <v>#DIV/0!</v>
      </c>
      <c r="F461" s="135">
        <f t="shared" si="2"/>
        <v>0</v>
      </c>
      <c r="G461" s="58"/>
      <c r="H461" s="59">
        <f t="shared" si="30"/>
        <v>0</v>
      </c>
      <c r="I461" s="136"/>
      <c r="J461" s="61"/>
      <c r="K461" s="61"/>
      <c r="L461" s="61"/>
      <c r="M461" s="62"/>
      <c r="N461" s="120" t="str">
        <f t="shared" si="4"/>
        <v> </v>
      </c>
      <c r="O461" s="3" t="str">
        <f t="shared" si="5"/>
        <v> </v>
      </c>
      <c r="P461" s="147" t="str">
        <f t="shared" si="31"/>
        <v> </v>
      </c>
      <c r="Q461" s="3">
        <f t="shared" si="7"/>
        <v>0</v>
      </c>
      <c r="R461" s="3" t="str">
        <f t="shared" si="8"/>
        <v> </v>
      </c>
      <c r="S461" s="3" t="str">
        <f t="shared" si="9"/>
        <v> </v>
      </c>
      <c r="T461" s="3" t="str">
        <f t="shared" si="33"/>
        <v> </v>
      </c>
      <c r="U461" s="120" t="str">
        <f t="shared" si="11"/>
        <v>#VALUE!</v>
      </c>
      <c r="V461" s="3" t="str">
        <f t="shared" si="12"/>
        <v>#VALUE!</v>
      </c>
      <c r="W461" s="145" t="str">
        <f t="shared" si="13"/>
        <v>#VALUE!</v>
      </c>
      <c r="X461" s="69" t="str">
        <f t="shared" si="32"/>
        <v>donnée(s) manquante(s)</v>
      </c>
      <c r="Y461" s="70" t="str">
        <f t="shared" si="15"/>
        <v>donnée(s) manquante(s)</v>
      </c>
      <c r="Z461" s="139" t="str">
        <f t="shared" si="16"/>
        <v>#DIV/0!</v>
      </c>
      <c r="AA461" s="3" t="str">
        <f>IF(ISBLANK(L461)," ",IF(L461&lt;=Scenario!$C$3,0,IF(L461&lt;=Scenario!$C$5,1,IF(L461&lt;=Scenario!$C$6,2,IF(L461&lt;=Scenario!$C$7,3,IF(L461&lt;=Scenario!$C$8,4,5))))))</f>
        <v> </v>
      </c>
      <c r="AB461" s="3" t="str">
        <f>IF(ISBLANK(M461)," ",IF(M461&lt;=Scenario!$G$3,0,IF(M461&lt;=Scenario!$G$5,1,IF(M461&lt;=Scenario!$G$6,2,IF(M461&lt;=Scenario!$G$7,3,IF(M461&lt;=Scenario!$G$8,4,IF(M461&lt;=Scenario!$G$9,5,IF(M461&lt;=Scenario!$G$10,6,7))))))))</f>
        <v> </v>
      </c>
      <c r="AC461" s="3" t="str">
        <f>IF(ISBLANK(I461)," ",IF(I461&lt;=Scenario!$O$3,0,IF(I461&lt;=Scenario!$O$5,1,IF(I461&lt;=Scenario!$O$6,2,IF(I461&lt;=Scenario!$O$7,3,IF(I461&lt;=Scenario!$O$8,4,IF(I461&lt;=Scenario!$O$9,5,IF(I461&lt;=Scenario!$O$10,6,IF(I461&lt;=Scenario!$O$11,7,IF(I461&lt;=Scenario!$O$12,8,IF(I461&lt;=Scenario!$O$13,9,IF(I461&lt;=Scenario!$O$14,10,IF(I461&lt;=Scenario!$O$15,11,IF(I461&lt;=Scenario!$O$16,12,IF(I461&lt;=Scenario!$O$17,13,IF(I461&lt;=Scenario!$O$18,14,IF(I461&lt;=Scenario!$O$19,15,IF(I461&lt;=Scenario!$O$20,16,IF(I461&lt;=Scenario!$O$21,17,IF(I461&lt;=Scenario!$O$22,18,IF(I461&lt;=Scenario!$O$23,19,20)))))))))))))))))))))</f>
        <v> </v>
      </c>
      <c r="AD461" s="3" t="str">
        <f>IF(ISBLANK(G461)," ",IF(G461&lt;=Scenario!$AA$3,0,IF(G461&lt;=Scenario!$AA$5,1,IF(G461&lt;=Scenario!$AA$6,2,IF(G461&lt;=Scenario!$AA$7,3,IF(G461&lt;=Scenario!$AA$8,4,IF(G461&lt;=Scenario!$AA$9,5,IF(G461&lt;=Scenario!$AA$10,6,IF(G461&lt;=Scenario!$AA$11,7,IF(G461&lt;=Scenario!$AA$12,8,IF(G461&lt;=Scenario!$AA$13,9,IF(G461&lt;=Scenario!$AA$14,10,IF(G461&lt;=Scenario!$AA$15,11,IF(G461&lt;=Scenario!$AA$16,12,IF(G461&lt;=Scenario!$AA$17,13,IF(G461&lt;=Scenario!$AA$18,14,15))))))))))))))))</f>
        <v> </v>
      </c>
      <c r="AE461" s="3">
        <f>IF(ISBLANK(F461)," ",IF(F461&lt;=Scenario!$AI$3,0,IF(F461&lt;=Scenario!$AI$5,1,IF(F461&lt;=Scenario!$AI$6,2,IF(F461&lt;=Scenario!$AI$7,3,IF(F461&lt;=Scenario!$AI$8,4,IF(F461&lt;=Scenario!$AI$9,5,IF(F461&lt;=Scenario!$AI$10,6,IF(F461&lt;=Scenario!$AI$11,7,IF(F461&lt;=Scenario!$AI$12,8,IF(F461&lt;=Scenario!$AI$13,9,10)))))))))))</f>
        <v>0</v>
      </c>
      <c r="AF461" s="3" t="str">
        <f t="shared" si="17"/>
        <v> </v>
      </c>
      <c r="AG461" s="140" t="str">
        <f t="shared" si="18"/>
        <v>#VALUE!</v>
      </c>
      <c r="AH461" s="141" t="str">
        <f t="shared" si="19"/>
        <v>#VALUE!</v>
      </c>
      <c r="AI461" s="95" t="str">
        <f t="shared" si="20"/>
        <v>#VALUE!</v>
      </c>
      <c r="AJ461" s="69" t="str">
        <f t="shared" si="21"/>
        <v>missing data</v>
      </c>
      <c r="AK461" s="74" t="str">
        <f t="shared" si="22"/>
        <v>missing data</v>
      </c>
      <c r="AL461" s="3"/>
      <c r="AM461" s="3"/>
      <c r="AN461" s="3"/>
      <c r="AO461" s="3"/>
      <c r="AP461" s="3"/>
      <c r="AQ461" s="3"/>
      <c r="AR461" s="3"/>
      <c r="AS461" s="3"/>
      <c r="AT461" s="3"/>
      <c r="AU461" s="3"/>
      <c r="AV461" s="3"/>
      <c r="AW461" s="3"/>
      <c r="AX461" s="3"/>
      <c r="AY461" s="3"/>
      <c r="AZ461" s="3"/>
      <c r="BA461" s="3"/>
      <c r="BB461" s="3"/>
      <c r="BC461" s="3"/>
      <c r="BD461" s="3"/>
      <c r="BE461" s="3"/>
      <c r="BF461" s="3"/>
      <c r="BG461" s="3"/>
    </row>
    <row r="462" ht="15.75" customHeight="1">
      <c r="A462" s="3" t="s">
        <v>3823</v>
      </c>
      <c r="B462" s="57"/>
      <c r="C462" s="58"/>
      <c r="D462" s="60"/>
      <c r="E462" s="144" t="str">
        <f t="shared" si="1"/>
        <v>#DIV/0!</v>
      </c>
      <c r="F462" s="135">
        <f t="shared" si="2"/>
        <v>0</v>
      </c>
      <c r="G462" s="58"/>
      <c r="H462" s="59">
        <f t="shared" si="30"/>
        <v>0</v>
      </c>
      <c r="I462" s="136"/>
      <c r="J462" s="61"/>
      <c r="K462" s="61"/>
      <c r="L462" s="61"/>
      <c r="M462" s="62"/>
      <c r="N462" s="120" t="str">
        <f t="shared" si="4"/>
        <v> </v>
      </c>
      <c r="O462" s="3" t="str">
        <f t="shared" si="5"/>
        <v> </v>
      </c>
      <c r="P462" s="147" t="str">
        <f t="shared" si="31"/>
        <v> </v>
      </c>
      <c r="Q462" s="3">
        <f t="shared" si="7"/>
        <v>0</v>
      </c>
      <c r="R462" s="3" t="str">
        <f t="shared" si="8"/>
        <v> </v>
      </c>
      <c r="S462" s="3" t="str">
        <f t="shared" si="9"/>
        <v> </v>
      </c>
      <c r="T462" s="3" t="str">
        <f t="shared" si="33"/>
        <v> </v>
      </c>
      <c r="U462" s="120" t="str">
        <f t="shared" si="11"/>
        <v>#VALUE!</v>
      </c>
      <c r="V462" s="3" t="str">
        <f t="shared" si="12"/>
        <v>#VALUE!</v>
      </c>
      <c r="W462" s="145" t="str">
        <f t="shared" si="13"/>
        <v>#VALUE!</v>
      </c>
      <c r="X462" s="69" t="str">
        <f t="shared" si="32"/>
        <v>donnée(s) manquante(s)</v>
      </c>
      <c r="Y462" s="70" t="str">
        <f t="shared" si="15"/>
        <v>donnée(s) manquante(s)</v>
      </c>
      <c r="Z462" s="139" t="str">
        <f t="shared" si="16"/>
        <v>#DIV/0!</v>
      </c>
      <c r="AA462" s="3" t="str">
        <f>IF(ISBLANK(L462)," ",IF(L462&lt;=Scenario!$C$3,0,IF(L462&lt;=Scenario!$C$5,1,IF(L462&lt;=Scenario!$C$6,2,IF(L462&lt;=Scenario!$C$7,3,IF(L462&lt;=Scenario!$C$8,4,5))))))</f>
        <v> </v>
      </c>
      <c r="AB462" s="3" t="str">
        <f>IF(ISBLANK(M462)," ",IF(M462&lt;=Scenario!$G$3,0,IF(M462&lt;=Scenario!$G$5,1,IF(M462&lt;=Scenario!$G$6,2,IF(M462&lt;=Scenario!$G$7,3,IF(M462&lt;=Scenario!$G$8,4,IF(M462&lt;=Scenario!$G$9,5,IF(M462&lt;=Scenario!$G$10,6,7))))))))</f>
        <v> </v>
      </c>
      <c r="AC462" s="3" t="str">
        <f>IF(ISBLANK(I462)," ",IF(I462&lt;=Scenario!$O$3,0,IF(I462&lt;=Scenario!$O$5,1,IF(I462&lt;=Scenario!$O$6,2,IF(I462&lt;=Scenario!$O$7,3,IF(I462&lt;=Scenario!$O$8,4,IF(I462&lt;=Scenario!$O$9,5,IF(I462&lt;=Scenario!$O$10,6,IF(I462&lt;=Scenario!$O$11,7,IF(I462&lt;=Scenario!$O$12,8,IF(I462&lt;=Scenario!$O$13,9,IF(I462&lt;=Scenario!$O$14,10,IF(I462&lt;=Scenario!$O$15,11,IF(I462&lt;=Scenario!$O$16,12,IF(I462&lt;=Scenario!$O$17,13,IF(I462&lt;=Scenario!$O$18,14,IF(I462&lt;=Scenario!$O$19,15,IF(I462&lt;=Scenario!$O$20,16,IF(I462&lt;=Scenario!$O$21,17,IF(I462&lt;=Scenario!$O$22,18,IF(I462&lt;=Scenario!$O$23,19,20)))))))))))))))))))))</f>
        <v> </v>
      </c>
      <c r="AD462" s="3" t="str">
        <f>IF(ISBLANK(G462)," ",IF(G462&lt;=Scenario!$AA$3,0,IF(G462&lt;=Scenario!$AA$5,1,IF(G462&lt;=Scenario!$AA$6,2,IF(G462&lt;=Scenario!$AA$7,3,IF(G462&lt;=Scenario!$AA$8,4,IF(G462&lt;=Scenario!$AA$9,5,IF(G462&lt;=Scenario!$AA$10,6,IF(G462&lt;=Scenario!$AA$11,7,IF(G462&lt;=Scenario!$AA$12,8,IF(G462&lt;=Scenario!$AA$13,9,IF(G462&lt;=Scenario!$AA$14,10,IF(G462&lt;=Scenario!$AA$15,11,IF(G462&lt;=Scenario!$AA$16,12,IF(G462&lt;=Scenario!$AA$17,13,IF(G462&lt;=Scenario!$AA$18,14,15))))))))))))))))</f>
        <v> </v>
      </c>
      <c r="AE462" s="3">
        <f>IF(ISBLANK(F462)," ",IF(F462&lt;=Scenario!$AI$3,0,IF(F462&lt;=Scenario!$AI$5,1,IF(F462&lt;=Scenario!$AI$6,2,IF(F462&lt;=Scenario!$AI$7,3,IF(F462&lt;=Scenario!$AI$8,4,IF(F462&lt;=Scenario!$AI$9,5,IF(F462&lt;=Scenario!$AI$10,6,IF(F462&lt;=Scenario!$AI$11,7,IF(F462&lt;=Scenario!$AI$12,8,IF(F462&lt;=Scenario!$AI$13,9,10)))))))))))</f>
        <v>0</v>
      </c>
      <c r="AF462" s="3" t="str">
        <f t="shared" si="17"/>
        <v> </v>
      </c>
      <c r="AG462" s="140" t="str">
        <f t="shared" si="18"/>
        <v>#VALUE!</v>
      </c>
      <c r="AH462" s="141" t="str">
        <f t="shared" si="19"/>
        <v>#VALUE!</v>
      </c>
      <c r="AI462" s="95" t="str">
        <f t="shared" si="20"/>
        <v>#VALUE!</v>
      </c>
      <c r="AJ462" s="69" t="str">
        <f t="shared" si="21"/>
        <v>missing data</v>
      </c>
      <c r="AK462" s="74" t="str">
        <f t="shared" si="22"/>
        <v>missing data</v>
      </c>
      <c r="AL462" s="3"/>
      <c r="AM462" s="3"/>
      <c r="AN462" s="3"/>
      <c r="AO462" s="3"/>
      <c r="AP462" s="3"/>
      <c r="AQ462" s="3"/>
      <c r="AR462" s="3"/>
      <c r="AS462" s="3"/>
      <c r="AT462" s="3"/>
      <c r="AU462" s="3"/>
      <c r="AV462" s="3"/>
      <c r="AW462" s="3"/>
      <c r="AX462" s="3"/>
      <c r="AY462" s="3"/>
      <c r="AZ462" s="3"/>
      <c r="BA462" s="3"/>
      <c r="BB462" s="3"/>
      <c r="BC462" s="3"/>
      <c r="BD462" s="3"/>
      <c r="BE462" s="3"/>
      <c r="BF462" s="3"/>
      <c r="BG462" s="3"/>
    </row>
    <row r="463" ht="15.75" customHeight="1">
      <c r="A463" s="3" t="s">
        <v>3824</v>
      </c>
      <c r="B463" s="57"/>
      <c r="C463" s="58"/>
      <c r="D463" s="60"/>
      <c r="E463" s="144" t="str">
        <f t="shared" si="1"/>
        <v>#DIV/0!</v>
      </c>
      <c r="F463" s="135">
        <f t="shared" si="2"/>
        <v>0</v>
      </c>
      <c r="G463" s="58"/>
      <c r="H463" s="59">
        <f t="shared" si="30"/>
        <v>0</v>
      </c>
      <c r="I463" s="136"/>
      <c r="J463" s="61"/>
      <c r="K463" s="61"/>
      <c r="L463" s="61"/>
      <c r="M463" s="62"/>
      <c r="N463" s="120" t="str">
        <f t="shared" si="4"/>
        <v> </v>
      </c>
      <c r="O463" s="3" t="str">
        <f t="shared" si="5"/>
        <v> </v>
      </c>
      <c r="P463" s="147" t="str">
        <f t="shared" si="31"/>
        <v> </v>
      </c>
      <c r="Q463" s="3">
        <f t="shared" si="7"/>
        <v>0</v>
      </c>
      <c r="R463" s="3" t="str">
        <f t="shared" si="8"/>
        <v> </v>
      </c>
      <c r="S463" s="3" t="str">
        <f t="shared" si="9"/>
        <v> </v>
      </c>
      <c r="T463" s="3" t="str">
        <f t="shared" si="33"/>
        <v> </v>
      </c>
      <c r="U463" s="120" t="str">
        <f t="shared" si="11"/>
        <v>#VALUE!</v>
      </c>
      <c r="V463" s="3" t="str">
        <f t="shared" si="12"/>
        <v>#VALUE!</v>
      </c>
      <c r="W463" s="145" t="str">
        <f t="shared" si="13"/>
        <v>#VALUE!</v>
      </c>
      <c r="X463" s="69" t="str">
        <f t="shared" si="32"/>
        <v>donnée(s) manquante(s)</v>
      </c>
      <c r="Y463" s="70" t="str">
        <f t="shared" si="15"/>
        <v>donnée(s) manquante(s)</v>
      </c>
      <c r="Z463" s="139" t="str">
        <f t="shared" si="16"/>
        <v>#DIV/0!</v>
      </c>
      <c r="AA463" s="3" t="str">
        <f>IF(ISBLANK(L463)," ",IF(L463&lt;=Scenario!$C$3,0,IF(L463&lt;=Scenario!$C$5,1,IF(L463&lt;=Scenario!$C$6,2,IF(L463&lt;=Scenario!$C$7,3,IF(L463&lt;=Scenario!$C$8,4,5))))))</f>
        <v> </v>
      </c>
      <c r="AB463" s="3" t="str">
        <f>IF(ISBLANK(M463)," ",IF(M463&lt;=Scenario!$G$3,0,IF(M463&lt;=Scenario!$G$5,1,IF(M463&lt;=Scenario!$G$6,2,IF(M463&lt;=Scenario!$G$7,3,IF(M463&lt;=Scenario!$G$8,4,IF(M463&lt;=Scenario!$G$9,5,IF(M463&lt;=Scenario!$G$10,6,7))))))))</f>
        <v> </v>
      </c>
      <c r="AC463" s="3" t="str">
        <f>IF(ISBLANK(I463)," ",IF(I463&lt;=Scenario!$O$3,0,IF(I463&lt;=Scenario!$O$5,1,IF(I463&lt;=Scenario!$O$6,2,IF(I463&lt;=Scenario!$O$7,3,IF(I463&lt;=Scenario!$O$8,4,IF(I463&lt;=Scenario!$O$9,5,IF(I463&lt;=Scenario!$O$10,6,IF(I463&lt;=Scenario!$O$11,7,IF(I463&lt;=Scenario!$O$12,8,IF(I463&lt;=Scenario!$O$13,9,IF(I463&lt;=Scenario!$O$14,10,IF(I463&lt;=Scenario!$O$15,11,IF(I463&lt;=Scenario!$O$16,12,IF(I463&lt;=Scenario!$O$17,13,IF(I463&lt;=Scenario!$O$18,14,IF(I463&lt;=Scenario!$O$19,15,IF(I463&lt;=Scenario!$O$20,16,IF(I463&lt;=Scenario!$O$21,17,IF(I463&lt;=Scenario!$O$22,18,IF(I463&lt;=Scenario!$O$23,19,20)))))))))))))))))))))</f>
        <v> </v>
      </c>
      <c r="AD463" s="3" t="str">
        <f>IF(ISBLANK(G463)," ",IF(G463&lt;=Scenario!$AA$3,0,IF(G463&lt;=Scenario!$AA$5,1,IF(G463&lt;=Scenario!$AA$6,2,IF(G463&lt;=Scenario!$AA$7,3,IF(G463&lt;=Scenario!$AA$8,4,IF(G463&lt;=Scenario!$AA$9,5,IF(G463&lt;=Scenario!$AA$10,6,IF(G463&lt;=Scenario!$AA$11,7,IF(G463&lt;=Scenario!$AA$12,8,IF(G463&lt;=Scenario!$AA$13,9,IF(G463&lt;=Scenario!$AA$14,10,IF(G463&lt;=Scenario!$AA$15,11,IF(G463&lt;=Scenario!$AA$16,12,IF(G463&lt;=Scenario!$AA$17,13,IF(G463&lt;=Scenario!$AA$18,14,15))))))))))))))))</f>
        <v> </v>
      </c>
      <c r="AE463" s="3">
        <f>IF(ISBLANK(F463)," ",IF(F463&lt;=Scenario!$AI$3,0,IF(F463&lt;=Scenario!$AI$5,1,IF(F463&lt;=Scenario!$AI$6,2,IF(F463&lt;=Scenario!$AI$7,3,IF(F463&lt;=Scenario!$AI$8,4,IF(F463&lt;=Scenario!$AI$9,5,IF(F463&lt;=Scenario!$AI$10,6,IF(F463&lt;=Scenario!$AI$11,7,IF(F463&lt;=Scenario!$AI$12,8,IF(F463&lt;=Scenario!$AI$13,9,10)))))))))))</f>
        <v>0</v>
      </c>
      <c r="AF463" s="3" t="str">
        <f t="shared" si="17"/>
        <v> </v>
      </c>
      <c r="AG463" s="140" t="str">
        <f t="shared" si="18"/>
        <v>#VALUE!</v>
      </c>
      <c r="AH463" s="141" t="str">
        <f t="shared" si="19"/>
        <v>#VALUE!</v>
      </c>
      <c r="AI463" s="95" t="str">
        <f t="shared" si="20"/>
        <v>#VALUE!</v>
      </c>
      <c r="AJ463" s="69" t="str">
        <f t="shared" si="21"/>
        <v>missing data</v>
      </c>
      <c r="AK463" s="74" t="str">
        <f t="shared" si="22"/>
        <v>missing data</v>
      </c>
      <c r="AL463" s="3"/>
      <c r="AM463" s="3"/>
      <c r="AN463" s="3"/>
      <c r="AO463" s="3"/>
      <c r="AP463" s="3"/>
      <c r="AQ463" s="3"/>
      <c r="AR463" s="3"/>
      <c r="AS463" s="3"/>
      <c r="AT463" s="3"/>
      <c r="AU463" s="3"/>
      <c r="AV463" s="3"/>
      <c r="AW463" s="3"/>
      <c r="AX463" s="3"/>
      <c r="AY463" s="3"/>
      <c r="AZ463" s="3"/>
      <c r="BA463" s="3"/>
      <c r="BB463" s="3"/>
      <c r="BC463" s="3"/>
      <c r="BD463" s="3"/>
      <c r="BE463" s="3"/>
      <c r="BF463" s="3"/>
      <c r="BG463" s="3"/>
    </row>
    <row r="464" ht="15.75" customHeight="1">
      <c r="A464" s="3" t="s">
        <v>3825</v>
      </c>
      <c r="B464" s="57"/>
      <c r="C464" s="58"/>
      <c r="D464" s="60"/>
      <c r="E464" s="144" t="str">
        <f t="shared" si="1"/>
        <v>#DIV/0!</v>
      </c>
      <c r="F464" s="135">
        <f t="shared" si="2"/>
        <v>0</v>
      </c>
      <c r="G464" s="58"/>
      <c r="H464" s="59">
        <f t="shared" si="30"/>
        <v>0</v>
      </c>
      <c r="I464" s="136"/>
      <c r="J464" s="61"/>
      <c r="K464" s="61"/>
      <c r="L464" s="61"/>
      <c r="M464" s="62"/>
      <c r="N464" s="120" t="str">
        <f t="shared" si="4"/>
        <v> </v>
      </c>
      <c r="O464" s="3" t="str">
        <f t="shared" si="5"/>
        <v> </v>
      </c>
      <c r="P464" s="147" t="str">
        <f t="shared" si="31"/>
        <v> </v>
      </c>
      <c r="Q464" s="3">
        <f t="shared" si="7"/>
        <v>0</v>
      </c>
      <c r="R464" s="3" t="str">
        <f t="shared" si="8"/>
        <v> </v>
      </c>
      <c r="S464" s="3" t="str">
        <f t="shared" si="9"/>
        <v> </v>
      </c>
      <c r="T464" s="3" t="str">
        <f t="shared" si="33"/>
        <v> </v>
      </c>
      <c r="U464" s="120" t="str">
        <f t="shared" si="11"/>
        <v>#VALUE!</v>
      </c>
      <c r="V464" s="3" t="str">
        <f t="shared" si="12"/>
        <v>#VALUE!</v>
      </c>
      <c r="W464" s="145" t="str">
        <f t="shared" si="13"/>
        <v>#VALUE!</v>
      </c>
      <c r="X464" s="69" t="str">
        <f t="shared" si="32"/>
        <v>donnée(s) manquante(s)</v>
      </c>
      <c r="Y464" s="70" t="str">
        <f t="shared" si="15"/>
        <v>donnée(s) manquante(s)</v>
      </c>
      <c r="Z464" s="139" t="str">
        <f t="shared" si="16"/>
        <v>#DIV/0!</v>
      </c>
      <c r="AA464" s="3" t="str">
        <f>IF(ISBLANK(L464)," ",IF(L464&lt;=Scenario!$C$3,0,IF(L464&lt;=Scenario!$C$5,1,IF(L464&lt;=Scenario!$C$6,2,IF(L464&lt;=Scenario!$C$7,3,IF(L464&lt;=Scenario!$C$8,4,5))))))</f>
        <v> </v>
      </c>
      <c r="AB464" s="3" t="str">
        <f>IF(ISBLANK(M464)," ",IF(M464&lt;=Scenario!$G$3,0,IF(M464&lt;=Scenario!$G$5,1,IF(M464&lt;=Scenario!$G$6,2,IF(M464&lt;=Scenario!$G$7,3,IF(M464&lt;=Scenario!$G$8,4,IF(M464&lt;=Scenario!$G$9,5,IF(M464&lt;=Scenario!$G$10,6,7))))))))</f>
        <v> </v>
      </c>
      <c r="AC464" s="3" t="str">
        <f>IF(ISBLANK(I464)," ",IF(I464&lt;=Scenario!$O$3,0,IF(I464&lt;=Scenario!$O$5,1,IF(I464&lt;=Scenario!$O$6,2,IF(I464&lt;=Scenario!$O$7,3,IF(I464&lt;=Scenario!$O$8,4,IF(I464&lt;=Scenario!$O$9,5,IF(I464&lt;=Scenario!$O$10,6,IF(I464&lt;=Scenario!$O$11,7,IF(I464&lt;=Scenario!$O$12,8,IF(I464&lt;=Scenario!$O$13,9,IF(I464&lt;=Scenario!$O$14,10,IF(I464&lt;=Scenario!$O$15,11,IF(I464&lt;=Scenario!$O$16,12,IF(I464&lt;=Scenario!$O$17,13,IF(I464&lt;=Scenario!$O$18,14,IF(I464&lt;=Scenario!$O$19,15,IF(I464&lt;=Scenario!$O$20,16,IF(I464&lt;=Scenario!$O$21,17,IF(I464&lt;=Scenario!$O$22,18,IF(I464&lt;=Scenario!$O$23,19,20)))))))))))))))))))))</f>
        <v> </v>
      </c>
      <c r="AD464" s="3" t="str">
        <f>IF(ISBLANK(G464)," ",IF(G464&lt;=Scenario!$AA$3,0,IF(G464&lt;=Scenario!$AA$5,1,IF(G464&lt;=Scenario!$AA$6,2,IF(G464&lt;=Scenario!$AA$7,3,IF(G464&lt;=Scenario!$AA$8,4,IF(G464&lt;=Scenario!$AA$9,5,IF(G464&lt;=Scenario!$AA$10,6,IF(G464&lt;=Scenario!$AA$11,7,IF(G464&lt;=Scenario!$AA$12,8,IF(G464&lt;=Scenario!$AA$13,9,IF(G464&lt;=Scenario!$AA$14,10,IF(G464&lt;=Scenario!$AA$15,11,IF(G464&lt;=Scenario!$AA$16,12,IF(G464&lt;=Scenario!$AA$17,13,IF(G464&lt;=Scenario!$AA$18,14,15))))))))))))))))</f>
        <v> </v>
      </c>
      <c r="AE464" s="3">
        <f>IF(ISBLANK(F464)," ",IF(F464&lt;=Scenario!$AI$3,0,IF(F464&lt;=Scenario!$AI$5,1,IF(F464&lt;=Scenario!$AI$6,2,IF(F464&lt;=Scenario!$AI$7,3,IF(F464&lt;=Scenario!$AI$8,4,IF(F464&lt;=Scenario!$AI$9,5,IF(F464&lt;=Scenario!$AI$10,6,IF(F464&lt;=Scenario!$AI$11,7,IF(F464&lt;=Scenario!$AI$12,8,IF(F464&lt;=Scenario!$AI$13,9,10)))))))))))</f>
        <v>0</v>
      </c>
      <c r="AF464" s="3" t="str">
        <f t="shared" si="17"/>
        <v> </v>
      </c>
      <c r="AG464" s="140" t="str">
        <f t="shared" si="18"/>
        <v>#VALUE!</v>
      </c>
      <c r="AH464" s="141" t="str">
        <f t="shared" si="19"/>
        <v>#VALUE!</v>
      </c>
      <c r="AI464" s="95" t="str">
        <f t="shared" si="20"/>
        <v>#VALUE!</v>
      </c>
      <c r="AJ464" s="69" t="str">
        <f t="shared" si="21"/>
        <v>missing data</v>
      </c>
      <c r="AK464" s="74" t="str">
        <f t="shared" si="22"/>
        <v>missing data</v>
      </c>
      <c r="AL464" s="3"/>
      <c r="AM464" s="3"/>
      <c r="AN464" s="3"/>
      <c r="AO464" s="3"/>
      <c r="AP464" s="3"/>
      <c r="AQ464" s="3"/>
      <c r="AR464" s="3"/>
      <c r="AS464" s="3"/>
      <c r="AT464" s="3"/>
      <c r="AU464" s="3"/>
      <c r="AV464" s="3"/>
      <c r="AW464" s="3"/>
      <c r="AX464" s="3"/>
      <c r="AY464" s="3"/>
      <c r="AZ464" s="3"/>
      <c r="BA464" s="3"/>
      <c r="BB464" s="3"/>
      <c r="BC464" s="3"/>
      <c r="BD464" s="3"/>
      <c r="BE464" s="3"/>
      <c r="BF464" s="3"/>
      <c r="BG464" s="3"/>
    </row>
    <row r="465" ht="15.75" customHeight="1">
      <c r="A465" s="3" t="s">
        <v>3826</v>
      </c>
      <c r="B465" s="57"/>
      <c r="C465" s="58"/>
      <c r="D465" s="60"/>
      <c r="E465" s="144" t="str">
        <f t="shared" si="1"/>
        <v>#DIV/0!</v>
      </c>
      <c r="F465" s="135">
        <f t="shared" si="2"/>
        <v>0</v>
      </c>
      <c r="G465" s="58"/>
      <c r="H465" s="59">
        <f t="shared" si="30"/>
        <v>0</v>
      </c>
      <c r="I465" s="136"/>
      <c r="J465" s="61"/>
      <c r="K465" s="61"/>
      <c r="L465" s="61"/>
      <c r="M465" s="62"/>
      <c r="N465" s="120" t="str">
        <f t="shared" si="4"/>
        <v> </v>
      </c>
      <c r="O465" s="3" t="str">
        <f t="shared" si="5"/>
        <v> </v>
      </c>
      <c r="P465" s="147" t="str">
        <f t="shared" si="31"/>
        <v> </v>
      </c>
      <c r="Q465" s="3">
        <f t="shared" si="7"/>
        <v>0</v>
      </c>
      <c r="R465" s="3" t="str">
        <f t="shared" si="8"/>
        <v> </v>
      </c>
      <c r="S465" s="3" t="str">
        <f t="shared" si="9"/>
        <v> </v>
      </c>
      <c r="T465" s="3" t="str">
        <f t="shared" si="33"/>
        <v> </v>
      </c>
      <c r="U465" s="120" t="str">
        <f t="shared" si="11"/>
        <v>#VALUE!</v>
      </c>
      <c r="V465" s="3" t="str">
        <f t="shared" si="12"/>
        <v>#VALUE!</v>
      </c>
      <c r="W465" s="145" t="str">
        <f t="shared" si="13"/>
        <v>#VALUE!</v>
      </c>
      <c r="X465" s="69" t="str">
        <f t="shared" si="32"/>
        <v>donnée(s) manquante(s)</v>
      </c>
      <c r="Y465" s="70" t="str">
        <f t="shared" si="15"/>
        <v>donnée(s) manquante(s)</v>
      </c>
      <c r="Z465" s="139" t="str">
        <f t="shared" si="16"/>
        <v>#DIV/0!</v>
      </c>
      <c r="AA465" s="3" t="str">
        <f>IF(ISBLANK(L465)," ",IF(L465&lt;=Scenario!$C$3,0,IF(L465&lt;=Scenario!$C$5,1,IF(L465&lt;=Scenario!$C$6,2,IF(L465&lt;=Scenario!$C$7,3,IF(L465&lt;=Scenario!$C$8,4,5))))))</f>
        <v> </v>
      </c>
      <c r="AB465" s="3" t="str">
        <f>IF(ISBLANK(M465)," ",IF(M465&lt;=Scenario!$G$3,0,IF(M465&lt;=Scenario!$G$5,1,IF(M465&lt;=Scenario!$G$6,2,IF(M465&lt;=Scenario!$G$7,3,IF(M465&lt;=Scenario!$G$8,4,IF(M465&lt;=Scenario!$G$9,5,IF(M465&lt;=Scenario!$G$10,6,7))))))))</f>
        <v> </v>
      </c>
      <c r="AC465" s="3" t="str">
        <f>IF(ISBLANK(I465)," ",IF(I465&lt;=Scenario!$O$3,0,IF(I465&lt;=Scenario!$O$5,1,IF(I465&lt;=Scenario!$O$6,2,IF(I465&lt;=Scenario!$O$7,3,IF(I465&lt;=Scenario!$O$8,4,IF(I465&lt;=Scenario!$O$9,5,IF(I465&lt;=Scenario!$O$10,6,IF(I465&lt;=Scenario!$O$11,7,IF(I465&lt;=Scenario!$O$12,8,IF(I465&lt;=Scenario!$O$13,9,IF(I465&lt;=Scenario!$O$14,10,IF(I465&lt;=Scenario!$O$15,11,IF(I465&lt;=Scenario!$O$16,12,IF(I465&lt;=Scenario!$O$17,13,IF(I465&lt;=Scenario!$O$18,14,IF(I465&lt;=Scenario!$O$19,15,IF(I465&lt;=Scenario!$O$20,16,IF(I465&lt;=Scenario!$O$21,17,IF(I465&lt;=Scenario!$O$22,18,IF(I465&lt;=Scenario!$O$23,19,20)))))))))))))))))))))</f>
        <v> </v>
      </c>
      <c r="AD465" s="3" t="str">
        <f>IF(ISBLANK(G465)," ",IF(G465&lt;=Scenario!$AA$3,0,IF(G465&lt;=Scenario!$AA$5,1,IF(G465&lt;=Scenario!$AA$6,2,IF(G465&lt;=Scenario!$AA$7,3,IF(G465&lt;=Scenario!$AA$8,4,IF(G465&lt;=Scenario!$AA$9,5,IF(G465&lt;=Scenario!$AA$10,6,IF(G465&lt;=Scenario!$AA$11,7,IF(G465&lt;=Scenario!$AA$12,8,IF(G465&lt;=Scenario!$AA$13,9,IF(G465&lt;=Scenario!$AA$14,10,IF(G465&lt;=Scenario!$AA$15,11,IF(G465&lt;=Scenario!$AA$16,12,IF(G465&lt;=Scenario!$AA$17,13,IF(G465&lt;=Scenario!$AA$18,14,15))))))))))))))))</f>
        <v> </v>
      </c>
      <c r="AE465" s="3">
        <f>IF(ISBLANK(F465)," ",IF(F465&lt;=Scenario!$AI$3,0,IF(F465&lt;=Scenario!$AI$5,1,IF(F465&lt;=Scenario!$AI$6,2,IF(F465&lt;=Scenario!$AI$7,3,IF(F465&lt;=Scenario!$AI$8,4,IF(F465&lt;=Scenario!$AI$9,5,IF(F465&lt;=Scenario!$AI$10,6,IF(F465&lt;=Scenario!$AI$11,7,IF(F465&lt;=Scenario!$AI$12,8,IF(F465&lt;=Scenario!$AI$13,9,10)))))))))))</f>
        <v>0</v>
      </c>
      <c r="AF465" s="3" t="str">
        <f t="shared" si="17"/>
        <v> </v>
      </c>
      <c r="AG465" s="140" t="str">
        <f t="shared" si="18"/>
        <v>#VALUE!</v>
      </c>
      <c r="AH465" s="141" t="str">
        <f t="shared" si="19"/>
        <v>#VALUE!</v>
      </c>
      <c r="AI465" s="95" t="str">
        <f t="shared" si="20"/>
        <v>#VALUE!</v>
      </c>
      <c r="AJ465" s="69" t="str">
        <f t="shared" si="21"/>
        <v>missing data</v>
      </c>
      <c r="AK465" s="74" t="str">
        <f t="shared" si="22"/>
        <v>missing data</v>
      </c>
      <c r="AL465" s="3"/>
      <c r="AM465" s="3"/>
      <c r="AN465" s="3"/>
      <c r="AO465" s="3"/>
      <c r="AP465" s="3"/>
      <c r="AQ465" s="3"/>
      <c r="AR465" s="3"/>
      <c r="AS465" s="3"/>
      <c r="AT465" s="3"/>
      <c r="AU465" s="3"/>
      <c r="AV465" s="3"/>
      <c r="AW465" s="3"/>
      <c r="AX465" s="3"/>
      <c r="AY465" s="3"/>
      <c r="AZ465" s="3"/>
      <c r="BA465" s="3"/>
      <c r="BB465" s="3"/>
      <c r="BC465" s="3"/>
      <c r="BD465" s="3"/>
      <c r="BE465" s="3"/>
      <c r="BF465" s="3"/>
      <c r="BG465" s="3"/>
    </row>
    <row r="466" ht="15.75" customHeight="1">
      <c r="A466" s="3" t="s">
        <v>3827</v>
      </c>
      <c r="B466" s="57"/>
      <c r="C466" s="58"/>
      <c r="D466" s="60"/>
      <c r="E466" s="144" t="str">
        <f t="shared" si="1"/>
        <v>#DIV/0!</v>
      </c>
      <c r="F466" s="135">
        <f t="shared" si="2"/>
        <v>0</v>
      </c>
      <c r="G466" s="58"/>
      <c r="H466" s="59">
        <f t="shared" si="30"/>
        <v>0</v>
      </c>
      <c r="I466" s="136"/>
      <c r="J466" s="61"/>
      <c r="K466" s="61"/>
      <c r="L466" s="61"/>
      <c r="M466" s="62"/>
      <c r="N466" s="120" t="str">
        <f t="shared" si="4"/>
        <v> </v>
      </c>
      <c r="O466" s="3" t="str">
        <f t="shared" si="5"/>
        <v> </v>
      </c>
      <c r="P466" s="147" t="str">
        <f t="shared" si="31"/>
        <v> </v>
      </c>
      <c r="Q466" s="3">
        <f t="shared" si="7"/>
        <v>0</v>
      </c>
      <c r="R466" s="3" t="str">
        <f t="shared" si="8"/>
        <v> </v>
      </c>
      <c r="S466" s="3" t="str">
        <f t="shared" si="9"/>
        <v> </v>
      </c>
      <c r="T466" s="3" t="str">
        <f t="shared" si="33"/>
        <v> </v>
      </c>
      <c r="U466" s="120" t="str">
        <f t="shared" si="11"/>
        <v>#VALUE!</v>
      </c>
      <c r="V466" s="3" t="str">
        <f t="shared" si="12"/>
        <v>#VALUE!</v>
      </c>
      <c r="W466" s="145" t="str">
        <f t="shared" si="13"/>
        <v>#VALUE!</v>
      </c>
      <c r="X466" s="69" t="str">
        <f t="shared" si="32"/>
        <v>donnée(s) manquante(s)</v>
      </c>
      <c r="Y466" s="70" t="str">
        <f t="shared" si="15"/>
        <v>donnée(s) manquante(s)</v>
      </c>
      <c r="Z466" s="139" t="str">
        <f t="shared" si="16"/>
        <v>#DIV/0!</v>
      </c>
      <c r="AA466" s="3" t="str">
        <f>IF(ISBLANK(L466)," ",IF(L466&lt;=Scenario!$C$3,0,IF(L466&lt;=Scenario!$C$5,1,IF(L466&lt;=Scenario!$C$6,2,IF(L466&lt;=Scenario!$C$7,3,IF(L466&lt;=Scenario!$C$8,4,5))))))</f>
        <v> </v>
      </c>
      <c r="AB466" s="3" t="str">
        <f>IF(ISBLANK(M466)," ",IF(M466&lt;=Scenario!$G$3,0,IF(M466&lt;=Scenario!$G$5,1,IF(M466&lt;=Scenario!$G$6,2,IF(M466&lt;=Scenario!$G$7,3,IF(M466&lt;=Scenario!$G$8,4,IF(M466&lt;=Scenario!$G$9,5,IF(M466&lt;=Scenario!$G$10,6,7))))))))</f>
        <v> </v>
      </c>
      <c r="AC466" s="3" t="str">
        <f>IF(ISBLANK(I466)," ",IF(I466&lt;=Scenario!$O$3,0,IF(I466&lt;=Scenario!$O$5,1,IF(I466&lt;=Scenario!$O$6,2,IF(I466&lt;=Scenario!$O$7,3,IF(I466&lt;=Scenario!$O$8,4,IF(I466&lt;=Scenario!$O$9,5,IF(I466&lt;=Scenario!$O$10,6,IF(I466&lt;=Scenario!$O$11,7,IF(I466&lt;=Scenario!$O$12,8,IF(I466&lt;=Scenario!$O$13,9,IF(I466&lt;=Scenario!$O$14,10,IF(I466&lt;=Scenario!$O$15,11,IF(I466&lt;=Scenario!$O$16,12,IF(I466&lt;=Scenario!$O$17,13,IF(I466&lt;=Scenario!$O$18,14,IF(I466&lt;=Scenario!$O$19,15,IF(I466&lt;=Scenario!$O$20,16,IF(I466&lt;=Scenario!$O$21,17,IF(I466&lt;=Scenario!$O$22,18,IF(I466&lt;=Scenario!$O$23,19,20)))))))))))))))))))))</f>
        <v> </v>
      </c>
      <c r="AD466" s="3" t="str">
        <f>IF(ISBLANK(G466)," ",IF(G466&lt;=Scenario!$AA$3,0,IF(G466&lt;=Scenario!$AA$5,1,IF(G466&lt;=Scenario!$AA$6,2,IF(G466&lt;=Scenario!$AA$7,3,IF(G466&lt;=Scenario!$AA$8,4,IF(G466&lt;=Scenario!$AA$9,5,IF(G466&lt;=Scenario!$AA$10,6,IF(G466&lt;=Scenario!$AA$11,7,IF(G466&lt;=Scenario!$AA$12,8,IF(G466&lt;=Scenario!$AA$13,9,IF(G466&lt;=Scenario!$AA$14,10,IF(G466&lt;=Scenario!$AA$15,11,IF(G466&lt;=Scenario!$AA$16,12,IF(G466&lt;=Scenario!$AA$17,13,IF(G466&lt;=Scenario!$AA$18,14,15))))))))))))))))</f>
        <v> </v>
      </c>
      <c r="AE466" s="3">
        <f>IF(ISBLANK(F466)," ",IF(F466&lt;=Scenario!$AI$3,0,IF(F466&lt;=Scenario!$AI$5,1,IF(F466&lt;=Scenario!$AI$6,2,IF(F466&lt;=Scenario!$AI$7,3,IF(F466&lt;=Scenario!$AI$8,4,IF(F466&lt;=Scenario!$AI$9,5,IF(F466&lt;=Scenario!$AI$10,6,IF(F466&lt;=Scenario!$AI$11,7,IF(F466&lt;=Scenario!$AI$12,8,IF(F466&lt;=Scenario!$AI$13,9,10)))))))))))</f>
        <v>0</v>
      </c>
      <c r="AF466" s="3" t="str">
        <f t="shared" si="17"/>
        <v> </v>
      </c>
      <c r="AG466" s="140" t="str">
        <f t="shared" si="18"/>
        <v>#VALUE!</v>
      </c>
      <c r="AH466" s="141" t="str">
        <f t="shared" si="19"/>
        <v>#VALUE!</v>
      </c>
      <c r="AI466" s="95" t="str">
        <f t="shared" si="20"/>
        <v>#VALUE!</v>
      </c>
      <c r="AJ466" s="69" t="str">
        <f t="shared" si="21"/>
        <v>missing data</v>
      </c>
      <c r="AK466" s="74" t="str">
        <f t="shared" si="22"/>
        <v>missing data</v>
      </c>
      <c r="AL466" s="3"/>
      <c r="AM466" s="3"/>
      <c r="AN466" s="3"/>
      <c r="AO466" s="3"/>
      <c r="AP466" s="3"/>
      <c r="AQ466" s="3"/>
      <c r="AR466" s="3"/>
      <c r="AS466" s="3"/>
      <c r="AT466" s="3"/>
      <c r="AU466" s="3"/>
      <c r="AV466" s="3"/>
      <c r="AW466" s="3"/>
      <c r="AX466" s="3"/>
      <c r="AY466" s="3"/>
      <c r="AZ466" s="3"/>
      <c r="BA466" s="3"/>
      <c r="BB466" s="3"/>
      <c r="BC466" s="3"/>
      <c r="BD466" s="3"/>
      <c r="BE466" s="3"/>
      <c r="BF466" s="3"/>
      <c r="BG466" s="3"/>
    </row>
    <row r="467" ht="15.75" customHeight="1">
      <c r="A467" s="3" t="s">
        <v>3828</v>
      </c>
      <c r="B467" s="57"/>
      <c r="C467" s="58"/>
      <c r="D467" s="60"/>
      <c r="E467" s="144" t="str">
        <f t="shared" si="1"/>
        <v>#DIV/0!</v>
      </c>
      <c r="F467" s="135">
        <f t="shared" si="2"/>
        <v>0</v>
      </c>
      <c r="G467" s="58"/>
      <c r="H467" s="59">
        <f t="shared" si="30"/>
        <v>0</v>
      </c>
      <c r="I467" s="136"/>
      <c r="J467" s="61"/>
      <c r="K467" s="61"/>
      <c r="L467" s="61"/>
      <c r="M467" s="62"/>
      <c r="N467" s="120" t="str">
        <f t="shared" si="4"/>
        <v> </v>
      </c>
      <c r="O467" s="3" t="str">
        <f t="shared" si="5"/>
        <v> </v>
      </c>
      <c r="P467" s="147" t="str">
        <f t="shared" si="31"/>
        <v> </v>
      </c>
      <c r="Q467" s="3">
        <f t="shared" si="7"/>
        <v>0</v>
      </c>
      <c r="R467" s="3" t="str">
        <f t="shared" si="8"/>
        <v> </v>
      </c>
      <c r="S467" s="3" t="str">
        <f t="shared" si="9"/>
        <v> </v>
      </c>
      <c r="T467" s="3" t="str">
        <f t="shared" si="33"/>
        <v> </v>
      </c>
      <c r="U467" s="120" t="str">
        <f t="shared" si="11"/>
        <v>#VALUE!</v>
      </c>
      <c r="V467" s="3" t="str">
        <f t="shared" si="12"/>
        <v>#VALUE!</v>
      </c>
      <c r="W467" s="145" t="str">
        <f t="shared" si="13"/>
        <v>#VALUE!</v>
      </c>
      <c r="X467" s="69" t="str">
        <f t="shared" si="32"/>
        <v>donnée(s) manquante(s)</v>
      </c>
      <c r="Y467" s="70" t="str">
        <f t="shared" si="15"/>
        <v>donnée(s) manquante(s)</v>
      </c>
      <c r="Z467" s="139" t="str">
        <f t="shared" si="16"/>
        <v>#DIV/0!</v>
      </c>
      <c r="AA467" s="3" t="str">
        <f>IF(ISBLANK(L467)," ",IF(L467&lt;=Scenario!$C$3,0,IF(L467&lt;=Scenario!$C$5,1,IF(L467&lt;=Scenario!$C$6,2,IF(L467&lt;=Scenario!$C$7,3,IF(L467&lt;=Scenario!$C$8,4,5))))))</f>
        <v> </v>
      </c>
      <c r="AB467" s="3" t="str">
        <f>IF(ISBLANK(M467)," ",IF(M467&lt;=Scenario!$G$3,0,IF(M467&lt;=Scenario!$G$5,1,IF(M467&lt;=Scenario!$G$6,2,IF(M467&lt;=Scenario!$G$7,3,IF(M467&lt;=Scenario!$G$8,4,IF(M467&lt;=Scenario!$G$9,5,IF(M467&lt;=Scenario!$G$10,6,7))))))))</f>
        <v> </v>
      </c>
      <c r="AC467" s="3" t="str">
        <f>IF(ISBLANK(I467)," ",IF(I467&lt;=Scenario!$O$3,0,IF(I467&lt;=Scenario!$O$5,1,IF(I467&lt;=Scenario!$O$6,2,IF(I467&lt;=Scenario!$O$7,3,IF(I467&lt;=Scenario!$O$8,4,IF(I467&lt;=Scenario!$O$9,5,IF(I467&lt;=Scenario!$O$10,6,IF(I467&lt;=Scenario!$O$11,7,IF(I467&lt;=Scenario!$O$12,8,IF(I467&lt;=Scenario!$O$13,9,IF(I467&lt;=Scenario!$O$14,10,IF(I467&lt;=Scenario!$O$15,11,IF(I467&lt;=Scenario!$O$16,12,IF(I467&lt;=Scenario!$O$17,13,IF(I467&lt;=Scenario!$O$18,14,IF(I467&lt;=Scenario!$O$19,15,IF(I467&lt;=Scenario!$O$20,16,IF(I467&lt;=Scenario!$O$21,17,IF(I467&lt;=Scenario!$O$22,18,IF(I467&lt;=Scenario!$O$23,19,20)))))))))))))))))))))</f>
        <v> </v>
      </c>
      <c r="AD467" s="3" t="str">
        <f>IF(ISBLANK(G467)," ",IF(G467&lt;=Scenario!$AA$3,0,IF(G467&lt;=Scenario!$AA$5,1,IF(G467&lt;=Scenario!$AA$6,2,IF(G467&lt;=Scenario!$AA$7,3,IF(G467&lt;=Scenario!$AA$8,4,IF(G467&lt;=Scenario!$AA$9,5,IF(G467&lt;=Scenario!$AA$10,6,IF(G467&lt;=Scenario!$AA$11,7,IF(G467&lt;=Scenario!$AA$12,8,IF(G467&lt;=Scenario!$AA$13,9,IF(G467&lt;=Scenario!$AA$14,10,IF(G467&lt;=Scenario!$AA$15,11,IF(G467&lt;=Scenario!$AA$16,12,IF(G467&lt;=Scenario!$AA$17,13,IF(G467&lt;=Scenario!$AA$18,14,15))))))))))))))))</f>
        <v> </v>
      </c>
      <c r="AE467" s="3">
        <f>IF(ISBLANK(F467)," ",IF(F467&lt;=Scenario!$AI$3,0,IF(F467&lt;=Scenario!$AI$5,1,IF(F467&lt;=Scenario!$AI$6,2,IF(F467&lt;=Scenario!$AI$7,3,IF(F467&lt;=Scenario!$AI$8,4,IF(F467&lt;=Scenario!$AI$9,5,IF(F467&lt;=Scenario!$AI$10,6,IF(F467&lt;=Scenario!$AI$11,7,IF(F467&lt;=Scenario!$AI$12,8,IF(F467&lt;=Scenario!$AI$13,9,10)))))))))))</f>
        <v>0</v>
      </c>
      <c r="AF467" s="3" t="str">
        <f t="shared" si="17"/>
        <v> </v>
      </c>
      <c r="AG467" s="140" t="str">
        <f t="shared" si="18"/>
        <v>#VALUE!</v>
      </c>
      <c r="AH467" s="141" t="str">
        <f t="shared" si="19"/>
        <v>#VALUE!</v>
      </c>
      <c r="AI467" s="95" t="str">
        <f t="shared" si="20"/>
        <v>#VALUE!</v>
      </c>
      <c r="AJ467" s="69" t="str">
        <f t="shared" si="21"/>
        <v>missing data</v>
      </c>
      <c r="AK467" s="74" t="str">
        <f t="shared" si="22"/>
        <v>missing data</v>
      </c>
      <c r="AL467" s="3"/>
      <c r="AM467" s="3"/>
      <c r="AN467" s="3"/>
      <c r="AO467" s="3"/>
      <c r="AP467" s="3"/>
      <c r="AQ467" s="3"/>
      <c r="AR467" s="3"/>
      <c r="AS467" s="3"/>
      <c r="AT467" s="3"/>
      <c r="AU467" s="3"/>
      <c r="AV467" s="3"/>
      <c r="AW467" s="3"/>
      <c r="AX467" s="3"/>
      <c r="AY467" s="3"/>
      <c r="AZ467" s="3"/>
      <c r="BA467" s="3"/>
      <c r="BB467" s="3"/>
      <c r="BC467" s="3"/>
      <c r="BD467" s="3"/>
      <c r="BE467" s="3"/>
      <c r="BF467" s="3"/>
      <c r="BG467" s="3"/>
    </row>
    <row r="468" ht="15.75" customHeight="1">
      <c r="A468" s="3" t="s">
        <v>3829</v>
      </c>
      <c r="B468" s="57"/>
      <c r="C468" s="58"/>
      <c r="D468" s="60"/>
      <c r="E468" s="144" t="str">
        <f t="shared" si="1"/>
        <v>#DIV/0!</v>
      </c>
      <c r="F468" s="135">
        <f t="shared" si="2"/>
        <v>0</v>
      </c>
      <c r="G468" s="58"/>
      <c r="H468" s="59">
        <f t="shared" si="30"/>
        <v>0</v>
      </c>
      <c r="I468" s="136"/>
      <c r="J468" s="61"/>
      <c r="K468" s="61"/>
      <c r="L468" s="61"/>
      <c r="M468" s="62"/>
      <c r="N468" s="120" t="str">
        <f t="shared" si="4"/>
        <v> </v>
      </c>
      <c r="O468" s="3" t="str">
        <f t="shared" si="5"/>
        <v> </v>
      </c>
      <c r="P468" s="147" t="str">
        <f t="shared" si="31"/>
        <v> </v>
      </c>
      <c r="Q468" s="3">
        <f t="shared" si="7"/>
        <v>0</v>
      </c>
      <c r="R468" s="3" t="str">
        <f t="shared" si="8"/>
        <v> </v>
      </c>
      <c r="S468" s="3" t="str">
        <f t="shared" si="9"/>
        <v> </v>
      </c>
      <c r="T468" s="3" t="str">
        <f t="shared" si="33"/>
        <v> </v>
      </c>
      <c r="U468" s="120" t="str">
        <f t="shared" si="11"/>
        <v>#VALUE!</v>
      </c>
      <c r="V468" s="3" t="str">
        <f t="shared" si="12"/>
        <v>#VALUE!</v>
      </c>
      <c r="W468" s="145" t="str">
        <f t="shared" si="13"/>
        <v>#VALUE!</v>
      </c>
      <c r="X468" s="69" t="str">
        <f t="shared" si="32"/>
        <v>donnée(s) manquante(s)</v>
      </c>
      <c r="Y468" s="70" t="str">
        <f t="shared" si="15"/>
        <v>donnée(s) manquante(s)</v>
      </c>
      <c r="Z468" s="139" t="str">
        <f t="shared" si="16"/>
        <v>#DIV/0!</v>
      </c>
      <c r="AA468" s="3" t="str">
        <f>IF(ISBLANK(L468)," ",IF(L468&lt;=Scenario!$C$3,0,IF(L468&lt;=Scenario!$C$5,1,IF(L468&lt;=Scenario!$C$6,2,IF(L468&lt;=Scenario!$C$7,3,IF(L468&lt;=Scenario!$C$8,4,5))))))</f>
        <v> </v>
      </c>
      <c r="AB468" s="3" t="str">
        <f>IF(ISBLANK(M468)," ",IF(M468&lt;=Scenario!$G$3,0,IF(M468&lt;=Scenario!$G$5,1,IF(M468&lt;=Scenario!$G$6,2,IF(M468&lt;=Scenario!$G$7,3,IF(M468&lt;=Scenario!$G$8,4,IF(M468&lt;=Scenario!$G$9,5,IF(M468&lt;=Scenario!$G$10,6,7))))))))</f>
        <v> </v>
      </c>
      <c r="AC468" s="3" t="str">
        <f>IF(ISBLANK(I468)," ",IF(I468&lt;=Scenario!$O$3,0,IF(I468&lt;=Scenario!$O$5,1,IF(I468&lt;=Scenario!$O$6,2,IF(I468&lt;=Scenario!$O$7,3,IF(I468&lt;=Scenario!$O$8,4,IF(I468&lt;=Scenario!$O$9,5,IF(I468&lt;=Scenario!$O$10,6,IF(I468&lt;=Scenario!$O$11,7,IF(I468&lt;=Scenario!$O$12,8,IF(I468&lt;=Scenario!$O$13,9,IF(I468&lt;=Scenario!$O$14,10,IF(I468&lt;=Scenario!$O$15,11,IF(I468&lt;=Scenario!$O$16,12,IF(I468&lt;=Scenario!$O$17,13,IF(I468&lt;=Scenario!$O$18,14,IF(I468&lt;=Scenario!$O$19,15,IF(I468&lt;=Scenario!$O$20,16,IF(I468&lt;=Scenario!$O$21,17,IF(I468&lt;=Scenario!$O$22,18,IF(I468&lt;=Scenario!$O$23,19,20)))))))))))))))))))))</f>
        <v> </v>
      </c>
      <c r="AD468" s="3" t="str">
        <f>IF(ISBLANK(G468)," ",IF(G468&lt;=Scenario!$AA$3,0,IF(G468&lt;=Scenario!$AA$5,1,IF(G468&lt;=Scenario!$AA$6,2,IF(G468&lt;=Scenario!$AA$7,3,IF(G468&lt;=Scenario!$AA$8,4,IF(G468&lt;=Scenario!$AA$9,5,IF(G468&lt;=Scenario!$AA$10,6,IF(G468&lt;=Scenario!$AA$11,7,IF(G468&lt;=Scenario!$AA$12,8,IF(G468&lt;=Scenario!$AA$13,9,IF(G468&lt;=Scenario!$AA$14,10,IF(G468&lt;=Scenario!$AA$15,11,IF(G468&lt;=Scenario!$AA$16,12,IF(G468&lt;=Scenario!$AA$17,13,IF(G468&lt;=Scenario!$AA$18,14,15))))))))))))))))</f>
        <v> </v>
      </c>
      <c r="AE468" s="3">
        <f>IF(ISBLANK(F468)," ",IF(F468&lt;=Scenario!$AI$3,0,IF(F468&lt;=Scenario!$AI$5,1,IF(F468&lt;=Scenario!$AI$6,2,IF(F468&lt;=Scenario!$AI$7,3,IF(F468&lt;=Scenario!$AI$8,4,IF(F468&lt;=Scenario!$AI$9,5,IF(F468&lt;=Scenario!$AI$10,6,IF(F468&lt;=Scenario!$AI$11,7,IF(F468&lt;=Scenario!$AI$12,8,IF(F468&lt;=Scenario!$AI$13,9,10)))))))))))</f>
        <v>0</v>
      </c>
      <c r="AF468" s="3" t="str">
        <f t="shared" si="17"/>
        <v> </v>
      </c>
      <c r="AG468" s="140" t="str">
        <f t="shared" si="18"/>
        <v>#VALUE!</v>
      </c>
      <c r="AH468" s="141" t="str">
        <f t="shared" si="19"/>
        <v>#VALUE!</v>
      </c>
      <c r="AI468" s="95" t="str">
        <f t="shared" si="20"/>
        <v>#VALUE!</v>
      </c>
      <c r="AJ468" s="69" t="str">
        <f t="shared" si="21"/>
        <v>missing data</v>
      </c>
      <c r="AK468" s="74" t="str">
        <f t="shared" si="22"/>
        <v>missing data</v>
      </c>
      <c r="AL468" s="3"/>
      <c r="AM468" s="3"/>
      <c r="AN468" s="3"/>
      <c r="AO468" s="3"/>
      <c r="AP468" s="3"/>
      <c r="AQ468" s="3"/>
      <c r="AR468" s="3"/>
      <c r="AS468" s="3"/>
      <c r="AT468" s="3"/>
      <c r="AU468" s="3"/>
      <c r="AV468" s="3"/>
      <c r="AW468" s="3"/>
      <c r="AX468" s="3"/>
      <c r="AY468" s="3"/>
      <c r="AZ468" s="3"/>
      <c r="BA468" s="3"/>
      <c r="BB468" s="3"/>
      <c r="BC468" s="3"/>
      <c r="BD468" s="3"/>
      <c r="BE468" s="3"/>
      <c r="BF468" s="3"/>
      <c r="BG468" s="3"/>
    </row>
    <row r="469" ht="15.75" customHeight="1">
      <c r="A469" s="3" t="s">
        <v>3830</v>
      </c>
      <c r="B469" s="57"/>
      <c r="C469" s="58"/>
      <c r="D469" s="60"/>
      <c r="E469" s="144" t="str">
        <f t="shared" si="1"/>
        <v>#DIV/0!</v>
      </c>
      <c r="F469" s="135">
        <f t="shared" si="2"/>
        <v>0</v>
      </c>
      <c r="G469" s="58"/>
      <c r="H469" s="59">
        <f t="shared" si="30"/>
        <v>0</v>
      </c>
      <c r="I469" s="136"/>
      <c r="J469" s="61"/>
      <c r="K469" s="61"/>
      <c r="L469" s="61"/>
      <c r="M469" s="62"/>
      <c r="N469" s="120" t="str">
        <f t="shared" si="4"/>
        <v> </v>
      </c>
      <c r="O469" s="3" t="str">
        <f t="shared" si="5"/>
        <v> </v>
      </c>
      <c r="P469" s="147" t="str">
        <f t="shared" si="31"/>
        <v> </v>
      </c>
      <c r="Q469" s="3">
        <f t="shared" si="7"/>
        <v>0</v>
      </c>
      <c r="R469" s="3" t="str">
        <f t="shared" si="8"/>
        <v> </v>
      </c>
      <c r="S469" s="3" t="str">
        <f t="shared" si="9"/>
        <v> </v>
      </c>
      <c r="T469" s="3" t="str">
        <f t="shared" si="33"/>
        <v> </v>
      </c>
      <c r="U469" s="120" t="str">
        <f t="shared" si="11"/>
        <v>#VALUE!</v>
      </c>
      <c r="V469" s="3" t="str">
        <f t="shared" si="12"/>
        <v>#VALUE!</v>
      </c>
      <c r="W469" s="145" t="str">
        <f t="shared" si="13"/>
        <v>#VALUE!</v>
      </c>
      <c r="X469" s="69" t="str">
        <f t="shared" si="32"/>
        <v>donnée(s) manquante(s)</v>
      </c>
      <c r="Y469" s="70" t="str">
        <f t="shared" si="15"/>
        <v>donnée(s) manquante(s)</v>
      </c>
      <c r="Z469" s="139" t="str">
        <f t="shared" si="16"/>
        <v>#DIV/0!</v>
      </c>
      <c r="AA469" s="3" t="str">
        <f>IF(ISBLANK(L469)," ",IF(L469&lt;=Scenario!$C$3,0,IF(L469&lt;=Scenario!$C$5,1,IF(L469&lt;=Scenario!$C$6,2,IF(L469&lt;=Scenario!$C$7,3,IF(L469&lt;=Scenario!$C$8,4,5))))))</f>
        <v> </v>
      </c>
      <c r="AB469" s="3" t="str">
        <f>IF(ISBLANK(M469)," ",IF(M469&lt;=Scenario!$G$3,0,IF(M469&lt;=Scenario!$G$5,1,IF(M469&lt;=Scenario!$G$6,2,IF(M469&lt;=Scenario!$G$7,3,IF(M469&lt;=Scenario!$G$8,4,IF(M469&lt;=Scenario!$G$9,5,IF(M469&lt;=Scenario!$G$10,6,7))))))))</f>
        <v> </v>
      </c>
      <c r="AC469" s="3" t="str">
        <f>IF(ISBLANK(I469)," ",IF(I469&lt;=Scenario!$O$3,0,IF(I469&lt;=Scenario!$O$5,1,IF(I469&lt;=Scenario!$O$6,2,IF(I469&lt;=Scenario!$O$7,3,IF(I469&lt;=Scenario!$O$8,4,IF(I469&lt;=Scenario!$O$9,5,IF(I469&lt;=Scenario!$O$10,6,IF(I469&lt;=Scenario!$O$11,7,IF(I469&lt;=Scenario!$O$12,8,IF(I469&lt;=Scenario!$O$13,9,IF(I469&lt;=Scenario!$O$14,10,IF(I469&lt;=Scenario!$O$15,11,IF(I469&lt;=Scenario!$O$16,12,IF(I469&lt;=Scenario!$O$17,13,IF(I469&lt;=Scenario!$O$18,14,IF(I469&lt;=Scenario!$O$19,15,IF(I469&lt;=Scenario!$O$20,16,IF(I469&lt;=Scenario!$O$21,17,IF(I469&lt;=Scenario!$O$22,18,IF(I469&lt;=Scenario!$O$23,19,20)))))))))))))))))))))</f>
        <v> </v>
      </c>
      <c r="AD469" s="3" t="str">
        <f>IF(ISBLANK(G469)," ",IF(G469&lt;=Scenario!$AA$3,0,IF(G469&lt;=Scenario!$AA$5,1,IF(G469&lt;=Scenario!$AA$6,2,IF(G469&lt;=Scenario!$AA$7,3,IF(G469&lt;=Scenario!$AA$8,4,IF(G469&lt;=Scenario!$AA$9,5,IF(G469&lt;=Scenario!$AA$10,6,IF(G469&lt;=Scenario!$AA$11,7,IF(G469&lt;=Scenario!$AA$12,8,IF(G469&lt;=Scenario!$AA$13,9,IF(G469&lt;=Scenario!$AA$14,10,IF(G469&lt;=Scenario!$AA$15,11,IF(G469&lt;=Scenario!$AA$16,12,IF(G469&lt;=Scenario!$AA$17,13,IF(G469&lt;=Scenario!$AA$18,14,15))))))))))))))))</f>
        <v> </v>
      </c>
      <c r="AE469" s="3">
        <f>IF(ISBLANK(F469)," ",IF(F469&lt;=Scenario!$AI$3,0,IF(F469&lt;=Scenario!$AI$5,1,IF(F469&lt;=Scenario!$AI$6,2,IF(F469&lt;=Scenario!$AI$7,3,IF(F469&lt;=Scenario!$AI$8,4,IF(F469&lt;=Scenario!$AI$9,5,IF(F469&lt;=Scenario!$AI$10,6,IF(F469&lt;=Scenario!$AI$11,7,IF(F469&lt;=Scenario!$AI$12,8,IF(F469&lt;=Scenario!$AI$13,9,10)))))))))))</f>
        <v>0</v>
      </c>
      <c r="AF469" s="3" t="str">
        <f t="shared" si="17"/>
        <v> </v>
      </c>
      <c r="AG469" s="140" t="str">
        <f t="shared" si="18"/>
        <v>#VALUE!</v>
      </c>
      <c r="AH469" s="141" t="str">
        <f t="shared" si="19"/>
        <v>#VALUE!</v>
      </c>
      <c r="AI469" s="95" t="str">
        <f t="shared" si="20"/>
        <v>#VALUE!</v>
      </c>
      <c r="AJ469" s="69" t="str">
        <f t="shared" si="21"/>
        <v>missing data</v>
      </c>
      <c r="AK469" s="74" t="str">
        <f t="shared" si="22"/>
        <v>missing data</v>
      </c>
      <c r="AL469" s="3"/>
      <c r="AM469" s="3"/>
      <c r="AN469" s="3"/>
      <c r="AO469" s="3"/>
      <c r="AP469" s="3"/>
      <c r="AQ469" s="3"/>
      <c r="AR469" s="3"/>
      <c r="AS469" s="3"/>
      <c r="AT469" s="3"/>
      <c r="AU469" s="3"/>
      <c r="AV469" s="3"/>
      <c r="AW469" s="3"/>
      <c r="AX469" s="3"/>
      <c r="AY469" s="3"/>
      <c r="AZ469" s="3"/>
      <c r="BA469" s="3"/>
      <c r="BB469" s="3"/>
      <c r="BC469" s="3"/>
      <c r="BD469" s="3"/>
      <c r="BE469" s="3"/>
      <c r="BF469" s="3"/>
      <c r="BG469" s="3"/>
    </row>
    <row r="470" ht="15.75" customHeight="1">
      <c r="A470" s="3" t="s">
        <v>3831</v>
      </c>
      <c r="B470" s="57"/>
      <c r="C470" s="58"/>
      <c r="D470" s="60"/>
      <c r="E470" s="144" t="str">
        <f t="shared" si="1"/>
        <v>#DIV/0!</v>
      </c>
      <c r="F470" s="135">
        <f t="shared" si="2"/>
        <v>0</v>
      </c>
      <c r="G470" s="58"/>
      <c r="H470" s="59">
        <f t="shared" si="30"/>
        <v>0</v>
      </c>
      <c r="I470" s="136"/>
      <c r="J470" s="61"/>
      <c r="K470" s="61"/>
      <c r="L470" s="61"/>
      <c r="M470" s="62"/>
      <c r="N470" s="120" t="str">
        <f t="shared" si="4"/>
        <v> </v>
      </c>
      <c r="O470" s="3" t="str">
        <f t="shared" si="5"/>
        <v> </v>
      </c>
      <c r="P470" s="147" t="str">
        <f t="shared" si="31"/>
        <v> </v>
      </c>
      <c r="Q470" s="3">
        <f t="shared" si="7"/>
        <v>0</v>
      </c>
      <c r="R470" s="3" t="str">
        <f t="shared" si="8"/>
        <v> </v>
      </c>
      <c r="S470" s="3" t="str">
        <f t="shared" si="9"/>
        <v> </v>
      </c>
      <c r="T470" s="3" t="str">
        <f t="shared" si="33"/>
        <v> </v>
      </c>
      <c r="U470" s="120" t="str">
        <f t="shared" si="11"/>
        <v>#VALUE!</v>
      </c>
      <c r="V470" s="3" t="str">
        <f t="shared" si="12"/>
        <v>#VALUE!</v>
      </c>
      <c r="W470" s="145" t="str">
        <f t="shared" si="13"/>
        <v>#VALUE!</v>
      </c>
      <c r="X470" s="69" t="str">
        <f t="shared" si="32"/>
        <v>donnée(s) manquante(s)</v>
      </c>
      <c r="Y470" s="70" t="str">
        <f t="shared" si="15"/>
        <v>donnée(s) manquante(s)</v>
      </c>
      <c r="Z470" s="139" t="str">
        <f t="shared" si="16"/>
        <v>#DIV/0!</v>
      </c>
      <c r="AA470" s="3" t="str">
        <f>IF(ISBLANK(L470)," ",IF(L470&lt;=Scenario!$C$3,0,IF(L470&lt;=Scenario!$C$5,1,IF(L470&lt;=Scenario!$C$6,2,IF(L470&lt;=Scenario!$C$7,3,IF(L470&lt;=Scenario!$C$8,4,5))))))</f>
        <v> </v>
      </c>
      <c r="AB470" s="3" t="str">
        <f>IF(ISBLANK(M470)," ",IF(M470&lt;=Scenario!$G$3,0,IF(M470&lt;=Scenario!$G$5,1,IF(M470&lt;=Scenario!$G$6,2,IF(M470&lt;=Scenario!$G$7,3,IF(M470&lt;=Scenario!$G$8,4,IF(M470&lt;=Scenario!$G$9,5,IF(M470&lt;=Scenario!$G$10,6,7))))))))</f>
        <v> </v>
      </c>
      <c r="AC470" s="3" t="str">
        <f>IF(ISBLANK(I470)," ",IF(I470&lt;=Scenario!$O$3,0,IF(I470&lt;=Scenario!$O$5,1,IF(I470&lt;=Scenario!$O$6,2,IF(I470&lt;=Scenario!$O$7,3,IF(I470&lt;=Scenario!$O$8,4,IF(I470&lt;=Scenario!$O$9,5,IF(I470&lt;=Scenario!$O$10,6,IF(I470&lt;=Scenario!$O$11,7,IF(I470&lt;=Scenario!$O$12,8,IF(I470&lt;=Scenario!$O$13,9,IF(I470&lt;=Scenario!$O$14,10,IF(I470&lt;=Scenario!$O$15,11,IF(I470&lt;=Scenario!$O$16,12,IF(I470&lt;=Scenario!$O$17,13,IF(I470&lt;=Scenario!$O$18,14,IF(I470&lt;=Scenario!$O$19,15,IF(I470&lt;=Scenario!$O$20,16,IF(I470&lt;=Scenario!$O$21,17,IF(I470&lt;=Scenario!$O$22,18,IF(I470&lt;=Scenario!$O$23,19,20)))))))))))))))))))))</f>
        <v> </v>
      </c>
      <c r="AD470" s="3" t="str">
        <f>IF(ISBLANK(G470)," ",IF(G470&lt;=Scenario!$AA$3,0,IF(G470&lt;=Scenario!$AA$5,1,IF(G470&lt;=Scenario!$AA$6,2,IF(G470&lt;=Scenario!$AA$7,3,IF(G470&lt;=Scenario!$AA$8,4,IF(G470&lt;=Scenario!$AA$9,5,IF(G470&lt;=Scenario!$AA$10,6,IF(G470&lt;=Scenario!$AA$11,7,IF(G470&lt;=Scenario!$AA$12,8,IF(G470&lt;=Scenario!$AA$13,9,IF(G470&lt;=Scenario!$AA$14,10,IF(G470&lt;=Scenario!$AA$15,11,IF(G470&lt;=Scenario!$AA$16,12,IF(G470&lt;=Scenario!$AA$17,13,IF(G470&lt;=Scenario!$AA$18,14,15))))))))))))))))</f>
        <v> </v>
      </c>
      <c r="AE470" s="3">
        <f>IF(ISBLANK(F470)," ",IF(F470&lt;=Scenario!$AI$3,0,IF(F470&lt;=Scenario!$AI$5,1,IF(F470&lt;=Scenario!$AI$6,2,IF(F470&lt;=Scenario!$AI$7,3,IF(F470&lt;=Scenario!$AI$8,4,IF(F470&lt;=Scenario!$AI$9,5,IF(F470&lt;=Scenario!$AI$10,6,IF(F470&lt;=Scenario!$AI$11,7,IF(F470&lt;=Scenario!$AI$12,8,IF(F470&lt;=Scenario!$AI$13,9,10)))))))))))</f>
        <v>0</v>
      </c>
      <c r="AF470" s="3" t="str">
        <f t="shared" si="17"/>
        <v> </v>
      </c>
      <c r="AG470" s="140" t="str">
        <f t="shared" si="18"/>
        <v>#VALUE!</v>
      </c>
      <c r="AH470" s="141" t="str">
        <f t="shared" si="19"/>
        <v>#VALUE!</v>
      </c>
      <c r="AI470" s="95" t="str">
        <f t="shared" si="20"/>
        <v>#VALUE!</v>
      </c>
      <c r="AJ470" s="69" t="str">
        <f t="shared" si="21"/>
        <v>missing data</v>
      </c>
      <c r="AK470" s="74" t="str">
        <f t="shared" si="22"/>
        <v>missing data</v>
      </c>
      <c r="AL470" s="3"/>
      <c r="AM470" s="3"/>
      <c r="AN470" s="3"/>
      <c r="AO470" s="3"/>
      <c r="AP470" s="3"/>
      <c r="AQ470" s="3"/>
      <c r="AR470" s="3"/>
      <c r="AS470" s="3"/>
      <c r="AT470" s="3"/>
      <c r="AU470" s="3"/>
      <c r="AV470" s="3"/>
      <c r="AW470" s="3"/>
      <c r="AX470" s="3"/>
      <c r="AY470" s="3"/>
      <c r="AZ470" s="3"/>
      <c r="BA470" s="3"/>
      <c r="BB470" s="3"/>
      <c r="BC470" s="3"/>
      <c r="BD470" s="3"/>
      <c r="BE470" s="3"/>
      <c r="BF470" s="3"/>
      <c r="BG470" s="3"/>
    </row>
    <row r="471" ht="15.75" customHeight="1">
      <c r="A471" s="3" t="s">
        <v>3832</v>
      </c>
      <c r="B471" s="57"/>
      <c r="C471" s="58"/>
      <c r="D471" s="60"/>
      <c r="E471" s="144" t="str">
        <f t="shared" si="1"/>
        <v>#DIV/0!</v>
      </c>
      <c r="F471" s="135">
        <f t="shared" si="2"/>
        <v>0</v>
      </c>
      <c r="G471" s="58"/>
      <c r="H471" s="59">
        <f t="shared" si="30"/>
        <v>0</v>
      </c>
      <c r="I471" s="136"/>
      <c r="J471" s="61"/>
      <c r="K471" s="61"/>
      <c r="L471" s="61"/>
      <c r="M471" s="62"/>
      <c r="N471" s="120" t="str">
        <f t="shared" si="4"/>
        <v> </v>
      </c>
      <c r="O471" s="3" t="str">
        <f t="shared" si="5"/>
        <v> </v>
      </c>
      <c r="P471" s="147" t="str">
        <f t="shared" si="31"/>
        <v> </v>
      </c>
      <c r="Q471" s="3">
        <f t="shared" si="7"/>
        <v>0</v>
      </c>
      <c r="R471" s="3" t="str">
        <f t="shared" si="8"/>
        <v> </v>
      </c>
      <c r="S471" s="3" t="str">
        <f t="shared" si="9"/>
        <v> </v>
      </c>
      <c r="T471" s="3" t="str">
        <f t="shared" si="33"/>
        <v> </v>
      </c>
      <c r="U471" s="120" t="str">
        <f t="shared" si="11"/>
        <v>#VALUE!</v>
      </c>
      <c r="V471" s="3" t="str">
        <f t="shared" si="12"/>
        <v>#VALUE!</v>
      </c>
      <c r="W471" s="145" t="str">
        <f t="shared" si="13"/>
        <v>#VALUE!</v>
      </c>
      <c r="X471" s="69" t="str">
        <f t="shared" si="32"/>
        <v>donnée(s) manquante(s)</v>
      </c>
      <c r="Y471" s="70" t="str">
        <f t="shared" si="15"/>
        <v>donnée(s) manquante(s)</v>
      </c>
      <c r="Z471" s="139" t="str">
        <f t="shared" si="16"/>
        <v>#DIV/0!</v>
      </c>
      <c r="AA471" s="3" t="str">
        <f>IF(ISBLANK(L471)," ",IF(L471&lt;=Scenario!$C$3,0,IF(L471&lt;=Scenario!$C$5,1,IF(L471&lt;=Scenario!$C$6,2,IF(L471&lt;=Scenario!$C$7,3,IF(L471&lt;=Scenario!$C$8,4,5))))))</f>
        <v> </v>
      </c>
      <c r="AB471" s="3" t="str">
        <f>IF(ISBLANK(M471)," ",IF(M471&lt;=Scenario!$G$3,0,IF(M471&lt;=Scenario!$G$5,1,IF(M471&lt;=Scenario!$G$6,2,IF(M471&lt;=Scenario!$G$7,3,IF(M471&lt;=Scenario!$G$8,4,IF(M471&lt;=Scenario!$G$9,5,IF(M471&lt;=Scenario!$G$10,6,7))))))))</f>
        <v> </v>
      </c>
      <c r="AC471" s="3" t="str">
        <f>IF(ISBLANK(I471)," ",IF(I471&lt;=Scenario!$O$3,0,IF(I471&lt;=Scenario!$O$5,1,IF(I471&lt;=Scenario!$O$6,2,IF(I471&lt;=Scenario!$O$7,3,IF(I471&lt;=Scenario!$O$8,4,IF(I471&lt;=Scenario!$O$9,5,IF(I471&lt;=Scenario!$O$10,6,IF(I471&lt;=Scenario!$O$11,7,IF(I471&lt;=Scenario!$O$12,8,IF(I471&lt;=Scenario!$O$13,9,IF(I471&lt;=Scenario!$O$14,10,IF(I471&lt;=Scenario!$O$15,11,IF(I471&lt;=Scenario!$O$16,12,IF(I471&lt;=Scenario!$O$17,13,IF(I471&lt;=Scenario!$O$18,14,IF(I471&lt;=Scenario!$O$19,15,IF(I471&lt;=Scenario!$O$20,16,IF(I471&lt;=Scenario!$O$21,17,IF(I471&lt;=Scenario!$O$22,18,IF(I471&lt;=Scenario!$O$23,19,20)))))))))))))))))))))</f>
        <v> </v>
      </c>
      <c r="AD471" s="3" t="str">
        <f>IF(ISBLANK(G471)," ",IF(G471&lt;=Scenario!$AA$3,0,IF(G471&lt;=Scenario!$AA$5,1,IF(G471&lt;=Scenario!$AA$6,2,IF(G471&lt;=Scenario!$AA$7,3,IF(G471&lt;=Scenario!$AA$8,4,IF(G471&lt;=Scenario!$AA$9,5,IF(G471&lt;=Scenario!$AA$10,6,IF(G471&lt;=Scenario!$AA$11,7,IF(G471&lt;=Scenario!$AA$12,8,IF(G471&lt;=Scenario!$AA$13,9,IF(G471&lt;=Scenario!$AA$14,10,IF(G471&lt;=Scenario!$AA$15,11,IF(G471&lt;=Scenario!$AA$16,12,IF(G471&lt;=Scenario!$AA$17,13,IF(G471&lt;=Scenario!$AA$18,14,15))))))))))))))))</f>
        <v> </v>
      </c>
      <c r="AE471" s="3">
        <f>IF(ISBLANK(F471)," ",IF(F471&lt;=Scenario!$AI$3,0,IF(F471&lt;=Scenario!$AI$5,1,IF(F471&lt;=Scenario!$AI$6,2,IF(F471&lt;=Scenario!$AI$7,3,IF(F471&lt;=Scenario!$AI$8,4,IF(F471&lt;=Scenario!$AI$9,5,IF(F471&lt;=Scenario!$AI$10,6,IF(F471&lt;=Scenario!$AI$11,7,IF(F471&lt;=Scenario!$AI$12,8,IF(F471&lt;=Scenario!$AI$13,9,10)))))))))))</f>
        <v>0</v>
      </c>
      <c r="AF471" s="3" t="str">
        <f t="shared" si="17"/>
        <v> </v>
      </c>
      <c r="AG471" s="140" t="str">
        <f t="shared" si="18"/>
        <v>#VALUE!</v>
      </c>
      <c r="AH471" s="141" t="str">
        <f t="shared" si="19"/>
        <v>#VALUE!</v>
      </c>
      <c r="AI471" s="95" t="str">
        <f t="shared" si="20"/>
        <v>#VALUE!</v>
      </c>
      <c r="AJ471" s="69" t="str">
        <f t="shared" si="21"/>
        <v>missing data</v>
      </c>
      <c r="AK471" s="74" t="str">
        <f t="shared" si="22"/>
        <v>missing data</v>
      </c>
      <c r="AL471" s="3"/>
      <c r="AM471" s="3"/>
      <c r="AN471" s="3"/>
      <c r="AO471" s="3"/>
      <c r="AP471" s="3"/>
      <c r="AQ471" s="3"/>
      <c r="AR471" s="3"/>
      <c r="AS471" s="3"/>
      <c r="AT471" s="3"/>
      <c r="AU471" s="3"/>
      <c r="AV471" s="3"/>
      <c r="AW471" s="3"/>
      <c r="AX471" s="3"/>
      <c r="AY471" s="3"/>
      <c r="AZ471" s="3"/>
      <c r="BA471" s="3"/>
      <c r="BB471" s="3"/>
      <c r="BC471" s="3"/>
      <c r="BD471" s="3"/>
      <c r="BE471" s="3"/>
      <c r="BF471" s="3"/>
      <c r="BG471" s="3"/>
    </row>
    <row r="472" ht="15.75" customHeight="1">
      <c r="A472" s="3" t="s">
        <v>3833</v>
      </c>
      <c r="B472" s="57"/>
      <c r="C472" s="58"/>
      <c r="D472" s="60"/>
      <c r="E472" s="144" t="str">
        <f t="shared" si="1"/>
        <v>#DIV/0!</v>
      </c>
      <c r="F472" s="135">
        <f t="shared" si="2"/>
        <v>0</v>
      </c>
      <c r="G472" s="58"/>
      <c r="H472" s="59">
        <f t="shared" si="30"/>
        <v>0</v>
      </c>
      <c r="I472" s="136"/>
      <c r="J472" s="61"/>
      <c r="K472" s="61"/>
      <c r="L472" s="61"/>
      <c r="M472" s="62"/>
      <c r="N472" s="120" t="str">
        <f t="shared" si="4"/>
        <v> </v>
      </c>
      <c r="O472" s="3" t="str">
        <f t="shared" si="5"/>
        <v> </v>
      </c>
      <c r="P472" s="147" t="str">
        <f t="shared" si="31"/>
        <v> </v>
      </c>
      <c r="Q472" s="3">
        <f t="shared" si="7"/>
        <v>0</v>
      </c>
      <c r="R472" s="3" t="str">
        <f t="shared" si="8"/>
        <v> </v>
      </c>
      <c r="S472" s="3" t="str">
        <f t="shared" si="9"/>
        <v> </v>
      </c>
      <c r="T472" s="3" t="str">
        <f t="shared" si="33"/>
        <v> </v>
      </c>
      <c r="U472" s="120" t="str">
        <f t="shared" si="11"/>
        <v>#VALUE!</v>
      </c>
      <c r="V472" s="3" t="str">
        <f t="shared" si="12"/>
        <v>#VALUE!</v>
      </c>
      <c r="W472" s="145" t="str">
        <f t="shared" si="13"/>
        <v>#VALUE!</v>
      </c>
      <c r="X472" s="69" t="str">
        <f t="shared" si="32"/>
        <v>donnée(s) manquante(s)</v>
      </c>
      <c r="Y472" s="70" t="str">
        <f t="shared" si="15"/>
        <v>donnée(s) manquante(s)</v>
      </c>
      <c r="Z472" s="139" t="str">
        <f t="shared" si="16"/>
        <v>#DIV/0!</v>
      </c>
      <c r="AA472" s="3" t="str">
        <f>IF(ISBLANK(L472)," ",IF(L472&lt;=Scenario!$C$3,0,IF(L472&lt;=Scenario!$C$5,1,IF(L472&lt;=Scenario!$C$6,2,IF(L472&lt;=Scenario!$C$7,3,IF(L472&lt;=Scenario!$C$8,4,5))))))</f>
        <v> </v>
      </c>
      <c r="AB472" s="3" t="str">
        <f>IF(ISBLANK(M472)," ",IF(M472&lt;=Scenario!$G$3,0,IF(M472&lt;=Scenario!$G$5,1,IF(M472&lt;=Scenario!$G$6,2,IF(M472&lt;=Scenario!$G$7,3,IF(M472&lt;=Scenario!$G$8,4,IF(M472&lt;=Scenario!$G$9,5,IF(M472&lt;=Scenario!$G$10,6,7))))))))</f>
        <v> </v>
      </c>
      <c r="AC472" s="3" t="str">
        <f>IF(ISBLANK(I472)," ",IF(I472&lt;=Scenario!$O$3,0,IF(I472&lt;=Scenario!$O$5,1,IF(I472&lt;=Scenario!$O$6,2,IF(I472&lt;=Scenario!$O$7,3,IF(I472&lt;=Scenario!$O$8,4,IF(I472&lt;=Scenario!$O$9,5,IF(I472&lt;=Scenario!$O$10,6,IF(I472&lt;=Scenario!$O$11,7,IF(I472&lt;=Scenario!$O$12,8,IF(I472&lt;=Scenario!$O$13,9,IF(I472&lt;=Scenario!$O$14,10,IF(I472&lt;=Scenario!$O$15,11,IF(I472&lt;=Scenario!$O$16,12,IF(I472&lt;=Scenario!$O$17,13,IF(I472&lt;=Scenario!$O$18,14,IF(I472&lt;=Scenario!$O$19,15,IF(I472&lt;=Scenario!$O$20,16,IF(I472&lt;=Scenario!$O$21,17,IF(I472&lt;=Scenario!$O$22,18,IF(I472&lt;=Scenario!$O$23,19,20)))))))))))))))))))))</f>
        <v> </v>
      </c>
      <c r="AD472" s="3" t="str">
        <f>IF(ISBLANK(G472)," ",IF(G472&lt;=Scenario!$AA$3,0,IF(G472&lt;=Scenario!$AA$5,1,IF(G472&lt;=Scenario!$AA$6,2,IF(G472&lt;=Scenario!$AA$7,3,IF(G472&lt;=Scenario!$AA$8,4,IF(G472&lt;=Scenario!$AA$9,5,IF(G472&lt;=Scenario!$AA$10,6,IF(G472&lt;=Scenario!$AA$11,7,IF(G472&lt;=Scenario!$AA$12,8,IF(G472&lt;=Scenario!$AA$13,9,IF(G472&lt;=Scenario!$AA$14,10,IF(G472&lt;=Scenario!$AA$15,11,IF(G472&lt;=Scenario!$AA$16,12,IF(G472&lt;=Scenario!$AA$17,13,IF(G472&lt;=Scenario!$AA$18,14,15))))))))))))))))</f>
        <v> </v>
      </c>
      <c r="AE472" s="3">
        <f>IF(ISBLANK(F472)," ",IF(F472&lt;=Scenario!$AI$3,0,IF(F472&lt;=Scenario!$AI$5,1,IF(F472&lt;=Scenario!$AI$6,2,IF(F472&lt;=Scenario!$AI$7,3,IF(F472&lt;=Scenario!$AI$8,4,IF(F472&lt;=Scenario!$AI$9,5,IF(F472&lt;=Scenario!$AI$10,6,IF(F472&lt;=Scenario!$AI$11,7,IF(F472&lt;=Scenario!$AI$12,8,IF(F472&lt;=Scenario!$AI$13,9,10)))))))))))</f>
        <v>0</v>
      </c>
      <c r="AF472" s="3" t="str">
        <f t="shared" si="17"/>
        <v> </v>
      </c>
      <c r="AG472" s="140" t="str">
        <f t="shared" si="18"/>
        <v>#VALUE!</v>
      </c>
      <c r="AH472" s="141" t="str">
        <f t="shared" si="19"/>
        <v>#VALUE!</v>
      </c>
      <c r="AI472" s="95" t="str">
        <f t="shared" si="20"/>
        <v>#VALUE!</v>
      </c>
      <c r="AJ472" s="69" t="str">
        <f t="shared" si="21"/>
        <v>missing data</v>
      </c>
      <c r="AK472" s="74" t="str">
        <f t="shared" si="22"/>
        <v>missing data</v>
      </c>
      <c r="AL472" s="3"/>
      <c r="AM472" s="3"/>
      <c r="AN472" s="3"/>
      <c r="AO472" s="3"/>
      <c r="AP472" s="3"/>
      <c r="AQ472" s="3"/>
      <c r="AR472" s="3"/>
      <c r="AS472" s="3"/>
      <c r="AT472" s="3"/>
      <c r="AU472" s="3"/>
      <c r="AV472" s="3"/>
      <c r="AW472" s="3"/>
      <c r="AX472" s="3"/>
      <c r="AY472" s="3"/>
      <c r="AZ472" s="3"/>
      <c r="BA472" s="3"/>
      <c r="BB472" s="3"/>
      <c r="BC472" s="3"/>
      <c r="BD472" s="3"/>
      <c r="BE472" s="3"/>
      <c r="BF472" s="3"/>
      <c r="BG472" s="3"/>
    </row>
    <row r="473" ht="15.75" customHeight="1">
      <c r="A473" s="3" t="s">
        <v>3834</v>
      </c>
      <c r="B473" s="57"/>
      <c r="C473" s="58"/>
      <c r="D473" s="60"/>
      <c r="E473" s="144" t="str">
        <f t="shared" si="1"/>
        <v>#DIV/0!</v>
      </c>
      <c r="F473" s="135">
        <f t="shared" si="2"/>
        <v>0</v>
      </c>
      <c r="G473" s="58"/>
      <c r="H473" s="59">
        <f t="shared" si="30"/>
        <v>0</v>
      </c>
      <c r="I473" s="136"/>
      <c r="J473" s="61"/>
      <c r="K473" s="61"/>
      <c r="L473" s="61"/>
      <c r="M473" s="62"/>
      <c r="N473" s="120" t="str">
        <f t="shared" si="4"/>
        <v> </v>
      </c>
      <c r="O473" s="3" t="str">
        <f t="shared" si="5"/>
        <v> </v>
      </c>
      <c r="P473" s="147" t="str">
        <f t="shared" si="31"/>
        <v> </v>
      </c>
      <c r="Q473" s="3">
        <f t="shared" si="7"/>
        <v>0</v>
      </c>
      <c r="R473" s="3" t="str">
        <f t="shared" si="8"/>
        <v> </v>
      </c>
      <c r="S473" s="3" t="str">
        <f t="shared" si="9"/>
        <v> </v>
      </c>
      <c r="T473" s="3" t="str">
        <f t="shared" si="33"/>
        <v> </v>
      </c>
      <c r="U473" s="120" t="str">
        <f t="shared" si="11"/>
        <v>#VALUE!</v>
      </c>
      <c r="V473" s="3" t="str">
        <f t="shared" si="12"/>
        <v>#VALUE!</v>
      </c>
      <c r="W473" s="145" t="str">
        <f t="shared" si="13"/>
        <v>#VALUE!</v>
      </c>
      <c r="X473" s="69" t="str">
        <f t="shared" si="32"/>
        <v>donnée(s) manquante(s)</v>
      </c>
      <c r="Y473" s="70" t="str">
        <f t="shared" si="15"/>
        <v>donnée(s) manquante(s)</v>
      </c>
      <c r="Z473" s="139" t="str">
        <f t="shared" si="16"/>
        <v>#DIV/0!</v>
      </c>
      <c r="AA473" s="3" t="str">
        <f>IF(ISBLANK(L473)," ",IF(L473&lt;=Scenario!$C$3,0,IF(L473&lt;=Scenario!$C$5,1,IF(L473&lt;=Scenario!$C$6,2,IF(L473&lt;=Scenario!$C$7,3,IF(L473&lt;=Scenario!$C$8,4,5))))))</f>
        <v> </v>
      </c>
      <c r="AB473" s="3" t="str">
        <f>IF(ISBLANK(M473)," ",IF(M473&lt;=Scenario!$G$3,0,IF(M473&lt;=Scenario!$G$5,1,IF(M473&lt;=Scenario!$G$6,2,IF(M473&lt;=Scenario!$G$7,3,IF(M473&lt;=Scenario!$G$8,4,IF(M473&lt;=Scenario!$G$9,5,IF(M473&lt;=Scenario!$G$10,6,7))))))))</f>
        <v> </v>
      </c>
      <c r="AC473" s="3" t="str">
        <f>IF(ISBLANK(I473)," ",IF(I473&lt;=Scenario!$O$3,0,IF(I473&lt;=Scenario!$O$5,1,IF(I473&lt;=Scenario!$O$6,2,IF(I473&lt;=Scenario!$O$7,3,IF(I473&lt;=Scenario!$O$8,4,IF(I473&lt;=Scenario!$O$9,5,IF(I473&lt;=Scenario!$O$10,6,IF(I473&lt;=Scenario!$O$11,7,IF(I473&lt;=Scenario!$O$12,8,IF(I473&lt;=Scenario!$O$13,9,IF(I473&lt;=Scenario!$O$14,10,IF(I473&lt;=Scenario!$O$15,11,IF(I473&lt;=Scenario!$O$16,12,IF(I473&lt;=Scenario!$O$17,13,IF(I473&lt;=Scenario!$O$18,14,IF(I473&lt;=Scenario!$O$19,15,IF(I473&lt;=Scenario!$O$20,16,IF(I473&lt;=Scenario!$O$21,17,IF(I473&lt;=Scenario!$O$22,18,IF(I473&lt;=Scenario!$O$23,19,20)))))))))))))))))))))</f>
        <v> </v>
      </c>
      <c r="AD473" s="3" t="str">
        <f>IF(ISBLANK(G473)," ",IF(G473&lt;=Scenario!$AA$3,0,IF(G473&lt;=Scenario!$AA$5,1,IF(G473&lt;=Scenario!$AA$6,2,IF(G473&lt;=Scenario!$AA$7,3,IF(G473&lt;=Scenario!$AA$8,4,IF(G473&lt;=Scenario!$AA$9,5,IF(G473&lt;=Scenario!$AA$10,6,IF(G473&lt;=Scenario!$AA$11,7,IF(G473&lt;=Scenario!$AA$12,8,IF(G473&lt;=Scenario!$AA$13,9,IF(G473&lt;=Scenario!$AA$14,10,IF(G473&lt;=Scenario!$AA$15,11,IF(G473&lt;=Scenario!$AA$16,12,IF(G473&lt;=Scenario!$AA$17,13,IF(G473&lt;=Scenario!$AA$18,14,15))))))))))))))))</f>
        <v> </v>
      </c>
      <c r="AE473" s="3">
        <f>IF(ISBLANK(F473)," ",IF(F473&lt;=Scenario!$AI$3,0,IF(F473&lt;=Scenario!$AI$5,1,IF(F473&lt;=Scenario!$AI$6,2,IF(F473&lt;=Scenario!$AI$7,3,IF(F473&lt;=Scenario!$AI$8,4,IF(F473&lt;=Scenario!$AI$9,5,IF(F473&lt;=Scenario!$AI$10,6,IF(F473&lt;=Scenario!$AI$11,7,IF(F473&lt;=Scenario!$AI$12,8,IF(F473&lt;=Scenario!$AI$13,9,10)))))))))))</f>
        <v>0</v>
      </c>
      <c r="AF473" s="3" t="str">
        <f t="shared" si="17"/>
        <v> </v>
      </c>
      <c r="AG473" s="140" t="str">
        <f t="shared" si="18"/>
        <v>#VALUE!</v>
      </c>
      <c r="AH473" s="141" t="str">
        <f t="shared" si="19"/>
        <v>#VALUE!</v>
      </c>
      <c r="AI473" s="95" t="str">
        <f t="shared" si="20"/>
        <v>#VALUE!</v>
      </c>
      <c r="AJ473" s="69" t="str">
        <f t="shared" si="21"/>
        <v>missing data</v>
      </c>
      <c r="AK473" s="74" t="str">
        <f t="shared" si="22"/>
        <v>missing data</v>
      </c>
      <c r="AL473" s="3"/>
      <c r="AM473" s="3"/>
      <c r="AN473" s="3"/>
      <c r="AO473" s="3"/>
      <c r="AP473" s="3"/>
      <c r="AQ473" s="3"/>
      <c r="AR473" s="3"/>
      <c r="AS473" s="3"/>
      <c r="AT473" s="3"/>
      <c r="AU473" s="3"/>
      <c r="AV473" s="3"/>
      <c r="AW473" s="3"/>
      <c r="AX473" s="3"/>
      <c r="AY473" s="3"/>
      <c r="AZ473" s="3"/>
      <c r="BA473" s="3"/>
      <c r="BB473" s="3"/>
      <c r="BC473" s="3"/>
      <c r="BD473" s="3"/>
      <c r="BE473" s="3"/>
      <c r="BF473" s="3"/>
      <c r="BG473" s="3"/>
    </row>
    <row r="474" ht="15.75" customHeight="1">
      <c r="A474" s="3" t="s">
        <v>3835</v>
      </c>
      <c r="B474" s="57"/>
      <c r="C474" s="58"/>
      <c r="D474" s="60"/>
      <c r="E474" s="144" t="str">
        <f t="shared" si="1"/>
        <v>#DIV/0!</v>
      </c>
      <c r="F474" s="135">
        <f t="shared" si="2"/>
        <v>0</v>
      </c>
      <c r="G474" s="58"/>
      <c r="H474" s="59">
        <f t="shared" si="30"/>
        <v>0</v>
      </c>
      <c r="I474" s="136"/>
      <c r="J474" s="61"/>
      <c r="K474" s="61"/>
      <c r="L474" s="61"/>
      <c r="M474" s="62"/>
      <c r="N474" s="120" t="str">
        <f t="shared" si="4"/>
        <v> </v>
      </c>
      <c r="O474" s="3" t="str">
        <f t="shared" si="5"/>
        <v> </v>
      </c>
      <c r="P474" s="147" t="str">
        <f t="shared" si="31"/>
        <v> </v>
      </c>
      <c r="Q474" s="3">
        <f t="shared" si="7"/>
        <v>0</v>
      </c>
      <c r="R474" s="3" t="str">
        <f t="shared" si="8"/>
        <v> </v>
      </c>
      <c r="S474" s="3" t="str">
        <f t="shared" si="9"/>
        <v> </v>
      </c>
      <c r="T474" s="3" t="str">
        <f t="shared" si="33"/>
        <v> </v>
      </c>
      <c r="U474" s="120" t="str">
        <f t="shared" si="11"/>
        <v>#VALUE!</v>
      </c>
      <c r="V474" s="3" t="str">
        <f t="shared" si="12"/>
        <v>#VALUE!</v>
      </c>
      <c r="W474" s="145" t="str">
        <f t="shared" si="13"/>
        <v>#VALUE!</v>
      </c>
      <c r="X474" s="69" t="str">
        <f t="shared" si="32"/>
        <v>donnée(s) manquante(s)</v>
      </c>
      <c r="Y474" s="70" t="str">
        <f t="shared" si="15"/>
        <v>donnée(s) manquante(s)</v>
      </c>
      <c r="Z474" s="139" t="str">
        <f t="shared" si="16"/>
        <v>#DIV/0!</v>
      </c>
      <c r="AA474" s="3" t="str">
        <f>IF(ISBLANK(L474)," ",IF(L474&lt;=Scenario!$C$3,0,IF(L474&lt;=Scenario!$C$5,1,IF(L474&lt;=Scenario!$C$6,2,IF(L474&lt;=Scenario!$C$7,3,IF(L474&lt;=Scenario!$C$8,4,5))))))</f>
        <v> </v>
      </c>
      <c r="AB474" s="3" t="str">
        <f>IF(ISBLANK(M474)," ",IF(M474&lt;=Scenario!$G$3,0,IF(M474&lt;=Scenario!$G$5,1,IF(M474&lt;=Scenario!$G$6,2,IF(M474&lt;=Scenario!$G$7,3,IF(M474&lt;=Scenario!$G$8,4,IF(M474&lt;=Scenario!$G$9,5,IF(M474&lt;=Scenario!$G$10,6,7))))))))</f>
        <v> </v>
      </c>
      <c r="AC474" s="3" t="str">
        <f>IF(ISBLANK(I474)," ",IF(I474&lt;=Scenario!$O$3,0,IF(I474&lt;=Scenario!$O$5,1,IF(I474&lt;=Scenario!$O$6,2,IF(I474&lt;=Scenario!$O$7,3,IF(I474&lt;=Scenario!$O$8,4,IF(I474&lt;=Scenario!$O$9,5,IF(I474&lt;=Scenario!$O$10,6,IF(I474&lt;=Scenario!$O$11,7,IF(I474&lt;=Scenario!$O$12,8,IF(I474&lt;=Scenario!$O$13,9,IF(I474&lt;=Scenario!$O$14,10,IF(I474&lt;=Scenario!$O$15,11,IF(I474&lt;=Scenario!$O$16,12,IF(I474&lt;=Scenario!$O$17,13,IF(I474&lt;=Scenario!$O$18,14,IF(I474&lt;=Scenario!$O$19,15,IF(I474&lt;=Scenario!$O$20,16,IF(I474&lt;=Scenario!$O$21,17,IF(I474&lt;=Scenario!$O$22,18,IF(I474&lt;=Scenario!$O$23,19,20)))))))))))))))))))))</f>
        <v> </v>
      </c>
      <c r="AD474" s="3" t="str">
        <f>IF(ISBLANK(G474)," ",IF(G474&lt;=Scenario!$AA$3,0,IF(G474&lt;=Scenario!$AA$5,1,IF(G474&lt;=Scenario!$AA$6,2,IF(G474&lt;=Scenario!$AA$7,3,IF(G474&lt;=Scenario!$AA$8,4,IF(G474&lt;=Scenario!$AA$9,5,IF(G474&lt;=Scenario!$AA$10,6,IF(G474&lt;=Scenario!$AA$11,7,IF(G474&lt;=Scenario!$AA$12,8,IF(G474&lt;=Scenario!$AA$13,9,IF(G474&lt;=Scenario!$AA$14,10,IF(G474&lt;=Scenario!$AA$15,11,IF(G474&lt;=Scenario!$AA$16,12,IF(G474&lt;=Scenario!$AA$17,13,IF(G474&lt;=Scenario!$AA$18,14,15))))))))))))))))</f>
        <v> </v>
      </c>
      <c r="AE474" s="3">
        <f>IF(ISBLANK(F474)," ",IF(F474&lt;=Scenario!$AI$3,0,IF(F474&lt;=Scenario!$AI$5,1,IF(F474&lt;=Scenario!$AI$6,2,IF(F474&lt;=Scenario!$AI$7,3,IF(F474&lt;=Scenario!$AI$8,4,IF(F474&lt;=Scenario!$AI$9,5,IF(F474&lt;=Scenario!$AI$10,6,IF(F474&lt;=Scenario!$AI$11,7,IF(F474&lt;=Scenario!$AI$12,8,IF(F474&lt;=Scenario!$AI$13,9,10)))))))))))</f>
        <v>0</v>
      </c>
      <c r="AF474" s="3" t="str">
        <f t="shared" si="17"/>
        <v> </v>
      </c>
      <c r="AG474" s="140" t="str">
        <f t="shared" si="18"/>
        <v>#VALUE!</v>
      </c>
      <c r="AH474" s="141" t="str">
        <f t="shared" si="19"/>
        <v>#VALUE!</v>
      </c>
      <c r="AI474" s="95" t="str">
        <f t="shared" si="20"/>
        <v>#VALUE!</v>
      </c>
      <c r="AJ474" s="69" t="str">
        <f t="shared" si="21"/>
        <v>missing data</v>
      </c>
      <c r="AK474" s="74" t="str">
        <f t="shared" si="22"/>
        <v>missing data</v>
      </c>
      <c r="AL474" s="3"/>
      <c r="AM474" s="3"/>
      <c r="AN474" s="3"/>
      <c r="AO474" s="3"/>
      <c r="AP474" s="3"/>
      <c r="AQ474" s="3"/>
      <c r="AR474" s="3"/>
      <c r="AS474" s="3"/>
      <c r="AT474" s="3"/>
      <c r="AU474" s="3"/>
      <c r="AV474" s="3"/>
      <c r="AW474" s="3"/>
      <c r="AX474" s="3"/>
      <c r="AY474" s="3"/>
      <c r="AZ474" s="3"/>
      <c r="BA474" s="3"/>
      <c r="BB474" s="3"/>
      <c r="BC474" s="3"/>
      <c r="BD474" s="3"/>
      <c r="BE474" s="3"/>
      <c r="BF474" s="3"/>
      <c r="BG474" s="3"/>
    </row>
    <row r="475" ht="15.75" customHeight="1">
      <c r="A475" s="3" t="s">
        <v>3836</v>
      </c>
      <c r="B475" s="57"/>
      <c r="C475" s="58"/>
      <c r="D475" s="60"/>
      <c r="E475" s="144" t="str">
        <f t="shared" si="1"/>
        <v>#DIV/0!</v>
      </c>
      <c r="F475" s="135">
        <f t="shared" si="2"/>
        <v>0</v>
      </c>
      <c r="G475" s="58"/>
      <c r="H475" s="59">
        <f t="shared" si="30"/>
        <v>0</v>
      </c>
      <c r="I475" s="136"/>
      <c r="J475" s="61"/>
      <c r="K475" s="61"/>
      <c r="L475" s="61"/>
      <c r="M475" s="62"/>
      <c r="N475" s="120" t="str">
        <f t="shared" si="4"/>
        <v> </v>
      </c>
      <c r="O475" s="3" t="str">
        <f t="shared" si="5"/>
        <v> </v>
      </c>
      <c r="P475" s="147" t="str">
        <f t="shared" si="31"/>
        <v> </v>
      </c>
      <c r="Q475" s="3">
        <f t="shared" si="7"/>
        <v>0</v>
      </c>
      <c r="R475" s="3" t="str">
        <f t="shared" si="8"/>
        <v> </v>
      </c>
      <c r="S475" s="3" t="str">
        <f t="shared" si="9"/>
        <v> </v>
      </c>
      <c r="T475" s="3" t="str">
        <f t="shared" si="33"/>
        <v> </v>
      </c>
      <c r="U475" s="120" t="str">
        <f t="shared" si="11"/>
        <v>#VALUE!</v>
      </c>
      <c r="V475" s="3" t="str">
        <f t="shared" si="12"/>
        <v>#VALUE!</v>
      </c>
      <c r="W475" s="145" t="str">
        <f t="shared" si="13"/>
        <v>#VALUE!</v>
      </c>
      <c r="X475" s="69" t="str">
        <f t="shared" si="32"/>
        <v>donnée(s) manquante(s)</v>
      </c>
      <c r="Y475" s="70" t="str">
        <f t="shared" si="15"/>
        <v>donnée(s) manquante(s)</v>
      </c>
      <c r="Z475" s="139" t="str">
        <f t="shared" si="16"/>
        <v>#DIV/0!</v>
      </c>
      <c r="AA475" s="3" t="str">
        <f>IF(ISBLANK(L475)," ",IF(L475&lt;=Scenario!$C$3,0,IF(L475&lt;=Scenario!$C$5,1,IF(L475&lt;=Scenario!$C$6,2,IF(L475&lt;=Scenario!$C$7,3,IF(L475&lt;=Scenario!$C$8,4,5))))))</f>
        <v> </v>
      </c>
      <c r="AB475" s="3" t="str">
        <f>IF(ISBLANK(M475)," ",IF(M475&lt;=Scenario!$G$3,0,IF(M475&lt;=Scenario!$G$5,1,IF(M475&lt;=Scenario!$G$6,2,IF(M475&lt;=Scenario!$G$7,3,IF(M475&lt;=Scenario!$G$8,4,IF(M475&lt;=Scenario!$G$9,5,IF(M475&lt;=Scenario!$G$10,6,7))))))))</f>
        <v> </v>
      </c>
      <c r="AC475" s="3" t="str">
        <f>IF(ISBLANK(I475)," ",IF(I475&lt;=Scenario!$O$3,0,IF(I475&lt;=Scenario!$O$5,1,IF(I475&lt;=Scenario!$O$6,2,IF(I475&lt;=Scenario!$O$7,3,IF(I475&lt;=Scenario!$O$8,4,IF(I475&lt;=Scenario!$O$9,5,IF(I475&lt;=Scenario!$O$10,6,IF(I475&lt;=Scenario!$O$11,7,IF(I475&lt;=Scenario!$O$12,8,IF(I475&lt;=Scenario!$O$13,9,IF(I475&lt;=Scenario!$O$14,10,IF(I475&lt;=Scenario!$O$15,11,IF(I475&lt;=Scenario!$O$16,12,IF(I475&lt;=Scenario!$O$17,13,IF(I475&lt;=Scenario!$O$18,14,IF(I475&lt;=Scenario!$O$19,15,IF(I475&lt;=Scenario!$O$20,16,IF(I475&lt;=Scenario!$O$21,17,IF(I475&lt;=Scenario!$O$22,18,IF(I475&lt;=Scenario!$O$23,19,20)))))))))))))))))))))</f>
        <v> </v>
      </c>
      <c r="AD475" s="3" t="str">
        <f>IF(ISBLANK(G475)," ",IF(G475&lt;=Scenario!$AA$3,0,IF(G475&lt;=Scenario!$AA$5,1,IF(G475&lt;=Scenario!$AA$6,2,IF(G475&lt;=Scenario!$AA$7,3,IF(G475&lt;=Scenario!$AA$8,4,IF(G475&lt;=Scenario!$AA$9,5,IF(G475&lt;=Scenario!$AA$10,6,IF(G475&lt;=Scenario!$AA$11,7,IF(G475&lt;=Scenario!$AA$12,8,IF(G475&lt;=Scenario!$AA$13,9,IF(G475&lt;=Scenario!$AA$14,10,IF(G475&lt;=Scenario!$AA$15,11,IF(G475&lt;=Scenario!$AA$16,12,IF(G475&lt;=Scenario!$AA$17,13,IF(G475&lt;=Scenario!$AA$18,14,15))))))))))))))))</f>
        <v> </v>
      </c>
      <c r="AE475" s="3">
        <f>IF(ISBLANK(F475)," ",IF(F475&lt;=Scenario!$AI$3,0,IF(F475&lt;=Scenario!$AI$5,1,IF(F475&lt;=Scenario!$AI$6,2,IF(F475&lt;=Scenario!$AI$7,3,IF(F475&lt;=Scenario!$AI$8,4,IF(F475&lt;=Scenario!$AI$9,5,IF(F475&lt;=Scenario!$AI$10,6,IF(F475&lt;=Scenario!$AI$11,7,IF(F475&lt;=Scenario!$AI$12,8,IF(F475&lt;=Scenario!$AI$13,9,10)))))))))))</f>
        <v>0</v>
      </c>
      <c r="AF475" s="3" t="str">
        <f t="shared" si="17"/>
        <v> </v>
      </c>
      <c r="AG475" s="140" t="str">
        <f t="shared" si="18"/>
        <v>#VALUE!</v>
      </c>
      <c r="AH475" s="141" t="str">
        <f t="shared" si="19"/>
        <v>#VALUE!</v>
      </c>
      <c r="AI475" s="95" t="str">
        <f t="shared" si="20"/>
        <v>#VALUE!</v>
      </c>
      <c r="AJ475" s="69" t="str">
        <f t="shared" si="21"/>
        <v>missing data</v>
      </c>
      <c r="AK475" s="74" t="str">
        <f t="shared" si="22"/>
        <v>missing data</v>
      </c>
      <c r="AL475" s="3"/>
      <c r="AM475" s="3"/>
      <c r="AN475" s="3"/>
      <c r="AO475" s="3"/>
      <c r="AP475" s="3"/>
      <c r="AQ475" s="3"/>
      <c r="AR475" s="3"/>
      <c r="AS475" s="3"/>
      <c r="AT475" s="3"/>
      <c r="AU475" s="3"/>
      <c r="AV475" s="3"/>
      <c r="AW475" s="3"/>
      <c r="AX475" s="3"/>
      <c r="AY475" s="3"/>
      <c r="AZ475" s="3"/>
      <c r="BA475" s="3"/>
      <c r="BB475" s="3"/>
      <c r="BC475" s="3"/>
      <c r="BD475" s="3"/>
      <c r="BE475" s="3"/>
      <c r="BF475" s="3"/>
      <c r="BG475" s="3"/>
    </row>
    <row r="476" ht="15.75" customHeight="1">
      <c r="A476" s="3" t="s">
        <v>3837</v>
      </c>
      <c r="B476" s="57"/>
      <c r="C476" s="58"/>
      <c r="D476" s="60"/>
      <c r="E476" s="144" t="str">
        <f t="shared" si="1"/>
        <v>#DIV/0!</v>
      </c>
      <c r="F476" s="135">
        <f t="shared" si="2"/>
        <v>0</v>
      </c>
      <c r="G476" s="58"/>
      <c r="H476" s="59">
        <f t="shared" si="30"/>
        <v>0</v>
      </c>
      <c r="I476" s="136"/>
      <c r="J476" s="61"/>
      <c r="K476" s="61"/>
      <c r="L476" s="61"/>
      <c r="M476" s="62"/>
      <c r="N476" s="120" t="str">
        <f t="shared" si="4"/>
        <v> </v>
      </c>
      <c r="O476" s="3" t="str">
        <f t="shared" si="5"/>
        <v> </v>
      </c>
      <c r="P476" s="147" t="str">
        <f t="shared" si="31"/>
        <v> </v>
      </c>
      <c r="Q476" s="3">
        <f t="shared" si="7"/>
        <v>0</v>
      </c>
      <c r="R476" s="3" t="str">
        <f t="shared" si="8"/>
        <v> </v>
      </c>
      <c r="S476" s="3" t="str">
        <f t="shared" si="9"/>
        <v> </v>
      </c>
      <c r="T476" s="3" t="str">
        <f t="shared" si="33"/>
        <v> </v>
      </c>
      <c r="U476" s="120" t="str">
        <f t="shared" si="11"/>
        <v>#VALUE!</v>
      </c>
      <c r="V476" s="3" t="str">
        <f t="shared" si="12"/>
        <v>#VALUE!</v>
      </c>
      <c r="W476" s="145" t="str">
        <f t="shared" si="13"/>
        <v>#VALUE!</v>
      </c>
      <c r="X476" s="69" t="str">
        <f t="shared" si="32"/>
        <v>donnée(s) manquante(s)</v>
      </c>
      <c r="Y476" s="70" t="str">
        <f t="shared" si="15"/>
        <v>donnée(s) manquante(s)</v>
      </c>
      <c r="Z476" s="139" t="str">
        <f t="shared" si="16"/>
        <v>#DIV/0!</v>
      </c>
      <c r="AA476" s="3" t="str">
        <f>IF(ISBLANK(L476)," ",IF(L476&lt;=Scenario!$C$3,0,IF(L476&lt;=Scenario!$C$5,1,IF(L476&lt;=Scenario!$C$6,2,IF(L476&lt;=Scenario!$C$7,3,IF(L476&lt;=Scenario!$C$8,4,5))))))</f>
        <v> </v>
      </c>
      <c r="AB476" s="3" t="str">
        <f>IF(ISBLANK(M476)," ",IF(M476&lt;=Scenario!$G$3,0,IF(M476&lt;=Scenario!$G$5,1,IF(M476&lt;=Scenario!$G$6,2,IF(M476&lt;=Scenario!$G$7,3,IF(M476&lt;=Scenario!$G$8,4,IF(M476&lt;=Scenario!$G$9,5,IF(M476&lt;=Scenario!$G$10,6,7))))))))</f>
        <v> </v>
      </c>
      <c r="AC476" s="3" t="str">
        <f>IF(ISBLANK(I476)," ",IF(I476&lt;=Scenario!$O$3,0,IF(I476&lt;=Scenario!$O$5,1,IF(I476&lt;=Scenario!$O$6,2,IF(I476&lt;=Scenario!$O$7,3,IF(I476&lt;=Scenario!$O$8,4,IF(I476&lt;=Scenario!$O$9,5,IF(I476&lt;=Scenario!$O$10,6,IF(I476&lt;=Scenario!$O$11,7,IF(I476&lt;=Scenario!$O$12,8,IF(I476&lt;=Scenario!$O$13,9,IF(I476&lt;=Scenario!$O$14,10,IF(I476&lt;=Scenario!$O$15,11,IF(I476&lt;=Scenario!$O$16,12,IF(I476&lt;=Scenario!$O$17,13,IF(I476&lt;=Scenario!$O$18,14,IF(I476&lt;=Scenario!$O$19,15,IF(I476&lt;=Scenario!$O$20,16,IF(I476&lt;=Scenario!$O$21,17,IF(I476&lt;=Scenario!$O$22,18,IF(I476&lt;=Scenario!$O$23,19,20)))))))))))))))))))))</f>
        <v> </v>
      </c>
      <c r="AD476" s="3" t="str">
        <f>IF(ISBLANK(G476)," ",IF(G476&lt;=Scenario!$AA$3,0,IF(G476&lt;=Scenario!$AA$5,1,IF(G476&lt;=Scenario!$AA$6,2,IF(G476&lt;=Scenario!$AA$7,3,IF(G476&lt;=Scenario!$AA$8,4,IF(G476&lt;=Scenario!$AA$9,5,IF(G476&lt;=Scenario!$AA$10,6,IF(G476&lt;=Scenario!$AA$11,7,IF(G476&lt;=Scenario!$AA$12,8,IF(G476&lt;=Scenario!$AA$13,9,IF(G476&lt;=Scenario!$AA$14,10,IF(G476&lt;=Scenario!$AA$15,11,IF(G476&lt;=Scenario!$AA$16,12,IF(G476&lt;=Scenario!$AA$17,13,IF(G476&lt;=Scenario!$AA$18,14,15))))))))))))))))</f>
        <v> </v>
      </c>
      <c r="AE476" s="3">
        <f>IF(ISBLANK(F476)," ",IF(F476&lt;=Scenario!$AI$3,0,IF(F476&lt;=Scenario!$AI$5,1,IF(F476&lt;=Scenario!$AI$6,2,IF(F476&lt;=Scenario!$AI$7,3,IF(F476&lt;=Scenario!$AI$8,4,IF(F476&lt;=Scenario!$AI$9,5,IF(F476&lt;=Scenario!$AI$10,6,IF(F476&lt;=Scenario!$AI$11,7,IF(F476&lt;=Scenario!$AI$12,8,IF(F476&lt;=Scenario!$AI$13,9,10)))))))))))</f>
        <v>0</v>
      </c>
      <c r="AF476" s="3" t="str">
        <f t="shared" si="17"/>
        <v> </v>
      </c>
      <c r="AG476" s="140" t="str">
        <f t="shared" si="18"/>
        <v>#VALUE!</v>
      </c>
      <c r="AH476" s="141" t="str">
        <f t="shared" si="19"/>
        <v>#VALUE!</v>
      </c>
      <c r="AI476" s="95" t="str">
        <f t="shared" si="20"/>
        <v>#VALUE!</v>
      </c>
      <c r="AJ476" s="69" t="str">
        <f t="shared" si="21"/>
        <v>missing data</v>
      </c>
      <c r="AK476" s="74" t="str">
        <f t="shared" si="22"/>
        <v>missing data</v>
      </c>
      <c r="AL476" s="3"/>
      <c r="AM476" s="3"/>
      <c r="AN476" s="3"/>
      <c r="AO476" s="3"/>
      <c r="AP476" s="3"/>
      <c r="AQ476" s="3"/>
      <c r="AR476" s="3"/>
      <c r="AS476" s="3"/>
      <c r="AT476" s="3"/>
      <c r="AU476" s="3"/>
      <c r="AV476" s="3"/>
      <c r="AW476" s="3"/>
      <c r="AX476" s="3"/>
      <c r="AY476" s="3"/>
      <c r="AZ476" s="3"/>
      <c r="BA476" s="3"/>
      <c r="BB476" s="3"/>
      <c r="BC476" s="3"/>
      <c r="BD476" s="3"/>
      <c r="BE476" s="3"/>
      <c r="BF476" s="3"/>
      <c r="BG476" s="3"/>
    </row>
    <row r="477" ht="15.75" customHeight="1">
      <c r="A477" s="3" t="s">
        <v>3838</v>
      </c>
      <c r="B477" s="57"/>
      <c r="C477" s="58"/>
      <c r="D477" s="60"/>
      <c r="E477" s="144" t="str">
        <f t="shared" si="1"/>
        <v>#DIV/0!</v>
      </c>
      <c r="F477" s="135">
        <f t="shared" si="2"/>
        <v>0</v>
      </c>
      <c r="G477" s="58"/>
      <c r="H477" s="59">
        <f t="shared" si="30"/>
        <v>0</v>
      </c>
      <c r="I477" s="136"/>
      <c r="J477" s="61"/>
      <c r="K477" s="61"/>
      <c r="L477" s="61"/>
      <c r="M477" s="62"/>
      <c r="N477" s="120" t="str">
        <f t="shared" si="4"/>
        <v> </v>
      </c>
      <c r="O477" s="3" t="str">
        <f t="shared" si="5"/>
        <v> </v>
      </c>
      <c r="P477" s="147" t="str">
        <f t="shared" si="31"/>
        <v> </v>
      </c>
      <c r="Q477" s="3">
        <f t="shared" si="7"/>
        <v>0</v>
      </c>
      <c r="R477" s="3" t="str">
        <f t="shared" si="8"/>
        <v> </v>
      </c>
      <c r="S477" s="3" t="str">
        <f t="shared" si="9"/>
        <v> </v>
      </c>
      <c r="T477" s="3" t="str">
        <f t="shared" si="33"/>
        <v> </v>
      </c>
      <c r="U477" s="120" t="str">
        <f t="shared" si="11"/>
        <v>#VALUE!</v>
      </c>
      <c r="V477" s="3" t="str">
        <f t="shared" si="12"/>
        <v>#VALUE!</v>
      </c>
      <c r="W477" s="145" t="str">
        <f t="shared" si="13"/>
        <v>#VALUE!</v>
      </c>
      <c r="X477" s="69" t="str">
        <f t="shared" si="32"/>
        <v>donnée(s) manquante(s)</v>
      </c>
      <c r="Y477" s="70" t="str">
        <f t="shared" si="15"/>
        <v>donnée(s) manquante(s)</v>
      </c>
      <c r="Z477" s="139" t="str">
        <f t="shared" si="16"/>
        <v>#DIV/0!</v>
      </c>
      <c r="AA477" s="3" t="str">
        <f>IF(ISBLANK(L477)," ",IF(L477&lt;=Scenario!$C$3,0,IF(L477&lt;=Scenario!$C$5,1,IF(L477&lt;=Scenario!$C$6,2,IF(L477&lt;=Scenario!$C$7,3,IF(L477&lt;=Scenario!$C$8,4,5))))))</f>
        <v> </v>
      </c>
      <c r="AB477" s="3" t="str">
        <f>IF(ISBLANK(M477)," ",IF(M477&lt;=Scenario!$G$3,0,IF(M477&lt;=Scenario!$G$5,1,IF(M477&lt;=Scenario!$G$6,2,IF(M477&lt;=Scenario!$G$7,3,IF(M477&lt;=Scenario!$G$8,4,IF(M477&lt;=Scenario!$G$9,5,IF(M477&lt;=Scenario!$G$10,6,7))))))))</f>
        <v> </v>
      </c>
      <c r="AC477" s="3" t="str">
        <f>IF(ISBLANK(I477)," ",IF(I477&lt;=Scenario!$O$3,0,IF(I477&lt;=Scenario!$O$5,1,IF(I477&lt;=Scenario!$O$6,2,IF(I477&lt;=Scenario!$O$7,3,IF(I477&lt;=Scenario!$O$8,4,IF(I477&lt;=Scenario!$O$9,5,IF(I477&lt;=Scenario!$O$10,6,IF(I477&lt;=Scenario!$O$11,7,IF(I477&lt;=Scenario!$O$12,8,IF(I477&lt;=Scenario!$O$13,9,IF(I477&lt;=Scenario!$O$14,10,IF(I477&lt;=Scenario!$O$15,11,IF(I477&lt;=Scenario!$O$16,12,IF(I477&lt;=Scenario!$O$17,13,IF(I477&lt;=Scenario!$O$18,14,IF(I477&lt;=Scenario!$O$19,15,IF(I477&lt;=Scenario!$O$20,16,IF(I477&lt;=Scenario!$O$21,17,IF(I477&lt;=Scenario!$O$22,18,IF(I477&lt;=Scenario!$O$23,19,20)))))))))))))))))))))</f>
        <v> </v>
      </c>
      <c r="AD477" s="3" t="str">
        <f>IF(ISBLANK(G477)," ",IF(G477&lt;=Scenario!$AA$3,0,IF(G477&lt;=Scenario!$AA$5,1,IF(G477&lt;=Scenario!$AA$6,2,IF(G477&lt;=Scenario!$AA$7,3,IF(G477&lt;=Scenario!$AA$8,4,IF(G477&lt;=Scenario!$AA$9,5,IF(G477&lt;=Scenario!$AA$10,6,IF(G477&lt;=Scenario!$AA$11,7,IF(G477&lt;=Scenario!$AA$12,8,IF(G477&lt;=Scenario!$AA$13,9,IF(G477&lt;=Scenario!$AA$14,10,IF(G477&lt;=Scenario!$AA$15,11,IF(G477&lt;=Scenario!$AA$16,12,IF(G477&lt;=Scenario!$AA$17,13,IF(G477&lt;=Scenario!$AA$18,14,15))))))))))))))))</f>
        <v> </v>
      </c>
      <c r="AE477" s="3">
        <f>IF(ISBLANK(F477)," ",IF(F477&lt;=Scenario!$AI$3,0,IF(F477&lt;=Scenario!$AI$5,1,IF(F477&lt;=Scenario!$AI$6,2,IF(F477&lt;=Scenario!$AI$7,3,IF(F477&lt;=Scenario!$AI$8,4,IF(F477&lt;=Scenario!$AI$9,5,IF(F477&lt;=Scenario!$AI$10,6,IF(F477&lt;=Scenario!$AI$11,7,IF(F477&lt;=Scenario!$AI$12,8,IF(F477&lt;=Scenario!$AI$13,9,10)))))))))))</f>
        <v>0</v>
      </c>
      <c r="AF477" s="3" t="str">
        <f t="shared" si="17"/>
        <v> </v>
      </c>
      <c r="AG477" s="140" t="str">
        <f t="shared" si="18"/>
        <v>#VALUE!</v>
      </c>
      <c r="AH477" s="141" t="str">
        <f t="shared" si="19"/>
        <v>#VALUE!</v>
      </c>
      <c r="AI477" s="95" t="str">
        <f t="shared" si="20"/>
        <v>#VALUE!</v>
      </c>
      <c r="AJ477" s="69" t="str">
        <f t="shared" si="21"/>
        <v>missing data</v>
      </c>
      <c r="AK477" s="74" t="str">
        <f t="shared" si="22"/>
        <v>missing data</v>
      </c>
      <c r="AL477" s="3"/>
      <c r="AM477" s="3"/>
      <c r="AN477" s="3"/>
      <c r="AO477" s="3"/>
      <c r="AP477" s="3"/>
      <c r="AQ477" s="3"/>
      <c r="AR477" s="3"/>
      <c r="AS477" s="3"/>
      <c r="AT477" s="3"/>
      <c r="AU477" s="3"/>
      <c r="AV477" s="3"/>
      <c r="AW477" s="3"/>
      <c r="AX477" s="3"/>
      <c r="AY477" s="3"/>
      <c r="AZ477" s="3"/>
      <c r="BA477" s="3"/>
      <c r="BB477" s="3"/>
      <c r="BC477" s="3"/>
      <c r="BD477" s="3"/>
      <c r="BE477" s="3"/>
      <c r="BF477" s="3"/>
      <c r="BG477" s="3"/>
    </row>
    <row r="478" ht="15.75" customHeight="1">
      <c r="A478" s="3" t="s">
        <v>3839</v>
      </c>
      <c r="B478" s="57"/>
      <c r="C478" s="58"/>
      <c r="D478" s="60"/>
      <c r="E478" s="144" t="str">
        <f t="shared" si="1"/>
        <v>#DIV/0!</v>
      </c>
      <c r="F478" s="135">
        <f t="shared" si="2"/>
        <v>0</v>
      </c>
      <c r="G478" s="58"/>
      <c r="H478" s="59">
        <f t="shared" si="30"/>
        <v>0</v>
      </c>
      <c r="I478" s="136"/>
      <c r="J478" s="61"/>
      <c r="K478" s="61"/>
      <c r="L478" s="61"/>
      <c r="M478" s="62"/>
      <c r="N478" s="120" t="str">
        <f t="shared" si="4"/>
        <v> </v>
      </c>
      <c r="O478" s="3" t="str">
        <f t="shared" si="5"/>
        <v> </v>
      </c>
      <c r="P478" s="147" t="str">
        <f t="shared" si="31"/>
        <v> </v>
      </c>
      <c r="Q478" s="3">
        <f t="shared" si="7"/>
        <v>0</v>
      </c>
      <c r="R478" s="3" t="str">
        <f t="shared" si="8"/>
        <v> </v>
      </c>
      <c r="S478" s="3" t="str">
        <f t="shared" si="9"/>
        <v> </v>
      </c>
      <c r="T478" s="3" t="str">
        <f t="shared" si="33"/>
        <v> </v>
      </c>
      <c r="U478" s="120" t="str">
        <f t="shared" si="11"/>
        <v>#VALUE!</v>
      </c>
      <c r="V478" s="3" t="str">
        <f t="shared" si="12"/>
        <v>#VALUE!</v>
      </c>
      <c r="W478" s="145" t="str">
        <f t="shared" si="13"/>
        <v>#VALUE!</v>
      </c>
      <c r="X478" s="69" t="str">
        <f t="shared" si="32"/>
        <v>donnée(s) manquante(s)</v>
      </c>
      <c r="Y478" s="70" t="str">
        <f t="shared" si="15"/>
        <v>donnée(s) manquante(s)</v>
      </c>
      <c r="Z478" s="139" t="str">
        <f t="shared" si="16"/>
        <v>#DIV/0!</v>
      </c>
      <c r="AA478" s="3" t="str">
        <f>IF(ISBLANK(L478)," ",IF(L478&lt;=Scenario!$C$3,0,IF(L478&lt;=Scenario!$C$5,1,IF(L478&lt;=Scenario!$C$6,2,IF(L478&lt;=Scenario!$C$7,3,IF(L478&lt;=Scenario!$C$8,4,5))))))</f>
        <v> </v>
      </c>
      <c r="AB478" s="3" t="str">
        <f>IF(ISBLANK(M478)," ",IF(M478&lt;=Scenario!$G$3,0,IF(M478&lt;=Scenario!$G$5,1,IF(M478&lt;=Scenario!$G$6,2,IF(M478&lt;=Scenario!$G$7,3,IF(M478&lt;=Scenario!$G$8,4,IF(M478&lt;=Scenario!$G$9,5,IF(M478&lt;=Scenario!$G$10,6,7))))))))</f>
        <v> </v>
      </c>
      <c r="AC478" s="3" t="str">
        <f>IF(ISBLANK(I478)," ",IF(I478&lt;=Scenario!$O$3,0,IF(I478&lt;=Scenario!$O$5,1,IF(I478&lt;=Scenario!$O$6,2,IF(I478&lt;=Scenario!$O$7,3,IF(I478&lt;=Scenario!$O$8,4,IF(I478&lt;=Scenario!$O$9,5,IF(I478&lt;=Scenario!$O$10,6,IF(I478&lt;=Scenario!$O$11,7,IF(I478&lt;=Scenario!$O$12,8,IF(I478&lt;=Scenario!$O$13,9,IF(I478&lt;=Scenario!$O$14,10,IF(I478&lt;=Scenario!$O$15,11,IF(I478&lt;=Scenario!$O$16,12,IF(I478&lt;=Scenario!$O$17,13,IF(I478&lt;=Scenario!$O$18,14,IF(I478&lt;=Scenario!$O$19,15,IF(I478&lt;=Scenario!$O$20,16,IF(I478&lt;=Scenario!$O$21,17,IF(I478&lt;=Scenario!$O$22,18,IF(I478&lt;=Scenario!$O$23,19,20)))))))))))))))))))))</f>
        <v> </v>
      </c>
      <c r="AD478" s="3" t="str">
        <f>IF(ISBLANK(G478)," ",IF(G478&lt;=Scenario!$AA$3,0,IF(G478&lt;=Scenario!$AA$5,1,IF(G478&lt;=Scenario!$AA$6,2,IF(G478&lt;=Scenario!$AA$7,3,IF(G478&lt;=Scenario!$AA$8,4,IF(G478&lt;=Scenario!$AA$9,5,IF(G478&lt;=Scenario!$AA$10,6,IF(G478&lt;=Scenario!$AA$11,7,IF(G478&lt;=Scenario!$AA$12,8,IF(G478&lt;=Scenario!$AA$13,9,IF(G478&lt;=Scenario!$AA$14,10,IF(G478&lt;=Scenario!$AA$15,11,IF(G478&lt;=Scenario!$AA$16,12,IF(G478&lt;=Scenario!$AA$17,13,IF(G478&lt;=Scenario!$AA$18,14,15))))))))))))))))</f>
        <v> </v>
      </c>
      <c r="AE478" s="3">
        <f>IF(ISBLANK(F478)," ",IF(F478&lt;=Scenario!$AI$3,0,IF(F478&lt;=Scenario!$AI$5,1,IF(F478&lt;=Scenario!$AI$6,2,IF(F478&lt;=Scenario!$AI$7,3,IF(F478&lt;=Scenario!$AI$8,4,IF(F478&lt;=Scenario!$AI$9,5,IF(F478&lt;=Scenario!$AI$10,6,IF(F478&lt;=Scenario!$AI$11,7,IF(F478&lt;=Scenario!$AI$12,8,IF(F478&lt;=Scenario!$AI$13,9,10)))))))))))</f>
        <v>0</v>
      </c>
      <c r="AF478" s="3" t="str">
        <f t="shared" si="17"/>
        <v> </v>
      </c>
      <c r="AG478" s="140" t="str">
        <f t="shared" si="18"/>
        <v>#VALUE!</v>
      </c>
      <c r="AH478" s="141" t="str">
        <f t="shared" si="19"/>
        <v>#VALUE!</v>
      </c>
      <c r="AI478" s="95" t="str">
        <f t="shared" si="20"/>
        <v>#VALUE!</v>
      </c>
      <c r="AJ478" s="69" t="str">
        <f t="shared" si="21"/>
        <v>missing data</v>
      </c>
      <c r="AK478" s="74" t="str">
        <f t="shared" si="22"/>
        <v>missing data</v>
      </c>
      <c r="AL478" s="3"/>
      <c r="AM478" s="3"/>
      <c r="AN478" s="3"/>
      <c r="AO478" s="3"/>
      <c r="AP478" s="3"/>
      <c r="AQ478" s="3"/>
      <c r="AR478" s="3"/>
      <c r="AS478" s="3"/>
      <c r="AT478" s="3"/>
      <c r="AU478" s="3"/>
      <c r="AV478" s="3"/>
      <c r="AW478" s="3"/>
      <c r="AX478" s="3"/>
      <c r="AY478" s="3"/>
      <c r="AZ478" s="3"/>
      <c r="BA478" s="3"/>
      <c r="BB478" s="3"/>
      <c r="BC478" s="3"/>
      <c r="BD478" s="3"/>
      <c r="BE478" s="3"/>
      <c r="BF478" s="3"/>
      <c r="BG478" s="3"/>
    </row>
    <row r="479" ht="15.75" customHeight="1">
      <c r="A479" s="3" t="s">
        <v>3840</v>
      </c>
      <c r="B479" s="57"/>
      <c r="C479" s="58"/>
      <c r="D479" s="60"/>
      <c r="E479" s="144" t="str">
        <f t="shared" si="1"/>
        <v>#DIV/0!</v>
      </c>
      <c r="F479" s="135">
        <f t="shared" si="2"/>
        <v>0</v>
      </c>
      <c r="G479" s="58"/>
      <c r="H479" s="59">
        <f t="shared" si="30"/>
        <v>0</v>
      </c>
      <c r="I479" s="136"/>
      <c r="J479" s="61"/>
      <c r="K479" s="61"/>
      <c r="L479" s="61"/>
      <c r="M479" s="62"/>
      <c r="N479" s="120" t="str">
        <f t="shared" si="4"/>
        <v> </v>
      </c>
      <c r="O479" s="3" t="str">
        <f t="shared" si="5"/>
        <v> </v>
      </c>
      <c r="P479" s="147" t="str">
        <f t="shared" si="31"/>
        <v> </v>
      </c>
      <c r="Q479" s="3">
        <f t="shared" si="7"/>
        <v>0</v>
      </c>
      <c r="R479" s="3" t="str">
        <f t="shared" si="8"/>
        <v> </v>
      </c>
      <c r="S479" s="3" t="str">
        <f t="shared" si="9"/>
        <v> </v>
      </c>
      <c r="T479" s="3" t="str">
        <f t="shared" si="33"/>
        <v> </v>
      </c>
      <c r="U479" s="120" t="str">
        <f t="shared" si="11"/>
        <v>#VALUE!</v>
      </c>
      <c r="V479" s="3" t="str">
        <f t="shared" si="12"/>
        <v>#VALUE!</v>
      </c>
      <c r="W479" s="145" t="str">
        <f t="shared" si="13"/>
        <v>#VALUE!</v>
      </c>
      <c r="X479" s="69" t="str">
        <f t="shared" si="32"/>
        <v>donnée(s) manquante(s)</v>
      </c>
      <c r="Y479" s="70" t="str">
        <f t="shared" si="15"/>
        <v>donnée(s) manquante(s)</v>
      </c>
      <c r="Z479" s="139" t="str">
        <f t="shared" si="16"/>
        <v>#DIV/0!</v>
      </c>
      <c r="AA479" s="3" t="str">
        <f>IF(ISBLANK(L479)," ",IF(L479&lt;=Scenario!$C$3,0,IF(L479&lt;=Scenario!$C$5,1,IF(L479&lt;=Scenario!$C$6,2,IF(L479&lt;=Scenario!$C$7,3,IF(L479&lt;=Scenario!$C$8,4,5))))))</f>
        <v> </v>
      </c>
      <c r="AB479" s="3" t="str">
        <f>IF(ISBLANK(M479)," ",IF(M479&lt;=Scenario!$G$3,0,IF(M479&lt;=Scenario!$G$5,1,IF(M479&lt;=Scenario!$G$6,2,IF(M479&lt;=Scenario!$G$7,3,IF(M479&lt;=Scenario!$G$8,4,IF(M479&lt;=Scenario!$G$9,5,IF(M479&lt;=Scenario!$G$10,6,7))))))))</f>
        <v> </v>
      </c>
      <c r="AC479" s="3" t="str">
        <f>IF(ISBLANK(I479)," ",IF(I479&lt;=Scenario!$O$3,0,IF(I479&lt;=Scenario!$O$5,1,IF(I479&lt;=Scenario!$O$6,2,IF(I479&lt;=Scenario!$O$7,3,IF(I479&lt;=Scenario!$O$8,4,IF(I479&lt;=Scenario!$O$9,5,IF(I479&lt;=Scenario!$O$10,6,IF(I479&lt;=Scenario!$O$11,7,IF(I479&lt;=Scenario!$O$12,8,IF(I479&lt;=Scenario!$O$13,9,IF(I479&lt;=Scenario!$O$14,10,IF(I479&lt;=Scenario!$O$15,11,IF(I479&lt;=Scenario!$O$16,12,IF(I479&lt;=Scenario!$O$17,13,IF(I479&lt;=Scenario!$O$18,14,IF(I479&lt;=Scenario!$O$19,15,IF(I479&lt;=Scenario!$O$20,16,IF(I479&lt;=Scenario!$O$21,17,IF(I479&lt;=Scenario!$O$22,18,IF(I479&lt;=Scenario!$O$23,19,20)))))))))))))))))))))</f>
        <v> </v>
      </c>
      <c r="AD479" s="3" t="str">
        <f>IF(ISBLANK(G479)," ",IF(G479&lt;=Scenario!$AA$3,0,IF(G479&lt;=Scenario!$AA$5,1,IF(G479&lt;=Scenario!$AA$6,2,IF(G479&lt;=Scenario!$AA$7,3,IF(G479&lt;=Scenario!$AA$8,4,IF(G479&lt;=Scenario!$AA$9,5,IF(G479&lt;=Scenario!$AA$10,6,IF(G479&lt;=Scenario!$AA$11,7,IF(G479&lt;=Scenario!$AA$12,8,IF(G479&lt;=Scenario!$AA$13,9,IF(G479&lt;=Scenario!$AA$14,10,IF(G479&lt;=Scenario!$AA$15,11,IF(G479&lt;=Scenario!$AA$16,12,IF(G479&lt;=Scenario!$AA$17,13,IF(G479&lt;=Scenario!$AA$18,14,15))))))))))))))))</f>
        <v> </v>
      </c>
      <c r="AE479" s="3">
        <f>IF(ISBLANK(F479)," ",IF(F479&lt;=Scenario!$AI$3,0,IF(F479&lt;=Scenario!$AI$5,1,IF(F479&lt;=Scenario!$AI$6,2,IF(F479&lt;=Scenario!$AI$7,3,IF(F479&lt;=Scenario!$AI$8,4,IF(F479&lt;=Scenario!$AI$9,5,IF(F479&lt;=Scenario!$AI$10,6,IF(F479&lt;=Scenario!$AI$11,7,IF(F479&lt;=Scenario!$AI$12,8,IF(F479&lt;=Scenario!$AI$13,9,10)))))))))))</f>
        <v>0</v>
      </c>
      <c r="AF479" s="3" t="str">
        <f t="shared" si="17"/>
        <v> </v>
      </c>
      <c r="AG479" s="140" t="str">
        <f t="shared" si="18"/>
        <v>#VALUE!</v>
      </c>
      <c r="AH479" s="141" t="str">
        <f t="shared" si="19"/>
        <v>#VALUE!</v>
      </c>
      <c r="AI479" s="95" t="str">
        <f t="shared" si="20"/>
        <v>#VALUE!</v>
      </c>
      <c r="AJ479" s="69" t="str">
        <f t="shared" si="21"/>
        <v>missing data</v>
      </c>
      <c r="AK479" s="74" t="str">
        <f t="shared" si="22"/>
        <v>missing data</v>
      </c>
      <c r="AL479" s="3"/>
      <c r="AM479" s="3"/>
      <c r="AN479" s="3"/>
      <c r="AO479" s="3"/>
      <c r="AP479" s="3"/>
      <c r="AQ479" s="3"/>
      <c r="AR479" s="3"/>
      <c r="AS479" s="3"/>
      <c r="AT479" s="3"/>
      <c r="AU479" s="3"/>
      <c r="AV479" s="3"/>
      <c r="AW479" s="3"/>
      <c r="AX479" s="3"/>
      <c r="AY479" s="3"/>
      <c r="AZ479" s="3"/>
      <c r="BA479" s="3"/>
      <c r="BB479" s="3"/>
      <c r="BC479" s="3"/>
      <c r="BD479" s="3"/>
      <c r="BE479" s="3"/>
      <c r="BF479" s="3"/>
      <c r="BG479" s="3"/>
    </row>
    <row r="480" ht="15.75" customHeight="1">
      <c r="A480" s="3" t="s">
        <v>3841</v>
      </c>
      <c r="B480" s="57"/>
      <c r="C480" s="58"/>
      <c r="D480" s="60"/>
      <c r="E480" s="144" t="str">
        <f t="shared" si="1"/>
        <v>#DIV/0!</v>
      </c>
      <c r="F480" s="135">
        <f t="shared" si="2"/>
        <v>0</v>
      </c>
      <c r="G480" s="58"/>
      <c r="H480" s="59">
        <f t="shared" si="30"/>
        <v>0</v>
      </c>
      <c r="I480" s="136"/>
      <c r="J480" s="61"/>
      <c r="K480" s="61"/>
      <c r="L480" s="61"/>
      <c r="M480" s="62"/>
      <c r="N480" s="120" t="str">
        <f t="shared" si="4"/>
        <v> </v>
      </c>
      <c r="O480" s="3" t="str">
        <f t="shared" si="5"/>
        <v> </v>
      </c>
      <c r="P480" s="147" t="str">
        <f t="shared" si="31"/>
        <v> </v>
      </c>
      <c r="Q480" s="3">
        <f t="shared" si="7"/>
        <v>0</v>
      </c>
      <c r="R480" s="3" t="str">
        <f t="shared" si="8"/>
        <v> </v>
      </c>
      <c r="S480" s="3" t="str">
        <f t="shared" si="9"/>
        <v> </v>
      </c>
      <c r="T480" s="3" t="str">
        <f t="shared" si="33"/>
        <v> </v>
      </c>
      <c r="U480" s="120" t="str">
        <f t="shared" si="11"/>
        <v>#VALUE!</v>
      </c>
      <c r="V480" s="3" t="str">
        <f t="shared" si="12"/>
        <v>#VALUE!</v>
      </c>
      <c r="W480" s="145" t="str">
        <f t="shared" si="13"/>
        <v>#VALUE!</v>
      </c>
      <c r="X480" s="69" t="str">
        <f t="shared" si="32"/>
        <v>donnée(s) manquante(s)</v>
      </c>
      <c r="Y480" s="70" t="str">
        <f t="shared" si="15"/>
        <v>donnée(s) manquante(s)</v>
      </c>
      <c r="Z480" s="139" t="str">
        <f t="shared" si="16"/>
        <v>#DIV/0!</v>
      </c>
      <c r="AA480" s="3" t="str">
        <f>IF(ISBLANK(L480)," ",IF(L480&lt;=Scenario!$C$3,0,IF(L480&lt;=Scenario!$C$5,1,IF(L480&lt;=Scenario!$C$6,2,IF(L480&lt;=Scenario!$C$7,3,IF(L480&lt;=Scenario!$C$8,4,5))))))</f>
        <v> </v>
      </c>
      <c r="AB480" s="3" t="str">
        <f>IF(ISBLANK(M480)," ",IF(M480&lt;=Scenario!$G$3,0,IF(M480&lt;=Scenario!$G$5,1,IF(M480&lt;=Scenario!$G$6,2,IF(M480&lt;=Scenario!$G$7,3,IF(M480&lt;=Scenario!$G$8,4,IF(M480&lt;=Scenario!$G$9,5,IF(M480&lt;=Scenario!$G$10,6,7))))))))</f>
        <v> </v>
      </c>
      <c r="AC480" s="3" t="str">
        <f>IF(ISBLANK(I480)," ",IF(I480&lt;=Scenario!$O$3,0,IF(I480&lt;=Scenario!$O$5,1,IF(I480&lt;=Scenario!$O$6,2,IF(I480&lt;=Scenario!$O$7,3,IF(I480&lt;=Scenario!$O$8,4,IF(I480&lt;=Scenario!$O$9,5,IF(I480&lt;=Scenario!$O$10,6,IF(I480&lt;=Scenario!$O$11,7,IF(I480&lt;=Scenario!$O$12,8,IF(I480&lt;=Scenario!$O$13,9,IF(I480&lt;=Scenario!$O$14,10,IF(I480&lt;=Scenario!$O$15,11,IF(I480&lt;=Scenario!$O$16,12,IF(I480&lt;=Scenario!$O$17,13,IF(I480&lt;=Scenario!$O$18,14,IF(I480&lt;=Scenario!$O$19,15,IF(I480&lt;=Scenario!$O$20,16,IF(I480&lt;=Scenario!$O$21,17,IF(I480&lt;=Scenario!$O$22,18,IF(I480&lt;=Scenario!$O$23,19,20)))))))))))))))))))))</f>
        <v> </v>
      </c>
      <c r="AD480" s="3" t="str">
        <f>IF(ISBLANK(G480)," ",IF(G480&lt;=Scenario!$AA$3,0,IF(G480&lt;=Scenario!$AA$5,1,IF(G480&lt;=Scenario!$AA$6,2,IF(G480&lt;=Scenario!$AA$7,3,IF(G480&lt;=Scenario!$AA$8,4,IF(G480&lt;=Scenario!$AA$9,5,IF(G480&lt;=Scenario!$AA$10,6,IF(G480&lt;=Scenario!$AA$11,7,IF(G480&lt;=Scenario!$AA$12,8,IF(G480&lt;=Scenario!$AA$13,9,IF(G480&lt;=Scenario!$AA$14,10,IF(G480&lt;=Scenario!$AA$15,11,IF(G480&lt;=Scenario!$AA$16,12,IF(G480&lt;=Scenario!$AA$17,13,IF(G480&lt;=Scenario!$AA$18,14,15))))))))))))))))</f>
        <v> </v>
      </c>
      <c r="AE480" s="3">
        <f>IF(ISBLANK(F480)," ",IF(F480&lt;=Scenario!$AI$3,0,IF(F480&lt;=Scenario!$AI$5,1,IF(F480&lt;=Scenario!$AI$6,2,IF(F480&lt;=Scenario!$AI$7,3,IF(F480&lt;=Scenario!$AI$8,4,IF(F480&lt;=Scenario!$AI$9,5,IF(F480&lt;=Scenario!$AI$10,6,IF(F480&lt;=Scenario!$AI$11,7,IF(F480&lt;=Scenario!$AI$12,8,IF(F480&lt;=Scenario!$AI$13,9,10)))))))))))</f>
        <v>0</v>
      </c>
      <c r="AF480" s="3" t="str">
        <f t="shared" si="17"/>
        <v> </v>
      </c>
      <c r="AG480" s="140" t="str">
        <f t="shared" si="18"/>
        <v>#VALUE!</v>
      </c>
      <c r="AH480" s="141" t="str">
        <f t="shared" si="19"/>
        <v>#VALUE!</v>
      </c>
      <c r="AI480" s="95" t="str">
        <f t="shared" si="20"/>
        <v>#VALUE!</v>
      </c>
      <c r="AJ480" s="69" t="str">
        <f t="shared" si="21"/>
        <v>missing data</v>
      </c>
      <c r="AK480" s="74" t="str">
        <f t="shared" si="22"/>
        <v>missing data</v>
      </c>
      <c r="AL480" s="3"/>
      <c r="AM480" s="3"/>
      <c r="AN480" s="3"/>
      <c r="AO480" s="3"/>
      <c r="AP480" s="3"/>
      <c r="AQ480" s="3"/>
      <c r="AR480" s="3"/>
      <c r="AS480" s="3"/>
      <c r="AT480" s="3"/>
      <c r="AU480" s="3"/>
      <c r="AV480" s="3"/>
      <c r="AW480" s="3"/>
      <c r="AX480" s="3"/>
      <c r="AY480" s="3"/>
      <c r="AZ480" s="3"/>
      <c r="BA480" s="3"/>
      <c r="BB480" s="3"/>
      <c r="BC480" s="3"/>
      <c r="BD480" s="3"/>
      <c r="BE480" s="3"/>
      <c r="BF480" s="3"/>
      <c r="BG480" s="3"/>
    </row>
    <row r="481" ht="15.75" customHeight="1">
      <c r="A481" s="3" t="s">
        <v>3842</v>
      </c>
      <c r="B481" s="57"/>
      <c r="C481" s="58"/>
      <c r="D481" s="60"/>
      <c r="E481" s="144" t="str">
        <f t="shared" si="1"/>
        <v>#DIV/0!</v>
      </c>
      <c r="F481" s="135">
        <f t="shared" si="2"/>
        <v>0</v>
      </c>
      <c r="G481" s="58"/>
      <c r="H481" s="59">
        <f t="shared" si="30"/>
        <v>0</v>
      </c>
      <c r="I481" s="136"/>
      <c r="J481" s="61"/>
      <c r="K481" s="61"/>
      <c r="L481" s="61"/>
      <c r="M481" s="62"/>
      <c r="N481" s="120" t="str">
        <f t="shared" si="4"/>
        <v> </v>
      </c>
      <c r="O481" s="3" t="str">
        <f t="shared" si="5"/>
        <v> </v>
      </c>
      <c r="P481" s="147" t="str">
        <f t="shared" si="31"/>
        <v> </v>
      </c>
      <c r="Q481" s="3">
        <f t="shared" si="7"/>
        <v>0</v>
      </c>
      <c r="R481" s="3" t="str">
        <f t="shared" si="8"/>
        <v> </v>
      </c>
      <c r="S481" s="3" t="str">
        <f t="shared" si="9"/>
        <v> </v>
      </c>
      <c r="T481" s="3" t="str">
        <f t="shared" si="33"/>
        <v> </v>
      </c>
      <c r="U481" s="120" t="str">
        <f t="shared" si="11"/>
        <v>#VALUE!</v>
      </c>
      <c r="V481" s="3" t="str">
        <f t="shared" si="12"/>
        <v>#VALUE!</v>
      </c>
      <c r="W481" s="145" t="str">
        <f t="shared" si="13"/>
        <v>#VALUE!</v>
      </c>
      <c r="X481" s="69" t="str">
        <f t="shared" si="32"/>
        <v>donnée(s) manquante(s)</v>
      </c>
      <c r="Y481" s="70" t="str">
        <f t="shared" si="15"/>
        <v>donnée(s) manquante(s)</v>
      </c>
      <c r="Z481" s="139" t="str">
        <f t="shared" si="16"/>
        <v>#DIV/0!</v>
      </c>
      <c r="AA481" s="3" t="str">
        <f>IF(ISBLANK(L481)," ",IF(L481&lt;=Scenario!$C$3,0,IF(L481&lt;=Scenario!$C$5,1,IF(L481&lt;=Scenario!$C$6,2,IF(L481&lt;=Scenario!$C$7,3,IF(L481&lt;=Scenario!$C$8,4,5))))))</f>
        <v> </v>
      </c>
      <c r="AB481" s="3" t="str">
        <f>IF(ISBLANK(M481)," ",IF(M481&lt;=Scenario!$G$3,0,IF(M481&lt;=Scenario!$G$5,1,IF(M481&lt;=Scenario!$G$6,2,IF(M481&lt;=Scenario!$G$7,3,IF(M481&lt;=Scenario!$G$8,4,IF(M481&lt;=Scenario!$G$9,5,IF(M481&lt;=Scenario!$G$10,6,7))))))))</f>
        <v> </v>
      </c>
      <c r="AC481" s="3" t="str">
        <f>IF(ISBLANK(I481)," ",IF(I481&lt;=Scenario!$O$3,0,IF(I481&lt;=Scenario!$O$5,1,IF(I481&lt;=Scenario!$O$6,2,IF(I481&lt;=Scenario!$O$7,3,IF(I481&lt;=Scenario!$O$8,4,IF(I481&lt;=Scenario!$O$9,5,IF(I481&lt;=Scenario!$O$10,6,IF(I481&lt;=Scenario!$O$11,7,IF(I481&lt;=Scenario!$O$12,8,IF(I481&lt;=Scenario!$O$13,9,IF(I481&lt;=Scenario!$O$14,10,IF(I481&lt;=Scenario!$O$15,11,IF(I481&lt;=Scenario!$O$16,12,IF(I481&lt;=Scenario!$O$17,13,IF(I481&lt;=Scenario!$O$18,14,IF(I481&lt;=Scenario!$O$19,15,IF(I481&lt;=Scenario!$O$20,16,IF(I481&lt;=Scenario!$O$21,17,IF(I481&lt;=Scenario!$O$22,18,IF(I481&lt;=Scenario!$O$23,19,20)))))))))))))))))))))</f>
        <v> </v>
      </c>
      <c r="AD481" s="3" t="str">
        <f>IF(ISBLANK(G481)," ",IF(G481&lt;=Scenario!$AA$3,0,IF(G481&lt;=Scenario!$AA$5,1,IF(G481&lt;=Scenario!$AA$6,2,IF(G481&lt;=Scenario!$AA$7,3,IF(G481&lt;=Scenario!$AA$8,4,IF(G481&lt;=Scenario!$AA$9,5,IF(G481&lt;=Scenario!$AA$10,6,IF(G481&lt;=Scenario!$AA$11,7,IF(G481&lt;=Scenario!$AA$12,8,IF(G481&lt;=Scenario!$AA$13,9,IF(G481&lt;=Scenario!$AA$14,10,IF(G481&lt;=Scenario!$AA$15,11,IF(G481&lt;=Scenario!$AA$16,12,IF(G481&lt;=Scenario!$AA$17,13,IF(G481&lt;=Scenario!$AA$18,14,15))))))))))))))))</f>
        <v> </v>
      </c>
      <c r="AE481" s="3">
        <f>IF(ISBLANK(F481)," ",IF(F481&lt;=Scenario!$AI$3,0,IF(F481&lt;=Scenario!$AI$5,1,IF(F481&lt;=Scenario!$AI$6,2,IF(F481&lt;=Scenario!$AI$7,3,IF(F481&lt;=Scenario!$AI$8,4,IF(F481&lt;=Scenario!$AI$9,5,IF(F481&lt;=Scenario!$AI$10,6,IF(F481&lt;=Scenario!$AI$11,7,IF(F481&lt;=Scenario!$AI$12,8,IF(F481&lt;=Scenario!$AI$13,9,10)))))))))))</f>
        <v>0</v>
      </c>
      <c r="AF481" s="3" t="str">
        <f t="shared" si="17"/>
        <v> </v>
      </c>
      <c r="AG481" s="140" t="str">
        <f t="shared" si="18"/>
        <v>#VALUE!</v>
      </c>
      <c r="AH481" s="141" t="str">
        <f t="shared" si="19"/>
        <v>#VALUE!</v>
      </c>
      <c r="AI481" s="95" t="str">
        <f t="shared" si="20"/>
        <v>#VALUE!</v>
      </c>
      <c r="AJ481" s="69" t="str">
        <f t="shared" si="21"/>
        <v>missing data</v>
      </c>
      <c r="AK481" s="74" t="str">
        <f t="shared" si="22"/>
        <v>missing data</v>
      </c>
      <c r="AL481" s="3"/>
      <c r="AM481" s="3"/>
      <c r="AN481" s="3"/>
      <c r="AO481" s="3"/>
      <c r="AP481" s="3"/>
      <c r="AQ481" s="3"/>
      <c r="AR481" s="3"/>
      <c r="AS481" s="3"/>
      <c r="AT481" s="3"/>
      <c r="AU481" s="3"/>
      <c r="AV481" s="3"/>
      <c r="AW481" s="3"/>
      <c r="AX481" s="3"/>
      <c r="AY481" s="3"/>
      <c r="AZ481" s="3"/>
      <c r="BA481" s="3"/>
      <c r="BB481" s="3"/>
      <c r="BC481" s="3"/>
      <c r="BD481" s="3"/>
      <c r="BE481" s="3"/>
      <c r="BF481" s="3"/>
      <c r="BG481" s="3"/>
    </row>
    <row r="482" ht="15.75" customHeight="1">
      <c r="A482" s="3" t="s">
        <v>3843</v>
      </c>
      <c r="B482" s="57"/>
      <c r="C482" s="58"/>
      <c r="D482" s="60"/>
      <c r="E482" s="144" t="str">
        <f t="shared" si="1"/>
        <v>#DIV/0!</v>
      </c>
      <c r="F482" s="135">
        <f t="shared" si="2"/>
        <v>0</v>
      </c>
      <c r="G482" s="58"/>
      <c r="H482" s="59">
        <f t="shared" si="30"/>
        <v>0</v>
      </c>
      <c r="I482" s="136"/>
      <c r="J482" s="61"/>
      <c r="K482" s="61"/>
      <c r="L482" s="61"/>
      <c r="M482" s="62"/>
      <c r="N482" s="120" t="str">
        <f t="shared" si="4"/>
        <v> </v>
      </c>
      <c r="O482" s="3" t="str">
        <f t="shared" si="5"/>
        <v> </v>
      </c>
      <c r="P482" s="147" t="str">
        <f t="shared" si="31"/>
        <v> </v>
      </c>
      <c r="Q482" s="3">
        <f t="shared" si="7"/>
        <v>0</v>
      </c>
      <c r="R482" s="3" t="str">
        <f t="shared" si="8"/>
        <v> </v>
      </c>
      <c r="S482" s="3" t="str">
        <f t="shared" si="9"/>
        <v> </v>
      </c>
      <c r="T482" s="3" t="str">
        <f t="shared" si="33"/>
        <v> </v>
      </c>
      <c r="U482" s="120" t="str">
        <f t="shared" si="11"/>
        <v>#VALUE!</v>
      </c>
      <c r="V482" s="3" t="str">
        <f t="shared" si="12"/>
        <v>#VALUE!</v>
      </c>
      <c r="W482" s="145" t="str">
        <f t="shared" si="13"/>
        <v>#VALUE!</v>
      </c>
      <c r="X482" s="69" t="str">
        <f t="shared" si="32"/>
        <v>donnée(s) manquante(s)</v>
      </c>
      <c r="Y482" s="70" t="str">
        <f t="shared" si="15"/>
        <v>donnée(s) manquante(s)</v>
      </c>
      <c r="Z482" s="139" t="str">
        <f t="shared" si="16"/>
        <v>#DIV/0!</v>
      </c>
      <c r="AA482" s="3" t="str">
        <f>IF(ISBLANK(L482)," ",IF(L482&lt;=Scenario!$C$3,0,IF(L482&lt;=Scenario!$C$5,1,IF(L482&lt;=Scenario!$C$6,2,IF(L482&lt;=Scenario!$C$7,3,IF(L482&lt;=Scenario!$C$8,4,5))))))</f>
        <v> </v>
      </c>
      <c r="AB482" s="3" t="str">
        <f>IF(ISBLANK(M482)," ",IF(M482&lt;=Scenario!$G$3,0,IF(M482&lt;=Scenario!$G$5,1,IF(M482&lt;=Scenario!$G$6,2,IF(M482&lt;=Scenario!$G$7,3,IF(M482&lt;=Scenario!$G$8,4,IF(M482&lt;=Scenario!$G$9,5,IF(M482&lt;=Scenario!$G$10,6,7))))))))</f>
        <v> </v>
      </c>
      <c r="AC482" s="3" t="str">
        <f>IF(ISBLANK(I482)," ",IF(I482&lt;=Scenario!$O$3,0,IF(I482&lt;=Scenario!$O$5,1,IF(I482&lt;=Scenario!$O$6,2,IF(I482&lt;=Scenario!$O$7,3,IF(I482&lt;=Scenario!$O$8,4,IF(I482&lt;=Scenario!$O$9,5,IF(I482&lt;=Scenario!$O$10,6,IF(I482&lt;=Scenario!$O$11,7,IF(I482&lt;=Scenario!$O$12,8,IF(I482&lt;=Scenario!$O$13,9,IF(I482&lt;=Scenario!$O$14,10,IF(I482&lt;=Scenario!$O$15,11,IF(I482&lt;=Scenario!$O$16,12,IF(I482&lt;=Scenario!$O$17,13,IF(I482&lt;=Scenario!$O$18,14,IF(I482&lt;=Scenario!$O$19,15,IF(I482&lt;=Scenario!$O$20,16,IF(I482&lt;=Scenario!$O$21,17,IF(I482&lt;=Scenario!$O$22,18,IF(I482&lt;=Scenario!$O$23,19,20)))))))))))))))))))))</f>
        <v> </v>
      </c>
      <c r="AD482" s="3" t="str">
        <f>IF(ISBLANK(G482)," ",IF(G482&lt;=Scenario!$AA$3,0,IF(G482&lt;=Scenario!$AA$5,1,IF(G482&lt;=Scenario!$AA$6,2,IF(G482&lt;=Scenario!$AA$7,3,IF(G482&lt;=Scenario!$AA$8,4,IF(G482&lt;=Scenario!$AA$9,5,IF(G482&lt;=Scenario!$AA$10,6,IF(G482&lt;=Scenario!$AA$11,7,IF(G482&lt;=Scenario!$AA$12,8,IF(G482&lt;=Scenario!$AA$13,9,IF(G482&lt;=Scenario!$AA$14,10,IF(G482&lt;=Scenario!$AA$15,11,IF(G482&lt;=Scenario!$AA$16,12,IF(G482&lt;=Scenario!$AA$17,13,IF(G482&lt;=Scenario!$AA$18,14,15))))))))))))))))</f>
        <v> </v>
      </c>
      <c r="AE482" s="3">
        <f>IF(ISBLANK(F482)," ",IF(F482&lt;=Scenario!$AI$3,0,IF(F482&lt;=Scenario!$AI$5,1,IF(F482&lt;=Scenario!$AI$6,2,IF(F482&lt;=Scenario!$AI$7,3,IF(F482&lt;=Scenario!$AI$8,4,IF(F482&lt;=Scenario!$AI$9,5,IF(F482&lt;=Scenario!$AI$10,6,IF(F482&lt;=Scenario!$AI$11,7,IF(F482&lt;=Scenario!$AI$12,8,IF(F482&lt;=Scenario!$AI$13,9,10)))))))))))</f>
        <v>0</v>
      </c>
      <c r="AF482" s="3" t="str">
        <f t="shared" si="17"/>
        <v> </v>
      </c>
      <c r="AG482" s="140" t="str">
        <f t="shared" si="18"/>
        <v>#VALUE!</v>
      </c>
      <c r="AH482" s="141" t="str">
        <f t="shared" si="19"/>
        <v>#VALUE!</v>
      </c>
      <c r="AI482" s="95" t="str">
        <f t="shared" si="20"/>
        <v>#VALUE!</v>
      </c>
      <c r="AJ482" s="69" t="str">
        <f t="shared" si="21"/>
        <v>missing data</v>
      </c>
      <c r="AK482" s="74" t="str">
        <f t="shared" si="22"/>
        <v>missing data</v>
      </c>
      <c r="AL482" s="3"/>
      <c r="AM482" s="3"/>
      <c r="AN482" s="3"/>
      <c r="AO482" s="3"/>
      <c r="AP482" s="3"/>
      <c r="AQ482" s="3"/>
      <c r="AR482" s="3"/>
      <c r="AS482" s="3"/>
      <c r="AT482" s="3"/>
      <c r="AU482" s="3"/>
      <c r="AV482" s="3"/>
      <c r="AW482" s="3"/>
      <c r="AX482" s="3"/>
      <c r="AY482" s="3"/>
      <c r="AZ482" s="3"/>
      <c r="BA482" s="3"/>
      <c r="BB482" s="3"/>
      <c r="BC482" s="3"/>
      <c r="BD482" s="3"/>
      <c r="BE482" s="3"/>
      <c r="BF482" s="3"/>
      <c r="BG482" s="3"/>
    </row>
    <row r="483" ht="15.75" customHeight="1">
      <c r="A483" s="3" t="s">
        <v>3844</v>
      </c>
      <c r="B483" s="57"/>
      <c r="C483" s="58"/>
      <c r="D483" s="60"/>
      <c r="E483" s="144" t="str">
        <f t="shared" si="1"/>
        <v>#DIV/0!</v>
      </c>
      <c r="F483" s="135">
        <f t="shared" si="2"/>
        <v>0</v>
      </c>
      <c r="G483" s="58"/>
      <c r="H483" s="59">
        <f t="shared" si="30"/>
        <v>0</v>
      </c>
      <c r="I483" s="136"/>
      <c r="J483" s="61"/>
      <c r="K483" s="61"/>
      <c r="L483" s="61"/>
      <c r="M483" s="62"/>
      <c r="N483" s="120" t="str">
        <f t="shared" si="4"/>
        <v> </v>
      </c>
      <c r="O483" s="3" t="str">
        <f t="shared" si="5"/>
        <v> </v>
      </c>
      <c r="P483" s="147" t="str">
        <f t="shared" si="31"/>
        <v> </v>
      </c>
      <c r="Q483" s="3">
        <f t="shared" si="7"/>
        <v>0</v>
      </c>
      <c r="R483" s="3" t="str">
        <f t="shared" si="8"/>
        <v> </v>
      </c>
      <c r="S483" s="3" t="str">
        <f t="shared" si="9"/>
        <v> </v>
      </c>
      <c r="T483" s="3" t="str">
        <f t="shared" si="33"/>
        <v> </v>
      </c>
      <c r="U483" s="120" t="str">
        <f t="shared" si="11"/>
        <v>#VALUE!</v>
      </c>
      <c r="V483" s="3" t="str">
        <f t="shared" si="12"/>
        <v>#VALUE!</v>
      </c>
      <c r="W483" s="145" t="str">
        <f t="shared" si="13"/>
        <v>#VALUE!</v>
      </c>
      <c r="X483" s="69" t="str">
        <f t="shared" si="32"/>
        <v>donnée(s) manquante(s)</v>
      </c>
      <c r="Y483" s="70" t="str">
        <f t="shared" si="15"/>
        <v>donnée(s) manquante(s)</v>
      </c>
      <c r="Z483" s="139" t="str">
        <f t="shared" si="16"/>
        <v>#DIV/0!</v>
      </c>
      <c r="AA483" s="3" t="str">
        <f>IF(ISBLANK(L483)," ",IF(L483&lt;=Scenario!$C$3,0,IF(L483&lt;=Scenario!$C$5,1,IF(L483&lt;=Scenario!$C$6,2,IF(L483&lt;=Scenario!$C$7,3,IF(L483&lt;=Scenario!$C$8,4,5))))))</f>
        <v> </v>
      </c>
      <c r="AB483" s="3" t="str">
        <f>IF(ISBLANK(M483)," ",IF(M483&lt;=Scenario!$G$3,0,IF(M483&lt;=Scenario!$G$5,1,IF(M483&lt;=Scenario!$G$6,2,IF(M483&lt;=Scenario!$G$7,3,IF(M483&lt;=Scenario!$G$8,4,IF(M483&lt;=Scenario!$G$9,5,IF(M483&lt;=Scenario!$G$10,6,7))))))))</f>
        <v> </v>
      </c>
      <c r="AC483" s="3" t="str">
        <f>IF(ISBLANK(I483)," ",IF(I483&lt;=Scenario!$O$3,0,IF(I483&lt;=Scenario!$O$5,1,IF(I483&lt;=Scenario!$O$6,2,IF(I483&lt;=Scenario!$O$7,3,IF(I483&lt;=Scenario!$O$8,4,IF(I483&lt;=Scenario!$O$9,5,IF(I483&lt;=Scenario!$O$10,6,IF(I483&lt;=Scenario!$O$11,7,IF(I483&lt;=Scenario!$O$12,8,IF(I483&lt;=Scenario!$O$13,9,IF(I483&lt;=Scenario!$O$14,10,IF(I483&lt;=Scenario!$O$15,11,IF(I483&lt;=Scenario!$O$16,12,IF(I483&lt;=Scenario!$O$17,13,IF(I483&lt;=Scenario!$O$18,14,IF(I483&lt;=Scenario!$O$19,15,IF(I483&lt;=Scenario!$O$20,16,IF(I483&lt;=Scenario!$O$21,17,IF(I483&lt;=Scenario!$O$22,18,IF(I483&lt;=Scenario!$O$23,19,20)))))))))))))))))))))</f>
        <v> </v>
      </c>
      <c r="AD483" s="3" t="str">
        <f>IF(ISBLANK(G483)," ",IF(G483&lt;=Scenario!$AA$3,0,IF(G483&lt;=Scenario!$AA$5,1,IF(G483&lt;=Scenario!$AA$6,2,IF(G483&lt;=Scenario!$AA$7,3,IF(G483&lt;=Scenario!$AA$8,4,IF(G483&lt;=Scenario!$AA$9,5,IF(G483&lt;=Scenario!$AA$10,6,IF(G483&lt;=Scenario!$AA$11,7,IF(G483&lt;=Scenario!$AA$12,8,IF(G483&lt;=Scenario!$AA$13,9,IF(G483&lt;=Scenario!$AA$14,10,IF(G483&lt;=Scenario!$AA$15,11,IF(G483&lt;=Scenario!$AA$16,12,IF(G483&lt;=Scenario!$AA$17,13,IF(G483&lt;=Scenario!$AA$18,14,15))))))))))))))))</f>
        <v> </v>
      </c>
      <c r="AE483" s="3">
        <f>IF(ISBLANK(F483)," ",IF(F483&lt;=Scenario!$AI$3,0,IF(F483&lt;=Scenario!$AI$5,1,IF(F483&lt;=Scenario!$AI$6,2,IF(F483&lt;=Scenario!$AI$7,3,IF(F483&lt;=Scenario!$AI$8,4,IF(F483&lt;=Scenario!$AI$9,5,IF(F483&lt;=Scenario!$AI$10,6,IF(F483&lt;=Scenario!$AI$11,7,IF(F483&lt;=Scenario!$AI$12,8,IF(F483&lt;=Scenario!$AI$13,9,10)))))))))))</f>
        <v>0</v>
      </c>
      <c r="AF483" s="3" t="str">
        <f t="shared" si="17"/>
        <v> </v>
      </c>
      <c r="AG483" s="140" t="str">
        <f t="shared" si="18"/>
        <v>#VALUE!</v>
      </c>
      <c r="AH483" s="141" t="str">
        <f t="shared" si="19"/>
        <v>#VALUE!</v>
      </c>
      <c r="AI483" s="95" t="str">
        <f t="shared" si="20"/>
        <v>#VALUE!</v>
      </c>
      <c r="AJ483" s="69" t="str">
        <f t="shared" si="21"/>
        <v>missing data</v>
      </c>
      <c r="AK483" s="74" t="str">
        <f t="shared" si="22"/>
        <v>missing data</v>
      </c>
      <c r="AL483" s="3"/>
      <c r="AM483" s="3"/>
      <c r="AN483" s="3"/>
      <c r="AO483" s="3"/>
      <c r="AP483" s="3"/>
      <c r="AQ483" s="3"/>
      <c r="AR483" s="3"/>
      <c r="AS483" s="3"/>
      <c r="AT483" s="3"/>
      <c r="AU483" s="3"/>
      <c r="AV483" s="3"/>
      <c r="AW483" s="3"/>
      <c r="AX483" s="3"/>
      <c r="AY483" s="3"/>
      <c r="AZ483" s="3"/>
      <c r="BA483" s="3"/>
      <c r="BB483" s="3"/>
      <c r="BC483" s="3"/>
      <c r="BD483" s="3"/>
      <c r="BE483" s="3"/>
      <c r="BF483" s="3"/>
      <c r="BG483" s="3"/>
    </row>
    <row r="484" ht="15.75" customHeight="1">
      <c r="A484" s="3" t="s">
        <v>3845</v>
      </c>
      <c r="B484" s="57"/>
      <c r="C484" s="58"/>
      <c r="D484" s="60"/>
      <c r="E484" s="144" t="str">
        <f t="shared" si="1"/>
        <v>#DIV/0!</v>
      </c>
      <c r="F484" s="135">
        <f t="shared" si="2"/>
        <v>0</v>
      </c>
      <c r="G484" s="58"/>
      <c r="H484" s="59">
        <f t="shared" si="30"/>
        <v>0</v>
      </c>
      <c r="I484" s="136"/>
      <c r="J484" s="61"/>
      <c r="K484" s="61"/>
      <c r="L484" s="61"/>
      <c r="M484" s="62"/>
      <c r="N484" s="120" t="str">
        <f t="shared" si="4"/>
        <v> </v>
      </c>
      <c r="O484" s="3" t="str">
        <f t="shared" si="5"/>
        <v> </v>
      </c>
      <c r="P484" s="147" t="str">
        <f t="shared" si="31"/>
        <v> </v>
      </c>
      <c r="Q484" s="3">
        <f t="shared" si="7"/>
        <v>0</v>
      </c>
      <c r="R484" s="3" t="str">
        <f t="shared" si="8"/>
        <v> </v>
      </c>
      <c r="S484" s="3" t="str">
        <f t="shared" si="9"/>
        <v> </v>
      </c>
      <c r="T484" s="3" t="str">
        <f t="shared" si="33"/>
        <v> </v>
      </c>
      <c r="U484" s="120" t="str">
        <f t="shared" si="11"/>
        <v>#VALUE!</v>
      </c>
      <c r="V484" s="3" t="str">
        <f t="shared" si="12"/>
        <v>#VALUE!</v>
      </c>
      <c r="W484" s="145" t="str">
        <f t="shared" si="13"/>
        <v>#VALUE!</v>
      </c>
      <c r="X484" s="69" t="str">
        <f t="shared" si="32"/>
        <v>donnée(s) manquante(s)</v>
      </c>
      <c r="Y484" s="70" t="str">
        <f t="shared" si="15"/>
        <v>donnée(s) manquante(s)</v>
      </c>
      <c r="Z484" s="139" t="str">
        <f t="shared" si="16"/>
        <v>#DIV/0!</v>
      </c>
      <c r="AA484" s="3" t="str">
        <f>IF(ISBLANK(L484)," ",IF(L484&lt;=Scenario!$C$3,0,IF(L484&lt;=Scenario!$C$5,1,IF(L484&lt;=Scenario!$C$6,2,IF(L484&lt;=Scenario!$C$7,3,IF(L484&lt;=Scenario!$C$8,4,5))))))</f>
        <v> </v>
      </c>
      <c r="AB484" s="3" t="str">
        <f>IF(ISBLANK(M484)," ",IF(M484&lt;=Scenario!$G$3,0,IF(M484&lt;=Scenario!$G$5,1,IF(M484&lt;=Scenario!$G$6,2,IF(M484&lt;=Scenario!$G$7,3,IF(M484&lt;=Scenario!$G$8,4,IF(M484&lt;=Scenario!$G$9,5,IF(M484&lt;=Scenario!$G$10,6,7))))))))</f>
        <v> </v>
      </c>
      <c r="AC484" s="3" t="str">
        <f>IF(ISBLANK(I484)," ",IF(I484&lt;=Scenario!$O$3,0,IF(I484&lt;=Scenario!$O$5,1,IF(I484&lt;=Scenario!$O$6,2,IF(I484&lt;=Scenario!$O$7,3,IF(I484&lt;=Scenario!$O$8,4,IF(I484&lt;=Scenario!$O$9,5,IF(I484&lt;=Scenario!$O$10,6,IF(I484&lt;=Scenario!$O$11,7,IF(I484&lt;=Scenario!$O$12,8,IF(I484&lt;=Scenario!$O$13,9,IF(I484&lt;=Scenario!$O$14,10,IF(I484&lt;=Scenario!$O$15,11,IF(I484&lt;=Scenario!$O$16,12,IF(I484&lt;=Scenario!$O$17,13,IF(I484&lt;=Scenario!$O$18,14,IF(I484&lt;=Scenario!$O$19,15,IF(I484&lt;=Scenario!$O$20,16,IF(I484&lt;=Scenario!$O$21,17,IF(I484&lt;=Scenario!$O$22,18,IF(I484&lt;=Scenario!$O$23,19,20)))))))))))))))))))))</f>
        <v> </v>
      </c>
      <c r="AD484" s="3" t="str">
        <f>IF(ISBLANK(G484)," ",IF(G484&lt;=Scenario!$AA$3,0,IF(G484&lt;=Scenario!$AA$5,1,IF(G484&lt;=Scenario!$AA$6,2,IF(G484&lt;=Scenario!$AA$7,3,IF(G484&lt;=Scenario!$AA$8,4,IF(G484&lt;=Scenario!$AA$9,5,IF(G484&lt;=Scenario!$AA$10,6,IF(G484&lt;=Scenario!$AA$11,7,IF(G484&lt;=Scenario!$AA$12,8,IF(G484&lt;=Scenario!$AA$13,9,IF(G484&lt;=Scenario!$AA$14,10,IF(G484&lt;=Scenario!$AA$15,11,IF(G484&lt;=Scenario!$AA$16,12,IF(G484&lt;=Scenario!$AA$17,13,IF(G484&lt;=Scenario!$AA$18,14,15))))))))))))))))</f>
        <v> </v>
      </c>
      <c r="AE484" s="3">
        <f>IF(ISBLANK(F484)," ",IF(F484&lt;=Scenario!$AI$3,0,IF(F484&lt;=Scenario!$AI$5,1,IF(F484&lt;=Scenario!$AI$6,2,IF(F484&lt;=Scenario!$AI$7,3,IF(F484&lt;=Scenario!$AI$8,4,IF(F484&lt;=Scenario!$AI$9,5,IF(F484&lt;=Scenario!$AI$10,6,IF(F484&lt;=Scenario!$AI$11,7,IF(F484&lt;=Scenario!$AI$12,8,IF(F484&lt;=Scenario!$AI$13,9,10)))))))))))</f>
        <v>0</v>
      </c>
      <c r="AF484" s="3" t="str">
        <f t="shared" si="17"/>
        <v> </v>
      </c>
      <c r="AG484" s="140" t="str">
        <f t="shared" si="18"/>
        <v>#VALUE!</v>
      </c>
      <c r="AH484" s="141" t="str">
        <f t="shared" si="19"/>
        <v>#VALUE!</v>
      </c>
      <c r="AI484" s="95" t="str">
        <f t="shared" si="20"/>
        <v>#VALUE!</v>
      </c>
      <c r="AJ484" s="69" t="str">
        <f t="shared" si="21"/>
        <v>missing data</v>
      </c>
      <c r="AK484" s="74" t="str">
        <f t="shared" si="22"/>
        <v>missing data</v>
      </c>
      <c r="AL484" s="3"/>
      <c r="AM484" s="3"/>
      <c r="AN484" s="3"/>
      <c r="AO484" s="3"/>
      <c r="AP484" s="3"/>
      <c r="AQ484" s="3"/>
      <c r="AR484" s="3"/>
      <c r="AS484" s="3"/>
      <c r="AT484" s="3"/>
      <c r="AU484" s="3"/>
      <c r="AV484" s="3"/>
      <c r="AW484" s="3"/>
      <c r="AX484" s="3"/>
      <c r="AY484" s="3"/>
      <c r="AZ484" s="3"/>
      <c r="BA484" s="3"/>
      <c r="BB484" s="3"/>
      <c r="BC484" s="3"/>
      <c r="BD484" s="3"/>
      <c r="BE484" s="3"/>
      <c r="BF484" s="3"/>
      <c r="BG484" s="3"/>
    </row>
    <row r="485" ht="15.75" customHeight="1">
      <c r="A485" s="3" t="s">
        <v>3846</v>
      </c>
      <c r="B485" s="57"/>
      <c r="C485" s="58"/>
      <c r="D485" s="60"/>
      <c r="E485" s="144" t="str">
        <f t="shared" si="1"/>
        <v>#DIV/0!</v>
      </c>
      <c r="F485" s="135">
        <f t="shared" si="2"/>
        <v>0</v>
      </c>
      <c r="G485" s="58"/>
      <c r="H485" s="59">
        <f t="shared" si="30"/>
        <v>0</v>
      </c>
      <c r="I485" s="136"/>
      <c r="J485" s="61"/>
      <c r="K485" s="61"/>
      <c r="L485" s="61"/>
      <c r="M485" s="62"/>
      <c r="N485" s="120" t="str">
        <f t="shared" si="4"/>
        <v> </v>
      </c>
      <c r="O485" s="3" t="str">
        <f t="shared" si="5"/>
        <v> </v>
      </c>
      <c r="P485" s="147" t="str">
        <f t="shared" si="31"/>
        <v> </v>
      </c>
      <c r="Q485" s="3">
        <f t="shared" si="7"/>
        <v>0</v>
      </c>
      <c r="R485" s="3" t="str">
        <f t="shared" si="8"/>
        <v> </v>
      </c>
      <c r="S485" s="3" t="str">
        <f t="shared" si="9"/>
        <v> </v>
      </c>
      <c r="T485" s="3" t="str">
        <f t="shared" si="33"/>
        <v> </v>
      </c>
      <c r="U485" s="120" t="str">
        <f t="shared" si="11"/>
        <v>#VALUE!</v>
      </c>
      <c r="V485" s="3" t="str">
        <f t="shared" si="12"/>
        <v>#VALUE!</v>
      </c>
      <c r="W485" s="145" t="str">
        <f t="shared" si="13"/>
        <v>#VALUE!</v>
      </c>
      <c r="X485" s="69" t="str">
        <f t="shared" si="32"/>
        <v>donnée(s) manquante(s)</v>
      </c>
      <c r="Y485" s="70" t="str">
        <f t="shared" si="15"/>
        <v>donnée(s) manquante(s)</v>
      </c>
      <c r="Z485" s="139" t="str">
        <f t="shared" si="16"/>
        <v>#DIV/0!</v>
      </c>
      <c r="AA485" s="3" t="str">
        <f>IF(ISBLANK(L485)," ",IF(L485&lt;=Scenario!$C$3,0,IF(L485&lt;=Scenario!$C$5,1,IF(L485&lt;=Scenario!$C$6,2,IF(L485&lt;=Scenario!$C$7,3,IF(L485&lt;=Scenario!$C$8,4,5))))))</f>
        <v> </v>
      </c>
      <c r="AB485" s="3" t="str">
        <f>IF(ISBLANK(M485)," ",IF(M485&lt;=Scenario!$G$3,0,IF(M485&lt;=Scenario!$G$5,1,IF(M485&lt;=Scenario!$G$6,2,IF(M485&lt;=Scenario!$G$7,3,IF(M485&lt;=Scenario!$G$8,4,IF(M485&lt;=Scenario!$G$9,5,IF(M485&lt;=Scenario!$G$10,6,7))))))))</f>
        <v> </v>
      </c>
      <c r="AC485" s="3" t="str">
        <f>IF(ISBLANK(I485)," ",IF(I485&lt;=Scenario!$O$3,0,IF(I485&lt;=Scenario!$O$5,1,IF(I485&lt;=Scenario!$O$6,2,IF(I485&lt;=Scenario!$O$7,3,IF(I485&lt;=Scenario!$O$8,4,IF(I485&lt;=Scenario!$O$9,5,IF(I485&lt;=Scenario!$O$10,6,IF(I485&lt;=Scenario!$O$11,7,IF(I485&lt;=Scenario!$O$12,8,IF(I485&lt;=Scenario!$O$13,9,IF(I485&lt;=Scenario!$O$14,10,IF(I485&lt;=Scenario!$O$15,11,IF(I485&lt;=Scenario!$O$16,12,IF(I485&lt;=Scenario!$O$17,13,IF(I485&lt;=Scenario!$O$18,14,IF(I485&lt;=Scenario!$O$19,15,IF(I485&lt;=Scenario!$O$20,16,IF(I485&lt;=Scenario!$O$21,17,IF(I485&lt;=Scenario!$O$22,18,IF(I485&lt;=Scenario!$O$23,19,20)))))))))))))))))))))</f>
        <v> </v>
      </c>
      <c r="AD485" s="3" t="str">
        <f>IF(ISBLANK(G485)," ",IF(G485&lt;=Scenario!$AA$3,0,IF(G485&lt;=Scenario!$AA$5,1,IF(G485&lt;=Scenario!$AA$6,2,IF(G485&lt;=Scenario!$AA$7,3,IF(G485&lt;=Scenario!$AA$8,4,IF(G485&lt;=Scenario!$AA$9,5,IF(G485&lt;=Scenario!$AA$10,6,IF(G485&lt;=Scenario!$AA$11,7,IF(G485&lt;=Scenario!$AA$12,8,IF(G485&lt;=Scenario!$AA$13,9,IF(G485&lt;=Scenario!$AA$14,10,IF(G485&lt;=Scenario!$AA$15,11,IF(G485&lt;=Scenario!$AA$16,12,IF(G485&lt;=Scenario!$AA$17,13,IF(G485&lt;=Scenario!$AA$18,14,15))))))))))))))))</f>
        <v> </v>
      </c>
      <c r="AE485" s="3">
        <f>IF(ISBLANK(F485)," ",IF(F485&lt;=Scenario!$AI$3,0,IF(F485&lt;=Scenario!$AI$5,1,IF(F485&lt;=Scenario!$AI$6,2,IF(F485&lt;=Scenario!$AI$7,3,IF(F485&lt;=Scenario!$AI$8,4,IF(F485&lt;=Scenario!$AI$9,5,IF(F485&lt;=Scenario!$AI$10,6,IF(F485&lt;=Scenario!$AI$11,7,IF(F485&lt;=Scenario!$AI$12,8,IF(F485&lt;=Scenario!$AI$13,9,10)))))))))))</f>
        <v>0</v>
      </c>
      <c r="AF485" s="3" t="str">
        <f t="shared" si="17"/>
        <v> </v>
      </c>
      <c r="AG485" s="140" t="str">
        <f t="shared" si="18"/>
        <v>#VALUE!</v>
      </c>
      <c r="AH485" s="141" t="str">
        <f t="shared" si="19"/>
        <v>#VALUE!</v>
      </c>
      <c r="AI485" s="95" t="str">
        <f t="shared" si="20"/>
        <v>#VALUE!</v>
      </c>
      <c r="AJ485" s="69" t="str">
        <f t="shared" si="21"/>
        <v>missing data</v>
      </c>
      <c r="AK485" s="74" t="str">
        <f t="shared" si="22"/>
        <v>missing data</v>
      </c>
      <c r="AL485" s="3"/>
      <c r="AM485" s="3"/>
      <c r="AN485" s="3"/>
      <c r="AO485" s="3"/>
      <c r="AP485" s="3"/>
      <c r="AQ485" s="3"/>
      <c r="AR485" s="3"/>
      <c r="AS485" s="3"/>
      <c r="AT485" s="3"/>
      <c r="AU485" s="3"/>
      <c r="AV485" s="3"/>
      <c r="AW485" s="3"/>
      <c r="AX485" s="3"/>
      <c r="AY485" s="3"/>
      <c r="AZ485" s="3"/>
      <c r="BA485" s="3"/>
      <c r="BB485" s="3"/>
      <c r="BC485" s="3"/>
      <c r="BD485" s="3"/>
      <c r="BE485" s="3"/>
      <c r="BF485" s="3"/>
      <c r="BG485" s="3"/>
    </row>
    <row r="486" ht="15.75" customHeight="1">
      <c r="A486" s="3" t="s">
        <v>3847</v>
      </c>
      <c r="B486" s="57"/>
      <c r="C486" s="58"/>
      <c r="D486" s="60"/>
      <c r="E486" s="144" t="str">
        <f t="shared" si="1"/>
        <v>#DIV/0!</v>
      </c>
      <c r="F486" s="135">
        <f t="shared" si="2"/>
        <v>0</v>
      </c>
      <c r="G486" s="58"/>
      <c r="H486" s="59">
        <f t="shared" si="30"/>
        <v>0</v>
      </c>
      <c r="I486" s="136"/>
      <c r="J486" s="61"/>
      <c r="K486" s="61"/>
      <c r="L486" s="61"/>
      <c r="M486" s="62"/>
      <c r="N486" s="120" t="str">
        <f t="shared" si="4"/>
        <v> </v>
      </c>
      <c r="O486" s="3" t="str">
        <f t="shared" si="5"/>
        <v> </v>
      </c>
      <c r="P486" s="147" t="str">
        <f t="shared" si="31"/>
        <v> </v>
      </c>
      <c r="Q486" s="3">
        <f t="shared" si="7"/>
        <v>0</v>
      </c>
      <c r="R486" s="3" t="str">
        <f t="shared" si="8"/>
        <v> </v>
      </c>
      <c r="S486" s="3" t="str">
        <f t="shared" si="9"/>
        <v> </v>
      </c>
      <c r="T486" s="3" t="str">
        <f t="shared" si="33"/>
        <v> </v>
      </c>
      <c r="U486" s="120" t="str">
        <f t="shared" si="11"/>
        <v>#VALUE!</v>
      </c>
      <c r="V486" s="3" t="str">
        <f t="shared" si="12"/>
        <v>#VALUE!</v>
      </c>
      <c r="W486" s="145" t="str">
        <f t="shared" si="13"/>
        <v>#VALUE!</v>
      </c>
      <c r="X486" s="69" t="str">
        <f t="shared" si="32"/>
        <v>donnée(s) manquante(s)</v>
      </c>
      <c r="Y486" s="70" t="str">
        <f t="shared" si="15"/>
        <v>donnée(s) manquante(s)</v>
      </c>
      <c r="Z486" s="139" t="str">
        <f t="shared" si="16"/>
        <v>#DIV/0!</v>
      </c>
      <c r="AA486" s="3" t="str">
        <f>IF(ISBLANK(L486)," ",IF(L486&lt;=Scenario!$C$3,0,IF(L486&lt;=Scenario!$C$5,1,IF(L486&lt;=Scenario!$C$6,2,IF(L486&lt;=Scenario!$C$7,3,IF(L486&lt;=Scenario!$C$8,4,5))))))</f>
        <v> </v>
      </c>
      <c r="AB486" s="3" t="str">
        <f>IF(ISBLANK(M486)," ",IF(M486&lt;=Scenario!$G$3,0,IF(M486&lt;=Scenario!$G$5,1,IF(M486&lt;=Scenario!$G$6,2,IF(M486&lt;=Scenario!$G$7,3,IF(M486&lt;=Scenario!$G$8,4,IF(M486&lt;=Scenario!$G$9,5,IF(M486&lt;=Scenario!$G$10,6,7))))))))</f>
        <v> </v>
      </c>
      <c r="AC486" s="3" t="str">
        <f>IF(ISBLANK(I486)," ",IF(I486&lt;=Scenario!$O$3,0,IF(I486&lt;=Scenario!$O$5,1,IF(I486&lt;=Scenario!$O$6,2,IF(I486&lt;=Scenario!$O$7,3,IF(I486&lt;=Scenario!$O$8,4,IF(I486&lt;=Scenario!$O$9,5,IF(I486&lt;=Scenario!$O$10,6,IF(I486&lt;=Scenario!$O$11,7,IF(I486&lt;=Scenario!$O$12,8,IF(I486&lt;=Scenario!$O$13,9,IF(I486&lt;=Scenario!$O$14,10,IF(I486&lt;=Scenario!$O$15,11,IF(I486&lt;=Scenario!$O$16,12,IF(I486&lt;=Scenario!$O$17,13,IF(I486&lt;=Scenario!$O$18,14,IF(I486&lt;=Scenario!$O$19,15,IF(I486&lt;=Scenario!$O$20,16,IF(I486&lt;=Scenario!$O$21,17,IF(I486&lt;=Scenario!$O$22,18,IF(I486&lt;=Scenario!$O$23,19,20)))))))))))))))))))))</f>
        <v> </v>
      </c>
      <c r="AD486" s="3" t="str">
        <f>IF(ISBLANK(G486)," ",IF(G486&lt;=Scenario!$AA$3,0,IF(G486&lt;=Scenario!$AA$5,1,IF(G486&lt;=Scenario!$AA$6,2,IF(G486&lt;=Scenario!$AA$7,3,IF(G486&lt;=Scenario!$AA$8,4,IF(G486&lt;=Scenario!$AA$9,5,IF(G486&lt;=Scenario!$AA$10,6,IF(G486&lt;=Scenario!$AA$11,7,IF(G486&lt;=Scenario!$AA$12,8,IF(G486&lt;=Scenario!$AA$13,9,IF(G486&lt;=Scenario!$AA$14,10,IF(G486&lt;=Scenario!$AA$15,11,IF(G486&lt;=Scenario!$AA$16,12,IF(G486&lt;=Scenario!$AA$17,13,IF(G486&lt;=Scenario!$AA$18,14,15))))))))))))))))</f>
        <v> </v>
      </c>
      <c r="AE486" s="3">
        <f>IF(ISBLANK(F486)," ",IF(F486&lt;=Scenario!$AI$3,0,IF(F486&lt;=Scenario!$AI$5,1,IF(F486&lt;=Scenario!$AI$6,2,IF(F486&lt;=Scenario!$AI$7,3,IF(F486&lt;=Scenario!$AI$8,4,IF(F486&lt;=Scenario!$AI$9,5,IF(F486&lt;=Scenario!$AI$10,6,IF(F486&lt;=Scenario!$AI$11,7,IF(F486&lt;=Scenario!$AI$12,8,IF(F486&lt;=Scenario!$AI$13,9,10)))))))))))</f>
        <v>0</v>
      </c>
      <c r="AF486" s="3" t="str">
        <f t="shared" si="17"/>
        <v> </v>
      </c>
      <c r="AG486" s="140" t="str">
        <f t="shared" si="18"/>
        <v>#VALUE!</v>
      </c>
      <c r="AH486" s="141" t="str">
        <f t="shared" si="19"/>
        <v>#VALUE!</v>
      </c>
      <c r="AI486" s="95" t="str">
        <f t="shared" si="20"/>
        <v>#VALUE!</v>
      </c>
      <c r="AJ486" s="69" t="str">
        <f t="shared" si="21"/>
        <v>missing data</v>
      </c>
      <c r="AK486" s="74" t="str">
        <f t="shared" si="22"/>
        <v>missing data</v>
      </c>
      <c r="AL486" s="3"/>
      <c r="AM486" s="3"/>
      <c r="AN486" s="3"/>
      <c r="AO486" s="3"/>
      <c r="AP486" s="3"/>
      <c r="AQ486" s="3"/>
      <c r="AR486" s="3"/>
      <c r="AS486" s="3"/>
      <c r="AT486" s="3"/>
      <c r="AU486" s="3"/>
      <c r="AV486" s="3"/>
      <c r="AW486" s="3"/>
      <c r="AX486" s="3"/>
      <c r="AY486" s="3"/>
      <c r="AZ486" s="3"/>
      <c r="BA486" s="3"/>
      <c r="BB486" s="3"/>
      <c r="BC486" s="3"/>
      <c r="BD486" s="3"/>
      <c r="BE486" s="3"/>
      <c r="BF486" s="3"/>
      <c r="BG486" s="3"/>
    </row>
    <row r="487" ht="15.75" customHeight="1">
      <c r="A487" s="3" t="s">
        <v>3848</v>
      </c>
      <c r="B487" s="57"/>
      <c r="C487" s="58"/>
      <c r="D487" s="60"/>
      <c r="E487" s="144" t="str">
        <f t="shared" si="1"/>
        <v>#DIV/0!</v>
      </c>
      <c r="F487" s="135">
        <f t="shared" si="2"/>
        <v>0</v>
      </c>
      <c r="G487" s="58"/>
      <c r="H487" s="59">
        <f t="shared" si="30"/>
        <v>0</v>
      </c>
      <c r="I487" s="136"/>
      <c r="J487" s="61"/>
      <c r="K487" s="61"/>
      <c r="L487" s="61"/>
      <c r="M487" s="62"/>
      <c r="N487" s="120" t="str">
        <f t="shared" si="4"/>
        <v> </v>
      </c>
      <c r="O487" s="3" t="str">
        <f t="shared" si="5"/>
        <v> </v>
      </c>
      <c r="P487" s="147" t="str">
        <f t="shared" si="31"/>
        <v> </v>
      </c>
      <c r="Q487" s="3">
        <f t="shared" si="7"/>
        <v>0</v>
      </c>
      <c r="R487" s="3" t="str">
        <f t="shared" si="8"/>
        <v> </v>
      </c>
      <c r="S487" s="3" t="str">
        <f t="shared" si="9"/>
        <v> </v>
      </c>
      <c r="T487" s="3" t="str">
        <f t="shared" si="33"/>
        <v> </v>
      </c>
      <c r="U487" s="120" t="str">
        <f t="shared" si="11"/>
        <v>#VALUE!</v>
      </c>
      <c r="V487" s="3" t="str">
        <f t="shared" si="12"/>
        <v>#VALUE!</v>
      </c>
      <c r="W487" s="145" t="str">
        <f t="shared" si="13"/>
        <v>#VALUE!</v>
      </c>
      <c r="X487" s="69" t="str">
        <f t="shared" si="32"/>
        <v>donnée(s) manquante(s)</v>
      </c>
      <c r="Y487" s="70" t="str">
        <f t="shared" si="15"/>
        <v>donnée(s) manquante(s)</v>
      </c>
      <c r="Z487" s="139" t="str">
        <f t="shared" si="16"/>
        <v>#DIV/0!</v>
      </c>
      <c r="AA487" s="3" t="str">
        <f>IF(ISBLANK(L487)," ",IF(L487&lt;=Scenario!$C$3,0,IF(L487&lt;=Scenario!$C$5,1,IF(L487&lt;=Scenario!$C$6,2,IF(L487&lt;=Scenario!$C$7,3,IF(L487&lt;=Scenario!$C$8,4,5))))))</f>
        <v> </v>
      </c>
      <c r="AB487" s="3" t="str">
        <f>IF(ISBLANK(M487)," ",IF(M487&lt;=Scenario!$G$3,0,IF(M487&lt;=Scenario!$G$5,1,IF(M487&lt;=Scenario!$G$6,2,IF(M487&lt;=Scenario!$G$7,3,IF(M487&lt;=Scenario!$G$8,4,IF(M487&lt;=Scenario!$G$9,5,IF(M487&lt;=Scenario!$G$10,6,7))))))))</f>
        <v> </v>
      </c>
      <c r="AC487" s="3" t="str">
        <f>IF(ISBLANK(I487)," ",IF(I487&lt;=Scenario!$O$3,0,IF(I487&lt;=Scenario!$O$5,1,IF(I487&lt;=Scenario!$O$6,2,IF(I487&lt;=Scenario!$O$7,3,IF(I487&lt;=Scenario!$O$8,4,IF(I487&lt;=Scenario!$O$9,5,IF(I487&lt;=Scenario!$O$10,6,IF(I487&lt;=Scenario!$O$11,7,IF(I487&lt;=Scenario!$O$12,8,IF(I487&lt;=Scenario!$O$13,9,IF(I487&lt;=Scenario!$O$14,10,IF(I487&lt;=Scenario!$O$15,11,IF(I487&lt;=Scenario!$O$16,12,IF(I487&lt;=Scenario!$O$17,13,IF(I487&lt;=Scenario!$O$18,14,IF(I487&lt;=Scenario!$O$19,15,IF(I487&lt;=Scenario!$O$20,16,IF(I487&lt;=Scenario!$O$21,17,IF(I487&lt;=Scenario!$O$22,18,IF(I487&lt;=Scenario!$O$23,19,20)))))))))))))))))))))</f>
        <v> </v>
      </c>
      <c r="AD487" s="3" t="str">
        <f>IF(ISBLANK(G487)," ",IF(G487&lt;=Scenario!$AA$3,0,IF(G487&lt;=Scenario!$AA$5,1,IF(G487&lt;=Scenario!$AA$6,2,IF(G487&lt;=Scenario!$AA$7,3,IF(G487&lt;=Scenario!$AA$8,4,IF(G487&lt;=Scenario!$AA$9,5,IF(G487&lt;=Scenario!$AA$10,6,IF(G487&lt;=Scenario!$AA$11,7,IF(G487&lt;=Scenario!$AA$12,8,IF(G487&lt;=Scenario!$AA$13,9,IF(G487&lt;=Scenario!$AA$14,10,IF(G487&lt;=Scenario!$AA$15,11,IF(G487&lt;=Scenario!$AA$16,12,IF(G487&lt;=Scenario!$AA$17,13,IF(G487&lt;=Scenario!$AA$18,14,15))))))))))))))))</f>
        <v> </v>
      </c>
      <c r="AE487" s="3">
        <f>IF(ISBLANK(F487)," ",IF(F487&lt;=Scenario!$AI$3,0,IF(F487&lt;=Scenario!$AI$5,1,IF(F487&lt;=Scenario!$AI$6,2,IF(F487&lt;=Scenario!$AI$7,3,IF(F487&lt;=Scenario!$AI$8,4,IF(F487&lt;=Scenario!$AI$9,5,IF(F487&lt;=Scenario!$AI$10,6,IF(F487&lt;=Scenario!$AI$11,7,IF(F487&lt;=Scenario!$AI$12,8,IF(F487&lt;=Scenario!$AI$13,9,10)))))))))))</f>
        <v>0</v>
      </c>
      <c r="AF487" s="3" t="str">
        <f t="shared" si="17"/>
        <v> </v>
      </c>
      <c r="AG487" s="140" t="str">
        <f t="shared" si="18"/>
        <v>#VALUE!</v>
      </c>
      <c r="AH487" s="141" t="str">
        <f t="shared" si="19"/>
        <v>#VALUE!</v>
      </c>
      <c r="AI487" s="95" t="str">
        <f t="shared" si="20"/>
        <v>#VALUE!</v>
      </c>
      <c r="AJ487" s="69" t="str">
        <f t="shared" si="21"/>
        <v>missing data</v>
      </c>
      <c r="AK487" s="74" t="str">
        <f t="shared" si="22"/>
        <v>missing data</v>
      </c>
      <c r="AL487" s="3"/>
      <c r="AM487" s="3"/>
      <c r="AN487" s="3"/>
      <c r="AO487" s="3"/>
      <c r="AP487" s="3"/>
      <c r="AQ487" s="3"/>
      <c r="AR487" s="3"/>
      <c r="AS487" s="3"/>
      <c r="AT487" s="3"/>
      <c r="AU487" s="3"/>
      <c r="AV487" s="3"/>
      <c r="AW487" s="3"/>
      <c r="AX487" s="3"/>
      <c r="AY487" s="3"/>
      <c r="AZ487" s="3"/>
      <c r="BA487" s="3"/>
      <c r="BB487" s="3"/>
      <c r="BC487" s="3"/>
      <c r="BD487" s="3"/>
      <c r="BE487" s="3"/>
      <c r="BF487" s="3"/>
      <c r="BG487" s="3"/>
    </row>
    <row r="488" ht="15.75" customHeight="1">
      <c r="A488" s="3" t="s">
        <v>3849</v>
      </c>
      <c r="B488" s="57"/>
      <c r="C488" s="58"/>
      <c r="D488" s="60"/>
      <c r="E488" s="144" t="str">
        <f t="shared" si="1"/>
        <v>#DIV/0!</v>
      </c>
      <c r="F488" s="135">
        <f t="shared" si="2"/>
        <v>0</v>
      </c>
      <c r="G488" s="58"/>
      <c r="H488" s="59">
        <f t="shared" si="30"/>
        <v>0</v>
      </c>
      <c r="I488" s="136"/>
      <c r="J488" s="61"/>
      <c r="K488" s="61"/>
      <c r="L488" s="61"/>
      <c r="M488" s="62"/>
      <c r="N488" s="120" t="str">
        <f t="shared" si="4"/>
        <v> </v>
      </c>
      <c r="O488" s="3" t="str">
        <f t="shared" si="5"/>
        <v> </v>
      </c>
      <c r="P488" s="147" t="str">
        <f t="shared" si="31"/>
        <v> </v>
      </c>
      <c r="Q488" s="3">
        <f t="shared" si="7"/>
        <v>0</v>
      </c>
      <c r="R488" s="3" t="str">
        <f t="shared" si="8"/>
        <v> </v>
      </c>
      <c r="S488" s="3" t="str">
        <f t="shared" si="9"/>
        <v> </v>
      </c>
      <c r="T488" s="3" t="str">
        <f t="shared" si="33"/>
        <v> </v>
      </c>
      <c r="U488" s="120" t="str">
        <f t="shared" si="11"/>
        <v>#VALUE!</v>
      </c>
      <c r="V488" s="3" t="str">
        <f t="shared" si="12"/>
        <v>#VALUE!</v>
      </c>
      <c r="W488" s="145" t="str">
        <f t="shared" si="13"/>
        <v>#VALUE!</v>
      </c>
      <c r="X488" s="69" t="str">
        <f t="shared" si="32"/>
        <v>donnée(s) manquante(s)</v>
      </c>
      <c r="Y488" s="70" t="str">
        <f t="shared" si="15"/>
        <v>donnée(s) manquante(s)</v>
      </c>
      <c r="Z488" s="139" t="str">
        <f t="shared" si="16"/>
        <v>#DIV/0!</v>
      </c>
      <c r="AA488" s="3" t="str">
        <f>IF(ISBLANK(L488)," ",IF(L488&lt;=Scenario!$C$3,0,IF(L488&lt;=Scenario!$C$5,1,IF(L488&lt;=Scenario!$C$6,2,IF(L488&lt;=Scenario!$C$7,3,IF(L488&lt;=Scenario!$C$8,4,5))))))</f>
        <v> </v>
      </c>
      <c r="AB488" s="3" t="str">
        <f>IF(ISBLANK(M488)," ",IF(M488&lt;=Scenario!$G$3,0,IF(M488&lt;=Scenario!$G$5,1,IF(M488&lt;=Scenario!$G$6,2,IF(M488&lt;=Scenario!$G$7,3,IF(M488&lt;=Scenario!$G$8,4,IF(M488&lt;=Scenario!$G$9,5,IF(M488&lt;=Scenario!$G$10,6,7))))))))</f>
        <v> </v>
      </c>
      <c r="AC488" s="3" t="str">
        <f>IF(ISBLANK(I488)," ",IF(I488&lt;=Scenario!$O$3,0,IF(I488&lt;=Scenario!$O$5,1,IF(I488&lt;=Scenario!$O$6,2,IF(I488&lt;=Scenario!$O$7,3,IF(I488&lt;=Scenario!$O$8,4,IF(I488&lt;=Scenario!$O$9,5,IF(I488&lt;=Scenario!$O$10,6,IF(I488&lt;=Scenario!$O$11,7,IF(I488&lt;=Scenario!$O$12,8,IF(I488&lt;=Scenario!$O$13,9,IF(I488&lt;=Scenario!$O$14,10,IF(I488&lt;=Scenario!$O$15,11,IF(I488&lt;=Scenario!$O$16,12,IF(I488&lt;=Scenario!$O$17,13,IF(I488&lt;=Scenario!$O$18,14,IF(I488&lt;=Scenario!$O$19,15,IF(I488&lt;=Scenario!$O$20,16,IF(I488&lt;=Scenario!$O$21,17,IF(I488&lt;=Scenario!$O$22,18,IF(I488&lt;=Scenario!$O$23,19,20)))))))))))))))))))))</f>
        <v> </v>
      </c>
      <c r="AD488" s="3" t="str">
        <f>IF(ISBLANK(G488)," ",IF(G488&lt;=Scenario!$AA$3,0,IF(G488&lt;=Scenario!$AA$5,1,IF(G488&lt;=Scenario!$AA$6,2,IF(G488&lt;=Scenario!$AA$7,3,IF(G488&lt;=Scenario!$AA$8,4,IF(G488&lt;=Scenario!$AA$9,5,IF(G488&lt;=Scenario!$AA$10,6,IF(G488&lt;=Scenario!$AA$11,7,IF(G488&lt;=Scenario!$AA$12,8,IF(G488&lt;=Scenario!$AA$13,9,IF(G488&lt;=Scenario!$AA$14,10,IF(G488&lt;=Scenario!$AA$15,11,IF(G488&lt;=Scenario!$AA$16,12,IF(G488&lt;=Scenario!$AA$17,13,IF(G488&lt;=Scenario!$AA$18,14,15))))))))))))))))</f>
        <v> </v>
      </c>
      <c r="AE488" s="3">
        <f>IF(ISBLANK(F488)," ",IF(F488&lt;=Scenario!$AI$3,0,IF(F488&lt;=Scenario!$AI$5,1,IF(F488&lt;=Scenario!$AI$6,2,IF(F488&lt;=Scenario!$AI$7,3,IF(F488&lt;=Scenario!$AI$8,4,IF(F488&lt;=Scenario!$AI$9,5,IF(F488&lt;=Scenario!$AI$10,6,IF(F488&lt;=Scenario!$AI$11,7,IF(F488&lt;=Scenario!$AI$12,8,IF(F488&lt;=Scenario!$AI$13,9,10)))))))))))</f>
        <v>0</v>
      </c>
      <c r="AF488" s="3" t="str">
        <f t="shared" si="17"/>
        <v> </v>
      </c>
      <c r="AG488" s="140" t="str">
        <f t="shared" si="18"/>
        <v>#VALUE!</v>
      </c>
      <c r="AH488" s="141" t="str">
        <f t="shared" si="19"/>
        <v>#VALUE!</v>
      </c>
      <c r="AI488" s="95" t="str">
        <f t="shared" si="20"/>
        <v>#VALUE!</v>
      </c>
      <c r="AJ488" s="69" t="str">
        <f t="shared" si="21"/>
        <v>missing data</v>
      </c>
      <c r="AK488" s="74" t="str">
        <f t="shared" si="22"/>
        <v>missing data</v>
      </c>
      <c r="AL488" s="3"/>
      <c r="AM488" s="3"/>
      <c r="AN488" s="3"/>
      <c r="AO488" s="3"/>
      <c r="AP488" s="3"/>
      <c r="AQ488" s="3"/>
      <c r="AR488" s="3"/>
      <c r="AS488" s="3"/>
      <c r="AT488" s="3"/>
      <c r="AU488" s="3"/>
      <c r="AV488" s="3"/>
      <c r="AW488" s="3"/>
      <c r="AX488" s="3"/>
      <c r="AY488" s="3"/>
      <c r="AZ488" s="3"/>
      <c r="BA488" s="3"/>
      <c r="BB488" s="3"/>
      <c r="BC488" s="3"/>
      <c r="BD488" s="3"/>
      <c r="BE488" s="3"/>
      <c r="BF488" s="3"/>
      <c r="BG488" s="3"/>
    </row>
    <row r="489" ht="15.75" customHeight="1">
      <c r="A489" s="3" t="s">
        <v>3850</v>
      </c>
      <c r="B489" s="57"/>
      <c r="C489" s="58"/>
      <c r="D489" s="60"/>
      <c r="E489" s="144" t="str">
        <f t="shared" si="1"/>
        <v>#DIV/0!</v>
      </c>
      <c r="F489" s="135">
        <f t="shared" si="2"/>
        <v>0</v>
      </c>
      <c r="G489" s="58"/>
      <c r="H489" s="59">
        <f t="shared" si="30"/>
        <v>0</v>
      </c>
      <c r="I489" s="136"/>
      <c r="J489" s="61"/>
      <c r="K489" s="61"/>
      <c r="L489" s="61"/>
      <c r="M489" s="62"/>
      <c r="N489" s="120" t="str">
        <f t="shared" si="4"/>
        <v> </v>
      </c>
      <c r="O489" s="3" t="str">
        <f t="shared" si="5"/>
        <v> </v>
      </c>
      <c r="P489" s="147" t="str">
        <f t="shared" si="31"/>
        <v> </v>
      </c>
      <c r="Q489" s="3">
        <f t="shared" si="7"/>
        <v>0</v>
      </c>
      <c r="R489" s="3" t="str">
        <f t="shared" si="8"/>
        <v> </v>
      </c>
      <c r="S489" s="3" t="str">
        <f t="shared" si="9"/>
        <v> </v>
      </c>
      <c r="T489" s="3" t="str">
        <f t="shared" si="33"/>
        <v> </v>
      </c>
      <c r="U489" s="120" t="str">
        <f t="shared" si="11"/>
        <v>#VALUE!</v>
      </c>
      <c r="V489" s="3" t="str">
        <f t="shared" si="12"/>
        <v>#VALUE!</v>
      </c>
      <c r="W489" s="145" t="str">
        <f t="shared" si="13"/>
        <v>#VALUE!</v>
      </c>
      <c r="X489" s="69" t="str">
        <f t="shared" si="32"/>
        <v>donnée(s) manquante(s)</v>
      </c>
      <c r="Y489" s="70" t="str">
        <f t="shared" si="15"/>
        <v>donnée(s) manquante(s)</v>
      </c>
      <c r="Z489" s="139" t="str">
        <f t="shared" si="16"/>
        <v>#DIV/0!</v>
      </c>
      <c r="AA489" s="3" t="str">
        <f>IF(ISBLANK(L489)," ",IF(L489&lt;=Scenario!$C$3,0,IF(L489&lt;=Scenario!$C$5,1,IF(L489&lt;=Scenario!$C$6,2,IF(L489&lt;=Scenario!$C$7,3,IF(L489&lt;=Scenario!$C$8,4,5))))))</f>
        <v> </v>
      </c>
      <c r="AB489" s="3" t="str">
        <f>IF(ISBLANK(M489)," ",IF(M489&lt;=Scenario!$G$3,0,IF(M489&lt;=Scenario!$G$5,1,IF(M489&lt;=Scenario!$G$6,2,IF(M489&lt;=Scenario!$G$7,3,IF(M489&lt;=Scenario!$G$8,4,IF(M489&lt;=Scenario!$G$9,5,IF(M489&lt;=Scenario!$G$10,6,7))))))))</f>
        <v> </v>
      </c>
      <c r="AC489" s="3" t="str">
        <f>IF(ISBLANK(I489)," ",IF(I489&lt;=Scenario!$O$3,0,IF(I489&lt;=Scenario!$O$5,1,IF(I489&lt;=Scenario!$O$6,2,IF(I489&lt;=Scenario!$O$7,3,IF(I489&lt;=Scenario!$O$8,4,IF(I489&lt;=Scenario!$O$9,5,IF(I489&lt;=Scenario!$O$10,6,IF(I489&lt;=Scenario!$O$11,7,IF(I489&lt;=Scenario!$O$12,8,IF(I489&lt;=Scenario!$O$13,9,IF(I489&lt;=Scenario!$O$14,10,IF(I489&lt;=Scenario!$O$15,11,IF(I489&lt;=Scenario!$O$16,12,IF(I489&lt;=Scenario!$O$17,13,IF(I489&lt;=Scenario!$O$18,14,IF(I489&lt;=Scenario!$O$19,15,IF(I489&lt;=Scenario!$O$20,16,IF(I489&lt;=Scenario!$O$21,17,IF(I489&lt;=Scenario!$O$22,18,IF(I489&lt;=Scenario!$O$23,19,20)))))))))))))))))))))</f>
        <v> </v>
      </c>
      <c r="AD489" s="3" t="str">
        <f>IF(ISBLANK(G489)," ",IF(G489&lt;=Scenario!$AA$3,0,IF(G489&lt;=Scenario!$AA$5,1,IF(G489&lt;=Scenario!$AA$6,2,IF(G489&lt;=Scenario!$AA$7,3,IF(G489&lt;=Scenario!$AA$8,4,IF(G489&lt;=Scenario!$AA$9,5,IF(G489&lt;=Scenario!$AA$10,6,IF(G489&lt;=Scenario!$AA$11,7,IF(G489&lt;=Scenario!$AA$12,8,IF(G489&lt;=Scenario!$AA$13,9,IF(G489&lt;=Scenario!$AA$14,10,IF(G489&lt;=Scenario!$AA$15,11,IF(G489&lt;=Scenario!$AA$16,12,IF(G489&lt;=Scenario!$AA$17,13,IF(G489&lt;=Scenario!$AA$18,14,15))))))))))))))))</f>
        <v> </v>
      </c>
      <c r="AE489" s="3">
        <f>IF(ISBLANK(F489)," ",IF(F489&lt;=Scenario!$AI$3,0,IF(F489&lt;=Scenario!$AI$5,1,IF(F489&lt;=Scenario!$AI$6,2,IF(F489&lt;=Scenario!$AI$7,3,IF(F489&lt;=Scenario!$AI$8,4,IF(F489&lt;=Scenario!$AI$9,5,IF(F489&lt;=Scenario!$AI$10,6,IF(F489&lt;=Scenario!$AI$11,7,IF(F489&lt;=Scenario!$AI$12,8,IF(F489&lt;=Scenario!$AI$13,9,10)))))))))))</f>
        <v>0</v>
      </c>
      <c r="AF489" s="3" t="str">
        <f t="shared" si="17"/>
        <v> </v>
      </c>
      <c r="AG489" s="140" t="str">
        <f t="shared" si="18"/>
        <v>#VALUE!</v>
      </c>
      <c r="AH489" s="141" t="str">
        <f t="shared" si="19"/>
        <v>#VALUE!</v>
      </c>
      <c r="AI489" s="95" t="str">
        <f t="shared" si="20"/>
        <v>#VALUE!</v>
      </c>
      <c r="AJ489" s="69" t="str">
        <f t="shared" si="21"/>
        <v>missing data</v>
      </c>
      <c r="AK489" s="74" t="str">
        <f t="shared" si="22"/>
        <v>missing data</v>
      </c>
      <c r="AL489" s="3"/>
      <c r="AM489" s="3"/>
      <c r="AN489" s="3"/>
      <c r="AO489" s="3"/>
      <c r="AP489" s="3"/>
      <c r="AQ489" s="3"/>
      <c r="AR489" s="3"/>
      <c r="AS489" s="3"/>
      <c r="AT489" s="3"/>
      <c r="AU489" s="3"/>
      <c r="AV489" s="3"/>
      <c r="AW489" s="3"/>
      <c r="AX489" s="3"/>
      <c r="AY489" s="3"/>
      <c r="AZ489" s="3"/>
      <c r="BA489" s="3"/>
      <c r="BB489" s="3"/>
      <c r="BC489" s="3"/>
      <c r="BD489" s="3"/>
      <c r="BE489" s="3"/>
      <c r="BF489" s="3"/>
      <c r="BG489" s="3"/>
    </row>
    <row r="490" ht="15.75" customHeight="1">
      <c r="A490" s="3" t="s">
        <v>3851</v>
      </c>
      <c r="B490" s="57"/>
      <c r="C490" s="58"/>
      <c r="D490" s="60"/>
      <c r="E490" s="144" t="str">
        <f t="shared" si="1"/>
        <v>#DIV/0!</v>
      </c>
      <c r="F490" s="135">
        <f t="shared" si="2"/>
        <v>0</v>
      </c>
      <c r="G490" s="58"/>
      <c r="H490" s="59">
        <f t="shared" si="30"/>
        <v>0</v>
      </c>
      <c r="I490" s="136"/>
      <c r="J490" s="61"/>
      <c r="K490" s="61"/>
      <c r="L490" s="61"/>
      <c r="M490" s="62"/>
      <c r="N490" s="120" t="str">
        <f t="shared" si="4"/>
        <v> </v>
      </c>
      <c r="O490" s="3" t="str">
        <f t="shared" si="5"/>
        <v> </v>
      </c>
      <c r="P490" s="147" t="str">
        <f t="shared" si="31"/>
        <v> </v>
      </c>
      <c r="Q490" s="3">
        <f t="shared" si="7"/>
        <v>0</v>
      </c>
      <c r="R490" s="3" t="str">
        <f t="shared" si="8"/>
        <v> </v>
      </c>
      <c r="S490" s="3" t="str">
        <f t="shared" si="9"/>
        <v> </v>
      </c>
      <c r="T490" s="3" t="str">
        <f t="shared" si="33"/>
        <v> </v>
      </c>
      <c r="U490" s="120" t="str">
        <f t="shared" si="11"/>
        <v>#VALUE!</v>
      </c>
      <c r="V490" s="3" t="str">
        <f t="shared" si="12"/>
        <v>#VALUE!</v>
      </c>
      <c r="W490" s="145" t="str">
        <f t="shared" si="13"/>
        <v>#VALUE!</v>
      </c>
      <c r="X490" s="69" t="str">
        <f t="shared" si="32"/>
        <v>donnée(s) manquante(s)</v>
      </c>
      <c r="Y490" s="70" t="str">
        <f t="shared" si="15"/>
        <v>donnée(s) manquante(s)</v>
      </c>
      <c r="Z490" s="139" t="str">
        <f t="shared" si="16"/>
        <v>#DIV/0!</v>
      </c>
      <c r="AA490" s="3" t="str">
        <f>IF(ISBLANK(L490)," ",IF(L490&lt;=Scenario!$C$3,0,IF(L490&lt;=Scenario!$C$5,1,IF(L490&lt;=Scenario!$C$6,2,IF(L490&lt;=Scenario!$C$7,3,IF(L490&lt;=Scenario!$C$8,4,5))))))</f>
        <v> </v>
      </c>
      <c r="AB490" s="3" t="str">
        <f>IF(ISBLANK(M490)," ",IF(M490&lt;=Scenario!$G$3,0,IF(M490&lt;=Scenario!$G$5,1,IF(M490&lt;=Scenario!$G$6,2,IF(M490&lt;=Scenario!$G$7,3,IF(M490&lt;=Scenario!$G$8,4,IF(M490&lt;=Scenario!$G$9,5,IF(M490&lt;=Scenario!$G$10,6,7))))))))</f>
        <v> </v>
      </c>
      <c r="AC490" s="3" t="str">
        <f>IF(ISBLANK(I490)," ",IF(I490&lt;=Scenario!$O$3,0,IF(I490&lt;=Scenario!$O$5,1,IF(I490&lt;=Scenario!$O$6,2,IF(I490&lt;=Scenario!$O$7,3,IF(I490&lt;=Scenario!$O$8,4,IF(I490&lt;=Scenario!$O$9,5,IF(I490&lt;=Scenario!$O$10,6,IF(I490&lt;=Scenario!$O$11,7,IF(I490&lt;=Scenario!$O$12,8,IF(I490&lt;=Scenario!$O$13,9,IF(I490&lt;=Scenario!$O$14,10,IF(I490&lt;=Scenario!$O$15,11,IF(I490&lt;=Scenario!$O$16,12,IF(I490&lt;=Scenario!$O$17,13,IF(I490&lt;=Scenario!$O$18,14,IF(I490&lt;=Scenario!$O$19,15,IF(I490&lt;=Scenario!$O$20,16,IF(I490&lt;=Scenario!$O$21,17,IF(I490&lt;=Scenario!$O$22,18,IF(I490&lt;=Scenario!$O$23,19,20)))))))))))))))))))))</f>
        <v> </v>
      </c>
      <c r="AD490" s="3" t="str">
        <f>IF(ISBLANK(G490)," ",IF(G490&lt;=Scenario!$AA$3,0,IF(G490&lt;=Scenario!$AA$5,1,IF(G490&lt;=Scenario!$AA$6,2,IF(G490&lt;=Scenario!$AA$7,3,IF(G490&lt;=Scenario!$AA$8,4,IF(G490&lt;=Scenario!$AA$9,5,IF(G490&lt;=Scenario!$AA$10,6,IF(G490&lt;=Scenario!$AA$11,7,IF(G490&lt;=Scenario!$AA$12,8,IF(G490&lt;=Scenario!$AA$13,9,IF(G490&lt;=Scenario!$AA$14,10,IF(G490&lt;=Scenario!$AA$15,11,IF(G490&lt;=Scenario!$AA$16,12,IF(G490&lt;=Scenario!$AA$17,13,IF(G490&lt;=Scenario!$AA$18,14,15))))))))))))))))</f>
        <v> </v>
      </c>
      <c r="AE490" s="3">
        <f>IF(ISBLANK(F490)," ",IF(F490&lt;=Scenario!$AI$3,0,IF(F490&lt;=Scenario!$AI$5,1,IF(F490&lt;=Scenario!$AI$6,2,IF(F490&lt;=Scenario!$AI$7,3,IF(F490&lt;=Scenario!$AI$8,4,IF(F490&lt;=Scenario!$AI$9,5,IF(F490&lt;=Scenario!$AI$10,6,IF(F490&lt;=Scenario!$AI$11,7,IF(F490&lt;=Scenario!$AI$12,8,IF(F490&lt;=Scenario!$AI$13,9,10)))))))))))</f>
        <v>0</v>
      </c>
      <c r="AF490" s="3" t="str">
        <f t="shared" si="17"/>
        <v> </v>
      </c>
      <c r="AG490" s="140" t="str">
        <f t="shared" si="18"/>
        <v>#VALUE!</v>
      </c>
      <c r="AH490" s="141" t="str">
        <f t="shared" si="19"/>
        <v>#VALUE!</v>
      </c>
      <c r="AI490" s="95" t="str">
        <f t="shared" si="20"/>
        <v>#VALUE!</v>
      </c>
      <c r="AJ490" s="69" t="str">
        <f t="shared" si="21"/>
        <v>missing data</v>
      </c>
      <c r="AK490" s="74" t="str">
        <f t="shared" si="22"/>
        <v>missing data</v>
      </c>
      <c r="AL490" s="3"/>
      <c r="AM490" s="3"/>
      <c r="AN490" s="3"/>
      <c r="AO490" s="3"/>
      <c r="AP490" s="3"/>
      <c r="AQ490" s="3"/>
      <c r="AR490" s="3"/>
      <c r="AS490" s="3"/>
      <c r="AT490" s="3"/>
      <c r="AU490" s="3"/>
      <c r="AV490" s="3"/>
      <c r="AW490" s="3"/>
      <c r="AX490" s="3"/>
      <c r="AY490" s="3"/>
      <c r="AZ490" s="3"/>
      <c r="BA490" s="3"/>
      <c r="BB490" s="3"/>
      <c r="BC490" s="3"/>
      <c r="BD490" s="3"/>
      <c r="BE490" s="3"/>
      <c r="BF490" s="3"/>
      <c r="BG490" s="3"/>
    </row>
    <row r="491" ht="15.75" customHeight="1">
      <c r="A491" s="3" t="s">
        <v>3852</v>
      </c>
      <c r="B491" s="57"/>
      <c r="C491" s="58"/>
      <c r="D491" s="60"/>
      <c r="E491" s="144" t="str">
        <f t="shared" si="1"/>
        <v>#DIV/0!</v>
      </c>
      <c r="F491" s="135">
        <f t="shared" si="2"/>
        <v>0</v>
      </c>
      <c r="G491" s="58"/>
      <c r="H491" s="59">
        <f t="shared" si="30"/>
        <v>0</v>
      </c>
      <c r="I491" s="136"/>
      <c r="J491" s="61"/>
      <c r="K491" s="61"/>
      <c r="L491" s="61"/>
      <c r="M491" s="62"/>
      <c r="N491" s="120" t="str">
        <f t="shared" si="4"/>
        <v> </v>
      </c>
      <c r="O491" s="3" t="str">
        <f t="shared" si="5"/>
        <v> </v>
      </c>
      <c r="P491" s="147" t="str">
        <f t="shared" si="31"/>
        <v> </v>
      </c>
      <c r="Q491" s="3">
        <f t="shared" si="7"/>
        <v>0</v>
      </c>
      <c r="R491" s="3" t="str">
        <f t="shared" si="8"/>
        <v> </v>
      </c>
      <c r="S491" s="3" t="str">
        <f t="shared" si="9"/>
        <v> </v>
      </c>
      <c r="T491" s="3" t="str">
        <f t="shared" si="33"/>
        <v> </v>
      </c>
      <c r="U491" s="120" t="str">
        <f t="shared" si="11"/>
        <v>#VALUE!</v>
      </c>
      <c r="V491" s="3" t="str">
        <f t="shared" si="12"/>
        <v>#VALUE!</v>
      </c>
      <c r="W491" s="145" t="str">
        <f t="shared" si="13"/>
        <v>#VALUE!</v>
      </c>
      <c r="X491" s="69" t="str">
        <f t="shared" si="32"/>
        <v>donnée(s) manquante(s)</v>
      </c>
      <c r="Y491" s="70" t="str">
        <f t="shared" si="15"/>
        <v>donnée(s) manquante(s)</v>
      </c>
      <c r="Z491" s="139" t="str">
        <f t="shared" si="16"/>
        <v>#DIV/0!</v>
      </c>
      <c r="AA491" s="3" t="str">
        <f>IF(ISBLANK(L491)," ",IF(L491&lt;=Scenario!$C$3,0,IF(L491&lt;=Scenario!$C$5,1,IF(L491&lt;=Scenario!$C$6,2,IF(L491&lt;=Scenario!$C$7,3,IF(L491&lt;=Scenario!$C$8,4,5))))))</f>
        <v> </v>
      </c>
      <c r="AB491" s="3" t="str">
        <f>IF(ISBLANK(M491)," ",IF(M491&lt;=Scenario!$G$3,0,IF(M491&lt;=Scenario!$G$5,1,IF(M491&lt;=Scenario!$G$6,2,IF(M491&lt;=Scenario!$G$7,3,IF(M491&lt;=Scenario!$G$8,4,IF(M491&lt;=Scenario!$G$9,5,IF(M491&lt;=Scenario!$G$10,6,7))))))))</f>
        <v> </v>
      </c>
      <c r="AC491" s="3" t="str">
        <f>IF(ISBLANK(I491)," ",IF(I491&lt;=Scenario!$O$3,0,IF(I491&lt;=Scenario!$O$5,1,IF(I491&lt;=Scenario!$O$6,2,IF(I491&lt;=Scenario!$O$7,3,IF(I491&lt;=Scenario!$O$8,4,IF(I491&lt;=Scenario!$O$9,5,IF(I491&lt;=Scenario!$O$10,6,IF(I491&lt;=Scenario!$O$11,7,IF(I491&lt;=Scenario!$O$12,8,IF(I491&lt;=Scenario!$O$13,9,IF(I491&lt;=Scenario!$O$14,10,IF(I491&lt;=Scenario!$O$15,11,IF(I491&lt;=Scenario!$O$16,12,IF(I491&lt;=Scenario!$O$17,13,IF(I491&lt;=Scenario!$O$18,14,IF(I491&lt;=Scenario!$O$19,15,IF(I491&lt;=Scenario!$O$20,16,IF(I491&lt;=Scenario!$O$21,17,IF(I491&lt;=Scenario!$O$22,18,IF(I491&lt;=Scenario!$O$23,19,20)))))))))))))))))))))</f>
        <v> </v>
      </c>
      <c r="AD491" s="3" t="str">
        <f>IF(ISBLANK(G491)," ",IF(G491&lt;=Scenario!$AA$3,0,IF(G491&lt;=Scenario!$AA$5,1,IF(G491&lt;=Scenario!$AA$6,2,IF(G491&lt;=Scenario!$AA$7,3,IF(G491&lt;=Scenario!$AA$8,4,IF(G491&lt;=Scenario!$AA$9,5,IF(G491&lt;=Scenario!$AA$10,6,IF(G491&lt;=Scenario!$AA$11,7,IF(G491&lt;=Scenario!$AA$12,8,IF(G491&lt;=Scenario!$AA$13,9,IF(G491&lt;=Scenario!$AA$14,10,IF(G491&lt;=Scenario!$AA$15,11,IF(G491&lt;=Scenario!$AA$16,12,IF(G491&lt;=Scenario!$AA$17,13,IF(G491&lt;=Scenario!$AA$18,14,15))))))))))))))))</f>
        <v> </v>
      </c>
      <c r="AE491" s="3">
        <f>IF(ISBLANK(F491)," ",IF(F491&lt;=Scenario!$AI$3,0,IF(F491&lt;=Scenario!$AI$5,1,IF(F491&lt;=Scenario!$AI$6,2,IF(F491&lt;=Scenario!$AI$7,3,IF(F491&lt;=Scenario!$AI$8,4,IF(F491&lt;=Scenario!$AI$9,5,IF(F491&lt;=Scenario!$AI$10,6,IF(F491&lt;=Scenario!$AI$11,7,IF(F491&lt;=Scenario!$AI$12,8,IF(F491&lt;=Scenario!$AI$13,9,10)))))))))))</f>
        <v>0</v>
      </c>
      <c r="AF491" s="3" t="str">
        <f t="shared" si="17"/>
        <v> </v>
      </c>
      <c r="AG491" s="140" t="str">
        <f t="shared" si="18"/>
        <v>#VALUE!</v>
      </c>
      <c r="AH491" s="141" t="str">
        <f t="shared" si="19"/>
        <v>#VALUE!</v>
      </c>
      <c r="AI491" s="95" t="str">
        <f t="shared" si="20"/>
        <v>#VALUE!</v>
      </c>
      <c r="AJ491" s="69" t="str">
        <f t="shared" si="21"/>
        <v>missing data</v>
      </c>
      <c r="AK491" s="74" t="str">
        <f t="shared" si="22"/>
        <v>missing data</v>
      </c>
      <c r="AL491" s="3"/>
      <c r="AM491" s="3"/>
      <c r="AN491" s="3"/>
      <c r="AO491" s="3"/>
      <c r="AP491" s="3"/>
      <c r="AQ491" s="3"/>
      <c r="AR491" s="3"/>
      <c r="AS491" s="3"/>
      <c r="AT491" s="3"/>
      <c r="AU491" s="3"/>
      <c r="AV491" s="3"/>
      <c r="AW491" s="3"/>
      <c r="AX491" s="3"/>
      <c r="AY491" s="3"/>
      <c r="AZ491" s="3"/>
      <c r="BA491" s="3"/>
      <c r="BB491" s="3"/>
      <c r="BC491" s="3"/>
      <c r="BD491" s="3"/>
      <c r="BE491" s="3"/>
      <c r="BF491" s="3"/>
      <c r="BG491" s="3"/>
    </row>
    <row r="492" ht="15.75" customHeight="1">
      <c r="A492" s="3" t="s">
        <v>3853</v>
      </c>
      <c r="B492" s="57"/>
      <c r="C492" s="58"/>
      <c r="D492" s="60"/>
      <c r="E492" s="144" t="str">
        <f t="shared" si="1"/>
        <v>#DIV/0!</v>
      </c>
      <c r="F492" s="135">
        <f t="shared" si="2"/>
        <v>0</v>
      </c>
      <c r="G492" s="58"/>
      <c r="H492" s="59">
        <f t="shared" si="30"/>
        <v>0</v>
      </c>
      <c r="I492" s="136"/>
      <c r="J492" s="61"/>
      <c r="K492" s="61"/>
      <c r="L492" s="61"/>
      <c r="M492" s="62"/>
      <c r="N492" s="120" t="str">
        <f t="shared" si="4"/>
        <v> </v>
      </c>
      <c r="O492" s="3" t="str">
        <f t="shared" si="5"/>
        <v> </v>
      </c>
      <c r="P492" s="147" t="str">
        <f t="shared" si="31"/>
        <v> </v>
      </c>
      <c r="Q492" s="3">
        <f t="shared" si="7"/>
        <v>0</v>
      </c>
      <c r="R492" s="3" t="str">
        <f t="shared" si="8"/>
        <v> </v>
      </c>
      <c r="S492" s="3" t="str">
        <f t="shared" si="9"/>
        <v> </v>
      </c>
      <c r="T492" s="3" t="str">
        <f t="shared" si="33"/>
        <v> </v>
      </c>
      <c r="U492" s="120" t="str">
        <f t="shared" si="11"/>
        <v>#VALUE!</v>
      </c>
      <c r="V492" s="3" t="str">
        <f t="shared" si="12"/>
        <v>#VALUE!</v>
      </c>
      <c r="W492" s="145" t="str">
        <f t="shared" si="13"/>
        <v>#VALUE!</v>
      </c>
      <c r="X492" s="69" t="str">
        <f t="shared" si="32"/>
        <v>donnée(s) manquante(s)</v>
      </c>
      <c r="Y492" s="70" t="str">
        <f t="shared" si="15"/>
        <v>donnée(s) manquante(s)</v>
      </c>
      <c r="Z492" s="139" t="str">
        <f t="shared" si="16"/>
        <v>#DIV/0!</v>
      </c>
      <c r="AA492" s="3" t="str">
        <f>IF(ISBLANK(L492)," ",IF(L492&lt;=Scenario!$C$3,0,IF(L492&lt;=Scenario!$C$5,1,IF(L492&lt;=Scenario!$C$6,2,IF(L492&lt;=Scenario!$C$7,3,IF(L492&lt;=Scenario!$C$8,4,5))))))</f>
        <v> </v>
      </c>
      <c r="AB492" s="3" t="str">
        <f>IF(ISBLANK(M492)," ",IF(M492&lt;=Scenario!$G$3,0,IF(M492&lt;=Scenario!$G$5,1,IF(M492&lt;=Scenario!$G$6,2,IF(M492&lt;=Scenario!$G$7,3,IF(M492&lt;=Scenario!$G$8,4,IF(M492&lt;=Scenario!$G$9,5,IF(M492&lt;=Scenario!$G$10,6,7))))))))</f>
        <v> </v>
      </c>
      <c r="AC492" s="3" t="str">
        <f>IF(ISBLANK(I492)," ",IF(I492&lt;=Scenario!$O$3,0,IF(I492&lt;=Scenario!$O$5,1,IF(I492&lt;=Scenario!$O$6,2,IF(I492&lt;=Scenario!$O$7,3,IF(I492&lt;=Scenario!$O$8,4,IF(I492&lt;=Scenario!$O$9,5,IF(I492&lt;=Scenario!$O$10,6,IF(I492&lt;=Scenario!$O$11,7,IF(I492&lt;=Scenario!$O$12,8,IF(I492&lt;=Scenario!$O$13,9,IF(I492&lt;=Scenario!$O$14,10,IF(I492&lt;=Scenario!$O$15,11,IF(I492&lt;=Scenario!$O$16,12,IF(I492&lt;=Scenario!$O$17,13,IF(I492&lt;=Scenario!$O$18,14,IF(I492&lt;=Scenario!$O$19,15,IF(I492&lt;=Scenario!$O$20,16,IF(I492&lt;=Scenario!$O$21,17,IF(I492&lt;=Scenario!$O$22,18,IF(I492&lt;=Scenario!$O$23,19,20)))))))))))))))))))))</f>
        <v> </v>
      </c>
      <c r="AD492" s="3" t="str">
        <f>IF(ISBLANK(G492)," ",IF(G492&lt;=Scenario!$AA$3,0,IF(G492&lt;=Scenario!$AA$5,1,IF(G492&lt;=Scenario!$AA$6,2,IF(G492&lt;=Scenario!$AA$7,3,IF(G492&lt;=Scenario!$AA$8,4,IF(G492&lt;=Scenario!$AA$9,5,IF(G492&lt;=Scenario!$AA$10,6,IF(G492&lt;=Scenario!$AA$11,7,IF(G492&lt;=Scenario!$AA$12,8,IF(G492&lt;=Scenario!$AA$13,9,IF(G492&lt;=Scenario!$AA$14,10,IF(G492&lt;=Scenario!$AA$15,11,IF(G492&lt;=Scenario!$AA$16,12,IF(G492&lt;=Scenario!$AA$17,13,IF(G492&lt;=Scenario!$AA$18,14,15))))))))))))))))</f>
        <v> </v>
      </c>
      <c r="AE492" s="3">
        <f>IF(ISBLANK(F492)," ",IF(F492&lt;=Scenario!$AI$3,0,IF(F492&lt;=Scenario!$AI$5,1,IF(F492&lt;=Scenario!$AI$6,2,IF(F492&lt;=Scenario!$AI$7,3,IF(F492&lt;=Scenario!$AI$8,4,IF(F492&lt;=Scenario!$AI$9,5,IF(F492&lt;=Scenario!$AI$10,6,IF(F492&lt;=Scenario!$AI$11,7,IF(F492&lt;=Scenario!$AI$12,8,IF(F492&lt;=Scenario!$AI$13,9,10)))))))))))</f>
        <v>0</v>
      </c>
      <c r="AF492" s="3" t="str">
        <f t="shared" si="17"/>
        <v> </v>
      </c>
      <c r="AG492" s="140" t="str">
        <f t="shared" si="18"/>
        <v>#VALUE!</v>
      </c>
      <c r="AH492" s="141" t="str">
        <f t="shared" si="19"/>
        <v>#VALUE!</v>
      </c>
      <c r="AI492" s="95" t="str">
        <f t="shared" si="20"/>
        <v>#VALUE!</v>
      </c>
      <c r="AJ492" s="69" t="str">
        <f t="shared" si="21"/>
        <v>missing data</v>
      </c>
      <c r="AK492" s="74" t="str">
        <f t="shared" si="22"/>
        <v>missing data</v>
      </c>
      <c r="AL492" s="3"/>
      <c r="AM492" s="3"/>
      <c r="AN492" s="3"/>
      <c r="AO492" s="3"/>
      <c r="AP492" s="3"/>
      <c r="AQ492" s="3"/>
      <c r="AR492" s="3"/>
      <c r="AS492" s="3"/>
      <c r="AT492" s="3"/>
      <c r="AU492" s="3"/>
      <c r="AV492" s="3"/>
      <c r="AW492" s="3"/>
      <c r="AX492" s="3"/>
      <c r="AY492" s="3"/>
      <c r="AZ492" s="3"/>
      <c r="BA492" s="3"/>
      <c r="BB492" s="3"/>
      <c r="BC492" s="3"/>
      <c r="BD492" s="3"/>
      <c r="BE492" s="3"/>
      <c r="BF492" s="3"/>
      <c r="BG492" s="3"/>
    </row>
    <row r="493" ht="15.75" customHeight="1">
      <c r="A493" s="3" t="s">
        <v>3854</v>
      </c>
      <c r="B493" s="57"/>
      <c r="C493" s="58"/>
      <c r="D493" s="60"/>
      <c r="E493" s="144" t="str">
        <f t="shared" si="1"/>
        <v>#DIV/0!</v>
      </c>
      <c r="F493" s="135">
        <f t="shared" si="2"/>
        <v>0</v>
      </c>
      <c r="G493" s="58"/>
      <c r="H493" s="59">
        <f t="shared" si="30"/>
        <v>0</v>
      </c>
      <c r="I493" s="136"/>
      <c r="J493" s="61"/>
      <c r="K493" s="61"/>
      <c r="L493" s="61"/>
      <c r="M493" s="62"/>
      <c r="N493" s="120" t="str">
        <f t="shared" si="4"/>
        <v> </v>
      </c>
      <c r="O493" s="3" t="str">
        <f t="shared" si="5"/>
        <v> </v>
      </c>
      <c r="P493" s="147" t="str">
        <f t="shared" si="31"/>
        <v> </v>
      </c>
      <c r="Q493" s="3">
        <f t="shared" si="7"/>
        <v>0</v>
      </c>
      <c r="R493" s="3" t="str">
        <f t="shared" si="8"/>
        <v> </v>
      </c>
      <c r="S493" s="3" t="str">
        <f t="shared" si="9"/>
        <v> </v>
      </c>
      <c r="T493" s="3" t="str">
        <f t="shared" si="33"/>
        <v> </v>
      </c>
      <c r="U493" s="120" t="str">
        <f t="shared" si="11"/>
        <v>#VALUE!</v>
      </c>
      <c r="V493" s="3" t="str">
        <f t="shared" si="12"/>
        <v>#VALUE!</v>
      </c>
      <c r="W493" s="145" t="str">
        <f t="shared" si="13"/>
        <v>#VALUE!</v>
      </c>
      <c r="X493" s="69" t="str">
        <f t="shared" si="32"/>
        <v>donnée(s) manquante(s)</v>
      </c>
      <c r="Y493" s="70" t="str">
        <f t="shared" si="15"/>
        <v>donnée(s) manquante(s)</v>
      </c>
      <c r="Z493" s="139" t="str">
        <f t="shared" si="16"/>
        <v>#DIV/0!</v>
      </c>
      <c r="AA493" s="3" t="str">
        <f>IF(ISBLANK(L493)," ",IF(L493&lt;=Scenario!$C$3,0,IF(L493&lt;=Scenario!$C$5,1,IF(L493&lt;=Scenario!$C$6,2,IF(L493&lt;=Scenario!$C$7,3,IF(L493&lt;=Scenario!$C$8,4,5))))))</f>
        <v> </v>
      </c>
      <c r="AB493" s="3" t="str">
        <f>IF(ISBLANK(M493)," ",IF(M493&lt;=Scenario!$G$3,0,IF(M493&lt;=Scenario!$G$5,1,IF(M493&lt;=Scenario!$G$6,2,IF(M493&lt;=Scenario!$G$7,3,IF(M493&lt;=Scenario!$G$8,4,IF(M493&lt;=Scenario!$G$9,5,IF(M493&lt;=Scenario!$G$10,6,7))))))))</f>
        <v> </v>
      </c>
      <c r="AC493" s="3" t="str">
        <f>IF(ISBLANK(I493)," ",IF(I493&lt;=Scenario!$O$3,0,IF(I493&lt;=Scenario!$O$5,1,IF(I493&lt;=Scenario!$O$6,2,IF(I493&lt;=Scenario!$O$7,3,IF(I493&lt;=Scenario!$O$8,4,IF(I493&lt;=Scenario!$O$9,5,IF(I493&lt;=Scenario!$O$10,6,IF(I493&lt;=Scenario!$O$11,7,IF(I493&lt;=Scenario!$O$12,8,IF(I493&lt;=Scenario!$O$13,9,IF(I493&lt;=Scenario!$O$14,10,IF(I493&lt;=Scenario!$O$15,11,IF(I493&lt;=Scenario!$O$16,12,IF(I493&lt;=Scenario!$O$17,13,IF(I493&lt;=Scenario!$O$18,14,IF(I493&lt;=Scenario!$O$19,15,IF(I493&lt;=Scenario!$O$20,16,IF(I493&lt;=Scenario!$O$21,17,IF(I493&lt;=Scenario!$O$22,18,IF(I493&lt;=Scenario!$O$23,19,20)))))))))))))))))))))</f>
        <v> </v>
      </c>
      <c r="AD493" s="3" t="str">
        <f>IF(ISBLANK(G493)," ",IF(G493&lt;=Scenario!$AA$3,0,IF(G493&lt;=Scenario!$AA$5,1,IF(G493&lt;=Scenario!$AA$6,2,IF(G493&lt;=Scenario!$AA$7,3,IF(G493&lt;=Scenario!$AA$8,4,IF(G493&lt;=Scenario!$AA$9,5,IF(G493&lt;=Scenario!$AA$10,6,IF(G493&lt;=Scenario!$AA$11,7,IF(G493&lt;=Scenario!$AA$12,8,IF(G493&lt;=Scenario!$AA$13,9,IF(G493&lt;=Scenario!$AA$14,10,IF(G493&lt;=Scenario!$AA$15,11,IF(G493&lt;=Scenario!$AA$16,12,IF(G493&lt;=Scenario!$AA$17,13,IF(G493&lt;=Scenario!$AA$18,14,15))))))))))))))))</f>
        <v> </v>
      </c>
      <c r="AE493" s="3">
        <f>IF(ISBLANK(F493)," ",IF(F493&lt;=Scenario!$AI$3,0,IF(F493&lt;=Scenario!$AI$5,1,IF(F493&lt;=Scenario!$AI$6,2,IF(F493&lt;=Scenario!$AI$7,3,IF(F493&lt;=Scenario!$AI$8,4,IF(F493&lt;=Scenario!$AI$9,5,IF(F493&lt;=Scenario!$AI$10,6,IF(F493&lt;=Scenario!$AI$11,7,IF(F493&lt;=Scenario!$AI$12,8,IF(F493&lt;=Scenario!$AI$13,9,10)))))))))))</f>
        <v>0</v>
      </c>
      <c r="AF493" s="3" t="str">
        <f t="shared" si="17"/>
        <v> </v>
      </c>
      <c r="AG493" s="140" t="str">
        <f t="shared" si="18"/>
        <v>#VALUE!</v>
      </c>
      <c r="AH493" s="141" t="str">
        <f t="shared" si="19"/>
        <v>#VALUE!</v>
      </c>
      <c r="AI493" s="95" t="str">
        <f t="shared" si="20"/>
        <v>#VALUE!</v>
      </c>
      <c r="AJ493" s="69" t="str">
        <f t="shared" si="21"/>
        <v>missing data</v>
      </c>
      <c r="AK493" s="74" t="str">
        <f t="shared" si="22"/>
        <v>missing data</v>
      </c>
      <c r="AL493" s="3"/>
      <c r="AM493" s="3"/>
      <c r="AN493" s="3"/>
      <c r="AO493" s="3"/>
      <c r="AP493" s="3"/>
      <c r="AQ493" s="3"/>
      <c r="AR493" s="3"/>
      <c r="AS493" s="3"/>
      <c r="AT493" s="3"/>
      <c r="AU493" s="3"/>
      <c r="AV493" s="3"/>
      <c r="AW493" s="3"/>
      <c r="AX493" s="3"/>
      <c r="AY493" s="3"/>
      <c r="AZ493" s="3"/>
      <c r="BA493" s="3"/>
      <c r="BB493" s="3"/>
      <c r="BC493" s="3"/>
      <c r="BD493" s="3"/>
      <c r="BE493" s="3"/>
      <c r="BF493" s="3"/>
      <c r="BG493" s="3"/>
    </row>
    <row r="494" ht="15.75" customHeight="1">
      <c r="A494" s="3" t="s">
        <v>3855</v>
      </c>
      <c r="B494" s="57"/>
      <c r="C494" s="58"/>
      <c r="D494" s="60"/>
      <c r="E494" s="144" t="str">
        <f t="shared" si="1"/>
        <v>#DIV/0!</v>
      </c>
      <c r="F494" s="135">
        <f t="shared" si="2"/>
        <v>0</v>
      </c>
      <c r="G494" s="58"/>
      <c r="H494" s="59">
        <f t="shared" si="30"/>
        <v>0</v>
      </c>
      <c r="I494" s="136"/>
      <c r="J494" s="61"/>
      <c r="K494" s="61"/>
      <c r="L494" s="61"/>
      <c r="M494" s="62"/>
      <c r="N494" s="120" t="str">
        <f t="shared" si="4"/>
        <v> </v>
      </c>
      <c r="O494" s="3" t="str">
        <f t="shared" si="5"/>
        <v> </v>
      </c>
      <c r="P494" s="147" t="str">
        <f t="shared" si="31"/>
        <v> </v>
      </c>
      <c r="Q494" s="3">
        <f t="shared" si="7"/>
        <v>0</v>
      </c>
      <c r="R494" s="3" t="str">
        <f t="shared" si="8"/>
        <v> </v>
      </c>
      <c r="S494" s="3" t="str">
        <f t="shared" si="9"/>
        <v> </v>
      </c>
      <c r="T494" s="3" t="str">
        <f t="shared" si="33"/>
        <v> </v>
      </c>
      <c r="U494" s="120" t="str">
        <f t="shared" si="11"/>
        <v>#VALUE!</v>
      </c>
      <c r="V494" s="3" t="str">
        <f t="shared" si="12"/>
        <v>#VALUE!</v>
      </c>
      <c r="W494" s="145" t="str">
        <f t="shared" si="13"/>
        <v>#VALUE!</v>
      </c>
      <c r="X494" s="69" t="str">
        <f t="shared" si="32"/>
        <v>donnée(s) manquante(s)</v>
      </c>
      <c r="Y494" s="70" t="str">
        <f t="shared" si="15"/>
        <v>donnée(s) manquante(s)</v>
      </c>
      <c r="Z494" s="139" t="str">
        <f t="shared" si="16"/>
        <v>#DIV/0!</v>
      </c>
      <c r="AA494" s="3" t="str">
        <f>IF(ISBLANK(L494)," ",IF(L494&lt;=Scenario!$C$3,0,IF(L494&lt;=Scenario!$C$5,1,IF(L494&lt;=Scenario!$C$6,2,IF(L494&lt;=Scenario!$C$7,3,IF(L494&lt;=Scenario!$C$8,4,5))))))</f>
        <v> </v>
      </c>
      <c r="AB494" s="3" t="str">
        <f>IF(ISBLANK(M494)," ",IF(M494&lt;=Scenario!$G$3,0,IF(M494&lt;=Scenario!$G$5,1,IF(M494&lt;=Scenario!$G$6,2,IF(M494&lt;=Scenario!$G$7,3,IF(M494&lt;=Scenario!$G$8,4,IF(M494&lt;=Scenario!$G$9,5,IF(M494&lt;=Scenario!$G$10,6,7))))))))</f>
        <v> </v>
      </c>
      <c r="AC494" s="3" t="str">
        <f>IF(ISBLANK(I494)," ",IF(I494&lt;=Scenario!$O$3,0,IF(I494&lt;=Scenario!$O$5,1,IF(I494&lt;=Scenario!$O$6,2,IF(I494&lt;=Scenario!$O$7,3,IF(I494&lt;=Scenario!$O$8,4,IF(I494&lt;=Scenario!$O$9,5,IF(I494&lt;=Scenario!$O$10,6,IF(I494&lt;=Scenario!$O$11,7,IF(I494&lt;=Scenario!$O$12,8,IF(I494&lt;=Scenario!$O$13,9,IF(I494&lt;=Scenario!$O$14,10,IF(I494&lt;=Scenario!$O$15,11,IF(I494&lt;=Scenario!$O$16,12,IF(I494&lt;=Scenario!$O$17,13,IF(I494&lt;=Scenario!$O$18,14,IF(I494&lt;=Scenario!$O$19,15,IF(I494&lt;=Scenario!$O$20,16,IF(I494&lt;=Scenario!$O$21,17,IF(I494&lt;=Scenario!$O$22,18,IF(I494&lt;=Scenario!$O$23,19,20)))))))))))))))))))))</f>
        <v> </v>
      </c>
      <c r="AD494" s="3" t="str">
        <f>IF(ISBLANK(G494)," ",IF(G494&lt;=Scenario!$AA$3,0,IF(G494&lt;=Scenario!$AA$5,1,IF(G494&lt;=Scenario!$AA$6,2,IF(G494&lt;=Scenario!$AA$7,3,IF(G494&lt;=Scenario!$AA$8,4,IF(G494&lt;=Scenario!$AA$9,5,IF(G494&lt;=Scenario!$AA$10,6,IF(G494&lt;=Scenario!$AA$11,7,IF(G494&lt;=Scenario!$AA$12,8,IF(G494&lt;=Scenario!$AA$13,9,IF(G494&lt;=Scenario!$AA$14,10,IF(G494&lt;=Scenario!$AA$15,11,IF(G494&lt;=Scenario!$AA$16,12,IF(G494&lt;=Scenario!$AA$17,13,IF(G494&lt;=Scenario!$AA$18,14,15))))))))))))))))</f>
        <v> </v>
      </c>
      <c r="AE494" s="3">
        <f>IF(ISBLANK(F494)," ",IF(F494&lt;=Scenario!$AI$3,0,IF(F494&lt;=Scenario!$AI$5,1,IF(F494&lt;=Scenario!$AI$6,2,IF(F494&lt;=Scenario!$AI$7,3,IF(F494&lt;=Scenario!$AI$8,4,IF(F494&lt;=Scenario!$AI$9,5,IF(F494&lt;=Scenario!$AI$10,6,IF(F494&lt;=Scenario!$AI$11,7,IF(F494&lt;=Scenario!$AI$12,8,IF(F494&lt;=Scenario!$AI$13,9,10)))))))))))</f>
        <v>0</v>
      </c>
      <c r="AF494" s="3" t="str">
        <f t="shared" si="17"/>
        <v> </v>
      </c>
      <c r="AG494" s="140" t="str">
        <f t="shared" si="18"/>
        <v>#VALUE!</v>
      </c>
      <c r="AH494" s="141" t="str">
        <f t="shared" si="19"/>
        <v>#VALUE!</v>
      </c>
      <c r="AI494" s="95" t="str">
        <f t="shared" si="20"/>
        <v>#VALUE!</v>
      </c>
      <c r="AJ494" s="69" t="str">
        <f t="shared" si="21"/>
        <v>missing data</v>
      </c>
      <c r="AK494" s="74" t="str">
        <f t="shared" si="22"/>
        <v>missing data</v>
      </c>
      <c r="AL494" s="3"/>
      <c r="AM494" s="3"/>
      <c r="AN494" s="3"/>
      <c r="AO494" s="3"/>
      <c r="AP494" s="3"/>
      <c r="AQ494" s="3"/>
      <c r="AR494" s="3"/>
      <c r="AS494" s="3"/>
      <c r="AT494" s="3"/>
      <c r="AU494" s="3"/>
      <c r="AV494" s="3"/>
      <c r="AW494" s="3"/>
      <c r="AX494" s="3"/>
      <c r="AY494" s="3"/>
      <c r="AZ494" s="3"/>
      <c r="BA494" s="3"/>
      <c r="BB494" s="3"/>
      <c r="BC494" s="3"/>
      <c r="BD494" s="3"/>
      <c r="BE494" s="3"/>
      <c r="BF494" s="3"/>
      <c r="BG494" s="3"/>
    </row>
    <row r="495" ht="15.75" customHeight="1">
      <c r="A495" s="3" t="s">
        <v>3856</v>
      </c>
      <c r="B495" s="57"/>
      <c r="C495" s="58"/>
      <c r="D495" s="60"/>
      <c r="E495" s="144" t="str">
        <f t="shared" si="1"/>
        <v>#DIV/0!</v>
      </c>
      <c r="F495" s="135">
        <f t="shared" si="2"/>
        <v>0</v>
      </c>
      <c r="G495" s="58"/>
      <c r="H495" s="59">
        <f t="shared" si="30"/>
        <v>0</v>
      </c>
      <c r="I495" s="136"/>
      <c r="J495" s="61"/>
      <c r="K495" s="61"/>
      <c r="L495" s="61"/>
      <c r="M495" s="62"/>
      <c r="N495" s="120" t="str">
        <f t="shared" si="4"/>
        <v> </v>
      </c>
      <c r="O495" s="3" t="str">
        <f t="shared" si="5"/>
        <v> </v>
      </c>
      <c r="P495" s="147" t="str">
        <f t="shared" si="31"/>
        <v> </v>
      </c>
      <c r="Q495" s="3">
        <f t="shared" si="7"/>
        <v>0</v>
      </c>
      <c r="R495" s="3" t="str">
        <f t="shared" si="8"/>
        <v> </v>
      </c>
      <c r="S495" s="3" t="str">
        <f t="shared" si="9"/>
        <v> </v>
      </c>
      <c r="T495" s="3" t="str">
        <f t="shared" si="33"/>
        <v> </v>
      </c>
      <c r="U495" s="120" t="str">
        <f t="shared" si="11"/>
        <v>#VALUE!</v>
      </c>
      <c r="V495" s="3" t="str">
        <f t="shared" si="12"/>
        <v>#VALUE!</v>
      </c>
      <c r="W495" s="145" t="str">
        <f t="shared" si="13"/>
        <v>#VALUE!</v>
      </c>
      <c r="X495" s="69" t="str">
        <f t="shared" si="32"/>
        <v>donnée(s) manquante(s)</v>
      </c>
      <c r="Y495" s="70" t="str">
        <f t="shared" si="15"/>
        <v>donnée(s) manquante(s)</v>
      </c>
      <c r="Z495" s="139" t="str">
        <f t="shared" si="16"/>
        <v>#DIV/0!</v>
      </c>
      <c r="AA495" s="3" t="str">
        <f>IF(ISBLANK(L495)," ",IF(L495&lt;=Scenario!$C$3,0,IF(L495&lt;=Scenario!$C$5,1,IF(L495&lt;=Scenario!$C$6,2,IF(L495&lt;=Scenario!$C$7,3,IF(L495&lt;=Scenario!$C$8,4,5))))))</f>
        <v> </v>
      </c>
      <c r="AB495" s="3" t="str">
        <f>IF(ISBLANK(M495)," ",IF(M495&lt;=Scenario!$G$3,0,IF(M495&lt;=Scenario!$G$5,1,IF(M495&lt;=Scenario!$G$6,2,IF(M495&lt;=Scenario!$G$7,3,IF(M495&lt;=Scenario!$G$8,4,IF(M495&lt;=Scenario!$G$9,5,IF(M495&lt;=Scenario!$G$10,6,7))))))))</f>
        <v> </v>
      </c>
      <c r="AC495" s="3" t="str">
        <f>IF(ISBLANK(I495)," ",IF(I495&lt;=Scenario!$O$3,0,IF(I495&lt;=Scenario!$O$5,1,IF(I495&lt;=Scenario!$O$6,2,IF(I495&lt;=Scenario!$O$7,3,IF(I495&lt;=Scenario!$O$8,4,IF(I495&lt;=Scenario!$O$9,5,IF(I495&lt;=Scenario!$O$10,6,IF(I495&lt;=Scenario!$O$11,7,IF(I495&lt;=Scenario!$O$12,8,IF(I495&lt;=Scenario!$O$13,9,IF(I495&lt;=Scenario!$O$14,10,IF(I495&lt;=Scenario!$O$15,11,IF(I495&lt;=Scenario!$O$16,12,IF(I495&lt;=Scenario!$O$17,13,IF(I495&lt;=Scenario!$O$18,14,IF(I495&lt;=Scenario!$O$19,15,IF(I495&lt;=Scenario!$O$20,16,IF(I495&lt;=Scenario!$O$21,17,IF(I495&lt;=Scenario!$O$22,18,IF(I495&lt;=Scenario!$O$23,19,20)))))))))))))))))))))</f>
        <v> </v>
      </c>
      <c r="AD495" s="3" t="str">
        <f>IF(ISBLANK(G495)," ",IF(G495&lt;=Scenario!$AA$3,0,IF(G495&lt;=Scenario!$AA$5,1,IF(G495&lt;=Scenario!$AA$6,2,IF(G495&lt;=Scenario!$AA$7,3,IF(G495&lt;=Scenario!$AA$8,4,IF(G495&lt;=Scenario!$AA$9,5,IF(G495&lt;=Scenario!$AA$10,6,IF(G495&lt;=Scenario!$AA$11,7,IF(G495&lt;=Scenario!$AA$12,8,IF(G495&lt;=Scenario!$AA$13,9,IF(G495&lt;=Scenario!$AA$14,10,IF(G495&lt;=Scenario!$AA$15,11,IF(G495&lt;=Scenario!$AA$16,12,IF(G495&lt;=Scenario!$AA$17,13,IF(G495&lt;=Scenario!$AA$18,14,15))))))))))))))))</f>
        <v> </v>
      </c>
      <c r="AE495" s="3">
        <f>IF(ISBLANK(F495)," ",IF(F495&lt;=Scenario!$AI$3,0,IF(F495&lt;=Scenario!$AI$5,1,IF(F495&lt;=Scenario!$AI$6,2,IF(F495&lt;=Scenario!$AI$7,3,IF(F495&lt;=Scenario!$AI$8,4,IF(F495&lt;=Scenario!$AI$9,5,IF(F495&lt;=Scenario!$AI$10,6,IF(F495&lt;=Scenario!$AI$11,7,IF(F495&lt;=Scenario!$AI$12,8,IF(F495&lt;=Scenario!$AI$13,9,10)))))))))))</f>
        <v>0</v>
      </c>
      <c r="AF495" s="3" t="str">
        <f t="shared" si="17"/>
        <v> </v>
      </c>
      <c r="AG495" s="140" t="str">
        <f t="shared" si="18"/>
        <v>#VALUE!</v>
      </c>
      <c r="AH495" s="141" t="str">
        <f t="shared" si="19"/>
        <v>#VALUE!</v>
      </c>
      <c r="AI495" s="95" t="str">
        <f t="shared" si="20"/>
        <v>#VALUE!</v>
      </c>
      <c r="AJ495" s="69" t="str">
        <f t="shared" si="21"/>
        <v>missing data</v>
      </c>
      <c r="AK495" s="74" t="str">
        <f t="shared" si="22"/>
        <v>missing data</v>
      </c>
      <c r="AL495" s="3"/>
      <c r="AM495" s="3"/>
      <c r="AN495" s="3"/>
      <c r="AO495" s="3"/>
      <c r="AP495" s="3"/>
      <c r="AQ495" s="3"/>
      <c r="AR495" s="3"/>
      <c r="AS495" s="3"/>
      <c r="AT495" s="3"/>
      <c r="AU495" s="3"/>
      <c r="AV495" s="3"/>
      <c r="AW495" s="3"/>
      <c r="AX495" s="3"/>
      <c r="AY495" s="3"/>
      <c r="AZ495" s="3"/>
      <c r="BA495" s="3"/>
      <c r="BB495" s="3"/>
      <c r="BC495" s="3"/>
      <c r="BD495" s="3"/>
      <c r="BE495" s="3"/>
      <c r="BF495" s="3"/>
      <c r="BG495" s="3"/>
    </row>
    <row r="496" ht="15.75" customHeight="1">
      <c r="A496" s="3" t="s">
        <v>3857</v>
      </c>
      <c r="B496" s="57"/>
      <c r="C496" s="58"/>
      <c r="D496" s="60"/>
      <c r="E496" s="144" t="str">
        <f t="shared" si="1"/>
        <v>#DIV/0!</v>
      </c>
      <c r="F496" s="135">
        <f t="shared" si="2"/>
        <v>0</v>
      </c>
      <c r="G496" s="58"/>
      <c r="H496" s="59">
        <f t="shared" si="30"/>
        <v>0</v>
      </c>
      <c r="I496" s="136"/>
      <c r="J496" s="61"/>
      <c r="K496" s="61"/>
      <c r="L496" s="61"/>
      <c r="M496" s="62"/>
      <c r="N496" s="120" t="str">
        <f t="shared" si="4"/>
        <v> </v>
      </c>
      <c r="O496" s="3" t="str">
        <f t="shared" si="5"/>
        <v> </v>
      </c>
      <c r="P496" s="147" t="str">
        <f t="shared" si="31"/>
        <v> </v>
      </c>
      <c r="Q496" s="3">
        <f t="shared" si="7"/>
        <v>0</v>
      </c>
      <c r="R496" s="3" t="str">
        <f t="shared" si="8"/>
        <v> </v>
      </c>
      <c r="S496" s="3" t="str">
        <f t="shared" si="9"/>
        <v> </v>
      </c>
      <c r="T496" s="3" t="str">
        <f t="shared" si="33"/>
        <v> </v>
      </c>
      <c r="U496" s="120" t="str">
        <f t="shared" si="11"/>
        <v>#VALUE!</v>
      </c>
      <c r="V496" s="3" t="str">
        <f t="shared" si="12"/>
        <v>#VALUE!</v>
      </c>
      <c r="W496" s="145" t="str">
        <f t="shared" si="13"/>
        <v>#VALUE!</v>
      </c>
      <c r="X496" s="69" t="str">
        <f t="shared" si="32"/>
        <v>donnée(s) manquante(s)</v>
      </c>
      <c r="Y496" s="70" t="str">
        <f t="shared" si="15"/>
        <v>donnée(s) manquante(s)</v>
      </c>
      <c r="Z496" s="139" t="str">
        <f t="shared" si="16"/>
        <v>#DIV/0!</v>
      </c>
      <c r="AA496" s="3" t="str">
        <f>IF(ISBLANK(L496)," ",IF(L496&lt;=Scenario!$C$3,0,IF(L496&lt;=Scenario!$C$5,1,IF(L496&lt;=Scenario!$C$6,2,IF(L496&lt;=Scenario!$C$7,3,IF(L496&lt;=Scenario!$C$8,4,5))))))</f>
        <v> </v>
      </c>
      <c r="AB496" s="3" t="str">
        <f>IF(ISBLANK(M496)," ",IF(M496&lt;=Scenario!$G$3,0,IF(M496&lt;=Scenario!$G$5,1,IF(M496&lt;=Scenario!$G$6,2,IF(M496&lt;=Scenario!$G$7,3,IF(M496&lt;=Scenario!$G$8,4,IF(M496&lt;=Scenario!$G$9,5,IF(M496&lt;=Scenario!$G$10,6,7))))))))</f>
        <v> </v>
      </c>
      <c r="AC496" s="3" t="str">
        <f>IF(ISBLANK(I496)," ",IF(I496&lt;=Scenario!$O$3,0,IF(I496&lt;=Scenario!$O$5,1,IF(I496&lt;=Scenario!$O$6,2,IF(I496&lt;=Scenario!$O$7,3,IF(I496&lt;=Scenario!$O$8,4,IF(I496&lt;=Scenario!$O$9,5,IF(I496&lt;=Scenario!$O$10,6,IF(I496&lt;=Scenario!$O$11,7,IF(I496&lt;=Scenario!$O$12,8,IF(I496&lt;=Scenario!$O$13,9,IF(I496&lt;=Scenario!$O$14,10,IF(I496&lt;=Scenario!$O$15,11,IF(I496&lt;=Scenario!$O$16,12,IF(I496&lt;=Scenario!$O$17,13,IF(I496&lt;=Scenario!$O$18,14,IF(I496&lt;=Scenario!$O$19,15,IF(I496&lt;=Scenario!$O$20,16,IF(I496&lt;=Scenario!$O$21,17,IF(I496&lt;=Scenario!$O$22,18,IF(I496&lt;=Scenario!$O$23,19,20)))))))))))))))))))))</f>
        <v> </v>
      </c>
      <c r="AD496" s="3" t="str">
        <f>IF(ISBLANK(G496)," ",IF(G496&lt;=Scenario!$AA$3,0,IF(G496&lt;=Scenario!$AA$5,1,IF(G496&lt;=Scenario!$AA$6,2,IF(G496&lt;=Scenario!$AA$7,3,IF(G496&lt;=Scenario!$AA$8,4,IF(G496&lt;=Scenario!$AA$9,5,IF(G496&lt;=Scenario!$AA$10,6,IF(G496&lt;=Scenario!$AA$11,7,IF(G496&lt;=Scenario!$AA$12,8,IF(G496&lt;=Scenario!$AA$13,9,IF(G496&lt;=Scenario!$AA$14,10,IF(G496&lt;=Scenario!$AA$15,11,IF(G496&lt;=Scenario!$AA$16,12,IF(G496&lt;=Scenario!$AA$17,13,IF(G496&lt;=Scenario!$AA$18,14,15))))))))))))))))</f>
        <v> </v>
      </c>
      <c r="AE496" s="3">
        <f>IF(ISBLANK(F496)," ",IF(F496&lt;=Scenario!$AI$3,0,IF(F496&lt;=Scenario!$AI$5,1,IF(F496&lt;=Scenario!$AI$6,2,IF(F496&lt;=Scenario!$AI$7,3,IF(F496&lt;=Scenario!$AI$8,4,IF(F496&lt;=Scenario!$AI$9,5,IF(F496&lt;=Scenario!$AI$10,6,IF(F496&lt;=Scenario!$AI$11,7,IF(F496&lt;=Scenario!$AI$12,8,IF(F496&lt;=Scenario!$AI$13,9,10)))))))))))</f>
        <v>0</v>
      </c>
      <c r="AF496" s="3" t="str">
        <f t="shared" si="17"/>
        <v> </v>
      </c>
      <c r="AG496" s="140" t="str">
        <f t="shared" si="18"/>
        <v>#VALUE!</v>
      </c>
      <c r="AH496" s="141" t="str">
        <f t="shared" si="19"/>
        <v>#VALUE!</v>
      </c>
      <c r="AI496" s="95" t="str">
        <f t="shared" si="20"/>
        <v>#VALUE!</v>
      </c>
      <c r="AJ496" s="69" t="str">
        <f t="shared" si="21"/>
        <v>missing data</v>
      </c>
      <c r="AK496" s="74" t="str">
        <f t="shared" si="22"/>
        <v>missing data</v>
      </c>
      <c r="AL496" s="3"/>
      <c r="AM496" s="3"/>
      <c r="AN496" s="3"/>
      <c r="AO496" s="3"/>
      <c r="AP496" s="3"/>
      <c r="AQ496" s="3"/>
      <c r="AR496" s="3"/>
      <c r="AS496" s="3"/>
      <c r="AT496" s="3"/>
      <c r="AU496" s="3"/>
      <c r="AV496" s="3"/>
      <c r="AW496" s="3"/>
      <c r="AX496" s="3"/>
      <c r="AY496" s="3"/>
      <c r="AZ496" s="3"/>
      <c r="BA496" s="3"/>
      <c r="BB496" s="3"/>
      <c r="BC496" s="3"/>
      <c r="BD496" s="3"/>
      <c r="BE496" s="3"/>
      <c r="BF496" s="3"/>
      <c r="BG496" s="3"/>
    </row>
    <row r="497" ht="15.75" customHeight="1">
      <c r="A497" s="3" t="s">
        <v>3858</v>
      </c>
      <c r="B497" s="57"/>
      <c r="C497" s="58"/>
      <c r="D497" s="60"/>
      <c r="E497" s="144" t="str">
        <f t="shared" si="1"/>
        <v>#DIV/0!</v>
      </c>
      <c r="F497" s="135">
        <f t="shared" si="2"/>
        <v>0</v>
      </c>
      <c r="G497" s="58"/>
      <c r="H497" s="59">
        <f t="shared" si="30"/>
        <v>0</v>
      </c>
      <c r="I497" s="136"/>
      <c r="J497" s="61"/>
      <c r="K497" s="61"/>
      <c r="L497" s="61"/>
      <c r="M497" s="62"/>
      <c r="N497" s="120" t="str">
        <f t="shared" si="4"/>
        <v> </v>
      </c>
      <c r="O497" s="3" t="str">
        <f t="shared" si="5"/>
        <v> </v>
      </c>
      <c r="P497" s="147" t="str">
        <f t="shared" si="31"/>
        <v> </v>
      </c>
      <c r="Q497" s="3">
        <f t="shared" si="7"/>
        <v>0</v>
      </c>
      <c r="R497" s="3" t="str">
        <f t="shared" si="8"/>
        <v> </v>
      </c>
      <c r="S497" s="3" t="str">
        <f t="shared" si="9"/>
        <v> </v>
      </c>
      <c r="T497" s="3" t="str">
        <f t="shared" si="33"/>
        <v> </v>
      </c>
      <c r="U497" s="120" t="str">
        <f t="shared" si="11"/>
        <v>#VALUE!</v>
      </c>
      <c r="V497" s="3" t="str">
        <f t="shared" si="12"/>
        <v>#VALUE!</v>
      </c>
      <c r="W497" s="145" t="str">
        <f t="shared" si="13"/>
        <v>#VALUE!</v>
      </c>
      <c r="X497" s="69" t="str">
        <f t="shared" si="32"/>
        <v>donnée(s) manquante(s)</v>
      </c>
      <c r="Y497" s="70" t="str">
        <f t="shared" si="15"/>
        <v>donnée(s) manquante(s)</v>
      </c>
      <c r="Z497" s="139" t="str">
        <f t="shared" si="16"/>
        <v>#DIV/0!</v>
      </c>
      <c r="AA497" s="3" t="str">
        <f>IF(ISBLANK(L497)," ",IF(L497&lt;=Scenario!$C$3,0,IF(L497&lt;=Scenario!$C$5,1,IF(L497&lt;=Scenario!$C$6,2,IF(L497&lt;=Scenario!$C$7,3,IF(L497&lt;=Scenario!$C$8,4,5))))))</f>
        <v> </v>
      </c>
      <c r="AB497" s="3" t="str">
        <f>IF(ISBLANK(M497)," ",IF(M497&lt;=Scenario!$G$3,0,IF(M497&lt;=Scenario!$G$5,1,IF(M497&lt;=Scenario!$G$6,2,IF(M497&lt;=Scenario!$G$7,3,IF(M497&lt;=Scenario!$G$8,4,IF(M497&lt;=Scenario!$G$9,5,IF(M497&lt;=Scenario!$G$10,6,7))))))))</f>
        <v> </v>
      </c>
      <c r="AC497" s="3" t="str">
        <f>IF(ISBLANK(I497)," ",IF(I497&lt;=Scenario!$O$3,0,IF(I497&lt;=Scenario!$O$5,1,IF(I497&lt;=Scenario!$O$6,2,IF(I497&lt;=Scenario!$O$7,3,IF(I497&lt;=Scenario!$O$8,4,IF(I497&lt;=Scenario!$O$9,5,IF(I497&lt;=Scenario!$O$10,6,IF(I497&lt;=Scenario!$O$11,7,IF(I497&lt;=Scenario!$O$12,8,IF(I497&lt;=Scenario!$O$13,9,IF(I497&lt;=Scenario!$O$14,10,IF(I497&lt;=Scenario!$O$15,11,IF(I497&lt;=Scenario!$O$16,12,IF(I497&lt;=Scenario!$O$17,13,IF(I497&lt;=Scenario!$O$18,14,IF(I497&lt;=Scenario!$O$19,15,IF(I497&lt;=Scenario!$O$20,16,IF(I497&lt;=Scenario!$O$21,17,IF(I497&lt;=Scenario!$O$22,18,IF(I497&lt;=Scenario!$O$23,19,20)))))))))))))))))))))</f>
        <v> </v>
      </c>
      <c r="AD497" s="3" t="str">
        <f>IF(ISBLANK(G497)," ",IF(G497&lt;=Scenario!$AA$3,0,IF(G497&lt;=Scenario!$AA$5,1,IF(G497&lt;=Scenario!$AA$6,2,IF(G497&lt;=Scenario!$AA$7,3,IF(G497&lt;=Scenario!$AA$8,4,IF(G497&lt;=Scenario!$AA$9,5,IF(G497&lt;=Scenario!$AA$10,6,IF(G497&lt;=Scenario!$AA$11,7,IF(G497&lt;=Scenario!$AA$12,8,IF(G497&lt;=Scenario!$AA$13,9,IF(G497&lt;=Scenario!$AA$14,10,IF(G497&lt;=Scenario!$AA$15,11,IF(G497&lt;=Scenario!$AA$16,12,IF(G497&lt;=Scenario!$AA$17,13,IF(G497&lt;=Scenario!$AA$18,14,15))))))))))))))))</f>
        <v> </v>
      </c>
      <c r="AE497" s="3">
        <f>IF(ISBLANK(F497)," ",IF(F497&lt;=Scenario!$AI$3,0,IF(F497&lt;=Scenario!$AI$5,1,IF(F497&lt;=Scenario!$AI$6,2,IF(F497&lt;=Scenario!$AI$7,3,IF(F497&lt;=Scenario!$AI$8,4,IF(F497&lt;=Scenario!$AI$9,5,IF(F497&lt;=Scenario!$AI$10,6,IF(F497&lt;=Scenario!$AI$11,7,IF(F497&lt;=Scenario!$AI$12,8,IF(F497&lt;=Scenario!$AI$13,9,10)))))))))))</f>
        <v>0</v>
      </c>
      <c r="AF497" s="3" t="str">
        <f t="shared" si="17"/>
        <v> </v>
      </c>
      <c r="AG497" s="140" t="str">
        <f t="shared" si="18"/>
        <v>#VALUE!</v>
      </c>
      <c r="AH497" s="141" t="str">
        <f t="shared" si="19"/>
        <v>#VALUE!</v>
      </c>
      <c r="AI497" s="95" t="str">
        <f t="shared" si="20"/>
        <v>#VALUE!</v>
      </c>
      <c r="AJ497" s="69" t="str">
        <f t="shared" si="21"/>
        <v>missing data</v>
      </c>
      <c r="AK497" s="74" t="str">
        <f t="shared" si="22"/>
        <v>missing data</v>
      </c>
      <c r="AL497" s="3"/>
      <c r="AM497" s="3"/>
      <c r="AN497" s="3"/>
      <c r="AO497" s="3"/>
      <c r="AP497" s="3"/>
      <c r="AQ497" s="3"/>
      <c r="AR497" s="3"/>
      <c r="AS497" s="3"/>
      <c r="AT497" s="3"/>
      <c r="AU497" s="3"/>
      <c r="AV497" s="3"/>
      <c r="AW497" s="3"/>
      <c r="AX497" s="3"/>
      <c r="AY497" s="3"/>
      <c r="AZ497" s="3"/>
      <c r="BA497" s="3"/>
      <c r="BB497" s="3"/>
      <c r="BC497" s="3"/>
      <c r="BD497" s="3"/>
      <c r="BE497" s="3"/>
      <c r="BF497" s="3"/>
      <c r="BG497" s="3"/>
    </row>
    <row r="498" ht="15.75" customHeight="1">
      <c r="A498" s="3" t="s">
        <v>3859</v>
      </c>
      <c r="B498" s="57"/>
      <c r="C498" s="58"/>
      <c r="D498" s="60"/>
      <c r="E498" s="144" t="str">
        <f t="shared" si="1"/>
        <v>#DIV/0!</v>
      </c>
      <c r="F498" s="135">
        <f t="shared" si="2"/>
        <v>0</v>
      </c>
      <c r="G498" s="58"/>
      <c r="H498" s="59">
        <f t="shared" si="30"/>
        <v>0</v>
      </c>
      <c r="I498" s="136"/>
      <c r="J498" s="61"/>
      <c r="K498" s="61"/>
      <c r="L498" s="61"/>
      <c r="M498" s="62"/>
      <c r="N498" s="120" t="str">
        <f t="shared" si="4"/>
        <v> </v>
      </c>
      <c r="O498" s="3" t="str">
        <f t="shared" si="5"/>
        <v> </v>
      </c>
      <c r="P498" s="147" t="str">
        <f t="shared" si="31"/>
        <v> </v>
      </c>
      <c r="Q498" s="3">
        <f t="shared" si="7"/>
        <v>0</v>
      </c>
      <c r="R498" s="3" t="str">
        <f t="shared" si="8"/>
        <v> </v>
      </c>
      <c r="S498" s="3" t="str">
        <f t="shared" si="9"/>
        <v> </v>
      </c>
      <c r="T498" s="3" t="str">
        <f t="shared" si="33"/>
        <v> </v>
      </c>
      <c r="U498" s="120" t="str">
        <f t="shared" si="11"/>
        <v>#VALUE!</v>
      </c>
      <c r="V498" s="3" t="str">
        <f t="shared" si="12"/>
        <v>#VALUE!</v>
      </c>
      <c r="W498" s="145" t="str">
        <f t="shared" si="13"/>
        <v>#VALUE!</v>
      </c>
      <c r="X498" s="69" t="str">
        <f t="shared" si="32"/>
        <v>donnée(s) manquante(s)</v>
      </c>
      <c r="Y498" s="70" t="str">
        <f t="shared" si="15"/>
        <v>donnée(s) manquante(s)</v>
      </c>
      <c r="Z498" s="139" t="str">
        <f t="shared" si="16"/>
        <v>#DIV/0!</v>
      </c>
      <c r="AA498" s="3" t="str">
        <f>IF(ISBLANK(L498)," ",IF(L498&lt;=Scenario!$C$3,0,IF(L498&lt;=Scenario!$C$5,1,IF(L498&lt;=Scenario!$C$6,2,IF(L498&lt;=Scenario!$C$7,3,IF(L498&lt;=Scenario!$C$8,4,5))))))</f>
        <v> </v>
      </c>
      <c r="AB498" s="3" t="str">
        <f>IF(ISBLANK(M498)," ",IF(M498&lt;=Scenario!$G$3,0,IF(M498&lt;=Scenario!$G$5,1,IF(M498&lt;=Scenario!$G$6,2,IF(M498&lt;=Scenario!$G$7,3,IF(M498&lt;=Scenario!$G$8,4,IF(M498&lt;=Scenario!$G$9,5,IF(M498&lt;=Scenario!$G$10,6,7))))))))</f>
        <v> </v>
      </c>
      <c r="AC498" s="3" t="str">
        <f>IF(ISBLANK(I498)," ",IF(I498&lt;=Scenario!$O$3,0,IF(I498&lt;=Scenario!$O$5,1,IF(I498&lt;=Scenario!$O$6,2,IF(I498&lt;=Scenario!$O$7,3,IF(I498&lt;=Scenario!$O$8,4,IF(I498&lt;=Scenario!$O$9,5,IF(I498&lt;=Scenario!$O$10,6,IF(I498&lt;=Scenario!$O$11,7,IF(I498&lt;=Scenario!$O$12,8,IF(I498&lt;=Scenario!$O$13,9,IF(I498&lt;=Scenario!$O$14,10,IF(I498&lt;=Scenario!$O$15,11,IF(I498&lt;=Scenario!$O$16,12,IF(I498&lt;=Scenario!$O$17,13,IF(I498&lt;=Scenario!$O$18,14,IF(I498&lt;=Scenario!$O$19,15,IF(I498&lt;=Scenario!$O$20,16,IF(I498&lt;=Scenario!$O$21,17,IF(I498&lt;=Scenario!$O$22,18,IF(I498&lt;=Scenario!$O$23,19,20)))))))))))))))))))))</f>
        <v> </v>
      </c>
      <c r="AD498" s="3" t="str">
        <f>IF(ISBLANK(G498)," ",IF(G498&lt;=Scenario!$AA$3,0,IF(G498&lt;=Scenario!$AA$5,1,IF(G498&lt;=Scenario!$AA$6,2,IF(G498&lt;=Scenario!$AA$7,3,IF(G498&lt;=Scenario!$AA$8,4,IF(G498&lt;=Scenario!$AA$9,5,IF(G498&lt;=Scenario!$AA$10,6,IF(G498&lt;=Scenario!$AA$11,7,IF(G498&lt;=Scenario!$AA$12,8,IF(G498&lt;=Scenario!$AA$13,9,IF(G498&lt;=Scenario!$AA$14,10,IF(G498&lt;=Scenario!$AA$15,11,IF(G498&lt;=Scenario!$AA$16,12,IF(G498&lt;=Scenario!$AA$17,13,IF(G498&lt;=Scenario!$AA$18,14,15))))))))))))))))</f>
        <v> </v>
      </c>
      <c r="AE498" s="3">
        <f>IF(ISBLANK(F498)," ",IF(F498&lt;=Scenario!$AI$3,0,IF(F498&lt;=Scenario!$AI$5,1,IF(F498&lt;=Scenario!$AI$6,2,IF(F498&lt;=Scenario!$AI$7,3,IF(F498&lt;=Scenario!$AI$8,4,IF(F498&lt;=Scenario!$AI$9,5,IF(F498&lt;=Scenario!$AI$10,6,IF(F498&lt;=Scenario!$AI$11,7,IF(F498&lt;=Scenario!$AI$12,8,IF(F498&lt;=Scenario!$AI$13,9,10)))))))))))</f>
        <v>0</v>
      </c>
      <c r="AF498" s="3" t="str">
        <f t="shared" si="17"/>
        <v> </v>
      </c>
      <c r="AG498" s="140" t="str">
        <f t="shared" si="18"/>
        <v>#VALUE!</v>
      </c>
      <c r="AH498" s="141" t="str">
        <f t="shared" si="19"/>
        <v>#VALUE!</v>
      </c>
      <c r="AI498" s="95" t="str">
        <f t="shared" si="20"/>
        <v>#VALUE!</v>
      </c>
      <c r="AJ498" s="69" t="str">
        <f t="shared" si="21"/>
        <v>missing data</v>
      </c>
      <c r="AK498" s="74" t="str">
        <f t="shared" si="22"/>
        <v>missing data</v>
      </c>
      <c r="AL498" s="3"/>
      <c r="AM498" s="3"/>
      <c r="AN498" s="3"/>
      <c r="AO498" s="3"/>
      <c r="AP498" s="3"/>
      <c r="AQ498" s="3"/>
      <c r="AR498" s="3"/>
      <c r="AS498" s="3"/>
      <c r="AT498" s="3"/>
      <c r="AU498" s="3"/>
      <c r="AV498" s="3"/>
      <c r="AW498" s="3"/>
      <c r="AX498" s="3"/>
      <c r="AY498" s="3"/>
      <c r="AZ498" s="3"/>
      <c r="BA498" s="3"/>
      <c r="BB498" s="3"/>
      <c r="BC498" s="3"/>
      <c r="BD498" s="3"/>
      <c r="BE498" s="3"/>
      <c r="BF498" s="3"/>
      <c r="BG498" s="3"/>
    </row>
    <row r="499" ht="15.75" customHeight="1">
      <c r="A499" s="3" t="s">
        <v>3860</v>
      </c>
      <c r="B499" s="57"/>
      <c r="C499" s="58"/>
      <c r="D499" s="60"/>
      <c r="E499" s="144" t="str">
        <f t="shared" si="1"/>
        <v>#DIV/0!</v>
      </c>
      <c r="F499" s="135">
        <f t="shared" si="2"/>
        <v>0</v>
      </c>
      <c r="G499" s="58"/>
      <c r="H499" s="59">
        <f t="shared" si="30"/>
        <v>0</v>
      </c>
      <c r="I499" s="136"/>
      <c r="J499" s="61"/>
      <c r="K499" s="61"/>
      <c r="L499" s="61"/>
      <c r="M499" s="62"/>
      <c r="N499" s="120" t="str">
        <f t="shared" si="4"/>
        <v> </v>
      </c>
      <c r="O499" s="3" t="str">
        <f t="shared" si="5"/>
        <v> </v>
      </c>
      <c r="P499" s="147" t="str">
        <f t="shared" si="31"/>
        <v> </v>
      </c>
      <c r="Q499" s="3">
        <f t="shared" si="7"/>
        <v>0</v>
      </c>
      <c r="R499" s="3" t="str">
        <f t="shared" si="8"/>
        <v> </v>
      </c>
      <c r="S499" s="3" t="str">
        <f t="shared" si="9"/>
        <v> </v>
      </c>
      <c r="T499" s="3" t="str">
        <f t="shared" si="33"/>
        <v> </v>
      </c>
      <c r="U499" s="120" t="str">
        <f t="shared" si="11"/>
        <v>#VALUE!</v>
      </c>
      <c r="V499" s="3" t="str">
        <f t="shared" si="12"/>
        <v>#VALUE!</v>
      </c>
      <c r="W499" s="145" t="str">
        <f t="shared" si="13"/>
        <v>#VALUE!</v>
      </c>
      <c r="X499" s="69" t="str">
        <f t="shared" si="32"/>
        <v>donnée(s) manquante(s)</v>
      </c>
      <c r="Y499" s="70" t="str">
        <f t="shared" si="15"/>
        <v>donnée(s) manquante(s)</v>
      </c>
      <c r="Z499" s="139" t="str">
        <f t="shared" si="16"/>
        <v>#DIV/0!</v>
      </c>
      <c r="AA499" s="3" t="str">
        <f>IF(ISBLANK(L499)," ",IF(L499&lt;=Scenario!$C$3,0,IF(L499&lt;=Scenario!$C$5,1,IF(L499&lt;=Scenario!$C$6,2,IF(L499&lt;=Scenario!$C$7,3,IF(L499&lt;=Scenario!$C$8,4,5))))))</f>
        <v> </v>
      </c>
      <c r="AB499" s="3" t="str">
        <f>IF(ISBLANK(M499)," ",IF(M499&lt;=Scenario!$G$3,0,IF(M499&lt;=Scenario!$G$5,1,IF(M499&lt;=Scenario!$G$6,2,IF(M499&lt;=Scenario!$G$7,3,IF(M499&lt;=Scenario!$G$8,4,IF(M499&lt;=Scenario!$G$9,5,IF(M499&lt;=Scenario!$G$10,6,7))))))))</f>
        <v> </v>
      </c>
      <c r="AC499" s="3" t="str">
        <f>IF(ISBLANK(I499)," ",IF(I499&lt;=Scenario!$O$3,0,IF(I499&lt;=Scenario!$O$5,1,IF(I499&lt;=Scenario!$O$6,2,IF(I499&lt;=Scenario!$O$7,3,IF(I499&lt;=Scenario!$O$8,4,IF(I499&lt;=Scenario!$O$9,5,IF(I499&lt;=Scenario!$O$10,6,IF(I499&lt;=Scenario!$O$11,7,IF(I499&lt;=Scenario!$O$12,8,IF(I499&lt;=Scenario!$O$13,9,IF(I499&lt;=Scenario!$O$14,10,IF(I499&lt;=Scenario!$O$15,11,IF(I499&lt;=Scenario!$O$16,12,IF(I499&lt;=Scenario!$O$17,13,IF(I499&lt;=Scenario!$O$18,14,IF(I499&lt;=Scenario!$O$19,15,IF(I499&lt;=Scenario!$O$20,16,IF(I499&lt;=Scenario!$O$21,17,IF(I499&lt;=Scenario!$O$22,18,IF(I499&lt;=Scenario!$O$23,19,20)))))))))))))))))))))</f>
        <v> </v>
      </c>
      <c r="AD499" s="3" t="str">
        <f>IF(ISBLANK(G499)," ",IF(G499&lt;=Scenario!$AA$3,0,IF(G499&lt;=Scenario!$AA$5,1,IF(G499&lt;=Scenario!$AA$6,2,IF(G499&lt;=Scenario!$AA$7,3,IF(G499&lt;=Scenario!$AA$8,4,IF(G499&lt;=Scenario!$AA$9,5,IF(G499&lt;=Scenario!$AA$10,6,IF(G499&lt;=Scenario!$AA$11,7,IF(G499&lt;=Scenario!$AA$12,8,IF(G499&lt;=Scenario!$AA$13,9,IF(G499&lt;=Scenario!$AA$14,10,IF(G499&lt;=Scenario!$AA$15,11,IF(G499&lt;=Scenario!$AA$16,12,IF(G499&lt;=Scenario!$AA$17,13,IF(G499&lt;=Scenario!$AA$18,14,15))))))))))))))))</f>
        <v> </v>
      </c>
      <c r="AE499" s="3">
        <f>IF(ISBLANK(F499)," ",IF(F499&lt;=Scenario!$AI$3,0,IF(F499&lt;=Scenario!$AI$5,1,IF(F499&lt;=Scenario!$AI$6,2,IF(F499&lt;=Scenario!$AI$7,3,IF(F499&lt;=Scenario!$AI$8,4,IF(F499&lt;=Scenario!$AI$9,5,IF(F499&lt;=Scenario!$AI$10,6,IF(F499&lt;=Scenario!$AI$11,7,IF(F499&lt;=Scenario!$AI$12,8,IF(F499&lt;=Scenario!$AI$13,9,10)))))))))))</f>
        <v>0</v>
      </c>
      <c r="AF499" s="3" t="str">
        <f t="shared" si="17"/>
        <v> </v>
      </c>
      <c r="AG499" s="140" t="str">
        <f t="shared" si="18"/>
        <v>#VALUE!</v>
      </c>
      <c r="AH499" s="141" t="str">
        <f t="shared" si="19"/>
        <v>#VALUE!</v>
      </c>
      <c r="AI499" s="95" t="str">
        <f t="shared" si="20"/>
        <v>#VALUE!</v>
      </c>
      <c r="AJ499" s="69" t="str">
        <f t="shared" si="21"/>
        <v>missing data</v>
      </c>
      <c r="AK499" s="74" t="str">
        <f t="shared" si="22"/>
        <v>missing data</v>
      </c>
      <c r="AL499" s="3"/>
      <c r="AM499" s="3"/>
      <c r="AN499" s="3"/>
      <c r="AO499" s="3"/>
      <c r="AP499" s="3"/>
      <c r="AQ499" s="3"/>
      <c r="AR499" s="3"/>
      <c r="AS499" s="3"/>
      <c r="AT499" s="3"/>
      <c r="AU499" s="3"/>
      <c r="AV499" s="3"/>
      <c r="AW499" s="3"/>
      <c r="AX499" s="3"/>
      <c r="AY499" s="3"/>
      <c r="AZ499" s="3"/>
      <c r="BA499" s="3"/>
      <c r="BB499" s="3"/>
      <c r="BC499" s="3"/>
      <c r="BD499" s="3"/>
      <c r="BE499" s="3"/>
      <c r="BF499" s="3"/>
      <c r="BG499" s="3"/>
    </row>
    <row r="500" ht="15.75" customHeight="1">
      <c r="A500" s="3" t="s">
        <v>3861</v>
      </c>
      <c r="B500" s="57"/>
      <c r="C500" s="58"/>
      <c r="D500" s="60"/>
      <c r="E500" s="144" t="str">
        <f t="shared" si="1"/>
        <v>#DIV/0!</v>
      </c>
      <c r="F500" s="135">
        <f t="shared" si="2"/>
        <v>0</v>
      </c>
      <c r="G500" s="58"/>
      <c r="H500" s="59">
        <f t="shared" si="30"/>
        <v>0</v>
      </c>
      <c r="I500" s="136"/>
      <c r="J500" s="61"/>
      <c r="K500" s="61"/>
      <c r="L500" s="61"/>
      <c r="M500" s="62"/>
      <c r="N500" s="120" t="str">
        <f t="shared" si="4"/>
        <v> </v>
      </c>
      <c r="O500" s="3" t="str">
        <f t="shared" si="5"/>
        <v> </v>
      </c>
      <c r="P500" s="147" t="str">
        <f t="shared" si="31"/>
        <v> </v>
      </c>
      <c r="Q500" s="3">
        <f t="shared" si="7"/>
        <v>0</v>
      </c>
      <c r="R500" s="3" t="str">
        <f t="shared" si="8"/>
        <v> </v>
      </c>
      <c r="S500" s="3" t="str">
        <f t="shared" si="9"/>
        <v> </v>
      </c>
      <c r="T500" s="3" t="str">
        <f t="shared" si="33"/>
        <v> </v>
      </c>
      <c r="U500" s="120" t="str">
        <f t="shared" si="11"/>
        <v>#VALUE!</v>
      </c>
      <c r="V500" s="3" t="str">
        <f t="shared" si="12"/>
        <v>#VALUE!</v>
      </c>
      <c r="W500" s="145" t="str">
        <f t="shared" si="13"/>
        <v>#VALUE!</v>
      </c>
      <c r="X500" s="69" t="str">
        <f t="shared" si="32"/>
        <v>donnée(s) manquante(s)</v>
      </c>
      <c r="Y500" s="70" t="str">
        <f t="shared" si="15"/>
        <v>donnée(s) manquante(s)</v>
      </c>
      <c r="Z500" s="139" t="str">
        <f t="shared" si="16"/>
        <v>#DIV/0!</v>
      </c>
      <c r="AA500" s="3" t="str">
        <f>IF(ISBLANK(L500)," ",IF(L500&lt;=Scenario!$C$3,0,IF(L500&lt;=Scenario!$C$5,1,IF(L500&lt;=Scenario!$C$6,2,IF(L500&lt;=Scenario!$C$7,3,IF(L500&lt;=Scenario!$C$8,4,5))))))</f>
        <v> </v>
      </c>
      <c r="AB500" s="3" t="str">
        <f>IF(ISBLANK(M500)," ",IF(M500&lt;=Scenario!$G$3,0,IF(M500&lt;=Scenario!$G$5,1,IF(M500&lt;=Scenario!$G$6,2,IF(M500&lt;=Scenario!$G$7,3,IF(M500&lt;=Scenario!$G$8,4,IF(M500&lt;=Scenario!$G$9,5,IF(M500&lt;=Scenario!$G$10,6,7))))))))</f>
        <v> </v>
      </c>
      <c r="AC500" s="3" t="str">
        <f>IF(ISBLANK(I500)," ",IF(I500&lt;=Scenario!$O$3,0,IF(I500&lt;=Scenario!$O$5,1,IF(I500&lt;=Scenario!$O$6,2,IF(I500&lt;=Scenario!$O$7,3,IF(I500&lt;=Scenario!$O$8,4,IF(I500&lt;=Scenario!$O$9,5,IF(I500&lt;=Scenario!$O$10,6,IF(I500&lt;=Scenario!$O$11,7,IF(I500&lt;=Scenario!$O$12,8,IF(I500&lt;=Scenario!$O$13,9,IF(I500&lt;=Scenario!$O$14,10,IF(I500&lt;=Scenario!$O$15,11,IF(I500&lt;=Scenario!$O$16,12,IF(I500&lt;=Scenario!$O$17,13,IF(I500&lt;=Scenario!$O$18,14,IF(I500&lt;=Scenario!$O$19,15,IF(I500&lt;=Scenario!$O$20,16,IF(I500&lt;=Scenario!$O$21,17,IF(I500&lt;=Scenario!$O$22,18,IF(I500&lt;=Scenario!$O$23,19,20)))))))))))))))))))))</f>
        <v> </v>
      </c>
      <c r="AD500" s="3" t="str">
        <f>IF(ISBLANK(G500)," ",IF(G500&lt;=Scenario!$AA$3,0,IF(G500&lt;=Scenario!$AA$5,1,IF(G500&lt;=Scenario!$AA$6,2,IF(G500&lt;=Scenario!$AA$7,3,IF(G500&lt;=Scenario!$AA$8,4,IF(G500&lt;=Scenario!$AA$9,5,IF(G500&lt;=Scenario!$AA$10,6,IF(G500&lt;=Scenario!$AA$11,7,IF(G500&lt;=Scenario!$AA$12,8,IF(G500&lt;=Scenario!$AA$13,9,IF(G500&lt;=Scenario!$AA$14,10,IF(G500&lt;=Scenario!$AA$15,11,IF(G500&lt;=Scenario!$AA$16,12,IF(G500&lt;=Scenario!$AA$17,13,IF(G500&lt;=Scenario!$AA$18,14,15))))))))))))))))</f>
        <v> </v>
      </c>
      <c r="AE500" s="3">
        <f>IF(ISBLANK(F500)," ",IF(F500&lt;=Scenario!$AI$3,0,IF(F500&lt;=Scenario!$AI$5,1,IF(F500&lt;=Scenario!$AI$6,2,IF(F500&lt;=Scenario!$AI$7,3,IF(F500&lt;=Scenario!$AI$8,4,IF(F500&lt;=Scenario!$AI$9,5,IF(F500&lt;=Scenario!$AI$10,6,IF(F500&lt;=Scenario!$AI$11,7,IF(F500&lt;=Scenario!$AI$12,8,IF(F500&lt;=Scenario!$AI$13,9,10)))))))))))</f>
        <v>0</v>
      </c>
      <c r="AF500" s="3" t="str">
        <f t="shared" si="17"/>
        <v> </v>
      </c>
      <c r="AG500" s="140" t="str">
        <f t="shared" si="18"/>
        <v>#VALUE!</v>
      </c>
      <c r="AH500" s="141" t="str">
        <f t="shared" si="19"/>
        <v>#VALUE!</v>
      </c>
      <c r="AI500" s="95" t="str">
        <f t="shared" si="20"/>
        <v>#VALUE!</v>
      </c>
      <c r="AJ500" s="69" t="str">
        <f t="shared" si="21"/>
        <v>missing data</v>
      </c>
      <c r="AK500" s="74" t="str">
        <f t="shared" si="22"/>
        <v>missing data</v>
      </c>
      <c r="AL500" s="3"/>
      <c r="AM500" s="3"/>
      <c r="AN500" s="3"/>
      <c r="AO500" s="3"/>
      <c r="AP500" s="3"/>
      <c r="AQ500" s="3"/>
      <c r="AR500" s="3"/>
      <c r="AS500" s="3"/>
      <c r="AT500" s="3"/>
      <c r="AU500" s="3"/>
      <c r="AV500" s="3"/>
      <c r="AW500" s="3"/>
      <c r="AX500" s="3"/>
      <c r="AY500" s="3"/>
      <c r="AZ500" s="3"/>
      <c r="BA500" s="3"/>
      <c r="BB500" s="3"/>
      <c r="BC500" s="3"/>
      <c r="BD500" s="3"/>
      <c r="BE500" s="3"/>
      <c r="BF500" s="3"/>
      <c r="BG500" s="3"/>
    </row>
    <row r="501" ht="15.75" customHeight="1">
      <c r="A501" s="3" t="s">
        <v>3862</v>
      </c>
      <c r="B501" s="57"/>
      <c r="C501" s="58"/>
      <c r="D501" s="60"/>
      <c r="E501" s="144" t="str">
        <f t="shared" si="1"/>
        <v>#DIV/0!</v>
      </c>
      <c r="F501" s="135">
        <f t="shared" si="2"/>
        <v>0</v>
      </c>
      <c r="G501" s="58"/>
      <c r="H501" s="59">
        <f t="shared" si="30"/>
        <v>0</v>
      </c>
      <c r="I501" s="136"/>
      <c r="J501" s="61"/>
      <c r="K501" s="61"/>
      <c r="L501" s="61"/>
      <c r="M501" s="62"/>
      <c r="N501" s="120" t="str">
        <f t="shared" si="4"/>
        <v> </v>
      </c>
      <c r="O501" s="3" t="str">
        <f t="shared" si="5"/>
        <v> </v>
      </c>
      <c r="P501" s="147" t="str">
        <f t="shared" si="31"/>
        <v> </v>
      </c>
      <c r="Q501" s="3">
        <f t="shared" si="7"/>
        <v>0</v>
      </c>
      <c r="R501" s="3" t="str">
        <f t="shared" si="8"/>
        <v> </v>
      </c>
      <c r="S501" s="3" t="str">
        <f t="shared" si="9"/>
        <v> </v>
      </c>
      <c r="T501" s="3" t="str">
        <f t="shared" si="33"/>
        <v> </v>
      </c>
      <c r="U501" s="120" t="str">
        <f t="shared" si="11"/>
        <v>#VALUE!</v>
      </c>
      <c r="V501" s="3" t="str">
        <f t="shared" si="12"/>
        <v>#VALUE!</v>
      </c>
      <c r="W501" s="145" t="str">
        <f t="shared" si="13"/>
        <v>#VALUE!</v>
      </c>
      <c r="X501" s="69" t="str">
        <f t="shared" si="32"/>
        <v>donnée(s) manquante(s)</v>
      </c>
      <c r="Y501" s="70" t="str">
        <f t="shared" si="15"/>
        <v>donnée(s) manquante(s)</v>
      </c>
      <c r="Z501" s="139" t="str">
        <f t="shared" si="16"/>
        <v>#DIV/0!</v>
      </c>
      <c r="AA501" s="3" t="str">
        <f>IF(ISBLANK(L501)," ",IF(L501&lt;=Scenario!$C$3,0,IF(L501&lt;=Scenario!$C$5,1,IF(L501&lt;=Scenario!$C$6,2,IF(L501&lt;=Scenario!$C$7,3,IF(L501&lt;=Scenario!$C$8,4,5))))))</f>
        <v> </v>
      </c>
      <c r="AB501" s="3" t="str">
        <f>IF(ISBLANK(M501)," ",IF(M501&lt;=Scenario!$G$3,0,IF(M501&lt;=Scenario!$G$5,1,IF(M501&lt;=Scenario!$G$6,2,IF(M501&lt;=Scenario!$G$7,3,IF(M501&lt;=Scenario!$G$8,4,IF(M501&lt;=Scenario!$G$9,5,IF(M501&lt;=Scenario!$G$10,6,7))))))))</f>
        <v> </v>
      </c>
      <c r="AC501" s="3" t="str">
        <f>IF(ISBLANK(I501)," ",IF(I501&lt;=Scenario!$O$3,0,IF(I501&lt;=Scenario!$O$5,1,IF(I501&lt;=Scenario!$O$6,2,IF(I501&lt;=Scenario!$O$7,3,IF(I501&lt;=Scenario!$O$8,4,IF(I501&lt;=Scenario!$O$9,5,IF(I501&lt;=Scenario!$O$10,6,IF(I501&lt;=Scenario!$O$11,7,IF(I501&lt;=Scenario!$O$12,8,IF(I501&lt;=Scenario!$O$13,9,IF(I501&lt;=Scenario!$O$14,10,IF(I501&lt;=Scenario!$O$15,11,IF(I501&lt;=Scenario!$O$16,12,IF(I501&lt;=Scenario!$O$17,13,IF(I501&lt;=Scenario!$O$18,14,IF(I501&lt;=Scenario!$O$19,15,IF(I501&lt;=Scenario!$O$20,16,IF(I501&lt;=Scenario!$O$21,17,IF(I501&lt;=Scenario!$O$22,18,IF(I501&lt;=Scenario!$O$23,19,20)))))))))))))))))))))</f>
        <v> </v>
      </c>
      <c r="AD501" s="3" t="str">
        <f>IF(ISBLANK(G501)," ",IF(G501&lt;=Scenario!$AA$3,0,IF(G501&lt;=Scenario!$AA$5,1,IF(G501&lt;=Scenario!$AA$6,2,IF(G501&lt;=Scenario!$AA$7,3,IF(G501&lt;=Scenario!$AA$8,4,IF(G501&lt;=Scenario!$AA$9,5,IF(G501&lt;=Scenario!$AA$10,6,IF(G501&lt;=Scenario!$AA$11,7,IF(G501&lt;=Scenario!$AA$12,8,IF(G501&lt;=Scenario!$AA$13,9,IF(G501&lt;=Scenario!$AA$14,10,IF(G501&lt;=Scenario!$AA$15,11,IF(G501&lt;=Scenario!$AA$16,12,IF(G501&lt;=Scenario!$AA$17,13,IF(G501&lt;=Scenario!$AA$18,14,15))))))))))))))))</f>
        <v> </v>
      </c>
      <c r="AE501" s="3">
        <f>IF(ISBLANK(F501)," ",IF(F501&lt;=Scenario!$AI$3,0,IF(F501&lt;=Scenario!$AI$5,1,IF(F501&lt;=Scenario!$AI$6,2,IF(F501&lt;=Scenario!$AI$7,3,IF(F501&lt;=Scenario!$AI$8,4,IF(F501&lt;=Scenario!$AI$9,5,IF(F501&lt;=Scenario!$AI$10,6,IF(F501&lt;=Scenario!$AI$11,7,IF(F501&lt;=Scenario!$AI$12,8,IF(F501&lt;=Scenario!$AI$13,9,10)))))))))))</f>
        <v>0</v>
      </c>
      <c r="AF501" s="3" t="str">
        <f t="shared" si="17"/>
        <v> </v>
      </c>
      <c r="AG501" s="140" t="str">
        <f t="shared" si="18"/>
        <v>#VALUE!</v>
      </c>
      <c r="AH501" s="141" t="str">
        <f t="shared" si="19"/>
        <v>#VALUE!</v>
      </c>
      <c r="AI501" s="95" t="str">
        <f t="shared" si="20"/>
        <v>#VALUE!</v>
      </c>
      <c r="AJ501" s="69" t="str">
        <f t="shared" si="21"/>
        <v>missing data</v>
      </c>
      <c r="AK501" s="74" t="str">
        <f t="shared" si="22"/>
        <v>missing data</v>
      </c>
      <c r="AL501" s="3"/>
      <c r="AM501" s="3"/>
      <c r="AN501" s="3"/>
      <c r="AO501" s="3"/>
      <c r="AP501" s="3"/>
      <c r="AQ501" s="3"/>
      <c r="AR501" s="3"/>
      <c r="AS501" s="3"/>
      <c r="AT501" s="3"/>
      <c r="AU501" s="3"/>
      <c r="AV501" s="3"/>
      <c r="AW501" s="3"/>
      <c r="AX501" s="3"/>
      <c r="AY501" s="3"/>
      <c r="AZ501" s="3"/>
      <c r="BA501" s="3"/>
      <c r="BB501" s="3"/>
      <c r="BC501" s="3"/>
      <c r="BD501" s="3"/>
      <c r="BE501" s="3"/>
      <c r="BF501" s="3"/>
      <c r="BG501" s="3"/>
    </row>
    <row r="502" ht="15.75" customHeight="1">
      <c r="A502" s="3" t="s">
        <v>3863</v>
      </c>
      <c r="B502" s="57"/>
      <c r="C502" s="58"/>
      <c r="D502" s="60"/>
      <c r="E502" s="144" t="str">
        <f t="shared" si="1"/>
        <v>#DIV/0!</v>
      </c>
      <c r="F502" s="135">
        <f t="shared" si="2"/>
        <v>0</v>
      </c>
      <c r="G502" s="58"/>
      <c r="H502" s="59">
        <f t="shared" si="30"/>
        <v>0</v>
      </c>
      <c r="I502" s="136"/>
      <c r="J502" s="61"/>
      <c r="K502" s="61"/>
      <c r="L502" s="61"/>
      <c r="M502" s="62"/>
      <c r="N502" s="120" t="str">
        <f t="shared" si="4"/>
        <v> </v>
      </c>
      <c r="O502" s="3" t="str">
        <f t="shared" si="5"/>
        <v> </v>
      </c>
      <c r="P502" s="147" t="str">
        <f t="shared" si="31"/>
        <v> </v>
      </c>
      <c r="Q502" s="3">
        <f t="shared" si="7"/>
        <v>0</v>
      </c>
      <c r="R502" s="3" t="str">
        <f t="shared" si="8"/>
        <v> </v>
      </c>
      <c r="S502" s="3" t="str">
        <f t="shared" si="9"/>
        <v> </v>
      </c>
      <c r="T502" s="3" t="str">
        <f t="shared" si="33"/>
        <v> </v>
      </c>
      <c r="U502" s="120" t="str">
        <f t="shared" si="11"/>
        <v>#VALUE!</v>
      </c>
      <c r="V502" s="3" t="str">
        <f t="shared" si="12"/>
        <v>#VALUE!</v>
      </c>
      <c r="W502" s="145" t="str">
        <f t="shared" si="13"/>
        <v>#VALUE!</v>
      </c>
      <c r="X502" s="69" t="str">
        <f t="shared" si="32"/>
        <v>donnée(s) manquante(s)</v>
      </c>
      <c r="Y502" s="70" t="str">
        <f t="shared" si="15"/>
        <v>donnée(s) manquante(s)</v>
      </c>
      <c r="Z502" s="139" t="str">
        <f t="shared" si="16"/>
        <v>#DIV/0!</v>
      </c>
      <c r="AA502" s="3" t="str">
        <f>IF(ISBLANK(L502)," ",IF(L502&lt;=Scenario!$C$3,0,IF(L502&lt;=Scenario!$C$5,1,IF(L502&lt;=Scenario!$C$6,2,IF(L502&lt;=Scenario!$C$7,3,IF(L502&lt;=Scenario!$C$8,4,5))))))</f>
        <v> </v>
      </c>
      <c r="AB502" s="3" t="str">
        <f>IF(ISBLANK(M502)," ",IF(M502&lt;=Scenario!$G$3,0,IF(M502&lt;=Scenario!$G$5,1,IF(M502&lt;=Scenario!$G$6,2,IF(M502&lt;=Scenario!$G$7,3,IF(M502&lt;=Scenario!$G$8,4,IF(M502&lt;=Scenario!$G$9,5,IF(M502&lt;=Scenario!$G$10,6,7))))))))</f>
        <v> </v>
      </c>
      <c r="AC502" s="3" t="str">
        <f>IF(ISBLANK(I502)," ",IF(I502&lt;=Scenario!$O$3,0,IF(I502&lt;=Scenario!$O$5,1,IF(I502&lt;=Scenario!$O$6,2,IF(I502&lt;=Scenario!$O$7,3,IF(I502&lt;=Scenario!$O$8,4,IF(I502&lt;=Scenario!$O$9,5,IF(I502&lt;=Scenario!$O$10,6,IF(I502&lt;=Scenario!$O$11,7,IF(I502&lt;=Scenario!$O$12,8,IF(I502&lt;=Scenario!$O$13,9,IF(I502&lt;=Scenario!$O$14,10,IF(I502&lt;=Scenario!$O$15,11,IF(I502&lt;=Scenario!$O$16,12,IF(I502&lt;=Scenario!$O$17,13,IF(I502&lt;=Scenario!$O$18,14,IF(I502&lt;=Scenario!$O$19,15,IF(I502&lt;=Scenario!$O$20,16,IF(I502&lt;=Scenario!$O$21,17,IF(I502&lt;=Scenario!$O$22,18,IF(I502&lt;=Scenario!$O$23,19,20)))))))))))))))))))))</f>
        <v> </v>
      </c>
      <c r="AD502" s="3" t="str">
        <f>IF(ISBLANK(G502)," ",IF(G502&lt;=Scenario!$AA$3,0,IF(G502&lt;=Scenario!$AA$5,1,IF(G502&lt;=Scenario!$AA$6,2,IF(G502&lt;=Scenario!$AA$7,3,IF(G502&lt;=Scenario!$AA$8,4,IF(G502&lt;=Scenario!$AA$9,5,IF(G502&lt;=Scenario!$AA$10,6,IF(G502&lt;=Scenario!$AA$11,7,IF(G502&lt;=Scenario!$AA$12,8,IF(G502&lt;=Scenario!$AA$13,9,IF(G502&lt;=Scenario!$AA$14,10,IF(G502&lt;=Scenario!$AA$15,11,IF(G502&lt;=Scenario!$AA$16,12,IF(G502&lt;=Scenario!$AA$17,13,IF(G502&lt;=Scenario!$AA$18,14,15))))))))))))))))</f>
        <v> </v>
      </c>
      <c r="AE502" s="3">
        <f>IF(ISBLANK(F502)," ",IF(F502&lt;=Scenario!$AI$3,0,IF(F502&lt;=Scenario!$AI$5,1,IF(F502&lt;=Scenario!$AI$6,2,IF(F502&lt;=Scenario!$AI$7,3,IF(F502&lt;=Scenario!$AI$8,4,IF(F502&lt;=Scenario!$AI$9,5,IF(F502&lt;=Scenario!$AI$10,6,IF(F502&lt;=Scenario!$AI$11,7,IF(F502&lt;=Scenario!$AI$12,8,IF(F502&lt;=Scenario!$AI$13,9,10)))))))))))</f>
        <v>0</v>
      </c>
      <c r="AF502" s="3" t="str">
        <f t="shared" si="17"/>
        <v> </v>
      </c>
      <c r="AG502" s="140" t="str">
        <f t="shared" si="18"/>
        <v>#VALUE!</v>
      </c>
      <c r="AH502" s="141" t="str">
        <f t="shared" si="19"/>
        <v>#VALUE!</v>
      </c>
      <c r="AI502" s="95" t="str">
        <f t="shared" si="20"/>
        <v>#VALUE!</v>
      </c>
      <c r="AJ502" s="69" t="str">
        <f t="shared" si="21"/>
        <v>missing data</v>
      </c>
      <c r="AK502" s="74" t="str">
        <f t="shared" si="22"/>
        <v>missing data</v>
      </c>
      <c r="AL502" s="3"/>
      <c r="AM502" s="3"/>
      <c r="AN502" s="3"/>
      <c r="AO502" s="3"/>
      <c r="AP502" s="3"/>
      <c r="AQ502" s="3"/>
      <c r="AR502" s="3"/>
      <c r="AS502" s="3"/>
      <c r="AT502" s="3"/>
      <c r="AU502" s="3"/>
      <c r="AV502" s="3"/>
      <c r="AW502" s="3"/>
      <c r="AX502" s="3"/>
      <c r="AY502" s="3"/>
      <c r="AZ502" s="3"/>
      <c r="BA502" s="3"/>
      <c r="BB502" s="3"/>
      <c r="BC502" s="3"/>
      <c r="BD502" s="3"/>
      <c r="BE502" s="3"/>
      <c r="BF502" s="3"/>
      <c r="BG502" s="3"/>
    </row>
    <row r="503" ht="15.75" customHeight="1">
      <c r="A503" s="3" t="s">
        <v>3864</v>
      </c>
      <c r="B503" s="57"/>
      <c r="C503" s="58"/>
      <c r="D503" s="60"/>
      <c r="E503" s="144" t="str">
        <f t="shared" si="1"/>
        <v>#DIV/0!</v>
      </c>
      <c r="F503" s="135">
        <f t="shared" si="2"/>
        <v>0</v>
      </c>
      <c r="G503" s="58"/>
      <c r="H503" s="59">
        <f t="shared" si="30"/>
        <v>0</v>
      </c>
      <c r="I503" s="136"/>
      <c r="J503" s="61"/>
      <c r="K503" s="61"/>
      <c r="L503" s="61"/>
      <c r="M503" s="62"/>
      <c r="N503" s="120" t="str">
        <f t="shared" si="4"/>
        <v> </v>
      </c>
      <c r="O503" s="3" t="str">
        <f t="shared" si="5"/>
        <v> </v>
      </c>
      <c r="P503" s="147" t="str">
        <f t="shared" si="31"/>
        <v> </v>
      </c>
      <c r="Q503" s="3">
        <f t="shared" si="7"/>
        <v>0</v>
      </c>
      <c r="R503" s="3" t="str">
        <f t="shared" si="8"/>
        <v> </v>
      </c>
      <c r="S503" s="3" t="str">
        <f t="shared" si="9"/>
        <v> </v>
      </c>
      <c r="T503" s="3" t="str">
        <f t="shared" si="33"/>
        <v> </v>
      </c>
      <c r="U503" s="120" t="str">
        <f t="shared" si="11"/>
        <v>#VALUE!</v>
      </c>
      <c r="V503" s="3" t="str">
        <f t="shared" si="12"/>
        <v>#VALUE!</v>
      </c>
      <c r="W503" s="145" t="str">
        <f t="shared" si="13"/>
        <v>#VALUE!</v>
      </c>
      <c r="X503" s="69" t="str">
        <f t="shared" si="32"/>
        <v>donnée(s) manquante(s)</v>
      </c>
      <c r="Y503" s="70" t="str">
        <f t="shared" si="15"/>
        <v>donnée(s) manquante(s)</v>
      </c>
      <c r="Z503" s="139" t="str">
        <f t="shared" si="16"/>
        <v>#DIV/0!</v>
      </c>
      <c r="AA503" s="3" t="str">
        <f>IF(ISBLANK(L503)," ",IF(L503&lt;=Scenario!$C$3,0,IF(L503&lt;=Scenario!$C$5,1,IF(L503&lt;=Scenario!$C$6,2,IF(L503&lt;=Scenario!$C$7,3,IF(L503&lt;=Scenario!$C$8,4,5))))))</f>
        <v> </v>
      </c>
      <c r="AB503" s="3" t="str">
        <f>IF(ISBLANK(M503)," ",IF(M503&lt;=Scenario!$G$3,0,IF(M503&lt;=Scenario!$G$5,1,IF(M503&lt;=Scenario!$G$6,2,IF(M503&lt;=Scenario!$G$7,3,IF(M503&lt;=Scenario!$G$8,4,IF(M503&lt;=Scenario!$G$9,5,IF(M503&lt;=Scenario!$G$10,6,7))))))))</f>
        <v> </v>
      </c>
      <c r="AC503" s="3" t="str">
        <f>IF(ISBLANK(I503)," ",IF(I503&lt;=Scenario!$O$3,0,IF(I503&lt;=Scenario!$O$5,1,IF(I503&lt;=Scenario!$O$6,2,IF(I503&lt;=Scenario!$O$7,3,IF(I503&lt;=Scenario!$O$8,4,IF(I503&lt;=Scenario!$O$9,5,IF(I503&lt;=Scenario!$O$10,6,IF(I503&lt;=Scenario!$O$11,7,IF(I503&lt;=Scenario!$O$12,8,IF(I503&lt;=Scenario!$O$13,9,IF(I503&lt;=Scenario!$O$14,10,IF(I503&lt;=Scenario!$O$15,11,IF(I503&lt;=Scenario!$O$16,12,IF(I503&lt;=Scenario!$O$17,13,IF(I503&lt;=Scenario!$O$18,14,IF(I503&lt;=Scenario!$O$19,15,IF(I503&lt;=Scenario!$O$20,16,IF(I503&lt;=Scenario!$O$21,17,IF(I503&lt;=Scenario!$O$22,18,IF(I503&lt;=Scenario!$O$23,19,20)))))))))))))))))))))</f>
        <v> </v>
      </c>
      <c r="AD503" s="3" t="str">
        <f>IF(ISBLANK(G503)," ",IF(G503&lt;=Scenario!$AA$3,0,IF(G503&lt;=Scenario!$AA$5,1,IF(G503&lt;=Scenario!$AA$6,2,IF(G503&lt;=Scenario!$AA$7,3,IF(G503&lt;=Scenario!$AA$8,4,IF(G503&lt;=Scenario!$AA$9,5,IF(G503&lt;=Scenario!$AA$10,6,IF(G503&lt;=Scenario!$AA$11,7,IF(G503&lt;=Scenario!$AA$12,8,IF(G503&lt;=Scenario!$AA$13,9,IF(G503&lt;=Scenario!$AA$14,10,IF(G503&lt;=Scenario!$AA$15,11,IF(G503&lt;=Scenario!$AA$16,12,IF(G503&lt;=Scenario!$AA$17,13,IF(G503&lt;=Scenario!$AA$18,14,15))))))))))))))))</f>
        <v> </v>
      </c>
      <c r="AE503" s="3">
        <f>IF(ISBLANK(F503)," ",IF(F503&lt;=Scenario!$AI$3,0,IF(F503&lt;=Scenario!$AI$5,1,IF(F503&lt;=Scenario!$AI$6,2,IF(F503&lt;=Scenario!$AI$7,3,IF(F503&lt;=Scenario!$AI$8,4,IF(F503&lt;=Scenario!$AI$9,5,IF(F503&lt;=Scenario!$AI$10,6,IF(F503&lt;=Scenario!$AI$11,7,IF(F503&lt;=Scenario!$AI$12,8,IF(F503&lt;=Scenario!$AI$13,9,10)))))))))))</f>
        <v>0</v>
      </c>
      <c r="AF503" s="3" t="str">
        <f t="shared" si="17"/>
        <v> </v>
      </c>
      <c r="AG503" s="140" t="str">
        <f t="shared" si="18"/>
        <v>#VALUE!</v>
      </c>
      <c r="AH503" s="141" t="str">
        <f t="shared" si="19"/>
        <v>#VALUE!</v>
      </c>
      <c r="AI503" s="95" t="str">
        <f t="shared" si="20"/>
        <v>#VALUE!</v>
      </c>
      <c r="AJ503" s="69" t="str">
        <f t="shared" si="21"/>
        <v>missing data</v>
      </c>
      <c r="AK503" s="74" t="str">
        <f t="shared" si="22"/>
        <v>missing data</v>
      </c>
      <c r="AL503" s="3"/>
      <c r="AM503" s="3"/>
      <c r="AN503" s="3"/>
      <c r="AO503" s="3"/>
      <c r="AP503" s="3"/>
      <c r="AQ503" s="3"/>
      <c r="AR503" s="3"/>
      <c r="AS503" s="3"/>
      <c r="AT503" s="3"/>
      <c r="AU503" s="3"/>
      <c r="AV503" s="3"/>
      <c r="AW503" s="3"/>
      <c r="AX503" s="3"/>
      <c r="AY503" s="3"/>
      <c r="AZ503" s="3"/>
      <c r="BA503" s="3"/>
      <c r="BB503" s="3"/>
      <c r="BC503" s="3"/>
      <c r="BD503" s="3"/>
      <c r="BE503" s="3"/>
      <c r="BF503" s="3"/>
      <c r="BG503" s="3"/>
    </row>
    <row r="504" ht="15.75" customHeight="1">
      <c r="A504" s="3" t="s">
        <v>3865</v>
      </c>
      <c r="B504" s="57"/>
      <c r="C504" s="58"/>
      <c r="D504" s="60"/>
      <c r="E504" s="144" t="str">
        <f t="shared" si="1"/>
        <v>#DIV/0!</v>
      </c>
      <c r="F504" s="135">
        <f t="shared" si="2"/>
        <v>0</v>
      </c>
      <c r="G504" s="58"/>
      <c r="H504" s="59">
        <f t="shared" si="30"/>
        <v>0</v>
      </c>
      <c r="I504" s="136"/>
      <c r="J504" s="61"/>
      <c r="K504" s="61"/>
      <c r="L504" s="61"/>
      <c r="M504" s="62"/>
      <c r="N504" s="120" t="str">
        <f t="shared" si="4"/>
        <v> </v>
      </c>
      <c r="O504" s="3" t="str">
        <f t="shared" si="5"/>
        <v> </v>
      </c>
      <c r="P504" s="147" t="str">
        <f t="shared" si="31"/>
        <v> </v>
      </c>
      <c r="Q504" s="3">
        <f t="shared" si="7"/>
        <v>0</v>
      </c>
      <c r="R504" s="3" t="str">
        <f t="shared" si="8"/>
        <v> </v>
      </c>
      <c r="S504" s="3" t="str">
        <f t="shared" si="9"/>
        <v> </v>
      </c>
      <c r="T504" s="3" t="str">
        <f t="shared" si="33"/>
        <v> </v>
      </c>
      <c r="U504" s="120" t="str">
        <f t="shared" si="11"/>
        <v>#VALUE!</v>
      </c>
      <c r="V504" s="3" t="str">
        <f t="shared" si="12"/>
        <v>#VALUE!</v>
      </c>
      <c r="W504" s="145" t="str">
        <f t="shared" si="13"/>
        <v>#VALUE!</v>
      </c>
      <c r="X504" s="69" t="str">
        <f t="shared" si="32"/>
        <v>donnée(s) manquante(s)</v>
      </c>
      <c r="Y504" s="70" t="str">
        <f t="shared" si="15"/>
        <v>donnée(s) manquante(s)</v>
      </c>
      <c r="Z504" s="139" t="str">
        <f t="shared" si="16"/>
        <v>#DIV/0!</v>
      </c>
      <c r="AA504" s="3" t="str">
        <f>IF(ISBLANK(L504)," ",IF(L504&lt;=Scenario!$C$3,0,IF(L504&lt;=Scenario!$C$5,1,IF(L504&lt;=Scenario!$C$6,2,IF(L504&lt;=Scenario!$C$7,3,IF(L504&lt;=Scenario!$C$8,4,5))))))</f>
        <v> </v>
      </c>
      <c r="AB504" s="3" t="str">
        <f>IF(ISBLANK(M504)," ",IF(M504&lt;=Scenario!$G$3,0,IF(M504&lt;=Scenario!$G$5,1,IF(M504&lt;=Scenario!$G$6,2,IF(M504&lt;=Scenario!$G$7,3,IF(M504&lt;=Scenario!$G$8,4,IF(M504&lt;=Scenario!$G$9,5,IF(M504&lt;=Scenario!$G$10,6,7))))))))</f>
        <v> </v>
      </c>
      <c r="AC504" s="3" t="str">
        <f>IF(ISBLANK(I504)," ",IF(I504&lt;=Scenario!$O$3,0,IF(I504&lt;=Scenario!$O$5,1,IF(I504&lt;=Scenario!$O$6,2,IF(I504&lt;=Scenario!$O$7,3,IF(I504&lt;=Scenario!$O$8,4,IF(I504&lt;=Scenario!$O$9,5,IF(I504&lt;=Scenario!$O$10,6,IF(I504&lt;=Scenario!$O$11,7,IF(I504&lt;=Scenario!$O$12,8,IF(I504&lt;=Scenario!$O$13,9,IF(I504&lt;=Scenario!$O$14,10,IF(I504&lt;=Scenario!$O$15,11,IF(I504&lt;=Scenario!$O$16,12,IF(I504&lt;=Scenario!$O$17,13,IF(I504&lt;=Scenario!$O$18,14,IF(I504&lt;=Scenario!$O$19,15,IF(I504&lt;=Scenario!$O$20,16,IF(I504&lt;=Scenario!$O$21,17,IF(I504&lt;=Scenario!$O$22,18,IF(I504&lt;=Scenario!$O$23,19,20)))))))))))))))))))))</f>
        <v> </v>
      </c>
      <c r="AD504" s="3" t="str">
        <f>IF(ISBLANK(G504)," ",IF(G504&lt;=Scenario!$AA$3,0,IF(G504&lt;=Scenario!$AA$5,1,IF(G504&lt;=Scenario!$AA$6,2,IF(G504&lt;=Scenario!$AA$7,3,IF(G504&lt;=Scenario!$AA$8,4,IF(G504&lt;=Scenario!$AA$9,5,IF(G504&lt;=Scenario!$AA$10,6,IF(G504&lt;=Scenario!$AA$11,7,IF(G504&lt;=Scenario!$AA$12,8,IF(G504&lt;=Scenario!$AA$13,9,IF(G504&lt;=Scenario!$AA$14,10,IF(G504&lt;=Scenario!$AA$15,11,IF(G504&lt;=Scenario!$AA$16,12,IF(G504&lt;=Scenario!$AA$17,13,IF(G504&lt;=Scenario!$AA$18,14,15))))))))))))))))</f>
        <v> </v>
      </c>
      <c r="AE504" s="3">
        <f>IF(ISBLANK(F504)," ",IF(F504&lt;=Scenario!$AI$3,0,IF(F504&lt;=Scenario!$AI$5,1,IF(F504&lt;=Scenario!$AI$6,2,IF(F504&lt;=Scenario!$AI$7,3,IF(F504&lt;=Scenario!$AI$8,4,IF(F504&lt;=Scenario!$AI$9,5,IF(F504&lt;=Scenario!$AI$10,6,IF(F504&lt;=Scenario!$AI$11,7,IF(F504&lt;=Scenario!$AI$12,8,IF(F504&lt;=Scenario!$AI$13,9,10)))))))))))</f>
        <v>0</v>
      </c>
      <c r="AF504" s="3" t="str">
        <f t="shared" si="17"/>
        <v> </v>
      </c>
      <c r="AG504" s="140" t="str">
        <f t="shared" si="18"/>
        <v>#VALUE!</v>
      </c>
      <c r="AH504" s="141" t="str">
        <f t="shared" si="19"/>
        <v>#VALUE!</v>
      </c>
      <c r="AI504" s="95" t="str">
        <f t="shared" si="20"/>
        <v>#VALUE!</v>
      </c>
      <c r="AJ504" s="69" t="str">
        <f t="shared" si="21"/>
        <v>missing data</v>
      </c>
      <c r="AK504" s="74" t="str">
        <f t="shared" si="22"/>
        <v>missing data</v>
      </c>
      <c r="AL504" s="3"/>
      <c r="AM504" s="3"/>
      <c r="AN504" s="3"/>
      <c r="AO504" s="3"/>
      <c r="AP504" s="3"/>
      <c r="AQ504" s="3"/>
      <c r="AR504" s="3"/>
      <c r="AS504" s="3"/>
      <c r="AT504" s="3"/>
      <c r="AU504" s="3"/>
      <c r="AV504" s="3"/>
      <c r="AW504" s="3"/>
      <c r="AX504" s="3"/>
      <c r="AY504" s="3"/>
      <c r="AZ504" s="3"/>
      <c r="BA504" s="3"/>
      <c r="BB504" s="3"/>
      <c r="BC504" s="3"/>
      <c r="BD504" s="3"/>
      <c r="BE504" s="3"/>
      <c r="BF504" s="3"/>
      <c r="BG504" s="3"/>
    </row>
    <row r="505" ht="15.75" customHeight="1">
      <c r="A505" s="3" t="s">
        <v>3866</v>
      </c>
      <c r="B505" s="57"/>
      <c r="C505" s="58"/>
      <c r="D505" s="60"/>
      <c r="E505" s="144" t="str">
        <f t="shared" si="1"/>
        <v>#DIV/0!</v>
      </c>
      <c r="F505" s="135">
        <f t="shared" si="2"/>
        <v>0</v>
      </c>
      <c r="G505" s="58"/>
      <c r="H505" s="59">
        <f t="shared" si="30"/>
        <v>0</v>
      </c>
      <c r="I505" s="136"/>
      <c r="J505" s="61"/>
      <c r="K505" s="61"/>
      <c r="L505" s="61"/>
      <c r="M505" s="62"/>
      <c r="N505" s="120" t="str">
        <f t="shared" si="4"/>
        <v> </v>
      </c>
      <c r="O505" s="3" t="str">
        <f t="shared" si="5"/>
        <v> </v>
      </c>
      <c r="P505" s="147" t="str">
        <f t="shared" si="31"/>
        <v> </v>
      </c>
      <c r="Q505" s="3">
        <f t="shared" si="7"/>
        <v>0</v>
      </c>
      <c r="R505" s="3" t="str">
        <f t="shared" si="8"/>
        <v> </v>
      </c>
      <c r="S505" s="3" t="str">
        <f t="shared" si="9"/>
        <v> </v>
      </c>
      <c r="T505" s="3" t="str">
        <f t="shared" si="33"/>
        <v> </v>
      </c>
      <c r="U505" s="120" t="str">
        <f t="shared" si="11"/>
        <v>#VALUE!</v>
      </c>
      <c r="V505" s="3" t="str">
        <f t="shared" si="12"/>
        <v>#VALUE!</v>
      </c>
      <c r="W505" s="145" t="str">
        <f t="shared" si="13"/>
        <v>#VALUE!</v>
      </c>
      <c r="X505" s="69" t="str">
        <f t="shared" si="32"/>
        <v>donnée(s) manquante(s)</v>
      </c>
      <c r="Y505" s="70" t="str">
        <f t="shared" si="15"/>
        <v>donnée(s) manquante(s)</v>
      </c>
      <c r="Z505" s="139" t="str">
        <f t="shared" si="16"/>
        <v>#DIV/0!</v>
      </c>
      <c r="AA505" s="3" t="str">
        <f>IF(ISBLANK(L505)," ",IF(L505&lt;=Scenario!$C$3,0,IF(L505&lt;=Scenario!$C$5,1,IF(L505&lt;=Scenario!$C$6,2,IF(L505&lt;=Scenario!$C$7,3,IF(L505&lt;=Scenario!$C$8,4,5))))))</f>
        <v> </v>
      </c>
      <c r="AB505" s="3" t="str">
        <f>IF(ISBLANK(M505)," ",IF(M505&lt;=Scenario!$G$3,0,IF(M505&lt;=Scenario!$G$5,1,IF(M505&lt;=Scenario!$G$6,2,IF(M505&lt;=Scenario!$G$7,3,IF(M505&lt;=Scenario!$G$8,4,IF(M505&lt;=Scenario!$G$9,5,IF(M505&lt;=Scenario!$G$10,6,7))))))))</f>
        <v> </v>
      </c>
      <c r="AC505" s="3" t="str">
        <f>IF(ISBLANK(I505)," ",IF(I505&lt;=Scenario!$O$3,0,IF(I505&lt;=Scenario!$O$5,1,IF(I505&lt;=Scenario!$O$6,2,IF(I505&lt;=Scenario!$O$7,3,IF(I505&lt;=Scenario!$O$8,4,IF(I505&lt;=Scenario!$O$9,5,IF(I505&lt;=Scenario!$O$10,6,IF(I505&lt;=Scenario!$O$11,7,IF(I505&lt;=Scenario!$O$12,8,IF(I505&lt;=Scenario!$O$13,9,IF(I505&lt;=Scenario!$O$14,10,IF(I505&lt;=Scenario!$O$15,11,IF(I505&lt;=Scenario!$O$16,12,IF(I505&lt;=Scenario!$O$17,13,IF(I505&lt;=Scenario!$O$18,14,IF(I505&lt;=Scenario!$O$19,15,IF(I505&lt;=Scenario!$O$20,16,IF(I505&lt;=Scenario!$O$21,17,IF(I505&lt;=Scenario!$O$22,18,IF(I505&lt;=Scenario!$O$23,19,20)))))))))))))))))))))</f>
        <v> </v>
      </c>
      <c r="AD505" s="3" t="str">
        <f>IF(ISBLANK(G505)," ",IF(G505&lt;=Scenario!$AA$3,0,IF(G505&lt;=Scenario!$AA$5,1,IF(G505&lt;=Scenario!$AA$6,2,IF(G505&lt;=Scenario!$AA$7,3,IF(G505&lt;=Scenario!$AA$8,4,IF(G505&lt;=Scenario!$AA$9,5,IF(G505&lt;=Scenario!$AA$10,6,IF(G505&lt;=Scenario!$AA$11,7,IF(G505&lt;=Scenario!$AA$12,8,IF(G505&lt;=Scenario!$AA$13,9,IF(G505&lt;=Scenario!$AA$14,10,IF(G505&lt;=Scenario!$AA$15,11,IF(G505&lt;=Scenario!$AA$16,12,IF(G505&lt;=Scenario!$AA$17,13,IF(G505&lt;=Scenario!$AA$18,14,15))))))))))))))))</f>
        <v> </v>
      </c>
      <c r="AE505" s="3">
        <f>IF(ISBLANK(F505)," ",IF(F505&lt;=Scenario!$AI$3,0,IF(F505&lt;=Scenario!$AI$5,1,IF(F505&lt;=Scenario!$AI$6,2,IF(F505&lt;=Scenario!$AI$7,3,IF(F505&lt;=Scenario!$AI$8,4,IF(F505&lt;=Scenario!$AI$9,5,IF(F505&lt;=Scenario!$AI$10,6,IF(F505&lt;=Scenario!$AI$11,7,IF(F505&lt;=Scenario!$AI$12,8,IF(F505&lt;=Scenario!$AI$13,9,10)))))))))))</f>
        <v>0</v>
      </c>
      <c r="AF505" s="3" t="str">
        <f t="shared" si="17"/>
        <v> </v>
      </c>
      <c r="AG505" s="140" t="str">
        <f t="shared" si="18"/>
        <v>#VALUE!</v>
      </c>
      <c r="AH505" s="141" t="str">
        <f t="shared" si="19"/>
        <v>#VALUE!</v>
      </c>
      <c r="AI505" s="95" t="str">
        <f t="shared" si="20"/>
        <v>#VALUE!</v>
      </c>
      <c r="AJ505" s="69" t="str">
        <f t="shared" si="21"/>
        <v>missing data</v>
      </c>
      <c r="AK505" s="74" t="str">
        <f t="shared" si="22"/>
        <v>missing data</v>
      </c>
      <c r="AL505" s="3"/>
      <c r="AM505" s="3"/>
      <c r="AN505" s="3"/>
      <c r="AO505" s="3"/>
      <c r="AP505" s="3"/>
      <c r="AQ505" s="3"/>
      <c r="AR505" s="3"/>
      <c r="AS505" s="3"/>
      <c r="AT505" s="3"/>
      <c r="AU505" s="3"/>
      <c r="AV505" s="3"/>
      <c r="AW505" s="3"/>
      <c r="AX505" s="3"/>
      <c r="AY505" s="3"/>
      <c r="AZ505" s="3"/>
      <c r="BA505" s="3"/>
      <c r="BB505" s="3"/>
      <c r="BC505" s="3"/>
      <c r="BD505" s="3"/>
      <c r="BE505" s="3"/>
      <c r="BF505" s="3"/>
      <c r="BG505" s="3"/>
    </row>
    <row r="506" ht="15.75" customHeight="1">
      <c r="A506" s="3" t="s">
        <v>3867</v>
      </c>
      <c r="B506" s="57"/>
      <c r="C506" s="58"/>
      <c r="D506" s="60"/>
      <c r="E506" s="144" t="str">
        <f t="shared" si="1"/>
        <v>#DIV/0!</v>
      </c>
      <c r="F506" s="135">
        <f t="shared" si="2"/>
        <v>0</v>
      </c>
      <c r="G506" s="58"/>
      <c r="H506" s="59">
        <f t="shared" si="30"/>
        <v>0</v>
      </c>
      <c r="I506" s="136"/>
      <c r="J506" s="61"/>
      <c r="K506" s="61"/>
      <c r="L506" s="61"/>
      <c r="M506" s="62"/>
      <c r="N506" s="120" t="str">
        <f t="shared" si="4"/>
        <v> </v>
      </c>
      <c r="O506" s="3" t="str">
        <f t="shared" si="5"/>
        <v> </v>
      </c>
      <c r="P506" s="147" t="str">
        <f t="shared" si="31"/>
        <v> </v>
      </c>
      <c r="Q506" s="3">
        <f t="shared" si="7"/>
        <v>0</v>
      </c>
      <c r="R506" s="3" t="str">
        <f t="shared" si="8"/>
        <v> </v>
      </c>
      <c r="S506" s="3" t="str">
        <f t="shared" si="9"/>
        <v> </v>
      </c>
      <c r="T506" s="3" t="str">
        <f t="shared" si="33"/>
        <v> </v>
      </c>
      <c r="U506" s="120" t="str">
        <f t="shared" si="11"/>
        <v>#VALUE!</v>
      </c>
      <c r="V506" s="3" t="str">
        <f t="shared" si="12"/>
        <v>#VALUE!</v>
      </c>
      <c r="W506" s="145" t="str">
        <f t="shared" si="13"/>
        <v>#VALUE!</v>
      </c>
      <c r="X506" s="69" t="str">
        <f t="shared" si="32"/>
        <v>donnée(s) manquante(s)</v>
      </c>
      <c r="Y506" s="70" t="str">
        <f t="shared" si="15"/>
        <v>donnée(s) manquante(s)</v>
      </c>
      <c r="Z506" s="139" t="str">
        <f t="shared" si="16"/>
        <v>#DIV/0!</v>
      </c>
      <c r="AA506" s="3" t="str">
        <f>IF(ISBLANK(L506)," ",IF(L506&lt;=Scenario!$C$3,0,IF(L506&lt;=Scenario!$C$5,1,IF(L506&lt;=Scenario!$C$6,2,IF(L506&lt;=Scenario!$C$7,3,IF(L506&lt;=Scenario!$C$8,4,5))))))</f>
        <v> </v>
      </c>
      <c r="AB506" s="3" t="str">
        <f>IF(ISBLANK(M506)," ",IF(M506&lt;=Scenario!$G$3,0,IF(M506&lt;=Scenario!$G$5,1,IF(M506&lt;=Scenario!$G$6,2,IF(M506&lt;=Scenario!$G$7,3,IF(M506&lt;=Scenario!$G$8,4,IF(M506&lt;=Scenario!$G$9,5,IF(M506&lt;=Scenario!$G$10,6,7))))))))</f>
        <v> </v>
      </c>
      <c r="AC506" s="3" t="str">
        <f>IF(ISBLANK(I506)," ",IF(I506&lt;=Scenario!$O$3,0,IF(I506&lt;=Scenario!$O$5,1,IF(I506&lt;=Scenario!$O$6,2,IF(I506&lt;=Scenario!$O$7,3,IF(I506&lt;=Scenario!$O$8,4,IF(I506&lt;=Scenario!$O$9,5,IF(I506&lt;=Scenario!$O$10,6,IF(I506&lt;=Scenario!$O$11,7,IF(I506&lt;=Scenario!$O$12,8,IF(I506&lt;=Scenario!$O$13,9,IF(I506&lt;=Scenario!$O$14,10,IF(I506&lt;=Scenario!$O$15,11,IF(I506&lt;=Scenario!$O$16,12,IF(I506&lt;=Scenario!$O$17,13,IF(I506&lt;=Scenario!$O$18,14,IF(I506&lt;=Scenario!$O$19,15,IF(I506&lt;=Scenario!$O$20,16,IF(I506&lt;=Scenario!$O$21,17,IF(I506&lt;=Scenario!$O$22,18,IF(I506&lt;=Scenario!$O$23,19,20)))))))))))))))))))))</f>
        <v> </v>
      </c>
      <c r="AD506" s="3" t="str">
        <f>IF(ISBLANK(G506)," ",IF(G506&lt;=Scenario!$AA$3,0,IF(G506&lt;=Scenario!$AA$5,1,IF(G506&lt;=Scenario!$AA$6,2,IF(G506&lt;=Scenario!$AA$7,3,IF(G506&lt;=Scenario!$AA$8,4,IF(G506&lt;=Scenario!$AA$9,5,IF(G506&lt;=Scenario!$AA$10,6,IF(G506&lt;=Scenario!$AA$11,7,IF(G506&lt;=Scenario!$AA$12,8,IF(G506&lt;=Scenario!$AA$13,9,IF(G506&lt;=Scenario!$AA$14,10,IF(G506&lt;=Scenario!$AA$15,11,IF(G506&lt;=Scenario!$AA$16,12,IF(G506&lt;=Scenario!$AA$17,13,IF(G506&lt;=Scenario!$AA$18,14,15))))))))))))))))</f>
        <v> </v>
      </c>
      <c r="AE506" s="3">
        <f>IF(ISBLANK(F506)," ",IF(F506&lt;=Scenario!$AI$3,0,IF(F506&lt;=Scenario!$AI$5,1,IF(F506&lt;=Scenario!$AI$6,2,IF(F506&lt;=Scenario!$AI$7,3,IF(F506&lt;=Scenario!$AI$8,4,IF(F506&lt;=Scenario!$AI$9,5,IF(F506&lt;=Scenario!$AI$10,6,IF(F506&lt;=Scenario!$AI$11,7,IF(F506&lt;=Scenario!$AI$12,8,IF(F506&lt;=Scenario!$AI$13,9,10)))))))))))</f>
        <v>0</v>
      </c>
      <c r="AF506" s="3" t="str">
        <f t="shared" si="17"/>
        <v> </v>
      </c>
      <c r="AG506" s="140" t="str">
        <f t="shared" si="18"/>
        <v>#VALUE!</v>
      </c>
      <c r="AH506" s="141" t="str">
        <f t="shared" si="19"/>
        <v>#VALUE!</v>
      </c>
      <c r="AI506" s="95" t="str">
        <f t="shared" si="20"/>
        <v>#VALUE!</v>
      </c>
      <c r="AJ506" s="69" t="str">
        <f t="shared" si="21"/>
        <v>missing data</v>
      </c>
      <c r="AK506" s="74" t="str">
        <f t="shared" si="22"/>
        <v>missing data</v>
      </c>
      <c r="AL506" s="3"/>
      <c r="AM506" s="3"/>
      <c r="AN506" s="3"/>
      <c r="AO506" s="3"/>
      <c r="AP506" s="3"/>
      <c r="AQ506" s="3"/>
      <c r="AR506" s="3"/>
      <c r="AS506" s="3"/>
      <c r="AT506" s="3"/>
      <c r="AU506" s="3"/>
      <c r="AV506" s="3"/>
      <c r="AW506" s="3"/>
      <c r="AX506" s="3"/>
      <c r="AY506" s="3"/>
      <c r="AZ506" s="3"/>
      <c r="BA506" s="3"/>
      <c r="BB506" s="3"/>
      <c r="BC506" s="3"/>
      <c r="BD506" s="3"/>
      <c r="BE506" s="3"/>
      <c r="BF506" s="3"/>
      <c r="BG506" s="3"/>
    </row>
    <row r="507" ht="15.75" customHeight="1">
      <c r="A507" s="3" t="s">
        <v>3868</v>
      </c>
      <c r="B507" s="57"/>
      <c r="C507" s="58"/>
      <c r="D507" s="60"/>
      <c r="E507" s="144" t="str">
        <f t="shared" si="1"/>
        <v>#DIV/0!</v>
      </c>
      <c r="F507" s="135">
        <f t="shared" si="2"/>
        <v>0</v>
      </c>
      <c r="G507" s="58"/>
      <c r="H507" s="59">
        <f t="shared" si="30"/>
        <v>0</v>
      </c>
      <c r="I507" s="136"/>
      <c r="J507" s="61"/>
      <c r="K507" s="61"/>
      <c r="L507" s="61"/>
      <c r="M507" s="62"/>
      <c r="N507" s="120" t="str">
        <f t="shared" si="4"/>
        <v> </v>
      </c>
      <c r="O507" s="3" t="str">
        <f t="shared" si="5"/>
        <v> </v>
      </c>
      <c r="P507" s="147" t="str">
        <f t="shared" si="31"/>
        <v> </v>
      </c>
      <c r="Q507" s="3">
        <f t="shared" si="7"/>
        <v>0</v>
      </c>
      <c r="R507" s="3" t="str">
        <f t="shared" si="8"/>
        <v> </v>
      </c>
      <c r="S507" s="3" t="str">
        <f t="shared" si="9"/>
        <v> </v>
      </c>
      <c r="T507" s="3" t="str">
        <f t="shared" si="33"/>
        <v> </v>
      </c>
      <c r="U507" s="120" t="str">
        <f t="shared" si="11"/>
        <v>#VALUE!</v>
      </c>
      <c r="V507" s="3" t="str">
        <f t="shared" si="12"/>
        <v>#VALUE!</v>
      </c>
      <c r="W507" s="145" t="str">
        <f t="shared" si="13"/>
        <v>#VALUE!</v>
      </c>
      <c r="X507" s="69" t="str">
        <f t="shared" si="32"/>
        <v>donnée(s) manquante(s)</v>
      </c>
      <c r="Y507" s="70" t="str">
        <f t="shared" si="15"/>
        <v>donnée(s) manquante(s)</v>
      </c>
      <c r="Z507" s="139" t="str">
        <f t="shared" si="16"/>
        <v>#DIV/0!</v>
      </c>
      <c r="AA507" s="3" t="str">
        <f>IF(ISBLANK(L507)," ",IF(L507&lt;=Scenario!$C$3,0,IF(L507&lt;=Scenario!$C$5,1,IF(L507&lt;=Scenario!$C$6,2,IF(L507&lt;=Scenario!$C$7,3,IF(L507&lt;=Scenario!$C$8,4,5))))))</f>
        <v> </v>
      </c>
      <c r="AB507" s="3" t="str">
        <f>IF(ISBLANK(M507)," ",IF(M507&lt;=Scenario!$G$3,0,IF(M507&lt;=Scenario!$G$5,1,IF(M507&lt;=Scenario!$G$6,2,IF(M507&lt;=Scenario!$G$7,3,IF(M507&lt;=Scenario!$G$8,4,IF(M507&lt;=Scenario!$G$9,5,IF(M507&lt;=Scenario!$G$10,6,7))))))))</f>
        <v> </v>
      </c>
      <c r="AC507" s="3" t="str">
        <f>IF(ISBLANK(I507)," ",IF(I507&lt;=Scenario!$O$3,0,IF(I507&lt;=Scenario!$O$5,1,IF(I507&lt;=Scenario!$O$6,2,IF(I507&lt;=Scenario!$O$7,3,IF(I507&lt;=Scenario!$O$8,4,IF(I507&lt;=Scenario!$O$9,5,IF(I507&lt;=Scenario!$O$10,6,IF(I507&lt;=Scenario!$O$11,7,IF(I507&lt;=Scenario!$O$12,8,IF(I507&lt;=Scenario!$O$13,9,IF(I507&lt;=Scenario!$O$14,10,IF(I507&lt;=Scenario!$O$15,11,IF(I507&lt;=Scenario!$O$16,12,IF(I507&lt;=Scenario!$O$17,13,IF(I507&lt;=Scenario!$O$18,14,IF(I507&lt;=Scenario!$O$19,15,IF(I507&lt;=Scenario!$O$20,16,IF(I507&lt;=Scenario!$O$21,17,IF(I507&lt;=Scenario!$O$22,18,IF(I507&lt;=Scenario!$O$23,19,20)))))))))))))))))))))</f>
        <v> </v>
      </c>
      <c r="AD507" s="3" t="str">
        <f>IF(ISBLANK(G507)," ",IF(G507&lt;=Scenario!$AA$3,0,IF(G507&lt;=Scenario!$AA$5,1,IF(G507&lt;=Scenario!$AA$6,2,IF(G507&lt;=Scenario!$AA$7,3,IF(G507&lt;=Scenario!$AA$8,4,IF(G507&lt;=Scenario!$AA$9,5,IF(G507&lt;=Scenario!$AA$10,6,IF(G507&lt;=Scenario!$AA$11,7,IF(G507&lt;=Scenario!$AA$12,8,IF(G507&lt;=Scenario!$AA$13,9,IF(G507&lt;=Scenario!$AA$14,10,IF(G507&lt;=Scenario!$AA$15,11,IF(G507&lt;=Scenario!$AA$16,12,IF(G507&lt;=Scenario!$AA$17,13,IF(G507&lt;=Scenario!$AA$18,14,15))))))))))))))))</f>
        <v> </v>
      </c>
      <c r="AE507" s="3">
        <f>IF(ISBLANK(F507)," ",IF(F507&lt;=Scenario!$AI$3,0,IF(F507&lt;=Scenario!$AI$5,1,IF(F507&lt;=Scenario!$AI$6,2,IF(F507&lt;=Scenario!$AI$7,3,IF(F507&lt;=Scenario!$AI$8,4,IF(F507&lt;=Scenario!$AI$9,5,IF(F507&lt;=Scenario!$AI$10,6,IF(F507&lt;=Scenario!$AI$11,7,IF(F507&lt;=Scenario!$AI$12,8,IF(F507&lt;=Scenario!$AI$13,9,10)))))))))))</f>
        <v>0</v>
      </c>
      <c r="AF507" s="3" t="str">
        <f t="shared" si="17"/>
        <v> </v>
      </c>
      <c r="AG507" s="140" t="str">
        <f t="shared" si="18"/>
        <v>#VALUE!</v>
      </c>
      <c r="AH507" s="141" t="str">
        <f t="shared" si="19"/>
        <v>#VALUE!</v>
      </c>
      <c r="AI507" s="95" t="str">
        <f t="shared" si="20"/>
        <v>#VALUE!</v>
      </c>
      <c r="AJ507" s="69" t="str">
        <f t="shared" si="21"/>
        <v>missing data</v>
      </c>
      <c r="AK507" s="74" t="str">
        <f t="shared" si="22"/>
        <v>missing data</v>
      </c>
      <c r="AL507" s="3"/>
      <c r="AM507" s="3"/>
      <c r="AN507" s="3"/>
      <c r="AO507" s="3"/>
      <c r="AP507" s="3"/>
      <c r="AQ507" s="3"/>
      <c r="AR507" s="3"/>
      <c r="AS507" s="3"/>
      <c r="AT507" s="3"/>
      <c r="AU507" s="3"/>
      <c r="AV507" s="3"/>
      <c r="AW507" s="3"/>
      <c r="AX507" s="3"/>
      <c r="AY507" s="3"/>
      <c r="AZ507" s="3"/>
      <c r="BA507" s="3"/>
      <c r="BB507" s="3"/>
      <c r="BC507" s="3"/>
      <c r="BD507" s="3"/>
      <c r="BE507" s="3"/>
      <c r="BF507" s="3"/>
      <c r="BG507" s="3"/>
    </row>
    <row r="508" ht="15.75" customHeight="1">
      <c r="A508" s="3" t="s">
        <v>3869</v>
      </c>
      <c r="B508" s="57"/>
      <c r="C508" s="58"/>
      <c r="D508" s="60"/>
      <c r="E508" s="144" t="str">
        <f t="shared" si="1"/>
        <v>#DIV/0!</v>
      </c>
      <c r="F508" s="135">
        <f t="shared" si="2"/>
        <v>0</v>
      </c>
      <c r="G508" s="58"/>
      <c r="H508" s="59">
        <f t="shared" si="30"/>
        <v>0</v>
      </c>
      <c r="I508" s="136"/>
      <c r="J508" s="61"/>
      <c r="K508" s="61"/>
      <c r="L508" s="61"/>
      <c r="M508" s="62"/>
      <c r="N508" s="120" t="str">
        <f t="shared" si="4"/>
        <v> </v>
      </c>
      <c r="O508" s="3" t="str">
        <f t="shared" si="5"/>
        <v> </v>
      </c>
      <c r="P508" s="147" t="str">
        <f t="shared" si="31"/>
        <v> </v>
      </c>
      <c r="Q508" s="3">
        <f t="shared" si="7"/>
        <v>0</v>
      </c>
      <c r="R508" s="3" t="str">
        <f t="shared" si="8"/>
        <v> </v>
      </c>
      <c r="S508" s="3" t="str">
        <f t="shared" si="9"/>
        <v> </v>
      </c>
      <c r="T508" s="3" t="str">
        <f t="shared" si="33"/>
        <v> </v>
      </c>
      <c r="U508" s="120" t="str">
        <f t="shared" si="11"/>
        <v>#VALUE!</v>
      </c>
      <c r="V508" s="3" t="str">
        <f t="shared" si="12"/>
        <v>#VALUE!</v>
      </c>
      <c r="W508" s="145" t="str">
        <f t="shared" si="13"/>
        <v>#VALUE!</v>
      </c>
      <c r="X508" s="69" t="str">
        <f t="shared" si="32"/>
        <v>donnée(s) manquante(s)</v>
      </c>
      <c r="Y508" s="70" t="str">
        <f t="shared" si="15"/>
        <v>donnée(s) manquante(s)</v>
      </c>
      <c r="Z508" s="139" t="str">
        <f t="shared" si="16"/>
        <v>#DIV/0!</v>
      </c>
      <c r="AA508" s="3" t="str">
        <f>IF(ISBLANK(L508)," ",IF(L508&lt;=Scenario!$C$3,0,IF(L508&lt;=Scenario!$C$5,1,IF(L508&lt;=Scenario!$C$6,2,IF(L508&lt;=Scenario!$C$7,3,IF(L508&lt;=Scenario!$C$8,4,5))))))</f>
        <v> </v>
      </c>
      <c r="AB508" s="3" t="str">
        <f>IF(ISBLANK(M508)," ",IF(M508&lt;=Scenario!$G$3,0,IF(M508&lt;=Scenario!$G$5,1,IF(M508&lt;=Scenario!$G$6,2,IF(M508&lt;=Scenario!$G$7,3,IF(M508&lt;=Scenario!$G$8,4,IF(M508&lt;=Scenario!$G$9,5,IF(M508&lt;=Scenario!$G$10,6,7))))))))</f>
        <v> </v>
      </c>
      <c r="AC508" s="3" t="str">
        <f>IF(ISBLANK(I508)," ",IF(I508&lt;=Scenario!$O$3,0,IF(I508&lt;=Scenario!$O$5,1,IF(I508&lt;=Scenario!$O$6,2,IF(I508&lt;=Scenario!$O$7,3,IF(I508&lt;=Scenario!$O$8,4,IF(I508&lt;=Scenario!$O$9,5,IF(I508&lt;=Scenario!$O$10,6,IF(I508&lt;=Scenario!$O$11,7,IF(I508&lt;=Scenario!$O$12,8,IF(I508&lt;=Scenario!$O$13,9,IF(I508&lt;=Scenario!$O$14,10,IF(I508&lt;=Scenario!$O$15,11,IF(I508&lt;=Scenario!$O$16,12,IF(I508&lt;=Scenario!$O$17,13,IF(I508&lt;=Scenario!$O$18,14,IF(I508&lt;=Scenario!$O$19,15,IF(I508&lt;=Scenario!$O$20,16,IF(I508&lt;=Scenario!$O$21,17,IF(I508&lt;=Scenario!$O$22,18,IF(I508&lt;=Scenario!$O$23,19,20)))))))))))))))))))))</f>
        <v> </v>
      </c>
      <c r="AD508" s="3" t="str">
        <f>IF(ISBLANK(G508)," ",IF(G508&lt;=Scenario!$AA$3,0,IF(G508&lt;=Scenario!$AA$5,1,IF(G508&lt;=Scenario!$AA$6,2,IF(G508&lt;=Scenario!$AA$7,3,IF(G508&lt;=Scenario!$AA$8,4,IF(G508&lt;=Scenario!$AA$9,5,IF(G508&lt;=Scenario!$AA$10,6,IF(G508&lt;=Scenario!$AA$11,7,IF(G508&lt;=Scenario!$AA$12,8,IF(G508&lt;=Scenario!$AA$13,9,IF(G508&lt;=Scenario!$AA$14,10,IF(G508&lt;=Scenario!$AA$15,11,IF(G508&lt;=Scenario!$AA$16,12,IF(G508&lt;=Scenario!$AA$17,13,IF(G508&lt;=Scenario!$AA$18,14,15))))))))))))))))</f>
        <v> </v>
      </c>
      <c r="AE508" s="3">
        <f>IF(ISBLANK(F508)," ",IF(F508&lt;=Scenario!$AI$3,0,IF(F508&lt;=Scenario!$AI$5,1,IF(F508&lt;=Scenario!$AI$6,2,IF(F508&lt;=Scenario!$AI$7,3,IF(F508&lt;=Scenario!$AI$8,4,IF(F508&lt;=Scenario!$AI$9,5,IF(F508&lt;=Scenario!$AI$10,6,IF(F508&lt;=Scenario!$AI$11,7,IF(F508&lt;=Scenario!$AI$12,8,IF(F508&lt;=Scenario!$AI$13,9,10)))))))))))</f>
        <v>0</v>
      </c>
      <c r="AF508" s="3" t="str">
        <f t="shared" si="17"/>
        <v> </v>
      </c>
      <c r="AG508" s="140" t="str">
        <f t="shared" si="18"/>
        <v>#VALUE!</v>
      </c>
      <c r="AH508" s="141" t="str">
        <f t="shared" si="19"/>
        <v>#VALUE!</v>
      </c>
      <c r="AI508" s="95" t="str">
        <f t="shared" si="20"/>
        <v>#VALUE!</v>
      </c>
      <c r="AJ508" s="69" t="str">
        <f t="shared" si="21"/>
        <v>missing data</v>
      </c>
      <c r="AK508" s="74" t="str">
        <f t="shared" si="22"/>
        <v>missing data</v>
      </c>
      <c r="AL508" s="3"/>
      <c r="AM508" s="3"/>
      <c r="AN508" s="3"/>
      <c r="AO508" s="3"/>
      <c r="AP508" s="3"/>
      <c r="AQ508" s="3"/>
      <c r="AR508" s="3"/>
      <c r="AS508" s="3"/>
      <c r="AT508" s="3"/>
      <c r="AU508" s="3"/>
      <c r="AV508" s="3"/>
      <c r="AW508" s="3"/>
      <c r="AX508" s="3"/>
      <c r="AY508" s="3"/>
      <c r="AZ508" s="3"/>
      <c r="BA508" s="3"/>
      <c r="BB508" s="3"/>
      <c r="BC508" s="3"/>
      <c r="BD508" s="3"/>
      <c r="BE508" s="3"/>
      <c r="BF508" s="3"/>
      <c r="BG508" s="3"/>
    </row>
    <row r="509" ht="15.75" customHeight="1">
      <c r="A509" s="3" t="s">
        <v>3870</v>
      </c>
      <c r="B509" s="57"/>
      <c r="C509" s="58"/>
      <c r="D509" s="60"/>
      <c r="E509" s="144" t="str">
        <f t="shared" si="1"/>
        <v>#DIV/0!</v>
      </c>
      <c r="F509" s="135">
        <f t="shared" si="2"/>
        <v>0</v>
      </c>
      <c r="G509" s="58"/>
      <c r="H509" s="59">
        <f t="shared" si="30"/>
        <v>0</v>
      </c>
      <c r="I509" s="136"/>
      <c r="J509" s="61"/>
      <c r="K509" s="61"/>
      <c r="L509" s="61"/>
      <c r="M509" s="62"/>
      <c r="N509" s="120" t="str">
        <f t="shared" si="4"/>
        <v> </v>
      </c>
      <c r="O509" s="3" t="str">
        <f t="shared" si="5"/>
        <v> </v>
      </c>
      <c r="P509" s="147" t="str">
        <f t="shared" si="31"/>
        <v> </v>
      </c>
      <c r="Q509" s="3">
        <f t="shared" si="7"/>
        <v>0</v>
      </c>
      <c r="R509" s="3" t="str">
        <f t="shared" si="8"/>
        <v> </v>
      </c>
      <c r="S509" s="3" t="str">
        <f t="shared" si="9"/>
        <v> </v>
      </c>
      <c r="T509" s="3" t="str">
        <f t="shared" si="33"/>
        <v> </v>
      </c>
      <c r="U509" s="120" t="str">
        <f t="shared" si="11"/>
        <v>#VALUE!</v>
      </c>
      <c r="V509" s="3" t="str">
        <f t="shared" si="12"/>
        <v>#VALUE!</v>
      </c>
      <c r="W509" s="145" t="str">
        <f t="shared" si="13"/>
        <v>#VALUE!</v>
      </c>
      <c r="X509" s="69" t="str">
        <f t="shared" si="32"/>
        <v>donnée(s) manquante(s)</v>
      </c>
      <c r="Y509" s="70" t="str">
        <f t="shared" si="15"/>
        <v>donnée(s) manquante(s)</v>
      </c>
      <c r="Z509" s="139" t="str">
        <f t="shared" si="16"/>
        <v>#DIV/0!</v>
      </c>
      <c r="AA509" s="3" t="str">
        <f>IF(ISBLANK(L509)," ",IF(L509&lt;=Scenario!$C$3,0,IF(L509&lt;=Scenario!$C$5,1,IF(L509&lt;=Scenario!$C$6,2,IF(L509&lt;=Scenario!$C$7,3,IF(L509&lt;=Scenario!$C$8,4,5))))))</f>
        <v> </v>
      </c>
      <c r="AB509" s="3" t="str">
        <f>IF(ISBLANK(M509)," ",IF(M509&lt;=Scenario!$G$3,0,IF(M509&lt;=Scenario!$G$5,1,IF(M509&lt;=Scenario!$G$6,2,IF(M509&lt;=Scenario!$G$7,3,IF(M509&lt;=Scenario!$G$8,4,IF(M509&lt;=Scenario!$G$9,5,IF(M509&lt;=Scenario!$G$10,6,7))))))))</f>
        <v> </v>
      </c>
      <c r="AC509" s="3" t="str">
        <f>IF(ISBLANK(I509)," ",IF(I509&lt;=Scenario!$O$3,0,IF(I509&lt;=Scenario!$O$5,1,IF(I509&lt;=Scenario!$O$6,2,IF(I509&lt;=Scenario!$O$7,3,IF(I509&lt;=Scenario!$O$8,4,IF(I509&lt;=Scenario!$O$9,5,IF(I509&lt;=Scenario!$O$10,6,IF(I509&lt;=Scenario!$O$11,7,IF(I509&lt;=Scenario!$O$12,8,IF(I509&lt;=Scenario!$O$13,9,IF(I509&lt;=Scenario!$O$14,10,IF(I509&lt;=Scenario!$O$15,11,IF(I509&lt;=Scenario!$O$16,12,IF(I509&lt;=Scenario!$O$17,13,IF(I509&lt;=Scenario!$O$18,14,IF(I509&lt;=Scenario!$O$19,15,IF(I509&lt;=Scenario!$O$20,16,IF(I509&lt;=Scenario!$O$21,17,IF(I509&lt;=Scenario!$O$22,18,IF(I509&lt;=Scenario!$O$23,19,20)))))))))))))))))))))</f>
        <v> </v>
      </c>
      <c r="AD509" s="3" t="str">
        <f>IF(ISBLANK(G509)," ",IF(G509&lt;=Scenario!$AA$3,0,IF(G509&lt;=Scenario!$AA$5,1,IF(G509&lt;=Scenario!$AA$6,2,IF(G509&lt;=Scenario!$AA$7,3,IF(G509&lt;=Scenario!$AA$8,4,IF(G509&lt;=Scenario!$AA$9,5,IF(G509&lt;=Scenario!$AA$10,6,IF(G509&lt;=Scenario!$AA$11,7,IF(G509&lt;=Scenario!$AA$12,8,IF(G509&lt;=Scenario!$AA$13,9,IF(G509&lt;=Scenario!$AA$14,10,IF(G509&lt;=Scenario!$AA$15,11,IF(G509&lt;=Scenario!$AA$16,12,IF(G509&lt;=Scenario!$AA$17,13,IF(G509&lt;=Scenario!$AA$18,14,15))))))))))))))))</f>
        <v> </v>
      </c>
      <c r="AE509" s="3">
        <f>IF(ISBLANK(F509)," ",IF(F509&lt;=Scenario!$AI$3,0,IF(F509&lt;=Scenario!$AI$5,1,IF(F509&lt;=Scenario!$AI$6,2,IF(F509&lt;=Scenario!$AI$7,3,IF(F509&lt;=Scenario!$AI$8,4,IF(F509&lt;=Scenario!$AI$9,5,IF(F509&lt;=Scenario!$AI$10,6,IF(F509&lt;=Scenario!$AI$11,7,IF(F509&lt;=Scenario!$AI$12,8,IF(F509&lt;=Scenario!$AI$13,9,10)))))))))))</f>
        <v>0</v>
      </c>
      <c r="AF509" s="3" t="str">
        <f t="shared" si="17"/>
        <v> </v>
      </c>
      <c r="AG509" s="140" t="str">
        <f t="shared" si="18"/>
        <v>#VALUE!</v>
      </c>
      <c r="AH509" s="141" t="str">
        <f t="shared" si="19"/>
        <v>#VALUE!</v>
      </c>
      <c r="AI509" s="95" t="str">
        <f t="shared" si="20"/>
        <v>#VALUE!</v>
      </c>
      <c r="AJ509" s="69" t="str">
        <f t="shared" si="21"/>
        <v>missing data</v>
      </c>
      <c r="AK509" s="74" t="str">
        <f t="shared" si="22"/>
        <v>missing data</v>
      </c>
      <c r="AL509" s="3"/>
      <c r="AM509" s="3"/>
      <c r="AN509" s="3"/>
      <c r="AO509" s="3"/>
      <c r="AP509" s="3"/>
      <c r="AQ509" s="3"/>
      <c r="AR509" s="3"/>
      <c r="AS509" s="3"/>
      <c r="AT509" s="3"/>
      <c r="AU509" s="3"/>
      <c r="AV509" s="3"/>
      <c r="AW509" s="3"/>
      <c r="AX509" s="3"/>
      <c r="AY509" s="3"/>
      <c r="AZ509" s="3"/>
      <c r="BA509" s="3"/>
      <c r="BB509" s="3"/>
      <c r="BC509" s="3"/>
      <c r="BD509" s="3"/>
      <c r="BE509" s="3"/>
      <c r="BF509" s="3"/>
      <c r="BG509" s="3"/>
    </row>
    <row r="510" ht="15.75" customHeight="1">
      <c r="A510" s="3" t="s">
        <v>3871</v>
      </c>
      <c r="B510" s="57"/>
      <c r="C510" s="58"/>
      <c r="D510" s="60"/>
      <c r="E510" s="144" t="str">
        <f t="shared" si="1"/>
        <v>#DIV/0!</v>
      </c>
      <c r="F510" s="135">
        <f t="shared" si="2"/>
        <v>0</v>
      </c>
      <c r="G510" s="58"/>
      <c r="H510" s="59">
        <f t="shared" si="30"/>
        <v>0</v>
      </c>
      <c r="I510" s="136"/>
      <c r="J510" s="61"/>
      <c r="K510" s="61"/>
      <c r="L510" s="61"/>
      <c r="M510" s="62"/>
      <c r="N510" s="120" t="str">
        <f t="shared" si="4"/>
        <v> </v>
      </c>
      <c r="O510" s="3" t="str">
        <f t="shared" si="5"/>
        <v> </v>
      </c>
      <c r="P510" s="147" t="str">
        <f t="shared" si="31"/>
        <v> </v>
      </c>
      <c r="Q510" s="3">
        <f t="shared" si="7"/>
        <v>0</v>
      </c>
      <c r="R510" s="3" t="str">
        <f t="shared" si="8"/>
        <v> </v>
      </c>
      <c r="S510" s="3" t="str">
        <f t="shared" si="9"/>
        <v> </v>
      </c>
      <c r="T510" s="3" t="str">
        <f t="shared" si="33"/>
        <v> </v>
      </c>
      <c r="U510" s="120" t="str">
        <f t="shared" si="11"/>
        <v>#VALUE!</v>
      </c>
      <c r="V510" s="3" t="str">
        <f t="shared" si="12"/>
        <v>#VALUE!</v>
      </c>
      <c r="W510" s="145" t="str">
        <f t="shared" si="13"/>
        <v>#VALUE!</v>
      </c>
      <c r="X510" s="69" t="str">
        <f t="shared" si="32"/>
        <v>donnée(s) manquante(s)</v>
      </c>
      <c r="Y510" s="70" t="str">
        <f t="shared" si="15"/>
        <v>donnée(s) manquante(s)</v>
      </c>
      <c r="Z510" s="139" t="str">
        <f t="shared" si="16"/>
        <v>#DIV/0!</v>
      </c>
      <c r="AA510" s="3" t="str">
        <f>IF(ISBLANK(L510)," ",IF(L510&lt;=Scenario!$C$3,0,IF(L510&lt;=Scenario!$C$5,1,IF(L510&lt;=Scenario!$C$6,2,IF(L510&lt;=Scenario!$C$7,3,IF(L510&lt;=Scenario!$C$8,4,5))))))</f>
        <v> </v>
      </c>
      <c r="AB510" s="3" t="str">
        <f>IF(ISBLANK(M510)," ",IF(M510&lt;=Scenario!$G$3,0,IF(M510&lt;=Scenario!$G$5,1,IF(M510&lt;=Scenario!$G$6,2,IF(M510&lt;=Scenario!$G$7,3,IF(M510&lt;=Scenario!$G$8,4,IF(M510&lt;=Scenario!$G$9,5,IF(M510&lt;=Scenario!$G$10,6,7))))))))</f>
        <v> </v>
      </c>
      <c r="AC510" s="3" t="str">
        <f>IF(ISBLANK(I510)," ",IF(I510&lt;=Scenario!$O$3,0,IF(I510&lt;=Scenario!$O$5,1,IF(I510&lt;=Scenario!$O$6,2,IF(I510&lt;=Scenario!$O$7,3,IF(I510&lt;=Scenario!$O$8,4,IF(I510&lt;=Scenario!$O$9,5,IF(I510&lt;=Scenario!$O$10,6,IF(I510&lt;=Scenario!$O$11,7,IF(I510&lt;=Scenario!$O$12,8,IF(I510&lt;=Scenario!$O$13,9,IF(I510&lt;=Scenario!$O$14,10,IF(I510&lt;=Scenario!$O$15,11,IF(I510&lt;=Scenario!$O$16,12,IF(I510&lt;=Scenario!$O$17,13,IF(I510&lt;=Scenario!$O$18,14,IF(I510&lt;=Scenario!$O$19,15,IF(I510&lt;=Scenario!$O$20,16,IF(I510&lt;=Scenario!$O$21,17,IF(I510&lt;=Scenario!$O$22,18,IF(I510&lt;=Scenario!$O$23,19,20)))))))))))))))))))))</f>
        <v> </v>
      </c>
      <c r="AD510" s="3" t="str">
        <f>IF(ISBLANK(G510)," ",IF(G510&lt;=Scenario!$AA$3,0,IF(G510&lt;=Scenario!$AA$5,1,IF(G510&lt;=Scenario!$AA$6,2,IF(G510&lt;=Scenario!$AA$7,3,IF(G510&lt;=Scenario!$AA$8,4,IF(G510&lt;=Scenario!$AA$9,5,IF(G510&lt;=Scenario!$AA$10,6,IF(G510&lt;=Scenario!$AA$11,7,IF(G510&lt;=Scenario!$AA$12,8,IF(G510&lt;=Scenario!$AA$13,9,IF(G510&lt;=Scenario!$AA$14,10,IF(G510&lt;=Scenario!$AA$15,11,IF(G510&lt;=Scenario!$AA$16,12,IF(G510&lt;=Scenario!$AA$17,13,IF(G510&lt;=Scenario!$AA$18,14,15))))))))))))))))</f>
        <v> </v>
      </c>
      <c r="AE510" s="3">
        <f>IF(ISBLANK(F510)," ",IF(F510&lt;=Scenario!$AI$3,0,IF(F510&lt;=Scenario!$AI$5,1,IF(F510&lt;=Scenario!$AI$6,2,IF(F510&lt;=Scenario!$AI$7,3,IF(F510&lt;=Scenario!$AI$8,4,IF(F510&lt;=Scenario!$AI$9,5,IF(F510&lt;=Scenario!$AI$10,6,IF(F510&lt;=Scenario!$AI$11,7,IF(F510&lt;=Scenario!$AI$12,8,IF(F510&lt;=Scenario!$AI$13,9,10)))))))))))</f>
        <v>0</v>
      </c>
      <c r="AF510" s="3" t="str">
        <f t="shared" si="17"/>
        <v> </v>
      </c>
      <c r="AG510" s="140" t="str">
        <f t="shared" si="18"/>
        <v>#VALUE!</v>
      </c>
      <c r="AH510" s="141" t="str">
        <f t="shared" si="19"/>
        <v>#VALUE!</v>
      </c>
      <c r="AI510" s="95" t="str">
        <f t="shared" si="20"/>
        <v>#VALUE!</v>
      </c>
      <c r="AJ510" s="69" t="str">
        <f t="shared" si="21"/>
        <v>missing data</v>
      </c>
      <c r="AK510" s="74" t="str">
        <f t="shared" si="22"/>
        <v>missing data</v>
      </c>
      <c r="AL510" s="3"/>
      <c r="AM510" s="3"/>
      <c r="AN510" s="3"/>
      <c r="AO510" s="3"/>
      <c r="AP510" s="3"/>
      <c r="AQ510" s="3"/>
      <c r="AR510" s="3"/>
      <c r="AS510" s="3"/>
      <c r="AT510" s="3"/>
      <c r="AU510" s="3"/>
      <c r="AV510" s="3"/>
      <c r="AW510" s="3"/>
      <c r="AX510" s="3"/>
      <c r="AY510" s="3"/>
      <c r="AZ510" s="3"/>
      <c r="BA510" s="3"/>
      <c r="BB510" s="3"/>
      <c r="BC510" s="3"/>
      <c r="BD510" s="3"/>
      <c r="BE510" s="3"/>
      <c r="BF510" s="3"/>
      <c r="BG510" s="3"/>
    </row>
    <row r="511" ht="15.75" customHeight="1">
      <c r="A511" s="3" t="s">
        <v>3872</v>
      </c>
      <c r="B511" s="57"/>
      <c r="C511" s="58"/>
      <c r="D511" s="60"/>
      <c r="E511" s="144" t="str">
        <f t="shared" si="1"/>
        <v>#DIV/0!</v>
      </c>
      <c r="F511" s="135">
        <f t="shared" si="2"/>
        <v>0</v>
      </c>
      <c r="G511" s="58"/>
      <c r="H511" s="59">
        <f t="shared" si="30"/>
        <v>0</v>
      </c>
      <c r="I511" s="136"/>
      <c r="J511" s="61"/>
      <c r="K511" s="61"/>
      <c r="L511" s="61"/>
      <c r="M511" s="62"/>
      <c r="N511" s="120" t="str">
        <f t="shared" si="4"/>
        <v> </v>
      </c>
      <c r="O511" s="3" t="str">
        <f t="shared" si="5"/>
        <v> </v>
      </c>
      <c r="P511" s="147" t="str">
        <f t="shared" si="31"/>
        <v> </v>
      </c>
      <c r="Q511" s="3">
        <f t="shared" si="7"/>
        <v>0</v>
      </c>
      <c r="R511" s="3" t="str">
        <f t="shared" si="8"/>
        <v> </v>
      </c>
      <c r="S511" s="3" t="str">
        <f t="shared" si="9"/>
        <v> </v>
      </c>
      <c r="T511" s="3" t="str">
        <f t="shared" si="33"/>
        <v> </v>
      </c>
      <c r="U511" s="120" t="str">
        <f t="shared" si="11"/>
        <v>#VALUE!</v>
      </c>
      <c r="V511" s="3" t="str">
        <f t="shared" si="12"/>
        <v>#VALUE!</v>
      </c>
      <c r="W511" s="145" t="str">
        <f t="shared" si="13"/>
        <v>#VALUE!</v>
      </c>
      <c r="X511" s="69" t="str">
        <f t="shared" si="32"/>
        <v>donnée(s) manquante(s)</v>
      </c>
      <c r="Y511" s="70" t="str">
        <f t="shared" si="15"/>
        <v>donnée(s) manquante(s)</v>
      </c>
      <c r="Z511" s="139" t="str">
        <f t="shared" si="16"/>
        <v>#DIV/0!</v>
      </c>
      <c r="AA511" s="3" t="str">
        <f>IF(ISBLANK(L511)," ",IF(L511&lt;=Scenario!$C$3,0,IF(L511&lt;=Scenario!$C$5,1,IF(L511&lt;=Scenario!$C$6,2,IF(L511&lt;=Scenario!$C$7,3,IF(L511&lt;=Scenario!$C$8,4,5))))))</f>
        <v> </v>
      </c>
      <c r="AB511" s="3" t="str">
        <f>IF(ISBLANK(M511)," ",IF(M511&lt;=Scenario!$G$3,0,IF(M511&lt;=Scenario!$G$5,1,IF(M511&lt;=Scenario!$G$6,2,IF(M511&lt;=Scenario!$G$7,3,IF(M511&lt;=Scenario!$G$8,4,IF(M511&lt;=Scenario!$G$9,5,IF(M511&lt;=Scenario!$G$10,6,7))))))))</f>
        <v> </v>
      </c>
      <c r="AC511" s="3" t="str">
        <f>IF(ISBLANK(I511)," ",IF(I511&lt;=Scenario!$O$3,0,IF(I511&lt;=Scenario!$O$5,1,IF(I511&lt;=Scenario!$O$6,2,IF(I511&lt;=Scenario!$O$7,3,IF(I511&lt;=Scenario!$O$8,4,IF(I511&lt;=Scenario!$O$9,5,IF(I511&lt;=Scenario!$O$10,6,IF(I511&lt;=Scenario!$O$11,7,IF(I511&lt;=Scenario!$O$12,8,IF(I511&lt;=Scenario!$O$13,9,IF(I511&lt;=Scenario!$O$14,10,IF(I511&lt;=Scenario!$O$15,11,IF(I511&lt;=Scenario!$O$16,12,IF(I511&lt;=Scenario!$O$17,13,IF(I511&lt;=Scenario!$O$18,14,IF(I511&lt;=Scenario!$O$19,15,IF(I511&lt;=Scenario!$O$20,16,IF(I511&lt;=Scenario!$O$21,17,IF(I511&lt;=Scenario!$O$22,18,IF(I511&lt;=Scenario!$O$23,19,20)))))))))))))))))))))</f>
        <v> </v>
      </c>
      <c r="AD511" s="3" t="str">
        <f>IF(ISBLANK(G511)," ",IF(G511&lt;=Scenario!$AA$3,0,IF(G511&lt;=Scenario!$AA$5,1,IF(G511&lt;=Scenario!$AA$6,2,IF(G511&lt;=Scenario!$AA$7,3,IF(G511&lt;=Scenario!$AA$8,4,IF(G511&lt;=Scenario!$AA$9,5,IF(G511&lt;=Scenario!$AA$10,6,IF(G511&lt;=Scenario!$AA$11,7,IF(G511&lt;=Scenario!$AA$12,8,IF(G511&lt;=Scenario!$AA$13,9,IF(G511&lt;=Scenario!$AA$14,10,IF(G511&lt;=Scenario!$AA$15,11,IF(G511&lt;=Scenario!$AA$16,12,IF(G511&lt;=Scenario!$AA$17,13,IF(G511&lt;=Scenario!$AA$18,14,15))))))))))))))))</f>
        <v> </v>
      </c>
      <c r="AE511" s="3">
        <f>IF(ISBLANK(F511)," ",IF(F511&lt;=Scenario!$AI$3,0,IF(F511&lt;=Scenario!$AI$5,1,IF(F511&lt;=Scenario!$AI$6,2,IF(F511&lt;=Scenario!$AI$7,3,IF(F511&lt;=Scenario!$AI$8,4,IF(F511&lt;=Scenario!$AI$9,5,IF(F511&lt;=Scenario!$AI$10,6,IF(F511&lt;=Scenario!$AI$11,7,IF(F511&lt;=Scenario!$AI$12,8,IF(F511&lt;=Scenario!$AI$13,9,10)))))))))))</f>
        <v>0</v>
      </c>
      <c r="AF511" s="3" t="str">
        <f t="shared" si="17"/>
        <v> </v>
      </c>
      <c r="AG511" s="140" t="str">
        <f t="shared" si="18"/>
        <v>#VALUE!</v>
      </c>
      <c r="AH511" s="141" t="str">
        <f t="shared" si="19"/>
        <v>#VALUE!</v>
      </c>
      <c r="AI511" s="95" t="str">
        <f t="shared" si="20"/>
        <v>#VALUE!</v>
      </c>
      <c r="AJ511" s="69" t="str">
        <f t="shared" si="21"/>
        <v>missing data</v>
      </c>
      <c r="AK511" s="74" t="str">
        <f t="shared" si="22"/>
        <v>missing data</v>
      </c>
      <c r="AL511" s="3"/>
      <c r="AM511" s="3"/>
      <c r="AN511" s="3"/>
      <c r="AO511" s="3"/>
      <c r="AP511" s="3"/>
      <c r="AQ511" s="3"/>
      <c r="AR511" s="3"/>
      <c r="AS511" s="3"/>
      <c r="AT511" s="3"/>
      <c r="AU511" s="3"/>
      <c r="AV511" s="3"/>
      <c r="AW511" s="3"/>
      <c r="AX511" s="3"/>
      <c r="AY511" s="3"/>
      <c r="AZ511" s="3"/>
      <c r="BA511" s="3"/>
      <c r="BB511" s="3"/>
      <c r="BC511" s="3"/>
      <c r="BD511" s="3"/>
      <c r="BE511" s="3"/>
      <c r="BF511" s="3"/>
      <c r="BG511" s="3"/>
    </row>
    <row r="512" ht="15.75" customHeight="1">
      <c r="A512" s="3" t="s">
        <v>3873</v>
      </c>
      <c r="B512" s="57"/>
      <c r="C512" s="58"/>
      <c r="D512" s="60"/>
      <c r="E512" s="144" t="str">
        <f t="shared" si="1"/>
        <v>#DIV/0!</v>
      </c>
      <c r="F512" s="135">
        <f t="shared" si="2"/>
        <v>0</v>
      </c>
      <c r="G512" s="58"/>
      <c r="H512" s="59">
        <f t="shared" si="30"/>
        <v>0</v>
      </c>
      <c r="I512" s="136"/>
      <c r="J512" s="61"/>
      <c r="K512" s="61"/>
      <c r="L512" s="61"/>
      <c r="M512" s="62"/>
      <c r="N512" s="120" t="str">
        <f t="shared" si="4"/>
        <v> </v>
      </c>
      <c r="O512" s="3" t="str">
        <f t="shared" si="5"/>
        <v> </v>
      </c>
      <c r="P512" s="147" t="str">
        <f t="shared" si="31"/>
        <v> </v>
      </c>
      <c r="Q512" s="3">
        <f t="shared" si="7"/>
        <v>0</v>
      </c>
      <c r="R512" s="3" t="str">
        <f t="shared" si="8"/>
        <v> </v>
      </c>
      <c r="S512" s="3" t="str">
        <f t="shared" si="9"/>
        <v> </v>
      </c>
      <c r="T512" s="3" t="str">
        <f t="shared" si="33"/>
        <v> </v>
      </c>
      <c r="U512" s="120" t="str">
        <f t="shared" si="11"/>
        <v>#VALUE!</v>
      </c>
      <c r="V512" s="3" t="str">
        <f t="shared" si="12"/>
        <v>#VALUE!</v>
      </c>
      <c r="W512" s="145" t="str">
        <f t="shared" si="13"/>
        <v>#VALUE!</v>
      </c>
      <c r="X512" s="69" t="str">
        <f t="shared" si="32"/>
        <v>donnée(s) manquante(s)</v>
      </c>
      <c r="Y512" s="70" t="str">
        <f t="shared" si="15"/>
        <v>donnée(s) manquante(s)</v>
      </c>
      <c r="Z512" s="139" t="str">
        <f t="shared" si="16"/>
        <v>#DIV/0!</v>
      </c>
      <c r="AA512" s="3" t="str">
        <f>IF(ISBLANK(L512)," ",IF(L512&lt;=Scenario!$C$3,0,IF(L512&lt;=Scenario!$C$5,1,IF(L512&lt;=Scenario!$C$6,2,IF(L512&lt;=Scenario!$C$7,3,IF(L512&lt;=Scenario!$C$8,4,5))))))</f>
        <v> </v>
      </c>
      <c r="AB512" s="3" t="str">
        <f>IF(ISBLANK(M512)," ",IF(M512&lt;=Scenario!$G$3,0,IF(M512&lt;=Scenario!$G$5,1,IF(M512&lt;=Scenario!$G$6,2,IF(M512&lt;=Scenario!$G$7,3,IF(M512&lt;=Scenario!$G$8,4,IF(M512&lt;=Scenario!$G$9,5,IF(M512&lt;=Scenario!$G$10,6,7))))))))</f>
        <v> </v>
      </c>
      <c r="AC512" s="3" t="str">
        <f>IF(ISBLANK(I512)," ",IF(I512&lt;=Scenario!$O$3,0,IF(I512&lt;=Scenario!$O$5,1,IF(I512&lt;=Scenario!$O$6,2,IF(I512&lt;=Scenario!$O$7,3,IF(I512&lt;=Scenario!$O$8,4,IF(I512&lt;=Scenario!$O$9,5,IF(I512&lt;=Scenario!$O$10,6,IF(I512&lt;=Scenario!$O$11,7,IF(I512&lt;=Scenario!$O$12,8,IF(I512&lt;=Scenario!$O$13,9,IF(I512&lt;=Scenario!$O$14,10,IF(I512&lt;=Scenario!$O$15,11,IF(I512&lt;=Scenario!$O$16,12,IF(I512&lt;=Scenario!$O$17,13,IF(I512&lt;=Scenario!$O$18,14,IF(I512&lt;=Scenario!$O$19,15,IF(I512&lt;=Scenario!$O$20,16,IF(I512&lt;=Scenario!$O$21,17,IF(I512&lt;=Scenario!$O$22,18,IF(I512&lt;=Scenario!$O$23,19,20)))))))))))))))))))))</f>
        <v> </v>
      </c>
      <c r="AD512" s="3" t="str">
        <f>IF(ISBLANK(G512)," ",IF(G512&lt;=Scenario!$AA$3,0,IF(G512&lt;=Scenario!$AA$5,1,IF(G512&lt;=Scenario!$AA$6,2,IF(G512&lt;=Scenario!$AA$7,3,IF(G512&lt;=Scenario!$AA$8,4,IF(G512&lt;=Scenario!$AA$9,5,IF(G512&lt;=Scenario!$AA$10,6,IF(G512&lt;=Scenario!$AA$11,7,IF(G512&lt;=Scenario!$AA$12,8,IF(G512&lt;=Scenario!$AA$13,9,IF(G512&lt;=Scenario!$AA$14,10,IF(G512&lt;=Scenario!$AA$15,11,IF(G512&lt;=Scenario!$AA$16,12,IF(G512&lt;=Scenario!$AA$17,13,IF(G512&lt;=Scenario!$AA$18,14,15))))))))))))))))</f>
        <v> </v>
      </c>
      <c r="AE512" s="3">
        <f>IF(ISBLANK(F512)," ",IF(F512&lt;=Scenario!$AI$3,0,IF(F512&lt;=Scenario!$AI$5,1,IF(F512&lt;=Scenario!$AI$6,2,IF(F512&lt;=Scenario!$AI$7,3,IF(F512&lt;=Scenario!$AI$8,4,IF(F512&lt;=Scenario!$AI$9,5,IF(F512&lt;=Scenario!$AI$10,6,IF(F512&lt;=Scenario!$AI$11,7,IF(F512&lt;=Scenario!$AI$12,8,IF(F512&lt;=Scenario!$AI$13,9,10)))))))))))</f>
        <v>0</v>
      </c>
      <c r="AF512" s="3" t="str">
        <f t="shared" si="17"/>
        <v> </v>
      </c>
      <c r="AG512" s="140" t="str">
        <f t="shared" si="18"/>
        <v>#VALUE!</v>
      </c>
      <c r="AH512" s="141" t="str">
        <f t="shared" si="19"/>
        <v>#VALUE!</v>
      </c>
      <c r="AI512" s="95" t="str">
        <f t="shared" si="20"/>
        <v>#VALUE!</v>
      </c>
      <c r="AJ512" s="69" t="str">
        <f t="shared" si="21"/>
        <v>missing data</v>
      </c>
      <c r="AK512" s="74" t="str">
        <f t="shared" si="22"/>
        <v>missing data</v>
      </c>
      <c r="AL512" s="3"/>
      <c r="AM512" s="3"/>
      <c r="AN512" s="3"/>
      <c r="AO512" s="3"/>
      <c r="AP512" s="3"/>
      <c r="AQ512" s="3"/>
      <c r="AR512" s="3"/>
      <c r="AS512" s="3"/>
      <c r="AT512" s="3"/>
      <c r="AU512" s="3"/>
      <c r="AV512" s="3"/>
      <c r="AW512" s="3"/>
      <c r="AX512" s="3"/>
      <c r="AY512" s="3"/>
      <c r="AZ512" s="3"/>
      <c r="BA512" s="3"/>
      <c r="BB512" s="3"/>
      <c r="BC512" s="3"/>
      <c r="BD512" s="3"/>
      <c r="BE512" s="3"/>
      <c r="BF512" s="3"/>
      <c r="BG512" s="3"/>
    </row>
    <row r="513" ht="15.75" customHeight="1">
      <c r="A513" s="3" t="s">
        <v>3874</v>
      </c>
      <c r="B513" s="57"/>
      <c r="C513" s="58"/>
      <c r="D513" s="60"/>
      <c r="E513" s="144" t="str">
        <f t="shared" si="1"/>
        <v>#DIV/0!</v>
      </c>
      <c r="F513" s="135">
        <f t="shared" si="2"/>
        <v>0</v>
      </c>
      <c r="G513" s="58"/>
      <c r="H513" s="59">
        <f t="shared" si="30"/>
        <v>0</v>
      </c>
      <c r="I513" s="136"/>
      <c r="J513" s="61"/>
      <c r="K513" s="61"/>
      <c r="L513" s="61"/>
      <c r="M513" s="62"/>
      <c r="N513" s="120" t="str">
        <f t="shared" si="4"/>
        <v> </v>
      </c>
      <c r="O513" s="3" t="str">
        <f t="shared" si="5"/>
        <v> </v>
      </c>
      <c r="P513" s="147" t="str">
        <f t="shared" si="31"/>
        <v> </v>
      </c>
      <c r="Q513" s="3">
        <f t="shared" si="7"/>
        <v>0</v>
      </c>
      <c r="R513" s="3" t="str">
        <f t="shared" si="8"/>
        <v> </v>
      </c>
      <c r="S513" s="3" t="str">
        <f t="shared" si="9"/>
        <v> </v>
      </c>
      <c r="T513" s="3" t="str">
        <f t="shared" si="33"/>
        <v> </v>
      </c>
      <c r="U513" s="120" t="str">
        <f t="shared" si="11"/>
        <v>#VALUE!</v>
      </c>
      <c r="V513" s="3" t="str">
        <f t="shared" si="12"/>
        <v>#VALUE!</v>
      </c>
      <c r="W513" s="145" t="str">
        <f t="shared" si="13"/>
        <v>#VALUE!</v>
      </c>
      <c r="X513" s="69" t="str">
        <f t="shared" si="32"/>
        <v>donnée(s) manquante(s)</v>
      </c>
      <c r="Y513" s="70" t="str">
        <f t="shared" si="15"/>
        <v>donnée(s) manquante(s)</v>
      </c>
      <c r="Z513" s="139" t="str">
        <f t="shared" si="16"/>
        <v>#DIV/0!</v>
      </c>
      <c r="AA513" s="3" t="str">
        <f>IF(ISBLANK(L513)," ",IF(L513&lt;=Scenario!$C$3,0,IF(L513&lt;=Scenario!$C$5,1,IF(L513&lt;=Scenario!$C$6,2,IF(L513&lt;=Scenario!$C$7,3,IF(L513&lt;=Scenario!$C$8,4,5))))))</f>
        <v> </v>
      </c>
      <c r="AB513" s="3" t="str">
        <f>IF(ISBLANK(M513)," ",IF(M513&lt;=Scenario!$G$3,0,IF(M513&lt;=Scenario!$G$5,1,IF(M513&lt;=Scenario!$G$6,2,IF(M513&lt;=Scenario!$G$7,3,IF(M513&lt;=Scenario!$G$8,4,IF(M513&lt;=Scenario!$G$9,5,IF(M513&lt;=Scenario!$G$10,6,7))))))))</f>
        <v> </v>
      </c>
      <c r="AC513" s="3" t="str">
        <f>IF(ISBLANK(I513)," ",IF(I513&lt;=Scenario!$O$3,0,IF(I513&lt;=Scenario!$O$5,1,IF(I513&lt;=Scenario!$O$6,2,IF(I513&lt;=Scenario!$O$7,3,IF(I513&lt;=Scenario!$O$8,4,IF(I513&lt;=Scenario!$O$9,5,IF(I513&lt;=Scenario!$O$10,6,IF(I513&lt;=Scenario!$O$11,7,IF(I513&lt;=Scenario!$O$12,8,IF(I513&lt;=Scenario!$O$13,9,IF(I513&lt;=Scenario!$O$14,10,IF(I513&lt;=Scenario!$O$15,11,IF(I513&lt;=Scenario!$O$16,12,IF(I513&lt;=Scenario!$O$17,13,IF(I513&lt;=Scenario!$O$18,14,IF(I513&lt;=Scenario!$O$19,15,IF(I513&lt;=Scenario!$O$20,16,IF(I513&lt;=Scenario!$O$21,17,IF(I513&lt;=Scenario!$O$22,18,IF(I513&lt;=Scenario!$O$23,19,20)))))))))))))))))))))</f>
        <v> </v>
      </c>
      <c r="AD513" s="3" t="str">
        <f>IF(ISBLANK(G513)," ",IF(G513&lt;=Scenario!$AA$3,0,IF(G513&lt;=Scenario!$AA$5,1,IF(G513&lt;=Scenario!$AA$6,2,IF(G513&lt;=Scenario!$AA$7,3,IF(G513&lt;=Scenario!$AA$8,4,IF(G513&lt;=Scenario!$AA$9,5,IF(G513&lt;=Scenario!$AA$10,6,IF(G513&lt;=Scenario!$AA$11,7,IF(G513&lt;=Scenario!$AA$12,8,IF(G513&lt;=Scenario!$AA$13,9,IF(G513&lt;=Scenario!$AA$14,10,IF(G513&lt;=Scenario!$AA$15,11,IF(G513&lt;=Scenario!$AA$16,12,IF(G513&lt;=Scenario!$AA$17,13,IF(G513&lt;=Scenario!$AA$18,14,15))))))))))))))))</f>
        <v> </v>
      </c>
      <c r="AE513" s="3">
        <f>IF(ISBLANK(F513)," ",IF(F513&lt;=Scenario!$AI$3,0,IF(F513&lt;=Scenario!$AI$5,1,IF(F513&lt;=Scenario!$AI$6,2,IF(F513&lt;=Scenario!$AI$7,3,IF(F513&lt;=Scenario!$AI$8,4,IF(F513&lt;=Scenario!$AI$9,5,IF(F513&lt;=Scenario!$AI$10,6,IF(F513&lt;=Scenario!$AI$11,7,IF(F513&lt;=Scenario!$AI$12,8,IF(F513&lt;=Scenario!$AI$13,9,10)))))))))))</f>
        <v>0</v>
      </c>
      <c r="AF513" s="3" t="str">
        <f t="shared" si="17"/>
        <v> </v>
      </c>
      <c r="AG513" s="140" t="str">
        <f t="shared" si="18"/>
        <v>#VALUE!</v>
      </c>
      <c r="AH513" s="141" t="str">
        <f t="shared" si="19"/>
        <v>#VALUE!</v>
      </c>
      <c r="AI513" s="95" t="str">
        <f t="shared" si="20"/>
        <v>#VALUE!</v>
      </c>
      <c r="AJ513" s="69" t="str">
        <f t="shared" si="21"/>
        <v>missing data</v>
      </c>
      <c r="AK513" s="74" t="str">
        <f t="shared" si="22"/>
        <v>missing data</v>
      </c>
      <c r="AL513" s="3"/>
      <c r="AM513" s="3"/>
      <c r="AN513" s="3"/>
      <c r="AO513" s="3"/>
      <c r="AP513" s="3"/>
      <c r="AQ513" s="3"/>
      <c r="AR513" s="3"/>
      <c r="AS513" s="3"/>
      <c r="AT513" s="3"/>
      <c r="AU513" s="3"/>
      <c r="AV513" s="3"/>
      <c r="AW513" s="3"/>
      <c r="AX513" s="3"/>
      <c r="AY513" s="3"/>
      <c r="AZ513" s="3"/>
      <c r="BA513" s="3"/>
      <c r="BB513" s="3"/>
      <c r="BC513" s="3"/>
      <c r="BD513" s="3"/>
      <c r="BE513" s="3"/>
      <c r="BF513" s="3"/>
      <c r="BG513" s="3"/>
    </row>
    <row r="514" ht="15.75" customHeight="1">
      <c r="A514" s="3" t="s">
        <v>3875</v>
      </c>
      <c r="B514" s="57"/>
      <c r="C514" s="58"/>
      <c r="D514" s="60"/>
      <c r="E514" s="144" t="str">
        <f t="shared" si="1"/>
        <v>#DIV/0!</v>
      </c>
      <c r="F514" s="135">
        <f t="shared" si="2"/>
        <v>0</v>
      </c>
      <c r="G514" s="58"/>
      <c r="H514" s="59">
        <f t="shared" si="30"/>
        <v>0</v>
      </c>
      <c r="I514" s="136"/>
      <c r="J514" s="61"/>
      <c r="K514" s="61"/>
      <c r="L514" s="61"/>
      <c r="M514" s="62"/>
      <c r="N514" s="120" t="str">
        <f t="shared" si="4"/>
        <v> </v>
      </c>
      <c r="O514" s="3" t="str">
        <f t="shared" si="5"/>
        <v> </v>
      </c>
      <c r="P514" s="147" t="str">
        <f t="shared" si="31"/>
        <v> </v>
      </c>
      <c r="Q514" s="3">
        <f t="shared" si="7"/>
        <v>0</v>
      </c>
      <c r="R514" s="3" t="str">
        <f t="shared" si="8"/>
        <v> </v>
      </c>
      <c r="S514" s="3" t="str">
        <f t="shared" si="9"/>
        <v> </v>
      </c>
      <c r="T514" s="3" t="str">
        <f t="shared" si="33"/>
        <v> </v>
      </c>
      <c r="U514" s="120" t="str">
        <f t="shared" si="11"/>
        <v>#VALUE!</v>
      </c>
      <c r="V514" s="3" t="str">
        <f t="shared" si="12"/>
        <v>#VALUE!</v>
      </c>
      <c r="W514" s="145" t="str">
        <f t="shared" si="13"/>
        <v>#VALUE!</v>
      </c>
      <c r="X514" s="69" t="str">
        <f t="shared" si="32"/>
        <v>donnée(s) manquante(s)</v>
      </c>
      <c r="Y514" s="70" t="str">
        <f t="shared" si="15"/>
        <v>donnée(s) manquante(s)</v>
      </c>
      <c r="Z514" s="139" t="str">
        <f t="shared" si="16"/>
        <v>#DIV/0!</v>
      </c>
      <c r="AA514" s="3" t="str">
        <f>IF(ISBLANK(L514)," ",IF(L514&lt;=Scenario!$C$3,0,IF(L514&lt;=Scenario!$C$5,1,IF(L514&lt;=Scenario!$C$6,2,IF(L514&lt;=Scenario!$C$7,3,IF(L514&lt;=Scenario!$C$8,4,5))))))</f>
        <v> </v>
      </c>
      <c r="AB514" s="3" t="str">
        <f>IF(ISBLANK(M514)," ",IF(M514&lt;=Scenario!$G$3,0,IF(M514&lt;=Scenario!$G$5,1,IF(M514&lt;=Scenario!$G$6,2,IF(M514&lt;=Scenario!$G$7,3,IF(M514&lt;=Scenario!$G$8,4,IF(M514&lt;=Scenario!$G$9,5,IF(M514&lt;=Scenario!$G$10,6,7))))))))</f>
        <v> </v>
      </c>
      <c r="AC514" s="3" t="str">
        <f>IF(ISBLANK(I514)," ",IF(I514&lt;=Scenario!$O$3,0,IF(I514&lt;=Scenario!$O$5,1,IF(I514&lt;=Scenario!$O$6,2,IF(I514&lt;=Scenario!$O$7,3,IF(I514&lt;=Scenario!$O$8,4,IF(I514&lt;=Scenario!$O$9,5,IF(I514&lt;=Scenario!$O$10,6,IF(I514&lt;=Scenario!$O$11,7,IF(I514&lt;=Scenario!$O$12,8,IF(I514&lt;=Scenario!$O$13,9,IF(I514&lt;=Scenario!$O$14,10,IF(I514&lt;=Scenario!$O$15,11,IF(I514&lt;=Scenario!$O$16,12,IF(I514&lt;=Scenario!$O$17,13,IF(I514&lt;=Scenario!$O$18,14,IF(I514&lt;=Scenario!$O$19,15,IF(I514&lt;=Scenario!$O$20,16,IF(I514&lt;=Scenario!$O$21,17,IF(I514&lt;=Scenario!$O$22,18,IF(I514&lt;=Scenario!$O$23,19,20)))))))))))))))))))))</f>
        <v> </v>
      </c>
      <c r="AD514" s="3" t="str">
        <f>IF(ISBLANK(G514)," ",IF(G514&lt;=Scenario!$AA$3,0,IF(G514&lt;=Scenario!$AA$5,1,IF(G514&lt;=Scenario!$AA$6,2,IF(G514&lt;=Scenario!$AA$7,3,IF(G514&lt;=Scenario!$AA$8,4,IF(G514&lt;=Scenario!$AA$9,5,IF(G514&lt;=Scenario!$AA$10,6,IF(G514&lt;=Scenario!$AA$11,7,IF(G514&lt;=Scenario!$AA$12,8,IF(G514&lt;=Scenario!$AA$13,9,IF(G514&lt;=Scenario!$AA$14,10,IF(G514&lt;=Scenario!$AA$15,11,IF(G514&lt;=Scenario!$AA$16,12,IF(G514&lt;=Scenario!$AA$17,13,IF(G514&lt;=Scenario!$AA$18,14,15))))))))))))))))</f>
        <v> </v>
      </c>
      <c r="AE514" s="3">
        <f>IF(ISBLANK(F514)," ",IF(F514&lt;=Scenario!$AI$3,0,IF(F514&lt;=Scenario!$AI$5,1,IF(F514&lt;=Scenario!$AI$6,2,IF(F514&lt;=Scenario!$AI$7,3,IF(F514&lt;=Scenario!$AI$8,4,IF(F514&lt;=Scenario!$AI$9,5,IF(F514&lt;=Scenario!$AI$10,6,IF(F514&lt;=Scenario!$AI$11,7,IF(F514&lt;=Scenario!$AI$12,8,IF(F514&lt;=Scenario!$AI$13,9,10)))))))))))</f>
        <v>0</v>
      </c>
      <c r="AF514" s="3" t="str">
        <f t="shared" si="17"/>
        <v> </v>
      </c>
      <c r="AG514" s="140" t="str">
        <f t="shared" si="18"/>
        <v>#VALUE!</v>
      </c>
      <c r="AH514" s="141" t="str">
        <f t="shared" si="19"/>
        <v>#VALUE!</v>
      </c>
      <c r="AI514" s="95" t="str">
        <f t="shared" si="20"/>
        <v>#VALUE!</v>
      </c>
      <c r="AJ514" s="69" t="str">
        <f t="shared" si="21"/>
        <v>missing data</v>
      </c>
      <c r="AK514" s="74" t="str">
        <f t="shared" si="22"/>
        <v>missing data</v>
      </c>
      <c r="AL514" s="3"/>
      <c r="AM514" s="3"/>
      <c r="AN514" s="3"/>
      <c r="AO514" s="3"/>
      <c r="AP514" s="3"/>
      <c r="AQ514" s="3"/>
      <c r="AR514" s="3"/>
      <c r="AS514" s="3"/>
      <c r="AT514" s="3"/>
      <c r="AU514" s="3"/>
      <c r="AV514" s="3"/>
      <c r="AW514" s="3"/>
      <c r="AX514" s="3"/>
      <c r="AY514" s="3"/>
      <c r="AZ514" s="3"/>
      <c r="BA514" s="3"/>
      <c r="BB514" s="3"/>
      <c r="BC514" s="3"/>
      <c r="BD514" s="3"/>
      <c r="BE514" s="3"/>
      <c r="BF514" s="3"/>
      <c r="BG514" s="3"/>
    </row>
    <row r="515" ht="15.75" customHeight="1">
      <c r="A515" s="3" t="s">
        <v>3876</v>
      </c>
      <c r="B515" s="57"/>
      <c r="C515" s="58"/>
      <c r="D515" s="60"/>
      <c r="E515" s="144" t="str">
        <f t="shared" si="1"/>
        <v>#DIV/0!</v>
      </c>
      <c r="F515" s="135">
        <f t="shared" si="2"/>
        <v>0</v>
      </c>
      <c r="G515" s="58"/>
      <c r="H515" s="59">
        <f t="shared" si="30"/>
        <v>0</v>
      </c>
      <c r="I515" s="136"/>
      <c r="J515" s="61"/>
      <c r="K515" s="61"/>
      <c r="L515" s="61"/>
      <c r="M515" s="62"/>
      <c r="N515" s="120" t="str">
        <f t="shared" si="4"/>
        <v> </v>
      </c>
      <c r="O515" s="3" t="str">
        <f t="shared" si="5"/>
        <v> </v>
      </c>
      <c r="P515" s="147" t="str">
        <f t="shared" si="31"/>
        <v> </v>
      </c>
      <c r="Q515" s="3">
        <f t="shared" si="7"/>
        <v>0</v>
      </c>
      <c r="R515" s="3" t="str">
        <f t="shared" si="8"/>
        <v> </v>
      </c>
      <c r="S515" s="3" t="str">
        <f t="shared" si="9"/>
        <v> </v>
      </c>
      <c r="T515" s="3" t="str">
        <f t="shared" si="33"/>
        <v> </v>
      </c>
      <c r="U515" s="120" t="str">
        <f t="shared" si="11"/>
        <v>#VALUE!</v>
      </c>
      <c r="V515" s="3" t="str">
        <f t="shared" si="12"/>
        <v>#VALUE!</v>
      </c>
      <c r="W515" s="145" t="str">
        <f t="shared" si="13"/>
        <v>#VALUE!</v>
      </c>
      <c r="X515" s="69" t="str">
        <f t="shared" si="32"/>
        <v>donnée(s) manquante(s)</v>
      </c>
      <c r="Y515" s="70" t="str">
        <f t="shared" si="15"/>
        <v>donnée(s) manquante(s)</v>
      </c>
      <c r="Z515" s="139" t="str">
        <f t="shared" si="16"/>
        <v>#DIV/0!</v>
      </c>
      <c r="AA515" s="3" t="str">
        <f>IF(ISBLANK(L515)," ",IF(L515&lt;=Scenario!$C$3,0,IF(L515&lt;=Scenario!$C$5,1,IF(L515&lt;=Scenario!$C$6,2,IF(L515&lt;=Scenario!$C$7,3,IF(L515&lt;=Scenario!$C$8,4,5))))))</f>
        <v> </v>
      </c>
      <c r="AB515" s="3" t="str">
        <f>IF(ISBLANK(M515)," ",IF(M515&lt;=Scenario!$G$3,0,IF(M515&lt;=Scenario!$G$5,1,IF(M515&lt;=Scenario!$G$6,2,IF(M515&lt;=Scenario!$G$7,3,IF(M515&lt;=Scenario!$G$8,4,IF(M515&lt;=Scenario!$G$9,5,IF(M515&lt;=Scenario!$G$10,6,7))))))))</f>
        <v> </v>
      </c>
      <c r="AC515" s="3" t="str">
        <f>IF(ISBLANK(I515)," ",IF(I515&lt;=Scenario!$O$3,0,IF(I515&lt;=Scenario!$O$5,1,IF(I515&lt;=Scenario!$O$6,2,IF(I515&lt;=Scenario!$O$7,3,IF(I515&lt;=Scenario!$O$8,4,IF(I515&lt;=Scenario!$O$9,5,IF(I515&lt;=Scenario!$O$10,6,IF(I515&lt;=Scenario!$O$11,7,IF(I515&lt;=Scenario!$O$12,8,IF(I515&lt;=Scenario!$O$13,9,IF(I515&lt;=Scenario!$O$14,10,IF(I515&lt;=Scenario!$O$15,11,IF(I515&lt;=Scenario!$O$16,12,IF(I515&lt;=Scenario!$O$17,13,IF(I515&lt;=Scenario!$O$18,14,IF(I515&lt;=Scenario!$O$19,15,IF(I515&lt;=Scenario!$O$20,16,IF(I515&lt;=Scenario!$O$21,17,IF(I515&lt;=Scenario!$O$22,18,IF(I515&lt;=Scenario!$O$23,19,20)))))))))))))))))))))</f>
        <v> </v>
      </c>
      <c r="AD515" s="3" t="str">
        <f>IF(ISBLANK(G515)," ",IF(G515&lt;=Scenario!$AA$3,0,IF(G515&lt;=Scenario!$AA$5,1,IF(G515&lt;=Scenario!$AA$6,2,IF(G515&lt;=Scenario!$AA$7,3,IF(G515&lt;=Scenario!$AA$8,4,IF(G515&lt;=Scenario!$AA$9,5,IF(G515&lt;=Scenario!$AA$10,6,IF(G515&lt;=Scenario!$AA$11,7,IF(G515&lt;=Scenario!$AA$12,8,IF(G515&lt;=Scenario!$AA$13,9,IF(G515&lt;=Scenario!$AA$14,10,IF(G515&lt;=Scenario!$AA$15,11,IF(G515&lt;=Scenario!$AA$16,12,IF(G515&lt;=Scenario!$AA$17,13,IF(G515&lt;=Scenario!$AA$18,14,15))))))))))))))))</f>
        <v> </v>
      </c>
      <c r="AE515" s="3">
        <f>IF(ISBLANK(F515)," ",IF(F515&lt;=Scenario!$AI$3,0,IF(F515&lt;=Scenario!$AI$5,1,IF(F515&lt;=Scenario!$AI$6,2,IF(F515&lt;=Scenario!$AI$7,3,IF(F515&lt;=Scenario!$AI$8,4,IF(F515&lt;=Scenario!$AI$9,5,IF(F515&lt;=Scenario!$AI$10,6,IF(F515&lt;=Scenario!$AI$11,7,IF(F515&lt;=Scenario!$AI$12,8,IF(F515&lt;=Scenario!$AI$13,9,10)))))))))))</f>
        <v>0</v>
      </c>
      <c r="AF515" s="3" t="str">
        <f t="shared" si="17"/>
        <v> </v>
      </c>
      <c r="AG515" s="140" t="str">
        <f t="shared" si="18"/>
        <v>#VALUE!</v>
      </c>
      <c r="AH515" s="141" t="str">
        <f t="shared" si="19"/>
        <v>#VALUE!</v>
      </c>
      <c r="AI515" s="95" t="str">
        <f t="shared" si="20"/>
        <v>#VALUE!</v>
      </c>
      <c r="AJ515" s="69" t="str">
        <f t="shared" si="21"/>
        <v>missing data</v>
      </c>
      <c r="AK515" s="74" t="str">
        <f t="shared" si="22"/>
        <v>missing data</v>
      </c>
      <c r="AL515" s="3"/>
      <c r="AM515" s="3"/>
      <c r="AN515" s="3"/>
      <c r="AO515" s="3"/>
      <c r="AP515" s="3"/>
      <c r="AQ515" s="3"/>
      <c r="AR515" s="3"/>
      <c r="AS515" s="3"/>
      <c r="AT515" s="3"/>
      <c r="AU515" s="3"/>
      <c r="AV515" s="3"/>
      <c r="AW515" s="3"/>
      <c r="AX515" s="3"/>
      <c r="AY515" s="3"/>
      <c r="AZ515" s="3"/>
      <c r="BA515" s="3"/>
      <c r="BB515" s="3"/>
      <c r="BC515" s="3"/>
      <c r="BD515" s="3"/>
      <c r="BE515" s="3"/>
      <c r="BF515" s="3"/>
      <c r="BG515" s="3"/>
    </row>
    <row r="516" ht="15.75" customHeight="1">
      <c r="A516" s="3" t="s">
        <v>3877</v>
      </c>
      <c r="B516" s="57"/>
      <c r="C516" s="58"/>
      <c r="D516" s="60"/>
      <c r="E516" s="144" t="str">
        <f t="shared" si="1"/>
        <v>#DIV/0!</v>
      </c>
      <c r="F516" s="135">
        <f t="shared" si="2"/>
        <v>0</v>
      </c>
      <c r="G516" s="58"/>
      <c r="H516" s="59">
        <f t="shared" si="30"/>
        <v>0</v>
      </c>
      <c r="I516" s="136"/>
      <c r="J516" s="61"/>
      <c r="K516" s="61"/>
      <c r="L516" s="61"/>
      <c r="M516" s="62"/>
      <c r="N516" s="120" t="str">
        <f t="shared" si="4"/>
        <v> </v>
      </c>
      <c r="O516" s="3" t="str">
        <f t="shared" si="5"/>
        <v> </v>
      </c>
      <c r="P516" s="147" t="str">
        <f t="shared" si="31"/>
        <v> </v>
      </c>
      <c r="Q516" s="3">
        <f t="shared" si="7"/>
        <v>0</v>
      </c>
      <c r="R516" s="3" t="str">
        <f t="shared" si="8"/>
        <v> </v>
      </c>
      <c r="S516" s="3" t="str">
        <f t="shared" si="9"/>
        <v> </v>
      </c>
      <c r="T516" s="3" t="str">
        <f t="shared" si="33"/>
        <v> </v>
      </c>
      <c r="U516" s="120" t="str">
        <f t="shared" si="11"/>
        <v>#VALUE!</v>
      </c>
      <c r="V516" s="3" t="str">
        <f t="shared" si="12"/>
        <v>#VALUE!</v>
      </c>
      <c r="W516" s="145" t="str">
        <f t="shared" si="13"/>
        <v>#VALUE!</v>
      </c>
      <c r="X516" s="69" t="str">
        <f t="shared" si="32"/>
        <v>donnée(s) manquante(s)</v>
      </c>
      <c r="Y516" s="70" t="str">
        <f t="shared" si="15"/>
        <v>donnée(s) manquante(s)</v>
      </c>
      <c r="Z516" s="139" t="str">
        <f t="shared" si="16"/>
        <v>#DIV/0!</v>
      </c>
      <c r="AA516" s="3" t="str">
        <f>IF(ISBLANK(L516)," ",IF(L516&lt;=Scenario!$C$3,0,IF(L516&lt;=Scenario!$C$5,1,IF(L516&lt;=Scenario!$C$6,2,IF(L516&lt;=Scenario!$C$7,3,IF(L516&lt;=Scenario!$C$8,4,5))))))</f>
        <v> </v>
      </c>
      <c r="AB516" s="3" t="str">
        <f>IF(ISBLANK(M516)," ",IF(M516&lt;=Scenario!$G$3,0,IF(M516&lt;=Scenario!$G$5,1,IF(M516&lt;=Scenario!$G$6,2,IF(M516&lt;=Scenario!$G$7,3,IF(M516&lt;=Scenario!$G$8,4,IF(M516&lt;=Scenario!$G$9,5,IF(M516&lt;=Scenario!$G$10,6,7))))))))</f>
        <v> </v>
      </c>
      <c r="AC516" s="3" t="str">
        <f>IF(ISBLANK(I516)," ",IF(I516&lt;=Scenario!$O$3,0,IF(I516&lt;=Scenario!$O$5,1,IF(I516&lt;=Scenario!$O$6,2,IF(I516&lt;=Scenario!$O$7,3,IF(I516&lt;=Scenario!$O$8,4,IF(I516&lt;=Scenario!$O$9,5,IF(I516&lt;=Scenario!$O$10,6,IF(I516&lt;=Scenario!$O$11,7,IF(I516&lt;=Scenario!$O$12,8,IF(I516&lt;=Scenario!$O$13,9,IF(I516&lt;=Scenario!$O$14,10,IF(I516&lt;=Scenario!$O$15,11,IF(I516&lt;=Scenario!$O$16,12,IF(I516&lt;=Scenario!$O$17,13,IF(I516&lt;=Scenario!$O$18,14,IF(I516&lt;=Scenario!$O$19,15,IF(I516&lt;=Scenario!$O$20,16,IF(I516&lt;=Scenario!$O$21,17,IF(I516&lt;=Scenario!$O$22,18,IF(I516&lt;=Scenario!$O$23,19,20)))))))))))))))))))))</f>
        <v> </v>
      </c>
      <c r="AD516" s="3" t="str">
        <f>IF(ISBLANK(G516)," ",IF(G516&lt;=Scenario!$AA$3,0,IF(G516&lt;=Scenario!$AA$5,1,IF(G516&lt;=Scenario!$AA$6,2,IF(G516&lt;=Scenario!$AA$7,3,IF(G516&lt;=Scenario!$AA$8,4,IF(G516&lt;=Scenario!$AA$9,5,IF(G516&lt;=Scenario!$AA$10,6,IF(G516&lt;=Scenario!$AA$11,7,IF(G516&lt;=Scenario!$AA$12,8,IF(G516&lt;=Scenario!$AA$13,9,IF(G516&lt;=Scenario!$AA$14,10,IF(G516&lt;=Scenario!$AA$15,11,IF(G516&lt;=Scenario!$AA$16,12,IF(G516&lt;=Scenario!$AA$17,13,IF(G516&lt;=Scenario!$AA$18,14,15))))))))))))))))</f>
        <v> </v>
      </c>
      <c r="AE516" s="3">
        <f>IF(ISBLANK(F516)," ",IF(F516&lt;=Scenario!$AI$3,0,IF(F516&lt;=Scenario!$AI$5,1,IF(F516&lt;=Scenario!$AI$6,2,IF(F516&lt;=Scenario!$AI$7,3,IF(F516&lt;=Scenario!$AI$8,4,IF(F516&lt;=Scenario!$AI$9,5,IF(F516&lt;=Scenario!$AI$10,6,IF(F516&lt;=Scenario!$AI$11,7,IF(F516&lt;=Scenario!$AI$12,8,IF(F516&lt;=Scenario!$AI$13,9,10)))))))))))</f>
        <v>0</v>
      </c>
      <c r="AF516" s="3" t="str">
        <f t="shared" si="17"/>
        <v> </v>
      </c>
      <c r="AG516" s="140" t="str">
        <f t="shared" si="18"/>
        <v>#VALUE!</v>
      </c>
      <c r="AH516" s="141" t="str">
        <f t="shared" si="19"/>
        <v>#VALUE!</v>
      </c>
      <c r="AI516" s="95" t="str">
        <f t="shared" si="20"/>
        <v>#VALUE!</v>
      </c>
      <c r="AJ516" s="69" t="str">
        <f t="shared" si="21"/>
        <v>missing data</v>
      </c>
      <c r="AK516" s="74" t="str">
        <f t="shared" si="22"/>
        <v>missing data</v>
      </c>
      <c r="AL516" s="3"/>
      <c r="AM516" s="3"/>
      <c r="AN516" s="3"/>
      <c r="AO516" s="3"/>
      <c r="AP516" s="3"/>
      <c r="AQ516" s="3"/>
      <c r="AR516" s="3"/>
      <c r="AS516" s="3"/>
      <c r="AT516" s="3"/>
      <c r="AU516" s="3"/>
      <c r="AV516" s="3"/>
      <c r="AW516" s="3"/>
      <c r="AX516" s="3"/>
      <c r="AY516" s="3"/>
      <c r="AZ516" s="3"/>
      <c r="BA516" s="3"/>
      <c r="BB516" s="3"/>
      <c r="BC516" s="3"/>
      <c r="BD516" s="3"/>
      <c r="BE516" s="3"/>
      <c r="BF516" s="3"/>
      <c r="BG516" s="3"/>
    </row>
    <row r="517" ht="15.75" customHeight="1">
      <c r="A517" s="3" t="s">
        <v>3878</v>
      </c>
      <c r="B517" s="57"/>
      <c r="C517" s="58"/>
      <c r="D517" s="60"/>
      <c r="E517" s="144" t="str">
        <f t="shared" si="1"/>
        <v>#DIV/0!</v>
      </c>
      <c r="F517" s="135">
        <f t="shared" si="2"/>
        <v>0</v>
      </c>
      <c r="G517" s="58"/>
      <c r="H517" s="59">
        <f t="shared" si="30"/>
        <v>0</v>
      </c>
      <c r="I517" s="136"/>
      <c r="J517" s="61"/>
      <c r="K517" s="61"/>
      <c r="L517" s="61"/>
      <c r="M517" s="62"/>
      <c r="N517" s="120" t="str">
        <f t="shared" si="4"/>
        <v> </v>
      </c>
      <c r="O517" s="3" t="str">
        <f t="shared" si="5"/>
        <v> </v>
      </c>
      <c r="P517" s="147" t="str">
        <f t="shared" si="31"/>
        <v> </v>
      </c>
      <c r="Q517" s="3">
        <f t="shared" si="7"/>
        <v>0</v>
      </c>
      <c r="R517" s="3" t="str">
        <f t="shared" si="8"/>
        <v> </v>
      </c>
      <c r="S517" s="3" t="str">
        <f t="shared" si="9"/>
        <v> </v>
      </c>
      <c r="T517" s="3" t="str">
        <f t="shared" si="33"/>
        <v> </v>
      </c>
      <c r="U517" s="120" t="str">
        <f t="shared" si="11"/>
        <v>#VALUE!</v>
      </c>
      <c r="V517" s="3" t="str">
        <f t="shared" si="12"/>
        <v>#VALUE!</v>
      </c>
      <c r="W517" s="145" t="str">
        <f t="shared" si="13"/>
        <v>#VALUE!</v>
      </c>
      <c r="X517" s="69" t="str">
        <f t="shared" si="32"/>
        <v>donnée(s) manquante(s)</v>
      </c>
      <c r="Y517" s="70" t="str">
        <f t="shared" si="15"/>
        <v>donnée(s) manquante(s)</v>
      </c>
      <c r="Z517" s="139" t="str">
        <f t="shared" si="16"/>
        <v>#DIV/0!</v>
      </c>
      <c r="AA517" s="3" t="str">
        <f>IF(ISBLANK(L517)," ",IF(L517&lt;=Scenario!$C$3,0,IF(L517&lt;=Scenario!$C$5,1,IF(L517&lt;=Scenario!$C$6,2,IF(L517&lt;=Scenario!$C$7,3,IF(L517&lt;=Scenario!$C$8,4,5))))))</f>
        <v> </v>
      </c>
      <c r="AB517" s="3" t="str">
        <f>IF(ISBLANK(M517)," ",IF(M517&lt;=Scenario!$G$3,0,IF(M517&lt;=Scenario!$G$5,1,IF(M517&lt;=Scenario!$G$6,2,IF(M517&lt;=Scenario!$G$7,3,IF(M517&lt;=Scenario!$G$8,4,IF(M517&lt;=Scenario!$G$9,5,IF(M517&lt;=Scenario!$G$10,6,7))))))))</f>
        <v> </v>
      </c>
      <c r="AC517" s="3" t="str">
        <f>IF(ISBLANK(I517)," ",IF(I517&lt;=Scenario!$O$3,0,IF(I517&lt;=Scenario!$O$5,1,IF(I517&lt;=Scenario!$O$6,2,IF(I517&lt;=Scenario!$O$7,3,IF(I517&lt;=Scenario!$O$8,4,IF(I517&lt;=Scenario!$O$9,5,IF(I517&lt;=Scenario!$O$10,6,IF(I517&lt;=Scenario!$O$11,7,IF(I517&lt;=Scenario!$O$12,8,IF(I517&lt;=Scenario!$O$13,9,IF(I517&lt;=Scenario!$O$14,10,IF(I517&lt;=Scenario!$O$15,11,IF(I517&lt;=Scenario!$O$16,12,IF(I517&lt;=Scenario!$O$17,13,IF(I517&lt;=Scenario!$O$18,14,IF(I517&lt;=Scenario!$O$19,15,IF(I517&lt;=Scenario!$O$20,16,IF(I517&lt;=Scenario!$O$21,17,IF(I517&lt;=Scenario!$O$22,18,IF(I517&lt;=Scenario!$O$23,19,20)))))))))))))))))))))</f>
        <v> </v>
      </c>
      <c r="AD517" s="3" t="str">
        <f>IF(ISBLANK(G517)," ",IF(G517&lt;=Scenario!$AA$3,0,IF(G517&lt;=Scenario!$AA$5,1,IF(G517&lt;=Scenario!$AA$6,2,IF(G517&lt;=Scenario!$AA$7,3,IF(G517&lt;=Scenario!$AA$8,4,IF(G517&lt;=Scenario!$AA$9,5,IF(G517&lt;=Scenario!$AA$10,6,IF(G517&lt;=Scenario!$AA$11,7,IF(G517&lt;=Scenario!$AA$12,8,IF(G517&lt;=Scenario!$AA$13,9,IF(G517&lt;=Scenario!$AA$14,10,IF(G517&lt;=Scenario!$AA$15,11,IF(G517&lt;=Scenario!$AA$16,12,IF(G517&lt;=Scenario!$AA$17,13,IF(G517&lt;=Scenario!$AA$18,14,15))))))))))))))))</f>
        <v> </v>
      </c>
      <c r="AE517" s="3">
        <f>IF(ISBLANK(F517)," ",IF(F517&lt;=Scenario!$AI$3,0,IF(F517&lt;=Scenario!$AI$5,1,IF(F517&lt;=Scenario!$AI$6,2,IF(F517&lt;=Scenario!$AI$7,3,IF(F517&lt;=Scenario!$AI$8,4,IF(F517&lt;=Scenario!$AI$9,5,IF(F517&lt;=Scenario!$AI$10,6,IF(F517&lt;=Scenario!$AI$11,7,IF(F517&lt;=Scenario!$AI$12,8,IF(F517&lt;=Scenario!$AI$13,9,10)))))))))))</f>
        <v>0</v>
      </c>
      <c r="AF517" s="3" t="str">
        <f t="shared" si="17"/>
        <v> </v>
      </c>
      <c r="AG517" s="140" t="str">
        <f t="shared" si="18"/>
        <v>#VALUE!</v>
      </c>
      <c r="AH517" s="141" t="str">
        <f t="shared" si="19"/>
        <v>#VALUE!</v>
      </c>
      <c r="AI517" s="95" t="str">
        <f t="shared" si="20"/>
        <v>#VALUE!</v>
      </c>
      <c r="AJ517" s="69" t="str">
        <f t="shared" si="21"/>
        <v>missing data</v>
      </c>
      <c r="AK517" s="74" t="str">
        <f t="shared" si="22"/>
        <v>missing data</v>
      </c>
      <c r="AL517" s="3"/>
      <c r="AM517" s="3"/>
      <c r="AN517" s="3"/>
      <c r="AO517" s="3"/>
      <c r="AP517" s="3"/>
      <c r="AQ517" s="3"/>
      <c r="AR517" s="3"/>
      <c r="AS517" s="3"/>
      <c r="AT517" s="3"/>
      <c r="AU517" s="3"/>
      <c r="AV517" s="3"/>
      <c r="AW517" s="3"/>
      <c r="AX517" s="3"/>
      <c r="AY517" s="3"/>
      <c r="AZ517" s="3"/>
      <c r="BA517" s="3"/>
      <c r="BB517" s="3"/>
      <c r="BC517" s="3"/>
      <c r="BD517" s="3"/>
      <c r="BE517" s="3"/>
      <c r="BF517" s="3"/>
      <c r="BG517" s="3"/>
    </row>
    <row r="518" ht="15.75" customHeight="1">
      <c r="A518" s="3" t="s">
        <v>3879</v>
      </c>
      <c r="B518" s="57"/>
      <c r="C518" s="58"/>
      <c r="D518" s="60"/>
      <c r="E518" s="144" t="str">
        <f t="shared" si="1"/>
        <v>#DIV/0!</v>
      </c>
      <c r="F518" s="135">
        <f t="shared" si="2"/>
        <v>0</v>
      </c>
      <c r="G518" s="58"/>
      <c r="H518" s="59">
        <f t="shared" si="30"/>
        <v>0</v>
      </c>
      <c r="I518" s="136"/>
      <c r="J518" s="61"/>
      <c r="K518" s="61"/>
      <c r="L518" s="61"/>
      <c r="M518" s="62"/>
      <c r="N518" s="120" t="str">
        <f t="shared" si="4"/>
        <v> </v>
      </c>
      <c r="O518" s="3" t="str">
        <f t="shared" si="5"/>
        <v> </v>
      </c>
      <c r="P518" s="147" t="str">
        <f t="shared" si="31"/>
        <v> </v>
      </c>
      <c r="Q518" s="3">
        <f t="shared" si="7"/>
        <v>0</v>
      </c>
      <c r="R518" s="3" t="str">
        <f t="shared" si="8"/>
        <v> </v>
      </c>
      <c r="S518" s="3" t="str">
        <f t="shared" si="9"/>
        <v> </v>
      </c>
      <c r="T518" s="3" t="str">
        <f t="shared" si="33"/>
        <v> </v>
      </c>
      <c r="U518" s="120" t="str">
        <f t="shared" si="11"/>
        <v>#VALUE!</v>
      </c>
      <c r="V518" s="3" t="str">
        <f t="shared" si="12"/>
        <v>#VALUE!</v>
      </c>
      <c r="W518" s="145" t="str">
        <f t="shared" si="13"/>
        <v>#VALUE!</v>
      </c>
      <c r="X518" s="69" t="str">
        <f t="shared" si="32"/>
        <v>donnée(s) manquante(s)</v>
      </c>
      <c r="Y518" s="70" t="str">
        <f t="shared" si="15"/>
        <v>donnée(s) manquante(s)</v>
      </c>
      <c r="Z518" s="139" t="str">
        <f t="shared" si="16"/>
        <v>#DIV/0!</v>
      </c>
      <c r="AA518" s="3" t="str">
        <f>IF(ISBLANK(L518)," ",IF(L518&lt;=Scenario!$C$3,0,IF(L518&lt;=Scenario!$C$5,1,IF(L518&lt;=Scenario!$C$6,2,IF(L518&lt;=Scenario!$C$7,3,IF(L518&lt;=Scenario!$C$8,4,5))))))</f>
        <v> </v>
      </c>
      <c r="AB518" s="3" t="str">
        <f>IF(ISBLANK(M518)," ",IF(M518&lt;=Scenario!$G$3,0,IF(M518&lt;=Scenario!$G$5,1,IF(M518&lt;=Scenario!$G$6,2,IF(M518&lt;=Scenario!$G$7,3,IF(M518&lt;=Scenario!$G$8,4,IF(M518&lt;=Scenario!$G$9,5,IF(M518&lt;=Scenario!$G$10,6,7))))))))</f>
        <v> </v>
      </c>
      <c r="AC518" s="3" t="str">
        <f>IF(ISBLANK(I518)," ",IF(I518&lt;=Scenario!$O$3,0,IF(I518&lt;=Scenario!$O$5,1,IF(I518&lt;=Scenario!$O$6,2,IF(I518&lt;=Scenario!$O$7,3,IF(I518&lt;=Scenario!$O$8,4,IF(I518&lt;=Scenario!$O$9,5,IF(I518&lt;=Scenario!$O$10,6,IF(I518&lt;=Scenario!$O$11,7,IF(I518&lt;=Scenario!$O$12,8,IF(I518&lt;=Scenario!$O$13,9,IF(I518&lt;=Scenario!$O$14,10,IF(I518&lt;=Scenario!$O$15,11,IF(I518&lt;=Scenario!$O$16,12,IF(I518&lt;=Scenario!$O$17,13,IF(I518&lt;=Scenario!$O$18,14,IF(I518&lt;=Scenario!$O$19,15,IF(I518&lt;=Scenario!$O$20,16,IF(I518&lt;=Scenario!$O$21,17,IF(I518&lt;=Scenario!$O$22,18,IF(I518&lt;=Scenario!$O$23,19,20)))))))))))))))))))))</f>
        <v> </v>
      </c>
      <c r="AD518" s="3" t="str">
        <f>IF(ISBLANK(G518)," ",IF(G518&lt;=Scenario!$AA$3,0,IF(G518&lt;=Scenario!$AA$5,1,IF(G518&lt;=Scenario!$AA$6,2,IF(G518&lt;=Scenario!$AA$7,3,IF(G518&lt;=Scenario!$AA$8,4,IF(G518&lt;=Scenario!$AA$9,5,IF(G518&lt;=Scenario!$AA$10,6,IF(G518&lt;=Scenario!$AA$11,7,IF(G518&lt;=Scenario!$AA$12,8,IF(G518&lt;=Scenario!$AA$13,9,IF(G518&lt;=Scenario!$AA$14,10,IF(G518&lt;=Scenario!$AA$15,11,IF(G518&lt;=Scenario!$AA$16,12,IF(G518&lt;=Scenario!$AA$17,13,IF(G518&lt;=Scenario!$AA$18,14,15))))))))))))))))</f>
        <v> </v>
      </c>
      <c r="AE518" s="3">
        <f>IF(ISBLANK(F518)," ",IF(F518&lt;=Scenario!$AI$3,0,IF(F518&lt;=Scenario!$AI$5,1,IF(F518&lt;=Scenario!$AI$6,2,IF(F518&lt;=Scenario!$AI$7,3,IF(F518&lt;=Scenario!$AI$8,4,IF(F518&lt;=Scenario!$AI$9,5,IF(F518&lt;=Scenario!$AI$10,6,IF(F518&lt;=Scenario!$AI$11,7,IF(F518&lt;=Scenario!$AI$12,8,IF(F518&lt;=Scenario!$AI$13,9,10)))))))))))</f>
        <v>0</v>
      </c>
      <c r="AF518" s="3" t="str">
        <f t="shared" si="17"/>
        <v> </v>
      </c>
      <c r="AG518" s="140" t="str">
        <f t="shared" si="18"/>
        <v>#VALUE!</v>
      </c>
      <c r="AH518" s="141" t="str">
        <f t="shared" si="19"/>
        <v>#VALUE!</v>
      </c>
      <c r="AI518" s="95" t="str">
        <f t="shared" si="20"/>
        <v>#VALUE!</v>
      </c>
      <c r="AJ518" s="69" t="str">
        <f t="shared" si="21"/>
        <v>missing data</v>
      </c>
      <c r="AK518" s="74" t="str">
        <f t="shared" si="22"/>
        <v>missing data</v>
      </c>
      <c r="AL518" s="3"/>
      <c r="AM518" s="3"/>
      <c r="AN518" s="3"/>
      <c r="AO518" s="3"/>
      <c r="AP518" s="3"/>
      <c r="AQ518" s="3"/>
      <c r="AR518" s="3"/>
      <c r="AS518" s="3"/>
      <c r="AT518" s="3"/>
      <c r="AU518" s="3"/>
      <c r="AV518" s="3"/>
      <c r="AW518" s="3"/>
      <c r="AX518" s="3"/>
      <c r="AY518" s="3"/>
      <c r="AZ518" s="3"/>
      <c r="BA518" s="3"/>
      <c r="BB518" s="3"/>
      <c r="BC518" s="3"/>
      <c r="BD518" s="3"/>
      <c r="BE518" s="3"/>
      <c r="BF518" s="3"/>
      <c r="BG518" s="3"/>
    </row>
    <row r="519" ht="15.75" customHeight="1">
      <c r="A519" s="3" t="s">
        <v>3880</v>
      </c>
      <c r="B519" s="57"/>
      <c r="C519" s="58"/>
      <c r="D519" s="60"/>
      <c r="E519" s="144" t="str">
        <f t="shared" si="1"/>
        <v>#DIV/0!</v>
      </c>
      <c r="F519" s="135">
        <f t="shared" si="2"/>
        <v>0</v>
      </c>
      <c r="G519" s="58"/>
      <c r="H519" s="59">
        <f t="shared" si="30"/>
        <v>0</v>
      </c>
      <c r="I519" s="136"/>
      <c r="J519" s="61"/>
      <c r="K519" s="61"/>
      <c r="L519" s="61"/>
      <c r="M519" s="62"/>
      <c r="N519" s="120" t="str">
        <f t="shared" si="4"/>
        <v> </v>
      </c>
      <c r="O519" s="3" t="str">
        <f t="shared" si="5"/>
        <v> </v>
      </c>
      <c r="P519" s="147" t="str">
        <f t="shared" si="31"/>
        <v> </v>
      </c>
      <c r="Q519" s="3">
        <f t="shared" si="7"/>
        <v>0</v>
      </c>
      <c r="R519" s="3" t="str">
        <f t="shared" si="8"/>
        <v> </v>
      </c>
      <c r="S519" s="3" t="str">
        <f t="shared" si="9"/>
        <v> </v>
      </c>
      <c r="T519" s="3" t="str">
        <f t="shared" si="33"/>
        <v> </v>
      </c>
      <c r="U519" s="120" t="str">
        <f t="shared" si="11"/>
        <v>#VALUE!</v>
      </c>
      <c r="V519" s="3" t="str">
        <f t="shared" si="12"/>
        <v>#VALUE!</v>
      </c>
      <c r="W519" s="145" t="str">
        <f t="shared" si="13"/>
        <v>#VALUE!</v>
      </c>
      <c r="X519" s="69" t="str">
        <f t="shared" si="32"/>
        <v>donnée(s) manquante(s)</v>
      </c>
      <c r="Y519" s="70" t="str">
        <f t="shared" si="15"/>
        <v>donnée(s) manquante(s)</v>
      </c>
      <c r="Z519" s="139" t="str">
        <f t="shared" si="16"/>
        <v>#DIV/0!</v>
      </c>
      <c r="AA519" s="3" t="str">
        <f>IF(ISBLANK(L519)," ",IF(L519&lt;=Scenario!$C$3,0,IF(L519&lt;=Scenario!$C$5,1,IF(L519&lt;=Scenario!$C$6,2,IF(L519&lt;=Scenario!$C$7,3,IF(L519&lt;=Scenario!$C$8,4,5))))))</f>
        <v> </v>
      </c>
      <c r="AB519" s="3" t="str">
        <f>IF(ISBLANK(M519)," ",IF(M519&lt;=Scenario!$G$3,0,IF(M519&lt;=Scenario!$G$5,1,IF(M519&lt;=Scenario!$G$6,2,IF(M519&lt;=Scenario!$G$7,3,IF(M519&lt;=Scenario!$G$8,4,IF(M519&lt;=Scenario!$G$9,5,IF(M519&lt;=Scenario!$G$10,6,7))))))))</f>
        <v> </v>
      </c>
      <c r="AC519" s="3" t="str">
        <f>IF(ISBLANK(I519)," ",IF(I519&lt;=Scenario!$O$3,0,IF(I519&lt;=Scenario!$O$5,1,IF(I519&lt;=Scenario!$O$6,2,IF(I519&lt;=Scenario!$O$7,3,IF(I519&lt;=Scenario!$O$8,4,IF(I519&lt;=Scenario!$O$9,5,IF(I519&lt;=Scenario!$O$10,6,IF(I519&lt;=Scenario!$O$11,7,IF(I519&lt;=Scenario!$O$12,8,IF(I519&lt;=Scenario!$O$13,9,IF(I519&lt;=Scenario!$O$14,10,IF(I519&lt;=Scenario!$O$15,11,IF(I519&lt;=Scenario!$O$16,12,IF(I519&lt;=Scenario!$O$17,13,IF(I519&lt;=Scenario!$O$18,14,IF(I519&lt;=Scenario!$O$19,15,IF(I519&lt;=Scenario!$O$20,16,IF(I519&lt;=Scenario!$O$21,17,IF(I519&lt;=Scenario!$O$22,18,IF(I519&lt;=Scenario!$O$23,19,20)))))))))))))))))))))</f>
        <v> </v>
      </c>
      <c r="AD519" s="3" t="str">
        <f>IF(ISBLANK(G519)," ",IF(G519&lt;=Scenario!$AA$3,0,IF(G519&lt;=Scenario!$AA$5,1,IF(G519&lt;=Scenario!$AA$6,2,IF(G519&lt;=Scenario!$AA$7,3,IF(G519&lt;=Scenario!$AA$8,4,IF(G519&lt;=Scenario!$AA$9,5,IF(G519&lt;=Scenario!$AA$10,6,IF(G519&lt;=Scenario!$AA$11,7,IF(G519&lt;=Scenario!$AA$12,8,IF(G519&lt;=Scenario!$AA$13,9,IF(G519&lt;=Scenario!$AA$14,10,IF(G519&lt;=Scenario!$AA$15,11,IF(G519&lt;=Scenario!$AA$16,12,IF(G519&lt;=Scenario!$AA$17,13,IF(G519&lt;=Scenario!$AA$18,14,15))))))))))))))))</f>
        <v> </v>
      </c>
      <c r="AE519" s="3">
        <f>IF(ISBLANK(F519)," ",IF(F519&lt;=Scenario!$AI$3,0,IF(F519&lt;=Scenario!$AI$5,1,IF(F519&lt;=Scenario!$AI$6,2,IF(F519&lt;=Scenario!$AI$7,3,IF(F519&lt;=Scenario!$AI$8,4,IF(F519&lt;=Scenario!$AI$9,5,IF(F519&lt;=Scenario!$AI$10,6,IF(F519&lt;=Scenario!$AI$11,7,IF(F519&lt;=Scenario!$AI$12,8,IF(F519&lt;=Scenario!$AI$13,9,10)))))))))))</f>
        <v>0</v>
      </c>
      <c r="AF519" s="3" t="str">
        <f t="shared" si="17"/>
        <v> </v>
      </c>
      <c r="AG519" s="140" t="str">
        <f t="shared" si="18"/>
        <v>#VALUE!</v>
      </c>
      <c r="AH519" s="141" t="str">
        <f t="shared" si="19"/>
        <v>#VALUE!</v>
      </c>
      <c r="AI519" s="95" t="str">
        <f t="shared" si="20"/>
        <v>#VALUE!</v>
      </c>
      <c r="AJ519" s="69" t="str">
        <f t="shared" si="21"/>
        <v>missing data</v>
      </c>
      <c r="AK519" s="74" t="str">
        <f t="shared" si="22"/>
        <v>missing data</v>
      </c>
      <c r="AL519" s="3"/>
      <c r="AM519" s="3"/>
      <c r="AN519" s="3"/>
      <c r="AO519" s="3"/>
      <c r="AP519" s="3"/>
      <c r="AQ519" s="3"/>
      <c r="AR519" s="3"/>
      <c r="AS519" s="3"/>
      <c r="AT519" s="3"/>
      <c r="AU519" s="3"/>
      <c r="AV519" s="3"/>
      <c r="AW519" s="3"/>
      <c r="AX519" s="3"/>
      <c r="AY519" s="3"/>
      <c r="AZ519" s="3"/>
      <c r="BA519" s="3"/>
      <c r="BB519" s="3"/>
      <c r="BC519" s="3"/>
      <c r="BD519" s="3"/>
      <c r="BE519" s="3"/>
      <c r="BF519" s="3"/>
      <c r="BG519" s="3"/>
    </row>
    <row r="520" ht="15.75" customHeight="1">
      <c r="A520" s="3" t="s">
        <v>3881</v>
      </c>
      <c r="B520" s="57"/>
      <c r="C520" s="58"/>
      <c r="D520" s="60"/>
      <c r="E520" s="144" t="str">
        <f t="shared" si="1"/>
        <v>#DIV/0!</v>
      </c>
      <c r="F520" s="135">
        <f t="shared" si="2"/>
        <v>0</v>
      </c>
      <c r="G520" s="58"/>
      <c r="H520" s="59">
        <f t="shared" si="30"/>
        <v>0</v>
      </c>
      <c r="I520" s="136"/>
      <c r="J520" s="61"/>
      <c r="K520" s="61"/>
      <c r="L520" s="61"/>
      <c r="M520" s="62"/>
      <c r="N520" s="120" t="str">
        <f t="shared" si="4"/>
        <v> </v>
      </c>
      <c r="O520" s="3" t="str">
        <f t="shared" si="5"/>
        <v> </v>
      </c>
      <c r="P520" s="147" t="str">
        <f t="shared" si="31"/>
        <v> </v>
      </c>
      <c r="Q520" s="3">
        <f t="shared" si="7"/>
        <v>0</v>
      </c>
      <c r="R520" s="3" t="str">
        <f t="shared" si="8"/>
        <v> </v>
      </c>
      <c r="S520" s="3" t="str">
        <f t="shared" si="9"/>
        <v> </v>
      </c>
      <c r="T520" s="3" t="str">
        <f t="shared" si="33"/>
        <v> </v>
      </c>
      <c r="U520" s="120" t="str">
        <f t="shared" si="11"/>
        <v>#VALUE!</v>
      </c>
      <c r="V520" s="3" t="str">
        <f t="shared" si="12"/>
        <v>#VALUE!</v>
      </c>
      <c r="W520" s="145" t="str">
        <f t="shared" si="13"/>
        <v>#VALUE!</v>
      </c>
      <c r="X520" s="69" t="str">
        <f t="shared" si="32"/>
        <v>donnée(s) manquante(s)</v>
      </c>
      <c r="Y520" s="70" t="str">
        <f t="shared" si="15"/>
        <v>donnée(s) manquante(s)</v>
      </c>
      <c r="Z520" s="139" t="str">
        <f t="shared" si="16"/>
        <v>#DIV/0!</v>
      </c>
      <c r="AA520" s="3" t="str">
        <f>IF(ISBLANK(L520)," ",IF(L520&lt;=Scenario!$C$3,0,IF(L520&lt;=Scenario!$C$5,1,IF(L520&lt;=Scenario!$C$6,2,IF(L520&lt;=Scenario!$C$7,3,IF(L520&lt;=Scenario!$C$8,4,5))))))</f>
        <v> </v>
      </c>
      <c r="AB520" s="3" t="str">
        <f>IF(ISBLANK(M520)," ",IF(M520&lt;=Scenario!$G$3,0,IF(M520&lt;=Scenario!$G$5,1,IF(M520&lt;=Scenario!$G$6,2,IF(M520&lt;=Scenario!$G$7,3,IF(M520&lt;=Scenario!$G$8,4,IF(M520&lt;=Scenario!$G$9,5,IF(M520&lt;=Scenario!$G$10,6,7))))))))</f>
        <v> </v>
      </c>
      <c r="AC520" s="3" t="str">
        <f>IF(ISBLANK(I520)," ",IF(I520&lt;=Scenario!$O$3,0,IF(I520&lt;=Scenario!$O$5,1,IF(I520&lt;=Scenario!$O$6,2,IF(I520&lt;=Scenario!$O$7,3,IF(I520&lt;=Scenario!$O$8,4,IF(I520&lt;=Scenario!$O$9,5,IF(I520&lt;=Scenario!$O$10,6,IF(I520&lt;=Scenario!$O$11,7,IF(I520&lt;=Scenario!$O$12,8,IF(I520&lt;=Scenario!$O$13,9,IF(I520&lt;=Scenario!$O$14,10,IF(I520&lt;=Scenario!$O$15,11,IF(I520&lt;=Scenario!$O$16,12,IF(I520&lt;=Scenario!$O$17,13,IF(I520&lt;=Scenario!$O$18,14,IF(I520&lt;=Scenario!$O$19,15,IF(I520&lt;=Scenario!$O$20,16,IF(I520&lt;=Scenario!$O$21,17,IF(I520&lt;=Scenario!$O$22,18,IF(I520&lt;=Scenario!$O$23,19,20)))))))))))))))))))))</f>
        <v> </v>
      </c>
      <c r="AD520" s="3" t="str">
        <f>IF(ISBLANK(G520)," ",IF(G520&lt;=Scenario!$AA$3,0,IF(G520&lt;=Scenario!$AA$5,1,IF(G520&lt;=Scenario!$AA$6,2,IF(G520&lt;=Scenario!$AA$7,3,IF(G520&lt;=Scenario!$AA$8,4,IF(G520&lt;=Scenario!$AA$9,5,IF(G520&lt;=Scenario!$AA$10,6,IF(G520&lt;=Scenario!$AA$11,7,IF(G520&lt;=Scenario!$AA$12,8,IF(G520&lt;=Scenario!$AA$13,9,IF(G520&lt;=Scenario!$AA$14,10,IF(G520&lt;=Scenario!$AA$15,11,IF(G520&lt;=Scenario!$AA$16,12,IF(G520&lt;=Scenario!$AA$17,13,IF(G520&lt;=Scenario!$AA$18,14,15))))))))))))))))</f>
        <v> </v>
      </c>
      <c r="AE520" s="3">
        <f>IF(ISBLANK(F520)," ",IF(F520&lt;=Scenario!$AI$3,0,IF(F520&lt;=Scenario!$AI$5,1,IF(F520&lt;=Scenario!$AI$6,2,IF(F520&lt;=Scenario!$AI$7,3,IF(F520&lt;=Scenario!$AI$8,4,IF(F520&lt;=Scenario!$AI$9,5,IF(F520&lt;=Scenario!$AI$10,6,IF(F520&lt;=Scenario!$AI$11,7,IF(F520&lt;=Scenario!$AI$12,8,IF(F520&lt;=Scenario!$AI$13,9,10)))))))))))</f>
        <v>0</v>
      </c>
      <c r="AF520" s="3" t="str">
        <f t="shared" si="17"/>
        <v> </v>
      </c>
      <c r="AG520" s="140" t="str">
        <f t="shared" si="18"/>
        <v>#VALUE!</v>
      </c>
      <c r="AH520" s="141" t="str">
        <f t="shared" si="19"/>
        <v>#VALUE!</v>
      </c>
      <c r="AI520" s="95" t="str">
        <f t="shared" si="20"/>
        <v>#VALUE!</v>
      </c>
      <c r="AJ520" s="69" t="str">
        <f t="shared" si="21"/>
        <v>missing data</v>
      </c>
      <c r="AK520" s="74" t="str">
        <f t="shared" si="22"/>
        <v>missing data</v>
      </c>
      <c r="AL520" s="3"/>
      <c r="AM520" s="3"/>
      <c r="AN520" s="3"/>
      <c r="AO520" s="3"/>
      <c r="AP520" s="3"/>
      <c r="AQ520" s="3"/>
      <c r="AR520" s="3"/>
      <c r="AS520" s="3"/>
      <c r="AT520" s="3"/>
      <c r="AU520" s="3"/>
      <c r="AV520" s="3"/>
      <c r="AW520" s="3"/>
      <c r="AX520" s="3"/>
      <c r="AY520" s="3"/>
      <c r="AZ520" s="3"/>
      <c r="BA520" s="3"/>
      <c r="BB520" s="3"/>
      <c r="BC520" s="3"/>
      <c r="BD520" s="3"/>
      <c r="BE520" s="3"/>
      <c r="BF520" s="3"/>
      <c r="BG520" s="3"/>
    </row>
    <row r="521" ht="15.75" customHeight="1">
      <c r="A521" s="3" t="s">
        <v>3882</v>
      </c>
      <c r="B521" s="57"/>
      <c r="C521" s="58"/>
      <c r="D521" s="60"/>
      <c r="E521" s="144" t="str">
        <f t="shared" si="1"/>
        <v>#DIV/0!</v>
      </c>
      <c r="F521" s="135">
        <f t="shared" si="2"/>
        <v>0</v>
      </c>
      <c r="G521" s="58"/>
      <c r="H521" s="59">
        <f t="shared" si="30"/>
        <v>0</v>
      </c>
      <c r="I521" s="136"/>
      <c r="J521" s="61"/>
      <c r="K521" s="61"/>
      <c r="L521" s="61"/>
      <c r="M521" s="62"/>
      <c r="N521" s="120" t="str">
        <f t="shared" si="4"/>
        <v> </v>
      </c>
      <c r="O521" s="3" t="str">
        <f t="shared" si="5"/>
        <v> </v>
      </c>
      <c r="P521" s="147" t="str">
        <f t="shared" si="31"/>
        <v> </v>
      </c>
      <c r="Q521" s="3">
        <f t="shared" si="7"/>
        <v>0</v>
      </c>
      <c r="R521" s="3" t="str">
        <f t="shared" si="8"/>
        <v> </v>
      </c>
      <c r="S521" s="3" t="str">
        <f t="shared" si="9"/>
        <v> </v>
      </c>
      <c r="T521" s="3" t="str">
        <f t="shared" si="33"/>
        <v> </v>
      </c>
      <c r="U521" s="120" t="str">
        <f t="shared" si="11"/>
        <v>#VALUE!</v>
      </c>
      <c r="V521" s="3" t="str">
        <f t="shared" si="12"/>
        <v>#VALUE!</v>
      </c>
      <c r="W521" s="145" t="str">
        <f t="shared" si="13"/>
        <v>#VALUE!</v>
      </c>
      <c r="X521" s="69" t="str">
        <f t="shared" si="32"/>
        <v>donnée(s) manquante(s)</v>
      </c>
      <c r="Y521" s="70" t="str">
        <f t="shared" si="15"/>
        <v>donnée(s) manquante(s)</v>
      </c>
      <c r="Z521" s="139" t="str">
        <f t="shared" si="16"/>
        <v>#DIV/0!</v>
      </c>
      <c r="AA521" s="3" t="str">
        <f>IF(ISBLANK(L521)," ",IF(L521&lt;=Scenario!$C$3,0,IF(L521&lt;=Scenario!$C$5,1,IF(L521&lt;=Scenario!$C$6,2,IF(L521&lt;=Scenario!$C$7,3,IF(L521&lt;=Scenario!$C$8,4,5))))))</f>
        <v> </v>
      </c>
      <c r="AB521" s="3" t="str">
        <f>IF(ISBLANK(M521)," ",IF(M521&lt;=Scenario!$G$3,0,IF(M521&lt;=Scenario!$G$5,1,IF(M521&lt;=Scenario!$G$6,2,IF(M521&lt;=Scenario!$G$7,3,IF(M521&lt;=Scenario!$G$8,4,IF(M521&lt;=Scenario!$G$9,5,IF(M521&lt;=Scenario!$G$10,6,7))))))))</f>
        <v> </v>
      </c>
      <c r="AC521" s="3" t="str">
        <f>IF(ISBLANK(I521)," ",IF(I521&lt;=Scenario!$O$3,0,IF(I521&lt;=Scenario!$O$5,1,IF(I521&lt;=Scenario!$O$6,2,IF(I521&lt;=Scenario!$O$7,3,IF(I521&lt;=Scenario!$O$8,4,IF(I521&lt;=Scenario!$O$9,5,IF(I521&lt;=Scenario!$O$10,6,IF(I521&lt;=Scenario!$O$11,7,IF(I521&lt;=Scenario!$O$12,8,IF(I521&lt;=Scenario!$O$13,9,IF(I521&lt;=Scenario!$O$14,10,IF(I521&lt;=Scenario!$O$15,11,IF(I521&lt;=Scenario!$O$16,12,IF(I521&lt;=Scenario!$O$17,13,IF(I521&lt;=Scenario!$O$18,14,IF(I521&lt;=Scenario!$O$19,15,IF(I521&lt;=Scenario!$O$20,16,IF(I521&lt;=Scenario!$O$21,17,IF(I521&lt;=Scenario!$O$22,18,IF(I521&lt;=Scenario!$O$23,19,20)))))))))))))))))))))</f>
        <v> </v>
      </c>
      <c r="AD521" s="3" t="str">
        <f>IF(ISBLANK(G521)," ",IF(G521&lt;=Scenario!$AA$3,0,IF(G521&lt;=Scenario!$AA$5,1,IF(G521&lt;=Scenario!$AA$6,2,IF(G521&lt;=Scenario!$AA$7,3,IF(G521&lt;=Scenario!$AA$8,4,IF(G521&lt;=Scenario!$AA$9,5,IF(G521&lt;=Scenario!$AA$10,6,IF(G521&lt;=Scenario!$AA$11,7,IF(G521&lt;=Scenario!$AA$12,8,IF(G521&lt;=Scenario!$AA$13,9,IF(G521&lt;=Scenario!$AA$14,10,IF(G521&lt;=Scenario!$AA$15,11,IF(G521&lt;=Scenario!$AA$16,12,IF(G521&lt;=Scenario!$AA$17,13,IF(G521&lt;=Scenario!$AA$18,14,15))))))))))))))))</f>
        <v> </v>
      </c>
      <c r="AE521" s="3">
        <f>IF(ISBLANK(F521)," ",IF(F521&lt;=Scenario!$AI$3,0,IF(F521&lt;=Scenario!$AI$5,1,IF(F521&lt;=Scenario!$AI$6,2,IF(F521&lt;=Scenario!$AI$7,3,IF(F521&lt;=Scenario!$AI$8,4,IF(F521&lt;=Scenario!$AI$9,5,IF(F521&lt;=Scenario!$AI$10,6,IF(F521&lt;=Scenario!$AI$11,7,IF(F521&lt;=Scenario!$AI$12,8,IF(F521&lt;=Scenario!$AI$13,9,10)))))))))))</f>
        <v>0</v>
      </c>
      <c r="AF521" s="3" t="str">
        <f t="shared" si="17"/>
        <v> </v>
      </c>
      <c r="AG521" s="140" t="str">
        <f t="shared" si="18"/>
        <v>#VALUE!</v>
      </c>
      <c r="AH521" s="141" t="str">
        <f t="shared" si="19"/>
        <v>#VALUE!</v>
      </c>
      <c r="AI521" s="95" t="str">
        <f t="shared" si="20"/>
        <v>#VALUE!</v>
      </c>
      <c r="AJ521" s="69" t="str">
        <f t="shared" si="21"/>
        <v>missing data</v>
      </c>
      <c r="AK521" s="74" t="str">
        <f t="shared" si="22"/>
        <v>missing data</v>
      </c>
      <c r="AL521" s="3"/>
      <c r="AM521" s="3"/>
      <c r="AN521" s="3"/>
      <c r="AO521" s="3"/>
      <c r="AP521" s="3"/>
      <c r="AQ521" s="3"/>
      <c r="AR521" s="3"/>
      <c r="AS521" s="3"/>
      <c r="AT521" s="3"/>
      <c r="AU521" s="3"/>
      <c r="AV521" s="3"/>
      <c r="AW521" s="3"/>
      <c r="AX521" s="3"/>
      <c r="AY521" s="3"/>
      <c r="AZ521" s="3"/>
      <c r="BA521" s="3"/>
      <c r="BB521" s="3"/>
      <c r="BC521" s="3"/>
      <c r="BD521" s="3"/>
      <c r="BE521" s="3"/>
      <c r="BF521" s="3"/>
      <c r="BG521" s="3"/>
    </row>
    <row r="522" ht="15.75" customHeight="1">
      <c r="A522" s="3" t="s">
        <v>3883</v>
      </c>
      <c r="B522" s="57"/>
      <c r="C522" s="58"/>
      <c r="D522" s="60"/>
      <c r="E522" s="144" t="str">
        <f t="shared" si="1"/>
        <v>#DIV/0!</v>
      </c>
      <c r="F522" s="135">
        <f t="shared" si="2"/>
        <v>0</v>
      </c>
      <c r="G522" s="58"/>
      <c r="H522" s="59">
        <f t="shared" si="30"/>
        <v>0</v>
      </c>
      <c r="I522" s="136"/>
      <c r="J522" s="61"/>
      <c r="K522" s="61"/>
      <c r="L522" s="61"/>
      <c r="M522" s="62"/>
      <c r="N522" s="120" t="str">
        <f t="shared" si="4"/>
        <v> </v>
      </c>
      <c r="O522" s="3" t="str">
        <f t="shared" si="5"/>
        <v> </v>
      </c>
      <c r="P522" s="147" t="str">
        <f t="shared" si="31"/>
        <v> </v>
      </c>
      <c r="Q522" s="3">
        <f t="shared" si="7"/>
        <v>0</v>
      </c>
      <c r="R522" s="3" t="str">
        <f t="shared" si="8"/>
        <v> </v>
      </c>
      <c r="S522" s="3" t="str">
        <f t="shared" si="9"/>
        <v> </v>
      </c>
      <c r="T522" s="3" t="str">
        <f t="shared" si="33"/>
        <v> </v>
      </c>
      <c r="U522" s="120" t="str">
        <f t="shared" si="11"/>
        <v>#VALUE!</v>
      </c>
      <c r="V522" s="3" t="str">
        <f t="shared" si="12"/>
        <v>#VALUE!</v>
      </c>
      <c r="W522" s="145" t="str">
        <f t="shared" si="13"/>
        <v>#VALUE!</v>
      </c>
      <c r="X522" s="69" t="str">
        <f t="shared" si="32"/>
        <v>donnée(s) manquante(s)</v>
      </c>
      <c r="Y522" s="70" t="str">
        <f t="shared" si="15"/>
        <v>donnée(s) manquante(s)</v>
      </c>
      <c r="Z522" s="139" t="str">
        <f t="shared" si="16"/>
        <v>#DIV/0!</v>
      </c>
      <c r="AA522" s="3" t="str">
        <f>IF(ISBLANK(L522)," ",IF(L522&lt;=Scenario!$C$3,0,IF(L522&lt;=Scenario!$C$5,1,IF(L522&lt;=Scenario!$C$6,2,IF(L522&lt;=Scenario!$C$7,3,IF(L522&lt;=Scenario!$C$8,4,5))))))</f>
        <v> </v>
      </c>
      <c r="AB522" s="3" t="str">
        <f>IF(ISBLANK(M522)," ",IF(M522&lt;=Scenario!$G$3,0,IF(M522&lt;=Scenario!$G$5,1,IF(M522&lt;=Scenario!$G$6,2,IF(M522&lt;=Scenario!$G$7,3,IF(M522&lt;=Scenario!$G$8,4,IF(M522&lt;=Scenario!$G$9,5,IF(M522&lt;=Scenario!$G$10,6,7))))))))</f>
        <v> </v>
      </c>
      <c r="AC522" s="3" t="str">
        <f>IF(ISBLANK(I522)," ",IF(I522&lt;=Scenario!$O$3,0,IF(I522&lt;=Scenario!$O$5,1,IF(I522&lt;=Scenario!$O$6,2,IF(I522&lt;=Scenario!$O$7,3,IF(I522&lt;=Scenario!$O$8,4,IF(I522&lt;=Scenario!$O$9,5,IF(I522&lt;=Scenario!$O$10,6,IF(I522&lt;=Scenario!$O$11,7,IF(I522&lt;=Scenario!$O$12,8,IF(I522&lt;=Scenario!$O$13,9,IF(I522&lt;=Scenario!$O$14,10,IF(I522&lt;=Scenario!$O$15,11,IF(I522&lt;=Scenario!$O$16,12,IF(I522&lt;=Scenario!$O$17,13,IF(I522&lt;=Scenario!$O$18,14,IF(I522&lt;=Scenario!$O$19,15,IF(I522&lt;=Scenario!$O$20,16,IF(I522&lt;=Scenario!$O$21,17,IF(I522&lt;=Scenario!$O$22,18,IF(I522&lt;=Scenario!$O$23,19,20)))))))))))))))))))))</f>
        <v> </v>
      </c>
      <c r="AD522" s="3" t="str">
        <f>IF(ISBLANK(G522)," ",IF(G522&lt;=Scenario!$AA$3,0,IF(G522&lt;=Scenario!$AA$5,1,IF(G522&lt;=Scenario!$AA$6,2,IF(G522&lt;=Scenario!$AA$7,3,IF(G522&lt;=Scenario!$AA$8,4,IF(G522&lt;=Scenario!$AA$9,5,IF(G522&lt;=Scenario!$AA$10,6,IF(G522&lt;=Scenario!$AA$11,7,IF(G522&lt;=Scenario!$AA$12,8,IF(G522&lt;=Scenario!$AA$13,9,IF(G522&lt;=Scenario!$AA$14,10,IF(G522&lt;=Scenario!$AA$15,11,IF(G522&lt;=Scenario!$AA$16,12,IF(G522&lt;=Scenario!$AA$17,13,IF(G522&lt;=Scenario!$AA$18,14,15))))))))))))))))</f>
        <v> </v>
      </c>
      <c r="AE522" s="3">
        <f>IF(ISBLANK(F522)," ",IF(F522&lt;=Scenario!$AI$3,0,IF(F522&lt;=Scenario!$AI$5,1,IF(F522&lt;=Scenario!$AI$6,2,IF(F522&lt;=Scenario!$AI$7,3,IF(F522&lt;=Scenario!$AI$8,4,IF(F522&lt;=Scenario!$AI$9,5,IF(F522&lt;=Scenario!$AI$10,6,IF(F522&lt;=Scenario!$AI$11,7,IF(F522&lt;=Scenario!$AI$12,8,IF(F522&lt;=Scenario!$AI$13,9,10)))))))))))</f>
        <v>0</v>
      </c>
      <c r="AF522" s="3" t="str">
        <f t="shared" si="17"/>
        <v> </v>
      </c>
      <c r="AG522" s="140" t="str">
        <f t="shared" si="18"/>
        <v>#VALUE!</v>
      </c>
      <c r="AH522" s="141" t="str">
        <f t="shared" si="19"/>
        <v>#VALUE!</v>
      </c>
      <c r="AI522" s="95" t="str">
        <f t="shared" si="20"/>
        <v>#VALUE!</v>
      </c>
      <c r="AJ522" s="69" t="str">
        <f t="shared" si="21"/>
        <v>missing data</v>
      </c>
      <c r="AK522" s="74" t="str">
        <f t="shared" si="22"/>
        <v>missing data</v>
      </c>
      <c r="AL522" s="3"/>
      <c r="AM522" s="3"/>
      <c r="AN522" s="3"/>
      <c r="AO522" s="3"/>
      <c r="AP522" s="3"/>
      <c r="AQ522" s="3"/>
      <c r="AR522" s="3"/>
      <c r="AS522" s="3"/>
      <c r="AT522" s="3"/>
      <c r="AU522" s="3"/>
      <c r="AV522" s="3"/>
      <c r="AW522" s="3"/>
      <c r="AX522" s="3"/>
      <c r="AY522" s="3"/>
      <c r="AZ522" s="3"/>
      <c r="BA522" s="3"/>
      <c r="BB522" s="3"/>
      <c r="BC522" s="3"/>
      <c r="BD522" s="3"/>
      <c r="BE522" s="3"/>
      <c r="BF522" s="3"/>
      <c r="BG522" s="3"/>
    </row>
    <row r="523" ht="15.75" customHeight="1">
      <c r="A523" s="3" t="s">
        <v>3884</v>
      </c>
      <c r="B523" s="57"/>
      <c r="C523" s="58"/>
      <c r="D523" s="60"/>
      <c r="E523" s="144" t="str">
        <f t="shared" si="1"/>
        <v>#DIV/0!</v>
      </c>
      <c r="F523" s="135">
        <f t="shared" si="2"/>
        <v>0</v>
      </c>
      <c r="G523" s="58"/>
      <c r="H523" s="59">
        <f t="shared" si="30"/>
        <v>0</v>
      </c>
      <c r="I523" s="136"/>
      <c r="J523" s="61"/>
      <c r="K523" s="61"/>
      <c r="L523" s="61"/>
      <c r="M523" s="62"/>
      <c r="N523" s="120" t="str">
        <f t="shared" si="4"/>
        <v> </v>
      </c>
      <c r="O523" s="3" t="str">
        <f t="shared" si="5"/>
        <v> </v>
      </c>
      <c r="P523" s="147" t="str">
        <f t="shared" si="31"/>
        <v> </v>
      </c>
      <c r="Q523" s="3">
        <f t="shared" si="7"/>
        <v>0</v>
      </c>
      <c r="R523" s="3" t="str">
        <f t="shared" si="8"/>
        <v> </v>
      </c>
      <c r="S523" s="3" t="str">
        <f t="shared" si="9"/>
        <v> </v>
      </c>
      <c r="T523" s="3" t="str">
        <f t="shared" si="33"/>
        <v> </v>
      </c>
      <c r="U523" s="120" t="str">
        <f t="shared" si="11"/>
        <v>#VALUE!</v>
      </c>
      <c r="V523" s="3" t="str">
        <f t="shared" si="12"/>
        <v>#VALUE!</v>
      </c>
      <c r="W523" s="145" t="str">
        <f t="shared" si="13"/>
        <v>#VALUE!</v>
      </c>
      <c r="X523" s="69" t="str">
        <f t="shared" si="32"/>
        <v>donnée(s) manquante(s)</v>
      </c>
      <c r="Y523" s="70" t="str">
        <f t="shared" si="15"/>
        <v>donnée(s) manquante(s)</v>
      </c>
      <c r="Z523" s="139" t="str">
        <f t="shared" si="16"/>
        <v>#DIV/0!</v>
      </c>
      <c r="AA523" s="3" t="str">
        <f>IF(ISBLANK(L523)," ",IF(L523&lt;=Scenario!$C$3,0,IF(L523&lt;=Scenario!$C$5,1,IF(L523&lt;=Scenario!$C$6,2,IF(L523&lt;=Scenario!$C$7,3,IF(L523&lt;=Scenario!$C$8,4,5))))))</f>
        <v> </v>
      </c>
      <c r="AB523" s="3" t="str">
        <f>IF(ISBLANK(M523)," ",IF(M523&lt;=Scenario!$G$3,0,IF(M523&lt;=Scenario!$G$5,1,IF(M523&lt;=Scenario!$G$6,2,IF(M523&lt;=Scenario!$G$7,3,IF(M523&lt;=Scenario!$G$8,4,IF(M523&lt;=Scenario!$G$9,5,IF(M523&lt;=Scenario!$G$10,6,7))))))))</f>
        <v> </v>
      </c>
      <c r="AC523" s="3" t="str">
        <f>IF(ISBLANK(I523)," ",IF(I523&lt;=Scenario!$O$3,0,IF(I523&lt;=Scenario!$O$5,1,IF(I523&lt;=Scenario!$O$6,2,IF(I523&lt;=Scenario!$O$7,3,IF(I523&lt;=Scenario!$O$8,4,IF(I523&lt;=Scenario!$O$9,5,IF(I523&lt;=Scenario!$O$10,6,IF(I523&lt;=Scenario!$O$11,7,IF(I523&lt;=Scenario!$O$12,8,IF(I523&lt;=Scenario!$O$13,9,IF(I523&lt;=Scenario!$O$14,10,IF(I523&lt;=Scenario!$O$15,11,IF(I523&lt;=Scenario!$O$16,12,IF(I523&lt;=Scenario!$O$17,13,IF(I523&lt;=Scenario!$O$18,14,IF(I523&lt;=Scenario!$O$19,15,IF(I523&lt;=Scenario!$O$20,16,IF(I523&lt;=Scenario!$O$21,17,IF(I523&lt;=Scenario!$O$22,18,IF(I523&lt;=Scenario!$O$23,19,20)))))))))))))))))))))</f>
        <v> </v>
      </c>
      <c r="AD523" s="3" t="str">
        <f>IF(ISBLANK(G523)," ",IF(G523&lt;=Scenario!$AA$3,0,IF(G523&lt;=Scenario!$AA$5,1,IF(G523&lt;=Scenario!$AA$6,2,IF(G523&lt;=Scenario!$AA$7,3,IF(G523&lt;=Scenario!$AA$8,4,IF(G523&lt;=Scenario!$AA$9,5,IF(G523&lt;=Scenario!$AA$10,6,IF(G523&lt;=Scenario!$AA$11,7,IF(G523&lt;=Scenario!$AA$12,8,IF(G523&lt;=Scenario!$AA$13,9,IF(G523&lt;=Scenario!$AA$14,10,IF(G523&lt;=Scenario!$AA$15,11,IF(G523&lt;=Scenario!$AA$16,12,IF(G523&lt;=Scenario!$AA$17,13,IF(G523&lt;=Scenario!$AA$18,14,15))))))))))))))))</f>
        <v> </v>
      </c>
      <c r="AE523" s="3">
        <f>IF(ISBLANK(F523)," ",IF(F523&lt;=Scenario!$AI$3,0,IF(F523&lt;=Scenario!$AI$5,1,IF(F523&lt;=Scenario!$AI$6,2,IF(F523&lt;=Scenario!$AI$7,3,IF(F523&lt;=Scenario!$AI$8,4,IF(F523&lt;=Scenario!$AI$9,5,IF(F523&lt;=Scenario!$AI$10,6,IF(F523&lt;=Scenario!$AI$11,7,IF(F523&lt;=Scenario!$AI$12,8,IF(F523&lt;=Scenario!$AI$13,9,10)))))))))))</f>
        <v>0</v>
      </c>
      <c r="AF523" s="3" t="str">
        <f t="shared" si="17"/>
        <v> </v>
      </c>
      <c r="AG523" s="140" t="str">
        <f t="shared" si="18"/>
        <v>#VALUE!</v>
      </c>
      <c r="AH523" s="141" t="str">
        <f t="shared" si="19"/>
        <v>#VALUE!</v>
      </c>
      <c r="AI523" s="95" t="str">
        <f t="shared" si="20"/>
        <v>#VALUE!</v>
      </c>
      <c r="AJ523" s="69" t="str">
        <f t="shared" si="21"/>
        <v>missing data</v>
      </c>
      <c r="AK523" s="74" t="str">
        <f t="shared" si="22"/>
        <v>missing data</v>
      </c>
      <c r="AL523" s="3"/>
      <c r="AM523" s="3"/>
      <c r="AN523" s="3"/>
      <c r="AO523" s="3"/>
      <c r="AP523" s="3"/>
      <c r="AQ523" s="3"/>
      <c r="AR523" s="3"/>
      <c r="AS523" s="3"/>
      <c r="AT523" s="3"/>
      <c r="AU523" s="3"/>
      <c r="AV523" s="3"/>
      <c r="AW523" s="3"/>
      <c r="AX523" s="3"/>
      <c r="AY523" s="3"/>
      <c r="AZ523" s="3"/>
      <c r="BA523" s="3"/>
      <c r="BB523" s="3"/>
      <c r="BC523" s="3"/>
      <c r="BD523" s="3"/>
      <c r="BE523" s="3"/>
      <c r="BF523" s="3"/>
      <c r="BG523" s="3"/>
    </row>
    <row r="524" ht="15.75" customHeight="1">
      <c r="A524" s="3" t="s">
        <v>3885</v>
      </c>
      <c r="B524" s="57"/>
      <c r="C524" s="58"/>
      <c r="D524" s="60"/>
      <c r="E524" s="144" t="str">
        <f t="shared" si="1"/>
        <v>#DIV/0!</v>
      </c>
      <c r="F524" s="135">
        <f t="shared" si="2"/>
        <v>0</v>
      </c>
      <c r="G524" s="58"/>
      <c r="H524" s="59">
        <f t="shared" si="30"/>
        <v>0</v>
      </c>
      <c r="I524" s="136"/>
      <c r="J524" s="61"/>
      <c r="K524" s="61"/>
      <c r="L524" s="61"/>
      <c r="M524" s="62"/>
      <c r="N524" s="120" t="str">
        <f t="shared" si="4"/>
        <v> </v>
      </c>
      <c r="O524" s="3" t="str">
        <f t="shared" si="5"/>
        <v> </v>
      </c>
      <c r="P524" s="147" t="str">
        <f t="shared" si="31"/>
        <v> </v>
      </c>
      <c r="Q524" s="3">
        <f t="shared" si="7"/>
        <v>0</v>
      </c>
      <c r="R524" s="3" t="str">
        <f t="shared" si="8"/>
        <v> </v>
      </c>
      <c r="S524" s="3" t="str">
        <f t="shared" si="9"/>
        <v> </v>
      </c>
      <c r="T524" s="3" t="str">
        <f t="shared" si="33"/>
        <v> </v>
      </c>
      <c r="U524" s="120" t="str">
        <f t="shared" si="11"/>
        <v>#VALUE!</v>
      </c>
      <c r="V524" s="3" t="str">
        <f t="shared" si="12"/>
        <v>#VALUE!</v>
      </c>
      <c r="W524" s="145" t="str">
        <f t="shared" si="13"/>
        <v>#VALUE!</v>
      </c>
      <c r="X524" s="69" t="str">
        <f t="shared" si="32"/>
        <v>donnée(s) manquante(s)</v>
      </c>
      <c r="Y524" s="70" t="str">
        <f t="shared" si="15"/>
        <v>donnée(s) manquante(s)</v>
      </c>
      <c r="Z524" s="139" t="str">
        <f t="shared" si="16"/>
        <v>#DIV/0!</v>
      </c>
      <c r="AA524" s="3" t="str">
        <f>IF(ISBLANK(L524)," ",IF(L524&lt;=Scenario!$C$3,0,IF(L524&lt;=Scenario!$C$5,1,IF(L524&lt;=Scenario!$C$6,2,IF(L524&lt;=Scenario!$C$7,3,IF(L524&lt;=Scenario!$C$8,4,5))))))</f>
        <v> </v>
      </c>
      <c r="AB524" s="3" t="str">
        <f>IF(ISBLANK(M524)," ",IF(M524&lt;=Scenario!$G$3,0,IF(M524&lt;=Scenario!$G$5,1,IF(M524&lt;=Scenario!$G$6,2,IF(M524&lt;=Scenario!$G$7,3,IF(M524&lt;=Scenario!$G$8,4,IF(M524&lt;=Scenario!$G$9,5,IF(M524&lt;=Scenario!$G$10,6,7))))))))</f>
        <v> </v>
      </c>
      <c r="AC524" s="3" t="str">
        <f>IF(ISBLANK(I524)," ",IF(I524&lt;=Scenario!$O$3,0,IF(I524&lt;=Scenario!$O$5,1,IF(I524&lt;=Scenario!$O$6,2,IF(I524&lt;=Scenario!$O$7,3,IF(I524&lt;=Scenario!$O$8,4,IF(I524&lt;=Scenario!$O$9,5,IF(I524&lt;=Scenario!$O$10,6,IF(I524&lt;=Scenario!$O$11,7,IF(I524&lt;=Scenario!$O$12,8,IF(I524&lt;=Scenario!$O$13,9,IF(I524&lt;=Scenario!$O$14,10,IF(I524&lt;=Scenario!$O$15,11,IF(I524&lt;=Scenario!$O$16,12,IF(I524&lt;=Scenario!$O$17,13,IF(I524&lt;=Scenario!$O$18,14,IF(I524&lt;=Scenario!$O$19,15,IF(I524&lt;=Scenario!$O$20,16,IF(I524&lt;=Scenario!$O$21,17,IF(I524&lt;=Scenario!$O$22,18,IF(I524&lt;=Scenario!$O$23,19,20)))))))))))))))))))))</f>
        <v> </v>
      </c>
      <c r="AD524" s="3" t="str">
        <f>IF(ISBLANK(G524)," ",IF(G524&lt;=Scenario!$AA$3,0,IF(G524&lt;=Scenario!$AA$5,1,IF(G524&lt;=Scenario!$AA$6,2,IF(G524&lt;=Scenario!$AA$7,3,IF(G524&lt;=Scenario!$AA$8,4,IF(G524&lt;=Scenario!$AA$9,5,IF(G524&lt;=Scenario!$AA$10,6,IF(G524&lt;=Scenario!$AA$11,7,IF(G524&lt;=Scenario!$AA$12,8,IF(G524&lt;=Scenario!$AA$13,9,IF(G524&lt;=Scenario!$AA$14,10,IF(G524&lt;=Scenario!$AA$15,11,IF(G524&lt;=Scenario!$AA$16,12,IF(G524&lt;=Scenario!$AA$17,13,IF(G524&lt;=Scenario!$AA$18,14,15))))))))))))))))</f>
        <v> </v>
      </c>
      <c r="AE524" s="3">
        <f>IF(ISBLANK(F524)," ",IF(F524&lt;=Scenario!$AI$3,0,IF(F524&lt;=Scenario!$AI$5,1,IF(F524&lt;=Scenario!$AI$6,2,IF(F524&lt;=Scenario!$AI$7,3,IF(F524&lt;=Scenario!$AI$8,4,IF(F524&lt;=Scenario!$AI$9,5,IF(F524&lt;=Scenario!$AI$10,6,IF(F524&lt;=Scenario!$AI$11,7,IF(F524&lt;=Scenario!$AI$12,8,IF(F524&lt;=Scenario!$AI$13,9,10)))))))))))</f>
        <v>0</v>
      </c>
      <c r="AF524" s="3" t="str">
        <f t="shared" si="17"/>
        <v> </v>
      </c>
      <c r="AG524" s="140" t="str">
        <f t="shared" si="18"/>
        <v>#VALUE!</v>
      </c>
      <c r="AH524" s="141" t="str">
        <f t="shared" si="19"/>
        <v>#VALUE!</v>
      </c>
      <c r="AI524" s="95" t="str">
        <f t="shared" si="20"/>
        <v>#VALUE!</v>
      </c>
      <c r="AJ524" s="69" t="str">
        <f t="shared" si="21"/>
        <v>missing data</v>
      </c>
      <c r="AK524" s="74" t="str">
        <f t="shared" si="22"/>
        <v>missing data</v>
      </c>
      <c r="AL524" s="3"/>
      <c r="AM524" s="3"/>
      <c r="AN524" s="3"/>
      <c r="AO524" s="3"/>
      <c r="AP524" s="3"/>
      <c r="AQ524" s="3"/>
      <c r="AR524" s="3"/>
      <c r="AS524" s="3"/>
      <c r="AT524" s="3"/>
      <c r="AU524" s="3"/>
      <c r="AV524" s="3"/>
      <c r="AW524" s="3"/>
      <c r="AX524" s="3"/>
      <c r="AY524" s="3"/>
      <c r="AZ524" s="3"/>
      <c r="BA524" s="3"/>
      <c r="BB524" s="3"/>
      <c r="BC524" s="3"/>
      <c r="BD524" s="3"/>
      <c r="BE524" s="3"/>
      <c r="BF524" s="3"/>
      <c r="BG524" s="3"/>
    </row>
    <row r="525" ht="15.75" customHeight="1">
      <c r="A525" s="3" t="s">
        <v>3886</v>
      </c>
      <c r="B525" s="57"/>
      <c r="C525" s="58"/>
      <c r="D525" s="60"/>
      <c r="E525" s="144" t="str">
        <f t="shared" si="1"/>
        <v>#DIV/0!</v>
      </c>
      <c r="F525" s="135">
        <f t="shared" si="2"/>
        <v>0</v>
      </c>
      <c r="G525" s="58"/>
      <c r="H525" s="59">
        <f t="shared" si="30"/>
        <v>0</v>
      </c>
      <c r="I525" s="136"/>
      <c r="J525" s="61"/>
      <c r="K525" s="61"/>
      <c r="L525" s="61"/>
      <c r="M525" s="62"/>
      <c r="N525" s="120" t="str">
        <f t="shared" si="4"/>
        <v> </v>
      </c>
      <c r="O525" s="3" t="str">
        <f t="shared" si="5"/>
        <v> </v>
      </c>
      <c r="P525" s="147" t="str">
        <f t="shared" si="31"/>
        <v> </v>
      </c>
      <c r="Q525" s="3">
        <f t="shared" si="7"/>
        <v>0</v>
      </c>
      <c r="R525" s="3" t="str">
        <f t="shared" si="8"/>
        <v> </v>
      </c>
      <c r="S525" s="3" t="str">
        <f t="shared" si="9"/>
        <v> </v>
      </c>
      <c r="T525" s="3" t="str">
        <f t="shared" si="33"/>
        <v> </v>
      </c>
      <c r="U525" s="120" t="str">
        <f t="shared" si="11"/>
        <v>#VALUE!</v>
      </c>
      <c r="V525" s="3" t="str">
        <f t="shared" si="12"/>
        <v>#VALUE!</v>
      </c>
      <c r="W525" s="145" t="str">
        <f t="shared" si="13"/>
        <v>#VALUE!</v>
      </c>
      <c r="X525" s="69" t="str">
        <f t="shared" si="32"/>
        <v>donnée(s) manquante(s)</v>
      </c>
      <c r="Y525" s="70" t="str">
        <f t="shared" si="15"/>
        <v>donnée(s) manquante(s)</v>
      </c>
      <c r="Z525" s="139" t="str">
        <f t="shared" si="16"/>
        <v>#DIV/0!</v>
      </c>
      <c r="AA525" s="3" t="str">
        <f>IF(ISBLANK(L525)," ",IF(L525&lt;=Scenario!$C$3,0,IF(L525&lt;=Scenario!$C$5,1,IF(L525&lt;=Scenario!$C$6,2,IF(L525&lt;=Scenario!$C$7,3,IF(L525&lt;=Scenario!$C$8,4,5))))))</f>
        <v> </v>
      </c>
      <c r="AB525" s="3" t="str">
        <f>IF(ISBLANK(M525)," ",IF(M525&lt;=Scenario!$G$3,0,IF(M525&lt;=Scenario!$G$5,1,IF(M525&lt;=Scenario!$G$6,2,IF(M525&lt;=Scenario!$G$7,3,IF(M525&lt;=Scenario!$G$8,4,IF(M525&lt;=Scenario!$G$9,5,IF(M525&lt;=Scenario!$G$10,6,7))))))))</f>
        <v> </v>
      </c>
      <c r="AC525" s="3" t="str">
        <f>IF(ISBLANK(I525)," ",IF(I525&lt;=Scenario!$O$3,0,IF(I525&lt;=Scenario!$O$5,1,IF(I525&lt;=Scenario!$O$6,2,IF(I525&lt;=Scenario!$O$7,3,IF(I525&lt;=Scenario!$O$8,4,IF(I525&lt;=Scenario!$O$9,5,IF(I525&lt;=Scenario!$O$10,6,IF(I525&lt;=Scenario!$O$11,7,IF(I525&lt;=Scenario!$O$12,8,IF(I525&lt;=Scenario!$O$13,9,IF(I525&lt;=Scenario!$O$14,10,IF(I525&lt;=Scenario!$O$15,11,IF(I525&lt;=Scenario!$O$16,12,IF(I525&lt;=Scenario!$O$17,13,IF(I525&lt;=Scenario!$O$18,14,IF(I525&lt;=Scenario!$O$19,15,IF(I525&lt;=Scenario!$O$20,16,IF(I525&lt;=Scenario!$O$21,17,IF(I525&lt;=Scenario!$O$22,18,IF(I525&lt;=Scenario!$O$23,19,20)))))))))))))))))))))</f>
        <v> </v>
      </c>
      <c r="AD525" s="3" t="str">
        <f>IF(ISBLANK(G525)," ",IF(G525&lt;=Scenario!$AA$3,0,IF(G525&lt;=Scenario!$AA$5,1,IF(G525&lt;=Scenario!$AA$6,2,IF(G525&lt;=Scenario!$AA$7,3,IF(G525&lt;=Scenario!$AA$8,4,IF(G525&lt;=Scenario!$AA$9,5,IF(G525&lt;=Scenario!$AA$10,6,IF(G525&lt;=Scenario!$AA$11,7,IF(G525&lt;=Scenario!$AA$12,8,IF(G525&lt;=Scenario!$AA$13,9,IF(G525&lt;=Scenario!$AA$14,10,IF(G525&lt;=Scenario!$AA$15,11,IF(G525&lt;=Scenario!$AA$16,12,IF(G525&lt;=Scenario!$AA$17,13,IF(G525&lt;=Scenario!$AA$18,14,15))))))))))))))))</f>
        <v> </v>
      </c>
      <c r="AE525" s="3">
        <f>IF(ISBLANK(F525)," ",IF(F525&lt;=Scenario!$AI$3,0,IF(F525&lt;=Scenario!$AI$5,1,IF(F525&lt;=Scenario!$AI$6,2,IF(F525&lt;=Scenario!$AI$7,3,IF(F525&lt;=Scenario!$AI$8,4,IF(F525&lt;=Scenario!$AI$9,5,IF(F525&lt;=Scenario!$AI$10,6,IF(F525&lt;=Scenario!$AI$11,7,IF(F525&lt;=Scenario!$AI$12,8,IF(F525&lt;=Scenario!$AI$13,9,10)))))))))))</f>
        <v>0</v>
      </c>
      <c r="AF525" s="3" t="str">
        <f t="shared" si="17"/>
        <v> </v>
      </c>
      <c r="AG525" s="140" t="str">
        <f t="shared" si="18"/>
        <v>#VALUE!</v>
      </c>
      <c r="AH525" s="141" t="str">
        <f t="shared" si="19"/>
        <v>#VALUE!</v>
      </c>
      <c r="AI525" s="95" t="str">
        <f t="shared" si="20"/>
        <v>#VALUE!</v>
      </c>
      <c r="AJ525" s="69" t="str">
        <f t="shared" si="21"/>
        <v>missing data</v>
      </c>
      <c r="AK525" s="74" t="str">
        <f t="shared" si="22"/>
        <v>missing data</v>
      </c>
      <c r="AL525" s="3"/>
      <c r="AM525" s="3"/>
      <c r="AN525" s="3"/>
      <c r="AO525" s="3"/>
      <c r="AP525" s="3"/>
      <c r="AQ525" s="3"/>
      <c r="AR525" s="3"/>
      <c r="AS525" s="3"/>
      <c r="AT525" s="3"/>
      <c r="AU525" s="3"/>
      <c r="AV525" s="3"/>
      <c r="AW525" s="3"/>
      <c r="AX525" s="3"/>
      <c r="AY525" s="3"/>
      <c r="AZ525" s="3"/>
      <c r="BA525" s="3"/>
      <c r="BB525" s="3"/>
      <c r="BC525" s="3"/>
      <c r="BD525" s="3"/>
      <c r="BE525" s="3"/>
      <c r="BF525" s="3"/>
      <c r="BG525" s="3"/>
    </row>
    <row r="526" ht="15.75" customHeight="1">
      <c r="A526" s="3" t="s">
        <v>3887</v>
      </c>
      <c r="B526" s="57"/>
      <c r="C526" s="58"/>
      <c r="D526" s="60"/>
      <c r="E526" s="144" t="str">
        <f t="shared" si="1"/>
        <v>#DIV/0!</v>
      </c>
      <c r="F526" s="135">
        <f t="shared" si="2"/>
        <v>0</v>
      </c>
      <c r="G526" s="58"/>
      <c r="H526" s="59">
        <f t="shared" si="30"/>
        <v>0</v>
      </c>
      <c r="I526" s="136"/>
      <c r="J526" s="61"/>
      <c r="K526" s="61"/>
      <c r="L526" s="61"/>
      <c r="M526" s="62"/>
      <c r="N526" s="120" t="str">
        <f t="shared" si="4"/>
        <v> </v>
      </c>
      <c r="O526" s="3" t="str">
        <f t="shared" si="5"/>
        <v> </v>
      </c>
      <c r="P526" s="147" t="str">
        <f t="shared" si="31"/>
        <v> </v>
      </c>
      <c r="Q526" s="3">
        <f t="shared" si="7"/>
        <v>0</v>
      </c>
      <c r="R526" s="3" t="str">
        <f t="shared" si="8"/>
        <v> </v>
      </c>
      <c r="S526" s="3" t="str">
        <f t="shared" si="9"/>
        <v> </v>
      </c>
      <c r="T526" s="3" t="str">
        <f t="shared" si="33"/>
        <v> </v>
      </c>
      <c r="U526" s="120" t="str">
        <f t="shared" si="11"/>
        <v>#VALUE!</v>
      </c>
      <c r="V526" s="3" t="str">
        <f t="shared" si="12"/>
        <v>#VALUE!</v>
      </c>
      <c r="W526" s="145" t="str">
        <f t="shared" si="13"/>
        <v>#VALUE!</v>
      </c>
      <c r="X526" s="69" t="str">
        <f t="shared" si="32"/>
        <v>donnée(s) manquante(s)</v>
      </c>
      <c r="Y526" s="70" t="str">
        <f t="shared" si="15"/>
        <v>donnée(s) manquante(s)</v>
      </c>
      <c r="Z526" s="139" t="str">
        <f t="shared" si="16"/>
        <v>#DIV/0!</v>
      </c>
      <c r="AA526" s="3" t="str">
        <f>IF(ISBLANK(L526)," ",IF(L526&lt;=Scenario!$C$3,0,IF(L526&lt;=Scenario!$C$5,1,IF(L526&lt;=Scenario!$C$6,2,IF(L526&lt;=Scenario!$C$7,3,IF(L526&lt;=Scenario!$C$8,4,5))))))</f>
        <v> </v>
      </c>
      <c r="AB526" s="3" t="str">
        <f>IF(ISBLANK(M526)," ",IF(M526&lt;=Scenario!$G$3,0,IF(M526&lt;=Scenario!$G$5,1,IF(M526&lt;=Scenario!$G$6,2,IF(M526&lt;=Scenario!$G$7,3,IF(M526&lt;=Scenario!$G$8,4,IF(M526&lt;=Scenario!$G$9,5,IF(M526&lt;=Scenario!$G$10,6,7))))))))</f>
        <v> </v>
      </c>
      <c r="AC526" s="3" t="str">
        <f>IF(ISBLANK(I526)," ",IF(I526&lt;=Scenario!$O$3,0,IF(I526&lt;=Scenario!$O$5,1,IF(I526&lt;=Scenario!$O$6,2,IF(I526&lt;=Scenario!$O$7,3,IF(I526&lt;=Scenario!$O$8,4,IF(I526&lt;=Scenario!$O$9,5,IF(I526&lt;=Scenario!$O$10,6,IF(I526&lt;=Scenario!$O$11,7,IF(I526&lt;=Scenario!$O$12,8,IF(I526&lt;=Scenario!$O$13,9,IF(I526&lt;=Scenario!$O$14,10,IF(I526&lt;=Scenario!$O$15,11,IF(I526&lt;=Scenario!$O$16,12,IF(I526&lt;=Scenario!$O$17,13,IF(I526&lt;=Scenario!$O$18,14,IF(I526&lt;=Scenario!$O$19,15,IF(I526&lt;=Scenario!$O$20,16,IF(I526&lt;=Scenario!$O$21,17,IF(I526&lt;=Scenario!$O$22,18,IF(I526&lt;=Scenario!$O$23,19,20)))))))))))))))))))))</f>
        <v> </v>
      </c>
      <c r="AD526" s="3" t="str">
        <f>IF(ISBLANK(G526)," ",IF(G526&lt;=Scenario!$AA$3,0,IF(G526&lt;=Scenario!$AA$5,1,IF(G526&lt;=Scenario!$AA$6,2,IF(G526&lt;=Scenario!$AA$7,3,IF(G526&lt;=Scenario!$AA$8,4,IF(G526&lt;=Scenario!$AA$9,5,IF(G526&lt;=Scenario!$AA$10,6,IF(G526&lt;=Scenario!$AA$11,7,IF(G526&lt;=Scenario!$AA$12,8,IF(G526&lt;=Scenario!$AA$13,9,IF(G526&lt;=Scenario!$AA$14,10,IF(G526&lt;=Scenario!$AA$15,11,IF(G526&lt;=Scenario!$AA$16,12,IF(G526&lt;=Scenario!$AA$17,13,IF(G526&lt;=Scenario!$AA$18,14,15))))))))))))))))</f>
        <v> </v>
      </c>
      <c r="AE526" s="3">
        <f>IF(ISBLANK(F526)," ",IF(F526&lt;=Scenario!$AI$3,0,IF(F526&lt;=Scenario!$AI$5,1,IF(F526&lt;=Scenario!$AI$6,2,IF(F526&lt;=Scenario!$AI$7,3,IF(F526&lt;=Scenario!$AI$8,4,IF(F526&lt;=Scenario!$AI$9,5,IF(F526&lt;=Scenario!$AI$10,6,IF(F526&lt;=Scenario!$AI$11,7,IF(F526&lt;=Scenario!$AI$12,8,IF(F526&lt;=Scenario!$AI$13,9,10)))))))))))</f>
        <v>0</v>
      </c>
      <c r="AF526" s="3" t="str">
        <f t="shared" si="17"/>
        <v> </v>
      </c>
      <c r="AG526" s="140" t="str">
        <f t="shared" si="18"/>
        <v>#VALUE!</v>
      </c>
      <c r="AH526" s="141" t="str">
        <f t="shared" si="19"/>
        <v>#VALUE!</v>
      </c>
      <c r="AI526" s="95" t="str">
        <f t="shared" si="20"/>
        <v>#VALUE!</v>
      </c>
      <c r="AJ526" s="69" t="str">
        <f t="shared" si="21"/>
        <v>missing data</v>
      </c>
      <c r="AK526" s="74" t="str">
        <f t="shared" si="22"/>
        <v>missing data</v>
      </c>
      <c r="AL526" s="3"/>
      <c r="AM526" s="3"/>
      <c r="AN526" s="3"/>
      <c r="AO526" s="3"/>
      <c r="AP526" s="3"/>
      <c r="AQ526" s="3"/>
      <c r="AR526" s="3"/>
      <c r="AS526" s="3"/>
      <c r="AT526" s="3"/>
      <c r="AU526" s="3"/>
      <c r="AV526" s="3"/>
      <c r="AW526" s="3"/>
      <c r="AX526" s="3"/>
      <c r="AY526" s="3"/>
      <c r="AZ526" s="3"/>
      <c r="BA526" s="3"/>
      <c r="BB526" s="3"/>
      <c r="BC526" s="3"/>
      <c r="BD526" s="3"/>
      <c r="BE526" s="3"/>
      <c r="BF526" s="3"/>
      <c r="BG526" s="3"/>
    </row>
    <row r="527" ht="15.75" customHeight="1">
      <c r="A527" s="3" t="s">
        <v>3888</v>
      </c>
      <c r="B527" s="57"/>
      <c r="C527" s="58"/>
      <c r="D527" s="60"/>
      <c r="E527" s="144" t="str">
        <f t="shared" si="1"/>
        <v>#DIV/0!</v>
      </c>
      <c r="F527" s="135">
        <f t="shared" si="2"/>
        <v>0</v>
      </c>
      <c r="G527" s="58"/>
      <c r="H527" s="59">
        <f t="shared" si="30"/>
        <v>0</v>
      </c>
      <c r="I527" s="136"/>
      <c r="J527" s="61"/>
      <c r="K527" s="61"/>
      <c r="L527" s="61"/>
      <c r="M527" s="62"/>
      <c r="N527" s="120" t="str">
        <f t="shared" si="4"/>
        <v> </v>
      </c>
      <c r="O527" s="3" t="str">
        <f t="shared" si="5"/>
        <v> </v>
      </c>
      <c r="P527" s="147" t="str">
        <f t="shared" si="31"/>
        <v> </v>
      </c>
      <c r="Q527" s="3">
        <f t="shared" si="7"/>
        <v>0</v>
      </c>
      <c r="R527" s="3" t="str">
        <f t="shared" si="8"/>
        <v> </v>
      </c>
      <c r="S527" s="3" t="str">
        <f t="shared" si="9"/>
        <v> </v>
      </c>
      <c r="T527" s="3" t="str">
        <f t="shared" si="33"/>
        <v> </v>
      </c>
      <c r="U527" s="120" t="str">
        <f t="shared" si="11"/>
        <v>#VALUE!</v>
      </c>
      <c r="V527" s="3" t="str">
        <f t="shared" si="12"/>
        <v>#VALUE!</v>
      </c>
      <c r="W527" s="145" t="str">
        <f t="shared" si="13"/>
        <v>#VALUE!</v>
      </c>
      <c r="X527" s="69" t="str">
        <f t="shared" si="32"/>
        <v>donnée(s) manquante(s)</v>
      </c>
      <c r="Y527" s="70" t="str">
        <f t="shared" si="15"/>
        <v>donnée(s) manquante(s)</v>
      </c>
      <c r="Z527" s="139" t="str">
        <f t="shared" si="16"/>
        <v>#DIV/0!</v>
      </c>
      <c r="AA527" s="3" t="str">
        <f>IF(ISBLANK(L527)," ",IF(L527&lt;=Scenario!$C$3,0,IF(L527&lt;=Scenario!$C$5,1,IF(L527&lt;=Scenario!$C$6,2,IF(L527&lt;=Scenario!$C$7,3,IF(L527&lt;=Scenario!$C$8,4,5))))))</f>
        <v> </v>
      </c>
      <c r="AB527" s="3" t="str">
        <f>IF(ISBLANK(M527)," ",IF(M527&lt;=Scenario!$G$3,0,IF(M527&lt;=Scenario!$G$5,1,IF(M527&lt;=Scenario!$G$6,2,IF(M527&lt;=Scenario!$G$7,3,IF(M527&lt;=Scenario!$G$8,4,IF(M527&lt;=Scenario!$G$9,5,IF(M527&lt;=Scenario!$G$10,6,7))))))))</f>
        <v> </v>
      </c>
      <c r="AC527" s="3" t="str">
        <f>IF(ISBLANK(I527)," ",IF(I527&lt;=Scenario!$O$3,0,IF(I527&lt;=Scenario!$O$5,1,IF(I527&lt;=Scenario!$O$6,2,IF(I527&lt;=Scenario!$O$7,3,IF(I527&lt;=Scenario!$O$8,4,IF(I527&lt;=Scenario!$O$9,5,IF(I527&lt;=Scenario!$O$10,6,IF(I527&lt;=Scenario!$O$11,7,IF(I527&lt;=Scenario!$O$12,8,IF(I527&lt;=Scenario!$O$13,9,IF(I527&lt;=Scenario!$O$14,10,IF(I527&lt;=Scenario!$O$15,11,IF(I527&lt;=Scenario!$O$16,12,IF(I527&lt;=Scenario!$O$17,13,IF(I527&lt;=Scenario!$O$18,14,IF(I527&lt;=Scenario!$O$19,15,IF(I527&lt;=Scenario!$O$20,16,IF(I527&lt;=Scenario!$O$21,17,IF(I527&lt;=Scenario!$O$22,18,IF(I527&lt;=Scenario!$O$23,19,20)))))))))))))))))))))</f>
        <v> </v>
      </c>
      <c r="AD527" s="3" t="str">
        <f>IF(ISBLANK(G527)," ",IF(G527&lt;=Scenario!$AA$3,0,IF(G527&lt;=Scenario!$AA$5,1,IF(G527&lt;=Scenario!$AA$6,2,IF(G527&lt;=Scenario!$AA$7,3,IF(G527&lt;=Scenario!$AA$8,4,IF(G527&lt;=Scenario!$AA$9,5,IF(G527&lt;=Scenario!$AA$10,6,IF(G527&lt;=Scenario!$AA$11,7,IF(G527&lt;=Scenario!$AA$12,8,IF(G527&lt;=Scenario!$AA$13,9,IF(G527&lt;=Scenario!$AA$14,10,IF(G527&lt;=Scenario!$AA$15,11,IF(G527&lt;=Scenario!$AA$16,12,IF(G527&lt;=Scenario!$AA$17,13,IF(G527&lt;=Scenario!$AA$18,14,15))))))))))))))))</f>
        <v> </v>
      </c>
      <c r="AE527" s="3">
        <f>IF(ISBLANK(F527)," ",IF(F527&lt;=Scenario!$AI$3,0,IF(F527&lt;=Scenario!$AI$5,1,IF(F527&lt;=Scenario!$AI$6,2,IF(F527&lt;=Scenario!$AI$7,3,IF(F527&lt;=Scenario!$AI$8,4,IF(F527&lt;=Scenario!$AI$9,5,IF(F527&lt;=Scenario!$AI$10,6,IF(F527&lt;=Scenario!$AI$11,7,IF(F527&lt;=Scenario!$AI$12,8,IF(F527&lt;=Scenario!$AI$13,9,10)))))))))))</f>
        <v>0</v>
      </c>
      <c r="AF527" s="3" t="str">
        <f t="shared" si="17"/>
        <v> </v>
      </c>
      <c r="AG527" s="140" t="str">
        <f t="shared" si="18"/>
        <v>#VALUE!</v>
      </c>
      <c r="AH527" s="141" t="str">
        <f t="shared" si="19"/>
        <v>#VALUE!</v>
      </c>
      <c r="AI527" s="95" t="str">
        <f t="shared" si="20"/>
        <v>#VALUE!</v>
      </c>
      <c r="AJ527" s="69" t="str">
        <f t="shared" si="21"/>
        <v>missing data</v>
      </c>
      <c r="AK527" s="74" t="str">
        <f t="shared" si="22"/>
        <v>missing data</v>
      </c>
      <c r="AL527" s="3"/>
      <c r="AM527" s="3"/>
      <c r="AN527" s="3"/>
      <c r="AO527" s="3"/>
      <c r="AP527" s="3"/>
      <c r="AQ527" s="3"/>
      <c r="AR527" s="3"/>
      <c r="AS527" s="3"/>
      <c r="AT527" s="3"/>
      <c r="AU527" s="3"/>
      <c r="AV527" s="3"/>
      <c r="AW527" s="3"/>
      <c r="AX527" s="3"/>
      <c r="AY527" s="3"/>
      <c r="AZ527" s="3"/>
      <c r="BA527" s="3"/>
      <c r="BB527" s="3"/>
      <c r="BC527" s="3"/>
      <c r="BD527" s="3"/>
      <c r="BE527" s="3"/>
      <c r="BF527" s="3"/>
      <c r="BG527" s="3"/>
    </row>
    <row r="528" ht="15.75" customHeight="1">
      <c r="A528" s="3" t="s">
        <v>3889</v>
      </c>
      <c r="B528" s="57"/>
      <c r="C528" s="58"/>
      <c r="D528" s="60"/>
      <c r="E528" s="144" t="str">
        <f t="shared" si="1"/>
        <v>#DIV/0!</v>
      </c>
      <c r="F528" s="135">
        <f t="shared" si="2"/>
        <v>0</v>
      </c>
      <c r="G528" s="58"/>
      <c r="H528" s="59">
        <f t="shared" si="30"/>
        <v>0</v>
      </c>
      <c r="I528" s="136"/>
      <c r="J528" s="61"/>
      <c r="K528" s="61"/>
      <c r="L528" s="61"/>
      <c r="M528" s="62"/>
      <c r="N528" s="120" t="str">
        <f t="shared" si="4"/>
        <v> </v>
      </c>
      <c r="O528" s="3" t="str">
        <f t="shared" si="5"/>
        <v> </v>
      </c>
      <c r="P528" s="147" t="str">
        <f t="shared" si="31"/>
        <v> </v>
      </c>
      <c r="Q528" s="3">
        <f t="shared" si="7"/>
        <v>0</v>
      </c>
      <c r="R528" s="3" t="str">
        <f t="shared" si="8"/>
        <v> </v>
      </c>
      <c r="S528" s="3" t="str">
        <f t="shared" si="9"/>
        <v> </v>
      </c>
      <c r="T528" s="3" t="str">
        <f t="shared" si="33"/>
        <v> </v>
      </c>
      <c r="U528" s="120" t="str">
        <f t="shared" si="11"/>
        <v>#VALUE!</v>
      </c>
      <c r="V528" s="3" t="str">
        <f t="shared" si="12"/>
        <v>#VALUE!</v>
      </c>
      <c r="W528" s="145" t="str">
        <f t="shared" si="13"/>
        <v>#VALUE!</v>
      </c>
      <c r="X528" s="69" t="str">
        <f t="shared" si="32"/>
        <v>donnée(s) manquante(s)</v>
      </c>
      <c r="Y528" s="70" t="str">
        <f t="shared" si="15"/>
        <v>donnée(s) manquante(s)</v>
      </c>
      <c r="Z528" s="139" t="str">
        <f t="shared" si="16"/>
        <v>#DIV/0!</v>
      </c>
      <c r="AA528" s="3" t="str">
        <f>IF(ISBLANK(L528)," ",IF(L528&lt;=Scenario!$C$3,0,IF(L528&lt;=Scenario!$C$5,1,IF(L528&lt;=Scenario!$C$6,2,IF(L528&lt;=Scenario!$C$7,3,IF(L528&lt;=Scenario!$C$8,4,5))))))</f>
        <v> </v>
      </c>
      <c r="AB528" s="3" t="str">
        <f>IF(ISBLANK(M528)," ",IF(M528&lt;=Scenario!$G$3,0,IF(M528&lt;=Scenario!$G$5,1,IF(M528&lt;=Scenario!$G$6,2,IF(M528&lt;=Scenario!$G$7,3,IF(M528&lt;=Scenario!$G$8,4,IF(M528&lt;=Scenario!$G$9,5,IF(M528&lt;=Scenario!$G$10,6,7))))))))</f>
        <v> </v>
      </c>
      <c r="AC528" s="3" t="str">
        <f>IF(ISBLANK(I528)," ",IF(I528&lt;=Scenario!$O$3,0,IF(I528&lt;=Scenario!$O$5,1,IF(I528&lt;=Scenario!$O$6,2,IF(I528&lt;=Scenario!$O$7,3,IF(I528&lt;=Scenario!$O$8,4,IF(I528&lt;=Scenario!$O$9,5,IF(I528&lt;=Scenario!$O$10,6,IF(I528&lt;=Scenario!$O$11,7,IF(I528&lt;=Scenario!$O$12,8,IF(I528&lt;=Scenario!$O$13,9,IF(I528&lt;=Scenario!$O$14,10,IF(I528&lt;=Scenario!$O$15,11,IF(I528&lt;=Scenario!$O$16,12,IF(I528&lt;=Scenario!$O$17,13,IF(I528&lt;=Scenario!$O$18,14,IF(I528&lt;=Scenario!$O$19,15,IF(I528&lt;=Scenario!$O$20,16,IF(I528&lt;=Scenario!$O$21,17,IF(I528&lt;=Scenario!$O$22,18,IF(I528&lt;=Scenario!$O$23,19,20)))))))))))))))))))))</f>
        <v> </v>
      </c>
      <c r="AD528" s="3" t="str">
        <f>IF(ISBLANK(G528)," ",IF(G528&lt;=Scenario!$AA$3,0,IF(G528&lt;=Scenario!$AA$5,1,IF(G528&lt;=Scenario!$AA$6,2,IF(G528&lt;=Scenario!$AA$7,3,IF(G528&lt;=Scenario!$AA$8,4,IF(G528&lt;=Scenario!$AA$9,5,IF(G528&lt;=Scenario!$AA$10,6,IF(G528&lt;=Scenario!$AA$11,7,IF(G528&lt;=Scenario!$AA$12,8,IF(G528&lt;=Scenario!$AA$13,9,IF(G528&lt;=Scenario!$AA$14,10,IF(G528&lt;=Scenario!$AA$15,11,IF(G528&lt;=Scenario!$AA$16,12,IF(G528&lt;=Scenario!$AA$17,13,IF(G528&lt;=Scenario!$AA$18,14,15))))))))))))))))</f>
        <v> </v>
      </c>
      <c r="AE528" s="3">
        <f>IF(ISBLANK(F528)," ",IF(F528&lt;=Scenario!$AI$3,0,IF(F528&lt;=Scenario!$AI$5,1,IF(F528&lt;=Scenario!$AI$6,2,IF(F528&lt;=Scenario!$AI$7,3,IF(F528&lt;=Scenario!$AI$8,4,IF(F528&lt;=Scenario!$AI$9,5,IF(F528&lt;=Scenario!$AI$10,6,IF(F528&lt;=Scenario!$AI$11,7,IF(F528&lt;=Scenario!$AI$12,8,IF(F528&lt;=Scenario!$AI$13,9,10)))))))))))</f>
        <v>0</v>
      </c>
      <c r="AF528" s="3" t="str">
        <f t="shared" si="17"/>
        <v> </v>
      </c>
      <c r="AG528" s="140" t="str">
        <f t="shared" si="18"/>
        <v>#VALUE!</v>
      </c>
      <c r="AH528" s="141" t="str">
        <f t="shared" si="19"/>
        <v>#VALUE!</v>
      </c>
      <c r="AI528" s="95" t="str">
        <f t="shared" si="20"/>
        <v>#VALUE!</v>
      </c>
      <c r="AJ528" s="69" t="str">
        <f t="shared" si="21"/>
        <v>missing data</v>
      </c>
      <c r="AK528" s="74" t="str">
        <f t="shared" si="22"/>
        <v>missing data</v>
      </c>
      <c r="AL528" s="3"/>
      <c r="AM528" s="3"/>
      <c r="AN528" s="3"/>
      <c r="AO528" s="3"/>
      <c r="AP528" s="3"/>
      <c r="AQ528" s="3"/>
      <c r="AR528" s="3"/>
      <c r="AS528" s="3"/>
      <c r="AT528" s="3"/>
      <c r="AU528" s="3"/>
      <c r="AV528" s="3"/>
      <c r="AW528" s="3"/>
      <c r="AX528" s="3"/>
      <c r="AY528" s="3"/>
      <c r="AZ528" s="3"/>
      <c r="BA528" s="3"/>
      <c r="BB528" s="3"/>
      <c r="BC528" s="3"/>
      <c r="BD528" s="3"/>
      <c r="BE528" s="3"/>
      <c r="BF528" s="3"/>
      <c r="BG528" s="3"/>
    </row>
    <row r="529" ht="15.75" customHeight="1">
      <c r="A529" s="3" t="s">
        <v>3890</v>
      </c>
      <c r="B529" s="57"/>
      <c r="C529" s="58"/>
      <c r="D529" s="60"/>
      <c r="E529" s="144" t="str">
        <f t="shared" si="1"/>
        <v>#DIV/0!</v>
      </c>
      <c r="F529" s="135">
        <f t="shared" si="2"/>
        <v>0</v>
      </c>
      <c r="G529" s="58"/>
      <c r="H529" s="59">
        <f t="shared" si="30"/>
        <v>0</v>
      </c>
      <c r="I529" s="136"/>
      <c r="J529" s="61"/>
      <c r="K529" s="61"/>
      <c r="L529" s="61"/>
      <c r="M529" s="62"/>
      <c r="N529" s="120" t="str">
        <f t="shared" si="4"/>
        <v> </v>
      </c>
      <c r="O529" s="3" t="str">
        <f t="shared" si="5"/>
        <v> </v>
      </c>
      <c r="P529" s="147" t="str">
        <f t="shared" si="31"/>
        <v> </v>
      </c>
      <c r="Q529" s="3">
        <f t="shared" si="7"/>
        <v>0</v>
      </c>
      <c r="R529" s="3" t="str">
        <f t="shared" si="8"/>
        <v> </v>
      </c>
      <c r="S529" s="3" t="str">
        <f t="shared" si="9"/>
        <v> </v>
      </c>
      <c r="T529" s="3" t="str">
        <f t="shared" si="33"/>
        <v> </v>
      </c>
      <c r="U529" s="120" t="str">
        <f t="shared" si="11"/>
        <v>#VALUE!</v>
      </c>
      <c r="V529" s="3" t="str">
        <f t="shared" si="12"/>
        <v>#VALUE!</v>
      </c>
      <c r="W529" s="145" t="str">
        <f t="shared" si="13"/>
        <v>#VALUE!</v>
      </c>
      <c r="X529" s="69" t="str">
        <f t="shared" si="32"/>
        <v>donnée(s) manquante(s)</v>
      </c>
      <c r="Y529" s="70" t="str">
        <f t="shared" si="15"/>
        <v>donnée(s) manquante(s)</v>
      </c>
      <c r="Z529" s="139" t="str">
        <f t="shared" si="16"/>
        <v>#DIV/0!</v>
      </c>
      <c r="AA529" s="3" t="str">
        <f>IF(ISBLANK(L529)," ",IF(L529&lt;=Scenario!$C$3,0,IF(L529&lt;=Scenario!$C$5,1,IF(L529&lt;=Scenario!$C$6,2,IF(L529&lt;=Scenario!$C$7,3,IF(L529&lt;=Scenario!$C$8,4,5))))))</f>
        <v> </v>
      </c>
      <c r="AB529" s="3" t="str">
        <f>IF(ISBLANK(M529)," ",IF(M529&lt;=Scenario!$G$3,0,IF(M529&lt;=Scenario!$G$5,1,IF(M529&lt;=Scenario!$G$6,2,IF(M529&lt;=Scenario!$G$7,3,IF(M529&lt;=Scenario!$G$8,4,IF(M529&lt;=Scenario!$G$9,5,IF(M529&lt;=Scenario!$G$10,6,7))))))))</f>
        <v> </v>
      </c>
      <c r="AC529" s="3" t="str">
        <f>IF(ISBLANK(I529)," ",IF(I529&lt;=Scenario!$O$3,0,IF(I529&lt;=Scenario!$O$5,1,IF(I529&lt;=Scenario!$O$6,2,IF(I529&lt;=Scenario!$O$7,3,IF(I529&lt;=Scenario!$O$8,4,IF(I529&lt;=Scenario!$O$9,5,IF(I529&lt;=Scenario!$O$10,6,IF(I529&lt;=Scenario!$O$11,7,IF(I529&lt;=Scenario!$O$12,8,IF(I529&lt;=Scenario!$O$13,9,IF(I529&lt;=Scenario!$O$14,10,IF(I529&lt;=Scenario!$O$15,11,IF(I529&lt;=Scenario!$O$16,12,IF(I529&lt;=Scenario!$O$17,13,IF(I529&lt;=Scenario!$O$18,14,IF(I529&lt;=Scenario!$O$19,15,IF(I529&lt;=Scenario!$O$20,16,IF(I529&lt;=Scenario!$O$21,17,IF(I529&lt;=Scenario!$O$22,18,IF(I529&lt;=Scenario!$O$23,19,20)))))))))))))))))))))</f>
        <v> </v>
      </c>
      <c r="AD529" s="3" t="str">
        <f>IF(ISBLANK(G529)," ",IF(G529&lt;=Scenario!$AA$3,0,IF(G529&lt;=Scenario!$AA$5,1,IF(G529&lt;=Scenario!$AA$6,2,IF(G529&lt;=Scenario!$AA$7,3,IF(G529&lt;=Scenario!$AA$8,4,IF(G529&lt;=Scenario!$AA$9,5,IF(G529&lt;=Scenario!$AA$10,6,IF(G529&lt;=Scenario!$AA$11,7,IF(G529&lt;=Scenario!$AA$12,8,IF(G529&lt;=Scenario!$AA$13,9,IF(G529&lt;=Scenario!$AA$14,10,IF(G529&lt;=Scenario!$AA$15,11,IF(G529&lt;=Scenario!$AA$16,12,IF(G529&lt;=Scenario!$AA$17,13,IF(G529&lt;=Scenario!$AA$18,14,15))))))))))))))))</f>
        <v> </v>
      </c>
      <c r="AE529" s="3">
        <f>IF(ISBLANK(F529)," ",IF(F529&lt;=Scenario!$AI$3,0,IF(F529&lt;=Scenario!$AI$5,1,IF(F529&lt;=Scenario!$AI$6,2,IF(F529&lt;=Scenario!$AI$7,3,IF(F529&lt;=Scenario!$AI$8,4,IF(F529&lt;=Scenario!$AI$9,5,IF(F529&lt;=Scenario!$AI$10,6,IF(F529&lt;=Scenario!$AI$11,7,IF(F529&lt;=Scenario!$AI$12,8,IF(F529&lt;=Scenario!$AI$13,9,10)))))))))))</f>
        <v>0</v>
      </c>
      <c r="AF529" s="3" t="str">
        <f t="shared" si="17"/>
        <v> </v>
      </c>
      <c r="AG529" s="140" t="str">
        <f t="shared" si="18"/>
        <v>#VALUE!</v>
      </c>
      <c r="AH529" s="141" t="str">
        <f t="shared" si="19"/>
        <v>#VALUE!</v>
      </c>
      <c r="AI529" s="95" t="str">
        <f t="shared" si="20"/>
        <v>#VALUE!</v>
      </c>
      <c r="AJ529" s="69" t="str">
        <f t="shared" si="21"/>
        <v>missing data</v>
      </c>
      <c r="AK529" s="74" t="str">
        <f t="shared" si="22"/>
        <v>missing data</v>
      </c>
      <c r="AL529" s="3"/>
      <c r="AM529" s="3"/>
      <c r="AN529" s="3"/>
      <c r="AO529" s="3"/>
      <c r="AP529" s="3"/>
      <c r="AQ529" s="3"/>
      <c r="AR529" s="3"/>
      <c r="AS529" s="3"/>
      <c r="AT529" s="3"/>
      <c r="AU529" s="3"/>
      <c r="AV529" s="3"/>
      <c r="AW529" s="3"/>
      <c r="AX529" s="3"/>
      <c r="AY529" s="3"/>
      <c r="AZ529" s="3"/>
      <c r="BA529" s="3"/>
      <c r="BB529" s="3"/>
      <c r="BC529" s="3"/>
      <c r="BD529" s="3"/>
      <c r="BE529" s="3"/>
      <c r="BF529" s="3"/>
      <c r="BG529" s="3"/>
    </row>
    <row r="530" ht="15.75" customHeight="1">
      <c r="A530" s="3" t="s">
        <v>3891</v>
      </c>
      <c r="B530" s="57"/>
      <c r="C530" s="58"/>
      <c r="D530" s="60"/>
      <c r="E530" s="144" t="str">
        <f t="shared" si="1"/>
        <v>#DIV/0!</v>
      </c>
      <c r="F530" s="135">
        <f t="shared" si="2"/>
        <v>0</v>
      </c>
      <c r="G530" s="58"/>
      <c r="H530" s="59">
        <f t="shared" si="30"/>
        <v>0</v>
      </c>
      <c r="I530" s="136"/>
      <c r="J530" s="61"/>
      <c r="K530" s="61"/>
      <c r="L530" s="61"/>
      <c r="M530" s="62"/>
      <c r="N530" s="120" t="str">
        <f t="shared" si="4"/>
        <v> </v>
      </c>
      <c r="O530" s="3" t="str">
        <f t="shared" si="5"/>
        <v> </v>
      </c>
      <c r="P530" s="147" t="str">
        <f t="shared" si="31"/>
        <v> </v>
      </c>
      <c r="Q530" s="3">
        <f t="shared" si="7"/>
        <v>0</v>
      </c>
      <c r="R530" s="3" t="str">
        <f t="shared" si="8"/>
        <v> </v>
      </c>
      <c r="S530" s="3" t="str">
        <f t="shared" si="9"/>
        <v> </v>
      </c>
      <c r="T530" s="3" t="str">
        <f t="shared" si="33"/>
        <v> </v>
      </c>
      <c r="U530" s="120" t="str">
        <f t="shared" si="11"/>
        <v>#VALUE!</v>
      </c>
      <c r="V530" s="3" t="str">
        <f t="shared" si="12"/>
        <v>#VALUE!</v>
      </c>
      <c r="W530" s="145" t="str">
        <f t="shared" si="13"/>
        <v>#VALUE!</v>
      </c>
      <c r="X530" s="69" t="str">
        <f t="shared" si="32"/>
        <v>donnée(s) manquante(s)</v>
      </c>
      <c r="Y530" s="70" t="str">
        <f t="shared" si="15"/>
        <v>donnée(s) manquante(s)</v>
      </c>
      <c r="Z530" s="139" t="str">
        <f t="shared" si="16"/>
        <v>#DIV/0!</v>
      </c>
      <c r="AA530" s="3" t="str">
        <f>IF(ISBLANK(L530)," ",IF(L530&lt;=Scenario!$C$3,0,IF(L530&lt;=Scenario!$C$5,1,IF(L530&lt;=Scenario!$C$6,2,IF(L530&lt;=Scenario!$C$7,3,IF(L530&lt;=Scenario!$C$8,4,5))))))</f>
        <v> </v>
      </c>
      <c r="AB530" s="3" t="str">
        <f>IF(ISBLANK(M530)," ",IF(M530&lt;=Scenario!$G$3,0,IF(M530&lt;=Scenario!$G$5,1,IF(M530&lt;=Scenario!$G$6,2,IF(M530&lt;=Scenario!$G$7,3,IF(M530&lt;=Scenario!$G$8,4,IF(M530&lt;=Scenario!$G$9,5,IF(M530&lt;=Scenario!$G$10,6,7))))))))</f>
        <v> </v>
      </c>
      <c r="AC530" s="3" t="str">
        <f>IF(ISBLANK(I530)," ",IF(I530&lt;=Scenario!$O$3,0,IF(I530&lt;=Scenario!$O$5,1,IF(I530&lt;=Scenario!$O$6,2,IF(I530&lt;=Scenario!$O$7,3,IF(I530&lt;=Scenario!$O$8,4,IF(I530&lt;=Scenario!$O$9,5,IF(I530&lt;=Scenario!$O$10,6,IF(I530&lt;=Scenario!$O$11,7,IF(I530&lt;=Scenario!$O$12,8,IF(I530&lt;=Scenario!$O$13,9,IF(I530&lt;=Scenario!$O$14,10,IF(I530&lt;=Scenario!$O$15,11,IF(I530&lt;=Scenario!$O$16,12,IF(I530&lt;=Scenario!$O$17,13,IF(I530&lt;=Scenario!$O$18,14,IF(I530&lt;=Scenario!$O$19,15,IF(I530&lt;=Scenario!$O$20,16,IF(I530&lt;=Scenario!$O$21,17,IF(I530&lt;=Scenario!$O$22,18,IF(I530&lt;=Scenario!$O$23,19,20)))))))))))))))))))))</f>
        <v> </v>
      </c>
      <c r="AD530" s="3" t="str">
        <f>IF(ISBLANK(G530)," ",IF(G530&lt;=Scenario!$AA$3,0,IF(G530&lt;=Scenario!$AA$5,1,IF(G530&lt;=Scenario!$AA$6,2,IF(G530&lt;=Scenario!$AA$7,3,IF(G530&lt;=Scenario!$AA$8,4,IF(G530&lt;=Scenario!$AA$9,5,IF(G530&lt;=Scenario!$AA$10,6,IF(G530&lt;=Scenario!$AA$11,7,IF(G530&lt;=Scenario!$AA$12,8,IF(G530&lt;=Scenario!$AA$13,9,IF(G530&lt;=Scenario!$AA$14,10,IF(G530&lt;=Scenario!$AA$15,11,IF(G530&lt;=Scenario!$AA$16,12,IF(G530&lt;=Scenario!$AA$17,13,IF(G530&lt;=Scenario!$AA$18,14,15))))))))))))))))</f>
        <v> </v>
      </c>
      <c r="AE530" s="3">
        <f>IF(ISBLANK(F530)," ",IF(F530&lt;=Scenario!$AI$3,0,IF(F530&lt;=Scenario!$AI$5,1,IF(F530&lt;=Scenario!$AI$6,2,IF(F530&lt;=Scenario!$AI$7,3,IF(F530&lt;=Scenario!$AI$8,4,IF(F530&lt;=Scenario!$AI$9,5,IF(F530&lt;=Scenario!$AI$10,6,IF(F530&lt;=Scenario!$AI$11,7,IF(F530&lt;=Scenario!$AI$12,8,IF(F530&lt;=Scenario!$AI$13,9,10)))))))))))</f>
        <v>0</v>
      </c>
      <c r="AF530" s="3" t="str">
        <f t="shared" si="17"/>
        <v> </v>
      </c>
      <c r="AG530" s="140" t="str">
        <f t="shared" si="18"/>
        <v>#VALUE!</v>
      </c>
      <c r="AH530" s="141" t="str">
        <f t="shared" si="19"/>
        <v>#VALUE!</v>
      </c>
      <c r="AI530" s="95" t="str">
        <f t="shared" si="20"/>
        <v>#VALUE!</v>
      </c>
      <c r="AJ530" s="69" t="str">
        <f t="shared" si="21"/>
        <v>missing data</v>
      </c>
      <c r="AK530" s="74" t="str">
        <f t="shared" si="22"/>
        <v>missing data</v>
      </c>
      <c r="AL530" s="3"/>
      <c r="AM530" s="3"/>
      <c r="AN530" s="3"/>
      <c r="AO530" s="3"/>
      <c r="AP530" s="3"/>
      <c r="AQ530" s="3"/>
      <c r="AR530" s="3"/>
      <c r="AS530" s="3"/>
      <c r="AT530" s="3"/>
      <c r="AU530" s="3"/>
      <c r="AV530" s="3"/>
      <c r="AW530" s="3"/>
      <c r="AX530" s="3"/>
      <c r="AY530" s="3"/>
      <c r="AZ530" s="3"/>
      <c r="BA530" s="3"/>
      <c r="BB530" s="3"/>
      <c r="BC530" s="3"/>
      <c r="BD530" s="3"/>
      <c r="BE530" s="3"/>
      <c r="BF530" s="3"/>
      <c r="BG530" s="3"/>
    </row>
    <row r="531" ht="15.75" customHeight="1">
      <c r="A531" s="3" t="s">
        <v>3892</v>
      </c>
      <c r="B531" s="57"/>
      <c r="C531" s="58"/>
      <c r="D531" s="60"/>
      <c r="E531" s="144" t="str">
        <f t="shared" si="1"/>
        <v>#DIV/0!</v>
      </c>
      <c r="F531" s="135">
        <f t="shared" si="2"/>
        <v>0</v>
      </c>
      <c r="G531" s="58"/>
      <c r="H531" s="59">
        <f t="shared" si="30"/>
        <v>0</v>
      </c>
      <c r="I531" s="136"/>
      <c r="J531" s="61"/>
      <c r="K531" s="61"/>
      <c r="L531" s="61"/>
      <c r="M531" s="62"/>
      <c r="N531" s="120" t="str">
        <f t="shared" si="4"/>
        <v> </v>
      </c>
      <c r="O531" s="3" t="str">
        <f t="shared" si="5"/>
        <v> </v>
      </c>
      <c r="P531" s="147" t="str">
        <f t="shared" si="31"/>
        <v> </v>
      </c>
      <c r="Q531" s="3">
        <f t="shared" si="7"/>
        <v>0</v>
      </c>
      <c r="R531" s="3" t="str">
        <f t="shared" si="8"/>
        <v> </v>
      </c>
      <c r="S531" s="3" t="str">
        <f t="shared" si="9"/>
        <v> </v>
      </c>
      <c r="T531" s="3" t="str">
        <f t="shared" si="33"/>
        <v> </v>
      </c>
      <c r="U531" s="120" t="str">
        <f t="shared" si="11"/>
        <v>#VALUE!</v>
      </c>
      <c r="V531" s="3" t="str">
        <f t="shared" si="12"/>
        <v>#VALUE!</v>
      </c>
      <c r="W531" s="145" t="str">
        <f t="shared" si="13"/>
        <v>#VALUE!</v>
      </c>
      <c r="X531" s="69" t="str">
        <f t="shared" si="32"/>
        <v>donnée(s) manquante(s)</v>
      </c>
      <c r="Y531" s="70" t="str">
        <f t="shared" si="15"/>
        <v>donnée(s) manquante(s)</v>
      </c>
      <c r="Z531" s="139" t="str">
        <f t="shared" si="16"/>
        <v>#DIV/0!</v>
      </c>
      <c r="AA531" s="3" t="str">
        <f>IF(ISBLANK(L531)," ",IF(L531&lt;=Scenario!$C$3,0,IF(L531&lt;=Scenario!$C$5,1,IF(L531&lt;=Scenario!$C$6,2,IF(L531&lt;=Scenario!$C$7,3,IF(L531&lt;=Scenario!$C$8,4,5))))))</f>
        <v> </v>
      </c>
      <c r="AB531" s="3" t="str">
        <f>IF(ISBLANK(M531)," ",IF(M531&lt;=Scenario!$G$3,0,IF(M531&lt;=Scenario!$G$5,1,IF(M531&lt;=Scenario!$G$6,2,IF(M531&lt;=Scenario!$G$7,3,IF(M531&lt;=Scenario!$G$8,4,IF(M531&lt;=Scenario!$G$9,5,IF(M531&lt;=Scenario!$G$10,6,7))))))))</f>
        <v> </v>
      </c>
      <c r="AC531" s="3" t="str">
        <f>IF(ISBLANK(I531)," ",IF(I531&lt;=Scenario!$O$3,0,IF(I531&lt;=Scenario!$O$5,1,IF(I531&lt;=Scenario!$O$6,2,IF(I531&lt;=Scenario!$O$7,3,IF(I531&lt;=Scenario!$O$8,4,IF(I531&lt;=Scenario!$O$9,5,IF(I531&lt;=Scenario!$O$10,6,IF(I531&lt;=Scenario!$O$11,7,IF(I531&lt;=Scenario!$O$12,8,IF(I531&lt;=Scenario!$O$13,9,IF(I531&lt;=Scenario!$O$14,10,IF(I531&lt;=Scenario!$O$15,11,IF(I531&lt;=Scenario!$O$16,12,IF(I531&lt;=Scenario!$O$17,13,IF(I531&lt;=Scenario!$O$18,14,IF(I531&lt;=Scenario!$O$19,15,IF(I531&lt;=Scenario!$O$20,16,IF(I531&lt;=Scenario!$O$21,17,IF(I531&lt;=Scenario!$O$22,18,IF(I531&lt;=Scenario!$O$23,19,20)))))))))))))))))))))</f>
        <v> </v>
      </c>
      <c r="AD531" s="3" t="str">
        <f>IF(ISBLANK(G531)," ",IF(G531&lt;=Scenario!$AA$3,0,IF(G531&lt;=Scenario!$AA$5,1,IF(G531&lt;=Scenario!$AA$6,2,IF(G531&lt;=Scenario!$AA$7,3,IF(G531&lt;=Scenario!$AA$8,4,IF(G531&lt;=Scenario!$AA$9,5,IF(G531&lt;=Scenario!$AA$10,6,IF(G531&lt;=Scenario!$AA$11,7,IF(G531&lt;=Scenario!$AA$12,8,IF(G531&lt;=Scenario!$AA$13,9,IF(G531&lt;=Scenario!$AA$14,10,IF(G531&lt;=Scenario!$AA$15,11,IF(G531&lt;=Scenario!$AA$16,12,IF(G531&lt;=Scenario!$AA$17,13,IF(G531&lt;=Scenario!$AA$18,14,15))))))))))))))))</f>
        <v> </v>
      </c>
      <c r="AE531" s="3">
        <f>IF(ISBLANK(F531)," ",IF(F531&lt;=Scenario!$AI$3,0,IF(F531&lt;=Scenario!$AI$5,1,IF(F531&lt;=Scenario!$AI$6,2,IF(F531&lt;=Scenario!$AI$7,3,IF(F531&lt;=Scenario!$AI$8,4,IF(F531&lt;=Scenario!$AI$9,5,IF(F531&lt;=Scenario!$AI$10,6,IF(F531&lt;=Scenario!$AI$11,7,IF(F531&lt;=Scenario!$AI$12,8,IF(F531&lt;=Scenario!$AI$13,9,10)))))))))))</f>
        <v>0</v>
      </c>
      <c r="AF531" s="3" t="str">
        <f t="shared" si="17"/>
        <v> </v>
      </c>
      <c r="AG531" s="140" t="str">
        <f t="shared" si="18"/>
        <v>#VALUE!</v>
      </c>
      <c r="AH531" s="141" t="str">
        <f t="shared" si="19"/>
        <v>#VALUE!</v>
      </c>
      <c r="AI531" s="95" t="str">
        <f t="shared" si="20"/>
        <v>#VALUE!</v>
      </c>
      <c r="AJ531" s="69" t="str">
        <f t="shared" si="21"/>
        <v>missing data</v>
      </c>
      <c r="AK531" s="74" t="str">
        <f t="shared" si="22"/>
        <v>missing data</v>
      </c>
      <c r="AL531" s="3"/>
      <c r="AM531" s="3"/>
      <c r="AN531" s="3"/>
      <c r="AO531" s="3"/>
      <c r="AP531" s="3"/>
      <c r="AQ531" s="3"/>
      <c r="AR531" s="3"/>
      <c r="AS531" s="3"/>
      <c r="AT531" s="3"/>
      <c r="AU531" s="3"/>
      <c r="AV531" s="3"/>
      <c r="AW531" s="3"/>
      <c r="AX531" s="3"/>
      <c r="AY531" s="3"/>
      <c r="AZ531" s="3"/>
      <c r="BA531" s="3"/>
      <c r="BB531" s="3"/>
      <c r="BC531" s="3"/>
      <c r="BD531" s="3"/>
      <c r="BE531" s="3"/>
      <c r="BF531" s="3"/>
      <c r="BG531" s="3"/>
    </row>
    <row r="532" ht="15.75" customHeight="1">
      <c r="A532" s="3" t="s">
        <v>3893</v>
      </c>
      <c r="B532" s="57"/>
      <c r="C532" s="58"/>
      <c r="D532" s="60"/>
      <c r="E532" s="144" t="str">
        <f t="shared" si="1"/>
        <v>#DIV/0!</v>
      </c>
      <c r="F532" s="135">
        <f t="shared" si="2"/>
        <v>0</v>
      </c>
      <c r="G532" s="58"/>
      <c r="H532" s="59">
        <f t="shared" si="30"/>
        <v>0</v>
      </c>
      <c r="I532" s="136"/>
      <c r="J532" s="61"/>
      <c r="K532" s="61"/>
      <c r="L532" s="61"/>
      <c r="M532" s="62"/>
      <c r="N532" s="120" t="str">
        <f t="shared" si="4"/>
        <v> </v>
      </c>
      <c r="O532" s="3" t="str">
        <f t="shared" si="5"/>
        <v> </v>
      </c>
      <c r="P532" s="147" t="str">
        <f t="shared" si="31"/>
        <v> </v>
      </c>
      <c r="Q532" s="3">
        <f t="shared" si="7"/>
        <v>0</v>
      </c>
      <c r="R532" s="3" t="str">
        <f t="shared" si="8"/>
        <v> </v>
      </c>
      <c r="S532" s="3" t="str">
        <f t="shared" si="9"/>
        <v> </v>
      </c>
      <c r="T532" s="3" t="str">
        <f t="shared" si="33"/>
        <v> </v>
      </c>
      <c r="U532" s="120" t="str">
        <f t="shared" si="11"/>
        <v>#VALUE!</v>
      </c>
      <c r="V532" s="3" t="str">
        <f t="shared" si="12"/>
        <v>#VALUE!</v>
      </c>
      <c r="W532" s="145" t="str">
        <f t="shared" si="13"/>
        <v>#VALUE!</v>
      </c>
      <c r="X532" s="69" t="str">
        <f t="shared" si="32"/>
        <v>donnée(s) manquante(s)</v>
      </c>
      <c r="Y532" s="70" t="str">
        <f t="shared" si="15"/>
        <v>donnée(s) manquante(s)</v>
      </c>
      <c r="Z532" s="139" t="str">
        <f t="shared" si="16"/>
        <v>#DIV/0!</v>
      </c>
      <c r="AA532" s="3" t="str">
        <f>IF(ISBLANK(L532)," ",IF(L532&lt;=Scenario!$C$3,0,IF(L532&lt;=Scenario!$C$5,1,IF(L532&lt;=Scenario!$C$6,2,IF(L532&lt;=Scenario!$C$7,3,IF(L532&lt;=Scenario!$C$8,4,5))))))</f>
        <v> </v>
      </c>
      <c r="AB532" s="3" t="str">
        <f>IF(ISBLANK(M532)," ",IF(M532&lt;=Scenario!$G$3,0,IF(M532&lt;=Scenario!$G$5,1,IF(M532&lt;=Scenario!$G$6,2,IF(M532&lt;=Scenario!$G$7,3,IF(M532&lt;=Scenario!$G$8,4,IF(M532&lt;=Scenario!$G$9,5,IF(M532&lt;=Scenario!$G$10,6,7))))))))</f>
        <v> </v>
      </c>
      <c r="AC532" s="3" t="str">
        <f>IF(ISBLANK(I532)," ",IF(I532&lt;=Scenario!$O$3,0,IF(I532&lt;=Scenario!$O$5,1,IF(I532&lt;=Scenario!$O$6,2,IF(I532&lt;=Scenario!$O$7,3,IF(I532&lt;=Scenario!$O$8,4,IF(I532&lt;=Scenario!$O$9,5,IF(I532&lt;=Scenario!$O$10,6,IF(I532&lt;=Scenario!$O$11,7,IF(I532&lt;=Scenario!$O$12,8,IF(I532&lt;=Scenario!$O$13,9,IF(I532&lt;=Scenario!$O$14,10,IF(I532&lt;=Scenario!$O$15,11,IF(I532&lt;=Scenario!$O$16,12,IF(I532&lt;=Scenario!$O$17,13,IF(I532&lt;=Scenario!$O$18,14,IF(I532&lt;=Scenario!$O$19,15,IF(I532&lt;=Scenario!$O$20,16,IF(I532&lt;=Scenario!$O$21,17,IF(I532&lt;=Scenario!$O$22,18,IF(I532&lt;=Scenario!$O$23,19,20)))))))))))))))))))))</f>
        <v> </v>
      </c>
      <c r="AD532" s="3" t="str">
        <f>IF(ISBLANK(G532)," ",IF(G532&lt;=Scenario!$AA$3,0,IF(G532&lt;=Scenario!$AA$5,1,IF(G532&lt;=Scenario!$AA$6,2,IF(G532&lt;=Scenario!$AA$7,3,IF(G532&lt;=Scenario!$AA$8,4,IF(G532&lt;=Scenario!$AA$9,5,IF(G532&lt;=Scenario!$AA$10,6,IF(G532&lt;=Scenario!$AA$11,7,IF(G532&lt;=Scenario!$AA$12,8,IF(G532&lt;=Scenario!$AA$13,9,IF(G532&lt;=Scenario!$AA$14,10,IF(G532&lt;=Scenario!$AA$15,11,IF(G532&lt;=Scenario!$AA$16,12,IF(G532&lt;=Scenario!$AA$17,13,IF(G532&lt;=Scenario!$AA$18,14,15))))))))))))))))</f>
        <v> </v>
      </c>
      <c r="AE532" s="3">
        <f>IF(ISBLANK(F532)," ",IF(F532&lt;=Scenario!$AI$3,0,IF(F532&lt;=Scenario!$AI$5,1,IF(F532&lt;=Scenario!$AI$6,2,IF(F532&lt;=Scenario!$AI$7,3,IF(F532&lt;=Scenario!$AI$8,4,IF(F532&lt;=Scenario!$AI$9,5,IF(F532&lt;=Scenario!$AI$10,6,IF(F532&lt;=Scenario!$AI$11,7,IF(F532&lt;=Scenario!$AI$12,8,IF(F532&lt;=Scenario!$AI$13,9,10)))))))))))</f>
        <v>0</v>
      </c>
      <c r="AF532" s="3" t="str">
        <f t="shared" si="17"/>
        <v> </v>
      </c>
      <c r="AG532" s="140" t="str">
        <f t="shared" si="18"/>
        <v>#VALUE!</v>
      </c>
      <c r="AH532" s="141" t="str">
        <f t="shared" si="19"/>
        <v>#VALUE!</v>
      </c>
      <c r="AI532" s="95" t="str">
        <f t="shared" si="20"/>
        <v>#VALUE!</v>
      </c>
      <c r="AJ532" s="69" t="str">
        <f t="shared" si="21"/>
        <v>missing data</v>
      </c>
      <c r="AK532" s="74" t="str">
        <f t="shared" si="22"/>
        <v>missing data</v>
      </c>
      <c r="AL532" s="3"/>
      <c r="AM532" s="3"/>
      <c r="AN532" s="3"/>
      <c r="AO532" s="3"/>
      <c r="AP532" s="3"/>
      <c r="AQ532" s="3"/>
      <c r="AR532" s="3"/>
      <c r="AS532" s="3"/>
      <c r="AT532" s="3"/>
      <c r="AU532" s="3"/>
      <c r="AV532" s="3"/>
      <c r="AW532" s="3"/>
      <c r="AX532" s="3"/>
      <c r="AY532" s="3"/>
      <c r="AZ532" s="3"/>
      <c r="BA532" s="3"/>
      <c r="BB532" s="3"/>
      <c r="BC532" s="3"/>
      <c r="BD532" s="3"/>
      <c r="BE532" s="3"/>
      <c r="BF532" s="3"/>
      <c r="BG532" s="3"/>
    </row>
    <row r="533" ht="15.75" customHeight="1">
      <c r="A533" s="3" t="s">
        <v>3894</v>
      </c>
      <c r="B533" s="57"/>
      <c r="C533" s="58"/>
      <c r="D533" s="60"/>
      <c r="E533" s="144" t="str">
        <f t="shared" si="1"/>
        <v>#DIV/0!</v>
      </c>
      <c r="F533" s="135">
        <f t="shared" si="2"/>
        <v>0</v>
      </c>
      <c r="G533" s="58"/>
      <c r="H533" s="59">
        <f t="shared" si="30"/>
        <v>0</v>
      </c>
      <c r="I533" s="136"/>
      <c r="J533" s="61"/>
      <c r="K533" s="61"/>
      <c r="L533" s="61"/>
      <c r="M533" s="62"/>
      <c r="N533" s="120" t="str">
        <f t="shared" si="4"/>
        <v> </v>
      </c>
      <c r="O533" s="3" t="str">
        <f t="shared" si="5"/>
        <v> </v>
      </c>
      <c r="P533" s="147" t="str">
        <f t="shared" si="31"/>
        <v> </v>
      </c>
      <c r="Q533" s="3">
        <f t="shared" si="7"/>
        <v>0</v>
      </c>
      <c r="R533" s="3" t="str">
        <f t="shared" si="8"/>
        <v> </v>
      </c>
      <c r="S533" s="3" t="str">
        <f t="shared" si="9"/>
        <v> </v>
      </c>
      <c r="T533" s="3" t="str">
        <f t="shared" si="33"/>
        <v> </v>
      </c>
      <c r="U533" s="120" t="str">
        <f t="shared" si="11"/>
        <v>#VALUE!</v>
      </c>
      <c r="V533" s="3" t="str">
        <f t="shared" si="12"/>
        <v>#VALUE!</v>
      </c>
      <c r="W533" s="145" t="str">
        <f t="shared" si="13"/>
        <v>#VALUE!</v>
      </c>
      <c r="X533" s="69" t="str">
        <f t="shared" si="32"/>
        <v>donnée(s) manquante(s)</v>
      </c>
      <c r="Y533" s="70" t="str">
        <f t="shared" si="15"/>
        <v>donnée(s) manquante(s)</v>
      </c>
      <c r="Z533" s="139" t="str">
        <f t="shared" si="16"/>
        <v>#DIV/0!</v>
      </c>
      <c r="AA533" s="3" t="str">
        <f>IF(ISBLANK(L533)," ",IF(L533&lt;=Scenario!$C$3,0,IF(L533&lt;=Scenario!$C$5,1,IF(L533&lt;=Scenario!$C$6,2,IF(L533&lt;=Scenario!$C$7,3,IF(L533&lt;=Scenario!$C$8,4,5))))))</f>
        <v> </v>
      </c>
      <c r="AB533" s="3" t="str">
        <f>IF(ISBLANK(M533)," ",IF(M533&lt;=Scenario!$G$3,0,IF(M533&lt;=Scenario!$G$5,1,IF(M533&lt;=Scenario!$G$6,2,IF(M533&lt;=Scenario!$G$7,3,IF(M533&lt;=Scenario!$G$8,4,IF(M533&lt;=Scenario!$G$9,5,IF(M533&lt;=Scenario!$G$10,6,7))))))))</f>
        <v> </v>
      </c>
      <c r="AC533" s="3" t="str">
        <f>IF(ISBLANK(I533)," ",IF(I533&lt;=Scenario!$O$3,0,IF(I533&lt;=Scenario!$O$5,1,IF(I533&lt;=Scenario!$O$6,2,IF(I533&lt;=Scenario!$O$7,3,IF(I533&lt;=Scenario!$O$8,4,IF(I533&lt;=Scenario!$O$9,5,IF(I533&lt;=Scenario!$O$10,6,IF(I533&lt;=Scenario!$O$11,7,IF(I533&lt;=Scenario!$O$12,8,IF(I533&lt;=Scenario!$O$13,9,IF(I533&lt;=Scenario!$O$14,10,IF(I533&lt;=Scenario!$O$15,11,IF(I533&lt;=Scenario!$O$16,12,IF(I533&lt;=Scenario!$O$17,13,IF(I533&lt;=Scenario!$O$18,14,IF(I533&lt;=Scenario!$O$19,15,IF(I533&lt;=Scenario!$O$20,16,IF(I533&lt;=Scenario!$O$21,17,IF(I533&lt;=Scenario!$O$22,18,IF(I533&lt;=Scenario!$O$23,19,20)))))))))))))))))))))</f>
        <v> </v>
      </c>
      <c r="AD533" s="3" t="str">
        <f>IF(ISBLANK(G533)," ",IF(G533&lt;=Scenario!$AA$3,0,IF(G533&lt;=Scenario!$AA$5,1,IF(G533&lt;=Scenario!$AA$6,2,IF(G533&lt;=Scenario!$AA$7,3,IF(G533&lt;=Scenario!$AA$8,4,IF(G533&lt;=Scenario!$AA$9,5,IF(G533&lt;=Scenario!$AA$10,6,IF(G533&lt;=Scenario!$AA$11,7,IF(G533&lt;=Scenario!$AA$12,8,IF(G533&lt;=Scenario!$AA$13,9,IF(G533&lt;=Scenario!$AA$14,10,IF(G533&lt;=Scenario!$AA$15,11,IF(G533&lt;=Scenario!$AA$16,12,IF(G533&lt;=Scenario!$AA$17,13,IF(G533&lt;=Scenario!$AA$18,14,15))))))))))))))))</f>
        <v> </v>
      </c>
      <c r="AE533" s="3">
        <f>IF(ISBLANK(F533)," ",IF(F533&lt;=Scenario!$AI$3,0,IF(F533&lt;=Scenario!$AI$5,1,IF(F533&lt;=Scenario!$AI$6,2,IF(F533&lt;=Scenario!$AI$7,3,IF(F533&lt;=Scenario!$AI$8,4,IF(F533&lt;=Scenario!$AI$9,5,IF(F533&lt;=Scenario!$AI$10,6,IF(F533&lt;=Scenario!$AI$11,7,IF(F533&lt;=Scenario!$AI$12,8,IF(F533&lt;=Scenario!$AI$13,9,10)))))))))))</f>
        <v>0</v>
      </c>
      <c r="AF533" s="3" t="str">
        <f t="shared" si="17"/>
        <v> </v>
      </c>
      <c r="AG533" s="140" t="str">
        <f t="shared" si="18"/>
        <v>#VALUE!</v>
      </c>
      <c r="AH533" s="141" t="str">
        <f t="shared" si="19"/>
        <v>#VALUE!</v>
      </c>
      <c r="AI533" s="95" t="str">
        <f t="shared" si="20"/>
        <v>#VALUE!</v>
      </c>
      <c r="AJ533" s="69" t="str">
        <f t="shared" si="21"/>
        <v>missing data</v>
      </c>
      <c r="AK533" s="74" t="str">
        <f t="shared" si="22"/>
        <v>missing data</v>
      </c>
      <c r="AL533" s="3"/>
      <c r="AM533" s="3"/>
      <c r="AN533" s="3"/>
      <c r="AO533" s="3"/>
      <c r="AP533" s="3"/>
      <c r="AQ533" s="3"/>
      <c r="AR533" s="3"/>
      <c r="AS533" s="3"/>
      <c r="AT533" s="3"/>
      <c r="AU533" s="3"/>
      <c r="AV533" s="3"/>
      <c r="AW533" s="3"/>
      <c r="AX533" s="3"/>
      <c r="AY533" s="3"/>
      <c r="AZ533" s="3"/>
      <c r="BA533" s="3"/>
      <c r="BB533" s="3"/>
      <c r="BC533" s="3"/>
      <c r="BD533" s="3"/>
      <c r="BE533" s="3"/>
      <c r="BF533" s="3"/>
      <c r="BG533" s="3"/>
    </row>
    <row r="534" ht="15.75" customHeight="1">
      <c r="A534" s="3" t="s">
        <v>3895</v>
      </c>
      <c r="B534" s="57"/>
      <c r="C534" s="58"/>
      <c r="D534" s="60"/>
      <c r="E534" s="144" t="str">
        <f t="shared" si="1"/>
        <v>#DIV/0!</v>
      </c>
      <c r="F534" s="135">
        <f t="shared" si="2"/>
        <v>0</v>
      </c>
      <c r="G534" s="58"/>
      <c r="H534" s="59">
        <f t="shared" si="30"/>
        <v>0</v>
      </c>
      <c r="I534" s="136"/>
      <c r="J534" s="61"/>
      <c r="K534" s="61"/>
      <c r="L534" s="61"/>
      <c r="M534" s="62"/>
      <c r="N534" s="120" t="str">
        <f t="shared" si="4"/>
        <v> </v>
      </c>
      <c r="O534" s="3" t="str">
        <f t="shared" si="5"/>
        <v> </v>
      </c>
      <c r="P534" s="147" t="str">
        <f t="shared" si="31"/>
        <v> </v>
      </c>
      <c r="Q534" s="3">
        <f t="shared" si="7"/>
        <v>0</v>
      </c>
      <c r="R534" s="3" t="str">
        <f t="shared" si="8"/>
        <v> </v>
      </c>
      <c r="S534" s="3" t="str">
        <f t="shared" si="9"/>
        <v> </v>
      </c>
      <c r="T534" s="3" t="str">
        <f t="shared" si="33"/>
        <v> </v>
      </c>
      <c r="U534" s="120" t="str">
        <f t="shared" si="11"/>
        <v>#VALUE!</v>
      </c>
      <c r="V534" s="3" t="str">
        <f t="shared" si="12"/>
        <v>#VALUE!</v>
      </c>
      <c r="W534" s="145" t="str">
        <f t="shared" si="13"/>
        <v>#VALUE!</v>
      </c>
      <c r="X534" s="69" t="str">
        <f t="shared" si="32"/>
        <v>donnée(s) manquante(s)</v>
      </c>
      <c r="Y534" s="70" t="str">
        <f t="shared" si="15"/>
        <v>donnée(s) manquante(s)</v>
      </c>
      <c r="Z534" s="139" t="str">
        <f t="shared" si="16"/>
        <v>#DIV/0!</v>
      </c>
      <c r="AA534" s="3" t="str">
        <f>IF(ISBLANK(L534)," ",IF(L534&lt;=Scenario!$C$3,0,IF(L534&lt;=Scenario!$C$5,1,IF(L534&lt;=Scenario!$C$6,2,IF(L534&lt;=Scenario!$C$7,3,IF(L534&lt;=Scenario!$C$8,4,5))))))</f>
        <v> </v>
      </c>
      <c r="AB534" s="3" t="str">
        <f>IF(ISBLANK(M534)," ",IF(M534&lt;=Scenario!$G$3,0,IF(M534&lt;=Scenario!$G$5,1,IF(M534&lt;=Scenario!$G$6,2,IF(M534&lt;=Scenario!$G$7,3,IF(M534&lt;=Scenario!$G$8,4,IF(M534&lt;=Scenario!$G$9,5,IF(M534&lt;=Scenario!$G$10,6,7))))))))</f>
        <v> </v>
      </c>
      <c r="AC534" s="3" t="str">
        <f>IF(ISBLANK(I534)," ",IF(I534&lt;=Scenario!$O$3,0,IF(I534&lt;=Scenario!$O$5,1,IF(I534&lt;=Scenario!$O$6,2,IF(I534&lt;=Scenario!$O$7,3,IF(I534&lt;=Scenario!$O$8,4,IF(I534&lt;=Scenario!$O$9,5,IF(I534&lt;=Scenario!$O$10,6,IF(I534&lt;=Scenario!$O$11,7,IF(I534&lt;=Scenario!$O$12,8,IF(I534&lt;=Scenario!$O$13,9,IF(I534&lt;=Scenario!$O$14,10,IF(I534&lt;=Scenario!$O$15,11,IF(I534&lt;=Scenario!$O$16,12,IF(I534&lt;=Scenario!$O$17,13,IF(I534&lt;=Scenario!$O$18,14,IF(I534&lt;=Scenario!$O$19,15,IF(I534&lt;=Scenario!$O$20,16,IF(I534&lt;=Scenario!$O$21,17,IF(I534&lt;=Scenario!$O$22,18,IF(I534&lt;=Scenario!$O$23,19,20)))))))))))))))))))))</f>
        <v> </v>
      </c>
      <c r="AD534" s="3" t="str">
        <f>IF(ISBLANK(G534)," ",IF(G534&lt;=Scenario!$AA$3,0,IF(G534&lt;=Scenario!$AA$5,1,IF(G534&lt;=Scenario!$AA$6,2,IF(G534&lt;=Scenario!$AA$7,3,IF(G534&lt;=Scenario!$AA$8,4,IF(G534&lt;=Scenario!$AA$9,5,IF(G534&lt;=Scenario!$AA$10,6,IF(G534&lt;=Scenario!$AA$11,7,IF(G534&lt;=Scenario!$AA$12,8,IF(G534&lt;=Scenario!$AA$13,9,IF(G534&lt;=Scenario!$AA$14,10,IF(G534&lt;=Scenario!$AA$15,11,IF(G534&lt;=Scenario!$AA$16,12,IF(G534&lt;=Scenario!$AA$17,13,IF(G534&lt;=Scenario!$AA$18,14,15))))))))))))))))</f>
        <v> </v>
      </c>
      <c r="AE534" s="3">
        <f>IF(ISBLANK(F534)," ",IF(F534&lt;=Scenario!$AI$3,0,IF(F534&lt;=Scenario!$AI$5,1,IF(F534&lt;=Scenario!$AI$6,2,IF(F534&lt;=Scenario!$AI$7,3,IF(F534&lt;=Scenario!$AI$8,4,IF(F534&lt;=Scenario!$AI$9,5,IF(F534&lt;=Scenario!$AI$10,6,IF(F534&lt;=Scenario!$AI$11,7,IF(F534&lt;=Scenario!$AI$12,8,IF(F534&lt;=Scenario!$AI$13,9,10)))))))))))</f>
        <v>0</v>
      </c>
      <c r="AF534" s="3" t="str">
        <f t="shared" si="17"/>
        <v> </v>
      </c>
      <c r="AG534" s="140" t="str">
        <f t="shared" si="18"/>
        <v>#VALUE!</v>
      </c>
      <c r="AH534" s="141" t="str">
        <f t="shared" si="19"/>
        <v>#VALUE!</v>
      </c>
      <c r="AI534" s="95" t="str">
        <f t="shared" si="20"/>
        <v>#VALUE!</v>
      </c>
      <c r="AJ534" s="69" t="str">
        <f t="shared" si="21"/>
        <v>missing data</v>
      </c>
      <c r="AK534" s="74" t="str">
        <f t="shared" si="22"/>
        <v>missing data</v>
      </c>
      <c r="AL534" s="3"/>
      <c r="AM534" s="3"/>
      <c r="AN534" s="3"/>
      <c r="AO534" s="3"/>
      <c r="AP534" s="3"/>
      <c r="AQ534" s="3"/>
      <c r="AR534" s="3"/>
      <c r="AS534" s="3"/>
      <c r="AT534" s="3"/>
      <c r="AU534" s="3"/>
      <c r="AV534" s="3"/>
      <c r="AW534" s="3"/>
      <c r="AX534" s="3"/>
      <c r="AY534" s="3"/>
      <c r="AZ534" s="3"/>
      <c r="BA534" s="3"/>
      <c r="BB534" s="3"/>
      <c r="BC534" s="3"/>
      <c r="BD534" s="3"/>
      <c r="BE534" s="3"/>
      <c r="BF534" s="3"/>
      <c r="BG534" s="3"/>
    </row>
    <row r="535" ht="15.75" customHeight="1">
      <c r="A535" s="3" t="s">
        <v>3896</v>
      </c>
      <c r="B535" s="57"/>
      <c r="C535" s="58"/>
      <c r="D535" s="60"/>
      <c r="E535" s="144" t="str">
        <f t="shared" si="1"/>
        <v>#DIV/0!</v>
      </c>
      <c r="F535" s="135">
        <f t="shared" si="2"/>
        <v>0</v>
      </c>
      <c r="G535" s="58"/>
      <c r="H535" s="59">
        <f t="shared" si="30"/>
        <v>0</v>
      </c>
      <c r="I535" s="136"/>
      <c r="J535" s="61"/>
      <c r="K535" s="61"/>
      <c r="L535" s="61"/>
      <c r="M535" s="62"/>
      <c r="N535" s="120" t="str">
        <f t="shared" si="4"/>
        <v> </v>
      </c>
      <c r="O535" s="3" t="str">
        <f t="shared" si="5"/>
        <v> </v>
      </c>
      <c r="P535" s="147" t="str">
        <f t="shared" si="31"/>
        <v> </v>
      </c>
      <c r="Q535" s="3">
        <f t="shared" si="7"/>
        <v>0</v>
      </c>
      <c r="R535" s="3" t="str">
        <f t="shared" si="8"/>
        <v> </v>
      </c>
      <c r="S535" s="3" t="str">
        <f t="shared" si="9"/>
        <v> </v>
      </c>
      <c r="T535" s="3" t="str">
        <f t="shared" si="33"/>
        <v> </v>
      </c>
      <c r="U535" s="120" t="str">
        <f t="shared" si="11"/>
        <v>#VALUE!</v>
      </c>
      <c r="V535" s="3" t="str">
        <f t="shared" si="12"/>
        <v>#VALUE!</v>
      </c>
      <c r="W535" s="145" t="str">
        <f t="shared" si="13"/>
        <v>#VALUE!</v>
      </c>
      <c r="X535" s="69" t="str">
        <f t="shared" si="32"/>
        <v>donnée(s) manquante(s)</v>
      </c>
      <c r="Y535" s="70" t="str">
        <f t="shared" si="15"/>
        <v>donnée(s) manquante(s)</v>
      </c>
      <c r="Z535" s="139" t="str">
        <f t="shared" si="16"/>
        <v>#DIV/0!</v>
      </c>
      <c r="AA535" s="3" t="str">
        <f>IF(ISBLANK(L535)," ",IF(L535&lt;=Scenario!$C$3,0,IF(L535&lt;=Scenario!$C$5,1,IF(L535&lt;=Scenario!$C$6,2,IF(L535&lt;=Scenario!$C$7,3,IF(L535&lt;=Scenario!$C$8,4,5))))))</f>
        <v> </v>
      </c>
      <c r="AB535" s="3" t="str">
        <f>IF(ISBLANK(M535)," ",IF(M535&lt;=Scenario!$G$3,0,IF(M535&lt;=Scenario!$G$5,1,IF(M535&lt;=Scenario!$G$6,2,IF(M535&lt;=Scenario!$G$7,3,IF(M535&lt;=Scenario!$G$8,4,IF(M535&lt;=Scenario!$G$9,5,IF(M535&lt;=Scenario!$G$10,6,7))))))))</f>
        <v> </v>
      </c>
      <c r="AC535" s="3" t="str">
        <f>IF(ISBLANK(I535)," ",IF(I535&lt;=Scenario!$O$3,0,IF(I535&lt;=Scenario!$O$5,1,IF(I535&lt;=Scenario!$O$6,2,IF(I535&lt;=Scenario!$O$7,3,IF(I535&lt;=Scenario!$O$8,4,IF(I535&lt;=Scenario!$O$9,5,IF(I535&lt;=Scenario!$O$10,6,IF(I535&lt;=Scenario!$O$11,7,IF(I535&lt;=Scenario!$O$12,8,IF(I535&lt;=Scenario!$O$13,9,IF(I535&lt;=Scenario!$O$14,10,IF(I535&lt;=Scenario!$O$15,11,IF(I535&lt;=Scenario!$O$16,12,IF(I535&lt;=Scenario!$O$17,13,IF(I535&lt;=Scenario!$O$18,14,IF(I535&lt;=Scenario!$O$19,15,IF(I535&lt;=Scenario!$O$20,16,IF(I535&lt;=Scenario!$O$21,17,IF(I535&lt;=Scenario!$O$22,18,IF(I535&lt;=Scenario!$O$23,19,20)))))))))))))))))))))</f>
        <v> </v>
      </c>
      <c r="AD535" s="3" t="str">
        <f>IF(ISBLANK(G535)," ",IF(G535&lt;=Scenario!$AA$3,0,IF(G535&lt;=Scenario!$AA$5,1,IF(G535&lt;=Scenario!$AA$6,2,IF(G535&lt;=Scenario!$AA$7,3,IF(G535&lt;=Scenario!$AA$8,4,IF(G535&lt;=Scenario!$AA$9,5,IF(G535&lt;=Scenario!$AA$10,6,IF(G535&lt;=Scenario!$AA$11,7,IF(G535&lt;=Scenario!$AA$12,8,IF(G535&lt;=Scenario!$AA$13,9,IF(G535&lt;=Scenario!$AA$14,10,IF(G535&lt;=Scenario!$AA$15,11,IF(G535&lt;=Scenario!$AA$16,12,IF(G535&lt;=Scenario!$AA$17,13,IF(G535&lt;=Scenario!$AA$18,14,15))))))))))))))))</f>
        <v> </v>
      </c>
      <c r="AE535" s="3">
        <f>IF(ISBLANK(F535)," ",IF(F535&lt;=Scenario!$AI$3,0,IF(F535&lt;=Scenario!$AI$5,1,IF(F535&lt;=Scenario!$AI$6,2,IF(F535&lt;=Scenario!$AI$7,3,IF(F535&lt;=Scenario!$AI$8,4,IF(F535&lt;=Scenario!$AI$9,5,IF(F535&lt;=Scenario!$AI$10,6,IF(F535&lt;=Scenario!$AI$11,7,IF(F535&lt;=Scenario!$AI$12,8,IF(F535&lt;=Scenario!$AI$13,9,10)))))))))))</f>
        <v>0</v>
      </c>
      <c r="AF535" s="3" t="str">
        <f t="shared" si="17"/>
        <v> </v>
      </c>
      <c r="AG535" s="140" t="str">
        <f t="shared" si="18"/>
        <v>#VALUE!</v>
      </c>
      <c r="AH535" s="141" t="str">
        <f t="shared" si="19"/>
        <v>#VALUE!</v>
      </c>
      <c r="AI535" s="95" t="str">
        <f t="shared" si="20"/>
        <v>#VALUE!</v>
      </c>
      <c r="AJ535" s="69" t="str">
        <f t="shared" si="21"/>
        <v>missing data</v>
      </c>
      <c r="AK535" s="74" t="str">
        <f t="shared" si="22"/>
        <v>missing data</v>
      </c>
      <c r="AL535" s="3"/>
      <c r="AM535" s="3"/>
      <c r="AN535" s="3"/>
      <c r="AO535" s="3"/>
      <c r="AP535" s="3"/>
      <c r="AQ535" s="3"/>
      <c r="AR535" s="3"/>
      <c r="AS535" s="3"/>
      <c r="AT535" s="3"/>
      <c r="AU535" s="3"/>
      <c r="AV535" s="3"/>
      <c r="AW535" s="3"/>
      <c r="AX535" s="3"/>
      <c r="AY535" s="3"/>
      <c r="AZ535" s="3"/>
      <c r="BA535" s="3"/>
      <c r="BB535" s="3"/>
      <c r="BC535" s="3"/>
      <c r="BD535" s="3"/>
      <c r="BE535" s="3"/>
      <c r="BF535" s="3"/>
      <c r="BG535" s="3"/>
    </row>
    <row r="536" ht="15.75" customHeight="1">
      <c r="A536" s="3" t="s">
        <v>3897</v>
      </c>
      <c r="B536" s="57"/>
      <c r="C536" s="58"/>
      <c r="D536" s="60"/>
      <c r="E536" s="144" t="str">
        <f t="shared" si="1"/>
        <v>#DIV/0!</v>
      </c>
      <c r="F536" s="135">
        <f t="shared" si="2"/>
        <v>0</v>
      </c>
      <c r="G536" s="58"/>
      <c r="H536" s="59">
        <f t="shared" si="30"/>
        <v>0</v>
      </c>
      <c r="I536" s="136"/>
      <c r="J536" s="61"/>
      <c r="K536" s="61"/>
      <c r="L536" s="61"/>
      <c r="M536" s="62"/>
      <c r="N536" s="120" t="str">
        <f t="shared" si="4"/>
        <v> </v>
      </c>
      <c r="O536" s="3" t="str">
        <f t="shared" si="5"/>
        <v> </v>
      </c>
      <c r="P536" s="147" t="str">
        <f t="shared" si="31"/>
        <v> </v>
      </c>
      <c r="Q536" s="3">
        <f t="shared" si="7"/>
        <v>0</v>
      </c>
      <c r="R536" s="3" t="str">
        <f t="shared" si="8"/>
        <v> </v>
      </c>
      <c r="S536" s="3" t="str">
        <f t="shared" si="9"/>
        <v> </v>
      </c>
      <c r="T536" s="3" t="str">
        <f t="shared" si="33"/>
        <v> </v>
      </c>
      <c r="U536" s="120" t="str">
        <f t="shared" si="11"/>
        <v>#VALUE!</v>
      </c>
      <c r="V536" s="3" t="str">
        <f t="shared" si="12"/>
        <v>#VALUE!</v>
      </c>
      <c r="W536" s="145" t="str">
        <f t="shared" si="13"/>
        <v>#VALUE!</v>
      </c>
      <c r="X536" s="69" t="str">
        <f t="shared" si="32"/>
        <v>donnée(s) manquante(s)</v>
      </c>
      <c r="Y536" s="70" t="str">
        <f t="shared" si="15"/>
        <v>donnée(s) manquante(s)</v>
      </c>
      <c r="Z536" s="139" t="str">
        <f t="shared" si="16"/>
        <v>#DIV/0!</v>
      </c>
      <c r="AA536" s="3" t="str">
        <f>IF(ISBLANK(L536)," ",IF(L536&lt;=Scenario!$C$3,0,IF(L536&lt;=Scenario!$C$5,1,IF(L536&lt;=Scenario!$C$6,2,IF(L536&lt;=Scenario!$C$7,3,IF(L536&lt;=Scenario!$C$8,4,5))))))</f>
        <v> </v>
      </c>
      <c r="AB536" s="3" t="str">
        <f>IF(ISBLANK(M536)," ",IF(M536&lt;=Scenario!$G$3,0,IF(M536&lt;=Scenario!$G$5,1,IF(M536&lt;=Scenario!$G$6,2,IF(M536&lt;=Scenario!$G$7,3,IF(M536&lt;=Scenario!$G$8,4,IF(M536&lt;=Scenario!$G$9,5,IF(M536&lt;=Scenario!$G$10,6,7))))))))</f>
        <v> </v>
      </c>
      <c r="AC536" s="3" t="str">
        <f>IF(ISBLANK(I536)," ",IF(I536&lt;=Scenario!$O$3,0,IF(I536&lt;=Scenario!$O$5,1,IF(I536&lt;=Scenario!$O$6,2,IF(I536&lt;=Scenario!$O$7,3,IF(I536&lt;=Scenario!$O$8,4,IF(I536&lt;=Scenario!$O$9,5,IF(I536&lt;=Scenario!$O$10,6,IF(I536&lt;=Scenario!$O$11,7,IF(I536&lt;=Scenario!$O$12,8,IF(I536&lt;=Scenario!$O$13,9,IF(I536&lt;=Scenario!$O$14,10,IF(I536&lt;=Scenario!$O$15,11,IF(I536&lt;=Scenario!$O$16,12,IF(I536&lt;=Scenario!$O$17,13,IF(I536&lt;=Scenario!$O$18,14,IF(I536&lt;=Scenario!$O$19,15,IF(I536&lt;=Scenario!$O$20,16,IF(I536&lt;=Scenario!$O$21,17,IF(I536&lt;=Scenario!$O$22,18,IF(I536&lt;=Scenario!$O$23,19,20)))))))))))))))))))))</f>
        <v> </v>
      </c>
      <c r="AD536" s="3" t="str">
        <f>IF(ISBLANK(G536)," ",IF(G536&lt;=Scenario!$AA$3,0,IF(G536&lt;=Scenario!$AA$5,1,IF(G536&lt;=Scenario!$AA$6,2,IF(G536&lt;=Scenario!$AA$7,3,IF(G536&lt;=Scenario!$AA$8,4,IF(G536&lt;=Scenario!$AA$9,5,IF(G536&lt;=Scenario!$AA$10,6,IF(G536&lt;=Scenario!$AA$11,7,IF(G536&lt;=Scenario!$AA$12,8,IF(G536&lt;=Scenario!$AA$13,9,IF(G536&lt;=Scenario!$AA$14,10,IF(G536&lt;=Scenario!$AA$15,11,IF(G536&lt;=Scenario!$AA$16,12,IF(G536&lt;=Scenario!$AA$17,13,IF(G536&lt;=Scenario!$AA$18,14,15))))))))))))))))</f>
        <v> </v>
      </c>
      <c r="AE536" s="3">
        <f>IF(ISBLANK(F536)," ",IF(F536&lt;=Scenario!$AI$3,0,IF(F536&lt;=Scenario!$AI$5,1,IF(F536&lt;=Scenario!$AI$6,2,IF(F536&lt;=Scenario!$AI$7,3,IF(F536&lt;=Scenario!$AI$8,4,IF(F536&lt;=Scenario!$AI$9,5,IF(F536&lt;=Scenario!$AI$10,6,IF(F536&lt;=Scenario!$AI$11,7,IF(F536&lt;=Scenario!$AI$12,8,IF(F536&lt;=Scenario!$AI$13,9,10)))))))))))</f>
        <v>0</v>
      </c>
      <c r="AF536" s="3" t="str">
        <f t="shared" si="17"/>
        <v> </v>
      </c>
      <c r="AG536" s="140" t="str">
        <f t="shared" si="18"/>
        <v>#VALUE!</v>
      </c>
      <c r="AH536" s="141" t="str">
        <f t="shared" si="19"/>
        <v>#VALUE!</v>
      </c>
      <c r="AI536" s="95" t="str">
        <f t="shared" si="20"/>
        <v>#VALUE!</v>
      </c>
      <c r="AJ536" s="69" t="str">
        <f t="shared" si="21"/>
        <v>missing data</v>
      </c>
      <c r="AK536" s="74" t="str">
        <f t="shared" si="22"/>
        <v>missing data</v>
      </c>
      <c r="AL536" s="3"/>
      <c r="AM536" s="3"/>
      <c r="AN536" s="3"/>
      <c r="AO536" s="3"/>
      <c r="AP536" s="3"/>
      <c r="AQ536" s="3"/>
      <c r="AR536" s="3"/>
      <c r="AS536" s="3"/>
      <c r="AT536" s="3"/>
      <c r="AU536" s="3"/>
      <c r="AV536" s="3"/>
      <c r="AW536" s="3"/>
      <c r="AX536" s="3"/>
      <c r="AY536" s="3"/>
      <c r="AZ536" s="3"/>
      <c r="BA536" s="3"/>
      <c r="BB536" s="3"/>
      <c r="BC536" s="3"/>
      <c r="BD536" s="3"/>
      <c r="BE536" s="3"/>
      <c r="BF536" s="3"/>
      <c r="BG536" s="3"/>
    </row>
    <row r="537" ht="15.75" customHeight="1">
      <c r="A537" s="3" t="s">
        <v>3898</v>
      </c>
      <c r="B537" s="57"/>
      <c r="C537" s="58"/>
      <c r="D537" s="60"/>
      <c r="E537" s="144" t="str">
        <f t="shared" si="1"/>
        <v>#DIV/0!</v>
      </c>
      <c r="F537" s="135">
        <f t="shared" si="2"/>
        <v>0</v>
      </c>
      <c r="G537" s="58"/>
      <c r="H537" s="59">
        <f t="shared" si="30"/>
        <v>0</v>
      </c>
      <c r="I537" s="136"/>
      <c r="J537" s="61"/>
      <c r="K537" s="61"/>
      <c r="L537" s="61"/>
      <c r="M537" s="62"/>
      <c r="N537" s="120" t="str">
        <f t="shared" si="4"/>
        <v> </v>
      </c>
      <c r="O537" s="3" t="str">
        <f t="shared" si="5"/>
        <v> </v>
      </c>
      <c r="P537" s="147" t="str">
        <f t="shared" si="31"/>
        <v> </v>
      </c>
      <c r="Q537" s="3">
        <f t="shared" si="7"/>
        <v>0</v>
      </c>
      <c r="R537" s="3" t="str">
        <f t="shared" si="8"/>
        <v> </v>
      </c>
      <c r="S537" s="3" t="str">
        <f t="shared" si="9"/>
        <v> </v>
      </c>
      <c r="T537" s="3" t="str">
        <f t="shared" si="33"/>
        <v> </v>
      </c>
      <c r="U537" s="120" t="str">
        <f t="shared" si="11"/>
        <v>#VALUE!</v>
      </c>
      <c r="V537" s="3" t="str">
        <f t="shared" si="12"/>
        <v>#VALUE!</v>
      </c>
      <c r="W537" s="145" t="str">
        <f t="shared" si="13"/>
        <v>#VALUE!</v>
      </c>
      <c r="X537" s="69" t="str">
        <f t="shared" si="32"/>
        <v>donnée(s) manquante(s)</v>
      </c>
      <c r="Y537" s="70" t="str">
        <f t="shared" si="15"/>
        <v>donnée(s) manquante(s)</v>
      </c>
      <c r="Z537" s="139" t="str">
        <f t="shared" si="16"/>
        <v>#DIV/0!</v>
      </c>
      <c r="AA537" s="3" t="str">
        <f>IF(ISBLANK(L537)," ",IF(L537&lt;=Scenario!$C$3,0,IF(L537&lt;=Scenario!$C$5,1,IF(L537&lt;=Scenario!$C$6,2,IF(L537&lt;=Scenario!$C$7,3,IF(L537&lt;=Scenario!$C$8,4,5))))))</f>
        <v> </v>
      </c>
      <c r="AB537" s="3" t="str">
        <f>IF(ISBLANK(M537)," ",IF(M537&lt;=Scenario!$G$3,0,IF(M537&lt;=Scenario!$G$5,1,IF(M537&lt;=Scenario!$G$6,2,IF(M537&lt;=Scenario!$G$7,3,IF(M537&lt;=Scenario!$G$8,4,IF(M537&lt;=Scenario!$G$9,5,IF(M537&lt;=Scenario!$G$10,6,7))))))))</f>
        <v> </v>
      </c>
      <c r="AC537" s="3" t="str">
        <f>IF(ISBLANK(I537)," ",IF(I537&lt;=Scenario!$O$3,0,IF(I537&lt;=Scenario!$O$5,1,IF(I537&lt;=Scenario!$O$6,2,IF(I537&lt;=Scenario!$O$7,3,IF(I537&lt;=Scenario!$O$8,4,IF(I537&lt;=Scenario!$O$9,5,IF(I537&lt;=Scenario!$O$10,6,IF(I537&lt;=Scenario!$O$11,7,IF(I537&lt;=Scenario!$O$12,8,IF(I537&lt;=Scenario!$O$13,9,IF(I537&lt;=Scenario!$O$14,10,IF(I537&lt;=Scenario!$O$15,11,IF(I537&lt;=Scenario!$O$16,12,IF(I537&lt;=Scenario!$O$17,13,IF(I537&lt;=Scenario!$O$18,14,IF(I537&lt;=Scenario!$O$19,15,IF(I537&lt;=Scenario!$O$20,16,IF(I537&lt;=Scenario!$O$21,17,IF(I537&lt;=Scenario!$O$22,18,IF(I537&lt;=Scenario!$O$23,19,20)))))))))))))))))))))</f>
        <v> </v>
      </c>
      <c r="AD537" s="3" t="str">
        <f>IF(ISBLANK(G537)," ",IF(G537&lt;=Scenario!$AA$3,0,IF(G537&lt;=Scenario!$AA$5,1,IF(G537&lt;=Scenario!$AA$6,2,IF(G537&lt;=Scenario!$AA$7,3,IF(G537&lt;=Scenario!$AA$8,4,IF(G537&lt;=Scenario!$AA$9,5,IF(G537&lt;=Scenario!$AA$10,6,IF(G537&lt;=Scenario!$AA$11,7,IF(G537&lt;=Scenario!$AA$12,8,IF(G537&lt;=Scenario!$AA$13,9,IF(G537&lt;=Scenario!$AA$14,10,IF(G537&lt;=Scenario!$AA$15,11,IF(G537&lt;=Scenario!$AA$16,12,IF(G537&lt;=Scenario!$AA$17,13,IF(G537&lt;=Scenario!$AA$18,14,15))))))))))))))))</f>
        <v> </v>
      </c>
      <c r="AE537" s="3">
        <f>IF(ISBLANK(F537)," ",IF(F537&lt;=Scenario!$AI$3,0,IF(F537&lt;=Scenario!$AI$5,1,IF(F537&lt;=Scenario!$AI$6,2,IF(F537&lt;=Scenario!$AI$7,3,IF(F537&lt;=Scenario!$AI$8,4,IF(F537&lt;=Scenario!$AI$9,5,IF(F537&lt;=Scenario!$AI$10,6,IF(F537&lt;=Scenario!$AI$11,7,IF(F537&lt;=Scenario!$AI$12,8,IF(F537&lt;=Scenario!$AI$13,9,10)))))))))))</f>
        <v>0</v>
      </c>
      <c r="AF537" s="3" t="str">
        <f t="shared" si="17"/>
        <v> </v>
      </c>
      <c r="AG537" s="140" t="str">
        <f t="shared" si="18"/>
        <v>#VALUE!</v>
      </c>
      <c r="AH537" s="141" t="str">
        <f t="shared" si="19"/>
        <v>#VALUE!</v>
      </c>
      <c r="AI537" s="95" t="str">
        <f t="shared" si="20"/>
        <v>#VALUE!</v>
      </c>
      <c r="AJ537" s="69" t="str">
        <f t="shared" si="21"/>
        <v>missing data</v>
      </c>
      <c r="AK537" s="74" t="str">
        <f t="shared" si="22"/>
        <v>missing data</v>
      </c>
      <c r="AL537" s="3"/>
      <c r="AM537" s="3"/>
      <c r="AN537" s="3"/>
      <c r="AO537" s="3"/>
      <c r="AP537" s="3"/>
      <c r="AQ537" s="3"/>
      <c r="AR537" s="3"/>
      <c r="AS537" s="3"/>
      <c r="AT537" s="3"/>
      <c r="AU537" s="3"/>
      <c r="AV537" s="3"/>
      <c r="AW537" s="3"/>
      <c r="AX537" s="3"/>
      <c r="AY537" s="3"/>
      <c r="AZ537" s="3"/>
      <c r="BA537" s="3"/>
      <c r="BB537" s="3"/>
      <c r="BC537" s="3"/>
      <c r="BD537" s="3"/>
      <c r="BE537" s="3"/>
      <c r="BF537" s="3"/>
      <c r="BG537" s="3"/>
    </row>
    <row r="538" ht="15.75" customHeight="1">
      <c r="A538" s="3" t="s">
        <v>3899</v>
      </c>
      <c r="B538" s="57"/>
      <c r="C538" s="58"/>
      <c r="D538" s="60"/>
      <c r="E538" s="144" t="str">
        <f t="shared" si="1"/>
        <v>#DIV/0!</v>
      </c>
      <c r="F538" s="135">
        <f t="shared" si="2"/>
        <v>0</v>
      </c>
      <c r="G538" s="58"/>
      <c r="H538" s="59">
        <f t="shared" si="30"/>
        <v>0</v>
      </c>
      <c r="I538" s="136"/>
      <c r="J538" s="61"/>
      <c r="K538" s="61"/>
      <c r="L538" s="61"/>
      <c r="M538" s="62"/>
      <c r="N538" s="120" t="str">
        <f t="shared" si="4"/>
        <v> </v>
      </c>
      <c r="O538" s="3" t="str">
        <f t="shared" si="5"/>
        <v> </v>
      </c>
      <c r="P538" s="147" t="str">
        <f t="shared" si="31"/>
        <v> </v>
      </c>
      <c r="Q538" s="3">
        <f t="shared" si="7"/>
        <v>0</v>
      </c>
      <c r="R538" s="3" t="str">
        <f t="shared" si="8"/>
        <v> </v>
      </c>
      <c r="S538" s="3" t="str">
        <f t="shared" si="9"/>
        <v> </v>
      </c>
      <c r="T538" s="3" t="str">
        <f t="shared" si="33"/>
        <v> </v>
      </c>
      <c r="U538" s="120" t="str">
        <f t="shared" si="11"/>
        <v>#VALUE!</v>
      </c>
      <c r="V538" s="3" t="str">
        <f t="shared" si="12"/>
        <v>#VALUE!</v>
      </c>
      <c r="W538" s="145" t="str">
        <f t="shared" si="13"/>
        <v>#VALUE!</v>
      </c>
      <c r="X538" s="69" t="str">
        <f t="shared" si="32"/>
        <v>donnée(s) manquante(s)</v>
      </c>
      <c r="Y538" s="70" t="str">
        <f t="shared" si="15"/>
        <v>donnée(s) manquante(s)</v>
      </c>
      <c r="Z538" s="139" t="str">
        <f t="shared" si="16"/>
        <v>#DIV/0!</v>
      </c>
      <c r="AA538" s="3" t="str">
        <f>IF(ISBLANK(L538)," ",IF(L538&lt;=Scenario!$C$3,0,IF(L538&lt;=Scenario!$C$5,1,IF(L538&lt;=Scenario!$C$6,2,IF(L538&lt;=Scenario!$C$7,3,IF(L538&lt;=Scenario!$C$8,4,5))))))</f>
        <v> </v>
      </c>
      <c r="AB538" s="3" t="str">
        <f>IF(ISBLANK(M538)," ",IF(M538&lt;=Scenario!$G$3,0,IF(M538&lt;=Scenario!$G$5,1,IF(M538&lt;=Scenario!$G$6,2,IF(M538&lt;=Scenario!$G$7,3,IF(M538&lt;=Scenario!$G$8,4,IF(M538&lt;=Scenario!$G$9,5,IF(M538&lt;=Scenario!$G$10,6,7))))))))</f>
        <v> </v>
      </c>
      <c r="AC538" s="3" t="str">
        <f>IF(ISBLANK(I538)," ",IF(I538&lt;=Scenario!$O$3,0,IF(I538&lt;=Scenario!$O$5,1,IF(I538&lt;=Scenario!$O$6,2,IF(I538&lt;=Scenario!$O$7,3,IF(I538&lt;=Scenario!$O$8,4,IF(I538&lt;=Scenario!$O$9,5,IF(I538&lt;=Scenario!$O$10,6,IF(I538&lt;=Scenario!$O$11,7,IF(I538&lt;=Scenario!$O$12,8,IF(I538&lt;=Scenario!$O$13,9,IF(I538&lt;=Scenario!$O$14,10,IF(I538&lt;=Scenario!$O$15,11,IF(I538&lt;=Scenario!$O$16,12,IF(I538&lt;=Scenario!$O$17,13,IF(I538&lt;=Scenario!$O$18,14,IF(I538&lt;=Scenario!$O$19,15,IF(I538&lt;=Scenario!$O$20,16,IF(I538&lt;=Scenario!$O$21,17,IF(I538&lt;=Scenario!$O$22,18,IF(I538&lt;=Scenario!$O$23,19,20)))))))))))))))))))))</f>
        <v> </v>
      </c>
      <c r="AD538" s="3" t="str">
        <f>IF(ISBLANK(G538)," ",IF(G538&lt;=Scenario!$AA$3,0,IF(G538&lt;=Scenario!$AA$5,1,IF(G538&lt;=Scenario!$AA$6,2,IF(G538&lt;=Scenario!$AA$7,3,IF(G538&lt;=Scenario!$AA$8,4,IF(G538&lt;=Scenario!$AA$9,5,IF(G538&lt;=Scenario!$AA$10,6,IF(G538&lt;=Scenario!$AA$11,7,IF(G538&lt;=Scenario!$AA$12,8,IF(G538&lt;=Scenario!$AA$13,9,IF(G538&lt;=Scenario!$AA$14,10,IF(G538&lt;=Scenario!$AA$15,11,IF(G538&lt;=Scenario!$AA$16,12,IF(G538&lt;=Scenario!$AA$17,13,IF(G538&lt;=Scenario!$AA$18,14,15))))))))))))))))</f>
        <v> </v>
      </c>
      <c r="AE538" s="3">
        <f>IF(ISBLANK(F538)," ",IF(F538&lt;=Scenario!$AI$3,0,IF(F538&lt;=Scenario!$AI$5,1,IF(F538&lt;=Scenario!$AI$6,2,IF(F538&lt;=Scenario!$AI$7,3,IF(F538&lt;=Scenario!$AI$8,4,IF(F538&lt;=Scenario!$AI$9,5,IF(F538&lt;=Scenario!$AI$10,6,IF(F538&lt;=Scenario!$AI$11,7,IF(F538&lt;=Scenario!$AI$12,8,IF(F538&lt;=Scenario!$AI$13,9,10)))))))))))</f>
        <v>0</v>
      </c>
      <c r="AF538" s="3" t="str">
        <f t="shared" si="17"/>
        <v> </v>
      </c>
      <c r="AG538" s="140" t="str">
        <f t="shared" si="18"/>
        <v>#VALUE!</v>
      </c>
      <c r="AH538" s="141" t="str">
        <f t="shared" si="19"/>
        <v>#VALUE!</v>
      </c>
      <c r="AI538" s="95" t="str">
        <f t="shared" si="20"/>
        <v>#VALUE!</v>
      </c>
      <c r="AJ538" s="69" t="str">
        <f t="shared" si="21"/>
        <v>missing data</v>
      </c>
      <c r="AK538" s="74" t="str">
        <f t="shared" si="22"/>
        <v>missing data</v>
      </c>
      <c r="AL538" s="3"/>
      <c r="AM538" s="3"/>
      <c r="AN538" s="3"/>
      <c r="AO538" s="3"/>
      <c r="AP538" s="3"/>
      <c r="AQ538" s="3"/>
      <c r="AR538" s="3"/>
      <c r="AS538" s="3"/>
      <c r="AT538" s="3"/>
      <c r="AU538" s="3"/>
      <c r="AV538" s="3"/>
      <c r="AW538" s="3"/>
      <c r="AX538" s="3"/>
      <c r="AY538" s="3"/>
      <c r="AZ538" s="3"/>
      <c r="BA538" s="3"/>
      <c r="BB538" s="3"/>
      <c r="BC538" s="3"/>
      <c r="BD538" s="3"/>
      <c r="BE538" s="3"/>
      <c r="BF538" s="3"/>
      <c r="BG538" s="3"/>
    </row>
    <row r="539" ht="15.75" customHeight="1">
      <c r="A539" s="3" t="s">
        <v>3900</v>
      </c>
      <c r="B539" s="57"/>
      <c r="C539" s="58"/>
      <c r="D539" s="60"/>
      <c r="E539" s="144" t="str">
        <f t="shared" si="1"/>
        <v>#DIV/0!</v>
      </c>
      <c r="F539" s="135">
        <f t="shared" si="2"/>
        <v>0</v>
      </c>
      <c r="G539" s="58"/>
      <c r="H539" s="59">
        <f t="shared" si="30"/>
        <v>0</v>
      </c>
      <c r="I539" s="136"/>
      <c r="J539" s="61"/>
      <c r="K539" s="61"/>
      <c r="L539" s="61"/>
      <c r="M539" s="62"/>
      <c r="N539" s="120" t="str">
        <f t="shared" si="4"/>
        <v> </v>
      </c>
      <c r="O539" s="3" t="str">
        <f t="shared" si="5"/>
        <v> </v>
      </c>
      <c r="P539" s="147" t="str">
        <f t="shared" si="31"/>
        <v> </v>
      </c>
      <c r="Q539" s="3">
        <f t="shared" si="7"/>
        <v>0</v>
      </c>
      <c r="R539" s="3" t="str">
        <f t="shared" si="8"/>
        <v> </v>
      </c>
      <c r="S539" s="3" t="str">
        <f t="shared" si="9"/>
        <v> </v>
      </c>
      <c r="T539" s="3" t="str">
        <f t="shared" si="33"/>
        <v> </v>
      </c>
      <c r="U539" s="120" t="str">
        <f t="shared" si="11"/>
        <v>#VALUE!</v>
      </c>
      <c r="V539" s="3" t="str">
        <f t="shared" si="12"/>
        <v>#VALUE!</v>
      </c>
      <c r="W539" s="145" t="str">
        <f t="shared" si="13"/>
        <v>#VALUE!</v>
      </c>
      <c r="X539" s="69" t="str">
        <f t="shared" si="32"/>
        <v>donnée(s) manquante(s)</v>
      </c>
      <c r="Y539" s="70" t="str">
        <f t="shared" si="15"/>
        <v>donnée(s) manquante(s)</v>
      </c>
      <c r="Z539" s="139" t="str">
        <f t="shared" si="16"/>
        <v>#DIV/0!</v>
      </c>
      <c r="AA539" s="3" t="str">
        <f>IF(ISBLANK(L539)," ",IF(L539&lt;=Scenario!$C$3,0,IF(L539&lt;=Scenario!$C$5,1,IF(L539&lt;=Scenario!$C$6,2,IF(L539&lt;=Scenario!$C$7,3,IF(L539&lt;=Scenario!$C$8,4,5))))))</f>
        <v> </v>
      </c>
      <c r="AB539" s="3" t="str">
        <f>IF(ISBLANK(M539)," ",IF(M539&lt;=Scenario!$G$3,0,IF(M539&lt;=Scenario!$G$5,1,IF(M539&lt;=Scenario!$G$6,2,IF(M539&lt;=Scenario!$G$7,3,IF(M539&lt;=Scenario!$G$8,4,IF(M539&lt;=Scenario!$G$9,5,IF(M539&lt;=Scenario!$G$10,6,7))))))))</f>
        <v> </v>
      </c>
      <c r="AC539" s="3" t="str">
        <f>IF(ISBLANK(I539)," ",IF(I539&lt;=Scenario!$O$3,0,IF(I539&lt;=Scenario!$O$5,1,IF(I539&lt;=Scenario!$O$6,2,IF(I539&lt;=Scenario!$O$7,3,IF(I539&lt;=Scenario!$O$8,4,IF(I539&lt;=Scenario!$O$9,5,IF(I539&lt;=Scenario!$O$10,6,IF(I539&lt;=Scenario!$O$11,7,IF(I539&lt;=Scenario!$O$12,8,IF(I539&lt;=Scenario!$O$13,9,IF(I539&lt;=Scenario!$O$14,10,IF(I539&lt;=Scenario!$O$15,11,IF(I539&lt;=Scenario!$O$16,12,IF(I539&lt;=Scenario!$O$17,13,IF(I539&lt;=Scenario!$O$18,14,IF(I539&lt;=Scenario!$O$19,15,IF(I539&lt;=Scenario!$O$20,16,IF(I539&lt;=Scenario!$O$21,17,IF(I539&lt;=Scenario!$O$22,18,IF(I539&lt;=Scenario!$O$23,19,20)))))))))))))))))))))</f>
        <v> </v>
      </c>
      <c r="AD539" s="3" t="str">
        <f>IF(ISBLANK(G539)," ",IF(G539&lt;=Scenario!$AA$3,0,IF(G539&lt;=Scenario!$AA$5,1,IF(G539&lt;=Scenario!$AA$6,2,IF(G539&lt;=Scenario!$AA$7,3,IF(G539&lt;=Scenario!$AA$8,4,IF(G539&lt;=Scenario!$AA$9,5,IF(G539&lt;=Scenario!$AA$10,6,IF(G539&lt;=Scenario!$AA$11,7,IF(G539&lt;=Scenario!$AA$12,8,IF(G539&lt;=Scenario!$AA$13,9,IF(G539&lt;=Scenario!$AA$14,10,IF(G539&lt;=Scenario!$AA$15,11,IF(G539&lt;=Scenario!$AA$16,12,IF(G539&lt;=Scenario!$AA$17,13,IF(G539&lt;=Scenario!$AA$18,14,15))))))))))))))))</f>
        <v> </v>
      </c>
      <c r="AE539" s="3">
        <f>IF(ISBLANK(F539)," ",IF(F539&lt;=Scenario!$AI$3,0,IF(F539&lt;=Scenario!$AI$5,1,IF(F539&lt;=Scenario!$AI$6,2,IF(F539&lt;=Scenario!$AI$7,3,IF(F539&lt;=Scenario!$AI$8,4,IF(F539&lt;=Scenario!$AI$9,5,IF(F539&lt;=Scenario!$AI$10,6,IF(F539&lt;=Scenario!$AI$11,7,IF(F539&lt;=Scenario!$AI$12,8,IF(F539&lt;=Scenario!$AI$13,9,10)))))))))))</f>
        <v>0</v>
      </c>
      <c r="AF539" s="3" t="str">
        <f t="shared" si="17"/>
        <v> </v>
      </c>
      <c r="AG539" s="140" t="str">
        <f t="shared" si="18"/>
        <v>#VALUE!</v>
      </c>
      <c r="AH539" s="141" t="str">
        <f t="shared" si="19"/>
        <v>#VALUE!</v>
      </c>
      <c r="AI539" s="95" t="str">
        <f t="shared" si="20"/>
        <v>#VALUE!</v>
      </c>
      <c r="AJ539" s="69" t="str">
        <f t="shared" si="21"/>
        <v>missing data</v>
      </c>
      <c r="AK539" s="74" t="str">
        <f t="shared" si="22"/>
        <v>missing data</v>
      </c>
      <c r="AL539" s="3"/>
      <c r="AM539" s="3"/>
      <c r="AN539" s="3"/>
      <c r="AO539" s="3"/>
      <c r="AP539" s="3"/>
      <c r="AQ539" s="3"/>
      <c r="AR539" s="3"/>
      <c r="AS539" s="3"/>
      <c r="AT539" s="3"/>
      <c r="AU539" s="3"/>
      <c r="AV539" s="3"/>
      <c r="AW539" s="3"/>
      <c r="AX539" s="3"/>
      <c r="AY539" s="3"/>
      <c r="AZ539" s="3"/>
      <c r="BA539" s="3"/>
      <c r="BB539" s="3"/>
      <c r="BC539" s="3"/>
      <c r="BD539" s="3"/>
      <c r="BE539" s="3"/>
      <c r="BF539" s="3"/>
      <c r="BG539" s="3"/>
    </row>
    <row r="540" ht="15.75" customHeight="1">
      <c r="A540" s="3" t="s">
        <v>3901</v>
      </c>
      <c r="B540" s="57"/>
      <c r="C540" s="58"/>
      <c r="D540" s="60"/>
      <c r="E540" s="144" t="str">
        <f t="shared" si="1"/>
        <v>#DIV/0!</v>
      </c>
      <c r="F540" s="135">
        <f t="shared" si="2"/>
        <v>0</v>
      </c>
      <c r="G540" s="58"/>
      <c r="H540" s="59">
        <f t="shared" si="30"/>
        <v>0</v>
      </c>
      <c r="I540" s="136"/>
      <c r="J540" s="61"/>
      <c r="K540" s="61"/>
      <c r="L540" s="61"/>
      <c r="M540" s="62"/>
      <c r="N540" s="120" t="str">
        <f t="shared" si="4"/>
        <v> </v>
      </c>
      <c r="O540" s="3" t="str">
        <f t="shared" si="5"/>
        <v> </v>
      </c>
      <c r="P540" s="147" t="str">
        <f t="shared" si="31"/>
        <v> </v>
      </c>
      <c r="Q540" s="3">
        <f t="shared" si="7"/>
        <v>0</v>
      </c>
      <c r="R540" s="3" t="str">
        <f t="shared" si="8"/>
        <v> </v>
      </c>
      <c r="S540" s="3" t="str">
        <f t="shared" si="9"/>
        <v> </v>
      </c>
      <c r="T540" s="3" t="str">
        <f t="shared" si="33"/>
        <v> </v>
      </c>
      <c r="U540" s="120" t="str">
        <f t="shared" si="11"/>
        <v>#VALUE!</v>
      </c>
      <c r="V540" s="3" t="str">
        <f t="shared" si="12"/>
        <v>#VALUE!</v>
      </c>
      <c r="W540" s="145" t="str">
        <f t="shared" si="13"/>
        <v>#VALUE!</v>
      </c>
      <c r="X540" s="69" t="str">
        <f t="shared" si="32"/>
        <v>donnée(s) manquante(s)</v>
      </c>
      <c r="Y540" s="70" t="str">
        <f t="shared" si="15"/>
        <v>donnée(s) manquante(s)</v>
      </c>
      <c r="Z540" s="139" t="str">
        <f t="shared" si="16"/>
        <v>#DIV/0!</v>
      </c>
      <c r="AA540" s="3" t="str">
        <f>IF(ISBLANK(L540)," ",IF(L540&lt;=Scenario!$C$3,0,IF(L540&lt;=Scenario!$C$5,1,IF(L540&lt;=Scenario!$C$6,2,IF(L540&lt;=Scenario!$C$7,3,IF(L540&lt;=Scenario!$C$8,4,5))))))</f>
        <v> </v>
      </c>
      <c r="AB540" s="3" t="str">
        <f>IF(ISBLANK(M540)," ",IF(M540&lt;=Scenario!$G$3,0,IF(M540&lt;=Scenario!$G$5,1,IF(M540&lt;=Scenario!$G$6,2,IF(M540&lt;=Scenario!$G$7,3,IF(M540&lt;=Scenario!$G$8,4,IF(M540&lt;=Scenario!$G$9,5,IF(M540&lt;=Scenario!$G$10,6,7))))))))</f>
        <v> </v>
      </c>
      <c r="AC540" s="3" t="str">
        <f>IF(ISBLANK(I540)," ",IF(I540&lt;=Scenario!$O$3,0,IF(I540&lt;=Scenario!$O$5,1,IF(I540&lt;=Scenario!$O$6,2,IF(I540&lt;=Scenario!$O$7,3,IF(I540&lt;=Scenario!$O$8,4,IF(I540&lt;=Scenario!$O$9,5,IF(I540&lt;=Scenario!$O$10,6,IF(I540&lt;=Scenario!$O$11,7,IF(I540&lt;=Scenario!$O$12,8,IF(I540&lt;=Scenario!$O$13,9,IF(I540&lt;=Scenario!$O$14,10,IF(I540&lt;=Scenario!$O$15,11,IF(I540&lt;=Scenario!$O$16,12,IF(I540&lt;=Scenario!$O$17,13,IF(I540&lt;=Scenario!$O$18,14,IF(I540&lt;=Scenario!$O$19,15,IF(I540&lt;=Scenario!$O$20,16,IF(I540&lt;=Scenario!$O$21,17,IF(I540&lt;=Scenario!$O$22,18,IF(I540&lt;=Scenario!$O$23,19,20)))))))))))))))))))))</f>
        <v> </v>
      </c>
      <c r="AD540" s="3" t="str">
        <f>IF(ISBLANK(G540)," ",IF(G540&lt;=Scenario!$AA$3,0,IF(G540&lt;=Scenario!$AA$5,1,IF(G540&lt;=Scenario!$AA$6,2,IF(G540&lt;=Scenario!$AA$7,3,IF(G540&lt;=Scenario!$AA$8,4,IF(G540&lt;=Scenario!$AA$9,5,IF(G540&lt;=Scenario!$AA$10,6,IF(G540&lt;=Scenario!$AA$11,7,IF(G540&lt;=Scenario!$AA$12,8,IF(G540&lt;=Scenario!$AA$13,9,IF(G540&lt;=Scenario!$AA$14,10,IF(G540&lt;=Scenario!$AA$15,11,IF(G540&lt;=Scenario!$AA$16,12,IF(G540&lt;=Scenario!$AA$17,13,IF(G540&lt;=Scenario!$AA$18,14,15))))))))))))))))</f>
        <v> </v>
      </c>
      <c r="AE540" s="3">
        <f>IF(ISBLANK(F540)," ",IF(F540&lt;=Scenario!$AI$3,0,IF(F540&lt;=Scenario!$AI$5,1,IF(F540&lt;=Scenario!$AI$6,2,IF(F540&lt;=Scenario!$AI$7,3,IF(F540&lt;=Scenario!$AI$8,4,IF(F540&lt;=Scenario!$AI$9,5,IF(F540&lt;=Scenario!$AI$10,6,IF(F540&lt;=Scenario!$AI$11,7,IF(F540&lt;=Scenario!$AI$12,8,IF(F540&lt;=Scenario!$AI$13,9,10)))))))))))</f>
        <v>0</v>
      </c>
      <c r="AF540" s="3" t="str">
        <f t="shared" si="17"/>
        <v> </v>
      </c>
      <c r="AG540" s="140" t="str">
        <f t="shared" si="18"/>
        <v>#VALUE!</v>
      </c>
      <c r="AH540" s="141" t="str">
        <f t="shared" si="19"/>
        <v>#VALUE!</v>
      </c>
      <c r="AI540" s="95" t="str">
        <f t="shared" si="20"/>
        <v>#VALUE!</v>
      </c>
      <c r="AJ540" s="69" t="str">
        <f t="shared" si="21"/>
        <v>missing data</v>
      </c>
      <c r="AK540" s="74" t="str">
        <f t="shared" si="22"/>
        <v>missing data</v>
      </c>
      <c r="AL540" s="3"/>
      <c r="AM540" s="3"/>
      <c r="AN540" s="3"/>
      <c r="AO540" s="3"/>
      <c r="AP540" s="3"/>
      <c r="AQ540" s="3"/>
      <c r="AR540" s="3"/>
      <c r="AS540" s="3"/>
      <c r="AT540" s="3"/>
      <c r="AU540" s="3"/>
      <c r="AV540" s="3"/>
      <c r="AW540" s="3"/>
      <c r="AX540" s="3"/>
      <c r="AY540" s="3"/>
      <c r="AZ540" s="3"/>
      <c r="BA540" s="3"/>
      <c r="BB540" s="3"/>
      <c r="BC540" s="3"/>
      <c r="BD540" s="3"/>
      <c r="BE540" s="3"/>
      <c r="BF540" s="3"/>
      <c r="BG540" s="3"/>
    </row>
    <row r="541" ht="15.75" customHeight="1">
      <c r="A541" s="3" t="s">
        <v>3902</v>
      </c>
      <c r="B541" s="57"/>
      <c r="C541" s="58"/>
      <c r="D541" s="60"/>
      <c r="E541" s="144" t="str">
        <f t="shared" si="1"/>
        <v>#DIV/0!</v>
      </c>
      <c r="F541" s="135">
        <f t="shared" si="2"/>
        <v>0</v>
      </c>
      <c r="G541" s="58"/>
      <c r="H541" s="59">
        <f t="shared" si="30"/>
        <v>0</v>
      </c>
      <c r="I541" s="136"/>
      <c r="J541" s="61"/>
      <c r="K541" s="61"/>
      <c r="L541" s="61"/>
      <c r="M541" s="62"/>
      <c r="N541" s="120" t="str">
        <f t="shared" si="4"/>
        <v> </v>
      </c>
      <c r="O541" s="3" t="str">
        <f t="shared" si="5"/>
        <v> </v>
      </c>
      <c r="P541" s="147" t="str">
        <f t="shared" si="31"/>
        <v> </v>
      </c>
      <c r="Q541" s="3">
        <f t="shared" si="7"/>
        <v>0</v>
      </c>
      <c r="R541" s="3" t="str">
        <f t="shared" si="8"/>
        <v> </v>
      </c>
      <c r="S541" s="3" t="str">
        <f t="shared" si="9"/>
        <v> </v>
      </c>
      <c r="T541" s="3" t="str">
        <f t="shared" si="33"/>
        <v> </v>
      </c>
      <c r="U541" s="120" t="str">
        <f t="shared" si="11"/>
        <v>#VALUE!</v>
      </c>
      <c r="V541" s="3" t="str">
        <f t="shared" si="12"/>
        <v>#VALUE!</v>
      </c>
      <c r="W541" s="145" t="str">
        <f t="shared" si="13"/>
        <v>#VALUE!</v>
      </c>
      <c r="X541" s="69" t="str">
        <f t="shared" si="32"/>
        <v>donnée(s) manquante(s)</v>
      </c>
      <c r="Y541" s="70" t="str">
        <f t="shared" si="15"/>
        <v>donnée(s) manquante(s)</v>
      </c>
      <c r="Z541" s="139" t="str">
        <f t="shared" si="16"/>
        <v>#DIV/0!</v>
      </c>
      <c r="AA541" s="3" t="str">
        <f>IF(ISBLANK(L541)," ",IF(L541&lt;=Scenario!$C$3,0,IF(L541&lt;=Scenario!$C$5,1,IF(L541&lt;=Scenario!$C$6,2,IF(L541&lt;=Scenario!$C$7,3,IF(L541&lt;=Scenario!$C$8,4,5))))))</f>
        <v> </v>
      </c>
      <c r="AB541" s="3" t="str">
        <f>IF(ISBLANK(M541)," ",IF(M541&lt;=Scenario!$G$3,0,IF(M541&lt;=Scenario!$G$5,1,IF(M541&lt;=Scenario!$G$6,2,IF(M541&lt;=Scenario!$G$7,3,IF(M541&lt;=Scenario!$G$8,4,IF(M541&lt;=Scenario!$G$9,5,IF(M541&lt;=Scenario!$G$10,6,7))))))))</f>
        <v> </v>
      </c>
      <c r="AC541" s="3" t="str">
        <f>IF(ISBLANK(I541)," ",IF(I541&lt;=Scenario!$O$3,0,IF(I541&lt;=Scenario!$O$5,1,IF(I541&lt;=Scenario!$O$6,2,IF(I541&lt;=Scenario!$O$7,3,IF(I541&lt;=Scenario!$O$8,4,IF(I541&lt;=Scenario!$O$9,5,IF(I541&lt;=Scenario!$O$10,6,IF(I541&lt;=Scenario!$O$11,7,IF(I541&lt;=Scenario!$O$12,8,IF(I541&lt;=Scenario!$O$13,9,IF(I541&lt;=Scenario!$O$14,10,IF(I541&lt;=Scenario!$O$15,11,IF(I541&lt;=Scenario!$O$16,12,IF(I541&lt;=Scenario!$O$17,13,IF(I541&lt;=Scenario!$O$18,14,IF(I541&lt;=Scenario!$O$19,15,IF(I541&lt;=Scenario!$O$20,16,IF(I541&lt;=Scenario!$O$21,17,IF(I541&lt;=Scenario!$O$22,18,IF(I541&lt;=Scenario!$O$23,19,20)))))))))))))))))))))</f>
        <v> </v>
      </c>
      <c r="AD541" s="3" t="str">
        <f>IF(ISBLANK(G541)," ",IF(G541&lt;=Scenario!$AA$3,0,IF(G541&lt;=Scenario!$AA$5,1,IF(G541&lt;=Scenario!$AA$6,2,IF(G541&lt;=Scenario!$AA$7,3,IF(G541&lt;=Scenario!$AA$8,4,IF(G541&lt;=Scenario!$AA$9,5,IF(G541&lt;=Scenario!$AA$10,6,IF(G541&lt;=Scenario!$AA$11,7,IF(G541&lt;=Scenario!$AA$12,8,IF(G541&lt;=Scenario!$AA$13,9,IF(G541&lt;=Scenario!$AA$14,10,IF(G541&lt;=Scenario!$AA$15,11,IF(G541&lt;=Scenario!$AA$16,12,IF(G541&lt;=Scenario!$AA$17,13,IF(G541&lt;=Scenario!$AA$18,14,15))))))))))))))))</f>
        <v> </v>
      </c>
      <c r="AE541" s="3">
        <f>IF(ISBLANK(F541)," ",IF(F541&lt;=Scenario!$AI$3,0,IF(F541&lt;=Scenario!$AI$5,1,IF(F541&lt;=Scenario!$AI$6,2,IF(F541&lt;=Scenario!$AI$7,3,IF(F541&lt;=Scenario!$AI$8,4,IF(F541&lt;=Scenario!$AI$9,5,IF(F541&lt;=Scenario!$AI$10,6,IF(F541&lt;=Scenario!$AI$11,7,IF(F541&lt;=Scenario!$AI$12,8,IF(F541&lt;=Scenario!$AI$13,9,10)))))))))))</f>
        <v>0</v>
      </c>
      <c r="AF541" s="3" t="str">
        <f t="shared" si="17"/>
        <v> </v>
      </c>
      <c r="AG541" s="140" t="str">
        <f t="shared" si="18"/>
        <v>#VALUE!</v>
      </c>
      <c r="AH541" s="141" t="str">
        <f t="shared" si="19"/>
        <v>#VALUE!</v>
      </c>
      <c r="AI541" s="95" t="str">
        <f t="shared" si="20"/>
        <v>#VALUE!</v>
      </c>
      <c r="AJ541" s="69" t="str">
        <f t="shared" si="21"/>
        <v>missing data</v>
      </c>
      <c r="AK541" s="74" t="str">
        <f t="shared" si="22"/>
        <v>missing data</v>
      </c>
      <c r="AL541" s="3"/>
      <c r="AM541" s="3"/>
      <c r="AN541" s="3"/>
      <c r="AO541" s="3"/>
      <c r="AP541" s="3"/>
      <c r="AQ541" s="3"/>
      <c r="AR541" s="3"/>
      <c r="AS541" s="3"/>
      <c r="AT541" s="3"/>
      <c r="AU541" s="3"/>
      <c r="AV541" s="3"/>
      <c r="AW541" s="3"/>
      <c r="AX541" s="3"/>
      <c r="AY541" s="3"/>
      <c r="AZ541" s="3"/>
      <c r="BA541" s="3"/>
      <c r="BB541" s="3"/>
      <c r="BC541" s="3"/>
      <c r="BD541" s="3"/>
      <c r="BE541" s="3"/>
      <c r="BF541" s="3"/>
      <c r="BG541" s="3"/>
    </row>
    <row r="542" ht="15.75" customHeight="1">
      <c r="A542" s="3" t="s">
        <v>3903</v>
      </c>
      <c r="B542" s="57"/>
      <c r="C542" s="58"/>
      <c r="D542" s="60"/>
      <c r="E542" s="144" t="str">
        <f t="shared" si="1"/>
        <v>#DIV/0!</v>
      </c>
      <c r="F542" s="135">
        <f t="shared" si="2"/>
        <v>0</v>
      </c>
      <c r="G542" s="58"/>
      <c r="H542" s="59">
        <f t="shared" si="30"/>
        <v>0</v>
      </c>
      <c r="I542" s="136"/>
      <c r="J542" s="61"/>
      <c r="K542" s="61"/>
      <c r="L542" s="61"/>
      <c r="M542" s="62"/>
      <c r="N542" s="120" t="str">
        <f t="shared" si="4"/>
        <v> </v>
      </c>
      <c r="O542" s="3" t="str">
        <f t="shared" si="5"/>
        <v> </v>
      </c>
      <c r="P542" s="147" t="str">
        <f t="shared" si="31"/>
        <v> </v>
      </c>
      <c r="Q542" s="3">
        <f t="shared" si="7"/>
        <v>0</v>
      </c>
      <c r="R542" s="3" t="str">
        <f t="shared" si="8"/>
        <v> </v>
      </c>
      <c r="S542" s="3" t="str">
        <f t="shared" si="9"/>
        <v> </v>
      </c>
      <c r="T542" s="3" t="str">
        <f t="shared" si="33"/>
        <v> </v>
      </c>
      <c r="U542" s="120" t="str">
        <f t="shared" si="11"/>
        <v>#VALUE!</v>
      </c>
      <c r="V542" s="3" t="str">
        <f t="shared" si="12"/>
        <v>#VALUE!</v>
      </c>
      <c r="W542" s="145" t="str">
        <f t="shared" si="13"/>
        <v>#VALUE!</v>
      </c>
      <c r="X542" s="69" t="str">
        <f t="shared" si="32"/>
        <v>donnée(s) manquante(s)</v>
      </c>
      <c r="Y542" s="70" t="str">
        <f t="shared" si="15"/>
        <v>donnée(s) manquante(s)</v>
      </c>
      <c r="Z542" s="139" t="str">
        <f t="shared" si="16"/>
        <v>#DIV/0!</v>
      </c>
      <c r="AA542" s="3" t="str">
        <f>IF(ISBLANK(L542)," ",IF(L542&lt;=Scenario!$C$3,0,IF(L542&lt;=Scenario!$C$5,1,IF(L542&lt;=Scenario!$C$6,2,IF(L542&lt;=Scenario!$C$7,3,IF(L542&lt;=Scenario!$C$8,4,5))))))</f>
        <v> </v>
      </c>
      <c r="AB542" s="3" t="str">
        <f>IF(ISBLANK(M542)," ",IF(M542&lt;=Scenario!$G$3,0,IF(M542&lt;=Scenario!$G$5,1,IF(M542&lt;=Scenario!$G$6,2,IF(M542&lt;=Scenario!$G$7,3,IF(M542&lt;=Scenario!$G$8,4,IF(M542&lt;=Scenario!$G$9,5,IF(M542&lt;=Scenario!$G$10,6,7))))))))</f>
        <v> </v>
      </c>
      <c r="AC542" s="3" t="str">
        <f>IF(ISBLANK(I542)," ",IF(I542&lt;=Scenario!$O$3,0,IF(I542&lt;=Scenario!$O$5,1,IF(I542&lt;=Scenario!$O$6,2,IF(I542&lt;=Scenario!$O$7,3,IF(I542&lt;=Scenario!$O$8,4,IF(I542&lt;=Scenario!$O$9,5,IF(I542&lt;=Scenario!$O$10,6,IF(I542&lt;=Scenario!$O$11,7,IF(I542&lt;=Scenario!$O$12,8,IF(I542&lt;=Scenario!$O$13,9,IF(I542&lt;=Scenario!$O$14,10,IF(I542&lt;=Scenario!$O$15,11,IF(I542&lt;=Scenario!$O$16,12,IF(I542&lt;=Scenario!$O$17,13,IF(I542&lt;=Scenario!$O$18,14,IF(I542&lt;=Scenario!$O$19,15,IF(I542&lt;=Scenario!$O$20,16,IF(I542&lt;=Scenario!$O$21,17,IF(I542&lt;=Scenario!$O$22,18,IF(I542&lt;=Scenario!$O$23,19,20)))))))))))))))))))))</f>
        <v> </v>
      </c>
      <c r="AD542" s="3" t="str">
        <f>IF(ISBLANK(G542)," ",IF(G542&lt;=Scenario!$AA$3,0,IF(G542&lt;=Scenario!$AA$5,1,IF(G542&lt;=Scenario!$AA$6,2,IF(G542&lt;=Scenario!$AA$7,3,IF(G542&lt;=Scenario!$AA$8,4,IF(G542&lt;=Scenario!$AA$9,5,IF(G542&lt;=Scenario!$AA$10,6,IF(G542&lt;=Scenario!$AA$11,7,IF(G542&lt;=Scenario!$AA$12,8,IF(G542&lt;=Scenario!$AA$13,9,IF(G542&lt;=Scenario!$AA$14,10,IF(G542&lt;=Scenario!$AA$15,11,IF(G542&lt;=Scenario!$AA$16,12,IF(G542&lt;=Scenario!$AA$17,13,IF(G542&lt;=Scenario!$AA$18,14,15))))))))))))))))</f>
        <v> </v>
      </c>
      <c r="AE542" s="3">
        <f>IF(ISBLANK(F542)," ",IF(F542&lt;=Scenario!$AI$3,0,IF(F542&lt;=Scenario!$AI$5,1,IF(F542&lt;=Scenario!$AI$6,2,IF(F542&lt;=Scenario!$AI$7,3,IF(F542&lt;=Scenario!$AI$8,4,IF(F542&lt;=Scenario!$AI$9,5,IF(F542&lt;=Scenario!$AI$10,6,IF(F542&lt;=Scenario!$AI$11,7,IF(F542&lt;=Scenario!$AI$12,8,IF(F542&lt;=Scenario!$AI$13,9,10)))))))))))</f>
        <v>0</v>
      </c>
      <c r="AF542" s="3" t="str">
        <f t="shared" si="17"/>
        <v> </v>
      </c>
      <c r="AG542" s="140" t="str">
        <f t="shared" si="18"/>
        <v>#VALUE!</v>
      </c>
      <c r="AH542" s="141" t="str">
        <f t="shared" si="19"/>
        <v>#VALUE!</v>
      </c>
      <c r="AI542" s="95" t="str">
        <f t="shared" si="20"/>
        <v>#VALUE!</v>
      </c>
      <c r="AJ542" s="69" t="str">
        <f t="shared" si="21"/>
        <v>missing data</v>
      </c>
      <c r="AK542" s="74" t="str">
        <f t="shared" si="22"/>
        <v>missing data</v>
      </c>
      <c r="AL542" s="3"/>
      <c r="AM542" s="3"/>
      <c r="AN542" s="3"/>
      <c r="AO542" s="3"/>
      <c r="AP542" s="3"/>
      <c r="AQ542" s="3"/>
      <c r="AR542" s="3"/>
      <c r="AS542" s="3"/>
      <c r="AT542" s="3"/>
      <c r="AU542" s="3"/>
      <c r="AV542" s="3"/>
      <c r="AW542" s="3"/>
      <c r="AX542" s="3"/>
      <c r="AY542" s="3"/>
      <c r="AZ542" s="3"/>
      <c r="BA542" s="3"/>
      <c r="BB542" s="3"/>
      <c r="BC542" s="3"/>
      <c r="BD542" s="3"/>
      <c r="BE542" s="3"/>
      <c r="BF542" s="3"/>
      <c r="BG542" s="3"/>
    </row>
    <row r="543" ht="15.75" customHeight="1">
      <c r="A543" s="3" t="s">
        <v>3904</v>
      </c>
      <c r="B543" s="57"/>
      <c r="C543" s="58"/>
      <c r="D543" s="60"/>
      <c r="E543" s="144" t="str">
        <f t="shared" si="1"/>
        <v>#DIV/0!</v>
      </c>
      <c r="F543" s="135">
        <f t="shared" si="2"/>
        <v>0</v>
      </c>
      <c r="G543" s="58"/>
      <c r="H543" s="59">
        <f t="shared" si="30"/>
        <v>0</v>
      </c>
      <c r="I543" s="136"/>
      <c r="J543" s="61"/>
      <c r="K543" s="61"/>
      <c r="L543" s="61"/>
      <c r="M543" s="62"/>
      <c r="N543" s="120" t="str">
        <f t="shared" si="4"/>
        <v> </v>
      </c>
      <c r="O543" s="3" t="str">
        <f t="shared" si="5"/>
        <v> </v>
      </c>
      <c r="P543" s="147" t="str">
        <f t="shared" si="31"/>
        <v> </v>
      </c>
      <c r="Q543" s="3">
        <f t="shared" si="7"/>
        <v>0</v>
      </c>
      <c r="R543" s="3" t="str">
        <f t="shared" si="8"/>
        <v> </v>
      </c>
      <c r="S543" s="3" t="str">
        <f t="shared" si="9"/>
        <v> </v>
      </c>
      <c r="T543" s="3" t="str">
        <f t="shared" si="33"/>
        <v> </v>
      </c>
      <c r="U543" s="120" t="str">
        <f t="shared" si="11"/>
        <v>#VALUE!</v>
      </c>
      <c r="V543" s="3" t="str">
        <f t="shared" si="12"/>
        <v>#VALUE!</v>
      </c>
      <c r="W543" s="145" t="str">
        <f t="shared" si="13"/>
        <v>#VALUE!</v>
      </c>
      <c r="X543" s="69" t="str">
        <f t="shared" si="32"/>
        <v>donnée(s) manquante(s)</v>
      </c>
      <c r="Y543" s="70" t="str">
        <f t="shared" si="15"/>
        <v>donnée(s) manquante(s)</v>
      </c>
      <c r="Z543" s="139" t="str">
        <f t="shared" si="16"/>
        <v>#DIV/0!</v>
      </c>
      <c r="AA543" s="3" t="str">
        <f>IF(ISBLANK(L543)," ",IF(L543&lt;=Scenario!$C$3,0,IF(L543&lt;=Scenario!$C$5,1,IF(L543&lt;=Scenario!$C$6,2,IF(L543&lt;=Scenario!$C$7,3,IF(L543&lt;=Scenario!$C$8,4,5))))))</f>
        <v> </v>
      </c>
      <c r="AB543" s="3" t="str">
        <f>IF(ISBLANK(M543)," ",IF(M543&lt;=Scenario!$G$3,0,IF(M543&lt;=Scenario!$G$5,1,IF(M543&lt;=Scenario!$G$6,2,IF(M543&lt;=Scenario!$G$7,3,IF(M543&lt;=Scenario!$G$8,4,IF(M543&lt;=Scenario!$G$9,5,IF(M543&lt;=Scenario!$G$10,6,7))))))))</f>
        <v> </v>
      </c>
      <c r="AC543" s="3" t="str">
        <f>IF(ISBLANK(I543)," ",IF(I543&lt;=Scenario!$O$3,0,IF(I543&lt;=Scenario!$O$5,1,IF(I543&lt;=Scenario!$O$6,2,IF(I543&lt;=Scenario!$O$7,3,IF(I543&lt;=Scenario!$O$8,4,IF(I543&lt;=Scenario!$O$9,5,IF(I543&lt;=Scenario!$O$10,6,IF(I543&lt;=Scenario!$O$11,7,IF(I543&lt;=Scenario!$O$12,8,IF(I543&lt;=Scenario!$O$13,9,IF(I543&lt;=Scenario!$O$14,10,IF(I543&lt;=Scenario!$O$15,11,IF(I543&lt;=Scenario!$O$16,12,IF(I543&lt;=Scenario!$O$17,13,IF(I543&lt;=Scenario!$O$18,14,IF(I543&lt;=Scenario!$O$19,15,IF(I543&lt;=Scenario!$O$20,16,IF(I543&lt;=Scenario!$O$21,17,IF(I543&lt;=Scenario!$O$22,18,IF(I543&lt;=Scenario!$O$23,19,20)))))))))))))))))))))</f>
        <v> </v>
      </c>
      <c r="AD543" s="3" t="str">
        <f>IF(ISBLANK(G543)," ",IF(G543&lt;=Scenario!$AA$3,0,IF(G543&lt;=Scenario!$AA$5,1,IF(G543&lt;=Scenario!$AA$6,2,IF(G543&lt;=Scenario!$AA$7,3,IF(G543&lt;=Scenario!$AA$8,4,IF(G543&lt;=Scenario!$AA$9,5,IF(G543&lt;=Scenario!$AA$10,6,IF(G543&lt;=Scenario!$AA$11,7,IF(G543&lt;=Scenario!$AA$12,8,IF(G543&lt;=Scenario!$AA$13,9,IF(G543&lt;=Scenario!$AA$14,10,IF(G543&lt;=Scenario!$AA$15,11,IF(G543&lt;=Scenario!$AA$16,12,IF(G543&lt;=Scenario!$AA$17,13,IF(G543&lt;=Scenario!$AA$18,14,15))))))))))))))))</f>
        <v> </v>
      </c>
      <c r="AE543" s="3">
        <f>IF(ISBLANK(F543)," ",IF(F543&lt;=Scenario!$AI$3,0,IF(F543&lt;=Scenario!$AI$5,1,IF(F543&lt;=Scenario!$AI$6,2,IF(F543&lt;=Scenario!$AI$7,3,IF(F543&lt;=Scenario!$AI$8,4,IF(F543&lt;=Scenario!$AI$9,5,IF(F543&lt;=Scenario!$AI$10,6,IF(F543&lt;=Scenario!$AI$11,7,IF(F543&lt;=Scenario!$AI$12,8,IF(F543&lt;=Scenario!$AI$13,9,10)))))))))))</f>
        <v>0</v>
      </c>
      <c r="AF543" s="3" t="str">
        <f t="shared" si="17"/>
        <v> </v>
      </c>
      <c r="AG543" s="140" t="str">
        <f t="shared" si="18"/>
        <v>#VALUE!</v>
      </c>
      <c r="AH543" s="141" t="str">
        <f t="shared" si="19"/>
        <v>#VALUE!</v>
      </c>
      <c r="AI543" s="95" t="str">
        <f t="shared" si="20"/>
        <v>#VALUE!</v>
      </c>
      <c r="AJ543" s="69" t="str">
        <f t="shared" si="21"/>
        <v>missing data</v>
      </c>
      <c r="AK543" s="74" t="str">
        <f t="shared" si="22"/>
        <v>missing data</v>
      </c>
      <c r="AL543" s="3"/>
      <c r="AM543" s="3"/>
      <c r="AN543" s="3"/>
      <c r="AO543" s="3"/>
      <c r="AP543" s="3"/>
      <c r="AQ543" s="3"/>
      <c r="AR543" s="3"/>
      <c r="AS543" s="3"/>
      <c r="AT543" s="3"/>
      <c r="AU543" s="3"/>
      <c r="AV543" s="3"/>
      <c r="AW543" s="3"/>
      <c r="AX543" s="3"/>
      <c r="AY543" s="3"/>
      <c r="AZ543" s="3"/>
      <c r="BA543" s="3"/>
      <c r="BB543" s="3"/>
      <c r="BC543" s="3"/>
      <c r="BD543" s="3"/>
      <c r="BE543" s="3"/>
      <c r="BF543" s="3"/>
      <c r="BG543" s="3"/>
    </row>
    <row r="544" ht="15.75" customHeight="1">
      <c r="A544" s="3" t="s">
        <v>3905</v>
      </c>
      <c r="B544" s="57"/>
      <c r="C544" s="58"/>
      <c r="D544" s="60"/>
      <c r="E544" s="144" t="str">
        <f t="shared" si="1"/>
        <v>#DIV/0!</v>
      </c>
      <c r="F544" s="135">
        <f t="shared" si="2"/>
        <v>0</v>
      </c>
      <c r="G544" s="58"/>
      <c r="H544" s="59">
        <f t="shared" si="30"/>
        <v>0</v>
      </c>
      <c r="I544" s="136"/>
      <c r="J544" s="61"/>
      <c r="K544" s="61"/>
      <c r="L544" s="61"/>
      <c r="M544" s="62"/>
      <c r="N544" s="120" t="str">
        <f t="shared" si="4"/>
        <v> </v>
      </c>
      <c r="O544" s="3" t="str">
        <f t="shared" si="5"/>
        <v> </v>
      </c>
      <c r="P544" s="147" t="str">
        <f t="shared" si="31"/>
        <v> </v>
      </c>
      <c r="Q544" s="3">
        <f t="shared" si="7"/>
        <v>0</v>
      </c>
      <c r="R544" s="3" t="str">
        <f t="shared" si="8"/>
        <v> </v>
      </c>
      <c r="S544" s="3" t="str">
        <f t="shared" si="9"/>
        <v> </v>
      </c>
      <c r="T544" s="3" t="str">
        <f t="shared" si="33"/>
        <v> </v>
      </c>
      <c r="U544" s="120" t="str">
        <f t="shared" si="11"/>
        <v>#VALUE!</v>
      </c>
      <c r="V544" s="3" t="str">
        <f t="shared" si="12"/>
        <v>#VALUE!</v>
      </c>
      <c r="W544" s="145" t="str">
        <f t="shared" si="13"/>
        <v>#VALUE!</v>
      </c>
      <c r="X544" s="69" t="str">
        <f t="shared" si="32"/>
        <v>donnée(s) manquante(s)</v>
      </c>
      <c r="Y544" s="70" t="str">
        <f t="shared" si="15"/>
        <v>donnée(s) manquante(s)</v>
      </c>
      <c r="Z544" s="139" t="str">
        <f t="shared" si="16"/>
        <v>#DIV/0!</v>
      </c>
      <c r="AA544" s="3" t="str">
        <f>IF(ISBLANK(L544)," ",IF(L544&lt;=Scenario!$C$3,0,IF(L544&lt;=Scenario!$C$5,1,IF(L544&lt;=Scenario!$C$6,2,IF(L544&lt;=Scenario!$C$7,3,IF(L544&lt;=Scenario!$C$8,4,5))))))</f>
        <v> </v>
      </c>
      <c r="AB544" s="3" t="str">
        <f>IF(ISBLANK(M544)," ",IF(M544&lt;=Scenario!$G$3,0,IF(M544&lt;=Scenario!$G$5,1,IF(M544&lt;=Scenario!$G$6,2,IF(M544&lt;=Scenario!$G$7,3,IF(M544&lt;=Scenario!$G$8,4,IF(M544&lt;=Scenario!$G$9,5,IF(M544&lt;=Scenario!$G$10,6,7))))))))</f>
        <v> </v>
      </c>
      <c r="AC544" s="3" t="str">
        <f>IF(ISBLANK(I544)," ",IF(I544&lt;=Scenario!$O$3,0,IF(I544&lt;=Scenario!$O$5,1,IF(I544&lt;=Scenario!$O$6,2,IF(I544&lt;=Scenario!$O$7,3,IF(I544&lt;=Scenario!$O$8,4,IF(I544&lt;=Scenario!$O$9,5,IF(I544&lt;=Scenario!$O$10,6,IF(I544&lt;=Scenario!$O$11,7,IF(I544&lt;=Scenario!$O$12,8,IF(I544&lt;=Scenario!$O$13,9,IF(I544&lt;=Scenario!$O$14,10,IF(I544&lt;=Scenario!$O$15,11,IF(I544&lt;=Scenario!$O$16,12,IF(I544&lt;=Scenario!$O$17,13,IF(I544&lt;=Scenario!$O$18,14,IF(I544&lt;=Scenario!$O$19,15,IF(I544&lt;=Scenario!$O$20,16,IF(I544&lt;=Scenario!$O$21,17,IF(I544&lt;=Scenario!$O$22,18,IF(I544&lt;=Scenario!$O$23,19,20)))))))))))))))))))))</f>
        <v> </v>
      </c>
      <c r="AD544" s="3" t="str">
        <f>IF(ISBLANK(G544)," ",IF(G544&lt;=Scenario!$AA$3,0,IF(G544&lt;=Scenario!$AA$5,1,IF(G544&lt;=Scenario!$AA$6,2,IF(G544&lt;=Scenario!$AA$7,3,IF(G544&lt;=Scenario!$AA$8,4,IF(G544&lt;=Scenario!$AA$9,5,IF(G544&lt;=Scenario!$AA$10,6,IF(G544&lt;=Scenario!$AA$11,7,IF(G544&lt;=Scenario!$AA$12,8,IF(G544&lt;=Scenario!$AA$13,9,IF(G544&lt;=Scenario!$AA$14,10,IF(G544&lt;=Scenario!$AA$15,11,IF(G544&lt;=Scenario!$AA$16,12,IF(G544&lt;=Scenario!$AA$17,13,IF(G544&lt;=Scenario!$AA$18,14,15))))))))))))))))</f>
        <v> </v>
      </c>
      <c r="AE544" s="3">
        <f>IF(ISBLANK(F544)," ",IF(F544&lt;=Scenario!$AI$3,0,IF(F544&lt;=Scenario!$AI$5,1,IF(F544&lt;=Scenario!$AI$6,2,IF(F544&lt;=Scenario!$AI$7,3,IF(F544&lt;=Scenario!$AI$8,4,IF(F544&lt;=Scenario!$AI$9,5,IF(F544&lt;=Scenario!$AI$10,6,IF(F544&lt;=Scenario!$AI$11,7,IF(F544&lt;=Scenario!$AI$12,8,IF(F544&lt;=Scenario!$AI$13,9,10)))))))))))</f>
        <v>0</v>
      </c>
      <c r="AF544" s="3" t="str">
        <f t="shared" si="17"/>
        <v> </v>
      </c>
      <c r="AG544" s="140" t="str">
        <f t="shared" si="18"/>
        <v>#VALUE!</v>
      </c>
      <c r="AH544" s="141" t="str">
        <f t="shared" si="19"/>
        <v>#VALUE!</v>
      </c>
      <c r="AI544" s="95" t="str">
        <f t="shared" si="20"/>
        <v>#VALUE!</v>
      </c>
      <c r="AJ544" s="69" t="str">
        <f t="shared" si="21"/>
        <v>missing data</v>
      </c>
      <c r="AK544" s="74" t="str">
        <f t="shared" si="22"/>
        <v>missing data</v>
      </c>
      <c r="AL544" s="3"/>
      <c r="AM544" s="3"/>
      <c r="AN544" s="3"/>
      <c r="AO544" s="3"/>
      <c r="AP544" s="3"/>
      <c r="AQ544" s="3"/>
      <c r="AR544" s="3"/>
      <c r="AS544" s="3"/>
      <c r="AT544" s="3"/>
      <c r="AU544" s="3"/>
      <c r="AV544" s="3"/>
      <c r="AW544" s="3"/>
      <c r="AX544" s="3"/>
      <c r="AY544" s="3"/>
      <c r="AZ544" s="3"/>
      <c r="BA544" s="3"/>
      <c r="BB544" s="3"/>
      <c r="BC544" s="3"/>
      <c r="BD544" s="3"/>
      <c r="BE544" s="3"/>
      <c r="BF544" s="3"/>
      <c r="BG544" s="3"/>
    </row>
    <row r="545" ht="15.75" customHeight="1">
      <c r="A545" s="3" t="s">
        <v>3906</v>
      </c>
      <c r="B545" s="57"/>
      <c r="C545" s="58"/>
      <c r="D545" s="60"/>
      <c r="E545" s="144" t="str">
        <f t="shared" si="1"/>
        <v>#DIV/0!</v>
      </c>
      <c r="F545" s="135">
        <f t="shared" si="2"/>
        <v>0</v>
      </c>
      <c r="G545" s="58"/>
      <c r="H545" s="59">
        <f t="shared" si="30"/>
        <v>0</v>
      </c>
      <c r="I545" s="136"/>
      <c r="J545" s="61"/>
      <c r="K545" s="61"/>
      <c r="L545" s="61"/>
      <c r="M545" s="62"/>
      <c r="N545" s="120" t="str">
        <f t="shared" si="4"/>
        <v> </v>
      </c>
      <c r="O545" s="3" t="str">
        <f t="shared" si="5"/>
        <v> </v>
      </c>
      <c r="P545" s="147" t="str">
        <f t="shared" si="31"/>
        <v> </v>
      </c>
      <c r="Q545" s="3">
        <f t="shared" si="7"/>
        <v>0</v>
      </c>
      <c r="R545" s="3" t="str">
        <f t="shared" si="8"/>
        <v> </v>
      </c>
      <c r="S545" s="3" t="str">
        <f t="shared" si="9"/>
        <v> </v>
      </c>
      <c r="T545" s="3" t="str">
        <f t="shared" si="33"/>
        <v> </v>
      </c>
      <c r="U545" s="120" t="str">
        <f t="shared" si="11"/>
        <v>#VALUE!</v>
      </c>
      <c r="V545" s="3" t="str">
        <f t="shared" si="12"/>
        <v>#VALUE!</v>
      </c>
      <c r="W545" s="145" t="str">
        <f t="shared" si="13"/>
        <v>#VALUE!</v>
      </c>
      <c r="X545" s="69" t="str">
        <f t="shared" si="32"/>
        <v>donnée(s) manquante(s)</v>
      </c>
      <c r="Y545" s="70" t="str">
        <f t="shared" si="15"/>
        <v>donnée(s) manquante(s)</v>
      </c>
      <c r="Z545" s="139" t="str">
        <f t="shared" si="16"/>
        <v>#DIV/0!</v>
      </c>
      <c r="AA545" s="3" t="str">
        <f>IF(ISBLANK(L545)," ",IF(L545&lt;=Scenario!$C$3,0,IF(L545&lt;=Scenario!$C$5,1,IF(L545&lt;=Scenario!$C$6,2,IF(L545&lt;=Scenario!$C$7,3,IF(L545&lt;=Scenario!$C$8,4,5))))))</f>
        <v> </v>
      </c>
      <c r="AB545" s="3" t="str">
        <f>IF(ISBLANK(M545)," ",IF(M545&lt;=Scenario!$G$3,0,IF(M545&lt;=Scenario!$G$5,1,IF(M545&lt;=Scenario!$G$6,2,IF(M545&lt;=Scenario!$G$7,3,IF(M545&lt;=Scenario!$G$8,4,IF(M545&lt;=Scenario!$G$9,5,IF(M545&lt;=Scenario!$G$10,6,7))))))))</f>
        <v> </v>
      </c>
      <c r="AC545" s="3" t="str">
        <f>IF(ISBLANK(I545)," ",IF(I545&lt;=Scenario!$O$3,0,IF(I545&lt;=Scenario!$O$5,1,IF(I545&lt;=Scenario!$O$6,2,IF(I545&lt;=Scenario!$O$7,3,IF(I545&lt;=Scenario!$O$8,4,IF(I545&lt;=Scenario!$O$9,5,IF(I545&lt;=Scenario!$O$10,6,IF(I545&lt;=Scenario!$O$11,7,IF(I545&lt;=Scenario!$O$12,8,IF(I545&lt;=Scenario!$O$13,9,IF(I545&lt;=Scenario!$O$14,10,IF(I545&lt;=Scenario!$O$15,11,IF(I545&lt;=Scenario!$O$16,12,IF(I545&lt;=Scenario!$O$17,13,IF(I545&lt;=Scenario!$O$18,14,IF(I545&lt;=Scenario!$O$19,15,IF(I545&lt;=Scenario!$O$20,16,IF(I545&lt;=Scenario!$O$21,17,IF(I545&lt;=Scenario!$O$22,18,IF(I545&lt;=Scenario!$O$23,19,20)))))))))))))))))))))</f>
        <v> </v>
      </c>
      <c r="AD545" s="3" t="str">
        <f>IF(ISBLANK(G545)," ",IF(G545&lt;=Scenario!$AA$3,0,IF(G545&lt;=Scenario!$AA$5,1,IF(G545&lt;=Scenario!$AA$6,2,IF(G545&lt;=Scenario!$AA$7,3,IF(G545&lt;=Scenario!$AA$8,4,IF(G545&lt;=Scenario!$AA$9,5,IF(G545&lt;=Scenario!$AA$10,6,IF(G545&lt;=Scenario!$AA$11,7,IF(G545&lt;=Scenario!$AA$12,8,IF(G545&lt;=Scenario!$AA$13,9,IF(G545&lt;=Scenario!$AA$14,10,IF(G545&lt;=Scenario!$AA$15,11,IF(G545&lt;=Scenario!$AA$16,12,IF(G545&lt;=Scenario!$AA$17,13,IF(G545&lt;=Scenario!$AA$18,14,15))))))))))))))))</f>
        <v> </v>
      </c>
      <c r="AE545" s="3">
        <f>IF(ISBLANK(F545)," ",IF(F545&lt;=Scenario!$AI$3,0,IF(F545&lt;=Scenario!$AI$5,1,IF(F545&lt;=Scenario!$AI$6,2,IF(F545&lt;=Scenario!$AI$7,3,IF(F545&lt;=Scenario!$AI$8,4,IF(F545&lt;=Scenario!$AI$9,5,IF(F545&lt;=Scenario!$AI$10,6,IF(F545&lt;=Scenario!$AI$11,7,IF(F545&lt;=Scenario!$AI$12,8,IF(F545&lt;=Scenario!$AI$13,9,10)))))))))))</f>
        <v>0</v>
      </c>
      <c r="AF545" s="3" t="str">
        <f t="shared" si="17"/>
        <v> </v>
      </c>
      <c r="AG545" s="140" t="str">
        <f t="shared" si="18"/>
        <v>#VALUE!</v>
      </c>
      <c r="AH545" s="141" t="str">
        <f t="shared" si="19"/>
        <v>#VALUE!</v>
      </c>
      <c r="AI545" s="95" t="str">
        <f t="shared" si="20"/>
        <v>#VALUE!</v>
      </c>
      <c r="AJ545" s="69" t="str">
        <f t="shared" si="21"/>
        <v>missing data</v>
      </c>
      <c r="AK545" s="74" t="str">
        <f t="shared" si="22"/>
        <v>missing data</v>
      </c>
      <c r="AL545" s="3"/>
      <c r="AM545" s="3"/>
      <c r="AN545" s="3"/>
      <c r="AO545" s="3"/>
      <c r="AP545" s="3"/>
      <c r="AQ545" s="3"/>
      <c r="AR545" s="3"/>
      <c r="AS545" s="3"/>
      <c r="AT545" s="3"/>
      <c r="AU545" s="3"/>
      <c r="AV545" s="3"/>
      <c r="AW545" s="3"/>
      <c r="AX545" s="3"/>
      <c r="AY545" s="3"/>
      <c r="AZ545" s="3"/>
      <c r="BA545" s="3"/>
      <c r="BB545" s="3"/>
      <c r="BC545" s="3"/>
      <c r="BD545" s="3"/>
      <c r="BE545" s="3"/>
      <c r="BF545" s="3"/>
      <c r="BG545" s="3"/>
    </row>
    <row r="546" ht="15.75" customHeight="1">
      <c r="A546" s="3" t="s">
        <v>3907</v>
      </c>
      <c r="B546" s="57"/>
      <c r="C546" s="58"/>
      <c r="D546" s="60"/>
      <c r="E546" s="144" t="str">
        <f t="shared" si="1"/>
        <v>#DIV/0!</v>
      </c>
      <c r="F546" s="135">
        <f t="shared" si="2"/>
        <v>0</v>
      </c>
      <c r="G546" s="58"/>
      <c r="H546" s="59">
        <f t="shared" si="30"/>
        <v>0</v>
      </c>
      <c r="I546" s="136"/>
      <c r="J546" s="61"/>
      <c r="K546" s="61"/>
      <c r="L546" s="61"/>
      <c r="M546" s="62"/>
      <c r="N546" s="120" t="str">
        <f t="shared" si="4"/>
        <v> </v>
      </c>
      <c r="O546" s="3" t="str">
        <f t="shared" si="5"/>
        <v> </v>
      </c>
      <c r="P546" s="147" t="str">
        <f t="shared" si="31"/>
        <v> </v>
      </c>
      <c r="Q546" s="3">
        <f t="shared" si="7"/>
        <v>0</v>
      </c>
      <c r="R546" s="3" t="str">
        <f t="shared" si="8"/>
        <v> </v>
      </c>
      <c r="S546" s="3" t="str">
        <f t="shared" si="9"/>
        <v> </v>
      </c>
      <c r="T546" s="3" t="str">
        <f t="shared" si="33"/>
        <v> </v>
      </c>
      <c r="U546" s="120" t="str">
        <f t="shared" si="11"/>
        <v>#VALUE!</v>
      </c>
      <c r="V546" s="3" t="str">
        <f t="shared" si="12"/>
        <v>#VALUE!</v>
      </c>
      <c r="W546" s="145" t="str">
        <f t="shared" si="13"/>
        <v>#VALUE!</v>
      </c>
      <c r="X546" s="69" t="str">
        <f t="shared" si="32"/>
        <v>donnée(s) manquante(s)</v>
      </c>
      <c r="Y546" s="70" t="str">
        <f t="shared" si="15"/>
        <v>donnée(s) manquante(s)</v>
      </c>
      <c r="Z546" s="139" t="str">
        <f t="shared" si="16"/>
        <v>#DIV/0!</v>
      </c>
      <c r="AA546" s="3" t="str">
        <f>IF(ISBLANK(L546)," ",IF(L546&lt;=Scenario!$C$3,0,IF(L546&lt;=Scenario!$C$5,1,IF(L546&lt;=Scenario!$C$6,2,IF(L546&lt;=Scenario!$C$7,3,IF(L546&lt;=Scenario!$C$8,4,5))))))</f>
        <v> </v>
      </c>
      <c r="AB546" s="3" t="str">
        <f>IF(ISBLANK(M546)," ",IF(M546&lt;=Scenario!$G$3,0,IF(M546&lt;=Scenario!$G$5,1,IF(M546&lt;=Scenario!$G$6,2,IF(M546&lt;=Scenario!$G$7,3,IF(M546&lt;=Scenario!$G$8,4,IF(M546&lt;=Scenario!$G$9,5,IF(M546&lt;=Scenario!$G$10,6,7))))))))</f>
        <v> </v>
      </c>
      <c r="AC546" s="3" t="str">
        <f>IF(ISBLANK(I546)," ",IF(I546&lt;=Scenario!$O$3,0,IF(I546&lt;=Scenario!$O$5,1,IF(I546&lt;=Scenario!$O$6,2,IF(I546&lt;=Scenario!$O$7,3,IF(I546&lt;=Scenario!$O$8,4,IF(I546&lt;=Scenario!$O$9,5,IF(I546&lt;=Scenario!$O$10,6,IF(I546&lt;=Scenario!$O$11,7,IF(I546&lt;=Scenario!$O$12,8,IF(I546&lt;=Scenario!$O$13,9,IF(I546&lt;=Scenario!$O$14,10,IF(I546&lt;=Scenario!$O$15,11,IF(I546&lt;=Scenario!$O$16,12,IF(I546&lt;=Scenario!$O$17,13,IF(I546&lt;=Scenario!$O$18,14,IF(I546&lt;=Scenario!$O$19,15,IF(I546&lt;=Scenario!$O$20,16,IF(I546&lt;=Scenario!$O$21,17,IF(I546&lt;=Scenario!$O$22,18,IF(I546&lt;=Scenario!$O$23,19,20)))))))))))))))))))))</f>
        <v> </v>
      </c>
      <c r="AD546" s="3" t="str">
        <f>IF(ISBLANK(G546)," ",IF(G546&lt;=Scenario!$AA$3,0,IF(G546&lt;=Scenario!$AA$5,1,IF(G546&lt;=Scenario!$AA$6,2,IF(G546&lt;=Scenario!$AA$7,3,IF(G546&lt;=Scenario!$AA$8,4,IF(G546&lt;=Scenario!$AA$9,5,IF(G546&lt;=Scenario!$AA$10,6,IF(G546&lt;=Scenario!$AA$11,7,IF(G546&lt;=Scenario!$AA$12,8,IF(G546&lt;=Scenario!$AA$13,9,IF(G546&lt;=Scenario!$AA$14,10,IF(G546&lt;=Scenario!$AA$15,11,IF(G546&lt;=Scenario!$AA$16,12,IF(G546&lt;=Scenario!$AA$17,13,IF(G546&lt;=Scenario!$AA$18,14,15))))))))))))))))</f>
        <v> </v>
      </c>
      <c r="AE546" s="3">
        <f>IF(ISBLANK(F546)," ",IF(F546&lt;=Scenario!$AI$3,0,IF(F546&lt;=Scenario!$AI$5,1,IF(F546&lt;=Scenario!$AI$6,2,IF(F546&lt;=Scenario!$AI$7,3,IF(F546&lt;=Scenario!$AI$8,4,IF(F546&lt;=Scenario!$AI$9,5,IF(F546&lt;=Scenario!$AI$10,6,IF(F546&lt;=Scenario!$AI$11,7,IF(F546&lt;=Scenario!$AI$12,8,IF(F546&lt;=Scenario!$AI$13,9,10)))))))))))</f>
        <v>0</v>
      </c>
      <c r="AF546" s="3" t="str">
        <f t="shared" si="17"/>
        <v> </v>
      </c>
      <c r="AG546" s="140" t="str">
        <f t="shared" si="18"/>
        <v>#VALUE!</v>
      </c>
      <c r="AH546" s="141" t="str">
        <f t="shared" si="19"/>
        <v>#VALUE!</v>
      </c>
      <c r="AI546" s="95" t="str">
        <f t="shared" si="20"/>
        <v>#VALUE!</v>
      </c>
      <c r="AJ546" s="69" t="str">
        <f t="shared" si="21"/>
        <v>missing data</v>
      </c>
      <c r="AK546" s="74" t="str">
        <f t="shared" si="22"/>
        <v>missing data</v>
      </c>
      <c r="AL546" s="3"/>
      <c r="AM546" s="3"/>
      <c r="AN546" s="3"/>
      <c r="AO546" s="3"/>
      <c r="AP546" s="3"/>
      <c r="AQ546" s="3"/>
      <c r="AR546" s="3"/>
      <c r="AS546" s="3"/>
      <c r="AT546" s="3"/>
      <c r="AU546" s="3"/>
      <c r="AV546" s="3"/>
      <c r="AW546" s="3"/>
      <c r="AX546" s="3"/>
      <c r="AY546" s="3"/>
      <c r="AZ546" s="3"/>
      <c r="BA546" s="3"/>
      <c r="BB546" s="3"/>
      <c r="BC546" s="3"/>
      <c r="BD546" s="3"/>
      <c r="BE546" s="3"/>
      <c r="BF546" s="3"/>
      <c r="BG546" s="3"/>
    </row>
    <row r="547" ht="15.75" customHeight="1">
      <c r="A547" s="3" t="s">
        <v>3908</v>
      </c>
      <c r="B547" s="57"/>
      <c r="C547" s="58"/>
      <c r="D547" s="60"/>
      <c r="E547" s="144" t="str">
        <f t="shared" si="1"/>
        <v>#DIV/0!</v>
      </c>
      <c r="F547" s="135">
        <f t="shared" si="2"/>
        <v>0</v>
      </c>
      <c r="G547" s="58"/>
      <c r="H547" s="59">
        <f t="shared" si="30"/>
        <v>0</v>
      </c>
      <c r="I547" s="136"/>
      <c r="J547" s="61"/>
      <c r="K547" s="61"/>
      <c r="L547" s="61"/>
      <c r="M547" s="62"/>
      <c r="N547" s="120" t="str">
        <f t="shared" si="4"/>
        <v> </v>
      </c>
      <c r="O547" s="3" t="str">
        <f t="shared" si="5"/>
        <v> </v>
      </c>
      <c r="P547" s="147" t="str">
        <f t="shared" si="31"/>
        <v> </v>
      </c>
      <c r="Q547" s="3">
        <f t="shared" si="7"/>
        <v>0</v>
      </c>
      <c r="R547" s="3" t="str">
        <f t="shared" si="8"/>
        <v> </v>
      </c>
      <c r="S547" s="3" t="str">
        <f t="shared" si="9"/>
        <v> </v>
      </c>
      <c r="T547" s="3" t="str">
        <f t="shared" si="33"/>
        <v> </v>
      </c>
      <c r="U547" s="120" t="str">
        <f t="shared" si="11"/>
        <v>#VALUE!</v>
      </c>
      <c r="V547" s="3" t="str">
        <f t="shared" si="12"/>
        <v>#VALUE!</v>
      </c>
      <c r="W547" s="145" t="str">
        <f t="shared" si="13"/>
        <v>#VALUE!</v>
      </c>
      <c r="X547" s="69" t="str">
        <f t="shared" si="32"/>
        <v>donnée(s) manquante(s)</v>
      </c>
      <c r="Y547" s="70" t="str">
        <f t="shared" si="15"/>
        <v>donnée(s) manquante(s)</v>
      </c>
      <c r="Z547" s="139" t="str">
        <f t="shared" si="16"/>
        <v>#DIV/0!</v>
      </c>
      <c r="AA547" s="3" t="str">
        <f>IF(ISBLANK(L547)," ",IF(L547&lt;=Scenario!$C$3,0,IF(L547&lt;=Scenario!$C$5,1,IF(L547&lt;=Scenario!$C$6,2,IF(L547&lt;=Scenario!$C$7,3,IF(L547&lt;=Scenario!$C$8,4,5))))))</f>
        <v> </v>
      </c>
      <c r="AB547" s="3" t="str">
        <f>IF(ISBLANK(M547)," ",IF(M547&lt;=Scenario!$G$3,0,IF(M547&lt;=Scenario!$G$5,1,IF(M547&lt;=Scenario!$G$6,2,IF(M547&lt;=Scenario!$G$7,3,IF(M547&lt;=Scenario!$G$8,4,IF(M547&lt;=Scenario!$G$9,5,IF(M547&lt;=Scenario!$G$10,6,7))))))))</f>
        <v> </v>
      </c>
      <c r="AC547" s="3" t="str">
        <f>IF(ISBLANK(I547)," ",IF(I547&lt;=Scenario!$O$3,0,IF(I547&lt;=Scenario!$O$5,1,IF(I547&lt;=Scenario!$O$6,2,IF(I547&lt;=Scenario!$O$7,3,IF(I547&lt;=Scenario!$O$8,4,IF(I547&lt;=Scenario!$O$9,5,IF(I547&lt;=Scenario!$O$10,6,IF(I547&lt;=Scenario!$O$11,7,IF(I547&lt;=Scenario!$O$12,8,IF(I547&lt;=Scenario!$O$13,9,IF(I547&lt;=Scenario!$O$14,10,IF(I547&lt;=Scenario!$O$15,11,IF(I547&lt;=Scenario!$O$16,12,IF(I547&lt;=Scenario!$O$17,13,IF(I547&lt;=Scenario!$O$18,14,IF(I547&lt;=Scenario!$O$19,15,IF(I547&lt;=Scenario!$O$20,16,IF(I547&lt;=Scenario!$O$21,17,IF(I547&lt;=Scenario!$O$22,18,IF(I547&lt;=Scenario!$O$23,19,20)))))))))))))))))))))</f>
        <v> </v>
      </c>
      <c r="AD547" s="3" t="str">
        <f>IF(ISBLANK(G547)," ",IF(G547&lt;=Scenario!$AA$3,0,IF(G547&lt;=Scenario!$AA$5,1,IF(G547&lt;=Scenario!$AA$6,2,IF(G547&lt;=Scenario!$AA$7,3,IF(G547&lt;=Scenario!$AA$8,4,IF(G547&lt;=Scenario!$AA$9,5,IF(G547&lt;=Scenario!$AA$10,6,IF(G547&lt;=Scenario!$AA$11,7,IF(G547&lt;=Scenario!$AA$12,8,IF(G547&lt;=Scenario!$AA$13,9,IF(G547&lt;=Scenario!$AA$14,10,IF(G547&lt;=Scenario!$AA$15,11,IF(G547&lt;=Scenario!$AA$16,12,IF(G547&lt;=Scenario!$AA$17,13,IF(G547&lt;=Scenario!$AA$18,14,15))))))))))))))))</f>
        <v> </v>
      </c>
      <c r="AE547" s="3">
        <f>IF(ISBLANK(F547)," ",IF(F547&lt;=Scenario!$AI$3,0,IF(F547&lt;=Scenario!$AI$5,1,IF(F547&lt;=Scenario!$AI$6,2,IF(F547&lt;=Scenario!$AI$7,3,IF(F547&lt;=Scenario!$AI$8,4,IF(F547&lt;=Scenario!$AI$9,5,IF(F547&lt;=Scenario!$AI$10,6,IF(F547&lt;=Scenario!$AI$11,7,IF(F547&lt;=Scenario!$AI$12,8,IF(F547&lt;=Scenario!$AI$13,9,10)))))))))))</f>
        <v>0</v>
      </c>
      <c r="AF547" s="3" t="str">
        <f t="shared" si="17"/>
        <v> </v>
      </c>
      <c r="AG547" s="140" t="str">
        <f t="shared" si="18"/>
        <v>#VALUE!</v>
      </c>
      <c r="AH547" s="141" t="str">
        <f t="shared" si="19"/>
        <v>#VALUE!</v>
      </c>
      <c r="AI547" s="95" t="str">
        <f t="shared" si="20"/>
        <v>#VALUE!</v>
      </c>
      <c r="AJ547" s="69" t="str">
        <f t="shared" si="21"/>
        <v>missing data</v>
      </c>
      <c r="AK547" s="74" t="str">
        <f t="shared" si="22"/>
        <v>missing data</v>
      </c>
      <c r="AL547" s="3"/>
      <c r="AM547" s="3"/>
      <c r="AN547" s="3"/>
      <c r="AO547" s="3"/>
      <c r="AP547" s="3"/>
      <c r="AQ547" s="3"/>
      <c r="AR547" s="3"/>
      <c r="AS547" s="3"/>
      <c r="AT547" s="3"/>
      <c r="AU547" s="3"/>
      <c r="AV547" s="3"/>
      <c r="AW547" s="3"/>
      <c r="AX547" s="3"/>
      <c r="AY547" s="3"/>
      <c r="AZ547" s="3"/>
      <c r="BA547" s="3"/>
      <c r="BB547" s="3"/>
      <c r="BC547" s="3"/>
      <c r="BD547" s="3"/>
      <c r="BE547" s="3"/>
      <c r="BF547" s="3"/>
      <c r="BG547" s="3"/>
    </row>
    <row r="548" ht="15.75" customHeight="1">
      <c r="A548" s="3" t="s">
        <v>3909</v>
      </c>
      <c r="B548" s="57"/>
      <c r="C548" s="58"/>
      <c r="D548" s="60"/>
      <c r="E548" s="144" t="str">
        <f t="shared" si="1"/>
        <v>#DIV/0!</v>
      </c>
      <c r="F548" s="135">
        <f t="shared" si="2"/>
        <v>0</v>
      </c>
      <c r="G548" s="58"/>
      <c r="H548" s="59">
        <f t="shared" si="30"/>
        <v>0</v>
      </c>
      <c r="I548" s="136"/>
      <c r="J548" s="61"/>
      <c r="K548" s="61"/>
      <c r="L548" s="61"/>
      <c r="M548" s="62"/>
      <c r="N548" s="120" t="str">
        <f t="shared" si="4"/>
        <v> </v>
      </c>
      <c r="O548" s="3" t="str">
        <f t="shared" si="5"/>
        <v> </v>
      </c>
      <c r="P548" s="147" t="str">
        <f t="shared" si="31"/>
        <v> </v>
      </c>
      <c r="Q548" s="3">
        <f t="shared" si="7"/>
        <v>0</v>
      </c>
      <c r="R548" s="3" t="str">
        <f t="shared" si="8"/>
        <v> </v>
      </c>
      <c r="S548" s="3" t="str">
        <f t="shared" si="9"/>
        <v> </v>
      </c>
      <c r="T548" s="3" t="str">
        <f t="shared" si="33"/>
        <v> </v>
      </c>
      <c r="U548" s="120" t="str">
        <f t="shared" si="11"/>
        <v>#VALUE!</v>
      </c>
      <c r="V548" s="3" t="str">
        <f t="shared" si="12"/>
        <v>#VALUE!</v>
      </c>
      <c r="W548" s="145" t="str">
        <f t="shared" si="13"/>
        <v>#VALUE!</v>
      </c>
      <c r="X548" s="69" t="str">
        <f t="shared" si="32"/>
        <v>donnée(s) manquante(s)</v>
      </c>
      <c r="Y548" s="70" t="str">
        <f t="shared" si="15"/>
        <v>donnée(s) manquante(s)</v>
      </c>
      <c r="Z548" s="139" t="str">
        <f t="shared" si="16"/>
        <v>#DIV/0!</v>
      </c>
      <c r="AA548" s="3" t="str">
        <f>IF(ISBLANK(L548)," ",IF(L548&lt;=Scenario!$C$3,0,IF(L548&lt;=Scenario!$C$5,1,IF(L548&lt;=Scenario!$C$6,2,IF(L548&lt;=Scenario!$C$7,3,IF(L548&lt;=Scenario!$C$8,4,5))))))</f>
        <v> </v>
      </c>
      <c r="AB548" s="3" t="str">
        <f>IF(ISBLANK(M548)," ",IF(M548&lt;=Scenario!$G$3,0,IF(M548&lt;=Scenario!$G$5,1,IF(M548&lt;=Scenario!$G$6,2,IF(M548&lt;=Scenario!$G$7,3,IF(M548&lt;=Scenario!$G$8,4,IF(M548&lt;=Scenario!$G$9,5,IF(M548&lt;=Scenario!$G$10,6,7))))))))</f>
        <v> </v>
      </c>
      <c r="AC548" s="3" t="str">
        <f>IF(ISBLANK(I548)," ",IF(I548&lt;=Scenario!$O$3,0,IF(I548&lt;=Scenario!$O$5,1,IF(I548&lt;=Scenario!$O$6,2,IF(I548&lt;=Scenario!$O$7,3,IF(I548&lt;=Scenario!$O$8,4,IF(I548&lt;=Scenario!$O$9,5,IF(I548&lt;=Scenario!$O$10,6,IF(I548&lt;=Scenario!$O$11,7,IF(I548&lt;=Scenario!$O$12,8,IF(I548&lt;=Scenario!$O$13,9,IF(I548&lt;=Scenario!$O$14,10,IF(I548&lt;=Scenario!$O$15,11,IF(I548&lt;=Scenario!$O$16,12,IF(I548&lt;=Scenario!$O$17,13,IF(I548&lt;=Scenario!$O$18,14,IF(I548&lt;=Scenario!$O$19,15,IF(I548&lt;=Scenario!$O$20,16,IF(I548&lt;=Scenario!$O$21,17,IF(I548&lt;=Scenario!$O$22,18,IF(I548&lt;=Scenario!$O$23,19,20)))))))))))))))))))))</f>
        <v> </v>
      </c>
      <c r="AD548" s="3" t="str">
        <f>IF(ISBLANK(G548)," ",IF(G548&lt;=Scenario!$AA$3,0,IF(G548&lt;=Scenario!$AA$5,1,IF(G548&lt;=Scenario!$AA$6,2,IF(G548&lt;=Scenario!$AA$7,3,IF(G548&lt;=Scenario!$AA$8,4,IF(G548&lt;=Scenario!$AA$9,5,IF(G548&lt;=Scenario!$AA$10,6,IF(G548&lt;=Scenario!$AA$11,7,IF(G548&lt;=Scenario!$AA$12,8,IF(G548&lt;=Scenario!$AA$13,9,IF(G548&lt;=Scenario!$AA$14,10,IF(G548&lt;=Scenario!$AA$15,11,IF(G548&lt;=Scenario!$AA$16,12,IF(G548&lt;=Scenario!$AA$17,13,IF(G548&lt;=Scenario!$AA$18,14,15))))))))))))))))</f>
        <v> </v>
      </c>
      <c r="AE548" s="3">
        <f>IF(ISBLANK(F548)," ",IF(F548&lt;=Scenario!$AI$3,0,IF(F548&lt;=Scenario!$AI$5,1,IF(F548&lt;=Scenario!$AI$6,2,IF(F548&lt;=Scenario!$AI$7,3,IF(F548&lt;=Scenario!$AI$8,4,IF(F548&lt;=Scenario!$AI$9,5,IF(F548&lt;=Scenario!$AI$10,6,IF(F548&lt;=Scenario!$AI$11,7,IF(F548&lt;=Scenario!$AI$12,8,IF(F548&lt;=Scenario!$AI$13,9,10)))))))))))</f>
        <v>0</v>
      </c>
      <c r="AF548" s="3" t="str">
        <f t="shared" si="17"/>
        <v> </v>
      </c>
      <c r="AG548" s="140" t="str">
        <f t="shared" si="18"/>
        <v>#VALUE!</v>
      </c>
      <c r="AH548" s="141" t="str">
        <f t="shared" si="19"/>
        <v>#VALUE!</v>
      </c>
      <c r="AI548" s="95" t="str">
        <f t="shared" si="20"/>
        <v>#VALUE!</v>
      </c>
      <c r="AJ548" s="69" t="str">
        <f t="shared" si="21"/>
        <v>missing data</v>
      </c>
      <c r="AK548" s="74" t="str">
        <f t="shared" si="22"/>
        <v>missing data</v>
      </c>
      <c r="AL548" s="3"/>
      <c r="AM548" s="3"/>
      <c r="AN548" s="3"/>
      <c r="AO548" s="3"/>
      <c r="AP548" s="3"/>
      <c r="AQ548" s="3"/>
      <c r="AR548" s="3"/>
      <c r="AS548" s="3"/>
      <c r="AT548" s="3"/>
      <c r="AU548" s="3"/>
      <c r="AV548" s="3"/>
      <c r="AW548" s="3"/>
      <c r="AX548" s="3"/>
      <c r="AY548" s="3"/>
      <c r="AZ548" s="3"/>
      <c r="BA548" s="3"/>
      <c r="BB548" s="3"/>
      <c r="BC548" s="3"/>
      <c r="BD548" s="3"/>
      <c r="BE548" s="3"/>
      <c r="BF548" s="3"/>
      <c r="BG548" s="3"/>
    </row>
    <row r="549" ht="15.75" customHeight="1">
      <c r="A549" s="3" t="s">
        <v>3910</v>
      </c>
      <c r="B549" s="57"/>
      <c r="C549" s="58"/>
      <c r="D549" s="60"/>
      <c r="E549" s="144" t="str">
        <f t="shared" si="1"/>
        <v>#DIV/0!</v>
      </c>
      <c r="F549" s="135">
        <f t="shared" si="2"/>
        <v>0</v>
      </c>
      <c r="G549" s="58"/>
      <c r="H549" s="59">
        <f t="shared" si="30"/>
        <v>0</v>
      </c>
      <c r="I549" s="136"/>
      <c r="J549" s="61"/>
      <c r="K549" s="61"/>
      <c r="L549" s="61"/>
      <c r="M549" s="62"/>
      <c r="N549" s="120" t="str">
        <f t="shared" si="4"/>
        <v> </v>
      </c>
      <c r="O549" s="3" t="str">
        <f t="shared" si="5"/>
        <v> </v>
      </c>
      <c r="P549" s="147" t="str">
        <f t="shared" si="31"/>
        <v> </v>
      </c>
      <c r="Q549" s="3">
        <f t="shared" si="7"/>
        <v>0</v>
      </c>
      <c r="R549" s="3" t="str">
        <f t="shared" si="8"/>
        <v> </v>
      </c>
      <c r="S549" s="3" t="str">
        <f t="shared" si="9"/>
        <v> </v>
      </c>
      <c r="T549" s="3" t="str">
        <f t="shared" si="33"/>
        <v> </v>
      </c>
      <c r="U549" s="120" t="str">
        <f t="shared" si="11"/>
        <v>#VALUE!</v>
      </c>
      <c r="V549" s="3" t="str">
        <f t="shared" si="12"/>
        <v>#VALUE!</v>
      </c>
      <c r="W549" s="145" t="str">
        <f t="shared" si="13"/>
        <v>#VALUE!</v>
      </c>
      <c r="X549" s="69" t="str">
        <f t="shared" si="32"/>
        <v>donnée(s) manquante(s)</v>
      </c>
      <c r="Y549" s="70" t="str">
        <f t="shared" si="15"/>
        <v>donnée(s) manquante(s)</v>
      </c>
      <c r="Z549" s="139" t="str">
        <f t="shared" si="16"/>
        <v>#DIV/0!</v>
      </c>
      <c r="AA549" s="3" t="str">
        <f>IF(ISBLANK(L549)," ",IF(L549&lt;=Scenario!$C$3,0,IF(L549&lt;=Scenario!$C$5,1,IF(L549&lt;=Scenario!$C$6,2,IF(L549&lt;=Scenario!$C$7,3,IF(L549&lt;=Scenario!$C$8,4,5))))))</f>
        <v> </v>
      </c>
      <c r="AB549" s="3" t="str">
        <f>IF(ISBLANK(M549)," ",IF(M549&lt;=Scenario!$G$3,0,IF(M549&lt;=Scenario!$G$5,1,IF(M549&lt;=Scenario!$G$6,2,IF(M549&lt;=Scenario!$G$7,3,IF(M549&lt;=Scenario!$G$8,4,IF(M549&lt;=Scenario!$G$9,5,IF(M549&lt;=Scenario!$G$10,6,7))))))))</f>
        <v> </v>
      </c>
      <c r="AC549" s="3" t="str">
        <f>IF(ISBLANK(I549)," ",IF(I549&lt;=Scenario!$O$3,0,IF(I549&lt;=Scenario!$O$5,1,IF(I549&lt;=Scenario!$O$6,2,IF(I549&lt;=Scenario!$O$7,3,IF(I549&lt;=Scenario!$O$8,4,IF(I549&lt;=Scenario!$O$9,5,IF(I549&lt;=Scenario!$O$10,6,IF(I549&lt;=Scenario!$O$11,7,IF(I549&lt;=Scenario!$O$12,8,IF(I549&lt;=Scenario!$O$13,9,IF(I549&lt;=Scenario!$O$14,10,IF(I549&lt;=Scenario!$O$15,11,IF(I549&lt;=Scenario!$O$16,12,IF(I549&lt;=Scenario!$O$17,13,IF(I549&lt;=Scenario!$O$18,14,IF(I549&lt;=Scenario!$O$19,15,IF(I549&lt;=Scenario!$O$20,16,IF(I549&lt;=Scenario!$O$21,17,IF(I549&lt;=Scenario!$O$22,18,IF(I549&lt;=Scenario!$O$23,19,20)))))))))))))))))))))</f>
        <v> </v>
      </c>
      <c r="AD549" s="3" t="str">
        <f>IF(ISBLANK(G549)," ",IF(G549&lt;=Scenario!$AA$3,0,IF(G549&lt;=Scenario!$AA$5,1,IF(G549&lt;=Scenario!$AA$6,2,IF(G549&lt;=Scenario!$AA$7,3,IF(G549&lt;=Scenario!$AA$8,4,IF(G549&lt;=Scenario!$AA$9,5,IF(G549&lt;=Scenario!$AA$10,6,IF(G549&lt;=Scenario!$AA$11,7,IF(G549&lt;=Scenario!$AA$12,8,IF(G549&lt;=Scenario!$AA$13,9,IF(G549&lt;=Scenario!$AA$14,10,IF(G549&lt;=Scenario!$AA$15,11,IF(G549&lt;=Scenario!$AA$16,12,IF(G549&lt;=Scenario!$AA$17,13,IF(G549&lt;=Scenario!$AA$18,14,15))))))))))))))))</f>
        <v> </v>
      </c>
      <c r="AE549" s="3">
        <f>IF(ISBLANK(F549)," ",IF(F549&lt;=Scenario!$AI$3,0,IF(F549&lt;=Scenario!$AI$5,1,IF(F549&lt;=Scenario!$AI$6,2,IF(F549&lt;=Scenario!$AI$7,3,IF(F549&lt;=Scenario!$AI$8,4,IF(F549&lt;=Scenario!$AI$9,5,IF(F549&lt;=Scenario!$AI$10,6,IF(F549&lt;=Scenario!$AI$11,7,IF(F549&lt;=Scenario!$AI$12,8,IF(F549&lt;=Scenario!$AI$13,9,10)))))))))))</f>
        <v>0</v>
      </c>
      <c r="AF549" s="3" t="str">
        <f t="shared" si="17"/>
        <v> </v>
      </c>
      <c r="AG549" s="140" t="str">
        <f t="shared" si="18"/>
        <v>#VALUE!</v>
      </c>
      <c r="AH549" s="141" t="str">
        <f t="shared" si="19"/>
        <v>#VALUE!</v>
      </c>
      <c r="AI549" s="95" t="str">
        <f t="shared" si="20"/>
        <v>#VALUE!</v>
      </c>
      <c r="AJ549" s="69" t="str">
        <f t="shared" si="21"/>
        <v>missing data</v>
      </c>
      <c r="AK549" s="74" t="str">
        <f t="shared" si="22"/>
        <v>missing data</v>
      </c>
      <c r="AL549" s="3"/>
      <c r="AM549" s="3"/>
      <c r="AN549" s="3"/>
      <c r="AO549" s="3"/>
      <c r="AP549" s="3"/>
      <c r="AQ549" s="3"/>
      <c r="AR549" s="3"/>
      <c r="AS549" s="3"/>
      <c r="AT549" s="3"/>
      <c r="AU549" s="3"/>
      <c r="AV549" s="3"/>
      <c r="AW549" s="3"/>
      <c r="AX549" s="3"/>
      <c r="AY549" s="3"/>
      <c r="AZ549" s="3"/>
      <c r="BA549" s="3"/>
      <c r="BB549" s="3"/>
      <c r="BC549" s="3"/>
      <c r="BD549" s="3"/>
      <c r="BE549" s="3"/>
      <c r="BF549" s="3"/>
      <c r="BG549" s="3"/>
    </row>
    <row r="550" ht="15.75" customHeight="1">
      <c r="A550" s="3" t="s">
        <v>3911</v>
      </c>
      <c r="B550" s="57"/>
      <c r="C550" s="58"/>
      <c r="D550" s="60"/>
      <c r="E550" s="144" t="str">
        <f t="shared" si="1"/>
        <v>#DIV/0!</v>
      </c>
      <c r="F550" s="135">
        <f t="shared" si="2"/>
        <v>0</v>
      </c>
      <c r="G550" s="58"/>
      <c r="H550" s="59">
        <f t="shared" si="30"/>
        <v>0</v>
      </c>
      <c r="I550" s="136"/>
      <c r="J550" s="61"/>
      <c r="K550" s="61"/>
      <c r="L550" s="61"/>
      <c r="M550" s="62"/>
      <c r="N550" s="120" t="str">
        <f t="shared" si="4"/>
        <v> </v>
      </c>
      <c r="O550" s="3" t="str">
        <f t="shared" si="5"/>
        <v> </v>
      </c>
      <c r="P550" s="147" t="str">
        <f t="shared" si="31"/>
        <v> </v>
      </c>
      <c r="Q550" s="3">
        <f t="shared" si="7"/>
        <v>0</v>
      </c>
      <c r="R550" s="3" t="str">
        <f t="shared" si="8"/>
        <v> </v>
      </c>
      <c r="S550" s="3" t="str">
        <f t="shared" si="9"/>
        <v> </v>
      </c>
      <c r="T550" s="3" t="str">
        <f t="shared" si="33"/>
        <v> </v>
      </c>
      <c r="U550" s="120" t="str">
        <f t="shared" si="11"/>
        <v>#VALUE!</v>
      </c>
      <c r="V550" s="3" t="str">
        <f t="shared" si="12"/>
        <v>#VALUE!</v>
      </c>
      <c r="W550" s="145" t="str">
        <f t="shared" si="13"/>
        <v>#VALUE!</v>
      </c>
      <c r="X550" s="69" t="str">
        <f t="shared" si="32"/>
        <v>donnée(s) manquante(s)</v>
      </c>
      <c r="Y550" s="70" t="str">
        <f t="shared" si="15"/>
        <v>donnée(s) manquante(s)</v>
      </c>
      <c r="Z550" s="139" t="str">
        <f t="shared" si="16"/>
        <v>#DIV/0!</v>
      </c>
      <c r="AA550" s="3" t="str">
        <f>IF(ISBLANK(L550)," ",IF(L550&lt;=Scenario!$C$3,0,IF(L550&lt;=Scenario!$C$5,1,IF(L550&lt;=Scenario!$C$6,2,IF(L550&lt;=Scenario!$C$7,3,IF(L550&lt;=Scenario!$C$8,4,5))))))</f>
        <v> </v>
      </c>
      <c r="AB550" s="3" t="str">
        <f>IF(ISBLANK(M550)," ",IF(M550&lt;=Scenario!$G$3,0,IF(M550&lt;=Scenario!$G$5,1,IF(M550&lt;=Scenario!$G$6,2,IF(M550&lt;=Scenario!$G$7,3,IF(M550&lt;=Scenario!$G$8,4,IF(M550&lt;=Scenario!$G$9,5,IF(M550&lt;=Scenario!$G$10,6,7))))))))</f>
        <v> </v>
      </c>
      <c r="AC550" s="3" t="str">
        <f>IF(ISBLANK(I550)," ",IF(I550&lt;=Scenario!$O$3,0,IF(I550&lt;=Scenario!$O$5,1,IF(I550&lt;=Scenario!$O$6,2,IF(I550&lt;=Scenario!$O$7,3,IF(I550&lt;=Scenario!$O$8,4,IF(I550&lt;=Scenario!$O$9,5,IF(I550&lt;=Scenario!$O$10,6,IF(I550&lt;=Scenario!$O$11,7,IF(I550&lt;=Scenario!$O$12,8,IF(I550&lt;=Scenario!$O$13,9,IF(I550&lt;=Scenario!$O$14,10,IF(I550&lt;=Scenario!$O$15,11,IF(I550&lt;=Scenario!$O$16,12,IF(I550&lt;=Scenario!$O$17,13,IF(I550&lt;=Scenario!$O$18,14,IF(I550&lt;=Scenario!$O$19,15,IF(I550&lt;=Scenario!$O$20,16,IF(I550&lt;=Scenario!$O$21,17,IF(I550&lt;=Scenario!$O$22,18,IF(I550&lt;=Scenario!$O$23,19,20)))))))))))))))))))))</f>
        <v> </v>
      </c>
      <c r="AD550" s="3" t="str">
        <f>IF(ISBLANK(G550)," ",IF(G550&lt;=Scenario!$AA$3,0,IF(G550&lt;=Scenario!$AA$5,1,IF(G550&lt;=Scenario!$AA$6,2,IF(G550&lt;=Scenario!$AA$7,3,IF(G550&lt;=Scenario!$AA$8,4,IF(G550&lt;=Scenario!$AA$9,5,IF(G550&lt;=Scenario!$AA$10,6,IF(G550&lt;=Scenario!$AA$11,7,IF(G550&lt;=Scenario!$AA$12,8,IF(G550&lt;=Scenario!$AA$13,9,IF(G550&lt;=Scenario!$AA$14,10,IF(G550&lt;=Scenario!$AA$15,11,IF(G550&lt;=Scenario!$AA$16,12,IF(G550&lt;=Scenario!$AA$17,13,IF(G550&lt;=Scenario!$AA$18,14,15))))))))))))))))</f>
        <v> </v>
      </c>
      <c r="AE550" s="3">
        <f>IF(ISBLANK(F550)," ",IF(F550&lt;=Scenario!$AI$3,0,IF(F550&lt;=Scenario!$AI$5,1,IF(F550&lt;=Scenario!$AI$6,2,IF(F550&lt;=Scenario!$AI$7,3,IF(F550&lt;=Scenario!$AI$8,4,IF(F550&lt;=Scenario!$AI$9,5,IF(F550&lt;=Scenario!$AI$10,6,IF(F550&lt;=Scenario!$AI$11,7,IF(F550&lt;=Scenario!$AI$12,8,IF(F550&lt;=Scenario!$AI$13,9,10)))))))))))</f>
        <v>0</v>
      </c>
      <c r="AF550" s="3" t="str">
        <f t="shared" si="17"/>
        <v> </v>
      </c>
      <c r="AG550" s="140" t="str">
        <f t="shared" si="18"/>
        <v>#VALUE!</v>
      </c>
      <c r="AH550" s="141" t="str">
        <f t="shared" si="19"/>
        <v>#VALUE!</v>
      </c>
      <c r="AI550" s="95" t="str">
        <f t="shared" si="20"/>
        <v>#VALUE!</v>
      </c>
      <c r="AJ550" s="69" t="str">
        <f t="shared" si="21"/>
        <v>missing data</v>
      </c>
      <c r="AK550" s="74" t="str">
        <f t="shared" si="22"/>
        <v>missing data</v>
      </c>
      <c r="AL550" s="3"/>
      <c r="AM550" s="3"/>
      <c r="AN550" s="3"/>
      <c r="AO550" s="3"/>
      <c r="AP550" s="3"/>
      <c r="AQ550" s="3"/>
      <c r="AR550" s="3"/>
      <c r="AS550" s="3"/>
      <c r="AT550" s="3"/>
      <c r="AU550" s="3"/>
      <c r="AV550" s="3"/>
      <c r="AW550" s="3"/>
      <c r="AX550" s="3"/>
      <c r="AY550" s="3"/>
      <c r="AZ550" s="3"/>
      <c r="BA550" s="3"/>
      <c r="BB550" s="3"/>
      <c r="BC550" s="3"/>
      <c r="BD550" s="3"/>
      <c r="BE550" s="3"/>
      <c r="BF550" s="3"/>
      <c r="BG550" s="3"/>
    </row>
    <row r="551" ht="15.75" customHeight="1">
      <c r="A551" s="3" t="s">
        <v>3912</v>
      </c>
      <c r="B551" s="57"/>
      <c r="C551" s="58"/>
      <c r="D551" s="60"/>
      <c r="E551" s="144" t="str">
        <f t="shared" si="1"/>
        <v>#DIV/0!</v>
      </c>
      <c r="F551" s="135">
        <f t="shared" si="2"/>
        <v>0</v>
      </c>
      <c r="G551" s="58"/>
      <c r="H551" s="59">
        <f t="shared" si="30"/>
        <v>0</v>
      </c>
      <c r="I551" s="136"/>
      <c r="J551" s="61"/>
      <c r="K551" s="61"/>
      <c r="L551" s="61"/>
      <c r="M551" s="62"/>
      <c r="N551" s="120" t="str">
        <f t="shared" si="4"/>
        <v> </v>
      </c>
      <c r="O551" s="3" t="str">
        <f t="shared" si="5"/>
        <v> </v>
      </c>
      <c r="P551" s="147" t="str">
        <f t="shared" si="31"/>
        <v> </v>
      </c>
      <c r="Q551" s="3">
        <f t="shared" si="7"/>
        <v>0</v>
      </c>
      <c r="R551" s="3" t="str">
        <f t="shared" si="8"/>
        <v> </v>
      </c>
      <c r="S551" s="3" t="str">
        <f t="shared" si="9"/>
        <v> </v>
      </c>
      <c r="T551" s="3" t="str">
        <f t="shared" si="33"/>
        <v> </v>
      </c>
      <c r="U551" s="120" t="str">
        <f t="shared" si="11"/>
        <v>#VALUE!</v>
      </c>
      <c r="V551" s="3" t="str">
        <f t="shared" si="12"/>
        <v>#VALUE!</v>
      </c>
      <c r="W551" s="145" t="str">
        <f t="shared" si="13"/>
        <v>#VALUE!</v>
      </c>
      <c r="X551" s="69" t="str">
        <f t="shared" si="32"/>
        <v>donnée(s) manquante(s)</v>
      </c>
      <c r="Y551" s="70" t="str">
        <f t="shared" si="15"/>
        <v>donnée(s) manquante(s)</v>
      </c>
      <c r="Z551" s="139" t="str">
        <f t="shared" si="16"/>
        <v>#DIV/0!</v>
      </c>
      <c r="AA551" s="3" t="str">
        <f>IF(ISBLANK(L551)," ",IF(L551&lt;=Scenario!$C$3,0,IF(L551&lt;=Scenario!$C$5,1,IF(L551&lt;=Scenario!$C$6,2,IF(L551&lt;=Scenario!$C$7,3,IF(L551&lt;=Scenario!$C$8,4,5))))))</f>
        <v> </v>
      </c>
      <c r="AB551" s="3" t="str">
        <f>IF(ISBLANK(M551)," ",IF(M551&lt;=Scenario!$G$3,0,IF(M551&lt;=Scenario!$G$5,1,IF(M551&lt;=Scenario!$G$6,2,IF(M551&lt;=Scenario!$G$7,3,IF(M551&lt;=Scenario!$G$8,4,IF(M551&lt;=Scenario!$G$9,5,IF(M551&lt;=Scenario!$G$10,6,7))))))))</f>
        <v> </v>
      </c>
      <c r="AC551" s="3" t="str">
        <f>IF(ISBLANK(I551)," ",IF(I551&lt;=Scenario!$O$3,0,IF(I551&lt;=Scenario!$O$5,1,IF(I551&lt;=Scenario!$O$6,2,IF(I551&lt;=Scenario!$O$7,3,IF(I551&lt;=Scenario!$O$8,4,IF(I551&lt;=Scenario!$O$9,5,IF(I551&lt;=Scenario!$O$10,6,IF(I551&lt;=Scenario!$O$11,7,IF(I551&lt;=Scenario!$O$12,8,IF(I551&lt;=Scenario!$O$13,9,IF(I551&lt;=Scenario!$O$14,10,IF(I551&lt;=Scenario!$O$15,11,IF(I551&lt;=Scenario!$O$16,12,IF(I551&lt;=Scenario!$O$17,13,IF(I551&lt;=Scenario!$O$18,14,IF(I551&lt;=Scenario!$O$19,15,IF(I551&lt;=Scenario!$O$20,16,IF(I551&lt;=Scenario!$O$21,17,IF(I551&lt;=Scenario!$O$22,18,IF(I551&lt;=Scenario!$O$23,19,20)))))))))))))))))))))</f>
        <v> </v>
      </c>
      <c r="AD551" s="3" t="str">
        <f>IF(ISBLANK(G551)," ",IF(G551&lt;=Scenario!$AA$3,0,IF(G551&lt;=Scenario!$AA$5,1,IF(G551&lt;=Scenario!$AA$6,2,IF(G551&lt;=Scenario!$AA$7,3,IF(G551&lt;=Scenario!$AA$8,4,IF(G551&lt;=Scenario!$AA$9,5,IF(G551&lt;=Scenario!$AA$10,6,IF(G551&lt;=Scenario!$AA$11,7,IF(G551&lt;=Scenario!$AA$12,8,IF(G551&lt;=Scenario!$AA$13,9,IF(G551&lt;=Scenario!$AA$14,10,IF(G551&lt;=Scenario!$AA$15,11,IF(G551&lt;=Scenario!$AA$16,12,IF(G551&lt;=Scenario!$AA$17,13,IF(G551&lt;=Scenario!$AA$18,14,15))))))))))))))))</f>
        <v> </v>
      </c>
      <c r="AE551" s="3">
        <f>IF(ISBLANK(F551)," ",IF(F551&lt;=Scenario!$AI$3,0,IF(F551&lt;=Scenario!$AI$5,1,IF(F551&lt;=Scenario!$AI$6,2,IF(F551&lt;=Scenario!$AI$7,3,IF(F551&lt;=Scenario!$AI$8,4,IF(F551&lt;=Scenario!$AI$9,5,IF(F551&lt;=Scenario!$AI$10,6,IF(F551&lt;=Scenario!$AI$11,7,IF(F551&lt;=Scenario!$AI$12,8,IF(F551&lt;=Scenario!$AI$13,9,10)))))))))))</f>
        <v>0</v>
      </c>
      <c r="AF551" s="3" t="str">
        <f t="shared" si="17"/>
        <v> </v>
      </c>
      <c r="AG551" s="140" t="str">
        <f t="shared" si="18"/>
        <v>#VALUE!</v>
      </c>
      <c r="AH551" s="141" t="str">
        <f t="shared" si="19"/>
        <v>#VALUE!</v>
      </c>
      <c r="AI551" s="95" t="str">
        <f t="shared" si="20"/>
        <v>#VALUE!</v>
      </c>
      <c r="AJ551" s="69" t="str">
        <f t="shared" si="21"/>
        <v>missing data</v>
      </c>
      <c r="AK551" s="74" t="str">
        <f t="shared" si="22"/>
        <v>missing data</v>
      </c>
      <c r="AL551" s="3"/>
      <c r="AM551" s="3"/>
      <c r="AN551" s="3"/>
      <c r="AO551" s="3"/>
      <c r="AP551" s="3"/>
      <c r="AQ551" s="3"/>
      <c r="AR551" s="3"/>
      <c r="AS551" s="3"/>
      <c r="AT551" s="3"/>
      <c r="AU551" s="3"/>
      <c r="AV551" s="3"/>
      <c r="AW551" s="3"/>
      <c r="AX551" s="3"/>
      <c r="AY551" s="3"/>
      <c r="AZ551" s="3"/>
      <c r="BA551" s="3"/>
      <c r="BB551" s="3"/>
      <c r="BC551" s="3"/>
      <c r="BD551" s="3"/>
      <c r="BE551" s="3"/>
      <c r="BF551" s="3"/>
      <c r="BG551" s="3"/>
    </row>
    <row r="552" ht="15.75" customHeight="1">
      <c r="A552" s="3" t="s">
        <v>3913</v>
      </c>
      <c r="B552" s="57"/>
      <c r="C552" s="58"/>
      <c r="D552" s="60"/>
      <c r="E552" s="144" t="str">
        <f t="shared" si="1"/>
        <v>#DIV/0!</v>
      </c>
      <c r="F552" s="135">
        <f t="shared" si="2"/>
        <v>0</v>
      </c>
      <c r="G552" s="58"/>
      <c r="H552" s="59">
        <f t="shared" si="30"/>
        <v>0</v>
      </c>
      <c r="I552" s="136"/>
      <c r="J552" s="61"/>
      <c r="K552" s="61"/>
      <c r="L552" s="61"/>
      <c r="M552" s="62"/>
      <c r="N552" s="120" t="str">
        <f t="shared" si="4"/>
        <v> </v>
      </c>
      <c r="O552" s="3" t="str">
        <f t="shared" si="5"/>
        <v> </v>
      </c>
      <c r="P552" s="147" t="str">
        <f t="shared" si="31"/>
        <v> </v>
      </c>
      <c r="Q552" s="3">
        <f t="shared" si="7"/>
        <v>0</v>
      </c>
      <c r="R552" s="3" t="str">
        <f t="shared" si="8"/>
        <v> </v>
      </c>
      <c r="S552" s="3" t="str">
        <f t="shared" si="9"/>
        <v> </v>
      </c>
      <c r="T552" s="3" t="str">
        <f t="shared" si="33"/>
        <v> </v>
      </c>
      <c r="U552" s="120" t="str">
        <f t="shared" si="11"/>
        <v>#VALUE!</v>
      </c>
      <c r="V552" s="3" t="str">
        <f t="shared" si="12"/>
        <v>#VALUE!</v>
      </c>
      <c r="W552" s="145" t="str">
        <f t="shared" si="13"/>
        <v>#VALUE!</v>
      </c>
      <c r="X552" s="69" t="str">
        <f t="shared" si="32"/>
        <v>donnée(s) manquante(s)</v>
      </c>
      <c r="Y552" s="70" t="str">
        <f t="shared" si="15"/>
        <v>donnée(s) manquante(s)</v>
      </c>
      <c r="Z552" s="139" t="str">
        <f t="shared" si="16"/>
        <v>#DIV/0!</v>
      </c>
      <c r="AA552" s="3" t="str">
        <f>IF(ISBLANK(L552)," ",IF(L552&lt;=Scenario!$C$3,0,IF(L552&lt;=Scenario!$C$5,1,IF(L552&lt;=Scenario!$C$6,2,IF(L552&lt;=Scenario!$C$7,3,IF(L552&lt;=Scenario!$C$8,4,5))))))</f>
        <v> </v>
      </c>
      <c r="AB552" s="3" t="str">
        <f>IF(ISBLANK(M552)," ",IF(M552&lt;=Scenario!$G$3,0,IF(M552&lt;=Scenario!$G$5,1,IF(M552&lt;=Scenario!$G$6,2,IF(M552&lt;=Scenario!$G$7,3,IF(M552&lt;=Scenario!$G$8,4,IF(M552&lt;=Scenario!$G$9,5,IF(M552&lt;=Scenario!$G$10,6,7))))))))</f>
        <v> </v>
      </c>
      <c r="AC552" s="3" t="str">
        <f>IF(ISBLANK(I552)," ",IF(I552&lt;=Scenario!$O$3,0,IF(I552&lt;=Scenario!$O$5,1,IF(I552&lt;=Scenario!$O$6,2,IF(I552&lt;=Scenario!$O$7,3,IF(I552&lt;=Scenario!$O$8,4,IF(I552&lt;=Scenario!$O$9,5,IF(I552&lt;=Scenario!$O$10,6,IF(I552&lt;=Scenario!$O$11,7,IF(I552&lt;=Scenario!$O$12,8,IF(I552&lt;=Scenario!$O$13,9,IF(I552&lt;=Scenario!$O$14,10,IF(I552&lt;=Scenario!$O$15,11,IF(I552&lt;=Scenario!$O$16,12,IF(I552&lt;=Scenario!$O$17,13,IF(I552&lt;=Scenario!$O$18,14,IF(I552&lt;=Scenario!$O$19,15,IF(I552&lt;=Scenario!$O$20,16,IF(I552&lt;=Scenario!$O$21,17,IF(I552&lt;=Scenario!$O$22,18,IF(I552&lt;=Scenario!$O$23,19,20)))))))))))))))))))))</f>
        <v> </v>
      </c>
      <c r="AD552" s="3" t="str">
        <f>IF(ISBLANK(G552)," ",IF(G552&lt;=Scenario!$AA$3,0,IF(G552&lt;=Scenario!$AA$5,1,IF(G552&lt;=Scenario!$AA$6,2,IF(G552&lt;=Scenario!$AA$7,3,IF(G552&lt;=Scenario!$AA$8,4,IF(G552&lt;=Scenario!$AA$9,5,IF(G552&lt;=Scenario!$AA$10,6,IF(G552&lt;=Scenario!$AA$11,7,IF(G552&lt;=Scenario!$AA$12,8,IF(G552&lt;=Scenario!$AA$13,9,IF(G552&lt;=Scenario!$AA$14,10,IF(G552&lt;=Scenario!$AA$15,11,IF(G552&lt;=Scenario!$AA$16,12,IF(G552&lt;=Scenario!$AA$17,13,IF(G552&lt;=Scenario!$AA$18,14,15))))))))))))))))</f>
        <v> </v>
      </c>
      <c r="AE552" s="3">
        <f>IF(ISBLANK(F552)," ",IF(F552&lt;=Scenario!$AI$3,0,IF(F552&lt;=Scenario!$AI$5,1,IF(F552&lt;=Scenario!$AI$6,2,IF(F552&lt;=Scenario!$AI$7,3,IF(F552&lt;=Scenario!$AI$8,4,IF(F552&lt;=Scenario!$AI$9,5,IF(F552&lt;=Scenario!$AI$10,6,IF(F552&lt;=Scenario!$AI$11,7,IF(F552&lt;=Scenario!$AI$12,8,IF(F552&lt;=Scenario!$AI$13,9,10)))))))))))</f>
        <v>0</v>
      </c>
      <c r="AF552" s="3" t="str">
        <f t="shared" si="17"/>
        <v> </v>
      </c>
      <c r="AG552" s="140" t="str">
        <f t="shared" si="18"/>
        <v>#VALUE!</v>
      </c>
      <c r="AH552" s="141" t="str">
        <f t="shared" si="19"/>
        <v>#VALUE!</v>
      </c>
      <c r="AI552" s="95" t="str">
        <f t="shared" si="20"/>
        <v>#VALUE!</v>
      </c>
      <c r="AJ552" s="69" t="str">
        <f t="shared" si="21"/>
        <v>missing data</v>
      </c>
      <c r="AK552" s="74" t="str">
        <f t="shared" si="22"/>
        <v>missing data</v>
      </c>
      <c r="AL552" s="3"/>
      <c r="AM552" s="3"/>
      <c r="AN552" s="3"/>
      <c r="AO552" s="3"/>
      <c r="AP552" s="3"/>
      <c r="AQ552" s="3"/>
      <c r="AR552" s="3"/>
      <c r="AS552" s="3"/>
      <c r="AT552" s="3"/>
      <c r="AU552" s="3"/>
      <c r="AV552" s="3"/>
      <c r="AW552" s="3"/>
      <c r="AX552" s="3"/>
      <c r="AY552" s="3"/>
      <c r="AZ552" s="3"/>
      <c r="BA552" s="3"/>
      <c r="BB552" s="3"/>
      <c r="BC552" s="3"/>
      <c r="BD552" s="3"/>
      <c r="BE552" s="3"/>
      <c r="BF552" s="3"/>
      <c r="BG552" s="3"/>
    </row>
    <row r="553" ht="15.75" customHeight="1">
      <c r="A553" s="3" t="s">
        <v>3914</v>
      </c>
      <c r="B553" s="57"/>
      <c r="C553" s="58"/>
      <c r="D553" s="60"/>
      <c r="E553" s="144" t="str">
        <f t="shared" si="1"/>
        <v>#DIV/0!</v>
      </c>
      <c r="F553" s="135">
        <f t="shared" si="2"/>
        <v>0</v>
      </c>
      <c r="G553" s="58"/>
      <c r="H553" s="59">
        <f t="shared" si="30"/>
        <v>0</v>
      </c>
      <c r="I553" s="136"/>
      <c r="J553" s="61"/>
      <c r="K553" s="61"/>
      <c r="L553" s="61"/>
      <c r="M553" s="62"/>
      <c r="N553" s="120" t="str">
        <f t="shared" si="4"/>
        <v> </v>
      </c>
      <c r="O553" s="3" t="str">
        <f t="shared" si="5"/>
        <v> </v>
      </c>
      <c r="P553" s="147" t="str">
        <f t="shared" si="31"/>
        <v> </v>
      </c>
      <c r="Q553" s="3">
        <f t="shared" si="7"/>
        <v>0</v>
      </c>
      <c r="R553" s="3" t="str">
        <f t="shared" si="8"/>
        <v> </v>
      </c>
      <c r="S553" s="3" t="str">
        <f t="shared" si="9"/>
        <v> </v>
      </c>
      <c r="T553" s="3" t="str">
        <f t="shared" si="33"/>
        <v> </v>
      </c>
      <c r="U553" s="120" t="str">
        <f t="shared" si="11"/>
        <v>#VALUE!</v>
      </c>
      <c r="V553" s="3" t="str">
        <f t="shared" si="12"/>
        <v>#VALUE!</v>
      </c>
      <c r="W553" s="145" t="str">
        <f t="shared" si="13"/>
        <v>#VALUE!</v>
      </c>
      <c r="X553" s="69" t="str">
        <f t="shared" si="32"/>
        <v>donnée(s) manquante(s)</v>
      </c>
      <c r="Y553" s="70" t="str">
        <f t="shared" si="15"/>
        <v>donnée(s) manquante(s)</v>
      </c>
      <c r="Z553" s="139" t="str">
        <f t="shared" si="16"/>
        <v>#DIV/0!</v>
      </c>
      <c r="AA553" s="3" t="str">
        <f>IF(ISBLANK(L553)," ",IF(L553&lt;=Scenario!$C$3,0,IF(L553&lt;=Scenario!$C$5,1,IF(L553&lt;=Scenario!$C$6,2,IF(L553&lt;=Scenario!$C$7,3,IF(L553&lt;=Scenario!$C$8,4,5))))))</f>
        <v> </v>
      </c>
      <c r="AB553" s="3" t="str">
        <f>IF(ISBLANK(M553)," ",IF(M553&lt;=Scenario!$G$3,0,IF(M553&lt;=Scenario!$G$5,1,IF(M553&lt;=Scenario!$G$6,2,IF(M553&lt;=Scenario!$G$7,3,IF(M553&lt;=Scenario!$G$8,4,IF(M553&lt;=Scenario!$G$9,5,IF(M553&lt;=Scenario!$G$10,6,7))))))))</f>
        <v> </v>
      </c>
      <c r="AC553" s="3" t="str">
        <f>IF(ISBLANK(I553)," ",IF(I553&lt;=Scenario!$O$3,0,IF(I553&lt;=Scenario!$O$5,1,IF(I553&lt;=Scenario!$O$6,2,IF(I553&lt;=Scenario!$O$7,3,IF(I553&lt;=Scenario!$O$8,4,IF(I553&lt;=Scenario!$O$9,5,IF(I553&lt;=Scenario!$O$10,6,IF(I553&lt;=Scenario!$O$11,7,IF(I553&lt;=Scenario!$O$12,8,IF(I553&lt;=Scenario!$O$13,9,IF(I553&lt;=Scenario!$O$14,10,IF(I553&lt;=Scenario!$O$15,11,IF(I553&lt;=Scenario!$O$16,12,IF(I553&lt;=Scenario!$O$17,13,IF(I553&lt;=Scenario!$O$18,14,IF(I553&lt;=Scenario!$O$19,15,IF(I553&lt;=Scenario!$O$20,16,IF(I553&lt;=Scenario!$O$21,17,IF(I553&lt;=Scenario!$O$22,18,IF(I553&lt;=Scenario!$O$23,19,20)))))))))))))))))))))</f>
        <v> </v>
      </c>
      <c r="AD553" s="3" t="str">
        <f>IF(ISBLANK(G553)," ",IF(G553&lt;=Scenario!$AA$3,0,IF(G553&lt;=Scenario!$AA$5,1,IF(G553&lt;=Scenario!$AA$6,2,IF(G553&lt;=Scenario!$AA$7,3,IF(G553&lt;=Scenario!$AA$8,4,IF(G553&lt;=Scenario!$AA$9,5,IF(G553&lt;=Scenario!$AA$10,6,IF(G553&lt;=Scenario!$AA$11,7,IF(G553&lt;=Scenario!$AA$12,8,IF(G553&lt;=Scenario!$AA$13,9,IF(G553&lt;=Scenario!$AA$14,10,IF(G553&lt;=Scenario!$AA$15,11,IF(G553&lt;=Scenario!$AA$16,12,IF(G553&lt;=Scenario!$AA$17,13,IF(G553&lt;=Scenario!$AA$18,14,15))))))))))))))))</f>
        <v> </v>
      </c>
      <c r="AE553" s="3">
        <f>IF(ISBLANK(F553)," ",IF(F553&lt;=Scenario!$AI$3,0,IF(F553&lt;=Scenario!$AI$5,1,IF(F553&lt;=Scenario!$AI$6,2,IF(F553&lt;=Scenario!$AI$7,3,IF(F553&lt;=Scenario!$AI$8,4,IF(F553&lt;=Scenario!$AI$9,5,IF(F553&lt;=Scenario!$AI$10,6,IF(F553&lt;=Scenario!$AI$11,7,IF(F553&lt;=Scenario!$AI$12,8,IF(F553&lt;=Scenario!$AI$13,9,10)))))))))))</f>
        <v>0</v>
      </c>
      <c r="AF553" s="3" t="str">
        <f t="shared" si="17"/>
        <v> </v>
      </c>
      <c r="AG553" s="140" t="str">
        <f t="shared" si="18"/>
        <v>#VALUE!</v>
      </c>
      <c r="AH553" s="141" t="str">
        <f t="shared" si="19"/>
        <v>#VALUE!</v>
      </c>
      <c r="AI553" s="95" t="str">
        <f t="shared" si="20"/>
        <v>#VALUE!</v>
      </c>
      <c r="AJ553" s="69" t="str">
        <f t="shared" si="21"/>
        <v>missing data</v>
      </c>
      <c r="AK553" s="74" t="str">
        <f t="shared" si="22"/>
        <v>missing data</v>
      </c>
      <c r="AL553" s="3"/>
      <c r="AM553" s="3"/>
      <c r="AN553" s="3"/>
      <c r="AO553" s="3"/>
      <c r="AP553" s="3"/>
      <c r="AQ553" s="3"/>
      <c r="AR553" s="3"/>
      <c r="AS553" s="3"/>
      <c r="AT553" s="3"/>
      <c r="AU553" s="3"/>
      <c r="AV553" s="3"/>
      <c r="AW553" s="3"/>
      <c r="AX553" s="3"/>
      <c r="AY553" s="3"/>
      <c r="AZ553" s="3"/>
      <c r="BA553" s="3"/>
      <c r="BB553" s="3"/>
      <c r="BC553" s="3"/>
      <c r="BD553" s="3"/>
      <c r="BE553" s="3"/>
      <c r="BF553" s="3"/>
      <c r="BG553" s="3"/>
    </row>
    <row r="554" ht="15.75" customHeight="1">
      <c r="A554" s="3" t="s">
        <v>3915</v>
      </c>
      <c r="B554" s="57"/>
      <c r="C554" s="58"/>
      <c r="D554" s="60"/>
      <c r="E554" s="144" t="str">
        <f t="shared" si="1"/>
        <v>#DIV/0!</v>
      </c>
      <c r="F554" s="135">
        <f t="shared" si="2"/>
        <v>0</v>
      </c>
      <c r="G554" s="58"/>
      <c r="H554" s="59">
        <f t="shared" si="30"/>
        <v>0</v>
      </c>
      <c r="I554" s="136"/>
      <c r="J554" s="61"/>
      <c r="K554" s="61"/>
      <c r="L554" s="61"/>
      <c r="M554" s="62"/>
      <c r="N554" s="120" t="str">
        <f t="shared" si="4"/>
        <v> </v>
      </c>
      <c r="O554" s="3" t="str">
        <f t="shared" si="5"/>
        <v> </v>
      </c>
      <c r="P554" s="147" t="str">
        <f t="shared" si="31"/>
        <v> </v>
      </c>
      <c r="Q554" s="3">
        <f t="shared" si="7"/>
        <v>0</v>
      </c>
      <c r="R554" s="3" t="str">
        <f t="shared" si="8"/>
        <v> </v>
      </c>
      <c r="S554" s="3" t="str">
        <f t="shared" si="9"/>
        <v> </v>
      </c>
      <c r="T554" s="3" t="str">
        <f t="shared" si="33"/>
        <v> </v>
      </c>
      <c r="U554" s="120" t="str">
        <f t="shared" si="11"/>
        <v>#VALUE!</v>
      </c>
      <c r="V554" s="3" t="str">
        <f t="shared" si="12"/>
        <v>#VALUE!</v>
      </c>
      <c r="W554" s="145" t="str">
        <f t="shared" si="13"/>
        <v>#VALUE!</v>
      </c>
      <c r="X554" s="69" t="str">
        <f t="shared" si="32"/>
        <v>donnée(s) manquante(s)</v>
      </c>
      <c r="Y554" s="70" t="str">
        <f t="shared" si="15"/>
        <v>donnée(s) manquante(s)</v>
      </c>
      <c r="Z554" s="139" t="str">
        <f t="shared" si="16"/>
        <v>#DIV/0!</v>
      </c>
      <c r="AA554" s="3" t="str">
        <f>IF(ISBLANK(L554)," ",IF(L554&lt;=Scenario!$C$3,0,IF(L554&lt;=Scenario!$C$5,1,IF(L554&lt;=Scenario!$C$6,2,IF(L554&lt;=Scenario!$C$7,3,IF(L554&lt;=Scenario!$C$8,4,5))))))</f>
        <v> </v>
      </c>
      <c r="AB554" s="3" t="str">
        <f>IF(ISBLANK(M554)," ",IF(M554&lt;=Scenario!$G$3,0,IF(M554&lt;=Scenario!$G$5,1,IF(M554&lt;=Scenario!$G$6,2,IF(M554&lt;=Scenario!$G$7,3,IF(M554&lt;=Scenario!$G$8,4,IF(M554&lt;=Scenario!$G$9,5,IF(M554&lt;=Scenario!$G$10,6,7))))))))</f>
        <v> </v>
      </c>
      <c r="AC554" s="3" t="str">
        <f>IF(ISBLANK(I554)," ",IF(I554&lt;=Scenario!$O$3,0,IF(I554&lt;=Scenario!$O$5,1,IF(I554&lt;=Scenario!$O$6,2,IF(I554&lt;=Scenario!$O$7,3,IF(I554&lt;=Scenario!$O$8,4,IF(I554&lt;=Scenario!$O$9,5,IF(I554&lt;=Scenario!$O$10,6,IF(I554&lt;=Scenario!$O$11,7,IF(I554&lt;=Scenario!$O$12,8,IF(I554&lt;=Scenario!$O$13,9,IF(I554&lt;=Scenario!$O$14,10,IF(I554&lt;=Scenario!$O$15,11,IF(I554&lt;=Scenario!$O$16,12,IF(I554&lt;=Scenario!$O$17,13,IF(I554&lt;=Scenario!$O$18,14,IF(I554&lt;=Scenario!$O$19,15,IF(I554&lt;=Scenario!$O$20,16,IF(I554&lt;=Scenario!$O$21,17,IF(I554&lt;=Scenario!$O$22,18,IF(I554&lt;=Scenario!$O$23,19,20)))))))))))))))))))))</f>
        <v> </v>
      </c>
      <c r="AD554" s="3" t="str">
        <f>IF(ISBLANK(G554)," ",IF(G554&lt;=Scenario!$AA$3,0,IF(G554&lt;=Scenario!$AA$5,1,IF(G554&lt;=Scenario!$AA$6,2,IF(G554&lt;=Scenario!$AA$7,3,IF(G554&lt;=Scenario!$AA$8,4,IF(G554&lt;=Scenario!$AA$9,5,IF(G554&lt;=Scenario!$AA$10,6,IF(G554&lt;=Scenario!$AA$11,7,IF(G554&lt;=Scenario!$AA$12,8,IF(G554&lt;=Scenario!$AA$13,9,IF(G554&lt;=Scenario!$AA$14,10,IF(G554&lt;=Scenario!$AA$15,11,IF(G554&lt;=Scenario!$AA$16,12,IF(G554&lt;=Scenario!$AA$17,13,IF(G554&lt;=Scenario!$AA$18,14,15))))))))))))))))</f>
        <v> </v>
      </c>
      <c r="AE554" s="3">
        <f>IF(ISBLANK(F554)," ",IF(F554&lt;=Scenario!$AI$3,0,IF(F554&lt;=Scenario!$AI$5,1,IF(F554&lt;=Scenario!$AI$6,2,IF(F554&lt;=Scenario!$AI$7,3,IF(F554&lt;=Scenario!$AI$8,4,IF(F554&lt;=Scenario!$AI$9,5,IF(F554&lt;=Scenario!$AI$10,6,IF(F554&lt;=Scenario!$AI$11,7,IF(F554&lt;=Scenario!$AI$12,8,IF(F554&lt;=Scenario!$AI$13,9,10)))))))))))</f>
        <v>0</v>
      </c>
      <c r="AF554" s="3" t="str">
        <f t="shared" si="17"/>
        <v> </v>
      </c>
      <c r="AG554" s="140" t="str">
        <f t="shared" si="18"/>
        <v>#VALUE!</v>
      </c>
      <c r="AH554" s="141" t="str">
        <f t="shared" si="19"/>
        <v>#VALUE!</v>
      </c>
      <c r="AI554" s="95" t="str">
        <f t="shared" si="20"/>
        <v>#VALUE!</v>
      </c>
      <c r="AJ554" s="69" t="str">
        <f t="shared" si="21"/>
        <v>missing data</v>
      </c>
      <c r="AK554" s="74" t="str">
        <f t="shared" si="22"/>
        <v>missing data</v>
      </c>
      <c r="AL554" s="3"/>
      <c r="AM554" s="3"/>
      <c r="AN554" s="3"/>
      <c r="AO554" s="3"/>
      <c r="AP554" s="3"/>
      <c r="AQ554" s="3"/>
      <c r="AR554" s="3"/>
      <c r="AS554" s="3"/>
      <c r="AT554" s="3"/>
      <c r="AU554" s="3"/>
      <c r="AV554" s="3"/>
      <c r="AW554" s="3"/>
      <c r="AX554" s="3"/>
      <c r="AY554" s="3"/>
      <c r="AZ554" s="3"/>
      <c r="BA554" s="3"/>
      <c r="BB554" s="3"/>
      <c r="BC554" s="3"/>
      <c r="BD554" s="3"/>
      <c r="BE554" s="3"/>
      <c r="BF554" s="3"/>
      <c r="BG554" s="3"/>
    </row>
    <row r="555" ht="15.75" customHeight="1">
      <c r="A555" s="3" t="s">
        <v>3916</v>
      </c>
      <c r="B555" s="57"/>
      <c r="C555" s="58"/>
      <c r="D555" s="60"/>
      <c r="E555" s="144" t="str">
        <f t="shared" si="1"/>
        <v>#DIV/0!</v>
      </c>
      <c r="F555" s="135">
        <f t="shared" si="2"/>
        <v>0</v>
      </c>
      <c r="G555" s="58"/>
      <c r="H555" s="59">
        <f t="shared" si="30"/>
        <v>0</v>
      </c>
      <c r="I555" s="136"/>
      <c r="J555" s="61"/>
      <c r="K555" s="61"/>
      <c r="L555" s="61"/>
      <c r="M555" s="62"/>
      <c r="N555" s="120" t="str">
        <f t="shared" si="4"/>
        <v> </v>
      </c>
      <c r="O555" s="3" t="str">
        <f t="shared" si="5"/>
        <v> </v>
      </c>
      <c r="P555" s="147" t="str">
        <f t="shared" si="31"/>
        <v> </v>
      </c>
      <c r="Q555" s="3">
        <f t="shared" si="7"/>
        <v>0</v>
      </c>
      <c r="R555" s="3" t="str">
        <f t="shared" si="8"/>
        <v> </v>
      </c>
      <c r="S555" s="3" t="str">
        <f t="shared" si="9"/>
        <v> </v>
      </c>
      <c r="T555" s="3" t="str">
        <f t="shared" si="33"/>
        <v> </v>
      </c>
      <c r="U555" s="120" t="str">
        <f t="shared" si="11"/>
        <v>#VALUE!</v>
      </c>
      <c r="V555" s="3" t="str">
        <f t="shared" si="12"/>
        <v>#VALUE!</v>
      </c>
      <c r="W555" s="145" t="str">
        <f t="shared" si="13"/>
        <v>#VALUE!</v>
      </c>
      <c r="X555" s="69" t="str">
        <f t="shared" si="32"/>
        <v>donnée(s) manquante(s)</v>
      </c>
      <c r="Y555" s="70" t="str">
        <f t="shared" si="15"/>
        <v>donnée(s) manquante(s)</v>
      </c>
      <c r="Z555" s="139" t="str">
        <f t="shared" si="16"/>
        <v>#DIV/0!</v>
      </c>
      <c r="AA555" s="3" t="str">
        <f>IF(ISBLANK(L555)," ",IF(L555&lt;=Scenario!$C$3,0,IF(L555&lt;=Scenario!$C$5,1,IF(L555&lt;=Scenario!$C$6,2,IF(L555&lt;=Scenario!$C$7,3,IF(L555&lt;=Scenario!$C$8,4,5))))))</f>
        <v> </v>
      </c>
      <c r="AB555" s="3" t="str">
        <f>IF(ISBLANK(M555)," ",IF(M555&lt;=Scenario!$G$3,0,IF(M555&lt;=Scenario!$G$5,1,IF(M555&lt;=Scenario!$G$6,2,IF(M555&lt;=Scenario!$G$7,3,IF(M555&lt;=Scenario!$G$8,4,IF(M555&lt;=Scenario!$G$9,5,IF(M555&lt;=Scenario!$G$10,6,7))))))))</f>
        <v> </v>
      </c>
      <c r="AC555" s="3" t="str">
        <f>IF(ISBLANK(I555)," ",IF(I555&lt;=Scenario!$O$3,0,IF(I555&lt;=Scenario!$O$5,1,IF(I555&lt;=Scenario!$O$6,2,IF(I555&lt;=Scenario!$O$7,3,IF(I555&lt;=Scenario!$O$8,4,IF(I555&lt;=Scenario!$O$9,5,IF(I555&lt;=Scenario!$O$10,6,IF(I555&lt;=Scenario!$O$11,7,IF(I555&lt;=Scenario!$O$12,8,IF(I555&lt;=Scenario!$O$13,9,IF(I555&lt;=Scenario!$O$14,10,IF(I555&lt;=Scenario!$O$15,11,IF(I555&lt;=Scenario!$O$16,12,IF(I555&lt;=Scenario!$O$17,13,IF(I555&lt;=Scenario!$O$18,14,IF(I555&lt;=Scenario!$O$19,15,IF(I555&lt;=Scenario!$O$20,16,IF(I555&lt;=Scenario!$O$21,17,IF(I555&lt;=Scenario!$O$22,18,IF(I555&lt;=Scenario!$O$23,19,20)))))))))))))))))))))</f>
        <v> </v>
      </c>
      <c r="AD555" s="3" t="str">
        <f>IF(ISBLANK(G555)," ",IF(G555&lt;=Scenario!$AA$3,0,IF(G555&lt;=Scenario!$AA$5,1,IF(G555&lt;=Scenario!$AA$6,2,IF(G555&lt;=Scenario!$AA$7,3,IF(G555&lt;=Scenario!$AA$8,4,IF(G555&lt;=Scenario!$AA$9,5,IF(G555&lt;=Scenario!$AA$10,6,IF(G555&lt;=Scenario!$AA$11,7,IF(G555&lt;=Scenario!$AA$12,8,IF(G555&lt;=Scenario!$AA$13,9,IF(G555&lt;=Scenario!$AA$14,10,IF(G555&lt;=Scenario!$AA$15,11,IF(G555&lt;=Scenario!$AA$16,12,IF(G555&lt;=Scenario!$AA$17,13,IF(G555&lt;=Scenario!$AA$18,14,15))))))))))))))))</f>
        <v> </v>
      </c>
      <c r="AE555" s="3">
        <f>IF(ISBLANK(F555)," ",IF(F555&lt;=Scenario!$AI$3,0,IF(F555&lt;=Scenario!$AI$5,1,IF(F555&lt;=Scenario!$AI$6,2,IF(F555&lt;=Scenario!$AI$7,3,IF(F555&lt;=Scenario!$AI$8,4,IF(F555&lt;=Scenario!$AI$9,5,IF(F555&lt;=Scenario!$AI$10,6,IF(F555&lt;=Scenario!$AI$11,7,IF(F555&lt;=Scenario!$AI$12,8,IF(F555&lt;=Scenario!$AI$13,9,10)))))))))))</f>
        <v>0</v>
      </c>
      <c r="AF555" s="3" t="str">
        <f t="shared" si="17"/>
        <v> </v>
      </c>
      <c r="AG555" s="140" t="str">
        <f t="shared" si="18"/>
        <v>#VALUE!</v>
      </c>
      <c r="AH555" s="141" t="str">
        <f t="shared" si="19"/>
        <v>#VALUE!</v>
      </c>
      <c r="AI555" s="95" t="str">
        <f t="shared" si="20"/>
        <v>#VALUE!</v>
      </c>
      <c r="AJ555" s="69" t="str">
        <f t="shared" si="21"/>
        <v>missing data</v>
      </c>
      <c r="AK555" s="74" t="str">
        <f t="shared" si="22"/>
        <v>missing data</v>
      </c>
      <c r="AL555" s="3"/>
      <c r="AM555" s="3"/>
      <c r="AN555" s="3"/>
      <c r="AO555" s="3"/>
      <c r="AP555" s="3"/>
      <c r="AQ555" s="3"/>
      <c r="AR555" s="3"/>
      <c r="AS555" s="3"/>
      <c r="AT555" s="3"/>
      <c r="AU555" s="3"/>
      <c r="AV555" s="3"/>
      <c r="AW555" s="3"/>
      <c r="AX555" s="3"/>
      <c r="AY555" s="3"/>
      <c r="AZ555" s="3"/>
      <c r="BA555" s="3"/>
      <c r="BB555" s="3"/>
      <c r="BC555" s="3"/>
      <c r="BD555" s="3"/>
      <c r="BE555" s="3"/>
      <c r="BF555" s="3"/>
      <c r="BG555" s="3"/>
    </row>
    <row r="556" ht="15.75" customHeight="1">
      <c r="A556" s="3" t="s">
        <v>3917</v>
      </c>
      <c r="B556" s="57"/>
      <c r="C556" s="58"/>
      <c r="D556" s="60"/>
      <c r="E556" s="144" t="str">
        <f t="shared" si="1"/>
        <v>#DIV/0!</v>
      </c>
      <c r="F556" s="135">
        <f t="shared" si="2"/>
        <v>0</v>
      </c>
      <c r="G556" s="58"/>
      <c r="H556" s="59">
        <f t="shared" si="30"/>
        <v>0</v>
      </c>
      <c r="I556" s="136"/>
      <c r="J556" s="61"/>
      <c r="K556" s="61"/>
      <c r="L556" s="61"/>
      <c r="M556" s="62"/>
      <c r="N556" s="120" t="str">
        <f t="shared" si="4"/>
        <v> </v>
      </c>
      <c r="O556" s="3" t="str">
        <f t="shared" si="5"/>
        <v> </v>
      </c>
      <c r="P556" s="147" t="str">
        <f t="shared" si="31"/>
        <v> </v>
      </c>
      <c r="Q556" s="3">
        <f t="shared" si="7"/>
        <v>0</v>
      </c>
      <c r="R556" s="3" t="str">
        <f t="shared" si="8"/>
        <v> </v>
      </c>
      <c r="S556" s="3" t="str">
        <f t="shared" si="9"/>
        <v> </v>
      </c>
      <c r="T556" s="3" t="str">
        <f t="shared" si="33"/>
        <v> </v>
      </c>
      <c r="U556" s="120" t="str">
        <f t="shared" si="11"/>
        <v>#VALUE!</v>
      </c>
      <c r="V556" s="3" t="str">
        <f t="shared" si="12"/>
        <v>#VALUE!</v>
      </c>
      <c r="W556" s="145" t="str">
        <f t="shared" si="13"/>
        <v>#VALUE!</v>
      </c>
      <c r="X556" s="69" t="str">
        <f t="shared" si="32"/>
        <v>donnée(s) manquante(s)</v>
      </c>
      <c r="Y556" s="70" t="str">
        <f t="shared" si="15"/>
        <v>donnée(s) manquante(s)</v>
      </c>
      <c r="Z556" s="139" t="str">
        <f t="shared" si="16"/>
        <v>#DIV/0!</v>
      </c>
      <c r="AA556" s="3" t="str">
        <f>IF(ISBLANK(L556)," ",IF(L556&lt;=Scenario!$C$3,0,IF(L556&lt;=Scenario!$C$5,1,IF(L556&lt;=Scenario!$C$6,2,IF(L556&lt;=Scenario!$C$7,3,IF(L556&lt;=Scenario!$C$8,4,5))))))</f>
        <v> </v>
      </c>
      <c r="AB556" s="3" t="str">
        <f>IF(ISBLANK(M556)," ",IF(M556&lt;=Scenario!$G$3,0,IF(M556&lt;=Scenario!$G$5,1,IF(M556&lt;=Scenario!$G$6,2,IF(M556&lt;=Scenario!$G$7,3,IF(M556&lt;=Scenario!$G$8,4,IF(M556&lt;=Scenario!$G$9,5,IF(M556&lt;=Scenario!$G$10,6,7))))))))</f>
        <v> </v>
      </c>
      <c r="AC556" s="3" t="str">
        <f>IF(ISBLANK(I556)," ",IF(I556&lt;=Scenario!$O$3,0,IF(I556&lt;=Scenario!$O$5,1,IF(I556&lt;=Scenario!$O$6,2,IF(I556&lt;=Scenario!$O$7,3,IF(I556&lt;=Scenario!$O$8,4,IF(I556&lt;=Scenario!$O$9,5,IF(I556&lt;=Scenario!$O$10,6,IF(I556&lt;=Scenario!$O$11,7,IF(I556&lt;=Scenario!$O$12,8,IF(I556&lt;=Scenario!$O$13,9,IF(I556&lt;=Scenario!$O$14,10,IF(I556&lt;=Scenario!$O$15,11,IF(I556&lt;=Scenario!$O$16,12,IF(I556&lt;=Scenario!$O$17,13,IF(I556&lt;=Scenario!$O$18,14,IF(I556&lt;=Scenario!$O$19,15,IF(I556&lt;=Scenario!$O$20,16,IF(I556&lt;=Scenario!$O$21,17,IF(I556&lt;=Scenario!$O$22,18,IF(I556&lt;=Scenario!$O$23,19,20)))))))))))))))))))))</f>
        <v> </v>
      </c>
      <c r="AD556" s="3" t="str">
        <f>IF(ISBLANK(G556)," ",IF(G556&lt;=Scenario!$AA$3,0,IF(G556&lt;=Scenario!$AA$5,1,IF(G556&lt;=Scenario!$AA$6,2,IF(G556&lt;=Scenario!$AA$7,3,IF(G556&lt;=Scenario!$AA$8,4,IF(G556&lt;=Scenario!$AA$9,5,IF(G556&lt;=Scenario!$AA$10,6,IF(G556&lt;=Scenario!$AA$11,7,IF(G556&lt;=Scenario!$AA$12,8,IF(G556&lt;=Scenario!$AA$13,9,IF(G556&lt;=Scenario!$AA$14,10,IF(G556&lt;=Scenario!$AA$15,11,IF(G556&lt;=Scenario!$AA$16,12,IF(G556&lt;=Scenario!$AA$17,13,IF(G556&lt;=Scenario!$AA$18,14,15))))))))))))))))</f>
        <v> </v>
      </c>
      <c r="AE556" s="3">
        <f>IF(ISBLANK(F556)," ",IF(F556&lt;=Scenario!$AI$3,0,IF(F556&lt;=Scenario!$AI$5,1,IF(F556&lt;=Scenario!$AI$6,2,IF(F556&lt;=Scenario!$AI$7,3,IF(F556&lt;=Scenario!$AI$8,4,IF(F556&lt;=Scenario!$AI$9,5,IF(F556&lt;=Scenario!$AI$10,6,IF(F556&lt;=Scenario!$AI$11,7,IF(F556&lt;=Scenario!$AI$12,8,IF(F556&lt;=Scenario!$AI$13,9,10)))))))))))</f>
        <v>0</v>
      </c>
      <c r="AF556" s="3" t="str">
        <f t="shared" si="17"/>
        <v> </v>
      </c>
      <c r="AG556" s="140" t="str">
        <f t="shared" si="18"/>
        <v>#VALUE!</v>
      </c>
      <c r="AH556" s="141" t="str">
        <f t="shared" si="19"/>
        <v>#VALUE!</v>
      </c>
      <c r="AI556" s="95" t="str">
        <f t="shared" si="20"/>
        <v>#VALUE!</v>
      </c>
      <c r="AJ556" s="69" t="str">
        <f t="shared" si="21"/>
        <v>missing data</v>
      </c>
      <c r="AK556" s="74" t="str">
        <f t="shared" si="22"/>
        <v>missing data</v>
      </c>
      <c r="AL556" s="3"/>
      <c r="AM556" s="3"/>
      <c r="AN556" s="3"/>
      <c r="AO556" s="3"/>
      <c r="AP556" s="3"/>
      <c r="AQ556" s="3"/>
      <c r="AR556" s="3"/>
      <c r="AS556" s="3"/>
      <c r="AT556" s="3"/>
      <c r="AU556" s="3"/>
      <c r="AV556" s="3"/>
      <c r="AW556" s="3"/>
      <c r="AX556" s="3"/>
      <c r="AY556" s="3"/>
      <c r="AZ556" s="3"/>
      <c r="BA556" s="3"/>
      <c r="BB556" s="3"/>
      <c r="BC556" s="3"/>
      <c r="BD556" s="3"/>
      <c r="BE556" s="3"/>
      <c r="BF556" s="3"/>
      <c r="BG556" s="3"/>
    </row>
    <row r="557" ht="15.75" customHeight="1">
      <c r="A557" s="3" t="s">
        <v>3918</v>
      </c>
      <c r="B557" s="57"/>
      <c r="C557" s="58"/>
      <c r="D557" s="60"/>
      <c r="E557" s="144" t="str">
        <f t="shared" si="1"/>
        <v>#DIV/0!</v>
      </c>
      <c r="F557" s="135">
        <f t="shared" si="2"/>
        <v>0</v>
      </c>
      <c r="G557" s="58"/>
      <c r="H557" s="59">
        <f t="shared" si="30"/>
        <v>0</v>
      </c>
      <c r="I557" s="136"/>
      <c r="J557" s="61"/>
      <c r="K557" s="61"/>
      <c r="L557" s="61"/>
      <c r="M557" s="62"/>
      <c r="N557" s="120" t="str">
        <f t="shared" si="4"/>
        <v> </v>
      </c>
      <c r="O557" s="3" t="str">
        <f t="shared" si="5"/>
        <v> </v>
      </c>
      <c r="P557" s="147" t="str">
        <f t="shared" si="31"/>
        <v> </v>
      </c>
      <c r="Q557" s="3">
        <f t="shared" si="7"/>
        <v>0</v>
      </c>
      <c r="R557" s="3" t="str">
        <f t="shared" si="8"/>
        <v> </v>
      </c>
      <c r="S557" s="3" t="str">
        <f t="shared" si="9"/>
        <v> </v>
      </c>
      <c r="T557" s="3" t="str">
        <f t="shared" si="33"/>
        <v> </v>
      </c>
      <c r="U557" s="120" t="str">
        <f t="shared" si="11"/>
        <v>#VALUE!</v>
      </c>
      <c r="V557" s="3" t="str">
        <f t="shared" si="12"/>
        <v>#VALUE!</v>
      </c>
      <c r="W557" s="145" t="str">
        <f t="shared" si="13"/>
        <v>#VALUE!</v>
      </c>
      <c r="X557" s="69" t="str">
        <f t="shared" si="32"/>
        <v>donnée(s) manquante(s)</v>
      </c>
      <c r="Y557" s="70" t="str">
        <f t="shared" si="15"/>
        <v>donnée(s) manquante(s)</v>
      </c>
      <c r="Z557" s="139" t="str">
        <f t="shared" si="16"/>
        <v>#DIV/0!</v>
      </c>
      <c r="AA557" s="3" t="str">
        <f>IF(ISBLANK(L557)," ",IF(L557&lt;=Scenario!$C$3,0,IF(L557&lt;=Scenario!$C$5,1,IF(L557&lt;=Scenario!$C$6,2,IF(L557&lt;=Scenario!$C$7,3,IF(L557&lt;=Scenario!$C$8,4,5))))))</f>
        <v> </v>
      </c>
      <c r="AB557" s="3" t="str">
        <f>IF(ISBLANK(M557)," ",IF(M557&lt;=Scenario!$G$3,0,IF(M557&lt;=Scenario!$G$5,1,IF(M557&lt;=Scenario!$G$6,2,IF(M557&lt;=Scenario!$G$7,3,IF(M557&lt;=Scenario!$G$8,4,IF(M557&lt;=Scenario!$G$9,5,IF(M557&lt;=Scenario!$G$10,6,7))))))))</f>
        <v> </v>
      </c>
      <c r="AC557" s="3" t="str">
        <f>IF(ISBLANK(I557)," ",IF(I557&lt;=Scenario!$O$3,0,IF(I557&lt;=Scenario!$O$5,1,IF(I557&lt;=Scenario!$O$6,2,IF(I557&lt;=Scenario!$O$7,3,IF(I557&lt;=Scenario!$O$8,4,IF(I557&lt;=Scenario!$O$9,5,IF(I557&lt;=Scenario!$O$10,6,IF(I557&lt;=Scenario!$O$11,7,IF(I557&lt;=Scenario!$O$12,8,IF(I557&lt;=Scenario!$O$13,9,IF(I557&lt;=Scenario!$O$14,10,IF(I557&lt;=Scenario!$O$15,11,IF(I557&lt;=Scenario!$O$16,12,IF(I557&lt;=Scenario!$O$17,13,IF(I557&lt;=Scenario!$O$18,14,IF(I557&lt;=Scenario!$O$19,15,IF(I557&lt;=Scenario!$O$20,16,IF(I557&lt;=Scenario!$O$21,17,IF(I557&lt;=Scenario!$O$22,18,IF(I557&lt;=Scenario!$O$23,19,20)))))))))))))))))))))</f>
        <v> </v>
      </c>
      <c r="AD557" s="3" t="str">
        <f>IF(ISBLANK(G557)," ",IF(G557&lt;=Scenario!$AA$3,0,IF(G557&lt;=Scenario!$AA$5,1,IF(G557&lt;=Scenario!$AA$6,2,IF(G557&lt;=Scenario!$AA$7,3,IF(G557&lt;=Scenario!$AA$8,4,IF(G557&lt;=Scenario!$AA$9,5,IF(G557&lt;=Scenario!$AA$10,6,IF(G557&lt;=Scenario!$AA$11,7,IF(G557&lt;=Scenario!$AA$12,8,IF(G557&lt;=Scenario!$AA$13,9,IF(G557&lt;=Scenario!$AA$14,10,IF(G557&lt;=Scenario!$AA$15,11,IF(G557&lt;=Scenario!$AA$16,12,IF(G557&lt;=Scenario!$AA$17,13,IF(G557&lt;=Scenario!$AA$18,14,15))))))))))))))))</f>
        <v> </v>
      </c>
      <c r="AE557" s="3">
        <f>IF(ISBLANK(F557)," ",IF(F557&lt;=Scenario!$AI$3,0,IF(F557&lt;=Scenario!$AI$5,1,IF(F557&lt;=Scenario!$AI$6,2,IF(F557&lt;=Scenario!$AI$7,3,IF(F557&lt;=Scenario!$AI$8,4,IF(F557&lt;=Scenario!$AI$9,5,IF(F557&lt;=Scenario!$AI$10,6,IF(F557&lt;=Scenario!$AI$11,7,IF(F557&lt;=Scenario!$AI$12,8,IF(F557&lt;=Scenario!$AI$13,9,10)))))))))))</f>
        <v>0</v>
      </c>
      <c r="AF557" s="3" t="str">
        <f t="shared" si="17"/>
        <v> </v>
      </c>
      <c r="AG557" s="140" t="str">
        <f t="shared" si="18"/>
        <v>#VALUE!</v>
      </c>
      <c r="AH557" s="141" t="str">
        <f t="shared" si="19"/>
        <v>#VALUE!</v>
      </c>
      <c r="AI557" s="95" t="str">
        <f t="shared" si="20"/>
        <v>#VALUE!</v>
      </c>
      <c r="AJ557" s="69" t="str">
        <f t="shared" si="21"/>
        <v>missing data</v>
      </c>
      <c r="AK557" s="74" t="str">
        <f t="shared" si="22"/>
        <v>missing data</v>
      </c>
      <c r="AL557" s="3"/>
      <c r="AM557" s="3"/>
      <c r="AN557" s="3"/>
      <c r="AO557" s="3"/>
      <c r="AP557" s="3"/>
      <c r="AQ557" s="3"/>
      <c r="AR557" s="3"/>
      <c r="AS557" s="3"/>
      <c r="AT557" s="3"/>
      <c r="AU557" s="3"/>
      <c r="AV557" s="3"/>
      <c r="AW557" s="3"/>
      <c r="AX557" s="3"/>
      <c r="AY557" s="3"/>
      <c r="AZ557" s="3"/>
      <c r="BA557" s="3"/>
      <c r="BB557" s="3"/>
      <c r="BC557" s="3"/>
      <c r="BD557" s="3"/>
      <c r="BE557" s="3"/>
      <c r="BF557" s="3"/>
      <c r="BG557" s="3"/>
    </row>
    <row r="558" ht="15.75" customHeight="1">
      <c r="A558" s="3" t="s">
        <v>3919</v>
      </c>
      <c r="B558" s="57"/>
      <c r="C558" s="58"/>
      <c r="D558" s="60"/>
      <c r="E558" s="144" t="str">
        <f t="shared" si="1"/>
        <v>#DIV/0!</v>
      </c>
      <c r="F558" s="135">
        <f t="shared" si="2"/>
        <v>0</v>
      </c>
      <c r="G558" s="58"/>
      <c r="H558" s="59">
        <f t="shared" si="30"/>
        <v>0</v>
      </c>
      <c r="I558" s="136"/>
      <c r="J558" s="61"/>
      <c r="K558" s="61"/>
      <c r="L558" s="61"/>
      <c r="M558" s="62"/>
      <c r="N558" s="120" t="str">
        <f t="shared" si="4"/>
        <v> </v>
      </c>
      <c r="O558" s="3" t="str">
        <f t="shared" si="5"/>
        <v> </v>
      </c>
      <c r="P558" s="147" t="str">
        <f t="shared" si="31"/>
        <v> </v>
      </c>
      <c r="Q558" s="3">
        <f t="shared" si="7"/>
        <v>0</v>
      </c>
      <c r="R558" s="3" t="str">
        <f t="shared" si="8"/>
        <v> </v>
      </c>
      <c r="S558" s="3" t="str">
        <f t="shared" si="9"/>
        <v> </v>
      </c>
      <c r="T558" s="3" t="str">
        <f t="shared" si="33"/>
        <v> </v>
      </c>
      <c r="U558" s="120" t="str">
        <f t="shared" si="11"/>
        <v>#VALUE!</v>
      </c>
      <c r="V558" s="3" t="str">
        <f t="shared" si="12"/>
        <v>#VALUE!</v>
      </c>
      <c r="W558" s="145" t="str">
        <f t="shared" si="13"/>
        <v>#VALUE!</v>
      </c>
      <c r="X558" s="69" t="str">
        <f t="shared" si="32"/>
        <v>donnée(s) manquante(s)</v>
      </c>
      <c r="Y558" s="70" t="str">
        <f t="shared" si="15"/>
        <v>donnée(s) manquante(s)</v>
      </c>
      <c r="Z558" s="139" t="str">
        <f t="shared" si="16"/>
        <v>#DIV/0!</v>
      </c>
      <c r="AA558" s="3" t="str">
        <f>IF(ISBLANK(L558)," ",IF(L558&lt;=Scenario!$C$3,0,IF(L558&lt;=Scenario!$C$5,1,IF(L558&lt;=Scenario!$C$6,2,IF(L558&lt;=Scenario!$C$7,3,IF(L558&lt;=Scenario!$C$8,4,5))))))</f>
        <v> </v>
      </c>
      <c r="AB558" s="3" t="str">
        <f>IF(ISBLANK(M558)," ",IF(M558&lt;=Scenario!$G$3,0,IF(M558&lt;=Scenario!$G$5,1,IF(M558&lt;=Scenario!$G$6,2,IF(M558&lt;=Scenario!$G$7,3,IF(M558&lt;=Scenario!$G$8,4,IF(M558&lt;=Scenario!$G$9,5,IF(M558&lt;=Scenario!$G$10,6,7))))))))</f>
        <v> </v>
      </c>
      <c r="AC558" s="3" t="str">
        <f>IF(ISBLANK(I558)," ",IF(I558&lt;=Scenario!$O$3,0,IF(I558&lt;=Scenario!$O$5,1,IF(I558&lt;=Scenario!$O$6,2,IF(I558&lt;=Scenario!$O$7,3,IF(I558&lt;=Scenario!$O$8,4,IF(I558&lt;=Scenario!$O$9,5,IF(I558&lt;=Scenario!$O$10,6,IF(I558&lt;=Scenario!$O$11,7,IF(I558&lt;=Scenario!$O$12,8,IF(I558&lt;=Scenario!$O$13,9,IF(I558&lt;=Scenario!$O$14,10,IF(I558&lt;=Scenario!$O$15,11,IF(I558&lt;=Scenario!$O$16,12,IF(I558&lt;=Scenario!$O$17,13,IF(I558&lt;=Scenario!$O$18,14,IF(I558&lt;=Scenario!$O$19,15,IF(I558&lt;=Scenario!$O$20,16,IF(I558&lt;=Scenario!$O$21,17,IF(I558&lt;=Scenario!$O$22,18,IF(I558&lt;=Scenario!$O$23,19,20)))))))))))))))))))))</f>
        <v> </v>
      </c>
      <c r="AD558" s="3" t="str">
        <f>IF(ISBLANK(G558)," ",IF(G558&lt;=Scenario!$AA$3,0,IF(G558&lt;=Scenario!$AA$5,1,IF(G558&lt;=Scenario!$AA$6,2,IF(G558&lt;=Scenario!$AA$7,3,IF(G558&lt;=Scenario!$AA$8,4,IF(G558&lt;=Scenario!$AA$9,5,IF(G558&lt;=Scenario!$AA$10,6,IF(G558&lt;=Scenario!$AA$11,7,IF(G558&lt;=Scenario!$AA$12,8,IF(G558&lt;=Scenario!$AA$13,9,IF(G558&lt;=Scenario!$AA$14,10,IF(G558&lt;=Scenario!$AA$15,11,IF(G558&lt;=Scenario!$AA$16,12,IF(G558&lt;=Scenario!$AA$17,13,IF(G558&lt;=Scenario!$AA$18,14,15))))))))))))))))</f>
        <v> </v>
      </c>
      <c r="AE558" s="3">
        <f>IF(ISBLANK(F558)," ",IF(F558&lt;=Scenario!$AI$3,0,IF(F558&lt;=Scenario!$AI$5,1,IF(F558&lt;=Scenario!$AI$6,2,IF(F558&lt;=Scenario!$AI$7,3,IF(F558&lt;=Scenario!$AI$8,4,IF(F558&lt;=Scenario!$AI$9,5,IF(F558&lt;=Scenario!$AI$10,6,IF(F558&lt;=Scenario!$AI$11,7,IF(F558&lt;=Scenario!$AI$12,8,IF(F558&lt;=Scenario!$AI$13,9,10)))))))))))</f>
        <v>0</v>
      </c>
      <c r="AF558" s="3" t="str">
        <f t="shared" si="17"/>
        <v> </v>
      </c>
      <c r="AG558" s="140" t="str">
        <f t="shared" si="18"/>
        <v>#VALUE!</v>
      </c>
      <c r="AH558" s="141" t="str">
        <f t="shared" si="19"/>
        <v>#VALUE!</v>
      </c>
      <c r="AI558" s="95" t="str">
        <f t="shared" si="20"/>
        <v>#VALUE!</v>
      </c>
      <c r="AJ558" s="69" t="str">
        <f t="shared" si="21"/>
        <v>missing data</v>
      </c>
      <c r="AK558" s="74" t="str">
        <f t="shared" si="22"/>
        <v>missing data</v>
      </c>
      <c r="AL558" s="3"/>
      <c r="AM558" s="3"/>
      <c r="AN558" s="3"/>
      <c r="AO558" s="3"/>
      <c r="AP558" s="3"/>
      <c r="AQ558" s="3"/>
      <c r="AR558" s="3"/>
      <c r="AS558" s="3"/>
      <c r="AT558" s="3"/>
      <c r="AU558" s="3"/>
      <c r="AV558" s="3"/>
      <c r="AW558" s="3"/>
      <c r="AX558" s="3"/>
      <c r="AY558" s="3"/>
      <c r="AZ558" s="3"/>
      <c r="BA558" s="3"/>
      <c r="BB558" s="3"/>
      <c r="BC558" s="3"/>
      <c r="BD558" s="3"/>
      <c r="BE558" s="3"/>
      <c r="BF558" s="3"/>
      <c r="BG558" s="3"/>
    </row>
    <row r="559" ht="15.75" customHeight="1">
      <c r="A559" s="3" t="s">
        <v>3920</v>
      </c>
      <c r="B559" s="57"/>
      <c r="C559" s="58"/>
      <c r="D559" s="60"/>
      <c r="E559" s="144" t="str">
        <f t="shared" si="1"/>
        <v>#DIV/0!</v>
      </c>
      <c r="F559" s="135">
        <f t="shared" si="2"/>
        <v>0</v>
      </c>
      <c r="G559" s="58"/>
      <c r="H559" s="59">
        <f t="shared" si="30"/>
        <v>0</v>
      </c>
      <c r="I559" s="136"/>
      <c r="J559" s="61"/>
      <c r="K559" s="61"/>
      <c r="L559" s="61"/>
      <c r="M559" s="62"/>
      <c r="N559" s="120" t="str">
        <f t="shared" si="4"/>
        <v> </v>
      </c>
      <c r="O559" s="3" t="str">
        <f t="shared" si="5"/>
        <v> </v>
      </c>
      <c r="P559" s="147" t="str">
        <f t="shared" si="31"/>
        <v> </v>
      </c>
      <c r="Q559" s="3">
        <f t="shared" si="7"/>
        <v>0</v>
      </c>
      <c r="R559" s="3" t="str">
        <f t="shared" si="8"/>
        <v> </v>
      </c>
      <c r="S559" s="3" t="str">
        <f t="shared" si="9"/>
        <v> </v>
      </c>
      <c r="T559" s="3" t="str">
        <f t="shared" si="33"/>
        <v> </v>
      </c>
      <c r="U559" s="120" t="str">
        <f t="shared" si="11"/>
        <v>#VALUE!</v>
      </c>
      <c r="V559" s="3" t="str">
        <f t="shared" si="12"/>
        <v>#VALUE!</v>
      </c>
      <c r="W559" s="145" t="str">
        <f t="shared" si="13"/>
        <v>#VALUE!</v>
      </c>
      <c r="X559" s="69" t="str">
        <f t="shared" si="32"/>
        <v>donnée(s) manquante(s)</v>
      </c>
      <c r="Y559" s="70" t="str">
        <f t="shared" si="15"/>
        <v>donnée(s) manquante(s)</v>
      </c>
      <c r="Z559" s="139" t="str">
        <f t="shared" si="16"/>
        <v>#DIV/0!</v>
      </c>
      <c r="AA559" s="3" t="str">
        <f>IF(ISBLANK(L559)," ",IF(L559&lt;=Scenario!$C$3,0,IF(L559&lt;=Scenario!$C$5,1,IF(L559&lt;=Scenario!$C$6,2,IF(L559&lt;=Scenario!$C$7,3,IF(L559&lt;=Scenario!$C$8,4,5))))))</f>
        <v> </v>
      </c>
      <c r="AB559" s="3" t="str">
        <f>IF(ISBLANK(M559)," ",IF(M559&lt;=Scenario!$G$3,0,IF(M559&lt;=Scenario!$G$5,1,IF(M559&lt;=Scenario!$G$6,2,IF(M559&lt;=Scenario!$G$7,3,IF(M559&lt;=Scenario!$G$8,4,IF(M559&lt;=Scenario!$G$9,5,IF(M559&lt;=Scenario!$G$10,6,7))))))))</f>
        <v> </v>
      </c>
      <c r="AC559" s="3" t="str">
        <f>IF(ISBLANK(I559)," ",IF(I559&lt;=Scenario!$O$3,0,IF(I559&lt;=Scenario!$O$5,1,IF(I559&lt;=Scenario!$O$6,2,IF(I559&lt;=Scenario!$O$7,3,IF(I559&lt;=Scenario!$O$8,4,IF(I559&lt;=Scenario!$O$9,5,IF(I559&lt;=Scenario!$O$10,6,IF(I559&lt;=Scenario!$O$11,7,IF(I559&lt;=Scenario!$O$12,8,IF(I559&lt;=Scenario!$O$13,9,IF(I559&lt;=Scenario!$O$14,10,IF(I559&lt;=Scenario!$O$15,11,IF(I559&lt;=Scenario!$O$16,12,IF(I559&lt;=Scenario!$O$17,13,IF(I559&lt;=Scenario!$O$18,14,IF(I559&lt;=Scenario!$O$19,15,IF(I559&lt;=Scenario!$O$20,16,IF(I559&lt;=Scenario!$O$21,17,IF(I559&lt;=Scenario!$O$22,18,IF(I559&lt;=Scenario!$O$23,19,20)))))))))))))))))))))</f>
        <v> </v>
      </c>
      <c r="AD559" s="3" t="str">
        <f>IF(ISBLANK(G559)," ",IF(G559&lt;=Scenario!$AA$3,0,IF(G559&lt;=Scenario!$AA$5,1,IF(G559&lt;=Scenario!$AA$6,2,IF(G559&lt;=Scenario!$AA$7,3,IF(G559&lt;=Scenario!$AA$8,4,IF(G559&lt;=Scenario!$AA$9,5,IF(G559&lt;=Scenario!$AA$10,6,IF(G559&lt;=Scenario!$AA$11,7,IF(G559&lt;=Scenario!$AA$12,8,IF(G559&lt;=Scenario!$AA$13,9,IF(G559&lt;=Scenario!$AA$14,10,IF(G559&lt;=Scenario!$AA$15,11,IF(G559&lt;=Scenario!$AA$16,12,IF(G559&lt;=Scenario!$AA$17,13,IF(G559&lt;=Scenario!$AA$18,14,15))))))))))))))))</f>
        <v> </v>
      </c>
      <c r="AE559" s="3">
        <f>IF(ISBLANK(F559)," ",IF(F559&lt;=Scenario!$AI$3,0,IF(F559&lt;=Scenario!$AI$5,1,IF(F559&lt;=Scenario!$AI$6,2,IF(F559&lt;=Scenario!$AI$7,3,IF(F559&lt;=Scenario!$AI$8,4,IF(F559&lt;=Scenario!$AI$9,5,IF(F559&lt;=Scenario!$AI$10,6,IF(F559&lt;=Scenario!$AI$11,7,IF(F559&lt;=Scenario!$AI$12,8,IF(F559&lt;=Scenario!$AI$13,9,10)))))))))))</f>
        <v>0</v>
      </c>
      <c r="AF559" s="3" t="str">
        <f t="shared" si="17"/>
        <v> </v>
      </c>
      <c r="AG559" s="140" t="str">
        <f t="shared" si="18"/>
        <v>#VALUE!</v>
      </c>
      <c r="AH559" s="141" t="str">
        <f t="shared" si="19"/>
        <v>#VALUE!</v>
      </c>
      <c r="AI559" s="95" t="str">
        <f t="shared" si="20"/>
        <v>#VALUE!</v>
      </c>
      <c r="AJ559" s="69" t="str">
        <f t="shared" si="21"/>
        <v>missing data</v>
      </c>
      <c r="AK559" s="74" t="str">
        <f t="shared" si="22"/>
        <v>missing data</v>
      </c>
      <c r="AL559" s="3"/>
      <c r="AM559" s="3"/>
      <c r="AN559" s="3"/>
      <c r="AO559" s="3"/>
      <c r="AP559" s="3"/>
      <c r="AQ559" s="3"/>
      <c r="AR559" s="3"/>
      <c r="AS559" s="3"/>
      <c r="AT559" s="3"/>
      <c r="AU559" s="3"/>
      <c r="AV559" s="3"/>
      <c r="AW559" s="3"/>
      <c r="AX559" s="3"/>
      <c r="AY559" s="3"/>
      <c r="AZ559" s="3"/>
      <c r="BA559" s="3"/>
      <c r="BB559" s="3"/>
      <c r="BC559" s="3"/>
      <c r="BD559" s="3"/>
      <c r="BE559" s="3"/>
      <c r="BF559" s="3"/>
      <c r="BG559" s="3"/>
    </row>
    <row r="560" ht="15.75" customHeight="1">
      <c r="A560" s="3" t="s">
        <v>3921</v>
      </c>
      <c r="B560" s="57"/>
      <c r="C560" s="58"/>
      <c r="D560" s="60"/>
      <c r="E560" s="144" t="str">
        <f t="shared" si="1"/>
        <v>#DIV/0!</v>
      </c>
      <c r="F560" s="135">
        <f t="shared" si="2"/>
        <v>0</v>
      </c>
      <c r="G560" s="58"/>
      <c r="H560" s="59">
        <f t="shared" si="30"/>
        <v>0</v>
      </c>
      <c r="I560" s="136"/>
      <c r="J560" s="61"/>
      <c r="K560" s="61"/>
      <c r="L560" s="61"/>
      <c r="M560" s="62"/>
      <c r="N560" s="120" t="str">
        <f t="shared" si="4"/>
        <v> </v>
      </c>
      <c r="O560" s="3" t="str">
        <f t="shared" si="5"/>
        <v> </v>
      </c>
      <c r="P560" s="147" t="str">
        <f t="shared" si="31"/>
        <v> </v>
      </c>
      <c r="Q560" s="3">
        <f t="shared" si="7"/>
        <v>0</v>
      </c>
      <c r="R560" s="3" t="str">
        <f t="shared" si="8"/>
        <v> </v>
      </c>
      <c r="S560" s="3" t="str">
        <f t="shared" si="9"/>
        <v> </v>
      </c>
      <c r="T560" s="3" t="str">
        <f t="shared" si="33"/>
        <v> </v>
      </c>
      <c r="U560" s="120" t="str">
        <f t="shared" si="11"/>
        <v>#VALUE!</v>
      </c>
      <c r="V560" s="3" t="str">
        <f t="shared" si="12"/>
        <v>#VALUE!</v>
      </c>
      <c r="W560" s="145" t="str">
        <f t="shared" si="13"/>
        <v>#VALUE!</v>
      </c>
      <c r="X560" s="69" t="str">
        <f t="shared" si="32"/>
        <v>donnée(s) manquante(s)</v>
      </c>
      <c r="Y560" s="70" t="str">
        <f t="shared" si="15"/>
        <v>donnée(s) manquante(s)</v>
      </c>
      <c r="Z560" s="139" t="str">
        <f t="shared" si="16"/>
        <v>#DIV/0!</v>
      </c>
      <c r="AA560" s="3" t="str">
        <f>IF(ISBLANK(L560)," ",IF(L560&lt;=Scenario!$C$3,0,IF(L560&lt;=Scenario!$C$5,1,IF(L560&lt;=Scenario!$C$6,2,IF(L560&lt;=Scenario!$C$7,3,IF(L560&lt;=Scenario!$C$8,4,5))))))</f>
        <v> </v>
      </c>
      <c r="AB560" s="3" t="str">
        <f>IF(ISBLANK(M560)," ",IF(M560&lt;=Scenario!$G$3,0,IF(M560&lt;=Scenario!$G$5,1,IF(M560&lt;=Scenario!$G$6,2,IF(M560&lt;=Scenario!$G$7,3,IF(M560&lt;=Scenario!$G$8,4,IF(M560&lt;=Scenario!$G$9,5,IF(M560&lt;=Scenario!$G$10,6,7))))))))</f>
        <v> </v>
      </c>
      <c r="AC560" s="3" t="str">
        <f>IF(ISBLANK(I560)," ",IF(I560&lt;=Scenario!$O$3,0,IF(I560&lt;=Scenario!$O$5,1,IF(I560&lt;=Scenario!$O$6,2,IF(I560&lt;=Scenario!$O$7,3,IF(I560&lt;=Scenario!$O$8,4,IF(I560&lt;=Scenario!$O$9,5,IF(I560&lt;=Scenario!$O$10,6,IF(I560&lt;=Scenario!$O$11,7,IF(I560&lt;=Scenario!$O$12,8,IF(I560&lt;=Scenario!$O$13,9,IF(I560&lt;=Scenario!$O$14,10,IF(I560&lt;=Scenario!$O$15,11,IF(I560&lt;=Scenario!$O$16,12,IF(I560&lt;=Scenario!$O$17,13,IF(I560&lt;=Scenario!$O$18,14,IF(I560&lt;=Scenario!$O$19,15,IF(I560&lt;=Scenario!$O$20,16,IF(I560&lt;=Scenario!$O$21,17,IF(I560&lt;=Scenario!$O$22,18,IF(I560&lt;=Scenario!$O$23,19,20)))))))))))))))))))))</f>
        <v> </v>
      </c>
      <c r="AD560" s="3" t="str">
        <f>IF(ISBLANK(G560)," ",IF(G560&lt;=Scenario!$AA$3,0,IF(G560&lt;=Scenario!$AA$5,1,IF(G560&lt;=Scenario!$AA$6,2,IF(G560&lt;=Scenario!$AA$7,3,IF(G560&lt;=Scenario!$AA$8,4,IF(G560&lt;=Scenario!$AA$9,5,IF(G560&lt;=Scenario!$AA$10,6,IF(G560&lt;=Scenario!$AA$11,7,IF(G560&lt;=Scenario!$AA$12,8,IF(G560&lt;=Scenario!$AA$13,9,IF(G560&lt;=Scenario!$AA$14,10,IF(G560&lt;=Scenario!$AA$15,11,IF(G560&lt;=Scenario!$AA$16,12,IF(G560&lt;=Scenario!$AA$17,13,IF(G560&lt;=Scenario!$AA$18,14,15))))))))))))))))</f>
        <v> </v>
      </c>
      <c r="AE560" s="3">
        <f>IF(ISBLANK(F560)," ",IF(F560&lt;=Scenario!$AI$3,0,IF(F560&lt;=Scenario!$AI$5,1,IF(F560&lt;=Scenario!$AI$6,2,IF(F560&lt;=Scenario!$AI$7,3,IF(F560&lt;=Scenario!$AI$8,4,IF(F560&lt;=Scenario!$AI$9,5,IF(F560&lt;=Scenario!$AI$10,6,IF(F560&lt;=Scenario!$AI$11,7,IF(F560&lt;=Scenario!$AI$12,8,IF(F560&lt;=Scenario!$AI$13,9,10)))))))))))</f>
        <v>0</v>
      </c>
      <c r="AF560" s="3" t="str">
        <f t="shared" si="17"/>
        <v> </v>
      </c>
      <c r="AG560" s="140" t="str">
        <f t="shared" si="18"/>
        <v>#VALUE!</v>
      </c>
      <c r="AH560" s="141" t="str">
        <f t="shared" si="19"/>
        <v>#VALUE!</v>
      </c>
      <c r="AI560" s="95" t="str">
        <f t="shared" si="20"/>
        <v>#VALUE!</v>
      </c>
      <c r="AJ560" s="69" t="str">
        <f t="shared" si="21"/>
        <v>missing data</v>
      </c>
      <c r="AK560" s="74" t="str">
        <f t="shared" si="22"/>
        <v>missing data</v>
      </c>
      <c r="AL560" s="3"/>
      <c r="AM560" s="3"/>
      <c r="AN560" s="3"/>
      <c r="AO560" s="3"/>
      <c r="AP560" s="3"/>
      <c r="AQ560" s="3"/>
      <c r="AR560" s="3"/>
      <c r="AS560" s="3"/>
      <c r="AT560" s="3"/>
      <c r="AU560" s="3"/>
      <c r="AV560" s="3"/>
      <c r="AW560" s="3"/>
      <c r="AX560" s="3"/>
      <c r="AY560" s="3"/>
      <c r="AZ560" s="3"/>
      <c r="BA560" s="3"/>
      <c r="BB560" s="3"/>
      <c r="BC560" s="3"/>
      <c r="BD560" s="3"/>
      <c r="BE560" s="3"/>
      <c r="BF560" s="3"/>
      <c r="BG560" s="3"/>
    </row>
    <row r="561" ht="15.75" customHeight="1">
      <c r="A561" s="3" t="s">
        <v>3922</v>
      </c>
      <c r="B561" s="57"/>
      <c r="C561" s="58"/>
      <c r="D561" s="60"/>
      <c r="E561" s="144" t="str">
        <f t="shared" si="1"/>
        <v>#DIV/0!</v>
      </c>
      <c r="F561" s="135">
        <f t="shared" si="2"/>
        <v>0</v>
      </c>
      <c r="G561" s="58"/>
      <c r="H561" s="59">
        <f t="shared" si="30"/>
        <v>0</v>
      </c>
      <c r="I561" s="136"/>
      <c r="J561" s="61"/>
      <c r="K561" s="61"/>
      <c r="L561" s="61"/>
      <c r="M561" s="62"/>
      <c r="N561" s="120" t="str">
        <f t="shared" si="4"/>
        <v> </v>
      </c>
      <c r="O561" s="3" t="str">
        <f t="shared" si="5"/>
        <v> </v>
      </c>
      <c r="P561" s="147" t="str">
        <f t="shared" si="31"/>
        <v> </v>
      </c>
      <c r="Q561" s="3">
        <f t="shared" si="7"/>
        <v>0</v>
      </c>
      <c r="R561" s="3" t="str">
        <f t="shared" si="8"/>
        <v> </v>
      </c>
      <c r="S561" s="3" t="str">
        <f t="shared" si="9"/>
        <v> </v>
      </c>
      <c r="T561" s="3" t="str">
        <f t="shared" si="33"/>
        <v> </v>
      </c>
      <c r="U561" s="120" t="str">
        <f t="shared" si="11"/>
        <v>#VALUE!</v>
      </c>
      <c r="V561" s="3" t="str">
        <f t="shared" si="12"/>
        <v>#VALUE!</v>
      </c>
      <c r="W561" s="145" t="str">
        <f t="shared" si="13"/>
        <v>#VALUE!</v>
      </c>
      <c r="X561" s="69" t="str">
        <f t="shared" si="32"/>
        <v>donnée(s) manquante(s)</v>
      </c>
      <c r="Y561" s="70" t="str">
        <f t="shared" si="15"/>
        <v>donnée(s) manquante(s)</v>
      </c>
      <c r="Z561" s="139" t="str">
        <f t="shared" si="16"/>
        <v>#DIV/0!</v>
      </c>
      <c r="AA561" s="3" t="str">
        <f>IF(ISBLANK(L561)," ",IF(L561&lt;=Scenario!$C$3,0,IF(L561&lt;=Scenario!$C$5,1,IF(L561&lt;=Scenario!$C$6,2,IF(L561&lt;=Scenario!$C$7,3,IF(L561&lt;=Scenario!$C$8,4,5))))))</f>
        <v> </v>
      </c>
      <c r="AB561" s="3" t="str">
        <f>IF(ISBLANK(M561)," ",IF(M561&lt;=Scenario!$G$3,0,IF(M561&lt;=Scenario!$G$5,1,IF(M561&lt;=Scenario!$G$6,2,IF(M561&lt;=Scenario!$G$7,3,IF(M561&lt;=Scenario!$G$8,4,IF(M561&lt;=Scenario!$G$9,5,IF(M561&lt;=Scenario!$G$10,6,7))))))))</f>
        <v> </v>
      </c>
      <c r="AC561" s="3" t="str">
        <f>IF(ISBLANK(I561)," ",IF(I561&lt;=Scenario!$O$3,0,IF(I561&lt;=Scenario!$O$5,1,IF(I561&lt;=Scenario!$O$6,2,IF(I561&lt;=Scenario!$O$7,3,IF(I561&lt;=Scenario!$O$8,4,IF(I561&lt;=Scenario!$O$9,5,IF(I561&lt;=Scenario!$O$10,6,IF(I561&lt;=Scenario!$O$11,7,IF(I561&lt;=Scenario!$O$12,8,IF(I561&lt;=Scenario!$O$13,9,IF(I561&lt;=Scenario!$O$14,10,IF(I561&lt;=Scenario!$O$15,11,IF(I561&lt;=Scenario!$O$16,12,IF(I561&lt;=Scenario!$O$17,13,IF(I561&lt;=Scenario!$O$18,14,IF(I561&lt;=Scenario!$O$19,15,IF(I561&lt;=Scenario!$O$20,16,IF(I561&lt;=Scenario!$O$21,17,IF(I561&lt;=Scenario!$O$22,18,IF(I561&lt;=Scenario!$O$23,19,20)))))))))))))))))))))</f>
        <v> </v>
      </c>
      <c r="AD561" s="3" t="str">
        <f>IF(ISBLANK(G561)," ",IF(G561&lt;=Scenario!$AA$3,0,IF(G561&lt;=Scenario!$AA$5,1,IF(G561&lt;=Scenario!$AA$6,2,IF(G561&lt;=Scenario!$AA$7,3,IF(G561&lt;=Scenario!$AA$8,4,IF(G561&lt;=Scenario!$AA$9,5,IF(G561&lt;=Scenario!$AA$10,6,IF(G561&lt;=Scenario!$AA$11,7,IF(G561&lt;=Scenario!$AA$12,8,IF(G561&lt;=Scenario!$AA$13,9,IF(G561&lt;=Scenario!$AA$14,10,IF(G561&lt;=Scenario!$AA$15,11,IF(G561&lt;=Scenario!$AA$16,12,IF(G561&lt;=Scenario!$AA$17,13,IF(G561&lt;=Scenario!$AA$18,14,15))))))))))))))))</f>
        <v> </v>
      </c>
      <c r="AE561" s="3">
        <f>IF(ISBLANK(F561)," ",IF(F561&lt;=Scenario!$AI$3,0,IF(F561&lt;=Scenario!$AI$5,1,IF(F561&lt;=Scenario!$AI$6,2,IF(F561&lt;=Scenario!$AI$7,3,IF(F561&lt;=Scenario!$AI$8,4,IF(F561&lt;=Scenario!$AI$9,5,IF(F561&lt;=Scenario!$AI$10,6,IF(F561&lt;=Scenario!$AI$11,7,IF(F561&lt;=Scenario!$AI$12,8,IF(F561&lt;=Scenario!$AI$13,9,10)))))))))))</f>
        <v>0</v>
      </c>
      <c r="AF561" s="3" t="str">
        <f t="shared" si="17"/>
        <v> </v>
      </c>
      <c r="AG561" s="140" t="str">
        <f t="shared" si="18"/>
        <v>#VALUE!</v>
      </c>
      <c r="AH561" s="141" t="str">
        <f t="shared" si="19"/>
        <v>#VALUE!</v>
      </c>
      <c r="AI561" s="95" t="str">
        <f t="shared" si="20"/>
        <v>#VALUE!</v>
      </c>
      <c r="AJ561" s="69" t="str">
        <f t="shared" si="21"/>
        <v>missing data</v>
      </c>
      <c r="AK561" s="74" t="str">
        <f t="shared" si="22"/>
        <v>missing data</v>
      </c>
      <c r="AL561" s="3"/>
      <c r="AM561" s="3"/>
      <c r="AN561" s="3"/>
      <c r="AO561" s="3"/>
      <c r="AP561" s="3"/>
      <c r="AQ561" s="3"/>
      <c r="AR561" s="3"/>
      <c r="AS561" s="3"/>
      <c r="AT561" s="3"/>
      <c r="AU561" s="3"/>
      <c r="AV561" s="3"/>
      <c r="AW561" s="3"/>
      <c r="AX561" s="3"/>
      <c r="AY561" s="3"/>
      <c r="AZ561" s="3"/>
      <c r="BA561" s="3"/>
      <c r="BB561" s="3"/>
      <c r="BC561" s="3"/>
      <c r="BD561" s="3"/>
      <c r="BE561" s="3"/>
      <c r="BF561" s="3"/>
      <c r="BG561" s="3"/>
    </row>
    <row r="562" ht="15.75" customHeight="1">
      <c r="A562" s="3" t="s">
        <v>3923</v>
      </c>
      <c r="B562" s="57"/>
      <c r="C562" s="58"/>
      <c r="D562" s="60"/>
      <c r="E562" s="144" t="str">
        <f t="shared" si="1"/>
        <v>#DIV/0!</v>
      </c>
      <c r="F562" s="135">
        <f t="shared" si="2"/>
        <v>0</v>
      </c>
      <c r="G562" s="58"/>
      <c r="H562" s="59">
        <f t="shared" si="30"/>
        <v>0</v>
      </c>
      <c r="I562" s="136"/>
      <c r="J562" s="61"/>
      <c r="K562" s="61"/>
      <c r="L562" s="61"/>
      <c r="M562" s="62"/>
      <c r="N562" s="120" t="str">
        <f t="shared" si="4"/>
        <v> </v>
      </c>
      <c r="O562" s="3" t="str">
        <f t="shared" si="5"/>
        <v> </v>
      </c>
      <c r="P562" s="147" t="str">
        <f t="shared" si="31"/>
        <v> </v>
      </c>
      <c r="Q562" s="3">
        <f t="shared" si="7"/>
        <v>0</v>
      </c>
      <c r="R562" s="3" t="str">
        <f t="shared" si="8"/>
        <v> </v>
      </c>
      <c r="S562" s="3" t="str">
        <f t="shared" si="9"/>
        <v> </v>
      </c>
      <c r="T562" s="3" t="str">
        <f t="shared" si="33"/>
        <v> </v>
      </c>
      <c r="U562" s="120" t="str">
        <f t="shared" si="11"/>
        <v>#VALUE!</v>
      </c>
      <c r="V562" s="3" t="str">
        <f t="shared" si="12"/>
        <v>#VALUE!</v>
      </c>
      <c r="W562" s="145" t="str">
        <f t="shared" si="13"/>
        <v>#VALUE!</v>
      </c>
      <c r="X562" s="69" t="str">
        <f t="shared" si="32"/>
        <v>donnée(s) manquante(s)</v>
      </c>
      <c r="Y562" s="70" t="str">
        <f t="shared" si="15"/>
        <v>donnée(s) manquante(s)</v>
      </c>
      <c r="Z562" s="139" t="str">
        <f t="shared" si="16"/>
        <v>#DIV/0!</v>
      </c>
      <c r="AA562" s="3" t="str">
        <f>IF(ISBLANK(L562)," ",IF(L562&lt;=Scenario!$C$3,0,IF(L562&lt;=Scenario!$C$5,1,IF(L562&lt;=Scenario!$C$6,2,IF(L562&lt;=Scenario!$C$7,3,IF(L562&lt;=Scenario!$C$8,4,5))))))</f>
        <v> </v>
      </c>
      <c r="AB562" s="3" t="str">
        <f>IF(ISBLANK(M562)," ",IF(M562&lt;=Scenario!$G$3,0,IF(M562&lt;=Scenario!$G$5,1,IF(M562&lt;=Scenario!$G$6,2,IF(M562&lt;=Scenario!$G$7,3,IF(M562&lt;=Scenario!$G$8,4,IF(M562&lt;=Scenario!$G$9,5,IF(M562&lt;=Scenario!$G$10,6,7))))))))</f>
        <v> </v>
      </c>
      <c r="AC562" s="3" t="str">
        <f>IF(ISBLANK(I562)," ",IF(I562&lt;=Scenario!$O$3,0,IF(I562&lt;=Scenario!$O$5,1,IF(I562&lt;=Scenario!$O$6,2,IF(I562&lt;=Scenario!$O$7,3,IF(I562&lt;=Scenario!$O$8,4,IF(I562&lt;=Scenario!$O$9,5,IF(I562&lt;=Scenario!$O$10,6,IF(I562&lt;=Scenario!$O$11,7,IF(I562&lt;=Scenario!$O$12,8,IF(I562&lt;=Scenario!$O$13,9,IF(I562&lt;=Scenario!$O$14,10,IF(I562&lt;=Scenario!$O$15,11,IF(I562&lt;=Scenario!$O$16,12,IF(I562&lt;=Scenario!$O$17,13,IF(I562&lt;=Scenario!$O$18,14,IF(I562&lt;=Scenario!$O$19,15,IF(I562&lt;=Scenario!$O$20,16,IF(I562&lt;=Scenario!$O$21,17,IF(I562&lt;=Scenario!$O$22,18,IF(I562&lt;=Scenario!$O$23,19,20)))))))))))))))))))))</f>
        <v> </v>
      </c>
      <c r="AD562" s="3" t="str">
        <f>IF(ISBLANK(G562)," ",IF(G562&lt;=Scenario!$AA$3,0,IF(G562&lt;=Scenario!$AA$5,1,IF(G562&lt;=Scenario!$AA$6,2,IF(G562&lt;=Scenario!$AA$7,3,IF(G562&lt;=Scenario!$AA$8,4,IF(G562&lt;=Scenario!$AA$9,5,IF(G562&lt;=Scenario!$AA$10,6,IF(G562&lt;=Scenario!$AA$11,7,IF(G562&lt;=Scenario!$AA$12,8,IF(G562&lt;=Scenario!$AA$13,9,IF(G562&lt;=Scenario!$AA$14,10,IF(G562&lt;=Scenario!$AA$15,11,IF(G562&lt;=Scenario!$AA$16,12,IF(G562&lt;=Scenario!$AA$17,13,IF(G562&lt;=Scenario!$AA$18,14,15))))))))))))))))</f>
        <v> </v>
      </c>
      <c r="AE562" s="3">
        <f>IF(ISBLANK(F562)," ",IF(F562&lt;=Scenario!$AI$3,0,IF(F562&lt;=Scenario!$AI$5,1,IF(F562&lt;=Scenario!$AI$6,2,IF(F562&lt;=Scenario!$AI$7,3,IF(F562&lt;=Scenario!$AI$8,4,IF(F562&lt;=Scenario!$AI$9,5,IF(F562&lt;=Scenario!$AI$10,6,IF(F562&lt;=Scenario!$AI$11,7,IF(F562&lt;=Scenario!$AI$12,8,IF(F562&lt;=Scenario!$AI$13,9,10)))))))))))</f>
        <v>0</v>
      </c>
      <c r="AF562" s="3" t="str">
        <f t="shared" si="17"/>
        <v> </v>
      </c>
      <c r="AG562" s="140" t="str">
        <f t="shared" si="18"/>
        <v>#VALUE!</v>
      </c>
      <c r="AH562" s="141" t="str">
        <f t="shared" si="19"/>
        <v>#VALUE!</v>
      </c>
      <c r="AI562" s="95" t="str">
        <f t="shared" si="20"/>
        <v>#VALUE!</v>
      </c>
      <c r="AJ562" s="69" t="str">
        <f t="shared" si="21"/>
        <v>missing data</v>
      </c>
      <c r="AK562" s="74" t="str">
        <f t="shared" si="22"/>
        <v>missing data</v>
      </c>
      <c r="AL562" s="3"/>
      <c r="AM562" s="3"/>
      <c r="AN562" s="3"/>
      <c r="AO562" s="3"/>
      <c r="AP562" s="3"/>
      <c r="AQ562" s="3"/>
      <c r="AR562" s="3"/>
      <c r="AS562" s="3"/>
      <c r="AT562" s="3"/>
      <c r="AU562" s="3"/>
      <c r="AV562" s="3"/>
      <c r="AW562" s="3"/>
      <c r="AX562" s="3"/>
      <c r="AY562" s="3"/>
      <c r="AZ562" s="3"/>
      <c r="BA562" s="3"/>
      <c r="BB562" s="3"/>
      <c r="BC562" s="3"/>
      <c r="BD562" s="3"/>
      <c r="BE562" s="3"/>
      <c r="BF562" s="3"/>
      <c r="BG562" s="3"/>
    </row>
    <row r="563" ht="15.75" customHeight="1">
      <c r="A563" s="3" t="s">
        <v>3924</v>
      </c>
      <c r="B563" s="57"/>
      <c r="C563" s="58"/>
      <c r="D563" s="60"/>
      <c r="E563" s="144" t="str">
        <f t="shared" si="1"/>
        <v>#DIV/0!</v>
      </c>
      <c r="F563" s="135">
        <f t="shared" si="2"/>
        <v>0</v>
      </c>
      <c r="G563" s="58"/>
      <c r="H563" s="59">
        <f t="shared" si="30"/>
        <v>0</v>
      </c>
      <c r="I563" s="136"/>
      <c r="J563" s="61"/>
      <c r="K563" s="61"/>
      <c r="L563" s="61"/>
      <c r="M563" s="62"/>
      <c r="N563" s="120" t="str">
        <f t="shared" si="4"/>
        <v> </v>
      </c>
      <c r="O563" s="3" t="str">
        <f t="shared" si="5"/>
        <v> </v>
      </c>
      <c r="P563" s="147" t="str">
        <f t="shared" si="31"/>
        <v> </v>
      </c>
      <c r="Q563" s="3">
        <f t="shared" si="7"/>
        <v>0</v>
      </c>
      <c r="R563" s="3" t="str">
        <f t="shared" si="8"/>
        <v> </v>
      </c>
      <c r="S563" s="3" t="str">
        <f t="shared" si="9"/>
        <v> </v>
      </c>
      <c r="T563" s="3" t="str">
        <f t="shared" si="33"/>
        <v> </v>
      </c>
      <c r="U563" s="120" t="str">
        <f t="shared" si="11"/>
        <v>#VALUE!</v>
      </c>
      <c r="V563" s="3" t="str">
        <f t="shared" si="12"/>
        <v>#VALUE!</v>
      </c>
      <c r="W563" s="145" t="str">
        <f t="shared" si="13"/>
        <v>#VALUE!</v>
      </c>
      <c r="X563" s="69" t="str">
        <f t="shared" si="32"/>
        <v>donnée(s) manquante(s)</v>
      </c>
      <c r="Y563" s="70" t="str">
        <f t="shared" si="15"/>
        <v>donnée(s) manquante(s)</v>
      </c>
      <c r="Z563" s="139" t="str">
        <f t="shared" si="16"/>
        <v>#DIV/0!</v>
      </c>
      <c r="AA563" s="3" t="str">
        <f>IF(ISBLANK(L563)," ",IF(L563&lt;=Scenario!$C$3,0,IF(L563&lt;=Scenario!$C$5,1,IF(L563&lt;=Scenario!$C$6,2,IF(L563&lt;=Scenario!$C$7,3,IF(L563&lt;=Scenario!$C$8,4,5))))))</f>
        <v> </v>
      </c>
      <c r="AB563" s="3" t="str">
        <f>IF(ISBLANK(M563)," ",IF(M563&lt;=Scenario!$G$3,0,IF(M563&lt;=Scenario!$G$5,1,IF(M563&lt;=Scenario!$G$6,2,IF(M563&lt;=Scenario!$G$7,3,IF(M563&lt;=Scenario!$G$8,4,IF(M563&lt;=Scenario!$G$9,5,IF(M563&lt;=Scenario!$G$10,6,7))))))))</f>
        <v> </v>
      </c>
      <c r="AC563" s="3" t="str">
        <f>IF(ISBLANK(I563)," ",IF(I563&lt;=Scenario!$O$3,0,IF(I563&lt;=Scenario!$O$5,1,IF(I563&lt;=Scenario!$O$6,2,IF(I563&lt;=Scenario!$O$7,3,IF(I563&lt;=Scenario!$O$8,4,IF(I563&lt;=Scenario!$O$9,5,IF(I563&lt;=Scenario!$O$10,6,IF(I563&lt;=Scenario!$O$11,7,IF(I563&lt;=Scenario!$O$12,8,IF(I563&lt;=Scenario!$O$13,9,IF(I563&lt;=Scenario!$O$14,10,IF(I563&lt;=Scenario!$O$15,11,IF(I563&lt;=Scenario!$O$16,12,IF(I563&lt;=Scenario!$O$17,13,IF(I563&lt;=Scenario!$O$18,14,IF(I563&lt;=Scenario!$O$19,15,IF(I563&lt;=Scenario!$O$20,16,IF(I563&lt;=Scenario!$O$21,17,IF(I563&lt;=Scenario!$O$22,18,IF(I563&lt;=Scenario!$O$23,19,20)))))))))))))))))))))</f>
        <v> </v>
      </c>
      <c r="AD563" s="3" t="str">
        <f>IF(ISBLANK(G563)," ",IF(G563&lt;=Scenario!$AA$3,0,IF(G563&lt;=Scenario!$AA$5,1,IF(G563&lt;=Scenario!$AA$6,2,IF(G563&lt;=Scenario!$AA$7,3,IF(G563&lt;=Scenario!$AA$8,4,IF(G563&lt;=Scenario!$AA$9,5,IF(G563&lt;=Scenario!$AA$10,6,IF(G563&lt;=Scenario!$AA$11,7,IF(G563&lt;=Scenario!$AA$12,8,IF(G563&lt;=Scenario!$AA$13,9,IF(G563&lt;=Scenario!$AA$14,10,IF(G563&lt;=Scenario!$AA$15,11,IF(G563&lt;=Scenario!$AA$16,12,IF(G563&lt;=Scenario!$AA$17,13,IF(G563&lt;=Scenario!$AA$18,14,15))))))))))))))))</f>
        <v> </v>
      </c>
      <c r="AE563" s="3">
        <f>IF(ISBLANK(F563)," ",IF(F563&lt;=Scenario!$AI$3,0,IF(F563&lt;=Scenario!$AI$5,1,IF(F563&lt;=Scenario!$AI$6,2,IF(F563&lt;=Scenario!$AI$7,3,IF(F563&lt;=Scenario!$AI$8,4,IF(F563&lt;=Scenario!$AI$9,5,IF(F563&lt;=Scenario!$AI$10,6,IF(F563&lt;=Scenario!$AI$11,7,IF(F563&lt;=Scenario!$AI$12,8,IF(F563&lt;=Scenario!$AI$13,9,10)))))))))))</f>
        <v>0</v>
      </c>
      <c r="AF563" s="3" t="str">
        <f t="shared" si="17"/>
        <v> </v>
      </c>
      <c r="AG563" s="140" t="str">
        <f t="shared" si="18"/>
        <v>#VALUE!</v>
      </c>
      <c r="AH563" s="141" t="str">
        <f t="shared" si="19"/>
        <v>#VALUE!</v>
      </c>
      <c r="AI563" s="95" t="str">
        <f t="shared" si="20"/>
        <v>#VALUE!</v>
      </c>
      <c r="AJ563" s="69" t="str">
        <f t="shared" si="21"/>
        <v>missing data</v>
      </c>
      <c r="AK563" s="74" t="str">
        <f t="shared" si="22"/>
        <v>missing data</v>
      </c>
      <c r="AL563" s="3"/>
      <c r="AM563" s="3"/>
      <c r="AN563" s="3"/>
      <c r="AO563" s="3"/>
      <c r="AP563" s="3"/>
      <c r="AQ563" s="3"/>
      <c r="AR563" s="3"/>
      <c r="AS563" s="3"/>
      <c r="AT563" s="3"/>
      <c r="AU563" s="3"/>
      <c r="AV563" s="3"/>
      <c r="AW563" s="3"/>
      <c r="AX563" s="3"/>
      <c r="AY563" s="3"/>
      <c r="AZ563" s="3"/>
      <c r="BA563" s="3"/>
      <c r="BB563" s="3"/>
      <c r="BC563" s="3"/>
      <c r="BD563" s="3"/>
      <c r="BE563" s="3"/>
      <c r="BF563" s="3"/>
      <c r="BG563" s="3"/>
    </row>
    <row r="564" ht="15.75" customHeight="1">
      <c r="A564" s="3" t="s">
        <v>3925</v>
      </c>
      <c r="B564" s="57"/>
      <c r="C564" s="58"/>
      <c r="D564" s="60"/>
      <c r="E564" s="144" t="str">
        <f t="shared" si="1"/>
        <v>#DIV/0!</v>
      </c>
      <c r="F564" s="135">
        <f t="shared" si="2"/>
        <v>0</v>
      </c>
      <c r="G564" s="58"/>
      <c r="H564" s="59">
        <f t="shared" si="30"/>
        <v>0</v>
      </c>
      <c r="I564" s="136"/>
      <c r="J564" s="61"/>
      <c r="K564" s="61"/>
      <c r="L564" s="61"/>
      <c r="M564" s="62"/>
      <c r="N564" s="120" t="str">
        <f t="shared" si="4"/>
        <v> </v>
      </c>
      <c r="O564" s="3" t="str">
        <f t="shared" si="5"/>
        <v> </v>
      </c>
      <c r="P564" s="147" t="str">
        <f t="shared" si="31"/>
        <v> </v>
      </c>
      <c r="Q564" s="3">
        <f t="shared" si="7"/>
        <v>0</v>
      </c>
      <c r="R564" s="3" t="str">
        <f t="shared" si="8"/>
        <v> </v>
      </c>
      <c r="S564" s="3" t="str">
        <f t="shared" si="9"/>
        <v> </v>
      </c>
      <c r="T564" s="3" t="str">
        <f t="shared" si="33"/>
        <v> </v>
      </c>
      <c r="U564" s="120" t="str">
        <f t="shared" si="11"/>
        <v>#VALUE!</v>
      </c>
      <c r="V564" s="3" t="str">
        <f t="shared" si="12"/>
        <v>#VALUE!</v>
      </c>
      <c r="W564" s="145" t="str">
        <f t="shared" si="13"/>
        <v>#VALUE!</v>
      </c>
      <c r="X564" s="69" t="str">
        <f t="shared" si="32"/>
        <v>donnée(s) manquante(s)</v>
      </c>
      <c r="Y564" s="70" t="str">
        <f t="shared" si="15"/>
        <v>donnée(s) manquante(s)</v>
      </c>
      <c r="Z564" s="139" t="str">
        <f t="shared" si="16"/>
        <v>#DIV/0!</v>
      </c>
      <c r="AA564" s="3" t="str">
        <f>IF(ISBLANK(L564)," ",IF(L564&lt;=Scenario!$C$3,0,IF(L564&lt;=Scenario!$C$5,1,IF(L564&lt;=Scenario!$C$6,2,IF(L564&lt;=Scenario!$C$7,3,IF(L564&lt;=Scenario!$C$8,4,5))))))</f>
        <v> </v>
      </c>
      <c r="AB564" s="3" t="str">
        <f>IF(ISBLANK(M564)," ",IF(M564&lt;=Scenario!$G$3,0,IF(M564&lt;=Scenario!$G$5,1,IF(M564&lt;=Scenario!$G$6,2,IF(M564&lt;=Scenario!$G$7,3,IF(M564&lt;=Scenario!$G$8,4,IF(M564&lt;=Scenario!$G$9,5,IF(M564&lt;=Scenario!$G$10,6,7))))))))</f>
        <v> </v>
      </c>
      <c r="AC564" s="3" t="str">
        <f>IF(ISBLANK(I564)," ",IF(I564&lt;=Scenario!$O$3,0,IF(I564&lt;=Scenario!$O$5,1,IF(I564&lt;=Scenario!$O$6,2,IF(I564&lt;=Scenario!$O$7,3,IF(I564&lt;=Scenario!$O$8,4,IF(I564&lt;=Scenario!$O$9,5,IF(I564&lt;=Scenario!$O$10,6,IF(I564&lt;=Scenario!$O$11,7,IF(I564&lt;=Scenario!$O$12,8,IF(I564&lt;=Scenario!$O$13,9,IF(I564&lt;=Scenario!$O$14,10,IF(I564&lt;=Scenario!$O$15,11,IF(I564&lt;=Scenario!$O$16,12,IF(I564&lt;=Scenario!$O$17,13,IF(I564&lt;=Scenario!$O$18,14,IF(I564&lt;=Scenario!$O$19,15,IF(I564&lt;=Scenario!$O$20,16,IF(I564&lt;=Scenario!$O$21,17,IF(I564&lt;=Scenario!$O$22,18,IF(I564&lt;=Scenario!$O$23,19,20)))))))))))))))))))))</f>
        <v> </v>
      </c>
      <c r="AD564" s="3" t="str">
        <f>IF(ISBLANK(G564)," ",IF(G564&lt;=Scenario!$AA$3,0,IF(G564&lt;=Scenario!$AA$5,1,IF(G564&lt;=Scenario!$AA$6,2,IF(G564&lt;=Scenario!$AA$7,3,IF(G564&lt;=Scenario!$AA$8,4,IF(G564&lt;=Scenario!$AA$9,5,IF(G564&lt;=Scenario!$AA$10,6,IF(G564&lt;=Scenario!$AA$11,7,IF(G564&lt;=Scenario!$AA$12,8,IF(G564&lt;=Scenario!$AA$13,9,IF(G564&lt;=Scenario!$AA$14,10,IF(G564&lt;=Scenario!$AA$15,11,IF(G564&lt;=Scenario!$AA$16,12,IF(G564&lt;=Scenario!$AA$17,13,IF(G564&lt;=Scenario!$AA$18,14,15))))))))))))))))</f>
        <v> </v>
      </c>
      <c r="AE564" s="3">
        <f>IF(ISBLANK(F564)," ",IF(F564&lt;=Scenario!$AI$3,0,IF(F564&lt;=Scenario!$AI$5,1,IF(F564&lt;=Scenario!$AI$6,2,IF(F564&lt;=Scenario!$AI$7,3,IF(F564&lt;=Scenario!$AI$8,4,IF(F564&lt;=Scenario!$AI$9,5,IF(F564&lt;=Scenario!$AI$10,6,IF(F564&lt;=Scenario!$AI$11,7,IF(F564&lt;=Scenario!$AI$12,8,IF(F564&lt;=Scenario!$AI$13,9,10)))))))))))</f>
        <v>0</v>
      </c>
      <c r="AF564" s="3" t="str">
        <f t="shared" si="17"/>
        <v> </v>
      </c>
      <c r="AG564" s="140" t="str">
        <f t="shared" si="18"/>
        <v>#VALUE!</v>
      </c>
      <c r="AH564" s="141" t="str">
        <f t="shared" si="19"/>
        <v>#VALUE!</v>
      </c>
      <c r="AI564" s="95" t="str">
        <f t="shared" si="20"/>
        <v>#VALUE!</v>
      </c>
      <c r="AJ564" s="69" t="str">
        <f t="shared" si="21"/>
        <v>missing data</v>
      </c>
      <c r="AK564" s="74" t="str">
        <f t="shared" si="22"/>
        <v>missing data</v>
      </c>
      <c r="AL564" s="3"/>
      <c r="AM564" s="3"/>
      <c r="AN564" s="3"/>
      <c r="AO564" s="3"/>
      <c r="AP564" s="3"/>
      <c r="AQ564" s="3"/>
      <c r="AR564" s="3"/>
      <c r="AS564" s="3"/>
      <c r="AT564" s="3"/>
      <c r="AU564" s="3"/>
      <c r="AV564" s="3"/>
      <c r="AW564" s="3"/>
      <c r="AX564" s="3"/>
      <c r="AY564" s="3"/>
      <c r="AZ564" s="3"/>
      <c r="BA564" s="3"/>
      <c r="BB564" s="3"/>
      <c r="BC564" s="3"/>
      <c r="BD564" s="3"/>
      <c r="BE564" s="3"/>
      <c r="BF564" s="3"/>
      <c r="BG564" s="3"/>
    </row>
    <row r="565" ht="15.75" customHeight="1">
      <c r="A565" s="3" t="s">
        <v>3926</v>
      </c>
      <c r="B565" s="57"/>
      <c r="C565" s="58"/>
      <c r="D565" s="60"/>
      <c r="E565" s="144" t="str">
        <f t="shared" si="1"/>
        <v>#DIV/0!</v>
      </c>
      <c r="F565" s="135">
        <f t="shared" si="2"/>
        <v>0</v>
      </c>
      <c r="G565" s="58"/>
      <c r="H565" s="59">
        <f t="shared" si="30"/>
        <v>0</v>
      </c>
      <c r="I565" s="136"/>
      <c r="J565" s="61"/>
      <c r="K565" s="61"/>
      <c r="L565" s="61"/>
      <c r="M565" s="62"/>
      <c r="N565" s="120" t="str">
        <f t="shared" si="4"/>
        <v> </v>
      </c>
      <c r="O565" s="3" t="str">
        <f t="shared" si="5"/>
        <v> </v>
      </c>
      <c r="P565" s="147" t="str">
        <f t="shared" si="31"/>
        <v> </v>
      </c>
      <c r="Q565" s="3">
        <f t="shared" si="7"/>
        <v>0</v>
      </c>
      <c r="R565" s="3" t="str">
        <f t="shared" si="8"/>
        <v> </v>
      </c>
      <c r="S565" s="3" t="str">
        <f t="shared" si="9"/>
        <v> </v>
      </c>
      <c r="T565" s="3" t="str">
        <f t="shared" si="33"/>
        <v> </v>
      </c>
      <c r="U565" s="120" t="str">
        <f t="shared" si="11"/>
        <v>#VALUE!</v>
      </c>
      <c r="V565" s="3" t="str">
        <f t="shared" si="12"/>
        <v>#VALUE!</v>
      </c>
      <c r="W565" s="145" t="str">
        <f t="shared" si="13"/>
        <v>#VALUE!</v>
      </c>
      <c r="X565" s="69" t="str">
        <f t="shared" si="32"/>
        <v>donnée(s) manquante(s)</v>
      </c>
      <c r="Y565" s="70" t="str">
        <f t="shared" si="15"/>
        <v>donnée(s) manquante(s)</v>
      </c>
      <c r="Z565" s="139" t="str">
        <f t="shared" si="16"/>
        <v>#DIV/0!</v>
      </c>
      <c r="AA565" s="3" t="str">
        <f>IF(ISBLANK(L565)," ",IF(L565&lt;=Scenario!$C$3,0,IF(L565&lt;=Scenario!$C$5,1,IF(L565&lt;=Scenario!$C$6,2,IF(L565&lt;=Scenario!$C$7,3,IF(L565&lt;=Scenario!$C$8,4,5))))))</f>
        <v> </v>
      </c>
      <c r="AB565" s="3" t="str">
        <f>IF(ISBLANK(M565)," ",IF(M565&lt;=Scenario!$G$3,0,IF(M565&lt;=Scenario!$G$5,1,IF(M565&lt;=Scenario!$G$6,2,IF(M565&lt;=Scenario!$G$7,3,IF(M565&lt;=Scenario!$G$8,4,IF(M565&lt;=Scenario!$G$9,5,IF(M565&lt;=Scenario!$G$10,6,7))))))))</f>
        <v> </v>
      </c>
      <c r="AC565" s="3" t="str">
        <f>IF(ISBLANK(I565)," ",IF(I565&lt;=Scenario!$O$3,0,IF(I565&lt;=Scenario!$O$5,1,IF(I565&lt;=Scenario!$O$6,2,IF(I565&lt;=Scenario!$O$7,3,IF(I565&lt;=Scenario!$O$8,4,IF(I565&lt;=Scenario!$O$9,5,IF(I565&lt;=Scenario!$O$10,6,IF(I565&lt;=Scenario!$O$11,7,IF(I565&lt;=Scenario!$O$12,8,IF(I565&lt;=Scenario!$O$13,9,IF(I565&lt;=Scenario!$O$14,10,IF(I565&lt;=Scenario!$O$15,11,IF(I565&lt;=Scenario!$O$16,12,IF(I565&lt;=Scenario!$O$17,13,IF(I565&lt;=Scenario!$O$18,14,IF(I565&lt;=Scenario!$O$19,15,IF(I565&lt;=Scenario!$O$20,16,IF(I565&lt;=Scenario!$O$21,17,IF(I565&lt;=Scenario!$O$22,18,IF(I565&lt;=Scenario!$O$23,19,20)))))))))))))))))))))</f>
        <v> </v>
      </c>
      <c r="AD565" s="3" t="str">
        <f>IF(ISBLANK(G565)," ",IF(G565&lt;=Scenario!$AA$3,0,IF(G565&lt;=Scenario!$AA$5,1,IF(G565&lt;=Scenario!$AA$6,2,IF(G565&lt;=Scenario!$AA$7,3,IF(G565&lt;=Scenario!$AA$8,4,IF(G565&lt;=Scenario!$AA$9,5,IF(G565&lt;=Scenario!$AA$10,6,IF(G565&lt;=Scenario!$AA$11,7,IF(G565&lt;=Scenario!$AA$12,8,IF(G565&lt;=Scenario!$AA$13,9,IF(G565&lt;=Scenario!$AA$14,10,IF(G565&lt;=Scenario!$AA$15,11,IF(G565&lt;=Scenario!$AA$16,12,IF(G565&lt;=Scenario!$AA$17,13,IF(G565&lt;=Scenario!$AA$18,14,15))))))))))))))))</f>
        <v> </v>
      </c>
      <c r="AE565" s="3">
        <f>IF(ISBLANK(F565)," ",IF(F565&lt;=Scenario!$AI$3,0,IF(F565&lt;=Scenario!$AI$5,1,IF(F565&lt;=Scenario!$AI$6,2,IF(F565&lt;=Scenario!$AI$7,3,IF(F565&lt;=Scenario!$AI$8,4,IF(F565&lt;=Scenario!$AI$9,5,IF(F565&lt;=Scenario!$AI$10,6,IF(F565&lt;=Scenario!$AI$11,7,IF(F565&lt;=Scenario!$AI$12,8,IF(F565&lt;=Scenario!$AI$13,9,10)))))))))))</f>
        <v>0</v>
      </c>
      <c r="AF565" s="3" t="str">
        <f t="shared" si="17"/>
        <v> </v>
      </c>
      <c r="AG565" s="140" t="str">
        <f t="shared" si="18"/>
        <v>#VALUE!</v>
      </c>
      <c r="AH565" s="141" t="str">
        <f t="shared" si="19"/>
        <v>#VALUE!</v>
      </c>
      <c r="AI565" s="95" t="str">
        <f t="shared" si="20"/>
        <v>#VALUE!</v>
      </c>
      <c r="AJ565" s="69" t="str">
        <f t="shared" si="21"/>
        <v>missing data</v>
      </c>
      <c r="AK565" s="74" t="str">
        <f t="shared" si="22"/>
        <v>missing data</v>
      </c>
      <c r="AL565" s="3"/>
      <c r="AM565" s="3"/>
      <c r="AN565" s="3"/>
      <c r="AO565" s="3"/>
      <c r="AP565" s="3"/>
      <c r="AQ565" s="3"/>
      <c r="AR565" s="3"/>
      <c r="AS565" s="3"/>
      <c r="AT565" s="3"/>
      <c r="AU565" s="3"/>
      <c r="AV565" s="3"/>
      <c r="AW565" s="3"/>
      <c r="AX565" s="3"/>
      <c r="AY565" s="3"/>
      <c r="AZ565" s="3"/>
      <c r="BA565" s="3"/>
      <c r="BB565" s="3"/>
      <c r="BC565" s="3"/>
      <c r="BD565" s="3"/>
      <c r="BE565" s="3"/>
      <c r="BF565" s="3"/>
      <c r="BG565" s="3"/>
    </row>
    <row r="566" ht="15.75" customHeight="1">
      <c r="A566" s="3" t="s">
        <v>3927</v>
      </c>
      <c r="B566" s="57"/>
      <c r="C566" s="58"/>
      <c r="D566" s="60"/>
      <c r="E566" s="144" t="str">
        <f t="shared" si="1"/>
        <v>#DIV/0!</v>
      </c>
      <c r="F566" s="135">
        <f t="shared" si="2"/>
        <v>0</v>
      </c>
      <c r="G566" s="58"/>
      <c r="H566" s="59">
        <f t="shared" si="30"/>
        <v>0</v>
      </c>
      <c r="I566" s="136"/>
      <c r="J566" s="61"/>
      <c r="K566" s="61"/>
      <c r="L566" s="61"/>
      <c r="M566" s="62"/>
      <c r="N566" s="120" t="str">
        <f t="shared" si="4"/>
        <v> </v>
      </c>
      <c r="O566" s="3" t="str">
        <f t="shared" si="5"/>
        <v> </v>
      </c>
      <c r="P566" s="147" t="str">
        <f t="shared" si="31"/>
        <v> </v>
      </c>
      <c r="Q566" s="3">
        <f t="shared" si="7"/>
        <v>0</v>
      </c>
      <c r="R566" s="3" t="str">
        <f t="shared" si="8"/>
        <v> </v>
      </c>
      <c r="S566" s="3" t="str">
        <f t="shared" si="9"/>
        <v> </v>
      </c>
      <c r="T566" s="3" t="str">
        <f t="shared" si="33"/>
        <v> </v>
      </c>
      <c r="U566" s="120" t="str">
        <f t="shared" si="11"/>
        <v>#VALUE!</v>
      </c>
      <c r="V566" s="3" t="str">
        <f t="shared" si="12"/>
        <v>#VALUE!</v>
      </c>
      <c r="W566" s="145" t="str">
        <f t="shared" si="13"/>
        <v>#VALUE!</v>
      </c>
      <c r="X566" s="69" t="str">
        <f t="shared" si="32"/>
        <v>donnée(s) manquante(s)</v>
      </c>
      <c r="Y566" s="70" t="str">
        <f t="shared" si="15"/>
        <v>donnée(s) manquante(s)</v>
      </c>
      <c r="Z566" s="139" t="str">
        <f t="shared" si="16"/>
        <v>#DIV/0!</v>
      </c>
      <c r="AA566" s="3" t="str">
        <f>IF(ISBLANK(L566)," ",IF(L566&lt;=Scenario!$C$3,0,IF(L566&lt;=Scenario!$C$5,1,IF(L566&lt;=Scenario!$C$6,2,IF(L566&lt;=Scenario!$C$7,3,IF(L566&lt;=Scenario!$C$8,4,5))))))</f>
        <v> </v>
      </c>
      <c r="AB566" s="3" t="str">
        <f>IF(ISBLANK(M566)," ",IF(M566&lt;=Scenario!$G$3,0,IF(M566&lt;=Scenario!$G$5,1,IF(M566&lt;=Scenario!$G$6,2,IF(M566&lt;=Scenario!$G$7,3,IF(M566&lt;=Scenario!$G$8,4,IF(M566&lt;=Scenario!$G$9,5,IF(M566&lt;=Scenario!$G$10,6,7))))))))</f>
        <v> </v>
      </c>
      <c r="AC566" s="3" t="str">
        <f>IF(ISBLANK(I566)," ",IF(I566&lt;=Scenario!$O$3,0,IF(I566&lt;=Scenario!$O$5,1,IF(I566&lt;=Scenario!$O$6,2,IF(I566&lt;=Scenario!$O$7,3,IF(I566&lt;=Scenario!$O$8,4,IF(I566&lt;=Scenario!$O$9,5,IF(I566&lt;=Scenario!$O$10,6,IF(I566&lt;=Scenario!$O$11,7,IF(I566&lt;=Scenario!$O$12,8,IF(I566&lt;=Scenario!$O$13,9,IF(I566&lt;=Scenario!$O$14,10,IF(I566&lt;=Scenario!$O$15,11,IF(I566&lt;=Scenario!$O$16,12,IF(I566&lt;=Scenario!$O$17,13,IF(I566&lt;=Scenario!$O$18,14,IF(I566&lt;=Scenario!$O$19,15,IF(I566&lt;=Scenario!$O$20,16,IF(I566&lt;=Scenario!$O$21,17,IF(I566&lt;=Scenario!$O$22,18,IF(I566&lt;=Scenario!$O$23,19,20)))))))))))))))))))))</f>
        <v> </v>
      </c>
      <c r="AD566" s="3" t="str">
        <f>IF(ISBLANK(G566)," ",IF(G566&lt;=Scenario!$AA$3,0,IF(G566&lt;=Scenario!$AA$5,1,IF(G566&lt;=Scenario!$AA$6,2,IF(G566&lt;=Scenario!$AA$7,3,IF(G566&lt;=Scenario!$AA$8,4,IF(G566&lt;=Scenario!$AA$9,5,IF(G566&lt;=Scenario!$AA$10,6,IF(G566&lt;=Scenario!$AA$11,7,IF(G566&lt;=Scenario!$AA$12,8,IF(G566&lt;=Scenario!$AA$13,9,IF(G566&lt;=Scenario!$AA$14,10,IF(G566&lt;=Scenario!$AA$15,11,IF(G566&lt;=Scenario!$AA$16,12,IF(G566&lt;=Scenario!$AA$17,13,IF(G566&lt;=Scenario!$AA$18,14,15))))))))))))))))</f>
        <v> </v>
      </c>
      <c r="AE566" s="3">
        <f>IF(ISBLANK(F566)," ",IF(F566&lt;=Scenario!$AI$3,0,IF(F566&lt;=Scenario!$AI$5,1,IF(F566&lt;=Scenario!$AI$6,2,IF(F566&lt;=Scenario!$AI$7,3,IF(F566&lt;=Scenario!$AI$8,4,IF(F566&lt;=Scenario!$AI$9,5,IF(F566&lt;=Scenario!$AI$10,6,IF(F566&lt;=Scenario!$AI$11,7,IF(F566&lt;=Scenario!$AI$12,8,IF(F566&lt;=Scenario!$AI$13,9,10)))))))))))</f>
        <v>0</v>
      </c>
      <c r="AF566" s="3" t="str">
        <f t="shared" si="17"/>
        <v> </v>
      </c>
      <c r="AG566" s="140" t="str">
        <f t="shared" si="18"/>
        <v>#VALUE!</v>
      </c>
      <c r="AH566" s="141" t="str">
        <f t="shared" si="19"/>
        <v>#VALUE!</v>
      </c>
      <c r="AI566" s="95" t="str">
        <f t="shared" si="20"/>
        <v>#VALUE!</v>
      </c>
      <c r="AJ566" s="69" t="str">
        <f t="shared" si="21"/>
        <v>missing data</v>
      </c>
      <c r="AK566" s="74" t="str">
        <f t="shared" si="22"/>
        <v>missing data</v>
      </c>
      <c r="AL566" s="3"/>
      <c r="AM566" s="3"/>
      <c r="AN566" s="3"/>
      <c r="AO566" s="3"/>
      <c r="AP566" s="3"/>
      <c r="AQ566" s="3"/>
      <c r="AR566" s="3"/>
      <c r="AS566" s="3"/>
      <c r="AT566" s="3"/>
      <c r="AU566" s="3"/>
      <c r="AV566" s="3"/>
      <c r="AW566" s="3"/>
      <c r="AX566" s="3"/>
      <c r="AY566" s="3"/>
      <c r="AZ566" s="3"/>
      <c r="BA566" s="3"/>
      <c r="BB566" s="3"/>
      <c r="BC566" s="3"/>
      <c r="BD566" s="3"/>
      <c r="BE566" s="3"/>
      <c r="BF566" s="3"/>
      <c r="BG566" s="3"/>
    </row>
    <row r="567" ht="15.75" customHeight="1">
      <c r="A567" s="3" t="s">
        <v>3928</v>
      </c>
      <c r="B567" s="57"/>
      <c r="C567" s="58"/>
      <c r="D567" s="60"/>
      <c r="E567" s="144" t="str">
        <f t="shared" si="1"/>
        <v>#DIV/0!</v>
      </c>
      <c r="F567" s="135">
        <f t="shared" si="2"/>
        <v>0</v>
      </c>
      <c r="G567" s="58"/>
      <c r="H567" s="59">
        <f t="shared" si="30"/>
        <v>0</v>
      </c>
      <c r="I567" s="136"/>
      <c r="J567" s="61"/>
      <c r="K567" s="61"/>
      <c r="L567" s="61"/>
      <c r="M567" s="62"/>
      <c r="N567" s="120" t="str">
        <f t="shared" si="4"/>
        <v> </v>
      </c>
      <c r="O567" s="3" t="str">
        <f t="shared" si="5"/>
        <v> </v>
      </c>
      <c r="P567" s="147" t="str">
        <f t="shared" si="31"/>
        <v> </v>
      </c>
      <c r="Q567" s="3">
        <f t="shared" si="7"/>
        <v>0</v>
      </c>
      <c r="R567" s="3" t="str">
        <f t="shared" si="8"/>
        <v> </v>
      </c>
      <c r="S567" s="3" t="str">
        <f t="shared" si="9"/>
        <v> </v>
      </c>
      <c r="T567" s="3" t="str">
        <f t="shared" si="33"/>
        <v> </v>
      </c>
      <c r="U567" s="120" t="str">
        <f t="shared" si="11"/>
        <v>#VALUE!</v>
      </c>
      <c r="V567" s="3" t="str">
        <f t="shared" si="12"/>
        <v>#VALUE!</v>
      </c>
      <c r="W567" s="145" t="str">
        <f t="shared" si="13"/>
        <v>#VALUE!</v>
      </c>
      <c r="X567" s="69" t="str">
        <f t="shared" si="32"/>
        <v>donnée(s) manquante(s)</v>
      </c>
      <c r="Y567" s="70" t="str">
        <f t="shared" si="15"/>
        <v>donnée(s) manquante(s)</v>
      </c>
      <c r="Z567" s="139" t="str">
        <f t="shared" si="16"/>
        <v>#DIV/0!</v>
      </c>
      <c r="AA567" s="3" t="str">
        <f>IF(ISBLANK(L567)," ",IF(L567&lt;=Scenario!$C$3,0,IF(L567&lt;=Scenario!$C$5,1,IF(L567&lt;=Scenario!$C$6,2,IF(L567&lt;=Scenario!$C$7,3,IF(L567&lt;=Scenario!$C$8,4,5))))))</f>
        <v> </v>
      </c>
      <c r="AB567" s="3" t="str">
        <f>IF(ISBLANK(M567)," ",IF(M567&lt;=Scenario!$G$3,0,IF(M567&lt;=Scenario!$G$5,1,IF(M567&lt;=Scenario!$G$6,2,IF(M567&lt;=Scenario!$G$7,3,IF(M567&lt;=Scenario!$G$8,4,IF(M567&lt;=Scenario!$G$9,5,IF(M567&lt;=Scenario!$G$10,6,7))))))))</f>
        <v> </v>
      </c>
      <c r="AC567" s="3" t="str">
        <f>IF(ISBLANK(I567)," ",IF(I567&lt;=Scenario!$O$3,0,IF(I567&lt;=Scenario!$O$5,1,IF(I567&lt;=Scenario!$O$6,2,IF(I567&lt;=Scenario!$O$7,3,IF(I567&lt;=Scenario!$O$8,4,IF(I567&lt;=Scenario!$O$9,5,IF(I567&lt;=Scenario!$O$10,6,IF(I567&lt;=Scenario!$O$11,7,IF(I567&lt;=Scenario!$O$12,8,IF(I567&lt;=Scenario!$O$13,9,IF(I567&lt;=Scenario!$O$14,10,IF(I567&lt;=Scenario!$O$15,11,IF(I567&lt;=Scenario!$O$16,12,IF(I567&lt;=Scenario!$O$17,13,IF(I567&lt;=Scenario!$O$18,14,IF(I567&lt;=Scenario!$O$19,15,IF(I567&lt;=Scenario!$O$20,16,IF(I567&lt;=Scenario!$O$21,17,IF(I567&lt;=Scenario!$O$22,18,IF(I567&lt;=Scenario!$O$23,19,20)))))))))))))))))))))</f>
        <v> </v>
      </c>
      <c r="AD567" s="3" t="str">
        <f>IF(ISBLANK(G567)," ",IF(G567&lt;=Scenario!$AA$3,0,IF(G567&lt;=Scenario!$AA$5,1,IF(G567&lt;=Scenario!$AA$6,2,IF(G567&lt;=Scenario!$AA$7,3,IF(G567&lt;=Scenario!$AA$8,4,IF(G567&lt;=Scenario!$AA$9,5,IF(G567&lt;=Scenario!$AA$10,6,IF(G567&lt;=Scenario!$AA$11,7,IF(G567&lt;=Scenario!$AA$12,8,IF(G567&lt;=Scenario!$AA$13,9,IF(G567&lt;=Scenario!$AA$14,10,IF(G567&lt;=Scenario!$AA$15,11,IF(G567&lt;=Scenario!$AA$16,12,IF(G567&lt;=Scenario!$AA$17,13,IF(G567&lt;=Scenario!$AA$18,14,15))))))))))))))))</f>
        <v> </v>
      </c>
      <c r="AE567" s="3">
        <f>IF(ISBLANK(F567)," ",IF(F567&lt;=Scenario!$AI$3,0,IF(F567&lt;=Scenario!$AI$5,1,IF(F567&lt;=Scenario!$AI$6,2,IF(F567&lt;=Scenario!$AI$7,3,IF(F567&lt;=Scenario!$AI$8,4,IF(F567&lt;=Scenario!$AI$9,5,IF(F567&lt;=Scenario!$AI$10,6,IF(F567&lt;=Scenario!$AI$11,7,IF(F567&lt;=Scenario!$AI$12,8,IF(F567&lt;=Scenario!$AI$13,9,10)))))))))))</f>
        <v>0</v>
      </c>
      <c r="AF567" s="3" t="str">
        <f t="shared" si="17"/>
        <v> </v>
      </c>
      <c r="AG567" s="140" t="str">
        <f t="shared" si="18"/>
        <v>#VALUE!</v>
      </c>
      <c r="AH567" s="141" t="str">
        <f t="shared" si="19"/>
        <v>#VALUE!</v>
      </c>
      <c r="AI567" s="95" t="str">
        <f t="shared" si="20"/>
        <v>#VALUE!</v>
      </c>
      <c r="AJ567" s="69" t="str">
        <f t="shared" si="21"/>
        <v>missing data</v>
      </c>
      <c r="AK567" s="74" t="str">
        <f t="shared" si="22"/>
        <v>missing data</v>
      </c>
      <c r="AL567" s="3"/>
      <c r="AM567" s="3"/>
      <c r="AN567" s="3"/>
      <c r="AO567" s="3"/>
      <c r="AP567" s="3"/>
      <c r="AQ567" s="3"/>
      <c r="AR567" s="3"/>
      <c r="AS567" s="3"/>
      <c r="AT567" s="3"/>
      <c r="AU567" s="3"/>
      <c r="AV567" s="3"/>
      <c r="AW567" s="3"/>
      <c r="AX567" s="3"/>
      <c r="AY567" s="3"/>
      <c r="AZ567" s="3"/>
      <c r="BA567" s="3"/>
      <c r="BB567" s="3"/>
      <c r="BC567" s="3"/>
      <c r="BD567" s="3"/>
      <c r="BE567" s="3"/>
      <c r="BF567" s="3"/>
      <c r="BG567" s="3"/>
    </row>
    <row r="568" ht="15.75" customHeight="1">
      <c r="A568" s="3" t="s">
        <v>3929</v>
      </c>
      <c r="B568" s="57"/>
      <c r="C568" s="58"/>
      <c r="D568" s="60"/>
      <c r="E568" s="144" t="str">
        <f t="shared" si="1"/>
        <v>#DIV/0!</v>
      </c>
      <c r="F568" s="135">
        <f t="shared" si="2"/>
        <v>0</v>
      </c>
      <c r="G568" s="58"/>
      <c r="H568" s="59">
        <f t="shared" si="30"/>
        <v>0</v>
      </c>
      <c r="I568" s="136"/>
      <c r="J568" s="61"/>
      <c r="K568" s="61"/>
      <c r="L568" s="61"/>
      <c r="M568" s="62"/>
      <c r="N568" s="120" t="str">
        <f t="shared" si="4"/>
        <v> </v>
      </c>
      <c r="O568" s="3" t="str">
        <f t="shared" si="5"/>
        <v> </v>
      </c>
      <c r="P568" s="147" t="str">
        <f t="shared" si="31"/>
        <v> </v>
      </c>
      <c r="Q568" s="3">
        <f t="shared" si="7"/>
        <v>0</v>
      </c>
      <c r="R568" s="3" t="str">
        <f t="shared" si="8"/>
        <v> </v>
      </c>
      <c r="S568" s="3" t="str">
        <f t="shared" si="9"/>
        <v> </v>
      </c>
      <c r="T568" s="3" t="str">
        <f t="shared" si="33"/>
        <v> </v>
      </c>
      <c r="U568" s="120" t="str">
        <f t="shared" si="11"/>
        <v>#VALUE!</v>
      </c>
      <c r="V568" s="3" t="str">
        <f t="shared" si="12"/>
        <v>#VALUE!</v>
      </c>
      <c r="W568" s="145" t="str">
        <f t="shared" si="13"/>
        <v>#VALUE!</v>
      </c>
      <c r="X568" s="69" t="str">
        <f t="shared" si="32"/>
        <v>donnée(s) manquante(s)</v>
      </c>
      <c r="Y568" s="70" t="str">
        <f t="shared" si="15"/>
        <v>donnée(s) manquante(s)</v>
      </c>
      <c r="Z568" s="139" t="str">
        <f t="shared" si="16"/>
        <v>#DIV/0!</v>
      </c>
      <c r="AA568" s="3" t="str">
        <f>IF(ISBLANK(L568)," ",IF(L568&lt;=Scenario!$C$3,0,IF(L568&lt;=Scenario!$C$5,1,IF(L568&lt;=Scenario!$C$6,2,IF(L568&lt;=Scenario!$C$7,3,IF(L568&lt;=Scenario!$C$8,4,5))))))</f>
        <v> </v>
      </c>
      <c r="AB568" s="3" t="str">
        <f>IF(ISBLANK(M568)," ",IF(M568&lt;=Scenario!$G$3,0,IF(M568&lt;=Scenario!$G$5,1,IF(M568&lt;=Scenario!$G$6,2,IF(M568&lt;=Scenario!$G$7,3,IF(M568&lt;=Scenario!$G$8,4,IF(M568&lt;=Scenario!$G$9,5,IF(M568&lt;=Scenario!$G$10,6,7))))))))</f>
        <v> </v>
      </c>
      <c r="AC568" s="3" t="str">
        <f>IF(ISBLANK(I568)," ",IF(I568&lt;=Scenario!$O$3,0,IF(I568&lt;=Scenario!$O$5,1,IF(I568&lt;=Scenario!$O$6,2,IF(I568&lt;=Scenario!$O$7,3,IF(I568&lt;=Scenario!$O$8,4,IF(I568&lt;=Scenario!$O$9,5,IF(I568&lt;=Scenario!$O$10,6,IF(I568&lt;=Scenario!$O$11,7,IF(I568&lt;=Scenario!$O$12,8,IF(I568&lt;=Scenario!$O$13,9,IF(I568&lt;=Scenario!$O$14,10,IF(I568&lt;=Scenario!$O$15,11,IF(I568&lt;=Scenario!$O$16,12,IF(I568&lt;=Scenario!$O$17,13,IF(I568&lt;=Scenario!$O$18,14,IF(I568&lt;=Scenario!$O$19,15,IF(I568&lt;=Scenario!$O$20,16,IF(I568&lt;=Scenario!$O$21,17,IF(I568&lt;=Scenario!$O$22,18,IF(I568&lt;=Scenario!$O$23,19,20)))))))))))))))))))))</f>
        <v> </v>
      </c>
      <c r="AD568" s="3" t="str">
        <f>IF(ISBLANK(G568)," ",IF(G568&lt;=Scenario!$AA$3,0,IF(G568&lt;=Scenario!$AA$5,1,IF(G568&lt;=Scenario!$AA$6,2,IF(G568&lt;=Scenario!$AA$7,3,IF(G568&lt;=Scenario!$AA$8,4,IF(G568&lt;=Scenario!$AA$9,5,IF(G568&lt;=Scenario!$AA$10,6,IF(G568&lt;=Scenario!$AA$11,7,IF(G568&lt;=Scenario!$AA$12,8,IF(G568&lt;=Scenario!$AA$13,9,IF(G568&lt;=Scenario!$AA$14,10,IF(G568&lt;=Scenario!$AA$15,11,IF(G568&lt;=Scenario!$AA$16,12,IF(G568&lt;=Scenario!$AA$17,13,IF(G568&lt;=Scenario!$AA$18,14,15))))))))))))))))</f>
        <v> </v>
      </c>
      <c r="AE568" s="3">
        <f>IF(ISBLANK(F568)," ",IF(F568&lt;=Scenario!$AI$3,0,IF(F568&lt;=Scenario!$AI$5,1,IF(F568&lt;=Scenario!$AI$6,2,IF(F568&lt;=Scenario!$AI$7,3,IF(F568&lt;=Scenario!$AI$8,4,IF(F568&lt;=Scenario!$AI$9,5,IF(F568&lt;=Scenario!$AI$10,6,IF(F568&lt;=Scenario!$AI$11,7,IF(F568&lt;=Scenario!$AI$12,8,IF(F568&lt;=Scenario!$AI$13,9,10)))))))))))</f>
        <v>0</v>
      </c>
      <c r="AF568" s="3" t="str">
        <f t="shared" si="17"/>
        <v> </v>
      </c>
      <c r="AG568" s="140" t="str">
        <f t="shared" si="18"/>
        <v>#VALUE!</v>
      </c>
      <c r="AH568" s="141" t="str">
        <f t="shared" si="19"/>
        <v>#VALUE!</v>
      </c>
      <c r="AI568" s="95" t="str">
        <f t="shared" si="20"/>
        <v>#VALUE!</v>
      </c>
      <c r="AJ568" s="69" t="str">
        <f t="shared" si="21"/>
        <v>missing data</v>
      </c>
      <c r="AK568" s="74" t="str">
        <f t="shared" si="22"/>
        <v>missing data</v>
      </c>
      <c r="AL568" s="3"/>
      <c r="AM568" s="3"/>
      <c r="AN568" s="3"/>
      <c r="AO568" s="3"/>
      <c r="AP568" s="3"/>
      <c r="AQ568" s="3"/>
      <c r="AR568" s="3"/>
      <c r="AS568" s="3"/>
      <c r="AT568" s="3"/>
      <c r="AU568" s="3"/>
      <c r="AV568" s="3"/>
      <c r="AW568" s="3"/>
      <c r="AX568" s="3"/>
      <c r="AY568" s="3"/>
      <c r="AZ568" s="3"/>
      <c r="BA568" s="3"/>
      <c r="BB568" s="3"/>
      <c r="BC568" s="3"/>
      <c r="BD568" s="3"/>
      <c r="BE568" s="3"/>
      <c r="BF568" s="3"/>
      <c r="BG568" s="3"/>
    </row>
    <row r="569" ht="15.75" customHeight="1">
      <c r="A569" s="3" t="s">
        <v>3930</v>
      </c>
      <c r="B569" s="57"/>
      <c r="C569" s="58"/>
      <c r="D569" s="60"/>
      <c r="E569" s="144" t="str">
        <f t="shared" si="1"/>
        <v>#DIV/0!</v>
      </c>
      <c r="F569" s="135">
        <f t="shared" si="2"/>
        <v>0</v>
      </c>
      <c r="G569" s="58"/>
      <c r="H569" s="59">
        <f t="shared" si="30"/>
        <v>0</v>
      </c>
      <c r="I569" s="136"/>
      <c r="J569" s="61"/>
      <c r="K569" s="61"/>
      <c r="L569" s="61"/>
      <c r="M569" s="62"/>
      <c r="N569" s="120" t="str">
        <f t="shared" si="4"/>
        <v> </v>
      </c>
      <c r="O569" s="3" t="str">
        <f t="shared" si="5"/>
        <v> </v>
      </c>
      <c r="P569" s="147" t="str">
        <f t="shared" si="31"/>
        <v> </v>
      </c>
      <c r="Q569" s="3">
        <f t="shared" si="7"/>
        <v>0</v>
      </c>
      <c r="R569" s="3" t="str">
        <f t="shared" si="8"/>
        <v> </v>
      </c>
      <c r="S569" s="3" t="str">
        <f t="shared" si="9"/>
        <v> </v>
      </c>
      <c r="T569" s="3" t="str">
        <f t="shared" si="33"/>
        <v> </v>
      </c>
      <c r="U569" s="120" t="str">
        <f t="shared" si="11"/>
        <v>#VALUE!</v>
      </c>
      <c r="V569" s="3" t="str">
        <f t="shared" si="12"/>
        <v>#VALUE!</v>
      </c>
      <c r="W569" s="145" t="str">
        <f t="shared" si="13"/>
        <v>#VALUE!</v>
      </c>
      <c r="X569" s="69" t="str">
        <f t="shared" si="32"/>
        <v>donnée(s) manquante(s)</v>
      </c>
      <c r="Y569" s="70" t="str">
        <f t="shared" si="15"/>
        <v>donnée(s) manquante(s)</v>
      </c>
      <c r="Z569" s="139" t="str">
        <f t="shared" si="16"/>
        <v>#DIV/0!</v>
      </c>
      <c r="AA569" s="3" t="str">
        <f>IF(ISBLANK(L569)," ",IF(L569&lt;=Scenario!$C$3,0,IF(L569&lt;=Scenario!$C$5,1,IF(L569&lt;=Scenario!$C$6,2,IF(L569&lt;=Scenario!$C$7,3,IF(L569&lt;=Scenario!$C$8,4,5))))))</f>
        <v> </v>
      </c>
      <c r="AB569" s="3" t="str">
        <f>IF(ISBLANK(M569)," ",IF(M569&lt;=Scenario!$G$3,0,IF(M569&lt;=Scenario!$G$5,1,IF(M569&lt;=Scenario!$G$6,2,IF(M569&lt;=Scenario!$G$7,3,IF(M569&lt;=Scenario!$G$8,4,IF(M569&lt;=Scenario!$G$9,5,IF(M569&lt;=Scenario!$G$10,6,7))))))))</f>
        <v> </v>
      </c>
      <c r="AC569" s="3" t="str">
        <f>IF(ISBLANK(I569)," ",IF(I569&lt;=Scenario!$O$3,0,IF(I569&lt;=Scenario!$O$5,1,IF(I569&lt;=Scenario!$O$6,2,IF(I569&lt;=Scenario!$O$7,3,IF(I569&lt;=Scenario!$O$8,4,IF(I569&lt;=Scenario!$O$9,5,IF(I569&lt;=Scenario!$O$10,6,IF(I569&lt;=Scenario!$O$11,7,IF(I569&lt;=Scenario!$O$12,8,IF(I569&lt;=Scenario!$O$13,9,IF(I569&lt;=Scenario!$O$14,10,IF(I569&lt;=Scenario!$O$15,11,IF(I569&lt;=Scenario!$O$16,12,IF(I569&lt;=Scenario!$O$17,13,IF(I569&lt;=Scenario!$O$18,14,IF(I569&lt;=Scenario!$O$19,15,IF(I569&lt;=Scenario!$O$20,16,IF(I569&lt;=Scenario!$O$21,17,IF(I569&lt;=Scenario!$O$22,18,IF(I569&lt;=Scenario!$O$23,19,20)))))))))))))))))))))</f>
        <v> </v>
      </c>
      <c r="AD569" s="3" t="str">
        <f>IF(ISBLANK(G569)," ",IF(G569&lt;=Scenario!$AA$3,0,IF(G569&lt;=Scenario!$AA$5,1,IF(G569&lt;=Scenario!$AA$6,2,IF(G569&lt;=Scenario!$AA$7,3,IF(G569&lt;=Scenario!$AA$8,4,IF(G569&lt;=Scenario!$AA$9,5,IF(G569&lt;=Scenario!$AA$10,6,IF(G569&lt;=Scenario!$AA$11,7,IF(G569&lt;=Scenario!$AA$12,8,IF(G569&lt;=Scenario!$AA$13,9,IF(G569&lt;=Scenario!$AA$14,10,IF(G569&lt;=Scenario!$AA$15,11,IF(G569&lt;=Scenario!$AA$16,12,IF(G569&lt;=Scenario!$AA$17,13,IF(G569&lt;=Scenario!$AA$18,14,15))))))))))))))))</f>
        <v> </v>
      </c>
      <c r="AE569" s="3">
        <f>IF(ISBLANK(F569)," ",IF(F569&lt;=Scenario!$AI$3,0,IF(F569&lt;=Scenario!$AI$5,1,IF(F569&lt;=Scenario!$AI$6,2,IF(F569&lt;=Scenario!$AI$7,3,IF(F569&lt;=Scenario!$AI$8,4,IF(F569&lt;=Scenario!$AI$9,5,IF(F569&lt;=Scenario!$AI$10,6,IF(F569&lt;=Scenario!$AI$11,7,IF(F569&lt;=Scenario!$AI$12,8,IF(F569&lt;=Scenario!$AI$13,9,10)))))))))))</f>
        <v>0</v>
      </c>
      <c r="AF569" s="3" t="str">
        <f t="shared" si="17"/>
        <v> </v>
      </c>
      <c r="AG569" s="140" t="str">
        <f t="shared" si="18"/>
        <v>#VALUE!</v>
      </c>
      <c r="AH569" s="141" t="str">
        <f t="shared" si="19"/>
        <v>#VALUE!</v>
      </c>
      <c r="AI569" s="95" t="str">
        <f t="shared" si="20"/>
        <v>#VALUE!</v>
      </c>
      <c r="AJ569" s="69" t="str">
        <f t="shared" si="21"/>
        <v>missing data</v>
      </c>
      <c r="AK569" s="74" t="str">
        <f t="shared" si="22"/>
        <v>missing data</v>
      </c>
      <c r="AL569" s="3"/>
      <c r="AM569" s="3"/>
      <c r="AN569" s="3"/>
      <c r="AO569" s="3"/>
      <c r="AP569" s="3"/>
      <c r="AQ569" s="3"/>
      <c r="AR569" s="3"/>
      <c r="AS569" s="3"/>
      <c r="AT569" s="3"/>
      <c r="AU569" s="3"/>
      <c r="AV569" s="3"/>
      <c r="AW569" s="3"/>
      <c r="AX569" s="3"/>
      <c r="AY569" s="3"/>
      <c r="AZ569" s="3"/>
      <c r="BA569" s="3"/>
      <c r="BB569" s="3"/>
      <c r="BC569" s="3"/>
      <c r="BD569" s="3"/>
      <c r="BE569" s="3"/>
      <c r="BF569" s="3"/>
      <c r="BG569" s="3"/>
    </row>
    <row r="570" ht="15.75" customHeight="1">
      <c r="A570" s="3" t="s">
        <v>3931</v>
      </c>
      <c r="B570" s="57"/>
      <c r="C570" s="58"/>
      <c r="D570" s="60"/>
      <c r="E570" s="144" t="str">
        <f t="shared" si="1"/>
        <v>#DIV/0!</v>
      </c>
      <c r="F570" s="135">
        <f t="shared" si="2"/>
        <v>0</v>
      </c>
      <c r="G570" s="58"/>
      <c r="H570" s="59">
        <f t="shared" si="30"/>
        <v>0</v>
      </c>
      <c r="I570" s="136"/>
      <c r="J570" s="61"/>
      <c r="K570" s="61"/>
      <c r="L570" s="61"/>
      <c r="M570" s="62"/>
      <c r="N570" s="120" t="str">
        <f t="shared" si="4"/>
        <v> </v>
      </c>
      <c r="O570" s="3" t="str">
        <f t="shared" si="5"/>
        <v> </v>
      </c>
      <c r="P570" s="147" t="str">
        <f t="shared" si="31"/>
        <v> </v>
      </c>
      <c r="Q570" s="3">
        <f t="shared" si="7"/>
        <v>0</v>
      </c>
      <c r="R570" s="3" t="str">
        <f t="shared" si="8"/>
        <v> </v>
      </c>
      <c r="S570" s="3" t="str">
        <f t="shared" si="9"/>
        <v> </v>
      </c>
      <c r="T570" s="3" t="str">
        <f t="shared" si="33"/>
        <v> </v>
      </c>
      <c r="U570" s="120" t="str">
        <f t="shared" si="11"/>
        <v>#VALUE!</v>
      </c>
      <c r="V570" s="3" t="str">
        <f t="shared" si="12"/>
        <v>#VALUE!</v>
      </c>
      <c r="W570" s="145" t="str">
        <f t="shared" si="13"/>
        <v>#VALUE!</v>
      </c>
      <c r="X570" s="69" t="str">
        <f t="shared" si="32"/>
        <v>donnée(s) manquante(s)</v>
      </c>
      <c r="Y570" s="70" t="str">
        <f t="shared" si="15"/>
        <v>donnée(s) manquante(s)</v>
      </c>
      <c r="Z570" s="139" t="str">
        <f t="shared" si="16"/>
        <v>#DIV/0!</v>
      </c>
      <c r="AA570" s="3" t="str">
        <f>IF(ISBLANK(L570)," ",IF(L570&lt;=Scenario!$C$3,0,IF(L570&lt;=Scenario!$C$5,1,IF(L570&lt;=Scenario!$C$6,2,IF(L570&lt;=Scenario!$C$7,3,IF(L570&lt;=Scenario!$C$8,4,5))))))</f>
        <v> </v>
      </c>
      <c r="AB570" s="3" t="str">
        <f>IF(ISBLANK(M570)," ",IF(M570&lt;=Scenario!$G$3,0,IF(M570&lt;=Scenario!$G$5,1,IF(M570&lt;=Scenario!$G$6,2,IF(M570&lt;=Scenario!$G$7,3,IF(M570&lt;=Scenario!$G$8,4,IF(M570&lt;=Scenario!$G$9,5,IF(M570&lt;=Scenario!$G$10,6,7))))))))</f>
        <v> </v>
      </c>
      <c r="AC570" s="3" t="str">
        <f>IF(ISBLANK(I570)," ",IF(I570&lt;=Scenario!$O$3,0,IF(I570&lt;=Scenario!$O$5,1,IF(I570&lt;=Scenario!$O$6,2,IF(I570&lt;=Scenario!$O$7,3,IF(I570&lt;=Scenario!$O$8,4,IF(I570&lt;=Scenario!$O$9,5,IF(I570&lt;=Scenario!$O$10,6,IF(I570&lt;=Scenario!$O$11,7,IF(I570&lt;=Scenario!$O$12,8,IF(I570&lt;=Scenario!$O$13,9,IF(I570&lt;=Scenario!$O$14,10,IF(I570&lt;=Scenario!$O$15,11,IF(I570&lt;=Scenario!$O$16,12,IF(I570&lt;=Scenario!$O$17,13,IF(I570&lt;=Scenario!$O$18,14,IF(I570&lt;=Scenario!$O$19,15,IF(I570&lt;=Scenario!$O$20,16,IF(I570&lt;=Scenario!$O$21,17,IF(I570&lt;=Scenario!$O$22,18,IF(I570&lt;=Scenario!$O$23,19,20)))))))))))))))))))))</f>
        <v> </v>
      </c>
      <c r="AD570" s="3" t="str">
        <f>IF(ISBLANK(G570)," ",IF(G570&lt;=Scenario!$AA$3,0,IF(G570&lt;=Scenario!$AA$5,1,IF(G570&lt;=Scenario!$AA$6,2,IF(G570&lt;=Scenario!$AA$7,3,IF(G570&lt;=Scenario!$AA$8,4,IF(G570&lt;=Scenario!$AA$9,5,IF(G570&lt;=Scenario!$AA$10,6,IF(G570&lt;=Scenario!$AA$11,7,IF(G570&lt;=Scenario!$AA$12,8,IF(G570&lt;=Scenario!$AA$13,9,IF(G570&lt;=Scenario!$AA$14,10,IF(G570&lt;=Scenario!$AA$15,11,IF(G570&lt;=Scenario!$AA$16,12,IF(G570&lt;=Scenario!$AA$17,13,IF(G570&lt;=Scenario!$AA$18,14,15))))))))))))))))</f>
        <v> </v>
      </c>
      <c r="AE570" s="3">
        <f>IF(ISBLANK(F570)," ",IF(F570&lt;=Scenario!$AI$3,0,IF(F570&lt;=Scenario!$AI$5,1,IF(F570&lt;=Scenario!$AI$6,2,IF(F570&lt;=Scenario!$AI$7,3,IF(F570&lt;=Scenario!$AI$8,4,IF(F570&lt;=Scenario!$AI$9,5,IF(F570&lt;=Scenario!$AI$10,6,IF(F570&lt;=Scenario!$AI$11,7,IF(F570&lt;=Scenario!$AI$12,8,IF(F570&lt;=Scenario!$AI$13,9,10)))))))))))</f>
        <v>0</v>
      </c>
      <c r="AF570" s="3" t="str">
        <f t="shared" si="17"/>
        <v> </v>
      </c>
      <c r="AG570" s="140" t="str">
        <f t="shared" si="18"/>
        <v>#VALUE!</v>
      </c>
      <c r="AH570" s="141" t="str">
        <f t="shared" si="19"/>
        <v>#VALUE!</v>
      </c>
      <c r="AI570" s="95" t="str">
        <f t="shared" si="20"/>
        <v>#VALUE!</v>
      </c>
      <c r="AJ570" s="69" t="str">
        <f t="shared" si="21"/>
        <v>missing data</v>
      </c>
      <c r="AK570" s="74" t="str">
        <f t="shared" si="22"/>
        <v>missing data</v>
      </c>
      <c r="AL570" s="3"/>
      <c r="AM570" s="3"/>
      <c r="AN570" s="3"/>
      <c r="AO570" s="3"/>
      <c r="AP570" s="3"/>
      <c r="AQ570" s="3"/>
      <c r="AR570" s="3"/>
      <c r="AS570" s="3"/>
      <c r="AT570" s="3"/>
      <c r="AU570" s="3"/>
      <c r="AV570" s="3"/>
      <c r="AW570" s="3"/>
      <c r="AX570" s="3"/>
      <c r="AY570" s="3"/>
      <c r="AZ570" s="3"/>
      <c r="BA570" s="3"/>
      <c r="BB570" s="3"/>
      <c r="BC570" s="3"/>
      <c r="BD570" s="3"/>
      <c r="BE570" s="3"/>
      <c r="BF570" s="3"/>
      <c r="BG570" s="3"/>
    </row>
    <row r="571" ht="15.75" customHeight="1">
      <c r="A571" s="3" t="s">
        <v>3932</v>
      </c>
      <c r="B571" s="57"/>
      <c r="C571" s="58"/>
      <c r="D571" s="60"/>
      <c r="E571" s="144" t="str">
        <f t="shared" si="1"/>
        <v>#DIV/0!</v>
      </c>
      <c r="F571" s="135">
        <f t="shared" si="2"/>
        <v>0</v>
      </c>
      <c r="G571" s="58"/>
      <c r="H571" s="59">
        <f t="shared" si="30"/>
        <v>0</v>
      </c>
      <c r="I571" s="136"/>
      <c r="J571" s="61"/>
      <c r="K571" s="61"/>
      <c r="L571" s="61"/>
      <c r="M571" s="62"/>
      <c r="N571" s="120" t="str">
        <f t="shared" si="4"/>
        <v> </v>
      </c>
      <c r="O571" s="3" t="str">
        <f t="shared" si="5"/>
        <v> </v>
      </c>
      <c r="P571" s="147" t="str">
        <f t="shared" si="31"/>
        <v> </v>
      </c>
      <c r="Q571" s="3">
        <f t="shared" si="7"/>
        <v>0</v>
      </c>
      <c r="R571" s="3" t="str">
        <f t="shared" si="8"/>
        <v> </v>
      </c>
      <c r="S571" s="3" t="str">
        <f t="shared" si="9"/>
        <v> </v>
      </c>
      <c r="T571" s="3" t="str">
        <f t="shared" si="33"/>
        <v> </v>
      </c>
      <c r="U571" s="120" t="str">
        <f t="shared" si="11"/>
        <v>#VALUE!</v>
      </c>
      <c r="V571" s="3" t="str">
        <f t="shared" si="12"/>
        <v>#VALUE!</v>
      </c>
      <c r="W571" s="145" t="str">
        <f t="shared" si="13"/>
        <v>#VALUE!</v>
      </c>
      <c r="X571" s="69" t="str">
        <f t="shared" si="32"/>
        <v>donnée(s) manquante(s)</v>
      </c>
      <c r="Y571" s="70" t="str">
        <f t="shared" si="15"/>
        <v>donnée(s) manquante(s)</v>
      </c>
      <c r="Z571" s="139" t="str">
        <f t="shared" si="16"/>
        <v>#DIV/0!</v>
      </c>
      <c r="AA571" s="3" t="str">
        <f>IF(ISBLANK(L571)," ",IF(L571&lt;=Scenario!$C$3,0,IF(L571&lt;=Scenario!$C$5,1,IF(L571&lt;=Scenario!$C$6,2,IF(L571&lt;=Scenario!$C$7,3,IF(L571&lt;=Scenario!$C$8,4,5))))))</f>
        <v> </v>
      </c>
      <c r="AB571" s="3" t="str">
        <f>IF(ISBLANK(M571)," ",IF(M571&lt;=Scenario!$G$3,0,IF(M571&lt;=Scenario!$G$5,1,IF(M571&lt;=Scenario!$G$6,2,IF(M571&lt;=Scenario!$G$7,3,IF(M571&lt;=Scenario!$G$8,4,IF(M571&lt;=Scenario!$G$9,5,IF(M571&lt;=Scenario!$G$10,6,7))))))))</f>
        <v> </v>
      </c>
      <c r="AC571" s="3" t="str">
        <f>IF(ISBLANK(I571)," ",IF(I571&lt;=Scenario!$O$3,0,IF(I571&lt;=Scenario!$O$5,1,IF(I571&lt;=Scenario!$O$6,2,IF(I571&lt;=Scenario!$O$7,3,IF(I571&lt;=Scenario!$O$8,4,IF(I571&lt;=Scenario!$O$9,5,IF(I571&lt;=Scenario!$O$10,6,IF(I571&lt;=Scenario!$O$11,7,IF(I571&lt;=Scenario!$O$12,8,IF(I571&lt;=Scenario!$O$13,9,IF(I571&lt;=Scenario!$O$14,10,IF(I571&lt;=Scenario!$O$15,11,IF(I571&lt;=Scenario!$O$16,12,IF(I571&lt;=Scenario!$O$17,13,IF(I571&lt;=Scenario!$O$18,14,IF(I571&lt;=Scenario!$O$19,15,IF(I571&lt;=Scenario!$O$20,16,IF(I571&lt;=Scenario!$O$21,17,IF(I571&lt;=Scenario!$O$22,18,IF(I571&lt;=Scenario!$O$23,19,20)))))))))))))))))))))</f>
        <v> </v>
      </c>
      <c r="AD571" s="3" t="str">
        <f>IF(ISBLANK(G571)," ",IF(G571&lt;=Scenario!$AA$3,0,IF(G571&lt;=Scenario!$AA$5,1,IF(G571&lt;=Scenario!$AA$6,2,IF(G571&lt;=Scenario!$AA$7,3,IF(G571&lt;=Scenario!$AA$8,4,IF(G571&lt;=Scenario!$AA$9,5,IF(G571&lt;=Scenario!$AA$10,6,IF(G571&lt;=Scenario!$AA$11,7,IF(G571&lt;=Scenario!$AA$12,8,IF(G571&lt;=Scenario!$AA$13,9,IF(G571&lt;=Scenario!$AA$14,10,IF(G571&lt;=Scenario!$AA$15,11,IF(G571&lt;=Scenario!$AA$16,12,IF(G571&lt;=Scenario!$AA$17,13,IF(G571&lt;=Scenario!$AA$18,14,15))))))))))))))))</f>
        <v> </v>
      </c>
      <c r="AE571" s="3">
        <f>IF(ISBLANK(F571)," ",IF(F571&lt;=Scenario!$AI$3,0,IF(F571&lt;=Scenario!$AI$5,1,IF(F571&lt;=Scenario!$AI$6,2,IF(F571&lt;=Scenario!$AI$7,3,IF(F571&lt;=Scenario!$AI$8,4,IF(F571&lt;=Scenario!$AI$9,5,IF(F571&lt;=Scenario!$AI$10,6,IF(F571&lt;=Scenario!$AI$11,7,IF(F571&lt;=Scenario!$AI$12,8,IF(F571&lt;=Scenario!$AI$13,9,10)))))))))))</f>
        <v>0</v>
      </c>
      <c r="AF571" s="3" t="str">
        <f t="shared" si="17"/>
        <v> </v>
      </c>
      <c r="AG571" s="140" t="str">
        <f t="shared" si="18"/>
        <v>#VALUE!</v>
      </c>
      <c r="AH571" s="141" t="str">
        <f t="shared" si="19"/>
        <v>#VALUE!</v>
      </c>
      <c r="AI571" s="95" t="str">
        <f t="shared" si="20"/>
        <v>#VALUE!</v>
      </c>
      <c r="AJ571" s="69" t="str">
        <f t="shared" si="21"/>
        <v>missing data</v>
      </c>
      <c r="AK571" s="74" t="str">
        <f t="shared" si="22"/>
        <v>missing data</v>
      </c>
      <c r="AL571" s="3"/>
      <c r="AM571" s="3"/>
      <c r="AN571" s="3"/>
      <c r="AO571" s="3"/>
      <c r="AP571" s="3"/>
      <c r="AQ571" s="3"/>
      <c r="AR571" s="3"/>
      <c r="AS571" s="3"/>
      <c r="AT571" s="3"/>
      <c r="AU571" s="3"/>
      <c r="AV571" s="3"/>
      <c r="AW571" s="3"/>
      <c r="AX571" s="3"/>
      <c r="AY571" s="3"/>
      <c r="AZ571" s="3"/>
      <c r="BA571" s="3"/>
      <c r="BB571" s="3"/>
      <c r="BC571" s="3"/>
      <c r="BD571" s="3"/>
      <c r="BE571" s="3"/>
      <c r="BF571" s="3"/>
      <c r="BG571" s="3"/>
    </row>
    <row r="572" ht="15.75" customHeight="1">
      <c r="A572" s="3" t="s">
        <v>3933</v>
      </c>
      <c r="B572" s="57"/>
      <c r="C572" s="58"/>
      <c r="D572" s="60"/>
      <c r="E572" s="144" t="str">
        <f t="shared" si="1"/>
        <v>#DIV/0!</v>
      </c>
      <c r="F572" s="135">
        <f t="shared" si="2"/>
        <v>0</v>
      </c>
      <c r="G572" s="58"/>
      <c r="H572" s="59">
        <f t="shared" si="30"/>
        <v>0</v>
      </c>
      <c r="I572" s="136"/>
      <c r="J572" s="61"/>
      <c r="K572" s="61"/>
      <c r="L572" s="61"/>
      <c r="M572" s="62"/>
      <c r="N572" s="120" t="str">
        <f t="shared" si="4"/>
        <v> </v>
      </c>
      <c r="O572" s="3" t="str">
        <f t="shared" si="5"/>
        <v> </v>
      </c>
      <c r="P572" s="147" t="str">
        <f t="shared" si="31"/>
        <v> </v>
      </c>
      <c r="Q572" s="3">
        <f t="shared" si="7"/>
        <v>0</v>
      </c>
      <c r="R572" s="3" t="str">
        <f t="shared" si="8"/>
        <v> </v>
      </c>
      <c r="S572" s="3" t="str">
        <f t="shared" si="9"/>
        <v> </v>
      </c>
      <c r="T572" s="3" t="str">
        <f t="shared" si="33"/>
        <v> </v>
      </c>
      <c r="U572" s="120" t="str">
        <f t="shared" si="11"/>
        <v>#VALUE!</v>
      </c>
      <c r="V572" s="3" t="str">
        <f t="shared" si="12"/>
        <v>#VALUE!</v>
      </c>
      <c r="W572" s="145" t="str">
        <f t="shared" si="13"/>
        <v>#VALUE!</v>
      </c>
      <c r="X572" s="69" t="str">
        <f t="shared" si="32"/>
        <v>donnée(s) manquante(s)</v>
      </c>
      <c r="Y572" s="70" t="str">
        <f t="shared" si="15"/>
        <v>donnée(s) manquante(s)</v>
      </c>
      <c r="Z572" s="139" t="str">
        <f t="shared" si="16"/>
        <v>#DIV/0!</v>
      </c>
      <c r="AA572" s="3" t="str">
        <f>IF(ISBLANK(L572)," ",IF(L572&lt;=Scenario!$C$3,0,IF(L572&lt;=Scenario!$C$5,1,IF(L572&lt;=Scenario!$C$6,2,IF(L572&lt;=Scenario!$C$7,3,IF(L572&lt;=Scenario!$C$8,4,5))))))</f>
        <v> </v>
      </c>
      <c r="AB572" s="3" t="str">
        <f>IF(ISBLANK(M572)," ",IF(M572&lt;=Scenario!$G$3,0,IF(M572&lt;=Scenario!$G$5,1,IF(M572&lt;=Scenario!$G$6,2,IF(M572&lt;=Scenario!$G$7,3,IF(M572&lt;=Scenario!$G$8,4,IF(M572&lt;=Scenario!$G$9,5,IF(M572&lt;=Scenario!$G$10,6,7))))))))</f>
        <v> </v>
      </c>
      <c r="AC572" s="3" t="str">
        <f>IF(ISBLANK(I572)," ",IF(I572&lt;=Scenario!$O$3,0,IF(I572&lt;=Scenario!$O$5,1,IF(I572&lt;=Scenario!$O$6,2,IF(I572&lt;=Scenario!$O$7,3,IF(I572&lt;=Scenario!$O$8,4,IF(I572&lt;=Scenario!$O$9,5,IF(I572&lt;=Scenario!$O$10,6,IF(I572&lt;=Scenario!$O$11,7,IF(I572&lt;=Scenario!$O$12,8,IF(I572&lt;=Scenario!$O$13,9,IF(I572&lt;=Scenario!$O$14,10,IF(I572&lt;=Scenario!$O$15,11,IF(I572&lt;=Scenario!$O$16,12,IF(I572&lt;=Scenario!$O$17,13,IF(I572&lt;=Scenario!$O$18,14,IF(I572&lt;=Scenario!$O$19,15,IF(I572&lt;=Scenario!$O$20,16,IF(I572&lt;=Scenario!$O$21,17,IF(I572&lt;=Scenario!$O$22,18,IF(I572&lt;=Scenario!$O$23,19,20)))))))))))))))))))))</f>
        <v> </v>
      </c>
      <c r="AD572" s="3" t="str">
        <f>IF(ISBLANK(G572)," ",IF(G572&lt;=Scenario!$AA$3,0,IF(G572&lt;=Scenario!$AA$5,1,IF(G572&lt;=Scenario!$AA$6,2,IF(G572&lt;=Scenario!$AA$7,3,IF(G572&lt;=Scenario!$AA$8,4,IF(G572&lt;=Scenario!$AA$9,5,IF(G572&lt;=Scenario!$AA$10,6,IF(G572&lt;=Scenario!$AA$11,7,IF(G572&lt;=Scenario!$AA$12,8,IF(G572&lt;=Scenario!$AA$13,9,IF(G572&lt;=Scenario!$AA$14,10,IF(G572&lt;=Scenario!$AA$15,11,IF(G572&lt;=Scenario!$AA$16,12,IF(G572&lt;=Scenario!$AA$17,13,IF(G572&lt;=Scenario!$AA$18,14,15))))))))))))))))</f>
        <v> </v>
      </c>
      <c r="AE572" s="3">
        <f>IF(ISBLANK(F572)," ",IF(F572&lt;=Scenario!$AI$3,0,IF(F572&lt;=Scenario!$AI$5,1,IF(F572&lt;=Scenario!$AI$6,2,IF(F572&lt;=Scenario!$AI$7,3,IF(F572&lt;=Scenario!$AI$8,4,IF(F572&lt;=Scenario!$AI$9,5,IF(F572&lt;=Scenario!$AI$10,6,IF(F572&lt;=Scenario!$AI$11,7,IF(F572&lt;=Scenario!$AI$12,8,IF(F572&lt;=Scenario!$AI$13,9,10)))))))))))</f>
        <v>0</v>
      </c>
      <c r="AF572" s="3" t="str">
        <f t="shared" si="17"/>
        <v> </v>
      </c>
      <c r="AG572" s="140" t="str">
        <f t="shared" si="18"/>
        <v>#VALUE!</v>
      </c>
      <c r="AH572" s="141" t="str">
        <f t="shared" si="19"/>
        <v>#VALUE!</v>
      </c>
      <c r="AI572" s="95" t="str">
        <f t="shared" si="20"/>
        <v>#VALUE!</v>
      </c>
      <c r="AJ572" s="69" t="str">
        <f t="shared" si="21"/>
        <v>missing data</v>
      </c>
      <c r="AK572" s="74" t="str">
        <f t="shared" si="22"/>
        <v>missing data</v>
      </c>
      <c r="AL572" s="3"/>
      <c r="AM572" s="3"/>
      <c r="AN572" s="3"/>
      <c r="AO572" s="3"/>
      <c r="AP572" s="3"/>
      <c r="AQ572" s="3"/>
      <c r="AR572" s="3"/>
      <c r="AS572" s="3"/>
      <c r="AT572" s="3"/>
      <c r="AU572" s="3"/>
      <c r="AV572" s="3"/>
      <c r="AW572" s="3"/>
      <c r="AX572" s="3"/>
      <c r="AY572" s="3"/>
      <c r="AZ572" s="3"/>
      <c r="BA572" s="3"/>
      <c r="BB572" s="3"/>
      <c r="BC572" s="3"/>
      <c r="BD572" s="3"/>
      <c r="BE572" s="3"/>
      <c r="BF572" s="3"/>
      <c r="BG572" s="3"/>
    </row>
    <row r="573" ht="15.75" customHeight="1">
      <c r="A573" s="3" t="s">
        <v>3934</v>
      </c>
      <c r="B573" s="57"/>
      <c r="C573" s="58"/>
      <c r="D573" s="60"/>
      <c r="E573" s="144" t="str">
        <f t="shared" si="1"/>
        <v>#DIV/0!</v>
      </c>
      <c r="F573" s="135">
        <f t="shared" si="2"/>
        <v>0</v>
      </c>
      <c r="G573" s="58"/>
      <c r="H573" s="59">
        <f t="shared" si="30"/>
        <v>0</v>
      </c>
      <c r="I573" s="136"/>
      <c r="J573" s="61"/>
      <c r="K573" s="61"/>
      <c r="L573" s="61"/>
      <c r="M573" s="62"/>
      <c r="N573" s="120" t="str">
        <f t="shared" si="4"/>
        <v> </v>
      </c>
      <c r="O573" s="3" t="str">
        <f t="shared" si="5"/>
        <v> </v>
      </c>
      <c r="P573" s="147" t="str">
        <f t="shared" si="31"/>
        <v> </v>
      </c>
      <c r="Q573" s="3">
        <f t="shared" si="7"/>
        <v>0</v>
      </c>
      <c r="R573" s="3" t="str">
        <f t="shared" si="8"/>
        <v> </v>
      </c>
      <c r="S573" s="3" t="str">
        <f t="shared" si="9"/>
        <v> </v>
      </c>
      <c r="T573" s="3" t="str">
        <f t="shared" si="33"/>
        <v> </v>
      </c>
      <c r="U573" s="120" t="str">
        <f t="shared" si="11"/>
        <v>#VALUE!</v>
      </c>
      <c r="V573" s="3" t="str">
        <f t="shared" si="12"/>
        <v>#VALUE!</v>
      </c>
      <c r="W573" s="145" t="str">
        <f t="shared" si="13"/>
        <v>#VALUE!</v>
      </c>
      <c r="X573" s="69" t="str">
        <f t="shared" si="32"/>
        <v>donnée(s) manquante(s)</v>
      </c>
      <c r="Y573" s="70" t="str">
        <f t="shared" si="15"/>
        <v>donnée(s) manquante(s)</v>
      </c>
      <c r="Z573" s="139" t="str">
        <f t="shared" si="16"/>
        <v>#DIV/0!</v>
      </c>
      <c r="AA573" s="3" t="str">
        <f>IF(ISBLANK(L573)," ",IF(L573&lt;=Scenario!$C$3,0,IF(L573&lt;=Scenario!$C$5,1,IF(L573&lt;=Scenario!$C$6,2,IF(L573&lt;=Scenario!$C$7,3,IF(L573&lt;=Scenario!$C$8,4,5))))))</f>
        <v> </v>
      </c>
      <c r="AB573" s="3" t="str">
        <f>IF(ISBLANK(M573)," ",IF(M573&lt;=Scenario!$G$3,0,IF(M573&lt;=Scenario!$G$5,1,IF(M573&lt;=Scenario!$G$6,2,IF(M573&lt;=Scenario!$G$7,3,IF(M573&lt;=Scenario!$G$8,4,IF(M573&lt;=Scenario!$G$9,5,IF(M573&lt;=Scenario!$G$10,6,7))))))))</f>
        <v> </v>
      </c>
      <c r="AC573" s="3" t="str">
        <f>IF(ISBLANK(I573)," ",IF(I573&lt;=Scenario!$O$3,0,IF(I573&lt;=Scenario!$O$5,1,IF(I573&lt;=Scenario!$O$6,2,IF(I573&lt;=Scenario!$O$7,3,IF(I573&lt;=Scenario!$O$8,4,IF(I573&lt;=Scenario!$O$9,5,IF(I573&lt;=Scenario!$O$10,6,IF(I573&lt;=Scenario!$O$11,7,IF(I573&lt;=Scenario!$O$12,8,IF(I573&lt;=Scenario!$O$13,9,IF(I573&lt;=Scenario!$O$14,10,IF(I573&lt;=Scenario!$O$15,11,IF(I573&lt;=Scenario!$O$16,12,IF(I573&lt;=Scenario!$O$17,13,IF(I573&lt;=Scenario!$O$18,14,IF(I573&lt;=Scenario!$O$19,15,IF(I573&lt;=Scenario!$O$20,16,IF(I573&lt;=Scenario!$O$21,17,IF(I573&lt;=Scenario!$O$22,18,IF(I573&lt;=Scenario!$O$23,19,20)))))))))))))))))))))</f>
        <v> </v>
      </c>
      <c r="AD573" s="3" t="str">
        <f>IF(ISBLANK(G573)," ",IF(G573&lt;=Scenario!$AA$3,0,IF(G573&lt;=Scenario!$AA$5,1,IF(G573&lt;=Scenario!$AA$6,2,IF(G573&lt;=Scenario!$AA$7,3,IF(G573&lt;=Scenario!$AA$8,4,IF(G573&lt;=Scenario!$AA$9,5,IF(G573&lt;=Scenario!$AA$10,6,IF(G573&lt;=Scenario!$AA$11,7,IF(G573&lt;=Scenario!$AA$12,8,IF(G573&lt;=Scenario!$AA$13,9,IF(G573&lt;=Scenario!$AA$14,10,IF(G573&lt;=Scenario!$AA$15,11,IF(G573&lt;=Scenario!$AA$16,12,IF(G573&lt;=Scenario!$AA$17,13,IF(G573&lt;=Scenario!$AA$18,14,15))))))))))))))))</f>
        <v> </v>
      </c>
      <c r="AE573" s="3">
        <f>IF(ISBLANK(F573)," ",IF(F573&lt;=Scenario!$AI$3,0,IF(F573&lt;=Scenario!$AI$5,1,IF(F573&lt;=Scenario!$AI$6,2,IF(F573&lt;=Scenario!$AI$7,3,IF(F573&lt;=Scenario!$AI$8,4,IF(F573&lt;=Scenario!$AI$9,5,IF(F573&lt;=Scenario!$AI$10,6,IF(F573&lt;=Scenario!$AI$11,7,IF(F573&lt;=Scenario!$AI$12,8,IF(F573&lt;=Scenario!$AI$13,9,10)))))))))))</f>
        <v>0</v>
      </c>
      <c r="AF573" s="3" t="str">
        <f t="shared" si="17"/>
        <v> </v>
      </c>
      <c r="AG573" s="140" t="str">
        <f t="shared" si="18"/>
        <v>#VALUE!</v>
      </c>
      <c r="AH573" s="141" t="str">
        <f t="shared" si="19"/>
        <v>#VALUE!</v>
      </c>
      <c r="AI573" s="95" t="str">
        <f t="shared" si="20"/>
        <v>#VALUE!</v>
      </c>
      <c r="AJ573" s="69" t="str">
        <f t="shared" si="21"/>
        <v>missing data</v>
      </c>
      <c r="AK573" s="74" t="str">
        <f t="shared" si="22"/>
        <v>missing data</v>
      </c>
      <c r="AL573" s="3"/>
      <c r="AM573" s="3"/>
      <c r="AN573" s="3"/>
      <c r="AO573" s="3"/>
      <c r="AP573" s="3"/>
      <c r="AQ573" s="3"/>
      <c r="AR573" s="3"/>
      <c r="AS573" s="3"/>
      <c r="AT573" s="3"/>
      <c r="AU573" s="3"/>
      <c r="AV573" s="3"/>
      <c r="AW573" s="3"/>
      <c r="AX573" s="3"/>
      <c r="AY573" s="3"/>
      <c r="AZ573" s="3"/>
      <c r="BA573" s="3"/>
      <c r="BB573" s="3"/>
      <c r="BC573" s="3"/>
      <c r="BD573" s="3"/>
      <c r="BE573" s="3"/>
      <c r="BF573" s="3"/>
      <c r="BG573" s="3"/>
    </row>
    <row r="574" ht="15.75" customHeight="1">
      <c r="A574" s="3" t="s">
        <v>3935</v>
      </c>
      <c r="B574" s="57"/>
      <c r="C574" s="58"/>
      <c r="D574" s="60"/>
      <c r="E574" s="144" t="str">
        <f t="shared" si="1"/>
        <v>#DIV/0!</v>
      </c>
      <c r="F574" s="135">
        <f t="shared" si="2"/>
        <v>0</v>
      </c>
      <c r="G574" s="58"/>
      <c r="H574" s="59">
        <f t="shared" si="30"/>
        <v>0</v>
      </c>
      <c r="I574" s="136"/>
      <c r="J574" s="61"/>
      <c r="K574" s="61"/>
      <c r="L574" s="61"/>
      <c r="M574" s="62"/>
      <c r="N574" s="120" t="str">
        <f t="shared" si="4"/>
        <v> </v>
      </c>
      <c r="O574" s="3" t="str">
        <f t="shared" si="5"/>
        <v> </v>
      </c>
      <c r="P574" s="147" t="str">
        <f t="shared" si="31"/>
        <v> </v>
      </c>
      <c r="Q574" s="3">
        <f t="shared" si="7"/>
        <v>0</v>
      </c>
      <c r="R574" s="3" t="str">
        <f t="shared" si="8"/>
        <v> </v>
      </c>
      <c r="S574" s="3" t="str">
        <f t="shared" si="9"/>
        <v> </v>
      </c>
      <c r="T574" s="3" t="str">
        <f t="shared" si="33"/>
        <v> </v>
      </c>
      <c r="U574" s="120" t="str">
        <f t="shared" si="11"/>
        <v>#VALUE!</v>
      </c>
      <c r="V574" s="3" t="str">
        <f t="shared" si="12"/>
        <v>#VALUE!</v>
      </c>
      <c r="W574" s="145" t="str">
        <f t="shared" si="13"/>
        <v>#VALUE!</v>
      </c>
      <c r="X574" s="69" t="str">
        <f t="shared" si="32"/>
        <v>donnée(s) manquante(s)</v>
      </c>
      <c r="Y574" s="70" t="str">
        <f t="shared" si="15"/>
        <v>donnée(s) manquante(s)</v>
      </c>
      <c r="Z574" s="139" t="str">
        <f t="shared" si="16"/>
        <v>#DIV/0!</v>
      </c>
      <c r="AA574" s="3" t="str">
        <f>IF(ISBLANK(L574)," ",IF(L574&lt;=Scenario!$C$3,0,IF(L574&lt;=Scenario!$C$5,1,IF(L574&lt;=Scenario!$C$6,2,IF(L574&lt;=Scenario!$C$7,3,IF(L574&lt;=Scenario!$C$8,4,5))))))</f>
        <v> </v>
      </c>
      <c r="AB574" s="3" t="str">
        <f>IF(ISBLANK(M574)," ",IF(M574&lt;=Scenario!$G$3,0,IF(M574&lt;=Scenario!$G$5,1,IF(M574&lt;=Scenario!$G$6,2,IF(M574&lt;=Scenario!$G$7,3,IF(M574&lt;=Scenario!$G$8,4,IF(M574&lt;=Scenario!$G$9,5,IF(M574&lt;=Scenario!$G$10,6,7))))))))</f>
        <v> </v>
      </c>
      <c r="AC574" s="3" t="str">
        <f>IF(ISBLANK(I574)," ",IF(I574&lt;=Scenario!$O$3,0,IF(I574&lt;=Scenario!$O$5,1,IF(I574&lt;=Scenario!$O$6,2,IF(I574&lt;=Scenario!$O$7,3,IF(I574&lt;=Scenario!$O$8,4,IF(I574&lt;=Scenario!$O$9,5,IF(I574&lt;=Scenario!$O$10,6,IF(I574&lt;=Scenario!$O$11,7,IF(I574&lt;=Scenario!$O$12,8,IF(I574&lt;=Scenario!$O$13,9,IF(I574&lt;=Scenario!$O$14,10,IF(I574&lt;=Scenario!$O$15,11,IF(I574&lt;=Scenario!$O$16,12,IF(I574&lt;=Scenario!$O$17,13,IF(I574&lt;=Scenario!$O$18,14,IF(I574&lt;=Scenario!$O$19,15,IF(I574&lt;=Scenario!$O$20,16,IF(I574&lt;=Scenario!$O$21,17,IF(I574&lt;=Scenario!$O$22,18,IF(I574&lt;=Scenario!$O$23,19,20)))))))))))))))))))))</f>
        <v> </v>
      </c>
      <c r="AD574" s="3" t="str">
        <f>IF(ISBLANK(G574)," ",IF(G574&lt;=Scenario!$AA$3,0,IF(G574&lt;=Scenario!$AA$5,1,IF(G574&lt;=Scenario!$AA$6,2,IF(G574&lt;=Scenario!$AA$7,3,IF(G574&lt;=Scenario!$AA$8,4,IF(G574&lt;=Scenario!$AA$9,5,IF(G574&lt;=Scenario!$AA$10,6,IF(G574&lt;=Scenario!$AA$11,7,IF(G574&lt;=Scenario!$AA$12,8,IF(G574&lt;=Scenario!$AA$13,9,IF(G574&lt;=Scenario!$AA$14,10,IF(G574&lt;=Scenario!$AA$15,11,IF(G574&lt;=Scenario!$AA$16,12,IF(G574&lt;=Scenario!$AA$17,13,IF(G574&lt;=Scenario!$AA$18,14,15))))))))))))))))</f>
        <v> </v>
      </c>
      <c r="AE574" s="3">
        <f>IF(ISBLANK(F574)," ",IF(F574&lt;=Scenario!$AI$3,0,IF(F574&lt;=Scenario!$AI$5,1,IF(F574&lt;=Scenario!$AI$6,2,IF(F574&lt;=Scenario!$AI$7,3,IF(F574&lt;=Scenario!$AI$8,4,IF(F574&lt;=Scenario!$AI$9,5,IF(F574&lt;=Scenario!$AI$10,6,IF(F574&lt;=Scenario!$AI$11,7,IF(F574&lt;=Scenario!$AI$12,8,IF(F574&lt;=Scenario!$AI$13,9,10)))))))))))</f>
        <v>0</v>
      </c>
      <c r="AF574" s="3" t="str">
        <f t="shared" si="17"/>
        <v> </v>
      </c>
      <c r="AG574" s="140" t="str">
        <f t="shared" si="18"/>
        <v>#VALUE!</v>
      </c>
      <c r="AH574" s="141" t="str">
        <f t="shared" si="19"/>
        <v>#VALUE!</v>
      </c>
      <c r="AI574" s="95" t="str">
        <f t="shared" si="20"/>
        <v>#VALUE!</v>
      </c>
      <c r="AJ574" s="69" t="str">
        <f t="shared" si="21"/>
        <v>missing data</v>
      </c>
      <c r="AK574" s="74" t="str">
        <f t="shared" si="22"/>
        <v>missing data</v>
      </c>
      <c r="AL574" s="3"/>
      <c r="AM574" s="3"/>
      <c r="AN574" s="3"/>
      <c r="AO574" s="3"/>
      <c r="AP574" s="3"/>
      <c r="AQ574" s="3"/>
      <c r="AR574" s="3"/>
      <c r="AS574" s="3"/>
      <c r="AT574" s="3"/>
      <c r="AU574" s="3"/>
      <c r="AV574" s="3"/>
      <c r="AW574" s="3"/>
      <c r="AX574" s="3"/>
      <c r="AY574" s="3"/>
      <c r="AZ574" s="3"/>
      <c r="BA574" s="3"/>
      <c r="BB574" s="3"/>
      <c r="BC574" s="3"/>
      <c r="BD574" s="3"/>
      <c r="BE574" s="3"/>
      <c r="BF574" s="3"/>
      <c r="BG574" s="3"/>
    </row>
    <row r="575" ht="15.75" customHeight="1">
      <c r="A575" s="3" t="s">
        <v>3936</v>
      </c>
      <c r="B575" s="57"/>
      <c r="C575" s="58"/>
      <c r="D575" s="60"/>
      <c r="E575" s="144" t="str">
        <f t="shared" si="1"/>
        <v>#DIV/0!</v>
      </c>
      <c r="F575" s="135">
        <f t="shared" si="2"/>
        <v>0</v>
      </c>
      <c r="G575" s="58"/>
      <c r="H575" s="59">
        <f t="shared" si="30"/>
        <v>0</v>
      </c>
      <c r="I575" s="136"/>
      <c r="J575" s="61"/>
      <c r="K575" s="61"/>
      <c r="L575" s="61"/>
      <c r="M575" s="62"/>
      <c r="N575" s="120" t="str">
        <f t="shared" si="4"/>
        <v> </v>
      </c>
      <c r="O575" s="3" t="str">
        <f t="shared" si="5"/>
        <v> </v>
      </c>
      <c r="P575" s="147" t="str">
        <f t="shared" si="31"/>
        <v> </v>
      </c>
      <c r="Q575" s="3">
        <f t="shared" si="7"/>
        <v>0</v>
      </c>
      <c r="R575" s="3" t="str">
        <f t="shared" si="8"/>
        <v> </v>
      </c>
      <c r="S575" s="3" t="str">
        <f t="shared" si="9"/>
        <v> </v>
      </c>
      <c r="T575" s="3" t="str">
        <f t="shared" si="33"/>
        <v> </v>
      </c>
      <c r="U575" s="120" t="str">
        <f t="shared" si="11"/>
        <v>#VALUE!</v>
      </c>
      <c r="V575" s="3" t="str">
        <f t="shared" si="12"/>
        <v>#VALUE!</v>
      </c>
      <c r="W575" s="145" t="str">
        <f t="shared" si="13"/>
        <v>#VALUE!</v>
      </c>
      <c r="X575" s="69" t="str">
        <f t="shared" si="32"/>
        <v>donnée(s) manquante(s)</v>
      </c>
      <c r="Y575" s="70" t="str">
        <f t="shared" si="15"/>
        <v>donnée(s) manquante(s)</v>
      </c>
      <c r="Z575" s="139" t="str">
        <f t="shared" si="16"/>
        <v>#DIV/0!</v>
      </c>
      <c r="AA575" s="3" t="str">
        <f>IF(ISBLANK(L575)," ",IF(L575&lt;=Scenario!$C$3,0,IF(L575&lt;=Scenario!$C$5,1,IF(L575&lt;=Scenario!$C$6,2,IF(L575&lt;=Scenario!$C$7,3,IF(L575&lt;=Scenario!$C$8,4,5))))))</f>
        <v> </v>
      </c>
      <c r="AB575" s="3" t="str">
        <f>IF(ISBLANK(M575)," ",IF(M575&lt;=Scenario!$G$3,0,IF(M575&lt;=Scenario!$G$5,1,IF(M575&lt;=Scenario!$G$6,2,IF(M575&lt;=Scenario!$G$7,3,IF(M575&lt;=Scenario!$G$8,4,IF(M575&lt;=Scenario!$G$9,5,IF(M575&lt;=Scenario!$G$10,6,7))))))))</f>
        <v> </v>
      </c>
      <c r="AC575" s="3" t="str">
        <f>IF(ISBLANK(I575)," ",IF(I575&lt;=Scenario!$O$3,0,IF(I575&lt;=Scenario!$O$5,1,IF(I575&lt;=Scenario!$O$6,2,IF(I575&lt;=Scenario!$O$7,3,IF(I575&lt;=Scenario!$O$8,4,IF(I575&lt;=Scenario!$O$9,5,IF(I575&lt;=Scenario!$O$10,6,IF(I575&lt;=Scenario!$O$11,7,IF(I575&lt;=Scenario!$O$12,8,IF(I575&lt;=Scenario!$O$13,9,IF(I575&lt;=Scenario!$O$14,10,IF(I575&lt;=Scenario!$O$15,11,IF(I575&lt;=Scenario!$O$16,12,IF(I575&lt;=Scenario!$O$17,13,IF(I575&lt;=Scenario!$O$18,14,IF(I575&lt;=Scenario!$O$19,15,IF(I575&lt;=Scenario!$O$20,16,IF(I575&lt;=Scenario!$O$21,17,IF(I575&lt;=Scenario!$O$22,18,IF(I575&lt;=Scenario!$O$23,19,20)))))))))))))))))))))</f>
        <v> </v>
      </c>
      <c r="AD575" s="3" t="str">
        <f>IF(ISBLANK(G575)," ",IF(G575&lt;=Scenario!$AA$3,0,IF(G575&lt;=Scenario!$AA$5,1,IF(G575&lt;=Scenario!$AA$6,2,IF(G575&lt;=Scenario!$AA$7,3,IF(G575&lt;=Scenario!$AA$8,4,IF(G575&lt;=Scenario!$AA$9,5,IF(G575&lt;=Scenario!$AA$10,6,IF(G575&lt;=Scenario!$AA$11,7,IF(G575&lt;=Scenario!$AA$12,8,IF(G575&lt;=Scenario!$AA$13,9,IF(G575&lt;=Scenario!$AA$14,10,IF(G575&lt;=Scenario!$AA$15,11,IF(G575&lt;=Scenario!$AA$16,12,IF(G575&lt;=Scenario!$AA$17,13,IF(G575&lt;=Scenario!$AA$18,14,15))))))))))))))))</f>
        <v> </v>
      </c>
      <c r="AE575" s="3">
        <f>IF(ISBLANK(F575)," ",IF(F575&lt;=Scenario!$AI$3,0,IF(F575&lt;=Scenario!$AI$5,1,IF(F575&lt;=Scenario!$AI$6,2,IF(F575&lt;=Scenario!$AI$7,3,IF(F575&lt;=Scenario!$AI$8,4,IF(F575&lt;=Scenario!$AI$9,5,IF(F575&lt;=Scenario!$AI$10,6,IF(F575&lt;=Scenario!$AI$11,7,IF(F575&lt;=Scenario!$AI$12,8,IF(F575&lt;=Scenario!$AI$13,9,10)))))))))))</f>
        <v>0</v>
      </c>
      <c r="AF575" s="3" t="str">
        <f t="shared" si="17"/>
        <v> </v>
      </c>
      <c r="AG575" s="140" t="str">
        <f t="shared" si="18"/>
        <v>#VALUE!</v>
      </c>
      <c r="AH575" s="141" t="str">
        <f t="shared" si="19"/>
        <v>#VALUE!</v>
      </c>
      <c r="AI575" s="95" t="str">
        <f t="shared" si="20"/>
        <v>#VALUE!</v>
      </c>
      <c r="AJ575" s="69" t="str">
        <f t="shared" si="21"/>
        <v>missing data</v>
      </c>
      <c r="AK575" s="74" t="str">
        <f t="shared" si="22"/>
        <v>missing data</v>
      </c>
      <c r="AL575" s="3"/>
      <c r="AM575" s="3"/>
      <c r="AN575" s="3"/>
      <c r="AO575" s="3"/>
      <c r="AP575" s="3"/>
      <c r="AQ575" s="3"/>
      <c r="AR575" s="3"/>
      <c r="AS575" s="3"/>
      <c r="AT575" s="3"/>
      <c r="AU575" s="3"/>
      <c r="AV575" s="3"/>
      <c r="AW575" s="3"/>
      <c r="AX575" s="3"/>
      <c r="AY575" s="3"/>
      <c r="AZ575" s="3"/>
      <c r="BA575" s="3"/>
      <c r="BB575" s="3"/>
      <c r="BC575" s="3"/>
      <c r="BD575" s="3"/>
      <c r="BE575" s="3"/>
      <c r="BF575" s="3"/>
      <c r="BG575" s="3"/>
    </row>
    <row r="576" ht="15.75" customHeight="1">
      <c r="A576" s="3" t="s">
        <v>3937</v>
      </c>
      <c r="B576" s="57"/>
      <c r="C576" s="58"/>
      <c r="D576" s="60"/>
      <c r="E576" s="144" t="str">
        <f t="shared" si="1"/>
        <v>#DIV/0!</v>
      </c>
      <c r="F576" s="135">
        <f t="shared" si="2"/>
        <v>0</v>
      </c>
      <c r="G576" s="58"/>
      <c r="H576" s="59">
        <f t="shared" si="30"/>
        <v>0</v>
      </c>
      <c r="I576" s="136"/>
      <c r="J576" s="61"/>
      <c r="K576" s="61"/>
      <c r="L576" s="61"/>
      <c r="M576" s="62"/>
      <c r="N576" s="120" t="str">
        <f t="shared" si="4"/>
        <v> </v>
      </c>
      <c r="O576" s="3" t="str">
        <f t="shared" si="5"/>
        <v> </v>
      </c>
      <c r="P576" s="147" t="str">
        <f t="shared" si="31"/>
        <v> </v>
      </c>
      <c r="Q576" s="3">
        <f t="shared" si="7"/>
        <v>0</v>
      </c>
      <c r="R576" s="3" t="str">
        <f t="shared" si="8"/>
        <v> </v>
      </c>
      <c r="S576" s="3" t="str">
        <f t="shared" si="9"/>
        <v> </v>
      </c>
      <c r="T576" s="3" t="str">
        <f t="shared" si="33"/>
        <v> </v>
      </c>
      <c r="U576" s="120" t="str">
        <f t="shared" si="11"/>
        <v>#VALUE!</v>
      </c>
      <c r="V576" s="3" t="str">
        <f t="shared" si="12"/>
        <v>#VALUE!</v>
      </c>
      <c r="W576" s="145" t="str">
        <f t="shared" si="13"/>
        <v>#VALUE!</v>
      </c>
      <c r="X576" s="69" t="str">
        <f t="shared" si="32"/>
        <v>donnée(s) manquante(s)</v>
      </c>
      <c r="Y576" s="70" t="str">
        <f t="shared" si="15"/>
        <v>donnée(s) manquante(s)</v>
      </c>
      <c r="Z576" s="139" t="str">
        <f t="shared" si="16"/>
        <v>#DIV/0!</v>
      </c>
      <c r="AA576" s="3" t="str">
        <f>IF(ISBLANK(L576)," ",IF(L576&lt;=Scenario!$C$3,0,IF(L576&lt;=Scenario!$C$5,1,IF(L576&lt;=Scenario!$C$6,2,IF(L576&lt;=Scenario!$C$7,3,IF(L576&lt;=Scenario!$C$8,4,5))))))</f>
        <v> </v>
      </c>
      <c r="AB576" s="3" t="str">
        <f>IF(ISBLANK(M576)," ",IF(M576&lt;=Scenario!$G$3,0,IF(M576&lt;=Scenario!$G$5,1,IF(M576&lt;=Scenario!$G$6,2,IF(M576&lt;=Scenario!$G$7,3,IF(M576&lt;=Scenario!$G$8,4,IF(M576&lt;=Scenario!$G$9,5,IF(M576&lt;=Scenario!$G$10,6,7))))))))</f>
        <v> </v>
      </c>
      <c r="AC576" s="3" t="str">
        <f>IF(ISBLANK(I576)," ",IF(I576&lt;=Scenario!$O$3,0,IF(I576&lt;=Scenario!$O$5,1,IF(I576&lt;=Scenario!$O$6,2,IF(I576&lt;=Scenario!$O$7,3,IF(I576&lt;=Scenario!$O$8,4,IF(I576&lt;=Scenario!$O$9,5,IF(I576&lt;=Scenario!$O$10,6,IF(I576&lt;=Scenario!$O$11,7,IF(I576&lt;=Scenario!$O$12,8,IF(I576&lt;=Scenario!$O$13,9,IF(I576&lt;=Scenario!$O$14,10,IF(I576&lt;=Scenario!$O$15,11,IF(I576&lt;=Scenario!$O$16,12,IF(I576&lt;=Scenario!$O$17,13,IF(I576&lt;=Scenario!$O$18,14,IF(I576&lt;=Scenario!$O$19,15,IF(I576&lt;=Scenario!$O$20,16,IF(I576&lt;=Scenario!$O$21,17,IF(I576&lt;=Scenario!$O$22,18,IF(I576&lt;=Scenario!$O$23,19,20)))))))))))))))))))))</f>
        <v> </v>
      </c>
      <c r="AD576" s="3" t="str">
        <f>IF(ISBLANK(G576)," ",IF(G576&lt;=Scenario!$AA$3,0,IF(G576&lt;=Scenario!$AA$5,1,IF(G576&lt;=Scenario!$AA$6,2,IF(G576&lt;=Scenario!$AA$7,3,IF(G576&lt;=Scenario!$AA$8,4,IF(G576&lt;=Scenario!$AA$9,5,IF(G576&lt;=Scenario!$AA$10,6,IF(G576&lt;=Scenario!$AA$11,7,IF(G576&lt;=Scenario!$AA$12,8,IF(G576&lt;=Scenario!$AA$13,9,IF(G576&lt;=Scenario!$AA$14,10,IF(G576&lt;=Scenario!$AA$15,11,IF(G576&lt;=Scenario!$AA$16,12,IF(G576&lt;=Scenario!$AA$17,13,IF(G576&lt;=Scenario!$AA$18,14,15))))))))))))))))</f>
        <v> </v>
      </c>
      <c r="AE576" s="3">
        <f>IF(ISBLANK(F576)," ",IF(F576&lt;=Scenario!$AI$3,0,IF(F576&lt;=Scenario!$AI$5,1,IF(F576&lt;=Scenario!$AI$6,2,IF(F576&lt;=Scenario!$AI$7,3,IF(F576&lt;=Scenario!$AI$8,4,IF(F576&lt;=Scenario!$AI$9,5,IF(F576&lt;=Scenario!$AI$10,6,IF(F576&lt;=Scenario!$AI$11,7,IF(F576&lt;=Scenario!$AI$12,8,IF(F576&lt;=Scenario!$AI$13,9,10)))))))))))</f>
        <v>0</v>
      </c>
      <c r="AF576" s="3" t="str">
        <f t="shared" si="17"/>
        <v> </v>
      </c>
      <c r="AG576" s="140" t="str">
        <f t="shared" si="18"/>
        <v>#VALUE!</v>
      </c>
      <c r="AH576" s="141" t="str">
        <f t="shared" si="19"/>
        <v>#VALUE!</v>
      </c>
      <c r="AI576" s="95" t="str">
        <f t="shared" si="20"/>
        <v>#VALUE!</v>
      </c>
      <c r="AJ576" s="69" t="str">
        <f t="shared" si="21"/>
        <v>missing data</v>
      </c>
      <c r="AK576" s="74" t="str">
        <f t="shared" si="22"/>
        <v>missing data</v>
      </c>
      <c r="AL576" s="3"/>
      <c r="AM576" s="3"/>
      <c r="AN576" s="3"/>
      <c r="AO576" s="3"/>
      <c r="AP576" s="3"/>
      <c r="AQ576" s="3"/>
      <c r="AR576" s="3"/>
      <c r="AS576" s="3"/>
      <c r="AT576" s="3"/>
      <c r="AU576" s="3"/>
      <c r="AV576" s="3"/>
      <c r="AW576" s="3"/>
      <c r="AX576" s="3"/>
      <c r="AY576" s="3"/>
      <c r="AZ576" s="3"/>
      <c r="BA576" s="3"/>
      <c r="BB576" s="3"/>
      <c r="BC576" s="3"/>
      <c r="BD576" s="3"/>
      <c r="BE576" s="3"/>
      <c r="BF576" s="3"/>
      <c r="BG576" s="3"/>
    </row>
    <row r="577" ht="15.75" customHeight="1">
      <c r="A577" s="3" t="s">
        <v>3938</v>
      </c>
      <c r="B577" s="57"/>
      <c r="C577" s="58"/>
      <c r="D577" s="60"/>
      <c r="E577" s="144" t="str">
        <f t="shared" si="1"/>
        <v>#DIV/0!</v>
      </c>
      <c r="F577" s="135">
        <f t="shared" si="2"/>
        <v>0</v>
      </c>
      <c r="G577" s="58"/>
      <c r="H577" s="59">
        <f t="shared" si="30"/>
        <v>0</v>
      </c>
      <c r="I577" s="136"/>
      <c r="J577" s="61"/>
      <c r="K577" s="61"/>
      <c r="L577" s="61"/>
      <c r="M577" s="62"/>
      <c r="N577" s="120" t="str">
        <f t="shared" si="4"/>
        <v> </v>
      </c>
      <c r="O577" s="3" t="str">
        <f t="shared" si="5"/>
        <v> </v>
      </c>
      <c r="P577" s="147" t="str">
        <f t="shared" si="31"/>
        <v> </v>
      </c>
      <c r="Q577" s="3">
        <f t="shared" si="7"/>
        <v>0</v>
      </c>
      <c r="R577" s="3" t="str">
        <f t="shared" si="8"/>
        <v> </v>
      </c>
      <c r="S577" s="3" t="str">
        <f t="shared" si="9"/>
        <v> </v>
      </c>
      <c r="T577" s="3" t="str">
        <f t="shared" si="33"/>
        <v> </v>
      </c>
      <c r="U577" s="120" t="str">
        <f t="shared" si="11"/>
        <v>#VALUE!</v>
      </c>
      <c r="V577" s="3" t="str">
        <f t="shared" si="12"/>
        <v>#VALUE!</v>
      </c>
      <c r="W577" s="145" t="str">
        <f t="shared" si="13"/>
        <v>#VALUE!</v>
      </c>
      <c r="X577" s="69" t="str">
        <f t="shared" si="32"/>
        <v>donnée(s) manquante(s)</v>
      </c>
      <c r="Y577" s="70" t="str">
        <f t="shared" si="15"/>
        <v>donnée(s) manquante(s)</v>
      </c>
      <c r="Z577" s="139" t="str">
        <f t="shared" si="16"/>
        <v>#DIV/0!</v>
      </c>
      <c r="AA577" s="3" t="str">
        <f>IF(ISBLANK(L577)," ",IF(L577&lt;=Scenario!$C$3,0,IF(L577&lt;=Scenario!$C$5,1,IF(L577&lt;=Scenario!$C$6,2,IF(L577&lt;=Scenario!$C$7,3,IF(L577&lt;=Scenario!$C$8,4,5))))))</f>
        <v> </v>
      </c>
      <c r="AB577" s="3" t="str">
        <f>IF(ISBLANK(M577)," ",IF(M577&lt;=Scenario!$G$3,0,IF(M577&lt;=Scenario!$G$5,1,IF(M577&lt;=Scenario!$G$6,2,IF(M577&lt;=Scenario!$G$7,3,IF(M577&lt;=Scenario!$G$8,4,IF(M577&lt;=Scenario!$G$9,5,IF(M577&lt;=Scenario!$G$10,6,7))))))))</f>
        <v> </v>
      </c>
      <c r="AC577" s="3" t="str">
        <f>IF(ISBLANK(I577)," ",IF(I577&lt;=Scenario!$O$3,0,IF(I577&lt;=Scenario!$O$5,1,IF(I577&lt;=Scenario!$O$6,2,IF(I577&lt;=Scenario!$O$7,3,IF(I577&lt;=Scenario!$O$8,4,IF(I577&lt;=Scenario!$O$9,5,IF(I577&lt;=Scenario!$O$10,6,IF(I577&lt;=Scenario!$O$11,7,IF(I577&lt;=Scenario!$O$12,8,IF(I577&lt;=Scenario!$O$13,9,IF(I577&lt;=Scenario!$O$14,10,IF(I577&lt;=Scenario!$O$15,11,IF(I577&lt;=Scenario!$O$16,12,IF(I577&lt;=Scenario!$O$17,13,IF(I577&lt;=Scenario!$O$18,14,IF(I577&lt;=Scenario!$O$19,15,IF(I577&lt;=Scenario!$O$20,16,IF(I577&lt;=Scenario!$O$21,17,IF(I577&lt;=Scenario!$O$22,18,IF(I577&lt;=Scenario!$O$23,19,20)))))))))))))))))))))</f>
        <v> </v>
      </c>
      <c r="AD577" s="3" t="str">
        <f>IF(ISBLANK(G577)," ",IF(G577&lt;=Scenario!$AA$3,0,IF(G577&lt;=Scenario!$AA$5,1,IF(G577&lt;=Scenario!$AA$6,2,IF(G577&lt;=Scenario!$AA$7,3,IF(G577&lt;=Scenario!$AA$8,4,IF(G577&lt;=Scenario!$AA$9,5,IF(G577&lt;=Scenario!$AA$10,6,IF(G577&lt;=Scenario!$AA$11,7,IF(G577&lt;=Scenario!$AA$12,8,IF(G577&lt;=Scenario!$AA$13,9,IF(G577&lt;=Scenario!$AA$14,10,IF(G577&lt;=Scenario!$AA$15,11,IF(G577&lt;=Scenario!$AA$16,12,IF(G577&lt;=Scenario!$AA$17,13,IF(G577&lt;=Scenario!$AA$18,14,15))))))))))))))))</f>
        <v> </v>
      </c>
      <c r="AE577" s="3">
        <f>IF(ISBLANK(F577)," ",IF(F577&lt;=Scenario!$AI$3,0,IF(F577&lt;=Scenario!$AI$5,1,IF(F577&lt;=Scenario!$AI$6,2,IF(F577&lt;=Scenario!$AI$7,3,IF(F577&lt;=Scenario!$AI$8,4,IF(F577&lt;=Scenario!$AI$9,5,IF(F577&lt;=Scenario!$AI$10,6,IF(F577&lt;=Scenario!$AI$11,7,IF(F577&lt;=Scenario!$AI$12,8,IF(F577&lt;=Scenario!$AI$13,9,10)))))))))))</f>
        <v>0</v>
      </c>
      <c r="AF577" s="3" t="str">
        <f t="shared" si="17"/>
        <v> </v>
      </c>
      <c r="AG577" s="140" t="str">
        <f t="shared" si="18"/>
        <v>#VALUE!</v>
      </c>
      <c r="AH577" s="141" t="str">
        <f t="shared" si="19"/>
        <v>#VALUE!</v>
      </c>
      <c r="AI577" s="95" t="str">
        <f t="shared" si="20"/>
        <v>#VALUE!</v>
      </c>
      <c r="AJ577" s="69" t="str">
        <f t="shared" si="21"/>
        <v>missing data</v>
      </c>
      <c r="AK577" s="74" t="str">
        <f t="shared" si="22"/>
        <v>missing data</v>
      </c>
      <c r="AL577" s="3"/>
      <c r="AM577" s="3"/>
      <c r="AN577" s="3"/>
      <c r="AO577" s="3"/>
      <c r="AP577" s="3"/>
      <c r="AQ577" s="3"/>
      <c r="AR577" s="3"/>
      <c r="AS577" s="3"/>
      <c r="AT577" s="3"/>
      <c r="AU577" s="3"/>
      <c r="AV577" s="3"/>
      <c r="AW577" s="3"/>
      <c r="AX577" s="3"/>
      <c r="AY577" s="3"/>
      <c r="AZ577" s="3"/>
      <c r="BA577" s="3"/>
      <c r="BB577" s="3"/>
      <c r="BC577" s="3"/>
      <c r="BD577" s="3"/>
      <c r="BE577" s="3"/>
      <c r="BF577" s="3"/>
      <c r="BG577" s="3"/>
    </row>
    <row r="578" ht="15.75" customHeight="1">
      <c r="A578" s="3" t="s">
        <v>3939</v>
      </c>
      <c r="B578" s="57"/>
      <c r="C578" s="58"/>
      <c r="D578" s="60"/>
      <c r="E578" s="144" t="str">
        <f t="shared" si="1"/>
        <v>#DIV/0!</v>
      </c>
      <c r="F578" s="135">
        <f t="shared" si="2"/>
        <v>0</v>
      </c>
      <c r="G578" s="58"/>
      <c r="H578" s="59">
        <f t="shared" si="30"/>
        <v>0</v>
      </c>
      <c r="I578" s="136"/>
      <c r="J578" s="61"/>
      <c r="K578" s="61"/>
      <c r="L578" s="61"/>
      <c r="M578" s="62"/>
      <c r="N578" s="120" t="str">
        <f t="shared" si="4"/>
        <v> </v>
      </c>
      <c r="O578" s="3" t="str">
        <f t="shared" si="5"/>
        <v> </v>
      </c>
      <c r="P578" s="147" t="str">
        <f t="shared" si="31"/>
        <v> </v>
      </c>
      <c r="Q578" s="3">
        <f t="shared" si="7"/>
        <v>0</v>
      </c>
      <c r="R578" s="3" t="str">
        <f t="shared" si="8"/>
        <v> </v>
      </c>
      <c r="S578" s="3" t="str">
        <f t="shared" si="9"/>
        <v> </v>
      </c>
      <c r="T578" s="3" t="str">
        <f t="shared" si="33"/>
        <v> </v>
      </c>
      <c r="U578" s="120" t="str">
        <f t="shared" si="11"/>
        <v>#VALUE!</v>
      </c>
      <c r="V578" s="3" t="str">
        <f t="shared" si="12"/>
        <v>#VALUE!</v>
      </c>
      <c r="W578" s="145" t="str">
        <f t="shared" si="13"/>
        <v>#VALUE!</v>
      </c>
      <c r="X578" s="69" t="str">
        <f t="shared" si="32"/>
        <v>donnée(s) manquante(s)</v>
      </c>
      <c r="Y578" s="70" t="str">
        <f t="shared" si="15"/>
        <v>donnée(s) manquante(s)</v>
      </c>
      <c r="Z578" s="139" t="str">
        <f t="shared" si="16"/>
        <v>#DIV/0!</v>
      </c>
      <c r="AA578" s="3" t="str">
        <f>IF(ISBLANK(L578)," ",IF(L578&lt;=Scenario!$C$3,0,IF(L578&lt;=Scenario!$C$5,1,IF(L578&lt;=Scenario!$C$6,2,IF(L578&lt;=Scenario!$C$7,3,IF(L578&lt;=Scenario!$C$8,4,5))))))</f>
        <v> </v>
      </c>
      <c r="AB578" s="3" t="str">
        <f>IF(ISBLANK(M578)," ",IF(M578&lt;=Scenario!$G$3,0,IF(M578&lt;=Scenario!$G$5,1,IF(M578&lt;=Scenario!$G$6,2,IF(M578&lt;=Scenario!$G$7,3,IF(M578&lt;=Scenario!$G$8,4,IF(M578&lt;=Scenario!$G$9,5,IF(M578&lt;=Scenario!$G$10,6,7))))))))</f>
        <v> </v>
      </c>
      <c r="AC578" s="3" t="str">
        <f>IF(ISBLANK(I578)," ",IF(I578&lt;=Scenario!$O$3,0,IF(I578&lt;=Scenario!$O$5,1,IF(I578&lt;=Scenario!$O$6,2,IF(I578&lt;=Scenario!$O$7,3,IF(I578&lt;=Scenario!$O$8,4,IF(I578&lt;=Scenario!$O$9,5,IF(I578&lt;=Scenario!$O$10,6,IF(I578&lt;=Scenario!$O$11,7,IF(I578&lt;=Scenario!$O$12,8,IF(I578&lt;=Scenario!$O$13,9,IF(I578&lt;=Scenario!$O$14,10,IF(I578&lt;=Scenario!$O$15,11,IF(I578&lt;=Scenario!$O$16,12,IF(I578&lt;=Scenario!$O$17,13,IF(I578&lt;=Scenario!$O$18,14,IF(I578&lt;=Scenario!$O$19,15,IF(I578&lt;=Scenario!$O$20,16,IF(I578&lt;=Scenario!$O$21,17,IF(I578&lt;=Scenario!$O$22,18,IF(I578&lt;=Scenario!$O$23,19,20)))))))))))))))))))))</f>
        <v> </v>
      </c>
      <c r="AD578" s="3" t="str">
        <f>IF(ISBLANK(G578)," ",IF(G578&lt;=Scenario!$AA$3,0,IF(G578&lt;=Scenario!$AA$5,1,IF(G578&lt;=Scenario!$AA$6,2,IF(G578&lt;=Scenario!$AA$7,3,IF(G578&lt;=Scenario!$AA$8,4,IF(G578&lt;=Scenario!$AA$9,5,IF(G578&lt;=Scenario!$AA$10,6,IF(G578&lt;=Scenario!$AA$11,7,IF(G578&lt;=Scenario!$AA$12,8,IF(G578&lt;=Scenario!$AA$13,9,IF(G578&lt;=Scenario!$AA$14,10,IF(G578&lt;=Scenario!$AA$15,11,IF(G578&lt;=Scenario!$AA$16,12,IF(G578&lt;=Scenario!$AA$17,13,IF(G578&lt;=Scenario!$AA$18,14,15))))))))))))))))</f>
        <v> </v>
      </c>
      <c r="AE578" s="3">
        <f>IF(ISBLANK(F578)," ",IF(F578&lt;=Scenario!$AI$3,0,IF(F578&lt;=Scenario!$AI$5,1,IF(F578&lt;=Scenario!$AI$6,2,IF(F578&lt;=Scenario!$AI$7,3,IF(F578&lt;=Scenario!$AI$8,4,IF(F578&lt;=Scenario!$AI$9,5,IF(F578&lt;=Scenario!$AI$10,6,IF(F578&lt;=Scenario!$AI$11,7,IF(F578&lt;=Scenario!$AI$12,8,IF(F578&lt;=Scenario!$AI$13,9,10)))))))))))</f>
        <v>0</v>
      </c>
      <c r="AF578" s="3" t="str">
        <f t="shared" si="17"/>
        <v> </v>
      </c>
      <c r="AG578" s="140" t="str">
        <f t="shared" si="18"/>
        <v>#VALUE!</v>
      </c>
      <c r="AH578" s="141" t="str">
        <f t="shared" si="19"/>
        <v>#VALUE!</v>
      </c>
      <c r="AI578" s="95" t="str">
        <f t="shared" si="20"/>
        <v>#VALUE!</v>
      </c>
      <c r="AJ578" s="69" t="str">
        <f t="shared" si="21"/>
        <v>missing data</v>
      </c>
      <c r="AK578" s="74" t="str">
        <f t="shared" si="22"/>
        <v>missing data</v>
      </c>
      <c r="AL578" s="3"/>
      <c r="AM578" s="3"/>
      <c r="AN578" s="3"/>
      <c r="AO578" s="3"/>
      <c r="AP578" s="3"/>
      <c r="AQ578" s="3"/>
      <c r="AR578" s="3"/>
      <c r="AS578" s="3"/>
      <c r="AT578" s="3"/>
      <c r="AU578" s="3"/>
      <c r="AV578" s="3"/>
      <c r="AW578" s="3"/>
      <c r="AX578" s="3"/>
      <c r="AY578" s="3"/>
      <c r="AZ578" s="3"/>
      <c r="BA578" s="3"/>
      <c r="BB578" s="3"/>
      <c r="BC578" s="3"/>
      <c r="BD578" s="3"/>
      <c r="BE578" s="3"/>
      <c r="BF578" s="3"/>
      <c r="BG578" s="3"/>
    </row>
    <row r="579" ht="15.75" customHeight="1">
      <c r="A579" s="3" t="s">
        <v>3940</v>
      </c>
      <c r="B579" s="57"/>
      <c r="C579" s="58"/>
      <c r="D579" s="60"/>
      <c r="E579" s="144" t="str">
        <f t="shared" si="1"/>
        <v>#DIV/0!</v>
      </c>
      <c r="F579" s="135">
        <f t="shared" si="2"/>
        <v>0</v>
      </c>
      <c r="G579" s="58"/>
      <c r="H579" s="59">
        <f t="shared" si="30"/>
        <v>0</v>
      </c>
      <c r="I579" s="136"/>
      <c r="J579" s="61"/>
      <c r="K579" s="61"/>
      <c r="L579" s="61"/>
      <c r="M579" s="62"/>
      <c r="N579" s="120" t="str">
        <f t="shared" si="4"/>
        <v> </v>
      </c>
      <c r="O579" s="3" t="str">
        <f t="shared" si="5"/>
        <v> </v>
      </c>
      <c r="P579" s="147" t="str">
        <f t="shared" si="31"/>
        <v> </v>
      </c>
      <c r="Q579" s="3">
        <f t="shared" si="7"/>
        <v>0</v>
      </c>
      <c r="R579" s="3" t="str">
        <f t="shared" si="8"/>
        <v> </v>
      </c>
      <c r="S579" s="3" t="str">
        <f t="shared" si="9"/>
        <v> </v>
      </c>
      <c r="T579" s="3" t="str">
        <f t="shared" si="33"/>
        <v> </v>
      </c>
      <c r="U579" s="120" t="str">
        <f t="shared" si="11"/>
        <v>#VALUE!</v>
      </c>
      <c r="V579" s="3" t="str">
        <f t="shared" si="12"/>
        <v>#VALUE!</v>
      </c>
      <c r="W579" s="145" t="str">
        <f t="shared" si="13"/>
        <v>#VALUE!</v>
      </c>
      <c r="X579" s="69" t="str">
        <f t="shared" si="32"/>
        <v>donnée(s) manquante(s)</v>
      </c>
      <c r="Y579" s="70" t="str">
        <f t="shared" si="15"/>
        <v>donnée(s) manquante(s)</v>
      </c>
      <c r="Z579" s="139" t="str">
        <f t="shared" si="16"/>
        <v>#DIV/0!</v>
      </c>
      <c r="AA579" s="3" t="str">
        <f>IF(ISBLANK(L579)," ",IF(L579&lt;=Scenario!$C$3,0,IF(L579&lt;=Scenario!$C$5,1,IF(L579&lt;=Scenario!$C$6,2,IF(L579&lt;=Scenario!$C$7,3,IF(L579&lt;=Scenario!$C$8,4,5))))))</f>
        <v> </v>
      </c>
      <c r="AB579" s="3" t="str">
        <f>IF(ISBLANK(M579)," ",IF(M579&lt;=Scenario!$G$3,0,IF(M579&lt;=Scenario!$G$5,1,IF(M579&lt;=Scenario!$G$6,2,IF(M579&lt;=Scenario!$G$7,3,IF(M579&lt;=Scenario!$G$8,4,IF(M579&lt;=Scenario!$G$9,5,IF(M579&lt;=Scenario!$G$10,6,7))))))))</f>
        <v> </v>
      </c>
      <c r="AC579" s="3" t="str">
        <f>IF(ISBLANK(I579)," ",IF(I579&lt;=Scenario!$O$3,0,IF(I579&lt;=Scenario!$O$5,1,IF(I579&lt;=Scenario!$O$6,2,IF(I579&lt;=Scenario!$O$7,3,IF(I579&lt;=Scenario!$O$8,4,IF(I579&lt;=Scenario!$O$9,5,IF(I579&lt;=Scenario!$O$10,6,IF(I579&lt;=Scenario!$O$11,7,IF(I579&lt;=Scenario!$O$12,8,IF(I579&lt;=Scenario!$O$13,9,IF(I579&lt;=Scenario!$O$14,10,IF(I579&lt;=Scenario!$O$15,11,IF(I579&lt;=Scenario!$O$16,12,IF(I579&lt;=Scenario!$O$17,13,IF(I579&lt;=Scenario!$O$18,14,IF(I579&lt;=Scenario!$O$19,15,IF(I579&lt;=Scenario!$O$20,16,IF(I579&lt;=Scenario!$O$21,17,IF(I579&lt;=Scenario!$O$22,18,IF(I579&lt;=Scenario!$O$23,19,20)))))))))))))))))))))</f>
        <v> </v>
      </c>
      <c r="AD579" s="3" t="str">
        <f>IF(ISBLANK(G579)," ",IF(G579&lt;=Scenario!$AA$3,0,IF(G579&lt;=Scenario!$AA$5,1,IF(G579&lt;=Scenario!$AA$6,2,IF(G579&lt;=Scenario!$AA$7,3,IF(G579&lt;=Scenario!$AA$8,4,IF(G579&lt;=Scenario!$AA$9,5,IF(G579&lt;=Scenario!$AA$10,6,IF(G579&lt;=Scenario!$AA$11,7,IF(G579&lt;=Scenario!$AA$12,8,IF(G579&lt;=Scenario!$AA$13,9,IF(G579&lt;=Scenario!$AA$14,10,IF(G579&lt;=Scenario!$AA$15,11,IF(G579&lt;=Scenario!$AA$16,12,IF(G579&lt;=Scenario!$AA$17,13,IF(G579&lt;=Scenario!$AA$18,14,15))))))))))))))))</f>
        <v> </v>
      </c>
      <c r="AE579" s="3">
        <f>IF(ISBLANK(F579)," ",IF(F579&lt;=Scenario!$AI$3,0,IF(F579&lt;=Scenario!$AI$5,1,IF(F579&lt;=Scenario!$AI$6,2,IF(F579&lt;=Scenario!$AI$7,3,IF(F579&lt;=Scenario!$AI$8,4,IF(F579&lt;=Scenario!$AI$9,5,IF(F579&lt;=Scenario!$AI$10,6,IF(F579&lt;=Scenario!$AI$11,7,IF(F579&lt;=Scenario!$AI$12,8,IF(F579&lt;=Scenario!$AI$13,9,10)))))))))))</f>
        <v>0</v>
      </c>
      <c r="AF579" s="3" t="str">
        <f t="shared" si="17"/>
        <v> </v>
      </c>
      <c r="AG579" s="140" t="str">
        <f t="shared" si="18"/>
        <v>#VALUE!</v>
      </c>
      <c r="AH579" s="141" t="str">
        <f t="shared" si="19"/>
        <v>#VALUE!</v>
      </c>
      <c r="AI579" s="95" t="str">
        <f t="shared" si="20"/>
        <v>#VALUE!</v>
      </c>
      <c r="AJ579" s="69" t="str">
        <f t="shared" si="21"/>
        <v>missing data</v>
      </c>
      <c r="AK579" s="74" t="str">
        <f t="shared" si="22"/>
        <v>missing data</v>
      </c>
      <c r="AL579" s="3"/>
      <c r="AM579" s="3"/>
      <c r="AN579" s="3"/>
      <c r="AO579" s="3"/>
      <c r="AP579" s="3"/>
      <c r="AQ579" s="3"/>
      <c r="AR579" s="3"/>
      <c r="AS579" s="3"/>
      <c r="AT579" s="3"/>
      <c r="AU579" s="3"/>
      <c r="AV579" s="3"/>
      <c r="AW579" s="3"/>
      <c r="AX579" s="3"/>
      <c r="AY579" s="3"/>
      <c r="AZ579" s="3"/>
      <c r="BA579" s="3"/>
      <c r="BB579" s="3"/>
      <c r="BC579" s="3"/>
      <c r="BD579" s="3"/>
      <c r="BE579" s="3"/>
      <c r="BF579" s="3"/>
      <c r="BG579" s="3"/>
    </row>
    <row r="580" ht="15.75" customHeight="1">
      <c r="A580" s="3" t="s">
        <v>3941</v>
      </c>
      <c r="B580" s="57"/>
      <c r="C580" s="58"/>
      <c r="D580" s="60"/>
      <c r="E580" s="144" t="str">
        <f t="shared" si="1"/>
        <v>#DIV/0!</v>
      </c>
      <c r="F580" s="135">
        <f t="shared" si="2"/>
        <v>0</v>
      </c>
      <c r="G580" s="58"/>
      <c r="H580" s="59">
        <f t="shared" si="30"/>
        <v>0</v>
      </c>
      <c r="I580" s="136"/>
      <c r="J580" s="61"/>
      <c r="K580" s="61"/>
      <c r="L580" s="61"/>
      <c r="M580" s="62"/>
      <c r="N580" s="120" t="str">
        <f t="shared" si="4"/>
        <v> </v>
      </c>
      <c r="O580" s="3" t="str">
        <f t="shared" si="5"/>
        <v> </v>
      </c>
      <c r="P580" s="147" t="str">
        <f t="shared" si="31"/>
        <v> </v>
      </c>
      <c r="Q580" s="3">
        <f t="shared" si="7"/>
        <v>0</v>
      </c>
      <c r="R580" s="3" t="str">
        <f t="shared" si="8"/>
        <v> </v>
      </c>
      <c r="S580" s="3" t="str">
        <f t="shared" si="9"/>
        <v> </v>
      </c>
      <c r="T580" s="3" t="str">
        <f t="shared" si="33"/>
        <v> </v>
      </c>
      <c r="U580" s="120" t="str">
        <f t="shared" si="11"/>
        <v>#VALUE!</v>
      </c>
      <c r="V580" s="3" t="str">
        <f t="shared" si="12"/>
        <v>#VALUE!</v>
      </c>
      <c r="W580" s="145" t="str">
        <f t="shared" si="13"/>
        <v>#VALUE!</v>
      </c>
      <c r="X580" s="69" t="str">
        <f t="shared" si="32"/>
        <v>donnée(s) manquante(s)</v>
      </c>
      <c r="Y580" s="70" t="str">
        <f t="shared" si="15"/>
        <v>donnée(s) manquante(s)</v>
      </c>
      <c r="Z580" s="139" t="str">
        <f t="shared" si="16"/>
        <v>#DIV/0!</v>
      </c>
      <c r="AA580" s="3" t="str">
        <f>IF(ISBLANK(L580)," ",IF(L580&lt;=Scenario!$C$3,0,IF(L580&lt;=Scenario!$C$5,1,IF(L580&lt;=Scenario!$C$6,2,IF(L580&lt;=Scenario!$C$7,3,IF(L580&lt;=Scenario!$C$8,4,5))))))</f>
        <v> </v>
      </c>
      <c r="AB580" s="3" t="str">
        <f>IF(ISBLANK(M580)," ",IF(M580&lt;=Scenario!$G$3,0,IF(M580&lt;=Scenario!$G$5,1,IF(M580&lt;=Scenario!$G$6,2,IF(M580&lt;=Scenario!$G$7,3,IF(M580&lt;=Scenario!$G$8,4,IF(M580&lt;=Scenario!$G$9,5,IF(M580&lt;=Scenario!$G$10,6,7))))))))</f>
        <v> </v>
      </c>
      <c r="AC580" s="3" t="str">
        <f>IF(ISBLANK(I580)," ",IF(I580&lt;=Scenario!$O$3,0,IF(I580&lt;=Scenario!$O$5,1,IF(I580&lt;=Scenario!$O$6,2,IF(I580&lt;=Scenario!$O$7,3,IF(I580&lt;=Scenario!$O$8,4,IF(I580&lt;=Scenario!$O$9,5,IF(I580&lt;=Scenario!$O$10,6,IF(I580&lt;=Scenario!$O$11,7,IF(I580&lt;=Scenario!$O$12,8,IF(I580&lt;=Scenario!$O$13,9,IF(I580&lt;=Scenario!$O$14,10,IF(I580&lt;=Scenario!$O$15,11,IF(I580&lt;=Scenario!$O$16,12,IF(I580&lt;=Scenario!$O$17,13,IF(I580&lt;=Scenario!$O$18,14,IF(I580&lt;=Scenario!$O$19,15,IF(I580&lt;=Scenario!$O$20,16,IF(I580&lt;=Scenario!$O$21,17,IF(I580&lt;=Scenario!$O$22,18,IF(I580&lt;=Scenario!$O$23,19,20)))))))))))))))))))))</f>
        <v> </v>
      </c>
      <c r="AD580" s="3" t="str">
        <f>IF(ISBLANK(G580)," ",IF(G580&lt;=Scenario!$AA$3,0,IF(G580&lt;=Scenario!$AA$5,1,IF(G580&lt;=Scenario!$AA$6,2,IF(G580&lt;=Scenario!$AA$7,3,IF(G580&lt;=Scenario!$AA$8,4,IF(G580&lt;=Scenario!$AA$9,5,IF(G580&lt;=Scenario!$AA$10,6,IF(G580&lt;=Scenario!$AA$11,7,IF(G580&lt;=Scenario!$AA$12,8,IF(G580&lt;=Scenario!$AA$13,9,IF(G580&lt;=Scenario!$AA$14,10,IF(G580&lt;=Scenario!$AA$15,11,IF(G580&lt;=Scenario!$AA$16,12,IF(G580&lt;=Scenario!$AA$17,13,IF(G580&lt;=Scenario!$AA$18,14,15))))))))))))))))</f>
        <v> </v>
      </c>
      <c r="AE580" s="3">
        <f>IF(ISBLANK(F580)," ",IF(F580&lt;=Scenario!$AI$3,0,IF(F580&lt;=Scenario!$AI$5,1,IF(F580&lt;=Scenario!$AI$6,2,IF(F580&lt;=Scenario!$AI$7,3,IF(F580&lt;=Scenario!$AI$8,4,IF(F580&lt;=Scenario!$AI$9,5,IF(F580&lt;=Scenario!$AI$10,6,IF(F580&lt;=Scenario!$AI$11,7,IF(F580&lt;=Scenario!$AI$12,8,IF(F580&lt;=Scenario!$AI$13,9,10)))))))))))</f>
        <v>0</v>
      </c>
      <c r="AF580" s="3" t="str">
        <f t="shared" si="17"/>
        <v> </v>
      </c>
      <c r="AG580" s="140" t="str">
        <f t="shared" si="18"/>
        <v>#VALUE!</v>
      </c>
      <c r="AH580" s="141" t="str">
        <f t="shared" si="19"/>
        <v>#VALUE!</v>
      </c>
      <c r="AI580" s="95" t="str">
        <f t="shared" si="20"/>
        <v>#VALUE!</v>
      </c>
      <c r="AJ580" s="69" t="str">
        <f t="shared" si="21"/>
        <v>missing data</v>
      </c>
      <c r="AK580" s="74" t="str">
        <f t="shared" si="22"/>
        <v>missing data</v>
      </c>
      <c r="AL580" s="3"/>
      <c r="AM580" s="3"/>
      <c r="AN580" s="3"/>
      <c r="AO580" s="3"/>
      <c r="AP580" s="3"/>
      <c r="AQ580" s="3"/>
      <c r="AR580" s="3"/>
      <c r="AS580" s="3"/>
      <c r="AT580" s="3"/>
      <c r="AU580" s="3"/>
      <c r="AV580" s="3"/>
      <c r="AW580" s="3"/>
      <c r="AX580" s="3"/>
      <c r="AY580" s="3"/>
      <c r="AZ580" s="3"/>
      <c r="BA580" s="3"/>
      <c r="BB580" s="3"/>
      <c r="BC580" s="3"/>
      <c r="BD580" s="3"/>
      <c r="BE580" s="3"/>
      <c r="BF580" s="3"/>
      <c r="BG580" s="3"/>
    </row>
    <row r="581" ht="15.75" customHeight="1">
      <c r="A581" s="3" t="s">
        <v>3942</v>
      </c>
      <c r="B581" s="57"/>
      <c r="C581" s="58"/>
      <c r="D581" s="60"/>
      <c r="E581" s="144" t="str">
        <f t="shared" si="1"/>
        <v>#DIV/0!</v>
      </c>
      <c r="F581" s="135">
        <f t="shared" si="2"/>
        <v>0</v>
      </c>
      <c r="G581" s="58"/>
      <c r="H581" s="59">
        <f t="shared" si="30"/>
        <v>0</v>
      </c>
      <c r="I581" s="136"/>
      <c r="J581" s="61"/>
      <c r="K581" s="61"/>
      <c r="L581" s="61"/>
      <c r="M581" s="62"/>
      <c r="N581" s="120" t="str">
        <f t="shared" si="4"/>
        <v> </v>
      </c>
      <c r="O581" s="3" t="str">
        <f t="shared" si="5"/>
        <v> </v>
      </c>
      <c r="P581" s="147" t="str">
        <f t="shared" si="31"/>
        <v> </v>
      </c>
      <c r="Q581" s="3">
        <f t="shared" si="7"/>
        <v>0</v>
      </c>
      <c r="R581" s="3" t="str">
        <f t="shared" si="8"/>
        <v> </v>
      </c>
      <c r="S581" s="3" t="str">
        <f t="shared" si="9"/>
        <v> </v>
      </c>
      <c r="T581" s="3" t="str">
        <f t="shared" si="33"/>
        <v> </v>
      </c>
      <c r="U581" s="120" t="str">
        <f t="shared" si="11"/>
        <v>#VALUE!</v>
      </c>
      <c r="V581" s="3" t="str">
        <f t="shared" si="12"/>
        <v>#VALUE!</v>
      </c>
      <c r="W581" s="145" t="str">
        <f t="shared" si="13"/>
        <v>#VALUE!</v>
      </c>
      <c r="X581" s="69" t="str">
        <f t="shared" si="32"/>
        <v>donnée(s) manquante(s)</v>
      </c>
      <c r="Y581" s="70" t="str">
        <f t="shared" si="15"/>
        <v>donnée(s) manquante(s)</v>
      </c>
      <c r="Z581" s="139" t="str">
        <f t="shared" si="16"/>
        <v>#DIV/0!</v>
      </c>
      <c r="AA581" s="3" t="str">
        <f>IF(ISBLANK(L581)," ",IF(L581&lt;=Scenario!$C$3,0,IF(L581&lt;=Scenario!$C$5,1,IF(L581&lt;=Scenario!$C$6,2,IF(L581&lt;=Scenario!$C$7,3,IF(L581&lt;=Scenario!$C$8,4,5))))))</f>
        <v> </v>
      </c>
      <c r="AB581" s="3" t="str">
        <f>IF(ISBLANK(M581)," ",IF(M581&lt;=Scenario!$G$3,0,IF(M581&lt;=Scenario!$G$5,1,IF(M581&lt;=Scenario!$G$6,2,IF(M581&lt;=Scenario!$G$7,3,IF(M581&lt;=Scenario!$G$8,4,IF(M581&lt;=Scenario!$G$9,5,IF(M581&lt;=Scenario!$G$10,6,7))))))))</f>
        <v> </v>
      </c>
      <c r="AC581" s="3" t="str">
        <f>IF(ISBLANK(I581)," ",IF(I581&lt;=Scenario!$O$3,0,IF(I581&lt;=Scenario!$O$5,1,IF(I581&lt;=Scenario!$O$6,2,IF(I581&lt;=Scenario!$O$7,3,IF(I581&lt;=Scenario!$O$8,4,IF(I581&lt;=Scenario!$O$9,5,IF(I581&lt;=Scenario!$O$10,6,IF(I581&lt;=Scenario!$O$11,7,IF(I581&lt;=Scenario!$O$12,8,IF(I581&lt;=Scenario!$O$13,9,IF(I581&lt;=Scenario!$O$14,10,IF(I581&lt;=Scenario!$O$15,11,IF(I581&lt;=Scenario!$O$16,12,IF(I581&lt;=Scenario!$O$17,13,IF(I581&lt;=Scenario!$O$18,14,IF(I581&lt;=Scenario!$O$19,15,IF(I581&lt;=Scenario!$O$20,16,IF(I581&lt;=Scenario!$O$21,17,IF(I581&lt;=Scenario!$O$22,18,IF(I581&lt;=Scenario!$O$23,19,20)))))))))))))))))))))</f>
        <v> </v>
      </c>
      <c r="AD581" s="3" t="str">
        <f>IF(ISBLANK(G581)," ",IF(G581&lt;=Scenario!$AA$3,0,IF(G581&lt;=Scenario!$AA$5,1,IF(G581&lt;=Scenario!$AA$6,2,IF(G581&lt;=Scenario!$AA$7,3,IF(G581&lt;=Scenario!$AA$8,4,IF(G581&lt;=Scenario!$AA$9,5,IF(G581&lt;=Scenario!$AA$10,6,IF(G581&lt;=Scenario!$AA$11,7,IF(G581&lt;=Scenario!$AA$12,8,IF(G581&lt;=Scenario!$AA$13,9,IF(G581&lt;=Scenario!$AA$14,10,IF(G581&lt;=Scenario!$AA$15,11,IF(G581&lt;=Scenario!$AA$16,12,IF(G581&lt;=Scenario!$AA$17,13,IF(G581&lt;=Scenario!$AA$18,14,15))))))))))))))))</f>
        <v> </v>
      </c>
      <c r="AE581" s="3">
        <f>IF(ISBLANK(F581)," ",IF(F581&lt;=Scenario!$AI$3,0,IF(F581&lt;=Scenario!$AI$5,1,IF(F581&lt;=Scenario!$AI$6,2,IF(F581&lt;=Scenario!$AI$7,3,IF(F581&lt;=Scenario!$AI$8,4,IF(F581&lt;=Scenario!$AI$9,5,IF(F581&lt;=Scenario!$AI$10,6,IF(F581&lt;=Scenario!$AI$11,7,IF(F581&lt;=Scenario!$AI$12,8,IF(F581&lt;=Scenario!$AI$13,9,10)))))))))))</f>
        <v>0</v>
      </c>
      <c r="AF581" s="3" t="str">
        <f t="shared" si="17"/>
        <v> </v>
      </c>
      <c r="AG581" s="140" t="str">
        <f t="shared" si="18"/>
        <v>#VALUE!</v>
      </c>
      <c r="AH581" s="141" t="str">
        <f t="shared" si="19"/>
        <v>#VALUE!</v>
      </c>
      <c r="AI581" s="95" t="str">
        <f t="shared" si="20"/>
        <v>#VALUE!</v>
      </c>
      <c r="AJ581" s="69" t="str">
        <f t="shared" si="21"/>
        <v>missing data</v>
      </c>
      <c r="AK581" s="74" t="str">
        <f t="shared" si="22"/>
        <v>missing data</v>
      </c>
      <c r="AL581" s="3"/>
      <c r="AM581" s="3"/>
      <c r="AN581" s="3"/>
      <c r="AO581" s="3"/>
      <c r="AP581" s="3"/>
      <c r="AQ581" s="3"/>
      <c r="AR581" s="3"/>
      <c r="AS581" s="3"/>
      <c r="AT581" s="3"/>
      <c r="AU581" s="3"/>
      <c r="AV581" s="3"/>
      <c r="AW581" s="3"/>
      <c r="AX581" s="3"/>
      <c r="AY581" s="3"/>
      <c r="AZ581" s="3"/>
      <c r="BA581" s="3"/>
      <c r="BB581" s="3"/>
      <c r="BC581" s="3"/>
      <c r="BD581" s="3"/>
      <c r="BE581" s="3"/>
      <c r="BF581" s="3"/>
      <c r="BG581" s="3"/>
    </row>
    <row r="582" ht="15.75" customHeight="1">
      <c r="A582" s="3" t="s">
        <v>3943</v>
      </c>
      <c r="B582" s="57"/>
      <c r="C582" s="58"/>
      <c r="D582" s="60"/>
      <c r="E582" s="144" t="str">
        <f t="shared" si="1"/>
        <v>#DIV/0!</v>
      </c>
      <c r="F582" s="135">
        <f t="shared" si="2"/>
        <v>0</v>
      </c>
      <c r="G582" s="58"/>
      <c r="H582" s="59">
        <f t="shared" si="30"/>
        <v>0</v>
      </c>
      <c r="I582" s="136"/>
      <c r="J582" s="61"/>
      <c r="K582" s="61"/>
      <c r="L582" s="61"/>
      <c r="M582" s="62"/>
      <c r="N582" s="120" t="str">
        <f t="shared" si="4"/>
        <v> </v>
      </c>
      <c r="O582" s="3" t="str">
        <f t="shared" si="5"/>
        <v> </v>
      </c>
      <c r="P582" s="147" t="str">
        <f t="shared" si="31"/>
        <v> </v>
      </c>
      <c r="Q582" s="3">
        <f t="shared" si="7"/>
        <v>0</v>
      </c>
      <c r="R582" s="3" t="str">
        <f t="shared" si="8"/>
        <v> </v>
      </c>
      <c r="S582" s="3" t="str">
        <f t="shared" si="9"/>
        <v> </v>
      </c>
      <c r="T582" s="3" t="str">
        <f t="shared" si="33"/>
        <v> </v>
      </c>
      <c r="U582" s="120" t="str">
        <f t="shared" si="11"/>
        <v>#VALUE!</v>
      </c>
      <c r="V582" s="3" t="str">
        <f t="shared" si="12"/>
        <v>#VALUE!</v>
      </c>
      <c r="W582" s="145" t="str">
        <f t="shared" si="13"/>
        <v>#VALUE!</v>
      </c>
      <c r="X582" s="69" t="str">
        <f t="shared" si="32"/>
        <v>donnée(s) manquante(s)</v>
      </c>
      <c r="Y582" s="70" t="str">
        <f t="shared" si="15"/>
        <v>donnée(s) manquante(s)</v>
      </c>
      <c r="Z582" s="139" t="str">
        <f t="shared" si="16"/>
        <v>#DIV/0!</v>
      </c>
      <c r="AA582" s="3" t="str">
        <f>IF(ISBLANK(L582)," ",IF(L582&lt;=Scenario!$C$3,0,IF(L582&lt;=Scenario!$C$5,1,IF(L582&lt;=Scenario!$C$6,2,IF(L582&lt;=Scenario!$C$7,3,IF(L582&lt;=Scenario!$C$8,4,5))))))</f>
        <v> </v>
      </c>
      <c r="AB582" s="3" t="str">
        <f>IF(ISBLANK(M582)," ",IF(M582&lt;=Scenario!$G$3,0,IF(M582&lt;=Scenario!$G$5,1,IF(M582&lt;=Scenario!$G$6,2,IF(M582&lt;=Scenario!$G$7,3,IF(M582&lt;=Scenario!$G$8,4,IF(M582&lt;=Scenario!$G$9,5,IF(M582&lt;=Scenario!$G$10,6,7))))))))</f>
        <v> </v>
      </c>
      <c r="AC582" s="3" t="str">
        <f>IF(ISBLANK(I582)," ",IF(I582&lt;=Scenario!$O$3,0,IF(I582&lt;=Scenario!$O$5,1,IF(I582&lt;=Scenario!$O$6,2,IF(I582&lt;=Scenario!$O$7,3,IF(I582&lt;=Scenario!$O$8,4,IF(I582&lt;=Scenario!$O$9,5,IF(I582&lt;=Scenario!$O$10,6,IF(I582&lt;=Scenario!$O$11,7,IF(I582&lt;=Scenario!$O$12,8,IF(I582&lt;=Scenario!$O$13,9,IF(I582&lt;=Scenario!$O$14,10,IF(I582&lt;=Scenario!$O$15,11,IF(I582&lt;=Scenario!$O$16,12,IF(I582&lt;=Scenario!$O$17,13,IF(I582&lt;=Scenario!$O$18,14,IF(I582&lt;=Scenario!$O$19,15,IF(I582&lt;=Scenario!$O$20,16,IF(I582&lt;=Scenario!$O$21,17,IF(I582&lt;=Scenario!$O$22,18,IF(I582&lt;=Scenario!$O$23,19,20)))))))))))))))))))))</f>
        <v> </v>
      </c>
      <c r="AD582" s="3" t="str">
        <f>IF(ISBLANK(G582)," ",IF(G582&lt;=Scenario!$AA$3,0,IF(G582&lt;=Scenario!$AA$5,1,IF(G582&lt;=Scenario!$AA$6,2,IF(G582&lt;=Scenario!$AA$7,3,IF(G582&lt;=Scenario!$AA$8,4,IF(G582&lt;=Scenario!$AA$9,5,IF(G582&lt;=Scenario!$AA$10,6,IF(G582&lt;=Scenario!$AA$11,7,IF(G582&lt;=Scenario!$AA$12,8,IF(G582&lt;=Scenario!$AA$13,9,IF(G582&lt;=Scenario!$AA$14,10,IF(G582&lt;=Scenario!$AA$15,11,IF(G582&lt;=Scenario!$AA$16,12,IF(G582&lt;=Scenario!$AA$17,13,IF(G582&lt;=Scenario!$AA$18,14,15))))))))))))))))</f>
        <v> </v>
      </c>
      <c r="AE582" s="3">
        <f>IF(ISBLANK(F582)," ",IF(F582&lt;=Scenario!$AI$3,0,IF(F582&lt;=Scenario!$AI$5,1,IF(F582&lt;=Scenario!$AI$6,2,IF(F582&lt;=Scenario!$AI$7,3,IF(F582&lt;=Scenario!$AI$8,4,IF(F582&lt;=Scenario!$AI$9,5,IF(F582&lt;=Scenario!$AI$10,6,IF(F582&lt;=Scenario!$AI$11,7,IF(F582&lt;=Scenario!$AI$12,8,IF(F582&lt;=Scenario!$AI$13,9,10)))))))))))</f>
        <v>0</v>
      </c>
      <c r="AF582" s="3" t="str">
        <f t="shared" si="17"/>
        <v> </v>
      </c>
      <c r="AG582" s="140" t="str">
        <f t="shared" si="18"/>
        <v>#VALUE!</v>
      </c>
      <c r="AH582" s="141" t="str">
        <f t="shared" si="19"/>
        <v>#VALUE!</v>
      </c>
      <c r="AI582" s="95" t="str">
        <f t="shared" si="20"/>
        <v>#VALUE!</v>
      </c>
      <c r="AJ582" s="69" t="str">
        <f t="shared" si="21"/>
        <v>missing data</v>
      </c>
      <c r="AK582" s="74" t="str">
        <f t="shared" si="22"/>
        <v>missing data</v>
      </c>
      <c r="AL582" s="3"/>
      <c r="AM582" s="3"/>
      <c r="AN582" s="3"/>
      <c r="AO582" s="3"/>
      <c r="AP582" s="3"/>
      <c r="AQ582" s="3"/>
      <c r="AR582" s="3"/>
      <c r="AS582" s="3"/>
      <c r="AT582" s="3"/>
      <c r="AU582" s="3"/>
      <c r="AV582" s="3"/>
      <c r="AW582" s="3"/>
      <c r="AX582" s="3"/>
      <c r="AY582" s="3"/>
      <c r="AZ582" s="3"/>
      <c r="BA582" s="3"/>
      <c r="BB582" s="3"/>
      <c r="BC582" s="3"/>
      <c r="BD582" s="3"/>
      <c r="BE582" s="3"/>
      <c r="BF582" s="3"/>
      <c r="BG582" s="3"/>
    </row>
    <row r="583" ht="15.75" customHeight="1">
      <c r="A583" s="3" t="s">
        <v>3944</v>
      </c>
      <c r="B583" s="57"/>
      <c r="C583" s="58"/>
      <c r="D583" s="60"/>
      <c r="E583" s="144" t="str">
        <f t="shared" si="1"/>
        <v>#DIV/0!</v>
      </c>
      <c r="F583" s="135">
        <f t="shared" si="2"/>
        <v>0</v>
      </c>
      <c r="G583" s="58"/>
      <c r="H583" s="59">
        <f t="shared" si="30"/>
        <v>0</v>
      </c>
      <c r="I583" s="136"/>
      <c r="J583" s="61"/>
      <c r="K583" s="61"/>
      <c r="L583" s="61"/>
      <c r="M583" s="62"/>
      <c r="N583" s="120" t="str">
        <f t="shared" si="4"/>
        <v> </v>
      </c>
      <c r="O583" s="3" t="str">
        <f t="shared" si="5"/>
        <v> </v>
      </c>
      <c r="P583" s="147" t="str">
        <f t="shared" si="31"/>
        <v> </v>
      </c>
      <c r="Q583" s="3">
        <f t="shared" si="7"/>
        <v>0</v>
      </c>
      <c r="R583" s="3" t="str">
        <f t="shared" si="8"/>
        <v> </v>
      </c>
      <c r="S583" s="3" t="str">
        <f t="shared" si="9"/>
        <v> </v>
      </c>
      <c r="T583" s="3" t="str">
        <f t="shared" si="33"/>
        <v> </v>
      </c>
      <c r="U583" s="120" t="str">
        <f t="shared" si="11"/>
        <v>#VALUE!</v>
      </c>
      <c r="V583" s="3" t="str">
        <f t="shared" si="12"/>
        <v>#VALUE!</v>
      </c>
      <c r="W583" s="145" t="str">
        <f t="shared" si="13"/>
        <v>#VALUE!</v>
      </c>
      <c r="X583" s="69" t="str">
        <f t="shared" si="32"/>
        <v>donnée(s) manquante(s)</v>
      </c>
      <c r="Y583" s="70" t="str">
        <f t="shared" si="15"/>
        <v>donnée(s) manquante(s)</v>
      </c>
      <c r="Z583" s="139" t="str">
        <f t="shared" si="16"/>
        <v>#DIV/0!</v>
      </c>
      <c r="AA583" s="3" t="str">
        <f>IF(ISBLANK(L583)," ",IF(L583&lt;=Scenario!$C$3,0,IF(L583&lt;=Scenario!$C$5,1,IF(L583&lt;=Scenario!$C$6,2,IF(L583&lt;=Scenario!$C$7,3,IF(L583&lt;=Scenario!$C$8,4,5))))))</f>
        <v> </v>
      </c>
      <c r="AB583" s="3" t="str">
        <f>IF(ISBLANK(M583)," ",IF(M583&lt;=Scenario!$G$3,0,IF(M583&lt;=Scenario!$G$5,1,IF(M583&lt;=Scenario!$G$6,2,IF(M583&lt;=Scenario!$G$7,3,IF(M583&lt;=Scenario!$G$8,4,IF(M583&lt;=Scenario!$G$9,5,IF(M583&lt;=Scenario!$G$10,6,7))))))))</f>
        <v> </v>
      </c>
      <c r="AC583" s="3" t="str">
        <f>IF(ISBLANK(I583)," ",IF(I583&lt;=Scenario!$O$3,0,IF(I583&lt;=Scenario!$O$5,1,IF(I583&lt;=Scenario!$O$6,2,IF(I583&lt;=Scenario!$O$7,3,IF(I583&lt;=Scenario!$O$8,4,IF(I583&lt;=Scenario!$O$9,5,IF(I583&lt;=Scenario!$O$10,6,IF(I583&lt;=Scenario!$O$11,7,IF(I583&lt;=Scenario!$O$12,8,IF(I583&lt;=Scenario!$O$13,9,IF(I583&lt;=Scenario!$O$14,10,IF(I583&lt;=Scenario!$O$15,11,IF(I583&lt;=Scenario!$O$16,12,IF(I583&lt;=Scenario!$O$17,13,IF(I583&lt;=Scenario!$O$18,14,IF(I583&lt;=Scenario!$O$19,15,IF(I583&lt;=Scenario!$O$20,16,IF(I583&lt;=Scenario!$O$21,17,IF(I583&lt;=Scenario!$O$22,18,IF(I583&lt;=Scenario!$O$23,19,20)))))))))))))))))))))</f>
        <v> </v>
      </c>
      <c r="AD583" s="3" t="str">
        <f>IF(ISBLANK(G583)," ",IF(G583&lt;=Scenario!$AA$3,0,IF(G583&lt;=Scenario!$AA$5,1,IF(G583&lt;=Scenario!$AA$6,2,IF(G583&lt;=Scenario!$AA$7,3,IF(G583&lt;=Scenario!$AA$8,4,IF(G583&lt;=Scenario!$AA$9,5,IF(G583&lt;=Scenario!$AA$10,6,IF(G583&lt;=Scenario!$AA$11,7,IF(G583&lt;=Scenario!$AA$12,8,IF(G583&lt;=Scenario!$AA$13,9,IF(G583&lt;=Scenario!$AA$14,10,IF(G583&lt;=Scenario!$AA$15,11,IF(G583&lt;=Scenario!$AA$16,12,IF(G583&lt;=Scenario!$AA$17,13,IF(G583&lt;=Scenario!$AA$18,14,15))))))))))))))))</f>
        <v> </v>
      </c>
      <c r="AE583" s="3">
        <f>IF(ISBLANK(F583)," ",IF(F583&lt;=Scenario!$AI$3,0,IF(F583&lt;=Scenario!$AI$5,1,IF(F583&lt;=Scenario!$AI$6,2,IF(F583&lt;=Scenario!$AI$7,3,IF(F583&lt;=Scenario!$AI$8,4,IF(F583&lt;=Scenario!$AI$9,5,IF(F583&lt;=Scenario!$AI$10,6,IF(F583&lt;=Scenario!$AI$11,7,IF(F583&lt;=Scenario!$AI$12,8,IF(F583&lt;=Scenario!$AI$13,9,10)))))))))))</f>
        <v>0</v>
      </c>
      <c r="AF583" s="3" t="str">
        <f t="shared" si="17"/>
        <v> </v>
      </c>
      <c r="AG583" s="140" t="str">
        <f t="shared" si="18"/>
        <v>#VALUE!</v>
      </c>
      <c r="AH583" s="141" t="str">
        <f t="shared" si="19"/>
        <v>#VALUE!</v>
      </c>
      <c r="AI583" s="95" t="str">
        <f t="shared" si="20"/>
        <v>#VALUE!</v>
      </c>
      <c r="AJ583" s="69" t="str">
        <f t="shared" si="21"/>
        <v>missing data</v>
      </c>
      <c r="AK583" s="74" t="str">
        <f t="shared" si="22"/>
        <v>missing data</v>
      </c>
      <c r="AL583" s="3"/>
      <c r="AM583" s="3"/>
      <c r="AN583" s="3"/>
      <c r="AO583" s="3"/>
      <c r="AP583" s="3"/>
      <c r="AQ583" s="3"/>
      <c r="AR583" s="3"/>
      <c r="AS583" s="3"/>
      <c r="AT583" s="3"/>
      <c r="AU583" s="3"/>
      <c r="AV583" s="3"/>
      <c r="AW583" s="3"/>
      <c r="AX583" s="3"/>
      <c r="AY583" s="3"/>
      <c r="AZ583" s="3"/>
      <c r="BA583" s="3"/>
      <c r="BB583" s="3"/>
      <c r="BC583" s="3"/>
      <c r="BD583" s="3"/>
      <c r="BE583" s="3"/>
      <c r="BF583" s="3"/>
      <c r="BG583" s="3"/>
    </row>
    <row r="584" ht="15.75" customHeight="1">
      <c r="A584" s="3" t="s">
        <v>3945</v>
      </c>
      <c r="B584" s="57"/>
      <c r="C584" s="58"/>
      <c r="D584" s="60"/>
      <c r="E584" s="144" t="str">
        <f t="shared" si="1"/>
        <v>#DIV/0!</v>
      </c>
      <c r="F584" s="135">
        <f t="shared" si="2"/>
        <v>0</v>
      </c>
      <c r="G584" s="58"/>
      <c r="H584" s="59">
        <f t="shared" si="30"/>
        <v>0</v>
      </c>
      <c r="I584" s="136"/>
      <c r="J584" s="61"/>
      <c r="K584" s="61"/>
      <c r="L584" s="61"/>
      <c r="M584" s="62"/>
      <c r="N584" s="120" t="str">
        <f t="shared" si="4"/>
        <v> </v>
      </c>
      <c r="O584" s="3" t="str">
        <f t="shared" si="5"/>
        <v> </v>
      </c>
      <c r="P584" s="147" t="str">
        <f t="shared" si="31"/>
        <v> </v>
      </c>
      <c r="Q584" s="3">
        <f t="shared" si="7"/>
        <v>0</v>
      </c>
      <c r="R584" s="3" t="str">
        <f t="shared" si="8"/>
        <v> </v>
      </c>
      <c r="S584" s="3" t="str">
        <f t="shared" si="9"/>
        <v> </v>
      </c>
      <c r="T584" s="3" t="str">
        <f t="shared" si="33"/>
        <v> </v>
      </c>
      <c r="U584" s="120" t="str">
        <f t="shared" si="11"/>
        <v>#VALUE!</v>
      </c>
      <c r="V584" s="3" t="str">
        <f t="shared" si="12"/>
        <v>#VALUE!</v>
      </c>
      <c r="W584" s="145" t="str">
        <f t="shared" si="13"/>
        <v>#VALUE!</v>
      </c>
      <c r="X584" s="69" t="str">
        <f t="shared" si="32"/>
        <v>donnée(s) manquante(s)</v>
      </c>
      <c r="Y584" s="70" t="str">
        <f t="shared" si="15"/>
        <v>donnée(s) manquante(s)</v>
      </c>
      <c r="Z584" s="139" t="str">
        <f t="shared" si="16"/>
        <v>#DIV/0!</v>
      </c>
      <c r="AA584" s="3" t="str">
        <f>IF(ISBLANK(L584)," ",IF(L584&lt;=Scenario!$C$3,0,IF(L584&lt;=Scenario!$C$5,1,IF(L584&lt;=Scenario!$C$6,2,IF(L584&lt;=Scenario!$C$7,3,IF(L584&lt;=Scenario!$C$8,4,5))))))</f>
        <v> </v>
      </c>
      <c r="AB584" s="3" t="str">
        <f>IF(ISBLANK(M584)," ",IF(M584&lt;=Scenario!$G$3,0,IF(M584&lt;=Scenario!$G$5,1,IF(M584&lt;=Scenario!$G$6,2,IF(M584&lt;=Scenario!$G$7,3,IF(M584&lt;=Scenario!$G$8,4,IF(M584&lt;=Scenario!$G$9,5,IF(M584&lt;=Scenario!$G$10,6,7))))))))</f>
        <v> </v>
      </c>
      <c r="AC584" s="3" t="str">
        <f>IF(ISBLANK(I584)," ",IF(I584&lt;=Scenario!$O$3,0,IF(I584&lt;=Scenario!$O$5,1,IF(I584&lt;=Scenario!$O$6,2,IF(I584&lt;=Scenario!$O$7,3,IF(I584&lt;=Scenario!$O$8,4,IF(I584&lt;=Scenario!$O$9,5,IF(I584&lt;=Scenario!$O$10,6,IF(I584&lt;=Scenario!$O$11,7,IF(I584&lt;=Scenario!$O$12,8,IF(I584&lt;=Scenario!$O$13,9,IF(I584&lt;=Scenario!$O$14,10,IF(I584&lt;=Scenario!$O$15,11,IF(I584&lt;=Scenario!$O$16,12,IF(I584&lt;=Scenario!$O$17,13,IF(I584&lt;=Scenario!$O$18,14,IF(I584&lt;=Scenario!$O$19,15,IF(I584&lt;=Scenario!$O$20,16,IF(I584&lt;=Scenario!$O$21,17,IF(I584&lt;=Scenario!$O$22,18,IF(I584&lt;=Scenario!$O$23,19,20)))))))))))))))))))))</f>
        <v> </v>
      </c>
      <c r="AD584" s="3" t="str">
        <f>IF(ISBLANK(G584)," ",IF(G584&lt;=Scenario!$AA$3,0,IF(G584&lt;=Scenario!$AA$5,1,IF(G584&lt;=Scenario!$AA$6,2,IF(G584&lt;=Scenario!$AA$7,3,IF(G584&lt;=Scenario!$AA$8,4,IF(G584&lt;=Scenario!$AA$9,5,IF(G584&lt;=Scenario!$AA$10,6,IF(G584&lt;=Scenario!$AA$11,7,IF(G584&lt;=Scenario!$AA$12,8,IF(G584&lt;=Scenario!$AA$13,9,IF(G584&lt;=Scenario!$AA$14,10,IF(G584&lt;=Scenario!$AA$15,11,IF(G584&lt;=Scenario!$AA$16,12,IF(G584&lt;=Scenario!$AA$17,13,IF(G584&lt;=Scenario!$AA$18,14,15))))))))))))))))</f>
        <v> </v>
      </c>
      <c r="AE584" s="3">
        <f>IF(ISBLANK(F584)," ",IF(F584&lt;=Scenario!$AI$3,0,IF(F584&lt;=Scenario!$AI$5,1,IF(F584&lt;=Scenario!$AI$6,2,IF(F584&lt;=Scenario!$AI$7,3,IF(F584&lt;=Scenario!$AI$8,4,IF(F584&lt;=Scenario!$AI$9,5,IF(F584&lt;=Scenario!$AI$10,6,IF(F584&lt;=Scenario!$AI$11,7,IF(F584&lt;=Scenario!$AI$12,8,IF(F584&lt;=Scenario!$AI$13,9,10)))))))))))</f>
        <v>0</v>
      </c>
      <c r="AF584" s="3" t="str">
        <f t="shared" si="17"/>
        <v> </v>
      </c>
      <c r="AG584" s="140" t="str">
        <f t="shared" si="18"/>
        <v>#VALUE!</v>
      </c>
      <c r="AH584" s="141" t="str">
        <f t="shared" si="19"/>
        <v>#VALUE!</v>
      </c>
      <c r="AI584" s="95" t="str">
        <f t="shared" si="20"/>
        <v>#VALUE!</v>
      </c>
      <c r="AJ584" s="69" t="str">
        <f t="shared" si="21"/>
        <v>missing data</v>
      </c>
      <c r="AK584" s="74" t="str">
        <f t="shared" si="22"/>
        <v>missing data</v>
      </c>
      <c r="AL584" s="3"/>
      <c r="AM584" s="3"/>
      <c r="AN584" s="3"/>
      <c r="AO584" s="3"/>
      <c r="AP584" s="3"/>
      <c r="AQ584" s="3"/>
      <c r="AR584" s="3"/>
      <c r="AS584" s="3"/>
      <c r="AT584" s="3"/>
      <c r="AU584" s="3"/>
      <c r="AV584" s="3"/>
      <c r="AW584" s="3"/>
      <c r="AX584" s="3"/>
      <c r="AY584" s="3"/>
      <c r="AZ584" s="3"/>
      <c r="BA584" s="3"/>
      <c r="BB584" s="3"/>
      <c r="BC584" s="3"/>
      <c r="BD584" s="3"/>
      <c r="BE584" s="3"/>
      <c r="BF584" s="3"/>
      <c r="BG584" s="3"/>
    </row>
    <row r="585" ht="15.75" customHeight="1">
      <c r="A585" s="3" t="s">
        <v>3946</v>
      </c>
      <c r="B585" s="57"/>
      <c r="C585" s="58"/>
      <c r="D585" s="60"/>
      <c r="E585" s="144" t="str">
        <f t="shared" si="1"/>
        <v>#DIV/0!</v>
      </c>
      <c r="F585" s="135">
        <f t="shared" si="2"/>
        <v>0</v>
      </c>
      <c r="G585" s="58"/>
      <c r="H585" s="59">
        <f t="shared" si="30"/>
        <v>0</v>
      </c>
      <c r="I585" s="136"/>
      <c r="J585" s="61"/>
      <c r="K585" s="61"/>
      <c r="L585" s="61"/>
      <c r="M585" s="62"/>
      <c r="N585" s="120" t="str">
        <f t="shared" si="4"/>
        <v> </v>
      </c>
      <c r="O585" s="3" t="str">
        <f t="shared" si="5"/>
        <v> </v>
      </c>
      <c r="P585" s="147" t="str">
        <f t="shared" si="31"/>
        <v> </v>
      </c>
      <c r="Q585" s="3">
        <f t="shared" si="7"/>
        <v>0</v>
      </c>
      <c r="R585" s="3" t="str">
        <f t="shared" si="8"/>
        <v> </v>
      </c>
      <c r="S585" s="3" t="str">
        <f t="shared" si="9"/>
        <v> </v>
      </c>
      <c r="T585" s="3" t="str">
        <f t="shared" si="33"/>
        <v> </v>
      </c>
      <c r="U585" s="120" t="str">
        <f t="shared" si="11"/>
        <v>#VALUE!</v>
      </c>
      <c r="V585" s="3" t="str">
        <f t="shared" si="12"/>
        <v>#VALUE!</v>
      </c>
      <c r="W585" s="145" t="str">
        <f t="shared" si="13"/>
        <v>#VALUE!</v>
      </c>
      <c r="X585" s="69" t="str">
        <f t="shared" si="32"/>
        <v>donnée(s) manquante(s)</v>
      </c>
      <c r="Y585" s="70" t="str">
        <f t="shared" si="15"/>
        <v>donnée(s) manquante(s)</v>
      </c>
      <c r="Z585" s="139" t="str">
        <f t="shared" si="16"/>
        <v>#DIV/0!</v>
      </c>
      <c r="AA585" s="3" t="str">
        <f>IF(ISBLANK(L585)," ",IF(L585&lt;=Scenario!$C$3,0,IF(L585&lt;=Scenario!$C$5,1,IF(L585&lt;=Scenario!$C$6,2,IF(L585&lt;=Scenario!$C$7,3,IF(L585&lt;=Scenario!$C$8,4,5))))))</f>
        <v> </v>
      </c>
      <c r="AB585" s="3" t="str">
        <f>IF(ISBLANK(M585)," ",IF(M585&lt;=Scenario!$G$3,0,IF(M585&lt;=Scenario!$G$5,1,IF(M585&lt;=Scenario!$G$6,2,IF(M585&lt;=Scenario!$G$7,3,IF(M585&lt;=Scenario!$G$8,4,IF(M585&lt;=Scenario!$G$9,5,IF(M585&lt;=Scenario!$G$10,6,7))))))))</f>
        <v> </v>
      </c>
      <c r="AC585" s="3" t="str">
        <f>IF(ISBLANK(I585)," ",IF(I585&lt;=Scenario!$O$3,0,IF(I585&lt;=Scenario!$O$5,1,IF(I585&lt;=Scenario!$O$6,2,IF(I585&lt;=Scenario!$O$7,3,IF(I585&lt;=Scenario!$O$8,4,IF(I585&lt;=Scenario!$O$9,5,IF(I585&lt;=Scenario!$O$10,6,IF(I585&lt;=Scenario!$O$11,7,IF(I585&lt;=Scenario!$O$12,8,IF(I585&lt;=Scenario!$O$13,9,IF(I585&lt;=Scenario!$O$14,10,IF(I585&lt;=Scenario!$O$15,11,IF(I585&lt;=Scenario!$O$16,12,IF(I585&lt;=Scenario!$O$17,13,IF(I585&lt;=Scenario!$O$18,14,IF(I585&lt;=Scenario!$O$19,15,IF(I585&lt;=Scenario!$O$20,16,IF(I585&lt;=Scenario!$O$21,17,IF(I585&lt;=Scenario!$O$22,18,IF(I585&lt;=Scenario!$O$23,19,20)))))))))))))))))))))</f>
        <v> </v>
      </c>
      <c r="AD585" s="3" t="str">
        <f>IF(ISBLANK(G585)," ",IF(G585&lt;=Scenario!$AA$3,0,IF(G585&lt;=Scenario!$AA$5,1,IF(G585&lt;=Scenario!$AA$6,2,IF(G585&lt;=Scenario!$AA$7,3,IF(G585&lt;=Scenario!$AA$8,4,IF(G585&lt;=Scenario!$AA$9,5,IF(G585&lt;=Scenario!$AA$10,6,IF(G585&lt;=Scenario!$AA$11,7,IF(G585&lt;=Scenario!$AA$12,8,IF(G585&lt;=Scenario!$AA$13,9,IF(G585&lt;=Scenario!$AA$14,10,IF(G585&lt;=Scenario!$AA$15,11,IF(G585&lt;=Scenario!$AA$16,12,IF(G585&lt;=Scenario!$AA$17,13,IF(G585&lt;=Scenario!$AA$18,14,15))))))))))))))))</f>
        <v> </v>
      </c>
      <c r="AE585" s="3">
        <f>IF(ISBLANK(F585)," ",IF(F585&lt;=Scenario!$AI$3,0,IF(F585&lt;=Scenario!$AI$5,1,IF(F585&lt;=Scenario!$AI$6,2,IF(F585&lt;=Scenario!$AI$7,3,IF(F585&lt;=Scenario!$AI$8,4,IF(F585&lt;=Scenario!$AI$9,5,IF(F585&lt;=Scenario!$AI$10,6,IF(F585&lt;=Scenario!$AI$11,7,IF(F585&lt;=Scenario!$AI$12,8,IF(F585&lt;=Scenario!$AI$13,9,10)))))))))))</f>
        <v>0</v>
      </c>
      <c r="AF585" s="3" t="str">
        <f t="shared" si="17"/>
        <v> </v>
      </c>
      <c r="AG585" s="140" t="str">
        <f t="shared" si="18"/>
        <v>#VALUE!</v>
      </c>
      <c r="AH585" s="141" t="str">
        <f t="shared" si="19"/>
        <v>#VALUE!</v>
      </c>
      <c r="AI585" s="95" t="str">
        <f t="shared" si="20"/>
        <v>#VALUE!</v>
      </c>
      <c r="AJ585" s="69" t="str">
        <f t="shared" si="21"/>
        <v>missing data</v>
      </c>
      <c r="AK585" s="74" t="str">
        <f t="shared" si="22"/>
        <v>missing data</v>
      </c>
      <c r="AL585" s="3"/>
      <c r="AM585" s="3"/>
      <c r="AN585" s="3"/>
      <c r="AO585" s="3"/>
      <c r="AP585" s="3"/>
      <c r="AQ585" s="3"/>
      <c r="AR585" s="3"/>
      <c r="AS585" s="3"/>
      <c r="AT585" s="3"/>
      <c r="AU585" s="3"/>
      <c r="AV585" s="3"/>
      <c r="AW585" s="3"/>
      <c r="AX585" s="3"/>
      <c r="AY585" s="3"/>
      <c r="AZ585" s="3"/>
      <c r="BA585" s="3"/>
      <c r="BB585" s="3"/>
      <c r="BC585" s="3"/>
      <c r="BD585" s="3"/>
      <c r="BE585" s="3"/>
      <c r="BF585" s="3"/>
      <c r="BG585" s="3"/>
    </row>
    <row r="586" ht="15.75" customHeight="1">
      <c r="A586" s="3" t="s">
        <v>3947</v>
      </c>
      <c r="B586" s="57"/>
      <c r="C586" s="58"/>
      <c r="D586" s="60"/>
      <c r="E586" s="144" t="str">
        <f t="shared" si="1"/>
        <v>#DIV/0!</v>
      </c>
      <c r="F586" s="135">
        <f t="shared" si="2"/>
        <v>0</v>
      </c>
      <c r="G586" s="58"/>
      <c r="H586" s="59">
        <f t="shared" si="30"/>
        <v>0</v>
      </c>
      <c r="I586" s="136"/>
      <c r="J586" s="61"/>
      <c r="K586" s="61"/>
      <c r="L586" s="61"/>
      <c r="M586" s="62"/>
      <c r="N586" s="120" t="str">
        <f t="shared" si="4"/>
        <v> </v>
      </c>
      <c r="O586" s="3" t="str">
        <f t="shared" si="5"/>
        <v> </v>
      </c>
      <c r="P586" s="147" t="str">
        <f t="shared" si="31"/>
        <v> </v>
      </c>
      <c r="Q586" s="3">
        <f t="shared" si="7"/>
        <v>0</v>
      </c>
      <c r="R586" s="3" t="str">
        <f t="shared" si="8"/>
        <v> </v>
      </c>
      <c r="S586" s="3" t="str">
        <f t="shared" si="9"/>
        <v> </v>
      </c>
      <c r="T586" s="3" t="str">
        <f t="shared" si="33"/>
        <v> </v>
      </c>
      <c r="U586" s="120" t="str">
        <f t="shared" si="11"/>
        <v>#VALUE!</v>
      </c>
      <c r="V586" s="3" t="str">
        <f t="shared" si="12"/>
        <v>#VALUE!</v>
      </c>
      <c r="W586" s="145" t="str">
        <f t="shared" si="13"/>
        <v>#VALUE!</v>
      </c>
      <c r="X586" s="69" t="str">
        <f t="shared" si="32"/>
        <v>donnée(s) manquante(s)</v>
      </c>
      <c r="Y586" s="70" t="str">
        <f t="shared" si="15"/>
        <v>donnée(s) manquante(s)</v>
      </c>
      <c r="Z586" s="139" t="str">
        <f t="shared" si="16"/>
        <v>#DIV/0!</v>
      </c>
      <c r="AA586" s="3" t="str">
        <f>IF(ISBLANK(L586)," ",IF(L586&lt;=Scenario!$C$3,0,IF(L586&lt;=Scenario!$C$5,1,IF(L586&lt;=Scenario!$C$6,2,IF(L586&lt;=Scenario!$C$7,3,IF(L586&lt;=Scenario!$C$8,4,5))))))</f>
        <v> </v>
      </c>
      <c r="AB586" s="3" t="str">
        <f>IF(ISBLANK(M586)," ",IF(M586&lt;=Scenario!$G$3,0,IF(M586&lt;=Scenario!$G$5,1,IF(M586&lt;=Scenario!$G$6,2,IF(M586&lt;=Scenario!$G$7,3,IF(M586&lt;=Scenario!$G$8,4,IF(M586&lt;=Scenario!$G$9,5,IF(M586&lt;=Scenario!$G$10,6,7))))))))</f>
        <v> </v>
      </c>
      <c r="AC586" s="3" t="str">
        <f>IF(ISBLANK(I586)," ",IF(I586&lt;=Scenario!$O$3,0,IF(I586&lt;=Scenario!$O$5,1,IF(I586&lt;=Scenario!$O$6,2,IF(I586&lt;=Scenario!$O$7,3,IF(I586&lt;=Scenario!$O$8,4,IF(I586&lt;=Scenario!$O$9,5,IF(I586&lt;=Scenario!$O$10,6,IF(I586&lt;=Scenario!$O$11,7,IF(I586&lt;=Scenario!$O$12,8,IF(I586&lt;=Scenario!$O$13,9,IF(I586&lt;=Scenario!$O$14,10,IF(I586&lt;=Scenario!$O$15,11,IF(I586&lt;=Scenario!$O$16,12,IF(I586&lt;=Scenario!$O$17,13,IF(I586&lt;=Scenario!$O$18,14,IF(I586&lt;=Scenario!$O$19,15,IF(I586&lt;=Scenario!$O$20,16,IF(I586&lt;=Scenario!$O$21,17,IF(I586&lt;=Scenario!$O$22,18,IF(I586&lt;=Scenario!$O$23,19,20)))))))))))))))))))))</f>
        <v> </v>
      </c>
      <c r="AD586" s="3" t="str">
        <f>IF(ISBLANK(G586)," ",IF(G586&lt;=Scenario!$AA$3,0,IF(G586&lt;=Scenario!$AA$5,1,IF(G586&lt;=Scenario!$AA$6,2,IF(G586&lt;=Scenario!$AA$7,3,IF(G586&lt;=Scenario!$AA$8,4,IF(G586&lt;=Scenario!$AA$9,5,IF(G586&lt;=Scenario!$AA$10,6,IF(G586&lt;=Scenario!$AA$11,7,IF(G586&lt;=Scenario!$AA$12,8,IF(G586&lt;=Scenario!$AA$13,9,IF(G586&lt;=Scenario!$AA$14,10,IF(G586&lt;=Scenario!$AA$15,11,IF(G586&lt;=Scenario!$AA$16,12,IF(G586&lt;=Scenario!$AA$17,13,IF(G586&lt;=Scenario!$AA$18,14,15))))))))))))))))</f>
        <v> </v>
      </c>
      <c r="AE586" s="3">
        <f>IF(ISBLANK(F586)," ",IF(F586&lt;=Scenario!$AI$3,0,IF(F586&lt;=Scenario!$AI$5,1,IF(F586&lt;=Scenario!$AI$6,2,IF(F586&lt;=Scenario!$AI$7,3,IF(F586&lt;=Scenario!$AI$8,4,IF(F586&lt;=Scenario!$AI$9,5,IF(F586&lt;=Scenario!$AI$10,6,IF(F586&lt;=Scenario!$AI$11,7,IF(F586&lt;=Scenario!$AI$12,8,IF(F586&lt;=Scenario!$AI$13,9,10)))))))))))</f>
        <v>0</v>
      </c>
      <c r="AF586" s="3" t="str">
        <f t="shared" si="17"/>
        <v> </v>
      </c>
      <c r="AG586" s="140" t="str">
        <f t="shared" si="18"/>
        <v>#VALUE!</v>
      </c>
      <c r="AH586" s="141" t="str">
        <f t="shared" si="19"/>
        <v>#VALUE!</v>
      </c>
      <c r="AI586" s="95" t="str">
        <f t="shared" si="20"/>
        <v>#VALUE!</v>
      </c>
      <c r="AJ586" s="69" t="str">
        <f t="shared" si="21"/>
        <v>missing data</v>
      </c>
      <c r="AK586" s="74" t="str">
        <f t="shared" si="22"/>
        <v>missing data</v>
      </c>
      <c r="AL586" s="3"/>
      <c r="AM586" s="3"/>
      <c r="AN586" s="3"/>
      <c r="AO586" s="3"/>
      <c r="AP586" s="3"/>
      <c r="AQ586" s="3"/>
      <c r="AR586" s="3"/>
      <c r="AS586" s="3"/>
      <c r="AT586" s="3"/>
      <c r="AU586" s="3"/>
      <c r="AV586" s="3"/>
      <c r="AW586" s="3"/>
      <c r="AX586" s="3"/>
      <c r="AY586" s="3"/>
      <c r="AZ586" s="3"/>
      <c r="BA586" s="3"/>
      <c r="BB586" s="3"/>
      <c r="BC586" s="3"/>
      <c r="BD586" s="3"/>
      <c r="BE586" s="3"/>
      <c r="BF586" s="3"/>
      <c r="BG586" s="3"/>
    </row>
    <row r="587" ht="15.75" customHeight="1">
      <c r="A587" s="3" t="s">
        <v>3948</v>
      </c>
      <c r="B587" s="57"/>
      <c r="C587" s="58"/>
      <c r="D587" s="60"/>
      <c r="E587" s="144" t="str">
        <f t="shared" si="1"/>
        <v>#DIV/0!</v>
      </c>
      <c r="F587" s="135">
        <f t="shared" si="2"/>
        <v>0</v>
      </c>
      <c r="G587" s="58"/>
      <c r="H587" s="59">
        <f t="shared" si="30"/>
        <v>0</v>
      </c>
      <c r="I587" s="136"/>
      <c r="J587" s="61"/>
      <c r="K587" s="61"/>
      <c r="L587" s="61"/>
      <c r="M587" s="62"/>
      <c r="N587" s="120" t="str">
        <f t="shared" si="4"/>
        <v> </v>
      </c>
      <c r="O587" s="3" t="str">
        <f t="shared" si="5"/>
        <v> </v>
      </c>
      <c r="P587" s="147" t="str">
        <f t="shared" si="31"/>
        <v> </v>
      </c>
      <c r="Q587" s="3">
        <f t="shared" si="7"/>
        <v>0</v>
      </c>
      <c r="R587" s="3" t="str">
        <f t="shared" si="8"/>
        <v> </v>
      </c>
      <c r="S587" s="3" t="str">
        <f t="shared" si="9"/>
        <v> </v>
      </c>
      <c r="T587" s="3" t="str">
        <f t="shared" si="33"/>
        <v> </v>
      </c>
      <c r="U587" s="120" t="str">
        <f t="shared" si="11"/>
        <v>#VALUE!</v>
      </c>
      <c r="V587" s="3" t="str">
        <f t="shared" si="12"/>
        <v>#VALUE!</v>
      </c>
      <c r="W587" s="145" t="str">
        <f t="shared" si="13"/>
        <v>#VALUE!</v>
      </c>
      <c r="X587" s="69" t="str">
        <f t="shared" si="32"/>
        <v>donnée(s) manquante(s)</v>
      </c>
      <c r="Y587" s="70" t="str">
        <f t="shared" si="15"/>
        <v>donnée(s) manquante(s)</v>
      </c>
      <c r="Z587" s="139" t="str">
        <f t="shared" si="16"/>
        <v>#DIV/0!</v>
      </c>
      <c r="AA587" s="3" t="str">
        <f>IF(ISBLANK(L587)," ",IF(L587&lt;=Scenario!$C$3,0,IF(L587&lt;=Scenario!$C$5,1,IF(L587&lt;=Scenario!$C$6,2,IF(L587&lt;=Scenario!$C$7,3,IF(L587&lt;=Scenario!$C$8,4,5))))))</f>
        <v> </v>
      </c>
      <c r="AB587" s="3" t="str">
        <f>IF(ISBLANK(M587)," ",IF(M587&lt;=Scenario!$G$3,0,IF(M587&lt;=Scenario!$G$5,1,IF(M587&lt;=Scenario!$G$6,2,IF(M587&lt;=Scenario!$G$7,3,IF(M587&lt;=Scenario!$G$8,4,IF(M587&lt;=Scenario!$G$9,5,IF(M587&lt;=Scenario!$G$10,6,7))))))))</f>
        <v> </v>
      </c>
      <c r="AC587" s="3" t="str">
        <f>IF(ISBLANK(I587)," ",IF(I587&lt;=Scenario!$O$3,0,IF(I587&lt;=Scenario!$O$5,1,IF(I587&lt;=Scenario!$O$6,2,IF(I587&lt;=Scenario!$O$7,3,IF(I587&lt;=Scenario!$O$8,4,IF(I587&lt;=Scenario!$O$9,5,IF(I587&lt;=Scenario!$O$10,6,IF(I587&lt;=Scenario!$O$11,7,IF(I587&lt;=Scenario!$O$12,8,IF(I587&lt;=Scenario!$O$13,9,IF(I587&lt;=Scenario!$O$14,10,IF(I587&lt;=Scenario!$O$15,11,IF(I587&lt;=Scenario!$O$16,12,IF(I587&lt;=Scenario!$O$17,13,IF(I587&lt;=Scenario!$O$18,14,IF(I587&lt;=Scenario!$O$19,15,IF(I587&lt;=Scenario!$O$20,16,IF(I587&lt;=Scenario!$O$21,17,IF(I587&lt;=Scenario!$O$22,18,IF(I587&lt;=Scenario!$O$23,19,20)))))))))))))))))))))</f>
        <v> </v>
      </c>
      <c r="AD587" s="3" t="str">
        <f>IF(ISBLANK(G587)," ",IF(G587&lt;=Scenario!$AA$3,0,IF(G587&lt;=Scenario!$AA$5,1,IF(G587&lt;=Scenario!$AA$6,2,IF(G587&lt;=Scenario!$AA$7,3,IF(G587&lt;=Scenario!$AA$8,4,IF(G587&lt;=Scenario!$AA$9,5,IF(G587&lt;=Scenario!$AA$10,6,IF(G587&lt;=Scenario!$AA$11,7,IF(G587&lt;=Scenario!$AA$12,8,IF(G587&lt;=Scenario!$AA$13,9,IF(G587&lt;=Scenario!$AA$14,10,IF(G587&lt;=Scenario!$AA$15,11,IF(G587&lt;=Scenario!$AA$16,12,IF(G587&lt;=Scenario!$AA$17,13,IF(G587&lt;=Scenario!$AA$18,14,15))))))))))))))))</f>
        <v> </v>
      </c>
      <c r="AE587" s="3">
        <f>IF(ISBLANK(F587)," ",IF(F587&lt;=Scenario!$AI$3,0,IF(F587&lt;=Scenario!$AI$5,1,IF(F587&lt;=Scenario!$AI$6,2,IF(F587&lt;=Scenario!$AI$7,3,IF(F587&lt;=Scenario!$AI$8,4,IF(F587&lt;=Scenario!$AI$9,5,IF(F587&lt;=Scenario!$AI$10,6,IF(F587&lt;=Scenario!$AI$11,7,IF(F587&lt;=Scenario!$AI$12,8,IF(F587&lt;=Scenario!$AI$13,9,10)))))))))))</f>
        <v>0</v>
      </c>
      <c r="AF587" s="3" t="str">
        <f t="shared" si="17"/>
        <v> </v>
      </c>
      <c r="AG587" s="140" t="str">
        <f t="shared" si="18"/>
        <v>#VALUE!</v>
      </c>
      <c r="AH587" s="141" t="str">
        <f t="shared" si="19"/>
        <v>#VALUE!</v>
      </c>
      <c r="AI587" s="95" t="str">
        <f t="shared" si="20"/>
        <v>#VALUE!</v>
      </c>
      <c r="AJ587" s="69" t="str">
        <f t="shared" si="21"/>
        <v>missing data</v>
      </c>
      <c r="AK587" s="74" t="str">
        <f t="shared" si="22"/>
        <v>missing data</v>
      </c>
      <c r="AL587" s="3"/>
      <c r="AM587" s="3"/>
      <c r="AN587" s="3"/>
      <c r="AO587" s="3"/>
      <c r="AP587" s="3"/>
      <c r="AQ587" s="3"/>
      <c r="AR587" s="3"/>
      <c r="AS587" s="3"/>
      <c r="AT587" s="3"/>
      <c r="AU587" s="3"/>
      <c r="AV587" s="3"/>
      <c r="AW587" s="3"/>
      <c r="AX587" s="3"/>
      <c r="AY587" s="3"/>
      <c r="AZ587" s="3"/>
      <c r="BA587" s="3"/>
      <c r="BB587" s="3"/>
      <c r="BC587" s="3"/>
      <c r="BD587" s="3"/>
      <c r="BE587" s="3"/>
      <c r="BF587" s="3"/>
      <c r="BG587" s="3"/>
    </row>
    <row r="588" ht="15.75" customHeight="1">
      <c r="A588" s="3" t="s">
        <v>3949</v>
      </c>
      <c r="B588" s="57"/>
      <c r="C588" s="58"/>
      <c r="D588" s="60"/>
      <c r="E588" s="144" t="str">
        <f t="shared" si="1"/>
        <v>#DIV/0!</v>
      </c>
      <c r="F588" s="135">
        <f t="shared" si="2"/>
        <v>0</v>
      </c>
      <c r="G588" s="58"/>
      <c r="H588" s="59">
        <f t="shared" si="30"/>
        <v>0</v>
      </c>
      <c r="I588" s="136"/>
      <c r="J588" s="61"/>
      <c r="K588" s="61"/>
      <c r="L588" s="61"/>
      <c r="M588" s="62"/>
      <c r="N588" s="120" t="str">
        <f t="shared" si="4"/>
        <v> </v>
      </c>
      <c r="O588" s="3" t="str">
        <f t="shared" si="5"/>
        <v> </v>
      </c>
      <c r="P588" s="147" t="str">
        <f t="shared" si="31"/>
        <v> </v>
      </c>
      <c r="Q588" s="3">
        <f t="shared" si="7"/>
        <v>0</v>
      </c>
      <c r="R588" s="3" t="str">
        <f t="shared" si="8"/>
        <v> </v>
      </c>
      <c r="S588" s="3" t="str">
        <f t="shared" si="9"/>
        <v> </v>
      </c>
      <c r="T588" s="3" t="str">
        <f t="shared" si="33"/>
        <v> </v>
      </c>
      <c r="U588" s="120" t="str">
        <f t="shared" si="11"/>
        <v>#VALUE!</v>
      </c>
      <c r="V588" s="3" t="str">
        <f t="shared" si="12"/>
        <v>#VALUE!</v>
      </c>
      <c r="W588" s="145" t="str">
        <f t="shared" si="13"/>
        <v>#VALUE!</v>
      </c>
      <c r="X588" s="69" t="str">
        <f t="shared" si="32"/>
        <v>donnée(s) manquante(s)</v>
      </c>
      <c r="Y588" s="70" t="str">
        <f t="shared" si="15"/>
        <v>donnée(s) manquante(s)</v>
      </c>
      <c r="Z588" s="139" t="str">
        <f t="shared" si="16"/>
        <v>#DIV/0!</v>
      </c>
      <c r="AA588" s="3" t="str">
        <f>IF(ISBLANK(L588)," ",IF(L588&lt;=Scenario!$C$3,0,IF(L588&lt;=Scenario!$C$5,1,IF(L588&lt;=Scenario!$C$6,2,IF(L588&lt;=Scenario!$C$7,3,IF(L588&lt;=Scenario!$C$8,4,5))))))</f>
        <v> </v>
      </c>
      <c r="AB588" s="3" t="str">
        <f>IF(ISBLANK(M588)," ",IF(M588&lt;=Scenario!$G$3,0,IF(M588&lt;=Scenario!$G$5,1,IF(M588&lt;=Scenario!$G$6,2,IF(M588&lt;=Scenario!$G$7,3,IF(M588&lt;=Scenario!$G$8,4,IF(M588&lt;=Scenario!$G$9,5,IF(M588&lt;=Scenario!$G$10,6,7))))))))</f>
        <v> </v>
      </c>
      <c r="AC588" s="3" t="str">
        <f>IF(ISBLANK(I588)," ",IF(I588&lt;=Scenario!$O$3,0,IF(I588&lt;=Scenario!$O$5,1,IF(I588&lt;=Scenario!$O$6,2,IF(I588&lt;=Scenario!$O$7,3,IF(I588&lt;=Scenario!$O$8,4,IF(I588&lt;=Scenario!$O$9,5,IF(I588&lt;=Scenario!$O$10,6,IF(I588&lt;=Scenario!$O$11,7,IF(I588&lt;=Scenario!$O$12,8,IF(I588&lt;=Scenario!$O$13,9,IF(I588&lt;=Scenario!$O$14,10,IF(I588&lt;=Scenario!$O$15,11,IF(I588&lt;=Scenario!$O$16,12,IF(I588&lt;=Scenario!$O$17,13,IF(I588&lt;=Scenario!$O$18,14,IF(I588&lt;=Scenario!$O$19,15,IF(I588&lt;=Scenario!$O$20,16,IF(I588&lt;=Scenario!$O$21,17,IF(I588&lt;=Scenario!$O$22,18,IF(I588&lt;=Scenario!$O$23,19,20)))))))))))))))))))))</f>
        <v> </v>
      </c>
      <c r="AD588" s="3" t="str">
        <f>IF(ISBLANK(G588)," ",IF(G588&lt;=Scenario!$AA$3,0,IF(G588&lt;=Scenario!$AA$5,1,IF(G588&lt;=Scenario!$AA$6,2,IF(G588&lt;=Scenario!$AA$7,3,IF(G588&lt;=Scenario!$AA$8,4,IF(G588&lt;=Scenario!$AA$9,5,IF(G588&lt;=Scenario!$AA$10,6,IF(G588&lt;=Scenario!$AA$11,7,IF(G588&lt;=Scenario!$AA$12,8,IF(G588&lt;=Scenario!$AA$13,9,IF(G588&lt;=Scenario!$AA$14,10,IF(G588&lt;=Scenario!$AA$15,11,IF(G588&lt;=Scenario!$AA$16,12,IF(G588&lt;=Scenario!$AA$17,13,IF(G588&lt;=Scenario!$AA$18,14,15))))))))))))))))</f>
        <v> </v>
      </c>
      <c r="AE588" s="3">
        <f>IF(ISBLANK(F588)," ",IF(F588&lt;=Scenario!$AI$3,0,IF(F588&lt;=Scenario!$AI$5,1,IF(F588&lt;=Scenario!$AI$6,2,IF(F588&lt;=Scenario!$AI$7,3,IF(F588&lt;=Scenario!$AI$8,4,IF(F588&lt;=Scenario!$AI$9,5,IF(F588&lt;=Scenario!$AI$10,6,IF(F588&lt;=Scenario!$AI$11,7,IF(F588&lt;=Scenario!$AI$12,8,IF(F588&lt;=Scenario!$AI$13,9,10)))))))))))</f>
        <v>0</v>
      </c>
      <c r="AF588" s="3" t="str">
        <f t="shared" si="17"/>
        <v> </v>
      </c>
      <c r="AG588" s="140" t="str">
        <f t="shared" si="18"/>
        <v>#VALUE!</v>
      </c>
      <c r="AH588" s="141" t="str">
        <f t="shared" si="19"/>
        <v>#VALUE!</v>
      </c>
      <c r="AI588" s="95" t="str">
        <f t="shared" si="20"/>
        <v>#VALUE!</v>
      </c>
      <c r="AJ588" s="69" t="str">
        <f t="shared" si="21"/>
        <v>missing data</v>
      </c>
      <c r="AK588" s="74" t="str">
        <f t="shared" si="22"/>
        <v>missing data</v>
      </c>
      <c r="AL588" s="3"/>
      <c r="AM588" s="3"/>
      <c r="AN588" s="3"/>
      <c r="AO588" s="3"/>
      <c r="AP588" s="3"/>
      <c r="AQ588" s="3"/>
      <c r="AR588" s="3"/>
      <c r="AS588" s="3"/>
      <c r="AT588" s="3"/>
      <c r="AU588" s="3"/>
      <c r="AV588" s="3"/>
      <c r="AW588" s="3"/>
      <c r="AX588" s="3"/>
      <c r="AY588" s="3"/>
      <c r="AZ588" s="3"/>
      <c r="BA588" s="3"/>
      <c r="BB588" s="3"/>
      <c r="BC588" s="3"/>
      <c r="BD588" s="3"/>
      <c r="BE588" s="3"/>
      <c r="BF588" s="3"/>
      <c r="BG588" s="3"/>
    </row>
    <row r="589" ht="15.75" customHeight="1">
      <c r="A589" s="3" t="s">
        <v>3950</v>
      </c>
      <c r="B589" s="57"/>
      <c r="C589" s="58"/>
      <c r="D589" s="60"/>
      <c r="E589" s="144" t="str">
        <f t="shared" si="1"/>
        <v>#DIV/0!</v>
      </c>
      <c r="F589" s="135">
        <f t="shared" si="2"/>
        <v>0</v>
      </c>
      <c r="G589" s="58"/>
      <c r="H589" s="59">
        <f t="shared" si="30"/>
        <v>0</v>
      </c>
      <c r="I589" s="136"/>
      <c r="J589" s="61"/>
      <c r="K589" s="61"/>
      <c r="L589" s="61"/>
      <c r="M589" s="62"/>
      <c r="N589" s="120" t="str">
        <f t="shared" si="4"/>
        <v> </v>
      </c>
      <c r="O589" s="3" t="str">
        <f t="shared" si="5"/>
        <v> </v>
      </c>
      <c r="P589" s="147" t="str">
        <f t="shared" si="31"/>
        <v> </v>
      </c>
      <c r="Q589" s="3">
        <f t="shared" si="7"/>
        <v>0</v>
      </c>
      <c r="R589" s="3" t="str">
        <f t="shared" si="8"/>
        <v> </v>
      </c>
      <c r="S589" s="3" t="str">
        <f t="shared" si="9"/>
        <v> </v>
      </c>
      <c r="T589" s="3" t="str">
        <f t="shared" si="33"/>
        <v> </v>
      </c>
      <c r="U589" s="120" t="str">
        <f t="shared" si="11"/>
        <v>#VALUE!</v>
      </c>
      <c r="V589" s="3" t="str">
        <f t="shared" si="12"/>
        <v>#VALUE!</v>
      </c>
      <c r="W589" s="145" t="str">
        <f t="shared" si="13"/>
        <v>#VALUE!</v>
      </c>
      <c r="X589" s="69" t="str">
        <f t="shared" si="32"/>
        <v>donnée(s) manquante(s)</v>
      </c>
      <c r="Y589" s="70" t="str">
        <f t="shared" si="15"/>
        <v>donnée(s) manquante(s)</v>
      </c>
      <c r="Z589" s="139" t="str">
        <f t="shared" si="16"/>
        <v>#DIV/0!</v>
      </c>
      <c r="AA589" s="3" t="str">
        <f>IF(ISBLANK(L589)," ",IF(L589&lt;=Scenario!$C$3,0,IF(L589&lt;=Scenario!$C$5,1,IF(L589&lt;=Scenario!$C$6,2,IF(L589&lt;=Scenario!$C$7,3,IF(L589&lt;=Scenario!$C$8,4,5))))))</f>
        <v> </v>
      </c>
      <c r="AB589" s="3" t="str">
        <f>IF(ISBLANK(M589)," ",IF(M589&lt;=Scenario!$G$3,0,IF(M589&lt;=Scenario!$G$5,1,IF(M589&lt;=Scenario!$G$6,2,IF(M589&lt;=Scenario!$G$7,3,IF(M589&lt;=Scenario!$G$8,4,IF(M589&lt;=Scenario!$G$9,5,IF(M589&lt;=Scenario!$G$10,6,7))))))))</f>
        <v> </v>
      </c>
      <c r="AC589" s="3" t="str">
        <f>IF(ISBLANK(I589)," ",IF(I589&lt;=Scenario!$O$3,0,IF(I589&lt;=Scenario!$O$5,1,IF(I589&lt;=Scenario!$O$6,2,IF(I589&lt;=Scenario!$O$7,3,IF(I589&lt;=Scenario!$O$8,4,IF(I589&lt;=Scenario!$O$9,5,IF(I589&lt;=Scenario!$O$10,6,IF(I589&lt;=Scenario!$O$11,7,IF(I589&lt;=Scenario!$O$12,8,IF(I589&lt;=Scenario!$O$13,9,IF(I589&lt;=Scenario!$O$14,10,IF(I589&lt;=Scenario!$O$15,11,IF(I589&lt;=Scenario!$O$16,12,IF(I589&lt;=Scenario!$O$17,13,IF(I589&lt;=Scenario!$O$18,14,IF(I589&lt;=Scenario!$O$19,15,IF(I589&lt;=Scenario!$O$20,16,IF(I589&lt;=Scenario!$O$21,17,IF(I589&lt;=Scenario!$O$22,18,IF(I589&lt;=Scenario!$O$23,19,20)))))))))))))))))))))</f>
        <v> </v>
      </c>
      <c r="AD589" s="3" t="str">
        <f>IF(ISBLANK(G589)," ",IF(G589&lt;=Scenario!$AA$3,0,IF(G589&lt;=Scenario!$AA$5,1,IF(G589&lt;=Scenario!$AA$6,2,IF(G589&lt;=Scenario!$AA$7,3,IF(G589&lt;=Scenario!$AA$8,4,IF(G589&lt;=Scenario!$AA$9,5,IF(G589&lt;=Scenario!$AA$10,6,IF(G589&lt;=Scenario!$AA$11,7,IF(G589&lt;=Scenario!$AA$12,8,IF(G589&lt;=Scenario!$AA$13,9,IF(G589&lt;=Scenario!$AA$14,10,IF(G589&lt;=Scenario!$AA$15,11,IF(G589&lt;=Scenario!$AA$16,12,IF(G589&lt;=Scenario!$AA$17,13,IF(G589&lt;=Scenario!$AA$18,14,15))))))))))))))))</f>
        <v> </v>
      </c>
      <c r="AE589" s="3">
        <f>IF(ISBLANK(F589)," ",IF(F589&lt;=Scenario!$AI$3,0,IF(F589&lt;=Scenario!$AI$5,1,IF(F589&lt;=Scenario!$AI$6,2,IF(F589&lt;=Scenario!$AI$7,3,IF(F589&lt;=Scenario!$AI$8,4,IF(F589&lt;=Scenario!$AI$9,5,IF(F589&lt;=Scenario!$AI$10,6,IF(F589&lt;=Scenario!$AI$11,7,IF(F589&lt;=Scenario!$AI$12,8,IF(F589&lt;=Scenario!$AI$13,9,10)))))))))))</f>
        <v>0</v>
      </c>
      <c r="AF589" s="3" t="str">
        <f t="shared" si="17"/>
        <v> </v>
      </c>
      <c r="AG589" s="140" t="str">
        <f t="shared" si="18"/>
        <v>#VALUE!</v>
      </c>
      <c r="AH589" s="141" t="str">
        <f t="shared" si="19"/>
        <v>#VALUE!</v>
      </c>
      <c r="AI589" s="95" t="str">
        <f t="shared" si="20"/>
        <v>#VALUE!</v>
      </c>
      <c r="AJ589" s="69" t="str">
        <f t="shared" si="21"/>
        <v>missing data</v>
      </c>
      <c r="AK589" s="74" t="str">
        <f t="shared" si="22"/>
        <v>missing data</v>
      </c>
      <c r="AL589" s="3"/>
      <c r="AM589" s="3"/>
      <c r="AN589" s="3"/>
      <c r="AO589" s="3"/>
      <c r="AP589" s="3"/>
      <c r="AQ589" s="3"/>
      <c r="AR589" s="3"/>
      <c r="AS589" s="3"/>
      <c r="AT589" s="3"/>
      <c r="AU589" s="3"/>
      <c r="AV589" s="3"/>
      <c r="AW589" s="3"/>
      <c r="AX589" s="3"/>
      <c r="AY589" s="3"/>
      <c r="AZ589" s="3"/>
      <c r="BA589" s="3"/>
      <c r="BB589" s="3"/>
      <c r="BC589" s="3"/>
      <c r="BD589" s="3"/>
      <c r="BE589" s="3"/>
      <c r="BF589" s="3"/>
      <c r="BG589" s="3"/>
    </row>
    <row r="590" ht="15.75" customHeight="1">
      <c r="A590" s="3" t="s">
        <v>3951</v>
      </c>
      <c r="B590" s="57"/>
      <c r="C590" s="58"/>
      <c r="D590" s="60"/>
      <c r="E590" s="144" t="str">
        <f t="shared" si="1"/>
        <v>#DIV/0!</v>
      </c>
      <c r="F590" s="135">
        <f t="shared" si="2"/>
        <v>0</v>
      </c>
      <c r="G590" s="58"/>
      <c r="H590" s="59">
        <f t="shared" si="30"/>
        <v>0</v>
      </c>
      <c r="I590" s="136"/>
      <c r="J590" s="61"/>
      <c r="K590" s="61"/>
      <c r="L590" s="61"/>
      <c r="M590" s="62"/>
      <c r="N590" s="120" t="str">
        <f t="shared" si="4"/>
        <v> </v>
      </c>
      <c r="O590" s="3" t="str">
        <f t="shared" si="5"/>
        <v> </v>
      </c>
      <c r="P590" s="147" t="str">
        <f t="shared" si="31"/>
        <v> </v>
      </c>
      <c r="Q590" s="3">
        <f t="shared" si="7"/>
        <v>0</v>
      </c>
      <c r="R590" s="3" t="str">
        <f t="shared" si="8"/>
        <v> </v>
      </c>
      <c r="S590" s="3" t="str">
        <f t="shared" si="9"/>
        <v> </v>
      </c>
      <c r="T590" s="3" t="str">
        <f t="shared" si="33"/>
        <v> </v>
      </c>
      <c r="U590" s="120" t="str">
        <f t="shared" si="11"/>
        <v>#VALUE!</v>
      </c>
      <c r="V590" s="3" t="str">
        <f t="shared" si="12"/>
        <v>#VALUE!</v>
      </c>
      <c r="W590" s="145" t="str">
        <f t="shared" si="13"/>
        <v>#VALUE!</v>
      </c>
      <c r="X590" s="69" t="str">
        <f t="shared" si="32"/>
        <v>donnée(s) manquante(s)</v>
      </c>
      <c r="Y590" s="70" t="str">
        <f t="shared" si="15"/>
        <v>donnée(s) manquante(s)</v>
      </c>
      <c r="Z590" s="139" t="str">
        <f t="shared" si="16"/>
        <v>#DIV/0!</v>
      </c>
      <c r="AA590" s="3" t="str">
        <f>IF(ISBLANK(L590)," ",IF(L590&lt;=Scenario!$C$3,0,IF(L590&lt;=Scenario!$C$5,1,IF(L590&lt;=Scenario!$C$6,2,IF(L590&lt;=Scenario!$C$7,3,IF(L590&lt;=Scenario!$C$8,4,5))))))</f>
        <v> </v>
      </c>
      <c r="AB590" s="3" t="str">
        <f>IF(ISBLANK(M590)," ",IF(M590&lt;=Scenario!$G$3,0,IF(M590&lt;=Scenario!$G$5,1,IF(M590&lt;=Scenario!$G$6,2,IF(M590&lt;=Scenario!$G$7,3,IF(M590&lt;=Scenario!$G$8,4,IF(M590&lt;=Scenario!$G$9,5,IF(M590&lt;=Scenario!$G$10,6,7))))))))</f>
        <v> </v>
      </c>
      <c r="AC590" s="3" t="str">
        <f>IF(ISBLANK(I590)," ",IF(I590&lt;=Scenario!$O$3,0,IF(I590&lt;=Scenario!$O$5,1,IF(I590&lt;=Scenario!$O$6,2,IF(I590&lt;=Scenario!$O$7,3,IF(I590&lt;=Scenario!$O$8,4,IF(I590&lt;=Scenario!$O$9,5,IF(I590&lt;=Scenario!$O$10,6,IF(I590&lt;=Scenario!$O$11,7,IF(I590&lt;=Scenario!$O$12,8,IF(I590&lt;=Scenario!$O$13,9,IF(I590&lt;=Scenario!$O$14,10,IF(I590&lt;=Scenario!$O$15,11,IF(I590&lt;=Scenario!$O$16,12,IF(I590&lt;=Scenario!$O$17,13,IF(I590&lt;=Scenario!$O$18,14,IF(I590&lt;=Scenario!$O$19,15,IF(I590&lt;=Scenario!$O$20,16,IF(I590&lt;=Scenario!$O$21,17,IF(I590&lt;=Scenario!$O$22,18,IF(I590&lt;=Scenario!$O$23,19,20)))))))))))))))))))))</f>
        <v> </v>
      </c>
      <c r="AD590" s="3" t="str">
        <f>IF(ISBLANK(G590)," ",IF(G590&lt;=Scenario!$AA$3,0,IF(G590&lt;=Scenario!$AA$5,1,IF(G590&lt;=Scenario!$AA$6,2,IF(G590&lt;=Scenario!$AA$7,3,IF(G590&lt;=Scenario!$AA$8,4,IF(G590&lt;=Scenario!$AA$9,5,IF(G590&lt;=Scenario!$AA$10,6,IF(G590&lt;=Scenario!$AA$11,7,IF(G590&lt;=Scenario!$AA$12,8,IF(G590&lt;=Scenario!$AA$13,9,IF(G590&lt;=Scenario!$AA$14,10,IF(G590&lt;=Scenario!$AA$15,11,IF(G590&lt;=Scenario!$AA$16,12,IF(G590&lt;=Scenario!$AA$17,13,IF(G590&lt;=Scenario!$AA$18,14,15))))))))))))))))</f>
        <v> </v>
      </c>
      <c r="AE590" s="3">
        <f>IF(ISBLANK(F590)," ",IF(F590&lt;=Scenario!$AI$3,0,IF(F590&lt;=Scenario!$AI$5,1,IF(F590&lt;=Scenario!$AI$6,2,IF(F590&lt;=Scenario!$AI$7,3,IF(F590&lt;=Scenario!$AI$8,4,IF(F590&lt;=Scenario!$AI$9,5,IF(F590&lt;=Scenario!$AI$10,6,IF(F590&lt;=Scenario!$AI$11,7,IF(F590&lt;=Scenario!$AI$12,8,IF(F590&lt;=Scenario!$AI$13,9,10)))))))))))</f>
        <v>0</v>
      </c>
      <c r="AF590" s="3" t="str">
        <f t="shared" si="17"/>
        <v> </v>
      </c>
      <c r="AG590" s="140" t="str">
        <f t="shared" si="18"/>
        <v>#VALUE!</v>
      </c>
      <c r="AH590" s="141" t="str">
        <f t="shared" si="19"/>
        <v>#VALUE!</v>
      </c>
      <c r="AI590" s="95" t="str">
        <f t="shared" si="20"/>
        <v>#VALUE!</v>
      </c>
      <c r="AJ590" s="69" t="str">
        <f t="shared" si="21"/>
        <v>missing data</v>
      </c>
      <c r="AK590" s="74" t="str">
        <f t="shared" si="22"/>
        <v>missing data</v>
      </c>
      <c r="AL590" s="3"/>
      <c r="AM590" s="3"/>
      <c r="AN590" s="3"/>
      <c r="AO590" s="3"/>
      <c r="AP590" s="3"/>
      <c r="AQ590" s="3"/>
      <c r="AR590" s="3"/>
      <c r="AS590" s="3"/>
      <c r="AT590" s="3"/>
      <c r="AU590" s="3"/>
      <c r="AV590" s="3"/>
      <c r="AW590" s="3"/>
      <c r="AX590" s="3"/>
      <c r="AY590" s="3"/>
      <c r="AZ590" s="3"/>
      <c r="BA590" s="3"/>
      <c r="BB590" s="3"/>
      <c r="BC590" s="3"/>
      <c r="BD590" s="3"/>
      <c r="BE590" s="3"/>
      <c r="BF590" s="3"/>
      <c r="BG590" s="3"/>
    </row>
    <row r="591" ht="15.75" customHeight="1">
      <c r="A591" s="3" t="s">
        <v>3952</v>
      </c>
      <c r="B591" s="57"/>
      <c r="C591" s="58"/>
      <c r="D591" s="60"/>
      <c r="E591" s="144" t="str">
        <f t="shared" si="1"/>
        <v>#DIV/0!</v>
      </c>
      <c r="F591" s="135">
        <f t="shared" si="2"/>
        <v>0</v>
      </c>
      <c r="G591" s="58"/>
      <c r="H591" s="59">
        <f t="shared" si="30"/>
        <v>0</v>
      </c>
      <c r="I591" s="136"/>
      <c r="J591" s="61"/>
      <c r="K591" s="61"/>
      <c r="L591" s="61"/>
      <c r="M591" s="62"/>
      <c r="N591" s="120" t="str">
        <f t="shared" si="4"/>
        <v> </v>
      </c>
      <c r="O591" s="3" t="str">
        <f t="shared" si="5"/>
        <v> </v>
      </c>
      <c r="P591" s="147" t="str">
        <f t="shared" si="31"/>
        <v> </v>
      </c>
      <c r="Q591" s="3">
        <f t="shared" si="7"/>
        <v>0</v>
      </c>
      <c r="R591" s="3" t="str">
        <f t="shared" si="8"/>
        <v> </v>
      </c>
      <c r="S591" s="3" t="str">
        <f t="shared" si="9"/>
        <v> </v>
      </c>
      <c r="T591" s="3" t="str">
        <f t="shared" si="33"/>
        <v> </v>
      </c>
      <c r="U591" s="120" t="str">
        <f t="shared" si="11"/>
        <v>#VALUE!</v>
      </c>
      <c r="V591" s="3" t="str">
        <f t="shared" si="12"/>
        <v>#VALUE!</v>
      </c>
      <c r="W591" s="145" t="str">
        <f t="shared" si="13"/>
        <v>#VALUE!</v>
      </c>
      <c r="X591" s="69" t="str">
        <f t="shared" si="32"/>
        <v>donnée(s) manquante(s)</v>
      </c>
      <c r="Y591" s="70" t="str">
        <f t="shared" si="15"/>
        <v>donnée(s) manquante(s)</v>
      </c>
      <c r="Z591" s="139" t="str">
        <f t="shared" si="16"/>
        <v>#DIV/0!</v>
      </c>
      <c r="AA591" s="3" t="str">
        <f>IF(ISBLANK(L591)," ",IF(L591&lt;=Scenario!$C$3,0,IF(L591&lt;=Scenario!$C$5,1,IF(L591&lt;=Scenario!$C$6,2,IF(L591&lt;=Scenario!$C$7,3,IF(L591&lt;=Scenario!$C$8,4,5))))))</f>
        <v> </v>
      </c>
      <c r="AB591" s="3" t="str">
        <f>IF(ISBLANK(M591)," ",IF(M591&lt;=Scenario!$G$3,0,IF(M591&lt;=Scenario!$G$5,1,IF(M591&lt;=Scenario!$G$6,2,IF(M591&lt;=Scenario!$G$7,3,IF(M591&lt;=Scenario!$G$8,4,IF(M591&lt;=Scenario!$G$9,5,IF(M591&lt;=Scenario!$G$10,6,7))))))))</f>
        <v> </v>
      </c>
      <c r="AC591" s="3" t="str">
        <f>IF(ISBLANK(I591)," ",IF(I591&lt;=Scenario!$O$3,0,IF(I591&lt;=Scenario!$O$5,1,IF(I591&lt;=Scenario!$O$6,2,IF(I591&lt;=Scenario!$O$7,3,IF(I591&lt;=Scenario!$O$8,4,IF(I591&lt;=Scenario!$O$9,5,IF(I591&lt;=Scenario!$O$10,6,IF(I591&lt;=Scenario!$O$11,7,IF(I591&lt;=Scenario!$O$12,8,IF(I591&lt;=Scenario!$O$13,9,IF(I591&lt;=Scenario!$O$14,10,IF(I591&lt;=Scenario!$O$15,11,IF(I591&lt;=Scenario!$O$16,12,IF(I591&lt;=Scenario!$O$17,13,IF(I591&lt;=Scenario!$O$18,14,IF(I591&lt;=Scenario!$O$19,15,IF(I591&lt;=Scenario!$O$20,16,IF(I591&lt;=Scenario!$O$21,17,IF(I591&lt;=Scenario!$O$22,18,IF(I591&lt;=Scenario!$O$23,19,20)))))))))))))))))))))</f>
        <v> </v>
      </c>
      <c r="AD591" s="3" t="str">
        <f>IF(ISBLANK(G591)," ",IF(G591&lt;=Scenario!$AA$3,0,IF(G591&lt;=Scenario!$AA$5,1,IF(G591&lt;=Scenario!$AA$6,2,IF(G591&lt;=Scenario!$AA$7,3,IF(G591&lt;=Scenario!$AA$8,4,IF(G591&lt;=Scenario!$AA$9,5,IF(G591&lt;=Scenario!$AA$10,6,IF(G591&lt;=Scenario!$AA$11,7,IF(G591&lt;=Scenario!$AA$12,8,IF(G591&lt;=Scenario!$AA$13,9,IF(G591&lt;=Scenario!$AA$14,10,IF(G591&lt;=Scenario!$AA$15,11,IF(G591&lt;=Scenario!$AA$16,12,IF(G591&lt;=Scenario!$AA$17,13,IF(G591&lt;=Scenario!$AA$18,14,15))))))))))))))))</f>
        <v> </v>
      </c>
      <c r="AE591" s="3">
        <f>IF(ISBLANK(F591)," ",IF(F591&lt;=Scenario!$AI$3,0,IF(F591&lt;=Scenario!$AI$5,1,IF(F591&lt;=Scenario!$AI$6,2,IF(F591&lt;=Scenario!$AI$7,3,IF(F591&lt;=Scenario!$AI$8,4,IF(F591&lt;=Scenario!$AI$9,5,IF(F591&lt;=Scenario!$AI$10,6,IF(F591&lt;=Scenario!$AI$11,7,IF(F591&lt;=Scenario!$AI$12,8,IF(F591&lt;=Scenario!$AI$13,9,10)))))))))))</f>
        <v>0</v>
      </c>
      <c r="AF591" s="3" t="str">
        <f t="shared" si="17"/>
        <v> </v>
      </c>
      <c r="AG591" s="140" t="str">
        <f t="shared" si="18"/>
        <v>#VALUE!</v>
      </c>
      <c r="AH591" s="141" t="str">
        <f t="shared" si="19"/>
        <v>#VALUE!</v>
      </c>
      <c r="AI591" s="95" t="str">
        <f t="shared" si="20"/>
        <v>#VALUE!</v>
      </c>
      <c r="AJ591" s="69" t="str">
        <f t="shared" si="21"/>
        <v>missing data</v>
      </c>
      <c r="AK591" s="74" t="str">
        <f t="shared" si="22"/>
        <v>missing data</v>
      </c>
      <c r="AL591" s="3"/>
      <c r="AM591" s="3"/>
      <c r="AN591" s="3"/>
      <c r="AO591" s="3"/>
      <c r="AP591" s="3"/>
      <c r="AQ591" s="3"/>
      <c r="AR591" s="3"/>
      <c r="AS591" s="3"/>
      <c r="AT591" s="3"/>
      <c r="AU591" s="3"/>
      <c r="AV591" s="3"/>
      <c r="AW591" s="3"/>
      <c r="AX591" s="3"/>
      <c r="AY591" s="3"/>
      <c r="AZ591" s="3"/>
      <c r="BA591" s="3"/>
      <c r="BB591" s="3"/>
      <c r="BC591" s="3"/>
      <c r="BD591" s="3"/>
      <c r="BE591" s="3"/>
      <c r="BF591" s="3"/>
      <c r="BG591" s="3"/>
    </row>
    <row r="592" ht="15.75" customHeight="1">
      <c r="A592" s="3" t="s">
        <v>3953</v>
      </c>
      <c r="B592" s="57"/>
      <c r="C592" s="58"/>
      <c r="D592" s="60"/>
      <c r="E592" s="144" t="str">
        <f t="shared" si="1"/>
        <v>#DIV/0!</v>
      </c>
      <c r="F592" s="135">
        <f t="shared" si="2"/>
        <v>0</v>
      </c>
      <c r="G592" s="58"/>
      <c r="H592" s="59">
        <f t="shared" si="30"/>
        <v>0</v>
      </c>
      <c r="I592" s="136"/>
      <c r="J592" s="61"/>
      <c r="K592" s="61"/>
      <c r="L592" s="61"/>
      <c r="M592" s="62"/>
      <c r="N592" s="120" t="str">
        <f t="shared" si="4"/>
        <v> </v>
      </c>
      <c r="O592" s="3" t="str">
        <f t="shared" si="5"/>
        <v> </v>
      </c>
      <c r="P592" s="147" t="str">
        <f t="shared" si="31"/>
        <v> </v>
      </c>
      <c r="Q592" s="3">
        <f t="shared" si="7"/>
        <v>0</v>
      </c>
      <c r="R592" s="3" t="str">
        <f t="shared" si="8"/>
        <v> </v>
      </c>
      <c r="S592" s="3" t="str">
        <f t="shared" si="9"/>
        <v> </v>
      </c>
      <c r="T592" s="3" t="str">
        <f t="shared" si="33"/>
        <v> </v>
      </c>
      <c r="U592" s="120" t="str">
        <f t="shared" si="11"/>
        <v>#VALUE!</v>
      </c>
      <c r="V592" s="3" t="str">
        <f t="shared" si="12"/>
        <v>#VALUE!</v>
      </c>
      <c r="W592" s="145" t="str">
        <f t="shared" si="13"/>
        <v>#VALUE!</v>
      </c>
      <c r="X592" s="69" t="str">
        <f t="shared" si="32"/>
        <v>donnée(s) manquante(s)</v>
      </c>
      <c r="Y592" s="70" t="str">
        <f t="shared" si="15"/>
        <v>donnée(s) manquante(s)</v>
      </c>
      <c r="Z592" s="139" t="str">
        <f t="shared" si="16"/>
        <v>#DIV/0!</v>
      </c>
      <c r="AA592" s="3" t="str">
        <f>IF(ISBLANK(L592)," ",IF(L592&lt;=Scenario!$C$3,0,IF(L592&lt;=Scenario!$C$5,1,IF(L592&lt;=Scenario!$C$6,2,IF(L592&lt;=Scenario!$C$7,3,IF(L592&lt;=Scenario!$C$8,4,5))))))</f>
        <v> </v>
      </c>
      <c r="AB592" s="3" t="str">
        <f>IF(ISBLANK(M592)," ",IF(M592&lt;=Scenario!$G$3,0,IF(M592&lt;=Scenario!$G$5,1,IF(M592&lt;=Scenario!$G$6,2,IF(M592&lt;=Scenario!$G$7,3,IF(M592&lt;=Scenario!$G$8,4,IF(M592&lt;=Scenario!$G$9,5,IF(M592&lt;=Scenario!$G$10,6,7))))))))</f>
        <v> </v>
      </c>
      <c r="AC592" s="3" t="str">
        <f>IF(ISBLANK(I592)," ",IF(I592&lt;=Scenario!$O$3,0,IF(I592&lt;=Scenario!$O$5,1,IF(I592&lt;=Scenario!$O$6,2,IF(I592&lt;=Scenario!$O$7,3,IF(I592&lt;=Scenario!$O$8,4,IF(I592&lt;=Scenario!$O$9,5,IF(I592&lt;=Scenario!$O$10,6,IF(I592&lt;=Scenario!$O$11,7,IF(I592&lt;=Scenario!$O$12,8,IF(I592&lt;=Scenario!$O$13,9,IF(I592&lt;=Scenario!$O$14,10,IF(I592&lt;=Scenario!$O$15,11,IF(I592&lt;=Scenario!$O$16,12,IF(I592&lt;=Scenario!$O$17,13,IF(I592&lt;=Scenario!$O$18,14,IF(I592&lt;=Scenario!$O$19,15,IF(I592&lt;=Scenario!$O$20,16,IF(I592&lt;=Scenario!$O$21,17,IF(I592&lt;=Scenario!$O$22,18,IF(I592&lt;=Scenario!$O$23,19,20)))))))))))))))))))))</f>
        <v> </v>
      </c>
      <c r="AD592" s="3" t="str">
        <f>IF(ISBLANK(G592)," ",IF(G592&lt;=Scenario!$AA$3,0,IF(G592&lt;=Scenario!$AA$5,1,IF(G592&lt;=Scenario!$AA$6,2,IF(G592&lt;=Scenario!$AA$7,3,IF(G592&lt;=Scenario!$AA$8,4,IF(G592&lt;=Scenario!$AA$9,5,IF(G592&lt;=Scenario!$AA$10,6,IF(G592&lt;=Scenario!$AA$11,7,IF(G592&lt;=Scenario!$AA$12,8,IF(G592&lt;=Scenario!$AA$13,9,IF(G592&lt;=Scenario!$AA$14,10,IF(G592&lt;=Scenario!$AA$15,11,IF(G592&lt;=Scenario!$AA$16,12,IF(G592&lt;=Scenario!$AA$17,13,IF(G592&lt;=Scenario!$AA$18,14,15))))))))))))))))</f>
        <v> </v>
      </c>
      <c r="AE592" s="3">
        <f>IF(ISBLANK(F592)," ",IF(F592&lt;=Scenario!$AI$3,0,IF(F592&lt;=Scenario!$AI$5,1,IF(F592&lt;=Scenario!$AI$6,2,IF(F592&lt;=Scenario!$AI$7,3,IF(F592&lt;=Scenario!$AI$8,4,IF(F592&lt;=Scenario!$AI$9,5,IF(F592&lt;=Scenario!$AI$10,6,IF(F592&lt;=Scenario!$AI$11,7,IF(F592&lt;=Scenario!$AI$12,8,IF(F592&lt;=Scenario!$AI$13,9,10)))))))))))</f>
        <v>0</v>
      </c>
      <c r="AF592" s="3" t="str">
        <f t="shared" si="17"/>
        <v> </v>
      </c>
      <c r="AG592" s="140" t="str">
        <f t="shared" si="18"/>
        <v>#VALUE!</v>
      </c>
      <c r="AH592" s="141" t="str">
        <f t="shared" si="19"/>
        <v>#VALUE!</v>
      </c>
      <c r="AI592" s="95" t="str">
        <f t="shared" si="20"/>
        <v>#VALUE!</v>
      </c>
      <c r="AJ592" s="69" t="str">
        <f t="shared" si="21"/>
        <v>missing data</v>
      </c>
      <c r="AK592" s="74" t="str">
        <f t="shared" si="22"/>
        <v>missing data</v>
      </c>
      <c r="AL592" s="3"/>
      <c r="AM592" s="3"/>
      <c r="AN592" s="3"/>
      <c r="AO592" s="3"/>
      <c r="AP592" s="3"/>
      <c r="AQ592" s="3"/>
      <c r="AR592" s="3"/>
      <c r="AS592" s="3"/>
      <c r="AT592" s="3"/>
      <c r="AU592" s="3"/>
      <c r="AV592" s="3"/>
      <c r="AW592" s="3"/>
      <c r="AX592" s="3"/>
      <c r="AY592" s="3"/>
      <c r="AZ592" s="3"/>
      <c r="BA592" s="3"/>
      <c r="BB592" s="3"/>
      <c r="BC592" s="3"/>
      <c r="BD592" s="3"/>
      <c r="BE592" s="3"/>
      <c r="BF592" s="3"/>
      <c r="BG592" s="3"/>
    </row>
    <row r="593" ht="15.75" customHeight="1">
      <c r="A593" s="3" t="s">
        <v>3954</v>
      </c>
      <c r="B593" s="57"/>
      <c r="C593" s="58"/>
      <c r="D593" s="60"/>
      <c r="E593" s="144" t="str">
        <f t="shared" si="1"/>
        <v>#DIV/0!</v>
      </c>
      <c r="F593" s="135">
        <f t="shared" si="2"/>
        <v>0</v>
      </c>
      <c r="G593" s="58"/>
      <c r="H593" s="59">
        <f t="shared" si="30"/>
        <v>0</v>
      </c>
      <c r="I593" s="136"/>
      <c r="J593" s="61"/>
      <c r="K593" s="61"/>
      <c r="L593" s="61"/>
      <c r="M593" s="62"/>
      <c r="N593" s="120" t="str">
        <f t="shared" si="4"/>
        <v> </v>
      </c>
      <c r="O593" s="3" t="str">
        <f t="shared" si="5"/>
        <v> </v>
      </c>
      <c r="P593" s="147" t="str">
        <f t="shared" si="31"/>
        <v> </v>
      </c>
      <c r="Q593" s="3">
        <f t="shared" si="7"/>
        <v>0</v>
      </c>
      <c r="R593" s="3" t="str">
        <f t="shared" si="8"/>
        <v> </v>
      </c>
      <c r="S593" s="3" t="str">
        <f t="shared" si="9"/>
        <v> </v>
      </c>
      <c r="T593" s="3" t="str">
        <f t="shared" si="33"/>
        <v> </v>
      </c>
      <c r="U593" s="120" t="str">
        <f t="shared" si="11"/>
        <v>#VALUE!</v>
      </c>
      <c r="V593" s="3" t="str">
        <f t="shared" si="12"/>
        <v>#VALUE!</v>
      </c>
      <c r="W593" s="145" t="str">
        <f t="shared" si="13"/>
        <v>#VALUE!</v>
      </c>
      <c r="X593" s="69" t="str">
        <f t="shared" si="32"/>
        <v>donnée(s) manquante(s)</v>
      </c>
      <c r="Y593" s="70" t="str">
        <f t="shared" si="15"/>
        <v>donnée(s) manquante(s)</v>
      </c>
      <c r="Z593" s="139" t="str">
        <f t="shared" si="16"/>
        <v>#DIV/0!</v>
      </c>
      <c r="AA593" s="3" t="str">
        <f>IF(ISBLANK(L593)," ",IF(L593&lt;=Scenario!$C$3,0,IF(L593&lt;=Scenario!$C$5,1,IF(L593&lt;=Scenario!$C$6,2,IF(L593&lt;=Scenario!$C$7,3,IF(L593&lt;=Scenario!$C$8,4,5))))))</f>
        <v> </v>
      </c>
      <c r="AB593" s="3" t="str">
        <f>IF(ISBLANK(M593)," ",IF(M593&lt;=Scenario!$G$3,0,IF(M593&lt;=Scenario!$G$5,1,IF(M593&lt;=Scenario!$G$6,2,IF(M593&lt;=Scenario!$G$7,3,IF(M593&lt;=Scenario!$G$8,4,IF(M593&lt;=Scenario!$G$9,5,IF(M593&lt;=Scenario!$G$10,6,7))))))))</f>
        <v> </v>
      </c>
      <c r="AC593" s="3" t="str">
        <f>IF(ISBLANK(I593)," ",IF(I593&lt;=Scenario!$O$3,0,IF(I593&lt;=Scenario!$O$5,1,IF(I593&lt;=Scenario!$O$6,2,IF(I593&lt;=Scenario!$O$7,3,IF(I593&lt;=Scenario!$O$8,4,IF(I593&lt;=Scenario!$O$9,5,IF(I593&lt;=Scenario!$O$10,6,IF(I593&lt;=Scenario!$O$11,7,IF(I593&lt;=Scenario!$O$12,8,IF(I593&lt;=Scenario!$O$13,9,IF(I593&lt;=Scenario!$O$14,10,IF(I593&lt;=Scenario!$O$15,11,IF(I593&lt;=Scenario!$O$16,12,IF(I593&lt;=Scenario!$O$17,13,IF(I593&lt;=Scenario!$O$18,14,IF(I593&lt;=Scenario!$O$19,15,IF(I593&lt;=Scenario!$O$20,16,IF(I593&lt;=Scenario!$O$21,17,IF(I593&lt;=Scenario!$O$22,18,IF(I593&lt;=Scenario!$O$23,19,20)))))))))))))))))))))</f>
        <v> </v>
      </c>
      <c r="AD593" s="3" t="str">
        <f>IF(ISBLANK(G593)," ",IF(G593&lt;=Scenario!$AA$3,0,IF(G593&lt;=Scenario!$AA$5,1,IF(G593&lt;=Scenario!$AA$6,2,IF(G593&lt;=Scenario!$AA$7,3,IF(G593&lt;=Scenario!$AA$8,4,IF(G593&lt;=Scenario!$AA$9,5,IF(G593&lt;=Scenario!$AA$10,6,IF(G593&lt;=Scenario!$AA$11,7,IF(G593&lt;=Scenario!$AA$12,8,IF(G593&lt;=Scenario!$AA$13,9,IF(G593&lt;=Scenario!$AA$14,10,IF(G593&lt;=Scenario!$AA$15,11,IF(G593&lt;=Scenario!$AA$16,12,IF(G593&lt;=Scenario!$AA$17,13,IF(G593&lt;=Scenario!$AA$18,14,15))))))))))))))))</f>
        <v> </v>
      </c>
      <c r="AE593" s="3">
        <f>IF(ISBLANK(F593)," ",IF(F593&lt;=Scenario!$AI$3,0,IF(F593&lt;=Scenario!$AI$5,1,IF(F593&lt;=Scenario!$AI$6,2,IF(F593&lt;=Scenario!$AI$7,3,IF(F593&lt;=Scenario!$AI$8,4,IF(F593&lt;=Scenario!$AI$9,5,IF(F593&lt;=Scenario!$AI$10,6,IF(F593&lt;=Scenario!$AI$11,7,IF(F593&lt;=Scenario!$AI$12,8,IF(F593&lt;=Scenario!$AI$13,9,10)))))))))))</f>
        <v>0</v>
      </c>
      <c r="AF593" s="3" t="str">
        <f t="shared" si="17"/>
        <v> </v>
      </c>
      <c r="AG593" s="140" t="str">
        <f t="shared" si="18"/>
        <v>#VALUE!</v>
      </c>
      <c r="AH593" s="141" t="str">
        <f t="shared" si="19"/>
        <v>#VALUE!</v>
      </c>
      <c r="AI593" s="95" t="str">
        <f t="shared" si="20"/>
        <v>#VALUE!</v>
      </c>
      <c r="AJ593" s="69" t="str">
        <f t="shared" si="21"/>
        <v>missing data</v>
      </c>
      <c r="AK593" s="74" t="str">
        <f t="shared" si="22"/>
        <v>missing data</v>
      </c>
      <c r="AL593" s="3"/>
      <c r="AM593" s="3"/>
      <c r="AN593" s="3"/>
      <c r="AO593" s="3"/>
      <c r="AP593" s="3"/>
      <c r="AQ593" s="3"/>
      <c r="AR593" s="3"/>
      <c r="AS593" s="3"/>
      <c r="AT593" s="3"/>
      <c r="AU593" s="3"/>
      <c r="AV593" s="3"/>
      <c r="AW593" s="3"/>
      <c r="AX593" s="3"/>
      <c r="AY593" s="3"/>
      <c r="AZ593" s="3"/>
      <c r="BA593" s="3"/>
      <c r="BB593" s="3"/>
      <c r="BC593" s="3"/>
      <c r="BD593" s="3"/>
      <c r="BE593" s="3"/>
      <c r="BF593" s="3"/>
      <c r="BG593" s="3"/>
    </row>
    <row r="594" ht="15.75" customHeight="1">
      <c r="A594" s="3" t="s">
        <v>3955</v>
      </c>
      <c r="B594" s="57"/>
      <c r="C594" s="58"/>
      <c r="D594" s="60"/>
      <c r="E594" s="144" t="str">
        <f t="shared" si="1"/>
        <v>#DIV/0!</v>
      </c>
      <c r="F594" s="135">
        <f t="shared" si="2"/>
        <v>0</v>
      </c>
      <c r="G594" s="58"/>
      <c r="H594" s="59">
        <f t="shared" si="30"/>
        <v>0</v>
      </c>
      <c r="I594" s="136"/>
      <c r="J594" s="61"/>
      <c r="K594" s="61"/>
      <c r="L594" s="61"/>
      <c r="M594" s="62"/>
      <c r="N594" s="120" t="str">
        <f t="shared" si="4"/>
        <v> </v>
      </c>
      <c r="O594" s="3" t="str">
        <f t="shared" si="5"/>
        <v> </v>
      </c>
      <c r="P594" s="147" t="str">
        <f t="shared" si="31"/>
        <v> </v>
      </c>
      <c r="Q594" s="3">
        <f t="shared" si="7"/>
        <v>0</v>
      </c>
      <c r="R594" s="3" t="str">
        <f t="shared" si="8"/>
        <v> </v>
      </c>
      <c r="S594" s="3" t="str">
        <f t="shared" si="9"/>
        <v> </v>
      </c>
      <c r="T594" s="3" t="str">
        <f t="shared" si="33"/>
        <v> </v>
      </c>
      <c r="U594" s="120" t="str">
        <f t="shared" si="11"/>
        <v>#VALUE!</v>
      </c>
      <c r="V594" s="3" t="str">
        <f t="shared" si="12"/>
        <v>#VALUE!</v>
      </c>
      <c r="W594" s="145" t="str">
        <f t="shared" si="13"/>
        <v>#VALUE!</v>
      </c>
      <c r="X594" s="69" t="str">
        <f t="shared" si="32"/>
        <v>donnée(s) manquante(s)</v>
      </c>
      <c r="Y594" s="70" t="str">
        <f t="shared" si="15"/>
        <v>donnée(s) manquante(s)</v>
      </c>
      <c r="Z594" s="139" t="str">
        <f t="shared" si="16"/>
        <v>#DIV/0!</v>
      </c>
      <c r="AA594" s="3" t="str">
        <f>IF(ISBLANK(L594)," ",IF(L594&lt;=Scenario!$C$3,0,IF(L594&lt;=Scenario!$C$5,1,IF(L594&lt;=Scenario!$C$6,2,IF(L594&lt;=Scenario!$C$7,3,IF(L594&lt;=Scenario!$C$8,4,5))))))</f>
        <v> </v>
      </c>
      <c r="AB594" s="3" t="str">
        <f>IF(ISBLANK(M594)," ",IF(M594&lt;=Scenario!$G$3,0,IF(M594&lt;=Scenario!$G$5,1,IF(M594&lt;=Scenario!$G$6,2,IF(M594&lt;=Scenario!$G$7,3,IF(M594&lt;=Scenario!$G$8,4,IF(M594&lt;=Scenario!$G$9,5,IF(M594&lt;=Scenario!$G$10,6,7))))))))</f>
        <v> </v>
      </c>
      <c r="AC594" s="3" t="str">
        <f>IF(ISBLANK(I594)," ",IF(I594&lt;=Scenario!$O$3,0,IF(I594&lt;=Scenario!$O$5,1,IF(I594&lt;=Scenario!$O$6,2,IF(I594&lt;=Scenario!$O$7,3,IF(I594&lt;=Scenario!$O$8,4,IF(I594&lt;=Scenario!$O$9,5,IF(I594&lt;=Scenario!$O$10,6,IF(I594&lt;=Scenario!$O$11,7,IF(I594&lt;=Scenario!$O$12,8,IF(I594&lt;=Scenario!$O$13,9,IF(I594&lt;=Scenario!$O$14,10,IF(I594&lt;=Scenario!$O$15,11,IF(I594&lt;=Scenario!$O$16,12,IF(I594&lt;=Scenario!$O$17,13,IF(I594&lt;=Scenario!$O$18,14,IF(I594&lt;=Scenario!$O$19,15,IF(I594&lt;=Scenario!$O$20,16,IF(I594&lt;=Scenario!$O$21,17,IF(I594&lt;=Scenario!$O$22,18,IF(I594&lt;=Scenario!$O$23,19,20)))))))))))))))))))))</f>
        <v> </v>
      </c>
      <c r="AD594" s="3" t="str">
        <f>IF(ISBLANK(G594)," ",IF(G594&lt;=Scenario!$AA$3,0,IF(G594&lt;=Scenario!$AA$5,1,IF(G594&lt;=Scenario!$AA$6,2,IF(G594&lt;=Scenario!$AA$7,3,IF(G594&lt;=Scenario!$AA$8,4,IF(G594&lt;=Scenario!$AA$9,5,IF(G594&lt;=Scenario!$AA$10,6,IF(G594&lt;=Scenario!$AA$11,7,IF(G594&lt;=Scenario!$AA$12,8,IF(G594&lt;=Scenario!$AA$13,9,IF(G594&lt;=Scenario!$AA$14,10,IF(G594&lt;=Scenario!$AA$15,11,IF(G594&lt;=Scenario!$AA$16,12,IF(G594&lt;=Scenario!$AA$17,13,IF(G594&lt;=Scenario!$AA$18,14,15))))))))))))))))</f>
        <v> </v>
      </c>
      <c r="AE594" s="3">
        <f>IF(ISBLANK(F594)," ",IF(F594&lt;=Scenario!$AI$3,0,IF(F594&lt;=Scenario!$AI$5,1,IF(F594&lt;=Scenario!$AI$6,2,IF(F594&lt;=Scenario!$AI$7,3,IF(F594&lt;=Scenario!$AI$8,4,IF(F594&lt;=Scenario!$AI$9,5,IF(F594&lt;=Scenario!$AI$10,6,IF(F594&lt;=Scenario!$AI$11,7,IF(F594&lt;=Scenario!$AI$12,8,IF(F594&lt;=Scenario!$AI$13,9,10)))))))))))</f>
        <v>0</v>
      </c>
      <c r="AF594" s="3" t="str">
        <f t="shared" si="17"/>
        <v> </v>
      </c>
      <c r="AG594" s="140" t="str">
        <f t="shared" si="18"/>
        <v>#VALUE!</v>
      </c>
      <c r="AH594" s="141" t="str">
        <f t="shared" si="19"/>
        <v>#VALUE!</v>
      </c>
      <c r="AI594" s="95" t="str">
        <f t="shared" si="20"/>
        <v>#VALUE!</v>
      </c>
      <c r="AJ594" s="69" t="str">
        <f t="shared" si="21"/>
        <v>missing data</v>
      </c>
      <c r="AK594" s="74" t="str">
        <f t="shared" si="22"/>
        <v>missing data</v>
      </c>
      <c r="AL594" s="3"/>
      <c r="AM594" s="3"/>
      <c r="AN594" s="3"/>
      <c r="AO594" s="3"/>
      <c r="AP594" s="3"/>
      <c r="AQ594" s="3"/>
      <c r="AR594" s="3"/>
      <c r="AS594" s="3"/>
      <c r="AT594" s="3"/>
      <c r="AU594" s="3"/>
      <c r="AV594" s="3"/>
      <c r="AW594" s="3"/>
      <c r="AX594" s="3"/>
      <c r="AY594" s="3"/>
      <c r="AZ594" s="3"/>
      <c r="BA594" s="3"/>
      <c r="BB594" s="3"/>
      <c r="BC594" s="3"/>
      <c r="BD594" s="3"/>
      <c r="BE594" s="3"/>
      <c r="BF594" s="3"/>
      <c r="BG594" s="3"/>
    </row>
    <row r="595" ht="15.75" customHeight="1">
      <c r="A595" s="3" t="s">
        <v>3956</v>
      </c>
      <c r="B595" s="57"/>
      <c r="C595" s="58"/>
      <c r="D595" s="60"/>
      <c r="E595" s="144" t="str">
        <f t="shared" si="1"/>
        <v>#DIV/0!</v>
      </c>
      <c r="F595" s="135">
        <f t="shared" si="2"/>
        <v>0</v>
      </c>
      <c r="G595" s="58"/>
      <c r="H595" s="59">
        <f t="shared" si="30"/>
        <v>0</v>
      </c>
      <c r="I595" s="136"/>
      <c r="J595" s="61"/>
      <c r="K595" s="61"/>
      <c r="L595" s="61"/>
      <c r="M595" s="62"/>
      <c r="N595" s="120" t="str">
        <f t="shared" si="4"/>
        <v> </v>
      </c>
      <c r="O595" s="3" t="str">
        <f t="shared" si="5"/>
        <v> </v>
      </c>
      <c r="P595" s="147" t="str">
        <f t="shared" si="31"/>
        <v> </v>
      </c>
      <c r="Q595" s="3">
        <f t="shared" si="7"/>
        <v>0</v>
      </c>
      <c r="R595" s="3" t="str">
        <f t="shared" si="8"/>
        <v> </v>
      </c>
      <c r="S595" s="3" t="str">
        <f t="shared" si="9"/>
        <v> </v>
      </c>
      <c r="T595" s="3" t="str">
        <f t="shared" si="33"/>
        <v> </v>
      </c>
      <c r="U595" s="120" t="str">
        <f t="shared" si="11"/>
        <v>#VALUE!</v>
      </c>
      <c r="V595" s="3" t="str">
        <f t="shared" si="12"/>
        <v>#VALUE!</v>
      </c>
      <c r="W595" s="145" t="str">
        <f t="shared" si="13"/>
        <v>#VALUE!</v>
      </c>
      <c r="X595" s="69" t="str">
        <f t="shared" si="32"/>
        <v>donnée(s) manquante(s)</v>
      </c>
      <c r="Y595" s="70" t="str">
        <f t="shared" si="15"/>
        <v>donnée(s) manquante(s)</v>
      </c>
      <c r="Z595" s="139" t="str">
        <f t="shared" si="16"/>
        <v>#DIV/0!</v>
      </c>
      <c r="AA595" s="3" t="str">
        <f>IF(ISBLANK(L595)," ",IF(L595&lt;=Scenario!$C$3,0,IF(L595&lt;=Scenario!$C$5,1,IF(L595&lt;=Scenario!$C$6,2,IF(L595&lt;=Scenario!$C$7,3,IF(L595&lt;=Scenario!$C$8,4,5))))))</f>
        <v> </v>
      </c>
      <c r="AB595" s="3" t="str">
        <f>IF(ISBLANK(M595)," ",IF(M595&lt;=Scenario!$G$3,0,IF(M595&lt;=Scenario!$G$5,1,IF(M595&lt;=Scenario!$G$6,2,IF(M595&lt;=Scenario!$G$7,3,IF(M595&lt;=Scenario!$G$8,4,IF(M595&lt;=Scenario!$G$9,5,IF(M595&lt;=Scenario!$G$10,6,7))))))))</f>
        <v> </v>
      </c>
      <c r="AC595" s="3" t="str">
        <f>IF(ISBLANK(I595)," ",IF(I595&lt;=Scenario!$O$3,0,IF(I595&lt;=Scenario!$O$5,1,IF(I595&lt;=Scenario!$O$6,2,IF(I595&lt;=Scenario!$O$7,3,IF(I595&lt;=Scenario!$O$8,4,IF(I595&lt;=Scenario!$O$9,5,IF(I595&lt;=Scenario!$O$10,6,IF(I595&lt;=Scenario!$O$11,7,IF(I595&lt;=Scenario!$O$12,8,IF(I595&lt;=Scenario!$O$13,9,IF(I595&lt;=Scenario!$O$14,10,IF(I595&lt;=Scenario!$O$15,11,IF(I595&lt;=Scenario!$O$16,12,IF(I595&lt;=Scenario!$O$17,13,IF(I595&lt;=Scenario!$O$18,14,IF(I595&lt;=Scenario!$O$19,15,IF(I595&lt;=Scenario!$O$20,16,IF(I595&lt;=Scenario!$O$21,17,IF(I595&lt;=Scenario!$O$22,18,IF(I595&lt;=Scenario!$O$23,19,20)))))))))))))))))))))</f>
        <v> </v>
      </c>
      <c r="AD595" s="3" t="str">
        <f>IF(ISBLANK(G595)," ",IF(G595&lt;=Scenario!$AA$3,0,IF(G595&lt;=Scenario!$AA$5,1,IF(G595&lt;=Scenario!$AA$6,2,IF(G595&lt;=Scenario!$AA$7,3,IF(G595&lt;=Scenario!$AA$8,4,IF(G595&lt;=Scenario!$AA$9,5,IF(G595&lt;=Scenario!$AA$10,6,IF(G595&lt;=Scenario!$AA$11,7,IF(G595&lt;=Scenario!$AA$12,8,IF(G595&lt;=Scenario!$AA$13,9,IF(G595&lt;=Scenario!$AA$14,10,IF(G595&lt;=Scenario!$AA$15,11,IF(G595&lt;=Scenario!$AA$16,12,IF(G595&lt;=Scenario!$AA$17,13,IF(G595&lt;=Scenario!$AA$18,14,15))))))))))))))))</f>
        <v> </v>
      </c>
      <c r="AE595" s="3">
        <f>IF(ISBLANK(F595)," ",IF(F595&lt;=Scenario!$AI$3,0,IF(F595&lt;=Scenario!$AI$5,1,IF(F595&lt;=Scenario!$AI$6,2,IF(F595&lt;=Scenario!$AI$7,3,IF(F595&lt;=Scenario!$AI$8,4,IF(F595&lt;=Scenario!$AI$9,5,IF(F595&lt;=Scenario!$AI$10,6,IF(F595&lt;=Scenario!$AI$11,7,IF(F595&lt;=Scenario!$AI$12,8,IF(F595&lt;=Scenario!$AI$13,9,10)))))))))))</f>
        <v>0</v>
      </c>
      <c r="AF595" s="3" t="str">
        <f t="shared" si="17"/>
        <v> </v>
      </c>
      <c r="AG595" s="140" t="str">
        <f t="shared" si="18"/>
        <v>#VALUE!</v>
      </c>
      <c r="AH595" s="141" t="str">
        <f t="shared" si="19"/>
        <v>#VALUE!</v>
      </c>
      <c r="AI595" s="95" t="str">
        <f t="shared" si="20"/>
        <v>#VALUE!</v>
      </c>
      <c r="AJ595" s="69" t="str">
        <f t="shared" si="21"/>
        <v>missing data</v>
      </c>
      <c r="AK595" s="74" t="str">
        <f t="shared" si="22"/>
        <v>missing data</v>
      </c>
      <c r="AL595" s="3"/>
      <c r="AM595" s="3"/>
      <c r="AN595" s="3"/>
      <c r="AO595" s="3"/>
      <c r="AP595" s="3"/>
      <c r="AQ595" s="3"/>
      <c r="AR595" s="3"/>
      <c r="AS595" s="3"/>
      <c r="AT595" s="3"/>
      <c r="AU595" s="3"/>
      <c r="AV595" s="3"/>
      <c r="AW595" s="3"/>
      <c r="AX595" s="3"/>
      <c r="AY595" s="3"/>
      <c r="AZ595" s="3"/>
      <c r="BA595" s="3"/>
      <c r="BB595" s="3"/>
      <c r="BC595" s="3"/>
      <c r="BD595" s="3"/>
      <c r="BE595" s="3"/>
      <c r="BF595" s="3"/>
      <c r="BG595" s="3"/>
    </row>
    <row r="596" ht="15.75" customHeight="1">
      <c r="A596" s="3" t="s">
        <v>3957</v>
      </c>
      <c r="B596" s="57"/>
      <c r="C596" s="58"/>
      <c r="D596" s="60"/>
      <c r="E596" s="144" t="str">
        <f t="shared" si="1"/>
        <v>#DIV/0!</v>
      </c>
      <c r="F596" s="135">
        <f t="shared" si="2"/>
        <v>0</v>
      </c>
      <c r="G596" s="58"/>
      <c r="H596" s="59">
        <f t="shared" si="30"/>
        <v>0</v>
      </c>
      <c r="I596" s="136"/>
      <c r="J596" s="61"/>
      <c r="K596" s="61"/>
      <c r="L596" s="61"/>
      <c r="M596" s="62"/>
      <c r="N596" s="120" t="str">
        <f t="shared" si="4"/>
        <v> </v>
      </c>
      <c r="O596" s="3" t="str">
        <f t="shared" si="5"/>
        <v> </v>
      </c>
      <c r="P596" s="147" t="str">
        <f t="shared" si="31"/>
        <v> </v>
      </c>
      <c r="Q596" s="3">
        <f t="shared" si="7"/>
        <v>0</v>
      </c>
      <c r="R596" s="3" t="str">
        <f t="shared" si="8"/>
        <v> </v>
      </c>
      <c r="S596" s="3" t="str">
        <f t="shared" si="9"/>
        <v> </v>
      </c>
      <c r="T596" s="3" t="str">
        <f t="shared" si="33"/>
        <v> </v>
      </c>
      <c r="U596" s="120" t="str">
        <f t="shared" si="11"/>
        <v>#VALUE!</v>
      </c>
      <c r="V596" s="3" t="str">
        <f t="shared" si="12"/>
        <v>#VALUE!</v>
      </c>
      <c r="W596" s="145" t="str">
        <f t="shared" si="13"/>
        <v>#VALUE!</v>
      </c>
      <c r="X596" s="69" t="str">
        <f t="shared" si="32"/>
        <v>donnée(s) manquante(s)</v>
      </c>
      <c r="Y596" s="70" t="str">
        <f t="shared" si="15"/>
        <v>donnée(s) manquante(s)</v>
      </c>
      <c r="Z596" s="139" t="str">
        <f t="shared" si="16"/>
        <v>#DIV/0!</v>
      </c>
      <c r="AA596" s="3" t="str">
        <f>IF(ISBLANK(L596)," ",IF(L596&lt;=Scenario!$C$3,0,IF(L596&lt;=Scenario!$C$5,1,IF(L596&lt;=Scenario!$C$6,2,IF(L596&lt;=Scenario!$C$7,3,IF(L596&lt;=Scenario!$C$8,4,5))))))</f>
        <v> </v>
      </c>
      <c r="AB596" s="3" t="str">
        <f>IF(ISBLANK(M596)," ",IF(M596&lt;=Scenario!$G$3,0,IF(M596&lt;=Scenario!$G$5,1,IF(M596&lt;=Scenario!$G$6,2,IF(M596&lt;=Scenario!$G$7,3,IF(M596&lt;=Scenario!$G$8,4,IF(M596&lt;=Scenario!$G$9,5,IF(M596&lt;=Scenario!$G$10,6,7))))))))</f>
        <v> </v>
      </c>
      <c r="AC596" s="3" t="str">
        <f>IF(ISBLANK(I596)," ",IF(I596&lt;=Scenario!$O$3,0,IF(I596&lt;=Scenario!$O$5,1,IF(I596&lt;=Scenario!$O$6,2,IF(I596&lt;=Scenario!$O$7,3,IF(I596&lt;=Scenario!$O$8,4,IF(I596&lt;=Scenario!$O$9,5,IF(I596&lt;=Scenario!$O$10,6,IF(I596&lt;=Scenario!$O$11,7,IF(I596&lt;=Scenario!$O$12,8,IF(I596&lt;=Scenario!$O$13,9,IF(I596&lt;=Scenario!$O$14,10,IF(I596&lt;=Scenario!$O$15,11,IF(I596&lt;=Scenario!$O$16,12,IF(I596&lt;=Scenario!$O$17,13,IF(I596&lt;=Scenario!$O$18,14,IF(I596&lt;=Scenario!$O$19,15,IF(I596&lt;=Scenario!$O$20,16,IF(I596&lt;=Scenario!$O$21,17,IF(I596&lt;=Scenario!$O$22,18,IF(I596&lt;=Scenario!$O$23,19,20)))))))))))))))))))))</f>
        <v> </v>
      </c>
      <c r="AD596" s="3" t="str">
        <f>IF(ISBLANK(G596)," ",IF(G596&lt;=Scenario!$AA$3,0,IF(G596&lt;=Scenario!$AA$5,1,IF(G596&lt;=Scenario!$AA$6,2,IF(G596&lt;=Scenario!$AA$7,3,IF(G596&lt;=Scenario!$AA$8,4,IF(G596&lt;=Scenario!$AA$9,5,IF(G596&lt;=Scenario!$AA$10,6,IF(G596&lt;=Scenario!$AA$11,7,IF(G596&lt;=Scenario!$AA$12,8,IF(G596&lt;=Scenario!$AA$13,9,IF(G596&lt;=Scenario!$AA$14,10,IF(G596&lt;=Scenario!$AA$15,11,IF(G596&lt;=Scenario!$AA$16,12,IF(G596&lt;=Scenario!$AA$17,13,IF(G596&lt;=Scenario!$AA$18,14,15))))))))))))))))</f>
        <v> </v>
      </c>
      <c r="AE596" s="3">
        <f>IF(ISBLANK(F596)," ",IF(F596&lt;=Scenario!$AI$3,0,IF(F596&lt;=Scenario!$AI$5,1,IF(F596&lt;=Scenario!$AI$6,2,IF(F596&lt;=Scenario!$AI$7,3,IF(F596&lt;=Scenario!$AI$8,4,IF(F596&lt;=Scenario!$AI$9,5,IF(F596&lt;=Scenario!$AI$10,6,IF(F596&lt;=Scenario!$AI$11,7,IF(F596&lt;=Scenario!$AI$12,8,IF(F596&lt;=Scenario!$AI$13,9,10)))))))))))</f>
        <v>0</v>
      </c>
      <c r="AF596" s="3" t="str">
        <f t="shared" si="17"/>
        <v> </v>
      </c>
      <c r="AG596" s="140" t="str">
        <f t="shared" si="18"/>
        <v>#VALUE!</v>
      </c>
      <c r="AH596" s="141" t="str">
        <f t="shared" si="19"/>
        <v>#VALUE!</v>
      </c>
      <c r="AI596" s="95" t="str">
        <f t="shared" si="20"/>
        <v>#VALUE!</v>
      </c>
      <c r="AJ596" s="69" t="str">
        <f t="shared" si="21"/>
        <v>missing data</v>
      </c>
      <c r="AK596" s="74" t="str">
        <f t="shared" si="22"/>
        <v>missing data</v>
      </c>
      <c r="AL596" s="3"/>
      <c r="AM596" s="3"/>
      <c r="AN596" s="3"/>
      <c r="AO596" s="3"/>
      <c r="AP596" s="3"/>
      <c r="AQ596" s="3"/>
      <c r="AR596" s="3"/>
      <c r="AS596" s="3"/>
      <c r="AT596" s="3"/>
      <c r="AU596" s="3"/>
      <c r="AV596" s="3"/>
      <c r="AW596" s="3"/>
      <c r="AX596" s="3"/>
      <c r="AY596" s="3"/>
      <c r="AZ596" s="3"/>
      <c r="BA596" s="3"/>
      <c r="BB596" s="3"/>
      <c r="BC596" s="3"/>
      <c r="BD596" s="3"/>
      <c r="BE596" s="3"/>
      <c r="BF596" s="3"/>
      <c r="BG596" s="3"/>
    </row>
    <row r="597" ht="15.75" customHeight="1">
      <c r="A597" s="3" t="s">
        <v>3958</v>
      </c>
      <c r="B597" s="57"/>
      <c r="C597" s="58"/>
      <c r="D597" s="60"/>
      <c r="E597" s="144" t="str">
        <f t="shared" si="1"/>
        <v>#DIV/0!</v>
      </c>
      <c r="F597" s="135">
        <f t="shared" si="2"/>
        <v>0</v>
      </c>
      <c r="G597" s="58"/>
      <c r="H597" s="59">
        <f t="shared" si="30"/>
        <v>0</v>
      </c>
      <c r="I597" s="136"/>
      <c r="J597" s="61"/>
      <c r="K597" s="61"/>
      <c r="L597" s="61"/>
      <c r="M597" s="62"/>
      <c r="N597" s="120" t="str">
        <f t="shared" si="4"/>
        <v> </v>
      </c>
      <c r="O597" s="3" t="str">
        <f t="shared" si="5"/>
        <v> </v>
      </c>
      <c r="P597" s="147" t="str">
        <f t="shared" si="31"/>
        <v> </v>
      </c>
      <c r="Q597" s="3">
        <f t="shared" si="7"/>
        <v>0</v>
      </c>
      <c r="R597" s="3" t="str">
        <f t="shared" si="8"/>
        <v> </v>
      </c>
      <c r="S597" s="3" t="str">
        <f t="shared" si="9"/>
        <v> </v>
      </c>
      <c r="T597" s="3" t="str">
        <f t="shared" si="33"/>
        <v> </v>
      </c>
      <c r="U597" s="120" t="str">
        <f t="shared" si="11"/>
        <v>#VALUE!</v>
      </c>
      <c r="V597" s="3" t="str">
        <f t="shared" si="12"/>
        <v>#VALUE!</v>
      </c>
      <c r="W597" s="145" t="str">
        <f t="shared" si="13"/>
        <v>#VALUE!</v>
      </c>
      <c r="X597" s="69" t="str">
        <f t="shared" si="32"/>
        <v>donnée(s) manquante(s)</v>
      </c>
      <c r="Y597" s="70" t="str">
        <f t="shared" si="15"/>
        <v>donnée(s) manquante(s)</v>
      </c>
      <c r="Z597" s="139" t="str">
        <f t="shared" si="16"/>
        <v>#DIV/0!</v>
      </c>
      <c r="AA597" s="3" t="str">
        <f>IF(ISBLANK(L597)," ",IF(L597&lt;=Scenario!$C$3,0,IF(L597&lt;=Scenario!$C$5,1,IF(L597&lt;=Scenario!$C$6,2,IF(L597&lt;=Scenario!$C$7,3,IF(L597&lt;=Scenario!$C$8,4,5))))))</f>
        <v> </v>
      </c>
      <c r="AB597" s="3" t="str">
        <f>IF(ISBLANK(M597)," ",IF(M597&lt;=Scenario!$G$3,0,IF(M597&lt;=Scenario!$G$5,1,IF(M597&lt;=Scenario!$G$6,2,IF(M597&lt;=Scenario!$G$7,3,IF(M597&lt;=Scenario!$G$8,4,IF(M597&lt;=Scenario!$G$9,5,IF(M597&lt;=Scenario!$G$10,6,7))))))))</f>
        <v> </v>
      </c>
      <c r="AC597" s="3" t="str">
        <f>IF(ISBLANK(I597)," ",IF(I597&lt;=Scenario!$O$3,0,IF(I597&lt;=Scenario!$O$5,1,IF(I597&lt;=Scenario!$O$6,2,IF(I597&lt;=Scenario!$O$7,3,IF(I597&lt;=Scenario!$O$8,4,IF(I597&lt;=Scenario!$O$9,5,IF(I597&lt;=Scenario!$O$10,6,IF(I597&lt;=Scenario!$O$11,7,IF(I597&lt;=Scenario!$O$12,8,IF(I597&lt;=Scenario!$O$13,9,IF(I597&lt;=Scenario!$O$14,10,IF(I597&lt;=Scenario!$O$15,11,IF(I597&lt;=Scenario!$O$16,12,IF(I597&lt;=Scenario!$O$17,13,IF(I597&lt;=Scenario!$O$18,14,IF(I597&lt;=Scenario!$O$19,15,IF(I597&lt;=Scenario!$O$20,16,IF(I597&lt;=Scenario!$O$21,17,IF(I597&lt;=Scenario!$O$22,18,IF(I597&lt;=Scenario!$O$23,19,20)))))))))))))))))))))</f>
        <v> </v>
      </c>
      <c r="AD597" s="3" t="str">
        <f>IF(ISBLANK(G597)," ",IF(G597&lt;=Scenario!$AA$3,0,IF(G597&lt;=Scenario!$AA$5,1,IF(G597&lt;=Scenario!$AA$6,2,IF(G597&lt;=Scenario!$AA$7,3,IF(G597&lt;=Scenario!$AA$8,4,IF(G597&lt;=Scenario!$AA$9,5,IF(G597&lt;=Scenario!$AA$10,6,IF(G597&lt;=Scenario!$AA$11,7,IF(G597&lt;=Scenario!$AA$12,8,IF(G597&lt;=Scenario!$AA$13,9,IF(G597&lt;=Scenario!$AA$14,10,IF(G597&lt;=Scenario!$AA$15,11,IF(G597&lt;=Scenario!$AA$16,12,IF(G597&lt;=Scenario!$AA$17,13,IF(G597&lt;=Scenario!$AA$18,14,15))))))))))))))))</f>
        <v> </v>
      </c>
      <c r="AE597" s="3">
        <f>IF(ISBLANK(F597)," ",IF(F597&lt;=Scenario!$AI$3,0,IF(F597&lt;=Scenario!$AI$5,1,IF(F597&lt;=Scenario!$AI$6,2,IF(F597&lt;=Scenario!$AI$7,3,IF(F597&lt;=Scenario!$AI$8,4,IF(F597&lt;=Scenario!$AI$9,5,IF(F597&lt;=Scenario!$AI$10,6,IF(F597&lt;=Scenario!$AI$11,7,IF(F597&lt;=Scenario!$AI$12,8,IF(F597&lt;=Scenario!$AI$13,9,10)))))))))))</f>
        <v>0</v>
      </c>
      <c r="AF597" s="3" t="str">
        <f t="shared" si="17"/>
        <v> </v>
      </c>
      <c r="AG597" s="140" t="str">
        <f t="shared" si="18"/>
        <v>#VALUE!</v>
      </c>
      <c r="AH597" s="141" t="str">
        <f t="shared" si="19"/>
        <v>#VALUE!</v>
      </c>
      <c r="AI597" s="95" t="str">
        <f t="shared" si="20"/>
        <v>#VALUE!</v>
      </c>
      <c r="AJ597" s="69" t="str">
        <f t="shared" si="21"/>
        <v>missing data</v>
      </c>
      <c r="AK597" s="74" t="str">
        <f t="shared" si="22"/>
        <v>missing data</v>
      </c>
      <c r="AL597" s="3"/>
      <c r="AM597" s="3"/>
      <c r="AN597" s="3"/>
      <c r="AO597" s="3"/>
      <c r="AP597" s="3"/>
      <c r="AQ597" s="3"/>
      <c r="AR597" s="3"/>
      <c r="AS597" s="3"/>
      <c r="AT597" s="3"/>
      <c r="AU597" s="3"/>
      <c r="AV597" s="3"/>
      <c r="AW597" s="3"/>
      <c r="AX597" s="3"/>
      <c r="AY597" s="3"/>
      <c r="AZ597" s="3"/>
      <c r="BA597" s="3"/>
      <c r="BB597" s="3"/>
      <c r="BC597" s="3"/>
      <c r="BD597" s="3"/>
      <c r="BE597" s="3"/>
      <c r="BF597" s="3"/>
      <c r="BG597" s="3"/>
    </row>
    <row r="598" ht="15.75" customHeight="1">
      <c r="A598" s="3" t="s">
        <v>3959</v>
      </c>
      <c r="B598" s="57"/>
      <c r="C598" s="58"/>
      <c r="D598" s="60"/>
      <c r="E598" s="144" t="str">
        <f t="shared" si="1"/>
        <v>#DIV/0!</v>
      </c>
      <c r="F598" s="135">
        <f t="shared" si="2"/>
        <v>0</v>
      </c>
      <c r="G598" s="58"/>
      <c r="H598" s="59">
        <f t="shared" si="30"/>
        <v>0</v>
      </c>
      <c r="I598" s="136"/>
      <c r="J598" s="61"/>
      <c r="K598" s="61"/>
      <c r="L598" s="61"/>
      <c r="M598" s="62"/>
      <c r="N598" s="120" t="str">
        <f t="shared" si="4"/>
        <v> </v>
      </c>
      <c r="O598" s="3" t="str">
        <f t="shared" si="5"/>
        <v> </v>
      </c>
      <c r="P598" s="147" t="str">
        <f t="shared" si="31"/>
        <v> </v>
      </c>
      <c r="Q598" s="3">
        <f t="shared" si="7"/>
        <v>0</v>
      </c>
      <c r="R598" s="3" t="str">
        <f t="shared" si="8"/>
        <v> </v>
      </c>
      <c r="S598" s="3" t="str">
        <f t="shared" si="9"/>
        <v> </v>
      </c>
      <c r="T598" s="3" t="str">
        <f t="shared" si="33"/>
        <v> </v>
      </c>
      <c r="U598" s="120" t="str">
        <f t="shared" si="11"/>
        <v>#VALUE!</v>
      </c>
      <c r="V598" s="3" t="str">
        <f t="shared" si="12"/>
        <v>#VALUE!</v>
      </c>
      <c r="W598" s="145" t="str">
        <f t="shared" si="13"/>
        <v>#VALUE!</v>
      </c>
      <c r="X598" s="69" t="str">
        <f t="shared" si="32"/>
        <v>donnée(s) manquante(s)</v>
      </c>
      <c r="Y598" s="70" t="str">
        <f t="shared" si="15"/>
        <v>donnée(s) manquante(s)</v>
      </c>
      <c r="Z598" s="139" t="str">
        <f t="shared" si="16"/>
        <v>#DIV/0!</v>
      </c>
      <c r="AA598" s="3" t="str">
        <f>IF(ISBLANK(L598)," ",IF(L598&lt;=Scenario!$C$3,0,IF(L598&lt;=Scenario!$C$5,1,IF(L598&lt;=Scenario!$C$6,2,IF(L598&lt;=Scenario!$C$7,3,IF(L598&lt;=Scenario!$C$8,4,5))))))</f>
        <v> </v>
      </c>
      <c r="AB598" s="3" t="str">
        <f>IF(ISBLANK(M598)," ",IF(M598&lt;=Scenario!$G$3,0,IF(M598&lt;=Scenario!$G$5,1,IF(M598&lt;=Scenario!$G$6,2,IF(M598&lt;=Scenario!$G$7,3,IF(M598&lt;=Scenario!$G$8,4,IF(M598&lt;=Scenario!$G$9,5,IF(M598&lt;=Scenario!$G$10,6,7))))))))</f>
        <v> </v>
      </c>
      <c r="AC598" s="3" t="str">
        <f>IF(ISBLANK(I598)," ",IF(I598&lt;=Scenario!$O$3,0,IF(I598&lt;=Scenario!$O$5,1,IF(I598&lt;=Scenario!$O$6,2,IF(I598&lt;=Scenario!$O$7,3,IF(I598&lt;=Scenario!$O$8,4,IF(I598&lt;=Scenario!$O$9,5,IF(I598&lt;=Scenario!$O$10,6,IF(I598&lt;=Scenario!$O$11,7,IF(I598&lt;=Scenario!$O$12,8,IF(I598&lt;=Scenario!$O$13,9,IF(I598&lt;=Scenario!$O$14,10,IF(I598&lt;=Scenario!$O$15,11,IF(I598&lt;=Scenario!$O$16,12,IF(I598&lt;=Scenario!$O$17,13,IF(I598&lt;=Scenario!$O$18,14,IF(I598&lt;=Scenario!$O$19,15,IF(I598&lt;=Scenario!$O$20,16,IF(I598&lt;=Scenario!$O$21,17,IF(I598&lt;=Scenario!$O$22,18,IF(I598&lt;=Scenario!$O$23,19,20)))))))))))))))))))))</f>
        <v> </v>
      </c>
      <c r="AD598" s="3" t="str">
        <f>IF(ISBLANK(G598)," ",IF(G598&lt;=Scenario!$AA$3,0,IF(G598&lt;=Scenario!$AA$5,1,IF(G598&lt;=Scenario!$AA$6,2,IF(G598&lt;=Scenario!$AA$7,3,IF(G598&lt;=Scenario!$AA$8,4,IF(G598&lt;=Scenario!$AA$9,5,IF(G598&lt;=Scenario!$AA$10,6,IF(G598&lt;=Scenario!$AA$11,7,IF(G598&lt;=Scenario!$AA$12,8,IF(G598&lt;=Scenario!$AA$13,9,IF(G598&lt;=Scenario!$AA$14,10,IF(G598&lt;=Scenario!$AA$15,11,IF(G598&lt;=Scenario!$AA$16,12,IF(G598&lt;=Scenario!$AA$17,13,IF(G598&lt;=Scenario!$AA$18,14,15))))))))))))))))</f>
        <v> </v>
      </c>
      <c r="AE598" s="3">
        <f>IF(ISBLANK(F598)," ",IF(F598&lt;=Scenario!$AI$3,0,IF(F598&lt;=Scenario!$AI$5,1,IF(F598&lt;=Scenario!$AI$6,2,IF(F598&lt;=Scenario!$AI$7,3,IF(F598&lt;=Scenario!$AI$8,4,IF(F598&lt;=Scenario!$AI$9,5,IF(F598&lt;=Scenario!$AI$10,6,IF(F598&lt;=Scenario!$AI$11,7,IF(F598&lt;=Scenario!$AI$12,8,IF(F598&lt;=Scenario!$AI$13,9,10)))))))))))</f>
        <v>0</v>
      </c>
      <c r="AF598" s="3" t="str">
        <f t="shared" si="17"/>
        <v> </v>
      </c>
      <c r="AG598" s="140" t="str">
        <f t="shared" si="18"/>
        <v>#VALUE!</v>
      </c>
      <c r="AH598" s="141" t="str">
        <f t="shared" si="19"/>
        <v>#VALUE!</v>
      </c>
      <c r="AI598" s="95" t="str">
        <f t="shared" si="20"/>
        <v>#VALUE!</v>
      </c>
      <c r="AJ598" s="69" t="str">
        <f t="shared" si="21"/>
        <v>missing data</v>
      </c>
      <c r="AK598" s="74" t="str">
        <f t="shared" si="22"/>
        <v>missing data</v>
      </c>
      <c r="AL598" s="3"/>
      <c r="AM598" s="3"/>
      <c r="AN598" s="3"/>
      <c r="AO598" s="3"/>
      <c r="AP598" s="3"/>
      <c r="AQ598" s="3"/>
      <c r="AR598" s="3"/>
      <c r="AS598" s="3"/>
      <c r="AT598" s="3"/>
      <c r="AU598" s="3"/>
      <c r="AV598" s="3"/>
      <c r="AW598" s="3"/>
      <c r="AX598" s="3"/>
      <c r="AY598" s="3"/>
      <c r="AZ598" s="3"/>
      <c r="BA598" s="3"/>
      <c r="BB598" s="3"/>
      <c r="BC598" s="3"/>
      <c r="BD598" s="3"/>
      <c r="BE598" s="3"/>
      <c r="BF598" s="3"/>
      <c r="BG598" s="3"/>
    </row>
    <row r="599" ht="15.75" customHeight="1">
      <c r="A599" s="3" t="s">
        <v>3960</v>
      </c>
      <c r="B599" s="57"/>
      <c r="C599" s="58"/>
      <c r="D599" s="60"/>
      <c r="E599" s="144" t="str">
        <f t="shared" si="1"/>
        <v>#DIV/0!</v>
      </c>
      <c r="F599" s="135">
        <f t="shared" si="2"/>
        <v>0</v>
      </c>
      <c r="G599" s="58"/>
      <c r="H599" s="59">
        <f t="shared" si="30"/>
        <v>0</v>
      </c>
      <c r="I599" s="136"/>
      <c r="J599" s="61"/>
      <c r="K599" s="61"/>
      <c r="L599" s="61"/>
      <c r="M599" s="62"/>
      <c r="N599" s="120" t="str">
        <f t="shared" si="4"/>
        <v> </v>
      </c>
      <c r="O599" s="3" t="str">
        <f t="shared" si="5"/>
        <v> </v>
      </c>
      <c r="P599" s="147" t="str">
        <f t="shared" si="31"/>
        <v> </v>
      </c>
      <c r="Q599" s="3">
        <f t="shared" si="7"/>
        <v>0</v>
      </c>
      <c r="R599" s="3" t="str">
        <f t="shared" si="8"/>
        <v> </v>
      </c>
      <c r="S599" s="3" t="str">
        <f t="shared" si="9"/>
        <v> </v>
      </c>
      <c r="T599" s="3" t="str">
        <f t="shared" si="33"/>
        <v> </v>
      </c>
      <c r="U599" s="120" t="str">
        <f t="shared" si="11"/>
        <v>#VALUE!</v>
      </c>
      <c r="V599" s="3" t="str">
        <f t="shared" si="12"/>
        <v>#VALUE!</v>
      </c>
      <c r="W599" s="145" t="str">
        <f t="shared" si="13"/>
        <v>#VALUE!</v>
      </c>
      <c r="X599" s="69" t="str">
        <f t="shared" si="32"/>
        <v>donnée(s) manquante(s)</v>
      </c>
      <c r="Y599" s="70" t="str">
        <f t="shared" si="15"/>
        <v>donnée(s) manquante(s)</v>
      </c>
      <c r="Z599" s="139" t="str">
        <f t="shared" si="16"/>
        <v>#DIV/0!</v>
      </c>
      <c r="AA599" s="3" t="str">
        <f>IF(ISBLANK(L599)," ",IF(L599&lt;=Scenario!$C$3,0,IF(L599&lt;=Scenario!$C$5,1,IF(L599&lt;=Scenario!$C$6,2,IF(L599&lt;=Scenario!$C$7,3,IF(L599&lt;=Scenario!$C$8,4,5))))))</f>
        <v> </v>
      </c>
      <c r="AB599" s="3" t="str">
        <f>IF(ISBLANK(M599)," ",IF(M599&lt;=Scenario!$G$3,0,IF(M599&lt;=Scenario!$G$5,1,IF(M599&lt;=Scenario!$G$6,2,IF(M599&lt;=Scenario!$G$7,3,IF(M599&lt;=Scenario!$G$8,4,IF(M599&lt;=Scenario!$G$9,5,IF(M599&lt;=Scenario!$G$10,6,7))))))))</f>
        <v> </v>
      </c>
      <c r="AC599" s="3" t="str">
        <f>IF(ISBLANK(I599)," ",IF(I599&lt;=Scenario!$O$3,0,IF(I599&lt;=Scenario!$O$5,1,IF(I599&lt;=Scenario!$O$6,2,IF(I599&lt;=Scenario!$O$7,3,IF(I599&lt;=Scenario!$O$8,4,IF(I599&lt;=Scenario!$O$9,5,IF(I599&lt;=Scenario!$O$10,6,IF(I599&lt;=Scenario!$O$11,7,IF(I599&lt;=Scenario!$O$12,8,IF(I599&lt;=Scenario!$O$13,9,IF(I599&lt;=Scenario!$O$14,10,IF(I599&lt;=Scenario!$O$15,11,IF(I599&lt;=Scenario!$O$16,12,IF(I599&lt;=Scenario!$O$17,13,IF(I599&lt;=Scenario!$O$18,14,IF(I599&lt;=Scenario!$O$19,15,IF(I599&lt;=Scenario!$O$20,16,IF(I599&lt;=Scenario!$O$21,17,IF(I599&lt;=Scenario!$O$22,18,IF(I599&lt;=Scenario!$O$23,19,20)))))))))))))))))))))</f>
        <v> </v>
      </c>
      <c r="AD599" s="3" t="str">
        <f>IF(ISBLANK(G599)," ",IF(G599&lt;=Scenario!$AA$3,0,IF(G599&lt;=Scenario!$AA$5,1,IF(G599&lt;=Scenario!$AA$6,2,IF(G599&lt;=Scenario!$AA$7,3,IF(G599&lt;=Scenario!$AA$8,4,IF(G599&lt;=Scenario!$AA$9,5,IF(G599&lt;=Scenario!$AA$10,6,IF(G599&lt;=Scenario!$AA$11,7,IF(G599&lt;=Scenario!$AA$12,8,IF(G599&lt;=Scenario!$AA$13,9,IF(G599&lt;=Scenario!$AA$14,10,IF(G599&lt;=Scenario!$AA$15,11,IF(G599&lt;=Scenario!$AA$16,12,IF(G599&lt;=Scenario!$AA$17,13,IF(G599&lt;=Scenario!$AA$18,14,15))))))))))))))))</f>
        <v> </v>
      </c>
      <c r="AE599" s="3">
        <f>IF(ISBLANK(F599)," ",IF(F599&lt;=Scenario!$AI$3,0,IF(F599&lt;=Scenario!$AI$5,1,IF(F599&lt;=Scenario!$AI$6,2,IF(F599&lt;=Scenario!$AI$7,3,IF(F599&lt;=Scenario!$AI$8,4,IF(F599&lt;=Scenario!$AI$9,5,IF(F599&lt;=Scenario!$AI$10,6,IF(F599&lt;=Scenario!$AI$11,7,IF(F599&lt;=Scenario!$AI$12,8,IF(F599&lt;=Scenario!$AI$13,9,10)))))))))))</f>
        <v>0</v>
      </c>
      <c r="AF599" s="3" t="str">
        <f t="shared" si="17"/>
        <v> </v>
      </c>
      <c r="AG599" s="140" t="str">
        <f t="shared" si="18"/>
        <v>#VALUE!</v>
      </c>
      <c r="AH599" s="141" t="str">
        <f t="shared" si="19"/>
        <v>#VALUE!</v>
      </c>
      <c r="AI599" s="95" t="str">
        <f t="shared" si="20"/>
        <v>#VALUE!</v>
      </c>
      <c r="AJ599" s="69" t="str">
        <f t="shared" si="21"/>
        <v>missing data</v>
      </c>
      <c r="AK599" s="74" t="str">
        <f t="shared" si="22"/>
        <v>missing data</v>
      </c>
      <c r="AL599" s="3"/>
      <c r="AM599" s="3"/>
      <c r="AN599" s="3"/>
      <c r="AO599" s="3"/>
      <c r="AP599" s="3"/>
      <c r="AQ599" s="3"/>
      <c r="AR599" s="3"/>
      <c r="AS599" s="3"/>
      <c r="AT599" s="3"/>
      <c r="AU599" s="3"/>
      <c r="AV599" s="3"/>
      <c r="AW599" s="3"/>
      <c r="AX599" s="3"/>
      <c r="AY599" s="3"/>
      <c r="AZ599" s="3"/>
      <c r="BA599" s="3"/>
      <c r="BB599" s="3"/>
      <c r="BC599" s="3"/>
      <c r="BD599" s="3"/>
      <c r="BE599" s="3"/>
      <c r="BF599" s="3"/>
      <c r="BG599" s="3"/>
    </row>
    <row r="600" ht="15.75" customHeight="1">
      <c r="A600" s="3" t="s">
        <v>3961</v>
      </c>
      <c r="B600" s="57"/>
      <c r="C600" s="58"/>
      <c r="D600" s="60"/>
      <c r="E600" s="144" t="str">
        <f t="shared" si="1"/>
        <v>#DIV/0!</v>
      </c>
      <c r="F600" s="135">
        <f t="shared" si="2"/>
        <v>0</v>
      </c>
      <c r="G600" s="58"/>
      <c r="H600" s="59">
        <f t="shared" si="30"/>
        <v>0</v>
      </c>
      <c r="I600" s="136"/>
      <c r="J600" s="61"/>
      <c r="K600" s="61"/>
      <c r="L600" s="61"/>
      <c r="M600" s="62"/>
      <c r="N600" s="120" t="str">
        <f t="shared" si="4"/>
        <v> </v>
      </c>
      <c r="O600" s="3" t="str">
        <f t="shared" si="5"/>
        <v> </v>
      </c>
      <c r="P600" s="147" t="str">
        <f t="shared" si="31"/>
        <v> </v>
      </c>
      <c r="Q600" s="3">
        <f t="shared" si="7"/>
        <v>0</v>
      </c>
      <c r="R600" s="3" t="str">
        <f t="shared" si="8"/>
        <v> </v>
      </c>
      <c r="S600" s="3" t="str">
        <f t="shared" si="9"/>
        <v> </v>
      </c>
      <c r="T600" s="3" t="str">
        <f t="shared" si="33"/>
        <v> </v>
      </c>
      <c r="U600" s="120" t="str">
        <f t="shared" si="11"/>
        <v>#VALUE!</v>
      </c>
      <c r="V600" s="3" t="str">
        <f t="shared" si="12"/>
        <v>#VALUE!</v>
      </c>
      <c r="W600" s="145" t="str">
        <f t="shared" si="13"/>
        <v>#VALUE!</v>
      </c>
      <c r="X600" s="69" t="str">
        <f t="shared" si="32"/>
        <v>donnée(s) manquante(s)</v>
      </c>
      <c r="Y600" s="70" t="str">
        <f t="shared" si="15"/>
        <v>donnée(s) manquante(s)</v>
      </c>
      <c r="Z600" s="139" t="str">
        <f t="shared" si="16"/>
        <v>#DIV/0!</v>
      </c>
      <c r="AA600" s="3" t="str">
        <f>IF(ISBLANK(L600)," ",IF(L600&lt;=Scenario!$C$3,0,IF(L600&lt;=Scenario!$C$5,1,IF(L600&lt;=Scenario!$C$6,2,IF(L600&lt;=Scenario!$C$7,3,IF(L600&lt;=Scenario!$C$8,4,5))))))</f>
        <v> </v>
      </c>
      <c r="AB600" s="3" t="str">
        <f>IF(ISBLANK(M600)," ",IF(M600&lt;=Scenario!$G$3,0,IF(M600&lt;=Scenario!$G$5,1,IF(M600&lt;=Scenario!$G$6,2,IF(M600&lt;=Scenario!$G$7,3,IF(M600&lt;=Scenario!$G$8,4,IF(M600&lt;=Scenario!$G$9,5,IF(M600&lt;=Scenario!$G$10,6,7))))))))</f>
        <v> </v>
      </c>
      <c r="AC600" s="3" t="str">
        <f>IF(ISBLANK(I600)," ",IF(I600&lt;=Scenario!$O$3,0,IF(I600&lt;=Scenario!$O$5,1,IF(I600&lt;=Scenario!$O$6,2,IF(I600&lt;=Scenario!$O$7,3,IF(I600&lt;=Scenario!$O$8,4,IF(I600&lt;=Scenario!$O$9,5,IF(I600&lt;=Scenario!$O$10,6,IF(I600&lt;=Scenario!$O$11,7,IF(I600&lt;=Scenario!$O$12,8,IF(I600&lt;=Scenario!$O$13,9,IF(I600&lt;=Scenario!$O$14,10,IF(I600&lt;=Scenario!$O$15,11,IF(I600&lt;=Scenario!$O$16,12,IF(I600&lt;=Scenario!$O$17,13,IF(I600&lt;=Scenario!$O$18,14,IF(I600&lt;=Scenario!$O$19,15,IF(I600&lt;=Scenario!$O$20,16,IF(I600&lt;=Scenario!$O$21,17,IF(I600&lt;=Scenario!$O$22,18,IF(I600&lt;=Scenario!$O$23,19,20)))))))))))))))))))))</f>
        <v> </v>
      </c>
      <c r="AD600" s="3" t="str">
        <f>IF(ISBLANK(G600)," ",IF(G600&lt;=Scenario!$AA$3,0,IF(G600&lt;=Scenario!$AA$5,1,IF(G600&lt;=Scenario!$AA$6,2,IF(G600&lt;=Scenario!$AA$7,3,IF(G600&lt;=Scenario!$AA$8,4,IF(G600&lt;=Scenario!$AA$9,5,IF(G600&lt;=Scenario!$AA$10,6,IF(G600&lt;=Scenario!$AA$11,7,IF(G600&lt;=Scenario!$AA$12,8,IF(G600&lt;=Scenario!$AA$13,9,IF(G600&lt;=Scenario!$AA$14,10,IF(G600&lt;=Scenario!$AA$15,11,IF(G600&lt;=Scenario!$AA$16,12,IF(G600&lt;=Scenario!$AA$17,13,IF(G600&lt;=Scenario!$AA$18,14,15))))))))))))))))</f>
        <v> </v>
      </c>
      <c r="AE600" s="3">
        <f>IF(ISBLANK(F600)," ",IF(F600&lt;=Scenario!$AI$3,0,IF(F600&lt;=Scenario!$AI$5,1,IF(F600&lt;=Scenario!$AI$6,2,IF(F600&lt;=Scenario!$AI$7,3,IF(F600&lt;=Scenario!$AI$8,4,IF(F600&lt;=Scenario!$AI$9,5,IF(F600&lt;=Scenario!$AI$10,6,IF(F600&lt;=Scenario!$AI$11,7,IF(F600&lt;=Scenario!$AI$12,8,IF(F600&lt;=Scenario!$AI$13,9,10)))))))))))</f>
        <v>0</v>
      </c>
      <c r="AF600" s="3" t="str">
        <f t="shared" si="17"/>
        <v> </v>
      </c>
      <c r="AG600" s="140" t="str">
        <f t="shared" si="18"/>
        <v>#VALUE!</v>
      </c>
      <c r="AH600" s="141" t="str">
        <f t="shared" si="19"/>
        <v>#VALUE!</v>
      </c>
      <c r="AI600" s="95" t="str">
        <f t="shared" si="20"/>
        <v>#VALUE!</v>
      </c>
      <c r="AJ600" s="69" t="str">
        <f t="shared" si="21"/>
        <v>missing data</v>
      </c>
      <c r="AK600" s="74" t="str">
        <f t="shared" si="22"/>
        <v>missing data</v>
      </c>
      <c r="AL600" s="3"/>
      <c r="AM600" s="3"/>
      <c r="AN600" s="3"/>
      <c r="AO600" s="3"/>
      <c r="AP600" s="3"/>
      <c r="AQ600" s="3"/>
      <c r="AR600" s="3"/>
      <c r="AS600" s="3"/>
      <c r="AT600" s="3"/>
      <c r="AU600" s="3"/>
      <c r="AV600" s="3"/>
      <c r="AW600" s="3"/>
      <c r="AX600" s="3"/>
      <c r="AY600" s="3"/>
      <c r="AZ600" s="3"/>
      <c r="BA600" s="3"/>
      <c r="BB600" s="3"/>
      <c r="BC600" s="3"/>
      <c r="BD600" s="3"/>
      <c r="BE600" s="3"/>
      <c r="BF600" s="3"/>
      <c r="BG600" s="3"/>
    </row>
    <row r="601" ht="15.75" customHeight="1">
      <c r="A601" s="3" t="s">
        <v>3962</v>
      </c>
      <c r="B601" s="57"/>
      <c r="C601" s="58"/>
      <c r="D601" s="60"/>
      <c r="E601" s="144" t="str">
        <f t="shared" si="1"/>
        <v>#DIV/0!</v>
      </c>
      <c r="F601" s="135">
        <f t="shared" si="2"/>
        <v>0</v>
      </c>
      <c r="G601" s="58"/>
      <c r="H601" s="59">
        <f t="shared" si="30"/>
        <v>0</v>
      </c>
      <c r="I601" s="136"/>
      <c r="J601" s="61"/>
      <c r="K601" s="61"/>
      <c r="L601" s="61"/>
      <c r="M601" s="62"/>
      <c r="N601" s="120" t="str">
        <f t="shared" si="4"/>
        <v> </v>
      </c>
      <c r="O601" s="3" t="str">
        <f t="shared" si="5"/>
        <v> </v>
      </c>
      <c r="P601" s="147" t="str">
        <f t="shared" si="31"/>
        <v> </v>
      </c>
      <c r="Q601" s="3">
        <f t="shared" si="7"/>
        <v>0</v>
      </c>
      <c r="R601" s="3" t="str">
        <f t="shared" si="8"/>
        <v> </v>
      </c>
      <c r="S601" s="3" t="str">
        <f t="shared" si="9"/>
        <v> </v>
      </c>
      <c r="T601" s="3" t="str">
        <f t="shared" si="33"/>
        <v> </v>
      </c>
      <c r="U601" s="120" t="str">
        <f t="shared" si="11"/>
        <v>#VALUE!</v>
      </c>
      <c r="V601" s="3" t="str">
        <f t="shared" si="12"/>
        <v>#VALUE!</v>
      </c>
      <c r="W601" s="145" t="str">
        <f t="shared" si="13"/>
        <v>#VALUE!</v>
      </c>
      <c r="X601" s="69" t="str">
        <f t="shared" si="32"/>
        <v>donnée(s) manquante(s)</v>
      </c>
      <c r="Y601" s="70" t="str">
        <f t="shared" si="15"/>
        <v>donnée(s) manquante(s)</v>
      </c>
      <c r="Z601" s="139" t="str">
        <f t="shared" si="16"/>
        <v>#DIV/0!</v>
      </c>
      <c r="AA601" s="3" t="str">
        <f>IF(ISBLANK(L601)," ",IF(L601&lt;=Scenario!$C$3,0,IF(L601&lt;=Scenario!$C$5,1,IF(L601&lt;=Scenario!$C$6,2,IF(L601&lt;=Scenario!$C$7,3,IF(L601&lt;=Scenario!$C$8,4,5))))))</f>
        <v> </v>
      </c>
      <c r="AB601" s="3" t="str">
        <f>IF(ISBLANK(M601)," ",IF(M601&lt;=Scenario!$G$3,0,IF(M601&lt;=Scenario!$G$5,1,IF(M601&lt;=Scenario!$G$6,2,IF(M601&lt;=Scenario!$G$7,3,IF(M601&lt;=Scenario!$G$8,4,IF(M601&lt;=Scenario!$G$9,5,IF(M601&lt;=Scenario!$G$10,6,7))))))))</f>
        <v> </v>
      </c>
      <c r="AC601" s="3" t="str">
        <f>IF(ISBLANK(I601)," ",IF(I601&lt;=Scenario!$O$3,0,IF(I601&lt;=Scenario!$O$5,1,IF(I601&lt;=Scenario!$O$6,2,IF(I601&lt;=Scenario!$O$7,3,IF(I601&lt;=Scenario!$O$8,4,IF(I601&lt;=Scenario!$O$9,5,IF(I601&lt;=Scenario!$O$10,6,IF(I601&lt;=Scenario!$O$11,7,IF(I601&lt;=Scenario!$O$12,8,IF(I601&lt;=Scenario!$O$13,9,IF(I601&lt;=Scenario!$O$14,10,IF(I601&lt;=Scenario!$O$15,11,IF(I601&lt;=Scenario!$O$16,12,IF(I601&lt;=Scenario!$O$17,13,IF(I601&lt;=Scenario!$O$18,14,IF(I601&lt;=Scenario!$O$19,15,IF(I601&lt;=Scenario!$O$20,16,IF(I601&lt;=Scenario!$O$21,17,IF(I601&lt;=Scenario!$O$22,18,IF(I601&lt;=Scenario!$O$23,19,20)))))))))))))))))))))</f>
        <v> </v>
      </c>
      <c r="AD601" s="3" t="str">
        <f>IF(ISBLANK(G601)," ",IF(G601&lt;=Scenario!$AA$3,0,IF(G601&lt;=Scenario!$AA$5,1,IF(G601&lt;=Scenario!$AA$6,2,IF(G601&lt;=Scenario!$AA$7,3,IF(G601&lt;=Scenario!$AA$8,4,IF(G601&lt;=Scenario!$AA$9,5,IF(G601&lt;=Scenario!$AA$10,6,IF(G601&lt;=Scenario!$AA$11,7,IF(G601&lt;=Scenario!$AA$12,8,IF(G601&lt;=Scenario!$AA$13,9,IF(G601&lt;=Scenario!$AA$14,10,IF(G601&lt;=Scenario!$AA$15,11,IF(G601&lt;=Scenario!$AA$16,12,IF(G601&lt;=Scenario!$AA$17,13,IF(G601&lt;=Scenario!$AA$18,14,15))))))))))))))))</f>
        <v> </v>
      </c>
      <c r="AE601" s="3">
        <f>IF(ISBLANK(F601)," ",IF(F601&lt;=Scenario!$AI$3,0,IF(F601&lt;=Scenario!$AI$5,1,IF(F601&lt;=Scenario!$AI$6,2,IF(F601&lt;=Scenario!$AI$7,3,IF(F601&lt;=Scenario!$AI$8,4,IF(F601&lt;=Scenario!$AI$9,5,IF(F601&lt;=Scenario!$AI$10,6,IF(F601&lt;=Scenario!$AI$11,7,IF(F601&lt;=Scenario!$AI$12,8,IF(F601&lt;=Scenario!$AI$13,9,10)))))))))))</f>
        <v>0</v>
      </c>
      <c r="AF601" s="3" t="str">
        <f t="shared" si="17"/>
        <v> </v>
      </c>
      <c r="AG601" s="140" t="str">
        <f t="shared" si="18"/>
        <v>#VALUE!</v>
      </c>
      <c r="AH601" s="141" t="str">
        <f t="shared" si="19"/>
        <v>#VALUE!</v>
      </c>
      <c r="AI601" s="95" t="str">
        <f t="shared" si="20"/>
        <v>#VALUE!</v>
      </c>
      <c r="AJ601" s="69" t="str">
        <f t="shared" si="21"/>
        <v>missing data</v>
      </c>
      <c r="AK601" s="74" t="str">
        <f t="shared" si="22"/>
        <v>missing data</v>
      </c>
      <c r="AL601" s="3"/>
      <c r="AM601" s="3"/>
      <c r="AN601" s="3"/>
      <c r="AO601" s="3"/>
      <c r="AP601" s="3"/>
      <c r="AQ601" s="3"/>
      <c r="AR601" s="3"/>
      <c r="AS601" s="3"/>
      <c r="AT601" s="3"/>
      <c r="AU601" s="3"/>
      <c r="AV601" s="3"/>
      <c r="AW601" s="3"/>
      <c r="AX601" s="3"/>
      <c r="AY601" s="3"/>
      <c r="AZ601" s="3"/>
      <c r="BA601" s="3"/>
      <c r="BB601" s="3"/>
      <c r="BC601" s="3"/>
      <c r="BD601" s="3"/>
      <c r="BE601" s="3"/>
      <c r="BF601" s="3"/>
      <c r="BG601" s="3"/>
    </row>
    <row r="602" ht="15.75" customHeight="1">
      <c r="A602" s="3" t="s">
        <v>3963</v>
      </c>
      <c r="B602" s="57"/>
      <c r="C602" s="58"/>
      <c r="D602" s="60"/>
      <c r="E602" s="144" t="str">
        <f t="shared" si="1"/>
        <v>#DIV/0!</v>
      </c>
      <c r="F602" s="135">
        <f t="shared" si="2"/>
        <v>0</v>
      </c>
      <c r="G602" s="58"/>
      <c r="H602" s="59">
        <f t="shared" si="30"/>
        <v>0</v>
      </c>
      <c r="I602" s="136"/>
      <c r="J602" s="61"/>
      <c r="K602" s="61"/>
      <c r="L602" s="61"/>
      <c r="M602" s="62"/>
      <c r="N602" s="120" t="str">
        <f t="shared" si="4"/>
        <v> </v>
      </c>
      <c r="O602" s="3" t="str">
        <f t="shared" si="5"/>
        <v> </v>
      </c>
      <c r="P602" s="147" t="str">
        <f t="shared" si="31"/>
        <v> </v>
      </c>
      <c r="Q602" s="3">
        <f t="shared" si="7"/>
        <v>0</v>
      </c>
      <c r="R602" s="3" t="str">
        <f t="shared" si="8"/>
        <v> </v>
      </c>
      <c r="S602" s="3" t="str">
        <f t="shared" si="9"/>
        <v> </v>
      </c>
      <c r="T602" s="3" t="str">
        <f t="shared" si="33"/>
        <v> </v>
      </c>
      <c r="U602" s="120" t="str">
        <f t="shared" si="11"/>
        <v>#VALUE!</v>
      </c>
      <c r="V602" s="3" t="str">
        <f t="shared" si="12"/>
        <v>#VALUE!</v>
      </c>
      <c r="W602" s="145" t="str">
        <f t="shared" si="13"/>
        <v>#VALUE!</v>
      </c>
      <c r="X602" s="69" t="str">
        <f t="shared" si="32"/>
        <v>donnée(s) manquante(s)</v>
      </c>
      <c r="Y602" s="70" t="str">
        <f t="shared" si="15"/>
        <v>donnée(s) manquante(s)</v>
      </c>
      <c r="Z602" s="139" t="str">
        <f t="shared" si="16"/>
        <v>#DIV/0!</v>
      </c>
      <c r="AA602" s="3" t="str">
        <f>IF(ISBLANK(L602)," ",IF(L602&lt;=Scenario!$C$3,0,IF(L602&lt;=Scenario!$C$5,1,IF(L602&lt;=Scenario!$C$6,2,IF(L602&lt;=Scenario!$C$7,3,IF(L602&lt;=Scenario!$C$8,4,5))))))</f>
        <v> </v>
      </c>
      <c r="AB602" s="3" t="str">
        <f>IF(ISBLANK(M602)," ",IF(M602&lt;=Scenario!$G$3,0,IF(M602&lt;=Scenario!$G$5,1,IF(M602&lt;=Scenario!$G$6,2,IF(M602&lt;=Scenario!$G$7,3,IF(M602&lt;=Scenario!$G$8,4,IF(M602&lt;=Scenario!$G$9,5,IF(M602&lt;=Scenario!$G$10,6,7))))))))</f>
        <v> </v>
      </c>
      <c r="AC602" s="3" t="str">
        <f>IF(ISBLANK(I602)," ",IF(I602&lt;=Scenario!$O$3,0,IF(I602&lt;=Scenario!$O$5,1,IF(I602&lt;=Scenario!$O$6,2,IF(I602&lt;=Scenario!$O$7,3,IF(I602&lt;=Scenario!$O$8,4,IF(I602&lt;=Scenario!$O$9,5,IF(I602&lt;=Scenario!$O$10,6,IF(I602&lt;=Scenario!$O$11,7,IF(I602&lt;=Scenario!$O$12,8,IF(I602&lt;=Scenario!$O$13,9,IF(I602&lt;=Scenario!$O$14,10,IF(I602&lt;=Scenario!$O$15,11,IF(I602&lt;=Scenario!$O$16,12,IF(I602&lt;=Scenario!$O$17,13,IF(I602&lt;=Scenario!$O$18,14,IF(I602&lt;=Scenario!$O$19,15,IF(I602&lt;=Scenario!$O$20,16,IF(I602&lt;=Scenario!$O$21,17,IF(I602&lt;=Scenario!$O$22,18,IF(I602&lt;=Scenario!$O$23,19,20)))))))))))))))))))))</f>
        <v> </v>
      </c>
      <c r="AD602" s="3" t="str">
        <f>IF(ISBLANK(G602)," ",IF(G602&lt;=Scenario!$AA$3,0,IF(G602&lt;=Scenario!$AA$5,1,IF(G602&lt;=Scenario!$AA$6,2,IF(G602&lt;=Scenario!$AA$7,3,IF(G602&lt;=Scenario!$AA$8,4,IF(G602&lt;=Scenario!$AA$9,5,IF(G602&lt;=Scenario!$AA$10,6,IF(G602&lt;=Scenario!$AA$11,7,IF(G602&lt;=Scenario!$AA$12,8,IF(G602&lt;=Scenario!$AA$13,9,IF(G602&lt;=Scenario!$AA$14,10,IF(G602&lt;=Scenario!$AA$15,11,IF(G602&lt;=Scenario!$AA$16,12,IF(G602&lt;=Scenario!$AA$17,13,IF(G602&lt;=Scenario!$AA$18,14,15))))))))))))))))</f>
        <v> </v>
      </c>
      <c r="AE602" s="3">
        <f>IF(ISBLANK(F602)," ",IF(F602&lt;=Scenario!$AI$3,0,IF(F602&lt;=Scenario!$AI$5,1,IF(F602&lt;=Scenario!$AI$6,2,IF(F602&lt;=Scenario!$AI$7,3,IF(F602&lt;=Scenario!$AI$8,4,IF(F602&lt;=Scenario!$AI$9,5,IF(F602&lt;=Scenario!$AI$10,6,IF(F602&lt;=Scenario!$AI$11,7,IF(F602&lt;=Scenario!$AI$12,8,IF(F602&lt;=Scenario!$AI$13,9,10)))))))))))</f>
        <v>0</v>
      </c>
      <c r="AF602" s="3" t="str">
        <f t="shared" si="17"/>
        <v> </v>
      </c>
      <c r="AG602" s="140" t="str">
        <f t="shared" si="18"/>
        <v>#VALUE!</v>
      </c>
      <c r="AH602" s="141" t="str">
        <f t="shared" si="19"/>
        <v>#VALUE!</v>
      </c>
      <c r="AI602" s="95" t="str">
        <f t="shared" si="20"/>
        <v>#VALUE!</v>
      </c>
      <c r="AJ602" s="69" t="str">
        <f t="shared" si="21"/>
        <v>missing data</v>
      </c>
      <c r="AK602" s="74" t="str">
        <f t="shared" si="22"/>
        <v>missing data</v>
      </c>
      <c r="AL602" s="3"/>
      <c r="AM602" s="3"/>
      <c r="AN602" s="3"/>
      <c r="AO602" s="3"/>
      <c r="AP602" s="3"/>
      <c r="AQ602" s="3"/>
      <c r="AR602" s="3"/>
      <c r="AS602" s="3"/>
      <c r="AT602" s="3"/>
      <c r="AU602" s="3"/>
      <c r="AV602" s="3"/>
      <c r="AW602" s="3"/>
      <c r="AX602" s="3"/>
      <c r="AY602" s="3"/>
      <c r="AZ602" s="3"/>
      <c r="BA602" s="3"/>
      <c r="BB602" s="3"/>
      <c r="BC602" s="3"/>
      <c r="BD602" s="3"/>
      <c r="BE602" s="3"/>
      <c r="BF602" s="3"/>
      <c r="BG602" s="3"/>
    </row>
    <row r="603" ht="15.75" customHeight="1">
      <c r="A603" s="3" t="s">
        <v>3964</v>
      </c>
      <c r="B603" s="57"/>
      <c r="C603" s="58"/>
      <c r="D603" s="60"/>
      <c r="E603" s="144" t="str">
        <f t="shared" si="1"/>
        <v>#DIV/0!</v>
      </c>
      <c r="F603" s="135">
        <f t="shared" si="2"/>
        <v>0</v>
      </c>
      <c r="G603" s="58"/>
      <c r="H603" s="59">
        <f t="shared" si="30"/>
        <v>0</v>
      </c>
      <c r="I603" s="136"/>
      <c r="J603" s="61"/>
      <c r="K603" s="61"/>
      <c r="L603" s="61"/>
      <c r="M603" s="62"/>
      <c r="N603" s="120" t="str">
        <f t="shared" si="4"/>
        <v> </v>
      </c>
      <c r="O603" s="3" t="str">
        <f t="shared" si="5"/>
        <v> </v>
      </c>
      <c r="P603" s="147" t="str">
        <f t="shared" si="31"/>
        <v> </v>
      </c>
      <c r="Q603" s="3">
        <f t="shared" si="7"/>
        <v>0</v>
      </c>
      <c r="R603" s="3" t="str">
        <f t="shared" si="8"/>
        <v> </v>
      </c>
      <c r="S603" s="3" t="str">
        <f t="shared" si="9"/>
        <v> </v>
      </c>
      <c r="T603" s="3" t="str">
        <f t="shared" si="33"/>
        <v> </v>
      </c>
      <c r="U603" s="120" t="str">
        <f t="shared" si="11"/>
        <v>#VALUE!</v>
      </c>
      <c r="V603" s="3" t="str">
        <f t="shared" si="12"/>
        <v>#VALUE!</v>
      </c>
      <c r="W603" s="145" t="str">
        <f t="shared" si="13"/>
        <v>#VALUE!</v>
      </c>
      <c r="X603" s="69" t="str">
        <f t="shared" si="32"/>
        <v>donnée(s) manquante(s)</v>
      </c>
      <c r="Y603" s="70" t="str">
        <f t="shared" si="15"/>
        <v>donnée(s) manquante(s)</v>
      </c>
      <c r="Z603" s="139" t="str">
        <f t="shared" si="16"/>
        <v>#DIV/0!</v>
      </c>
      <c r="AA603" s="3" t="str">
        <f>IF(ISBLANK(L603)," ",IF(L603&lt;=Scenario!$C$3,0,IF(L603&lt;=Scenario!$C$5,1,IF(L603&lt;=Scenario!$C$6,2,IF(L603&lt;=Scenario!$C$7,3,IF(L603&lt;=Scenario!$C$8,4,5))))))</f>
        <v> </v>
      </c>
      <c r="AB603" s="3" t="str">
        <f>IF(ISBLANK(M603)," ",IF(M603&lt;=Scenario!$G$3,0,IF(M603&lt;=Scenario!$G$5,1,IF(M603&lt;=Scenario!$G$6,2,IF(M603&lt;=Scenario!$G$7,3,IF(M603&lt;=Scenario!$G$8,4,IF(M603&lt;=Scenario!$G$9,5,IF(M603&lt;=Scenario!$G$10,6,7))))))))</f>
        <v> </v>
      </c>
      <c r="AC603" s="3" t="str">
        <f>IF(ISBLANK(I603)," ",IF(I603&lt;=Scenario!$O$3,0,IF(I603&lt;=Scenario!$O$5,1,IF(I603&lt;=Scenario!$O$6,2,IF(I603&lt;=Scenario!$O$7,3,IF(I603&lt;=Scenario!$O$8,4,IF(I603&lt;=Scenario!$O$9,5,IF(I603&lt;=Scenario!$O$10,6,IF(I603&lt;=Scenario!$O$11,7,IF(I603&lt;=Scenario!$O$12,8,IF(I603&lt;=Scenario!$O$13,9,IF(I603&lt;=Scenario!$O$14,10,IF(I603&lt;=Scenario!$O$15,11,IF(I603&lt;=Scenario!$O$16,12,IF(I603&lt;=Scenario!$O$17,13,IF(I603&lt;=Scenario!$O$18,14,IF(I603&lt;=Scenario!$O$19,15,IF(I603&lt;=Scenario!$O$20,16,IF(I603&lt;=Scenario!$O$21,17,IF(I603&lt;=Scenario!$O$22,18,IF(I603&lt;=Scenario!$O$23,19,20)))))))))))))))))))))</f>
        <v> </v>
      </c>
      <c r="AD603" s="3" t="str">
        <f>IF(ISBLANK(G603)," ",IF(G603&lt;=Scenario!$AA$3,0,IF(G603&lt;=Scenario!$AA$5,1,IF(G603&lt;=Scenario!$AA$6,2,IF(G603&lt;=Scenario!$AA$7,3,IF(G603&lt;=Scenario!$AA$8,4,IF(G603&lt;=Scenario!$AA$9,5,IF(G603&lt;=Scenario!$AA$10,6,IF(G603&lt;=Scenario!$AA$11,7,IF(G603&lt;=Scenario!$AA$12,8,IF(G603&lt;=Scenario!$AA$13,9,IF(G603&lt;=Scenario!$AA$14,10,IF(G603&lt;=Scenario!$AA$15,11,IF(G603&lt;=Scenario!$AA$16,12,IF(G603&lt;=Scenario!$AA$17,13,IF(G603&lt;=Scenario!$AA$18,14,15))))))))))))))))</f>
        <v> </v>
      </c>
      <c r="AE603" s="3">
        <f>IF(ISBLANK(F603)," ",IF(F603&lt;=Scenario!$AI$3,0,IF(F603&lt;=Scenario!$AI$5,1,IF(F603&lt;=Scenario!$AI$6,2,IF(F603&lt;=Scenario!$AI$7,3,IF(F603&lt;=Scenario!$AI$8,4,IF(F603&lt;=Scenario!$AI$9,5,IF(F603&lt;=Scenario!$AI$10,6,IF(F603&lt;=Scenario!$AI$11,7,IF(F603&lt;=Scenario!$AI$12,8,IF(F603&lt;=Scenario!$AI$13,9,10)))))))))))</f>
        <v>0</v>
      </c>
      <c r="AF603" s="3" t="str">
        <f t="shared" si="17"/>
        <v> </v>
      </c>
      <c r="AG603" s="140" t="str">
        <f t="shared" si="18"/>
        <v>#VALUE!</v>
      </c>
      <c r="AH603" s="141" t="str">
        <f t="shared" si="19"/>
        <v>#VALUE!</v>
      </c>
      <c r="AI603" s="95" t="str">
        <f t="shared" si="20"/>
        <v>#VALUE!</v>
      </c>
      <c r="AJ603" s="69" t="str">
        <f t="shared" si="21"/>
        <v>missing data</v>
      </c>
      <c r="AK603" s="74" t="str">
        <f t="shared" si="22"/>
        <v>missing data</v>
      </c>
      <c r="AL603" s="3"/>
      <c r="AM603" s="3"/>
      <c r="AN603" s="3"/>
      <c r="AO603" s="3"/>
      <c r="AP603" s="3"/>
      <c r="AQ603" s="3"/>
      <c r="AR603" s="3"/>
      <c r="AS603" s="3"/>
      <c r="AT603" s="3"/>
      <c r="AU603" s="3"/>
      <c r="AV603" s="3"/>
      <c r="AW603" s="3"/>
      <c r="AX603" s="3"/>
      <c r="AY603" s="3"/>
      <c r="AZ603" s="3"/>
      <c r="BA603" s="3"/>
      <c r="BB603" s="3"/>
      <c r="BC603" s="3"/>
      <c r="BD603" s="3"/>
      <c r="BE603" s="3"/>
      <c r="BF603" s="3"/>
      <c r="BG603" s="3"/>
    </row>
    <row r="604" ht="15.75" customHeight="1">
      <c r="A604" s="3" t="s">
        <v>3965</v>
      </c>
      <c r="B604" s="57"/>
      <c r="C604" s="58"/>
      <c r="D604" s="60"/>
      <c r="E604" s="144" t="str">
        <f t="shared" si="1"/>
        <v>#DIV/0!</v>
      </c>
      <c r="F604" s="135">
        <f t="shared" si="2"/>
        <v>0</v>
      </c>
      <c r="G604" s="58"/>
      <c r="H604" s="59">
        <f t="shared" si="30"/>
        <v>0</v>
      </c>
      <c r="I604" s="136"/>
      <c r="J604" s="61"/>
      <c r="K604" s="61"/>
      <c r="L604" s="61"/>
      <c r="M604" s="62"/>
      <c r="N604" s="120" t="str">
        <f t="shared" si="4"/>
        <v> </v>
      </c>
      <c r="O604" s="3" t="str">
        <f t="shared" si="5"/>
        <v> </v>
      </c>
      <c r="P604" s="147" t="str">
        <f t="shared" si="31"/>
        <v> </v>
      </c>
      <c r="Q604" s="3">
        <f t="shared" si="7"/>
        <v>0</v>
      </c>
      <c r="R604" s="3" t="str">
        <f t="shared" si="8"/>
        <v> </v>
      </c>
      <c r="S604" s="3" t="str">
        <f t="shared" si="9"/>
        <v> </v>
      </c>
      <c r="T604" s="3" t="str">
        <f t="shared" si="33"/>
        <v> </v>
      </c>
      <c r="U604" s="120" t="str">
        <f t="shared" si="11"/>
        <v>#VALUE!</v>
      </c>
      <c r="V604" s="3" t="str">
        <f t="shared" si="12"/>
        <v>#VALUE!</v>
      </c>
      <c r="W604" s="145" t="str">
        <f t="shared" si="13"/>
        <v>#VALUE!</v>
      </c>
      <c r="X604" s="69" t="str">
        <f t="shared" si="32"/>
        <v>donnée(s) manquante(s)</v>
      </c>
      <c r="Y604" s="70" t="str">
        <f t="shared" si="15"/>
        <v>donnée(s) manquante(s)</v>
      </c>
      <c r="Z604" s="139" t="str">
        <f t="shared" si="16"/>
        <v>#DIV/0!</v>
      </c>
      <c r="AA604" s="3" t="str">
        <f>IF(ISBLANK(L604)," ",IF(L604&lt;=Scenario!$C$3,0,IF(L604&lt;=Scenario!$C$5,1,IF(L604&lt;=Scenario!$C$6,2,IF(L604&lt;=Scenario!$C$7,3,IF(L604&lt;=Scenario!$C$8,4,5))))))</f>
        <v> </v>
      </c>
      <c r="AB604" s="3" t="str">
        <f>IF(ISBLANK(M604)," ",IF(M604&lt;=Scenario!$G$3,0,IF(M604&lt;=Scenario!$G$5,1,IF(M604&lt;=Scenario!$G$6,2,IF(M604&lt;=Scenario!$G$7,3,IF(M604&lt;=Scenario!$G$8,4,IF(M604&lt;=Scenario!$G$9,5,IF(M604&lt;=Scenario!$G$10,6,7))))))))</f>
        <v> </v>
      </c>
      <c r="AC604" s="3" t="str">
        <f>IF(ISBLANK(I604)," ",IF(I604&lt;=Scenario!$O$3,0,IF(I604&lt;=Scenario!$O$5,1,IF(I604&lt;=Scenario!$O$6,2,IF(I604&lt;=Scenario!$O$7,3,IF(I604&lt;=Scenario!$O$8,4,IF(I604&lt;=Scenario!$O$9,5,IF(I604&lt;=Scenario!$O$10,6,IF(I604&lt;=Scenario!$O$11,7,IF(I604&lt;=Scenario!$O$12,8,IF(I604&lt;=Scenario!$O$13,9,IF(I604&lt;=Scenario!$O$14,10,IF(I604&lt;=Scenario!$O$15,11,IF(I604&lt;=Scenario!$O$16,12,IF(I604&lt;=Scenario!$O$17,13,IF(I604&lt;=Scenario!$O$18,14,IF(I604&lt;=Scenario!$O$19,15,IF(I604&lt;=Scenario!$O$20,16,IF(I604&lt;=Scenario!$O$21,17,IF(I604&lt;=Scenario!$O$22,18,IF(I604&lt;=Scenario!$O$23,19,20)))))))))))))))))))))</f>
        <v> </v>
      </c>
      <c r="AD604" s="3" t="str">
        <f>IF(ISBLANK(G604)," ",IF(G604&lt;=Scenario!$AA$3,0,IF(G604&lt;=Scenario!$AA$5,1,IF(G604&lt;=Scenario!$AA$6,2,IF(G604&lt;=Scenario!$AA$7,3,IF(G604&lt;=Scenario!$AA$8,4,IF(G604&lt;=Scenario!$AA$9,5,IF(G604&lt;=Scenario!$AA$10,6,IF(G604&lt;=Scenario!$AA$11,7,IF(G604&lt;=Scenario!$AA$12,8,IF(G604&lt;=Scenario!$AA$13,9,IF(G604&lt;=Scenario!$AA$14,10,IF(G604&lt;=Scenario!$AA$15,11,IF(G604&lt;=Scenario!$AA$16,12,IF(G604&lt;=Scenario!$AA$17,13,IF(G604&lt;=Scenario!$AA$18,14,15))))))))))))))))</f>
        <v> </v>
      </c>
      <c r="AE604" s="3">
        <f>IF(ISBLANK(F604)," ",IF(F604&lt;=Scenario!$AI$3,0,IF(F604&lt;=Scenario!$AI$5,1,IF(F604&lt;=Scenario!$AI$6,2,IF(F604&lt;=Scenario!$AI$7,3,IF(F604&lt;=Scenario!$AI$8,4,IF(F604&lt;=Scenario!$AI$9,5,IF(F604&lt;=Scenario!$AI$10,6,IF(F604&lt;=Scenario!$AI$11,7,IF(F604&lt;=Scenario!$AI$12,8,IF(F604&lt;=Scenario!$AI$13,9,10)))))))))))</f>
        <v>0</v>
      </c>
      <c r="AF604" s="3" t="str">
        <f t="shared" si="17"/>
        <v> </v>
      </c>
      <c r="AG604" s="140" t="str">
        <f t="shared" si="18"/>
        <v>#VALUE!</v>
      </c>
      <c r="AH604" s="141" t="str">
        <f t="shared" si="19"/>
        <v>#VALUE!</v>
      </c>
      <c r="AI604" s="95" t="str">
        <f t="shared" si="20"/>
        <v>#VALUE!</v>
      </c>
      <c r="AJ604" s="69" t="str">
        <f t="shared" si="21"/>
        <v>missing data</v>
      </c>
      <c r="AK604" s="74" t="str">
        <f t="shared" si="22"/>
        <v>missing data</v>
      </c>
      <c r="AL604" s="3"/>
      <c r="AM604" s="3"/>
      <c r="AN604" s="3"/>
      <c r="AO604" s="3"/>
      <c r="AP604" s="3"/>
      <c r="AQ604" s="3"/>
      <c r="AR604" s="3"/>
      <c r="AS604" s="3"/>
      <c r="AT604" s="3"/>
      <c r="AU604" s="3"/>
      <c r="AV604" s="3"/>
      <c r="AW604" s="3"/>
      <c r="AX604" s="3"/>
      <c r="AY604" s="3"/>
      <c r="AZ604" s="3"/>
      <c r="BA604" s="3"/>
      <c r="BB604" s="3"/>
      <c r="BC604" s="3"/>
      <c r="BD604" s="3"/>
      <c r="BE604" s="3"/>
      <c r="BF604" s="3"/>
      <c r="BG604" s="3"/>
    </row>
    <row r="605" ht="15.75" customHeight="1">
      <c r="A605" s="3" t="s">
        <v>3966</v>
      </c>
      <c r="B605" s="57"/>
      <c r="C605" s="58"/>
      <c r="D605" s="60"/>
      <c r="E605" s="144" t="str">
        <f t="shared" si="1"/>
        <v>#DIV/0!</v>
      </c>
      <c r="F605" s="135">
        <f t="shared" si="2"/>
        <v>0</v>
      </c>
      <c r="G605" s="58"/>
      <c r="H605" s="59">
        <f t="shared" si="30"/>
        <v>0</v>
      </c>
      <c r="I605" s="136"/>
      <c r="J605" s="61"/>
      <c r="K605" s="61"/>
      <c r="L605" s="61"/>
      <c r="M605" s="62"/>
      <c r="N605" s="120" t="str">
        <f t="shared" si="4"/>
        <v> </v>
      </c>
      <c r="O605" s="3" t="str">
        <f t="shared" si="5"/>
        <v> </v>
      </c>
      <c r="P605" s="147" t="str">
        <f t="shared" si="31"/>
        <v> </v>
      </c>
      <c r="Q605" s="3">
        <f t="shared" si="7"/>
        <v>0</v>
      </c>
      <c r="R605" s="3" t="str">
        <f t="shared" si="8"/>
        <v> </v>
      </c>
      <c r="S605" s="3" t="str">
        <f t="shared" si="9"/>
        <v> </v>
      </c>
      <c r="T605" s="3" t="str">
        <f t="shared" si="33"/>
        <v> </v>
      </c>
      <c r="U605" s="120" t="str">
        <f t="shared" si="11"/>
        <v>#VALUE!</v>
      </c>
      <c r="V605" s="3" t="str">
        <f t="shared" si="12"/>
        <v>#VALUE!</v>
      </c>
      <c r="W605" s="145" t="str">
        <f t="shared" si="13"/>
        <v>#VALUE!</v>
      </c>
      <c r="X605" s="69" t="str">
        <f t="shared" si="32"/>
        <v>donnée(s) manquante(s)</v>
      </c>
      <c r="Y605" s="70" t="str">
        <f t="shared" si="15"/>
        <v>donnée(s) manquante(s)</v>
      </c>
      <c r="Z605" s="139" t="str">
        <f t="shared" si="16"/>
        <v>#DIV/0!</v>
      </c>
      <c r="AA605" s="3" t="str">
        <f>IF(ISBLANK(L605)," ",IF(L605&lt;=Scenario!$C$3,0,IF(L605&lt;=Scenario!$C$5,1,IF(L605&lt;=Scenario!$C$6,2,IF(L605&lt;=Scenario!$C$7,3,IF(L605&lt;=Scenario!$C$8,4,5))))))</f>
        <v> </v>
      </c>
      <c r="AB605" s="3" t="str">
        <f>IF(ISBLANK(M605)," ",IF(M605&lt;=Scenario!$G$3,0,IF(M605&lt;=Scenario!$G$5,1,IF(M605&lt;=Scenario!$G$6,2,IF(M605&lt;=Scenario!$G$7,3,IF(M605&lt;=Scenario!$G$8,4,IF(M605&lt;=Scenario!$G$9,5,IF(M605&lt;=Scenario!$G$10,6,7))))))))</f>
        <v> </v>
      </c>
      <c r="AC605" s="3" t="str">
        <f>IF(ISBLANK(I605)," ",IF(I605&lt;=Scenario!$O$3,0,IF(I605&lt;=Scenario!$O$5,1,IF(I605&lt;=Scenario!$O$6,2,IF(I605&lt;=Scenario!$O$7,3,IF(I605&lt;=Scenario!$O$8,4,IF(I605&lt;=Scenario!$O$9,5,IF(I605&lt;=Scenario!$O$10,6,IF(I605&lt;=Scenario!$O$11,7,IF(I605&lt;=Scenario!$O$12,8,IF(I605&lt;=Scenario!$O$13,9,IF(I605&lt;=Scenario!$O$14,10,IF(I605&lt;=Scenario!$O$15,11,IF(I605&lt;=Scenario!$O$16,12,IF(I605&lt;=Scenario!$O$17,13,IF(I605&lt;=Scenario!$O$18,14,IF(I605&lt;=Scenario!$O$19,15,IF(I605&lt;=Scenario!$O$20,16,IF(I605&lt;=Scenario!$O$21,17,IF(I605&lt;=Scenario!$O$22,18,IF(I605&lt;=Scenario!$O$23,19,20)))))))))))))))))))))</f>
        <v> </v>
      </c>
      <c r="AD605" s="3" t="str">
        <f>IF(ISBLANK(G605)," ",IF(G605&lt;=Scenario!$AA$3,0,IF(G605&lt;=Scenario!$AA$5,1,IF(G605&lt;=Scenario!$AA$6,2,IF(G605&lt;=Scenario!$AA$7,3,IF(G605&lt;=Scenario!$AA$8,4,IF(G605&lt;=Scenario!$AA$9,5,IF(G605&lt;=Scenario!$AA$10,6,IF(G605&lt;=Scenario!$AA$11,7,IF(G605&lt;=Scenario!$AA$12,8,IF(G605&lt;=Scenario!$AA$13,9,IF(G605&lt;=Scenario!$AA$14,10,IF(G605&lt;=Scenario!$AA$15,11,IF(G605&lt;=Scenario!$AA$16,12,IF(G605&lt;=Scenario!$AA$17,13,IF(G605&lt;=Scenario!$AA$18,14,15))))))))))))))))</f>
        <v> </v>
      </c>
      <c r="AE605" s="3">
        <f>IF(ISBLANK(F605)," ",IF(F605&lt;=Scenario!$AI$3,0,IF(F605&lt;=Scenario!$AI$5,1,IF(F605&lt;=Scenario!$AI$6,2,IF(F605&lt;=Scenario!$AI$7,3,IF(F605&lt;=Scenario!$AI$8,4,IF(F605&lt;=Scenario!$AI$9,5,IF(F605&lt;=Scenario!$AI$10,6,IF(F605&lt;=Scenario!$AI$11,7,IF(F605&lt;=Scenario!$AI$12,8,IF(F605&lt;=Scenario!$AI$13,9,10)))))))))))</f>
        <v>0</v>
      </c>
      <c r="AF605" s="3" t="str">
        <f t="shared" si="17"/>
        <v> </v>
      </c>
      <c r="AG605" s="140" t="str">
        <f t="shared" si="18"/>
        <v>#VALUE!</v>
      </c>
      <c r="AH605" s="141" t="str">
        <f t="shared" si="19"/>
        <v>#VALUE!</v>
      </c>
      <c r="AI605" s="95" t="str">
        <f t="shared" si="20"/>
        <v>#VALUE!</v>
      </c>
      <c r="AJ605" s="69" t="str">
        <f t="shared" si="21"/>
        <v>missing data</v>
      </c>
      <c r="AK605" s="74" t="str">
        <f t="shared" si="22"/>
        <v>missing data</v>
      </c>
      <c r="AL605" s="3"/>
      <c r="AM605" s="3"/>
      <c r="AN605" s="3"/>
      <c r="AO605" s="3"/>
      <c r="AP605" s="3"/>
      <c r="AQ605" s="3"/>
      <c r="AR605" s="3"/>
      <c r="AS605" s="3"/>
      <c r="AT605" s="3"/>
      <c r="AU605" s="3"/>
      <c r="AV605" s="3"/>
      <c r="AW605" s="3"/>
      <c r="AX605" s="3"/>
      <c r="AY605" s="3"/>
      <c r="AZ605" s="3"/>
      <c r="BA605" s="3"/>
      <c r="BB605" s="3"/>
      <c r="BC605" s="3"/>
      <c r="BD605" s="3"/>
      <c r="BE605" s="3"/>
      <c r="BF605" s="3"/>
      <c r="BG605" s="3"/>
    </row>
    <row r="606" ht="15.75" customHeight="1">
      <c r="A606" s="3" t="s">
        <v>3967</v>
      </c>
      <c r="B606" s="57"/>
      <c r="C606" s="58"/>
      <c r="D606" s="60"/>
      <c r="E606" s="144" t="str">
        <f t="shared" si="1"/>
        <v>#DIV/0!</v>
      </c>
      <c r="F606" s="135">
        <f t="shared" si="2"/>
        <v>0</v>
      </c>
      <c r="G606" s="58"/>
      <c r="H606" s="59">
        <f t="shared" si="30"/>
        <v>0</v>
      </c>
      <c r="I606" s="136"/>
      <c r="J606" s="61"/>
      <c r="K606" s="61"/>
      <c r="L606" s="61"/>
      <c r="M606" s="62"/>
      <c r="N606" s="120" t="str">
        <f t="shared" si="4"/>
        <v> </v>
      </c>
      <c r="O606" s="3" t="str">
        <f t="shared" si="5"/>
        <v> </v>
      </c>
      <c r="P606" s="147" t="str">
        <f t="shared" si="31"/>
        <v> </v>
      </c>
      <c r="Q606" s="3">
        <f t="shared" si="7"/>
        <v>0</v>
      </c>
      <c r="R606" s="3" t="str">
        <f t="shared" si="8"/>
        <v> </v>
      </c>
      <c r="S606" s="3" t="str">
        <f t="shared" si="9"/>
        <v> </v>
      </c>
      <c r="T606" s="3" t="str">
        <f t="shared" si="33"/>
        <v> </v>
      </c>
      <c r="U606" s="120" t="str">
        <f t="shared" si="11"/>
        <v>#VALUE!</v>
      </c>
      <c r="V606" s="3" t="str">
        <f t="shared" si="12"/>
        <v>#VALUE!</v>
      </c>
      <c r="W606" s="145" t="str">
        <f t="shared" si="13"/>
        <v>#VALUE!</v>
      </c>
      <c r="X606" s="69" t="str">
        <f t="shared" si="32"/>
        <v>donnée(s) manquante(s)</v>
      </c>
      <c r="Y606" s="70" t="str">
        <f t="shared" si="15"/>
        <v>donnée(s) manquante(s)</v>
      </c>
      <c r="Z606" s="139" t="str">
        <f t="shared" si="16"/>
        <v>#DIV/0!</v>
      </c>
      <c r="AA606" s="3" t="str">
        <f>IF(ISBLANK(L606)," ",IF(L606&lt;=Scenario!$C$3,0,IF(L606&lt;=Scenario!$C$5,1,IF(L606&lt;=Scenario!$C$6,2,IF(L606&lt;=Scenario!$C$7,3,IF(L606&lt;=Scenario!$C$8,4,5))))))</f>
        <v> </v>
      </c>
      <c r="AB606" s="3" t="str">
        <f>IF(ISBLANK(M606)," ",IF(M606&lt;=Scenario!$G$3,0,IF(M606&lt;=Scenario!$G$5,1,IF(M606&lt;=Scenario!$G$6,2,IF(M606&lt;=Scenario!$G$7,3,IF(M606&lt;=Scenario!$G$8,4,IF(M606&lt;=Scenario!$G$9,5,IF(M606&lt;=Scenario!$G$10,6,7))))))))</f>
        <v> </v>
      </c>
      <c r="AC606" s="3" t="str">
        <f>IF(ISBLANK(I606)," ",IF(I606&lt;=Scenario!$O$3,0,IF(I606&lt;=Scenario!$O$5,1,IF(I606&lt;=Scenario!$O$6,2,IF(I606&lt;=Scenario!$O$7,3,IF(I606&lt;=Scenario!$O$8,4,IF(I606&lt;=Scenario!$O$9,5,IF(I606&lt;=Scenario!$O$10,6,IF(I606&lt;=Scenario!$O$11,7,IF(I606&lt;=Scenario!$O$12,8,IF(I606&lt;=Scenario!$O$13,9,IF(I606&lt;=Scenario!$O$14,10,IF(I606&lt;=Scenario!$O$15,11,IF(I606&lt;=Scenario!$O$16,12,IF(I606&lt;=Scenario!$O$17,13,IF(I606&lt;=Scenario!$O$18,14,IF(I606&lt;=Scenario!$O$19,15,IF(I606&lt;=Scenario!$O$20,16,IF(I606&lt;=Scenario!$O$21,17,IF(I606&lt;=Scenario!$O$22,18,IF(I606&lt;=Scenario!$O$23,19,20)))))))))))))))))))))</f>
        <v> </v>
      </c>
      <c r="AD606" s="3" t="str">
        <f>IF(ISBLANK(G606)," ",IF(G606&lt;=Scenario!$AA$3,0,IF(G606&lt;=Scenario!$AA$5,1,IF(G606&lt;=Scenario!$AA$6,2,IF(G606&lt;=Scenario!$AA$7,3,IF(G606&lt;=Scenario!$AA$8,4,IF(G606&lt;=Scenario!$AA$9,5,IF(G606&lt;=Scenario!$AA$10,6,IF(G606&lt;=Scenario!$AA$11,7,IF(G606&lt;=Scenario!$AA$12,8,IF(G606&lt;=Scenario!$AA$13,9,IF(G606&lt;=Scenario!$AA$14,10,IF(G606&lt;=Scenario!$AA$15,11,IF(G606&lt;=Scenario!$AA$16,12,IF(G606&lt;=Scenario!$AA$17,13,IF(G606&lt;=Scenario!$AA$18,14,15))))))))))))))))</f>
        <v> </v>
      </c>
      <c r="AE606" s="3">
        <f>IF(ISBLANK(F606)," ",IF(F606&lt;=Scenario!$AI$3,0,IF(F606&lt;=Scenario!$AI$5,1,IF(F606&lt;=Scenario!$AI$6,2,IF(F606&lt;=Scenario!$AI$7,3,IF(F606&lt;=Scenario!$AI$8,4,IF(F606&lt;=Scenario!$AI$9,5,IF(F606&lt;=Scenario!$AI$10,6,IF(F606&lt;=Scenario!$AI$11,7,IF(F606&lt;=Scenario!$AI$12,8,IF(F606&lt;=Scenario!$AI$13,9,10)))))))))))</f>
        <v>0</v>
      </c>
      <c r="AF606" s="3" t="str">
        <f t="shared" si="17"/>
        <v> </v>
      </c>
      <c r="AG606" s="140" t="str">
        <f t="shared" si="18"/>
        <v>#VALUE!</v>
      </c>
      <c r="AH606" s="141" t="str">
        <f t="shared" si="19"/>
        <v>#VALUE!</v>
      </c>
      <c r="AI606" s="95" t="str">
        <f t="shared" si="20"/>
        <v>#VALUE!</v>
      </c>
      <c r="AJ606" s="69" t="str">
        <f t="shared" si="21"/>
        <v>missing data</v>
      </c>
      <c r="AK606" s="74" t="str">
        <f t="shared" si="22"/>
        <v>missing data</v>
      </c>
      <c r="AL606" s="3"/>
      <c r="AM606" s="3"/>
      <c r="AN606" s="3"/>
      <c r="AO606" s="3"/>
      <c r="AP606" s="3"/>
      <c r="AQ606" s="3"/>
      <c r="AR606" s="3"/>
      <c r="AS606" s="3"/>
      <c r="AT606" s="3"/>
      <c r="AU606" s="3"/>
      <c r="AV606" s="3"/>
      <c r="AW606" s="3"/>
      <c r="AX606" s="3"/>
      <c r="AY606" s="3"/>
      <c r="AZ606" s="3"/>
      <c r="BA606" s="3"/>
      <c r="BB606" s="3"/>
      <c r="BC606" s="3"/>
      <c r="BD606" s="3"/>
      <c r="BE606" s="3"/>
      <c r="BF606" s="3"/>
      <c r="BG606" s="3"/>
    </row>
    <row r="607" ht="15.75" customHeight="1">
      <c r="A607" s="3" t="s">
        <v>3968</v>
      </c>
      <c r="B607" s="57"/>
      <c r="C607" s="58"/>
      <c r="D607" s="60"/>
      <c r="E607" s="144" t="str">
        <f t="shared" si="1"/>
        <v>#DIV/0!</v>
      </c>
      <c r="F607" s="135">
        <f t="shared" si="2"/>
        <v>0</v>
      </c>
      <c r="G607" s="58"/>
      <c r="H607" s="59">
        <f t="shared" si="30"/>
        <v>0</v>
      </c>
      <c r="I607" s="136"/>
      <c r="J607" s="61"/>
      <c r="K607" s="61"/>
      <c r="L607" s="61"/>
      <c r="M607" s="62"/>
      <c r="N607" s="120" t="str">
        <f t="shared" si="4"/>
        <v> </v>
      </c>
      <c r="O607" s="3" t="str">
        <f t="shared" si="5"/>
        <v> </v>
      </c>
      <c r="P607" s="147" t="str">
        <f t="shared" si="31"/>
        <v> </v>
      </c>
      <c r="Q607" s="3">
        <f t="shared" si="7"/>
        <v>0</v>
      </c>
      <c r="R607" s="3" t="str">
        <f t="shared" si="8"/>
        <v> </v>
      </c>
      <c r="S607" s="3" t="str">
        <f t="shared" si="9"/>
        <v> </v>
      </c>
      <c r="T607" s="3" t="str">
        <f t="shared" si="33"/>
        <v> </v>
      </c>
      <c r="U607" s="120" t="str">
        <f t="shared" si="11"/>
        <v>#VALUE!</v>
      </c>
      <c r="V607" s="3" t="str">
        <f t="shared" si="12"/>
        <v>#VALUE!</v>
      </c>
      <c r="W607" s="145" t="str">
        <f t="shared" si="13"/>
        <v>#VALUE!</v>
      </c>
      <c r="X607" s="69" t="str">
        <f t="shared" si="32"/>
        <v>donnée(s) manquante(s)</v>
      </c>
      <c r="Y607" s="70" t="str">
        <f t="shared" si="15"/>
        <v>donnée(s) manquante(s)</v>
      </c>
      <c r="Z607" s="139" t="str">
        <f t="shared" si="16"/>
        <v>#DIV/0!</v>
      </c>
      <c r="AA607" s="3" t="str">
        <f>IF(ISBLANK(L607)," ",IF(L607&lt;=Scenario!$C$3,0,IF(L607&lt;=Scenario!$C$5,1,IF(L607&lt;=Scenario!$C$6,2,IF(L607&lt;=Scenario!$C$7,3,IF(L607&lt;=Scenario!$C$8,4,5))))))</f>
        <v> </v>
      </c>
      <c r="AB607" s="3" t="str">
        <f>IF(ISBLANK(M607)," ",IF(M607&lt;=Scenario!$G$3,0,IF(M607&lt;=Scenario!$G$5,1,IF(M607&lt;=Scenario!$G$6,2,IF(M607&lt;=Scenario!$G$7,3,IF(M607&lt;=Scenario!$G$8,4,IF(M607&lt;=Scenario!$G$9,5,IF(M607&lt;=Scenario!$G$10,6,7))))))))</f>
        <v> </v>
      </c>
      <c r="AC607" s="3" t="str">
        <f>IF(ISBLANK(I607)," ",IF(I607&lt;=Scenario!$O$3,0,IF(I607&lt;=Scenario!$O$5,1,IF(I607&lt;=Scenario!$O$6,2,IF(I607&lt;=Scenario!$O$7,3,IF(I607&lt;=Scenario!$O$8,4,IF(I607&lt;=Scenario!$O$9,5,IF(I607&lt;=Scenario!$O$10,6,IF(I607&lt;=Scenario!$O$11,7,IF(I607&lt;=Scenario!$O$12,8,IF(I607&lt;=Scenario!$O$13,9,IF(I607&lt;=Scenario!$O$14,10,IF(I607&lt;=Scenario!$O$15,11,IF(I607&lt;=Scenario!$O$16,12,IF(I607&lt;=Scenario!$O$17,13,IF(I607&lt;=Scenario!$O$18,14,IF(I607&lt;=Scenario!$O$19,15,IF(I607&lt;=Scenario!$O$20,16,IF(I607&lt;=Scenario!$O$21,17,IF(I607&lt;=Scenario!$O$22,18,IF(I607&lt;=Scenario!$O$23,19,20)))))))))))))))))))))</f>
        <v> </v>
      </c>
      <c r="AD607" s="3" t="str">
        <f>IF(ISBLANK(G607)," ",IF(G607&lt;=Scenario!$AA$3,0,IF(G607&lt;=Scenario!$AA$5,1,IF(G607&lt;=Scenario!$AA$6,2,IF(G607&lt;=Scenario!$AA$7,3,IF(G607&lt;=Scenario!$AA$8,4,IF(G607&lt;=Scenario!$AA$9,5,IF(G607&lt;=Scenario!$AA$10,6,IF(G607&lt;=Scenario!$AA$11,7,IF(G607&lt;=Scenario!$AA$12,8,IF(G607&lt;=Scenario!$AA$13,9,IF(G607&lt;=Scenario!$AA$14,10,IF(G607&lt;=Scenario!$AA$15,11,IF(G607&lt;=Scenario!$AA$16,12,IF(G607&lt;=Scenario!$AA$17,13,IF(G607&lt;=Scenario!$AA$18,14,15))))))))))))))))</f>
        <v> </v>
      </c>
      <c r="AE607" s="3">
        <f>IF(ISBLANK(F607)," ",IF(F607&lt;=Scenario!$AI$3,0,IF(F607&lt;=Scenario!$AI$5,1,IF(F607&lt;=Scenario!$AI$6,2,IF(F607&lt;=Scenario!$AI$7,3,IF(F607&lt;=Scenario!$AI$8,4,IF(F607&lt;=Scenario!$AI$9,5,IF(F607&lt;=Scenario!$AI$10,6,IF(F607&lt;=Scenario!$AI$11,7,IF(F607&lt;=Scenario!$AI$12,8,IF(F607&lt;=Scenario!$AI$13,9,10)))))))))))</f>
        <v>0</v>
      </c>
      <c r="AF607" s="3" t="str">
        <f t="shared" si="17"/>
        <v> </v>
      </c>
      <c r="AG607" s="140" t="str">
        <f t="shared" si="18"/>
        <v>#VALUE!</v>
      </c>
      <c r="AH607" s="141" t="str">
        <f t="shared" si="19"/>
        <v>#VALUE!</v>
      </c>
      <c r="AI607" s="95" t="str">
        <f t="shared" si="20"/>
        <v>#VALUE!</v>
      </c>
      <c r="AJ607" s="69" t="str">
        <f t="shared" si="21"/>
        <v>missing data</v>
      </c>
      <c r="AK607" s="74" t="str">
        <f t="shared" si="22"/>
        <v>missing data</v>
      </c>
      <c r="AL607" s="3"/>
      <c r="AM607" s="3"/>
      <c r="AN607" s="3"/>
      <c r="AO607" s="3"/>
      <c r="AP607" s="3"/>
      <c r="AQ607" s="3"/>
      <c r="AR607" s="3"/>
      <c r="AS607" s="3"/>
      <c r="AT607" s="3"/>
      <c r="AU607" s="3"/>
      <c r="AV607" s="3"/>
      <c r="AW607" s="3"/>
      <c r="AX607" s="3"/>
      <c r="AY607" s="3"/>
      <c r="AZ607" s="3"/>
      <c r="BA607" s="3"/>
      <c r="BB607" s="3"/>
      <c r="BC607" s="3"/>
      <c r="BD607" s="3"/>
      <c r="BE607" s="3"/>
      <c r="BF607" s="3"/>
      <c r="BG607" s="3"/>
    </row>
    <row r="608" ht="15.75" customHeight="1">
      <c r="A608" s="3" t="s">
        <v>3969</v>
      </c>
      <c r="B608" s="57"/>
      <c r="C608" s="58"/>
      <c r="D608" s="60"/>
      <c r="E608" s="144" t="str">
        <f t="shared" si="1"/>
        <v>#DIV/0!</v>
      </c>
      <c r="F608" s="135">
        <f t="shared" si="2"/>
        <v>0</v>
      </c>
      <c r="G608" s="58"/>
      <c r="H608" s="59">
        <f t="shared" si="30"/>
        <v>0</v>
      </c>
      <c r="I608" s="136"/>
      <c r="J608" s="61"/>
      <c r="K608" s="61"/>
      <c r="L608" s="61"/>
      <c r="M608" s="62"/>
      <c r="N608" s="120" t="str">
        <f t="shared" si="4"/>
        <v> </v>
      </c>
      <c r="O608" s="3" t="str">
        <f t="shared" si="5"/>
        <v> </v>
      </c>
      <c r="P608" s="147" t="str">
        <f t="shared" si="31"/>
        <v> </v>
      </c>
      <c r="Q608" s="3">
        <f t="shared" si="7"/>
        <v>0</v>
      </c>
      <c r="R608" s="3" t="str">
        <f t="shared" si="8"/>
        <v> </v>
      </c>
      <c r="S608" s="3" t="str">
        <f t="shared" si="9"/>
        <v> </v>
      </c>
      <c r="T608" s="3" t="str">
        <f t="shared" si="33"/>
        <v> </v>
      </c>
      <c r="U608" s="120" t="str">
        <f t="shared" si="11"/>
        <v>#VALUE!</v>
      </c>
      <c r="V608" s="3" t="str">
        <f t="shared" si="12"/>
        <v>#VALUE!</v>
      </c>
      <c r="W608" s="145" t="str">
        <f t="shared" si="13"/>
        <v>#VALUE!</v>
      </c>
      <c r="X608" s="69" t="str">
        <f t="shared" si="32"/>
        <v>donnée(s) manquante(s)</v>
      </c>
      <c r="Y608" s="70" t="str">
        <f t="shared" si="15"/>
        <v>donnée(s) manquante(s)</v>
      </c>
      <c r="Z608" s="139" t="str">
        <f t="shared" si="16"/>
        <v>#DIV/0!</v>
      </c>
      <c r="AA608" s="3" t="str">
        <f>IF(ISBLANK(L608)," ",IF(L608&lt;=Scenario!$C$3,0,IF(L608&lt;=Scenario!$C$5,1,IF(L608&lt;=Scenario!$C$6,2,IF(L608&lt;=Scenario!$C$7,3,IF(L608&lt;=Scenario!$C$8,4,5))))))</f>
        <v> </v>
      </c>
      <c r="AB608" s="3" t="str">
        <f>IF(ISBLANK(M608)," ",IF(M608&lt;=Scenario!$G$3,0,IF(M608&lt;=Scenario!$G$5,1,IF(M608&lt;=Scenario!$G$6,2,IF(M608&lt;=Scenario!$G$7,3,IF(M608&lt;=Scenario!$G$8,4,IF(M608&lt;=Scenario!$G$9,5,IF(M608&lt;=Scenario!$G$10,6,7))))))))</f>
        <v> </v>
      </c>
      <c r="AC608" s="3" t="str">
        <f>IF(ISBLANK(I608)," ",IF(I608&lt;=Scenario!$O$3,0,IF(I608&lt;=Scenario!$O$5,1,IF(I608&lt;=Scenario!$O$6,2,IF(I608&lt;=Scenario!$O$7,3,IF(I608&lt;=Scenario!$O$8,4,IF(I608&lt;=Scenario!$O$9,5,IF(I608&lt;=Scenario!$O$10,6,IF(I608&lt;=Scenario!$O$11,7,IF(I608&lt;=Scenario!$O$12,8,IF(I608&lt;=Scenario!$O$13,9,IF(I608&lt;=Scenario!$O$14,10,IF(I608&lt;=Scenario!$O$15,11,IF(I608&lt;=Scenario!$O$16,12,IF(I608&lt;=Scenario!$O$17,13,IF(I608&lt;=Scenario!$O$18,14,IF(I608&lt;=Scenario!$O$19,15,IF(I608&lt;=Scenario!$O$20,16,IF(I608&lt;=Scenario!$O$21,17,IF(I608&lt;=Scenario!$O$22,18,IF(I608&lt;=Scenario!$O$23,19,20)))))))))))))))))))))</f>
        <v> </v>
      </c>
      <c r="AD608" s="3" t="str">
        <f>IF(ISBLANK(G608)," ",IF(G608&lt;=Scenario!$AA$3,0,IF(G608&lt;=Scenario!$AA$5,1,IF(G608&lt;=Scenario!$AA$6,2,IF(G608&lt;=Scenario!$AA$7,3,IF(G608&lt;=Scenario!$AA$8,4,IF(G608&lt;=Scenario!$AA$9,5,IF(G608&lt;=Scenario!$AA$10,6,IF(G608&lt;=Scenario!$AA$11,7,IF(G608&lt;=Scenario!$AA$12,8,IF(G608&lt;=Scenario!$AA$13,9,IF(G608&lt;=Scenario!$AA$14,10,IF(G608&lt;=Scenario!$AA$15,11,IF(G608&lt;=Scenario!$AA$16,12,IF(G608&lt;=Scenario!$AA$17,13,IF(G608&lt;=Scenario!$AA$18,14,15))))))))))))))))</f>
        <v> </v>
      </c>
      <c r="AE608" s="3">
        <f>IF(ISBLANK(F608)," ",IF(F608&lt;=Scenario!$AI$3,0,IF(F608&lt;=Scenario!$AI$5,1,IF(F608&lt;=Scenario!$AI$6,2,IF(F608&lt;=Scenario!$AI$7,3,IF(F608&lt;=Scenario!$AI$8,4,IF(F608&lt;=Scenario!$AI$9,5,IF(F608&lt;=Scenario!$AI$10,6,IF(F608&lt;=Scenario!$AI$11,7,IF(F608&lt;=Scenario!$AI$12,8,IF(F608&lt;=Scenario!$AI$13,9,10)))))))))))</f>
        <v>0</v>
      </c>
      <c r="AF608" s="3" t="str">
        <f t="shared" si="17"/>
        <v> </v>
      </c>
      <c r="AG608" s="140" t="str">
        <f t="shared" si="18"/>
        <v>#VALUE!</v>
      </c>
      <c r="AH608" s="141" t="str">
        <f t="shared" si="19"/>
        <v>#VALUE!</v>
      </c>
      <c r="AI608" s="95" t="str">
        <f t="shared" si="20"/>
        <v>#VALUE!</v>
      </c>
      <c r="AJ608" s="69" t="str">
        <f t="shared" si="21"/>
        <v>missing data</v>
      </c>
      <c r="AK608" s="74" t="str">
        <f t="shared" si="22"/>
        <v>missing data</v>
      </c>
      <c r="AL608" s="3"/>
      <c r="AM608" s="3"/>
      <c r="AN608" s="3"/>
      <c r="AO608" s="3"/>
      <c r="AP608" s="3"/>
      <c r="AQ608" s="3"/>
      <c r="AR608" s="3"/>
      <c r="AS608" s="3"/>
      <c r="AT608" s="3"/>
      <c r="AU608" s="3"/>
      <c r="AV608" s="3"/>
      <c r="AW608" s="3"/>
      <c r="AX608" s="3"/>
      <c r="AY608" s="3"/>
      <c r="AZ608" s="3"/>
      <c r="BA608" s="3"/>
      <c r="BB608" s="3"/>
      <c r="BC608" s="3"/>
      <c r="BD608" s="3"/>
      <c r="BE608" s="3"/>
      <c r="BF608" s="3"/>
      <c r="BG608" s="3"/>
    </row>
    <row r="609" ht="15.75" customHeight="1">
      <c r="A609" s="3" t="s">
        <v>3970</v>
      </c>
      <c r="B609" s="57"/>
      <c r="C609" s="58"/>
      <c r="D609" s="60"/>
      <c r="E609" s="144" t="str">
        <f t="shared" si="1"/>
        <v>#DIV/0!</v>
      </c>
      <c r="F609" s="135">
        <f t="shared" si="2"/>
        <v>0</v>
      </c>
      <c r="G609" s="58"/>
      <c r="H609" s="59">
        <f t="shared" si="30"/>
        <v>0</v>
      </c>
      <c r="I609" s="136"/>
      <c r="J609" s="61"/>
      <c r="K609" s="61"/>
      <c r="L609" s="61"/>
      <c r="M609" s="62"/>
      <c r="N609" s="120" t="str">
        <f t="shared" si="4"/>
        <v> </v>
      </c>
      <c r="O609" s="3" t="str">
        <f t="shared" si="5"/>
        <v> </v>
      </c>
      <c r="P609" s="147" t="str">
        <f t="shared" si="31"/>
        <v> </v>
      </c>
      <c r="Q609" s="3">
        <f t="shared" si="7"/>
        <v>0</v>
      </c>
      <c r="R609" s="3" t="str">
        <f t="shared" si="8"/>
        <v> </v>
      </c>
      <c r="S609" s="3" t="str">
        <f t="shared" si="9"/>
        <v> </v>
      </c>
      <c r="T609" s="3" t="str">
        <f t="shared" si="33"/>
        <v> </v>
      </c>
      <c r="U609" s="120" t="str">
        <f t="shared" si="11"/>
        <v>#VALUE!</v>
      </c>
      <c r="V609" s="3" t="str">
        <f t="shared" si="12"/>
        <v>#VALUE!</v>
      </c>
      <c r="W609" s="145" t="str">
        <f t="shared" si="13"/>
        <v>#VALUE!</v>
      </c>
      <c r="X609" s="69" t="str">
        <f t="shared" si="32"/>
        <v>donnée(s) manquante(s)</v>
      </c>
      <c r="Y609" s="70" t="str">
        <f t="shared" si="15"/>
        <v>donnée(s) manquante(s)</v>
      </c>
      <c r="Z609" s="139" t="str">
        <f t="shared" si="16"/>
        <v>#DIV/0!</v>
      </c>
      <c r="AA609" s="3" t="str">
        <f>IF(ISBLANK(L609)," ",IF(L609&lt;=Scenario!$C$3,0,IF(L609&lt;=Scenario!$C$5,1,IF(L609&lt;=Scenario!$C$6,2,IF(L609&lt;=Scenario!$C$7,3,IF(L609&lt;=Scenario!$C$8,4,5))))))</f>
        <v> </v>
      </c>
      <c r="AB609" s="3" t="str">
        <f>IF(ISBLANK(M609)," ",IF(M609&lt;=Scenario!$G$3,0,IF(M609&lt;=Scenario!$G$5,1,IF(M609&lt;=Scenario!$G$6,2,IF(M609&lt;=Scenario!$G$7,3,IF(M609&lt;=Scenario!$G$8,4,IF(M609&lt;=Scenario!$G$9,5,IF(M609&lt;=Scenario!$G$10,6,7))))))))</f>
        <v> </v>
      </c>
      <c r="AC609" s="3" t="str">
        <f>IF(ISBLANK(I609)," ",IF(I609&lt;=Scenario!$O$3,0,IF(I609&lt;=Scenario!$O$5,1,IF(I609&lt;=Scenario!$O$6,2,IF(I609&lt;=Scenario!$O$7,3,IF(I609&lt;=Scenario!$O$8,4,IF(I609&lt;=Scenario!$O$9,5,IF(I609&lt;=Scenario!$O$10,6,IF(I609&lt;=Scenario!$O$11,7,IF(I609&lt;=Scenario!$O$12,8,IF(I609&lt;=Scenario!$O$13,9,IF(I609&lt;=Scenario!$O$14,10,IF(I609&lt;=Scenario!$O$15,11,IF(I609&lt;=Scenario!$O$16,12,IF(I609&lt;=Scenario!$O$17,13,IF(I609&lt;=Scenario!$O$18,14,IF(I609&lt;=Scenario!$O$19,15,IF(I609&lt;=Scenario!$O$20,16,IF(I609&lt;=Scenario!$O$21,17,IF(I609&lt;=Scenario!$O$22,18,IF(I609&lt;=Scenario!$O$23,19,20)))))))))))))))))))))</f>
        <v> </v>
      </c>
      <c r="AD609" s="3" t="str">
        <f>IF(ISBLANK(G609)," ",IF(G609&lt;=Scenario!$AA$3,0,IF(G609&lt;=Scenario!$AA$5,1,IF(G609&lt;=Scenario!$AA$6,2,IF(G609&lt;=Scenario!$AA$7,3,IF(G609&lt;=Scenario!$AA$8,4,IF(G609&lt;=Scenario!$AA$9,5,IF(G609&lt;=Scenario!$AA$10,6,IF(G609&lt;=Scenario!$AA$11,7,IF(G609&lt;=Scenario!$AA$12,8,IF(G609&lt;=Scenario!$AA$13,9,IF(G609&lt;=Scenario!$AA$14,10,IF(G609&lt;=Scenario!$AA$15,11,IF(G609&lt;=Scenario!$AA$16,12,IF(G609&lt;=Scenario!$AA$17,13,IF(G609&lt;=Scenario!$AA$18,14,15))))))))))))))))</f>
        <v> </v>
      </c>
      <c r="AE609" s="3">
        <f>IF(ISBLANK(F609)," ",IF(F609&lt;=Scenario!$AI$3,0,IF(F609&lt;=Scenario!$AI$5,1,IF(F609&lt;=Scenario!$AI$6,2,IF(F609&lt;=Scenario!$AI$7,3,IF(F609&lt;=Scenario!$AI$8,4,IF(F609&lt;=Scenario!$AI$9,5,IF(F609&lt;=Scenario!$AI$10,6,IF(F609&lt;=Scenario!$AI$11,7,IF(F609&lt;=Scenario!$AI$12,8,IF(F609&lt;=Scenario!$AI$13,9,10)))))))))))</f>
        <v>0</v>
      </c>
      <c r="AF609" s="3" t="str">
        <f t="shared" si="17"/>
        <v> </v>
      </c>
      <c r="AG609" s="140" t="str">
        <f t="shared" si="18"/>
        <v>#VALUE!</v>
      </c>
      <c r="AH609" s="141" t="str">
        <f t="shared" si="19"/>
        <v>#VALUE!</v>
      </c>
      <c r="AI609" s="95" t="str">
        <f t="shared" si="20"/>
        <v>#VALUE!</v>
      </c>
      <c r="AJ609" s="69" t="str">
        <f t="shared" si="21"/>
        <v>missing data</v>
      </c>
      <c r="AK609" s="74" t="str">
        <f t="shared" si="22"/>
        <v>missing data</v>
      </c>
      <c r="AL609" s="3"/>
      <c r="AM609" s="3"/>
      <c r="AN609" s="3"/>
      <c r="AO609" s="3"/>
      <c r="AP609" s="3"/>
      <c r="AQ609" s="3"/>
      <c r="AR609" s="3"/>
      <c r="AS609" s="3"/>
      <c r="AT609" s="3"/>
      <c r="AU609" s="3"/>
      <c r="AV609" s="3"/>
      <c r="AW609" s="3"/>
      <c r="AX609" s="3"/>
      <c r="AY609" s="3"/>
      <c r="AZ609" s="3"/>
      <c r="BA609" s="3"/>
      <c r="BB609" s="3"/>
      <c r="BC609" s="3"/>
      <c r="BD609" s="3"/>
      <c r="BE609" s="3"/>
      <c r="BF609" s="3"/>
      <c r="BG609" s="3"/>
    </row>
    <row r="610" ht="15.75" customHeight="1">
      <c r="A610" s="3" t="s">
        <v>3971</v>
      </c>
      <c r="B610" s="57"/>
      <c r="C610" s="58"/>
      <c r="D610" s="60"/>
      <c r="E610" s="144" t="str">
        <f t="shared" si="1"/>
        <v>#DIV/0!</v>
      </c>
      <c r="F610" s="135">
        <f t="shared" si="2"/>
        <v>0</v>
      </c>
      <c r="G610" s="58"/>
      <c r="H610" s="59">
        <f t="shared" si="30"/>
        <v>0</v>
      </c>
      <c r="I610" s="136"/>
      <c r="J610" s="61"/>
      <c r="K610" s="61"/>
      <c r="L610" s="61"/>
      <c r="M610" s="62"/>
      <c r="N610" s="120" t="str">
        <f t="shared" si="4"/>
        <v> </v>
      </c>
      <c r="O610" s="3" t="str">
        <f t="shared" si="5"/>
        <v> </v>
      </c>
      <c r="P610" s="147" t="str">
        <f t="shared" si="31"/>
        <v> </v>
      </c>
      <c r="Q610" s="3">
        <f t="shared" si="7"/>
        <v>0</v>
      </c>
      <c r="R610" s="3" t="str">
        <f t="shared" si="8"/>
        <v> </v>
      </c>
      <c r="S610" s="3" t="str">
        <f t="shared" si="9"/>
        <v> </v>
      </c>
      <c r="T610" s="3" t="str">
        <f t="shared" si="33"/>
        <v> </v>
      </c>
      <c r="U610" s="120" t="str">
        <f t="shared" si="11"/>
        <v>#VALUE!</v>
      </c>
      <c r="V610" s="3" t="str">
        <f t="shared" si="12"/>
        <v>#VALUE!</v>
      </c>
      <c r="W610" s="145" t="str">
        <f t="shared" si="13"/>
        <v>#VALUE!</v>
      </c>
      <c r="X610" s="69" t="str">
        <f t="shared" si="32"/>
        <v>donnée(s) manquante(s)</v>
      </c>
      <c r="Y610" s="70" t="str">
        <f t="shared" si="15"/>
        <v>donnée(s) manquante(s)</v>
      </c>
      <c r="Z610" s="139" t="str">
        <f t="shared" si="16"/>
        <v>#DIV/0!</v>
      </c>
      <c r="AA610" s="3" t="str">
        <f>IF(ISBLANK(L610)," ",IF(L610&lt;=Scenario!$C$3,0,IF(L610&lt;=Scenario!$C$5,1,IF(L610&lt;=Scenario!$C$6,2,IF(L610&lt;=Scenario!$C$7,3,IF(L610&lt;=Scenario!$C$8,4,5))))))</f>
        <v> </v>
      </c>
      <c r="AB610" s="3" t="str">
        <f>IF(ISBLANK(M610)," ",IF(M610&lt;=Scenario!$G$3,0,IF(M610&lt;=Scenario!$G$5,1,IF(M610&lt;=Scenario!$G$6,2,IF(M610&lt;=Scenario!$G$7,3,IF(M610&lt;=Scenario!$G$8,4,IF(M610&lt;=Scenario!$G$9,5,IF(M610&lt;=Scenario!$G$10,6,7))))))))</f>
        <v> </v>
      </c>
      <c r="AC610" s="3" t="str">
        <f>IF(ISBLANK(I610)," ",IF(I610&lt;=Scenario!$O$3,0,IF(I610&lt;=Scenario!$O$5,1,IF(I610&lt;=Scenario!$O$6,2,IF(I610&lt;=Scenario!$O$7,3,IF(I610&lt;=Scenario!$O$8,4,IF(I610&lt;=Scenario!$O$9,5,IF(I610&lt;=Scenario!$O$10,6,IF(I610&lt;=Scenario!$O$11,7,IF(I610&lt;=Scenario!$O$12,8,IF(I610&lt;=Scenario!$O$13,9,IF(I610&lt;=Scenario!$O$14,10,IF(I610&lt;=Scenario!$O$15,11,IF(I610&lt;=Scenario!$O$16,12,IF(I610&lt;=Scenario!$O$17,13,IF(I610&lt;=Scenario!$O$18,14,IF(I610&lt;=Scenario!$O$19,15,IF(I610&lt;=Scenario!$O$20,16,IF(I610&lt;=Scenario!$O$21,17,IF(I610&lt;=Scenario!$O$22,18,IF(I610&lt;=Scenario!$O$23,19,20)))))))))))))))))))))</f>
        <v> </v>
      </c>
      <c r="AD610" s="3" t="str">
        <f>IF(ISBLANK(G610)," ",IF(G610&lt;=Scenario!$AA$3,0,IF(G610&lt;=Scenario!$AA$5,1,IF(G610&lt;=Scenario!$AA$6,2,IF(G610&lt;=Scenario!$AA$7,3,IF(G610&lt;=Scenario!$AA$8,4,IF(G610&lt;=Scenario!$AA$9,5,IF(G610&lt;=Scenario!$AA$10,6,IF(G610&lt;=Scenario!$AA$11,7,IF(G610&lt;=Scenario!$AA$12,8,IF(G610&lt;=Scenario!$AA$13,9,IF(G610&lt;=Scenario!$AA$14,10,IF(G610&lt;=Scenario!$AA$15,11,IF(G610&lt;=Scenario!$AA$16,12,IF(G610&lt;=Scenario!$AA$17,13,IF(G610&lt;=Scenario!$AA$18,14,15))))))))))))))))</f>
        <v> </v>
      </c>
      <c r="AE610" s="3">
        <f>IF(ISBLANK(F610)," ",IF(F610&lt;=Scenario!$AI$3,0,IF(F610&lt;=Scenario!$AI$5,1,IF(F610&lt;=Scenario!$AI$6,2,IF(F610&lt;=Scenario!$AI$7,3,IF(F610&lt;=Scenario!$AI$8,4,IF(F610&lt;=Scenario!$AI$9,5,IF(F610&lt;=Scenario!$AI$10,6,IF(F610&lt;=Scenario!$AI$11,7,IF(F610&lt;=Scenario!$AI$12,8,IF(F610&lt;=Scenario!$AI$13,9,10)))))))))))</f>
        <v>0</v>
      </c>
      <c r="AF610" s="3" t="str">
        <f t="shared" si="17"/>
        <v> </v>
      </c>
      <c r="AG610" s="140" t="str">
        <f t="shared" si="18"/>
        <v>#VALUE!</v>
      </c>
      <c r="AH610" s="141" t="str">
        <f t="shared" si="19"/>
        <v>#VALUE!</v>
      </c>
      <c r="AI610" s="95" t="str">
        <f t="shared" si="20"/>
        <v>#VALUE!</v>
      </c>
      <c r="AJ610" s="69" t="str">
        <f t="shared" si="21"/>
        <v>missing data</v>
      </c>
      <c r="AK610" s="74" t="str">
        <f t="shared" si="22"/>
        <v>missing data</v>
      </c>
      <c r="AL610" s="3"/>
      <c r="AM610" s="3"/>
      <c r="AN610" s="3"/>
      <c r="AO610" s="3"/>
      <c r="AP610" s="3"/>
      <c r="AQ610" s="3"/>
      <c r="AR610" s="3"/>
      <c r="AS610" s="3"/>
      <c r="AT610" s="3"/>
      <c r="AU610" s="3"/>
      <c r="AV610" s="3"/>
      <c r="AW610" s="3"/>
      <c r="AX610" s="3"/>
      <c r="AY610" s="3"/>
      <c r="AZ610" s="3"/>
      <c r="BA610" s="3"/>
      <c r="BB610" s="3"/>
      <c r="BC610" s="3"/>
      <c r="BD610" s="3"/>
      <c r="BE610" s="3"/>
      <c r="BF610" s="3"/>
      <c r="BG610" s="3"/>
    </row>
    <row r="611" ht="15.75" customHeight="1">
      <c r="A611" s="3" t="s">
        <v>3972</v>
      </c>
      <c r="B611" s="57"/>
      <c r="C611" s="58"/>
      <c r="D611" s="60"/>
      <c r="E611" s="144" t="str">
        <f t="shared" si="1"/>
        <v>#DIV/0!</v>
      </c>
      <c r="F611" s="135">
        <f t="shared" si="2"/>
        <v>0</v>
      </c>
      <c r="G611" s="58"/>
      <c r="H611" s="59">
        <f t="shared" si="30"/>
        <v>0</v>
      </c>
      <c r="I611" s="136"/>
      <c r="J611" s="61"/>
      <c r="K611" s="61"/>
      <c r="L611" s="61"/>
      <c r="M611" s="62"/>
      <c r="N611" s="120" t="str">
        <f t="shared" si="4"/>
        <v> </v>
      </c>
      <c r="O611" s="3" t="str">
        <f t="shared" si="5"/>
        <v> </v>
      </c>
      <c r="P611" s="147" t="str">
        <f t="shared" si="31"/>
        <v> </v>
      </c>
      <c r="Q611" s="3">
        <f t="shared" si="7"/>
        <v>0</v>
      </c>
      <c r="R611" s="3" t="str">
        <f t="shared" si="8"/>
        <v> </v>
      </c>
      <c r="S611" s="3" t="str">
        <f t="shared" si="9"/>
        <v> </v>
      </c>
      <c r="T611" s="3" t="str">
        <f t="shared" si="33"/>
        <v> </v>
      </c>
      <c r="U611" s="120" t="str">
        <f t="shared" si="11"/>
        <v>#VALUE!</v>
      </c>
      <c r="V611" s="3" t="str">
        <f t="shared" si="12"/>
        <v>#VALUE!</v>
      </c>
      <c r="W611" s="145" t="str">
        <f t="shared" si="13"/>
        <v>#VALUE!</v>
      </c>
      <c r="X611" s="69" t="str">
        <f t="shared" si="32"/>
        <v>donnée(s) manquante(s)</v>
      </c>
      <c r="Y611" s="70" t="str">
        <f t="shared" si="15"/>
        <v>donnée(s) manquante(s)</v>
      </c>
      <c r="Z611" s="139" t="str">
        <f t="shared" si="16"/>
        <v>#DIV/0!</v>
      </c>
      <c r="AA611" s="3" t="str">
        <f>IF(ISBLANK(L611)," ",IF(L611&lt;=Scenario!$C$3,0,IF(L611&lt;=Scenario!$C$5,1,IF(L611&lt;=Scenario!$C$6,2,IF(L611&lt;=Scenario!$C$7,3,IF(L611&lt;=Scenario!$C$8,4,5))))))</f>
        <v> </v>
      </c>
      <c r="AB611" s="3" t="str">
        <f>IF(ISBLANK(M611)," ",IF(M611&lt;=Scenario!$G$3,0,IF(M611&lt;=Scenario!$G$5,1,IF(M611&lt;=Scenario!$G$6,2,IF(M611&lt;=Scenario!$G$7,3,IF(M611&lt;=Scenario!$G$8,4,IF(M611&lt;=Scenario!$G$9,5,IF(M611&lt;=Scenario!$G$10,6,7))))))))</f>
        <v> </v>
      </c>
      <c r="AC611" s="3" t="str">
        <f>IF(ISBLANK(I611)," ",IF(I611&lt;=Scenario!$O$3,0,IF(I611&lt;=Scenario!$O$5,1,IF(I611&lt;=Scenario!$O$6,2,IF(I611&lt;=Scenario!$O$7,3,IF(I611&lt;=Scenario!$O$8,4,IF(I611&lt;=Scenario!$O$9,5,IF(I611&lt;=Scenario!$O$10,6,IF(I611&lt;=Scenario!$O$11,7,IF(I611&lt;=Scenario!$O$12,8,IF(I611&lt;=Scenario!$O$13,9,IF(I611&lt;=Scenario!$O$14,10,IF(I611&lt;=Scenario!$O$15,11,IF(I611&lt;=Scenario!$O$16,12,IF(I611&lt;=Scenario!$O$17,13,IF(I611&lt;=Scenario!$O$18,14,IF(I611&lt;=Scenario!$O$19,15,IF(I611&lt;=Scenario!$O$20,16,IF(I611&lt;=Scenario!$O$21,17,IF(I611&lt;=Scenario!$O$22,18,IF(I611&lt;=Scenario!$O$23,19,20)))))))))))))))))))))</f>
        <v> </v>
      </c>
      <c r="AD611" s="3" t="str">
        <f>IF(ISBLANK(G611)," ",IF(G611&lt;=Scenario!$AA$3,0,IF(G611&lt;=Scenario!$AA$5,1,IF(G611&lt;=Scenario!$AA$6,2,IF(G611&lt;=Scenario!$AA$7,3,IF(G611&lt;=Scenario!$AA$8,4,IF(G611&lt;=Scenario!$AA$9,5,IF(G611&lt;=Scenario!$AA$10,6,IF(G611&lt;=Scenario!$AA$11,7,IF(G611&lt;=Scenario!$AA$12,8,IF(G611&lt;=Scenario!$AA$13,9,IF(G611&lt;=Scenario!$AA$14,10,IF(G611&lt;=Scenario!$AA$15,11,IF(G611&lt;=Scenario!$AA$16,12,IF(G611&lt;=Scenario!$AA$17,13,IF(G611&lt;=Scenario!$AA$18,14,15))))))))))))))))</f>
        <v> </v>
      </c>
      <c r="AE611" s="3">
        <f>IF(ISBLANK(F611)," ",IF(F611&lt;=Scenario!$AI$3,0,IF(F611&lt;=Scenario!$AI$5,1,IF(F611&lt;=Scenario!$AI$6,2,IF(F611&lt;=Scenario!$AI$7,3,IF(F611&lt;=Scenario!$AI$8,4,IF(F611&lt;=Scenario!$AI$9,5,IF(F611&lt;=Scenario!$AI$10,6,IF(F611&lt;=Scenario!$AI$11,7,IF(F611&lt;=Scenario!$AI$12,8,IF(F611&lt;=Scenario!$AI$13,9,10)))))))))))</f>
        <v>0</v>
      </c>
      <c r="AF611" s="3" t="str">
        <f t="shared" si="17"/>
        <v> </v>
      </c>
      <c r="AG611" s="140" t="str">
        <f t="shared" si="18"/>
        <v>#VALUE!</v>
      </c>
      <c r="AH611" s="141" t="str">
        <f t="shared" si="19"/>
        <v>#VALUE!</v>
      </c>
      <c r="AI611" s="95" t="str">
        <f t="shared" si="20"/>
        <v>#VALUE!</v>
      </c>
      <c r="AJ611" s="69" t="str">
        <f t="shared" si="21"/>
        <v>missing data</v>
      </c>
      <c r="AK611" s="74" t="str">
        <f t="shared" si="22"/>
        <v>missing data</v>
      </c>
      <c r="AL611" s="3"/>
      <c r="AM611" s="3"/>
      <c r="AN611" s="3"/>
      <c r="AO611" s="3"/>
      <c r="AP611" s="3"/>
      <c r="AQ611" s="3"/>
      <c r="AR611" s="3"/>
      <c r="AS611" s="3"/>
      <c r="AT611" s="3"/>
      <c r="AU611" s="3"/>
      <c r="AV611" s="3"/>
      <c r="AW611" s="3"/>
      <c r="AX611" s="3"/>
      <c r="AY611" s="3"/>
      <c r="AZ611" s="3"/>
      <c r="BA611" s="3"/>
      <c r="BB611" s="3"/>
      <c r="BC611" s="3"/>
      <c r="BD611" s="3"/>
      <c r="BE611" s="3"/>
      <c r="BF611" s="3"/>
      <c r="BG611" s="3"/>
    </row>
    <row r="612" ht="15.75" customHeight="1">
      <c r="A612" s="3" t="s">
        <v>3973</v>
      </c>
      <c r="B612" s="57"/>
      <c r="C612" s="58"/>
      <c r="D612" s="60"/>
      <c r="E612" s="144" t="str">
        <f t="shared" si="1"/>
        <v>#DIV/0!</v>
      </c>
      <c r="F612" s="135">
        <f t="shared" si="2"/>
        <v>0</v>
      </c>
      <c r="G612" s="58"/>
      <c r="H612" s="59">
        <f t="shared" si="30"/>
        <v>0</v>
      </c>
      <c r="I612" s="136"/>
      <c r="J612" s="61"/>
      <c r="K612" s="61"/>
      <c r="L612" s="61"/>
      <c r="M612" s="62"/>
      <c r="N612" s="120" t="str">
        <f t="shared" si="4"/>
        <v> </v>
      </c>
      <c r="O612" s="3" t="str">
        <f t="shared" si="5"/>
        <v> </v>
      </c>
      <c r="P612" s="147" t="str">
        <f t="shared" si="31"/>
        <v> </v>
      </c>
      <c r="Q612" s="3">
        <f t="shared" si="7"/>
        <v>0</v>
      </c>
      <c r="R612" s="3" t="str">
        <f t="shared" si="8"/>
        <v> </v>
      </c>
      <c r="S612" s="3" t="str">
        <f t="shared" si="9"/>
        <v> </v>
      </c>
      <c r="T612" s="3" t="str">
        <f t="shared" si="33"/>
        <v> </v>
      </c>
      <c r="U612" s="120" t="str">
        <f t="shared" si="11"/>
        <v>#VALUE!</v>
      </c>
      <c r="V612" s="3" t="str">
        <f t="shared" si="12"/>
        <v>#VALUE!</v>
      </c>
      <c r="W612" s="145" t="str">
        <f t="shared" si="13"/>
        <v>#VALUE!</v>
      </c>
      <c r="X612" s="69" t="str">
        <f t="shared" si="32"/>
        <v>donnée(s) manquante(s)</v>
      </c>
      <c r="Y612" s="70" t="str">
        <f t="shared" si="15"/>
        <v>donnée(s) manquante(s)</v>
      </c>
      <c r="Z612" s="139" t="str">
        <f t="shared" si="16"/>
        <v>#DIV/0!</v>
      </c>
      <c r="AA612" s="3" t="str">
        <f>IF(ISBLANK(L612)," ",IF(L612&lt;=Scenario!$C$3,0,IF(L612&lt;=Scenario!$C$5,1,IF(L612&lt;=Scenario!$C$6,2,IF(L612&lt;=Scenario!$C$7,3,IF(L612&lt;=Scenario!$C$8,4,5))))))</f>
        <v> </v>
      </c>
      <c r="AB612" s="3" t="str">
        <f>IF(ISBLANK(M612)," ",IF(M612&lt;=Scenario!$G$3,0,IF(M612&lt;=Scenario!$G$5,1,IF(M612&lt;=Scenario!$G$6,2,IF(M612&lt;=Scenario!$G$7,3,IF(M612&lt;=Scenario!$G$8,4,IF(M612&lt;=Scenario!$G$9,5,IF(M612&lt;=Scenario!$G$10,6,7))))))))</f>
        <v> </v>
      </c>
      <c r="AC612" s="3" t="str">
        <f>IF(ISBLANK(I612)," ",IF(I612&lt;=Scenario!$O$3,0,IF(I612&lt;=Scenario!$O$5,1,IF(I612&lt;=Scenario!$O$6,2,IF(I612&lt;=Scenario!$O$7,3,IF(I612&lt;=Scenario!$O$8,4,IF(I612&lt;=Scenario!$O$9,5,IF(I612&lt;=Scenario!$O$10,6,IF(I612&lt;=Scenario!$O$11,7,IF(I612&lt;=Scenario!$O$12,8,IF(I612&lt;=Scenario!$O$13,9,IF(I612&lt;=Scenario!$O$14,10,IF(I612&lt;=Scenario!$O$15,11,IF(I612&lt;=Scenario!$O$16,12,IF(I612&lt;=Scenario!$O$17,13,IF(I612&lt;=Scenario!$O$18,14,IF(I612&lt;=Scenario!$O$19,15,IF(I612&lt;=Scenario!$O$20,16,IF(I612&lt;=Scenario!$O$21,17,IF(I612&lt;=Scenario!$O$22,18,IF(I612&lt;=Scenario!$O$23,19,20)))))))))))))))))))))</f>
        <v> </v>
      </c>
      <c r="AD612" s="3" t="str">
        <f>IF(ISBLANK(G612)," ",IF(G612&lt;=Scenario!$AA$3,0,IF(G612&lt;=Scenario!$AA$5,1,IF(G612&lt;=Scenario!$AA$6,2,IF(G612&lt;=Scenario!$AA$7,3,IF(G612&lt;=Scenario!$AA$8,4,IF(G612&lt;=Scenario!$AA$9,5,IF(G612&lt;=Scenario!$AA$10,6,IF(G612&lt;=Scenario!$AA$11,7,IF(G612&lt;=Scenario!$AA$12,8,IF(G612&lt;=Scenario!$AA$13,9,IF(G612&lt;=Scenario!$AA$14,10,IF(G612&lt;=Scenario!$AA$15,11,IF(G612&lt;=Scenario!$AA$16,12,IF(G612&lt;=Scenario!$AA$17,13,IF(G612&lt;=Scenario!$AA$18,14,15))))))))))))))))</f>
        <v> </v>
      </c>
      <c r="AE612" s="3">
        <f>IF(ISBLANK(F612)," ",IF(F612&lt;=Scenario!$AI$3,0,IF(F612&lt;=Scenario!$AI$5,1,IF(F612&lt;=Scenario!$AI$6,2,IF(F612&lt;=Scenario!$AI$7,3,IF(F612&lt;=Scenario!$AI$8,4,IF(F612&lt;=Scenario!$AI$9,5,IF(F612&lt;=Scenario!$AI$10,6,IF(F612&lt;=Scenario!$AI$11,7,IF(F612&lt;=Scenario!$AI$12,8,IF(F612&lt;=Scenario!$AI$13,9,10)))))))))))</f>
        <v>0</v>
      </c>
      <c r="AF612" s="3" t="str">
        <f t="shared" si="17"/>
        <v> </v>
      </c>
      <c r="AG612" s="140" t="str">
        <f t="shared" si="18"/>
        <v>#VALUE!</v>
      </c>
      <c r="AH612" s="141" t="str">
        <f t="shared" si="19"/>
        <v>#VALUE!</v>
      </c>
      <c r="AI612" s="95" t="str">
        <f t="shared" si="20"/>
        <v>#VALUE!</v>
      </c>
      <c r="AJ612" s="69" t="str">
        <f t="shared" si="21"/>
        <v>missing data</v>
      </c>
      <c r="AK612" s="74" t="str">
        <f t="shared" si="22"/>
        <v>missing data</v>
      </c>
      <c r="AL612" s="3"/>
      <c r="AM612" s="3"/>
      <c r="AN612" s="3"/>
      <c r="AO612" s="3"/>
      <c r="AP612" s="3"/>
      <c r="AQ612" s="3"/>
      <c r="AR612" s="3"/>
      <c r="AS612" s="3"/>
      <c r="AT612" s="3"/>
      <c r="AU612" s="3"/>
      <c r="AV612" s="3"/>
      <c r="AW612" s="3"/>
      <c r="AX612" s="3"/>
      <c r="AY612" s="3"/>
      <c r="AZ612" s="3"/>
      <c r="BA612" s="3"/>
      <c r="BB612" s="3"/>
      <c r="BC612" s="3"/>
      <c r="BD612" s="3"/>
      <c r="BE612" s="3"/>
      <c r="BF612" s="3"/>
      <c r="BG612" s="3"/>
    </row>
    <row r="613" ht="15.75" customHeight="1">
      <c r="A613" s="3" t="s">
        <v>3974</v>
      </c>
      <c r="B613" s="57"/>
      <c r="C613" s="58"/>
      <c r="D613" s="60"/>
      <c r="E613" s="144" t="str">
        <f t="shared" si="1"/>
        <v>#DIV/0!</v>
      </c>
      <c r="F613" s="135">
        <f t="shared" si="2"/>
        <v>0</v>
      </c>
      <c r="G613" s="58"/>
      <c r="H613" s="59">
        <f t="shared" si="30"/>
        <v>0</v>
      </c>
      <c r="I613" s="136"/>
      <c r="J613" s="61"/>
      <c r="K613" s="61"/>
      <c r="L613" s="61"/>
      <c r="M613" s="62"/>
      <c r="N613" s="120" t="str">
        <f t="shared" si="4"/>
        <v> </v>
      </c>
      <c r="O613" s="3" t="str">
        <f t="shared" si="5"/>
        <v> </v>
      </c>
      <c r="P613" s="147" t="str">
        <f t="shared" si="31"/>
        <v> </v>
      </c>
      <c r="Q613" s="3">
        <f t="shared" si="7"/>
        <v>0</v>
      </c>
      <c r="R613" s="3" t="str">
        <f t="shared" si="8"/>
        <v> </v>
      </c>
      <c r="S613" s="3" t="str">
        <f t="shared" si="9"/>
        <v> </v>
      </c>
      <c r="T613" s="3" t="str">
        <f t="shared" si="33"/>
        <v> </v>
      </c>
      <c r="U613" s="120" t="str">
        <f t="shared" si="11"/>
        <v>#VALUE!</v>
      </c>
      <c r="V613" s="3" t="str">
        <f t="shared" si="12"/>
        <v>#VALUE!</v>
      </c>
      <c r="W613" s="145" t="str">
        <f t="shared" si="13"/>
        <v>#VALUE!</v>
      </c>
      <c r="X613" s="69" t="str">
        <f t="shared" si="32"/>
        <v>donnée(s) manquante(s)</v>
      </c>
      <c r="Y613" s="70" t="str">
        <f t="shared" si="15"/>
        <v>donnée(s) manquante(s)</v>
      </c>
      <c r="Z613" s="139" t="str">
        <f t="shared" si="16"/>
        <v>#DIV/0!</v>
      </c>
      <c r="AA613" s="3" t="str">
        <f>IF(ISBLANK(L613)," ",IF(L613&lt;=Scenario!$C$3,0,IF(L613&lt;=Scenario!$C$5,1,IF(L613&lt;=Scenario!$C$6,2,IF(L613&lt;=Scenario!$C$7,3,IF(L613&lt;=Scenario!$C$8,4,5))))))</f>
        <v> </v>
      </c>
      <c r="AB613" s="3" t="str">
        <f>IF(ISBLANK(M613)," ",IF(M613&lt;=Scenario!$G$3,0,IF(M613&lt;=Scenario!$G$5,1,IF(M613&lt;=Scenario!$G$6,2,IF(M613&lt;=Scenario!$G$7,3,IF(M613&lt;=Scenario!$G$8,4,IF(M613&lt;=Scenario!$G$9,5,IF(M613&lt;=Scenario!$G$10,6,7))))))))</f>
        <v> </v>
      </c>
      <c r="AC613" s="3" t="str">
        <f>IF(ISBLANK(I613)," ",IF(I613&lt;=Scenario!$O$3,0,IF(I613&lt;=Scenario!$O$5,1,IF(I613&lt;=Scenario!$O$6,2,IF(I613&lt;=Scenario!$O$7,3,IF(I613&lt;=Scenario!$O$8,4,IF(I613&lt;=Scenario!$O$9,5,IF(I613&lt;=Scenario!$O$10,6,IF(I613&lt;=Scenario!$O$11,7,IF(I613&lt;=Scenario!$O$12,8,IF(I613&lt;=Scenario!$O$13,9,IF(I613&lt;=Scenario!$O$14,10,IF(I613&lt;=Scenario!$O$15,11,IF(I613&lt;=Scenario!$O$16,12,IF(I613&lt;=Scenario!$O$17,13,IF(I613&lt;=Scenario!$O$18,14,IF(I613&lt;=Scenario!$O$19,15,IF(I613&lt;=Scenario!$O$20,16,IF(I613&lt;=Scenario!$O$21,17,IF(I613&lt;=Scenario!$O$22,18,IF(I613&lt;=Scenario!$O$23,19,20)))))))))))))))))))))</f>
        <v> </v>
      </c>
      <c r="AD613" s="3" t="str">
        <f>IF(ISBLANK(G613)," ",IF(G613&lt;=Scenario!$AA$3,0,IF(G613&lt;=Scenario!$AA$5,1,IF(G613&lt;=Scenario!$AA$6,2,IF(G613&lt;=Scenario!$AA$7,3,IF(G613&lt;=Scenario!$AA$8,4,IF(G613&lt;=Scenario!$AA$9,5,IF(G613&lt;=Scenario!$AA$10,6,IF(G613&lt;=Scenario!$AA$11,7,IF(G613&lt;=Scenario!$AA$12,8,IF(G613&lt;=Scenario!$AA$13,9,IF(G613&lt;=Scenario!$AA$14,10,IF(G613&lt;=Scenario!$AA$15,11,IF(G613&lt;=Scenario!$AA$16,12,IF(G613&lt;=Scenario!$AA$17,13,IF(G613&lt;=Scenario!$AA$18,14,15))))))))))))))))</f>
        <v> </v>
      </c>
      <c r="AE613" s="3">
        <f>IF(ISBLANK(F613)," ",IF(F613&lt;=Scenario!$AI$3,0,IF(F613&lt;=Scenario!$AI$5,1,IF(F613&lt;=Scenario!$AI$6,2,IF(F613&lt;=Scenario!$AI$7,3,IF(F613&lt;=Scenario!$AI$8,4,IF(F613&lt;=Scenario!$AI$9,5,IF(F613&lt;=Scenario!$AI$10,6,IF(F613&lt;=Scenario!$AI$11,7,IF(F613&lt;=Scenario!$AI$12,8,IF(F613&lt;=Scenario!$AI$13,9,10)))))))))))</f>
        <v>0</v>
      </c>
      <c r="AF613" s="3" t="str">
        <f t="shared" si="17"/>
        <v> </v>
      </c>
      <c r="AG613" s="140" t="str">
        <f t="shared" si="18"/>
        <v>#VALUE!</v>
      </c>
      <c r="AH613" s="141" t="str">
        <f t="shared" si="19"/>
        <v>#VALUE!</v>
      </c>
      <c r="AI613" s="95" t="str">
        <f t="shared" si="20"/>
        <v>#VALUE!</v>
      </c>
      <c r="AJ613" s="69" t="str">
        <f t="shared" si="21"/>
        <v>missing data</v>
      </c>
      <c r="AK613" s="74" t="str">
        <f t="shared" si="22"/>
        <v>missing data</v>
      </c>
      <c r="AL613" s="3"/>
      <c r="AM613" s="3"/>
      <c r="AN613" s="3"/>
      <c r="AO613" s="3"/>
      <c r="AP613" s="3"/>
      <c r="AQ613" s="3"/>
      <c r="AR613" s="3"/>
      <c r="AS613" s="3"/>
      <c r="AT613" s="3"/>
      <c r="AU613" s="3"/>
      <c r="AV613" s="3"/>
      <c r="AW613" s="3"/>
      <c r="AX613" s="3"/>
      <c r="AY613" s="3"/>
      <c r="AZ613" s="3"/>
      <c r="BA613" s="3"/>
      <c r="BB613" s="3"/>
      <c r="BC613" s="3"/>
      <c r="BD613" s="3"/>
      <c r="BE613" s="3"/>
      <c r="BF613" s="3"/>
      <c r="BG613" s="3"/>
    </row>
    <row r="614" ht="15.75" customHeight="1">
      <c r="A614" s="3" t="s">
        <v>3975</v>
      </c>
      <c r="B614" s="57"/>
      <c r="C614" s="58"/>
      <c r="D614" s="60"/>
      <c r="E614" s="144" t="str">
        <f t="shared" si="1"/>
        <v>#DIV/0!</v>
      </c>
      <c r="F614" s="135">
        <f t="shared" si="2"/>
        <v>0</v>
      </c>
      <c r="G614" s="58"/>
      <c r="H614" s="59">
        <f t="shared" si="30"/>
        <v>0</v>
      </c>
      <c r="I614" s="136"/>
      <c r="J614" s="61"/>
      <c r="K614" s="61"/>
      <c r="L614" s="61"/>
      <c r="M614" s="62"/>
      <c r="N614" s="120" t="str">
        <f t="shared" si="4"/>
        <v> </v>
      </c>
      <c r="O614" s="3" t="str">
        <f t="shared" si="5"/>
        <v> </v>
      </c>
      <c r="P614" s="147" t="str">
        <f t="shared" si="31"/>
        <v> </v>
      </c>
      <c r="Q614" s="3">
        <f t="shared" si="7"/>
        <v>0</v>
      </c>
      <c r="R614" s="3" t="str">
        <f t="shared" si="8"/>
        <v> </v>
      </c>
      <c r="S614" s="3" t="str">
        <f t="shared" si="9"/>
        <v> </v>
      </c>
      <c r="T614" s="3" t="str">
        <f t="shared" si="33"/>
        <v> </v>
      </c>
      <c r="U614" s="120" t="str">
        <f t="shared" si="11"/>
        <v>#VALUE!</v>
      </c>
      <c r="V614" s="3" t="str">
        <f t="shared" si="12"/>
        <v>#VALUE!</v>
      </c>
      <c r="W614" s="145" t="str">
        <f t="shared" si="13"/>
        <v>#VALUE!</v>
      </c>
      <c r="X614" s="69" t="str">
        <f t="shared" si="32"/>
        <v>donnée(s) manquante(s)</v>
      </c>
      <c r="Y614" s="70" t="str">
        <f t="shared" si="15"/>
        <v>donnée(s) manquante(s)</v>
      </c>
      <c r="Z614" s="139" t="str">
        <f t="shared" si="16"/>
        <v>#DIV/0!</v>
      </c>
      <c r="AA614" s="3" t="str">
        <f>IF(ISBLANK(L614)," ",IF(L614&lt;=Scenario!$C$3,0,IF(L614&lt;=Scenario!$C$5,1,IF(L614&lt;=Scenario!$C$6,2,IF(L614&lt;=Scenario!$C$7,3,IF(L614&lt;=Scenario!$C$8,4,5))))))</f>
        <v> </v>
      </c>
      <c r="AB614" s="3" t="str">
        <f>IF(ISBLANK(M614)," ",IF(M614&lt;=Scenario!$G$3,0,IF(M614&lt;=Scenario!$G$5,1,IF(M614&lt;=Scenario!$G$6,2,IF(M614&lt;=Scenario!$G$7,3,IF(M614&lt;=Scenario!$G$8,4,IF(M614&lt;=Scenario!$G$9,5,IF(M614&lt;=Scenario!$G$10,6,7))))))))</f>
        <v> </v>
      </c>
      <c r="AC614" s="3" t="str">
        <f>IF(ISBLANK(I614)," ",IF(I614&lt;=Scenario!$O$3,0,IF(I614&lt;=Scenario!$O$5,1,IF(I614&lt;=Scenario!$O$6,2,IF(I614&lt;=Scenario!$O$7,3,IF(I614&lt;=Scenario!$O$8,4,IF(I614&lt;=Scenario!$O$9,5,IF(I614&lt;=Scenario!$O$10,6,IF(I614&lt;=Scenario!$O$11,7,IF(I614&lt;=Scenario!$O$12,8,IF(I614&lt;=Scenario!$O$13,9,IF(I614&lt;=Scenario!$O$14,10,IF(I614&lt;=Scenario!$O$15,11,IF(I614&lt;=Scenario!$O$16,12,IF(I614&lt;=Scenario!$O$17,13,IF(I614&lt;=Scenario!$O$18,14,IF(I614&lt;=Scenario!$O$19,15,IF(I614&lt;=Scenario!$O$20,16,IF(I614&lt;=Scenario!$O$21,17,IF(I614&lt;=Scenario!$O$22,18,IF(I614&lt;=Scenario!$O$23,19,20)))))))))))))))))))))</f>
        <v> </v>
      </c>
      <c r="AD614" s="3" t="str">
        <f>IF(ISBLANK(G614)," ",IF(G614&lt;=Scenario!$AA$3,0,IF(G614&lt;=Scenario!$AA$5,1,IF(G614&lt;=Scenario!$AA$6,2,IF(G614&lt;=Scenario!$AA$7,3,IF(G614&lt;=Scenario!$AA$8,4,IF(G614&lt;=Scenario!$AA$9,5,IF(G614&lt;=Scenario!$AA$10,6,IF(G614&lt;=Scenario!$AA$11,7,IF(G614&lt;=Scenario!$AA$12,8,IF(G614&lt;=Scenario!$AA$13,9,IF(G614&lt;=Scenario!$AA$14,10,IF(G614&lt;=Scenario!$AA$15,11,IF(G614&lt;=Scenario!$AA$16,12,IF(G614&lt;=Scenario!$AA$17,13,IF(G614&lt;=Scenario!$AA$18,14,15))))))))))))))))</f>
        <v> </v>
      </c>
      <c r="AE614" s="3">
        <f>IF(ISBLANK(F614)," ",IF(F614&lt;=Scenario!$AI$3,0,IF(F614&lt;=Scenario!$AI$5,1,IF(F614&lt;=Scenario!$AI$6,2,IF(F614&lt;=Scenario!$AI$7,3,IF(F614&lt;=Scenario!$AI$8,4,IF(F614&lt;=Scenario!$AI$9,5,IF(F614&lt;=Scenario!$AI$10,6,IF(F614&lt;=Scenario!$AI$11,7,IF(F614&lt;=Scenario!$AI$12,8,IF(F614&lt;=Scenario!$AI$13,9,10)))))))))))</f>
        <v>0</v>
      </c>
      <c r="AF614" s="3" t="str">
        <f t="shared" si="17"/>
        <v> </v>
      </c>
      <c r="AG614" s="140" t="str">
        <f t="shared" si="18"/>
        <v>#VALUE!</v>
      </c>
      <c r="AH614" s="141" t="str">
        <f t="shared" si="19"/>
        <v>#VALUE!</v>
      </c>
      <c r="AI614" s="95" t="str">
        <f t="shared" si="20"/>
        <v>#VALUE!</v>
      </c>
      <c r="AJ614" s="69" t="str">
        <f t="shared" si="21"/>
        <v>missing data</v>
      </c>
      <c r="AK614" s="74" t="str">
        <f t="shared" si="22"/>
        <v>missing data</v>
      </c>
      <c r="AL614" s="3"/>
      <c r="AM614" s="3"/>
      <c r="AN614" s="3"/>
      <c r="AO614" s="3"/>
      <c r="AP614" s="3"/>
      <c r="AQ614" s="3"/>
      <c r="AR614" s="3"/>
      <c r="AS614" s="3"/>
      <c r="AT614" s="3"/>
      <c r="AU614" s="3"/>
      <c r="AV614" s="3"/>
      <c r="AW614" s="3"/>
      <c r="AX614" s="3"/>
      <c r="AY614" s="3"/>
      <c r="AZ614" s="3"/>
      <c r="BA614" s="3"/>
      <c r="BB614" s="3"/>
      <c r="BC614" s="3"/>
      <c r="BD614" s="3"/>
      <c r="BE614" s="3"/>
      <c r="BF614" s="3"/>
      <c r="BG614" s="3"/>
    </row>
    <row r="615" ht="15.75" customHeight="1">
      <c r="A615" s="3" t="s">
        <v>3976</v>
      </c>
      <c r="B615" s="57"/>
      <c r="C615" s="58"/>
      <c r="D615" s="60"/>
      <c r="E615" s="144" t="str">
        <f t="shared" si="1"/>
        <v>#DIV/0!</v>
      </c>
      <c r="F615" s="135">
        <f t="shared" si="2"/>
        <v>0</v>
      </c>
      <c r="G615" s="58"/>
      <c r="H615" s="59">
        <f t="shared" si="30"/>
        <v>0</v>
      </c>
      <c r="I615" s="136"/>
      <c r="J615" s="61"/>
      <c r="K615" s="61"/>
      <c r="L615" s="61"/>
      <c r="M615" s="62"/>
      <c r="N615" s="120" t="str">
        <f t="shared" si="4"/>
        <v> </v>
      </c>
      <c r="O615" s="3" t="str">
        <f t="shared" si="5"/>
        <v> </v>
      </c>
      <c r="P615" s="147" t="str">
        <f t="shared" si="31"/>
        <v> </v>
      </c>
      <c r="Q615" s="3">
        <f t="shared" si="7"/>
        <v>0</v>
      </c>
      <c r="R615" s="3" t="str">
        <f t="shared" si="8"/>
        <v> </v>
      </c>
      <c r="S615" s="3" t="str">
        <f t="shared" si="9"/>
        <v> </v>
      </c>
      <c r="T615" s="3" t="str">
        <f t="shared" si="33"/>
        <v> </v>
      </c>
      <c r="U615" s="120" t="str">
        <f t="shared" si="11"/>
        <v>#VALUE!</v>
      </c>
      <c r="V615" s="3" t="str">
        <f t="shared" si="12"/>
        <v>#VALUE!</v>
      </c>
      <c r="W615" s="145" t="str">
        <f t="shared" si="13"/>
        <v>#VALUE!</v>
      </c>
      <c r="X615" s="69" t="str">
        <f t="shared" si="32"/>
        <v>donnée(s) manquante(s)</v>
      </c>
      <c r="Y615" s="70" t="str">
        <f t="shared" si="15"/>
        <v>donnée(s) manquante(s)</v>
      </c>
      <c r="Z615" s="139" t="str">
        <f t="shared" si="16"/>
        <v>#DIV/0!</v>
      </c>
      <c r="AA615" s="3" t="str">
        <f>IF(ISBLANK(L615)," ",IF(L615&lt;=Scenario!$C$3,0,IF(L615&lt;=Scenario!$C$5,1,IF(L615&lt;=Scenario!$C$6,2,IF(L615&lt;=Scenario!$C$7,3,IF(L615&lt;=Scenario!$C$8,4,5))))))</f>
        <v> </v>
      </c>
      <c r="AB615" s="3" t="str">
        <f>IF(ISBLANK(M615)," ",IF(M615&lt;=Scenario!$G$3,0,IF(M615&lt;=Scenario!$G$5,1,IF(M615&lt;=Scenario!$G$6,2,IF(M615&lt;=Scenario!$G$7,3,IF(M615&lt;=Scenario!$G$8,4,IF(M615&lt;=Scenario!$G$9,5,IF(M615&lt;=Scenario!$G$10,6,7))))))))</f>
        <v> </v>
      </c>
      <c r="AC615" s="3" t="str">
        <f>IF(ISBLANK(I615)," ",IF(I615&lt;=Scenario!$O$3,0,IF(I615&lt;=Scenario!$O$5,1,IF(I615&lt;=Scenario!$O$6,2,IF(I615&lt;=Scenario!$O$7,3,IF(I615&lt;=Scenario!$O$8,4,IF(I615&lt;=Scenario!$O$9,5,IF(I615&lt;=Scenario!$O$10,6,IF(I615&lt;=Scenario!$O$11,7,IF(I615&lt;=Scenario!$O$12,8,IF(I615&lt;=Scenario!$O$13,9,IF(I615&lt;=Scenario!$O$14,10,IF(I615&lt;=Scenario!$O$15,11,IF(I615&lt;=Scenario!$O$16,12,IF(I615&lt;=Scenario!$O$17,13,IF(I615&lt;=Scenario!$O$18,14,IF(I615&lt;=Scenario!$O$19,15,IF(I615&lt;=Scenario!$O$20,16,IF(I615&lt;=Scenario!$O$21,17,IF(I615&lt;=Scenario!$O$22,18,IF(I615&lt;=Scenario!$O$23,19,20)))))))))))))))))))))</f>
        <v> </v>
      </c>
      <c r="AD615" s="3" t="str">
        <f>IF(ISBLANK(G615)," ",IF(G615&lt;=Scenario!$AA$3,0,IF(G615&lt;=Scenario!$AA$5,1,IF(G615&lt;=Scenario!$AA$6,2,IF(G615&lt;=Scenario!$AA$7,3,IF(G615&lt;=Scenario!$AA$8,4,IF(G615&lt;=Scenario!$AA$9,5,IF(G615&lt;=Scenario!$AA$10,6,IF(G615&lt;=Scenario!$AA$11,7,IF(G615&lt;=Scenario!$AA$12,8,IF(G615&lt;=Scenario!$AA$13,9,IF(G615&lt;=Scenario!$AA$14,10,IF(G615&lt;=Scenario!$AA$15,11,IF(G615&lt;=Scenario!$AA$16,12,IF(G615&lt;=Scenario!$AA$17,13,IF(G615&lt;=Scenario!$AA$18,14,15))))))))))))))))</f>
        <v> </v>
      </c>
      <c r="AE615" s="3">
        <f>IF(ISBLANK(F615)," ",IF(F615&lt;=Scenario!$AI$3,0,IF(F615&lt;=Scenario!$AI$5,1,IF(F615&lt;=Scenario!$AI$6,2,IF(F615&lt;=Scenario!$AI$7,3,IF(F615&lt;=Scenario!$AI$8,4,IF(F615&lt;=Scenario!$AI$9,5,IF(F615&lt;=Scenario!$AI$10,6,IF(F615&lt;=Scenario!$AI$11,7,IF(F615&lt;=Scenario!$AI$12,8,IF(F615&lt;=Scenario!$AI$13,9,10)))))))))))</f>
        <v>0</v>
      </c>
      <c r="AF615" s="3" t="str">
        <f t="shared" si="17"/>
        <v> </v>
      </c>
      <c r="AG615" s="140" t="str">
        <f t="shared" si="18"/>
        <v>#VALUE!</v>
      </c>
      <c r="AH615" s="141" t="str">
        <f t="shared" si="19"/>
        <v>#VALUE!</v>
      </c>
      <c r="AI615" s="95" t="str">
        <f t="shared" si="20"/>
        <v>#VALUE!</v>
      </c>
      <c r="AJ615" s="69" t="str">
        <f t="shared" si="21"/>
        <v>missing data</v>
      </c>
      <c r="AK615" s="74" t="str">
        <f t="shared" si="22"/>
        <v>missing data</v>
      </c>
      <c r="AL615" s="3"/>
      <c r="AM615" s="3"/>
      <c r="AN615" s="3"/>
      <c r="AO615" s="3"/>
      <c r="AP615" s="3"/>
      <c r="AQ615" s="3"/>
      <c r="AR615" s="3"/>
      <c r="AS615" s="3"/>
      <c r="AT615" s="3"/>
      <c r="AU615" s="3"/>
      <c r="AV615" s="3"/>
      <c r="AW615" s="3"/>
      <c r="AX615" s="3"/>
      <c r="AY615" s="3"/>
      <c r="AZ615" s="3"/>
      <c r="BA615" s="3"/>
      <c r="BB615" s="3"/>
      <c r="BC615" s="3"/>
      <c r="BD615" s="3"/>
      <c r="BE615" s="3"/>
      <c r="BF615" s="3"/>
      <c r="BG615" s="3"/>
    </row>
    <row r="616" ht="15.75" customHeight="1">
      <c r="A616" s="3" t="s">
        <v>3977</v>
      </c>
      <c r="B616" s="57"/>
      <c r="C616" s="58"/>
      <c r="D616" s="60"/>
      <c r="E616" s="144" t="str">
        <f t="shared" si="1"/>
        <v>#DIV/0!</v>
      </c>
      <c r="F616" s="135">
        <f t="shared" si="2"/>
        <v>0</v>
      </c>
      <c r="G616" s="58"/>
      <c r="H616" s="59">
        <f t="shared" si="30"/>
        <v>0</v>
      </c>
      <c r="I616" s="136"/>
      <c r="J616" s="61"/>
      <c r="K616" s="61"/>
      <c r="L616" s="61"/>
      <c r="M616" s="62"/>
      <c r="N616" s="120" t="str">
        <f t="shared" si="4"/>
        <v> </v>
      </c>
      <c r="O616" s="3" t="str">
        <f t="shared" si="5"/>
        <v> </v>
      </c>
      <c r="P616" s="147" t="str">
        <f t="shared" si="31"/>
        <v> </v>
      </c>
      <c r="Q616" s="3">
        <f t="shared" si="7"/>
        <v>0</v>
      </c>
      <c r="R616" s="3" t="str">
        <f t="shared" si="8"/>
        <v> </v>
      </c>
      <c r="S616" s="3" t="str">
        <f t="shared" si="9"/>
        <v> </v>
      </c>
      <c r="T616" s="3" t="str">
        <f t="shared" si="33"/>
        <v> </v>
      </c>
      <c r="U616" s="120" t="str">
        <f t="shared" si="11"/>
        <v>#VALUE!</v>
      </c>
      <c r="V616" s="3" t="str">
        <f t="shared" si="12"/>
        <v>#VALUE!</v>
      </c>
      <c r="W616" s="145" t="str">
        <f t="shared" si="13"/>
        <v>#VALUE!</v>
      </c>
      <c r="X616" s="69" t="str">
        <f t="shared" si="32"/>
        <v>donnée(s) manquante(s)</v>
      </c>
      <c r="Y616" s="70" t="str">
        <f t="shared" si="15"/>
        <v>donnée(s) manquante(s)</v>
      </c>
      <c r="Z616" s="139" t="str">
        <f t="shared" si="16"/>
        <v>#DIV/0!</v>
      </c>
      <c r="AA616" s="3" t="str">
        <f>IF(ISBLANK(L616)," ",IF(L616&lt;=Scenario!$C$3,0,IF(L616&lt;=Scenario!$C$5,1,IF(L616&lt;=Scenario!$C$6,2,IF(L616&lt;=Scenario!$C$7,3,IF(L616&lt;=Scenario!$C$8,4,5))))))</f>
        <v> </v>
      </c>
      <c r="AB616" s="3" t="str">
        <f>IF(ISBLANK(M616)," ",IF(M616&lt;=Scenario!$G$3,0,IF(M616&lt;=Scenario!$G$5,1,IF(M616&lt;=Scenario!$G$6,2,IF(M616&lt;=Scenario!$G$7,3,IF(M616&lt;=Scenario!$G$8,4,IF(M616&lt;=Scenario!$G$9,5,IF(M616&lt;=Scenario!$G$10,6,7))))))))</f>
        <v> </v>
      </c>
      <c r="AC616" s="3" t="str">
        <f>IF(ISBLANK(I616)," ",IF(I616&lt;=Scenario!$O$3,0,IF(I616&lt;=Scenario!$O$5,1,IF(I616&lt;=Scenario!$O$6,2,IF(I616&lt;=Scenario!$O$7,3,IF(I616&lt;=Scenario!$O$8,4,IF(I616&lt;=Scenario!$O$9,5,IF(I616&lt;=Scenario!$O$10,6,IF(I616&lt;=Scenario!$O$11,7,IF(I616&lt;=Scenario!$O$12,8,IF(I616&lt;=Scenario!$O$13,9,IF(I616&lt;=Scenario!$O$14,10,IF(I616&lt;=Scenario!$O$15,11,IF(I616&lt;=Scenario!$O$16,12,IF(I616&lt;=Scenario!$O$17,13,IF(I616&lt;=Scenario!$O$18,14,IF(I616&lt;=Scenario!$O$19,15,IF(I616&lt;=Scenario!$O$20,16,IF(I616&lt;=Scenario!$O$21,17,IF(I616&lt;=Scenario!$O$22,18,IF(I616&lt;=Scenario!$O$23,19,20)))))))))))))))))))))</f>
        <v> </v>
      </c>
      <c r="AD616" s="3" t="str">
        <f>IF(ISBLANK(G616)," ",IF(G616&lt;=Scenario!$AA$3,0,IF(G616&lt;=Scenario!$AA$5,1,IF(G616&lt;=Scenario!$AA$6,2,IF(G616&lt;=Scenario!$AA$7,3,IF(G616&lt;=Scenario!$AA$8,4,IF(G616&lt;=Scenario!$AA$9,5,IF(G616&lt;=Scenario!$AA$10,6,IF(G616&lt;=Scenario!$AA$11,7,IF(G616&lt;=Scenario!$AA$12,8,IF(G616&lt;=Scenario!$AA$13,9,IF(G616&lt;=Scenario!$AA$14,10,IF(G616&lt;=Scenario!$AA$15,11,IF(G616&lt;=Scenario!$AA$16,12,IF(G616&lt;=Scenario!$AA$17,13,IF(G616&lt;=Scenario!$AA$18,14,15))))))))))))))))</f>
        <v> </v>
      </c>
      <c r="AE616" s="3">
        <f>IF(ISBLANK(F616)," ",IF(F616&lt;=Scenario!$AI$3,0,IF(F616&lt;=Scenario!$AI$5,1,IF(F616&lt;=Scenario!$AI$6,2,IF(F616&lt;=Scenario!$AI$7,3,IF(F616&lt;=Scenario!$AI$8,4,IF(F616&lt;=Scenario!$AI$9,5,IF(F616&lt;=Scenario!$AI$10,6,IF(F616&lt;=Scenario!$AI$11,7,IF(F616&lt;=Scenario!$AI$12,8,IF(F616&lt;=Scenario!$AI$13,9,10)))))))))))</f>
        <v>0</v>
      </c>
      <c r="AF616" s="3" t="str">
        <f t="shared" si="17"/>
        <v> </v>
      </c>
      <c r="AG616" s="140" t="str">
        <f t="shared" si="18"/>
        <v>#VALUE!</v>
      </c>
      <c r="AH616" s="141" t="str">
        <f t="shared" si="19"/>
        <v>#VALUE!</v>
      </c>
      <c r="AI616" s="95" t="str">
        <f t="shared" si="20"/>
        <v>#VALUE!</v>
      </c>
      <c r="AJ616" s="69" t="str">
        <f t="shared" si="21"/>
        <v>missing data</v>
      </c>
      <c r="AK616" s="74" t="str">
        <f t="shared" si="22"/>
        <v>missing data</v>
      </c>
      <c r="AL616" s="3"/>
      <c r="AM616" s="3"/>
      <c r="AN616" s="3"/>
      <c r="AO616" s="3"/>
      <c r="AP616" s="3"/>
      <c r="AQ616" s="3"/>
      <c r="AR616" s="3"/>
      <c r="AS616" s="3"/>
      <c r="AT616" s="3"/>
      <c r="AU616" s="3"/>
      <c r="AV616" s="3"/>
      <c r="AW616" s="3"/>
      <c r="AX616" s="3"/>
      <c r="AY616" s="3"/>
      <c r="AZ616" s="3"/>
      <c r="BA616" s="3"/>
      <c r="BB616" s="3"/>
      <c r="BC616" s="3"/>
      <c r="BD616" s="3"/>
      <c r="BE616" s="3"/>
      <c r="BF616" s="3"/>
      <c r="BG616" s="3"/>
    </row>
    <row r="617" ht="15.75" customHeight="1">
      <c r="A617" s="3" t="s">
        <v>3978</v>
      </c>
      <c r="B617" s="57"/>
      <c r="C617" s="58"/>
      <c r="D617" s="60"/>
      <c r="E617" s="144" t="str">
        <f t="shared" si="1"/>
        <v>#DIV/0!</v>
      </c>
      <c r="F617" s="135">
        <f t="shared" si="2"/>
        <v>0</v>
      </c>
      <c r="G617" s="58"/>
      <c r="H617" s="59">
        <f t="shared" si="30"/>
        <v>0</v>
      </c>
      <c r="I617" s="136"/>
      <c r="J617" s="61"/>
      <c r="K617" s="61"/>
      <c r="L617" s="61"/>
      <c r="M617" s="62"/>
      <c r="N617" s="120" t="str">
        <f t="shared" si="4"/>
        <v> </v>
      </c>
      <c r="O617" s="3" t="str">
        <f t="shared" si="5"/>
        <v> </v>
      </c>
      <c r="P617" s="147" t="str">
        <f t="shared" si="31"/>
        <v> </v>
      </c>
      <c r="Q617" s="3">
        <f t="shared" si="7"/>
        <v>0</v>
      </c>
      <c r="R617" s="3" t="str">
        <f t="shared" si="8"/>
        <v> </v>
      </c>
      <c r="S617" s="3" t="str">
        <f t="shared" si="9"/>
        <v> </v>
      </c>
      <c r="T617" s="3" t="str">
        <f t="shared" si="33"/>
        <v> </v>
      </c>
      <c r="U617" s="120" t="str">
        <f t="shared" si="11"/>
        <v>#VALUE!</v>
      </c>
      <c r="V617" s="3" t="str">
        <f t="shared" si="12"/>
        <v>#VALUE!</v>
      </c>
      <c r="W617" s="145" t="str">
        <f t="shared" si="13"/>
        <v>#VALUE!</v>
      </c>
      <c r="X617" s="69" t="str">
        <f t="shared" si="32"/>
        <v>donnée(s) manquante(s)</v>
      </c>
      <c r="Y617" s="70" t="str">
        <f t="shared" si="15"/>
        <v>donnée(s) manquante(s)</v>
      </c>
      <c r="Z617" s="139" t="str">
        <f t="shared" si="16"/>
        <v>#DIV/0!</v>
      </c>
      <c r="AA617" s="3" t="str">
        <f>IF(ISBLANK(L617)," ",IF(L617&lt;=Scenario!$C$3,0,IF(L617&lt;=Scenario!$C$5,1,IF(L617&lt;=Scenario!$C$6,2,IF(L617&lt;=Scenario!$C$7,3,IF(L617&lt;=Scenario!$C$8,4,5))))))</f>
        <v> </v>
      </c>
      <c r="AB617" s="3" t="str">
        <f>IF(ISBLANK(M617)," ",IF(M617&lt;=Scenario!$G$3,0,IF(M617&lt;=Scenario!$G$5,1,IF(M617&lt;=Scenario!$G$6,2,IF(M617&lt;=Scenario!$G$7,3,IF(M617&lt;=Scenario!$G$8,4,IF(M617&lt;=Scenario!$G$9,5,IF(M617&lt;=Scenario!$G$10,6,7))))))))</f>
        <v> </v>
      </c>
      <c r="AC617" s="3" t="str">
        <f>IF(ISBLANK(I617)," ",IF(I617&lt;=Scenario!$O$3,0,IF(I617&lt;=Scenario!$O$5,1,IF(I617&lt;=Scenario!$O$6,2,IF(I617&lt;=Scenario!$O$7,3,IF(I617&lt;=Scenario!$O$8,4,IF(I617&lt;=Scenario!$O$9,5,IF(I617&lt;=Scenario!$O$10,6,IF(I617&lt;=Scenario!$O$11,7,IF(I617&lt;=Scenario!$O$12,8,IF(I617&lt;=Scenario!$O$13,9,IF(I617&lt;=Scenario!$O$14,10,IF(I617&lt;=Scenario!$O$15,11,IF(I617&lt;=Scenario!$O$16,12,IF(I617&lt;=Scenario!$O$17,13,IF(I617&lt;=Scenario!$O$18,14,IF(I617&lt;=Scenario!$O$19,15,IF(I617&lt;=Scenario!$O$20,16,IF(I617&lt;=Scenario!$O$21,17,IF(I617&lt;=Scenario!$O$22,18,IF(I617&lt;=Scenario!$O$23,19,20)))))))))))))))))))))</f>
        <v> </v>
      </c>
      <c r="AD617" s="3" t="str">
        <f>IF(ISBLANK(G617)," ",IF(G617&lt;=Scenario!$AA$3,0,IF(G617&lt;=Scenario!$AA$5,1,IF(G617&lt;=Scenario!$AA$6,2,IF(G617&lt;=Scenario!$AA$7,3,IF(G617&lt;=Scenario!$AA$8,4,IF(G617&lt;=Scenario!$AA$9,5,IF(G617&lt;=Scenario!$AA$10,6,IF(G617&lt;=Scenario!$AA$11,7,IF(G617&lt;=Scenario!$AA$12,8,IF(G617&lt;=Scenario!$AA$13,9,IF(G617&lt;=Scenario!$AA$14,10,IF(G617&lt;=Scenario!$AA$15,11,IF(G617&lt;=Scenario!$AA$16,12,IF(G617&lt;=Scenario!$AA$17,13,IF(G617&lt;=Scenario!$AA$18,14,15))))))))))))))))</f>
        <v> </v>
      </c>
      <c r="AE617" s="3">
        <f>IF(ISBLANK(F617)," ",IF(F617&lt;=Scenario!$AI$3,0,IF(F617&lt;=Scenario!$AI$5,1,IF(F617&lt;=Scenario!$AI$6,2,IF(F617&lt;=Scenario!$AI$7,3,IF(F617&lt;=Scenario!$AI$8,4,IF(F617&lt;=Scenario!$AI$9,5,IF(F617&lt;=Scenario!$AI$10,6,IF(F617&lt;=Scenario!$AI$11,7,IF(F617&lt;=Scenario!$AI$12,8,IF(F617&lt;=Scenario!$AI$13,9,10)))))))))))</f>
        <v>0</v>
      </c>
      <c r="AF617" s="3" t="str">
        <f t="shared" si="17"/>
        <v> </v>
      </c>
      <c r="AG617" s="140" t="str">
        <f t="shared" si="18"/>
        <v>#VALUE!</v>
      </c>
      <c r="AH617" s="141" t="str">
        <f t="shared" si="19"/>
        <v>#VALUE!</v>
      </c>
      <c r="AI617" s="95" t="str">
        <f t="shared" si="20"/>
        <v>#VALUE!</v>
      </c>
      <c r="AJ617" s="69" t="str">
        <f t="shared" si="21"/>
        <v>missing data</v>
      </c>
      <c r="AK617" s="74" t="str">
        <f t="shared" si="22"/>
        <v>missing data</v>
      </c>
      <c r="AL617" s="3"/>
      <c r="AM617" s="3"/>
      <c r="AN617" s="3"/>
      <c r="AO617" s="3"/>
      <c r="AP617" s="3"/>
      <c r="AQ617" s="3"/>
      <c r="AR617" s="3"/>
      <c r="AS617" s="3"/>
      <c r="AT617" s="3"/>
      <c r="AU617" s="3"/>
      <c r="AV617" s="3"/>
      <c r="AW617" s="3"/>
      <c r="AX617" s="3"/>
      <c r="AY617" s="3"/>
      <c r="AZ617" s="3"/>
      <c r="BA617" s="3"/>
      <c r="BB617" s="3"/>
      <c r="BC617" s="3"/>
      <c r="BD617" s="3"/>
      <c r="BE617" s="3"/>
      <c r="BF617" s="3"/>
      <c r="BG617" s="3"/>
    </row>
    <row r="618" ht="15.75" customHeight="1">
      <c r="A618" s="3" t="s">
        <v>3979</v>
      </c>
      <c r="B618" s="57"/>
      <c r="C618" s="58"/>
      <c r="D618" s="60"/>
      <c r="E618" s="144" t="str">
        <f t="shared" si="1"/>
        <v>#DIV/0!</v>
      </c>
      <c r="F618" s="135">
        <f t="shared" si="2"/>
        <v>0</v>
      </c>
      <c r="G618" s="58"/>
      <c r="H618" s="59">
        <f t="shared" si="30"/>
        <v>0</v>
      </c>
      <c r="I618" s="136"/>
      <c r="J618" s="61"/>
      <c r="K618" s="61"/>
      <c r="L618" s="61"/>
      <c r="M618" s="62"/>
      <c r="N618" s="120" t="str">
        <f t="shared" si="4"/>
        <v> </v>
      </c>
      <c r="O618" s="3" t="str">
        <f t="shared" si="5"/>
        <v> </v>
      </c>
      <c r="P618" s="147" t="str">
        <f t="shared" si="31"/>
        <v> </v>
      </c>
      <c r="Q618" s="3">
        <f t="shared" si="7"/>
        <v>0</v>
      </c>
      <c r="R618" s="3" t="str">
        <f t="shared" si="8"/>
        <v> </v>
      </c>
      <c r="S618" s="3" t="str">
        <f t="shared" si="9"/>
        <v> </v>
      </c>
      <c r="T618" s="3" t="str">
        <f t="shared" si="33"/>
        <v> </v>
      </c>
      <c r="U618" s="120" t="str">
        <f t="shared" si="11"/>
        <v>#VALUE!</v>
      </c>
      <c r="V618" s="3" t="str">
        <f t="shared" si="12"/>
        <v>#VALUE!</v>
      </c>
      <c r="W618" s="145" t="str">
        <f t="shared" si="13"/>
        <v>#VALUE!</v>
      </c>
      <c r="X618" s="69" t="str">
        <f t="shared" si="32"/>
        <v>donnée(s) manquante(s)</v>
      </c>
      <c r="Y618" s="70" t="str">
        <f t="shared" si="15"/>
        <v>donnée(s) manquante(s)</v>
      </c>
      <c r="Z618" s="139" t="str">
        <f t="shared" si="16"/>
        <v>#DIV/0!</v>
      </c>
      <c r="AA618" s="3" t="str">
        <f>IF(ISBLANK(L618)," ",IF(L618&lt;=Scenario!$C$3,0,IF(L618&lt;=Scenario!$C$5,1,IF(L618&lt;=Scenario!$C$6,2,IF(L618&lt;=Scenario!$C$7,3,IF(L618&lt;=Scenario!$C$8,4,5))))))</f>
        <v> </v>
      </c>
      <c r="AB618" s="3" t="str">
        <f>IF(ISBLANK(M618)," ",IF(M618&lt;=Scenario!$G$3,0,IF(M618&lt;=Scenario!$G$5,1,IF(M618&lt;=Scenario!$G$6,2,IF(M618&lt;=Scenario!$G$7,3,IF(M618&lt;=Scenario!$G$8,4,IF(M618&lt;=Scenario!$G$9,5,IF(M618&lt;=Scenario!$G$10,6,7))))))))</f>
        <v> </v>
      </c>
      <c r="AC618" s="3" t="str">
        <f>IF(ISBLANK(I618)," ",IF(I618&lt;=Scenario!$O$3,0,IF(I618&lt;=Scenario!$O$5,1,IF(I618&lt;=Scenario!$O$6,2,IF(I618&lt;=Scenario!$O$7,3,IF(I618&lt;=Scenario!$O$8,4,IF(I618&lt;=Scenario!$O$9,5,IF(I618&lt;=Scenario!$O$10,6,IF(I618&lt;=Scenario!$O$11,7,IF(I618&lt;=Scenario!$O$12,8,IF(I618&lt;=Scenario!$O$13,9,IF(I618&lt;=Scenario!$O$14,10,IF(I618&lt;=Scenario!$O$15,11,IF(I618&lt;=Scenario!$O$16,12,IF(I618&lt;=Scenario!$O$17,13,IF(I618&lt;=Scenario!$O$18,14,IF(I618&lt;=Scenario!$O$19,15,IF(I618&lt;=Scenario!$O$20,16,IF(I618&lt;=Scenario!$O$21,17,IF(I618&lt;=Scenario!$O$22,18,IF(I618&lt;=Scenario!$O$23,19,20)))))))))))))))))))))</f>
        <v> </v>
      </c>
      <c r="AD618" s="3" t="str">
        <f>IF(ISBLANK(G618)," ",IF(G618&lt;=Scenario!$AA$3,0,IF(G618&lt;=Scenario!$AA$5,1,IF(G618&lt;=Scenario!$AA$6,2,IF(G618&lt;=Scenario!$AA$7,3,IF(G618&lt;=Scenario!$AA$8,4,IF(G618&lt;=Scenario!$AA$9,5,IF(G618&lt;=Scenario!$AA$10,6,IF(G618&lt;=Scenario!$AA$11,7,IF(G618&lt;=Scenario!$AA$12,8,IF(G618&lt;=Scenario!$AA$13,9,IF(G618&lt;=Scenario!$AA$14,10,IF(G618&lt;=Scenario!$AA$15,11,IF(G618&lt;=Scenario!$AA$16,12,IF(G618&lt;=Scenario!$AA$17,13,IF(G618&lt;=Scenario!$AA$18,14,15))))))))))))))))</f>
        <v> </v>
      </c>
      <c r="AE618" s="3">
        <f>IF(ISBLANK(F618)," ",IF(F618&lt;=Scenario!$AI$3,0,IF(F618&lt;=Scenario!$AI$5,1,IF(F618&lt;=Scenario!$AI$6,2,IF(F618&lt;=Scenario!$AI$7,3,IF(F618&lt;=Scenario!$AI$8,4,IF(F618&lt;=Scenario!$AI$9,5,IF(F618&lt;=Scenario!$AI$10,6,IF(F618&lt;=Scenario!$AI$11,7,IF(F618&lt;=Scenario!$AI$12,8,IF(F618&lt;=Scenario!$AI$13,9,10)))))))))))</f>
        <v>0</v>
      </c>
      <c r="AF618" s="3" t="str">
        <f t="shared" si="17"/>
        <v> </v>
      </c>
      <c r="AG618" s="140" t="str">
        <f t="shared" si="18"/>
        <v>#VALUE!</v>
      </c>
      <c r="AH618" s="141" t="str">
        <f t="shared" si="19"/>
        <v>#VALUE!</v>
      </c>
      <c r="AI618" s="95" t="str">
        <f t="shared" si="20"/>
        <v>#VALUE!</v>
      </c>
      <c r="AJ618" s="69" t="str">
        <f t="shared" si="21"/>
        <v>missing data</v>
      </c>
      <c r="AK618" s="74" t="str">
        <f t="shared" si="22"/>
        <v>missing data</v>
      </c>
      <c r="AL618" s="3"/>
      <c r="AM618" s="3"/>
      <c r="AN618" s="3"/>
      <c r="AO618" s="3"/>
      <c r="AP618" s="3"/>
      <c r="AQ618" s="3"/>
      <c r="AR618" s="3"/>
      <c r="AS618" s="3"/>
      <c r="AT618" s="3"/>
      <c r="AU618" s="3"/>
      <c r="AV618" s="3"/>
      <c r="AW618" s="3"/>
      <c r="AX618" s="3"/>
      <c r="AY618" s="3"/>
      <c r="AZ618" s="3"/>
      <c r="BA618" s="3"/>
      <c r="BB618" s="3"/>
      <c r="BC618" s="3"/>
      <c r="BD618" s="3"/>
      <c r="BE618" s="3"/>
      <c r="BF618" s="3"/>
      <c r="BG618" s="3"/>
    </row>
    <row r="619" ht="15.75" customHeight="1">
      <c r="A619" s="3" t="s">
        <v>3980</v>
      </c>
      <c r="B619" s="57"/>
      <c r="C619" s="58"/>
      <c r="D619" s="60"/>
      <c r="E619" s="144" t="str">
        <f t="shared" si="1"/>
        <v>#DIV/0!</v>
      </c>
      <c r="F619" s="135">
        <f t="shared" si="2"/>
        <v>0</v>
      </c>
      <c r="G619" s="58"/>
      <c r="H619" s="59">
        <f t="shared" si="30"/>
        <v>0</v>
      </c>
      <c r="I619" s="136"/>
      <c r="J619" s="61"/>
      <c r="K619" s="61"/>
      <c r="L619" s="61"/>
      <c r="M619" s="62"/>
      <c r="N619" s="120" t="str">
        <f t="shared" si="4"/>
        <v> </v>
      </c>
      <c r="O619" s="3" t="str">
        <f t="shared" si="5"/>
        <v> </v>
      </c>
      <c r="P619" s="147" t="str">
        <f t="shared" si="31"/>
        <v> </v>
      </c>
      <c r="Q619" s="3">
        <f t="shared" si="7"/>
        <v>0</v>
      </c>
      <c r="R619" s="3" t="str">
        <f t="shared" si="8"/>
        <v> </v>
      </c>
      <c r="S619" s="3" t="str">
        <f t="shared" si="9"/>
        <v> </v>
      </c>
      <c r="T619" s="3" t="str">
        <f t="shared" si="33"/>
        <v> </v>
      </c>
      <c r="U619" s="120" t="str">
        <f t="shared" si="11"/>
        <v>#VALUE!</v>
      </c>
      <c r="V619" s="3" t="str">
        <f t="shared" si="12"/>
        <v>#VALUE!</v>
      </c>
      <c r="W619" s="145" t="str">
        <f t="shared" si="13"/>
        <v>#VALUE!</v>
      </c>
      <c r="X619" s="69" t="str">
        <f t="shared" si="32"/>
        <v>donnée(s) manquante(s)</v>
      </c>
      <c r="Y619" s="70" t="str">
        <f t="shared" si="15"/>
        <v>donnée(s) manquante(s)</v>
      </c>
      <c r="Z619" s="139" t="str">
        <f t="shared" si="16"/>
        <v>#DIV/0!</v>
      </c>
      <c r="AA619" s="3" t="str">
        <f>IF(ISBLANK(L619)," ",IF(L619&lt;=Scenario!$C$3,0,IF(L619&lt;=Scenario!$C$5,1,IF(L619&lt;=Scenario!$C$6,2,IF(L619&lt;=Scenario!$C$7,3,IF(L619&lt;=Scenario!$C$8,4,5))))))</f>
        <v> </v>
      </c>
      <c r="AB619" s="3" t="str">
        <f>IF(ISBLANK(M619)," ",IF(M619&lt;=Scenario!$G$3,0,IF(M619&lt;=Scenario!$G$5,1,IF(M619&lt;=Scenario!$G$6,2,IF(M619&lt;=Scenario!$G$7,3,IF(M619&lt;=Scenario!$G$8,4,IF(M619&lt;=Scenario!$G$9,5,IF(M619&lt;=Scenario!$G$10,6,7))))))))</f>
        <v> </v>
      </c>
      <c r="AC619" s="3" t="str">
        <f>IF(ISBLANK(I619)," ",IF(I619&lt;=Scenario!$O$3,0,IF(I619&lt;=Scenario!$O$5,1,IF(I619&lt;=Scenario!$O$6,2,IF(I619&lt;=Scenario!$O$7,3,IF(I619&lt;=Scenario!$O$8,4,IF(I619&lt;=Scenario!$O$9,5,IF(I619&lt;=Scenario!$O$10,6,IF(I619&lt;=Scenario!$O$11,7,IF(I619&lt;=Scenario!$O$12,8,IF(I619&lt;=Scenario!$O$13,9,IF(I619&lt;=Scenario!$O$14,10,IF(I619&lt;=Scenario!$O$15,11,IF(I619&lt;=Scenario!$O$16,12,IF(I619&lt;=Scenario!$O$17,13,IF(I619&lt;=Scenario!$O$18,14,IF(I619&lt;=Scenario!$O$19,15,IF(I619&lt;=Scenario!$O$20,16,IF(I619&lt;=Scenario!$O$21,17,IF(I619&lt;=Scenario!$O$22,18,IF(I619&lt;=Scenario!$O$23,19,20)))))))))))))))))))))</f>
        <v> </v>
      </c>
      <c r="AD619" s="3" t="str">
        <f>IF(ISBLANK(G619)," ",IF(G619&lt;=Scenario!$AA$3,0,IF(G619&lt;=Scenario!$AA$5,1,IF(G619&lt;=Scenario!$AA$6,2,IF(G619&lt;=Scenario!$AA$7,3,IF(G619&lt;=Scenario!$AA$8,4,IF(G619&lt;=Scenario!$AA$9,5,IF(G619&lt;=Scenario!$AA$10,6,IF(G619&lt;=Scenario!$AA$11,7,IF(G619&lt;=Scenario!$AA$12,8,IF(G619&lt;=Scenario!$AA$13,9,IF(G619&lt;=Scenario!$AA$14,10,IF(G619&lt;=Scenario!$AA$15,11,IF(G619&lt;=Scenario!$AA$16,12,IF(G619&lt;=Scenario!$AA$17,13,IF(G619&lt;=Scenario!$AA$18,14,15))))))))))))))))</f>
        <v> </v>
      </c>
      <c r="AE619" s="3">
        <f>IF(ISBLANK(F619)," ",IF(F619&lt;=Scenario!$AI$3,0,IF(F619&lt;=Scenario!$AI$5,1,IF(F619&lt;=Scenario!$AI$6,2,IF(F619&lt;=Scenario!$AI$7,3,IF(F619&lt;=Scenario!$AI$8,4,IF(F619&lt;=Scenario!$AI$9,5,IF(F619&lt;=Scenario!$AI$10,6,IF(F619&lt;=Scenario!$AI$11,7,IF(F619&lt;=Scenario!$AI$12,8,IF(F619&lt;=Scenario!$AI$13,9,10)))))))))))</f>
        <v>0</v>
      </c>
      <c r="AF619" s="3" t="str">
        <f t="shared" si="17"/>
        <v> </v>
      </c>
      <c r="AG619" s="140" t="str">
        <f t="shared" si="18"/>
        <v>#VALUE!</v>
      </c>
      <c r="AH619" s="141" t="str">
        <f t="shared" si="19"/>
        <v>#VALUE!</v>
      </c>
      <c r="AI619" s="95" t="str">
        <f t="shared" si="20"/>
        <v>#VALUE!</v>
      </c>
      <c r="AJ619" s="69" t="str">
        <f t="shared" si="21"/>
        <v>missing data</v>
      </c>
      <c r="AK619" s="74" t="str">
        <f t="shared" si="22"/>
        <v>missing data</v>
      </c>
      <c r="AL619" s="3"/>
      <c r="AM619" s="3"/>
      <c r="AN619" s="3"/>
      <c r="AO619" s="3"/>
      <c r="AP619" s="3"/>
      <c r="AQ619" s="3"/>
      <c r="AR619" s="3"/>
      <c r="AS619" s="3"/>
      <c r="AT619" s="3"/>
      <c r="AU619" s="3"/>
      <c r="AV619" s="3"/>
      <c r="AW619" s="3"/>
      <c r="AX619" s="3"/>
      <c r="AY619" s="3"/>
      <c r="AZ619" s="3"/>
      <c r="BA619" s="3"/>
      <c r="BB619" s="3"/>
      <c r="BC619" s="3"/>
      <c r="BD619" s="3"/>
      <c r="BE619" s="3"/>
      <c r="BF619" s="3"/>
      <c r="BG619" s="3"/>
    </row>
    <row r="620" ht="15.75" customHeight="1">
      <c r="A620" s="3" t="s">
        <v>3981</v>
      </c>
      <c r="B620" s="57"/>
      <c r="C620" s="58"/>
      <c r="D620" s="60"/>
      <c r="E620" s="144" t="str">
        <f t="shared" si="1"/>
        <v>#DIV/0!</v>
      </c>
      <c r="F620" s="135">
        <f t="shared" si="2"/>
        <v>0</v>
      </c>
      <c r="G620" s="58"/>
      <c r="H620" s="59">
        <f t="shared" si="30"/>
        <v>0</v>
      </c>
      <c r="I620" s="136"/>
      <c r="J620" s="61"/>
      <c r="K620" s="61"/>
      <c r="L620" s="61"/>
      <c r="M620" s="62"/>
      <c r="N620" s="120" t="str">
        <f t="shared" si="4"/>
        <v> </v>
      </c>
      <c r="O620" s="3" t="str">
        <f t="shared" si="5"/>
        <v> </v>
      </c>
      <c r="P620" s="147" t="str">
        <f t="shared" si="31"/>
        <v> </v>
      </c>
      <c r="Q620" s="3">
        <f t="shared" si="7"/>
        <v>0</v>
      </c>
      <c r="R620" s="3" t="str">
        <f t="shared" si="8"/>
        <v> </v>
      </c>
      <c r="S620" s="3" t="str">
        <f t="shared" si="9"/>
        <v> </v>
      </c>
      <c r="T620" s="3" t="str">
        <f t="shared" si="33"/>
        <v> </v>
      </c>
      <c r="U620" s="120" t="str">
        <f t="shared" si="11"/>
        <v>#VALUE!</v>
      </c>
      <c r="V620" s="3" t="str">
        <f t="shared" si="12"/>
        <v>#VALUE!</v>
      </c>
      <c r="W620" s="145" t="str">
        <f t="shared" si="13"/>
        <v>#VALUE!</v>
      </c>
      <c r="X620" s="69" t="str">
        <f t="shared" si="32"/>
        <v>donnée(s) manquante(s)</v>
      </c>
      <c r="Y620" s="70" t="str">
        <f t="shared" si="15"/>
        <v>donnée(s) manquante(s)</v>
      </c>
      <c r="Z620" s="139" t="str">
        <f t="shared" si="16"/>
        <v>#DIV/0!</v>
      </c>
      <c r="AA620" s="3" t="str">
        <f>IF(ISBLANK(L620)," ",IF(L620&lt;=Scenario!$C$3,0,IF(L620&lt;=Scenario!$C$5,1,IF(L620&lt;=Scenario!$C$6,2,IF(L620&lt;=Scenario!$C$7,3,IF(L620&lt;=Scenario!$C$8,4,5))))))</f>
        <v> </v>
      </c>
      <c r="AB620" s="3" t="str">
        <f>IF(ISBLANK(M620)," ",IF(M620&lt;=Scenario!$G$3,0,IF(M620&lt;=Scenario!$G$5,1,IF(M620&lt;=Scenario!$G$6,2,IF(M620&lt;=Scenario!$G$7,3,IF(M620&lt;=Scenario!$G$8,4,IF(M620&lt;=Scenario!$G$9,5,IF(M620&lt;=Scenario!$G$10,6,7))))))))</f>
        <v> </v>
      </c>
      <c r="AC620" s="3" t="str">
        <f>IF(ISBLANK(I620)," ",IF(I620&lt;=Scenario!$O$3,0,IF(I620&lt;=Scenario!$O$5,1,IF(I620&lt;=Scenario!$O$6,2,IF(I620&lt;=Scenario!$O$7,3,IF(I620&lt;=Scenario!$O$8,4,IF(I620&lt;=Scenario!$O$9,5,IF(I620&lt;=Scenario!$O$10,6,IF(I620&lt;=Scenario!$O$11,7,IF(I620&lt;=Scenario!$O$12,8,IF(I620&lt;=Scenario!$O$13,9,IF(I620&lt;=Scenario!$O$14,10,IF(I620&lt;=Scenario!$O$15,11,IF(I620&lt;=Scenario!$O$16,12,IF(I620&lt;=Scenario!$O$17,13,IF(I620&lt;=Scenario!$O$18,14,IF(I620&lt;=Scenario!$O$19,15,IF(I620&lt;=Scenario!$O$20,16,IF(I620&lt;=Scenario!$O$21,17,IF(I620&lt;=Scenario!$O$22,18,IF(I620&lt;=Scenario!$O$23,19,20)))))))))))))))))))))</f>
        <v> </v>
      </c>
      <c r="AD620" s="3" t="str">
        <f>IF(ISBLANK(G620)," ",IF(G620&lt;=Scenario!$AA$3,0,IF(G620&lt;=Scenario!$AA$5,1,IF(G620&lt;=Scenario!$AA$6,2,IF(G620&lt;=Scenario!$AA$7,3,IF(G620&lt;=Scenario!$AA$8,4,IF(G620&lt;=Scenario!$AA$9,5,IF(G620&lt;=Scenario!$AA$10,6,IF(G620&lt;=Scenario!$AA$11,7,IF(G620&lt;=Scenario!$AA$12,8,IF(G620&lt;=Scenario!$AA$13,9,IF(G620&lt;=Scenario!$AA$14,10,IF(G620&lt;=Scenario!$AA$15,11,IF(G620&lt;=Scenario!$AA$16,12,IF(G620&lt;=Scenario!$AA$17,13,IF(G620&lt;=Scenario!$AA$18,14,15))))))))))))))))</f>
        <v> </v>
      </c>
      <c r="AE620" s="3">
        <f>IF(ISBLANK(F620)," ",IF(F620&lt;=Scenario!$AI$3,0,IF(F620&lt;=Scenario!$AI$5,1,IF(F620&lt;=Scenario!$AI$6,2,IF(F620&lt;=Scenario!$AI$7,3,IF(F620&lt;=Scenario!$AI$8,4,IF(F620&lt;=Scenario!$AI$9,5,IF(F620&lt;=Scenario!$AI$10,6,IF(F620&lt;=Scenario!$AI$11,7,IF(F620&lt;=Scenario!$AI$12,8,IF(F620&lt;=Scenario!$AI$13,9,10)))))))))))</f>
        <v>0</v>
      </c>
      <c r="AF620" s="3" t="str">
        <f t="shared" si="17"/>
        <v> </v>
      </c>
      <c r="AG620" s="140" t="str">
        <f t="shared" si="18"/>
        <v>#VALUE!</v>
      </c>
      <c r="AH620" s="141" t="str">
        <f t="shared" si="19"/>
        <v>#VALUE!</v>
      </c>
      <c r="AI620" s="95" t="str">
        <f t="shared" si="20"/>
        <v>#VALUE!</v>
      </c>
      <c r="AJ620" s="69" t="str">
        <f t="shared" si="21"/>
        <v>missing data</v>
      </c>
      <c r="AK620" s="74" t="str">
        <f t="shared" si="22"/>
        <v>missing data</v>
      </c>
      <c r="AL620" s="3"/>
      <c r="AM620" s="3"/>
      <c r="AN620" s="3"/>
      <c r="AO620" s="3"/>
      <c r="AP620" s="3"/>
      <c r="AQ620" s="3"/>
      <c r="AR620" s="3"/>
      <c r="AS620" s="3"/>
      <c r="AT620" s="3"/>
      <c r="AU620" s="3"/>
      <c r="AV620" s="3"/>
      <c r="AW620" s="3"/>
      <c r="AX620" s="3"/>
      <c r="AY620" s="3"/>
      <c r="AZ620" s="3"/>
      <c r="BA620" s="3"/>
      <c r="BB620" s="3"/>
      <c r="BC620" s="3"/>
      <c r="BD620" s="3"/>
      <c r="BE620" s="3"/>
      <c r="BF620" s="3"/>
      <c r="BG620" s="3"/>
    </row>
    <row r="621" ht="15.75" customHeight="1">
      <c r="A621" s="3" t="s">
        <v>3982</v>
      </c>
      <c r="B621" s="57"/>
      <c r="C621" s="58"/>
      <c r="D621" s="60"/>
      <c r="E621" s="144" t="str">
        <f t="shared" si="1"/>
        <v>#DIV/0!</v>
      </c>
      <c r="F621" s="135">
        <f t="shared" si="2"/>
        <v>0</v>
      </c>
      <c r="G621" s="58"/>
      <c r="H621" s="59">
        <f t="shared" si="30"/>
        <v>0</v>
      </c>
      <c r="I621" s="136"/>
      <c r="J621" s="61"/>
      <c r="K621" s="61"/>
      <c r="L621" s="61"/>
      <c r="M621" s="62"/>
      <c r="N621" s="120" t="str">
        <f t="shared" si="4"/>
        <v> </v>
      </c>
      <c r="O621" s="3" t="str">
        <f t="shared" si="5"/>
        <v> </v>
      </c>
      <c r="P621" s="147" t="str">
        <f t="shared" si="31"/>
        <v> </v>
      </c>
      <c r="Q621" s="3">
        <f t="shared" si="7"/>
        <v>0</v>
      </c>
      <c r="R621" s="3" t="str">
        <f t="shared" si="8"/>
        <v> </v>
      </c>
      <c r="S621" s="3" t="str">
        <f t="shared" si="9"/>
        <v> </v>
      </c>
      <c r="T621" s="3" t="str">
        <f t="shared" si="33"/>
        <v> </v>
      </c>
      <c r="U621" s="120" t="str">
        <f t="shared" si="11"/>
        <v>#VALUE!</v>
      </c>
      <c r="V621" s="3" t="str">
        <f t="shared" si="12"/>
        <v>#VALUE!</v>
      </c>
      <c r="W621" s="145" t="str">
        <f t="shared" si="13"/>
        <v>#VALUE!</v>
      </c>
      <c r="X621" s="69" t="str">
        <f t="shared" si="32"/>
        <v>donnée(s) manquante(s)</v>
      </c>
      <c r="Y621" s="70" t="str">
        <f t="shared" si="15"/>
        <v>donnée(s) manquante(s)</v>
      </c>
      <c r="Z621" s="139" t="str">
        <f t="shared" si="16"/>
        <v>#DIV/0!</v>
      </c>
      <c r="AA621" s="3" t="str">
        <f>IF(ISBLANK(L621)," ",IF(L621&lt;=Scenario!$C$3,0,IF(L621&lt;=Scenario!$C$5,1,IF(L621&lt;=Scenario!$C$6,2,IF(L621&lt;=Scenario!$C$7,3,IF(L621&lt;=Scenario!$C$8,4,5))))))</f>
        <v> </v>
      </c>
      <c r="AB621" s="3" t="str">
        <f>IF(ISBLANK(M621)," ",IF(M621&lt;=Scenario!$G$3,0,IF(M621&lt;=Scenario!$G$5,1,IF(M621&lt;=Scenario!$G$6,2,IF(M621&lt;=Scenario!$G$7,3,IF(M621&lt;=Scenario!$G$8,4,IF(M621&lt;=Scenario!$G$9,5,IF(M621&lt;=Scenario!$G$10,6,7))))))))</f>
        <v> </v>
      </c>
      <c r="AC621" s="3" t="str">
        <f>IF(ISBLANK(I621)," ",IF(I621&lt;=Scenario!$O$3,0,IF(I621&lt;=Scenario!$O$5,1,IF(I621&lt;=Scenario!$O$6,2,IF(I621&lt;=Scenario!$O$7,3,IF(I621&lt;=Scenario!$O$8,4,IF(I621&lt;=Scenario!$O$9,5,IF(I621&lt;=Scenario!$O$10,6,IF(I621&lt;=Scenario!$O$11,7,IF(I621&lt;=Scenario!$O$12,8,IF(I621&lt;=Scenario!$O$13,9,IF(I621&lt;=Scenario!$O$14,10,IF(I621&lt;=Scenario!$O$15,11,IF(I621&lt;=Scenario!$O$16,12,IF(I621&lt;=Scenario!$O$17,13,IF(I621&lt;=Scenario!$O$18,14,IF(I621&lt;=Scenario!$O$19,15,IF(I621&lt;=Scenario!$O$20,16,IF(I621&lt;=Scenario!$O$21,17,IF(I621&lt;=Scenario!$O$22,18,IF(I621&lt;=Scenario!$O$23,19,20)))))))))))))))))))))</f>
        <v> </v>
      </c>
      <c r="AD621" s="3" t="str">
        <f>IF(ISBLANK(G621)," ",IF(G621&lt;=Scenario!$AA$3,0,IF(G621&lt;=Scenario!$AA$5,1,IF(G621&lt;=Scenario!$AA$6,2,IF(G621&lt;=Scenario!$AA$7,3,IF(G621&lt;=Scenario!$AA$8,4,IF(G621&lt;=Scenario!$AA$9,5,IF(G621&lt;=Scenario!$AA$10,6,IF(G621&lt;=Scenario!$AA$11,7,IF(G621&lt;=Scenario!$AA$12,8,IF(G621&lt;=Scenario!$AA$13,9,IF(G621&lt;=Scenario!$AA$14,10,IF(G621&lt;=Scenario!$AA$15,11,IF(G621&lt;=Scenario!$AA$16,12,IF(G621&lt;=Scenario!$AA$17,13,IF(G621&lt;=Scenario!$AA$18,14,15))))))))))))))))</f>
        <v> </v>
      </c>
      <c r="AE621" s="3">
        <f>IF(ISBLANK(F621)," ",IF(F621&lt;=Scenario!$AI$3,0,IF(F621&lt;=Scenario!$AI$5,1,IF(F621&lt;=Scenario!$AI$6,2,IF(F621&lt;=Scenario!$AI$7,3,IF(F621&lt;=Scenario!$AI$8,4,IF(F621&lt;=Scenario!$AI$9,5,IF(F621&lt;=Scenario!$AI$10,6,IF(F621&lt;=Scenario!$AI$11,7,IF(F621&lt;=Scenario!$AI$12,8,IF(F621&lt;=Scenario!$AI$13,9,10)))))))))))</f>
        <v>0</v>
      </c>
      <c r="AF621" s="3" t="str">
        <f t="shared" si="17"/>
        <v> </v>
      </c>
      <c r="AG621" s="140" t="str">
        <f t="shared" si="18"/>
        <v>#VALUE!</v>
      </c>
      <c r="AH621" s="141" t="str">
        <f t="shared" si="19"/>
        <v>#VALUE!</v>
      </c>
      <c r="AI621" s="95" t="str">
        <f t="shared" si="20"/>
        <v>#VALUE!</v>
      </c>
      <c r="AJ621" s="69" t="str">
        <f t="shared" si="21"/>
        <v>missing data</v>
      </c>
      <c r="AK621" s="74" t="str">
        <f t="shared" si="22"/>
        <v>missing data</v>
      </c>
      <c r="AL621" s="3"/>
      <c r="AM621" s="3"/>
      <c r="AN621" s="3"/>
      <c r="AO621" s="3"/>
      <c r="AP621" s="3"/>
      <c r="AQ621" s="3"/>
      <c r="AR621" s="3"/>
      <c r="AS621" s="3"/>
      <c r="AT621" s="3"/>
      <c r="AU621" s="3"/>
      <c r="AV621" s="3"/>
      <c r="AW621" s="3"/>
      <c r="AX621" s="3"/>
      <c r="AY621" s="3"/>
      <c r="AZ621" s="3"/>
      <c r="BA621" s="3"/>
      <c r="BB621" s="3"/>
      <c r="BC621" s="3"/>
      <c r="BD621" s="3"/>
      <c r="BE621" s="3"/>
      <c r="BF621" s="3"/>
      <c r="BG621" s="3"/>
    </row>
    <row r="622" ht="15.75" customHeight="1">
      <c r="A622" s="3" t="s">
        <v>3983</v>
      </c>
      <c r="B622" s="57"/>
      <c r="C622" s="58"/>
      <c r="D622" s="60"/>
      <c r="E622" s="144" t="str">
        <f t="shared" si="1"/>
        <v>#DIV/0!</v>
      </c>
      <c r="F622" s="135">
        <f t="shared" si="2"/>
        <v>0</v>
      </c>
      <c r="G622" s="58"/>
      <c r="H622" s="59">
        <f t="shared" si="30"/>
        <v>0</v>
      </c>
      <c r="I622" s="136"/>
      <c r="J622" s="61"/>
      <c r="K622" s="61"/>
      <c r="L622" s="61"/>
      <c r="M622" s="62"/>
      <c r="N622" s="120" t="str">
        <f t="shared" si="4"/>
        <v> </v>
      </c>
      <c r="O622" s="3" t="str">
        <f t="shared" si="5"/>
        <v> </v>
      </c>
      <c r="P622" s="147" t="str">
        <f t="shared" si="31"/>
        <v> </v>
      </c>
      <c r="Q622" s="3">
        <f t="shared" si="7"/>
        <v>0</v>
      </c>
      <c r="R622" s="3" t="str">
        <f t="shared" si="8"/>
        <v> </v>
      </c>
      <c r="S622" s="3" t="str">
        <f t="shared" si="9"/>
        <v> </v>
      </c>
      <c r="T622" s="3" t="str">
        <f t="shared" si="33"/>
        <v> </v>
      </c>
      <c r="U622" s="120" t="str">
        <f t="shared" si="11"/>
        <v>#VALUE!</v>
      </c>
      <c r="V622" s="3" t="str">
        <f t="shared" si="12"/>
        <v>#VALUE!</v>
      </c>
      <c r="W622" s="145" t="str">
        <f t="shared" si="13"/>
        <v>#VALUE!</v>
      </c>
      <c r="X622" s="69" t="str">
        <f t="shared" si="32"/>
        <v>donnée(s) manquante(s)</v>
      </c>
      <c r="Y622" s="70" t="str">
        <f t="shared" si="15"/>
        <v>donnée(s) manquante(s)</v>
      </c>
      <c r="Z622" s="139" t="str">
        <f t="shared" si="16"/>
        <v>#DIV/0!</v>
      </c>
      <c r="AA622" s="3" t="str">
        <f>IF(ISBLANK(L622)," ",IF(L622&lt;=Scenario!$C$3,0,IF(L622&lt;=Scenario!$C$5,1,IF(L622&lt;=Scenario!$C$6,2,IF(L622&lt;=Scenario!$C$7,3,IF(L622&lt;=Scenario!$C$8,4,5))))))</f>
        <v> </v>
      </c>
      <c r="AB622" s="3" t="str">
        <f>IF(ISBLANK(M622)," ",IF(M622&lt;=Scenario!$G$3,0,IF(M622&lt;=Scenario!$G$5,1,IF(M622&lt;=Scenario!$G$6,2,IF(M622&lt;=Scenario!$G$7,3,IF(M622&lt;=Scenario!$G$8,4,IF(M622&lt;=Scenario!$G$9,5,IF(M622&lt;=Scenario!$G$10,6,7))))))))</f>
        <v> </v>
      </c>
      <c r="AC622" s="3" t="str">
        <f>IF(ISBLANK(I622)," ",IF(I622&lt;=Scenario!$O$3,0,IF(I622&lt;=Scenario!$O$5,1,IF(I622&lt;=Scenario!$O$6,2,IF(I622&lt;=Scenario!$O$7,3,IF(I622&lt;=Scenario!$O$8,4,IF(I622&lt;=Scenario!$O$9,5,IF(I622&lt;=Scenario!$O$10,6,IF(I622&lt;=Scenario!$O$11,7,IF(I622&lt;=Scenario!$O$12,8,IF(I622&lt;=Scenario!$O$13,9,IF(I622&lt;=Scenario!$O$14,10,IF(I622&lt;=Scenario!$O$15,11,IF(I622&lt;=Scenario!$O$16,12,IF(I622&lt;=Scenario!$O$17,13,IF(I622&lt;=Scenario!$O$18,14,IF(I622&lt;=Scenario!$O$19,15,IF(I622&lt;=Scenario!$O$20,16,IF(I622&lt;=Scenario!$O$21,17,IF(I622&lt;=Scenario!$O$22,18,IF(I622&lt;=Scenario!$O$23,19,20)))))))))))))))))))))</f>
        <v> </v>
      </c>
      <c r="AD622" s="3" t="str">
        <f>IF(ISBLANK(G622)," ",IF(G622&lt;=Scenario!$AA$3,0,IF(G622&lt;=Scenario!$AA$5,1,IF(G622&lt;=Scenario!$AA$6,2,IF(G622&lt;=Scenario!$AA$7,3,IF(G622&lt;=Scenario!$AA$8,4,IF(G622&lt;=Scenario!$AA$9,5,IF(G622&lt;=Scenario!$AA$10,6,IF(G622&lt;=Scenario!$AA$11,7,IF(G622&lt;=Scenario!$AA$12,8,IF(G622&lt;=Scenario!$AA$13,9,IF(G622&lt;=Scenario!$AA$14,10,IF(G622&lt;=Scenario!$AA$15,11,IF(G622&lt;=Scenario!$AA$16,12,IF(G622&lt;=Scenario!$AA$17,13,IF(G622&lt;=Scenario!$AA$18,14,15))))))))))))))))</f>
        <v> </v>
      </c>
      <c r="AE622" s="3">
        <f>IF(ISBLANK(F622)," ",IF(F622&lt;=Scenario!$AI$3,0,IF(F622&lt;=Scenario!$AI$5,1,IF(F622&lt;=Scenario!$AI$6,2,IF(F622&lt;=Scenario!$AI$7,3,IF(F622&lt;=Scenario!$AI$8,4,IF(F622&lt;=Scenario!$AI$9,5,IF(F622&lt;=Scenario!$AI$10,6,IF(F622&lt;=Scenario!$AI$11,7,IF(F622&lt;=Scenario!$AI$12,8,IF(F622&lt;=Scenario!$AI$13,9,10)))))))))))</f>
        <v>0</v>
      </c>
      <c r="AF622" s="3" t="str">
        <f t="shared" si="17"/>
        <v> </v>
      </c>
      <c r="AG622" s="140" t="str">
        <f t="shared" si="18"/>
        <v>#VALUE!</v>
      </c>
      <c r="AH622" s="141" t="str">
        <f t="shared" si="19"/>
        <v>#VALUE!</v>
      </c>
      <c r="AI622" s="95" t="str">
        <f t="shared" si="20"/>
        <v>#VALUE!</v>
      </c>
      <c r="AJ622" s="69" t="str">
        <f t="shared" si="21"/>
        <v>missing data</v>
      </c>
      <c r="AK622" s="74" t="str">
        <f t="shared" si="22"/>
        <v>missing data</v>
      </c>
      <c r="AL622" s="3"/>
      <c r="AM622" s="3"/>
      <c r="AN622" s="3"/>
      <c r="AO622" s="3"/>
      <c r="AP622" s="3"/>
      <c r="AQ622" s="3"/>
      <c r="AR622" s="3"/>
      <c r="AS622" s="3"/>
      <c r="AT622" s="3"/>
      <c r="AU622" s="3"/>
      <c r="AV622" s="3"/>
      <c r="AW622" s="3"/>
      <c r="AX622" s="3"/>
      <c r="AY622" s="3"/>
      <c r="AZ622" s="3"/>
      <c r="BA622" s="3"/>
      <c r="BB622" s="3"/>
      <c r="BC622" s="3"/>
      <c r="BD622" s="3"/>
      <c r="BE622" s="3"/>
      <c r="BF622" s="3"/>
      <c r="BG622" s="3"/>
    </row>
    <row r="623" ht="15.75" customHeight="1">
      <c r="A623" s="3" t="s">
        <v>3984</v>
      </c>
      <c r="B623" s="57"/>
      <c r="C623" s="58"/>
      <c r="D623" s="60"/>
      <c r="E623" s="144" t="str">
        <f t="shared" si="1"/>
        <v>#DIV/0!</v>
      </c>
      <c r="F623" s="135">
        <f t="shared" si="2"/>
        <v>0</v>
      </c>
      <c r="G623" s="58"/>
      <c r="H623" s="59">
        <f t="shared" si="30"/>
        <v>0</v>
      </c>
      <c r="I623" s="136"/>
      <c r="J623" s="61"/>
      <c r="K623" s="61"/>
      <c r="L623" s="61"/>
      <c r="M623" s="62"/>
      <c r="N623" s="120" t="str">
        <f t="shared" si="4"/>
        <v> </v>
      </c>
      <c r="O623" s="3" t="str">
        <f t="shared" si="5"/>
        <v> </v>
      </c>
      <c r="P623" s="147" t="str">
        <f t="shared" si="31"/>
        <v> </v>
      </c>
      <c r="Q623" s="3">
        <f t="shared" si="7"/>
        <v>0</v>
      </c>
      <c r="R623" s="3" t="str">
        <f t="shared" si="8"/>
        <v> </v>
      </c>
      <c r="S623" s="3" t="str">
        <f t="shared" si="9"/>
        <v> </v>
      </c>
      <c r="T623" s="3" t="str">
        <f t="shared" si="33"/>
        <v> </v>
      </c>
      <c r="U623" s="120" t="str">
        <f t="shared" si="11"/>
        <v>#VALUE!</v>
      </c>
      <c r="V623" s="3" t="str">
        <f t="shared" si="12"/>
        <v>#VALUE!</v>
      </c>
      <c r="W623" s="145" t="str">
        <f t="shared" si="13"/>
        <v>#VALUE!</v>
      </c>
      <c r="X623" s="69" t="str">
        <f t="shared" si="32"/>
        <v>donnée(s) manquante(s)</v>
      </c>
      <c r="Y623" s="70" t="str">
        <f t="shared" si="15"/>
        <v>donnée(s) manquante(s)</v>
      </c>
      <c r="Z623" s="139" t="str">
        <f t="shared" si="16"/>
        <v>#DIV/0!</v>
      </c>
      <c r="AA623" s="3" t="str">
        <f>IF(ISBLANK(L623)," ",IF(L623&lt;=Scenario!$C$3,0,IF(L623&lt;=Scenario!$C$5,1,IF(L623&lt;=Scenario!$C$6,2,IF(L623&lt;=Scenario!$C$7,3,IF(L623&lt;=Scenario!$C$8,4,5))))))</f>
        <v> </v>
      </c>
      <c r="AB623" s="3" t="str">
        <f>IF(ISBLANK(M623)," ",IF(M623&lt;=Scenario!$G$3,0,IF(M623&lt;=Scenario!$G$5,1,IF(M623&lt;=Scenario!$G$6,2,IF(M623&lt;=Scenario!$G$7,3,IF(M623&lt;=Scenario!$G$8,4,IF(M623&lt;=Scenario!$G$9,5,IF(M623&lt;=Scenario!$G$10,6,7))))))))</f>
        <v> </v>
      </c>
      <c r="AC623" s="3" t="str">
        <f>IF(ISBLANK(I623)," ",IF(I623&lt;=Scenario!$O$3,0,IF(I623&lt;=Scenario!$O$5,1,IF(I623&lt;=Scenario!$O$6,2,IF(I623&lt;=Scenario!$O$7,3,IF(I623&lt;=Scenario!$O$8,4,IF(I623&lt;=Scenario!$O$9,5,IF(I623&lt;=Scenario!$O$10,6,IF(I623&lt;=Scenario!$O$11,7,IF(I623&lt;=Scenario!$O$12,8,IF(I623&lt;=Scenario!$O$13,9,IF(I623&lt;=Scenario!$O$14,10,IF(I623&lt;=Scenario!$O$15,11,IF(I623&lt;=Scenario!$O$16,12,IF(I623&lt;=Scenario!$O$17,13,IF(I623&lt;=Scenario!$O$18,14,IF(I623&lt;=Scenario!$O$19,15,IF(I623&lt;=Scenario!$O$20,16,IF(I623&lt;=Scenario!$O$21,17,IF(I623&lt;=Scenario!$O$22,18,IF(I623&lt;=Scenario!$O$23,19,20)))))))))))))))))))))</f>
        <v> </v>
      </c>
      <c r="AD623" s="3" t="str">
        <f>IF(ISBLANK(G623)," ",IF(G623&lt;=Scenario!$AA$3,0,IF(G623&lt;=Scenario!$AA$5,1,IF(G623&lt;=Scenario!$AA$6,2,IF(G623&lt;=Scenario!$AA$7,3,IF(G623&lt;=Scenario!$AA$8,4,IF(G623&lt;=Scenario!$AA$9,5,IF(G623&lt;=Scenario!$AA$10,6,IF(G623&lt;=Scenario!$AA$11,7,IF(G623&lt;=Scenario!$AA$12,8,IF(G623&lt;=Scenario!$AA$13,9,IF(G623&lt;=Scenario!$AA$14,10,IF(G623&lt;=Scenario!$AA$15,11,IF(G623&lt;=Scenario!$AA$16,12,IF(G623&lt;=Scenario!$AA$17,13,IF(G623&lt;=Scenario!$AA$18,14,15))))))))))))))))</f>
        <v> </v>
      </c>
      <c r="AE623" s="3">
        <f>IF(ISBLANK(F623)," ",IF(F623&lt;=Scenario!$AI$3,0,IF(F623&lt;=Scenario!$AI$5,1,IF(F623&lt;=Scenario!$AI$6,2,IF(F623&lt;=Scenario!$AI$7,3,IF(F623&lt;=Scenario!$AI$8,4,IF(F623&lt;=Scenario!$AI$9,5,IF(F623&lt;=Scenario!$AI$10,6,IF(F623&lt;=Scenario!$AI$11,7,IF(F623&lt;=Scenario!$AI$12,8,IF(F623&lt;=Scenario!$AI$13,9,10)))))))))))</f>
        <v>0</v>
      </c>
      <c r="AF623" s="3" t="str">
        <f t="shared" si="17"/>
        <v> </v>
      </c>
      <c r="AG623" s="140" t="str">
        <f t="shared" si="18"/>
        <v>#VALUE!</v>
      </c>
      <c r="AH623" s="141" t="str">
        <f t="shared" si="19"/>
        <v>#VALUE!</v>
      </c>
      <c r="AI623" s="95" t="str">
        <f t="shared" si="20"/>
        <v>#VALUE!</v>
      </c>
      <c r="AJ623" s="69" t="str">
        <f t="shared" si="21"/>
        <v>missing data</v>
      </c>
      <c r="AK623" s="74" t="str">
        <f t="shared" si="22"/>
        <v>missing data</v>
      </c>
      <c r="AL623" s="3"/>
      <c r="AM623" s="3"/>
      <c r="AN623" s="3"/>
      <c r="AO623" s="3"/>
      <c r="AP623" s="3"/>
      <c r="AQ623" s="3"/>
      <c r="AR623" s="3"/>
      <c r="AS623" s="3"/>
      <c r="AT623" s="3"/>
      <c r="AU623" s="3"/>
      <c r="AV623" s="3"/>
      <c r="AW623" s="3"/>
      <c r="AX623" s="3"/>
      <c r="AY623" s="3"/>
      <c r="AZ623" s="3"/>
      <c r="BA623" s="3"/>
      <c r="BB623" s="3"/>
      <c r="BC623" s="3"/>
      <c r="BD623" s="3"/>
      <c r="BE623" s="3"/>
      <c r="BF623" s="3"/>
      <c r="BG623" s="3"/>
    </row>
    <row r="624" ht="15.75" customHeight="1">
      <c r="A624" s="3" t="s">
        <v>3985</v>
      </c>
      <c r="B624" s="57"/>
      <c r="C624" s="58"/>
      <c r="D624" s="60"/>
      <c r="E624" s="144" t="str">
        <f t="shared" si="1"/>
        <v>#DIV/0!</v>
      </c>
      <c r="F624" s="135">
        <f t="shared" si="2"/>
        <v>0</v>
      </c>
      <c r="G624" s="58"/>
      <c r="H624" s="59">
        <f t="shared" si="30"/>
        <v>0</v>
      </c>
      <c r="I624" s="136"/>
      <c r="J624" s="61"/>
      <c r="K624" s="61"/>
      <c r="L624" s="61"/>
      <c r="M624" s="62"/>
      <c r="N624" s="120" t="str">
        <f t="shared" si="4"/>
        <v> </v>
      </c>
      <c r="O624" s="3" t="str">
        <f t="shared" si="5"/>
        <v> </v>
      </c>
      <c r="P624" s="147" t="str">
        <f t="shared" si="31"/>
        <v> </v>
      </c>
      <c r="Q624" s="3">
        <f t="shared" si="7"/>
        <v>0</v>
      </c>
      <c r="R624" s="3" t="str">
        <f t="shared" si="8"/>
        <v> </v>
      </c>
      <c r="S624" s="3" t="str">
        <f t="shared" si="9"/>
        <v> </v>
      </c>
      <c r="T624" s="3" t="str">
        <f t="shared" si="33"/>
        <v> </v>
      </c>
      <c r="U624" s="120" t="str">
        <f t="shared" si="11"/>
        <v>#VALUE!</v>
      </c>
      <c r="V624" s="3" t="str">
        <f t="shared" si="12"/>
        <v>#VALUE!</v>
      </c>
      <c r="W624" s="145" t="str">
        <f t="shared" si="13"/>
        <v>#VALUE!</v>
      </c>
      <c r="X624" s="69" t="str">
        <f t="shared" si="32"/>
        <v>donnée(s) manquante(s)</v>
      </c>
      <c r="Y624" s="70" t="str">
        <f t="shared" si="15"/>
        <v>donnée(s) manquante(s)</v>
      </c>
      <c r="Z624" s="139" t="str">
        <f t="shared" si="16"/>
        <v>#DIV/0!</v>
      </c>
      <c r="AA624" s="3" t="str">
        <f>IF(ISBLANK(L624)," ",IF(L624&lt;=Scenario!$C$3,0,IF(L624&lt;=Scenario!$C$5,1,IF(L624&lt;=Scenario!$C$6,2,IF(L624&lt;=Scenario!$C$7,3,IF(L624&lt;=Scenario!$C$8,4,5))))))</f>
        <v> </v>
      </c>
      <c r="AB624" s="3" t="str">
        <f>IF(ISBLANK(M624)," ",IF(M624&lt;=Scenario!$G$3,0,IF(M624&lt;=Scenario!$G$5,1,IF(M624&lt;=Scenario!$G$6,2,IF(M624&lt;=Scenario!$G$7,3,IF(M624&lt;=Scenario!$G$8,4,IF(M624&lt;=Scenario!$G$9,5,IF(M624&lt;=Scenario!$G$10,6,7))))))))</f>
        <v> </v>
      </c>
      <c r="AC624" s="3" t="str">
        <f>IF(ISBLANK(I624)," ",IF(I624&lt;=Scenario!$O$3,0,IF(I624&lt;=Scenario!$O$5,1,IF(I624&lt;=Scenario!$O$6,2,IF(I624&lt;=Scenario!$O$7,3,IF(I624&lt;=Scenario!$O$8,4,IF(I624&lt;=Scenario!$O$9,5,IF(I624&lt;=Scenario!$O$10,6,IF(I624&lt;=Scenario!$O$11,7,IF(I624&lt;=Scenario!$O$12,8,IF(I624&lt;=Scenario!$O$13,9,IF(I624&lt;=Scenario!$O$14,10,IF(I624&lt;=Scenario!$O$15,11,IF(I624&lt;=Scenario!$O$16,12,IF(I624&lt;=Scenario!$O$17,13,IF(I624&lt;=Scenario!$O$18,14,IF(I624&lt;=Scenario!$O$19,15,IF(I624&lt;=Scenario!$O$20,16,IF(I624&lt;=Scenario!$O$21,17,IF(I624&lt;=Scenario!$O$22,18,IF(I624&lt;=Scenario!$O$23,19,20)))))))))))))))))))))</f>
        <v> </v>
      </c>
      <c r="AD624" s="3" t="str">
        <f>IF(ISBLANK(G624)," ",IF(G624&lt;=Scenario!$AA$3,0,IF(G624&lt;=Scenario!$AA$5,1,IF(G624&lt;=Scenario!$AA$6,2,IF(G624&lt;=Scenario!$AA$7,3,IF(G624&lt;=Scenario!$AA$8,4,IF(G624&lt;=Scenario!$AA$9,5,IF(G624&lt;=Scenario!$AA$10,6,IF(G624&lt;=Scenario!$AA$11,7,IF(G624&lt;=Scenario!$AA$12,8,IF(G624&lt;=Scenario!$AA$13,9,IF(G624&lt;=Scenario!$AA$14,10,IF(G624&lt;=Scenario!$AA$15,11,IF(G624&lt;=Scenario!$AA$16,12,IF(G624&lt;=Scenario!$AA$17,13,IF(G624&lt;=Scenario!$AA$18,14,15))))))))))))))))</f>
        <v> </v>
      </c>
      <c r="AE624" s="3">
        <f>IF(ISBLANK(F624)," ",IF(F624&lt;=Scenario!$AI$3,0,IF(F624&lt;=Scenario!$AI$5,1,IF(F624&lt;=Scenario!$AI$6,2,IF(F624&lt;=Scenario!$AI$7,3,IF(F624&lt;=Scenario!$AI$8,4,IF(F624&lt;=Scenario!$AI$9,5,IF(F624&lt;=Scenario!$AI$10,6,IF(F624&lt;=Scenario!$AI$11,7,IF(F624&lt;=Scenario!$AI$12,8,IF(F624&lt;=Scenario!$AI$13,9,10)))))))))))</f>
        <v>0</v>
      </c>
      <c r="AF624" s="3" t="str">
        <f t="shared" si="17"/>
        <v> </v>
      </c>
      <c r="AG624" s="140" t="str">
        <f t="shared" si="18"/>
        <v>#VALUE!</v>
      </c>
      <c r="AH624" s="141" t="str">
        <f t="shared" si="19"/>
        <v>#VALUE!</v>
      </c>
      <c r="AI624" s="95" t="str">
        <f t="shared" si="20"/>
        <v>#VALUE!</v>
      </c>
      <c r="AJ624" s="69" t="str">
        <f t="shared" si="21"/>
        <v>missing data</v>
      </c>
      <c r="AK624" s="74" t="str">
        <f t="shared" si="22"/>
        <v>missing data</v>
      </c>
      <c r="AL624" s="3"/>
      <c r="AM624" s="3"/>
      <c r="AN624" s="3"/>
      <c r="AO624" s="3"/>
      <c r="AP624" s="3"/>
      <c r="AQ624" s="3"/>
      <c r="AR624" s="3"/>
      <c r="AS624" s="3"/>
      <c r="AT624" s="3"/>
      <c r="AU624" s="3"/>
      <c r="AV624" s="3"/>
      <c r="AW624" s="3"/>
      <c r="AX624" s="3"/>
      <c r="AY624" s="3"/>
      <c r="AZ624" s="3"/>
      <c r="BA624" s="3"/>
      <c r="BB624" s="3"/>
      <c r="BC624" s="3"/>
      <c r="BD624" s="3"/>
      <c r="BE624" s="3"/>
      <c r="BF624" s="3"/>
      <c r="BG624" s="3"/>
    </row>
    <row r="625" ht="15.75" customHeight="1">
      <c r="A625" s="3" t="s">
        <v>3986</v>
      </c>
      <c r="B625" s="57"/>
      <c r="C625" s="58"/>
      <c r="D625" s="60"/>
      <c r="E625" s="144" t="str">
        <f t="shared" si="1"/>
        <v>#DIV/0!</v>
      </c>
      <c r="F625" s="135">
        <f t="shared" si="2"/>
        <v>0</v>
      </c>
      <c r="G625" s="58"/>
      <c r="H625" s="59">
        <f t="shared" si="30"/>
        <v>0</v>
      </c>
      <c r="I625" s="136"/>
      <c r="J625" s="61"/>
      <c r="K625" s="61"/>
      <c r="L625" s="61"/>
      <c r="M625" s="62"/>
      <c r="N625" s="120" t="str">
        <f t="shared" si="4"/>
        <v> </v>
      </c>
      <c r="O625" s="3" t="str">
        <f t="shared" si="5"/>
        <v> </v>
      </c>
      <c r="P625" s="147" t="str">
        <f t="shared" si="31"/>
        <v> </v>
      </c>
      <c r="Q625" s="3">
        <f t="shared" si="7"/>
        <v>0</v>
      </c>
      <c r="R625" s="3" t="str">
        <f t="shared" si="8"/>
        <v> </v>
      </c>
      <c r="S625" s="3" t="str">
        <f t="shared" si="9"/>
        <v> </v>
      </c>
      <c r="T625" s="3" t="str">
        <f t="shared" si="33"/>
        <v> </v>
      </c>
      <c r="U625" s="120" t="str">
        <f t="shared" si="11"/>
        <v>#VALUE!</v>
      </c>
      <c r="V625" s="3" t="str">
        <f t="shared" si="12"/>
        <v>#VALUE!</v>
      </c>
      <c r="W625" s="145" t="str">
        <f t="shared" si="13"/>
        <v>#VALUE!</v>
      </c>
      <c r="X625" s="69" t="str">
        <f t="shared" si="32"/>
        <v>donnée(s) manquante(s)</v>
      </c>
      <c r="Y625" s="70" t="str">
        <f t="shared" si="15"/>
        <v>donnée(s) manquante(s)</v>
      </c>
      <c r="Z625" s="139" t="str">
        <f t="shared" si="16"/>
        <v>#DIV/0!</v>
      </c>
      <c r="AA625" s="3" t="str">
        <f>IF(ISBLANK(L625)," ",IF(L625&lt;=Scenario!$C$3,0,IF(L625&lt;=Scenario!$C$5,1,IF(L625&lt;=Scenario!$C$6,2,IF(L625&lt;=Scenario!$C$7,3,IF(L625&lt;=Scenario!$C$8,4,5))))))</f>
        <v> </v>
      </c>
      <c r="AB625" s="3" t="str">
        <f>IF(ISBLANK(M625)," ",IF(M625&lt;=Scenario!$G$3,0,IF(M625&lt;=Scenario!$G$5,1,IF(M625&lt;=Scenario!$G$6,2,IF(M625&lt;=Scenario!$G$7,3,IF(M625&lt;=Scenario!$G$8,4,IF(M625&lt;=Scenario!$G$9,5,IF(M625&lt;=Scenario!$G$10,6,7))))))))</f>
        <v> </v>
      </c>
      <c r="AC625" s="3" t="str">
        <f>IF(ISBLANK(I625)," ",IF(I625&lt;=Scenario!$O$3,0,IF(I625&lt;=Scenario!$O$5,1,IF(I625&lt;=Scenario!$O$6,2,IF(I625&lt;=Scenario!$O$7,3,IF(I625&lt;=Scenario!$O$8,4,IF(I625&lt;=Scenario!$O$9,5,IF(I625&lt;=Scenario!$O$10,6,IF(I625&lt;=Scenario!$O$11,7,IF(I625&lt;=Scenario!$O$12,8,IF(I625&lt;=Scenario!$O$13,9,IF(I625&lt;=Scenario!$O$14,10,IF(I625&lt;=Scenario!$O$15,11,IF(I625&lt;=Scenario!$O$16,12,IF(I625&lt;=Scenario!$O$17,13,IF(I625&lt;=Scenario!$O$18,14,IF(I625&lt;=Scenario!$O$19,15,IF(I625&lt;=Scenario!$O$20,16,IF(I625&lt;=Scenario!$O$21,17,IF(I625&lt;=Scenario!$O$22,18,IF(I625&lt;=Scenario!$O$23,19,20)))))))))))))))))))))</f>
        <v> </v>
      </c>
      <c r="AD625" s="3" t="str">
        <f>IF(ISBLANK(G625)," ",IF(G625&lt;=Scenario!$AA$3,0,IF(G625&lt;=Scenario!$AA$5,1,IF(G625&lt;=Scenario!$AA$6,2,IF(G625&lt;=Scenario!$AA$7,3,IF(G625&lt;=Scenario!$AA$8,4,IF(G625&lt;=Scenario!$AA$9,5,IF(G625&lt;=Scenario!$AA$10,6,IF(G625&lt;=Scenario!$AA$11,7,IF(G625&lt;=Scenario!$AA$12,8,IF(G625&lt;=Scenario!$AA$13,9,IF(G625&lt;=Scenario!$AA$14,10,IF(G625&lt;=Scenario!$AA$15,11,IF(G625&lt;=Scenario!$AA$16,12,IF(G625&lt;=Scenario!$AA$17,13,IF(G625&lt;=Scenario!$AA$18,14,15))))))))))))))))</f>
        <v> </v>
      </c>
      <c r="AE625" s="3">
        <f>IF(ISBLANK(F625)," ",IF(F625&lt;=Scenario!$AI$3,0,IF(F625&lt;=Scenario!$AI$5,1,IF(F625&lt;=Scenario!$AI$6,2,IF(F625&lt;=Scenario!$AI$7,3,IF(F625&lt;=Scenario!$AI$8,4,IF(F625&lt;=Scenario!$AI$9,5,IF(F625&lt;=Scenario!$AI$10,6,IF(F625&lt;=Scenario!$AI$11,7,IF(F625&lt;=Scenario!$AI$12,8,IF(F625&lt;=Scenario!$AI$13,9,10)))))))))))</f>
        <v>0</v>
      </c>
      <c r="AF625" s="3" t="str">
        <f t="shared" si="17"/>
        <v> </v>
      </c>
      <c r="AG625" s="140" t="str">
        <f t="shared" si="18"/>
        <v>#VALUE!</v>
      </c>
      <c r="AH625" s="141" t="str">
        <f t="shared" si="19"/>
        <v>#VALUE!</v>
      </c>
      <c r="AI625" s="95" t="str">
        <f t="shared" si="20"/>
        <v>#VALUE!</v>
      </c>
      <c r="AJ625" s="69" t="str">
        <f t="shared" si="21"/>
        <v>missing data</v>
      </c>
      <c r="AK625" s="74" t="str">
        <f t="shared" si="22"/>
        <v>missing data</v>
      </c>
      <c r="AL625" s="3"/>
      <c r="AM625" s="3"/>
      <c r="AN625" s="3"/>
      <c r="AO625" s="3"/>
      <c r="AP625" s="3"/>
      <c r="AQ625" s="3"/>
      <c r="AR625" s="3"/>
      <c r="AS625" s="3"/>
      <c r="AT625" s="3"/>
      <c r="AU625" s="3"/>
      <c r="AV625" s="3"/>
      <c r="AW625" s="3"/>
      <c r="AX625" s="3"/>
      <c r="AY625" s="3"/>
      <c r="AZ625" s="3"/>
      <c r="BA625" s="3"/>
      <c r="BB625" s="3"/>
      <c r="BC625" s="3"/>
      <c r="BD625" s="3"/>
      <c r="BE625" s="3"/>
      <c r="BF625" s="3"/>
      <c r="BG625" s="3"/>
    </row>
    <row r="626" ht="15.75" customHeight="1">
      <c r="A626" s="3" t="s">
        <v>3987</v>
      </c>
      <c r="B626" s="57"/>
      <c r="C626" s="58"/>
      <c r="D626" s="60"/>
      <c r="E626" s="144" t="str">
        <f t="shared" si="1"/>
        <v>#DIV/0!</v>
      </c>
      <c r="F626" s="135">
        <f t="shared" si="2"/>
        <v>0</v>
      </c>
      <c r="G626" s="58"/>
      <c r="H626" s="59">
        <f t="shared" si="30"/>
        <v>0</v>
      </c>
      <c r="I626" s="136"/>
      <c r="J626" s="61"/>
      <c r="K626" s="61"/>
      <c r="L626" s="61"/>
      <c r="M626" s="62"/>
      <c r="N626" s="120" t="str">
        <f t="shared" si="4"/>
        <v> </v>
      </c>
      <c r="O626" s="3" t="str">
        <f t="shared" si="5"/>
        <v> </v>
      </c>
      <c r="P626" s="147" t="str">
        <f t="shared" si="31"/>
        <v> </v>
      </c>
      <c r="Q626" s="3">
        <f t="shared" si="7"/>
        <v>0</v>
      </c>
      <c r="R626" s="3" t="str">
        <f t="shared" si="8"/>
        <v> </v>
      </c>
      <c r="S626" s="3" t="str">
        <f t="shared" si="9"/>
        <v> </v>
      </c>
      <c r="T626" s="3" t="str">
        <f t="shared" si="33"/>
        <v> </v>
      </c>
      <c r="U626" s="120" t="str">
        <f t="shared" si="11"/>
        <v>#VALUE!</v>
      </c>
      <c r="V626" s="3" t="str">
        <f t="shared" si="12"/>
        <v>#VALUE!</v>
      </c>
      <c r="W626" s="145" t="str">
        <f t="shared" si="13"/>
        <v>#VALUE!</v>
      </c>
      <c r="X626" s="69" t="str">
        <f t="shared" si="32"/>
        <v>donnée(s) manquante(s)</v>
      </c>
      <c r="Y626" s="70" t="str">
        <f t="shared" si="15"/>
        <v>donnée(s) manquante(s)</v>
      </c>
      <c r="Z626" s="139" t="str">
        <f t="shared" si="16"/>
        <v>#DIV/0!</v>
      </c>
      <c r="AA626" s="3" t="str">
        <f>IF(ISBLANK(L626)," ",IF(L626&lt;=Scenario!$C$3,0,IF(L626&lt;=Scenario!$C$5,1,IF(L626&lt;=Scenario!$C$6,2,IF(L626&lt;=Scenario!$C$7,3,IF(L626&lt;=Scenario!$C$8,4,5))))))</f>
        <v> </v>
      </c>
      <c r="AB626" s="3" t="str">
        <f>IF(ISBLANK(M626)," ",IF(M626&lt;=Scenario!$G$3,0,IF(M626&lt;=Scenario!$G$5,1,IF(M626&lt;=Scenario!$G$6,2,IF(M626&lt;=Scenario!$G$7,3,IF(M626&lt;=Scenario!$G$8,4,IF(M626&lt;=Scenario!$G$9,5,IF(M626&lt;=Scenario!$G$10,6,7))))))))</f>
        <v> </v>
      </c>
      <c r="AC626" s="3" t="str">
        <f>IF(ISBLANK(I626)," ",IF(I626&lt;=Scenario!$O$3,0,IF(I626&lt;=Scenario!$O$5,1,IF(I626&lt;=Scenario!$O$6,2,IF(I626&lt;=Scenario!$O$7,3,IF(I626&lt;=Scenario!$O$8,4,IF(I626&lt;=Scenario!$O$9,5,IF(I626&lt;=Scenario!$O$10,6,IF(I626&lt;=Scenario!$O$11,7,IF(I626&lt;=Scenario!$O$12,8,IF(I626&lt;=Scenario!$O$13,9,IF(I626&lt;=Scenario!$O$14,10,IF(I626&lt;=Scenario!$O$15,11,IF(I626&lt;=Scenario!$O$16,12,IF(I626&lt;=Scenario!$O$17,13,IF(I626&lt;=Scenario!$O$18,14,IF(I626&lt;=Scenario!$O$19,15,IF(I626&lt;=Scenario!$O$20,16,IF(I626&lt;=Scenario!$O$21,17,IF(I626&lt;=Scenario!$O$22,18,IF(I626&lt;=Scenario!$O$23,19,20)))))))))))))))))))))</f>
        <v> </v>
      </c>
      <c r="AD626" s="3" t="str">
        <f>IF(ISBLANK(G626)," ",IF(G626&lt;=Scenario!$AA$3,0,IF(G626&lt;=Scenario!$AA$5,1,IF(G626&lt;=Scenario!$AA$6,2,IF(G626&lt;=Scenario!$AA$7,3,IF(G626&lt;=Scenario!$AA$8,4,IF(G626&lt;=Scenario!$AA$9,5,IF(G626&lt;=Scenario!$AA$10,6,IF(G626&lt;=Scenario!$AA$11,7,IF(G626&lt;=Scenario!$AA$12,8,IF(G626&lt;=Scenario!$AA$13,9,IF(G626&lt;=Scenario!$AA$14,10,IF(G626&lt;=Scenario!$AA$15,11,IF(G626&lt;=Scenario!$AA$16,12,IF(G626&lt;=Scenario!$AA$17,13,IF(G626&lt;=Scenario!$AA$18,14,15))))))))))))))))</f>
        <v> </v>
      </c>
      <c r="AE626" s="3">
        <f>IF(ISBLANK(F626)," ",IF(F626&lt;=Scenario!$AI$3,0,IF(F626&lt;=Scenario!$AI$5,1,IF(F626&lt;=Scenario!$AI$6,2,IF(F626&lt;=Scenario!$AI$7,3,IF(F626&lt;=Scenario!$AI$8,4,IF(F626&lt;=Scenario!$AI$9,5,IF(F626&lt;=Scenario!$AI$10,6,IF(F626&lt;=Scenario!$AI$11,7,IF(F626&lt;=Scenario!$AI$12,8,IF(F626&lt;=Scenario!$AI$13,9,10)))))))))))</f>
        <v>0</v>
      </c>
      <c r="AF626" s="3" t="str">
        <f t="shared" si="17"/>
        <v> </v>
      </c>
      <c r="AG626" s="140" t="str">
        <f t="shared" si="18"/>
        <v>#VALUE!</v>
      </c>
      <c r="AH626" s="141" t="str">
        <f t="shared" si="19"/>
        <v>#VALUE!</v>
      </c>
      <c r="AI626" s="95" t="str">
        <f t="shared" si="20"/>
        <v>#VALUE!</v>
      </c>
      <c r="AJ626" s="69" t="str">
        <f t="shared" si="21"/>
        <v>missing data</v>
      </c>
      <c r="AK626" s="74" t="str">
        <f t="shared" si="22"/>
        <v>missing data</v>
      </c>
      <c r="AL626" s="3"/>
      <c r="AM626" s="3"/>
      <c r="AN626" s="3"/>
      <c r="AO626" s="3"/>
      <c r="AP626" s="3"/>
      <c r="AQ626" s="3"/>
      <c r="AR626" s="3"/>
      <c r="AS626" s="3"/>
      <c r="AT626" s="3"/>
      <c r="AU626" s="3"/>
      <c r="AV626" s="3"/>
      <c r="AW626" s="3"/>
      <c r="AX626" s="3"/>
      <c r="AY626" s="3"/>
      <c r="AZ626" s="3"/>
      <c r="BA626" s="3"/>
      <c r="BB626" s="3"/>
      <c r="BC626" s="3"/>
      <c r="BD626" s="3"/>
      <c r="BE626" s="3"/>
      <c r="BF626" s="3"/>
      <c r="BG626" s="3"/>
    </row>
    <row r="627" ht="15.75" customHeight="1">
      <c r="A627" s="3" t="s">
        <v>3988</v>
      </c>
      <c r="B627" s="57"/>
      <c r="C627" s="58"/>
      <c r="D627" s="60"/>
      <c r="E627" s="144" t="str">
        <f t="shared" si="1"/>
        <v>#DIV/0!</v>
      </c>
      <c r="F627" s="135">
        <f t="shared" si="2"/>
        <v>0</v>
      </c>
      <c r="G627" s="58"/>
      <c r="H627" s="59">
        <f t="shared" si="30"/>
        <v>0</v>
      </c>
      <c r="I627" s="136"/>
      <c r="J627" s="61"/>
      <c r="K627" s="61"/>
      <c r="L627" s="61"/>
      <c r="M627" s="62"/>
      <c r="N627" s="120" t="str">
        <f t="shared" si="4"/>
        <v> </v>
      </c>
      <c r="O627" s="3" t="str">
        <f t="shared" si="5"/>
        <v> </v>
      </c>
      <c r="P627" s="147" t="str">
        <f t="shared" si="31"/>
        <v> </v>
      </c>
      <c r="Q627" s="3">
        <f t="shared" si="7"/>
        <v>0</v>
      </c>
      <c r="R627" s="3" t="str">
        <f t="shared" si="8"/>
        <v> </v>
      </c>
      <c r="S627" s="3" t="str">
        <f t="shared" si="9"/>
        <v> </v>
      </c>
      <c r="T627" s="3" t="str">
        <f t="shared" si="33"/>
        <v> </v>
      </c>
      <c r="U627" s="120" t="str">
        <f t="shared" si="11"/>
        <v>#VALUE!</v>
      </c>
      <c r="V627" s="3" t="str">
        <f t="shared" si="12"/>
        <v>#VALUE!</v>
      </c>
      <c r="W627" s="145" t="str">
        <f t="shared" si="13"/>
        <v>#VALUE!</v>
      </c>
      <c r="X627" s="69" t="str">
        <f t="shared" si="32"/>
        <v>donnée(s) manquante(s)</v>
      </c>
      <c r="Y627" s="70" t="str">
        <f t="shared" si="15"/>
        <v>donnée(s) manquante(s)</v>
      </c>
      <c r="Z627" s="139" t="str">
        <f t="shared" si="16"/>
        <v>#DIV/0!</v>
      </c>
      <c r="AA627" s="3" t="str">
        <f>IF(ISBLANK(L627)," ",IF(L627&lt;=Scenario!$C$3,0,IF(L627&lt;=Scenario!$C$5,1,IF(L627&lt;=Scenario!$C$6,2,IF(L627&lt;=Scenario!$C$7,3,IF(L627&lt;=Scenario!$C$8,4,5))))))</f>
        <v> </v>
      </c>
      <c r="AB627" s="3" t="str">
        <f>IF(ISBLANK(M627)," ",IF(M627&lt;=Scenario!$G$3,0,IF(M627&lt;=Scenario!$G$5,1,IF(M627&lt;=Scenario!$G$6,2,IF(M627&lt;=Scenario!$G$7,3,IF(M627&lt;=Scenario!$G$8,4,IF(M627&lt;=Scenario!$G$9,5,IF(M627&lt;=Scenario!$G$10,6,7))))))))</f>
        <v> </v>
      </c>
      <c r="AC627" s="3" t="str">
        <f>IF(ISBLANK(I627)," ",IF(I627&lt;=Scenario!$O$3,0,IF(I627&lt;=Scenario!$O$5,1,IF(I627&lt;=Scenario!$O$6,2,IF(I627&lt;=Scenario!$O$7,3,IF(I627&lt;=Scenario!$O$8,4,IF(I627&lt;=Scenario!$O$9,5,IF(I627&lt;=Scenario!$O$10,6,IF(I627&lt;=Scenario!$O$11,7,IF(I627&lt;=Scenario!$O$12,8,IF(I627&lt;=Scenario!$O$13,9,IF(I627&lt;=Scenario!$O$14,10,IF(I627&lt;=Scenario!$O$15,11,IF(I627&lt;=Scenario!$O$16,12,IF(I627&lt;=Scenario!$O$17,13,IF(I627&lt;=Scenario!$O$18,14,IF(I627&lt;=Scenario!$O$19,15,IF(I627&lt;=Scenario!$O$20,16,IF(I627&lt;=Scenario!$O$21,17,IF(I627&lt;=Scenario!$O$22,18,IF(I627&lt;=Scenario!$O$23,19,20)))))))))))))))))))))</f>
        <v> </v>
      </c>
      <c r="AD627" s="3" t="str">
        <f>IF(ISBLANK(G627)," ",IF(G627&lt;=Scenario!$AA$3,0,IF(G627&lt;=Scenario!$AA$5,1,IF(G627&lt;=Scenario!$AA$6,2,IF(G627&lt;=Scenario!$AA$7,3,IF(G627&lt;=Scenario!$AA$8,4,IF(G627&lt;=Scenario!$AA$9,5,IF(G627&lt;=Scenario!$AA$10,6,IF(G627&lt;=Scenario!$AA$11,7,IF(G627&lt;=Scenario!$AA$12,8,IF(G627&lt;=Scenario!$AA$13,9,IF(G627&lt;=Scenario!$AA$14,10,IF(G627&lt;=Scenario!$AA$15,11,IF(G627&lt;=Scenario!$AA$16,12,IF(G627&lt;=Scenario!$AA$17,13,IF(G627&lt;=Scenario!$AA$18,14,15))))))))))))))))</f>
        <v> </v>
      </c>
      <c r="AE627" s="3">
        <f>IF(ISBLANK(F627)," ",IF(F627&lt;=Scenario!$AI$3,0,IF(F627&lt;=Scenario!$AI$5,1,IF(F627&lt;=Scenario!$AI$6,2,IF(F627&lt;=Scenario!$AI$7,3,IF(F627&lt;=Scenario!$AI$8,4,IF(F627&lt;=Scenario!$AI$9,5,IF(F627&lt;=Scenario!$AI$10,6,IF(F627&lt;=Scenario!$AI$11,7,IF(F627&lt;=Scenario!$AI$12,8,IF(F627&lt;=Scenario!$AI$13,9,10)))))))))))</f>
        <v>0</v>
      </c>
      <c r="AF627" s="3" t="str">
        <f t="shared" si="17"/>
        <v> </v>
      </c>
      <c r="AG627" s="140" t="str">
        <f t="shared" si="18"/>
        <v>#VALUE!</v>
      </c>
      <c r="AH627" s="141" t="str">
        <f t="shared" si="19"/>
        <v>#VALUE!</v>
      </c>
      <c r="AI627" s="95" t="str">
        <f t="shared" si="20"/>
        <v>#VALUE!</v>
      </c>
      <c r="AJ627" s="69" t="str">
        <f t="shared" si="21"/>
        <v>missing data</v>
      </c>
      <c r="AK627" s="74" t="str">
        <f t="shared" si="22"/>
        <v>missing data</v>
      </c>
      <c r="AL627" s="3"/>
      <c r="AM627" s="3"/>
      <c r="AN627" s="3"/>
      <c r="AO627" s="3"/>
      <c r="AP627" s="3"/>
      <c r="AQ627" s="3"/>
      <c r="AR627" s="3"/>
      <c r="AS627" s="3"/>
      <c r="AT627" s="3"/>
      <c r="AU627" s="3"/>
      <c r="AV627" s="3"/>
      <c r="AW627" s="3"/>
      <c r="AX627" s="3"/>
      <c r="AY627" s="3"/>
      <c r="AZ627" s="3"/>
      <c r="BA627" s="3"/>
      <c r="BB627" s="3"/>
      <c r="BC627" s="3"/>
      <c r="BD627" s="3"/>
      <c r="BE627" s="3"/>
      <c r="BF627" s="3"/>
      <c r="BG627" s="3"/>
    </row>
    <row r="628" ht="15.75" customHeight="1">
      <c r="A628" s="3" t="s">
        <v>3989</v>
      </c>
      <c r="B628" s="57"/>
      <c r="C628" s="58"/>
      <c r="D628" s="60"/>
      <c r="E628" s="144" t="str">
        <f t="shared" si="1"/>
        <v>#DIV/0!</v>
      </c>
      <c r="F628" s="135">
        <f t="shared" si="2"/>
        <v>0</v>
      </c>
      <c r="G628" s="58"/>
      <c r="H628" s="59">
        <f t="shared" si="30"/>
        <v>0</v>
      </c>
      <c r="I628" s="136"/>
      <c r="J628" s="61"/>
      <c r="K628" s="61"/>
      <c r="L628" s="61"/>
      <c r="M628" s="62"/>
      <c r="N628" s="120" t="str">
        <f t="shared" si="4"/>
        <v> </v>
      </c>
      <c r="O628" s="3" t="str">
        <f t="shared" si="5"/>
        <v> </v>
      </c>
      <c r="P628" s="147" t="str">
        <f t="shared" si="31"/>
        <v> </v>
      </c>
      <c r="Q628" s="3">
        <f t="shared" si="7"/>
        <v>0</v>
      </c>
      <c r="R628" s="3" t="str">
        <f t="shared" si="8"/>
        <v> </v>
      </c>
      <c r="S628" s="3" t="str">
        <f t="shared" si="9"/>
        <v> </v>
      </c>
      <c r="T628" s="3" t="str">
        <f t="shared" si="33"/>
        <v> </v>
      </c>
      <c r="U628" s="120" t="str">
        <f t="shared" si="11"/>
        <v>#VALUE!</v>
      </c>
      <c r="V628" s="3" t="str">
        <f t="shared" si="12"/>
        <v>#VALUE!</v>
      </c>
      <c r="W628" s="145" t="str">
        <f t="shared" si="13"/>
        <v>#VALUE!</v>
      </c>
      <c r="X628" s="69" t="str">
        <f t="shared" si="32"/>
        <v>donnée(s) manquante(s)</v>
      </c>
      <c r="Y628" s="70" t="str">
        <f t="shared" si="15"/>
        <v>donnée(s) manquante(s)</v>
      </c>
      <c r="Z628" s="139" t="str">
        <f t="shared" si="16"/>
        <v>#DIV/0!</v>
      </c>
      <c r="AA628" s="3" t="str">
        <f>IF(ISBLANK(L628)," ",IF(L628&lt;=Scenario!$C$3,0,IF(L628&lt;=Scenario!$C$5,1,IF(L628&lt;=Scenario!$C$6,2,IF(L628&lt;=Scenario!$C$7,3,IF(L628&lt;=Scenario!$C$8,4,5))))))</f>
        <v> </v>
      </c>
      <c r="AB628" s="3" t="str">
        <f>IF(ISBLANK(M628)," ",IF(M628&lt;=Scenario!$G$3,0,IF(M628&lt;=Scenario!$G$5,1,IF(M628&lt;=Scenario!$G$6,2,IF(M628&lt;=Scenario!$G$7,3,IF(M628&lt;=Scenario!$G$8,4,IF(M628&lt;=Scenario!$G$9,5,IF(M628&lt;=Scenario!$G$10,6,7))))))))</f>
        <v> </v>
      </c>
      <c r="AC628" s="3" t="str">
        <f>IF(ISBLANK(I628)," ",IF(I628&lt;=Scenario!$O$3,0,IF(I628&lt;=Scenario!$O$5,1,IF(I628&lt;=Scenario!$O$6,2,IF(I628&lt;=Scenario!$O$7,3,IF(I628&lt;=Scenario!$O$8,4,IF(I628&lt;=Scenario!$O$9,5,IF(I628&lt;=Scenario!$O$10,6,IF(I628&lt;=Scenario!$O$11,7,IF(I628&lt;=Scenario!$O$12,8,IF(I628&lt;=Scenario!$O$13,9,IF(I628&lt;=Scenario!$O$14,10,IF(I628&lt;=Scenario!$O$15,11,IF(I628&lt;=Scenario!$O$16,12,IF(I628&lt;=Scenario!$O$17,13,IF(I628&lt;=Scenario!$O$18,14,IF(I628&lt;=Scenario!$O$19,15,IF(I628&lt;=Scenario!$O$20,16,IF(I628&lt;=Scenario!$O$21,17,IF(I628&lt;=Scenario!$O$22,18,IF(I628&lt;=Scenario!$O$23,19,20)))))))))))))))))))))</f>
        <v> </v>
      </c>
      <c r="AD628" s="3" t="str">
        <f>IF(ISBLANK(G628)," ",IF(G628&lt;=Scenario!$AA$3,0,IF(G628&lt;=Scenario!$AA$5,1,IF(G628&lt;=Scenario!$AA$6,2,IF(G628&lt;=Scenario!$AA$7,3,IF(G628&lt;=Scenario!$AA$8,4,IF(G628&lt;=Scenario!$AA$9,5,IF(G628&lt;=Scenario!$AA$10,6,IF(G628&lt;=Scenario!$AA$11,7,IF(G628&lt;=Scenario!$AA$12,8,IF(G628&lt;=Scenario!$AA$13,9,IF(G628&lt;=Scenario!$AA$14,10,IF(G628&lt;=Scenario!$AA$15,11,IF(G628&lt;=Scenario!$AA$16,12,IF(G628&lt;=Scenario!$AA$17,13,IF(G628&lt;=Scenario!$AA$18,14,15))))))))))))))))</f>
        <v> </v>
      </c>
      <c r="AE628" s="3">
        <f>IF(ISBLANK(F628)," ",IF(F628&lt;=Scenario!$AI$3,0,IF(F628&lt;=Scenario!$AI$5,1,IF(F628&lt;=Scenario!$AI$6,2,IF(F628&lt;=Scenario!$AI$7,3,IF(F628&lt;=Scenario!$AI$8,4,IF(F628&lt;=Scenario!$AI$9,5,IF(F628&lt;=Scenario!$AI$10,6,IF(F628&lt;=Scenario!$AI$11,7,IF(F628&lt;=Scenario!$AI$12,8,IF(F628&lt;=Scenario!$AI$13,9,10)))))))))))</f>
        <v>0</v>
      </c>
      <c r="AF628" s="3" t="str">
        <f t="shared" si="17"/>
        <v> </v>
      </c>
      <c r="AG628" s="140" t="str">
        <f t="shared" si="18"/>
        <v>#VALUE!</v>
      </c>
      <c r="AH628" s="141" t="str">
        <f t="shared" si="19"/>
        <v>#VALUE!</v>
      </c>
      <c r="AI628" s="95" t="str">
        <f t="shared" si="20"/>
        <v>#VALUE!</v>
      </c>
      <c r="AJ628" s="69" t="str">
        <f t="shared" si="21"/>
        <v>missing data</v>
      </c>
      <c r="AK628" s="74" t="str">
        <f t="shared" si="22"/>
        <v>missing data</v>
      </c>
      <c r="AL628" s="3"/>
      <c r="AM628" s="3"/>
      <c r="AN628" s="3"/>
      <c r="AO628" s="3"/>
      <c r="AP628" s="3"/>
      <c r="AQ628" s="3"/>
      <c r="AR628" s="3"/>
      <c r="AS628" s="3"/>
      <c r="AT628" s="3"/>
      <c r="AU628" s="3"/>
      <c r="AV628" s="3"/>
      <c r="AW628" s="3"/>
      <c r="AX628" s="3"/>
      <c r="AY628" s="3"/>
      <c r="AZ628" s="3"/>
      <c r="BA628" s="3"/>
      <c r="BB628" s="3"/>
      <c r="BC628" s="3"/>
      <c r="BD628" s="3"/>
      <c r="BE628" s="3"/>
      <c r="BF628" s="3"/>
      <c r="BG628" s="3"/>
    </row>
    <row r="629" ht="15.75" customHeight="1">
      <c r="A629" s="3" t="s">
        <v>3990</v>
      </c>
      <c r="B629" s="57"/>
      <c r="C629" s="58"/>
      <c r="D629" s="60"/>
      <c r="E629" s="144" t="str">
        <f t="shared" si="1"/>
        <v>#DIV/0!</v>
      </c>
      <c r="F629" s="135">
        <f t="shared" si="2"/>
        <v>0</v>
      </c>
      <c r="G629" s="58"/>
      <c r="H629" s="59">
        <f t="shared" si="30"/>
        <v>0</v>
      </c>
      <c r="I629" s="136"/>
      <c r="J629" s="61"/>
      <c r="K629" s="61"/>
      <c r="L629" s="61"/>
      <c r="M629" s="62"/>
      <c r="N629" s="120" t="str">
        <f t="shared" si="4"/>
        <v> </v>
      </c>
      <c r="O629" s="3" t="str">
        <f t="shared" si="5"/>
        <v> </v>
      </c>
      <c r="P629" s="147" t="str">
        <f t="shared" si="31"/>
        <v> </v>
      </c>
      <c r="Q629" s="3">
        <f t="shared" si="7"/>
        <v>0</v>
      </c>
      <c r="R629" s="3" t="str">
        <f t="shared" si="8"/>
        <v> </v>
      </c>
      <c r="S629" s="3" t="str">
        <f t="shared" si="9"/>
        <v> </v>
      </c>
      <c r="T629" s="3" t="str">
        <f t="shared" si="33"/>
        <v> </v>
      </c>
      <c r="U629" s="120" t="str">
        <f t="shared" si="11"/>
        <v>#VALUE!</v>
      </c>
      <c r="V629" s="3" t="str">
        <f t="shared" si="12"/>
        <v>#VALUE!</v>
      </c>
      <c r="W629" s="145" t="str">
        <f t="shared" si="13"/>
        <v>#VALUE!</v>
      </c>
      <c r="X629" s="69" t="str">
        <f t="shared" si="32"/>
        <v>donnée(s) manquante(s)</v>
      </c>
      <c r="Y629" s="70" t="str">
        <f t="shared" si="15"/>
        <v>donnée(s) manquante(s)</v>
      </c>
      <c r="Z629" s="139" t="str">
        <f t="shared" si="16"/>
        <v>#DIV/0!</v>
      </c>
      <c r="AA629" s="3" t="str">
        <f>IF(ISBLANK(L629)," ",IF(L629&lt;=Scenario!$C$3,0,IF(L629&lt;=Scenario!$C$5,1,IF(L629&lt;=Scenario!$C$6,2,IF(L629&lt;=Scenario!$C$7,3,IF(L629&lt;=Scenario!$C$8,4,5))))))</f>
        <v> </v>
      </c>
      <c r="AB629" s="3" t="str">
        <f>IF(ISBLANK(M629)," ",IF(M629&lt;=Scenario!$G$3,0,IF(M629&lt;=Scenario!$G$5,1,IF(M629&lt;=Scenario!$G$6,2,IF(M629&lt;=Scenario!$G$7,3,IF(M629&lt;=Scenario!$G$8,4,IF(M629&lt;=Scenario!$G$9,5,IF(M629&lt;=Scenario!$G$10,6,7))))))))</f>
        <v> </v>
      </c>
      <c r="AC629" s="3" t="str">
        <f>IF(ISBLANK(I629)," ",IF(I629&lt;=Scenario!$O$3,0,IF(I629&lt;=Scenario!$O$5,1,IF(I629&lt;=Scenario!$O$6,2,IF(I629&lt;=Scenario!$O$7,3,IF(I629&lt;=Scenario!$O$8,4,IF(I629&lt;=Scenario!$O$9,5,IF(I629&lt;=Scenario!$O$10,6,IF(I629&lt;=Scenario!$O$11,7,IF(I629&lt;=Scenario!$O$12,8,IF(I629&lt;=Scenario!$O$13,9,IF(I629&lt;=Scenario!$O$14,10,IF(I629&lt;=Scenario!$O$15,11,IF(I629&lt;=Scenario!$O$16,12,IF(I629&lt;=Scenario!$O$17,13,IF(I629&lt;=Scenario!$O$18,14,IF(I629&lt;=Scenario!$O$19,15,IF(I629&lt;=Scenario!$O$20,16,IF(I629&lt;=Scenario!$O$21,17,IF(I629&lt;=Scenario!$O$22,18,IF(I629&lt;=Scenario!$O$23,19,20)))))))))))))))))))))</f>
        <v> </v>
      </c>
      <c r="AD629" s="3" t="str">
        <f>IF(ISBLANK(G629)," ",IF(G629&lt;=Scenario!$AA$3,0,IF(G629&lt;=Scenario!$AA$5,1,IF(G629&lt;=Scenario!$AA$6,2,IF(G629&lt;=Scenario!$AA$7,3,IF(G629&lt;=Scenario!$AA$8,4,IF(G629&lt;=Scenario!$AA$9,5,IF(G629&lt;=Scenario!$AA$10,6,IF(G629&lt;=Scenario!$AA$11,7,IF(G629&lt;=Scenario!$AA$12,8,IF(G629&lt;=Scenario!$AA$13,9,IF(G629&lt;=Scenario!$AA$14,10,IF(G629&lt;=Scenario!$AA$15,11,IF(G629&lt;=Scenario!$AA$16,12,IF(G629&lt;=Scenario!$AA$17,13,IF(G629&lt;=Scenario!$AA$18,14,15))))))))))))))))</f>
        <v> </v>
      </c>
      <c r="AE629" s="3">
        <f>IF(ISBLANK(F629)," ",IF(F629&lt;=Scenario!$AI$3,0,IF(F629&lt;=Scenario!$AI$5,1,IF(F629&lt;=Scenario!$AI$6,2,IF(F629&lt;=Scenario!$AI$7,3,IF(F629&lt;=Scenario!$AI$8,4,IF(F629&lt;=Scenario!$AI$9,5,IF(F629&lt;=Scenario!$AI$10,6,IF(F629&lt;=Scenario!$AI$11,7,IF(F629&lt;=Scenario!$AI$12,8,IF(F629&lt;=Scenario!$AI$13,9,10)))))))))))</f>
        <v>0</v>
      </c>
      <c r="AF629" s="3" t="str">
        <f t="shared" si="17"/>
        <v> </v>
      </c>
      <c r="AG629" s="140" t="str">
        <f t="shared" si="18"/>
        <v>#VALUE!</v>
      </c>
      <c r="AH629" s="141" t="str">
        <f t="shared" si="19"/>
        <v>#VALUE!</v>
      </c>
      <c r="AI629" s="95" t="str">
        <f t="shared" si="20"/>
        <v>#VALUE!</v>
      </c>
      <c r="AJ629" s="69" t="str">
        <f t="shared" si="21"/>
        <v>missing data</v>
      </c>
      <c r="AK629" s="74" t="str">
        <f t="shared" si="22"/>
        <v>missing data</v>
      </c>
      <c r="AL629" s="3"/>
      <c r="AM629" s="3"/>
      <c r="AN629" s="3"/>
      <c r="AO629" s="3"/>
      <c r="AP629" s="3"/>
      <c r="AQ629" s="3"/>
      <c r="AR629" s="3"/>
      <c r="AS629" s="3"/>
      <c r="AT629" s="3"/>
      <c r="AU629" s="3"/>
      <c r="AV629" s="3"/>
      <c r="AW629" s="3"/>
      <c r="AX629" s="3"/>
      <c r="AY629" s="3"/>
      <c r="AZ629" s="3"/>
      <c r="BA629" s="3"/>
      <c r="BB629" s="3"/>
      <c r="BC629" s="3"/>
      <c r="BD629" s="3"/>
      <c r="BE629" s="3"/>
      <c r="BF629" s="3"/>
      <c r="BG629" s="3"/>
    </row>
    <row r="630" ht="15.75" customHeight="1">
      <c r="A630" s="3" t="s">
        <v>3991</v>
      </c>
      <c r="B630" s="57"/>
      <c r="C630" s="58"/>
      <c r="D630" s="60"/>
      <c r="E630" s="144" t="str">
        <f t="shared" si="1"/>
        <v>#DIV/0!</v>
      </c>
      <c r="F630" s="135">
        <f t="shared" si="2"/>
        <v>0</v>
      </c>
      <c r="G630" s="58"/>
      <c r="H630" s="59">
        <f t="shared" si="30"/>
        <v>0</v>
      </c>
      <c r="I630" s="136"/>
      <c r="J630" s="61"/>
      <c r="K630" s="61"/>
      <c r="L630" s="61"/>
      <c r="M630" s="62"/>
      <c r="N630" s="120" t="str">
        <f t="shared" si="4"/>
        <v> </v>
      </c>
      <c r="O630" s="3" t="str">
        <f t="shared" si="5"/>
        <v> </v>
      </c>
      <c r="P630" s="147" t="str">
        <f t="shared" si="31"/>
        <v> </v>
      </c>
      <c r="Q630" s="3">
        <f t="shared" si="7"/>
        <v>0</v>
      </c>
      <c r="R630" s="3" t="str">
        <f t="shared" si="8"/>
        <v> </v>
      </c>
      <c r="S630" s="3" t="str">
        <f t="shared" si="9"/>
        <v> </v>
      </c>
      <c r="T630" s="3" t="str">
        <f t="shared" si="33"/>
        <v> </v>
      </c>
      <c r="U630" s="120" t="str">
        <f t="shared" si="11"/>
        <v>#VALUE!</v>
      </c>
      <c r="V630" s="3" t="str">
        <f t="shared" si="12"/>
        <v>#VALUE!</v>
      </c>
      <c r="W630" s="145" t="str">
        <f t="shared" si="13"/>
        <v>#VALUE!</v>
      </c>
      <c r="X630" s="69" t="str">
        <f t="shared" si="32"/>
        <v>donnée(s) manquante(s)</v>
      </c>
      <c r="Y630" s="70" t="str">
        <f t="shared" si="15"/>
        <v>donnée(s) manquante(s)</v>
      </c>
      <c r="Z630" s="139" t="str">
        <f t="shared" si="16"/>
        <v>#DIV/0!</v>
      </c>
      <c r="AA630" s="3" t="str">
        <f>IF(ISBLANK(L630)," ",IF(L630&lt;=Scenario!$C$3,0,IF(L630&lt;=Scenario!$C$5,1,IF(L630&lt;=Scenario!$C$6,2,IF(L630&lt;=Scenario!$C$7,3,IF(L630&lt;=Scenario!$C$8,4,5))))))</f>
        <v> </v>
      </c>
      <c r="AB630" s="3" t="str">
        <f>IF(ISBLANK(M630)," ",IF(M630&lt;=Scenario!$G$3,0,IF(M630&lt;=Scenario!$G$5,1,IF(M630&lt;=Scenario!$G$6,2,IF(M630&lt;=Scenario!$G$7,3,IF(M630&lt;=Scenario!$G$8,4,IF(M630&lt;=Scenario!$G$9,5,IF(M630&lt;=Scenario!$G$10,6,7))))))))</f>
        <v> </v>
      </c>
      <c r="AC630" s="3" t="str">
        <f>IF(ISBLANK(I630)," ",IF(I630&lt;=Scenario!$O$3,0,IF(I630&lt;=Scenario!$O$5,1,IF(I630&lt;=Scenario!$O$6,2,IF(I630&lt;=Scenario!$O$7,3,IF(I630&lt;=Scenario!$O$8,4,IF(I630&lt;=Scenario!$O$9,5,IF(I630&lt;=Scenario!$O$10,6,IF(I630&lt;=Scenario!$O$11,7,IF(I630&lt;=Scenario!$O$12,8,IF(I630&lt;=Scenario!$O$13,9,IF(I630&lt;=Scenario!$O$14,10,IF(I630&lt;=Scenario!$O$15,11,IF(I630&lt;=Scenario!$O$16,12,IF(I630&lt;=Scenario!$O$17,13,IF(I630&lt;=Scenario!$O$18,14,IF(I630&lt;=Scenario!$O$19,15,IF(I630&lt;=Scenario!$O$20,16,IF(I630&lt;=Scenario!$O$21,17,IF(I630&lt;=Scenario!$O$22,18,IF(I630&lt;=Scenario!$O$23,19,20)))))))))))))))))))))</f>
        <v> </v>
      </c>
      <c r="AD630" s="3" t="str">
        <f>IF(ISBLANK(G630)," ",IF(G630&lt;=Scenario!$AA$3,0,IF(G630&lt;=Scenario!$AA$5,1,IF(G630&lt;=Scenario!$AA$6,2,IF(G630&lt;=Scenario!$AA$7,3,IF(G630&lt;=Scenario!$AA$8,4,IF(G630&lt;=Scenario!$AA$9,5,IF(G630&lt;=Scenario!$AA$10,6,IF(G630&lt;=Scenario!$AA$11,7,IF(G630&lt;=Scenario!$AA$12,8,IF(G630&lt;=Scenario!$AA$13,9,IF(G630&lt;=Scenario!$AA$14,10,IF(G630&lt;=Scenario!$AA$15,11,IF(G630&lt;=Scenario!$AA$16,12,IF(G630&lt;=Scenario!$AA$17,13,IF(G630&lt;=Scenario!$AA$18,14,15))))))))))))))))</f>
        <v> </v>
      </c>
      <c r="AE630" s="3">
        <f>IF(ISBLANK(F630)," ",IF(F630&lt;=Scenario!$AI$3,0,IF(F630&lt;=Scenario!$AI$5,1,IF(F630&lt;=Scenario!$AI$6,2,IF(F630&lt;=Scenario!$AI$7,3,IF(F630&lt;=Scenario!$AI$8,4,IF(F630&lt;=Scenario!$AI$9,5,IF(F630&lt;=Scenario!$AI$10,6,IF(F630&lt;=Scenario!$AI$11,7,IF(F630&lt;=Scenario!$AI$12,8,IF(F630&lt;=Scenario!$AI$13,9,10)))))))))))</f>
        <v>0</v>
      </c>
      <c r="AF630" s="3" t="str">
        <f t="shared" si="17"/>
        <v> </v>
      </c>
      <c r="AG630" s="140" t="str">
        <f t="shared" si="18"/>
        <v>#VALUE!</v>
      </c>
      <c r="AH630" s="141" t="str">
        <f t="shared" si="19"/>
        <v>#VALUE!</v>
      </c>
      <c r="AI630" s="95" t="str">
        <f t="shared" si="20"/>
        <v>#VALUE!</v>
      </c>
      <c r="AJ630" s="69" t="str">
        <f t="shared" si="21"/>
        <v>missing data</v>
      </c>
      <c r="AK630" s="74" t="str">
        <f t="shared" si="22"/>
        <v>missing data</v>
      </c>
      <c r="AL630" s="3"/>
      <c r="AM630" s="3"/>
      <c r="AN630" s="3"/>
      <c r="AO630" s="3"/>
      <c r="AP630" s="3"/>
      <c r="AQ630" s="3"/>
      <c r="AR630" s="3"/>
      <c r="AS630" s="3"/>
      <c r="AT630" s="3"/>
      <c r="AU630" s="3"/>
      <c r="AV630" s="3"/>
      <c r="AW630" s="3"/>
      <c r="AX630" s="3"/>
      <c r="AY630" s="3"/>
      <c r="AZ630" s="3"/>
      <c r="BA630" s="3"/>
      <c r="BB630" s="3"/>
      <c r="BC630" s="3"/>
      <c r="BD630" s="3"/>
      <c r="BE630" s="3"/>
      <c r="BF630" s="3"/>
      <c r="BG630" s="3"/>
    </row>
    <row r="631" ht="15.75" customHeight="1">
      <c r="A631" s="3" t="s">
        <v>3992</v>
      </c>
      <c r="B631" s="57"/>
      <c r="C631" s="58"/>
      <c r="D631" s="60"/>
      <c r="E631" s="144" t="str">
        <f t="shared" si="1"/>
        <v>#DIV/0!</v>
      </c>
      <c r="F631" s="135">
        <f t="shared" si="2"/>
        <v>0</v>
      </c>
      <c r="G631" s="58"/>
      <c r="H631" s="59">
        <f t="shared" si="30"/>
        <v>0</v>
      </c>
      <c r="I631" s="136"/>
      <c r="J631" s="61"/>
      <c r="K631" s="61"/>
      <c r="L631" s="61"/>
      <c r="M631" s="62"/>
      <c r="N631" s="120" t="str">
        <f t="shared" si="4"/>
        <v> </v>
      </c>
      <c r="O631" s="3" t="str">
        <f t="shared" si="5"/>
        <v> </v>
      </c>
      <c r="P631" s="147" t="str">
        <f t="shared" si="31"/>
        <v> </v>
      </c>
      <c r="Q631" s="3">
        <f t="shared" si="7"/>
        <v>0</v>
      </c>
      <c r="R631" s="3" t="str">
        <f t="shared" si="8"/>
        <v> </v>
      </c>
      <c r="S631" s="3" t="str">
        <f t="shared" si="9"/>
        <v> </v>
      </c>
      <c r="T631" s="3" t="str">
        <f t="shared" si="33"/>
        <v> </v>
      </c>
      <c r="U631" s="120" t="str">
        <f t="shared" si="11"/>
        <v>#VALUE!</v>
      </c>
      <c r="V631" s="3" t="str">
        <f t="shared" si="12"/>
        <v>#VALUE!</v>
      </c>
      <c r="W631" s="145" t="str">
        <f t="shared" si="13"/>
        <v>#VALUE!</v>
      </c>
      <c r="X631" s="69" t="str">
        <f t="shared" si="32"/>
        <v>donnée(s) manquante(s)</v>
      </c>
      <c r="Y631" s="70" t="str">
        <f t="shared" si="15"/>
        <v>donnée(s) manquante(s)</v>
      </c>
      <c r="Z631" s="139" t="str">
        <f t="shared" si="16"/>
        <v>#DIV/0!</v>
      </c>
      <c r="AA631" s="3" t="str">
        <f>IF(ISBLANK(L631)," ",IF(L631&lt;=Scenario!$C$3,0,IF(L631&lt;=Scenario!$C$5,1,IF(L631&lt;=Scenario!$C$6,2,IF(L631&lt;=Scenario!$C$7,3,IF(L631&lt;=Scenario!$C$8,4,5))))))</f>
        <v> </v>
      </c>
      <c r="AB631" s="3" t="str">
        <f>IF(ISBLANK(M631)," ",IF(M631&lt;=Scenario!$G$3,0,IF(M631&lt;=Scenario!$G$5,1,IF(M631&lt;=Scenario!$G$6,2,IF(M631&lt;=Scenario!$G$7,3,IF(M631&lt;=Scenario!$G$8,4,IF(M631&lt;=Scenario!$G$9,5,IF(M631&lt;=Scenario!$G$10,6,7))))))))</f>
        <v> </v>
      </c>
      <c r="AC631" s="3" t="str">
        <f>IF(ISBLANK(I631)," ",IF(I631&lt;=Scenario!$O$3,0,IF(I631&lt;=Scenario!$O$5,1,IF(I631&lt;=Scenario!$O$6,2,IF(I631&lt;=Scenario!$O$7,3,IF(I631&lt;=Scenario!$O$8,4,IF(I631&lt;=Scenario!$O$9,5,IF(I631&lt;=Scenario!$O$10,6,IF(I631&lt;=Scenario!$O$11,7,IF(I631&lt;=Scenario!$O$12,8,IF(I631&lt;=Scenario!$O$13,9,IF(I631&lt;=Scenario!$O$14,10,IF(I631&lt;=Scenario!$O$15,11,IF(I631&lt;=Scenario!$O$16,12,IF(I631&lt;=Scenario!$O$17,13,IF(I631&lt;=Scenario!$O$18,14,IF(I631&lt;=Scenario!$O$19,15,IF(I631&lt;=Scenario!$O$20,16,IF(I631&lt;=Scenario!$O$21,17,IF(I631&lt;=Scenario!$O$22,18,IF(I631&lt;=Scenario!$O$23,19,20)))))))))))))))))))))</f>
        <v> </v>
      </c>
      <c r="AD631" s="3" t="str">
        <f>IF(ISBLANK(G631)," ",IF(G631&lt;=Scenario!$AA$3,0,IF(G631&lt;=Scenario!$AA$5,1,IF(G631&lt;=Scenario!$AA$6,2,IF(G631&lt;=Scenario!$AA$7,3,IF(G631&lt;=Scenario!$AA$8,4,IF(G631&lt;=Scenario!$AA$9,5,IF(G631&lt;=Scenario!$AA$10,6,IF(G631&lt;=Scenario!$AA$11,7,IF(G631&lt;=Scenario!$AA$12,8,IF(G631&lt;=Scenario!$AA$13,9,IF(G631&lt;=Scenario!$AA$14,10,IF(G631&lt;=Scenario!$AA$15,11,IF(G631&lt;=Scenario!$AA$16,12,IF(G631&lt;=Scenario!$AA$17,13,IF(G631&lt;=Scenario!$AA$18,14,15))))))))))))))))</f>
        <v> </v>
      </c>
      <c r="AE631" s="3">
        <f>IF(ISBLANK(F631)," ",IF(F631&lt;=Scenario!$AI$3,0,IF(F631&lt;=Scenario!$AI$5,1,IF(F631&lt;=Scenario!$AI$6,2,IF(F631&lt;=Scenario!$AI$7,3,IF(F631&lt;=Scenario!$AI$8,4,IF(F631&lt;=Scenario!$AI$9,5,IF(F631&lt;=Scenario!$AI$10,6,IF(F631&lt;=Scenario!$AI$11,7,IF(F631&lt;=Scenario!$AI$12,8,IF(F631&lt;=Scenario!$AI$13,9,10)))))))))))</f>
        <v>0</v>
      </c>
      <c r="AF631" s="3" t="str">
        <f t="shared" si="17"/>
        <v> </v>
      </c>
      <c r="AG631" s="140" t="str">
        <f t="shared" si="18"/>
        <v>#VALUE!</v>
      </c>
      <c r="AH631" s="141" t="str">
        <f t="shared" si="19"/>
        <v>#VALUE!</v>
      </c>
      <c r="AI631" s="95" t="str">
        <f t="shared" si="20"/>
        <v>#VALUE!</v>
      </c>
      <c r="AJ631" s="69" t="str">
        <f t="shared" si="21"/>
        <v>missing data</v>
      </c>
      <c r="AK631" s="74" t="str">
        <f t="shared" si="22"/>
        <v>missing data</v>
      </c>
      <c r="AL631" s="3"/>
      <c r="AM631" s="3"/>
      <c r="AN631" s="3"/>
      <c r="AO631" s="3"/>
      <c r="AP631" s="3"/>
      <c r="AQ631" s="3"/>
      <c r="AR631" s="3"/>
      <c r="AS631" s="3"/>
      <c r="AT631" s="3"/>
      <c r="AU631" s="3"/>
      <c r="AV631" s="3"/>
      <c r="AW631" s="3"/>
      <c r="AX631" s="3"/>
      <c r="AY631" s="3"/>
      <c r="AZ631" s="3"/>
      <c r="BA631" s="3"/>
      <c r="BB631" s="3"/>
      <c r="BC631" s="3"/>
      <c r="BD631" s="3"/>
      <c r="BE631" s="3"/>
      <c r="BF631" s="3"/>
      <c r="BG631" s="3"/>
    </row>
    <row r="632" ht="15.75" customHeight="1">
      <c r="A632" s="3" t="s">
        <v>3993</v>
      </c>
      <c r="B632" s="57"/>
      <c r="C632" s="58"/>
      <c r="D632" s="60"/>
      <c r="E632" s="144" t="str">
        <f t="shared" si="1"/>
        <v>#DIV/0!</v>
      </c>
      <c r="F632" s="135">
        <f t="shared" si="2"/>
        <v>0</v>
      </c>
      <c r="G632" s="58"/>
      <c r="H632" s="59">
        <f t="shared" si="30"/>
        <v>0</v>
      </c>
      <c r="I632" s="136"/>
      <c r="J632" s="61"/>
      <c r="K632" s="61"/>
      <c r="L632" s="61"/>
      <c r="M632" s="62"/>
      <c r="N632" s="120" t="str">
        <f t="shared" si="4"/>
        <v> </v>
      </c>
      <c r="O632" s="3" t="str">
        <f t="shared" si="5"/>
        <v> </v>
      </c>
      <c r="P632" s="147" t="str">
        <f t="shared" si="31"/>
        <v> </v>
      </c>
      <c r="Q632" s="3">
        <f t="shared" si="7"/>
        <v>0</v>
      </c>
      <c r="R632" s="3" t="str">
        <f t="shared" si="8"/>
        <v> </v>
      </c>
      <c r="S632" s="3" t="str">
        <f t="shared" si="9"/>
        <v> </v>
      </c>
      <c r="T632" s="3" t="str">
        <f t="shared" si="33"/>
        <v> </v>
      </c>
      <c r="U632" s="120" t="str">
        <f t="shared" si="11"/>
        <v>#VALUE!</v>
      </c>
      <c r="V632" s="3" t="str">
        <f t="shared" si="12"/>
        <v>#VALUE!</v>
      </c>
      <c r="W632" s="145" t="str">
        <f t="shared" si="13"/>
        <v>#VALUE!</v>
      </c>
      <c r="X632" s="69" t="str">
        <f t="shared" si="32"/>
        <v>donnée(s) manquante(s)</v>
      </c>
      <c r="Y632" s="70" t="str">
        <f t="shared" si="15"/>
        <v>donnée(s) manquante(s)</v>
      </c>
      <c r="Z632" s="139" t="str">
        <f t="shared" si="16"/>
        <v>#DIV/0!</v>
      </c>
      <c r="AA632" s="3" t="str">
        <f>IF(ISBLANK(L632)," ",IF(L632&lt;=Scenario!$C$3,0,IF(L632&lt;=Scenario!$C$5,1,IF(L632&lt;=Scenario!$C$6,2,IF(L632&lt;=Scenario!$C$7,3,IF(L632&lt;=Scenario!$C$8,4,5))))))</f>
        <v> </v>
      </c>
      <c r="AB632" s="3" t="str">
        <f>IF(ISBLANK(M632)," ",IF(M632&lt;=Scenario!$G$3,0,IF(M632&lt;=Scenario!$G$5,1,IF(M632&lt;=Scenario!$G$6,2,IF(M632&lt;=Scenario!$G$7,3,IF(M632&lt;=Scenario!$G$8,4,IF(M632&lt;=Scenario!$G$9,5,IF(M632&lt;=Scenario!$G$10,6,7))))))))</f>
        <v> </v>
      </c>
      <c r="AC632" s="3" t="str">
        <f>IF(ISBLANK(I632)," ",IF(I632&lt;=Scenario!$O$3,0,IF(I632&lt;=Scenario!$O$5,1,IF(I632&lt;=Scenario!$O$6,2,IF(I632&lt;=Scenario!$O$7,3,IF(I632&lt;=Scenario!$O$8,4,IF(I632&lt;=Scenario!$O$9,5,IF(I632&lt;=Scenario!$O$10,6,IF(I632&lt;=Scenario!$O$11,7,IF(I632&lt;=Scenario!$O$12,8,IF(I632&lt;=Scenario!$O$13,9,IF(I632&lt;=Scenario!$O$14,10,IF(I632&lt;=Scenario!$O$15,11,IF(I632&lt;=Scenario!$O$16,12,IF(I632&lt;=Scenario!$O$17,13,IF(I632&lt;=Scenario!$O$18,14,IF(I632&lt;=Scenario!$O$19,15,IF(I632&lt;=Scenario!$O$20,16,IF(I632&lt;=Scenario!$O$21,17,IF(I632&lt;=Scenario!$O$22,18,IF(I632&lt;=Scenario!$O$23,19,20)))))))))))))))))))))</f>
        <v> </v>
      </c>
      <c r="AD632" s="3" t="str">
        <f>IF(ISBLANK(G632)," ",IF(G632&lt;=Scenario!$AA$3,0,IF(G632&lt;=Scenario!$AA$5,1,IF(G632&lt;=Scenario!$AA$6,2,IF(G632&lt;=Scenario!$AA$7,3,IF(G632&lt;=Scenario!$AA$8,4,IF(G632&lt;=Scenario!$AA$9,5,IF(G632&lt;=Scenario!$AA$10,6,IF(G632&lt;=Scenario!$AA$11,7,IF(G632&lt;=Scenario!$AA$12,8,IF(G632&lt;=Scenario!$AA$13,9,IF(G632&lt;=Scenario!$AA$14,10,IF(G632&lt;=Scenario!$AA$15,11,IF(G632&lt;=Scenario!$AA$16,12,IF(G632&lt;=Scenario!$AA$17,13,IF(G632&lt;=Scenario!$AA$18,14,15))))))))))))))))</f>
        <v> </v>
      </c>
      <c r="AE632" s="3">
        <f>IF(ISBLANK(F632)," ",IF(F632&lt;=Scenario!$AI$3,0,IF(F632&lt;=Scenario!$AI$5,1,IF(F632&lt;=Scenario!$AI$6,2,IF(F632&lt;=Scenario!$AI$7,3,IF(F632&lt;=Scenario!$AI$8,4,IF(F632&lt;=Scenario!$AI$9,5,IF(F632&lt;=Scenario!$AI$10,6,IF(F632&lt;=Scenario!$AI$11,7,IF(F632&lt;=Scenario!$AI$12,8,IF(F632&lt;=Scenario!$AI$13,9,10)))))))))))</f>
        <v>0</v>
      </c>
      <c r="AF632" s="3" t="str">
        <f t="shared" si="17"/>
        <v> </v>
      </c>
      <c r="AG632" s="140" t="str">
        <f t="shared" si="18"/>
        <v>#VALUE!</v>
      </c>
      <c r="AH632" s="141" t="str">
        <f t="shared" si="19"/>
        <v>#VALUE!</v>
      </c>
      <c r="AI632" s="95" t="str">
        <f t="shared" si="20"/>
        <v>#VALUE!</v>
      </c>
      <c r="AJ632" s="69" t="str">
        <f t="shared" si="21"/>
        <v>missing data</v>
      </c>
      <c r="AK632" s="74" t="str">
        <f t="shared" si="22"/>
        <v>missing data</v>
      </c>
      <c r="AL632" s="3"/>
      <c r="AM632" s="3"/>
      <c r="AN632" s="3"/>
      <c r="AO632" s="3"/>
      <c r="AP632" s="3"/>
      <c r="AQ632" s="3"/>
      <c r="AR632" s="3"/>
      <c r="AS632" s="3"/>
      <c r="AT632" s="3"/>
      <c r="AU632" s="3"/>
      <c r="AV632" s="3"/>
      <c r="AW632" s="3"/>
      <c r="AX632" s="3"/>
      <c r="AY632" s="3"/>
      <c r="AZ632" s="3"/>
      <c r="BA632" s="3"/>
      <c r="BB632" s="3"/>
      <c r="BC632" s="3"/>
      <c r="BD632" s="3"/>
      <c r="BE632" s="3"/>
      <c r="BF632" s="3"/>
      <c r="BG632" s="3"/>
    </row>
    <row r="633" ht="15.75" customHeight="1">
      <c r="A633" s="3" t="s">
        <v>3994</v>
      </c>
      <c r="B633" s="57"/>
      <c r="C633" s="58"/>
      <c r="D633" s="60"/>
      <c r="E633" s="144" t="str">
        <f t="shared" si="1"/>
        <v>#DIV/0!</v>
      </c>
      <c r="F633" s="135">
        <f t="shared" si="2"/>
        <v>0</v>
      </c>
      <c r="G633" s="58"/>
      <c r="H633" s="59">
        <f t="shared" si="30"/>
        <v>0</v>
      </c>
      <c r="I633" s="136"/>
      <c r="J633" s="61"/>
      <c r="K633" s="61"/>
      <c r="L633" s="61"/>
      <c r="M633" s="62"/>
      <c r="N633" s="120" t="str">
        <f t="shared" si="4"/>
        <v> </v>
      </c>
      <c r="O633" s="3" t="str">
        <f t="shared" si="5"/>
        <v> </v>
      </c>
      <c r="P633" s="147" t="str">
        <f t="shared" si="31"/>
        <v> </v>
      </c>
      <c r="Q633" s="3">
        <f t="shared" si="7"/>
        <v>0</v>
      </c>
      <c r="R633" s="3" t="str">
        <f t="shared" si="8"/>
        <v> </v>
      </c>
      <c r="S633" s="3" t="str">
        <f t="shared" si="9"/>
        <v> </v>
      </c>
      <c r="T633" s="3" t="str">
        <f t="shared" si="33"/>
        <v> </v>
      </c>
      <c r="U633" s="120" t="str">
        <f t="shared" si="11"/>
        <v>#VALUE!</v>
      </c>
      <c r="V633" s="3" t="str">
        <f t="shared" si="12"/>
        <v>#VALUE!</v>
      </c>
      <c r="W633" s="145" t="str">
        <f t="shared" si="13"/>
        <v>#VALUE!</v>
      </c>
      <c r="X633" s="69" t="str">
        <f t="shared" si="32"/>
        <v>donnée(s) manquante(s)</v>
      </c>
      <c r="Y633" s="70" t="str">
        <f t="shared" si="15"/>
        <v>donnée(s) manquante(s)</v>
      </c>
      <c r="Z633" s="139" t="str">
        <f t="shared" si="16"/>
        <v>#DIV/0!</v>
      </c>
      <c r="AA633" s="3" t="str">
        <f>IF(ISBLANK(L633)," ",IF(L633&lt;=Scenario!$C$3,0,IF(L633&lt;=Scenario!$C$5,1,IF(L633&lt;=Scenario!$C$6,2,IF(L633&lt;=Scenario!$C$7,3,IF(L633&lt;=Scenario!$C$8,4,5))))))</f>
        <v> </v>
      </c>
      <c r="AB633" s="3" t="str">
        <f>IF(ISBLANK(M633)," ",IF(M633&lt;=Scenario!$G$3,0,IF(M633&lt;=Scenario!$G$5,1,IF(M633&lt;=Scenario!$G$6,2,IF(M633&lt;=Scenario!$G$7,3,IF(M633&lt;=Scenario!$G$8,4,IF(M633&lt;=Scenario!$G$9,5,IF(M633&lt;=Scenario!$G$10,6,7))))))))</f>
        <v> </v>
      </c>
      <c r="AC633" s="3" t="str">
        <f>IF(ISBLANK(I633)," ",IF(I633&lt;=Scenario!$O$3,0,IF(I633&lt;=Scenario!$O$5,1,IF(I633&lt;=Scenario!$O$6,2,IF(I633&lt;=Scenario!$O$7,3,IF(I633&lt;=Scenario!$O$8,4,IF(I633&lt;=Scenario!$O$9,5,IF(I633&lt;=Scenario!$O$10,6,IF(I633&lt;=Scenario!$O$11,7,IF(I633&lt;=Scenario!$O$12,8,IF(I633&lt;=Scenario!$O$13,9,IF(I633&lt;=Scenario!$O$14,10,IF(I633&lt;=Scenario!$O$15,11,IF(I633&lt;=Scenario!$O$16,12,IF(I633&lt;=Scenario!$O$17,13,IF(I633&lt;=Scenario!$O$18,14,IF(I633&lt;=Scenario!$O$19,15,IF(I633&lt;=Scenario!$O$20,16,IF(I633&lt;=Scenario!$O$21,17,IF(I633&lt;=Scenario!$O$22,18,IF(I633&lt;=Scenario!$O$23,19,20)))))))))))))))))))))</f>
        <v> </v>
      </c>
      <c r="AD633" s="3" t="str">
        <f>IF(ISBLANK(G633)," ",IF(G633&lt;=Scenario!$AA$3,0,IF(G633&lt;=Scenario!$AA$5,1,IF(G633&lt;=Scenario!$AA$6,2,IF(G633&lt;=Scenario!$AA$7,3,IF(G633&lt;=Scenario!$AA$8,4,IF(G633&lt;=Scenario!$AA$9,5,IF(G633&lt;=Scenario!$AA$10,6,IF(G633&lt;=Scenario!$AA$11,7,IF(G633&lt;=Scenario!$AA$12,8,IF(G633&lt;=Scenario!$AA$13,9,IF(G633&lt;=Scenario!$AA$14,10,IF(G633&lt;=Scenario!$AA$15,11,IF(G633&lt;=Scenario!$AA$16,12,IF(G633&lt;=Scenario!$AA$17,13,IF(G633&lt;=Scenario!$AA$18,14,15))))))))))))))))</f>
        <v> </v>
      </c>
      <c r="AE633" s="3">
        <f>IF(ISBLANK(F633)," ",IF(F633&lt;=Scenario!$AI$3,0,IF(F633&lt;=Scenario!$AI$5,1,IF(F633&lt;=Scenario!$AI$6,2,IF(F633&lt;=Scenario!$AI$7,3,IF(F633&lt;=Scenario!$AI$8,4,IF(F633&lt;=Scenario!$AI$9,5,IF(F633&lt;=Scenario!$AI$10,6,IF(F633&lt;=Scenario!$AI$11,7,IF(F633&lt;=Scenario!$AI$12,8,IF(F633&lt;=Scenario!$AI$13,9,10)))))))))))</f>
        <v>0</v>
      </c>
      <c r="AF633" s="3" t="str">
        <f t="shared" si="17"/>
        <v> </v>
      </c>
      <c r="AG633" s="140" t="str">
        <f t="shared" si="18"/>
        <v>#VALUE!</v>
      </c>
      <c r="AH633" s="141" t="str">
        <f t="shared" si="19"/>
        <v>#VALUE!</v>
      </c>
      <c r="AI633" s="95" t="str">
        <f t="shared" si="20"/>
        <v>#VALUE!</v>
      </c>
      <c r="AJ633" s="69" t="str">
        <f t="shared" si="21"/>
        <v>missing data</v>
      </c>
      <c r="AK633" s="74" t="str">
        <f t="shared" si="22"/>
        <v>missing data</v>
      </c>
      <c r="AL633" s="3"/>
      <c r="AM633" s="3"/>
      <c r="AN633" s="3"/>
      <c r="AO633" s="3"/>
      <c r="AP633" s="3"/>
      <c r="AQ633" s="3"/>
      <c r="AR633" s="3"/>
      <c r="AS633" s="3"/>
      <c r="AT633" s="3"/>
      <c r="AU633" s="3"/>
      <c r="AV633" s="3"/>
      <c r="AW633" s="3"/>
      <c r="AX633" s="3"/>
      <c r="AY633" s="3"/>
      <c r="AZ633" s="3"/>
      <c r="BA633" s="3"/>
      <c r="BB633" s="3"/>
      <c r="BC633" s="3"/>
      <c r="BD633" s="3"/>
      <c r="BE633" s="3"/>
      <c r="BF633" s="3"/>
      <c r="BG633" s="3"/>
    </row>
    <row r="634" ht="15.75" customHeight="1">
      <c r="A634" s="3" t="s">
        <v>3995</v>
      </c>
      <c r="B634" s="57"/>
      <c r="C634" s="58"/>
      <c r="D634" s="60"/>
      <c r="E634" s="144" t="str">
        <f t="shared" si="1"/>
        <v>#DIV/0!</v>
      </c>
      <c r="F634" s="135">
        <f t="shared" si="2"/>
        <v>0</v>
      </c>
      <c r="G634" s="58"/>
      <c r="H634" s="59">
        <f t="shared" si="30"/>
        <v>0</v>
      </c>
      <c r="I634" s="136"/>
      <c r="J634" s="61"/>
      <c r="K634" s="61"/>
      <c r="L634" s="61"/>
      <c r="M634" s="62"/>
      <c r="N634" s="120" t="str">
        <f t="shared" si="4"/>
        <v> </v>
      </c>
      <c r="O634" s="3" t="str">
        <f t="shared" si="5"/>
        <v> </v>
      </c>
      <c r="P634" s="147" t="str">
        <f t="shared" si="31"/>
        <v> </v>
      </c>
      <c r="Q634" s="3">
        <f t="shared" si="7"/>
        <v>0</v>
      </c>
      <c r="R634" s="3" t="str">
        <f t="shared" si="8"/>
        <v> </v>
      </c>
      <c r="S634" s="3" t="str">
        <f t="shared" si="9"/>
        <v> </v>
      </c>
      <c r="T634" s="3" t="str">
        <f t="shared" si="33"/>
        <v> </v>
      </c>
      <c r="U634" s="120" t="str">
        <f t="shared" si="11"/>
        <v>#VALUE!</v>
      </c>
      <c r="V634" s="3" t="str">
        <f t="shared" si="12"/>
        <v>#VALUE!</v>
      </c>
      <c r="W634" s="145" t="str">
        <f t="shared" si="13"/>
        <v>#VALUE!</v>
      </c>
      <c r="X634" s="69" t="str">
        <f t="shared" si="32"/>
        <v>donnée(s) manquante(s)</v>
      </c>
      <c r="Y634" s="70" t="str">
        <f t="shared" si="15"/>
        <v>donnée(s) manquante(s)</v>
      </c>
      <c r="Z634" s="139" t="str">
        <f t="shared" si="16"/>
        <v>#DIV/0!</v>
      </c>
      <c r="AA634" s="3" t="str">
        <f>IF(ISBLANK(L634)," ",IF(L634&lt;=Scenario!$C$3,0,IF(L634&lt;=Scenario!$C$5,1,IF(L634&lt;=Scenario!$C$6,2,IF(L634&lt;=Scenario!$C$7,3,IF(L634&lt;=Scenario!$C$8,4,5))))))</f>
        <v> </v>
      </c>
      <c r="AB634" s="3" t="str">
        <f>IF(ISBLANK(M634)," ",IF(M634&lt;=Scenario!$G$3,0,IF(M634&lt;=Scenario!$G$5,1,IF(M634&lt;=Scenario!$G$6,2,IF(M634&lt;=Scenario!$G$7,3,IF(M634&lt;=Scenario!$G$8,4,IF(M634&lt;=Scenario!$G$9,5,IF(M634&lt;=Scenario!$G$10,6,7))))))))</f>
        <v> </v>
      </c>
      <c r="AC634" s="3" t="str">
        <f>IF(ISBLANK(I634)," ",IF(I634&lt;=Scenario!$O$3,0,IF(I634&lt;=Scenario!$O$5,1,IF(I634&lt;=Scenario!$O$6,2,IF(I634&lt;=Scenario!$O$7,3,IF(I634&lt;=Scenario!$O$8,4,IF(I634&lt;=Scenario!$O$9,5,IF(I634&lt;=Scenario!$O$10,6,IF(I634&lt;=Scenario!$O$11,7,IF(I634&lt;=Scenario!$O$12,8,IF(I634&lt;=Scenario!$O$13,9,IF(I634&lt;=Scenario!$O$14,10,IF(I634&lt;=Scenario!$O$15,11,IF(I634&lt;=Scenario!$O$16,12,IF(I634&lt;=Scenario!$O$17,13,IF(I634&lt;=Scenario!$O$18,14,IF(I634&lt;=Scenario!$O$19,15,IF(I634&lt;=Scenario!$O$20,16,IF(I634&lt;=Scenario!$O$21,17,IF(I634&lt;=Scenario!$O$22,18,IF(I634&lt;=Scenario!$O$23,19,20)))))))))))))))))))))</f>
        <v> </v>
      </c>
      <c r="AD634" s="3" t="str">
        <f>IF(ISBLANK(G634)," ",IF(G634&lt;=Scenario!$AA$3,0,IF(G634&lt;=Scenario!$AA$5,1,IF(G634&lt;=Scenario!$AA$6,2,IF(G634&lt;=Scenario!$AA$7,3,IF(G634&lt;=Scenario!$AA$8,4,IF(G634&lt;=Scenario!$AA$9,5,IF(G634&lt;=Scenario!$AA$10,6,IF(G634&lt;=Scenario!$AA$11,7,IF(G634&lt;=Scenario!$AA$12,8,IF(G634&lt;=Scenario!$AA$13,9,IF(G634&lt;=Scenario!$AA$14,10,IF(G634&lt;=Scenario!$AA$15,11,IF(G634&lt;=Scenario!$AA$16,12,IF(G634&lt;=Scenario!$AA$17,13,IF(G634&lt;=Scenario!$AA$18,14,15))))))))))))))))</f>
        <v> </v>
      </c>
      <c r="AE634" s="3">
        <f>IF(ISBLANK(F634)," ",IF(F634&lt;=Scenario!$AI$3,0,IF(F634&lt;=Scenario!$AI$5,1,IF(F634&lt;=Scenario!$AI$6,2,IF(F634&lt;=Scenario!$AI$7,3,IF(F634&lt;=Scenario!$AI$8,4,IF(F634&lt;=Scenario!$AI$9,5,IF(F634&lt;=Scenario!$AI$10,6,IF(F634&lt;=Scenario!$AI$11,7,IF(F634&lt;=Scenario!$AI$12,8,IF(F634&lt;=Scenario!$AI$13,9,10)))))))))))</f>
        <v>0</v>
      </c>
      <c r="AF634" s="3" t="str">
        <f t="shared" si="17"/>
        <v> </v>
      </c>
      <c r="AG634" s="140" t="str">
        <f t="shared" si="18"/>
        <v>#VALUE!</v>
      </c>
      <c r="AH634" s="141" t="str">
        <f t="shared" si="19"/>
        <v>#VALUE!</v>
      </c>
      <c r="AI634" s="95" t="str">
        <f t="shared" si="20"/>
        <v>#VALUE!</v>
      </c>
      <c r="AJ634" s="69" t="str">
        <f t="shared" si="21"/>
        <v>missing data</v>
      </c>
      <c r="AK634" s="74" t="str">
        <f t="shared" si="22"/>
        <v>missing data</v>
      </c>
      <c r="AL634" s="3"/>
      <c r="AM634" s="3"/>
      <c r="AN634" s="3"/>
      <c r="AO634" s="3"/>
      <c r="AP634" s="3"/>
      <c r="AQ634" s="3"/>
      <c r="AR634" s="3"/>
      <c r="AS634" s="3"/>
      <c r="AT634" s="3"/>
      <c r="AU634" s="3"/>
      <c r="AV634" s="3"/>
      <c r="AW634" s="3"/>
      <c r="AX634" s="3"/>
      <c r="AY634" s="3"/>
      <c r="AZ634" s="3"/>
      <c r="BA634" s="3"/>
      <c r="BB634" s="3"/>
      <c r="BC634" s="3"/>
      <c r="BD634" s="3"/>
      <c r="BE634" s="3"/>
      <c r="BF634" s="3"/>
      <c r="BG634" s="3"/>
    </row>
    <row r="635" ht="15.75" customHeight="1">
      <c r="A635" s="3" t="s">
        <v>3996</v>
      </c>
      <c r="B635" s="57"/>
      <c r="C635" s="58"/>
      <c r="D635" s="60"/>
      <c r="E635" s="144" t="str">
        <f t="shared" si="1"/>
        <v>#DIV/0!</v>
      </c>
      <c r="F635" s="135">
        <f t="shared" si="2"/>
        <v>0</v>
      </c>
      <c r="G635" s="58"/>
      <c r="H635" s="59">
        <f t="shared" si="30"/>
        <v>0</v>
      </c>
      <c r="I635" s="136"/>
      <c r="J635" s="61"/>
      <c r="K635" s="61"/>
      <c r="L635" s="61"/>
      <c r="M635" s="62"/>
      <c r="N635" s="120" t="str">
        <f t="shared" si="4"/>
        <v> </v>
      </c>
      <c r="O635" s="3" t="str">
        <f t="shared" si="5"/>
        <v> </v>
      </c>
      <c r="P635" s="147" t="str">
        <f t="shared" si="31"/>
        <v> </v>
      </c>
      <c r="Q635" s="3">
        <f t="shared" si="7"/>
        <v>0</v>
      </c>
      <c r="R635" s="3" t="str">
        <f t="shared" si="8"/>
        <v> </v>
      </c>
      <c r="S635" s="3" t="str">
        <f t="shared" si="9"/>
        <v> </v>
      </c>
      <c r="T635" s="3" t="str">
        <f t="shared" si="33"/>
        <v> </v>
      </c>
      <c r="U635" s="120" t="str">
        <f t="shared" si="11"/>
        <v>#VALUE!</v>
      </c>
      <c r="V635" s="3" t="str">
        <f t="shared" si="12"/>
        <v>#VALUE!</v>
      </c>
      <c r="W635" s="145" t="str">
        <f t="shared" si="13"/>
        <v>#VALUE!</v>
      </c>
      <c r="X635" s="69" t="str">
        <f t="shared" si="32"/>
        <v>donnée(s) manquante(s)</v>
      </c>
      <c r="Y635" s="70" t="str">
        <f t="shared" si="15"/>
        <v>donnée(s) manquante(s)</v>
      </c>
      <c r="Z635" s="139" t="str">
        <f t="shared" si="16"/>
        <v>#DIV/0!</v>
      </c>
      <c r="AA635" s="3" t="str">
        <f>IF(ISBLANK(L635)," ",IF(L635&lt;=Scenario!$C$3,0,IF(L635&lt;=Scenario!$C$5,1,IF(L635&lt;=Scenario!$C$6,2,IF(L635&lt;=Scenario!$C$7,3,IF(L635&lt;=Scenario!$C$8,4,5))))))</f>
        <v> </v>
      </c>
      <c r="AB635" s="3" t="str">
        <f>IF(ISBLANK(M635)," ",IF(M635&lt;=Scenario!$G$3,0,IF(M635&lt;=Scenario!$G$5,1,IF(M635&lt;=Scenario!$G$6,2,IF(M635&lt;=Scenario!$G$7,3,IF(M635&lt;=Scenario!$G$8,4,IF(M635&lt;=Scenario!$G$9,5,IF(M635&lt;=Scenario!$G$10,6,7))))))))</f>
        <v> </v>
      </c>
      <c r="AC635" s="3" t="str">
        <f>IF(ISBLANK(I635)," ",IF(I635&lt;=Scenario!$O$3,0,IF(I635&lt;=Scenario!$O$5,1,IF(I635&lt;=Scenario!$O$6,2,IF(I635&lt;=Scenario!$O$7,3,IF(I635&lt;=Scenario!$O$8,4,IF(I635&lt;=Scenario!$O$9,5,IF(I635&lt;=Scenario!$O$10,6,IF(I635&lt;=Scenario!$O$11,7,IF(I635&lt;=Scenario!$O$12,8,IF(I635&lt;=Scenario!$O$13,9,IF(I635&lt;=Scenario!$O$14,10,IF(I635&lt;=Scenario!$O$15,11,IF(I635&lt;=Scenario!$O$16,12,IF(I635&lt;=Scenario!$O$17,13,IF(I635&lt;=Scenario!$O$18,14,IF(I635&lt;=Scenario!$O$19,15,IF(I635&lt;=Scenario!$O$20,16,IF(I635&lt;=Scenario!$O$21,17,IF(I635&lt;=Scenario!$O$22,18,IF(I635&lt;=Scenario!$O$23,19,20)))))))))))))))))))))</f>
        <v> </v>
      </c>
      <c r="AD635" s="3" t="str">
        <f>IF(ISBLANK(G635)," ",IF(G635&lt;=Scenario!$AA$3,0,IF(G635&lt;=Scenario!$AA$5,1,IF(G635&lt;=Scenario!$AA$6,2,IF(G635&lt;=Scenario!$AA$7,3,IF(G635&lt;=Scenario!$AA$8,4,IF(G635&lt;=Scenario!$AA$9,5,IF(G635&lt;=Scenario!$AA$10,6,IF(G635&lt;=Scenario!$AA$11,7,IF(G635&lt;=Scenario!$AA$12,8,IF(G635&lt;=Scenario!$AA$13,9,IF(G635&lt;=Scenario!$AA$14,10,IF(G635&lt;=Scenario!$AA$15,11,IF(G635&lt;=Scenario!$AA$16,12,IF(G635&lt;=Scenario!$AA$17,13,IF(G635&lt;=Scenario!$AA$18,14,15))))))))))))))))</f>
        <v> </v>
      </c>
      <c r="AE635" s="3">
        <f>IF(ISBLANK(F635)," ",IF(F635&lt;=Scenario!$AI$3,0,IF(F635&lt;=Scenario!$AI$5,1,IF(F635&lt;=Scenario!$AI$6,2,IF(F635&lt;=Scenario!$AI$7,3,IF(F635&lt;=Scenario!$AI$8,4,IF(F635&lt;=Scenario!$AI$9,5,IF(F635&lt;=Scenario!$AI$10,6,IF(F635&lt;=Scenario!$AI$11,7,IF(F635&lt;=Scenario!$AI$12,8,IF(F635&lt;=Scenario!$AI$13,9,10)))))))))))</f>
        <v>0</v>
      </c>
      <c r="AF635" s="3" t="str">
        <f t="shared" si="17"/>
        <v> </v>
      </c>
      <c r="AG635" s="140" t="str">
        <f t="shared" si="18"/>
        <v>#VALUE!</v>
      </c>
      <c r="AH635" s="141" t="str">
        <f t="shared" si="19"/>
        <v>#VALUE!</v>
      </c>
      <c r="AI635" s="95" t="str">
        <f t="shared" si="20"/>
        <v>#VALUE!</v>
      </c>
      <c r="AJ635" s="69" t="str">
        <f t="shared" si="21"/>
        <v>missing data</v>
      </c>
      <c r="AK635" s="74" t="str">
        <f t="shared" si="22"/>
        <v>missing data</v>
      </c>
      <c r="AL635" s="3"/>
      <c r="AM635" s="3"/>
      <c r="AN635" s="3"/>
      <c r="AO635" s="3"/>
      <c r="AP635" s="3"/>
      <c r="AQ635" s="3"/>
      <c r="AR635" s="3"/>
      <c r="AS635" s="3"/>
      <c r="AT635" s="3"/>
      <c r="AU635" s="3"/>
      <c r="AV635" s="3"/>
      <c r="AW635" s="3"/>
      <c r="AX635" s="3"/>
      <c r="AY635" s="3"/>
      <c r="AZ635" s="3"/>
      <c r="BA635" s="3"/>
      <c r="BB635" s="3"/>
      <c r="BC635" s="3"/>
      <c r="BD635" s="3"/>
      <c r="BE635" s="3"/>
      <c r="BF635" s="3"/>
      <c r="BG635" s="3"/>
    </row>
    <row r="636" ht="15.75" customHeight="1">
      <c r="A636" s="3" t="s">
        <v>3997</v>
      </c>
      <c r="B636" s="57"/>
      <c r="C636" s="58"/>
      <c r="D636" s="60"/>
      <c r="E636" s="144" t="str">
        <f t="shared" si="1"/>
        <v>#DIV/0!</v>
      </c>
      <c r="F636" s="135">
        <f t="shared" si="2"/>
        <v>0</v>
      </c>
      <c r="G636" s="58"/>
      <c r="H636" s="59">
        <f t="shared" si="30"/>
        <v>0</v>
      </c>
      <c r="I636" s="136"/>
      <c r="J636" s="61"/>
      <c r="K636" s="61"/>
      <c r="L636" s="61"/>
      <c r="M636" s="62"/>
      <c r="N636" s="120" t="str">
        <f t="shared" si="4"/>
        <v> </v>
      </c>
      <c r="O636" s="3" t="str">
        <f t="shared" si="5"/>
        <v> </v>
      </c>
      <c r="P636" s="147" t="str">
        <f t="shared" si="31"/>
        <v> </v>
      </c>
      <c r="Q636" s="3">
        <f t="shared" si="7"/>
        <v>0</v>
      </c>
      <c r="R636" s="3" t="str">
        <f t="shared" si="8"/>
        <v> </v>
      </c>
      <c r="S636" s="3" t="str">
        <f t="shared" si="9"/>
        <v> </v>
      </c>
      <c r="T636" s="3" t="str">
        <f t="shared" si="33"/>
        <v> </v>
      </c>
      <c r="U636" s="120" t="str">
        <f t="shared" si="11"/>
        <v>#VALUE!</v>
      </c>
      <c r="V636" s="3" t="str">
        <f t="shared" si="12"/>
        <v>#VALUE!</v>
      </c>
      <c r="W636" s="145" t="str">
        <f t="shared" si="13"/>
        <v>#VALUE!</v>
      </c>
      <c r="X636" s="69" t="str">
        <f t="shared" si="32"/>
        <v>donnée(s) manquante(s)</v>
      </c>
      <c r="Y636" s="70" t="str">
        <f t="shared" si="15"/>
        <v>donnée(s) manquante(s)</v>
      </c>
      <c r="Z636" s="139" t="str">
        <f t="shared" si="16"/>
        <v>#DIV/0!</v>
      </c>
      <c r="AA636" s="3" t="str">
        <f>IF(ISBLANK(L636)," ",IF(L636&lt;=Scenario!$C$3,0,IF(L636&lt;=Scenario!$C$5,1,IF(L636&lt;=Scenario!$C$6,2,IF(L636&lt;=Scenario!$C$7,3,IF(L636&lt;=Scenario!$C$8,4,5))))))</f>
        <v> </v>
      </c>
      <c r="AB636" s="3" t="str">
        <f>IF(ISBLANK(M636)," ",IF(M636&lt;=Scenario!$G$3,0,IF(M636&lt;=Scenario!$G$5,1,IF(M636&lt;=Scenario!$G$6,2,IF(M636&lt;=Scenario!$G$7,3,IF(M636&lt;=Scenario!$G$8,4,IF(M636&lt;=Scenario!$G$9,5,IF(M636&lt;=Scenario!$G$10,6,7))))))))</f>
        <v> </v>
      </c>
      <c r="AC636" s="3" t="str">
        <f>IF(ISBLANK(I636)," ",IF(I636&lt;=Scenario!$O$3,0,IF(I636&lt;=Scenario!$O$5,1,IF(I636&lt;=Scenario!$O$6,2,IF(I636&lt;=Scenario!$O$7,3,IF(I636&lt;=Scenario!$O$8,4,IF(I636&lt;=Scenario!$O$9,5,IF(I636&lt;=Scenario!$O$10,6,IF(I636&lt;=Scenario!$O$11,7,IF(I636&lt;=Scenario!$O$12,8,IF(I636&lt;=Scenario!$O$13,9,IF(I636&lt;=Scenario!$O$14,10,IF(I636&lt;=Scenario!$O$15,11,IF(I636&lt;=Scenario!$O$16,12,IF(I636&lt;=Scenario!$O$17,13,IF(I636&lt;=Scenario!$O$18,14,IF(I636&lt;=Scenario!$O$19,15,IF(I636&lt;=Scenario!$O$20,16,IF(I636&lt;=Scenario!$O$21,17,IF(I636&lt;=Scenario!$O$22,18,IF(I636&lt;=Scenario!$O$23,19,20)))))))))))))))))))))</f>
        <v> </v>
      </c>
      <c r="AD636" s="3" t="str">
        <f>IF(ISBLANK(G636)," ",IF(G636&lt;=Scenario!$AA$3,0,IF(G636&lt;=Scenario!$AA$5,1,IF(G636&lt;=Scenario!$AA$6,2,IF(G636&lt;=Scenario!$AA$7,3,IF(G636&lt;=Scenario!$AA$8,4,IF(G636&lt;=Scenario!$AA$9,5,IF(G636&lt;=Scenario!$AA$10,6,IF(G636&lt;=Scenario!$AA$11,7,IF(G636&lt;=Scenario!$AA$12,8,IF(G636&lt;=Scenario!$AA$13,9,IF(G636&lt;=Scenario!$AA$14,10,IF(G636&lt;=Scenario!$AA$15,11,IF(G636&lt;=Scenario!$AA$16,12,IF(G636&lt;=Scenario!$AA$17,13,IF(G636&lt;=Scenario!$AA$18,14,15))))))))))))))))</f>
        <v> </v>
      </c>
      <c r="AE636" s="3">
        <f>IF(ISBLANK(F636)," ",IF(F636&lt;=Scenario!$AI$3,0,IF(F636&lt;=Scenario!$AI$5,1,IF(F636&lt;=Scenario!$AI$6,2,IF(F636&lt;=Scenario!$AI$7,3,IF(F636&lt;=Scenario!$AI$8,4,IF(F636&lt;=Scenario!$AI$9,5,IF(F636&lt;=Scenario!$AI$10,6,IF(F636&lt;=Scenario!$AI$11,7,IF(F636&lt;=Scenario!$AI$12,8,IF(F636&lt;=Scenario!$AI$13,9,10)))))))))))</f>
        <v>0</v>
      </c>
      <c r="AF636" s="3" t="str">
        <f t="shared" si="17"/>
        <v> </v>
      </c>
      <c r="AG636" s="140" t="str">
        <f t="shared" si="18"/>
        <v>#VALUE!</v>
      </c>
      <c r="AH636" s="141" t="str">
        <f t="shared" si="19"/>
        <v>#VALUE!</v>
      </c>
      <c r="AI636" s="95" t="str">
        <f t="shared" si="20"/>
        <v>#VALUE!</v>
      </c>
      <c r="AJ636" s="69" t="str">
        <f t="shared" si="21"/>
        <v>missing data</v>
      </c>
      <c r="AK636" s="74" t="str">
        <f t="shared" si="22"/>
        <v>missing data</v>
      </c>
      <c r="AL636" s="3"/>
      <c r="AM636" s="3"/>
      <c r="AN636" s="3"/>
      <c r="AO636" s="3"/>
      <c r="AP636" s="3"/>
      <c r="AQ636" s="3"/>
      <c r="AR636" s="3"/>
      <c r="AS636" s="3"/>
      <c r="AT636" s="3"/>
      <c r="AU636" s="3"/>
      <c r="AV636" s="3"/>
      <c r="AW636" s="3"/>
      <c r="AX636" s="3"/>
      <c r="AY636" s="3"/>
      <c r="AZ636" s="3"/>
      <c r="BA636" s="3"/>
      <c r="BB636" s="3"/>
      <c r="BC636" s="3"/>
      <c r="BD636" s="3"/>
      <c r="BE636" s="3"/>
      <c r="BF636" s="3"/>
      <c r="BG636" s="3"/>
    </row>
    <row r="637" ht="15.75" customHeight="1">
      <c r="A637" s="3" t="s">
        <v>3998</v>
      </c>
      <c r="B637" s="57"/>
      <c r="C637" s="58"/>
      <c r="D637" s="60"/>
      <c r="E637" s="144" t="str">
        <f t="shared" si="1"/>
        <v>#DIV/0!</v>
      </c>
      <c r="F637" s="135">
        <f t="shared" si="2"/>
        <v>0</v>
      </c>
      <c r="G637" s="58"/>
      <c r="H637" s="59">
        <f t="shared" si="30"/>
        <v>0</v>
      </c>
      <c r="I637" s="136"/>
      <c r="J637" s="61"/>
      <c r="K637" s="61"/>
      <c r="L637" s="61"/>
      <c r="M637" s="62"/>
      <c r="N637" s="120" t="str">
        <f t="shared" si="4"/>
        <v> </v>
      </c>
      <c r="O637" s="3" t="str">
        <f t="shared" si="5"/>
        <v> </v>
      </c>
      <c r="P637" s="147" t="str">
        <f t="shared" si="31"/>
        <v> </v>
      </c>
      <c r="Q637" s="3">
        <f t="shared" si="7"/>
        <v>0</v>
      </c>
      <c r="R637" s="3" t="str">
        <f t="shared" si="8"/>
        <v> </v>
      </c>
      <c r="S637" s="3" t="str">
        <f t="shared" si="9"/>
        <v> </v>
      </c>
      <c r="T637" s="3" t="str">
        <f t="shared" si="33"/>
        <v> </v>
      </c>
      <c r="U637" s="120" t="str">
        <f t="shared" si="11"/>
        <v>#VALUE!</v>
      </c>
      <c r="V637" s="3" t="str">
        <f t="shared" si="12"/>
        <v>#VALUE!</v>
      </c>
      <c r="W637" s="145" t="str">
        <f t="shared" si="13"/>
        <v>#VALUE!</v>
      </c>
      <c r="X637" s="69" t="str">
        <f t="shared" si="32"/>
        <v>donnée(s) manquante(s)</v>
      </c>
      <c r="Y637" s="70" t="str">
        <f t="shared" si="15"/>
        <v>donnée(s) manquante(s)</v>
      </c>
      <c r="Z637" s="139" t="str">
        <f t="shared" si="16"/>
        <v>#DIV/0!</v>
      </c>
      <c r="AA637" s="3" t="str">
        <f>IF(ISBLANK(L637)," ",IF(L637&lt;=Scenario!$C$3,0,IF(L637&lt;=Scenario!$C$5,1,IF(L637&lt;=Scenario!$C$6,2,IF(L637&lt;=Scenario!$C$7,3,IF(L637&lt;=Scenario!$C$8,4,5))))))</f>
        <v> </v>
      </c>
      <c r="AB637" s="3" t="str">
        <f>IF(ISBLANK(M637)," ",IF(M637&lt;=Scenario!$G$3,0,IF(M637&lt;=Scenario!$G$5,1,IF(M637&lt;=Scenario!$G$6,2,IF(M637&lt;=Scenario!$G$7,3,IF(M637&lt;=Scenario!$G$8,4,IF(M637&lt;=Scenario!$G$9,5,IF(M637&lt;=Scenario!$G$10,6,7))))))))</f>
        <v> </v>
      </c>
      <c r="AC637" s="3" t="str">
        <f>IF(ISBLANK(I637)," ",IF(I637&lt;=Scenario!$O$3,0,IF(I637&lt;=Scenario!$O$5,1,IF(I637&lt;=Scenario!$O$6,2,IF(I637&lt;=Scenario!$O$7,3,IF(I637&lt;=Scenario!$O$8,4,IF(I637&lt;=Scenario!$O$9,5,IF(I637&lt;=Scenario!$O$10,6,IF(I637&lt;=Scenario!$O$11,7,IF(I637&lt;=Scenario!$O$12,8,IF(I637&lt;=Scenario!$O$13,9,IF(I637&lt;=Scenario!$O$14,10,IF(I637&lt;=Scenario!$O$15,11,IF(I637&lt;=Scenario!$O$16,12,IF(I637&lt;=Scenario!$O$17,13,IF(I637&lt;=Scenario!$O$18,14,IF(I637&lt;=Scenario!$O$19,15,IF(I637&lt;=Scenario!$O$20,16,IF(I637&lt;=Scenario!$O$21,17,IF(I637&lt;=Scenario!$O$22,18,IF(I637&lt;=Scenario!$O$23,19,20)))))))))))))))))))))</f>
        <v> </v>
      </c>
      <c r="AD637" s="3" t="str">
        <f>IF(ISBLANK(G637)," ",IF(G637&lt;=Scenario!$AA$3,0,IF(G637&lt;=Scenario!$AA$5,1,IF(G637&lt;=Scenario!$AA$6,2,IF(G637&lt;=Scenario!$AA$7,3,IF(G637&lt;=Scenario!$AA$8,4,IF(G637&lt;=Scenario!$AA$9,5,IF(G637&lt;=Scenario!$AA$10,6,IF(G637&lt;=Scenario!$AA$11,7,IF(G637&lt;=Scenario!$AA$12,8,IF(G637&lt;=Scenario!$AA$13,9,IF(G637&lt;=Scenario!$AA$14,10,IF(G637&lt;=Scenario!$AA$15,11,IF(G637&lt;=Scenario!$AA$16,12,IF(G637&lt;=Scenario!$AA$17,13,IF(G637&lt;=Scenario!$AA$18,14,15))))))))))))))))</f>
        <v> </v>
      </c>
      <c r="AE637" s="3">
        <f>IF(ISBLANK(F637)," ",IF(F637&lt;=Scenario!$AI$3,0,IF(F637&lt;=Scenario!$AI$5,1,IF(F637&lt;=Scenario!$AI$6,2,IF(F637&lt;=Scenario!$AI$7,3,IF(F637&lt;=Scenario!$AI$8,4,IF(F637&lt;=Scenario!$AI$9,5,IF(F637&lt;=Scenario!$AI$10,6,IF(F637&lt;=Scenario!$AI$11,7,IF(F637&lt;=Scenario!$AI$12,8,IF(F637&lt;=Scenario!$AI$13,9,10)))))))))))</f>
        <v>0</v>
      </c>
      <c r="AF637" s="3" t="str">
        <f t="shared" si="17"/>
        <v> </v>
      </c>
      <c r="AG637" s="140" t="str">
        <f t="shared" si="18"/>
        <v>#VALUE!</v>
      </c>
      <c r="AH637" s="141" t="str">
        <f t="shared" si="19"/>
        <v>#VALUE!</v>
      </c>
      <c r="AI637" s="95" t="str">
        <f t="shared" si="20"/>
        <v>#VALUE!</v>
      </c>
      <c r="AJ637" s="69" t="str">
        <f t="shared" si="21"/>
        <v>missing data</v>
      </c>
      <c r="AK637" s="74" t="str">
        <f t="shared" si="22"/>
        <v>missing data</v>
      </c>
      <c r="AL637" s="3"/>
      <c r="AM637" s="3"/>
      <c r="AN637" s="3"/>
      <c r="AO637" s="3"/>
      <c r="AP637" s="3"/>
      <c r="AQ637" s="3"/>
      <c r="AR637" s="3"/>
      <c r="AS637" s="3"/>
      <c r="AT637" s="3"/>
      <c r="AU637" s="3"/>
      <c r="AV637" s="3"/>
      <c r="AW637" s="3"/>
      <c r="AX637" s="3"/>
      <c r="AY637" s="3"/>
      <c r="AZ637" s="3"/>
      <c r="BA637" s="3"/>
      <c r="BB637" s="3"/>
      <c r="BC637" s="3"/>
      <c r="BD637" s="3"/>
      <c r="BE637" s="3"/>
      <c r="BF637" s="3"/>
      <c r="BG637" s="3"/>
    </row>
    <row r="638" ht="15.75" customHeight="1">
      <c r="A638" s="3" t="s">
        <v>3999</v>
      </c>
      <c r="B638" s="57"/>
      <c r="C638" s="58"/>
      <c r="D638" s="60"/>
      <c r="E638" s="144" t="str">
        <f t="shared" si="1"/>
        <v>#DIV/0!</v>
      </c>
      <c r="F638" s="135">
        <f t="shared" si="2"/>
        <v>0</v>
      </c>
      <c r="G638" s="58"/>
      <c r="H638" s="59">
        <f t="shared" si="30"/>
        <v>0</v>
      </c>
      <c r="I638" s="136"/>
      <c r="J638" s="61"/>
      <c r="K638" s="61"/>
      <c r="L638" s="61"/>
      <c r="M638" s="62"/>
      <c r="N638" s="120" t="str">
        <f t="shared" si="4"/>
        <v> </v>
      </c>
      <c r="O638" s="3" t="str">
        <f t="shared" si="5"/>
        <v> </v>
      </c>
      <c r="P638" s="147" t="str">
        <f t="shared" si="31"/>
        <v> </v>
      </c>
      <c r="Q638" s="3">
        <f t="shared" si="7"/>
        <v>0</v>
      </c>
      <c r="R638" s="3" t="str">
        <f t="shared" si="8"/>
        <v> </v>
      </c>
      <c r="S638" s="3" t="str">
        <f t="shared" si="9"/>
        <v> </v>
      </c>
      <c r="T638" s="3" t="str">
        <f t="shared" si="33"/>
        <v> </v>
      </c>
      <c r="U638" s="120" t="str">
        <f t="shared" si="11"/>
        <v>#VALUE!</v>
      </c>
      <c r="V638" s="3" t="str">
        <f t="shared" si="12"/>
        <v>#VALUE!</v>
      </c>
      <c r="W638" s="145" t="str">
        <f t="shared" si="13"/>
        <v>#VALUE!</v>
      </c>
      <c r="X638" s="69" t="str">
        <f t="shared" si="32"/>
        <v>donnée(s) manquante(s)</v>
      </c>
      <c r="Y638" s="70" t="str">
        <f t="shared" si="15"/>
        <v>donnée(s) manquante(s)</v>
      </c>
      <c r="Z638" s="139" t="str">
        <f t="shared" si="16"/>
        <v>#DIV/0!</v>
      </c>
      <c r="AA638" s="3" t="str">
        <f>IF(ISBLANK(L638)," ",IF(L638&lt;=Scenario!$C$3,0,IF(L638&lt;=Scenario!$C$5,1,IF(L638&lt;=Scenario!$C$6,2,IF(L638&lt;=Scenario!$C$7,3,IF(L638&lt;=Scenario!$C$8,4,5))))))</f>
        <v> </v>
      </c>
      <c r="AB638" s="3" t="str">
        <f>IF(ISBLANK(M638)," ",IF(M638&lt;=Scenario!$G$3,0,IF(M638&lt;=Scenario!$G$5,1,IF(M638&lt;=Scenario!$G$6,2,IF(M638&lt;=Scenario!$G$7,3,IF(M638&lt;=Scenario!$G$8,4,IF(M638&lt;=Scenario!$G$9,5,IF(M638&lt;=Scenario!$G$10,6,7))))))))</f>
        <v> </v>
      </c>
      <c r="AC638" s="3" t="str">
        <f>IF(ISBLANK(I638)," ",IF(I638&lt;=Scenario!$O$3,0,IF(I638&lt;=Scenario!$O$5,1,IF(I638&lt;=Scenario!$O$6,2,IF(I638&lt;=Scenario!$O$7,3,IF(I638&lt;=Scenario!$O$8,4,IF(I638&lt;=Scenario!$O$9,5,IF(I638&lt;=Scenario!$O$10,6,IF(I638&lt;=Scenario!$O$11,7,IF(I638&lt;=Scenario!$O$12,8,IF(I638&lt;=Scenario!$O$13,9,IF(I638&lt;=Scenario!$O$14,10,IF(I638&lt;=Scenario!$O$15,11,IF(I638&lt;=Scenario!$O$16,12,IF(I638&lt;=Scenario!$O$17,13,IF(I638&lt;=Scenario!$O$18,14,IF(I638&lt;=Scenario!$O$19,15,IF(I638&lt;=Scenario!$O$20,16,IF(I638&lt;=Scenario!$O$21,17,IF(I638&lt;=Scenario!$O$22,18,IF(I638&lt;=Scenario!$O$23,19,20)))))))))))))))))))))</f>
        <v> </v>
      </c>
      <c r="AD638" s="3" t="str">
        <f>IF(ISBLANK(G638)," ",IF(G638&lt;=Scenario!$AA$3,0,IF(G638&lt;=Scenario!$AA$5,1,IF(G638&lt;=Scenario!$AA$6,2,IF(G638&lt;=Scenario!$AA$7,3,IF(G638&lt;=Scenario!$AA$8,4,IF(G638&lt;=Scenario!$AA$9,5,IF(G638&lt;=Scenario!$AA$10,6,IF(G638&lt;=Scenario!$AA$11,7,IF(G638&lt;=Scenario!$AA$12,8,IF(G638&lt;=Scenario!$AA$13,9,IF(G638&lt;=Scenario!$AA$14,10,IF(G638&lt;=Scenario!$AA$15,11,IF(G638&lt;=Scenario!$AA$16,12,IF(G638&lt;=Scenario!$AA$17,13,IF(G638&lt;=Scenario!$AA$18,14,15))))))))))))))))</f>
        <v> </v>
      </c>
      <c r="AE638" s="3">
        <f>IF(ISBLANK(F638)," ",IF(F638&lt;=Scenario!$AI$3,0,IF(F638&lt;=Scenario!$AI$5,1,IF(F638&lt;=Scenario!$AI$6,2,IF(F638&lt;=Scenario!$AI$7,3,IF(F638&lt;=Scenario!$AI$8,4,IF(F638&lt;=Scenario!$AI$9,5,IF(F638&lt;=Scenario!$AI$10,6,IF(F638&lt;=Scenario!$AI$11,7,IF(F638&lt;=Scenario!$AI$12,8,IF(F638&lt;=Scenario!$AI$13,9,10)))))))))))</f>
        <v>0</v>
      </c>
      <c r="AF638" s="3" t="str">
        <f t="shared" si="17"/>
        <v> </v>
      </c>
      <c r="AG638" s="140" t="str">
        <f t="shared" si="18"/>
        <v>#VALUE!</v>
      </c>
      <c r="AH638" s="141" t="str">
        <f t="shared" si="19"/>
        <v>#VALUE!</v>
      </c>
      <c r="AI638" s="95" t="str">
        <f t="shared" si="20"/>
        <v>#VALUE!</v>
      </c>
      <c r="AJ638" s="69" t="str">
        <f t="shared" si="21"/>
        <v>missing data</v>
      </c>
      <c r="AK638" s="74" t="str">
        <f t="shared" si="22"/>
        <v>missing data</v>
      </c>
      <c r="AL638" s="3"/>
      <c r="AM638" s="3"/>
      <c r="AN638" s="3"/>
      <c r="AO638" s="3"/>
      <c r="AP638" s="3"/>
      <c r="AQ638" s="3"/>
      <c r="AR638" s="3"/>
      <c r="AS638" s="3"/>
      <c r="AT638" s="3"/>
      <c r="AU638" s="3"/>
      <c r="AV638" s="3"/>
      <c r="AW638" s="3"/>
      <c r="AX638" s="3"/>
      <c r="AY638" s="3"/>
      <c r="AZ638" s="3"/>
      <c r="BA638" s="3"/>
      <c r="BB638" s="3"/>
      <c r="BC638" s="3"/>
      <c r="BD638" s="3"/>
      <c r="BE638" s="3"/>
      <c r="BF638" s="3"/>
      <c r="BG638" s="3"/>
    </row>
    <row r="639" ht="15.75" customHeight="1">
      <c r="A639" s="3" t="s">
        <v>4000</v>
      </c>
      <c r="B639" s="57"/>
      <c r="C639" s="58"/>
      <c r="D639" s="60"/>
      <c r="E639" s="144" t="str">
        <f t="shared" si="1"/>
        <v>#DIV/0!</v>
      </c>
      <c r="F639" s="135">
        <f t="shared" si="2"/>
        <v>0</v>
      </c>
      <c r="G639" s="58"/>
      <c r="H639" s="59">
        <f t="shared" si="30"/>
        <v>0</v>
      </c>
      <c r="I639" s="136"/>
      <c r="J639" s="61"/>
      <c r="K639" s="61"/>
      <c r="L639" s="61"/>
      <c r="M639" s="62"/>
      <c r="N639" s="120" t="str">
        <f t="shared" si="4"/>
        <v> </v>
      </c>
      <c r="O639" s="3" t="str">
        <f t="shared" si="5"/>
        <v> </v>
      </c>
      <c r="P639" s="147" t="str">
        <f t="shared" si="31"/>
        <v> </v>
      </c>
      <c r="Q639" s="3">
        <f t="shared" si="7"/>
        <v>0</v>
      </c>
      <c r="R639" s="3" t="str">
        <f t="shared" si="8"/>
        <v> </v>
      </c>
      <c r="S639" s="3" t="str">
        <f t="shared" si="9"/>
        <v> </v>
      </c>
      <c r="T639" s="3" t="str">
        <f t="shared" si="33"/>
        <v> </v>
      </c>
      <c r="U639" s="120" t="str">
        <f t="shared" si="11"/>
        <v>#VALUE!</v>
      </c>
      <c r="V639" s="3" t="str">
        <f t="shared" si="12"/>
        <v>#VALUE!</v>
      </c>
      <c r="W639" s="145" t="str">
        <f t="shared" si="13"/>
        <v>#VALUE!</v>
      </c>
      <c r="X639" s="69" t="str">
        <f t="shared" si="32"/>
        <v>donnée(s) manquante(s)</v>
      </c>
      <c r="Y639" s="70" t="str">
        <f t="shared" si="15"/>
        <v>donnée(s) manquante(s)</v>
      </c>
      <c r="Z639" s="139" t="str">
        <f t="shared" si="16"/>
        <v>#DIV/0!</v>
      </c>
      <c r="AA639" s="3" t="str">
        <f>IF(ISBLANK(L639)," ",IF(L639&lt;=Scenario!$C$3,0,IF(L639&lt;=Scenario!$C$5,1,IF(L639&lt;=Scenario!$C$6,2,IF(L639&lt;=Scenario!$C$7,3,IF(L639&lt;=Scenario!$C$8,4,5))))))</f>
        <v> </v>
      </c>
      <c r="AB639" s="3" t="str">
        <f>IF(ISBLANK(M639)," ",IF(M639&lt;=Scenario!$G$3,0,IF(M639&lt;=Scenario!$G$5,1,IF(M639&lt;=Scenario!$G$6,2,IF(M639&lt;=Scenario!$G$7,3,IF(M639&lt;=Scenario!$G$8,4,IF(M639&lt;=Scenario!$G$9,5,IF(M639&lt;=Scenario!$G$10,6,7))))))))</f>
        <v> </v>
      </c>
      <c r="AC639" s="3" t="str">
        <f>IF(ISBLANK(I639)," ",IF(I639&lt;=Scenario!$O$3,0,IF(I639&lt;=Scenario!$O$5,1,IF(I639&lt;=Scenario!$O$6,2,IF(I639&lt;=Scenario!$O$7,3,IF(I639&lt;=Scenario!$O$8,4,IF(I639&lt;=Scenario!$O$9,5,IF(I639&lt;=Scenario!$O$10,6,IF(I639&lt;=Scenario!$O$11,7,IF(I639&lt;=Scenario!$O$12,8,IF(I639&lt;=Scenario!$O$13,9,IF(I639&lt;=Scenario!$O$14,10,IF(I639&lt;=Scenario!$O$15,11,IF(I639&lt;=Scenario!$O$16,12,IF(I639&lt;=Scenario!$O$17,13,IF(I639&lt;=Scenario!$O$18,14,IF(I639&lt;=Scenario!$O$19,15,IF(I639&lt;=Scenario!$O$20,16,IF(I639&lt;=Scenario!$O$21,17,IF(I639&lt;=Scenario!$O$22,18,IF(I639&lt;=Scenario!$O$23,19,20)))))))))))))))))))))</f>
        <v> </v>
      </c>
      <c r="AD639" s="3" t="str">
        <f>IF(ISBLANK(G639)," ",IF(G639&lt;=Scenario!$AA$3,0,IF(G639&lt;=Scenario!$AA$5,1,IF(G639&lt;=Scenario!$AA$6,2,IF(G639&lt;=Scenario!$AA$7,3,IF(G639&lt;=Scenario!$AA$8,4,IF(G639&lt;=Scenario!$AA$9,5,IF(G639&lt;=Scenario!$AA$10,6,IF(G639&lt;=Scenario!$AA$11,7,IF(G639&lt;=Scenario!$AA$12,8,IF(G639&lt;=Scenario!$AA$13,9,IF(G639&lt;=Scenario!$AA$14,10,IF(G639&lt;=Scenario!$AA$15,11,IF(G639&lt;=Scenario!$AA$16,12,IF(G639&lt;=Scenario!$AA$17,13,IF(G639&lt;=Scenario!$AA$18,14,15))))))))))))))))</f>
        <v> </v>
      </c>
      <c r="AE639" s="3">
        <f>IF(ISBLANK(F639)," ",IF(F639&lt;=Scenario!$AI$3,0,IF(F639&lt;=Scenario!$AI$5,1,IF(F639&lt;=Scenario!$AI$6,2,IF(F639&lt;=Scenario!$AI$7,3,IF(F639&lt;=Scenario!$AI$8,4,IF(F639&lt;=Scenario!$AI$9,5,IF(F639&lt;=Scenario!$AI$10,6,IF(F639&lt;=Scenario!$AI$11,7,IF(F639&lt;=Scenario!$AI$12,8,IF(F639&lt;=Scenario!$AI$13,9,10)))))))))))</f>
        <v>0</v>
      </c>
      <c r="AF639" s="3" t="str">
        <f t="shared" si="17"/>
        <v> </v>
      </c>
      <c r="AG639" s="140" t="str">
        <f t="shared" si="18"/>
        <v>#VALUE!</v>
      </c>
      <c r="AH639" s="141" t="str">
        <f t="shared" si="19"/>
        <v>#VALUE!</v>
      </c>
      <c r="AI639" s="95" t="str">
        <f t="shared" si="20"/>
        <v>#VALUE!</v>
      </c>
      <c r="AJ639" s="69" t="str">
        <f t="shared" si="21"/>
        <v>missing data</v>
      </c>
      <c r="AK639" s="74" t="str">
        <f t="shared" si="22"/>
        <v>missing data</v>
      </c>
      <c r="AL639" s="3"/>
      <c r="AM639" s="3"/>
      <c r="AN639" s="3"/>
      <c r="AO639" s="3"/>
      <c r="AP639" s="3"/>
      <c r="AQ639" s="3"/>
      <c r="AR639" s="3"/>
      <c r="AS639" s="3"/>
      <c r="AT639" s="3"/>
      <c r="AU639" s="3"/>
      <c r="AV639" s="3"/>
      <c r="AW639" s="3"/>
      <c r="AX639" s="3"/>
      <c r="AY639" s="3"/>
      <c r="AZ639" s="3"/>
      <c r="BA639" s="3"/>
      <c r="BB639" s="3"/>
      <c r="BC639" s="3"/>
      <c r="BD639" s="3"/>
      <c r="BE639" s="3"/>
      <c r="BF639" s="3"/>
      <c r="BG639" s="3"/>
    </row>
    <row r="640" ht="15.75" customHeight="1">
      <c r="A640" s="3" t="s">
        <v>4001</v>
      </c>
      <c r="B640" s="57"/>
      <c r="C640" s="58"/>
      <c r="D640" s="60"/>
      <c r="E640" s="144" t="str">
        <f t="shared" si="1"/>
        <v>#DIV/0!</v>
      </c>
      <c r="F640" s="135">
        <f t="shared" si="2"/>
        <v>0</v>
      </c>
      <c r="G640" s="58"/>
      <c r="H640" s="59">
        <f t="shared" si="30"/>
        <v>0</v>
      </c>
      <c r="I640" s="136"/>
      <c r="J640" s="61"/>
      <c r="K640" s="61"/>
      <c r="L640" s="61"/>
      <c r="M640" s="62"/>
      <c r="N640" s="120" t="str">
        <f t="shared" si="4"/>
        <v> </v>
      </c>
      <c r="O640" s="3" t="str">
        <f t="shared" si="5"/>
        <v> </v>
      </c>
      <c r="P640" s="147" t="str">
        <f t="shared" si="31"/>
        <v> </v>
      </c>
      <c r="Q640" s="3">
        <f t="shared" si="7"/>
        <v>0</v>
      </c>
      <c r="R640" s="3" t="str">
        <f t="shared" si="8"/>
        <v> </v>
      </c>
      <c r="S640" s="3" t="str">
        <f t="shared" si="9"/>
        <v> </v>
      </c>
      <c r="T640" s="3" t="str">
        <f t="shared" si="33"/>
        <v> </v>
      </c>
      <c r="U640" s="120" t="str">
        <f t="shared" si="11"/>
        <v>#VALUE!</v>
      </c>
      <c r="V640" s="3" t="str">
        <f t="shared" si="12"/>
        <v>#VALUE!</v>
      </c>
      <c r="W640" s="145" t="str">
        <f t="shared" si="13"/>
        <v>#VALUE!</v>
      </c>
      <c r="X640" s="69" t="str">
        <f t="shared" si="32"/>
        <v>donnée(s) manquante(s)</v>
      </c>
      <c r="Y640" s="70" t="str">
        <f t="shared" si="15"/>
        <v>donnée(s) manquante(s)</v>
      </c>
      <c r="Z640" s="139" t="str">
        <f t="shared" si="16"/>
        <v>#DIV/0!</v>
      </c>
      <c r="AA640" s="3" t="str">
        <f>IF(ISBLANK(L640)," ",IF(L640&lt;=Scenario!$C$3,0,IF(L640&lt;=Scenario!$C$5,1,IF(L640&lt;=Scenario!$C$6,2,IF(L640&lt;=Scenario!$C$7,3,IF(L640&lt;=Scenario!$C$8,4,5))))))</f>
        <v> </v>
      </c>
      <c r="AB640" s="3" t="str">
        <f>IF(ISBLANK(M640)," ",IF(M640&lt;=Scenario!$G$3,0,IF(M640&lt;=Scenario!$G$5,1,IF(M640&lt;=Scenario!$G$6,2,IF(M640&lt;=Scenario!$G$7,3,IF(M640&lt;=Scenario!$G$8,4,IF(M640&lt;=Scenario!$G$9,5,IF(M640&lt;=Scenario!$G$10,6,7))))))))</f>
        <v> </v>
      </c>
      <c r="AC640" s="3" t="str">
        <f>IF(ISBLANK(I640)," ",IF(I640&lt;=Scenario!$O$3,0,IF(I640&lt;=Scenario!$O$5,1,IF(I640&lt;=Scenario!$O$6,2,IF(I640&lt;=Scenario!$O$7,3,IF(I640&lt;=Scenario!$O$8,4,IF(I640&lt;=Scenario!$O$9,5,IF(I640&lt;=Scenario!$O$10,6,IF(I640&lt;=Scenario!$O$11,7,IF(I640&lt;=Scenario!$O$12,8,IF(I640&lt;=Scenario!$O$13,9,IF(I640&lt;=Scenario!$O$14,10,IF(I640&lt;=Scenario!$O$15,11,IF(I640&lt;=Scenario!$O$16,12,IF(I640&lt;=Scenario!$O$17,13,IF(I640&lt;=Scenario!$O$18,14,IF(I640&lt;=Scenario!$O$19,15,IF(I640&lt;=Scenario!$O$20,16,IF(I640&lt;=Scenario!$O$21,17,IF(I640&lt;=Scenario!$O$22,18,IF(I640&lt;=Scenario!$O$23,19,20)))))))))))))))))))))</f>
        <v> </v>
      </c>
      <c r="AD640" s="3" t="str">
        <f>IF(ISBLANK(G640)," ",IF(G640&lt;=Scenario!$AA$3,0,IF(G640&lt;=Scenario!$AA$5,1,IF(G640&lt;=Scenario!$AA$6,2,IF(G640&lt;=Scenario!$AA$7,3,IF(G640&lt;=Scenario!$AA$8,4,IF(G640&lt;=Scenario!$AA$9,5,IF(G640&lt;=Scenario!$AA$10,6,IF(G640&lt;=Scenario!$AA$11,7,IF(G640&lt;=Scenario!$AA$12,8,IF(G640&lt;=Scenario!$AA$13,9,IF(G640&lt;=Scenario!$AA$14,10,IF(G640&lt;=Scenario!$AA$15,11,IF(G640&lt;=Scenario!$AA$16,12,IF(G640&lt;=Scenario!$AA$17,13,IF(G640&lt;=Scenario!$AA$18,14,15))))))))))))))))</f>
        <v> </v>
      </c>
      <c r="AE640" s="3">
        <f>IF(ISBLANK(F640)," ",IF(F640&lt;=Scenario!$AI$3,0,IF(F640&lt;=Scenario!$AI$5,1,IF(F640&lt;=Scenario!$AI$6,2,IF(F640&lt;=Scenario!$AI$7,3,IF(F640&lt;=Scenario!$AI$8,4,IF(F640&lt;=Scenario!$AI$9,5,IF(F640&lt;=Scenario!$AI$10,6,IF(F640&lt;=Scenario!$AI$11,7,IF(F640&lt;=Scenario!$AI$12,8,IF(F640&lt;=Scenario!$AI$13,9,10)))))))))))</f>
        <v>0</v>
      </c>
      <c r="AF640" s="3" t="str">
        <f t="shared" si="17"/>
        <v> </v>
      </c>
      <c r="AG640" s="140" t="str">
        <f t="shared" si="18"/>
        <v>#VALUE!</v>
      </c>
      <c r="AH640" s="141" t="str">
        <f t="shared" si="19"/>
        <v>#VALUE!</v>
      </c>
      <c r="AI640" s="95" t="str">
        <f t="shared" si="20"/>
        <v>#VALUE!</v>
      </c>
      <c r="AJ640" s="69" t="str">
        <f t="shared" si="21"/>
        <v>missing data</v>
      </c>
      <c r="AK640" s="74" t="str">
        <f t="shared" si="22"/>
        <v>missing data</v>
      </c>
      <c r="AL640" s="3"/>
      <c r="AM640" s="3"/>
      <c r="AN640" s="3"/>
      <c r="AO640" s="3"/>
      <c r="AP640" s="3"/>
      <c r="AQ640" s="3"/>
      <c r="AR640" s="3"/>
      <c r="AS640" s="3"/>
      <c r="AT640" s="3"/>
      <c r="AU640" s="3"/>
      <c r="AV640" s="3"/>
      <c r="AW640" s="3"/>
      <c r="AX640" s="3"/>
      <c r="AY640" s="3"/>
      <c r="AZ640" s="3"/>
      <c r="BA640" s="3"/>
      <c r="BB640" s="3"/>
      <c r="BC640" s="3"/>
      <c r="BD640" s="3"/>
      <c r="BE640" s="3"/>
      <c r="BF640" s="3"/>
      <c r="BG640" s="3"/>
    </row>
    <row r="641" ht="15.75" customHeight="1">
      <c r="A641" s="3" t="s">
        <v>4002</v>
      </c>
      <c r="B641" s="57"/>
      <c r="C641" s="58"/>
      <c r="D641" s="60"/>
      <c r="E641" s="144" t="str">
        <f t="shared" si="1"/>
        <v>#DIV/0!</v>
      </c>
      <c r="F641" s="135">
        <f t="shared" si="2"/>
        <v>0</v>
      </c>
      <c r="G641" s="58"/>
      <c r="H641" s="59">
        <f t="shared" si="30"/>
        <v>0</v>
      </c>
      <c r="I641" s="136"/>
      <c r="J641" s="61"/>
      <c r="K641" s="61"/>
      <c r="L641" s="61"/>
      <c r="M641" s="62"/>
      <c r="N641" s="120" t="str">
        <f t="shared" si="4"/>
        <v> </v>
      </c>
      <c r="O641" s="3" t="str">
        <f t="shared" si="5"/>
        <v> </v>
      </c>
      <c r="P641" s="147" t="str">
        <f t="shared" si="31"/>
        <v> </v>
      </c>
      <c r="Q641" s="3">
        <f t="shared" si="7"/>
        <v>0</v>
      </c>
      <c r="R641" s="3" t="str">
        <f t="shared" si="8"/>
        <v> </v>
      </c>
      <c r="S641" s="3" t="str">
        <f t="shared" si="9"/>
        <v> </v>
      </c>
      <c r="T641" s="3" t="str">
        <f t="shared" si="33"/>
        <v> </v>
      </c>
      <c r="U641" s="120" t="str">
        <f t="shared" si="11"/>
        <v>#VALUE!</v>
      </c>
      <c r="V641" s="3" t="str">
        <f t="shared" si="12"/>
        <v>#VALUE!</v>
      </c>
      <c r="W641" s="145" t="str">
        <f t="shared" si="13"/>
        <v>#VALUE!</v>
      </c>
      <c r="X641" s="69" t="str">
        <f t="shared" si="32"/>
        <v>donnée(s) manquante(s)</v>
      </c>
      <c r="Y641" s="70" t="str">
        <f t="shared" si="15"/>
        <v>donnée(s) manquante(s)</v>
      </c>
      <c r="Z641" s="139" t="str">
        <f t="shared" si="16"/>
        <v>#DIV/0!</v>
      </c>
      <c r="AA641" s="3" t="str">
        <f>IF(ISBLANK(L641)," ",IF(L641&lt;=Scenario!$C$3,0,IF(L641&lt;=Scenario!$C$5,1,IF(L641&lt;=Scenario!$C$6,2,IF(L641&lt;=Scenario!$C$7,3,IF(L641&lt;=Scenario!$C$8,4,5))))))</f>
        <v> </v>
      </c>
      <c r="AB641" s="3" t="str">
        <f>IF(ISBLANK(M641)," ",IF(M641&lt;=Scenario!$G$3,0,IF(M641&lt;=Scenario!$G$5,1,IF(M641&lt;=Scenario!$G$6,2,IF(M641&lt;=Scenario!$G$7,3,IF(M641&lt;=Scenario!$G$8,4,IF(M641&lt;=Scenario!$G$9,5,IF(M641&lt;=Scenario!$G$10,6,7))))))))</f>
        <v> </v>
      </c>
      <c r="AC641" s="3" t="str">
        <f>IF(ISBLANK(I641)," ",IF(I641&lt;=Scenario!$O$3,0,IF(I641&lt;=Scenario!$O$5,1,IF(I641&lt;=Scenario!$O$6,2,IF(I641&lt;=Scenario!$O$7,3,IF(I641&lt;=Scenario!$O$8,4,IF(I641&lt;=Scenario!$O$9,5,IF(I641&lt;=Scenario!$O$10,6,IF(I641&lt;=Scenario!$O$11,7,IF(I641&lt;=Scenario!$O$12,8,IF(I641&lt;=Scenario!$O$13,9,IF(I641&lt;=Scenario!$O$14,10,IF(I641&lt;=Scenario!$O$15,11,IF(I641&lt;=Scenario!$O$16,12,IF(I641&lt;=Scenario!$O$17,13,IF(I641&lt;=Scenario!$O$18,14,IF(I641&lt;=Scenario!$O$19,15,IF(I641&lt;=Scenario!$O$20,16,IF(I641&lt;=Scenario!$O$21,17,IF(I641&lt;=Scenario!$O$22,18,IF(I641&lt;=Scenario!$O$23,19,20)))))))))))))))))))))</f>
        <v> </v>
      </c>
      <c r="AD641" s="3" t="str">
        <f>IF(ISBLANK(G641)," ",IF(G641&lt;=Scenario!$AA$3,0,IF(G641&lt;=Scenario!$AA$5,1,IF(G641&lt;=Scenario!$AA$6,2,IF(G641&lt;=Scenario!$AA$7,3,IF(G641&lt;=Scenario!$AA$8,4,IF(G641&lt;=Scenario!$AA$9,5,IF(G641&lt;=Scenario!$AA$10,6,IF(G641&lt;=Scenario!$AA$11,7,IF(G641&lt;=Scenario!$AA$12,8,IF(G641&lt;=Scenario!$AA$13,9,IF(G641&lt;=Scenario!$AA$14,10,IF(G641&lt;=Scenario!$AA$15,11,IF(G641&lt;=Scenario!$AA$16,12,IF(G641&lt;=Scenario!$AA$17,13,IF(G641&lt;=Scenario!$AA$18,14,15))))))))))))))))</f>
        <v> </v>
      </c>
      <c r="AE641" s="3">
        <f>IF(ISBLANK(F641)," ",IF(F641&lt;=Scenario!$AI$3,0,IF(F641&lt;=Scenario!$AI$5,1,IF(F641&lt;=Scenario!$AI$6,2,IF(F641&lt;=Scenario!$AI$7,3,IF(F641&lt;=Scenario!$AI$8,4,IF(F641&lt;=Scenario!$AI$9,5,IF(F641&lt;=Scenario!$AI$10,6,IF(F641&lt;=Scenario!$AI$11,7,IF(F641&lt;=Scenario!$AI$12,8,IF(F641&lt;=Scenario!$AI$13,9,10)))))))))))</f>
        <v>0</v>
      </c>
      <c r="AF641" s="3" t="str">
        <f t="shared" si="17"/>
        <v> </v>
      </c>
      <c r="AG641" s="140" t="str">
        <f t="shared" si="18"/>
        <v>#VALUE!</v>
      </c>
      <c r="AH641" s="141" t="str">
        <f t="shared" si="19"/>
        <v>#VALUE!</v>
      </c>
      <c r="AI641" s="95" t="str">
        <f t="shared" si="20"/>
        <v>#VALUE!</v>
      </c>
      <c r="AJ641" s="69" t="str">
        <f t="shared" si="21"/>
        <v>missing data</v>
      </c>
      <c r="AK641" s="74" t="str">
        <f t="shared" si="22"/>
        <v>missing data</v>
      </c>
      <c r="AL641" s="3"/>
      <c r="AM641" s="3"/>
      <c r="AN641" s="3"/>
      <c r="AO641" s="3"/>
      <c r="AP641" s="3"/>
      <c r="AQ641" s="3"/>
      <c r="AR641" s="3"/>
      <c r="AS641" s="3"/>
      <c r="AT641" s="3"/>
      <c r="AU641" s="3"/>
      <c r="AV641" s="3"/>
      <c r="AW641" s="3"/>
      <c r="AX641" s="3"/>
      <c r="AY641" s="3"/>
      <c r="AZ641" s="3"/>
      <c r="BA641" s="3"/>
      <c r="BB641" s="3"/>
      <c r="BC641" s="3"/>
      <c r="BD641" s="3"/>
      <c r="BE641" s="3"/>
      <c r="BF641" s="3"/>
      <c r="BG641" s="3"/>
    </row>
    <row r="642" ht="15.75" customHeight="1">
      <c r="A642" s="3" t="s">
        <v>4003</v>
      </c>
      <c r="B642" s="57"/>
      <c r="C642" s="58"/>
      <c r="D642" s="60"/>
      <c r="E642" s="144" t="str">
        <f t="shared" si="1"/>
        <v>#DIV/0!</v>
      </c>
      <c r="F642" s="135">
        <f t="shared" si="2"/>
        <v>0</v>
      </c>
      <c r="G642" s="58"/>
      <c r="H642" s="59">
        <f t="shared" si="30"/>
        <v>0</v>
      </c>
      <c r="I642" s="136"/>
      <c r="J642" s="61"/>
      <c r="K642" s="61"/>
      <c r="L642" s="61"/>
      <c r="M642" s="62"/>
      <c r="N642" s="120" t="str">
        <f t="shared" si="4"/>
        <v> </v>
      </c>
      <c r="O642" s="3" t="str">
        <f t="shared" si="5"/>
        <v> </v>
      </c>
      <c r="P642" s="147" t="str">
        <f t="shared" si="31"/>
        <v> </v>
      </c>
      <c r="Q642" s="3">
        <f t="shared" si="7"/>
        <v>0</v>
      </c>
      <c r="R642" s="3" t="str">
        <f t="shared" si="8"/>
        <v> </v>
      </c>
      <c r="S642" s="3" t="str">
        <f t="shared" si="9"/>
        <v> </v>
      </c>
      <c r="T642" s="3" t="str">
        <f t="shared" si="33"/>
        <v> </v>
      </c>
      <c r="U642" s="120" t="str">
        <f t="shared" si="11"/>
        <v>#VALUE!</v>
      </c>
      <c r="V642" s="3" t="str">
        <f t="shared" si="12"/>
        <v>#VALUE!</v>
      </c>
      <c r="W642" s="145" t="str">
        <f t="shared" si="13"/>
        <v>#VALUE!</v>
      </c>
      <c r="X642" s="69" t="str">
        <f t="shared" si="32"/>
        <v>donnée(s) manquante(s)</v>
      </c>
      <c r="Y642" s="70" t="str">
        <f t="shared" si="15"/>
        <v>donnée(s) manquante(s)</v>
      </c>
      <c r="Z642" s="139" t="str">
        <f t="shared" si="16"/>
        <v>#DIV/0!</v>
      </c>
      <c r="AA642" s="3" t="str">
        <f>IF(ISBLANK(L642)," ",IF(L642&lt;=Scenario!$C$3,0,IF(L642&lt;=Scenario!$C$5,1,IF(L642&lt;=Scenario!$C$6,2,IF(L642&lt;=Scenario!$C$7,3,IF(L642&lt;=Scenario!$C$8,4,5))))))</f>
        <v> </v>
      </c>
      <c r="AB642" s="3" t="str">
        <f>IF(ISBLANK(M642)," ",IF(M642&lt;=Scenario!$G$3,0,IF(M642&lt;=Scenario!$G$5,1,IF(M642&lt;=Scenario!$G$6,2,IF(M642&lt;=Scenario!$G$7,3,IF(M642&lt;=Scenario!$G$8,4,IF(M642&lt;=Scenario!$G$9,5,IF(M642&lt;=Scenario!$G$10,6,7))))))))</f>
        <v> </v>
      </c>
      <c r="AC642" s="3" t="str">
        <f>IF(ISBLANK(I642)," ",IF(I642&lt;=Scenario!$O$3,0,IF(I642&lt;=Scenario!$O$5,1,IF(I642&lt;=Scenario!$O$6,2,IF(I642&lt;=Scenario!$O$7,3,IF(I642&lt;=Scenario!$O$8,4,IF(I642&lt;=Scenario!$O$9,5,IF(I642&lt;=Scenario!$O$10,6,IF(I642&lt;=Scenario!$O$11,7,IF(I642&lt;=Scenario!$O$12,8,IF(I642&lt;=Scenario!$O$13,9,IF(I642&lt;=Scenario!$O$14,10,IF(I642&lt;=Scenario!$O$15,11,IF(I642&lt;=Scenario!$O$16,12,IF(I642&lt;=Scenario!$O$17,13,IF(I642&lt;=Scenario!$O$18,14,IF(I642&lt;=Scenario!$O$19,15,IF(I642&lt;=Scenario!$O$20,16,IF(I642&lt;=Scenario!$O$21,17,IF(I642&lt;=Scenario!$O$22,18,IF(I642&lt;=Scenario!$O$23,19,20)))))))))))))))))))))</f>
        <v> </v>
      </c>
      <c r="AD642" s="3" t="str">
        <f>IF(ISBLANK(G642)," ",IF(G642&lt;=Scenario!$AA$3,0,IF(G642&lt;=Scenario!$AA$5,1,IF(G642&lt;=Scenario!$AA$6,2,IF(G642&lt;=Scenario!$AA$7,3,IF(G642&lt;=Scenario!$AA$8,4,IF(G642&lt;=Scenario!$AA$9,5,IF(G642&lt;=Scenario!$AA$10,6,IF(G642&lt;=Scenario!$AA$11,7,IF(G642&lt;=Scenario!$AA$12,8,IF(G642&lt;=Scenario!$AA$13,9,IF(G642&lt;=Scenario!$AA$14,10,IF(G642&lt;=Scenario!$AA$15,11,IF(G642&lt;=Scenario!$AA$16,12,IF(G642&lt;=Scenario!$AA$17,13,IF(G642&lt;=Scenario!$AA$18,14,15))))))))))))))))</f>
        <v> </v>
      </c>
      <c r="AE642" s="3">
        <f>IF(ISBLANK(F642)," ",IF(F642&lt;=Scenario!$AI$3,0,IF(F642&lt;=Scenario!$AI$5,1,IF(F642&lt;=Scenario!$AI$6,2,IF(F642&lt;=Scenario!$AI$7,3,IF(F642&lt;=Scenario!$AI$8,4,IF(F642&lt;=Scenario!$AI$9,5,IF(F642&lt;=Scenario!$AI$10,6,IF(F642&lt;=Scenario!$AI$11,7,IF(F642&lt;=Scenario!$AI$12,8,IF(F642&lt;=Scenario!$AI$13,9,10)))))))))))</f>
        <v>0</v>
      </c>
      <c r="AF642" s="3" t="str">
        <f t="shared" si="17"/>
        <v> </v>
      </c>
      <c r="AG642" s="140" t="str">
        <f t="shared" si="18"/>
        <v>#VALUE!</v>
      </c>
      <c r="AH642" s="141" t="str">
        <f t="shared" si="19"/>
        <v>#VALUE!</v>
      </c>
      <c r="AI642" s="95" t="str">
        <f t="shared" si="20"/>
        <v>#VALUE!</v>
      </c>
      <c r="AJ642" s="69" t="str">
        <f t="shared" si="21"/>
        <v>missing data</v>
      </c>
      <c r="AK642" s="74" t="str">
        <f t="shared" si="22"/>
        <v>missing data</v>
      </c>
      <c r="AL642" s="3"/>
      <c r="AM642" s="3"/>
      <c r="AN642" s="3"/>
      <c r="AO642" s="3"/>
      <c r="AP642" s="3"/>
      <c r="AQ642" s="3"/>
      <c r="AR642" s="3"/>
      <c r="AS642" s="3"/>
      <c r="AT642" s="3"/>
      <c r="AU642" s="3"/>
      <c r="AV642" s="3"/>
      <c r="AW642" s="3"/>
      <c r="AX642" s="3"/>
      <c r="AY642" s="3"/>
      <c r="AZ642" s="3"/>
      <c r="BA642" s="3"/>
      <c r="BB642" s="3"/>
      <c r="BC642" s="3"/>
      <c r="BD642" s="3"/>
      <c r="BE642" s="3"/>
      <c r="BF642" s="3"/>
      <c r="BG642" s="3"/>
    </row>
    <row r="643" ht="15.75" customHeight="1">
      <c r="A643" s="3" t="s">
        <v>4004</v>
      </c>
      <c r="B643" s="57"/>
      <c r="C643" s="58"/>
      <c r="D643" s="60"/>
      <c r="E643" s="144" t="str">
        <f t="shared" si="1"/>
        <v>#DIV/0!</v>
      </c>
      <c r="F643" s="135">
        <f t="shared" si="2"/>
        <v>0</v>
      </c>
      <c r="G643" s="58"/>
      <c r="H643" s="59">
        <f t="shared" si="30"/>
        <v>0</v>
      </c>
      <c r="I643" s="136"/>
      <c r="J643" s="61"/>
      <c r="K643" s="61"/>
      <c r="L643" s="61"/>
      <c r="M643" s="62"/>
      <c r="N643" s="120" t="str">
        <f t="shared" si="4"/>
        <v> </v>
      </c>
      <c r="O643" s="3" t="str">
        <f t="shared" si="5"/>
        <v> </v>
      </c>
      <c r="P643" s="147" t="str">
        <f t="shared" si="31"/>
        <v> </v>
      </c>
      <c r="Q643" s="3">
        <f t="shared" si="7"/>
        <v>0</v>
      </c>
      <c r="R643" s="3" t="str">
        <f t="shared" si="8"/>
        <v> </v>
      </c>
      <c r="S643" s="3" t="str">
        <f t="shared" si="9"/>
        <v> </v>
      </c>
      <c r="T643" s="3" t="str">
        <f t="shared" si="33"/>
        <v> </v>
      </c>
      <c r="U643" s="120" t="str">
        <f t="shared" si="11"/>
        <v>#VALUE!</v>
      </c>
      <c r="V643" s="3" t="str">
        <f t="shared" si="12"/>
        <v>#VALUE!</v>
      </c>
      <c r="W643" s="145" t="str">
        <f t="shared" si="13"/>
        <v>#VALUE!</v>
      </c>
      <c r="X643" s="69" t="str">
        <f t="shared" si="32"/>
        <v>donnée(s) manquante(s)</v>
      </c>
      <c r="Y643" s="70" t="str">
        <f t="shared" si="15"/>
        <v>donnée(s) manquante(s)</v>
      </c>
      <c r="Z643" s="139" t="str">
        <f t="shared" si="16"/>
        <v>#DIV/0!</v>
      </c>
      <c r="AA643" s="3" t="str">
        <f>IF(ISBLANK(L643)," ",IF(L643&lt;=Scenario!$C$3,0,IF(L643&lt;=Scenario!$C$5,1,IF(L643&lt;=Scenario!$C$6,2,IF(L643&lt;=Scenario!$C$7,3,IF(L643&lt;=Scenario!$C$8,4,5))))))</f>
        <v> </v>
      </c>
      <c r="AB643" s="3" t="str">
        <f>IF(ISBLANK(M643)," ",IF(M643&lt;=Scenario!$G$3,0,IF(M643&lt;=Scenario!$G$5,1,IF(M643&lt;=Scenario!$G$6,2,IF(M643&lt;=Scenario!$G$7,3,IF(M643&lt;=Scenario!$G$8,4,IF(M643&lt;=Scenario!$G$9,5,IF(M643&lt;=Scenario!$G$10,6,7))))))))</f>
        <v> </v>
      </c>
      <c r="AC643" s="3" t="str">
        <f>IF(ISBLANK(I643)," ",IF(I643&lt;=Scenario!$O$3,0,IF(I643&lt;=Scenario!$O$5,1,IF(I643&lt;=Scenario!$O$6,2,IF(I643&lt;=Scenario!$O$7,3,IF(I643&lt;=Scenario!$O$8,4,IF(I643&lt;=Scenario!$O$9,5,IF(I643&lt;=Scenario!$O$10,6,IF(I643&lt;=Scenario!$O$11,7,IF(I643&lt;=Scenario!$O$12,8,IF(I643&lt;=Scenario!$O$13,9,IF(I643&lt;=Scenario!$O$14,10,IF(I643&lt;=Scenario!$O$15,11,IF(I643&lt;=Scenario!$O$16,12,IF(I643&lt;=Scenario!$O$17,13,IF(I643&lt;=Scenario!$O$18,14,IF(I643&lt;=Scenario!$O$19,15,IF(I643&lt;=Scenario!$O$20,16,IF(I643&lt;=Scenario!$O$21,17,IF(I643&lt;=Scenario!$O$22,18,IF(I643&lt;=Scenario!$O$23,19,20)))))))))))))))))))))</f>
        <v> </v>
      </c>
      <c r="AD643" s="3" t="str">
        <f>IF(ISBLANK(G643)," ",IF(G643&lt;=Scenario!$AA$3,0,IF(G643&lt;=Scenario!$AA$5,1,IF(G643&lt;=Scenario!$AA$6,2,IF(G643&lt;=Scenario!$AA$7,3,IF(G643&lt;=Scenario!$AA$8,4,IF(G643&lt;=Scenario!$AA$9,5,IF(G643&lt;=Scenario!$AA$10,6,IF(G643&lt;=Scenario!$AA$11,7,IF(G643&lt;=Scenario!$AA$12,8,IF(G643&lt;=Scenario!$AA$13,9,IF(G643&lt;=Scenario!$AA$14,10,IF(G643&lt;=Scenario!$AA$15,11,IF(G643&lt;=Scenario!$AA$16,12,IF(G643&lt;=Scenario!$AA$17,13,IF(G643&lt;=Scenario!$AA$18,14,15))))))))))))))))</f>
        <v> </v>
      </c>
      <c r="AE643" s="3">
        <f>IF(ISBLANK(F643)," ",IF(F643&lt;=Scenario!$AI$3,0,IF(F643&lt;=Scenario!$AI$5,1,IF(F643&lt;=Scenario!$AI$6,2,IF(F643&lt;=Scenario!$AI$7,3,IF(F643&lt;=Scenario!$AI$8,4,IF(F643&lt;=Scenario!$AI$9,5,IF(F643&lt;=Scenario!$AI$10,6,IF(F643&lt;=Scenario!$AI$11,7,IF(F643&lt;=Scenario!$AI$12,8,IF(F643&lt;=Scenario!$AI$13,9,10)))))))))))</f>
        <v>0</v>
      </c>
      <c r="AF643" s="3" t="str">
        <f t="shared" si="17"/>
        <v> </v>
      </c>
      <c r="AG643" s="140" t="str">
        <f t="shared" si="18"/>
        <v>#VALUE!</v>
      </c>
      <c r="AH643" s="141" t="str">
        <f t="shared" si="19"/>
        <v>#VALUE!</v>
      </c>
      <c r="AI643" s="95" t="str">
        <f t="shared" si="20"/>
        <v>#VALUE!</v>
      </c>
      <c r="AJ643" s="69" t="str">
        <f t="shared" si="21"/>
        <v>missing data</v>
      </c>
      <c r="AK643" s="74" t="str">
        <f t="shared" si="22"/>
        <v>missing data</v>
      </c>
      <c r="AL643" s="3"/>
      <c r="AM643" s="3"/>
      <c r="AN643" s="3"/>
      <c r="AO643" s="3"/>
      <c r="AP643" s="3"/>
      <c r="AQ643" s="3"/>
      <c r="AR643" s="3"/>
      <c r="AS643" s="3"/>
      <c r="AT643" s="3"/>
      <c r="AU643" s="3"/>
      <c r="AV643" s="3"/>
      <c r="AW643" s="3"/>
      <c r="AX643" s="3"/>
      <c r="AY643" s="3"/>
      <c r="AZ643" s="3"/>
      <c r="BA643" s="3"/>
      <c r="BB643" s="3"/>
      <c r="BC643" s="3"/>
      <c r="BD643" s="3"/>
      <c r="BE643" s="3"/>
      <c r="BF643" s="3"/>
      <c r="BG643" s="3"/>
    </row>
    <row r="644" ht="15.75" customHeight="1">
      <c r="A644" s="3" t="s">
        <v>4005</v>
      </c>
      <c r="B644" s="57"/>
      <c r="C644" s="58"/>
      <c r="D644" s="60"/>
      <c r="E644" s="144" t="str">
        <f t="shared" si="1"/>
        <v>#DIV/0!</v>
      </c>
      <c r="F644" s="135">
        <f t="shared" si="2"/>
        <v>0</v>
      </c>
      <c r="G644" s="58"/>
      <c r="H644" s="59">
        <f t="shared" si="30"/>
        <v>0</v>
      </c>
      <c r="I644" s="136"/>
      <c r="J644" s="61"/>
      <c r="K644" s="61"/>
      <c r="L644" s="61"/>
      <c r="M644" s="62"/>
      <c r="N644" s="120" t="str">
        <f t="shared" si="4"/>
        <v> </v>
      </c>
      <c r="O644" s="3" t="str">
        <f t="shared" si="5"/>
        <v> </v>
      </c>
      <c r="P644" s="147" t="str">
        <f t="shared" si="31"/>
        <v> </v>
      </c>
      <c r="Q644" s="3">
        <f t="shared" si="7"/>
        <v>0</v>
      </c>
      <c r="R644" s="3" t="str">
        <f t="shared" si="8"/>
        <v> </v>
      </c>
      <c r="S644" s="3" t="str">
        <f t="shared" si="9"/>
        <v> </v>
      </c>
      <c r="T644" s="3" t="str">
        <f t="shared" si="33"/>
        <v> </v>
      </c>
      <c r="U644" s="120" t="str">
        <f t="shared" si="11"/>
        <v>#VALUE!</v>
      </c>
      <c r="V644" s="3" t="str">
        <f t="shared" si="12"/>
        <v>#VALUE!</v>
      </c>
      <c r="W644" s="145" t="str">
        <f t="shared" si="13"/>
        <v>#VALUE!</v>
      </c>
      <c r="X644" s="69" t="str">
        <f t="shared" si="32"/>
        <v>donnée(s) manquante(s)</v>
      </c>
      <c r="Y644" s="70" t="str">
        <f t="shared" si="15"/>
        <v>donnée(s) manquante(s)</v>
      </c>
      <c r="Z644" s="139" t="str">
        <f t="shared" si="16"/>
        <v>#DIV/0!</v>
      </c>
      <c r="AA644" s="3" t="str">
        <f>IF(ISBLANK(L644)," ",IF(L644&lt;=Scenario!$C$3,0,IF(L644&lt;=Scenario!$C$5,1,IF(L644&lt;=Scenario!$C$6,2,IF(L644&lt;=Scenario!$C$7,3,IF(L644&lt;=Scenario!$C$8,4,5))))))</f>
        <v> </v>
      </c>
      <c r="AB644" s="3" t="str">
        <f>IF(ISBLANK(M644)," ",IF(M644&lt;=Scenario!$G$3,0,IF(M644&lt;=Scenario!$G$5,1,IF(M644&lt;=Scenario!$G$6,2,IF(M644&lt;=Scenario!$G$7,3,IF(M644&lt;=Scenario!$G$8,4,IF(M644&lt;=Scenario!$G$9,5,IF(M644&lt;=Scenario!$G$10,6,7))))))))</f>
        <v> </v>
      </c>
      <c r="AC644" s="3" t="str">
        <f>IF(ISBLANK(I644)," ",IF(I644&lt;=Scenario!$O$3,0,IF(I644&lt;=Scenario!$O$5,1,IF(I644&lt;=Scenario!$O$6,2,IF(I644&lt;=Scenario!$O$7,3,IF(I644&lt;=Scenario!$O$8,4,IF(I644&lt;=Scenario!$O$9,5,IF(I644&lt;=Scenario!$O$10,6,IF(I644&lt;=Scenario!$O$11,7,IF(I644&lt;=Scenario!$O$12,8,IF(I644&lt;=Scenario!$O$13,9,IF(I644&lt;=Scenario!$O$14,10,IF(I644&lt;=Scenario!$O$15,11,IF(I644&lt;=Scenario!$O$16,12,IF(I644&lt;=Scenario!$O$17,13,IF(I644&lt;=Scenario!$O$18,14,IF(I644&lt;=Scenario!$O$19,15,IF(I644&lt;=Scenario!$O$20,16,IF(I644&lt;=Scenario!$O$21,17,IF(I644&lt;=Scenario!$O$22,18,IF(I644&lt;=Scenario!$O$23,19,20)))))))))))))))))))))</f>
        <v> </v>
      </c>
      <c r="AD644" s="3" t="str">
        <f>IF(ISBLANK(G644)," ",IF(G644&lt;=Scenario!$AA$3,0,IF(G644&lt;=Scenario!$AA$5,1,IF(G644&lt;=Scenario!$AA$6,2,IF(G644&lt;=Scenario!$AA$7,3,IF(G644&lt;=Scenario!$AA$8,4,IF(G644&lt;=Scenario!$AA$9,5,IF(G644&lt;=Scenario!$AA$10,6,IF(G644&lt;=Scenario!$AA$11,7,IF(G644&lt;=Scenario!$AA$12,8,IF(G644&lt;=Scenario!$AA$13,9,IF(G644&lt;=Scenario!$AA$14,10,IF(G644&lt;=Scenario!$AA$15,11,IF(G644&lt;=Scenario!$AA$16,12,IF(G644&lt;=Scenario!$AA$17,13,IF(G644&lt;=Scenario!$AA$18,14,15))))))))))))))))</f>
        <v> </v>
      </c>
      <c r="AE644" s="3">
        <f>IF(ISBLANK(F644)," ",IF(F644&lt;=Scenario!$AI$3,0,IF(F644&lt;=Scenario!$AI$5,1,IF(F644&lt;=Scenario!$AI$6,2,IF(F644&lt;=Scenario!$AI$7,3,IF(F644&lt;=Scenario!$AI$8,4,IF(F644&lt;=Scenario!$AI$9,5,IF(F644&lt;=Scenario!$AI$10,6,IF(F644&lt;=Scenario!$AI$11,7,IF(F644&lt;=Scenario!$AI$12,8,IF(F644&lt;=Scenario!$AI$13,9,10)))))))))))</f>
        <v>0</v>
      </c>
      <c r="AF644" s="3" t="str">
        <f t="shared" si="17"/>
        <v> </v>
      </c>
      <c r="AG644" s="140" t="str">
        <f t="shared" si="18"/>
        <v>#VALUE!</v>
      </c>
      <c r="AH644" s="141" t="str">
        <f t="shared" si="19"/>
        <v>#VALUE!</v>
      </c>
      <c r="AI644" s="95" t="str">
        <f t="shared" si="20"/>
        <v>#VALUE!</v>
      </c>
      <c r="AJ644" s="69" t="str">
        <f t="shared" si="21"/>
        <v>missing data</v>
      </c>
      <c r="AK644" s="74" t="str">
        <f t="shared" si="22"/>
        <v>missing data</v>
      </c>
      <c r="AL644" s="3"/>
      <c r="AM644" s="3"/>
      <c r="AN644" s="3"/>
      <c r="AO644" s="3"/>
      <c r="AP644" s="3"/>
      <c r="AQ644" s="3"/>
      <c r="AR644" s="3"/>
      <c r="AS644" s="3"/>
      <c r="AT644" s="3"/>
      <c r="AU644" s="3"/>
      <c r="AV644" s="3"/>
      <c r="AW644" s="3"/>
      <c r="AX644" s="3"/>
      <c r="AY644" s="3"/>
      <c r="AZ644" s="3"/>
      <c r="BA644" s="3"/>
      <c r="BB644" s="3"/>
      <c r="BC644" s="3"/>
      <c r="BD644" s="3"/>
      <c r="BE644" s="3"/>
      <c r="BF644" s="3"/>
      <c r="BG644" s="3"/>
    </row>
    <row r="645" ht="15.75" customHeight="1">
      <c r="A645" s="3" t="s">
        <v>4006</v>
      </c>
      <c r="B645" s="57"/>
      <c r="C645" s="58"/>
      <c r="D645" s="60"/>
      <c r="E645" s="144" t="str">
        <f t="shared" si="1"/>
        <v>#DIV/0!</v>
      </c>
      <c r="F645" s="135">
        <f t="shared" si="2"/>
        <v>0</v>
      </c>
      <c r="G645" s="58"/>
      <c r="H645" s="59">
        <f t="shared" si="30"/>
        <v>0</v>
      </c>
      <c r="I645" s="136"/>
      <c r="J645" s="61"/>
      <c r="K645" s="61"/>
      <c r="L645" s="61"/>
      <c r="M645" s="62"/>
      <c r="N645" s="120" t="str">
        <f t="shared" si="4"/>
        <v> </v>
      </c>
      <c r="O645" s="3" t="str">
        <f t="shared" si="5"/>
        <v> </v>
      </c>
      <c r="P645" s="147" t="str">
        <f t="shared" si="31"/>
        <v> </v>
      </c>
      <c r="Q645" s="3">
        <f t="shared" si="7"/>
        <v>0</v>
      </c>
      <c r="R645" s="3" t="str">
        <f t="shared" si="8"/>
        <v> </v>
      </c>
      <c r="S645" s="3" t="str">
        <f t="shared" si="9"/>
        <v> </v>
      </c>
      <c r="T645" s="3" t="str">
        <f t="shared" si="33"/>
        <v> </v>
      </c>
      <c r="U645" s="120" t="str">
        <f t="shared" si="11"/>
        <v>#VALUE!</v>
      </c>
      <c r="V645" s="3" t="str">
        <f t="shared" si="12"/>
        <v>#VALUE!</v>
      </c>
      <c r="W645" s="145" t="str">
        <f t="shared" si="13"/>
        <v>#VALUE!</v>
      </c>
      <c r="X645" s="69" t="str">
        <f t="shared" si="32"/>
        <v>donnée(s) manquante(s)</v>
      </c>
      <c r="Y645" s="70" t="str">
        <f t="shared" si="15"/>
        <v>donnée(s) manquante(s)</v>
      </c>
      <c r="Z645" s="139" t="str">
        <f t="shared" si="16"/>
        <v>#DIV/0!</v>
      </c>
      <c r="AA645" s="3" t="str">
        <f>IF(ISBLANK(L645)," ",IF(L645&lt;=Scenario!$C$3,0,IF(L645&lt;=Scenario!$C$5,1,IF(L645&lt;=Scenario!$C$6,2,IF(L645&lt;=Scenario!$C$7,3,IF(L645&lt;=Scenario!$C$8,4,5))))))</f>
        <v> </v>
      </c>
      <c r="AB645" s="3" t="str">
        <f>IF(ISBLANK(M645)," ",IF(M645&lt;=Scenario!$G$3,0,IF(M645&lt;=Scenario!$G$5,1,IF(M645&lt;=Scenario!$G$6,2,IF(M645&lt;=Scenario!$G$7,3,IF(M645&lt;=Scenario!$G$8,4,IF(M645&lt;=Scenario!$G$9,5,IF(M645&lt;=Scenario!$G$10,6,7))))))))</f>
        <v> </v>
      </c>
      <c r="AC645" s="3" t="str">
        <f>IF(ISBLANK(I645)," ",IF(I645&lt;=Scenario!$O$3,0,IF(I645&lt;=Scenario!$O$5,1,IF(I645&lt;=Scenario!$O$6,2,IF(I645&lt;=Scenario!$O$7,3,IF(I645&lt;=Scenario!$O$8,4,IF(I645&lt;=Scenario!$O$9,5,IF(I645&lt;=Scenario!$O$10,6,IF(I645&lt;=Scenario!$O$11,7,IF(I645&lt;=Scenario!$O$12,8,IF(I645&lt;=Scenario!$O$13,9,IF(I645&lt;=Scenario!$O$14,10,IF(I645&lt;=Scenario!$O$15,11,IF(I645&lt;=Scenario!$O$16,12,IF(I645&lt;=Scenario!$O$17,13,IF(I645&lt;=Scenario!$O$18,14,IF(I645&lt;=Scenario!$O$19,15,IF(I645&lt;=Scenario!$O$20,16,IF(I645&lt;=Scenario!$O$21,17,IF(I645&lt;=Scenario!$O$22,18,IF(I645&lt;=Scenario!$O$23,19,20)))))))))))))))))))))</f>
        <v> </v>
      </c>
      <c r="AD645" s="3" t="str">
        <f>IF(ISBLANK(G645)," ",IF(G645&lt;=Scenario!$AA$3,0,IF(G645&lt;=Scenario!$AA$5,1,IF(G645&lt;=Scenario!$AA$6,2,IF(G645&lt;=Scenario!$AA$7,3,IF(G645&lt;=Scenario!$AA$8,4,IF(G645&lt;=Scenario!$AA$9,5,IF(G645&lt;=Scenario!$AA$10,6,IF(G645&lt;=Scenario!$AA$11,7,IF(G645&lt;=Scenario!$AA$12,8,IF(G645&lt;=Scenario!$AA$13,9,IF(G645&lt;=Scenario!$AA$14,10,IF(G645&lt;=Scenario!$AA$15,11,IF(G645&lt;=Scenario!$AA$16,12,IF(G645&lt;=Scenario!$AA$17,13,IF(G645&lt;=Scenario!$AA$18,14,15))))))))))))))))</f>
        <v> </v>
      </c>
      <c r="AE645" s="3">
        <f>IF(ISBLANK(F645)," ",IF(F645&lt;=Scenario!$AI$3,0,IF(F645&lt;=Scenario!$AI$5,1,IF(F645&lt;=Scenario!$AI$6,2,IF(F645&lt;=Scenario!$AI$7,3,IF(F645&lt;=Scenario!$AI$8,4,IF(F645&lt;=Scenario!$AI$9,5,IF(F645&lt;=Scenario!$AI$10,6,IF(F645&lt;=Scenario!$AI$11,7,IF(F645&lt;=Scenario!$AI$12,8,IF(F645&lt;=Scenario!$AI$13,9,10)))))))))))</f>
        <v>0</v>
      </c>
      <c r="AF645" s="3" t="str">
        <f t="shared" si="17"/>
        <v> </v>
      </c>
      <c r="AG645" s="140" t="str">
        <f t="shared" si="18"/>
        <v>#VALUE!</v>
      </c>
      <c r="AH645" s="141" t="str">
        <f t="shared" si="19"/>
        <v>#VALUE!</v>
      </c>
      <c r="AI645" s="95" t="str">
        <f t="shared" si="20"/>
        <v>#VALUE!</v>
      </c>
      <c r="AJ645" s="69" t="str">
        <f t="shared" si="21"/>
        <v>missing data</v>
      </c>
      <c r="AK645" s="74" t="str">
        <f t="shared" si="22"/>
        <v>missing data</v>
      </c>
      <c r="AL645" s="3"/>
      <c r="AM645" s="3"/>
      <c r="AN645" s="3"/>
      <c r="AO645" s="3"/>
      <c r="AP645" s="3"/>
      <c r="AQ645" s="3"/>
      <c r="AR645" s="3"/>
      <c r="AS645" s="3"/>
      <c r="AT645" s="3"/>
      <c r="AU645" s="3"/>
      <c r="AV645" s="3"/>
      <c r="AW645" s="3"/>
      <c r="AX645" s="3"/>
      <c r="AY645" s="3"/>
      <c r="AZ645" s="3"/>
      <c r="BA645" s="3"/>
      <c r="BB645" s="3"/>
      <c r="BC645" s="3"/>
      <c r="BD645" s="3"/>
      <c r="BE645" s="3"/>
      <c r="BF645" s="3"/>
      <c r="BG645" s="3"/>
    </row>
    <row r="646" ht="15.75" customHeight="1">
      <c r="A646" s="3" t="s">
        <v>4007</v>
      </c>
      <c r="B646" s="57"/>
      <c r="C646" s="58"/>
      <c r="D646" s="60"/>
      <c r="E646" s="144" t="str">
        <f t="shared" si="1"/>
        <v>#DIV/0!</v>
      </c>
      <c r="F646" s="135">
        <f t="shared" si="2"/>
        <v>0</v>
      </c>
      <c r="G646" s="58"/>
      <c r="H646" s="59">
        <f t="shared" si="30"/>
        <v>0</v>
      </c>
      <c r="I646" s="136"/>
      <c r="J646" s="61"/>
      <c r="K646" s="61"/>
      <c r="L646" s="61"/>
      <c r="M646" s="62"/>
      <c r="N646" s="120" t="str">
        <f t="shared" si="4"/>
        <v> </v>
      </c>
      <c r="O646" s="3" t="str">
        <f t="shared" si="5"/>
        <v> </v>
      </c>
      <c r="P646" s="147" t="str">
        <f t="shared" si="31"/>
        <v> </v>
      </c>
      <c r="Q646" s="3">
        <f t="shared" si="7"/>
        <v>0</v>
      </c>
      <c r="R646" s="3" t="str">
        <f t="shared" si="8"/>
        <v> </v>
      </c>
      <c r="S646" s="3" t="str">
        <f t="shared" si="9"/>
        <v> </v>
      </c>
      <c r="T646" s="3" t="str">
        <f t="shared" si="33"/>
        <v> </v>
      </c>
      <c r="U646" s="120" t="str">
        <f t="shared" si="11"/>
        <v>#VALUE!</v>
      </c>
      <c r="V646" s="3" t="str">
        <f t="shared" si="12"/>
        <v>#VALUE!</v>
      </c>
      <c r="W646" s="145" t="str">
        <f t="shared" si="13"/>
        <v>#VALUE!</v>
      </c>
      <c r="X646" s="69" t="str">
        <f t="shared" si="32"/>
        <v>donnée(s) manquante(s)</v>
      </c>
      <c r="Y646" s="70" t="str">
        <f t="shared" si="15"/>
        <v>donnée(s) manquante(s)</v>
      </c>
      <c r="Z646" s="139" t="str">
        <f t="shared" si="16"/>
        <v>#DIV/0!</v>
      </c>
      <c r="AA646" s="3" t="str">
        <f>IF(ISBLANK(L646)," ",IF(L646&lt;=Scenario!$C$3,0,IF(L646&lt;=Scenario!$C$5,1,IF(L646&lt;=Scenario!$C$6,2,IF(L646&lt;=Scenario!$C$7,3,IF(L646&lt;=Scenario!$C$8,4,5))))))</f>
        <v> </v>
      </c>
      <c r="AB646" s="3" t="str">
        <f>IF(ISBLANK(M646)," ",IF(M646&lt;=Scenario!$G$3,0,IF(M646&lt;=Scenario!$G$5,1,IF(M646&lt;=Scenario!$G$6,2,IF(M646&lt;=Scenario!$G$7,3,IF(M646&lt;=Scenario!$G$8,4,IF(M646&lt;=Scenario!$G$9,5,IF(M646&lt;=Scenario!$G$10,6,7))))))))</f>
        <v> </v>
      </c>
      <c r="AC646" s="3" t="str">
        <f>IF(ISBLANK(I646)," ",IF(I646&lt;=Scenario!$O$3,0,IF(I646&lt;=Scenario!$O$5,1,IF(I646&lt;=Scenario!$O$6,2,IF(I646&lt;=Scenario!$O$7,3,IF(I646&lt;=Scenario!$O$8,4,IF(I646&lt;=Scenario!$O$9,5,IF(I646&lt;=Scenario!$O$10,6,IF(I646&lt;=Scenario!$O$11,7,IF(I646&lt;=Scenario!$O$12,8,IF(I646&lt;=Scenario!$O$13,9,IF(I646&lt;=Scenario!$O$14,10,IF(I646&lt;=Scenario!$O$15,11,IF(I646&lt;=Scenario!$O$16,12,IF(I646&lt;=Scenario!$O$17,13,IF(I646&lt;=Scenario!$O$18,14,IF(I646&lt;=Scenario!$O$19,15,IF(I646&lt;=Scenario!$O$20,16,IF(I646&lt;=Scenario!$O$21,17,IF(I646&lt;=Scenario!$O$22,18,IF(I646&lt;=Scenario!$O$23,19,20)))))))))))))))))))))</f>
        <v> </v>
      </c>
      <c r="AD646" s="3" t="str">
        <f>IF(ISBLANK(G646)," ",IF(G646&lt;=Scenario!$AA$3,0,IF(G646&lt;=Scenario!$AA$5,1,IF(G646&lt;=Scenario!$AA$6,2,IF(G646&lt;=Scenario!$AA$7,3,IF(G646&lt;=Scenario!$AA$8,4,IF(G646&lt;=Scenario!$AA$9,5,IF(G646&lt;=Scenario!$AA$10,6,IF(G646&lt;=Scenario!$AA$11,7,IF(G646&lt;=Scenario!$AA$12,8,IF(G646&lt;=Scenario!$AA$13,9,IF(G646&lt;=Scenario!$AA$14,10,IF(G646&lt;=Scenario!$AA$15,11,IF(G646&lt;=Scenario!$AA$16,12,IF(G646&lt;=Scenario!$AA$17,13,IF(G646&lt;=Scenario!$AA$18,14,15))))))))))))))))</f>
        <v> </v>
      </c>
      <c r="AE646" s="3">
        <f>IF(ISBLANK(F646)," ",IF(F646&lt;=Scenario!$AI$3,0,IF(F646&lt;=Scenario!$AI$5,1,IF(F646&lt;=Scenario!$AI$6,2,IF(F646&lt;=Scenario!$AI$7,3,IF(F646&lt;=Scenario!$AI$8,4,IF(F646&lt;=Scenario!$AI$9,5,IF(F646&lt;=Scenario!$AI$10,6,IF(F646&lt;=Scenario!$AI$11,7,IF(F646&lt;=Scenario!$AI$12,8,IF(F646&lt;=Scenario!$AI$13,9,10)))))))))))</f>
        <v>0</v>
      </c>
      <c r="AF646" s="3" t="str">
        <f t="shared" si="17"/>
        <v> </v>
      </c>
      <c r="AG646" s="140" t="str">
        <f t="shared" si="18"/>
        <v>#VALUE!</v>
      </c>
      <c r="AH646" s="141" t="str">
        <f t="shared" si="19"/>
        <v>#VALUE!</v>
      </c>
      <c r="AI646" s="95" t="str">
        <f t="shared" si="20"/>
        <v>#VALUE!</v>
      </c>
      <c r="AJ646" s="69" t="str">
        <f t="shared" si="21"/>
        <v>missing data</v>
      </c>
      <c r="AK646" s="74" t="str">
        <f t="shared" si="22"/>
        <v>missing data</v>
      </c>
      <c r="AL646" s="3"/>
      <c r="AM646" s="3"/>
      <c r="AN646" s="3"/>
      <c r="AO646" s="3"/>
      <c r="AP646" s="3"/>
      <c r="AQ646" s="3"/>
      <c r="AR646" s="3"/>
      <c r="AS646" s="3"/>
      <c r="AT646" s="3"/>
      <c r="AU646" s="3"/>
      <c r="AV646" s="3"/>
      <c r="AW646" s="3"/>
      <c r="AX646" s="3"/>
      <c r="AY646" s="3"/>
      <c r="AZ646" s="3"/>
      <c r="BA646" s="3"/>
      <c r="BB646" s="3"/>
      <c r="BC646" s="3"/>
      <c r="BD646" s="3"/>
      <c r="BE646" s="3"/>
      <c r="BF646" s="3"/>
      <c r="BG646" s="3"/>
    </row>
    <row r="647" ht="15.75" customHeight="1">
      <c r="A647" s="3" t="s">
        <v>4008</v>
      </c>
      <c r="B647" s="57"/>
      <c r="C647" s="58"/>
      <c r="D647" s="60"/>
      <c r="E647" s="144" t="str">
        <f t="shared" si="1"/>
        <v>#DIV/0!</v>
      </c>
      <c r="F647" s="135">
        <f t="shared" si="2"/>
        <v>0</v>
      </c>
      <c r="G647" s="58"/>
      <c r="H647" s="59">
        <f t="shared" si="30"/>
        <v>0</v>
      </c>
      <c r="I647" s="136"/>
      <c r="J647" s="61"/>
      <c r="K647" s="61"/>
      <c r="L647" s="61"/>
      <c r="M647" s="62"/>
      <c r="N647" s="120" t="str">
        <f t="shared" si="4"/>
        <v> </v>
      </c>
      <c r="O647" s="3" t="str">
        <f t="shared" si="5"/>
        <v> </v>
      </c>
      <c r="P647" s="147" t="str">
        <f t="shared" si="31"/>
        <v> </v>
      </c>
      <c r="Q647" s="3">
        <f t="shared" si="7"/>
        <v>0</v>
      </c>
      <c r="R647" s="3" t="str">
        <f t="shared" si="8"/>
        <v> </v>
      </c>
      <c r="S647" s="3" t="str">
        <f t="shared" si="9"/>
        <v> </v>
      </c>
      <c r="T647" s="3" t="str">
        <f t="shared" si="33"/>
        <v> </v>
      </c>
      <c r="U647" s="120" t="str">
        <f t="shared" si="11"/>
        <v>#VALUE!</v>
      </c>
      <c r="V647" s="3" t="str">
        <f t="shared" si="12"/>
        <v>#VALUE!</v>
      </c>
      <c r="W647" s="145" t="str">
        <f t="shared" si="13"/>
        <v>#VALUE!</v>
      </c>
      <c r="X647" s="69" t="str">
        <f t="shared" si="32"/>
        <v>donnée(s) manquante(s)</v>
      </c>
      <c r="Y647" s="70" t="str">
        <f t="shared" si="15"/>
        <v>donnée(s) manquante(s)</v>
      </c>
      <c r="Z647" s="139" t="str">
        <f t="shared" si="16"/>
        <v>#DIV/0!</v>
      </c>
      <c r="AA647" s="3" t="str">
        <f>IF(ISBLANK(L647)," ",IF(L647&lt;=Scenario!$C$3,0,IF(L647&lt;=Scenario!$C$5,1,IF(L647&lt;=Scenario!$C$6,2,IF(L647&lt;=Scenario!$C$7,3,IF(L647&lt;=Scenario!$C$8,4,5))))))</f>
        <v> </v>
      </c>
      <c r="AB647" s="3" t="str">
        <f>IF(ISBLANK(M647)," ",IF(M647&lt;=Scenario!$G$3,0,IF(M647&lt;=Scenario!$G$5,1,IF(M647&lt;=Scenario!$G$6,2,IF(M647&lt;=Scenario!$G$7,3,IF(M647&lt;=Scenario!$G$8,4,IF(M647&lt;=Scenario!$G$9,5,IF(M647&lt;=Scenario!$G$10,6,7))))))))</f>
        <v> </v>
      </c>
      <c r="AC647" s="3" t="str">
        <f>IF(ISBLANK(I647)," ",IF(I647&lt;=Scenario!$O$3,0,IF(I647&lt;=Scenario!$O$5,1,IF(I647&lt;=Scenario!$O$6,2,IF(I647&lt;=Scenario!$O$7,3,IF(I647&lt;=Scenario!$O$8,4,IF(I647&lt;=Scenario!$O$9,5,IF(I647&lt;=Scenario!$O$10,6,IF(I647&lt;=Scenario!$O$11,7,IF(I647&lt;=Scenario!$O$12,8,IF(I647&lt;=Scenario!$O$13,9,IF(I647&lt;=Scenario!$O$14,10,IF(I647&lt;=Scenario!$O$15,11,IF(I647&lt;=Scenario!$O$16,12,IF(I647&lt;=Scenario!$O$17,13,IF(I647&lt;=Scenario!$O$18,14,IF(I647&lt;=Scenario!$O$19,15,IF(I647&lt;=Scenario!$O$20,16,IF(I647&lt;=Scenario!$O$21,17,IF(I647&lt;=Scenario!$O$22,18,IF(I647&lt;=Scenario!$O$23,19,20)))))))))))))))))))))</f>
        <v> </v>
      </c>
      <c r="AD647" s="3" t="str">
        <f>IF(ISBLANK(G647)," ",IF(G647&lt;=Scenario!$AA$3,0,IF(G647&lt;=Scenario!$AA$5,1,IF(G647&lt;=Scenario!$AA$6,2,IF(G647&lt;=Scenario!$AA$7,3,IF(G647&lt;=Scenario!$AA$8,4,IF(G647&lt;=Scenario!$AA$9,5,IF(G647&lt;=Scenario!$AA$10,6,IF(G647&lt;=Scenario!$AA$11,7,IF(G647&lt;=Scenario!$AA$12,8,IF(G647&lt;=Scenario!$AA$13,9,IF(G647&lt;=Scenario!$AA$14,10,IF(G647&lt;=Scenario!$AA$15,11,IF(G647&lt;=Scenario!$AA$16,12,IF(G647&lt;=Scenario!$AA$17,13,IF(G647&lt;=Scenario!$AA$18,14,15))))))))))))))))</f>
        <v> </v>
      </c>
      <c r="AE647" s="3">
        <f>IF(ISBLANK(F647)," ",IF(F647&lt;=Scenario!$AI$3,0,IF(F647&lt;=Scenario!$AI$5,1,IF(F647&lt;=Scenario!$AI$6,2,IF(F647&lt;=Scenario!$AI$7,3,IF(F647&lt;=Scenario!$AI$8,4,IF(F647&lt;=Scenario!$AI$9,5,IF(F647&lt;=Scenario!$AI$10,6,IF(F647&lt;=Scenario!$AI$11,7,IF(F647&lt;=Scenario!$AI$12,8,IF(F647&lt;=Scenario!$AI$13,9,10)))))))))))</f>
        <v>0</v>
      </c>
      <c r="AF647" s="3" t="str">
        <f t="shared" si="17"/>
        <v> </v>
      </c>
      <c r="AG647" s="140" t="str">
        <f t="shared" si="18"/>
        <v>#VALUE!</v>
      </c>
      <c r="AH647" s="141" t="str">
        <f t="shared" si="19"/>
        <v>#VALUE!</v>
      </c>
      <c r="AI647" s="95" t="str">
        <f t="shared" si="20"/>
        <v>#VALUE!</v>
      </c>
      <c r="AJ647" s="69" t="str">
        <f t="shared" si="21"/>
        <v>missing data</v>
      </c>
      <c r="AK647" s="74" t="str">
        <f t="shared" si="22"/>
        <v>missing data</v>
      </c>
      <c r="AL647" s="3"/>
      <c r="AM647" s="3"/>
      <c r="AN647" s="3"/>
      <c r="AO647" s="3"/>
      <c r="AP647" s="3"/>
      <c r="AQ647" s="3"/>
      <c r="AR647" s="3"/>
      <c r="AS647" s="3"/>
      <c r="AT647" s="3"/>
      <c r="AU647" s="3"/>
      <c r="AV647" s="3"/>
      <c r="AW647" s="3"/>
      <c r="AX647" s="3"/>
      <c r="AY647" s="3"/>
      <c r="AZ647" s="3"/>
      <c r="BA647" s="3"/>
      <c r="BB647" s="3"/>
      <c r="BC647" s="3"/>
      <c r="BD647" s="3"/>
      <c r="BE647" s="3"/>
      <c r="BF647" s="3"/>
      <c r="BG647" s="3"/>
    </row>
    <row r="648" ht="15.75" customHeight="1">
      <c r="A648" s="3" t="s">
        <v>4009</v>
      </c>
      <c r="B648" s="57"/>
      <c r="C648" s="58"/>
      <c r="D648" s="60"/>
      <c r="E648" s="144" t="str">
        <f t="shared" si="1"/>
        <v>#DIV/0!</v>
      </c>
      <c r="F648" s="135">
        <f t="shared" si="2"/>
        <v>0</v>
      </c>
      <c r="G648" s="58"/>
      <c r="H648" s="59">
        <f t="shared" si="30"/>
        <v>0</v>
      </c>
      <c r="I648" s="136"/>
      <c r="J648" s="61"/>
      <c r="K648" s="61"/>
      <c r="L648" s="61"/>
      <c r="M648" s="62"/>
      <c r="N648" s="120" t="str">
        <f t="shared" si="4"/>
        <v> </v>
      </c>
      <c r="O648" s="3" t="str">
        <f t="shared" si="5"/>
        <v> </v>
      </c>
      <c r="P648" s="147" t="str">
        <f t="shared" si="31"/>
        <v> </v>
      </c>
      <c r="Q648" s="3">
        <f t="shared" si="7"/>
        <v>0</v>
      </c>
      <c r="R648" s="3" t="str">
        <f t="shared" si="8"/>
        <v> </v>
      </c>
      <c r="S648" s="3" t="str">
        <f t="shared" si="9"/>
        <v> </v>
      </c>
      <c r="T648" s="3" t="str">
        <f t="shared" si="33"/>
        <v> </v>
      </c>
      <c r="U648" s="120" t="str">
        <f t="shared" si="11"/>
        <v>#VALUE!</v>
      </c>
      <c r="V648" s="3" t="str">
        <f t="shared" si="12"/>
        <v>#VALUE!</v>
      </c>
      <c r="W648" s="145" t="str">
        <f t="shared" si="13"/>
        <v>#VALUE!</v>
      </c>
      <c r="X648" s="69" t="str">
        <f t="shared" si="32"/>
        <v>donnée(s) manquante(s)</v>
      </c>
      <c r="Y648" s="70" t="str">
        <f t="shared" si="15"/>
        <v>donnée(s) manquante(s)</v>
      </c>
      <c r="Z648" s="139" t="str">
        <f t="shared" si="16"/>
        <v>#DIV/0!</v>
      </c>
      <c r="AA648" s="3" t="str">
        <f>IF(ISBLANK(L648)," ",IF(L648&lt;=Scenario!$C$3,0,IF(L648&lt;=Scenario!$C$5,1,IF(L648&lt;=Scenario!$C$6,2,IF(L648&lt;=Scenario!$C$7,3,IF(L648&lt;=Scenario!$C$8,4,5))))))</f>
        <v> </v>
      </c>
      <c r="AB648" s="3" t="str">
        <f>IF(ISBLANK(M648)," ",IF(M648&lt;=Scenario!$G$3,0,IF(M648&lt;=Scenario!$G$5,1,IF(M648&lt;=Scenario!$G$6,2,IF(M648&lt;=Scenario!$G$7,3,IF(M648&lt;=Scenario!$G$8,4,IF(M648&lt;=Scenario!$G$9,5,IF(M648&lt;=Scenario!$G$10,6,7))))))))</f>
        <v> </v>
      </c>
      <c r="AC648" s="3" t="str">
        <f>IF(ISBLANK(I648)," ",IF(I648&lt;=Scenario!$O$3,0,IF(I648&lt;=Scenario!$O$5,1,IF(I648&lt;=Scenario!$O$6,2,IF(I648&lt;=Scenario!$O$7,3,IF(I648&lt;=Scenario!$O$8,4,IF(I648&lt;=Scenario!$O$9,5,IF(I648&lt;=Scenario!$O$10,6,IF(I648&lt;=Scenario!$O$11,7,IF(I648&lt;=Scenario!$O$12,8,IF(I648&lt;=Scenario!$O$13,9,IF(I648&lt;=Scenario!$O$14,10,IF(I648&lt;=Scenario!$O$15,11,IF(I648&lt;=Scenario!$O$16,12,IF(I648&lt;=Scenario!$O$17,13,IF(I648&lt;=Scenario!$O$18,14,IF(I648&lt;=Scenario!$O$19,15,IF(I648&lt;=Scenario!$O$20,16,IF(I648&lt;=Scenario!$O$21,17,IF(I648&lt;=Scenario!$O$22,18,IF(I648&lt;=Scenario!$O$23,19,20)))))))))))))))))))))</f>
        <v> </v>
      </c>
      <c r="AD648" s="3" t="str">
        <f>IF(ISBLANK(G648)," ",IF(G648&lt;=Scenario!$AA$3,0,IF(G648&lt;=Scenario!$AA$5,1,IF(G648&lt;=Scenario!$AA$6,2,IF(G648&lt;=Scenario!$AA$7,3,IF(G648&lt;=Scenario!$AA$8,4,IF(G648&lt;=Scenario!$AA$9,5,IF(G648&lt;=Scenario!$AA$10,6,IF(G648&lt;=Scenario!$AA$11,7,IF(G648&lt;=Scenario!$AA$12,8,IF(G648&lt;=Scenario!$AA$13,9,IF(G648&lt;=Scenario!$AA$14,10,IF(G648&lt;=Scenario!$AA$15,11,IF(G648&lt;=Scenario!$AA$16,12,IF(G648&lt;=Scenario!$AA$17,13,IF(G648&lt;=Scenario!$AA$18,14,15))))))))))))))))</f>
        <v> </v>
      </c>
      <c r="AE648" s="3">
        <f>IF(ISBLANK(F648)," ",IF(F648&lt;=Scenario!$AI$3,0,IF(F648&lt;=Scenario!$AI$5,1,IF(F648&lt;=Scenario!$AI$6,2,IF(F648&lt;=Scenario!$AI$7,3,IF(F648&lt;=Scenario!$AI$8,4,IF(F648&lt;=Scenario!$AI$9,5,IF(F648&lt;=Scenario!$AI$10,6,IF(F648&lt;=Scenario!$AI$11,7,IF(F648&lt;=Scenario!$AI$12,8,IF(F648&lt;=Scenario!$AI$13,9,10)))))))))))</f>
        <v>0</v>
      </c>
      <c r="AF648" s="3" t="str">
        <f t="shared" si="17"/>
        <v> </v>
      </c>
      <c r="AG648" s="140" t="str">
        <f t="shared" si="18"/>
        <v>#VALUE!</v>
      </c>
      <c r="AH648" s="141" t="str">
        <f t="shared" si="19"/>
        <v>#VALUE!</v>
      </c>
      <c r="AI648" s="95" t="str">
        <f t="shared" si="20"/>
        <v>#VALUE!</v>
      </c>
      <c r="AJ648" s="69" t="str">
        <f t="shared" si="21"/>
        <v>missing data</v>
      </c>
      <c r="AK648" s="74" t="str">
        <f t="shared" si="22"/>
        <v>missing data</v>
      </c>
      <c r="AL648" s="3"/>
      <c r="AM648" s="3"/>
      <c r="AN648" s="3"/>
      <c r="AO648" s="3"/>
      <c r="AP648" s="3"/>
      <c r="AQ648" s="3"/>
      <c r="AR648" s="3"/>
      <c r="AS648" s="3"/>
      <c r="AT648" s="3"/>
      <c r="AU648" s="3"/>
      <c r="AV648" s="3"/>
      <c r="AW648" s="3"/>
      <c r="AX648" s="3"/>
      <c r="AY648" s="3"/>
      <c r="AZ648" s="3"/>
      <c r="BA648" s="3"/>
      <c r="BB648" s="3"/>
      <c r="BC648" s="3"/>
      <c r="BD648" s="3"/>
      <c r="BE648" s="3"/>
      <c r="BF648" s="3"/>
      <c r="BG648" s="3"/>
    </row>
    <row r="649" ht="15.75" customHeight="1">
      <c r="A649" s="3" t="s">
        <v>4010</v>
      </c>
      <c r="B649" s="57"/>
      <c r="C649" s="58"/>
      <c r="D649" s="60"/>
      <c r="E649" s="144" t="str">
        <f t="shared" si="1"/>
        <v>#DIV/0!</v>
      </c>
      <c r="F649" s="135">
        <f t="shared" si="2"/>
        <v>0</v>
      </c>
      <c r="G649" s="58"/>
      <c r="H649" s="59">
        <f t="shared" si="30"/>
        <v>0</v>
      </c>
      <c r="I649" s="136"/>
      <c r="J649" s="61"/>
      <c r="K649" s="61"/>
      <c r="L649" s="61"/>
      <c r="M649" s="62"/>
      <c r="N649" s="120" t="str">
        <f t="shared" si="4"/>
        <v> </v>
      </c>
      <c r="O649" s="3" t="str">
        <f t="shared" si="5"/>
        <v> </v>
      </c>
      <c r="P649" s="147" t="str">
        <f t="shared" si="31"/>
        <v> </v>
      </c>
      <c r="Q649" s="3">
        <f t="shared" si="7"/>
        <v>0</v>
      </c>
      <c r="R649" s="3" t="str">
        <f t="shared" si="8"/>
        <v> </v>
      </c>
      <c r="S649" s="3" t="str">
        <f t="shared" si="9"/>
        <v> </v>
      </c>
      <c r="T649" s="3" t="str">
        <f t="shared" si="33"/>
        <v> </v>
      </c>
      <c r="U649" s="120" t="str">
        <f t="shared" si="11"/>
        <v>#VALUE!</v>
      </c>
      <c r="V649" s="3" t="str">
        <f t="shared" si="12"/>
        <v>#VALUE!</v>
      </c>
      <c r="W649" s="145" t="str">
        <f t="shared" si="13"/>
        <v>#VALUE!</v>
      </c>
      <c r="X649" s="69" t="str">
        <f t="shared" si="32"/>
        <v>donnée(s) manquante(s)</v>
      </c>
      <c r="Y649" s="70" t="str">
        <f t="shared" si="15"/>
        <v>donnée(s) manquante(s)</v>
      </c>
      <c r="Z649" s="139" t="str">
        <f t="shared" si="16"/>
        <v>#DIV/0!</v>
      </c>
      <c r="AA649" s="3" t="str">
        <f>IF(ISBLANK(L649)," ",IF(L649&lt;=Scenario!$C$3,0,IF(L649&lt;=Scenario!$C$5,1,IF(L649&lt;=Scenario!$C$6,2,IF(L649&lt;=Scenario!$C$7,3,IF(L649&lt;=Scenario!$C$8,4,5))))))</f>
        <v> </v>
      </c>
      <c r="AB649" s="3" t="str">
        <f>IF(ISBLANK(M649)," ",IF(M649&lt;=Scenario!$G$3,0,IF(M649&lt;=Scenario!$G$5,1,IF(M649&lt;=Scenario!$G$6,2,IF(M649&lt;=Scenario!$G$7,3,IF(M649&lt;=Scenario!$G$8,4,IF(M649&lt;=Scenario!$G$9,5,IF(M649&lt;=Scenario!$G$10,6,7))))))))</f>
        <v> </v>
      </c>
      <c r="AC649" s="3" t="str">
        <f>IF(ISBLANK(I649)," ",IF(I649&lt;=Scenario!$O$3,0,IF(I649&lt;=Scenario!$O$5,1,IF(I649&lt;=Scenario!$O$6,2,IF(I649&lt;=Scenario!$O$7,3,IF(I649&lt;=Scenario!$O$8,4,IF(I649&lt;=Scenario!$O$9,5,IF(I649&lt;=Scenario!$O$10,6,IF(I649&lt;=Scenario!$O$11,7,IF(I649&lt;=Scenario!$O$12,8,IF(I649&lt;=Scenario!$O$13,9,IF(I649&lt;=Scenario!$O$14,10,IF(I649&lt;=Scenario!$O$15,11,IF(I649&lt;=Scenario!$O$16,12,IF(I649&lt;=Scenario!$O$17,13,IF(I649&lt;=Scenario!$O$18,14,IF(I649&lt;=Scenario!$O$19,15,IF(I649&lt;=Scenario!$O$20,16,IF(I649&lt;=Scenario!$O$21,17,IF(I649&lt;=Scenario!$O$22,18,IF(I649&lt;=Scenario!$O$23,19,20)))))))))))))))))))))</f>
        <v> </v>
      </c>
      <c r="AD649" s="3" t="str">
        <f>IF(ISBLANK(G649)," ",IF(G649&lt;=Scenario!$AA$3,0,IF(G649&lt;=Scenario!$AA$5,1,IF(G649&lt;=Scenario!$AA$6,2,IF(G649&lt;=Scenario!$AA$7,3,IF(G649&lt;=Scenario!$AA$8,4,IF(G649&lt;=Scenario!$AA$9,5,IF(G649&lt;=Scenario!$AA$10,6,IF(G649&lt;=Scenario!$AA$11,7,IF(G649&lt;=Scenario!$AA$12,8,IF(G649&lt;=Scenario!$AA$13,9,IF(G649&lt;=Scenario!$AA$14,10,IF(G649&lt;=Scenario!$AA$15,11,IF(G649&lt;=Scenario!$AA$16,12,IF(G649&lt;=Scenario!$AA$17,13,IF(G649&lt;=Scenario!$AA$18,14,15))))))))))))))))</f>
        <v> </v>
      </c>
      <c r="AE649" s="3">
        <f>IF(ISBLANK(F649)," ",IF(F649&lt;=Scenario!$AI$3,0,IF(F649&lt;=Scenario!$AI$5,1,IF(F649&lt;=Scenario!$AI$6,2,IF(F649&lt;=Scenario!$AI$7,3,IF(F649&lt;=Scenario!$AI$8,4,IF(F649&lt;=Scenario!$AI$9,5,IF(F649&lt;=Scenario!$AI$10,6,IF(F649&lt;=Scenario!$AI$11,7,IF(F649&lt;=Scenario!$AI$12,8,IF(F649&lt;=Scenario!$AI$13,9,10)))))))))))</f>
        <v>0</v>
      </c>
      <c r="AF649" s="3" t="str">
        <f t="shared" si="17"/>
        <v> </v>
      </c>
      <c r="AG649" s="140" t="str">
        <f t="shared" si="18"/>
        <v>#VALUE!</v>
      </c>
      <c r="AH649" s="141" t="str">
        <f t="shared" si="19"/>
        <v>#VALUE!</v>
      </c>
      <c r="AI649" s="95" t="str">
        <f t="shared" si="20"/>
        <v>#VALUE!</v>
      </c>
      <c r="AJ649" s="69" t="str">
        <f t="shared" si="21"/>
        <v>missing data</v>
      </c>
      <c r="AK649" s="74" t="str">
        <f t="shared" si="22"/>
        <v>missing data</v>
      </c>
      <c r="AL649" s="3"/>
      <c r="AM649" s="3"/>
      <c r="AN649" s="3"/>
      <c r="AO649" s="3"/>
      <c r="AP649" s="3"/>
      <c r="AQ649" s="3"/>
      <c r="AR649" s="3"/>
      <c r="AS649" s="3"/>
      <c r="AT649" s="3"/>
      <c r="AU649" s="3"/>
      <c r="AV649" s="3"/>
      <c r="AW649" s="3"/>
      <c r="AX649" s="3"/>
      <c r="AY649" s="3"/>
      <c r="AZ649" s="3"/>
      <c r="BA649" s="3"/>
      <c r="BB649" s="3"/>
      <c r="BC649" s="3"/>
      <c r="BD649" s="3"/>
      <c r="BE649" s="3"/>
      <c r="BF649" s="3"/>
      <c r="BG649" s="3"/>
    </row>
    <row r="650" ht="15.75" customHeight="1">
      <c r="A650" s="3" t="s">
        <v>4011</v>
      </c>
      <c r="B650" s="57"/>
      <c r="C650" s="58"/>
      <c r="D650" s="60"/>
      <c r="E650" s="144" t="str">
        <f t="shared" si="1"/>
        <v>#DIV/0!</v>
      </c>
      <c r="F650" s="135">
        <f t="shared" si="2"/>
        <v>0</v>
      </c>
      <c r="G650" s="58"/>
      <c r="H650" s="59">
        <f t="shared" si="30"/>
        <v>0</v>
      </c>
      <c r="I650" s="136"/>
      <c r="J650" s="61"/>
      <c r="K650" s="61"/>
      <c r="L650" s="61"/>
      <c r="M650" s="62"/>
      <c r="N650" s="120" t="str">
        <f t="shared" si="4"/>
        <v> </v>
      </c>
      <c r="O650" s="3" t="str">
        <f t="shared" si="5"/>
        <v> </v>
      </c>
      <c r="P650" s="147" t="str">
        <f t="shared" si="31"/>
        <v> </v>
      </c>
      <c r="Q650" s="3">
        <f t="shared" si="7"/>
        <v>0</v>
      </c>
      <c r="R650" s="3" t="str">
        <f t="shared" si="8"/>
        <v> </v>
      </c>
      <c r="S650" s="3" t="str">
        <f t="shared" si="9"/>
        <v> </v>
      </c>
      <c r="T650" s="3" t="str">
        <f t="shared" si="33"/>
        <v> </v>
      </c>
      <c r="U650" s="120" t="str">
        <f t="shared" si="11"/>
        <v>#VALUE!</v>
      </c>
      <c r="V650" s="3" t="str">
        <f t="shared" si="12"/>
        <v>#VALUE!</v>
      </c>
      <c r="W650" s="145" t="str">
        <f t="shared" si="13"/>
        <v>#VALUE!</v>
      </c>
      <c r="X650" s="69" t="str">
        <f t="shared" si="32"/>
        <v>donnée(s) manquante(s)</v>
      </c>
      <c r="Y650" s="70" t="str">
        <f t="shared" si="15"/>
        <v>donnée(s) manquante(s)</v>
      </c>
      <c r="Z650" s="139" t="str">
        <f t="shared" si="16"/>
        <v>#DIV/0!</v>
      </c>
      <c r="AA650" s="3" t="str">
        <f>IF(ISBLANK(L650)," ",IF(L650&lt;=Scenario!$C$3,0,IF(L650&lt;=Scenario!$C$5,1,IF(L650&lt;=Scenario!$C$6,2,IF(L650&lt;=Scenario!$C$7,3,IF(L650&lt;=Scenario!$C$8,4,5))))))</f>
        <v> </v>
      </c>
      <c r="AB650" s="3" t="str">
        <f>IF(ISBLANK(M650)," ",IF(M650&lt;=Scenario!$G$3,0,IF(M650&lt;=Scenario!$G$5,1,IF(M650&lt;=Scenario!$G$6,2,IF(M650&lt;=Scenario!$G$7,3,IF(M650&lt;=Scenario!$G$8,4,IF(M650&lt;=Scenario!$G$9,5,IF(M650&lt;=Scenario!$G$10,6,7))))))))</f>
        <v> </v>
      </c>
      <c r="AC650" s="3" t="str">
        <f>IF(ISBLANK(I650)," ",IF(I650&lt;=Scenario!$O$3,0,IF(I650&lt;=Scenario!$O$5,1,IF(I650&lt;=Scenario!$O$6,2,IF(I650&lt;=Scenario!$O$7,3,IF(I650&lt;=Scenario!$O$8,4,IF(I650&lt;=Scenario!$O$9,5,IF(I650&lt;=Scenario!$O$10,6,IF(I650&lt;=Scenario!$O$11,7,IF(I650&lt;=Scenario!$O$12,8,IF(I650&lt;=Scenario!$O$13,9,IF(I650&lt;=Scenario!$O$14,10,IF(I650&lt;=Scenario!$O$15,11,IF(I650&lt;=Scenario!$O$16,12,IF(I650&lt;=Scenario!$O$17,13,IF(I650&lt;=Scenario!$O$18,14,IF(I650&lt;=Scenario!$O$19,15,IF(I650&lt;=Scenario!$O$20,16,IF(I650&lt;=Scenario!$O$21,17,IF(I650&lt;=Scenario!$O$22,18,IF(I650&lt;=Scenario!$O$23,19,20)))))))))))))))))))))</f>
        <v> </v>
      </c>
      <c r="AD650" s="3" t="str">
        <f>IF(ISBLANK(G650)," ",IF(G650&lt;=Scenario!$AA$3,0,IF(G650&lt;=Scenario!$AA$5,1,IF(G650&lt;=Scenario!$AA$6,2,IF(G650&lt;=Scenario!$AA$7,3,IF(G650&lt;=Scenario!$AA$8,4,IF(G650&lt;=Scenario!$AA$9,5,IF(G650&lt;=Scenario!$AA$10,6,IF(G650&lt;=Scenario!$AA$11,7,IF(G650&lt;=Scenario!$AA$12,8,IF(G650&lt;=Scenario!$AA$13,9,IF(G650&lt;=Scenario!$AA$14,10,IF(G650&lt;=Scenario!$AA$15,11,IF(G650&lt;=Scenario!$AA$16,12,IF(G650&lt;=Scenario!$AA$17,13,IF(G650&lt;=Scenario!$AA$18,14,15))))))))))))))))</f>
        <v> </v>
      </c>
      <c r="AE650" s="3">
        <f>IF(ISBLANK(F650)," ",IF(F650&lt;=Scenario!$AI$3,0,IF(F650&lt;=Scenario!$AI$5,1,IF(F650&lt;=Scenario!$AI$6,2,IF(F650&lt;=Scenario!$AI$7,3,IF(F650&lt;=Scenario!$AI$8,4,IF(F650&lt;=Scenario!$AI$9,5,IF(F650&lt;=Scenario!$AI$10,6,IF(F650&lt;=Scenario!$AI$11,7,IF(F650&lt;=Scenario!$AI$12,8,IF(F650&lt;=Scenario!$AI$13,9,10)))))))))))</f>
        <v>0</v>
      </c>
      <c r="AF650" s="3" t="str">
        <f t="shared" si="17"/>
        <v> </v>
      </c>
      <c r="AG650" s="140" t="str">
        <f t="shared" si="18"/>
        <v>#VALUE!</v>
      </c>
      <c r="AH650" s="141" t="str">
        <f t="shared" si="19"/>
        <v>#VALUE!</v>
      </c>
      <c r="AI650" s="95" t="str">
        <f t="shared" si="20"/>
        <v>#VALUE!</v>
      </c>
      <c r="AJ650" s="69" t="str">
        <f t="shared" si="21"/>
        <v>missing data</v>
      </c>
      <c r="AK650" s="74" t="str">
        <f t="shared" si="22"/>
        <v>missing data</v>
      </c>
      <c r="AL650" s="3"/>
      <c r="AM650" s="3"/>
      <c r="AN650" s="3"/>
      <c r="AO650" s="3"/>
      <c r="AP650" s="3"/>
      <c r="AQ650" s="3"/>
      <c r="AR650" s="3"/>
      <c r="AS650" s="3"/>
      <c r="AT650" s="3"/>
      <c r="AU650" s="3"/>
      <c r="AV650" s="3"/>
      <c r="AW650" s="3"/>
      <c r="AX650" s="3"/>
      <c r="AY650" s="3"/>
      <c r="AZ650" s="3"/>
      <c r="BA650" s="3"/>
      <c r="BB650" s="3"/>
      <c r="BC650" s="3"/>
      <c r="BD650" s="3"/>
      <c r="BE650" s="3"/>
      <c r="BF650" s="3"/>
      <c r="BG650" s="3"/>
    </row>
    <row r="651" ht="15.75" customHeight="1">
      <c r="A651" s="3" t="s">
        <v>4012</v>
      </c>
      <c r="B651" s="57"/>
      <c r="C651" s="58"/>
      <c r="D651" s="60"/>
      <c r="E651" s="144" t="str">
        <f t="shared" si="1"/>
        <v>#DIV/0!</v>
      </c>
      <c r="F651" s="135">
        <f t="shared" si="2"/>
        <v>0</v>
      </c>
      <c r="G651" s="58"/>
      <c r="H651" s="59">
        <f t="shared" si="30"/>
        <v>0</v>
      </c>
      <c r="I651" s="136"/>
      <c r="J651" s="61"/>
      <c r="K651" s="61"/>
      <c r="L651" s="61"/>
      <c r="M651" s="62"/>
      <c r="N651" s="120" t="str">
        <f t="shared" si="4"/>
        <v> </v>
      </c>
      <c r="O651" s="3" t="str">
        <f t="shared" si="5"/>
        <v> </v>
      </c>
      <c r="P651" s="147" t="str">
        <f t="shared" si="31"/>
        <v> </v>
      </c>
      <c r="Q651" s="3">
        <f t="shared" si="7"/>
        <v>0</v>
      </c>
      <c r="R651" s="3" t="str">
        <f t="shared" si="8"/>
        <v> </v>
      </c>
      <c r="S651" s="3" t="str">
        <f t="shared" si="9"/>
        <v> </v>
      </c>
      <c r="T651" s="3" t="str">
        <f t="shared" si="33"/>
        <v> </v>
      </c>
      <c r="U651" s="120" t="str">
        <f t="shared" si="11"/>
        <v>#VALUE!</v>
      </c>
      <c r="V651" s="3" t="str">
        <f t="shared" si="12"/>
        <v>#VALUE!</v>
      </c>
      <c r="W651" s="145" t="str">
        <f t="shared" si="13"/>
        <v>#VALUE!</v>
      </c>
      <c r="X651" s="69" t="str">
        <f t="shared" si="32"/>
        <v>donnée(s) manquante(s)</v>
      </c>
      <c r="Y651" s="70" t="str">
        <f t="shared" si="15"/>
        <v>donnée(s) manquante(s)</v>
      </c>
      <c r="Z651" s="139" t="str">
        <f t="shared" si="16"/>
        <v>#DIV/0!</v>
      </c>
      <c r="AA651" s="3" t="str">
        <f>IF(ISBLANK(L651)," ",IF(L651&lt;=Scenario!$C$3,0,IF(L651&lt;=Scenario!$C$5,1,IF(L651&lt;=Scenario!$C$6,2,IF(L651&lt;=Scenario!$C$7,3,IF(L651&lt;=Scenario!$C$8,4,5))))))</f>
        <v> </v>
      </c>
      <c r="AB651" s="3" t="str">
        <f>IF(ISBLANK(M651)," ",IF(M651&lt;=Scenario!$G$3,0,IF(M651&lt;=Scenario!$G$5,1,IF(M651&lt;=Scenario!$G$6,2,IF(M651&lt;=Scenario!$G$7,3,IF(M651&lt;=Scenario!$G$8,4,IF(M651&lt;=Scenario!$G$9,5,IF(M651&lt;=Scenario!$G$10,6,7))))))))</f>
        <v> </v>
      </c>
      <c r="AC651" s="3" t="str">
        <f>IF(ISBLANK(I651)," ",IF(I651&lt;=Scenario!$O$3,0,IF(I651&lt;=Scenario!$O$5,1,IF(I651&lt;=Scenario!$O$6,2,IF(I651&lt;=Scenario!$O$7,3,IF(I651&lt;=Scenario!$O$8,4,IF(I651&lt;=Scenario!$O$9,5,IF(I651&lt;=Scenario!$O$10,6,IF(I651&lt;=Scenario!$O$11,7,IF(I651&lt;=Scenario!$O$12,8,IF(I651&lt;=Scenario!$O$13,9,IF(I651&lt;=Scenario!$O$14,10,IF(I651&lt;=Scenario!$O$15,11,IF(I651&lt;=Scenario!$O$16,12,IF(I651&lt;=Scenario!$O$17,13,IF(I651&lt;=Scenario!$O$18,14,IF(I651&lt;=Scenario!$O$19,15,IF(I651&lt;=Scenario!$O$20,16,IF(I651&lt;=Scenario!$O$21,17,IF(I651&lt;=Scenario!$O$22,18,IF(I651&lt;=Scenario!$O$23,19,20)))))))))))))))))))))</f>
        <v> </v>
      </c>
      <c r="AD651" s="3" t="str">
        <f>IF(ISBLANK(G651)," ",IF(G651&lt;=Scenario!$AA$3,0,IF(G651&lt;=Scenario!$AA$5,1,IF(G651&lt;=Scenario!$AA$6,2,IF(G651&lt;=Scenario!$AA$7,3,IF(G651&lt;=Scenario!$AA$8,4,IF(G651&lt;=Scenario!$AA$9,5,IF(G651&lt;=Scenario!$AA$10,6,IF(G651&lt;=Scenario!$AA$11,7,IF(G651&lt;=Scenario!$AA$12,8,IF(G651&lt;=Scenario!$AA$13,9,IF(G651&lt;=Scenario!$AA$14,10,IF(G651&lt;=Scenario!$AA$15,11,IF(G651&lt;=Scenario!$AA$16,12,IF(G651&lt;=Scenario!$AA$17,13,IF(G651&lt;=Scenario!$AA$18,14,15))))))))))))))))</f>
        <v> </v>
      </c>
      <c r="AE651" s="3">
        <f>IF(ISBLANK(F651)," ",IF(F651&lt;=Scenario!$AI$3,0,IF(F651&lt;=Scenario!$AI$5,1,IF(F651&lt;=Scenario!$AI$6,2,IF(F651&lt;=Scenario!$AI$7,3,IF(F651&lt;=Scenario!$AI$8,4,IF(F651&lt;=Scenario!$AI$9,5,IF(F651&lt;=Scenario!$AI$10,6,IF(F651&lt;=Scenario!$AI$11,7,IF(F651&lt;=Scenario!$AI$12,8,IF(F651&lt;=Scenario!$AI$13,9,10)))))))))))</f>
        <v>0</v>
      </c>
      <c r="AF651" s="3" t="str">
        <f t="shared" si="17"/>
        <v> </v>
      </c>
      <c r="AG651" s="140" t="str">
        <f t="shared" si="18"/>
        <v>#VALUE!</v>
      </c>
      <c r="AH651" s="141" t="str">
        <f t="shared" si="19"/>
        <v>#VALUE!</v>
      </c>
      <c r="AI651" s="95" t="str">
        <f t="shared" si="20"/>
        <v>#VALUE!</v>
      </c>
      <c r="AJ651" s="69" t="str">
        <f t="shared" si="21"/>
        <v>missing data</v>
      </c>
      <c r="AK651" s="74" t="str">
        <f t="shared" si="22"/>
        <v>missing data</v>
      </c>
      <c r="AL651" s="3"/>
      <c r="AM651" s="3"/>
      <c r="AN651" s="3"/>
      <c r="AO651" s="3"/>
      <c r="AP651" s="3"/>
      <c r="AQ651" s="3"/>
      <c r="AR651" s="3"/>
      <c r="AS651" s="3"/>
      <c r="AT651" s="3"/>
      <c r="AU651" s="3"/>
      <c r="AV651" s="3"/>
      <c r="AW651" s="3"/>
      <c r="AX651" s="3"/>
      <c r="AY651" s="3"/>
      <c r="AZ651" s="3"/>
      <c r="BA651" s="3"/>
      <c r="BB651" s="3"/>
      <c r="BC651" s="3"/>
      <c r="BD651" s="3"/>
      <c r="BE651" s="3"/>
      <c r="BF651" s="3"/>
      <c r="BG651" s="3"/>
    </row>
    <row r="652" ht="15.75" customHeight="1">
      <c r="A652" s="3" t="s">
        <v>4013</v>
      </c>
      <c r="B652" s="57"/>
      <c r="C652" s="58"/>
      <c r="D652" s="60"/>
      <c r="E652" s="144" t="str">
        <f t="shared" si="1"/>
        <v>#DIV/0!</v>
      </c>
      <c r="F652" s="135">
        <f t="shared" si="2"/>
        <v>0</v>
      </c>
      <c r="G652" s="58"/>
      <c r="H652" s="59">
        <f t="shared" si="30"/>
        <v>0</v>
      </c>
      <c r="I652" s="136"/>
      <c r="J652" s="61"/>
      <c r="K652" s="61"/>
      <c r="L652" s="61"/>
      <c r="M652" s="62"/>
      <c r="N652" s="120" t="str">
        <f t="shared" si="4"/>
        <v> </v>
      </c>
      <c r="O652" s="3" t="str">
        <f t="shared" si="5"/>
        <v> </v>
      </c>
      <c r="P652" s="147" t="str">
        <f t="shared" si="31"/>
        <v> </v>
      </c>
      <c r="Q652" s="3">
        <f t="shared" si="7"/>
        <v>0</v>
      </c>
      <c r="R652" s="3" t="str">
        <f t="shared" si="8"/>
        <v> </v>
      </c>
      <c r="S652" s="3" t="str">
        <f t="shared" si="9"/>
        <v> </v>
      </c>
      <c r="T652" s="3" t="str">
        <f t="shared" si="33"/>
        <v> </v>
      </c>
      <c r="U652" s="120" t="str">
        <f t="shared" si="11"/>
        <v>#VALUE!</v>
      </c>
      <c r="V652" s="3" t="str">
        <f t="shared" si="12"/>
        <v>#VALUE!</v>
      </c>
      <c r="W652" s="145" t="str">
        <f t="shared" si="13"/>
        <v>#VALUE!</v>
      </c>
      <c r="X652" s="69" t="str">
        <f t="shared" si="32"/>
        <v>donnée(s) manquante(s)</v>
      </c>
      <c r="Y652" s="70" t="str">
        <f t="shared" si="15"/>
        <v>donnée(s) manquante(s)</v>
      </c>
      <c r="Z652" s="139" t="str">
        <f t="shared" si="16"/>
        <v>#DIV/0!</v>
      </c>
      <c r="AA652" s="3" t="str">
        <f>IF(ISBLANK(L652)," ",IF(L652&lt;=Scenario!$C$3,0,IF(L652&lt;=Scenario!$C$5,1,IF(L652&lt;=Scenario!$C$6,2,IF(L652&lt;=Scenario!$C$7,3,IF(L652&lt;=Scenario!$C$8,4,5))))))</f>
        <v> </v>
      </c>
      <c r="AB652" s="3" t="str">
        <f>IF(ISBLANK(M652)," ",IF(M652&lt;=Scenario!$G$3,0,IF(M652&lt;=Scenario!$G$5,1,IF(M652&lt;=Scenario!$G$6,2,IF(M652&lt;=Scenario!$G$7,3,IF(M652&lt;=Scenario!$G$8,4,IF(M652&lt;=Scenario!$G$9,5,IF(M652&lt;=Scenario!$G$10,6,7))))))))</f>
        <v> </v>
      </c>
      <c r="AC652" s="3" t="str">
        <f>IF(ISBLANK(I652)," ",IF(I652&lt;=Scenario!$O$3,0,IF(I652&lt;=Scenario!$O$5,1,IF(I652&lt;=Scenario!$O$6,2,IF(I652&lt;=Scenario!$O$7,3,IF(I652&lt;=Scenario!$O$8,4,IF(I652&lt;=Scenario!$O$9,5,IF(I652&lt;=Scenario!$O$10,6,IF(I652&lt;=Scenario!$O$11,7,IF(I652&lt;=Scenario!$O$12,8,IF(I652&lt;=Scenario!$O$13,9,IF(I652&lt;=Scenario!$O$14,10,IF(I652&lt;=Scenario!$O$15,11,IF(I652&lt;=Scenario!$O$16,12,IF(I652&lt;=Scenario!$O$17,13,IF(I652&lt;=Scenario!$O$18,14,IF(I652&lt;=Scenario!$O$19,15,IF(I652&lt;=Scenario!$O$20,16,IF(I652&lt;=Scenario!$O$21,17,IF(I652&lt;=Scenario!$O$22,18,IF(I652&lt;=Scenario!$O$23,19,20)))))))))))))))))))))</f>
        <v> </v>
      </c>
      <c r="AD652" s="3" t="str">
        <f>IF(ISBLANK(G652)," ",IF(G652&lt;=Scenario!$AA$3,0,IF(G652&lt;=Scenario!$AA$5,1,IF(G652&lt;=Scenario!$AA$6,2,IF(G652&lt;=Scenario!$AA$7,3,IF(G652&lt;=Scenario!$AA$8,4,IF(G652&lt;=Scenario!$AA$9,5,IF(G652&lt;=Scenario!$AA$10,6,IF(G652&lt;=Scenario!$AA$11,7,IF(G652&lt;=Scenario!$AA$12,8,IF(G652&lt;=Scenario!$AA$13,9,IF(G652&lt;=Scenario!$AA$14,10,IF(G652&lt;=Scenario!$AA$15,11,IF(G652&lt;=Scenario!$AA$16,12,IF(G652&lt;=Scenario!$AA$17,13,IF(G652&lt;=Scenario!$AA$18,14,15))))))))))))))))</f>
        <v> </v>
      </c>
      <c r="AE652" s="3">
        <f>IF(ISBLANK(F652)," ",IF(F652&lt;=Scenario!$AI$3,0,IF(F652&lt;=Scenario!$AI$5,1,IF(F652&lt;=Scenario!$AI$6,2,IF(F652&lt;=Scenario!$AI$7,3,IF(F652&lt;=Scenario!$AI$8,4,IF(F652&lt;=Scenario!$AI$9,5,IF(F652&lt;=Scenario!$AI$10,6,IF(F652&lt;=Scenario!$AI$11,7,IF(F652&lt;=Scenario!$AI$12,8,IF(F652&lt;=Scenario!$AI$13,9,10)))))))))))</f>
        <v>0</v>
      </c>
      <c r="AF652" s="3" t="str">
        <f t="shared" si="17"/>
        <v> </v>
      </c>
      <c r="AG652" s="140" t="str">
        <f t="shared" si="18"/>
        <v>#VALUE!</v>
      </c>
      <c r="AH652" s="141" t="str">
        <f t="shared" si="19"/>
        <v>#VALUE!</v>
      </c>
      <c r="AI652" s="95" t="str">
        <f t="shared" si="20"/>
        <v>#VALUE!</v>
      </c>
      <c r="AJ652" s="69" t="str">
        <f t="shared" si="21"/>
        <v>missing data</v>
      </c>
      <c r="AK652" s="74" t="str">
        <f t="shared" si="22"/>
        <v>missing data</v>
      </c>
      <c r="AL652" s="3"/>
      <c r="AM652" s="3"/>
      <c r="AN652" s="3"/>
      <c r="AO652" s="3"/>
      <c r="AP652" s="3"/>
      <c r="AQ652" s="3"/>
      <c r="AR652" s="3"/>
      <c r="AS652" s="3"/>
      <c r="AT652" s="3"/>
      <c r="AU652" s="3"/>
      <c r="AV652" s="3"/>
      <c r="AW652" s="3"/>
      <c r="AX652" s="3"/>
      <c r="AY652" s="3"/>
      <c r="AZ652" s="3"/>
      <c r="BA652" s="3"/>
      <c r="BB652" s="3"/>
      <c r="BC652" s="3"/>
      <c r="BD652" s="3"/>
      <c r="BE652" s="3"/>
      <c r="BF652" s="3"/>
      <c r="BG652" s="3"/>
    </row>
    <row r="653" ht="15.75" customHeight="1">
      <c r="A653" s="3" t="s">
        <v>4014</v>
      </c>
      <c r="B653" s="57"/>
      <c r="C653" s="58"/>
      <c r="D653" s="60"/>
      <c r="E653" s="144" t="str">
        <f t="shared" si="1"/>
        <v>#DIV/0!</v>
      </c>
      <c r="F653" s="135">
        <f t="shared" si="2"/>
        <v>0</v>
      </c>
      <c r="G653" s="58"/>
      <c r="H653" s="59">
        <f t="shared" si="30"/>
        <v>0</v>
      </c>
      <c r="I653" s="136"/>
      <c r="J653" s="61"/>
      <c r="K653" s="61"/>
      <c r="L653" s="61"/>
      <c r="M653" s="62"/>
      <c r="N653" s="120" t="str">
        <f t="shared" si="4"/>
        <v> </v>
      </c>
      <c r="O653" s="3" t="str">
        <f t="shared" si="5"/>
        <v> </v>
      </c>
      <c r="P653" s="147" t="str">
        <f t="shared" si="31"/>
        <v> </v>
      </c>
      <c r="Q653" s="3">
        <f t="shared" si="7"/>
        <v>0</v>
      </c>
      <c r="R653" s="3" t="str">
        <f t="shared" si="8"/>
        <v> </v>
      </c>
      <c r="S653" s="3" t="str">
        <f t="shared" si="9"/>
        <v> </v>
      </c>
      <c r="T653" s="3" t="str">
        <f t="shared" si="33"/>
        <v> </v>
      </c>
      <c r="U653" s="120" t="str">
        <f t="shared" si="11"/>
        <v>#VALUE!</v>
      </c>
      <c r="V653" s="3" t="str">
        <f t="shared" si="12"/>
        <v>#VALUE!</v>
      </c>
      <c r="W653" s="145" t="str">
        <f t="shared" si="13"/>
        <v>#VALUE!</v>
      </c>
      <c r="X653" s="69" t="str">
        <f t="shared" si="32"/>
        <v>donnée(s) manquante(s)</v>
      </c>
      <c r="Y653" s="70" t="str">
        <f t="shared" si="15"/>
        <v>donnée(s) manquante(s)</v>
      </c>
      <c r="Z653" s="139" t="str">
        <f t="shared" si="16"/>
        <v>#DIV/0!</v>
      </c>
      <c r="AA653" s="3" t="str">
        <f>IF(ISBLANK(L653)," ",IF(L653&lt;=Scenario!$C$3,0,IF(L653&lt;=Scenario!$C$5,1,IF(L653&lt;=Scenario!$C$6,2,IF(L653&lt;=Scenario!$C$7,3,IF(L653&lt;=Scenario!$C$8,4,5))))))</f>
        <v> </v>
      </c>
      <c r="AB653" s="3" t="str">
        <f>IF(ISBLANK(M653)," ",IF(M653&lt;=Scenario!$G$3,0,IF(M653&lt;=Scenario!$G$5,1,IF(M653&lt;=Scenario!$G$6,2,IF(M653&lt;=Scenario!$G$7,3,IF(M653&lt;=Scenario!$G$8,4,IF(M653&lt;=Scenario!$G$9,5,IF(M653&lt;=Scenario!$G$10,6,7))))))))</f>
        <v> </v>
      </c>
      <c r="AC653" s="3" t="str">
        <f>IF(ISBLANK(I653)," ",IF(I653&lt;=Scenario!$O$3,0,IF(I653&lt;=Scenario!$O$5,1,IF(I653&lt;=Scenario!$O$6,2,IF(I653&lt;=Scenario!$O$7,3,IF(I653&lt;=Scenario!$O$8,4,IF(I653&lt;=Scenario!$O$9,5,IF(I653&lt;=Scenario!$O$10,6,IF(I653&lt;=Scenario!$O$11,7,IF(I653&lt;=Scenario!$O$12,8,IF(I653&lt;=Scenario!$O$13,9,IF(I653&lt;=Scenario!$O$14,10,IF(I653&lt;=Scenario!$O$15,11,IF(I653&lt;=Scenario!$O$16,12,IF(I653&lt;=Scenario!$O$17,13,IF(I653&lt;=Scenario!$O$18,14,IF(I653&lt;=Scenario!$O$19,15,IF(I653&lt;=Scenario!$O$20,16,IF(I653&lt;=Scenario!$O$21,17,IF(I653&lt;=Scenario!$O$22,18,IF(I653&lt;=Scenario!$O$23,19,20)))))))))))))))))))))</f>
        <v> </v>
      </c>
      <c r="AD653" s="3" t="str">
        <f>IF(ISBLANK(G653)," ",IF(G653&lt;=Scenario!$AA$3,0,IF(G653&lt;=Scenario!$AA$5,1,IF(G653&lt;=Scenario!$AA$6,2,IF(G653&lt;=Scenario!$AA$7,3,IF(G653&lt;=Scenario!$AA$8,4,IF(G653&lt;=Scenario!$AA$9,5,IF(G653&lt;=Scenario!$AA$10,6,IF(G653&lt;=Scenario!$AA$11,7,IF(G653&lt;=Scenario!$AA$12,8,IF(G653&lt;=Scenario!$AA$13,9,IF(G653&lt;=Scenario!$AA$14,10,IF(G653&lt;=Scenario!$AA$15,11,IF(G653&lt;=Scenario!$AA$16,12,IF(G653&lt;=Scenario!$AA$17,13,IF(G653&lt;=Scenario!$AA$18,14,15))))))))))))))))</f>
        <v> </v>
      </c>
      <c r="AE653" s="3">
        <f>IF(ISBLANK(F653)," ",IF(F653&lt;=Scenario!$AI$3,0,IF(F653&lt;=Scenario!$AI$5,1,IF(F653&lt;=Scenario!$AI$6,2,IF(F653&lt;=Scenario!$AI$7,3,IF(F653&lt;=Scenario!$AI$8,4,IF(F653&lt;=Scenario!$AI$9,5,IF(F653&lt;=Scenario!$AI$10,6,IF(F653&lt;=Scenario!$AI$11,7,IF(F653&lt;=Scenario!$AI$12,8,IF(F653&lt;=Scenario!$AI$13,9,10)))))))))))</f>
        <v>0</v>
      </c>
      <c r="AF653" s="3" t="str">
        <f t="shared" si="17"/>
        <v> </v>
      </c>
      <c r="AG653" s="140" t="str">
        <f t="shared" si="18"/>
        <v>#VALUE!</v>
      </c>
      <c r="AH653" s="141" t="str">
        <f t="shared" si="19"/>
        <v>#VALUE!</v>
      </c>
      <c r="AI653" s="95" t="str">
        <f t="shared" si="20"/>
        <v>#VALUE!</v>
      </c>
      <c r="AJ653" s="69" t="str">
        <f t="shared" si="21"/>
        <v>missing data</v>
      </c>
      <c r="AK653" s="74" t="str">
        <f t="shared" si="22"/>
        <v>missing data</v>
      </c>
      <c r="AL653" s="3"/>
      <c r="AM653" s="3"/>
      <c r="AN653" s="3"/>
      <c r="AO653" s="3"/>
      <c r="AP653" s="3"/>
      <c r="AQ653" s="3"/>
      <c r="AR653" s="3"/>
      <c r="AS653" s="3"/>
      <c r="AT653" s="3"/>
      <c r="AU653" s="3"/>
      <c r="AV653" s="3"/>
      <c r="AW653" s="3"/>
      <c r="AX653" s="3"/>
      <c r="AY653" s="3"/>
      <c r="AZ653" s="3"/>
      <c r="BA653" s="3"/>
      <c r="BB653" s="3"/>
      <c r="BC653" s="3"/>
      <c r="BD653" s="3"/>
      <c r="BE653" s="3"/>
      <c r="BF653" s="3"/>
      <c r="BG653" s="3"/>
    </row>
    <row r="654" ht="15.75" customHeight="1">
      <c r="A654" s="3" t="s">
        <v>4015</v>
      </c>
      <c r="B654" s="57"/>
      <c r="C654" s="58"/>
      <c r="D654" s="60"/>
      <c r="E654" s="144" t="str">
        <f t="shared" si="1"/>
        <v>#DIV/0!</v>
      </c>
      <c r="F654" s="135">
        <f t="shared" si="2"/>
        <v>0</v>
      </c>
      <c r="G654" s="58"/>
      <c r="H654" s="59">
        <f t="shared" si="30"/>
        <v>0</v>
      </c>
      <c r="I654" s="136"/>
      <c r="J654" s="61"/>
      <c r="K654" s="61"/>
      <c r="L654" s="61"/>
      <c r="M654" s="62"/>
      <c r="N654" s="120" t="str">
        <f t="shared" si="4"/>
        <v> </v>
      </c>
      <c r="O654" s="3" t="str">
        <f t="shared" si="5"/>
        <v> </v>
      </c>
      <c r="P654" s="147" t="str">
        <f t="shared" si="31"/>
        <v> </v>
      </c>
      <c r="Q654" s="3">
        <f t="shared" si="7"/>
        <v>0</v>
      </c>
      <c r="R654" s="3" t="str">
        <f t="shared" si="8"/>
        <v> </v>
      </c>
      <c r="S654" s="3" t="str">
        <f t="shared" si="9"/>
        <v> </v>
      </c>
      <c r="T654" s="3" t="str">
        <f t="shared" si="33"/>
        <v> </v>
      </c>
      <c r="U654" s="120" t="str">
        <f t="shared" si="11"/>
        <v>#VALUE!</v>
      </c>
      <c r="V654" s="3" t="str">
        <f t="shared" si="12"/>
        <v>#VALUE!</v>
      </c>
      <c r="W654" s="145" t="str">
        <f t="shared" si="13"/>
        <v>#VALUE!</v>
      </c>
      <c r="X654" s="69" t="str">
        <f t="shared" si="32"/>
        <v>donnée(s) manquante(s)</v>
      </c>
      <c r="Y654" s="70" t="str">
        <f t="shared" si="15"/>
        <v>donnée(s) manquante(s)</v>
      </c>
      <c r="Z654" s="139" t="str">
        <f t="shared" si="16"/>
        <v>#DIV/0!</v>
      </c>
      <c r="AA654" s="3" t="str">
        <f>IF(ISBLANK(L654)," ",IF(L654&lt;=Scenario!$C$3,0,IF(L654&lt;=Scenario!$C$5,1,IF(L654&lt;=Scenario!$C$6,2,IF(L654&lt;=Scenario!$C$7,3,IF(L654&lt;=Scenario!$C$8,4,5))))))</f>
        <v> </v>
      </c>
      <c r="AB654" s="3" t="str">
        <f>IF(ISBLANK(M654)," ",IF(M654&lt;=Scenario!$G$3,0,IF(M654&lt;=Scenario!$G$5,1,IF(M654&lt;=Scenario!$G$6,2,IF(M654&lt;=Scenario!$G$7,3,IF(M654&lt;=Scenario!$G$8,4,IF(M654&lt;=Scenario!$G$9,5,IF(M654&lt;=Scenario!$G$10,6,7))))))))</f>
        <v> </v>
      </c>
      <c r="AC654" s="3" t="str">
        <f>IF(ISBLANK(I654)," ",IF(I654&lt;=Scenario!$O$3,0,IF(I654&lt;=Scenario!$O$5,1,IF(I654&lt;=Scenario!$O$6,2,IF(I654&lt;=Scenario!$O$7,3,IF(I654&lt;=Scenario!$O$8,4,IF(I654&lt;=Scenario!$O$9,5,IF(I654&lt;=Scenario!$O$10,6,IF(I654&lt;=Scenario!$O$11,7,IF(I654&lt;=Scenario!$O$12,8,IF(I654&lt;=Scenario!$O$13,9,IF(I654&lt;=Scenario!$O$14,10,IF(I654&lt;=Scenario!$O$15,11,IF(I654&lt;=Scenario!$O$16,12,IF(I654&lt;=Scenario!$O$17,13,IF(I654&lt;=Scenario!$O$18,14,IF(I654&lt;=Scenario!$O$19,15,IF(I654&lt;=Scenario!$O$20,16,IF(I654&lt;=Scenario!$O$21,17,IF(I654&lt;=Scenario!$O$22,18,IF(I654&lt;=Scenario!$O$23,19,20)))))))))))))))))))))</f>
        <v> </v>
      </c>
      <c r="AD654" s="3" t="str">
        <f>IF(ISBLANK(G654)," ",IF(G654&lt;=Scenario!$AA$3,0,IF(G654&lt;=Scenario!$AA$5,1,IF(G654&lt;=Scenario!$AA$6,2,IF(G654&lt;=Scenario!$AA$7,3,IF(G654&lt;=Scenario!$AA$8,4,IF(G654&lt;=Scenario!$AA$9,5,IF(G654&lt;=Scenario!$AA$10,6,IF(G654&lt;=Scenario!$AA$11,7,IF(G654&lt;=Scenario!$AA$12,8,IF(G654&lt;=Scenario!$AA$13,9,IF(G654&lt;=Scenario!$AA$14,10,IF(G654&lt;=Scenario!$AA$15,11,IF(G654&lt;=Scenario!$AA$16,12,IF(G654&lt;=Scenario!$AA$17,13,IF(G654&lt;=Scenario!$AA$18,14,15))))))))))))))))</f>
        <v> </v>
      </c>
      <c r="AE654" s="3">
        <f>IF(ISBLANK(F654)," ",IF(F654&lt;=Scenario!$AI$3,0,IF(F654&lt;=Scenario!$AI$5,1,IF(F654&lt;=Scenario!$AI$6,2,IF(F654&lt;=Scenario!$AI$7,3,IF(F654&lt;=Scenario!$AI$8,4,IF(F654&lt;=Scenario!$AI$9,5,IF(F654&lt;=Scenario!$AI$10,6,IF(F654&lt;=Scenario!$AI$11,7,IF(F654&lt;=Scenario!$AI$12,8,IF(F654&lt;=Scenario!$AI$13,9,10)))))))))))</f>
        <v>0</v>
      </c>
      <c r="AF654" s="3" t="str">
        <f t="shared" si="17"/>
        <v> </v>
      </c>
      <c r="AG654" s="140" t="str">
        <f t="shared" si="18"/>
        <v>#VALUE!</v>
      </c>
      <c r="AH654" s="141" t="str">
        <f t="shared" si="19"/>
        <v>#VALUE!</v>
      </c>
      <c r="AI654" s="95" t="str">
        <f t="shared" si="20"/>
        <v>#VALUE!</v>
      </c>
      <c r="AJ654" s="69" t="str">
        <f t="shared" si="21"/>
        <v>missing data</v>
      </c>
      <c r="AK654" s="74" t="str">
        <f t="shared" si="22"/>
        <v>missing data</v>
      </c>
      <c r="AL654" s="3"/>
      <c r="AM654" s="3"/>
      <c r="AN654" s="3"/>
      <c r="AO654" s="3"/>
      <c r="AP654" s="3"/>
      <c r="AQ654" s="3"/>
      <c r="AR654" s="3"/>
      <c r="AS654" s="3"/>
      <c r="AT654" s="3"/>
      <c r="AU654" s="3"/>
      <c r="AV654" s="3"/>
      <c r="AW654" s="3"/>
      <c r="AX654" s="3"/>
      <c r="AY654" s="3"/>
      <c r="AZ654" s="3"/>
      <c r="BA654" s="3"/>
      <c r="BB654" s="3"/>
      <c r="BC654" s="3"/>
      <c r="BD654" s="3"/>
      <c r="BE654" s="3"/>
      <c r="BF654" s="3"/>
      <c r="BG654" s="3"/>
    </row>
    <row r="655" ht="15.75" customHeight="1">
      <c r="A655" s="3" t="s">
        <v>4016</v>
      </c>
      <c r="B655" s="57"/>
      <c r="C655" s="58"/>
      <c r="D655" s="60"/>
      <c r="E655" s="144" t="str">
        <f t="shared" si="1"/>
        <v>#DIV/0!</v>
      </c>
      <c r="F655" s="135">
        <f t="shared" si="2"/>
        <v>0</v>
      </c>
      <c r="G655" s="58"/>
      <c r="H655" s="59">
        <f t="shared" si="30"/>
        <v>0</v>
      </c>
      <c r="I655" s="136"/>
      <c r="J655" s="61"/>
      <c r="K655" s="61"/>
      <c r="L655" s="61"/>
      <c r="M655" s="62"/>
      <c r="N655" s="120" t="str">
        <f t="shared" si="4"/>
        <v> </v>
      </c>
      <c r="O655" s="3" t="str">
        <f t="shared" si="5"/>
        <v> </v>
      </c>
      <c r="P655" s="147" t="str">
        <f t="shared" si="31"/>
        <v> </v>
      </c>
      <c r="Q655" s="3">
        <f t="shared" si="7"/>
        <v>0</v>
      </c>
      <c r="R655" s="3" t="str">
        <f t="shared" si="8"/>
        <v> </v>
      </c>
      <c r="S655" s="3" t="str">
        <f t="shared" si="9"/>
        <v> </v>
      </c>
      <c r="T655" s="3" t="str">
        <f t="shared" si="33"/>
        <v> </v>
      </c>
      <c r="U655" s="120" t="str">
        <f t="shared" si="11"/>
        <v>#VALUE!</v>
      </c>
      <c r="V655" s="3" t="str">
        <f t="shared" si="12"/>
        <v>#VALUE!</v>
      </c>
      <c r="W655" s="145" t="str">
        <f t="shared" si="13"/>
        <v>#VALUE!</v>
      </c>
      <c r="X655" s="69" t="str">
        <f t="shared" si="32"/>
        <v>donnée(s) manquante(s)</v>
      </c>
      <c r="Y655" s="70" t="str">
        <f t="shared" si="15"/>
        <v>donnée(s) manquante(s)</v>
      </c>
      <c r="Z655" s="139" t="str">
        <f t="shared" si="16"/>
        <v>#DIV/0!</v>
      </c>
      <c r="AA655" s="3" t="str">
        <f>IF(ISBLANK(L655)," ",IF(L655&lt;=Scenario!$C$3,0,IF(L655&lt;=Scenario!$C$5,1,IF(L655&lt;=Scenario!$C$6,2,IF(L655&lt;=Scenario!$C$7,3,IF(L655&lt;=Scenario!$C$8,4,5))))))</f>
        <v> </v>
      </c>
      <c r="AB655" s="3" t="str">
        <f>IF(ISBLANK(M655)," ",IF(M655&lt;=Scenario!$G$3,0,IF(M655&lt;=Scenario!$G$5,1,IF(M655&lt;=Scenario!$G$6,2,IF(M655&lt;=Scenario!$G$7,3,IF(M655&lt;=Scenario!$G$8,4,IF(M655&lt;=Scenario!$G$9,5,IF(M655&lt;=Scenario!$G$10,6,7))))))))</f>
        <v> </v>
      </c>
      <c r="AC655" s="3" t="str">
        <f>IF(ISBLANK(I655)," ",IF(I655&lt;=Scenario!$O$3,0,IF(I655&lt;=Scenario!$O$5,1,IF(I655&lt;=Scenario!$O$6,2,IF(I655&lt;=Scenario!$O$7,3,IF(I655&lt;=Scenario!$O$8,4,IF(I655&lt;=Scenario!$O$9,5,IF(I655&lt;=Scenario!$O$10,6,IF(I655&lt;=Scenario!$O$11,7,IF(I655&lt;=Scenario!$O$12,8,IF(I655&lt;=Scenario!$O$13,9,IF(I655&lt;=Scenario!$O$14,10,IF(I655&lt;=Scenario!$O$15,11,IF(I655&lt;=Scenario!$O$16,12,IF(I655&lt;=Scenario!$O$17,13,IF(I655&lt;=Scenario!$O$18,14,IF(I655&lt;=Scenario!$O$19,15,IF(I655&lt;=Scenario!$O$20,16,IF(I655&lt;=Scenario!$O$21,17,IF(I655&lt;=Scenario!$O$22,18,IF(I655&lt;=Scenario!$O$23,19,20)))))))))))))))))))))</f>
        <v> </v>
      </c>
      <c r="AD655" s="3" t="str">
        <f>IF(ISBLANK(G655)," ",IF(G655&lt;=Scenario!$AA$3,0,IF(G655&lt;=Scenario!$AA$5,1,IF(G655&lt;=Scenario!$AA$6,2,IF(G655&lt;=Scenario!$AA$7,3,IF(G655&lt;=Scenario!$AA$8,4,IF(G655&lt;=Scenario!$AA$9,5,IF(G655&lt;=Scenario!$AA$10,6,IF(G655&lt;=Scenario!$AA$11,7,IF(G655&lt;=Scenario!$AA$12,8,IF(G655&lt;=Scenario!$AA$13,9,IF(G655&lt;=Scenario!$AA$14,10,IF(G655&lt;=Scenario!$AA$15,11,IF(G655&lt;=Scenario!$AA$16,12,IF(G655&lt;=Scenario!$AA$17,13,IF(G655&lt;=Scenario!$AA$18,14,15))))))))))))))))</f>
        <v> </v>
      </c>
      <c r="AE655" s="3">
        <f>IF(ISBLANK(F655)," ",IF(F655&lt;=Scenario!$AI$3,0,IF(F655&lt;=Scenario!$AI$5,1,IF(F655&lt;=Scenario!$AI$6,2,IF(F655&lt;=Scenario!$AI$7,3,IF(F655&lt;=Scenario!$AI$8,4,IF(F655&lt;=Scenario!$AI$9,5,IF(F655&lt;=Scenario!$AI$10,6,IF(F655&lt;=Scenario!$AI$11,7,IF(F655&lt;=Scenario!$AI$12,8,IF(F655&lt;=Scenario!$AI$13,9,10)))))))))))</f>
        <v>0</v>
      </c>
      <c r="AF655" s="3" t="str">
        <f t="shared" si="17"/>
        <v> </v>
      </c>
      <c r="AG655" s="140" t="str">
        <f t="shared" si="18"/>
        <v>#VALUE!</v>
      </c>
      <c r="AH655" s="141" t="str">
        <f t="shared" si="19"/>
        <v>#VALUE!</v>
      </c>
      <c r="AI655" s="95" t="str">
        <f t="shared" si="20"/>
        <v>#VALUE!</v>
      </c>
      <c r="AJ655" s="69" t="str">
        <f t="shared" si="21"/>
        <v>missing data</v>
      </c>
      <c r="AK655" s="74" t="str">
        <f t="shared" si="22"/>
        <v>missing data</v>
      </c>
      <c r="AL655" s="3"/>
      <c r="AM655" s="3"/>
      <c r="AN655" s="3"/>
      <c r="AO655" s="3"/>
      <c r="AP655" s="3"/>
      <c r="AQ655" s="3"/>
      <c r="AR655" s="3"/>
      <c r="AS655" s="3"/>
      <c r="AT655" s="3"/>
      <c r="AU655" s="3"/>
      <c r="AV655" s="3"/>
      <c r="AW655" s="3"/>
      <c r="AX655" s="3"/>
      <c r="AY655" s="3"/>
      <c r="AZ655" s="3"/>
      <c r="BA655" s="3"/>
      <c r="BB655" s="3"/>
      <c r="BC655" s="3"/>
      <c r="BD655" s="3"/>
      <c r="BE655" s="3"/>
      <c r="BF655" s="3"/>
      <c r="BG655" s="3"/>
    </row>
    <row r="656" ht="15.75" customHeight="1">
      <c r="A656" s="3" t="s">
        <v>4017</v>
      </c>
      <c r="B656" s="57"/>
      <c r="C656" s="58"/>
      <c r="D656" s="60"/>
      <c r="E656" s="144" t="str">
        <f t="shared" si="1"/>
        <v>#DIV/0!</v>
      </c>
      <c r="F656" s="135">
        <f t="shared" si="2"/>
        <v>0</v>
      </c>
      <c r="G656" s="58"/>
      <c r="H656" s="59">
        <f t="shared" si="30"/>
        <v>0</v>
      </c>
      <c r="I656" s="136"/>
      <c r="J656" s="61"/>
      <c r="K656" s="61"/>
      <c r="L656" s="61"/>
      <c r="M656" s="62"/>
      <c r="N656" s="120" t="str">
        <f t="shared" si="4"/>
        <v> </v>
      </c>
      <c r="O656" s="3" t="str">
        <f t="shared" si="5"/>
        <v> </v>
      </c>
      <c r="P656" s="147" t="str">
        <f t="shared" si="31"/>
        <v> </v>
      </c>
      <c r="Q656" s="3">
        <f t="shared" si="7"/>
        <v>0</v>
      </c>
      <c r="R656" s="3" t="str">
        <f t="shared" si="8"/>
        <v> </v>
      </c>
      <c r="S656" s="3" t="str">
        <f t="shared" si="9"/>
        <v> </v>
      </c>
      <c r="T656" s="3" t="str">
        <f t="shared" si="33"/>
        <v> </v>
      </c>
      <c r="U656" s="120" t="str">
        <f t="shared" si="11"/>
        <v>#VALUE!</v>
      </c>
      <c r="V656" s="3" t="str">
        <f t="shared" si="12"/>
        <v>#VALUE!</v>
      </c>
      <c r="W656" s="145" t="str">
        <f t="shared" si="13"/>
        <v>#VALUE!</v>
      </c>
      <c r="X656" s="69" t="str">
        <f t="shared" si="32"/>
        <v>donnée(s) manquante(s)</v>
      </c>
      <c r="Y656" s="70" t="str">
        <f t="shared" si="15"/>
        <v>donnée(s) manquante(s)</v>
      </c>
      <c r="Z656" s="139" t="str">
        <f t="shared" si="16"/>
        <v>#DIV/0!</v>
      </c>
      <c r="AA656" s="3" t="str">
        <f>IF(ISBLANK(L656)," ",IF(L656&lt;=Scenario!$C$3,0,IF(L656&lt;=Scenario!$C$5,1,IF(L656&lt;=Scenario!$C$6,2,IF(L656&lt;=Scenario!$C$7,3,IF(L656&lt;=Scenario!$C$8,4,5))))))</f>
        <v> </v>
      </c>
      <c r="AB656" s="3" t="str">
        <f>IF(ISBLANK(M656)," ",IF(M656&lt;=Scenario!$G$3,0,IF(M656&lt;=Scenario!$G$5,1,IF(M656&lt;=Scenario!$G$6,2,IF(M656&lt;=Scenario!$G$7,3,IF(M656&lt;=Scenario!$G$8,4,IF(M656&lt;=Scenario!$G$9,5,IF(M656&lt;=Scenario!$G$10,6,7))))))))</f>
        <v> </v>
      </c>
      <c r="AC656" s="3" t="str">
        <f>IF(ISBLANK(I656)," ",IF(I656&lt;=Scenario!$O$3,0,IF(I656&lt;=Scenario!$O$5,1,IF(I656&lt;=Scenario!$O$6,2,IF(I656&lt;=Scenario!$O$7,3,IF(I656&lt;=Scenario!$O$8,4,IF(I656&lt;=Scenario!$O$9,5,IF(I656&lt;=Scenario!$O$10,6,IF(I656&lt;=Scenario!$O$11,7,IF(I656&lt;=Scenario!$O$12,8,IF(I656&lt;=Scenario!$O$13,9,IF(I656&lt;=Scenario!$O$14,10,IF(I656&lt;=Scenario!$O$15,11,IF(I656&lt;=Scenario!$O$16,12,IF(I656&lt;=Scenario!$O$17,13,IF(I656&lt;=Scenario!$O$18,14,IF(I656&lt;=Scenario!$O$19,15,IF(I656&lt;=Scenario!$O$20,16,IF(I656&lt;=Scenario!$O$21,17,IF(I656&lt;=Scenario!$O$22,18,IF(I656&lt;=Scenario!$O$23,19,20)))))))))))))))))))))</f>
        <v> </v>
      </c>
      <c r="AD656" s="3" t="str">
        <f>IF(ISBLANK(G656)," ",IF(G656&lt;=Scenario!$AA$3,0,IF(G656&lt;=Scenario!$AA$5,1,IF(G656&lt;=Scenario!$AA$6,2,IF(G656&lt;=Scenario!$AA$7,3,IF(G656&lt;=Scenario!$AA$8,4,IF(G656&lt;=Scenario!$AA$9,5,IF(G656&lt;=Scenario!$AA$10,6,IF(G656&lt;=Scenario!$AA$11,7,IF(G656&lt;=Scenario!$AA$12,8,IF(G656&lt;=Scenario!$AA$13,9,IF(G656&lt;=Scenario!$AA$14,10,IF(G656&lt;=Scenario!$AA$15,11,IF(G656&lt;=Scenario!$AA$16,12,IF(G656&lt;=Scenario!$AA$17,13,IF(G656&lt;=Scenario!$AA$18,14,15))))))))))))))))</f>
        <v> </v>
      </c>
      <c r="AE656" s="3">
        <f>IF(ISBLANK(F656)," ",IF(F656&lt;=Scenario!$AI$3,0,IF(F656&lt;=Scenario!$AI$5,1,IF(F656&lt;=Scenario!$AI$6,2,IF(F656&lt;=Scenario!$AI$7,3,IF(F656&lt;=Scenario!$AI$8,4,IF(F656&lt;=Scenario!$AI$9,5,IF(F656&lt;=Scenario!$AI$10,6,IF(F656&lt;=Scenario!$AI$11,7,IF(F656&lt;=Scenario!$AI$12,8,IF(F656&lt;=Scenario!$AI$13,9,10)))))))))))</f>
        <v>0</v>
      </c>
      <c r="AF656" s="3" t="str">
        <f t="shared" si="17"/>
        <v> </v>
      </c>
      <c r="AG656" s="140" t="str">
        <f t="shared" si="18"/>
        <v>#VALUE!</v>
      </c>
      <c r="AH656" s="141" t="str">
        <f t="shared" si="19"/>
        <v>#VALUE!</v>
      </c>
      <c r="AI656" s="95" t="str">
        <f t="shared" si="20"/>
        <v>#VALUE!</v>
      </c>
      <c r="AJ656" s="69" t="str">
        <f t="shared" si="21"/>
        <v>missing data</v>
      </c>
      <c r="AK656" s="74" t="str">
        <f t="shared" si="22"/>
        <v>missing data</v>
      </c>
      <c r="AL656" s="3"/>
      <c r="AM656" s="3"/>
      <c r="AN656" s="3"/>
      <c r="AO656" s="3"/>
      <c r="AP656" s="3"/>
      <c r="AQ656" s="3"/>
      <c r="AR656" s="3"/>
      <c r="AS656" s="3"/>
      <c r="AT656" s="3"/>
      <c r="AU656" s="3"/>
      <c r="AV656" s="3"/>
      <c r="AW656" s="3"/>
      <c r="AX656" s="3"/>
      <c r="AY656" s="3"/>
      <c r="AZ656" s="3"/>
      <c r="BA656" s="3"/>
      <c r="BB656" s="3"/>
      <c r="BC656" s="3"/>
      <c r="BD656" s="3"/>
      <c r="BE656" s="3"/>
      <c r="BF656" s="3"/>
      <c r="BG656" s="3"/>
    </row>
    <row r="657" ht="15.75" customHeight="1">
      <c r="A657" s="3" t="s">
        <v>4018</v>
      </c>
      <c r="B657" s="57"/>
      <c r="C657" s="58"/>
      <c r="D657" s="60"/>
      <c r="E657" s="144" t="str">
        <f t="shared" si="1"/>
        <v>#DIV/0!</v>
      </c>
      <c r="F657" s="135">
        <f t="shared" si="2"/>
        <v>0</v>
      </c>
      <c r="G657" s="58"/>
      <c r="H657" s="59">
        <f t="shared" si="30"/>
        <v>0</v>
      </c>
      <c r="I657" s="136"/>
      <c r="J657" s="61"/>
      <c r="K657" s="61"/>
      <c r="L657" s="61"/>
      <c r="M657" s="62"/>
      <c r="N657" s="120" t="str">
        <f t="shared" si="4"/>
        <v> </v>
      </c>
      <c r="O657" s="3" t="str">
        <f t="shared" si="5"/>
        <v> </v>
      </c>
      <c r="P657" s="147" t="str">
        <f t="shared" si="31"/>
        <v> </v>
      </c>
      <c r="Q657" s="3">
        <f t="shared" si="7"/>
        <v>0</v>
      </c>
      <c r="R657" s="3" t="str">
        <f t="shared" si="8"/>
        <v> </v>
      </c>
      <c r="S657" s="3" t="str">
        <f t="shared" si="9"/>
        <v> </v>
      </c>
      <c r="T657" s="3" t="str">
        <f t="shared" si="33"/>
        <v> </v>
      </c>
      <c r="U657" s="120" t="str">
        <f t="shared" si="11"/>
        <v>#VALUE!</v>
      </c>
      <c r="V657" s="3" t="str">
        <f t="shared" si="12"/>
        <v>#VALUE!</v>
      </c>
      <c r="W657" s="145" t="str">
        <f t="shared" si="13"/>
        <v>#VALUE!</v>
      </c>
      <c r="X657" s="69" t="str">
        <f t="shared" si="32"/>
        <v>donnée(s) manquante(s)</v>
      </c>
      <c r="Y657" s="70" t="str">
        <f t="shared" si="15"/>
        <v>donnée(s) manquante(s)</v>
      </c>
      <c r="Z657" s="139" t="str">
        <f t="shared" si="16"/>
        <v>#DIV/0!</v>
      </c>
      <c r="AA657" s="3" t="str">
        <f>IF(ISBLANK(L657)," ",IF(L657&lt;=Scenario!$C$3,0,IF(L657&lt;=Scenario!$C$5,1,IF(L657&lt;=Scenario!$C$6,2,IF(L657&lt;=Scenario!$C$7,3,IF(L657&lt;=Scenario!$C$8,4,5))))))</f>
        <v> </v>
      </c>
      <c r="AB657" s="3" t="str">
        <f>IF(ISBLANK(M657)," ",IF(M657&lt;=Scenario!$G$3,0,IF(M657&lt;=Scenario!$G$5,1,IF(M657&lt;=Scenario!$G$6,2,IF(M657&lt;=Scenario!$G$7,3,IF(M657&lt;=Scenario!$G$8,4,IF(M657&lt;=Scenario!$G$9,5,IF(M657&lt;=Scenario!$G$10,6,7))))))))</f>
        <v> </v>
      </c>
      <c r="AC657" s="3" t="str">
        <f>IF(ISBLANK(I657)," ",IF(I657&lt;=Scenario!$O$3,0,IF(I657&lt;=Scenario!$O$5,1,IF(I657&lt;=Scenario!$O$6,2,IF(I657&lt;=Scenario!$O$7,3,IF(I657&lt;=Scenario!$O$8,4,IF(I657&lt;=Scenario!$O$9,5,IF(I657&lt;=Scenario!$O$10,6,IF(I657&lt;=Scenario!$O$11,7,IF(I657&lt;=Scenario!$O$12,8,IF(I657&lt;=Scenario!$O$13,9,IF(I657&lt;=Scenario!$O$14,10,IF(I657&lt;=Scenario!$O$15,11,IF(I657&lt;=Scenario!$O$16,12,IF(I657&lt;=Scenario!$O$17,13,IF(I657&lt;=Scenario!$O$18,14,IF(I657&lt;=Scenario!$O$19,15,IF(I657&lt;=Scenario!$O$20,16,IF(I657&lt;=Scenario!$O$21,17,IF(I657&lt;=Scenario!$O$22,18,IF(I657&lt;=Scenario!$O$23,19,20)))))))))))))))))))))</f>
        <v> </v>
      </c>
      <c r="AD657" s="3" t="str">
        <f>IF(ISBLANK(G657)," ",IF(G657&lt;=Scenario!$AA$3,0,IF(G657&lt;=Scenario!$AA$5,1,IF(G657&lt;=Scenario!$AA$6,2,IF(G657&lt;=Scenario!$AA$7,3,IF(G657&lt;=Scenario!$AA$8,4,IF(G657&lt;=Scenario!$AA$9,5,IF(G657&lt;=Scenario!$AA$10,6,IF(G657&lt;=Scenario!$AA$11,7,IF(G657&lt;=Scenario!$AA$12,8,IF(G657&lt;=Scenario!$AA$13,9,IF(G657&lt;=Scenario!$AA$14,10,IF(G657&lt;=Scenario!$AA$15,11,IF(G657&lt;=Scenario!$AA$16,12,IF(G657&lt;=Scenario!$AA$17,13,IF(G657&lt;=Scenario!$AA$18,14,15))))))))))))))))</f>
        <v> </v>
      </c>
      <c r="AE657" s="3">
        <f>IF(ISBLANK(F657)," ",IF(F657&lt;=Scenario!$AI$3,0,IF(F657&lt;=Scenario!$AI$5,1,IF(F657&lt;=Scenario!$AI$6,2,IF(F657&lt;=Scenario!$AI$7,3,IF(F657&lt;=Scenario!$AI$8,4,IF(F657&lt;=Scenario!$AI$9,5,IF(F657&lt;=Scenario!$AI$10,6,IF(F657&lt;=Scenario!$AI$11,7,IF(F657&lt;=Scenario!$AI$12,8,IF(F657&lt;=Scenario!$AI$13,9,10)))))))))))</f>
        <v>0</v>
      </c>
      <c r="AF657" s="3" t="str">
        <f t="shared" si="17"/>
        <v> </v>
      </c>
      <c r="AG657" s="140" t="str">
        <f t="shared" si="18"/>
        <v>#VALUE!</v>
      </c>
      <c r="AH657" s="141" t="str">
        <f t="shared" si="19"/>
        <v>#VALUE!</v>
      </c>
      <c r="AI657" s="95" t="str">
        <f t="shared" si="20"/>
        <v>#VALUE!</v>
      </c>
      <c r="AJ657" s="69" t="str">
        <f t="shared" si="21"/>
        <v>missing data</v>
      </c>
      <c r="AK657" s="74" t="str">
        <f t="shared" si="22"/>
        <v>missing data</v>
      </c>
      <c r="AL657" s="3"/>
      <c r="AM657" s="3"/>
      <c r="AN657" s="3"/>
      <c r="AO657" s="3"/>
      <c r="AP657" s="3"/>
      <c r="AQ657" s="3"/>
      <c r="AR657" s="3"/>
      <c r="AS657" s="3"/>
      <c r="AT657" s="3"/>
      <c r="AU657" s="3"/>
      <c r="AV657" s="3"/>
      <c r="AW657" s="3"/>
      <c r="AX657" s="3"/>
      <c r="AY657" s="3"/>
      <c r="AZ657" s="3"/>
      <c r="BA657" s="3"/>
      <c r="BB657" s="3"/>
      <c r="BC657" s="3"/>
      <c r="BD657" s="3"/>
      <c r="BE657" s="3"/>
      <c r="BF657" s="3"/>
      <c r="BG657" s="3"/>
    </row>
    <row r="658" ht="15.75" customHeight="1">
      <c r="A658" s="3" t="s">
        <v>4019</v>
      </c>
      <c r="B658" s="57"/>
      <c r="C658" s="58"/>
      <c r="D658" s="60"/>
      <c r="E658" s="144" t="str">
        <f t="shared" si="1"/>
        <v>#DIV/0!</v>
      </c>
      <c r="F658" s="135">
        <f t="shared" si="2"/>
        <v>0</v>
      </c>
      <c r="G658" s="58"/>
      <c r="H658" s="59">
        <f t="shared" si="30"/>
        <v>0</v>
      </c>
      <c r="I658" s="136"/>
      <c r="J658" s="61"/>
      <c r="K658" s="61"/>
      <c r="L658" s="61"/>
      <c r="M658" s="62"/>
      <c r="N658" s="120" t="str">
        <f t="shared" si="4"/>
        <v> </v>
      </c>
      <c r="O658" s="3" t="str">
        <f t="shared" si="5"/>
        <v> </v>
      </c>
      <c r="P658" s="147" t="str">
        <f t="shared" si="31"/>
        <v> </v>
      </c>
      <c r="Q658" s="3">
        <f t="shared" si="7"/>
        <v>0</v>
      </c>
      <c r="R658" s="3" t="str">
        <f t="shared" si="8"/>
        <v> </v>
      </c>
      <c r="S658" s="3" t="str">
        <f t="shared" si="9"/>
        <v> </v>
      </c>
      <c r="T658" s="3" t="str">
        <f t="shared" si="33"/>
        <v> </v>
      </c>
      <c r="U658" s="120" t="str">
        <f t="shared" si="11"/>
        <v>#VALUE!</v>
      </c>
      <c r="V658" s="3" t="str">
        <f t="shared" si="12"/>
        <v>#VALUE!</v>
      </c>
      <c r="W658" s="145" t="str">
        <f t="shared" si="13"/>
        <v>#VALUE!</v>
      </c>
      <c r="X658" s="69" t="str">
        <f t="shared" si="32"/>
        <v>donnée(s) manquante(s)</v>
      </c>
      <c r="Y658" s="70" t="str">
        <f t="shared" si="15"/>
        <v>donnée(s) manquante(s)</v>
      </c>
      <c r="Z658" s="139" t="str">
        <f t="shared" si="16"/>
        <v>#DIV/0!</v>
      </c>
      <c r="AA658" s="3" t="str">
        <f>IF(ISBLANK(L658)," ",IF(L658&lt;=Scenario!$C$3,0,IF(L658&lt;=Scenario!$C$5,1,IF(L658&lt;=Scenario!$C$6,2,IF(L658&lt;=Scenario!$C$7,3,IF(L658&lt;=Scenario!$C$8,4,5))))))</f>
        <v> </v>
      </c>
      <c r="AB658" s="3" t="str">
        <f>IF(ISBLANK(M658)," ",IF(M658&lt;=Scenario!$G$3,0,IF(M658&lt;=Scenario!$G$5,1,IF(M658&lt;=Scenario!$G$6,2,IF(M658&lt;=Scenario!$G$7,3,IF(M658&lt;=Scenario!$G$8,4,IF(M658&lt;=Scenario!$G$9,5,IF(M658&lt;=Scenario!$G$10,6,7))))))))</f>
        <v> </v>
      </c>
      <c r="AC658" s="3" t="str">
        <f>IF(ISBLANK(I658)," ",IF(I658&lt;=Scenario!$O$3,0,IF(I658&lt;=Scenario!$O$5,1,IF(I658&lt;=Scenario!$O$6,2,IF(I658&lt;=Scenario!$O$7,3,IF(I658&lt;=Scenario!$O$8,4,IF(I658&lt;=Scenario!$O$9,5,IF(I658&lt;=Scenario!$O$10,6,IF(I658&lt;=Scenario!$O$11,7,IF(I658&lt;=Scenario!$O$12,8,IF(I658&lt;=Scenario!$O$13,9,IF(I658&lt;=Scenario!$O$14,10,IF(I658&lt;=Scenario!$O$15,11,IF(I658&lt;=Scenario!$O$16,12,IF(I658&lt;=Scenario!$O$17,13,IF(I658&lt;=Scenario!$O$18,14,IF(I658&lt;=Scenario!$O$19,15,IF(I658&lt;=Scenario!$O$20,16,IF(I658&lt;=Scenario!$O$21,17,IF(I658&lt;=Scenario!$O$22,18,IF(I658&lt;=Scenario!$O$23,19,20)))))))))))))))))))))</f>
        <v> </v>
      </c>
      <c r="AD658" s="3" t="str">
        <f>IF(ISBLANK(G658)," ",IF(G658&lt;=Scenario!$AA$3,0,IF(G658&lt;=Scenario!$AA$5,1,IF(G658&lt;=Scenario!$AA$6,2,IF(G658&lt;=Scenario!$AA$7,3,IF(G658&lt;=Scenario!$AA$8,4,IF(G658&lt;=Scenario!$AA$9,5,IF(G658&lt;=Scenario!$AA$10,6,IF(G658&lt;=Scenario!$AA$11,7,IF(G658&lt;=Scenario!$AA$12,8,IF(G658&lt;=Scenario!$AA$13,9,IF(G658&lt;=Scenario!$AA$14,10,IF(G658&lt;=Scenario!$AA$15,11,IF(G658&lt;=Scenario!$AA$16,12,IF(G658&lt;=Scenario!$AA$17,13,IF(G658&lt;=Scenario!$AA$18,14,15))))))))))))))))</f>
        <v> </v>
      </c>
      <c r="AE658" s="3">
        <f>IF(ISBLANK(F658)," ",IF(F658&lt;=Scenario!$AI$3,0,IF(F658&lt;=Scenario!$AI$5,1,IF(F658&lt;=Scenario!$AI$6,2,IF(F658&lt;=Scenario!$AI$7,3,IF(F658&lt;=Scenario!$AI$8,4,IF(F658&lt;=Scenario!$AI$9,5,IF(F658&lt;=Scenario!$AI$10,6,IF(F658&lt;=Scenario!$AI$11,7,IF(F658&lt;=Scenario!$AI$12,8,IF(F658&lt;=Scenario!$AI$13,9,10)))))))))))</f>
        <v>0</v>
      </c>
      <c r="AF658" s="3" t="str">
        <f t="shared" si="17"/>
        <v> </v>
      </c>
      <c r="AG658" s="140" t="str">
        <f t="shared" si="18"/>
        <v>#VALUE!</v>
      </c>
      <c r="AH658" s="141" t="str">
        <f t="shared" si="19"/>
        <v>#VALUE!</v>
      </c>
      <c r="AI658" s="95" t="str">
        <f t="shared" si="20"/>
        <v>#VALUE!</v>
      </c>
      <c r="AJ658" s="69" t="str">
        <f t="shared" si="21"/>
        <v>missing data</v>
      </c>
      <c r="AK658" s="74" t="str">
        <f t="shared" si="22"/>
        <v>missing data</v>
      </c>
      <c r="AL658" s="3"/>
      <c r="AM658" s="3"/>
      <c r="AN658" s="3"/>
      <c r="AO658" s="3"/>
      <c r="AP658" s="3"/>
      <c r="AQ658" s="3"/>
      <c r="AR658" s="3"/>
      <c r="AS658" s="3"/>
      <c r="AT658" s="3"/>
      <c r="AU658" s="3"/>
      <c r="AV658" s="3"/>
      <c r="AW658" s="3"/>
      <c r="AX658" s="3"/>
      <c r="AY658" s="3"/>
      <c r="AZ658" s="3"/>
      <c r="BA658" s="3"/>
      <c r="BB658" s="3"/>
      <c r="BC658" s="3"/>
      <c r="BD658" s="3"/>
      <c r="BE658" s="3"/>
      <c r="BF658" s="3"/>
      <c r="BG658" s="3"/>
    </row>
    <row r="659" ht="15.75" customHeight="1">
      <c r="A659" s="3" t="s">
        <v>4020</v>
      </c>
      <c r="B659" s="57"/>
      <c r="C659" s="58"/>
      <c r="D659" s="60"/>
      <c r="E659" s="144" t="str">
        <f t="shared" si="1"/>
        <v>#DIV/0!</v>
      </c>
      <c r="F659" s="135">
        <f t="shared" si="2"/>
        <v>0</v>
      </c>
      <c r="G659" s="58"/>
      <c r="H659" s="59">
        <f t="shared" si="30"/>
        <v>0</v>
      </c>
      <c r="I659" s="136"/>
      <c r="J659" s="61"/>
      <c r="K659" s="61"/>
      <c r="L659" s="61"/>
      <c r="M659" s="62"/>
      <c r="N659" s="120" t="str">
        <f t="shared" si="4"/>
        <v> </v>
      </c>
      <c r="O659" s="3" t="str">
        <f t="shared" si="5"/>
        <v> </v>
      </c>
      <c r="P659" s="147" t="str">
        <f t="shared" si="31"/>
        <v> </v>
      </c>
      <c r="Q659" s="3">
        <f t="shared" si="7"/>
        <v>0</v>
      </c>
      <c r="R659" s="3" t="str">
        <f t="shared" si="8"/>
        <v> </v>
      </c>
      <c r="S659" s="3" t="str">
        <f t="shared" si="9"/>
        <v> </v>
      </c>
      <c r="T659" s="3" t="str">
        <f t="shared" si="33"/>
        <v> </v>
      </c>
      <c r="U659" s="120" t="str">
        <f t="shared" si="11"/>
        <v>#VALUE!</v>
      </c>
      <c r="V659" s="3" t="str">
        <f t="shared" si="12"/>
        <v>#VALUE!</v>
      </c>
      <c r="W659" s="145" t="str">
        <f t="shared" si="13"/>
        <v>#VALUE!</v>
      </c>
      <c r="X659" s="69" t="str">
        <f t="shared" si="32"/>
        <v>donnée(s) manquante(s)</v>
      </c>
      <c r="Y659" s="70" t="str">
        <f t="shared" si="15"/>
        <v>donnée(s) manquante(s)</v>
      </c>
      <c r="Z659" s="139" t="str">
        <f t="shared" si="16"/>
        <v>#DIV/0!</v>
      </c>
      <c r="AA659" s="3" t="str">
        <f>IF(ISBLANK(L659)," ",IF(L659&lt;=Scenario!$C$3,0,IF(L659&lt;=Scenario!$C$5,1,IF(L659&lt;=Scenario!$C$6,2,IF(L659&lt;=Scenario!$C$7,3,IF(L659&lt;=Scenario!$C$8,4,5))))))</f>
        <v> </v>
      </c>
      <c r="AB659" s="3" t="str">
        <f>IF(ISBLANK(M659)," ",IF(M659&lt;=Scenario!$G$3,0,IF(M659&lt;=Scenario!$G$5,1,IF(M659&lt;=Scenario!$G$6,2,IF(M659&lt;=Scenario!$G$7,3,IF(M659&lt;=Scenario!$G$8,4,IF(M659&lt;=Scenario!$G$9,5,IF(M659&lt;=Scenario!$G$10,6,7))))))))</f>
        <v> </v>
      </c>
      <c r="AC659" s="3" t="str">
        <f>IF(ISBLANK(I659)," ",IF(I659&lt;=Scenario!$O$3,0,IF(I659&lt;=Scenario!$O$5,1,IF(I659&lt;=Scenario!$O$6,2,IF(I659&lt;=Scenario!$O$7,3,IF(I659&lt;=Scenario!$O$8,4,IF(I659&lt;=Scenario!$O$9,5,IF(I659&lt;=Scenario!$O$10,6,IF(I659&lt;=Scenario!$O$11,7,IF(I659&lt;=Scenario!$O$12,8,IF(I659&lt;=Scenario!$O$13,9,IF(I659&lt;=Scenario!$O$14,10,IF(I659&lt;=Scenario!$O$15,11,IF(I659&lt;=Scenario!$O$16,12,IF(I659&lt;=Scenario!$O$17,13,IF(I659&lt;=Scenario!$O$18,14,IF(I659&lt;=Scenario!$O$19,15,IF(I659&lt;=Scenario!$O$20,16,IF(I659&lt;=Scenario!$O$21,17,IF(I659&lt;=Scenario!$O$22,18,IF(I659&lt;=Scenario!$O$23,19,20)))))))))))))))))))))</f>
        <v> </v>
      </c>
      <c r="AD659" s="3" t="str">
        <f>IF(ISBLANK(G659)," ",IF(G659&lt;=Scenario!$AA$3,0,IF(G659&lt;=Scenario!$AA$5,1,IF(G659&lt;=Scenario!$AA$6,2,IF(G659&lt;=Scenario!$AA$7,3,IF(G659&lt;=Scenario!$AA$8,4,IF(G659&lt;=Scenario!$AA$9,5,IF(G659&lt;=Scenario!$AA$10,6,IF(G659&lt;=Scenario!$AA$11,7,IF(G659&lt;=Scenario!$AA$12,8,IF(G659&lt;=Scenario!$AA$13,9,IF(G659&lt;=Scenario!$AA$14,10,IF(G659&lt;=Scenario!$AA$15,11,IF(G659&lt;=Scenario!$AA$16,12,IF(G659&lt;=Scenario!$AA$17,13,IF(G659&lt;=Scenario!$AA$18,14,15))))))))))))))))</f>
        <v> </v>
      </c>
      <c r="AE659" s="3">
        <f>IF(ISBLANK(F659)," ",IF(F659&lt;=Scenario!$AI$3,0,IF(F659&lt;=Scenario!$AI$5,1,IF(F659&lt;=Scenario!$AI$6,2,IF(F659&lt;=Scenario!$AI$7,3,IF(F659&lt;=Scenario!$AI$8,4,IF(F659&lt;=Scenario!$AI$9,5,IF(F659&lt;=Scenario!$AI$10,6,IF(F659&lt;=Scenario!$AI$11,7,IF(F659&lt;=Scenario!$AI$12,8,IF(F659&lt;=Scenario!$AI$13,9,10)))))))))))</f>
        <v>0</v>
      </c>
      <c r="AF659" s="3" t="str">
        <f t="shared" si="17"/>
        <v> </v>
      </c>
      <c r="AG659" s="140" t="str">
        <f t="shared" si="18"/>
        <v>#VALUE!</v>
      </c>
      <c r="AH659" s="141" t="str">
        <f t="shared" si="19"/>
        <v>#VALUE!</v>
      </c>
      <c r="AI659" s="95" t="str">
        <f t="shared" si="20"/>
        <v>#VALUE!</v>
      </c>
      <c r="AJ659" s="69" t="str">
        <f t="shared" si="21"/>
        <v>missing data</v>
      </c>
      <c r="AK659" s="74" t="str">
        <f t="shared" si="22"/>
        <v>missing data</v>
      </c>
      <c r="AL659" s="3"/>
      <c r="AM659" s="3"/>
      <c r="AN659" s="3"/>
      <c r="AO659" s="3"/>
      <c r="AP659" s="3"/>
      <c r="AQ659" s="3"/>
      <c r="AR659" s="3"/>
      <c r="AS659" s="3"/>
      <c r="AT659" s="3"/>
      <c r="AU659" s="3"/>
      <c r="AV659" s="3"/>
      <c r="AW659" s="3"/>
      <c r="AX659" s="3"/>
      <c r="AY659" s="3"/>
      <c r="AZ659" s="3"/>
      <c r="BA659" s="3"/>
      <c r="BB659" s="3"/>
      <c r="BC659" s="3"/>
      <c r="BD659" s="3"/>
      <c r="BE659" s="3"/>
      <c r="BF659" s="3"/>
      <c r="BG659" s="3"/>
    </row>
    <row r="660" ht="15.75" customHeight="1">
      <c r="A660" s="3" t="s">
        <v>4021</v>
      </c>
      <c r="B660" s="57"/>
      <c r="C660" s="58"/>
      <c r="D660" s="60"/>
      <c r="E660" s="144" t="str">
        <f t="shared" si="1"/>
        <v>#DIV/0!</v>
      </c>
      <c r="F660" s="135">
        <f t="shared" si="2"/>
        <v>0</v>
      </c>
      <c r="G660" s="58"/>
      <c r="H660" s="59">
        <f t="shared" si="30"/>
        <v>0</v>
      </c>
      <c r="I660" s="136"/>
      <c r="J660" s="61"/>
      <c r="K660" s="61"/>
      <c r="L660" s="61"/>
      <c r="M660" s="62"/>
      <c r="N660" s="120" t="str">
        <f t="shared" si="4"/>
        <v> </v>
      </c>
      <c r="O660" s="3" t="str">
        <f t="shared" si="5"/>
        <v> </v>
      </c>
      <c r="P660" s="147" t="str">
        <f t="shared" si="31"/>
        <v> </v>
      </c>
      <c r="Q660" s="3">
        <f t="shared" si="7"/>
        <v>0</v>
      </c>
      <c r="R660" s="3" t="str">
        <f t="shared" si="8"/>
        <v> </v>
      </c>
      <c r="S660" s="3" t="str">
        <f t="shared" si="9"/>
        <v> </v>
      </c>
      <c r="T660" s="3" t="str">
        <f t="shared" si="33"/>
        <v> </v>
      </c>
      <c r="U660" s="120" t="str">
        <f t="shared" si="11"/>
        <v>#VALUE!</v>
      </c>
      <c r="V660" s="3" t="str">
        <f t="shared" si="12"/>
        <v>#VALUE!</v>
      </c>
      <c r="W660" s="145" t="str">
        <f t="shared" si="13"/>
        <v>#VALUE!</v>
      </c>
      <c r="X660" s="69" t="str">
        <f t="shared" si="32"/>
        <v>donnée(s) manquante(s)</v>
      </c>
      <c r="Y660" s="70" t="str">
        <f t="shared" si="15"/>
        <v>donnée(s) manquante(s)</v>
      </c>
      <c r="Z660" s="139" t="str">
        <f t="shared" si="16"/>
        <v>#DIV/0!</v>
      </c>
      <c r="AA660" s="3" t="str">
        <f>IF(ISBLANK(L660)," ",IF(L660&lt;=Scenario!$C$3,0,IF(L660&lt;=Scenario!$C$5,1,IF(L660&lt;=Scenario!$C$6,2,IF(L660&lt;=Scenario!$C$7,3,IF(L660&lt;=Scenario!$C$8,4,5))))))</f>
        <v> </v>
      </c>
      <c r="AB660" s="3" t="str">
        <f>IF(ISBLANK(M660)," ",IF(M660&lt;=Scenario!$G$3,0,IF(M660&lt;=Scenario!$G$5,1,IF(M660&lt;=Scenario!$G$6,2,IF(M660&lt;=Scenario!$G$7,3,IF(M660&lt;=Scenario!$G$8,4,IF(M660&lt;=Scenario!$G$9,5,IF(M660&lt;=Scenario!$G$10,6,7))))))))</f>
        <v> </v>
      </c>
      <c r="AC660" s="3" t="str">
        <f>IF(ISBLANK(I660)," ",IF(I660&lt;=Scenario!$O$3,0,IF(I660&lt;=Scenario!$O$5,1,IF(I660&lt;=Scenario!$O$6,2,IF(I660&lt;=Scenario!$O$7,3,IF(I660&lt;=Scenario!$O$8,4,IF(I660&lt;=Scenario!$O$9,5,IF(I660&lt;=Scenario!$O$10,6,IF(I660&lt;=Scenario!$O$11,7,IF(I660&lt;=Scenario!$O$12,8,IF(I660&lt;=Scenario!$O$13,9,IF(I660&lt;=Scenario!$O$14,10,IF(I660&lt;=Scenario!$O$15,11,IF(I660&lt;=Scenario!$O$16,12,IF(I660&lt;=Scenario!$O$17,13,IF(I660&lt;=Scenario!$O$18,14,IF(I660&lt;=Scenario!$O$19,15,IF(I660&lt;=Scenario!$O$20,16,IF(I660&lt;=Scenario!$O$21,17,IF(I660&lt;=Scenario!$O$22,18,IF(I660&lt;=Scenario!$O$23,19,20)))))))))))))))))))))</f>
        <v> </v>
      </c>
      <c r="AD660" s="3" t="str">
        <f>IF(ISBLANK(G660)," ",IF(G660&lt;=Scenario!$AA$3,0,IF(G660&lt;=Scenario!$AA$5,1,IF(G660&lt;=Scenario!$AA$6,2,IF(G660&lt;=Scenario!$AA$7,3,IF(G660&lt;=Scenario!$AA$8,4,IF(G660&lt;=Scenario!$AA$9,5,IF(G660&lt;=Scenario!$AA$10,6,IF(G660&lt;=Scenario!$AA$11,7,IF(G660&lt;=Scenario!$AA$12,8,IF(G660&lt;=Scenario!$AA$13,9,IF(G660&lt;=Scenario!$AA$14,10,IF(G660&lt;=Scenario!$AA$15,11,IF(G660&lt;=Scenario!$AA$16,12,IF(G660&lt;=Scenario!$AA$17,13,IF(G660&lt;=Scenario!$AA$18,14,15))))))))))))))))</f>
        <v> </v>
      </c>
      <c r="AE660" s="3">
        <f>IF(ISBLANK(F660)," ",IF(F660&lt;=Scenario!$AI$3,0,IF(F660&lt;=Scenario!$AI$5,1,IF(F660&lt;=Scenario!$AI$6,2,IF(F660&lt;=Scenario!$AI$7,3,IF(F660&lt;=Scenario!$AI$8,4,IF(F660&lt;=Scenario!$AI$9,5,IF(F660&lt;=Scenario!$AI$10,6,IF(F660&lt;=Scenario!$AI$11,7,IF(F660&lt;=Scenario!$AI$12,8,IF(F660&lt;=Scenario!$AI$13,9,10)))))))))))</f>
        <v>0</v>
      </c>
      <c r="AF660" s="3" t="str">
        <f t="shared" si="17"/>
        <v> </v>
      </c>
      <c r="AG660" s="140" t="str">
        <f t="shared" si="18"/>
        <v>#VALUE!</v>
      </c>
      <c r="AH660" s="141" t="str">
        <f t="shared" si="19"/>
        <v>#VALUE!</v>
      </c>
      <c r="AI660" s="95" t="str">
        <f t="shared" si="20"/>
        <v>#VALUE!</v>
      </c>
      <c r="AJ660" s="69" t="str">
        <f t="shared" si="21"/>
        <v>missing data</v>
      </c>
      <c r="AK660" s="74" t="str">
        <f t="shared" si="22"/>
        <v>missing data</v>
      </c>
      <c r="AL660" s="3"/>
      <c r="AM660" s="3"/>
      <c r="AN660" s="3"/>
      <c r="AO660" s="3"/>
      <c r="AP660" s="3"/>
      <c r="AQ660" s="3"/>
      <c r="AR660" s="3"/>
      <c r="AS660" s="3"/>
      <c r="AT660" s="3"/>
      <c r="AU660" s="3"/>
      <c r="AV660" s="3"/>
      <c r="AW660" s="3"/>
      <c r="AX660" s="3"/>
      <c r="AY660" s="3"/>
      <c r="AZ660" s="3"/>
      <c r="BA660" s="3"/>
      <c r="BB660" s="3"/>
      <c r="BC660" s="3"/>
      <c r="BD660" s="3"/>
      <c r="BE660" s="3"/>
      <c r="BF660" s="3"/>
      <c r="BG660" s="3"/>
    </row>
    <row r="661" ht="15.75" customHeight="1">
      <c r="A661" s="3" t="s">
        <v>4022</v>
      </c>
      <c r="B661" s="57"/>
      <c r="C661" s="58"/>
      <c r="D661" s="60"/>
      <c r="E661" s="144" t="str">
        <f t="shared" si="1"/>
        <v>#DIV/0!</v>
      </c>
      <c r="F661" s="135">
        <f t="shared" si="2"/>
        <v>0</v>
      </c>
      <c r="G661" s="58"/>
      <c r="H661" s="59">
        <f t="shared" si="30"/>
        <v>0</v>
      </c>
      <c r="I661" s="136"/>
      <c r="J661" s="61"/>
      <c r="K661" s="61"/>
      <c r="L661" s="61"/>
      <c r="M661" s="62"/>
      <c r="N661" s="120" t="str">
        <f t="shared" si="4"/>
        <v> </v>
      </c>
      <c r="O661" s="3" t="str">
        <f t="shared" si="5"/>
        <v> </v>
      </c>
      <c r="P661" s="147" t="str">
        <f t="shared" si="31"/>
        <v> </v>
      </c>
      <c r="Q661" s="3">
        <f t="shared" si="7"/>
        <v>0</v>
      </c>
      <c r="R661" s="3" t="str">
        <f t="shared" si="8"/>
        <v> </v>
      </c>
      <c r="S661" s="3" t="str">
        <f t="shared" si="9"/>
        <v> </v>
      </c>
      <c r="T661" s="3" t="str">
        <f t="shared" si="33"/>
        <v> </v>
      </c>
      <c r="U661" s="120" t="str">
        <f t="shared" si="11"/>
        <v>#VALUE!</v>
      </c>
      <c r="V661" s="3" t="str">
        <f t="shared" si="12"/>
        <v>#VALUE!</v>
      </c>
      <c r="W661" s="145" t="str">
        <f t="shared" si="13"/>
        <v>#VALUE!</v>
      </c>
      <c r="X661" s="69" t="str">
        <f t="shared" si="32"/>
        <v>donnée(s) manquante(s)</v>
      </c>
      <c r="Y661" s="70" t="str">
        <f t="shared" si="15"/>
        <v>donnée(s) manquante(s)</v>
      </c>
      <c r="Z661" s="139" t="str">
        <f t="shared" si="16"/>
        <v>#DIV/0!</v>
      </c>
      <c r="AA661" s="3" t="str">
        <f>IF(ISBLANK(L661)," ",IF(L661&lt;=Scenario!$C$3,0,IF(L661&lt;=Scenario!$C$5,1,IF(L661&lt;=Scenario!$C$6,2,IF(L661&lt;=Scenario!$C$7,3,IF(L661&lt;=Scenario!$C$8,4,5))))))</f>
        <v> </v>
      </c>
      <c r="AB661" s="3" t="str">
        <f>IF(ISBLANK(M661)," ",IF(M661&lt;=Scenario!$G$3,0,IF(M661&lt;=Scenario!$G$5,1,IF(M661&lt;=Scenario!$G$6,2,IF(M661&lt;=Scenario!$G$7,3,IF(M661&lt;=Scenario!$G$8,4,IF(M661&lt;=Scenario!$G$9,5,IF(M661&lt;=Scenario!$G$10,6,7))))))))</f>
        <v> </v>
      </c>
      <c r="AC661" s="3" t="str">
        <f>IF(ISBLANK(I661)," ",IF(I661&lt;=Scenario!$O$3,0,IF(I661&lt;=Scenario!$O$5,1,IF(I661&lt;=Scenario!$O$6,2,IF(I661&lt;=Scenario!$O$7,3,IF(I661&lt;=Scenario!$O$8,4,IF(I661&lt;=Scenario!$O$9,5,IF(I661&lt;=Scenario!$O$10,6,IF(I661&lt;=Scenario!$O$11,7,IF(I661&lt;=Scenario!$O$12,8,IF(I661&lt;=Scenario!$O$13,9,IF(I661&lt;=Scenario!$O$14,10,IF(I661&lt;=Scenario!$O$15,11,IF(I661&lt;=Scenario!$O$16,12,IF(I661&lt;=Scenario!$O$17,13,IF(I661&lt;=Scenario!$O$18,14,IF(I661&lt;=Scenario!$O$19,15,IF(I661&lt;=Scenario!$O$20,16,IF(I661&lt;=Scenario!$O$21,17,IF(I661&lt;=Scenario!$O$22,18,IF(I661&lt;=Scenario!$O$23,19,20)))))))))))))))))))))</f>
        <v> </v>
      </c>
      <c r="AD661" s="3" t="str">
        <f>IF(ISBLANK(G661)," ",IF(G661&lt;=Scenario!$AA$3,0,IF(G661&lt;=Scenario!$AA$5,1,IF(G661&lt;=Scenario!$AA$6,2,IF(G661&lt;=Scenario!$AA$7,3,IF(G661&lt;=Scenario!$AA$8,4,IF(G661&lt;=Scenario!$AA$9,5,IF(G661&lt;=Scenario!$AA$10,6,IF(G661&lt;=Scenario!$AA$11,7,IF(G661&lt;=Scenario!$AA$12,8,IF(G661&lt;=Scenario!$AA$13,9,IF(G661&lt;=Scenario!$AA$14,10,IF(G661&lt;=Scenario!$AA$15,11,IF(G661&lt;=Scenario!$AA$16,12,IF(G661&lt;=Scenario!$AA$17,13,IF(G661&lt;=Scenario!$AA$18,14,15))))))))))))))))</f>
        <v> </v>
      </c>
      <c r="AE661" s="3">
        <f>IF(ISBLANK(F661)," ",IF(F661&lt;=Scenario!$AI$3,0,IF(F661&lt;=Scenario!$AI$5,1,IF(F661&lt;=Scenario!$AI$6,2,IF(F661&lt;=Scenario!$AI$7,3,IF(F661&lt;=Scenario!$AI$8,4,IF(F661&lt;=Scenario!$AI$9,5,IF(F661&lt;=Scenario!$AI$10,6,IF(F661&lt;=Scenario!$AI$11,7,IF(F661&lt;=Scenario!$AI$12,8,IF(F661&lt;=Scenario!$AI$13,9,10)))))))))))</f>
        <v>0</v>
      </c>
      <c r="AF661" s="3" t="str">
        <f t="shared" si="17"/>
        <v> </v>
      </c>
      <c r="AG661" s="140" t="str">
        <f t="shared" si="18"/>
        <v>#VALUE!</v>
      </c>
      <c r="AH661" s="141" t="str">
        <f t="shared" si="19"/>
        <v>#VALUE!</v>
      </c>
      <c r="AI661" s="95" t="str">
        <f t="shared" si="20"/>
        <v>#VALUE!</v>
      </c>
      <c r="AJ661" s="69" t="str">
        <f t="shared" si="21"/>
        <v>missing data</v>
      </c>
      <c r="AK661" s="74" t="str">
        <f t="shared" si="22"/>
        <v>missing data</v>
      </c>
      <c r="AL661" s="3"/>
      <c r="AM661" s="3"/>
      <c r="AN661" s="3"/>
      <c r="AO661" s="3"/>
      <c r="AP661" s="3"/>
      <c r="AQ661" s="3"/>
      <c r="AR661" s="3"/>
      <c r="AS661" s="3"/>
      <c r="AT661" s="3"/>
      <c r="AU661" s="3"/>
      <c r="AV661" s="3"/>
      <c r="AW661" s="3"/>
      <c r="AX661" s="3"/>
      <c r="AY661" s="3"/>
      <c r="AZ661" s="3"/>
      <c r="BA661" s="3"/>
      <c r="BB661" s="3"/>
      <c r="BC661" s="3"/>
      <c r="BD661" s="3"/>
      <c r="BE661" s="3"/>
      <c r="BF661" s="3"/>
      <c r="BG661" s="3"/>
    </row>
    <row r="662" ht="15.75" customHeight="1">
      <c r="A662" s="3" t="s">
        <v>4023</v>
      </c>
      <c r="B662" s="57"/>
      <c r="C662" s="58"/>
      <c r="D662" s="60"/>
      <c r="E662" s="144" t="str">
        <f t="shared" si="1"/>
        <v>#DIV/0!</v>
      </c>
      <c r="F662" s="135">
        <f t="shared" si="2"/>
        <v>0</v>
      </c>
      <c r="G662" s="58"/>
      <c r="H662" s="59">
        <f t="shared" si="30"/>
        <v>0</v>
      </c>
      <c r="I662" s="136"/>
      <c r="J662" s="61"/>
      <c r="K662" s="61"/>
      <c r="L662" s="61"/>
      <c r="M662" s="62"/>
      <c r="N662" s="120" t="str">
        <f t="shared" si="4"/>
        <v> </v>
      </c>
      <c r="O662" s="3" t="str">
        <f t="shared" si="5"/>
        <v> </v>
      </c>
      <c r="P662" s="147" t="str">
        <f t="shared" si="31"/>
        <v> </v>
      </c>
      <c r="Q662" s="3">
        <f t="shared" si="7"/>
        <v>0</v>
      </c>
      <c r="R662" s="3" t="str">
        <f t="shared" si="8"/>
        <v> </v>
      </c>
      <c r="S662" s="3" t="str">
        <f t="shared" si="9"/>
        <v> </v>
      </c>
      <c r="T662" s="3" t="str">
        <f t="shared" si="33"/>
        <v> </v>
      </c>
      <c r="U662" s="120" t="str">
        <f t="shared" si="11"/>
        <v>#VALUE!</v>
      </c>
      <c r="V662" s="3" t="str">
        <f t="shared" si="12"/>
        <v>#VALUE!</v>
      </c>
      <c r="W662" s="145" t="str">
        <f t="shared" si="13"/>
        <v>#VALUE!</v>
      </c>
      <c r="X662" s="69" t="str">
        <f t="shared" si="32"/>
        <v>donnée(s) manquante(s)</v>
      </c>
      <c r="Y662" s="70" t="str">
        <f t="shared" si="15"/>
        <v>donnée(s) manquante(s)</v>
      </c>
      <c r="Z662" s="139" t="str">
        <f t="shared" si="16"/>
        <v>#DIV/0!</v>
      </c>
      <c r="AA662" s="3" t="str">
        <f>IF(ISBLANK(L662)," ",IF(L662&lt;=Scenario!$C$3,0,IF(L662&lt;=Scenario!$C$5,1,IF(L662&lt;=Scenario!$C$6,2,IF(L662&lt;=Scenario!$C$7,3,IF(L662&lt;=Scenario!$C$8,4,5))))))</f>
        <v> </v>
      </c>
      <c r="AB662" s="3" t="str">
        <f>IF(ISBLANK(M662)," ",IF(M662&lt;=Scenario!$G$3,0,IF(M662&lt;=Scenario!$G$5,1,IF(M662&lt;=Scenario!$G$6,2,IF(M662&lt;=Scenario!$G$7,3,IF(M662&lt;=Scenario!$G$8,4,IF(M662&lt;=Scenario!$G$9,5,IF(M662&lt;=Scenario!$G$10,6,7))))))))</f>
        <v> </v>
      </c>
      <c r="AC662" s="3" t="str">
        <f>IF(ISBLANK(I662)," ",IF(I662&lt;=Scenario!$O$3,0,IF(I662&lt;=Scenario!$O$5,1,IF(I662&lt;=Scenario!$O$6,2,IF(I662&lt;=Scenario!$O$7,3,IF(I662&lt;=Scenario!$O$8,4,IF(I662&lt;=Scenario!$O$9,5,IF(I662&lt;=Scenario!$O$10,6,IF(I662&lt;=Scenario!$O$11,7,IF(I662&lt;=Scenario!$O$12,8,IF(I662&lt;=Scenario!$O$13,9,IF(I662&lt;=Scenario!$O$14,10,IF(I662&lt;=Scenario!$O$15,11,IF(I662&lt;=Scenario!$O$16,12,IF(I662&lt;=Scenario!$O$17,13,IF(I662&lt;=Scenario!$O$18,14,IF(I662&lt;=Scenario!$O$19,15,IF(I662&lt;=Scenario!$O$20,16,IF(I662&lt;=Scenario!$O$21,17,IF(I662&lt;=Scenario!$O$22,18,IF(I662&lt;=Scenario!$O$23,19,20)))))))))))))))))))))</f>
        <v> </v>
      </c>
      <c r="AD662" s="3" t="str">
        <f>IF(ISBLANK(G662)," ",IF(G662&lt;=Scenario!$AA$3,0,IF(G662&lt;=Scenario!$AA$5,1,IF(G662&lt;=Scenario!$AA$6,2,IF(G662&lt;=Scenario!$AA$7,3,IF(G662&lt;=Scenario!$AA$8,4,IF(G662&lt;=Scenario!$AA$9,5,IF(G662&lt;=Scenario!$AA$10,6,IF(G662&lt;=Scenario!$AA$11,7,IF(G662&lt;=Scenario!$AA$12,8,IF(G662&lt;=Scenario!$AA$13,9,IF(G662&lt;=Scenario!$AA$14,10,IF(G662&lt;=Scenario!$AA$15,11,IF(G662&lt;=Scenario!$AA$16,12,IF(G662&lt;=Scenario!$AA$17,13,IF(G662&lt;=Scenario!$AA$18,14,15))))))))))))))))</f>
        <v> </v>
      </c>
      <c r="AE662" s="3">
        <f>IF(ISBLANK(F662)," ",IF(F662&lt;=Scenario!$AI$3,0,IF(F662&lt;=Scenario!$AI$5,1,IF(F662&lt;=Scenario!$AI$6,2,IF(F662&lt;=Scenario!$AI$7,3,IF(F662&lt;=Scenario!$AI$8,4,IF(F662&lt;=Scenario!$AI$9,5,IF(F662&lt;=Scenario!$AI$10,6,IF(F662&lt;=Scenario!$AI$11,7,IF(F662&lt;=Scenario!$AI$12,8,IF(F662&lt;=Scenario!$AI$13,9,10)))))))))))</f>
        <v>0</v>
      </c>
      <c r="AF662" s="3" t="str">
        <f t="shared" si="17"/>
        <v> </v>
      </c>
      <c r="AG662" s="140" t="str">
        <f t="shared" si="18"/>
        <v>#VALUE!</v>
      </c>
      <c r="AH662" s="141" t="str">
        <f t="shared" si="19"/>
        <v>#VALUE!</v>
      </c>
      <c r="AI662" s="95" t="str">
        <f t="shared" si="20"/>
        <v>#VALUE!</v>
      </c>
      <c r="AJ662" s="69" t="str">
        <f t="shared" si="21"/>
        <v>missing data</v>
      </c>
      <c r="AK662" s="74" t="str">
        <f t="shared" si="22"/>
        <v>missing data</v>
      </c>
      <c r="AL662" s="3"/>
      <c r="AM662" s="3"/>
      <c r="AN662" s="3"/>
      <c r="AO662" s="3"/>
      <c r="AP662" s="3"/>
      <c r="AQ662" s="3"/>
      <c r="AR662" s="3"/>
      <c r="AS662" s="3"/>
      <c r="AT662" s="3"/>
      <c r="AU662" s="3"/>
      <c r="AV662" s="3"/>
      <c r="AW662" s="3"/>
      <c r="AX662" s="3"/>
      <c r="AY662" s="3"/>
      <c r="AZ662" s="3"/>
      <c r="BA662" s="3"/>
      <c r="BB662" s="3"/>
      <c r="BC662" s="3"/>
      <c r="BD662" s="3"/>
      <c r="BE662" s="3"/>
      <c r="BF662" s="3"/>
      <c r="BG662" s="3"/>
    </row>
    <row r="663" ht="15.75" customHeight="1">
      <c r="A663" s="3" t="s">
        <v>4024</v>
      </c>
      <c r="B663" s="57"/>
      <c r="C663" s="58"/>
      <c r="D663" s="60"/>
      <c r="E663" s="144" t="str">
        <f t="shared" si="1"/>
        <v>#DIV/0!</v>
      </c>
      <c r="F663" s="135">
        <f t="shared" si="2"/>
        <v>0</v>
      </c>
      <c r="G663" s="58"/>
      <c r="H663" s="59">
        <f t="shared" si="30"/>
        <v>0</v>
      </c>
      <c r="I663" s="136"/>
      <c r="J663" s="61"/>
      <c r="K663" s="61"/>
      <c r="L663" s="61"/>
      <c r="M663" s="62"/>
      <c r="N663" s="120" t="str">
        <f t="shared" si="4"/>
        <v> </v>
      </c>
      <c r="O663" s="3" t="str">
        <f t="shared" si="5"/>
        <v> </v>
      </c>
      <c r="P663" s="147" t="str">
        <f t="shared" si="31"/>
        <v> </v>
      </c>
      <c r="Q663" s="3">
        <f t="shared" si="7"/>
        <v>0</v>
      </c>
      <c r="R663" s="3" t="str">
        <f t="shared" si="8"/>
        <v> </v>
      </c>
      <c r="S663" s="3" t="str">
        <f t="shared" si="9"/>
        <v> </v>
      </c>
      <c r="T663" s="3" t="str">
        <f t="shared" si="33"/>
        <v> </v>
      </c>
      <c r="U663" s="120" t="str">
        <f t="shared" si="11"/>
        <v>#VALUE!</v>
      </c>
      <c r="V663" s="3" t="str">
        <f t="shared" si="12"/>
        <v>#VALUE!</v>
      </c>
      <c r="W663" s="145" t="str">
        <f t="shared" si="13"/>
        <v>#VALUE!</v>
      </c>
      <c r="X663" s="69" t="str">
        <f t="shared" si="32"/>
        <v>donnée(s) manquante(s)</v>
      </c>
      <c r="Y663" s="70" t="str">
        <f t="shared" si="15"/>
        <v>donnée(s) manquante(s)</v>
      </c>
      <c r="Z663" s="139" t="str">
        <f t="shared" si="16"/>
        <v>#DIV/0!</v>
      </c>
      <c r="AA663" s="3" t="str">
        <f>IF(ISBLANK(L663)," ",IF(L663&lt;=Scenario!$C$3,0,IF(L663&lt;=Scenario!$C$5,1,IF(L663&lt;=Scenario!$C$6,2,IF(L663&lt;=Scenario!$C$7,3,IF(L663&lt;=Scenario!$C$8,4,5))))))</f>
        <v> </v>
      </c>
      <c r="AB663" s="3" t="str">
        <f>IF(ISBLANK(M663)," ",IF(M663&lt;=Scenario!$G$3,0,IF(M663&lt;=Scenario!$G$5,1,IF(M663&lt;=Scenario!$G$6,2,IF(M663&lt;=Scenario!$G$7,3,IF(M663&lt;=Scenario!$G$8,4,IF(M663&lt;=Scenario!$G$9,5,IF(M663&lt;=Scenario!$G$10,6,7))))))))</f>
        <v> </v>
      </c>
      <c r="AC663" s="3" t="str">
        <f>IF(ISBLANK(I663)," ",IF(I663&lt;=Scenario!$O$3,0,IF(I663&lt;=Scenario!$O$5,1,IF(I663&lt;=Scenario!$O$6,2,IF(I663&lt;=Scenario!$O$7,3,IF(I663&lt;=Scenario!$O$8,4,IF(I663&lt;=Scenario!$O$9,5,IF(I663&lt;=Scenario!$O$10,6,IF(I663&lt;=Scenario!$O$11,7,IF(I663&lt;=Scenario!$O$12,8,IF(I663&lt;=Scenario!$O$13,9,IF(I663&lt;=Scenario!$O$14,10,IF(I663&lt;=Scenario!$O$15,11,IF(I663&lt;=Scenario!$O$16,12,IF(I663&lt;=Scenario!$O$17,13,IF(I663&lt;=Scenario!$O$18,14,IF(I663&lt;=Scenario!$O$19,15,IF(I663&lt;=Scenario!$O$20,16,IF(I663&lt;=Scenario!$O$21,17,IF(I663&lt;=Scenario!$O$22,18,IF(I663&lt;=Scenario!$O$23,19,20)))))))))))))))))))))</f>
        <v> </v>
      </c>
      <c r="AD663" s="3" t="str">
        <f>IF(ISBLANK(G663)," ",IF(G663&lt;=Scenario!$AA$3,0,IF(G663&lt;=Scenario!$AA$5,1,IF(G663&lt;=Scenario!$AA$6,2,IF(G663&lt;=Scenario!$AA$7,3,IF(G663&lt;=Scenario!$AA$8,4,IF(G663&lt;=Scenario!$AA$9,5,IF(G663&lt;=Scenario!$AA$10,6,IF(G663&lt;=Scenario!$AA$11,7,IF(G663&lt;=Scenario!$AA$12,8,IF(G663&lt;=Scenario!$AA$13,9,IF(G663&lt;=Scenario!$AA$14,10,IF(G663&lt;=Scenario!$AA$15,11,IF(G663&lt;=Scenario!$AA$16,12,IF(G663&lt;=Scenario!$AA$17,13,IF(G663&lt;=Scenario!$AA$18,14,15))))))))))))))))</f>
        <v> </v>
      </c>
      <c r="AE663" s="3">
        <f>IF(ISBLANK(F663)," ",IF(F663&lt;=Scenario!$AI$3,0,IF(F663&lt;=Scenario!$AI$5,1,IF(F663&lt;=Scenario!$AI$6,2,IF(F663&lt;=Scenario!$AI$7,3,IF(F663&lt;=Scenario!$AI$8,4,IF(F663&lt;=Scenario!$AI$9,5,IF(F663&lt;=Scenario!$AI$10,6,IF(F663&lt;=Scenario!$AI$11,7,IF(F663&lt;=Scenario!$AI$12,8,IF(F663&lt;=Scenario!$AI$13,9,10)))))))))))</f>
        <v>0</v>
      </c>
      <c r="AF663" s="3" t="str">
        <f t="shared" si="17"/>
        <v> </v>
      </c>
      <c r="AG663" s="140" t="str">
        <f t="shared" si="18"/>
        <v>#VALUE!</v>
      </c>
      <c r="AH663" s="141" t="str">
        <f t="shared" si="19"/>
        <v>#VALUE!</v>
      </c>
      <c r="AI663" s="95" t="str">
        <f t="shared" si="20"/>
        <v>#VALUE!</v>
      </c>
      <c r="AJ663" s="69" t="str">
        <f t="shared" si="21"/>
        <v>missing data</v>
      </c>
      <c r="AK663" s="74" t="str">
        <f t="shared" si="22"/>
        <v>missing data</v>
      </c>
      <c r="AL663" s="3"/>
      <c r="AM663" s="3"/>
      <c r="AN663" s="3"/>
      <c r="AO663" s="3"/>
      <c r="AP663" s="3"/>
      <c r="AQ663" s="3"/>
      <c r="AR663" s="3"/>
      <c r="AS663" s="3"/>
      <c r="AT663" s="3"/>
      <c r="AU663" s="3"/>
      <c r="AV663" s="3"/>
      <c r="AW663" s="3"/>
      <c r="AX663" s="3"/>
      <c r="AY663" s="3"/>
      <c r="AZ663" s="3"/>
      <c r="BA663" s="3"/>
      <c r="BB663" s="3"/>
      <c r="BC663" s="3"/>
      <c r="BD663" s="3"/>
      <c r="BE663" s="3"/>
      <c r="BF663" s="3"/>
      <c r="BG663" s="3"/>
    </row>
    <row r="664" ht="15.75" customHeight="1">
      <c r="A664" s="3" t="s">
        <v>4025</v>
      </c>
      <c r="B664" s="57"/>
      <c r="C664" s="58"/>
      <c r="D664" s="60"/>
      <c r="E664" s="144" t="str">
        <f t="shared" si="1"/>
        <v>#DIV/0!</v>
      </c>
      <c r="F664" s="135">
        <f t="shared" si="2"/>
        <v>0</v>
      </c>
      <c r="G664" s="58"/>
      <c r="H664" s="59">
        <f t="shared" si="30"/>
        <v>0</v>
      </c>
      <c r="I664" s="136"/>
      <c r="J664" s="61"/>
      <c r="K664" s="61"/>
      <c r="L664" s="61"/>
      <c r="M664" s="62"/>
      <c r="N664" s="120" t="str">
        <f t="shared" si="4"/>
        <v> </v>
      </c>
      <c r="O664" s="3" t="str">
        <f t="shared" si="5"/>
        <v> </v>
      </c>
      <c r="P664" s="147" t="str">
        <f t="shared" si="31"/>
        <v> </v>
      </c>
      <c r="Q664" s="3">
        <f t="shared" si="7"/>
        <v>0</v>
      </c>
      <c r="R664" s="3" t="str">
        <f t="shared" si="8"/>
        <v> </v>
      </c>
      <c r="S664" s="3" t="str">
        <f t="shared" si="9"/>
        <v> </v>
      </c>
      <c r="T664" s="3" t="str">
        <f t="shared" si="33"/>
        <v> </v>
      </c>
      <c r="U664" s="120" t="str">
        <f t="shared" si="11"/>
        <v>#VALUE!</v>
      </c>
      <c r="V664" s="3" t="str">
        <f t="shared" si="12"/>
        <v>#VALUE!</v>
      </c>
      <c r="W664" s="145" t="str">
        <f t="shared" si="13"/>
        <v>#VALUE!</v>
      </c>
      <c r="X664" s="69" t="str">
        <f t="shared" si="32"/>
        <v>donnée(s) manquante(s)</v>
      </c>
      <c r="Y664" s="70" t="str">
        <f t="shared" si="15"/>
        <v>donnée(s) manquante(s)</v>
      </c>
      <c r="Z664" s="139" t="str">
        <f t="shared" si="16"/>
        <v>#DIV/0!</v>
      </c>
      <c r="AA664" s="3" t="str">
        <f>IF(ISBLANK(L664)," ",IF(L664&lt;=Scenario!$C$3,0,IF(L664&lt;=Scenario!$C$5,1,IF(L664&lt;=Scenario!$C$6,2,IF(L664&lt;=Scenario!$C$7,3,IF(L664&lt;=Scenario!$C$8,4,5))))))</f>
        <v> </v>
      </c>
      <c r="AB664" s="3" t="str">
        <f>IF(ISBLANK(M664)," ",IF(M664&lt;=Scenario!$G$3,0,IF(M664&lt;=Scenario!$G$5,1,IF(M664&lt;=Scenario!$G$6,2,IF(M664&lt;=Scenario!$G$7,3,IF(M664&lt;=Scenario!$G$8,4,IF(M664&lt;=Scenario!$G$9,5,IF(M664&lt;=Scenario!$G$10,6,7))))))))</f>
        <v> </v>
      </c>
      <c r="AC664" s="3" t="str">
        <f>IF(ISBLANK(I664)," ",IF(I664&lt;=Scenario!$O$3,0,IF(I664&lt;=Scenario!$O$5,1,IF(I664&lt;=Scenario!$O$6,2,IF(I664&lt;=Scenario!$O$7,3,IF(I664&lt;=Scenario!$O$8,4,IF(I664&lt;=Scenario!$O$9,5,IF(I664&lt;=Scenario!$O$10,6,IF(I664&lt;=Scenario!$O$11,7,IF(I664&lt;=Scenario!$O$12,8,IF(I664&lt;=Scenario!$O$13,9,IF(I664&lt;=Scenario!$O$14,10,IF(I664&lt;=Scenario!$O$15,11,IF(I664&lt;=Scenario!$O$16,12,IF(I664&lt;=Scenario!$O$17,13,IF(I664&lt;=Scenario!$O$18,14,IF(I664&lt;=Scenario!$O$19,15,IF(I664&lt;=Scenario!$O$20,16,IF(I664&lt;=Scenario!$O$21,17,IF(I664&lt;=Scenario!$O$22,18,IF(I664&lt;=Scenario!$O$23,19,20)))))))))))))))))))))</f>
        <v> </v>
      </c>
      <c r="AD664" s="3" t="str">
        <f>IF(ISBLANK(G664)," ",IF(G664&lt;=Scenario!$AA$3,0,IF(G664&lt;=Scenario!$AA$5,1,IF(G664&lt;=Scenario!$AA$6,2,IF(G664&lt;=Scenario!$AA$7,3,IF(G664&lt;=Scenario!$AA$8,4,IF(G664&lt;=Scenario!$AA$9,5,IF(G664&lt;=Scenario!$AA$10,6,IF(G664&lt;=Scenario!$AA$11,7,IF(G664&lt;=Scenario!$AA$12,8,IF(G664&lt;=Scenario!$AA$13,9,IF(G664&lt;=Scenario!$AA$14,10,IF(G664&lt;=Scenario!$AA$15,11,IF(G664&lt;=Scenario!$AA$16,12,IF(G664&lt;=Scenario!$AA$17,13,IF(G664&lt;=Scenario!$AA$18,14,15))))))))))))))))</f>
        <v> </v>
      </c>
      <c r="AE664" s="3">
        <f>IF(ISBLANK(F664)," ",IF(F664&lt;=Scenario!$AI$3,0,IF(F664&lt;=Scenario!$AI$5,1,IF(F664&lt;=Scenario!$AI$6,2,IF(F664&lt;=Scenario!$AI$7,3,IF(F664&lt;=Scenario!$AI$8,4,IF(F664&lt;=Scenario!$AI$9,5,IF(F664&lt;=Scenario!$AI$10,6,IF(F664&lt;=Scenario!$AI$11,7,IF(F664&lt;=Scenario!$AI$12,8,IF(F664&lt;=Scenario!$AI$13,9,10)))))))))))</f>
        <v>0</v>
      </c>
      <c r="AF664" s="3" t="str">
        <f t="shared" si="17"/>
        <v> </v>
      </c>
      <c r="AG664" s="140" t="str">
        <f t="shared" si="18"/>
        <v>#VALUE!</v>
      </c>
      <c r="AH664" s="141" t="str">
        <f t="shared" si="19"/>
        <v>#VALUE!</v>
      </c>
      <c r="AI664" s="95" t="str">
        <f t="shared" si="20"/>
        <v>#VALUE!</v>
      </c>
      <c r="AJ664" s="69" t="str">
        <f t="shared" si="21"/>
        <v>missing data</v>
      </c>
      <c r="AK664" s="74" t="str">
        <f t="shared" si="22"/>
        <v>missing data</v>
      </c>
      <c r="AL664" s="3"/>
      <c r="AM664" s="3"/>
      <c r="AN664" s="3"/>
      <c r="AO664" s="3"/>
      <c r="AP664" s="3"/>
      <c r="AQ664" s="3"/>
      <c r="AR664" s="3"/>
      <c r="AS664" s="3"/>
      <c r="AT664" s="3"/>
      <c r="AU664" s="3"/>
      <c r="AV664" s="3"/>
      <c r="AW664" s="3"/>
      <c r="AX664" s="3"/>
      <c r="AY664" s="3"/>
      <c r="AZ664" s="3"/>
      <c r="BA664" s="3"/>
      <c r="BB664" s="3"/>
      <c r="BC664" s="3"/>
      <c r="BD664" s="3"/>
      <c r="BE664" s="3"/>
      <c r="BF664" s="3"/>
      <c r="BG664" s="3"/>
    </row>
    <row r="665" ht="15.75" customHeight="1">
      <c r="A665" s="3" t="s">
        <v>4026</v>
      </c>
      <c r="B665" s="57"/>
      <c r="C665" s="58"/>
      <c r="D665" s="60"/>
      <c r="E665" s="144" t="str">
        <f t="shared" si="1"/>
        <v>#DIV/0!</v>
      </c>
      <c r="F665" s="135">
        <f t="shared" si="2"/>
        <v>0</v>
      </c>
      <c r="G665" s="58"/>
      <c r="H665" s="59">
        <f t="shared" si="30"/>
        <v>0</v>
      </c>
      <c r="I665" s="136"/>
      <c r="J665" s="61"/>
      <c r="K665" s="61"/>
      <c r="L665" s="61"/>
      <c r="M665" s="62"/>
      <c r="N665" s="120" t="str">
        <f t="shared" si="4"/>
        <v> </v>
      </c>
      <c r="O665" s="3" t="str">
        <f t="shared" si="5"/>
        <v> </v>
      </c>
      <c r="P665" s="147" t="str">
        <f t="shared" si="31"/>
        <v> </v>
      </c>
      <c r="Q665" s="3">
        <f t="shared" si="7"/>
        <v>0</v>
      </c>
      <c r="R665" s="3" t="str">
        <f t="shared" si="8"/>
        <v> </v>
      </c>
      <c r="S665" s="3" t="str">
        <f t="shared" si="9"/>
        <v> </v>
      </c>
      <c r="T665" s="3" t="str">
        <f t="shared" si="33"/>
        <v> </v>
      </c>
      <c r="U665" s="120" t="str">
        <f t="shared" si="11"/>
        <v>#VALUE!</v>
      </c>
      <c r="V665" s="3" t="str">
        <f t="shared" si="12"/>
        <v>#VALUE!</v>
      </c>
      <c r="W665" s="145" t="str">
        <f t="shared" si="13"/>
        <v>#VALUE!</v>
      </c>
      <c r="X665" s="69" t="str">
        <f t="shared" si="32"/>
        <v>donnée(s) manquante(s)</v>
      </c>
      <c r="Y665" s="70" t="str">
        <f t="shared" si="15"/>
        <v>donnée(s) manquante(s)</v>
      </c>
      <c r="Z665" s="139" t="str">
        <f t="shared" si="16"/>
        <v>#DIV/0!</v>
      </c>
      <c r="AA665" s="3" t="str">
        <f>IF(ISBLANK(L665)," ",IF(L665&lt;=Scenario!$C$3,0,IF(L665&lt;=Scenario!$C$5,1,IF(L665&lt;=Scenario!$C$6,2,IF(L665&lt;=Scenario!$C$7,3,IF(L665&lt;=Scenario!$C$8,4,5))))))</f>
        <v> </v>
      </c>
      <c r="AB665" s="3" t="str">
        <f>IF(ISBLANK(M665)," ",IF(M665&lt;=Scenario!$G$3,0,IF(M665&lt;=Scenario!$G$5,1,IF(M665&lt;=Scenario!$G$6,2,IF(M665&lt;=Scenario!$G$7,3,IF(M665&lt;=Scenario!$G$8,4,IF(M665&lt;=Scenario!$G$9,5,IF(M665&lt;=Scenario!$G$10,6,7))))))))</f>
        <v> </v>
      </c>
      <c r="AC665" s="3" t="str">
        <f>IF(ISBLANK(I665)," ",IF(I665&lt;=Scenario!$O$3,0,IF(I665&lt;=Scenario!$O$5,1,IF(I665&lt;=Scenario!$O$6,2,IF(I665&lt;=Scenario!$O$7,3,IF(I665&lt;=Scenario!$O$8,4,IF(I665&lt;=Scenario!$O$9,5,IF(I665&lt;=Scenario!$O$10,6,IF(I665&lt;=Scenario!$O$11,7,IF(I665&lt;=Scenario!$O$12,8,IF(I665&lt;=Scenario!$O$13,9,IF(I665&lt;=Scenario!$O$14,10,IF(I665&lt;=Scenario!$O$15,11,IF(I665&lt;=Scenario!$O$16,12,IF(I665&lt;=Scenario!$O$17,13,IF(I665&lt;=Scenario!$O$18,14,IF(I665&lt;=Scenario!$O$19,15,IF(I665&lt;=Scenario!$O$20,16,IF(I665&lt;=Scenario!$O$21,17,IF(I665&lt;=Scenario!$O$22,18,IF(I665&lt;=Scenario!$O$23,19,20)))))))))))))))))))))</f>
        <v> </v>
      </c>
      <c r="AD665" s="3" t="str">
        <f>IF(ISBLANK(G665)," ",IF(G665&lt;=Scenario!$AA$3,0,IF(G665&lt;=Scenario!$AA$5,1,IF(G665&lt;=Scenario!$AA$6,2,IF(G665&lt;=Scenario!$AA$7,3,IF(G665&lt;=Scenario!$AA$8,4,IF(G665&lt;=Scenario!$AA$9,5,IF(G665&lt;=Scenario!$AA$10,6,IF(G665&lt;=Scenario!$AA$11,7,IF(G665&lt;=Scenario!$AA$12,8,IF(G665&lt;=Scenario!$AA$13,9,IF(G665&lt;=Scenario!$AA$14,10,IF(G665&lt;=Scenario!$AA$15,11,IF(G665&lt;=Scenario!$AA$16,12,IF(G665&lt;=Scenario!$AA$17,13,IF(G665&lt;=Scenario!$AA$18,14,15))))))))))))))))</f>
        <v> </v>
      </c>
      <c r="AE665" s="3">
        <f>IF(ISBLANK(F665)," ",IF(F665&lt;=Scenario!$AI$3,0,IF(F665&lt;=Scenario!$AI$5,1,IF(F665&lt;=Scenario!$AI$6,2,IF(F665&lt;=Scenario!$AI$7,3,IF(F665&lt;=Scenario!$AI$8,4,IF(F665&lt;=Scenario!$AI$9,5,IF(F665&lt;=Scenario!$AI$10,6,IF(F665&lt;=Scenario!$AI$11,7,IF(F665&lt;=Scenario!$AI$12,8,IF(F665&lt;=Scenario!$AI$13,9,10)))))))))))</f>
        <v>0</v>
      </c>
      <c r="AF665" s="3" t="str">
        <f t="shared" si="17"/>
        <v> </v>
      </c>
      <c r="AG665" s="140" t="str">
        <f t="shared" si="18"/>
        <v>#VALUE!</v>
      </c>
      <c r="AH665" s="141" t="str">
        <f t="shared" si="19"/>
        <v>#VALUE!</v>
      </c>
      <c r="AI665" s="95" t="str">
        <f t="shared" si="20"/>
        <v>#VALUE!</v>
      </c>
      <c r="AJ665" s="69" t="str">
        <f t="shared" si="21"/>
        <v>missing data</v>
      </c>
      <c r="AK665" s="74" t="str">
        <f t="shared" si="22"/>
        <v>missing data</v>
      </c>
      <c r="AL665" s="3"/>
      <c r="AM665" s="3"/>
      <c r="AN665" s="3"/>
      <c r="AO665" s="3"/>
      <c r="AP665" s="3"/>
      <c r="AQ665" s="3"/>
      <c r="AR665" s="3"/>
      <c r="AS665" s="3"/>
      <c r="AT665" s="3"/>
      <c r="AU665" s="3"/>
      <c r="AV665" s="3"/>
      <c r="AW665" s="3"/>
      <c r="AX665" s="3"/>
      <c r="AY665" s="3"/>
      <c r="AZ665" s="3"/>
      <c r="BA665" s="3"/>
      <c r="BB665" s="3"/>
      <c r="BC665" s="3"/>
      <c r="BD665" s="3"/>
      <c r="BE665" s="3"/>
      <c r="BF665" s="3"/>
      <c r="BG665" s="3"/>
    </row>
    <row r="666" ht="15.75" customHeight="1">
      <c r="A666" s="3" t="s">
        <v>4027</v>
      </c>
      <c r="B666" s="57"/>
      <c r="C666" s="58"/>
      <c r="D666" s="60"/>
      <c r="E666" s="144" t="str">
        <f t="shared" si="1"/>
        <v>#DIV/0!</v>
      </c>
      <c r="F666" s="135">
        <f t="shared" si="2"/>
        <v>0</v>
      </c>
      <c r="G666" s="58"/>
      <c r="H666" s="59">
        <f t="shared" si="30"/>
        <v>0</v>
      </c>
      <c r="I666" s="136"/>
      <c r="J666" s="61"/>
      <c r="K666" s="61"/>
      <c r="L666" s="61"/>
      <c r="M666" s="62"/>
      <c r="N666" s="120" t="str">
        <f t="shared" si="4"/>
        <v> </v>
      </c>
      <c r="O666" s="3" t="str">
        <f t="shared" si="5"/>
        <v> </v>
      </c>
      <c r="P666" s="147" t="str">
        <f t="shared" si="31"/>
        <v> </v>
      </c>
      <c r="Q666" s="3">
        <f t="shared" si="7"/>
        <v>0</v>
      </c>
      <c r="R666" s="3" t="str">
        <f t="shared" si="8"/>
        <v> </v>
      </c>
      <c r="S666" s="3" t="str">
        <f t="shared" si="9"/>
        <v> </v>
      </c>
      <c r="T666" s="3" t="str">
        <f t="shared" si="33"/>
        <v> </v>
      </c>
      <c r="U666" s="120" t="str">
        <f t="shared" si="11"/>
        <v>#VALUE!</v>
      </c>
      <c r="V666" s="3" t="str">
        <f t="shared" si="12"/>
        <v>#VALUE!</v>
      </c>
      <c r="W666" s="145" t="str">
        <f t="shared" si="13"/>
        <v>#VALUE!</v>
      </c>
      <c r="X666" s="69" t="str">
        <f t="shared" si="32"/>
        <v>donnée(s) manquante(s)</v>
      </c>
      <c r="Y666" s="70" t="str">
        <f t="shared" si="15"/>
        <v>donnée(s) manquante(s)</v>
      </c>
      <c r="Z666" s="139" t="str">
        <f t="shared" si="16"/>
        <v>#DIV/0!</v>
      </c>
      <c r="AA666" s="3" t="str">
        <f>IF(ISBLANK(L666)," ",IF(L666&lt;=Scenario!$C$3,0,IF(L666&lt;=Scenario!$C$5,1,IF(L666&lt;=Scenario!$C$6,2,IF(L666&lt;=Scenario!$C$7,3,IF(L666&lt;=Scenario!$C$8,4,5))))))</f>
        <v> </v>
      </c>
      <c r="AB666" s="3" t="str">
        <f>IF(ISBLANK(M666)," ",IF(M666&lt;=Scenario!$G$3,0,IF(M666&lt;=Scenario!$G$5,1,IF(M666&lt;=Scenario!$G$6,2,IF(M666&lt;=Scenario!$G$7,3,IF(M666&lt;=Scenario!$G$8,4,IF(M666&lt;=Scenario!$G$9,5,IF(M666&lt;=Scenario!$G$10,6,7))))))))</f>
        <v> </v>
      </c>
      <c r="AC666" s="3" t="str">
        <f>IF(ISBLANK(I666)," ",IF(I666&lt;=Scenario!$O$3,0,IF(I666&lt;=Scenario!$O$5,1,IF(I666&lt;=Scenario!$O$6,2,IF(I666&lt;=Scenario!$O$7,3,IF(I666&lt;=Scenario!$O$8,4,IF(I666&lt;=Scenario!$O$9,5,IF(I666&lt;=Scenario!$O$10,6,IF(I666&lt;=Scenario!$O$11,7,IF(I666&lt;=Scenario!$O$12,8,IF(I666&lt;=Scenario!$O$13,9,IF(I666&lt;=Scenario!$O$14,10,IF(I666&lt;=Scenario!$O$15,11,IF(I666&lt;=Scenario!$O$16,12,IF(I666&lt;=Scenario!$O$17,13,IF(I666&lt;=Scenario!$O$18,14,IF(I666&lt;=Scenario!$O$19,15,IF(I666&lt;=Scenario!$O$20,16,IF(I666&lt;=Scenario!$O$21,17,IF(I666&lt;=Scenario!$O$22,18,IF(I666&lt;=Scenario!$O$23,19,20)))))))))))))))))))))</f>
        <v> </v>
      </c>
      <c r="AD666" s="3" t="str">
        <f>IF(ISBLANK(G666)," ",IF(G666&lt;=Scenario!$AA$3,0,IF(G666&lt;=Scenario!$AA$5,1,IF(G666&lt;=Scenario!$AA$6,2,IF(G666&lt;=Scenario!$AA$7,3,IF(G666&lt;=Scenario!$AA$8,4,IF(G666&lt;=Scenario!$AA$9,5,IF(G666&lt;=Scenario!$AA$10,6,IF(G666&lt;=Scenario!$AA$11,7,IF(G666&lt;=Scenario!$AA$12,8,IF(G666&lt;=Scenario!$AA$13,9,IF(G666&lt;=Scenario!$AA$14,10,IF(G666&lt;=Scenario!$AA$15,11,IF(G666&lt;=Scenario!$AA$16,12,IF(G666&lt;=Scenario!$AA$17,13,IF(G666&lt;=Scenario!$AA$18,14,15))))))))))))))))</f>
        <v> </v>
      </c>
      <c r="AE666" s="3">
        <f>IF(ISBLANK(F666)," ",IF(F666&lt;=Scenario!$AI$3,0,IF(F666&lt;=Scenario!$AI$5,1,IF(F666&lt;=Scenario!$AI$6,2,IF(F666&lt;=Scenario!$AI$7,3,IF(F666&lt;=Scenario!$AI$8,4,IF(F666&lt;=Scenario!$AI$9,5,IF(F666&lt;=Scenario!$AI$10,6,IF(F666&lt;=Scenario!$AI$11,7,IF(F666&lt;=Scenario!$AI$12,8,IF(F666&lt;=Scenario!$AI$13,9,10)))))))))))</f>
        <v>0</v>
      </c>
      <c r="AF666" s="3" t="str">
        <f t="shared" si="17"/>
        <v> </v>
      </c>
      <c r="AG666" s="140" t="str">
        <f t="shared" si="18"/>
        <v>#VALUE!</v>
      </c>
      <c r="AH666" s="141" t="str">
        <f t="shared" si="19"/>
        <v>#VALUE!</v>
      </c>
      <c r="AI666" s="95" t="str">
        <f t="shared" si="20"/>
        <v>#VALUE!</v>
      </c>
      <c r="AJ666" s="69" t="str">
        <f t="shared" si="21"/>
        <v>missing data</v>
      </c>
      <c r="AK666" s="74" t="str">
        <f t="shared" si="22"/>
        <v>missing data</v>
      </c>
      <c r="AL666" s="3"/>
      <c r="AM666" s="3"/>
      <c r="AN666" s="3"/>
      <c r="AO666" s="3"/>
      <c r="AP666" s="3"/>
      <c r="AQ666" s="3"/>
      <c r="AR666" s="3"/>
      <c r="AS666" s="3"/>
      <c r="AT666" s="3"/>
      <c r="AU666" s="3"/>
      <c r="AV666" s="3"/>
      <c r="AW666" s="3"/>
      <c r="AX666" s="3"/>
      <c r="AY666" s="3"/>
      <c r="AZ666" s="3"/>
      <c r="BA666" s="3"/>
      <c r="BB666" s="3"/>
      <c r="BC666" s="3"/>
      <c r="BD666" s="3"/>
      <c r="BE666" s="3"/>
      <c r="BF666" s="3"/>
      <c r="BG666" s="3"/>
    </row>
    <row r="667" ht="15.75" customHeight="1">
      <c r="A667" s="3" t="s">
        <v>4028</v>
      </c>
      <c r="B667" s="57"/>
      <c r="C667" s="58"/>
      <c r="D667" s="60"/>
      <c r="E667" s="144" t="str">
        <f t="shared" si="1"/>
        <v>#DIV/0!</v>
      </c>
      <c r="F667" s="135">
        <f t="shared" si="2"/>
        <v>0</v>
      </c>
      <c r="G667" s="58"/>
      <c r="H667" s="59">
        <f t="shared" si="30"/>
        <v>0</v>
      </c>
      <c r="I667" s="136"/>
      <c r="J667" s="61"/>
      <c r="K667" s="61"/>
      <c r="L667" s="61"/>
      <c r="M667" s="62"/>
      <c r="N667" s="120" t="str">
        <f t="shared" si="4"/>
        <v> </v>
      </c>
      <c r="O667" s="3" t="str">
        <f t="shared" si="5"/>
        <v> </v>
      </c>
      <c r="P667" s="147" t="str">
        <f t="shared" si="31"/>
        <v> </v>
      </c>
      <c r="Q667" s="3">
        <f t="shared" si="7"/>
        <v>0</v>
      </c>
      <c r="R667" s="3" t="str">
        <f t="shared" si="8"/>
        <v> </v>
      </c>
      <c r="S667" s="3" t="str">
        <f t="shared" si="9"/>
        <v> </v>
      </c>
      <c r="T667" s="3" t="str">
        <f t="shared" si="33"/>
        <v> </v>
      </c>
      <c r="U667" s="120" t="str">
        <f t="shared" si="11"/>
        <v>#VALUE!</v>
      </c>
      <c r="V667" s="3" t="str">
        <f t="shared" si="12"/>
        <v>#VALUE!</v>
      </c>
      <c r="W667" s="145" t="str">
        <f t="shared" si="13"/>
        <v>#VALUE!</v>
      </c>
      <c r="X667" s="69" t="str">
        <f t="shared" si="32"/>
        <v>donnée(s) manquante(s)</v>
      </c>
      <c r="Y667" s="70" t="str">
        <f t="shared" si="15"/>
        <v>donnée(s) manquante(s)</v>
      </c>
      <c r="Z667" s="139" t="str">
        <f t="shared" si="16"/>
        <v>#DIV/0!</v>
      </c>
      <c r="AA667" s="3" t="str">
        <f>IF(ISBLANK(L667)," ",IF(L667&lt;=Scenario!$C$3,0,IF(L667&lt;=Scenario!$C$5,1,IF(L667&lt;=Scenario!$C$6,2,IF(L667&lt;=Scenario!$C$7,3,IF(L667&lt;=Scenario!$C$8,4,5))))))</f>
        <v> </v>
      </c>
      <c r="AB667" s="3" t="str">
        <f>IF(ISBLANK(M667)," ",IF(M667&lt;=Scenario!$G$3,0,IF(M667&lt;=Scenario!$G$5,1,IF(M667&lt;=Scenario!$G$6,2,IF(M667&lt;=Scenario!$G$7,3,IF(M667&lt;=Scenario!$G$8,4,IF(M667&lt;=Scenario!$G$9,5,IF(M667&lt;=Scenario!$G$10,6,7))))))))</f>
        <v> </v>
      </c>
      <c r="AC667" s="3" t="str">
        <f>IF(ISBLANK(I667)," ",IF(I667&lt;=Scenario!$O$3,0,IF(I667&lt;=Scenario!$O$5,1,IF(I667&lt;=Scenario!$O$6,2,IF(I667&lt;=Scenario!$O$7,3,IF(I667&lt;=Scenario!$O$8,4,IF(I667&lt;=Scenario!$O$9,5,IF(I667&lt;=Scenario!$O$10,6,IF(I667&lt;=Scenario!$O$11,7,IF(I667&lt;=Scenario!$O$12,8,IF(I667&lt;=Scenario!$O$13,9,IF(I667&lt;=Scenario!$O$14,10,IF(I667&lt;=Scenario!$O$15,11,IF(I667&lt;=Scenario!$O$16,12,IF(I667&lt;=Scenario!$O$17,13,IF(I667&lt;=Scenario!$O$18,14,IF(I667&lt;=Scenario!$O$19,15,IF(I667&lt;=Scenario!$O$20,16,IF(I667&lt;=Scenario!$O$21,17,IF(I667&lt;=Scenario!$O$22,18,IF(I667&lt;=Scenario!$O$23,19,20)))))))))))))))))))))</f>
        <v> </v>
      </c>
      <c r="AD667" s="3" t="str">
        <f>IF(ISBLANK(G667)," ",IF(G667&lt;=Scenario!$AA$3,0,IF(G667&lt;=Scenario!$AA$5,1,IF(G667&lt;=Scenario!$AA$6,2,IF(G667&lt;=Scenario!$AA$7,3,IF(G667&lt;=Scenario!$AA$8,4,IF(G667&lt;=Scenario!$AA$9,5,IF(G667&lt;=Scenario!$AA$10,6,IF(G667&lt;=Scenario!$AA$11,7,IF(G667&lt;=Scenario!$AA$12,8,IF(G667&lt;=Scenario!$AA$13,9,IF(G667&lt;=Scenario!$AA$14,10,IF(G667&lt;=Scenario!$AA$15,11,IF(G667&lt;=Scenario!$AA$16,12,IF(G667&lt;=Scenario!$AA$17,13,IF(G667&lt;=Scenario!$AA$18,14,15))))))))))))))))</f>
        <v> </v>
      </c>
      <c r="AE667" s="3">
        <f>IF(ISBLANK(F667)," ",IF(F667&lt;=Scenario!$AI$3,0,IF(F667&lt;=Scenario!$AI$5,1,IF(F667&lt;=Scenario!$AI$6,2,IF(F667&lt;=Scenario!$AI$7,3,IF(F667&lt;=Scenario!$AI$8,4,IF(F667&lt;=Scenario!$AI$9,5,IF(F667&lt;=Scenario!$AI$10,6,IF(F667&lt;=Scenario!$AI$11,7,IF(F667&lt;=Scenario!$AI$12,8,IF(F667&lt;=Scenario!$AI$13,9,10)))))))))))</f>
        <v>0</v>
      </c>
      <c r="AF667" s="3" t="str">
        <f t="shared" si="17"/>
        <v> </v>
      </c>
      <c r="AG667" s="140" t="str">
        <f t="shared" si="18"/>
        <v>#VALUE!</v>
      </c>
      <c r="AH667" s="141" t="str">
        <f t="shared" si="19"/>
        <v>#VALUE!</v>
      </c>
      <c r="AI667" s="95" t="str">
        <f t="shared" si="20"/>
        <v>#VALUE!</v>
      </c>
      <c r="AJ667" s="69" t="str">
        <f t="shared" si="21"/>
        <v>missing data</v>
      </c>
      <c r="AK667" s="74" t="str">
        <f t="shared" si="22"/>
        <v>missing data</v>
      </c>
      <c r="AL667" s="3"/>
      <c r="AM667" s="3"/>
      <c r="AN667" s="3"/>
      <c r="AO667" s="3"/>
      <c r="AP667" s="3"/>
      <c r="AQ667" s="3"/>
      <c r="AR667" s="3"/>
      <c r="AS667" s="3"/>
      <c r="AT667" s="3"/>
      <c r="AU667" s="3"/>
      <c r="AV667" s="3"/>
      <c r="AW667" s="3"/>
      <c r="AX667" s="3"/>
      <c r="AY667" s="3"/>
      <c r="AZ667" s="3"/>
      <c r="BA667" s="3"/>
      <c r="BB667" s="3"/>
      <c r="BC667" s="3"/>
      <c r="BD667" s="3"/>
      <c r="BE667" s="3"/>
      <c r="BF667" s="3"/>
      <c r="BG667" s="3"/>
    </row>
    <row r="668" ht="15.75" customHeight="1">
      <c r="A668" s="3" t="s">
        <v>4029</v>
      </c>
      <c r="B668" s="57"/>
      <c r="C668" s="58"/>
      <c r="D668" s="60"/>
      <c r="E668" s="144" t="str">
        <f t="shared" si="1"/>
        <v>#DIV/0!</v>
      </c>
      <c r="F668" s="135">
        <f t="shared" si="2"/>
        <v>0</v>
      </c>
      <c r="G668" s="58"/>
      <c r="H668" s="59">
        <f t="shared" si="30"/>
        <v>0</v>
      </c>
      <c r="I668" s="136"/>
      <c r="J668" s="61"/>
      <c r="K668" s="61"/>
      <c r="L668" s="61"/>
      <c r="M668" s="62"/>
      <c r="N668" s="120" t="str">
        <f t="shared" si="4"/>
        <v> </v>
      </c>
      <c r="O668" s="3" t="str">
        <f t="shared" si="5"/>
        <v> </v>
      </c>
      <c r="P668" s="147" t="str">
        <f t="shared" si="31"/>
        <v> </v>
      </c>
      <c r="Q668" s="3">
        <f t="shared" si="7"/>
        <v>0</v>
      </c>
      <c r="R668" s="3" t="str">
        <f t="shared" si="8"/>
        <v> </v>
      </c>
      <c r="S668" s="3" t="str">
        <f t="shared" si="9"/>
        <v> </v>
      </c>
      <c r="T668" s="3" t="str">
        <f t="shared" si="33"/>
        <v> </v>
      </c>
      <c r="U668" s="120" t="str">
        <f t="shared" si="11"/>
        <v>#VALUE!</v>
      </c>
      <c r="V668" s="3" t="str">
        <f t="shared" si="12"/>
        <v>#VALUE!</v>
      </c>
      <c r="W668" s="145" t="str">
        <f t="shared" si="13"/>
        <v>#VALUE!</v>
      </c>
      <c r="X668" s="69" t="str">
        <f t="shared" si="32"/>
        <v>donnée(s) manquante(s)</v>
      </c>
      <c r="Y668" s="70" t="str">
        <f t="shared" si="15"/>
        <v>donnée(s) manquante(s)</v>
      </c>
      <c r="Z668" s="139" t="str">
        <f t="shared" si="16"/>
        <v>#DIV/0!</v>
      </c>
      <c r="AA668" s="3" t="str">
        <f>IF(ISBLANK(L668)," ",IF(L668&lt;=Scenario!$C$3,0,IF(L668&lt;=Scenario!$C$5,1,IF(L668&lt;=Scenario!$C$6,2,IF(L668&lt;=Scenario!$C$7,3,IF(L668&lt;=Scenario!$C$8,4,5))))))</f>
        <v> </v>
      </c>
      <c r="AB668" s="3" t="str">
        <f>IF(ISBLANK(M668)," ",IF(M668&lt;=Scenario!$G$3,0,IF(M668&lt;=Scenario!$G$5,1,IF(M668&lt;=Scenario!$G$6,2,IF(M668&lt;=Scenario!$G$7,3,IF(M668&lt;=Scenario!$G$8,4,IF(M668&lt;=Scenario!$G$9,5,IF(M668&lt;=Scenario!$G$10,6,7))))))))</f>
        <v> </v>
      </c>
      <c r="AC668" s="3" t="str">
        <f>IF(ISBLANK(I668)," ",IF(I668&lt;=Scenario!$O$3,0,IF(I668&lt;=Scenario!$O$5,1,IF(I668&lt;=Scenario!$O$6,2,IF(I668&lt;=Scenario!$O$7,3,IF(I668&lt;=Scenario!$O$8,4,IF(I668&lt;=Scenario!$O$9,5,IF(I668&lt;=Scenario!$O$10,6,IF(I668&lt;=Scenario!$O$11,7,IF(I668&lt;=Scenario!$O$12,8,IF(I668&lt;=Scenario!$O$13,9,IF(I668&lt;=Scenario!$O$14,10,IF(I668&lt;=Scenario!$O$15,11,IF(I668&lt;=Scenario!$O$16,12,IF(I668&lt;=Scenario!$O$17,13,IF(I668&lt;=Scenario!$O$18,14,IF(I668&lt;=Scenario!$O$19,15,IF(I668&lt;=Scenario!$O$20,16,IF(I668&lt;=Scenario!$O$21,17,IF(I668&lt;=Scenario!$O$22,18,IF(I668&lt;=Scenario!$O$23,19,20)))))))))))))))))))))</f>
        <v> </v>
      </c>
      <c r="AD668" s="3" t="str">
        <f>IF(ISBLANK(G668)," ",IF(G668&lt;=Scenario!$AA$3,0,IF(G668&lt;=Scenario!$AA$5,1,IF(G668&lt;=Scenario!$AA$6,2,IF(G668&lt;=Scenario!$AA$7,3,IF(G668&lt;=Scenario!$AA$8,4,IF(G668&lt;=Scenario!$AA$9,5,IF(G668&lt;=Scenario!$AA$10,6,IF(G668&lt;=Scenario!$AA$11,7,IF(G668&lt;=Scenario!$AA$12,8,IF(G668&lt;=Scenario!$AA$13,9,IF(G668&lt;=Scenario!$AA$14,10,IF(G668&lt;=Scenario!$AA$15,11,IF(G668&lt;=Scenario!$AA$16,12,IF(G668&lt;=Scenario!$AA$17,13,IF(G668&lt;=Scenario!$AA$18,14,15))))))))))))))))</f>
        <v> </v>
      </c>
      <c r="AE668" s="3">
        <f>IF(ISBLANK(F668)," ",IF(F668&lt;=Scenario!$AI$3,0,IF(F668&lt;=Scenario!$AI$5,1,IF(F668&lt;=Scenario!$AI$6,2,IF(F668&lt;=Scenario!$AI$7,3,IF(F668&lt;=Scenario!$AI$8,4,IF(F668&lt;=Scenario!$AI$9,5,IF(F668&lt;=Scenario!$AI$10,6,IF(F668&lt;=Scenario!$AI$11,7,IF(F668&lt;=Scenario!$AI$12,8,IF(F668&lt;=Scenario!$AI$13,9,10)))))))))))</f>
        <v>0</v>
      </c>
      <c r="AF668" s="3" t="str">
        <f t="shared" si="17"/>
        <v> </v>
      </c>
      <c r="AG668" s="140" t="str">
        <f t="shared" si="18"/>
        <v>#VALUE!</v>
      </c>
      <c r="AH668" s="141" t="str">
        <f t="shared" si="19"/>
        <v>#VALUE!</v>
      </c>
      <c r="AI668" s="95" t="str">
        <f t="shared" si="20"/>
        <v>#VALUE!</v>
      </c>
      <c r="AJ668" s="69" t="str">
        <f t="shared" si="21"/>
        <v>missing data</v>
      </c>
      <c r="AK668" s="74" t="str">
        <f t="shared" si="22"/>
        <v>missing data</v>
      </c>
      <c r="AL668" s="3"/>
      <c r="AM668" s="3"/>
      <c r="AN668" s="3"/>
      <c r="AO668" s="3"/>
      <c r="AP668" s="3"/>
      <c r="AQ668" s="3"/>
      <c r="AR668" s="3"/>
      <c r="AS668" s="3"/>
      <c r="AT668" s="3"/>
      <c r="AU668" s="3"/>
      <c r="AV668" s="3"/>
      <c r="AW668" s="3"/>
      <c r="AX668" s="3"/>
      <c r="AY668" s="3"/>
      <c r="AZ668" s="3"/>
      <c r="BA668" s="3"/>
      <c r="BB668" s="3"/>
      <c r="BC668" s="3"/>
      <c r="BD668" s="3"/>
      <c r="BE668" s="3"/>
      <c r="BF668" s="3"/>
      <c r="BG668" s="3"/>
    </row>
    <row r="669" ht="15.75" customHeight="1">
      <c r="A669" s="3" t="s">
        <v>4030</v>
      </c>
      <c r="B669" s="57"/>
      <c r="C669" s="58"/>
      <c r="D669" s="60"/>
      <c r="E669" s="144" t="str">
        <f t="shared" si="1"/>
        <v>#DIV/0!</v>
      </c>
      <c r="F669" s="135">
        <f t="shared" si="2"/>
        <v>0</v>
      </c>
      <c r="G669" s="58"/>
      <c r="H669" s="59">
        <f t="shared" si="30"/>
        <v>0</v>
      </c>
      <c r="I669" s="136"/>
      <c r="J669" s="61"/>
      <c r="K669" s="61"/>
      <c r="L669" s="61"/>
      <c r="M669" s="62"/>
      <c r="N669" s="120" t="str">
        <f t="shared" si="4"/>
        <v> </v>
      </c>
      <c r="O669" s="3" t="str">
        <f t="shared" si="5"/>
        <v> </v>
      </c>
      <c r="P669" s="147" t="str">
        <f t="shared" si="31"/>
        <v> </v>
      </c>
      <c r="Q669" s="3">
        <f t="shared" si="7"/>
        <v>0</v>
      </c>
      <c r="R669" s="3" t="str">
        <f t="shared" si="8"/>
        <v> </v>
      </c>
      <c r="S669" s="3" t="str">
        <f t="shared" si="9"/>
        <v> </v>
      </c>
      <c r="T669" s="3" t="str">
        <f t="shared" si="33"/>
        <v> </v>
      </c>
      <c r="U669" s="120" t="str">
        <f t="shared" si="11"/>
        <v>#VALUE!</v>
      </c>
      <c r="V669" s="3" t="str">
        <f t="shared" si="12"/>
        <v>#VALUE!</v>
      </c>
      <c r="W669" s="145" t="str">
        <f t="shared" si="13"/>
        <v>#VALUE!</v>
      </c>
      <c r="X669" s="69" t="str">
        <f t="shared" si="32"/>
        <v>donnée(s) manquante(s)</v>
      </c>
      <c r="Y669" s="70" t="str">
        <f t="shared" si="15"/>
        <v>donnée(s) manquante(s)</v>
      </c>
      <c r="Z669" s="139" t="str">
        <f t="shared" si="16"/>
        <v>#DIV/0!</v>
      </c>
      <c r="AA669" s="3" t="str">
        <f>IF(ISBLANK(L669)," ",IF(L669&lt;=Scenario!$C$3,0,IF(L669&lt;=Scenario!$C$5,1,IF(L669&lt;=Scenario!$C$6,2,IF(L669&lt;=Scenario!$C$7,3,IF(L669&lt;=Scenario!$C$8,4,5))))))</f>
        <v> </v>
      </c>
      <c r="AB669" s="3" t="str">
        <f>IF(ISBLANK(M669)," ",IF(M669&lt;=Scenario!$G$3,0,IF(M669&lt;=Scenario!$G$5,1,IF(M669&lt;=Scenario!$G$6,2,IF(M669&lt;=Scenario!$G$7,3,IF(M669&lt;=Scenario!$G$8,4,IF(M669&lt;=Scenario!$G$9,5,IF(M669&lt;=Scenario!$G$10,6,7))))))))</f>
        <v> </v>
      </c>
      <c r="AC669" s="3" t="str">
        <f>IF(ISBLANK(I669)," ",IF(I669&lt;=Scenario!$O$3,0,IF(I669&lt;=Scenario!$O$5,1,IF(I669&lt;=Scenario!$O$6,2,IF(I669&lt;=Scenario!$O$7,3,IF(I669&lt;=Scenario!$O$8,4,IF(I669&lt;=Scenario!$O$9,5,IF(I669&lt;=Scenario!$O$10,6,IF(I669&lt;=Scenario!$O$11,7,IF(I669&lt;=Scenario!$O$12,8,IF(I669&lt;=Scenario!$O$13,9,IF(I669&lt;=Scenario!$O$14,10,IF(I669&lt;=Scenario!$O$15,11,IF(I669&lt;=Scenario!$O$16,12,IF(I669&lt;=Scenario!$O$17,13,IF(I669&lt;=Scenario!$O$18,14,IF(I669&lt;=Scenario!$O$19,15,IF(I669&lt;=Scenario!$O$20,16,IF(I669&lt;=Scenario!$O$21,17,IF(I669&lt;=Scenario!$O$22,18,IF(I669&lt;=Scenario!$O$23,19,20)))))))))))))))))))))</f>
        <v> </v>
      </c>
      <c r="AD669" s="3" t="str">
        <f>IF(ISBLANK(G669)," ",IF(G669&lt;=Scenario!$AA$3,0,IF(G669&lt;=Scenario!$AA$5,1,IF(G669&lt;=Scenario!$AA$6,2,IF(G669&lt;=Scenario!$AA$7,3,IF(G669&lt;=Scenario!$AA$8,4,IF(G669&lt;=Scenario!$AA$9,5,IF(G669&lt;=Scenario!$AA$10,6,IF(G669&lt;=Scenario!$AA$11,7,IF(G669&lt;=Scenario!$AA$12,8,IF(G669&lt;=Scenario!$AA$13,9,IF(G669&lt;=Scenario!$AA$14,10,IF(G669&lt;=Scenario!$AA$15,11,IF(G669&lt;=Scenario!$AA$16,12,IF(G669&lt;=Scenario!$AA$17,13,IF(G669&lt;=Scenario!$AA$18,14,15))))))))))))))))</f>
        <v> </v>
      </c>
      <c r="AE669" s="3">
        <f>IF(ISBLANK(F669)," ",IF(F669&lt;=Scenario!$AI$3,0,IF(F669&lt;=Scenario!$AI$5,1,IF(F669&lt;=Scenario!$AI$6,2,IF(F669&lt;=Scenario!$AI$7,3,IF(F669&lt;=Scenario!$AI$8,4,IF(F669&lt;=Scenario!$AI$9,5,IF(F669&lt;=Scenario!$AI$10,6,IF(F669&lt;=Scenario!$AI$11,7,IF(F669&lt;=Scenario!$AI$12,8,IF(F669&lt;=Scenario!$AI$13,9,10)))))))))))</f>
        <v>0</v>
      </c>
      <c r="AF669" s="3" t="str">
        <f t="shared" si="17"/>
        <v> </v>
      </c>
      <c r="AG669" s="140" t="str">
        <f t="shared" si="18"/>
        <v>#VALUE!</v>
      </c>
      <c r="AH669" s="141" t="str">
        <f t="shared" si="19"/>
        <v>#VALUE!</v>
      </c>
      <c r="AI669" s="95" t="str">
        <f t="shared" si="20"/>
        <v>#VALUE!</v>
      </c>
      <c r="AJ669" s="69" t="str">
        <f t="shared" si="21"/>
        <v>missing data</v>
      </c>
      <c r="AK669" s="74" t="str">
        <f t="shared" si="22"/>
        <v>missing data</v>
      </c>
      <c r="AL669" s="3"/>
      <c r="AM669" s="3"/>
      <c r="AN669" s="3"/>
      <c r="AO669" s="3"/>
      <c r="AP669" s="3"/>
      <c r="AQ669" s="3"/>
      <c r="AR669" s="3"/>
      <c r="AS669" s="3"/>
      <c r="AT669" s="3"/>
      <c r="AU669" s="3"/>
      <c r="AV669" s="3"/>
      <c r="AW669" s="3"/>
      <c r="AX669" s="3"/>
      <c r="AY669" s="3"/>
      <c r="AZ669" s="3"/>
      <c r="BA669" s="3"/>
      <c r="BB669" s="3"/>
      <c r="BC669" s="3"/>
      <c r="BD669" s="3"/>
      <c r="BE669" s="3"/>
      <c r="BF669" s="3"/>
      <c r="BG669" s="3"/>
    </row>
    <row r="670" ht="15.75" customHeight="1">
      <c r="A670" s="3" t="s">
        <v>4031</v>
      </c>
      <c r="B670" s="57"/>
      <c r="C670" s="58"/>
      <c r="D670" s="60"/>
      <c r="E670" s="144" t="str">
        <f t="shared" si="1"/>
        <v>#DIV/0!</v>
      </c>
      <c r="F670" s="135">
        <f t="shared" si="2"/>
        <v>0</v>
      </c>
      <c r="G670" s="58"/>
      <c r="H670" s="59">
        <f t="shared" si="30"/>
        <v>0</v>
      </c>
      <c r="I670" s="136"/>
      <c r="J670" s="61"/>
      <c r="K670" s="61"/>
      <c r="L670" s="61"/>
      <c r="M670" s="62"/>
      <c r="N670" s="120" t="str">
        <f t="shared" si="4"/>
        <v> </v>
      </c>
      <c r="O670" s="3" t="str">
        <f t="shared" si="5"/>
        <v> </v>
      </c>
      <c r="P670" s="147" t="str">
        <f t="shared" si="31"/>
        <v> </v>
      </c>
      <c r="Q670" s="3">
        <f t="shared" si="7"/>
        <v>0</v>
      </c>
      <c r="R670" s="3" t="str">
        <f t="shared" si="8"/>
        <v> </v>
      </c>
      <c r="S670" s="3" t="str">
        <f t="shared" si="9"/>
        <v> </v>
      </c>
      <c r="T670" s="3" t="str">
        <f t="shared" si="33"/>
        <v> </v>
      </c>
      <c r="U670" s="120" t="str">
        <f t="shared" si="11"/>
        <v>#VALUE!</v>
      </c>
      <c r="V670" s="3" t="str">
        <f t="shared" si="12"/>
        <v>#VALUE!</v>
      </c>
      <c r="W670" s="145" t="str">
        <f t="shared" si="13"/>
        <v>#VALUE!</v>
      </c>
      <c r="X670" s="69" t="str">
        <f t="shared" si="32"/>
        <v>donnée(s) manquante(s)</v>
      </c>
      <c r="Y670" s="70" t="str">
        <f t="shared" si="15"/>
        <v>donnée(s) manquante(s)</v>
      </c>
      <c r="Z670" s="139" t="str">
        <f t="shared" si="16"/>
        <v>#DIV/0!</v>
      </c>
      <c r="AA670" s="3" t="str">
        <f>IF(ISBLANK(L670)," ",IF(L670&lt;=Scenario!$C$3,0,IF(L670&lt;=Scenario!$C$5,1,IF(L670&lt;=Scenario!$C$6,2,IF(L670&lt;=Scenario!$C$7,3,IF(L670&lt;=Scenario!$C$8,4,5))))))</f>
        <v> </v>
      </c>
      <c r="AB670" s="3" t="str">
        <f>IF(ISBLANK(M670)," ",IF(M670&lt;=Scenario!$G$3,0,IF(M670&lt;=Scenario!$G$5,1,IF(M670&lt;=Scenario!$G$6,2,IF(M670&lt;=Scenario!$G$7,3,IF(M670&lt;=Scenario!$G$8,4,IF(M670&lt;=Scenario!$G$9,5,IF(M670&lt;=Scenario!$G$10,6,7))))))))</f>
        <v> </v>
      </c>
      <c r="AC670" s="3" t="str">
        <f>IF(ISBLANK(I670)," ",IF(I670&lt;=Scenario!$O$3,0,IF(I670&lt;=Scenario!$O$5,1,IF(I670&lt;=Scenario!$O$6,2,IF(I670&lt;=Scenario!$O$7,3,IF(I670&lt;=Scenario!$O$8,4,IF(I670&lt;=Scenario!$O$9,5,IF(I670&lt;=Scenario!$O$10,6,IF(I670&lt;=Scenario!$O$11,7,IF(I670&lt;=Scenario!$O$12,8,IF(I670&lt;=Scenario!$O$13,9,IF(I670&lt;=Scenario!$O$14,10,IF(I670&lt;=Scenario!$O$15,11,IF(I670&lt;=Scenario!$O$16,12,IF(I670&lt;=Scenario!$O$17,13,IF(I670&lt;=Scenario!$O$18,14,IF(I670&lt;=Scenario!$O$19,15,IF(I670&lt;=Scenario!$O$20,16,IF(I670&lt;=Scenario!$O$21,17,IF(I670&lt;=Scenario!$O$22,18,IF(I670&lt;=Scenario!$O$23,19,20)))))))))))))))))))))</f>
        <v> </v>
      </c>
      <c r="AD670" s="3" t="str">
        <f>IF(ISBLANK(G670)," ",IF(G670&lt;=Scenario!$AA$3,0,IF(G670&lt;=Scenario!$AA$5,1,IF(G670&lt;=Scenario!$AA$6,2,IF(G670&lt;=Scenario!$AA$7,3,IF(G670&lt;=Scenario!$AA$8,4,IF(G670&lt;=Scenario!$AA$9,5,IF(G670&lt;=Scenario!$AA$10,6,IF(G670&lt;=Scenario!$AA$11,7,IF(G670&lt;=Scenario!$AA$12,8,IF(G670&lt;=Scenario!$AA$13,9,IF(G670&lt;=Scenario!$AA$14,10,IF(G670&lt;=Scenario!$AA$15,11,IF(G670&lt;=Scenario!$AA$16,12,IF(G670&lt;=Scenario!$AA$17,13,IF(G670&lt;=Scenario!$AA$18,14,15))))))))))))))))</f>
        <v> </v>
      </c>
      <c r="AE670" s="3">
        <f>IF(ISBLANK(F670)," ",IF(F670&lt;=Scenario!$AI$3,0,IF(F670&lt;=Scenario!$AI$5,1,IF(F670&lt;=Scenario!$AI$6,2,IF(F670&lt;=Scenario!$AI$7,3,IF(F670&lt;=Scenario!$AI$8,4,IF(F670&lt;=Scenario!$AI$9,5,IF(F670&lt;=Scenario!$AI$10,6,IF(F670&lt;=Scenario!$AI$11,7,IF(F670&lt;=Scenario!$AI$12,8,IF(F670&lt;=Scenario!$AI$13,9,10)))))))))))</f>
        <v>0</v>
      </c>
      <c r="AF670" s="3" t="str">
        <f t="shared" si="17"/>
        <v> </v>
      </c>
      <c r="AG670" s="140" t="str">
        <f t="shared" si="18"/>
        <v>#VALUE!</v>
      </c>
      <c r="AH670" s="141" t="str">
        <f t="shared" si="19"/>
        <v>#VALUE!</v>
      </c>
      <c r="AI670" s="95" t="str">
        <f t="shared" si="20"/>
        <v>#VALUE!</v>
      </c>
      <c r="AJ670" s="69" t="str">
        <f t="shared" si="21"/>
        <v>missing data</v>
      </c>
      <c r="AK670" s="74" t="str">
        <f t="shared" si="22"/>
        <v>missing data</v>
      </c>
      <c r="AL670" s="3"/>
      <c r="AM670" s="3"/>
      <c r="AN670" s="3"/>
      <c r="AO670" s="3"/>
      <c r="AP670" s="3"/>
      <c r="AQ670" s="3"/>
      <c r="AR670" s="3"/>
      <c r="AS670" s="3"/>
      <c r="AT670" s="3"/>
      <c r="AU670" s="3"/>
      <c r="AV670" s="3"/>
      <c r="AW670" s="3"/>
      <c r="AX670" s="3"/>
      <c r="AY670" s="3"/>
      <c r="AZ670" s="3"/>
      <c r="BA670" s="3"/>
      <c r="BB670" s="3"/>
      <c r="BC670" s="3"/>
      <c r="BD670" s="3"/>
      <c r="BE670" s="3"/>
      <c r="BF670" s="3"/>
      <c r="BG670" s="3"/>
    </row>
    <row r="671" ht="15.75" customHeight="1">
      <c r="A671" s="3" t="s">
        <v>4032</v>
      </c>
      <c r="B671" s="57"/>
      <c r="C671" s="58"/>
      <c r="D671" s="60"/>
      <c r="E671" s="144" t="str">
        <f t="shared" si="1"/>
        <v>#DIV/0!</v>
      </c>
      <c r="F671" s="135">
        <f t="shared" si="2"/>
        <v>0</v>
      </c>
      <c r="G671" s="58"/>
      <c r="H671" s="59">
        <f t="shared" si="30"/>
        <v>0</v>
      </c>
      <c r="I671" s="136"/>
      <c r="J671" s="61"/>
      <c r="K671" s="61"/>
      <c r="L671" s="61"/>
      <c r="M671" s="62"/>
      <c r="N671" s="120" t="str">
        <f t="shared" si="4"/>
        <v> </v>
      </c>
      <c r="O671" s="3" t="str">
        <f t="shared" si="5"/>
        <v> </v>
      </c>
      <c r="P671" s="147" t="str">
        <f t="shared" si="31"/>
        <v> </v>
      </c>
      <c r="Q671" s="3">
        <f t="shared" si="7"/>
        <v>0</v>
      </c>
      <c r="R671" s="3" t="str">
        <f t="shared" si="8"/>
        <v> </v>
      </c>
      <c r="S671" s="3" t="str">
        <f t="shared" si="9"/>
        <v> </v>
      </c>
      <c r="T671" s="3" t="str">
        <f t="shared" si="33"/>
        <v> </v>
      </c>
      <c r="U671" s="120" t="str">
        <f t="shared" si="11"/>
        <v>#VALUE!</v>
      </c>
      <c r="V671" s="3" t="str">
        <f t="shared" si="12"/>
        <v>#VALUE!</v>
      </c>
      <c r="W671" s="145" t="str">
        <f t="shared" si="13"/>
        <v>#VALUE!</v>
      </c>
      <c r="X671" s="69" t="str">
        <f t="shared" si="32"/>
        <v>donnée(s) manquante(s)</v>
      </c>
      <c r="Y671" s="70" t="str">
        <f t="shared" si="15"/>
        <v>donnée(s) manquante(s)</v>
      </c>
      <c r="Z671" s="139" t="str">
        <f t="shared" si="16"/>
        <v>#DIV/0!</v>
      </c>
      <c r="AA671" s="3" t="str">
        <f>IF(ISBLANK(L671)," ",IF(L671&lt;=Scenario!$C$3,0,IF(L671&lt;=Scenario!$C$5,1,IF(L671&lt;=Scenario!$C$6,2,IF(L671&lt;=Scenario!$C$7,3,IF(L671&lt;=Scenario!$C$8,4,5))))))</f>
        <v> </v>
      </c>
      <c r="AB671" s="3" t="str">
        <f>IF(ISBLANK(M671)," ",IF(M671&lt;=Scenario!$G$3,0,IF(M671&lt;=Scenario!$G$5,1,IF(M671&lt;=Scenario!$G$6,2,IF(M671&lt;=Scenario!$G$7,3,IF(M671&lt;=Scenario!$G$8,4,IF(M671&lt;=Scenario!$G$9,5,IF(M671&lt;=Scenario!$G$10,6,7))))))))</f>
        <v> </v>
      </c>
      <c r="AC671" s="3" t="str">
        <f>IF(ISBLANK(I671)," ",IF(I671&lt;=Scenario!$O$3,0,IF(I671&lt;=Scenario!$O$5,1,IF(I671&lt;=Scenario!$O$6,2,IF(I671&lt;=Scenario!$O$7,3,IF(I671&lt;=Scenario!$O$8,4,IF(I671&lt;=Scenario!$O$9,5,IF(I671&lt;=Scenario!$O$10,6,IF(I671&lt;=Scenario!$O$11,7,IF(I671&lt;=Scenario!$O$12,8,IF(I671&lt;=Scenario!$O$13,9,IF(I671&lt;=Scenario!$O$14,10,IF(I671&lt;=Scenario!$O$15,11,IF(I671&lt;=Scenario!$O$16,12,IF(I671&lt;=Scenario!$O$17,13,IF(I671&lt;=Scenario!$O$18,14,IF(I671&lt;=Scenario!$O$19,15,IF(I671&lt;=Scenario!$O$20,16,IF(I671&lt;=Scenario!$O$21,17,IF(I671&lt;=Scenario!$O$22,18,IF(I671&lt;=Scenario!$O$23,19,20)))))))))))))))))))))</f>
        <v> </v>
      </c>
      <c r="AD671" s="3" t="str">
        <f>IF(ISBLANK(G671)," ",IF(G671&lt;=Scenario!$AA$3,0,IF(G671&lt;=Scenario!$AA$5,1,IF(G671&lt;=Scenario!$AA$6,2,IF(G671&lt;=Scenario!$AA$7,3,IF(G671&lt;=Scenario!$AA$8,4,IF(G671&lt;=Scenario!$AA$9,5,IF(G671&lt;=Scenario!$AA$10,6,IF(G671&lt;=Scenario!$AA$11,7,IF(G671&lt;=Scenario!$AA$12,8,IF(G671&lt;=Scenario!$AA$13,9,IF(G671&lt;=Scenario!$AA$14,10,IF(G671&lt;=Scenario!$AA$15,11,IF(G671&lt;=Scenario!$AA$16,12,IF(G671&lt;=Scenario!$AA$17,13,IF(G671&lt;=Scenario!$AA$18,14,15))))))))))))))))</f>
        <v> </v>
      </c>
      <c r="AE671" s="3">
        <f>IF(ISBLANK(F671)," ",IF(F671&lt;=Scenario!$AI$3,0,IF(F671&lt;=Scenario!$AI$5,1,IF(F671&lt;=Scenario!$AI$6,2,IF(F671&lt;=Scenario!$AI$7,3,IF(F671&lt;=Scenario!$AI$8,4,IF(F671&lt;=Scenario!$AI$9,5,IF(F671&lt;=Scenario!$AI$10,6,IF(F671&lt;=Scenario!$AI$11,7,IF(F671&lt;=Scenario!$AI$12,8,IF(F671&lt;=Scenario!$AI$13,9,10)))))))))))</f>
        <v>0</v>
      </c>
      <c r="AF671" s="3" t="str">
        <f t="shared" si="17"/>
        <v> </v>
      </c>
      <c r="AG671" s="140" t="str">
        <f t="shared" si="18"/>
        <v>#VALUE!</v>
      </c>
      <c r="AH671" s="141" t="str">
        <f t="shared" si="19"/>
        <v>#VALUE!</v>
      </c>
      <c r="AI671" s="95" t="str">
        <f t="shared" si="20"/>
        <v>#VALUE!</v>
      </c>
      <c r="AJ671" s="69" t="str">
        <f t="shared" si="21"/>
        <v>missing data</v>
      </c>
      <c r="AK671" s="74" t="str">
        <f t="shared" si="22"/>
        <v>missing data</v>
      </c>
      <c r="AL671" s="3"/>
      <c r="AM671" s="3"/>
      <c r="AN671" s="3"/>
      <c r="AO671" s="3"/>
      <c r="AP671" s="3"/>
      <c r="AQ671" s="3"/>
      <c r="AR671" s="3"/>
      <c r="AS671" s="3"/>
      <c r="AT671" s="3"/>
      <c r="AU671" s="3"/>
      <c r="AV671" s="3"/>
      <c r="AW671" s="3"/>
      <c r="AX671" s="3"/>
      <c r="AY671" s="3"/>
      <c r="AZ671" s="3"/>
      <c r="BA671" s="3"/>
      <c r="BB671" s="3"/>
      <c r="BC671" s="3"/>
      <c r="BD671" s="3"/>
      <c r="BE671" s="3"/>
      <c r="BF671" s="3"/>
      <c r="BG671" s="3"/>
    </row>
    <row r="672" ht="15.75" customHeight="1">
      <c r="A672" s="3" t="s">
        <v>4033</v>
      </c>
      <c r="B672" s="57"/>
      <c r="C672" s="58"/>
      <c r="D672" s="60"/>
      <c r="E672" s="144" t="str">
        <f t="shared" si="1"/>
        <v>#DIV/0!</v>
      </c>
      <c r="F672" s="135">
        <f t="shared" si="2"/>
        <v>0</v>
      </c>
      <c r="G672" s="58"/>
      <c r="H672" s="59">
        <f t="shared" si="30"/>
        <v>0</v>
      </c>
      <c r="I672" s="136"/>
      <c r="J672" s="61"/>
      <c r="K672" s="61"/>
      <c r="L672" s="61"/>
      <c r="M672" s="62"/>
      <c r="N672" s="120" t="str">
        <f t="shared" si="4"/>
        <v> </v>
      </c>
      <c r="O672" s="3" t="str">
        <f t="shared" si="5"/>
        <v> </v>
      </c>
      <c r="P672" s="147" t="str">
        <f t="shared" si="31"/>
        <v> </v>
      </c>
      <c r="Q672" s="3">
        <f t="shared" si="7"/>
        <v>0</v>
      </c>
      <c r="R672" s="3" t="str">
        <f t="shared" si="8"/>
        <v> </v>
      </c>
      <c r="S672" s="3" t="str">
        <f t="shared" si="9"/>
        <v> </v>
      </c>
      <c r="T672" s="3" t="str">
        <f t="shared" si="33"/>
        <v> </v>
      </c>
      <c r="U672" s="120" t="str">
        <f t="shared" si="11"/>
        <v>#VALUE!</v>
      </c>
      <c r="V672" s="3" t="str">
        <f t="shared" si="12"/>
        <v>#VALUE!</v>
      </c>
      <c r="W672" s="145" t="str">
        <f t="shared" si="13"/>
        <v>#VALUE!</v>
      </c>
      <c r="X672" s="69" t="str">
        <f t="shared" si="32"/>
        <v>donnée(s) manquante(s)</v>
      </c>
      <c r="Y672" s="70" t="str">
        <f t="shared" si="15"/>
        <v>donnée(s) manquante(s)</v>
      </c>
      <c r="Z672" s="139" t="str">
        <f t="shared" si="16"/>
        <v>#DIV/0!</v>
      </c>
      <c r="AA672" s="3" t="str">
        <f>IF(ISBLANK(L672)," ",IF(L672&lt;=Scenario!$C$3,0,IF(L672&lt;=Scenario!$C$5,1,IF(L672&lt;=Scenario!$C$6,2,IF(L672&lt;=Scenario!$C$7,3,IF(L672&lt;=Scenario!$C$8,4,5))))))</f>
        <v> </v>
      </c>
      <c r="AB672" s="3" t="str">
        <f>IF(ISBLANK(M672)," ",IF(M672&lt;=Scenario!$G$3,0,IF(M672&lt;=Scenario!$G$5,1,IF(M672&lt;=Scenario!$G$6,2,IF(M672&lt;=Scenario!$G$7,3,IF(M672&lt;=Scenario!$G$8,4,IF(M672&lt;=Scenario!$G$9,5,IF(M672&lt;=Scenario!$G$10,6,7))))))))</f>
        <v> </v>
      </c>
      <c r="AC672" s="3" t="str">
        <f>IF(ISBLANK(I672)," ",IF(I672&lt;=Scenario!$O$3,0,IF(I672&lt;=Scenario!$O$5,1,IF(I672&lt;=Scenario!$O$6,2,IF(I672&lt;=Scenario!$O$7,3,IF(I672&lt;=Scenario!$O$8,4,IF(I672&lt;=Scenario!$O$9,5,IF(I672&lt;=Scenario!$O$10,6,IF(I672&lt;=Scenario!$O$11,7,IF(I672&lt;=Scenario!$O$12,8,IF(I672&lt;=Scenario!$O$13,9,IF(I672&lt;=Scenario!$O$14,10,IF(I672&lt;=Scenario!$O$15,11,IF(I672&lt;=Scenario!$O$16,12,IF(I672&lt;=Scenario!$O$17,13,IF(I672&lt;=Scenario!$O$18,14,IF(I672&lt;=Scenario!$O$19,15,IF(I672&lt;=Scenario!$O$20,16,IF(I672&lt;=Scenario!$O$21,17,IF(I672&lt;=Scenario!$O$22,18,IF(I672&lt;=Scenario!$O$23,19,20)))))))))))))))))))))</f>
        <v> </v>
      </c>
      <c r="AD672" s="3" t="str">
        <f>IF(ISBLANK(G672)," ",IF(G672&lt;=Scenario!$AA$3,0,IF(G672&lt;=Scenario!$AA$5,1,IF(G672&lt;=Scenario!$AA$6,2,IF(G672&lt;=Scenario!$AA$7,3,IF(G672&lt;=Scenario!$AA$8,4,IF(G672&lt;=Scenario!$AA$9,5,IF(G672&lt;=Scenario!$AA$10,6,IF(G672&lt;=Scenario!$AA$11,7,IF(G672&lt;=Scenario!$AA$12,8,IF(G672&lt;=Scenario!$AA$13,9,IF(G672&lt;=Scenario!$AA$14,10,IF(G672&lt;=Scenario!$AA$15,11,IF(G672&lt;=Scenario!$AA$16,12,IF(G672&lt;=Scenario!$AA$17,13,IF(G672&lt;=Scenario!$AA$18,14,15))))))))))))))))</f>
        <v> </v>
      </c>
      <c r="AE672" s="3">
        <f>IF(ISBLANK(F672)," ",IF(F672&lt;=Scenario!$AI$3,0,IF(F672&lt;=Scenario!$AI$5,1,IF(F672&lt;=Scenario!$AI$6,2,IF(F672&lt;=Scenario!$AI$7,3,IF(F672&lt;=Scenario!$AI$8,4,IF(F672&lt;=Scenario!$AI$9,5,IF(F672&lt;=Scenario!$AI$10,6,IF(F672&lt;=Scenario!$AI$11,7,IF(F672&lt;=Scenario!$AI$12,8,IF(F672&lt;=Scenario!$AI$13,9,10)))))))))))</f>
        <v>0</v>
      </c>
      <c r="AF672" s="3" t="str">
        <f t="shared" si="17"/>
        <v> </v>
      </c>
      <c r="AG672" s="140" t="str">
        <f t="shared" si="18"/>
        <v>#VALUE!</v>
      </c>
      <c r="AH672" s="141" t="str">
        <f t="shared" si="19"/>
        <v>#VALUE!</v>
      </c>
      <c r="AI672" s="95" t="str">
        <f t="shared" si="20"/>
        <v>#VALUE!</v>
      </c>
      <c r="AJ672" s="69" t="str">
        <f t="shared" si="21"/>
        <v>missing data</v>
      </c>
      <c r="AK672" s="74" t="str">
        <f t="shared" si="22"/>
        <v>missing data</v>
      </c>
      <c r="AL672" s="3"/>
      <c r="AM672" s="3"/>
      <c r="AN672" s="3"/>
      <c r="AO672" s="3"/>
      <c r="AP672" s="3"/>
      <c r="AQ672" s="3"/>
      <c r="AR672" s="3"/>
      <c r="AS672" s="3"/>
      <c r="AT672" s="3"/>
      <c r="AU672" s="3"/>
      <c r="AV672" s="3"/>
      <c r="AW672" s="3"/>
      <c r="AX672" s="3"/>
      <c r="AY672" s="3"/>
      <c r="AZ672" s="3"/>
      <c r="BA672" s="3"/>
      <c r="BB672" s="3"/>
      <c r="BC672" s="3"/>
      <c r="BD672" s="3"/>
      <c r="BE672" s="3"/>
      <c r="BF672" s="3"/>
      <c r="BG672" s="3"/>
    </row>
    <row r="673" ht="15.75" customHeight="1">
      <c r="A673" s="3" t="s">
        <v>4034</v>
      </c>
      <c r="B673" s="57"/>
      <c r="C673" s="58"/>
      <c r="D673" s="60"/>
      <c r="E673" s="144" t="str">
        <f t="shared" si="1"/>
        <v>#DIV/0!</v>
      </c>
      <c r="F673" s="135">
        <f t="shared" si="2"/>
        <v>0</v>
      </c>
      <c r="G673" s="58"/>
      <c r="H673" s="59">
        <f t="shared" si="30"/>
        <v>0</v>
      </c>
      <c r="I673" s="136"/>
      <c r="J673" s="61"/>
      <c r="K673" s="61"/>
      <c r="L673" s="61"/>
      <c r="M673" s="62"/>
      <c r="N673" s="120" t="str">
        <f t="shared" si="4"/>
        <v> </v>
      </c>
      <c r="O673" s="3" t="str">
        <f t="shared" si="5"/>
        <v> </v>
      </c>
      <c r="P673" s="147" t="str">
        <f t="shared" si="31"/>
        <v> </v>
      </c>
      <c r="Q673" s="3">
        <f t="shared" si="7"/>
        <v>0</v>
      </c>
      <c r="R673" s="3" t="str">
        <f t="shared" si="8"/>
        <v> </v>
      </c>
      <c r="S673" s="3" t="str">
        <f t="shared" si="9"/>
        <v> </v>
      </c>
      <c r="T673" s="3" t="str">
        <f t="shared" si="33"/>
        <v> </v>
      </c>
      <c r="U673" s="120" t="str">
        <f t="shared" si="11"/>
        <v>#VALUE!</v>
      </c>
      <c r="V673" s="3" t="str">
        <f t="shared" si="12"/>
        <v>#VALUE!</v>
      </c>
      <c r="W673" s="145" t="str">
        <f t="shared" si="13"/>
        <v>#VALUE!</v>
      </c>
      <c r="X673" s="69" t="str">
        <f t="shared" si="32"/>
        <v>donnée(s) manquante(s)</v>
      </c>
      <c r="Y673" s="70" t="str">
        <f t="shared" si="15"/>
        <v>donnée(s) manquante(s)</v>
      </c>
      <c r="Z673" s="139" t="str">
        <f t="shared" si="16"/>
        <v>#DIV/0!</v>
      </c>
      <c r="AA673" s="3" t="str">
        <f>IF(ISBLANK(L673)," ",IF(L673&lt;=Scenario!$C$3,0,IF(L673&lt;=Scenario!$C$5,1,IF(L673&lt;=Scenario!$C$6,2,IF(L673&lt;=Scenario!$C$7,3,IF(L673&lt;=Scenario!$C$8,4,5))))))</f>
        <v> </v>
      </c>
      <c r="AB673" s="3" t="str">
        <f>IF(ISBLANK(M673)," ",IF(M673&lt;=Scenario!$G$3,0,IF(M673&lt;=Scenario!$G$5,1,IF(M673&lt;=Scenario!$G$6,2,IF(M673&lt;=Scenario!$G$7,3,IF(M673&lt;=Scenario!$G$8,4,IF(M673&lt;=Scenario!$G$9,5,IF(M673&lt;=Scenario!$G$10,6,7))))))))</f>
        <v> </v>
      </c>
      <c r="AC673" s="3" t="str">
        <f>IF(ISBLANK(I673)," ",IF(I673&lt;=Scenario!$O$3,0,IF(I673&lt;=Scenario!$O$5,1,IF(I673&lt;=Scenario!$O$6,2,IF(I673&lt;=Scenario!$O$7,3,IF(I673&lt;=Scenario!$O$8,4,IF(I673&lt;=Scenario!$O$9,5,IF(I673&lt;=Scenario!$O$10,6,IF(I673&lt;=Scenario!$O$11,7,IF(I673&lt;=Scenario!$O$12,8,IF(I673&lt;=Scenario!$O$13,9,IF(I673&lt;=Scenario!$O$14,10,IF(I673&lt;=Scenario!$O$15,11,IF(I673&lt;=Scenario!$O$16,12,IF(I673&lt;=Scenario!$O$17,13,IF(I673&lt;=Scenario!$O$18,14,IF(I673&lt;=Scenario!$O$19,15,IF(I673&lt;=Scenario!$O$20,16,IF(I673&lt;=Scenario!$O$21,17,IF(I673&lt;=Scenario!$O$22,18,IF(I673&lt;=Scenario!$O$23,19,20)))))))))))))))))))))</f>
        <v> </v>
      </c>
      <c r="AD673" s="3" t="str">
        <f>IF(ISBLANK(G673)," ",IF(G673&lt;=Scenario!$AA$3,0,IF(G673&lt;=Scenario!$AA$5,1,IF(G673&lt;=Scenario!$AA$6,2,IF(G673&lt;=Scenario!$AA$7,3,IF(G673&lt;=Scenario!$AA$8,4,IF(G673&lt;=Scenario!$AA$9,5,IF(G673&lt;=Scenario!$AA$10,6,IF(G673&lt;=Scenario!$AA$11,7,IF(G673&lt;=Scenario!$AA$12,8,IF(G673&lt;=Scenario!$AA$13,9,IF(G673&lt;=Scenario!$AA$14,10,IF(G673&lt;=Scenario!$AA$15,11,IF(G673&lt;=Scenario!$AA$16,12,IF(G673&lt;=Scenario!$AA$17,13,IF(G673&lt;=Scenario!$AA$18,14,15))))))))))))))))</f>
        <v> </v>
      </c>
      <c r="AE673" s="3">
        <f>IF(ISBLANK(F673)," ",IF(F673&lt;=Scenario!$AI$3,0,IF(F673&lt;=Scenario!$AI$5,1,IF(F673&lt;=Scenario!$AI$6,2,IF(F673&lt;=Scenario!$AI$7,3,IF(F673&lt;=Scenario!$AI$8,4,IF(F673&lt;=Scenario!$AI$9,5,IF(F673&lt;=Scenario!$AI$10,6,IF(F673&lt;=Scenario!$AI$11,7,IF(F673&lt;=Scenario!$AI$12,8,IF(F673&lt;=Scenario!$AI$13,9,10)))))))))))</f>
        <v>0</v>
      </c>
      <c r="AF673" s="3" t="str">
        <f t="shared" si="17"/>
        <v> </v>
      </c>
      <c r="AG673" s="140" t="str">
        <f t="shared" si="18"/>
        <v>#VALUE!</v>
      </c>
      <c r="AH673" s="141" t="str">
        <f t="shared" si="19"/>
        <v>#VALUE!</v>
      </c>
      <c r="AI673" s="95" t="str">
        <f t="shared" si="20"/>
        <v>#VALUE!</v>
      </c>
      <c r="AJ673" s="69" t="str">
        <f t="shared" si="21"/>
        <v>missing data</v>
      </c>
      <c r="AK673" s="74" t="str">
        <f t="shared" si="22"/>
        <v>missing data</v>
      </c>
      <c r="AL673" s="3"/>
      <c r="AM673" s="3"/>
      <c r="AN673" s="3"/>
      <c r="AO673" s="3"/>
      <c r="AP673" s="3"/>
      <c r="AQ673" s="3"/>
      <c r="AR673" s="3"/>
      <c r="AS673" s="3"/>
      <c r="AT673" s="3"/>
      <c r="AU673" s="3"/>
      <c r="AV673" s="3"/>
      <c r="AW673" s="3"/>
      <c r="AX673" s="3"/>
      <c r="AY673" s="3"/>
      <c r="AZ673" s="3"/>
      <c r="BA673" s="3"/>
      <c r="BB673" s="3"/>
      <c r="BC673" s="3"/>
      <c r="BD673" s="3"/>
      <c r="BE673" s="3"/>
      <c r="BF673" s="3"/>
      <c r="BG673" s="3"/>
    </row>
    <row r="674" ht="15.75" customHeight="1">
      <c r="A674" s="3" t="s">
        <v>4035</v>
      </c>
      <c r="B674" s="57"/>
      <c r="C674" s="58"/>
      <c r="D674" s="60"/>
      <c r="E674" s="144" t="str">
        <f t="shared" si="1"/>
        <v>#DIV/0!</v>
      </c>
      <c r="F674" s="135">
        <f t="shared" si="2"/>
        <v>0</v>
      </c>
      <c r="G674" s="58"/>
      <c r="H674" s="59">
        <f t="shared" si="30"/>
        <v>0</v>
      </c>
      <c r="I674" s="136"/>
      <c r="J674" s="61"/>
      <c r="K674" s="61"/>
      <c r="L674" s="61"/>
      <c r="M674" s="62"/>
      <c r="N674" s="120" t="str">
        <f t="shared" si="4"/>
        <v> </v>
      </c>
      <c r="O674" s="3" t="str">
        <f t="shared" si="5"/>
        <v> </v>
      </c>
      <c r="P674" s="147" t="str">
        <f t="shared" si="31"/>
        <v> </v>
      </c>
      <c r="Q674" s="3">
        <f t="shared" si="7"/>
        <v>0</v>
      </c>
      <c r="R674" s="3" t="str">
        <f t="shared" si="8"/>
        <v> </v>
      </c>
      <c r="S674" s="3" t="str">
        <f t="shared" si="9"/>
        <v> </v>
      </c>
      <c r="T674" s="3" t="str">
        <f t="shared" si="33"/>
        <v> </v>
      </c>
      <c r="U674" s="120" t="str">
        <f t="shared" si="11"/>
        <v>#VALUE!</v>
      </c>
      <c r="V674" s="3" t="str">
        <f t="shared" si="12"/>
        <v>#VALUE!</v>
      </c>
      <c r="W674" s="145" t="str">
        <f t="shared" si="13"/>
        <v>#VALUE!</v>
      </c>
      <c r="X674" s="69" t="str">
        <f t="shared" si="32"/>
        <v>donnée(s) manquante(s)</v>
      </c>
      <c r="Y674" s="70" t="str">
        <f t="shared" si="15"/>
        <v>donnée(s) manquante(s)</v>
      </c>
      <c r="Z674" s="139" t="str">
        <f t="shared" si="16"/>
        <v>#DIV/0!</v>
      </c>
      <c r="AA674" s="3" t="str">
        <f>IF(ISBLANK(L674)," ",IF(L674&lt;=Scenario!$C$3,0,IF(L674&lt;=Scenario!$C$5,1,IF(L674&lt;=Scenario!$C$6,2,IF(L674&lt;=Scenario!$C$7,3,IF(L674&lt;=Scenario!$C$8,4,5))))))</f>
        <v> </v>
      </c>
      <c r="AB674" s="3" t="str">
        <f>IF(ISBLANK(M674)," ",IF(M674&lt;=Scenario!$G$3,0,IF(M674&lt;=Scenario!$G$5,1,IF(M674&lt;=Scenario!$G$6,2,IF(M674&lt;=Scenario!$G$7,3,IF(M674&lt;=Scenario!$G$8,4,IF(M674&lt;=Scenario!$G$9,5,IF(M674&lt;=Scenario!$G$10,6,7))))))))</f>
        <v> </v>
      </c>
      <c r="AC674" s="3" t="str">
        <f>IF(ISBLANK(I674)," ",IF(I674&lt;=Scenario!$O$3,0,IF(I674&lt;=Scenario!$O$5,1,IF(I674&lt;=Scenario!$O$6,2,IF(I674&lt;=Scenario!$O$7,3,IF(I674&lt;=Scenario!$O$8,4,IF(I674&lt;=Scenario!$O$9,5,IF(I674&lt;=Scenario!$O$10,6,IF(I674&lt;=Scenario!$O$11,7,IF(I674&lt;=Scenario!$O$12,8,IF(I674&lt;=Scenario!$O$13,9,IF(I674&lt;=Scenario!$O$14,10,IF(I674&lt;=Scenario!$O$15,11,IF(I674&lt;=Scenario!$O$16,12,IF(I674&lt;=Scenario!$O$17,13,IF(I674&lt;=Scenario!$O$18,14,IF(I674&lt;=Scenario!$O$19,15,IF(I674&lt;=Scenario!$O$20,16,IF(I674&lt;=Scenario!$O$21,17,IF(I674&lt;=Scenario!$O$22,18,IF(I674&lt;=Scenario!$O$23,19,20)))))))))))))))))))))</f>
        <v> </v>
      </c>
      <c r="AD674" s="3" t="str">
        <f>IF(ISBLANK(G674)," ",IF(G674&lt;=Scenario!$AA$3,0,IF(G674&lt;=Scenario!$AA$5,1,IF(G674&lt;=Scenario!$AA$6,2,IF(G674&lt;=Scenario!$AA$7,3,IF(G674&lt;=Scenario!$AA$8,4,IF(G674&lt;=Scenario!$AA$9,5,IF(G674&lt;=Scenario!$AA$10,6,IF(G674&lt;=Scenario!$AA$11,7,IF(G674&lt;=Scenario!$AA$12,8,IF(G674&lt;=Scenario!$AA$13,9,IF(G674&lt;=Scenario!$AA$14,10,IF(G674&lt;=Scenario!$AA$15,11,IF(G674&lt;=Scenario!$AA$16,12,IF(G674&lt;=Scenario!$AA$17,13,IF(G674&lt;=Scenario!$AA$18,14,15))))))))))))))))</f>
        <v> </v>
      </c>
      <c r="AE674" s="3">
        <f>IF(ISBLANK(F674)," ",IF(F674&lt;=Scenario!$AI$3,0,IF(F674&lt;=Scenario!$AI$5,1,IF(F674&lt;=Scenario!$AI$6,2,IF(F674&lt;=Scenario!$AI$7,3,IF(F674&lt;=Scenario!$AI$8,4,IF(F674&lt;=Scenario!$AI$9,5,IF(F674&lt;=Scenario!$AI$10,6,IF(F674&lt;=Scenario!$AI$11,7,IF(F674&lt;=Scenario!$AI$12,8,IF(F674&lt;=Scenario!$AI$13,9,10)))))))))))</f>
        <v>0</v>
      </c>
      <c r="AF674" s="3" t="str">
        <f t="shared" si="17"/>
        <v> </v>
      </c>
      <c r="AG674" s="140" t="str">
        <f t="shared" si="18"/>
        <v>#VALUE!</v>
      </c>
      <c r="AH674" s="141" t="str">
        <f t="shared" si="19"/>
        <v>#VALUE!</v>
      </c>
      <c r="AI674" s="95" t="str">
        <f t="shared" si="20"/>
        <v>#VALUE!</v>
      </c>
      <c r="AJ674" s="69" t="str">
        <f t="shared" si="21"/>
        <v>missing data</v>
      </c>
      <c r="AK674" s="74" t="str">
        <f t="shared" si="22"/>
        <v>missing data</v>
      </c>
      <c r="AL674" s="3"/>
      <c r="AM674" s="3"/>
      <c r="AN674" s="3"/>
      <c r="AO674" s="3"/>
      <c r="AP674" s="3"/>
      <c r="AQ674" s="3"/>
      <c r="AR674" s="3"/>
      <c r="AS674" s="3"/>
      <c r="AT674" s="3"/>
      <c r="AU674" s="3"/>
      <c r="AV674" s="3"/>
      <c r="AW674" s="3"/>
      <c r="AX674" s="3"/>
      <c r="AY674" s="3"/>
      <c r="AZ674" s="3"/>
      <c r="BA674" s="3"/>
      <c r="BB674" s="3"/>
      <c r="BC674" s="3"/>
      <c r="BD674" s="3"/>
      <c r="BE674" s="3"/>
      <c r="BF674" s="3"/>
      <c r="BG674" s="3"/>
    </row>
    <row r="675" ht="15.75" customHeight="1">
      <c r="A675" s="3" t="s">
        <v>4036</v>
      </c>
      <c r="B675" s="57"/>
      <c r="C675" s="58"/>
      <c r="D675" s="60"/>
      <c r="E675" s="144" t="str">
        <f t="shared" si="1"/>
        <v>#DIV/0!</v>
      </c>
      <c r="F675" s="135">
        <f t="shared" si="2"/>
        <v>0</v>
      </c>
      <c r="G675" s="58"/>
      <c r="H675" s="59">
        <f t="shared" si="30"/>
        <v>0</v>
      </c>
      <c r="I675" s="136"/>
      <c r="J675" s="61"/>
      <c r="K675" s="61"/>
      <c r="L675" s="61"/>
      <c r="M675" s="62"/>
      <c r="N675" s="120" t="str">
        <f t="shared" si="4"/>
        <v> </v>
      </c>
      <c r="O675" s="3" t="str">
        <f t="shared" si="5"/>
        <v> </v>
      </c>
      <c r="P675" s="147" t="str">
        <f t="shared" si="31"/>
        <v> </v>
      </c>
      <c r="Q675" s="3">
        <f t="shared" si="7"/>
        <v>0</v>
      </c>
      <c r="R675" s="3" t="str">
        <f t="shared" si="8"/>
        <v> </v>
      </c>
      <c r="S675" s="3" t="str">
        <f t="shared" si="9"/>
        <v> </v>
      </c>
      <c r="T675" s="3" t="str">
        <f t="shared" si="33"/>
        <v> </v>
      </c>
      <c r="U675" s="120" t="str">
        <f t="shared" si="11"/>
        <v>#VALUE!</v>
      </c>
      <c r="V675" s="3" t="str">
        <f t="shared" si="12"/>
        <v>#VALUE!</v>
      </c>
      <c r="W675" s="145" t="str">
        <f t="shared" si="13"/>
        <v>#VALUE!</v>
      </c>
      <c r="X675" s="69" t="str">
        <f t="shared" si="32"/>
        <v>donnée(s) manquante(s)</v>
      </c>
      <c r="Y675" s="70" t="str">
        <f t="shared" si="15"/>
        <v>donnée(s) manquante(s)</v>
      </c>
      <c r="Z675" s="139" t="str">
        <f t="shared" si="16"/>
        <v>#DIV/0!</v>
      </c>
      <c r="AA675" s="3" t="str">
        <f>IF(ISBLANK(L675)," ",IF(L675&lt;=Scenario!$C$3,0,IF(L675&lt;=Scenario!$C$5,1,IF(L675&lt;=Scenario!$C$6,2,IF(L675&lt;=Scenario!$C$7,3,IF(L675&lt;=Scenario!$C$8,4,5))))))</f>
        <v> </v>
      </c>
      <c r="AB675" s="3" t="str">
        <f>IF(ISBLANK(M675)," ",IF(M675&lt;=Scenario!$G$3,0,IF(M675&lt;=Scenario!$G$5,1,IF(M675&lt;=Scenario!$G$6,2,IF(M675&lt;=Scenario!$G$7,3,IF(M675&lt;=Scenario!$G$8,4,IF(M675&lt;=Scenario!$G$9,5,IF(M675&lt;=Scenario!$G$10,6,7))))))))</f>
        <v> </v>
      </c>
      <c r="AC675" s="3" t="str">
        <f>IF(ISBLANK(I675)," ",IF(I675&lt;=Scenario!$O$3,0,IF(I675&lt;=Scenario!$O$5,1,IF(I675&lt;=Scenario!$O$6,2,IF(I675&lt;=Scenario!$O$7,3,IF(I675&lt;=Scenario!$O$8,4,IF(I675&lt;=Scenario!$O$9,5,IF(I675&lt;=Scenario!$O$10,6,IF(I675&lt;=Scenario!$O$11,7,IF(I675&lt;=Scenario!$O$12,8,IF(I675&lt;=Scenario!$O$13,9,IF(I675&lt;=Scenario!$O$14,10,IF(I675&lt;=Scenario!$O$15,11,IF(I675&lt;=Scenario!$O$16,12,IF(I675&lt;=Scenario!$O$17,13,IF(I675&lt;=Scenario!$O$18,14,IF(I675&lt;=Scenario!$O$19,15,IF(I675&lt;=Scenario!$O$20,16,IF(I675&lt;=Scenario!$O$21,17,IF(I675&lt;=Scenario!$O$22,18,IF(I675&lt;=Scenario!$O$23,19,20)))))))))))))))))))))</f>
        <v> </v>
      </c>
      <c r="AD675" s="3" t="str">
        <f>IF(ISBLANK(G675)," ",IF(G675&lt;=Scenario!$AA$3,0,IF(G675&lt;=Scenario!$AA$5,1,IF(G675&lt;=Scenario!$AA$6,2,IF(G675&lt;=Scenario!$AA$7,3,IF(G675&lt;=Scenario!$AA$8,4,IF(G675&lt;=Scenario!$AA$9,5,IF(G675&lt;=Scenario!$AA$10,6,IF(G675&lt;=Scenario!$AA$11,7,IF(G675&lt;=Scenario!$AA$12,8,IF(G675&lt;=Scenario!$AA$13,9,IF(G675&lt;=Scenario!$AA$14,10,IF(G675&lt;=Scenario!$AA$15,11,IF(G675&lt;=Scenario!$AA$16,12,IF(G675&lt;=Scenario!$AA$17,13,IF(G675&lt;=Scenario!$AA$18,14,15))))))))))))))))</f>
        <v> </v>
      </c>
      <c r="AE675" s="3">
        <f>IF(ISBLANK(F675)," ",IF(F675&lt;=Scenario!$AI$3,0,IF(F675&lt;=Scenario!$AI$5,1,IF(F675&lt;=Scenario!$AI$6,2,IF(F675&lt;=Scenario!$AI$7,3,IF(F675&lt;=Scenario!$AI$8,4,IF(F675&lt;=Scenario!$AI$9,5,IF(F675&lt;=Scenario!$AI$10,6,IF(F675&lt;=Scenario!$AI$11,7,IF(F675&lt;=Scenario!$AI$12,8,IF(F675&lt;=Scenario!$AI$13,9,10)))))))))))</f>
        <v>0</v>
      </c>
      <c r="AF675" s="3" t="str">
        <f t="shared" si="17"/>
        <v> </v>
      </c>
      <c r="AG675" s="140" t="str">
        <f t="shared" si="18"/>
        <v>#VALUE!</v>
      </c>
      <c r="AH675" s="141" t="str">
        <f t="shared" si="19"/>
        <v>#VALUE!</v>
      </c>
      <c r="AI675" s="95" t="str">
        <f t="shared" si="20"/>
        <v>#VALUE!</v>
      </c>
      <c r="AJ675" s="69" t="str">
        <f t="shared" si="21"/>
        <v>missing data</v>
      </c>
      <c r="AK675" s="74" t="str">
        <f t="shared" si="22"/>
        <v>missing data</v>
      </c>
      <c r="AL675" s="3"/>
      <c r="AM675" s="3"/>
      <c r="AN675" s="3"/>
      <c r="AO675" s="3"/>
      <c r="AP675" s="3"/>
      <c r="AQ675" s="3"/>
      <c r="AR675" s="3"/>
      <c r="AS675" s="3"/>
      <c r="AT675" s="3"/>
      <c r="AU675" s="3"/>
      <c r="AV675" s="3"/>
      <c r="AW675" s="3"/>
      <c r="AX675" s="3"/>
      <c r="AY675" s="3"/>
      <c r="AZ675" s="3"/>
      <c r="BA675" s="3"/>
      <c r="BB675" s="3"/>
      <c r="BC675" s="3"/>
      <c r="BD675" s="3"/>
      <c r="BE675" s="3"/>
      <c r="BF675" s="3"/>
      <c r="BG675" s="3"/>
    </row>
    <row r="676" ht="15.75" customHeight="1">
      <c r="A676" s="3" t="s">
        <v>4037</v>
      </c>
      <c r="B676" s="57"/>
      <c r="C676" s="58"/>
      <c r="D676" s="60"/>
      <c r="E676" s="144" t="str">
        <f t="shared" si="1"/>
        <v>#DIV/0!</v>
      </c>
      <c r="F676" s="135">
        <f t="shared" si="2"/>
        <v>0</v>
      </c>
      <c r="G676" s="58"/>
      <c r="H676" s="59">
        <f t="shared" si="30"/>
        <v>0</v>
      </c>
      <c r="I676" s="136"/>
      <c r="J676" s="61"/>
      <c r="K676" s="61"/>
      <c r="L676" s="61"/>
      <c r="M676" s="62"/>
      <c r="N676" s="120" t="str">
        <f t="shared" si="4"/>
        <v> </v>
      </c>
      <c r="O676" s="3" t="str">
        <f t="shared" si="5"/>
        <v> </v>
      </c>
      <c r="P676" s="147" t="str">
        <f t="shared" si="31"/>
        <v> </v>
      </c>
      <c r="Q676" s="3">
        <f t="shared" si="7"/>
        <v>0</v>
      </c>
      <c r="R676" s="3" t="str">
        <f t="shared" si="8"/>
        <v> </v>
      </c>
      <c r="S676" s="3" t="str">
        <f t="shared" si="9"/>
        <v> </v>
      </c>
      <c r="T676" s="3" t="str">
        <f t="shared" si="33"/>
        <v> </v>
      </c>
      <c r="U676" s="120" t="str">
        <f t="shared" si="11"/>
        <v>#VALUE!</v>
      </c>
      <c r="V676" s="3" t="str">
        <f t="shared" si="12"/>
        <v>#VALUE!</v>
      </c>
      <c r="W676" s="145" t="str">
        <f t="shared" si="13"/>
        <v>#VALUE!</v>
      </c>
      <c r="X676" s="69" t="str">
        <f t="shared" si="32"/>
        <v>donnée(s) manquante(s)</v>
      </c>
      <c r="Y676" s="70" t="str">
        <f t="shared" si="15"/>
        <v>donnée(s) manquante(s)</v>
      </c>
      <c r="Z676" s="139" t="str">
        <f t="shared" si="16"/>
        <v>#DIV/0!</v>
      </c>
      <c r="AA676" s="3" t="str">
        <f>IF(ISBLANK(L676)," ",IF(L676&lt;=Scenario!$C$3,0,IF(L676&lt;=Scenario!$C$5,1,IF(L676&lt;=Scenario!$C$6,2,IF(L676&lt;=Scenario!$C$7,3,IF(L676&lt;=Scenario!$C$8,4,5))))))</f>
        <v> </v>
      </c>
      <c r="AB676" s="3" t="str">
        <f>IF(ISBLANK(M676)," ",IF(M676&lt;=Scenario!$G$3,0,IF(M676&lt;=Scenario!$G$5,1,IF(M676&lt;=Scenario!$G$6,2,IF(M676&lt;=Scenario!$G$7,3,IF(M676&lt;=Scenario!$G$8,4,IF(M676&lt;=Scenario!$G$9,5,IF(M676&lt;=Scenario!$G$10,6,7))))))))</f>
        <v> </v>
      </c>
      <c r="AC676" s="3" t="str">
        <f>IF(ISBLANK(I676)," ",IF(I676&lt;=Scenario!$O$3,0,IF(I676&lt;=Scenario!$O$5,1,IF(I676&lt;=Scenario!$O$6,2,IF(I676&lt;=Scenario!$O$7,3,IF(I676&lt;=Scenario!$O$8,4,IF(I676&lt;=Scenario!$O$9,5,IF(I676&lt;=Scenario!$O$10,6,IF(I676&lt;=Scenario!$O$11,7,IF(I676&lt;=Scenario!$O$12,8,IF(I676&lt;=Scenario!$O$13,9,IF(I676&lt;=Scenario!$O$14,10,IF(I676&lt;=Scenario!$O$15,11,IF(I676&lt;=Scenario!$O$16,12,IF(I676&lt;=Scenario!$O$17,13,IF(I676&lt;=Scenario!$O$18,14,IF(I676&lt;=Scenario!$O$19,15,IF(I676&lt;=Scenario!$O$20,16,IF(I676&lt;=Scenario!$O$21,17,IF(I676&lt;=Scenario!$O$22,18,IF(I676&lt;=Scenario!$O$23,19,20)))))))))))))))))))))</f>
        <v> </v>
      </c>
      <c r="AD676" s="3" t="str">
        <f>IF(ISBLANK(G676)," ",IF(G676&lt;=Scenario!$AA$3,0,IF(G676&lt;=Scenario!$AA$5,1,IF(G676&lt;=Scenario!$AA$6,2,IF(G676&lt;=Scenario!$AA$7,3,IF(G676&lt;=Scenario!$AA$8,4,IF(G676&lt;=Scenario!$AA$9,5,IF(G676&lt;=Scenario!$AA$10,6,IF(G676&lt;=Scenario!$AA$11,7,IF(G676&lt;=Scenario!$AA$12,8,IF(G676&lt;=Scenario!$AA$13,9,IF(G676&lt;=Scenario!$AA$14,10,IF(G676&lt;=Scenario!$AA$15,11,IF(G676&lt;=Scenario!$AA$16,12,IF(G676&lt;=Scenario!$AA$17,13,IF(G676&lt;=Scenario!$AA$18,14,15))))))))))))))))</f>
        <v> </v>
      </c>
      <c r="AE676" s="3">
        <f>IF(ISBLANK(F676)," ",IF(F676&lt;=Scenario!$AI$3,0,IF(F676&lt;=Scenario!$AI$5,1,IF(F676&lt;=Scenario!$AI$6,2,IF(F676&lt;=Scenario!$AI$7,3,IF(F676&lt;=Scenario!$AI$8,4,IF(F676&lt;=Scenario!$AI$9,5,IF(F676&lt;=Scenario!$AI$10,6,IF(F676&lt;=Scenario!$AI$11,7,IF(F676&lt;=Scenario!$AI$12,8,IF(F676&lt;=Scenario!$AI$13,9,10)))))))))))</f>
        <v>0</v>
      </c>
      <c r="AF676" s="3" t="str">
        <f t="shared" si="17"/>
        <v> </v>
      </c>
      <c r="AG676" s="140" t="str">
        <f t="shared" si="18"/>
        <v>#VALUE!</v>
      </c>
      <c r="AH676" s="141" t="str">
        <f t="shared" si="19"/>
        <v>#VALUE!</v>
      </c>
      <c r="AI676" s="95" t="str">
        <f t="shared" si="20"/>
        <v>#VALUE!</v>
      </c>
      <c r="AJ676" s="69" t="str">
        <f t="shared" si="21"/>
        <v>missing data</v>
      </c>
      <c r="AK676" s="74" t="str">
        <f t="shared" si="22"/>
        <v>missing data</v>
      </c>
      <c r="AL676" s="3"/>
      <c r="AM676" s="3"/>
      <c r="AN676" s="3"/>
      <c r="AO676" s="3"/>
      <c r="AP676" s="3"/>
      <c r="AQ676" s="3"/>
      <c r="AR676" s="3"/>
      <c r="AS676" s="3"/>
      <c r="AT676" s="3"/>
      <c r="AU676" s="3"/>
      <c r="AV676" s="3"/>
      <c r="AW676" s="3"/>
      <c r="AX676" s="3"/>
      <c r="AY676" s="3"/>
      <c r="AZ676" s="3"/>
      <c r="BA676" s="3"/>
      <c r="BB676" s="3"/>
      <c r="BC676" s="3"/>
      <c r="BD676" s="3"/>
      <c r="BE676" s="3"/>
      <c r="BF676" s="3"/>
      <c r="BG676" s="3"/>
    </row>
    <row r="677" ht="15.75" customHeight="1">
      <c r="A677" s="3" t="s">
        <v>4038</v>
      </c>
      <c r="B677" s="57"/>
      <c r="C677" s="58"/>
      <c r="D677" s="60"/>
      <c r="E677" s="144" t="str">
        <f t="shared" si="1"/>
        <v>#DIV/0!</v>
      </c>
      <c r="F677" s="135">
        <f t="shared" si="2"/>
        <v>0</v>
      </c>
      <c r="G677" s="58"/>
      <c r="H677" s="59">
        <f t="shared" si="30"/>
        <v>0</v>
      </c>
      <c r="I677" s="136"/>
      <c r="J677" s="61"/>
      <c r="K677" s="61"/>
      <c r="L677" s="61"/>
      <c r="M677" s="62"/>
      <c r="N677" s="120" t="str">
        <f t="shared" si="4"/>
        <v> </v>
      </c>
      <c r="O677" s="3" t="str">
        <f t="shared" si="5"/>
        <v> </v>
      </c>
      <c r="P677" s="147" t="str">
        <f t="shared" si="31"/>
        <v> </v>
      </c>
      <c r="Q677" s="3">
        <f t="shared" si="7"/>
        <v>0</v>
      </c>
      <c r="R677" s="3" t="str">
        <f t="shared" si="8"/>
        <v> </v>
      </c>
      <c r="S677" s="3" t="str">
        <f t="shared" si="9"/>
        <v> </v>
      </c>
      <c r="T677" s="3" t="str">
        <f t="shared" si="33"/>
        <v> </v>
      </c>
      <c r="U677" s="120" t="str">
        <f t="shared" si="11"/>
        <v>#VALUE!</v>
      </c>
      <c r="V677" s="3" t="str">
        <f t="shared" si="12"/>
        <v>#VALUE!</v>
      </c>
      <c r="W677" s="145" t="str">
        <f t="shared" si="13"/>
        <v>#VALUE!</v>
      </c>
      <c r="X677" s="69" t="str">
        <f t="shared" si="32"/>
        <v>donnée(s) manquante(s)</v>
      </c>
      <c r="Y677" s="70" t="str">
        <f t="shared" si="15"/>
        <v>donnée(s) manquante(s)</v>
      </c>
      <c r="Z677" s="139" t="str">
        <f t="shared" si="16"/>
        <v>#DIV/0!</v>
      </c>
      <c r="AA677" s="3" t="str">
        <f>IF(ISBLANK(L677)," ",IF(L677&lt;=Scenario!$C$3,0,IF(L677&lt;=Scenario!$C$5,1,IF(L677&lt;=Scenario!$C$6,2,IF(L677&lt;=Scenario!$C$7,3,IF(L677&lt;=Scenario!$C$8,4,5))))))</f>
        <v> </v>
      </c>
      <c r="AB677" s="3" t="str">
        <f>IF(ISBLANK(M677)," ",IF(M677&lt;=Scenario!$G$3,0,IF(M677&lt;=Scenario!$G$5,1,IF(M677&lt;=Scenario!$G$6,2,IF(M677&lt;=Scenario!$G$7,3,IF(M677&lt;=Scenario!$G$8,4,IF(M677&lt;=Scenario!$G$9,5,IF(M677&lt;=Scenario!$G$10,6,7))))))))</f>
        <v> </v>
      </c>
      <c r="AC677" s="3" t="str">
        <f>IF(ISBLANK(I677)," ",IF(I677&lt;=Scenario!$O$3,0,IF(I677&lt;=Scenario!$O$5,1,IF(I677&lt;=Scenario!$O$6,2,IF(I677&lt;=Scenario!$O$7,3,IF(I677&lt;=Scenario!$O$8,4,IF(I677&lt;=Scenario!$O$9,5,IF(I677&lt;=Scenario!$O$10,6,IF(I677&lt;=Scenario!$O$11,7,IF(I677&lt;=Scenario!$O$12,8,IF(I677&lt;=Scenario!$O$13,9,IF(I677&lt;=Scenario!$O$14,10,IF(I677&lt;=Scenario!$O$15,11,IF(I677&lt;=Scenario!$O$16,12,IF(I677&lt;=Scenario!$O$17,13,IF(I677&lt;=Scenario!$O$18,14,IF(I677&lt;=Scenario!$O$19,15,IF(I677&lt;=Scenario!$O$20,16,IF(I677&lt;=Scenario!$O$21,17,IF(I677&lt;=Scenario!$O$22,18,IF(I677&lt;=Scenario!$O$23,19,20)))))))))))))))))))))</f>
        <v> </v>
      </c>
      <c r="AD677" s="3" t="str">
        <f>IF(ISBLANK(G677)," ",IF(G677&lt;=Scenario!$AA$3,0,IF(G677&lt;=Scenario!$AA$5,1,IF(G677&lt;=Scenario!$AA$6,2,IF(G677&lt;=Scenario!$AA$7,3,IF(G677&lt;=Scenario!$AA$8,4,IF(G677&lt;=Scenario!$AA$9,5,IF(G677&lt;=Scenario!$AA$10,6,IF(G677&lt;=Scenario!$AA$11,7,IF(G677&lt;=Scenario!$AA$12,8,IF(G677&lt;=Scenario!$AA$13,9,IF(G677&lt;=Scenario!$AA$14,10,IF(G677&lt;=Scenario!$AA$15,11,IF(G677&lt;=Scenario!$AA$16,12,IF(G677&lt;=Scenario!$AA$17,13,IF(G677&lt;=Scenario!$AA$18,14,15))))))))))))))))</f>
        <v> </v>
      </c>
      <c r="AE677" s="3">
        <f>IF(ISBLANK(F677)," ",IF(F677&lt;=Scenario!$AI$3,0,IF(F677&lt;=Scenario!$AI$5,1,IF(F677&lt;=Scenario!$AI$6,2,IF(F677&lt;=Scenario!$AI$7,3,IF(F677&lt;=Scenario!$AI$8,4,IF(F677&lt;=Scenario!$AI$9,5,IF(F677&lt;=Scenario!$AI$10,6,IF(F677&lt;=Scenario!$AI$11,7,IF(F677&lt;=Scenario!$AI$12,8,IF(F677&lt;=Scenario!$AI$13,9,10)))))))))))</f>
        <v>0</v>
      </c>
      <c r="AF677" s="3" t="str">
        <f t="shared" si="17"/>
        <v> </v>
      </c>
      <c r="AG677" s="140" t="str">
        <f t="shared" si="18"/>
        <v>#VALUE!</v>
      </c>
      <c r="AH677" s="141" t="str">
        <f t="shared" si="19"/>
        <v>#VALUE!</v>
      </c>
      <c r="AI677" s="95" t="str">
        <f t="shared" si="20"/>
        <v>#VALUE!</v>
      </c>
      <c r="AJ677" s="69" t="str">
        <f t="shared" si="21"/>
        <v>missing data</v>
      </c>
      <c r="AK677" s="74" t="str">
        <f t="shared" si="22"/>
        <v>missing data</v>
      </c>
      <c r="AL677" s="3"/>
      <c r="AM677" s="3"/>
      <c r="AN677" s="3"/>
      <c r="AO677" s="3"/>
      <c r="AP677" s="3"/>
      <c r="AQ677" s="3"/>
      <c r="AR677" s="3"/>
      <c r="AS677" s="3"/>
      <c r="AT677" s="3"/>
      <c r="AU677" s="3"/>
      <c r="AV677" s="3"/>
      <c r="AW677" s="3"/>
      <c r="AX677" s="3"/>
      <c r="AY677" s="3"/>
      <c r="AZ677" s="3"/>
      <c r="BA677" s="3"/>
      <c r="BB677" s="3"/>
      <c r="BC677" s="3"/>
      <c r="BD677" s="3"/>
      <c r="BE677" s="3"/>
      <c r="BF677" s="3"/>
      <c r="BG677" s="3"/>
    </row>
    <row r="678" ht="15.75" customHeight="1">
      <c r="A678" s="3" t="s">
        <v>4039</v>
      </c>
      <c r="B678" s="57"/>
      <c r="C678" s="58"/>
      <c r="D678" s="60"/>
      <c r="E678" s="144" t="str">
        <f t="shared" si="1"/>
        <v>#DIV/0!</v>
      </c>
      <c r="F678" s="135">
        <f t="shared" si="2"/>
        <v>0</v>
      </c>
      <c r="G678" s="58"/>
      <c r="H678" s="59">
        <f t="shared" si="30"/>
        <v>0</v>
      </c>
      <c r="I678" s="136"/>
      <c r="J678" s="61"/>
      <c r="K678" s="61"/>
      <c r="L678" s="61"/>
      <c r="M678" s="62"/>
      <c r="N678" s="120" t="str">
        <f t="shared" si="4"/>
        <v> </v>
      </c>
      <c r="O678" s="3" t="str">
        <f t="shared" si="5"/>
        <v> </v>
      </c>
      <c r="P678" s="147" t="str">
        <f t="shared" si="31"/>
        <v> </v>
      </c>
      <c r="Q678" s="3">
        <f t="shared" si="7"/>
        <v>0</v>
      </c>
      <c r="R678" s="3" t="str">
        <f t="shared" si="8"/>
        <v> </v>
      </c>
      <c r="S678" s="3" t="str">
        <f t="shared" si="9"/>
        <v> </v>
      </c>
      <c r="T678" s="3" t="str">
        <f t="shared" si="33"/>
        <v> </v>
      </c>
      <c r="U678" s="120" t="str">
        <f t="shared" si="11"/>
        <v>#VALUE!</v>
      </c>
      <c r="V678" s="3" t="str">
        <f t="shared" si="12"/>
        <v>#VALUE!</v>
      </c>
      <c r="W678" s="145" t="str">
        <f t="shared" si="13"/>
        <v>#VALUE!</v>
      </c>
      <c r="X678" s="69" t="str">
        <f t="shared" si="32"/>
        <v>donnée(s) manquante(s)</v>
      </c>
      <c r="Y678" s="70" t="str">
        <f t="shared" si="15"/>
        <v>donnée(s) manquante(s)</v>
      </c>
      <c r="Z678" s="139" t="str">
        <f t="shared" si="16"/>
        <v>#DIV/0!</v>
      </c>
      <c r="AA678" s="3" t="str">
        <f>IF(ISBLANK(L678)," ",IF(L678&lt;=Scenario!$C$3,0,IF(L678&lt;=Scenario!$C$5,1,IF(L678&lt;=Scenario!$C$6,2,IF(L678&lt;=Scenario!$C$7,3,IF(L678&lt;=Scenario!$C$8,4,5))))))</f>
        <v> </v>
      </c>
      <c r="AB678" s="3" t="str">
        <f>IF(ISBLANK(M678)," ",IF(M678&lt;=Scenario!$G$3,0,IF(M678&lt;=Scenario!$G$5,1,IF(M678&lt;=Scenario!$G$6,2,IF(M678&lt;=Scenario!$G$7,3,IF(M678&lt;=Scenario!$G$8,4,IF(M678&lt;=Scenario!$G$9,5,IF(M678&lt;=Scenario!$G$10,6,7))))))))</f>
        <v> </v>
      </c>
      <c r="AC678" s="3" t="str">
        <f>IF(ISBLANK(I678)," ",IF(I678&lt;=Scenario!$O$3,0,IF(I678&lt;=Scenario!$O$5,1,IF(I678&lt;=Scenario!$O$6,2,IF(I678&lt;=Scenario!$O$7,3,IF(I678&lt;=Scenario!$O$8,4,IF(I678&lt;=Scenario!$O$9,5,IF(I678&lt;=Scenario!$O$10,6,IF(I678&lt;=Scenario!$O$11,7,IF(I678&lt;=Scenario!$O$12,8,IF(I678&lt;=Scenario!$O$13,9,IF(I678&lt;=Scenario!$O$14,10,IF(I678&lt;=Scenario!$O$15,11,IF(I678&lt;=Scenario!$O$16,12,IF(I678&lt;=Scenario!$O$17,13,IF(I678&lt;=Scenario!$O$18,14,IF(I678&lt;=Scenario!$O$19,15,IF(I678&lt;=Scenario!$O$20,16,IF(I678&lt;=Scenario!$O$21,17,IF(I678&lt;=Scenario!$O$22,18,IF(I678&lt;=Scenario!$O$23,19,20)))))))))))))))))))))</f>
        <v> </v>
      </c>
      <c r="AD678" s="3" t="str">
        <f>IF(ISBLANK(G678)," ",IF(G678&lt;=Scenario!$AA$3,0,IF(G678&lt;=Scenario!$AA$5,1,IF(G678&lt;=Scenario!$AA$6,2,IF(G678&lt;=Scenario!$AA$7,3,IF(G678&lt;=Scenario!$AA$8,4,IF(G678&lt;=Scenario!$AA$9,5,IF(G678&lt;=Scenario!$AA$10,6,IF(G678&lt;=Scenario!$AA$11,7,IF(G678&lt;=Scenario!$AA$12,8,IF(G678&lt;=Scenario!$AA$13,9,IF(G678&lt;=Scenario!$AA$14,10,IF(G678&lt;=Scenario!$AA$15,11,IF(G678&lt;=Scenario!$AA$16,12,IF(G678&lt;=Scenario!$AA$17,13,IF(G678&lt;=Scenario!$AA$18,14,15))))))))))))))))</f>
        <v> </v>
      </c>
      <c r="AE678" s="3">
        <f>IF(ISBLANK(F678)," ",IF(F678&lt;=Scenario!$AI$3,0,IF(F678&lt;=Scenario!$AI$5,1,IF(F678&lt;=Scenario!$AI$6,2,IF(F678&lt;=Scenario!$AI$7,3,IF(F678&lt;=Scenario!$AI$8,4,IF(F678&lt;=Scenario!$AI$9,5,IF(F678&lt;=Scenario!$AI$10,6,IF(F678&lt;=Scenario!$AI$11,7,IF(F678&lt;=Scenario!$AI$12,8,IF(F678&lt;=Scenario!$AI$13,9,10)))))))))))</f>
        <v>0</v>
      </c>
      <c r="AF678" s="3" t="str">
        <f t="shared" si="17"/>
        <v> </v>
      </c>
      <c r="AG678" s="140" t="str">
        <f t="shared" si="18"/>
        <v>#VALUE!</v>
      </c>
      <c r="AH678" s="141" t="str">
        <f t="shared" si="19"/>
        <v>#VALUE!</v>
      </c>
      <c r="AI678" s="95" t="str">
        <f t="shared" si="20"/>
        <v>#VALUE!</v>
      </c>
      <c r="AJ678" s="69" t="str">
        <f t="shared" si="21"/>
        <v>missing data</v>
      </c>
      <c r="AK678" s="74" t="str">
        <f t="shared" si="22"/>
        <v>missing data</v>
      </c>
      <c r="AL678" s="3"/>
      <c r="AM678" s="3"/>
      <c r="AN678" s="3"/>
      <c r="AO678" s="3"/>
      <c r="AP678" s="3"/>
      <c r="AQ678" s="3"/>
      <c r="AR678" s="3"/>
      <c r="AS678" s="3"/>
      <c r="AT678" s="3"/>
      <c r="AU678" s="3"/>
      <c r="AV678" s="3"/>
      <c r="AW678" s="3"/>
      <c r="AX678" s="3"/>
      <c r="AY678" s="3"/>
      <c r="AZ678" s="3"/>
      <c r="BA678" s="3"/>
      <c r="BB678" s="3"/>
      <c r="BC678" s="3"/>
      <c r="BD678" s="3"/>
      <c r="BE678" s="3"/>
      <c r="BF678" s="3"/>
      <c r="BG678" s="3"/>
    </row>
    <row r="679" ht="15.75" customHeight="1">
      <c r="A679" s="3" t="s">
        <v>4040</v>
      </c>
      <c r="B679" s="57"/>
      <c r="C679" s="58"/>
      <c r="D679" s="60"/>
      <c r="E679" s="144" t="str">
        <f t="shared" si="1"/>
        <v>#DIV/0!</v>
      </c>
      <c r="F679" s="135">
        <f t="shared" si="2"/>
        <v>0</v>
      </c>
      <c r="G679" s="58"/>
      <c r="H679" s="59">
        <f t="shared" si="30"/>
        <v>0</v>
      </c>
      <c r="I679" s="136"/>
      <c r="J679" s="61"/>
      <c r="K679" s="61"/>
      <c r="L679" s="61"/>
      <c r="M679" s="62"/>
      <c r="N679" s="120" t="str">
        <f t="shared" si="4"/>
        <v> </v>
      </c>
      <c r="O679" s="3" t="str">
        <f t="shared" si="5"/>
        <v> </v>
      </c>
      <c r="P679" s="147" t="str">
        <f t="shared" si="31"/>
        <v> </v>
      </c>
      <c r="Q679" s="3">
        <f t="shared" si="7"/>
        <v>0</v>
      </c>
      <c r="R679" s="3" t="str">
        <f t="shared" si="8"/>
        <v> </v>
      </c>
      <c r="S679" s="3" t="str">
        <f t="shared" si="9"/>
        <v> </v>
      </c>
      <c r="T679" s="3" t="str">
        <f t="shared" si="33"/>
        <v> </v>
      </c>
      <c r="U679" s="120" t="str">
        <f t="shared" si="11"/>
        <v>#VALUE!</v>
      </c>
      <c r="V679" s="3" t="str">
        <f t="shared" si="12"/>
        <v>#VALUE!</v>
      </c>
      <c r="W679" s="145" t="str">
        <f t="shared" si="13"/>
        <v>#VALUE!</v>
      </c>
      <c r="X679" s="69" t="str">
        <f t="shared" si="32"/>
        <v>donnée(s) manquante(s)</v>
      </c>
      <c r="Y679" s="70" t="str">
        <f t="shared" si="15"/>
        <v>donnée(s) manquante(s)</v>
      </c>
      <c r="Z679" s="139" t="str">
        <f t="shared" si="16"/>
        <v>#DIV/0!</v>
      </c>
      <c r="AA679" s="3" t="str">
        <f>IF(ISBLANK(L679)," ",IF(L679&lt;=Scenario!$C$3,0,IF(L679&lt;=Scenario!$C$5,1,IF(L679&lt;=Scenario!$C$6,2,IF(L679&lt;=Scenario!$C$7,3,IF(L679&lt;=Scenario!$C$8,4,5))))))</f>
        <v> </v>
      </c>
      <c r="AB679" s="3" t="str">
        <f>IF(ISBLANK(M679)," ",IF(M679&lt;=Scenario!$G$3,0,IF(M679&lt;=Scenario!$G$5,1,IF(M679&lt;=Scenario!$G$6,2,IF(M679&lt;=Scenario!$G$7,3,IF(M679&lt;=Scenario!$G$8,4,IF(M679&lt;=Scenario!$G$9,5,IF(M679&lt;=Scenario!$G$10,6,7))))))))</f>
        <v> </v>
      </c>
      <c r="AC679" s="3" t="str">
        <f>IF(ISBLANK(I679)," ",IF(I679&lt;=Scenario!$O$3,0,IF(I679&lt;=Scenario!$O$5,1,IF(I679&lt;=Scenario!$O$6,2,IF(I679&lt;=Scenario!$O$7,3,IF(I679&lt;=Scenario!$O$8,4,IF(I679&lt;=Scenario!$O$9,5,IF(I679&lt;=Scenario!$O$10,6,IF(I679&lt;=Scenario!$O$11,7,IF(I679&lt;=Scenario!$O$12,8,IF(I679&lt;=Scenario!$O$13,9,IF(I679&lt;=Scenario!$O$14,10,IF(I679&lt;=Scenario!$O$15,11,IF(I679&lt;=Scenario!$O$16,12,IF(I679&lt;=Scenario!$O$17,13,IF(I679&lt;=Scenario!$O$18,14,IF(I679&lt;=Scenario!$O$19,15,IF(I679&lt;=Scenario!$O$20,16,IF(I679&lt;=Scenario!$O$21,17,IF(I679&lt;=Scenario!$O$22,18,IF(I679&lt;=Scenario!$O$23,19,20)))))))))))))))))))))</f>
        <v> </v>
      </c>
      <c r="AD679" s="3" t="str">
        <f>IF(ISBLANK(G679)," ",IF(G679&lt;=Scenario!$AA$3,0,IF(G679&lt;=Scenario!$AA$5,1,IF(G679&lt;=Scenario!$AA$6,2,IF(G679&lt;=Scenario!$AA$7,3,IF(G679&lt;=Scenario!$AA$8,4,IF(G679&lt;=Scenario!$AA$9,5,IF(G679&lt;=Scenario!$AA$10,6,IF(G679&lt;=Scenario!$AA$11,7,IF(G679&lt;=Scenario!$AA$12,8,IF(G679&lt;=Scenario!$AA$13,9,IF(G679&lt;=Scenario!$AA$14,10,IF(G679&lt;=Scenario!$AA$15,11,IF(G679&lt;=Scenario!$AA$16,12,IF(G679&lt;=Scenario!$AA$17,13,IF(G679&lt;=Scenario!$AA$18,14,15))))))))))))))))</f>
        <v> </v>
      </c>
      <c r="AE679" s="3">
        <f>IF(ISBLANK(F679)," ",IF(F679&lt;=Scenario!$AI$3,0,IF(F679&lt;=Scenario!$AI$5,1,IF(F679&lt;=Scenario!$AI$6,2,IF(F679&lt;=Scenario!$AI$7,3,IF(F679&lt;=Scenario!$AI$8,4,IF(F679&lt;=Scenario!$AI$9,5,IF(F679&lt;=Scenario!$AI$10,6,IF(F679&lt;=Scenario!$AI$11,7,IF(F679&lt;=Scenario!$AI$12,8,IF(F679&lt;=Scenario!$AI$13,9,10)))))))))))</f>
        <v>0</v>
      </c>
      <c r="AF679" s="3" t="str">
        <f t="shared" si="17"/>
        <v> </v>
      </c>
      <c r="AG679" s="140" t="str">
        <f t="shared" si="18"/>
        <v>#VALUE!</v>
      </c>
      <c r="AH679" s="141" t="str">
        <f t="shared" si="19"/>
        <v>#VALUE!</v>
      </c>
      <c r="AI679" s="95" t="str">
        <f t="shared" si="20"/>
        <v>#VALUE!</v>
      </c>
      <c r="AJ679" s="69" t="str">
        <f t="shared" si="21"/>
        <v>missing data</v>
      </c>
      <c r="AK679" s="74" t="str">
        <f t="shared" si="22"/>
        <v>missing data</v>
      </c>
      <c r="AL679" s="3"/>
      <c r="AM679" s="3"/>
      <c r="AN679" s="3"/>
      <c r="AO679" s="3"/>
      <c r="AP679" s="3"/>
      <c r="AQ679" s="3"/>
      <c r="AR679" s="3"/>
      <c r="AS679" s="3"/>
      <c r="AT679" s="3"/>
      <c r="AU679" s="3"/>
      <c r="AV679" s="3"/>
      <c r="AW679" s="3"/>
      <c r="AX679" s="3"/>
      <c r="AY679" s="3"/>
      <c r="AZ679" s="3"/>
      <c r="BA679" s="3"/>
      <c r="BB679" s="3"/>
      <c r="BC679" s="3"/>
      <c r="BD679" s="3"/>
      <c r="BE679" s="3"/>
      <c r="BF679" s="3"/>
      <c r="BG679" s="3"/>
    </row>
    <row r="680" ht="15.75" customHeight="1">
      <c r="A680" s="3" t="s">
        <v>4041</v>
      </c>
      <c r="B680" s="57"/>
      <c r="C680" s="58"/>
      <c r="D680" s="60"/>
      <c r="E680" s="144" t="str">
        <f t="shared" si="1"/>
        <v>#DIV/0!</v>
      </c>
      <c r="F680" s="135">
        <f t="shared" si="2"/>
        <v>0</v>
      </c>
      <c r="G680" s="58"/>
      <c r="H680" s="59">
        <f t="shared" si="30"/>
        <v>0</v>
      </c>
      <c r="I680" s="136"/>
      <c r="J680" s="61"/>
      <c r="K680" s="61"/>
      <c r="L680" s="61"/>
      <c r="M680" s="62"/>
      <c r="N680" s="120" t="str">
        <f t="shared" si="4"/>
        <v> </v>
      </c>
      <c r="O680" s="3" t="str">
        <f t="shared" si="5"/>
        <v> </v>
      </c>
      <c r="P680" s="147" t="str">
        <f t="shared" si="31"/>
        <v> </v>
      </c>
      <c r="Q680" s="3">
        <f t="shared" si="7"/>
        <v>0</v>
      </c>
      <c r="R680" s="3" t="str">
        <f t="shared" si="8"/>
        <v> </v>
      </c>
      <c r="S680" s="3" t="str">
        <f t="shared" si="9"/>
        <v> </v>
      </c>
      <c r="T680" s="3" t="str">
        <f t="shared" si="33"/>
        <v> </v>
      </c>
      <c r="U680" s="120" t="str">
        <f t="shared" si="11"/>
        <v>#VALUE!</v>
      </c>
      <c r="V680" s="3" t="str">
        <f t="shared" si="12"/>
        <v>#VALUE!</v>
      </c>
      <c r="W680" s="145" t="str">
        <f t="shared" si="13"/>
        <v>#VALUE!</v>
      </c>
      <c r="X680" s="69" t="str">
        <f t="shared" si="32"/>
        <v>donnée(s) manquante(s)</v>
      </c>
      <c r="Y680" s="70" t="str">
        <f t="shared" si="15"/>
        <v>donnée(s) manquante(s)</v>
      </c>
      <c r="Z680" s="139" t="str">
        <f t="shared" si="16"/>
        <v>#DIV/0!</v>
      </c>
      <c r="AA680" s="3" t="str">
        <f>IF(ISBLANK(L680)," ",IF(L680&lt;=Scenario!$C$3,0,IF(L680&lt;=Scenario!$C$5,1,IF(L680&lt;=Scenario!$C$6,2,IF(L680&lt;=Scenario!$C$7,3,IF(L680&lt;=Scenario!$C$8,4,5))))))</f>
        <v> </v>
      </c>
      <c r="AB680" s="3" t="str">
        <f>IF(ISBLANK(M680)," ",IF(M680&lt;=Scenario!$G$3,0,IF(M680&lt;=Scenario!$G$5,1,IF(M680&lt;=Scenario!$G$6,2,IF(M680&lt;=Scenario!$G$7,3,IF(M680&lt;=Scenario!$G$8,4,IF(M680&lt;=Scenario!$G$9,5,IF(M680&lt;=Scenario!$G$10,6,7))))))))</f>
        <v> </v>
      </c>
      <c r="AC680" s="3" t="str">
        <f>IF(ISBLANK(I680)," ",IF(I680&lt;=Scenario!$O$3,0,IF(I680&lt;=Scenario!$O$5,1,IF(I680&lt;=Scenario!$O$6,2,IF(I680&lt;=Scenario!$O$7,3,IF(I680&lt;=Scenario!$O$8,4,IF(I680&lt;=Scenario!$O$9,5,IF(I680&lt;=Scenario!$O$10,6,IF(I680&lt;=Scenario!$O$11,7,IF(I680&lt;=Scenario!$O$12,8,IF(I680&lt;=Scenario!$O$13,9,IF(I680&lt;=Scenario!$O$14,10,IF(I680&lt;=Scenario!$O$15,11,IF(I680&lt;=Scenario!$O$16,12,IF(I680&lt;=Scenario!$O$17,13,IF(I680&lt;=Scenario!$O$18,14,IF(I680&lt;=Scenario!$O$19,15,IF(I680&lt;=Scenario!$O$20,16,IF(I680&lt;=Scenario!$O$21,17,IF(I680&lt;=Scenario!$O$22,18,IF(I680&lt;=Scenario!$O$23,19,20)))))))))))))))))))))</f>
        <v> </v>
      </c>
      <c r="AD680" s="3" t="str">
        <f>IF(ISBLANK(G680)," ",IF(G680&lt;=Scenario!$AA$3,0,IF(G680&lt;=Scenario!$AA$5,1,IF(G680&lt;=Scenario!$AA$6,2,IF(G680&lt;=Scenario!$AA$7,3,IF(G680&lt;=Scenario!$AA$8,4,IF(G680&lt;=Scenario!$AA$9,5,IF(G680&lt;=Scenario!$AA$10,6,IF(G680&lt;=Scenario!$AA$11,7,IF(G680&lt;=Scenario!$AA$12,8,IF(G680&lt;=Scenario!$AA$13,9,IF(G680&lt;=Scenario!$AA$14,10,IF(G680&lt;=Scenario!$AA$15,11,IF(G680&lt;=Scenario!$AA$16,12,IF(G680&lt;=Scenario!$AA$17,13,IF(G680&lt;=Scenario!$AA$18,14,15))))))))))))))))</f>
        <v> </v>
      </c>
      <c r="AE680" s="3">
        <f>IF(ISBLANK(F680)," ",IF(F680&lt;=Scenario!$AI$3,0,IF(F680&lt;=Scenario!$AI$5,1,IF(F680&lt;=Scenario!$AI$6,2,IF(F680&lt;=Scenario!$AI$7,3,IF(F680&lt;=Scenario!$AI$8,4,IF(F680&lt;=Scenario!$AI$9,5,IF(F680&lt;=Scenario!$AI$10,6,IF(F680&lt;=Scenario!$AI$11,7,IF(F680&lt;=Scenario!$AI$12,8,IF(F680&lt;=Scenario!$AI$13,9,10)))))))))))</f>
        <v>0</v>
      </c>
      <c r="AF680" s="3" t="str">
        <f t="shared" si="17"/>
        <v> </v>
      </c>
      <c r="AG680" s="140" t="str">
        <f t="shared" si="18"/>
        <v>#VALUE!</v>
      </c>
      <c r="AH680" s="141" t="str">
        <f t="shared" si="19"/>
        <v>#VALUE!</v>
      </c>
      <c r="AI680" s="95" t="str">
        <f t="shared" si="20"/>
        <v>#VALUE!</v>
      </c>
      <c r="AJ680" s="69" t="str">
        <f t="shared" si="21"/>
        <v>missing data</v>
      </c>
      <c r="AK680" s="74" t="str">
        <f t="shared" si="22"/>
        <v>missing data</v>
      </c>
      <c r="AL680" s="3"/>
      <c r="AM680" s="3"/>
      <c r="AN680" s="3"/>
      <c r="AO680" s="3"/>
      <c r="AP680" s="3"/>
      <c r="AQ680" s="3"/>
      <c r="AR680" s="3"/>
      <c r="AS680" s="3"/>
      <c r="AT680" s="3"/>
      <c r="AU680" s="3"/>
      <c r="AV680" s="3"/>
      <c r="AW680" s="3"/>
      <c r="AX680" s="3"/>
      <c r="AY680" s="3"/>
      <c r="AZ680" s="3"/>
      <c r="BA680" s="3"/>
      <c r="BB680" s="3"/>
      <c r="BC680" s="3"/>
      <c r="BD680" s="3"/>
      <c r="BE680" s="3"/>
      <c r="BF680" s="3"/>
      <c r="BG680" s="3"/>
    </row>
    <row r="681" ht="15.75" customHeight="1">
      <c r="A681" s="3" t="s">
        <v>4042</v>
      </c>
      <c r="B681" s="57"/>
      <c r="C681" s="58"/>
      <c r="D681" s="60"/>
      <c r="E681" s="144" t="str">
        <f t="shared" si="1"/>
        <v>#DIV/0!</v>
      </c>
      <c r="F681" s="135">
        <f t="shared" si="2"/>
        <v>0</v>
      </c>
      <c r="G681" s="58"/>
      <c r="H681" s="59">
        <f t="shared" si="30"/>
        <v>0</v>
      </c>
      <c r="I681" s="136"/>
      <c r="J681" s="61"/>
      <c r="K681" s="61"/>
      <c r="L681" s="61"/>
      <c r="M681" s="62"/>
      <c r="N681" s="120" t="str">
        <f t="shared" si="4"/>
        <v> </v>
      </c>
      <c r="O681" s="3" t="str">
        <f t="shared" si="5"/>
        <v> </v>
      </c>
      <c r="P681" s="147" t="str">
        <f t="shared" si="31"/>
        <v> </v>
      </c>
      <c r="Q681" s="3">
        <f t="shared" si="7"/>
        <v>0</v>
      </c>
      <c r="R681" s="3" t="str">
        <f t="shared" si="8"/>
        <v> </v>
      </c>
      <c r="S681" s="3" t="str">
        <f t="shared" si="9"/>
        <v> </v>
      </c>
      <c r="T681" s="3" t="str">
        <f t="shared" si="33"/>
        <v> </v>
      </c>
      <c r="U681" s="120" t="str">
        <f t="shared" si="11"/>
        <v>#VALUE!</v>
      </c>
      <c r="V681" s="3" t="str">
        <f t="shared" si="12"/>
        <v>#VALUE!</v>
      </c>
      <c r="W681" s="145" t="str">
        <f t="shared" si="13"/>
        <v>#VALUE!</v>
      </c>
      <c r="X681" s="69" t="str">
        <f t="shared" si="32"/>
        <v>donnée(s) manquante(s)</v>
      </c>
      <c r="Y681" s="70" t="str">
        <f t="shared" si="15"/>
        <v>donnée(s) manquante(s)</v>
      </c>
      <c r="Z681" s="139" t="str">
        <f t="shared" si="16"/>
        <v>#DIV/0!</v>
      </c>
      <c r="AA681" s="3" t="str">
        <f>IF(ISBLANK(L681)," ",IF(L681&lt;=Scenario!$C$3,0,IF(L681&lt;=Scenario!$C$5,1,IF(L681&lt;=Scenario!$C$6,2,IF(L681&lt;=Scenario!$C$7,3,IF(L681&lt;=Scenario!$C$8,4,5))))))</f>
        <v> </v>
      </c>
      <c r="AB681" s="3" t="str">
        <f>IF(ISBLANK(M681)," ",IF(M681&lt;=Scenario!$G$3,0,IF(M681&lt;=Scenario!$G$5,1,IF(M681&lt;=Scenario!$G$6,2,IF(M681&lt;=Scenario!$G$7,3,IF(M681&lt;=Scenario!$G$8,4,IF(M681&lt;=Scenario!$G$9,5,IF(M681&lt;=Scenario!$G$10,6,7))))))))</f>
        <v> </v>
      </c>
      <c r="AC681" s="3" t="str">
        <f>IF(ISBLANK(I681)," ",IF(I681&lt;=Scenario!$O$3,0,IF(I681&lt;=Scenario!$O$5,1,IF(I681&lt;=Scenario!$O$6,2,IF(I681&lt;=Scenario!$O$7,3,IF(I681&lt;=Scenario!$O$8,4,IF(I681&lt;=Scenario!$O$9,5,IF(I681&lt;=Scenario!$O$10,6,IF(I681&lt;=Scenario!$O$11,7,IF(I681&lt;=Scenario!$O$12,8,IF(I681&lt;=Scenario!$O$13,9,IF(I681&lt;=Scenario!$O$14,10,IF(I681&lt;=Scenario!$O$15,11,IF(I681&lt;=Scenario!$O$16,12,IF(I681&lt;=Scenario!$O$17,13,IF(I681&lt;=Scenario!$O$18,14,IF(I681&lt;=Scenario!$O$19,15,IF(I681&lt;=Scenario!$O$20,16,IF(I681&lt;=Scenario!$O$21,17,IF(I681&lt;=Scenario!$O$22,18,IF(I681&lt;=Scenario!$O$23,19,20)))))))))))))))))))))</f>
        <v> </v>
      </c>
      <c r="AD681" s="3" t="str">
        <f>IF(ISBLANK(G681)," ",IF(G681&lt;=Scenario!$AA$3,0,IF(G681&lt;=Scenario!$AA$5,1,IF(G681&lt;=Scenario!$AA$6,2,IF(G681&lt;=Scenario!$AA$7,3,IF(G681&lt;=Scenario!$AA$8,4,IF(G681&lt;=Scenario!$AA$9,5,IF(G681&lt;=Scenario!$AA$10,6,IF(G681&lt;=Scenario!$AA$11,7,IF(G681&lt;=Scenario!$AA$12,8,IF(G681&lt;=Scenario!$AA$13,9,IF(G681&lt;=Scenario!$AA$14,10,IF(G681&lt;=Scenario!$AA$15,11,IF(G681&lt;=Scenario!$AA$16,12,IF(G681&lt;=Scenario!$AA$17,13,IF(G681&lt;=Scenario!$AA$18,14,15))))))))))))))))</f>
        <v> </v>
      </c>
      <c r="AE681" s="3">
        <f>IF(ISBLANK(F681)," ",IF(F681&lt;=Scenario!$AI$3,0,IF(F681&lt;=Scenario!$AI$5,1,IF(F681&lt;=Scenario!$AI$6,2,IF(F681&lt;=Scenario!$AI$7,3,IF(F681&lt;=Scenario!$AI$8,4,IF(F681&lt;=Scenario!$AI$9,5,IF(F681&lt;=Scenario!$AI$10,6,IF(F681&lt;=Scenario!$AI$11,7,IF(F681&lt;=Scenario!$AI$12,8,IF(F681&lt;=Scenario!$AI$13,9,10)))))))))))</f>
        <v>0</v>
      </c>
      <c r="AF681" s="3" t="str">
        <f t="shared" si="17"/>
        <v> </v>
      </c>
      <c r="AG681" s="140" t="str">
        <f t="shared" si="18"/>
        <v>#VALUE!</v>
      </c>
      <c r="AH681" s="141" t="str">
        <f t="shared" si="19"/>
        <v>#VALUE!</v>
      </c>
      <c r="AI681" s="95" t="str">
        <f t="shared" si="20"/>
        <v>#VALUE!</v>
      </c>
      <c r="AJ681" s="69" t="str">
        <f t="shared" si="21"/>
        <v>missing data</v>
      </c>
      <c r="AK681" s="74" t="str">
        <f t="shared" si="22"/>
        <v>missing data</v>
      </c>
      <c r="AL681" s="3"/>
      <c r="AM681" s="3"/>
      <c r="AN681" s="3"/>
      <c r="AO681" s="3"/>
      <c r="AP681" s="3"/>
      <c r="AQ681" s="3"/>
      <c r="AR681" s="3"/>
      <c r="AS681" s="3"/>
      <c r="AT681" s="3"/>
      <c r="AU681" s="3"/>
      <c r="AV681" s="3"/>
      <c r="AW681" s="3"/>
      <c r="AX681" s="3"/>
      <c r="AY681" s="3"/>
      <c r="AZ681" s="3"/>
      <c r="BA681" s="3"/>
      <c r="BB681" s="3"/>
      <c r="BC681" s="3"/>
      <c r="BD681" s="3"/>
      <c r="BE681" s="3"/>
      <c r="BF681" s="3"/>
      <c r="BG681" s="3"/>
    </row>
    <row r="682" ht="15.75" customHeight="1">
      <c r="A682" s="3" t="s">
        <v>4043</v>
      </c>
      <c r="B682" s="57"/>
      <c r="C682" s="58"/>
      <c r="D682" s="60"/>
      <c r="E682" s="144" t="str">
        <f t="shared" si="1"/>
        <v>#DIV/0!</v>
      </c>
      <c r="F682" s="135">
        <f t="shared" si="2"/>
        <v>0</v>
      </c>
      <c r="G682" s="58"/>
      <c r="H682" s="59">
        <f t="shared" si="30"/>
        <v>0</v>
      </c>
      <c r="I682" s="136"/>
      <c r="J682" s="61"/>
      <c r="K682" s="61"/>
      <c r="L682" s="61"/>
      <c r="M682" s="62"/>
      <c r="N682" s="120" t="str">
        <f t="shared" si="4"/>
        <v> </v>
      </c>
      <c r="O682" s="3" t="str">
        <f t="shared" si="5"/>
        <v> </v>
      </c>
      <c r="P682" s="147" t="str">
        <f t="shared" si="31"/>
        <v> </v>
      </c>
      <c r="Q682" s="3">
        <f t="shared" si="7"/>
        <v>0</v>
      </c>
      <c r="R682" s="3" t="str">
        <f t="shared" si="8"/>
        <v> </v>
      </c>
      <c r="S682" s="3" t="str">
        <f t="shared" si="9"/>
        <v> </v>
      </c>
      <c r="T682" s="3" t="str">
        <f t="shared" si="33"/>
        <v> </v>
      </c>
      <c r="U682" s="120" t="str">
        <f t="shared" si="11"/>
        <v>#VALUE!</v>
      </c>
      <c r="V682" s="3" t="str">
        <f t="shared" si="12"/>
        <v>#VALUE!</v>
      </c>
      <c r="W682" s="145" t="str">
        <f t="shared" si="13"/>
        <v>#VALUE!</v>
      </c>
      <c r="X682" s="69" t="str">
        <f t="shared" si="32"/>
        <v>donnée(s) manquante(s)</v>
      </c>
      <c r="Y682" s="70" t="str">
        <f t="shared" si="15"/>
        <v>donnée(s) manquante(s)</v>
      </c>
      <c r="Z682" s="139" t="str">
        <f t="shared" si="16"/>
        <v>#DIV/0!</v>
      </c>
      <c r="AA682" s="3" t="str">
        <f>IF(ISBLANK(L682)," ",IF(L682&lt;=Scenario!$C$3,0,IF(L682&lt;=Scenario!$C$5,1,IF(L682&lt;=Scenario!$C$6,2,IF(L682&lt;=Scenario!$C$7,3,IF(L682&lt;=Scenario!$C$8,4,5))))))</f>
        <v> </v>
      </c>
      <c r="AB682" s="3" t="str">
        <f>IF(ISBLANK(M682)," ",IF(M682&lt;=Scenario!$G$3,0,IF(M682&lt;=Scenario!$G$5,1,IF(M682&lt;=Scenario!$G$6,2,IF(M682&lt;=Scenario!$G$7,3,IF(M682&lt;=Scenario!$G$8,4,IF(M682&lt;=Scenario!$G$9,5,IF(M682&lt;=Scenario!$G$10,6,7))))))))</f>
        <v> </v>
      </c>
      <c r="AC682" s="3" t="str">
        <f>IF(ISBLANK(I682)," ",IF(I682&lt;=Scenario!$O$3,0,IF(I682&lt;=Scenario!$O$5,1,IF(I682&lt;=Scenario!$O$6,2,IF(I682&lt;=Scenario!$O$7,3,IF(I682&lt;=Scenario!$O$8,4,IF(I682&lt;=Scenario!$O$9,5,IF(I682&lt;=Scenario!$O$10,6,IF(I682&lt;=Scenario!$O$11,7,IF(I682&lt;=Scenario!$O$12,8,IF(I682&lt;=Scenario!$O$13,9,IF(I682&lt;=Scenario!$O$14,10,IF(I682&lt;=Scenario!$O$15,11,IF(I682&lt;=Scenario!$O$16,12,IF(I682&lt;=Scenario!$O$17,13,IF(I682&lt;=Scenario!$O$18,14,IF(I682&lt;=Scenario!$O$19,15,IF(I682&lt;=Scenario!$O$20,16,IF(I682&lt;=Scenario!$O$21,17,IF(I682&lt;=Scenario!$O$22,18,IF(I682&lt;=Scenario!$O$23,19,20)))))))))))))))))))))</f>
        <v> </v>
      </c>
      <c r="AD682" s="3" t="str">
        <f>IF(ISBLANK(G682)," ",IF(G682&lt;=Scenario!$AA$3,0,IF(G682&lt;=Scenario!$AA$5,1,IF(G682&lt;=Scenario!$AA$6,2,IF(G682&lt;=Scenario!$AA$7,3,IF(G682&lt;=Scenario!$AA$8,4,IF(G682&lt;=Scenario!$AA$9,5,IF(G682&lt;=Scenario!$AA$10,6,IF(G682&lt;=Scenario!$AA$11,7,IF(G682&lt;=Scenario!$AA$12,8,IF(G682&lt;=Scenario!$AA$13,9,IF(G682&lt;=Scenario!$AA$14,10,IF(G682&lt;=Scenario!$AA$15,11,IF(G682&lt;=Scenario!$AA$16,12,IF(G682&lt;=Scenario!$AA$17,13,IF(G682&lt;=Scenario!$AA$18,14,15))))))))))))))))</f>
        <v> </v>
      </c>
      <c r="AE682" s="3">
        <f>IF(ISBLANK(F682)," ",IF(F682&lt;=Scenario!$AI$3,0,IF(F682&lt;=Scenario!$AI$5,1,IF(F682&lt;=Scenario!$AI$6,2,IF(F682&lt;=Scenario!$AI$7,3,IF(F682&lt;=Scenario!$AI$8,4,IF(F682&lt;=Scenario!$AI$9,5,IF(F682&lt;=Scenario!$AI$10,6,IF(F682&lt;=Scenario!$AI$11,7,IF(F682&lt;=Scenario!$AI$12,8,IF(F682&lt;=Scenario!$AI$13,9,10)))))))))))</f>
        <v>0</v>
      </c>
      <c r="AF682" s="3" t="str">
        <f t="shared" si="17"/>
        <v> </v>
      </c>
      <c r="AG682" s="140" t="str">
        <f t="shared" si="18"/>
        <v>#VALUE!</v>
      </c>
      <c r="AH682" s="141" t="str">
        <f t="shared" si="19"/>
        <v>#VALUE!</v>
      </c>
      <c r="AI682" s="95" t="str">
        <f t="shared" si="20"/>
        <v>#VALUE!</v>
      </c>
      <c r="AJ682" s="69" t="str">
        <f t="shared" si="21"/>
        <v>missing data</v>
      </c>
      <c r="AK682" s="74" t="str">
        <f t="shared" si="22"/>
        <v>missing data</v>
      </c>
      <c r="AL682" s="3"/>
      <c r="AM682" s="3"/>
      <c r="AN682" s="3"/>
      <c r="AO682" s="3"/>
      <c r="AP682" s="3"/>
      <c r="AQ682" s="3"/>
      <c r="AR682" s="3"/>
      <c r="AS682" s="3"/>
      <c r="AT682" s="3"/>
      <c r="AU682" s="3"/>
      <c r="AV682" s="3"/>
      <c r="AW682" s="3"/>
      <c r="AX682" s="3"/>
      <c r="AY682" s="3"/>
      <c r="AZ682" s="3"/>
      <c r="BA682" s="3"/>
      <c r="BB682" s="3"/>
      <c r="BC682" s="3"/>
      <c r="BD682" s="3"/>
      <c r="BE682" s="3"/>
      <c r="BF682" s="3"/>
      <c r="BG682" s="3"/>
    </row>
    <row r="683" ht="15.75" customHeight="1">
      <c r="A683" s="3" t="s">
        <v>4044</v>
      </c>
      <c r="B683" s="57"/>
      <c r="C683" s="58"/>
      <c r="D683" s="60"/>
      <c r="E683" s="144" t="str">
        <f t="shared" si="1"/>
        <v>#DIV/0!</v>
      </c>
      <c r="F683" s="135">
        <f t="shared" si="2"/>
        <v>0</v>
      </c>
      <c r="G683" s="58"/>
      <c r="H683" s="59">
        <f t="shared" si="30"/>
        <v>0</v>
      </c>
      <c r="I683" s="136"/>
      <c r="J683" s="61"/>
      <c r="K683" s="61"/>
      <c r="L683" s="61"/>
      <c r="M683" s="62"/>
      <c r="N683" s="120" t="str">
        <f t="shared" si="4"/>
        <v> </v>
      </c>
      <c r="O683" s="3" t="str">
        <f t="shared" si="5"/>
        <v> </v>
      </c>
      <c r="P683" s="147" t="str">
        <f t="shared" si="31"/>
        <v> </v>
      </c>
      <c r="Q683" s="3">
        <f t="shared" si="7"/>
        <v>0</v>
      </c>
      <c r="R683" s="3" t="str">
        <f t="shared" si="8"/>
        <v> </v>
      </c>
      <c r="S683" s="3" t="str">
        <f t="shared" si="9"/>
        <v> </v>
      </c>
      <c r="T683" s="3" t="str">
        <f t="shared" si="33"/>
        <v> </v>
      </c>
      <c r="U683" s="120" t="str">
        <f t="shared" si="11"/>
        <v>#VALUE!</v>
      </c>
      <c r="V683" s="3" t="str">
        <f t="shared" si="12"/>
        <v>#VALUE!</v>
      </c>
      <c r="W683" s="145" t="str">
        <f t="shared" si="13"/>
        <v>#VALUE!</v>
      </c>
      <c r="X683" s="69" t="str">
        <f t="shared" si="32"/>
        <v>donnée(s) manquante(s)</v>
      </c>
      <c r="Y683" s="70" t="str">
        <f t="shared" si="15"/>
        <v>donnée(s) manquante(s)</v>
      </c>
      <c r="Z683" s="139" t="str">
        <f t="shared" si="16"/>
        <v>#DIV/0!</v>
      </c>
      <c r="AA683" s="3" t="str">
        <f>IF(ISBLANK(L683)," ",IF(L683&lt;=Scenario!$C$3,0,IF(L683&lt;=Scenario!$C$5,1,IF(L683&lt;=Scenario!$C$6,2,IF(L683&lt;=Scenario!$C$7,3,IF(L683&lt;=Scenario!$C$8,4,5))))))</f>
        <v> </v>
      </c>
      <c r="AB683" s="3" t="str">
        <f>IF(ISBLANK(M683)," ",IF(M683&lt;=Scenario!$G$3,0,IF(M683&lt;=Scenario!$G$5,1,IF(M683&lt;=Scenario!$G$6,2,IF(M683&lt;=Scenario!$G$7,3,IF(M683&lt;=Scenario!$G$8,4,IF(M683&lt;=Scenario!$G$9,5,IF(M683&lt;=Scenario!$G$10,6,7))))))))</f>
        <v> </v>
      </c>
      <c r="AC683" s="3" t="str">
        <f>IF(ISBLANK(I683)," ",IF(I683&lt;=Scenario!$O$3,0,IF(I683&lt;=Scenario!$O$5,1,IF(I683&lt;=Scenario!$O$6,2,IF(I683&lt;=Scenario!$O$7,3,IF(I683&lt;=Scenario!$O$8,4,IF(I683&lt;=Scenario!$O$9,5,IF(I683&lt;=Scenario!$O$10,6,IF(I683&lt;=Scenario!$O$11,7,IF(I683&lt;=Scenario!$O$12,8,IF(I683&lt;=Scenario!$O$13,9,IF(I683&lt;=Scenario!$O$14,10,IF(I683&lt;=Scenario!$O$15,11,IF(I683&lt;=Scenario!$O$16,12,IF(I683&lt;=Scenario!$O$17,13,IF(I683&lt;=Scenario!$O$18,14,IF(I683&lt;=Scenario!$O$19,15,IF(I683&lt;=Scenario!$O$20,16,IF(I683&lt;=Scenario!$O$21,17,IF(I683&lt;=Scenario!$O$22,18,IF(I683&lt;=Scenario!$O$23,19,20)))))))))))))))))))))</f>
        <v> </v>
      </c>
      <c r="AD683" s="3" t="str">
        <f>IF(ISBLANK(G683)," ",IF(G683&lt;=Scenario!$AA$3,0,IF(G683&lt;=Scenario!$AA$5,1,IF(G683&lt;=Scenario!$AA$6,2,IF(G683&lt;=Scenario!$AA$7,3,IF(G683&lt;=Scenario!$AA$8,4,IF(G683&lt;=Scenario!$AA$9,5,IF(G683&lt;=Scenario!$AA$10,6,IF(G683&lt;=Scenario!$AA$11,7,IF(G683&lt;=Scenario!$AA$12,8,IF(G683&lt;=Scenario!$AA$13,9,IF(G683&lt;=Scenario!$AA$14,10,IF(G683&lt;=Scenario!$AA$15,11,IF(G683&lt;=Scenario!$AA$16,12,IF(G683&lt;=Scenario!$AA$17,13,IF(G683&lt;=Scenario!$AA$18,14,15))))))))))))))))</f>
        <v> </v>
      </c>
      <c r="AE683" s="3">
        <f>IF(ISBLANK(F683)," ",IF(F683&lt;=Scenario!$AI$3,0,IF(F683&lt;=Scenario!$AI$5,1,IF(F683&lt;=Scenario!$AI$6,2,IF(F683&lt;=Scenario!$AI$7,3,IF(F683&lt;=Scenario!$AI$8,4,IF(F683&lt;=Scenario!$AI$9,5,IF(F683&lt;=Scenario!$AI$10,6,IF(F683&lt;=Scenario!$AI$11,7,IF(F683&lt;=Scenario!$AI$12,8,IF(F683&lt;=Scenario!$AI$13,9,10)))))))))))</f>
        <v>0</v>
      </c>
      <c r="AF683" s="3" t="str">
        <f t="shared" si="17"/>
        <v> </v>
      </c>
      <c r="AG683" s="140" t="str">
        <f t="shared" si="18"/>
        <v>#VALUE!</v>
      </c>
      <c r="AH683" s="141" t="str">
        <f t="shared" si="19"/>
        <v>#VALUE!</v>
      </c>
      <c r="AI683" s="95" t="str">
        <f t="shared" si="20"/>
        <v>#VALUE!</v>
      </c>
      <c r="AJ683" s="69" t="str">
        <f t="shared" si="21"/>
        <v>missing data</v>
      </c>
      <c r="AK683" s="74" t="str">
        <f t="shared" si="22"/>
        <v>missing data</v>
      </c>
      <c r="AL683" s="3"/>
      <c r="AM683" s="3"/>
      <c r="AN683" s="3"/>
      <c r="AO683" s="3"/>
      <c r="AP683" s="3"/>
      <c r="AQ683" s="3"/>
      <c r="AR683" s="3"/>
      <c r="AS683" s="3"/>
      <c r="AT683" s="3"/>
      <c r="AU683" s="3"/>
      <c r="AV683" s="3"/>
      <c r="AW683" s="3"/>
      <c r="AX683" s="3"/>
      <c r="AY683" s="3"/>
      <c r="AZ683" s="3"/>
      <c r="BA683" s="3"/>
      <c r="BB683" s="3"/>
      <c r="BC683" s="3"/>
      <c r="BD683" s="3"/>
      <c r="BE683" s="3"/>
      <c r="BF683" s="3"/>
      <c r="BG683" s="3"/>
    </row>
    <row r="684" ht="15.75" customHeight="1">
      <c r="A684" s="3" t="s">
        <v>4045</v>
      </c>
      <c r="B684" s="57"/>
      <c r="C684" s="58"/>
      <c r="D684" s="60"/>
      <c r="E684" s="144" t="str">
        <f t="shared" si="1"/>
        <v>#DIV/0!</v>
      </c>
      <c r="F684" s="135">
        <f t="shared" si="2"/>
        <v>0</v>
      </c>
      <c r="G684" s="58"/>
      <c r="H684" s="59">
        <f t="shared" si="30"/>
        <v>0</v>
      </c>
      <c r="I684" s="136"/>
      <c r="J684" s="61"/>
      <c r="K684" s="61"/>
      <c r="L684" s="61"/>
      <c r="M684" s="62"/>
      <c r="N684" s="120" t="str">
        <f t="shared" si="4"/>
        <v> </v>
      </c>
      <c r="O684" s="3" t="str">
        <f t="shared" si="5"/>
        <v> </v>
      </c>
      <c r="P684" s="147" t="str">
        <f t="shared" si="31"/>
        <v> </v>
      </c>
      <c r="Q684" s="3">
        <f t="shared" si="7"/>
        <v>0</v>
      </c>
      <c r="R684" s="3" t="str">
        <f t="shared" si="8"/>
        <v> </v>
      </c>
      <c r="S684" s="3" t="str">
        <f t="shared" si="9"/>
        <v> </v>
      </c>
      <c r="T684" s="3" t="str">
        <f t="shared" si="33"/>
        <v> </v>
      </c>
      <c r="U684" s="120" t="str">
        <f t="shared" si="11"/>
        <v>#VALUE!</v>
      </c>
      <c r="V684" s="3" t="str">
        <f t="shared" si="12"/>
        <v>#VALUE!</v>
      </c>
      <c r="W684" s="145" t="str">
        <f t="shared" si="13"/>
        <v>#VALUE!</v>
      </c>
      <c r="X684" s="69" t="str">
        <f t="shared" si="32"/>
        <v>donnée(s) manquante(s)</v>
      </c>
      <c r="Y684" s="70" t="str">
        <f t="shared" si="15"/>
        <v>donnée(s) manquante(s)</v>
      </c>
      <c r="Z684" s="139" t="str">
        <f t="shared" si="16"/>
        <v>#DIV/0!</v>
      </c>
      <c r="AA684" s="3" t="str">
        <f>IF(ISBLANK(L684)," ",IF(L684&lt;=Scenario!$C$3,0,IF(L684&lt;=Scenario!$C$5,1,IF(L684&lt;=Scenario!$C$6,2,IF(L684&lt;=Scenario!$C$7,3,IF(L684&lt;=Scenario!$C$8,4,5))))))</f>
        <v> </v>
      </c>
      <c r="AB684" s="3" t="str">
        <f>IF(ISBLANK(M684)," ",IF(M684&lt;=Scenario!$G$3,0,IF(M684&lt;=Scenario!$G$5,1,IF(M684&lt;=Scenario!$G$6,2,IF(M684&lt;=Scenario!$G$7,3,IF(M684&lt;=Scenario!$G$8,4,IF(M684&lt;=Scenario!$G$9,5,IF(M684&lt;=Scenario!$G$10,6,7))))))))</f>
        <v> </v>
      </c>
      <c r="AC684" s="3" t="str">
        <f>IF(ISBLANK(I684)," ",IF(I684&lt;=Scenario!$O$3,0,IF(I684&lt;=Scenario!$O$5,1,IF(I684&lt;=Scenario!$O$6,2,IF(I684&lt;=Scenario!$O$7,3,IF(I684&lt;=Scenario!$O$8,4,IF(I684&lt;=Scenario!$O$9,5,IF(I684&lt;=Scenario!$O$10,6,IF(I684&lt;=Scenario!$O$11,7,IF(I684&lt;=Scenario!$O$12,8,IF(I684&lt;=Scenario!$O$13,9,IF(I684&lt;=Scenario!$O$14,10,IF(I684&lt;=Scenario!$O$15,11,IF(I684&lt;=Scenario!$O$16,12,IF(I684&lt;=Scenario!$O$17,13,IF(I684&lt;=Scenario!$O$18,14,IF(I684&lt;=Scenario!$O$19,15,IF(I684&lt;=Scenario!$O$20,16,IF(I684&lt;=Scenario!$O$21,17,IF(I684&lt;=Scenario!$O$22,18,IF(I684&lt;=Scenario!$O$23,19,20)))))))))))))))))))))</f>
        <v> </v>
      </c>
      <c r="AD684" s="3" t="str">
        <f>IF(ISBLANK(G684)," ",IF(G684&lt;=Scenario!$AA$3,0,IF(G684&lt;=Scenario!$AA$5,1,IF(G684&lt;=Scenario!$AA$6,2,IF(G684&lt;=Scenario!$AA$7,3,IF(G684&lt;=Scenario!$AA$8,4,IF(G684&lt;=Scenario!$AA$9,5,IF(G684&lt;=Scenario!$AA$10,6,IF(G684&lt;=Scenario!$AA$11,7,IF(G684&lt;=Scenario!$AA$12,8,IF(G684&lt;=Scenario!$AA$13,9,IF(G684&lt;=Scenario!$AA$14,10,IF(G684&lt;=Scenario!$AA$15,11,IF(G684&lt;=Scenario!$AA$16,12,IF(G684&lt;=Scenario!$AA$17,13,IF(G684&lt;=Scenario!$AA$18,14,15))))))))))))))))</f>
        <v> </v>
      </c>
      <c r="AE684" s="3">
        <f>IF(ISBLANK(F684)," ",IF(F684&lt;=Scenario!$AI$3,0,IF(F684&lt;=Scenario!$AI$5,1,IF(F684&lt;=Scenario!$AI$6,2,IF(F684&lt;=Scenario!$AI$7,3,IF(F684&lt;=Scenario!$AI$8,4,IF(F684&lt;=Scenario!$AI$9,5,IF(F684&lt;=Scenario!$AI$10,6,IF(F684&lt;=Scenario!$AI$11,7,IF(F684&lt;=Scenario!$AI$12,8,IF(F684&lt;=Scenario!$AI$13,9,10)))))))))))</f>
        <v>0</v>
      </c>
      <c r="AF684" s="3" t="str">
        <f t="shared" si="17"/>
        <v> </v>
      </c>
      <c r="AG684" s="140" t="str">
        <f t="shared" si="18"/>
        <v>#VALUE!</v>
      </c>
      <c r="AH684" s="141" t="str">
        <f t="shared" si="19"/>
        <v>#VALUE!</v>
      </c>
      <c r="AI684" s="95" t="str">
        <f t="shared" si="20"/>
        <v>#VALUE!</v>
      </c>
      <c r="AJ684" s="69" t="str">
        <f t="shared" si="21"/>
        <v>missing data</v>
      </c>
      <c r="AK684" s="74" t="str">
        <f t="shared" si="22"/>
        <v>missing data</v>
      </c>
      <c r="AL684" s="3"/>
      <c r="AM684" s="3"/>
      <c r="AN684" s="3"/>
      <c r="AO684" s="3"/>
      <c r="AP684" s="3"/>
      <c r="AQ684" s="3"/>
      <c r="AR684" s="3"/>
      <c r="AS684" s="3"/>
      <c r="AT684" s="3"/>
      <c r="AU684" s="3"/>
      <c r="AV684" s="3"/>
      <c r="AW684" s="3"/>
      <c r="AX684" s="3"/>
      <c r="AY684" s="3"/>
      <c r="AZ684" s="3"/>
      <c r="BA684" s="3"/>
      <c r="BB684" s="3"/>
      <c r="BC684" s="3"/>
      <c r="BD684" s="3"/>
      <c r="BE684" s="3"/>
      <c r="BF684" s="3"/>
      <c r="BG684" s="3"/>
    </row>
    <row r="685" ht="15.75" customHeight="1">
      <c r="A685" s="3" t="s">
        <v>4046</v>
      </c>
      <c r="B685" s="57"/>
      <c r="C685" s="58"/>
      <c r="D685" s="60"/>
      <c r="E685" s="144" t="str">
        <f t="shared" si="1"/>
        <v>#DIV/0!</v>
      </c>
      <c r="F685" s="135">
        <f t="shared" si="2"/>
        <v>0</v>
      </c>
      <c r="G685" s="58"/>
      <c r="H685" s="59">
        <f t="shared" si="30"/>
        <v>0</v>
      </c>
      <c r="I685" s="136"/>
      <c r="J685" s="61"/>
      <c r="K685" s="61"/>
      <c r="L685" s="61"/>
      <c r="M685" s="62"/>
      <c r="N685" s="120" t="str">
        <f t="shared" si="4"/>
        <v> </v>
      </c>
      <c r="O685" s="3" t="str">
        <f t="shared" si="5"/>
        <v> </v>
      </c>
      <c r="P685" s="147" t="str">
        <f t="shared" si="31"/>
        <v> </v>
      </c>
      <c r="Q685" s="3">
        <f t="shared" si="7"/>
        <v>0</v>
      </c>
      <c r="R685" s="3" t="str">
        <f t="shared" si="8"/>
        <v> </v>
      </c>
      <c r="S685" s="3" t="str">
        <f t="shared" si="9"/>
        <v> </v>
      </c>
      <c r="T685" s="3" t="str">
        <f t="shared" si="33"/>
        <v> </v>
      </c>
      <c r="U685" s="120" t="str">
        <f t="shared" si="11"/>
        <v>#VALUE!</v>
      </c>
      <c r="V685" s="3" t="str">
        <f t="shared" si="12"/>
        <v>#VALUE!</v>
      </c>
      <c r="W685" s="145" t="str">
        <f t="shared" si="13"/>
        <v>#VALUE!</v>
      </c>
      <c r="X685" s="69" t="str">
        <f t="shared" si="32"/>
        <v>donnée(s) manquante(s)</v>
      </c>
      <c r="Y685" s="70" t="str">
        <f t="shared" si="15"/>
        <v>donnée(s) manquante(s)</v>
      </c>
      <c r="Z685" s="139" t="str">
        <f t="shared" si="16"/>
        <v>#DIV/0!</v>
      </c>
      <c r="AA685" s="3" t="str">
        <f>IF(ISBLANK(L685)," ",IF(L685&lt;=Scenario!$C$3,0,IF(L685&lt;=Scenario!$C$5,1,IF(L685&lt;=Scenario!$C$6,2,IF(L685&lt;=Scenario!$C$7,3,IF(L685&lt;=Scenario!$C$8,4,5))))))</f>
        <v> </v>
      </c>
      <c r="AB685" s="3" t="str">
        <f>IF(ISBLANK(M685)," ",IF(M685&lt;=Scenario!$G$3,0,IF(M685&lt;=Scenario!$G$5,1,IF(M685&lt;=Scenario!$G$6,2,IF(M685&lt;=Scenario!$G$7,3,IF(M685&lt;=Scenario!$G$8,4,IF(M685&lt;=Scenario!$G$9,5,IF(M685&lt;=Scenario!$G$10,6,7))))))))</f>
        <v> </v>
      </c>
      <c r="AC685" s="3" t="str">
        <f>IF(ISBLANK(I685)," ",IF(I685&lt;=Scenario!$O$3,0,IF(I685&lt;=Scenario!$O$5,1,IF(I685&lt;=Scenario!$O$6,2,IF(I685&lt;=Scenario!$O$7,3,IF(I685&lt;=Scenario!$O$8,4,IF(I685&lt;=Scenario!$O$9,5,IF(I685&lt;=Scenario!$O$10,6,IF(I685&lt;=Scenario!$O$11,7,IF(I685&lt;=Scenario!$O$12,8,IF(I685&lt;=Scenario!$O$13,9,IF(I685&lt;=Scenario!$O$14,10,IF(I685&lt;=Scenario!$O$15,11,IF(I685&lt;=Scenario!$O$16,12,IF(I685&lt;=Scenario!$O$17,13,IF(I685&lt;=Scenario!$O$18,14,IF(I685&lt;=Scenario!$O$19,15,IF(I685&lt;=Scenario!$O$20,16,IF(I685&lt;=Scenario!$O$21,17,IF(I685&lt;=Scenario!$O$22,18,IF(I685&lt;=Scenario!$O$23,19,20)))))))))))))))))))))</f>
        <v> </v>
      </c>
      <c r="AD685" s="3" t="str">
        <f>IF(ISBLANK(G685)," ",IF(G685&lt;=Scenario!$AA$3,0,IF(G685&lt;=Scenario!$AA$5,1,IF(G685&lt;=Scenario!$AA$6,2,IF(G685&lt;=Scenario!$AA$7,3,IF(G685&lt;=Scenario!$AA$8,4,IF(G685&lt;=Scenario!$AA$9,5,IF(G685&lt;=Scenario!$AA$10,6,IF(G685&lt;=Scenario!$AA$11,7,IF(G685&lt;=Scenario!$AA$12,8,IF(G685&lt;=Scenario!$AA$13,9,IF(G685&lt;=Scenario!$AA$14,10,IF(G685&lt;=Scenario!$AA$15,11,IF(G685&lt;=Scenario!$AA$16,12,IF(G685&lt;=Scenario!$AA$17,13,IF(G685&lt;=Scenario!$AA$18,14,15))))))))))))))))</f>
        <v> </v>
      </c>
      <c r="AE685" s="3">
        <f>IF(ISBLANK(F685)," ",IF(F685&lt;=Scenario!$AI$3,0,IF(F685&lt;=Scenario!$AI$5,1,IF(F685&lt;=Scenario!$AI$6,2,IF(F685&lt;=Scenario!$AI$7,3,IF(F685&lt;=Scenario!$AI$8,4,IF(F685&lt;=Scenario!$AI$9,5,IF(F685&lt;=Scenario!$AI$10,6,IF(F685&lt;=Scenario!$AI$11,7,IF(F685&lt;=Scenario!$AI$12,8,IF(F685&lt;=Scenario!$AI$13,9,10)))))))))))</f>
        <v>0</v>
      </c>
      <c r="AF685" s="3" t="str">
        <f t="shared" si="17"/>
        <v> </v>
      </c>
      <c r="AG685" s="140" t="str">
        <f t="shared" si="18"/>
        <v>#VALUE!</v>
      </c>
      <c r="AH685" s="141" t="str">
        <f t="shared" si="19"/>
        <v>#VALUE!</v>
      </c>
      <c r="AI685" s="95" t="str">
        <f t="shared" si="20"/>
        <v>#VALUE!</v>
      </c>
      <c r="AJ685" s="69" t="str">
        <f t="shared" si="21"/>
        <v>missing data</v>
      </c>
      <c r="AK685" s="74" t="str">
        <f t="shared" si="22"/>
        <v>missing data</v>
      </c>
      <c r="AL685" s="3"/>
      <c r="AM685" s="3"/>
      <c r="AN685" s="3"/>
      <c r="AO685" s="3"/>
      <c r="AP685" s="3"/>
      <c r="AQ685" s="3"/>
      <c r="AR685" s="3"/>
      <c r="AS685" s="3"/>
      <c r="AT685" s="3"/>
      <c r="AU685" s="3"/>
      <c r="AV685" s="3"/>
      <c r="AW685" s="3"/>
      <c r="AX685" s="3"/>
      <c r="AY685" s="3"/>
      <c r="AZ685" s="3"/>
      <c r="BA685" s="3"/>
      <c r="BB685" s="3"/>
      <c r="BC685" s="3"/>
      <c r="BD685" s="3"/>
      <c r="BE685" s="3"/>
      <c r="BF685" s="3"/>
      <c r="BG685" s="3"/>
    </row>
    <row r="686" ht="15.75" customHeight="1">
      <c r="A686" s="3" t="s">
        <v>4047</v>
      </c>
      <c r="B686" s="57"/>
      <c r="C686" s="58"/>
      <c r="D686" s="60"/>
      <c r="E686" s="144" t="str">
        <f t="shared" si="1"/>
        <v>#DIV/0!</v>
      </c>
      <c r="F686" s="135">
        <f t="shared" si="2"/>
        <v>0</v>
      </c>
      <c r="G686" s="58"/>
      <c r="H686" s="59">
        <f t="shared" si="30"/>
        <v>0</v>
      </c>
      <c r="I686" s="136"/>
      <c r="J686" s="61"/>
      <c r="K686" s="61"/>
      <c r="L686" s="61"/>
      <c r="M686" s="62"/>
      <c r="N686" s="120" t="str">
        <f t="shared" si="4"/>
        <v> </v>
      </c>
      <c r="O686" s="3" t="str">
        <f t="shared" si="5"/>
        <v> </v>
      </c>
      <c r="P686" s="147" t="str">
        <f t="shared" si="31"/>
        <v> </v>
      </c>
      <c r="Q686" s="3">
        <f t="shared" si="7"/>
        <v>0</v>
      </c>
      <c r="R686" s="3" t="str">
        <f t="shared" si="8"/>
        <v> </v>
      </c>
      <c r="S686" s="3" t="str">
        <f t="shared" si="9"/>
        <v> </v>
      </c>
      <c r="T686" s="3" t="str">
        <f t="shared" si="33"/>
        <v> </v>
      </c>
      <c r="U686" s="120" t="str">
        <f t="shared" si="11"/>
        <v>#VALUE!</v>
      </c>
      <c r="V686" s="3" t="str">
        <f t="shared" si="12"/>
        <v>#VALUE!</v>
      </c>
      <c r="W686" s="145" t="str">
        <f t="shared" si="13"/>
        <v>#VALUE!</v>
      </c>
      <c r="X686" s="69" t="str">
        <f t="shared" si="32"/>
        <v>donnée(s) manquante(s)</v>
      </c>
      <c r="Y686" s="70" t="str">
        <f t="shared" si="15"/>
        <v>donnée(s) manquante(s)</v>
      </c>
      <c r="Z686" s="139" t="str">
        <f t="shared" si="16"/>
        <v>#DIV/0!</v>
      </c>
      <c r="AA686" s="3" t="str">
        <f>IF(ISBLANK(L686)," ",IF(L686&lt;=Scenario!$C$3,0,IF(L686&lt;=Scenario!$C$5,1,IF(L686&lt;=Scenario!$C$6,2,IF(L686&lt;=Scenario!$C$7,3,IF(L686&lt;=Scenario!$C$8,4,5))))))</f>
        <v> </v>
      </c>
      <c r="AB686" s="3" t="str">
        <f>IF(ISBLANK(M686)," ",IF(M686&lt;=Scenario!$G$3,0,IF(M686&lt;=Scenario!$G$5,1,IF(M686&lt;=Scenario!$G$6,2,IF(M686&lt;=Scenario!$G$7,3,IF(M686&lt;=Scenario!$G$8,4,IF(M686&lt;=Scenario!$G$9,5,IF(M686&lt;=Scenario!$G$10,6,7))))))))</f>
        <v> </v>
      </c>
      <c r="AC686" s="3" t="str">
        <f>IF(ISBLANK(I686)," ",IF(I686&lt;=Scenario!$O$3,0,IF(I686&lt;=Scenario!$O$5,1,IF(I686&lt;=Scenario!$O$6,2,IF(I686&lt;=Scenario!$O$7,3,IF(I686&lt;=Scenario!$O$8,4,IF(I686&lt;=Scenario!$O$9,5,IF(I686&lt;=Scenario!$O$10,6,IF(I686&lt;=Scenario!$O$11,7,IF(I686&lt;=Scenario!$O$12,8,IF(I686&lt;=Scenario!$O$13,9,IF(I686&lt;=Scenario!$O$14,10,IF(I686&lt;=Scenario!$O$15,11,IF(I686&lt;=Scenario!$O$16,12,IF(I686&lt;=Scenario!$O$17,13,IF(I686&lt;=Scenario!$O$18,14,IF(I686&lt;=Scenario!$O$19,15,IF(I686&lt;=Scenario!$O$20,16,IF(I686&lt;=Scenario!$O$21,17,IF(I686&lt;=Scenario!$O$22,18,IF(I686&lt;=Scenario!$O$23,19,20)))))))))))))))))))))</f>
        <v> </v>
      </c>
      <c r="AD686" s="3" t="str">
        <f>IF(ISBLANK(G686)," ",IF(G686&lt;=Scenario!$AA$3,0,IF(G686&lt;=Scenario!$AA$5,1,IF(G686&lt;=Scenario!$AA$6,2,IF(G686&lt;=Scenario!$AA$7,3,IF(G686&lt;=Scenario!$AA$8,4,IF(G686&lt;=Scenario!$AA$9,5,IF(G686&lt;=Scenario!$AA$10,6,IF(G686&lt;=Scenario!$AA$11,7,IF(G686&lt;=Scenario!$AA$12,8,IF(G686&lt;=Scenario!$AA$13,9,IF(G686&lt;=Scenario!$AA$14,10,IF(G686&lt;=Scenario!$AA$15,11,IF(G686&lt;=Scenario!$AA$16,12,IF(G686&lt;=Scenario!$AA$17,13,IF(G686&lt;=Scenario!$AA$18,14,15))))))))))))))))</f>
        <v> </v>
      </c>
      <c r="AE686" s="3">
        <f>IF(ISBLANK(F686)," ",IF(F686&lt;=Scenario!$AI$3,0,IF(F686&lt;=Scenario!$AI$5,1,IF(F686&lt;=Scenario!$AI$6,2,IF(F686&lt;=Scenario!$AI$7,3,IF(F686&lt;=Scenario!$AI$8,4,IF(F686&lt;=Scenario!$AI$9,5,IF(F686&lt;=Scenario!$AI$10,6,IF(F686&lt;=Scenario!$AI$11,7,IF(F686&lt;=Scenario!$AI$12,8,IF(F686&lt;=Scenario!$AI$13,9,10)))))))))))</f>
        <v>0</v>
      </c>
      <c r="AF686" s="3" t="str">
        <f t="shared" si="17"/>
        <v> </v>
      </c>
      <c r="AG686" s="140" t="str">
        <f t="shared" si="18"/>
        <v>#VALUE!</v>
      </c>
      <c r="AH686" s="141" t="str">
        <f t="shared" si="19"/>
        <v>#VALUE!</v>
      </c>
      <c r="AI686" s="95" t="str">
        <f t="shared" si="20"/>
        <v>#VALUE!</v>
      </c>
      <c r="AJ686" s="69" t="str">
        <f t="shared" si="21"/>
        <v>missing data</v>
      </c>
      <c r="AK686" s="74" t="str">
        <f t="shared" si="22"/>
        <v>missing data</v>
      </c>
      <c r="AL686" s="3"/>
      <c r="AM686" s="3"/>
      <c r="AN686" s="3"/>
      <c r="AO686" s="3"/>
      <c r="AP686" s="3"/>
      <c r="AQ686" s="3"/>
      <c r="AR686" s="3"/>
      <c r="AS686" s="3"/>
      <c r="AT686" s="3"/>
      <c r="AU686" s="3"/>
      <c r="AV686" s="3"/>
      <c r="AW686" s="3"/>
      <c r="AX686" s="3"/>
      <c r="AY686" s="3"/>
      <c r="AZ686" s="3"/>
      <c r="BA686" s="3"/>
      <c r="BB686" s="3"/>
      <c r="BC686" s="3"/>
      <c r="BD686" s="3"/>
      <c r="BE686" s="3"/>
      <c r="BF686" s="3"/>
      <c r="BG686" s="3"/>
    </row>
    <row r="687" ht="15.75" customHeight="1">
      <c r="A687" s="3" t="s">
        <v>4048</v>
      </c>
      <c r="B687" s="57"/>
      <c r="C687" s="58"/>
      <c r="D687" s="60"/>
      <c r="E687" s="144" t="str">
        <f t="shared" si="1"/>
        <v>#DIV/0!</v>
      </c>
      <c r="F687" s="135">
        <f t="shared" si="2"/>
        <v>0</v>
      </c>
      <c r="G687" s="58"/>
      <c r="H687" s="59">
        <f t="shared" si="30"/>
        <v>0</v>
      </c>
      <c r="I687" s="136"/>
      <c r="J687" s="61"/>
      <c r="K687" s="61"/>
      <c r="L687" s="61"/>
      <c r="M687" s="62"/>
      <c r="N687" s="120" t="str">
        <f t="shared" si="4"/>
        <v> </v>
      </c>
      <c r="O687" s="3" t="str">
        <f t="shared" si="5"/>
        <v> </v>
      </c>
      <c r="P687" s="147" t="str">
        <f t="shared" si="31"/>
        <v> </v>
      </c>
      <c r="Q687" s="3">
        <f t="shared" si="7"/>
        <v>0</v>
      </c>
      <c r="R687" s="3" t="str">
        <f t="shared" si="8"/>
        <v> </v>
      </c>
      <c r="S687" s="3" t="str">
        <f t="shared" si="9"/>
        <v> </v>
      </c>
      <c r="T687" s="3" t="str">
        <f t="shared" si="33"/>
        <v> </v>
      </c>
      <c r="U687" s="120" t="str">
        <f t="shared" si="11"/>
        <v>#VALUE!</v>
      </c>
      <c r="V687" s="3" t="str">
        <f t="shared" si="12"/>
        <v>#VALUE!</v>
      </c>
      <c r="W687" s="145" t="str">
        <f t="shared" si="13"/>
        <v>#VALUE!</v>
      </c>
      <c r="X687" s="69" t="str">
        <f t="shared" si="32"/>
        <v>donnée(s) manquante(s)</v>
      </c>
      <c r="Y687" s="70" t="str">
        <f t="shared" si="15"/>
        <v>donnée(s) manquante(s)</v>
      </c>
      <c r="Z687" s="139" t="str">
        <f t="shared" si="16"/>
        <v>#DIV/0!</v>
      </c>
      <c r="AA687" s="3" t="str">
        <f>IF(ISBLANK(L687)," ",IF(L687&lt;=Scenario!$C$3,0,IF(L687&lt;=Scenario!$C$5,1,IF(L687&lt;=Scenario!$C$6,2,IF(L687&lt;=Scenario!$C$7,3,IF(L687&lt;=Scenario!$C$8,4,5))))))</f>
        <v> </v>
      </c>
      <c r="AB687" s="3" t="str">
        <f>IF(ISBLANK(M687)," ",IF(M687&lt;=Scenario!$G$3,0,IF(M687&lt;=Scenario!$G$5,1,IF(M687&lt;=Scenario!$G$6,2,IF(M687&lt;=Scenario!$G$7,3,IF(M687&lt;=Scenario!$G$8,4,IF(M687&lt;=Scenario!$G$9,5,IF(M687&lt;=Scenario!$G$10,6,7))))))))</f>
        <v> </v>
      </c>
      <c r="AC687" s="3" t="str">
        <f>IF(ISBLANK(I687)," ",IF(I687&lt;=Scenario!$O$3,0,IF(I687&lt;=Scenario!$O$5,1,IF(I687&lt;=Scenario!$O$6,2,IF(I687&lt;=Scenario!$O$7,3,IF(I687&lt;=Scenario!$O$8,4,IF(I687&lt;=Scenario!$O$9,5,IF(I687&lt;=Scenario!$O$10,6,IF(I687&lt;=Scenario!$O$11,7,IF(I687&lt;=Scenario!$O$12,8,IF(I687&lt;=Scenario!$O$13,9,IF(I687&lt;=Scenario!$O$14,10,IF(I687&lt;=Scenario!$O$15,11,IF(I687&lt;=Scenario!$O$16,12,IF(I687&lt;=Scenario!$O$17,13,IF(I687&lt;=Scenario!$O$18,14,IF(I687&lt;=Scenario!$O$19,15,IF(I687&lt;=Scenario!$O$20,16,IF(I687&lt;=Scenario!$O$21,17,IF(I687&lt;=Scenario!$O$22,18,IF(I687&lt;=Scenario!$O$23,19,20)))))))))))))))))))))</f>
        <v> </v>
      </c>
      <c r="AD687" s="3" t="str">
        <f>IF(ISBLANK(G687)," ",IF(G687&lt;=Scenario!$AA$3,0,IF(G687&lt;=Scenario!$AA$5,1,IF(G687&lt;=Scenario!$AA$6,2,IF(G687&lt;=Scenario!$AA$7,3,IF(G687&lt;=Scenario!$AA$8,4,IF(G687&lt;=Scenario!$AA$9,5,IF(G687&lt;=Scenario!$AA$10,6,IF(G687&lt;=Scenario!$AA$11,7,IF(G687&lt;=Scenario!$AA$12,8,IF(G687&lt;=Scenario!$AA$13,9,IF(G687&lt;=Scenario!$AA$14,10,IF(G687&lt;=Scenario!$AA$15,11,IF(G687&lt;=Scenario!$AA$16,12,IF(G687&lt;=Scenario!$AA$17,13,IF(G687&lt;=Scenario!$AA$18,14,15))))))))))))))))</f>
        <v> </v>
      </c>
      <c r="AE687" s="3">
        <f>IF(ISBLANK(F687)," ",IF(F687&lt;=Scenario!$AI$3,0,IF(F687&lt;=Scenario!$AI$5,1,IF(F687&lt;=Scenario!$AI$6,2,IF(F687&lt;=Scenario!$AI$7,3,IF(F687&lt;=Scenario!$AI$8,4,IF(F687&lt;=Scenario!$AI$9,5,IF(F687&lt;=Scenario!$AI$10,6,IF(F687&lt;=Scenario!$AI$11,7,IF(F687&lt;=Scenario!$AI$12,8,IF(F687&lt;=Scenario!$AI$13,9,10)))))))))))</f>
        <v>0</v>
      </c>
      <c r="AF687" s="3" t="str">
        <f t="shared" si="17"/>
        <v> </v>
      </c>
      <c r="AG687" s="140" t="str">
        <f t="shared" si="18"/>
        <v>#VALUE!</v>
      </c>
      <c r="AH687" s="141" t="str">
        <f t="shared" si="19"/>
        <v>#VALUE!</v>
      </c>
      <c r="AI687" s="95" t="str">
        <f t="shared" si="20"/>
        <v>#VALUE!</v>
      </c>
      <c r="AJ687" s="69" t="str">
        <f t="shared" si="21"/>
        <v>missing data</v>
      </c>
      <c r="AK687" s="74" t="str">
        <f t="shared" si="22"/>
        <v>missing data</v>
      </c>
      <c r="AL687" s="3"/>
      <c r="AM687" s="3"/>
      <c r="AN687" s="3"/>
      <c r="AO687" s="3"/>
      <c r="AP687" s="3"/>
      <c r="AQ687" s="3"/>
      <c r="AR687" s="3"/>
      <c r="AS687" s="3"/>
      <c r="AT687" s="3"/>
      <c r="AU687" s="3"/>
      <c r="AV687" s="3"/>
      <c r="AW687" s="3"/>
      <c r="AX687" s="3"/>
      <c r="AY687" s="3"/>
      <c r="AZ687" s="3"/>
      <c r="BA687" s="3"/>
      <c r="BB687" s="3"/>
      <c r="BC687" s="3"/>
      <c r="BD687" s="3"/>
      <c r="BE687" s="3"/>
      <c r="BF687" s="3"/>
      <c r="BG687" s="3"/>
    </row>
    <row r="688" ht="15.75" customHeight="1">
      <c r="A688" s="3" t="s">
        <v>4049</v>
      </c>
      <c r="B688" s="57"/>
      <c r="C688" s="58"/>
      <c r="D688" s="60"/>
      <c r="E688" s="144" t="str">
        <f t="shared" si="1"/>
        <v>#DIV/0!</v>
      </c>
      <c r="F688" s="135">
        <f t="shared" si="2"/>
        <v>0</v>
      </c>
      <c r="G688" s="58"/>
      <c r="H688" s="59">
        <f t="shared" si="30"/>
        <v>0</v>
      </c>
      <c r="I688" s="136"/>
      <c r="J688" s="61"/>
      <c r="K688" s="61"/>
      <c r="L688" s="61"/>
      <c r="M688" s="62"/>
      <c r="N688" s="120" t="str">
        <f t="shared" si="4"/>
        <v> </v>
      </c>
      <c r="O688" s="3" t="str">
        <f t="shared" si="5"/>
        <v> </v>
      </c>
      <c r="P688" s="147" t="str">
        <f t="shared" si="31"/>
        <v> </v>
      </c>
      <c r="Q688" s="3">
        <f t="shared" si="7"/>
        <v>0</v>
      </c>
      <c r="R688" s="3" t="str">
        <f t="shared" si="8"/>
        <v> </v>
      </c>
      <c r="S688" s="3" t="str">
        <f t="shared" si="9"/>
        <v> </v>
      </c>
      <c r="T688" s="3" t="str">
        <f t="shared" si="33"/>
        <v> </v>
      </c>
      <c r="U688" s="120" t="str">
        <f t="shared" si="11"/>
        <v>#VALUE!</v>
      </c>
      <c r="V688" s="3" t="str">
        <f t="shared" si="12"/>
        <v>#VALUE!</v>
      </c>
      <c r="W688" s="145" t="str">
        <f t="shared" si="13"/>
        <v>#VALUE!</v>
      </c>
      <c r="X688" s="69" t="str">
        <f t="shared" si="32"/>
        <v>donnée(s) manquante(s)</v>
      </c>
      <c r="Y688" s="70" t="str">
        <f t="shared" si="15"/>
        <v>donnée(s) manquante(s)</v>
      </c>
      <c r="Z688" s="139" t="str">
        <f t="shared" si="16"/>
        <v>#DIV/0!</v>
      </c>
      <c r="AA688" s="3" t="str">
        <f>IF(ISBLANK(L688)," ",IF(L688&lt;=Scenario!$C$3,0,IF(L688&lt;=Scenario!$C$5,1,IF(L688&lt;=Scenario!$C$6,2,IF(L688&lt;=Scenario!$C$7,3,IF(L688&lt;=Scenario!$C$8,4,5))))))</f>
        <v> </v>
      </c>
      <c r="AB688" s="3" t="str">
        <f>IF(ISBLANK(M688)," ",IF(M688&lt;=Scenario!$G$3,0,IF(M688&lt;=Scenario!$G$5,1,IF(M688&lt;=Scenario!$G$6,2,IF(M688&lt;=Scenario!$G$7,3,IF(M688&lt;=Scenario!$G$8,4,IF(M688&lt;=Scenario!$G$9,5,IF(M688&lt;=Scenario!$G$10,6,7))))))))</f>
        <v> </v>
      </c>
      <c r="AC688" s="3" t="str">
        <f>IF(ISBLANK(I688)," ",IF(I688&lt;=Scenario!$O$3,0,IF(I688&lt;=Scenario!$O$5,1,IF(I688&lt;=Scenario!$O$6,2,IF(I688&lt;=Scenario!$O$7,3,IF(I688&lt;=Scenario!$O$8,4,IF(I688&lt;=Scenario!$O$9,5,IF(I688&lt;=Scenario!$O$10,6,IF(I688&lt;=Scenario!$O$11,7,IF(I688&lt;=Scenario!$O$12,8,IF(I688&lt;=Scenario!$O$13,9,IF(I688&lt;=Scenario!$O$14,10,IF(I688&lt;=Scenario!$O$15,11,IF(I688&lt;=Scenario!$O$16,12,IF(I688&lt;=Scenario!$O$17,13,IF(I688&lt;=Scenario!$O$18,14,IF(I688&lt;=Scenario!$O$19,15,IF(I688&lt;=Scenario!$O$20,16,IF(I688&lt;=Scenario!$O$21,17,IF(I688&lt;=Scenario!$O$22,18,IF(I688&lt;=Scenario!$O$23,19,20)))))))))))))))))))))</f>
        <v> </v>
      </c>
      <c r="AD688" s="3" t="str">
        <f>IF(ISBLANK(G688)," ",IF(G688&lt;=Scenario!$AA$3,0,IF(G688&lt;=Scenario!$AA$5,1,IF(G688&lt;=Scenario!$AA$6,2,IF(G688&lt;=Scenario!$AA$7,3,IF(G688&lt;=Scenario!$AA$8,4,IF(G688&lt;=Scenario!$AA$9,5,IF(G688&lt;=Scenario!$AA$10,6,IF(G688&lt;=Scenario!$AA$11,7,IF(G688&lt;=Scenario!$AA$12,8,IF(G688&lt;=Scenario!$AA$13,9,IF(G688&lt;=Scenario!$AA$14,10,IF(G688&lt;=Scenario!$AA$15,11,IF(G688&lt;=Scenario!$AA$16,12,IF(G688&lt;=Scenario!$AA$17,13,IF(G688&lt;=Scenario!$AA$18,14,15))))))))))))))))</f>
        <v> </v>
      </c>
      <c r="AE688" s="3">
        <f>IF(ISBLANK(F688)," ",IF(F688&lt;=Scenario!$AI$3,0,IF(F688&lt;=Scenario!$AI$5,1,IF(F688&lt;=Scenario!$AI$6,2,IF(F688&lt;=Scenario!$AI$7,3,IF(F688&lt;=Scenario!$AI$8,4,IF(F688&lt;=Scenario!$AI$9,5,IF(F688&lt;=Scenario!$AI$10,6,IF(F688&lt;=Scenario!$AI$11,7,IF(F688&lt;=Scenario!$AI$12,8,IF(F688&lt;=Scenario!$AI$13,9,10)))))))))))</f>
        <v>0</v>
      </c>
      <c r="AF688" s="3" t="str">
        <f t="shared" si="17"/>
        <v> </v>
      </c>
      <c r="AG688" s="140" t="str">
        <f t="shared" si="18"/>
        <v>#VALUE!</v>
      </c>
      <c r="AH688" s="141" t="str">
        <f t="shared" si="19"/>
        <v>#VALUE!</v>
      </c>
      <c r="AI688" s="95" t="str">
        <f t="shared" si="20"/>
        <v>#VALUE!</v>
      </c>
      <c r="AJ688" s="69" t="str">
        <f t="shared" si="21"/>
        <v>missing data</v>
      </c>
      <c r="AK688" s="74" t="str">
        <f t="shared" si="22"/>
        <v>missing data</v>
      </c>
      <c r="AL688" s="3"/>
      <c r="AM688" s="3"/>
      <c r="AN688" s="3"/>
      <c r="AO688" s="3"/>
      <c r="AP688" s="3"/>
      <c r="AQ688" s="3"/>
      <c r="AR688" s="3"/>
      <c r="AS688" s="3"/>
      <c r="AT688" s="3"/>
      <c r="AU688" s="3"/>
      <c r="AV688" s="3"/>
      <c r="AW688" s="3"/>
      <c r="AX688" s="3"/>
      <c r="AY688" s="3"/>
      <c r="AZ688" s="3"/>
      <c r="BA688" s="3"/>
      <c r="BB688" s="3"/>
      <c r="BC688" s="3"/>
      <c r="BD688" s="3"/>
      <c r="BE688" s="3"/>
      <c r="BF688" s="3"/>
      <c r="BG688" s="3"/>
    </row>
    <row r="689" ht="15.75" customHeight="1">
      <c r="A689" s="3" t="s">
        <v>4050</v>
      </c>
      <c r="B689" s="57"/>
      <c r="C689" s="58"/>
      <c r="D689" s="60"/>
      <c r="E689" s="144" t="str">
        <f t="shared" si="1"/>
        <v>#DIV/0!</v>
      </c>
      <c r="F689" s="135">
        <f t="shared" si="2"/>
        <v>0</v>
      </c>
      <c r="G689" s="58"/>
      <c r="H689" s="59">
        <f t="shared" si="30"/>
        <v>0</v>
      </c>
      <c r="I689" s="136"/>
      <c r="J689" s="61"/>
      <c r="K689" s="61"/>
      <c r="L689" s="61"/>
      <c r="M689" s="62"/>
      <c r="N689" s="120" t="str">
        <f t="shared" si="4"/>
        <v> </v>
      </c>
      <c r="O689" s="3" t="str">
        <f t="shared" si="5"/>
        <v> </v>
      </c>
      <c r="P689" s="147" t="str">
        <f t="shared" si="31"/>
        <v> </v>
      </c>
      <c r="Q689" s="3">
        <f t="shared" si="7"/>
        <v>0</v>
      </c>
      <c r="R689" s="3" t="str">
        <f t="shared" si="8"/>
        <v> </v>
      </c>
      <c r="S689" s="3" t="str">
        <f t="shared" si="9"/>
        <v> </v>
      </c>
      <c r="T689" s="3" t="str">
        <f t="shared" si="33"/>
        <v> </v>
      </c>
      <c r="U689" s="120" t="str">
        <f t="shared" si="11"/>
        <v>#VALUE!</v>
      </c>
      <c r="V689" s="3" t="str">
        <f t="shared" si="12"/>
        <v>#VALUE!</v>
      </c>
      <c r="W689" s="145" t="str">
        <f t="shared" si="13"/>
        <v>#VALUE!</v>
      </c>
      <c r="X689" s="69" t="str">
        <f t="shared" si="32"/>
        <v>donnée(s) manquante(s)</v>
      </c>
      <c r="Y689" s="70" t="str">
        <f t="shared" si="15"/>
        <v>donnée(s) manquante(s)</v>
      </c>
      <c r="Z689" s="139" t="str">
        <f t="shared" si="16"/>
        <v>#DIV/0!</v>
      </c>
      <c r="AA689" s="3" t="str">
        <f>IF(ISBLANK(L689)," ",IF(L689&lt;=Scenario!$C$3,0,IF(L689&lt;=Scenario!$C$5,1,IF(L689&lt;=Scenario!$C$6,2,IF(L689&lt;=Scenario!$C$7,3,IF(L689&lt;=Scenario!$C$8,4,5))))))</f>
        <v> </v>
      </c>
      <c r="AB689" s="3" t="str">
        <f>IF(ISBLANK(M689)," ",IF(M689&lt;=Scenario!$G$3,0,IF(M689&lt;=Scenario!$G$5,1,IF(M689&lt;=Scenario!$G$6,2,IF(M689&lt;=Scenario!$G$7,3,IF(M689&lt;=Scenario!$G$8,4,IF(M689&lt;=Scenario!$G$9,5,IF(M689&lt;=Scenario!$G$10,6,7))))))))</f>
        <v> </v>
      </c>
      <c r="AC689" s="3" t="str">
        <f>IF(ISBLANK(I689)," ",IF(I689&lt;=Scenario!$O$3,0,IF(I689&lt;=Scenario!$O$5,1,IF(I689&lt;=Scenario!$O$6,2,IF(I689&lt;=Scenario!$O$7,3,IF(I689&lt;=Scenario!$O$8,4,IF(I689&lt;=Scenario!$O$9,5,IF(I689&lt;=Scenario!$O$10,6,IF(I689&lt;=Scenario!$O$11,7,IF(I689&lt;=Scenario!$O$12,8,IF(I689&lt;=Scenario!$O$13,9,IF(I689&lt;=Scenario!$O$14,10,IF(I689&lt;=Scenario!$O$15,11,IF(I689&lt;=Scenario!$O$16,12,IF(I689&lt;=Scenario!$O$17,13,IF(I689&lt;=Scenario!$O$18,14,IF(I689&lt;=Scenario!$O$19,15,IF(I689&lt;=Scenario!$O$20,16,IF(I689&lt;=Scenario!$O$21,17,IF(I689&lt;=Scenario!$O$22,18,IF(I689&lt;=Scenario!$O$23,19,20)))))))))))))))))))))</f>
        <v> </v>
      </c>
      <c r="AD689" s="3" t="str">
        <f>IF(ISBLANK(G689)," ",IF(G689&lt;=Scenario!$AA$3,0,IF(G689&lt;=Scenario!$AA$5,1,IF(G689&lt;=Scenario!$AA$6,2,IF(G689&lt;=Scenario!$AA$7,3,IF(G689&lt;=Scenario!$AA$8,4,IF(G689&lt;=Scenario!$AA$9,5,IF(G689&lt;=Scenario!$AA$10,6,IF(G689&lt;=Scenario!$AA$11,7,IF(G689&lt;=Scenario!$AA$12,8,IF(G689&lt;=Scenario!$AA$13,9,IF(G689&lt;=Scenario!$AA$14,10,IF(G689&lt;=Scenario!$AA$15,11,IF(G689&lt;=Scenario!$AA$16,12,IF(G689&lt;=Scenario!$AA$17,13,IF(G689&lt;=Scenario!$AA$18,14,15))))))))))))))))</f>
        <v> </v>
      </c>
      <c r="AE689" s="3">
        <f>IF(ISBLANK(F689)," ",IF(F689&lt;=Scenario!$AI$3,0,IF(F689&lt;=Scenario!$AI$5,1,IF(F689&lt;=Scenario!$AI$6,2,IF(F689&lt;=Scenario!$AI$7,3,IF(F689&lt;=Scenario!$AI$8,4,IF(F689&lt;=Scenario!$AI$9,5,IF(F689&lt;=Scenario!$AI$10,6,IF(F689&lt;=Scenario!$AI$11,7,IF(F689&lt;=Scenario!$AI$12,8,IF(F689&lt;=Scenario!$AI$13,9,10)))))))))))</f>
        <v>0</v>
      </c>
      <c r="AF689" s="3" t="str">
        <f t="shared" si="17"/>
        <v> </v>
      </c>
      <c r="AG689" s="140" t="str">
        <f t="shared" si="18"/>
        <v>#VALUE!</v>
      </c>
      <c r="AH689" s="141" t="str">
        <f t="shared" si="19"/>
        <v>#VALUE!</v>
      </c>
      <c r="AI689" s="95" t="str">
        <f t="shared" si="20"/>
        <v>#VALUE!</v>
      </c>
      <c r="AJ689" s="69" t="str">
        <f t="shared" si="21"/>
        <v>missing data</v>
      </c>
      <c r="AK689" s="74" t="str">
        <f t="shared" si="22"/>
        <v>missing data</v>
      </c>
      <c r="AL689" s="3"/>
      <c r="AM689" s="3"/>
      <c r="AN689" s="3"/>
      <c r="AO689" s="3"/>
      <c r="AP689" s="3"/>
      <c r="AQ689" s="3"/>
      <c r="AR689" s="3"/>
      <c r="AS689" s="3"/>
      <c r="AT689" s="3"/>
      <c r="AU689" s="3"/>
      <c r="AV689" s="3"/>
      <c r="AW689" s="3"/>
      <c r="AX689" s="3"/>
      <c r="AY689" s="3"/>
      <c r="AZ689" s="3"/>
      <c r="BA689" s="3"/>
      <c r="BB689" s="3"/>
      <c r="BC689" s="3"/>
      <c r="BD689" s="3"/>
      <c r="BE689" s="3"/>
      <c r="BF689" s="3"/>
      <c r="BG689" s="3"/>
    </row>
    <row r="690" ht="15.75" customHeight="1">
      <c r="A690" s="3" t="s">
        <v>4051</v>
      </c>
      <c r="B690" s="57"/>
      <c r="C690" s="58"/>
      <c r="D690" s="60"/>
      <c r="E690" s="144" t="str">
        <f t="shared" si="1"/>
        <v>#DIV/0!</v>
      </c>
      <c r="F690" s="135">
        <f t="shared" si="2"/>
        <v>0</v>
      </c>
      <c r="G690" s="58"/>
      <c r="H690" s="59">
        <f t="shared" si="30"/>
        <v>0</v>
      </c>
      <c r="I690" s="136"/>
      <c r="J690" s="61"/>
      <c r="K690" s="61"/>
      <c r="L690" s="61"/>
      <c r="M690" s="62"/>
      <c r="N690" s="120" t="str">
        <f t="shared" si="4"/>
        <v> </v>
      </c>
      <c r="O690" s="3" t="str">
        <f t="shared" si="5"/>
        <v> </v>
      </c>
      <c r="P690" s="147" t="str">
        <f t="shared" si="31"/>
        <v> </v>
      </c>
      <c r="Q690" s="3">
        <f t="shared" si="7"/>
        <v>0</v>
      </c>
      <c r="R690" s="3" t="str">
        <f t="shared" si="8"/>
        <v> </v>
      </c>
      <c r="S690" s="3" t="str">
        <f t="shared" si="9"/>
        <v> </v>
      </c>
      <c r="T690" s="3" t="str">
        <f t="shared" si="33"/>
        <v> </v>
      </c>
      <c r="U690" s="120" t="str">
        <f t="shared" si="11"/>
        <v>#VALUE!</v>
      </c>
      <c r="V690" s="3" t="str">
        <f t="shared" si="12"/>
        <v>#VALUE!</v>
      </c>
      <c r="W690" s="145" t="str">
        <f t="shared" si="13"/>
        <v>#VALUE!</v>
      </c>
      <c r="X690" s="69" t="str">
        <f t="shared" si="32"/>
        <v>donnée(s) manquante(s)</v>
      </c>
      <c r="Y690" s="70" t="str">
        <f t="shared" si="15"/>
        <v>donnée(s) manquante(s)</v>
      </c>
      <c r="Z690" s="139" t="str">
        <f t="shared" si="16"/>
        <v>#DIV/0!</v>
      </c>
      <c r="AA690" s="3" t="str">
        <f>IF(ISBLANK(L690)," ",IF(L690&lt;=Scenario!$C$3,0,IF(L690&lt;=Scenario!$C$5,1,IF(L690&lt;=Scenario!$C$6,2,IF(L690&lt;=Scenario!$C$7,3,IF(L690&lt;=Scenario!$C$8,4,5))))))</f>
        <v> </v>
      </c>
      <c r="AB690" s="3" t="str">
        <f>IF(ISBLANK(M690)," ",IF(M690&lt;=Scenario!$G$3,0,IF(M690&lt;=Scenario!$G$5,1,IF(M690&lt;=Scenario!$G$6,2,IF(M690&lt;=Scenario!$G$7,3,IF(M690&lt;=Scenario!$G$8,4,IF(M690&lt;=Scenario!$G$9,5,IF(M690&lt;=Scenario!$G$10,6,7))))))))</f>
        <v> </v>
      </c>
      <c r="AC690" s="3" t="str">
        <f>IF(ISBLANK(I690)," ",IF(I690&lt;=Scenario!$O$3,0,IF(I690&lt;=Scenario!$O$5,1,IF(I690&lt;=Scenario!$O$6,2,IF(I690&lt;=Scenario!$O$7,3,IF(I690&lt;=Scenario!$O$8,4,IF(I690&lt;=Scenario!$O$9,5,IF(I690&lt;=Scenario!$O$10,6,IF(I690&lt;=Scenario!$O$11,7,IF(I690&lt;=Scenario!$O$12,8,IF(I690&lt;=Scenario!$O$13,9,IF(I690&lt;=Scenario!$O$14,10,IF(I690&lt;=Scenario!$O$15,11,IF(I690&lt;=Scenario!$O$16,12,IF(I690&lt;=Scenario!$O$17,13,IF(I690&lt;=Scenario!$O$18,14,IF(I690&lt;=Scenario!$O$19,15,IF(I690&lt;=Scenario!$O$20,16,IF(I690&lt;=Scenario!$O$21,17,IF(I690&lt;=Scenario!$O$22,18,IF(I690&lt;=Scenario!$O$23,19,20)))))))))))))))))))))</f>
        <v> </v>
      </c>
      <c r="AD690" s="3" t="str">
        <f>IF(ISBLANK(G690)," ",IF(G690&lt;=Scenario!$AA$3,0,IF(G690&lt;=Scenario!$AA$5,1,IF(G690&lt;=Scenario!$AA$6,2,IF(G690&lt;=Scenario!$AA$7,3,IF(G690&lt;=Scenario!$AA$8,4,IF(G690&lt;=Scenario!$AA$9,5,IF(G690&lt;=Scenario!$AA$10,6,IF(G690&lt;=Scenario!$AA$11,7,IF(G690&lt;=Scenario!$AA$12,8,IF(G690&lt;=Scenario!$AA$13,9,IF(G690&lt;=Scenario!$AA$14,10,IF(G690&lt;=Scenario!$AA$15,11,IF(G690&lt;=Scenario!$AA$16,12,IF(G690&lt;=Scenario!$AA$17,13,IF(G690&lt;=Scenario!$AA$18,14,15))))))))))))))))</f>
        <v> </v>
      </c>
      <c r="AE690" s="3">
        <f>IF(ISBLANK(F690)," ",IF(F690&lt;=Scenario!$AI$3,0,IF(F690&lt;=Scenario!$AI$5,1,IF(F690&lt;=Scenario!$AI$6,2,IF(F690&lt;=Scenario!$AI$7,3,IF(F690&lt;=Scenario!$AI$8,4,IF(F690&lt;=Scenario!$AI$9,5,IF(F690&lt;=Scenario!$AI$10,6,IF(F690&lt;=Scenario!$AI$11,7,IF(F690&lt;=Scenario!$AI$12,8,IF(F690&lt;=Scenario!$AI$13,9,10)))))))))))</f>
        <v>0</v>
      </c>
      <c r="AF690" s="3" t="str">
        <f t="shared" si="17"/>
        <v> </v>
      </c>
      <c r="AG690" s="140" t="str">
        <f t="shared" si="18"/>
        <v>#VALUE!</v>
      </c>
      <c r="AH690" s="141" t="str">
        <f t="shared" si="19"/>
        <v>#VALUE!</v>
      </c>
      <c r="AI690" s="95" t="str">
        <f t="shared" si="20"/>
        <v>#VALUE!</v>
      </c>
      <c r="AJ690" s="69" t="str">
        <f t="shared" si="21"/>
        <v>missing data</v>
      </c>
      <c r="AK690" s="74" t="str">
        <f t="shared" si="22"/>
        <v>missing data</v>
      </c>
      <c r="AL690" s="3"/>
      <c r="AM690" s="3"/>
      <c r="AN690" s="3"/>
      <c r="AO690" s="3"/>
      <c r="AP690" s="3"/>
      <c r="AQ690" s="3"/>
      <c r="AR690" s="3"/>
      <c r="AS690" s="3"/>
      <c r="AT690" s="3"/>
      <c r="AU690" s="3"/>
      <c r="AV690" s="3"/>
      <c r="AW690" s="3"/>
      <c r="AX690" s="3"/>
      <c r="AY690" s="3"/>
      <c r="AZ690" s="3"/>
      <c r="BA690" s="3"/>
      <c r="BB690" s="3"/>
      <c r="BC690" s="3"/>
      <c r="BD690" s="3"/>
      <c r="BE690" s="3"/>
      <c r="BF690" s="3"/>
      <c r="BG690" s="3"/>
    </row>
    <row r="691" ht="15.75" customHeight="1">
      <c r="A691" s="3" t="s">
        <v>4052</v>
      </c>
      <c r="B691" s="57"/>
      <c r="C691" s="58"/>
      <c r="D691" s="60"/>
      <c r="E691" s="144" t="str">
        <f t="shared" si="1"/>
        <v>#DIV/0!</v>
      </c>
      <c r="F691" s="135">
        <f t="shared" si="2"/>
        <v>0</v>
      </c>
      <c r="G691" s="58"/>
      <c r="H691" s="59">
        <f t="shared" si="30"/>
        <v>0</v>
      </c>
      <c r="I691" s="136"/>
      <c r="J691" s="61"/>
      <c r="K691" s="61"/>
      <c r="L691" s="61"/>
      <c r="M691" s="62"/>
      <c r="N691" s="120" t="str">
        <f t="shared" si="4"/>
        <v> </v>
      </c>
      <c r="O691" s="3" t="str">
        <f t="shared" si="5"/>
        <v> </v>
      </c>
      <c r="P691" s="147" t="str">
        <f t="shared" si="31"/>
        <v> </v>
      </c>
      <c r="Q691" s="3">
        <f t="shared" si="7"/>
        <v>0</v>
      </c>
      <c r="R691" s="3" t="str">
        <f t="shared" si="8"/>
        <v> </v>
      </c>
      <c r="S691" s="3" t="str">
        <f t="shared" si="9"/>
        <v> </v>
      </c>
      <c r="T691" s="3" t="str">
        <f t="shared" si="33"/>
        <v> </v>
      </c>
      <c r="U691" s="120" t="str">
        <f t="shared" si="11"/>
        <v>#VALUE!</v>
      </c>
      <c r="V691" s="3" t="str">
        <f t="shared" si="12"/>
        <v>#VALUE!</v>
      </c>
      <c r="W691" s="145" t="str">
        <f t="shared" si="13"/>
        <v>#VALUE!</v>
      </c>
      <c r="X691" s="69" t="str">
        <f t="shared" si="32"/>
        <v>donnée(s) manquante(s)</v>
      </c>
      <c r="Y691" s="70" t="str">
        <f t="shared" si="15"/>
        <v>donnée(s) manquante(s)</v>
      </c>
      <c r="Z691" s="139" t="str">
        <f t="shared" si="16"/>
        <v>#DIV/0!</v>
      </c>
      <c r="AA691" s="3" t="str">
        <f>IF(ISBLANK(L691)," ",IF(L691&lt;=Scenario!$C$3,0,IF(L691&lt;=Scenario!$C$5,1,IF(L691&lt;=Scenario!$C$6,2,IF(L691&lt;=Scenario!$C$7,3,IF(L691&lt;=Scenario!$C$8,4,5))))))</f>
        <v> </v>
      </c>
      <c r="AB691" s="3" t="str">
        <f>IF(ISBLANK(M691)," ",IF(M691&lt;=Scenario!$G$3,0,IF(M691&lt;=Scenario!$G$5,1,IF(M691&lt;=Scenario!$G$6,2,IF(M691&lt;=Scenario!$G$7,3,IF(M691&lt;=Scenario!$G$8,4,IF(M691&lt;=Scenario!$G$9,5,IF(M691&lt;=Scenario!$G$10,6,7))))))))</f>
        <v> </v>
      </c>
      <c r="AC691" s="3" t="str">
        <f>IF(ISBLANK(I691)," ",IF(I691&lt;=Scenario!$O$3,0,IF(I691&lt;=Scenario!$O$5,1,IF(I691&lt;=Scenario!$O$6,2,IF(I691&lt;=Scenario!$O$7,3,IF(I691&lt;=Scenario!$O$8,4,IF(I691&lt;=Scenario!$O$9,5,IF(I691&lt;=Scenario!$O$10,6,IF(I691&lt;=Scenario!$O$11,7,IF(I691&lt;=Scenario!$O$12,8,IF(I691&lt;=Scenario!$O$13,9,IF(I691&lt;=Scenario!$O$14,10,IF(I691&lt;=Scenario!$O$15,11,IF(I691&lt;=Scenario!$O$16,12,IF(I691&lt;=Scenario!$O$17,13,IF(I691&lt;=Scenario!$O$18,14,IF(I691&lt;=Scenario!$O$19,15,IF(I691&lt;=Scenario!$O$20,16,IF(I691&lt;=Scenario!$O$21,17,IF(I691&lt;=Scenario!$O$22,18,IF(I691&lt;=Scenario!$O$23,19,20)))))))))))))))))))))</f>
        <v> </v>
      </c>
      <c r="AD691" s="3" t="str">
        <f>IF(ISBLANK(G691)," ",IF(G691&lt;=Scenario!$AA$3,0,IF(G691&lt;=Scenario!$AA$5,1,IF(G691&lt;=Scenario!$AA$6,2,IF(G691&lt;=Scenario!$AA$7,3,IF(G691&lt;=Scenario!$AA$8,4,IF(G691&lt;=Scenario!$AA$9,5,IF(G691&lt;=Scenario!$AA$10,6,IF(G691&lt;=Scenario!$AA$11,7,IF(G691&lt;=Scenario!$AA$12,8,IF(G691&lt;=Scenario!$AA$13,9,IF(G691&lt;=Scenario!$AA$14,10,IF(G691&lt;=Scenario!$AA$15,11,IF(G691&lt;=Scenario!$AA$16,12,IF(G691&lt;=Scenario!$AA$17,13,IF(G691&lt;=Scenario!$AA$18,14,15))))))))))))))))</f>
        <v> </v>
      </c>
      <c r="AE691" s="3">
        <f>IF(ISBLANK(F691)," ",IF(F691&lt;=Scenario!$AI$3,0,IF(F691&lt;=Scenario!$AI$5,1,IF(F691&lt;=Scenario!$AI$6,2,IF(F691&lt;=Scenario!$AI$7,3,IF(F691&lt;=Scenario!$AI$8,4,IF(F691&lt;=Scenario!$AI$9,5,IF(F691&lt;=Scenario!$AI$10,6,IF(F691&lt;=Scenario!$AI$11,7,IF(F691&lt;=Scenario!$AI$12,8,IF(F691&lt;=Scenario!$AI$13,9,10)))))))))))</f>
        <v>0</v>
      </c>
      <c r="AF691" s="3" t="str">
        <f t="shared" si="17"/>
        <v> </v>
      </c>
      <c r="AG691" s="140" t="str">
        <f t="shared" si="18"/>
        <v>#VALUE!</v>
      </c>
      <c r="AH691" s="141" t="str">
        <f t="shared" si="19"/>
        <v>#VALUE!</v>
      </c>
      <c r="AI691" s="95" t="str">
        <f t="shared" si="20"/>
        <v>#VALUE!</v>
      </c>
      <c r="AJ691" s="69" t="str">
        <f t="shared" si="21"/>
        <v>missing data</v>
      </c>
      <c r="AK691" s="74" t="str">
        <f t="shared" si="22"/>
        <v>missing data</v>
      </c>
      <c r="AL691" s="3"/>
      <c r="AM691" s="3"/>
      <c r="AN691" s="3"/>
      <c r="AO691" s="3"/>
      <c r="AP691" s="3"/>
      <c r="AQ691" s="3"/>
      <c r="AR691" s="3"/>
      <c r="AS691" s="3"/>
      <c r="AT691" s="3"/>
      <c r="AU691" s="3"/>
      <c r="AV691" s="3"/>
      <c r="AW691" s="3"/>
      <c r="AX691" s="3"/>
      <c r="AY691" s="3"/>
      <c r="AZ691" s="3"/>
      <c r="BA691" s="3"/>
      <c r="BB691" s="3"/>
      <c r="BC691" s="3"/>
      <c r="BD691" s="3"/>
      <c r="BE691" s="3"/>
      <c r="BF691" s="3"/>
      <c r="BG691" s="3"/>
    </row>
    <row r="692" ht="15.75" customHeight="1">
      <c r="A692" s="3" t="s">
        <v>4053</v>
      </c>
      <c r="B692" s="57"/>
      <c r="C692" s="58"/>
      <c r="D692" s="60"/>
      <c r="E692" s="144" t="str">
        <f t="shared" si="1"/>
        <v>#DIV/0!</v>
      </c>
      <c r="F692" s="135">
        <f t="shared" si="2"/>
        <v>0</v>
      </c>
      <c r="G692" s="58"/>
      <c r="H692" s="59">
        <f t="shared" si="30"/>
        <v>0</v>
      </c>
      <c r="I692" s="136"/>
      <c r="J692" s="61"/>
      <c r="K692" s="61"/>
      <c r="L692" s="61"/>
      <c r="M692" s="62"/>
      <c r="N692" s="120" t="str">
        <f t="shared" si="4"/>
        <v> </v>
      </c>
      <c r="O692" s="3" t="str">
        <f t="shared" si="5"/>
        <v> </v>
      </c>
      <c r="P692" s="147" t="str">
        <f t="shared" si="31"/>
        <v> </v>
      </c>
      <c r="Q692" s="3">
        <f t="shared" si="7"/>
        <v>0</v>
      </c>
      <c r="R692" s="3" t="str">
        <f t="shared" si="8"/>
        <v> </v>
      </c>
      <c r="S692" s="3" t="str">
        <f t="shared" si="9"/>
        <v> </v>
      </c>
      <c r="T692" s="3" t="str">
        <f t="shared" si="33"/>
        <v> </v>
      </c>
      <c r="U692" s="120" t="str">
        <f t="shared" si="11"/>
        <v>#VALUE!</v>
      </c>
      <c r="V692" s="3" t="str">
        <f t="shared" si="12"/>
        <v>#VALUE!</v>
      </c>
      <c r="W692" s="145" t="str">
        <f t="shared" si="13"/>
        <v>#VALUE!</v>
      </c>
      <c r="X692" s="69" t="str">
        <f t="shared" si="32"/>
        <v>donnée(s) manquante(s)</v>
      </c>
      <c r="Y692" s="70" t="str">
        <f t="shared" si="15"/>
        <v>donnée(s) manquante(s)</v>
      </c>
      <c r="Z692" s="139" t="str">
        <f t="shared" si="16"/>
        <v>#DIV/0!</v>
      </c>
      <c r="AA692" s="3" t="str">
        <f>IF(ISBLANK(L692)," ",IF(L692&lt;=Scenario!$C$3,0,IF(L692&lt;=Scenario!$C$5,1,IF(L692&lt;=Scenario!$C$6,2,IF(L692&lt;=Scenario!$C$7,3,IF(L692&lt;=Scenario!$C$8,4,5))))))</f>
        <v> </v>
      </c>
      <c r="AB692" s="3" t="str">
        <f>IF(ISBLANK(M692)," ",IF(M692&lt;=Scenario!$G$3,0,IF(M692&lt;=Scenario!$G$5,1,IF(M692&lt;=Scenario!$G$6,2,IF(M692&lt;=Scenario!$G$7,3,IF(M692&lt;=Scenario!$G$8,4,IF(M692&lt;=Scenario!$G$9,5,IF(M692&lt;=Scenario!$G$10,6,7))))))))</f>
        <v> </v>
      </c>
      <c r="AC692" s="3" t="str">
        <f>IF(ISBLANK(I692)," ",IF(I692&lt;=Scenario!$O$3,0,IF(I692&lt;=Scenario!$O$5,1,IF(I692&lt;=Scenario!$O$6,2,IF(I692&lt;=Scenario!$O$7,3,IF(I692&lt;=Scenario!$O$8,4,IF(I692&lt;=Scenario!$O$9,5,IF(I692&lt;=Scenario!$O$10,6,IF(I692&lt;=Scenario!$O$11,7,IF(I692&lt;=Scenario!$O$12,8,IF(I692&lt;=Scenario!$O$13,9,IF(I692&lt;=Scenario!$O$14,10,IF(I692&lt;=Scenario!$O$15,11,IF(I692&lt;=Scenario!$O$16,12,IF(I692&lt;=Scenario!$O$17,13,IF(I692&lt;=Scenario!$O$18,14,IF(I692&lt;=Scenario!$O$19,15,IF(I692&lt;=Scenario!$O$20,16,IF(I692&lt;=Scenario!$O$21,17,IF(I692&lt;=Scenario!$O$22,18,IF(I692&lt;=Scenario!$O$23,19,20)))))))))))))))))))))</f>
        <v> </v>
      </c>
      <c r="AD692" s="3" t="str">
        <f>IF(ISBLANK(G692)," ",IF(G692&lt;=Scenario!$AA$3,0,IF(G692&lt;=Scenario!$AA$5,1,IF(G692&lt;=Scenario!$AA$6,2,IF(G692&lt;=Scenario!$AA$7,3,IF(G692&lt;=Scenario!$AA$8,4,IF(G692&lt;=Scenario!$AA$9,5,IF(G692&lt;=Scenario!$AA$10,6,IF(G692&lt;=Scenario!$AA$11,7,IF(G692&lt;=Scenario!$AA$12,8,IF(G692&lt;=Scenario!$AA$13,9,IF(G692&lt;=Scenario!$AA$14,10,IF(G692&lt;=Scenario!$AA$15,11,IF(G692&lt;=Scenario!$AA$16,12,IF(G692&lt;=Scenario!$AA$17,13,IF(G692&lt;=Scenario!$AA$18,14,15))))))))))))))))</f>
        <v> </v>
      </c>
      <c r="AE692" s="3">
        <f>IF(ISBLANK(F692)," ",IF(F692&lt;=Scenario!$AI$3,0,IF(F692&lt;=Scenario!$AI$5,1,IF(F692&lt;=Scenario!$AI$6,2,IF(F692&lt;=Scenario!$AI$7,3,IF(F692&lt;=Scenario!$AI$8,4,IF(F692&lt;=Scenario!$AI$9,5,IF(F692&lt;=Scenario!$AI$10,6,IF(F692&lt;=Scenario!$AI$11,7,IF(F692&lt;=Scenario!$AI$12,8,IF(F692&lt;=Scenario!$AI$13,9,10)))))))))))</f>
        <v>0</v>
      </c>
      <c r="AF692" s="3" t="str">
        <f t="shared" si="17"/>
        <v> </v>
      </c>
      <c r="AG692" s="140" t="str">
        <f t="shared" si="18"/>
        <v>#VALUE!</v>
      </c>
      <c r="AH692" s="141" t="str">
        <f t="shared" si="19"/>
        <v>#VALUE!</v>
      </c>
      <c r="AI692" s="95" t="str">
        <f t="shared" si="20"/>
        <v>#VALUE!</v>
      </c>
      <c r="AJ692" s="69" t="str">
        <f t="shared" si="21"/>
        <v>missing data</v>
      </c>
      <c r="AK692" s="74" t="str">
        <f t="shared" si="22"/>
        <v>missing data</v>
      </c>
      <c r="AL692" s="3"/>
      <c r="AM692" s="3"/>
      <c r="AN692" s="3"/>
      <c r="AO692" s="3"/>
      <c r="AP692" s="3"/>
      <c r="AQ692" s="3"/>
      <c r="AR692" s="3"/>
      <c r="AS692" s="3"/>
      <c r="AT692" s="3"/>
      <c r="AU692" s="3"/>
      <c r="AV692" s="3"/>
      <c r="AW692" s="3"/>
      <c r="AX692" s="3"/>
      <c r="AY692" s="3"/>
      <c r="AZ692" s="3"/>
      <c r="BA692" s="3"/>
      <c r="BB692" s="3"/>
      <c r="BC692" s="3"/>
      <c r="BD692" s="3"/>
      <c r="BE692" s="3"/>
      <c r="BF692" s="3"/>
      <c r="BG692" s="3"/>
    </row>
    <row r="693" ht="15.75" customHeight="1">
      <c r="A693" s="3" t="s">
        <v>4054</v>
      </c>
      <c r="B693" s="57"/>
      <c r="C693" s="58"/>
      <c r="D693" s="60"/>
      <c r="E693" s="144" t="str">
        <f t="shared" si="1"/>
        <v>#DIV/0!</v>
      </c>
      <c r="F693" s="135">
        <f t="shared" si="2"/>
        <v>0</v>
      </c>
      <c r="G693" s="58"/>
      <c r="H693" s="59">
        <f t="shared" si="30"/>
        <v>0</v>
      </c>
      <c r="I693" s="136"/>
      <c r="J693" s="61"/>
      <c r="K693" s="61"/>
      <c r="L693" s="61"/>
      <c r="M693" s="62"/>
      <c r="N693" s="120" t="str">
        <f t="shared" si="4"/>
        <v> </v>
      </c>
      <c r="O693" s="3" t="str">
        <f t="shared" si="5"/>
        <v> </v>
      </c>
      <c r="P693" s="147" t="str">
        <f t="shared" si="31"/>
        <v> </v>
      </c>
      <c r="Q693" s="3">
        <f t="shared" si="7"/>
        <v>0</v>
      </c>
      <c r="R693" s="3" t="str">
        <f t="shared" si="8"/>
        <v> </v>
      </c>
      <c r="S693" s="3" t="str">
        <f t="shared" si="9"/>
        <v> </v>
      </c>
      <c r="T693" s="3" t="str">
        <f t="shared" si="33"/>
        <v> </v>
      </c>
      <c r="U693" s="120" t="str">
        <f t="shared" si="11"/>
        <v>#VALUE!</v>
      </c>
      <c r="V693" s="3" t="str">
        <f t="shared" si="12"/>
        <v>#VALUE!</v>
      </c>
      <c r="W693" s="145" t="str">
        <f t="shared" si="13"/>
        <v>#VALUE!</v>
      </c>
      <c r="X693" s="69" t="str">
        <f t="shared" si="32"/>
        <v>donnée(s) manquante(s)</v>
      </c>
      <c r="Y693" s="70" t="str">
        <f t="shared" si="15"/>
        <v>donnée(s) manquante(s)</v>
      </c>
      <c r="Z693" s="139" t="str">
        <f t="shared" si="16"/>
        <v>#DIV/0!</v>
      </c>
      <c r="AA693" s="3" t="str">
        <f>IF(ISBLANK(L693)," ",IF(L693&lt;=Scenario!$C$3,0,IF(L693&lt;=Scenario!$C$5,1,IF(L693&lt;=Scenario!$C$6,2,IF(L693&lt;=Scenario!$C$7,3,IF(L693&lt;=Scenario!$C$8,4,5))))))</f>
        <v> </v>
      </c>
      <c r="AB693" s="3" t="str">
        <f>IF(ISBLANK(M693)," ",IF(M693&lt;=Scenario!$G$3,0,IF(M693&lt;=Scenario!$G$5,1,IF(M693&lt;=Scenario!$G$6,2,IF(M693&lt;=Scenario!$G$7,3,IF(M693&lt;=Scenario!$G$8,4,IF(M693&lt;=Scenario!$G$9,5,IF(M693&lt;=Scenario!$G$10,6,7))))))))</f>
        <v> </v>
      </c>
      <c r="AC693" s="3" t="str">
        <f>IF(ISBLANK(I693)," ",IF(I693&lt;=Scenario!$O$3,0,IF(I693&lt;=Scenario!$O$5,1,IF(I693&lt;=Scenario!$O$6,2,IF(I693&lt;=Scenario!$O$7,3,IF(I693&lt;=Scenario!$O$8,4,IF(I693&lt;=Scenario!$O$9,5,IF(I693&lt;=Scenario!$O$10,6,IF(I693&lt;=Scenario!$O$11,7,IF(I693&lt;=Scenario!$O$12,8,IF(I693&lt;=Scenario!$O$13,9,IF(I693&lt;=Scenario!$O$14,10,IF(I693&lt;=Scenario!$O$15,11,IF(I693&lt;=Scenario!$O$16,12,IF(I693&lt;=Scenario!$O$17,13,IF(I693&lt;=Scenario!$O$18,14,IF(I693&lt;=Scenario!$O$19,15,IF(I693&lt;=Scenario!$O$20,16,IF(I693&lt;=Scenario!$O$21,17,IF(I693&lt;=Scenario!$O$22,18,IF(I693&lt;=Scenario!$O$23,19,20)))))))))))))))))))))</f>
        <v> </v>
      </c>
      <c r="AD693" s="3" t="str">
        <f>IF(ISBLANK(G693)," ",IF(G693&lt;=Scenario!$AA$3,0,IF(G693&lt;=Scenario!$AA$5,1,IF(G693&lt;=Scenario!$AA$6,2,IF(G693&lt;=Scenario!$AA$7,3,IF(G693&lt;=Scenario!$AA$8,4,IF(G693&lt;=Scenario!$AA$9,5,IF(G693&lt;=Scenario!$AA$10,6,IF(G693&lt;=Scenario!$AA$11,7,IF(G693&lt;=Scenario!$AA$12,8,IF(G693&lt;=Scenario!$AA$13,9,IF(G693&lt;=Scenario!$AA$14,10,IF(G693&lt;=Scenario!$AA$15,11,IF(G693&lt;=Scenario!$AA$16,12,IF(G693&lt;=Scenario!$AA$17,13,IF(G693&lt;=Scenario!$AA$18,14,15))))))))))))))))</f>
        <v> </v>
      </c>
      <c r="AE693" s="3">
        <f>IF(ISBLANK(F693)," ",IF(F693&lt;=Scenario!$AI$3,0,IF(F693&lt;=Scenario!$AI$5,1,IF(F693&lt;=Scenario!$AI$6,2,IF(F693&lt;=Scenario!$AI$7,3,IF(F693&lt;=Scenario!$AI$8,4,IF(F693&lt;=Scenario!$AI$9,5,IF(F693&lt;=Scenario!$AI$10,6,IF(F693&lt;=Scenario!$AI$11,7,IF(F693&lt;=Scenario!$AI$12,8,IF(F693&lt;=Scenario!$AI$13,9,10)))))))))))</f>
        <v>0</v>
      </c>
      <c r="AF693" s="3" t="str">
        <f t="shared" si="17"/>
        <v> </v>
      </c>
      <c r="AG693" s="140" t="str">
        <f t="shared" si="18"/>
        <v>#VALUE!</v>
      </c>
      <c r="AH693" s="141" t="str">
        <f t="shared" si="19"/>
        <v>#VALUE!</v>
      </c>
      <c r="AI693" s="95" t="str">
        <f t="shared" si="20"/>
        <v>#VALUE!</v>
      </c>
      <c r="AJ693" s="69" t="str">
        <f t="shared" si="21"/>
        <v>missing data</v>
      </c>
      <c r="AK693" s="74" t="str">
        <f t="shared" si="22"/>
        <v>missing data</v>
      </c>
      <c r="AL693" s="3"/>
      <c r="AM693" s="3"/>
      <c r="AN693" s="3"/>
      <c r="AO693" s="3"/>
      <c r="AP693" s="3"/>
      <c r="AQ693" s="3"/>
      <c r="AR693" s="3"/>
      <c r="AS693" s="3"/>
      <c r="AT693" s="3"/>
      <c r="AU693" s="3"/>
      <c r="AV693" s="3"/>
      <c r="AW693" s="3"/>
      <c r="AX693" s="3"/>
      <c r="AY693" s="3"/>
      <c r="AZ693" s="3"/>
      <c r="BA693" s="3"/>
      <c r="BB693" s="3"/>
      <c r="BC693" s="3"/>
      <c r="BD693" s="3"/>
      <c r="BE693" s="3"/>
      <c r="BF693" s="3"/>
      <c r="BG693" s="3"/>
    </row>
    <row r="694" ht="15.75" customHeight="1">
      <c r="A694" s="3" t="s">
        <v>4055</v>
      </c>
      <c r="B694" s="57"/>
      <c r="C694" s="58"/>
      <c r="D694" s="60"/>
      <c r="E694" s="144" t="str">
        <f t="shared" si="1"/>
        <v>#DIV/0!</v>
      </c>
      <c r="F694" s="135">
        <f t="shared" si="2"/>
        <v>0</v>
      </c>
      <c r="G694" s="58"/>
      <c r="H694" s="59">
        <f t="shared" si="30"/>
        <v>0</v>
      </c>
      <c r="I694" s="136"/>
      <c r="J694" s="61"/>
      <c r="K694" s="61"/>
      <c r="L694" s="61"/>
      <c r="M694" s="62"/>
      <c r="N694" s="120" t="str">
        <f t="shared" si="4"/>
        <v> </v>
      </c>
      <c r="O694" s="3" t="str">
        <f t="shared" si="5"/>
        <v> </v>
      </c>
      <c r="P694" s="147" t="str">
        <f t="shared" si="31"/>
        <v> </v>
      </c>
      <c r="Q694" s="3">
        <f t="shared" si="7"/>
        <v>0</v>
      </c>
      <c r="R694" s="3" t="str">
        <f t="shared" si="8"/>
        <v> </v>
      </c>
      <c r="S694" s="3" t="str">
        <f t="shared" si="9"/>
        <v> </v>
      </c>
      <c r="T694" s="3" t="str">
        <f t="shared" si="33"/>
        <v> </v>
      </c>
      <c r="U694" s="120" t="str">
        <f t="shared" si="11"/>
        <v>#VALUE!</v>
      </c>
      <c r="V694" s="3" t="str">
        <f t="shared" si="12"/>
        <v>#VALUE!</v>
      </c>
      <c r="W694" s="145" t="str">
        <f t="shared" si="13"/>
        <v>#VALUE!</v>
      </c>
      <c r="X694" s="69" t="str">
        <f t="shared" si="32"/>
        <v>donnée(s) manquante(s)</v>
      </c>
      <c r="Y694" s="70" t="str">
        <f t="shared" si="15"/>
        <v>donnée(s) manquante(s)</v>
      </c>
      <c r="Z694" s="139" t="str">
        <f t="shared" si="16"/>
        <v>#DIV/0!</v>
      </c>
      <c r="AA694" s="3" t="str">
        <f>IF(ISBLANK(L694)," ",IF(L694&lt;=Scenario!$C$3,0,IF(L694&lt;=Scenario!$C$5,1,IF(L694&lt;=Scenario!$C$6,2,IF(L694&lt;=Scenario!$C$7,3,IF(L694&lt;=Scenario!$C$8,4,5))))))</f>
        <v> </v>
      </c>
      <c r="AB694" s="3" t="str">
        <f>IF(ISBLANK(M694)," ",IF(M694&lt;=Scenario!$G$3,0,IF(M694&lt;=Scenario!$G$5,1,IF(M694&lt;=Scenario!$G$6,2,IF(M694&lt;=Scenario!$G$7,3,IF(M694&lt;=Scenario!$G$8,4,IF(M694&lt;=Scenario!$G$9,5,IF(M694&lt;=Scenario!$G$10,6,7))))))))</f>
        <v> </v>
      </c>
      <c r="AC694" s="3" t="str">
        <f>IF(ISBLANK(I694)," ",IF(I694&lt;=Scenario!$O$3,0,IF(I694&lt;=Scenario!$O$5,1,IF(I694&lt;=Scenario!$O$6,2,IF(I694&lt;=Scenario!$O$7,3,IF(I694&lt;=Scenario!$O$8,4,IF(I694&lt;=Scenario!$O$9,5,IF(I694&lt;=Scenario!$O$10,6,IF(I694&lt;=Scenario!$O$11,7,IF(I694&lt;=Scenario!$O$12,8,IF(I694&lt;=Scenario!$O$13,9,IF(I694&lt;=Scenario!$O$14,10,IF(I694&lt;=Scenario!$O$15,11,IF(I694&lt;=Scenario!$O$16,12,IF(I694&lt;=Scenario!$O$17,13,IF(I694&lt;=Scenario!$O$18,14,IF(I694&lt;=Scenario!$O$19,15,IF(I694&lt;=Scenario!$O$20,16,IF(I694&lt;=Scenario!$O$21,17,IF(I694&lt;=Scenario!$O$22,18,IF(I694&lt;=Scenario!$O$23,19,20)))))))))))))))))))))</f>
        <v> </v>
      </c>
      <c r="AD694" s="3" t="str">
        <f>IF(ISBLANK(G694)," ",IF(G694&lt;=Scenario!$AA$3,0,IF(G694&lt;=Scenario!$AA$5,1,IF(G694&lt;=Scenario!$AA$6,2,IF(G694&lt;=Scenario!$AA$7,3,IF(G694&lt;=Scenario!$AA$8,4,IF(G694&lt;=Scenario!$AA$9,5,IF(G694&lt;=Scenario!$AA$10,6,IF(G694&lt;=Scenario!$AA$11,7,IF(G694&lt;=Scenario!$AA$12,8,IF(G694&lt;=Scenario!$AA$13,9,IF(G694&lt;=Scenario!$AA$14,10,IF(G694&lt;=Scenario!$AA$15,11,IF(G694&lt;=Scenario!$AA$16,12,IF(G694&lt;=Scenario!$AA$17,13,IF(G694&lt;=Scenario!$AA$18,14,15))))))))))))))))</f>
        <v> </v>
      </c>
      <c r="AE694" s="3">
        <f>IF(ISBLANK(F694)," ",IF(F694&lt;=Scenario!$AI$3,0,IF(F694&lt;=Scenario!$AI$5,1,IF(F694&lt;=Scenario!$AI$6,2,IF(F694&lt;=Scenario!$AI$7,3,IF(F694&lt;=Scenario!$AI$8,4,IF(F694&lt;=Scenario!$AI$9,5,IF(F694&lt;=Scenario!$AI$10,6,IF(F694&lt;=Scenario!$AI$11,7,IF(F694&lt;=Scenario!$AI$12,8,IF(F694&lt;=Scenario!$AI$13,9,10)))))))))))</f>
        <v>0</v>
      </c>
      <c r="AF694" s="3" t="str">
        <f t="shared" si="17"/>
        <v> </v>
      </c>
      <c r="AG694" s="140" t="str">
        <f t="shared" si="18"/>
        <v>#VALUE!</v>
      </c>
      <c r="AH694" s="141" t="str">
        <f t="shared" si="19"/>
        <v>#VALUE!</v>
      </c>
      <c r="AI694" s="95" t="str">
        <f t="shared" si="20"/>
        <v>#VALUE!</v>
      </c>
      <c r="AJ694" s="69" t="str">
        <f t="shared" si="21"/>
        <v>missing data</v>
      </c>
      <c r="AK694" s="74" t="str">
        <f t="shared" si="22"/>
        <v>missing data</v>
      </c>
      <c r="AL694" s="3"/>
      <c r="AM694" s="3"/>
      <c r="AN694" s="3"/>
      <c r="AO694" s="3"/>
      <c r="AP694" s="3"/>
      <c r="AQ694" s="3"/>
      <c r="AR694" s="3"/>
      <c r="AS694" s="3"/>
      <c r="AT694" s="3"/>
      <c r="AU694" s="3"/>
      <c r="AV694" s="3"/>
      <c r="AW694" s="3"/>
      <c r="AX694" s="3"/>
      <c r="AY694" s="3"/>
      <c r="AZ694" s="3"/>
      <c r="BA694" s="3"/>
      <c r="BB694" s="3"/>
      <c r="BC694" s="3"/>
      <c r="BD694" s="3"/>
      <c r="BE694" s="3"/>
      <c r="BF694" s="3"/>
      <c r="BG694" s="3"/>
    </row>
    <row r="695" ht="15.75" customHeight="1">
      <c r="A695" s="3" t="s">
        <v>4056</v>
      </c>
      <c r="B695" s="57"/>
      <c r="C695" s="58"/>
      <c r="D695" s="60"/>
      <c r="E695" s="144" t="str">
        <f t="shared" si="1"/>
        <v>#DIV/0!</v>
      </c>
      <c r="F695" s="135">
        <f t="shared" si="2"/>
        <v>0</v>
      </c>
      <c r="G695" s="58"/>
      <c r="H695" s="59">
        <f t="shared" si="30"/>
        <v>0</v>
      </c>
      <c r="I695" s="136"/>
      <c r="J695" s="61"/>
      <c r="K695" s="61"/>
      <c r="L695" s="61"/>
      <c r="M695" s="62"/>
      <c r="N695" s="120" t="str">
        <f t="shared" si="4"/>
        <v> </v>
      </c>
      <c r="O695" s="3" t="str">
        <f t="shared" si="5"/>
        <v> </v>
      </c>
      <c r="P695" s="147" t="str">
        <f t="shared" si="31"/>
        <v> </v>
      </c>
      <c r="Q695" s="3">
        <f t="shared" si="7"/>
        <v>0</v>
      </c>
      <c r="R695" s="3" t="str">
        <f t="shared" si="8"/>
        <v> </v>
      </c>
      <c r="S695" s="3" t="str">
        <f t="shared" si="9"/>
        <v> </v>
      </c>
      <c r="T695" s="3" t="str">
        <f t="shared" si="33"/>
        <v> </v>
      </c>
      <c r="U695" s="120" t="str">
        <f t="shared" si="11"/>
        <v>#VALUE!</v>
      </c>
      <c r="V695" s="3" t="str">
        <f t="shared" si="12"/>
        <v>#VALUE!</v>
      </c>
      <c r="W695" s="145" t="str">
        <f t="shared" si="13"/>
        <v>#VALUE!</v>
      </c>
      <c r="X695" s="69" t="str">
        <f t="shared" si="32"/>
        <v>donnée(s) manquante(s)</v>
      </c>
      <c r="Y695" s="70" t="str">
        <f t="shared" si="15"/>
        <v>donnée(s) manquante(s)</v>
      </c>
      <c r="Z695" s="139" t="str">
        <f t="shared" si="16"/>
        <v>#DIV/0!</v>
      </c>
      <c r="AA695" s="3" t="str">
        <f>IF(ISBLANK(L695)," ",IF(L695&lt;=Scenario!$C$3,0,IF(L695&lt;=Scenario!$C$5,1,IF(L695&lt;=Scenario!$C$6,2,IF(L695&lt;=Scenario!$C$7,3,IF(L695&lt;=Scenario!$C$8,4,5))))))</f>
        <v> </v>
      </c>
      <c r="AB695" s="3" t="str">
        <f>IF(ISBLANK(M695)," ",IF(M695&lt;=Scenario!$G$3,0,IF(M695&lt;=Scenario!$G$5,1,IF(M695&lt;=Scenario!$G$6,2,IF(M695&lt;=Scenario!$G$7,3,IF(M695&lt;=Scenario!$G$8,4,IF(M695&lt;=Scenario!$G$9,5,IF(M695&lt;=Scenario!$G$10,6,7))))))))</f>
        <v> </v>
      </c>
      <c r="AC695" s="3" t="str">
        <f>IF(ISBLANK(I695)," ",IF(I695&lt;=Scenario!$O$3,0,IF(I695&lt;=Scenario!$O$5,1,IF(I695&lt;=Scenario!$O$6,2,IF(I695&lt;=Scenario!$O$7,3,IF(I695&lt;=Scenario!$O$8,4,IF(I695&lt;=Scenario!$O$9,5,IF(I695&lt;=Scenario!$O$10,6,IF(I695&lt;=Scenario!$O$11,7,IF(I695&lt;=Scenario!$O$12,8,IF(I695&lt;=Scenario!$O$13,9,IF(I695&lt;=Scenario!$O$14,10,IF(I695&lt;=Scenario!$O$15,11,IF(I695&lt;=Scenario!$O$16,12,IF(I695&lt;=Scenario!$O$17,13,IF(I695&lt;=Scenario!$O$18,14,IF(I695&lt;=Scenario!$O$19,15,IF(I695&lt;=Scenario!$O$20,16,IF(I695&lt;=Scenario!$O$21,17,IF(I695&lt;=Scenario!$O$22,18,IF(I695&lt;=Scenario!$O$23,19,20)))))))))))))))))))))</f>
        <v> </v>
      </c>
      <c r="AD695" s="3" t="str">
        <f>IF(ISBLANK(G695)," ",IF(G695&lt;=Scenario!$AA$3,0,IF(G695&lt;=Scenario!$AA$5,1,IF(G695&lt;=Scenario!$AA$6,2,IF(G695&lt;=Scenario!$AA$7,3,IF(G695&lt;=Scenario!$AA$8,4,IF(G695&lt;=Scenario!$AA$9,5,IF(G695&lt;=Scenario!$AA$10,6,IF(G695&lt;=Scenario!$AA$11,7,IF(G695&lt;=Scenario!$AA$12,8,IF(G695&lt;=Scenario!$AA$13,9,IF(G695&lt;=Scenario!$AA$14,10,IF(G695&lt;=Scenario!$AA$15,11,IF(G695&lt;=Scenario!$AA$16,12,IF(G695&lt;=Scenario!$AA$17,13,IF(G695&lt;=Scenario!$AA$18,14,15))))))))))))))))</f>
        <v> </v>
      </c>
      <c r="AE695" s="3">
        <f>IF(ISBLANK(F695)," ",IF(F695&lt;=Scenario!$AI$3,0,IF(F695&lt;=Scenario!$AI$5,1,IF(F695&lt;=Scenario!$AI$6,2,IF(F695&lt;=Scenario!$AI$7,3,IF(F695&lt;=Scenario!$AI$8,4,IF(F695&lt;=Scenario!$AI$9,5,IF(F695&lt;=Scenario!$AI$10,6,IF(F695&lt;=Scenario!$AI$11,7,IF(F695&lt;=Scenario!$AI$12,8,IF(F695&lt;=Scenario!$AI$13,9,10)))))))))))</f>
        <v>0</v>
      </c>
      <c r="AF695" s="3" t="str">
        <f t="shared" si="17"/>
        <v> </v>
      </c>
      <c r="AG695" s="140" t="str">
        <f t="shared" si="18"/>
        <v>#VALUE!</v>
      </c>
      <c r="AH695" s="141" t="str">
        <f t="shared" si="19"/>
        <v>#VALUE!</v>
      </c>
      <c r="AI695" s="95" t="str">
        <f t="shared" si="20"/>
        <v>#VALUE!</v>
      </c>
      <c r="AJ695" s="69" t="str">
        <f t="shared" si="21"/>
        <v>missing data</v>
      </c>
      <c r="AK695" s="74" t="str">
        <f t="shared" si="22"/>
        <v>missing data</v>
      </c>
      <c r="AL695" s="3"/>
      <c r="AM695" s="3"/>
      <c r="AN695" s="3"/>
      <c r="AO695" s="3"/>
      <c r="AP695" s="3"/>
      <c r="AQ695" s="3"/>
      <c r="AR695" s="3"/>
      <c r="AS695" s="3"/>
      <c r="AT695" s="3"/>
      <c r="AU695" s="3"/>
      <c r="AV695" s="3"/>
      <c r="AW695" s="3"/>
      <c r="AX695" s="3"/>
      <c r="AY695" s="3"/>
      <c r="AZ695" s="3"/>
      <c r="BA695" s="3"/>
      <c r="BB695" s="3"/>
      <c r="BC695" s="3"/>
      <c r="BD695" s="3"/>
      <c r="BE695" s="3"/>
      <c r="BF695" s="3"/>
      <c r="BG695" s="3"/>
    </row>
    <row r="696" ht="15.75" customHeight="1">
      <c r="A696" s="3" t="s">
        <v>4057</v>
      </c>
      <c r="B696" s="57"/>
      <c r="C696" s="58"/>
      <c r="D696" s="60"/>
      <c r="E696" s="144" t="str">
        <f t="shared" si="1"/>
        <v>#DIV/0!</v>
      </c>
      <c r="F696" s="135">
        <f t="shared" si="2"/>
        <v>0</v>
      </c>
      <c r="G696" s="58"/>
      <c r="H696" s="59">
        <f t="shared" si="30"/>
        <v>0</v>
      </c>
      <c r="I696" s="136"/>
      <c r="J696" s="61"/>
      <c r="K696" s="61"/>
      <c r="L696" s="61"/>
      <c r="M696" s="62"/>
      <c r="N696" s="120" t="str">
        <f t="shared" si="4"/>
        <v> </v>
      </c>
      <c r="O696" s="3" t="str">
        <f t="shared" si="5"/>
        <v> </v>
      </c>
      <c r="P696" s="147" t="str">
        <f t="shared" si="31"/>
        <v> </v>
      </c>
      <c r="Q696" s="3">
        <f t="shared" si="7"/>
        <v>0</v>
      </c>
      <c r="R696" s="3" t="str">
        <f t="shared" si="8"/>
        <v> </v>
      </c>
      <c r="S696" s="3" t="str">
        <f t="shared" si="9"/>
        <v> </v>
      </c>
      <c r="T696" s="3" t="str">
        <f t="shared" si="33"/>
        <v> </v>
      </c>
      <c r="U696" s="120" t="str">
        <f t="shared" si="11"/>
        <v>#VALUE!</v>
      </c>
      <c r="V696" s="3" t="str">
        <f t="shared" si="12"/>
        <v>#VALUE!</v>
      </c>
      <c r="W696" s="145" t="str">
        <f t="shared" si="13"/>
        <v>#VALUE!</v>
      </c>
      <c r="X696" s="69" t="str">
        <f t="shared" si="32"/>
        <v>donnée(s) manquante(s)</v>
      </c>
      <c r="Y696" s="70" t="str">
        <f t="shared" si="15"/>
        <v>donnée(s) manquante(s)</v>
      </c>
      <c r="Z696" s="139" t="str">
        <f t="shared" si="16"/>
        <v>#DIV/0!</v>
      </c>
      <c r="AA696" s="3" t="str">
        <f>IF(ISBLANK(L696)," ",IF(L696&lt;=Scenario!$C$3,0,IF(L696&lt;=Scenario!$C$5,1,IF(L696&lt;=Scenario!$C$6,2,IF(L696&lt;=Scenario!$C$7,3,IF(L696&lt;=Scenario!$C$8,4,5))))))</f>
        <v> </v>
      </c>
      <c r="AB696" s="3" t="str">
        <f>IF(ISBLANK(M696)," ",IF(M696&lt;=Scenario!$G$3,0,IF(M696&lt;=Scenario!$G$5,1,IF(M696&lt;=Scenario!$G$6,2,IF(M696&lt;=Scenario!$G$7,3,IF(M696&lt;=Scenario!$G$8,4,IF(M696&lt;=Scenario!$G$9,5,IF(M696&lt;=Scenario!$G$10,6,7))))))))</f>
        <v> </v>
      </c>
      <c r="AC696" s="3" t="str">
        <f>IF(ISBLANK(I696)," ",IF(I696&lt;=Scenario!$O$3,0,IF(I696&lt;=Scenario!$O$5,1,IF(I696&lt;=Scenario!$O$6,2,IF(I696&lt;=Scenario!$O$7,3,IF(I696&lt;=Scenario!$O$8,4,IF(I696&lt;=Scenario!$O$9,5,IF(I696&lt;=Scenario!$O$10,6,IF(I696&lt;=Scenario!$O$11,7,IF(I696&lt;=Scenario!$O$12,8,IF(I696&lt;=Scenario!$O$13,9,IF(I696&lt;=Scenario!$O$14,10,IF(I696&lt;=Scenario!$O$15,11,IF(I696&lt;=Scenario!$O$16,12,IF(I696&lt;=Scenario!$O$17,13,IF(I696&lt;=Scenario!$O$18,14,IF(I696&lt;=Scenario!$O$19,15,IF(I696&lt;=Scenario!$O$20,16,IF(I696&lt;=Scenario!$O$21,17,IF(I696&lt;=Scenario!$O$22,18,IF(I696&lt;=Scenario!$O$23,19,20)))))))))))))))))))))</f>
        <v> </v>
      </c>
      <c r="AD696" s="3" t="str">
        <f>IF(ISBLANK(G696)," ",IF(G696&lt;=Scenario!$AA$3,0,IF(G696&lt;=Scenario!$AA$5,1,IF(G696&lt;=Scenario!$AA$6,2,IF(G696&lt;=Scenario!$AA$7,3,IF(G696&lt;=Scenario!$AA$8,4,IF(G696&lt;=Scenario!$AA$9,5,IF(G696&lt;=Scenario!$AA$10,6,IF(G696&lt;=Scenario!$AA$11,7,IF(G696&lt;=Scenario!$AA$12,8,IF(G696&lt;=Scenario!$AA$13,9,IF(G696&lt;=Scenario!$AA$14,10,IF(G696&lt;=Scenario!$AA$15,11,IF(G696&lt;=Scenario!$AA$16,12,IF(G696&lt;=Scenario!$AA$17,13,IF(G696&lt;=Scenario!$AA$18,14,15))))))))))))))))</f>
        <v> </v>
      </c>
      <c r="AE696" s="3">
        <f>IF(ISBLANK(F696)," ",IF(F696&lt;=Scenario!$AI$3,0,IF(F696&lt;=Scenario!$AI$5,1,IF(F696&lt;=Scenario!$AI$6,2,IF(F696&lt;=Scenario!$AI$7,3,IF(F696&lt;=Scenario!$AI$8,4,IF(F696&lt;=Scenario!$AI$9,5,IF(F696&lt;=Scenario!$AI$10,6,IF(F696&lt;=Scenario!$AI$11,7,IF(F696&lt;=Scenario!$AI$12,8,IF(F696&lt;=Scenario!$AI$13,9,10)))))))))))</f>
        <v>0</v>
      </c>
      <c r="AF696" s="3" t="str">
        <f t="shared" si="17"/>
        <v> </v>
      </c>
      <c r="AG696" s="140" t="str">
        <f t="shared" si="18"/>
        <v>#VALUE!</v>
      </c>
      <c r="AH696" s="141" t="str">
        <f t="shared" si="19"/>
        <v>#VALUE!</v>
      </c>
      <c r="AI696" s="95" t="str">
        <f t="shared" si="20"/>
        <v>#VALUE!</v>
      </c>
      <c r="AJ696" s="69" t="str">
        <f t="shared" si="21"/>
        <v>missing data</v>
      </c>
      <c r="AK696" s="74" t="str">
        <f t="shared" si="22"/>
        <v>missing data</v>
      </c>
      <c r="AL696" s="3"/>
      <c r="AM696" s="3"/>
      <c r="AN696" s="3"/>
      <c r="AO696" s="3"/>
      <c r="AP696" s="3"/>
      <c r="AQ696" s="3"/>
      <c r="AR696" s="3"/>
      <c r="AS696" s="3"/>
      <c r="AT696" s="3"/>
      <c r="AU696" s="3"/>
      <c r="AV696" s="3"/>
      <c r="AW696" s="3"/>
      <c r="AX696" s="3"/>
      <c r="AY696" s="3"/>
      <c r="AZ696" s="3"/>
      <c r="BA696" s="3"/>
      <c r="BB696" s="3"/>
      <c r="BC696" s="3"/>
      <c r="BD696" s="3"/>
      <c r="BE696" s="3"/>
      <c r="BF696" s="3"/>
      <c r="BG696" s="3"/>
    </row>
    <row r="697" ht="15.75" customHeight="1">
      <c r="A697" s="3" t="s">
        <v>4058</v>
      </c>
      <c r="B697" s="57"/>
      <c r="C697" s="58"/>
      <c r="D697" s="60"/>
      <c r="E697" s="144" t="str">
        <f t="shared" si="1"/>
        <v>#DIV/0!</v>
      </c>
      <c r="F697" s="135">
        <f t="shared" si="2"/>
        <v>0</v>
      </c>
      <c r="G697" s="58"/>
      <c r="H697" s="59">
        <f t="shared" si="30"/>
        <v>0</v>
      </c>
      <c r="I697" s="136"/>
      <c r="J697" s="61"/>
      <c r="K697" s="61"/>
      <c r="L697" s="61"/>
      <c r="M697" s="62"/>
      <c r="N697" s="120" t="str">
        <f t="shared" si="4"/>
        <v> </v>
      </c>
      <c r="O697" s="3" t="str">
        <f t="shared" si="5"/>
        <v> </v>
      </c>
      <c r="P697" s="147" t="str">
        <f t="shared" si="31"/>
        <v> </v>
      </c>
      <c r="Q697" s="3">
        <f t="shared" si="7"/>
        <v>0</v>
      </c>
      <c r="R697" s="3" t="str">
        <f t="shared" si="8"/>
        <v> </v>
      </c>
      <c r="S697" s="3" t="str">
        <f t="shared" si="9"/>
        <v> </v>
      </c>
      <c r="T697" s="3" t="str">
        <f t="shared" si="33"/>
        <v> </v>
      </c>
      <c r="U697" s="120" t="str">
        <f t="shared" si="11"/>
        <v>#VALUE!</v>
      </c>
      <c r="V697" s="3" t="str">
        <f t="shared" si="12"/>
        <v>#VALUE!</v>
      </c>
      <c r="W697" s="145" t="str">
        <f t="shared" si="13"/>
        <v>#VALUE!</v>
      </c>
      <c r="X697" s="69" t="str">
        <f t="shared" si="32"/>
        <v>donnée(s) manquante(s)</v>
      </c>
      <c r="Y697" s="70" t="str">
        <f t="shared" si="15"/>
        <v>donnée(s) manquante(s)</v>
      </c>
      <c r="Z697" s="139" t="str">
        <f t="shared" si="16"/>
        <v>#DIV/0!</v>
      </c>
      <c r="AA697" s="3" t="str">
        <f>IF(ISBLANK(L697)," ",IF(L697&lt;=Scenario!$C$3,0,IF(L697&lt;=Scenario!$C$5,1,IF(L697&lt;=Scenario!$C$6,2,IF(L697&lt;=Scenario!$C$7,3,IF(L697&lt;=Scenario!$C$8,4,5))))))</f>
        <v> </v>
      </c>
      <c r="AB697" s="3" t="str">
        <f>IF(ISBLANK(M697)," ",IF(M697&lt;=Scenario!$G$3,0,IF(M697&lt;=Scenario!$G$5,1,IF(M697&lt;=Scenario!$G$6,2,IF(M697&lt;=Scenario!$G$7,3,IF(M697&lt;=Scenario!$G$8,4,IF(M697&lt;=Scenario!$G$9,5,IF(M697&lt;=Scenario!$G$10,6,7))))))))</f>
        <v> </v>
      </c>
      <c r="AC697" s="3" t="str">
        <f>IF(ISBLANK(I697)," ",IF(I697&lt;=Scenario!$O$3,0,IF(I697&lt;=Scenario!$O$5,1,IF(I697&lt;=Scenario!$O$6,2,IF(I697&lt;=Scenario!$O$7,3,IF(I697&lt;=Scenario!$O$8,4,IF(I697&lt;=Scenario!$O$9,5,IF(I697&lt;=Scenario!$O$10,6,IF(I697&lt;=Scenario!$O$11,7,IF(I697&lt;=Scenario!$O$12,8,IF(I697&lt;=Scenario!$O$13,9,IF(I697&lt;=Scenario!$O$14,10,IF(I697&lt;=Scenario!$O$15,11,IF(I697&lt;=Scenario!$O$16,12,IF(I697&lt;=Scenario!$O$17,13,IF(I697&lt;=Scenario!$O$18,14,IF(I697&lt;=Scenario!$O$19,15,IF(I697&lt;=Scenario!$O$20,16,IF(I697&lt;=Scenario!$O$21,17,IF(I697&lt;=Scenario!$O$22,18,IF(I697&lt;=Scenario!$O$23,19,20)))))))))))))))))))))</f>
        <v> </v>
      </c>
      <c r="AD697" s="3" t="str">
        <f>IF(ISBLANK(G697)," ",IF(G697&lt;=Scenario!$AA$3,0,IF(G697&lt;=Scenario!$AA$5,1,IF(G697&lt;=Scenario!$AA$6,2,IF(G697&lt;=Scenario!$AA$7,3,IF(G697&lt;=Scenario!$AA$8,4,IF(G697&lt;=Scenario!$AA$9,5,IF(G697&lt;=Scenario!$AA$10,6,IF(G697&lt;=Scenario!$AA$11,7,IF(G697&lt;=Scenario!$AA$12,8,IF(G697&lt;=Scenario!$AA$13,9,IF(G697&lt;=Scenario!$AA$14,10,IF(G697&lt;=Scenario!$AA$15,11,IF(G697&lt;=Scenario!$AA$16,12,IF(G697&lt;=Scenario!$AA$17,13,IF(G697&lt;=Scenario!$AA$18,14,15))))))))))))))))</f>
        <v> </v>
      </c>
      <c r="AE697" s="3">
        <f>IF(ISBLANK(F697)," ",IF(F697&lt;=Scenario!$AI$3,0,IF(F697&lt;=Scenario!$AI$5,1,IF(F697&lt;=Scenario!$AI$6,2,IF(F697&lt;=Scenario!$AI$7,3,IF(F697&lt;=Scenario!$AI$8,4,IF(F697&lt;=Scenario!$AI$9,5,IF(F697&lt;=Scenario!$AI$10,6,IF(F697&lt;=Scenario!$AI$11,7,IF(F697&lt;=Scenario!$AI$12,8,IF(F697&lt;=Scenario!$AI$13,9,10)))))))))))</f>
        <v>0</v>
      </c>
      <c r="AF697" s="3" t="str">
        <f t="shared" si="17"/>
        <v> </v>
      </c>
      <c r="AG697" s="140" t="str">
        <f t="shared" si="18"/>
        <v>#VALUE!</v>
      </c>
      <c r="AH697" s="141" t="str">
        <f t="shared" si="19"/>
        <v>#VALUE!</v>
      </c>
      <c r="AI697" s="95" t="str">
        <f t="shared" si="20"/>
        <v>#VALUE!</v>
      </c>
      <c r="AJ697" s="69" t="str">
        <f t="shared" si="21"/>
        <v>missing data</v>
      </c>
      <c r="AK697" s="74" t="str">
        <f t="shared" si="22"/>
        <v>missing data</v>
      </c>
      <c r="AL697" s="3"/>
      <c r="AM697" s="3"/>
      <c r="AN697" s="3"/>
      <c r="AO697" s="3"/>
      <c r="AP697" s="3"/>
      <c r="AQ697" s="3"/>
      <c r="AR697" s="3"/>
      <c r="AS697" s="3"/>
      <c r="AT697" s="3"/>
      <c r="AU697" s="3"/>
      <c r="AV697" s="3"/>
      <c r="AW697" s="3"/>
      <c r="AX697" s="3"/>
      <c r="AY697" s="3"/>
      <c r="AZ697" s="3"/>
      <c r="BA697" s="3"/>
      <c r="BB697" s="3"/>
      <c r="BC697" s="3"/>
      <c r="BD697" s="3"/>
      <c r="BE697" s="3"/>
      <c r="BF697" s="3"/>
      <c r="BG697" s="3"/>
    </row>
    <row r="698" ht="15.75" customHeight="1">
      <c r="A698" s="3" t="s">
        <v>4059</v>
      </c>
      <c r="B698" s="57"/>
      <c r="C698" s="58"/>
      <c r="D698" s="60"/>
      <c r="E698" s="144" t="str">
        <f t="shared" si="1"/>
        <v>#DIV/0!</v>
      </c>
      <c r="F698" s="135">
        <f t="shared" si="2"/>
        <v>0</v>
      </c>
      <c r="G698" s="58"/>
      <c r="H698" s="59">
        <f t="shared" si="30"/>
        <v>0</v>
      </c>
      <c r="I698" s="136"/>
      <c r="J698" s="61"/>
      <c r="K698" s="61"/>
      <c r="L698" s="61"/>
      <c r="M698" s="62"/>
      <c r="N698" s="120" t="str">
        <f t="shared" si="4"/>
        <v> </v>
      </c>
      <c r="O698" s="3" t="str">
        <f t="shared" si="5"/>
        <v> </v>
      </c>
      <c r="P698" s="147" t="str">
        <f t="shared" si="31"/>
        <v> </v>
      </c>
      <c r="Q698" s="3">
        <f t="shared" si="7"/>
        <v>0</v>
      </c>
      <c r="R698" s="3" t="str">
        <f t="shared" si="8"/>
        <v> </v>
      </c>
      <c r="S698" s="3" t="str">
        <f t="shared" si="9"/>
        <v> </v>
      </c>
      <c r="T698" s="3" t="str">
        <f t="shared" si="33"/>
        <v> </v>
      </c>
      <c r="U698" s="120" t="str">
        <f t="shared" si="11"/>
        <v>#VALUE!</v>
      </c>
      <c r="V698" s="3" t="str">
        <f t="shared" si="12"/>
        <v>#VALUE!</v>
      </c>
      <c r="W698" s="145" t="str">
        <f t="shared" si="13"/>
        <v>#VALUE!</v>
      </c>
      <c r="X698" s="69" t="str">
        <f t="shared" si="32"/>
        <v>donnée(s) manquante(s)</v>
      </c>
      <c r="Y698" s="70" t="str">
        <f t="shared" si="15"/>
        <v>donnée(s) manquante(s)</v>
      </c>
      <c r="Z698" s="139" t="str">
        <f t="shared" si="16"/>
        <v>#DIV/0!</v>
      </c>
      <c r="AA698" s="3" t="str">
        <f>IF(ISBLANK(L698)," ",IF(L698&lt;=Scenario!$C$3,0,IF(L698&lt;=Scenario!$C$5,1,IF(L698&lt;=Scenario!$C$6,2,IF(L698&lt;=Scenario!$C$7,3,IF(L698&lt;=Scenario!$C$8,4,5))))))</f>
        <v> </v>
      </c>
      <c r="AB698" s="3" t="str">
        <f>IF(ISBLANK(M698)," ",IF(M698&lt;=Scenario!$G$3,0,IF(M698&lt;=Scenario!$G$5,1,IF(M698&lt;=Scenario!$G$6,2,IF(M698&lt;=Scenario!$G$7,3,IF(M698&lt;=Scenario!$G$8,4,IF(M698&lt;=Scenario!$G$9,5,IF(M698&lt;=Scenario!$G$10,6,7))))))))</f>
        <v> </v>
      </c>
      <c r="AC698" s="3" t="str">
        <f>IF(ISBLANK(I698)," ",IF(I698&lt;=Scenario!$O$3,0,IF(I698&lt;=Scenario!$O$5,1,IF(I698&lt;=Scenario!$O$6,2,IF(I698&lt;=Scenario!$O$7,3,IF(I698&lt;=Scenario!$O$8,4,IF(I698&lt;=Scenario!$O$9,5,IF(I698&lt;=Scenario!$O$10,6,IF(I698&lt;=Scenario!$O$11,7,IF(I698&lt;=Scenario!$O$12,8,IF(I698&lt;=Scenario!$O$13,9,IF(I698&lt;=Scenario!$O$14,10,IF(I698&lt;=Scenario!$O$15,11,IF(I698&lt;=Scenario!$O$16,12,IF(I698&lt;=Scenario!$O$17,13,IF(I698&lt;=Scenario!$O$18,14,IF(I698&lt;=Scenario!$O$19,15,IF(I698&lt;=Scenario!$O$20,16,IF(I698&lt;=Scenario!$O$21,17,IF(I698&lt;=Scenario!$O$22,18,IF(I698&lt;=Scenario!$O$23,19,20)))))))))))))))))))))</f>
        <v> </v>
      </c>
      <c r="AD698" s="3" t="str">
        <f>IF(ISBLANK(G698)," ",IF(G698&lt;=Scenario!$AA$3,0,IF(G698&lt;=Scenario!$AA$5,1,IF(G698&lt;=Scenario!$AA$6,2,IF(G698&lt;=Scenario!$AA$7,3,IF(G698&lt;=Scenario!$AA$8,4,IF(G698&lt;=Scenario!$AA$9,5,IF(G698&lt;=Scenario!$AA$10,6,IF(G698&lt;=Scenario!$AA$11,7,IF(G698&lt;=Scenario!$AA$12,8,IF(G698&lt;=Scenario!$AA$13,9,IF(G698&lt;=Scenario!$AA$14,10,IF(G698&lt;=Scenario!$AA$15,11,IF(G698&lt;=Scenario!$AA$16,12,IF(G698&lt;=Scenario!$AA$17,13,IF(G698&lt;=Scenario!$AA$18,14,15))))))))))))))))</f>
        <v> </v>
      </c>
      <c r="AE698" s="3">
        <f>IF(ISBLANK(F698)," ",IF(F698&lt;=Scenario!$AI$3,0,IF(F698&lt;=Scenario!$AI$5,1,IF(F698&lt;=Scenario!$AI$6,2,IF(F698&lt;=Scenario!$AI$7,3,IF(F698&lt;=Scenario!$AI$8,4,IF(F698&lt;=Scenario!$AI$9,5,IF(F698&lt;=Scenario!$AI$10,6,IF(F698&lt;=Scenario!$AI$11,7,IF(F698&lt;=Scenario!$AI$12,8,IF(F698&lt;=Scenario!$AI$13,9,10)))))))))))</f>
        <v>0</v>
      </c>
      <c r="AF698" s="3" t="str">
        <f t="shared" si="17"/>
        <v> </v>
      </c>
      <c r="AG698" s="140" t="str">
        <f t="shared" si="18"/>
        <v>#VALUE!</v>
      </c>
      <c r="AH698" s="141" t="str">
        <f t="shared" si="19"/>
        <v>#VALUE!</v>
      </c>
      <c r="AI698" s="95" t="str">
        <f t="shared" si="20"/>
        <v>#VALUE!</v>
      </c>
      <c r="AJ698" s="69" t="str">
        <f t="shared" si="21"/>
        <v>missing data</v>
      </c>
      <c r="AK698" s="74" t="str">
        <f t="shared" si="22"/>
        <v>missing data</v>
      </c>
      <c r="AL698" s="3"/>
      <c r="AM698" s="3"/>
      <c r="AN698" s="3"/>
      <c r="AO698" s="3"/>
      <c r="AP698" s="3"/>
      <c r="AQ698" s="3"/>
      <c r="AR698" s="3"/>
      <c r="AS698" s="3"/>
      <c r="AT698" s="3"/>
      <c r="AU698" s="3"/>
      <c r="AV698" s="3"/>
      <c r="AW698" s="3"/>
      <c r="AX698" s="3"/>
      <c r="AY698" s="3"/>
      <c r="AZ698" s="3"/>
      <c r="BA698" s="3"/>
      <c r="BB698" s="3"/>
      <c r="BC698" s="3"/>
      <c r="BD698" s="3"/>
      <c r="BE698" s="3"/>
      <c r="BF698" s="3"/>
      <c r="BG698" s="3"/>
    </row>
    <row r="699" ht="15.75" customHeight="1">
      <c r="A699" s="3" t="s">
        <v>4060</v>
      </c>
      <c r="B699" s="57"/>
      <c r="C699" s="58"/>
      <c r="D699" s="60"/>
      <c r="E699" s="144" t="str">
        <f t="shared" si="1"/>
        <v>#DIV/0!</v>
      </c>
      <c r="F699" s="135">
        <f t="shared" si="2"/>
        <v>0</v>
      </c>
      <c r="G699" s="58"/>
      <c r="H699" s="59">
        <f t="shared" si="30"/>
        <v>0</v>
      </c>
      <c r="I699" s="136"/>
      <c r="J699" s="61"/>
      <c r="K699" s="61"/>
      <c r="L699" s="61"/>
      <c r="M699" s="62"/>
      <c r="N699" s="120" t="str">
        <f t="shared" si="4"/>
        <v> </v>
      </c>
      <c r="O699" s="3" t="str">
        <f t="shared" si="5"/>
        <v> </v>
      </c>
      <c r="P699" s="147" t="str">
        <f t="shared" si="31"/>
        <v> </v>
      </c>
      <c r="Q699" s="3">
        <f t="shared" si="7"/>
        <v>0</v>
      </c>
      <c r="R699" s="3" t="str">
        <f t="shared" si="8"/>
        <v> </v>
      </c>
      <c r="S699" s="3" t="str">
        <f t="shared" si="9"/>
        <v> </v>
      </c>
      <c r="T699" s="3" t="str">
        <f t="shared" si="33"/>
        <v> </v>
      </c>
      <c r="U699" s="120" t="str">
        <f t="shared" si="11"/>
        <v>#VALUE!</v>
      </c>
      <c r="V699" s="3" t="str">
        <f t="shared" si="12"/>
        <v>#VALUE!</v>
      </c>
      <c r="W699" s="145" t="str">
        <f t="shared" si="13"/>
        <v>#VALUE!</v>
      </c>
      <c r="X699" s="69" t="str">
        <f t="shared" si="32"/>
        <v>donnée(s) manquante(s)</v>
      </c>
      <c r="Y699" s="70" t="str">
        <f t="shared" si="15"/>
        <v>donnée(s) manquante(s)</v>
      </c>
      <c r="Z699" s="139" t="str">
        <f t="shared" si="16"/>
        <v>#DIV/0!</v>
      </c>
      <c r="AA699" s="3" t="str">
        <f>IF(ISBLANK(L699)," ",IF(L699&lt;=Scenario!$C$3,0,IF(L699&lt;=Scenario!$C$5,1,IF(L699&lt;=Scenario!$C$6,2,IF(L699&lt;=Scenario!$C$7,3,IF(L699&lt;=Scenario!$C$8,4,5))))))</f>
        <v> </v>
      </c>
      <c r="AB699" s="3" t="str">
        <f>IF(ISBLANK(M699)," ",IF(M699&lt;=Scenario!$G$3,0,IF(M699&lt;=Scenario!$G$5,1,IF(M699&lt;=Scenario!$G$6,2,IF(M699&lt;=Scenario!$G$7,3,IF(M699&lt;=Scenario!$G$8,4,IF(M699&lt;=Scenario!$G$9,5,IF(M699&lt;=Scenario!$G$10,6,7))))))))</f>
        <v> </v>
      </c>
      <c r="AC699" s="3" t="str">
        <f>IF(ISBLANK(I699)," ",IF(I699&lt;=Scenario!$O$3,0,IF(I699&lt;=Scenario!$O$5,1,IF(I699&lt;=Scenario!$O$6,2,IF(I699&lt;=Scenario!$O$7,3,IF(I699&lt;=Scenario!$O$8,4,IF(I699&lt;=Scenario!$O$9,5,IF(I699&lt;=Scenario!$O$10,6,IF(I699&lt;=Scenario!$O$11,7,IF(I699&lt;=Scenario!$O$12,8,IF(I699&lt;=Scenario!$O$13,9,IF(I699&lt;=Scenario!$O$14,10,IF(I699&lt;=Scenario!$O$15,11,IF(I699&lt;=Scenario!$O$16,12,IF(I699&lt;=Scenario!$O$17,13,IF(I699&lt;=Scenario!$O$18,14,IF(I699&lt;=Scenario!$O$19,15,IF(I699&lt;=Scenario!$O$20,16,IF(I699&lt;=Scenario!$O$21,17,IF(I699&lt;=Scenario!$O$22,18,IF(I699&lt;=Scenario!$O$23,19,20)))))))))))))))))))))</f>
        <v> </v>
      </c>
      <c r="AD699" s="3" t="str">
        <f>IF(ISBLANK(G699)," ",IF(G699&lt;=Scenario!$AA$3,0,IF(G699&lt;=Scenario!$AA$5,1,IF(G699&lt;=Scenario!$AA$6,2,IF(G699&lt;=Scenario!$AA$7,3,IF(G699&lt;=Scenario!$AA$8,4,IF(G699&lt;=Scenario!$AA$9,5,IF(G699&lt;=Scenario!$AA$10,6,IF(G699&lt;=Scenario!$AA$11,7,IF(G699&lt;=Scenario!$AA$12,8,IF(G699&lt;=Scenario!$AA$13,9,IF(G699&lt;=Scenario!$AA$14,10,IF(G699&lt;=Scenario!$AA$15,11,IF(G699&lt;=Scenario!$AA$16,12,IF(G699&lt;=Scenario!$AA$17,13,IF(G699&lt;=Scenario!$AA$18,14,15))))))))))))))))</f>
        <v> </v>
      </c>
      <c r="AE699" s="3">
        <f>IF(ISBLANK(F699)," ",IF(F699&lt;=Scenario!$AI$3,0,IF(F699&lt;=Scenario!$AI$5,1,IF(F699&lt;=Scenario!$AI$6,2,IF(F699&lt;=Scenario!$AI$7,3,IF(F699&lt;=Scenario!$AI$8,4,IF(F699&lt;=Scenario!$AI$9,5,IF(F699&lt;=Scenario!$AI$10,6,IF(F699&lt;=Scenario!$AI$11,7,IF(F699&lt;=Scenario!$AI$12,8,IF(F699&lt;=Scenario!$AI$13,9,10)))))))))))</f>
        <v>0</v>
      </c>
      <c r="AF699" s="3" t="str">
        <f t="shared" si="17"/>
        <v> </v>
      </c>
      <c r="AG699" s="140" t="str">
        <f t="shared" si="18"/>
        <v>#VALUE!</v>
      </c>
      <c r="AH699" s="141" t="str">
        <f t="shared" si="19"/>
        <v>#VALUE!</v>
      </c>
      <c r="AI699" s="95" t="str">
        <f t="shared" si="20"/>
        <v>#VALUE!</v>
      </c>
      <c r="AJ699" s="69" t="str">
        <f t="shared" si="21"/>
        <v>missing data</v>
      </c>
      <c r="AK699" s="74" t="str">
        <f t="shared" si="22"/>
        <v>missing data</v>
      </c>
      <c r="AL699" s="3"/>
      <c r="AM699" s="3"/>
      <c r="AN699" s="3"/>
      <c r="AO699" s="3"/>
      <c r="AP699" s="3"/>
      <c r="AQ699" s="3"/>
      <c r="AR699" s="3"/>
      <c r="AS699" s="3"/>
      <c r="AT699" s="3"/>
      <c r="AU699" s="3"/>
      <c r="AV699" s="3"/>
      <c r="AW699" s="3"/>
      <c r="AX699" s="3"/>
      <c r="AY699" s="3"/>
      <c r="AZ699" s="3"/>
      <c r="BA699" s="3"/>
      <c r="BB699" s="3"/>
      <c r="BC699" s="3"/>
      <c r="BD699" s="3"/>
      <c r="BE699" s="3"/>
      <c r="BF699" s="3"/>
      <c r="BG699" s="3"/>
    </row>
    <row r="700" ht="15.75" customHeight="1">
      <c r="A700" s="3" t="s">
        <v>4061</v>
      </c>
      <c r="B700" s="57"/>
      <c r="C700" s="58"/>
      <c r="D700" s="60"/>
      <c r="E700" s="144" t="str">
        <f t="shared" si="1"/>
        <v>#DIV/0!</v>
      </c>
      <c r="F700" s="135">
        <f t="shared" si="2"/>
        <v>0</v>
      </c>
      <c r="G700" s="58"/>
      <c r="H700" s="59">
        <f t="shared" si="30"/>
        <v>0</v>
      </c>
      <c r="I700" s="136"/>
      <c r="J700" s="61"/>
      <c r="K700" s="61"/>
      <c r="L700" s="61"/>
      <c r="M700" s="62"/>
      <c r="N700" s="120" t="str">
        <f t="shared" si="4"/>
        <v> </v>
      </c>
      <c r="O700" s="3" t="str">
        <f t="shared" si="5"/>
        <v> </v>
      </c>
      <c r="P700" s="147" t="str">
        <f t="shared" si="31"/>
        <v> </v>
      </c>
      <c r="Q700" s="3">
        <f t="shared" si="7"/>
        <v>0</v>
      </c>
      <c r="R700" s="3" t="str">
        <f t="shared" si="8"/>
        <v> </v>
      </c>
      <c r="S700" s="3" t="str">
        <f t="shared" si="9"/>
        <v> </v>
      </c>
      <c r="T700" s="3" t="str">
        <f t="shared" si="33"/>
        <v> </v>
      </c>
      <c r="U700" s="120" t="str">
        <f t="shared" si="11"/>
        <v>#VALUE!</v>
      </c>
      <c r="V700" s="3" t="str">
        <f t="shared" si="12"/>
        <v>#VALUE!</v>
      </c>
      <c r="W700" s="145" t="str">
        <f t="shared" si="13"/>
        <v>#VALUE!</v>
      </c>
      <c r="X700" s="69" t="str">
        <f t="shared" si="32"/>
        <v>donnée(s) manquante(s)</v>
      </c>
      <c r="Y700" s="70" t="str">
        <f t="shared" si="15"/>
        <v>donnée(s) manquante(s)</v>
      </c>
      <c r="Z700" s="139" t="str">
        <f t="shared" si="16"/>
        <v>#DIV/0!</v>
      </c>
      <c r="AA700" s="3" t="str">
        <f>IF(ISBLANK(L700)," ",IF(L700&lt;=Scenario!$C$3,0,IF(L700&lt;=Scenario!$C$5,1,IF(L700&lt;=Scenario!$C$6,2,IF(L700&lt;=Scenario!$C$7,3,IF(L700&lt;=Scenario!$C$8,4,5))))))</f>
        <v> </v>
      </c>
      <c r="AB700" s="3" t="str">
        <f>IF(ISBLANK(M700)," ",IF(M700&lt;=Scenario!$G$3,0,IF(M700&lt;=Scenario!$G$5,1,IF(M700&lt;=Scenario!$G$6,2,IF(M700&lt;=Scenario!$G$7,3,IF(M700&lt;=Scenario!$G$8,4,IF(M700&lt;=Scenario!$G$9,5,IF(M700&lt;=Scenario!$G$10,6,7))))))))</f>
        <v> </v>
      </c>
      <c r="AC700" s="3" t="str">
        <f>IF(ISBLANK(I700)," ",IF(I700&lt;=Scenario!$O$3,0,IF(I700&lt;=Scenario!$O$5,1,IF(I700&lt;=Scenario!$O$6,2,IF(I700&lt;=Scenario!$O$7,3,IF(I700&lt;=Scenario!$O$8,4,IF(I700&lt;=Scenario!$O$9,5,IF(I700&lt;=Scenario!$O$10,6,IF(I700&lt;=Scenario!$O$11,7,IF(I700&lt;=Scenario!$O$12,8,IF(I700&lt;=Scenario!$O$13,9,IF(I700&lt;=Scenario!$O$14,10,IF(I700&lt;=Scenario!$O$15,11,IF(I700&lt;=Scenario!$O$16,12,IF(I700&lt;=Scenario!$O$17,13,IF(I700&lt;=Scenario!$O$18,14,IF(I700&lt;=Scenario!$O$19,15,IF(I700&lt;=Scenario!$O$20,16,IF(I700&lt;=Scenario!$O$21,17,IF(I700&lt;=Scenario!$O$22,18,IF(I700&lt;=Scenario!$O$23,19,20)))))))))))))))))))))</f>
        <v> </v>
      </c>
      <c r="AD700" s="3" t="str">
        <f>IF(ISBLANK(G700)," ",IF(G700&lt;=Scenario!$AA$3,0,IF(G700&lt;=Scenario!$AA$5,1,IF(G700&lt;=Scenario!$AA$6,2,IF(G700&lt;=Scenario!$AA$7,3,IF(G700&lt;=Scenario!$AA$8,4,IF(G700&lt;=Scenario!$AA$9,5,IF(G700&lt;=Scenario!$AA$10,6,IF(G700&lt;=Scenario!$AA$11,7,IF(G700&lt;=Scenario!$AA$12,8,IF(G700&lt;=Scenario!$AA$13,9,IF(G700&lt;=Scenario!$AA$14,10,IF(G700&lt;=Scenario!$AA$15,11,IF(G700&lt;=Scenario!$AA$16,12,IF(G700&lt;=Scenario!$AA$17,13,IF(G700&lt;=Scenario!$AA$18,14,15))))))))))))))))</f>
        <v> </v>
      </c>
      <c r="AE700" s="3">
        <f>IF(ISBLANK(F700)," ",IF(F700&lt;=Scenario!$AI$3,0,IF(F700&lt;=Scenario!$AI$5,1,IF(F700&lt;=Scenario!$AI$6,2,IF(F700&lt;=Scenario!$AI$7,3,IF(F700&lt;=Scenario!$AI$8,4,IF(F700&lt;=Scenario!$AI$9,5,IF(F700&lt;=Scenario!$AI$10,6,IF(F700&lt;=Scenario!$AI$11,7,IF(F700&lt;=Scenario!$AI$12,8,IF(F700&lt;=Scenario!$AI$13,9,10)))))))))))</f>
        <v>0</v>
      </c>
      <c r="AF700" s="3" t="str">
        <f t="shared" si="17"/>
        <v> </v>
      </c>
      <c r="AG700" s="140" t="str">
        <f t="shared" si="18"/>
        <v>#VALUE!</v>
      </c>
      <c r="AH700" s="141" t="str">
        <f t="shared" si="19"/>
        <v>#VALUE!</v>
      </c>
      <c r="AI700" s="95" t="str">
        <f t="shared" si="20"/>
        <v>#VALUE!</v>
      </c>
      <c r="AJ700" s="69" t="str">
        <f t="shared" si="21"/>
        <v>missing data</v>
      </c>
      <c r="AK700" s="74" t="str">
        <f t="shared" si="22"/>
        <v>missing data</v>
      </c>
      <c r="AL700" s="3"/>
      <c r="AM700" s="3"/>
      <c r="AN700" s="3"/>
      <c r="AO700" s="3"/>
      <c r="AP700" s="3"/>
      <c r="AQ700" s="3"/>
      <c r="AR700" s="3"/>
      <c r="AS700" s="3"/>
      <c r="AT700" s="3"/>
      <c r="AU700" s="3"/>
      <c r="AV700" s="3"/>
      <c r="AW700" s="3"/>
      <c r="AX700" s="3"/>
      <c r="AY700" s="3"/>
      <c r="AZ700" s="3"/>
      <c r="BA700" s="3"/>
      <c r="BB700" s="3"/>
      <c r="BC700" s="3"/>
      <c r="BD700" s="3"/>
      <c r="BE700" s="3"/>
      <c r="BF700" s="3"/>
      <c r="BG700" s="3"/>
    </row>
    <row r="701" ht="15.75" customHeight="1">
      <c r="A701" s="3" t="s">
        <v>4062</v>
      </c>
      <c r="B701" s="57"/>
      <c r="C701" s="58"/>
      <c r="D701" s="60"/>
      <c r="E701" s="144" t="str">
        <f t="shared" si="1"/>
        <v>#DIV/0!</v>
      </c>
      <c r="F701" s="135">
        <f t="shared" si="2"/>
        <v>0</v>
      </c>
      <c r="G701" s="58"/>
      <c r="H701" s="59">
        <f t="shared" si="30"/>
        <v>0</v>
      </c>
      <c r="I701" s="136"/>
      <c r="J701" s="61"/>
      <c r="K701" s="61"/>
      <c r="L701" s="61"/>
      <c r="M701" s="62"/>
      <c r="N701" s="120" t="str">
        <f t="shared" si="4"/>
        <v> </v>
      </c>
      <c r="O701" s="3" t="str">
        <f t="shared" si="5"/>
        <v> </v>
      </c>
      <c r="P701" s="147" t="str">
        <f t="shared" si="31"/>
        <v> </v>
      </c>
      <c r="Q701" s="3">
        <f t="shared" si="7"/>
        <v>0</v>
      </c>
      <c r="R701" s="3" t="str">
        <f t="shared" si="8"/>
        <v> </v>
      </c>
      <c r="S701" s="3" t="str">
        <f t="shared" si="9"/>
        <v> </v>
      </c>
      <c r="T701" s="3" t="str">
        <f t="shared" si="33"/>
        <v> </v>
      </c>
      <c r="U701" s="120" t="str">
        <f t="shared" si="11"/>
        <v>#VALUE!</v>
      </c>
      <c r="V701" s="3" t="str">
        <f t="shared" si="12"/>
        <v>#VALUE!</v>
      </c>
      <c r="W701" s="145" t="str">
        <f t="shared" si="13"/>
        <v>#VALUE!</v>
      </c>
      <c r="X701" s="69" t="str">
        <f t="shared" si="32"/>
        <v>donnée(s) manquante(s)</v>
      </c>
      <c r="Y701" s="70" t="str">
        <f t="shared" si="15"/>
        <v>donnée(s) manquante(s)</v>
      </c>
      <c r="Z701" s="139" t="str">
        <f t="shared" si="16"/>
        <v>#DIV/0!</v>
      </c>
      <c r="AA701" s="3" t="str">
        <f>IF(ISBLANK(L701)," ",IF(L701&lt;=Scenario!$C$3,0,IF(L701&lt;=Scenario!$C$5,1,IF(L701&lt;=Scenario!$C$6,2,IF(L701&lt;=Scenario!$C$7,3,IF(L701&lt;=Scenario!$C$8,4,5))))))</f>
        <v> </v>
      </c>
      <c r="AB701" s="3" t="str">
        <f>IF(ISBLANK(M701)," ",IF(M701&lt;=Scenario!$G$3,0,IF(M701&lt;=Scenario!$G$5,1,IF(M701&lt;=Scenario!$G$6,2,IF(M701&lt;=Scenario!$G$7,3,IF(M701&lt;=Scenario!$G$8,4,IF(M701&lt;=Scenario!$G$9,5,IF(M701&lt;=Scenario!$G$10,6,7))))))))</f>
        <v> </v>
      </c>
      <c r="AC701" s="3" t="str">
        <f>IF(ISBLANK(I701)," ",IF(I701&lt;=Scenario!$O$3,0,IF(I701&lt;=Scenario!$O$5,1,IF(I701&lt;=Scenario!$O$6,2,IF(I701&lt;=Scenario!$O$7,3,IF(I701&lt;=Scenario!$O$8,4,IF(I701&lt;=Scenario!$O$9,5,IF(I701&lt;=Scenario!$O$10,6,IF(I701&lt;=Scenario!$O$11,7,IF(I701&lt;=Scenario!$O$12,8,IF(I701&lt;=Scenario!$O$13,9,IF(I701&lt;=Scenario!$O$14,10,IF(I701&lt;=Scenario!$O$15,11,IF(I701&lt;=Scenario!$O$16,12,IF(I701&lt;=Scenario!$O$17,13,IF(I701&lt;=Scenario!$O$18,14,IF(I701&lt;=Scenario!$O$19,15,IF(I701&lt;=Scenario!$O$20,16,IF(I701&lt;=Scenario!$O$21,17,IF(I701&lt;=Scenario!$O$22,18,IF(I701&lt;=Scenario!$O$23,19,20)))))))))))))))))))))</f>
        <v> </v>
      </c>
      <c r="AD701" s="3" t="str">
        <f>IF(ISBLANK(G701)," ",IF(G701&lt;=Scenario!$AA$3,0,IF(G701&lt;=Scenario!$AA$5,1,IF(G701&lt;=Scenario!$AA$6,2,IF(G701&lt;=Scenario!$AA$7,3,IF(G701&lt;=Scenario!$AA$8,4,IF(G701&lt;=Scenario!$AA$9,5,IF(G701&lt;=Scenario!$AA$10,6,IF(G701&lt;=Scenario!$AA$11,7,IF(G701&lt;=Scenario!$AA$12,8,IF(G701&lt;=Scenario!$AA$13,9,IF(G701&lt;=Scenario!$AA$14,10,IF(G701&lt;=Scenario!$AA$15,11,IF(G701&lt;=Scenario!$AA$16,12,IF(G701&lt;=Scenario!$AA$17,13,IF(G701&lt;=Scenario!$AA$18,14,15))))))))))))))))</f>
        <v> </v>
      </c>
      <c r="AE701" s="3">
        <f>IF(ISBLANK(F701)," ",IF(F701&lt;=Scenario!$AI$3,0,IF(F701&lt;=Scenario!$AI$5,1,IF(F701&lt;=Scenario!$AI$6,2,IF(F701&lt;=Scenario!$AI$7,3,IF(F701&lt;=Scenario!$AI$8,4,IF(F701&lt;=Scenario!$AI$9,5,IF(F701&lt;=Scenario!$AI$10,6,IF(F701&lt;=Scenario!$AI$11,7,IF(F701&lt;=Scenario!$AI$12,8,IF(F701&lt;=Scenario!$AI$13,9,10)))))))))))</f>
        <v>0</v>
      </c>
      <c r="AF701" s="3" t="str">
        <f t="shared" si="17"/>
        <v> </v>
      </c>
      <c r="AG701" s="140" t="str">
        <f t="shared" si="18"/>
        <v>#VALUE!</v>
      </c>
      <c r="AH701" s="141" t="str">
        <f t="shared" si="19"/>
        <v>#VALUE!</v>
      </c>
      <c r="AI701" s="95" t="str">
        <f t="shared" si="20"/>
        <v>#VALUE!</v>
      </c>
      <c r="AJ701" s="69" t="str">
        <f t="shared" si="21"/>
        <v>missing data</v>
      </c>
      <c r="AK701" s="74" t="str">
        <f t="shared" si="22"/>
        <v>missing data</v>
      </c>
      <c r="AL701" s="3"/>
      <c r="AM701" s="3"/>
      <c r="AN701" s="3"/>
      <c r="AO701" s="3"/>
      <c r="AP701" s="3"/>
      <c r="AQ701" s="3"/>
      <c r="AR701" s="3"/>
      <c r="AS701" s="3"/>
      <c r="AT701" s="3"/>
      <c r="AU701" s="3"/>
      <c r="AV701" s="3"/>
      <c r="AW701" s="3"/>
      <c r="AX701" s="3"/>
      <c r="AY701" s="3"/>
      <c r="AZ701" s="3"/>
      <c r="BA701" s="3"/>
      <c r="BB701" s="3"/>
      <c r="BC701" s="3"/>
      <c r="BD701" s="3"/>
      <c r="BE701" s="3"/>
      <c r="BF701" s="3"/>
      <c r="BG701" s="3"/>
    </row>
    <row r="702" ht="15.75" customHeight="1">
      <c r="A702" s="3" t="s">
        <v>4063</v>
      </c>
      <c r="B702" s="57"/>
      <c r="C702" s="58"/>
      <c r="D702" s="60"/>
      <c r="E702" s="144" t="str">
        <f t="shared" si="1"/>
        <v>#DIV/0!</v>
      </c>
      <c r="F702" s="135">
        <f t="shared" si="2"/>
        <v>0</v>
      </c>
      <c r="G702" s="58"/>
      <c r="H702" s="59">
        <f t="shared" si="30"/>
        <v>0</v>
      </c>
      <c r="I702" s="136"/>
      <c r="J702" s="61"/>
      <c r="K702" s="61"/>
      <c r="L702" s="61"/>
      <c r="M702" s="62"/>
      <c r="N702" s="120" t="str">
        <f t="shared" si="4"/>
        <v> </v>
      </c>
      <c r="O702" s="3" t="str">
        <f t="shared" si="5"/>
        <v> </v>
      </c>
      <c r="P702" s="147" t="str">
        <f t="shared" si="31"/>
        <v> </v>
      </c>
      <c r="Q702" s="3">
        <f t="shared" si="7"/>
        <v>0</v>
      </c>
      <c r="R702" s="3" t="str">
        <f t="shared" si="8"/>
        <v> </v>
      </c>
      <c r="S702" s="3" t="str">
        <f t="shared" si="9"/>
        <v> </v>
      </c>
      <c r="T702" s="3" t="str">
        <f t="shared" si="33"/>
        <v> </v>
      </c>
      <c r="U702" s="120" t="str">
        <f t="shared" si="11"/>
        <v>#VALUE!</v>
      </c>
      <c r="V702" s="3" t="str">
        <f t="shared" si="12"/>
        <v>#VALUE!</v>
      </c>
      <c r="W702" s="145" t="str">
        <f t="shared" si="13"/>
        <v>#VALUE!</v>
      </c>
      <c r="X702" s="69" t="str">
        <f t="shared" si="32"/>
        <v>donnée(s) manquante(s)</v>
      </c>
      <c r="Y702" s="70" t="str">
        <f t="shared" si="15"/>
        <v>donnée(s) manquante(s)</v>
      </c>
      <c r="Z702" s="139" t="str">
        <f t="shared" si="16"/>
        <v>#DIV/0!</v>
      </c>
      <c r="AA702" s="3" t="str">
        <f>IF(ISBLANK(L702)," ",IF(L702&lt;=Scenario!$C$3,0,IF(L702&lt;=Scenario!$C$5,1,IF(L702&lt;=Scenario!$C$6,2,IF(L702&lt;=Scenario!$C$7,3,IF(L702&lt;=Scenario!$C$8,4,5))))))</f>
        <v> </v>
      </c>
      <c r="AB702" s="3" t="str">
        <f>IF(ISBLANK(M702)," ",IF(M702&lt;=Scenario!$G$3,0,IF(M702&lt;=Scenario!$G$5,1,IF(M702&lt;=Scenario!$G$6,2,IF(M702&lt;=Scenario!$G$7,3,IF(M702&lt;=Scenario!$G$8,4,IF(M702&lt;=Scenario!$G$9,5,IF(M702&lt;=Scenario!$G$10,6,7))))))))</f>
        <v> </v>
      </c>
      <c r="AC702" s="3" t="str">
        <f>IF(ISBLANK(I702)," ",IF(I702&lt;=Scenario!$O$3,0,IF(I702&lt;=Scenario!$O$5,1,IF(I702&lt;=Scenario!$O$6,2,IF(I702&lt;=Scenario!$O$7,3,IF(I702&lt;=Scenario!$O$8,4,IF(I702&lt;=Scenario!$O$9,5,IF(I702&lt;=Scenario!$O$10,6,IF(I702&lt;=Scenario!$O$11,7,IF(I702&lt;=Scenario!$O$12,8,IF(I702&lt;=Scenario!$O$13,9,IF(I702&lt;=Scenario!$O$14,10,IF(I702&lt;=Scenario!$O$15,11,IF(I702&lt;=Scenario!$O$16,12,IF(I702&lt;=Scenario!$O$17,13,IF(I702&lt;=Scenario!$O$18,14,IF(I702&lt;=Scenario!$O$19,15,IF(I702&lt;=Scenario!$O$20,16,IF(I702&lt;=Scenario!$O$21,17,IF(I702&lt;=Scenario!$O$22,18,IF(I702&lt;=Scenario!$O$23,19,20)))))))))))))))))))))</f>
        <v> </v>
      </c>
      <c r="AD702" s="3" t="str">
        <f>IF(ISBLANK(G702)," ",IF(G702&lt;=Scenario!$AA$3,0,IF(G702&lt;=Scenario!$AA$5,1,IF(G702&lt;=Scenario!$AA$6,2,IF(G702&lt;=Scenario!$AA$7,3,IF(G702&lt;=Scenario!$AA$8,4,IF(G702&lt;=Scenario!$AA$9,5,IF(G702&lt;=Scenario!$AA$10,6,IF(G702&lt;=Scenario!$AA$11,7,IF(G702&lt;=Scenario!$AA$12,8,IF(G702&lt;=Scenario!$AA$13,9,IF(G702&lt;=Scenario!$AA$14,10,IF(G702&lt;=Scenario!$AA$15,11,IF(G702&lt;=Scenario!$AA$16,12,IF(G702&lt;=Scenario!$AA$17,13,IF(G702&lt;=Scenario!$AA$18,14,15))))))))))))))))</f>
        <v> </v>
      </c>
      <c r="AE702" s="3">
        <f>IF(ISBLANK(F702)," ",IF(F702&lt;=Scenario!$AI$3,0,IF(F702&lt;=Scenario!$AI$5,1,IF(F702&lt;=Scenario!$AI$6,2,IF(F702&lt;=Scenario!$AI$7,3,IF(F702&lt;=Scenario!$AI$8,4,IF(F702&lt;=Scenario!$AI$9,5,IF(F702&lt;=Scenario!$AI$10,6,IF(F702&lt;=Scenario!$AI$11,7,IF(F702&lt;=Scenario!$AI$12,8,IF(F702&lt;=Scenario!$AI$13,9,10)))))))))))</f>
        <v>0</v>
      </c>
      <c r="AF702" s="3" t="str">
        <f t="shared" si="17"/>
        <v> </v>
      </c>
      <c r="AG702" s="140" t="str">
        <f t="shared" si="18"/>
        <v>#VALUE!</v>
      </c>
      <c r="AH702" s="141" t="str">
        <f t="shared" si="19"/>
        <v>#VALUE!</v>
      </c>
      <c r="AI702" s="95" t="str">
        <f t="shared" si="20"/>
        <v>#VALUE!</v>
      </c>
      <c r="AJ702" s="69" t="str">
        <f t="shared" si="21"/>
        <v>missing data</v>
      </c>
      <c r="AK702" s="74" t="str">
        <f t="shared" si="22"/>
        <v>missing data</v>
      </c>
      <c r="AL702" s="3"/>
      <c r="AM702" s="3"/>
      <c r="AN702" s="3"/>
      <c r="AO702" s="3"/>
      <c r="AP702" s="3"/>
      <c r="AQ702" s="3"/>
      <c r="AR702" s="3"/>
      <c r="AS702" s="3"/>
      <c r="AT702" s="3"/>
      <c r="AU702" s="3"/>
      <c r="AV702" s="3"/>
      <c r="AW702" s="3"/>
      <c r="AX702" s="3"/>
      <c r="AY702" s="3"/>
      <c r="AZ702" s="3"/>
      <c r="BA702" s="3"/>
      <c r="BB702" s="3"/>
      <c r="BC702" s="3"/>
      <c r="BD702" s="3"/>
      <c r="BE702" s="3"/>
      <c r="BF702" s="3"/>
      <c r="BG702" s="3"/>
    </row>
    <row r="703" ht="15.75" customHeight="1">
      <c r="A703" s="3" t="s">
        <v>4064</v>
      </c>
      <c r="B703" s="57"/>
      <c r="C703" s="58"/>
      <c r="D703" s="60"/>
      <c r="E703" s="144" t="str">
        <f t="shared" si="1"/>
        <v>#DIV/0!</v>
      </c>
      <c r="F703" s="135">
        <f t="shared" si="2"/>
        <v>0</v>
      </c>
      <c r="G703" s="58"/>
      <c r="H703" s="59">
        <f t="shared" si="30"/>
        <v>0</v>
      </c>
      <c r="I703" s="136"/>
      <c r="J703" s="61"/>
      <c r="K703" s="61"/>
      <c r="L703" s="61"/>
      <c r="M703" s="62"/>
      <c r="N703" s="120" t="str">
        <f t="shared" si="4"/>
        <v> </v>
      </c>
      <c r="O703" s="3" t="str">
        <f t="shared" si="5"/>
        <v> </v>
      </c>
      <c r="P703" s="147" t="str">
        <f t="shared" si="31"/>
        <v> </v>
      </c>
      <c r="Q703" s="3">
        <f t="shared" si="7"/>
        <v>0</v>
      </c>
      <c r="R703" s="3" t="str">
        <f t="shared" si="8"/>
        <v> </v>
      </c>
      <c r="S703" s="3" t="str">
        <f t="shared" si="9"/>
        <v> </v>
      </c>
      <c r="T703" s="3" t="str">
        <f t="shared" si="33"/>
        <v> </v>
      </c>
      <c r="U703" s="120" t="str">
        <f t="shared" si="11"/>
        <v>#VALUE!</v>
      </c>
      <c r="V703" s="3" t="str">
        <f t="shared" si="12"/>
        <v>#VALUE!</v>
      </c>
      <c r="W703" s="145" t="str">
        <f t="shared" si="13"/>
        <v>#VALUE!</v>
      </c>
      <c r="X703" s="69" t="str">
        <f t="shared" si="32"/>
        <v>donnée(s) manquante(s)</v>
      </c>
      <c r="Y703" s="70" t="str">
        <f t="shared" si="15"/>
        <v>donnée(s) manquante(s)</v>
      </c>
      <c r="Z703" s="139" t="str">
        <f t="shared" si="16"/>
        <v>#DIV/0!</v>
      </c>
      <c r="AA703" s="3" t="str">
        <f>IF(ISBLANK(L703)," ",IF(L703&lt;=Scenario!$C$3,0,IF(L703&lt;=Scenario!$C$5,1,IF(L703&lt;=Scenario!$C$6,2,IF(L703&lt;=Scenario!$C$7,3,IF(L703&lt;=Scenario!$C$8,4,5))))))</f>
        <v> </v>
      </c>
      <c r="AB703" s="3" t="str">
        <f>IF(ISBLANK(M703)," ",IF(M703&lt;=Scenario!$G$3,0,IF(M703&lt;=Scenario!$G$5,1,IF(M703&lt;=Scenario!$G$6,2,IF(M703&lt;=Scenario!$G$7,3,IF(M703&lt;=Scenario!$G$8,4,IF(M703&lt;=Scenario!$G$9,5,IF(M703&lt;=Scenario!$G$10,6,7))))))))</f>
        <v> </v>
      </c>
      <c r="AC703" s="3" t="str">
        <f>IF(ISBLANK(I703)," ",IF(I703&lt;=Scenario!$O$3,0,IF(I703&lt;=Scenario!$O$5,1,IF(I703&lt;=Scenario!$O$6,2,IF(I703&lt;=Scenario!$O$7,3,IF(I703&lt;=Scenario!$O$8,4,IF(I703&lt;=Scenario!$O$9,5,IF(I703&lt;=Scenario!$O$10,6,IF(I703&lt;=Scenario!$O$11,7,IF(I703&lt;=Scenario!$O$12,8,IF(I703&lt;=Scenario!$O$13,9,IF(I703&lt;=Scenario!$O$14,10,IF(I703&lt;=Scenario!$O$15,11,IF(I703&lt;=Scenario!$O$16,12,IF(I703&lt;=Scenario!$O$17,13,IF(I703&lt;=Scenario!$O$18,14,IF(I703&lt;=Scenario!$O$19,15,IF(I703&lt;=Scenario!$O$20,16,IF(I703&lt;=Scenario!$O$21,17,IF(I703&lt;=Scenario!$O$22,18,IF(I703&lt;=Scenario!$O$23,19,20)))))))))))))))))))))</f>
        <v> </v>
      </c>
      <c r="AD703" s="3" t="str">
        <f>IF(ISBLANK(G703)," ",IF(G703&lt;=Scenario!$AA$3,0,IF(G703&lt;=Scenario!$AA$5,1,IF(G703&lt;=Scenario!$AA$6,2,IF(G703&lt;=Scenario!$AA$7,3,IF(G703&lt;=Scenario!$AA$8,4,IF(G703&lt;=Scenario!$AA$9,5,IF(G703&lt;=Scenario!$AA$10,6,IF(G703&lt;=Scenario!$AA$11,7,IF(G703&lt;=Scenario!$AA$12,8,IF(G703&lt;=Scenario!$AA$13,9,IF(G703&lt;=Scenario!$AA$14,10,IF(G703&lt;=Scenario!$AA$15,11,IF(G703&lt;=Scenario!$AA$16,12,IF(G703&lt;=Scenario!$AA$17,13,IF(G703&lt;=Scenario!$AA$18,14,15))))))))))))))))</f>
        <v> </v>
      </c>
      <c r="AE703" s="3">
        <f>IF(ISBLANK(F703)," ",IF(F703&lt;=Scenario!$AI$3,0,IF(F703&lt;=Scenario!$AI$5,1,IF(F703&lt;=Scenario!$AI$6,2,IF(F703&lt;=Scenario!$AI$7,3,IF(F703&lt;=Scenario!$AI$8,4,IF(F703&lt;=Scenario!$AI$9,5,IF(F703&lt;=Scenario!$AI$10,6,IF(F703&lt;=Scenario!$AI$11,7,IF(F703&lt;=Scenario!$AI$12,8,IF(F703&lt;=Scenario!$AI$13,9,10)))))))))))</f>
        <v>0</v>
      </c>
      <c r="AF703" s="3" t="str">
        <f t="shared" si="17"/>
        <v> </v>
      </c>
      <c r="AG703" s="140" t="str">
        <f t="shared" si="18"/>
        <v>#VALUE!</v>
      </c>
      <c r="AH703" s="141" t="str">
        <f t="shared" si="19"/>
        <v>#VALUE!</v>
      </c>
      <c r="AI703" s="95" t="str">
        <f t="shared" si="20"/>
        <v>#VALUE!</v>
      </c>
      <c r="AJ703" s="69" t="str">
        <f t="shared" si="21"/>
        <v>missing data</v>
      </c>
      <c r="AK703" s="74" t="str">
        <f t="shared" si="22"/>
        <v>missing data</v>
      </c>
      <c r="AL703" s="3"/>
      <c r="AM703" s="3"/>
      <c r="AN703" s="3"/>
      <c r="AO703" s="3"/>
      <c r="AP703" s="3"/>
      <c r="AQ703" s="3"/>
      <c r="AR703" s="3"/>
      <c r="AS703" s="3"/>
      <c r="AT703" s="3"/>
      <c r="AU703" s="3"/>
      <c r="AV703" s="3"/>
      <c r="AW703" s="3"/>
      <c r="AX703" s="3"/>
      <c r="AY703" s="3"/>
      <c r="AZ703" s="3"/>
      <c r="BA703" s="3"/>
      <c r="BB703" s="3"/>
      <c r="BC703" s="3"/>
      <c r="BD703" s="3"/>
      <c r="BE703" s="3"/>
      <c r="BF703" s="3"/>
      <c r="BG703" s="3"/>
    </row>
    <row r="704" ht="15.75" customHeight="1">
      <c r="A704" s="3" t="s">
        <v>4065</v>
      </c>
      <c r="B704" s="57"/>
      <c r="C704" s="58"/>
      <c r="D704" s="60"/>
      <c r="E704" s="144" t="str">
        <f t="shared" si="1"/>
        <v>#DIV/0!</v>
      </c>
      <c r="F704" s="135">
        <f t="shared" si="2"/>
        <v>0</v>
      </c>
      <c r="G704" s="58"/>
      <c r="H704" s="59">
        <f t="shared" si="30"/>
        <v>0</v>
      </c>
      <c r="I704" s="136"/>
      <c r="J704" s="61"/>
      <c r="K704" s="61"/>
      <c r="L704" s="61"/>
      <c r="M704" s="62"/>
      <c r="N704" s="120" t="str">
        <f t="shared" si="4"/>
        <v> </v>
      </c>
      <c r="O704" s="3" t="str">
        <f t="shared" si="5"/>
        <v> </v>
      </c>
      <c r="P704" s="147" t="str">
        <f t="shared" si="31"/>
        <v> </v>
      </c>
      <c r="Q704" s="3">
        <f t="shared" si="7"/>
        <v>0</v>
      </c>
      <c r="R704" s="3" t="str">
        <f t="shared" si="8"/>
        <v> </v>
      </c>
      <c r="S704" s="3" t="str">
        <f t="shared" si="9"/>
        <v> </v>
      </c>
      <c r="T704" s="3" t="str">
        <f t="shared" si="33"/>
        <v> </v>
      </c>
      <c r="U704" s="120" t="str">
        <f t="shared" si="11"/>
        <v>#VALUE!</v>
      </c>
      <c r="V704" s="3" t="str">
        <f t="shared" si="12"/>
        <v>#VALUE!</v>
      </c>
      <c r="W704" s="145" t="str">
        <f t="shared" si="13"/>
        <v>#VALUE!</v>
      </c>
      <c r="X704" s="69" t="str">
        <f t="shared" si="32"/>
        <v>donnée(s) manquante(s)</v>
      </c>
      <c r="Y704" s="70" t="str">
        <f t="shared" si="15"/>
        <v>donnée(s) manquante(s)</v>
      </c>
      <c r="Z704" s="139" t="str">
        <f t="shared" si="16"/>
        <v>#DIV/0!</v>
      </c>
      <c r="AA704" s="3" t="str">
        <f>IF(ISBLANK(L704)," ",IF(L704&lt;=Scenario!$C$3,0,IF(L704&lt;=Scenario!$C$5,1,IF(L704&lt;=Scenario!$C$6,2,IF(L704&lt;=Scenario!$C$7,3,IF(L704&lt;=Scenario!$C$8,4,5))))))</f>
        <v> </v>
      </c>
      <c r="AB704" s="3" t="str">
        <f>IF(ISBLANK(M704)," ",IF(M704&lt;=Scenario!$G$3,0,IF(M704&lt;=Scenario!$G$5,1,IF(M704&lt;=Scenario!$G$6,2,IF(M704&lt;=Scenario!$G$7,3,IF(M704&lt;=Scenario!$G$8,4,IF(M704&lt;=Scenario!$G$9,5,IF(M704&lt;=Scenario!$G$10,6,7))))))))</f>
        <v> </v>
      </c>
      <c r="AC704" s="3" t="str">
        <f>IF(ISBLANK(I704)," ",IF(I704&lt;=Scenario!$O$3,0,IF(I704&lt;=Scenario!$O$5,1,IF(I704&lt;=Scenario!$O$6,2,IF(I704&lt;=Scenario!$O$7,3,IF(I704&lt;=Scenario!$O$8,4,IF(I704&lt;=Scenario!$O$9,5,IF(I704&lt;=Scenario!$O$10,6,IF(I704&lt;=Scenario!$O$11,7,IF(I704&lt;=Scenario!$O$12,8,IF(I704&lt;=Scenario!$O$13,9,IF(I704&lt;=Scenario!$O$14,10,IF(I704&lt;=Scenario!$O$15,11,IF(I704&lt;=Scenario!$O$16,12,IF(I704&lt;=Scenario!$O$17,13,IF(I704&lt;=Scenario!$O$18,14,IF(I704&lt;=Scenario!$O$19,15,IF(I704&lt;=Scenario!$O$20,16,IF(I704&lt;=Scenario!$O$21,17,IF(I704&lt;=Scenario!$O$22,18,IF(I704&lt;=Scenario!$O$23,19,20)))))))))))))))))))))</f>
        <v> </v>
      </c>
      <c r="AD704" s="3" t="str">
        <f>IF(ISBLANK(G704)," ",IF(G704&lt;=Scenario!$AA$3,0,IF(G704&lt;=Scenario!$AA$5,1,IF(G704&lt;=Scenario!$AA$6,2,IF(G704&lt;=Scenario!$AA$7,3,IF(G704&lt;=Scenario!$AA$8,4,IF(G704&lt;=Scenario!$AA$9,5,IF(G704&lt;=Scenario!$AA$10,6,IF(G704&lt;=Scenario!$AA$11,7,IF(G704&lt;=Scenario!$AA$12,8,IF(G704&lt;=Scenario!$AA$13,9,IF(G704&lt;=Scenario!$AA$14,10,IF(G704&lt;=Scenario!$AA$15,11,IF(G704&lt;=Scenario!$AA$16,12,IF(G704&lt;=Scenario!$AA$17,13,IF(G704&lt;=Scenario!$AA$18,14,15))))))))))))))))</f>
        <v> </v>
      </c>
      <c r="AE704" s="3">
        <f>IF(ISBLANK(F704)," ",IF(F704&lt;=Scenario!$AI$3,0,IF(F704&lt;=Scenario!$AI$5,1,IF(F704&lt;=Scenario!$AI$6,2,IF(F704&lt;=Scenario!$AI$7,3,IF(F704&lt;=Scenario!$AI$8,4,IF(F704&lt;=Scenario!$AI$9,5,IF(F704&lt;=Scenario!$AI$10,6,IF(F704&lt;=Scenario!$AI$11,7,IF(F704&lt;=Scenario!$AI$12,8,IF(F704&lt;=Scenario!$AI$13,9,10)))))))))))</f>
        <v>0</v>
      </c>
      <c r="AF704" s="3" t="str">
        <f t="shared" si="17"/>
        <v> </v>
      </c>
      <c r="AG704" s="140" t="str">
        <f t="shared" si="18"/>
        <v>#VALUE!</v>
      </c>
      <c r="AH704" s="141" t="str">
        <f t="shared" si="19"/>
        <v>#VALUE!</v>
      </c>
      <c r="AI704" s="95" t="str">
        <f t="shared" si="20"/>
        <v>#VALUE!</v>
      </c>
      <c r="AJ704" s="69" t="str">
        <f t="shared" si="21"/>
        <v>missing data</v>
      </c>
      <c r="AK704" s="74" t="str">
        <f t="shared" si="22"/>
        <v>missing data</v>
      </c>
      <c r="AL704" s="3"/>
      <c r="AM704" s="3"/>
      <c r="AN704" s="3"/>
      <c r="AO704" s="3"/>
      <c r="AP704" s="3"/>
      <c r="AQ704" s="3"/>
      <c r="AR704" s="3"/>
      <c r="AS704" s="3"/>
      <c r="AT704" s="3"/>
      <c r="AU704" s="3"/>
      <c r="AV704" s="3"/>
      <c r="AW704" s="3"/>
      <c r="AX704" s="3"/>
      <c r="AY704" s="3"/>
      <c r="AZ704" s="3"/>
      <c r="BA704" s="3"/>
      <c r="BB704" s="3"/>
      <c r="BC704" s="3"/>
      <c r="BD704" s="3"/>
      <c r="BE704" s="3"/>
      <c r="BF704" s="3"/>
      <c r="BG704" s="3"/>
    </row>
    <row r="705" ht="15.75" customHeight="1">
      <c r="A705" s="3" t="s">
        <v>4066</v>
      </c>
      <c r="B705" s="57"/>
      <c r="C705" s="58"/>
      <c r="D705" s="60"/>
      <c r="E705" s="144" t="str">
        <f t="shared" si="1"/>
        <v>#DIV/0!</v>
      </c>
      <c r="F705" s="135">
        <f t="shared" si="2"/>
        <v>0</v>
      </c>
      <c r="G705" s="58"/>
      <c r="H705" s="59">
        <f t="shared" si="30"/>
        <v>0</v>
      </c>
      <c r="I705" s="136"/>
      <c r="J705" s="61"/>
      <c r="K705" s="61"/>
      <c r="L705" s="61"/>
      <c r="M705" s="62"/>
      <c r="N705" s="120" t="str">
        <f t="shared" si="4"/>
        <v> </v>
      </c>
      <c r="O705" s="3" t="str">
        <f t="shared" si="5"/>
        <v> </v>
      </c>
      <c r="P705" s="147" t="str">
        <f t="shared" si="31"/>
        <v> </v>
      </c>
      <c r="Q705" s="3">
        <f t="shared" si="7"/>
        <v>0</v>
      </c>
      <c r="R705" s="3" t="str">
        <f t="shared" si="8"/>
        <v> </v>
      </c>
      <c r="S705" s="3" t="str">
        <f t="shared" si="9"/>
        <v> </v>
      </c>
      <c r="T705" s="3" t="str">
        <f t="shared" si="33"/>
        <v> </v>
      </c>
      <c r="U705" s="120" t="str">
        <f t="shared" si="11"/>
        <v>#VALUE!</v>
      </c>
      <c r="V705" s="3" t="str">
        <f t="shared" si="12"/>
        <v>#VALUE!</v>
      </c>
      <c r="W705" s="145" t="str">
        <f t="shared" si="13"/>
        <v>#VALUE!</v>
      </c>
      <c r="X705" s="69" t="str">
        <f t="shared" si="32"/>
        <v>donnée(s) manquante(s)</v>
      </c>
      <c r="Y705" s="70" t="str">
        <f t="shared" si="15"/>
        <v>donnée(s) manquante(s)</v>
      </c>
      <c r="Z705" s="139" t="str">
        <f t="shared" si="16"/>
        <v>#DIV/0!</v>
      </c>
      <c r="AA705" s="3" t="str">
        <f>IF(ISBLANK(L705)," ",IF(L705&lt;=Scenario!$C$3,0,IF(L705&lt;=Scenario!$C$5,1,IF(L705&lt;=Scenario!$C$6,2,IF(L705&lt;=Scenario!$C$7,3,IF(L705&lt;=Scenario!$C$8,4,5))))))</f>
        <v> </v>
      </c>
      <c r="AB705" s="3" t="str">
        <f>IF(ISBLANK(M705)," ",IF(M705&lt;=Scenario!$G$3,0,IF(M705&lt;=Scenario!$G$5,1,IF(M705&lt;=Scenario!$G$6,2,IF(M705&lt;=Scenario!$G$7,3,IF(M705&lt;=Scenario!$G$8,4,IF(M705&lt;=Scenario!$G$9,5,IF(M705&lt;=Scenario!$G$10,6,7))))))))</f>
        <v> </v>
      </c>
      <c r="AC705" s="3" t="str">
        <f>IF(ISBLANK(I705)," ",IF(I705&lt;=Scenario!$O$3,0,IF(I705&lt;=Scenario!$O$5,1,IF(I705&lt;=Scenario!$O$6,2,IF(I705&lt;=Scenario!$O$7,3,IF(I705&lt;=Scenario!$O$8,4,IF(I705&lt;=Scenario!$O$9,5,IF(I705&lt;=Scenario!$O$10,6,IF(I705&lt;=Scenario!$O$11,7,IF(I705&lt;=Scenario!$O$12,8,IF(I705&lt;=Scenario!$O$13,9,IF(I705&lt;=Scenario!$O$14,10,IF(I705&lt;=Scenario!$O$15,11,IF(I705&lt;=Scenario!$O$16,12,IF(I705&lt;=Scenario!$O$17,13,IF(I705&lt;=Scenario!$O$18,14,IF(I705&lt;=Scenario!$O$19,15,IF(I705&lt;=Scenario!$O$20,16,IF(I705&lt;=Scenario!$O$21,17,IF(I705&lt;=Scenario!$O$22,18,IF(I705&lt;=Scenario!$O$23,19,20)))))))))))))))))))))</f>
        <v> </v>
      </c>
      <c r="AD705" s="3" t="str">
        <f>IF(ISBLANK(G705)," ",IF(G705&lt;=Scenario!$AA$3,0,IF(G705&lt;=Scenario!$AA$5,1,IF(G705&lt;=Scenario!$AA$6,2,IF(G705&lt;=Scenario!$AA$7,3,IF(G705&lt;=Scenario!$AA$8,4,IF(G705&lt;=Scenario!$AA$9,5,IF(G705&lt;=Scenario!$AA$10,6,IF(G705&lt;=Scenario!$AA$11,7,IF(G705&lt;=Scenario!$AA$12,8,IF(G705&lt;=Scenario!$AA$13,9,IF(G705&lt;=Scenario!$AA$14,10,IF(G705&lt;=Scenario!$AA$15,11,IF(G705&lt;=Scenario!$AA$16,12,IF(G705&lt;=Scenario!$AA$17,13,IF(G705&lt;=Scenario!$AA$18,14,15))))))))))))))))</f>
        <v> </v>
      </c>
      <c r="AE705" s="3">
        <f>IF(ISBLANK(F705)," ",IF(F705&lt;=Scenario!$AI$3,0,IF(F705&lt;=Scenario!$AI$5,1,IF(F705&lt;=Scenario!$AI$6,2,IF(F705&lt;=Scenario!$AI$7,3,IF(F705&lt;=Scenario!$AI$8,4,IF(F705&lt;=Scenario!$AI$9,5,IF(F705&lt;=Scenario!$AI$10,6,IF(F705&lt;=Scenario!$AI$11,7,IF(F705&lt;=Scenario!$AI$12,8,IF(F705&lt;=Scenario!$AI$13,9,10)))))))))))</f>
        <v>0</v>
      </c>
      <c r="AF705" s="3" t="str">
        <f t="shared" si="17"/>
        <v> </v>
      </c>
      <c r="AG705" s="140" t="str">
        <f t="shared" si="18"/>
        <v>#VALUE!</v>
      </c>
      <c r="AH705" s="141" t="str">
        <f t="shared" si="19"/>
        <v>#VALUE!</v>
      </c>
      <c r="AI705" s="95" t="str">
        <f t="shared" si="20"/>
        <v>#VALUE!</v>
      </c>
      <c r="AJ705" s="69" t="str">
        <f t="shared" si="21"/>
        <v>missing data</v>
      </c>
      <c r="AK705" s="74" t="str">
        <f t="shared" si="22"/>
        <v>missing data</v>
      </c>
      <c r="AL705" s="3"/>
      <c r="AM705" s="3"/>
      <c r="AN705" s="3"/>
      <c r="AO705" s="3"/>
      <c r="AP705" s="3"/>
      <c r="AQ705" s="3"/>
      <c r="AR705" s="3"/>
      <c r="AS705" s="3"/>
      <c r="AT705" s="3"/>
      <c r="AU705" s="3"/>
      <c r="AV705" s="3"/>
      <c r="AW705" s="3"/>
      <c r="AX705" s="3"/>
      <c r="AY705" s="3"/>
      <c r="AZ705" s="3"/>
      <c r="BA705" s="3"/>
      <c r="BB705" s="3"/>
      <c r="BC705" s="3"/>
      <c r="BD705" s="3"/>
      <c r="BE705" s="3"/>
      <c r="BF705" s="3"/>
      <c r="BG705" s="3"/>
    </row>
    <row r="706" ht="15.75" customHeight="1">
      <c r="A706" s="3" t="s">
        <v>4067</v>
      </c>
      <c r="B706" s="57"/>
      <c r="C706" s="58"/>
      <c r="D706" s="60"/>
      <c r="E706" s="144" t="str">
        <f t="shared" si="1"/>
        <v>#DIV/0!</v>
      </c>
      <c r="F706" s="135">
        <f t="shared" si="2"/>
        <v>0</v>
      </c>
      <c r="G706" s="58"/>
      <c r="H706" s="59">
        <f t="shared" si="30"/>
        <v>0</v>
      </c>
      <c r="I706" s="136"/>
      <c r="J706" s="61"/>
      <c r="K706" s="61"/>
      <c r="L706" s="61"/>
      <c r="M706" s="62"/>
      <c r="N706" s="120" t="str">
        <f t="shared" si="4"/>
        <v> </v>
      </c>
      <c r="O706" s="3" t="str">
        <f t="shared" si="5"/>
        <v> </v>
      </c>
      <c r="P706" s="147" t="str">
        <f t="shared" si="31"/>
        <v> </v>
      </c>
      <c r="Q706" s="3">
        <f t="shared" si="7"/>
        <v>0</v>
      </c>
      <c r="R706" s="3" t="str">
        <f t="shared" si="8"/>
        <v> </v>
      </c>
      <c r="S706" s="3" t="str">
        <f t="shared" si="9"/>
        <v> </v>
      </c>
      <c r="T706" s="3" t="str">
        <f t="shared" si="33"/>
        <v> </v>
      </c>
      <c r="U706" s="120" t="str">
        <f t="shared" si="11"/>
        <v>#VALUE!</v>
      </c>
      <c r="V706" s="3" t="str">
        <f t="shared" si="12"/>
        <v>#VALUE!</v>
      </c>
      <c r="W706" s="145" t="str">
        <f t="shared" si="13"/>
        <v>#VALUE!</v>
      </c>
      <c r="X706" s="69" t="str">
        <f t="shared" si="32"/>
        <v>donnée(s) manquante(s)</v>
      </c>
      <c r="Y706" s="70" t="str">
        <f t="shared" si="15"/>
        <v>donnée(s) manquante(s)</v>
      </c>
      <c r="Z706" s="139" t="str">
        <f t="shared" si="16"/>
        <v>#DIV/0!</v>
      </c>
      <c r="AA706" s="3" t="str">
        <f>IF(ISBLANK(L706)," ",IF(L706&lt;=Scenario!$C$3,0,IF(L706&lt;=Scenario!$C$5,1,IF(L706&lt;=Scenario!$C$6,2,IF(L706&lt;=Scenario!$C$7,3,IF(L706&lt;=Scenario!$C$8,4,5))))))</f>
        <v> </v>
      </c>
      <c r="AB706" s="3" t="str">
        <f>IF(ISBLANK(M706)," ",IF(M706&lt;=Scenario!$G$3,0,IF(M706&lt;=Scenario!$G$5,1,IF(M706&lt;=Scenario!$G$6,2,IF(M706&lt;=Scenario!$G$7,3,IF(M706&lt;=Scenario!$G$8,4,IF(M706&lt;=Scenario!$G$9,5,IF(M706&lt;=Scenario!$G$10,6,7))))))))</f>
        <v> </v>
      </c>
      <c r="AC706" s="3" t="str">
        <f>IF(ISBLANK(I706)," ",IF(I706&lt;=Scenario!$O$3,0,IF(I706&lt;=Scenario!$O$5,1,IF(I706&lt;=Scenario!$O$6,2,IF(I706&lt;=Scenario!$O$7,3,IF(I706&lt;=Scenario!$O$8,4,IF(I706&lt;=Scenario!$O$9,5,IF(I706&lt;=Scenario!$O$10,6,IF(I706&lt;=Scenario!$O$11,7,IF(I706&lt;=Scenario!$O$12,8,IF(I706&lt;=Scenario!$O$13,9,IF(I706&lt;=Scenario!$O$14,10,IF(I706&lt;=Scenario!$O$15,11,IF(I706&lt;=Scenario!$O$16,12,IF(I706&lt;=Scenario!$O$17,13,IF(I706&lt;=Scenario!$O$18,14,IF(I706&lt;=Scenario!$O$19,15,IF(I706&lt;=Scenario!$O$20,16,IF(I706&lt;=Scenario!$O$21,17,IF(I706&lt;=Scenario!$O$22,18,IF(I706&lt;=Scenario!$O$23,19,20)))))))))))))))))))))</f>
        <v> </v>
      </c>
      <c r="AD706" s="3" t="str">
        <f>IF(ISBLANK(G706)," ",IF(G706&lt;=Scenario!$AA$3,0,IF(G706&lt;=Scenario!$AA$5,1,IF(G706&lt;=Scenario!$AA$6,2,IF(G706&lt;=Scenario!$AA$7,3,IF(G706&lt;=Scenario!$AA$8,4,IF(G706&lt;=Scenario!$AA$9,5,IF(G706&lt;=Scenario!$AA$10,6,IF(G706&lt;=Scenario!$AA$11,7,IF(G706&lt;=Scenario!$AA$12,8,IF(G706&lt;=Scenario!$AA$13,9,IF(G706&lt;=Scenario!$AA$14,10,IF(G706&lt;=Scenario!$AA$15,11,IF(G706&lt;=Scenario!$AA$16,12,IF(G706&lt;=Scenario!$AA$17,13,IF(G706&lt;=Scenario!$AA$18,14,15))))))))))))))))</f>
        <v> </v>
      </c>
      <c r="AE706" s="3">
        <f>IF(ISBLANK(F706)," ",IF(F706&lt;=Scenario!$AI$3,0,IF(F706&lt;=Scenario!$AI$5,1,IF(F706&lt;=Scenario!$AI$6,2,IF(F706&lt;=Scenario!$AI$7,3,IF(F706&lt;=Scenario!$AI$8,4,IF(F706&lt;=Scenario!$AI$9,5,IF(F706&lt;=Scenario!$AI$10,6,IF(F706&lt;=Scenario!$AI$11,7,IF(F706&lt;=Scenario!$AI$12,8,IF(F706&lt;=Scenario!$AI$13,9,10)))))))))))</f>
        <v>0</v>
      </c>
      <c r="AF706" s="3" t="str">
        <f t="shared" si="17"/>
        <v> </v>
      </c>
      <c r="AG706" s="140" t="str">
        <f t="shared" si="18"/>
        <v>#VALUE!</v>
      </c>
      <c r="AH706" s="141" t="str">
        <f t="shared" si="19"/>
        <v>#VALUE!</v>
      </c>
      <c r="AI706" s="95" t="str">
        <f t="shared" si="20"/>
        <v>#VALUE!</v>
      </c>
      <c r="AJ706" s="69" t="str">
        <f t="shared" si="21"/>
        <v>missing data</v>
      </c>
      <c r="AK706" s="74" t="str">
        <f t="shared" si="22"/>
        <v>missing data</v>
      </c>
      <c r="AL706" s="3"/>
      <c r="AM706" s="3"/>
      <c r="AN706" s="3"/>
      <c r="AO706" s="3"/>
      <c r="AP706" s="3"/>
      <c r="AQ706" s="3"/>
      <c r="AR706" s="3"/>
      <c r="AS706" s="3"/>
      <c r="AT706" s="3"/>
      <c r="AU706" s="3"/>
      <c r="AV706" s="3"/>
      <c r="AW706" s="3"/>
      <c r="AX706" s="3"/>
      <c r="AY706" s="3"/>
      <c r="AZ706" s="3"/>
      <c r="BA706" s="3"/>
      <c r="BB706" s="3"/>
      <c r="BC706" s="3"/>
      <c r="BD706" s="3"/>
      <c r="BE706" s="3"/>
      <c r="BF706" s="3"/>
      <c r="BG706" s="3"/>
    </row>
    <row r="707" ht="15.75" customHeight="1">
      <c r="A707" s="3" t="s">
        <v>4068</v>
      </c>
      <c r="B707" s="57"/>
      <c r="C707" s="58"/>
      <c r="D707" s="60"/>
      <c r="E707" s="144" t="str">
        <f t="shared" si="1"/>
        <v>#DIV/0!</v>
      </c>
      <c r="F707" s="135">
        <f t="shared" si="2"/>
        <v>0</v>
      </c>
      <c r="G707" s="58"/>
      <c r="H707" s="59">
        <f t="shared" si="30"/>
        <v>0</v>
      </c>
      <c r="I707" s="136"/>
      <c r="J707" s="61"/>
      <c r="K707" s="61"/>
      <c r="L707" s="61"/>
      <c r="M707" s="62"/>
      <c r="N707" s="120" t="str">
        <f t="shared" si="4"/>
        <v> </v>
      </c>
      <c r="O707" s="3" t="str">
        <f t="shared" si="5"/>
        <v> </v>
      </c>
      <c r="P707" s="147" t="str">
        <f t="shared" si="31"/>
        <v> </v>
      </c>
      <c r="Q707" s="3">
        <f t="shared" si="7"/>
        <v>0</v>
      </c>
      <c r="R707" s="3" t="str">
        <f t="shared" si="8"/>
        <v> </v>
      </c>
      <c r="S707" s="3" t="str">
        <f t="shared" si="9"/>
        <v> </v>
      </c>
      <c r="T707" s="3" t="str">
        <f t="shared" si="33"/>
        <v> </v>
      </c>
      <c r="U707" s="120" t="str">
        <f t="shared" si="11"/>
        <v>#VALUE!</v>
      </c>
      <c r="V707" s="3" t="str">
        <f t="shared" si="12"/>
        <v>#VALUE!</v>
      </c>
      <c r="W707" s="145" t="str">
        <f t="shared" si="13"/>
        <v>#VALUE!</v>
      </c>
      <c r="X707" s="69" t="str">
        <f t="shared" si="32"/>
        <v>donnée(s) manquante(s)</v>
      </c>
      <c r="Y707" s="70" t="str">
        <f t="shared" si="15"/>
        <v>donnée(s) manquante(s)</v>
      </c>
      <c r="Z707" s="139" t="str">
        <f t="shared" si="16"/>
        <v>#DIV/0!</v>
      </c>
      <c r="AA707" s="3" t="str">
        <f>IF(ISBLANK(L707)," ",IF(L707&lt;=Scenario!$C$3,0,IF(L707&lt;=Scenario!$C$5,1,IF(L707&lt;=Scenario!$C$6,2,IF(L707&lt;=Scenario!$C$7,3,IF(L707&lt;=Scenario!$C$8,4,5))))))</f>
        <v> </v>
      </c>
      <c r="AB707" s="3" t="str">
        <f>IF(ISBLANK(M707)," ",IF(M707&lt;=Scenario!$G$3,0,IF(M707&lt;=Scenario!$G$5,1,IF(M707&lt;=Scenario!$G$6,2,IF(M707&lt;=Scenario!$G$7,3,IF(M707&lt;=Scenario!$G$8,4,IF(M707&lt;=Scenario!$G$9,5,IF(M707&lt;=Scenario!$G$10,6,7))))))))</f>
        <v> </v>
      </c>
      <c r="AC707" s="3" t="str">
        <f>IF(ISBLANK(I707)," ",IF(I707&lt;=Scenario!$O$3,0,IF(I707&lt;=Scenario!$O$5,1,IF(I707&lt;=Scenario!$O$6,2,IF(I707&lt;=Scenario!$O$7,3,IF(I707&lt;=Scenario!$O$8,4,IF(I707&lt;=Scenario!$O$9,5,IF(I707&lt;=Scenario!$O$10,6,IF(I707&lt;=Scenario!$O$11,7,IF(I707&lt;=Scenario!$O$12,8,IF(I707&lt;=Scenario!$O$13,9,IF(I707&lt;=Scenario!$O$14,10,IF(I707&lt;=Scenario!$O$15,11,IF(I707&lt;=Scenario!$O$16,12,IF(I707&lt;=Scenario!$O$17,13,IF(I707&lt;=Scenario!$O$18,14,IF(I707&lt;=Scenario!$O$19,15,IF(I707&lt;=Scenario!$O$20,16,IF(I707&lt;=Scenario!$O$21,17,IF(I707&lt;=Scenario!$O$22,18,IF(I707&lt;=Scenario!$O$23,19,20)))))))))))))))))))))</f>
        <v> </v>
      </c>
      <c r="AD707" s="3" t="str">
        <f>IF(ISBLANK(G707)," ",IF(G707&lt;=Scenario!$AA$3,0,IF(G707&lt;=Scenario!$AA$5,1,IF(G707&lt;=Scenario!$AA$6,2,IF(G707&lt;=Scenario!$AA$7,3,IF(G707&lt;=Scenario!$AA$8,4,IF(G707&lt;=Scenario!$AA$9,5,IF(G707&lt;=Scenario!$AA$10,6,IF(G707&lt;=Scenario!$AA$11,7,IF(G707&lt;=Scenario!$AA$12,8,IF(G707&lt;=Scenario!$AA$13,9,IF(G707&lt;=Scenario!$AA$14,10,IF(G707&lt;=Scenario!$AA$15,11,IF(G707&lt;=Scenario!$AA$16,12,IF(G707&lt;=Scenario!$AA$17,13,IF(G707&lt;=Scenario!$AA$18,14,15))))))))))))))))</f>
        <v> </v>
      </c>
      <c r="AE707" s="3">
        <f>IF(ISBLANK(F707)," ",IF(F707&lt;=Scenario!$AI$3,0,IF(F707&lt;=Scenario!$AI$5,1,IF(F707&lt;=Scenario!$AI$6,2,IF(F707&lt;=Scenario!$AI$7,3,IF(F707&lt;=Scenario!$AI$8,4,IF(F707&lt;=Scenario!$AI$9,5,IF(F707&lt;=Scenario!$AI$10,6,IF(F707&lt;=Scenario!$AI$11,7,IF(F707&lt;=Scenario!$AI$12,8,IF(F707&lt;=Scenario!$AI$13,9,10)))))))))))</f>
        <v>0</v>
      </c>
      <c r="AF707" s="3" t="str">
        <f t="shared" si="17"/>
        <v> </v>
      </c>
      <c r="AG707" s="140" t="str">
        <f t="shared" si="18"/>
        <v>#VALUE!</v>
      </c>
      <c r="AH707" s="141" t="str">
        <f t="shared" si="19"/>
        <v>#VALUE!</v>
      </c>
      <c r="AI707" s="95" t="str">
        <f t="shared" si="20"/>
        <v>#VALUE!</v>
      </c>
      <c r="AJ707" s="69" t="str">
        <f t="shared" si="21"/>
        <v>missing data</v>
      </c>
      <c r="AK707" s="74" t="str">
        <f t="shared" si="22"/>
        <v>missing data</v>
      </c>
      <c r="AL707" s="3"/>
      <c r="AM707" s="3"/>
      <c r="AN707" s="3"/>
      <c r="AO707" s="3"/>
      <c r="AP707" s="3"/>
      <c r="AQ707" s="3"/>
      <c r="AR707" s="3"/>
      <c r="AS707" s="3"/>
      <c r="AT707" s="3"/>
      <c r="AU707" s="3"/>
      <c r="AV707" s="3"/>
      <c r="AW707" s="3"/>
      <c r="AX707" s="3"/>
      <c r="AY707" s="3"/>
      <c r="AZ707" s="3"/>
      <c r="BA707" s="3"/>
      <c r="BB707" s="3"/>
      <c r="BC707" s="3"/>
      <c r="BD707" s="3"/>
      <c r="BE707" s="3"/>
      <c r="BF707" s="3"/>
      <c r="BG707" s="3"/>
    </row>
    <row r="708" ht="15.75" customHeight="1">
      <c r="A708" s="3" t="s">
        <v>4069</v>
      </c>
      <c r="B708" s="57"/>
      <c r="C708" s="58"/>
      <c r="D708" s="60"/>
      <c r="E708" s="144" t="str">
        <f t="shared" si="1"/>
        <v>#DIV/0!</v>
      </c>
      <c r="F708" s="135">
        <f t="shared" si="2"/>
        <v>0</v>
      </c>
      <c r="G708" s="58"/>
      <c r="H708" s="59">
        <f t="shared" si="30"/>
        <v>0</v>
      </c>
      <c r="I708" s="136"/>
      <c r="J708" s="61"/>
      <c r="K708" s="61"/>
      <c r="L708" s="61"/>
      <c r="M708" s="62"/>
      <c r="N708" s="120" t="str">
        <f t="shared" si="4"/>
        <v> </v>
      </c>
      <c r="O708" s="3" t="str">
        <f t="shared" si="5"/>
        <v> </v>
      </c>
      <c r="P708" s="147" t="str">
        <f t="shared" si="31"/>
        <v> </v>
      </c>
      <c r="Q708" s="3">
        <f t="shared" si="7"/>
        <v>0</v>
      </c>
      <c r="R708" s="3" t="str">
        <f t="shared" si="8"/>
        <v> </v>
      </c>
      <c r="S708" s="3" t="str">
        <f t="shared" si="9"/>
        <v> </v>
      </c>
      <c r="T708" s="3" t="str">
        <f t="shared" si="33"/>
        <v> </v>
      </c>
      <c r="U708" s="120" t="str">
        <f t="shared" si="11"/>
        <v>#VALUE!</v>
      </c>
      <c r="V708" s="3" t="str">
        <f t="shared" si="12"/>
        <v>#VALUE!</v>
      </c>
      <c r="W708" s="145" t="str">
        <f t="shared" si="13"/>
        <v>#VALUE!</v>
      </c>
      <c r="X708" s="69" t="str">
        <f t="shared" si="32"/>
        <v>donnée(s) manquante(s)</v>
      </c>
      <c r="Y708" s="70" t="str">
        <f t="shared" si="15"/>
        <v>donnée(s) manquante(s)</v>
      </c>
      <c r="Z708" s="139" t="str">
        <f t="shared" si="16"/>
        <v>#DIV/0!</v>
      </c>
      <c r="AA708" s="3" t="str">
        <f>IF(ISBLANK(L708)," ",IF(L708&lt;=Scenario!$C$3,0,IF(L708&lt;=Scenario!$C$5,1,IF(L708&lt;=Scenario!$C$6,2,IF(L708&lt;=Scenario!$C$7,3,IF(L708&lt;=Scenario!$C$8,4,5))))))</f>
        <v> </v>
      </c>
      <c r="AB708" s="3" t="str">
        <f>IF(ISBLANK(M708)," ",IF(M708&lt;=Scenario!$G$3,0,IF(M708&lt;=Scenario!$G$5,1,IF(M708&lt;=Scenario!$G$6,2,IF(M708&lt;=Scenario!$G$7,3,IF(M708&lt;=Scenario!$G$8,4,IF(M708&lt;=Scenario!$G$9,5,IF(M708&lt;=Scenario!$G$10,6,7))))))))</f>
        <v> </v>
      </c>
      <c r="AC708" s="3" t="str">
        <f>IF(ISBLANK(I708)," ",IF(I708&lt;=Scenario!$O$3,0,IF(I708&lt;=Scenario!$O$5,1,IF(I708&lt;=Scenario!$O$6,2,IF(I708&lt;=Scenario!$O$7,3,IF(I708&lt;=Scenario!$O$8,4,IF(I708&lt;=Scenario!$O$9,5,IF(I708&lt;=Scenario!$O$10,6,IF(I708&lt;=Scenario!$O$11,7,IF(I708&lt;=Scenario!$O$12,8,IF(I708&lt;=Scenario!$O$13,9,IF(I708&lt;=Scenario!$O$14,10,IF(I708&lt;=Scenario!$O$15,11,IF(I708&lt;=Scenario!$O$16,12,IF(I708&lt;=Scenario!$O$17,13,IF(I708&lt;=Scenario!$O$18,14,IF(I708&lt;=Scenario!$O$19,15,IF(I708&lt;=Scenario!$O$20,16,IF(I708&lt;=Scenario!$O$21,17,IF(I708&lt;=Scenario!$O$22,18,IF(I708&lt;=Scenario!$O$23,19,20)))))))))))))))))))))</f>
        <v> </v>
      </c>
      <c r="AD708" s="3" t="str">
        <f>IF(ISBLANK(G708)," ",IF(G708&lt;=Scenario!$AA$3,0,IF(G708&lt;=Scenario!$AA$5,1,IF(G708&lt;=Scenario!$AA$6,2,IF(G708&lt;=Scenario!$AA$7,3,IF(G708&lt;=Scenario!$AA$8,4,IF(G708&lt;=Scenario!$AA$9,5,IF(G708&lt;=Scenario!$AA$10,6,IF(G708&lt;=Scenario!$AA$11,7,IF(G708&lt;=Scenario!$AA$12,8,IF(G708&lt;=Scenario!$AA$13,9,IF(G708&lt;=Scenario!$AA$14,10,IF(G708&lt;=Scenario!$AA$15,11,IF(G708&lt;=Scenario!$AA$16,12,IF(G708&lt;=Scenario!$AA$17,13,IF(G708&lt;=Scenario!$AA$18,14,15))))))))))))))))</f>
        <v> </v>
      </c>
      <c r="AE708" s="3">
        <f>IF(ISBLANK(F708)," ",IF(F708&lt;=Scenario!$AI$3,0,IF(F708&lt;=Scenario!$AI$5,1,IF(F708&lt;=Scenario!$AI$6,2,IF(F708&lt;=Scenario!$AI$7,3,IF(F708&lt;=Scenario!$AI$8,4,IF(F708&lt;=Scenario!$AI$9,5,IF(F708&lt;=Scenario!$AI$10,6,IF(F708&lt;=Scenario!$AI$11,7,IF(F708&lt;=Scenario!$AI$12,8,IF(F708&lt;=Scenario!$AI$13,9,10)))))))))))</f>
        <v>0</v>
      </c>
      <c r="AF708" s="3" t="str">
        <f t="shared" si="17"/>
        <v> </v>
      </c>
      <c r="AG708" s="140" t="str">
        <f t="shared" si="18"/>
        <v>#VALUE!</v>
      </c>
      <c r="AH708" s="141" t="str">
        <f t="shared" si="19"/>
        <v>#VALUE!</v>
      </c>
      <c r="AI708" s="95" t="str">
        <f t="shared" si="20"/>
        <v>#VALUE!</v>
      </c>
      <c r="AJ708" s="69" t="str">
        <f t="shared" si="21"/>
        <v>missing data</v>
      </c>
      <c r="AK708" s="74" t="str">
        <f t="shared" si="22"/>
        <v>missing data</v>
      </c>
      <c r="AL708" s="3"/>
      <c r="AM708" s="3"/>
      <c r="AN708" s="3"/>
      <c r="AO708" s="3"/>
      <c r="AP708" s="3"/>
      <c r="AQ708" s="3"/>
      <c r="AR708" s="3"/>
      <c r="AS708" s="3"/>
      <c r="AT708" s="3"/>
      <c r="AU708" s="3"/>
      <c r="AV708" s="3"/>
      <c r="AW708" s="3"/>
      <c r="AX708" s="3"/>
      <c r="AY708" s="3"/>
      <c r="AZ708" s="3"/>
      <c r="BA708" s="3"/>
      <c r="BB708" s="3"/>
      <c r="BC708" s="3"/>
      <c r="BD708" s="3"/>
      <c r="BE708" s="3"/>
      <c r="BF708" s="3"/>
      <c r="BG708" s="3"/>
    </row>
    <row r="709" ht="15.75" customHeight="1">
      <c r="A709" s="3" t="s">
        <v>4070</v>
      </c>
      <c r="B709" s="57"/>
      <c r="C709" s="58"/>
      <c r="D709" s="60"/>
      <c r="E709" s="144" t="str">
        <f t="shared" si="1"/>
        <v>#DIV/0!</v>
      </c>
      <c r="F709" s="135">
        <f t="shared" si="2"/>
        <v>0</v>
      </c>
      <c r="G709" s="58"/>
      <c r="H709" s="59">
        <f t="shared" si="30"/>
        <v>0</v>
      </c>
      <c r="I709" s="136"/>
      <c r="J709" s="61"/>
      <c r="K709" s="61"/>
      <c r="L709" s="61"/>
      <c r="M709" s="62"/>
      <c r="N709" s="120" t="str">
        <f t="shared" si="4"/>
        <v> </v>
      </c>
      <c r="O709" s="3" t="str">
        <f t="shared" si="5"/>
        <v> </v>
      </c>
      <c r="P709" s="147" t="str">
        <f t="shared" si="31"/>
        <v> </v>
      </c>
      <c r="Q709" s="3">
        <f t="shared" si="7"/>
        <v>0</v>
      </c>
      <c r="R709" s="3" t="str">
        <f t="shared" si="8"/>
        <v> </v>
      </c>
      <c r="S709" s="3" t="str">
        <f t="shared" si="9"/>
        <v> </v>
      </c>
      <c r="T709" s="3" t="str">
        <f t="shared" si="33"/>
        <v> </v>
      </c>
      <c r="U709" s="120" t="str">
        <f t="shared" si="11"/>
        <v>#VALUE!</v>
      </c>
      <c r="V709" s="3" t="str">
        <f t="shared" si="12"/>
        <v>#VALUE!</v>
      </c>
      <c r="W709" s="145" t="str">
        <f t="shared" si="13"/>
        <v>#VALUE!</v>
      </c>
      <c r="X709" s="69" t="str">
        <f t="shared" si="32"/>
        <v>donnée(s) manquante(s)</v>
      </c>
      <c r="Y709" s="70" t="str">
        <f t="shared" si="15"/>
        <v>donnée(s) manquante(s)</v>
      </c>
      <c r="Z709" s="139" t="str">
        <f t="shared" si="16"/>
        <v>#DIV/0!</v>
      </c>
      <c r="AA709" s="3" t="str">
        <f>IF(ISBLANK(L709)," ",IF(L709&lt;=Scenario!$C$3,0,IF(L709&lt;=Scenario!$C$5,1,IF(L709&lt;=Scenario!$C$6,2,IF(L709&lt;=Scenario!$C$7,3,IF(L709&lt;=Scenario!$C$8,4,5))))))</f>
        <v> </v>
      </c>
      <c r="AB709" s="3" t="str">
        <f>IF(ISBLANK(M709)," ",IF(M709&lt;=Scenario!$G$3,0,IF(M709&lt;=Scenario!$G$5,1,IF(M709&lt;=Scenario!$G$6,2,IF(M709&lt;=Scenario!$G$7,3,IF(M709&lt;=Scenario!$G$8,4,IF(M709&lt;=Scenario!$G$9,5,IF(M709&lt;=Scenario!$G$10,6,7))))))))</f>
        <v> </v>
      </c>
      <c r="AC709" s="3" t="str">
        <f>IF(ISBLANK(I709)," ",IF(I709&lt;=Scenario!$O$3,0,IF(I709&lt;=Scenario!$O$5,1,IF(I709&lt;=Scenario!$O$6,2,IF(I709&lt;=Scenario!$O$7,3,IF(I709&lt;=Scenario!$O$8,4,IF(I709&lt;=Scenario!$O$9,5,IF(I709&lt;=Scenario!$O$10,6,IF(I709&lt;=Scenario!$O$11,7,IF(I709&lt;=Scenario!$O$12,8,IF(I709&lt;=Scenario!$O$13,9,IF(I709&lt;=Scenario!$O$14,10,IF(I709&lt;=Scenario!$O$15,11,IF(I709&lt;=Scenario!$O$16,12,IF(I709&lt;=Scenario!$O$17,13,IF(I709&lt;=Scenario!$O$18,14,IF(I709&lt;=Scenario!$O$19,15,IF(I709&lt;=Scenario!$O$20,16,IF(I709&lt;=Scenario!$O$21,17,IF(I709&lt;=Scenario!$O$22,18,IF(I709&lt;=Scenario!$O$23,19,20)))))))))))))))))))))</f>
        <v> </v>
      </c>
      <c r="AD709" s="3" t="str">
        <f>IF(ISBLANK(G709)," ",IF(G709&lt;=Scenario!$AA$3,0,IF(G709&lt;=Scenario!$AA$5,1,IF(G709&lt;=Scenario!$AA$6,2,IF(G709&lt;=Scenario!$AA$7,3,IF(G709&lt;=Scenario!$AA$8,4,IF(G709&lt;=Scenario!$AA$9,5,IF(G709&lt;=Scenario!$AA$10,6,IF(G709&lt;=Scenario!$AA$11,7,IF(G709&lt;=Scenario!$AA$12,8,IF(G709&lt;=Scenario!$AA$13,9,IF(G709&lt;=Scenario!$AA$14,10,IF(G709&lt;=Scenario!$AA$15,11,IF(G709&lt;=Scenario!$AA$16,12,IF(G709&lt;=Scenario!$AA$17,13,IF(G709&lt;=Scenario!$AA$18,14,15))))))))))))))))</f>
        <v> </v>
      </c>
      <c r="AE709" s="3">
        <f>IF(ISBLANK(F709)," ",IF(F709&lt;=Scenario!$AI$3,0,IF(F709&lt;=Scenario!$AI$5,1,IF(F709&lt;=Scenario!$AI$6,2,IF(F709&lt;=Scenario!$AI$7,3,IF(F709&lt;=Scenario!$AI$8,4,IF(F709&lt;=Scenario!$AI$9,5,IF(F709&lt;=Scenario!$AI$10,6,IF(F709&lt;=Scenario!$AI$11,7,IF(F709&lt;=Scenario!$AI$12,8,IF(F709&lt;=Scenario!$AI$13,9,10)))))))))))</f>
        <v>0</v>
      </c>
      <c r="AF709" s="3" t="str">
        <f t="shared" si="17"/>
        <v> </v>
      </c>
      <c r="AG709" s="140" t="str">
        <f t="shared" si="18"/>
        <v>#VALUE!</v>
      </c>
      <c r="AH709" s="141" t="str">
        <f t="shared" si="19"/>
        <v>#VALUE!</v>
      </c>
      <c r="AI709" s="95" t="str">
        <f t="shared" si="20"/>
        <v>#VALUE!</v>
      </c>
      <c r="AJ709" s="69" t="str">
        <f t="shared" si="21"/>
        <v>missing data</v>
      </c>
      <c r="AK709" s="74" t="str">
        <f t="shared" si="22"/>
        <v>missing data</v>
      </c>
      <c r="AL709" s="3"/>
      <c r="AM709" s="3"/>
      <c r="AN709" s="3"/>
      <c r="AO709" s="3"/>
      <c r="AP709" s="3"/>
      <c r="AQ709" s="3"/>
      <c r="AR709" s="3"/>
      <c r="AS709" s="3"/>
      <c r="AT709" s="3"/>
      <c r="AU709" s="3"/>
      <c r="AV709" s="3"/>
      <c r="AW709" s="3"/>
      <c r="AX709" s="3"/>
      <c r="AY709" s="3"/>
      <c r="AZ709" s="3"/>
      <c r="BA709" s="3"/>
      <c r="BB709" s="3"/>
      <c r="BC709" s="3"/>
      <c r="BD709" s="3"/>
      <c r="BE709" s="3"/>
      <c r="BF709" s="3"/>
      <c r="BG709" s="3"/>
    </row>
    <row r="710" ht="15.75" customHeight="1">
      <c r="A710" s="3" t="s">
        <v>4071</v>
      </c>
      <c r="B710" s="57"/>
      <c r="C710" s="58"/>
      <c r="D710" s="60"/>
      <c r="E710" s="144" t="str">
        <f t="shared" si="1"/>
        <v>#DIV/0!</v>
      </c>
      <c r="F710" s="135">
        <f t="shared" si="2"/>
        <v>0</v>
      </c>
      <c r="G710" s="58"/>
      <c r="H710" s="59">
        <f t="shared" si="30"/>
        <v>0</v>
      </c>
      <c r="I710" s="136"/>
      <c r="J710" s="61"/>
      <c r="K710" s="61"/>
      <c r="L710" s="61"/>
      <c r="M710" s="62"/>
      <c r="N710" s="120" t="str">
        <f t="shared" si="4"/>
        <v> </v>
      </c>
      <c r="O710" s="3" t="str">
        <f t="shared" si="5"/>
        <v> </v>
      </c>
      <c r="P710" s="147" t="str">
        <f t="shared" si="31"/>
        <v> </v>
      </c>
      <c r="Q710" s="3">
        <f t="shared" si="7"/>
        <v>0</v>
      </c>
      <c r="R710" s="3" t="str">
        <f t="shared" si="8"/>
        <v> </v>
      </c>
      <c r="S710" s="3" t="str">
        <f t="shared" si="9"/>
        <v> </v>
      </c>
      <c r="T710" s="3" t="str">
        <f t="shared" si="33"/>
        <v> </v>
      </c>
      <c r="U710" s="120" t="str">
        <f t="shared" si="11"/>
        <v>#VALUE!</v>
      </c>
      <c r="V710" s="3" t="str">
        <f t="shared" si="12"/>
        <v>#VALUE!</v>
      </c>
      <c r="W710" s="145" t="str">
        <f t="shared" si="13"/>
        <v>#VALUE!</v>
      </c>
      <c r="X710" s="69" t="str">
        <f t="shared" si="32"/>
        <v>donnée(s) manquante(s)</v>
      </c>
      <c r="Y710" s="70" t="str">
        <f t="shared" si="15"/>
        <v>donnée(s) manquante(s)</v>
      </c>
      <c r="Z710" s="139" t="str">
        <f t="shared" si="16"/>
        <v>#DIV/0!</v>
      </c>
      <c r="AA710" s="3" t="str">
        <f>IF(ISBLANK(L710)," ",IF(L710&lt;=Scenario!$C$3,0,IF(L710&lt;=Scenario!$C$5,1,IF(L710&lt;=Scenario!$C$6,2,IF(L710&lt;=Scenario!$C$7,3,IF(L710&lt;=Scenario!$C$8,4,5))))))</f>
        <v> </v>
      </c>
      <c r="AB710" s="3" t="str">
        <f>IF(ISBLANK(M710)," ",IF(M710&lt;=Scenario!$G$3,0,IF(M710&lt;=Scenario!$G$5,1,IF(M710&lt;=Scenario!$G$6,2,IF(M710&lt;=Scenario!$G$7,3,IF(M710&lt;=Scenario!$G$8,4,IF(M710&lt;=Scenario!$G$9,5,IF(M710&lt;=Scenario!$G$10,6,7))))))))</f>
        <v> </v>
      </c>
      <c r="AC710" s="3" t="str">
        <f>IF(ISBLANK(I710)," ",IF(I710&lt;=Scenario!$O$3,0,IF(I710&lt;=Scenario!$O$5,1,IF(I710&lt;=Scenario!$O$6,2,IF(I710&lt;=Scenario!$O$7,3,IF(I710&lt;=Scenario!$O$8,4,IF(I710&lt;=Scenario!$O$9,5,IF(I710&lt;=Scenario!$O$10,6,IF(I710&lt;=Scenario!$O$11,7,IF(I710&lt;=Scenario!$O$12,8,IF(I710&lt;=Scenario!$O$13,9,IF(I710&lt;=Scenario!$O$14,10,IF(I710&lt;=Scenario!$O$15,11,IF(I710&lt;=Scenario!$O$16,12,IF(I710&lt;=Scenario!$O$17,13,IF(I710&lt;=Scenario!$O$18,14,IF(I710&lt;=Scenario!$O$19,15,IF(I710&lt;=Scenario!$O$20,16,IF(I710&lt;=Scenario!$O$21,17,IF(I710&lt;=Scenario!$O$22,18,IF(I710&lt;=Scenario!$O$23,19,20)))))))))))))))))))))</f>
        <v> </v>
      </c>
      <c r="AD710" s="3" t="str">
        <f>IF(ISBLANK(G710)," ",IF(G710&lt;=Scenario!$AA$3,0,IF(G710&lt;=Scenario!$AA$5,1,IF(G710&lt;=Scenario!$AA$6,2,IF(G710&lt;=Scenario!$AA$7,3,IF(G710&lt;=Scenario!$AA$8,4,IF(G710&lt;=Scenario!$AA$9,5,IF(G710&lt;=Scenario!$AA$10,6,IF(G710&lt;=Scenario!$AA$11,7,IF(G710&lt;=Scenario!$AA$12,8,IF(G710&lt;=Scenario!$AA$13,9,IF(G710&lt;=Scenario!$AA$14,10,IF(G710&lt;=Scenario!$AA$15,11,IF(G710&lt;=Scenario!$AA$16,12,IF(G710&lt;=Scenario!$AA$17,13,IF(G710&lt;=Scenario!$AA$18,14,15))))))))))))))))</f>
        <v> </v>
      </c>
      <c r="AE710" s="3">
        <f>IF(ISBLANK(F710)," ",IF(F710&lt;=Scenario!$AI$3,0,IF(F710&lt;=Scenario!$AI$5,1,IF(F710&lt;=Scenario!$AI$6,2,IF(F710&lt;=Scenario!$AI$7,3,IF(F710&lt;=Scenario!$AI$8,4,IF(F710&lt;=Scenario!$AI$9,5,IF(F710&lt;=Scenario!$AI$10,6,IF(F710&lt;=Scenario!$AI$11,7,IF(F710&lt;=Scenario!$AI$12,8,IF(F710&lt;=Scenario!$AI$13,9,10)))))))))))</f>
        <v>0</v>
      </c>
      <c r="AF710" s="3" t="str">
        <f t="shared" si="17"/>
        <v> </v>
      </c>
      <c r="AG710" s="140" t="str">
        <f t="shared" si="18"/>
        <v>#VALUE!</v>
      </c>
      <c r="AH710" s="141" t="str">
        <f t="shared" si="19"/>
        <v>#VALUE!</v>
      </c>
      <c r="AI710" s="95" t="str">
        <f t="shared" si="20"/>
        <v>#VALUE!</v>
      </c>
      <c r="AJ710" s="69" t="str">
        <f t="shared" si="21"/>
        <v>missing data</v>
      </c>
      <c r="AK710" s="74" t="str">
        <f t="shared" si="22"/>
        <v>missing data</v>
      </c>
      <c r="AL710" s="3"/>
      <c r="AM710" s="3"/>
      <c r="AN710" s="3"/>
      <c r="AO710" s="3"/>
      <c r="AP710" s="3"/>
      <c r="AQ710" s="3"/>
      <c r="AR710" s="3"/>
      <c r="AS710" s="3"/>
      <c r="AT710" s="3"/>
      <c r="AU710" s="3"/>
      <c r="AV710" s="3"/>
      <c r="AW710" s="3"/>
      <c r="AX710" s="3"/>
      <c r="AY710" s="3"/>
      <c r="AZ710" s="3"/>
      <c r="BA710" s="3"/>
      <c r="BB710" s="3"/>
      <c r="BC710" s="3"/>
      <c r="BD710" s="3"/>
      <c r="BE710" s="3"/>
      <c r="BF710" s="3"/>
      <c r="BG710" s="3"/>
    </row>
    <row r="711" ht="15.75" customHeight="1">
      <c r="A711" s="3" t="s">
        <v>4072</v>
      </c>
      <c r="B711" s="57"/>
      <c r="C711" s="58"/>
      <c r="D711" s="60"/>
      <c r="E711" s="144" t="str">
        <f t="shared" si="1"/>
        <v>#DIV/0!</v>
      </c>
      <c r="F711" s="135">
        <f t="shared" si="2"/>
        <v>0</v>
      </c>
      <c r="G711" s="58"/>
      <c r="H711" s="59">
        <f t="shared" si="30"/>
        <v>0</v>
      </c>
      <c r="I711" s="136"/>
      <c r="J711" s="61"/>
      <c r="K711" s="61"/>
      <c r="L711" s="61"/>
      <c r="M711" s="62"/>
      <c r="N711" s="120" t="str">
        <f t="shared" si="4"/>
        <v> </v>
      </c>
      <c r="O711" s="3" t="str">
        <f t="shared" si="5"/>
        <v> </v>
      </c>
      <c r="P711" s="147" t="str">
        <f t="shared" si="31"/>
        <v> </v>
      </c>
      <c r="Q711" s="3">
        <f t="shared" si="7"/>
        <v>0</v>
      </c>
      <c r="R711" s="3" t="str">
        <f t="shared" si="8"/>
        <v> </v>
      </c>
      <c r="S711" s="3" t="str">
        <f t="shared" si="9"/>
        <v> </v>
      </c>
      <c r="T711" s="3" t="str">
        <f t="shared" si="33"/>
        <v> </v>
      </c>
      <c r="U711" s="120" t="str">
        <f t="shared" si="11"/>
        <v>#VALUE!</v>
      </c>
      <c r="V711" s="3" t="str">
        <f t="shared" si="12"/>
        <v>#VALUE!</v>
      </c>
      <c r="W711" s="145" t="str">
        <f t="shared" si="13"/>
        <v>#VALUE!</v>
      </c>
      <c r="X711" s="69" t="str">
        <f t="shared" si="32"/>
        <v>donnée(s) manquante(s)</v>
      </c>
      <c r="Y711" s="70" t="str">
        <f t="shared" si="15"/>
        <v>donnée(s) manquante(s)</v>
      </c>
      <c r="Z711" s="139" t="str">
        <f t="shared" si="16"/>
        <v>#DIV/0!</v>
      </c>
      <c r="AA711" s="3" t="str">
        <f>IF(ISBLANK(L711)," ",IF(L711&lt;=Scenario!$C$3,0,IF(L711&lt;=Scenario!$C$5,1,IF(L711&lt;=Scenario!$C$6,2,IF(L711&lt;=Scenario!$C$7,3,IF(L711&lt;=Scenario!$C$8,4,5))))))</f>
        <v> </v>
      </c>
      <c r="AB711" s="3" t="str">
        <f>IF(ISBLANK(M711)," ",IF(M711&lt;=Scenario!$G$3,0,IF(M711&lt;=Scenario!$G$5,1,IF(M711&lt;=Scenario!$G$6,2,IF(M711&lt;=Scenario!$G$7,3,IF(M711&lt;=Scenario!$G$8,4,IF(M711&lt;=Scenario!$G$9,5,IF(M711&lt;=Scenario!$G$10,6,7))))))))</f>
        <v> </v>
      </c>
      <c r="AC711" s="3" t="str">
        <f>IF(ISBLANK(I711)," ",IF(I711&lt;=Scenario!$O$3,0,IF(I711&lt;=Scenario!$O$5,1,IF(I711&lt;=Scenario!$O$6,2,IF(I711&lt;=Scenario!$O$7,3,IF(I711&lt;=Scenario!$O$8,4,IF(I711&lt;=Scenario!$O$9,5,IF(I711&lt;=Scenario!$O$10,6,IF(I711&lt;=Scenario!$O$11,7,IF(I711&lt;=Scenario!$O$12,8,IF(I711&lt;=Scenario!$O$13,9,IF(I711&lt;=Scenario!$O$14,10,IF(I711&lt;=Scenario!$O$15,11,IF(I711&lt;=Scenario!$O$16,12,IF(I711&lt;=Scenario!$O$17,13,IF(I711&lt;=Scenario!$O$18,14,IF(I711&lt;=Scenario!$O$19,15,IF(I711&lt;=Scenario!$O$20,16,IF(I711&lt;=Scenario!$O$21,17,IF(I711&lt;=Scenario!$O$22,18,IF(I711&lt;=Scenario!$O$23,19,20)))))))))))))))))))))</f>
        <v> </v>
      </c>
      <c r="AD711" s="3" t="str">
        <f>IF(ISBLANK(G711)," ",IF(G711&lt;=Scenario!$AA$3,0,IF(G711&lt;=Scenario!$AA$5,1,IF(G711&lt;=Scenario!$AA$6,2,IF(G711&lt;=Scenario!$AA$7,3,IF(G711&lt;=Scenario!$AA$8,4,IF(G711&lt;=Scenario!$AA$9,5,IF(G711&lt;=Scenario!$AA$10,6,IF(G711&lt;=Scenario!$AA$11,7,IF(G711&lt;=Scenario!$AA$12,8,IF(G711&lt;=Scenario!$AA$13,9,IF(G711&lt;=Scenario!$AA$14,10,IF(G711&lt;=Scenario!$AA$15,11,IF(G711&lt;=Scenario!$AA$16,12,IF(G711&lt;=Scenario!$AA$17,13,IF(G711&lt;=Scenario!$AA$18,14,15))))))))))))))))</f>
        <v> </v>
      </c>
      <c r="AE711" s="3">
        <f>IF(ISBLANK(F711)," ",IF(F711&lt;=Scenario!$AI$3,0,IF(F711&lt;=Scenario!$AI$5,1,IF(F711&lt;=Scenario!$AI$6,2,IF(F711&lt;=Scenario!$AI$7,3,IF(F711&lt;=Scenario!$AI$8,4,IF(F711&lt;=Scenario!$AI$9,5,IF(F711&lt;=Scenario!$AI$10,6,IF(F711&lt;=Scenario!$AI$11,7,IF(F711&lt;=Scenario!$AI$12,8,IF(F711&lt;=Scenario!$AI$13,9,10)))))))))))</f>
        <v>0</v>
      </c>
      <c r="AF711" s="3" t="str">
        <f t="shared" si="17"/>
        <v> </v>
      </c>
      <c r="AG711" s="140" t="str">
        <f t="shared" si="18"/>
        <v>#VALUE!</v>
      </c>
      <c r="AH711" s="141" t="str">
        <f t="shared" si="19"/>
        <v>#VALUE!</v>
      </c>
      <c r="AI711" s="95" t="str">
        <f t="shared" si="20"/>
        <v>#VALUE!</v>
      </c>
      <c r="AJ711" s="69" t="str">
        <f t="shared" si="21"/>
        <v>missing data</v>
      </c>
      <c r="AK711" s="74" t="str">
        <f t="shared" si="22"/>
        <v>missing data</v>
      </c>
      <c r="AL711" s="3"/>
      <c r="AM711" s="3"/>
      <c r="AN711" s="3"/>
      <c r="AO711" s="3"/>
      <c r="AP711" s="3"/>
      <c r="AQ711" s="3"/>
      <c r="AR711" s="3"/>
      <c r="AS711" s="3"/>
      <c r="AT711" s="3"/>
      <c r="AU711" s="3"/>
      <c r="AV711" s="3"/>
      <c r="AW711" s="3"/>
      <c r="AX711" s="3"/>
      <c r="AY711" s="3"/>
      <c r="AZ711" s="3"/>
      <c r="BA711" s="3"/>
      <c r="BB711" s="3"/>
      <c r="BC711" s="3"/>
      <c r="BD711" s="3"/>
      <c r="BE711" s="3"/>
      <c r="BF711" s="3"/>
      <c r="BG711" s="3"/>
    </row>
    <row r="712" ht="15.75" customHeight="1">
      <c r="A712" s="3" t="s">
        <v>4073</v>
      </c>
      <c r="B712" s="57"/>
      <c r="C712" s="58"/>
      <c r="D712" s="60"/>
      <c r="E712" s="144" t="str">
        <f t="shared" si="1"/>
        <v>#DIV/0!</v>
      </c>
      <c r="F712" s="135">
        <f t="shared" si="2"/>
        <v>0</v>
      </c>
      <c r="G712" s="58"/>
      <c r="H712" s="59">
        <f t="shared" si="30"/>
        <v>0</v>
      </c>
      <c r="I712" s="136"/>
      <c r="J712" s="61"/>
      <c r="K712" s="61"/>
      <c r="L712" s="61"/>
      <c r="M712" s="62"/>
      <c r="N712" s="120" t="str">
        <f t="shared" si="4"/>
        <v> </v>
      </c>
      <c r="O712" s="3" t="str">
        <f t="shared" si="5"/>
        <v> </v>
      </c>
      <c r="P712" s="147" t="str">
        <f t="shared" si="31"/>
        <v> </v>
      </c>
      <c r="Q712" s="3">
        <f t="shared" si="7"/>
        <v>0</v>
      </c>
      <c r="R712" s="3" t="str">
        <f t="shared" si="8"/>
        <v> </v>
      </c>
      <c r="S712" s="3" t="str">
        <f t="shared" si="9"/>
        <v> </v>
      </c>
      <c r="T712" s="3" t="str">
        <f t="shared" si="33"/>
        <v> </v>
      </c>
      <c r="U712" s="120" t="str">
        <f t="shared" si="11"/>
        <v>#VALUE!</v>
      </c>
      <c r="V712" s="3" t="str">
        <f t="shared" si="12"/>
        <v>#VALUE!</v>
      </c>
      <c r="W712" s="145" t="str">
        <f t="shared" si="13"/>
        <v>#VALUE!</v>
      </c>
      <c r="X712" s="69" t="str">
        <f t="shared" si="32"/>
        <v>donnée(s) manquante(s)</v>
      </c>
      <c r="Y712" s="70" t="str">
        <f t="shared" si="15"/>
        <v>donnée(s) manquante(s)</v>
      </c>
      <c r="Z712" s="139" t="str">
        <f t="shared" si="16"/>
        <v>#DIV/0!</v>
      </c>
      <c r="AA712" s="3" t="str">
        <f>IF(ISBLANK(L712)," ",IF(L712&lt;=Scenario!$C$3,0,IF(L712&lt;=Scenario!$C$5,1,IF(L712&lt;=Scenario!$C$6,2,IF(L712&lt;=Scenario!$C$7,3,IF(L712&lt;=Scenario!$C$8,4,5))))))</f>
        <v> </v>
      </c>
      <c r="AB712" s="3" t="str">
        <f>IF(ISBLANK(M712)," ",IF(M712&lt;=Scenario!$G$3,0,IF(M712&lt;=Scenario!$G$5,1,IF(M712&lt;=Scenario!$G$6,2,IF(M712&lt;=Scenario!$G$7,3,IF(M712&lt;=Scenario!$G$8,4,IF(M712&lt;=Scenario!$G$9,5,IF(M712&lt;=Scenario!$G$10,6,7))))))))</f>
        <v> </v>
      </c>
      <c r="AC712" s="3" t="str">
        <f>IF(ISBLANK(I712)," ",IF(I712&lt;=Scenario!$O$3,0,IF(I712&lt;=Scenario!$O$5,1,IF(I712&lt;=Scenario!$O$6,2,IF(I712&lt;=Scenario!$O$7,3,IF(I712&lt;=Scenario!$O$8,4,IF(I712&lt;=Scenario!$O$9,5,IF(I712&lt;=Scenario!$O$10,6,IF(I712&lt;=Scenario!$O$11,7,IF(I712&lt;=Scenario!$O$12,8,IF(I712&lt;=Scenario!$O$13,9,IF(I712&lt;=Scenario!$O$14,10,IF(I712&lt;=Scenario!$O$15,11,IF(I712&lt;=Scenario!$O$16,12,IF(I712&lt;=Scenario!$O$17,13,IF(I712&lt;=Scenario!$O$18,14,IF(I712&lt;=Scenario!$O$19,15,IF(I712&lt;=Scenario!$O$20,16,IF(I712&lt;=Scenario!$O$21,17,IF(I712&lt;=Scenario!$O$22,18,IF(I712&lt;=Scenario!$O$23,19,20)))))))))))))))))))))</f>
        <v> </v>
      </c>
      <c r="AD712" s="3" t="str">
        <f>IF(ISBLANK(G712)," ",IF(G712&lt;=Scenario!$AA$3,0,IF(G712&lt;=Scenario!$AA$5,1,IF(G712&lt;=Scenario!$AA$6,2,IF(G712&lt;=Scenario!$AA$7,3,IF(G712&lt;=Scenario!$AA$8,4,IF(G712&lt;=Scenario!$AA$9,5,IF(G712&lt;=Scenario!$AA$10,6,IF(G712&lt;=Scenario!$AA$11,7,IF(G712&lt;=Scenario!$AA$12,8,IF(G712&lt;=Scenario!$AA$13,9,IF(G712&lt;=Scenario!$AA$14,10,IF(G712&lt;=Scenario!$AA$15,11,IF(G712&lt;=Scenario!$AA$16,12,IF(G712&lt;=Scenario!$AA$17,13,IF(G712&lt;=Scenario!$AA$18,14,15))))))))))))))))</f>
        <v> </v>
      </c>
      <c r="AE712" s="3">
        <f>IF(ISBLANK(F712)," ",IF(F712&lt;=Scenario!$AI$3,0,IF(F712&lt;=Scenario!$AI$5,1,IF(F712&lt;=Scenario!$AI$6,2,IF(F712&lt;=Scenario!$AI$7,3,IF(F712&lt;=Scenario!$AI$8,4,IF(F712&lt;=Scenario!$AI$9,5,IF(F712&lt;=Scenario!$AI$10,6,IF(F712&lt;=Scenario!$AI$11,7,IF(F712&lt;=Scenario!$AI$12,8,IF(F712&lt;=Scenario!$AI$13,9,10)))))))))))</f>
        <v>0</v>
      </c>
      <c r="AF712" s="3" t="str">
        <f t="shared" si="17"/>
        <v> </v>
      </c>
      <c r="AG712" s="140" t="str">
        <f t="shared" si="18"/>
        <v>#VALUE!</v>
      </c>
      <c r="AH712" s="141" t="str">
        <f t="shared" si="19"/>
        <v>#VALUE!</v>
      </c>
      <c r="AI712" s="95" t="str">
        <f t="shared" si="20"/>
        <v>#VALUE!</v>
      </c>
      <c r="AJ712" s="69" t="str">
        <f t="shared" si="21"/>
        <v>missing data</v>
      </c>
      <c r="AK712" s="74" t="str">
        <f t="shared" si="22"/>
        <v>missing data</v>
      </c>
      <c r="AL712" s="3"/>
      <c r="AM712" s="3"/>
      <c r="AN712" s="3"/>
      <c r="AO712" s="3"/>
      <c r="AP712" s="3"/>
      <c r="AQ712" s="3"/>
      <c r="AR712" s="3"/>
      <c r="AS712" s="3"/>
      <c r="AT712" s="3"/>
      <c r="AU712" s="3"/>
      <c r="AV712" s="3"/>
      <c r="AW712" s="3"/>
      <c r="AX712" s="3"/>
      <c r="AY712" s="3"/>
      <c r="AZ712" s="3"/>
      <c r="BA712" s="3"/>
      <c r="BB712" s="3"/>
      <c r="BC712" s="3"/>
      <c r="BD712" s="3"/>
      <c r="BE712" s="3"/>
      <c r="BF712" s="3"/>
      <c r="BG712" s="3"/>
    </row>
    <row r="713" ht="15.75" customHeight="1">
      <c r="A713" s="3" t="s">
        <v>4074</v>
      </c>
      <c r="B713" s="57"/>
      <c r="C713" s="58"/>
      <c r="D713" s="60"/>
      <c r="E713" s="144" t="str">
        <f t="shared" si="1"/>
        <v>#DIV/0!</v>
      </c>
      <c r="F713" s="135">
        <f t="shared" si="2"/>
        <v>0</v>
      </c>
      <c r="G713" s="58"/>
      <c r="H713" s="59">
        <f t="shared" si="30"/>
        <v>0</v>
      </c>
      <c r="I713" s="136"/>
      <c r="J713" s="61"/>
      <c r="K713" s="61"/>
      <c r="L713" s="61"/>
      <c r="M713" s="62"/>
      <c r="N713" s="120" t="str">
        <f t="shared" si="4"/>
        <v> </v>
      </c>
      <c r="O713" s="3" t="str">
        <f t="shared" si="5"/>
        <v> </v>
      </c>
      <c r="P713" s="147" t="str">
        <f t="shared" si="31"/>
        <v> </v>
      </c>
      <c r="Q713" s="3">
        <f t="shared" si="7"/>
        <v>0</v>
      </c>
      <c r="R713" s="3" t="str">
        <f t="shared" si="8"/>
        <v> </v>
      </c>
      <c r="S713" s="3" t="str">
        <f t="shared" si="9"/>
        <v> </v>
      </c>
      <c r="T713" s="3" t="str">
        <f t="shared" si="33"/>
        <v> </v>
      </c>
      <c r="U713" s="120" t="str">
        <f t="shared" si="11"/>
        <v>#VALUE!</v>
      </c>
      <c r="V713" s="3" t="str">
        <f t="shared" si="12"/>
        <v>#VALUE!</v>
      </c>
      <c r="W713" s="145" t="str">
        <f t="shared" si="13"/>
        <v>#VALUE!</v>
      </c>
      <c r="X713" s="69" t="str">
        <f t="shared" si="32"/>
        <v>donnée(s) manquante(s)</v>
      </c>
      <c r="Y713" s="70" t="str">
        <f t="shared" si="15"/>
        <v>donnée(s) manquante(s)</v>
      </c>
      <c r="Z713" s="139" t="str">
        <f t="shared" si="16"/>
        <v>#DIV/0!</v>
      </c>
      <c r="AA713" s="3" t="str">
        <f>IF(ISBLANK(L713)," ",IF(L713&lt;=Scenario!$C$3,0,IF(L713&lt;=Scenario!$C$5,1,IF(L713&lt;=Scenario!$C$6,2,IF(L713&lt;=Scenario!$C$7,3,IF(L713&lt;=Scenario!$C$8,4,5))))))</f>
        <v> </v>
      </c>
      <c r="AB713" s="3" t="str">
        <f>IF(ISBLANK(M713)," ",IF(M713&lt;=Scenario!$G$3,0,IF(M713&lt;=Scenario!$G$5,1,IF(M713&lt;=Scenario!$G$6,2,IF(M713&lt;=Scenario!$G$7,3,IF(M713&lt;=Scenario!$G$8,4,IF(M713&lt;=Scenario!$G$9,5,IF(M713&lt;=Scenario!$G$10,6,7))))))))</f>
        <v> </v>
      </c>
      <c r="AC713" s="3" t="str">
        <f>IF(ISBLANK(I713)," ",IF(I713&lt;=Scenario!$O$3,0,IF(I713&lt;=Scenario!$O$5,1,IF(I713&lt;=Scenario!$O$6,2,IF(I713&lt;=Scenario!$O$7,3,IF(I713&lt;=Scenario!$O$8,4,IF(I713&lt;=Scenario!$O$9,5,IF(I713&lt;=Scenario!$O$10,6,IF(I713&lt;=Scenario!$O$11,7,IF(I713&lt;=Scenario!$O$12,8,IF(I713&lt;=Scenario!$O$13,9,IF(I713&lt;=Scenario!$O$14,10,IF(I713&lt;=Scenario!$O$15,11,IF(I713&lt;=Scenario!$O$16,12,IF(I713&lt;=Scenario!$O$17,13,IF(I713&lt;=Scenario!$O$18,14,IF(I713&lt;=Scenario!$O$19,15,IF(I713&lt;=Scenario!$O$20,16,IF(I713&lt;=Scenario!$O$21,17,IF(I713&lt;=Scenario!$O$22,18,IF(I713&lt;=Scenario!$O$23,19,20)))))))))))))))))))))</f>
        <v> </v>
      </c>
      <c r="AD713" s="3" t="str">
        <f>IF(ISBLANK(G713)," ",IF(G713&lt;=Scenario!$AA$3,0,IF(G713&lt;=Scenario!$AA$5,1,IF(G713&lt;=Scenario!$AA$6,2,IF(G713&lt;=Scenario!$AA$7,3,IF(G713&lt;=Scenario!$AA$8,4,IF(G713&lt;=Scenario!$AA$9,5,IF(G713&lt;=Scenario!$AA$10,6,IF(G713&lt;=Scenario!$AA$11,7,IF(G713&lt;=Scenario!$AA$12,8,IF(G713&lt;=Scenario!$AA$13,9,IF(G713&lt;=Scenario!$AA$14,10,IF(G713&lt;=Scenario!$AA$15,11,IF(G713&lt;=Scenario!$AA$16,12,IF(G713&lt;=Scenario!$AA$17,13,IF(G713&lt;=Scenario!$AA$18,14,15))))))))))))))))</f>
        <v> </v>
      </c>
      <c r="AE713" s="3">
        <f>IF(ISBLANK(F713)," ",IF(F713&lt;=Scenario!$AI$3,0,IF(F713&lt;=Scenario!$AI$5,1,IF(F713&lt;=Scenario!$AI$6,2,IF(F713&lt;=Scenario!$AI$7,3,IF(F713&lt;=Scenario!$AI$8,4,IF(F713&lt;=Scenario!$AI$9,5,IF(F713&lt;=Scenario!$AI$10,6,IF(F713&lt;=Scenario!$AI$11,7,IF(F713&lt;=Scenario!$AI$12,8,IF(F713&lt;=Scenario!$AI$13,9,10)))))))))))</f>
        <v>0</v>
      </c>
      <c r="AF713" s="3" t="str">
        <f t="shared" si="17"/>
        <v> </v>
      </c>
      <c r="AG713" s="140" t="str">
        <f t="shared" si="18"/>
        <v>#VALUE!</v>
      </c>
      <c r="AH713" s="141" t="str">
        <f t="shared" si="19"/>
        <v>#VALUE!</v>
      </c>
      <c r="AI713" s="95" t="str">
        <f t="shared" si="20"/>
        <v>#VALUE!</v>
      </c>
      <c r="AJ713" s="69" t="str">
        <f t="shared" si="21"/>
        <v>missing data</v>
      </c>
      <c r="AK713" s="74" t="str">
        <f t="shared" si="22"/>
        <v>missing data</v>
      </c>
      <c r="AL713" s="3"/>
      <c r="AM713" s="3"/>
      <c r="AN713" s="3"/>
      <c r="AO713" s="3"/>
      <c r="AP713" s="3"/>
      <c r="AQ713" s="3"/>
      <c r="AR713" s="3"/>
      <c r="AS713" s="3"/>
      <c r="AT713" s="3"/>
      <c r="AU713" s="3"/>
      <c r="AV713" s="3"/>
      <c r="AW713" s="3"/>
      <c r="AX713" s="3"/>
      <c r="AY713" s="3"/>
      <c r="AZ713" s="3"/>
      <c r="BA713" s="3"/>
      <c r="BB713" s="3"/>
      <c r="BC713" s="3"/>
      <c r="BD713" s="3"/>
      <c r="BE713" s="3"/>
      <c r="BF713" s="3"/>
      <c r="BG713" s="3"/>
    </row>
    <row r="714" ht="15.75" customHeight="1">
      <c r="A714" s="3" t="s">
        <v>4075</v>
      </c>
      <c r="B714" s="57"/>
      <c r="C714" s="58"/>
      <c r="D714" s="60"/>
      <c r="E714" s="144" t="str">
        <f t="shared" si="1"/>
        <v>#DIV/0!</v>
      </c>
      <c r="F714" s="135">
        <f t="shared" si="2"/>
        <v>0</v>
      </c>
      <c r="G714" s="58"/>
      <c r="H714" s="59">
        <f t="shared" si="30"/>
        <v>0</v>
      </c>
      <c r="I714" s="136"/>
      <c r="J714" s="61"/>
      <c r="K714" s="61"/>
      <c r="L714" s="61"/>
      <c r="M714" s="62"/>
      <c r="N714" s="120" t="str">
        <f t="shared" si="4"/>
        <v> </v>
      </c>
      <c r="O714" s="3" t="str">
        <f t="shared" si="5"/>
        <v> </v>
      </c>
      <c r="P714" s="147" t="str">
        <f t="shared" si="31"/>
        <v> </v>
      </c>
      <c r="Q714" s="3">
        <f t="shared" si="7"/>
        <v>0</v>
      </c>
      <c r="R714" s="3" t="str">
        <f t="shared" si="8"/>
        <v> </v>
      </c>
      <c r="S714" s="3" t="str">
        <f t="shared" si="9"/>
        <v> </v>
      </c>
      <c r="T714" s="3" t="str">
        <f t="shared" si="33"/>
        <v> </v>
      </c>
      <c r="U714" s="120" t="str">
        <f t="shared" si="11"/>
        <v>#VALUE!</v>
      </c>
      <c r="V714" s="3" t="str">
        <f t="shared" si="12"/>
        <v>#VALUE!</v>
      </c>
      <c r="W714" s="145" t="str">
        <f t="shared" si="13"/>
        <v>#VALUE!</v>
      </c>
      <c r="X714" s="69" t="str">
        <f t="shared" si="32"/>
        <v>donnée(s) manquante(s)</v>
      </c>
      <c r="Y714" s="70" t="str">
        <f t="shared" si="15"/>
        <v>donnée(s) manquante(s)</v>
      </c>
      <c r="Z714" s="139" t="str">
        <f t="shared" si="16"/>
        <v>#DIV/0!</v>
      </c>
      <c r="AA714" s="3" t="str">
        <f>IF(ISBLANK(L714)," ",IF(L714&lt;=Scenario!$C$3,0,IF(L714&lt;=Scenario!$C$5,1,IF(L714&lt;=Scenario!$C$6,2,IF(L714&lt;=Scenario!$C$7,3,IF(L714&lt;=Scenario!$C$8,4,5))))))</f>
        <v> </v>
      </c>
      <c r="AB714" s="3" t="str">
        <f>IF(ISBLANK(M714)," ",IF(M714&lt;=Scenario!$G$3,0,IF(M714&lt;=Scenario!$G$5,1,IF(M714&lt;=Scenario!$G$6,2,IF(M714&lt;=Scenario!$G$7,3,IF(M714&lt;=Scenario!$G$8,4,IF(M714&lt;=Scenario!$G$9,5,IF(M714&lt;=Scenario!$G$10,6,7))))))))</f>
        <v> </v>
      </c>
      <c r="AC714" s="3" t="str">
        <f>IF(ISBLANK(I714)," ",IF(I714&lt;=Scenario!$O$3,0,IF(I714&lt;=Scenario!$O$5,1,IF(I714&lt;=Scenario!$O$6,2,IF(I714&lt;=Scenario!$O$7,3,IF(I714&lt;=Scenario!$O$8,4,IF(I714&lt;=Scenario!$O$9,5,IF(I714&lt;=Scenario!$O$10,6,IF(I714&lt;=Scenario!$O$11,7,IF(I714&lt;=Scenario!$O$12,8,IF(I714&lt;=Scenario!$O$13,9,IF(I714&lt;=Scenario!$O$14,10,IF(I714&lt;=Scenario!$O$15,11,IF(I714&lt;=Scenario!$O$16,12,IF(I714&lt;=Scenario!$O$17,13,IF(I714&lt;=Scenario!$O$18,14,IF(I714&lt;=Scenario!$O$19,15,IF(I714&lt;=Scenario!$O$20,16,IF(I714&lt;=Scenario!$O$21,17,IF(I714&lt;=Scenario!$O$22,18,IF(I714&lt;=Scenario!$O$23,19,20)))))))))))))))))))))</f>
        <v> </v>
      </c>
      <c r="AD714" s="3" t="str">
        <f>IF(ISBLANK(G714)," ",IF(G714&lt;=Scenario!$AA$3,0,IF(G714&lt;=Scenario!$AA$5,1,IF(G714&lt;=Scenario!$AA$6,2,IF(G714&lt;=Scenario!$AA$7,3,IF(G714&lt;=Scenario!$AA$8,4,IF(G714&lt;=Scenario!$AA$9,5,IF(G714&lt;=Scenario!$AA$10,6,IF(G714&lt;=Scenario!$AA$11,7,IF(G714&lt;=Scenario!$AA$12,8,IF(G714&lt;=Scenario!$AA$13,9,IF(G714&lt;=Scenario!$AA$14,10,IF(G714&lt;=Scenario!$AA$15,11,IF(G714&lt;=Scenario!$AA$16,12,IF(G714&lt;=Scenario!$AA$17,13,IF(G714&lt;=Scenario!$AA$18,14,15))))))))))))))))</f>
        <v> </v>
      </c>
      <c r="AE714" s="3">
        <f>IF(ISBLANK(F714)," ",IF(F714&lt;=Scenario!$AI$3,0,IF(F714&lt;=Scenario!$AI$5,1,IF(F714&lt;=Scenario!$AI$6,2,IF(F714&lt;=Scenario!$AI$7,3,IF(F714&lt;=Scenario!$AI$8,4,IF(F714&lt;=Scenario!$AI$9,5,IF(F714&lt;=Scenario!$AI$10,6,IF(F714&lt;=Scenario!$AI$11,7,IF(F714&lt;=Scenario!$AI$12,8,IF(F714&lt;=Scenario!$AI$13,9,10)))))))))))</f>
        <v>0</v>
      </c>
      <c r="AF714" s="3" t="str">
        <f t="shared" si="17"/>
        <v> </v>
      </c>
      <c r="AG714" s="140" t="str">
        <f t="shared" si="18"/>
        <v>#VALUE!</v>
      </c>
      <c r="AH714" s="141" t="str">
        <f t="shared" si="19"/>
        <v>#VALUE!</v>
      </c>
      <c r="AI714" s="95" t="str">
        <f t="shared" si="20"/>
        <v>#VALUE!</v>
      </c>
      <c r="AJ714" s="69" t="str">
        <f t="shared" si="21"/>
        <v>missing data</v>
      </c>
      <c r="AK714" s="74" t="str">
        <f t="shared" si="22"/>
        <v>missing data</v>
      </c>
      <c r="AL714" s="3"/>
      <c r="AM714" s="3"/>
      <c r="AN714" s="3"/>
      <c r="AO714" s="3"/>
      <c r="AP714" s="3"/>
      <c r="AQ714" s="3"/>
      <c r="AR714" s="3"/>
      <c r="AS714" s="3"/>
      <c r="AT714" s="3"/>
      <c r="AU714" s="3"/>
      <c r="AV714" s="3"/>
      <c r="AW714" s="3"/>
      <c r="AX714" s="3"/>
      <c r="AY714" s="3"/>
      <c r="AZ714" s="3"/>
      <c r="BA714" s="3"/>
      <c r="BB714" s="3"/>
      <c r="BC714" s="3"/>
      <c r="BD714" s="3"/>
      <c r="BE714" s="3"/>
      <c r="BF714" s="3"/>
      <c r="BG714" s="3"/>
    </row>
    <row r="715" ht="15.75" customHeight="1">
      <c r="A715" s="3" t="s">
        <v>4076</v>
      </c>
      <c r="B715" s="57"/>
      <c r="C715" s="58"/>
      <c r="D715" s="60"/>
      <c r="E715" s="144" t="str">
        <f t="shared" si="1"/>
        <v>#DIV/0!</v>
      </c>
      <c r="F715" s="135">
        <f t="shared" si="2"/>
        <v>0</v>
      </c>
      <c r="G715" s="58"/>
      <c r="H715" s="59">
        <f t="shared" si="30"/>
        <v>0</v>
      </c>
      <c r="I715" s="136"/>
      <c r="J715" s="61"/>
      <c r="K715" s="61"/>
      <c r="L715" s="61"/>
      <c r="M715" s="62"/>
      <c r="N715" s="120" t="str">
        <f t="shared" si="4"/>
        <v> </v>
      </c>
      <c r="O715" s="3" t="str">
        <f t="shared" si="5"/>
        <v> </v>
      </c>
      <c r="P715" s="147" t="str">
        <f t="shared" si="31"/>
        <v> </v>
      </c>
      <c r="Q715" s="3">
        <f t="shared" si="7"/>
        <v>0</v>
      </c>
      <c r="R715" s="3" t="str">
        <f t="shared" si="8"/>
        <v> </v>
      </c>
      <c r="S715" s="3" t="str">
        <f t="shared" si="9"/>
        <v> </v>
      </c>
      <c r="T715" s="3" t="str">
        <f t="shared" si="33"/>
        <v> </v>
      </c>
      <c r="U715" s="120" t="str">
        <f t="shared" si="11"/>
        <v>#VALUE!</v>
      </c>
      <c r="V715" s="3" t="str">
        <f t="shared" si="12"/>
        <v>#VALUE!</v>
      </c>
      <c r="W715" s="145" t="str">
        <f t="shared" si="13"/>
        <v>#VALUE!</v>
      </c>
      <c r="X715" s="69" t="str">
        <f t="shared" si="32"/>
        <v>donnée(s) manquante(s)</v>
      </c>
      <c r="Y715" s="70" t="str">
        <f t="shared" si="15"/>
        <v>donnée(s) manquante(s)</v>
      </c>
      <c r="Z715" s="139" t="str">
        <f t="shared" si="16"/>
        <v>#DIV/0!</v>
      </c>
      <c r="AA715" s="3" t="str">
        <f>IF(ISBLANK(L715)," ",IF(L715&lt;=Scenario!$C$3,0,IF(L715&lt;=Scenario!$C$5,1,IF(L715&lt;=Scenario!$C$6,2,IF(L715&lt;=Scenario!$C$7,3,IF(L715&lt;=Scenario!$C$8,4,5))))))</f>
        <v> </v>
      </c>
      <c r="AB715" s="3" t="str">
        <f>IF(ISBLANK(M715)," ",IF(M715&lt;=Scenario!$G$3,0,IF(M715&lt;=Scenario!$G$5,1,IF(M715&lt;=Scenario!$G$6,2,IF(M715&lt;=Scenario!$G$7,3,IF(M715&lt;=Scenario!$G$8,4,IF(M715&lt;=Scenario!$G$9,5,IF(M715&lt;=Scenario!$G$10,6,7))))))))</f>
        <v> </v>
      </c>
      <c r="AC715" s="3" t="str">
        <f>IF(ISBLANK(I715)," ",IF(I715&lt;=Scenario!$O$3,0,IF(I715&lt;=Scenario!$O$5,1,IF(I715&lt;=Scenario!$O$6,2,IF(I715&lt;=Scenario!$O$7,3,IF(I715&lt;=Scenario!$O$8,4,IF(I715&lt;=Scenario!$O$9,5,IF(I715&lt;=Scenario!$O$10,6,IF(I715&lt;=Scenario!$O$11,7,IF(I715&lt;=Scenario!$O$12,8,IF(I715&lt;=Scenario!$O$13,9,IF(I715&lt;=Scenario!$O$14,10,IF(I715&lt;=Scenario!$O$15,11,IF(I715&lt;=Scenario!$O$16,12,IF(I715&lt;=Scenario!$O$17,13,IF(I715&lt;=Scenario!$O$18,14,IF(I715&lt;=Scenario!$O$19,15,IF(I715&lt;=Scenario!$O$20,16,IF(I715&lt;=Scenario!$O$21,17,IF(I715&lt;=Scenario!$O$22,18,IF(I715&lt;=Scenario!$O$23,19,20)))))))))))))))))))))</f>
        <v> </v>
      </c>
      <c r="AD715" s="3" t="str">
        <f>IF(ISBLANK(G715)," ",IF(G715&lt;=Scenario!$AA$3,0,IF(G715&lt;=Scenario!$AA$5,1,IF(G715&lt;=Scenario!$AA$6,2,IF(G715&lt;=Scenario!$AA$7,3,IF(G715&lt;=Scenario!$AA$8,4,IF(G715&lt;=Scenario!$AA$9,5,IF(G715&lt;=Scenario!$AA$10,6,IF(G715&lt;=Scenario!$AA$11,7,IF(G715&lt;=Scenario!$AA$12,8,IF(G715&lt;=Scenario!$AA$13,9,IF(G715&lt;=Scenario!$AA$14,10,IF(G715&lt;=Scenario!$AA$15,11,IF(G715&lt;=Scenario!$AA$16,12,IF(G715&lt;=Scenario!$AA$17,13,IF(G715&lt;=Scenario!$AA$18,14,15))))))))))))))))</f>
        <v> </v>
      </c>
      <c r="AE715" s="3">
        <f>IF(ISBLANK(F715)," ",IF(F715&lt;=Scenario!$AI$3,0,IF(F715&lt;=Scenario!$AI$5,1,IF(F715&lt;=Scenario!$AI$6,2,IF(F715&lt;=Scenario!$AI$7,3,IF(F715&lt;=Scenario!$AI$8,4,IF(F715&lt;=Scenario!$AI$9,5,IF(F715&lt;=Scenario!$AI$10,6,IF(F715&lt;=Scenario!$AI$11,7,IF(F715&lt;=Scenario!$AI$12,8,IF(F715&lt;=Scenario!$AI$13,9,10)))))))))))</f>
        <v>0</v>
      </c>
      <c r="AF715" s="3" t="str">
        <f t="shared" si="17"/>
        <v> </v>
      </c>
      <c r="AG715" s="140" t="str">
        <f t="shared" si="18"/>
        <v>#VALUE!</v>
      </c>
      <c r="AH715" s="141" t="str">
        <f t="shared" si="19"/>
        <v>#VALUE!</v>
      </c>
      <c r="AI715" s="95" t="str">
        <f t="shared" si="20"/>
        <v>#VALUE!</v>
      </c>
      <c r="AJ715" s="69" t="str">
        <f t="shared" si="21"/>
        <v>missing data</v>
      </c>
      <c r="AK715" s="74" t="str">
        <f t="shared" si="22"/>
        <v>missing data</v>
      </c>
      <c r="AL715" s="3"/>
      <c r="AM715" s="3"/>
      <c r="AN715" s="3"/>
      <c r="AO715" s="3"/>
      <c r="AP715" s="3"/>
      <c r="AQ715" s="3"/>
      <c r="AR715" s="3"/>
      <c r="AS715" s="3"/>
      <c r="AT715" s="3"/>
      <c r="AU715" s="3"/>
      <c r="AV715" s="3"/>
      <c r="AW715" s="3"/>
      <c r="AX715" s="3"/>
      <c r="AY715" s="3"/>
      <c r="AZ715" s="3"/>
      <c r="BA715" s="3"/>
      <c r="BB715" s="3"/>
      <c r="BC715" s="3"/>
      <c r="BD715" s="3"/>
      <c r="BE715" s="3"/>
      <c r="BF715" s="3"/>
      <c r="BG715" s="3"/>
    </row>
    <row r="716" ht="15.75" customHeight="1">
      <c r="A716" s="3" t="s">
        <v>4077</v>
      </c>
      <c r="B716" s="57"/>
      <c r="C716" s="58"/>
      <c r="D716" s="60"/>
      <c r="E716" s="144" t="str">
        <f t="shared" si="1"/>
        <v>#DIV/0!</v>
      </c>
      <c r="F716" s="135">
        <f t="shared" si="2"/>
        <v>0</v>
      </c>
      <c r="G716" s="58"/>
      <c r="H716" s="59">
        <f t="shared" si="30"/>
        <v>0</v>
      </c>
      <c r="I716" s="136"/>
      <c r="J716" s="61"/>
      <c r="K716" s="61"/>
      <c r="L716" s="61"/>
      <c r="M716" s="62"/>
      <c r="N716" s="120" t="str">
        <f t="shared" si="4"/>
        <v> </v>
      </c>
      <c r="O716" s="3" t="str">
        <f t="shared" si="5"/>
        <v> </v>
      </c>
      <c r="P716" s="147" t="str">
        <f t="shared" si="31"/>
        <v> </v>
      </c>
      <c r="Q716" s="3">
        <f t="shared" si="7"/>
        <v>0</v>
      </c>
      <c r="R716" s="3" t="str">
        <f t="shared" si="8"/>
        <v> </v>
      </c>
      <c r="S716" s="3" t="str">
        <f t="shared" si="9"/>
        <v> </v>
      </c>
      <c r="T716" s="3" t="str">
        <f t="shared" si="33"/>
        <v> </v>
      </c>
      <c r="U716" s="120" t="str">
        <f t="shared" si="11"/>
        <v>#VALUE!</v>
      </c>
      <c r="V716" s="3" t="str">
        <f t="shared" si="12"/>
        <v>#VALUE!</v>
      </c>
      <c r="W716" s="145" t="str">
        <f t="shared" si="13"/>
        <v>#VALUE!</v>
      </c>
      <c r="X716" s="69" t="str">
        <f t="shared" si="32"/>
        <v>donnée(s) manquante(s)</v>
      </c>
      <c r="Y716" s="70" t="str">
        <f t="shared" si="15"/>
        <v>donnée(s) manquante(s)</v>
      </c>
      <c r="Z716" s="139" t="str">
        <f t="shared" si="16"/>
        <v>#DIV/0!</v>
      </c>
      <c r="AA716" s="3" t="str">
        <f>IF(ISBLANK(L716)," ",IF(L716&lt;=Scenario!$C$3,0,IF(L716&lt;=Scenario!$C$5,1,IF(L716&lt;=Scenario!$C$6,2,IF(L716&lt;=Scenario!$C$7,3,IF(L716&lt;=Scenario!$C$8,4,5))))))</f>
        <v> </v>
      </c>
      <c r="AB716" s="3" t="str">
        <f>IF(ISBLANK(M716)," ",IF(M716&lt;=Scenario!$G$3,0,IF(M716&lt;=Scenario!$G$5,1,IF(M716&lt;=Scenario!$G$6,2,IF(M716&lt;=Scenario!$G$7,3,IF(M716&lt;=Scenario!$G$8,4,IF(M716&lt;=Scenario!$G$9,5,IF(M716&lt;=Scenario!$G$10,6,7))))))))</f>
        <v> </v>
      </c>
      <c r="AC716" s="3" t="str">
        <f>IF(ISBLANK(I716)," ",IF(I716&lt;=Scenario!$O$3,0,IF(I716&lt;=Scenario!$O$5,1,IF(I716&lt;=Scenario!$O$6,2,IF(I716&lt;=Scenario!$O$7,3,IF(I716&lt;=Scenario!$O$8,4,IF(I716&lt;=Scenario!$O$9,5,IF(I716&lt;=Scenario!$O$10,6,IF(I716&lt;=Scenario!$O$11,7,IF(I716&lt;=Scenario!$O$12,8,IF(I716&lt;=Scenario!$O$13,9,IF(I716&lt;=Scenario!$O$14,10,IF(I716&lt;=Scenario!$O$15,11,IF(I716&lt;=Scenario!$O$16,12,IF(I716&lt;=Scenario!$O$17,13,IF(I716&lt;=Scenario!$O$18,14,IF(I716&lt;=Scenario!$O$19,15,IF(I716&lt;=Scenario!$O$20,16,IF(I716&lt;=Scenario!$O$21,17,IF(I716&lt;=Scenario!$O$22,18,IF(I716&lt;=Scenario!$O$23,19,20)))))))))))))))))))))</f>
        <v> </v>
      </c>
      <c r="AD716" s="3" t="str">
        <f>IF(ISBLANK(G716)," ",IF(G716&lt;=Scenario!$AA$3,0,IF(G716&lt;=Scenario!$AA$5,1,IF(G716&lt;=Scenario!$AA$6,2,IF(G716&lt;=Scenario!$AA$7,3,IF(G716&lt;=Scenario!$AA$8,4,IF(G716&lt;=Scenario!$AA$9,5,IF(G716&lt;=Scenario!$AA$10,6,IF(G716&lt;=Scenario!$AA$11,7,IF(G716&lt;=Scenario!$AA$12,8,IF(G716&lt;=Scenario!$AA$13,9,IF(G716&lt;=Scenario!$AA$14,10,IF(G716&lt;=Scenario!$AA$15,11,IF(G716&lt;=Scenario!$AA$16,12,IF(G716&lt;=Scenario!$AA$17,13,IF(G716&lt;=Scenario!$AA$18,14,15))))))))))))))))</f>
        <v> </v>
      </c>
      <c r="AE716" s="3">
        <f>IF(ISBLANK(F716)," ",IF(F716&lt;=Scenario!$AI$3,0,IF(F716&lt;=Scenario!$AI$5,1,IF(F716&lt;=Scenario!$AI$6,2,IF(F716&lt;=Scenario!$AI$7,3,IF(F716&lt;=Scenario!$AI$8,4,IF(F716&lt;=Scenario!$AI$9,5,IF(F716&lt;=Scenario!$AI$10,6,IF(F716&lt;=Scenario!$AI$11,7,IF(F716&lt;=Scenario!$AI$12,8,IF(F716&lt;=Scenario!$AI$13,9,10)))))))))))</f>
        <v>0</v>
      </c>
      <c r="AF716" s="3" t="str">
        <f t="shared" si="17"/>
        <v> </v>
      </c>
      <c r="AG716" s="140" t="str">
        <f t="shared" si="18"/>
        <v>#VALUE!</v>
      </c>
      <c r="AH716" s="141" t="str">
        <f t="shared" si="19"/>
        <v>#VALUE!</v>
      </c>
      <c r="AI716" s="95" t="str">
        <f t="shared" si="20"/>
        <v>#VALUE!</v>
      </c>
      <c r="AJ716" s="69" t="str">
        <f t="shared" si="21"/>
        <v>missing data</v>
      </c>
      <c r="AK716" s="74" t="str">
        <f t="shared" si="22"/>
        <v>missing data</v>
      </c>
      <c r="AL716" s="3"/>
      <c r="AM716" s="3"/>
      <c r="AN716" s="3"/>
      <c r="AO716" s="3"/>
      <c r="AP716" s="3"/>
      <c r="AQ716" s="3"/>
      <c r="AR716" s="3"/>
      <c r="AS716" s="3"/>
      <c r="AT716" s="3"/>
      <c r="AU716" s="3"/>
      <c r="AV716" s="3"/>
      <c r="AW716" s="3"/>
      <c r="AX716" s="3"/>
      <c r="AY716" s="3"/>
      <c r="AZ716" s="3"/>
      <c r="BA716" s="3"/>
      <c r="BB716" s="3"/>
      <c r="BC716" s="3"/>
      <c r="BD716" s="3"/>
      <c r="BE716" s="3"/>
      <c r="BF716" s="3"/>
      <c r="BG716" s="3"/>
    </row>
    <row r="717" ht="15.75" customHeight="1">
      <c r="A717" s="3" t="s">
        <v>4078</v>
      </c>
      <c r="B717" s="57"/>
      <c r="C717" s="58"/>
      <c r="D717" s="60"/>
      <c r="E717" s="144" t="str">
        <f t="shared" si="1"/>
        <v>#DIV/0!</v>
      </c>
      <c r="F717" s="135">
        <f t="shared" si="2"/>
        <v>0</v>
      </c>
      <c r="G717" s="58"/>
      <c r="H717" s="59">
        <f t="shared" si="30"/>
        <v>0</v>
      </c>
      <c r="I717" s="136"/>
      <c r="J717" s="61"/>
      <c r="K717" s="61"/>
      <c r="L717" s="61"/>
      <c r="M717" s="62"/>
      <c r="N717" s="120" t="str">
        <f t="shared" si="4"/>
        <v> </v>
      </c>
      <c r="O717" s="3" t="str">
        <f t="shared" si="5"/>
        <v> </v>
      </c>
      <c r="P717" s="147" t="str">
        <f t="shared" si="31"/>
        <v> </v>
      </c>
      <c r="Q717" s="3">
        <f t="shared" si="7"/>
        <v>0</v>
      </c>
      <c r="R717" s="3" t="str">
        <f t="shared" si="8"/>
        <v> </v>
      </c>
      <c r="S717" s="3" t="str">
        <f t="shared" si="9"/>
        <v> </v>
      </c>
      <c r="T717" s="3" t="str">
        <f t="shared" si="33"/>
        <v> </v>
      </c>
      <c r="U717" s="120" t="str">
        <f t="shared" si="11"/>
        <v>#VALUE!</v>
      </c>
      <c r="V717" s="3" t="str">
        <f t="shared" si="12"/>
        <v>#VALUE!</v>
      </c>
      <c r="W717" s="145" t="str">
        <f t="shared" si="13"/>
        <v>#VALUE!</v>
      </c>
      <c r="X717" s="69" t="str">
        <f t="shared" si="32"/>
        <v>donnée(s) manquante(s)</v>
      </c>
      <c r="Y717" s="70" t="str">
        <f t="shared" si="15"/>
        <v>donnée(s) manquante(s)</v>
      </c>
      <c r="Z717" s="139" t="str">
        <f t="shared" si="16"/>
        <v>#DIV/0!</v>
      </c>
      <c r="AA717" s="3" t="str">
        <f>IF(ISBLANK(L717)," ",IF(L717&lt;=Scenario!$C$3,0,IF(L717&lt;=Scenario!$C$5,1,IF(L717&lt;=Scenario!$C$6,2,IF(L717&lt;=Scenario!$C$7,3,IF(L717&lt;=Scenario!$C$8,4,5))))))</f>
        <v> </v>
      </c>
      <c r="AB717" s="3" t="str">
        <f>IF(ISBLANK(M717)," ",IF(M717&lt;=Scenario!$G$3,0,IF(M717&lt;=Scenario!$G$5,1,IF(M717&lt;=Scenario!$G$6,2,IF(M717&lt;=Scenario!$G$7,3,IF(M717&lt;=Scenario!$G$8,4,IF(M717&lt;=Scenario!$G$9,5,IF(M717&lt;=Scenario!$G$10,6,7))))))))</f>
        <v> </v>
      </c>
      <c r="AC717" s="3" t="str">
        <f>IF(ISBLANK(I717)," ",IF(I717&lt;=Scenario!$O$3,0,IF(I717&lt;=Scenario!$O$5,1,IF(I717&lt;=Scenario!$O$6,2,IF(I717&lt;=Scenario!$O$7,3,IF(I717&lt;=Scenario!$O$8,4,IF(I717&lt;=Scenario!$O$9,5,IF(I717&lt;=Scenario!$O$10,6,IF(I717&lt;=Scenario!$O$11,7,IF(I717&lt;=Scenario!$O$12,8,IF(I717&lt;=Scenario!$O$13,9,IF(I717&lt;=Scenario!$O$14,10,IF(I717&lt;=Scenario!$O$15,11,IF(I717&lt;=Scenario!$O$16,12,IF(I717&lt;=Scenario!$O$17,13,IF(I717&lt;=Scenario!$O$18,14,IF(I717&lt;=Scenario!$O$19,15,IF(I717&lt;=Scenario!$O$20,16,IF(I717&lt;=Scenario!$O$21,17,IF(I717&lt;=Scenario!$O$22,18,IF(I717&lt;=Scenario!$O$23,19,20)))))))))))))))))))))</f>
        <v> </v>
      </c>
      <c r="AD717" s="3" t="str">
        <f>IF(ISBLANK(G717)," ",IF(G717&lt;=Scenario!$AA$3,0,IF(G717&lt;=Scenario!$AA$5,1,IF(G717&lt;=Scenario!$AA$6,2,IF(G717&lt;=Scenario!$AA$7,3,IF(G717&lt;=Scenario!$AA$8,4,IF(G717&lt;=Scenario!$AA$9,5,IF(G717&lt;=Scenario!$AA$10,6,IF(G717&lt;=Scenario!$AA$11,7,IF(G717&lt;=Scenario!$AA$12,8,IF(G717&lt;=Scenario!$AA$13,9,IF(G717&lt;=Scenario!$AA$14,10,IF(G717&lt;=Scenario!$AA$15,11,IF(G717&lt;=Scenario!$AA$16,12,IF(G717&lt;=Scenario!$AA$17,13,IF(G717&lt;=Scenario!$AA$18,14,15))))))))))))))))</f>
        <v> </v>
      </c>
      <c r="AE717" s="3">
        <f>IF(ISBLANK(F717)," ",IF(F717&lt;=Scenario!$AI$3,0,IF(F717&lt;=Scenario!$AI$5,1,IF(F717&lt;=Scenario!$AI$6,2,IF(F717&lt;=Scenario!$AI$7,3,IF(F717&lt;=Scenario!$AI$8,4,IF(F717&lt;=Scenario!$AI$9,5,IF(F717&lt;=Scenario!$AI$10,6,IF(F717&lt;=Scenario!$AI$11,7,IF(F717&lt;=Scenario!$AI$12,8,IF(F717&lt;=Scenario!$AI$13,9,10)))))))))))</f>
        <v>0</v>
      </c>
      <c r="AF717" s="3" t="str">
        <f t="shared" si="17"/>
        <v> </v>
      </c>
      <c r="AG717" s="140" t="str">
        <f t="shared" si="18"/>
        <v>#VALUE!</v>
      </c>
      <c r="AH717" s="141" t="str">
        <f t="shared" si="19"/>
        <v>#VALUE!</v>
      </c>
      <c r="AI717" s="95" t="str">
        <f t="shared" si="20"/>
        <v>#VALUE!</v>
      </c>
      <c r="AJ717" s="69" t="str">
        <f t="shared" si="21"/>
        <v>missing data</v>
      </c>
      <c r="AK717" s="74" t="str">
        <f t="shared" si="22"/>
        <v>missing data</v>
      </c>
      <c r="AL717" s="3"/>
      <c r="AM717" s="3"/>
      <c r="AN717" s="3"/>
      <c r="AO717" s="3"/>
      <c r="AP717" s="3"/>
      <c r="AQ717" s="3"/>
      <c r="AR717" s="3"/>
      <c r="AS717" s="3"/>
      <c r="AT717" s="3"/>
      <c r="AU717" s="3"/>
      <c r="AV717" s="3"/>
      <c r="AW717" s="3"/>
      <c r="AX717" s="3"/>
      <c r="AY717" s="3"/>
      <c r="AZ717" s="3"/>
      <c r="BA717" s="3"/>
      <c r="BB717" s="3"/>
      <c r="BC717" s="3"/>
      <c r="BD717" s="3"/>
      <c r="BE717" s="3"/>
      <c r="BF717" s="3"/>
      <c r="BG717" s="3"/>
    </row>
    <row r="718" ht="15.75" customHeight="1">
      <c r="A718" s="3" t="s">
        <v>4079</v>
      </c>
      <c r="B718" s="57"/>
      <c r="C718" s="58"/>
      <c r="D718" s="60"/>
      <c r="E718" s="144" t="str">
        <f t="shared" si="1"/>
        <v>#DIV/0!</v>
      </c>
      <c r="F718" s="135">
        <f t="shared" si="2"/>
        <v>0</v>
      </c>
      <c r="G718" s="58"/>
      <c r="H718" s="59">
        <f t="shared" si="30"/>
        <v>0</v>
      </c>
      <c r="I718" s="136"/>
      <c r="J718" s="61"/>
      <c r="K718" s="61"/>
      <c r="L718" s="61"/>
      <c r="M718" s="62"/>
      <c r="N718" s="120" t="str">
        <f t="shared" si="4"/>
        <v> </v>
      </c>
      <c r="O718" s="3" t="str">
        <f t="shared" si="5"/>
        <v> </v>
      </c>
      <c r="P718" s="147" t="str">
        <f t="shared" si="31"/>
        <v> </v>
      </c>
      <c r="Q718" s="3">
        <f t="shared" si="7"/>
        <v>0</v>
      </c>
      <c r="R718" s="3" t="str">
        <f t="shared" si="8"/>
        <v> </v>
      </c>
      <c r="S718" s="3" t="str">
        <f t="shared" si="9"/>
        <v> </v>
      </c>
      <c r="T718" s="3" t="str">
        <f t="shared" si="33"/>
        <v> </v>
      </c>
      <c r="U718" s="120" t="str">
        <f t="shared" si="11"/>
        <v>#VALUE!</v>
      </c>
      <c r="V718" s="3" t="str">
        <f t="shared" si="12"/>
        <v>#VALUE!</v>
      </c>
      <c r="W718" s="145" t="str">
        <f t="shared" si="13"/>
        <v>#VALUE!</v>
      </c>
      <c r="X718" s="69" t="str">
        <f t="shared" si="32"/>
        <v>donnée(s) manquante(s)</v>
      </c>
      <c r="Y718" s="70" t="str">
        <f t="shared" si="15"/>
        <v>donnée(s) manquante(s)</v>
      </c>
      <c r="Z718" s="139" t="str">
        <f t="shared" si="16"/>
        <v>#DIV/0!</v>
      </c>
      <c r="AA718" s="3" t="str">
        <f>IF(ISBLANK(L718)," ",IF(L718&lt;=Scenario!$C$3,0,IF(L718&lt;=Scenario!$C$5,1,IF(L718&lt;=Scenario!$C$6,2,IF(L718&lt;=Scenario!$C$7,3,IF(L718&lt;=Scenario!$C$8,4,5))))))</f>
        <v> </v>
      </c>
      <c r="AB718" s="3" t="str">
        <f>IF(ISBLANK(M718)," ",IF(M718&lt;=Scenario!$G$3,0,IF(M718&lt;=Scenario!$G$5,1,IF(M718&lt;=Scenario!$G$6,2,IF(M718&lt;=Scenario!$G$7,3,IF(M718&lt;=Scenario!$G$8,4,IF(M718&lt;=Scenario!$G$9,5,IF(M718&lt;=Scenario!$G$10,6,7))))))))</f>
        <v> </v>
      </c>
      <c r="AC718" s="3" t="str">
        <f>IF(ISBLANK(I718)," ",IF(I718&lt;=Scenario!$O$3,0,IF(I718&lt;=Scenario!$O$5,1,IF(I718&lt;=Scenario!$O$6,2,IF(I718&lt;=Scenario!$O$7,3,IF(I718&lt;=Scenario!$O$8,4,IF(I718&lt;=Scenario!$O$9,5,IF(I718&lt;=Scenario!$O$10,6,IF(I718&lt;=Scenario!$O$11,7,IF(I718&lt;=Scenario!$O$12,8,IF(I718&lt;=Scenario!$O$13,9,IF(I718&lt;=Scenario!$O$14,10,IF(I718&lt;=Scenario!$O$15,11,IF(I718&lt;=Scenario!$O$16,12,IF(I718&lt;=Scenario!$O$17,13,IF(I718&lt;=Scenario!$O$18,14,IF(I718&lt;=Scenario!$O$19,15,IF(I718&lt;=Scenario!$O$20,16,IF(I718&lt;=Scenario!$O$21,17,IF(I718&lt;=Scenario!$O$22,18,IF(I718&lt;=Scenario!$O$23,19,20)))))))))))))))))))))</f>
        <v> </v>
      </c>
      <c r="AD718" s="3" t="str">
        <f>IF(ISBLANK(G718)," ",IF(G718&lt;=Scenario!$AA$3,0,IF(G718&lt;=Scenario!$AA$5,1,IF(G718&lt;=Scenario!$AA$6,2,IF(G718&lt;=Scenario!$AA$7,3,IF(G718&lt;=Scenario!$AA$8,4,IF(G718&lt;=Scenario!$AA$9,5,IF(G718&lt;=Scenario!$AA$10,6,IF(G718&lt;=Scenario!$AA$11,7,IF(G718&lt;=Scenario!$AA$12,8,IF(G718&lt;=Scenario!$AA$13,9,IF(G718&lt;=Scenario!$AA$14,10,IF(G718&lt;=Scenario!$AA$15,11,IF(G718&lt;=Scenario!$AA$16,12,IF(G718&lt;=Scenario!$AA$17,13,IF(G718&lt;=Scenario!$AA$18,14,15))))))))))))))))</f>
        <v> </v>
      </c>
      <c r="AE718" s="3">
        <f>IF(ISBLANK(F718)," ",IF(F718&lt;=Scenario!$AI$3,0,IF(F718&lt;=Scenario!$AI$5,1,IF(F718&lt;=Scenario!$AI$6,2,IF(F718&lt;=Scenario!$AI$7,3,IF(F718&lt;=Scenario!$AI$8,4,IF(F718&lt;=Scenario!$AI$9,5,IF(F718&lt;=Scenario!$AI$10,6,IF(F718&lt;=Scenario!$AI$11,7,IF(F718&lt;=Scenario!$AI$12,8,IF(F718&lt;=Scenario!$AI$13,9,10)))))))))))</f>
        <v>0</v>
      </c>
      <c r="AF718" s="3" t="str">
        <f t="shared" si="17"/>
        <v> </v>
      </c>
      <c r="AG718" s="140" t="str">
        <f t="shared" si="18"/>
        <v>#VALUE!</v>
      </c>
      <c r="AH718" s="141" t="str">
        <f t="shared" si="19"/>
        <v>#VALUE!</v>
      </c>
      <c r="AI718" s="95" t="str">
        <f t="shared" si="20"/>
        <v>#VALUE!</v>
      </c>
      <c r="AJ718" s="69" t="str">
        <f t="shared" si="21"/>
        <v>missing data</v>
      </c>
      <c r="AK718" s="74" t="str">
        <f t="shared" si="22"/>
        <v>missing data</v>
      </c>
      <c r="AL718" s="3"/>
      <c r="AM718" s="3"/>
      <c r="AN718" s="3"/>
      <c r="AO718" s="3"/>
      <c r="AP718" s="3"/>
      <c r="AQ718" s="3"/>
      <c r="AR718" s="3"/>
      <c r="AS718" s="3"/>
      <c r="AT718" s="3"/>
      <c r="AU718" s="3"/>
      <c r="AV718" s="3"/>
      <c r="AW718" s="3"/>
      <c r="AX718" s="3"/>
      <c r="AY718" s="3"/>
      <c r="AZ718" s="3"/>
      <c r="BA718" s="3"/>
      <c r="BB718" s="3"/>
      <c r="BC718" s="3"/>
      <c r="BD718" s="3"/>
      <c r="BE718" s="3"/>
      <c r="BF718" s="3"/>
      <c r="BG718" s="3"/>
    </row>
    <row r="719" ht="15.75" customHeight="1">
      <c r="A719" s="3" t="s">
        <v>4080</v>
      </c>
      <c r="B719" s="57"/>
      <c r="C719" s="58"/>
      <c r="D719" s="60"/>
      <c r="E719" s="144" t="str">
        <f t="shared" si="1"/>
        <v>#DIV/0!</v>
      </c>
      <c r="F719" s="135">
        <f t="shared" si="2"/>
        <v>0</v>
      </c>
      <c r="G719" s="58"/>
      <c r="H719" s="59">
        <f t="shared" si="30"/>
        <v>0</v>
      </c>
      <c r="I719" s="136"/>
      <c r="J719" s="61"/>
      <c r="K719" s="61"/>
      <c r="L719" s="61"/>
      <c r="M719" s="62"/>
      <c r="N719" s="120" t="str">
        <f t="shared" si="4"/>
        <v> </v>
      </c>
      <c r="O719" s="3" t="str">
        <f t="shared" si="5"/>
        <v> </v>
      </c>
      <c r="P719" s="147" t="str">
        <f t="shared" si="31"/>
        <v> </v>
      </c>
      <c r="Q719" s="3">
        <f t="shared" si="7"/>
        <v>0</v>
      </c>
      <c r="R719" s="3" t="str">
        <f t="shared" si="8"/>
        <v> </v>
      </c>
      <c r="S719" s="3" t="str">
        <f t="shared" si="9"/>
        <v> </v>
      </c>
      <c r="T719" s="3" t="str">
        <f t="shared" si="33"/>
        <v> </v>
      </c>
      <c r="U719" s="120" t="str">
        <f t="shared" si="11"/>
        <v>#VALUE!</v>
      </c>
      <c r="V719" s="3" t="str">
        <f t="shared" si="12"/>
        <v>#VALUE!</v>
      </c>
      <c r="W719" s="145" t="str">
        <f t="shared" si="13"/>
        <v>#VALUE!</v>
      </c>
      <c r="X719" s="69" t="str">
        <f t="shared" si="32"/>
        <v>donnée(s) manquante(s)</v>
      </c>
      <c r="Y719" s="70" t="str">
        <f t="shared" si="15"/>
        <v>donnée(s) manquante(s)</v>
      </c>
      <c r="Z719" s="139" t="str">
        <f t="shared" si="16"/>
        <v>#DIV/0!</v>
      </c>
      <c r="AA719" s="3" t="str">
        <f>IF(ISBLANK(L719)," ",IF(L719&lt;=Scenario!$C$3,0,IF(L719&lt;=Scenario!$C$5,1,IF(L719&lt;=Scenario!$C$6,2,IF(L719&lt;=Scenario!$C$7,3,IF(L719&lt;=Scenario!$C$8,4,5))))))</f>
        <v> </v>
      </c>
      <c r="AB719" s="3" t="str">
        <f>IF(ISBLANK(M719)," ",IF(M719&lt;=Scenario!$G$3,0,IF(M719&lt;=Scenario!$G$5,1,IF(M719&lt;=Scenario!$G$6,2,IF(M719&lt;=Scenario!$G$7,3,IF(M719&lt;=Scenario!$G$8,4,IF(M719&lt;=Scenario!$G$9,5,IF(M719&lt;=Scenario!$G$10,6,7))))))))</f>
        <v> </v>
      </c>
      <c r="AC719" s="3" t="str">
        <f>IF(ISBLANK(I719)," ",IF(I719&lt;=Scenario!$O$3,0,IF(I719&lt;=Scenario!$O$5,1,IF(I719&lt;=Scenario!$O$6,2,IF(I719&lt;=Scenario!$O$7,3,IF(I719&lt;=Scenario!$O$8,4,IF(I719&lt;=Scenario!$O$9,5,IF(I719&lt;=Scenario!$O$10,6,IF(I719&lt;=Scenario!$O$11,7,IF(I719&lt;=Scenario!$O$12,8,IF(I719&lt;=Scenario!$O$13,9,IF(I719&lt;=Scenario!$O$14,10,IF(I719&lt;=Scenario!$O$15,11,IF(I719&lt;=Scenario!$O$16,12,IF(I719&lt;=Scenario!$O$17,13,IF(I719&lt;=Scenario!$O$18,14,IF(I719&lt;=Scenario!$O$19,15,IF(I719&lt;=Scenario!$O$20,16,IF(I719&lt;=Scenario!$O$21,17,IF(I719&lt;=Scenario!$O$22,18,IF(I719&lt;=Scenario!$O$23,19,20)))))))))))))))))))))</f>
        <v> </v>
      </c>
      <c r="AD719" s="3" t="str">
        <f>IF(ISBLANK(G719)," ",IF(G719&lt;=Scenario!$AA$3,0,IF(G719&lt;=Scenario!$AA$5,1,IF(G719&lt;=Scenario!$AA$6,2,IF(G719&lt;=Scenario!$AA$7,3,IF(G719&lt;=Scenario!$AA$8,4,IF(G719&lt;=Scenario!$AA$9,5,IF(G719&lt;=Scenario!$AA$10,6,IF(G719&lt;=Scenario!$AA$11,7,IF(G719&lt;=Scenario!$AA$12,8,IF(G719&lt;=Scenario!$AA$13,9,IF(G719&lt;=Scenario!$AA$14,10,IF(G719&lt;=Scenario!$AA$15,11,IF(G719&lt;=Scenario!$AA$16,12,IF(G719&lt;=Scenario!$AA$17,13,IF(G719&lt;=Scenario!$AA$18,14,15))))))))))))))))</f>
        <v> </v>
      </c>
      <c r="AE719" s="3">
        <f>IF(ISBLANK(F719)," ",IF(F719&lt;=Scenario!$AI$3,0,IF(F719&lt;=Scenario!$AI$5,1,IF(F719&lt;=Scenario!$AI$6,2,IF(F719&lt;=Scenario!$AI$7,3,IF(F719&lt;=Scenario!$AI$8,4,IF(F719&lt;=Scenario!$AI$9,5,IF(F719&lt;=Scenario!$AI$10,6,IF(F719&lt;=Scenario!$AI$11,7,IF(F719&lt;=Scenario!$AI$12,8,IF(F719&lt;=Scenario!$AI$13,9,10)))))))))))</f>
        <v>0</v>
      </c>
      <c r="AF719" s="3" t="str">
        <f t="shared" si="17"/>
        <v> </v>
      </c>
      <c r="AG719" s="140" t="str">
        <f t="shared" si="18"/>
        <v>#VALUE!</v>
      </c>
      <c r="AH719" s="141" t="str">
        <f t="shared" si="19"/>
        <v>#VALUE!</v>
      </c>
      <c r="AI719" s="95" t="str">
        <f t="shared" si="20"/>
        <v>#VALUE!</v>
      </c>
      <c r="AJ719" s="69" t="str">
        <f t="shared" si="21"/>
        <v>missing data</v>
      </c>
      <c r="AK719" s="74" t="str">
        <f t="shared" si="22"/>
        <v>missing data</v>
      </c>
      <c r="AL719" s="3"/>
      <c r="AM719" s="3"/>
      <c r="AN719" s="3"/>
      <c r="AO719" s="3"/>
      <c r="AP719" s="3"/>
      <c r="AQ719" s="3"/>
      <c r="AR719" s="3"/>
      <c r="AS719" s="3"/>
      <c r="AT719" s="3"/>
      <c r="AU719" s="3"/>
      <c r="AV719" s="3"/>
      <c r="AW719" s="3"/>
      <c r="AX719" s="3"/>
      <c r="AY719" s="3"/>
      <c r="AZ719" s="3"/>
      <c r="BA719" s="3"/>
      <c r="BB719" s="3"/>
      <c r="BC719" s="3"/>
      <c r="BD719" s="3"/>
      <c r="BE719" s="3"/>
      <c r="BF719" s="3"/>
      <c r="BG719" s="3"/>
    </row>
    <row r="720" ht="15.75" customHeight="1">
      <c r="A720" s="3" t="s">
        <v>4081</v>
      </c>
      <c r="B720" s="57"/>
      <c r="C720" s="58"/>
      <c r="D720" s="60"/>
      <c r="E720" s="144" t="str">
        <f t="shared" si="1"/>
        <v>#DIV/0!</v>
      </c>
      <c r="F720" s="135">
        <f t="shared" si="2"/>
        <v>0</v>
      </c>
      <c r="G720" s="58"/>
      <c r="H720" s="59">
        <f t="shared" si="30"/>
        <v>0</v>
      </c>
      <c r="I720" s="136"/>
      <c r="J720" s="61"/>
      <c r="K720" s="61"/>
      <c r="L720" s="61"/>
      <c r="M720" s="62"/>
      <c r="N720" s="120" t="str">
        <f t="shared" si="4"/>
        <v> </v>
      </c>
      <c r="O720" s="3" t="str">
        <f t="shared" si="5"/>
        <v> </v>
      </c>
      <c r="P720" s="147" t="str">
        <f t="shared" si="31"/>
        <v> </v>
      </c>
      <c r="Q720" s="3">
        <f t="shared" si="7"/>
        <v>0</v>
      </c>
      <c r="R720" s="3" t="str">
        <f t="shared" si="8"/>
        <v> </v>
      </c>
      <c r="S720" s="3" t="str">
        <f t="shared" si="9"/>
        <v> </v>
      </c>
      <c r="T720" s="3" t="str">
        <f t="shared" si="33"/>
        <v> </v>
      </c>
      <c r="U720" s="120" t="str">
        <f t="shared" si="11"/>
        <v>#VALUE!</v>
      </c>
      <c r="V720" s="3" t="str">
        <f t="shared" si="12"/>
        <v>#VALUE!</v>
      </c>
      <c r="W720" s="145" t="str">
        <f t="shared" si="13"/>
        <v>#VALUE!</v>
      </c>
      <c r="X720" s="69" t="str">
        <f t="shared" si="32"/>
        <v>donnée(s) manquante(s)</v>
      </c>
      <c r="Y720" s="70" t="str">
        <f t="shared" si="15"/>
        <v>donnée(s) manquante(s)</v>
      </c>
      <c r="Z720" s="139" t="str">
        <f t="shared" si="16"/>
        <v>#DIV/0!</v>
      </c>
      <c r="AA720" s="3" t="str">
        <f>IF(ISBLANK(L720)," ",IF(L720&lt;=Scenario!$C$3,0,IF(L720&lt;=Scenario!$C$5,1,IF(L720&lt;=Scenario!$C$6,2,IF(L720&lt;=Scenario!$C$7,3,IF(L720&lt;=Scenario!$C$8,4,5))))))</f>
        <v> </v>
      </c>
      <c r="AB720" s="3" t="str">
        <f>IF(ISBLANK(M720)," ",IF(M720&lt;=Scenario!$G$3,0,IF(M720&lt;=Scenario!$G$5,1,IF(M720&lt;=Scenario!$G$6,2,IF(M720&lt;=Scenario!$G$7,3,IF(M720&lt;=Scenario!$G$8,4,IF(M720&lt;=Scenario!$G$9,5,IF(M720&lt;=Scenario!$G$10,6,7))))))))</f>
        <v> </v>
      </c>
      <c r="AC720" s="3" t="str">
        <f>IF(ISBLANK(I720)," ",IF(I720&lt;=Scenario!$O$3,0,IF(I720&lt;=Scenario!$O$5,1,IF(I720&lt;=Scenario!$O$6,2,IF(I720&lt;=Scenario!$O$7,3,IF(I720&lt;=Scenario!$O$8,4,IF(I720&lt;=Scenario!$O$9,5,IF(I720&lt;=Scenario!$O$10,6,IF(I720&lt;=Scenario!$O$11,7,IF(I720&lt;=Scenario!$O$12,8,IF(I720&lt;=Scenario!$O$13,9,IF(I720&lt;=Scenario!$O$14,10,IF(I720&lt;=Scenario!$O$15,11,IF(I720&lt;=Scenario!$O$16,12,IF(I720&lt;=Scenario!$O$17,13,IF(I720&lt;=Scenario!$O$18,14,IF(I720&lt;=Scenario!$O$19,15,IF(I720&lt;=Scenario!$O$20,16,IF(I720&lt;=Scenario!$O$21,17,IF(I720&lt;=Scenario!$O$22,18,IF(I720&lt;=Scenario!$O$23,19,20)))))))))))))))))))))</f>
        <v> </v>
      </c>
      <c r="AD720" s="3" t="str">
        <f>IF(ISBLANK(G720)," ",IF(G720&lt;=Scenario!$AA$3,0,IF(G720&lt;=Scenario!$AA$5,1,IF(G720&lt;=Scenario!$AA$6,2,IF(G720&lt;=Scenario!$AA$7,3,IF(G720&lt;=Scenario!$AA$8,4,IF(G720&lt;=Scenario!$AA$9,5,IF(G720&lt;=Scenario!$AA$10,6,IF(G720&lt;=Scenario!$AA$11,7,IF(G720&lt;=Scenario!$AA$12,8,IF(G720&lt;=Scenario!$AA$13,9,IF(G720&lt;=Scenario!$AA$14,10,IF(G720&lt;=Scenario!$AA$15,11,IF(G720&lt;=Scenario!$AA$16,12,IF(G720&lt;=Scenario!$AA$17,13,IF(G720&lt;=Scenario!$AA$18,14,15))))))))))))))))</f>
        <v> </v>
      </c>
      <c r="AE720" s="3">
        <f>IF(ISBLANK(F720)," ",IF(F720&lt;=Scenario!$AI$3,0,IF(F720&lt;=Scenario!$AI$5,1,IF(F720&lt;=Scenario!$AI$6,2,IF(F720&lt;=Scenario!$AI$7,3,IF(F720&lt;=Scenario!$AI$8,4,IF(F720&lt;=Scenario!$AI$9,5,IF(F720&lt;=Scenario!$AI$10,6,IF(F720&lt;=Scenario!$AI$11,7,IF(F720&lt;=Scenario!$AI$12,8,IF(F720&lt;=Scenario!$AI$13,9,10)))))))))))</f>
        <v>0</v>
      </c>
      <c r="AF720" s="3" t="str">
        <f t="shared" si="17"/>
        <v> </v>
      </c>
      <c r="AG720" s="140" t="str">
        <f t="shared" si="18"/>
        <v>#VALUE!</v>
      </c>
      <c r="AH720" s="141" t="str">
        <f t="shared" si="19"/>
        <v>#VALUE!</v>
      </c>
      <c r="AI720" s="95" t="str">
        <f t="shared" si="20"/>
        <v>#VALUE!</v>
      </c>
      <c r="AJ720" s="69" t="str">
        <f t="shared" si="21"/>
        <v>missing data</v>
      </c>
      <c r="AK720" s="74" t="str">
        <f t="shared" si="22"/>
        <v>missing data</v>
      </c>
      <c r="AL720" s="3"/>
      <c r="AM720" s="3"/>
      <c r="AN720" s="3"/>
      <c r="AO720" s="3"/>
      <c r="AP720" s="3"/>
      <c r="AQ720" s="3"/>
      <c r="AR720" s="3"/>
      <c r="AS720" s="3"/>
      <c r="AT720" s="3"/>
      <c r="AU720" s="3"/>
      <c r="AV720" s="3"/>
      <c r="AW720" s="3"/>
      <c r="AX720" s="3"/>
      <c r="AY720" s="3"/>
      <c r="AZ720" s="3"/>
      <c r="BA720" s="3"/>
      <c r="BB720" s="3"/>
      <c r="BC720" s="3"/>
      <c r="BD720" s="3"/>
      <c r="BE720" s="3"/>
      <c r="BF720" s="3"/>
      <c r="BG720" s="3"/>
    </row>
    <row r="721" ht="15.75" customHeight="1">
      <c r="A721" s="3" t="s">
        <v>4082</v>
      </c>
      <c r="B721" s="57"/>
      <c r="C721" s="58"/>
      <c r="D721" s="60"/>
      <c r="E721" s="144" t="str">
        <f t="shared" si="1"/>
        <v>#DIV/0!</v>
      </c>
      <c r="F721" s="135">
        <f t="shared" si="2"/>
        <v>0</v>
      </c>
      <c r="G721" s="58"/>
      <c r="H721" s="59">
        <f t="shared" si="30"/>
        <v>0</v>
      </c>
      <c r="I721" s="136"/>
      <c r="J721" s="61"/>
      <c r="K721" s="61"/>
      <c r="L721" s="61"/>
      <c r="M721" s="62"/>
      <c r="N721" s="120" t="str">
        <f t="shared" si="4"/>
        <v> </v>
      </c>
      <c r="O721" s="3" t="str">
        <f t="shared" si="5"/>
        <v> </v>
      </c>
      <c r="P721" s="147" t="str">
        <f t="shared" si="31"/>
        <v> </v>
      </c>
      <c r="Q721" s="3">
        <f t="shared" si="7"/>
        <v>0</v>
      </c>
      <c r="R721" s="3" t="str">
        <f t="shared" si="8"/>
        <v> </v>
      </c>
      <c r="S721" s="3" t="str">
        <f t="shared" si="9"/>
        <v> </v>
      </c>
      <c r="T721" s="3" t="str">
        <f t="shared" si="33"/>
        <v> </v>
      </c>
      <c r="U721" s="120" t="str">
        <f t="shared" si="11"/>
        <v>#VALUE!</v>
      </c>
      <c r="V721" s="3" t="str">
        <f t="shared" si="12"/>
        <v>#VALUE!</v>
      </c>
      <c r="W721" s="145" t="str">
        <f t="shared" si="13"/>
        <v>#VALUE!</v>
      </c>
      <c r="X721" s="69" t="str">
        <f t="shared" si="32"/>
        <v>donnée(s) manquante(s)</v>
      </c>
      <c r="Y721" s="70" t="str">
        <f t="shared" si="15"/>
        <v>donnée(s) manquante(s)</v>
      </c>
      <c r="Z721" s="139" t="str">
        <f t="shared" si="16"/>
        <v>#DIV/0!</v>
      </c>
      <c r="AA721" s="3" t="str">
        <f>IF(ISBLANK(L721)," ",IF(L721&lt;=Scenario!$C$3,0,IF(L721&lt;=Scenario!$C$5,1,IF(L721&lt;=Scenario!$C$6,2,IF(L721&lt;=Scenario!$C$7,3,IF(L721&lt;=Scenario!$C$8,4,5))))))</f>
        <v> </v>
      </c>
      <c r="AB721" s="3" t="str">
        <f>IF(ISBLANK(M721)," ",IF(M721&lt;=Scenario!$G$3,0,IF(M721&lt;=Scenario!$G$5,1,IF(M721&lt;=Scenario!$G$6,2,IF(M721&lt;=Scenario!$G$7,3,IF(M721&lt;=Scenario!$G$8,4,IF(M721&lt;=Scenario!$G$9,5,IF(M721&lt;=Scenario!$G$10,6,7))))))))</f>
        <v> </v>
      </c>
      <c r="AC721" s="3" t="str">
        <f>IF(ISBLANK(I721)," ",IF(I721&lt;=Scenario!$O$3,0,IF(I721&lt;=Scenario!$O$5,1,IF(I721&lt;=Scenario!$O$6,2,IF(I721&lt;=Scenario!$O$7,3,IF(I721&lt;=Scenario!$O$8,4,IF(I721&lt;=Scenario!$O$9,5,IF(I721&lt;=Scenario!$O$10,6,IF(I721&lt;=Scenario!$O$11,7,IF(I721&lt;=Scenario!$O$12,8,IF(I721&lt;=Scenario!$O$13,9,IF(I721&lt;=Scenario!$O$14,10,IF(I721&lt;=Scenario!$O$15,11,IF(I721&lt;=Scenario!$O$16,12,IF(I721&lt;=Scenario!$O$17,13,IF(I721&lt;=Scenario!$O$18,14,IF(I721&lt;=Scenario!$O$19,15,IF(I721&lt;=Scenario!$O$20,16,IF(I721&lt;=Scenario!$O$21,17,IF(I721&lt;=Scenario!$O$22,18,IF(I721&lt;=Scenario!$O$23,19,20)))))))))))))))))))))</f>
        <v> </v>
      </c>
      <c r="AD721" s="3" t="str">
        <f>IF(ISBLANK(G721)," ",IF(G721&lt;=Scenario!$AA$3,0,IF(G721&lt;=Scenario!$AA$5,1,IF(G721&lt;=Scenario!$AA$6,2,IF(G721&lt;=Scenario!$AA$7,3,IF(G721&lt;=Scenario!$AA$8,4,IF(G721&lt;=Scenario!$AA$9,5,IF(G721&lt;=Scenario!$AA$10,6,IF(G721&lt;=Scenario!$AA$11,7,IF(G721&lt;=Scenario!$AA$12,8,IF(G721&lt;=Scenario!$AA$13,9,IF(G721&lt;=Scenario!$AA$14,10,IF(G721&lt;=Scenario!$AA$15,11,IF(G721&lt;=Scenario!$AA$16,12,IF(G721&lt;=Scenario!$AA$17,13,IF(G721&lt;=Scenario!$AA$18,14,15))))))))))))))))</f>
        <v> </v>
      </c>
      <c r="AE721" s="3">
        <f>IF(ISBLANK(F721)," ",IF(F721&lt;=Scenario!$AI$3,0,IF(F721&lt;=Scenario!$AI$5,1,IF(F721&lt;=Scenario!$AI$6,2,IF(F721&lt;=Scenario!$AI$7,3,IF(F721&lt;=Scenario!$AI$8,4,IF(F721&lt;=Scenario!$AI$9,5,IF(F721&lt;=Scenario!$AI$10,6,IF(F721&lt;=Scenario!$AI$11,7,IF(F721&lt;=Scenario!$AI$12,8,IF(F721&lt;=Scenario!$AI$13,9,10)))))))))))</f>
        <v>0</v>
      </c>
      <c r="AF721" s="3" t="str">
        <f t="shared" si="17"/>
        <v> </v>
      </c>
      <c r="AG721" s="140" t="str">
        <f t="shared" si="18"/>
        <v>#VALUE!</v>
      </c>
      <c r="AH721" s="141" t="str">
        <f t="shared" si="19"/>
        <v>#VALUE!</v>
      </c>
      <c r="AI721" s="95" t="str">
        <f t="shared" si="20"/>
        <v>#VALUE!</v>
      </c>
      <c r="AJ721" s="69" t="str">
        <f t="shared" si="21"/>
        <v>missing data</v>
      </c>
      <c r="AK721" s="74" t="str">
        <f t="shared" si="22"/>
        <v>missing data</v>
      </c>
      <c r="AL721" s="3"/>
      <c r="AM721" s="3"/>
      <c r="AN721" s="3"/>
      <c r="AO721" s="3"/>
      <c r="AP721" s="3"/>
      <c r="AQ721" s="3"/>
      <c r="AR721" s="3"/>
      <c r="AS721" s="3"/>
      <c r="AT721" s="3"/>
      <c r="AU721" s="3"/>
      <c r="AV721" s="3"/>
      <c r="AW721" s="3"/>
      <c r="AX721" s="3"/>
      <c r="AY721" s="3"/>
      <c r="AZ721" s="3"/>
      <c r="BA721" s="3"/>
      <c r="BB721" s="3"/>
      <c r="BC721" s="3"/>
      <c r="BD721" s="3"/>
      <c r="BE721" s="3"/>
      <c r="BF721" s="3"/>
      <c r="BG721" s="3"/>
    </row>
    <row r="722" ht="15.75" customHeight="1">
      <c r="A722" s="3" t="s">
        <v>4083</v>
      </c>
      <c r="B722" s="57"/>
      <c r="C722" s="58"/>
      <c r="D722" s="60"/>
      <c r="E722" s="144" t="str">
        <f t="shared" si="1"/>
        <v>#DIV/0!</v>
      </c>
      <c r="F722" s="135">
        <f t="shared" si="2"/>
        <v>0</v>
      </c>
      <c r="G722" s="58"/>
      <c r="H722" s="59">
        <f t="shared" si="30"/>
        <v>0</v>
      </c>
      <c r="I722" s="136"/>
      <c r="J722" s="61"/>
      <c r="K722" s="61"/>
      <c r="L722" s="61"/>
      <c r="M722" s="62"/>
      <c r="N722" s="120" t="str">
        <f t="shared" si="4"/>
        <v> </v>
      </c>
      <c r="O722" s="3" t="str">
        <f t="shared" si="5"/>
        <v> </v>
      </c>
      <c r="P722" s="147" t="str">
        <f t="shared" si="31"/>
        <v> </v>
      </c>
      <c r="Q722" s="3">
        <f t="shared" si="7"/>
        <v>0</v>
      </c>
      <c r="R722" s="3" t="str">
        <f t="shared" si="8"/>
        <v> </v>
      </c>
      <c r="S722" s="3" t="str">
        <f t="shared" si="9"/>
        <v> </v>
      </c>
      <c r="T722" s="3" t="str">
        <f t="shared" si="33"/>
        <v> </v>
      </c>
      <c r="U722" s="120" t="str">
        <f t="shared" si="11"/>
        <v>#VALUE!</v>
      </c>
      <c r="V722" s="3" t="str">
        <f t="shared" si="12"/>
        <v>#VALUE!</v>
      </c>
      <c r="W722" s="145" t="str">
        <f t="shared" si="13"/>
        <v>#VALUE!</v>
      </c>
      <c r="X722" s="69" t="str">
        <f t="shared" si="32"/>
        <v>donnée(s) manquante(s)</v>
      </c>
      <c r="Y722" s="70" t="str">
        <f t="shared" si="15"/>
        <v>donnée(s) manquante(s)</v>
      </c>
      <c r="Z722" s="139" t="str">
        <f t="shared" si="16"/>
        <v>#DIV/0!</v>
      </c>
      <c r="AA722" s="3" t="str">
        <f>IF(ISBLANK(L722)," ",IF(L722&lt;=Scenario!$C$3,0,IF(L722&lt;=Scenario!$C$5,1,IF(L722&lt;=Scenario!$C$6,2,IF(L722&lt;=Scenario!$C$7,3,IF(L722&lt;=Scenario!$C$8,4,5))))))</f>
        <v> </v>
      </c>
      <c r="AB722" s="3" t="str">
        <f>IF(ISBLANK(M722)," ",IF(M722&lt;=Scenario!$G$3,0,IF(M722&lt;=Scenario!$G$5,1,IF(M722&lt;=Scenario!$G$6,2,IF(M722&lt;=Scenario!$G$7,3,IF(M722&lt;=Scenario!$G$8,4,IF(M722&lt;=Scenario!$G$9,5,IF(M722&lt;=Scenario!$G$10,6,7))))))))</f>
        <v> </v>
      </c>
      <c r="AC722" s="3" t="str">
        <f>IF(ISBLANK(I722)," ",IF(I722&lt;=Scenario!$O$3,0,IF(I722&lt;=Scenario!$O$5,1,IF(I722&lt;=Scenario!$O$6,2,IF(I722&lt;=Scenario!$O$7,3,IF(I722&lt;=Scenario!$O$8,4,IF(I722&lt;=Scenario!$O$9,5,IF(I722&lt;=Scenario!$O$10,6,IF(I722&lt;=Scenario!$O$11,7,IF(I722&lt;=Scenario!$O$12,8,IF(I722&lt;=Scenario!$O$13,9,IF(I722&lt;=Scenario!$O$14,10,IF(I722&lt;=Scenario!$O$15,11,IF(I722&lt;=Scenario!$O$16,12,IF(I722&lt;=Scenario!$O$17,13,IF(I722&lt;=Scenario!$O$18,14,IF(I722&lt;=Scenario!$O$19,15,IF(I722&lt;=Scenario!$O$20,16,IF(I722&lt;=Scenario!$O$21,17,IF(I722&lt;=Scenario!$O$22,18,IF(I722&lt;=Scenario!$O$23,19,20)))))))))))))))))))))</f>
        <v> </v>
      </c>
      <c r="AD722" s="3" t="str">
        <f>IF(ISBLANK(G722)," ",IF(G722&lt;=Scenario!$AA$3,0,IF(G722&lt;=Scenario!$AA$5,1,IF(G722&lt;=Scenario!$AA$6,2,IF(G722&lt;=Scenario!$AA$7,3,IF(G722&lt;=Scenario!$AA$8,4,IF(G722&lt;=Scenario!$AA$9,5,IF(G722&lt;=Scenario!$AA$10,6,IF(G722&lt;=Scenario!$AA$11,7,IF(G722&lt;=Scenario!$AA$12,8,IF(G722&lt;=Scenario!$AA$13,9,IF(G722&lt;=Scenario!$AA$14,10,IF(G722&lt;=Scenario!$AA$15,11,IF(G722&lt;=Scenario!$AA$16,12,IF(G722&lt;=Scenario!$AA$17,13,IF(G722&lt;=Scenario!$AA$18,14,15))))))))))))))))</f>
        <v> </v>
      </c>
      <c r="AE722" s="3">
        <f>IF(ISBLANK(F722)," ",IF(F722&lt;=Scenario!$AI$3,0,IF(F722&lt;=Scenario!$AI$5,1,IF(F722&lt;=Scenario!$AI$6,2,IF(F722&lt;=Scenario!$AI$7,3,IF(F722&lt;=Scenario!$AI$8,4,IF(F722&lt;=Scenario!$AI$9,5,IF(F722&lt;=Scenario!$AI$10,6,IF(F722&lt;=Scenario!$AI$11,7,IF(F722&lt;=Scenario!$AI$12,8,IF(F722&lt;=Scenario!$AI$13,9,10)))))))))))</f>
        <v>0</v>
      </c>
      <c r="AF722" s="3" t="str">
        <f t="shared" si="17"/>
        <v> </v>
      </c>
      <c r="AG722" s="140" t="str">
        <f t="shared" si="18"/>
        <v>#VALUE!</v>
      </c>
      <c r="AH722" s="141" t="str">
        <f t="shared" si="19"/>
        <v>#VALUE!</v>
      </c>
      <c r="AI722" s="95" t="str">
        <f t="shared" si="20"/>
        <v>#VALUE!</v>
      </c>
      <c r="AJ722" s="69" t="str">
        <f t="shared" si="21"/>
        <v>missing data</v>
      </c>
      <c r="AK722" s="74" t="str">
        <f t="shared" si="22"/>
        <v>missing data</v>
      </c>
      <c r="AL722" s="3"/>
      <c r="AM722" s="3"/>
      <c r="AN722" s="3"/>
      <c r="AO722" s="3"/>
      <c r="AP722" s="3"/>
      <c r="AQ722" s="3"/>
      <c r="AR722" s="3"/>
      <c r="AS722" s="3"/>
      <c r="AT722" s="3"/>
      <c r="AU722" s="3"/>
      <c r="AV722" s="3"/>
      <c r="AW722" s="3"/>
      <c r="AX722" s="3"/>
      <c r="AY722" s="3"/>
      <c r="AZ722" s="3"/>
      <c r="BA722" s="3"/>
      <c r="BB722" s="3"/>
      <c r="BC722" s="3"/>
      <c r="BD722" s="3"/>
      <c r="BE722" s="3"/>
      <c r="BF722" s="3"/>
      <c r="BG722" s="3"/>
    </row>
    <row r="723" ht="15.75" customHeight="1">
      <c r="A723" s="3" t="s">
        <v>4084</v>
      </c>
      <c r="B723" s="57"/>
      <c r="C723" s="58"/>
      <c r="D723" s="60"/>
      <c r="E723" s="144" t="str">
        <f t="shared" si="1"/>
        <v>#DIV/0!</v>
      </c>
      <c r="F723" s="135">
        <f t="shared" si="2"/>
        <v>0</v>
      </c>
      <c r="G723" s="58"/>
      <c r="H723" s="59">
        <f t="shared" si="30"/>
        <v>0</v>
      </c>
      <c r="I723" s="136"/>
      <c r="J723" s="61"/>
      <c r="K723" s="61"/>
      <c r="L723" s="61"/>
      <c r="M723" s="62"/>
      <c r="N723" s="120" t="str">
        <f t="shared" si="4"/>
        <v> </v>
      </c>
      <c r="O723" s="3" t="str">
        <f t="shared" si="5"/>
        <v> </v>
      </c>
      <c r="P723" s="147" t="str">
        <f t="shared" si="31"/>
        <v> </v>
      </c>
      <c r="Q723" s="3">
        <f t="shared" si="7"/>
        <v>0</v>
      </c>
      <c r="R723" s="3" t="str">
        <f t="shared" si="8"/>
        <v> </v>
      </c>
      <c r="S723" s="3" t="str">
        <f t="shared" si="9"/>
        <v> </v>
      </c>
      <c r="T723" s="3" t="str">
        <f t="shared" si="33"/>
        <v> </v>
      </c>
      <c r="U723" s="120" t="str">
        <f t="shared" si="11"/>
        <v>#VALUE!</v>
      </c>
      <c r="V723" s="3" t="str">
        <f t="shared" si="12"/>
        <v>#VALUE!</v>
      </c>
      <c r="W723" s="145" t="str">
        <f t="shared" si="13"/>
        <v>#VALUE!</v>
      </c>
      <c r="X723" s="69" t="str">
        <f t="shared" si="32"/>
        <v>donnée(s) manquante(s)</v>
      </c>
      <c r="Y723" s="70" t="str">
        <f t="shared" si="15"/>
        <v>donnée(s) manquante(s)</v>
      </c>
      <c r="Z723" s="139" t="str">
        <f t="shared" si="16"/>
        <v>#DIV/0!</v>
      </c>
      <c r="AA723" s="3" t="str">
        <f>IF(ISBLANK(L723)," ",IF(L723&lt;=Scenario!$C$3,0,IF(L723&lt;=Scenario!$C$5,1,IF(L723&lt;=Scenario!$C$6,2,IF(L723&lt;=Scenario!$C$7,3,IF(L723&lt;=Scenario!$C$8,4,5))))))</f>
        <v> </v>
      </c>
      <c r="AB723" s="3" t="str">
        <f>IF(ISBLANK(M723)," ",IF(M723&lt;=Scenario!$G$3,0,IF(M723&lt;=Scenario!$G$5,1,IF(M723&lt;=Scenario!$G$6,2,IF(M723&lt;=Scenario!$G$7,3,IF(M723&lt;=Scenario!$G$8,4,IF(M723&lt;=Scenario!$G$9,5,IF(M723&lt;=Scenario!$G$10,6,7))))))))</f>
        <v> </v>
      </c>
      <c r="AC723" s="3" t="str">
        <f>IF(ISBLANK(I723)," ",IF(I723&lt;=Scenario!$O$3,0,IF(I723&lt;=Scenario!$O$5,1,IF(I723&lt;=Scenario!$O$6,2,IF(I723&lt;=Scenario!$O$7,3,IF(I723&lt;=Scenario!$O$8,4,IF(I723&lt;=Scenario!$O$9,5,IF(I723&lt;=Scenario!$O$10,6,IF(I723&lt;=Scenario!$O$11,7,IF(I723&lt;=Scenario!$O$12,8,IF(I723&lt;=Scenario!$O$13,9,IF(I723&lt;=Scenario!$O$14,10,IF(I723&lt;=Scenario!$O$15,11,IF(I723&lt;=Scenario!$O$16,12,IF(I723&lt;=Scenario!$O$17,13,IF(I723&lt;=Scenario!$O$18,14,IF(I723&lt;=Scenario!$O$19,15,IF(I723&lt;=Scenario!$O$20,16,IF(I723&lt;=Scenario!$O$21,17,IF(I723&lt;=Scenario!$O$22,18,IF(I723&lt;=Scenario!$O$23,19,20)))))))))))))))))))))</f>
        <v> </v>
      </c>
      <c r="AD723" s="3" t="str">
        <f>IF(ISBLANK(G723)," ",IF(G723&lt;=Scenario!$AA$3,0,IF(G723&lt;=Scenario!$AA$5,1,IF(G723&lt;=Scenario!$AA$6,2,IF(G723&lt;=Scenario!$AA$7,3,IF(G723&lt;=Scenario!$AA$8,4,IF(G723&lt;=Scenario!$AA$9,5,IF(G723&lt;=Scenario!$AA$10,6,IF(G723&lt;=Scenario!$AA$11,7,IF(G723&lt;=Scenario!$AA$12,8,IF(G723&lt;=Scenario!$AA$13,9,IF(G723&lt;=Scenario!$AA$14,10,IF(G723&lt;=Scenario!$AA$15,11,IF(G723&lt;=Scenario!$AA$16,12,IF(G723&lt;=Scenario!$AA$17,13,IF(G723&lt;=Scenario!$AA$18,14,15))))))))))))))))</f>
        <v> </v>
      </c>
      <c r="AE723" s="3">
        <f>IF(ISBLANK(F723)," ",IF(F723&lt;=Scenario!$AI$3,0,IF(F723&lt;=Scenario!$AI$5,1,IF(F723&lt;=Scenario!$AI$6,2,IF(F723&lt;=Scenario!$AI$7,3,IF(F723&lt;=Scenario!$AI$8,4,IF(F723&lt;=Scenario!$AI$9,5,IF(F723&lt;=Scenario!$AI$10,6,IF(F723&lt;=Scenario!$AI$11,7,IF(F723&lt;=Scenario!$AI$12,8,IF(F723&lt;=Scenario!$AI$13,9,10)))))))))))</f>
        <v>0</v>
      </c>
      <c r="AF723" s="3" t="str">
        <f t="shared" si="17"/>
        <v> </v>
      </c>
      <c r="AG723" s="140" t="str">
        <f t="shared" si="18"/>
        <v>#VALUE!</v>
      </c>
      <c r="AH723" s="141" t="str">
        <f t="shared" si="19"/>
        <v>#VALUE!</v>
      </c>
      <c r="AI723" s="95" t="str">
        <f t="shared" si="20"/>
        <v>#VALUE!</v>
      </c>
      <c r="AJ723" s="69" t="str">
        <f t="shared" si="21"/>
        <v>missing data</v>
      </c>
      <c r="AK723" s="74" t="str">
        <f t="shared" si="22"/>
        <v>missing data</v>
      </c>
      <c r="AL723" s="3"/>
      <c r="AM723" s="3"/>
      <c r="AN723" s="3"/>
      <c r="AO723" s="3"/>
      <c r="AP723" s="3"/>
      <c r="AQ723" s="3"/>
      <c r="AR723" s="3"/>
      <c r="AS723" s="3"/>
      <c r="AT723" s="3"/>
      <c r="AU723" s="3"/>
      <c r="AV723" s="3"/>
      <c r="AW723" s="3"/>
      <c r="AX723" s="3"/>
      <c r="AY723" s="3"/>
      <c r="AZ723" s="3"/>
      <c r="BA723" s="3"/>
      <c r="BB723" s="3"/>
      <c r="BC723" s="3"/>
      <c r="BD723" s="3"/>
      <c r="BE723" s="3"/>
      <c r="BF723" s="3"/>
      <c r="BG723" s="3"/>
    </row>
    <row r="724" ht="15.75" customHeight="1">
      <c r="A724" s="3" t="s">
        <v>4085</v>
      </c>
      <c r="B724" s="57"/>
      <c r="C724" s="58"/>
      <c r="D724" s="60"/>
      <c r="E724" s="144" t="str">
        <f t="shared" si="1"/>
        <v>#DIV/0!</v>
      </c>
      <c r="F724" s="135">
        <f t="shared" si="2"/>
        <v>0</v>
      </c>
      <c r="G724" s="58"/>
      <c r="H724" s="59">
        <f t="shared" si="30"/>
        <v>0</v>
      </c>
      <c r="I724" s="136"/>
      <c r="J724" s="61"/>
      <c r="K724" s="61"/>
      <c r="L724" s="61"/>
      <c r="M724" s="62"/>
      <c r="N724" s="120" t="str">
        <f t="shared" si="4"/>
        <v> </v>
      </c>
      <c r="O724" s="3" t="str">
        <f t="shared" si="5"/>
        <v> </v>
      </c>
      <c r="P724" s="147" t="str">
        <f t="shared" si="31"/>
        <v> </v>
      </c>
      <c r="Q724" s="3">
        <f t="shared" si="7"/>
        <v>0</v>
      </c>
      <c r="R724" s="3" t="str">
        <f t="shared" si="8"/>
        <v> </v>
      </c>
      <c r="S724" s="3" t="str">
        <f t="shared" si="9"/>
        <v> </v>
      </c>
      <c r="T724" s="3" t="str">
        <f t="shared" si="33"/>
        <v> </v>
      </c>
      <c r="U724" s="120" t="str">
        <f t="shared" si="11"/>
        <v>#VALUE!</v>
      </c>
      <c r="V724" s="3" t="str">
        <f t="shared" si="12"/>
        <v>#VALUE!</v>
      </c>
      <c r="W724" s="145" t="str">
        <f t="shared" si="13"/>
        <v>#VALUE!</v>
      </c>
      <c r="X724" s="69" t="str">
        <f t="shared" si="32"/>
        <v>donnée(s) manquante(s)</v>
      </c>
      <c r="Y724" s="70" t="str">
        <f t="shared" si="15"/>
        <v>donnée(s) manquante(s)</v>
      </c>
      <c r="Z724" s="139" t="str">
        <f t="shared" si="16"/>
        <v>#DIV/0!</v>
      </c>
      <c r="AA724" s="3" t="str">
        <f>IF(ISBLANK(L724)," ",IF(L724&lt;=Scenario!$C$3,0,IF(L724&lt;=Scenario!$C$5,1,IF(L724&lt;=Scenario!$C$6,2,IF(L724&lt;=Scenario!$C$7,3,IF(L724&lt;=Scenario!$C$8,4,5))))))</f>
        <v> </v>
      </c>
      <c r="AB724" s="3" t="str">
        <f>IF(ISBLANK(M724)," ",IF(M724&lt;=Scenario!$G$3,0,IF(M724&lt;=Scenario!$G$5,1,IF(M724&lt;=Scenario!$G$6,2,IF(M724&lt;=Scenario!$G$7,3,IF(M724&lt;=Scenario!$G$8,4,IF(M724&lt;=Scenario!$G$9,5,IF(M724&lt;=Scenario!$G$10,6,7))))))))</f>
        <v> </v>
      </c>
      <c r="AC724" s="3" t="str">
        <f>IF(ISBLANK(I724)," ",IF(I724&lt;=Scenario!$O$3,0,IF(I724&lt;=Scenario!$O$5,1,IF(I724&lt;=Scenario!$O$6,2,IF(I724&lt;=Scenario!$O$7,3,IF(I724&lt;=Scenario!$O$8,4,IF(I724&lt;=Scenario!$O$9,5,IF(I724&lt;=Scenario!$O$10,6,IF(I724&lt;=Scenario!$O$11,7,IF(I724&lt;=Scenario!$O$12,8,IF(I724&lt;=Scenario!$O$13,9,IF(I724&lt;=Scenario!$O$14,10,IF(I724&lt;=Scenario!$O$15,11,IF(I724&lt;=Scenario!$O$16,12,IF(I724&lt;=Scenario!$O$17,13,IF(I724&lt;=Scenario!$O$18,14,IF(I724&lt;=Scenario!$O$19,15,IF(I724&lt;=Scenario!$O$20,16,IF(I724&lt;=Scenario!$O$21,17,IF(I724&lt;=Scenario!$O$22,18,IF(I724&lt;=Scenario!$O$23,19,20)))))))))))))))))))))</f>
        <v> </v>
      </c>
      <c r="AD724" s="3" t="str">
        <f>IF(ISBLANK(G724)," ",IF(G724&lt;=Scenario!$AA$3,0,IF(G724&lt;=Scenario!$AA$5,1,IF(G724&lt;=Scenario!$AA$6,2,IF(G724&lt;=Scenario!$AA$7,3,IF(G724&lt;=Scenario!$AA$8,4,IF(G724&lt;=Scenario!$AA$9,5,IF(G724&lt;=Scenario!$AA$10,6,IF(G724&lt;=Scenario!$AA$11,7,IF(G724&lt;=Scenario!$AA$12,8,IF(G724&lt;=Scenario!$AA$13,9,IF(G724&lt;=Scenario!$AA$14,10,IF(G724&lt;=Scenario!$AA$15,11,IF(G724&lt;=Scenario!$AA$16,12,IF(G724&lt;=Scenario!$AA$17,13,IF(G724&lt;=Scenario!$AA$18,14,15))))))))))))))))</f>
        <v> </v>
      </c>
      <c r="AE724" s="3">
        <f>IF(ISBLANK(F724)," ",IF(F724&lt;=Scenario!$AI$3,0,IF(F724&lt;=Scenario!$AI$5,1,IF(F724&lt;=Scenario!$AI$6,2,IF(F724&lt;=Scenario!$AI$7,3,IF(F724&lt;=Scenario!$AI$8,4,IF(F724&lt;=Scenario!$AI$9,5,IF(F724&lt;=Scenario!$AI$10,6,IF(F724&lt;=Scenario!$AI$11,7,IF(F724&lt;=Scenario!$AI$12,8,IF(F724&lt;=Scenario!$AI$13,9,10)))))))))))</f>
        <v>0</v>
      </c>
      <c r="AF724" s="3" t="str">
        <f t="shared" si="17"/>
        <v> </v>
      </c>
      <c r="AG724" s="140" t="str">
        <f t="shared" si="18"/>
        <v>#VALUE!</v>
      </c>
      <c r="AH724" s="141" t="str">
        <f t="shared" si="19"/>
        <v>#VALUE!</v>
      </c>
      <c r="AI724" s="95" t="str">
        <f t="shared" si="20"/>
        <v>#VALUE!</v>
      </c>
      <c r="AJ724" s="69" t="str">
        <f t="shared" si="21"/>
        <v>missing data</v>
      </c>
      <c r="AK724" s="74" t="str">
        <f t="shared" si="22"/>
        <v>missing data</v>
      </c>
      <c r="AL724" s="3"/>
      <c r="AM724" s="3"/>
      <c r="AN724" s="3"/>
      <c r="AO724" s="3"/>
      <c r="AP724" s="3"/>
      <c r="AQ724" s="3"/>
      <c r="AR724" s="3"/>
      <c r="AS724" s="3"/>
      <c r="AT724" s="3"/>
      <c r="AU724" s="3"/>
      <c r="AV724" s="3"/>
      <c r="AW724" s="3"/>
      <c r="AX724" s="3"/>
      <c r="AY724" s="3"/>
      <c r="AZ724" s="3"/>
      <c r="BA724" s="3"/>
      <c r="BB724" s="3"/>
      <c r="BC724" s="3"/>
      <c r="BD724" s="3"/>
      <c r="BE724" s="3"/>
      <c r="BF724" s="3"/>
      <c r="BG724" s="3"/>
    </row>
    <row r="725" ht="15.75" customHeight="1">
      <c r="A725" s="3" t="s">
        <v>4086</v>
      </c>
      <c r="B725" s="57"/>
      <c r="C725" s="58"/>
      <c r="D725" s="60"/>
      <c r="E725" s="144" t="str">
        <f t="shared" si="1"/>
        <v>#DIV/0!</v>
      </c>
      <c r="F725" s="135">
        <f t="shared" si="2"/>
        <v>0</v>
      </c>
      <c r="G725" s="58"/>
      <c r="H725" s="59">
        <f t="shared" si="30"/>
        <v>0</v>
      </c>
      <c r="I725" s="136"/>
      <c r="J725" s="61"/>
      <c r="K725" s="61"/>
      <c r="L725" s="61"/>
      <c r="M725" s="62"/>
      <c r="N725" s="120" t="str">
        <f t="shared" si="4"/>
        <v> </v>
      </c>
      <c r="O725" s="3" t="str">
        <f t="shared" si="5"/>
        <v> </v>
      </c>
      <c r="P725" s="147" t="str">
        <f t="shared" si="31"/>
        <v> </v>
      </c>
      <c r="Q725" s="3">
        <f t="shared" si="7"/>
        <v>0</v>
      </c>
      <c r="R725" s="3" t="str">
        <f t="shared" si="8"/>
        <v> </v>
      </c>
      <c r="S725" s="3" t="str">
        <f t="shared" si="9"/>
        <v> </v>
      </c>
      <c r="T725" s="3" t="str">
        <f t="shared" si="33"/>
        <v> </v>
      </c>
      <c r="U725" s="120" t="str">
        <f t="shared" si="11"/>
        <v>#VALUE!</v>
      </c>
      <c r="V725" s="3" t="str">
        <f t="shared" si="12"/>
        <v>#VALUE!</v>
      </c>
      <c r="W725" s="145" t="str">
        <f t="shared" si="13"/>
        <v>#VALUE!</v>
      </c>
      <c r="X725" s="69" t="str">
        <f t="shared" si="32"/>
        <v>donnée(s) manquante(s)</v>
      </c>
      <c r="Y725" s="70" t="str">
        <f t="shared" si="15"/>
        <v>donnée(s) manquante(s)</v>
      </c>
      <c r="Z725" s="139" t="str">
        <f t="shared" si="16"/>
        <v>#DIV/0!</v>
      </c>
      <c r="AA725" s="3" t="str">
        <f>IF(ISBLANK(L725)," ",IF(L725&lt;=Scenario!$C$3,0,IF(L725&lt;=Scenario!$C$5,1,IF(L725&lt;=Scenario!$C$6,2,IF(L725&lt;=Scenario!$C$7,3,IF(L725&lt;=Scenario!$C$8,4,5))))))</f>
        <v> </v>
      </c>
      <c r="AB725" s="3" t="str">
        <f>IF(ISBLANK(M725)," ",IF(M725&lt;=Scenario!$G$3,0,IF(M725&lt;=Scenario!$G$5,1,IF(M725&lt;=Scenario!$G$6,2,IF(M725&lt;=Scenario!$G$7,3,IF(M725&lt;=Scenario!$G$8,4,IF(M725&lt;=Scenario!$G$9,5,IF(M725&lt;=Scenario!$G$10,6,7))))))))</f>
        <v> </v>
      </c>
      <c r="AC725" s="3" t="str">
        <f>IF(ISBLANK(I725)," ",IF(I725&lt;=Scenario!$O$3,0,IF(I725&lt;=Scenario!$O$5,1,IF(I725&lt;=Scenario!$O$6,2,IF(I725&lt;=Scenario!$O$7,3,IF(I725&lt;=Scenario!$O$8,4,IF(I725&lt;=Scenario!$O$9,5,IF(I725&lt;=Scenario!$O$10,6,IF(I725&lt;=Scenario!$O$11,7,IF(I725&lt;=Scenario!$O$12,8,IF(I725&lt;=Scenario!$O$13,9,IF(I725&lt;=Scenario!$O$14,10,IF(I725&lt;=Scenario!$O$15,11,IF(I725&lt;=Scenario!$O$16,12,IF(I725&lt;=Scenario!$O$17,13,IF(I725&lt;=Scenario!$O$18,14,IF(I725&lt;=Scenario!$O$19,15,IF(I725&lt;=Scenario!$O$20,16,IF(I725&lt;=Scenario!$O$21,17,IF(I725&lt;=Scenario!$O$22,18,IF(I725&lt;=Scenario!$O$23,19,20)))))))))))))))))))))</f>
        <v> </v>
      </c>
      <c r="AD725" s="3" t="str">
        <f>IF(ISBLANK(G725)," ",IF(G725&lt;=Scenario!$AA$3,0,IF(G725&lt;=Scenario!$AA$5,1,IF(G725&lt;=Scenario!$AA$6,2,IF(G725&lt;=Scenario!$AA$7,3,IF(G725&lt;=Scenario!$AA$8,4,IF(G725&lt;=Scenario!$AA$9,5,IF(G725&lt;=Scenario!$AA$10,6,IF(G725&lt;=Scenario!$AA$11,7,IF(G725&lt;=Scenario!$AA$12,8,IF(G725&lt;=Scenario!$AA$13,9,IF(G725&lt;=Scenario!$AA$14,10,IF(G725&lt;=Scenario!$AA$15,11,IF(G725&lt;=Scenario!$AA$16,12,IF(G725&lt;=Scenario!$AA$17,13,IF(G725&lt;=Scenario!$AA$18,14,15))))))))))))))))</f>
        <v> </v>
      </c>
      <c r="AE725" s="3">
        <f>IF(ISBLANK(F725)," ",IF(F725&lt;=Scenario!$AI$3,0,IF(F725&lt;=Scenario!$AI$5,1,IF(F725&lt;=Scenario!$AI$6,2,IF(F725&lt;=Scenario!$AI$7,3,IF(F725&lt;=Scenario!$AI$8,4,IF(F725&lt;=Scenario!$AI$9,5,IF(F725&lt;=Scenario!$AI$10,6,IF(F725&lt;=Scenario!$AI$11,7,IF(F725&lt;=Scenario!$AI$12,8,IF(F725&lt;=Scenario!$AI$13,9,10)))))))))))</f>
        <v>0</v>
      </c>
      <c r="AF725" s="3" t="str">
        <f t="shared" si="17"/>
        <v> </v>
      </c>
      <c r="AG725" s="140" t="str">
        <f t="shared" si="18"/>
        <v>#VALUE!</v>
      </c>
      <c r="AH725" s="141" t="str">
        <f t="shared" si="19"/>
        <v>#VALUE!</v>
      </c>
      <c r="AI725" s="95" t="str">
        <f t="shared" si="20"/>
        <v>#VALUE!</v>
      </c>
      <c r="AJ725" s="69" t="str">
        <f t="shared" si="21"/>
        <v>missing data</v>
      </c>
      <c r="AK725" s="74" t="str">
        <f t="shared" si="22"/>
        <v>missing data</v>
      </c>
      <c r="AL725" s="3"/>
      <c r="AM725" s="3"/>
      <c r="AN725" s="3"/>
      <c r="AO725" s="3"/>
      <c r="AP725" s="3"/>
      <c r="AQ725" s="3"/>
      <c r="AR725" s="3"/>
      <c r="AS725" s="3"/>
      <c r="AT725" s="3"/>
      <c r="AU725" s="3"/>
      <c r="AV725" s="3"/>
      <c r="AW725" s="3"/>
      <c r="AX725" s="3"/>
      <c r="AY725" s="3"/>
      <c r="AZ725" s="3"/>
      <c r="BA725" s="3"/>
      <c r="BB725" s="3"/>
      <c r="BC725" s="3"/>
      <c r="BD725" s="3"/>
      <c r="BE725" s="3"/>
      <c r="BF725" s="3"/>
      <c r="BG725" s="3"/>
    </row>
    <row r="726" ht="15.75" customHeight="1">
      <c r="A726" s="3" t="s">
        <v>4087</v>
      </c>
      <c r="B726" s="57"/>
      <c r="C726" s="58"/>
      <c r="D726" s="60"/>
      <c r="E726" s="144" t="str">
        <f t="shared" si="1"/>
        <v>#DIV/0!</v>
      </c>
      <c r="F726" s="135">
        <f t="shared" si="2"/>
        <v>0</v>
      </c>
      <c r="G726" s="58"/>
      <c r="H726" s="59">
        <f t="shared" si="30"/>
        <v>0</v>
      </c>
      <c r="I726" s="136"/>
      <c r="J726" s="61"/>
      <c r="K726" s="61"/>
      <c r="L726" s="61"/>
      <c r="M726" s="62"/>
      <c r="N726" s="120" t="str">
        <f t="shared" si="4"/>
        <v> </v>
      </c>
      <c r="O726" s="3" t="str">
        <f t="shared" si="5"/>
        <v> </v>
      </c>
      <c r="P726" s="147" t="str">
        <f t="shared" si="31"/>
        <v> </v>
      </c>
      <c r="Q726" s="3">
        <f t="shared" si="7"/>
        <v>0</v>
      </c>
      <c r="R726" s="3" t="str">
        <f t="shared" si="8"/>
        <v> </v>
      </c>
      <c r="S726" s="3" t="str">
        <f t="shared" si="9"/>
        <v> </v>
      </c>
      <c r="T726" s="3" t="str">
        <f t="shared" si="33"/>
        <v> </v>
      </c>
      <c r="U726" s="120" t="str">
        <f t="shared" si="11"/>
        <v>#VALUE!</v>
      </c>
      <c r="V726" s="3" t="str">
        <f t="shared" si="12"/>
        <v>#VALUE!</v>
      </c>
      <c r="W726" s="145" t="str">
        <f t="shared" si="13"/>
        <v>#VALUE!</v>
      </c>
      <c r="X726" s="69" t="str">
        <f t="shared" si="32"/>
        <v>donnée(s) manquante(s)</v>
      </c>
      <c r="Y726" s="70" t="str">
        <f t="shared" si="15"/>
        <v>donnée(s) manquante(s)</v>
      </c>
      <c r="Z726" s="139" t="str">
        <f t="shared" si="16"/>
        <v>#DIV/0!</v>
      </c>
      <c r="AA726" s="3" t="str">
        <f>IF(ISBLANK(L726)," ",IF(L726&lt;=Scenario!$C$3,0,IF(L726&lt;=Scenario!$C$5,1,IF(L726&lt;=Scenario!$C$6,2,IF(L726&lt;=Scenario!$C$7,3,IF(L726&lt;=Scenario!$C$8,4,5))))))</f>
        <v> </v>
      </c>
      <c r="AB726" s="3" t="str">
        <f>IF(ISBLANK(M726)," ",IF(M726&lt;=Scenario!$G$3,0,IF(M726&lt;=Scenario!$G$5,1,IF(M726&lt;=Scenario!$G$6,2,IF(M726&lt;=Scenario!$G$7,3,IF(M726&lt;=Scenario!$G$8,4,IF(M726&lt;=Scenario!$G$9,5,IF(M726&lt;=Scenario!$G$10,6,7))))))))</f>
        <v> </v>
      </c>
      <c r="AC726" s="3" t="str">
        <f>IF(ISBLANK(I726)," ",IF(I726&lt;=Scenario!$O$3,0,IF(I726&lt;=Scenario!$O$5,1,IF(I726&lt;=Scenario!$O$6,2,IF(I726&lt;=Scenario!$O$7,3,IF(I726&lt;=Scenario!$O$8,4,IF(I726&lt;=Scenario!$O$9,5,IF(I726&lt;=Scenario!$O$10,6,IF(I726&lt;=Scenario!$O$11,7,IF(I726&lt;=Scenario!$O$12,8,IF(I726&lt;=Scenario!$O$13,9,IF(I726&lt;=Scenario!$O$14,10,IF(I726&lt;=Scenario!$O$15,11,IF(I726&lt;=Scenario!$O$16,12,IF(I726&lt;=Scenario!$O$17,13,IF(I726&lt;=Scenario!$O$18,14,IF(I726&lt;=Scenario!$O$19,15,IF(I726&lt;=Scenario!$O$20,16,IF(I726&lt;=Scenario!$O$21,17,IF(I726&lt;=Scenario!$O$22,18,IF(I726&lt;=Scenario!$O$23,19,20)))))))))))))))))))))</f>
        <v> </v>
      </c>
      <c r="AD726" s="3" t="str">
        <f>IF(ISBLANK(G726)," ",IF(G726&lt;=Scenario!$AA$3,0,IF(G726&lt;=Scenario!$AA$5,1,IF(G726&lt;=Scenario!$AA$6,2,IF(G726&lt;=Scenario!$AA$7,3,IF(G726&lt;=Scenario!$AA$8,4,IF(G726&lt;=Scenario!$AA$9,5,IF(G726&lt;=Scenario!$AA$10,6,IF(G726&lt;=Scenario!$AA$11,7,IF(G726&lt;=Scenario!$AA$12,8,IF(G726&lt;=Scenario!$AA$13,9,IF(G726&lt;=Scenario!$AA$14,10,IF(G726&lt;=Scenario!$AA$15,11,IF(G726&lt;=Scenario!$AA$16,12,IF(G726&lt;=Scenario!$AA$17,13,IF(G726&lt;=Scenario!$AA$18,14,15))))))))))))))))</f>
        <v> </v>
      </c>
      <c r="AE726" s="3">
        <f>IF(ISBLANK(F726)," ",IF(F726&lt;=Scenario!$AI$3,0,IF(F726&lt;=Scenario!$AI$5,1,IF(F726&lt;=Scenario!$AI$6,2,IF(F726&lt;=Scenario!$AI$7,3,IF(F726&lt;=Scenario!$AI$8,4,IF(F726&lt;=Scenario!$AI$9,5,IF(F726&lt;=Scenario!$AI$10,6,IF(F726&lt;=Scenario!$AI$11,7,IF(F726&lt;=Scenario!$AI$12,8,IF(F726&lt;=Scenario!$AI$13,9,10)))))))))))</f>
        <v>0</v>
      </c>
      <c r="AF726" s="3" t="str">
        <f t="shared" si="17"/>
        <v> </v>
      </c>
      <c r="AG726" s="140" t="str">
        <f t="shared" si="18"/>
        <v>#VALUE!</v>
      </c>
      <c r="AH726" s="141" t="str">
        <f t="shared" si="19"/>
        <v>#VALUE!</v>
      </c>
      <c r="AI726" s="95" t="str">
        <f t="shared" si="20"/>
        <v>#VALUE!</v>
      </c>
      <c r="AJ726" s="69" t="str">
        <f t="shared" si="21"/>
        <v>missing data</v>
      </c>
      <c r="AK726" s="74" t="str">
        <f t="shared" si="22"/>
        <v>missing data</v>
      </c>
      <c r="AL726" s="3"/>
      <c r="AM726" s="3"/>
      <c r="AN726" s="3"/>
      <c r="AO726" s="3"/>
      <c r="AP726" s="3"/>
      <c r="AQ726" s="3"/>
      <c r="AR726" s="3"/>
      <c r="AS726" s="3"/>
      <c r="AT726" s="3"/>
      <c r="AU726" s="3"/>
      <c r="AV726" s="3"/>
      <c r="AW726" s="3"/>
      <c r="AX726" s="3"/>
      <c r="AY726" s="3"/>
      <c r="AZ726" s="3"/>
      <c r="BA726" s="3"/>
      <c r="BB726" s="3"/>
      <c r="BC726" s="3"/>
      <c r="BD726" s="3"/>
      <c r="BE726" s="3"/>
      <c r="BF726" s="3"/>
      <c r="BG726" s="3"/>
    </row>
    <row r="727" ht="15.75" customHeight="1">
      <c r="A727" s="3" t="s">
        <v>4088</v>
      </c>
      <c r="B727" s="57"/>
      <c r="C727" s="58"/>
      <c r="D727" s="60"/>
      <c r="E727" s="144" t="str">
        <f t="shared" si="1"/>
        <v>#DIV/0!</v>
      </c>
      <c r="F727" s="135">
        <f t="shared" si="2"/>
        <v>0</v>
      </c>
      <c r="G727" s="58"/>
      <c r="H727" s="59">
        <f t="shared" si="30"/>
        <v>0</v>
      </c>
      <c r="I727" s="136"/>
      <c r="J727" s="61"/>
      <c r="K727" s="61"/>
      <c r="L727" s="61"/>
      <c r="M727" s="62"/>
      <c r="N727" s="120" t="str">
        <f t="shared" si="4"/>
        <v> </v>
      </c>
      <c r="O727" s="3" t="str">
        <f t="shared" si="5"/>
        <v> </v>
      </c>
      <c r="P727" s="147" t="str">
        <f t="shared" si="31"/>
        <v> </v>
      </c>
      <c r="Q727" s="3">
        <f t="shared" si="7"/>
        <v>0</v>
      </c>
      <c r="R727" s="3" t="str">
        <f t="shared" si="8"/>
        <v> </v>
      </c>
      <c r="S727" s="3" t="str">
        <f t="shared" si="9"/>
        <v> </v>
      </c>
      <c r="T727" s="3" t="str">
        <f t="shared" si="33"/>
        <v> </v>
      </c>
      <c r="U727" s="120" t="str">
        <f t="shared" si="11"/>
        <v>#VALUE!</v>
      </c>
      <c r="V727" s="3" t="str">
        <f t="shared" si="12"/>
        <v>#VALUE!</v>
      </c>
      <c r="W727" s="145" t="str">
        <f t="shared" si="13"/>
        <v>#VALUE!</v>
      </c>
      <c r="X727" s="69" t="str">
        <f t="shared" si="32"/>
        <v>donnée(s) manquante(s)</v>
      </c>
      <c r="Y727" s="70" t="str">
        <f t="shared" si="15"/>
        <v>donnée(s) manquante(s)</v>
      </c>
      <c r="Z727" s="139" t="str">
        <f t="shared" si="16"/>
        <v>#DIV/0!</v>
      </c>
      <c r="AA727" s="3" t="str">
        <f>IF(ISBLANK(L727)," ",IF(L727&lt;=Scenario!$C$3,0,IF(L727&lt;=Scenario!$C$5,1,IF(L727&lt;=Scenario!$C$6,2,IF(L727&lt;=Scenario!$C$7,3,IF(L727&lt;=Scenario!$C$8,4,5))))))</f>
        <v> </v>
      </c>
      <c r="AB727" s="3" t="str">
        <f>IF(ISBLANK(M727)," ",IF(M727&lt;=Scenario!$G$3,0,IF(M727&lt;=Scenario!$G$5,1,IF(M727&lt;=Scenario!$G$6,2,IF(M727&lt;=Scenario!$G$7,3,IF(M727&lt;=Scenario!$G$8,4,IF(M727&lt;=Scenario!$G$9,5,IF(M727&lt;=Scenario!$G$10,6,7))))))))</f>
        <v> </v>
      </c>
      <c r="AC727" s="3" t="str">
        <f>IF(ISBLANK(I727)," ",IF(I727&lt;=Scenario!$O$3,0,IF(I727&lt;=Scenario!$O$5,1,IF(I727&lt;=Scenario!$O$6,2,IF(I727&lt;=Scenario!$O$7,3,IF(I727&lt;=Scenario!$O$8,4,IF(I727&lt;=Scenario!$O$9,5,IF(I727&lt;=Scenario!$O$10,6,IF(I727&lt;=Scenario!$O$11,7,IF(I727&lt;=Scenario!$O$12,8,IF(I727&lt;=Scenario!$O$13,9,IF(I727&lt;=Scenario!$O$14,10,IF(I727&lt;=Scenario!$O$15,11,IF(I727&lt;=Scenario!$O$16,12,IF(I727&lt;=Scenario!$O$17,13,IF(I727&lt;=Scenario!$O$18,14,IF(I727&lt;=Scenario!$O$19,15,IF(I727&lt;=Scenario!$O$20,16,IF(I727&lt;=Scenario!$O$21,17,IF(I727&lt;=Scenario!$O$22,18,IF(I727&lt;=Scenario!$O$23,19,20)))))))))))))))))))))</f>
        <v> </v>
      </c>
      <c r="AD727" s="3" t="str">
        <f>IF(ISBLANK(G727)," ",IF(G727&lt;=Scenario!$AA$3,0,IF(G727&lt;=Scenario!$AA$5,1,IF(G727&lt;=Scenario!$AA$6,2,IF(G727&lt;=Scenario!$AA$7,3,IF(G727&lt;=Scenario!$AA$8,4,IF(G727&lt;=Scenario!$AA$9,5,IF(G727&lt;=Scenario!$AA$10,6,IF(G727&lt;=Scenario!$AA$11,7,IF(G727&lt;=Scenario!$AA$12,8,IF(G727&lt;=Scenario!$AA$13,9,IF(G727&lt;=Scenario!$AA$14,10,IF(G727&lt;=Scenario!$AA$15,11,IF(G727&lt;=Scenario!$AA$16,12,IF(G727&lt;=Scenario!$AA$17,13,IF(G727&lt;=Scenario!$AA$18,14,15))))))))))))))))</f>
        <v> </v>
      </c>
      <c r="AE727" s="3">
        <f>IF(ISBLANK(F727)," ",IF(F727&lt;=Scenario!$AI$3,0,IF(F727&lt;=Scenario!$AI$5,1,IF(F727&lt;=Scenario!$AI$6,2,IF(F727&lt;=Scenario!$AI$7,3,IF(F727&lt;=Scenario!$AI$8,4,IF(F727&lt;=Scenario!$AI$9,5,IF(F727&lt;=Scenario!$AI$10,6,IF(F727&lt;=Scenario!$AI$11,7,IF(F727&lt;=Scenario!$AI$12,8,IF(F727&lt;=Scenario!$AI$13,9,10)))))))))))</f>
        <v>0</v>
      </c>
      <c r="AF727" s="3" t="str">
        <f t="shared" si="17"/>
        <v> </v>
      </c>
      <c r="AG727" s="140" t="str">
        <f t="shared" si="18"/>
        <v>#VALUE!</v>
      </c>
      <c r="AH727" s="141" t="str">
        <f t="shared" si="19"/>
        <v>#VALUE!</v>
      </c>
      <c r="AI727" s="95" t="str">
        <f t="shared" si="20"/>
        <v>#VALUE!</v>
      </c>
      <c r="AJ727" s="69" t="str">
        <f t="shared" si="21"/>
        <v>missing data</v>
      </c>
      <c r="AK727" s="74" t="str">
        <f t="shared" si="22"/>
        <v>missing data</v>
      </c>
      <c r="AL727" s="3"/>
      <c r="AM727" s="3"/>
      <c r="AN727" s="3"/>
      <c r="AO727" s="3"/>
      <c r="AP727" s="3"/>
      <c r="AQ727" s="3"/>
      <c r="AR727" s="3"/>
      <c r="AS727" s="3"/>
      <c r="AT727" s="3"/>
      <c r="AU727" s="3"/>
      <c r="AV727" s="3"/>
      <c r="AW727" s="3"/>
      <c r="AX727" s="3"/>
      <c r="AY727" s="3"/>
      <c r="AZ727" s="3"/>
      <c r="BA727" s="3"/>
      <c r="BB727" s="3"/>
      <c r="BC727" s="3"/>
      <c r="BD727" s="3"/>
      <c r="BE727" s="3"/>
      <c r="BF727" s="3"/>
      <c r="BG727" s="3"/>
    </row>
    <row r="728" ht="15.75" customHeight="1">
      <c r="A728" s="3" t="s">
        <v>4089</v>
      </c>
      <c r="B728" s="57"/>
      <c r="C728" s="58"/>
      <c r="D728" s="60"/>
      <c r="E728" s="144" t="str">
        <f t="shared" si="1"/>
        <v>#DIV/0!</v>
      </c>
      <c r="F728" s="135">
        <f t="shared" si="2"/>
        <v>0</v>
      </c>
      <c r="G728" s="58"/>
      <c r="H728" s="59">
        <f t="shared" si="30"/>
        <v>0</v>
      </c>
      <c r="I728" s="136"/>
      <c r="J728" s="61"/>
      <c r="K728" s="61"/>
      <c r="L728" s="61"/>
      <c r="M728" s="62"/>
      <c r="N728" s="120" t="str">
        <f t="shared" si="4"/>
        <v> </v>
      </c>
      <c r="O728" s="3" t="str">
        <f t="shared" si="5"/>
        <v> </v>
      </c>
      <c r="P728" s="147" t="str">
        <f t="shared" si="31"/>
        <v> </v>
      </c>
      <c r="Q728" s="3">
        <f t="shared" si="7"/>
        <v>0</v>
      </c>
      <c r="R728" s="3" t="str">
        <f t="shared" si="8"/>
        <v> </v>
      </c>
      <c r="S728" s="3" t="str">
        <f t="shared" si="9"/>
        <v> </v>
      </c>
      <c r="T728" s="3" t="str">
        <f t="shared" si="33"/>
        <v> </v>
      </c>
      <c r="U728" s="120" t="str">
        <f t="shared" si="11"/>
        <v>#VALUE!</v>
      </c>
      <c r="V728" s="3" t="str">
        <f t="shared" si="12"/>
        <v>#VALUE!</v>
      </c>
      <c r="W728" s="145" t="str">
        <f t="shared" si="13"/>
        <v>#VALUE!</v>
      </c>
      <c r="X728" s="69" t="str">
        <f t="shared" si="32"/>
        <v>donnée(s) manquante(s)</v>
      </c>
      <c r="Y728" s="70" t="str">
        <f t="shared" si="15"/>
        <v>donnée(s) manquante(s)</v>
      </c>
      <c r="Z728" s="139" t="str">
        <f t="shared" si="16"/>
        <v>#DIV/0!</v>
      </c>
      <c r="AA728" s="3" t="str">
        <f>IF(ISBLANK(L728)," ",IF(L728&lt;=Scenario!$C$3,0,IF(L728&lt;=Scenario!$C$5,1,IF(L728&lt;=Scenario!$C$6,2,IF(L728&lt;=Scenario!$C$7,3,IF(L728&lt;=Scenario!$C$8,4,5))))))</f>
        <v> </v>
      </c>
      <c r="AB728" s="3" t="str">
        <f>IF(ISBLANK(M728)," ",IF(M728&lt;=Scenario!$G$3,0,IF(M728&lt;=Scenario!$G$5,1,IF(M728&lt;=Scenario!$G$6,2,IF(M728&lt;=Scenario!$G$7,3,IF(M728&lt;=Scenario!$G$8,4,IF(M728&lt;=Scenario!$G$9,5,IF(M728&lt;=Scenario!$G$10,6,7))))))))</f>
        <v> </v>
      </c>
      <c r="AC728" s="3" t="str">
        <f>IF(ISBLANK(I728)," ",IF(I728&lt;=Scenario!$O$3,0,IF(I728&lt;=Scenario!$O$5,1,IF(I728&lt;=Scenario!$O$6,2,IF(I728&lt;=Scenario!$O$7,3,IF(I728&lt;=Scenario!$O$8,4,IF(I728&lt;=Scenario!$O$9,5,IF(I728&lt;=Scenario!$O$10,6,IF(I728&lt;=Scenario!$O$11,7,IF(I728&lt;=Scenario!$O$12,8,IF(I728&lt;=Scenario!$O$13,9,IF(I728&lt;=Scenario!$O$14,10,IF(I728&lt;=Scenario!$O$15,11,IF(I728&lt;=Scenario!$O$16,12,IF(I728&lt;=Scenario!$O$17,13,IF(I728&lt;=Scenario!$O$18,14,IF(I728&lt;=Scenario!$O$19,15,IF(I728&lt;=Scenario!$O$20,16,IF(I728&lt;=Scenario!$O$21,17,IF(I728&lt;=Scenario!$O$22,18,IF(I728&lt;=Scenario!$O$23,19,20)))))))))))))))))))))</f>
        <v> </v>
      </c>
      <c r="AD728" s="3" t="str">
        <f>IF(ISBLANK(G728)," ",IF(G728&lt;=Scenario!$AA$3,0,IF(G728&lt;=Scenario!$AA$5,1,IF(G728&lt;=Scenario!$AA$6,2,IF(G728&lt;=Scenario!$AA$7,3,IF(G728&lt;=Scenario!$AA$8,4,IF(G728&lt;=Scenario!$AA$9,5,IF(G728&lt;=Scenario!$AA$10,6,IF(G728&lt;=Scenario!$AA$11,7,IF(G728&lt;=Scenario!$AA$12,8,IF(G728&lt;=Scenario!$AA$13,9,IF(G728&lt;=Scenario!$AA$14,10,IF(G728&lt;=Scenario!$AA$15,11,IF(G728&lt;=Scenario!$AA$16,12,IF(G728&lt;=Scenario!$AA$17,13,IF(G728&lt;=Scenario!$AA$18,14,15))))))))))))))))</f>
        <v> </v>
      </c>
      <c r="AE728" s="3">
        <f>IF(ISBLANK(F728)," ",IF(F728&lt;=Scenario!$AI$3,0,IF(F728&lt;=Scenario!$AI$5,1,IF(F728&lt;=Scenario!$AI$6,2,IF(F728&lt;=Scenario!$AI$7,3,IF(F728&lt;=Scenario!$AI$8,4,IF(F728&lt;=Scenario!$AI$9,5,IF(F728&lt;=Scenario!$AI$10,6,IF(F728&lt;=Scenario!$AI$11,7,IF(F728&lt;=Scenario!$AI$12,8,IF(F728&lt;=Scenario!$AI$13,9,10)))))))))))</f>
        <v>0</v>
      </c>
      <c r="AF728" s="3" t="str">
        <f t="shared" si="17"/>
        <v> </v>
      </c>
      <c r="AG728" s="140" t="str">
        <f t="shared" si="18"/>
        <v>#VALUE!</v>
      </c>
      <c r="AH728" s="141" t="str">
        <f t="shared" si="19"/>
        <v>#VALUE!</v>
      </c>
      <c r="AI728" s="95" t="str">
        <f t="shared" si="20"/>
        <v>#VALUE!</v>
      </c>
      <c r="AJ728" s="69" t="str">
        <f t="shared" si="21"/>
        <v>missing data</v>
      </c>
      <c r="AK728" s="74" t="str">
        <f t="shared" si="22"/>
        <v>missing data</v>
      </c>
      <c r="AL728" s="3"/>
      <c r="AM728" s="3"/>
      <c r="AN728" s="3"/>
      <c r="AO728" s="3"/>
      <c r="AP728" s="3"/>
      <c r="AQ728" s="3"/>
      <c r="AR728" s="3"/>
      <c r="AS728" s="3"/>
      <c r="AT728" s="3"/>
      <c r="AU728" s="3"/>
      <c r="AV728" s="3"/>
      <c r="AW728" s="3"/>
      <c r="AX728" s="3"/>
      <c r="AY728" s="3"/>
      <c r="AZ728" s="3"/>
      <c r="BA728" s="3"/>
      <c r="BB728" s="3"/>
      <c r="BC728" s="3"/>
      <c r="BD728" s="3"/>
      <c r="BE728" s="3"/>
      <c r="BF728" s="3"/>
      <c r="BG728" s="3"/>
    </row>
    <row r="729" ht="15.75" customHeight="1">
      <c r="A729" s="3" t="s">
        <v>4090</v>
      </c>
      <c r="B729" s="57"/>
      <c r="C729" s="58"/>
      <c r="D729" s="60"/>
      <c r="E729" s="144" t="str">
        <f t="shared" si="1"/>
        <v>#DIV/0!</v>
      </c>
      <c r="F729" s="135">
        <f t="shared" si="2"/>
        <v>0</v>
      </c>
      <c r="G729" s="58"/>
      <c r="H729" s="59">
        <f t="shared" si="30"/>
        <v>0</v>
      </c>
      <c r="I729" s="136"/>
      <c r="J729" s="61"/>
      <c r="K729" s="61"/>
      <c r="L729" s="61"/>
      <c r="M729" s="62"/>
      <c r="N729" s="120" t="str">
        <f t="shared" si="4"/>
        <v> </v>
      </c>
      <c r="O729" s="3" t="str">
        <f t="shared" si="5"/>
        <v> </v>
      </c>
      <c r="P729" s="147" t="str">
        <f t="shared" si="31"/>
        <v> </v>
      </c>
      <c r="Q729" s="3">
        <f t="shared" si="7"/>
        <v>0</v>
      </c>
      <c r="R729" s="3" t="str">
        <f t="shared" si="8"/>
        <v> </v>
      </c>
      <c r="S729" s="3" t="str">
        <f t="shared" si="9"/>
        <v> </v>
      </c>
      <c r="T729" s="3" t="str">
        <f t="shared" si="33"/>
        <v> </v>
      </c>
      <c r="U729" s="120" t="str">
        <f t="shared" si="11"/>
        <v>#VALUE!</v>
      </c>
      <c r="V729" s="3" t="str">
        <f t="shared" si="12"/>
        <v>#VALUE!</v>
      </c>
      <c r="W729" s="145" t="str">
        <f t="shared" si="13"/>
        <v>#VALUE!</v>
      </c>
      <c r="X729" s="69" t="str">
        <f t="shared" si="32"/>
        <v>donnée(s) manquante(s)</v>
      </c>
      <c r="Y729" s="70" t="str">
        <f t="shared" si="15"/>
        <v>donnée(s) manquante(s)</v>
      </c>
      <c r="Z729" s="139" t="str">
        <f t="shared" si="16"/>
        <v>#DIV/0!</v>
      </c>
      <c r="AA729" s="3" t="str">
        <f>IF(ISBLANK(L729)," ",IF(L729&lt;=Scenario!$C$3,0,IF(L729&lt;=Scenario!$C$5,1,IF(L729&lt;=Scenario!$C$6,2,IF(L729&lt;=Scenario!$C$7,3,IF(L729&lt;=Scenario!$C$8,4,5))))))</f>
        <v> </v>
      </c>
      <c r="AB729" s="3" t="str">
        <f>IF(ISBLANK(M729)," ",IF(M729&lt;=Scenario!$G$3,0,IF(M729&lt;=Scenario!$G$5,1,IF(M729&lt;=Scenario!$G$6,2,IF(M729&lt;=Scenario!$G$7,3,IF(M729&lt;=Scenario!$G$8,4,IF(M729&lt;=Scenario!$G$9,5,IF(M729&lt;=Scenario!$G$10,6,7))))))))</f>
        <v> </v>
      </c>
      <c r="AC729" s="3" t="str">
        <f>IF(ISBLANK(I729)," ",IF(I729&lt;=Scenario!$O$3,0,IF(I729&lt;=Scenario!$O$5,1,IF(I729&lt;=Scenario!$O$6,2,IF(I729&lt;=Scenario!$O$7,3,IF(I729&lt;=Scenario!$O$8,4,IF(I729&lt;=Scenario!$O$9,5,IF(I729&lt;=Scenario!$O$10,6,IF(I729&lt;=Scenario!$O$11,7,IF(I729&lt;=Scenario!$O$12,8,IF(I729&lt;=Scenario!$O$13,9,IF(I729&lt;=Scenario!$O$14,10,IF(I729&lt;=Scenario!$O$15,11,IF(I729&lt;=Scenario!$O$16,12,IF(I729&lt;=Scenario!$O$17,13,IF(I729&lt;=Scenario!$O$18,14,IF(I729&lt;=Scenario!$O$19,15,IF(I729&lt;=Scenario!$O$20,16,IF(I729&lt;=Scenario!$O$21,17,IF(I729&lt;=Scenario!$O$22,18,IF(I729&lt;=Scenario!$O$23,19,20)))))))))))))))))))))</f>
        <v> </v>
      </c>
      <c r="AD729" s="3" t="str">
        <f>IF(ISBLANK(G729)," ",IF(G729&lt;=Scenario!$AA$3,0,IF(G729&lt;=Scenario!$AA$5,1,IF(G729&lt;=Scenario!$AA$6,2,IF(G729&lt;=Scenario!$AA$7,3,IF(G729&lt;=Scenario!$AA$8,4,IF(G729&lt;=Scenario!$AA$9,5,IF(G729&lt;=Scenario!$AA$10,6,IF(G729&lt;=Scenario!$AA$11,7,IF(G729&lt;=Scenario!$AA$12,8,IF(G729&lt;=Scenario!$AA$13,9,IF(G729&lt;=Scenario!$AA$14,10,IF(G729&lt;=Scenario!$AA$15,11,IF(G729&lt;=Scenario!$AA$16,12,IF(G729&lt;=Scenario!$AA$17,13,IF(G729&lt;=Scenario!$AA$18,14,15))))))))))))))))</f>
        <v> </v>
      </c>
      <c r="AE729" s="3">
        <f>IF(ISBLANK(F729)," ",IF(F729&lt;=Scenario!$AI$3,0,IF(F729&lt;=Scenario!$AI$5,1,IF(F729&lt;=Scenario!$AI$6,2,IF(F729&lt;=Scenario!$AI$7,3,IF(F729&lt;=Scenario!$AI$8,4,IF(F729&lt;=Scenario!$AI$9,5,IF(F729&lt;=Scenario!$AI$10,6,IF(F729&lt;=Scenario!$AI$11,7,IF(F729&lt;=Scenario!$AI$12,8,IF(F729&lt;=Scenario!$AI$13,9,10)))))))))))</f>
        <v>0</v>
      </c>
      <c r="AF729" s="3" t="str">
        <f t="shared" si="17"/>
        <v> </v>
      </c>
      <c r="AG729" s="140" t="str">
        <f t="shared" si="18"/>
        <v>#VALUE!</v>
      </c>
      <c r="AH729" s="141" t="str">
        <f t="shared" si="19"/>
        <v>#VALUE!</v>
      </c>
      <c r="AI729" s="95" t="str">
        <f t="shared" si="20"/>
        <v>#VALUE!</v>
      </c>
      <c r="AJ729" s="69" t="str">
        <f t="shared" si="21"/>
        <v>missing data</v>
      </c>
      <c r="AK729" s="74" t="str">
        <f t="shared" si="22"/>
        <v>missing data</v>
      </c>
      <c r="AL729" s="3"/>
      <c r="AM729" s="3"/>
      <c r="AN729" s="3"/>
      <c r="AO729" s="3"/>
      <c r="AP729" s="3"/>
      <c r="AQ729" s="3"/>
      <c r="AR729" s="3"/>
      <c r="AS729" s="3"/>
      <c r="AT729" s="3"/>
      <c r="AU729" s="3"/>
      <c r="AV729" s="3"/>
      <c r="AW729" s="3"/>
      <c r="AX729" s="3"/>
      <c r="AY729" s="3"/>
      <c r="AZ729" s="3"/>
      <c r="BA729" s="3"/>
      <c r="BB729" s="3"/>
      <c r="BC729" s="3"/>
      <c r="BD729" s="3"/>
      <c r="BE729" s="3"/>
      <c r="BF729" s="3"/>
      <c r="BG729" s="3"/>
    </row>
    <row r="730" ht="15.75" customHeight="1">
      <c r="A730" s="3" t="s">
        <v>4091</v>
      </c>
      <c r="B730" s="57"/>
      <c r="C730" s="58"/>
      <c r="D730" s="60"/>
      <c r="E730" s="144" t="str">
        <f t="shared" si="1"/>
        <v>#DIV/0!</v>
      </c>
      <c r="F730" s="135">
        <f t="shared" si="2"/>
        <v>0</v>
      </c>
      <c r="G730" s="58"/>
      <c r="H730" s="59">
        <f t="shared" si="30"/>
        <v>0</v>
      </c>
      <c r="I730" s="136"/>
      <c r="J730" s="61"/>
      <c r="K730" s="61"/>
      <c r="L730" s="61"/>
      <c r="M730" s="62"/>
      <c r="N730" s="120" t="str">
        <f t="shared" si="4"/>
        <v> </v>
      </c>
      <c r="O730" s="3" t="str">
        <f t="shared" si="5"/>
        <v> </v>
      </c>
      <c r="P730" s="147" t="str">
        <f t="shared" si="31"/>
        <v> </v>
      </c>
      <c r="Q730" s="3">
        <f t="shared" si="7"/>
        <v>0</v>
      </c>
      <c r="R730" s="3" t="str">
        <f t="shared" si="8"/>
        <v> </v>
      </c>
      <c r="S730" s="3" t="str">
        <f t="shared" si="9"/>
        <v> </v>
      </c>
      <c r="T730" s="3" t="str">
        <f t="shared" si="33"/>
        <v> </v>
      </c>
      <c r="U730" s="120" t="str">
        <f t="shared" si="11"/>
        <v>#VALUE!</v>
      </c>
      <c r="V730" s="3" t="str">
        <f t="shared" si="12"/>
        <v>#VALUE!</v>
      </c>
      <c r="W730" s="145" t="str">
        <f t="shared" si="13"/>
        <v>#VALUE!</v>
      </c>
      <c r="X730" s="69" t="str">
        <f t="shared" si="32"/>
        <v>donnée(s) manquante(s)</v>
      </c>
      <c r="Y730" s="70" t="str">
        <f t="shared" si="15"/>
        <v>donnée(s) manquante(s)</v>
      </c>
      <c r="Z730" s="139" t="str">
        <f t="shared" si="16"/>
        <v>#DIV/0!</v>
      </c>
      <c r="AA730" s="3" t="str">
        <f>IF(ISBLANK(L730)," ",IF(L730&lt;=Scenario!$C$3,0,IF(L730&lt;=Scenario!$C$5,1,IF(L730&lt;=Scenario!$C$6,2,IF(L730&lt;=Scenario!$C$7,3,IF(L730&lt;=Scenario!$C$8,4,5))))))</f>
        <v> </v>
      </c>
      <c r="AB730" s="3" t="str">
        <f>IF(ISBLANK(M730)," ",IF(M730&lt;=Scenario!$G$3,0,IF(M730&lt;=Scenario!$G$5,1,IF(M730&lt;=Scenario!$G$6,2,IF(M730&lt;=Scenario!$G$7,3,IF(M730&lt;=Scenario!$G$8,4,IF(M730&lt;=Scenario!$G$9,5,IF(M730&lt;=Scenario!$G$10,6,7))))))))</f>
        <v> </v>
      </c>
      <c r="AC730" s="3" t="str">
        <f>IF(ISBLANK(I730)," ",IF(I730&lt;=Scenario!$O$3,0,IF(I730&lt;=Scenario!$O$5,1,IF(I730&lt;=Scenario!$O$6,2,IF(I730&lt;=Scenario!$O$7,3,IF(I730&lt;=Scenario!$O$8,4,IF(I730&lt;=Scenario!$O$9,5,IF(I730&lt;=Scenario!$O$10,6,IF(I730&lt;=Scenario!$O$11,7,IF(I730&lt;=Scenario!$O$12,8,IF(I730&lt;=Scenario!$O$13,9,IF(I730&lt;=Scenario!$O$14,10,IF(I730&lt;=Scenario!$O$15,11,IF(I730&lt;=Scenario!$O$16,12,IF(I730&lt;=Scenario!$O$17,13,IF(I730&lt;=Scenario!$O$18,14,IF(I730&lt;=Scenario!$O$19,15,IF(I730&lt;=Scenario!$O$20,16,IF(I730&lt;=Scenario!$O$21,17,IF(I730&lt;=Scenario!$O$22,18,IF(I730&lt;=Scenario!$O$23,19,20)))))))))))))))))))))</f>
        <v> </v>
      </c>
      <c r="AD730" s="3" t="str">
        <f>IF(ISBLANK(G730)," ",IF(G730&lt;=Scenario!$AA$3,0,IF(G730&lt;=Scenario!$AA$5,1,IF(G730&lt;=Scenario!$AA$6,2,IF(G730&lt;=Scenario!$AA$7,3,IF(G730&lt;=Scenario!$AA$8,4,IF(G730&lt;=Scenario!$AA$9,5,IF(G730&lt;=Scenario!$AA$10,6,IF(G730&lt;=Scenario!$AA$11,7,IF(G730&lt;=Scenario!$AA$12,8,IF(G730&lt;=Scenario!$AA$13,9,IF(G730&lt;=Scenario!$AA$14,10,IF(G730&lt;=Scenario!$AA$15,11,IF(G730&lt;=Scenario!$AA$16,12,IF(G730&lt;=Scenario!$AA$17,13,IF(G730&lt;=Scenario!$AA$18,14,15))))))))))))))))</f>
        <v> </v>
      </c>
      <c r="AE730" s="3">
        <f>IF(ISBLANK(F730)," ",IF(F730&lt;=Scenario!$AI$3,0,IF(F730&lt;=Scenario!$AI$5,1,IF(F730&lt;=Scenario!$AI$6,2,IF(F730&lt;=Scenario!$AI$7,3,IF(F730&lt;=Scenario!$AI$8,4,IF(F730&lt;=Scenario!$AI$9,5,IF(F730&lt;=Scenario!$AI$10,6,IF(F730&lt;=Scenario!$AI$11,7,IF(F730&lt;=Scenario!$AI$12,8,IF(F730&lt;=Scenario!$AI$13,9,10)))))))))))</f>
        <v>0</v>
      </c>
      <c r="AF730" s="3" t="str">
        <f t="shared" si="17"/>
        <v> </v>
      </c>
      <c r="AG730" s="140" t="str">
        <f t="shared" si="18"/>
        <v>#VALUE!</v>
      </c>
      <c r="AH730" s="141" t="str">
        <f t="shared" si="19"/>
        <v>#VALUE!</v>
      </c>
      <c r="AI730" s="95" t="str">
        <f t="shared" si="20"/>
        <v>#VALUE!</v>
      </c>
      <c r="AJ730" s="69" t="str">
        <f t="shared" si="21"/>
        <v>missing data</v>
      </c>
      <c r="AK730" s="74" t="str">
        <f t="shared" si="22"/>
        <v>missing data</v>
      </c>
      <c r="AL730" s="3"/>
      <c r="AM730" s="3"/>
      <c r="AN730" s="3"/>
      <c r="AO730" s="3"/>
      <c r="AP730" s="3"/>
      <c r="AQ730" s="3"/>
      <c r="AR730" s="3"/>
      <c r="AS730" s="3"/>
      <c r="AT730" s="3"/>
      <c r="AU730" s="3"/>
      <c r="AV730" s="3"/>
      <c r="AW730" s="3"/>
      <c r="AX730" s="3"/>
      <c r="AY730" s="3"/>
      <c r="AZ730" s="3"/>
      <c r="BA730" s="3"/>
      <c r="BB730" s="3"/>
      <c r="BC730" s="3"/>
      <c r="BD730" s="3"/>
      <c r="BE730" s="3"/>
      <c r="BF730" s="3"/>
      <c r="BG730" s="3"/>
    </row>
    <row r="731" ht="15.75" customHeight="1">
      <c r="A731" s="3" t="s">
        <v>4092</v>
      </c>
      <c r="B731" s="57"/>
      <c r="C731" s="58"/>
      <c r="D731" s="60"/>
      <c r="E731" s="144" t="str">
        <f t="shared" si="1"/>
        <v>#DIV/0!</v>
      </c>
      <c r="F731" s="135">
        <f t="shared" si="2"/>
        <v>0</v>
      </c>
      <c r="G731" s="58"/>
      <c r="H731" s="59">
        <f t="shared" si="30"/>
        <v>0</v>
      </c>
      <c r="I731" s="136"/>
      <c r="J731" s="61"/>
      <c r="K731" s="61"/>
      <c r="L731" s="61"/>
      <c r="M731" s="62"/>
      <c r="N731" s="120" t="str">
        <f t="shared" si="4"/>
        <v> </v>
      </c>
      <c r="O731" s="3" t="str">
        <f t="shared" si="5"/>
        <v> </v>
      </c>
      <c r="P731" s="147" t="str">
        <f t="shared" si="31"/>
        <v> </v>
      </c>
      <c r="Q731" s="3">
        <f t="shared" si="7"/>
        <v>0</v>
      </c>
      <c r="R731" s="3" t="str">
        <f t="shared" si="8"/>
        <v> </v>
      </c>
      <c r="S731" s="3" t="str">
        <f t="shared" si="9"/>
        <v> </v>
      </c>
      <c r="T731" s="3" t="str">
        <f t="shared" si="33"/>
        <v> </v>
      </c>
      <c r="U731" s="120" t="str">
        <f t="shared" si="11"/>
        <v>#VALUE!</v>
      </c>
      <c r="V731" s="3" t="str">
        <f t="shared" si="12"/>
        <v>#VALUE!</v>
      </c>
      <c r="W731" s="145" t="str">
        <f t="shared" si="13"/>
        <v>#VALUE!</v>
      </c>
      <c r="X731" s="69" t="str">
        <f t="shared" si="32"/>
        <v>donnée(s) manquante(s)</v>
      </c>
      <c r="Y731" s="70" t="str">
        <f t="shared" si="15"/>
        <v>donnée(s) manquante(s)</v>
      </c>
      <c r="Z731" s="139" t="str">
        <f t="shared" si="16"/>
        <v>#DIV/0!</v>
      </c>
      <c r="AA731" s="3" t="str">
        <f>IF(ISBLANK(L731)," ",IF(L731&lt;=Scenario!$C$3,0,IF(L731&lt;=Scenario!$C$5,1,IF(L731&lt;=Scenario!$C$6,2,IF(L731&lt;=Scenario!$C$7,3,IF(L731&lt;=Scenario!$C$8,4,5))))))</f>
        <v> </v>
      </c>
      <c r="AB731" s="3" t="str">
        <f>IF(ISBLANK(M731)," ",IF(M731&lt;=Scenario!$G$3,0,IF(M731&lt;=Scenario!$G$5,1,IF(M731&lt;=Scenario!$G$6,2,IF(M731&lt;=Scenario!$G$7,3,IF(M731&lt;=Scenario!$G$8,4,IF(M731&lt;=Scenario!$G$9,5,IF(M731&lt;=Scenario!$G$10,6,7))))))))</f>
        <v> </v>
      </c>
      <c r="AC731" s="3" t="str">
        <f>IF(ISBLANK(I731)," ",IF(I731&lt;=Scenario!$O$3,0,IF(I731&lt;=Scenario!$O$5,1,IF(I731&lt;=Scenario!$O$6,2,IF(I731&lt;=Scenario!$O$7,3,IF(I731&lt;=Scenario!$O$8,4,IF(I731&lt;=Scenario!$O$9,5,IF(I731&lt;=Scenario!$O$10,6,IF(I731&lt;=Scenario!$O$11,7,IF(I731&lt;=Scenario!$O$12,8,IF(I731&lt;=Scenario!$O$13,9,IF(I731&lt;=Scenario!$O$14,10,IF(I731&lt;=Scenario!$O$15,11,IF(I731&lt;=Scenario!$O$16,12,IF(I731&lt;=Scenario!$O$17,13,IF(I731&lt;=Scenario!$O$18,14,IF(I731&lt;=Scenario!$O$19,15,IF(I731&lt;=Scenario!$O$20,16,IF(I731&lt;=Scenario!$O$21,17,IF(I731&lt;=Scenario!$O$22,18,IF(I731&lt;=Scenario!$O$23,19,20)))))))))))))))))))))</f>
        <v> </v>
      </c>
      <c r="AD731" s="3" t="str">
        <f>IF(ISBLANK(G731)," ",IF(G731&lt;=Scenario!$AA$3,0,IF(G731&lt;=Scenario!$AA$5,1,IF(G731&lt;=Scenario!$AA$6,2,IF(G731&lt;=Scenario!$AA$7,3,IF(G731&lt;=Scenario!$AA$8,4,IF(G731&lt;=Scenario!$AA$9,5,IF(G731&lt;=Scenario!$AA$10,6,IF(G731&lt;=Scenario!$AA$11,7,IF(G731&lt;=Scenario!$AA$12,8,IF(G731&lt;=Scenario!$AA$13,9,IF(G731&lt;=Scenario!$AA$14,10,IF(G731&lt;=Scenario!$AA$15,11,IF(G731&lt;=Scenario!$AA$16,12,IF(G731&lt;=Scenario!$AA$17,13,IF(G731&lt;=Scenario!$AA$18,14,15))))))))))))))))</f>
        <v> </v>
      </c>
      <c r="AE731" s="3">
        <f>IF(ISBLANK(F731)," ",IF(F731&lt;=Scenario!$AI$3,0,IF(F731&lt;=Scenario!$AI$5,1,IF(F731&lt;=Scenario!$AI$6,2,IF(F731&lt;=Scenario!$AI$7,3,IF(F731&lt;=Scenario!$AI$8,4,IF(F731&lt;=Scenario!$AI$9,5,IF(F731&lt;=Scenario!$AI$10,6,IF(F731&lt;=Scenario!$AI$11,7,IF(F731&lt;=Scenario!$AI$12,8,IF(F731&lt;=Scenario!$AI$13,9,10)))))))))))</f>
        <v>0</v>
      </c>
      <c r="AF731" s="3" t="str">
        <f t="shared" si="17"/>
        <v> </v>
      </c>
      <c r="AG731" s="140" t="str">
        <f t="shared" si="18"/>
        <v>#VALUE!</v>
      </c>
      <c r="AH731" s="141" t="str">
        <f t="shared" si="19"/>
        <v>#VALUE!</v>
      </c>
      <c r="AI731" s="95" t="str">
        <f t="shared" si="20"/>
        <v>#VALUE!</v>
      </c>
      <c r="AJ731" s="69" t="str">
        <f t="shared" si="21"/>
        <v>missing data</v>
      </c>
      <c r="AK731" s="74" t="str">
        <f t="shared" si="22"/>
        <v>missing data</v>
      </c>
      <c r="AL731" s="3"/>
      <c r="AM731" s="3"/>
      <c r="AN731" s="3"/>
      <c r="AO731" s="3"/>
      <c r="AP731" s="3"/>
      <c r="AQ731" s="3"/>
      <c r="AR731" s="3"/>
      <c r="AS731" s="3"/>
      <c r="AT731" s="3"/>
      <c r="AU731" s="3"/>
      <c r="AV731" s="3"/>
      <c r="AW731" s="3"/>
      <c r="AX731" s="3"/>
      <c r="AY731" s="3"/>
      <c r="AZ731" s="3"/>
      <c r="BA731" s="3"/>
      <c r="BB731" s="3"/>
      <c r="BC731" s="3"/>
      <c r="BD731" s="3"/>
      <c r="BE731" s="3"/>
      <c r="BF731" s="3"/>
      <c r="BG731" s="3"/>
    </row>
    <row r="732" ht="15.75" customHeight="1">
      <c r="A732" s="3" t="s">
        <v>4093</v>
      </c>
      <c r="B732" s="57"/>
      <c r="C732" s="58"/>
      <c r="D732" s="60"/>
      <c r="E732" s="144" t="str">
        <f t="shared" si="1"/>
        <v>#DIV/0!</v>
      </c>
      <c r="F732" s="135">
        <f t="shared" si="2"/>
        <v>0</v>
      </c>
      <c r="G732" s="58"/>
      <c r="H732" s="59">
        <f t="shared" si="30"/>
        <v>0</v>
      </c>
      <c r="I732" s="136"/>
      <c r="J732" s="61"/>
      <c r="K732" s="61"/>
      <c r="L732" s="61"/>
      <c r="M732" s="62"/>
      <c r="N732" s="120" t="str">
        <f t="shared" si="4"/>
        <v> </v>
      </c>
      <c r="O732" s="3" t="str">
        <f t="shared" si="5"/>
        <v> </v>
      </c>
      <c r="P732" s="147" t="str">
        <f t="shared" si="31"/>
        <v> </v>
      </c>
      <c r="Q732" s="3">
        <f t="shared" si="7"/>
        <v>0</v>
      </c>
      <c r="R732" s="3" t="str">
        <f t="shared" si="8"/>
        <v> </v>
      </c>
      <c r="S732" s="3" t="str">
        <f t="shared" si="9"/>
        <v> </v>
      </c>
      <c r="T732" s="3" t="str">
        <f t="shared" si="33"/>
        <v> </v>
      </c>
      <c r="U732" s="120" t="str">
        <f t="shared" si="11"/>
        <v>#VALUE!</v>
      </c>
      <c r="V732" s="3" t="str">
        <f t="shared" si="12"/>
        <v>#VALUE!</v>
      </c>
      <c r="W732" s="145" t="str">
        <f t="shared" si="13"/>
        <v>#VALUE!</v>
      </c>
      <c r="X732" s="69" t="str">
        <f t="shared" si="32"/>
        <v>donnée(s) manquante(s)</v>
      </c>
      <c r="Y732" s="70" t="str">
        <f t="shared" si="15"/>
        <v>donnée(s) manquante(s)</v>
      </c>
      <c r="Z732" s="139" t="str">
        <f t="shared" si="16"/>
        <v>#DIV/0!</v>
      </c>
      <c r="AA732" s="3" t="str">
        <f>IF(ISBLANK(L732)," ",IF(L732&lt;=Scenario!$C$3,0,IF(L732&lt;=Scenario!$C$5,1,IF(L732&lt;=Scenario!$C$6,2,IF(L732&lt;=Scenario!$C$7,3,IF(L732&lt;=Scenario!$C$8,4,5))))))</f>
        <v> </v>
      </c>
      <c r="AB732" s="3" t="str">
        <f>IF(ISBLANK(M732)," ",IF(M732&lt;=Scenario!$G$3,0,IF(M732&lt;=Scenario!$G$5,1,IF(M732&lt;=Scenario!$G$6,2,IF(M732&lt;=Scenario!$G$7,3,IF(M732&lt;=Scenario!$G$8,4,IF(M732&lt;=Scenario!$G$9,5,IF(M732&lt;=Scenario!$G$10,6,7))))))))</f>
        <v> </v>
      </c>
      <c r="AC732" s="3" t="str">
        <f>IF(ISBLANK(I732)," ",IF(I732&lt;=Scenario!$O$3,0,IF(I732&lt;=Scenario!$O$5,1,IF(I732&lt;=Scenario!$O$6,2,IF(I732&lt;=Scenario!$O$7,3,IF(I732&lt;=Scenario!$O$8,4,IF(I732&lt;=Scenario!$O$9,5,IF(I732&lt;=Scenario!$O$10,6,IF(I732&lt;=Scenario!$O$11,7,IF(I732&lt;=Scenario!$O$12,8,IF(I732&lt;=Scenario!$O$13,9,IF(I732&lt;=Scenario!$O$14,10,IF(I732&lt;=Scenario!$O$15,11,IF(I732&lt;=Scenario!$O$16,12,IF(I732&lt;=Scenario!$O$17,13,IF(I732&lt;=Scenario!$O$18,14,IF(I732&lt;=Scenario!$O$19,15,IF(I732&lt;=Scenario!$O$20,16,IF(I732&lt;=Scenario!$O$21,17,IF(I732&lt;=Scenario!$O$22,18,IF(I732&lt;=Scenario!$O$23,19,20)))))))))))))))))))))</f>
        <v> </v>
      </c>
      <c r="AD732" s="3" t="str">
        <f>IF(ISBLANK(G732)," ",IF(G732&lt;=Scenario!$AA$3,0,IF(G732&lt;=Scenario!$AA$5,1,IF(G732&lt;=Scenario!$AA$6,2,IF(G732&lt;=Scenario!$AA$7,3,IF(G732&lt;=Scenario!$AA$8,4,IF(G732&lt;=Scenario!$AA$9,5,IF(G732&lt;=Scenario!$AA$10,6,IF(G732&lt;=Scenario!$AA$11,7,IF(G732&lt;=Scenario!$AA$12,8,IF(G732&lt;=Scenario!$AA$13,9,IF(G732&lt;=Scenario!$AA$14,10,IF(G732&lt;=Scenario!$AA$15,11,IF(G732&lt;=Scenario!$AA$16,12,IF(G732&lt;=Scenario!$AA$17,13,IF(G732&lt;=Scenario!$AA$18,14,15))))))))))))))))</f>
        <v> </v>
      </c>
      <c r="AE732" s="3">
        <f>IF(ISBLANK(F732)," ",IF(F732&lt;=Scenario!$AI$3,0,IF(F732&lt;=Scenario!$AI$5,1,IF(F732&lt;=Scenario!$AI$6,2,IF(F732&lt;=Scenario!$AI$7,3,IF(F732&lt;=Scenario!$AI$8,4,IF(F732&lt;=Scenario!$AI$9,5,IF(F732&lt;=Scenario!$AI$10,6,IF(F732&lt;=Scenario!$AI$11,7,IF(F732&lt;=Scenario!$AI$12,8,IF(F732&lt;=Scenario!$AI$13,9,10)))))))))))</f>
        <v>0</v>
      </c>
      <c r="AF732" s="3" t="str">
        <f t="shared" si="17"/>
        <v> </v>
      </c>
      <c r="AG732" s="140" t="str">
        <f t="shared" si="18"/>
        <v>#VALUE!</v>
      </c>
      <c r="AH732" s="141" t="str">
        <f t="shared" si="19"/>
        <v>#VALUE!</v>
      </c>
      <c r="AI732" s="95" t="str">
        <f t="shared" si="20"/>
        <v>#VALUE!</v>
      </c>
      <c r="AJ732" s="69" t="str">
        <f t="shared" si="21"/>
        <v>missing data</v>
      </c>
      <c r="AK732" s="74" t="str">
        <f t="shared" si="22"/>
        <v>missing data</v>
      </c>
      <c r="AL732" s="3"/>
      <c r="AM732" s="3"/>
      <c r="AN732" s="3"/>
      <c r="AO732" s="3"/>
      <c r="AP732" s="3"/>
      <c r="AQ732" s="3"/>
      <c r="AR732" s="3"/>
      <c r="AS732" s="3"/>
      <c r="AT732" s="3"/>
      <c r="AU732" s="3"/>
      <c r="AV732" s="3"/>
      <c r="AW732" s="3"/>
      <c r="AX732" s="3"/>
      <c r="AY732" s="3"/>
      <c r="AZ732" s="3"/>
      <c r="BA732" s="3"/>
      <c r="BB732" s="3"/>
      <c r="BC732" s="3"/>
      <c r="BD732" s="3"/>
      <c r="BE732" s="3"/>
      <c r="BF732" s="3"/>
      <c r="BG732" s="3"/>
    </row>
    <row r="733" ht="15.75" customHeight="1">
      <c r="A733" s="3" t="s">
        <v>4094</v>
      </c>
      <c r="B733" s="57"/>
      <c r="C733" s="58"/>
      <c r="D733" s="60"/>
      <c r="E733" s="144" t="str">
        <f t="shared" si="1"/>
        <v>#DIV/0!</v>
      </c>
      <c r="F733" s="135">
        <f t="shared" si="2"/>
        <v>0</v>
      </c>
      <c r="G733" s="58"/>
      <c r="H733" s="59">
        <f t="shared" si="30"/>
        <v>0</v>
      </c>
      <c r="I733" s="136"/>
      <c r="J733" s="61"/>
      <c r="K733" s="61"/>
      <c r="L733" s="61"/>
      <c r="M733" s="62"/>
      <c r="N733" s="120" t="str">
        <f t="shared" si="4"/>
        <v> </v>
      </c>
      <c r="O733" s="3" t="str">
        <f t="shared" si="5"/>
        <v> </v>
      </c>
      <c r="P733" s="147" t="str">
        <f t="shared" si="31"/>
        <v> </v>
      </c>
      <c r="Q733" s="3">
        <f t="shared" si="7"/>
        <v>0</v>
      </c>
      <c r="R733" s="3" t="str">
        <f t="shared" si="8"/>
        <v> </v>
      </c>
      <c r="S733" s="3" t="str">
        <f t="shared" si="9"/>
        <v> </v>
      </c>
      <c r="T733" s="3" t="str">
        <f t="shared" si="33"/>
        <v> </v>
      </c>
      <c r="U733" s="120" t="str">
        <f t="shared" si="11"/>
        <v>#VALUE!</v>
      </c>
      <c r="V733" s="3" t="str">
        <f t="shared" si="12"/>
        <v>#VALUE!</v>
      </c>
      <c r="W733" s="145" t="str">
        <f t="shared" si="13"/>
        <v>#VALUE!</v>
      </c>
      <c r="X733" s="69" t="str">
        <f t="shared" si="32"/>
        <v>donnée(s) manquante(s)</v>
      </c>
      <c r="Y733" s="70" t="str">
        <f t="shared" si="15"/>
        <v>donnée(s) manquante(s)</v>
      </c>
      <c r="Z733" s="139" t="str">
        <f t="shared" si="16"/>
        <v>#DIV/0!</v>
      </c>
      <c r="AA733" s="3" t="str">
        <f>IF(ISBLANK(L733)," ",IF(L733&lt;=Scenario!$C$3,0,IF(L733&lt;=Scenario!$C$5,1,IF(L733&lt;=Scenario!$C$6,2,IF(L733&lt;=Scenario!$C$7,3,IF(L733&lt;=Scenario!$C$8,4,5))))))</f>
        <v> </v>
      </c>
      <c r="AB733" s="3" t="str">
        <f>IF(ISBLANK(M733)," ",IF(M733&lt;=Scenario!$G$3,0,IF(M733&lt;=Scenario!$G$5,1,IF(M733&lt;=Scenario!$G$6,2,IF(M733&lt;=Scenario!$G$7,3,IF(M733&lt;=Scenario!$G$8,4,IF(M733&lt;=Scenario!$G$9,5,IF(M733&lt;=Scenario!$G$10,6,7))))))))</f>
        <v> </v>
      </c>
      <c r="AC733" s="3" t="str">
        <f>IF(ISBLANK(I733)," ",IF(I733&lt;=Scenario!$O$3,0,IF(I733&lt;=Scenario!$O$5,1,IF(I733&lt;=Scenario!$O$6,2,IF(I733&lt;=Scenario!$O$7,3,IF(I733&lt;=Scenario!$O$8,4,IF(I733&lt;=Scenario!$O$9,5,IF(I733&lt;=Scenario!$O$10,6,IF(I733&lt;=Scenario!$O$11,7,IF(I733&lt;=Scenario!$O$12,8,IF(I733&lt;=Scenario!$O$13,9,IF(I733&lt;=Scenario!$O$14,10,IF(I733&lt;=Scenario!$O$15,11,IF(I733&lt;=Scenario!$O$16,12,IF(I733&lt;=Scenario!$O$17,13,IF(I733&lt;=Scenario!$O$18,14,IF(I733&lt;=Scenario!$O$19,15,IF(I733&lt;=Scenario!$O$20,16,IF(I733&lt;=Scenario!$O$21,17,IF(I733&lt;=Scenario!$O$22,18,IF(I733&lt;=Scenario!$O$23,19,20)))))))))))))))))))))</f>
        <v> </v>
      </c>
      <c r="AD733" s="3" t="str">
        <f>IF(ISBLANK(G733)," ",IF(G733&lt;=Scenario!$AA$3,0,IF(G733&lt;=Scenario!$AA$5,1,IF(G733&lt;=Scenario!$AA$6,2,IF(G733&lt;=Scenario!$AA$7,3,IF(G733&lt;=Scenario!$AA$8,4,IF(G733&lt;=Scenario!$AA$9,5,IF(G733&lt;=Scenario!$AA$10,6,IF(G733&lt;=Scenario!$AA$11,7,IF(G733&lt;=Scenario!$AA$12,8,IF(G733&lt;=Scenario!$AA$13,9,IF(G733&lt;=Scenario!$AA$14,10,IF(G733&lt;=Scenario!$AA$15,11,IF(G733&lt;=Scenario!$AA$16,12,IF(G733&lt;=Scenario!$AA$17,13,IF(G733&lt;=Scenario!$AA$18,14,15))))))))))))))))</f>
        <v> </v>
      </c>
      <c r="AE733" s="3">
        <f>IF(ISBLANK(F733)," ",IF(F733&lt;=Scenario!$AI$3,0,IF(F733&lt;=Scenario!$AI$5,1,IF(F733&lt;=Scenario!$AI$6,2,IF(F733&lt;=Scenario!$AI$7,3,IF(F733&lt;=Scenario!$AI$8,4,IF(F733&lt;=Scenario!$AI$9,5,IF(F733&lt;=Scenario!$AI$10,6,IF(F733&lt;=Scenario!$AI$11,7,IF(F733&lt;=Scenario!$AI$12,8,IF(F733&lt;=Scenario!$AI$13,9,10)))))))))))</f>
        <v>0</v>
      </c>
      <c r="AF733" s="3" t="str">
        <f t="shared" si="17"/>
        <v> </v>
      </c>
      <c r="AG733" s="140" t="str">
        <f t="shared" si="18"/>
        <v>#VALUE!</v>
      </c>
      <c r="AH733" s="141" t="str">
        <f t="shared" si="19"/>
        <v>#VALUE!</v>
      </c>
      <c r="AI733" s="95" t="str">
        <f t="shared" si="20"/>
        <v>#VALUE!</v>
      </c>
      <c r="AJ733" s="69" t="str">
        <f t="shared" si="21"/>
        <v>missing data</v>
      </c>
      <c r="AK733" s="74" t="str">
        <f t="shared" si="22"/>
        <v>missing data</v>
      </c>
      <c r="AL733" s="3"/>
      <c r="AM733" s="3"/>
      <c r="AN733" s="3"/>
      <c r="AO733" s="3"/>
      <c r="AP733" s="3"/>
      <c r="AQ733" s="3"/>
      <c r="AR733" s="3"/>
      <c r="AS733" s="3"/>
      <c r="AT733" s="3"/>
      <c r="AU733" s="3"/>
      <c r="AV733" s="3"/>
      <c r="AW733" s="3"/>
      <c r="AX733" s="3"/>
      <c r="AY733" s="3"/>
      <c r="AZ733" s="3"/>
      <c r="BA733" s="3"/>
      <c r="BB733" s="3"/>
      <c r="BC733" s="3"/>
      <c r="BD733" s="3"/>
      <c r="BE733" s="3"/>
      <c r="BF733" s="3"/>
      <c r="BG733" s="3"/>
    </row>
    <row r="734" ht="15.75" customHeight="1">
      <c r="A734" s="3" t="s">
        <v>4095</v>
      </c>
      <c r="B734" s="57"/>
      <c r="C734" s="58"/>
      <c r="D734" s="60"/>
      <c r="E734" s="144" t="str">
        <f t="shared" si="1"/>
        <v>#DIV/0!</v>
      </c>
      <c r="F734" s="135">
        <f t="shared" si="2"/>
        <v>0</v>
      </c>
      <c r="G734" s="58"/>
      <c r="H734" s="59">
        <f t="shared" si="30"/>
        <v>0</v>
      </c>
      <c r="I734" s="136"/>
      <c r="J734" s="61"/>
      <c r="K734" s="61"/>
      <c r="L734" s="61"/>
      <c r="M734" s="62"/>
      <c r="N734" s="120" t="str">
        <f t="shared" si="4"/>
        <v> </v>
      </c>
      <c r="O734" s="3" t="str">
        <f t="shared" si="5"/>
        <v> </v>
      </c>
      <c r="P734" s="147" t="str">
        <f t="shared" si="31"/>
        <v> </v>
      </c>
      <c r="Q734" s="3">
        <f t="shared" si="7"/>
        <v>0</v>
      </c>
      <c r="R734" s="3" t="str">
        <f t="shared" si="8"/>
        <v> </v>
      </c>
      <c r="S734" s="3" t="str">
        <f t="shared" si="9"/>
        <v> </v>
      </c>
      <c r="T734" s="3" t="str">
        <f t="shared" si="33"/>
        <v> </v>
      </c>
      <c r="U734" s="120" t="str">
        <f t="shared" si="11"/>
        <v>#VALUE!</v>
      </c>
      <c r="V734" s="3" t="str">
        <f t="shared" si="12"/>
        <v>#VALUE!</v>
      </c>
      <c r="W734" s="145" t="str">
        <f t="shared" si="13"/>
        <v>#VALUE!</v>
      </c>
      <c r="X734" s="69" t="str">
        <f t="shared" si="32"/>
        <v>donnée(s) manquante(s)</v>
      </c>
      <c r="Y734" s="70" t="str">
        <f t="shared" si="15"/>
        <v>donnée(s) manquante(s)</v>
      </c>
      <c r="Z734" s="139" t="str">
        <f t="shared" si="16"/>
        <v>#DIV/0!</v>
      </c>
      <c r="AA734" s="3" t="str">
        <f>IF(ISBLANK(L734)," ",IF(L734&lt;=Scenario!$C$3,0,IF(L734&lt;=Scenario!$C$5,1,IF(L734&lt;=Scenario!$C$6,2,IF(L734&lt;=Scenario!$C$7,3,IF(L734&lt;=Scenario!$C$8,4,5))))))</f>
        <v> </v>
      </c>
      <c r="AB734" s="3" t="str">
        <f>IF(ISBLANK(M734)," ",IF(M734&lt;=Scenario!$G$3,0,IF(M734&lt;=Scenario!$G$5,1,IF(M734&lt;=Scenario!$G$6,2,IF(M734&lt;=Scenario!$G$7,3,IF(M734&lt;=Scenario!$G$8,4,IF(M734&lt;=Scenario!$G$9,5,IF(M734&lt;=Scenario!$G$10,6,7))))))))</f>
        <v> </v>
      </c>
      <c r="AC734" s="3" t="str">
        <f>IF(ISBLANK(I734)," ",IF(I734&lt;=Scenario!$O$3,0,IF(I734&lt;=Scenario!$O$5,1,IF(I734&lt;=Scenario!$O$6,2,IF(I734&lt;=Scenario!$O$7,3,IF(I734&lt;=Scenario!$O$8,4,IF(I734&lt;=Scenario!$O$9,5,IF(I734&lt;=Scenario!$O$10,6,IF(I734&lt;=Scenario!$O$11,7,IF(I734&lt;=Scenario!$O$12,8,IF(I734&lt;=Scenario!$O$13,9,IF(I734&lt;=Scenario!$O$14,10,IF(I734&lt;=Scenario!$O$15,11,IF(I734&lt;=Scenario!$O$16,12,IF(I734&lt;=Scenario!$O$17,13,IF(I734&lt;=Scenario!$O$18,14,IF(I734&lt;=Scenario!$O$19,15,IF(I734&lt;=Scenario!$O$20,16,IF(I734&lt;=Scenario!$O$21,17,IF(I734&lt;=Scenario!$O$22,18,IF(I734&lt;=Scenario!$O$23,19,20)))))))))))))))))))))</f>
        <v> </v>
      </c>
      <c r="AD734" s="3" t="str">
        <f>IF(ISBLANK(G734)," ",IF(G734&lt;=Scenario!$AA$3,0,IF(G734&lt;=Scenario!$AA$5,1,IF(G734&lt;=Scenario!$AA$6,2,IF(G734&lt;=Scenario!$AA$7,3,IF(G734&lt;=Scenario!$AA$8,4,IF(G734&lt;=Scenario!$AA$9,5,IF(G734&lt;=Scenario!$AA$10,6,IF(G734&lt;=Scenario!$AA$11,7,IF(G734&lt;=Scenario!$AA$12,8,IF(G734&lt;=Scenario!$AA$13,9,IF(G734&lt;=Scenario!$AA$14,10,IF(G734&lt;=Scenario!$AA$15,11,IF(G734&lt;=Scenario!$AA$16,12,IF(G734&lt;=Scenario!$AA$17,13,IF(G734&lt;=Scenario!$AA$18,14,15))))))))))))))))</f>
        <v> </v>
      </c>
      <c r="AE734" s="3">
        <f>IF(ISBLANK(F734)," ",IF(F734&lt;=Scenario!$AI$3,0,IF(F734&lt;=Scenario!$AI$5,1,IF(F734&lt;=Scenario!$AI$6,2,IF(F734&lt;=Scenario!$AI$7,3,IF(F734&lt;=Scenario!$AI$8,4,IF(F734&lt;=Scenario!$AI$9,5,IF(F734&lt;=Scenario!$AI$10,6,IF(F734&lt;=Scenario!$AI$11,7,IF(F734&lt;=Scenario!$AI$12,8,IF(F734&lt;=Scenario!$AI$13,9,10)))))))))))</f>
        <v>0</v>
      </c>
      <c r="AF734" s="3" t="str">
        <f t="shared" si="17"/>
        <v> </v>
      </c>
      <c r="AG734" s="140" t="str">
        <f t="shared" si="18"/>
        <v>#VALUE!</v>
      </c>
      <c r="AH734" s="141" t="str">
        <f t="shared" si="19"/>
        <v>#VALUE!</v>
      </c>
      <c r="AI734" s="95" t="str">
        <f t="shared" si="20"/>
        <v>#VALUE!</v>
      </c>
      <c r="AJ734" s="69" t="str">
        <f t="shared" si="21"/>
        <v>missing data</v>
      </c>
      <c r="AK734" s="74" t="str">
        <f t="shared" si="22"/>
        <v>missing data</v>
      </c>
      <c r="AL734" s="3"/>
      <c r="AM734" s="3"/>
      <c r="AN734" s="3"/>
      <c r="AO734" s="3"/>
      <c r="AP734" s="3"/>
      <c r="AQ734" s="3"/>
      <c r="AR734" s="3"/>
      <c r="AS734" s="3"/>
      <c r="AT734" s="3"/>
      <c r="AU734" s="3"/>
      <c r="AV734" s="3"/>
      <c r="AW734" s="3"/>
      <c r="AX734" s="3"/>
      <c r="AY734" s="3"/>
      <c r="AZ734" s="3"/>
      <c r="BA734" s="3"/>
      <c r="BB734" s="3"/>
      <c r="BC734" s="3"/>
      <c r="BD734" s="3"/>
      <c r="BE734" s="3"/>
      <c r="BF734" s="3"/>
      <c r="BG734" s="3"/>
    </row>
    <row r="735" ht="15.75" customHeight="1">
      <c r="A735" s="3" t="s">
        <v>4096</v>
      </c>
      <c r="B735" s="57"/>
      <c r="C735" s="58"/>
      <c r="D735" s="60"/>
      <c r="E735" s="144" t="str">
        <f t="shared" si="1"/>
        <v>#DIV/0!</v>
      </c>
      <c r="F735" s="135">
        <f t="shared" si="2"/>
        <v>0</v>
      </c>
      <c r="G735" s="58"/>
      <c r="H735" s="59">
        <f t="shared" si="30"/>
        <v>0</v>
      </c>
      <c r="I735" s="136"/>
      <c r="J735" s="61"/>
      <c r="K735" s="61"/>
      <c r="L735" s="61"/>
      <c r="M735" s="62"/>
      <c r="N735" s="120" t="str">
        <f t="shared" si="4"/>
        <v> </v>
      </c>
      <c r="O735" s="3" t="str">
        <f t="shared" si="5"/>
        <v> </v>
      </c>
      <c r="P735" s="147" t="str">
        <f t="shared" si="31"/>
        <v> </v>
      </c>
      <c r="Q735" s="3">
        <f t="shared" si="7"/>
        <v>0</v>
      </c>
      <c r="R735" s="3" t="str">
        <f t="shared" si="8"/>
        <v> </v>
      </c>
      <c r="S735" s="3" t="str">
        <f t="shared" si="9"/>
        <v> </v>
      </c>
      <c r="T735" s="3" t="str">
        <f t="shared" si="33"/>
        <v> </v>
      </c>
      <c r="U735" s="120" t="str">
        <f t="shared" si="11"/>
        <v>#VALUE!</v>
      </c>
      <c r="V735" s="3" t="str">
        <f t="shared" si="12"/>
        <v>#VALUE!</v>
      </c>
      <c r="W735" s="145" t="str">
        <f t="shared" si="13"/>
        <v>#VALUE!</v>
      </c>
      <c r="X735" s="69" t="str">
        <f t="shared" si="32"/>
        <v>donnée(s) manquante(s)</v>
      </c>
      <c r="Y735" s="70" t="str">
        <f t="shared" si="15"/>
        <v>donnée(s) manquante(s)</v>
      </c>
      <c r="Z735" s="139" t="str">
        <f t="shared" si="16"/>
        <v>#DIV/0!</v>
      </c>
      <c r="AA735" s="3" t="str">
        <f>IF(ISBLANK(L735)," ",IF(L735&lt;=Scenario!$C$3,0,IF(L735&lt;=Scenario!$C$5,1,IF(L735&lt;=Scenario!$C$6,2,IF(L735&lt;=Scenario!$C$7,3,IF(L735&lt;=Scenario!$C$8,4,5))))))</f>
        <v> </v>
      </c>
      <c r="AB735" s="3" t="str">
        <f>IF(ISBLANK(M735)," ",IF(M735&lt;=Scenario!$G$3,0,IF(M735&lt;=Scenario!$G$5,1,IF(M735&lt;=Scenario!$G$6,2,IF(M735&lt;=Scenario!$G$7,3,IF(M735&lt;=Scenario!$G$8,4,IF(M735&lt;=Scenario!$G$9,5,IF(M735&lt;=Scenario!$G$10,6,7))))))))</f>
        <v> </v>
      </c>
      <c r="AC735" s="3" t="str">
        <f>IF(ISBLANK(I735)," ",IF(I735&lt;=Scenario!$O$3,0,IF(I735&lt;=Scenario!$O$5,1,IF(I735&lt;=Scenario!$O$6,2,IF(I735&lt;=Scenario!$O$7,3,IF(I735&lt;=Scenario!$O$8,4,IF(I735&lt;=Scenario!$O$9,5,IF(I735&lt;=Scenario!$O$10,6,IF(I735&lt;=Scenario!$O$11,7,IF(I735&lt;=Scenario!$O$12,8,IF(I735&lt;=Scenario!$O$13,9,IF(I735&lt;=Scenario!$O$14,10,IF(I735&lt;=Scenario!$O$15,11,IF(I735&lt;=Scenario!$O$16,12,IF(I735&lt;=Scenario!$O$17,13,IF(I735&lt;=Scenario!$O$18,14,IF(I735&lt;=Scenario!$O$19,15,IF(I735&lt;=Scenario!$O$20,16,IF(I735&lt;=Scenario!$O$21,17,IF(I735&lt;=Scenario!$O$22,18,IF(I735&lt;=Scenario!$O$23,19,20)))))))))))))))))))))</f>
        <v> </v>
      </c>
      <c r="AD735" s="3" t="str">
        <f>IF(ISBLANK(G735)," ",IF(G735&lt;=Scenario!$AA$3,0,IF(G735&lt;=Scenario!$AA$5,1,IF(G735&lt;=Scenario!$AA$6,2,IF(G735&lt;=Scenario!$AA$7,3,IF(G735&lt;=Scenario!$AA$8,4,IF(G735&lt;=Scenario!$AA$9,5,IF(G735&lt;=Scenario!$AA$10,6,IF(G735&lt;=Scenario!$AA$11,7,IF(G735&lt;=Scenario!$AA$12,8,IF(G735&lt;=Scenario!$AA$13,9,IF(G735&lt;=Scenario!$AA$14,10,IF(G735&lt;=Scenario!$AA$15,11,IF(G735&lt;=Scenario!$AA$16,12,IF(G735&lt;=Scenario!$AA$17,13,IF(G735&lt;=Scenario!$AA$18,14,15))))))))))))))))</f>
        <v> </v>
      </c>
      <c r="AE735" s="3">
        <f>IF(ISBLANK(F735)," ",IF(F735&lt;=Scenario!$AI$3,0,IF(F735&lt;=Scenario!$AI$5,1,IF(F735&lt;=Scenario!$AI$6,2,IF(F735&lt;=Scenario!$AI$7,3,IF(F735&lt;=Scenario!$AI$8,4,IF(F735&lt;=Scenario!$AI$9,5,IF(F735&lt;=Scenario!$AI$10,6,IF(F735&lt;=Scenario!$AI$11,7,IF(F735&lt;=Scenario!$AI$12,8,IF(F735&lt;=Scenario!$AI$13,9,10)))))))))))</f>
        <v>0</v>
      </c>
      <c r="AF735" s="3" t="str">
        <f t="shared" si="17"/>
        <v> </v>
      </c>
      <c r="AG735" s="140" t="str">
        <f t="shared" si="18"/>
        <v>#VALUE!</v>
      </c>
      <c r="AH735" s="141" t="str">
        <f t="shared" si="19"/>
        <v>#VALUE!</v>
      </c>
      <c r="AI735" s="95" t="str">
        <f t="shared" si="20"/>
        <v>#VALUE!</v>
      </c>
      <c r="AJ735" s="69" t="str">
        <f t="shared" si="21"/>
        <v>missing data</v>
      </c>
      <c r="AK735" s="74" t="str">
        <f t="shared" si="22"/>
        <v>missing data</v>
      </c>
      <c r="AL735" s="3"/>
      <c r="AM735" s="3"/>
      <c r="AN735" s="3"/>
      <c r="AO735" s="3"/>
      <c r="AP735" s="3"/>
      <c r="AQ735" s="3"/>
      <c r="AR735" s="3"/>
      <c r="AS735" s="3"/>
      <c r="AT735" s="3"/>
      <c r="AU735" s="3"/>
      <c r="AV735" s="3"/>
      <c r="AW735" s="3"/>
      <c r="AX735" s="3"/>
      <c r="AY735" s="3"/>
      <c r="AZ735" s="3"/>
      <c r="BA735" s="3"/>
      <c r="BB735" s="3"/>
      <c r="BC735" s="3"/>
      <c r="BD735" s="3"/>
      <c r="BE735" s="3"/>
      <c r="BF735" s="3"/>
      <c r="BG735" s="3"/>
    </row>
    <row r="736" ht="15.75" customHeight="1">
      <c r="A736" s="3" t="s">
        <v>4097</v>
      </c>
      <c r="B736" s="57"/>
      <c r="C736" s="58"/>
      <c r="D736" s="60"/>
      <c r="E736" s="144" t="str">
        <f t="shared" si="1"/>
        <v>#DIV/0!</v>
      </c>
      <c r="F736" s="135">
        <f t="shared" si="2"/>
        <v>0</v>
      </c>
      <c r="G736" s="58"/>
      <c r="H736" s="59">
        <f t="shared" si="30"/>
        <v>0</v>
      </c>
      <c r="I736" s="136"/>
      <c r="J736" s="61"/>
      <c r="K736" s="61"/>
      <c r="L736" s="61"/>
      <c r="M736" s="62"/>
      <c r="N736" s="120" t="str">
        <f t="shared" si="4"/>
        <v> </v>
      </c>
      <c r="O736" s="3" t="str">
        <f t="shared" si="5"/>
        <v> </v>
      </c>
      <c r="P736" s="147" t="str">
        <f t="shared" si="31"/>
        <v> </v>
      </c>
      <c r="Q736" s="3">
        <f t="shared" si="7"/>
        <v>0</v>
      </c>
      <c r="R736" s="3" t="str">
        <f t="shared" si="8"/>
        <v> </v>
      </c>
      <c r="S736" s="3" t="str">
        <f t="shared" si="9"/>
        <v> </v>
      </c>
      <c r="T736" s="3" t="str">
        <f t="shared" si="33"/>
        <v> </v>
      </c>
      <c r="U736" s="120" t="str">
        <f t="shared" si="11"/>
        <v>#VALUE!</v>
      </c>
      <c r="V736" s="3" t="str">
        <f t="shared" si="12"/>
        <v>#VALUE!</v>
      </c>
      <c r="W736" s="145" t="str">
        <f t="shared" si="13"/>
        <v>#VALUE!</v>
      </c>
      <c r="X736" s="69" t="str">
        <f t="shared" si="32"/>
        <v>donnée(s) manquante(s)</v>
      </c>
      <c r="Y736" s="70" t="str">
        <f t="shared" si="15"/>
        <v>donnée(s) manquante(s)</v>
      </c>
      <c r="Z736" s="139" t="str">
        <f t="shared" si="16"/>
        <v>#DIV/0!</v>
      </c>
      <c r="AA736" s="3" t="str">
        <f>IF(ISBLANK(L736)," ",IF(L736&lt;=Scenario!$C$3,0,IF(L736&lt;=Scenario!$C$5,1,IF(L736&lt;=Scenario!$C$6,2,IF(L736&lt;=Scenario!$C$7,3,IF(L736&lt;=Scenario!$C$8,4,5))))))</f>
        <v> </v>
      </c>
      <c r="AB736" s="3" t="str">
        <f>IF(ISBLANK(M736)," ",IF(M736&lt;=Scenario!$G$3,0,IF(M736&lt;=Scenario!$G$5,1,IF(M736&lt;=Scenario!$G$6,2,IF(M736&lt;=Scenario!$G$7,3,IF(M736&lt;=Scenario!$G$8,4,IF(M736&lt;=Scenario!$G$9,5,IF(M736&lt;=Scenario!$G$10,6,7))))))))</f>
        <v> </v>
      </c>
      <c r="AC736" s="3" t="str">
        <f>IF(ISBLANK(I736)," ",IF(I736&lt;=Scenario!$O$3,0,IF(I736&lt;=Scenario!$O$5,1,IF(I736&lt;=Scenario!$O$6,2,IF(I736&lt;=Scenario!$O$7,3,IF(I736&lt;=Scenario!$O$8,4,IF(I736&lt;=Scenario!$O$9,5,IF(I736&lt;=Scenario!$O$10,6,IF(I736&lt;=Scenario!$O$11,7,IF(I736&lt;=Scenario!$O$12,8,IF(I736&lt;=Scenario!$O$13,9,IF(I736&lt;=Scenario!$O$14,10,IF(I736&lt;=Scenario!$O$15,11,IF(I736&lt;=Scenario!$O$16,12,IF(I736&lt;=Scenario!$O$17,13,IF(I736&lt;=Scenario!$O$18,14,IF(I736&lt;=Scenario!$O$19,15,IF(I736&lt;=Scenario!$O$20,16,IF(I736&lt;=Scenario!$O$21,17,IF(I736&lt;=Scenario!$O$22,18,IF(I736&lt;=Scenario!$O$23,19,20)))))))))))))))))))))</f>
        <v> </v>
      </c>
      <c r="AD736" s="3" t="str">
        <f>IF(ISBLANK(G736)," ",IF(G736&lt;=Scenario!$AA$3,0,IF(G736&lt;=Scenario!$AA$5,1,IF(G736&lt;=Scenario!$AA$6,2,IF(G736&lt;=Scenario!$AA$7,3,IF(G736&lt;=Scenario!$AA$8,4,IF(G736&lt;=Scenario!$AA$9,5,IF(G736&lt;=Scenario!$AA$10,6,IF(G736&lt;=Scenario!$AA$11,7,IF(G736&lt;=Scenario!$AA$12,8,IF(G736&lt;=Scenario!$AA$13,9,IF(G736&lt;=Scenario!$AA$14,10,IF(G736&lt;=Scenario!$AA$15,11,IF(G736&lt;=Scenario!$AA$16,12,IF(G736&lt;=Scenario!$AA$17,13,IF(G736&lt;=Scenario!$AA$18,14,15))))))))))))))))</f>
        <v> </v>
      </c>
      <c r="AE736" s="3">
        <f>IF(ISBLANK(F736)," ",IF(F736&lt;=Scenario!$AI$3,0,IF(F736&lt;=Scenario!$AI$5,1,IF(F736&lt;=Scenario!$AI$6,2,IF(F736&lt;=Scenario!$AI$7,3,IF(F736&lt;=Scenario!$AI$8,4,IF(F736&lt;=Scenario!$AI$9,5,IF(F736&lt;=Scenario!$AI$10,6,IF(F736&lt;=Scenario!$AI$11,7,IF(F736&lt;=Scenario!$AI$12,8,IF(F736&lt;=Scenario!$AI$13,9,10)))))))))))</f>
        <v>0</v>
      </c>
      <c r="AF736" s="3" t="str">
        <f t="shared" si="17"/>
        <v> </v>
      </c>
      <c r="AG736" s="140" t="str">
        <f t="shared" si="18"/>
        <v>#VALUE!</v>
      </c>
      <c r="AH736" s="141" t="str">
        <f t="shared" si="19"/>
        <v>#VALUE!</v>
      </c>
      <c r="AI736" s="95" t="str">
        <f t="shared" si="20"/>
        <v>#VALUE!</v>
      </c>
      <c r="AJ736" s="69" t="str">
        <f t="shared" si="21"/>
        <v>missing data</v>
      </c>
      <c r="AK736" s="74" t="str">
        <f t="shared" si="22"/>
        <v>missing data</v>
      </c>
      <c r="AL736" s="3"/>
      <c r="AM736" s="3"/>
      <c r="AN736" s="3"/>
      <c r="AO736" s="3"/>
      <c r="AP736" s="3"/>
      <c r="AQ736" s="3"/>
      <c r="AR736" s="3"/>
      <c r="AS736" s="3"/>
      <c r="AT736" s="3"/>
      <c r="AU736" s="3"/>
      <c r="AV736" s="3"/>
      <c r="AW736" s="3"/>
      <c r="AX736" s="3"/>
      <c r="AY736" s="3"/>
      <c r="AZ736" s="3"/>
      <c r="BA736" s="3"/>
      <c r="BB736" s="3"/>
      <c r="BC736" s="3"/>
      <c r="BD736" s="3"/>
      <c r="BE736" s="3"/>
      <c r="BF736" s="3"/>
      <c r="BG736" s="3"/>
    </row>
    <row r="737" ht="15.75" customHeight="1">
      <c r="A737" s="3" t="s">
        <v>4098</v>
      </c>
      <c r="B737" s="57"/>
      <c r="C737" s="58"/>
      <c r="D737" s="60"/>
      <c r="E737" s="144" t="str">
        <f t="shared" si="1"/>
        <v>#DIV/0!</v>
      </c>
      <c r="F737" s="135">
        <f t="shared" si="2"/>
        <v>0</v>
      </c>
      <c r="G737" s="58"/>
      <c r="H737" s="59">
        <f t="shared" si="30"/>
        <v>0</v>
      </c>
      <c r="I737" s="136"/>
      <c r="J737" s="61"/>
      <c r="K737" s="61"/>
      <c r="L737" s="61"/>
      <c r="M737" s="62"/>
      <c r="N737" s="120" t="str">
        <f t="shared" si="4"/>
        <v> </v>
      </c>
      <c r="O737" s="3" t="str">
        <f t="shared" si="5"/>
        <v> </v>
      </c>
      <c r="P737" s="147" t="str">
        <f t="shared" si="31"/>
        <v> </v>
      </c>
      <c r="Q737" s="3">
        <f t="shared" si="7"/>
        <v>0</v>
      </c>
      <c r="R737" s="3" t="str">
        <f t="shared" si="8"/>
        <v> </v>
      </c>
      <c r="S737" s="3" t="str">
        <f t="shared" si="9"/>
        <v> </v>
      </c>
      <c r="T737" s="3" t="str">
        <f t="shared" si="33"/>
        <v> </v>
      </c>
      <c r="U737" s="120" t="str">
        <f t="shared" si="11"/>
        <v>#VALUE!</v>
      </c>
      <c r="V737" s="3" t="str">
        <f t="shared" si="12"/>
        <v>#VALUE!</v>
      </c>
      <c r="W737" s="145" t="str">
        <f t="shared" si="13"/>
        <v>#VALUE!</v>
      </c>
      <c r="X737" s="69" t="str">
        <f t="shared" si="32"/>
        <v>donnée(s) manquante(s)</v>
      </c>
      <c r="Y737" s="70" t="str">
        <f t="shared" si="15"/>
        <v>donnée(s) manquante(s)</v>
      </c>
      <c r="Z737" s="139" t="str">
        <f t="shared" si="16"/>
        <v>#DIV/0!</v>
      </c>
      <c r="AA737" s="3" t="str">
        <f>IF(ISBLANK(L737)," ",IF(L737&lt;=Scenario!$C$3,0,IF(L737&lt;=Scenario!$C$5,1,IF(L737&lt;=Scenario!$C$6,2,IF(L737&lt;=Scenario!$C$7,3,IF(L737&lt;=Scenario!$C$8,4,5))))))</f>
        <v> </v>
      </c>
      <c r="AB737" s="3" t="str">
        <f>IF(ISBLANK(M737)," ",IF(M737&lt;=Scenario!$G$3,0,IF(M737&lt;=Scenario!$G$5,1,IF(M737&lt;=Scenario!$G$6,2,IF(M737&lt;=Scenario!$G$7,3,IF(M737&lt;=Scenario!$G$8,4,IF(M737&lt;=Scenario!$G$9,5,IF(M737&lt;=Scenario!$G$10,6,7))))))))</f>
        <v> </v>
      </c>
      <c r="AC737" s="3" t="str">
        <f>IF(ISBLANK(I737)," ",IF(I737&lt;=Scenario!$O$3,0,IF(I737&lt;=Scenario!$O$5,1,IF(I737&lt;=Scenario!$O$6,2,IF(I737&lt;=Scenario!$O$7,3,IF(I737&lt;=Scenario!$O$8,4,IF(I737&lt;=Scenario!$O$9,5,IF(I737&lt;=Scenario!$O$10,6,IF(I737&lt;=Scenario!$O$11,7,IF(I737&lt;=Scenario!$O$12,8,IF(I737&lt;=Scenario!$O$13,9,IF(I737&lt;=Scenario!$O$14,10,IF(I737&lt;=Scenario!$O$15,11,IF(I737&lt;=Scenario!$O$16,12,IF(I737&lt;=Scenario!$O$17,13,IF(I737&lt;=Scenario!$O$18,14,IF(I737&lt;=Scenario!$O$19,15,IF(I737&lt;=Scenario!$O$20,16,IF(I737&lt;=Scenario!$O$21,17,IF(I737&lt;=Scenario!$O$22,18,IF(I737&lt;=Scenario!$O$23,19,20)))))))))))))))))))))</f>
        <v> </v>
      </c>
      <c r="AD737" s="3" t="str">
        <f>IF(ISBLANK(G737)," ",IF(G737&lt;=Scenario!$AA$3,0,IF(G737&lt;=Scenario!$AA$5,1,IF(G737&lt;=Scenario!$AA$6,2,IF(G737&lt;=Scenario!$AA$7,3,IF(G737&lt;=Scenario!$AA$8,4,IF(G737&lt;=Scenario!$AA$9,5,IF(G737&lt;=Scenario!$AA$10,6,IF(G737&lt;=Scenario!$AA$11,7,IF(G737&lt;=Scenario!$AA$12,8,IF(G737&lt;=Scenario!$AA$13,9,IF(G737&lt;=Scenario!$AA$14,10,IF(G737&lt;=Scenario!$AA$15,11,IF(G737&lt;=Scenario!$AA$16,12,IF(G737&lt;=Scenario!$AA$17,13,IF(G737&lt;=Scenario!$AA$18,14,15))))))))))))))))</f>
        <v> </v>
      </c>
      <c r="AE737" s="3">
        <f>IF(ISBLANK(F737)," ",IF(F737&lt;=Scenario!$AI$3,0,IF(F737&lt;=Scenario!$AI$5,1,IF(F737&lt;=Scenario!$AI$6,2,IF(F737&lt;=Scenario!$AI$7,3,IF(F737&lt;=Scenario!$AI$8,4,IF(F737&lt;=Scenario!$AI$9,5,IF(F737&lt;=Scenario!$AI$10,6,IF(F737&lt;=Scenario!$AI$11,7,IF(F737&lt;=Scenario!$AI$12,8,IF(F737&lt;=Scenario!$AI$13,9,10)))))))))))</f>
        <v>0</v>
      </c>
      <c r="AF737" s="3" t="str">
        <f t="shared" si="17"/>
        <v> </v>
      </c>
      <c r="AG737" s="140" t="str">
        <f t="shared" si="18"/>
        <v>#VALUE!</v>
      </c>
      <c r="AH737" s="141" t="str">
        <f t="shared" si="19"/>
        <v>#VALUE!</v>
      </c>
      <c r="AI737" s="95" t="str">
        <f t="shared" si="20"/>
        <v>#VALUE!</v>
      </c>
      <c r="AJ737" s="69" t="str">
        <f t="shared" si="21"/>
        <v>missing data</v>
      </c>
      <c r="AK737" s="74" t="str">
        <f t="shared" si="22"/>
        <v>missing data</v>
      </c>
      <c r="AL737" s="3"/>
      <c r="AM737" s="3"/>
      <c r="AN737" s="3"/>
      <c r="AO737" s="3"/>
      <c r="AP737" s="3"/>
      <c r="AQ737" s="3"/>
      <c r="AR737" s="3"/>
      <c r="AS737" s="3"/>
      <c r="AT737" s="3"/>
      <c r="AU737" s="3"/>
      <c r="AV737" s="3"/>
      <c r="AW737" s="3"/>
      <c r="AX737" s="3"/>
      <c r="AY737" s="3"/>
      <c r="AZ737" s="3"/>
      <c r="BA737" s="3"/>
      <c r="BB737" s="3"/>
      <c r="BC737" s="3"/>
      <c r="BD737" s="3"/>
      <c r="BE737" s="3"/>
      <c r="BF737" s="3"/>
      <c r="BG737" s="3"/>
    </row>
    <row r="738" ht="15.75" customHeight="1">
      <c r="A738" s="3" t="s">
        <v>4099</v>
      </c>
      <c r="B738" s="57"/>
      <c r="C738" s="58"/>
      <c r="D738" s="60"/>
      <c r="E738" s="144" t="str">
        <f t="shared" si="1"/>
        <v>#DIV/0!</v>
      </c>
      <c r="F738" s="135">
        <f t="shared" si="2"/>
        <v>0</v>
      </c>
      <c r="G738" s="58"/>
      <c r="H738" s="59">
        <f t="shared" si="30"/>
        <v>0</v>
      </c>
      <c r="I738" s="136"/>
      <c r="J738" s="61"/>
      <c r="K738" s="61"/>
      <c r="L738" s="61"/>
      <c r="M738" s="62"/>
      <c r="N738" s="120" t="str">
        <f t="shared" si="4"/>
        <v> </v>
      </c>
      <c r="O738" s="3" t="str">
        <f t="shared" si="5"/>
        <v> </v>
      </c>
      <c r="P738" s="147" t="str">
        <f t="shared" si="31"/>
        <v> </v>
      </c>
      <c r="Q738" s="3">
        <f t="shared" si="7"/>
        <v>0</v>
      </c>
      <c r="R738" s="3" t="str">
        <f t="shared" si="8"/>
        <v> </v>
      </c>
      <c r="S738" s="3" t="str">
        <f t="shared" si="9"/>
        <v> </v>
      </c>
      <c r="T738" s="3" t="str">
        <f t="shared" si="33"/>
        <v> </v>
      </c>
      <c r="U738" s="120" t="str">
        <f t="shared" si="11"/>
        <v>#VALUE!</v>
      </c>
      <c r="V738" s="3" t="str">
        <f t="shared" si="12"/>
        <v>#VALUE!</v>
      </c>
      <c r="W738" s="145" t="str">
        <f t="shared" si="13"/>
        <v>#VALUE!</v>
      </c>
      <c r="X738" s="69" t="str">
        <f t="shared" si="32"/>
        <v>donnée(s) manquante(s)</v>
      </c>
      <c r="Y738" s="70" t="str">
        <f t="shared" si="15"/>
        <v>donnée(s) manquante(s)</v>
      </c>
      <c r="Z738" s="139" t="str">
        <f t="shared" si="16"/>
        <v>#DIV/0!</v>
      </c>
      <c r="AA738" s="3" t="str">
        <f>IF(ISBLANK(L738)," ",IF(L738&lt;=Scenario!$C$3,0,IF(L738&lt;=Scenario!$C$5,1,IF(L738&lt;=Scenario!$C$6,2,IF(L738&lt;=Scenario!$C$7,3,IF(L738&lt;=Scenario!$C$8,4,5))))))</f>
        <v> </v>
      </c>
      <c r="AB738" s="3" t="str">
        <f>IF(ISBLANK(M738)," ",IF(M738&lt;=Scenario!$G$3,0,IF(M738&lt;=Scenario!$G$5,1,IF(M738&lt;=Scenario!$G$6,2,IF(M738&lt;=Scenario!$G$7,3,IF(M738&lt;=Scenario!$G$8,4,IF(M738&lt;=Scenario!$G$9,5,IF(M738&lt;=Scenario!$G$10,6,7))))))))</f>
        <v> </v>
      </c>
      <c r="AC738" s="3" t="str">
        <f>IF(ISBLANK(I738)," ",IF(I738&lt;=Scenario!$O$3,0,IF(I738&lt;=Scenario!$O$5,1,IF(I738&lt;=Scenario!$O$6,2,IF(I738&lt;=Scenario!$O$7,3,IF(I738&lt;=Scenario!$O$8,4,IF(I738&lt;=Scenario!$O$9,5,IF(I738&lt;=Scenario!$O$10,6,IF(I738&lt;=Scenario!$O$11,7,IF(I738&lt;=Scenario!$O$12,8,IF(I738&lt;=Scenario!$O$13,9,IF(I738&lt;=Scenario!$O$14,10,IF(I738&lt;=Scenario!$O$15,11,IF(I738&lt;=Scenario!$O$16,12,IF(I738&lt;=Scenario!$O$17,13,IF(I738&lt;=Scenario!$O$18,14,IF(I738&lt;=Scenario!$O$19,15,IF(I738&lt;=Scenario!$O$20,16,IF(I738&lt;=Scenario!$O$21,17,IF(I738&lt;=Scenario!$O$22,18,IF(I738&lt;=Scenario!$O$23,19,20)))))))))))))))))))))</f>
        <v> </v>
      </c>
      <c r="AD738" s="3" t="str">
        <f>IF(ISBLANK(G738)," ",IF(G738&lt;=Scenario!$AA$3,0,IF(G738&lt;=Scenario!$AA$5,1,IF(G738&lt;=Scenario!$AA$6,2,IF(G738&lt;=Scenario!$AA$7,3,IF(G738&lt;=Scenario!$AA$8,4,IF(G738&lt;=Scenario!$AA$9,5,IF(G738&lt;=Scenario!$AA$10,6,IF(G738&lt;=Scenario!$AA$11,7,IF(G738&lt;=Scenario!$AA$12,8,IF(G738&lt;=Scenario!$AA$13,9,IF(G738&lt;=Scenario!$AA$14,10,IF(G738&lt;=Scenario!$AA$15,11,IF(G738&lt;=Scenario!$AA$16,12,IF(G738&lt;=Scenario!$AA$17,13,IF(G738&lt;=Scenario!$AA$18,14,15))))))))))))))))</f>
        <v> </v>
      </c>
      <c r="AE738" s="3">
        <f>IF(ISBLANK(F738)," ",IF(F738&lt;=Scenario!$AI$3,0,IF(F738&lt;=Scenario!$AI$5,1,IF(F738&lt;=Scenario!$AI$6,2,IF(F738&lt;=Scenario!$AI$7,3,IF(F738&lt;=Scenario!$AI$8,4,IF(F738&lt;=Scenario!$AI$9,5,IF(F738&lt;=Scenario!$AI$10,6,IF(F738&lt;=Scenario!$AI$11,7,IF(F738&lt;=Scenario!$AI$12,8,IF(F738&lt;=Scenario!$AI$13,9,10)))))))))))</f>
        <v>0</v>
      </c>
      <c r="AF738" s="3" t="str">
        <f t="shared" si="17"/>
        <v> </v>
      </c>
      <c r="AG738" s="140" t="str">
        <f t="shared" si="18"/>
        <v>#VALUE!</v>
      </c>
      <c r="AH738" s="141" t="str">
        <f t="shared" si="19"/>
        <v>#VALUE!</v>
      </c>
      <c r="AI738" s="95" t="str">
        <f t="shared" si="20"/>
        <v>#VALUE!</v>
      </c>
      <c r="AJ738" s="69" t="str">
        <f t="shared" si="21"/>
        <v>missing data</v>
      </c>
      <c r="AK738" s="74" t="str">
        <f t="shared" si="22"/>
        <v>missing data</v>
      </c>
      <c r="AL738" s="3"/>
      <c r="AM738" s="3"/>
      <c r="AN738" s="3"/>
      <c r="AO738" s="3"/>
      <c r="AP738" s="3"/>
      <c r="AQ738" s="3"/>
      <c r="AR738" s="3"/>
      <c r="AS738" s="3"/>
      <c r="AT738" s="3"/>
      <c r="AU738" s="3"/>
      <c r="AV738" s="3"/>
      <c r="AW738" s="3"/>
      <c r="AX738" s="3"/>
      <c r="AY738" s="3"/>
      <c r="AZ738" s="3"/>
      <c r="BA738" s="3"/>
      <c r="BB738" s="3"/>
      <c r="BC738" s="3"/>
      <c r="BD738" s="3"/>
      <c r="BE738" s="3"/>
      <c r="BF738" s="3"/>
      <c r="BG738" s="3"/>
    </row>
    <row r="739" ht="15.75" customHeight="1">
      <c r="A739" s="3" t="s">
        <v>4100</v>
      </c>
      <c r="B739" s="57"/>
      <c r="C739" s="58"/>
      <c r="D739" s="60"/>
      <c r="E739" s="144" t="str">
        <f t="shared" si="1"/>
        <v>#DIV/0!</v>
      </c>
      <c r="F739" s="135">
        <f t="shared" si="2"/>
        <v>0</v>
      </c>
      <c r="G739" s="58"/>
      <c r="H739" s="59">
        <f t="shared" si="30"/>
        <v>0</v>
      </c>
      <c r="I739" s="136"/>
      <c r="J739" s="61"/>
      <c r="K739" s="61"/>
      <c r="L739" s="61"/>
      <c r="M739" s="62"/>
      <c r="N739" s="120" t="str">
        <f t="shared" si="4"/>
        <v> </v>
      </c>
      <c r="O739" s="3" t="str">
        <f t="shared" si="5"/>
        <v> </v>
      </c>
      <c r="P739" s="147" t="str">
        <f t="shared" si="31"/>
        <v> </v>
      </c>
      <c r="Q739" s="3">
        <f t="shared" si="7"/>
        <v>0</v>
      </c>
      <c r="R739" s="3" t="str">
        <f t="shared" si="8"/>
        <v> </v>
      </c>
      <c r="S739" s="3" t="str">
        <f t="shared" si="9"/>
        <v> </v>
      </c>
      <c r="T739" s="3" t="str">
        <f t="shared" si="33"/>
        <v> </v>
      </c>
      <c r="U739" s="120" t="str">
        <f t="shared" si="11"/>
        <v>#VALUE!</v>
      </c>
      <c r="V739" s="3" t="str">
        <f t="shared" si="12"/>
        <v>#VALUE!</v>
      </c>
      <c r="W739" s="145" t="str">
        <f t="shared" si="13"/>
        <v>#VALUE!</v>
      </c>
      <c r="X739" s="69" t="str">
        <f t="shared" si="32"/>
        <v>donnée(s) manquante(s)</v>
      </c>
      <c r="Y739" s="70" t="str">
        <f t="shared" si="15"/>
        <v>donnée(s) manquante(s)</v>
      </c>
      <c r="Z739" s="139" t="str">
        <f t="shared" si="16"/>
        <v>#DIV/0!</v>
      </c>
      <c r="AA739" s="3" t="str">
        <f>IF(ISBLANK(L739)," ",IF(L739&lt;=Scenario!$C$3,0,IF(L739&lt;=Scenario!$C$5,1,IF(L739&lt;=Scenario!$C$6,2,IF(L739&lt;=Scenario!$C$7,3,IF(L739&lt;=Scenario!$C$8,4,5))))))</f>
        <v> </v>
      </c>
      <c r="AB739" s="3" t="str">
        <f>IF(ISBLANK(M739)," ",IF(M739&lt;=Scenario!$G$3,0,IF(M739&lt;=Scenario!$G$5,1,IF(M739&lt;=Scenario!$G$6,2,IF(M739&lt;=Scenario!$G$7,3,IF(M739&lt;=Scenario!$G$8,4,IF(M739&lt;=Scenario!$G$9,5,IF(M739&lt;=Scenario!$G$10,6,7))))))))</f>
        <v> </v>
      </c>
      <c r="AC739" s="3" t="str">
        <f>IF(ISBLANK(I739)," ",IF(I739&lt;=Scenario!$O$3,0,IF(I739&lt;=Scenario!$O$5,1,IF(I739&lt;=Scenario!$O$6,2,IF(I739&lt;=Scenario!$O$7,3,IF(I739&lt;=Scenario!$O$8,4,IF(I739&lt;=Scenario!$O$9,5,IF(I739&lt;=Scenario!$O$10,6,IF(I739&lt;=Scenario!$O$11,7,IF(I739&lt;=Scenario!$O$12,8,IF(I739&lt;=Scenario!$O$13,9,IF(I739&lt;=Scenario!$O$14,10,IF(I739&lt;=Scenario!$O$15,11,IF(I739&lt;=Scenario!$O$16,12,IF(I739&lt;=Scenario!$O$17,13,IF(I739&lt;=Scenario!$O$18,14,IF(I739&lt;=Scenario!$O$19,15,IF(I739&lt;=Scenario!$O$20,16,IF(I739&lt;=Scenario!$O$21,17,IF(I739&lt;=Scenario!$O$22,18,IF(I739&lt;=Scenario!$O$23,19,20)))))))))))))))))))))</f>
        <v> </v>
      </c>
      <c r="AD739" s="3" t="str">
        <f>IF(ISBLANK(G739)," ",IF(G739&lt;=Scenario!$AA$3,0,IF(G739&lt;=Scenario!$AA$5,1,IF(G739&lt;=Scenario!$AA$6,2,IF(G739&lt;=Scenario!$AA$7,3,IF(G739&lt;=Scenario!$AA$8,4,IF(G739&lt;=Scenario!$AA$9,5,IF(G739&lt;=Scenario!$AA$10,6,IF(G739&lt;=Scenario!$AA$11,7,IF(G739&lt;=Scenario!$AA$12,8,IF(G739&lt;=Scenario!$AA$13,9,IF(G739&lt;=Scenario!$AA$14,10,IF(G739&lt;=Scenario!$AA$15,11,IF(G739&lt;=Scenario!$AA$16,12,IF(G739&lt;=Scenario!$AA$17,13,IF(G739&lt;=Scenario!$AA$18,14,15))))))))))))))))</f>
        <v> </v>
      </c>
      <c r="AE739" s="3">
        <f>IF(ISBLANK(F739)," ",IF(F739&lt;=Scenario!$AI$3,0,IF(F739&lt;=Scenario!$AI$5,1,IF(F739&lt;=Scenario!$AI$6,2,IF(F739&lt;=Scenario!$AI$7,3,IF(F739&lt;=Scenario!$AI$8,4,IF(F739&lt;=Scenario!$AI$9,5,IF(F739&lt;=Scenario!$AI$10,6,IF(F739&lt;=Scenario!$AI$11,7,IF(F739&lt;=Scenario!$AI$12,8,IF(F739&lt;=Scenario!$AI$13,9,10)))))))))))</f>
        <v>0</v>
      </c>
      <c r="AF739" s="3" t="str">
        <f t="shared" si="17"/>
        <v> </v>
      </c>
      <c r="AG739" s="140" t="str">
        <f t="shared" si="18"/>
        <v>#VALUE!</v>
      </c>
      <c r="AH739" s="141" t="str">
        <f t="shared" si="19"/>
        <v>#VALUE!</v>
      </c>
      <c r="AI739" s="95" t="str">
        <f t="shared" si="20"/>
        <v>#VALUE!</v>
      </c>
      <c r="AJ739" s="69" t="str">
        <f t="shared" si="21"/>
        <v>missing data</v>
      </c>
      <c r="AK739" s="74" t="str">
        <f t="shared" si="22"/>
        <v>missing data</v>
      </c>
      <c r="AL739" s="3"/>
      <c r="AM739" s="3"/>
      <c r="AN739" s="3"/>
      <c r="AO739" s="3"/>
      <c r="AP739" s="3"/>
      <c r="AQ739" s="3"/>
      <c r="AR739" s="3"/>
      <c r="AS739" s="3"/>
      <c r="AT739" s="3"/>
      <c r="AU739" s="3"/>
      <c r="AV739" s="3"/>
      <c r="AW739" s="3"/>
      <c r="AX739" s="3"/>
      <c r="AY739" s="3"/>
      <c r="AZ739" s="3"/>
      <c r="BA739" s="3"/>
      <c r="BB739" s="3"/>
      <c r="BC739" s="3"/>
      <c r="BD739" s="3"/>
      <c r="BE739" s="3"/>
      <c r="BF739" s="3"/>
      <c r="BG739" s="3"/>
    </row>
    <row r="740" ht="15.75" customHeight="1">
      <c r="A740" s="3" t="s">
        <v>4101</v>
      </c>
      <c r="B740" s="57"/>
      <c r="C740" s="58"/>
      <c r="D740" s="60"/>
      <c r="E740" s="144" t="str">
        <f t="shared" si="1"/>
        <v>#DIV/0!</v>
      </c>
      <c r="F740" s="135">
        <f t="shared" si="2"/>
        <v>0</v>
      </c>
      <c r="G740" s="58"/>
      <c r="H740" s="59">
        <f t="shared" si="30"/>
        <v>0</v>
      </c>
      <c r="I740" s="136"/>
      <c r="J740" s="61"/>
      <c r="K740" s="61"/>
      <c r="L740" s="61"/>
      <c r="M740" s="62"/>
      <c r="N740" s="120" t="str">
        <f t="shared" si="4"/>
        <v> </v>
      </c>
      <c r="O740" s="3" t="str">
        <f t="shared" si="5"/>
        <v> </v>
      </c>
      <c r="P740" s="147" t="str">
        <f t="shared" si="31"/>
        <v> </v>
      </c>
      <c r="Q740" s="3">
        <f t="shared" si="7"/>
        <v>0</v>
      </c>
      <c r="R740" s="3" t="str">
        <f t="shared" si="8"/>
        <v> </v>
      </c>
      <c r="S740" s="3" t="str">
        <f t="shared" si="9"/>
        <v> </v>
      </c>
      <c r="T740" s="3" t="str">
        <f t="shared" si="33"/>
        <v> </v>
      </c>
      <c r="U740" s="120" t="str">
        <f t="shared" si="11"/>
        <v>#VALUE!</v>
      </c>
      <c r="V740" s="3" t="str">
        <f t="shared" si="12"/>
        <v>#VALUE!</v>
      </c>
      <c r="W740" s="145" t="str">
        <f t="shared" si="13"/>
        <v>#VALUE!</v>
      </c>
      <c r="X740" s="69" t="str">
        <f t="shared" si="32"/>
        <v>donnée(s) manquante(s)</v>
      </c>
      <c r="Y740" s="70" t="str">
        <f t="shared" si="15"/>
        <v>donnée(s) manquante(s)</v>
      </c>
      <c r="Z740" s="139" t="str">
        <f t="shared" si="16"/>
        <v>#DIV/0!</v>
      </c>
      <c r="AA740" s="3" t="str">
        <f>IF(ISBLANK(L740)," ",IF(L740&lt;=Scenario!$C$3,0,IF(L740&lt;=Scenario!$C$5,1,IF(L740&lt;=Scenario!$C$6,2,IF(L740&lt;=Scenario!$C$7,3,IF(L740&lt;=Scenario!$C$8,4,5))))))</f>
        <v> </v>
      </c>
      <c r="AB740" s="3" t="str">
        <f>IF(ISBLANK(M740)," ",IF(M740&lt;=Scenario!$G$3,0,IF(M740&lt;=Scenario!$G$5,1,IF(M740&lt;=Scenario!$G$6,2,IF(M740&lt;=Scenario!$G$7,3,IF(M740&lt;=Scenario!$G$8,4,IF(M740&lt;=Scenario!$G$9,5,IF(M740&lt;=Scenario!$G$10,6,7))))))))</f>
        <v> </v>
      </c>
      <c r="AC740" s="3" t="str">
        <f>IF(ISBLANK(I740)," ",IF(I740&lt;=Scenario!$O$3,0,IF(I740&lt;=Scenario!$O$5,1,IF(I740&lt;=Scenario!$O$6,2,IF(I740&lt;=Scenario!$O$7,3,IF(I740&lt;=Scenario!$O$8,4,IF(I740&lt;=Scenario!$O$9,5,IF(I740&lt;=Scenario!$O$10,6,IF(I740&lt;=Scenario!$O$11,7,IF(I740&lt;=Scenario!$O$12,8,IF(I740&lt;=Scenario!$O$13,9,IF(I740&lt;=Scenario!$O$14,10,IF(I740&lt;=Scenario!$O$15,11,IF(I740&lt;=Scenario!$O$16,12,IF(I740&lt;=Scenario!$O$17,13,IF(I740&lt;=Scenario!$O$18,14,IF(I740&lt;=Scenario!$O$19,15,IF(I740&lt;=Scenario!$O$20,16,IF(I740&lt;=Scenario!$O$21,17,IF(I740&lt;=Scenario!$O$22,18,IF(I740&lt;=Scenario!$O$23,19,20)))))))))))))))))))))</f>
        <v> </v>
      </c>
      <c r="AD740" s="3" t="str">
        <f>IF(ISBLANK(G740)," ",IF(G740&lt;=Scenario!$AA$3,0,IF(G740&lt;=Scenario!$AA$5,1,IF(G740&lt;=Scenario!$AA$6,2,IF(G740&lt;=Scenario!$AA$7,3,IF(G740&lt;=Scenario!$AA$8,4,IF(G740&lt;=Scenario!$AA$9,5,IF(G740&lt;=Scenario!$AA$10,6,IF(G740&lt;=Scenario!$AA$11,7,IF(G740&lt;=Scenario!$AA$12,8,IF(G740&lt;=Scenario!$AA$13,9,IF(G740&lt;=Scenario!$AA$14,10,IF(G740&lt;=Scenario!$AA$15,11,IF(G740&lt;=Scenario!$AA$16,12,IF(G740&lt;=Scenario!$AA$17,13,IF(G740&lt;=Scenario!$AA$18,14,15))))))))))))))))</f>
        <v> </v>
      </c>
      <c r="AE740" s="3">
        <f>IF(ISBLANK(F740)," ",IF(F740&lt;=Scenario!$AI$3,0,IF(F740&lt;=Scenario!$AI$5,1,IF(F740&lt;=Scenario!$AI$6,2,IF(F740&lt;=Scenario!$AI$7,3,IF(F740&lt;=Scenario!$AI$8,4,IF(F740&lt;=Scenario!$AI$9,5,IF(F740&lt;=Scenario!$AI$10,6,IF(F740&lt;=Scenario!$AI$11,7,IF(F740&lt;=Scenario!$AI$12,8,IF(F740&lt;=Scenario!$AI$13,9,10)))))))))))</f>
        <v>0</v>
      </c>
      <c r="AF740" s="3" t="str">
        <f t="shared" si="17"/>
        <v> </v>
      </c>
      <c r="AG740" s="140" t="str">
        <f t="shared" si="18"/>
        <v>#VALUE!</v>
      </c>
      <c r="AH740" s="141" t="str">
        <f t="shared" si="19"/>
        <v>#VALUE!</v>
      </c>
      <c r="AI740" s="95" t="str">
        <f t="shared" si="20"/>
        <v>#VALUE!</v>
      </c>
      <c r="AJ740" s="69" t="str">
        <f t="shared" si="21"/>
        <v>missing data</v>
      </c>
      <c r="AK740" s="74" t="str">
        <f t="shared" si="22"/>
        <v>missing data</v>
      </c>
      <c r="AL740" s="3"/>
      <c r="AM740" s="3"/>
      <c r="AN740" s="3"/>
      <c r="AO740" s="3"/>
      <c r="AP740" s="3"/>
      <c r="AQ740" s="3"/>
      <c r="AR740" s="3"/>
      <c r="AS740" s="3"/>
      <c r="AT740" s="3"/>
      <c r="AU740" s="3"/>
      <c r="AV740" s="3"/>
      <c r="AW740" s="3"/>
      <c r="AX740" s="3"/>
      <c r="AY740" s="3"/>
      <c r="AZ740" s="3"/>
      <c r="BA740" s="3"/>
      <c r="BB740" s="3"/>
      <c r="BC740" s="3"/>
      <c r="BD740" s="3"/>
      <c r="BE740" s="3"/>
      <c r="BF740" s="3"/>
      <c r="BG740" s="3"/>
    </row>
    <row r="741" ht="15.75" customHeight="1">
      <c r="A741" s="3" t="s">
        <v>4102</v>
      </c>
      <c r="B741" s="57"/>
      <c r="C741" s="58"/>
      <c r="D741" s="60"/>
      <c r="E741" s="144" t="str">
        <f t="shared" si="1"/>
        <v>#DIV/0!</v>
      </c>
      <c r="F741" s="135">
        <f t="shared" si="2"/>
        <v>0</v>
      </c>
      <c r="G741" s="58"/>
      <c r="H741" s="59">
        <f t="shared" si="30"/>
        <v>0</v>
      </c>
      <c r="I741" s="136"/>
      <c r="J741" s="61"/>
      <c r="K741" s="61"/>
      <c r="L741" s="61"/>
      <c r="M741" s="62"/>
      <c r="N741" s="120" t="str">
        <f t="shared" si="4"/>
        <v> </v>
      </c>
      <c r="O741" s="3" t="str">
        <f t="shared" si="5"/>
        <v> </v>
      </c>
      <c r="P741" s="147" t="str">
        <f t="shared" si="31"/>
        <v> </v>
      </c>
      <c r="Q741" s="3">
        <f t="shared" si="7"/>
        <v>0</v>
      </c>
      <c r="R741" s="3" t="str">
        <f t="shared" si="8"/>
        <v> </v>
      </c>
      <c r="S741" s="3" t="str">
        <f t="shared" si="9"/>
        <v> </v>
      </c>
      <c r="T741" s="3" t="str">
        <f t="shared" si="33"/>
        <v> </v>
      </c>
      <c r="U741" s="120" t="str">
        <f t="shared" si="11"/>
        <v>#VALUE!</v>
      </c>
      <c r="V741" s="3" t="str">
        <f t="shared" si="12"/>
        <v>#VALUE!</v>
      </c>
      <c r="W741" s="145" t="str">
        <f t="shared" si="13"/>
        <v>#VALUE!</v>
      </c>
      <c r="X741" s="69" t="str">
        <f t="shared" si="32"/>
        <v>donnée(s) manquante(s)</v>
      </c>
      <c r="Y741" s="70" t="str">
        <f t="shared" si="15"/>
        <v>donnée(s) manquante(s)</v>
      </c>
      <c r="Z741" s="139" t="str">
        <f t="shared" si="16"/>
        <v>#DIV/0!</v>
      </c>
      <c r="AA741" s="3" t="str">
        <f>IF(ISBLANK(L741)," ",IF(L741&lt;=Scenario!$C$3,0,IF(L741&lt;=Scenario!$C$5,1,IF(L741&lt;=Scenario!$C$6,2,IF(L741&lt;=Scenario!$C$7,3,IF(L741&lt;=Scenario!$C$8,4,5))))))</f>
        <v> </v>
      </c>
      <c r="AB741" s="3" t="str">
        <f>IF(ISBLANK(M741)," ",IF(M741&lt;=Scenario!$G$3,0,IF(M741&lt;=Scenario!$G$5,1,IF(M741&lt;=Scenario!$G$6,2,IF(M741&lt;=Scenario!$G$7,3,IF(M741&lt;=Scenario!$G$8,4,IF(M741&lt;=Scenario!$G$9,5,IF(M741&lt;=Scenario!$G$10,6,7))))))))</f>
        <v> </v>
      </c>
      <c r="AC741" s="3" t="str">
        <f>IF(ISBLANK(I741)," ",IF(I741&lt;=Scenario!$O$3,0,IF(I741&lt;=Scenario!$O$5,1,IF(I741&lt;=Scenario!$O$6,2,IF(I741&lt;=Scenario!$O$7,3,IF(I741&lt;=Scenario!$O$8,4,IF(I741&lt;=Scenario!$O$9,5,IF(I741&lt;=Scenario!$O$10,6,IF(I741&lt;=Scenario!$O$11,7,IF(I741&lt;=Scenario!$O$12,8,IF(I741&lt;=Scenario!$O$13,9,IF(I741&lt;=Scenario!$O$14,10,IF(I741&lt;=Scenario!$O$15,11,IF(I741&lt;=Scenario!$O$16,12,IF(I741&lt;=Scenario!$O$17,13,IF(I741&lt;=Scenario!$O$18,14,IF(I741&lt;=Scenario!$O$19,15,IF(I741&lt;=Scenario!$O$20,16,IF(I741&lt;=Scenario!$O$21,17,IF(I741&lt;=Scenario!$O$22,18,IF(I741&lt;=Scenario!$O$23,19,20)))))))))))))))))))))</f>
        <v> </v>
      </c>
      <c r="AD741" s="3" t="str">
        <f>IF(ISBLANK(G741)," ",IF(G741&lt;=Scenario!$AA$3,0,IF(G741&lt;=Scenario!$AA$5,1,IF(G741&lt;=Scenario!$AA$6,2,IF(G741&lt;=Scenario!$AA$7,3,IF(G741&lt;=Scenario!$AA$8,4,IF(G741&lt;=Scenario!$AA$9,5,IF(G741&lt;=Scenario!$AA$10,6,IF(G741&lt;=Scenario!$AA$11,7,IF(G741&lt;=Scenario!$AA$12,8,IF(G741&lt;=Scenario!$AA$13,9,IF(G741&lt;=Scenario!$AA$14,10,IF(G741&lt;=Scenario!$AA$15,11,IF(G741&lt;=Scenario!$AA$16,12,IF(G741&lt;=Scenario!$AA$17,13,IF(G741&lt;=Scenario!$AA$18,14,15))))))))))))))))</f>
        <v> </v>
      </c>
      <c r="AE741" s="3">
        <f>IF(ISBLANK(F741)," ",IF(F741&lt;=Scenario!$AI$3,0,IF(F741&lt;=Scenario!$AI$5,1,IF(F741&lt;=Scenario!$AI$6,2,IF(F741&lt;=Scenario!$AI$7,3,IF(F741&lt;=Scenario!$AI$8,4,IF(F741&lt;=Scenario!$AI$9,5,IF(F741&lt;=Scenario!$AI$10,6,IF(F741&lt;=Scenario!$AI$11,7,IF(F741&lt;=Scenario!$AI$12,8,IF(F741&lt;=Scenario!$AI$13,9,10)))))))))))</f>
        <v>0</v>
      </c>
      <c r="AF741" s="3" t="str">
        <f t="shared" si="17"/>
        <v> </v>
      </c>
      <c r="AG741" s="140" t="str">
        <f t="shared" si="18"/>
        <v>#VALUE!</v>
      </c>
      <c r="AH741" s="141" t="str">
        <f t="shared" si="19"/>
        <v>#VALUE!</v>
      </c>
      <c r="AI741" s="95" t="str">
        <f t="shared" si="20"/>
        <v>#VALUE!</v>
      </c>
      <c r="AJ741" s="69" t="str">
        <f t="shared" si="21"/>
        <v>missing data</v>
      </c>
      <c r="AK741" s="74" t="str">
        <f t="shared" si="22"/>
        <v>missing data</v>
      </c>
      <c r="AL741" s="3"/>
      <c r="AM741" s="3"/>
      <c r="AN741" s="3"/>
      <c r="AO741" s="3"/>
      <c r="AP741" s="3"/>
      <c r="AQ741" s="3"/>
      <c r="AR741" s="3"/>
      <c r="AS741" s="3"/>
      <c r="AT741" s="3"/>
      <c r="AU741" s="3"/>
      <c r="AV741" s="3"/>
      <c r="AW741" s="3"/>
      <c r="AX741" s="3"/>
      <c r="AY741" s="3"/>
      <c r="AZ741" s="3"/>
      <c r="BA741" s="3"/>
      <c r="BB741" s="3"/>
      <c r="BC741" s="3"/>
      <c r="BD741" s="3"/>
      <c r="BE741" s="3"/>
      <c r="BF741" s="3"/>
      <c r="BG741" s="3"/>
    </row>
    <row r="742" ht="15.75" customHeight="1">
      <c r="A742" s="3" t="s">
        <v>4103</v>
      </c>
      <c r="B742" s="57"/>
      <c r="C742" s="58"/>
      <c r="D742" s="60"/>
      <c r="E742" s="144" t="str">
        <f t="shared" si="1"/>
        <v>#DIV/0!</v>
      </c>
      <c r="F742" s="135">
        <f t="shared" si="2"/>
        <v>0</v>
      </c>
      <c r="G742" s="58"/>
      <c r="H742" s="59">
        <f t="shared" si="30"/>
        <v>0</v>
      </c>
      <c r="I742" s="136"/>
      <c r="J742" s="61"/>
      <c r="K742" s="61"/>
      <c r="L742" s="61"/>
      <c r="M742" s="62"/>
      <c r="N742" s="120" t="str">
        <f t="shared" si="4"/>
        <v> </v>
      </c>
      <c r="O742" s="3" t="str">
        <f t="shared" si="5"/>
        <v> </v>
      </c>
      <c r="P742" s="147" t="str">
        <f t="shared" si="31"/>
        <v> </v>
      </c>
      <c r="Q742" s="3">
        <f t="shared" si="7"/>
        <v>0</v>
      </c>
      <c r="R742" s="3" t="str">
        <f t="shared" si="8"/>
        <v> </v>
      </c>
      <c r="S742" s="3" t="str">
        <f t="shared" si="9"/>
        <v> </v>
      </c>
      <c r="T742" s="3" t="str">
        <f t="shared" si="33"/>
        <v> </v>
      </c>
      <c r="U742" s="120" t="str">
        <f t="shared" si="11"/>
        <v>#VALUE!</v>
      </c>
      <c r="V742" s="3" t="str">
        <f t="shared" si="12"/>
        <v>#VALUE!</v>
      </c>
      <c r="W742" s="145" t="str">
        <f t="shared" si="13"/>
        <v>#VALUE!</v>
      </c>
      <c r="X742" s="69" t="str">
        <f t="shared" si="32"/>
        <v>donnée(s) manquante(s)</v>
      </c>
      <c r="Y742" s="70" t="str">
        <f t="shared" si="15"/>
        <v>donnée(s) manquante(s)</v>
      </c>
      <c r="Z742" s="139" t="str">
        <f t="shared" si="16"/>
        <v>#DIV/0!</v>
      </c>
      <c r="AA742" s="3" t="str">
        <f>IF(ISBLANK(L742)," ",IF(L742&lt;=Scenario!$C$3,0,IF(L742&lt;=Scenario!$C$5,1,IF(L742&lt;=Scenario!$C$6,2,IF(L742&lt;=Scenario!$C$7,3,IF(L742&lt;=Scenario!$C$8,4,5))))))</f>
        <v> </v>
      </c>
      <c r="AB742" s="3" t="str">
        <f>IF(ISBLANK(M742)," ",IF(M742&lt;=Scenario!$G$3,0,IF(M742&lt;=Scenario!$G$5,1,IF(M742&lt;=Scenario!$G$6,2,IF(M742&lt;=Scenario!$G$7,3,IF(M742&lt;=Scenario!$G$8,4,IF(M742&lt;=Scenario!$G$9,5,IF(M742&lt;=Scenario!$G$10,6,7))))))))</f>
        <v> </v>
      </c>
      <c r="AC742" s="3" t="str">
        <f>IF(ISBLANK(I742)," ",IF(I742&lt;=Scenario!$O$3,0,IF(I742&lt;=Scenario!$O$5,1,IF(I742&lt;=Scenario!$O$6,2,IF(I742&lt;=Scenario!$O$7,3,IF(I742&lt;=Scenario!$O$8,4,IF(I742&lt;=Scenario!$O$9,5,IF(I742&lt;=Scenario!$O$10,6,IF(I742&lt;=Scenario!$O$11,7,IF(I742&lt;=Scenario!$O$12,8,IF(I742&lt;=Scenario!$O$13,9,IF(I742&lt;=Scenario!$O$14,10,IF(I742&lt;=Scenario!$O$15,11,IF(I742&lt;=Scenario!$O$16,12,IF(I742&lt;=Scenario!$O$17,13,IF(I742&lt;=Scenario!$O$18,14,IF(I742&lt;=Scenario!$O$19,15,IF(I742&lt;=Scenario!$O$20,16,IF(I742&lt;=Scenario!$O$21,17,IF(I742&lt;=Scenario!$O$22,18,IF(I742&lt;=Scenario!$O$23,19,20)))))))))))))))))))))</f>
        <v> </v>
      </c>
      <c r="AD742" s="3" t="str">
        <f>IF(ISBLANK(G742)," ",IF(G742&lt;=Scenario!$AA$3,0,IF(G742&lt;=Scenario!$AA$5,1,IF(G742&lt;=Scenario!$AA$6,2,IF(G742&lt;=Scenario!$AA$7,3,IF(G742&lt;=Scenario!$AA$8,4,IF(G742&lt;=Scenario!$AA$9,5,IF(G742&lt;=Scenario!$AA$10,6,IF(G742&lt;=Scenario!$AA$11,7,IF(G742&lt;=Scenario!$AA$12,8,IF(G742&lt;=Scenario!$AA$13,9,IF(G742&lt;=Scenario!$AA$14,10,IF(G742&lt;=Scenario!$AA$15,11,IF(G742&lt;=Scenario!$AA$16,12,IF(G742&lt;=Scenario!$AA$17,13,IF(G742&lt;=Scenario!$AA$18,14,15))))))))))))))))</f>
        <v> </v>
      </c>
      <c r="AE742" s="3">
        <f>IF(ISBLANK(F742)," ",IF(F742&lt;=Scenario!$AI$3,0,IF(F742&lt;=Scenario!$AI$5,1,IF(F742&lt;=Scenario!$AI$6,2,IF(F742&lt;=Scenario!$AI$7,3,IF(F742&lt;=Scenario!$AI$8,4,IF(F742&lt;=Scenario!$AI$9,5,IF(F742&lt;=Scenario!$AI$10,6,IF(F742&lt;=Scenario!$AI$11,7,IF(F742&lt;=Scenario!$AI$12,8,IF(F742&lt;=Scenario!$AI$13,9,10)))))))))))</f>
        <v>0</v>
      </c>
      <c r="AF742" s="3" t="str">
        <f t="shared" si="17"/>
        <v> </v>
      </c>
      <c r="AG742" s="140" t="str">
        <f t="shared" si="18"/>
        <v>#VALUE!</v>
      </c>
      <c r="AH742" s="141" t="str">
        <f t="shared" si="19"/>
        <v>#VALUE!</v>
      </c>
      <c r="AI742" s="95" t="str">
        <f t="shared" si="20"/>
        <v>#VALUE!</v>
      </c>
      <c r="AJ742" s="69" t="str">
        <f t="shared" si="21"/>
        <v>missing data</v>
      </c>
      <c r="AK742" s="74" t="str">
        <f t="shared" si="22"/>
        <v>missing data</v>
      </c>
      <c r="AL742" s="3"/>
      <c r="AM742" s="3"/>
      <c r="AN742" s="3"/>
      <c r="AO742" s="3"/>
      <c r="AP742" s="3"/>
      <c r="AQ742" s="3"/>
      <c r="AR742" s="3"/>
      <c r="AS742" s="3"/>
      <c r="AT742" s="3"/>
      <c r="AU742" s="3"/>
      <c r="AV742" s="3"/>
      <c r="AW742" s="3"/>
      <c r="AX742" s="3"/>
      <c r="AY742" s="3"/>
      <c r="AZ742" s="3"/>
      <c r="BA742" s="3"/>
      <c r="BB742" s="3"/>
      <c r="BC742" s="3"/>
      <c r="BD742" s="3"/>
      <c r="BE742" s="3"/>
      <c r="BF742" s="3"/>
      <c r="BG742" s="3"/>
    </row>
    <row r="743" ht="15.75" customHeight="1">
      <c r="A743" s="3" t="s">
        <v>4104</v>
      </c>
      <c r="B743" s="57"/>
      <c r="C743" s="58"/>
      <c r="D743" s="60"/>
      <c r="E743" s="144" t="str">
        <f t="shared" si="1"/>
        <v>#DIV/0!</v>
      </c>
      <c r="F743" s="135">
        <f t="shared" si="2"/>
        <v>0</v>
      </c>
      <c r="G743" s="58"/>
      <c r="H743" s="59">
        <f t="shared" si="30"/>
        <v>0</v>
      </c>
      <c r="I743" s="136"/>
      <c r="J743" s="61"/>
      <c r="K743" s="61"/>
      <c r="L743" s="61"/>
      <c r="M743" s="62"/>
      <c r="N743" s="120" t="str">
        <f t="shared" si="4"/>
        <v> </v>
      </c>
      <c r="O743" s="3" t="str">
        <f t="shared" si="5"/>
        <v> </v>
      </c>
      <c r="P743" s="147" t="str">
        <f t="shared" si="31"/>
        <v> </v>
      </c>
      <c r="Q743" s="3">
        <f t="shared" si="7"/>
        <v>0</v>
      </c>
      <c r="R743" s="3" t="str">
        <f t="shared" si="8"/>
        <v> </v>
      </c>
      <c r="S743" s="3" t="str">
        <f t="shared" si="9"/>
        <v> </v>
      </c>
      <c r="T743" s="3" t="str">
        <f t="shared" si="33"/>
        <v> </v>
      </c>
      <c r="U743" s="120" t="str">
        <f t="shared" si="11"/>
        <v>#VALUE!</v>
      </c>
      <c r="V743" s="3" t="str">
        <f t="shared" si="12"/>
        <v>#VALUE!</v>
      </c>
      <c r="W743" s="145" t="str">
        <f t="shared" si="13"/>
        <v>#VALUE!</v>
      </c>
      <c r="X743" s="69" t="str">
        <f t="shared" si="32"/>
        <v>donnée(s) manquante(s)</v>
      </c>
      <c r="Y743" s="70" t="str">
        <f t="shared" si="15"/>
        <v>donnée(s) manquante(s)</v>
      </c>
      <c r="Z743" s="139" t="str">
        <f t="shared" si="16"/>
        <v>#DIV/0!</v>
      </c>
      <c r="AA743" s="3" t="str">
        <f>IF(ISBLANK(L743)," ",IF(L743&lt;=Scenario!$C$3,0,IF(L743&lt;=Scenario!$C$5,1,IF(L743&lt;=Scenario!$C$6,2,IF(L743&lt;=Scenario!$C$7,3,IF(L743&lt;=Scenario!$C$8,4,5))))))</f>
        <v> </v>
      </c>
      <c r="AB743" s="3" t="str">
        <f>IF(ISBLANK(M743)," ",IF(M743&lt;=Scenario!$G$3,0,IF(M743&lt;=Scenario!$G$5,1,IF(M743&lt;=Scenario!$G$6,2,IF(M743&lt;=Scenario!$G$7,3,IF(M743&lt;=Scenario!$G$8,4,IF(M743&lt;=Scenario!$G$9,5,IF(M743&lt;=Scenario!$G$10,6,7))))))))</f>
        <v> </v>
      </c>
      <c r="AC743" s="3" t="str">
        <f>IF(ISBLANK(I743)," ",IF(I743&lt;=Scenario!$O$3,0,IF(I743&lt;=Scenario!$O$5,1,IF(I743&lt;=Scenario!$O$6,2,IF(I743&lt;=Scenario!$O$7,3,IF(I743&lt;=Scenario!$O$8,4,IF(I743&lt;=Scenario!$O$9,5,IF(I743&lt;=Scenario!$O$10,6,IF(I743&lt;=Scenario!$O$11,7,IF(I743&lt;=Scenario!$O$12,8,IF(I743&lt;=Scenario!$O$13,9,IF(I743&lt;=Scenario!$O$14,10,IF(I743&lt;=Scenario!$O$15,11,IF(I743&lt;=Scenario!$O$16,12,IF(I743&lt;=Scenario!$O$17,13,IF(I743&lt;=Scenario!$O$18,14,IF(I743&lt;=Scenario!$O$19,15,IF(I743&lt;=Scenario!$O$20,16,IF(I743&lt;=Scenario!$O$21,17,IF(I743&lt;=Scenario!$O$22,18,IF(I743&lt;=Scenario!$O$23,19,20)))))))))))))))))))))</f>
        <v> </v>
      </c>
      <c r="AD743" s="3" t="str">
        <f>IF(ISBLANK(G743)," ",IF(G743&lt;=Scenario!$AA$3,0,IF(G743&lt;=Scenario!$AA$5,1,IF(G743&lt;=Scenario!$AA$6,2,IF(G743&lt;=Scenario!$AA$7,3,IF(G743&lt;=Scenario!$AA$8,4,IF(G743&lt;=Scenario!$AA$9,5,IF(G743&lt;=Scenario!$AA$10,6,IF(G743&lt;=Scenario!$AA$11,7,IF(G743&lt;=Scenario!$AA$12,8,IF(G743&lt;=Scenario!$AA$13,9,IF(G743&lt;=Scenario!$AA$14,10,IF(G743&lt;=Scenario!$AA$15,11,IF(G743&lt;=Scenario!$AA$16,12,IF(G743&lt;=Scenario!$AA$17,13,IF(G743&lt;=Scenario!$AA$18,14,15))))))))))))))))</f>
        <v> </v>
      </c>
      <c r="AE743" s="3">
        <f>IF(ISBLANK(F743)," ",IF(F743&lt;=Scenario!$AI$3,0,IF(F743&lt;=Scenario!$AI$5,1,IF(F743&lt;=Scenario!$AI$6,2,IF(F743&lt;=Scenario!$AI$7,3,IF(F743&lt;=Scenario!$AI$8,4,IF(F743&lt;=Scenario!$AI$9,5,IF(F743&lt;=Scenario!$AI$10,6,IF(F743&lt;=Scenario!$AI$11,7,IF(F743&lt;=Scenario!$AI$12,8,IF(F743&lt;=Scenario!$AI$13,9,10)))))))))))</f>
        <v>0</v>
      </c>
      <c r="AF743" s="3" t="str">
        <f t="shared" si="17"/>
        <v> </v>
      </c>
      <c r="AG743" s="140" t="str">
        <f t="shared" si="18"/>
        <v>#VALUE!</v>
      </c>
      <c r="AH743" s="141" t="str">
        <f t="shared" si="19"/>
        <v>#VALUE!</v>
      </c>
      <c r="AI743" s="95" t="str">
        <f t="shared" si="20"/>
        <v>#VALUE!</v>
      </c>
      <c r="AJ743" s="69" t="str">
        <f t="shared" si="21"/>
        <v>missing data</v>
      </c>
      <c r="AK743" s="74" t="str">
        <f t="shared" si="22"/>
        <v>missing data</v>
      </c>
      <c r="AL743" s="3"/>
      <c r="AM743" s="3"/>
      <c r="AN743" s="3"/>
      <c r="AO743" s="3"/>
      <c r="AP743" s="3"/>
      <c r="AQ743" s="3"/>
      <c r="AR743" s="3"/>
      <c r="AS743" s="3"/>
      <c r="AT743" s="3"/>
      <c r="AU743" s="3"/>
      <c r="AV743" s="3"/>
      <c r="AW743" s="3"/>
      <c r="AX743" s="3"/>
      <c r="AY743" s="3"/>
      <c r="AZ743" s="3"/>
      <c r="BA743" s="3"/>
      <c r="BB743" s="3"/>
      <c r="BC743" s="3"/>
      <c r="BD743" s="3"/>
      <c r="BE743" s="3"/>
      <c r="BF743" s="3"/>
      <c r="BG743" s="3"/>
    </row>
    <row r="744" ht="15.75" customHeight="1">
      <c r="A744" s="3" t="s">
        <v>4105</v>
      </c>
      <c r="B744" s="57"/>
      <c r="C744" s="58"/>
      <c r="D744" s="60"/>
      <c r="E744" s="144" t="str">
        <f t="shared" si="1"/>
        <v>#DIV/0!</v>
      </c>
      <c r="F744" s="135">
        <f t="shared" si="2"/>
        <v>0</v>
      </c>
      <c r="G744" s="58"/>
      <c r="H744" s="59">
        <f t="shared" si="30"/>
        <v>0</v>
      </c>
      <c r="I744" s="136"/>
      <c r="J744" s="61"/>
      <c r="K744" s="61"/>
      <c r="L744" s="61"/>
      <c r="M744" s="62"/>
      <c r="N744" s="120" t="str">
        <f t="shared" si="4"/>
        <v> </v>
      </c>
      <c r="O744" s="3" t="str">
        <f t="shared" si="5"/>
        <v> </v>
      </c>
      <c r="P744" s="147" t="str">
        <f t="shared" si="31"/>
        <v> </v>
      </c>
      <c r="Q744" s="3">
        <f t="shared" si="7"/>
        <v>0</v>
      </c>
      <c r="R744" s="3" t="str">
        <f t="shared" si="8"/>
        <v> </v>
      </c>
      <c r="S744" s="3" t="str">
        <f t="shared" si="9"/>
        <v> </v>
      </c>
      <c r="T744" s="3" t="str">
        <f t="shared" si="33"/>
        <v> </v>
      </c>
      <c r="U744" s="120" t="str">
        <f t="shared" si="11"/>
        <v>#VALUE!</v>
      </c>
      <c r="V744" s="3" t="str">
        <f t="shared" si="12"/>
        <v>#VALUE!</v>
      </c>
      <c r="W744" s="145" t="str">
        <f t="shared" si="13"/>
        <v>#VALUE!</v>
      </c>
      <c r="X744" s="69" t="str">
        <f t="shared" si="32"/>
        <v>donnée(s) manquante(s)</v>
      </c>
      <c r="Y744" s="70" t="str">
        <f t="shared" si="15"/>
        <v>donnée(s) manquante(s)</v>
      </c>
      <c r="Z744" s="139" t="str">
        <f t="shared" si="16"/>
        <v>#DIV/0!</v>
      </c>
      <c r="AA744" s="3" t="str">
        <f>IF(ISBLANK(L744)," ",IF(L744&lt;=Scenario!$C$3,0,IF(L744&lt;=Scenario!$C$5,1,IF(L744&lt;=Scenario!$C$6,2,IF(L744&lt;=Scenario!$C$7,3,IF(L744&lt;=Scenario!$C$8,4,5))))))</f>
        <v> </v>
      </c>
      <c r="AB744" s="3" t="str">
        <f>IF(ISBLANK(M744)," ",IF(M744&lt;=Scenario!$G$3,0,IF(M744&lt;=Scenario!$G$5,1,IF(M744&lt;=Scenario!$G$6,2,IF(M744&lt;=Scenario!$G$7,3,IF(M744&lt;=Scenario!$G$8,4,IF(M744&lt;=Scenario!$G$9,5,IF(M744&lt;=Scenario!$G$10,6,7))))))))</f>
        <v> </v>
      </c>
      <c r="AC744" s="3" t="str">
        <f>IF(ISBLANK(I744)," ",IF(I744&lt;=Scenario!$O$3,0,IF(I744&lt;=Scenario!$O$5,1,IF(I744&lt;=Scenario!$O$6,2,IF(I744&lt;=Scenario!$O$7,3,IF(I744&lt;=Scenario!$O$8,4,IF(I744&lt;=Scenario!$O$9,5,IF(I744&lt;=Scenario!$O$10,6,IF(I744&lt;=Scenario!$O$11,7,IF(I744&lt;=Scenario!$O$12,8,IF(I744&lt;=Scenario!$O$13,9,IF(I744&lt;=Scenario!$O$14,10,IF(I744&lt;=Scenario!$O$15,11,IF(I744&lt;=Scenario!$O$16,12,IF(I744&lt;=Scenario!$O$17,13,IF(I744&lt;=Scenario!$O$18,14,IF(I744&lt;=Scenario!$O$19,15,IF(I744&lt;=Scenario!$O$20,16,IF(I744&lt;=Scenario!$O$21,17,IF(I744&lt;=Scenario!$O$22,18,IF(I744&lt;=Scenario!$O$23,19,20)))))))))))))))))))))</f>
        <v> </v>
      </c>
      <c r="AD744" s="3" t="str">
        <f>IF(ISBLANK(G744)," ",IF(G744&lt;=Scenario!$AA$3,0,IF(G744&lt;=Scenario!$AA$5,1,IF(G744&lt;=Scenario!$AA$6,2,IF(G744&lt;=Scenario!$AA$7,3,IF(G744&lt;=Scenario!$AA$8,4,IF(G744&lt;=Scenario!$AA$9,5,IF(G744&lt;=Scenario!$AA$10,6,IF(G744&lt;=Scenario!$AA$11,7,IF(G744&lt;=Scenario!$AA$12,8,IF(G744&lt;=Scenario!$AA$13,9,IF(G744&lt;=Scenario!$AA$14,10,IF(G744&lt;=Scenario!$AA$15,11,IF(G744&lt;=Scenario!$AA$16,12,IF(G744&lt;=Scenario!$AA$17,13,IF(G744&lt;=Scenario!$AA$18,14,15))))))))))))))))</f>
        <v> </v>
      </c>
      <c r="AE744" s="3">
        <f>IF(ISBLANK(F744)," ",IF(F744&lt;=Scenario!$AI$3,0,IF(F744&lt;=Scenario!$AI$5,1,IF(F744&lt;=Scenario!$AI$6,2,IF(F744&lt;=Scenario!$AI$7,3,IF(F744&lt;=Scenario!$AI$8,4,IF(F744&lt;=Scenario!$AI$9,5,IF(F744&lt;=Scenario!$AI$10,6,IF(F744&lt;=Scenario!$AI$11,7,IF(F744&lt;=Scenario!$AI$12,8,IF(F744&lt;=Scenario!$AI$13,9,10)))))))))))</f>
        <v>0</v>
      </c>
      <c r="AF744" s="3" t="str">
        <f t="shared" si="17"/>
        <v> </v>
      </c>
      <c r="AG744" s="140" t="str">
        <f t="shared" si="18"/>
        <v>#VALUE!</v>
      </c>
      <c r="AH744" s="141" t="str">
        <f t="shared" si="19"/>
        <v>#VALUE!</v>
      </c>
      <c r="AI744" s="95" t="str">
        <f t="shared" si="20"/>
        <v>#VALUE!</v>
      </c>
      <c r="AJ744" s="69" t="str">
        <f t="shared" si="21"/>
        <v>missing data</v>
      </c>
      <c r="AK744" s="74" t="str">
        <f t="shared" si="22"/>
        <v>missing data</v>
      </c>
      <c r="AL744" s="3"/>
      <c r="AM744" s="3"/>
      <c r="AN744" s="3"/>
      <c r="AO744" s="3"/>
      <c r="AP744" s="3"/>
      <c r="AQ744" s="3"/>
      <c r="AR744" s="3"/>
      <c r="AS744" s="3"/>
      <c r="AT744" s="3"/>
      <c r="AU744" s="3"/>
      <c r="AV744" s="3"/>
      <c r="AW744" s="3"/>
      <c r="AX744" s="3"/>
      <c r="AY744" s="3"/>
      <c r="AZ744" s="3"/>
      <c r="BA744" s="3"/>
      <c r="BB744" s="3"/>
      <c r="BC744" s="3"/>
      <c r="BD744" s="3"/>
      <c r="BE744" s="3"/>
      <c r="BF744" s="3"/>
      <c r="BG744" s="3"/>
    </row>
    <row r="745" ht="15.75" customHeight="1">
      <c r="A745" s="3" t="s">
        <v>4106</v>
      </c>
      <c r="B745" s="57"/>
      <c r="C745" s="58"/>
      <c r="D745" s="60"/>
      <c r="E745" s="144" t="str">
        <f t="shared" si="1"/>
        <v>#DIV/0!</v>
      </c>
      <c r="F745" s="135">
        <f t="shared" si="2"/>
        <v>0</v>
      </c>
      <c r="G745" s="58"/>
      <c r="H745" s="59">
        <f t="shared" si="30"/>
        <v>0</v>
      </c>
      <c r="I745" s="136"/>
      <c r="J745" s="61"/>
      <c r="K745" s="61"/>
      <c r="L745" s="61"/>
      <c r="M745" s="62"/>
      <c r="N745" s="120" t="str">
        <f t="shared" si="4"/>
        <v> </v>
      </c>
      <c r="O745" s="3" t="str">
        <f t="shared" si="5"/>
        <v> </v>
      </c>
      <c r="P745" s="147" t="str">
        <f t="shared" si="31"/>
        <v> </v>
      </c>
      <c r="Q745" s="3">
        <f t="shared" si="7"/>
        <v>0</v>
      </c>
      <c r="R745" s="3" t="str">
        <f t="shared" si="8"/>
        <v> </v>
      </c>
      <c r="S745" s="3" t="str">
        <f t="shared" si="9"/>
        <v> </v>
      </c>
      <c r="T745" s="3" t="str">
        <f t="shared" si="33"/>
        <v> </v>
      </c>
      <c r="U745" s="120" t="str">
        <f t="shared" si="11"/>
        <v>#VALUE!</v>
      </c>
      <c r="V745" s="3" t="str">
        <f t="shared" si="12"/>
        <v>#VALUE!</v>
      </c>
      <c r="W745" s="145" t="str">
        <f t="shared" si="13"/>
        <v>#VALUE!</v>
      </c>
      <c r="X745" s="69" t="str">
        <f t="shared" si="32"/>
        <v>donnée(s) manquante(s)</v>
      </c>
      <c r="Y745" s="70" t="str">
        <f t="shared" si="15"/>
        <v>donnée(s) manquante(s)</v>
      </c>
      <c r="Z745" s="139" t="str">
        <f t="shared" si="16"/>
        <v>#DIV/0!</v>
      </c>
      <c r="AA745" s="3" t="str">
        <f>IF(ISBLANK(L745)," ",IF(L745&lt;=Scenario!$C$3,0,IF(L745&lt;=Scenario!$C$5,1,IF(L745&lt;=Scenario!$C$6,2,IF(L745&lt;=Scenario!$C$7,3,IF(L745&lt;=Scenario!$C$8,4,5))))))</f>
        <v> </v>
      </c>
      <c r="AB745" s="3" t="str">
        <f>IF(ISBLANK(M745)," ",IF(M745&lt;=Scenario!$G$3,0,IF(M745&lt;=Scenario!$G$5,1,IF(M745&lt;=Scenario!$G$6,2,IF(M745&lt;=Scenario!$G$7,3,IF(M745&lt;=Scenario!$G$8,4,IF(M745&lt;=Scenario!$G$9,5,IF(M745&lt;=Scenario!$G$10,6,7))))))))</f>
        <v> </v>
      </c>
      <c r="AC745" s="3" t="str">
        <f>IF(ISBLANK(I745)," ",IF(I745&lt;=Scenario!$O$3,0,IF(I745&lt;=Scenario!$O$5,1,IF(I745&lt;=Scenario!$O$6,2,IF(I745&lt;=Scenario!$O$7,3,IF(I745&lt;=Scenario!$O$8,4,IF(I745&lt;=Scenario!$O$9,5,IF(I745&lt;=Scenario!$O$10,6,IF(I745&lt;=Scenario!$O$11,7,IF(I745&lt;=Scenario!$O$12,8,IF(I745&lt;=Scenario!$O$13,9,IF(I745&lt;=Scenario!$O$14,10,IF(I745&lt;=Scenario!$O$15,11,IF(I745&lt;=Scenario!$O$16,12,IF(I745&lt;=Scenario!$O$17,13,IF(I745&lt;=Scenario!$O$18,14,IF(I745&lt;=Scenario!$O$19,15,IF(I745&lt;=Scenario!$O$20,16,IF(I745&lt;=Scenario!$O$21,17,IF(I745&lt;=Scenario!$O$22,18,IF(I745&lt;=Scenario!$O$23,19,20)))))))))))))))))))))</f>
        <v> </v>
      </c>
      <c r="AD745" s="3" t="str">
        <f>IF(ISBLANK(G745)," ",IF(G745&lt;=Scenario!$AA$3,0,IF(G745&lt;=Scenario!$AA$5,1,IF(G745&lt;=Scenario!$AA$6,2,IF(G745&lt;=Scenario!$AA$7,3,IF(G745&lt;=Scenario!$AA$8,4,IF(G745&lt;=Scenario!$AA$9,5,IF(G745&lt;=Scenario!$AA$10,6,IF(G745&lt;=Scenario!$AA$11,7,IF(G745&lt;=Scenario!$AA$12,8,IF(G745&lt;=Scenario!$AA$13,9,IF(G745&lt;=Scenario!$AA$14,10,IF(G745&lt;=Scenario!$AA$15,11,IF(G745&lt;=Scenario!$AA$16,12,IF(G745&lt;=Scenario!$AA$17,13,IF(G745&lt;=Scenario!$AA$18,14,15))))))))))))))))</f>
        <v> </v>
      </c>
      <c r="AE745" s="3">
        <f>IF(ISBLANK(F745)," ",IF(F745&lt;=Scenario!$AI$3,0,IF(F745&lt;=Scenario!$AI$5,1,IF(F745&lt;=Scenario!$AI$6,2,IF(F745&lt;=Scenario!$AI$7,3,IF(F745&lt;=Scenario!$AI$8,4,IF(F745&lt;=Scenario!$AI$9,5,IF(F745&lt;=Scenario!$AI$10,6,IF(F745&lt;=Scenario!$AI$11,7,IF(F745&lt;=Scenario!$AI$12,8,IF(F745&lt;=Scenario!$AI$13,9,10)))))))))))</f>
        <v>0</v>
      </c>
      <c r="AF745" s="3" t="str">
        <f t="shared" si="17"/>
        <v> </v>
      </c>
      <c r="AG745" s="140" t="str">
        <f t="shared" si="18"/>
        <v>#VALUE!</v>
      </c>
      <c r="AH745" s="141" t="str">
        <f t="shared" si="19"/>
        <v>#VALUE!</v>
      </c>
      <c r="AI745" s="95" t="str">
        <f t="shared" si="20"/>
        <v>#VALUE!</v>
      </c>
      <c r="AJ745" s="69" t="str">
        <f t="shared" si="21"/>
        <v>missing data</v>
      </c>
      <c r="AK745" s="74" t="str">
        <f t="shared" si="22"/>
        <v>missing data</v>
      </c>
      <c r="AL745" s="3"/>
      <c r="AM745" s="3"/>
      <c r="AN745" s="3"/>
      <c r="AO745" s="3"/>
      <c r="AP745" s="3"/>
      <c r="AQ745" s="3"/>
      <c r="AR745" s="3"/>
      <c r="AS745" s="3"/>
      <c r="AT745" s="3"/>
      <c r="AU745" s="3"/>
      <c r="AV745" s="3"/>
      <c r="AW745" s="3"/>
      <c r="AX745" s="3"/>
      <c r="AY745" s="3"/>
      <c r="AZ745" s="3"/>
      <c r="BA745" s="3"/>
      <c r="BB745" s="3"/>
      <c r="BC745" s="3"/>
      <c r="BD745" s="3"/>
      <c r="BE745" s="3"/>
      <c r="BF745" s="3"/>
      <c r="BG745" s="3"/>
    </row>
    <row r="746" ht="15.75" customHeight="1">
      <c r="A746" s="3" t="s">
        <v>4107</v>
      </c>
      <c r="B746" s="57"/>
      <c r="C746" s="58"/>
      <c r="D746" s="60"/>
      <c r="E746" s="144" t="str">
        <f t="shared" si="1"/>
        <v>#DIV/0!</v>
      </c>
      <c r="F746" s="135">
        <f t="shared" si="2"/>
        <v>0</v>
      </c>
      <c r="G746" s="58"/>
      <c r="H746" s="59">
        <f t="shared" si="30"/>
        <v>0</v>
      </c>
      <c r="I746" s="136"/>
      <c r="J746" s="61"/>
      <c r="K746" s="61"/>
      <c r="L746" s="61"/>
      <c r="M746" s="62"/>
      <c r="N746" s="120" t="str">
        <f t="shared" si="4"/>
        <v> </v>
      </c>
      <c r="O746" s="3" t="str">
        <f t="shared" si="5"/>
        <v> </v>
      </c>
      <c r="P746" s="147" t="str">
        <f t="shared" si="31"/>
        <v> </v>
      </c>
      <c r="Q746" s="3">
        <f t="shared" si="7"/>
        <v>0</v>
      </c>
      <c r="R746" s="3" t="str">
        <f t="shared" si="8"/>
        <v> </v>
      </c>
      <c r="S746" s="3" t="str">
        <f t="shared" si="9"/>
        <v> </v>
      </c>
      <c r="T746" s="3" t="str">
        <f t="shared" si="33"/>
        <v> </v>
      </c>
      <c r="U746" s="120" t="str">
        <f t="shared" si="11"/>
        <v>#VALUE!</v>
      </c>
      <c r="V746" s="3" t="str">
        <f t="shared" si="12"/>
        <v>#VALUE!</v>
      </c>
      <c r="W746" s="145" t="str">
        <f t="shared" si="13"/>
        <v>#VALUE!</v>
      </c>
      <c r="X746" s="69" t="str">
        <f t="shared" si="32"/>
        <v>donnée(s) manquante(s)</v>
      </c>
      <c r="Y746" s="70" t="str">
        <f t="shared" si="15"/>
        <v>donnée(s) manquante(s)</v>
      </c>
      <c r="Z746" s="139" t="str">
        <f t="shared" si="16"/>
        <v>#DIV/0!</v>
      </c>
      <c r="AA746" s="3" t="str">
        <f>IF(ISBLANK(L746)," ",IF(L746&lt;=Scenario!$C$3,0,IF(L746&lt;=Scenario!$C$5,1,IF(L746&lt;=Scenario!$C$6,2,IF(L746&lt;=Scenario!$C$7,3,IF(L746&lt;=Scenario!$C$8,4,5))))))</f>
        <v> </v>
      </c>
      <c r="AB746" s="3" t="str">
        <f>IF(ISBLANK(M746)," ",IF(M746&lt;=Scenario!$G$3,0,IF(M746&lt;=Scenario!$G$5,1,IF(M746&lt;=Scenario!$G$6,2,IF(M746&lt;=Scenario!$G$7,3,IF(M746&lt;=Scenario!$G$8,4,IF(M746&lt;=Scenario!$G$9,5,IF(M746&lt;=Scenario!$G$10,6,7))))))))</f>
        <v> </v>
      </c>
      <c r="AC746" s="3" t="str">
        <f>IF(ISBLANK(I746)," ",IF(I746&lt;=Scenario!$O$3,0,IF(I746&lt;=Scenario!$O$5,1,IF(I746&lt;=Scenario!$O$6,2,IF(I746&lt;=Scenario!$O$7,3,IF(I746&lt;=Scenario!$O$8,4,IF(I746&lt;=Scenario!$O$9,5,IF(I746&lt;=Scenario!$O$10,6,IF(I746&lt;=Scenario!$O$11,7,IF(I746&lt;=Scenario!$O$12,8,IF(I746&lt;=Scenario!$O$13,9,IF(I746&lt;=Scenario!$O$14,10,IF(I746&lt;=Scenario!$O$15,11,IF(I746&lt;=Scenario!$O$16,12,IF(I746&lt;=Scenario!$O$17,13,IF(I746&lt;=Scenario!$O$18,14,IF(I746&lt;=Scenario!$O$19,15,IF(I746&lt;=Scenario!$O$20,16,IF(I746&lt;=Scenario!$O$21,17,IF(I746&lt;=Scenario!$O$22,18,IF(I746&lt;=Scenario!$O$23,19,20)))))))))))))))))))))</f>
        <v> </v>
      </c>
      <c r="AD746" s="3" t="str">
        <f>IF(ISBLANK(G746)," ",IF(G746&lt;=Scenario!$AA$3,0,IF(G746&lt;=Scenario!$AA$5,1,IF(G746&lt;=Scenario!$AA$6,2,IF(G746&lt;=Scenario!$AA$7,3,IF(G746&lt;=Scenario!$AA$8,4,IF(G746&lt;=Scenario!$AA$9,5,IF(G746&lt;=Scenario!$AA$10,6,IF(G746&lt;=Scenario!$AA$11,7,IF(G746&lt;=Scenario!$AA$12,8,IF(G746&lt;=Scenario!$AA$13,9,IF(G746&lt;=Scenario!$AA$14,10,IF(G746&lt;=Scenario!$AA$15,11,IF(G746&lt;=Scenario!$AA$16,12,IF(G746&lt;=Scenario!$AA$17,13,IF(G746&lt;=Scenario!$AA$18,14,15))))))))))))))))</f>
        <v> </v>
      </c>
      <c r="AE746" s="3">
        <f>IF(ISBLANK(F746)," ",IF(F746&lt;=Scenario!$AI$3,0,IF(F746&lt;=Scenario!$AI$5,1,IF(F746&lt;=Scenario!$AI$6,2,IF(F746&lt;=Scenario!$AI$7,3,IF(F746&lt;=Scenario!$AI$8,4,IF(F746&lt;=Scenario!$AI$9,5,IF(F746&lt;=Scenario!$AI$10,6,IF(F746&lt;=Scenario!$AI$11,7,IF(F746&lt;=Scenario!$AI$12,8,IF(F746&lt;=Scenario!$AI$13,9,10)))))))))))</f>
        <v>0</v>
      </c>
      <c r="AF746" s="3" t="str">
        <f t="shared" si="17"/>
        <v> </v>
      </c>
      <c r="AG746" s="140" t="str">
        <f t="shared" si="18"/>
        <v>#VALUE!</v>
      </c>
      <c r="AH746" s="141" t="str">
        <f t="shared" si="19"/>
        <v>#VALUE!</v>
      </c>
      <c r="AI746" s="95" t="str">
        <f t="shared" si="20"/>
        <v>#VALUE!</v>
      </c>
      <c r="AJ746" s="69" t="str">
        <f t="shared" si="21"/>
        <v>missing data</v>
      </c>
      <c r="AK746" s="74" t="str">
        <f t="shared" si="22"/>
        <v>missing data</v>
      </c>
      <c r="AL746" s="3"/>
      <c r="AM746" s="3"/>
      <c r="AN746" s="3"/>
      <c r="AO746" s="3"/>
      <c r="AP746" s="3"/>
      <c r="AQ746" s="3"/>
      <c r="AR746" s="3"/>
      <c r="AS746" s="3"/>
      <c r="AT746" s="3"/>
      <c r="AU746" s="3"/>
      <c r="AV746" s="3"/>
      <c r="AW746" s="3"/>
      <c r="AX746" s="3"/>
      <c r="AY746" s="3"/>
      <c r="AZ746" s="3"/>
      <c r="BA746" s="3"/>
      <c r="BB746" s="3"/>
      <c r="BC746" s="3"/>
      <c r="BD746" s="3"/>
      <c r="BE746" s="3"/>
      <c r="BF746" s="3"/>
      <c r="BG746" s="3"/>
    </row>
    <row r="747" ht="15.75" customHeight="1">
      <c r="A747" s="3" t="s">
        <v>4108</v>
      </c>
      <c r="B747" s="57"/>
      <c r="C747" s="58"/>
      <c r="D747" s="60"/>
      <c r="E747" s="144" t="str">
        <f t="shared" si="1"/>
        <v>#DIV/0!</v>
      </c>
      <c r="F747" s="135">
        <f t="shared" si="2"/>
        <v>0</v>
      </c>
      <c r="G747" s="58"/>
      <c r="H747" s="59">
        <f t="shared" si="30"/>
        <v>0</v>
      </c>
      <c r="I747" s="136"/>
      <c r="J747" s="61"/>
      <c r="K747" s="61"/>
      <c r="L747" s="61"/>
      <c r="M747" s="62"/>
      <c r="N747" s="120" t="str">
        <f t="shared" si="4"/>
        <v> </v>
      </c>
      <c r="O747" s="3" t="str">
        <f t="shared" si="5"/>
        <v> </v>
      </c>
      <c r="P747" s="147" t="str">
        <f t="shared" si="31"/>
        <v> </v>
      </c>
      <c r="Q747" s="3">
        <f t="shared" si="7"/>
        <v>0</v>
      </c>
      <c r="R747" s="3" t="str">
        <f t="shared" si="8"/>
        <v> </v>
      </c>
      <c r="S747" s="3" t="str">
        <f t="shared" si="9"/>
        <v> </v>
      </c>
      <c r="T747" s="3" t="str">
        <f t="shared" si="33"/>
        <v> </v>
      </c>
      <c r="U747" s="120" t="str">
        <f t="shared" si="11"/>
        <v>#VALUE!</v>
      </c>
      <c r="V747" s="3" t="str">
        <f t="shared" si="12"/>
        <v>#VALUE!</v>
      </c>
      <c r="W747" s="145" t="str">
        <f t="shared" si="13"/>
        <v>#VALUE!</v>
      </c>
      <c r="X747" s="69" t="str">
        <f t="shared" si="32"/>
        <v>donnée(s) manquante(s)</v>
      </c>
      <c r="Y747" s="70" t="str">
        <f t="shared" si="15"/>
        <v>donnée(s) manquante(s)</v>
      </c>
      <c r="Z747" s="139" t="str">
        <f t="shared" si="16"/>
        <v>#DIV/0!</v>
      </c>
      <c r="AA747" s="3" t="str">
        <f>IF(ISBLANK(L747)," ",IF(L747&lt;=Scenario!$C$3,0,IF(L747&lt;=Scenario!$C$5,1,IF(L747&lt;=Scenario!$C$6,2,IF(L747&lt;=Scenario!$C$7,3,IF(L747&lt;=Scenario!$C$8,4,5))))))</f>
        <v> </v>
      </c>
      <c r="AB747" s="3" t="str">
        <f>IF(ISBLANK(M747)," ",IF(M747&lt;=Scenario!$G$3,0,IF(M747&lt;=Scenario!$G$5,1,IF(M747&lt;=Scenario!$G$6,2,IF(M747&lt;=Scenario!$G$7,3,IF(M747&lt;=Scenario!$G$8,4,IF(M747&lt;=Scenario!$G$9,5,IF(M747&lt;=Scenario!$G$10,6,7))))))))</f>
        <v> </v>
      </c>
      <c r="AC747" s="3" t="str">
        <f>IF(ISBLANK(I747)," ",IF(I747&lt;=Scenario!$O$3,0,IF(I747&lt;=Scenario!$O$5,1,IF(I747&lt;=Scenario!$O$6,2,IF(I747&lt;=Scenario!$O$7,3,IF(I747&lt;=Scenario!$O$8,4,IF(I747&lt;=Scenario!$O$9,5,IF(I747&lt;=Scenario!$O$10,6,IF(I747&lt;=Scenario!$O$11,7,IF(I747&lt;=Scenario!$O$12,8,IF(I747&lt;=Scenario!$O$13,9,IF(I747&lt;=Scenario!$O$14,10,IF(I747&lt;=Scenario!$O$15,11,IF(I747&lt;=Scenario!$O$16,12,IF(I747&lt;=Scenario!$O$17,13,IF(I747&lt;=Scenario!$O$18,14,IF(I747&lt;=Scenario!$O$19,15,IF(I747&lt;=Scenario!$O$20,16,IF(I747&lt;=Scenario!$O$21,17,IF(I747&lt;=Scenario!$O$22,18,IF(I747&lt;=Scenario!$O$23,19,20)))))))))))))))))))))</f>
        <v> </v>
      </c>
      <c r="AD747" s="3" t="str">
        <f>IF(ISBLANK(G747)," ",IF(G747&lt;=Scenario!$AA$3,0,IF(G747&lt;=Scenario!$AA$5,1,IF(G747&lt;=Scenario!$AA$6,2,IF(G747&lt;=Scenario!$AA$7,3,IF(G747&lt;=Scenario!$AA$8,4,IF(G747&lt;=Scenario!$AA$9,5,IF(G747&lt;=Scenario!$AA$10,6,IF(G747&lt;=Scenario!$AA$11,7,IF(G747&lt;=Scenario!$AA$12,8,IF(G747&lt;=Scenario!$AA$13,9,IF(G747&lt;=Scenario!$AA$14,10,IF(G747&lt;=Scenario!$AA$15,11,IF(G747&lt;=Scenario!$AA$16,12,IF(G747&lt;=Scenario!$AA$17,13,IF(G747&lt;=Scenario!$AA$18,14,15))))))))))))))))</f>
        <v> </v>
      </c>
      <c r="AE747" s="3">
        <f>IF(ISBLANK(F747)," ",IF(F747&lt;=Scenario!$AI$3,0,IF(F747&lt;=Scenario!$AI$5,1,IF(F747&lt;=Scenario!$AI$6,2,IF(F747&lt;=Scenario!$AI$7,3,IF(F747&lt;=Scenario!$AI$8,4,IF(F747&lt;=Scenario!$AI$9,5,IF(F747&lt;=Scenario!$AI$10,6,IF(F747&lt;=Scenario!$AI$11,7,IF(F747&lt;=Scenario!$AI$12,8,IF(F747&lt;=Scenario!$AI$13,9,10)))))))))))</f>
        <v>0</v>
      </c>
      <c r="AF747" s="3" t="str">
        <f t="shared" si="17"/>
        <v> </v>
      </c>
      <c r="AG747" s="140" t="str">
        <f t="shared" si="18"/>
        <v>#VALUE!</v>
      </c>
      <c r="AH747" s="141" t="str">
        <f t="shared" si="19"/>
        <v>#VALUE!</v>
      </c>
      <c r="AI747" s="95" t="str">
        <f t="shared" si="20"/>
        <v>#VALUE!</v>
      </c>
      <c r="AJ747" s="69" t="str">
        <f t="shared" si="21"/>
        <v>missing data</v>
      </c>
      <c r="AK747" s="74" t="str">
        <f t="shared" si="22"/>
        <v>missing data</v>
      </c>
      <c r="AL747" s="3"/>
      <c r="AM747" s="3"/>
      <c r="AN747" s="3"/>
      <c r="AO747" s="3"/>
      <c r="AP747" s="3"/>
      <c r="AQ747" s="3"/>
      <c r="AR747" s="3"/>
      <c r="AS747" s="3"/>
      <c r="AT747" s="3"/>
      <c r="AU747" s="3"/>
      <c r="AV747" s="3"/>
      <c r="AW747" s="3"/>
      <c r="AX747" s="3"/>
      <c r="AY747" s="3"/>
      <c r="AZ747" s="3"/>
      <c r="BA747" s="3"/>
      <c r="BB747" s="3"/>
      <c r="BC747" s="3"/>
      <c r="BD747" s="3"/>
      <c r="BE747" s="3"/>
      <c r="BF747" s="3"/>
      <c r="BG747" s="3"/>
    </row>
    <row r="748" ht="15.75" customHeight="1">
      <c r="A748" s="3" t="s">
        <v>4109</v>
      </c>
      <c r="B748" s="57"/>
      <c r="C748" s="58"/>
      <c r="D748" s="60"/>
      <c r="E748" s="144" t="str">
        <f t="shared" si="1"/>
        <v>#DIV/0!</v>
      </c>
      <c r="F748" s="135">
        <f t="shared" si="2"/>
        <v>0</v>
      </c>
      <c r="G748" s="58"/>
      <c r="H748" s="59">
        <f t="shared" si="30"/>
        <v>0</v>
      </c>
      <c r="I748" s="136"/>
      <c r="J748" s="61"/>
      <c r="K748" s="61"/>
      <c r="L748" s="61"/>
      <c r="M748" s="62"/>
      <c r="N748" s="120" t="str">
        <f t="shared" si="4"/>
        <v> </v>
      </c>
      <c r="O748" s="3" t="str">
        <f t="shared" si="5"/>
        <v> </v>
      </c>
      <c r="P748" s="147" t="str">
        <f t="shared" si="31"/>
        <v> </v>
      </c>
      <c r="Q748" s="3">
        <f t="shared" si="7"/>
        <v>0</v>
      </c>
      <c r="R748" s="3" t="str">
        <f t="shared" si="8"/>
        <v> </v>
      </c>
      <c r="S748" s="3" t="str">
        <f t="shared" si="9"/>
        <v> </v>
      </c>
      <c r="T748" s="3" t="str">
        <f t="shared" si="33"/>
        <v> </v>
      </c>
      <c r="U748" s="120" t="str">
        <f t="shared" si="11"/>
        <v>#VALUE!</v>
      </c>
      <c r="V748" s="3" t="str">
        <f t="shared" si="12"/>
        <v>#VALUE!</v>
      </c>
      <c r="W748" s="145" t="str">
        <f t="shared" si="13"/>
        <v>#VALUE!</v>
      </c>
      <c r="X748" s="69" t="str">
        <f t="shared" si="32"/>
        <v>donnée(s) manquante(s)</v>
      </c>
      <c r="Y748" s="70" t="str">
        <f t="shared" si="15"/>
        <v>donnée(s) manquante(s)</v>
      </c>
      <c r="Z748" s="139" t="str">
        <f t="shared" si="16"/>
        <v>#DIV/0!</v>
      </c>
      <c r="AA748" s="3" t="str">
        <f>IF(ISBLANK(L748)," ",IF(L748&lt;=Scenario!$C$3,0,IF(L748&lt;=Scenario!$C$5,1,IF(L748&lt;=Scenario!$C$6,2,IF(L748&lt;=Scenario!$C$7,3,IF(L748&lt;=Scenario!$C$8,4,5))))))</f>
        <v> </v>
      </c>
      <c r="AB748" s="3" t="str">
        <f>IF(ISBLANK(M748)," ",IF(M748&lt;=Scenario!$G$3,0,IF(M748&lt;=Scenario!$G$5,1,IF(M748&lt;=Scenario!$G$6,2,IF(M748&lt;=Scenario!$G$7,3,IF(M748&lt;=Scenario!$G$8,4,IF(M748&lt;=Scenario!$G$9,5,IF(M748&lt;=Scenario!$G$10,6,7))))))))</f>
        <v> </v>
      </c>
      <c r="AC748" s="3" t="str">
        <f>IF(ISBLANK(I748)," ",IF(I748&lt;=Scenario!$O$3,0,IF(I748&lt;=Scenario!$O$5,1,IF(I748&lt;=Scenario!$O$6,2,IF(I748&lt;=Scenario!$O$7,3,IF(I748&lt;=Scenario!$O$8,4,IF(I748&lt;=Scenario!$O$9,5,IF(I748&lt;=Scenario!$O$10,6,IF(I748&lt;=Scenario!$O$11,7,IF(I748&lt;=Scenario!$O$12,8,IF(I748&lt;=Scenario!$O$13,9,IF(I748&lt;=Scenario!$O$14,10,IF(I748&lt;=Scenario!$O$15,11,IF(I748&lt;=Scenario!$O$16,12,IF(I748&lt;=Scenario!$O$17,13,IF(I748&lt;=Scenario!$O$18,14,IF(I748&lt;=Scenario!$O$19,15,IF(I748&lt;=Scenario!$O$20,16,IF(I748&lt;=Scenario!$O$21,17,IF(I748&lt;=Scenario!$O$22,18,IF(I748&lt;=Scenario!$O$23,19,20)))))))))))))))))))))</f>
        <v> </v>
      </c>
      <c r="AD748" s="3" t="str">
        <f>IF(ISBLANK(G748)," ",IF(G748&lt;=Scenario!$AA$3,0,IF(G748&lt;=Scenario!$AA$5,1,IF(G748&lt;=Scenario!$AA$6,2,IF(G748&lt;=Scenario!$AA$7,3,IF(G748&lt;=Scenario!$AA$8,4,IF(G748&lt;=Scenario!$AA$9,5,IF(G748&lt;=Scenario!$AA$10,6,IF(G748&lt;=Scenario!$AA$11,7,IF(G748&lt;=Scenario!$AA$12,8,IF(G748&lt;=Scenario!$AA$13,9,IF(G748&lt;=Scenario!$AA$14,10,IF(G748&lt;=Scenario!$AA$15,11,IF(G748&lt;=Scenario!$AA$16,12,IF(G748&lt;=Scenario!$AA$17,13,IF(G748&lt;=Scenario!$AA$18,14,15))))))))))))))))</f>
        <v> </v>
      </c>
      <c r="AE748" s="3">
        <f>IF(ISBLANK(F748)," ",IF(F748&lt;=Scenario!$AI$3,0,IF(F748&lt;=Scenario!$AI$5,1,IF(F748&lt;=Scenario!$AI$6,2,IF(F748&lt;=Scenario!$AI$7,3,IF(F748&lt;=Scenario!$AI$8,4,IF(F748&lt;=Scenario!$AI$9,5,IF(F748&lt;=Scenario!$AI$10,6,IF(F748&lt;=Scenario!$AI$11,7,IF(F748&lt;=Scenario!$AI$12,8,IF(F748&lt;=Scenario!$AI$13,9,10)))))))))))</f>
        <v>0</v>
      </c>
      <c r="AF748" s="3" t="str">
        <f t="shared" si="17"/>
        <v> </v>
      </c>
      <c r="AG748" s="140" t="str">
        <f t="shared" si="18"/>
        <v>#VALUE!</v>
      </c>
      <c r="AH748" s="141" t="str">
        <f t="shared" si="19"/>
        <v>#VALUE!</v>
      </c>
      <c r="AI748" s="95" t="str">
        <f t="shared" si="20"/>
        <v>#VALUE!</v>
      </c>
      <c r="AJ748" s="69" t="str">
        <f t="shared" si="21"/>
        <v>missing data</v>
      </c>
      <c r="AK748" s="74" t="str">
        <f t="shared" si="22"/>
        <v>missing data</v>
      </c>
      <c r="AL748" s="3"/>
      <c r="AM748" s="3"/>
      <c r="AN748" s="3"/>
      <c r="AO748" s="3"/>
      <c r="AP748" s="3"/>
      <c r="AQ748" s="3"/>
      <c r="AR748" s="3"/>
      <c r="AS748" s="3"/>
      <c r="AT748" s="3"/>
      <c r="AU748" s="3"/>
      <c r="AV748" s="3"/>
      <c r="AW748" s="3"/>
      <c r="AX748" s="3"/>
      <c r="AY748" s="3"/>
      <c r="AZ748" s="3"/>
      <c r="BA748" s="3"/>
      <c r="BB748" s="3"/>
      <c r="BC748" s="3"/>
      <c r="BD748" s="3"/>
      <c r="BE748" s="3"/>
      <c r="BF748" s="3"/>
      <c r="BG748" s="3"/>
    </row>
    <row r="749" ht="15.75" customHeight="1">
      <c r="A749" s="3" t="s">
        <v>4110</v>
      </c>
      <c r="B749" s="57"/>
      <c r="C749" s="58"/>
      <c r="D749" s="60"/>
      <c r="E749" s="144" t="str">
        <f t="shared" si="1"/>
        <v>#DIV/0!</v>
      </c>
      <c r="F749" s="135">
        <f t="shared" si="2"/>
        <v>0</v>
      </c>
      <c r="G749" s="58"/>
      <c r="H749" s="59">
        <f t="shared" si="30"/>
        <v>0</v>
      </c>
      <c r="I749" s="136"/>
      <c r="J749" s="61"/>
      <c r="K749" s="61"/>
      <c r="L749" s="61"/>
      <c r="M749" s="62"/>
      <c r="N749" s="120" t="str">
        <f t="shared" si="4"/>
        <v> </v>
      </c>
      <c r="O749" s="3" t="str">
        <f t="shared" si="5"/>
        <v> </v>
      </c>
      <c r="P749" s="147" t="str">
        <f t="shared" si="31"/>
        <v> </v>
      </c>
      <c r="Q749" s="3">
        <f t="shared" si="7"/>
        <v>0</v>
      </c>
      <c r="R749" s="3" t="str">
        <f t="shared" si="8"/>
        <v> </v>
      </c>
      <c r="S749" s="3" t="str">
        <f t="shared" si="9"/>
        <v> </v>
      </c>
      <c r="T749" s="3" t="str">
        <f t="shared" si="33"/>
        <v> </v>
      </c>
      <c r="U749" s="120" t="str">
        <f t="shared" si="11"/>
        <v>#VALUE!</v>
      </c>
      <c r="V749" s="3" t="str">
        <f t="shared" si="12"/>
        <v>#VALUE!</v>
      </c>
      <c r="W749" s="145" t="str">
        <f t="shared" si="13"/>
        <v>#VALUE!</v>
      </c>
      <c r="X749" s="69" t="str">
        <f t="shared" si="32"/>
        <v>donnée(s) manquante(s)</v>
      </c>
      <c r="Y749" s="70" t="str">
        <f t="shared" si="15"/>
        <v>donnée(s) manquante(s)</v>
      </c>
      <c r="Z749" s="139" t="str">
        <f t="shared" si="16"/>
        <v>#DIV/0!</v>
      </c>
      <c r="AA749" s="3" t="str">
        <f>IF(ISBLANK(L749)," ",IF(L749&lt;=Scenario!$C$3,0,IF(L749&lt;=Scenario!$C$5,1,IF(L749&lt;=Scenario!$C$6,2,IF(L749&lt;=Scenario!$C$7,3,IF(L749&lt;=Scenario!$C$8,4,5))))))</f>
        <v> </v>
      </c>
      <c r="AB749" s="3" t="str">
        <f>IF(ISBLANK(M749)," ",IF(M749&lt;=Scenario!$G$3,0,IF(M749&lt;=Scenario!$G$5,1,IF(M749&lt;=Scenario!$G$6,2,IF(M749&lt;=Scenario!$G$7,3,IF(M749&lt;=Scenario!$G$8,4,IF(M749&lt;=Scenario!$G$9,5,IF(M749&lt;=Scenario!$G$10,6,7))))))))</f>
        <v> </v>
      </c>
      <c r="AC749" s="3" t="str">
        <f>IF(ISBLANK(I749)," ",IF(I749&lt;=Scenario!$O$3,0,IF(I749&lt;=Scenario!$O$5,1,IF(I749&lt;=Scenario!$O$6,2,IF(I749&lt;=Scenario!$O$7,3,IF(I749&lt;=Scenario!$O$8,4,IF(I749&lt;=Scenario!$O$9,5,IF(I749&lt;=Scenario!$O$10,6,IF(I749&lt;=Scenario!$O$11,7,IF(I749&lt;=Scenario!$O$12,8,IF(I749&lt;=Scenario!$O$13,9,IF(I749&lt;=Scenario!$O$14,10,IF(I749&lt;=Scenario!$O$15,11,IF(I749&lt;=Scenario!$O$16,12,IF(I749&lt;=Scenario!$O$17,13,IF(I749&lt;=Scenario!$O$18,14,IF(I749&lt;=Scenario!$O$19,15,IF(I749&lt;=Scenario!$O$20,16,IF(I749&lt;=Scenario!$O$21,17,IF(I749&lt;=Scenario!$O$22,18,IF(I749&lt;=Scenario!$O$23,19,20)))))))))))))))))))))</f>
        <v> </v>
      </c>
      <c r="AD749" s="3" t="str">
        <f>IF(ISBLANK(G749)," ",IF(G749&lt;=Scenario!$AA$3,0,IF(G749&lt;=Scenario!$AA$5,1,IF(G749&lt;=Scenario!$AA$6,2,IF(G749&lt;=Scenario!$AA$7,3,IF(G749&lt;=Scenario!$AA$8,4,IF(G749&lt;=Scenario!$AA$9,5,IF(G749&lt;=Scenario!$AA$10,6,IF(G749&lt;=Scenario!$AA$11,7,IF(G749&lt;=Scenario!$AA$12,8,IF(G749&lt;=Scenario!$AA$13,9,IF(G749&lt;=Scenario!$AA$14,10,IF(G749&lt;=Scenario!$AA$15,11,IF(G749&lt;=Scenario!$AA$16,12,IF(G749&lt;=Scenario!$AA$17,13,IF(G749&lt;=Scenario!$AA$18,14,15))))))))))))))))</f>
        <v> </v>
      </c>
      <c r="AE749" s="3">
        <f>IF(ISBLANK(F749)," ",IF(F749&lt;=Scenario!$AI$3,0,IF(F749&lt;=Scenario!$AI$5,1,IF(F749&lt;=Scenario!$AI$6,2,IF(F749&lt;=Scenario!$AI$7,3,IF(F749&lt;=Scenario!$AI$8,4,IF(F749&lt;=Scenario!$AI$9,5,IF(F749&lt;=Scenario!$AI$10,6,IF(F749&lt;=Scenario!$AI$11,7,IF(F749&lt;=Scenario!$AI$12,8,IF(F749&lt;=Scenario!$AI$13,9,10)))))))))))</f>
        <v>0</v>
      </c>
      <c r="AF749" s="3" t="str">
        <f t="shared" si="17"/>
        <v> </v>
      </c>
      <c r="AG749" s="140" t="str">
        <f t="shared" si="18"/>
        <v>#VALUE!</v>
      </c>
      <c r="AH749" s="141" t="str">
        <f t="shared" si="19"/>
        <v>#VALUE!</v>
      </c>
      <c r="AI749" s="95" t="str">
        <f t="shared" si="20"/>
        <v>#VALUE!</v>
      </c>
      <c r="AJ749" s="69" t="str">
        <f t="shared" si="21"/>
        <v>missing data</v>
      </c>
      <c r="AK749" s="74" t="str">
        <f t="shared" si="22"/>
        <v>missing data</v>
      </c>
      <c r="AL749" s="3"/>
      <c r="AM749" s="3"/>
      <c r="AN749" s="3"/>
      <c r="AO749" s="3"/>
      <c r="AP749" s="3"/>
      <c r="AQ749" s="3"/>
      <c r="AR749" s="3"/>
      <c r="AS749" s="3"/>
      <c r="AT749" s="3"/>
      <c r="AU749" s="3"/>
      <c r="AV749" s="3"/>
      <c r="AW749" s="3"/>
      <c r="AX749" s="3"/>
      <c r="AY749" s="3"/>
      <c r="AZ749" s="3"/>
      <c r="BA749" s="3"/>
      <c r="BB749" s="3"/>
      <c r="BC749" s="3"/>
      <c r="BD749" s="3"/>
      <c r="BE749" s="3"/>
      <c r="BF749" s="3"/>
      <c r="BG749" s="3"/>
    </row>
    <row r="750" ht="15.75" customHeight="1">
      <c r="A750" s="3" t="s">
        <v>4111</v>
      </c>
      <c r="B750" s="57"/>
      <c r="C750" s="58"/>
      <c r="D750" s="60"/>
      <c r="E750" s="144" t="str">
        <f t="shared" si="1"/>
        <v>#DIV/0!</v>
      </c>
      <c r="F750" s="135">
        <f t="shared" si="2"/>
        <v>0</v>
      </c>
      <c r="G750" s="58"/>
      <c r="H750" s="59">
        <f t="shared" si="30"/>
        <v>0</v>
      </c>
      <c r="I750" s="136"/>
      <c r="J750" s="61"/>
      <c r="K750" s="61"/>
      <c r="L750" s="61"/>
      <c r="M750" s="62"/>
      <c r="N750" s="120" t="str">
        <f t="shared" si="4"/>
        <v> </v>
      </c>
      <c r="O750" s="3" t="str">
        <f t="shared" si="5"/>
        <v> </v>
      </c>
      <c r="P750" s="147" t="str">
        <f t="shared" si="31"/>
        <v> </v>
      </c>
      <c r="Q750" s="3">
        <f t="shared" si="7"/>
        <v>0</v>
      </c>
      <c r="R750" s="3" t="str">
        <f t="shared" si="8"/>
        <v> </v>
      </c>
      <c r="S750" s="3" t="str">
        <f t="shared" si="9"/>
        <v> </v>
      </c>
      <c r="T750" s="3" t="str">
        <f t="shared" si="33"/>
        <v> </v>
      </c>
      <c r="U750" s="120" t="str">
        <f t="shared" si="11"/>
        <v>#VALUE!</v>
      </c>
      <c r="V750" s="3" t="str">
        <f t="shared" si="12"/>
        <v>#VALUE!</v>
      </c>
      <c r="W750" s="145" t="str">
        <f t="shared" si="13"/>
        <v>#VALUE!</v>
      </c>
      <c r="X750" s="69" t="str">
        <f t="shared" si="32"/>
        <v>donnée(s) manquante(s)</v>
      </c>
      <c r="Y750" s="70" t="str">
        <f t="shared" si="15"/>
        <v>donnée(s) manquante(s)</v>
      </c>
      <c r="Z750" s="139" t="str">
        <f t="shared" si="16"/>
        <v>#DIV/0!</v>
      </c>
      <c r="AA750" s="3" t="str">
        <f>IF(ISBLANK(L750)," ",IF(L750&lt;=Scenario!$C$3,0,IF(L750&lt;=Scenario!$C$5,1,IF(L750&lt;=Scenario!$C$6,2,IF(L750&lt;=Scenario!$C$7,3,IF(L750&lt;=Scenario!$C$8,4,5))))))</f>
        <v> </v>
      </c>
      <c r="AB750" s="3" t="str">
        <f>IF(ISBLANK(M750)," ",IF(M750&lt;=Scenario!$G$3,0,IF(M750&lt;=Scenario!$G$5,1,IF(M750&lt;=Scenario!$G$6,2,IF(M750&lt;=Scenario!$G$7,3,IF(M750&lt;=Scenario!$G$8,4,IF(M750&lt;=Scenario!$G$9,5,IF(M750&lt;=Scenario!$G$10,6,7))))))))</f>
        <v> </v>
      </c>
      <c r="AC750" s="3" t="str">
        <f>IF(ISBLANK(I750)," ",IF(I750&lt;=Scenario!$O$3,0,IF(I750&lt;=Scenario!$O$5,1,IF(I750&lt;=Scenario!$O$6,2,IF(I750&lt;=Scenario!$O$7,3,IF(I750&lt;=Scenario!$O$8,4,IF(I750&lt;=Scenario!$O$9,5,IF(I750&lt;=Scenario!$O$10,6,IF(I750&lt;=Scenario!$O$11,7,IF(I750&lt;=Scenario!$O$12,8,IF(I750&lt;=Scenario!$O$13,9,IF(I750&lt;=Scenario!$O$14,10,IF(I750&lt;=Scenario!$O$15,11,IF(I750&lt;=Scenario!$O$16,12,IF(I750&lt;=Scenario!$O$17,13,IF(I750&lt;=Scenario!$O$18,14,IF(I750&lt;=Scenario!$O$19,15,IF(I750&lt;=Scenario!$O$20,16,IF(I750&lt;=Scenario!$O$21,17,IF(I750&lt;=Scenario!$O$22,18,IF(I750&lt;=Scenario!$O$23,19,20)))))))))))))))))))))</f>
        <v> </v>
      </c>
      <c r="AD750" s="3" t="str">
        <f>IF(ISBLANK(G750)," ",IF(G750&lt;=Scenario!$AA$3,0,IF(G750&lt;=Scenario!$AA$5,1,IF(G750&lt;=Scenario!$AA$6,2,IF(G750&lt;=Scenario!$AA$7,3,IF(G750&lt;=Scenario!$AA$8,4,IF(G750&lt;=Scenario!$AA$9,5,IF(G750&lt;=Scenario!$AA$10,6,IF(G750&lt;=Scenario!$AA$11,7,IF(G750&lt;=Scenario!$AA$12,8,IF(G750&lt;=Scenario!$AA$13,9,IF(G750&lt;=Scenario!$AA$14,10,IF(G750&lt;=Scenario!$AA$15,11,IF(G750&lt;=Scenario!$AA$16,12,IF(G750&lt;=Scenario!$AA$17,13,IF(G750&lt;=Scenario!$AA$18,14,15))))))))))))))))</f>
        <v> </v>
      </c>
      <c r="AE750" s="3">
        <f>IF(ISBLANK(F750)," ",IF(F750&lt;=Scenario!$AI$3,0,IF(F750&lt;=Scenario!$AI$5,1,IF(F750&lt;=Scenario!$AI$6,2,IF(F750&lt;=Scenario!$AI$7,3,IF(F750&lt;=Scenario!$AI$8,4,IF(F750&lt;=Scenario!$AI$9,5,IF(F750&lt;=Scenario!$AI$10,6,IF(F750&lt;=Scenario!$AI$11,7,IF(F750&lt;=Scenario!$AI$12,8,IF(F750&lt;=Scenario!$AI$13,9,10)))))))))))</f>
        <v>0</v>
      </c>
      <c r="AF750" s="3" t="str">
        <f t="shared" si="17"/>
        <v> </v>
      </c>
      <c r="AG750" s="140" t="str">
        <f t="shared" si="18"/>
        <v>#VALUE!</v>
      </c>
      <c r="AH750" s="141" t="str">
        <f t="shared" si="19"/>
        <v>#VALUE!</v>
      </c>
      <c r="AI750" s="95" t="str">
        <f t="shared" si="20"/>
        <v>#VALUE!</v>
      </c>
      <c r="AJ750" s="69" t="str">
        <f t="shared" si="21"/>
        <v>missing data</v>
      </c>
      <c r="AK750" s="74" t="str">
        <f t="shared" si="22"/>
        <v>missing data</v>
      </c>
      <c r="AL750" s="3"/>
      <c r="AM750" s="3"/>
      <c r="AN750" s="3"/>
      <c r="AO750" s="3"/>
      <c r="AP750" s="3"/>
      <c r="AQ750" s="3"/>
      <c r="AR750" s="3"/>
      <c r="AS750" s="3"/>
      <c r="AT750" s="3"/>
      <c r="AU750" s="3"/>
      <c r="AV750" s="3"/>
      <c r="AW750" s="3"/>
      <c r="AX750" s="3"/>
      <c r="AY750" s="3"/>
      <c r="AZ750" s="3"/>
      <c r="BA750" s="3"/>
      <c r="BB750" s="3"/>
      <c r="BC750" s="3"/>
      <c r="BD750" s="3"/>
      <c r="BE750" s="3"/>
      <c r="BF750" s="3"/>
      <c r="BG750" s="3"/>
    </row>
    <row r="751" ht="15.75" customHeight="1">
      <c r="A751" s="3" t="s">
        <v>4112</v>
      </c>
      <c r="B751" s="57"/>
      <c r="C751" s="58"/>
      <c r="D751" s="60"/>
      <c r="E751" s="144" t="str">
        <f t="shared" si="1"/>
        <v>#DIV/0!</v>
      </c>
      <c r="F751" s="135">
        <f t="shared" si="2"/>
        <v>0</v>
      </c>
      <c r="G751" s="58"/>
      <c r="H751" s="59">
        <f t="shared" si="30"/>
        <v>0</v>
      </c>
      <c r="I751" s="136"/>
      <c r="J751" s="61"/>
      <c r="K751" s="61"/>
      <c r="L751" s="61"/>
      <c r="M751" s="62"/>
      <c r="N751" s="120" t="str">
        <f t="shared" si="4"/>
        <v> </v>
      </c>
      <c r="O751" s="3" t="str">
        <f t="shared" si="5"/>
        <v> </v>
      </c>
      <c r="P751" s="147" t="str">
        <f t="shared" si="31"/>
        <v> </v>
      </c>
      <c r="Q751" s="3">
        <f t="shared" si="7"/>
        <v>0</v>
      </c>
      <c r="R751" s="3" t="str">
        <f t="shared" si="8"/>
        <v> </v>
      </c>
      <c r="S751" s="3" t="str">
        <f t="shared" si="9"/>
        <v> </v>
      </c>
      <c r="T751" s="3" t="str">
        <f t="shared" si="33"/>
        <v> </v>
      </c>
      <c r="U751" s="120" t="str">
        <f t="shared" si="11"/>
        <v>#VALUE!</v>
      </c>
      <c r="V751" s="3" t="str">
        <f t="shared" si="12"/>
        <v>#VALUE!</v>
      </c>
      <c r="W751" s="145" t="str">
        <f t="shared" si="13"/>
        <v>#VALUE!</v>
      </c>
      <c r="X751" s="69" t="str">
        <f t="shared" si="32"/>
        <v>donnée(s) manquante(s)</v>
      </c>
      <c r="Y751" s="70" t="str">
        <f t="shared" si="15"/>
        <v>donnée(s) manquante(s)</v>
      </c>
      <c r="Z751" s="139" t="str">
        <f t="shared" si="16"/>
        <v>#DIV/0!</v>
      </c>
      <c r="AA751" s="3" t="str">
        <f>IF(ISBLANK(L751)," ",IF(L751&lt;=Scenario!$C$3,0,IF(L751&lt;=Scenario!$C$5,1,IF(L751&lt;=Scenario!$C$6,2,IF(L751&lt;=Scenario!$C$7,3,IF(L751&lt;=Scenario!$C$8,4,5))))))</f>
        <v> </v>
      </c>
      <c r="AB751" s="3" t="str">
        <f>IF(ISBLANK(M751)," ",IF(M751&lt;=Scenario!$G$3,0,IF(M751&lt;=Scenario!$G$5,1,IF(M751&lt;=Scenario!$G$6,2,IF(M751&lt;=Scenario!$G$7,3,IF(M751&lt;=Scenario!$G$8,4,IF(M751&lt;=Scenario!$G$9,5,IF(M751&lt;=Scenario!$G$10,6,7))))))))</f>
        <v> </v>
      </c>
      <c r="AC751" s="3" t="str">
        <f>IF(ISBLANK(I751)," ",IF(I751&lt;=Scenario!$O$3,0,IF(I751&lt;=Scenario!$O$5,1,IF(I751&lt;=Scenario!$O$6,2,IF(I751&lt;=Scenario!$O$7,3,IF(I751&lt;=Scenario!$O$8,4,IF(I751&lt;=Scenario!$O$9,5,IF(I751&lt;=Scenario!$O$10,6,IF(I751&lt;=Scenario!$O$11,7,IF(I751&lt;=Scenario!$O$12,8,IF(I751&lt;=Scenario!$O$13,9,IF(I751&lt;=Scenario!$O$14,10,IF(I751&lt;=Scenario!$O$15,11,IF(I751&lt;=Scenario!$O$16,12,IF(I751&lt;=Scenario!$O$17,13,IF(I751&lt;=Scenario!$O$18,14,IF(I751&lt;=Scenario!$O$19,15,IF(I751&lt;=Scenario!$O$20,16,IF(I751&lt;=Scenario!$O$21,17,IF(I751&lt;=Scenario!$O$22,18,IF(I751&lt;=Scenario!$O$23,19,20)))))))))))))))))))))</f>
        <v> </v>
      </c>
      <c r="AD751" s="3" t="str">
        <f>IF(ISBLANK(G751)," ",IF(G751&lt;=Scenario!$AA$3,0,IF(G751&lt;=Scenario!$AA$5,1,IF(G751&lt;=Scenario!$AA$6,2,IF(G751&lt;=Scenario!$AA$7,3,IF(G751&lt;=Scenario!$AA$8,4,IF(G751&lt;=Scenario!$AA$9,5,IF(G751&lt;=Scenario!$AA$10,6,IF(G751&lt;=Scenario!$AA$11,7,IF(G751&lt;=Scenario!$AA$12,8,IF(G751&lt;=Scenario!$AA$13,9,IF(G751&lt;=Scenario!$AA$14,10,IF(G751&lt;=Scenario!$AA$15,11,IF(G751&lt;=Scenario!$AA$16,12,IF(G751&lt;=Scenario!$AA$17,13,IF(G751&lt;=Scenario!$AA$18,14,15))))))))))))))))</f>
        <v> </v>
      </c>
      <c r="AE751" s="3">
        <f>IF(ISBLANK(F751)," ",IF(F751&lt;=Scenario!$AI$3,0,IF(F751&lt;=Scenario!$AI$5,1,IF(F751&lt;=Scenario!$AI$6,2,IF(F751&lt;=Scenario!$AI$7,3,IF(F751&lt;=Scenario!$AI$8,4,IF(F751&lt;=Scenario!$AI$9,5,IF(F751&lt;=Scenario!$AI$10,6,IF(F751&lt;=Scenario!$AI$11,7,IF(F751&lt;=Scenario!$AI$12,8,IF(F751&lt;=Scenario!$AI$13,9,10)))))))))))</f>
        <v>0</v>
      </c>
      <c r="AF751" s="3" t="str">
        <f t="shared" si="17"/>
        <v> </v>
      </c>
      <c r="AG751" s="140" t="str">
        <f t="shared" si="18"/>
        <v>#VALUE!</v>
      </c>
      <c r="AH751" s="141" t="str">
        <f t="shared" si="19"/>
        <v>#VALUE!</v>
      </c>
      <c r="AI751" s="95" t="str">
        <f t="shared" si="20"/>
        <v>#VALUE!</v>
      </c>
      <c r="AJ751" s="69" t="str">
        <f t="shared" si="21"/>
        <v>missing data</v>
      </c>
      <c r="AK751" s="74" t="str">
        <f t="shared" si="22"/>
        <v>missing data</v>
      </c>
      <c r="AL751" s="3"/>
      <c r="AM751" s="3"/>
      <c r="AN751" s="3"/>
      <c r="AO751" s="3"/>
      <c r="AP751" s="3"/>
      <c r="AQ751" s="3"/>
      <c r="AR751" s="3"/>
      <c r="AS751" s="3"/>
      <c r="AT751" s="3"/>
      <c r="AU751" s="3"/>
      <c r="AV751" s="3"/>
      <c r="AW751" s="3"/>
      <c r="AX751" s="3"/>
      <c r="AY751" s="3"/>
      <c r="AZ751" s="3"/>
      <c r="BA751" s="3"/>
      <c r="BB751" s="3"/>
      <c r="BC751" s="3"/>
      <c r="BD751" s="3"/>
      <c r="BE751" s="3"/>
      <c r="BF751" s="3"/>
      <c r="BG751" s="3"/>
    </row>
    <row r="752" ht="15.75" customHeight="1">
      <c r="A752" s="3" t="s">
        <v>4113</v>
      </c>
      <c r="B752" s="57"/>
      <c r="C752" s="58"/>
      <c r="D752" s="60"/>
      <c r="E752" s="144" t="str">
        <f t="shared" si="1"/>
        <v>#DIV/0!</v>
      </c>
      <c r="F752" s="135">
        <f t="shared" si="2"/>
        <v>0</v>
      </c>
      <c r="G752" s="58"/>
      <c r="H752" s="59">
        <f t="shared" si="30"/>
        <v>0</v>
      </c>
      <c r="I752" s="136"/>
      <c r="J752" s="61"/>
      <c r="K752" s="61"/>
      <c r="L752" s="61"/>
      <c r="M752" s="62"/>
      <c r="N752" s="120" t="str">
        <f t="shared" si="4"/>
        <v> </v>
      </c>
      <c r="O752" s="3" t="str">
        <f t="shared" si="5"/>
        <v> </v>
      </c>
      <c r="P752" s="147" t="str">
        <f t="shared" si="31"/>
        <v> </v>
      </c>
      <c r="Q752" s="3">
        <f t="shared" si="7"/>
        <v>0</v>
      </c>
      <c r="R752" s="3" t="str">
        <f t="shared" si="8"/>
        <v> </v>
      </c>
      <c r="S752" s="3" t="str">
        <f t="shared" si="9"/>
        <v> </v>
      </c>
      <c r="T752" s="3" t="str">
        <f t="shared" si="33"/>
        <v> </v>
      </c>
      <c r="U752" s="120" t="str">
        <f t="shared" si="11"/>
        <v>#VALUE!</v>
      </c>
      <c r="V752" s="3" t="str">
        <f t="shared" si="12"/>
        <v>#VALUE!</v>
      </c>
      <c r="W752" s="145" t="str">
        <f t="shared" si="13"/>
        <v>#VALUE!</v>
      </c>
      <c r="X752" s="69" t="str">
        <f t="shared" si="32"/>
        <v>donnée(s) manquante(s)</v>
      </c>
      <c r="Y752" s="70" t="str">
        <f t="shared" si="15"/>
        <v>donnée(s) manquante(s)</v>
      </c>
      <c r="Z752" s="139" t="str">
        <f t="shared" si="16"/>
        <v>#DIV/0!</v>
      </c>
      <c r="AA752" s="3" t="str">
        <f>IF(ISBLANK(L752)," ",IF(L752&lt;=Scenario!$C$3,0,IF(L752&lt;=Scenario!$C$5,1,IF(L752&lt;=Scenario!$C$6,2,IF(L752&lt;=Scenario!$C$7,3,IF(L752&lt;=Scenario!$C$8,4,5))))))</f>
        <v> </v>
      </c>
      <c r="AB752" s="3" t="str">
        <f>IF(ISBLANK(M752)," ",IF(M752&lt;=Scenario!$G$3,0,IF(M752&lt;=Scenario!$G$5,1,IF(M752&lt;=Scenario!$G$6,2,IF(M752&lt;=Scenario!$G$7,3,IF(M752&lt;=Scenario!$G$8,4,IF(M752&lt;=Scenario!$G$9,5,IF(M752&lt;=Scenario!$G$10,6,7))))))))</f>
        <v> </v>
      </c>
      <c r="AC752" s="3" t="str">
        <f>IF(ISBLANK(I752)," ",IF(I752&lt;=Scenario!$O$3,0,IF(I752&lt;=Scenario!$O$5,1,IF(I752&lt;=Scenario!$O$6,2,IF(I752&lt;=Scenario!$O$7,3,IF(I752&lt;=Scenario!$O$8,4,IF(I752&lt;=Scenario!$O$9,5,IF(I752&lt;=Scenario!$O$10,6,IF(I752&lt;=Scenario!$O$11,7,IF(I752&lt;=Scenario!$O$12,8,IF(I752&lt;=Scenario!$O$13,9,IF(I752&lt;=Scenario!$O$14,10,IF(I752&lt;=Scenario!$O$15,11,IF(I752&lt;=Scenario!$O$16,12,IF(I752&lt;=Scenario!$O$17,13,IF(I752&lt;=Scenario!$O$18,14,IF(I752&lt;=Scenario!$O$19,15,IF(I752&lt;=Scenario!$O$20,16,IF(I752&lt;=Scenario!$O$21,17,IF(I752&lt;=Scenario!$O$22,18,IF(I752&lt;=Scenario!$O$23,19,20)))))))))))))))))))))</f>
        <v> </v>
      </c>
      <c r="AD752" s="3" t="str">
        <f>IF(ISBLANK(G752)," ",IF(G752&lt;=Scenario!$AA$3,0,IF(G752&lt;=Scenario!$AA$5,1,IF(G752&lt;=Scenario!$AA$6,2,IF(G752&lt;=Scenario!$AA$7,3,IF(G752&lt;=Scenario!$AA$8,4,IF(G752&lt;=Scenario!$AA$9,5,IF(G752&lt;=Scenario!$AA$10,6,IF(G752&lt;=Scenario!$AA$11,7,IF(G752&lt;=Scenario!$AA$12,8,IF(G752&lt;=Scenario!$AA$13,9,IF(G752&lt;=Scenario!$AA$14,10,IF(G752&lt;=Scenario!$AA$15,11,IF(G752&lt;=Scenario!$AA$16,12,IF(G752&lt;=Scenario!$AA$17,13,IF(G752&lt;=Scenario!$AA$18,14,15))))))))))))))))</f>
        <v> </v>
      </c>
      <c r="AE752" s="3">
        <f>IF(ISBLANK(F752)," ",IF(F752&lt;=Scenario!$AI$3,0,IF(F752&lt;=Scenario!$AI$5,1,IF(F752&lt;=Scenario!$AI$6,2,IF(F752&lt;=Scenario!$AI$7,3,IF(F752&lt;=Scenario!$AI$8,4,IF(F752&lt;=Scenario!$AI$9,5,IF(F752&lt;=Scenario!$AI$10,6,IF(F752&lt;=Scenario!$AI$11,7,IF(F752&lt;=Scenario!$AI$12,8,IF(F752&lt;=Scenario!$AI$13,9,10)))))))))))</f>
        <v>0</v>
      </c>
      <c r="AF752" s="3" t="str">
        <f t="shared" si="17"/>
        <v> </v>
      </c>
      <c r="AG752" s="140" t="str">
        <f t="shared" si="18"/>
        <v>#VALUE!</v>
      </c>
      <c r="AH752" s="141" t="str">
        <f t="shared" si="19"/>
        <v>#VALUE!</v>
      </c>
      <c r="AI752" s="95" t="str">
        <f t="shared" si="20"/>
        <v>#VALUE!</v>
      </c>
      <c r="AJ752" s="69" t="str">
        <f t="shared" si="21"/>
        <v>missing data</v>
      </c>
      <c r="AK752" s="74" t="str">
        <f t="shared" si="22"/>
        <v>missing data</v>
      </c>
      <c r="AL752" s="3"/>
      <c r="AM752" s="3"/>
      <c r="AN752" s="3"/>
      <c r="AO752" s="3"/>
      <c r="AP752" s="3"/>
      <c r="AQ752" s="3"/>
      <c r="AR752" s="3"/>
      <c r="AS752" s="3"/>
      <c r="AT752" s="3"/>
      <c r="AU752" s="3"/>
      <c r="AV752" s="3"/>
      <c r="AW752" s="3"/>
      <c r="AX752" s="3"/>
      <c r="AY752" s="3"/>
      <c r="AZ752" s="3"/>
      <c r="BA752" s="3"/>
      <c r="BB752" s="3"/>
      <c r="BC752" s="3"/>
      <c r="BD752" s="3"/>
      <c r="BE752" s="3"/>
      <c r="BF752" s="3"/>
      <c r="BG752" s="3"/>
    </row>
    <row r="753" ht="15.75" customHeight="1">
      <c r="A753" s="3" t="s">
        <v>4114</v>
      </c>
      <c r="B753" s="57"/>
      <c r="C753" s="58"/>
      <c r="D753" s="60"/>
      <c r="E753" s="144" t="str">
        <f t="shared" si="1"/>
        <v>#DIV/0!</v>
      </c>
      <c r="F753" s="135">
        <f t="shared" si="2"/>
        <v>0</v>
      </c>
      <c r="G753" s="58"/>
      <c r="H753" s="59">
        <f t="shared" si="30"/>
        <v>0</v>
      </c>
      <c r="I753" s="136"/>
      <c r="J753" s="61"/>
      <c r="K753" s="61"/>
      <c r="L753" s="61"/>
      <c r="M753" s="62"/>
      <c r="N753" s="120" t="str">
        <f t="shared" si="4"/>
        <v> </v>
      </c>
      <c r="O753" s="3" t="str">
        <f t="shared" si="5"/>
        <v> </v>
      </c>
      <c r="P753" s="147" t="str">
        <f t="shared" si="31"/>
        <v> </v>
      </c>
      <c r="Q753" s="3">
        <f t="shared" si="7"/>
        <v>0</v>
      </c>
      <c r="R753" s="3" t="str">
        <f t="shared" si="8"/>
        <v> </v>
      </c>
      <c r="S753" s="3" t="str">
        <f t="shared" si="9"/>
        <v> </v>
      </c>
      <c r="T753" s="3" t="str">
        <f t="shared" si="33"/>
        <v> </v>
      </c>
      <c r="U753" s="120" t="str">
        <f t="shared" si="11"/>
        <v>#VALUE!</v>
      </c>
      <c r="V753" s="3" t="str">
        <f t="shared" si="12"/>
        <v>#VALUE!</v>
      </c>
      <c r="W753" s="145" t="str">
        <f t="shared" si="13"/>
        <v>#VALUE!</v>
      </c>
      <c r="X753" s="69" t="str">
        <f t="shared" si="32"/>
        <v>donnée(s) manquante(s)</v>
      </c>
      <c r="Y753" s="70" t="str">
        <f t="shared" si="15"/>
        <v>donnée(s) manquante(s)</v>
      </c>
      <c r="Z753" s="139" t="str">
        <f t="shared" si="16"/>
        <v>#DIV/0!</v>
      </c>
      <c r="AA753" s="3" t="str">
        <f>IF(ISBLANK(L753)," ",IF(L753&lt;=Scenario!$C$3,0,IF(L753&lt;=Scenario!$C$5,1,IF(L753&lt;=Scenario!$C$6,2,IF(L753&lt;=Scenario!$C$7,3,IF(L753&lt;=Scenario!$C$8,4,5))))))</f>
        <v> </v>
      </c>
      <c r="AB753" s="3" t="str">
        <f>IF(ISBLANK(M753)," ",IF(M753&lt;=Scenario!$G$3,0,IF(M753&lt;=Scenario!$G$5,1,IF(M753&lt;=Scenario!$G$6,2,IF(M753&lt;=Scenario!$G$7,3,IF(M753&lt;=Scenario!$G$8,4,IF(M753&lt;=Scenario!$G$9,5,IF(M753&lt;=Scenario!$G$10,6,7))))))))</f>
        <v> </v>
      </c>
      <c r="AC753" s="3" t="str">
        <f>IF(ISBLANK(I753)," ",IF(I753&lt;=Scenario!$O$3,0,IF(I753&lt;=Scenario!$O$5,1,IF(I753&lt;=Scenario!$O$6,2,IF(I753&lt;=Scenario!$O$7,3,IF(I753&lt;=Scenario!$O$8,4,IF(I753&lt;=Scenario!$O$9,5,IF(I753&lt;=Scenario!$O$10,6,IF(I753&lt;=Scenario!$O$11,7,IF(I753&lt;=Scenario!$O$12,8,IF(I753&lt;=Scenario!$O$13,9,IF(I753&lt;=Scenario!$O$14,10,IF(I753&lt;=Scenario!$O$15,11,IF(I753&lt;=Scenario!$O$16,12,IF(I753&lt;=Scenario!$O$17,13,IF(I753&lt;=Scenario!$O$18,14,IF(I753&lt;=Scenario!$O$19,15,IF(I753&lt;=Scenario!$O$20,16,IF(I753&lt;=Scenario!$O$21,17,IF(I753&lt;=Scenario!$O$22,18,IF(I753&lt;=Scenario!$O$23,19,20)))))))))))))))))))))</f>
        <v> </v>
      </c>
      <c r="AD753" s="3" t="str">
        <f>IF(ISBLANK(G753)," ",IF(G753&lt;=Scenario!$AA$3,0,IF(G753&lt;=Scenario!$AA$5,1,IF(G753&lt;=Scenario!$AA$6,2,IF(G753&lt;=Scenario!$AA$7,3,IF(G753&lt;=Scenario!$AA$8,4,IF(G753&lt;=Scenario!$AA$9,5,IF(G753&lt;=Scenario!$AA$10,6,IF(G753&lt;=Scenario!$AA$11,7,IF(G753&lt;=Scenario!$AA$12,8,IF(G753&lt;=Scenario!$AA$13,9,IF(G753&lt;=Scenario!$AA$14,10,IF(G753&lt;=Scenario!$AA$15,11,IF(G753&lt;=Scenario!$AA$16,12,IF(G753&lt;=Scenario!$AA$17,13,IF(G753&lt;=Scenario!$AA$18,14,15))))))))))))))))</f>
        <v> </v>
      </c>
      <c r="AE753" s="3">
        <f>IF(ISBLANK(F753)," ",IF(F753&lt;=Scenario!$AI$3,0,IF(F753&lt;=Scenario!$AI$5,1,IF(F753&lt;=Scenario!$AI$6,2,IF(F753&lt;=Scenario!$AI$7,3,IF(F753&lt;=Scenario!$AI$8,4,IF(F753&lt;=Scenario!$AI$9,5,IF(F753&lt;=Scenario!$AI$10,6,IF(F753&lt;=Scenario!$AI$11,7,IF(F753&lt;=Scenario!$AI$12,8,IF(F753&lt;=Scenario!$AI$13,9,10)))))))))))</f>
        <v>0</v>
      </c>
      <c r="AF753" s="3" t="str">
        <f t="shared" si="17"/>
        <v> </v>
      </c>
      <c r="AG753" s="140" t="str">
        <f t="shared" si="18"/>
        <v>#VALUE!</v>
      </c>
      <c r="AH753" s="141" t="str">
        <f t="shared" si="19"/>
        <v>#VALUE!</v>
      </c>
      <c r="AI753" s="95" t="str">
        <f t="shared" si="20"/>
        <v>#VALUE!</v>
      </c>
      <c r="AJ753" s="69" t="str">
        <f t="shared" si="21"/>
        <v>missing data</v>
      </c>
      <c r="AK753" s="74" t="str">
        <f t="shared" si="22"/>
        <v>missing data</v>
      </c>
      <c r="AL753" s="3"/>
      <c r="AM753" s="3"/>
      <c r="AN753" s="3"/>
      <c r="AO753" s="3"/>
      <c r="AP753" s="3"/>
      <c r="AQ753" s="3"/>
      <c r="AR753" s="3"/>
      <c r="AS753" s="3"/>
      <c r="AT753" s="3"/>
      <c r="AU753" s="3"/>
      <c r="AV753" s="3"/>
      <c r="AW753" s="3"/>
      <c r="AX753" s="3"/>
      <c r="AY753" s="3"/>
      <c r="AZ753" s="3"/>
      <c r="BA753" s="3"/>
      <c r="BB753" s="3"/>
      <c r="BC753" s="3"/>
      <c r="BD753" s="3"/>
      <c r="BE753" s="3"/>
      <c r="BF753" s="3"/>
      <c r="BG753" s="3"/>
    </row>
    <row r="754" ht="15.75" customHeight="1">
      <c r="A754" s="3" t="s">
        <v>4115</v>
      </c>
      <c r="B754" s="57"/>
      <c r="C754" s="58"/>
      <c r="D754" s="60"/>
      <c r="E754" s="144" t="str">
        <f t="shared" si="1"/>
        <v>#DIV/0!</v>
      </c>
      <c r="F754" s="135">
        <f t="shared" si="2"/>
        <v>0</v>
      </c>
      <c r="G754" s="58"/>
      <c r="H754" s="59">
        <f t="shared" si="30"/>
        <v>0</v>
      </c>
      <c r="I754" s="136"/>
      <c r="J754" s="61"/>
      <c r="K754" s="61"/>
      <c r="L754" s="61"/>
      <c r="M754" s="62"/>
      <c r="N754" s="120" t="str">
        <f t="shared" si="4"/>
        <v> </v>
      </c>
      <c r="O754" s="3" t="str">
        <f t="shared" si="5"/>
        <v> </v>
      </c>
      <c r="P754" s="147" t="str">
        <f t="shared" si="31"/>
        <v> </v>
      </c>
      <c r="Q754" s="3">
        <f t="shared" si="7"/>
        <v>0</v>
      </c>
      <c r="R754" s="3" t="str">
        <f t="shared" si="8"/>
        <v> </v>
      </c>
      <c r="S754" s="3" t="str">
        <f t="shared" si="9"/>
        <v> </v>
      </c>
      <c r="T754" s="3" t="str">
        <f t="shared" si="33"/>
        <v> </v>
      </c>
      <c r="U754" s="120" t="str">
        <f t="shared" si="11"/>
        <v>#VALUE!</v>
      </c>
      <c r="V754" s="3" t="str">
        <f t="shared" si="12"/>
        <v>#VALUE!</v>
      </c>
      <c r="W754" s="145" t="str">
        <f t="shared" si="13"/>
        <v>#VALUE!</v>
      </c>
      <c r="X754" s="69" t="str">
        <f t="shared" si="32"/>
        <v>donnée(s) manquante(s)</v>
      </c>
      <c r="Y754" s="70" t="str">
        <f t="shared" si="15"/>
        <v>donnée(s) manquante(s)</v>
      </c>
      <c r="Z754" s="139" t="str">
        <f t="shared" si="16"/>
        <v>#DIV/0!</v>
      </c>
      <c r="AA754" s="3" t="str">
        <f>IF(ISBLANK(L754)," ",IF(L754&lt;=Scenario!$C$3,0,IF(L754&lt;=Scenario!$C$5,1,IF(L754&lt;=Scenario!$C$6,2,IF(L754&lt;=Scenario!$C$7,3,IF(L754&lt;=Scenario!$C$8,4,5))))))</f>
        <v> </v>
      </c>
      <c r="AB754" s="3" t="str">
        <f>IF(ISBLANK(M754)," ",IF(M754&lt;=Scenario!$G$3,0,IF(M754&lt;=Scenario!$G$5,1,IF(M754&lt;=Scenario!$G$6,2,IF(M754&lt;=Scenario!$G$7,3,IF(M754&lt;=Scenario!$G$8,4,IF(M754&lt;=Scenario!$G$9,5,IF(M754&lt;=Scenario!$G$10,6,7))))))))</f>
        <v> </v>
      </c>
      <c r="AC754" s="3" t="str">
        <f>IF(ISBLANK(I754)," ",IF(I754&lt;=Scenario!$O$3,0,IF(I754&lt;=Scenario!$O$5,1,IF(I754&lt;=Scenario!$O$6,2,IF(I754&lt;=Scenario!$O$7,3,IF(I754&lt;=Scenario!$O$8,4,IF(I754&lt;=Scenario!$O$9,5,IF(I754&lt;=Scenario!$O$10,6,IF(I754&lt;=Scenario!$O$11,7,IF(I754&lt;=Scenario!$O$12,8,IF(I754&lt;=Scenario!$O$13,9,IF(I754&lt;=Scenario!$O$14,10,IF(I754&lt;=Scenario!$O$15,11,IF(I754&lt;=Scenario!$O$16,12,IF(I754&lt;=Scenario!$O$17,13,IF(I754&lt;=Scenario!$O$18,14,IF(I754&lt;=Scenario!$O$19,15,IF(I754&lt;=Scenario!$O$20,16,IF(I754&lt;=Scenario!$O$21,17,IF(I754&lt;=Scenario!$O$22,18,IF(I754&lt;=Scenario!$O$23,19,20)))))))))))))))))))))</f>
        <v> </v>
      </c>
      <c r="AD754" s="3" t="str">
        <f>IF(ISBLANK(G754)," ",IF(G754&lt;=Scenario!$AA$3,0,IF(G754&lt;=Scenario!$AA$5,1,IF(G754&lt;=Scenario!$AA$6,2,IF(G754&lt;=Scenario!$AA$7,3,IF(G754&lt;=Scenario!$AA$8,4,IF(G754&lt;=Scenario!$AA$9,5,IF(G754&lt;=Scenario!$AA$10,6,IF(G754&lt;=Scenario!$AA$11,7,IF(G754&lt;=Scenario!$AA$12,8,IF(G754&lt;=Scenario!$AA$13,9,IF(G754&lt;=Scenario!$AA$14,10,IF(G754&lt;=Scenario!$AA$15,11,IF(G754&lt;=Scenario!$AA$16,12,IF(G754&lt;=Scenario!$AA$17,13,IF(G754&lt;=Scenario!$AA$18,14,15))))))))))))))))</f>
        <v> </v>
      </c>
      <c r="AE754" s="3">
        <f>IF(ISBLANK(F754)," ",IF(F754&lt;=Scenario!$AI$3,0,IF(F754&lt;=Scenario!$AI$5,1,IF(F754&lt;=Scenario!$AI$6,2,IF(F754&lt;=Scenario!$AI$7,3,IF(F754&lt;=Scenario!$AI$8,4,IF(F754&lt;=Scenario!$AI$9,5,IF(F754&lt;=Scenario!$AI$10,6,IF(F754&lt;=Scenario!$AI$11,7,IF(F754&lt;=Scenario!$AI$12,8,IF(F754&lt;=Scenario!$AI$13,9,10)))))))))))</f>
        <v>0</v>
      </c>
      <c r="AF754" s="3" t="str">
        <f t="shared" si="17"/>
        <v> </v>
      </c>
      <c r="AG754" s="140" t="str">
        <f t="shared" si="18"/>
        <v>#VALUE!</v>
      </c>
      <c r="AH754" s="141" t="str">
        <f t="shared" si="19"/>
        <v>#VALUE!</v>
      </c>
      <c r="AI754" s="95" t="str">
        <f t="shared" si="20"/>
        <v>#VALUE!</v>
      </c>
      <c r="AJ754" s="69" t="str">
        <f t="shared" si="21"/>
        <v>missing data</v>
      </c>
      <c r="AK754" s="74" t="str">
        <f t="shared" si="22"/>
        <v>missing data</v>
      </c>
      <c r="AL754" s="3"/>
      <c r="AM754" s="3"/>
      <c r="AN754" s="3"/>
      <c r="AO754" s="3"/>
      <c r="AP754" s="3"/>
      <c r="AQ754" s="3"/>
      <c r="AR754" s="3"/>
      <c r="AS754" s="3"/>
      <c r="AT754" s="3"/>
      <c r="AU754" s="3"/>
      <c r="AV754" s="3"/>
      <c r="AW754" s="3"/>
      <c r="AX754" s="3"/>
      <c r="AY754" s="3"/>
      <c r="AZ754" s="3"/>
      <c r="BA754" s="3"/>
      <c r="BB754" s="3"/>
      <c r="BC754" s="3"/>
      <c r="BD754" s="3"/>
      <c r="BE754" s="3"/>
      <c r="BF754" s="3"/>
      <c r="BG754" s="3"/>
    </row>
    <row r="755" ht="15.75" customHeight="1">
      <c r="A755" s="3" t="s">
        <v>4116</v>
      </c>
      <c r="B755" s="57"/>
      <c r="C755" s="58"/>
      <c r="D755" s="60"/>
      <c r="E755" s="144" t="str">
        <f t="shared" si="1"/>
        <v>#DIV/0!</v>
      </c>
      <c r="F755" s="135">
        <f t="shared" si="2"/>
        <v>0</v>
      </c>
      <c r="G755" s="58"/>
      <c r="H755" s="59">
        <f t="shared" si="30"/>
        <v>0</v>
      </c>
      <c r="I755" s="136"/>
      <c r="J755" s="61"/>
      <c r="K755" s="61"/>
      <c r="L755" s="61"/>
      <c r="M755" s="62"/>
      <c r="N755" s="120" t="str">
        <f t="shared" si="4"/>
        <v> </v>
      </c>
      <c r="O755" s="3" t="str">
        <f t="shared" si="5"/>
        <v> </v>
      </c>
      <c r="P755" s="147" t="str">
        <f t="shared" si="31"/>
        <v> </v>
      </c>
      <c r="Q755" s="3">
        <f t="shared" si="7"/>
        <v>0</v>
      </c>
      <c r="R755" s="3" t="str">
        <f t="shared" si="8"/>
        <v> </v>
      </c>
      <c r="S755" s="3" t="str">
        <f t="shared" si="9"/>
        <v> </v>
      </c>
      <c r="T755" s="3" t="str">
        <f t="shared" si="33"/>
        <v> </v>
      </c>
      <c r="U755" s="120" t="str">
        <f t="shared" si="11"/>
        <v>#VALUE!</v>
      </c>
      <c r="V755" s="3" t="str">
        <f t="shared" si="12"/>
        <v>#VALUE!</v>
      </c>
      <c r="W755" s="145" t="str">
        <f t="shared" si="13"/>
        <v>#VALUE!</v>
      </c>
      <c r="X755" s="69" t="str">
        <f t="shared" si="32"/>
        <v>donnée(s) manquante(s)</v>
      </c>
      <c r="Y755" s="70" t="str">
        <f t="shared" si="15"/>
        <v>donnée(s) manquante(s)</v>
      </c>
      <c r="Z755" s="139" t="str">
        <f t="shared" si="16"/>
        <v>#DIV/0!</v>
      </c>
      <c r="AA755" s="3" t="str">
        <f>IF(ISBLANK(L755)," ",IF(L755&lt;=Scenario!$C$3,0,IF(L755&lt;=Scenario!$C$5,1,IF(L755&lt;=Scenario!$C$6,2,IF(L755&lt;=Scenario!$C$7,3,IF(L755&lt;=Scenario!$C$8,4,5))))))</f>
        <v> </v>
      </c>
      <c r="AB755" s="3" t="str">
        <f>IF(ISBLANK(M755)," ",IF(M755&lt;=Scenario!$G$3,0,IF(M755&lt;=Scenario!$G$5,1,IF(M755&lt;=Scenario!$G$6,2,IF(M755&lt;=Scenario!$G$7,3,IF(M755&lt;=Scenario!$G$8,4,IF(M755&lt;=Scenario!$G$9,5,IF(M755&lt;=Scenario!$G$10,6,7))))))))</f>
        <v> </v>
      </c>
      <c r="AC755" s="3" t="str">
        <f>IF(ISBLANK(I755)," ",IF(I755&lt;=Scenario!$O$3,0,IF(I755&lt;=Scenario!$O$5,1,IF(I755&lt;=Scenario!$O$6,2,IF(I755&lt;=Scenario!$O$7,3,IF(I755&lt;=Scenario!$O$8,4,IF(I755&lt;=Scenario!$O$9,5,IF(I755&lt;=Scenario!$O$10,6,IF(I755&lt;=Scenario!$O$11,7,IF(I755&lt;=Scenario!$O$12,8,IF(I755&lt;=Scenario!$O$13,9,IF(I755&lt;=Scenario!$O$14,10,IF(I755&lt;=Scenario!$O$15,11,IF(I755&lt;=Scenario!$O$16,12,IF(I755&lt;=Scenario!$O$17,13,IF(I755&lt;=Scenario!$O$18,14,IF(I755&lt;=Scenario!$O$19,15,IF(I755&lt;=Scenario!$O$20,16,IF(I755&lt;=Scenario!$O$21,17,IF(I755&lt;=Scenario!$O$22,18,IF(I755&lt;=Scenario!$O$23,19,20)))))))))))))))))))))</f>
        <v> </v>
      </c>
      <c r="AD755" s="3" t="str">
        <f>IF(ISBLANK(G755)," ",IF(G755&lt;=Scenario!$AA$3,0,IF(G755&lt;=Scenario!$AA$5,1,IF(G755&lt;=Scenario!$AA$6,2,IF(G755&lt;=Scenario!$AA$7,3,IF(G755&lt;=Scenario!$AA$8,4,IF(G755&lt;=Scenario!$AA$9,5,IF(G755&lt;=Scenario!$AA$10,6,IF(G755&lt;=Scenario!$AA$11,7,IF(G755&lt;=Scenario!$AA$12,8,IF(G755&lt;=Scenario!$AA$13,9,IF(G755&lt;=Scenario!$AA$14,10,IF(G755&lt;=Scenario!$AA$15,11,IF(G755&lt;=Scenario!$AA$16,12,IF(G755&lt;=Scenario!$AA$17,13,IF(G755&lt;=Scenario!$AA$18,14,15))))))))))))))))</f>
        <v> </v>
      </c>
      <c r="AE755" s="3">
        <f>IF(ISBLANK(F755)," ",IF(F755&lt;=Scenario!$AI$3,0,IF(F755&lt;=Scenario!$AI$5,1,IF(F755&lt;=Scenario!$AI$6,2,IF(F755&lt;=Scenario!$AI$7,3,IF(F755&lt;=Scenario!$AI$8,4,IF(F755&lt;=Scenario!$AI$9,5,IF(F755&lt;=Scenario!$AI$10,6,IF(F755&lt;=Scenario!$AI$11,7,IF(F755&lt;=Scenario!$AI$12,8,IF(F755&lt;=Scenario!$AI$13,9,10)))))))))))</f>
        <v>0</v>
      </c>
      <c r="AF755" s="3" t="str">
        <f t="shared" si="17"/>
        <v> </v>
      </c>
      <c r="AG755" s="140" t="str">
        <f t="shared" si="18"/>
        <v>#VALUE!</v>
      </c>
      <c r="AH755" s="141" t="str">
        <f t="shared" si="19"/>
        <v>#VALUE!</v>
      </c>
      <c r="AI755" s="95" t="str">
        <f t="shared" si="20"/>
        <v>#VALUE!</v>
      </c>
      <c r="AJ755" s="69" t="str">
        <f t="shared" si="21"/>
        <v>missing data</v>
      </c>
      <c r="AK755" s="74" t="str">
        <f t="shared" si="22"/>
        <v>missing data</v>
      </c>
      <c r="AL755" s="3"/>
      <c r="AM755" s="3"/>
      <c r="AN755" s="3"/>
      <c r="AO755" s="3"/>
      <c r="AP755" s="3"/>
      <c r="AQ755" s="3"/>
      <c r="AR755" s="3"/>
      <c r="AS755" s="3"/>
      <c r="AT755" s="3"/>
      <c r="AU755" s="3"/>
      <c r="AV755" s="3"/>
      <c r="AW755" s="3"/>
      <c r="AX755" s="3"/>
      <c r="AY755" s="3"/>
      <c r="AZ755" s="3"/>
      <c r="BA755" s="3"/>
      <c r="BB755" s="3"/>
      <c r="BC755" s="3"/>
      <c r="BD755" s="3"/>
      <c r="BE755" s="3"/>
      <c r="BF755" s="3"/>
      <c r="BG755" s="3"/>
    </row>
    <row r="756" ht="15.75" customHeight="1">
      <c r="A756" s="3" t="s">
        <v>4117</v>
      </c>
      <c r="B756" s="57"/>
      <c r="C756" s="58"/>
      <c r="D756" s="60"/>
      <c r="E756" s="144" t="str">
        <f t="shared" si="1"/>
        <v>#DIV/0!</v>
      </c>
      <c r="F756" s="135">
        <f t="shared" si="2"/>
        <v>0</v>
      </c>
      <c r="G756" s="58"/>
      <c r="H756" s="59">
        <f t="shared" si="30"/>
        <v>0</v>
      </c>
      <c r="I756" s="136"/>
      <c r="J756" s="61"/>
      <c r="K756" s="61"/>
      <c r="L756" s="61"/>
      <c r="M756" s="62"/>
      <c r="N756" s="120" t="str">
        <f t="shared" si="4"/>
        <v> </v>
      </c>
      <c r="O756" s="3" t="str">
        <f t="shared" si="5"/>
        <v> </v>
      </c>
      <c r="P756" s="147" t="str">
        <f t="shared" si="31"/>
        <v> </v>
      </c>
      <c r="Q756" s="3">
        <f t="shared" si="7"/>
        <v>0</v>
      </c>
      <c r="R756" s="3" t="str">
        <f t="shared" si="8"/>
        <v> </v>
      </c>
      <c r="S756" s="3" t="str">
        <f t="shared" si="9"/>
        <v> </v>
      </c>
      <c r="T756" s="3" t="str">
        <f t="shared" si="33"/>
        <v> </v>
      </c>
      <c r="U756" s="120" t="str">
        <f t="shared" si="11"/>
        <v>#VALUE!</v>
      </c>
      <c r="V756" s="3" t="str">
        <f t="shared" si="12"/>
        <v>#VALUE!</v>
      </c>
      <c r="W756" s="145" t="str">
        <f t="shared" si="13"/>
        <v>#VALUE!</v>
      </c>
      <c r="X756" s="69" t="str">
        <f t="shared" si="32"/>
        <v>donnée(s) manquante(s)</v>
      </c>
      <c r="Y756" s="70" t="str">
        <f t="shared" si="15"/>
        <v>donnée(s) manquante(s)</v>
      </c>
      <c r="Z756" s="139" t="str">
        <f t="shared" si="16"/>
        <v>#DIV/0!</v>
      </c>
      <c r="AA756" s="3" t="str">
        <f>IF(ISBLANK(L756)," ",IF(L756&lt;=Scenario!$C$3,0,IF(L756&lt;=Scenario!$C$5,1,IF(L756&lt;=Scenario!$C$6,2,IF(L756&lt;=Scenario!$C$7,3,IF(L756&lt;=Scenario!$C$8,4,5))))))</f>
        <v> </v>
      </c>
      <c r="AB756" s="3" t="str">
        <f>IF(ISBLANK(M756)," ",IF(M756&lt;=Scenario!$G$3,0,IF(M756&lt;=Scenario!$G$5,1,IF(M756&lt;=Scenario!$G$6,2,IF(M756&lt;=Scenario!$G$7,3,IF(M756&lt;=Scenario!$G$8,4,IF(M756&lt;=Scenario!$G$9,5,IF(M756&lt;=Scenario!$G$10,6,7))))))))</f>
        <v> </v>
      </c>
      <c r="AC756" s="3" t="str">
        <f>IF(ISBLANK(I756)," ",IF(I756&lt;=Scenario!$O$3,0,IF(I756&lt;=Scenario!$O$5,1,IF(I756&lt;=Scenario!$O$6,2,IF(I756&lt;=Scenario!$O$7,3,IF(I756&lt;=Scenario!$O$8,4,IF(I756&lt;=Scenario!$O$9,5,IF(I756&lt;=Scenario!$O$10,6,IF(I756&lt;=Scenario!$O$11,7,IF(I756&lt;=Scenario!$O$12,8,IF(I756&lt;=Scenario!$O$13,9,IF(I756&lt;=Scenario!$O$14,10,IF(I756&lt;=Scenario!$O$15,11,IF(I756&lt;=Scenario!$O$16,12,IF(I756&lt;=Scenario!$O$17,13,IF(I756&lt;=Scenario!$O$18,14,IF(I756&lt;=Scenario!$O$19,15,IF(I756&lt;=Scenario!$O$20,16,IF(I756&lt;=Scenario!$O$21,17,IF(I756&lt;=Scenario!$O$22,18,IF(I756&lt;=Scenario!$O$23,19,20)))))))))))))))))))))</f>
        <v> </v>
      </c>
      <c r="AD756" s="3" t="str">
        <f>IF(ISBLANK(G756)," ",IF(G756&lt;=Scenario!$AA$3,0,IF(G756&lt;=Scenario!$AA$5,1,IF(G756&lt;=Scenario!$AA$6,2,IF(G756&lt;=Scenario!$AA$7,3,IF(G756&lt;=Scenario!$AA$8,4,IF(G756&lt;=Scenario!$AA$9,5,IF(G756&lt;=Scenario!$AA$10,6,IF(G756&lt;=Scenario!$AA$11,7,IF(G756&lt;=Scenario!$AA$12,8,IF(G756&lt;=Scenario!$AA$13,9,IF(G756&lt;=Scenario!$AA$14,10,IF(G756&lt;=Scenario!$AA$15,11,IF(G756&lt;=Scenario!$AA$16,12,IF(G756&lt;=Scenario!$AA$17,13,IF(G756&lt;=Scenario!$AA$18,14,15))))))))))))))))</f>
        <v> </v>
      </c>
      <c r="AE756" s="3">
        <f>IF(ISBLANK(F756)," ",IF(F756&lt;=Scenario!$AI$3,0,IF(F756&lt;=Scenario!$AI$5,1,IF(F756&lt;=Scenario!$AI$6,2,IF(F756&lt;=Scenario!$AI$7,3,IF(F756&lt;=Scenario!$AI$8,4,IF(F756&lt;=Scenario!$AI$9,5,IF(F756&lt;=Scenario!$AI$10,6,IF(F756&lt;=Scenario!$AI$11,7,IF(F756&lt;=Scenario!$AI$12,8,IF(F756&lt;=Scenario!$AI$13,9,10)))))))))))</f>
        <v>0</v>
      </c>
      <c r="AF756" s="3" t="str">
        <f t="shared" si="17"/>
        <v> </v>
      </c>
      <c r="AG756" s="140" t="str">
        <f t="shared" si="18"/>
        <v>#VALUE!</v>
      </c>
      <c r="AH756" s="141" t="str">
        <f t="shared" si="19"/>
        <v>#VALUE!</v>
      </c>
      <c r="AI756" s="95" t="str">
        <f t="shared" si="20"/>
        <v>#VALUE!</v>
      </c>
      <c r="AJ756" s="69" t="str">
        <f t="shared" si="21"/>
        <v>missing data</v>
      </c>
      <c r="AK756" s="74" t="str">
        <f t="shared" si="22"/>
        <v>missing data</v>
      </c>
      <c r="AL756" s="3"/>
      <c r="AM756" s="3"/>
      <c r="AN756" s="3"/>
      <c r="AO756" s="3"/>
      <c r="AP756" s="3"/>
      <c r="AQ756" s="3"/>
      <c r="AR756" s="3"/>
      <c r="AS756" s="3"/>
      <c r="AT756" s="3"/>
      <c r="AU756" s="3"/>
      <c r="AV756" s="3"/>
      <c r="AW756" s="3"/>
      <c r="AX756" s="3"/>
      <c r="AY756" s="3"/>
      <c r="AZ756" s="3"/>
      <c r="BA756" s="3"/>
      <c r="BB756" s="3"/>
      <c r="BC756" s="3"/>
      <c r="BD756" s="3"/>
      <c r="BE756" s="3"/>
      <c r="BF756" s="3"/>
      <c r="BG756" s="3"/>
    </row>
    <row r="757" ht="15.75" customHeight="1">
      <c r="A757" s="3" t="s">
        <v>4118</v>
      </c>
      <c r="B757" s="57"/>
      <c r="C757" s="58"/>
      <c r="D757" s="60"/>
      <c r="E757" s="144" t="str">
        <f t="shared" si="1"/>
        <v>#DIV/0!</v>
      </c>
      <c r="F757" s="135">
        <f t="shared" si="2"/>
        <v>0</v>
      </c>
      <c r="G757" s="58"/>
      <c r="H757" s="59">
        <f t="shared" si="30"/>
        <v>0</v>
      </c>
      <c r="I757" s="136"/>
      <c r="J757" s="61"/>
      <c r="K757" s="61"/>
      <c r="L757" s="61"/>
      <c r="M757" s="62"/>
      <c r="N757" s="120" t="str">
        <f t="shared" si="4"/>
        <v> </v>
      </c>
      <c r="O757" s="3" t="str">
        <f t="shared" si="5"/>
        <v> </v>
      </c>
      <c r="P757" s="147" t="str">
        <f t="shared" si="31"/>
        <v> </v>
      </c>
      <c r="Q757" s="3">
        <f t="shared" si="7"/>
        <v>0</v>
      </c>
      <c r="R757" s="3" t="str">
        <f t="shared" si="8"/>
        <v> </v>
      </c>
      <c r="S757" s="3" t="str">
        <f t="shared" si="9"/>
        <v> </v>
      </c>
      <c r="T757" s="3" t="str">
        <f t="shared" si="33"/>
        <v> </v>
      </c>
      <c r="U757" s="120" t="str">
        <f t="shared" si="11"/>
        <v>#VALUE!</v>
      </c>
      <c r="V757" s="3" t="str">
        <f t="shared" si="12"/>
        <v>#VALUE!</v>
      </c>
      <c r="W757" s="145" t="str">
        <f t="shared" si="13"/>
        <v>#VALUE!</v>
      </c>
      <c r="X757" s="69" t="str">
        <f t="shared" si="32"/>
        <v>donnée(s) manquante(s)</v>
      </c>
      <c r="Y757" s="70" t="str">
        <f t="shared" si="15"/>
        <v>donnée(s) manquante(s)</v>
      </c>
      <c r="Z757" s="139" t="str">
        <f t="shared" si="16"/>
        <v>#DIV/0!</v>
      </c>
      <c r="AA757" s="3" t="str">
        <f>IF(ISBLANK(L757)," ",IF(L757&lt;=Scenario!$C$3,0,IF(L757&lt;=Scenario!$C$5,1,IF(L757&lt;=Scenario!$C$6,2,IF(L757&lt;=Scenario!$C$7,3,IF(L757&lt;=Scenario!$C$8,4,5))))))</f>
        <v> </v>
      </c>
      <c r="AB757" s="3" t="str">
        <f>IF(ISBLANK(M757)," ",IF(M757&lt;=Scenario!$G$3,0,IF(M757&lt;=Scenario!$G$5,1,IF(M757&lt;=Scenario!$G$6,2,IF(M757&lt;=Scenario!$G$7,3,IF(M757&lt;=Scenario!$G$8,4,IF(M757&lt;=Scenario!$G$9,5,IF(M757&lt;=Scenario!$G$10,6,7))))))))</f>
        <v> </v>
      </c>
      <c r="AC757" s="3" t="str">
        <f>IF(ISBLANK(I757)," ",IF(I757&lt;=Scenario!$O$3,0,IF(I757&lt;=Scenario!$O$5,1,IF(I757&lt;=Scenario!$O$6,2,IF(I757&lt;=Scenario!$O$7,3,IF(I757&lt;=Scenario!$O$8,4,IF(I757&lt;=Scenario!$O$9,5,IF(I757&lt;=Scenario!$O$10,6,IF(I757&lt;=Scenario!$O$11,7,IF(I757&lt;=Scenario!$O$12,8,IF(I757&lt;=Scenario!$O$13,9,IF(I757&lt;=Scenario!$O$14,10,IF(I757&lt;=Scenario!$O$15,11,IF(I757&lt;=Scenario!$O$16,12,IF(I757&lt;=Scenario!$O$17,13,IF(I757&lt;=Scenario!$O$18,14,IF(I757&lt;=Scenario!$O$19,15,IF(I757&lt;=Scenario!$O$20,16,IF(I757&lt;=Scenario!$O$21,17,IF(I757&lt;=Scenario!$O$22,18,IF(I757&lt;=Scenario!$O$23,19,20)))))))))))))))))))))</f>
        <v> </v>
      </c>
      <c r="AD757" s="3" t="str">
        <f>IF(ISBLANK(G757)," ",IF(G757&lt;=Scenario!$AA$3,0,IF(G757&lt;=Scenario!$AA$5,1,IF(G757&lt;=Scenario!$AA$6,2,IF(G757&lt;=Scenario!$AA$7,3,IF(G757&lt;=Scenario!$AA$8,4,IF(G757&lt;=Scenario!$AA$9,5,IF(G757&lt;=Scenario!$AA$10,6,IF(G757&lt;=Scenario!$AA$11,7,IF(G757&lt;=Scenario!$AA$12,8,IF(G757&lt;=Scenario!$AA$13,9,IF(G757&lt;=Scenario!$AA$14,10,IF(G757&lt;=Scenario!$AA$15,11,IF(G757&lt;=Scenario!$AA$16,12,IF(G757&lt;=Scenario!$AA$17,13,IF(G757&lt;=Scenario!$AA$18,14,15))))))))))))))))</f>
        <v> </v>
      </c>
      <c r="AE757" s="3">
        <f>IF(ISBLANK(F757)," ",IF(F757&lt;=Scenario!$AI$3,0,IF(F757&lt;=Scenario!$AI$5,1,IF(F757&lt;=Scenario!$AI$6,2,IF(F757&lt;=Scenario!$AI$7,3,IF(F757&lt;=Scenario!$AI$8,4,IF(F757&lt;=Scenario!$AI$9,5,IF(F757&lt;=Scenario!$AI$10,6,IF(F757&lt;=Scenario!$AI$11,7,IF(F757&lt;=Scenario!$AI$12,8,IF(F757&lt;=Scenario!$AI$13,9,10)))))))))))</f>
        <v>0</v>
      </c>
      <c r="AF757" s="3" t="str">
        <f t="shared" si="17"/>
        <v> </v>
      </c>
      <c r="AG757" s="140" t="str">
        <f t="shared" si="18"/>
        <v>#VALUE!</v>
      </c>
      <c r="AH757" s="141" t="str">
        <f t="shared" si="19"/>
        <v>#VALUE!</v>
      </c>
      <c r="AI757" s="95" t="str">
        <f t="shared" si="20"/>
        <v>#VALUE!</v>
      </c>
      <c r="AJ757" s="69" t="str">
        <f t="shared" si="21"/>
        <v>missing data</v>
      </c>
      <c r="AK757" s="74" t="str">
        <f t="shared" si="22"/>
        <v>missing data</v>
      </c>
      <c r="AL757" s="3"/>
      <c r="AM757" s="3"/>
      <c r="AN757" s="3"/>
      <c r="AO757" s="3"/>
      <c r="AP757" s="3"/>
      <c r="AQ757" s="3"/>
      <c r="AR757" s="3"/>
      <c r="AS757" s="3"/>
      <c r="AT757" s="3"/>
      <c r="AU757" s="3"/>
      <c r="AV757" s="3"/>
      <c r="AW757" s="3"/>
      <c r="AX757" s="3"/>
      <c r="AY757" s="3"/>
      <c r="AZ757" s="3"/>
      <c r="BA757" s="3"/>
      <c r="BB757" s="3"/>
      <c r="BC757" s="3"/>
      <c r="BD757" s="3"/>
      <c r="BE757" s="3"/>
      <c r="BF757" s="3"/>
      <c r="BG757" s="3"/>
    </row>
    <row r="758" ht="15.75" customHeight="1">
      <c r="A758" s="3" t="s">
        <v>4119</v>
      </c>
      <c r="B758" s="57"/>
      <c r="C758" s="58"/>
      <c r="D758" s="60"/>
      <c r="E758" s="144" t="str">
        <f t="shared" si="1"/>
        <v>#DIV/0!</v>
      </c>
      <c r="F758" s="135">
        <f t="shared" si="2"/>
        <v>0</v>
      </c>
      <c r="G758" s="58"/>
      <c r="H758" s="59">
        <f t="shared" si="30"/>
        <v>0</v>
      </c>
      <c r="I758" s="136"/>
      <c r="J758" s="61"/>
      <c r="K758" s="61"/>
      <c r="L758" s="61"/>
      <c r="M758" s="62"/>
      <c r="N758" s="120" t="str">
        <f t="shared" si="4"/>
        <v> </v>
      </c>
      <c r="O758" s="3" t="str">
        <f t="shared" si="5"/>
        <v> </v>
      </c>
      <c r="P758" s="147" t="str">
        <f t="shared" si="31"/>
        <v> </v>
      </c>
      <c r="Q758" s="3">
        <f t="shared" si="7"/>
        <v>0</v>
      </c>
      <c r="R758" s="3" t="str">
        <f t="shared" si="8"/>
        <v> </v>
      </c>
      <c r="S758" s="3" t="str">
        <f t="shared" si="9"/>
        <v> </v>
      </c>
      <c r="T758" s="3" t="str">
        <f t="shared" si="33"/>
        <v> </v>
      </c>
      <c r="U758" s="120" t="str">
        <f t="shared" si="11"/>
        <v>#VALUE!</v>
      </c>
      <c r="V758" s="3" t="str">
        <f t="shared" si="12"/>
        <v>#VALUE!</v>
      </c>
      <c r="W758" s="145" t="str">
        <f t="shared" si="13"/>
        <v>#VALUE!</v>
      </c>
      <c r="X758" s="69" t="str">
        <f t="shared" si="32"/>
        <v>donnée(s) manquante(s)</v>
      </c>
      <c r="Y758" s="70" t="str">
        <f t="shared" si="15"/>
        <v>donnée(s) manquante(s)</v>
      </c>
      <c r="Z758" s="139" t="str">
        <f t="shared" si="16"/>
        <v>#DIV/0!</v>
      </c>
      <c r="AA758" s="3" t="str">
        <f>IF(ISBLANK(L758)," ",IF(L758&lt;=Scenario!$C$3,0,IF(L758&lt;=Scenario!$C$5,1,IF(L758&lt;=Scenario!$C$6,2,IF(L758&lt;=Scenario!$C$7,3,IF(L758&lt;=Scenario!$C$8,4,5))))))</f>
        <v> </v>
      </c>
      <c r="AB758" s="3" t="str">
        <f>IF(ISBLANK(M758)," ",IF(M758&lt;=Scenario!$G$3,0,IF(M758&lt;=Scenario!$G$5,1,IF(M758&lt;=Scenario!$G$6,2,IF(M758&lt;=Scenario!$G$7,3,IF(M758&lt;=Scenario!$G$8,4,IF(M758&lt;=Scenario!$G$9,5,IF(M758&lt;=Scenario!$G$10,6,7))))))))</f>
        <v> </v>
      </c>
      <c r="AC758" s="3" t="str">
        <f>IF(ISBLANK(I758)," ",IF(I758&lt;=Scenario!$O$3,0,IF(I758&lt;=Scenario!$O$5,1,IF(I758&lt;=Scenario!$O$6,2,IF(I758&lt;=Scenario!$O$7,3,IF(I758&lt;=Scenario!$O$8,4,IF(I758&lt;=Scenario!$O$9,5,IF(I758&lt;=Scenario!$O$10,6,IF(I758&lt;=Scenario!$O$11,7,IF(I758&lt;=Scenario!$O$12,8,IF(I758&lt;=Scenario!$O$13,9,IF(I758&lt;=Scenario!$O$14,10,IF(I758&lt;=Scenario!$O$15,11,IF(I758&lt;=Scenario!$O$16,12,IF(I758&lt;=Scenario!$O$17,13,IF(I758&lt;=Scenario!$O$18,14,IF(I758&lt;=Scenario!$O$19,15,IF(I758&lt;=Scenario!$O$20,16,IF(I758&lt;=Scenario!$O$21,17,IF(I758&lt;=Scenario!$O$22,18,IF(I758&lt;=Scenario!$O$23,19,20)))))))))))))))))))))</f>
        <v> </v>
      </c>
      <c r="AD758" s="3" t="str">
        <f>IF(ISBLANK(G758)," ",IF(G758&lt;=Scenario!$AA$3,0,IF(G758&lt;=Scenario!$AA$5,1,IF(G758&lt;=Scenario!$AA$6,2,IF(G758&lt;=Scenario!$AA$7,3,IF(G758&lt;=Scenario!$AA$8,4,IF(G758&lt;=Scenario!$AA$9,5,IF(G758&lt;=Scenario!$AA$10,6,IF(G758&lt;=Scenario!$AA$11,7,IF(G758&lt;=Scenario!$AA$12,8,IF(G758&lt;=Scenario!$AA$13,9,IF(G758&lt;=Scenario!$AA$14,10,IF(G758&lt;=Scenario!$AA$15,11,IF(G758&lt;=Scenario!$AA$16,12,IF(G758&lt;=Scenario!$AA$17,13,IF(G758&lt;=Scenario!$AA$18,14,15))))))))))))))))</f>
        <v> </v>
      </c>
      <c r="AE758" s="3">
        <f>IF(ISBLANK(F758)," ",IF(F758&lt;=Scenario!$AI$3,0,IF(F758&lt;=Scenario!$AI$5,1,IF(F758&lt;=Scenario!$AI$6,2,IF(F758&lt;=Scenario!$AI$7,3,IF(F758&lt;=Scenario!$AI$8,4,IF(F758&lt;=Scenario!$AI$9,5,IF(F758&lt;=Scenario!$AI$10,6,IF(F758&lt;=Scenario!$AI$11,7,IF(F758&lt;=Scenario!$AI$12,8,IF(F758&lt;=Scenario!$AI$13,9,10)))))))))))</f>
        <v>0</v>
      </c>
      <c r="AF758" s="3" t="str">
        <f t="shared" si="17"/>
        <v> </v>
      </c>
      <c r="AG758" s="140" t="str">
        <f t="shared" si="18"/>
        <v>#VALUE!</v>
      </c>
      <c r="AH758" s="141" t="str">
        <f t="shared" si="19"/>
        <v>#VALUE!</v>
      </c>
      <c r="AI758" s="95" t="str">
        <f t="shared" si="20"/>
        <v>#VALUE!</v>
      </c>
      <c r="AJ758" s="69" t="str">
        <f t="shared" si="21"/>
        <v>missing data</v>
      </c>
      <c r="AK758" s="74" t="str">
        <f t="shared" si="22"/>
        <v>missing data</v>
      </c>
      <c r="AL758" s="3"/>
      <c r="AM758" s="3"/>
      <c r="AN758" s="3"/>
      <c r="AO758" s="3"/>
      <c r="AP758" s="3"/>
      <c r="AQ758" s="3"/>
      <c r="AR758" s="3"/>
      <c r="AS758" s="3"/>
      <c r="AT758" s="3"/>
      <c r="AU758" s="3"/>
      <c r="AV758" s="3"/>
      <c r="AW758" s="3"/>
      <c r="AX758" s="3"/>
      <c r="AY758" s="3"/>
      <c r="AZ758" s="3"/>
      <c r="BA758" s="3"/>
      <c r="BB758" s="3"/>
      <c r="BC758" s="3"/>
      <c r="BD758" s="3"/>
      <c r="BE758" s="3"/>
      <c r="BF758" s="3"/>
      <c r="BG758" s="3"/>
    </row>
    <row r="759" ht="15.75" customHeight="1">
      <c r="A759" s="3" t="s">
        <v>4120</v>
      </c>
      <c r="B759" s="57"/>
      <c r="C759" s="58"/>
      <c r="D759" s="60"/>
      <c r="E759" s="144" t="str">
        <f t="shared" si="1"/>
        <v>#DIV/0!</v>
      </c>
      <c r="F759" s="135">
        <f t="shared" si="2"/>
        <v>0</v>
      </c>
      <c r="G759" s="58"/>
      <c r="H759" s="59">
        <f t="shared" si="30"/>
        <v>0</v>
      </c>
      <c r="I759" s="136"/>
      <c r="J759" s="61"/>
      <c r="K759" s="61"/>
      <c r="L759" s="61"/>
      <c r="M759" s="62"/>
      <c r="N759" s="120" t="str">
        <f t="shared" si="4"/>
        <v> </v>
      </c>
      <c r="O759" s="3" t="str">
        <f t="shared" si="5"/>
        <v> </v>
      </c>
      <c r="P759" s="147" t="str">
        <f t="shared" si="31"/>
        <v> </v>
      </c>
      <c r="Q759" s="3">
        <f t="shared" si="7"/>
        <v>0</v>
      </c>
      <c r="R759" s="3" t="str">
        <f t="shared" si="8"/>
        <v> </v>
      </c>
      <c r="S759" s="3" t="str">
        <f t="shared" si="9"/>
        <v> </v>
      </c>
      <c r="T759" s="3" t="str">
        <f t="shared" si="33"/>
        <v> </v>
      </c>
      <c r="U759" s="120" t="str">
        <f t="shared" si="11"/>
        <v>#VALUE!</v>
      </c>
      <c r="V759" s="3" t="str">
        <f t="shared" si="12"/>
        <v>#VALUE!</v>
      </c>
      <c r="W759" s="145" t="str">
        <f t="shared" si="13"/>
        <v>#VALUE!</v>
      </c>
      <c r="X759" s="69" t="str">
        <f t="shared" si="32"/>
        <v>donnée(s) manquante(s)</v>
      </c>
      <c r="Y759" s="70" t="str">
        <f t="shared" si="15"/>
        <v>donnée(s) manquante(s)</v>
      </c>
      <c r="Z759" s="139" t="str">
        <f t="shared" si="16"/>
        <v>#DIV/0!</v>
      </c>
      <c r="AA759" s="3" t="str">
        <f>IF(ISBLANK(L759)," ",IF(L759&lt;=Scenario!$C$3,0,IF(L759&lt;=Scenario!$C$5,1,IF(L759&lt;=Scenario!$C$6,2,IF(L759&lt;=Scenario!$C$7,3,IF(L759&lt;=Scenario!$C$8,4,5))))))</f>
        <v> </v>
      </c>
      <c r="AB759" s="3" t="str">
        <f>IF(ISBLANK(M759)," ",IF(M759&lt;=Scenario!$G$3,0,IF(M759&lt;=Scenario!$G$5,1,IF(M759&lt;=Scenario!$G$6,2,IF(M759&lt;=Scenario!$G$7,3,IF(M759&lt;=Scenario!$G$8,4,IF(M759&lt;=Scenario!$G$9,5,IF(M759&lt;=Scenario!$G$10,6,7))))))))</f>
        <v> </v>
      </c>
      <c r="AC759" s="3" t="str">
        <f>IF(ISBLANK(I759)," ",IF(I759&lt;=Scenario!$O$3,0,IF(I759&lt;=Scenario!$O$5,1,IF(I759&lt;=Scenario!$O$6,2,IF(I759&lt;=Scenario!$O$7,3,IF(I759&lt;=Scenario!$O$8,4,IF(I759&lt;=Scenario!$O$9,5,IF(I759&lt;=Scenario!$O$10,6,IF(I759&lt;=Scenario!$O$11,7,IF(I759&lt;=Scenario!$O$12,8,IF(I759&lt;=Scenario!$O$13,9,IF(I759&lt;=Scenario!$O$14,10,IF(I759&lt;=Scenario!$O$15,11,IF(I759&lt;=Scenario!$O$16,12,IF(I759&lt;=Scenario!$O$17,13,IF(I759&lt;=Scenario!$O$18,14,IF(I759&lt;=Scenario!$O$19,15,IF(I759&lt;=Scenario!$O$20,16,IF(I759&lt;=Scenario!$O$21,17,IF(I759&lt;=Scenario!$O$22,18,IF(I759&lt;=Scenario!$O$23,19,20)))))))))))))))))))))</f>
        <v> </v>
      </c>
      <c r="AD759" s="3" t="str">
        <f>IF(ISBLANK(G759)," ",IF(G759&lt;=Scenario!$AA$3,0,IF(G759&lt;=Scenario!$AA$5,1,IF(G759&lt;=Scenario!$AA$6,2,IF(G759&lt;=Scenario!$AA$7,3,IF(G759&lt;=Scenario!$AA$8,4,IF(G759&lt;=Scenario!$AA$9,5,IF(G759&lt;=Scenario!$AA$10,6,IF(G759&lt;=Scenario!$AA$11,7,IF(G759&lt;=Scenario!$AA$12,8,IF(G759&lt;=Scenario!$AA$13,9,IF(G759&lt;=Scenario!$AA$14,10,IF(G759&lt;=Scenario!$AA$15,11,IF(G759&lt;=Scenario!$AA$16,12,IF(G759&lt;=Scenario!$AA$17,13,IF(G759&lt;=Scenario!$AA$18,14,15))))))))))))))))</f>
        <v> </v>
      </c>
      <c r="AE759" s="3">
        <f>IF(ISBLANK(F759)," ",IF(F759&lt;=Scenario!$AI$3,0,IF(F759&lt;=Scenario!$AI$5,1,IF(F759&lt;=Scenario!$AI$6,2,IF(F759&lt;=Scenario!$AI$7,3,IF(F759&lt;=Scenario!$AI$8,4,IF(F759&lt;=Scenario!$AI$9,5,IF(F759&lt;=Scenario!$AI$10,6,IF(F759&lt;=Scenario!$AI$11,7,IF(F759&lt;=Scenario!$AI$12,8,IF(F759&lt;=Scenario!$AI$13,9,10)))))))))))</f>
        <v>0</v>
      </c>
      <c r="AF759" s="3" t="str">
        <f t="shared" si="17"/>
        <v> </v>
      </c>
      <c r="AG759" s="140" t="str">
        <f t="shared" si="18"/>
        <v>#VALUE!</v>
      </c>
      <c r="AH759" s="141" t="str">
        <f t="shared" si="19"/>
        <v>#VALUE!</v>
      </c>
      <c r="AI759" s="95" t="str">
        <f t="shared" si="20"/>
        <v>#VALUE!</v>
      </c>
      <c r="AJ759" s="69" t="str">
        <f t="shared" si="21"/>
        <v>missing data</v>
      </c>
      <c r="AK759" s="74" t="str">
        <f t="shared" si="22"/>
        <v>missing data</v>
      </c>
      <c r="AL759" s="3"/>
      <c r="AM759" s="3"/>
      <c r="AN759" s="3"/>
      <c r="AO759" s="3"/>
      <c r="AP759" s="3"/>
      <c r="AQ759" s="3"/>
      <c r="AR759" s="3"/>
      <c r="AS759" s="3"/>
      <c r="AT759" s="3"/>
      <c r="AU759" s="3"/>
      <c r="AV759" s="3"/>
      <c r="AW759" s="3"/>
      <c r="AX759" s="3"/>
      <c r="AY759" s="3"/>
      <c r="AZ759" s="3"/>
      <c r="BA759" s="3"/>
      <c r="BB759" s="3"/>
      <c r="BC759" s="3"/>
      <c r="BD759" s="3"/>
      <c r="BE759" s="3"/>
      <c r="BF759" s="3"/>
      <c r="BG759" s="3"/>
    </row>
    <row r="760" ht="15.75" customHeight="1">
      <c r="A760" s="3" t="s">
        <v>4121</v>
      </c>
      <c r="B760" s="57"/>
      <c r="C760" s="58"/>
      <c r="D760" s="60"/>
      <c r="E760" s="144" t="str">
        <f t="shared" si="1"/>
        <v>#DIV/0!</v>
      </c>
      <c r="F760" s="135">
        <f t="shared" si="2"/>
        <v>0</v>
      </c>
      <c r="G760" s="58"/>
      <c r="H760" s="59">
        <f t="shared" si="30"/>
        <v>0</v>
      </c>
      <c r="I760" s="136"/>
      <c r="J760" s="61"/>
      <c r="K760" s="61"/>
      <c r="L760" s="61"/>
      <c r="M760" s="62"/>
      <c r="N760" s="120" t="str">
        <f t="shared" si="4"/>
        <v> </v>
      </c>
      <c r="O760" s="3" t="str">
        <f t="shared" si="5"/>
        <v> </v>
      </c>
      <c r="P760" s="147" t="str">
        <f t="shared" si="31"/>
        <v> </v>
      </c>
      <c r="Q760" s="3">
        <f t="shared" si="7"/>
        <v>0</v>
      </c>
      <c r="R760" s="3" t="str">
        <f t="shared" si="8"/>
        <v> </v>
      </c>
      <c r="S760" s="3" t="str">
        <f t="shared" si="9"/>
        <v> </v>
      </c>
      <c r="T760" s="3" t="str">
        <f t="shared" si="33"/>
        <v> </v>
      </c>
      <c r="U760" s="120" t="str">
        <f t="shared" si="11"/>
        <v>#VALUE!</v>
      </c>
      <c r="V760" s="3" t="str">
        <f t="shared" si="12"/>
        <v>#VALUE!</v>
      </c>
      <c r="W760" s="145" t="str">
        <f t="shared" si="13"/>
        <v>#VALUE!</v>
      </c>
      <c r="X760" s="69" t="str">
        <f t="shared" si="32"/>
        <v>donnée(s) manquante(s)</v>
      </c>
      <c r="Y760" s="70" t="str">
        <f t="shared" si="15"/>
        <v>donnée(s) manquante(s)</v>
      </c>
      <c r="Z760" s="139" t="str">
        <f t="shared" si="16"/>
        <v>#DIV/0!</v>
      </c>
      <c r="AA760" s="3" t="str">
        <f>IF(ISBLANK(L760)," ",IF(L760&lt;=Scenario!$C$3,0,IF(L760&lt;=Scenario!$C$5,1,IF(L760&lt;=Scenario!$C$6,2,IF(L760&lt;=Scenario!$C$7,3,IF(L760&lt;=Scenario!$C$8,4,5))))))</f>
        <v> </v>
      </c>
      <c r="AB760" s="3" t="str">
        <f>IF(ISBLANK(M760)," ",IF(M760&lt;=Scenario!$G$3,0,IF(M760&lt;=Scenario!$G$5,1,IF(M760&lt;=Scenario!$G$6,2,IF(M760&lt;=Scenario!$G$7,3,IF(M760&lt;=Scenario!$G$8,4,IF(M760&lt;=Scenario!$G$9,5,IF(M760&lt;=Scenario!$G$10,6,7))))))))</f>
        <v> </v>
      </c>
      <c r="AC760" s="3" t="str">
        <f>IF(ISBLANK(I760)," ",IF(I760&lt;=Scenario!$O$3,0,IF(I760&lt;=Scenario!$O$5,1,IF(I760&lt;=Scenario!$O$6,2,IF(I760&lt;=Scenario!$O$7,3,IF(I760&lt;=Scenario!$O$8,4,IF(I760&lt;=Scenario!$O$9,5,IF(I760&lt;=Scenario!$O$10,6,IF(I760&lt;=Scenario!$O$11,7,IF(I760&lt;=Scenario!$O$12,8,IF(I760&lt;=Scenario!$O$13,9,IF(I760&lt;=Scenario!$O$14,10,IF(I760&lt;=Scenario!$O$15,11,IF(I760&lt;=Scenario!$O$16,12,IF(I760&lt;=Scenario!$O$17,13,IF(I760&lt;=Scenario!$O$18,14,IF(I760&lt;=Scenario!$O$19,15,IF(I760&lt;=Scenario!$O$20,16,IF(I760&lt;=Scenario!$O$21,17,IF(I760&lt;=Scenario!$O$22,18,IF(I760&lt;=Scenario!$O$23,19,20)))))))))))))))))))))</f>
        <v> </v>
      </c>
      <c r="AD760" s="3" t="str">
        <f>IF(ISBLANK(G760)," ",IF(G760&lt;=Scenario!$AA$3,0,IF(G760&lt;=Scenario!$AA$5,1,IF(G760&lt;=Scenario!$AA$6,2,IF(G760&lt;=Scenario!$AA$7,3,IF(G760&lt;=Scenario!$AA$8,4,IF(G760&lt;=Scenario!$AA$9,5,IF(G760&lt;=Scenario!$AA$10,6,IF(G760&lt;=Scenario!$AA$11,7,IF(G760&lt;=Scenario!$AA$12,8,IF(G760&lt;=Scenario!$AA$13,9,IF(G760&lt;=Scenario!$AA$14,10,IF(G760&lt;=Scenario!$AA$15,11,IF(G760&lt;=Scenario!$AA$16,12,IF(G760&lt;=Scenario!$AA$17,13,IF(G760&lt;=Scenario!$AA$18,14,15))))))))))))))))</f>
        <v> </v>
      </c>
      <c r="AE760" s="3">
        <f>IF(ISBLANK(F760)," ",IF(F760&lt;=Scenario!$AI$3,0,IF(F760&lt;=Scenario!$AI$5,1,IF(F760&lt;=Scenario!$AI$6,2,IF(F760&lt;=Scenario!$AI$7,3,IF(F760&lt;=Scenario!$AI$8,4,IF(F760&lt;=Scenario!$AI$9,5,IF(F760&lt;=Scenario!$AI$10,6,IF(F760&lt;=Scenario!$AI$11,7,IF(F760&lt;=Scenario!$AI$12,8,IF(F760&lt;=Scenario!$AI$13,9,10)))))))))))</f>
        <v>0</v>
      </c>
      <c r="AF760" s="3" t="str">
        <f t="shared" si="17"/>
        <v> </v>
      </c>
      <c r="AG760" s="140" t="str">
        <f t="shared" si="18"/>
        <v>#VALUE!</v>
      </c>
      <c r="AH760" s="141" t="str">
        <f t="shared" si="19"/>
        <v>#VALUE!</v>
      </c>
      <c r="AI760" s="95" t="str">
        <f t="shared" si="20"/>
        <v>#VALUE!</v>
      </c>
      <c r="AJ760" s="69" t="str">
        <f t="shared" si="21"/>
        <v>missing data</v>
      </c>
      <c r="AK760" s="74" t="str">
        <f t="shared" si="22"/>
        <v>missing data</v>
      </c>
      <c r="AL760" s="3"/>
      <c r="AM760" s="3"/>
      <c r="AN760" s="3"/>
      <c r="AO760" s="3"/>
      <c r="AP760" s="3"/>
      <c r="AQ760" s="3"/>
      <c r="AR760" s="3"/>
      <c r="AS760" s="3"/>
      <c r="AT760" s="3"/>
      <c r="AU760" s="3"/>
      <c r="AV760" s="3"/>
      <c r="AW760" s="3"/>
      <c r="AX760" s="3"/>
      <c r="AY760" s="3"/>
      <c r="AZ760" s="3"/>
      <c r="BA760" s="3"/>
      <c r="BB760" s="3"/>
      <c r="BC760" s="3"/>
      <c r="BD760" s="3"/>
      <c r="BE760" s="3"/>
      <c r="BF760" s="3"/>
      <c r="BG760" s="3"/>
    </row>
    <row r="761" ht="15.75" customHeight="1">
      <c r="A761" s="3" t="s">
        <v>4122</v>
      </c>
      <c r="B761" s="57"/>
      <c r="C761" s="58"/>
      <c r="D761" s="60"/>
      <c r="E761" s="144" t="str">
        <f t="shared" si="1"/>
        <v>#DIV/0!</v>
      </c>
      <c r="F761" s="135">
        <f t="shared" si="2"/>
        <v>0</v>
      </c>
      <c r="G761" s="58"/>
      <c r="H761" s="59">
        <f t="shared" si="30"/>
        <v>0</v>
      </c>
      <c r="I761" s="136"/>
      <c r="J761" s="61"/>
      <c r="K761" s="61"/>
      <c r="L761" s="61"/>
      <c r="M761" s="62"/>
      <c r="N761" s="120" t="str">
        <f t="shared" si="4"/>
        <v> </v>
      </c>
      <c r="O761" s="3" t="str">
        <f t="shared" si="5"/>
        <v> </v>
      </c>
      <c r="P761" s="147" t="str">
        <f t="shared" si="31"/>
        <v> </v>
      </c>
      <c r="Q761" s="3">
        <f t="shared" si="7"/>
        <v>0</v>
      </c>
      <c r="R761" s="3" t="str">
        <f t="shared" si="8"/>
        <v> </v>
      </c>
      <c r="S761" s="3" t="str">
        <f t="shared" si="9"/>
        <v> </v>
      </c>
      <c r="T761" s="3" t="str">
        <f t="shared" si="33"/>
        <v> </v>
      </c>
      <c r="U761" s="120" t="str">
        <f t="shared" si="11"/>
        <v>#VALUE!</v>
      </c>
      <c r="V761" s="3" t="str">
        <f t="shared" si="12"/>
        <v>#VALUE!</v>
      </c>
      <c r="W761" s="145" t="str">
        <f t="shared" si="13"/>
        <v>#VALUE!</v>
      </c>
      <c r="X761" s="69" t="str">
        <f t="shared" si="32"/>
        <v>donnée(s) manquante(s)</v>
      </c>
      <c r="Y761" s="70" t="str">
        <f t="shared" si="15"/>
        <v>donnée(s) manquante(s)</v>
      </c>
      <c r="Z761" s="139" t="str">
        <f t="shared" si="16"/>
        <v>#DIV/0!</v>
      </c>
      <c r="AA761" s="3" t="str">
        <f>IF(ISBLANK(L761)," ",IF(L761&lt;=Scenario!$C$3,0,IF(L761&lt;=Scenario!$C$5,1,IF(L761&lt;=Scenario!$C$6,2,IF(L761&lt;=Scenario!$C$7,3,IF(L761&lt;=Scenario!$C$8,4,5))))))</f>
        <v> </v>
      </c>
      <c r="AB761" s="3" t="str">
        <f>IF(ISBLANK(M761)," ",IF(M761&lt;=Scenario!$G$3,0,IF(M761&lt;=Scenario!$G$5,1,IF(M761&lt;=Scenario!$G$6,2,IF(M761&lt;=Scenario!$G$7,3,IF(M761&lt;=Scenario!$G$8,4,IF(M761&lt;=Scenario!$G$9,5,IF(M761&lt;=Scenario!$G$10,6,7))))))))</f>
        <v> </v>
      </c>
      <c r="AC761" s="3" t="str">
        <f>IF(ISBLANK(I761)," ",IF(I761&lt;=Scenario!$O$3,0,IF(I761&lt;=Scenario!$O$5,1,IF(I761&lt;=Scenario!$O$6,2,IF(I761&lt;=Scenario!$O$7,3,IF(I761&lt;=Scenario!$O$8,4,IF(I761&lt;=Scenario!$O$9,5,IF(I761&lt;=Scenario!$O$10,6,IF(I761&lt;=Scenario!$O$11,7,IF(I761&lt;=Scenario!$O$12,8,IF(I761&lt;=Scenario!$O$13,9,IF(I761&lt;=Scenario!$O$14,10,IF(I761&lt;=Scenario!$O$15,11,IF(I761&lt;=Scenario!$O$16,12,IF(I761&lt;=Scenario!$O$17,13,IF(I761&lt;=Scenario!$O$18,14,IF(I761&lt;=Scenario!$O$19,15,IF(I761&lt;=Scenario!$O$20,16,IF(I761&lt;=Scenario!$O$21,17,IF(I761&lt;=Scenario!$O$22,18,IF(I761&lt;=Scenario!$O$23,19,20)))))))))))))))))))))</f>
        <v> </v>
      </c>
      <c r="AD761" s="3" t="str">
        <f>IF(ISBLANK(G761)," ",IF(G761&lt;=Scenario!$AA$3,0,IF(G761&lt;=Scenario!$AA$5,1,IF(G761&lt;=Scenario!$AA$6,2,IF(G761&lt;=Scenario!$AA$7,3,IF(G761&lt;=Scenario!$AA$8,4,IF(G761&lt;=Scenario!$AA$9,5,IF(G761&lt;=Scenario!$AA$10,6,IF(G761&lt;=Scenario!$AA$11,7,IF(G761&lt;=Scenario!$AA$12,8,IF(G761&lt;=Scenario!$AA$13,9,IF(G761&lt;=Scenario!$AA$14,10,IF(G761&lt;=Scenario!$AA$15,11,IF(G761&lt;=Scenario!$AA$16,12,IF(G761&lt;=Scenario!$AA$17,13,IF(G761&lt;=Scenario!$AA$18,14,15))))))))))))))))</f>
        <v> </v>
      </c>
      <c r="AE761" s="3">
        <f>IF(ISBLANK(F761)," ",IF(F761&lt;=Scenario!$AI$3,0,IF(F761&lt;=Scenario!$AI$5,1,IF(F761&lt;=Scenario!$AI$6,2,IF(F761&lt;=Scenario!$AI$7,3,IF(F761&lt;=Scenario!$AI$8,4,IF(F761&lt;=Scenario!$AI$9,5,IF(F761&lt;=Scenario!$AI$10,6,IF(F761&lt;=Scenario!$AI$11,7,IF(F761&lt;=Scenario!$AI$12,8,IF(F761&lt;=Scenario!$AI$13,9,10)))))))))))</f>
        <v>0</v>
      </c>
      <c r="AF761" s="3" t="str">
        <f t="shared" si="17"/>
        <v> </v>
      </c>
      <c r="AG761" s="140" t="str">
        <f t="shared" si="18"/>
        <v>#VALUE!</v>
      </c>
      <c r="AH761" s="141" t="str">
        <f t="shared" si="19"/>
        <v>#VALUE!</v>
      </c>
      <c r="AI761" s="95" t="str">
        <f t="shared" si="20"/>
        <v>#VALUE!</v>
      </c>
      <c r="AJ761" s="69" t="str">
        <f t="shared" si="21"/>
        <v>missing data</v>
      </c>
      <c r="AK761" s="74" t="str">
        <f t="shared" si="22"/>
        <v>missing data</v>
      </c>
      <c r="AL761" s="3"/>
      <c r="AM761" s="3"/>
      <c r="AN761" s="3"/>
      <c r="AO761" s="3"/>
      <c r="AP761" s="3"/>
      <c r="AQ761" s="3"/>
      <c r="AR761" s="3"/>
      <c r="AS761" s="3"/>
      <c r="AT761" s="3"/>
      <c r="AU761" s="3"/>
      <c r="AV761" s="3"/>
      <c r="AW761" s="3"/>
      <c r="AX761" s="3"/>
      <c r="AY761" s="3"/>
      <c r="AZ761" s="3"/>
      <c r="BA761" s="3"/>
      <c r="BB761" s="3"/>
      <c r="BC761" s="3"/>
      <c r="BD761" s="3"/>
      <c r="BE761" s="3"/>
      <c r="BF761" s="3"/>
      <c r="BG761" s="3"/>
    </row>
    <row r="762" ht="15.75" customHeight="1">
      <c r="A762" s="3" t="s">
        <v>4123</v>
      </c>
      <c r="B762" s="57"/>
      <c r="C762" s="58"/>
      <c r="D762" s="60"/>
      <c r="E762" s="144" t="str">
        <f t="shared" si="1"/>
        <v>#DIV/0!</v>
      </c>
      <c r="F762" s="135">
        <f t="shared" si="2"/>
        <v>0</v>
      </c>
      <c r="G762" s="58"/>
      <c r="H762" s="59">
        <f t="shared" si="30"/>
        <v>0</v>
      </c>
      <c r="I762" s="136"/>
      <c r="J762" s="61"/>
      <c r="K762" s="61"/>
      <c r="L762" s="61"/>
      <c r="M762" s="62"/>
      <c r="N762" s="120" t="str">
        <f t="shared" si="4"/>
        <v> </v>
      </c>
      <c r="O762" s="3" t="str">
        <f t="shared" si="5"/>
        <v> </v>
      </c>
      <c r="P762" s="147" t="str">
        <f t="shared" si="31"/>
        <v> </v>
      </c>
      <c r="Q762" s="3">
        <f t="shared" si="7"/>
        <v>0</v>
      </c>
      <c r="R762" s="3" t="str">
        <f t="shared" si="8"/>
        <v> </v>
      </c>
      <c r="S762" s="3" t="str">
        <f t="shared" si="9"/>
        <v> </v>
      </c>
      <c r="T762" s="3" t="str">
        <f t="shared" si="33"/>
        <v> </v>
      </c>
      <c r="U762" s="120" t="str">
        <f t="shared" si="11"/>
        <v>#VALUE!</v>
      </c>
      <c r="V762" s="3" t="str">
        <f t="shared" si="12"/>
        <v>#VALUE!</v>
      </c>
      <c r="W762" s="145" t="str">
        <f t="shared" si="13"/>
        <v>#VALUE!</v>
      </c>
      <c r="X762" s="69" t="str">
        <f t="shared" si="32"/>
        <v>donnée(s) manquante(s)</v>
      </c>
      <c r="Y762" s="70" t="str">
        <f t="shared" si="15"/>
        <v>donnée(s) manquante(s)</v>
      </c>
      <c r="Z762" s="139" t="str">
        <f t="shared" si="16"/>
        <v>#DIV/0!</v>
      </c>
      <c r="AA762" s="3" t="str">
        <f>IF(ISBLANK(L762)," ",IF(L762&lt;=Scenario!$C$3,0,IF(L762&lt;=Scenario!$C$5,1,IF(L762&lt;=Scenario!$C$6,2,IF(L762&lt;=Scenario!$C$7,3,IF(L762&lt;=Scenario!$C$8,4,5))))))</f>
        <v> </v>
      </c>
      <c r="AB762" s="3" t="str">
        <f>IF(ISBLANK(M762)," ",IF(M762&lt;=Scenario!$G$3,0,IF(M762&lt;=Scenario!$G$5,1,IF(M762&lt;=Scenario!$G$6,2,IF(M762&lt;=Scenario!$G$7,3,IF(M762&lt;=Scenario!$G$8,4,IF(M762&lt;=Scenario!$G$9,5,IF(M762&lt;=Scenario!$G$10,6,7))))))))</f>
        <v> </v>
      </c>
      <c r="AC762" s="3" t="str">
        <f>IF(ISBLANK(I762)," ",IF(I762&lt;=Scenario!$O$3,0,IF(I762&lt;=Scenario!$O$5,1,IF(I762&lt;=Scenario!$O$6,2,IF(I762&lt;=Scenario!$O$7,3,IF(I762&lt;=Scenario!$O$8,4,IF(I762&lt;=Scenario!$O$9,5,IF(I762&lt;=Scenario!$O$10,6,IF(I762&lt;=Scenario!$O$11,7,IF(I762&lt;=Scenario!$O$12,8,IF(I762&lt;=Scenario!$O$13,9,IF(I762&lt;=Scenario!$O$14,10,IF(I762&lt;=Scenario!$O$15,11,IF(I762&lt;=Scenario!$O$16,12,IF(I762&lt;=Scenario!$O$17,13,IF(I762&lt;=Scenario!$O$18,14,IF(I762&lt;=Scenario!$O$19,15,IF(I762&lt;=Scenario!$O$20,16,IF(I762&lt;=Scenario!$O$21,17,IF(I762&lt;=Scenario!$O$22,18,IF(I762&lt;=Scenario!$O$23,19,20)))))))))))))))))))))</f>
        <v> </v>
      </c>
      <c r="AD762" s="3" t="str">
        <f>IF(ISBLANK(G762)," ",IF(G762&lt;=Scenario!$AA$3,0,IF(G762&lt;=Scenario!$AA$5,1,IF(G762&lt;=Scenario!$AA$6,2,IF(G762&lt;=Scenario!$AA$7,3,IF(G762&lt;=Scenario!$AA$8,4,IF(G762&lt;=Scenario!$AA$9,5,IF(G762&lt;=Scenario!$AA$10,6,IF(G762&lt;=Scenario!$AA$11,7,IF(G762&lt;=Scenario!$AA$12,8,IF(G762&lt;=Scenario!$AA$13,9,IF(G762&lt;=Scenario!$AA$14,10,IF(G762&lt;=Scenario!$AA$15,11,IF(G762&lt;=Scenario!$AA$16,12,IF(G762&lt;=Scenario!$AA$17,13,IF(G762&lt;=Scenario!$AA$18,14,15))))))))))))))))</f>
        <v> </v>
      </c>
      <c r="AE762" s="3">
        <f>IF(ISBLANK(F762)," ",IF(F762&lt;=Scenario!$AI$3,0,IF(F762&lt;=Scenario!$AI$5,1,IF(F762&lt;=Scenario!$AI$6,2,IF(F762&lt;=Scenario!$AI$7,3,IF(F762&lt;=Scenario!$AI$8,4,IF(F762&lt;=Scenario!$AI$9,5,IF(F762&lt;=Scenario!$AI$10,6,IF(F762&lt;=Scenario!$AI$11,7,IF(F762&lt;=Scenario!$AI$12,8,IF(F762&lt;=Scenario!$AI$13,9,10)))))))))))</f>
        <v>0</v>
      </c>
      <c r="AF762" s="3" t="str">
        <f t="shared" si="17"/>
        <v> </v>
      </c>
      <c r="AG762" s="140" t="str">
        <f t="shared" si="18"/>
        <v>#VALUE!</v>
      </c>
      <c r="AH762" s="141" t="str">
        <f t="shared" si="19"/>
        <v>#VALUE!</v>
      </c>
      <c r="AI762" s="95" t="str">
        <f t="shared" si="20"/>
        <v>#VALUE!</v>
      </c>
      <c r="AJ762" s="69" t="str">
        <f t="shared" si="21"/>
        <v>missing data</v>
      </c>
      <c r="AK762" s="74" t="str">
        <f t="shared" si="22"/>
        <v>missing data</v>
      </c>
      <c r="AL762" s="3"/>
      <c r="AM762" s="3"/>
      <c r="AN762" s="3"/>
      <c r="AO762" s="3"/>
      <c r="AP762" s="3"/>
      <c r="AQ762" s="3"/>
      <c r="AR762" s="3"/>
      <c r="AS762" s="3"/>
      <c r="AT762" s="3"/>
      <c r="AU762" s="3"/>
      <c r="AV762" s="3"/>
      <c r="AW762" s="3"/>
      <c r="AX762" s="3"/>
      <c r="AY762" s="3"/>
      <c r="AZ762" s="3"/>
      <c r="BA762" s="3"/>
      <c r="BB762" s="3"/>
      <c r="BC762" s="3"/>
      <c r="BD762" s="3"/>
      <c r="BE762" s="3"/>
      <c r="BF762" s="3"/>
      <c r="BG762" s="3"/>
    </row>
    <row r="763" ht="15.75" customHeight="1">
      <c r="A763" s="3" t="s">
        <v>4124</v>
      </c>
      <c r="B763" s="57"/>
      <c r="C763" s="58"/>
      <c r="D763" s="60"/>
      <c r="E763" s="144" t="str">
        <f t="shared" si="1"/>
        <v>#DIV/0!</v>
      </c>
      <c r="F763" s="135">
        <f t="shared" si="2"/>
        <v>0</v>
      </c>
      <c r="G763" s="58"/>
      <c r="H763" s="59">
        <f t="shared" si="30"/>
        <v>0</v>
      </c>
      <c r="I763" s="136"/>
      <c r="J763" s="61"/>
      <c r="K763" s="61"/>
      <c r="L763" s="61"/>
      <c r="M763" s="62"/>
      <c r="N763" s="120" t="str">
        <f t="shared" si="4"/>
        <v> </v>
      </c>
      <c r="O763" s="3" t="str">
        <f t="shared" si="5"/>
        <v> </v>
      </c>
      <c r="P763" s="147" t="str">
        <f t="shared" si="31"/>
        <v> </v>
      </c>
      <c r="Q763" s="3">
        <f t="shared" si="7"/>
        <v>0</v>
      </c>
      <c r="R763" s="3" t="str">
        <f t="shared" si="8"/>
        <v> </v>
      </c>
      <c r="S763" s="3" t="str">
        <f t="shared" si="9"/>
        <v> </v>
      </c>
      <c r="T763" s="3" t="str">
        <f t="shared" si="33"/>
        <v> </v>
      </c>
      <c r="U763" s="120" t="str">
        <f t="shared" si="11"/>
        <v>#VALUE!</v>
      </c>
      <c r="V763" s="3" t="str">
        <f t="shared" si="12"/>
        <v>#VALUE!</v>
      </c>
      <c r="W763" s="145" t="str">
        <f t="shared" si="13"/>
        <v>#VALUE!</v>
      </c>
      <c r="X763" s="69" t="str">
        <f t="shared" si="32"/>
        <v>donnée(s) manquante(s)</v>
      </c>
      <c r="Y763" s="70" t="str">
        <f t="shared" si="15"/>
        <v>donnée(s) manquante(s)</v>
      </c>
      <c r="Z763" s="139" t="str">
        <f t="shared" si="16"/>
        <v>#DIV/0!</v>
      </c>
      <c r="AA763" s="3" t="str">
        <f>IF(ISBLANK(L763)," ",IF(L763&lt;=Scenario!$C$3,0,IF(L763&lt;=Scenario!$C$5,1,IF(L763&lt;=Scenario!$C$6,2,IF(L763&lt;=Scenario!$C$7,3,IF(L763&lt;=Scenario!$C$8,4,5))))))</f>
        <v> </v>
      </c>
      <c r="AB763" s="3" t="str">
        <f>IF(ISBLANK(M763)," ",IF(M763&lt;=Scenario!$G$3,0,IF(M763&lt;=Scenario!$G$5,1,IF(M763&lt;=Scenario!$G$6,2,IF(M763&lt;=Scenario!$G$7,3,IF(M763&lt;=Scenario!$G$8,4,IF(M763&lt;=Scenario!$G$9,5,IF(M763&lt;=Scenario!$G$10,6,7))))))))</f>
        <v> </v>
      </c>
      <c r="AC763" s="3" t="str">
        <f>IF(ISBLANK(I763)," ",IF(I763&lt;=Scenario!$O$3,0,IF(I763&lt;=Scenario!$O$5,1,IF(I763&lt;=Scenario!$O$6,2,IF(I763&lt;=Scenario!$O$7,3,IF(I763&lt;=Scenario!$O$8,4,IF(I763&lt;=Scenario!$O$9,5,IF(I763&lt;=Scenario!$O$10,6,IF(I763&lt;=Scenario!$O$11,7,IF(I763&lt;=Scenario!$O$12,8,IF(I763&lt;=Scenario!$O$13,9,IF(I763&lt;=Scenario!$O$14,10,IF(I763&lt;=Scenario!$O$15,11,IF(I763&lt;=Scenario!$O$16,12,IF(I763&lt;=Scenario!$O$17,13,IF(I763&lt;=Scenario!$O$18,14,IF(I763&lt;=Scenario!$O$19,15,IF(I763&lt;=Scenario!$O$20,16,IF(I763&lt;=Scenario!$O$21,17,IF(I763&lt;=Scenario!$O$22,18,IF(I763&lt;=Scenario!$O$23,19,20)))))))))))))))))))))</f>
        <v> </v>
      </c>
      <c r="AD763" s="3" t="str">
        <f>IF(ISBLANK(G763)," ",IF(G763&lt;=Scenario!$AA$3,0,IF(G763&lt;=Scenario!$AA$5,1,IF(G763&lt;=Scenario!$AA$6,2,IF(G763&lt;=Scenario!$AA$7,3,IF(G763&lt;=Scenario!$AA$8,4,IF(G763&lt;=Scenario!$AA$9,5,IF(G763&lt;=Scenario!$AA$10,6,IF(G763&lt;=Scenario!$AA$11,7,IF(G763&lt;=Scenario!$AA$12,8,IF(G763&lt;=Scenario!$AA$13,9,IF(G763&lt;=Scenario!$AA$14,10,IF(G763&lt;=Scenario!$AA$15,11,IF(G763&lt;=Scenario!$AA$16,12,IF(G763&lt;=Scenario!$AA$17,13,IF(G763&lt;=Scenario!$AA$18,14,15))))))))))))))))</f>
        <v> </v>
      </c>
      <c r="AE763" s="3">
        <f>IF(ISBLANK(F763)," ",IF(F763&lt;=Scenario!$AI$3,0,IF(F763&lt;=Scenario!$AI$5,1,IF(F763&lt;=Scenario!$AI$6,2,IF(F763&lt;=Scenario!$AI$7,3,IF(F763&lt;=Scenario!$AI$8,4,IF(F763&lt;=Scenario!$AI$9,5,IF(F763&lt;=Scenario!$AI$10,6,IF(F763&lt;=Scenario!$AI$11,7,IF(F763&lt;=Scenario!$AI$12,8,IF(F763&lt;=Scenario!$AI$13,9,10)))))))))))</f>
        <v>0</v>
      </c>
      <c r="AF763" s="3" t="str">
        <f t="shared" si="17"/>
        <v> </v>
      </c>
      <c r="AG763" s="140" t="str">
        <f t="shared" si="18"/>
        <v>#VALUE!</v>
      </c>
      <c r="AH763" s="141" t="str">
        <f t="shared" si="19"/>
        <v>#VALUE!</v>
      </c>
      <c r="AI763" s="95" t="str">
        <f t="shared" si="20"/>
        <v>#VALUE!</v>
      </c>
      <c r="AJ763" s="69" t="str">
        <f t="shared" si="21"/>
        <v>missing data</v>
      </c>
      <c r="AK763" s="74" t="str">
        <f t="shared" si="22"/>
        <v>missing data</v>
      </c>
      <c r="AL763" s="3"/>
      <c r="AM763" s="3"/>
      <c r="AN763" s="3"/>
      <c r="AO763" s="3"/>
      <c r="AP763" s="3"/>
      <c r="AQ763" s="3"/>
      <c r="AR763" s="3"/>
      <c r="AS763" s="3"/>
      <c r="AT763" s="3"/>
      <c r="AU763" s="3"/>
      <c r="AV763" s="3"/>
      <c r="AW763" s="3"/>
      <c r="AX763" s="3"/>
      <c r="AY763" s="3"/>
      <c r="AZ763" s="3"/>
      <c r="BA763" s="3"/>
      <c r="BB763" s="3"/>
      <c r="BC763" s="3"/>
      <c r="BD763" s="3"/>
      <c r="BE763" s="3"/>
      <c r="BF763" s="3"/>
      <c r="BG763" s="3"/>
    </row>
    <row r="764" ht="15.75" customHeight="1">
      <c r="A764" s="3" t="s">
        <v>4125</v>
      </c>
      <c r="B764" s="57"/>
      <c r="C764" s="58"/>
      <c r="D764" s="60"/>
      <c r="E764" s="144" t="str">
        <f t="shared" si="1"/>
        <v>#DIV/0!</v>
      </c>
      <c r="F764" s="135">
        <f t="shared" si="2"/>
        <v>0</v>
      </c>
      <c r="G764" s="58"/>
      <c r="H764" s="59">
        <f t="shared" si="30"/>
        <v>0</v>
      </c>
      <c r="I764" s="136"/>
      <c r="J764" s="61"/>
      <c r="K764" s="61"/>
      <c r="L764" s="61"/>
      <c r="M764" s="62"/>
      <c r="N764" s="120" t="str">
        <f t="shared" si="4"/>
        <v> </v>
      </c>
      <c r="O764" s="3" t="str">
        <f t="shared" si="5"/>
        <v> </v>
      </c>
      <c r="P764" s="147" t="str">
        <f t="shared" si="31"/>
        <v> </v>
      </c>
      <c r="Q764" s="3">
        <f t="shared" si="7"/>
        <v>0</v>
      </c>
      <c r="R764" s="3" t="str">
        <f t="shared" si="8"/>
        <v> </v>
      </c>
      <c r="S764" s="3" t="str">
        <f t="shared" si="9"/>
        <v> </v>
      </c>
      <c r="T764" s="3" t="str">
        <f t="shared" si="33"/>
        <v> </v>
      </c>
      <c r="U764" s="120" t="str">
        <f t="shared" si="11"/>
        <v>#VALUE!</v>
      </c>
      <c r="V764" s="3" t="str">
        <f t="shared" si="12"/>
        <v>#VALUE!</v>
      </c>
      <c r="W764" s="145" t="str">
        <f t="shared" si="13"/>
        <v>#VALUE!</v>
      </c>
      <c r="X764" s="69" t="str">
        <f t="shared" si="32"/>
        <v>donnée(s) manquante(s)</v>
      </c>
      <c r="Y764" s="70" t="str">
        <f t="shared" si="15"/>
        <v>donnée(s) manquante(s)</v>
      </c>
      <c r="Z764" s="139" t="str">
        <f t="shared" si="16"/>
        <v>#DIV/0!</v>
      </c>
      <c r="AA764" s="3" t="str">
        <f>IF(ISBLANK(L764)," ",IF(L764&lt;=Scenario!$C$3,0,IF(L764&lt;=Scenario!$C$5,1,IF(L764&lt;=Scenario!$C$6,2,IF(L764&lt;=Scenario!$C$7,3,IF(L764&lt;=Scenario!$C$8,4,5))))))</f>
        <v> </v>
      </c>
      <c r="AB764" s="3" t="str">
        <f>IF(ISBLANK(M764)," ",IF(M764&lt;=Scenario!$G$3,0,IF(M764&lt;=Scenario!$G$5,1,IF(M764&lt;=Scenario!$G$6,2,IF(M764&lt;=Scenario!$G$7,3,IF(M764&lt;=Scenario!$G$8,4,IF(M764&lt;=Scenario!$G$9,5,IF(M764&lt;=Scenario!$G$10,6,7))))))))</f>
        <v> </v>
      </c>
      <c r="AC764" s="3" t="str">
        <f>IF(ISBLANK(I764)," ",IF(I764&lt;=Scenario!$O$3,0,IF(I764&lt;=Scenario!$O$5,1,IF(I764&lt;=Scenario!$O$6,2,IF(I764&lt;=Scenario!$O$7,3,IF(I764&lt;=Scenario!$O$8,4,IF(I764&lt;=Scenario!$O$9,5,IF(I764&lt;=Scenario!$O$10,6,IF(I764&lt;=Scenario!$O$11,7,IF(I764&lt;=Scenario!$O$12,8,IF(I764&lt;=Scenario!$O$13,9,IF(I764&lt;=Scenario!$O$14,10,IF(I764&lt;=Scenario!$O$15,11,IF(I764&lt;=Scenario!$O$16,12,IF(I764&lt;=Scenario!$O$17,13,IF(I764&lt;=Scenario!$O$18,14,IF(I764&lt;=Scenario!$O$19,15,IF(I764&lt;=Scenario!$O$20,16,IF(I764&lt;=Scenario!$O$21,17,IF(I764&lt;=Scenario!$O$22,18,IF(I764&lt;=Scenario!$O$23,19,20)))))))))))))))))))))</f>
        <v> </v>
      </c>
      <c r="AD764" s="3" t="str">
        <f>IF(ISBLANK(G764)," ",IF(G764&lt;=Scenario!$AA$3,0,IF(G764&lt;=Scenario!$AA$5,1,IF(G764&lt;=Scenario!$AA$6,2,IF(G764&lt;=Scenario!$AA$7,3,IF(G764&lt;=Scenario!$AA$8,4,IF(G764&lt;=Scenario!$AA$9,5,IF(G764&lt;=Scenario!$AA$10,6,IF(G764&lt;=Scenario!$AA$11,7,IF(G764&lt;=Scenario!$AA$12,8,IF(G764&lt;=Scenario!$AA$13,9,IF(G764&lt;=Scenario!$AA$14,10,IF(G764&lt;=Scenario!$AA$15,11,IF(G764&lt;=Scenario!$AA$16,12,IF(G764&lt;=Scenario!$AA$17,13,IF(G764&lt;=Scenario!$AA$18,14,15))))))))))))))))</f>
        <v> </v>
      </c>
      <c r="AE764" s="3">
        <f>IF(ISBLANK(F764)," ",IF(F764&lt;=Scenario!$AI$3,0,IF(F764&lt;=Scenario!$AI$5,1,IF(F764&lt;=Scenario!$AI$6,2,IF(F764&lt;=Scenario!$AI$7,3,IF(F764&lt;=Scenario!$AI$8,4,IF(F764&lt;=Scenario!$AI$9,5,IF(F764&lt;=Scenario!$AI$10,6,IF(F764&lt;=Scenario!$AI$11,7,IF(F764&lt;=Scenario!$AI$12,8,IF(F764&lt;=Scenario!$AI$13,9,10)))))))))))</f>
        <v>0</v>
      </c>
      <c r="AF764" s="3" t="str">
        <f t="shared" si="17"/>
        <v> </v>
      </c>
      <c r="AG764" s="140" t="str">
        <f t="shared" si="18"/>
        <v>#VALUE!</v>
      </c>
      <c r="AH764" s="141" t="str">
        <f t="shared" si="19"/>
        <v>#VALUE!</v>
      </c>
      <c r="AI764" s="95" t="str">
        <f t="shared" si="20"/>
        <v>#VALUE!</v>
      </c>
      <c r="AJ764" s="69" t="str">
        <f t="shared" si="21"/>
        <v>missing data</v>
      </c>
      <c r="AK764" s="74" t="str">
        <f t="shared" si="22"/>
        <v>missing data</v>
      </c>
      <c r="AL764" s="3"/>
      <c r="AM764" s="3"/>
      <c r="AN764" s="3"/>
      <c r="AO764" s="3"/>
      <c r="AP764" s="3"/>
      <c r="AQ764" s="3"/>
      <c r="AR764" s="3"/>
      <c r="AS764" s="3"/>
      <c r="AT764" s="3"/>
      <c r="AU764" s="3"/>
      <c r="AV764" s="3"/>
      <c r="AW764" s="3"/>
      <c r="AX764" s="3"/>
      <c r="AY764" s="3"/>
      <c r="AZ764" s="3"/>
      <c r="BA764" s="3"/>
      <c r="BB764" s="3"/>
      <c r="BC764" s="3"/>
      <c r="BD764" s="3"/>
      <c r="BE764" s="3"/>
      <c r="BF764" s="3"/>
      <c r="BG764" s="3"/>
    </row>
    <row r="765" ht="15.75" customHeight="1">
      <c r="A765" s="3" t="s">
        <v>4126</v>
      </c>
      <c r="B765" s="57"/>
      <c r="C765" s="58"/>
      <c r="D765" s="60"/>
      <c r="E765" s="144" t="str">
        <f t="shared" si="1"/>
        <v>#DIV/0!</v>
      </c>
      <c r="F765" s="135">
        <f t="shared" si="2"/>
        <v>0</v>
      </c>
      <c r="G765" s="58"/>
      <c r="H765" s="59">
        <f t="shared" si="30"/>
        <v>0</v>
      </c>
      <c r="I765" s="136"/>
      <c r="J765" s="61"/>
      <c r="K765" s="61"/>
      <c r="L765" s="61"/>
      <c r="M765" s="62"/>
      <c r="N765" s="120" t="str">
        <f t="shared" si="4"/>
        <v> </v>
      </c>
      <c r="O765" s="3" t="str">
        <f t="shared" si="5"/>
        <v> </v>
      </c>
      <c r="P765" s="147" t="str">
        <f t="shared" si="31"/>
        <v> </v>
      </c>
      <c r="Q765" s="3">
        <f t="shared" si="7"/>
        <v>0</v>
      </c>
      <c r="R765" s="3" t="str">
        <f t="shared" si="8"/>
        <v> </v>
      </c>
      <c r="S765" s="3" t="str">
        <f t="shared" si="9"/>
        <v> </v>
      </c>
      <c r="T765" s="3" t="str">
        <f t="shared" si="33"/>
        <v> </v>
      </c>
      <c r="U765" s="120" t="str">
        <f t="shared" si="11"/>
        <v>#VALUE!</v>
      </c>
      <c r="V765" s="3" t="str">
        <f t="shared" si="12"/>
        <v>#VALUE!</v>
      </c>
      <c r="W765" s="145" t="str">
        <f t="shared" si="13"/>
        <v>#VALUE!</v>
      </c>
      <c r="X765" s="69" t="str">
        <f t="shared" si="32"/>
        <v>donnée(s) manquante(s)</v>
      </c>
      <c r="Y765" s="70" t="str">
        <f t="shared" si="15"/>
        <v>donnée(s) manquante(s)</v>
      </c>
      <c r="Z765" s="139" t="str">
        <f t="shared" si="16"/>
        <v>#DIV/0!</v>
      </c>
      <c r="AA765" s="3" t="str">
        <f>IF(ISBLANK(L765)," ",IF(L765&lt;=Scenario!$C$3,0,IF(L765&lt;=Scenario!$C$5,1,IF(L765&lt;=Scenario!$C$6,2,IF(L765&lt;=Scenario!$C$7,3,IF(L765&lt;=Scenario!$C$8,4,5))))))</f>
        <v> </v>
      </c>
      <c r="AB765" s="3" t="str">
        <f>IF(ISBLANK(M765)," ",IF(M765&lt;=Scenario!$G$3,0,IF(M765&lt;=Scenario!$G$5,1,IF(M765&lt;=Scenario!$G$6,2,IF(M765&lt;=Scenario!$G$7,3,IF(M765&lt;=Scenario!$G$8,4,IF(M765&lt;=Scenario!$G$9,5,IF(M765&lt;=Scenario!$G$10,6,7))))))))</f>
        <v> </v>
      </c>
      <c r="AC765" s="3" t="str">
        <f>IF(ISBLANK(I765)," ",IF(I765&lt;=Scenario!$O$3,0,IF(I765&lt;=Scenario!$O$5,1,IF(I765&lt;=Scenario!$O$6,2,IF(I765&lt;=Scenario!$O$7,3,IF(I765&lt;=Scenario!$O$8,4,IF(I765&lt;=Scenario!$O$9,5,IF(I765&lt;=Scenario!$O$10,6,IF(I765&lt;=Scenario!$O$11,7,IF(I765&lt;=Scenario!$O$12,8,IF(I765&lt;=Scenario!$O$13,9,IF(I765&lt;=Scenario!$O$14,10,IF(I765&lt;=Scenario!$O$15,11,IF(I765&lt;=Scenario!$O$16,12,IF(I765&lt;=Scenario!$O$17,13,IF(I765&lt;=Scenario!$O$18,14,IF(I765&lt;=Scenario!$O$19,15,IF(I765&lt;=Scenario!$O$20,16,IF(I765&lt;=Scenario!$O$21,17,IF(I765&lt;=Scenario!$O$22,18,IF(I765&lt;=Scenario!$O$23,19,20)))))))))))))))))))))</f>
        <v> </v>
      </c>
      <c r="AD765" s="3" t="str">
        <f>IF(ISBLANK(G765)," ",IF(G765&lt;=Scenario!$AA$3,0,IF(G765&lt;=Scenario!$AA$5,1,IF(G765&lt;=Scenario!$AA$6,2,IF(G765&lt;=Scenario!$AA$7,3,IF(G765&lt;=Scenario!$AA$8,4,IF(G765&lt;=Scenario!$AA$9,5,IF(G765&lt;=Scenario!$AA$10,6,IF(G765&lt;=Scenario!$AA$11,7,IF(G765&lt;=Scenario!$AA$12,8,IF(G765&lt;=Scenario!$AA$13,9,IF(G765&lt;=Scenario!$AA$14,10,IF(G765&lt;=Scenario!$AA$15,11,IF(G765&lt;=Scenario!$AA$16,12,IF(G765&lt;=Scenario!$AA$17,13,IF(G765&lt;=Scenario!$AA$18,14,15))))))))))))))))</f>
        <v> </v>
      </c>
      <c r="AE765" s="3">
        <f>IF(ISBLANK(F765)," ",IF(F765&lt;=Scenario!$AI$3,0,IF(F765&lt;=Scenario!$AI$5,1,IF(F765&lt;=Scenario!$AI$6,2,IF(F765&lt;=Scenario!$AI$7,3,IF(F765&lt;=Scenario!$AI$8,4,IF(F765&lt;=Scenario!$AI$9,5,IF(F765&lt;=Scenario!$AI$10,6,IF(F765&lt;=Scenario!$AI$11,7,IF(F765&lt;=Scenario!$AI$12,8,IF(F765&lt;=Scenario!$AI$13,9,10)))))))))))</f>
        <v>0</v>
      </c>
      <c r="AF765" s="3" t="str">
        <f t="shared" si="17"/>
        <v> </v>
      </c>
      <c r="AG765" s="140" t="str">
        <f t="shared" si="18"/>
        <v>#VALUE!</v>
      </c>
      <c r="AH765" s="141" t="str">
        <f t="shared" si="19"/>
        <v>#VALUE!</v>
      </c>
      <c r="AI765" s="95" t="str">
        <f t="shared" si="20"/>
        <v>#VALUE!</v>
      </c>
      <c r="AJ765" s="69" t="str">
        <f t="shared" si="21"/>
        <v>missing data</v>
      </c>
      <c r="AK765" s="74" t="str">
        <f t="shared" si="22"/>
        <v>missing data</v>
      </c>
      <c r="AL765" s="3"/>
      <c r="AM765" s="3"/>
      <c r="AN765" s="3"/>
      <c r="AO765" s="3"/>
      <c r="AP765" s="3"/>
      <c r="AQ765" s="3"/>
      <c r="AR765" s="3"/>
      <c r="AS765" s="3"/>
      <c r="AT765" s="3"/>
      <c r="AU765" s="3"/>
      <c r="AV765" s="3"/>
      <c r="AW765" s="3"/>
      <c r="AX765" s="3"/>
      <c r="AY765" s="3"/>
      <c r="AZ765" s="3"/>
      <c r="BA765" s="3"/>
      <c r="BB765" s="3"/>
      <c r="BC765" s="3"/>
      <c r="BD765" s="3"/>
      <c r="BE765" s="3"/>
      <c r="BF765" s="3"/>
      <c r="BG765" s="3"/>
    </row>
    <row r="766" ht="15.75" customHeight="1">
      <c r="A766" s="3" t="s">
        <v>4127</v>
      </c>
      <c r="B766" s="57"/>
      <c r="C766" s="58"/>
      <c r="D766" s="60"/>
      <c r="E766" s="144" t="str">
        <f t="shared" si="1"/>
        <v>#DIV/0!</v>
      </c>
      <c r="F766" s="135">
        <f t="shared" si="2"/>
        <v>0</v>
      </c>
      <c r="G766" s="58"/>
      <c r="H766" s="59">
        <f t="shared" si="30"/>
        <v>0</v>
      </c>
      <c r="I766" s="136"/>
      <c r="J766" s="61"/>
      <c r="K766" s="61"/>
      <c r="L766" s="61"/>
      <c r="M766" s="62"/>
      <c r="N766" s="120" t="str">
        <f t="shared" si="4"/>
        <v> </v>
      </c>
      <c r="O766" s="3" t="str">
        <f t="shared" si="5"/>
        <v> </v>
      </c>
      <c r="P766" s="147" t="str">
        <f t="shared" si="31"/>
        <v> </v>
      </c>
      <c r="Q766" s="3">
        <f t="shared" si="7"/>
        <v>0</v>
      </c>
      <c r="R766" s="3" t="str">
        <f t="shared" si="8"/>
        <v> </v>
      </c>
      <c r="S766" s="3" t="str">
        <f t="shared" si="9"/>
        <v> </v>
      </c>
      <c r="T766" s="3" t="str">
        <f t="shared" si="33"/>
        <v> </v>
      </c>
      <c r="U766" s="120" t="str">
        <f t="shared" si="11"/>
        <v>#VALUE!</v>
      </c>
      <c r="V766" s="3" t="str">
        <f t="shared" si="12"/>
        <v>#VALUE!</v>
      </c>
      <c r="W766" s="145" t="str">
        <f t="shared" si="13"/>
        <v>#VALUE!</v>
      </c>
      <c r="X766" s="69" t="str">
        <f t="shared" si="32"/>
        <v>donnée(s) manquante(s)</v>
      </c>
      <c r="Y766" s="70" t="str">
        <f t="shared" si="15"/>
        <v>donnée(s) manquante(s)</v>
      </c>
      <c r="Z766" s="139" t="str">
        <f t="shared" si="16"/>
        <v>#DIV/0!</v>
      </c>
      <c r="AA766" s="3" t="str">
        <f>IF(ISBLANK(L766)," ",IF(L766&lt;=Scenario!$C$3,0,IF(L766&lt;=Scenario!$C$5,1,IF(L766&lt;=Scenario!$C$6,2,IF(L766&lt;=Scenario!$C$7,3,IF(L766&lt;=Scenario!$C$8,4,5))))))</f>
        <v> </v>
      </c>
      <c r="AB766" s="3" t="str">
        <f>IF(ISBLANK(M766)," ",IF(M766&lt;=Scenario!$G$3,0,IF(M766&lt;=Scenario!$G$5,1,IF(M766&lt;=Scenario!$G$6,2,IF(M766&lt;=Scenario!$G$7,3,IF(M766&lt;=Scenario!$G$8,4,IF(M766&lt;=Scenario!$G$9,5,IF(M766&lt;=Scenario!$G$10,6,7))))))))</f>
        <v> </v>
      </c>
      <c r="AC766" s="3" t="str">
        <f>IF(ISBLANK(I766)," ",IF(I766&lt;=Scenario!$O$3,0,IF(I766&lt;=Scenario!$O$5,1,IF(I766&lt;=Scenario!$O$6,2,IF(I766&lt;=Scenario!$O$7,3,IF(I766&lt;=Scenario!$O$8,4,IF(I766&lt;=Scenario!$O$9,5,IF(I766&lt;=Scenario!$O$10,6,IF(I766&lt;=Scenario!$O$11,7,IF(I766&lt;=Scenario!$O$12,8,IF(I766&lt;=Scenario!$O$13,9,IF(I766&lt;=Scenario!$O$14,10,IF(I766&lt;=Scenario!$O$15,11,IF(I766&lt;=Scenario!$O$16,12,IF(I766&lt;=Scenario!$O$17,13,IF(I766&lt;=Scenario!$O$18,14,IF(I766&lt;=Scenario!$O$19,15,IF(I766&lt;=Scenario!$O$20,16,IF(I766&lt;=Scenario!$O$21,17,IF(I766&lt;=Scenario!$O$22,18,IF(I766&lt;=Scenario!$O$23,19,20)))))))))))))))))))))</f>
        <v> </v>
      </c>
      <c r="AD766" s="3" t="str">
        <f>IF(ISBLANK(G766)," ",IF(G766&lt;=Scenario!$AA$3,0,IF(G766&lt;=Scenario!$AA$5,1,IF(G766&lt;=Scenario!$AA$6,2,IF(G766&lt;=Scenario!$AA$7,3,IF(G766&lt;=Scenario!$AA$8,4,IF(G766&lt;=Scenario!$AA$9,5,IF(G766&lt;=Scenario!$AA$10,6,IF(G766&lt;=Scenario!$AA$11,7,IF(G766&lt;=Scenario!$AA$12,8,IF(G766&lt;=Scenario!$AA$13,9,IF(G766&lt;=Scenario!$AA$14,10,IF(G766&lt;=Scenario!$AA$15,11,IF(G766&lt;=Scenario!$AA$16,12,IF(G766&lt;=Scenario!$AA$17,13,IF(G766&lt;=Scenario!$AA$18,14,15))))))))))))))))</f>
        <v> </v>
      </c>
      <c r="AE766" s="3">
        <f>IF(ISBLANK(F766)," ",IF(F766&lt;=Scenario!$AI$3,0,IF(F766&lt;=Scenario!$AI$5,1,IF(F766&lt;=Scenario!$AI$6,2,IF(F766&lt;=Scenario!$AI$7,3,IF(F766&lt;=Scenario!$AI$8,4,IF(F766&lt;=Scenario!$AI$9,5,IF(F766&lt;=Scenario!$AI$10,6,IF(F766&lt;=Scenario!$AI$11,7,IF(F766&lt;=Scenario!$AI$12,8,IF(F766&lt;=Scenario!$AI$13,9,10)))))))))))</f>
        <v>0</v>
      </c>
      <c r="AF766" s="3" t="str">
        <f t="shared" si="17"/>
        <v> </v>
      </c>
      <c r="AG766" s="140" t="str">
        <f t="shared" si="18"/>
        <v>#VALUE!</v>
      </c>
      <c r="AH766" s="141" t="str">
        <f t="shared" si="19"/>
        <v>#VALUE!</v>
      </c>
      <c r="AI766" s="95" t="str">
        <f t="shared" si="20"/>
        <v>#VALUE!</v>
      </c>
      <c r="AJ766" s="69" t="str">
        <f t="shared" si="21"/>
        <v>missing data</v>
      </c>
      <c r="AK766" s="74" t="str">
        <f t="shared" si="22"/>
        <v>missing data</v>
      </c>
      <c r="AL766" s="3"/>
      <c r="AM766" s="3"/>
      <c r="AN766" s="3"/>
      <c r="AO766" s="3"/>
      <c r="AP766" s="3"/>
      <c r="AQ766" s="3"/>
      <c r="AR766" s="3"/>
      <c r="AS766" s="3"/>
      <c r="AT766" s="3"/>
      <c r="AU766" s="3"/>
      <c r="AV766" s="3"/>
      <c r="AW766" s="3"/>
      <c r="AX766" s="3"/>
      <c r="AY766" s="3"/>
      <c r="AZ766" s="3"/>
      <c r="BA766" s="3"/>
      <c r="BB766" s="3"/>
      <c r="BC766" s="3"/>
      <c r="BD766" s="3"/>
      <c r="BE766" s="3"/>
      <c r="BF766" s="3"/>
      <c r="BG766" s="3"/>
    </row>
    <row r="767" ht="15.75" customHeight="1">
      <c r="A767" s="3" t="s">
        <v>4128</v>
      </c>
      <c r="B767" s="57"/>
      <c r="C767" s="58"/>
      <c r="D767" s="60"/>
      <c r="E767" s="144" t="str">
        <f t="shared" si="1"/>
        <v>#DIV/0!</v>
      </c>
      <c r="F767" s="135">
        <f t="shared" si="2"/>
        <v>0</v>
      </c>
      <c r="G767" s="58"/>
      <c r="H767" s="59">
        <f t="shared" si="30"/>
        <v>0</v>
      </c>
      <c r="I767" s="136"/>
      <c r="J767" s="61"/>
      <c r="K767" s="61"/>
      <c r="L767" s="61"/>
      <c r="M767" s="62"/>
      <c r="N767" s="120" t="str">
        <f t="shared" si="4"/>
        <v> </v>
      </c>
      <c r="O767" s="3" t="str">
        <f t="shared" si="5"/>
        <v> </v>
      </c>
      <c r="P767" s="147" t="str">
        <f t="shared" si="31"/>
        <v> </v>
      </c>
      <c r="Q767" s="3">
        <f t="shared" si="7"/>
        <v>0</v>
      </c>
      <c r="R767" s="3" t="str">
        <f t="shared" si="8"/>
        <v> </v>
      </c>
      <c r="S767" s="3" t="str">
        <f t="shared" si="9"/>
        <v> </v>
      </c>
      <c r="T767" s="3" t="str">
        <f t="shared" si="33"/>
        <v> </v>
      </c>
      <c r="U767" s="120" t="str">
        <f t="shared" si="11"/>
        <v>#VALUE!</v>
      </c>
      <c r="V767" s="3" t="str">
        <f t="shared" si="12"/>
        <v>#VALUE!</v>
      </c>
      <c r="W767" s="145" t="str">
        <f t="shared" si="13"/>
        <v>#VALUE!</v>
      </c>
      <c r="X767" s="69" t="str">
        <f t="shared" si="32"/>
        <v>donnée(s) manquante(s)</v>
      </c>
      <c r="Y767" s="70" t="str">
        <f t="shared" si="15"/>
        <v>donnée(s) manquante(s)</v>
      </c>
      <c r="Z767" s="139" t="str">
        <f t="shared" si="16"/>
        <v>#DIV/0!</v>
      </c>
      <c r="AA767" s="3" t="str">
        <f>IF(ISBLANK(L767)," ",IF(L767&lt;=Scenario!$C$3,0,IF(L767&lt;=Scenario!$C$5,1,IF(L767&lt;=Scenario!$C$6,2,IF(L767&lt;=Scenario!$C$7,3,IF(L767&lt;=Scenario!$C$8,4,5))))))</f>
        <v> </v>
      </c>
      <c r="AB767" s="3" t="str">
        <f>IF(ISBLANK(M767)," ",IF(M767&lt;=Scenario!$G$3,0,IF(M767&lt;=Scenario!$G$5,1,IF(M767&lt;=Scenario!$G$6,2,IF(M767&lt;=Scenario!$G$7,3,IF(M767&lt;=Scenario!$G$8,4,IF(M767&lt;=Scenario!$G$9,5,IF(M767&lt;=Scenario!$G$10,6,7))))))))</f>
        <v> </v>
      </c>
      <c r="AC767" s="3" t="str">
        <f>IF(ISBLANK(I767)," ",IF(I767&lt;=Scenario!$O$3,0,IF(I767&lt;=Scenario!$O$5,1,IF(I767&lt;=Scenario!$O$6,2,IF(I767&lt;=Scenario!$O$7,3,IF(I767&lt;=Scenario!$O$8,4,IF(I767&lt;=Scenario!$O$9,5,IF(I767&lt;=Scenario!$O$10,6,IF(I767&lt;=Scenario!$O$11,7,IF(I767&lt;=Scenario!$O$12,8,IF(I767&lt;=Scenario!$O$13,9,IF(I767&lt;=Scenario!$O$14,10,IF(I767&lt;=Scenario!$O$15,11,IF(I767&lt;=Scenario!$O$16,12,IF(I767&lt;=Scenario!$O$17,13,IF(I767&lt;=Scenario!$O$18,14,IF(I767&lt;=Scenario!$O$19,15,IF(I767&lt;=Scenario!$O$20,16,IF(I767&lt;=Scenario!$O$21,17,IF(I767&lt;=Scenario!$O$22,18,IF(I767&lt;=Scenario!$O$23,19,20)))))))))))))))))))))</f>
        <v> </v>
      </c>
      <c r="AD767" s="3" t="str">
        <f>IF(ISBLANK(G767)," ",IF(G767&lt;=Scenario!$AA$3,0,IF(G767&lt;=Scenario!$AA$5,1,IF(G767&lt;=Scenario!$AA$6,2,IF(G767&lt;=Scenario!$AA$7,3,IF(G767&lt;=Scenario!$AA$8,4,IF(G767&lt;=Scenario!$AA$9,5,IF(G767&lt;=Scenario!$AA$10,6,IF(G767&lt;=Scenario!$AA$11,7,IF(G767&lt;=Scenario!$AA$12,8,IF(G767&lt;=Scenario!$AA$13,9,IF(G767&lt;=Scenario!$AA$14,10,IF(G767&lt;=Scenario!$AA$15,11,IF(G767&lt;=Scenario!$AA$16,12,IF(G767&lt;=Scenario!$AA$17,13,IF(G767&lt;=Scenario!$AA$18,14,15))))))))))))))))</f>
        <v> </v>
      </c>
      <c r="AE767" s="3">
        <f>IF(ISBLANK(F767)," ",IF(F767&lt;=Scenario!$AI$3,0,IF(F767&lt;=Scenario!$AI$5,1,IF(F767&lt;=Scenario!$AI$6,2,IF(F767&lt;=Scenario!$AI$7,3,IF(F767&lt;=Scenario!$AI$8,4,IF(F767&lt;=Scenario!$AI$9,5,IF(F767&lt;=Scenario!$AI$10,6,IF(F767&lt;=Scenario!$AI$11,7,IF(F767&lt;=Scenario!$AI$12,8,IF(F767&lt;=Scenario!$AI$13,9,10)))))))))))</f>
        <v>0</v>
      </c>
      <c r="AF767" s="3" t="str">
        <f t="shared" si="17"/>
        <v> </v>
      </c>
      <c r="AG767" s="140" t="str">
        <f t="shared" si="18"/>
        <v>#VALUE!</v>
      </c>
      <c r="AH767" s="141" t="str">
        <f t="shared" si="19"/>
        <v>#VALUE!</v>
      </c>
      <c r="AI767" s="95" t="str">
        <f t="shared" si="20"/>
        <v>#VALUE!</v>
      </c>
      <c r="AJ767" s="69" t="str">
        <f t="shared" si="21"/>
        <v>missing data</v>
      </c>
      <c r="AK767" s="74" t="str">
        <f t="shared" si="22"/>
        <v>missing data</v>
      </c>
      <c r="AL767" s="3"/>
      <c r="AM767" s="3"/>
      <c r="AN767" s="3"/>
      <c r="AO767" s="3"/>
      <c r="AP767" s="3"/>
      <c r="AQ767" s="3"/>
      <c r="AR767" s="3"/>
      <c r="AS767" s="3"/>
      <c r="AT767" s="3"/>
      <c r="AU767" s="3"/>
      <c r="AV767" s="3"/>
      <c r="AW767" s="3"/>
      <c r="AX767" s="3"/>
      <c r="AY767" s="3"/>
      <c r="AZ767" s="3"/>
      <c r="BA767" s="3"/>
      <c r="BB767" s="3"/>
      <c r="BC767" s="3"/>
      <c r="BD767" s="3"/>
      <c r="BE767" s="3"/>
      <c r="BF767" s="3"/>
      <c r="BG767" s="3"/>
    </row>
    <row r="768" ht="15.75" customHeight="1">
      <c r="A768" s="3" t="s">
        <v>4129</v>
      </c>
      <c r="B768" s="57"/>
      <c r="C768" s="58"/>
      <c r="D768" s="60"/>
      <c r="E768" s="144" t="str">
        <f t="shared" si="1"/>
        <v>#DIV/0!</v>
      </c>
      <c r="F768" s="135">
        <f t="shared" si="2"/>
        <v>0</v>
      </c>
      <c r="G768" s="58"/>
      <c r="H768" s="59">
        <f t="shared" si="30"/>
        <v>0</v>
      </c>
      <c r="I768" s="136"/>
      <c r="J768" s="61"/>
      <c r="K768" s="61"/>
      <c r="L768" s="61"/>
      <c r="M768" s="62"/>
      <c r="N768" s="120" t="str">
        <f t="shared" si="4"/>
        <v> </v>
      </c>
      <c r="O768" s="3" t="str">
        <f t="shared" si="5"/>
        <v> </v>
      </c>
      <c r="P768" s="147" t="str">
        <f t="shared" si="31"/>
        <v> </v>
      </c>
      <c r="Q768" s="3">
        <f t="shared" si="7"/>
        <v>0</v>
      </c>
      <c r="R768" s="3" t="str">
        <f t="shared" si="8"/>
        <v> </v>
      </c>
      <c r="S768" s="3" t="str">
        <f t="shared" si="9"/>
        <v> </v>
      </c>
      <c r="T768" s="3" t="str">
        <f t="shared" si="33"/>
        <v> </v>
      </c>
      <c r="U768" s="120" t="str">
        <f t="shared" si="11"/>
        <v>#VALUE!</v>
      </c>
      <c r="V768" s="3" t="str">
        <f t="shared" si="12"/>
        <v>#VALUE!</v>
      </c>
      <c r="W768" s="145" t="str">
        <f t="shared" si="13"/>
        <v>#VALUE!</v>
      </c>
      <c r="X768" s="69" t="str">
        <f t="shared" si="32"/>
        <v>donnée(s) manquante(s)</v>
      </c>
      <c r="Y768" s="70" t="str">
        <f t="shared" si="15"/>
        <v>donnée(s) manquante(s)</v>
      </c>
      <c r="Z768" s="139" t="str">
        <f t="shared" si="16"/>
        <v>#DIV/0!</v>
      </c>
      <c r="AA768" s="3" t="str">
        <f>IF(ISBLANK(L768)," ",IF(L768&lt;=Scenario!$C$3,0,IF(L768&lt;=Scenario!$C$5,1,IF(L768&lt;=Scenario!$C$6,2,IF(L768&lt;=Scenario!$C$7,3,IF(L768&lt;=Scenario!$C$8,4,5))))))</f>
        <v> </v>
      </c>
      <c r="AB768" s="3" t="str">
        <f>IF(ISBLANK(M768)," ",IF(M768&lt;=Scenario!$G$3,0,IF(M768&lt;=Scenario!$G$5,1,IF(M768&lt;=Scenario!$G$6,2,IF(M768&lt;=Scenario!$G$7,3,IF(M768&lt;=Scenario!$G$8,4,IF(M768&lt;=Scenario!$G$9,5,IF(M768&lt;=Scenario!$G$10,6,7))))))))</f>
        <v> </v>
      </c>
      <c r="AC768" s="3" t="str">
        <f>IF(ISBLANK(I768)," ",IF(I768&lt;=Scenario!$O$3,0,IF(I768&lt;=Scenario!$O$5,1,IF(I768&lt;=Scenario!$O$6,2,IF(I768&lt;=Scenario!$O$7,3,IF(I768&lt;=Scenario!$O$8,4,IF(I768&lt;=Scenario!$O$9,5,IF(I768&lt;=Scenario!$O$10,6,IF(I768&lt;=Scenario!$O$11,7,IF(I768&lt;=Scenario!$O$12,8,IF(I768&lt;=Scenario!$O$13,9,IF(I768&lt;=Scenario!$O$14,10,IF(I768&lt;=Scenario!$O$15,11,IF(I768&lt;=Scenario!$O$16,12,IF(I768&lt;=Scenario!$O$17,13,IF(I768&lt;=Scenario!$O$18,14,IF(I768&lt;=Scenario!$O$19,15,IF(I768&lt;=Scenario!$O$20,16,IF(I768&lt;=Scenario!$O$21,17,IF(I768&lt;=Scenario!$O$22,18,IF(I768&lt;=Scenario!$O$23,19,20)))))))))))))))))))))</f>
        <v> </v>
      </c>
      <c r="AD768" s="3" t="str">
        <f>IF(ISBLANK(G768)," ",IF(G768&lt;=Scenario!$AA$3,0,IF(G768&lt;=Scenario!$AA$5,1,IF(G768&lt;=Scenario!$AA$6,2,IF(G768&lt;=Scenario!$AA$7,3,IF(G768&lt;=Scenario!$AA$8,4,IF(G768&lt;=Scenario!$AA$9,5,IF(G768&lt;=Scenario!$AA$10,6,IF(G768&lt;=Scenario!$AA$11,7,IF(G768&lt;=Scenario!$AA$12,8,IF(G768&lt;=Scenario!$AA$13,9,IF(G768&lt;=Scenario!$AA$14,10,IF(G768&lt;=Scenario!$AA$15,11,IF(G768&lt;=Scenario!$AA$16,12,IF(G768&lt;=Scenario!$AA$17,13,IF(G768&lt;=Scenario!$AA$18,14,15))))))))))))))))</f>
        <v> </v>
      </c>
      <c r="AE768" s="3">
        <f>IF(ISBLANK(F768)," ",IF(F768&lt;=Scenario!$AI$3,0,IF(F768&lt;=Scenario!$AI$5,1,IF(F768&lt;=Scenario!$AI$6,2,IF(F768&lt;=Scenario!$AI$7,3,IF(F768&lt;=Scenario!$AI$8,4,IF(F768&lt;=Scenario!$AI$9,5,IF(F768&lt;=Scenario!$AI$10,6,IF(F768&lt;=Scenario!$AI$11,7,IF(F768&lt;=Scenario!$AI$12,8,IF(F768&lt;=Scenario!$AI$13,9,10)))))))))))</f>
        <v>0</v>
      </c>
      <c r="AF768" s="3" t="str">
        <f t="shared" si="17"/>
        <v> </v>
      </c>
      <c r="AG768" s="140" t="str">
        <f t="shared" si="18"/>
        <v>#VALUE!</v>
      </c>
      <c r="AH768" s="141" t="str">
        <f t="shared" si="19"/>
        <v>#VALUE!</v>
      </c>
      <c r="AI768" s="95" t="str">
        <f t="shared" si="20"/>
        <v>#VALUE!</v>
      </c>
      <c r="AJ768" s="69" t="str">
        <f t="shared" si="21"/>
        <v>missing data</v>
      </c>
      <c r="AK768" s="74" t="str">
        <f t="shared" si="22"/>
        <v>missing data</v>
      </c>
      <c r="AL768" s="3"/>
      <c r="AM768" s="3"/>
      <c r="AN768" s="3"/>
      <c r="AO768" s="3"/>
      <c r="AP768" s="3"/>
      <c r="AQ768" s="3"/>
      <c r="AR768" s="3"/>
      <c r="AS768" s="3"/>
      <c r="AT768" s="3"/>
      <c r="AU768" s="3"/>
      <c r="AV768" s="3"/>
      <c r="AW768" s="3"/>
      <c r="AX768" s="3"/>
      <c r="AY768" s="3"/>
      <c r="AZ768" s="3"/>
      <c r="BA768" s="3"/>
      <c r="BB768" s="3"/>
      <c r="BC768" s="3"/>
      <c r="BD768" s="3"/>
      <c r="BE768" s="3"/>
      <c r="BF768" s="3"/>
      <c r="BG768" s="3"/>
    </row>
    <row r="769" ht="15.75" customHeight="1">
      <c r="A769" s="3" t="s">
        <v>4130</v>
      </c>
      <c r="B769" s="57"/>
      <c r="C769" s="58"/>
      <c r="D769" s="60"/>
      <c r="E769" s="144" t="str">
        <f t="shared" si="1"/>
        <v>#DIV/0!</v>
      </c>
      <c r="F769" s="135">
        <f t="shared" si="2"/>
        <v>0</v>
      </c>
      <c r="G769" s="58"/>
      <c r="H769" s="59">
        <f t="shared" si="30"/>
        <v>0</v>
      </c>
      <c r="I769" s="136"/>
      <c r="J769" s="61"/>
      <c r="K769" s="61"/>
      <c r="L769" s="61"/>
      <c r="M769" s="62"/>
      <c r="N769" s="120" t="str">
        <f t="shared" si="4"/>
        <v> </v>
      </c>
      <c r="O769" s="3" t="str">
        <f t="shared" si="5"/>
        <v> </v>
      </c>
      <c r="P769" s="147" t="str">
        <f t="shared" si="31"/>
        <v> </v>
      </c>
      <c r="Q769" s="3">
        <f t="shared" si="7"/>
        <v>0</v>
      </c>
      <c r="R769" s="3" t="str">
        <f t="shared" si="8"/>
        <v> </v>
      </c>
      <c r="S769" s="3" t="str">
        <f t="shared" si="9"/>
        <v> </v>
      </c>
      <c r="T769" s="3" t="str">
        <f t="shared" si="33"/>
        <v> </v>
      </c>
      <c r="U769" s="120" t="str">
        <f t="shared" si="11"/>
        <v>#VALUE!</v>
      </c>
      <c r="V769" s="3" t="str">
        <f t="shared" si="12"/>
        <v>#VALUE!</v>
      </c>
      <c r="W769" s="145" t="str">
        <f t="shared" si="13"/>
        <v>#VALUE!</v>
      </c>
      <c r="X769" s="69" t="str">
        <f t="shared" si="32"/>
        <v>donnée(s) manquante(s)</v>
      </c>
      <c r="Y769" s="70" t="str">
        <f t="shared" si="15"/>
        <v>donnée(s) manquante(s)</v>
      </c>
      <c r="Z769" s="139" t="str">
        <f t="shared" si="16"/>
        <v>#DIV/0!</v>
      </c>
      <c r="AA769" s="3" t="str">
        <f>IF(ISBLANK(L769)," ",IF(L769&lt;=Scenario!$C$3,0,IF(L769&lt;=Scenario!$C$5,1,IF(L769&lt;=Scenario!$C$6,2,IF(L769&lt;=Scenario!$C$7,3,IF(L769&lt;=Scenario!$C$8,4,5))))))</f>
        <v> </v>
      </c>
      <c r="AB769" s="3" t="str">
        <f>IF(ISBLANK(M769)," ",IF(M769&lt;=Scenario!$G$3,0,IF(M769&lt;=Scenario!$G$5,1,IF(M769&lt;=Scenario!$G$6,2,IF(M769&lt;=Scenario!$G$7,3,IF(M769&lt;=Scenario!$G$8,4,IF(M769&lt;=Scenario!$G$9,5,IF(M769&lt;=Scenario!$G$10,6,7))))))))</f>
        <v> </v>
      </c>
      <c r="AC769" s="3" t="str">
        <f>IF(ISBLANK(I769)," ",IF(I769&lt;=Scenario!$O$3,0,IF(I769&lt;=Scenario!$O$5,1,IF(I769&lt;=Scenario!$O$6,2,IF(I769&lt;=Scenario!$O$7,3,IF(I769&lt;=Scenario!$O$8,4,IF(I769&lt;=Scenario!$O$9,5,IF(I769&lt;=Scenario!$O$10,6,IF(I769&lt;=Scenario!$O$11,7,IF(I769&lt;=Scenario!$O$12,8,IF(I769&lt;=Scenario!$O$13,9,IF(I769&lt;=Scenario!$O$14,10,IF(I769&lt;=Scenario!$O$15,11,IF(I769&lt;=Scenario!$O$16,12,IF(I769&lt;=Scenario!$O$17,13,IF(I769&lt;=Scenario!$O$18,14,IF(I769&lt;=Scenario!$O$19,15,IF(I769&lt;=Scenario!$O$20,16,IF(I769&lt;=Scenario!$O$21,17,IF(I769&lt;=Scenario!$O$22,18,IF(I769&lt;=Scenario!$O$23,19,20)))))))))))))))))))))</f>
        <v> </v>
      </c>
      <c r="AD769" s="3" t="str">
        <f>IF(ISBLANK(G769)," ",IF(G769&lt;=Scenario!$AA$3,0,IF(G769&lt;=Scenario!$AA$5,1,IF(G769&lt;=Scenario!$AA$6,2,IF(G769&lt;=Scenario!$AA$7,3,IF(G769&lt;=Scenario!$AA$8,4,IF(G769&lt;=Scenario!$AA$9,5,IF(G769&lt;=Scenario!$AA$10,6,IF(G769&lt;=Scenario!$AA$11,7,IF(G769&lt;=Scenario!$AA$12,8,IF(G769&lt;=Scenario!$AA$13,9,IF(G769&lt;=Scenario!$AA$14,10,IF(G769&lt;=Scenario!$AA$15,11,IF(G769&lt;=Scenario!$AA$16,12,IF(G769&lt;=Scenario!$AA$17,13,IF(G769&lt;=Scenario!$AA$18,14,15))))))))))))))))</f>
        <v> </v>
      </c>
      <c r="AE769" s="3">
        <f>IF(ISBLANK(F769)," ",IF(F769&lt;=Scenario!$AI$3,0,IF(F769&lt;=Scenario!$AI$5,1,IF(F769&lt;=Scenario!$AI$6,2,IF(F769&lt;=Scenario!$AI$7,3,IF(F769&lt;=Scenario!$AI$8,4,IF(F769&lt;=Scenario!$AI$9,5,IF(F769&lt;=Scenario!$AI$10,6,IF(F769&lt;=Scenario!$AI$11,7,IF(F769&lt;=Scenario!$AI$12,8,IF(F769&lt;=Scenario!$AI$13,9,10)))))))))))</f>
        <v>0</v>
      </c>
      <c r="AF769" s="3" t="str">
        <f t="shared" si="17"/>
        <v> </v>
      </c>
      <c r="AG769" s="140" t="str">
        <f t="shared" si="18"/>
        <v>#VALUE!</v>
      </c>
      <c r="AH769" s="141" t="str">
        <f t="shared" si="19"/>
        <v>#VALUE!</v>
      </c>
      <c r="AI769" s="95" t="str">
        <f t="shared" si="20"/>
        <v>#VALUE!</v>
      </c>
      <c r="AJ769" s="69" t="str">
        <f t="shared" si="21"/>
        <v>missing data</v>
      </c>
      <c r="AK769" s="74" t="str">
        <f t="shared" si="22"/>
        <v>missing data</v>
      </c>
      <c r="AL769" s="3"/>
      <c r="AM769" s="3"/>
      <c r="AN769" s="3"/>
      <c r="AO769" s="3"/>
      <c r="AP769" s="3"/>
      <c r="AQ769" s="3"/>
      <c r="AR769" s="3"/>
      <c r="AS769" s="3"/>
      <c r="AT769" s="3"/>
      <c r="AU769" s="3"/>
      <c r="AV769" s="3"/>
      <c r="AW769" s="3"/>
      <c r="AX769" s="3"/>
      <c r="AY769" s="3"/>
      <c r="AZ769" s="3"/>
      <c r="BA769" s="3"/>
      <c r="BB769" s="3"/>
      <c r="BC769" s="3"/>
      <c r="BD769" s="3"/>
      <c r="BE769" s="3"/>
      <c r="BF769" s="3"/>
      <c r="BG769" s="3"/>
    </row>
    <row r="770" ht="15.75" customHeight="1">
      <c r="A770" s="3" t="s">
        <v>4131</v>
      </c>
      <c r="B770" s="57"/>
      <c r="C770" s="58"/>
      <c r="D770" s="60"/>
      <c r="E770" s="144" t="str">
        <f t="shared" si="1"/>
        <v>#DIV/0!</v>
      </c>
      <c r="F770" s="135">
        <f t="shared" si="2"/>
        <v>0</v>
      </c>
      <c r="G770" s="58"/>
      <c r="H770" s="59">
        <f t="shared" si="30"/>
        <v>0</v>
      </c>
      <c r="I770" s="136"/>
      <c r="J770" s="61"/>
      <c r="K770" s="61"/>
      <c r="L770" s="61"/>
      <c r="M770" s="62"/>
      <c r="N770" s="120" t="str">
        <f t="shared" si="4"/>
        <v> </v>
      </c>
      <c r="O770" s="3" t="str">
        <f t="shared" si="5"/>
        <v> </v>
      </c>
      <c r="P770" s="147" t="str">
        <f t="shared" si="31"/>
        <v> </v>
      </c>
      <c r="Q770" s="3">
        <f t="shared" si="7"/>
        <v>0</v>
      </c>
      <c r="R770" s="3" t="str">
        <f t="shared" si="8"/>
        <v> </v>
      </c>
      <c r="S770" s="3" t="str">
        <f t="shared" si="9"/>
        <v> </v>
      </c>
      <c r="T770" s="3" t="str">
        <f t="shared" si="33"/>
        <v> </v>
      </c>
      <c r="U770" s="120" t="str">
        <f t="shared" si="11"/>
        <v>#VALUE!</v>
      </c>
      <c r="V770" s="3" t="str">
        <f t="shared" si="12"/>
        <v>#VALUE!</v>
      </c>
      <c r="W770" s="145" t="str">
        <f t="shared" si="13"/>
        <v>#VALUE!</v>
      </c>
      <c r="X770" s="69" t="str">
        <f t="shared" si="32"/>
        <v>donnée(s) manquante(s)</v>
      </c>
      <c r="Y770" s="70" t="str">
        <f t="shared" si="15"/>
        <v>donnée(s) manquante(s)</v>
      </c>
      <c r="Z770" s="139" t="str">
        <f t="shared" si="16"/>
        <v>#DIV/0!</v>
      </c>
      <c r="AA770" s="3" t="str">
        <f>IF(ISBLANK(L770)," ",IF(L770&lt;=Scenario!$C$3,0,IF(L770&lt;=Scenario!$C$5,1,IF(L770&lt;=Scenario!$C$6,2,IF(L770&lt;=Scenario!$C$7,3,IF(L770&lt;=Scenario!$C$8,4,5))))))</f>
        <v> </v>
      </c>
      <c r="AB770" s="3" t="str">
        <f>IF(ISBLANK(M770)," ",IF(M770&lt;=Scenario!$G$3,0,IF(M770&lt;=Scenario!$G$5,1,IF(M770&lt;=Scenario!$G$6,2,IF(M770&lt;=Scenario!$G$7,3,IF(M770&lt;=Scenario!$G$8,4,IF(M770&lt;=Scenario!$G$9,5,IF(M770&lt;=Scenario!$G$10,6,7))))))))</f>
        <v> </v>
      </c>
      <c r="AC770" s="3" t="str">
        <f>IF(ISBLANK(I770)," ",IF(I770&lt;=Scenario!$O$3,0,IF(I770&lt;=Scenario!$O$5,1,IF(I770&lt;=Scenario!$O$6,2,IF(I770&lt;=Scenario!$O$7,3,IF(I770&lt;=Scenario!$O$8,4,IF(I770&lt;=Scenario!$O$9,5,IF(I770&lt;=Scenario!$O$10,6,IF(I770&lt;=Scenario!$O$11,7,IF(I770&lt;=Scenario!$O$12,8,IF(I770&lt;=Scenario!$O$13,9,IF(I770&lt;=Scenario!$O$14,10,IF(I770&lt;=Scenario!$O$15,11,IF(I770&lt;=Scenario!$O$16,12,IF(I770&lt;=Scenario!$O$17,13,IF(I770&lt;=Scenario!$O$18,14,IF(I770&lt;=Scenario!$O$19,15,IF(I770&lt;=Scenario!$O$20,16,IF(I770&lt;=Scenario!$O$21,17,IF(I770&lt;=Scenario!$O$22,18,IF(I770&lt;=Scenario!$O$23,19,20)))))))))))))))))))))</f>
        <v> </v>
      </c>
      <c r="AD770" s="3" t="str">
        <f>IF(ISBLANK(G770)," ",IF(G770&lt;=Scenario!$AA$3,0,IF(G770&lt;=Scenario!$AA$5,1,IF(G770&lt;=Scenario!$AA$6,2,IF(G770&lt;=Scenario!$AA$7,3,IF(G770&lt;=Scenario!$AA$8,4,IF(G770&lt;=Scenario!$AA$9,5,IF(G770&lt;=Scenario!$AA$10,6,IF(G770&lt;=Scenario!$AA$11,7,IF(G770&lt;=Scenario!$AA$12,8,IF(G770&lt;=Scenario!$AA$13,9,IF(G770&lt;=Scenario!$AA$14,10,IF(G770&lt;=Scenario!$AA$15,11,IF(G770&lt;=Scenario!$AA$16,12,IF(G770&lt;=Scenario!$AA$17,13,IF(G770&lt;=Scenario!$AA$18,14,15))))))))))))))))</f>
        <v> </v>
      </c>
      <c r="AE770" s="3">
        <f>IF(ISBLANK(F770)," ",IF(F770&lt;=Scenario!$AI$3,0,IF(F770&lt;=Scenario!$AI$5,1,IF(F770&lt;=Scenario!$AI$6,2,IF(F770&lt;=Scenario!$AI$7,3,IF(F770&lt;=Scenario!$AI$8,4,IF(F770&lt;=Scenario!$AI$9,5,IF(F770&lt;=Scenario!$AI$10,6,IF(F770&lt;=Scenario!$AI$11,7,IF(F770&lt;=Scenario!$AI$12,8,IF(F770&lt;=Scenario!$AI$13,9,10)))))))))))</f>
        <v>0</v>
      </c>
      <c r="AF770" s="3" t="str">
        <f t="shared" si="17"/>
        <v> </v>
      </c>
      <c r="AG770" s="140" t="str">
        <f t="shared" si="18"/>
        <v>#VALUE!</v>
      </c>
      <c r="AH770" s="141" t="str">
        <f t="shared" si="19"/>
        <v>#VALUE!</v>
      </c>
      <c r="AI770" s="95" t="str">
        <f t="shared" si="20"/>
        <v>#VALUE!</v>
      </c>
      <c r="AJ770" s="69" t="str">
        <f t="shared" si="21"/>
        <v>missing data</v>
      </c>
      <c r="AK770" s="74" t="str">
        <f t="shared" si="22"/>
        <v>missing data</v>
      </c>
      <c r="AL770" s="3"/>
      <c r="AM770" s="3"/>
      <c r="AN770" s="3"/>
      <c r="AO770" s="3"/>
      <c r="AP770" s="3"/>
      <c r="AQ770" s="3"/>
      <c r="AR770" s="3"/>
      <c r="AS770" s="3"/>
      <c r="AT770" s="3"/>
      <c r="AU770" s="3"/>
      <c r="AV770" s="3"/>
      <c r="AW770" s="3"/>
      <c r="AX770" s="3"/>
      <c r="AY770" s="3"/>
      <c r="AZ770" s="3"/>
      <c r="BA770" s="3"/>
      <c r="BB770" s="3"/>
      <c r="BC770" s="3"/>
      <c r="BD770" s="3"/>
      <c r="BE770" s="3"/>
      <c r="BF770" s="3"/>
      <c r="BG770" s="3"/>
    </row>
    <row r="771" ht="15.75" customHeight="1">
      <c r="A771" s="3" t="s">
        <v>4132</v>
      </c>
      <c r="B771" s="57"/>
      <c r="C771" s="58"/>
      <c r="D771" s="60"/>
      <c r="E771" s="144" t="str">
        <f t="shared" si="1"/>
        <v>#DIV/0!</v>
      </c>
      <c r="F771" s="135">
        <f t="shared" si="2"/>
        <v>0</v>
      </c>
      <c r="G771" s="58"/>
      <c r="H771" s="59">
        <f t="shared" si="30"/>
        <v>0</v>
      </c>
      <c r="I771" s="136"/>
      <c r="J771" s="61"/>
      <c r="K771" s="61"/>
      <c r="L771" s="61"/>
      <c r="M771" s="62"/>
      <c r="N771" s="120" t="str">
        <f t="shared" si="4"/>
        <v> </v>
      </c>
      <c r="O771" s="3" t="str">
        <f t="shared" si="5"/>
        <v> </v>
      </c>
      <c r="P771" s="147" t="str">
        <f t="shared" si="31"/>
        <v> </v>
      </c>
      <c r="Q771" s="3">
        <f t="shared" si="7"/>
        <v>0</v>
      </c>
      <c r="R771" s="3" t="str">
        <f t="shared" si="8"/>
        <v> </v>
      </c>
      <c r="S771" s="3" t="str">
        <f t="shared" si="9"/>
        <v> </v>
      </c>
      <c r="T771" s="3" t="str">
        <f t="shared" si="33"/>
        <v> </v>
      </c>
      <c r="U771" s="120" t="str">
        <f t="shared" si="11"/>
        <v>#VALUE!</v>
      </c>
      <c r="V771" s="3" t="str">
        <f t="shared" si="12"/>
        <v>#VALUE!</v>
      </c>
      <c r="W771" s="145" t="str">
        <f t="shared" si="13"/>
        <v>#VALUE!</v>
      </c>
      <c r="X771" s="69" t="str">
        <f t="shared" si="32"/>
        <v>donnée(s) manquante(s)</v>
      </c>
      <c r="Y771" s="70" t="str">
        <f t="shared" si="15"/>
        <v>donnée(s) manquante(s)</v>
      </c>
      <c r="Z771" s="139" t="str">
        <f t="shared" si="16"/>
        <v>#DIV/0!</v>
      </c>
      <c r="AA771" s="3" t="str">
        <f>IF(ISBLANK(L771)," ",IF(L771&lt;=Scenario!$C$3,0,IF(L771&lt;=Scenario!$C$5,1,IF(L771&lt;=Scenario!$C$6,2,IF(L771&lt;=Scenario!$C$7,3,IF(L771&lt;=Scenario!$C$8,4,5))))))</f>
        <v> </v>
      </c>
      <c r="AB771" s="3" t="str">
        <f>IF(ISBLANK(M771)," ",IF(M771&lt;=Scenario!$G$3,0,IF(M771&lt;=Scenario!$G$5,1,IF(M771&lt;=Scenario!$G$6,2,IF(M771&lt;=Scenario!$G$7,3,IF(M771&lt;=Scenario!$G$8,4,IF(M771&lt;=Scenario!$G$9,5,IF(M771&lt;=Scenario!$G$10,6,7))))))))</f>
        <v> </v>
      </c>
      <c r="AC771" s="3" t="str">
        <f>IF(ISBLANK(I771)," ",IF(I771&lt;=Scenario!$O$3,0,IF(I771&lt;=Scenario!$O$5,1,IF(I771&lt;=Scenario!$O$6,2,IF(I771&lt;=Scenario!$O$7,3,IF(I771&lt;=Scenario!$O$8,4,IF(I771&lt;=Scenario!$O$9,5,IF(I771&lt;=Scenario!$O$10,6,IF(I771&lt;=Scenario!$O$11,7,IF(I771&lt;=Scenario!$O$12,8,IF(I771&lt;=Scenario!$O$13,9,IF(I771&lt;=Scenario!$O$14,10,IF(I771&lt;=Scenario!$O$15,11,IF(I771&lt;=Scenario!$O$16,12,IF(I771&lt;=Scenario!$O$17,13,IF(I771&lt;=Scenario!$O$18,14,IF(I771&lt;=Scenario!$O$19,15,IF(I771&lt;=Scenario!$O$20,16,IF(I771&lt;=Scenario!$O$21,17,IF(I771&lt;=Scenario!$O$22,18,IF(I771&lt;=Scenario!$O$23,19,20)))))))))))))))))))))</f>
        <v> </v>
      </c>
      <c r="AD771" s="3" t="str">
        <f>IF(ISBLANK(G771)," ",IF(G771&lt;=Scenario!$AA$3,0,IF(G771&lt;=Scenario!$AA$5,1,IF(G771&lt;=Scenario!$AA$6,2,IF(G771&lt;=Scenario!$AA$7,3,IF(G771&lt;=Scenario!$AA$8,4,IF(G771&lt;=Scenario!$AA$9,5,IF(G771&lt;=Scenario!$AA$10,6,IF(G771&lt;=Scenario!$AA$11,7,IF(G771&lt;=Scenario!$AA$12,8,IF(G771&lt;=Scenario!$AA$13,9,IF(G771&lt;=Scenario!$AA$14,10,IF(G771&lt;=Scenario!$AA$15,11,IF(G771&lt;=Scenario!$AA$16,12,IF(G771&lt;=Scenario!$AA$17,13,IF(G771&lt;=Scenario!$AA$18,14,15))))))))))))))))</f>
        <v> </v>
      </c>
      <c r="AE771" s="3">
        <f>IF(ISBLANK(F771)," ",IF(F771&lt;=Scenario!$AI$3,0,IF(F771&lt;=Scenario!$AI$5,1,IF(F771&lt;=Scenario!$AI$6,2,IF(F771&lt;=Scenario!$AI$7,3,IF(F771&lt;=Scenario!$AI$8,4,IF(F771&lt;=Scenario!$AI$9,5,IF(F771&lt;=Scenario!$AI$10,6,IF(F771&lt;=Scenario!$AI$11,7,IF(F771&lt;=Scenario!$AI$12,8,IF(F771&lt;=Scenario!$AI$13,9,10)))))))))))</f>
        <v>0</v>
      </c>
      <c r="AF771" s="3" t="str">
        <f t="shared" si="17"/>
        <v> </v>
      </c>
      <c r="AG771" s="140" t="str">
        <f t="shared" si="18"/>
        <v>#VALUE!</v>
      </c>
      <c r="AH771" s="141" t="str">
        <f t="shared" si="19"/>
        <v>#VALUE!</v>
      </c>
      <c r="AI771" s="95" t="str">
        <f t="shared" si="20"/>
        <v>#VALUE!</v>
      </c>
      <c r="AJ771" s="69" t="str">
        <f t="shared" si="21"/>
        <v>missing data</v>
      </c>
      <c r="AK771" s="74" t="str">
        <f t="shared" si="22"/>
        <v>missing data</v>
      </c>
      <c r="AL771" s="3"/>
      <c r="AM771" s="3"/>
      <c r="AN771" s="3"/>
      <c r="AO771" s="3"/>
      <c r="AP771" s="3"/>
      <c r="AQ771" s="3"/>
      <c r="AR771" s="3"/>
      <c r="AS771" s="3"/>
      <c r="AT771" s="3"/>
      <c r="AU771" s="3"/>
      <c r="AV771" s="3"/>
      <c r="AW771" s="3"/>
      <c r="AX771" s="3"/>
      <c r="AY771" s="3"/>
      <c r="AZ771" s="3"/>
      <c r="BA771" s="3"/>
      <c r="BB771" s="3"/>
      <c r="BC771" s="3"/>
      <c r="BD771" s="3"/>
      <c r="BE771" s="3"/>
      <c r="BF771" s="3"/>
      <c r="BG771" s="3"/>
    </row>
    <row r="772" ht="15.75" customHeight="1">
      <c r="A772" s="3" t="s">
        <v>4133</v>
      </c>
      <c r="B772" s="57"/>
      <c r="C772" s="58"/>
      <c r="D772" s="60"/>
      <c r="E772" s="144" t="str">
        <f t="shared" si="1"/>
        <v>#DIV/0!</v>
      </c>
      <c r="F772" s="135">
        <f t="shared" si="2"/>
        <v>0</v>
      </c>
      <c r="G772" s="58"/>
      <c r="H772" s="59">
        <f t="shared" si="30"/>
        <v>0</v>
      </c>
      <c r="I772" s="136"/>
      <c r="J772" s="61"/>
      <c r="K772" s="61"/>
      <c r="L772" s="61"/>
      <c r="M772" s="62"/>
      <c r="N772" s="120" t="str">
        <f t="shared" si="4"/>
        <v> </v>
      </c>
      <c r="O772" s="3" t="str">
        <f t="shared" si="5"/>
        <v> </v>
      </c>
      <c r="P772" s="147" t="str">
        <f t="shared" si="31"/>
        <v> </v>
      </c>
      <c r="Q772" s="3">
        <f t="shared" si="7"/>
        <v>0</v>
      </c>
      <c r="R772" s="3" t="str">
        <f t="shared" si="8"/>
        <v> </v>
      </c>
      <c r="S772" s="3" t="str">
        <f t="shared" si="9"/>
        <v> </v>
      </c>
      <c r="T772" s="3" t="str">
        <f t="shared" si="33"/>
        <v> </v>
      </c>
      <c r="U772" s="120" t="str">
        <f t="shared" si="11"/>
        <v>#VALUE!</v>
      </c>
      <c r="V772" s="3" t="str">
        <f t="shared" si="12"/>
        <v>#VALUE!</v>
      </c>
      <c r="W772" s="145" t="str">
        <f t="shared" si="13"/>
        <v>#VALUE!</v>
      </c>
      <c r="X772" s="69" t="str">
        <f t="shared" si="32"/>
        <v>donnée(s) manquante(s)</v>
      </c>
      <c r="Y772" s="70" t="str">
        <f t="shared" si="15"/>
        <v>donnée(s) manquante(s)</v>
      </c>
      <c r="Z772" s="139" t="str">
        <f t="shared" si="16"/>
        <v>#DIV/0!</v>
      </c>
      <c r="AA772" s="3" t="str">
        <f>IF(ISBLANK(L772)," ",IF(L772&lt;=Scenario!$C$3,0,IF(L772&lt;=Scenario!$C$5,1,IF(L772&lt;=Scenario!$C$6,2,IF(L772&lt;=Scenario!$C$7,3,IF(L772&lt;=Scenario!$C$8,4,5))))))</f>
        <v> </v>
      </c>
      <c r="AB772" s="3" t="str">
        <f>IF(ISBLANK(M772)," ",IF(M772&lt;=Scenario!$G$3,0,IF(M772&lt;=Scenario!$G$5,1,IF(M772&lt;=Scenario!$G$6,2,IF(M772&lt;=Scenario!$G$7,3,IF(M772&lt;=Scenario!$G$8,4,IF(M772&lt;=Scenario!$G$9,5,IF(M772&lt;=Scenario!$G$10,6,7))))))))</f>
        <v> </v>
      </c>
      <c r="AC772" s="3" t="str">
        <f>IF(ISBLANK(I772)," ",IF(I772&lt;=Scenario!$O$3,0,IF(I772&lt;=Scenario!$O$5,1,IF(I772&lt;=Scenario!$O$6,2,IF(I772&lt;=Scenario!$O$7,3,IF(I772&lt;=Scenario!$O$8,4,IF(I772&lt;=Scenario!$O$9,5,IF(I772&lt;=Scenario!$O$10,6,IF(I772&lt;=Scenario!$O$11,7,IF(I772&lt;=Scenario!$O$12,8,IF(I772&lt;=Scenario!$O$13,9,IF(I772&lt;=Scenario!$O$14,10,IF(I772&lt;=Scenario!$O$15,11,IF(I772&lt;=Scenario!$O$16,12,IF(I772&lt;=Scenario!$O$17,13,IF(I772&lt;=Scenario!$O$18,14,IF(I772&lt;=Scenario!$O$19,15,IF(I772&lt;=Scenario!$O$20,16,IF(I772&lt;=Scenario!$O$21,17,IF(I772&lt;=Scenario!$O$22,18,IF(I772&lt;=Scenario!$O$23,19,20)))))))))))))))))))))</f>
        <v> </v>
      </c>
      <c r="AD772" s="3" t="str">
        <f>IF(ISBLANK(G772)," ",IF(G772&lt;=Scenario!$AA$3,0,IF(G772&lt;=Scenario!$AA$5,1,IF(G772&lt;=Scenario!$AA$6,2,IF(G772&lt;=Scenario!$AA$7,3,IF(G772&lt;=Scenario!$AA$8,4,IF(G772&lt;=Scenario!$AA$9,5,IF(G772&lt;=Scenario!$AA$10,6,IF(G772&lt;=Scenario!$AA$11,7,IF(G772&lt;=Scenario!$AA$12,8,IF(G772&lt;=Scenario!$AA$13,9,IF(G772&lt;=Scenario!$AA$14,10,IF(G772&lt;=Scenario!$AA$15,11,IF(G772&lt;=Scenario!$AA$16,12,IF(G772&lt;=Scenario!$AA$17,13,IF(G772&lt;=Scenario!$AA$18,14,15))))))))))))))))</f>
        <v> </v>
      </c>
      <c r="AE772" s="3">
        <f>IF(ISBLANK(F772)," ",IF(F772&lt;=Scenario!$AI$3,0,IF(F772&lt;=Scenario!$AI$5,1,IF(F772&lt;=Scenario!$AI$6,2,IF(F772&lt;=Scenario!$AI$7,3,IF(F772&lt;=Scenario!$AI$8,4,IF(F772&lt;=Scenario!$AI$9,5,IF(F772&lt;=Scenario!$AI$10,6,IF(F772&lt;=Scenario!$AI$11,7,IF(F772&lt;=Scenario!$AI$12,8,IF(F772&lt;=Scenario!$AI$13,9,10)))))))))))</f>
        <v>0</v>
      </c>
      <c r="AF772" s="3" t="str">
        <f t="shared" si="17"/>
        <v> </v>
      </c>
      <c r="AG772" s="140" t="str">
        <f t="shared" si="18"/>
        <v>#VALUE!</v>
      </c>
      <c r="AH772" s="141" t="str">
        <f t="shared" si="19"/>
        <v>#VALUE!</v>
      </c>
      <c r="AI772" s="95" t="str">
        <f t="shared" si="20"/>
        <v>#VALUE!</v>
      </c>
      <c r="AJ772" s="69" t="str">
        <f t="shared" si="21"/>
        <v>missing data</v>
      </c>
      <c r="AK772" s="74" t="str">
        <f t="shared" si="22"/>
        <v>missing data</v>
      </c>
      <c r="AL772" s="3"/>
      <c r="AM772" s="3"/>
      <c r="AN772" s="3"/>
      <c r="AO772" s="3"/>
      <c r="AP772" s="3"/>
      <c r="AQ772" s="3"/>
      <c r="AR772" s="3"/>
      <c r="AS772" s="3"/>
      <c r="AT772" s="3"/>
      <c r="AU772" s="3"/>
      <c r="AV772" s="3"/>
      <c r="AW772" s="3"/>
      <c r="AX772" s="3"/>
      <c r="AY772" s="3"/>
      <c r="AZ772" s="3"/>
      <c r="BA772" s="3"/>
      <c r="BB772" s="3"/>
      <c r="BC772" s="3"/>
      <c r="BD772" s="3"/>
      <c r="BE772" s="3"/>
      <c r="BF772" s="3"/>
      <c r="BG772" s="3"/>
    </row>
    <row r="773" ht="15.75" customHeight="1">
      <c r="A773" s="3" t="s">
        <v>4134</v>
      </c>
      <c r="B773" s="57"/>
      <c r="C773" s="58"/>
      <c r="D773" s="60"/>
      <c r="E773" s="144" t="str">
        <f t="shared" si="1"/>
        <v>#DIV/0!</v>
      </c>
      <c r="F773" s="135">
        <f t="shared" si="2"/>
        <v>0</v>
      </c>
      <c r="G773" s="58"/>
      <c r="H773" s="59">
        <f t="shared" si="30"/>
        <v>0</v>
      </c>
      <c r="I773" s="136"/>
      <c r="J773" s="61"/>
      <c r="K773" s="61"/>
      <c r="L773" s="61"/>
      <c r="M773" s="62"/>
      <c r="N773" s="120" t="str">
        <f t="shared" si="4"/>
        <v> </v>
      </c>
      <c r="O773" s="3" t="str">
        <f t="shared" si="5"/>
        <v> </v>
      </c>
      <c r="P773" s="147" t="str">
        <f t="shared" si="31"/>
        <v> </v>
      </c>
      <c r="Q773" s="3">
        <f t="shared" si="7"/>
        <v>0</v>
      </c>
      <c r="R773" s="3" t="str">
        <f t="shared" si="8"/>
        <v> </v>
      </c>
      <c r="S773" s="3" t="str">
        <f t="shared" si="9"/>
        <v> </v>
      </c>
      <c r="T773" s="3" t="str">
        <f t="shared" si="33"/>
        <v> </v>
      </c>
      <c r="U773" s="120" t="str">
        <f t="shared" si="11"/>
        <v>#VALUE!</v>
      </c>
      <c r="V773" s="3" t="str">
        <f t="shared" si="12"/>
        <v>#VALUE!</v>
      </c>
      <c r="W773" s="145" t="str">
        <f t="shared" si="13"/>
        <v>#VALUE!</v>
      </c>
      <c r="X773" s="69" t="str">
        <f t="shared" si="32"/>
        <v>donnée(s) manquante(s)</v>
      </c>
      <c r="Y773" s="70" t="str">
        <f t="shared" si="15"/>
        <v>donnée(s) manquante(s)</v>
      </c>
      <c r="Z773" s="139" t="str">
        <f t="shared" si="16"/>
        <v>#DIV/0!</v>
      </c>
      <c r="AA773" s="3" t="str">
        <f>IF(ISBLANK(L773)," ",IF(L773&lt;=Scenario!$C$3,0,IF(L773&lt;=Scenario!$C$5,1,IF(L773&lt;=Scenario!$C$6,2,IF(L773&lt;=Scenario!$C$7,3,IF(L773&lt;=Scenario!$C$8,4,5))))))</f>
        <v> </v>
      </c>
      <c r="AB773" s="3" t="str">
        <f>IF(ISBLANK(M773)," ",IF(M773&lt;=Scenario!$G$3,0,IF(M773&lt;=Scenario!$G$5,1,IF(M773&lt;=Scenario!$G$6,2,IF(M773&lt;=Scenario!$G$7,3,IF(M773&lt;=Scenario!$G$8,4,IF(M773&lt;=Scenario!$G$9,5,IF(M773&lt;=Scenario!$G$10,6,7))))))))</f>
        <v> </v>
      </c>
      <c r="AC773" s="3" t="str">
        <f>IF(ISBLANK(I773)," ",IF(I773&lt;=Scenario!$O$3,0,IF(I773&lt;=Scenario!$O$5,1,IF(I773&lt;=Scenario!$O$6,2,IF(I773&lt;=Scenario!$O$7,3,IF(I773&lt;=Scenario!$O$8,4,IF(I773&lt;=Scenario!$O$9,5,IF(I773&lt;=Scenario!$O$10,6,IF(I773&lt;=Scenario!$O$11,7,IF(I773&lt;=Scenario!$O$12,8,IF(I773&lt;=Scenario!$O$13,9,IF(I773&lt;=Scenario!$O$14,10,IF(I773&lt;=Scenario!$O$15,11,IF(I773&lt;=Scenario!$O$16,12,IF(I773&lt;=Scenario!$O$17,13,IF(I773&lt;=Scenario!$O$18,14,IF(I773&lt;=Scenario!$O$19,15,IF(I773&lt;=Scenario!$O$20,16,IF(I773&lt;=Scenario!$O$21,17,IF(I773&lt;=Scenario!$O$22,18,IF(I773&lt;=Scenario!$O$23,19,20)))))))))))))))))))))</f>
        <v> </v>
      </c>
      <c r="AD773" s="3" t="str">
        <f>IF(ISBLANK(G773)," ",IF(G773&lt;=Scenario!$AA$3,0,IF(G773&lt;=Scenario!$AA$5,1,IF(G773&lt;=Scenario!$AA$6,2,IF(G773&lt;=Scenario!$AA$7,3,IF(G773&lt;=Scenario!$AA$8,4,IF(G773&lt;=Scenario!$AA$9,5,IF(G773&lt;=Scenario!$AA$10,6,IF(G773&lt;=Scenario!$AA$11,7,IF(G773&lt;=Scenario!$AA$12,8,IF(G773&lt;=Scenario!$AA$13,9,IF(G773&lt;=Scenario!$AA$14,10,IF(G773&lt;=Scenario!$AA$15,11,IF(G773&lt;=Scenario!$AA$16,12,IF(G773&lt;=Scenario!$AA$17,13,IF(G773&lt;=Scenario!$AA$18,14,15))))))))))))))))</f>
        <v> </v>
      </c>
      <c r="AE773" s="3">
        <f>IF(ISBLANK(F773)," ",IF(F773&lt;=Scenario!$AI$3,0,IF(F773&lt;=Scenario!$AI$5,1,IF(F773&lt;=Scenario!$AI$6,2,IF(F773&lt;=Scenario!$AI$7,3,IF(F773&lt;=Scenario!$AI$8,4,IF(F773&lt;=Scenario!$AI$9,5,IF(F773&lt;=Scenario!$AI$10,6,IF(F773&lt;=Scenario!$AI$11,7,IF(F773&lt;=Scenario!$AI$12,8,IF(F773&lt;=Scenario!$AI$13,9,10)))))))))))</f>
        <v>0</v>
      </c>
      <c r="AF773" s="3" t="str">
        <f t="shared" si="17"/>
        <v> </v>
      </c>
      <c r="AG773" s="140" t="str">
        <f t="shared" si="18"/>
        <v>#VALUE!</v>
      </c>
      <c r="AH773" s="141" t="str">
        <f t="shared" si="19"/>
        <v>#VALUE!</v>
      </c>
      <c r="AI773" s="95" t="str">
        <f t="shared" si="20"/>
        <v>#VALUE!</v>
      </c>
      <c r="AJ773" s="69" t="str">
        <f t="shared" si="21"/>
        <v>missing data</v>
      </c>
      <c r="AK773" s="74" t="str">
        <f t="shared" si="22"/>
        <v>missing data</v>
      </c>
      <c r="AL773" s="3"/>
      <c r="AM773" s="3"/>
      <c r="AN773" s="3"/>
      <c r="AO773" s="3"/>
      <c r="AP773" s="3"/>
      <c r="AQ773" s="3"/>
      <c r="AR773" s="3"/>
      <c r="AS773" s="3"/>
      <c r="AT773" s="3"/>
      <c r="AU773" s="3"/>
      <c r="AV773" s="3"/>
      <c r="AW773" s="3"/>
      <c r="AX773" s="3"/>
      <c r="AY773" s="3"/>
      <c r="AZ773" s="3"/>
      <c r="BA773" s="3"/>
      <c r="BB773" s="3"/>
      <c r="BC773" s="3"/>
      <c r="BD773" s="3"/>
      <c r="BE773" s="3"/>
      <c r="BF773" s="3"/>
      <c r="BG773" s="3"/>
    </row>
    <row r="774" ht="15.75" customHeight="1">
      <c r="A774" s="3" t="s">
        <v>4135</v>
      </c>
      <c r="B774" s="57"/>
      <c r="C774" s="58"/>
      <c r="D774" s="60"/>
      <c r="E774" s="144" t="str">
        <f t="shared" si="1"/>
        <v>#DIV/0!</v>
      </c>
      <c r="F774" s="135">
        <f t="shared" si="2"/>
        <v>0</v>
      </c>
      <c r="G774" s="58"/>
      <c r="H774" s="59">
        <f t="shared" si="30"/>
        <v>0</v>
      </c>
      <c r="I774" s="136"/>
      <c r="J774" s="61"/>
      <c r="K774" s="61"/>
      <c r="L774" s="61"/>
      <c r="M774" s="62"/>
      <c r="N774" s="120" t="str">
        <f t="shared" si="4"/>
        <v> </v>
      </c>
      <c r="O774" s="3" t="str">
        <f t="shared" si="5"/>
        <v> </v>
      </c>
      <c r="P774" s="147" t="str">
        <f t="shared" si="31"/>
        <v> </v>
      </c>
      <c r="Q774" s="3">
        <f t="shared" si="7"/>
        <v>0</v>
      </c>
      <c r="R774" s="3" t="str">
        <f t="shared" si="8"/>
        <v> </v>
      </c>
      <c r="S774" s="3" t="str">
        <f t="shared" si="9"/>
        <v> </v>
      </c>
      <c r="T774" s="3" t="str">
        <f t="shared" si="33"/>
        <v> </v>
      </c>
      <c r="U774" s="120" t="str">
        <f t="shared" si="11"/>
        <v>#VALUE!</v>
      </c>
      <c r="V774" s="3" t="str">
        <f t="shared" si="12"/>
        <v>#VALUE!</v>
      </c>
      <c r="W774" s="145" t="str">
        <f t="shared" si="13"/>
        <v>#VALUE!</v>
      </c>
      <c r="X774" s="69" t="str">
        <f t="shared" si="32"/>
        <v>donnée(s) manquante(s)</v>
      </c>
      <c r="Y774" s="70" t="str">
        <f t="shared" si="15"/>
        <v>donnée(s) manquante(s)</v>
      </c>
      <c r="Z774" s="139" t="str">
        <f t="shared" si="16"/>
        <v>#DIV/0!</v>
      </c>
      <c r="AA774" s="3" t="str">
        <f>IF(ISBLANK(L774)," ",IF(L774&lt;=Scenario!$C$3,0,IF(L774&lt;=Scenario!$C$5,1,IF(L774&lt;=Scenario!$C$6,2,IF(L774&lt;=Scenario!$C$7,3,IF(L774&lt;=Scenario!$C$8,4,5))))))</f>
        <v> </v>
      </c>
      <c r="AB774" s="3" t="str">
        <f>IF(ISBLANK(M774)," ",IF(M774&lt;=Scenario!$G$3,0,IF(M774&lt;=Scenario!$G$5,1,IF(M774&lt;=Scenario!$G$6,2,IF(M774&lt;=Scenario!$G$7,3,IF(M774&lt;=Scenario!$G$8,4,IF(M774&lt;=Scenario!$G$9,5,IF(M774&lt;=Scenario!$G$10,6,7))))))))</f>
        <v> </v>
      </c>
      <c r="AC774" s="3" t="str">
        <f>IF(ISBLANK(I774)," ",IF(I774&lt;=Scenario!$O$3,0,IF(I774&lt;=Scenario!$O$5,1,IF(I774&lt;=Scenario!$O$6,2,IF(I774&lt;=Scenario!$O$7,3,IF(I774&lt;=Scenario!$O$8,4,IF(I774&lt;=Scenario!$O$9,5,IF(I774&lt;=Scenario!$O$10,6,IF(I774&lt;=Scenario!$O$11,7,IF(I774&lt;=Scenario!$O$12,8,IF(I774&lt;=Scenario!$O$13,9,IF(I774&lt;=Scenario!$O$14,10,IF(I774&lt;=Scenario!$O$15,11,IF(I774&lt;=Scenario!$O$16,12,IF(I774&lt;=Scenario!$O$17,13,IF(I774&lt;=Scenario!$O$18,14,IF(I774&lt;=Scenario!$O$19,15,IF(I774&lt;=Scenario!$O$20,16,IF(I774&lt;=Scenario!$O$21,17,IF(I774&lt;=Scenario!$O$22,18,IF(I774&lt;=Scenario!$O$23,19,20)))))))))))))))))))))</f>
        <v> </v>
      </c>
      <c r="AD774" s="3" t="str">
        <f>IF(ISBLANK(G774)," ",IF(G774&lt;=Scenario!$AA$3,0,IF(G774&lt;=Scenario!$AA$5,1,IF(G774&lt;=Scenario!$AA$6,2,IF(G774&lt;=Scenario!$AA$7,3,IF(G774&lt;=Scenario!$AA$8,4,IF(G774&lt;=Scenario!$AA$9,5,IF(G774&lt;=Scenario!$AA$10,6,IF(G774&lt;=Scenario!$AA$11,7,IF(G774&lt;=Scenario!$AA$12,8,IF(G774&lt;=Scenario!$AA$13,9,IF(G774&lt;=Scenario!$AA$14,10,IF(G774&lt;=Scenario!$AA$15,11,IF(G774&lt;=Scenario!$AA$16,12,IF(G774&lt;=Scenario!$AA$17,13,IF(G774&lt;=Scenario!$AA$18,14,15))))))))))))))))</f>
        <v> </v>
      </c>
      <c r="AE774" s="3">
        <f>IF(ISBLANK(F774)," ",IF(F774&lt;=Scenario!$AI$3,0,IF(F774&lt;=Scenario!$AI$5,1,IF(F774&lt;=Scenario!$AI$6,2,IF(F774&lt;=Scenario!$AI$7,3,IF(F774&lt;=Scenario!$AI$8,4,IF(F774&lt;=Scenario!$AI$9,5,IF(F774&lt;=Scenario!$AI$10,6,IF(F774&lt;=Scenario!$AI$11,7,IF(F774&lt;=Scenario!$AI$12,8,IF(F774&lt;=Scenario!$AI$13,9,10)))))))))))</f>
        <v>0</v>
      </c>
      <c r="AF774" s="3" t="str">
        <f t="shared" si="17"/>
        <v> </v>
      </c>
      <c r="AG774" s="140" t="str">
        <f t="shared" si="18"/>
        <v>#VALUE!</v>
      </c>
      <c r="AH774" s="141" t="str">
        <f t="shared" si="19"/>
        <v>#VALUE!</v>
      </c>
      <c r="AI774" s="95" t="str">
        <f t="shared" si="20"/>
        <v>#VALUE!</v>
      </c>
      <c r="AJ774" s="69" t="str">
        <f t="shared" si="21"/>
        <v>missing data</v>
      </c>
      <c r="AK774" s="74" t="str">
        <f t="shared" si="22"/>
        <v>missing data</v>
      </c>
      <c r="AL774" s="3"/>
      <c r="AM774" s="3"/>
      <c r="AN774" s="3"/>
      <c r="AO774" s="3"/>
      <c r="AP774" s="3"/>
      <c r="AQ774" s="3"/>
      <c r="AR774" s="3"/>
      <c r="AS774" s="3"/>
      <c r="AT774" s="3"/>
      <c r="AU774" s="3"/>
      <c r="AV774" s="3"/>
      <c r="AW774" s="3"/>
      <c r="AX774" s="3"/>
      <c r="AY774" s="3"/>
      <c r="AZ774" s="3"/>
      <c r="BA774" s="3"/>
      <c r="BB774" s="3"/>
      <c r="BC774" s="3"/>
      <c r="BD774" s="3"/>
      <c r="BE774" s="3"/>
      <c r="BF774" s="3"/>
      <c r="BG774" s="3"/>
    </row>
    <row r="775" ht="15.75" customHeight="1">
      <c r="A775" s="3" t="s">
        <v>4136</v>
      </c>
      <c r="B775" s="57"/>
      <c r="C775" s="58"/>
      <c r="D775" s="60"/>
      <c r="E775" s="144" t="str">
        <f t="shared" si="1"/>
        <v>#DIV/0!</v>
      </c>
      <c r="F775" s="135">
        <f t="shared" si="2"/>
        <v>0</v>
      </c>
      <c r="G775" s="58"/>
      <c r="H775" s="59">
        <f t="shared" si="30"/>
        <v>0</v>
      </c>
      <c r="I775" s="136"/>
      <c r="J775" s="61"/>
      <c r="K775" s="61"/>
      <c r="L775" s="61"/>
      <c r="M775" s="62"/>
      <c r="N775" s="120" t="str">
        <f t="shared" si="4"/>
        <v> </v>
      </c>
      <c r="O775" s="3" t="str">
        <f t="shared" si="5"/>
        <v> </v>
      </c>
      <c r="P775" s="147" t="str">
        <f t="shared" si="31"/>
        <v> </v>
      </c>
      <c r="Q775" s="3">
        <f t="shared" si="7"/>
        <v>0</v>
      </c>
      <c r="R775" s="3" t="str">
        <f t="shared" si="8"/>
        <v> </v>
      </c>
      <c r="S775" s="3" t="str">
        <f t="shared" si="9"/>
        <v> </v>
      </c>
      <c r="T775" s="3" t="str">
        <f t="shared" si="33"/>
        <v> </v>
      </c>
      <c r="U775" s="120" t="str">
        <f t="shared" si="11"/>
        <v>#VALUE!</v>
      </c>
      <c r="V775" s="3" t="str">
        <f t="shared" si="12"/>
        <v>#VALUE!</v>
      </c>
      <c r="W775" s="145" t="str">
        <f t="shared" si="13"/>
        <v>#VALUE!</v>
      </c>
      <c r="X775" s="69" t="str">
        <f t="shared" si="32"/>
        <v>donnée(s) manquante(s)</v>
      </c>
      <c r="Y775" s="70" t="str">
        <f t="shared" si="15"/>
        <v>donnée(s) manquante(s)</v>
      </c>
      <c r="Z775" s="139" t="str">
        <f t="shared" si="16"/>
        <v>#DIV/0!</v>
      </c>
      <c r="AA775" s="3" t="str">
        <f>IF(ISBLANK(L775)," ",IF(L775&lt;=Scenario!$C$3,0,IF(L775&lt;=Scenario!$C$5,1,IF(L775&lt;=Scenario!$C$6,2,IF(L775&lt;=Scenario!$C$7,3,IF(L775&lt;=Scenario!$C$8,4,5))))))</f>
        <v> </v>
      </c>
      <c r="AB775" s="3" t="str">
        <f>IF(ISBLANK(M775)," ",IF(M775&lt;=Scenario!$G$3,0,IF(M775&lt;=Scenario!$G$5,1,IF(M775&lt;=Scenario!$G$6,2,IF(M775&lt;=Scenario!$G$7,3,IF(M775&lt;=Scenario!$G$8,4,IF(M775&lt;=Scenario!$G$9,5,IF(M775&lt;=Scenario!$G$10,6,7))))))))</f>
        <v> </v>
      </c>
      <c r="AC775" s="3" t="str">
        <f>IF(ISBLANK(I775)," ",IF(I775&lt;=Scenario!$O$3,0,IF(I775&lt;=Scenario!$O$5,1,IF(I775&lt;=Scenario!$O$6,2,IF(I775&lt;=Scenario!$O$7,3,IF(I775&lt;=Scenario!$O$8,4,IF(I775&lt;=Scenario!$O$9,5,IF(I775&lt;=Scenario!$O$10,6,IF(I775&lt;=Scenario!$O$11,7,IF(I775&lt;=Scenario!$O$12,8,IF(I775&lt;=Scenario!$O$13,9,IF(I775&lt;=Scenario!$O$14,10,IF(I775&lt;=Scenario!$O$15,11,IF(I775&lt;=Scenario!$O$16,12,IF(I775&lt;=Scenario!$O$17,13,IF(I775&lt;=Scenario!$O$18,14,IF(I775&lt;=Scenario!$O$19,15,IF(I775&lt;=Scenario!$O$20,16,IF(I775&lt;=Scenario!$O$21,17,IF(I775&lt;=Scenario!$O$22,18,IF(I775&lt;=Scenario!$O$23,19,20)))))))))))))))))))))</f>
        <v> </v>
      </c>
      <c r="AD775" s="3" t="str">
        <f>IF(ISBLANK(G775)," ",IF(G775&lt;=Scenario!$AA$3,0,IF(G775&lt;=Scenario!$AA$5,1,IF(G775&lt;=Scenario!$AA$6,2,IF(G775&lt;=Scenario!$AA$7,3,IF(G775&lt;=Scenario!$AA$8,4,IF(G775&lt;=Scenario!$AA$9,5,IF(G775&lt;=Scenario!$AA$10,6,IF(G775&lt;=Scenario!$AA$11,7,IF(G775&lt;=Scenario!$AA$12,8,IF(G775&lt;=Scenario!$AA$13,9,IF(G775&lt;=Scenario!$AA$14,10,IF(G775&lt;=Scenario!$AA$15,11,IF(G775&lt;=Scenario!$AA$16,12,IF(G775&lt;=Scenario!$AA$17,13,IF(G775&lt;=Scenario!$AA$18,14,15))))))))))))))))</f>
        <v> </v>
      </c>
      <c r="AE775" s="3">
        <f>IF(ISBLANK(F775)," ",IF(F775&lt;=Scenario!$AI$3,0,IF(F775&lt;=Scenario!$AI$5,1,IF(F775&lt;=Scenario!$AI$6,2,IF(F775&lt;=Scenario!$AI$7,3,IF(F775&lt;=Scenario!$AI$8,4,IF(F775&lt;=Scenario!$AI$9,5,IF(F775&lt;=Scenario!$AI$10,6,IF(F775&lt;=Scenario!$AI$11,7,IF(F775&lt;=Scenario!$AI$12,8,IF(F775&lt;=Scenario!$AI$13,9,10)))))))))))</f>
        <v>0</v>
      </c>
      <c r="AF775" s="3" t="str">
        <f t="shared" si="17"/>
        <v> </v>
      </c>
      <c r="AG775" s="140" t="str">
        <f t="shared" si="18"/>
        <v>#VALUE!</v>
      </c>
      <c r="AH775" s="141" t="str">
        <f t="shared" si="19"/>
        <v>#VALUE!</v>
      </c>
      <c r="AI775" s="95" t="str">
        <f t="shared" si="20"/>
        <v>#VALUE!</v>
      </c>
      <c r="AJ775" s="69" t="str">
        <f t="shared" si="21"/>
        <v>missing data</v>
      </c>
      <c r="AK775" s="74" t="str">
        <f t="shared" si="22"/>
        <v>missing data</v>
      </c>
      <c r="AL775" s="3"/>
      <c r="AM775" s="3"/>
      <c r="AN775" s="3"/>
      <c r="AO775" s="3"/>
      <c r="AP775" s="3"/>
      <c r="AQ775" s="3"/>
      <c r="AR775" s="3"/>
      <c r="AS775" s="3"/>
      <c r="AT775" s="3"/>
      <c r="AU775" s="3"/>
      <c r="AV775" s="3"/>
      <c r="AW775" s="3"/>
      <c r="AX775" s="3"/>
      <c r="AY775" s="3"/>
      <c r="AZ775" s="3"/>
      <c r="BA775" s="3"/>
      <c r="BB775" s="3"/>
      <c r="BC775" s="3"/>
      <c r="BD775" s="3"/>
      <c r="BE775" s="3"/>
      <c r="BF775" s="3"/>
      <c r="BG775" s="3"/>
    </row>
    <row r="776" ht="15.75" customHeight="1">
      <c r="A776" s="3" t="s">
        <v>4137</v>
      </c>
      <c r="B776" s="57"/>
      <c r="C776" s="58"/>
      <c r="D776" s="60"/>
      <c r="E776" s="144" t="str">
        <f t="shared" si="1"/>
        <v>#DIV/0!</v>
      </c>
      <c r="F776" s="135">
        <f t="shared" si="2"/>
        <v>0</v>
      </c>
      <c r="G776" s="58"/>
      <c r="H776" s="59">
        <f t="shared" si="30"/>
        <v>0</v>
      </c>
      <c r="I776" s="136"/>
      <c r="J776" s="61"/>
      <c r="K776" s="61"/>
      <c r="L776" s="61"/>
      <c r="M776" s="62"/>
      <c r="N776" s="120" t="str">
        <f t="shared" si="4"/>
        <v> </v>
      </c>
      <c r="O776" s="3" t="str">
        <f t="shared" si="5"/>
        <v> </v>
      </c>
      <c r="P776" s="147" t="str">
        <f t="shared" si="31"/>
        <v> </v>
      </c>
      <c r="Q776" s="3">
        <f t="shared" si="7"/>
        <v>0</v>
      </c>
      <c r="R776" s="3" t="str">
        <f t="shared" si="8"/>
        <v> </v>
      </c>
      <c r="S776" s="3" t="str">
        <f t="shared" si="9"/>
        <v> </v>
      </c>
      <c r="T776" s="3" t="str">
        <f t="shared" si="33"/>
        <v> </v>
      </c>
      <c r="U776" s="120" t="str">
        <f t="shared" si="11"/>
        <v>#VALUE!</v>
      </c>
      <c r="V776" s="3" t="str">
        <f t="shared" si="12"/>
        <v>#VALUE!</v>
      </c>
      <c r="W776" s="145" t="str">
        <f t="shared" si="13"/>
        <v>#VALUE!</v>
      </c>
      <c r="X776" s="69" t="str">
        <f t="shared" si="32"/>
        <v>donnée(s) manquante(s)</v>
      </c>
      <c r="Y776" s="70" t="str">
        <f t="shared" si="15"/>
        <v>donnée(s) manquante(s)</v>
      </c>
      <c r="Z776" s="139" t="str">
        <f t="shared" si="16"/>
        <v>#DIV/0!</v>
      </c>
      <c r="AA776" s="3" t="str">
        <f>IF(ISBLANK(L776)," ",IF(L776&lt;=Scenario!$C$3,0,IF(L776&lt;=Scenario!$C$5,1,IF(L776&lt;=Scenario!$C$6,2,IF(L776&lt;=Scenario!$C$7,3,IF(L776&lt;=Scenario!$C$8,4,5))))))</f>
        <v> </v>
      </c>
      <c r="AB776" s="3" t="str">
        <f>IF(ISBLANK(M776)," ",IF(M776&lt;=Scenario!$G$3,0,IF(M776&lt;=Scenario!$G$5,1,IF(M776&lt;=Scenario!$G$6,2,IF(M776&lt;=Scenario!$G$7,3,IF(M776&lt;=Scenario!$G$8,4,IF(M776&lt;=Scenario!$G$9,5,IF(M776&lt;=Scenario!$G$10,6,7))))))))</f>
        <v> </v>
      </c>
      <c r="AC776" s="3" t="str">
        <f>IF(ISBLANK(I776)," ",IF(I776&lt;=Scenario!$O$3,0,IF(I776&lt;=Scenario!$O$5,1,IF(I776&lt;=Scenario!$O$6,2,IF(I776&lt;=Scenario!$O$7,3,IF(I776&lt;=Scenario!$O$8,4,IF(I776&lt;=Scenario!$O$9,5,IF(I776&lt;=Scenario!$O$10,6,IF(I776&lt;=Scenario!$O$11,7,IF(I776&lt;=Scenario!$O$12,8,IF(I776&lt;=Scenario!$O$13,9,IF(I776&lt;=Scenario!$O$14,10,IF(I776&lt;=Scenario!$O$15,11,IF(I776&lt;=Scenario!$O$16,12,IF(I776&lt;=Scenario!$O$17,13,IF(I776&lt;=Scenario!$O$18,14,IF(I776&lt;=Scenario!$O$19,15,IF(I776&lt;=Scenario!$O$20,16,IF(I776&lt;=Scenario!$O$21,17,IF(I776&lt;=Scenario!$O$22,18,IF(I776&lt;=Scenario!$O$23,19,20)))))))))))))))))))))</f>
        <v> </v>
      </c>
      <c r="AD776" s="3" t="str">
        <f>IF(ISBLANK(G776)," ",IF(G776&lt;=Scenario!$AA$3,0,IF(G776&lt;=Scenario!$AA$5,1,IF(G776&lt;=Scenario!$AA$6,2,IF(G776&lt;=Scenario!$AA$7,3,IF(G776&lt;=Scenario!$AA$8,4,IF(G776&lt;=Scenario!$AA$9,5,IF(G776&lt;=Scenario!$AA$10,6,IF(G776&lt;=Scenario!$AA$11,7,IF(G776&lt;=Scenario!$AA$12,8,IF(G776&lt;=Scenario!$AA$13,9,IF(G776&lt;=Scenario!$AA$14,10,IF(G776&lt;=Scenario!$AA$15,11,IF(G776&lt;=Scenario!$AA$16,12,IF(G776&lt;=Scenario!$AA$17,13,IF(G776&lt;=Scenario!$AA$18,14,15))))))))))))))))</f>
        <v> </v>
      </c>
      <c r="AE776" s="3">
        <f>IF(ISBLANK(F776)," ",IF(F776&lt;=Scenario!$AI$3,0,IF(F776&lt;=Scenario!$AI$5,1,IF(F776&lt;=Scenario!$AI$6,2,IF(F776&lt;=Scenario!$AI$7,3,IF(F776&lt;=Scenario!$AI$8,4,IF(F776&lt;=Scenario!$AI$9,5,IF(F776&lt;=Scenario!$AI$10,6,IF(F776&lt;=Scenario!$AI$11,7,IF(F776&lt;=Scenario!$AI$12,8,IF(F776&lt;=Scenario!$AI$13,9,10)))))))))))</f>
        <v>0</v>
      </c>
      <c r="AF776" s="3" t="str">
        <f t="shared" si="17"/>
        <v> </v>
      </c>
      <c r="AG776" s="140" t="str">
        <f t="shared" si="18"/>
        <v>#VALUE!</v>
      </c>
      <c r="AH776" s="141" t="str">
        <f t="shared" si="19"/>
        <v>#VALUE!</v>
      </c>
      <c r="AI776" s="95" t="str">
        <f t="shared" si="20"/>
        <v>#VALUE!</v>
      </c>
      <c r="AJ776" s="69" t="str">
        <f t="shared" si="21"/>
        <v>missing data</v>
      </c>
      <c r="AK776" s="74" t="str">
        <f t="shared" si="22"/>
        <v>missing data</v>
      </c>
      <c r="AL776" s="3"/>
      <c r="AM776" s="3"/>
      <c r="AN776" s="3"/>
      <c r="AO776" s="3"/>
      <c r="AP776" s="3"/>
      <c r="AQ776" s="3"/>
      <c r="AR776" s="3"/>
      <c r="AS776" s="3"/>
      <c r="AT776" s="3"/>
      <c r="AU776" s="3"/>
      <c r="AV776" s="3"/>
      <c r="AW776" s="3"/>
      <c r="AX776" s="3"/>
      <c r="AY776" s="3"/>
      <c r="AZ776" s="3"/>
      <c r="BA776" s="3"/>
      <c r="BB776" s="3"/>
      <c r="BC776" s="3"/>
      <c r="BD776" s="3"/>
      <c r="BE776" s="3"/>
      <c r="BF776" s="3"/>
      <c r="BG776" s="3"/>
    </row>
    <row r="777" ht="15.75" customHeight="1">
      <c r="A777" s="3" t="s">
        <v>4138</v>
      </c>
      <c r="B777" s="57"/>
      <c r="C777" s="58"/>
      <c r="D777" s="60"/>
      <c r="E777" s="144" t="str">
        <f t="shared" si="1"/>
        <v>#DIV/0!</v>
      </c>
      <c r="F777" s="135">
        <f t="shared" si="2"/>
        <v>0</v>
      </c>
      <c r="G777" s="58"/>
      <c r="H777" s="59">
        <f t="shared" si="30"/>
        <v>0</v>
      </c>
      <c r="I777" s="136"/>
      <c r="J777" s="61"/>
      <c r="K777" s="61"/>
      <c r="L777" s="61"/>
      <c r="M777" s="62"/>
      <c r="N777" s="120" t="str">
        <f t="shared" si="4"/>
        <v> </v>
      </c>
      <c r="O777" s="3" t="str">
        <f t="shared" si="5"/>
        <v> </v>
      </c>
      <c r="P777" s="147" t="str">
        <f t="shared" si="31"/>
        <v> </v>
      </c>
      <c r="Q777" s="3">
        <f t="shared" si="7"/>
        <v>0</v>
      </c>
      <c r="R777" s="3" t="str">
        <f t="shared" si="8"/>
        <v> </v>
      </c>
      <c r="S777" s="3" t="str">
        <f t="shared" si="9"/>
        <v> </v>
      </c>
      <c r="T777" s="3" t="str">
        <f t="shared" si="33"/>
        <v> </v>
      </c>
      <c r="U777" s="120" t="str">
        <f t="shared" si="11"/>
        <v>#VALUE!</v>
      </c>
      <c r="V777" s="3" t="str">
        <f t="shared" si="12"/>
        <v>#VALUE!</v>
      </c>
      <c r="W777" s="145" t="str">
        <f t="shared" si="13"/>
        <v>#VALUE!</v>
      </c>
      <c r="X777" s="69" t="str">
        <f t="shared" si="32"/>
        <v>donnée(s) manquante(s)</v>
      </c>
      <c r="Y777" s="70" t="str">
        <f t="shared" si="15"/>
        <v>donnée(s) manquante(s)</v>
      </c>
      <c r="Z777" s="139" t="str">
        <f t="shared" si="16"/>
        <v>#DIV/0!</v>
      </c>
      <c r="AA777" s="3" t="str">
        <f>IF(ISBLANK(L777)," ",IF(L777&lt;=Scenario!$C$3,0,IF(L777&lt;=Scenario!$C$5,1,IF(L777&lt;=Scenario!$C$6,2,IF(L777&lt;=Scenario!$C$7,3,IF(L777&lt;=Scenario!$C$8,4,5))))))</f>
        <v> </v>
      </c>
      <c r="AB777" s="3" t="str">
        <f>IF(ISBLANK(M777)," ",IF(M777&lt;=Scenario!$G$3,0,IF(M777&lt;=Scenario!$G$5,1,IF(M777&lt;=Scenario!$G$6,2,IF(M777&lt;=Scenario!$G$7,3,IF(M777&lt;=Scenario!$G$8,4,IF(M777&lt;=Scenario!$G$9,5,IF(M777&lt;=Scenario!$G$10,6,7))))))))</f>
        <v> </v>
      </c>
      <c r="AC777" s="3" t="str">
        <f>IF(ISBLANK(I777)," ",IF(I777&lt;=Scenario!$O$3,0,IF(I777&lt;=Scenario!$O$5,1,IF(I777&lt;=Scenario!$O$6,2,IF(I777&lt;=Scenario!$O$7,3,IF(I777&lt;=Scenario!$O$8,4,IF(I777&lt;=Scenario!$O$9,5,IF(I777&lt;=Scenario!$O$10,6,IF(I777&lt;=Scenario!$O$11,7,IF(I777&lt;=Scenario!$O$12,8,IF(I777&lt;=Scenario!$O$13,9,IF(I777&lt;=Scenario!$O$14,10,IF(I777&lt;=Scenario!$O$15,11,IF(I777&lt;=Scenario!$O$16,12,IF(I777&lt;=Scenario!$O$17,13,IF(I777&lt;=Scenario!$O$18,14,IF(I777&lt;=Scenario!$O$19,15,IF(I777&lt;=Scenario!$O$20,16,IF(I777&lt;=Scenario!$O$21,17,IF(I777&lt;=Scenario!$O$22,18,IF(I777&lt;=Scenario!$O$23,19,20)))))))))))))))))))))</f>
        <v> </v>
      </c>
      <c r="AD777" s="3" t="str">
        <f>IF(ISBLANK(G777)," ",IF(G777&lt;=Scenario!$AA$3,0,IF(G777&lt;=Scenario!$AA$5,1,IF(G777&lt;=Scenario!$AA$6,2,IF(G777&lt;=Scenario!$AA$7,3,IF(G777&lt;=Scenario!$AA$8,4,IF(G777&lt;=Scenario!$AA$9,5,IF(G777&lt;=Scenario!$AA$10,6,IF(G777&lt;=Scenario!$AA$11,7,IF(G777&lt;=Scenario!$AA$12,8,IF(G777&lt;=Scenario!$AA$13,9,IF(G777&lt;=Scenario!$AA$14,10,IF(G777&lt;=Scenario!$AA$15,11,IF(G777&lt;=Scenario!$AA$16,12,IF(G777&lt;=Scenario!$AA$17,13,IF(G777&lt;=Scenario!$AA$18,14,15))))))))))))))))</f>
        <v> </v>
      </c>
      <c r="AE777" s="3">
        <f>IF(ISBLANK(F777)," ",IF(F777&lt;=Scenario!$AI$3,0,IF(F777&lt;=Scenario!$AI$5,1,IF(F777&lt;=Scenario!$AI$6,2,IF(F777&lt;=Scenario!$AI$7,3,IF(F777&lt;=Scenario!$AI$8,4,IF(F777&lt;=Scenario!$AI$9,5,IF(F777&lt;=Scenario!$AI$10,6,IF(F777&lt;=Scenario!$AI$11,7,IF(F777&lt;=Scenario!$AI$12,8,IF(F777&lt;=Scenario!$AI$13,9,10)))))))))))</f>
        <v>0</v>
      </c>
      <c r="AF777" s="3" t="str">
        <f t="shared" si="17"/>
        <v> </v>
      </c>
      <c r="AG777" s="140" t="str">
        <f t="shared" si="18"/>
        <v>#VALUE!</v>
      </c>
      <c r="AH777" s="141" t="str">
        <f t="shared" si="19"/>
        <v>#VALUE!</v>
      </c>
      <c r="AI777" s="95" t="str">
        <f t="shared" si="20"/>
        <v>#VALUE!</v>
      </c>
      <c r="AJ777" s="69" t="str">
        <f t="shared" si="21"/>
        <v>missing data</v>
      </c>
      <c r="AK777" s="74" t="str">
        <f t="shared" si="22"/>
        <v>missing data</v>
      </c>
      <c r="AL777" s="3"/>
      <c r="AM777" s="3"/>
      <c r="AN777" s="3"/>
      <c r="AO777" s="3"/>
      <c r="AP777" s="3"/>
      <c r="AQ777" s="3"/>
      <c r="AR777" s="3"/>
      <c r="AS777" s="3"/>
      <c r="AT777" s="3"/>
      <c r="AU777" s="3"/>
      <c r="AV777" s="3"/>
      <c r="AW777" s="3"/>
      <c r="AX777" s="3"/>
      <c r="AY777" s="3"/>
      <c r="AZ777" s="3"/>
      <c r="BA777" s="3"/>
      <c r="BB777" s="3"/>
      <c r="BC777" s="3"/>
      <c r="BD777" s="3"/>
      <c r="BE777" s="3"/>
      <c r="BF777" s="3"/>
      <c r="BG777" s="3"/>
    </row>
    <row r="778" ht="15.75" customHeight="1">
      <c r="A778" s="3" t="s">
        <v>4139</v>
      </c>
      <c r="B778" s="57"/>
      <c r="C778" s="58"/>
      <c r="D778" s="60"/>
      <c r="E778" s="144" t="str">
        <f t="shared" si="1"/>
        <v>#DIV/0!</v>
      </c>
      <c r="F778" s="135">
        <f t="shared" si="2"/>
        <v>0</v>
      </c>
      <c r="G778" s="58"/>
      <c r="H778" s="59">
        <f t="shared" si="30"/>
        <v>0</v>
      </c>
      <c r="I778" s="136"/>
      <c r="J778" s="61"/>
      <c r="K778" s="61"/>
      <c r="L778" s="61"/>
      <c r="M778" s="62"/>
      <c r="N778" s="120" t="str">
        <f t="shared" si="4"/>
        <v> </v>
      </c>
      <c r="O778" s="3" t="str">
        <f t="shared" si="5"/>
        <v> </v>
      </c>
      <c r="P778" s="147" t="str">
        <f t="shared" si="31"/>
        <v> </v>
      </c>
      <c r="Q778" s="3">
        <f t="shared" si="7"/>
        <v>0</v>
      </c>
      <c r="R778" s="3" t="str">
        <f t="shared" si="8"/>
        <v> </v>
      </c>
      <c r="S778" s="3" t="str">
        <f t="shared" si="9"/>
        <v> </v>
      </c>
      <c r="T778" s="3" t="str">
        <f t="shared" si="33"/>
        <v> </v>
      </c>
      <c r="U778" s="120" t="str">
        <f t="shared" si="11"/>
        <v>#VALUE!</v>
      </c>
      <c r="V778" s="3" t="str">
        <f t="shared" si="12"/>
        <v>#VALUE!</v>
      </c>
      <c r="W778" s="145" t="str">
        <f t="shared" si="13"/>
        <v>#VALUE!</v>
      </c>
      <c r="X778" s="69" t="str">
        <f t="shared" si="32"/>
        <v>donnée(s) manquante(s)</v>
      </c>
      <c r="Y778" s="70" t="str">
        <f t="shared" si="15"/>
        <v>donnée(s) manquante(s)</v>
      </c>
      <c r="Z778" s="139" t="str">
        <f t="shared" si="16"/>
        <v>#DIV/0!</v>
      </c>
      <c r="AA778" s="3" t="str">
        <f>IF(ISBLANK(L778)," ",IF(L778&lt;=Scenario!$C$3,0,IF(L778&lt;=Scenario!$C$5,1,IF(L778&lt;=Scenario!$C$6,2,IF(L778&lt;=Scenario!$C$7,3,IF(L778&lt;=Scenario!$C$8,4,5))))))</f>
        <v> </v>
      </c>
      <c r="AB778" s="3" t="str">
        <f>IF(ISBLANK(M778)," ",IF(M778&lt;=Scenario!$G$3,0,IF(M778&lt;=Scenario!$G$5,1,IF(M778&lt;=Scenario!$G$6,2,IF(M778&lt;=Scenario!$G$7,3,IF(M778&lt;=Scenario!$G$8,4,IF(M778&lt;=Scenario!$G$9,5,IF(M778&lt;=Scenario!$G$10,6,7))))))))</f>
        <v> </v>
      </c>
      <c r="AC778" s="3" t="str">
        <f>IF(ISBLANK(I778)," ",IF(I778&lt;=Scenario!$O$3,0,IF(I778&lt;=Scenario!$O$5,1,IF(I778&lt;=Scenario!$O$6,2,IF(I778&lt;=Scenario!$O$7,3,IF(I778&lt;=Scenario!$O$8,4,IF(I778&lt;=Scenario!$O$9,5,IF(I778&lt;=Scenario!$O$10,6,IF(I778&lt;=Scenario!$O$11,7,IF(I778&lt;=Scenario!$O$12,8,IF(I778&lt;=Scenario!$O$13,9,IF(I778&lt;=Scenario!$O$14,10,IF(I778&lt;=Scenario!$O$15,11,IF(I778&lt;=Scenario!$O$16,12,IF(I778&lt;=Scenario!$O$17,13,IF(I778&lt;=Scenario!$O$18,14,IF(I778&lt;=Scenario!$O$19,15,IF(I778&lt;=Scenario!$O$20,16,IF(I778&lt;=Scenario!$O$21,17,IF(I778&lt;=Scenario!$O$22,18,IF(I778&lt;=Scenario!$O$23,19,20)))))))))))))))))))))</f>
        <v> </v>
      </c>
      <c r="AD778" s="3" t="str">
        <f>IF(ISBLANK(G778)," ",IF(G778&lt;=Scenario!$AA$3,0,IF(G778&lt;=Scenario!$AA$5,1,IF(G778&lt;=Scenario!$AA$6,2,IF(G778&lt;=Scenario!$AA$7,3,IF(G778&lt;=Scenario!$AA$8,4,IF(G778&lt;=Scenario!$AA$9,5,IF(G778&lt;=Scenario!$AA$10,6,IF(G778&lt;=Scenario!$AA$11,7,IF(G778&lt;=Scenario!$AA$12,8,IF(G778&lt;=Scenario!$AA$13,9,IF(G778&lt;=Scenario!$AA$14,10,IF(G778&lt;=Scenario!$AA$15,11,IF(G778&lt;=Scenario!$AA$16,12,IF(G778&lt;=Scenario!$AA$17,13,IF(G778&lt;=Scenario!$AA$18,14,15))))))))))))))))</f>
        <v> </v>
      </c>
      <c r="AE778" s="3">
        <f>IF(ISBLANK(F778)," ",IF(F778&lt;=Scenario!$AI$3,0,IF(F778&lt;=Scenario!$AI$5,1,IF(F778&lt;=Scenario!$AI$6,2,IF(F778&lt;=Scenario!$AI$7,3,IF(F778&lt;=Scenario!$AI$8,4,IF(F778&lt;=Scenario!$AI$9,5,IF(F778&lt;=Scenario!$AI$10,6,IF(F778&lt;=Scenario!$AI$11,7,IF(F778&lt;=Scenario!$AI$12,8,IF(F778&lt;=Scenario!$AI$13,9,10)))))))))))</f>
        <v>0</v>
      </c>
      <c r="AF778" s="3" t="str">
        <f t="shared" si="17"/>
        <v> </v>
      </c>
      <c r="AG778" s="140" t="str">
        <f t="shared" si="18"/>
        <v>#VALUE!</v>
      </c>
      <c r="AH778" s="141" t="str">
        <f t="shared" si="19"/>
        <v>#VALUE!</v>
      </c>
      <c r="AI778" s="95" t="str">
        <f t="shared" si="20"/>
        <v>#VALUE!</v>
      </c>
      <c r="AJ778" s="69" t="str">
        <f t="shared" si="21"/>
        <v>missing data</v>
      </c>
      <c r="AK778" s="74" t="str">
        <f t="shared" si="22"/>
        <v>missing data</v>
      </c>
      <c r="AL778" s="3"/>
      <c r="AM778" s="3"/>
      <c r="AN778" s="3"/>
      <c r="AO778" s="3"/>
      <c r="AP778" s="3"/>
      <c r="AQ778" s="3"/>
      <c r="AR778" s="3"/>
      <c r="AS778" s="3"/>
      <c r="AT778" s="3"/>
      <c r="AU778" s="3"/>
      <c r="AV778" s="3"/>
      <c r="AW778" s="3"/>
      <c r="AX778" s="3"/>
      <c r="AY778" s="3"/>
      <c r="AZ778" s="3"/>
      <c r="BA778" s="3"/>
      <c r="BB778" s="3"/>
      <c r="BC778" s="3"/>
      <c r="BD778" s="3"/>
      <c r="BE778" s="3"/>
      <c r="BF778" s="3"/>
      <c r="BG778" s="3"/>
    </row>
    <row r="779" ht="15.75" customHeight="1">
      <c r="A779" s="3" t="s">
        <v>4140</v>
      </c>
      <c r="B779" s="57"/>
      <c r="C779" s="58"/>
      <c r="D779" s="60"/>
      <c r="E779" s="144" t="str">
        <f t="shared" si="1"/>
        <v>#DIV/0!</v>
      </c>
      <c r="F779" s="135">
        <f t="shared" si="2"/>
        <v>0</v>
      </c>
      <c r="G779" s="58"/>
      <c r="H779" s="59">
        <f t="shared" si="30"/>
        <v>0</v>
      </c>
      <c r="I779" s="136"/>
      <c r="J779" s="61"/>
      <c r="K779" s="61"/>
      <c r="L779" s="61"/>
      <c r="M779" s="62"/>
      <c r="N779" s="120" t="str">
        <f t="shared" si="4"/>
        <v> </v>
      </c>
      <c r="O779" s="3" t="str">
        <f t="shared" si="5"/>
        <v> </v>
      </c>
      <c r="P779" s="147" t="str">
        <f t="shared" si="31"/>
        <v> </v>
      </c>
      <c r="Q779" s="3">
        <f t="shared" si="7"/>
        <v>0</v>
      </c>
      <c r="R779" s="3" t="str">
        <f t="shared" si="8"/>
        <v> </v>
      </c>
      <c r="S779" s="3" t="str">
        <f t="shared" si="9"/>
        <v> </v>
      </c>
      <c r="T779" s="3" t="str">
        <f t="shared" si="33"/>
        <v> </v>
      </c>
      <c r="U779" s="120" t="str">
        <f t="shared" si="11"/>
        <v>#VALUE!</v>
      </c>
      <c r="V779" s="3" t="str">
        <f t="shared" si="12"/>
        <v>#VALUE!</v>
      </c>
      <c r="W779" s="145" t="str">
        <f t="shared" si="13"/>
        <v>#VALUE!</v>
      </c>
      <c r="X779" s="69" t="str">
        <f t="shared" si="32"/>
        <v>donnée(s) manquante(s)</v>
      </c>
      <c r="Y779" s="70" t="str">
        <f t="shared" si="15"/>
        <v>donnée(s) manquante(s)</v>
      </c>
      <c r="Z779" s="139" t="str">
        <f t="shared" si="16"/>
        <v>#DIV/0!</v>
      </c>
      <c r="AA779" s="3" t="str">
        <f>IF(ISBLANK(L779)," ",IF(L779&lt;=Scenario!$C$3,0,IF(L779&lt;=Scenario!$C$5,1,IF(L779&lt;=Scenario!$C$6,2,IF(L779&lt;=Scenario!$C$7,3,IF(L779&lt;=Scenario!$C$8,4,5))))))</f>
        <v> </v>
      </c>
      <c r="AB779" s="3" t="str">
        <f>IF(ISBLANK(M779)," ",IF(M779&lt;=Scenario!$G$3,0,IF(M779&lt;=Scenario!$G$5,1,IF(M779&lt;=Scenario!$G$6,2,IF(M779&lt;=Scenario!$G$7,3,IF(M779&lt;=Scenario!$G$8,4,IF(M779&lt;=Scenario!$G$9,5,IF(M779&lt;=Scenario!$G$10,6,7))))))))</f>
        <v> </v>
      </c>
      <c r="AC779" s="3" t="str">
        <f>IF(ISBLANK(I779)," ",IF(I779&lt;=Scenario!$O$3,0,IF(I779&lt;=Scenario!$O$5,1,IF(I779&lt;=Scenario!$O$6,2,IF(I779&lt;=Scenario!$O$7,3,IF(I779&lt;=Scenario!$O$8,4,IF(I779&lt;=Scenario!$O$9,5,IF(I779&lt;=Scenario!$O$10,6,IF(I779&lt;=Scenario!$O$11,7,IF(I779&lt;=Scenario!$O$12,8,IF(I779&lt;=Scenario!$O$13,9,IF(I779&lt;=Scenario!$O$14,10,IF(I779&lt;=Scenario!$O$15,11,IF(I779&lt;=Scenario!$O$16,12,IF(I779&lt;=Scenario!$O$17,13,IF(I779&lt;=Scenario!$O$18,14,IF(I779&lt;=Scenario!$O$19,15,IF(I779&lt;=Scenario!$O$20,16,IF(I779&lt;=Scenario!$O$21,17,IF(I779&lt;=Scenario!$O$22,18,IF(I779&lt;=Scenario!$O$23,19,20)))))))))))))))))))))</f>
        <v> </v>
      </c>
      <c r="AD779" s="3" t="str">
        <f>IF(ISBLANK(G779)," ",IF(G779&lt;=Scenario!$AA$3,0,IF(G779&lt;=Scenario!$AA$5,1,IF(G779&lt;=Scenario!$AA$6,2,IF(G779&lt;=Scenario!$AA$7,3,IF(G779&lt;=Scenario!$AA$8,4,IF(G779&lt;=Scenario!$AA$9,5,IF(G779&lt;=Scenario!$AA$10,6,IF(G779&lt;=Scenario!$AA$11,7,IF(G779&lt;=Scenario!$AA$12,8,IF(G779&lt;=Scenario!$AA$13,9,IF(G779&lt;=Scenario!$AA$14,10,IF(G779&lt;=Scenario!$AA$15,11,IF(G779&lt;=Scenario!$AA$16,12,IF(G779&lt;=Scenario!$AA$17,13,IF(G779&lt;=Scenario!$AA$18,14,15))))))))))))))))</f>
        <v> </v>
      </c>
      <c r="AE779" s="3">
        <f>IF(ISBLANK(F779)," ",IF(F779&lt;=Scenario!$AI$3,0,IF(F779&lt;=Scenario!$AI$5,1,IF(F779&lt;=Scenario!$AI$6,2,IF(F779&lt;=Scenario!$AI$7,3,IF(F779&lt;=Scenario!$AI$8,4,IF(F779&lt;=Scenario!$AI$9,5,IF(F779&lt;=Scenario!$AI$10,6,IF(F779&lt;=Scenario!$AI$11,7,IF(F779&lt;=Scenario!$AI$12,8,IF(F779&lt;=Scenario!$AI$13,9,10)))))))))))</f>
        <v>0</v>
      </c>
      <c r="AF779" s="3" t="str">
        <f t="shared" si="17"/>
        <v> </v>
      </c>
      <c r="AG779" s="140" t="str">
        <f t="shared" si="18"/>
        <v>#VALUE!</v>
      </c>
      <c r="AH779" s="141" t="str">
        <f t="shared" si="19"/>
        <v>#VALUE!</v>
      </c>
      <c r="AI779" s="95" t="str">
        <f t="shared" si="20"/>
        <v>#VALUE!</v>
      </c>
      <c r="AJ779" s="69" t="str">
        <f t="shared" si="21"/>
        <v>missing data</v>
      </c>
      <c r="AK779" s="74" t="str">
        <f t="shared" si="22"/>
        <v>missing data</v>
      </c>
      <c r="AL779" s="3"/>
      <c r="AM779" s="3"/>
      <c r="AN779" s="3"/>
      <c r="AO779" s="3"/>
      <c r="AP779" s="3"/>
      <c r="AQ779" s="3"/>
      <c r="AR779" s="3"/>
      <c r="AS779" s="3"/>
      <c r="AT779" s="3"/>
      <c r="AU779" s="3"/>
      <c r="AV779" s="3"/>
      <c r="AW779" s="3"/>
      <c r="AX779" s="3"/>
      <c r="AY779" s="3"/>
      <c r="AZ779" s="3"/>
      <c r="BA779" s="3"/>
      <c r="BB779" s="3"/>
      <c r="BC779" s="3"/>
      <c r="BD779" s="3"/>
      <c r="BE779" s="3"/>
      <c r="BF779" s="3"/>
      <c r="BG779" s="3"/>
    </row>
    <row r="780" ht="15.75" customHeight="1">
      <c r="A780" s="3" t="s">
        <v>4141</v>
      </c>
      <c r="B780" s="57"/>
      <c r="C780" s="58"/>
      <c r="D780" s="60"/>
      <c r="E780" s="144" t="str">
        <f t="shared" si="1"/>
        <v>#DIV/0!</v>
      </c>
      <c r="F780" s="135">
        <f t="shared" si="2"/>
        <v>0</v>
      </c>
      <c r="G780" s="58"/>
      <c r="H780" s="59">
        <f t="shared" si="30"/>
        <v>0</v>
      </c>
      <c r="I780" s="136"/>
      <c r="J780" s="61"/>
      <c r="K780" s="61"/>
      <c r="L780" s="61"/>
      <c r="M780" s="62"/>
      <c r="N780" s="120" t="str">
        <f t="shared" si="4"/>
        <v> </v>
      </c>
      <c r="O780" s="3" t="str">
        <f t="shared" si="5"/>
        <v> </v>
      </c>
      <c r="P780" s="147" t="str">
        <f t="shared" si="31"/>
        <v> </v>
      </c>
      <c r="Q780" s="3">
        <f t="shared" si="7"/>
        <v>0</v>
      </c>
      <c r="R780" s="3" t="str">
        <f t="shared" si="8"/>
        <v> </v>
      </c>
      <c r="S780" s="3" t="str">
        <f t="shared" si="9"/>
        <v> </v>
      </c>
      <c r="T780" s="3" t="str">
        <f t="shared" si="33"/>
        <v> </v>
      </c>
      <c r="U780" s="120" t="str">
        <f t="shared" si="11"/>
        <v>#VALUE!</v>
      </c>
      <c r="V780" s="3" t="str">
        <f t="shared" si="12"/>
        <v>#VALUE!</v>
      </c>
      <c r="W780" s="145" t="str">
        <f t="shared" si="13"/>
        <v>#VALUE!</v>
      </c>
      <c r="X780" s="69" t="str">
        <f t="shared" si="32"/>
        <v>donnée(s) manquante(s)</v>
      </c>
      <c r="Y780" s="70" t="str">
        <f t="shared" si="15"/>
        <v>donnée(s) manquante(s)</v>
      </c>
      <c r="Z780" s="139" t="str">
        <f t="shared" si="16"/>
        <v>#DIV/0!</v>
      </c>
      <c r="AA780" s="3" t="str">
        <f>IF(ISBLANK(L780)," ",IF(L780&lt;=Scenario!$C$3,0,IF(L780&lt;=Scenario!$C$5,1,IF(L780&lt;=Scenario!$C$6,2,IF(L780&lt;=Scenario!$C$7,3,IF(L780&lt;=Scenario!$C$8,4,5))))))</f>
        <v> </v>
      </c>
      <c r="AB780" s="3" t="str">
        <f>IF(ISBLANK(M780)," ",IF(M780&lt;=Scenario!$G$3,0,IF(M780&lt;=Scenario!$G$5,1,IF(M780&lt;=Scenario!$G$6,2,IF(M780&lt;=Scenario!$G$7,3,IF(M780&lt;=Scenario!$G$8,4,IF(M780&lt;=Scenario!$G$9,5,IF(M780&lt;=Scenario!$G$10,6,7))))))))</f>
        <v> </v>
      </c>
      <c r="AC780" s="3" t="str">
        <f>IF(ISBLANK(I780)," ",IF(I780&lt;=Scenario!$O$3,0,IF(I780&lt;=Scenario!$O$5,1,IF(I780&lt;=Scenario!$O$6,2,IF(I780&lt;=Scenario!$O$7,3,IF(I780&lt;=Scenario!$O$8,4,IF(I780&lt;=Scenario!$O$9,5,IF(I780&lt;=Scenario!$O$10,6,IF(I780&lt;=Scenario!$O$11,7,IF(I780&lt;=Scenario!$O$12,8,IF(I780&lt;=Scenario!$O$13,9,IF(I780&lt;=Scenario!$O$14,10,IF(I780&lt;=Scenario!$O$15,11,IF(I780&lt;=Scenario!$O$16,12,IF(I780&lt;=Scenario!$O$17,13,IF(I780&lt;=Scenario!$O$18,14,IF(I780&lt;=Scenario!$O$19,15,IF(I780&lt;=Scenario!$O$20,16,IF(I780&lt;=Scenario!$O$21,17,IF(I780&lt;=Scenario!$O$22,18,IF(I780&lt;=Scenario!$O$23,19,20)))))))))))))))))))))</f>
        <v> </v>
      </c>
      <c r="AD780" s="3" t="str">
        <f>IF(ISBLANK(G780)," ",IF(G780&lt;=Scenario!$AA$3,0,IF(G780&lt;=Scenario!$AA$5,1,IF(G780&lt;=Scenario!$AA$6,2,IF(G780&lt;=Scenario!$AA$7,3,IF(G780&lt;=Scenario!$AA$8,4,IF(G780&lt;=Scenario!$AA$9,5,IF(G780&lt;=Scenario!$AA$10,6,IF(G780&lt;=Scenario!$AA$11,7,IF(G780&lt;=Scenario!$AA$12,8,IF(G780&lt;=Scenario!$AA$13,9,IF(G780&lt;=Scenario!$AA$14,10,IF(G780&lt;=Scenario!$AA$15,11,IF(G780&lt;=Scenario!$AA$16,12,IF(G780&lt;=Scenario!$AA$17,13,IF(G780&lt;=Scenario!$AA$18,14,15))))))))))))))))</f>
        <v> </v>
      </c>
      <c r="AE780" s="3">
        <f>IF(ISBLANK(F780)," ",IF(F780&lt;=Scenario!$AI$3,0,IF(F780&lt;=Scenario!$AI$5,1,IF(F780&lt;=Scenario!$AI$6,2,IF(F780&lt;=Scenario!$AI$7,3,IF(F780&lt;=Scenario!$AI$8,4,IF(F780&lt;=Scenario!$AI$9,5,IF(F780&lt;=Scenario!$AI$10,6,IF(F780&lt;=Scenario!$AI$11,7,IF(F780&lt;=Scenario!$AI$12,8,IF(F780&lt;=Scenario!$AI$13,9,10)))))))))))</f>
        <v>0</v>
      </c>
      <c r="AF780" s="3" t="str">
        <f t="shared" si="17"/>
        <v> </v>
      </c>
      <c r="AG780" s="140" t="str">
        <f t="shared" si="18"/>
        <v>#VALUE!</v>
      </c>
      <c r="AH780" s="141" t="str">
        <f t="shared" si="19"/>
        <v>#VALUE!</v>
      </c>
      <c r="AI780" s="95" t="str">
        <f t="shared" si="20"/>
        <v>#VALUE!</v>
      </c>
      <c r="AJ780" s="69" t="str">
        <f t="shared" si="21"/>
        <v>missing data</v>
      </c>
      <c r="AK780" s="74" t="str">
        <f t="shared" si="22"/>
        <v>missing data</v>
      </c>
      <c r="AL780" s="3"/>
      <c r="AM780" s="3"/>
      <c r="AN780" s="3"/>
      <c r="AO780" s="3"/>
      <c r="AP780" s="3"/>
      <c r="AQ780" s="3"/>
      <c r="AR780" s="3"/>
      <c r="AS780" s="3"/>
      <c r="AT780" s="3"/>
      <c r="AU780" s="3"/>
      <c r="AV780" s="3"/>
      <c r="AW780" s="3"/>
      <c r="AX780" s="3"/>
      <c r="AY780" s="3"/>
      <c r="AZ780" s="3"/>
      <c r="BA780" s="3"/>
      <c r="BB780" s="3"/>
      <c r="BC780" s="3"/>
      <c r="BD780" s="3"/>
      <c r="BE780" s="3"/>
      <c r="BF780" s="3"/>
      <c r="BG780" s="3"/>
    </row>
    <row r="781" ht="15.75" customHeight="1">
      <c r="A781" s="3" t="s">
        <v>4142</v>
      </c>
      <c r="B781" s="57"/>
      <c r="C781" s="58"/>
      <c r="D781" s="60"/>
      <c r="E781" s="144" t="str">
        <f t="shared" si="1"/>
        <v>#DIV/0!</v>
      </c>
      <c r="F781" s="135">
        <f t="shared" si="2"/>
        <v>0</v>
      </c>
      <c r="G781" s="58"/>
      <c r="H781" s="59">
        <f t="shared" si="30"/>
        <v>0</v>
      </c>
      <c r="I781" s="136"/>
      <c r="J781" s="61"/>
      <c r="K781" s="61"/>
      <c r="L781" s="61"/>
      <c r="M781" s="62"/>
      <c r="N781" s="120" t="str">
        <f t="shared" si="4"/>
        <v> </v>
      </c>
      <c r="O781" s="3" t="str">
        <f t="shared" si="5"/>
        <v> </v>
      </c>
      <c r="P781" s="147" t="str">
        <f t="shared" si="31"/>
        <v> </v>
      </c>
      <c r="Q781" s="3">
        <f t="shared" si="7"/>
        <v>0</v>
      </c>
      <c r="R781" s="3" t="str">
        <f t="shared" si="8"/>
        <v> </v>
      </c>
      <c r="S781" s="3" t="str">
        <f t="shared" si="9"/>
        <v> </v>
      </c>
      <c r="T781" s="3" t="str">
        <f t="shared" si="33"/>
        <v> </v>
      </c>
      <c r="U781" s="120" t="str">
        <f t="shared" si="11"/>
        <v>#VALUE!</v>
      </c>
      <c r="V781" s="3" t="str">
        <f t="shared" si="12"/>
        <v>#VALUE!</v>
      </c>
      <c r="W781" s="145" t="str">
        <f t="shared" si="13"/>
        <v>#VALUE!</v>
      </c>
      <c r="X781" s="69" t="str">
        <f t="shared" si="32"/>
        <v>donnée(s) manquante(s)</v>
      </c>
      <c r="Y781" s="70" t="str">
        <f t="shared" si="15"/>
        <v>donnée(s) manquante(s)</v>
      </c>
      <c r="Z781" s="139" t="str">
        <f t="shared" si="16"/>
        <v>#DIV/0!</v>
      </c>
      <c r="AA781" s="3" t="str">
        <f>IF(ISBLANK(L781)," ",IF(L781&lt;=Scenario!$C$3,0,IF(L781&lt;=Scenario!$C$5,1,IF(L781&lt;=Scenario!$C$6,2,IF(L781&lt;=Scenario!$C$7,3,IF(L781&lt;=Scenario!$C$8,4,5))))))</f>
        <v> </v>
      </c>
      <c r="AB781" s="3" t="str">
        <f>IF(ISBLANK(M781)," ",IF(M781&lt;=Scenario!$G$3,0,IF(M781&lt;=Scenario!$G$5,1,IF(M781&lt;=Scenario!$G$6,2,IF(M781&lt;=Scenario!$G$7,3,IF(M781&lt;=Scenario!$G$8,4,IF(M781&lt;=Scenario!$G$9,5,IF(M781&lt;=Scenario!$G$10,6,7))))))))</f>
        <v> </v>
      </c>
      <c r="AC781" s="3" t="str">
        <f>IF(ISBLANK(I781)," ",IF(I781&lt;=Scenario!$O$3,0,IF(I781&lt;=Scenario!$O$5,1,IF(I781&lt;=Scenario!$O$6,2,IF(I781&lt;=Scenario!$O$7,3,IF(I781&lt;=Scenario!$O$8,4,IF(I781&lt;=Scenario!$O$9,5,IF(I781&lt;=Scenario!$O$10,6,IF(I781&lt;=Scenario!$O$11,7,IF(I781&lt;=Scenario!$O$12,8,IF(I781&lt;=Scenario!$O$13,9,IF(I781&lt;=Scenario!$O$14,10,IF(I781&lt;=Scenario!$O$15,11,IF(I781&lt;=Scenario!$O$16,12,IF(I781&lt;=Scenario!$O$17,13,IF(I781&lt;=Scenario!$O$18,14,IF(I781&lt;=Scenario!$O$19,15,IF(I781&lt;=Scenario!$O$20,16,IF(I781&lt;=Scenario!$O$21,17,IF(I781&lt;=Scenario!$O$22,18,IF(I781&lt;=Scenario!$O$23,19,20)))))))))))))))))))))</f>
        <v> </v>
      </c>
      <c r="AD781" s="3" t="str">
        <f>IF(ISBLANK(G781)," ",IF(G781&lt;=Scenario!$AA$3,0,IF(G781&lt;=Scenario!$AA$5,1,IF(G781&lt;=Scenario!$AA$6,2,IF(G781&lt;=Scenario!$AA$7,3,IF(G781&lt;=Scenario!$AA$8,4,IF(G781&lt;=Scenario!$AA$9,5,IF(G781&lt;=Scenario!$AA$10,6,IF(G781&lt;=Scenario!$AA$11,7,IF(G781&lt;=Scenario!$AA$12,8,IF(G781&lt;=Scenario!$AA$13,9,IF(G781&lt;=Scenario!$AA$14,10,IF(G781&lt;=Scenario!$AA$15,11,IF(G781&lt;=Scenario!$AA$16,12,IF(G781&lt;=Scenario!$AA$17,13,IF(G781&lt;=Scenario!$AA$18,14,15))))))))))))))))</f>
        <v> </v>
      </c>
      <c r="AE781" s="3">
        <f>IF(ISBLANK(F781)," ",IF(F781&lt;=Scenario!$AI$3,0,IF(F781&lt;=Scenario!$AI$5,1,IF(F781&lt;=Scenario!$AI$6,2,IF(F781&lt;=Scenario!$AI$7,3,IF(F781&lt;=Scenario!$AI$8,4,IF(F781&lt;=Scenario!$AI$9,5,IF(F781&lt;=Scenario!$AI$10,6,IF(F781&lt;=Scenario!$AI$11,7,IF(F781&lt;=Scenario!$AI$12,8,IF(F781&lt;=Scenario!$AI$13,9,10)))))))))))</f>
        <v>0</v>
      </c>
      <c r="AF781" s="3" t="str">
        <f t="shared" si="17"/>
        <v> </v>
      </c>
      <c r="AG781" s="140" t="str">
        <f t="shared" si="18"/>
        <v>#VALUE!</v>
      </c>
      <c r="AH781" s="141" t="str">
        <f t="shared" si="19"/>
        <v>#VALUE!</v>
      </c>
      <c r="AI781" s="95" t="str">
        <f t="shared" si="20"/>
        <v>#VALUE!</v>
      </c>
      <c r="AJ781" s="69" t="str">
        <f t="shared" si="21"/>
        <v>missing data</v>
      </c>
      <c r="AK781" s="74" t="str">
        <f t="shared" si="22"/>
        <v>missing data</v>
      </c>
      <c r="AL781" s="3"/>
      <c r="AM781" s="3"/>
      <c r="AN781" s="3"/>
      <c r="AO781" s="3"/>
      <c r="AP781" s="3"/>
      <c r="AQ781" s="3"/>
      <c r="AR781" s="3"/>
      <c r="AS781" s="3"/>
      <c r="AT781" s="3"/>
      <c r="AU781" s="3"/>
      <c r="AV781" s="3"/>
      <c r="AW781" s="3"/>
      <c r="AX781" s="3"/>
      <c r="AY781" s="3"/>
      <c r="AZ781" s="3"/>
      <c r="BA781" s="3"/>
      <c r="BB781" s="3"/>
      <c r="BC781" s="3"/>
      <c r="BD781" s="3"/>
      <c r="BE781" s="3"/>
      <c r="BF781" s="3"/>
      <c r="BG781" s="3"/>
    </row>
    <row r="782" ht="15.75" customHeight="1">
      <c r="A782" s="3" t="s">
        <v>4143</v>
      </c>
      <c r="B782" s="57"/>
      <c r="C782" s="58"/>
      <c r="D782" s="60"/>
      <c r="E782" s="144" t="str">
        <f t="shared" si="1"/>
        <v>#DIV/0!</v>
      </c>
      <c r="F782" s="135">
        <f t="shared" si="2"/>
        <v>0</v>
      </c>
      <c r="G782" s="58"/>
      <c r="H782" s="59">
        <f t="shared" si="30"/>
        <v>0</v>
      </c>
      <c r="I782" s="136"/>
      <c r="J782" s="61"/>
      <c r="K782" s="61"/>
      <c r="L782" s="61"/>
      <c r="M782" s="62"/>
      <c r="N782" s="120" t="str">
        <f t="shared" si="4"/>
        <v> </v>
      </c>
      <c r="O782" s="3" t="str">
        <f t="shared" si="5"/>
        <v> </v>
      </c>
      <c r="P782" s="147" t="str">
        <f t="shared" si="31"/>
        <v> </v>
      </c>
      <c r="Q782" s="3">
        <f t="shared" si="7"/>
        <v>0</v>
      </c>
      <c r="R782" s="3" t="str">
        <f t="shared" si="8"/>
        <v> </v>
      </c>
      <c r="S782" s="3" t="str">
        <f t="shared" si="9"/>
        <v> </v>
      </c>
      <c r="T782" s="3" t="str">
        <f t="shared" si="33"/>
        <v> </v>
      </c>
      <c r="U782" s="120" t="str">
        <f t="shared" si="11"/>
        <v>#VALUE!</v>
      </c>
      <c r="V782" s="3" t="str">
        <f t="shared" si="12"/>
        <v>#VALUE!</v>
      </c>
      <c r="W782" s="145" t="str">
        <f t="shared" si="13"/>
        <v>#VALUE!</v>
      </c>
      <c r="X782" s="69" t="str">
        <f t="shared" si="32"/>
        <v>donnée(s) manquante(s)</v>
      </c>
      <c r="Y782" s="70" t="str">
        <f t="shared" si="15"/>
        <v>donnée(s) manquante(s)</v>
      </c>
      <c r="Z782" s="139" t="str">
        <f t="shared" si="16"/>
        <v>#DIV/0!</v>
      </c>
      <c r="AA782" s="3" t="str">
        <f>IF(ISBLANK(L782)," ",IF(L782&lt;=Scenario!$C$3,0,IF(L782&lt;=Scenario!$C$5,1,IF(L782&lt;=Scenario!$C$6,2,IF(L782&lt;=Scenario!$C$7,3,IF(L782&lt;=Scenario!$C$8,4,5))))))</f>
        <v> </v>
      </c>
      <c r="AB782" s="3" t="str">
        <f>IF(ISBLANK(M782)," ",IF(M782&lt;=Scenario!$G$3,0,IF(M782&lt;=Scenario!$G$5,1,IF(M782&lt;=Scenario!$G$6,2,IF(M782&lt;=Scenario!$G$7,3,IF(M782&lt;=Scenario!$G$8,4,IF(M782&lt;=Scenario!$G$9,5,IF(M782&lt;=Scenario!$G$10,6,7))))))))</f>
        <v> </v>
      </c>
      <c r="AC782" s="3" t="str">
        <f>IF(ISBLANK(I782)," ",IF(I782&lt;=Scenario!$O$3,0,IF(I782&lt;=Scenario!$O$5,1,IF(I782&lt;=Scenario!$O$6,2,IF(I782&lt;=Scenario!$O$7,3,IF(I782&lt;=Scenario!$O$8,4,IF(I782&lt;=Scenario!$O$9,5,IF(I782&lt;=Scenario!$O$10,6,IF(I782&lt;=Scenario!$O$11,7,IF(I782&lt;=Scenario!$O$12,8,IF(I782&lt;=Scenario!$O$13,9,IF(I782&lt;=Scenario!$O$14,10,IF(I782&lt;=Scenario!$O$15,11,IF(I782&lt;=Scenario!$O$16,12,IF(I782&lt;=Scenario!$O$17,13,IF(I782&lt;=Scenario!$O$18,14,IF(I782&lt;=Scenario!$O$19,15,IF(I782&lt;=Scenario!$O$20,16,IF(I782&lt;=Scenario!$O$21,17,IF(I782&lt;=Scenario!$O$22,18,IF(I782&lt;=Scenario!$O$23,19,20)))))))))))))))))))))</f>
        <v> </v>
      </c>
      <c r="AD782" s="3" t="str">
        <f>IF(ISBLANK(G782)," ",IF(G782&lt;=Scenario!$AA$3,0,IF(G782&lt;=Scenario!$AA$5,1,IF(G782&lt;=Scenario!$AA$6,2,IF(G782&lt;=Scenario!$AA$7,3,IF(G782&lt;=Scenario!$AA$8,4,IF(G782&lt;=Scenario!$AA$9,5,IF(G782&lt;=Scenario!$AA$10,6,IF(G782&lt;=Scenario!$AA$11,7,IF(G782&lt;=Scenario!$AA$12,8,IF(G782&lt;=Scenario!$AA$13,9,IF(G782&lt;=Scenario!$AA$14,10,IF(G782&lt;=Scenario!$AA$15,11,IF(G782&lt;=Scenario!$AA$16,12,IF(G782&lt;=Scenario!$AA$17,13,IF(G782&lt;=Scenario!$AA$18,14,15))))))))))))))))</f>
        <v> </v>
      </c>
      <c r="AE782" s="3">
        <f>IF(ISBLANK(F782)," ",IF(F782&lt;=Scenario!$AI$3,0,IF(F782&lt;=Scenario!$AI$5,1,IF(F782&lt;=Scenario!$AI$6,2,IF(F782&lt;=Scenario!$AI$7,3,IF(F782&lt;=Scenario!$AI$8,4,IF(F782&lt;=Scenario!$AI$9,5,IF(F782&lt;=Scenario!$AI$10,6,IF(F782&lt;=Scenario!$AI$11,7,IF(F782&lt;=Scenario!$AI$12,8,IF(F782&lt;=Scenario!$AI$13,9,10)))))))))))</f>
        <v>0</v>
      </c>
      <c r="AF782" s="3" t="str">
        <f t="shared" si="17"/>
        <v> </v>
      </c>
      <c r="AG782" s="140" t="str">
        <f t="shared" si="18"/>
        <v>#VALUE!</v>
      </c>
      <c r="AH782" s="141" t="str">
        <f t="shared" si="19"/>
        <v>#VALUE!</v>
      </c>
      <c r="AI782" s="95" t="str">
        <f t="shared" si="20"/>
        <v>#VALUE!</v>
      </c>
      <c r="AJ782" s="69" t="str">
        <f t="shared" si="21"/>
        <v>missing data</v>
      </c>
      <c r="AK782" s="74" t="str">
        <f t="shared" si="22"/>
        <v>missing data</v>
      </c>
      <c r="AL782" s="3"/>
      <c r="AM782" s="3"/>
      <c r="AN782" s="3"/>
      <c r="AO782" s="3"/>
      <c r="AP782" s="3"/>
      <c r="AQ782" s="3"/>
      <c r="AR782" s="3"/>
      <c r="AS782" s="3"/>
      <c r="AT782" s="3"/>
      <c r="AU782" s="3"/>
      <c r="AV782" s="3"/>
      <c r="AW782" s="3"/>
      <c r="AX782" s="3"/>
      <c r="AY782" s="3"/>
      <c r="AZ782" s="3"/>
      <c r="BA782" s="3"/>
      <c r="BB782" s="3"/>
      <c r="BC782" s="3"/>
      <c r="BD782" s="3"/>
      <c r="BE782" s="3"/>
      <c r="BF782" s="3"/>
      <c r="BG782" s="3"/>
    </row>
    <row r="783" ht="15.75" customHeight="1">
      <c r="A783" s="3" t="s">
        <v>4144</v>
      </c>
      <c r="B783" s="57"/>
      <c r="C783" s="58"/>
      <c r="D783" s="60"/>
      <c r="E783" s="144" t="str">
        <f t="shared" si="1"/>
        <v>#DIV/0!</v>
      </c>
      <c r="F783" s="135">
        <f t="shared" si="2"/>
        <v>0</v>
      </c>
      <c r="G783" s="58"/>
      <c r="H783" s="59">
        <f t="shared" si="30"/>
        <v>0</v>
      </c>
      <c r="I783" s="136"/>
      <c r="J783" s="61"/>
      <c r="K783" s="61"/>
      <c r="L783" s="61"/>
      <c r="M783" s="62"/>
      <c r="N783" s="120" t="str">
        <f t="shared" si="4"/>
        <v> </v>
      </c>
      <c r="O783" s="3" t="str">
        <f t="shared" si="5"/>
        <v> </v>
      </c>
      <c r="P783" s="147" t="str">
        <f t="shared" si="31"/>
        <v> </v>
      </c>
      <c r="Q783" s="3">
        <f t="shared" si="7"/>
        <v>0</v>
      </c>
      <c r="R783" s="3" t="str">
        <f t="shared" si="8"/>
        <v> </v>
      </c>
      <c r="S783" s="3" t="str">
        <f t="shared" si="9"/>
        <v> </v>
      </c>
      <c r="T783" s="3" t="str">
        <f t="shared" si="33"/>
        <v> </v>
      </c>
      <c r="U783" s="120" t="str">
        <f t="shared" si="11"/>
        <v>#VALUE!</v>
      </c>
      <c r="V783" s="3" t="str">
        <f t="shared" si="12"/>
        <v>#VALUE!</v>
      </c>
      <c r="W783" s="145" t="str">
        <f t="shared" si="13"/>
        <v>#VALUE!</v>
      </c>
      <c r="X783" s="69" t="str">
        <f t="shared" si="32"/>
        <v>donnée(s) manquante(s)</v>
      </c>
      <c r="Y783" s="70" t="str">
        <f t="shared" si="15"/>
        <v>donnée(s) manquante(s)</v>
      </c>
      <c r="Z783" s="139" t="str">
        <f t="shared" si="16"/>
        <v>#DIV/0!</v>
      </c>
      <c r="AA783" s="3" t="str">
        <f>IF(ISBLANK(L783)," ",IF(L783&lt;=Scenario!$C$3,0,IF(L783&lt;=Scenario!$C$5,1,IF(L783&lt;=Scenario!$C$6,2,IF(L783&lt;=Scenario!$C$7,3,IF(L783&lt;=Scenario!$C$8,4,5))))))</f>
        <v> </v>
      </c>
      <c r="AB783" s="3" t="str">
        <f>IF(ISBLANK(M783)," ",IF(M783&lt;=Scenario!$G$3,0,IF(M783&lt;=Scenario!$G$5,1,IF(M783&lt;=Scenario!$G$6,2,IF(M783&lt;=Scenario!$G$7,3,IF(M783&lt;=Scenario!$G$8,4,IF(M783&lt;=Scenario!$G$9,5,IF(M783&lt;=Scenario!$G$10,6,7))))))))</f>
        <v> </v>
      </c>
      <c r="AC783" s="3" t="str">
        <f>IF(ISBLANK(I783)," ",IF(I783&lt;=Scenario!$O$3,0,IF(I783&lt;=Scenario!$O$5,1,IF(I783&lt;=Scenario!$O$6,2,IF(I783&lt;=Scenario!$O$7,3,IF(I783&lt;=Scenario!$O$8,4,IF(I783&lt;=Scenario!$O$9,5,IF(I783&lt;=Scenario!$O$10,6,IF(I783&lt;=Scenario!$O$11,7,IF(I783&lt;=Scenario!$O$12,8,IF(I783&lt;=Scenario!$O$13,9,IF(I783&lt;=Scenario!$O$14,10,IF(I783&lt;=Scenario!$O$15,11,IF(I783&lt;=Scenario!$O$16,12,IF(I783&lt;=Scenario!$O$17,13,IF(I783&lt;=Scenario!$O$18,14,IF(I783&lt;=Scenario!$O$19,15,IF(I783&lt;=Scenario!$O$20,16,IF(I783&lt;=Scenario!$O$21,17,IF(I783&lt;=Scenario!$O$22,18,IF(I783&lt;=Scenario!$O$23,19,20)))))))))))))))))))))</f>
        <v> </v>
      </c>
      <c r="AD783" s="3" t="str">
        <f>IF(ISBLANK(G783)," ",IF(G783&lt;=Scenario!$AA$3,0,IF(G783&lt;=Scenario!$AA$5,1,IF(G783&lt;=Scenario!$AA$6,2,IF(G783&lt;=Scenario!$AA$7,3,IF(G783&lt;=Scenario!$AA$8,4,IF(G783&lt;=Scenario!$AA$9,5,IF(G783&lt;=Scenario!$AA$10,6,IF(G783&lt;=Scenario!$AA$11,7,IF(G783&lt;=Scenario!$AA$12,8,IF(G783&lt;=Scenario!$AA$13,9,IF(G783&lt;=Scenario!$AA$14,10,IF(G783&lt;=Scenario!$AA$15,11,IF(G783&lt;=Scenario!$AA$16,12,IF(G783&lt;=Scenario!$AA$17,13,IF(G783&lt;=Scenario!$AA$18,14,15))))))))))))))))</f>
        <v> </v>
      </c>
      <c r="AE783" s="3">
        <f>IF(ISBLANK(F783)," ",IF(F783&lt;=Scenario!$AI$3,0,IF(F783&lt;=Scenario!$AI$5,1,IF(F783&lt;=Scenario!$AI$6,2,IF(F783&lt;=Scenario!$AI$7,3,IF(F783&lt;=Scenario!$AI$8,4,IF(F783&lt;=Scenario!$AI$9,5,IF(F783&lt;=Scenario!$AI$10,6,IF(F783&lt;=Scenario!$AI$11,7,IF(F783&lt;=Scenario!$AI$12,8,IF(F783&lt;=Scenario!$AI$13,9,10)))))))))))</f>
        <v>0</v>
      </c>
      <c r="AF783" s="3" t="str">
        <f t="shared" si="17"/>
        <v> </v>
      </c>
      <c r="AG783" s="140" t="str">
        <f t="shared" si="18"/>
        <v>#VALUE!</v>
      </c>
      <c r="AH783" s="141" t="str">
        <f t="shared" si="19"/>
        <v>#VALUE!</v>
      </c>
      <c r="AI783" s="95" t="str">
        <f t="shared" si="20"/>
        <v>#VALUE!</v>
      </c>
      <c r="AJ783" s="69" t="str">
        <f t="shared" si="21"/>
        <v>missing data</v>
      </c>
      <c r="AK783" s="74" t="str">
        <f t="shared" si="22"/>
        <v>missing data</v>
      </c>
      <c r="AL783" s="3"/>
      <c r="AM783" s="3"/>
      <c r="AN783" s="3"/>
      <c r="AO783" s="3"/>
      <c r="AP783" s="3"/>
      <c r="AQ783" s="3"/>
      <c r="AR783" s="3"/>
      <c r="AS783" s="3"/>
      <c r="AT783" s="3"/>
      <c r="AU783" s="3"/>
      <c r="AV783" s="3"/>
      <c r="AW783" s="3"/>
      <c r="AX783" s="3"/>
      <c r="AY783" s="3"/>
      <c r="AZ783" s="3"/>
      <c r="BA783" s="3"/>
      <c r="BB783" s="3"/>
      <c r="BC783" s="3"/>
      <c r="BD783" s="3"/>
      <c r="BE783" s="3"/>
      <c r="BF783" s="3"/>
      <c r="BG783" s="3"/>
    </row>
    <row r="784" ht="15.75" customHeight="1">
      <c r="A784" s="3" t="s">
        <v>4145</v>
      </c>
      <c r="B784" s="57"/>
      <c r="C784" s="58"/>
      <c r="D784" s="60"/>
      <c r="E784" s="144" t="str">
        <f t="shared" si="1"/>
        <v>#DIV/0!</v>
      </c>
      <c r="F784" s="135">
        <f t="shared" si="2"/>
        <v>0</v>
      </c>
      <c r="G784" s="58"/>
      <c r="H784" s="59">
        <f t="shared" si="30"/>
        <v>0</v>
      </c>
      <c r="I784" s="136"/>
      <c r="J784" s="61"/>
      <c r="K784" s="61"/>
      <c r="L784" s="61"/>
      <c r="M784" s="62"/>
      <c r="N784" s="120" t="str">
        <f t="shared" si="4"/>
        <v> </v>
      </c>
      <c r="O784" s="3" t="str">
        <f t="shared" si="5"/>
        <v> </v>
      </c>
      <c r="P784" s="147" t="str">
        <f t="shared" si="31"/>
        <v> </v>
      </c>
      <c r="Q784" s="3">
        <f t="shared" si="7"/>
        <v>0</v>
      </c>
      <c r="R784" s="3" t="str">
        <f t="shared" si="8"/>
        <v> </v>
      </c>
      <c r="S784" s="3" t="str">
        <f t="shared" si="9"/>
        <v> </v>
      </c>
      <c r="T784" s="3" t="str">
        <f t="shared" si="33"/>
        <v> </v>
      </c>
      <c r="U784" s="120" t="str">
        <f t="shared" si="11"/>
        <v>#VALUE!</v>
      </c>
      <c r="V784" s="3" t="str">
        <f t="shared" si="12"/>
        <v>#VALUE!</v>
      </c>
      <c r="W784" s="145" t="str">
        <f t="shared" si="13"/>
        <v>#VALUE!</v>
      </c>
      <c r="X784" s="69" t="str">
        <f t="shared" si="32"/>
        <v>donnée(s) manquante(s)</v>
      </c>
      <c r="Y784" s="70" t="str">
        <f t="shared" si="15"/>
        <v>donnée(s) manquante(s)</v>
      </c>
      <c r="Z784" s="139" t="str">
        <f t="shared" si="16"/>
        <v>#DIV/0!</v>
      </c>
      <c r="AA784" s="3" t="str">
        <f>IF(ISBLANK(L784)," ",IF(L784&lt;=Scenario!$C$3,0,IF(L784&lt;=Scenario!$C$5,1,IF(L784&lt;=Scenario!$C$6,2,IF(L784&lt;=Scenario!$C$7,3,IF(L784&lt;=Scenario!$C$8,4,5))))))</f>
        <v> </v>
      </c>
      <c r="AB784" s="3" t="str">
        <f>IF(ISBLANK(M784)," ",IF(M784&lt;=Scenario!$G$3,0,IF(M784&lt;=Scenario!$G$5,1,IF(M784&lt;=Scenario!$G$6,2,IF(M784&lt;=Scenario!$G$7,3,IF(M784&lt;=Scenario!$G$8,4,IF(M784&lt;=Scenario!$G$9,5,IF(M784&lt;=Scenario!$G$10,6,7))))))))</f>
        <v> </v>
      </c>
      <c r="AC784" s="3" t="str">
        <f>IF(ISBLANK(I784)," ",IF(I784&lt;=Scenario!$O$3,0,IF(I784&lt;=Scenario!$O$5,1,IF(I784&lt;=Scenario!$O$6,2,IF(I784&lt;=Scenario!$O$7,3,IF(I784&lt;=Scenario!$O$8,4,IF(I784&lt;=Scenario!$O$9,5,IF(I784&lt;=Scenario!$O$10,6,IF(I784&lt;=Scenario!$O$11,7,IF(I784&lt;=Scenario!$O$12,8,IF(I784&lt;=Scenario!$O$13,9,IF(I784&lt;=Scenario!$O$14,10,IF(I784&lt;=Scenario!$O$15,11,IF(I784&lt;=Scenario!$O$16,12,IF(I784&lt;=Scenario!$O$17,13,IF(I784&lt;=Scenario!$O$18,14,IF(I784&lt;=Scenario!$O$19,15,IF(I784&lt;=Scenario!$O$20,16,IF(I784&lt;=Scenario!$O$21,17,IF(I784&lt;=Scenario!$O$22,18,IF(I784&lt;=Scenario!$O$23,19,20)))))))))))))))))))))</f>
        <v> </v>
      </c>
      <c r="AD784" s="3" t="str">
        <f>IF(ISBLANK(G784)," ",IF(G784&lt;=Scenario!$AA$3,0,IF(G784&lt;=Scenario!$AA$5,1,IF(G784&lt;=Scenario!$AA$6,2,IF(G784&lt;=Scenario!$AA$7,3,IF(G784&lt;=Scenario!$AA$8,4,IF(G784&lt;=Scenario!$AA$9,5,IF(G784&lt;=Scenario!$AA$10,6,IF(G784&lt;=Scenario!$AA$11,7,IF(G784&lt;=Scenario!$AA$12,8,IF(G784&lt;=Scenario!$AA$13,9,IF(G784&lt;=Scenario!$AA$14,10,IF(G784&lt;=Scenario!$AA$15,11,IF(G784&lt;=Scenario!$AA$16,12,IF(G784&lt;=Scenario!$AA$17,13,IF(G784&lt;=Scenario!$AA$18,14,15))))))))))))))))</f>
        <v> </v>
      </c>
      <c r="AE784" s="3">
        <f>IF(ISBLANK(F784)," ",IF(F784&lt;=Scenario!$AI$3,0,IF(F784&lt;=Scenario!$AI$5,1,IF(F784&lt;=Scenario!$AI$6,2,IF(F784&lt;=Scenario!$AI$7,3,IF(F784&lt;=Scenario!$AI$8,4,IF(F784&lt;=Scenario!$AI$9,5,IF(F784&lt;=Scenario!$AI$10,6,IF(F784&lt;=Scenario!$AI$11,7,IF(F784&lt;=Scenario!$AI$12,8,IF(F784&lt;=Scenario!$AI$13,9,10)))))))))))</f>
        <v>0</v>
      </c>
      <c r="AF784" s="3" t="str">
        <f t="shared" si="17"/>
        <v> </v>
      </c>
      <c r="AG784" s="140" t="str">
        <f t="shared" si="18"/>
        <v>#VALUE!</v>
      </c>
      <c r="AH784" s="141" t="str">
        <f t="shared" si="19"/>
        <v>#VALUE!</v>
      </c>
      <c r="AI784" s="95" t="str">
        <f t="shared" si="20"/>
        <v>#VALUE!</v>
      </c>
      <c r="AJ784" s="69" t="str">
        <f t="shared" si="21"/>
        <v>missing data</v>
      </c>
      <c r="AK784" s="74" t="str">
        <f t="shared" si="22"/>
        <v>missing data</v>
      </c>
      <c r="AL784" s="3"/>
      <c r="AM784" s="3"/>
      <c r="AN784" s="3"/>
      <c r="AO784" s="3"/>
      <c r="AP784" s="3"/>
      <c r="AQ784" s="3"/>
      <c r="AR784" s="3"/>
      <c r="AS784" s="3"/>
      <c r="AT784" s="3"/>
      <c r="AU784" s="3"/>
      <c r="AV784" s="3"/>
      <c r="AW784" s="3"/>
      <c r="AX784" s="3"/>
      <c r="AY784" s="3"/>
      <c r="AZ784" s="3"/>
      <c r="BA784" s="3"/>
      <c r="BB784" s="3"/>
      <c r="BC784" s="3"/>
      <c r="BD784" s="3"/>
      <c r="BE784" s="3"/>
      <c r="BF784" s="3"/>
      <c r="BG784" s="3"/>
    </row>
    <row r="785" ht="15.75" customHeight="1">
      <c r="A785" s="3" t="s">
        <v>4146</v>
      </c>
      <c r="B785" s="57"/>
      <c r="C785" s="58"/>
      <c r="D785" s="60"/>
      <c r="E785" s="144" t="str">
        <f t="shared" si="1"/>
        <v>#DIV/0!</v>
      </c>
      <c r="F785" s="135">
        <f t="shared" si="2"/>
        <v>0</v>
      </c>
      <c r="G785" s="58"/>
      <c r="H785" s="59">
        <f t="shared" si="30"/>
        <v>0</v>
      </c>
      <c r="I785" s="136"/>
      <c r="J785" s="61"/>
      <c r="K785" s="61"/>
      <c r="L785" s="61"/>
      <c r="M785" s="62"/>
      <c r="N785" s="120" t="str">
        <f t="shared" si="4"/>
        <v> </v>
      </c>
      <c r="O785" s="3" t="str">
        <f t="shared" si="5"/>
        <v> </v>
      </c>
      <c r="P785" s="147" t="str">
        <f t="shared" si="31"/>
        <v> </v>
      </c>
      <c r="Q785" s="3">
        <f t="shared" si="7"/>
        <v>0</v>
      </c>
      <c r="R785" s="3" t="str">
        <f t="shared" si="8"/>
        <v> </v>
      </c>
      <c r="S785" s="3" t="str">
        <f t="shared" si="9"/>
        <v> </v>
      </c>
      <c r="T785" s="3" t="str">
        <f t="shared" si="33"/>
        <v> </v>
      </c>
      <c r="U785" s="120" t="str">
        <f t="shared" si="11"/>
        <v>#VALUE!</v>
      </c>
      <c r="V785" s="3" t="str">
        <f t="shared" si="12"/>
        <v>#VALUE!</v>
      </c>
      <c r="W785" s="145" t="str">
        <f t="shared" si="13"/>
        <v>#VALUE!</v>
      </c>
      <c r="X785" s="69" t="str">
        <f t="shared" si="32"/>
        <v>donnée(s) manquante(s)</v>
      </c>
      <c r="Y785" s="70" t="str">
        <f t="shared" si="15"/>
        <v>donnée(s) manquante(s)</v>
      </c>
      <c r="Z785" s="139" t="str">
        <f t="shared" si="16"/>
        <v>#DIV/0!</v>
      </c>
      <c r="AA785" s="3" t="str">
        <f>IF(ISBLANK(L785)," ",IF(L785&lt;=Scenario!$C$3,0,IF(L785&lt;=Scenario!$C$5,1,IF(L785&lt;=Scenario!$C$6,2,IF(L785&lt;=Scenario!$C$7,3,IF(L785&lt;=Scenario!$C$8,4,5))))))</f>
        <v> </v>
      </c>
      <c r="AB785" s="3" t="str">
        <f>IF(ISBLANK(M785)," ",IF(M785&lt;=Scenario!$G$3,0,IF(M785&lt;=Scenario!$G$5,1,IF(M785&lt;=Scenario!$G$6,2,IF(M785&lt;=Scenario!$G$7,3,IF(M785&lt;=Scenario!$G$8,4,IF(M785&lt;=Scenario!$G$9,5,IF(M785&lt;=Scenario!$G$10,6,7))))))))</f>
        <v> </v>
      </c>
      <c r="AC785" s="3" t="str">
        <f>IF(ISBLANK(I785)," ",IF(I785&lt;=Scenario!$O$3,0,IF(I785&lt;=Scenario!$O$5,1,IF(I785&lt;=Scenario!$O$6,2,IF(I785&lt;=Scenario!$O$7,3,IF(I785&lt;=Scenario!$O$8,4,IF(I785&lt;=Scenario!$O$9,5,IF(I785&lt;=Scenario!$O$10,6,IF(I785&lt;=Scenario!$O$11,7,IF(I785&lt;=Scenario!$O$12,8,IF(I785&lt;=Scenario!$O$13,9,IF(I785&lt;=Scenario!$O$14,10,IF(I785&lt;=Scenario!$O$15,11,IF(I785&lt;=Scenario!$O$16,12,IF(I785&lt;=Scenario!$O$17,13,IF(I785&lt;=Scenario!$O$18,14,IF(I785&lt;=Scenario!$O$19,15,IF(I785&lt;=Scenario!$O$20,16,IF(I785&lt;=Scenario!$O$21,17,IF(I785&lt;=Scenario!$O$22,18,IF(I785&lt;=Scenario!$O$23,19,20)))))))))))))))))))))</f>
        <v> </v>
      </c>
      <c r="AD785" s="3" t="str">
        <f>IF(ISBLANK(G785)," ",IF(G785&lt;=Scenario!$AA$3,0,IF(G785&lt;=Scenario!$AA$5,1,IF(G785&lt;=Scenario!$AA$6,2,IF(G785&lt;=Scenario!$AA$7,3,IF(G785&lt;=Scenario!$AA$8,4,IF(G785&lt;=Scenario!$AA$9,5,IF(G785&lt;=Scenario!$AA$10,6,IF(G785&lt;=Scenario!$AA$11,7,IF(G785&lt;=Scenario!$AA$12,8,IF(G785&lt;=Scenario!$AA$13,9,IF(G785&lt;=Scenario!$AA$14,10,IF(G785&lt;=Scenario!$AA$15,11,IF(G785&lt;=Scenario!$AA$16,12,IF(G785&lt;=Scenario!$AA$17,13,IF(G785&lt;=Scenario!$AA$18,14,15))))))))))))))))</f>
        <v> </v>
      </c>
      <c r="AE785" s="3">
        <f>IF(ISBLANK(F785)," ",IF(F785&lt;=Scenario!$AI$3,0,IF(F785&lt;=Scenario!$AI$5,1,IF(F785&lt;=Scenario!$AI$6,2,IF(F785&lt;=Scenario!$AI$7,3,IF(F785&lt;=Scenario!$AI$8,4,IF(F785&lt;=Scenario!$AI$9,5,IF(F785&lt;=Scenario!$AI$10,6,IF(F785&lt;=Scenario!$AI$11,7,IF(F785&lt;=Scenario!$AI$12,8,IF(F785&lt;=Scenario!$AI$13,9,10)))))))))))</f>
        <v>0</v>
      </c>
      <c r="AF785" s="3" t="str">
        <f t="shared" si="17"/>
        <v> </v>
      </c>
      <c r="AG785" s="140" t="str">
        <f t="shared" si="18"/>
        <v>#VALUE!</v>
      </c>
      <c r="AH785" s="141" t="str">
        <f t="shared" si="19"/>
        <v>#VALUE!</v>
      </c>
      <c r="AI785" s="95" t="str">
        <f t="shared" si="20"/>
        <v>#VALUE!</v>
      </c>
      <c r="AJ785" s="69" t="str">
        <f t="shared" si="21"/>
        <v>missing data</v>
      </c>
      <c r="AK785" s="74" t="str">
        <f t="shared" si="22"/>
        <v>missing data</v>
      </c>
      <c r="AL785" s="3"/>
      <c r="AM785" s="3"/>
      <c r="AN785" s="3"/>
      <c r="AO785" s="3"/>
      <c r="AP785" s="3"/>
      <c r="AQ785" s="3"/>
      <c r="AR785" s="3"/>
      <c r="AS785" s="3"/>
      <c r="AT785" s="3"/>
      <c r="AU785" s="3"/>
      <c r="AV785" s="3"/>
      <c r="AW785" s="3"/>
      <c r="AX785" s="3"/>
      <c r="AY785" s="3"/>
      <c r="AZ785" s="3"/>
      <c r="BA785" s="3"/>
      <c r="BB785" s="3"/>
      <c r="BC785" s="3"/>
      <c r="BD785" s="3"/>
      <c r="BE785" s="3"/>
      <c r="BF785" s="3"/>
      <c r="BG785" s="3"/>
    </row>
    <row r="786" ht="15.75" customHeight="1">
      <c r="A786" s="3" t="s">
        <v>4147</v>
      </c>
      <c r="B786" s="57"/>
      <c r="C786" s="58"/>
      <c r="D786" s="60"/>
      <c r="E786" s="144" t="str">
        <f t="shared" si="1"/>
        <v>#DIV/0!</v>
      </c>
      <c r="F786" s="135">
        <f t="shared" si="2"/>
        <v>0</v>
      </c>
      <c r="G786" s="58"/>
      <c r="H786" s="59">
        <f t="shared" si="30"/>
        <v>0</v>
      </c>
      <c r="I786" s="136"/>
      <c r="J786" s="61"/>
      <c r="K786" s="61"/>
      <c r="L786" s="61"/>
      <c r="M786" s="62"/>
      <c r="N786" s="120" t="str">
        <f t="shared" si="4"/>
        <v> </v>
      </c>
      <c r="O786" s="3" t="str">
        <f t="shared" si="5"/>
        <v> </v>
      </c>
      <c r="P786" s="147" t="str">
        <f t="shared" si="31"/>
        <v> </v>
      </c>
      <c r="Q786" s="3">
        <f t="shared" si="7"/>
        <v>0</v>
      </c>
      <c r="R786" s="3" t="str">
        <f t="shared" si="8"/>
        <v> </v>
      </c>
      <c r="S786" s="3" t="str">
        <f t="shared" si="9"/>
        <v> </v>
      </c>
      <c r="T786" s="3" t="str">
        <f t="shared" si="33"/>
        <v> </v>
      </c>
      <c r="U786" s="120" t="str">
        <f t="shared" si="11"/>
        <v>#VALUE!</v>
      </c>
      <c r="V786" s="3" t="str">
        <f t="shared" si="12"/>
        <v>#VALUE!</v>
      </c>
      <c r="W786" s="145" t="str">
        <f t="shared" si="13"/>
        <v>#VALUE!</v>
      </c>
      <c r="X786" s="69" t="str">
        <f t="shared" si="32"/>
        <v>donnée(s) manquante(s)</v>
      </c>
      <c r="Y786" s="70" t="str">
        <f t="shared" si="15"/>
        <v>donnée(s) manquante(s)</v>
      </c>
      <c r="Z786" s="139" t="str">
        <f t="shared" si="16"/>
        <v>#DIV/0!</v>
      </c>
      <c r="AA786" s="3" t="str">
        <f>IF(ISBLANK(L786)," ",IF(L786&lt;=Scenario!$C$3,0,IF(L786&lt;=Scenario!$C$5,1,IF(L786&lt;=Scenario!$C$6,2,IF(L786&lt;=Scenario!$C$7,3,IF(L786&lt;=Scenario!$C$8,4,5))))))</f>
        <v> </v>
      </c>
      <c r="AB786" s="3" t="str">
        <f>IF(ISBLANK(M786)," ",IF(M786&lt;=Scenario!$G$3,0,IF(M786&lt;=Scenario!$G$5,1,IF(M786&lt;=Scenario!$G$6,2,IF(M786&lt;=Scenario!$G$7,3,IF(M786&lt;=Scenario!$G$8,4,IF(M786&lt;=Scenario!$G$9,5,IF(M786&lt;=Scenario!$G$10,6,7))))))))</f>
        <v> </v>
      </c>
      <c r="AC786" s="3" t="str">
        <f>IF(ISBLANK(I786)," ",IF(I786&lt;=Scenario!$O$3,0,IF(I786&lt;=Scenario!$O$5,1,IF(I786&lt;=Scenario!$O$6,2,IF(I786&lt;=Scenario!$O$7,3,IF(I786&lt;=Scenario!$O$8,4,IF(I786&lt;=Scenario!$O$9,5,IF(I786&lt;=Scenario!$O$10,6,IF(I786&lt;=Scenario!$O$11,7,IF(I786&lt;=Scenario!$O$12,8,IF(I786&lt;=Scenario!$O$13,9,IF(I786&lt;=Scenario!$O$14,10,IF(I786&lt;=Scenario!$O$15,11,IF(I786&lt;=Scenario!$O$16,12,IF(I786&lt;=Scenario!$O$17,13,IF(I786&lt;=Scenario!$O$18,14,IF(I786&lt;=Scenario!$O$19,15,IF(I786&lt;=Scenario!$O$20,16,IF(I786&lt;=Scenario!$O$21,17,IF(I786&lt;=Scenario!$O$22,18,IF(I786&lt;=Scenario!$O$23,19,20)))))))))))))))))))))</f>
        <v> </v>
      </c>
      <c r="AD786" s="3" t="str">
        <f>IF(ISBLANK(G786)," ",IF(G786&lt;=Scenario!$AA$3,0,IF(G786&lt;=Scenario!$AA$5,1,IF(G786&lt;=Scenario!$AA$6,2,IF(G786&lt;=Scenario!$AA$7,3,IF(G786&lt;=Scenario!$AA$8,4,IF(G786&lt;=Scenario!$AA$9,5,IF(G786&lt;=Scenario!$AA$10,6,IF(G786&lt;=Scenario!$AA$11,7,IF(G786&lt;=Scenario!$AA$12,8,IF(G786&lt;=Scenario!$AA$13,9,IF(G786&lt;=Scenario!$AA$14,10,IF(G786&lt;=Scenario!$AA$15,11,IF(G786&lt;=Scenario!$AA$16,12,IF(G786&lt;=Scenario!$AA$17,13,IF(G786&lt;=Scenario!$AA$18,14,15))))))))))))))))</f>
        <v> </v>
      </c>
      <c r="AE786" s="3">
        <f>IF(ISBLANK(F786)," ",IF(F786&lt;=Scenario!$AI$3,0,IF(F786&lt;=Scenario!$AI$5,1,IF(F786&lt;=Scenario!$AI$6,2,IF(F786&lt;=Scenario!$AI$7,3,IF(F786&lt;=Scenario!$AI$8,4,IF(F786&lt;=Scenario!$AI$9,5,IF(F786&lt;=Scenario!$AI$10,6,IF(F786&lt;=Scenario!$AI$11,7,IF(F786&lt;=Scenario!$AI$12,8,IF(F786&lt;=Scenario!$AI$13,9,10)))))))))))</f>
        <v>0</v>
      </c>
      <c r="AF786" s="3" t="str">
        <f t="shared" si="17"/>
        <v> </v>
      </c>
      <c r="AG786" s="140" t="str">
        <f t="shared" si="18"/>
        <v>#VALUE!</v>
      </c>
      <c r="AH786" s="141" t="str">
        <f t="shared" si="19"/>
        <v>#VALUE!</v>
      </c>
      <c r="AI786" s="95" t="str">
        <f t="shared" si="20"/>
        <v>#VALUE!</v>
      </c>
      <c r="AJ786" s="69" t="str">
        <f t="shared" si="21"/>
        <v>missing data</v>
      </c>
      <c r="AK786" s="74" t="str">
        <f t="shared" si="22"/>
        <v>missing data</v>
      </c>
      <c r="AL786" s="3"/>
      <c r="AM786" s="3"/>
      <c r="AN786" s="3"/>
      <c r="AO786" s="3"/>
      <c r="AP786" s="3"/>
      <c r="AQ786" s="3"/>
      <c r="AR786" s="3"/>
      <c r="AS786" s="3"/>
      <c r="AT786" s="3"/>
      <c r="AU786" s="3"/>
      <c r="AV786" s="3"/>
      <c r="AW786" s="3"/>
      <c r="AX786" s="3"/>
      <c r="AY786" s="3"/>
      <c r="AZ786" s="3"/>
      <c r="BA786" s="3"/>
      <c r="BB786" s="3"/>
      <c r="BC786" s="3"/>
      <c r="BD786" s="3"/>
      <c r="BE786" s="3"/>
      <c r="BF786" s="3"/>
      <c r="BG786" s="3"/>
    </row>
    <row r="787" ht="15.75" customHeight="1">
      <c r="A787" s="3" t="s">
        <v>4148</v>
      </c>
      <c r="B787" s="57"/>
      <c r="C787" s="58"/>
      <c r="D787" s="60"/>
      <c r="E787" s="144" t="str">
        <f t="shared" si="1"/>
        <v>#DIV/0!</v>
      </c>
      <c r="F787" s="135">
        <f t="shared" si="2"/>
        <v>0</v>
      </c>
      <c r="G787" s="58"/>
      <c r="H787" s="59">
        <f t="shared" si="30"/>
        <v>0</v>
      </c>
      <c r="I787" s="136"/>
      <c r="J787" s="61"/>
      <c r="K787" s="61"/>
      <c r="L787" s="61"/>
      <c r="M787" s="62"/>
      <c r="N787" s="120" t="str">
        <f t="shared" si="4"/>
        <v> </v>
      </c>
      <c r="O787" s="3" t="str">
        <f t="shared" si="5"/>
        <v> </v>
      </c>
      <c r="P787" s="147" t="str">
        <f t="shared" si="31"/>
        <v> </v>
      </c>
      <c r="Q787" s="3">
        <f t="shared" si="7"/>
        <v>0</v>
      </c>
      <c r="R787" s="3" t="str">
        <f t="shared" si="8"/>
        <v> </v>
      </c>
      <c r="S787" s="3" t="str">
        <f t="shared" si="9"/>
        <v> </v>
      </c>
      <c r="T787" s="3" t="str">
        <f t="shared" si="33"/>
        <v> </v>
      </c>
      <c r="U787" s="120" t="str">
        <f t="shared" si="11"/>
        <v>#VALUE!</v>
      </c>
      <c r="V787" s="3" t="str">
        <f t="shared" si="12"/>
        <v>#VALUE!</v>
      </c>
      <c r="W787" s="145" t="str">
        <f t="shared" si="13"/>
        <v>#VALUE!</v>
      </c>
      <c r="X787" s="69" t="str">
        <f t="shared" si="32"/>
        <v>donnée(s) manquante(s)</v>
      </c>
      <c r="Y787" s="70" t="str">
        <f t="shared" si="15"/>
        <v>donnée(s) manquante(s)</v>
      </c>
      <c r="Z787" s="139" t="str">
        <f t="shared" si="16"/>
        <v>#DIV/0!</v>
      </c>
      <c r="AA787" s="3" t="str">
        <f>IF(ISBLANK(L787)," ",IF(L787&lt;=Scenario!$C$3,0,IF(L787&lt;=Scenario!$C$5,1,IF(L787&lt;=Scenario!$C$6,2,IF(L787&lt;=Scenario!$C$7,3,IF(L787&lt;=Scenario!$C$8,4,5))))))</f>
        <v> </v>
      </c>
      <c r="AB787" s="3" t="str">
        <f>IF(ISBLANK(M787)," ",IF(M787&lt;=Scenario!$G$3,0,IF(M787&lt;=Scenario!$G$5,1,IF(M787&lt;=Scenario!$G$6,2,IF(M787&lt;=Scenario!$G$7,3,IF(M787&lt;=Scenario!$G$8,4,IF(M787&lt;=Scenario!$G$9,5,IF(M787&lt;=Scenario!$G$10,6,7))))))))</f>
        <v> </v>
      </c>
      <c r="AC787" s="3" t="str">
        <f>IF(ISBLANK(I787)," ",IF(I787&lt;=Scenario!$O$3,0,IF(I787&lt;=Scenario!$O$5,1,IF(I787&lt;=Scenario!$O$6,2,IF(I787&lt;=Scenario!$O$7,3,IF(I787&lt;=Scenario!$O$8,4,IF(I787&lt;=Scenario!$O$9,5,IF(I787&lt;=Scenario!$O$10,6,IF(I787&lt;=Scenario!$O$11,7,IF(I787&lt;=Scenario!$O$12,8,IF(I787&lt;=Scenario!$O$13,9,IF(I787&lt;=Scenario!$O$14,10,IF(I787&lt;=Scenario!$O$15,11,IF(I787&lt;=Scenario!$O$16,12,IF(I787&lt;=Scenario!$O$17,13,IF(I787&lt;=Scenario!$O$18,14,IF(I787&lt;=Scenario!$O$19,15,IF(I787&lt;=Scenario!$O$20,16,IF(I787&lt;=Scenario!$O$21,17,IF(I787&lt;=Scenario!$O$22,18,IF(I787&lt;=Scenario!$O$23,19,20)))))))))))))))))))))</f>
        <v> </v>
      </c>
      <c r="AD787" s="3" t="str">
        <f>IF(ISBLANK(G787)," ",IF(G787&lt;=Scenario!$AA$3,0,IF(G787&lt;=Scenario!$AA$5,1,IF(G787&lt;=Scenario!$AA$6,2,IF(G787&lt;=Scenario!$AA$7,3,IF(G787&lt;=Scenario!$AA$8,4,IF(G787&lt;=Scenario!$AA$9,5,IF(G787&lt;=Scenario!$AA$10,6,IF(G787&lt;=Scenario!$AA$11,7,IF(G787&lt;=Scenario!$AA$12,8,IF(G787&lt;=Scenario!$AA$13,9,IF(G787&lt;=Scenario!$AA$14,10,IF(G787&lt;=Scenario!$AA$15,11,IF(G787&lt;=Scenario!$AA$16,12,IF(G787&lt;=Scenario!$AA$17,13,IF(G787&lt;=Scenario!$AA$18,14,15))))))))))))))))</f>
        <v> </v>
      </c>
      <c r="AE787" s="3">
        <f>IF(ISBLANK(F787)," ",IF(F787&lt;=Scenario!$AI$3,0,IF(F787&lt;=Scenario!$AI$5,1,IF(F787&lt;=Scenario!$AI$6,2,IF(F787&lt;=Scenario!$AI$7,3,IF(F787&lt;=Scenario!$AI$8,4,IF(F787&lt;=Scenario!$AI$9,5,IF(F787&lt;=Scenario!$AI$10,6,IF(F787&lt;=Scenario!$AI$11,7,IF(F787&lt;=Scenario!$AI$12,8,IF(F787&lt;=Scenario!$AI$13,9,10)))))))))))</f>
        <v>0</v>
      </c>
      <c r="AF787" s="3" t="str">
        <f t="shared" si="17"/>
        <v> </v>
      </c>
      <c r="AG787" s="140" t="str">
        <f t="shared" si="18"/>
        <v>#VALUE!</v>
      </c>
      <c r="AH787" s="141" t="str">
        <f t="shared" si="19"/>
        <v>#VALUE!</v>
      </c>
      <c r="AI787" s="95" t="str">
        <f t="shared" si="20"/>
        <v>#VALUE!</v>
      </c>
      <c r="AJ787" s="69" t="str">
        <f t="shared" si="21"/>
        <v>missing data</v>
      </c>
      <c r="AK787" s="74" t="str">
        <f t="shared" si="22"/>
        <v>missing data</v>
      </c>
      <c r="AL787" s="3"/>
      <c r="AM787" s="3"/>
      <c r="AN787" s="3"/>
      <c r="AO787" s="3"/>
      <c r="AP787" s="3"/>
      <c r="AQ787" s="3"/>
      <c r="AR787" s="3"/>
      <c r="AS787" s="3"/>
      <c r="AT787" s="3"/>
      <c r="AU787" s="3"/>
      <c r="AV787" s="3"/>
      <c r="AW787" s="3"/>
      <c r="AX787" s="3"/>
      <c r="AY787" s="3"/>
      <c r="AZ787" s="3"/>
      <c r="BA787" s="3"/>
      <c r="BB787" s="3"/>
      <c r="BC787" s="3"/>
      <c r="BD787" s="3"/>
      <c r="BE787" s="3"/>
      <c r="BF787" s="3"/>
      <c r="BG787" s="3"/>
    </row>
    <row r="788" ht="15.75" customHeight="1">
      <c r="A788" s="3" t="s">
        <v>4149</v>
      </c>
      <c r="B788" s="57"/>
      <c r="C788" s="58"/>
      <c r="D788" s="60"/>
      <c r="E788" s="144" t="str">
        <f t="shared" si="1"/>
        <v>#DIV/0!</v>
      </c>
      <c r="F788" s="135">
        <f t="shared" si="2"/>
        <v>0</v>
      </c>
      <c r="G788" s="58"/>
      <c r="H788" s="59">
        <f t="shared" si="30"/>
        <v>0</v>
      </c>
      <c r="I788" s="136"/>
      <c r="J788" s="61"/>
      <c r="K788" s="61"/>
      <c r="L788" s="61"/>
      <c r="M788" s="62"/>
      <c r="N788" s="120" t="str">
        <f t="shared" si="4"/>
        <v> </v>
      </c>
      <c r="O788" s="3" t="str">
        <f t="shared" si="5"/>
        <v> </v>
      </c>
      <c r="P788" s="147" t="str">
        <f t="shared" si="31"/>
        <v> </v>
      </c>
      <c r="Q788" s="3">
        <f t="shared" si="7"/>
        <v>0</v>
      </c>
      <c r="R788" s="3" t="str">
        <f t="shared" si="8"/>
        <v> </v>
      </c>
      <c r="S788" s="3" t="str">
        <f t="shared" si="9"/>
        <v> </v>
      </c>
      <c r="T788" s="3" t="str">
        <f t="shared" si="33"/>
        <v> </v>
      </c>
      <c r="U788" s="120" t="str">
        <f t="shared" si="11"/>
        <v>#VALUE!</v>
      </c>
      <c r="V788" s="3" t="str">
        <f t="shared" si="12"/>
        <v>#VALUE!</v>
      </c>
      <c r="W788" s="145" t="str">
        <f t="shared" si="13"/>
        <v>#VALUE!</v>
      </c>
      <c r="X788" s="69" t="str">
        <f t="shared" si="32"/>
        <v>donnée(s) manquante(s)</v>
      </c>
      <c r="Y788" s="70" t="str">
        <f t="shared" si="15"/>
        <v>donnée(s) manquante(s)</v>
      </c>
      <c r="Z788" s="139" t="str">
        <f t="shared" si="16"/>
        <v>#DIV/0!</v>
      </c>
      <c r="AA788" s="3" t="str">
        <f>IF(ISBLANK(L788)," ",IF(L788&lt;=Scenario!$C$3,0,IF(L788&lt;=Scenario!$C$5,1,IF(L788&lt;=Scenario!$C$6,2,IF(L788&lt;=Scenario!$C$7,3,IF(L788&lt;=Scenario!$C$8,4,5))))))</f>
        <v> </v>
      </c>
      <c r="AB788" s="3" t="str">
        <f>IF(ISBLANK(M788)," ",IF(M788&lt;=Scenario!$G$3,0,IF(M788&lt;=Scenario!$G$5,1,IF(M788&lt;=Scenario!$G$6,2,IF(M788&lt;=Scenario!$G$7,3,IF(M788&lt;=Scenario!$G$8,4,IF(M788&lt;=Scenario!$G$9,5,IF(M788&lt;=Scenario!$G$10,6,7))))))))</f>
        <v> </v>
      </c>
      <c r="AC788" s="3" t="str">
        <f>IF(ISBLANK(I788)," ",IF(I788&lt;=Scenario!$O$3,0,IF(I788&lt;=Scenario!$O$5,1,IF(I788&lt;=Scenario!$O$6,2,IF(I788&lt;=Scenario!$O$7,3,IF(I788&lt;=Scenario!$O$8,4,IF(I788&lt;=Scenario!$O$9,5,IF(I788&lt;=Scenario!$O$10,6,IF(I788&lt;=Scenario!$O$11,7,IF(I788&lt;=Scenario!$O$12,8,IF(I788&lt;=Scenario!$O$13,9,IF(I788&lt;=Scenario!$O$14,10,IF(I788&lt;=Scenario!$O$15,11,IF(I788&lt;=Scenario!$O$16,12,IF(I788&lt;=Scenario!$O$17,13,IF(I788&lt;=Scenario!$O$18,14,IF(I788&lt;=Scenario!$O$19,15,IF(I788&lt;=Scenario!$O$20,16,IF(I788&lt;=Scenario!$O$21,17,IF(I788&lt;=Scenario!$O$22,18,IF(I788&lt;=Scenario!$O$23,19,20)))))))))))))))))))))</f>
        <v> </v>
      </c>
      <c r="AD788" s="3" t="str">
        <f>IF(ISBLANK(G788)," ",IF(G788&lt;=Scenario!$AA$3,0,IF(G788&lt;=Scenario!$AA$5,1,IF(G788&lt;=Scenario!$AA$6,2,IF(G788&lt;=Scenario!$AA$7,3,IF(G788&lt;=Scenario!$AA$8,4,IF(G788&lt;=Scenario!$AA$9,5,IF(G788&lt;=Scenario!$AA$10,6,IF(G788&lt;=Scenario!$AA$11,7,IF(G788&lt;=Scenario!$AA$12,8,IF(G788&lt;=Scenario!$AA$13,9,IF(G788&lt;=Scenario!$AA$14,10,IF(G788&lt;=Scenario!$AA$15,11,IF(G788&lt;=Scenario!$AA$16,12,IF(G788&lt;=Scenario!$AA$17,13,IF(G788&lt;=Scenario!$AA$18,14,15))))))))))))))))</f>
        <v> </v>
      </c>
      <c r="AE788" s="3">
        <f>IF(ISBLANK(F788)," ",IF(F788&lt;=Scenario!$AI$3,0,IF(F788&lt;=Scenario!$AI$5,1,IF(F788&lt;=Scenario!$AI$6,2,IF(F788&lt;=Scenario!$AI$7,3,IF(F788&lt;=Scenario!$AI$8,4,IF(F788&lt;=Scenario!$AI$9,5,IF(F788&lt;=Scenario!$AI$10,6,IF(F788&lt;=Scenario!$AI$11,7,IF(F788&lt;=Scenario!$AI$12,8,IF(F788&lt;=Scenario!$AI$13,9,10)))))))))))</f>
        <v>0</v>
      </c>
      <c r="AF788" s="3" t="str">
        <f t="shared" si="17"/>
        <v> </v>
      </c>
      <c r="AG788" s="140" t="str">
        <f t="shared" si="18"/>
        <v>#VALUE!</v>
      </c>
      <c r="AH788" s="141" t="str">
        <f t="shared" si="19"/>
        <v>#VALUE!</v>
      </c>
      <c r="AI788" s="95" t="str">
        <f t="shared" si="20"/>
        <v>#VALUE!</v>
      </c>
      <c r="AJ788" s="69" t="str">
        <f t="shared" si="21"/>
        <v>missing data</v>
      </c>
      <c r="AK788" s="74" t="str">
        <f t="shared" si="22"/>
        <v>missing data</v>
      </c>
      <c r="AL788" s="3"/>
      <c r="AM788" s="3"/>
      <c r="AN788" s="3"/>
      <c r="AO788" s="3"/>
      <c r="AP788" s="3"/>
      <c r="AQ788" s="3"/>
      <c r="AR788" s="3"/>
      <c r="AS788" s="3"/>
      <c r="AT788" s="3"/>
      <c r="AU788" s="3"/>
      <c r="AV788" s="3"/>
      <c r="AW788" s="3"/>
      <c r="AX788" s="3"/>
      <c r="AY788" s="3"/>
      <c r="AZ788" s="3"/>
      <c r="BA788" s="3"/>
      <c r="BB788" s="3"/>
      <c r="BC788" s="3"/>
      <c r="BD788" s="3"/>
      <c r="BE788" s="3"/>
      <c r="BF788" s="3"/>
      <c r="BG788" s="3"/>
    </row>
    <row r="789" ht="15.75" customHeight="1">
      <c r="A789" s="3" t="s">
        <v>4150</v>
      </c>
      <c r="B789" s="57"/>
      <c r="C789" s="58"/>
      <c r="D789" s="60"/>
      <c r="E789" s="144" t="str">
        <f t="shared" si="1"/>
        <v>#DIV/0!</v>
      </c>
      <c r="F789" s="135">
        <f t="shared" si="2"/>
        <v>0</v>
      </c>
      <c r="G789" s="58"/>
      <c r="H789" s="59">
        <f t="shared" si="30"/>
        <v>0</v>
      </c>
      <c r="I789" s="136"/>
      <c r="J789" s="61"/>
      <c r="K789" s="61"/>
      <c r="L789" s="61"/>
      <c r="M789" s="62"/>
      <c r="N789" s="120" t="str">
        <f t="shared" si="4"/>
        <v> </v>
      </c>
      <c r="O789" s="3" t="str">
        <f t="shared" si="5"/>
        <v> </v>
      </c>
      <c r="P789" s="147" t="str">
        <f t="shared" si="31"/>
        <v> </v>
      </c>
      <c r="Q789" s="3">
        <f t="shared" si="7"/>
        <v>0</v>
      </c>
      <c r="R789" s="3" t="str">
        <f t="shared" si="8"/>
        <v> </v>
      </c>
      <c r="S789" s="3" t="str">
        <f t="shared" si="9"/>
        <v> </v>
      </c>
      <c r="T789" s="3" t="str">
        <f t="shared" si="33"/>
        <v> </v>
      </c>
      <c r="U789" s="120" t="str">
        <f t="shared" si="11"/>
        <v>#VALUE!</v>
      </c>
      <c r="V789" s="3" t="str">
        <f t="shared" si="12"/>
        <v>#VALUE!</v>
      </c>
      <c r="W789" s="145" t="str">
        <f t="shared" si="13"/>
        <v>#VALUE!</v>
      </c>
      <c r="X789" s="69" t="str">
        <f t="shared" si="32"/>
        <v>donnée(s) manquante(s)</v>
      </c>
      <c r="Y789" s="70" t="str">
        <f t="shared" si="15"/>
        <v>donnée(s) manquante(s)</v>
      </c>
      <c r="Z789" s="139" t="str">
        <f t="shared" si="16"/>
        <v>#DIV/0!</v>
      </c>
      <c r="AA789" s="3" t="str">
        <f>IF(ISBLANK(L789)," ",IF(L789&lt;=Scenario!$C$3,0,IF(L789&lt;=Scenario!$C$5,1,IF(L789&lt;=Scenario!$C$6,2,IF(L789&lt;=Scenario!$C$7,3,IF(L789&lt;=Scenario!$C$8,4,5))))))</f>
        <v> </v>
      </c>
      <c r="AB789" s="3" t="str">
        <f>IF(ISBLANK(M789)," ",IF(M789&lt;=Scenario!$G$3,0,IF(M789&lt;=Scenario!$G$5,1,IF(M789&lt;=Scenario!$G$6,2,IF(M789&lt;=Scenario!$G$7,3,IF(M789&lt;=Scenario!$G$8,4,IF(M789&lt;=Scenario!$G$9,5,IF(M789&lt;=Scenario!$G$10,6,7))))))))</f>
        <v> </v>
      </c>
      <c r="AC789" s="3" t="str">
        <f>IF(ISBLANK(I789)," ",IF(I789&lt;=Scenario!$O$3,0,IF(I789&lt;=Scenario!$O$5,1,IF(I789&lt;=Scenario!$O$6,2,IF(I789&lt;=Scenario!$O$7,3,IF(I789&lt;=Scenario!$O$8,4,IF(I789&lt;=Scenario!$O$9,5,IF(I789&lt;=Scenario!$O$10,6,IF(I789&lt;=Scenario!$O$11,7,IF(I789&lt;=Scenario!$O$12,8,IF(I789&lt;=Scenario!$O$13,9,IF(I789&lt;=Scenario!$O$14,10,IF(I789&lt;=Scenario!$O$15,11,IF(I789&lt;=Scenario!$O$16,12,IF(I789&lt;=Scenario!$O$17,13,IF(I789&lt;=Scenario!$O$18,14,IF(I789&lt;=Scenario!$O$19,15,IF(I789&lt;=Scenario!$O$20,16,IF(I789&lt;=Scenario!$O$21,17,IF(I789&lt;=Scenario!$O$22,18,IF(I789&lt;=Scenario!$O$23,19,20)))))))))))))))))))))</f>
        <v> </v>
      </c>
      <c r="AD789" s="3" t="str">
        <f>IF(ISBLANK(G789)," ",IF(G789&lt;=Scenario!$AA$3,0,IF(G789&lt;=Scenario!$AA$5,1,IF(G789&lt;=Scenario!$AA$6,2,IF(G789&lt;=Scenario!$AA$7,3,IF(G789&lt;=Scenario!$AA$8,4,IF(G789&lt;=Scenario!$AA$9,5,IF(G789&lt;=Scenario!$AA$10,6,IF(G789&lt;=Scenario!$AA$11,7,IF(G789&lt;=Scenario!$AA$12,8,IF(G789&lt;=Scenario!$AA$13,9,IF(G789&lt;=Scenario!$AA$14,10,IF(G789&lt;=Scenario!$AA$15,11,IF(G789&lt;=Scenario!$AA$16,12,IF(G789&lt;=Scenario!$AA$17,13,IF(G789&lt;=Scenario!$AA$18,14,15))))))))))))))))</f>
        <v> </v>
      </c>
      <c r="AE789" s="3">
        <f>IF(ISBLANK(F789)," ",IF(F789&lt;=Scenario!$AI$3,0,IF(F789&lt;=Scenario!$AI$5,1,IF(F789&lt;=Scenario!$AI$6,2,IF(F789&lt;=Scenario!$AI$7,3,IF(F789&lt;=Scenario!$AI$8,4,IF(F789&lt;=Scenario!$AI$9,5,IF(F789&lt;=Scenario!$AI$10,6,IF(F789&lt;=Scenario!$AI$11,7,IF(F789&lt;=Scenario!$AI$12,8,IF(F789&lt;=Scenario!$AI$13,9,10)))))))))))</f>
        <v>0</v>
      </c>
      <c r="AF789" s="3" t="str">
        <f t="shared" si="17"/>
        <v> </v>
      </c>
      <c r="AG789" s="140" t="str">
        <f t="shared" si="18"/>
        <v>#VALUE!</v>
      </c>
      <c r="AH789" s="141" t="str">
        <f t="shared" si="19"/>
        <v>#VALUE!</v>
      </c>
      <c r="AI789" s="95" t="str">
        <f t="shared" si="20"/>
        <v>#VALUE!</v>
      </c>
      <c r="AJ789" s="69" t="str">
        <f t="shared" si="21"/>
        <v>missing data</v>
      </c>
      <c r="AK789" s="74" t="str">
        <f t="shared" si="22"/>
        <v>missing data</v>
      </c>
      <c r="AL789" s="3"/>
      <c r="AM789" s="3"/>
      <c r="AN789" s="3"/>
      <c r="AO789" s="3"/>
      <c r="AP789" s="3"/>
      <c r="AQ789" s="3"/>
      <c r="AR789" s="3"/>
      <c r="AS789" s="3"/>
      <c r="AT789" s="3"/>
      <c r="AU789" s="3"/>
      <c r="AV789" s="3"/>
      <c r="AW789" s="3"/>
      <c r="AX789" s="3"/>
      <c r="AY789" s="3"/>
      <c r="AZ789" s="3"/>
      <c r="BA789" s="3"/>
      <c r="BB789" s="3"/>
      <c r="BC789" s="3"/>
      <c r="BD789" s="3"/>
      <c r="BE789" s="3"/>
      <c r="BF789" s="3"/>
      <c r="BG789" s="3"/>
    </row>
    <row r="790" ht="15.75" customHeight="1">
      <c r="A790" s="3" t="s">
        <v>4151</v>
      </c>
      <c r="B790" s="57"/>
      <c r="C790" s="58"/>
      <c r="D790" s="60"/>
      <c r="E790" s="144" t="str">
        <f t="shared" si="1"/>
        <v>#DIV/0!</v>
      </c>
      <c r="F790" s="135">
        <f t="shared" si="2"/>
        <v>0</v>
      </c>
      <c r="G790" s="58"/>
      <c r="H790" s="59">
        <f t="shared" si="30"/>
        <v>0</v>
      </c>
      <c r="I790" s="136"/>
      <c r="J790" s="61"/>
      <c r="K790" s="61"/>
      <c r="L790" s="61"/>
      <c r="M790" s="62"/>
      <c r="N790" s="120" t="str">
        <f t="shared" si="4"/>
        <v> </v>
      </c>
      <c r="O790" s="3" t="str">
        <f t="shared" si="5"/>
        <v> </v>
      </c>
      <c r="P790" s="147" t="str">
        <f t="shared" si="31"/>
        <v> </v>
      </c>
      <c r="Q790" s="3">
        <f t="shared" si="7"/>
        <v>0</v>
      </c>
      <c r="R790" s="3" t="str">
        <f t="shared" si="8"/>
        <v> </v>
      </c>
      <c r="S790" s="3" t="str">
        <f t="shared" si="9"/>
        <v> </v>
      </c>
      <c r="T790" s="3" t="str">
        <f t="shared" si="33"/>
        <v> </v>
      </c>
      <c r="U790" s="120" t="str">
        <f t="shared" si="11"/>
        <v>#VALUE!</v>
      </c>
      <c r="V790" s="3" t="str">
        <f t="shared" si="12"/>
        <v>#VALUE!</v>
      </c>
      <c r="W790" s="145" t="str">
        <f t="shared" si="13"/>
        <v>#VALUE!</v>
      </c>
      <c r="X790" s="69" t="str">
        <f t="shared" si="32"/>
        <v>donnée(s) manquante(s)</v>
      </c>
      <c r="Y790" s="70" t="str">
        <f t="shared" si="15"/>
        <v>donnée(s) manquante(s)</v>
      </c>
      <c r="Z790" s="139" t="str">
        <f t="shared" si="16"/>
        <v>#DIV/0!</v>
      </c>
      <c r="AA790" s="3" t="str">
        <f>IF(ISBLANK(L790)," ",IF(L790&lt;=Scenario!$C$3,0,IF(L790&lt;=Scenario!$C$5,1,IF(L790&lt;=Scenario!$C$6,2,IF(L790&lt;=Scenario!$C$7,3,IF(L790&lt;=Scenario!$C$8,4,5))))))</f>
        <v> </v>
      </c>
      <c r="AB790" s="3" t="str">
        <f>IF(ISBLANK(M790)," ",IF(M790&lt;=Scenario!$G$3,0,IF(M790&lt;=Scenario!$G$5,1,IF(M790&lt;=Scenario!$G$6,2,IF(M790&lt;=Scenario!$G$7,3,IF(M790&lt;=Scenario!$G$8,4,IF(M790&lt;=Scenario!$G$9,5,IF(M790&lt;=Scenario!$G$10,6,7))))))))</f>
        <v> </v>
      </c>
      <c r="AC790" s="3" t="str">
        <f>IF(ISBLANK(I790)," ",IF(I790&lt;=Scenario!$O$3,0,IF(I790&lt;=Scenario!$O$5,1,IF(I790&lt;=Scenario!$O$6,2,IF(I790&lt;=Scenario!$O$7,3,IF(I790&lt;=Scenario!$O$8,4,IF(I790&lt;=Scenario!$O$9,5,IF(I790&lt;=Scenario!$O$10,6,IF(I790&lt;=Scenario!$O$11,7,IF(I790&lt;=Scenario!$O$12,8,IF(I790&lt;=Scenario!$O$13,9,IF(I790&lt;=Scenario!$O$14,10,IF(I790&lt;=Scenario!$O$15,11,IF(I790&lt;=Scenario!$O$16,12,IF(I790&lt;=Scenario!$O$17,13,IF(I790&lt;=Scenario!$O$18,14,IF(I790&lt;=Scenario!$O$19,15,IF(I790&lt;=Scenario!$O$20,16,IF(I790&lt;=Scenario!$O$21,17,IF(I790&lt;=Scenario!$O$22,18,IF(I790&lt;=Scenario!$O$23,19,20)))))))))))))))))))))</f>
        <v> </v>
      </c>
      <c r="AD790" s="3" t="str">
        <f>IF(ISBLANK(G790)," ",IF(G790&lt;=Scenario!$AA$3,0,IF(G790&lt;=Scenario!$AA$5,1,IF(G790&lt;=Scenario!$AA$6,2,IF(G790&lt;=Scenario!$AA$7,3,IF(G790&lt;=Scenario!$AA$8,4,IF(G790&lt;=Scenario!$AA$9,5,IF(G790&lt;=Scenario!$AA$10,6,IF(G790&lt;=Scenario!$AA$11,7,IF(G790&lt;=Scenario!$AA$12,8,IF(G790&lt;=Scenario!$AA$13,9,IF(G790&lt;=Scenario!$AA$14,10,IF(G790&lt;=Scenario!$AA$15,11,IF(G790&lt;=Scenario!$AA$16,12,IF(G790&lt;=Scenario!$AA$17,13,IF(G790&lt;=Scenario!$AA$18,14,15))))))))))))))))</f>
        <v> </v>
      </c>
      <c r="AE790" s="3">
        <f>IF(ISBLANK(F790)," ",IF(F790&lt;=Scenario!$AI$3,0,IF(F790&lt;=Scenario!$AI$5,1,IF(F790&lt;=Scenario!$AI$6,2,IF(F790&lt;=Scenario!$AI$7,3,IF(F790&lt;=Scenario!$AI$8,4,IF(F790&lt;=Scenario!$AI$9,5,IF(F790&lt;=Scenario!$AI$10,6,IF(F790&lt;=Scenario!$AI$11,7,IF(F790&lt;=Scenario!$AI$12,8,IF(F790&lt;=Scenario!$AI$13,9,10)))))))))))</f>
        <v>0</v>
      </c>
      <c r="AF790" s="3" t="str">
        <f t="shared" si="17"/>
        <v> </v>
      </c>
      <c r="AG790" s="140" t="str">
        <f t="shared" si="18"/>
        <v>#VALUE!</v>
      </c>
      <c r="AH790" s="141" t="str">
        <f t="shared" si="19"/>
        <v>#VALUE!</v>
      </c>
      <c r="AI790" s="95" t="str">
        <f t="shared" si="20"/>
        <v>#VALUE!</v>
      </c>
      <c r="AJ790" s="69" t="str">
        <f t="shared" si="21"/>
        <v>missing data</v>
      </c>
      <c r="AK790" s="74" t="str">
        <f t="shared" si="22"/>
        <v>missing data</v>
      </c>
      <c r="AL790" s="3"/>
      <c r="AM790" s="3"/>
      <c r="AN790" s="3"/>
      <c r="AO790" s="3"/>
      <c r="AP790" s="3"/>
      <c r="AQ790" s="3"/>
      <c r="AR790" s="3"/>
      <c r="AS790" s="3"/>
      <c r="AT790" s="3"/>
      <c r="AU790" s="3"/>
      <c r="AV790" s="3"/>
      <c r="AW790" s="3"/>
      <c r="AX790" s="3"/>
      <c r="AY790" s="3"/>
      <c r="AZ790" s="3"/>
      <c r="BA790" s="3"/>
      <c r="BB790" s="3"/>
      <c r="BC790" s="3"/>
      <c r="BD790" s="3"/>
      <c r="BE790" s="3"/>
      <c r="BF790" s="3"/>
      <c r="BG790" s="3"/>
    </row>
    <row r="791" ht="15.75" customHeight="1">
      <c r="A791" s="3" t="s">
        <v>4152</v>
      </c>
      <c r="B791" s="57"/>
      <c r="C791" s="58"/>
      <c r="D791" s="60"/>
      <c r="E791" s="144" t="str">
        <f t="shared" si="1"/>
        <v>#DIV/0!</v>
      </c>
      <c r="F791" s="135">
        <f t="shared" si="2"/>
        <v>0</v>
      </c>
      <c r="G791" s="58"/>
      <c r="H791" s="59">
        <f t="shared" si="30"/>
        <v>0</v>
      </c>
      <c r="I791" s="136"/>
      <c r="J791" s="61"/>
      <c r="K791" s="61"/>
      <c r="L791" s="61"/>
      <c r="M791" s="62"/>
      <c r="N791" s="120" t="str">
        <f t="shared" si="4"/>
        <v> </v>
      </c>
      <c r="O791" s="3" t="str">
        <f t="shared" si="5"/>
        <v> </v>
      </c>
      <c r="P791" s="147" t="str">
        <f t="shared" si="31"/>
        <v> </v>
      </c>
      <c r="Q791" s="3">
        <f t="shared" si="7"/>
        <v>0</v>
      </c>
      <c r="R791" s="3" t="str">
        <f t="shared" si="8"/>
        <v> </v>
      </c>
      <c r="S791" s="3" t="str">
        <f t="shared" si="9"/>
        <v> </v>
      </c>
      <c r="T791" s="3" t="str">
        <f t="shared" si="33"/>
        <v> </v>
      </c>
      <c r="U791" s="120" t="str">
        <f t="shared" si="11"/>
        <v>#VALUE!</v>
      </c>
      <c r="V791" s="3" t="str">
        <f t="shared" si="12"/>
        <v>#VALUE!</v>
      </c>
      <c r="W791" s="145" t="str">
        <f t="shared" si="13"/>
        <v>#VALUE!</v>
      </c>
      <c r="X791" s="69" t="str">
        <f t="shared" si="32"/>
        <v>donnée(s) manquante(s)</v>
      </c>
      <c r="Y791" s="70" t="str">
        <f t="shared" si="15"/>
        <v>donnée(s) manquante(s)</v>
      </c>
      <c r="Z791" s="139" t="str">
        <f t="shared" si="16"/>
        <v>#DIV/0!</v>
      </c>
      <c r="AA791" s="3" t="str">
        <f>IF(ISBLANK(L791)," ",IF(L791&lt;=Scenario!$C$3,0,IF(L791&lt;=Scenario!$C$5,1,IF(L791&lt;=Scenario!$C$6,2,IF(L791&lt;=Scenario!$C$7,3,IF(L791&lt;=Scenario!$C$8,4,5))))))</f>
        <v> </v>
      </c>
      <c r="AB791" s="3" t="str">
        <f>IF(ISBLANK(M791)," ",IF(M791&lt;=Scenario!$G$3,0,IF(M791&lt;=Scenario!$G$5,1,IF(M791&lt;=Scenario!$G$6,2,IF(M791&lt;=Scenario!$G$7,3,IF(M791&lt;=Scenario!$G$8,4,IF(M791&lt;=Scenario!$G$9,5,IF(M791&lt;=Scenario!$G$10,6,7))))))))</f>
        <v> </v>
      </c>
      <c r="AC791" s="3" t="str">
        <f>IF(ISBLANK(I791)," ",IF(I791&lt;=Scenario!$O$3,0,IF(I791&lt;=Scenario!$O$5,1,IF(I791&lt;=Scenario!$O$6,2,IF(I791&lt;=Scenario!$O$7,3,IF(I791&lt;=Scenario!$O$8,4,IF(I791&lt;=Scenario!$O$9,5,IF(I791&lt;=Scenario!$O$10,6,IF(I791&lt;=Scenario!$O$11,7,IF(I791&lt;=Scenario!$O$12,8,IF(I791&lt;=Scenario!$O$13,9,IF(I791&lt;=Scenario!$O$14,10,IF(I791&lt;=Scenario!$O$15,11,IF(I791&lt;=Scenario!$O$16,12,IF(I791&lt;=Scenario!$O$17,13,IF(I791&lt;=Scenario!$O$18,14,IF(I791&lt;=Scenario!$O$19,15,IF(I791&lt;=Scenario!$O$20,16,IF(I791&lt;=Scenario!$O$21,17,IF(I791&lt;=Scenario!$O$22,18,IF(I791&lt;=Scenario!$O$23,19,20)))))))))))))))))))))</f>
        <v> </v>
      </c>
      <c r="AD791" s="3" t="str">
        <f>IF(ISBLANK(G791)," ",IF(G791&lt;=Scenario!$AA$3,0,IF(G791&lt;=Scenario!$AA$5,1,IF(G791&lt;=Scenario!$AA$6,2,IF(G791&lt;=Scenario!$AA$7,3,IF(G791&lt;=Scenario!$AA$8,4,IF(G791&lt;=Scenario!$AA$9,5,IF(G791&lt;=Scenario!$AA$10,6,IF(G791&lt;=Scenario!$AA$11,7,IF(G791&lt;=Scenario!$AA$12,8,IF(G791&lt;=Scenario!$AA$13,9,IF(G791&lt;=Scenario!$AA$14,10,IF(G791&lt;=Scenario!$AA$15,11,IF(G791&lt;=Scenario!$AA$16,12,IF(G791&lt;=Scenario!$AA$17,13,IF(G791&lt;=Scenario!$AA$18,14,15))))))))))))))))</f>
        <v> </v>
      </c>
      <c r="AE791" s="3">
        <f>IF(ISBLANK(F791)," ",IF(F791&lt;=Scenario!$AI$3,0,IF(F791&lt;=Scenario!$AI$5,1,IF(F791&lt;=Scenario!$AI$6,2,IF(F791&lt;=Scenario!$AI$7,3,IF(F791&lt;=Scenario!$AI$8,4,IF(F791&lt;=Scenario!$AI$9,5,IF(F791&lt;=Scenario!$AI$10,6,IF(F791&lt;=Scenario!$AI$11,7,IF(F791&lt;=Scenario!$AI$12,8,IF(F791&lt;=Scenario!$AI$13,9,10)))))))))))</f>
        <v>0</v>
      </c>
      <c r="AF791" s="3" t="str">
        <f t="shared" si="17"/>
        <v> </v>
      </c>
      <c r="AG791" s="140" t="str">
        <f t="shared" si="18"/>
        <v>#VALUE!</v>
      </c>
      <c r="AH791" s="141" t="str">
        <f t="shared" si="19"/>
        <v>#VALUE!</v>
      </c>
      <c r="AI791" s="95" t="str">
        <f t="shared" si="20"/>
        <v>#VALUE!</v>
      </c>
      <c r="AJ791" s="69" t="str">
        <f t="shared" si="21"/>
        <v>missing data</v>
      </c>
      <c r="AK791" s="74" t="str">
        <f t="shared" si="22"/>
        <v>missing data</v>
      </c>
      <c r="AL791" s="3"/>
      <c r="AM791" s="3"/>
      <c r="AN791" s="3"/>
      <c r="AO791" s="3"/>
      <c r="AP791" s="3"/>
      <c r="AQ791" s="3"/>
      <c r="AR791" s="3"/>
      <c r="AS791" s="3"/>
      <c r="AT791" s="3"/>
      <c r="AU791" s="3"/>
      <c r="AV791" s="3"/>
      <c r="AW791" s="3"/>
      <c r="AX791" s="3"/>
      <c r="AY791" s="3"/>
      <c r="AZ791" s="3"/>
      <c r="BA791" s="3"/>
      <c r="BB791" s="3"/>
      <c r="BC791" s="3"/>
      <c r="BD791" s="3"/>
      <c r="BE791" s="3"/>
      <c r="BF791" s="3"/>
      <c r="BG791" s="3"/>
    </row>
    <row r="792" ht="15.75" customHeight="1">
      <c r="A792" s="3" t="s">
        <v>4153</v>
      </c>
      <c r="B792" s="57"/>
      <c r="C792" s="58"/>
      <c r="D792" s="60"/>
      <c r="E792" s="144" t="str">
        <f t="shared" si="1"/>
        <v>#DIV/0!</v>
      </c>
      <c r="F792" s="135">
        <f t="shared" si="2"/>
        <v>0</v>
      </c>
      <c r="G792" s="58"/>
      <c r="H792" s="59">
        <f t="shared" si="30"/>
        <v>0</v>
      </c>
      <c r="I792" s="136"/>
      <c r="J792" s="61"/>
      <c r="K792" s="61"/>
      <c r="L792" s="61"/>
      <c r="M792" s="62"/>
      <c r="N792" s="120" t="str">
        <f t="shared" si="4"/>
        <v> </v>
      </c>
      <c r="O792" s="3" t="str">
        <f t="shared" si="5"/>
        <v> </v>
      </c>
      <c r="P792" s="147" t="str">
        <f t="shared" si="31"/>
        <v> </v>
      </c>
      <c r="Q792" s="3">
        <f t="shared" si="7"/>
        <v>0</v>
      </c>
      <c r="R792" s="3" t="str">
        <f t="shared" si="8"/>
        <v> </v>
      </c>
      <c r="S792" s="3" t="str">
        <f t="shared" si="9"/>
        <v> </v>
      </c>
      <c r="T792" s="3" t="str">
        <f t="shared" si="33"/>
        <v> </v>
      </c>
      <c r="U792" s="120" t="str">
        <f t="shared" si="11"/>
        <v>#VALUE!</v>
      </c>
      <c r="V792" s="3" t="str">
        <f t="shared" si="12"/>
        <v>#VALUE!</v>
      </c>
      <c r="W792" s="145" t="str">
        <f t="shared" si="13"/>
        <v>#VALUE!</v>
      </c>
      <c r="X792" s="69" t="str">
        <f t="shared" si="32"/>
        <v>donnée(s) manquante(s)</v>
      </c>
      <c r="Y792" s="70" t="str">
        <f t="shared" si="15"/>
        <v>donnée(s) manquante(s)</v>
      </c>
      <c r="Z792" s="139" t="str">
        <f t="shared" si="16"/>
        <v>#DIV/0!</v>
      </c>
      <c r="AA792" s="3" t="str">
        <f>IF(ISBLANK(L792)," ",IF(L792&lt;=Scenario!$C$3,0,IF(L792&lt;=Scenario!$C$5,1,IF(L792&lt;=Scenario!$C$6,2,IF(L792&lt;=Scenario!$C$7,3,IF(L792&lt;=Scenario!$C$8,4,5))))))</f>
        <v> </v>
      </c>
      <c r="AB792" s="3" t="str">
        <f>IF(ISBLANK(M792)," ",IF(M792&lt;=Scenario!$G$3,0,IF(M792&lt;=Scenario!$G$5,1,IF(M792&lt;=Scenario!$G$6,2,IF(M792&lt;=Scenario!$G$7,3,IF(M792&lt;=Scenario!$G$8,4,IF(M792&lt;=Scenario!$G$9,5,IF(M792&lt;=Scenario!$G$10,6,7))))))))</f>
        <v> </v>
      </c>
      <c r="AC792" s="3" t="str">
        <f>IF(ISBLANK(I792)," ",IF(I792&lt;=Scenario!$O$3,0,IF(I792&lt;=Scenario!$O$5,1,IF(I792&lt;=Scenario!$O$6,2,IF(I792&lt;=Scenario!$O$7,3,IF(I792&lt;=Scenario!$O$8,4,IF(I792&lt;=Scenario!$O$9,5,IF(I792&lt;=Scenario!$O$10,6,IF(I792&lt;=Scenario!$O$11,7,IF(I792&lt;=Scenario!$O$12,8,IF(I792&lt;=Scenario!$O$13,9,IF(I792&lt;=Scenario!$O$14,10,IF(I792&lt;=Scenario!$O$15,11,IF(I792&lt;=Scenario!$O$16,12,IF(I792&lt;=Scenario!$O$17,13,IF(I792&lt;=Scenario!$O$18,14,IF(I792&lt;=Scenario!$O$19,15,IF(I792&lt;=Scenario!$O$20,16,IF(I792&lt;=Scenario!$O$21,17,IF(I792&lt;=Scenario!$O$22,18,IF(I792&lt;=Scenario!$O$23,19,20)))))))))))))))))))))</f>
        <v> </v>
      </c>
      <c r="AD792" s="3" t="str">
        <f>IF(ISBLANK(G792)," ",IF(G792&lt;=Scenario!$AA$3,0,IF(G792&lt;=Scenario!$AA$5,1,IF(G792&lt;=Scenario!$AA$6,2,IF(G792&lt;=Scenario!$AA$7,3,IF(G792&lt;=Scenario!$AA$8,4,IF(G792&lt;=Scenario!$AA$9,5,IF(G792&lt;=Scenario!$AA$10,6,IF(G792&lt;=Scenario!$AA$11,7,IF(G792&lt;=Scenario!$AA$12,8,IF(G792&lt;=Scenario!$AA$13,9,IF(G792&lt;=Scenario!$AA$14,10,IF(G792&lt;=Scenario!$AA$15,11,IF(G792&lt;=Scenario!$AA$16,12,IF(G792&lt;=Scenario!$AA$17,13,IF(G792&lt;=Scenario!$AA$18,14,15))))))))))))))))</f>
        <v> </v>
      </c>
      <c r="AE792" s="3">
        <f>IF(ISBLANK(F792)," ",IF(F792&lt;=Scenario!$AI$3,0,IF(F792&lt;=Scenario!$AI$5,1,IF(F792&lt;=Scenario!$AI$6,2,IF(F792&lt;=Scenario!$AI$7,3,IF(F792&lt;=Scenario!$AI$8,4,IF(F792&lt;=Scenario!$AI$9,5,IF(F792&lt;=Scenario!$AI$10,6,IF(F792&lt;=Scenario!$AI$11,7,IF(F792&lt;=Scenario!$AI$12,8,IF(F792&lt;=Scenario!$AI$13,9,10)))))))))))</f>
        <v>0</v>
      </c>
      <c r="AF792" s="3" t="str">
        <f t="shared" si="17"/>
        <v> </v>
      </c>
      <c r="AG792" s="140" t="str">
        <f t="shared" si="18"/>
        <v>#VALUE!</v>
      </c>
      <c r="AH792" s="141" t="str">
        <f t="shared" si="19"/>
        <v>#VALUE!</v>
      </c>
      <c r="AI792" s="95" t="str">
        <f t="shared" si="20"/>
        <v>#VALUE!</v>
      </c>
      <c r="AJ792" s="69" t="str">
        <f t="shared" si="21"/>
        <v>missing data</v>
      </c>
      <c r="AK792" s="74" t="str">
        <f t="shared" si="22"/>
        <v>missing data</v>
      </c>
      <c r="AL792" s="3"/>
      <c r="AM792" s="3"/>
      <c r="AN792" s="3"/>
      <c r="AO792" s="3"/>
      <c r="AP792" s="3"/>
      <c r="AQ792" s="3"/>
      <c r="AR792" s="3"/>
      <c r="AS792" s="3"/>
      <c r="AT792" s="3"/>
      <c r="AU792" s="3"/>
      <c r="AV792" s="3"/>
      <c r="AW792" s="3"/>
      <c r="AX792" s="3"/>
      <c r="AY792" s="3"/>
      <c r="AZ792" s="3"/>
      <c r="BA792" s="3"/>
      <c r="BB792" s="3"/>
      <c r="BC792" s="3"/>
      <c r="BD792" s="3"/>
      <c r="BE792" s="3"/>
      <c r="BF792" s="3"/>
      <c r="BG792" s="3"/>
    </row>
    <row r="793" ht="15.75" customHeight="1">
      <c r="A793" s="3" t="s">
        <v>4154</v>
      </c>
      <c r="B793" s="57"/>
      <c r="C793" s="58"/>
      <c r="D793" s="60"/>
      <c r="E793" s="144" t="str">
        <f t="shared" si="1"/>
        <v>#DIV/0!</v>
      </c>
      <c r="F793" s="135">
        <f t="shared" si="2"/>
        <v>0</v>
      </c>
      <c r="G793" s="58"/>
      <c r="H793" s="59">
        <f t="shared" si="30"/>
        <v>0</v>
      </c>
      <c r="I793" s="136"/>
      <c r="J793" s="61"/>
      <c r="K793" s="61"/>
      <c r="L793" s="61"/>
      <c r="M793" s="62"/>
      <c r="N793" s="120" t="str">
        <f t="shared" si="4"/>
        <v> </v>
      </c>
      <c r="O793" s="3" t="str">
        <f t="shared" si="5"/>
        <v> </v>
      </c>
      <c r="P793" s="147" t="str">
        <f t="shared" si="31"/>
        <v> </v>
      </c>
      <c r="Q793" s="3">
        <f t="shared" si="7"/>
        <v>0</v>
      </c>
      <c r="R793" s="3" t="str">
        <f t="shared" si="8"/>
        <v> </v>
      </c>
      <c r="S793" s="3" t="str">
        <f t="shared" si="9"/>
        <v> </v>
      </c>
      <c r="T793" s="3" t="str">
        <f t="shared" si="33"/>
        <v> </v>
      </c>
      <c r="U793" s="120" t="str">
        <f t="shared" si="11"/>
        <v>#VALUE!</v>
      </c>
      <c r="V793" s="3" t="str">
        <f t="shared" si="12"/>
        <v>#VALUE!</v>
      </c>
      <c r="W793" s="145" t="str">
        <f t="shared" si="13"/>
        <v>#VALUE!</v>
      </c>
      <c r="X793" s="69" t="str">
        <f t="shared" si="32"/>
        <v>donnée(s) manquante(s)</v>
      </c>
      <c r="Y793" s="70" t="str">
        <f t="shared" si="15"/>
        <v>donnée(s) manquante(s)</v>
      </c>
      <c r="Z793" s="139" t="str">
        <f t="shared" si="16"/>
        <v>#DIV/0!</v>
      </c>
      <c r="AA793" s="3" t="str">
        <f>IF(ISBLANK(L793)," ",IF(L793&lt;=Scenario!$C$3,0,IF(L793&lt;=Scenario!$C$5,1,IF(L793&lt;=Scenario!$C$6,2,IF(L793&lt;=Scenario!$C$7,3,IF(L793&lt;=Scenario!$C$8,4,5))))))</f>
        <v> </v>
      </c>
      <c r="AB793" s="3" t="str">
        <f>IF(ISBLANK(M793)," ",IF(M793&lt;=Scenario!$G$3,0,IF(M793&lt;=Scenario!$G$5,1,IF(M793&lt;=Scenario!$G$6,2,IF(M793&lt;=Scenario!$G$7,3,IF(M793&lt;=Scenario!$G$8,4,IF(M793&lt;=Scenario!$G$9,5,IF(M793&lt;=Scenario!$G$10,6,7))))))))</f>
        <v> </v>
      </c>
      <c r="AC793" s="3" t="str">
        <f>IF(ISBLANK(I793)," ",IF(I793&lt;=Scenario!$O$3,0,IF(I793&lt;=Scenario!$O$5,1,IF(I793&lt;=Scenario!$O$6,2,IF(I793&lt;=Scenario!$O$7,3,IF(I793&lt;=Scenario!$O$8,4,IF(I793&lt;=Scenario!$O$9,5,IF(I793&lt;=Scenario!$O$10,6,IF(I793&lt;=Scenario!$O$11,7,IF(I793&lt;=Scenario!$O$12,8,IF(I793&lt;=Scenario!$O$13,9,IF(I793&lt;=Scenario!$O$14,10,IF(I793&lt;=Scenario!$O$15,11,IF(I793&lt;=Scenario!$O$16,12,IF(I793&lt;=Scenario!$O$17,13,IF(I793&lt;=Scenario!$O$18,14,IF(I793&lt;=Scenario!$O$19,15,IF(I793&lt;=Scenario!$O$20,16,IF(I793&lt;=Scenario!$O$21,17,IF(I793&lt;=Scenario!$O$22,18,IF(I793&lt;=Scenario!$O$23,19,20)))))))))))))))))))))</f>
        <v> </v>
      </c>
      <c r="AD793" s="3" t="str">
        <f>IF(ISBLANK(G793)," ",IF(G793&lt;=Scenario!$AA$3,0,IF(G793&lt;=Scenario!$AA$5,1,IF(G793&lt;=Scenario!$AA$6,2,IF(G793&lt;=Scenario!$AA$7,3,IF(G793&lt;=Scenario!$AA$8,4,IF(G793&lt;=Scenario!$AA$9,5,IF(G793&lt;=Scenario!$AA$10,6,IF(G793&lt;=Scenario!$AA$11,7,IF(G793&lt;=Scenario!$AA$12,8,IF(G793&lt;=Scenario!$AA$13,9,IF(G793&lt;=Scenario!$AA$14,10,IF(G793&lt;=Scenario!$AA$15,11,IF(G793&lt;=Scenario!$AA$16,12,IF(G793&lt;=Scenario!$AA$17,13,IF(G793&lt;=Scenario!$AA$18,14,15))))))))))))))))</f>
        <v> </v>
      </c>
      <c r="AE793" s="3">
        <f>IF(ISBLANK(F793)," ",IF(F793&lt;=Scenario!$AI$3,0,IF(F793&lt;=Scenario!$AI$5,1,IF(F793&lt;=Scenario!$AI$6,2,IF(F793&lt;=Scenario!$AI$7,3,IF(F793&lt;=Scenario!$AI$8,4,IF(F793&lt;=Scenario!$AI$9,5,IF(F793&lt;=Scenario!$AI$10,6,IF(F793&lt;=Scenario!$AI$11,7,IF(F793&lt;=Scenario!$AI$12,8,IF(F793&lt;=Scenario!$AI$13,9,10)))))))))))</f>
        <v>0</v>
      </c>
      <c r="AF793" s="3" t="str">
        <f t="shared" si="17"/>
        <v> </v>
      </c>
      <c r="AG793" s="140" t="str">
        <f t="shared" si="18"/>
        <v>#VALUE!</v>
      </c>
      <c r="AH793" s="141" t="str">
        <f t="shared" si="19"/>
        <v>#VALUE!</v>
      </c>
      <c r="AI793" s="95" t="str">
        <f t="shared" si="20"/>
        <v>#VALUE!</v>
      </c>
      <c r="AJ793" s="69" t="str">
        <f t="shared" si="21"/>
        <v>missing data</v>
      </c>
      <c r="AK793" s="74" t="str">
        <f t="shared" si="22"/>
        <v>missing data</v>
      </c>
      <c r="AL793" s="3"/>
      <c r="AM793" s="3"/>
      <c r="AN793" s="3"/>
      <c r="AO793" s="3"/>
      <c r="AP793" s="3"/>
      <c r="AQ793" s="3"/>
      <c r="AR793" s="3"/>
      <c r="AS793" s="3"/>
      <c r="AT793" s="3"/>
      <c r="AU793" s="3"/>
      <c r="AV793" s="3"/>
      <c r="AW793" s="3"/>
      <c r="AX793" s="3"/>
      <c r="AY793" s="3"/>
      <c r="AZ793" s="3"/>
      <c r="BA793" s="3"/>
      <c r="BB793" s="3"/>
      <c r="BC793" s="3"/>
      <c r="BD793" s="3"/>
      <c r="BE793" s="3"/>
      <c r="BF793" s="3"/>
      <c r="BG793" s="3"/>
    </row>
    <row r="794" ht="15.75" customHeight="1">
      <c r="A794" s="3" t="s">
        <v>4155</v>
      </c>
      <c r="B794" s="57"/>
      <c r="C794" s="58"/>
      <c r="D794" s="60"/>
      <c r="E794" s="144" t="str">
        <f t="shared" si="1"/>
        <v>#DIV/0!</v>
      </c>
      <c r="F794" s="135">
        <f t="shared" si="2"/>
        <v>0</v>
      </c>
      <c r="G794" s="58"/>
      <c r="H794" s="59">
        <f t="shared" si="30"/>
        <v>0</v>
      </c>
      <c r="I794" s="136"/>
      <c r="J794" s="61"/>
      <c r="K794" s="61"/>
      <c r="L794" s="61"/>
      <c r="M794" s="62"/>
      <c r="N794" s="120" t="str">
        <f t="shared" si="4"/>
        <v> </v>
      </c>
      <c r="O794" s="3" t="str">
        <f t="shared" si="5"/>
        <v> </v>
      </c>
      <c r="P794" s="147" t="str">
        <f t="shared" si="31"/>
        <v> </v>
      </c>
      <c r="Q794" s="3">
        <f t="shared" si="7"/>
        <v>0</v>
      </c>
      <c r="R794" s="3" t="str">
        <f t="shared" si="8"/>
        <v> </v>
      </c>
      <c r="S794" s="3" t="str">
        <f t="shared" si="9"/>
        <v> </v>
      </c>
      <c r="T794" s="3" t="str">
        <f t="shared" si="33"/>
        <v> </v>
      </c>
      <c r="U794" s="120" t="str">
        <f t="shared" si="11"/>
        <v>#VALUE!</v>
      </c>
      <c r="V794" s="3" t="str">
        <f t="shared" si="12"/>
        <v>#VALUE!</v>
      </c>
      <c r="W794" s="145" t="str">
        <f t="shared" si="13"/>
        <v>#VALUE!</v>
      </c>
      <c r="X794" s="69" t="str">
        <f t="shared" si="32"/>
        <v>donnée(s) manquante(s)</v>
      </c>
      <c r="Y794" s="70" t="str">
        <f t="shared" si="15"/>
        <v>donnée(s) manquante(s)</v>
      </c>
      <c r="Z794" s="139" t="str">
        <f t="shared" si="16"/>
        <v>#DIV/0!</v>
      </c>
      <c r="AA794" s="3" t="str">
        <f>IF(ISBLANK(L794)," ",IF(L794&lt;=Scenario!$C$3,0,IF(L794&lt;=Scenario!$C$5,1,IF(L794&lt;=Scenario!$C$6,2,IF(L794&lt;=Scenario!$C$7,3,IF(L794&lt;=Scenario!$C$8,4,5))))))</f>
        <v> </v>
      </c>
      <c r="AB794" s="3" t="str">
        <f>IF(ISBLANK(M794)," ",IF(M794&lt;=Scenario!$G$3,0,IF(M794&lt;=Scenario!$G$5,1,IF(M794&lt;=Scenario!$G$6,2,IF(M794&lt;=Scenario!$G$7,3,IF(M794&lt;=Scenario!$G$8,4,IF(M794&lt;=Scenario!$G$9,5,IF(M794&lt;=Scenario!$G$10,6,7))))))))</f>
        <v> </v>
      </c>
      <c r="AC794" s="3" t="str">
        <f>IF(ISBLANK(I794)," ",IF(I794&lt;=Scenario!$O$3,0,IF(I794&lt;=Scenario!$O$5,1,IF(I794&lt;=Scenario!$O$6,2,IF(I794&lt;=Scenario!$O$7,3,IF(I794&lt;=Scenario!$O$8,4,IF(I794&lt;=Scenario!$O$9,5,IF(I794&lt;=Scenario!$O$10,6,IF(I794&lt;=Scenario!$O$11,7,IF(I794&lt;=Scenario!$O$12,8,IF(I794&lt;=Scenario!$O$13,9,IF(I794&lt;=Scenario!$O$14,10,IF(I794&lt;=Scenario!$O$15,11,IF(I794&lt;=Scenario!$O$16,12,IF(I794&lt;=Scenario!$O$17,13,IF(I794&lt;=Scenario!$O$18,14,IF(I794&lt;=Scenario!$O$19,15,IF(I794&lt;=Scenario!$O$20,16,IF(I794&lt;=Scenario!$O$21,17,IF(I794&lt;=Scenario!$O$22,18,IF(I794&lt;=Scenario!$O$23,19,20)))))))))))))))))))))</f>
        <v> </v>
      </c>
      <c r="AD794" s="3" t="str">
        <f>IF(ISBLANK(G794)," ",IF(G794&lt;=Scenario!$AA$3,0,IF(G794&lt;=Scenario!$AA$5,1,IF(G794&lt;=Scenario!$AA$6,2,IF(G794&lt;=Scenario!$AA$7,3,IF(G794&lt;=Scenario!$AA$8,4,IF(G794&lt;=Scenario!$AA$9,5,IF(G794&lt;=Scenario!$AA$10,6,IF(G794&lt;=Scenario!$AA$11,7,IF(G794&lt;=Scenario!$AA$12,8,IF(G794&lt;=Scenario!$AA$13,9,IF(G794&lt;=Scenario!$AA$14,10,IF(G794&lt;=Scenario!$AA$15,11,IF(G794&lt;=Scenario!$AA$16,12,IF(G794&lt;=Scenario!$AA$17,13,IF(G794&lt;=Scenario!$AA$18,14,15))))))))))))))))</f>
        <v> </v>
      </c>
      <c r="AE794" s="3">
        <f>IF(ISBLANK(F794)," ",IF(F794&lt;=Scenario!$AI$3,0,IF(F794&lt;=Scenario!$AI$5,1,IF(F794&lt;=Scenario!$AI$6,2,IF(F794&lt;=Scenario!$AI$7,3,IF(F794&lt;=Scenario!$AI$8,4,IF(F794&lt;=Scenario!$AI$9,5,IF(F794&lt;=Scenario!$AI$10,6,IF(F794&lt;=Scenario!$AI$11,7,IF(F794&lt;=Scenario!$AI$12,8,IF(F794&lt;=Scenario!$AI$13,9,10)))))))))))</f>
        <v>0</v>
      </c>
      <c r="AF794" s="3" t="str">
        <f t="shared" si="17"/>
        <v> </v>
      </c>
      <c r="AG794" s="140" t="str">
        <f t="shared" si="18"/>
        <v>#VALUE!</v>
      </c>
      <c r="AH794" s="141" t="str">
        <f t="shared" si="19"/>
        <v>#VALUE!</v>
      </c>
      <c r="AI794" s="95" t="str">
        <f t="shared" si="20"/>
        <v>#VALUE!</v>
      </c>
      <c r="AJ794" s="69" t="str">
        <f t="shared" si="21"/>
        <v>missing data</v>
      </c>
      <c r="AK794" s="74" t="str">
        <f t="shared" si="22"/>
        <v>missing data</v>
      </c>
      <c r="AL794" s="3"/>
      <c r="AM794" s="3"/>
      <c r="AN794" s="3"/>
      <c r="AO794" s="3"/>
      <c r="AP794" s="3"/>
      <c r="AQ794" s="3"/>
      <c r="AR794" s="3"/>
      <c r="AS794" s="3"/>
      <c r="AT794" s="3"/>
      <c r="AU794" s="3"/>
      <c r="AV794" s="3"/>
      <c r="AW794" s="3"/>
      <c r="AX794" s="3"/>
      <c r="AY794" s="3"/>
      <c r="AZ794" s="3"/>
      <c r="BA794" s="3"/>
      <c r="BB794" s="3"/>
      <c r="BC794" s="3"/>
      <c r="BD794" s="3"/>
      <c r="BE794" s="3"/>
      <c r="BF794" s="3"/>
      <c r="BG794" s="3"/>
    </row>
    <row r="795" ht="15.75" customHeight="1">
      <c r="A795" s="3" t="s">
        <v>4156</v>
      </c>
      <c r="B795" s="57"/>
      <c r="C795" s="58"/>
      <c r="D795" s="60"/>
      <c r="E795" s="144" t="str">
        <f t="shared" si="1"/>
        <v>#DIV/0!</v>
      </c>
      <c r="F795" s="135">
        <f t="shared" si="2"/>
        <v>0</v>
      </c>
      <c r="G795" s="58"/>
      <c r="H795" s="59">
        <f t="shared" si="30"/>
        <v>0</v>
      </c>
      <c r="I795" s="136"/>
      <c r="J795" s="61"/>
      <c r="K795" s="61"/>
      <c r="L795" s="61"/>
      <c r="M795" s="62"/>
      <c r="N795" s="120" t="str">
        <f t="shared" si="4"/>
        <v> </v>
      </c>
      <c r="O795" s="3" t="str">
        <f t="shared" si="5"/>
        <v> </v>
      </c>
      <c r="P795" s="147" t="str">
        <f t="shared" si="31"/>
        <v> </v>
      </c>
      <c r="Q795" s="3">
        <f t="shared" si="7"/>
        <v>0</v>
      </c>
      <c r="R795" s="3" t="str">
        <f t="shared" si="8"/>
        <v> </v>
      </c>
      <c r="S795" s="3" t="str">
        <f t="shared" si="9"/>
        <v> </v>
      </c>
      <c r="T795" s="3" t="str">
        <f t="shared" si="33"/>
        <v> </v>
      </c>
      <c r="U795" s="120" t="str">
        <f t="shared" si="11"/>
        <v>#VALUE!</v>
      </c>
      <c r="V795" s="3" t="str">
        <f t="shared" si="12"/>
        <v>#VALUE!</v>
      </c>
      <c r="W795" s="145" t="str">
        <f t="shared" si="13"/>
        <v>#VALUE!</v>
      </c>
      <c r="X795" s="69" t="str">
        <f t="shared" si="32"/>
        <v>donnée(s) manquante(s)</v>
      </c>
      <c r="Y795" s="70" t="str">
        <f t="shared" si="15"/>
        <v>donnée(s) manquante(s)</v>
      </c>
      <c r="Z795" s="139" t="str">
        <f t="shared" si="16"/>
        <v>#DIV/0!</v>
      </c>
      <c r="AA795" s="3" t="str">
        <f>IF(ISBLANK(L795)," ",IF(L795&lt;=Scenario!$C$3,0,IF(L795&lt;=Scenario!$C$5,1,IF(L795&lt;=Scenario!$C$6,2,IF(L795&lt;=Scenario!$C$7,3,IF(L795&lt;=Scenario!$C$8,4,5))))))</f>
        <v> </v>
      </c>
      <c r="AB795" s="3" t="str">
        <f>IF(ISBLANK(M795)," ",IF(M795&lt;=Scenario!$G$3,0,IF(M795&lt;=Scenario!$G$5,1,IF(M795&lt;=Scenario!$G$6,2,IF(M795&lt;=Scenario!$G$7,3,IF(M795&lt;=Scenario!$G$8,4,IF(M795&lt;=Scenario!$G$9,5,IF(M795&lt;=Scenario!$G$10,6,7))))))))</f>
        <v> </v>
      </c>
      <c r="AC795" s="3" t="str">
        <f>IF(ISBLANK(I795)," ",IF(I795&lt;=Scenario!$O$3,0,IF(I795&lt;=Scenario!$O$5,1,IF(I795&lt;=Scenario!$O$6,2,IF(I795&lt;=Scenario!$O$7,3,IF(I795&lt;=Scenario!$O$8,4,IF(I795&lt;=Scenario!$O$9,5,IF(I795&lt;=Scenario!$O$10,6,IF(I795&lt;=Scenario!$O$11,7,IF(I795&lt;=Scenario!$O$12,8,IF(I795&lt;=Scenario!$O$13,9,IF(I795&lt;=Scenario!$O$14,10,IF(I795&lt;=Scenario!$O$15,11,IF(I795&lt;=Scenario!$O$16,12,IF(I795&lt;=Scenario!$O$17,13,IF(I795&lt;=Scenario!$O$18,14,IF(I795&lt;=Scenario!$O$19,15,IF(I795&lt;=Scenario!$O$20,16,IF(I795&lt;=Scenario!$O$21,17,IF(I795&lt;=Scenario!$O$22,18,IF(I795&lt;=Scenario!$O$23,19,20)))))))))))))))))))))</f>
        <v> </v>
      </c>
      <c r="AD795" s="3" t="str">
        <f>IF(ISBLANK(G795)," ",IF(G795&lt;=Scenario!$AA$3,0,IF(G795&lt;=Scenario!$AA$5,1,IF(G795&lt;=Scenario!$AA$6,2,IF(G795&lt;=Scenario!$AA$7,3,IF(G795&lt;=Scenario!$AA$8,4,IF(G795&lt;=Scenario!$AA$9,5,IF(G795&lt;=Scenario!$AA$10,6,IF(G795&lt;=Scenario!$AA$11,7,IF(G795&lt;=Scenario!$AA$12,8,IF(G795&lt;=Scenario!$AA$13,9,IF(G795&lt;=Scenario!$AA$14,10,IF(G795&lt;=Scenario!$AA$15,11,IF(G795&lt;=Scenario!$AA$16,12,IF(G795&lt;=Scenario!$AA$17,13,IF(G795&lt;=Scenario!$AA$18,14,15))))))))))))))))</f>
        <v> </v>
      </c>
      <c r="AE795" s="3">
        <f>IF(ISBLANK(F795)," ",IF(F795&lt;=Scenario!$AI$3,0,IF(F795&lt;=Scenario!$AI$5,1,IF(F795&lt;=Scenario!$AI$6,2,IF(F795&lt;=Scenario!$AI$7,3,IF(F795&lt;=Scenario!$AI$8,4,IF(F795&lt;=Scenario!$AI$9,5,IF(F795&lt;=Scenario!$AI$10,6,IF(F795&lt;=Scenario!$AI$11,7,IF(F795&lt;=Scenario!$AI$12,8,IF(F795&lt;=Scenario!$AI$13,9,10)))))))))))</f>
        <v>0</v>
      </c>
      <c r="AF795" s="3" t="str">
        <f t="shared" si="17"/>
        <v> </v>
      </c>
      <c r="AG795" s="140" t="str">
        <f t="shared" si="18"/>
        <v>#VALUE!</v>
      </c>
      <c r="AH795" s="141" t="str">
        <f t="shared" si="19"/>
        <v>#VALUE!</v>
      </c>
      <c r="AI795" s="95" t="str">
        <f t="shared" si="20"/>
        <v>#VALUE!</v>
      </c>
      <c r="AJ795" s="69" t="str">
        <f t="shared" si="21"/>
        <v>missing data</v>
      </c>
      <c r="AK795" s="74" t="str">
        <f t="shared" si="22"/>
        <v>missing data</v>
      </c>
      <c r="AL795" s="3"/>
      <c r="AM795" s="3"/>
      <c r="AN795" s="3"/>
      <c r="AO795" s="3"/>
      <c r="AP795" s="3"/>
      <c r="AQ795" s="3"/>
      <c r="AR795" s="3"/>
      <c r="AS795" s="3"/>
      <c r="AT795" s="3"/>
      <c r="AU795" s="3"/>
      <c r="AV795" s="3"/>
      <c r="AW795" s="3"/>
      <c r="AX795" s="3"/>
      <c r="AY795" s="3"/>
      <c r="AZ795" s="3"/>
      <c r="BA795" s="3"/>
      <c r="BB795" s="3"/>
      <c r="BC795" s="3"/>
      <c r="BD795" s="3"/>
      <c r="BE795" s="3"/>
      <c r="BF795" s="3"/>
      <c r="BG795" s="3"/>
    </row>
    <row r="796" ht="15.75" customHeight="1">
      <c r="A796" s="3" t="s">
        <v>4157</v>
      </c>
      <c r="B796" s="57"/>
      <c r="C796" s="58"/>
      <c r="D796" s="60"/>
      <c r="E796" s="144" t="str">
        <f t="shared" si="1"/>
        <v>#DIV/0!</v>
      </c>
      <c r="F796" s="135">
        <f t="shared" si="2"/>
        <v>0</v>
      </c>
      <c r="G796" s="58"/>
      <c r="H796" s="59">
        <f t="shared" si="30"/>
        <v>0</v>
      </c>
      <c r="I796" s="136"/>
      <c r="J796" s="61"/>
      <c r="K796" s="61"/>
      <c r="L796" s="61"/>
      <c r="M796" s="62"/>
      <c r="N796" s="120" t="str">
        <f t="shared" si="4"/>
        <v> </v>
      </c>
      <c r="O796" s="3" t="str">
        <f t="shared" si="5"/>
        <v> </v>
      </c>
      <c r="P796" s="147" t="str">
        <f t="shared" si="31"/>
        <v> </v>
      </c>
      <c r="Q796" s="3">
        <f t="shared" si="7"/>
        <v>0</v>
      </c>
      <c r="R796" s="3" t="str">
        <f t="shared" si="8"/>
        <v> </v>
      </c>
      <c r="S796" s="3" t="str">
        <f t="shared" si="9"/>
        <v> </v>
      </c>
      <c r="T796" s="3" t="str">
        <f t="shared" si="33"/>
        <v> </v>
      </c>
      <c r="U796" s="120" t="str">
        <f t="shared" si="11"/>
        <v>#VALUE!</v>
      </c>
      <c r="V796" s="3" t="str">
        <f t="shared" si="12"/>
        <v>#VALUE!</v>
      </c>
      <c r="W796" s="145" t="str">
        <f t="shared" si="13"/>
        <v>#VALUE!</v>
      </c>
      <c r="X796" s="69" t="str">
        <f t="shared" si="32"/>
        <v>donnée(s) manquante(s)</v>
      </c>
      <c r="Y796" s="70" t="str">
        <f t="shared" si="15"/>
        <v>donnée(s) manquante(s)</v>
      </c>
      <c r="Z796" s="139" t="str">
        <f t="shared" si="16"/>
        <v>#DIV/0!</v>
      </c>
      <c r="AA796" s="3" t="str">
        <f>IF(ISBLANK(L796)," ",IF(L796&lt;=Scenario!$C$3,0,IF(L796&lt;=Scenario!$C$5,1,IF(L796&lt;=Scenario!$C$6,2,IF(L796&lt;=Scenario!$C$7,3,IF(L796&lt;=Scenario!$C$8,4,5))))))</f>
        <v> </v>
      </c>
      <c r="AB796" s="3" t="str">
        <f>IF(ISBLANK(M796)," ",IF(M796&lt;=Scenario!$G$3,0,IF(M796&lt;=Scenario!$G$5,1,IF(M796&lt;=Scenario!$G$6,2,IF(M796&lt;=Scenario!$G$7,3,IF(M796&lt;=Scenario!$G$8,4,IF(M796&lt;=Scenario!$G$9,5,IF(M796&lt;=Scenario!$G$10,6,7))))))))</f>
        <v> </v>
      </c>
      <c r="AC796" s="3" t="str">
        <f>IF(ISBLANK(I796)," ",IF(I796&lt;=Scenario!$O$3,0,IF(I796&lt;=Scenario!$O$5,1,IF(I796&lt;=Scenario!$O$6,2,IF(I796&lt;=Scenario!$O$7,3,IF(I796&lt;=Scenario!$O$8,4,IF(I796&lt;=Scenario!$O$9,5,IF(I796&lt;=Scenario!$O$10,6,IF(I796&lt;=Scenario!$O$11,7,IF(I796&lt;=Scenario!$O$12,8,IF(I796&lt;=Scenario!$O$13,9,IF(I796&lt;=Scenario!$O$14,10,IF(I796&lt;=Scenario!$O$15,11,IF(I796&lt;=Scenario!$O$16,12,IF(I796&lt;=Scenario!$O$17,13,IF(I796&lt;=Scenario!$O$18,14,IF(I796&lt;=Scenario!$O$19,15,IF(I796&lt;=Scenario!$O$20,16,IF(I796&lt;=Scenario!$O$21,17,IF(I796&lt;=Scenario!$O$22,18,IF(I796&lt;=Scenario!$O$23,19,20)))))))))))))))))))))</f>
        <v> </v>
      </c>
      <c r="AD796" s="3" t="str">
        <f>IF(ISBLANK(G796)," ",IF(G796&lt;=Scenario!$AA$3,0,IF(G796&lt;=Scenario!$AA$5,1,IF(G796&lt;=Scenario!$AA$6,2,IF(G796&lt;=Scenario!$AA$7,3,IF(G796&lt;=Scenario!$AA$8,4,IF(G796&lt;=Scenario!$AA$9,5,IF(G796&lt;=Scenario!$AA$10,6,IF(G796&lt;=Scenario!$AA$11,7,IF(G796&lt;=Scenario!$AA$12,8,IF(G796&lt;=Scenario!$AA$13,9,IF(G796&lt;=Scenario!$AA$14,10,IF(G796&lt;=Scenario!$AA$15,11,IF(G796&lt;=Scenario!$AA$16,12,IF(G796&lt;=Scenario!$AA$17,13,IF(G796&lt;=Scenario!$AA$18,14,15))))))))))))))))</f>
        <v> </v>
      </c>
      <c r="AE796" s="3">
        <f>IF(ISBLANK(F796)," ",IF(F796&lt;=Scenario!$AI$3,0,IF(F796&lt;=Scenario!$AI$5,1,IF(F796&lt;=Scenario!$AI$6,2,IF(F796&lt;=Scenario!$AI$7,3,IF(F796&lt;=Scenario!$AI$8,4,IF(F796&lt;=Scenario!$AI$9,5,IF(F796&lt;=Scenario!$AI$10,6,IF(F796&lt;=Scenario!$AI$11,7,IF(F796&lt;=Scenario!$AI$12,8,IF(F796&lt;=Scenario!$AI$13,9,10)))))))))))</f>
        <v>0</v>
      </c>
      <c r="AF796" s="3" t="str">
        <f t="shared" si="17"/>
        <v> </v>
      </c>
      <c r="AG796" s="140" t="str">
        <f t="shared" si="18"/>
        <v>#VALUE!</v>
      </c>
      <c r="AH796" s="141" t="str">
        <f t="shared" si="19"/>
        <v>#VALUE!</v>
      </c>
      <c r="AI796" s="95" t="str">
        <f t="shared" si="20"/>
        <v>#VALUE!</v>
      </c>
      <c r="AJ796" s="69" t="str">
        <f t="shared" si="21"/>
        <v>missing data</v>
      </c>
      <c r="AK796" s="74" t="str">
        <f t="shared" si="22"/>
        <v>missing data</v>
      </c>
      <c r="AL796" s="3"/>
      <c r="AM796" s="3"/>
      <c r="AN796" s="3"/>
      <c r="AO796" s="3"/>
      <c r="AP796" s="3"/>
      <c r="AQ796" s="3"/>
      <c r="AR796" s="3"/>
      <c r="AS796" s="3"/>
      <c r="AT796" s="3"/>
      <c r="AU796" s="3"/>
      <c r="AV796" s="3"/>
      <c r="AW796" s="3"/>
      <c r="AX796" s="3"/>
      <c r="AY796" s="3"/>
      <c r="AZ796" s="3"/>
      <c r="BA796" s="3"/>
      <c r="BB796" s="3"/>
      <c r="BC796" s="3"/>
      <c r="BD796" s="3"/>
      <c r="BE796" s="3"/>
      <c r="BF796" s="3"/>
      <c r="BG796" s="3"/>
    </row>
    <row r="797" ht="15.75" customHeight="1">
      <c r="A797" s="3" t="s">
        <v>4158</v>
      </c>
      <c r="B797" s="57"/>
      <c r="C797" s="58"/>
      <c r="D797" s="60"/>
      <c r="E797" s="144" t="str">
        <f t="shared" si="1"/>
        <v>#DIV/0!</v>
      </c>
      <c r="F797" s="135">
        <f t="shared" si="2"/>
        <v>0</v>
      </c>
      <c r="G797" s="58"/>
      <c r="H797" s="59">
        <f t="shared" si="30"/>
        <v>0</v>
      </c>
      <c r="I797" s="136"/>
      <c r="J797" s="61"/>
      <c r="K797" s="61"/>
      <c r="L797" s="61"/>
      <c r="M797" s="62"/>
      <c r="N797" s="120" t="str">
        <f t="shared" si="4"/>
        <v> </v>
      </c>
      <c r="O797" s="3" t="str">
        <f t="shared" si="5"/>
        <v> </v>
      </c>
      <c r="P797" s="147" t="str">
        <f t="shared" si="31"/>
        <v> </v>
      </c>
      <c r="Q797" s="3">
        <f t="shared" si="7"/>
        <v>0</v>
      </c>
      <c r="R797" s="3" t="str">
        <f t="shared" si="8"/>
        <v> </v>
      </c>
      <c r="S797" s="3" t="str">
        <f t="shared" si="9"/>
        <v> </v>
      </c>
      <c r="T797" s="3" t="str">
        <f t="shared" si="33"/>
        <v> </v>
      </c>
      <c r="U797" s="120" t="str">
        <f t="shared" si="11"/>
        <v>#VALUE!</v>
      </c>
      <c r="V797" s="3" t="str">
        <f t="shared" si="12"/>
        <v>#VALUE!</v>
      </c>
      <c r="W797" s="145" t="str">
        <f t="shared" si="13"/>
        <v>#VALUE!</v>
      </c>
      <c r="X797" s="69" t="str">
        <f t="shared" si="32"/>
        <v>donnée(s) manquante(s)</v>
      </c>
      <c r="Y797" s="70" t="str">
        <f t="shared" si="15"/>
        <v>donnée(s) manquante(s)</v>
      </c>
      <c r="Z797" s="139" t="str">
        <f t="shared" si="16"/>
        <v>#DIV/0!</v>
      </c>
      <c r="AA797" s="3" t="str">
        <f>IF(ISBLANK(L797)," ",IF(L797&lt;=Scenario!$C$3,0,IF(L797&lt;=Scenario!$C$5,1,IF(L797&lt;=Scenario!$C$6,2,IF(L797&lt;=Scenario!$C$7,3,IF(L797&lt;=Scenario!$C$8,4,5))))))</f>
        <v> </v>
      </c>
      <c r="AB797" s="3" t="str">
        <f>IF(ISBLANK(M797)," ",IF(M797&lt;=Scenario!$G$3,0,IF(M797&lt;=Scenario!$G$5,1,IF(M797&lt;=Scenario!$G$6,2,IF(M797&lt;=Scenario!$G$7,3,IF(M797&lt;=Scenario!$G$8,4,IF(M797&lt;=Scenario!$G$9,5,IF(M797&lt;=Scenario!$G$10,6,7))))))))</f>
        <v> </v>
      </c>
      <c r="AC797" s="3" t="str">
        <f>IF(ISBLANK(I797)," ",IF(I797&lt;=Scenario!$O$3,0,IF(I797&lt;=Scenario!$O$5,1,IF(I797&lt;=Scenario!$O$6,2,IF(I797&lt;=Scenario!$O$7,3,IF(I797&lt;=Scenario!$O$8,4,IF(I797&lt;=Scenario!$O$9,5,IF(I797&lt;=Scenario!$O$10,6,IF(I797&lt;=Scenario!$O$11,7,IF(I797&lt;=Scenario!$O$12,8,IF(I797&lt;=Scenario!$O$13,9,IF(I797&lt;=Scenario!$O$14,10,IF(I797&lt;=Scenario!$O$15,11,IF(I797&lt;=Scenario!$O$16,12,IF(I797&lt;=Scenario!$O$17,13,IF(I797&lt;=Scenario!$O$18,14,IF(I797&lt;=Scenario!$O$19,15,IF(I797&lt;=Scenario!$O$20,16,IF(I797&lt;=Scenario!$O$21,17,IF(I797&lt;=Scenario!$O$22,18,IF(I797&lt;=Scenario!$O$23,19,20)))))))))))))))))))))</f>
        <v> </v>
      </c>
      <c r="AD797" s="3" t="str">
        <f>IF(ISBLANK(G797)," ",IF(G797&lt;=Scenario!$AA$3,0,IF(G797&lt;=Scenario!$AA$5,1,IF(G797&lt;=Scenario!$AA$6,2,IF(G797&lt;=Scenario!$AA$7,3,IF(G797&lt;=Scenario!$AA$8,4,IF(G797&lt;=Scenario!$AA$9,5,IF(G797&lt;=Scenario!$AA$10,6,IF(G797&lt;=Scenario!$AA$11,7,IF(G797&lt;=Scenario!$AA$12,8,IF(G797&lt;=Scenario!$AA$13,9,IF(G797&lt;=Scenario!$AA$14,10,IF(G797&lt;=Scenario!$AA$15,11,IF(G797&lt;=Scenario!$AA$16,12,IF(G797&lt;=Scenario!$AA$17,13,IF(G797&lt;=Scenario!$AA$18,14,15))))))))))))))))</f>
        <v> </v>
      </c>
      <c r="AE797" s="3">
        <f>IF(ISBLANK(F797)," ",IF(F797&lt;=Scenario!$AI$3,0,IF(F797&lt;=Scenario!$AI$5,1,IF(F797&lt;=Scenario!$AI$6,2,IF(F797&lt;=Scenario!$AI$7,3,IF(F797&lt;=Scenario!$AI$8,4,IF(F797&lt;=Scenario!$AI$9,5,IF(F797&lt;=Scenario!$AI$10,6,IF(F797&lt;=Scenario!$AI$11,7,IF(F797&lt;=Scenario!$AI$12,8,IF(F797&lt;=Scenario!$AI$13,9,10)))))))))))</f>
        <v>0</v>
      </c>
      <c r="AF797" s="3" t="str">
        <f t="shared" si="17"/>
        <v> </v>
      </c>
      <c r="AG797" s="140" t="str">
        <f t="shared" si="18"/>
        <v>#VALUE!</v>
      </c>
      <c r="AH797" s="141" t="str">
        <f t="shared" si="19"/>
        <v>#VALUE!</v>
      </c>
      <c r="AI797" s="95" t="str">
        <f t="shared" si="20"/>
        <v>#VALUE!</v>
      </c>
      <c r="AJ797" s="69" t="str">
        <f t="shared" si="21"/>
        <v>missing data</v>
      </c>
      <c r="AK797" s="74" t="str">
        <f t="shared" si="22"/>
        <v>missing data</v>
      </c>
      <c r="AL797" s="3"/>
      <c r="AM797" s="3"/>
      <c r="AN797" s="3"/>
      <c r="AO797" s="3"/>
      <c r="AP797" s="3"/>
      <c r="AQ797" s="3"/>
      <c r="AR797" s="3"/>
      <c r="AS797" s="3"/>
      <c r="AT797" s="3"/>
      <c r="AU797" s="3"/>
      <c r="AV797" s="3"/>
      <c r="AW797" s="3"/>
      <c r="AX797" s="3"/>
      <c r="AY797" s="3"/>
      <c r="AZ797" s="3"/>
      <c r="BA797" s="3"/>
      <c r="BB797" s="3"/>
      <c r="BC797" s="3"/>
      <c r="BD797" s="3"/>
      <c r="BE797" s="3"/>
      <c r="BF797" s="3"/>
      <c r="BG797" s="3"/>
    </row>
    <row r="798" ht="15.75" customHeight="1">
      <c r="A798" s="3" t="s">
        <v>4159</v>
      </c>
      <c r="B798" s="57"/>
      <c r="C798" s="58"/>
      <c r="D798" s="60"/>
      <c r="E798" s="144" t="str">
        <f t="shared" si="1"/>
        <v>#DIV/0!</v>
      </c>
      <c r="F798" s="135">
        <f t="shared" si="2"/>
        <v>0</v>
      </c>
      <c r="G798" s="58"/>
      <c r="H798" s="59">
        <f t="shared" si="30"/>
        <v>0</v>
      </c>
      <c r="I798" s="136"/>
      <c r="J798" s="61"/>
      <c r="K798" s="61"/>
      <c r="L798" s="61"/>
      <c r="M798" s="62"/>
      <c r="N798" s="120" t="str">
        <f t="shared" si="4"/>
        <v> </v>
      </c>
      <c r="O798" s="3" t="str">
        <f t="shared" si="5"/>
        <v> </v>
      </c>
      <c r="P798" s="147" t="str">
        <f t="shared" si="31"/>
        <v> </v>
      </c>
      <c r="Q798" s="3">
        <f t="shared" si="7"/>
        <v>0</v>
      </c>
      <c r="R798" s="3" t="str">
        <f t="shared" si="8"/>
        <v> </v>
      </c>
      <c r="S798" s="3" t="str">
        <f t="shared" si="9"/>
        <v> </v>
      </c>
      <c r="T798" s="3" t="str">
        <f t="shared" si="33"/>
        <v> </v>
      </c>
      <c r="U798" s="120" t="str">
        <f t="shared" si="11"/>
        <v>#VALUE!</v>
      </c>
      <c r="V798" s="3" t="str">
        <f t="shared" si="12"/>
        <v>#VALUE!</v>
      </c>
      <c r="W798" s="145" t="str">
        <f t="shared" si="13"/>
        <v>#VALUE!</v>
      </c>
      <c r="X798" s="69" t="str">
        <f t="shared" si="32"/>
        <v>donnée(s) manquante(s)</v>
      </c>
      <c r="Y798" s="70" t="str">
        <f t="shared" si="15"/>
        <v>donnée(s) manquante(s)</v>
      </c>
      <c r="Z798" s="139" t="str">
        <f t="shared" si="16"/>
        <v>#DIV/0!</v>
      </c>
      <c r="AA798" s="3" t="str">
        <f>IF(ISBLANK(L798)," ",IF(L798&lt;=Scenario!$C$3,0,IF(L798&lt;=Scenario!$C$5,1,IF(L798&lt;=Scenario!$C$6,2,IF(L798&lt;=Scenario!$C$7,3,IF(L798&lt;=Scenario!$C$8,4,5))))))</f>
        <v> </v>
      </c>
      <c r="AB798" s="3" t="str">
        <f>IF(ISBLANK(M798)," ",IF(M798&lt;=Scenario!$G$3,0,IF(M798&lt;=Scenario!$G$5,1,IF(M798&lt;=Scenario!$G$6,2,IF(M798&lt;=Scenario!$G$7,3,IF(M798&lt;=Scenario!$G$8,4,IF(M798&lt;=Scenario!$G$9,5,IF(M798&lt;=Scenario!$G$10,6,7))))))))</f>
        <v> </v>
      </c>
      <c r="AC798" s="3" t="str">
        <f>IF(ISBLANK(I798)," ",IF(I798&lt;=Scenario!$O$3,0,IF(I798&lt;=Scenario!$O$5,1,IF(I798&lt;=Scenario!$O$6,2,IF(I798&lt;=Scenario!$O$7,3,IF(I798&lt;=Scenario!$O$8,4,IF(I798&lt;=Scenario!$O$9,5,IF(I798&lt;=Scenario!$O$10,6,IF(I798&lt;=Scenario!$O$11,7,IF(I798&lt;=Scenario!$O$12,8,IF(I798&lt;=Scenario!$O$13,9,IF(I798&lt;=Scenario!$O$14,10,IF(I798&lt;=Scenario!$O$15,11,IF(I798&lt;=Scenario!$O$16,12,IF(I798&lt;=Scenario!$O$17,13,IF(I798&lt;=Scenario!$O$18,14,IF(I798&lt;=Scenario!$O$19,15,IF(I798&lt;=Scenario!$O$20,16,IF(I798&lt;=Scenario!$O$21,17,IF(I798&lt;=Scenario!$O$22,18,IF(I798&lt;=Scenario!$O$23,19,20)))))))))))))))))))))</f>
        <v> </v>
      </c>
      <c r="AD798" s="3" t="str">
        <f>IF(ISBLANK(G798)," ",IF(G798&lt;=Scenario!$AA$3,0,IF(G798&lt;=Scenario!$AA$5,1,IF(G798&lt;=Scenario!$AA$6,2,IF(G798&lt;=Scenario!$AA$7,3,IF(G798&lt;=Scenario!$AA$8,4,IF(G798&lt;=Scenario!$AA$9,5,IF(G798&lt;=Scenario!$AA$10,6,IF(G798&lt;=Scenario!$AA$11,7,IF(G798&lt;=Scenario!$AA$12,8,IF(G798&lt;=Scenario!$AA$13,9,IF(G798&lt;=Scenario!$AA$14,10,IF(G798&lt;=Scenario!$AA$15,11,IF(G798&lt;=Scenario!$AA$16,12,IF(G798&lt;=Scenario!$AA$17,13,IF(G798&lt;=Scenario!$AA$18,14,15))))))))))))))))</f>
        <v> </v>
      </c>
      <c r="AE798" s="3">
        <f>IF(ISBLANK(F798)," ",IF(F798&lt;=Scenario!$AI$3,0,IF(F798&lt;=Scenario!$AI$5,1,IF(F798&lt;=Scenario!$AI$6,2,IF(F798&lt;=Scenario!$AI$7,3,IF(F798&lt;=Scenario!$AI$8,4,IF(F798&lt;=Scenario!$AI$9,5,IF(F798&lt;=Scenario!$AI$10,6,IF(F798&lt;=Scenario!$AI$11,7,IF(F798&lt;=Scenario!$AI$12,8,IF(F798&lt;=Scenario!$AI$13,9,10)))))))))))</f>
        <v>0</v>
      </c>
      <c r="AF798" s="3" t="str">
        <f t="shared" si="17"/>
        <v> </v>
      </c>
      <c r="AG798" s="140" t="str">
        <f t="shared" si="18"/>
        <v>#VALUE!</v>
      </c>
      <c r="AH798" s="141" t="str">
        <f t="shared" si="19"/>
        <v>#VALUE!</v>
      </c>
      <c r="AI798" s="95" t="str">
        <f t="shared" si="20"/>
        <v>#VALUE!</v>
      </c>
      <c r="AJ798" s="69" t="str">
        <f t="shared" si="21"/>
        <v>missing data</v>
      </c>
      <c r="AK798" s="74" t="str">
        <f t="shared" si="22"/>
        <v>missing data</v>
      </c>
      <c r="AL798" s="3"/>
      <c r="AM798" s="3"/>
      <c r="AN798" s="3"/>
      <c r="AO798" s="3"/>
      <c r="AP798" s="3"/>
      <c r="AQ798" s="3"/>
      <c r="AR798" s="3"/>
      <c r="AS798" s="3"/>
      <c r="AT798" s="3"/>
      <c r="AU798" s="3"/>
      <c r="AV798" s="3"/>
      <c r="AW798" s="3"/>
      <c r="AX798" s="3"/>
      <c r="AY798" s="3"/>
      <c r="AZ798" s="3"/>
      <c r="BA798" s="3"/>
      <c r="BB798" s="3"/>
      <c r="BC798" s="3"/>
      <c r="BD798" s="3"/>
      <c r="BE798" s="3"/>
      <c r="BF798" s="3"/>
      <c r="BG798" s="3"/>
    </row>
    <row r="799" ht="15.75" customHeight="1">
      <c r="A799" s="3" t="s">
        <v>4160</v>
      </c>
      <c r="B799" s="57"/>
      <c r="C799" s="58"/>
      <c r="D799" s="60"/>
      <c r="E799" s="144" t="str">
        <f t="shared" si="1"/>
        <v>#DIV/0!</v>
      </c>
      <c r="F799" s="135">
        <f t="shared" si="2"/>
        <v>0</v>
      </c>
      <c r="G799" s="58"/>
      <c r="H799" s="59">
        <f t="shared" si="30"/>
        <v>0</v>
      </c>
      <c r="I799" s="136"/>
      <c r="J799" s="61"/>
      <c r="K799" s="61"/>
      <c r="L799" s="61"/>
      <c r="M799" s="62"/>
      <c r="N799" s="120" t="str">
        <f t="shared" si="4"/>
        <v> </v>
      </c>
      <c r="O799" s="3" t="str">
        <f t="shared" si="5"/>
        <v> </v>
      </c>
      <c r="P799" s="147" t="str">
        <f t="shared" si="31"/>
        <v> </v>
      </c>
      <c r="Q799" s="3">
        <f t="shared" si="7"/>
        <v>0</v>
      </c>
      <c r="R799" s="3" t="str">
        <f t="shared" si="8"/>
        <v> </v>
      </c>
      <c r="S799" s="3" t="str">
        <f t="shared" si="9"/>
        <v> </v>
      </c>
      <c r="T799" s="3" t="str">
        <f t="shared" si="33"/>
        <v> </v>
      </c>
      <c r="U799" s="120" t="str">
        <f t="shared" si="11"/>
        <v>#VALUE!</v>
      </c>
      <c r="V799" s="3" t="str">
        <f t="shared" si="12"/>
        <v>#VALUE!</v>
      </c>
      <c r="W799" s="145" t="str">
        <f t="shared" si="13"/>
        <v>#VALUE!</v>
      </c>
      <c r="X799" s="69" t="str">
        <f t="shared" si="32"/>
        <v>donnée(s) manquante(s)</v>
      </c>
      <c r="Y799" s="70" t="str">
        <f t="shared" si="15"/>
        <v>donnée(s) manquante(s)</v>
      </c>
      <c r="Z799" s="139" t="str">
        <f t="shared" si="16"/>
        <v>#DIV/0!</v>
      </c>
      <c r="AA799" s="3" t="str">
        <f>IF(ISBLANK(L799)," ",IF(L799&lt;=Scenario!$C$3,0,IF(L799&lt;=Scenario!$C$5,1,IF(L799&lt;=Scenario!$C$6,2,IF(L799&lt;=Scenario!$C$7,3,IF(L799&lt;=Scenario!$C$8,4,5))))))</f>
        <v> </v>
      </c>
      <c r="AB799" s="3" t="str">
        <f>IF(ISBLANK(M799)," ",IF(M799&lt;=Scenario!$G$3,0,IF(M799&lt;=Scenario!$G$5,1,IF(M799&lt;=Scenario!$G$6,2,IF(M799&lt;=Scenario!$G$7,3,IF(M799&lt;=Scenario!$G$8,4,IF(M799&lt;=Scenario!$G$9,5,IF(M799&lt;=Scenario!$G$10,6,7))))))))</f>
        <v> </v>
      </c>
      <c r="AC799" s="3" t="str">
        <f>IF(ISBLANK(I799)," ",IF(I799&lt;=Scenario!$O$3,0,IF(I799&lt;=Scenario!$O$5,1,IF(I799&lt;=Scenario!$O$6,2,IF(I799&lt;=Scenario!$O$7,3,IF(I799&lt;=Scenario!$O$8,4,IF(I799&lt;=Scenario!$O$9,5,IF(I799&lt;=Scenario!$O$10,6,IF(I799&lt;=Scenario!$O$11,7,IF(I799&lt;=Scenario!$O$12,8,IF(I799&lt;=Scenario!$O$13,9,IF(I799&lt;=Scenario!$O$14,10,IF(I799&lt;=Scenario!$O$15,11,IF(I799&lt;=Scenario!$O$16,12,IF(I799&lt;=Scenario!$O$17,13,IF(I799&lt;=Scenario!$O$18,14,IF(I799&lt;=Scenario!$O$19,15,IF(I799&lt;=Scenario!$O$20,16,IF(I799&lt;=Scenario!$O$21,17,IF(I799&lt;=Scenario!$O$22,18,IF(I799&lt;=Scenario!$O$23,19,20)))))))))))))))))))))</f>
        <v> </v>
      </c>
      <c r="AD799" s="3" t="str">
        <f>IF(ISBLANK(G799)," ",IF(G799&lt;=Scenario!$AA$3,0,IF(G799&lt;=Scenario!$AA$5,1,IF(G799&lt;=Scenario!$AA$6,2,IF(G799&lt;=Scenario!$AA$7,3,IF(G799&lt;=Scenario!$AA$8,4,IF(G799&lt;=Scenario!$AA$9,5,IF(G799&lt;=Scenario!$AA$10,6,IF(G799&lt;=Scenario!$AA$11,7,IF(G799&lt;=Scenario!$AA$12,8,IF(G799&lt;=Scenario!$AA$13,9,IF(G799&lt;=Scenario!$AA$14,10,IF(G799&lt;=Scenario!$AA$15,11,IF(G799&lt;=Scenario!$AA$16,12,IF(G799&lt;=Scenario!$AA$17,13,IF(G799&lt;=Scenario!$AA$18,14,15))))))))))))))))</f>
        <v> </v>
      </c>
      <c r="AE799" s="3">
        <f>IF(ISBLANK(F799)," ",IF(F799&lt;=Scenario!$AI$3,0,IF(F799&lt;=Scenario!$AI$5,1,IF(F799&lt;=Scenario!$AI$6,2,IF(F799&lt;=Scenario!$AI$7,3,IF(F799&lt;=Scenario!$AI$8,4,IF(F799&lt;=Scenario!$AI$9,5,IF(F799&lt;=Scenario!$AI$10,6,IF(F799&lt;=Scenario!$AI$11,7,IF(F799&lt;=Scenario!$AI$12,8,IF(F799&lt;=Scenario!$AI$13,9,10)))))))))))</f>
        <v>0</v>
      </c>
      <c r="AF799" s="3" t="str">
        <f t="shared" si="17"/>
        <v> </v>
      </c>
      <c r="AG799" s="140" t="str">
        <f t="shared" si="18"/>
        <v>#VALUE!</v>
      </c>
      <c r="AH799" s="141" t="str">
        <f t="shared" si="19"/>
        <v>#VALUE!</v>
      </c>
      <c r="AI799" s="95" t="str">
        <f t="shared" si="20"/>
        <v>#VALUE!</v>
      </c>
      <c r="AJ799" s="69" t="str">
        <f t="shared" si="21"/>
        <v>missing data</v>
      </c>
      <c r="AK799" s="74" t="str">
        <f t="shared" si="22"/>
        <v>missing data</v>
      </c>
      <c r="AL799" s="3"/>
      <c r="AM799" s="3"/>
      <c r="AN799" s="3"/>
      <c r="AO799" s="3"/>
      <c r="AP799" s="3"/>
      <c r="AQ799" s="3"/>
      <c r="AR799" s="3"/>
      <c r="AS799" s="3"/>
      <c r="AT799" s="3"/>
      <c r="AU799" s="3"/>
      <c r="AV799" s="3"/>
      <c r="AW799" s="3"/>
      <c r="AX799" s="3"/>
      <c r="AY799" s="3"/>
      <c r="AZ799" s="3"/>
      <c r="BA799" s="3"/>
      <c r="BB799" s="3"/>
      <c r="BC799" s="3"/>
      <c r="BD799" s="3"/>
      <c r="BE799" s="3"/>
      <c r="BF799" s="3"/>
      <c r="BG799" s="3"/>
    </row>
    <row r="800" ht="15.75" customHeight="1">
      <c r="A800" s="3" t="s">
        <v>4161</v>
      </c>
      <c r="B800" s="57"/>
      <c r="C800" s="58"/>
      <c r="D800" s="60"/>
      <c r="E800" s="144" t="str">
        <f t="shared" si="1"/>
        <v>#DIV/0!</v>
      </c>
      <c r="F800" s="135">
        <f t="shared" si="2"/>
        <v>0</v>
      </c>
      <c r="G800" s="58"/>
      <c r="H800" s="59">
        <f t="shared" si="30"/>
        <v>0</v>
      </c>
      <c r="I800" s="136"/>
      <c r="J800" s="61"/>
      <c r="K800" s="61"/>
      <c r="L800" s="61"/>
      <c r="M800" s="62"/>
      <c r="N800" s="120" t="str">
        <f t="shared" si="4"/>
        <v> </v>
      </c>
      <c r="O800" s="3" t="str">
        <f t="shared" si="5"/>
        <v> </v>
      </c>
      <c r="P800" s="147" t="str">
        <f t="shared" si="31"/>
        <v> </v>
      </c>
      <c r="Q800" s="3">
        <f t="shared" si="7"/>
        <v>0</v>
      </c>
      <c r="R800" s="3" t="str">
        <f t="shared" si="8"/>
        <v> </v>
      </c>
      <c r="S800" s="3" t="str">
        <f t="shared" si="9"/>
        <v> </v>
      </c>
      <c r="T800" s="3" t="str">
        <f t="shared" si="33"/>
        <v> </v>
      </c>
      <c r="U800" s="120" t="str">
        <f t="shared" si="11"/>
        <v>#VALUE!</v>
      </c>
      <c r="V800" s="3" t="str">
        <f t="shared" si="12"/>
        <v>#VALUE!</v>
      </c>
      <c r="W800" s="145" t="str">
        <f t="shared" si="13"/>
        <v>#VALUE!</v>
      </c>
      <c r="X800" s="69" t="str">
        <f t="shared" si="32"/>
        <v>donnée(s) manquante(s)</v>
      </c>
      <c r="Y800" s="70" t="str">
        <f t="shared" si="15"/>
        <v>donnée(s) manquante(s)</v>
      </c>
      <c r="Z800" s="139" t="str">
        <f t="shared" si="16"/>
        <v>#DIV/0!</v>
      </c>
      <c r="AA800" s="3" t="str">
        <f>IF(ISBLANK(L800)," ",IF(L800&lt;=Scenario!$C$3,0,IF(L800&lt;=Scenario!$C$5,1,IF(L800&lt;=Scenario!$C$6,2,IF(L800&lt;=Scenario!$C$7,3,IF(L800&lt;=Scenario!$C$8,4,5))))))</f>
        <v> </v>
      </c>
      <c r="AB800" s="3" t="str">
        <f>IF(ISBLANK(M800)," ",IF(M800&lt;=Scenario!$G$3,0,IF(M800&lt;=Scenario!$G$5,1,IF(M800&lt;=Scenario!$G$6,2,IF(M800&lt;=Scenario!$G$7,3,IF(M800&lt;=Scenario!$G$8,4,IF(M800&lt;=Scenario!$G$9,5,IF(M800&lt;=Scenario!$G$10,6,7))))))))</f>
        <v> </v>
      </c>
      <c r="AC800" s="3" t="str">
        <f>IF(ISBLANK(I800)," ",IF(I800&lt;=Scenario!$O$3,0,IF(I800&lt;=Scenario!$O$5,1,IF(I800&lt;=Scenario!$O$6,2,IF(I800&lt;=Scenario!$O$7,3,IF(I800&lt;=Scenario!$O$8,4,IF(I800&lt;=Scenario!$O$9,5,IF(I800&lt;=Scenario!$O$10,6,IF(I800&lt;=Scenario!$O$11,7,IF(I800&lt;=Scenario!$O$12,8,IF(I800&lt;=Scenario!$O$13,9,IF(I800&lt;=Scenario!$O$14,10,IF(I800&lt;=Scenario!$O$15,11,IF(I800&lt;=Scenario!$O$16,12,IF(I800&lt;=Scenario!$O$17,13,IF(I800&lt;=Scenario!$O$18,14,IF(I800&lt;=Scenario!$O$19,15,IF(I800&lt;=Scenario!$O$20,16,IF(I800&lt;=Scenario!$O$21,17,IF(I800&lt;=Scenario!$O$22,18,IF(I800&lt;=Scenario!$O$23,19,20)))))))))))))))))))))</f>
        <v> </v>
      </c>
      <c r="AD800" s="3" t="str">
        <f>IF(ISBLANK(G800)," ",IF(G800&lt;=Scenario!$AA$3,0,IF(G800&lt;=Scenario!$AA$5,1,IF(G800&lt;=Scenario!$AA$6,2,IF(G800&lt;=Scenario!$AA$7,3,IF(G800&lt;=Scenario!$AA$8,4,IF(G800&lt;=Scenario!$AA$9,5,IF(G800&lt;=Scenario!$AA$10,6,IF(G800&lt;=Scenario!$AA$11,7,IF(G800&lt;=Scenario!$AA$12,8,IF(G800&lt;=Scenario!$AA$13,9,IF(G800&lt;=Scenario!$AA$14,10,IF(G800&lt;=Scenario!$AA$15,11,IF(G800&lt;=Scenario!$AA$16,12,IF(G800&lt;=Scenario!$AA$17,13,IF(G800&lt;=Scenario!$AA$18,14,15))))))))))))))))</f>
        <v> </v>
      </c>
      <c r="AE800" s="3">
        <f>IF(ISBLANK(F800)," ",IF(F800&lt;=Scenario!$AI$3,0,IF(F800&lt;=Scenario!$AI$5,1,IF(F800&lt;=Scenario!$AI$6,2,IF(F800&lt;=Scenario!$AI$7,3,IF(F800&lt;=Scenario!$AI$8,4,IF(F800&lt;=Scenario!$AI$9,5,IF(F800&lt;=Scenario!$AI$10,6,IF(F800&lt;=Scenario!$AI$11,7,IF(F800&lt;=Scenario!$AI$12,8,IF(F800&lt;=Scenario!$AI$13,9,10)))))))))))</f>
        <v>0</v>
      </c>
      <c r="AF800" s="3" t="str">
        <f t="shared" si="17"/>
        <v> </v>
      </c>
      <c r="AG800" s="140" t="str">
        <f t="shared" si="18"/>
        <v>#VALUE!</v>
      </c>
      <c r="AH800" s="141" t="str">
        <f t="shared" si="19"/>
        <v>#VALUE!</v>
      </c>
      <c r="AI800" s="95" t="str">
        <f t="shared" si="20"/>
        <v>#VALUE!</v>
      </c>
      <c r="AJ800" s="69" t="str">
        <f t="shared" si="21"/>
        <v>missing data</v>
      </c>
      <c r="AK800" s="74" t="str">
        <f t="shared" si="22"/>
        <v>missing data</v>
      </c>
      <c r="AL800" s="3"/>
      <c r="AM800" s="3"/>
      <c r="AN800" s="3"/>
      <c r="AO800" s="3"/>
      <c r="AP800" s="3"/>
      <c r="AQ800" s="3"/>
      <c r="AR800" s="3"/>
      <c r="AS800" s="3"/>
      <c r="AT800" s="3"/>
      <c r="AU800" s="3"/>
      <c r="AV800" s="3"/>
      <c r="AW800" s="3"/>
      <c r="AX800" s="3"/>
      <c r="AY800" s="3"/>
      <c r="AZ800" s="3"/>
      <c r="BA800" s="3"/>
      <c r="BB800" s="3"/>
      <c r="BC800" s="3"/>
      <c r="BD800" s="3"/>
      <c r="BE800" s="3"/>
      <c r="BF800" s="3"/>
      <c r="BG800" s="3"/>
    </row>
    <row r="801" ht="15.75" customHeight="1">
      <c r="A801" s="3" t="s">
        <v>4162</v>
      </c>
      <c r="B801" s="57"/>
      <c r="C801" s="58"/>
      <c r="D801" s="60"/>
      <c r="E801" s="144" t="str">
        <f t="shared" si="1"/>
        <v>#DIV/0!</v>
      </c>
      <c r="F801" s="135">
        <f t="shared" si="2"/>
        <v>0</v>
      </c>
      <c r="G801" s="58"/>
      <c r="H801" s="59">
        <f t="shared" si="30"/>
        <v>0</v>
      </c>
      <c r="I801" s="136"/>
      <c r="J801" s="61"/>
      <c r="K801" s="61"/>
      <c r="L801" s="61"/>
      <c r="M801" s="62"/>
      <c r="N801" s="120" t="str">
        <f t="shared" si="4"/>
        <v> </v>
      </c>
      <c r="O801" s="3" t="str">
        <f t="shared" si="5"/>
        <v> </v>
      </c>
      <c r="P801" s="147" t="str">
        <f t="shared" si="31"/>
        <v> </v>
      </c>
      <c r="Q801" s="3">
        <f t="shared" si="7"/>
        <v>0</v>
      </c>
      <c r="R801" s="3" t="str">
        <f t="shared" si="8"/>
        <v> </v>
      </c>
      <c r="S801" s="3" t="str">
        <f t="shared" si="9"/>
        <v> </v>
      </c>
      <c r="T801" s="3" t="str">
        <f t="shared" si="33"/>
        <v> </v>
      </c>
      <c r="U801" s="120" t="str">
        <f t="shared" si="11"/>
        <v>#VALUE!</v>
      </c>
      <c r="V801" s="3" t="str">
        <f t="shared" si="12"/>
        <v>#VALUE!</v>
      </c>
      <c r="W801" s="145" t="str">
        <f t="shared" si="13"/>
        <v>#VALUE!</v>
      </c>
      <c r="X801" s="69" t="str">
        <f t="shared" si="32"/>
        <v>donnée(s) manquante(s)</v>
      </c>
      <c r="Y801" s="70" t="str">
        <f t="shared" si="15"/>
        <v>donnée(s) manquante(s)</v>
      </c>
      <c r="Z801" s="139" t="str">
        <f t="shared" si="16"/>
        <v>#DIV/0!</v>
      </c>
      <c r="AA801" s="3" t="str">
        <f>IF(ISBLANK(L801)," ",IF(L801&lt;=Scenario!$C$3,0,IF(L801&lt;=Scenario!$C$5,1,IF(L801&lt;=Scenario!$C$6,2,IF(L801&lt;=Scenario!$C$7,3,IF(L801&lt;=Scenario!$C$8,4,5))))))</f>
        <v> </v>
      </c>
      <c r="AB801" s="3" t="str">
        <f>IF(ISBLANK(M801)," ",IF(M801&lt;=Scenario!$G$3,0,IF(M801&lt;=Scenario!$G$5,1,IF(M801&lt;=Scenario!$G$6,2,IF(M801&lt;=Scenario!$G$7,3,IF(M801&lt;=Scenario!$G$8,4,IF(M801&lt;=Scenario!$G$9,5,IF(M801&lt;=Scenario!$G$10,6,7))))))))</f>
        <v> </v>
      </c>
      <c r="AC801" s="3" t="str">
        <f>IF(ISBLANK(I801)," ",IF(I801&lt;=Scenario!$O$3,0,IF(I801&lt;=Scenario!$O$5,1,IF(I801&lt;=Scenario!$O$6,2,IF(I801&lt;=Scenario!$O$7,3,IF(I801&lt;=Scenario!$O$8,4,IF(I801&lt;=Scenario!$O$9,5,IF(I801&lt;=Scenario!$O$10,6,IF(I801&lt;=Scenario!$O$11,7,IF(I801&lt;=Scenario!$O$12,8,IF(I801&lt;=Scenario!$O$13,9,IF(I801&lt;=Scenario!$O$14,10,IF(I801&lt;=Scenario!$O$15,11,IF(I801&lt;=Scenario!$O$16,12,IF(I801&lt;=Scenario!$O$17,13,IF(I801&lt;=Scenario!$O$18,14,IF(I801&lt;=Scenario!$O$19,15,IF(I801&lt;=Scenario!$O$20,16,IF(I801&lt;=Scenario!$O$21,17,IF(I801&lt;=Scenario!$O$22,18,IF(I801&lt;=Scenario!$O$23,19,20)))))))))))))))))))))</f>
        <v> </v>
      </c>
      <c r="AD801" s="3" t="str">
        <f>IF(ISBLANK(G801)," ",IF(G801&lt;=Scenario!$AA$3,0,IF(G801&lt;=Scenario!$AA$5,1,IF(G801&lt;=Scenario!$AA$6,2,IF(G801&lt;=Scenario!$AA$7,3,IF(G801&lt;=Scenario!$AA$8,4,IF(G801&lt;=Scenario!$AA$9,5,IF(G801&lt;=Scenario!$AA$10,6,IF(G801&lt;=Scenario!$AA$11,7,IF(G801&lt;=Scenario!$AA$12,8,IF(G801&lt;=Scenario!$AA$13,9,IF(G801&lt;=Scenario!$AA$14,10,IF(G801&lt;=Scenario!$AA$15,11,IF(G801&lt;=Scenario!$AA$16,12,IF(G801&lt;=Scenario!$AA$17,13,IF(G801&lt;=Scenario!$AA$18,14,15))))))))))))))))</f>
        <v> </v>
      </c>
      <c r="AE801" s="3">
        <f>IF(ISBLANK(F801)," ",IF(F801&lt;=Scenario!$AI$3,0,IF(F801&lt;=Scenario!$AI$5,1,IF(F801&lt;=Scenario!$AI$6,2,IF(F801&lt;=Scenario!$AI$7,3,IF(F801&lt;=Scenario!$AI$8,4,IF(F801&lt;=Scenario!$AI$9,5,IF(F801&lt;=Scenario!$AI$10,6,IF(F801&lt;=Scenario!$AI$11,7,IF(F801&lt;=Scenario!$AI$12,8,IF(F801&lt;=Scenario!$AI$13,9,10)))))))))))</f>
        <v>0</v>
      </c>
      <c r="AF801" s="3" t="str">
        <f t="shared" si="17"/>
        <v> </v>
      </c>
      <c r="AG801" s="140" t="str">
        <f t="shared" si="18"/>
        <v>#VALUE!</v>
      </c>
      <c r="AH801" s="141" t="str">
        <f t="shared" si="19"/>
        <v>#VALUE!</v>
      </c>
      <c r="AI801" s="95" t="str">
        <f t="shared" si="20"/>
        <v>#VALUE!</v>
      </c>
      <c r="AJ801" s="69" t="str">
        <f t="shared" si="21"/>
        <v>missing data</v>
      </c>
      <c r="AK801" s="74" t="str">
        <f t="shared" si="22"/>
        <v>missing data</v>
      </c>
      <c r="AL801" s="3"/>
      <c r="AM801" s="3"/>
      <c r="AN801" s="3"/>
      <c r="AO801" s="3"/>
      <c r="AP801" s="3"/>
      <c r="AQ801" s="3"/>
      <c r="AR801" s="3"/>
      <c r="AS801" s="3"/>
      <c r="AT801" s="3"/>
      <c r="AU801" s="3"/>
      <c r="AV801" s="3"/>
      <c r="AW801" s="3"/>
      <c r="AX801" s="3"/>
      <c r="AY801" s="3"/>
      <c r="AZ801" s="3"/>
      <c r="BA801" s="3"/>
      <c r="BB801" s="3"/>
      <c r="BC801" s="3"/>
      <c r="BD801" s="3"/>
      <c r="BE801" s="3"/>
      <c r="BF801" s="3"/>
      <c r="BG801" s="3"/>
    </row>
    <row r="802" ht="15.75" customHeight="1">
      <c r="A802" s="3" t="s">
        <v>4163</v>
      </c>
      <c r="B802" s="57"/>
      <c r="C802" s="58"/>
      <c r="D802" s="60"/>
      <c r="E802" s="144" t="str">
        <f t="shared" si="1"/>
        <v>#DIV/0!</v>
      </c>
      <c r="F802" s="135">
        <f t="shared" si="2"/>
        <v>0</v>
      </c>
      <c r="G802" s="58"/>
      <c r="H802" s="59">
        <f t="shared" si="30"/>
        <v>0</v>
      </c>
      <c r="I802" s="136"/>
      <c r="J802" s="61"/>
      <c r="K802" s="61"/>
      <c r="L802" s="61"/>
      <c r="M802" s="62"/>
      <c r="N802" s="120" t="str">
        <f t="shared" si="4"/>
        <v> </v>
      </c>
      <c r="O802" s="3" t="str">
        <f t="shared" si="5"/>
        <v> </v>
      </c>
      <c r="P802" s="147" t="str">
        <f t="shared" si="31"/>
        <v> </v>
      </c>
      <c r="Q802" s="3">
        <f t="shared" si="7"/>
        <v>0</v>
      </c>
      <c r="R802" s="3" t="str">
        <f t="shared" si="8"/>
        <v> </v>
      </c>
      <c r="S802" s="3" t="str">
        <f t="shared" si="9"/>
        <v> </v>
      </c>
      <c r="T802" s="3" t="str">
        <f t="shared" si="33"/>
        <v> </v>
      </c>
      <c r="U802" s="120" t="str">
        <f t="shared" si="11"/>
        <v>#VALUE!</v>
      </c>
      <c r="V802" s="3" t="str">
        <f t="shared" si="12"/>
        <v>#VALUE!</v>
      </c>
      <c r="W802" s="145" t="str">
        <f t="shared" si="13"/>
        <v>#VALUE!</v>
      </c>
      <c r="X802" s="69" t="str">
        <f t="shared" si="32"/>
        <v>donnée(s) manquante(s)</v>
      </c>
      <c r="Y802" s="70" t="str">
        <f t="shared" si="15"/>
        <v>donnée(s) manquante(s)</v>
      </c>
      <c r="Z802" s="139" t="str">
        <f t="shared" si="16"/>
        <v>#DIV/0!</v>
      </c>
      <c r="AA802" s="3" t="str">
        <f>IF(ISBLANK(L802)," ",IF(L802&lt;=Scenario!$C$3,0,IF(L802&lt;=Scenario!$C$5,1,IF(L802&lt;=Scenario!$C$6,2,IF(L802&lt;=Scenario!$C$7,3,IF(L802&lt;=Scenario!$C$8,4,5))))))</f>
        <v> </v>
      </c>
      <c r="AB802" s="3" t="str">
        <f>IF(ISBLANK(M802)," ",IF(M802&lt;=Scenario!$G$3,0,IF(M802&lt;=Scenario!$G$5,1,IF(M802&lt;=Scenario!$G$6,2,IF(M802&lt;=Scenario!$G$7,3,IF(M802&lt;=Scenario!$G$8,4,IF(M802&lt;=Scenario!$G$9,5,IF(M802&lt;=Scenario!$G$10,6,7))))))))</f>
        <v> </v>
      </c>
      <c r="AC802" s="3" t="str">
        <f>IF(ISBLANK(I802)," ",IF(I802&lt;=Scenario!$O$3,0,IF(I802&lt;=Scenario!$O$5,1,IF(I802&lt;=Scenario!$O$6,2,IF(I802&lt;=Scenario!$O$7,3,IF(I802&lt;=Scenario!$O$8,4,IF(I802&lt;=Scenario!$O$9,5,IF(I802&lt;=Scenario!$O$10,6,IF(I802&lt;=Scenario!$O$11,7,IF(I802&lt;=Scenario!$O$12,8,IF(I802&lt;=Scenario!$O$13,9,IF(I802&lt;=Scenario!$O$14,10,IF(I802&lt;=Scenario!$O$15,11,IF(I802&lt;=Scenario!$O$16,12,IF(I802&lt;=Scenario!$O$17,13,IF(I802&lt;=Scenario!$O$18,14,IF(I802&lt;=Scenario!$O$19,15,IF(I802&lt;=Scenario!$O$20,16,IF(I802&lt;=Scenario!$O$21,17,IF(I802&lt;=Scenario!$O$22,18,IF(I802&lt;=Scenario!$O$23,19,20)))))))))))))))))))))</f>
        <v> </v>
      </c>
      <c r="AD802" s="3" t="str">
        <f>IF(ISBLANK(G802)," ",IF(G802&lt;=Scenario!$AA$3,0,IF(G802&lt;=Scenario!$AA$5,1,IF(G802&lt;=Scenario!$AA$6,2,IF(G802&lt;=Scenario!$AA$7,3,IF(G802&lt;=Scenario!$AA$8,4,IF(G802&lt;=Scenario!$AA$9,5,IF(G802&lt;=Scenario!$AA$10,6,IF(G802&lt;=Scenario!$AA$11,7,IF(G802&lt;=Scenario!$AA$12,8,IF(G802&lt;=Scenario!$AA$13,9,IF(G802&lt;=Scenario!$AA$14,10,IF(G802&lt;=Scenario!$AA$15,11,IF(G802&lt;=Scenario!$AA$16,12,IF(G802&lt;=Scenario!$AA$17,13,IF(G802&lt;=Scenario!$AA$18,14,15))))))))))))))))</f>
        <v> </v>
      </c>
      <c r="AE802" s="3">
        <f>IF(ISBLANK(F802)," ",IF(F802&lt;=Scenario!$AI$3,0,IF(F802&lt;=Scenario!$AI$5,1,IF(F802&lt;=Scenario!$AI$6,2,IF(F802&lt;=Scenario!$AI$7,3,IF(F802&lt;=Scenario!$AI$8,4,IF(F802&lt;=Scenario!$AI$9,5,IF(F802&lt;=Scenario!$AI$10,6,IF(F802&lt;=Scenario!$AI$11,7,IF(F802&lt;=Scenario!$AI$12,8,IF(F802&lt;=Scenario!$AI$13,9,10)))))))))))</f>
        <v>0</v>
      </c>
      <c r="AF802" s="3" t="str">
        <f t="shared" si="17"/>
        <v> </v>
      </c>
      <c r="AG802" s="140" t="str">
        <f t="shared" si="18"/>
        <v>#VALUE!</v>
      </c>
      <c r="AH802" s="141" t="str">
        <f t="shared" si="19"/>
        <v>#VALUE!</v>
      </c>
      <c r="AI802" s="95" t="str">
        <f t="shared" si="20"/>
        <v>#VALUE!</v>
      </c>
      <c r="AJ802" s="69" t="str">
        <f t="shared" si="21"/>
        <v>missing data</v>
      </c>
      <c r="AK802" s="74" t="str">
        <f t="shared" si="22"/>
        <v>missing data</v>
      </c>
      <c r="AL802" s="3"/>
      <c r="AM802" s="3"/>
      <c r="AN802" s="3"/>
      <c r="AO802" s="3"/>
      <c r="AP802" s="3"/>
      <c r="AQ802" s="3"/>
      <c r="AR802" s="3"/>
      <c r="AS802" s="3"/>
      <c r="AT802" s="3"/>
      <c r="AU802" s="3"/>
      <c r="AV802" s="3"/>
      <c r="AW802" s="3"/>
      <c r="AX802" s="3"/>
      <c r="AY802" s="3"/>
      <c r="AZ802" s="3"/>
      <c r="BA802" s="3"/>
      <c r="BB802" s="3"/>
      <c r="BC802" s="3"/>
      <c r="BD802" s="3"/>
      <c r="BE802" s="3"/>
      <c r="BF802" s="3"/>
      <c r="BG802" s="3"/>
    </row>
    <row r="803" ht="15.75" customHeight="1">
      <c r="A803" s="3" t="s">
        <v>4164</v>
      </c>
      <c r="B803" s="57"/>
      <c r="C803" s="58"/>
      <c r="D803" s="60"/>
      <c r="E803" s="144" t="str">
        <f t="shared" si="1"/>
        <v>#DIV/0!</v>
      </c>
      <c r="F803" s="135">
        <f t="shared" si="2"/>
        <v>0</v>
      </c>
      <c r="G803" s="58"/>
      <c r="H803" s="59">
        <f t="shared" si="30"/>
        <v>0</v>
      </c>
      <c r="I803" s="136"/>
      <c r="J803" s="61"/>
      <c r="K803" s="61"/>
      <c r="L803" s="61"/>
      <c r="M803" s="62"/>
      <c r="N803" s="120" t="str">
        <f t="shared" si="4"/>
        <v> </v>
      </c>
      <c r="O803" s="3" t="str">
        <f t="shared" si="5"/>
        <v> </v>
      </c>
      <c r="P803" s="147" t="str">
        <f t="shared" si="31"/>
        <v> </v>
      </c>
      <c r="Q803" s="3">
        <f t="shared" si="7"/>
        <v>0</v>
      </c>
      <c r="R803" s="3" t="str">
        <f t="shared" si="8"/>
        <v> </v>
      </c>
      <c r="S803" s="3" t="str">
        <f t="shared" si="9"/>
        <v> </v>
      </c>
      <c r="T803" s="3" t="str">
        <f t="shared" si="33"/>
        <v> </v>
      </c>
      <c r="U803" s="120" t="str">
        <f t="shared" si="11"/>
        <v>#VALUE!</v>
      </c>
      <c r="V803" s="3" t="str">
        <f t="shared" si="12"/>
        <v>#VALUE!</v>
      </c>
      <c r="W803" s="145" t="str">
        <f t="shared" si="13"/>
        <v>#VALUE!</v>
      </c>
      <c r="X803" s="69" t="str">
        <f t="shared" si="32"/>
        <v>donnée(s) manquante(s)</v>
      </c>
      <c r="Y803" s="70" t="str">
        <f t="shared" si="15"/>
        <v>donnée(s) manquante(s)</v>
      </c>
      <c r="Z803" s="139" t="str">
        <f t="shared" si="16"/>
        <v>#DIV/0!</v>
      </c>
      <c r="AA803" s="3" t="str">
        <f>IF(ISBLANK(L803)," ",IF(L803&lt;=Scenario!$C$3,0,IF(L803&lt;=Scenario!$C$5,1,IF(L803&lt;=Scenario!$C$6,2,IF(L803&lt;=Scenario!$C$7,3,IF(L803&lt;=Scenario!$C$8,4,5))))))</f>
        <v> </v>
      </c>
      <c r="AB803" s="3" t="str">
        <f>IF(ISBLANK(M803)," ",IF(M803&lt;=Scenario!$G$3,0,IF(M803&lt;=Scenario!$G$5,1,IF(M803&lt;=Scenario!$G$6,2,IF(M803&lt;=Scenario!$G$7,3,IF(M803&lt;=Scenario!$G$8,4,IF(M803&lt;=Scenario!$G$9,5,IF(M803&lt;=Scenario!$G$10,6,7))))))))</f>
        <v> </v>
      </c>
      <c r="AC803" s="3" t="str">
        <f>IF(ISBLANK(I803)," ",IF(I803&lt;=Scenario!$O$3,0,IF(I803&lt;=Scenario!$O$5,1,IF(I803&lt;=Scenario!$O$6,2,IF(I803&lt;=Scenario!$O$7,3,IF(I803&lt;=Scenario!$O$8,4,IF(I803&lt;=Scenario!$O$9,5,IF(I803&lt;=Scenario!$O$10,6,IF(I803&lt;=Scenario!$O$11,7,IF(I803&lt;=Scenario!$O$12,8,IF(I803&lt;=Scenario!$O$13,9,IF(I803&lt;=Scenario!$O$14,10,IF(I803&lt;=Scenario!$O$15,11,IF(I803&lt;=Scenario!$O$16,12,IF(I803&lt;=Scenario!$O$17,13,IF(I803&lt;=Scenario!$O$18,14,IF(I803&lt;=Scenario!$O$19,15,IF(I803&lt;=Scenario!$O$20,16,IF(I803&lt;=Scenario!$O$21,17,IF(I803&lt;=Scenario!$O$22,18,IF(I803&lt;=Scenario!$O$23,19,20)))))))))))))))))))))</f>
        <v> </v>
      </c>
      <c r="AD803" s="3" t="str">
        <f>IF(ISBLANK(G803)," ",IF(G803&lt;=Scenario!$AA$3,0,IF(G803&lt;=Scenario!$AA$5,1,IF(G803&lt;=Scenario!$AA$6,2,IF(G803&lt;=Scenario!$AA$7,3,IF(G803&lt;=Scenario!$AA$8,4,IF(G803&lt;=Scenario!$AA$9,5,IF(G803&lt;=Scenario!$AA$10,6,IF(G803&lt;=Scenario!$AA$11,7,IF(G803&lt;=Scenario!$AA$12,8,IF(G803&lt;=Scenario!$AA$13,9,IF(G803&lt;=Scenario!$AA$14,10,IF(G803&lt;=Scenario!$AA$15,11,IF(G803&lt;=Scenario!$AA$16,12,IF(G803&lt;=Scenario!$AA$17,13,IF(G803&lt;=Scenario!$AA$18,14,15))))))))))))))))</f>
        <v> </v>
      </c>
      <c r="AE803" s="3">
        <f>IF(ISBLANK(F803)," ",IF(F803&lt;=Scenario!$AI$3,0,IF(F803&lt;=Scenario!$AI$5,1,IF(F803&lt;=Scenario!$AI$6,2,IF(F803&lt;=Scenario!$AI$7,3,IF(F803&lt;=Scenario!$AI$8,4,IF(F803&lt;=Scenario!$AI$9,5,IF(F803&lt;=Scenario!$AI$10,6,IF(F803&lt;=Scenario!$AI$11,7,IF(F803&lt;=Scenario!$AI$12,8,IF(F803&lt;=Scenario!$AI$13,9,10)))))))))))</f>
        <v>0</v>
      </c>
      <c r="AF803" s="3" t="str">
        <f t="shared" si="17"/>
        <v> </v>
      </c>
      <c r="AG803" s="140" t="str">
        <f t="shared" si="18"/>
        <v>#VALUE!</v>
      </c>
      <c r="AH803" s="141" t="str">
        <f t="shared" si="19"/>
        <v>#VALUE!</v>
      </c>
      <c r="AI803" s="95" t="str">
        <f t="shared" si="20"/>
        <v>#VALUE!</v>
      </c>
      <c r="AJ803" s="69" t="str">
        <f t="shared" si="21"/>
        <v>missing data</v>
      </c>
      <c r="AK803" s="74" t="str">
        <f t="shared" si="22"/>
        <v>missing data</v>
      </c>
      <c r="AL803" s="3"/>
      <c r="AM803" s="3"/>
      <c r="AN803" s="3"/>
      <c r="AO803" s="3"/>
      <c r="AP803" s="3"/>
      <c r="AQ803" s="3"/>
      <c r="AR803" s="3"/>
      <c r="AS803" s="3"/>
      <c r="AT803" s="3"/>
      <c r="AU803" s="3"/>
      <c r="AV803" s="3"/>
      <c r="AW803" s="3"/>
      <c r="AX803" s="3"/>
      <c r="AY803" s="3"/>
      <c r="AZ803" s="3"/>
      <c r="BA803" s="3"/>
      <c r="BB803" s="3"/>
      <c r="BC803" s="3"/>
      <c r="BD803" s="3"/>
      <c r="BE803" s="3"/>
      <c r="BF803" s="3"/>
      <c r="BG803" s="3"/>
    </row>
    <row r="804" ht="15.75" customHeight="1">
      <c r="A804" s="3" t="s">
        <v>4165</v>
      </c>
      <c r="B804" s="57"/>
      <c r="C804" s="58"/>
      <c r="D804" s="60"/>
      <c r="E804" s="144" t="str">
        <f t="shared" si="1"/>
        <v>#DIV/0!</v>
      </c>
      <c r="F804" s="135">
        <f t="shared" si="2"/>
        <v>0</v>
      </c>
      <c r="G804" s="58"/>
      <c r="H804" s="59">
        <f t="shared" si="30"/>
        <v>0</v>
      </c>
      <c r="I804" s="136"/>
      <c r="J804" s="61"/>
      <c r="K804" s="61"/>
      <c r="L804" s="61"/>
      <c r="M804" s="62"/>
      <c r="N804" s="120" t="str">
        <f t="shared" si="4"/>
        <v> </v>
      </c>
      <c r="O804" s="3" t="str">
        <f t="shared" si="5"/>
        <v> </v>
      </c>
      <c r="P804" s="147" t="str">
        <f t="shared" si="31"/>
        <v> </v>
      </c>
      <c r="Q804" s="3">
        <f t="shared" si="7"/>
        <v>0</v>
      </c>
      <c r="R804" s="3" t="str">
        <f t="shared" si="8"/>
        <v> </v>
      </c>
      <c r="S804" s="3" t="str">
        <f t="shared" si="9"/>
        <v> </v>
      </c>
      <c r="T804" s="3" t="str">
        <f t="shared" si="33"/>
        <v> </v>
      </c>
      <c r="U804" s="120" t="str">
        <f t="shared" si="11"/>
        <v>#VALUE!</v>
      </c>
      <c r="V804" s="3" t="str">
        <f t="shared" si="12"/>
        <v>#VALUE!</v>
      </c>
      <c r="W804" s="145" t="str">
        <f t="shared" si="13"/>
        <v>#VALUE!</v>
      </c>
      <c r="X804" s="69" t="str">
        <f t="shared" si="32"/>
        <v>donnée(s) manquante(s)</v>
      </c>
      <c r="Y804" s="70" t="str">
        <f t="shared" si="15"/>
        <v>donnée(s) manquante(s)</v>
      </c>
      <c r="Z804" s="139" t="str">
        <f t="shared" si="16"/>
        <v>#DIV/0!</v>
      </c>
      <c r="AA804" s="3" t="str">
        <f>IF(ISBLANK(L804)," ",IF(L804&lt;=Scenario!$C$3,0,IF(L804&lt;=Scenario!$C$5,1,IF(L804&lt;=Scenario!$C$6,2,IF(L804&lt;=Scenario!$C$7,3,IF(L804&lt;=Scenario!$C$8,4,5))))))</f>
        <v> </v>
      </c>
      <c r="AB804" s="3" t="str">
        <f>IF(ISBLANK(M804)," ",IF(M804&lt;=Scenario!$G$3,0,IF(M804&lt;=Scenario!$G$5,1,IF(M804&lt;=Scenario!$G$6,2,IF(M804&lt;=Scenario!$G$7,3,IF(M804&lt;=Scenario!$G$8,4,IF(M804&lt;=Scenario!$G$9,5,IF(M804&lt;=Scenario!$G$10,6,7))))))))</f>
        <v> </v>
      </c>
      <c r="AC804" s="3" t="str">
        <f>IF(ISBLANK(I804)," ",IF(I804&lt;=Scenario!$O$3,0,IF(I804&lt;=Scenario!$O$5,1,IF(I804&lt;=Scenario!$O$6,2,IF(I804&lt;=Scenario!$O$7,3,IF(I804&lt;=Scenario!$O$8,4,IF(I804&lt;=Scenario!$O$9,5,IF(I804&lt;=Scenario!$O$10,6,IF(I804&lt;=Scenario!$O$11,7,IF(I804&lt;=Scenario!$O$12,8,IF(I804&lt;=Scenario!$O$13,9,IF(I804&lt;=Scenario!$O$14,10,IF(I804&lt;=Scenario!$O$15,11,IF(I804&lt;=Scenario!$O$16,12,IF(I804&lt;=Scenario!$O$17,13,IF(I804&lt;=Scenario!$O$18,14,IF(I804&lt;=Scenario!$O$19,15,IF(I804&lt;=Scenario!$O$20,16,IF(I804&lt;=Scenario!$O$21,17,IF(I804&lt;=Scenario!$O$22,18,IF(I804&lt;=Scenario!$O$23,19,20)))))))))))))))))))))</f>
        <v> </v>
      </c>
      <c r="AD804" s="3" t="str">
        <f>IF(ISBLANK(G804)," ",IF(G804&lt;=Scenario!$AA$3,0,IF(G804&lt;=Scenario!$AA$5,1,IF(G804&lt;=Scenario!$AA$6,2,IF(G804&lt;=Scenario!$AA$7,3,IF(G804&lt;=Scenario!$AA$8,4,IF(G804&lt;=Scenario!$AA$9,5,IF(G804&lt;=Scenario!$AA$10,6,IF(G804&lt;=Scenario!$AA$11,7,IF(G804&lt;=Scenario!$AA$12,8,IF(G804&lt;=Scenario!$AA$13,9,IF(G804&lt;=Scenario!$AA$14,10,IF(G804&lt;=Scenario!$AA$15,11,IF(G804&lt;=Scenario!$AA$16,12,IF(G804&lt;=Scenario!$AA$17,13,IF(G804&lt;=Scenario!$AA$18,14,15))))))))))))))))</f>
        <v> </v>
      </c>
      <c r="AE804" s="3">
        <f>IF(ISBLANK(F804)," ",IF(F804&lt;=Scenario!$AI$3,0,IF(F804&lt;=Scenario!$AI$5,1,IF(F804&lt;=Scenario!$AI$6,2,IF(F804&lt;=Scenario!$AI$7,3,IF(F804&lt;=Scenario!$AI$8,4,IF(F804&lt;=Scenario!$AI$9,5,IF(F804&lt;=Scenario!$AI$10,6,IF(F804&lt;=Scenario!$AI$11,7,IF(F804&lt;=Scenario!$AI$12,8,IF(F804&lt;=Scenario!$AI$13,9,10)))))))))))</f>
        <v>0</v>
      </c>
      <c r="AF804" s="3" t="str">
        <f t="shared" si="17"/>
        <v> </v>
      </c>
      <c r="AG804" s="140" t="str">
        <f t="shared" si="18"/>
        <v>#VALUE!</v>
      </c>
      <c r="AH804" s="141" t="str">
        <f t="shared" si="19"/>
        <v>#VALUE!</v>
      </c>
      <c r="AI804" s="95" t="str">
        <f t="shared" si="20"/>
        <v>#VALUE!</v>
      </c>
      <c r="AJ804" s="69" t="str">
        <f t="shared" si="21"/>
        <v>missing data</v>
      </c>
      <c r="AK804" s="74" t="str">
        <f t="shared" si="22"/>
        <v>missing data</v>
      </c>
      <c r="AL804" s="3"/>
      <c r="AM804" s="3"/>
      <c r="AN804" s="3"/>
      <c r="AO804" s="3"/>
      <c r="AP804" s="3"/>
      <c r="AQ804" s="3"/>
      <c r="AR804" s="3"/>
      <c r="AS804" s="3"/>
      <c r="AT804" s="3"/>
      <c r="AU804" s="3"/>
      <c r="AV804" s="3"/>
      <c r="AW804" s="3"/>
      <c r="AX804" s="3"/>
      <c r="AY804" s="3"/>
      <c r="AZ804" s="3"/>
      <c r="BA804" s="3"/>
      <c r="BB804" s="3"/>
      <c r="BC804" s="3"/>
      <c r="BD804" s="3"/>
      <c r="BE804" s="3"/>
      <c r="BF804" s="3"/>
      <c r="BG804" s="3"/>
    </row>
    <row r="805" ht="15.75" customHeight="1">
      <c r="A805" s="3" t="s">
        <v>4166</v>
      </c>
      <c r="B805" s="57"/>
      <c r="C805" s="58"/>
      <c r="D805" s="60"/>
      <c r="E805" s="144" t="str">
        <f t="shared" si="1"/>
        <v>#DIV/0!</v>
      </c>
      <c r="F805" s="135">
        <f t="shared" si="2"/>
        <v>0</v>
      </c>
      <c r="G805" s="58"/>
      <c r="H805" s="59">
        <f t="shared" si="30"/>
        <v>0</v>
      </c>
      <c r="I805" s="136"/>
      <c r="J805" s="61"/>
      <c r="K805" s="61"/>
      <c r="L805" s="61"/>
      <c r="M805" s="62"/>
      <c r="N805" s="120" t="str">
        <f t="shared" si="4"/>
        <v> </v>
      </c>
      <c r="O805" s="3" t="str">
        <f t="shared" si="5"/>
        <v> </v>
      </c>
      <c r="P805" s="147" t="str">
        <f t="shared" si="31"/>
        <v> </v>
      </c>
      <c r="Q805" s="3">
        <f t="shared" si="7"/>
        <v>0</v>
      </c>
      <c r="R805" s="3" t="str">
        <f t="shared" si="8"/>
        <v> </v>
      </c>
      <c r="S805" s="3" t="str">
        <f t="shared" si="9"/>
        <v> </v>
      </c>
      <c r="T805" s="3" t="str">
        <f t="shared" si="33"/>
        <v> </v>
      </c>
      <c r="U805" s="120" t="str">
        <f t="shared" si="11"/>
        <v>#VALUE!</v>
      </c>
      <c r="V805" s="3" t="str">
        <f t="shared" si="12"/>
        <v>#VALUE!</v>
      </c>
      <c r="W805" s="145" t="str">
        <f t="shared" si="13"/>
        <v>#VALUE!</v>
      </c>
      <c r="X805" s="69" t="str">
        <f t="shared" si="32"/>
        <v>donnée(s) manquante(s)</v>
      </c>
      <c r="Y805" s="70" t="str">
        <f t="shared" si="15"/>
        <v>donnée(s) manquante(s)</v>
      </c>
      <c r="Z805" s="139" t="str">
        <f t="shared" si="16"/>
        <v>#DIV/0!</v>
      </c>
      <c r="AA805" s="3" t="str">
        <f>IF(ISBLANK(L805)," ",IF(L805&lt;=Scenario!$C$3,0,IF(L805&lt;=Scenario!$C$5,1,IF(L805&lt;=Scenario!$C$6,2,IF(L805&lt;=Scenario!$C$7,3,IF(L805&lt;=Scenario!$C$8,4,5))))))</f>
        <v> </v>
      </c>
      <c r="AB805" s="3" t="str">
        <f>IF(ISBLANK(M805)," ",IF(M805&lt;=Scenario!$G$3,0,IF(M805&lt;=Scenario!$G$5,1,IF(M805&lt;=Scenario!$G$6,2,IF(M805&lt;=Scenario!$G$7,3,IF(M805&lt;=Scenario!$G$8,4,IF(M805&lt;=Scenario!$G$9,5,IF(M805&lt;=Scenario!$G$10,6,7))))))))</f>
        <v> </v>
      </c>
      <c r="AC805" s="3" t="str">
        <f>IF(ISBLANK(I805)," ",IF(I805&lt;=Scenario!$O$3,0,IF(I805&lt;=Scenario!$O$5,1,IF(I805&lt;=Scenario!$O$6,2,IF(I805&lt;=Scenario!$O$7,3,IF(I805&lt;=Scenario!$O$8,4,IF(I805&lt;=Scenario!$O$9,5,IF(I805&lt;=Scenario!$O$10,6,IF(I805&lt;=Scenario!$O$11,7,IF(I805&lt;=Scenario!$O$12,8,IF(I805&lt;=Scenario!$O$13,9,IF(I805&lt;=Scenario!$O$14,10,IF(I805&lt;=Scenario!$O$15,11,IF(I805&lt;=Scenario!$O$16,12,IF(I805&lt;=Scenario!$O$17,13,IF(I805&lt;=Scenario!$O$18,14,IF(I805&lt;=Scenario!$O$19,15,IF(I805&lt;=Scenario!$O$20,16,IF(I805&lt;=Scenario!$O$21,17,IF(I805&lt;=Scenario!$O$22,18,IF(I805&lt;=Scenario!$O$23,19,20)))))))))))))))))))))</f>
        <v> </v>
      </c>
      <c r="AD805" s="3" t="str">
        <f>IF(ISBLANK(G805)," ",IF(G805&lt;=Scenario!$AA$3,0,IF(G805&lt;=Scenario!$AA$5,1,IF(G805&lt;=Scenario!$AA$6,2,IF(G805&lt;=Scenario!$AA$7,3,IF(G805&lt;=Scenario!$AA$8,4,IF(G805&lt;=Scenario!$AA$9,5,IF(G805&lt;=Scenario!$AA$10,6,IF(G805&lt;=Scenario!$AA$11,7,IF(G805&lt;=Scenario!$AA$12,8,IF(G805&lt;=Scenario!$AA$13,9,IF(G805&lt;=Scenario!$AA$14,10,IF(G805&lt;=Scenario!$AA$15,11,IF(G805&lt;=Scenario!$AA$16,12,IF(G805&lt;=Scenario!$AA$17,13,IF(G805&lt;=Scenario!$AA$18,14,15))))))))))))))))</f>
        <v> </v>
      </c>
      <c r="AE805" s="3">
        <f>IF(ISBLANK(F805)," ",IF(F805&lt;=Scenario!$AI$3,0,IF(F805&lt;=Scenario!$AI$5,1,IF(F805&lt;=Scenario!$AI$6,2,IF(F805&lt;=Scenario!$AI$7,3,IF(F805&lt;=Scenario!$AI$8,4,IF(F805&lt;=Scenario!$AI$9,5,IF(F805&lt;=Scenario!$AI$10,6,IF(F805&lt;=Scenario!$AI$11,7,IF(F805&lt;=Scenario!$AI$12,8,IF(F805&lt;=Scenario!$AI$13,9,10)))))))))))</f>
        <v>0</v>
      </c>
      <c r="AF805" s="3" t="str">
        <f t="shared" si="17"/>
        <v> </v>
      </c>
      <c r="AG805" s="140" t="str">
        <f t="shared" si="18"/>
        <v>#VALUE!</v>
      </c>
      <c r="AH805" s="141" t="str">
        <f t="shared" si="19"/>
        <v>#VALUE!</v>
      </c>
      <c r="AI805" s="95" t="str">
        <f t="shared" si="20"/>
        <v>#VALUE!</v>
      </c>
      <c r="AJ805" s="69" t="str">
        <f t="shared" si="21"/>
        <v>missing data</v>
      </c>
      <c r="AK805" s="74" t="str">
        <f t="shared" si="22"/>
        <v>missing data</v>
      </c>
      <c r="AL805" s="3"/>
      <c r="AM805" s="3"/>
      <c r="AN805" s="3"/>
      <c r="AO805" s="3"/>
      <c r="AP805" s="3"/>
      <c r="AQ805" s="3"/>
      <c r="AR805" s="3"/>
      <c r="AS805" s="3"/>
      <c r="AT805" s="3"/>
      <c r="AU805" s="3"/>
      <c r="AV805" s="3"/>
      <c r="AW805" s="3"/>
      <c r="AX805" s="3"/>
      <c r="AY805" s="3"/>
      <c r="AZ805" s="3"/>
      <c r="BA805" s="3"/>
      <c r="BB805" s="3"/>
      <c r="BC805" s="3"/>
      <c r="BD805" s="3"/>
      <c r="BE805" s="3"/>
      <c r="BF805" s="3"/>
      <c r="BG805" s="3"/>
    </row>
    <row r="806" ht="15.75" customHeight="1">
      <c r="A806" s="3" t="s">
        <v>4167</v>
      </c>
      <c r="B806" s="57"/>
      <c r="C806" s="58"/>
      <c r="D806" s="60"/>
      <c r="E806" s="144" t="str">
        <f t="shared" si="1"/>
        <v>#DIV/0!</v>
      </c>
      <c r="F806" s="135">
        <f t="shared" si="2"/>
        <v>0</v>
      </c>
      <c r="G806" s="58"/>
      <c r="H806" s="59">
        <f t="shared" si="30"/>
        <v>0</v>
      </c>
      <c r="I806" s="136"/>
      <c r="J806" s="61"/>
      <c r="K806" s="61"/>
      <c r="L806" s="61"/>
      <c r="M806" s="62"/>
      <c r="N806" s="120" t="str">
        <f t="shared" si="4"/>
        <v> </v>
      </c>
      <c r="O806" s="3" t="str">
        <f t="shared" si="5"/>
        <v> </v>
      </c>
      <c r="P806" s="147" t="str">
        <f t="shared" si="31"/>
        <v> </v>
      </c>
      <c r="Q806" s="3">
        <f t="shared" si="7"/>
        <v>0</v>
      </c>
      <c r="R806" s="3" t="str">
        <f t="shared" si="8"/>
        <v> </v>
      </c>
      <c r="S806" s="3" t="str">
        <f t="shared" si="9"/>
        <v> </v>
      </c>
      <c r="T806" s="3" t="str">
        <f t="shared" si="33"/>
        <v> </v>
      </c>
      <c r="U806" s="120" t="str">
        <f t="shared" si="11"/>
        <v>#VALUE!</v>
      </c>
      <c r="V806" s="3" t="str">
        <f t="shared" si="12"/>
        <v>#VALUE!</v>
      </c>
      <c r="W806" s="145" t="str">
        <f t="shared" si="13"/>
        <v>#VALUE!</v>
      </c>
      <c r="X806" s="69" t="str">
        <f t="shared" si="32"/>
        <v>donnée(s) manquante(s)</v>
      </c>
      <c r="Y806" s="70" t="str">
        <f t="shared" si="15"/>
        <v>donnée(s) manquante(s)</v>
      </c>
      <c r="Z806" s="139" t="str">
        <f t="shared" si="16"/>
        <v>#DIV/0!</v>
      </c>
      <c r="AA806" s="3" t="str">
        <f>IF(ISBLANK(L806)," ",IF(L806&lt;=Scenario!$C$3,0,IF(L806&lt;=Scenario!$C$5,1,IF(L806&lt;=Scenario!$C$6,2,IF(L806&lt;=Scenario!$C$7,3,IF(L806&lt;=Scenario!$C$8,4,5))))))</f>
        <v> </v>
      </c>
      <c r="AB806" s="3" t="str">
        <f>IF(ISBLANK(M806)," ",IF(M806&lt;=Scenario!$G$3,0,IF(M806&lt;=Scenario!$G$5,1,IF(M806&lt;=Scenario!$G$6,2,IF(M806&lt;=Scenario!$G$7,3,IF(M806&lt;=Scenario!$G$8,4,IF(M806&lt;=Scenario!$G$9,5,IF(M806&lt;=Scenario!$G$10,6,7))))))))</f>
        <v> </v>
      </c>
      <c r="AC806" s="3" t="str">
        <f>IF(ISBLANK(I806)," ",IF(I806&lt;=Scenario!$O$3,0,IF(I806&lt;=Scenario!$O$5,1,IF(I806&lt;=Scenario!$O$6,2,IF(I806&lt;=Scenario!$O$7,3,IF(I806&lt;=Scenario!$O$8,4,IF(I806&lt;=Scenario!$O$9,5,IF(I806&lt;=Scenario!$O$10,6,IF(I806&lt;=Scenario!$O$11,7,IF(I806&lt;=Scenario!$O$12,8,IF(I806&lt;=Scenario!$O$13,9,IF(I806&lt;=Scenario!$O$14,10,IF(I806&lt;=Scenario!$O$15,11,IF(I806&lt;=Scenario!$O$16,12,IF(I806&lt;=Scenario!$O$17,13,IF(I806&lt;=Scenario!$O$18,14,IF(I806&lt;=Scenario!$O$19,15,IF(I806&lt;=Scenario!$O$20,16,IF(I806&lt;=Scenario!$O$21,17,IF(I806&lt;=Scenario!$O$22,18,IF(I806&lt;=Scenario!$O$23,19,20)))))))))))))))))))))</f>
        <v> </v>
      </c>
      <c r="AD806" s="3" t="str">
        <f>IF(ISBLANK(G806)," ",IF(G806&lt;=Scenario!$AA$3,0,IF(G806&lt;=Scenario!$AA$5,1,IF(G806&lt;=Scenario!$AA$6,2,IF(G806&lt;=Scenario!$AA$7,3,IF(G806&lt;=Scenario!$AA$8,4,IF(G806&lt;=Scenario!$AA$9,5,IF(G806&lt;=Scenario!$AA$10,6,IF(G806&lt;=Scenario!$AA$11,7,IF(G806&lt;=Scenario!$AA$12,8,IF(G806&lt;=Scenario!$AA$13,9,IF(G806&lt;=Scenario!$AA$14,10,IF(G806&lt;=Scenario!$AA$15,11,IF(G806&lt;=Scenario!$AA$16,12,IF(G806&lt;=Scenario!$AA$17,13,IF(G806&lt;=Scenario!$AA$18,14,15))))))))))))))))</f>
        <v> </v>
      </c>
      <c r="AE806" s="3">
        <f>IF(ISBLANK(F806)," ",IF(F806&lt;=Scenario!$AI$3,0,IF(F806&lt;=Scenario!$AI$5,1,IF(F806&lt;=Scenario!$AI$6,2,IF(F806&lt;=Scenario!$AI$7,3,IF(F806&lt;=Scenario!$AI$8,4,IF(F806&lt;=Scenario!$AI$9,5,IF(F806&lt;=Scenario!$AI$10,6,IF(F806&lt;=Scenario!$AI$11,7,IF(F806&lt;=Scenario!$AI$12,8,IF(F806&lt;=Scenario!$AI$13,9,10)))))))))))</f>
        <v>0</v>
      </c>
      <c r="AF806" s="3" t="str">
        <f t="shared" si="17"/>
        <v> </v>
      </c>
      <c r="AG806" s="140" t="str">
        <f t="shared" si="18"/>
        <v>#VALUE!</v>
      </c>
      <c r="AH806" s="141" t="str">
        <f t="shared" si="19"/>
        <v>#VALUE!</v>
      </c>
      <c r="AI806" s="95" t="str">
        <f t="shared" si="20"/>
        <v>#VALUE!</v>
      </c>
      <c r="AJ806" s="69" t="str">
        <f t="shared" si="21"/>
        <v>missing data</v>
      </c>
      <c r="AK806" s="74" t="str">
        <f t="shared" si="22"/>
        <v>missing data</v>
      </c>
      <c r="AL806" s="3"/>
      <c r="AM806" s="3"/>
      <c r="AN806" s="3"/>
      <c r="AO806" s="3"/>
      <c r="AP806" s="3"/>
      <c r="AQ806" s="3"/>
      <c r="AR806" s="3"/>
      <c r="AS806" s="3"/>
      <c r="AT806" s="3"/>
      <c r="AU806" s="3"/>
      <c r="AV806" s="3"/>
      <c r="AW806" s="3"/>
      <c r="AX806" s="3"/>
      <c r="AY806" s="3"/>
      <c r="AZ806" s="3"/>
      <c r="BA806" s="3"/>
      <c r="BB806" s="3"/>
      <c r="BC806" s="3"/>
      <c r="BD806" s="3"/>
      <c r="BE806" s="3"/>
      <c r="BF806" s="3"/>
      <c r="BG806" s="3"/>
    </row>
    <row r="807" ht="15.75" customHeight="1">
      <c r="A807" s="3" t="s">
        <v>4168</v>
      </c>
      <c r="B807" s="57"/>
      <c r="C807" s="58"/>
      <c r="D807" s="60"/>
      <c r="E807" s="144" t="str">
        <f t="shared" si="1"/>
        <v>#DIV/0!</v>
      </c>
      <c r="F807" s="135">
        <f t="shared" si="2"/>
        <v>0</v>
      </c>
      <c r="G807" s="58"/>
      <c r="H807" s="59">
        <f t="shared" si="30"/>
        <v>0</v>
      </c>
      <c r="I807" s="136"/>
      <c r="J807" s="61"/>
      <c r="K807" s="61"/>
      <c r="L807" s="61"/>
      <c r="M807" s="62"/>
      <c r="N807" s="120" t="str">
        <f t="shared" si="4"/>
        <v> </v>
      </c>
      <c r="O807" s="3" t="str">
        <f t="shared" si="5"/>
        <v> </v>
      </c>
      <c r="P807" s="147" t="str">
        <f t="shared" si="31"/>
        <v> </v>
      </c>
      <c r="Q807" s="3">
        <f t="shared" si="7"/>
        <v>0</v>
      </c>
      <c r="R807" s="3" t="str">
        <f t="shared" si="8"/>
        <v> </v>
      </c>
      <c r="S807" s="3" t="str">
        <f t="shared" si="9"/>
        <v> </v>
      </c>
      <c r="T807" s="3" t="str">
        <f t="shared" si="33"/>
        <v> </v>
      </c>
      <c r="U807" s="120" t="str">
        <f t="shared" si="11"/>
        <v>#VALUE!</v>
      </c>
      <c r="V807" s="3" t="str">
        <f t="shared" si="12"/>
        <v>#VALUE!</v>
      </c>
      <c r="W807" s="145" t="str">
        <f t="shared" si="13"/>
        <v>#VALUE!</v>
      </c>
      <c r="X807" s="69" t="str">
        <f t="shared" si="32"/>
        <v>donnée(s) manquante(s)</v>
      </c>
      <c r="Y807" s="70" t="str">
        <f t="shared" si="15"/>
        <v>donnée(s) manquante(s)</v>
      </c>
      <c r="Z807" s="139" t="str">
        <f t="shared" si="16"/>
        <v>#DIV/0!</v>
      </c>
      <c r="AA807" s="3" t="str">
        <f>IF(ISBLANK(L807)," ",IF(L807&lt;=Scenario!$C$3,0,IF(L807&lt;=Scenario!$C$5,1,IF(L807&lt;=Scenario!$C$6,2,IF(L807&lt;=Scenario!$C$7,3,IF(L807&lt;=Scenario!$C$8,4,5))))))</f>
        <v> </v>
      </c>
      <c r="AB807" s="3" t="str">
        <f>IF(ISBLANK(M807)," ",IF(M807&lt;=Scenario!$G$3,0,IF(M807&lt;=Scenario!$G$5,1,IF(M807&lt;=Scenario!$G$6,2,IF(M807&lt;=Scenario!$G$7,3,IF(M807&lt;=Scenario!$G$8,4,IF(M807&lt;=Scenario!$G$9,5,IF(M807&lt;=Scenario!$G$10,6,7))))))))</f>
        <v> </v>
      </c>
      <c r="AC807" s="3" t="str">
        <f>IF(ISBLANK(I807)," ",IF(I807&lt;=Scenario!$O$3,0,IF(I807&lt;=Scenario!$O$5,1,IF(I807&lt;=Scenario!$O$6,2,IF(I807&lt;=Scenario!$O$7,3,IF(I807&lt;=Scenario!$O$8,4,IF(I807&lt;=Scenario!$O$9,5,IF(I807&lt;=Scenario!$O$10,6,IF(I807&lt;=Scenario!$O$11,7,IF(I807&lt;=Scenario!$O$12,8,IF(I807&lt;=Scenario!$O$13,9,IF(I807&lt;=Scenario!$O$14,10,IF(I807&lt;=Scenario!$O$15,11,IF(I807&lt;=Scenario!$O$16,12,IF(I807&lt;=Scenario!$O$17,13,IF(I807&lt;=Scenario!$O$18,14,IF(I807&lt;=Scenario!$O$19,15,IF(I807&lt;=Scenario!$O$20,16,IF(I807&lt;=Scenario!$O$21,17,IF(I807&lt;=Scenario!$O$22,18,IF(I807&lt;=Scenario!$O$23,19,20)))))))))))))))))))))</f>
        <v> </v>
      </c>
      <c r="AD807" s="3" t="str">
        <f>IF(ISBLANK(G807)," ",IF(G807&lt;=Scenario!$AA$3,0,IF(G807&lt;=Scenario!$AA$5,1,IF(G807&lt;=Scenario!$AA$6,2,IF(G807&lt;=Scenario!$AA$7,3,IF(G807&lt;=Scenario!$AA$8,4,IF(G807&lt;=Scenario!$AA$9,5,IF(G807&lt;=Scenario!$AA$10,6,IF(G807&lt;=Scenario!$AA$11,7,IF(G807&lt;=Scenario!$AA$12,8,IF(G807&lt;=Scenario!$AA$13,9,IF(G807&lt;=Scenario!$AA$14,10,IF(G807&lt;=Scenario!$AA$15,11,IF(G807&lt;=Scenario!$AA$16,12,IF(G807&lt;=Scenario!$AA$17,13,IF(G807&lt;=Scenario!$AA$18,14,15))))))))))))))))</f>
        <v> </v>
      </c>
      <c r="AE807" s="3">
        <f>IF(ISBLANK(F807)," ",IF(F807&lt;=Scenario!$AI$3,0,IF(F807&lt;=Scenario!$AI$5,1,IF(F807&lt;=Scenario!$AI$6,2,IF(F807&lt;=Scenario!$AI$7,3,IF(F807&lt;=Scenario!$AI$8,4,IF(F807&lt;=Scenario!$AI$9,5,IF(F807&lt;=Scenario!$AI$10,6,IF(F807&lt;=Scenario!$AI$11,7,IF(F807&lt;=Scenario!$AI$12,8,IF(F807&lt;=Scenario!$AI$13,9,10)))))))))))</f>
        <v>0</v>
      </c>
      <c r="AF807" s="3" t="str">
        <f t="shared" si="17"/>
        <v> </v>
      </c>
      <c r="AG807" s="140" t="str">
        <f t="shared" si="18"/>
        <v>#VALUE!</v>
      </c>
      <c r="AH807" s="141" t="str">
        <f t="shared" si="19"/>
        <v>#VALUE!</v>
      </c>
      <c r="AI807" s="95" t="str">
        <f t="shared" si="20"/>
        <v>#VALUE!</v>
      </c>
      <c r="AJ807" s="69" t="str">
        <f t="shared" si="21"/>
        <v>missing data</v>
      </c>
      <c r="AK807" s="74" t="str">
        <f t="shared" si="22"/>
        <v>missing data</v>
      </c>
      <c r="AL807" s="3"/>
      <c r="AM807" s="3"/>
      <c r="AN807" s="3"/>
      <c r="AO807" s="3"/>
      <c r="AP807" s="3"/>
      <c r="AQ807" s="3"/>
      <c r="AR807" s="3"/>
      <c r="AS807" s="3"/>
      <c r="AT807" s="3"/>
      <c r="AU807" s="3"/>
      <c r="AV807" s="3"/>
      <c r="AW807" s="3"/>
      <c r="AX807" s="3"/>
      <c r="AY807" s="3"/>
      <c r="AZ807" s="3"/>
      <c r="BA807" s="3"/>
      <c r="BB807" s="3"/>
      <c r="BC807" s="3"/>
      <c r="BD807" s="3"/>
      <c r="BE807" s="3"/>
      <c r="BF807" s="3"/>
      <c r="BG807" s="3"/>
    </row>
    <row r="808" ht="15.75" customHeight="1">
      <c r="A808" s="3" t="s">
        <v>4169</v>
      </c>
      <c r="B808" s="57"/>
      <c r="C808" s="58"/>
      <c r="D808" s="60"/>
      <c r="E808" s="144" t="str">
        <f t="shared" si="1"/>
        <v>#DIV/0!</v>
      </c>
      <c r="F808" s="135">
        <f t="shared" si="2"/>
        <v>0</v>
      </c>
      <c r="G808" s="58"/>
      <c r="H808" s="59">
        <f t="shared" si="30"/>
        <v>0</v>
      </c>
      <c r="I808" s="136"/>
      <c r="J808" s="61"/>
      <c r="K808" s="61"/>
      <c r="L808" s="61"/>
      <c r="M808" s="62"/>
      <c r="N808" s="120" t="str">
        <f t="shared" si="4"/>
        <v> </v>
      </c>
      <c r="O808" s="3" t="str">
        <f t="shared" si="5"/>
        <v> </v>
      </c>
      <c r="P808" s="147" t="str">
        <f t="shared" si="31"/>
        <v> </v>
      </c>
      <c r="Q808" s="3">
        <f t="shared" si="7"/>
        <v>0</v>
      </c>
      <c r="R808" s="3" t="str">
        <f t="shared" si="8"/>
        <v> </v>
      </c>
      <c r="S808" s="3" t="str">
        <f t="shared" si="9"/>
        <v> </v>
      </c>
      <c r="T808" s="3" t="str">
        <f t="shared" si="33"/>
        <v> </v>
      </c>
      <c r="U808" s="120" t="str">
        <f t="shared" si="11"/>
        <v>#VALUE!</v>
      </c>
      <c r="V808" s="3" t="str">
        <f t="shared" si="12"/>
        <v>#VALUE!</v>
      </c>
      <c r="W808" s="145" t="str">
        <f t="shared" si="13"/>
        <v>#VALUE!</v>
      </c>
      <c r="X808" s="69" t="str">
        <f t="shared" si="32"/>
        <v>donnée(s) manquante(s)</v>
      </c>
      <c r="Y808" s="70" t="str">
        <f t="shared" si="15"/>
        <v>donnée(s) manquante(s)</v>
      </c>
      <c r="Z808" s="139" t="str">
        <f t="shared" si="16"/>
        <v>#DIV/0!</v>
      </c>
      <c r="AA808" s="3" t="str">
        <f>IF(ISBLANK(L808)," ",IF(L808&lt;=Scenario!$C$3,0,IF(L808&lt;=Scenario!$C$5,1,IF(L808&lt;=Scenario!$C$6,2,IF(L808&lt;=Scenario!$C$7,3,IF(L808&lt;=Scenario!$C$8,4,5))))))</f>
        <v> </v>
      </c>
      <c r="AB808" s="3" t="str">
        <f>IF(ISBLANK(M808)," ",IF(M808&lt;=Scenario!$G$3,0,IF(M808&lt;=Scenario!$G$5,1,IF(M808&lt;=Scenario!$G$6,2,IF(M808&lt;=Scenario!$G$7,3,IF(M808&lt;=Scenario!$G$8,4,IF(M808&lt;=Scenario!$G$9,5,IF(M808&lt;=Scenario!$G$10,6,7))))))))</f>
        <v> </v>
      </c>
      <c r="AC808" s="3" t="str">
        <f>IF(ISBLANK(I808)," ",IF(I808&lt;=Scenario!$O$3,0,IF(I808&lt;=Scenario!$O$5,1,IF(I808&lt;=Scenario!$O$6,2,IF(I808&lt;=Scenario!$O$7,3,IF(I808&lt;=Scenario!$O$8,4,IF(I808&lt;=Scenario!$O$9,5,IF(I808&lt;=Scenario!$O$10,6,IF(I808&lt;=Scenario!$O$11,7,IF(I808&lt;=Scenario!$O$12,8,IF(I808&lt;=Scenario!$O$13,9,IF(I808&lt;=Scenario!$O$14,10,IF(I808&lt;=Scenario!$O$15,11,IF(I808&lt;=Scenario!$O$16,12,IF(I808&lt;=Scenario!$O$17,13,IF(I808&lt;=Scenario!$O$18,14,IF(I808&lt;=Scenario!$O$19,15,IF(I808&lt;=Scenario!$O$20,16,IF(I808&lt;=Scenario!$O$21,17,IF(I808&lt;=Scenario!$O$22,18,IF(I808&lt;=Scenario!$O$23,19,20)))))))))))))))))))))</f>
        <v> </v>
      </c>
      <c r="AD808" s="3" t="str">
        <f>IF(ISBLANK(G808)," ",IF(G808&lt;=Scenario!$AA$3,0,IF(G808&lt;=Scenario!$AA$5,1,IF(G808&lt;=Scenario!$AA$6,2,IF(G808&lt;=Scenario!$AA$7,3,IF(G808&lt;=Scenario!$AA$8,4,IF(G808&lt;=Scenario!$AA$9,5,IF(G808&lt;=Scenario!$AA$10,6,IF(G808&lt;=Scenario!$AA$11,7,IF(G808&lt;=Scenario!$AA$12,8,IF(G808&lt;=Scenario!$AA$13,9,IF(G808&lt;=Scenario!$AA$14,10,IF(G808&lt;=Scenario!$AA$15,11,IF(G808&lt;=Scenario!$AA$16,12,IF(G808&lt;=Scenario!$AA$17,13,IF(G808&lt;=Scenario!$AA$18,14,15))))))))))))))))</f>
        <v> </v>
      </c>
      <c r="AE808" s="3">
        <f>IF(ISBLANK(F808)," ",IF(F808&lt;=Scenario!$AI$3,0,IF(F808&lt;=Scenario!$AI$5,1,IF(F808&lt;=Scenario!$AI$6,2,IF(F808&lt;=Scenario!$AI$7,3,IF(F808&lt;=Scenario!$AI$8,4,IF(F808&lt;=Scenario!$AI$9,5,IF(F808&lt;=Scenario!$AI$10,6,IF(F808&lt;=Scenario!$AI$11,7,IF(F808&lt;=Scenario!$AI$12,8,IF(F808&lt;=Scenario!$AI$13,9,10)))))))))))</f>
        <v>0</v>
      </c>
      <c r="AF808" s="3" t="str">
        <f t="shared" si="17"/>
        <v> </v>
      </c>
      <c r="AG808" s="140" t="str">
        <f t="shared" si="18"/>
        <v>#VALUE!</v>
      </c>
      <c r="AH808" s="141" t="str">
        <f t="shared" si="19"/>
        <v>#VALUE!</v>
      </c>
      <c r="AI808" s="95" t="str">
        <f t="shared" si="20"/>
        <v>#VALUE!</v>
      </c>
      <c r="AJ808" s="69" t="str">
        <f t="shared" si="21"/>
        <v>missing data</v>
      </c>
      <c r="AK808" s="74" t="str">
        <f t="shared" si="22"/>
        <v>missing data</v>
      </c>
      <c r="AL808" s="3"/>
      <c r="AM808" s="3"/>
      <c r="AN808" s="3"/>
      <c r="AO808" s="3"/>
      <c r="AP808" s="3"/>
      <c r="AQ808" s="3"/>
      <c r="AR808" s="3"/>
      <c r="AS808" s="3"/>
      <c r="AT808" s="3"/>
      <c r="AU808" s="3"/>
      <c r="AV808" s="3"/>
      <c r="AW808" s="3"/>
      <c r="AX808" s="3"/>
      <c r="AY808" s="3"/>
      <c r="AZ808" s="3"/>
      <c r="BA808" s="3"/>
      <c r="BB808" s="3"/>
      <c r="BC808" s="3"/>
      <c r="BD808" s="3"/>
      <c r="BE808" s="3"/>
      <c r="BF808" s="3"/>
      <c r="BG808" s="3"/>
    </row>
    <row r="809" ht="15.75" customHeight="1">
      <c r="A809" s="3" t="s">
        <v>4170</v>
      </c>
      <c r="B809" s="57"/>
      <c r="C809" s="58"/>
      <c r="D809" s="60"/>
      <c r="E809" s="144" t="str">
        <f t="shared" si="1"/>
        <v>#DIV/0!</v>
      </c>
      <c r="F809" s="135">
        <f t="shared" si="2"/>
        <v>0</v>
      </c>
      <c r="G809" s="58"/>
      <c r="H809" s="59">
        <f t="shared" si="30"/>
        <v>0</v>
      </c>
      <c r="I809" s="136"/>
      <c r="J809" s="61"/>
      <c r="K809" s="61"/>
      <c r="L809" s="61"/>
      <c r="M809" s="62"/>
      <c r="N809" s="120" t="str">
        <f t="shared" si="4"/>
        <v> </v>
      </c>
      <c r="O809" s="3" t="str">
        <f t="shared" si="5"/>
        <v> </v>
      </c>
      <c r="P809" s="147" t="str">
        <f t="shared" si="31"/>
        <v> </v>
      </c>
      <c r="Q809" s="3">
        <f t="shared" si="7"/>
        <v>0</v>
      </c>
      <c r="R809" s="3" t="str">
        <f t="shared" si="8"/>
        <v> </v>
      </c>
      <c r="S809" s="3" t="str">
        <f t="shared" si="9"/>
        <v> </v>
      </c>
      <c r="T809" s="3" t="str">
        <f t="shared" si="33"/>
        <v> </v>
      </c>
      <c r="U809" s="120" t="str">
        <f t="shared" si="11"/>
        <v>#VALUE!</v>
      </c>
      <c r="V809" s="3" t="str">
        <f t="shared" si="12"/>
        <v>#VALUE!</v>
      </c>
      <c r="W809" s="145" t="str">
        <f t="shared" si="13"/>
        <v>#VALUE!</v>
      </c>
      <c r="X809" s="69" t="str">
        <f t="shared" si="32"/>
        <v>donnée(s) manquante(s)</v>
      </c>
      <c r="Y809" s="70" t="str">
        <f t="shared" si="15"/>
        <v>donnée(s) manquante(s)</v>
      </c>
      <c r="Z809" s="139" t="str">
        <f t="shared" si="16"/>
        <v>#DIV/0!</v>
      </c>
      <c r="AA809" s="3" t="str">
        <f>IF(ISBLANK(L809)," ",IF(L809&lt;=Scenario!$C$3,0,IF(L809&lt;=Scenario!$C$5,1,IF(L809&lt;=Scenario!$C$6,2,IF(L809&lt;=Scenario!$C$7,3,IF(L809&lt;=Scenario!$C$8,4,5))))))</f>
        <v> </v>
      </c>
      <c r="AB809" s="3" t="str">
        <f>IF(ISBLANK(M809)," ",IF(M809&lt;=Scenario!$G$3,0,IF(M809&lt;=Scenario!$G$5,1,IF(M809&lt;=Scenario!$G$6,2,IF(M809&lt;=Scenario!$G$7,3,IF(M809&lt;=Scenario!$G$8,4,IF(M809&lt;=Scenario!$G$9,5,IF(M809&lt;=Scenario!$G$10,6,7))))))))</f>
        <v> </v>
      </c>
      <c r="AC809" s="3" t="str">
        <f>IF(ISBLANK(I809)," ",IF(I809&lt;=Scenario!$O$3,0,IF(I809&lt;=Scenario!$O$5,1,IF(I809&lt;=Scenario!$O$6,2,IF(I809&lt;=Scenario!$O$7,3,IF(I809&lt;=Scenario!$O$8,4,IF(I809&lt;=Scenario!$O$9,5,IF(I809&lt;=Scenario!$O$10,6,IF(I809&lt;=Scenario!$O$11,7,IF(I809&lt;=Scenario!$O$12,8,IF(I809&lt;=Scenario!$O$13,9,IF(I809&lt;=Scenario!$O$14,10,IF(I809&lt;=Scenario!$O$15,11,IF(I809&lt;=Scenario!$O$16,12,IF(I809&lt;=Scenario!$O$17,13,IF(I809&lt;=Scenario!$O$18,14,IF(I809&lt;=Scenario!$O$19,15,IF(I809&lt;=Scenario!$O$20,16,IF(I809&lt;=Scenario!$O$21,17,IF(I809&lt;=Scenario!$O$22,18,IF(I809&lt;=Scenario!$O$23,19,20)))))))))))))))))))))</f>
        <v> </v>
      </c>
      <c r="AD809" s="3" t="str">
        <f>IF(ISBLANK(G809)," ",IF(G809&lt;=Scenario!$AA$3,0,IF(G809&lt;=Scenario!$AA$5,1,IF(G809&lt;=Scenario!$AA$6,2,IF(G809&lt;=Scenario!$AA$7,3,IF(G809&lt;=Scenario!$AA$8,4,IF(G809&lt;=Scenario!$AA$9,5,IF(G809&lt;=Scenario!$AA$10,6,IF(G809&lt;=Scenario!$AA$11,7,IF(G809&lt;=Scenario!$AA$12,8,IF(G809&lt;=Scenario!$AA$13,9,IF(G809&lt;=Scenario!$AA$14,10,IF(G809&lt;=Scenario!$AA$15,11,IF(G809&lt;=Scenario!$AA$16,12,IF(G809&lt;=Scenario!$AA$17,13,IF(G809&lt;=Scenario!$AA$18,14,15))))))))))))))))</f>
        <v> </v>
      </c>
      <c r="AE809" s="3">
        <f>IF(ISBLANK(F809)," ",IF(F809&lt;=Scenario!$AI$3,0,IF(F809&lt;=Scenario!$AI$5,1,IF(F809&lt;=Scenario!$AI$6,2,IF(F809&lt;=Scenario!$AI$7,3,IF(F809&lt;=Scenario!$AI$8,4,IF(F809&lt;=Scenario!$AI$9,5,IF(F809&lt;=Scenario!$AI$10,6,IF(F809&lt;=Scenario!$AI$11,7,IF(F809&lt;=Scenario!$AI$12,8,IF(F809&lt;=Scenario!$AI$13,9,10)))))))))))</f>
        <v>0</v>
      </c>
      <c r="AF809" s="3" t="str">
        <f t="shared" si="17"/>
        <v> </v>
      </c>
      <c r="AG809" s="140" t="str">
        <f t="shared" si="18"/>
        <v>#VALUE!</v>
      </c>
      <c r="AH809" s="141" t="str">
        <f t="shared" si="19"/>
        <v>#VALUE!</v>
      </c>
      <c r="AI809" s="95" t="str">
        <f t="shared" si="20"/>
        <v>#VALUE!</v>
      </c>
      <c r="AJ809" s="69" t="str">
        <f t="shared" si="21"/>
        <v>missing data</v>
      </c>
      <c r="AK809" s="74" t="str">
        <f t="shared" si="22"/>
        <v>missing data</v>
      </c>
      <c r="AL809" s="3"/>
      <c r="AM809" s="3"/>
      <c r="AN809" s="3"/>
      <c r="AO809" s="3"/>
      <c r="AP809" s="3"/>
      <c r="AQ809" s="3"/>
      <c r="AR809" s="3"/>
      <c r="AS809" s="3"/>
      <c r="AT809" s="3"/>
      <c r="AU809" s="3"/>
      <c r="AV809" s="3"/>
      <c r="AW809" s="3"/>
      <c r="AX809" s="3"/>
      <c r="AY809" s="3"/>
      <c r="AZ809" s="3"/>
      <c r="BA809" s="3"/>
      <c r="BB809" s="3"/>
      <c r="BC809" s="3"/>
      <c r="BD809" s="3"/>
      <c r="BE809" s="3"/>
      <c r="BF809" s="3"/>
      <c r="BG809" s="3"/>
    </row>
    <row r="810" ht="15.75" customHeight="1">
      <c r="A810" s="3" t="s">
        <v>4171</v>
      </c>
      <c r="B810" s="57"/>
      <c r="C810" s="58"/>
      <c r="D810" s="60"/>
      <c r="E810" s="144" t="str">
        <f t="shared" si="1"/>
        <v>#DIV/0!</v>
      </c>
      <c r="F810" s="135">
        <f t="shared" si="2"/>
        <v>0</v>
      </c>
      <c r="G810" s="58"/>
      <c r="H810" s="59">
        <f t="shared" si="30"/>
        <v>0</v>
      </c>
      <c r="I810" s="136"/>
      <c r="J810" s="61"/>
      <c r="K810" s="61"/>
      <c r="L810" s="61"/>
      <c r="M810" s="62"/>
      <c r="N810" s="120" t="str">
        <f t="shared" si="4"/>
        <v> </v>
      </c>
      <c r="O810" s="3" t="str">
        <f t="shared" si="5"/>
        <v> </v>
      </c>
      <c r="P810" s="147" t="str">
        <f t="shared" si="31"/>
        <v> </v>
      </c>
      <c r="Q810" s="3">
        <f t="shared" si="7"/>
        <v>0</v>
      </c>
      <c r="R810" s="3" t="str">
        <f t="shared" si="8"/>
        <v> </v>
      </c>
      <c r="S810" s="3" t="str">
        <f t="shared" si="9"/>
        <v> </v>
      </c>
      <c r="T810" s="3" t="str">
        <f t="shared" si="33"/>
        <v> </v>
      </c>
      <c r="U810" s="120" t="str">
        <f t="shared" si="11"/>
        <v>#VALUE!</v>
      </c>
      <c r="V810" s="3" t="str">
        <f t="shared" si="12"/>
        <v>#VALUE!</v>
      </c>
      <c r="W810" s="145" t="str">
        <f t="shared" si="13"/>
        <v>#VALUE!</v>
      </c>
      <c r="X810" s="69" t="str">
        <f t="shared" si="32"/>
        <v>donnée(s) manquante(s)</v>
      </c>
      <c r="Y810" s="70" t="str">
        <f t="shared" si="15"/>
        <v>donnée(s) manquante(s)</v>
      </c>
      <c r="Z810" s="139" t="str">
        <f t="shared" si="16"/>
        <v>#DIV/0!</v>
      </c>
      <c r="AA810" s="3" t="str">
        <f>IF(ISBLANK(L810)," ",IF(L810&lt;=Scenario!$C$3,0,IF(L810&lt;=Scenario!$C$5,1,IF(L810&lt;=Scenario!$C$6,2,IF(L810&lt;=Scenario!$C$7,3,IF(L810&lt;=Scenario!$C$8,4,5))))))</f>
        <v> </v>
      </c>
      <c r="AB810" s="3" t="str">
        <f>IF(ISBLANK(M810)," ",IF(M810&lt;=Scenario!$G$3,0,IF(M810&lt;=Scenario!$G$5,1,IF(M810&lt;=Scenario!$G$6,2,IF(M810&lt;=Scenario!$G$7,3,IF(M810&lt;=Scenario!$G$8,4,IF(M810&lt;=Scenario!$G$9,5,IF(M810&lt;=Scenario!$G$10,6,7))))))))</f>
        <v> </v>
      </c>
      <c r="AC810" s="3" t="str">
        <f>IF(ISBLANK(I810)," ",IF(I810&lt;=Scenario!$O$3,0,IF(I810&lt;=Scenario!$O$5,1,IF(I810&lt;=Scenario!$O$6,2,IF(I810&lt;=Scenario!$O$7,3,IF(I810&lt;=Scenario!$O$8,4,IF(I810&lt;=Scenario!$O$9,5,IF(I810&lt;=Scenario!$O$10,6,IF(I810&lt;=Scenario!$O$11,7,IF(I810&lt;=Scenario!$O$12,8,IF(I810&lt;=Scenario!$O$13,9,IF(I810&lt;=Scenario!$O$14,10,IF(I810&lt;=Scenario!$O$15,11,IF(I810&lt;=Scenario!$O$16,12,IF(I810&lt;=Scenario!$O$17,13,IF(I810&lt;=Scenario!$O$18,14,IF(I810&lt;=Scenario!$O$19,15,IF(I810&lt;=Scenario!$O$20,16,IF(I810&lt;=Scenario!$O$21,17,IF(I810&lt;=Scenario!$O$22,18,IF(I810&lt;=Scenario!$O$23,19,20)))))))))))))))))))))</f>
        <v> </v>
      </c>
      <c r="AD810" s="3" t="str">
        <f>IF(ISBLANK(G810)," ",IF(G810&lt;=Scenario!$AA$3,0,IF(G810&lt;=Scenario!$AA$5,1,IF(G810&lt;=Scenario!$AA$6,2,IF(G810&lt;=Scenario!$AA$7,3,IF(G810&lt;=Scenario!$AA$8,4,IF(G810&lt;=Scenario!$AA$9,5,IF(G810&lt;=Scenario!$AA$10,6,IF(G810&lt;=Scenario!$AA$11,7,IF(G810&lt;=Scenario!$AA$12,8,IF(G810&lt;=Scenario!$AA$13,9,IF(G810&lt;=Scenario!$AA$14,10,IF(G810&lt;=Scenario!$AA$15,11,IF(G810&lt;=Scenario!$AA$16,12,IF(G810&lt;=Scenario!$AA$17,13,IF(G810&lt;=Scenario!$AA$18,14,15))))))))))))))))</f>
        <v> </v>
      </c>
      <c r="AE810" s="3">
        <f>IF(ISBLANK(F810)," ",IF(F810&lt;=Scenario!$AI$3,0,IF(F810&lt;=Scenario!$AI$5,1,IF(F810&lt;=Scenario!$AI$6,2,IF(F810&lt;=Scenario!$AI$7,3,IF(F810&lt;=Scenario!$AI$8,4,IF(F810&lt;=Scenario!$AI$9,5,IF(F810&lt;=Scenario!$AI$10,6,IF(F810&lt;=Scenario!$AI$11,7,IF(F810&lt;=Scenario!$AI$12,8,IF(F810&lt;=Scenario!$AI$13,9,10)))))))))))</f>
        <v>0</v>
      </c>
      <c r="AF810" s="3" t="str">
        <f t="shared" si="17"/>
        <v> </v>
      </c>
      <c r="AG810" s="140" t="str">
        <f t="shared" si="18"/>
        <v>#VALUE!</v>
      </c>
      <c r="AH810" s="141" t="str">
        <f t="shared" si="19"/>
        <v>#VALUE!</v>
      </c>
      <c r="AI810" s="95" t="str">
        <f t="shared" si="20"/>
        <v>#VALUE!</v>
      </c>
      <c r="AJ810" s="69" t="str">
        <f t="shared" si="21"/>
        <v>missing data</v>
      </c>
      <c r="AK810" s="74" t="str">
        <f t="shared" si="22"/>
        <v>missing data</v>
      </c>
      <c r="AL810" s="3"/>
      <c r="AM810" s="3"/>
      <c r="AN810" s="3"/>
      <c r="AO810" s="3"/>
      <c r="AP810" s="3"/>
      <c r="AQ810" s="3"/>
      <c r="AR810" s="3"/>
      <c r="AS810" s="3"/>
      <c r="AT810" s="3"/>
      <c r="AU810" s="3"/>
      <c r="AV810" s="3"/>
      <c r="AW810" s="3"/>
      <c r="AX810" s="3"/>
      <c r="AY810" s="3"/>
      <c r="AZ810" s="3"/>
      <c r="BA810" s="3"/>
      <c r="BB810" s="3"/>
      <c r="BC810" s="3"/>
      <c r="BD810" s="3"/>
      <c r="BE810" s="3"/>
      <c r="BF810" s="3"/>
      <c r="BG810" s="3"/>
    </row>
    <row r="811" ht="15.75" customHeight="1">
      <c r="A811" s="3" t="s">
        <v>4172</v>
      </c>
      <c r="B811" s="57"/>
      <c r="C811" s="58"/>
      <c r="D811" s="60"/>
      <c r="E811" s="144" t="str">
        <f t="shared" si="1"/>
        <v>#DIV/0!</v>
      </c>
      <c r="F811" s="135">
        <f t="shared" si="2"/>
        <v>0</v>
      </c>
      <c r="G811" s="58"/>
      <c r="H811" s="59">
        <f t="shared" si="30"/>
        <v>0</v>
      </c>
      <c r="I811" s="136"/>
      <c r="J811" s="61"/>
      <c r="K811" s="61"/>
      <c r="L811" s="61"/>
      <c r="M811" s="62"/>
      <c r="N811" s="120" t="str">
        <f t="shared" si="4"/>
        <v> </v>
      </c>
      <c r="O811" s="3" t="str">
        <f t="shared" si="5"/>
        <v> </v>
      </c>
      <c r="P811" s="147" t="str">
        <f t="shared" si="31"/>
        <v> </v>
      </c>
      <c r="Q811" s="3">
        <f t="shared" si="7"/>
        <v>0</v>
      </c>
      <c r="R811" s="3" t="str">
        <f t="shared" si="8"/>
        <v> </v>
      </c>
      <c r="S811" s="3" t="str">
        <f t="shared" si="9"/>
        <v> </v>
      </c>
      <c r="T811" s="3" t="str">
        <f t="shared" si="33"/>
        <v> </v>
      </c>
      <c r="U811" s="120" t="str">
        <f t="shared" si="11"/>
        <v>#VALUE!</v>
      </c>
      <c r="V811" s="3" t="str">
        <f t="shared" si="12"/>
        <v>#VALUE!</v>
      </c>
      <c r="W811" s="145" t="str">
        <f t="shared" si="13"/>
        <v>#VALUE!</v>
      </c>
      <c r="X811" s="69" t="str">
        <f t="shared" si="32"/>
        <v>donnée(s) manquante(s)</v>
      </c>
      <c r="Y811" s="70" t="str">
        <f t="shared" si="15"/>
        <v>donnée(s) manquante(s)</v>
      </c>
      <c r="Z811" s="139" t="str">
        <f t="shared" si="16"/>
        <v>#DIV/0!</v>
      </c>
      <c r="AA811" s="3" t="str">
        <f>IF(ISBLANK(L811)," ",IF(L811&lt;=Scenario!$C$3,0,IF(L811&lt;=Scenario!$C$5,1,IF(L811&lt;=Scenario!$C$6,2,IF(L811&lt;=Scenario!$C$7,3,IF(L811&lt;=Scenario!$C$8,4,5))))))</f>
        <v> </v>
      </c>
      <c r="AB811" s="3" t="str">
        <f>IF(ISBLANK(M811)," ",IF(M811&lt;=Scenario!$G$3,0,IF(M811&lt;=Scenario!$G$5,1,IF(M811&lt;=Scenario!$G$6,2,IF(M811&lt;=Scenario!$G$7,3,IF(M811&lt;=Scenario!$G$8,4,IF(M811&lt;=Scenario!$G$9,5,IF(M811&lt;=Scenario!$G$10,6,7))))))))</f>
        <v> </v>
      </c>
      <c r="AC811" s="3" t="str">
        <f>IF(ISBLANK(I811)," ",IF(I811&lt;=Scenario!$O$3,0,IF(I811&lt;=Scenario!$O$5,1,IF(I811&lt;=Scenario!$O$6,2,IF(I811&lt;=Scenario!$O$7,3,IF(I811&lt;=Scenario!$O$8,4,IF(I811&lt;=Scenario!$O$9,5,IF(I811&lt;=Scenario!$O$10,6,IF(I811&lt;=Scenario!$O$11,7,IF(I811&lt;=Scenario!$O$12,8,IF(I811&lt;=Scenario!$O$13,9,IF(I811&lt;=Scenario!$O$14,10,IF(I811&lt;=Scenario!$O$15,11,IF(I811&lt;=Scenario!$O$16,12,IF(I811&lt;=Scenario!$O$17,13,IF(I811&lt;=Scenario!$O$18,14,IF(I811&lt;=Scenario!$O$19,15,IF(I811&lt;=Scenario!$O$20,16,IF(I811&lt;=Scenario!$O$21,17,IF(I811&lt;=Scenario!$O$22,18,IF(I811&lt;=Scenario!$O$23,19,20)))))))))))))))))))))</f>
        <v> </v>
      </c>
      <c r="AD811" s="3" t="str">
        <f>IF(ISBLANK(G811)," ",IF(G811&lt;=Scenario!$AA$3,0,IF(G811&lt;=Scenario!$AA$5,1,IF(G811&lt;=Scenario!$AA$6,2,IF(G811&lt;=Scenario!$AA$7,3,IF(G811&lt;=Scenario!$AA$8,4,IF(G811&lt;=Scenario!$AA$9,5,IF(G811&lt;=Scenario!$AA$10,6,IF(G811&lt;=Scenario!$AA$11,7,IF(G811&lt;=Scenario!$AA$12,8,IF(G811&lt;=Scenario!$AA$13,9,IF(G811&lt;=Scenario!$AA$14,10,IF(G811&lt;=Scenario!$AA$15,11,IF(G811&lt;=Scenario!$AA$16,12,IF(G811&lt;=Scenario!$AA$17,13,IF(G811&lt;=Scenario!$AA$18,14,15))))))))))))))))</f>
        <v> </v>
      </c>
      <c r="AE811" s="3">
        <f>IF(ISBLANK(F811)," ",IF(F811&lt;=Scenario!$AI$3,0,IF(F811&lt;=Scenario!$AI$5,1,IF(F811&lt;=Scenario!$AI$6,2,IF(F811&lt;=Scenario!$AI$7,3,IF(F811&lt;=Scenario!$AI$8,4,IF(F811&lt;=Scenario!$AI$9,5,IF(F811&lt;=Scenario!$AI$10,6,IF(F811&lt;=Scenario!$AI$11,7,IF(F811&lt;=Scenario!$AI$12,8,IF(F811&lt;=Scenario!$AI$13,9,10)))))))))))</f>
        <v>0</v>
      </c>
      <c r="AF811" s="3" t="str">
        <f t="shared" si="17"/>
        <v> </v>
      </c>
      <c r="AG811" s="140" t="str">
        <f t="shared" si="18"/>
        <v>#VALUE!</v>
      </c>
      <c r="AH811" s="141" t="str">
        <f t="shared" si="19"/>
        <v>#VALUE!</v>
      </c>
      <c r="AI811" s="95" t="str">
        <f t="shared" si="20"/>
        <v>#VALUE!</v>
      </c>
      <c r="AJ811" s="69" t="str">
        <f t="shared" si="21"/>
        <v>missing data</v>
      </c>
      <c r="AK811" s="74" t="str">
        <f t="shared" si="22"/>
        <v>missing data</v>
      </c>
      <c r="AL811" s="3"/>
      <c r="AM811" s="3"/>
      <c r="AN811" s="3"/>
      <c r="AO811" s="3"/>
      <c r="AP811" s="3"/>
      <c r="AQ811" s="3"/>
      <c r="AR811" s="3"/>
      <c r="AS811" s="3"/>
      <c r="AT811" s="3"/>
      <c r="AU811" s="3"/>
      <c r="AV811" s="3"/>
      <c r="AW811" s="3"/>
      <c r="AX811" s="3"/>
      <c r="AY811" s="3"/>
      <c r="AZ811" s="3"/>
      <c r="BA811" s="3"/>
      <c r="BB811" s="3"/>
      <c r="BC811" s="3"/>
      <c r="BD811" s="3"/>
      <c r="BE811" s="3"/>
      <c r="BF811" s="3"/>
      <c r="BG811" s="3"/>
    </row>
    <row r="812" ht="15.75" customHeight="1">
      <c r="A812" s="3" t="s">
        <v>4173</v>
      </c>
      <c r="B812" s="57"/>
      <c r="C812" s="58"/>
      <c r="D812" s="60"/>
      <c r="E812" s="144" t="str">
        <f t="shared" si="1"/>
        <v>#DIV/0!</v>
      </c>
      <c r="F812" s="135">
        <f t="shared" si="2"/>
        <v>0</v>
      </c>
      <c r="G812" s="58"/>
      <c r="H812" s="59">
        <f t="shared" si="30"/>
        <v>0</v>
      </c>
      <c r="I812" s="136"/>
      <c r="J812" s="61"/>
      <c r="K812" s="61"/>
      <c r="L812" s="61"/>
      <c r="M812" s="62"/>
      <c r="N812" s="120" t="str">
        <f t="shared" si="4"/>
        <v> </v>
      </c>
      <c r="O812" s="3" t="str">
        <f t="shared" si="5"/>
        <v> </v>
      </c>
      <c r="P812" s="147" t="str">
        <f t="shared" si="31"/>
        <v> </v>
      </c>
      <c r="Q812" s="3">
        <f t="shared" si="7"/>
        <v>0</v>
      </c>
      <c r="R812" s="3" t="str">
        <f t="shared" si="8"/>
        <v> </v>
      </c>
      <c r="S812" s="3" t="str">
        <f t="shared" si="9"/>
        <v> </v>
      </c>
      <c r="T812" s="3" t="str">
        <f t="shared" si="33"/>
        <v> </v>
      </c>
      <c r="U812" s="120" t="str">
        <f t="shared" si="11"/>
        <v>#VALUE!</v>
      </c>
      <c r="V812" s="3" t="str">
        <f t="shared" si="12"/>
        <v>#VALUE!</v>
      </c>
      <c r="W812" s="145" t="str">
        <f t="shared" si="13"/>
        <v>#VALUE!</v>
      </c>
      <c r="X812" s="69" t="str">
        <f t="shared" si="32"/>
        <v>donnée(s) manquante(s)</v>
      </c>
      <c r="Y812" s="70" t="str">
        <f t="shared" si="15"/>
        <v>donnée(s) manquante(s)</v>
      </c>
      <c r="Z812" s="139" t="str">
        <f t="shared" si="16"/>
        <v>#DIV/0!</v>
      </c>
      <c r="AA812" s="3" t="str">
        <f>IF(ISBLANK(L812)," ",IF(L812&lt;=Scenario!$C$3,0,IF(L812&lt;=Scenario!$C$5,1,IF(L812&lt;=Scenario!$C$6,2,IF(L812&lt;=Scenario!$C$7,3,IF(L812&lt;=Scenario!$C$8,4,5))))))</f>
        <v> </v>
      </c>
      <c r="AB812" s="3" t="str">
        <f>IF(ISBLANK(M812)," ",IF(M812&lt;=Scenario!$G$3,0,IF(M812&lt;=Scenario!$G$5,1,IF(M812&lt;=Scenario!$G$6,2,IF(M812&lt;=Scenario!$G$7,3,IF(M812&lt;=Scenario!$G$8,4,IF(M812&lt;=Scenario!$G$9,5,IF(M812&lt;=Scenario!$G$10,6,7))))))))</f>
        <v> </v>
      </c>
      <c r="AC812" s="3" t="str">
        <f>IF(ISBLANK(I812)," ",IF(I812&lt;=Scenario!$O$3,0,IF(I812&lt;=Scenario!$O$5,1,IF(I812&lt;=Scenario!$O$6,2,IF(I812&lt;=Scenario!$O$7,3,IF(I812&lt;=Scenario!$O$8,4,IF(I812&lt;=Scenario!$O$9,5,IF(I812&lt;=Scenario!$O$10,6,IF(I812&lt;=Scenario!$O$11,7,IF(I812&lt;=Scenario!$O$12,8,IF(I812&lt;=Scenario!$O$13,9,IF(I812&lt;=Scenario!$O$14,10,IF(I812&lt;=Scenario!$O$15,11,IF(I812&lt;=Scenario!$O$16,12,IF(I812&lt;=Scenario!$O$17,13,IF(I812&lt;=Scenario!$O$18,14,IF(I812&lt;=Scenario!$O$19,15,IF(I812&lt;=Scenario!$O$20,16,IF(I812&lt;=Scenario!$O$21,17,IF(I812&lt;=Scenario!$O$22,18,IF(I812&lt;=Scenario!$O$23,19,20)))))))))))))))))))))</f>
        <v> </v>
      </c>
      <c r="AD812" s="3" t="str">
        <f>IF(ISBLANK(G812)," ",IF(G812&lt;=Scenario!$AA$3,0,IF(G812&lt;=Scenario!$AA$5,1,IF(G812&lt;=Scenario!$AA$6,2,IF(G812&lt;=Scenario!$AA$7,3,IF(G812&lt;=Scenario!$AA$8,4,IF(G812&lt;=Scenario!$AA$9,5,IF(G812&lt;=Scenario!$AA$10,6,IF(G812&lt;=Scenario!$AA$11,7,IF(G812&lt;=Scenario!$AA$12,8,IF(G812&lt;=Scenario!$AA$13,9,IF(G812&lt;=Scenario!$AA$14,10,IF(G812&lt;=Scenario!$AA$15,11,IF(G812&lt;=Scenario!$AA$16,12,IF(G812&lt;=Scenario!$AA$17,13,IF(G812&lt;=Scenario!$AA$18,14,15))))))))))))))))</f>
        <v> </v>
      </c>
      <c r="AE812" s="3">
        <f>IF(ISBLANK(F812)," ",IF(F812&lt;=Scenario!$AI$3,0,IF(F812&lt;=Scenario!$AI$5,1,IF(F812&lt;=Scenario!$AI$6,2,IF(F812&lt;=Scenario!$AI$7,3,IF(F812&lt;=Scenario!$AI$8,4,IF(F812&lt;=Scenario!$AI$9,5,IF(F812&lt;=Scenario!$AI$10,6,IF(F812&lt;=Scenario!$AI$11,7,IF(F812&lt;=Scenario!$AI$12,8,IF(F812&lt;=Scenario!$AI$13,9,10)))))))))))</f>
        <v>0</v>
      </c>
      <c r="AF812" s="3" t="str">
        <f t="shared" si="17"/>
        <v> </v>
      </c>
      <c r="AG812" s="140" t="str">
        <f t="shared" si="18"/>
        <v>#VALUE!</v>
      </c>
      <c r="AH812" s="141" t="str">
        <f t="shared" si="19"/>
        <v>#VALUE!</v>
      </c>
      <c r="AI812" s="95" t="str">
        <f t="shared" si="20"/>
        <v>#VALUE!</v>
      </c>
      <c r="AJ812" s="69" t="str">
        <f t="shared" si="21"/>
        <v>missing data</v>
      </c>
      <c r="AK812" s="74" t="str">
        <f t="shared" si="22"/>
        <v>missing data</v>
      </c>
      <c r="AL812" s="3"/>
      <c r="AM812" s="3"/>
      <c r="AN812" s="3"/>
      <c r="AO812" s="3"/>
      <c r="AP812" s="3"/>
      <c r="AQ812" s="3"/>
      <c r="AR812" s="3"/>
      <c r="AS812" s="3"/>
      <c r="AT812" s="3"/>
      <c r="AU812" s="3"/>
      <c r="AV812" s="3"/>
      <c r="AW812" s="3"/>
      <c r="AX812" s="3"/>
      <c r="AY812" s="3"/>
      <c r="AZ812" s="3"/>
      <c r="BA812" s="3"/>
      <c r="BB812" s="3"/>
      <c r="BC812" s="3"/>
      <c r="BD812" s="3"/>
      <c r="BE812" s="3"/>
      <c r="BF812" s="3"/>
      <c r="BG812" s="3"/>
    </row>
    <row r="813" ht="15.75" customHeight="1">
      <c r="A813" s="3" t="s">
        <v>4174</v>
      </c>
      <c r="B813" s="57"/>
      <c r="C813" s="58"/>
      <c r="D813" s="60"/>
      <c r="E813" s="144" t="str">
        <f t="shared" si="1"/>
        <v>#DIV/0!</v>
      </c>
      <c r="F813" s="135">
        <f t="shared" si="2"/>
        <v>0</v>
      </c>
      <c r="G813" s="58"/>
      <c r="H813" s="59">
        <f t="shared" si="30"/>
        <v>0</v>
      </c>
      <c r="I813" s="136"/>
      <c r="J813" s="61"/>
      <c r="K813" s="61"/>
      <c r="L813" s="61"/>
      <c r="M813" s="62"/>
      <c r="N813" s="120" t="str">
        <f t="shared" si="4"/>
        <v> </v>
      </c>
      <c r="O813" s="3" t="str">
        <f t="shared" si="5"/>
        <v> </v>
      </c>
      <c r="P813" s="147" t="str">
        <f t="shared" si="31"/>
        <v> </v>
      </c>
      <c r="Q813" s="3">
        <f t="shared" si="7"/>
        <v>0</v>
      </c>
      <c r="R813" s="3" t="str">
        <f t="shared" si="8"/>
        <v> </v>
      </c>
      <c r="S813" s="3" t="str">
        <f t="shared" si="9"/>
        <v> </v>
      </c>
      <c r="T813" s="3" t="str">
        <f t="shared" si="33"/>
        <v> </v>
      </c>
      <c r="U813" s="120" t="str">
        <f t="shared" si="11"/>
        <v>#VALUE!</v>
      </c>
      <c r="V813" s="3" t="str">
        <f t="shared" si="12"/>
        <v>#VALUE!</v>
      </c>
      <c r="W813" s="145" t="str">
        <f t="shared" si="13"/>
        <v>#VALUE!</v>
      </c>
      <c r="X813" s="69" t="str">
        <f t="shared" si="32"/>
        <v>donnée(s) manquante(s)</v>
      </c>
      <c r="Y813" s="70" t="str">
        <f t="shared" si="15"/>
        <v>donnée(s) manquante(s)</v>
      </c>
      <c r="Z813" s="139" t="str">
        <f t="shared" si="16"/>
        <v>#DIV/0!</v>
      </c>
      <c r="AA813" s="3" t="str">
        <f>IF(ISBLANK(L813)," ",IF(L813&lt;=Scenario!$C$3,0,IF(L813&lt;=Scenario!$C$5,1,IF(L813&lt;=Scenario!$C$6,2,IF(L813&lt;=Scenario!$C$7,3,IF(L813&lt;=Scenario!$C$8,4,5))))))</f>
        <v> </v>
      </c>
      <c r="AB813" s="3" t="str">
        <f>IF(ISBLANK(M813)," ",IF(M813&lt;=Scenario!$G$3,0,IF(M813&lt;=Scenario!$G$5,1,IF(M813&lt;=Scenario!$G$6,2,IF(M813&lt;=Scenario!$G$7,3,IF(M813&lt;=Scenario!$G$8,4,IF(M813&lt;=Scenario!$G$9,5,IF(M813&lt;=Scenario!$G$10,6,7))))))))</f>
        <v> </v>
      </c>
      <c r="AC813" s="3" t="str">
        <f>IF(ISBLANK(I813)," ",IF(I813&lt;=Scenario!$O$3,0,IF(I813&lt;=Scenario!$O$5,1,IF(I813&lt;=Scenario!$O$6,2,IF(I813&lt;=Scenario!$O$7,3,IF(I813&lt;=Scenario!$O$8,4,IF(I813&lt;=Scenario!$O$9,5,IF(I813&lt;=Scenario!$O$10,6,IF(I813&lt;=Scenario!$O$11,7,IF(I813&lt;=Scenario!$O$12,8,IF(I813&lt;=Scenario!$O$13,9,IF(I813&lt;=Scenario!$O$14,10,IF(I813&lt;=Scenario!$O$15,11,IF(I813&lt;=Scenario!$O$16,12,IF(I813&lt;=Scenario!$O$17,13,IF(I813&lt;=Scenario!$O$18,14,IF(I813&lt;=Scenario!$O$19,15,IF(I813&lt;=Scenario!$O$20,16,IF(I813&lt;=Scenario!$O$21,17,IF(I813&lt;=Scenario!$O$22,18,IF(I813&lt;=Scenario!$O$23,19,20)))))))))))))))))))))</f>
        <v> </v>
      </c>
      <c r="AD813" s="3" t="str">
        <f>IF(ISBLANK(G813)," ",IF(G813&lt;=Scenario!$AA$3,0,IF(G813&lt;=Scenario!$AA$5,1,IF(G813&lt;=Scenario!$AA$6,2,IF(G813&lt;=Scenario!$AA$7,3,IF(G813&lt;=Scenario!$AA$8,4,IF(G813&lt;=Scenario!$AA$9,5,IF(G813&lt;=Scenario!$AA$10,6,IF(G813&lt;=Scenario!$AA$11,7,IF(G813&lt;=Scenario!$AA$12,8,IF(G813&lt;=Scenario!$AA$13,9,IF(G813&lt;=Scenario!$AA$14,10,IF(G813&lt;=Scenario!$AA$15,11,IF(G813&lt;=Scenario!$AA$16,12,IF(G813&lt;=Scenario!$AA$17,13,IF(G813&lt;=Scenario!$AA$18,14,15))))))))))))))))</f>
        <v> </v>
      </c>
      <c r="AE813" s="3">
        <f>IF(ISBLANK(F813)," ",IF(F813&lt;=Scenario!$AI$3,0,IF(F813&lt;=Scenario!$AI$5,1,IF(F813&lt;=Scenario!$AI$6,2,IF(F813&lt;=Scenario!$AI$7,3,IF(F813&lt;=Scenario!$AI$8,4,IF(F813&lt;=Scenario!$AI$9,5,IF(F813&lt;=Scenario!$AI$10,6,IF(F813&lt;=Scenario!$AI$11,7,IF(F813&lt;=Scenario!$AI$12,8,IF(F813&lt;=Scenario!$AI$13,9,10)))))))))))</f>
        <v>0</v>
      </c>
      <c r="AF813" s="3" t="str">
        <f t="shared" si="17"/>
        <v> </v>
      </c>
      <c r="AG813" s="140" t="str">
        <f t="shared" si="18"/>
        <v>#VALUE!</v>
      </c>
      <c r="AH813" s="141" t="str">
        <f t="shared" si="19"/>
        <v>#VALUE!</v>
      </c>
      <c r="AI813" s="95" t="str">
        <f t="shared" si="20"/>
        <v>#VALUE!</v>
      </c>
      <c r="AJ813" s="69" t="str">
        <f t="shared" si="21"/>
        <v>missing data</v>
      </c>
      <c r="AK813" s="74" t="str">
        <f t="shared" si="22"/>
        <v>missing data</v>
      </c>
      <c r="AL813" s="3"/>
      <c r="AM813" s="3"/>
      <c r="AN813" s="3"/>
      <c r="AO813" s="3"/>
      <c r="AP813" s="3"/>
      <c r="AQ813" s="3"/>
      <c r="AR813" s="3"/>
      <c r="AS813" s="3"/>
      <c r="AT813" s="3"/>
      <c r="AU813" s="3"/>
      <c r="AV813" s="3"/>
      <c r="AW813" s="3"/>
      <c r="AX813" s="3"/>
      <c r="AY813" s="3"/>
      <c r="AZ813" s="3"/>
      <c r="BA813" s="3"/>
      <c r="BB813" s="3"/>
      <c r="BC813" s="3"/>
      <c r="BD813" s="3"/>
      <c r="BE813" s="3"/>
      <c r="BF813" s="3"/>
      <c r="BG813" s="3"/>
    </row>
    <row r="814" ht="15.75" customHeight="1">
      <c r="A814" s="3" t="s">
        <v>4175</v>
      </c>
      <c r="B814" s="57"/>
      <c r="C814" s="58"/>
      <c r="D814" s="60"/>
      <c r="E814" s="144" t="str">
        <f t="shared" si="1"/>
        <v>#DIV/0!</v>
      </c>
      <c r="F814" s="135">
        <f t="shared" si="2"/>
        <v>0</v>
      </c>
      <c r="G814" s="58"/>
      <c r="H814" s="59">
        <f t="shared" si="30"/>
        <v>0</v>
      </c>
      <c r="I814" s="136"/>
      <c r="J814" s="61"/>
      <c r="K814" s="61"/>
      <c r="L814" s="61"/>
      <c r="M814" s="62"/>
      <c r="N814" s="120" t="str">
        <f t="shared" si="4"/>
        <v> </v>
      </c>
      <c r="O814" s="3" t="str">
        <f t="shared" si="5"/>
        <v> </v>
      </c>
      <c r="P814" s="147" t="str">
        <f t="shared" si="31"/>
        <v> </v>
      </c>
      <c r="Q814" s="3">
        <f t="shared" si="7"/>
        <v>0</v>
      </c>
      <c r="R814" s="3" t="str">
        <f t="shared" si="8"/>
        <v> </v>
      </c>
      <c r="S814" s="3" t="str">
        <f t="shared" si="9"/>
        <v> </v>
      </c>
      <c r="T814" s="3" t="str">
        <f t="shared" si="33"/>
        <v> </v>
      </c>
      <c r="U814" s="120" t="str">
        <f t="shared" si="11"/>
        <v>#VALUE!</v>
      </c>
      <c r="V814" s="3" t="str">
        <f t="shared" si="12"/>
        <v>#VALUE!</v>
      </c>
      <c r="W814" s="145" t="str">
        <f t="shared" si="13"/>
        <v>#VALUE!</v>
      </c>
      <c r="X814" s="69" t="str">
        <f t="shared" si="32"/>
        <v>donnée(s) manquante(s)</v>
      </c>
      <c r="Y814" s="70" t="str">
        <f t="shared" si="15"/>
        <v>donnée(s) manquante(s)</v>
      </c>
      <c r="Z814" s="139" t="str">
        <f t="shared" si="16"/>
        <v>#DIV/0!</v>
      </c>
      <c r="AA814" s="3" t="str">
        <f>IF(ISBLANK(L814)," ",IF(L814&lt;=Scenario!$C$3,0,IF(L814&lt;=Scenario!$C$5,1,IF(L814&lt;=Scenario!$C$6,2,IF(L814&lt;=Scenario!$C$7,3,IF(L814&lt;=Scenario!$C$8,4,5))))))</f>
        <v> </v>
      </c>
      <c r="AB814" s="3" t="str">
        <f>IF(ISBLANK(M814)," ",IF(M814&lt;=Scenario!$G$3,0,IF(M814&lt;=Scenario!$G$5,1,IF(M814&lt;=Scenario!$G$6,2,IF(M814&lt;=Scenario!$G$7,3,IF(M814&lt;=Scenario!$G$8,4,IF(M814&lt;=Scenario!$G$9,5,IF(M814&lt;=Scenario!$G$10,6,7))))))))</f>
        <v> </v>
      </c>
      <c r="AC814" s="3" t="str">
        <f>IF(ISBLANK(I814)," ",IF(I814&lt;=Scenario!$O$3,0,IF(I814&lt;=Scenario!$O$5,1,IF(I814&lt;=Scenario!$O$6,2,IF(I814&lt;=Scenario!$O$7,3,IF(I814&lt;=Scenario!$O$8,4,IF(I814&lt;=Scenario!$O$9,5,IF(I814&lt;=Scenario!$O$10,6,IF(I814&lt;=Scenario!$O$11,7,IF(I814&lt;=Scenario!$O$12,8,IF(I814&lt;=Scenario!$O$13,9,IF(I814&lt;=Scenario!$O$14,10,IF(I814&lt;=Scenario!$O$15,11,IF(I814&lt;=Scenario!$O$16,12,IF(I814&lt;=Scenario!$O$17,13,IF(I814&lt;=Scenario!$O$18,14,IF(I814&lt;=Scenario!$O$19,15,IF(I814&lt;=Scenario!$O$20,16,IF(I814&lt;=Scenario!$O$21,17,IF(I814&lt;=Scenario!$O$22,18,IF(I814&lt;=Scenario!$O$23,19,20)))))))))))))))))))))</f>
        <v> </v>
      </c>
      <c r="AD814" s="3" t="str">
        <f>IF(ISBLANK(G814)," ",IF(G814&lt;=Scenario!$AA$3,0,IF(G814&lt;=Scenario!$AA$5,1,IF(G814&lt;=Scenario!$AA$6,2,IF(G814&lt;=Scenario!$AA$7,3,IF(G814&lt;=Scenario!$AA$8,4,IF(G814&lt;=Scenario!$AA$9,5,IF(G814&lt;=Scenario!$AA$10,6,IF(G814&lt;=Scenario!$AA$11,7,IF(G814&lt;=Scenario!$AA$12,8,IF(G814&lt;=Scenario!$AA$13,9,IF(G814&lt;=Scenario!$AA$14,10,IF(G814&lt;=Scenario!$AA$15,11,IF(G814&lt;=Scenario!$AA$16,12,IF(G814&lt;=Scenario!$AA$17,13,IF(G814&lt;=Scenario!$AA$18,14,15))))))))))))))))</f>
        <v> </v>
      </c>
      <c r="AE814" s="3">
        <f>IF(ISBLANK(F814)," ",IF(F814&lt;=Scenario!$AI$3,0,IF(F814&lt;=Scenario!$AI$5,1,IF(F814&lt;=Scenario!$AI$6,2,IF(F814&lt;=Scenario!$AI$7,3,IF(F814&lt;=Scenario!$AI$8,4,IF(F814&lt;=Scenario!$AI$9,5,IF(F814&lt;=Scenario!$AI$10,6,IF(F814&lt;=Scenario!$AI$11,7,IF(F814&lt;=Scenario!$AI$12,8,IF(F814&lt;=Scenario!$AI$13,9,10)))))))))))</f>
        <v>0</v>
      </c>
      <c r="AF814" s="3" t="str">
        <f t="shared" si="17"/>
        <v> </v>
      </c>
      <c r="AG814" s="140" t="str">
        <f t="shared" si="18"/>
        <v>#VALUE!</v>
      </c>
      <c r="AH814" s="141" t="str">
        <f t="shared" si="19"/>
        <v>#VALUE!</v>
      </c>
      <c r="AI814" s="95" t="str">
        <f t="shared" si="20"/>
        <v>#VALUE!</v>
      </c>
      <c r="AJ814" s="69" t="str">
        <f t="shared" si="21"/>
        <v>missing data</v>
      </c>
      <c r="AK814" s="74" t="str">
        <f t="shared" si="22"/>
        <v>missing data</v>
      </c>
      <c r="AL814" s="3"/>
      <c r="AM814" s="3"/>
      <c r="AN814" s="3"/>
      <c r="AO814" s="3"/>
      <c r="AP814" s="3"/>
      <c r="AQ814" s="3"/>
      <c r="AR814" s="3"/>
      <c r="AS814" s="3"/>
      <c r="AT814" s="3"/>
      <c r="AU814" s="3"/>
      <c r="AV814" s="3"/>
      <c r="AW814" s="3"/>
      <c r="AX814" s="3"/>
      <c r="AY814" s="3"/>
      <c r="AZ814" s="3"/>
      <c r="BA814" s="3"/>
      <c r="BB814" s="3"/>
      <c r="BC814" s="3"/>
      <c r="BD814" s="3"/>
      <c r="BE814" s="3"/>
      <c r="BF814" s="3"/>
      <c r="BG814" s="3"/>
    </row>
    <row r="815" ht="15.75" customHeight="1">
      <c r="A815" s="3" t="s">
        <v>4176</v>
      </c>
      <c r="B815" s="57"/>
      <c r="C815" s="58"/>
      <c r="D815" s="60"/>
      <c r="E815" s="144" t="str">
        <f t="shared" si="1"/>
        <v>#DIV/0!</v>
      </c>
      <c r="F815" s="135">
        <f t="shared" si="2"/>
        <v>0</v>
      </c>
      <c r="G815" s="58"/>
      <c r="H815" s="59">
        <f t="shared" si="30"/>
        <v>0</v>
      </c>
      <c r="I815" s="136"/>
      <c r="J815" s="61"/>
      <c r="K815" s="61"/>
      <c r="L815" s="61"/>
      <c r="M815" s="62"/>
      <c r="N815" s="120" t="str">
        <f t="shared" si="4"/>
        <v> </v>
      </c>
      <c r="O815" s="3" t="str">
        <f t="shared" si="5"/>
        <v> </v>
      </c>
      <c r="P815" s="147" t="str">
        <f t="shared" si="31"/>
        <v> </v>
      </c>
      <c r="Q815" s="3">
        <f t="shared" si="7"/>
        <v>0</v>
      </c>
      <c r="R815" s="3" t="str">
        <f t="shared" si="8"/>
        <v> </v>
      </c>
      <c r="S815" s="3" t="str">
        <f t="shared" si="9"/>
        <v> </v>
      </c>
      <c r="T815" s="3" t="str">
        <f t="shared" si="33"/>
        <v> </v>
      </c>
      <c r="U815" s="120" t="str">
        <f t="shared" si="11"/>
        <v>#VALUE!</v>
      </c>
      <c r="V815" s="3" t="str">
        <f t="shared" si="12"/>
        <v>#VALUE!</v>
      </c>
      <c r="W815" s="145" t="str">
        <f t="shared" si="13"/>
        <v>#VALUE!</v>
      </c>
      <c r="X815" s="69" t="str">
        <f t="shared" si="32"/>
        <v>donnée(s) manquante(s)</v>
      </c>
      <c r="Y815" s="70" t="str">
        <f t="shared" si="15"/>
        <v>donnée(s) manquante(s)</v>
      </c>
      <c r="Z815" s="139" t="str">
        <f t="shared" si="16"/>
        <v>#DIV/0!</v>
      </c>
      <c r="AA815" s="3" t="str">
        <f>IF(ISBLANK(L815)," ",IF(L815&lt;=Scenario!$C$3,0,IF(L815&lt;=Scenario!$C$5,1,IF(L815&lt;=Scenario!$C$6,2,IF(L815&lt;=Scenario!$C$7,3,IF(L815&lt;=Scenario!$C$8,4,5))))))</f>
        <v> </v>
      </c>
      <c r="AB815" s="3" t="str">
        <f>IF(ISBLANK(M815)," ",IF(M815&lt;=Scenario!$G$3,0,IF(M815&lt;=Scenario!$G$5,1,IF(M815&lt;=Scenario!$G$6,2,IF(M815&lt;=Scenario!$G$7,3,IF(M815&lt;=Scenario!$G$8,4,IF(M815&lt;=Scenario!$G$9,5,IF(M815&lt;=Scenario!$G$10,6,7))))))))</f>
        <v> </v>
      </c>
      <c r="AC815" s="3" t="str">
        <f>IF(ISBLANK(I815)," ",IF(I815&lt;=Scenario!$O$3,0,IF(I815&lt;=Scenario!$O$5,1,IF(I815&lt;=Scenario!$O$6,2,IF(I815&lt;=Scenario!$O$7,3,IF(I815&lt;=Scenario!$O$8,4,IF(I815&lt;=Scenario!$O$9,5,IF(I815&lt;=Scenario!$O$10,6,IF(I815&lt;=Scenario!$O$11,7,IF(I815&lt;=Scenario!$O$12,8,IF(I815&lt;=Scenario!$O$13,9,IF(I815&lt;=Scenario!$O$14,10,IF(I815&lt;=Scenario!$O$15,11,IF(I815&lt;=Scenario!$O$16,12,IF(I815&lt;=Scenario!$O$17,13,IF(I815&lt;=Scenario!$O$18,14,IF(I815&lt;=Scenario!$O$19,15,IF(I815&lt;=Scenario!$O$20,16,IF(I815&lt;=Scenario!$O$21,17,IF(I815&lt;=Scenario!$O$22,18,IF(I815&lt;=Scenario!$O$23,19,20)))))))))))))))))))))</f>
        <v> </v>
      </c>
      <c r="AD815" s="3" t="str">
        <f>IF(ISBLANK(G815)," ",IF(G815&lt;=Scenario!$AA$3,0,IF(G815&lt;=Scenario!$AA$5,1,IF(G815&lt;=Scenario!$AA$6,2,IF(G815&lt;=Scenario!$AA$7,3,IF(G815&lt;=Scenario!$AA$8,4,IF(G815&lt;=Scenario!$AA$9,5,IF(G815&lt;=Scenario!$AA$10,6,IF(G815&lt;=Scenario!$AA$11,7,IF(G815&lt;=Scenario!$AA$12,8,IF(G815&lt;=Scenario!$AA$13,9,IF(G815&lt;=Scenario!$AA$14,10,IF(G815&lt;=Scenario!$AA$15,11,IF(G815&lt;=Scenario!$AA$16,12,IF(G815&lt;=Scenario!$AA$17,13,IF(G815&lt;=Scenario!$AA$18,14,15))))))))))))))))</f>
        <v> </v>
      </c>
      <c r="AE815" s="3">
        <f>IF(ISBLANK(F815)," ",IF(F815&lt;=Scenario!$AI$3,0,IF(F815&lt;=Scenario!$AI$5,1,IF(F815&lt;=Scenario!$AI$6,2,IF(F815&lt;=Scenario!$AI$7,3,IF(F815&lt;=Scenario!$AI$8,4,IF(F815&lt;=Scenario!$AI$9,5,IF(F815&lt;=Scenario!$AI$10,6,IF(F815&lt;=Scenario!$AI$11,7,IF(F815&lt;=Scenario!$AI$12,8,IF(F815&lt;=Scenario!$AI$13,9,10)))))))))))</f>
        <v>0</v>
      </c>
      <c r="AF815" s="3" t="str">
        <f t="shared" si="17"/>
        <v> </v>
      </c>
      <c r="AG815" s="140" t="str">
        <f t="shared" si="18"/>
        <v>#VALUE!</v>
      </c>
      <c r="AH815" s="141" t="str">
        <f t="shared" si="19"/>
        <v>#VALUE!</v>
      </c>
      <c r="AI815" s="95" t="str">
        <f t="shared" si="20"/>
        <v>#VALUE!</v>
      </c>
      <c r="AJ815" s="69" t="str">
        <f t="shared" si="21"/>
        <v>missing data</v>
      </c>
      <c r="AK815" s="74" t="str">
        <f t="shared" si="22"/>
        <v>missing data</v>
      </c>
      <c r="AL815" s="3"/>
      <c r="AM815" s="3"/>
      <c r="AN815" s="3"/>
      <c r="AO815" s="3"/>
      <c r="AP815" s="3"/>
      <c r="AQ815" s="3"/>
      <c r="AR815" s="3"/>
      <c r="AS815" s="3"/>
      <c r="AT815" s="3"/>
      <c r="AU815" s="3"/>
      <c r="AV815" s="3"/>
      <c r="AW815" s="3"/>
      <c r="AX815" s="3"/>
      <c r="AY815" s="3"/>
      <c r="AZ815" s="3"/>
      <c r="BA815" s="3"/>
      <c r="BB815" s="3"/>
      <c r="BC815" s="3"/>
      <c r="BD815" s="3"/>
      <c r="BE815" s="3"/>
      <c r="BF815" s="3"/>
      <c r="BG815" s="3"/>
    </row>
    <row r="816" ht="15.75" customHeight="1">
      <c r="A816" s="3" t="s">
        <v>4177</v>
      </c>
      <c r="B816" s="57"/>
      <c r="C816" s="58"/>
      <c r="D816" s="60"/>
      <c r="E816" s="144" t="str">
        <f t="shared" si="1"/>
        <v>#DIV/0!</v>
      </c>
      <c r="F816" s="135">
        <f t="shared" si="2"/>
        <v>0</v>
      </c>
      <c r="G816" s="58"/>
      <c r="H816" s="59">
        <f t="shared" si="30"/>
        <v>0</v>
      </c>
      <c r="I816" s="136"/>
      <c r="J816" s="61"/>
      <c r="K816" s="61"/>
      <c r="L816" s="61"/>
      <c r="M816" s="62"/>
      <c r="N816" s="120" t="str">
        <f t="shared" si="4"/>
        <v> </v>
      </c>
      <c r="O816" s="3" t="str">
        <f t="shared" si="5"/>
        <v> </v>
      </c>
      <c r="P816" s="147" t="str">
        <f t="shared" si="31"/>
        <v> </v>
      </c>
      <c r="Q816" s="3">
        <f t="shared" si="7"/>
        <v>0</v>
      </c>
      <c r="R816" s="3" t="str">
        <f t="shared" si="8"/>
        <v> </v>
      </c>
      <c r="S816" s="3" t="str">
        <f t="shared" si="9"/>
        <v> </v>
      </c>
      <c r="T816" s="3" t="str">
        <f t="shared" si="33"/>
        <v> </v>
      </c>
      <c r="U816" s="120" t="str">
        <f t="shared" si="11"/>
        <v>#VALUE!</v>
      </c>
      <c r="V816" s="3" t="str">
        <f t="shared" si="12"/>
        <v>#VALUE!</v>
      </c>
      <c r="W816" s="145" t="str">
        <f t="shared" si="13"/>
        <v>#VALUE!</v>
      </c>
      <c r="X816" s="69" t="str">
        <f t="shared" si="32"/>
        <v>donnée(s) manquante(s)</v>
      </c>
      <c r="Y816" s="70" t="str">
        <f t="shared" si="15"/>
        <v>donnée(s) manquante(s)</v>
      </c>
      <c r="Z816" s="139" t="str">
        <f t="shared" si="16"/>
        <v>#DIV/0!</v>
      </c>
      <c r="AA816" s="3" t="str">
        <f>IF(ISBLANK(L816)," ",IF(L816&lt;=Scenario!$C$3,0,IF(L816&lt;=Scenario!$C$5,1,IF(L816&lt;=Scenario!$C$6,2,IF(L816&lt;=Scenario!$C$7,3,IF(L816&lt;=Scenario!$C$8,4,5))))))</f>
        <v> </v>
      </c>
      <c r="AB816" s="3" t="str">
        <f>IF(ISBLANK(M816)," ",IF(M816&lt;=Scenario!$G$3,0,IF(M816&lt;=Scenario!$G$5,1,IF(M816&lt;=Scenario!$G$6,2,IF(M816&lt;=Scenario!$G$7,3,IF(M816&lt;=Scenario!$G$8,4,IF(M816&lt;=Scenario!$G$9,5,IF(M816&lt;=Scenario!$G$10,6,7))))))))</f>
        <v> </v>
      </c>
      <c r="AC816" s="3" t="str">
        <f>IF(ISBLANK(I816)," ",IF(I816&lt;=Scenario!$O$3,0,IF(I816&lt;=Scenario!$O$5,1,IF(I816&lt;=Scenario!$O$6,2,IF(I816&lt;=Scenario!$O$7,3,IF(I816&lt;=Scenario!$O$8,4,IF(I816&lt;=Scenario!$O$9,5,IF(I816&lt;=Scenario!$O$10,6,IF(I816&lt;=Scenario!$O$11,7,IF(I816&lt;=Scenario!$O$12,8,IF(I816&lt;=Scenario!$O$13,9,IF(I816&lt;=Scenario!$O$14,10,IF(I816&lt;=Scenario!$O$15,11,IF(I816&lt;=Scenario!$O$16,12,IF(I816&lt;=Scenario!$O$17,13,IF(I816&lt;=Scenario!$O$18,14,IF(I816&lt;=Scenario!$O$19,15,IF(I816&lt;=Scenario!$O$20,16,IF(I816&lt;=Scenario!$O$21,17,IF(I816&lt;=Scenario!$O$22,18,IF(I816&lt;=Scenario!$O$23,19,20)))))))))))))))))))))</f>
        <v> </v>
      </c>
      <c r="AD816" s="3" t="str">
        <f>IF(ISBLANK(G816)," ",IF(G816&lt;=Scenario!$AA$3,0,IF(G816&lt;=Scenario!$AA$5,1,IF(G816&lt;=Scenario!$AA$6,2,IF(G816&lt;=Scenario!$AA$7,3,IF(G816&lt;=Scenario!$AA$8,4,IF(G816&lt;=Scenario!$AA$9,5,IF(G816&lt;=Scenario!$AA$10,6,IF(G816&lt;=Scenario!$AA$11,7,IF(G816&lt;=Scenario!$AA$12,8,IF(G816&lt;=Scenario!$AA$13,9,IF(G816&lt;=Scenario!$AA$14,10,IF(G816&lt;=Scenario!$AA$15,11,IF(G816&lt;=Scenario!$AA$16,12,IF(G816&lt;=Scenario!$AA$17,13,IF(G816&lt;=Scenario!$AA$18,14,15))))))))))))))))</f>
        <v> </v>
      </c>
      <c r="AE816" s="3">
        <f>IF(ISBLANK(F816)," ",IF(F816&lt;=Scenario!$AI$3,0,IF(F816&lt;=Scenario!$AI$5,1,IF(F816&lt;=Scenario!$AI$6,2,IF(F816&lt;=Scenario!$AI$7,3,IF(F816&lt;=Scenario!$AI$8,4,IF(F816&lt;=Scenario!$AI$9,5,IF(F816&lt;=Scenario!$AI$10,6,IF(F816&lt;=Scenario!$AI$11,7,IF(F816&lt;=Scenario!$AI$12,8,IF(F816&lt;=Scenario!$AI$13,9,10)))))))))))</f>
        <v>0</v>
      </c>
      <c r="AF816" s="3" t="str">
        <f t="shared" si="17"/>
        <v> </v>
      </c>
      <c r="AG816" s="140" t="str">
        <f t="shared" si="18"/>
        <v>#VALUE!</v>
      </c>
      <c r="AH816" s="141" t="str">
        <f t="shared" si="19"/>
        <v>#VALUE!</v>
      </c>
      <c r="AI816" s="95" t="str">
        <f t="shared" si="20"/>
        <v>#VALUE!</v>
      </c>
      <c r="AJ816" s="69" t="str">
        <f t="shared" si="21"/>
        <v>missing data</v>
      </c>
      <c r="AK816" s="74" t="str">
        <f t="shared" si="22"/>
        <v>missing data</v>
      </c>
      <c r="AL816" s="3"/>
      <c r="AM816" s="3"/>
      <c r="AN816" s="3"/>
      <c r="AO816" s="3"/>
      <c r="AP816" s="3"/>
      <c r="AQ816" s="3"/>
      <c r="AR816" s="3"/>
      <c r="AS816" s="3"/>
      <c r="AT816" s="3"/>
      <c r="AU816" s="3"/>
      <c r="AV816" s="3"/>
      <c r="AW816" s="3"/>
      <c r="AX816" s="3"/>
      <c r="AY816" s="3"/>
      <c r="AZ816" s="3"/>
      <c r="BA816" s="3"/>
      <c r="BB816" s="3"/>
      <c r="BC816" s="3"/>
      <c r="BD816" s="3"/>
      <c r="BE816" s="3"/>
      <c r="BF816" s="3"/>
      <c r="BG816" s="3"/>
    </row>
    <row r="817" ht="15.75" customHeight="1">
      <c r="A817" s="3" t="s">
        <v>4178</v>
      </c>
      <c r="B817" s="57"/>
      <c r="C817" s="58"/>
      <c r="D817" s="60"/>
      <c r="E817" s="144" t="str">
        <f t="shared" si="1"/>
        <v>#DIV/0!</v>
      </c>
      <c r="F817" s="135">
        <f t="shared" si="2"/>
        <v>0</v>
      </c>
      <c r="G817" s="58"/>
      <c r="H817" s="59">
        <f t="shared" si="30"/>
        <v>0</v>
      </c>
      <c r="I817" s="136"/>
      <c r="J817" s="61"/>
      <c r="K817" s="61"/>
      <c r="L817" s="61"/>
      <c r="M817" s="62"/>
      <c r="N817" s="120" t="str">
        <f t="shared" si="4"/>
        <v> </v>
      </c>
      <c r="O817" s="3" t="str">
        <f t="shared" si="5"/>
        <v> </v>
      </c>
      <c r="P817" s="147" t="str">
        <f t="shared" si="31"/>
        <v> </v>
      </c>
      <c r="Q817" s="3">
        <f t="shared" si="7"/>
        <v>0</v>
      </c>
      <c r="R817" s="3" t="str">
        <f t="shared" si="8"/>
        <v> </v>
      </c>
      <c r="S817" s="3" t="str">
        <f t="shared" si="9"/>
        <v> </v>
      </c>
      <c r="T817" s="3" t="str">
        <f t="shared" si="33"/>
        <v> </v>
      </c>
      <c r="U817" s="120" t="str">
        <f t="shared" si="11"/>
        <v>#VALUE!</v>
      </c>
      <c r="V817" s="3" t="str">
        <f t="shared" si="12"/>
        <v>#VALUE!</v>
      </c>
      <c r="W817" s="145" t="str">
        <f t="shared" si="13"/>
        <v>#VALUE!</v>
      </c>
      <c r="X817" s="69" t="str">
        <f t="shared" si="32"/>
        <v>donnée(s) manquante(s)</v>
      </c>
      <c r="Y817" s="70" t="str">
        <f t="shared" si="15"/>
        <v>donnée(s) manquante(s)</v>
      </c>
      <c r="Z817" s="139" t="str">
        <f t="shared" si="16"/>
        <v>#DIV/0!</v>
      </c>
      <c r="AA817" s="3" t="str">
        <f>IF(ISBLANK(L817)," ",IF(L817&lt;=Scenario!$C$3,0,IF(L817&lt;=Scenario!$C$5,1,IF(L817&lt;=Scenario!$C$6,2,IF(L817&lt;=Scenario!$C$7,3,IF(L817&lt;=Scenario!$C$8,4,5))))))</f>
        <v> </v>
      </c>
      <c r="AB817" s="3" t="str">
        <f>IF(ISBLANK(M817)," ",IF(M817&lt;=Scenario!$G$3,0,IF(M817&lt;=Scenario!$G$5,1,IF(M817&lt;=Scenario!$G$6,2,IF(M817&lt;=Scenario!$G$7,3,IF(M817&lt;=Scenario!$G$8,4,IF(M817&lt;=Scenario!$G$9,5,IF(M817&lt;=Scenario!$G$10,6,7))))))))</f>
        <v> </v>
      </c>
      <c r="AC817" s="3" t="str">
        <f>IF(ISBLANK(I817)," ",IF(I817&lt;=Scenario!$O$3,0,IF(I817&lt;=Scenario!$O$5,1,IF(I817&lt;=Scenario!$O$6,2,IF(I817&lt;=Scenario!$O$7,3,IF(I817&lt;=Scenario!$O$8,4,IF(I817&lt;=Scenario!$O$9,5,IF(I817&lt;=Scenario!$O$10,6,IF(I817&lt;=Scenario!$O$11,7,IF(I817&lt;=Scenario!$O$12,8,IF(I817&lt;=Scenario!$O$13,9,IF(I817&lt;=Scenario!$O$14,10,IF(I817&lt;=Scenario!$O$15,11,IF(I817&lt;=Scenario!$O$16,12,IF(I817&lt;=Scenario!$O$17,13,IF(I817&lt;=Scenario!$O$18,14,IF(I817&lt;=Scenario!$O$19,15,IF(I817&lt;=Scenario!$O$20,16,IF(I817&lt;=Scenario!$O$21,17,IF(I817&lt;=Scenario!$O$22,18,IF(I817&lt;=Scenario!$O$23,19,20)))))))))))))))))))))</f>
        <v> </v>
      </c>
      <c r="AD817" s="3" t="str">
        <f>IF(ISBLANK(G817)," ",IF(G817&lt;=Scenario!$AA$3,0,IF(G817&lt;=Scenario!$AA$5,1,IF(G817&lt;=Scenario!$AA$6,2,IF(G817&lt;=Scenario!$AA$7,3,IF(G817&lt;=Scenario!$AA$8,4,IF(G817&lt;=Scenario!$AA$9,5,IF(G817&lt;=Scenario!$AA$10,6,IF(G817&lt;=Scenario!$AA$11,7,IF(G817&lt;=Scenario!$AA$12,8,IF(G817&lt;=Scenario!$AA$13,9,IF(G817&lt;=Scenario!$AA$14,10,IF(G817&lt;=Scenario!$AA$15,11,IF(G817&lt;=Scenario!$AA$16,12,IF(G817&lt;=Scenario!$AA$17,13,IF(G817&lt;=Scenario!$AA$18,14,15))))))))))))))))</f>
        <v> </v>
      </c>
      <c r="AE817" s="3">
        <f>IF(ISBLANK(F817)," ",IF(F817&lt;=Scenario!$AI$3,0,IF(F817&lt;=Scenario!$AI$5,1,IF(F817&lt;=Scenario!$AI$6,2,IF(F817&lt;=Scenario!$AI$7,3,IF(F817&lt;=Scenario!$AI$8,4,IF(F817&lt;=Scenario!$AI$9,5,IF(F817&lt;=Scenario!$AI$10,6,IF(F817&lt;=Scenario!$AI$11,7,IF(F817&lt;=Scenario!$AI$12,8,IF(F817&lt;=Scenario!$AI$13,9,10)))))))))))</f>
        <v>0</v>
      </c>
      <c r="AF817" s="3" t="str">
        <f t="shared" si="17"/>
        <v> </v>
      </c>
      <c r="AG817" s="140" t="str">
        <f t="shared" si="18"/>
        <v>#VALUE!</v>
      </c>
      <c r="AH817" s="141" t="str">
        <f t="shared" si="19"/>
        <v>#VALUE!</v>
      </c>
      <c r="AI817" s="95" t="str">
        <f t="shared" si="20"/>
        <v>#VALUE!</v>
      </c>
      <c r="AJ817" s="69" t="str">
        <f t="shared" si="21"/>
        <v>missing data</v>
      </c>
      <c r="AK817" s="74" t="str">
        <f t="shared" si="22"/>
        <v>missing data</v>
      </c>
      <c r="AL817" s="3"/>
      <c r="AM817" s="3"/>
      <c r="AN817" s="3"/>
      <c r="AO817" s="3"/>
      <c r="AP817" s="3"/>
      <c r="AQ817" s="3"/>
      <c r="AR817" s="3"/>
      <c r="AS817" s="3"/>
      <c r="AT817" s="3"/>
      <c r="AU817" s="3"/>
      <c r="AV817" s="3"/>
      <c r="AW817" s="3"/>
      <c r="AX817" s="3"/>
      <c r="AY817" s="3"/>
      <c r="AZ817" s="3"/>
      <c r="BA817" s="3"/>
      <c r="BB817" s="3"/>
      <c r="BC817" s="3"/>
      <c r="BD817" s="3"/>
      <c r="BE817" s="3"/>
      <c r="BF817" s="3"/>
      <c r="BG817" s="3"/>
    </row>
    <row r="818" ht="15.75" customHeight="1">
      <c r="A818" s="3" t="s">
        <v>4179</v>
      </c>
      <c r="B818" s="57"/>
      <c r="C818" s="58"/>
      <c r="D818" s="60"/>
      <c r="E818" s="144" t="str">
        <f t="shared" si="1"/>
        <v>#DIV/0!</v>
      </c>
      <c r="F818" s="135">
        <f t="shared" si="2"/>
        <v>0</v>
      </c>
      <c r="G818" s="58"/>
      <c r="H818" s="59">
        <f t="shared" si="30"/>
        <v>0</v>
      </c>
      <c r="I818" s="136"/>
      <c r="J818" s="61"/>
      <c r="K818" s="61"/>
      <c r="L818" s="61"/>
      <c r="M818" s="62"/>
      <c r="N818" s="120" t="str">
        <f t="shared" si="4"/>
        <v> </v>
      </c>
      <c r="O818" s="3" t="str">
        <f t="shared" si="5"/>
        <v> </v>
      </c>
      <c r="P818" s="147" t="str">
        <f t="shared" si="31"/>
        <v> </v>
      </c>
      <c r="Q818" s="3">
        <f t="shared" si="7"/>
        <v>0</v>
      </c>
      <c r="R818" s="3" t="str">
        <f t="shared" si="8"/>
        <v> </v>
      </c>
      <c r="S818" s="3" t="str">
        <f t="shared" si="9"/>
        <v> </v>
      </c>
      <c r="T818" s="3" t="str">
        <f t="shared" si="33"/>
        <v> </v>
      </c>
      <c r="U818" s="120" t="str">
        <f t="shared" si="11"/>
        <v>#VALUE!</v>
      </c>
      <c r="V818" s="3" t="str">
        <f t="shared" si="12"/>
        <v>#VALUE!</v>
      </c>
      <c r="W818" s="145" t="str">
        <f t="shared" si="13"/>
        <v>#VALUE!</v>
      </c>
      <c r="X818" s="69" t="str">
        <f t="shared" si="32"/>
        <v>donnée(s) manquante(s)</v>
      </c>
      <c r="Y818" s="70" t="str">
        <f t="shared" si="15"/>
        <v>donnée(s) manquante(s)</v>
      </c>
      <c r="Z818" s="139" t="str">
        <f t="shared" si="16"/>
        <v>#DIV/0!</v>
      </c>
      <c r="AA818" s="3" t="str">
        <f>IF(ISBLANK(L818)," ",IF(L818&lt;=Scenario!$C$3,0,IF(L818&lt;=Scenario!$C$5,1,IF(L818&lt;=Scenario!$C$6,2,IF(L818&lt;=Scenario!$C$7,3,IF(L818&lt;=Scenario!$C$8,4,5))))))</f>
        <v> </v>
      </c>
      <c r="AB818" s="3" t="str">
        <f>IF(ISBLANK(M818)," ",IF(M818&lt;=Scenario!$G$3,0,IF(M818&lt;=Scenario!$G$5,1,IF(M818&lt;=Scenario!$G$6,2,IF(M818&lt;=Scenario!$G$7,3,IF(M818&lt;=Scenario!$G$8,4,IF(M818&lt;=Scenario!$G$9,5,IF(M818&lt;=Scenario!$G$10,6,7))))))))</f>
        <v> </v>
      </c>
      <c r="AC818" s="3" t="str">
        <f>IF(ISBLANK(I818)," ",IF(I818&lt;=Scenario!$O$3,0,IF(I818&lt;=Scenario!$O$5,1,IF(I818&lt;=Scenario!$O$6,2,IF(I818&lt;=Scenario!$O$7,3,IF(I818&lt;=Scenario!$O$8,4,IF(I818&lt;=Scenario!$O$9,5,IF(I818&lt;=Scenario!$O$10,6,IF(I818&lt;=Scenario!$O$11,7,IF(I818&lt;=Scenario!$O$12,8,IF(I818&lt;=Scenario!$O$13,9,IF(I818&lt;=Scenario!$O$14,10,IF(I818&lt;=Scenario!$O$15,11,IF(I818&lt;=Scenario!$O$16,12,IF(I818&lt;=Scenario!$O$17,13,IF(I818&lt;=Scenario!$O$18,14,IF(I818&lt;=Scenario!$O$19,15,IF(I818&lt;=Scenario!$O$20,16,IF(I818&lt;=Scenario!$O$21,17,IF(I818&lt;=Scenario!$O$22,18,IF(I818&lt;=Scenario!$O$23,19,20)))))))))))))))))))))</f>
        <v> </v>
      </c>
      <c r="AD818" s="3" t="str">
        <f>IF(ISBLANK(G818)," ",IF(G818&lt;=Scenario!$AA$3,0,IF(G818&lt;=Scenario!$AA$5,1,IF(G818&lt;=Scenario!$AA$6,2,IF(G818&lt;=Scenario!$AA$7,3,IF(G818&lt;=Scenario!$AA$8,4,IF(G818&lt;=Scenario!$AA$9,5,IF(G818&lt;=Scenario!$AA$10,6,IF(G818&lt;=Scenario!$AA$11,7,IF(G818&lt;=Scenario!$AA$12,8,IF(G818&lt;=Scenario!$AA$13,9,IF(G818&lt;=Scenario!$AA$14,10,IF(G818&lt;=Scenario!$AA$15,11,IF(G818&lt;=Scenario!$AA$16,12,IF(G818&lt;=Scenario!$AA$17,13,IF(G818&lt;=Scenario!$AA$18,14,15))))))))))))))))</f>
        <v> </v>
      </c>
      <c r="AE818" s="3">
        <f>IF(ISBLANK(F818)," ",IF(F818&lt;=Scenario!$AI$3,0,IF(F818&lt;=Scenario!$AI$5,1,IF(F818&lt;=Scenario!$AI$6,2,IF(F818&lt;=Scenario!$AI$7,3,IF(F818&lt;=Scenario!$AI$8,4,IF(F818&lt;=Scenario!$AI$9,5,IF(F818&lt;=Scenario!$AI$10,6,IF(F818&lt;=Scenario!$AI$11,7,IF(F818&lt;=Scenario!$AI$12,8,IF(F818&lt;=Scenario!$AI$13,9,10)))))))))))</f>
        <v>0</v>
      </c>
      <c r="AF818" s="3" t="str">
        <f t="shared" si="17"/>
        <v> </v>
      </c>
      <c r="AG818" s="140" t="str">
        <f t="shared" si="18"/>
        <v>#VALUE!</v>
      </c>
      <c r="AH818" s="141" t="str">
        <f t="shared" si="19"/>
        <v>#VALUE!</v>
      </c>
      <c r="AI818" s="95" t="str">
        <f t="shared" si="20"/>
        <v>#VALUE!</v>
      </c>
      <c r="AJ818" s="69" t="str">
        <f t="shared" si="21"/>
        <v>missing data</v>
      </c>
      <c r="AK818" s="74" t="str">
        <f t="shared" si="22"/>
        <v>missing data</v>
      </c>
      <c r="AL818" s="3"/>
      <c r="AM818" s="3"/>
      <c r="AN818" s="3"/>
      <c r="AO818" s="3"/>
      <c r="AP818" s="3"/>
      <c r="AQ818" s="3"/>
      <c r="AR818" s="3"/>
      <c r="AS818" s="3"/>
      <c r="AT818" s="3"/>
      <c r="AU818" s="3"/>
      <c r="AV818" s="3"/>
      <c r="AW818" s="3"/>
      <c r="AX818" s="3"/>
      <c r="AY818" s="3"/>
      <c r="AZ818" s="3"/>
      <c r="BA818" s="3"/>
      <c r="BB818" s="3"/>
      <c r="BC818" s="3"/>
      <c r="BD818" s="3"/>
      <c r="BE818" s="3"/>
      <c r="BF818" s="3"/>
      <c r="BG818" s="3"/>
    </row>
    <row r="819" ht="15.75" customHeight="1">
      <c r="A819" s="3" t="s">
        <v>4180</v>
      </c>
      <c r="B819" s="57"/>
      <c r="C819" s="58"/>
      <c r="D819" s="60"/>
      <c r="E819" s="144" t="str">
        <f t="shared" si="1"/>
        <v>#DIV/0!</v>
      </c>
      <c r="F819" s="135">
        <f t="shared" si="2"/>
        <v>0</v>
      </c>
      <c r="G819" s="58"/>
      <c r="H819" s="59">
        <f t="shared" si="30"/>
        <v>0</v>
      </c>
      <c r="I819" s="136"/>
      <c r="J819" s="61"/>
      <c r="K819" s="61"/>
      <c r="L819" s="61"/>
      <c r="M819" s="62"/>
      <c r="N819" s="120" t="str">
        <f t="shared" si="4"/>
        <v> </v>
      </c>
      <c r="O819" s="3" t="str">
        <f t="shared" si="5"/>
        <v> </v>
      </c>
      <c r="P819" s="147" t="str">
        <f t="shared" si="31"/>
        <v> </v>
      </c>
      <c r="Q819" s="3">
        <f t="shared" si="7"/>
        <v>0</v>
      </c>
      <c r="R819" s="3" t="str">
        <f t="shared" si="8"/>
        <v> </v>
      </c>
      <c r="S819" s="3" t="str">
        <f t="shared" si="9"/>
        <v> </v>
      </c>
      <c r="T819" s="3" t="str">
        <f t="shared" si="33"/>
        <v> </v>
      </c>
      <c r="U819" s="120" t="str">
        <f t="shared" si="11"/>
        <v>#VALUE!</v>
      </c>
      <c r="V819" s="3" t="str">
        <f t="shared" si="12"/>
        <v>#VALUE!</v>
      </c>
      <c r="W819" s="145" t="str">
        <f t="shared" si="13"/>
        <v>#VALUE!</v>
      </c>
      <c r="X819" s="69" t="str">
        <f t="shared" si="32"/>
        <v>donnée(s) manquante(s)</v>
      </c>
      <c r="Y819" s="70" t="str">
        <f t="shared" si="15"/>
        <v>donnée(s) manquante(s)</v>
      </c>
      <c r="Z819" s="139" t="str">
        <f t="shared" si="16"/>
        <v>#DIV/0!</v>
      </c>
      <c r="AA819" s="3" t="str">
        <f>IF(ISBLANK(L819)," ",IF(L819&lt;=Scenario!$C$3,0,IF(L819&lt;=Scenario!$C$5,1,IF(L819&lt;=Scenario!$C$6,2,IF(L819&lt;=Scenario!$C$7,3,IF(L819&lt;=Scenario!$C$8,4,5))))))</f>
        <v> </v>
      </c>
      <c r="AB819" s="3" t="str">
        <f>IF(ISBLANK(M819)," ",IF(M819&lt;=Scenario!$G$3,0,IF(M819&lt;=Scenario!$G$5,1,IF(M819&lt;=Scenario!$G$6,2,IF(M819&lt;=Scenario!$G$7,3,IF(M819&lt;=Scenario!$G$8,4,IF(M819&lt;=Scenario!$G$9,5,IF(M819&lt;=Scenario!$G$10,6,7))))))))</f>
        <v> </v>
      </c>
      <c r="AC819" s="3" t="str">
        <f>IF(ISBLANK(I819)," ",IF(I819&lt;=Scenario!$O$3,0,IF(I819&lt;=Scenario!$O$5,1,IF(I819&lt;=Scenario!$O$6,2,IF(I819&lt;=Scenario!$O$7,3,IF(I819&lt;=Scenario!$O$8,4,IF(I819&lt;=Scenario!$O$9,5,IF(I819&lt;=Scenario!$O$10,6,IF(I819&lt;=Scenario!$O$11,7,IF(I819&lt;=Scenario!$O$12,8,IF(I819&lt;=Scenario!$O$13,9,IF(I819&lt;=Scenario!$O$14,10,IF(I819&lt;=Scenario!$O$15,11,IF(I819&lt;=Scenario!$O$16,12,IF(I819&lt;=Scenario!$O$17,13,IF(I819&lt;=Scenario!$O$18,14,IF(I819&lt;=Scenario!$O$19,15,IF(I819&lt;=Scenario!$O$20,16,IF(I819&lt;=Scenario!$O$21,17,IF(I819&lt;=Scenario!$O$22,18,IF(I819&lt;=Scenario!$O$23,19,20)))))))))))))))))))))</f>
        <v> </v>
      </c>
      <c r="AD819" s="3" t="str">
        <f>IF(ISBLANK(G819)," ",IF(G819&lt;=Scenario!$AA$3,0,IF(G819&lt;=Scenario!$AA$5,1,IF(G819&lt;=Scenario!$AA$6,2,IF(G819&lt;=Scenario!$AA$7,3,IF(G819&lt;=Scenario!$AA$8,4,IF(G819&lt;=Scenario!$AA$9,5,IF(G819&lt;=Scenario!$AA$10,6,IF(G819&lt;=Scenario!$AA$11,7,IF(G819&lt;=Scenario!$AA$12,8,IF(G819&lt;=Scenario!$AA$13,9,IF(G819&lt;=Scenario!$AA$14,10,IF(G819&lt;=Scenario!$AA$15,11,IF(G819&lt;=Scenario!$AA$16,12,IF(G819&lt;=Scenario!$AA$17,13,IF(G819&lt;=Scenario!$AA$18,14,15))))))))))))))))</f>
        <v> </v>
      </c>
      <c r="AE819" s="3">
        <f>IF(ISBLANK(F819)," ",IF(F819&lt;=Scenario!$AI$3,0,IF(F819&lt;=Scenario!$AI$5,1,IF(F819&lt;=Scenario!$AI$6,2,IF(F819&lt;=Scenario!$AI$7,3,IF(F819&lt;=Scenario!$AI$8,4,IF(F819&lt;=Scenario!$AI$9,5,IF(F819&lt;=Scenario!$AI$10,6,IF(F819&lt;=Scenario!$AI$11,7,IF(F819&lt;=Scenario!$AI$12,8,IF(F819&lt;=Scenario!$AI$13,9,10)))))))))))</f>
        <v>0</v>
      </c>
      <c r="AF819" s="3" t="str">
        <f t="shared" si="17"/>
        <v> </v>
      </c>
      <c r="AG819" s="140" t="str">
        <f t="shared" si="18"/>
        <v>#VALUE!</v>
      </c>
      <c r="AH819" s="141" t="str">
        <f t="shared" si="19"/>
        <v>#VALUE!</v>
      </c>
      <c r="AI819" s="95" t="str">
        <f t="shared" si="20"/>
        <v>#VALUE!</v>
      </c>
      <c r="AJ819" s="69" t="str">
        <f t="shared" si="21"/>
        <v>missing data</v>
      </c>
      <c r="AK819" s="74" t="str">
        <f t="shared" si="22"/>
        <v>missing data</v>
      </c>
      <c r="AL819" s="3"/>
      <c r="AM819" s="3"/>
      <c r="AN819" s="3"/>
      <c r="AO819" s="3"/>
      <c r="AP819" s="3"/>
      <c r="AQ819" s="3"/>
      <c r="AR819" s="3"/>
      <c r="AS819" s="3"/>
      <c r="AT819" s="3"/>
      <c r="AU819" s="3"/>
      <c r="AV819" s="3"/>
      <c r="AW819" s="3"/>
      <c r="AX819" s="3"/>
      <c r="AY819" s="3"/>
      <c r="AZ819" s="3"/>
      <c r="BA819" s="3"/>
      <c r="BB819" s="3"/>
      <c r="BC819" s="3"/>
      <c r="BD819" s="3"/>
      <c r="BE819" s="3"/>
      <c r="BF819" s="3"/>
      <c r="BG819" s="3"/>
    </row>
    <row r="820" ht="15.75" customHeight="1">
      <c r="A820" s="3" t="s">
        <v>4181</v>
      </c>
      <c r="B820" s="57"/>
      <c r="C820" s="58"/>
      <c r="D820" s="60"/>
      <c r="E820" s="144" t="str">
        <f t="shared" si="1"/>
        <v>#DIV/0!</v>
      </c>
      <c r="F820" s="135">
        <f t="shared" si="2"/>
        <v>0</v>
      </c>
      <c r="G820" s="58"/>
      <c r="H820" s="59">
        <f t="shared" si="30"/>
        <v>0</v>
      </c>
      <c r="I820" s="136"/>
      <c r="J820" s="61"/>
      <c r="K820" s="61"/>
      <c r="L820" s="61"/>
      <c r="M820" s="62"/>
      <c r="N820" s="120" t="str">
        <f t="shared" si="4"/>
        <v> </v>
      </c>
      <c r="O820" s="3" t="str">
        <f t="shared" si="5"/>
        <v> </v>
      </c>
      <c r="P820" s="147" t="str">
        <f t="shared" si="31"/>
        <v> </v>
      </c>
      <c r="Q820" s="3">
        <f t="shared" si="7"/>
        <v>0</v>
      </c>
      <c r="R820" s="3" t="str">
        <f t="shared" si="8"/>
        <v> </v>
      </c>
      <c r="S820" s="3" t="str">
        <f t="shared" si="9"/>
        <v> </v>
      </c>
      <c r="T820" s="3" t="str">
        <f t="shared" si="33"/>
        <v> </v>
      </c>
      <c r="U820" s="120" t="str">
        <f t="shared" si="11"/>
        <v>#VALUE!</v>
      </c>
      <c r="V820" s="3" t="str">
        <f t="shared" si="12"/>
        <v>#VALUE!</v>
      </c>
      <c r="W820" s="145" t="str">
        <f t="shared" si="13"/>
        <v>#VALUE!</v>
      </c>
      <c r="X820" s="69" t="str">
        <f t="shared" si="32"/>
        <v>donnée(s) manquante(s)</v>
      </c>
      <c r="Y820" s="70" t="str">
        <f t="shared" si="15"/>
        <v>donnée(s) manquante(s)</v>
      </c>
      <c r="Z820" s="139" t="str">
        <f t="shared" si="16"/>
        <v>#DIV/0!</v>
      </c>
      <c r="AA820" s="3" t="str">
        <f>IF(ISBLANK(L820)," ",IF(L820&lt;=Scenario!$C$3,0,IF(L820&lt;=Scenario!$C$5,1,IF(L820&lt;=Scenario!$C$6,2,IF(L820&lt;=Scenario!$C$7,3,IF(L820&lt;=Scenario!$C$8,4,5))))))</f>
        <v> </v>
      </c>
      <c r="AB820" s="3" t="str">
        <f>IF(ISBLANK(M820)," ",IF(M820&lt;=Scenario!$G$3,0,IF(M820&lt;=Scenario!$G$5,1,IF(M820&lt;=Scenario!$G$6,2,IF(M820&lt;=Scenario!$G$7,3,IF(M820&lt;=Scenario!$G$8,4,IF(M820&lt;=Scenario!$G$9,5,IF(M820&lt;=Scenario!$G$10,6,7))))))))</f>
        <v> </v>
      </c>
      <c r="AC820" s="3" t="str">
        <f>IF(ISBLANK(I820)," ",IF(I820&lt;=Scenario!$O$3,0,IF(I820&lt;=Scenario!$O$5,1,IF(I820&lt;=Scenario!$O$6,2,IF(I820&lt;=Scenario!$O$7,3,IF(I820&lt;=Scenario!$O$8,4,IF(I820&lt;=Scenario!$O$9,5,IF(I820&lt;=Scenario!$O$10,6,IF(I820&lt;=Scenario!$O$11,7,IF(I820&lt;=Scenario!$O$12,8,IF(I820&lt;=Scenario!$O$13,9,IF(I820&lt;=Scenario!$O$14,10,IF(I820&lt;=Scenario!$O$15,11,IF(I820&lt;=Scenario!$O$16,12,IF(I820&lt;=Scenario!$O$17,13,IF(I820&lt;=Scenario!$O$18,14,IF(I820&lt;=Scenario!$O$19,15,IF(I820&lt;=Scenario!$O$20,16,IF(I820&lt;=Scenario!$O$21,17,IF(I820&lt;=Scenario!$O$22,18,IF(I820&lt;=Scenario!$O$23,19,20)))))))))))))))))))))</f>
        <v> </v>
      </c>
      <c r="AD820" s="3" t="str">
        <f>IF(ISBLANK(G820)," ",IF(G820&lt;=Scenario!$AA$3,0,IF(G820&lt;=Scenario!$AA$5,1,IF(G820&lt;=Scenario!$AA$6,2,IF(G820&lt;=Scenario!$AA$7,3,IF(G820&lt;=Scenario!$AA$8,4,IF(G820&lt;=Scenario!$AA$9,5,IF(G820&lt;=Scenario!$AA$10,6,IF(G820&lt;=Scenario!$AA$11,7,IF(G820&lt;=Scenario!$AA$12,8,IF(G820&lt;=Scenario!$AA$13,9,IF(G820&lt;=Scenario!$AA$14,10,IF(G820&lt;=Scenario!$AA$15,11,IF(G820&lt;=Scenario!$AA$16,12,IF(G820&lt;=Scenario!$AA$17,13,IF(G820&lt;=Scenario!$AA$18,14,15))))))))))))))))</f>
        <v> </v>
      </c>
      <c r="AE820" s="3">
        <f>IF(ISBLANK(F820)," ",IF(F820&lt;=Scenario!$AI$3,0,IF(F820&lt;=Scenario!$AI$5,1,IF(F820&lt;=Scenario!$AI$6,2,IF(F820&lt;=Scenario!$AI$7,3,IF(F820&lt;=Scenario!$AI$8,4,IF(F820&lt;=Scenario!$AI$9,5,IF(F820&lt;=Scenario!$AI$10,6,IF(F820&lt;=Scenario!$AI$11,7,IF(F820&lt;=Scenario!$AI$12,8,IF(F820&lt;=Scenario!$AI$13,9,10)))))))))))</f>
        <v>0</v>
      </c>
      <c r="AF820" s="3" t="str">
        <f t="shared" si="17"/>
        <v> </v>
      </c>
      <c r="AG820" s="140" t="str">
        <f t="shared" si="18"/>
        <v>#VALUE!</v>
      </c>
      <c r="AH820" s="141" t="str">
        <f t="shared" si="19"/>
        <v>#VALUE!</v>
      </c>
      <c r="AI820" s="95" t="str">
        <f t="shared" si="20"/>
        <v>#VALUE!</v>
      </c>
      <c r="AJ820" s="69" t="str">
        <f t="shared" si="21"/>
        <v>missing data</v>
      </c>
      <c r="AK820" s="74" t="str">
        <f t="shared" si="22"/>
        <v>missing data</v>
      </c>
      <c r="AL820" s="3"/>
      <c r="AM820" s="3"/>
      <c r="AN820" s="3"/>
      <c r="AO820" s="3"/>
      <c r="AP820" s="3"/>
      <c r="AQ820" s="3"/>
      <c r="AR820" s="3"/>
      <c r="AS820" s="3"/>
      <c r="AT820" s="3"/>
      <c r="AU820" s="3"/>
      <c r="AV820" s="3"/>
      <c r="AW820" s="3"/>
      <c r="AX820" s="3"/>
      <c r="AY820" s="3"/>
      <c r="AZ820" s="3"/>
      <c r="BA820" s="3"/>
      <c r="BB820" s="3"/>
      <c r="BC820" s="3"/>
      <c r="BD820" s="3"/>
      <c r="BE820" s="3"/>
      <c r="BF820" s="3"/>
      <c r="BG820" s="3"/>
    </row>
    <row r="821" ht="15.75" customHeight="1">
      <c r="A821" s="3" t="s">
        <v>4182</v>
      </c>
      <c r="B821" s="57"/>
      <c r="C821" s="58"/>
      <c r="D821" s="60"/>
      <c r="E821" s="144" t="str">
        <f t="shared" si="1"/>
        <v>#DIV/0!</v>
      </c>
      <c r="F821" s="135">
        <f t="shared" si="2"/>
        <v>0</v>
      </c>
      <c r="G821" s="58"/>
      <c r="H821" s="59">
        <f t="shared" si="30"/>
        <v>0</v>
      </c>
      <c r="I821" s="136"/>
      <c r="J821" s="61"/>
      <c r="K821" s="61"/>
      <c r="L821" s="61"/>
      <c r="M821" s="62"/>
      <c r="N821" s="120" t="str">
        <f t="shared" si="4"/>
        <v> </v>
      </c>
      <c r="O821" s="3" t="str">
        <f t="shared" si="5"/>
        <v> </v>
      </c>
      <c r="P821" s="147" t="str">
        <f t="shared" si="31"/>
        <v> </v>
      </c>
      <c r="Q821" s="3">
        <f t="shared" si="7"/>
        <v>0</v>
      </c>
      <c r="R821" s="3" t="str">
        <f t="shared" si="8"/>
        <v> </v>
      </c>
      <c r="S821" s="3" t="str">
        <f t="shared" si="9"/>
        <v> </v>
      </c>
      <c r="T821" s="3" t="str">
        <f t="shared" si="33"/>
        <v> </v>
      </c>
      <c r="U821" s="120" t="str">
        <f t="shared" si="11"/>
        <v>#VALUE!</v>
      </c>
      <c r="V821" s="3" t="str">
        <f t="shared" si="12"/>
        <v>#VALUE!</v>
      </c>
      <c r="W821" s="145" t="str">
        <f t="shared" si="13"/>
        <v>#VALUE!</v>
      </c>
      <c r="X821" s="69" t="str">
        <f t="shared" si="32"/>
        <v>donnée(s) manquante(s)</v>
      </c>
      <c r="Y821" s="70" t="str">
        <f t="shared" si="15"/>
        <v>donnée(s) manquante(s)</v>
      </c>
      <c r="Z821" s="139" t="str">
        <f t="shared" si="16"/>
        <v>#DIV/0!</v>
      </c>
      <c r="AA821" s="3" t="str">
        <f>IF(ISBLANK(L821)," ",IF(L821&lt;=Scenario!$C$3,0,IF(L821&lt;=Scenario!$C$5,1,IF(L821&lt;=Scenario!$C$6,2,IF(L821&lt;=Scenario!$C$7,3,IF(L821&lt;=Scenario!$C$8,4,5))))))</f>
        <v> </v>
      </c>
      <c r="AB821" s="3" t="str">
        <f>IF(ISBLANK(M821)," ",IF(M821&lt;=Scenario!$G$3,0,IF(M821&lt;=Scenario!$G$5,1,IF(M821&lt;=Scenario!$G$6,2,IF(M821&lt;=Scenario!$G$7,3,IF(M821&lt;=Scenario!$G$8,4,IF(M821&lt;=Scenario!$G$9,5,IF(M821&lt;=Scenario!$G$10,6,7))))))))</f>
        <v> </v>
      </c>
      <c r="AC821" s="3" t="str">
        <f>IF(ISBLANK(I821)," ",IF(I821&lt;=Scenario!$O$3,0,IF(I821&lt;=Scenario!$O$5,1,IF(I821&lt;=Scenario!$O$6,2,IF(I821&lt;=Scenario!$O$7,3,IF(I821&lt;=Scenario!$O$8,4,IF(I821&lt;=Scenario!$O$9,5,IF(I821&lt;=Scenario!$O$10,6,IF(I821&lt;=Scenario!$O$11,7,IF(I821&lt;=Scenario!$O$12,8,IF(I821&lt;=Scenario!$O$13,9,IF(I821&lt;=Scenario!$O$14,10,IF(I821&lt;=Scenario!$O$15,11,IF(I821&lt;=Scenario!$O$16,12,IF(I821&lt;=Scenario!$O$17,13,IF(I821&lt;=Scenario!$O$18,14,IF(I821&lt;=Scenario!$O$19,15,IF(I821&lt;=Scenario!$O$20,16,IF(I821&lt;=Scenario!$O$21,17,IF(I821&lt;=Scenario!$O$22,18,IF(I821&lt;=Scenario!$O$23,19,20)))))))))))))))))))))</f>
        <v> </v>
      </c>
      <c r="AD821" s="3" t="str">
        <f>IF(ISBLANK(G821)," ",IF(G821&lt;=Scenario!$AA$3,0,IF(G821&lt;=Scenario!$AA$5,1,IF(G821&lt;=Scenario!$AA$6,2,IF(G821&lt;=Scenario!$AA$7,3,IF(G821&lt;=Scenario!$AA$8,4,IF(G821&lt;=Scenario!$AA$9,5,IF(G821&lt;=Scenario!$AA$10,6,IF(G821&lt;=Scenario!$AA$11,7,IF(G821&lt;=Scenario!$AA$12,8,IF(G821&lt;=Scenario!$AA$13,9,IF(G821&lt;=Scenario!$AA$14,10,IF(G821&lt;=Scenario!$AA$15,11,IF(G821&lt;=Scenario!$AA$16,12,IF(G821&lt;=Scenario!$AA$17,13,IF(G821&lt;=Scenario!$AA$18,14,15))))))))))))))))</f>
        <v> </v>
      </c>
      <c r="AE821" s="3">
        <f>IF(ISBLANK(F821)," ",IF(F821&lt;=Scenario!$AI$3,0,IF(F821&lt;=Scenario!$AI$5,1,IF(F821&lt;=Scenario!$AI$6,2,IF(F821&lt;=Scenario!$AI$7,3,IF(F821&lt;=Scenario!$AI$8,4,IF(F821&lt;=Scenario!$AI$9,5,IF(F821&lt;=Scenario!$AI$10,6,IF(F821&lt;=Scenario!$AI$11,7,IF(F821&lt;=Scenario!$AI$12,8,IF(F821&lt;=Scenario!$AI$13,9,10)))))))))))</f>
        <v>0</v>
      </c>
      <c r="AF821" s="3" t="str">
        <f t="shared" si="17"/>
        <v> </v>
      </c>
      <c r="AG821" s="140" t="str">
        <f t="shared" si="18"/>
        <v>#VALUE!</v>
      </c>
      <c r="AH821" s="141" t="str">
        <f t="shared" si="19"/>
        <v>#VALUE!</v>
      </c>
      <c r="AI821" s="95" t="str">
        <f t="shared" si="20"/>
        <v>#VALUE!</v>
      </c>
      <c r="AJ821" s="69" t="str">
        <f t="shared" si="21"/>
        <v>missing data</v>
      </c>
      <c r="AK821" s="74" t="str">
        <f t="shared" si="22"/>
        <v>missing data</v>
      </c>
      <c r="AL821" s="3"/>
      <c r="AM821" s="3"/>
      <c r="AN821" s="3"/>
      <c r="AO821" s="3"/>
      <c r="AP821" s="3"/>
      <c r="AQ821" s="3"/>
      <c r="AR821" s="3"/>
      <c r="AS821" s="3"/>
      <c r="AT821" s="3"/>
      <c r="AU821" s="3"/>
      <c r="AV821" s="3"/>
      <c r="AW821" s="3"/>
      <c r="AX821" s="3"/>
      <c r="AY821" s="3"/>
      <c r="AZ821" s="3"/>
      <c r="BA821" s="3"/>
      <c r="BB821" s="3"/>
      <c r="BC821" s="3"/>
      <c r="BD821" s="3"/>
      <c r="BE821" s="3"/>
      <c r="BF821" s="3"/>
      <c r="BG821" s="3"/>
    </row>
    <row r="822" ht="15.75" customHeight="1">
      <c r="A822" s="3" t="s">
        <v>4183</v>
      </c>
      <c r="B822" s="57"/>
      <c r="C822" s="58"/>
      <c r="D822" s="60"/>
      <c r="E822" s="144" t="str">
        <f t="shared" si="1"/>
        <v>#DIV/0!</v>
      </c>
      <c r="F822" s="135">
        <f t="shared" si="2"/>
        <v>0</v>
      </c>
      <c r="G822" s="58"/>
      <c r="H822" s="59">
        <f t="shared" si="30"/>
        <v>0</v>
      </c>
      <c r="I822" s="136"/>
      <c r="J822" s="61"/>
      <c r="K822" s="61"/>
      <c r="L822" s="61"/>
      <c r="M822" s="62"/>
      <c r="N822" s="120" t="str">
        <f t="shared" si="4"/>
        <v> </v>
      </c>
      <c r="O822" s="3" t="str">
        <f t="shared" si="5"/>
        <v> </v>
      </c>
      <c r="P822" s="147" t="str">
        <f t="shared" si="31"/>
        <v> </v>
      </c>
      <c r="Q822" s="3">
        <f t="shared" si="7"/>
        <v>0</v>
      </c>
      <c r="R822" s="3" t="str">
        <f t="shared" si="8"/>
        <v> </v>
      </c>
      <c r="S822" s="3" t="str">
        <f t="shared" si="9"/>
        <v> </v>
      </c>
      <c r="T822" s="3" t="str">
        <f t="shared" si="33"/>
        <v> </v>
      </c>
      <c r="U822" s="120" t="str">
        <f t="shared" si="11"/>
        <v>#VALUE!</v>
      </c>
      <c r="V822" s="3" t="str">
        <f t="shared" si="12"/>
        <v>#VALUE!</v>
      </c>
      <c r="W822" s="145" t="str">
        <f t="shared" si="13"/>
        <v>#VALUE!</v>
      </c>
      <c r="X822" s="69" t="str">
        <f t="shared" si="32"/>
        <v>donnée(s) manquante(s)</v>
      </c>
      <c r="Y822" s="70" t="str">
        <f t="shared" si="15"/>
        <v>donnée(s) manquante(s)</v>
      </c>
      <c r="Z822" s="139" t="str">
        <f t="shared" si="16"/>
        <v>#DIV/0!</v>
      </c>
      <c r="AA822" s="3" t="str">
        <f>IF(ISBLANK(L822)," ",IF(L822&lt;=Scenario!$C$3,0,IF(L822&lt;=Scenario!$C$5,1,IF(L822&lt;=Scenario!$C$6,2,IF(L822&lt;=Scenario!$C$7,3,IF(L822&lt;=Scenario!$C$8,4,5))))))</f>
        <v> </v>
      </c>
      <c r="AB822" s="3" t="str">
        <f>IF(ISBLANK(M822)," ",IF(M822&lt;=Scenario!$G$3,0,IF(M822&lt;=Scenario!$G$5,1,IF(M822&lt;=Scenario!$G$6,2,IF(M822&lt;=Scenario!$G$7,3,IF(M822&lt;=Scenario!$G$8,4,IF(M822&lt;=Scenario!$G$9,5,IF(M822&lt;=Scenario!$G$10,6,7))))))))</f>
        <v> </v>
      </c>
      <c r="AC822" s="3" t="str">
        <f>IF(ISBLANK(I822)," ",IF(I822&lt;=Scenario!$O$3,0,IF(I822&lt;=Scenario!$O$5,1,IF(I822&lt;=Scenario!$O$6,2,IF(I822&lt;=Scenario!$O$7,3,IF(I822&lt;=Scenario!$O$8,4,IF(I822&lt;=Scenario!$O$9,5,IF(I822&lt;=Scenario!$O$10,6,IF(I822&lt;=Scenario!$O$11,7,IF(I822&lt;=Scenario!$O$12,8,IF(I822&lt;=Scenario!$O$13,9,IF(I822&lt;=Scenario!$O$14,10,IF(I822&lt;=Scenario!$O$15,11,IF(I822&lt;=Scenario!$O$16,12,IF(I822&lt;=Scenario!$O$17,13,IF(I822&lt;=Scenario!$O$18,14,IF(I822&lt;=Scenario!$O$19,15,IF(I822&lt;=Scenario!$O$20,16,IF(I822&lt;=Scenario!$O$21,17,IF(I822&lt;=Scenario!$O$22,18,IF(I822&lt;=Scenario!$O$23,19,20)))))))))))))))))))))</f>
        <v> </v>
      </c>
      <c r="AD822" s="3" t="str">
        <f>IF(ISBLANK(G822)," ",IF(G822&lt;=Scenario!$AA$3,0,IF(G822&lt;=Scenario!$AA$5,1,IF(G822&lt;=Scenario!$AA$6,2,IF(G822&lt;=Scenario!$AA$7,3,IF(G822&lt;=Scenario!$AA$8,4,IF(G822&lt;=Scenario!$AA$9,5,IF(G822&lt;=Scenario!$AA$10,6,IF(G822&lt;=Scenario!$AA$11,7,IF(G822&lt;=Scenario!$AA$12,8,IF(G822&lt;=Scenario!$AA$13,9,IF(G822&lt;=Scenario!$AA$14,10,IF(G822&lt;=Scenario!$AA$15,11,IF(G822&lt;=Scenario!$AA$16,12,IF(G822&lt;=Scenario!$AA$17,13,IF(G822&lt;=Scenario!$AA$18,14,15))))))))))))))))</f>
        <v> </v>
      </c>
      <c r="AE822" s="3">
        <f>IF(ISBLANK(F822)," ",IF(F822&lt;=Scenario!$AI$3,0,IF(F822&lt;=Scenario!$AI$5,1,IF(F822&lt;=Scenario!$AI$6,2,IF(F822&lt;=Scenario!$AI$7,3,IF(F822&lt;=Scenario!$AI$8,4,IF(F822&lt;=Scenario!$AI$9,5,IF(F822&lt;=Scenario!$AI$10,6,IF(F822&lt;=Scenario!$AI$11,7,IF(F822&lt;=Scenario!$AI$12,8,IF(F822&lt;=Scenario!$AI$13,9,10)))))))))))</f>
        <v>0</v>
      </c>
      <c r="AF822" s="3" t="str">
        <f t="shared" si="17"/>
        <v> </v>
      </c>
      <c r="AG822" s="140" t="str">
        <f t="shared" si="18"/>
        <v>#VALUE!</v>
      </c>
      <c r="AH822" s="141" t="str">
        <f t="shared" si="19"/>
        <v>#VALUE!</v>
      </c>
      <c r="AI822" s="95" t="str">
        <f t="shared" si="20"/>
        <v>#VALUE!</v>
      </c>
      <c r="AJ822" s="69" t="str">
        <f t="shared" si="21"/>
        <v>missing data</v>
      </c>
      <c r="AK822" s="74" t="str">
        <f t="shared" si="22"/>
        <v>missing data</v>
      </c>
      <c r="AL822" s="3"/>
      <c r="AM822" s="3"/>
      <c r="AN822" s="3"/>
      <c r="AO822" s="3"/>
      <c r="AP822" s="3"/>
      <c r="AQ822" s="3"/>
      <c r="AR822" s="3"/>
      <c r="AS822" s="3"/>
      <c r="AT822" s="3"/>
      <c r="AU822" s="3"/>
      <c r="AV822" s="3"/>
      <c r="AW822" s="3"/>
      <c r="AX822" s="3"/>
      <c r="AY822" s="3"/>
      <c r="AZ822" s="3"/>
      <c r="BA822" s="3"/>
      <c r="BB822" s="3"/>
      <c r="BC822" s="3"/>
      <c r="BD822" s="3"/>
      <c r="BE822" s="3"/>
      <c r="BF822" s="3"/>
      <c r="BG822" s="3"/>
    </row>
    <row r="823" ht="15.75" customHeight="1">
      <c r="A823" s="3" t="s">
        <v>4184</v>
      </c>
      <c r="B823" s="57"/>
      <c r="C823" s="58"/>
      <c r="D823" s="60"/>
      <c r="E823" s="144" t="str">
        <f t="shared" si="1"/>
        <v>#DIV/0!</v>
      </c>
      <c r="F823" s="135">
        <f t="shared" si="2"/>
        <v>0</v>
      </c>
      <c r="G823" s="58"/>
      <c r="H823" s="59">
        <f t="shared" si="30"/>
        <v>0</v>
      </c>
      <c r="I823" s="136"/>
      <c r="J823" s="61"/>
      <c r="K823" s="61"/>
      <c r="L823" s="61"/>
      <c r="M823" s="62"/>
      <c r="N823" s="120" t="str">
        <f t="shared" si="4"/>
        <v> </v>
      </c>
      <c r="O823" s="3" t="str">
        <f t="shared" si="5"/>
        <v> </v>
      </c>
      <c r="P823" s="147" t="str">
        <f t="shared" si="31"/>
        <v> </v>
      </c>
      <c r="Q823" s="3">
        <f t="shared" si="7"/>
        <v>0</v>
      </c>
      <c r="R823" s="3" t="str">
        <f t="shared" si="8"/>
        <v> </v>
      </c>
      <c r="S823" s="3" t="str">
        <f t="shared" si="9"/>
        <v> </v>
      </c>
      <c r="T823" s="3" t="str">
        <f t="shared" si="33"/>
        <v> </v>
      </c>
      <c r="U823" s="120" t="str">
        <f t="shared" si="11"/>
        <v>#VALUE!</v>
      </c>
      <c r="V823" s="3" t="str">
        <f t="shared" si="12"/>
        <v>#VALUE!</v>
      </c>
      <c r="W823" s="145" t="str">
        <f t="shared" si="13"/>
        <v>#VALUE!</v>
      </c>
      <c r="X823" s="69" t="str">
        <f t="shared" si="32"/>
        <v>donnée(s) manquante(s)</v>
      </c>
      <c r="Y823" s="70" t="str">
        <f t="shared" si="15"/>
        <v>donnée(s) manquante(s)</v>
      </c>
      <c r="Z823" s="139" t="str">
        <f t="shared" si="16"/>
        <v>#DIV/0!</v>
      </c>
      <c r="AA823" s="3" t="str">
        <f>IF(ISBLANK(L823)," ",IF(L823&lt;=Scenario!$C$3,0,IF(L823&lt;=Scenario!$C$5,1,IF(L823&lt;=Scenario!$C$6,2,IF(L823&lt;=Scenario!$C$7,3,IF(L823&lt;=Scenario!$C$8,4,5))))))</f>
        <v> </v>
      </c>
      <c r="AB823" s="3" t="str">
        <f>IF(ISBLANK(M823)," ",IF(M823&lt;=Scenario!$G$3,0,IF(M823&lt;=Scenario!$G$5,1,IF(M823&lt;=Scenario!$G$6,2,IF(M823&lt;=Scenario!$G$7,3,IF(M823&lt;=Scenario!$G$8,4,IF(M823&lt;=Scenario!$G$9,5,IF(M823&lt;=Scenario!$G$10,6,7))))))))</f>
        <v> </v>
      </c>
      <c r="AC823" s="3" t="str">
        <f>IF(ISBLANK(I823)," ",IF(I823&lt;=Scenario!$O$3,0,IF(I823&lt;=Scenario!$O$5,1,IF(I823&lt;=Scenario!$O$6,2,IF(I823&lt;=Scenario!$O$7,3,IF(I823&lt;=Scenario!$O$8,4,IF(I823&lt;=Scenario!$O$9,5,IF(I823&lt;=Scenario!$O$10,6,IF(I823&lt;=Scenario!$O$11,7,IF(I823&lt;=Scenario!$O$12,8,IF(I823&lt;=Scenario!$O$13,9,IF(I823&lt;=Scenario!$O$14,10,IF(I823&lt;=Scenario!$O$15,11,IF(I823&lt;=Scenario!$O$16,12,IF(I823&lt;=Scenario!$O$17,13,IF(I823&lt;=Scenario!$O$18,14,IF(I823&lt;=Scenario!$O$19,15,IF(I823&lt;=Scenario!$O$20,16,IF(I823&lt;=Scenario!$O$21,17,IF(I823&lt;=Scenario!$O$22,18,IF(I823&lt;=Scenario!$O$23,19,20)))))))))))))))))))))</f>
        <v> </v>
      </c>
      <c r="AD823" s="3" t="str">
        <f>IF(ISBLANK(G823)," ",IF(G823&lt;=Scenario!$AA$3,0,IF(G823&lt;=Scenario!$AA$5,1,IF(G823&lt;=Scenario!$AA$6,2,IF(G823&lt;=Scenario!$AA$7,3,IF(G823&lt;=Scenario!$AA$8,4,IF(G823&lt;=Scenario!$AA$9,5,IF(G823&lt;=Scenario!$AA$10,6,IF(G823&lt;=Scenario!$AA$11,7,IF(G823&lt;=Scenario!$AA$12,8,IF(G823&lt;=Scenario!$AA$13,9,IF(G823&lt;=Scenario!$AA$14,10,IF(G823&lt;=Scenario!$AA$15,11,IF(G823&lt;=Scenario!$AA$16,12,IF(G823&lt;=Scenario!$AA$17,13,IF(G823&lt;=Scenario!$AA$18,14,15))))))))))))))))</f>
        <v> </v>
      </c>
      <c r="AE823" s="3">
        <f>IF(ISBLANK(F823)," ",IF(F823&lt;=Scenario!$AI$3,0,IF(F823&lt;=Scenario!$AI$5,1,IF(F823&lt;=Scenario!$AI$6,2,IF(F823&lt;=Scenario!$AI$7,3,IF(F823&lt;=Scenario!$AI$8,4,IF(F823&lt;=Scenario!$AI$9,5,IF(F823&lt;=Scenario!$AI$10,6,IF(F823&lt;=Scenario!$AI$11,7,IF(F823&lt;=Scenario!$AI$12,8,IF(F823&lt;=Scenario!$AI$13,9,10)))))))))))</f>
        <v>0</v>
      </c>
      <c r="AF823" s="3" t="str">
        <f t="shared" si="17"/>
        <v> </v>
      </c>
      <c r="AG823" s="140" t="str">
        <f t="shared" si="18"/>
        <v>#VALUE!</v>
      </c>
      <c r="AH823" s="141" t="str">
        <f t="shared" si="19"/>
        <v>#VALUE!</v>
      </c>
      <c r="AI823" s="95" t="str">
        <f t="shared" si="20"/>
        <v>#VALUE!</v>
      </c>
      <c r="AJ823" s="69" t="str">
        <f t="shared" si="21"/>
        <v>missing data</v>
      </c>
      <c r="AK823" s="74" t="str">
        <f t="shared" si="22"/>
        <v>missing data</v>
      </c>
      <c r="AL823" s="3"/>
      <c r="AM823" s="3"/>
      <c r="AN823" s="3"/>
      <c r="AO823" s="3"/>
      <c r="AP823" s="3"/>
      <c r="AQ823" s="3"/>
      <c r="AR823" s="3"/>
      <c r="AS823" s="3"/>
      <c r="AT823" s="3"/>
      <c r="AU823" s="3"/>
      <c r="AV823" s="3"/>
      <c r="AW823" s="3"/>
      <c r="AX823" s="3"/>
      <c r="AY823" s="3"/>
      <c r="AZ823" s="3"/>
      <c r="BA823" s="3"/>
      <c r="BB823" s="3"/>
      <c r="BC823" s="3"/>
      <c r="BD823" s="3"/>
      <c r="BE823" s="3"/>
      <c r="BF823" s="3"/>
      <c r="BG823" s="3"/>
    </row>
    <row r="824" ht="15.75" customHeight="1">
      <c r="A824" s="3" t="s">
        <v>4185</v>
      </c>
      <c r="B824" s="57"/>
      <c r="C824" s="58"/>
      <c r="D824" s="60"/>
      <c r="E824" s="144" t="str">
        <f t="shared" si="1"/>
        <v>#DIV/0!</v>
      </c>
      <c r="F824" s="135">
        <f t="shared" si="2"/>
        <v>0</v>
      </c>
      <c r="G824" s="58"/>
      <c r="H824" s="59">
        <f t="shared" si="30"/>
        <v>0</v>
      </c>
      <c r="I824" s="136"/>
      <c r="J824" s="61"/>
      <c r="K824" s="61"/>
      <c r="L824" s="61"/>
      <c r="M824" s="62"/>
      <c r="N824" s="120" t="str">
        <f t="shared" si="4"/>
        <v> </v>
      </c>
      <c r="O824" s="3" t="str">
        <f t="shared" si="5"/>
        <v> </v>
      </c>
      <c r="P824" s="147" t="str">
        <f t="shared" si="31"/>
        <v> </v>
      </c>
      <c r="Q824" s="3">
        <f t="shared" si="7"/>
        <v>0</v>
      </c>
      <c r="R824" s="3" t="str">
        <f t="shared" si="8"/>
        <v> </v>
      </c>
      <c r="S824" s="3" t="str">
        <f t="shared" si="9"/>
        <v> </v>
      </c>
      <c r="T824" s="3" t="str">
        <f t="shared" si="33"/>
        <v> </v>
      </c>
      <c r="U824" s="120" t="str">
        <f t="shared" si="11"/>
        <v>#VALUE!</v>
      </c>
      <c r="V824" s="3" t="str">
        <f t="shared" si="12"/>
        <v>#VALUE!</v>
      </c>
      <c r="W824" s="145" t="str">
        <f t="shared" si="13"/>
        <v>#VALUE!</v>
      </c>
      <c r="X824" s="69" t="str">
        <f t="shared" si="32"/>
        <v>donnée(s) manquante(s)</v>
      </c>
      <c r="Y824" s="70" t="str">
        <f t="shared" si="15"/>
        <v>donnée(s) manquante(s)</v>
      </c>
      <c r="Z824" s="139" t="str">
        <f t="shared" si="16"/>
        <v>#DIV/0!</v>
      </c>
      <c r="AA824" s="3" t="str">
        <f>IF(ISBLANK(L824)," ",IF(L824&lt;=Scenario!$C$3,0,IF(L824&lt;=Scenario!$C$5,1,IF(L824&lt;=Scenario!$C$6,2,IF(L824&lt;=Scenario!$C$7,3,IF(L824&lt;=Scenario!$C$8,4,5))))))</f>
        <v> </v>
      </c>
      <c r="AB824" s="3" t="str">
        <f>IF(ISBLANK(M824)," ",IF(M824&lt;=Scenario!$G$3,0,IF(M824&lt;=Scenario!$G$5,1,IF(M824&lt;=Scenario!$G$6,2,IF(M824&lt;=Scenario!$G$7,3,IF(M824&lt;=Scenario!$G$8,4,IF(M824&lt;=Scenario!$G$9,5,IF(M824&lt;=Scenario!$G$10,6,7))))))))</f>
        <v> </v>
      </c>
      <c r="AC824" s="3" t="str">
        <f>IF(ISBLANK(I824)," ",IF(I824&lt;=Scenario!$O$3,0,IF(I824&lt;=Scenario!$O$5,1,IF(I824&lt;=Scenario!$O$6,2,IF(I824&lt;=Scenario!$O$7,3,IF(I824&lt;=Scenario!$O$8,4,IF(I824&lt;=Scenario!$O$9,5,IF(I824&lt;=Scenario!$O$10,6,IF(I824&lt;=Scenario!$O$11,7,IF(I824&lt;=Scenario!$O$12,8,IF(I824&lt;=Scenario!$O$13,9,IF(I824&lt;=Scenario!$O$14,10,IF(I824&lt;=Scenario!$O$15,11,IF(I824&lt;=Scenario!$O$16,12,IF(I824&lt;=Scenario!$O$17,13,IF(I824&lt;=Scenario!$O$18,14,IF(I824&lt;=Scenario!$O$19,15,IF(I824&lt;=Scenario!$O$20,16,IF(I824&lt;=Scenario!$O$21,17,IF(I824&lt;=Scenario!$O$22,18,IF(I824&lt;=Scenario!$O$23,19,20)))))))))))))))))))))</f>
        <v> </v>
      </c>
      <c r="AD824" s="3" t="str">
        <f>IF(ISBLANK(G824)," ",IF(G824&lt;=Scenario!$AA$3,0,IF(G824&lt;=Scenario!$AA$5,1,IF(G824&lt;=Scenario!$AA$6,2,IF(G824&lt;=Scenario!$AA$7,3,IF(G824&lt;=Scenario!$AA$8,4,IF(G824&lt;=Scenario!$AA$9,5,IF(G824&lt;=Scenario!$AA$10,6,IF(G824&lt;=Scenario!$AA$11,7,IF(G824&lt;=Scenario!$AA$12,8,IF(G824&lt;=Scenario!$AA$13,9,IF(G824&lt;=Scenario!$AA$14,10,IF(G824&lt;=Scenario!$AA$15,11,IF(G824&lt;=Scenario!$AA$16,12,IF(G824&lt;=Scenario!$AA$17,13,IF(G824&lt;=Scenario!$AA$18,14,15))))))))))))))))</f>
        <v> </v>
      </c>
      <c r="AE824" s="3">
        <f>IF(ISBLANK(F824)," ",IF(F824&lt;=Scenario!$AI$3,0,IF(F824&lt;=Scenario!$AI$5,1,IF(F824&lt;=Scenario!$AI$6,2,IF(F824&lt;=Scenario!$AI$7,3,IF(F824&lt;=Scenario!$AI$8,4,IF(F824&lt;=Scenario!$AI$9,5,IF(F824&lt;=Scenario!$AI$10,6,IF(F824&lt;=Scenario!$AI$11,7,IF(F824&lt;=Scenario!$AI$12,8,IF(F824&lt;=Scenario!$AI$13,9,10)))))))))))</f>
        <v>0</v>
      </c>
      <c r="AF824" s="3" t="str">
        <f t="shared" si="17"/>
        <v> </v>
      </c>
      <c r="AG824" s="140" t="str">
        <f t="shared" si="18"/>
        <v>#VALUE!</v>
      </c>
      <c r="AH824" s="141" t="str">
        <f t="shared" si="19"/>
        <v>#VALUE!</v>
      </c>
      <c r="AI824" s="95" t="str">
        <f t="shared" si="20"/>
        <v>#VALUE!</v>
      </c>
      <c r="AJ824" s="69" t="str">
        <f t="shared" si="21"/>
        <v>missing data</v>
      </c>
      <c r="AK824" s="74" t="str">
        <f t="shared" si="22"/>
        <v>missing data</v>
      </c>
      <c r="AL824" s="3"/>
      <c r="AM824" s="3"/>
      <c r="AN824" s="3"/>
      <c r="AO824" s="3"/>
      <c r="AP824" s="3"/>
      <c r="AQ824" s="3"/>
      <c r="AR824" s="3"/>
      <c r="AS824" s="3"/>
      <c r="AT824" s="3"/>
      <c r="AU824" s="3"/>
      <c r="AV824" s="3"/>
      <c r="AW824" s="3"/>
      <c r="AX824" s="3"/>
      <c r="AY824" s="3"/>
      <c r="AZ824" s="3"/>
      <c r="BA824" s="3"/>
      <c r="BB824" s="3"/>
      <c r="BC824" s="3"/>
      <c r="BD824" s="3"/>
      <c r="BE824" s="3"/>
      <c r="BF824" s="3"/>
      <c r="BG824" s="3"/>
    </row>
    <row r="825" ht="15.75" customHeight="1">
      <c r="A825" s="3" t="s">
        <v>4186</v>
      </c>
      <c r="B825" s="57"/>
      <c r="C825" s="58"/>
      <c r="D825" s="60"/>
      <c r="E825" s="144" t="str">
        <f t="shared" si="1"/>
        <v>#DIV/0!</v>
      </c>
      <c r="F825" s="135">
        <f t="shared" si="2"/>
        <v>0</v>
      </c>
      <c r="G825" s="58"/>
      <c r="H825" s="59">
        <f t="shared" si="30"/>
        <v>0</v>
      </c>
      <c r="I825" s="136"/>
      <c r="J825" s="61"/>
      <c r="K825" s="61"/>
      <c r="L825" s="61"/>
      <c r="M825" s="62"/>
      <c r="N825" s="120" t="str">
        <f t="shared" si="4"/>
        <v> </v>
      </c>
      <c r="O825" s="3" t="str">
        <f t="shared" si="5"/>
        <v> </v>
      </c>
      <c r="P825" s="147" t="str">
        <f t="shared" si="31"/>
        <v> </v>
      </c>
      <c r="Q825" s="3">
        <f t="shared" si="7"/>
        <v>0</v>
      </c>
      <c r="R825" s="3" t="str">
        <f t="shared" si="8"/>
        <v> </v>
      </c>
      <c r="S825" s="3" t="str">
        <f t="shared" si="9"/>
        <v> </v>
      </c>
      <c r="T825" s="3" t="str">
        <f t="shared" si="33"/>
        <v> </v>
      </c>
      <c r="U825" s="120" t="str">
        <f t="shared" si="11"/>
        <v>#VALUE!</v>
      </c>
      <c r="V825" s="3" t="str">
        <f t="shared" si="12"/>
        <v>#VALUE!</v>
      </c>
      <c r="W825" s="145" t="str">
        <f t="shared" si="13"/>
        <v>#VALUE!</v>
      </c>
      <c r="X825" s="69" t="str">
        <f t="shared" si="32"/>
        <v>donnée(s) manquante(s)</v>
      </c>
      <c r="Y825" s="70" t="str">
        <f t="shared" si="15"/>
        <v>donnée(s) manquante(s)</v>
      </c>
      <c r="Z825" s="139" t="str">
        <f t="shared" si="16"/>
        <v>#DIV/0!</v>
      </c>
      <c r="AA825" s="3" t="str">
        <f>IF(ISBLANK(L825)," ",IF(L825&lt;=Scenario!$C$3,0,IF(L825&lt;=Scenario!$C$5,1,IF(L825&lt;=Scenario!$C$6,2,IF(L825&lt;=Scenario!$C$7,3,IF(L825&lt;=Scenario!$C$8,4,5))))))</f>
        <v> </v>
      </c>
      <c r="AB825" s="3" t="str">
        <f>IF(ISBLANK(M825)," ",IF(M825&lt;=Scenario!$G$3,0,IF(M825&lt;=Scenario!$G$5,1,IF(M825&lt;=Scenario!$G$6,2,IF(M825&lt;=Scenario!$G$7,3,IF(M825&lt;=Scenario!$G$8,4,IF(M825&lt;=Scenario!$G$9,5,IF(M825&lt;=Scenario!$G$10,6,7))))))))</f>
        <v> </v>
      </c>
      <c r="AC825" s="3" t="str">
        <f>IF(ISBLANK(I825)," ",IF(I825&lt;=Scenario!$O$3,0,IF(I825&lt;=Scenario!$O$5,1,IF(I825&lt;=Scenario!$O$6,2,IF(I825&lt;=Scenario!$O$7,3,IF(I825&lt;=Scenario!$O$8,4,IF(I825&lt;=Scenario!$O$9,5,IF(I825&lt;=Scenario!$O$10,6,IF(I825&lt;=Scenario!$O$11,7,IF(I825&lt;=Scenario!$O$12,8,IF(I825&lt;=Scenario!$O$13,9,IF(I825&lt;=Scenario!$O$14,10,IF(I825&lt;=Scenario!$O$15,11,IF(I825&lt;=Scenario!$O$16,12,IF(I825&lt;=Scenario!$O$17,13,IF(I825&lt;=Scenario!$O$18,14,IF(I825&lt;=Scenario!$O$19,15,IF(I825&lt;=Scenario!$O$20,16,IF(I825&lt;=Scenario!$O$21,17,IF(I825&lt;=Scenario!$O$22,18,IF(I825&lt;=Scenario!$O$23,19,20)))))))))))))))))))))</f>
        <v> </v>
      </c>
      <c r="AD825" s="3" t="str">
        <f>IF(ISBLANK(G825)," ",IF(G825&lt;=Scenario!$AA$3,0,IF(G825&lt;=Scenario!$AA$5,1,IF(G825&lt;=Scenario!$AA$6,2,IF(G825&lt;=Scenario!$AA$7,3,IF(G825&lt;=Scenario!$AA$8,4,IF(G825&lt;=Scenario!$AA$9,5,IF(G825&lt;=Scenario!$AA$10,6,IF(G825&lt;=Scenario!$AA$11,7,IF(G825&lt;=Scenario!$AA$12,8,IF(G825&lt;=Scenario!$AA$13,9,IF(G825&lt;=Scenario!$AA$14,10,IF(G825&lt;=Scenario!$AA$15,11,IF(G825&lt;=Scenario!$AA$16,12,IF(G825&lt;=Scenario!$AA$17,13,IF(G825&lt;=Scenario!$AA$18,14,15))))))))))))))))</f>
        <v> </v>
      </c>
      <c r="AE825" s="3">
        <f>IF(ISBLANK(F825)," ",IF(F825&lt;=Scenario!$AI$3,0,IF(F825&lt;=Scenario!$AI$5,1,IF(F825&lt;=Scenario!$AI$6,2,IF(F825&lt;=Scenario!$AI$7,3,IF(F825&lt;=Scenario!$AI$8,4,IF(F825&lt;=Scenario!$AI$9,5,IF(F825&lt;=Scenario!$AI$10,6,IF(F825&lt;=Scenario!$AI$11,7,IF(F825&lt;=Scenario!$AI$12,8,IF(F825&lt;=Scenario!$AI$13,9,10)))))))))))</f>
        <v>0</v>
      </c>
      <c r="AF825" s="3" t="str">
        <f t="shared" si="17"/>
        <v> </v>
      </c>
      <c r="AG825" s="140" t="str">
        <f t="shared" si="18"/>
        <v>#VALUE!</v>
      </c>
      <c r="AH825" s="141" t="str">
        <f t="shared" si="19"/>
        <v>#VALUE!</v>
      </c>
      <c r="AI825" s="95" t="str">
        <f t="shared" si="20"/>
        <v>#VALUE!</v>
      </c>
      <c r="AJ825" s="69" t="str">
        <f t="shared" si="21"/>
        <v>missing data</v>
      </c>
      <c r="AK825" s="74" t="str">
        <f t="shared" si="22"/>
        <v>missing data</v>
      </c>
      <c r="AL825" s="3"/>
      <c r="AM825" s="3"/>
      <c r="AN825" s="3"/>
      <c r="AO825" s="3"/>
      <c r="AP825" s="3"/>
      <c r="AQ825" s="3"/>
      <c r="AR825" s="3"/>
      <c r="AS825" s="3"/>
      <c r="AT825" s="3"/>
      <c r="AU825" s="3"/>
      <c r="AV825" s="3"/>
      <c r="AW825" s="3"/>
      <c r="AX825" s="3"/>
      <c r="AY825" s="3"/>
      <c r="AZ825" s="3"/>
      <c r="BA825" s="3"/>
      <c r="BB825" s="3"/>
      <c r="BC825" s="3"/>
      <c r="BD825" s="3"/>
      <c r="BE825" s="3"/>
      <c r="BF825" s="3"/>
      <c r="BG825" s="3"/>
    </row>
    <row r="826" ht="15.75" customHeight="1">
      <c r="A826" s="3" t="s">
        <v>4187</v>
      </c>
      <c r="B826" s="57"/>
      <c r="C826" s="58"/>
      <c r="D826" s="60"/>
      <c r="E826" s="144" t="str">
        <f t="shared" si="1"/>
        <v>#DIV/0!</v>
      </c>
      <c r="F826" s="135">
        <f t="shared" si="2"/>
        <v>0</v>
      </c>
      <c r="G826" s="58"/>
      <c r="H826" s="59">
        <f t="shared" si="30"/>
        <v>0</v>
      </c>
      <c r="I826" s="136"/>
      <c r="J826" s="61"/>
      <c r="K826" s="61"/>
      <c r="L826" s="61"/>
      <c r="M826" s="62"/>
      <c r="N826" s="120" t="str">
        <f t="shared" si="4"/>
        <v> </v>
      </c>
      <c r="O826" s="3" t="str">
        <f t="shared" si="5"/>
        <v> </v>
      </c>
      <c r="P826" s="147" t="str">
        <f t="shared" si="31"/>
        <v> </v>
      </c>
      <c r="Q826" s="3">
        <f t="shared" si="7"/>
        <v>0</v>
      </c>
      <c r="R826" s="3" t="str">
        <f t="shared" si="8"/>
        <v> </v>
      </c>
      <c r="S826" s="3" t="str">
        <f t="shared" si="9"/>
        <v> </v>
      </c>
      <c r="T826" s="3" t="str">
        <f t="shared" si="33"/>
        <v> </v>
      </c>
      <c r="U826" s="120" t="str">
        <f t="shared" si="11"/>
        <v>#VALUE!</v>
      </c>
      <c r="V826" s="3" t="str">
        <f t="shared" si="12"/>
        <v>#VALUE!</v>
      </c>
      <c r="W826" s="145" t="str">
        <f t="shared" si="13"/>
        <v>#VALUE!</v>
      </c>
      <c r="X826" s="69" t="str">
        <f t="shared" si="32"/>
        <v>donnée(s) manquante(s)</v>
      </c>
      <c r="Y826" s="70" t="str">
        <f t="shared" si="15"/>
        <v>donnée(s) manquante(s)</v>
      </c>
      <c r="Z826" s="139" t="str">
        <f t="shared" si="16"/>
        <v>#DIV/0!</v>
      </c>
      <c r="AA826" s="3" t="str">
        <f>IF(ISBLANK(L826)," ",IF(L826&lt;=Scenario!$C$3,0,IF(L826&lt;=Scenario!$C$5,1,IF(L826&lt;=Scenario!$C$6,2,IF(L826&lt;=Scenario!$C$7,3,IF(L826&lt;=Scenario!$C$8,4,5))))))</f>
        <v> </v>
      </c>
      <c r="AB826" s="3" t="str">
        <f>IF(ISBLANK(M826)," ",IF(M826&lt;=Scenario!$G$3,0,IF(M826&lt;=Scenario!$G$5,1,IF(M826&lt;=Scenario!$G$6,2,IF(M826&lt;=Scenario!$G$7,3,IF(M826&lt;=Scenario!$G$8,4,IF(M826&lt;=Scenario!$G$9,5,IF(M826&lt;=Scenario!$G$10,6,7))))))))</f>
        <v> </v>
      </c>
      <c r="AC826" s="3" t="str">
        <f>IF(ISBLANK(I826)," ",IF(I826&lt;=Scenario!$O$3,0,IF(I826&lt;=Scenario!$O$5,1,IF(I826&lt;=Scenario!$O$6,2,IF(I826&lt;=Scenario!$O$7,3,IF(I826&lt;=Scenario!$O$8,4,IF(I826&lt;=Scenario!$O$9,5,IF(I826&lt;=Scenario!$O$10,6,IF(I826&lt;=Scenario!$O$11,7,IF(I826&lt;=Scenario!$O$12,8,IF(I826&lt;=Scenario!$O$13,9,IF(I826&lt;=Scenario!$O$14,10,IF(I826&lt;=Scenario!$O$15,11,IF(I826&lt;=Scenario!$O$16,12,IF(I826&lt;=Scenario!$O$17,13,IF(I826&lt;=Scenario!$O$18,14,IF(I826&lt;=Scenario!$O$19,15,IF(I826&lt;=Scenario!$O$20,16,IF(I826&lt;=Scenario!$O$21,17,IF(I826&lt;=Scenario!$O$22,18,IF(I826&lt;=Scenario!$O$23,19,20)))))))))))))))))))))</f>
        <v> </v>
      </c>
      <c r="AD826" s="3" t="str">
        <f>IF(ISBLANK(G826)," ",IF(G826&lt;=Scenario!$AA$3,0,IF(G826&lt;=Scenario!$AA$5,1,IF(G826&lt;=Scenario!$AA$6,2,IF(G826&lt;=Scenario!$AA$7,3,IF(G826&lt;=Scenario!$AA$8,4,IF(G826&lt;=Scenario!$AA$9,5,IF(G826&lt;=Scenario!$AA$10,6,IF(G826&lt;=Scenario!$AA$11,7,IF(G826&lt;=Scenario!$AA$12,8,IF(G826&lt;=Scenario!$AA$13,9,IF(G826&lt;=Scenario!$AA$14,10,IF(G826&lt;=Scenario!$AA$15,11,IF(G826&lt;=Scenario!$AA$16,12,IF(G826&lt;=Scenario!$AA$17,13,IF(G826&lt;=Scenario!$AA$18,14,15))))))))))))))))</f>
        <v> </v>
      </c>
      <c r="AE826" s="3">
        <f>IF(ISBLANK(F826)," ",IF(F826&lt;=Scenario!$AI$3,0,IF(F826&lt;=Scenario!$AI$5,1,IF(F826&lt;=Scenario!$AI$6,2,IF(F826&lt;=Scenario!$AI$7,3,IF(F826&lt;=Scenario!$AI$8,4,IF(F826&lt;=Scenario!$AI$9,5,IF(F826&lt;=Scenario!$AI$10,6,IF(F826&lt;=Scenario!$AI$11,7,IF(F826&lt;=Scenario!$AI$12,8,IF(F826&lt;=Scenario!$AI$13,9,10)))))))))))</f>
        <v>0</v>
      </c>
      <c r="AF826" s="3" t="str">
        <f t="shared" si="17"/>
        <v> </v>
      </c>
      <c r="AG826" s="140" t="str">
        <f t="shared" si="18"/>
        <v>#VALUE!</v>
      </c>
      <c r="AH826" s="141" t="str">
        <f t="shared" si="19"/>
        <v>#VALUE!</v>
      </c>
      <c r="AI826" s="95" t="str">
        <f t="shared" si="20"/>
        <v>#VALUE!</v>
      </c>
      <c r="AJ826" s="69" t="str">
        <f t="shared" si="21"/>
        <v>missing data</v>
      </c>
      <c r="AK826" s="74" t="str">
        <f t="shared" si="22"/>
        <v>missing data</v>
      </c>
      <c r="AL826" s="3"/>
      <c r="AM826" s="3"/>
      <c r="AN826" s="3"/>
      <c r="AO826" s="3"/>
      <c r="AP826" s="3"/>
      <c r="AQ826" s="3"/>
      <c r="AR826" s="3"/>
      <c r="AS826" s="3"/>
      <c r="AT826" s="3"/>
      <c r="AU826" s="3"/>
      <c r="AV826" s="3"/>
      <c r="AW826" s="3"/>
      <c r="AX826" s="3"/>
      <c r="AY826" s="3"/>
      <c r="AZ826" s="3"/>
      <c r="BA826" s="3"/>
      <c r="BB826" s="3"/>
      <c r="BC826" s="3"/>
      <c r="BD826" s="3"/>
      <c r="BE826" s="3"/>
      <c r="BF826" s="3"/>
      <c r="BG826" s="3"/>
    </row>
    <row r="827" ht="15.75" customHeight="1">
      <c r="A827" s="3" t="s">
        <v>4188</v>
      </c>
      <c r="B827" s="57"/>
      <c r="C827" s="58"/>
      <c r="D827" s="60"/>
      <c r="E827" s="144" t="str">
        <f t="shared" si="1"/>
        <v>#DIV/0!</v>
      </c>
      <c r="F827" s="135">
        <f t="shared" si="2"/>
        <v>0</v>
      </c>
      <c r="G827" s="58"/>
      <c r="H827" s="59">
        <f t="shared" si="30"/>
        <v>0</v>
      </c>
      <c r="I827" s="136"/>
      <c r="J827" s="61"/>
      <c r="K827" s="61"/>
      <c r="L827" s="61"/>
      <c r="M827" s="62"/>
      <c r="N827" s="120" t="str">
        <f t="shared" si="4"/>
        <v> </v>
      </c>
      <c r="O827" s="3" t="str">
        <f t="shared" si="5"/>
        <v> </v>
      </c>
      <c r="P827" s="147" t="str">
        <f t="shared" si="31"/>
        <v> </v>
      </c>
      <c r="Q827" s="3">
        <f t="shared" si="7"/>
        <v>0</v>
      </c>
      <c r="R827" s="3" t="str">
        <f t="shared" si="8"/>
        <v> </v>
      </c>
      <c r="S827" s="3" t="str">
        <f t="shared" si="9"/>
        <v> </v>
      </c>
      <c r="T827" s="3" t="str">
        <f t="shared" si="33"/>
        <v> </v>
      </c>
      <c r="U827" s="120" t="str">
        <f t="shared" si="11"/>
        <v>#VALUE!</v>
      </c>
      <c r="V827" s="3" t="str">
        <f t="shared" si="12"/>
        <v>#VALUE!</v>
      </c>
      <c r="W827" s="145" t="str">
        <f t="shared" si="13"/>
        <v>#VALUE!</v>
      </c>
      <c r="X827" s="69" t="str">
        <f t="shared" si="32"/>
        <v>donnée(s) manquante(s)</v>
      </c>
      <c r="Y827" s="70" t="str">
        <f t="shared" si="15"/>
        <v>donnée(s) manquante(s)</v>
      </c>
      <c r="Z827" s="139" t="str">
        <f t="shared" si="16"/>
        <v>#DIV/0!</v>
      </c>
      <c r="AA827" s="3" t="str">
        <f>IF(ISBLANK(L827)," ",IF(L827&lt;=Scenario!$C$3,0,IF(L827&lt;=Scenario!$C$5,1,IF(L827&lt;=Scenario!$C$6,2,IF(L827&lt;=Scenario!$C$7,3,IF(L827&lt;=Scenario!$C$8,4,5))))))</f>
        <v> </v>
      </c>
      <c r="AB827" s="3" t="str">
        <f>IF(ISBLANK(M827)," ",IF(M827&lt;=Scenario!$G$3,0,IF(M827&lt;=Scenario!$G$5,1,IF(M827&lt;=Scenario!$G$6,2,IF(M827&lt;=Scenario!$G$7,3,IF(M827&lt;=Scenario!$G$8,4,IF(M827&lt;=Scenario!$G$9,5,IF(M827&lt;=Scenario!$G$10,6,7))))))))</f>
        <v> </v>
      </c>
      <c r="AC827" s="3" t="str">
        <f>IF(ISBLANK(I827)," ",IF(I827&lt;=Scenario!$O$3,0,IF(I827&lt;=Scenario!$O$5,1,IF(I827&lt;=Scenario!$O$6,2,IF(I827&lt;=Scenario!$O$7,3,IF(I827&lt;=Scenario!$O$8,4,IF(I827&lt;=Scenario!$O$9,5,IF(I827&lt;=Scenario!$O$10,6,IF(I827&lt;=Scenario!$O$11,7,IF(I827&lt;=Scenario!$O$12,8,IF(I827&lt;=Scenario!$O$13,9,IF(I827&lt;=Scenario!$O$14,10,IF(I827&lt;=Scenario!$O$15,11,IF(I827&lt;=Scenario!$O$16,12,IF(I827&lt;=Scenario!$O$17,13,IF(I827&lt;=Scenario!$O$18,14,IF(I827&lt;=Scenario!$O$19,15,IF(I827&lt;=Scenario!$O$20,16,IF(I827&lt;=Scenario!$O$21,17,IF(I827&lt;=Scenario!$O$22,18,IF(I827&lt;=Scenario!$O$23,19,20)))))))))))))))))))))</f>
        <v> </v>
      </c>
      <c r="AD827" s="3" t="str">
        <f>IF(ISBLANK(G827)," ",IF(G827&lt;=Scenario!$AA$3,0,IF(G827&lt;=Scenario!$AA$5,1,IF(G827&lt;=Scenario!$AA$6,2,IF(G827&lt;=Scenario!$AA$7,3,IF(G827&lt;=Scenario!$AA$8,4,IF(G827&lt;=Scenario!$AA$9,5,IF(G827&lt;=Scenario!$AA$10,6,IF(G827&lt;=Scenario!$AA$11,7,IF(G827&lt;=Scenario!$AA$12,8,IF(G827&lt;=Scenario!$AA$13,9,IF(G827&lt;=Scenario!$AA$14,10,IF(G827&lt;=Scenario!$AA$15,11,IF(G827&lt;=Scenario!$AA$16,12,IF(G827&lt;=Scenario!$AA$17,13,IF(G827&lt;=Scenario!$AA$18,14,15))))))))))))))))</f>
        <v> </v>
      </c>
      <c r="AE827" s="3">
        <f>IF(ISBLANK(F827)," ",IF(F827&lt;=Scenario!$AI$3,0,IF(F827&lt;=Scenario!$AI$5,1,IF(F827&lt;=Scenario!$AI$6,2,IF(F827&lt;=Scenario!$AI$7,3,IF(F827&lt;=Scenario!$AI$8,4,IF(F827&lt;=Scenario!$AI$9,5,IF(F827&lt;=Scenario!$AI$10,6,IF(F827&lt;=Scenario!$AI$11,7,IF(F827&lt;=Scenario!$AI$12,8,IF(F827&lt;=Scenario!$AI$13,9,10)))))))))))</f>
        <v>0</v>
      </c>
      <c r="AF827" s="3" t="str">
        <f t="shared" si="17"/>
        <v> </v>
      </c>
      <c r="AG827" s="140" t="str">
        <f t="shared" si="18"/>
        <v>#VALUE!</v>
      </c>
      <c r="AH827" s="141" t="str">
        <f t="shared" si="19"/>
        <v>#VALUE!</v>
      </c>
      <c r="AI827" s="95" t="str">
        <f t="shared" si="20"/>
        <v>#VALUE!</v>
      </c>
      <c r="AJ827" s="69" t="str">
        <f t="shared" si="21"/>
        <v>missing data</v>
      </c>
      <c r="AK827" s="74" t="str">
        <f t="shared" si="22"/>
        <v>missing data</v>
      </c>
      <c r="AL827" s="3"/>
      <c r="AM827" s="3"/>
      <c r="AN827" s="3"/>
      <c r="AO827" s="3"/>
      <c r="AP827" s="3"/>
      <c r="AQ827" s="3"/>
      <c r="AR827" s="3"/>
      <c r="AS827" s="3"/>
      <c r="AT827" s="3"/>
      <c r="AU827" s="3"/>
      <c r="AV827" s="3"/>
      <c r="AW827" s="3"/>
      <c r="AX827" s="3"/>
      <c r="AY827" s="3"/>
      <c r="AZ827" s="3"/>
      <c r="BA827" s="3"/>
      <c r="BB827" s="3"/>
      <c r="BC827" s="3"/>
      <c r="BD827" s="3"/>
      <c r="BE827" s="3"/>
      <c r="BF827" s="3"/>
      <c r="BG827" s="3"/>
    </row>
    <row r="828" ht="15.75" customHeight="1">
      <c r="A828" s="3" t="s">
        <v>4189</v>
      </c>
      <c r="B828" s="57"/>
      <c r="C828" s="58"/>
      <c r="D828" s="60"/>
      <c r="E828" s="144" t="str">
        <f t="shared" si="1"/>
        <v>#DIV/0!</v>
      </c>
      <c r="F828" s="135">
        <f t="shared" si="2"/>
        <v>0</v>
      </c>
      <c r="G828" s="58"/>
      <c r="H828" s="59">
        <f t="shared" si="30"/>
        <v>0</v>
      </c>
      <c r="I828" s="136"/>
      <c r="J828" s="61"/>
      <c r="K828" s="61"/>
      <c r="L828" s="61"/>
      <c r="M828" s="62"/>
      <c r="N828" s="120" t="str">
        <f t="shared" si="4"/>
        <v> </v>
      </c>
      <c r="O828" s="3" t="str">
        <f t="shared" si="5"/>
        <v> </v>
      </c>
      <c r="P828" s="147" t="str">
        <f t="shared" si="31"/>
        <v> </v>
      </c>
      <c r="Q828" s="3">
        <f t="shared" si="7"/>
        <v>0</v>
      </c>
      <c r="R828" s="3" t="str">
        <f t="shared" si="8"/>
        <v> </v>
      </c>
      <c r="S828" s="3" t="str">
        <f t="shared" si="9"/>
        <v> </v>
      </c>
      <c r="T828" s="3" t="str">
        <f t="shared" si="33"/>
        <v> </v>
      </c>
      <c r="U828" s="120" t="str">
        <f t="shared" si="11"/>
        <v>#VALUE!</v>
      </c>
      <c r="V828" s="3" t="str">
        <f t="shared" si="12"/>
        <v>#VALUE!</v>
      </c>
      <c r="W828" s="145" t="str">
        <f t="shared" si="13"/>
        <v>#VALUE!</v>
      </c>
      <c r="X828" s="69" t="str">
        <f t="shared" si="32"/>
        <v>donnée(s) manquante(s)</v>
      </c>
      <c r="Y828" s="70" t="str">
        <f t="shared" si="15"/>
        <v>donnée(s) manquante(s)</v>
      </c>
      <c r="Z828" s="139" t="str">
        <f t="shared" si="16"/>
        <v>#DIV/0!</v>
      </c>
      <c r="AA828" s="3" t="str">
        <f>IF(ISBLANK(L828)," ",IF(L828&lt;=Scenario!$C$3,0,IF(L828&lt;=Scenario!$C$5,1,IF(L828&lt;=Scenario!$C$6,2,IF(L828&lt;=Scenario!$C$7,3,IF(L828&lt;=Scenario!$C$8,4,5))))))</f>
        <v> </v>
      </c>
      <c r="AB828" s="3" t="str">
        <f>IF(ISBLANK(M828)," ",IF(M828&lt;=Scenario!$G$3,0,IF(M828&lt;=Scenario!$G$5,1,IF(M828&lt;=Scenario!$G$6,2,IF(M828&lt;=Scenario!$G$7,3,IF(M828&lt;=Scenario!$G$8,4,IF(M828&lt;=Scenario!$G$9,5,IF(M828&lt;=Scenario!$G$10,6,7))))))))</f>
        <v> </v>
      </c>
      <c r="AC828" s="3" t="str">
        <f>IF(ISBLANK(I828)," ",IF(I828&lt;=Scenario!$O$3,0,IF(I828&lt;=Scenario!$O$5,1,IF(I828&lt;=Scenario!$O$6,2,IF(I828&lt;=Scenario!$O$7,3,IF(I828&lt;=Scenario!$O$8,4,IF(I828&lt;=Scenario!$O$9,5,IF(I828&lt;=Scenario!$O$10,6,IF(I828&lt;=Scenario!$O$11,7,IF(I828&lt;=Scenario!$O$12,8,IF(I828&lt;=Scenario!$O$13,9,IF(I828&lt;=Scenario!$O$14,10,IF(I828&lt;=Scenario!$O$15,11,IF(I828&lt;=Scenario!$O$16,12,IF(I828&lt;=Scenario!$O$17,13,IF(I828&lt;=Scenario!$O$18,14,IF(I828&lt;=Scenario!$O$19,15,IF(I828&lt;=Scenario!$O$20,16,IF(I828&lt;=Scenario!$O$21,17,IF(I828&lt;=Scenario!$O$22,18,IF(I828&lt;=Scenario!$O$23,19,20)))))))))))))))))))))</f>
        <v> </v>
      </c>
      <c r="AD828" s="3" t="str">
        <f>IF(ISBLANK(G828)," ",IF(G828&lt;=Scenario!$AA$3,0,IF(G828&lt;=Scenario!$AA$5,1,IF(G828&lt;=Scenario!$AA$6,2,IF(G828&lt;=Scenario!$AA$7,3,IF(G828&lt;=Scenario!$AA$8,4,IF(G828&lt;=Scenario!$AA$9,5,IF(G828&lt;=Scenario!$AA$10,6,IF(G828&lt;=Scenario!$AA$11,7,IF(G828&lt;=Scenario!$AA$12,8,IF(G828&lt;=Scenario!$AA$13,9,IF(G828&lt;=Scenario!$AA$14,10,IF(G828&lt;=Scenario!$AA$15,11,IF(G828&lt;=Scenario!$AA$16,12,IF(G828&lt;=Scenario!$AA$17,13,IF(G828&lt;=Scenario!$AA$18,14,15))))))))))))))))</f>
        <v> </v>
      </c>
      <c r="AE828" s="3">
        <f>IF(ISBLANK(F828)," ",IF(F828&lt;=Scenario!$AI$3,0,IF(F828&lt;=Scenario!$AI$5,1,IF(F828&lt;=Scenario!$AI$6,2,IF(F828&lt;=Scenario!$AI$7,3,IF(F828&lt;=Scenario!$AI$8,4,IF(F828&lt;=Scenario!$AI$9,5,IF(F828&lt;=Scenario!$AI$10,6,IF(F828&lt;=Scenario!$AI$11,7,IF(F828&lt;=Scenario!$AI$12,8,IF(F828&lt;=Scenario!$AI$13,9,10)))))))))))</f>
        <v>0</v>
      </c>
      <c r="AF828" s="3" t="str">
        <f t="shared" si="17"/>
        <v> </v>
      </c>
      <c r="AG828" s="140" t="str">
        <f t="shared" si="18"/>
        <v>#VALUE!</v>
      </c>
      <c r="AH828" s="141" t="str">
        <f t="shared" si="19"/>
        <v>#VALUE!</v>
      </c>
      <c r="AI828" s="95" t="str">
        <f t="shared" si="20"/>
        <v>#VALUE!</v>
      </c>
      <c r="AJ828" s="69" t="str">
        <f t="shared" si="21"/>
        <v>missing data</v>
      </c>
      <c r="AK828" s="74" t="str">
        <f t="shared" si="22"/>
        <v>missing data</v>
      </c>
      <c r="AL828" s="3"/>
      <c r="AM828" s="3"/>
      <c r="AN828" s="3"/>
      <c r="AO828" s="3"/>
      <c r="AP828" s="3"/>
      <c r="AQ828" s="3"/>
      <c r="AR828" s="3"/>
      <c r="AS828" s="3"/>
      <c r="AT828" s="3"/>
      <c r="AU828" s="3"/>
      <c r="AV828" s="3"/>
      <c r="AW828" s="3"/>
      <c r="AX828" s="3"/>
      <c r="AY828" s="3"/>
      <c r="AZ828" s="3"/>
      <c r="BA828" s="3"/>
      <c r="BB828" s="3"/>
      <c r="BC828" s="3"/>
      <c r="BD828" s="3"/>
      <c r="BE828" s="3"/>
      <c r="BF828" s="3"/>
      <c r="BG828" s="3"/>
    </row>
    <row r="829" ht="15.75" customHeight="1">
      <c r="A829" s="3" t="s">
        <v>4190</v>
      </c>
      <c r="B829" s="57"/>
      <c r="C829" s="58"/>
      <c r="D829" s="60"/>
      <c r="E829" s="144" t="str">
        <f t="shared" si="1"/>
        <v>#DIV/0!</v>
      </c>
      <c r="F829" s="135">
        <f t="shared" si="2"/>
        <v>0</v>
      </c>
      <c r="G829" s="58"/>
      <c r="H829" s="59">
        <f t="shared" si="30"/>
        <v>0</v>
      </c>
      <c r="I829" s="136"/>
      <c r="J829" s="61"/>
      <c r="K829" s="61"/>
      <c r="L829" s="61"/>
      <c r="M829" s="62"/>
      <c r="N829" s="120" t="str">
        <f t="shared" si="4"/>
        <v> </v>
      </c>
      <c r="O829" s="3" t="str">
        <f t="shared" si="5"/>
        <v> </v>
      </c>
      <c r="P829" s="147" t="str">
        <f t="shared" si="31"/>
        <v> </v>
      </c>
      <c r="Q829" s="3">
        <f t="shared" si="7"/>
        <v>0</v>
      </c>
      <c r="R829" s="3" t="str">
        <f t="shared" si="8"/>
        <v> </v>
      </c>
      <c r="S829" s="3" t="str">
        <f t="shared" si="9"/>
        <v> </v>
      </c>
      <c r="T829" s="3" t="str">
        <f t="shared" si="33"/>
        <v> </v>
      </c>
      <c r="U829" s="120" t="str">
        <f t="shared" si="11"/>
        <v>#VALUE!</v>
      </c>
      <c r="V829" s="3" t="str">
        <f t="shared" si="12"/>
        <v>#VALUE!</v>
      </c>
      <c r="W829" s="145" t="str">
        <f t="shared" si="13"/>
        <v>#VALUE!</v>
      </c>
      <c r="X829" s="69" t="str">
        <f t="shared" si="32"/>
        <v>donnée(s) manquante(s)</v>
      </c>
      <c r="Y829" s="70" t="str">
        <f t="shared" si="15"/>
        <v>donnée(s) manquante(s)</v>
      </c>
      <c r="Z829" s="139" t="str">
        <f t="shared" si="16"/>
        <v>#DIV/0!</v>
      </c>
      <c r="AA829" s="3" t="str">
        <f>IF(ISBLANK(L829)," ",IF(L829&lt;=Scenario!$C$3,0,IF(L829&lt;=Scenario!$C$5,1,IF(L829&lt;=Scenario!$C$6,2,IF(L829&lt;=Scenario!$C$7,3,IF(L829&lt;=Scenario!$C$8,4,5))))))</f>
        <v> </v>
      </c>
      <c r="AB829" s="3" t="str">
        <f>IF(ISBLANK(M829)," ",IF(M829&lt;=Scenario!$G$3,0,IF(M829&lt;=Scenario!$G$5,1,IF(M829&lt;=Scenario!$G$6,2,IF(M829&lt;=Scenario!$G$7,3,IF(M829&lt;=Scenario!$G$8,4,IF(M829&lt;=Scenario!$G$9,5,IF(M829&lt;=Scenario!$G$10,6,7))))))))</f>
        <v> </v>
      </c>
      <c r="AC829" s="3" t="str">
        <f>IF(ISBLANK(I829)," ",IF(I829&lt;=Scenario!$O$3,0,IF(I829&lt;=Scenario!$O$5,1,IF(I829&lt;=Scenario!$O$6,2,IF(I829&lt;=Scenario!$O$7,3,IF(I829&lt;=Scenario!$O$8,4,IF(I829&lt;=Scenario!$O$9,5,IF(I829&lt;=Scenario!$O$10,6,IF(I829&lt;=Scenario!$O$11,7,IF(I829&lt;=Scenario!$O$12,8,IF(I829&lt;=Scenario!$O$13,9,IF(I829&lt;=Scenario!$O$14,10,IF(I829&lt;=Scenario!$O$15,11,IF(I829&lt;=Scenario!$O$16,12,IF(I829&lt;=Scenario!$O$17,13,IF(I829&lt;=Scenario!$O$18,14,IF(I829&lt;=Scenario!$O$19,15,IF(I829&lt;=Scenario!$O$20,16,IF(I829&lt;=Scenario!$O$21,17,IF(I829&lt;=Scenario!$O$22,18,IF(I829&lt;=Scenario!$O$23,19,20)))))))))))))))))))))</f>
        <v> </v>
      </c>
      <c r="AD829" s="3" t="str">
        <f>IF(ISBLANK(G829)," ",IF(G829&lt;=Scenario!$AA$3,0,IF(G829&lt;=Scenario!$AA$5,1,IF(G829&lt;=Scenario!$AA$6,2,IF(G829&lt;=Scenario!$AA$7,3,IF(G829&lt;=Scenario!$AA$8,4,IF(G829&lt;=Scenario!$AA$9,5,IF(G829&lt;=Scenario!$AA$10,6,IF(G829&lt;=Scenario!$AA$11,7,IF(G829&lt;=Scenario!$AA$12,8,IF(G829&lt;=Scenario!$AA$13,9,IF(G829&lt;=Scenario!$AA$14,10,IF(G829&lt;=Scenario!$AA$15,11,IF(G829&lt;=Scenario!$AA$16,12,IF(G829&lt;=Scenario!$AA$17,13,IF(G829&lt;=Scenario!$AA$18,14,15))))))))))))))))</f>
        <v> </v>
      </c>
      <c r="AE829" s="3">
        <f>IF(ISBLANK(F829)," ",IF(F829&lt;=Scenario!$AI$3,0,IF(F829&lt;=Scenario!$AI$5,1,IF(F829&lt;=Scenario!$AI$6,2,IF(F829&lt;=Scenario!$AI$7,3,IF(F829&lt;=Scenario!$AI$8,4,IF(F829&lt;=Scenario!$AI$9,5,IF(F829&lt;=Scenario!$AI$10,6,IF(F829&lt;=Scenario!$AI$11,7,IF(F829&lt;=Scenario!$AI$12,8,IF(F829&lt;=Scenario!$AI$13,9,10)))))))))))</f>
        <v>0</v>
      </c>
      <c r="AF829" s="3" t="str">
        <f t="shared" si="17"/>
        <v> </v>
      </c>
      <c r="AG829" s="140" t="str">
        <f t="shared" si="18"/>
        <v>#VALUE!</v>
      </c>
      <c r="AH829" s="141" t="str">
        <f t="shared" si="19"/>
        <v>#VALUE!</v>
      </c>
      <c r="AI829" s="95" t="str">
        <f t="shared" si="20"/>
        <v>#VALUE!</v>
      </c>
      <c r="AJ829" s="69" t="str">
        <f t="shared" si="21"/>
        <v>missing data</v>
      </c>
      <c r="AK829" s="74" t="str">
        <f t="shared" si="22"/>
        <v>missing data</v>
      </c>
      <c r="AL829" s="3"/>
      <c r="AM829" s="3"/>
      <c r="AN829" s="3"/>
      <c r="AO829" s="3"/>
      <c r="AP829" s="3"/>
      <c r="AQ829" s="3"/>
      <c r="AR829" s="3"/>
      <c r="AS829" s="3"/>
      <c r="AT829" s="3"/>
      <c r="AU829" s="3"/>
      <c r="AV829" s="3"/>
      <c r="AW829" s="3"/>
      <c r="AX829" s="3"/>
      <c r="AY829" s="3"/>
      <c r="AZ829" s="3"/>
      <c r="BA829" s="3"/>
      <c r="BB829" s="3"/>
      <c r="BC829" s="3"/>
      <c r="BD829" s="3"/>
      <c r="BE829" s="3"/>
      <c r="BF829" s="3"/>
      <c r="BG829" s="3"/>
    </row>
    <row r="830" ht="15.75" customHeight="1">
      <c r="A830" s="3" t="s">
        <v>4191</v>
      </c>
      <c r="B830" s="57"/>
      <c r="C830" s="58"/>
      <c r="D830" s="60"/>
      <c r="E830" s="144" t="str">
        <f t="shared" si="1"/>
        <v>#DIV/0!</v>
      </c>
      <c r="F830" s="135">
        <f t="shared" si="2"/>
        <v>0</v>
      </c>
      <c r="G830" s="58"/>
      <c r="H830" s="59">
        <f t="shared" si="30"/>
        <v>0</v>
      </c>
      <c r="I830" s="136"/>
      <c r="J830" s="61"/>
      <c r="K830" s="61"/>
      <c r="L830" s="61"/>
      <c r="M830" s="62"/>
      <c r="N830" s="120" t="str">
        <f t="shared" si="4"/>
        <v> </v>
      </c>
      <c r="O830" s="3" t="str">
        <f t="shared" si="5"/>
        <v> </v>
      </c>
      <c r="P830" s="147" t="str">
        <f t="shared" si="31"/>
        <v> </v>
      </c>
      <c r="Q830" s="3">
        <f t="shared" si="7"/>
        <v>0</v>
      </c>
      <c r="R830" s="3" t="str">
        <f t="shared" si="8"/>
        <v> </v>
      </c>
      <c r="S830" s="3" t="str">
        <f t="shared" si="9"/>
        <v> </v>
      </c>
      <c r="T830" s="3" t="str">
        <f t="shared" si="33"/>
        <v> </v>
      </c>
      <c r="U830" s="120" t="str">
        <f t="shared" si="11"/>
        <v>#VALUE!</v>
      </c>
      <c r="V830" s="3" t="str">
        <f t="shared" si="12"/>
        <v>#VALUE!</v>
      </c>
      <c r="W830" s="145" t="str">
        <f t="shared" si="13"/>
        <v>#VALUE!</v>
      </c>
      <c r="X830" s="69" t="str">
        <f t="shared" si="32"/>
        <v>donnée(s) manquante(s)</v>
      </c>
      <c r="Y830" s="70" t="str">
        <f t="shared" si="15"/>
        <v>donnée(s) manquante(s)</v>
      </c>
      <c r="Z830" s="139" t="str">
        <f t="shared" si="16"/>
        <v>#DIV/0!</v>
      </c>
      <c r="AA830" s="3" t="str">
        <f>IF(ISBLANK(L830)," ",IF(L830&lt;=Scenario!$C$3,0,IF(L830&lt;=Scenario!$C$5,1,IF(L830&lt;=Scenario!$C$6,2,IF(L830&lt;=Scenario!$C$7,3,IF(L830&lt;=Scenario!$C$8,4,5))))))</f>
        <v> </v>
      </c>
      <c r="AB830" s="3" t="str">
        <f>IF(ISBLANK(M830)," ",IF(M830&lt;=Scenario!$G$3,0,IF(M830&lt;=Scenario!$G$5,1,IF(M830&lt;=Scenario!$G$6,2,IF(M830&lt;=Scenario!$G$7,3,IF(M830&lt;=Scenario!$G$8,4,IF(M830&lt;=Scenario!$G$9,5,IF(M830&lt;=Scenario!$G$10,6,7))))))))</f>
        <v> </v>
      </c>
      <c r="AC830" s="3" t="str">
        <f>IF(ISBLANK(I830)," ",IF(I830&lt;=Scenario!$O$3,0,IF(I830&lt;=Scenario!$O$5,1,IF(I830&lt;=Scenario!$O$6,2,IF(I830&lt;=Scenario!$O$7,3,IF(I830&lt;=Scenario!$O$8,4,IF(I830&lt;=Scenario!$O$9,5,IF(I830&lt;=Scenario!$O$10,6,IF(I830&lt;=Scenario!$O$11,7,IF(I830&lt;=Scenario!$O$12,8,IF(I830&lt;=Scenario!$O$13,9,IF(I830&lt;=Scenario!$O$14,10,IF(I830&lt;=Scenario!$O$15,11,IF(I830&lt;=Scenario!$O$16,12,IF(I830&lt;=Scenario!$O$17,13,IF(I830&lt;=Scenario!$O$18,14,IF(I830&lt;=Scenario!$O$19,15,IF(I830&lt;=Scenario!$O$20,16,IF(I830&lt;=Scenario!$O$21,17,IF(I830&lt;=Scenario!$O$22,18,IF(I830&lt;=Scenario!$O$23,19,20)))))))))))))))))))))</f>
        <v> </v>
      </c>
      <c r="AD830" s="3" t="str">
        <f>IF(ISBLANK(G830)," ",IF(G830&lt;=Scenario!$AA$3,0,IF(G830&lt;=Scenario!$AA$5,1,IF(G830&lt;=Scenario!$AA$6,2,IF(G830&lt;=Scenario!$AA$7,3,IF(G830&lt;=Scenario!$AA$8,4,IF(G830&lt;=Scenario!$AA$9,5,IF(G830&lt;=Scenario!$AA$10,6,IF(G830&lt;=Scenario!$AA$11,7,IF(G830&lt;=Scenario!$AA$12,8,IF(G830&lt;=Scenario!$AA$13,9,IF(G830&lt;=Scenario!$AA$14,10,IF(G830&lt;=Scenario!$AA$15,11,IF(G830&lt;=Scenario!$AA$16,12,IF(G830&lt;=Scenario!$AA$17,13,IF(G830&lt;=Scenario!$AA$18,14,15))))))))))))))))</f>
        <v> </v>
      </c>
      <c r="AE830" s="3">
        <f>IF(ISBLANK(F830)," ",IF(F830&lt;=Scenario!$AI$3,0,IF(F830&lt;=Scenario!$AI$5,1,IF(F830&lt;=Scenario!$AI$6,2,IF(F830&lt;=Scenario!$AI$7,3,IF(F830&lt;=Scenario!$AI$8,4,IF(F830&lt;=Scenario!$AI$9,5,IF(F830&lt;=Scenario!$AI$10,6,IF(F830&lt;=Scenario!$AI$11,7,IF(F830&lt;=Scenario!$AI$12,8,IF(F830&lt;=Scenario!$AI$13,9,10)))))))))))</f>
        <v>0</v>
      </c>
      <c r="AF830" s="3" t="str">
        <f t="shared" si="17"/>
        <v> </v>
      </c>
      <c r="AG830" s="140" t="str">
        <f t="shared" si="18"/>
        <v>#VALUE!</v>
      </c>
      <c r="AH830" s="141" t="str">
        <f t="shared" si="19"/>
        <v>#VALUE!</v>
      </c>
      <c r="AI830" s="95" t="str">
        <f t="shared" si="20"/>
        <v>#VALUE!</v>
      </c>
      <c r="AJ830" s="69" t="str">
        <f t="shared" si="21"/>
        <v>missing data</v>
      </c>
      <c r="AK830" s="74" t="str">
        <f t="shared" si="22"/>
        <v>missing data</v>
      </c>
      <c r="AL830" s="3"/>
      <c r="AM830" s="3"/>
      <c r="AN830" s="3"/>
      <c r="AO830" s="3"/>
      <c r="AP830" s="3"/>
      <c r="AQ830" s="3"/>
      <c r="AR830" s="3"/>
      <c r="AS830" s="3"/>
      <c r="AT830" s="3"/>
      <c r="AU830" s="3"/>
      <c r="AV830" s="3"/>
      <c r="AW830" s="3"/>
      <c r="AX830" s="3"/>
      <c r="AY830" s="3"/>
      <c r="AZ830" s="3"/>
      <c r="BA830" s="3"/>
      <c r="BB830" s="3"/>
      <c r="BC830" s="3"/>
      <c r="BD830" s="3"/>
      <c r="BE830" s="3"/>
      <c r="BF830" s="3"/>
      <c r="BG830" s="3"/>
    </row>
    <row r="831" ht="15.75" customHeight="1">
      <c r="A831" s="3" t="s">
        <v>4192</v>
      </c>
      <c r="B831" s="57"/>
      <c r="C831" s="58"/>
      <c r="D831" s="60"/>
      <c r="E831" s="144" t="str">
        <f t="shared" si="1"/>
        <v>#DIV/0!</v>
      </c>
      <c r="F831" s="135">
        <f t="shared" si="2"/>
        <v>0</v>
      </c>
      <c r="G831" s="58"/>
      <c r="H831" s="59">
        <f t="shared" si="30"/>
        <v>0</v>
      </c>
      <c r="I831" s="136"/>
      <c r="J831" s="61"/>
      <c r="K831" s="61"/>
      <c r="L831" s="61"/>
      <c r="M831" s="62"/>
      <c r="N831" s="120" t="str">
        <f t="shared" si="4"/>
        <v> </v>
      </c>
      <c r="O831" s="3" t="str">
        <f t="shared" si="5"/>
        <v> </v>
      </c>
      <c r="P831" s="147" t="str">
        <f t="shared" si="31"/>
        <v> </v>
      </c>
      <c r="Q831" s="3">
        <f t="shared" si="7"/>
        <v>0</v>
      </c>
      <c r="R831" s="3" t="str">
        <f t="shared" si="8"/>
        <v> </v>
      </c>
      <c r="S831" s="3" t="str">
        <f t="shared" si="9"/>
        <v> </v>
      </c>
      <c r="T831" s="3" t="str">
        <f t="shared" si="33"/>
        <v> </v>
      </c>
      <c r="U831" s="120" t="str">
        <f t="shared" si="11"/>
        <v>#VALUE!</v>
      </c>
      <c r="V831" s="3" t="str">
        <f t="shared" si="12"/>
        <v>#VALUE!</v>
      </c>
      <c r="W831" s="145" t="str">
        <f t="shared" si="13"/>
        <v>#VALUE!</v>
      </c>
      <c r="X831" s="69" t="str">
        <f t="shared" si="32"/>
        <v>donnée(s) manquante(s)</v>
      </c>
      <c r="Y831" s="70" t="str">
        <f t="shared" si="15"/>
        <v>donnée(s) manquante(s)</v>
      </c>
      <c r="Z831" s="139" t="str">
        <f t="shared" si="16"/>
        <v>#DIV/0!</v>
      </c>
      <c r="AA831" s="3" t="str">
        <f>IF(ISBLANK(L831)," ",IF(L831&lt;=Scenario!$C$3,0,IF(L831&lt;=Scenario!$C$5,1,IF(L831&lt;=Scenario!$C$6,2,IF(L831&lt;=Scenario!$C$7,3,IF(L831&lt;=Scenario!$C$8,4,5))))))</f>
        <v> </v>
      </c>
      <c r="AB831" s="3" t="str">
        <f>IF(ISBLANK(M831)," ",IF(M831&lt;=Scenario!$G$3,0,IF(M831&lt;=Scenario!$G$5,1,IF(M831&lt;=Scenario!$G$6,2,IF(M831&lt;=Scenario!$G$7,3,IF(M831&lt;=Scenario!$G$8,4,IF(M831&lt;=Scenario!$G$9,5,IF(M831&lt;=Scenario!$G$10,6,7))))))))</f>
        <v> </v>
      </c>
      <c r="AC831" s="3" t="str">
        <f>IF(ISBLANK(I831)," ",IF(I831&lt;=Scenario!$O$3,0,IF(I831&lt;=Scenario!$O$5,1,IF(I831&lt;=Scenario!$O$6,2,IF(I831&lt;=Scenario!$O$7,3,IF(I831&lt;=Scenario!$O$8,4,IF(I831&lt;=Scenario!$O$9,5,IF(I831&lt;=Scenario!$O$10,6,IF(I831&lt;=Scenario!$O$11,7,IF(I831&lt;=Scenario!$O$12,8,IF(I831&lt;=Scenario!$O$13,9,IF(I831&lt;=Scenario!$O$14,10,IF(I831&lt;=Scenario!$O$15,11,IF(I831&lt;=Scenario!$O$16,12,IF(I831&lt;=Scenario!$O$17,13,IF(I831&lt;=Scenario!$O$18,14,IF(I831&lt;=Scenario!$O$19,15,IF(I831&lt;=Scenario!$O$20,16,IF(I831&lt;=Scenario!$O$21,17,IF(I831&lt;=Scenario!$O$22,18,IF(I831&lt;=Scenario!$O$23,19,20)))))))))))))))))))))</f>
        <v> </v>
      </c>
      <c r="AD831" s="3" t="str">
        <f>IF(ISBLANK(G831)," ",IF(G831&lt;=Scenario!$AA$3,0,IF(G831&lt;=Scenario!$AA$5,1,IF(G831&lt;=Scenario!$AA$6,2,IF(G831&lt;=Scenario!$AA$7,3,IF(G831&lt;=Scenario!$AA$8,4,IF(G831&lt;=Scenario!$AA$9,5,IF(G831&lt;=Scenario!$AA$10,6,IF(G831&lt;=Scenario!$AA$11,7,IF(G831&lt;=Scenario!$AA$12,8,IF(G831&lt;=Scenario!$AA$13,9,IF(G831&lt;=Scenario!$AA$14,10,IF(G831&lt;=Scenario!$AA$15,11,IF(G831&lt;=Scenario!$AA$16,12,IF(G831&lt;=Scenario!$AA$17,13,IF(G831&lt;=Scenario!$AA$18,14,15))))))))))))))))</f>
        <v> </v>
      </c>
      <c r="AE831" s="3">
        <f>IF(ISBLANK(F831)," ",IF(F831&lt;=Scenario!$AI$3,0,IF(F831&lt;=Scenario!$AI$5,1,IF(F831&lt;=Scenario!$AI$6,2,IF(F831&lt;=Scenario!$AI$7,3,IF(F831&lt;=Scenario!$AI$8,4,IF(F831&lt;=Scenario!$AI$9,5,IF(F831&lt;=Scenario!$AI$10,6,IF(F831&lt;=Scenario!$AI$11,7,IF(F831&lt;=Scenario!$AI$12,8,IF(F831&lt;=Scenario!$AI$13,9,10)))))))))))</f>
        <v>0</v>
      </c>
      <c r="AF831" s="3" t="str">
        <f t="shared" si="17"/>
        <v> </v>
      </c>
      <c r="AG831" s="140" t="str">
        <f t="shared" si="18"/>
        <v>#VALUE!</v>
      </c>
      <c r="AH831" s="141" t="str">
        <f t="shared" si="19"/>
        <v>#VALUE!</v>
      </c>
      <c r="AI831" s="95" t="str">
        <f t="shared" si="20"/>
        <v>#VALUE!</v>
      </c>
      <c r="AJ831" s="69" t="str">
        <f t="shared" si="21"/>
        <v>missing data</v>
      </c>
      <c r="AK831" s="74" t="str">
        <f t="shared" si="22"/>
        <v>missing data</v>
      </c>
      <c r="AL831" s="3"/>
      <c r="AM831" s="3"/>
      <c r="AN831" s="3"/>
      <c r="AO831" s="3"/>
      <c r="AP831" s="3"/>
      <c r="AQ831" s="3"/>
      <c r="AR831" s="3"/>
      <c r="AS831" s="3"/>
      <c r="AT831" s="3"/>
      <c r="AU831" s="3"/>
      <c r="AV831" s="3"/>
      <c r="AW831" s="3"/>
      <c r="AX831" s="3"/>
      <c r="AY831" s="3"/>
      <c r="AZ831" s="3"/>
      <c r="BA831" s="3"/>
      <c r="BB831" s="3"/>
      <c r="BC831" s="3"/>
      <c r="BD831" s="3"/>
      <c r="BE831" s="3"/>
      <c r="BF831" s="3"/>
      <c r="BG831" s="3"/>
    </row>
    <row r="832" ht="15.75" customHeight="1">
      <c r="A832" s="3" t="s">
        <v>4193</v>
      </c>
      <c r="B832" s="57"/>
      <c r="C832" s="58"/>
      <c r="D832" s="60"/>
      <c r="E832" s="144" t="str">
        <f t="shared" si="1"/>
        <v>#DIV/0!</v>
      </c>
      <c r="F832" s="135">
        <f t="shared" si="2"/>
        <v>0</v>
      </c>
      <c r="G832" s="58"/>
      <c r="H832" s="59">
        <f t="shared" si="30"/>
        <v>0</v>
      </c>
      <c r="I832" s="136"/>
      <c r="J832" s="61"/>
      <c r="K832" s="61"/>
      <c r="L832" s="61"/>
      <c r="M832" s="62"/>
      <c r="N832" s="120" t="str">
        <f t="shared" si="4"/>
        <v> </v>
      </c>
      <c r="O832" s="3" t="str">
        <f t="shared" si="5"/>
        <v> </v>
      </c>
      <c r="P832" s="147" t="str">
        <f t="shared" si="31"/>
        <v> </v>
      </c>
      <c r="Q832" s="3">
        <f t="shared" si="7"/>
        <v>0</v>
      </c>
      <c r="R832" s="3" t="str">
        <f t="shared" si="8"/>
        <v> </v>
      </c>
      <c r="S832" s="3" t="str">
        <f t="shared" si="9"/>
        <v> </v>
      </c>
      <c r="T832" s="3" t="str">
        <f t="shared" si="33"/>
        <v> </v>
      </c>
      <c r="U832" s="120" t="str">
        <f t="shared" si="11"/>
        <v>#VALUE!</v>
      </c>
      <c r="V832" s="3" t="str">
        <f t="shared" si="12"/>
        <v>#VALUE!</v>
      </c>
      <c r="W832" s="145" t="str">
        <f t="shared" si="13"/>
        <v>#VALUE!</v>
      </c>
      <c r="X832" s="69" t="str">
        <f t="shared" si="32"/>
        <v>donnée(s) manquante(s)</v>
      </c>
      <c r="Y832" s="70" t="str">
        <f t="shared" si="15"/>
        <v>donnée(s) manquante(s)</v>
      </c>
      <c r="Z832" s="139" t="str">
        <f t="shared" si="16"/>
        <v>#DIV/0!</v>
      </c>
      <c r="AA832" s="3" t="str">
        <f>IF(ISBLANK(L832)," ",IF(L832&lt;=Scenario!$C$3,0,IF(L832&lt;=Scenario!$C$5,1,IF(L832&lt;=Scenario!$C$6,2,IF(L832&lt;=Scenario!$C$7,3,IF(L832&lt;=Scenario!$C$8,4,5))))))</f>
        <v> </v>
      </c>
      <c r="AB832" s="3" t="str">
        <f>IF(ISBLANK(M832)," ",IF(M832&lt;=Scenario!$G$3,0,IF(M832&lt;=Scenario!$G$5,1,IF(M832&lt;=Scenario!$G$6,2,IF(M832&lt;=Scenario!$G$7,3,IF(M832&lt;=Scenario!$G$8,4,IF(M832&lt;=Scenario!$G$9,5,IF(M832&lt;=Scenario!$G$10,6,7))))))))</f>
        <v> </v>
      </c>
      <c r="AC832" s="3" t="str">
        <f>IF(ISBLANK(I832)," ",IF(I832&lt;=Scenario!$O$3,0,IF(I832&lt;=Scenario!$O$5,1,IF(I832&lt;=Scenario!$O$6,2,IF(I832&lt;=Scenario!$O$7,3,IF(I832&lt;=Scenario!$O$8,4,IF(I832&lt;=Scenario!$O$9,5,IF(I832&lt;=Scenario!$O$10,6,IF(I832&lt;=Scenario!$O$11,7,IF(I832&lt;=Scenario!$O$12,8,IF(I832&lt;=Scenario!$O$13,9,IF(I832&lt;=Scenario!$O$14,10,IF(I832&lt;=Scenario!$O$15,11,IF(I832&lt;=Scenario!$O$16,12,IF(I832&lt;=Scenario!$O$17,13,IF(I832&lt;=Scenario!$O$18,14,IF(I832&lt;=Scenario!$O$19,15,IF(I832&lt;=Scenario!$O$20,16,IF(I832&lt;=Scenario!$O$21,17,IF(I832&lt;=Scenario!$O$22,18,IF(I832&lt;=Scenario!$O$23,19,20)))))))))))))))))))))</f>
        <v> </v>
      </c>
      <c r="AD832" s="3" t="str">
        <f>IF(ISBLANK(G832)," ",IF(G832&lt;=Scenario!$AA$3,0,IF(G832&lt;=Scenario!$AA$5,1,IF(G832&lt;=Scenario!$AA$6,2,IF(G832&lt;=Scenario!$AA$7,3,IF(G832&lt;=Scenario!$AA$8,4,IF(G832&lt;=Scenario!$AA$9,5,IF(G832&lt;=Scenario!$AA$10,6,IF(G832&lt;=Scenario!$AA$11,7,IF(G832&lt;=Scenario!$AA$12,8,IF(G832&lt;=Scenario!$AA$13,9,IF(G832&lt;=Scenario!$AA$14,10,IF(G832&lt;=Scenario!$AA$15,11,IF(G832&lt;=Scenario!$AA$16,12,IF(G832&lt;=Scenario!$AA$17,13,IF(G832&lt;=Scenario!$AA$18,14,15))))))))))))))))</f>
        <v> </v>
      </c>
      <c r="AE832" s="3">
        <f>IF(ISBLANK(F832)," ",IF(F832&lt;=Scenario!$AI$3,0,IF(F832&lt;=Scenario!$AI$5,1,IF(F832&lt;=Scenario!$AI$6,2,IF(F832&lt;=Scenario!$AI$7,3,IF(F832&lt;=Scenario!$AI$8,4,IF(F832&lt;=Scenario!$AI$9,5,IF(F832&lt;=Scenario!$AI$10,6,IF(F832&lt;=Scenario!$AI$11,7,IF(F832&lt;=Scenario!$AI$12,8,IF(F832&lt;=Scenario!$AI$13,9,10)))))))))))</f>
        <v>0</v>
      </c>
      <c r="AF832" s="3" t="str">
        <f t="shared" si="17"/>
        <v> </v>
      </c>
      <c r="AG832" s="140" t="str">
        <f t="shared" si="18"/>
        <v>#VALUE!</v>
      </c>
      <c r="AH832" s="141" t="str">
        <f t="shared" si="19"/>
        <v>#VALUE!</v>
      </c>
      <c r="AI832" s="95" t="str">
        <f t="shared" si="20"/>
        <v>#VALUE!</v>
      </c>
      <c r="AJ832" s="69" t="str">
        <f t="shared" si="21"/>
        <v>missing data</v>
      </c>
      <c r="AK832" s="74" t="str">
        <f t="shared" si="22"/>
        <v>missing data</v>
      </c>
      <c r="AL832" s="3"/>
      <c r="AM832" s="3"/>
      <c r="AN832" s="3"/>
      <c r="AO832" s="3"/>
      <c r="AP832" s="3"/>
      <c r="AQ832" s="3"/>
      <c r="AR832" s="3"/>
      <c r="AS832" s="3"/>
      <c r="AT832" s="3"/>
      <c r="AU832" s="3"/>
      <c r="AV832" s="3"/>
      <c r="AW832" s="3"/>
      <c r="AX832" s="3"/>
      <c r="AY832" s="3"/>
      <c r="AZ832" s="3"/>
      <c r="BA832" s="3"/>
      <c r="BB832" s="3"/>
      <c r="BC832" s="3"/>
      <c r="BD832" s="3"/>
      <c r="BE832" s="3"/>
      <c r="BF832" s="3"/>
      <c r="BG832" s="3"/>
    </row>
    <row r="833" ht="15.75" customHeight="1">
      <c r="A833" s="3" t="s">
        <v>4194</v>
      </c>
      <c r="B833" s="57"/>
      <c r="C833" s="58"/>
      <c r="D833" s="60"/>
      <c r="E833" s="144" t="str">
        <f t="shared" si="1"/>
        <v>#DIV/0!</v>
      </c>
      <c r="F833" s="135">
        <f t="shared" si="2"/>
        <v>0</v>
      </c>
      <c r="G833" s="58"/>
      <c r="H833" s="59">
        <f t="shared" si="30"/>
        <v>0</v>
      </c>
      <c r="I833" s="136"/>
      <c r="J833" s="61"/>
      <c r="K833" s="61"/>
      <c r="L833" s="61"/>
      <c r="M833" s="62"/>
      <c r="N833" s="120" t="str">
        <f t="shared" si="4"/>
        <v> </v>
      </c>
      <c r="O833" s="3" t="str">
        <f t="shared" si="5"/>
        <v> </v>
      </c>
      <c r="P833" s="147" t="str">
        <f t="shared" si="31"/>
        <v> </v>
      </c>
      <c r="Q833" s="3">
        <f t="shared" si="7"/>
        <v>0</v>
      </c>
      <c r="R833" s="3" t="str">
        <f t="shared" si="8"/>
        <v> </v>
      </c>
      <c r="S833" s="3" t="str">
        <f t="shared" si="9"/>
        <v> </v>
      </c>
      <c r="T833" s="3" t="str">
        <f t="shared" si="33"/>
        <v> </v>
      </c>
      <c r="U833" s="120" t="str">
        <f t="shared" si="11"/>
        <v>#VALUE!</v>
      </c>
      <c r="V833" s="3" t="str">
        <f t="shared" si="12"/>
        <v>#VALUE!</v>
      </c>
      <c r="W833" s="145" t="str">
        <f t="shared" si="13"/>
        <v>#VALUE!</v>
      </c>
      <c r="X833" s="69" t="str">
        <f t="shared" si="32"/>
        <v>donnée(s) manquante(s)</v>
      </c>
      <c r="Y833" s="70" t="str">
        <f t="shared" si="15"/>
        <v>donnée(s) manquante(s)</v>
      </c>
      <c r="Z833" s="139" t="str">
        <f t="shared" si="16"/>
        <v>#DIV/0!</v>
      </c>
      <c r="AA833" s="3" t="str">
        <f>IF(ISBLANK(L833)," ",IF(L833&lt;=Scenario!$C$3,0,IF(L833&lt;=Scenario!$C$5,1,IF(L833&lt;=Scenario!$C$6,2,IF(L833&lt;=Scenario!$C$7,3,IF(L833&lt;=Scenario!$C$8,4,5))))))</f>
        <v> </v>
      </c>
      <c r="AB833" s="3" t="str">
        <f>IF(ISBLANK(M833)," ",IF(M833&lt;=Scenario!$G$3,0,IF(M833&lt;=Scenario!$G$5,1,IF(M833&lt;=Scenario!$G$6,2,IF(M833&lt;=Scenario!$G$7,3,IF(M833&lt;=Scenario!$G$8,4,IF(M833&lt;=Scenario!$G$9,5,IF(M833&lt;=Scenario!$G$10,6,7))))))))</f>
        <v> </v>
      </c>
      <c r="AC833" s="3" t="str">
        <f>IF(ISBLANK(I833)," ",IF(I833&lt;=Scenario!$O$3,0,IF(I833&lt;=Scenario!$O$5,1,IF(I833&lt;=Scenario!$O$6,2,IF(I833&lt;=Scenario!$O$7,3,IF(I833&lt;=Scenario!$O$8,4,IF(I833&lt;=Scenario!$O$9,5,IF(I833&lt;=Scenario!$O$10,6,IF(I833&lt;=Scenario!$O$11,7,IF(I833&lt;=Scenario!$O$12,8,IF(I833&lt;=Scenario!$O$13,9,IF(I833&lt;=Scenario!$O$14,10,IF(I833&lt;=Scenario!$O$15,11,IF(I833&lt;=Scenario!$O$16,12,IF(I833&lt;=Scenario!$O$17,13,IF(I833&lt;=Scenario!$O$18,14,IF(I833&lt;=Scenario!$O$19,15,IF(I833&lt;=Scenario!$O$20,16,IF(I833&lt;=Scenario!$O$21,17,IF(I833&lt;=Scenario!$O$22,18,IF(I833&lt;=Scenario!$O$23,19,20)))))))))))))))))))))</f>
        <v> </v>
      </c>
      <c r="AD833" s="3" t="str">
        <f>IF(ISBLANK(G833)," ",IF(G833&lt;=Scenario!$AA$3,0,IF(G833&lt;=Scenario!$AA$5,1,IF(G833&lt;=Scenario!$AA$6,2,IF(G833&lt;=Scenario!$AA$7,3,IF(G833&lt;=Scenario!$AA$8,4,IF(G833&lt;=Scenario!$AA$9,5,IF(G833&lt;=Scenario!$AA$10,6,IF(G833&lt;=Scenario!$AA$11,7,IF(G833&lt;=Scenario!$AA$12,8,IF(G833&lt;=Scenario!$AA$13,9,IF(G833&lt;=Scenario!$AA$14,10,IF(G833&lt;=Scenario!$AA$15,11,IF(G833&lt;=Scenario!$AA$16,12,IF(G833&lt;=Scenario!$AA$17,13,IF(G833&lt;=Scenario!$AA$18,14,15))))))))))))))))</f>
        <v> </v>
      </c>
      <c r="AE833" s="3">
        <f>IF(ISBLANK(F833)," ",IF(F833&lt;=Scenario!$AI$3,0,IF(F833&lt;=Scenario!$AI$5,1,IF(F833&lt;=Scenario!$AI$6,2,IF(F833&lt;=Scenario!$AI$7,3,IF(F833&lt;=Scenario!$AI$8,4,IF(F833&lt;=Scenario!$AI$9,5,IF(F833&lt;=Scenario!$AI$10,6,IF(F833&lt;=Scenario!$AI$11,7,IF(F833&lt;=Scenario!$AI$12,8,IF(F833&lt;=Scenario!$AI$13,9,10)))))))))))</f>
        <v>0</v>
      </c>
      <c r="AF833" s="3" t="str">
        <f t="shared" si="17"/>
        <v> </v>
      </c>
      <c r="AG833" s="140" t="str">
        <f t="shared" si="18"/>
        <v>#VALUE!</v>
      </c>
      <c r="AH833" s="141" t="str">
        <f t="shared" si="19"/>
        <v>#VALUE!</v>
      </c>
      <c r="AI833" s="95" t="str">
        <f t="shared" si="20"/>
        <v>#VALUE!</v>
      </c>
      <c r="AJ833" s="69" t="str">
        <f t="shared" si="21"/>
        <v>missing data</v>
      </c>
      <c r="AK833" s="74" t="str">
        <f t="shared" si="22"/>
        <v>missing data</v>
      </c>
      <c r="AL833" s="3"/>
      <c r="AM833" s="3"/>
      <c r="AN833" s="3"/>
      <c r="AO833" s="3"/>
      <c r="AP833" s="3"/>
      <c r="AQ833" s="3"/>
      <c r="AR833" s="3"/>
      <c r="AS833" s="3"/>
      <c r="AT833" s="3"/>
      <c r="AU833" s="3"/>
      <c r="AV833" s="3"/>
      <c r="AW833" s="3"/>
      <c r="AX833" s="3"/>
      <c r="AY833" s="3"/>
      <c r="AZ833" s="3"/>
      <c r="BA833" s="3"/>
      <c r="BB833" s="3"/>
      <c r="BC833" s="3"/>
      <c r="BD833" s="3"/>
      <c r="BE833" s="3"/>
      <c r="BF833" s="3"/>
      <c r="BG833" s="3"/>
    </row>
    <row r="834" ht="15.75" customHeight="1">
      <c r="A834" s="3" t="s">
        <v>4195</v>
      </c>
      <c r="B834" s="57"/>
      <c r="C834" s="58"/>
      <c r="D834" s="60"/>
      <c r="E834" s="144" t="str">
        <f t="shared" si="1"/>
        <v>#DIV/0!</v>
      </c>
      <c r="F834" s="135">
        <f t="shared" si="2"/>
        <v>0</v>
      </c>
      <c r="G834" s="58"/>
      <c r="H834" s="59">
        <f t="shared" si="30"/>
        <v>0</v>
      </c>
      <c r="I834" s="136"/>
      <c r="J834" s="61"/>
      <c r="K834" s="61"/>
      <c r="L834" s="61"/>
      <c r="M834" s="62"/>
      <c r="N834" s="120" t="str">
        <f t="shared" si="4"/>
        <v> </v>
      </c>
      <c r="O834" s="3" t="str">
        <f t="shared" si="5"/>
        <v> </v>
      </c>
      <c r="P834" s="147" t="str">
        <f t="shared" si="31"/>
        <v> </v>
      </c>
      <c r="Q834" s="3">
        <f t="shared" si="7"/>
        <v>0</v>
      </c>
      <c r="R834" s="3" t="str">
        <f t="shared" si="8"/>
        <v> </v>
      </c>
      <c r="S834" s="3" t="str">
        <f t="shared" si="9"/>
        <v> </v>
      </c>
      <c r="T834" s="3" t="str">
        <f t="shared" si="33"/>
        <v> </v>
      </c>
      <c r="U834" s="120" t="str">
        <f t="shared" si="11"/>
        <v>#VALUE!</v>
      </c>
      <c r="V834" s="3" t="str">
        <f t="shared" si="12"/>
        <v>#VALUE!</v>
      </c>
      <c r="W834" s="145" t="str">
        <f t="shared" si="13"/>
        <v>#VALUE!</v>
      </c>
      <c r="X834" s="69" t="str">
        <f t="shared" si="32"/>
        <v>donnée(s) manquante(s)</v>
      </c>
      <c r="Y834" s="70" t="str">
        <f t="shared" si="15"/>
        <v>donnée(s) manquante(s)</v>
      </c>
      <c r="Z834" s="139" t="str">
        <f t="shared" si="16"/>
        <v>#DIV/0!</v>
      </c>
      <c r="AA834" s="3" t="str">
        <f>IF(ISBLANK(L834)," ",IF(L834&lt;=Scenario!$C$3,0,IF(L834&lt;=Scenario!$C$5,1,IF(L834&lt;=Scenario!$C$6,2,IF(L834&lt;=Scenario!$C$7,3,IF(L834&lt;=Scenario!$C$8,4,5))))))</f>
        <v> </v>
      </c>
      <c r="AB834" s="3" t="str">
        <f>IF(ISBLANK(M834)," ",IF(M834&lt;=Scenario!$G$3,0,IF(M834&lt;=Scenario!$G$5,1,IF(M834&lt;=Scenario!$G$6,2,IF(M834&lt;=Scenario!$G$7,3,IF(M834&lt;=Scenario!$G$8,4,IF(M834&lt;=Scenario!$G$9,5,IF(M834&lt;=Scenario!$G$10,6,7))))))))</f>
        <v> </v>
      </c>
      <c r="AC834" s="3" t="str">
        <f>IF(ISBLANK(I834)," ",IF(I834&lt;=Scenario!$O$3,0,IF(I834&lt;=Scenario!$O$5,1,IF(I834&lt;=Scenario!$O$6,2,IF(I834&lt;=Scenario!$O$7,3,IF(I834&lt;=Scenario!$O$8,4,IF(I834&lt;=Scenario!$O$9,5,IF(I834&lt;=Scenario!$O$10,6,IF(I834&lt;=Scenario!$O$11,7,IF(I834&lt;=Scenario!$O$12,8,IF(I834&lt;=Scenario!$O$13,9,IF(I834&lt;=Scenario!$O$14,10,IF(I834&lt;=Scenario!$O$15,11,IF(I834&lt;=Scenario!$O$16,12,IF(I834&lt;=Scenario!$O$17,13,IF(I834&lt;=Scenario!$O$18,14,IF(I834&lt;=Scenario!$O$19,15,IF(I834&lt;=Scenario!$O$20,16,IF(I834&lt;=Scenario!$O$21,17,IF(I834&lt;=Scenario!$O$22,18,IF(I834&lt;=Scenario!$O$23,19,20)))))))))))))))))))))</f>
        <v> </v>
      </c>
      <c r="AD834" s="3" t="str">
        <f>IF(ISBLANK(G834)," ",IF(G834&lt;=Scenario!$AA$3,0,IF(G834&lt;=Scenario!$AA$5,1,IF(G834&lt;=Scenario!$AA$6,2,IF(G834&lt;=Scenario!$AA$7,3,IF(G834&lt;=Scenario!$AA$8,4,IF(G834&lt;=Scenario!$AA$9,5,IF(G834&lt;=Scenario!$AA$10,6,IF(G834&lt;=Scenario!$AA$11,7,IF(G834&lt;=Scenario!$AA$12,8,IF(G834&lt;=Scenario!$AA$13,9,IF(G834&lt;=Scenario!$AA$14,10,IF(G834&lt;=Scenario!$AA$15,11,IF(G834&lt;=Scenario!$AA$16,12,IF(G834&lt;=Scenario!$AA$17,13,IF(G834&lt;=Scenario!$AA$18,14,15))))))))))))))))</f>
        <v> </v>
      </c>
      <c r="AE834" s="3">
        <f>IF(ISBLANK(F834)," ",IF(F834&lt;=Scenario!$AI$3,0,IF(F834&lt;=Scenario!$AI$5,1,IF(F834&lt;=Scenario!$AI$6,2,IF(F834&lt;=Scenario!$AI$7,3,IF(F834&lt;=Scenario!$AI$8,4,IF(F834&lt;=Scenario!$AI$9,5,IF(F834&lt;=Scenario!$AI$10,6,IF(F834&lt;=Scenario!$AI$11,7,IF(F834&lt;=Scenario!$AI$12,8,IF(F834&lt;=Scenario!$AI$13,9,10)))))))))))</f>
        <v>0</v>
      </c>
      <c r="AF834" s="3" t="str">
        <f t="shared" si="17"/>
        <v> </v>
      </c>
      <c r="AG834" s="140" t="str">
        <f t="shared" si="18"/>
        <v>#VALUE!</v>
      </c>
      <c r="AH834" s="141" t="str">
        <f t="shared" si="19"/>
        <v>#VALUE!</v>
      </c>
      <c r="AI834" s="95" t="str">
        <f t="shared" si="20"/>
        <v>#VALUE!</v>
      </c>
      <c r="AJ834" s="69" t="str">
        <f t="shared" si="21"/>
        <v>missing data</v>
      </c>
      <c r="AK834" s="74" t="str">
        <f t="shared" si="22"/>
        <v>missing data</v>
      </c>
      <c r="AL834" s="3"/>
      <c r="AM834" s="3"/>
      <c r="AN834" s="3"/>
      <c r="AO834" s="3"/>
      <c r="AP834" s="3"/>
      <c r="AQ834" s="3"/>
      <c r="AR834" s="3"/>
      <c r="AS834" s="3"/>
      <c r="AT834" s="3"/>
      <c r="AU834" s="3"/>
      <c r="AV834" s="3"/>
      <c r="AW834" s="3"/>
      <c r="AX834" s="3"/>
      <c r="AY834" s="3"/>
      <c r="AZ834" s="3"/>
      <c r="BA834" s="3"/>
      <c r="BB834" s="3"/>
      <c r="BC834" s="3"/>
      <c r="BD834" s="3"/>
      <c r="BE834" s="3"/>
      <c r="BF834" s="3"/>
      <c r="BG834" s="3"/>
    </row>
    <row r="835" ht="15.75" customHeight="1">
      <c r="A835" s="3" t="s">
        <v>4196</v>
      </c>
      <c r="B835" s="57"/>
      <c r="C835" s="58"/>
      <c r="D835" s="60"/>
      <c r="E835" s="144" t="str">
        <f t="shared" si="1"/>
        <v>#DIV/0!</v>
      </c>
      <c r="F835" s="135">
        <f t="shared" si="2"/>
        <v>0</v>
      </c>
      <c r="G835" s="58"/>
      <c r="H835" s="59">
        <f t="shared" si="30"/>
        <v>0</v>
      </c>
      <c r="I835" s="136"/>
      <c r="J835" s="61"/>
      <c r="K835" s="61"/>
      <c r="L835" s="61"/>
      <c r="M835" s="62"/>
      <c r="N835" s="120" t="str">
        <f t="shared" si="4"/>
        <v> </v>
      </c>
      <c r="O835" s="3" t="str">
        <f t="shared" si="5"/>
        <v> </v>
      </c>
      <c r="P835" s="147" t="str">
        <f t="shared" si="31"/>
        <v> </v>
      </c>
      <c r="Q835" s="3">
        <f t="shared" si="7"/>
        <v>0</v>
      </c>
      <c r="R835" s="3" t="str">
        <f t="shared" si="8"/>
        <v> </v>
      </c>
      <c r="S835" s="3" t="str">
        <f t="shared" si="9"/>
        <v> </v>
      </c>
      <c r="T835" s="3" t="str">
        <f t="shared" si="33"/>
        <v> </v>
      </c>
      <c r="U835" s="120" t="str">
        <f t="shared" si="11"/>
        <v>#VALUE!</v>
      </c>
      <c r="V835" s="3" t="str">
        <f t="shared" si="12"/>
        <v>#VALUE!</v>
      </c>
      <c r="W835" s="145" t="str">
        <f t="shared" si="13"/>
        <v>#VALUE!</v>
      </c>
      <c r="X835" s="69" t="str">
        <f t="shared" si="32"/>
        <v>donnée(s) manquante(s)</v>
      </c>
      <c r="Y835" s="70" t="str">
        <f t="shared" si="15"/>
        <v>donnée(s) manquante(s)</v>
      </c>
      <c r="Z835" s="139" t="str">
        <f t="shared" si="16"/>
        <v>#DIV/0!</v>
      </c>
      <c r="AA835" s="3" t="str">
        <f>IF(ISBLANK(L835)," ",IF(L835&lt;=Scenario!$C$3,0,IF(L835&lt;=Scenario!$C$5,1,IF(L835&lt;=Scenario!$C$6,2,IF(L835&lt;=Scenario!$C$7,3,IF(L835&lt;=Scenario!$C$8,4,5))))))</f>
        <v> </v>
      </c>
      <c r="AB835" s="3" t="str">
        <f>IF(ISBLANK(M835)," ",IF(M835&lt;=Scenario!$G$3,0,IF(M835&lt;=Scenario!$G$5,1,IF(M835&lt;=Scenario!$G$6,2,IF(M835&lt;=Scenario!$G$7,3,IF(M835&lt;=Scenario!$G$8,4,IF(M835&lt;=Scenario!$G$9,5,IF(M835&lt;=Scenario!$G$10,6,7))))))))</f>
        <v> </v>
      </c>
      <c r="AC835" s="3" t="str">
        <f>IF(ISBLANK(I835)," ",IF(I835&lt;=Scenario!$O$3,0,IF(I835&lt;=Scenario!$O$5,1,IF(I835&lt;=Scenario!$O$6,2,IF(I835&lt;=Scenario!$O$7,3,IF(I835&lt;=Scenario!$O$8,4,IF(I835&lt;=Scenario!$O$9,5,IF(I835&lt;=Scenario!$O$10,6,IF(I835&lt;=Scenario!$O$11,7,IF(I835&lt;=Scenario!$O$12,8,IF(I835&lt;=Scenario!$O$13,9,IF(I835&lt;=Scenario!$O$14,10,IF(I835&lt;=Scenario!$O$15,11,IF(I835&lt;=Scenario!$O$16,12,IF(I835&lt;=Scenario!$O$17,13,IF(I835&lt;=Scenario!$O$18,14,IF(I835&lt;=Scenario!$O$19,15,IF(I835&lt;=Scenario!$O$20,16,IF(I835&lt;=Scenario!$O$21,17,IF(I835&lt;=Scenario!$O$22,18,IF(I835&lt;=Scenario!$O$23,19,20)))))))))))))))))))))</f>
        <v> </v>
      </c>
      <c r="AD835" s="3" t="str">
        <f>IF(ISBLANK(G835)," ",IF(G835&lt;=Scenario!$AA$3,0,IF(G835&lt;=Scenario!$AA$5,1,IF(G835&lt;=Scenario!$AA$6,2,IF(G835&lt;=Scenario!$AA$7,3,IF(G835&lt;=Scenario!$AA$8,4,IF(G835&lt;=Scenario!$AA$9,5,IF(G835&lt;=Scenario!$AA$10,6,IF(G835&lt;=Scenario!$AA$11,7,IF(G835&lt;=Scenario!$AA$12,8,IF(G835&lt;=Scenario!$AA$13,9,IF(G835&lt;=Scenario!$AA$14,10,IF(G835&lt;=Scenario!$AA$15,11,IF(G835&lt;=Scenario!$AA$16,12,IF(G835&lt;=Scenario!$AA$17,13,IF(G835&lt;=Scenario!$AA$18,14,15))))))))))))))))</f>
        <v> </v>
      </c>
      <c r="AE835" s="3">
        <f>IF(ISBLANK(F835)," ",IF(F835&lt;=Scenario!$AI$3,0,IF(F835&lt;=Scenario!$AI$5,1,IF(F835&lt;=Scenario!$AI$6,2,IF(F835&lt;=Scenario!$AI$7,3,IF(F835&lt;=Scenario!$AI$8,4,IF(F835&lt;=Scenario!$AI$9,5,IF(F835&lt;=Scenario!$AI$10,6,IF(F835&lt;=Scenario!$AI$11,7,IF(F835&lt;=Scenario!$AI$12,8,IF(F835&lt;=Scenario!$AI$13,9,10)))))))))))</f>
        <v>0</v>
      </c>
      <c r="AF835" s="3" t="str">
        <f t="shared" si="17"/>
        <v> </v>
      </c>
      <c r="AG835" s="140" t="str">
        <f t="shared" si="18"/>
        <v>#VALUE!</v>
      </c>
      <c r="AH835" s="141" t="str">
        <f t="shared" si="19"/>
        <v>#VALUE!</v>
      </c>
      <c r="AI835" s="95" t="str">
        <f t="shared" si="20"/>
        <v>#VALUE!</v>
      </c>
      <c r="AJ835" s="69" t="str">
        <f t="shared" si="21"/>
        <v>missing data</v>
      </c>
      <c r="AK835" s="74" t="str">
        <f t="shared" si="22"/>
        <v>missing data</v>
      </c>
      <c r="AL835" s="3"/>
      <c r="AM835" s="3"/>
      <c r="AN835" s="3"/>
      <c r="AO835" s="3"/>
      <c r="AP835" s="3"/>
      <c r="AQ835" s="3"/>
      <c r="AR835" s="3"/>
      <c r="AS835" s="3"/>
      <c r="AT835" s="3"/>
      <c r="AU835" s="3"/>
      <c r="AV835" s="3"/>
      <c r="AW835" s="3"/>
      <c r="AX835" s="3"/>
      <c r="AY835" s="3"/>
      <c r="AZ835" s="3"/>
      <c r="BA835" s="3"/>
      <c r="BB835" s="3"/>
      <c r="BC835" s="3"/>
      <c r="BD835" s="3"/>
      <c r="BE835" s="3"/>
      <c r="BF835" s="3"/>
      <c r="BG835" s="3"/>
    </row>
    <row r="836" ht="15.75" customHeight="1">
      <c r="A836" s="3" t="s">
        <v>4197</v>
      </c>
      <c r="B836" s="57"/>
      <c r="C836" s="58"/>
      <c r="D836" s="60"/>
      <c r="E836" s="144" t="str">
        <f t="shared" si="1"/>
        <v>#DIV/0!</v>
      </c>
      <c r="F836" s="135">
        <f t="shared" si="2"/>
        <v>0</v>
      </c>
      <c r="G836" s="58"/>
      <c r="H836" s="59">
        <f t="shared" si="30"/>
        <v>0</v>
      </c>
      <c r="I836" s="136"/>
      <c r="J836" s="61"/>
      <c r="K836" s="61"/>
      <c r="L836" s="61"/>
      <c r="M836" s="62"/>
      <c r="N836" s="120" t="str">
        <f t="shared" si="4"/>
        <v> </v>
      </c>
      <c r="O836" s="3" t="str">
        <f t="shared" si="5"/>
        <v> </v>
      </c>
      <c r="P836" s="147" t="str">
        <f t="shared" si="31"/>
        <v> </v>
      </c>
      <c r="Q836" s="3">
        <f t="shared" si="7"/>
        <v>0</v>
      </c>
      <c r="R836" s="3" t="str">
        <f t="shared" si="8"/>
        <v> </v>
      </c>
      <c r="S836" s="3" t="str">
        <f t="shared" si="9"/>
        <v> </v>
      </c>
      <c r="T836" s="3" t="str">
        <f t="shared" si="33"/>
        <v> </v>
      </c>
      <c r="U836" s="120" t="str">
        <f t="shared" si="11"/>
        <v>#VALUE!</v>
      </c>
      <c r="V836" s="3" t="str">
        <f t="shared" si="12"/>
        <v>#VALUE!</v>
      </c>
      <c r="W836" s="145" t="str">
        <f t="shared" si="13"/>
        <v>#VALUE!</v>
      </c>
      <c r="X836" s="69" t="str">
        <f t="shared" si="32"/>
        <v>donnée(s) manquante(s)</v>
      </c>
      <c r="Y836" s="70" t="str">
        <f t="shared" si="15"/>
        <v>donnée(s) manquante(s)</v>
      </c>
      <c r="Z836" s="139" t="str">
        <f t="shared" si="16"/>
        <v>#DIV/0!</v>
      </c>
      <c r="AA836" s="3" t="str">
        <f>IF(ISBLANK(L836)," ",IF(L836&lt;=Scenario!$C$3,0,IF(L836&lt;=Scenario!$C$5,1,IF(L836&lt;=Scenario!$C$6,2,IF(L836&lt;=Scenario!$C$7,3,IF(L836&lt;=Scenario!$C$8,4,5))))))</f>
        <v> </v>
      </c>
      <c r="AB836" s="3" t="str">
        <f>IF(ISBLANK(M836)," ",IF(M836&lt;=Scenario!$G$3,0,IF(M836&lt;=Scenario!$G$5,1,IF(M836&lt;=Scenario!$G$6,2,IF(M836&lt;=Scenario!$G$7,3,IF(M836&lt;=Scenario!$G$8,4,IF(M836&lt;=Scenario!$G$9,5,IF(M836&lt;=Scenario!$G$10,6,7))))))))</f>
        <v> </v>
      </c>
      <c r="AC836" s="3" t="str">
        <f>IF(ISBLANK(I836)," ",IF(I836&lt;=Scenario!$O$3,0,IF(I836&lt;=Scenario!$O$5,1,IF(I836&lt;=Scenario!$O$6,2,IF(I836&lt;=Scenario!$O$7,3,IF(I836&lt;=Scenario!$O$8,4,IF(I836&lt;=Scenario!$O$9,5,IF(I836&lt;=Scenario!$O$10,6,IF(I836&lt;=Scenario!$O$11,7,IF(I836&lt;=Scenario!$O$12,8,IF(I836&lt;=Scenario!$O$13,9,IF(I836&lt;=Scenario!$O$14,10,IF(I836&lt;=Scenario!$O$15,11,IF(I836&lt;=Scenario!$O$16,12,IF(I836&lt;=Scenario!$O$17,13,IF(I836&lt;=Scenario!$O$18,14,IF(I836&lt;=Scenario!$O$19,15,IF(I836&lt;=Scenario!$O$20,16,IF(I836&lt;=Scenario!$O$21,17,IF(I836&lt;=Scenario!$O$22,18,IF(I836&lt;=Scenario!$O$23,19,20)))))))))))))))))))))</f>
        <v> </v>
      </c>
      <c r="AD836" s="3" t="str">
        <f>IF(ISBLANK(G836)," ",IF(G836&lt;=Scenario!$AA$3,0,IF(G836&lt;=Scenario!$AA$5,1,IF(G836&lt;=Scenario!$AA$6,2,IF(G836&lt;=Scenario!$AA$7,3,IF(G836&lt;=Scenario!$AA$8,4,IF(G836&lt;=Scenario!$AA$9,5,IF(G836&lt;=Scenario!$AA$10,6,IF(G836&lt;=Scenario!$AA$11,7,IF(G836&lt;=Scenario!$AA$12,8,IF(G836&lt;=Scenario!$AA$13,9,IF(G836&lt;=Scenario!$AA$14,10,IF(G836&lt;=Scenario!$AA$15,11,IF(G836&lt;=Scenario!$AA$16,12,IF(G836&lt;=Scenario!$AA$17,13,IF(G836&lt;=Scenario!$AA$18,14,15))))))))))))))))</f>
        <v> </v>
      </c>
      <c r="AE836" s="3">
        <f>IF(ISBLANK(F836)," ",IF(F836&lt;=Scenario!$AI$3,0,IF(F836&lt;=Scenario!$AI$5,1,IF(F836&lt;=Scenario!$AI$6,2,IF(F836&lt;=Scenario!$AI$7,3,IF(F836&lt;=Scenario!$AI$8,4,IF(F836&lt;=Scenario!$AI$9,5,IF(F836&lt;=Scenario!$AI$10,6,IF(F836&lt;=Scenario!$AI$11,7,IF(F836&lt;=Scenario!$AI$12,8,IF(F836&lt;=Scenario!$AI$13,9,10)))))))))))</f>
        <v>0</v>
      </c>
      <c r="AF836" s="3" t="str">
        <f t="shared" si="17"/>
        <v> </v>
      </c>
      <c r="AG836" s="140" t="str">
        <f t="shared" si="18"/>
        <v>#VALUE!</v>
      </c>
      <c r="AH836" s="141" t="str">
        <f t="shared" si="19"/>
        <v>#VALUE!</v>
      </c>
      <c r="AI836" s="95" t="str">
        <f t="shared" si="20"/>
        <v>#VALUE!</v>
      </c>
      <c r="AJ836" s="69" t="str">
        <f t="shared" si="21"/>
        <v>missing data</v>
      </c>
      <c r="AK836" s="74" t="str">
        <f t="shared" si="22"/>
        <v>missing data</v>
      </c>
      <c r="AL836" s="3"/>
      <c r="AM836" s="3"/>
      <c r="AN836" s="3"/>
      <c r="AO836" s="3"/>
      <c r="AP836" s="3"/>
      <c r="AQ836" s="3"/>
      <c r="AR836" s="3"/>
      <c r="AS836" s="3"/>
      <c r="AT836" s="3"/>
      <c r="AU836" s="3"/>
      <c r="AV836" s="3"/>
      <c r="AW836" s="3"/>
      <c r="AX836" s="3"/>
      <c r="AY836" s="3"/>
      <c r="AZ836" s="3"/>
      <c r="BA836" s="3"/>
      <c r="BB836" s="3"/>
      <c r="BC836" s="3"/>
      <c r="BD836" s="3"/>
      <c r="BE836" s="3"/>
      <c r="BF836" s="3"/>
      <c r="BG836" s="3"/>
    </row>
    <row r="837" ht="15.75" customHeight="1">
      <c r="A837" s="3" t="s">
        <v>4198</v>
      </c>
      <c r="B837" s="57"/>
      <c r="C837" s="58"/>
      <c r="D837" s="60"/>
      <c r="E837" s="144" t="str">
        <f t="shared" si="1"/>
        <v>#DIV/0!</v>
      </c>
      <c r="F837" s="135">
        <f t="shared" si="2"/>
        <v>0</v>
      </c>
      <c r="G837" s="58"/>
      <c r="H837" s="59">
        <f t="shared" si="30"/>
        <v>0</v>
      </c>
      <c r="I837" s="136"/>
      <c r="J837" s="61"/>
      <c r="K837" s="61"/>
      <c r="L837" s="61"/>
      <c r="M837" s="62"/>
      <c r="N837" s="120" t="str">
        <f t="shared" si="4"/>
        <v> </v>
      </c>
      <c r="O837" s="3" t="str">
        <f t="shared" si="5"/>
        <v> </v>
      </c>
      <c r="P837" s="147" t="str">
        <f t="shared" si="31"/>
        <v> </v>
      </c>
      <c r="Q837" s="3">
        <f t="shared" si="7"/>
        <v>0</v>
      </c>
      <c r="R837" s="3" t="str">
        <f t="shared" si="8"/>
        <v> </v>
      </c>
      <c r="S837" s="3" t="str">
        <f t="shared" si="9"/>
        <v> </v>
      </c>
      <c r="T837" s="3" t="str">
        <f t="shared" si="33"/>
        <v> </v>
      </c>
      <c r="U837" s="120" t="str">
        <f t="shared" si="11"/>
        <v>#VALUE!</v>
      </c>
      <c r="V837" s="3" t="str">
        <f t="shared" si="12"/>
        <v>#VALUE!</v>
      </c>
      <c r="W837" s="145" t="str">
        <f t="shared" si="13"/>
        <v>#VALUE!</v>
      </c>
      <c r="X837" s="69" t="str">
        <f t="shared" si="32"/>
        <v>donnée(s) manquante(s)</v>
      </c>
      <c r="Y837" s="70" t="str">
        <f t="shared" si="15"/>
        <v>donnée(s) manquante(s)</v>
      </c>
      <c r="Z837" s="139" t="str">
        <f t="shared" si="16"/>
        <v>#DIV/0!</v>
      </c>
      <c r="AA837" s="3" t="str">
        <f>IF(ISBLANK(L837)," ",IF(L837&lt;=Scenario!$C$3,0,IF(L837&lt;=Scenario!$C$5,1,IF(L837&lt;=Scenario!$C$6,2,IF(L837&lt;=Scenario!$C$7,3,IF(L837&lt;=Scenario!$C$8,4,5))))))</f>
        <v> </v>
      </c>
      <c r="AB837" s="3" t="str">
        <f>IF(ISBLANK(M837)," ",IF(M837&lt;=Scenario!$G$3,0,IF(M837&lt;=Scenario!$G$5,1,IF(M837&lt;=Scenario!$G$6,2,IF(M837&lt;=Scenario!$G$7,3,IF(M837&lt;=Scenario!$G$8,4,IF(M837&lt;=Scenario!$G$9,5,IF(M837&lt;=Scenario!$G$10,6,7))))))))</f>
        <v> </v>
      </c>
      <c r="AC837" s="3" t="str">
        <f>IF(ISBLANK(I837)," ",IF(I837&lt;=Scenario!$O$3,0,IF(I837&lt;=Scenario!$O$5,1,IF(I837&lt;=Scenario!$O$6,2,IF(I837&lt;=Scenario!$O$7,3,IF(I837&lt;=Scenario!$O$8,4,IF(I837&lt;=Scenario!$O$9,5,IF(I837&lt;=Scenario!$O$10,6,IF(I837&lt;=Scenario!$O$11,7,IF(I837&lt;=Scenario!$O$12,8,IF(I837&lt;=Scenario!$O$13,9,IF(I837&lt;=Scenario!$O$14,10,IF(I837&lt;=Scenario!$O$15,11,IF(I837&lt;=Scenario!$O$16,12,IF(I837&lt;=Scenario!$O$17,13,IF(I837&lt;=Scenario!$O$18,14,IF(I837&lt;=Scenario!$O$19,15,IF(I837&lt;=Scenario!$O$20,16,IF(I837&lt;=Scenario!$O$21,17,IF(I837&lt;=Scenario!$O$22,18,IF(I837&lt;=Scenario!$O$23,19,20)))))))))))))))))))))</f>
        <v> </v>
      </c>
      <c r="AD837" s="3" t="str">
        <f>IF(ISBLANK(G837)," ",IF(G837&lt;=Scenario!$AA$3,0,IF(G837&lt;=Scenario!$AA$5,1,IF(G837&lt;=Scenario!$AA$6,2,IF(G837&lt;=Scenario!$AA$7,3,IF(G837&lt;=Scenario!$AA$8,4,IF(G837&lt;=Scenario!$AA$9,5,IF(G837&lt;=Scenario!$AA$10,6,IF(G837&lt;=Scenario!$AA$11,7,IF(G837&lt;=Scenario!$AA$12,8,IF(G837&lt;=Scenario!$AA$13,9,IF(G837&lt;=Scenario!$AA$14,10,IF(G837&lt;=Scenario!$AA$15,11,IF(G837&lt;=Scenario!$AA$16,12,IF(G837&lt;=Scenario!$AA$17,13,IF(G837&lt;=Scenario!$AA$18,14,15))))))))))))))))</f>
        <v> </v>
      </c>
      <c r="AE837" s="3">
        <f>IF(ISBLANK(F837)," ",IF(F837&lt;=Scenario!$AI$3,0,IF(F837&lt;=Scenario!$AI$5,1,IF(F837&lt;=Scenario!$AI$6,2,IF(F837&lt;=Scenario!$AI$7,3,IF(F837&lt;=Scenario!$AI$8,4,IF(F837&lt;=Scenario!$AI$9,5,IF(F837&lt;=Scenario!$AI$10,6,IF(F837&lt;=Scenario!$AI$11,7,IF(F837&lt;=Scenario!$AI$12,8,IF(F837&lt;=Scenario!$AI$13,9,10)))))))))))</f>
        <v>0</v>
      </c>
      <c r="AF837" s="3" t="str">
        <f t="shared" si="17"/>
        <v> </v>
      </c>
      <c r="AG837" s="140" t="str">
        <f t="shared" si="18"/>
        <v>#VALUE!</v>
      </c>
      <c r="AH837" s="141" t="str">
        <f t="shared" si="19"/>
        <v>#VALUE!</v>
      </c>
      <c r="AI837" s="95" t="str">
        <f t="shared" si="20"/>
        <v>#VALUE!</v>
      </c>
      <c r="AJ837" s="69" t="str">
        <f t="shared" si="21"/>
        <v>missing data</v>
      </c>
      <c r="AK837" s="74" t="str">
        <f t="shared" si="22"/>
        <v>missing data</v>
      </c>
      <c r="AL837" s="3"/>
      <c r="AM837" s="3"/>
      <c r="AN837" s="3"/>
      <c r="AO837" s="3"/>
      <c r="AP837" s="3"/>
      <c r="AQ837" s="3"/>
      <c r="AR837" s="3"/>
      <c r="AS837" s="3"/>
      <c r="AT837" s="3"/>
      <c r="AU837" s="3"/>
      <c r="AV837" s="3"/>
      <c r="AW837" s="3"/>
      <c r="AX837" s="3"/>
      <c r="AY837" s="3"/>
      <c r="AZ837" s="3"/>
      <c r="BA837" s="3"/>
      <c r="BB837" s="3"/>
      <c r="BC837" s="3"/>
      <c r="BD837" s="3"/>
      <c r="BE837" s="3"/>
      <c r="BF837" s="3"/>
      <c r="BG837" s="3"/>
    </row>
    <row r="838" ht="15.75" customHeight="1">
      <c r="A838" s="3" t="s">
        <v>4199</v>
      </c>
      <c r="B838" s="57"/>
      <c r="C838" s="58"/>
      <c r="D838" s="60"/>
      <c r="E838" s="144" t="str">
        <f t="shared" si="1"/>
        <v>#DIV/0!</v>
      </c>
      <c r="F838" s="135">
        <f t="shared" si="2"/>
        <v>0</v>
      </c>
      <c r="G838" s="58"/>
      <c r="H838" s="59">
        <f t="shared" si="30"/>
        <v>0</v>
      </c>
      <c r="I838" s="136"/>
      <c r="J838" s="61"/>
      <c r="K838" s="61"/>
      <c r="L838" s="61"/>
      <c r="M838" s="62"/>
      <c r="N838" s="120" t="str">
        <f t="shared" si="4"/>
        <v> </v>
      </c>
      <c r="O838" s="3" t="str">
        <f t="shared" si="5"/>
        <v> </v>
      </c>
      <c r="P838" s="147" t="str">
        <f t="shared" si="31"/>
        <v> </v>
      </c>
      <c r="Q838" s="3">
        <f t="shared" si="7"/>
        <v>0</v>
      </c>
      <c r="R838" s="3" t="str">
        <f t="shared" si="8"/>
        <v> </v>
      </c>
      <c r="S838" s="3" t="str">
        <f t="shared" si="9"/>
        <v> </v>
      </c>
      <c r="T838" s="3" t="str">
        <f t="shared" si="33"/>
        <v> </v>
      </c>
      <c r="U838" s="120" t="str">
        <f t="shared" si="11"/>
        <v>#VALUE!</v>
      </c>
      <c r="V838" s="3" t="str">
        <f t="shared" si="12"/>
        <v>#VALUE!</v>
      </c>
      <c r="W838" s="145" t="str">
        <f t="shared" si="13"/>
        <v>#VALUE!</v>
      </c>
      <c r="X838" s="69" t="str">
        <f t="shared" si="32"/>
        <v>donnée(s) manquante(s)</v>
      </c>
      <c r="Y838" s="70" t="str">
        <f t="shared" si="15"/>
        <v>donnée(s) manquante(s)</v>
      </c>
      <c r="Z838" s="139" t="str">
        <f t="shared" si="16"/>
        <v>#DIV/0!</v>
      </c>
      <c r="AA838" s="3" t="str">
        <f>IF(ISBLANK(L838)," ",IF(L838&lt;=Scenario!$C$3,0,IF(L838&lt;=Scenario!$C$5,1,IF(L838&lt;=Scenario!$C$6,2,IF(L838&lt;=Scenario!$C$7,3,IF(L838&lt;=Scenario!$C$8,4,5))))))</f>
        <v> </v>
      </c>
      <c r="AB838" s="3" t="str">
        <f>IF(ISBLANK(M838)," ",IF(M838&lt;=Scenario!$G$3,0,IF(M838&lt;=Scenario!$G$5,1,IF(M838&lt;=Scenario!$G$6,2,IF(M838&lt;=Scenario!$G$7,3,IF(M838&lt;=Scenario!$G$8,4,IF(M838&lt;=Scenario!$G$9,5,IF(M838&lt;=Scenario!$G$10,6,7))))))))</f>
        <v> </v>
      </c>
      <c r="AC838" s="3" t="str">
        <f>IF(ISBLANK(I838)," ",IF(I838&lt;=Scenario!$O$3,0,IF(I838&lt;=Scenario!$O$5,1,IF(I838&lt;=Scenario!$O$6,2,IF(I838&lt;=Scenario!$O$7,3,IF(I838&lt;=Scenario!$O$8,4,IF(I838&lt;=Scenario!$O$9,5,IF(I838&lt;=Scenario!$O$10,6,IF(I838&lt;=Scenario!$O$11,7,IF(I838&lt;=Scenario!$O$12,8,IF(I838&lt;=Scenario!$O$13,9,IF(I838&lt;=Scenario!$O$14,10,IF(I838&lt;=Scenario!$O$15,11,IF(I838&lt;=Scenario!$O$16,12,IF(I838&lt;=Scenario!$O$17,13,IF(I838&lt;=Scenario!$O$18,14,IF(I838&lt;=Scenario!$O$19,15,IF(I838&lt;=Scenario!$O$20,16,IF(I838&lt;=Scenario!$O$21,17,IF(I838&lt;=Scenario!$O$22,18,IF(I838&lt;=Scenario!$O$23,19,20)))))))))))))))))))))</f>
        <v> </v>
      </c>
      <c r="AD838" s="3" t="str">
        <f>IF(ISBLANK(G838)," ",IF(G838&lt;=Scenario!$AA$3,0,IF(G838&lt;=Scenario!$AA$5,1,IF(G838&lt;=Scenario!$AA$6,2,IF(G838&lt;=Scenario!$AA$7,3,IF(G838&lt;=Scenario!$AA$8,4,IF(G838&lt;=Scenario!$AA$9,5,IF(G838&lt;=Scenario!$AA$10,6,IF(G838&lt;=Scenario!$AA$11,7,IF(G838&lt;=Scenario!$AA$12,8,IF(G838&lt;=Scenario!$AA$13,9,IF(G838&lt;=Scenario!$AA$14,10,IF(G838&lt;=Scenario!$AA$15,11,IF(G838&lt;=Scenario!$AA$16,12,IF(G838&lt;=Scenario!$AA$17,13,IF(G838&lt;=Scenario!$AA$18,14,15))))))))))))))))</f>
        <v> </v>
      </c>
      <c r="AE838" s="3">
        <f>IF(ISBLANK(F838)," ",IF(F838&lt;=Scenario!$AI$3,0,IF(F838&lt;=Scenario!$AI$5,1,IF(F838&lt;=Scenario!$AI$6,2,IF(F838&lt;=Scenario!$AI$7,3,IF(F838&lt;=Scenario!$AI$8,4,IF(F838&lt;=Scenario!$AI$9,5,IF(F838&lt;=Scenario!$AI$10,6,IF(F838&lt;=Scenario!$AI$11,7,IF(F838&lt;=Scenario!$AI$12,8,IF(F838&lt;=Scenario!$AI$13,9,10)))))))))))</f>
        <v>0</v>
      </c>
      <c r="AF838" s="3" t="str">
        <f t="shared" si="17"/>
        <v> </v>
      </c>
      <c r="AG838" s="140" t="str">
        <f t="shared" si="18"/>
        <v>#VALUE!</v>
      </c>
      <c r="AH838" s="141" t="str">
        <f t="shared" si="19"/>
        <v>#VALUE!</v>
      </c>
      <c r="AI838" s="95" t="str">
        <f t="shared" si="20"/>
        <v>#VALUE!</v>
      </c>
      <c r="AJ838" s="69" t="str">
        <f t="shared" si="21"/>
        <v>missing data</v>
      </c>
      <c r="AK838" s="74" t="str">
        <f t="shared" si="22"/>
        <v>missing data</v>
      </c>
      <c r="AL838" s="3"/>
      <c r="AM838" s="3"/>
      <c r="AN838" s="3"/>
      <c r="AO838" s="3"/>
      <c r="AP838" s="3"/>
      <c r="AQ838" s="3"/>
      <c r="AR838" s="3"/>
      <c r="AS838" s="3"/>
      <c r="AT838" s="3"/>
      <c r="AU838" s="3"/>
      <c r="AV838" s="3"/>
      <c r="AW838" s="3"/>
      <c r="AX838" s="3"/>
      <c r="AY838" s="3"/>
      <c r="AZ838" s="3"/>
      <c r="BA838" s="3"/>
      <c r="BB838" s="3"/>
      <c r="BC838" s="3"/>
      <c r="BD838" s="3"/>
      <c r="BE838" s="3"/>
      <c r="BF838" s="3"/>
      <c r="BG838" s="3"/>
    </row>
    <row r="839" ht="15.75" customHeight="1">
      <c r="A839" s="3" t="s">
        <v>4200</v>
      </c>
      <c r="B839" s="57"/>
      <c r="C839" s="58"/>
      <c r="D839" s="60"/>
      <c r="E839" s="144" t="str">
        <f t="shared" si="1"/>
        <v>#DIV/0!</v>
      </c>
      <c r="F839" s="135">
        <f t="shared" si="2"/>
        <v>0</v>
      </c>
      <c r="G839" s="58"/>
      <c r="H839" s="59">
        <f t="shared" si="30"/>
        <v>0</v>
      </c>
      <c r="I839" s="136"/>
      <c r="J839" s="61"/>
      <c r="K839" s="61"/>
      <c r="L839" s="61"/>
      <c r="M839" s="62"/>
      <c r="N839" s="120" t="str">
        <f t="shared" si="4"/>
        <v> </v>
      </c>
      <c r="O839" s="3" t="str">
        <f t="shared" si="5"/>
        <v> </v>
      </c>
      <c r="P839" s="147" t="str">
        <f t="shared" si="31"/>
        <v> </v>
      </c>
      <c r="Q839" s="3">
        <f t="shared" si="7"/>
        <v>0</v>
      </c>
      <c r="R839" s="3" t="str">
        <f t="shared" si="8"/>
        <v> </v>
      </c>
      <c r="S839" s="3" t="str">
        <f t="shared" si="9"/>
        <v> </v>
      </c>
      <c r="T839" s="3" t="str">
        <f t="shared" si="33"/>
        <v> </v>
      </c>
      <c r="U839" s="120" t="str">
        <f t="shared" si="11"/>
        <v>#VALUE!</v>
      </c>
      <c r="V839" s="3" t="str">
        <f t="shared" si="12"/>
        <v>#VALUE!</v>
      </c>
      <c r="W839" s="145" t="str">
        <f t="shared" si="13"/>
        <v>#VALUE!</v>
      </c>
      <c r="X839" s="69" t="str">
        <f t="shared" si="32"/>
        <v>donnée(s) manquante(s)</v>
      </c>
      <c r="Y839" s="70" t="str">
        <f t="shared" si="15"/>
        <v>donnée(s) manquante(s)</v>
      </c>
      <c r="Z839" s="139" t="str">
        <f t="shared" si="16"/>
        <v>#DIV/0!</v>
      </c>
      <c r="AA839" s="3" t="str">
        <f>IF(ISBLANK(L839)," ",IF(L839&lt;=Scenario!$C$3,0,IF(L839&lt;=Scenario!$C$5,1,IF(L839&lt;=Scenario!$C$6,2,IF(L839&lt;=Scenario!$C$7,3,IF(L839&lt;=Scenario!$C$8,4,5))))))</f>
        <v> </v>
      </c>
      <c r="AB839" s="3" t="str">
        <f>IF(ISBLANK(M839)," ",IF(M839&lt;=Scenario!$G$3,0,IF(M839&lt;=Scenario!$G$5,1,IF(M839&lt;=Scenario!$G$6,2,IF(M839&lt;=Scenario!$G$7,3,IF(M839&lt;=Scenario!$G$8,4,IF(M839&lt;=Scenario!$G$9,5,IF(M839&lt;=Scenario!$G$10,6,7))))))))</f>
        <v> </v>
      </c>
      <c r="AC839" s="3" t="str">
        <f>IF(ISBLANK(I839)," ",IF(I839&lt;=Scenario!$O$3,0,IF(I839&lt;=Scenario!$O$5,1,IF(I839&lt;=Scenario!$O$6,2,IF(I839&lt;=Scenario!$O$7,3,IF(I839&lt;=Scenario!$O$8,4,IF(I839&lt;=Scenario!$O$9,5,IF(I839&lt;=Scenario!$O$10,6,IF(I839&lt;=Scenario!$O$11,7,IF(I839&lt;=Scenario!$O$12,8,IF(I839&lt;=Scenario!$O$13,9,IF(I839&lt;=Scenario!$O$14,10,IF(I839&lt;=Scenario!$O$15,11,IF(I839&lt;=Scenario!$O$16,12,IF(I839&lt;=Scenario!$O$17,13,IF(I839&lt;=Scenario!$O$18,14,IF(I839&lt;=Scenario!$O$19,15,IF(I839&lt;=Scenario!$O$20,16,IF(I839&lt;=Scenario!$O$21,17,IF(I839&lt;=Scenario!$O$22,18,IF(I839&lt;=Scenario!$O$23,19,20)))))))))))))))))))))</f>
        <v> </v>
      </c>
      <c r="AD839" s="3" t="str">
        <f>IF(ISBLANK(G839)," ",IF(G839&lt;=Scenario!$AA$3,0,IF(G839&lt;=Scenario!$AA$5,1,IF(G839&lt;=Scenario!$AA$6,2,IF(G839&lt;=Scenario!$AA$7,3,IF(G839&lt;=Scenario!$AA$8,4,IF(G839&lt;=Scenario!$AA$9,5,IF(G839&lt;=Scenario!$AA$10,6,IF(G839&lt;=Scenario!$AA$11,7,IF(G839&lt;=Scenario!$AA$12,8,IF(G839&lt;=Scenario!$AA$13,9,IF(G839&lt;=Scenario!$AA$14,10,IF(G839&lt;=Scenario!$AA$15,11,IF(G839&lt;=Scenario!$AA$16,12,IF(G839&lt;=Scenario!$AA$17,13,IF(G839&lt;=Scenario!$AA$18,14,15))))))))))))))))</f>
        <v> </v>
      </c>
      <c r="AE839" s="3">
        <f>IF(ISBLANK(F839)," ",IF(F839&lt;=Scenario!$AI$3,0,IF(F839&lt;=Scenario!$AI$5,1,IF(F839&lt;=Scenario!$AI$6,2,IF(F839&lt;=Scenario!$AI$7,3,IF(F839&lt;=Scenario!$AI$8,4,IF(F839&lt;=Scenario!$AI$9,5,IF(F839&lt;=Scenario!$AI$10,6,IF(F839&lt;=Scenario!$AI$11,7,IF(F839&lt;=Scenario!$AI$12,8,IF(F839&lt;=Scenario!$AI$13,9,10)))))))))))</f>
        <v>0</v>
      </c>
      <c r="AF839" s="3" t="str">
        <f t="shared" si="17"/>
        <v> </v>
      </c>
      <c r="AG839" s="140" t="str">
        <f t="shared" si="18"/>
        <v>#VALUE!</v>
      </c>
      <c r="AH839" s="141" t="str">
        <f t="shared" si="19"/>
        <v>#VALUE!</v>
      </c>
      <c r="AI839" s="95" t="str">
        <f t="shared" si="20"/>
        <v>#VALUE!</v>
      </c>
      <c r="AJ839" s="69" t="str">
        <f t="shared" si="21"/>
        <v>missing data</v>
      </c>
      <c r="AK839" s="74" t="str">
        <f t="shared" si="22"/>
        <v>missing data</v>
      </c>
      <c r="AL839" s="3"/>
      <c r="AM839" s="3"/>
      <c r="AN839" s="3"/>
      <c r="AO839" s="3"/>
      <c r="AP839" s="3"/>
      <c r="AQ839" s="3"/>
      <c r="AR839" s="3"/>
      <c r="AS839" s="3"/>
      <c r="AT839" s="3"/>
      <c r="AU839" s="3"/>
      <c r="AV839" s="3"/>
      <c r="AW839" s="3"/>
      <c r="AX839" s="3"/>
      <c r="AY839" s="3"/>
      <c r="AZ839" s="3"/>
      <c r="BA839" s="3"/>
      <c r="BB839" s="3"/>
      <c r="BC839" s="3"/>
      <c r="BD839" s="3"/>
      <c r="BE839" s="3"/>
      <c r="BF839" s="3"/>
      <c r="BG839" s="3"/>
    </row>
    <row r="840" ht="15.75" customHeight="1">
      <c r="A840" s="3" t="s">
        <v>4201</v>
      </c>
      <c r="B840" s="57"/>
      <c r="C840" s="58"/>
      <c r="D840" s="60"/>
      <c r="E840" s="144" t="str">
        <f t="shared" si="1"/>
        <v>#DIV/0!</v>
      </c>
      <c r="F840" s="135">
        <f t="shared" si="2"/>
        <v>0</v>
      </c>
      <c r="G840" s="58"/>
      <c r="H840" s="59">
        <f t="shared" si="30"/>
        <v>0</v>
      </c>
      <c r="I840" s="136"/>
      <c r="J840" s="61"/>
      <c r="K840" s="61"/>
      <c r="L840" s="61"/>
      <c r="M840" s="62"/>
      <c r="N840" s="120" t="str">
        <f t="shared" si="4"/>
        <v> </v>
      </c>
      <c r="O840" s="3" t="str">
        <f t="shared" si="5"/>
        <v> </v>
      </c>
      <c r="P840" s="147" t="str">
        <f t="shared" si="31"/>
        <v> </v>
      </c>
      <c r="Q840" s="3">
        <f t="shared" si="7"/>
        <v>0</v>
      </c>
      <c r="R840" s="3" t="str">
        <f t="shared" si="8"/>
        <v> </v>
      </c>
      <c r="S840" s="3" t="str">
        <f t="shared" si="9"/>
        <v> </v>
      </c>
      <c r="T840" s="3" t="str">
        <f t="shared" si="33"/>
        <v> </v>
      </c>
      <c r="U840" s="120" t="str">
        <f t="shared" si="11"/>
        <v>#VALUE!</v>
      </c>
      <c r="V840" s="3" t="str">
        <f t="shared" si="12"/>
        <v>#VALUE!</v>
      </c>
      <c r="W840" s="145" t="str">
        <f t="shared" si="13"/>
        <v>#VALUE!</v>
      </c>
      <c r="X840" s="69" t="str">
        <f t="shared" si="32"/>
        <v>donnée(s) manquante(s)</v>
      </c>
      <c r="Y840" s="70" t="str">
        <f t="shared" si="15"/>
        <v>donnée(s) manquante(s)</v>
      </c>
      <c r="Z840" s="139" t="str">
        <f t="shared" si="16"/>
        <v>#DIV/0!</v>
      </c>
      <c r="AA840" s="3" t="str">
        <f>IF(ISBLANK(L840)," ",IF(L840&lt;=Scenario!$C$3,0,IF(L840&lt;=Scenario!$C$5,1,IF(L840&lt;=Scenario!$C$6,2,IF(L840&lt;=Scenario!$C$7,3,IF(L840&lt;=Scenario!$C$8,4,5))))))</f>
        <v> </v>
      </c>
      <c r="AB840" s="3" t="str">
        <f>IF(ISBLANK(M840)," ",IF(M840&lt;=Scenario!$G$3,0,IF(M840&lt;=Scenario!$G$5,1,IF(M840&lt;=Scenario!$G$6,2,IF(M840&lt;=Scenario!$G$7,3,IF(M840&lt;=Scenario!$G$8,4,IF(M840&lt;=Scenario!$G$9,5,IF(M840&lt;=Scenario!$G$10,6,7))))))))</f>
        <v> </v>
      </c>
      <c r="AC840" s="3" t="str">
        <f>IF(ISBLANK(I840)," ",IF(I840&lt;=Scenario!$O$3,0,IF(I840&lt;=Scenario!$O$5,1,IF(I840&lt;=Scenario!$O$6,2,IF(I840&lt;=Scenario!$O$7,3,IF(I840&lt;=Scenario!$O$8,4,IF(I840&lt;=Scenario!$O$9,5,IF(I840&lt;=Scenario!$O$10,6,IF(I840&lt;=Scenario!$O$11,7,IF(I840&lt;=Scenario!$O$12,8,IF(I840&lt;=Scenario!$O$13,9,IF(I840&lt;=Scenario!$O$14,10,IF(I840&lt;=Scenario!$O$15,11,IF(I840&lt;=Scenario!$O$16,12,IF(I840&lt;=Scenario!$O$17,13,IF(I840&lt;=Scenario!$O$18,14,IF(I840&lt;=Scenario!$O$19,15,IF(I840&lt;=Scenario!$O$20,16,IF(I840&lt;=Scenario!$O$21,17,IF(I840&lt;=Scenario!$O$22,18,IF(I840&lt;=Scenario!$O$23,19,20)))))))))))))))))))))</f>
        <v> </v>
      </c>
      <c r="AD840" s="3" t="str">
        <f>IF(ISBLANK(G840)," ",IF(G840&lt;=Scenario!$AA$3,0,IF(G840&lt;=Scenario!$AA$5,1,IF(G840&lt;=Scenario!$AA$6,2,IF(G840&lt;=Scenario!$AA$7,3,IF(G840&lt;=Scenario!$AA$8,4,IF(G840&lt;=Scenario!$AA$9,5,IF(G840&lt;=Scenario!$AA$10,6,IF(G840&lt;=Scenario!$AA$11,7,IF(G840&lt;=Scenario!$AA$12,8,IF(G840&lt;=Scenario!$AA$13,9,IF(G840&lt;=Scenario!$AA$14,10,IF(G840&lt;=Scenario!$AA$15,11,IF(G840&lt;=Scenario!$AA$16,12,IF(G840&lt;=Scenario!$AA$17,13,IF(G840&lt;=Scenario!$AA$18,14,15))))))))))))))))</f>
        <v> </v>
      </c>
      <c r="AE840" s="3">
        <f>IF(ISBLANK(F840)," ",IF(F840&lt;=Scenario!$AI$3,0,IF(F840&lt;=Scenario!$AI$5,1,IF(F840&lt;=Scenario!$AI$6,2,IF(F840&lt;=Scenario!$AI$7,3,IF(F840&lt;=Scenario!$AI$8,4,IF(F840&lt;=Scenario!$AI$9,5,IF(F840&lt;=Scenario!$AI$10,6,IF(F840&lt;=Scenario!$AI$11,7,IF(F840&lt;=Scenario!$AI$12,8,IF(F840&lt;=Scenario!$AI$13,9,10)))))))))))</f>
        <v>0</v>
      </c>
      <c r="AF840" s="3" t="str">
        <f t="shared" si="17"/>
        <v> </v>
      </c>
      <c r="AG840" s="140" t="str">
        <f t="shared" si="18"/>
        <v>#VALUE!</v>
      </c>
      <c r="AH840" s="141" t="str">
        <f t="shared" si="19"/>
        <v>#VALUE!</v>
      </c>
      <c r="AI840" s="95" t="str">
        <f t="shared" si="20"/>
        <v>#VALUE!</v>
      </c>
      <c r="AJ840" s="69" t="str">
        <f t="shared" si="21"/>
        <v>missing data</v>
      </c>
      <c r="AK840" s="74" t="str">
        <f t="shared" si="22"/>
        <v>missing data</v>
      </c>
      <c r="AL840" s="3"/>
      <c r="AM840" s="3"/>
      <c r="AN840" s="3"/>
      <c r="AO840" s="3"/>
      <c r="AP840" s="3"/>
      <c r="AQ840" s="3"/>
      <c r="AR840" s="3"/>
      <c r="AS840" s="3"/>
      <c r="AT840" s="3"/>
      <c r="AU840" s="3"/>
      <c r="AV840" s="3"/>
      <c r="AW840" s="3"/>
      <c r="AX840" s="3"/>
      <c r="AY840" s="3"/>
      <c r="AZ840" s="3"/>
      <c r="BA840" s="3"/>
      <c r="BB840" s="3"/>
      <c r="BC840" s="3"/>
      <c r="BD840" s="3"/>
      <c r="BE840" s="3"/>
      <c r="BF840" s="3"/>
      <c r="BG840" s="3"/>
    </row>
    <row r="841" ht="15.75" customHeight="1">
      <c r="A841" s="3" t="s">
        <v>4202</v>
      </c>
      <c r="B841" s="57"/>
      <c r="C841" s="58"/>
      <c r="D841" s="60"/>
      <c r="E841" s="144" t="str">
        <f t="shared" si="1"/>
        <v>#DIV/0!</v>
      </c>
      <c r="F841" s="135">
        <f t="shared" si="2"/>
        <v>0</v>
      </c>
      <c r="G841" s="58"/>
      <c r="H841" s="59">
        <f t="shared" si="30"/>
        <v>0</v>
      </c>
      <c r="I841" s="136"/>
      <c r="J841" s="61"/>
      <c r="K841" s="61"/>
      <c r="L841" s="61"/>
      <c r="M841" s="62"/>
      <c r="N841" s="120" t="str">
        <f t="shared" si="4"/>
        <v> </v>
      </c>
      <c r="O841" s="3" t="str">
        <f t="shared" si="5"/>
        <v> </v>
      </c>
      <c r="P841" s="147" t="str">
        <f t="shared" si="31"/>
        <v> </v>
      </c>
      <c r="Q841" s="3">
        <f t="shared" si="7"/>
        <v>0</v>
      </c>
      <c r="R841" s="3" t="str">
        <f t="shared" si="8"/>
        <v> </v>
      </c>
      <c r="S841" s="3" t="str">
        <f t="shared" si="9"/>
        <v> </v>
      </c>
      <c r="T841" s="3" t="str">
        <f t="shared" si="33"/>
        <v> </v>
      </c>
      <c r="U841" s="120" t="str">
        <f t="shared" si="11"/>
        <v>#VALUE!</v>
      </c>
      <c r="V841" s="3" t="str">
        <f t="shared" si="12"/>
        <v>#VALUE!</v>
      </c>
      <c r="W841" s="145" t="str">
        <f t="shared" si="13"/>
        <v>#VALUE!</v>
      </c>
      <c r="X841" s="69" t="str">
        <f t="shared" si="32"/>
        <v>donnée(s) manquante(s)</v>
      </c>
      <c r="Y841" s="70" t="str">
        <f t="shared" si="15"/>
        <v>donnée(s) manquante(s)</v>
      </c>
      <c r="Z841" s="139" t="str">
        <f t="shared" si="16"/>
        <v>#DIV/0!</v>
      </c>
      <c r="AA841" s="3" t="str">
        <f>IF(ISBLANK(L841)," ",IF(L841&lt;=Scenario!$C$3,0,IF(L841&lt;=Scenario!$C$5,1,IF(L841&lt;=Scenario!$C$6,2,IF(L841&lt;=Scenario!$C$7,3,IF(L841&lt;=Scenario!$C$8,4,5))))))</f>
        <v> </v>
      </c>
      <c r="AB841" s="3" t="str">
        <f>IF(ISBLANK(M841)," ",IF(M841&lt;=Scenario!$G$3,0,IF(M841&lt;=Scenario!$G$5,1,IF(M841&lt;=Scenario!$G$6,2,IF(M841&lt;=Scenario!$G$7,3,IF(M841&lt;=Scenario!$G$8,4,IF(M841&lt;=Scenario!$G$9,5,IF(M841&lt;=Scenario!$G$10,6,7))))))))</f>
        <v> </v>
      </c>
      <c r="AC841" s="3" t="str">
        <f>IF(ISBLANK(I841)," ",IF(I841&lt;=Scenario!$O$3,0,IF(I841&lt;=Scenario!$O$5,1,IF(I841&lt;=Scenario!$O$6,2,IF(I841&lt;=Scenario!$O$7,3,IF(I841&lt;=Scenario!$O$8,4,IF(I841&lt;=Scenario!$O$9,5,IF(I841&lt;=Scenario!$O$10,6,IF(I841&lt;=Scenario!$O$11,7,IF(I841&lt;=Scenario!$O$12,8,IF(I841&lt;=Scenario!$O$13,9,IF(I841&lt;=Scenario!$O$14,10,IF(I841&lt;=Scenario!$O$15,11,IF(I841&lt;=Scenario!$O$16,12,IF(I841&lt;=Scenario!$O$17,13,IF(I841&lt;=Scenario!$O$18,14,IF(I841&lt;=Scenario!$O$19,15,IF(I841&lt;=Scenario!$O$20,16,IF(I841&lt;=Scenario!$O$21,17,IF(I841&lt;=Scenario!$O$22,18,IF(I841&lt;=Scenario!$O$23,19,20)))))))))))))))))))))</f>
        <v> </v>
      </c>
      <c r="AD841" s="3" t="str">
        <f>IF(ISBLANK(G841)," ",IF(G841&lt;=Scenario!$AA$3,0,IF(G841&lt;=Scenario!$AA$5,1,IF(G841&lt;=Scenario!$AA$6,2,IF(G841&lt;=Scenario!$AA$7,3,IF(G841&lt;=Scenario!$AA$8,4,IF(G841&lt;=Scenario!$AA$9,5,IF(G841&lt;=Scenario!$AA$10,6,IF(G841&lt;=Scenario!$AA$11,7,IF(G841&lt;=Scenario!$AA$12,8,IF(G841&lt;=Scenario!$AA$13,9,IF(G841&lt;=Scenario!$AA$14,10,IF(G841&lt;=Scenario!$AA$15,11,IF(G841&lt;=Scenario!$AA$16,12,IF(G841&lt;=Scenario!$AA$17,13,IF(G841&lt;=Scenario!$AA$18,14,15))))))))))))))))</f>
        <v> </v>
      </c>
      <c r="AE841" s="3">
        <f>IF(ISBLANK(F841)," ",IF(F841&lt;=Scenario!$AI$3,0,IF(F841&lt;=Scenario!$AI$5,1,IF(F841&lt;=Scenario!$AI$6,2,IF(F841&lt;=Scenario!$AI$7,3,IF(F841&lt;=Scenario!$AI$8,4,IF(F841&lt;=Scenario!$AI$9,5,IF(F841&lt;=Scenario!$AI$10,6,IF(F841&lt;=Scenario!$AI$11,7,IF(F841&lt;=Scenario!$AI$12,8,IF(F841&lt;=Scenario!$AI$13,9,10)))))))))))</f>
        <v>0</v>
      </c>
      <c r="AF841" s="3" t="str">
        <f t="shared" si="17"/>
        <v> </v>
      </c>
      <c r="AG841" s="140" t="str">
        <f t="shared" si="18"/>
        <v>#VALUE!</v>
      </c>
      <c r="AH841" s="141" t="str">
        <f t="shared" si="19"/>
        <v>#VALUE!</v>
      </c>
      <c r="AI841" s="95" t="str">
        <f t="shared" si="20"/>
        <v>#VALUE!</v>
      </c>
      <c r="AJ841" s="69" t="str">
        <f t="shared" si="21"/>
        <v>missing data</v>
      </c>
      <c r="AK841" s="74" t="str">
        <f t="shared" si="22"/>
        <v>missing data</v>
      </c>
      <c r="AL841" s="3"/>
      <c r="AM841" s="3"/>
      <c r="AN841" s="3"/>
      <c r="AO841" s="3"/>
      <c r="AP841" s="3"/>
      <c r="AQ841" s="3"/>
      <c r="AR841" s="3"/>
      <c r="AS841" s="3"/>
      <c r="AT841" s="3"/>
      <c r="AU841" s="3"/>
      <c r="AV841" s="3"/>
      <c r="AW841" s="3"/>
      <c r="AX841" s="3"/>
      <c r="AY841" s="3"/>
      <c r="AZ841" s="3"/>
      <c r="BA841" s="3"/>
      <c r="BB841" s="3"/>
      <c r="BC841" s="3"/>
      <c r="BD841" s="3"/>
      <c r="BE841" s="3"/>
      <c r="BF841" s="3"/>
      <c r="BG841" s="3"/>
    </row>
    <row r="842" ht="15.75" customHeight="1">
      <c r="A842" s="3" t="s">
        <v>4203</v>
      </c>
      <c r="B842" s="57"/>
      <c r="C842" s="58"/>
      <c r="D842" s="60"/>
      <c r="E842" s="144" t="str">
        <f t="shared" si="1"/>
        <v>#DIV/0!</v>
      </c>
      <c r="F842" s="135">
        <f t="shared" si="2"/>
        <v>0</v>
      </c>
      <c r="G842" s="58"/>
      <c r="H842" s="59">
        <f t="shared" si="30"/>
        <v>0</v>
      </c>
      <c r="I842" s="136"/>
      <c r="J842" s="61"/>
      <c r="K842" s="61"/>
      <c r="L842" s="61"/>
      <c r="M842" s="62"/>
      <c r="N842" s="120" t="str">
        <f t="shared" si="4"/>
        <v> </v>
      </c>
      <c r="O842" s="3" t="str">
        <f t="shared" si="5"/>
        <v> </v>
      </c>
      <c r="P842" s="147" t="str">
        <f t="shared" si="31"/>
        <v> </v>
      </c>
      <c r="Q842" s="3">
        <f t="shared" si="7"/>
        <v>0</v>
      </c>
      <c r="R842" s="3" t="str">
        <f t="shared" si="8"/>
        <v> </v>
      </c>
      <c r="S842" s="3" t="str">
        <f t="shared" si="9"/>
        <v> </v>
      </c>
      <c r="T842" s="3" t="str">
        <f t="shared" si="33"/>
        <v> </v>
      </c>
      <c r="U842" s="120" t="str">
        <f t="shared" si="11"/>
        <v>#VALUE!</v>
      </c>
      <c r="V842" s="3" t="str">
        <f t="shared" si="12"/>
        <v>#VALUE!</v>
      </c>
      <c r="W842" s="145" t="str">
        <f t="shared" si="13"/>
        <v>#VALUE!</v>
      </c>
      <c r="X842" s="69" t="str">
        <f t="shared" si="32"/>
        <v>donnée(s) manquante(s)</v>
      </c>
      <c r="Y842" s="70" t="str">
        <f t="shared" si="15"/>
        <v>donnée(s) manquante(s)</v>
      </c>
      <c r="Z842" s="139" t="str">
        <f t="shared" si="16"/>
        <v>#DIV/0!</v>
      </c>
      <c r="AA842" s="3" t="str">
        <f>IF(ISBLANK(L842)," ",IF(L842&lt;=Scenario!$C$3,0,IF(L842&lt;=Scenario!$C$5,1,IF(L842&lt;=Scenario!$C$6,2,IF(L842&lt;=Scenario!$C$7,3,IF(L842&lt;=Scenario!$C$8,4,5))))))</f>
        <v> </v>
      </c>
      <c r="AB842" s="3" t="str">
        <f>IF(ISBLANK(M842)," ",IF(M842&lt;=Scenario!$G$3,0,IF(M842&lt;=Scenario!$G$5,1,IF(M842&lt;=Scenario!$G$6,2,IF(M842&lt;=Scenario!$G$7,3,IF(M842&lt;=Scenario!$G$8,4,IF(M842&lt;=Scenario!$G$9,5,IF(M842&lt;=Scenario!$G$10,6,7))))))))</f>
        <v> </v>
      </c>
      <c r="AC842" s="3" t="str">
        <f>IF(ISBLANK(I842)," ",IF(I842&lt;=Scenario!$O$3,0,IF(I842&lt;=Scenario!$O$5,1,IF(I842&lt;=Scenario!$O$6,2,IF(I842&lt;=Scenario!$O$7,3,IF(I842&lt;=Scenario!$O$8,4,IF(I842&lt;=Scenario!$O$9,5,IF(I842&lt;=Scenario!$O$10,6,IF(I842&lt;=Scenario!$O$11,7,IF(I842&lt;=Scenario!$O$12,8,IF(I842&lt;=Scenario!$O$13,9,IF(I842&lt;=Scenario!$O$14,10,IF(I842&lt;=Scenario!$O$15,11,IF(I842&lt;=Scenario!$O$16,12,IF(I842&lt;=Scenario!$O$17,13,IF(I842&lt;=Scenario!$O$18,14,IF(I842&lt;=Scenario!$O$19,15,IF(I842&lt;=Scenario!$O$20,16,IF(I842&lt;=Scenario!$O$21,17,IF(I842&lt;=Scenario!$O$22,18,IF(I842&lt;=Scenario!$O$23,19,20)))))))))))))))))))))</f>
        <v> </v>
      </c>
      <c r="AD842" s="3" t="str">
        <f>IF(ISBLANK(G842)," ",IF(G842&lt;=Scenario!$AA$3,0,IF(G842&lt;=Scenario!$AA$5,1,IF(G842&lt;=Scenario!$AA$6,2,IF(G842&lt;=Scenario!$AA$7,3,IF(G842&lt;=Scenario!$AA$8,4,IF(G842&lt;=Scenario!$AA$9,5,IF(G842&lt;=Scenario!$AA$10,6,IF(G842&lt;=Scenario!$AA$11,7,IF(G842&lt;=Scenario!$AA$12,8,IF(G842&lt;=Scenario!$AA$13,9,IF(G842&lt;=Scenario!$AA$14,10,IF(G842&lt;=Scenario!$AA$15,11,IF(G842&lt;=Scenario!$AA$16,12,IF(G842&lt;=Scenario!$AA$17,13,IF(G842&lt;=Scenario!$AA$18,14,15))))))))))))))))</f>
        <v> </v>
      </c>
      <c r="AE842" s="3">
        <f>IF(ISBLANK(F842)," ",IF(F842&lt;=Scenario!$AI$3,0,IF(F842&lt;=Scenario!$AI$5,1,IF(F842&lt;=Scenario!$AI$6,2,IF(F842&lt;=Scenario!$AI$7,3,IF(F842&lt;=Scenario!$AI$8,4,IF(F842&lt;=Scenario!$AI$9,5,IF(F842&lt;=Scenario!$AI$10,6,IF(F842&lt;=Scenario!$AI$11,7,IF(F842&lt;=Scenario!$AI$12,8,IF(F842&lt;=Scenario!$AI$13,9,10)))))))))))</f>
        <v>0</v>
      </c>
      <c r="AF842" s="3" t="str">
        <f t="shared" si="17"/>
        <v> </v>
      </c>
      <c r="AG842" s="140" t="str">
        <f t="shared" si="18"/>
        <v>#VALUE!</v>
      </c>
      <c r="AH842" s="141" t="str">
        <f t="shared" si="19"/>
        <v>#VALUE!</v>
      </c>
      <c r="AI842" s="95" t="str">
        <f t="shared" si="20"/>
        <v>#VALUE!</v>
      </c>
      <c r="AJ842" s="69" t="str">
        <f t="shared" si="21"/>
        <v>missing data</v>
      </c>
      <c r="AK842" s="74" t="str">
        <f t="shared" si="22"/>
        <v>missing data</v>
      </c>
      <c r="AL842" s="3"/>
      <c r="AM842" s="3"/>
      <c r="AN842" s="3"/>
      <c r="AO842" s="3"/>
      <c r="AP842" s="3"/>
      <c r="AQ842" s="3"/>
      <c r="AR842" s="3"/>
      <c r="AS842" s="3"/>
      <c r="AT842" s="3"/>
      <c r="AU842" s="3"/>
      <c r="AV842" s="3"/>
      <c r="AW842" s="3"/>
      <c r="AX842" s="3"/>
      <c r="AY842" s="3"/>
      <c r="AZ842" s="3"/>
      <c r="BA842" s="3"/>
      <c r="BB842" s="3"/>
      <c r="BC842" s="3"/>
      <c r="BD842" s="3"/>
      <c r="BE842" s="3"/>
      <c r="BF842" s="3"/>
      <c r="BG842" s="3"/>
    </row>
    <row r="843" ht="15.75" customHeight="1">
      <c r="A843" s="3" t="s">
        <v>4204</v>
      </c>
      <c r="B843" s="57"/>
      <c r="C843" s="58"/>
      <c r="D843" s="60"/>
      <c r="E843" s="144" t="str">
        <f t="shared" si="1"/>
        <v>#DIV/0!</v>
      </c>
      <c r="F843" s="135">
        <f t="shared" si="2"/>
        <v>0</v>
      </c>
      <c r="G843" s="58"/>
      <c r="H843" s="59">
        <f t="shared" si="30"/>
        <v>0</v>
      </c>
      <c r="I843" s="136"/>
      <c r="J843" s="61"/>
      <c r="K843" s="61"/>
      <c r="L843" s="61"/>
      <c r="M843" s="62"/>
      <c r="N843" s="120" t="str">
        <f t="shared" si="4"/>
        <v> </v>
      </c>
      <c r="O843" s="3" t="str">
        <f t="shared" si="5"/>
        <v> </v>
      </c>
      <c r="P843" s="147" t="str">
        <f t="shared" si="31"/>
        <v> </v>
      </c>
      <c r="Q843" s="3">
        <f t="shared" si="7"/>
        <v>0</v>
      </c>
      <c r="R843" s="3" t="str">
        <f t="shared" si="8"/>
        <v> </v>
      </c>
      <c r="S843" s="3" t="str">
        <f t="shared" si="9"/>
        <v> </v>
      </c>
      <c r="T843" s="3" t="str">
        <f t="shared" si="33"/>
        <v> </v>
      </c>
      <c r="U843" s="120" t="str">
        <f t="shared" si="11"/>
        <v>#VALUE!</v>
      </c>
      <c r="V843" s="3" t="str">
        <f t="shared" si="12"/>
        <v>#VALUE!</v>
      </c>
      <c r="W843" s="145" t="str">
        <f t="shared" si="13"/>
        <v>#VALUE!</v>
      </c>
      <c r="X843" s="69" t="str">
        <f t="shared" si="32"/>
        <v>donnée(s) manquante(s)</v>
      </c>
      <c r="Y843" s="70" t="str">
        <f t="shared" si="15"/>
        <v>donnée(s) manquante(s)</v>
      </c>
      <c r="Z843" s="139" t="str">
        <f t="shared" si="16"/>
        <v>#DIV/0!</v>
      </c>
      <c r="AA843" s="3" t="str">
        <f>IF(ISBLANK(L843)," ",IF(L843&lt;=Scenario!$C$3,0,IF(L843&lt;=Scenario!$C$5,1,IF(L843&lt;=Scenario!$C$6,2,IF(L843&lt;=Scenario!$C$7,3,IF(L843&lt;=Scenario!$C$8,4,5))))))</f>
        <v> </v>
      </c>
      <c r="AB843" s="3" t="str">
        <f>IF(ISBLANK(M843)," ",IF(M843&lt;=Scenario!$G$3,0,IF(M843&lt;=Scenario!$G$5,1,IF(M843&lt;=Scenario!$G$6,2,IF(M843&lt;=Scenario!$G$7,3,IF(M843&lt;=Scenario!$G$8,4,IF(M843&lt;=Scenario!$G$9,5,IF(M843&lt;=Scenario!$G$10,6,7))))))))</f>
        <v> </v>
      </c>
      <c r="AC843" s="3" t="str">
        <f>IF(ISBLANK(I843)," ",IF(I843&lt;=Scenario!$O$3,0,IF(I843&lt;=Scenario!$O$5,1,IF(I843&lt;=Scenario!$O$6,2,IF(I843&lt;=Scenario!$O$7,3,IF(I843&lt;=Scenario!$O$8,4,IF(I843&lt;=Scenario!$O$9,5,IF(I843&lt;=Scenario!$O$10,6,IF(I843&lt;=Scenario!$O$11,7,IF(I843&lt;=Scenario!$O$12,8,IF(I843&lt;=Scenario!$O$13,9,IF(I843&lt;=Scenario!$O$14,10,IF(I843&lt;=Scenario!$O$15,11,IF(I843&lt;=Scenario!$O$16,12,IF(I843&lt;=Scenario!$O$17,13,IF(I843&lt;=Scenario!$O$18,14,IF(I843&lt;=Scenario!$O$19,15,IF(I843&lt;=Scenario!$O$20,16,IF(I843&lt;=Scenario!$O$21,17,IF(I843&lt;=Scenario!$O$22,18,IF(I843&lt;=Scenario!$O$23,19,20)))))))))))))))))))))</f>
        <v> </v>
      </c>
      <c r="AD843" s="3" t="str">
        <f>IF(ISBLANK(G843)," ",IF(G843&lt;=Scenario!$AA$3,0,IF(G843&lt;=Scenario!$AA$5,1,IF(G843&lt;=Scenario!$AA$6,2,IF(G843&lt;=Scenario!$AA$7,3,IF(G843&lt;=Scenario!$AA$8,4,IF(G843&lt;=Scenario!$AA$9,5,IF(G843&lt;=Scenario!$AA$10,6,IF(G843&lt;=Scenario!$AA$11,7,IF(G843&lt;=Scenario!$AA$12,8,IF(G843&lt;=Scenario!$AA$13,9,IF(G843&lt;=Scenario!$AA$14,10,IF(G843&lt;=Scenario!$AA$15,11,IF(G843&lt;=Scenario!$AA$16,12,IF(G843&lt;=Scenario!$AA$17,13,IF(G843&lt;=Scenario!$AA$18,14,15))))))))))))))))</f>
        <v> </v>
      </c>
      <c r="AE843" s="3">
        <f>IF(ISBLANK(F843)," ",IF(F843&lt;=Scenario!$AI$3,0,IF(F843&lt;=Scenario!$AI$5,1,IF(F843&lt;=Scenario!$AI$6,2,IF(F843&lt;=Scenario!$AI$7,3,IF(F843&lt;=Scenario!$AI$8,4,IF(F843&lt;=Scenario!$AI$9,5,IF(F843&lt;=Scenario!$AI$10,6,IF(F843&lt;=Scenario!$AI$11,7,IF(F843&lt;=Scenario!$AI$12,8,IF(F843&lt;=Scenario!$AI$13,9,10)))))))))))</f>
        <v>0</v>
      </c>
      <c r="AF843" s="3" t="str">
        <f t="shared" si="17"/>
        <v> </v>
      </c>
      <c r="AG843" s="140" t="str">
        <f t="shared" si="18"/>
        <v>#VALUE!</v>
      </c>
      <c r="AH843" s="141" t="str">
        <f t="shared" si="19"/>
        <v>#VALUE!</v>
      </c>
      <c r="AI843" s="95" t="str">
        <f t="shared" si="20"/>
        <v>#VALUE!</v>
      </c>
      <c r="AJ843" s="69" t="str">
        <f t="shared" si="21"/>
        <v>missing data</v>
      </c>
      <c r="AK843" s="74" t="str">
        <f t="shared" si="22"/>
        <v>missing data</v>
      </c>
      <c r="AL843" s="3"/>
      <c r="AM843" s="3"/>
      <c r="AN843" s="3"/>
      <c r="AO843" s="3"/>
      <c r="AP843" s="3"/>
      <c r="AQ843" s="3"/>
      <c r="AR843" s="3"/>
      <c r="AS843" s="3"/>
      <c r="AT843" s="3"/>
      <c r="AU843" s="3"/>
      <c r="AV843" s="3"/>
      <c r="AW843" s="3"/>
      <c r="AX843" s="3"/>
      <c r="AY843" s="3"/>
      <c r="AZ843" s="3"/>
      <c r="BA843" s="3"/>
      <c r="BB843" s="3"/>
      <c r="BC843" s="3"/>
      <c r="BD843" s="3"/>
      <c r="BE843" s="3"/>
      <c r="BF843" s="3"/>
      <c r="BG843" s="3"/>
    </row>
    <row r="844" ht="15.75" customHeight="1">
      <c r="A844" s="3" t="s">
        <v>4205</v>
      </c>
      <c r="B844" s="57"/>
      <c r="C844" s="58"/>
      <c r="D844" s="60"/>
      <c r="E844" s="144" t="str">
        <f t="shared" si="1"/>
        <v>#DIV/0!</v>
      </c>
      <c r="F844" s="135">
        <f t="shared" si="2"/>
        <v>0</v>
      </c>
      <c r="G844" s="58"/>
      <c r="H844" s="59">
        <f t="shared" si="30"/>
        <v>0</v>
      </c>
      <c r="I844" s="136"/>
      <c r="J844" s="61"/>
      <c r="K844" s="61"/>
      <c r="L844" s="61"/>
      <c r="M844" s="62"/>
      <c r="N844" s="120" t="str">
        <f t="shared" si="4"/>
        <v> </v>
      </c>
      <c r="O844" s="3" t="str">
        <f t="shared" si="5"/>
        <v> </v>
      </c>
      <c r="P844" s="147" t="str">
        <f t="shared" si="31"/>
        <v> </v>
      </c>
      <c r="Q844" s="3">
        <f t="shared" si="7"/>
        <v>0</v>
      </c>
      <c r="R844" s="3" t="str">
        <f t="shared" si="8"/>
        <v> </v>
      </c>
      <c r="S844" s="3" t="str">
        <f t="shared" si="9"/>
        <v> </v>
      </c>
      <c r="T844" s="3" t="str">
        <f t="shared" si="33"/>
        <v> </v>
      </c>
      <c r="U844" s="120" t="str">
        <f t="shared" si="11"/>
        <v>#VALUE!</v>
      </c>
      <c r="V844" s="3" t="str">
        <f t="shared" si="12"/>
        <v>#VALUE!</v>
      </c>
      <c r="W844" s="145" t="str">
        <f t="shared" si="13"/>
        <v>#VALUE!</v>
      </c>
      <c r="X844" s="69" t="str">
        <f t="shared" si="32"/>
        <v>donnée(s) manquante(s)</v>
      </c>
      <c r="Y844" s="70" t="str">
        <f t="shared" si="15"/>
        <v>donnée(s) manquante(s)</v>
      </c>
      <c r="Z844" s="139" t="str">
        <f t="shared" si="16"/>
        <v>#DIV/0!</v>
      </c>
      <c r="AA844" s="3" t="str">
        <f>IF(ISBLANK(L844)," ",IF(L844&lt;=Scenario!$C$3,0,IF(L844&lt;=Scenario!$C$5,1,IF(L844&lt;=Scenario!$C$6,2,IF(L844&lt;=Scenario!$C$7,3,IF(L844&lt;=Scenario!$C$8,4,5))))))</f>
        <v> </v>
      </c>
      <c r="AB844" s="3" t="str">
        <f>IF(ISBLANK(M844)," ",IF(M844&lt;=Scenario!$G$3,0,IF(M844&lt;=Scenario!$G$5,1,IF(M844&lt;=Scenario!$G$6,2,IF(M844&lt;=Scenario!$G$7,3,IF(M844&lt;=Scenario!$G$8,4,IF(M844&lt;=Scenario!$G$9,5,IF(M844&lt;=Scenario!$G$10,6,7))))))))</f>
        <v> </v>
      </c>
      <c r="AC844" s="3" t="str">
        <f>IF(ISBLANK(I844)," ",IF(I844&lt;=Scenario!$O$3,0,IF(I844&lt;=Scenario!$O$5,1,IF(I844&lt;=Scenario!$O$6,2,IF(I844&lt;=Scenario!$O$7,3,IF(I844&lt;=Scenario!$O$8,4,IF(I844&lt;=Scenario!$O$9,5,IF(I844&lt;=Scenario!$O$10,6,IF(I844&lt;=Scenario!$O$11,7,IF(I844&lt;=Scenario!$O$12,8,IF(I844&lt;=Scenario!$O$13,9,IF(I844&lt;=Scenario!$O$14,10,IF(I844&lt;=Scenario!$O$15,11,IF(I844&lt;=Scenario!$O$16,12,IF(I844&lt;=Scenario!$O$17,13,IF(I844&lt;=Scenario!$O$18,14,IF(I844&lt;=Scenario!$O$19,15,IF(I844&lt;=Scenario!$O$20,16,IF(I844&lt;=Scenario!$O$21,17,IF(I844&lt;=Scenario!$O$22,18,IF(I844&lt;=Scenario!$O$23,19,20)))))))))))))))))))))</f>
        <v> </v>
      </c>
      <c r="AD844" s="3" t="str">
        <f>IF(ISBLANK(G844)," ",IF(G844&lt;=Scenario!$AA$3,0,IF(G844&lt;=Scenario!$AA$5,1,IF(G844&lt;=Scenario!$AA$6,2,IF(G844&lt;=Scenario!$AA$7,3,IF(G844&lt;=Scenario!$AA$8,4,IF(G844&lt;=Scenario!$AA$9,5,IF(G844&lt;=Scenario!$AA$10,6,IF(G844&lt;=Scenario!$AA$11,7,IF(G844&lt;=Scenario!$AA$12,8,IF(G844&lt;=Scenario!$AA$13,9,IF(G844&lt;=Scenario!$AA$14,10,IF(G844&lt;=Scenario!$AA$15,11,IF(G844&lt;=Scenario!$AA$16,12,IF(G844&lt;=Scenario!$AA$17,13,IF(G844&lt;=Scenario!$AA$18,14,15))))))))))))))))</f>
        <v> </v>
      </c>
      <c r="AE844" s="3">
        <f>IF(ISBLANK(F844)," ",IF(F844&lt;=Scenario!$AI$3,0,IF(F844&lt;=Scenario!$AI$5,1,IF(F844&lt;=Scenario!$AI$6,2,IF(F844&lt;=Scenario!$AI$7,3,IF(F844&lt;=Scenario!$AI$8,4,IF(F844&lt;=Scenario!$AI$9,5,IF(F844&lt;=Scenario!$AI$10,6,IF(F844&lt;=Scenario!$AI$11,7,IF(F844&lt;=Scenario!$AI$12,8,IF(F844&lt;=Scenario!$AI$13,9,10)))))))))))</f>
        <v>0</v>
      </c>
      <c r="AF844" s="3" t="str">
        <f t="shared" si="17"/>
        <v> </v>
      </c>
      <c r="AG844" s="140" t="str">
        <f t="shared" si="18"/>
        <v>#VALUE!</v>
      </c>
      <c r="AH844" s="141" t="str">
        <f t="shared" si="19"/>
        <v>#VALUE!</v>
      </c>
      <c r="AI844" s="95" t="str">
        <f t="shared" si="20"/>
        <v>#VALUE!</v>
      </c>
      <c r="AJ844" s="69" t="str">
        <f t="shared" si="21"/>
        <v>missing data</v>
      </c>
      <c r="AK844" s="74" t="str">
        <f t="shared" si="22"/>
        <v>missing data</v>
      </c>
      <c r="AL844" s="3"/>
      <c r="AM844" s="3"/>
      <c r="AN844" s="3"/>
      <c r="AO844" s="3"/>
      <c r="AP844" s="3"/>
      <c r="AQ844" s="3"/>
      <c r="AR844" s="3"/>
      <c r="AS844" s="3"/>
      <c r="AT844" s="3"/>
      <c r="AU844" s="3"/>
      <c r="AV844" s="3"/>
      <c r="AW844" s="3"/>
      <c r="AX844" s="3"/>
      <c r="AY844" s="3"/>
      <c r="AZ844" s="3"/>
      <c r="BA844" s="3"/>
      <c r="BB844" s="3"/>
      <c r="BC844" s="3"/>
      <c r="BD844" s="3"/>
      <c r="BE844" s="3"/>
      <c r="BF844" s="3"/>
      <c r="BG844" s="3"/>
    </row>
    <row r="845" ht="15.75" customHeight="1">
      <c r="A845" s="3" t="s">
        <v>4206</v>
      </c>
      <c r="B845" s="57"/>
      <c r="C845" s="58"/>
      <c r="D845" s="60"/>
      <c r="E845" s="144" t="str">
        <f t="shared" si="1"/>
        <v>#DIV/0!</v>
      </c>
      <c r="F845" s="135">
        <f t="shared" si="2"/>
        <v>0</v>
      </c>
      <c r="G845" s="58"/>
      <c r="H845" s="59">
        <f t="shared" si="30"/>
        <v>0</v>
      </c>
      <c r="I845" s="136"/>
      <c r="J845" s="61"/>
      <c r="K845" s="61"/>
      <c r="L845" s="61"/>
      <c r="M845" s="62"/>
      <c r="N845" s="120" t="str">
        <f t="shared" si="4"/>
        <v> </v>
      </c>
      <c r="O845" s="3" t="str">
        <f t="shared" si="5"/>
        <v> </v>
      </c>
      <c r="P845" s="147" t="str">
        <f t="shared" si="31"/>
        <v> </v>
      </c>
      <c r="Q845" s="3">
        <f t="shared" si="7"/>
        <v>0</v>
      </c>
      <c r="R845" s="3" t="str">
        <f t="shared" si="8"/>
        <v> </v>
      </c>
      <c r="S845" s="3" t="str">
        <f t="shared" si="9"/>
        <v> </v>
      </c>
      <c r="T845" s="3" t="str">
        <f t="shared" si="33"/>
        <v> </v>
      </c>
      <c r="U845" s="120" t="str">
        <f t="shared" si="11"/>
        <v>#VALUE!</v>
      </c>
      <c r="V845" s="3" t="str">
        <f t="shared" si="12"/>
        <v>#VALUE!</v>
      </c>
      <c r="W845" s="145" t="str">
        <f t="shared" si="13"/>
        <v>#VALUE!</v>
      </c>
      <c r="X845" s="69" t="str">
        <f t="shared" si="32"/>
        <v>donnée(s) manquante(s)</v>
      </c>
      <c r="Y845" s="70" t="str">
        <f t="shared" si="15"/>
        <v>donnée(s) manquante(s)</v>
      </c>
      <c r="Z845" s="139" t="str">
        <f t="shared" si="16"/>
        <v>#DIV/0!</v>
      </c>
      <c r="AA845" s="3" t="str">
        <f>IF(ISBLANK(L845)," ",IF(L845&lt;=Scenario!$C$3,0,IF(L845&lt;=Scenario!$C$5,1,IF(L845&lt;=Scenario!$C$6,2,IF(L845&lt;=Scenario!$C$7,3,IF(L845&lt;=Scenario!$C$8,4,5))))))</f>
        <v> </v>
      </c>
      <c r="AB845" s="3" t="str">
        <f>IF(ISBLANK(M845)," ",IF(M845&lt;=Scenario!$G$3,0,IF(M845&lt;=Scenario!$G$5,1,IF(M845&lt;=Scenario!$G$6,2,IF(M845&lt;=Scenario!$G$7,3,IF(M845&lt;=Scenario!$G$8,4,IF(M845&lt;=Scenario!$G$9,5,IF(M845&lt;=Scenario!$G$10,6,7))))))))</f>
        <v> </v>
      </c>
      <c r="AC845" s="3" t="str">
        <f>IF(ISBLANK(I845)," ",IF(I845&lt;=Scenario!$O$3,0,IF(I845&lt;=Scenario!$O$5,1,IF(I845&lt;=Scenario!$O$6,2,IF(I845&lt;=Scenario!$O$7,3,IF(I845&lt;=Scenario!$O$8,4,IF(I845&lt;=Scenario!$O$9,5,IF(I845&lt;=Scenario!$O$10,6,IF(I845&lt;=Scenario!$O$11,7,IF(I845&lt;=Scenario!$O$12,8,IF(I845&lt;=Scenario!$O$13,9,IF(I845&lt;=Scenario!$O$14,10,IF(I845&lt;=Scenario!$O$15,11,IF(I845&lt;=Scenario!$O$16,12,IF(I845&lt;=Scenario!$O$17,13,IF(I845&lt;=Scenario!$O$18,14,IF(I845&lt;=Scenario!$O$19,15,IF(I845&lt;=Scenario!$O$20,16,IF(I845&lt;=Scenario!$O$21,17,IF(I845&lt;=Scenario!$O$22,18,IF(I845&lt;=Scenario!$O$23,19,20)))))))))))))))))))))</f>
        <v> </v>
      </c>
      <c r="AD845" s="3" t="str">
        <f>IF(ISBLANK(G845)," ",IF(G845&lt;=Scenario!$AA$3,0,IF(G845&lt;=Scenario!$AA$5,1,IF(G845&lt;=Scenario!$AA$6,2,IF(G845&lt;=Scenario!$AA$7,3,IF(G845&lt;=Scenario!$AA$8,4,IF(G845&lt;=Scenario!$AA$9,5,IF(G845&lt;=Scenario!$AA$10,6,IF(G845&lt;=Scenario!$AA$11,7,IF(G845&lt;=Scenario!$AA$12,8,IF(G845&lt;=Scenario!$AA$13,9,IF(G845&lt;=Scenario!$AA$14,10,IF(G845&lt;=Scenario!$AA$15,11,IF(G845&lt;=Scenario!$AA$16,12,IF(G845&lt;=Scenario!$AA$17,13,IF(G845&lt;=Scenario!$AA$18,14,15))))))))))))))))</f>
        <v> </v>
      </c>
      <c r="AE845" s="3">
        <f>IF(ISBLANK(F845)," ",IF(F845&lt;=Scenario!$AI$3,0,IF(F845&lt;=Scenario!$AI$5,1,IF(F845&lt;=Scenario!$AI$6,2,IF(F845&lt;=Scenario!$AI$7,3,IF(F845&lt;=Scenario!$AI$8,4,IF(F845&lt;=Scenario!$AI$9,5,IF(F845&lt;=Scenario!$AI$10,6,IF(F845&lt;=Scenario!$AI$11,7,IF(F845&lt;=Scenario!$AI$12,8,IF(F845&lt;=Scenario!$AI$13,9,10)))))))))))</f>
        <v>0</v>
      </c>
      <c r="AF845" s="3" t="str">
        <f t="shared" si="17"/>
        <v> </v>
      </c>
      <c r="AG845" s="140" t="str">
        <f t="shared" si="18"/>
        <v>#VALUE!</v>
      </c>
      <c r="AH845" s="141" t="str">
        <f t="shared" si="19"/>
        <v>#VALUE!</v>
      </c>
      <c r="AI845" s="95" t="str">
        <f t="shared" si="20"/>
        <v>#VALUE!</v>
      </c>
      <c r="AJ845" s="69" t="str">
        <f t="shared" si="21"/>
        <v>missing data</v>
      </c>
      <c r="AK845" s="74" t="str">
        <f t="shared" si="22"/>
        <v>missing data</v>
      </c>
      <c r="AL845" s="3"/>
      <c r="AM845" s="3"/>
      <c r="AN845" s="3"/>
      <c r="AO845" s="3"/>
      <c r="AP845" s="3"/>
      <c r="AQ845" s="3"/>
      <c r="AR845" s="3"/>
      <c r="AS845" s="3"/>
      <c r="AT845" s="3"/>
      <c r="AU845" s="3"/>
      <c r="AV845" s="3"/>
      <c r="AW845" s="3"/>
      <c r="AX845" s="3"/>
      <c r="AY845" s="3"/>
      <c r="AZ845" s="3"/>
      <c r="BA845" s="3"/>
      <c r="BB845" s="3"/>
      <c r="BC845" s="3"/>
      <c r="BD845" s="3"/>
      <c r="BE845" s="3"/>
      <c r="BF845" s="3"/>
      <c r="BG845" s="3"/>
    </row>
    <row r="846" ht="15.75" customHeight="1">
      <c r="A846" s="3" t="s">
        <v>4207</v>
      </c>
      <c r="B846" s="57"/>
      <c r="C846" s="58"/>
      <c r="D846" s="60"/>
      <c r="E846" s="144" t="str">
        <f t="shared" si="1"/>
        <v>#DIV/0!</v>
      </c>
      <c r="F846" s="135">
        <f t="shared" si="2"/>
        <v>0</v>
      </c>
      <c r="G846" s="58"/>
      <c r="H846" s="59">
        <f t="shared" si="30"/>
        <v>0</v>
      </c>
      <c r="I846" s="136"/>
      <c r="J846" s="61"/>
      <c r="K846" s="61"/>
      <c r="L846" s="61"/>
      <c r="M846" s="62"/>
      <c r="N846" s="120" t="str">
        <f t="shared" si="4"/>
        <v> </v>
      </c>
      <c r="O846" s="3" t="str">
        <f t="shared" si="5"/>
        <v> </v>
      </c>
      <c r="P846" s="147" t="str">
        <f t="shared" si="31"/>
        <v> </v>
      </c>
      <c r="Q846" s="3">
        <f t="shared" si="7"/>
        <v>0</v>
      </c>
      <c r="R846" s="3" t="str">
        <f t="shared" si="8"/>
        <v> </v>
      </c>
      <c r="S846" s="3" t="str">
        <f t="shared" si="9"/>
        <v> </v>
      </c>
      <c r="T846" s="3" t="str">
        <f t="shared" si="33"/>
        <v> </v>
      </c>
      <c r="U846" s="120" t="str">
        <f t="shared" si="11"/>
        <v>#VALUE!</v>
      </c>
      <c r="V846" s="3" t="str">
        <f t="shared" si="12"/>
        <v>#VALUE!</v>
      </c>
      <c r="W846" s="145" t="str">
        <f t="shared" si="13"/>
        <v>#VALUE!</v>
      </c>
      <c r="X846" s="69" t="str">
        <f t="shared" si="32"/>
        <v>donnée(s) manquante(s)</v>
      </c>
      <c r="Y846" s="70" t="str">
        <f t="shared" si="15"/>
        <v>donnée(s) manquante(s)</v>
      </c>
      <c r="Z846" s="139" t="str">
        <f t="shared" si="16"/>
        <v>#DIV/0!</v>
      </c>
      <c r="AA846" s="3" t="str">
        <f>IF(ISBLANK(L846)," ",IF(L846&lt;=Scenario!$C$3,0,IF(L846&lt;=Scenario!$C$5,1,IF(L846&lt;=Scenario!$C$6,2,IF(L846&lt;=Scenario!$C$7,3,IF(L846&lt;=Scenario!$C$8,4,5))))))</f>
        <v> </v>
      </c>
      <c r="AB846" s="3" t="str">
        <f>IF(ISBLANK(M846)," ",IF(M846&lt;=Scenario!$G$3,0,IF(M846&lt;=Scenario!$G$5,1,IF(M846&lt;=Scenario!$G$6,2,IF(M846&lt;=Scenario!$G$7,3,IF(M846&lt;=Scenario!$G$8,4,IF(M846&lt;=Scenario!$G$9,5,IF(M846&lt;=Scenario!$G$10,6,7))))))))</f>
        <v> </v>
      </c>
      <c r="AC846" s="3" t="str">
        <f>IF(ISBLANK(I846)," ",IF(I846&lt;=Scenario!$O$3,0,IF(I846&lt;=Scenario!$O$5,1,IF(I846&lt;=Scenario!$O$6,2,IF(I846&lt;=Scenario!$O$7,3,IF(I846&lt;=Scenario!$O$8,4,IF(I846&lt;=Scenario!$O$9,5,IF(I846&lt;=Scenario!$O$10,6,IF(I846&lt;=Scenario!$O$11,7,IF(I846&lt;=Scenario!$O$12,8,IF(I846&lt;=Scenario!$O$13,9,IF(I846&lt;=Scenario!$O$14,10,IF(I846&lt;=Scenario!$O$15,11,IF(I846&lt;=Scenario!$O$16,12,IF(I846&lt;=Scenario!$O$17,13,IF(I846&lt;=Scenario!$O$18,14,IF(I846&lt;=Scenario!$O$19,15,IF(I846&lt;=Scenario!$O$20,16,IF(I846&lt;=Scenario!$O$21,17,IF(I846&lt;=Scenario!$O$22,18,IF(I846&lt;=Scenario!$O$23,19,20)))))))))))))))))))))</f>
        <v> </v>
      </c>
      <c r="AD846" s="3" t="str">
        <f>IF(ISBLANK(G846)," ",IF(G846&lt;=Scenario!$AA$3,0,IF(G846&lt;=Scenario!$AA$5,1,IF(G846&lt;=Scenario!$AA$6,2,IF(G846&lt;=Scenario!$AA$7,3,IF(G846&lt;=Scenario!$AA$8,4,IF(G846&lt;=Scenario!$AA$9,5,IF(G846&lt;=Scenario!$AA$10,6,IF(G846&lt;=Scenario!$AA$11,7,IF(G846&lt;=Scenario!$AA$12,8,IF(G846&lt;=Scenario!$AA$13,9,IF(G846&lt;=Scenario!$AA$14,10,IF(G846&lt;=Scenario!$AA$15,11,IF(G846&lt;=Scenario!$AA$16,12,IF(G846&lt;=Scenario!$AA$17,13,IF(G846&lt;=Scenario!$AA$18,14,15))))))))))))))))</f>
        <v> </v>
      </c>
      <c r="AE846" s="3">
        <f>IF(ISBLANK(F846)," ",IF(F846&lt;=Scenario!$AI$3,0,IF(F846&lt;=Scenario!$AI$5,1,IF(F846&lt;=Scenario!$AI$6,2,IF(F846&lt;=Scenario!$AI$7,3,IF(F846&lt;=Scenario!$AI$8,4,IF(F846&lt;=Scenario!$AI$9,5,IF(F846&lt;=Scenario!$AI$10,6,IF(F846&lt;=Scenario!$AI$11,7,IF(F846&lt;=Scenario!$AI$12,8,IF(F846&lt;=Scenario!$AI$13,9,10)))))))))))</f>
        <v>0</v>
      </c>
      <c r="AF846" s="3" t="str">
        <f t="shared" si="17"/>
        <v> </v>
      </c>
      <c r="AG846" s="140" t="str">
        <f t="shared" si="18"/>
        <v>#VALUE!</v>
      </c>
      <c r="AH846" s="141" t="str">
        <f t="shared" si="19"/>
        <v>#VALUE!</v>
      </c>
      <c r="AI846" s="95" t="str">
        <f t="shared" si="20"/>
        <v>#VALUE!</v>
      </c>
      <c r="AJ846" s="69" t="str">
        <f t="shared" si="21"/>
        <v>missing data</v>
      </c>
      <c r="AK846" s="74" t="str">
        <f t="shared" si="22"/>
        <v>missing data</v>
      </c>
      <c r="AL846" s="3"/>
      <c r="AM846" s="3"/>
      <c r="AN846" s="3"/>
      <c r="AO846" s="3"/>
      <c r="AP846" s="3"/>
      <c r="AQ846" s="3"/>
      <c r="AR846" s="3"/>
      <c r="AS846" s="3"/>
      <c r="AT846" s="3"/>
      <c r="AU846" s="3"/>
      <c r="AV846" s="3"/>
      <c r="AW846" s="3"/>
      <c r="AX846" s="3"/>
      <c r="AY846" s="3"/>
      <c r="AZ846" s="3"/>
      <c r="BA846" s="3"/>
      <c r="BB846" s="3"/>
      <c r="BC846" s="3"/>
      <c r="BD846" s="3"/>
      <c r="BE846" s="3"/>
      <c r="BF846" s="3"/>
      <c r="BG846" s="3"/>
    </row>
    <row r="847" ht="15.75" customHeight="1">
      <c r="A847" s="3" t="s">
        <v>4208</v>
      </c>
      <c r="B847" s="57"/>
      <c r="C847" s="58"/>
      <c r="D847" s="60"/>
      <c r="E847" s="144" t="str">
        <f t="shared" si="1"/>
        <v>#DIV/0!</v>
      </c>
      <c r="F847" s="135">
        <f t="shared" si="2"/>
        <v>0</v>
      </c>
      <c r="G847" s="58"/>
      <c r="H847" s="59">
        <f t="shared" si="30"/>
        <v>0</v>
      </c>
      <c r="I847" s="136"/>
      <c r="J847" s="61"/>
      <c r="K847" s="61"/>
      <c r="L847" s="61"/>
      <c r="M847" s="62"/>
      <c r="N847" s="120" t="str">
        <f t="shared" si="4"/>
        <v> </v>
      </c>
      <c r="O847" s="3" t="str">
        <f t="shared" si="5"/>
        <v> </v>
      </c>
      <c r="P847" s="147" t="str">
        <f t="shared" si="31"/>
        <v> </v>
      </c>
      <c r="Q847" s="3">
        <f t="shared" si="7"/>
        <v>0</v>
      </c>
      <c r="R847" s="3" t="str">
        <f t="shared" si="8"/>
        <v> </v>
      </c>
      <c r="S847" s="3" t="str">
        <f t="shared" si="9"/>
        <v> </v>
      </c>
      <c r="T847" s="3" t="str">
        <f t="shared" si="33"/>
        <v> </v>
      </c>
      <c r="U847" s="120" t="str">
        <f t="shared" si="11"/>
        <v>#VALUE!</v>
      </c>
      <c r="V847" s="3" t="str">
        <f t="shared" si="12"/>
        <v>#VALUE!</v>
      </c>
      <c r="W847" s="145" t="str">
        <f t="shared" si="13"/>
        <v>#VALUE!</v>
      </c>
      <c r="X847" s="69" t="str">
        <f t="shared" si="32"/>
        <v>donnée(s) manquante(s)</v>
      </c>
      <c r="Y847" s="70" t="str">
        <f t="shared" si="15"/>
        <v>donnée(s) manquante(s)</v>
      </c>
      <c r="Z847" s="139" t="str">
        <f t="shared" si="16"/>
        <v>#DIV/0!</v>
      </c>
      <c r="AA847" s="3" t="str">
        <f>IF(ISBLANK(L847)," ",IF(L847&lt;=Scenario!$C$3,0,IF(L847&lt;=Scenario!$C$5,1,IF(L847&lt;=Scenario!$C$6,2,IF(L847&lt;=Scenario!$C$7,3,IF(L847&lt;=Scenario!$C$8,4,5))))))</f>
        <v> </v>
      </c>
      <c r="AB847" s="3" t="str">
        <f>IF(ISBLANK(M847)," ",IF(M847&lt;=Scenario!$G$3,0,IF(M847&lt;=Scenario!$G$5,1,IF(M847&lt;=Scenario!$G$6,2,IF(M847&lt;=Scenario!$G$7,3,IF(M847&lt;=Scenario!$G$8,4,IF(M847&lt;=Scenario!$G$9,5,IF(M847&lt;=Scenario!$G$10,6,7))))))))</f>
        <v> </v>
      </c>
      <c r="AC847" s="3" t="str">
        <f>IF(ISBLANK(I847)," ",IF(I847&lt;=Scenario!$O$3,0,IF(I847&lt;=Scenario!$O$5,1,IF(I847&lt;=Scenario!$O$6,2,IF(I847&lt;=Scenario!$O$7,3,IF(I847&lt;=Scenario!$O$8,4,IF(I847&lt;=Scenario!$O$9,5,IF(I847&lt;=Scenario!$O$10,6,IF(I847&lt;=Scenario!$O$11,7,IF(I847&lt;=Scenario!$O$12,8,IF(I847&lt;=Scenario!$O$13,9,IF(I847&lt;=Scenario!$O$14,10,IF(I847&lt;=Scenario!$O$15,11,IF(I847&lt;=Scenario!$O$16,12,IF(I847&lt;=Scenario!$O$17,13,IF(I847&lt;=Scenario!$O$18,14,IF(I847&lt;=Scenario!$O$19,15,IF(I847&lt;=Scenario!$O$20,16,IF(I847&lt;=Scenario!$O$21,17,IF(I847&lt;=Scenario!$O$22,18,IF(I847&lt;=Scenario!$O$23,19,20)))))))))))))))))))))</f>
        <v> </v>
      </c>
      <c r="AD847" s="3" t="str">
        <f>IF(ISBLANK(G847)," ",IF(G847&lt;=Scenario!$AA$3,0,IF(G847&lt;=Scenario!$AA$5,1,IF(G847&lt;=Scenario!$AA$6,2,IF(G847&lt;=Scenario!$AA$7,3,IF(G847&lt;=Scenario!$AA$8,4,IF(G847&lt;=Scenario!$AA$9,5,IF(G847&lt;=Scenario!$AA$10,6,IF(G847&lt;=Scenario!$AA$11,7,IF(G847&lt;=Scenario!$AA$12,8,IF(G847&lt;=Scenario!$AA$13,9,IF(G847&lt;=Scenario!$AA$14,10,IF(G847&lt;=Scenario!$AA$15,11,IF(G847&lt;=Scenario!$AA$16,12,IF(G847&lt;=Scenario!$AA$17,13,IF(G847&lt;=Scenario!$AA$18,14,15))))))))))))))))</f>
        <v> </v>
      </c>
      <c r="AE847" s="3">
        <f>IF(ISBLANK(F847)," ",IF(F847&lt;=Scenario!$AI$3,0,IF(F847&lt;=Scenario!$AI$5,1,IF(F847&lt;=Scenario!$AI$6,2,IF(F847&lt;=Scenario!$AI$7,3,IF(F847&lt;=Scenario!$AI$8,4,IF(F847&lt;=Scenario!$AI$9,5,IF(F847&lt;=Scenario!$AI$10,6,IF(F847&lt;=Scenario!$AI$11,7,IF(F847&lt;=Scenario!$AI$12,8,IF(F847&lt;=Scenario!$AI$13,9,10)))))))))))</f>
        <v>0</v>
      </c>
      <c r="AF847" s="3" t="str">
        <f t="shared" si="17"/>
        <v> </v>
      </c>
      <c r="AG847" s="140" t="str">
        <f t="shared" si="18"/>
        <v>#VALUE!</v>
      </c>
      <c r="AH847" s="141" t="str">
        <f t="shared" si="19"/>
        <v>#VALUE!</v>
      </c>
      <c r="AI847" s="95" t="str">
        <f t="shared" si="20"/>
        <v>#VALUE!</v>
      </c>
      <c r="AJ847" s="69" t="str">
        <f t="shared" si="21"/>
        <v>missing data</v>
      </c>
      <c r="AK847" s="74" t="str">
        <f t="shared" si="22"/>
        <v>missing data</v>
      </c>
      <c r="AL847" s="3"/>
      <c r="AM847" s="3"/>
      <c r="AN847" s="3"/>
      <c r="AO847" s="3"/>
      <c r="AP847" s="3"/>
      <c r="AQ847" s="3"/>
      <c r="AR847" s="3"/>
      <c r="AS847" s="3"/>
      <c r="AT847" s="3"/>
      <c r="AU847" s="3"/>
      <c r="AV847" s="3"/>
      <c r="AW847" s="3"/>
      <c r="AX847" s="3"/>
      <c r="AY847" s="3"/>
      <c r="AZ847" s="3"/>
      <c r="BA847" s="3"/>
      <c r="BB847" s="3"/>
      <c r="BC847" s="3"/>
      <c r="BD847" s="3"/>
      <c r="BE847" s="3"/>
      <c r="BF847" s="3"/>
      <c r="BG847" s="3"/>
    </row>
    <row r="848" ht="15.75" customHeight="1">
      <c r="A848" s="3" t="s">
        <v>4209</v>
      </c>
      <c r="B848" s="57"/>
      <c r="C848" s="58"/>
      <c r="D848" s="60"/>
      <c r="E848" s="144" t="str">
        <f t="shared" si="1"/>
        <v>#DIV/0!</v>
      </c>
      <c r="F848" s="135">
        <f t="shared" si="2"/>
        <v>0</v>
      </c>
      <c r="G848" s="58"/>
      <c r="H848" s="59">
        <f t="shared" si="30"/>
        <v>0</v>
      </c>
      <c r="I848" s="136"/>
      <c r="J848" s="61"/>
      <c r="K848" s="61"/>
      <c r="L848" s="61"/>
      <c r="M848" s="62"/>
      <c r="N848" s="120" t="str">
        <f t="shared" si="4"/>
        <v> </v>
      </c>
      <c r="O848" s="3" t="str">
        <f t="shared" si="5"/>
        <v> </v>
      </c>
      <c r="P848" s="147" t="str">
        <f t="shared" si="31"/>
        <v> </v>
      </c>
      <c r="Q848" s="3">
        <f t="shared" si="7"/>
        <v>0</v>
      </c>
      <c r="R848" s="3" t="str">
        <f t="shared" si="8"/>
        <v> </v>
      </c>
      <c r="S848" s="3" t="str">
        <f t="shared" si="9"/>
        <v> </v>
      </c>
      <c r="T848" s="3" t="str">
        <f t="shared" si="33"/>
        <v> </v>
      </c>
      <c r="U848" s="120" t="str">
        <f t="shared" si="11"/>
        <v>#VALUE!</v>
      </c>
      <c r="V848" s="3" t="str">
        <f t="shared" si="12"/>
        <v>#VALUE!</v>
      </c>
      <c r="W848" s="145" t="str">
        <f t="shared" si="13"/>
        <v>#VALUE!</v>
      </c>
      <c r="X848" s="69" t="str">
        <f t="shared" si="32"/>
        <v>donnée(s) manquante(s)</v>
      </c>
      <c r="Y848" s="70" t="str">
        <f t="shared" si="15"/>
        <v>donnée(s) manquante(s)</v>
      </c>
      <c r="Z848" s="139" t="str">
        <f t="shared" si="16"/>
        <v>#DIV/0!</v>
      </c>
      <c r="AA848" s="3" t="str">
        <f>IF(ISBLANK(L848)," ",IF(L848&lt;=Scenario!$C$3,0,IF(L848&lt;=Scenario!$C$5,1,IF(L848&lt;=Scenario!$C$6,2,IF(L848&lt;=Scenario!$C$7,3,IF(L848&lt;=Scenario!$C$8,4,5))))))</f>
        <v> </v>
      </c>
      <c r="AB848" s="3" t="str">
        <f>IF(ISBLANK(M848)," ",IF(M848&lt;=Scenario!$G$3,0,IF(M848&lt;=Scenario!$G$5,1,IF(M848&lt;=Scenario!$G$6,2,IF(M848&lt;=Scenario!$G$7,3,IF(M848&lt;=Scenario!$G$8,4,IF(M848&lt;=Scenario!$G$9,5,IF(M848&lt;=Scenario!$G$10,6,7))))))))</f>
        <v> </v>
      </c>
      <c r="AC848" s="3" t="str">
        <f>IF(ISBLANK(I848)," ",IF(I848&lt;=Scenario!$O$3,0,IF(I848&lt;=Scenario!$O$5,1,IF(I848&lt;=Scenario!$O$6,2,IF(I848&lt;=Scenario!$O$7,3,IF(I848&lt;=Scenario!$O$8,4,IF(I848&lt;=Scenario!$O$9,5,IF(I848&lt;=Scenario!$O$10,6,IF(I848&lt;=Scenario!$O$11,7,IF(I848&lt;=Scenario!$O$12,8,IF(I848&lt;=Scenario!$O$13,9,IF(I848&lt;=Scenario!$O$14,10,IF(I848&lt;=Scenario!$O$15,11,IF(I848&lt;=Scenario!$O$16,12,IF(I848&lt;=Scenario!$O$17,13,IF(I848&lt;=Scenario!$O$18,14,IF(I848&lt;=Scenario!$O$19,15,IF(I848&lt;=Scenario!$O$20,16,IF(I848&lt;=Scenario!$O$21,17,IF(I848&lt;=Scenario!$O$22,18,IF(I848&lt;=Scenario!$O$23,19,20)))))))))))))))))))))</f>
        <v> </v>
      </c>
      <c r="AD848" s="3" t="str">
        <f>IF(ISBLANK(G848)," ",IF(G848&lt;=Scenario!$AA$3,0,IF(G848&lt;=Scenario!$AA$5,1,IF(G848&lt;=Scenario!$AA$6,2,IF(G848&lt;=Scenario!$AA$7,3,IF(G848&lt;=Scenario!$AA$8,4,IF(G848&lt;=Scenario!$AA$9,5,IF(G848&lt;=Scenario!$AA$10,6,IF(G848&lt;=Scenario!$AA$11,7,IF(G848&lt;=Scenario!$AA$12,8,IF(G848&lt;=Scenario!$AA$13,9,IF(G848&lt;=Scenario!$AA$14,10,IF(G848&lt;=Scenario!$AA$15,11,IF(G848&lt;=Scenario!$AA$16,12,IF(G848&lt;=Scenario!$AA$17,13,IF(G848&lt;=Scenario!$AA$18,14,15))))))))))))))))</f>
        <v> </v>
      </c>
      <c r="AE848" s="3">
        <f>IF(ISBLANK(F848)," ",IF(F848&lt;=Scenario!$AI$3,0,IF(F848&lt;=Scenario!$AI$5,1,IF(F848&lt;=Scenario!$AI$6,2,IF(F848&lt;=Scenario!$AI$7,3,IF(F848&lt;=Scenario!$AI$8,4,IF(F848&lt;=Scenario!$AI$9,5,IF(F848&lt;=Scenario!$AI$10,6,IF(F848&lt;=Scenario!$AI$11,7,IF(F848&lt;=Scenario!$AI$12,8,IF(F848&lt;=Scenario!$AI$13,9,10)))))))))))</f>
        <v>0</v>
      </c>
      <c r="AF848" s="3" t="str">
        <f t="shared" si="17"/>
        <v> </v>
      </c>
      <c r="AG848" s="140" t="str">
        <f t="shared" si="18"/>
        <v>#VALUE!</v>
      </c>
      <c r="AH848" s="141" t="str">
        <f t="shared" si="19"/>
        <v>#VALUE!</v>
      </c>
      <c r="AI848" s="95" t="str">
        <f t="shared" si="20"/>
        <v>#VALUE!</v>
      </c>
      <c r="AJ848" s="69" t="str">
        <f t="shared" si="21"/>
        <v>missing data</v>
      </c>
      <c r="AK848" s="74" t="str">
        <f t="shared" si="22"/>
        <v>missing data</v>
      </c>
      <c r="AL848" s="3"/>
      <c r="AM848" s="3"/>
      <c r="AN848" s="3"/>
      <c r="AO848" s="3"/>
      <c r="AP848" s="3"/>
      <c r="AQ848" s="3"/>
      <c r="AR848" s="3"/>
      <c r="AS848" s="3"/>
      <c r="AT848" s="3"/>
      <c r="AU848" s="3"/>
      <c r="AV848" s="3"/>
      <c r="AW848" s="3"/>
      <c r="AX848" s="3"/>
      <c r="AY848" s="3"/>
      <c r="AZ848" s="3"/>
      <c r="BA848" s="3"/>
      <c r="BB848" s="3"/>
      <c r="BC848" s="3"/>
      <c r="BD848" s="3"/>
      <c r="BE848" s="3"/>
      <c r="BF848" s="3"/>
      <c r="BG848" s="3"/>
    </row>
    <row r="849" ht="15.75" customHeight="1">
      <c r="A849" s="3" t="s">
        <v>4210</v>
      </c>
      <c r="B849" s="57"/>
      <c r="C849" s="58"/>
      <c r="D849" s="60"/>
      <c r="E849" s="144" t="str">
        <f t="shared" si="1"/>
        <v>#DIV/0!</v>
      </c>
      <c r="F849" s="135">
        <f t="shared" si="2"/>
        <v>0</v>
      </c>
      <c r="G849" s="58"/>
      <c r="H849" s="59">
        <f t="shared" si="30"/>
        <v>0</v>
      </c>
      <c r="I849" s="136"/>
      <c r="J849" s="61"/>
      <c r="K849" s="61"/>
      <c r="L849" s="61"/>
      <c r="M849" s="62"/>
      <c r="N849" s="120" t="str">
        <f t="shared" si="4"/>
        <v> </v>
      </c>
      <c r="O849" s="3" t="str">
        <f t="shared" si="5"/>
        <v> </v>
      </c>
      <c r="P849" s="147" t="str">
        <f t="shared" si="31"/>
        <v> </v>
      </c>
      <c r="Q849" s="3">
        <f t="shared" si="7"/>
        <v>0</v>
      </c>
      <c r="R849" s="3" t="str">
        <f t="shared" si="8"/>
        <v> </v>
      </c>
      <c r="S849" s="3" t="str">
        <f t="shared" si="9"/>
        <v> </v>
      </c>
      <c r="T849" s="3" t="str">
        <f t="shared" si="33"/>
        <v> </v>
      </c>
      <c r="U849" s="120" t="str">
        <f t="shared" si="11"/>
        <v>#VALUE!</v>
      </c>
      <c r="V849" s="3" t="str">
        <f t="shared" si="12"/>
        <v>#VALUE!</v>
      </c>
      <c r="W849" s="145" t="str">
        <f t="shared" si="13"/>
        <v>#VALUE!</v>
      </c>
      <c r="X849" s="69" t="str">
        <f t="shared" si="32"/>
        <v>donnée(s) manquante(s)</v>
      </c>
      <c r="Y849" s="70" t="str">
        <f t="shared" si="15"/>
        <v>donnée(s) manquante(s)</v>
      </c>
      <c r="Z849" s="139" t="str">
        <f t="shared" si="16"/>
        <v>#DIV/0!</v>
      </c>
      <c r="AA849" s="3" t="str">
        <f>IF(ISBLANK(L849)," ",IF(L849&lt;=Scenario!$C$3,0,IF(L849&lt;=Scenario!$C$5,1,IF(L849&lt;=Scenario!$C$6,2,IF(L849&lt;=Scenario!$C$7,3,IF(L849&lt;=Scenario!$C$8,4,5))))))</f>
        <v> </v>
      </c>
      <c r="AB849" s="3" t="str">
        <f>IF(ISBLANK(M849)," ",IF(M849&lt;=Scenario!$G$3,0,IF(M849&lt;=Scenario!$G$5,1,IF(M849&lt;=Scenario!$G$6,2,IF(M849&lt;=Scenario!$G$7,3,IF(M849&lt;=Scenario!$G$8,4,IF(M849&lt;=Scenario!$G$9,5,IF(M849&lt;=Scenario!$G$10,6,7))))))))</f>
        <v> </v>
      </c>
      <c r="AC849" s="3" t="str">
        <f>IF(ISBLANK(I849)," ",IF(I849&lt;=Scenario!$O$3,0,IF(I849&lt;=Scenario!$O$5,1,IF(I849&lt;=Scenario!$O$6,2,IF(I849&lt;=Scenario!$O$7,3,IF(I849&lt;=Scenario!$O$8,4,IF(I849&lt;=Scenario!$O$9,5,IF(I849&lt;=Scenario!$O$10,6,IF(I849&lt;=Scenario!$O$11,7,IF(I849&lt;=Scenario!$O$12,8,IF(I849&lt;=Scenario!$O$13,9,IF(I849&lt;=Scenario!$O$14,10,IF(I849&lt;=Scenario!$O$15,11,IF(I849&lt;=Scenario!$O$16,12,IF(I849&lt;=Scenario!$O$17,13,IF(I849&lt;=Scenario!$O$18,14,IF(I849&lt;=Scenario!$O$19,15,IF(I849&lt;=Scenario!$O$20,16,IF(I849&lt;=Scenario!$O$21,17,IF(I849&lt;=Scenario!$O$22,18,IF(I849&lt;=Scenario!$O$23,19,20)))))))))))))))))))))</f>
        <v> </v>
      </c>
      <c r="AD849" s="3" t="str">
        <f>IF(ISBLANK(G849)," ",IF(G849&lt;=Scenario!$AA$3,0,IF(G849&lt;=Scenario!$AA$5,1,IF(G849&lt;=Scenario!$AA$6,2,IF(G849&lt;=Scenario!$AA$7,3,IF(G849&lt;=Scenario!$AA$8,4,IF(G849&lt;=Scenario!$AA$9,5,IF(G849&lt;=Scenario!$AA$10,6,IF(G849&lt;=Scenario!$AA$11,7,IF(G849&lt;=Scenario!$AA$12,8,IF(G849&lt;=Scenario!$AA$13,9,IF(G849&lt;=Scenario!$AA$14,10,IF(G849&lt;=Scenario!$AA$15,11,IF(G849&lt;=Scenario!$AA$16,12,IF(G849&lt;=Scenario!$AA$17,13,IF(G849&lt;=Scenario!$AA$18,14,15))))))))))))))))</f>
        <v> </v>
      </c>
      <c r="AE849" s="3">
        <f>IF(ISBLANK(F849)," ",IF(F849&lt;=Scenario!$AI$3,0,IF(F849&lt;=Scenario!$AI$5,1,IF(F849&lt;=Scenario!$AI$6,2,IF(F849&lt;=Scenario!$AI$7,3,IF(F849&lt;=Scenario!$AI$8,4,IF(F849&lt;=Scenario!$AI$9,5,IF(F849&lt;=Scenario!$AI$10,6,IF(F849&lt;=Scenario!$AI$11,7,IF(F849&lt;=Scenario!$AI$12,8,IF(F849&lt;=Scenario!$AI$13,9,10)))))))))))</f>
        <v>0</v>
      </c>
      <c r="AF849" s="3" t="str">
        <f t="shared" si="17"/>
        <v> </v>
      </c>
      <c r="AG849" s="140" t="str">
        <f t="shared" si="18"/>
        <v>#VALUE!</v>
      </c>
      <c r="AH849" s="141" t="str">
        <f t="shared" si="19"/>
        <v>#VALUE!</v>
      </c>
      <c r="AI849" s="95" t="str">
        <f t="shared" si="20"/>
        <v>#VALUE!</v>
      </c>
      <c r="AJ849" s="69" t="str">
        <f t="shared" si="21"/>
        <v>missing data</v>
      </c>
      <c r="AK849" s="74" t="str">
        <f t="shared" si="22"/>
        <v>missing data</v>
      </c>
      <c r="AL849" s="3"/>
      <c r="AM849" s="3"/>
      <c r="AN849" s="3"/>
      <c r="AO849" s="3"/>
      <c r="AP849" s="3"/>
      <c r="AQ849" s="3"/>
      <c r="AR849" s="3"/>
      <c r="AS849" s="3"/>
      <c r="AT849" s="3"/>
      <c r="AU849" s="3"/>
      <c r="AV849" s="3"/>
      <c r="AW849" s="3"/>
      <c r="AX849" s="3"/>
      <c r="AY849" s="3"/>
      <c r="AZ849" s="3"/>
      <c r="BA849" s="3"/>
      <c r="BB849" s="3"/>
      <c r="BC849" s="3"/>
      <c r="BD849" s="3"/>
      <c r="BE849" s="3"/>
      <c r="BF849" s="3"/>
      <c r="BG849" s="3"/>
    </row>
    <row r="850" ht="15.75" customHeight="1">
      <c r="A850" s="3" t="s">
        <v>4211</v>
      </c>
      <c r="B850" s="57"/>
      <c r="C850" s="58"/>
      <c r="D850" s="60"/>
      <c r="E850" s="144" t="str">
        <f t="shared" si="1"/>
        <v>#DIV/0!</v>
      </c>
      <c r="F850" s="135">
        <f t="shared" si="2"/>
        <v>0</v>
      </c>
      <c r="G850" s="58"/>
      <c r="H850" s="59">
        <f t="shared" si="30"/>
        <v>0</v>
      </c>
      <c r="I850" s="136"/>
      <c r="J850" s="61"/>
      <c r="K850" s="61"/>
      <c r="L850" s="61"/>
      <c r="M850" s="62"/>
      <c r="N850" s="120" t="str">
        <f t="shared" si="4"/>
        <v> </v>
      </c>
      <c r="O850" s="3" t="str">
        <f t="shared" si="5"/>
        <v> </v>
      </c>
      <c r="P850" s="147" t="str">
        <f t="shared" si="31"/>
        <v> </v>
      </c>
      <c r="Q850" s="3">
        <f t="shared" si="7"/>
        <v>0</v>
      </c>
      <c r="R850" s="3" t="str">
        <f t="shared" si="8"/>
        <v> </v>
      </c>
      <c r="S850" s="3" t="str">
        <f t="shared" si="9"/>
        <v> </v>
      </c>
      <c r="T850" s="3" t="str">
        <f t="shared" si="33"/>
        <v> </v>
      </c>
      <c r="U850" s="120" t="str">
        <f t="shared" si="11"/>
        <v>#VALUE!</v>
      </c>
      <c r="V850" s="3" t="str">
        <f t="shared" si="12"/>
        <v>#VALUE!</v>
      </c>
      <c r="W850" s="145" t="str">
        <f t="shared" si="13"/>
        <v>#VALUE!</v>
      </c>
      <c r="X850" s="69" t="str">
        <f t="shared" si="32"/>
        <v>donnée(s) manquante(s)</v>
      </c>
      <c r="Y850" s="70" t="str">
        <f t="shared" si="15"/>
        <v>donnée(s) manquante(s)</v>
      </c>
      <c r="Z850" s="139" t="str">
        <f t="shared" si="16"/>
        <v>#DIV/0!</v>
      </c>
      <c r="AA850" s="3" t="str">
        <f>IF(ISBLANK(L850)," ",IF(L850&lt;=Scenario!$C$3,0,IF(L850&lt;=Scenario!$C$5,1,IF(L850&lt;=Scenario!$C$6,2,IF(L850&lt;=Scenario!$C$7,3,IF(L850&lt;=Scenario!$C$8,4,5))))))</f>
        <v> </v>
      </c>
      <c r="AB850" s="3" t="str">
        <f>IF(ISBLANK(M850)," ",IF(M850&lt;=Scenario!$G$3,0,IF(M850&lt;=Scenario!$G$5,1,IF(M850&lt;=Scenario!$G$6,2,IF(M850&lt;=Scenario!$G$7,3,IF(M850&lt;=Scenario!$G$8,4,IF(M850&lt;=Scenario!$G$9,5,IF(M850&lt;=Scenario!$G$10,6,7))))))))</f>
        <v> </v>
      </c>
      <c r="AC850" s="3" t="str">
        <f>IF(ISBLANK(I850)," ",IF(I850&lt;=Scenario!$O$3,0,IF(I850&lt;=Scenario!$O$5,1,IF(I850&lt;=Scenario!$O$6,2,IF(I850&lt;=Scenario!$O$7,3,IF(I850&lt;=Scenario!$O$8,4,IF(I850&lt;=Scenario!$O$9,5,IF(I850&lt;=Scenario!$O$10,6,IF(I850&lt;=Scenario!$O$11,7,IF(I850&lt;=Scenario!$O$12,8,IF(I850&lt;=Scenario!$O$13,9,IF(I850&lt;=Scenario!$O$14,10,IF(I850&lt;=Scenario!$O$15,11,IF(I850&lt;=Scenario!$O$16,12,IF(I850&lt;=Scenario!$O$17,13,IF(I850&lt;=Scenario!$O$18,14,IF(I850&lt;=Scenario!$O$19,15,IF(I850&lt;=Scenario!$O$20,16,IF(I850&lt;=Scenario!$O$21,17,IF(I850&lt;=Scenario!$O$22,18,IF(I850&lt;=Scenario!$O$23,19,20)))))))))))))))))))))</f>
        <v> </v>
      </c>
      <c r="AD850" s="3" t="str">
        <f>IF(ISBLANK(G850)," ",IF(G850&lt;=Scenario!$AA$3,0,IF(G850&lt;=Scenario!$AA$5,1,IF(G850&lt;=Scenario!$AA$6,2,IF(G850&lt;=Scenario!$AA$7,3,IF(G850&lt;=Scenario!$AA$8,4,IF(G850&lt;=Scenario!$AA$9,5,IF(G850&lt;=Scenario!$AA$10,6,IF(G850&lt;=Scenario!$AA$11,7,IF(G850&lt;=Scenario!$AA$12,8,IF(G850&lt;=Scenario!$AA$13,9,IF(G850&lt;=Scenario!$AA$14,10,IF(G850&lt;=Scenario!$AA$15,11,IF(G850&lt;=Scenario!$AA$16,12,IF(G850&lt;=Scenario!$AA$17,13,IF(G850&lt;=Scenario!$AA$18,14,15))))))))))))))))</f>
        <v> </v>
      </c>
      <c r="AE850" s="3">
        <f>IF(ISBLANK(F850)," ",IF(F850&lt;=Scenario!$AI$3,0,IF(F850&lt;=Scenario!$AI$5,1,IF(F850&lt;=Scenario!$AI$6,2,IF(F850&lt;=Scenario!$AI$7,3,IF(F850&lt;=Scenario!$AI$8,4,IF(F850&lt;=Scenario!$AI$9,5,IF(F850&lt;=Scenario!$AI$10,6,IF(F850&lt;=Scenario!$AI$11,7,IF(F850&lt;=Scenario!$AI$12,8,IF(F850&lt;=Scenario!$AI$13,9,10)))))))))))</f>
        <v>0</v>
      </c>
      <c r="AF850" s="3" t="str">
        <f t="shared" si="17"/>
        <v> </v>
      </c>
      <c r="AG850" s="140" t="str">
        <f t="shared" si="18"/>
        <v>#VALUE!</v>
      </c>
      <c r="AH850" s="141" t="str">
        <f t="shared" si="19"/>
        <v>#VALUE!</v>
      </c>
      <c r="AI850" s="95" t="str">
        <f t="shared" si="20"/>
        <v>#VALUE!</v>
      </c>
      <c r="AJ850" s="69" t="str">
        <f t="shared" si="21"/>
        <v>missing data</v>
      </c>
      <c r="AK850" s="74" t="str">
        <f t="shared" si="22"/>
        <v>missing data</v>
      </c>
      <c r="AL850" s="3"/>
      <c r="AM850" s="3"/>
      <c r="AN850" s="3"/>
      <c r="AO850" s="3"/>
      <c r="AP850" s="3"/>
      <c r="AQ850" s="3"/>
      <c r="AR850" s="3"/>
      <c r="AS850" s="3"/>
      <c r="AT850" s="3"/>
      <c r="AU850" s="3"/>
      <c r="AV850" s="3"/>
      <c r="AW850" s="3"/>
      <c r="AX850" s="3"/>
      <c r="AY850" s="3"/>
      <c r="AZ850" s="3"/>
      <c r="BA850" s="3"/>
      <c r="BB850" s="3"/>
      <c r="BC850" s="3"/>
      <c r="BD850" s="3"/>
      <c r="BE850" s="3"/>
      <c r="BF850" s="3"/>
      <c r="BG850" s="3"/>
    </row>
    <row r="851" ht="15.75" customHeight="1">
      <c r="A851" s="3" t="s">
        <v>4212</v>
      </c>
      <c r="B851" s="57"/>
      <c r="C851" s="58"/>
      <c r="D851" s="60"/>
      <c r="E851" s="144" t="str">
        <f t="shared" si="1"/>
        <v>#DIV/0!</v>
      </c>
      <c r="F851" s="135">
        <f t="shared" si="2"/>
        <v>0</v>
      </c>
      <c r="G851" s="58"/>
      <c r="H851" s="59">
        <f t="shared" si="30"/>
        <v>0</v>
      </c>
      <c r="I851" s="136"/>
      <c r="J851" s="61"/>
      <c r="K851" s="61"/>
      <c r="L851" s="61"/>
      <c r="M851" s="62"/>
      <c r="N851" s="120" t="str">
        <f t="shared" si="4"/>
        <v> </v>
      </c>
      <c r="O851" s="3" t="str">
        <f t="shared" si="5"/>
        <v> </v>
      </c>
      <c r="P851" s="147" t="str">
        <f t="shared" si="31"/>
        <v> </v>
      </c>
      <c r="Q851" s="3">
        <f t="shared" si="7"/>
        <v>0</v>
      </c>
      <c r="R851" s="3" t="str">
        <f t="shared" si="8"/>
        <v> </v>
      </c>
      <c r="S851" s="3" t="str">
        <f t="shared" si="9"/>
        <v> </v>
      </c>
      <c r="T851" s="3" t="str">
        <f t="shared" si="33"/>
        <v> </v>
      </c>
      <c r="U851" s="120" t="str">
        <f t="shared" si="11"/>
        <v>#VALUE!</v>
      </c>
      <c r="V851" s="3" t="str">
        <f t="shared" si="12"/>
        <v>#VALUE!</v>
      </c>
      <c r="W851" s="145" t="str">
        <f t="shared" si="13"/>
        <v>#VALUE!</v>
      </c>
      <c r="X851" s="69" t="str">
        <f t="shared" si="32"/>
        <v>donnée(s) manquante(s)</v>
      </c>
      <c r="Y851" s="70" t="str">
        <f t="shared" si="15"/>
        <v>donnée(s) manquante(s)</v>
      </c>
      <c r="Z851" s="139" t="str">
        <f t="shared" si="16"/>
        <v>#DIV/0!</v>
      </c>
      <c r="AA851" s="3" t="str">
        <f>IF(ISBLANK(L851)," ",IF(L851&lt;=Scenario!$C$3,0,IF(L851&lt;=Scenario!$C$5,1,IF(L851&lt;=Scenario!$C$6,2,IF(L851&lt;=Scenario!$C$7,3,IF(L851&lt;=Scenario!$C$8,4,5))))))</f>
        <v> </v>
      </c>
      <c r="AB851" s="3" t="str">
        <f>IF(ISBLANK(M851)," ",IF(M851&lt;=Scenario!$G$3,0,IF(M851&lt;=Scenario!$G$5,1,IF(M851&lt;=Scenario!$G$6,2,IF(M851&lt;=Scenario!$G$7,3,IF(M851&lt;=Scenario!$G$8,4,IF(M851&lt;=Scenario!$G$9,5,IF(M851&lt;=Scenario!$G$10,6,7))))))))</f>
        <v> </v>
      </c>
      <c r="AC851" s="3" t="str">
        <f>IF(ISBLANK(I851)," ",IF(I851&lt;=Scenario!$O$3,0,IF(I851&lt;=Scenario!$O$5,1,IF(I851&lt;=Scenario!$O$6,2,IF(I851&lt;=Scenario!$O$7,3,IF(I851&lt;=Scenario!$O$8,4,IF(I851&lt;=Scenario!$O$9,5,IF(I851&lt;=Scenario!$O$10,6,IF(I851&lt;=Scenario!$O$11,7,IF(I851&lt;=Scenario!$O$12,8,IF(I851&lt;=Scenario!$O$13,9,IF(I851&lt;=Scenario!$O$14,10,IF(I851&lt;=Scenario!$O$15,11,IF(I851&lt;=Scenario!$O$16,12,IF(I851&lt;=Scenario!$O$17,13,IF(I851&lt;=Scenario!$O$18,14,IF(I851&lt;=Scenario!$O$19,15,IF(I851&lt;=Scenario!$O$20,16,IF(I851&lt;=Scenario!$O$21,17,IF(I851&lt;=Scenario!$O$22,18,IF(I851&lt;=Scenario!$O$23,19,20)))))))))))))))))))))</f>
        <v> </v>
      </c>
      <c r="AD851" s="3" t="str">
        <f>IF(ISBLANK(G851)," ",IF(G851&lt;=Scenario!$AA$3,0,IF(G851&lt;=Scenario!$AA$5,1,IF(G851&lt;=Scenario!$AA$6,2,IF(G851&lt;=Scenario!$AA$7,3,IF(G851&lt;=Scenario!$AA$8,4,IF(G851&lt;=Scenario!$AA$9,5,IF(G851&lt;=Scenario!$AA$10,6,IF(G851&lt;=Scenario!$AA$11,7,IF(G851&lt;=Scenario!$AA$12,8,IF(G851&lt;=Scenario!$AA$13,9,IF(G851&lt;=Scenario!$AA$14,10,IF(G851&lt;=Scenario!$AA$15,11,IF(G851&lt;=Scenario!$AA$16,12,IF(G851&lt;=Scenario!$AA$17,13,IF(G851&lt;=Scenario!$AA$18,14,15))))))))))))))))</f>
        <v> </v>
      </c>
      <c r="AE851" s="3">
        <f>IF(ISBLANK(F851)," ",IF(F851&lt;=Scenario!$AI$3,0,IF(F851&lt;=Scenario!$AI$5,1,IF(F851&lt;=Scenario!$AI$6,2,IF(F851&lt;=Scenario!$AI$7,3,IF(F851&lt;=Scenario!$AI$8,4,IF(F851&lt;=Scenario!$AI$9,5,IF(F851&lt;=Scenario!$AI$10,6,IF(F851&lt;=Scenario!$AI$11,7,IF(F851&lt;=Scenario!$AI$12,8,IF(F851&lt;=Scenario!$AI$13,9,10)))))))))))</f>
        <v>0</v>
      </c>
      <c r="AF851" s="3" t="str">
        <f t="shared" si="17"/>
        <v> </v>
      </c>
      <c r="AG851" s="140" t="str">
        <f t="shared" si="18"/>
        <v>#VALUE!</v>
      </c>
      <c r="AH851" s="141" t="str">
        <f t="shared" si="19"/>
        <v>#VALUE!</v>
      </c>
      <c r="AI851" s="95" t="str">
        <f t="shared" si="20"/>
        <v>#VALUE!</v>
      </c>
      <c r="AJ851" s="69" t="str">
        <f t="shared" si="21"/>
        <v>missing data</v>
      </c>
      <c r="AK851" s="74" t="str">
        <f t="shared" si="22"/>
        <v>missing data</v>
      </c>
      <c r="AL851" s="3"/>
      <c r="AM851" s="3"/>
      <c r="AN851" s="3"/>
      <c r="AO851" s="3"/>
      <c r="AP851" s="3"/>
      <c r="AQ851" s="3"/>
      <c r="AR851" s="3"/>
      <c r="AS851" s="3"/>
      <c r="AT851" s="3"/>
      <c r="AU851" s="3"/>
      <c r="AV851" s="3"/>
      <c r="AW851" s="3"/>
      <c r="AX851" s="3"/>
      <c r="AY851" s="3"/>
      <c r="AZ851" s="3"/>
      <c r="BA851" s="3"/>
      <c r="BB851" s="3"/>
      <c r="BC851" s="3"/>
      <c r="BD851" s="3"/>
      <c r="BE851" s="3"/>
      <c r="BF851" s="3"/>
      <c r="BG851" s="3"/>
    </row>
    <row r="852" ht="15.75" customHeight="1">
      <c r="A852" s="3" t="s">
        <v>4213</v>
      </c>
      <c r="B852" s="57"/>
      <c r="C852" s="58"/>
      <c r="D852" s="60"/>
      <c r="E852" s="144" t="str">
        <f t="shared" si="1"/>
        <v>#DIV/0!</v>
      </c>
      <c r="F852" s="135">
        <f t="shared" si="2"/>
        <v>0</v>
      </c>
      <c r="G852" s="58"/>
      <c r="H852" s="59">
        <f t="shared" si="30"/>
        <v>0</v>
      </c>
      <c r="I852" s="136"/>
      <c r="J852" s="61"/>
      <c r="K852" s="61"/>
      <c r="L852" s="61"/>
      <c r="M852" s="62"/>
      <c r="N852" s="120" t="str">
        <f t="shared" si="4"/>
        <v> </v>
      </c>
      <c r="O852" s="3" t="str">
        <f t="shared" si="5"/>
        <v> </v>
      </c>
      <c r="P852" s="147" t="str">
        <f t="shared" si="31"/>
        <v> </v>
      </c>
      <c r="Q852" s="3">
        <f t="shared" si="7"/>
        <v>0</v>
      </c>
      <c r="R852" s="3" t="str">
        <f t="shared" si="8"/>
        <v> </v>
      </c>
      <c r="S852" s="3" t="str">
        <f t="shared" si="9"/>
        <v> </v>
      </c>
      <c r="T852" s="3" t="str">
        <f t="shared" si="33"/>
        <v> </v>
      </c>
      <c r="U852" s="120" t="str">
        <f t="shared" si="11"/>
        <v>#VALUE!</v>
      </c>
      <c r="V852" s="3" t="str">
        <f t="shared" si="12"/>
        <v>#VALUE!</v>
      </c>
      <c r="W852" s="145" t="str">
        <f t="shared" si="13"/>
        <v>#VALUE!</v>
      </c>
      <c r="X852" s="69" t="str">
        <f t="shared" si="32"/>
        <v>donnée(s) manquante(s)</v>
      </c>
      <c r="Y852" s="70" t="str">
        <f t="shared" si="15"/>
        <v>donnée(s) manquante(s)</v>
      </c>
      <c r="Z852" s="139" t="str">
        <f t="shared" si="16"/>
        <v>#DIV/0!</v>
      </c>
      <c r="AA852" s="3" t="str">
        <f>IF(ISBLANK(L852)," ",IF(L852&lt;=Scenario!$C$3,0,IF(L852&lt;=Scenario!$C$5,1,IF(L852&lt;=Scenario!$C$6,2,IF(L852&lt;=Scenario!$C$7,3,IF(L852&lt;=Scenario!$C$8,4,5))))))</f>
        <v> </v>
      </c>
      <c r="AB852" s="3" t="str">
        <f>IF(ISBLANK(M852)," ",IF(M852&lt;=Scenario!$G$3,0,IF(M852&lt;=Scenario!$G$5,1,IF(M852&lt;=Scenario!$G$6,2,IF(M852&lt;=Scenario!$G$7,3,IF(M852&lt;=Scenario!$G$8,4,IF(M852&lt;=Scenario!$G$9,5,IF(M852&lt;=Scenario!$G$10,6,7))))))))</f>
        <v> </v>
      </c>
      <c r="AC852" s="3" t="str">
        <f>IF(ISBLANK(I852)," ",IF(I852&lt;=Scenario!$O$3,0,IF(I852&lt;=Scenario!$O$5,1,IF(I852&lt;=Scenario!$O$6,2,IF(I852&lt;=Scenario!$O$7,3,IF(I852&lt;=Scenario!$O$8,4,IF(I852&lt;=Scenario!$O$9,5,IF(I852&lt;=Scenario!$O$10,6,IF(I852&lt;=Scenario!$O$11,7,IF(I852&lt;=Scenario!$O$12,8,IF(I852&lt;=Scenario!$O$13,9,IF(I852&lt;=Scenario!$O$14,10,IF(I852&lt;=Scenario!$O$15,11,IF(I852&lt;=Scenario!$O$16,12,IF(I852&lt;=Scenario!$O$17,13,IF(I852&lt;=Scenario!$O$18,14,IF(I852&lt;=Scenario!$O$19,15,IF(I852&lt;=Scenario!$O$20,16,IF(I852&lt;=Scenario!$O$21,17,IF(I852&lt;=Scenario!$O$22,18,IF(I852&lt;=Scenario!$O$23,19,20)))))))))))))))))))))</f>
        <v> </v>
      </c>
      <c r="AD852" s="3" t="str">
        <f>IF(ISBLANK(G852)," ",IF(G852&lt;=Scenario!$AA$3,0,IF(G852&lt;=Scenario!$AA$5,1,IF(G852&lt;=Scenario!$AA$6,2,IF(G852&lt;=Scenario!$AA$7,3,IF(G852&lt;=Scenario!$AA$8,4,IF(G852&lt;=Scenario!$AA$9,5,IF(G852&lt;=Scenario!$AA$10,6,IF(G852&lt;=Scenario!$AA$11,7,IF(G852&lt;=Scenario!$AA$12,8,IF(G852&lt;=Scenario!$AA$13,9,IF(G852&lt;=Scenario!$AA$14,10,IF(G852&lt;=Scenario!$AA$15,11,IF(G852&lt;=Scenario!$AA$16,12,IF(G852&lt;=Scenario!$AA$17,13,IF(G852&lt;=Scenario!$AA$18,14,15))))))))))))))))</f>
        <v> </v>
      </c>
      <c r="AE852" s="3">
        <f>IF(ISBLANK(F852)," ",IF(F852&lt;=Scenario!$AI$3,0,IF(F852&lt;=Scenario!$AI$5,1,IF(F852&lt;=Scenario!$AI$6,2,IF(F852&lt;=Scenario!$AI$7,3,IF(F852&lt;=Scenario!$AI$8,4,IF(F852&lt;=Scenario!$AI$9,5,IF(F852&lt;=Scenario!$AI$10,6,IF(F852&lt;=Scenario!$AI$11,7,IF(F852&lt;=Scenario!$AI$12,8,IF(F852&lt;=Scenario!$AI$13,9,10)))))))))))</f>
        <v>0</v>
      </c>
      <c r="AF852" s="3" t="str">
        <f t="shared" si="17"/>
        <v> </v>
      </c>
      <c r="AG852" s="140" t="str">
        <f t="shared" si="18"/>
        <v>#VALUE!</v>
      </c>
      <c r="AH852" s="141" t="str">
        <f t="shared" si="19"/>
        <v>#VALUE!</v>
      </c>
      <c r="AI852" s="95" t="str">
        <f t="shared" si="20"/>
        <v>#VALUE!</v>
      </c>
      <c r="AJ852" s="69" t="str">
        <f t="shared" si="21"/>
        <v>missing data</v>
      </c>
      <c r="AK852" s="74" t="str">
        <f t="shared" si="22"/>
        <v>missing data</v>
      </c>
      <c r="AL852" s="3"/>
      <c r="AM852" s="3"/>
      <c r="AN852" s="3"/>
      <c r="AO852" s="3"/>
      <c r="AP852" s="3"/>
      <c r="AQ852" s="3"/>
      <c r="AR852" s="3"/>
      <c r="AS852" s="3"/>
      <c r="AT852" s="3"/>
      <c r="AU852" s="3"/>
      <c r="AV852" s="3"/>
      <c r="AW852" s="3"/>
      <c r="AX852" s="3"/>
      <c r="AY852" s="3"/>
      <c r="AZ852" s="3"/>
      <c r="BA852" s="3"/>
      <c r="BB852" s="3"/>
      <c r="BC852" s="3"/>
      <c r="BD852" s="3"/>
      <c r="BE852" s="3"/>
      <c r="BF852" s="3"/>
      <c r="BG852" s="3"/>
    </row>
    <row r="853" ht="15.75" customHeight="1">
      <c r="A853" s="3" t="s">
        <v>4214</v>
      </c>
      <c r="B853" s="57"/>
      <c r="C853" s="58"/>
      <c r="D853" s="60"/>
      <c r="E853" s="144" t="str">
        <f t="shared" si="1"/>
        <v>#DIV/0!</v>
      </c>
      <c r="F853" s="135">
        <f t="shared" si="2"/>
        <v>0</v>
      </c>
      <c r="G853" s="58"/>
      <c r="H853" s="59">
        <f t="shared" si="30"/>
        <v>0</v>
      </c>
      <c r="I853" s="136"/>
      <c r="J853" s="61"/>
      <c r="K853" s="61"/>
      <c r="L853" s="61"/>
      <c r="M853" s="62"/>
      <c r="N853" s="120" t="str">
        <f t="shared" si="4"/>
        <v> </v>
      </c>
      <c r="O853" s="3" t="str">
        <f t="shared" si="5"/>
        <v> </v>
      </c>
      <c r="P853" s="147" t="str">
        <f t="shared" si="31"/>
        <v> </v>
      </c>
      <c r="Q853" s="3">
        <f t="shared" si="7"/>
        <v>0</v>
      </c>
      <c r="R853" s="3" t="str">
        <f t="shared" si="8"/>
        <v> </v>
      </c>
      <c r="S853" s="3" t="str">
        <f t="shared" si="9"/>
        <v> </v>
      </c>
      <c r="T853" s="3" t="str">
        <f t="shared" si="33"/>
        <v> </v>
      </c>
      <c r="U853" s="120" t="str">
        <f t="shared" si="11"/>
        <v>#VALUE!</v>
      </c>
      <c r="V853" s="3" t="str">
        <f t="shared" si="12"/>
        <v>#VALUE!</v>
      </c>
      <c r="W853" s="145" t="str">
        <f t="shared" si="13"/>
        <v>#VALUE!</v>
      </c>
      <c r="X853" s="69" t="str">
        <f t="shared" si="32"/>
        <v>donnée(s) manquante(s)</v>
      </c>
      <c r="Y853" s="70" t="str">
        <f t="shared" si="15"/>
        <v>donnée(s) manquante(s)</v>
      </c>
      <c r="Z853" s="139" t="str">
        <f t="shared" si="16"/>
        <v>#DIV/0!</v>
      </c>
      <c r="AA853" s="3" t="str">
        <f>IF(ISBLANK(L853)," ",IF(L853&lt;=Scenario!$C$3,0,IF(L853&lt;=Scenario!$C$5,1,IF(L853&lt;=Scenario!$C$6,2,IF(L853&lt;=Scenario!$C$7,3,IF(L853&lt;=Scenario!$C$8,4,5))))))</f>
        <v> </v>
      </c>
      <c r="AB853" s="3" t="str">
        <f>IF(ISBLANK(M853)," ",IF(M853&lt;=Scenario!$G$3,0,IF(M853&lt;=Scenario!$G$5,1,IF(M853&lt;=Scenario!$G$6,2,IF(M853&lt;=Scenario!$G$7,3,IF(M853&lt;=Scenario!$G$8,4,IF(M853&lt;=Scenario!$G$9,5,IF(M853&lt;=Scenario!$G$10,6,7))))))))</f>
        <v> </v>
      </c>
      <c r="AC853" s="3" t="str">
        <f>IF(ISBLANK(I853)," ",IF(I853&lt;=Scenario!$O$3,0,IF(I853&lt;=Scenario!$O$5,1,IF(I853&lt;=Scenario!$O$6,2,IF(I853&lt;=Scenario!$O$7,3,IF(I853&lt;=Scenario!$O$8,4,IF(I853&lt;=Scenario!$O$9,5,IF(I853&lt;=Scenario!$O$10,6,IF(I853&lt;=Scenario!$O$11,7,IF(I853&lt;=Scenario!$O$12,8,IF(I853&lt;=Scenario!$O$13,9,IF(I853&lt;=Scenario!$O$14,10,IF(I853&lt;=Scenario!$O$15,11,IF(I853&lt;=Scenario!$O$16,12,IF(I853&lt;=Scenario!$O$17,13,IF(I853&lt;=Scenario!$O$18,14,IF(I853&lt;=Scenario!$O$19,15,IF(I853&lt;=Scenario!$O$20,16,IF(I853&lt;=Scenario!$O$21,17,IF(I853&lt;=Scenario!$O$22,18,IF(I853&lt;=Scenario!$O$23,19,20)))))))))))))))))))))</f>
        <v> </v>
      </c>
      <c r="AD853" s="3" t="str">
        <f>IF(ISBLANK(G853)," ",IF(G853&lt;=Scenario!$AA$3,0,IF(G853&lt;=Scenario!$AA$5,1,IF(G853&lt;=Scenario!$AA$6,2,IF(G853&lt;=Scenario!$AA$7,3,IF(G853&lt;=Scenario!$AA$8,4,IF(G853&lt;=Scenario!$AA$9,5,IF(G853&lt;=Scenario!$AA$10,6,IF(G853&lt;=Scenario!$AA$11,7,IF(G853&lt;=Scenario!$AA$12,8,IF(G853&lt;=Scenario!$AA$13,9,IF(G853&lt;=Scenario!$AA$14,10,IF(G853&lt;=Scenario!$AA$15,11,IF(G853&lt;=Scenario!$AA$16,12,IF(G853&lt;=Scenario!$AA$17,13,IF(G853&lt;=Scenario!$AA$18,14,15))))))))))))))))</f>
        <v> </v>
      </c>
      <c r="AE853" s="3">
        <f>IF(ISBLANK(F853)," ",IF(F853&lt;=Scenario!$AI$3,0,IF(F853&lt;=Scenario!$AI$5,1,IF(F853&lt;=Scenario!$AI$6,2,IF(F853&lt;=Scenario!$AI$7,3,IF(F853&lt;=Scenario!$AI$8,4,IF(F853&lt;=Scenario!$AI$9,5,IF(F853&lt;=Scenario!$AI$10,6,IF(F853&lt;=Scenario!$AI$11,7,IF(F853&lt;=Scenario!$AI$12,8,IF(F853&lt;=Scenario!$AI$13,9,10)))))))))))</f>
        <v>0</v>
      </c>
      <c r="AF853" s="3" t="str">
        <f t="shared" si="17"/>
        <v> </v>
      </c>
      <c r="AG853" s="140" t="str">
        <f t="shared" si="18"/>
        <v>#VALUE!</v>
      </c>
      <c r="AH853" s="141" t="str">
        <f t="shared" si="19"/>
        <v>#VALUE!</v>
      </c>
      <c r="AI853" s="95" t="str">
        <f t="shared" si="20"/>
        <v>#VALUE!</v>
      </c>
      <c r="AJ853" s="69" t="str">
        <f t="shared" si="21"/>
        <v>missing data</v>
      </c>
      <c r="AK853" s="74" t="str">
        <f t="shared" si="22"/>
        <v>missing data</v>
      </c>
      <c r="AL853" s="3"/>
      <c r="AM853" s="3"/>
      <c r="AN853" s="3"/>
      <c r="AO853" s="3"/>
      <c r="AP853" s="3"/>
      <c r="AQ853" s="3"/>
      <c r="AR853" s="3"/>
      <c r="AS853" s="3"/>
      <c r="AT853" s="3"/>
      <c r="AU853" s="3"/>
      <c r="AV853" s="3"/>
      <c r="AW853" s="3"/>
      <c r="AX853" s="3"/>
      <c r="AY853" s="3"/>
      <c r="AZ853" s="3"/>
      <c r="BA853" s="3"/>
      <c r="BB853" s="3"/>
      <c r="BC853" s="3"/>
      <c r="BD853" s="3"/>
      <c r="BE853" s="3"/>
      <c r="BF853" s="3"/>
      <c r="BG853" s="3"/>
    </row>
    <row r="854" ht="15.75" customHeight="1">
      <c r="A854" s="3" t="s">
        <v>4215</v>
      </c>
      <c r="B854" s="57"/>
      <c r="C854" s="58"/>
      <c r="D854" s="60"/>
      <c r="E854" s="144" t="str">
        <f t="shared" si="1"/>
        <v>#DIV/0!</v>
      </c>
      <c r="F854" s="135">
        <f t="shared" si="2"/>
        <v>0</v>
      </c>
      <c r="G854" s="58"/>
      <c r="H854" s="59">
        <f t="shared" si="30"/>
        <v>0</v>
      </c>
      <c r="I854" s="136"/>
      <c r="J854" s="61"/>
      <c r="K854" s="61"/>
      <c r="L854" s="61"/>
      <c r="M854" s="62"/>
      <c r="N854" s="120" t="str">
        <f t="shared" si="4"/>
        <v> </v>
      </c>
      <c r="O854" s="3" t="str">
        <f t="shared" si="5"/>
        <v> </v>
      </c>
      <c r="P854" s="147" t="str">
        <f t="shared" si="31"/>
        <v> </v>
      </c>
      <c r="Q854" s="3">
        <f t="shared" si="7"/>
        <v>0</v>
      </c>
      <c r="R854" s="3" t="str">
        <f t="shared" si="8"/>
        <v> </v>
      </c>
      <c r="S854" s="3" t="str">
        <f t="shared" si="9"/>
        <v> </v>
      </c>
      <c r="T854" s="3" t="str">
        <f t="shared" si="33"/>
        <v> </v>
      </c>
      <c r="U854" s="120" t="str">
        <f t="shared" si="11"/>
        <v>#VALUE!</v>
      </c>
      <c r="V854" s="3" t="str">
        <f t="shared" si="12"/>
        <v>#VALUE!</v>
      </c>
      <c r="W854" s="145" t="str">
        <f t="shared" si="13"/>
        <v>#VALUE!</v>
      </c>
      <c r="X854" s="69" t="str">
        <f t="shared" si="32"/>
        <v>donnée(s) manquante(s)</v>
      </c>
      <c r="Y854" s="70" t="str">
        <f t="shared" si="15"/>
        <v>donnée(s) manquante(s)</v>
      </c>
      <c r="Z854" s="139" t="str">
        <f t="shared" si="16"/>
        <v>#DIV/0!</v>
      </c>
      <c r="AA854" s="3" t="str">
        <f>IF(ISBLANK(L854)," ",IF(L854&lt;=Scenario!$C$3,0,IF(L854&lt;=Scenario!$C$5,1,IF(L854&lt;=Scenario!$C$6,2,IF(L854&lt;=Scenario!$C$7,3,IF(L854&lt;=Scenario!$C$8,4,5))))))</f>
        <v> </v>
      </c>
      <c r="AB854" s="3" t="str">
        <f>IF(ISBLANK(M854)," ",IF(M854&lt;=Scenario!$G$3,0,IF(M854&lt;=Scenario!$G$5,1,IF(M854&lt;=Scenario!$G$6,2,IF(M854&lt;=Scenario!$G$7,3,IF(M854&lt;=Scenario!$G$8,4,IF(M854&lt;=Scenario!$G$9,5,IF(M854&lt;=Scenario!$G$10,6,7))))))))</f>
        <v> </v>
      </c>
      <c r="AC854" s="3" t="str">
        <f>IF(ISBLANK(I854)," ",IF(I854&lt;=Scenario!$O$3,0,IF(I854&lt;=Scenario!$O$5,1,IF(I854&lt;=Scenario!$O$6,2,IF(I854&lt;=Scenario!$O$7,3,IF(I854&lt;=Scenario!$O$8,4,IF(I854&lt;=Scenario!$O$9,5,IF(I854&lt;=Scenario!$O$10,6,IF(I854&lt;=Scenario!$O$11,7,IF(I854&lt;=Scenario!$O$12,8,IF(I854&lt;=Scenario!$O$13,9,IF(I854&lt;=Scenario!$O$14,10,IF(I854&lt;=Scenario!$O$15,11,IF(I854&lt;=Scenario!$O$16,12,IF(I854&lt;=Scenario!$O$17,13,IF(I854&lt;=Scenario!$O$18,14,IF(I854&lt;=Scenario!$O$19,15,IF(I854&lt;=Scenario!$O$20,16,IF(I854&lt;=Scenario!$O$21,17,IF(I854&lt;=Scenario!$O$22,18,IF(I854&lt;=Scenario!$O$23,19,20)))))))))))))))))))))</f>
        <v> </v>
      </c>
      <c r="AD854" s="3" t="str">
        <f>IF(ISBLANK(G854)," ",IF(G854&lt;=Scenario!$AA$3,0,IF(G854&lt;=Scenario!$AA$5,1,IF(G854&lt;=Scenario!$AA$6,2,IF(G854&lt;=Scenario!$AA$7,3,IF(G854&lt;=Scenario!$AA$8,4,IF(G854&lt;=Scenario!$AA$9,5,IF(G854&lt;=Scenario!$AA$10,6,IF(G854&lt;=Scenario!$AA$11,7,IF(G854&lt;=Scenario!$AA$12,8,IF(G854&lt;=Scenario!$AA$13,9,IF(G854&lt;=Scenario!$AA$14,10,IF(G854&lt;=Scenario!$AA$15,11,IF(G854&lt;=Scenario!$AA$16,12,IF(G854&lt;=Scenario!$AA$17,13,IF(G854&lt;=Scenario!$AA$18,14,15))))))))))))))))</f>
        <v> </v>
      </c>
      <c r="AE854" s="3">
        <f>IF(ISBLANK(F854)," ",IF(F854&lt;=Scenario!$AI$3,0,IF(F854&lt;=Scenario!$AI$5,1,IF(F854&lt;=Scenario!$AI$6,2,IF(F854&lt;=Scenario!$AI$7,3,IF(F854&lt;=Scenario!$AI$8,4,IF(F854&lt;=Scenario!$AI$9,5,IF(F854&lt;=Scenario!$AI$10,6,IF(F854&lt;=Scenario!$AI$11,7,IF(F854&lt;=Scenario!$AI$12,8,IF(F854&lt;=Scenario!$AI$13,9,10)))))))))))</f>
        <v>0</v>
      </c>
      <c r="AF854" s="3" t="str">
        <f t="shared" si="17"/>
        <v> </v>
      </c>
      <c r="AG854" s="140" t="str">
        <f t="shared" si="18"/>
        <v>#VALUE!</v>
      </c>
      <c r="AH854" s="141" t="str">
        <f t="shared" si="19"/>
        <v>#VALUE!</v>
      </c>
      <c r="AI854" s="95" t="str">
        <f t="shared" si="20"/>
        <v>#VALUE!</v>
      </c>
      <c r="AJ854" s="69" t="str">
        <f t="shared" si="21"/>
        <v>missing data</v>
      </c>
      <c r="AK854" s="74" t="str">
        <f t="shared" si="22"/>
        <v>missing data</v>
      </c>
      <c r="AL854" s="3"/>
      <c r="AM854" s="3"/>
      <c r="AN854" s="3"/>
      <c r="AO854" s="3"/>
      <c r="AP854" s="3"/>
      <c r="AQ854" s="3"/>
      <c r="AR854" s="3"/>
      <c r="AS854" s="3"/>
      <c r="AT854" s="3"/>
      <c r="AU854" s="3"/>
      <c r="AV854" s="3"/>
      <c r="AW854" s="3"/>
      <c r="AX854" s="3"/>
      <c r="AY854" s="3"/>
      <c r="AZ854" s="3"/>
      <c r="BA854" s="3"/>
      <c r="BB854" s="3"/>
      <c r="BC854" s="3"/>
      <c r="BD854" s="3"/>
      <c r="BE854" s="3"/>
      <c r="BF854" s="3"/>
      <c r="BG854" s="3"/>
    </row>
    <row r="855" ht="15.75" customHeight="1">
      <c r="A855" s="3" t="s">
        <v>4216</v>
      </c>
      <c r="B855" s="57"/>
      <c r="C855" s="58"/>
      <c r="D855" s="60"/>
      <c r="E855" s="144" t="str">
        <f t="shared" si="1"/>
        <v>#DIV/0!</v>
      </c>
      <c r="F855" s="135">
        <f t="shared" si="2"/>
        <v>0</v>
      </c>
      <c r="G855" s="58"/>
      <c r="H855" s="59">
        <f t="shared" si="30"/>
        <v>0</v>
      </c>
      <c r="I855" s="136"/>
      <c r="J855" s="61"/>
      <c r="K855" s="61"/>
      <c r="L855" s="61"/>
      <c r="M855" s="62"/>
      <c r="N855" s="120" t="str">
        <f t="shared" si="4"/>
        <v> </v>
      </c>
      <c r="O855" s="3" t="str">
        <f t="shared" si="5"/>
        <v> </v>
      </c>
      <c r="P855" s="147" t="str">
        <f t="shared" si="31"/>
        <v> </v>
      </c>
      <c r="Q855" s="3">
        <f t="shared" si="7"/>
        <v>0</v>
      </c>
      <c r="R855" s="3" t="str">
        <f t="shared" si="8"/>
        <v> </v>
      </c>
      <c r="S855" s="3" t="str">
        <f t="shared" si="9"/>
        <v> </v>
      </c>
      <c r="T855" s="3" t="str">
        <f t="shared" si="33"/>
        <v> </v>
      </c>
      <c r="U855" s="120" t="str">
        <f t="shared" si="11"/>
        <v>#VALUE!</v>
      </c>
      <c r="V855" s="3" t="str">
        <f t="shared" si="12"/>
        <v>#VALUE!</v>
      </c>
      <c r="W855" s="145" t="str">
        <f t="shared" si="13"/>
        <v>#VALUE!</v>
      </c>
      <c r="X855" s="69" t="str">
        <f t="shared" si="32"/>
        <v>donnée(s) manquante(s)</v>
      </c>
      <c r="Y855" s="70" t="str">
        <f t="shared" si="15"/>
        <v>donnée(s) manquante(s)</v>
      </c>
      <c r="Z855" s="139" t="str">
        <f t="shared" si="16"/>
        <v>#DIV/0!</v>
      </c>
      <c r="AA855" s="3" t="str">
        <f>IF(ISBLANK(L855)," ",IF(L855&lt;=Scenario!$C$3,0,IF(L855&lt;=Scenario!$C$5,1,IF(L855&lt;=Scenario!$C$6,2,IF(L855&lt;=Scenario!$C$7,3,IF(L855&lt;=Scenario!$C$8,4,5))))))</f>
        <v> </v>
      </c>
      <c r="AB855" s="3" t="str">
        <f>IF(ISBLANK(M855)," ",IF(M855&lt;=Scenario!$G$3,0,IF(M855&lt;=Scenario!$G$5,1,IF(M855&lt;=Scenario!$G$6,2,IF(M855&lt;=Scenario!$G$7,3,IF(M855&lt;=Scenario!$G$8,4,IF(M855&lt;=Scenario!$G$9,5,IF(M855&lt;=Scenario!$G$10,6,7))))))))</f>
        <v> </v>
      </c>
      <c r="AC855" s="3" t="str">
        <f>IF(ISBLANK(I855)," ",IF(I855&lt;=Scenario!$O$3,0,IF(I855&lt;=Scenario!$O$5,1,IF(I855&lt;=Scenario!$O$6,2,IF(I855&lt;=Scenario!$O$7,3,IF(I855&lt;=Scenario!$O$8,4,IF(I855&lt;=Scenario!$O$9,5,IF(I855&lt;=Scenario!$O$10,6,IF(I855&lt;=Scenario!$O$11,7,IF(I855&lt;=Scenario!$O$12,8,IF(I855&lt;=Scenario!$O$13,9,IF(I855&lt;=Scenario!$O$14,10,IF(I855&lt;=Scenario!$O$15,11,IF(I855&lt;=Scenario!$O$16,12,IF(I855&lt;=Scenario!$O$17,13,IF(I855&lt;=Scenario!$O$18,14,IF(I855&lt;=Scenario!$O$19,15,IF(I855&lt;=Scenario!$O$20,16,IF(I855&lt;=Scenario!$O$21,17,IF(I855&lt;=Scenario!$O$22,18,IF(I855&lt;=Scenario!$O$23,19,20)))))))))))))))))))))</f>
        <v> </v>
      </c>
      <c r="AD855" s="3" t="str">
        <f>IF(ISBLANK(G855)," ",IF(G855&lt;=Scenario!$AA$3,0,IF(G855&lt;=Scenario!$AA$5,1,IF(G855&lt;=Scenario!$AA$6,2,IF(G855&lt;=Scenario!$AA$7,3,IF(G855&lt;=Scenario!$AA$8,4,IF(G855&lt;=Scenario!$AA$9,5,IF(G855&lt;=Scenario!$AA$10,6,IF(G855&lt;=Scenario!$AA$11,7,IF(G855&lt;=Scenario!$AA$12,8,IF(G855&lt;=Scenario!$AA$13,9,IF(G855&lt;=Scenario!$AA$14,10,IF(G855&lt;=Scenario!$AA$15,11,IF(G855&lt;=Scenario!$AA$16,12,IF(G855&lt;=Scenario!$AA$17,13,IF(G855&lt;=Scenario!$AA$18,14,15))))))))))))))))</f>
        <v> </v>
      </c>
      <c r="AE855" s="3">
        <f>IF(ISBLANK(F855)," ",IF(F855&lt;=Scenario!$AI$3,0,IF(F855&lt;=Scenario!$AI$5,1,IF(F855&lt;=Scenario!$AI$6,2,IF(F855&lt;=Scenario!$AI$7,3,IF(F855&lt;=Scenario!$AI$8,4,IF(F855&lt;=Scenario!$AI$9,5,IF(F855&lt;=Scenario!$AI$10,6,IF(F855&lt;=Scenario!$AI$11,7,IF(F855&lt;=Scenario!$AI$12,8,IF(F855&lt;=Scenario!$AI$13,9,10)))))))))))</f>
        <v>0</v>
      </c>
      <c r="AF855" s="3" t="str">
        <f t="shared" si="17"/>
        <v> </v>
      </c>
      <c r="AG855" s="140" t="str">
        <f t="shared" si="18"/>
        <v>#VALUE!</v>
      </c>
      <c r="AH855" s="141" t="str">
        <f t="shared" si="19"/>
        <v>#VALUE!</v>
      </c>
      <c r="AI855" s="95" t="str">
        <f t="shared" si="20"/>
        <v>#VALUE!</v>
      </c>
      <c r="AJ855" s="69" t="str">
        <f t="shared" si="21"/>
        <v>missing data</v>
      </c>
      <c r="AK855" s="74" t="str">
        <f t="shared" si="22"/>
        <v>missing data</v>
      </c>
      <c r="AL855" s="3"/>
      <c r="AM855" s="3"/>
      <c r="AN855" s="3"/>
      <c r="AO855" s="3"/>
      <c r="AP855" s="3"/>
      <c r="AQ855" s="3"/>
      <c r="AR855" s="3"/>
      <c r="AS855" s="3"/>
      <c r="AT855" s="3"/>
      <c r="AU855" s="3"/>
      <c r="AV855" s="3"/>
      <c r="AW855" s="3"/>
      <c r="AX855" s="3"/>
      <c r="AY855" s="3"/>
      <c r="AZ855" s="3"/>
      <c r="BA855" s="3"/>
      <c r="BB855" s="3"/>
      <c r="BC855" s="3"/>
      <c r="BD855" s="3"/>
      <c r="BE855" s="3"/>
      <c r="BF855" s="3"/>
      <c r="BG855" s="3"/>
    </row>
    <row r="856" ht="15.75" customHeight="1">
      <c r="A856" s="3" t="s">
        <v>4217</v>
      </c>
      <c r="B856" s="57"/>
      <c r="C856" s="58"/>
      <c r="D856" s="60"/>
      <c r="E856" s="144" t="str">
        <f t="shared" si="1"/>
        <v>#DIV/0!</v>
      </c>
      <c r="F856" s="135">
        <f t="shared" si="2"/>
        <v>0</v>
      </c>
      <c r="G856" s="58"/>
      <c r="H856" s="59">
        <f t="shared" si="30"/>
        <v>0</v>
      </c>
      <c r="I856" s="136"/>
      <c r="J856" s="61"/>
      <c r="K856" s="61"/>
      <c r="L856" s="61"/>
      <c r="M856" s="62"/>
      <c r="N856" s="120" t="str">
        <f t="shared" si="4"/>
        <v> </v>
      </c>
      <c r="O856" s="3" t="str">
        <f t="shared" si="5"/>
        <v> </v>
      </c>
      <c r="P856" s="147" t="str">
        <f t="shared" si="31"/>
        <v> </v>
      </c>
      <c r="Q856" s="3">
        <f t="shared" si="7"/>
        <v>0</v>
      </c>
      <c r="R856" s="3" t="str">
        <f t="shared" si="8"/>
        <v> </v>
      </c>
      <c r="S856" s="3" t="str">
        <f t="shared" si="9"/>
        <v> </v>
      </c>
      <c r="T856" s="3" t="str">
        <f t="shared" si="33"/>
        <v> </v>
      </c>
      <c r="U856" s="120" t="str">
        <f t="shared" si="11"/>
        <v>#VALUE!</v>
      </c>
      <c r="V856" s="3" t="str">
        <f t="shared" si="12"/>
        <v>#VALUE!</v>
      </c>
      <c r="W856" s="145" t="str">
        <f t="shared" si="13"/>
        <v>#VALUE!</v>
      </c>
      <c r="X856" s="69" t="str">
        <f t="shared" si="32"/>
        <v>donnée(s) manquante(s)</v>
      </c>
      <c r="Y856" s="70" t="str">
        <f t="shared" si="15"/>
        <v>donnée(s) manquante(s)</v>
      </c>
      <c r="Z856" s="139" t="str">
        <f t="shared" si="16"/>
        <v>#DIV/0!</v>
      </c>
      <c r="AA856" s="3" t="str">
        <f>IF(ISBLANK(L856)," ",IF(L856&lt;=Scenario!$C$3,0,IF(L856&lt;=Scenario!$C$5,1,IF(L856&lt;=Scenario!$C$6,2,IF(L856&lt;=Scenario!$C$7,3,IF(L856&lt;=Scenario!$C$8,4,5))))))</f>
        <v> </v>
      </c>
      <c r="AB856" s="3" t="str">
        <f>IF(ISBLANK(M856)," ",IF(M856&lt;=Scenario!$G$3,0,IF(M856&lt;=Scenario!$G$5,1,IF(M856&lt;=Scenario!$G$6,2,IF(M856&lt;=Scenario!$G$7,3,IF(M856&lt;=Scenario!$G$8,4,IF(M856&lt;=Scenario!$G$9,5,IF(M856&lt;=Scenario!$G$10,6,7))))))))</f>
        <v> </v>
      </c>
      <c r="AC856" s="3" t="str">
        <f>IF(ISBLANK(I856)," ",IF(I856&lt;=Scenario!$O$3,0,IF(I856&lt;=Scenario!$O$5,1,IF(I856&lt;=Scenario!$O$6,2,IF(I856&lt;=Scenario!$O$7,3,IF(I856&lt;=Scenario!$O$8,4,IF(I856&lt;=Scenario!$O$9,5,IF(I856&lt;=Scenario!$O$10,6,IF(I856&lt;=Scenario!$O$11,7,IF(I856&lt;=Scenario!$O$12,8,IF(I856&lt;=Scenario!$O$13,9,IF(I856&lt;=Scenario!$O$14,10,IF(I856&lt;=Scenario!$O$15,11,IF(I856&lt;=Scenario!$O$16,12,IF(I856&lt;=Scenario!$O$17,13,IF(I856&lt;=Scenario!$O$18,14,IF(I856&lt;=Scenario!$O$19,15,IF(I856&lt;=Scenario!$O$20,16,IF(I856&lt;=Scenario!$O$21,17,IF(I856&lt;=Scenario!$O$22,18,IF(I856&lt;=Scenario!$O$23,19,20)))))))))))))))))))))</f>
        <v> </v>
      </c>
      <c r="AD856" s="3" t="str">
        <f>IF(ISBLANK(G856)," ",IF(G856&lt;=Scenario!$AA$3,0,IF(G856&lt;=Scenario!$AA$5,1,IF(G856&lt;=Scenario!$AA$6,2,IF(G856&lt;=Scenario!$AA$7,3,IF(G856&lt;=Scenario!$AA$8,4,IF(G856&lt;=Scenario!$AA$9,5,IF(G856&lt;=Scenario!$AA$10,6,IF(G856&lt;=Scenario!$AA$11,7,IF(G856&lt;=Scenario!$AA$12,8,IF(G856&lt;=Scenario!$AA$13,9,IF(G856&lt;=Scenario!$AA$14,10,IF(G856&lt;=Scenario!$AA$15,11,IF(G856&lt;=Scenario!$AA$16,12,IF(G856&lt;=Scenario!$AA$17,13,IF(G856&lt;=Scenario!$AA$18,14,15))))))))))))))))</f>
        <v> </v>
      </c>
      <c r="AE856" s="3">
        <f>IF(ISBLANK(F856)," ",IF(F856&lt;=Scenario!$AI$3,0,IF(F856&lt;=Scenario!$AI$5,1,IF(F856&lt;=Scenario!$AI$6,2,IF(F856&lt;=Scenario!$AI$7,3,IF(F856&lt;=Scenario!$AI$8,4,IF(F856&lt;=Scenario!$AI$9,5,IF(F856&lt;=Scenario!$AI$10,6,IF(F856&lt;=Scenario!$AI$11,7,IF(F856&lt;=Scenario!$AI$12,8,IF(F856&lt;=Scenario!$AI$13,9,10)))))))))))</f>
        <v>0</v>
      </c>
      <c r="AF856" s="3" t="str">
        <f t="shared" si="17"/>
        <v> </v>
      </c>
      <c r="AG856" s="140" t="str">
        <f t="shared" si="18"/>
        <v>#VALUE!</v>
      </c>
      <c r="AH856" s="141" t="str">
        <f t="shared" si="19"/>
        <v>#VALUE!</v>
      </c>
      <c r="AI856" s="95" t="str">
        <f t="shared" si="20"/>
        <v>#VALUE!</v>
      </c>
      <c r="AJ856" s="69" t="str">
        <f t="shared" si="21"/>
        <v>missing data</v>
      </c>
      <c r="AK856" s="74" t="str">
        <f t="shared" si="22"/>
        <v>missing data</v>
      </c>
      <c r="AL856" s="3"/>
      <c r="AM856" s="3"/>
      <c r="AN856" s="3"/>
      <c r="AO856" s="3"/>
      <c r="AP856" s="3"/>
      <c r="AQ856" s="3"/>
      <c r="AR856" s="3"/>
      <c r="AS856" s="3"/>
      <c r="AT856" s="3"/>
      <c r="AU856" s="3"/>
      <c r="AV856" s="3"/>
      <c r="AW856" s="3"/>
      <c r="AX856" s="3"/>
      <c r="AY856" s="3"/>
      <c r="AZ856" s="3"/>
      <c r="BA856" s="3"/>
      <c r="BB856" s="3"/>
      <c r="BC856" s="3"/>
      <c r="BD856" s="3"/>
      <c r="BE856" s="3"/>
      <c r="BF856" s="3"/>
      <c r="BG856" s="3"/>
    </row>
    <row r="857" ht="15.75" customHeight="1">
      <c r="A857" s="3" t="s">
        <v>4218</v>
      </c>
      <c r="B857" s="57"/>
      <c r="C857" s="58"/>
      <c r="D857" s="60"/>
      <c r="E857" s="144" t="str">
        <f t="shared" si="1"/>
        <v>#DIV/0!</v>
      </c>
      <c r="F857" s="135">
        <f t="shared" si="2"/>
        <v>0</v>
      </c>
      <c r="G857" s="58"/>
      <c r="H857" s="59">
        <f t="shared" si="30"/>
        <v>0</v>
      </c>
      <c r="I857" s="136"/>
      <c r="J857" s="61"/>
      <c r="K857" s="61"/>
      <c r="L857" s="61"/>
      <c r="M857" s="62"/>
      <c r="N857" s="120" t="str">
        <f t="shared" si="4"/>
        <v> </v>
      </c>
      <c r="O857" s="3" t="str">
        <f t="shared" si="5"/>
        <v> </v>
      </c>
      <c r="P857" s="147" t="str">
        <f t="shared" si="31"/>
        <v> </v>
      </c>
      <c r="Q857" s="3">
        <f t="shared" si="7"/>
        <v>0</v>
      </c>
      <c r="R857" s="3" t="str">
        <f t="shared" si="8"/>
        <v> </v>
      </c>
      <c r="S857" s="3" t="str">
        <f t="shared" si="9"/>
        <v> </v>
      </c>
      <c r="T857" s="3" t="str">
        <f t="shared" si="33"/>
        <v> </v>
      </c>
      <c r="U857" s="120" t="str">
        <f t="shared" si="11"/>
        <v>#VALUE!</v>
      </c>
      <c r="V857" s="3" t="str">
        <f t="shared" si="12"/>
        <v>#VALUE!</v>
      </c>
      <c r="W857" s="145" t="str">
        <f t="shared" si="13"/>
        <v>#VALUE!</v>
      </c>
      <c r="X857" s="69" t="str">
        <f t="shared" si="32"/>
        <v>donnée(s) manquante(s)</v>
      </c>
      <c r="Y857" s="70" t="str">
        <f t="shared" si="15"/>
        <v>donnée(s) manquante(s)</v>
      </c>
      <c r="Z857" s="139" t="str">
        <f t="shared" si="16"/>
        <v>#DIV/0!</v>
      </c>
      <c r="AA857" s="3" t="str">
        <f>IF(ISBLANK(L857)," ",IF(L857&lt;=Scenario!$C$3,0,IF(L857&lt;=Scenario!$C$5,1,IF(L857&lt;=Scenario!$C$6,2,IF(L857&lt;=Scenario!$C$7,3,IF(L857&lt;=Scenario!$C$8,4,5))))))</f>
        <v> </v>
      </c>
      <c r="AB857" s="3" t="str">
        <f>IF(ISBLANK(M857)," ",IF(M857&lt;=Scenario!$G$3,0,IF(M857&lt;=Scenario!$G$5,1,IF(M857&lt;=Scenario!$G$6,2,IF(M857&lt;=Scenario!$G$7,3,IF(M857&lt;=Scenario!$G$8,4,IF(M857&lt;=Scenario!$G$9,5,IF(M857&lt;=Scenario!$G$10,6,7))))))))</f>
        <v> </v>
      </c>
      <c r="AC857" s="3" t="str">
        <f>IF(ISBLANK(I857)," ",IF(I857&lt;=Scenario!$O$3,0,IF(I857&lt;=Scenario!$O$5,1,IF(I857&lt;=Scenario!$O$6,2,IF(I857&lt;=Scenario!$O$7,3,IF(I857&lt;=Scenario!$O$8,4,IF(I857&lt;=Scenario!$O$9,5,IF(I857&lt;=Scenario!$O$10,6,IF(I857&lt;=Scenario!$O$11,7,IF(I857&lt;=Scenario!$O$12,8,IF(I857&lt;=Scenario!$O$13,9,IF(I857&lt;=Scenario!$O$14,10,IF(I857&lt;=Scenario!$O$15,11,IF(I857&lt;=Scenario!$O$16,12,IF(I857&lt;=Scenario!$O$17,13,IF(I857&lt;=Scenario!$O$18,14,IF(I857&lt;=Scenario!$O$19,15,IF(I857&lt;=Scenario!$O$20,16,IF(I857&lt;=Scenario!$O$21,17,IF(I857&lt;=Scenario!$O$22,18,IF(I857&lt;=Scenario!$O$23,19,20)))))))))))))))))))))</f>
        <v> </v>
      </c>
      <c r="AD857" s="3" t="str">
        <f>IF(ISBLANK(G857)," ",IF(G857&lt;=Scenario!$AA$3,0,IF(G857&lt;=Scenario!$AA$5,1,IF(G857&lt;=Scenario!$AA$6,2,IF(G857&lt;=Scenario!$AA$7,3,IF(G857&lt;=Scenario!$AA$8,4,IF(G857&lt;=Scenario!$AA$9,5,IF(G857&lt;=Scenario!$AA$10,6,IF(G857&lt;=Scenario!$AA$11,7,IF(G857&lt;=Scenario!$AA$12,8,IF(G857&lt;=Scenario!$AA$13,9,IF(G857&lt;=Scenario!$AA$14,10,IF(G857&lt;=Scenario!$AA$15,11,IF(G857&lt;=Scenario!$AA$16,12,IF(G857&lt;=Scenario!$AA$17,13,IF(G857&lt;=Scenario!$AA$18,14,15))))))))))))))))</f>
        <v> </v>
      </c>
      <c r="AE857" s="3">
        <f>IF(ISBLANK(F857)," ",IF(F857&lt;=Scenario!$AI$3,0,IF(F857&lt;=Scenario!$AI$5,1,IF(F857&lt;=Scenario!$AI$6,2,IF(F857&lt;=Scenario!$AI$7,3,IF(F857&lt;=Scenario!$AI$8,4,IF(F857&lt;=Scenario!$AI$9,5,IF(F857&lt;=Scenario!$AI$10,6,IF(F857&lt;=Scenario!$AI$11,7,IF(F857&lt;=Scenario!$AI$12,8,IF(F857&lt;=Scenario!$AI$13,9,10)))))))))))</f>
        <v>0</v>
      </c>
      <c r="AF857" s="3" t="str">
        <f t="shared" si="17"/>
        <v> </v>
      </c>
      <c r="AG857" s="140" t="str">
        <f t="shared" si="18"/>
        <v>#VALUE!</v>
      </c>
      <c r="AH857" s="141" t="str">
        <f t="shared" si="19"/>
        <v>#VALUE!</v>
      </c>
      <c r="AI857" s="95" t="str">
        <f t="shared" si="20"/>
        <v>#VALUE!</v>
      </c>
      <c r="AJ857" s="69" t="str">
        <f t="shared" si="21"/>
        <v>missing data</v>
      </c>
      <c r="AK857" s="74" t="str">
        <f t="shared" si="22"/>
        <v>missing data</v>
      </c>
      <c r="AL857" s="3"/>
      <c r="AM857" s="3"/>
      <c r="AN857" s="3"/>
      <c r="AO857" s="3"/>
      <c r="AP857" s="3"/>
      <c r="AQ857" s="3"/>
      <c r="AR857" s="3"/>
      <c r="AS857" s="3"/>
      <c r="AT857" s="3"/>
      <c r="AU857" s="3"/>
      <c r="AV857" s="3"/>
      <c r="AW857" s="3"/>
      <c r="AX857" s="3"/>
      <c r="AY857" s="3"/>
      <c r="AZ857" s="3"/>
      <c r="BA857" s="3"/>
      <c r="BB857" s="3"/>
      <c r="BC857" s="3"/>
      <c r="BD857" s="3"/>
      <c r="BE857" s="3"/>
      <c r="BF857" s="3"/>
      <c r="BG857" s="3"/>
    </row>
    <row r="858" ht="15.75" customHeight="1">
      <c r="A858" s="3" t="s">
        <v>4219</v>
      </c>
      <c r="B858" s="57"/>
      <c r="C858" s="58"/>
      <c r="D858" s="60"/>
      <c r="E858" s="144" t="str">
        <f t="shared" si="1"/>
        <v>#DIV/0!</v>
      </c>
      <c r="F858" s="135">
        <f t="shared" si="2"/>
        <v>0</v>
      </c>
      <c r="G858" s="58"/>
      <c r="H858" s="59">
        <f t="shared" si="30"/>
        <v>0</v>
      </c>
      <c r="I858" s="136"/>
      <c r="J858" s="61"/>
      <c r="K858" s="61"/>
      <c r="L858" s="61"/>
      <c r="M858" s="62"/>
      <c r="N858" s="120" t="str">
        <f t="shared" si="4"/>
        <v> </v>
      </c>
      <c r="O858" s="3" t="str">
        <f t="shared" si="5"/>
        <v> </v>
      </c>
      <c r="P858" s="147" t="str">
        <f t="shared" si="31"/>
        <v> </v>
      </c>
      <c r="Q858" s="3">
        <f t="shared" si="7"/>
        <v>0</v>
      </c>
      <c r="R858" s="3" t="str">
        <f t="shared" si="8"/>
        <v> </v>
      </c>
      <c r="S858" s="3" t="str">
        <f t="shared" si="9"/>
        <v> </v>
      </c>
      <c r="T858" s="3" t="str">
        <f t="shared" si="33"/>
        <v> </v>
      </c>
      <c r="U858" s="120" t="str">
        <f t="shared" si="11"/>
        <v>#VALUE!</v>
      </c>
      <c r="V858" s="3" t="str">
        <f t="shared" si="12"/>
        <v>#VALUE!</v>
      </c>
      <c r="W858" s="145" t="str">
        <f t="shared" si="13"/>
        <v>#VALUE!</v>
      </c>
      <c r="X858" s="69" t="str">
        <f t="shared" si="32"/>
        <v>donnée(s) manquante(s)</v>
      </c>
      <c r="Y858" s="70" t="str">
        <f t="shared" si="15"/>
        <v>donnée(s) manquante(s)</v>
      </c>
      <c r="Z858" s="139" t="str">
        <f t="shared" si="16"/>
        <v>#DIV/0!</v>
      </c>
      <c r="AA858" s="3" t="str">
        <f>IF(ISBLANK(L858)," ",IF(L858&lt;=Scenario!$C$3,0,IF(L858&lt;=Scenario!$C$5,1,IF(L858&lt;=Scenario!$C$6,2,IF(L858&lt;=Scenario!$C$7,3,IF(L858&lt;=Scenario!$C$8,4,5))))))</f>
        <v> </v>
      </c>
      <c r="AB858" s="3" t="str">
        <f>IF(ISBLANK(M858)," ",IF(M858&lt;=Scenario!$G$3,0,IF(M858&lt;=Scenario!$G$5,1,IF(M858&lt;=Scenario!$G$6,2,IF(M858&lt;=Scenario!$G$7,3,IF(M858&lt;=Scenario!$G$8,4,IF(M858&lt;=Scenario!$G$9,5,IF(M858&lt;=Scenario!$G$10,6,7))))))))</f>
        <v> </v>
      </c>
      <c r="AC858" s="3" t="str">
        <f>IF(ISBLANK(I858)," ",IF(I858&lt;=Scenario!$O$3,0,IF(I858&lt;=Scenario!$O$5,1,IF(I858&lt;=Scenario!$O$6,2,IF(I858&lt;=Scenario!$O$7,3,IF(I858&lt;=Scenario!$O$8,4,IF(I858&lt;=Scenario!$O$9,5,IF(I858&lt;=Scenario!$O$10,6,IF(I858&lt;=Scenario!$O$11,7,IF(I858&lt;=Scenario!$O$12,8,IF(I858&lt;=Scenario!$O$13,9,IF(I858&lt;=Scenario!$O$14,10,IF(I858&lt;=Scenario!$O$15,11,IF(I858&lt;=Scenario!$O$16,12,IF(I858&lt;=Scenario!$O$17,13,IF(I858&lt;=Scenario!$O$18,14,IF(I858&lt;=Scenario!$O$19,15,IF(I858&lt;=Scenario!$O$20,16,IF(I858&lt;=Scenario!$O$21,17,IF(I858&lt;=Scenario!$O$22,18,IF(I858&lt;=Scenario!$O$23,19,20)))))))))))))))))))))</f>
        <v> </v>
      </c>
      <c r="AD858" s="3" t="str">
        <f>IF(ISBLANK(G858)," ",IF(G858&lt;=Scenario!$AA$3,0,IF(G858&lt;=Scenario!$AA$5,1,IF(G858&lt;=Scenario!$AA$6,2,IF(G858&lt;=Scenario!$AA$7,3,IF(G858&lt;=Scenario!$AA$8,4,IF(G858&lt;=Scenario!$AA$9,5,IF(G858&lt;=Scenario!$AA$10,6,IF(G858&lt;=Scenario!$AA$11,7,IF(G858&lt;=Scenario!$AA$12,8,IF(G858&lt;=Scenario!$AA$13,9,IF(G858&lt;=Scenario!$AA$14,10,IF(G858&lt;=Scenario!$AA$15,11,IF(G858&lt;=Scenario!$AA$16,12,IF(G858&lt;=Scenario!$AA$17,13,IF(G858&lt;=Scenario!$AA$18,14,15))))))))))))))))</f>
        <v> </v>
      </c>
      <c r="AE858" s="3">
        <f>IF(ISBLANK(F858)," ",IF(F858&lt;=Scenario!$AI$3,0,IF(F858&lt;=Scenario!$AI$5,1,IF(F858&lt;=Scenario!$AI$6,2,IF(F858&lt;=Scenario!$AI$7,3,IF(F858&lt;=Scenario!$AI$8,4,IF(F858&lt;=Scenario!$AI$9,5,IF(F858&lt;=Scenario!$AI$10,6,IF(F858&lt;=Scenario!$AI$11,7,IF(F858&lt;=Scenario!$AI$12,8,IF(F858&lt;=Scenario!$AI$13,9,10)))))))))))</f>
        <v>0</v>
      </c>
      <c r="AF858" s="3" t="str">
        <f t="shared" si="17"/>
        <v> </v>
      </c>
      <c r="AG858" s="140" t="str">
        <f t="shared" si="18"/>
        <v>#VALUE!</v>
      </c>
      <c r="AH858" s="141" t="str">
        <f t="shared" si="19"/>
        <v>#VALUE!</v>
      </c>
      <c r="AI858" s="95" t="str">
        <f t="shared" si="20"/>
        <v>#VALUE!</v>
      </c>
      <c r="AJ858" s="69" t="str">
        <f t="shared" si="21"/>
        <v>missing data</v>
      </c>
      <c r="AK858" s="74" t="str">
        <f t="shared" si="22"/>
        <v>missing data</v>
      </c>
      <c r="AL858" s="3"/>
      <c r="AM858" s="3"/>
      <c r="AN858" s="3"/>
      <c r="AO858" s="3"/>
      <c r="AP858" s="3"/>
      <c r="AQ858" s="3"/>
      <c r="AR858" s="3"/>
      <c r="AS858" s="3"/>
      <c r="AT858" s="3"/>
      <c r="AU858" s="3"/>
      <c r="AV858" s="3"/>
      <c r="AW858" s="3"/>
      <c r="AX858" s="3"/>
      <c r="AY858" s="3"/>
      <c r="AZ858" s="3"/>
      <c r="BA858" s="3"/>
      <c r="BB858" s="3"/>
      <c r="BC858" s="3"/>
      <c r="BD858" s="3"/>
      <c r="BE858" s="3"/>
      <c r="BF858" s="3"/>
      <c r="BG858" s="3"/>
    </row>
    <row r="859" ht="15.75" customHeight="1">
      <c r="A859" s="3" t="s">
        <v>4220</v>
      </c>
      <c r="B859" s="57"/>
      <c r="C859" s="58"/>
      <c r="D859" s="60"/>
      <c r="E859" s="144" t="str">
        <f t="shared" si="1"/>
        <v>#DIV/0!</v>
      </c>
      <c r="F859" s="135">
        <f t="shared" si="2"/>
        <v>0</v>
      </c>
      <c r="G859" s="58"/>
      <c r="H859" s="59">
        <f t="shared" si="30"/>
        <v>0</v>
      </c>
      <c r="I859" s="136"/>
      <c r="J859" s="61"/>
      <c r="K859" s="61"/>
      <c r="L859" s="61"/>
      <c r="M859" s="62"/>
      <c r="N859" s="120" t="str">
        <f t="shared" si="4"/>
        <v> </v>
      </c>
      <c r="O859" s="3" t="str">
        <f t="shared" si="5"/>
        <v> </v>
      </c>
      <c r="P859" s="147" t="str">
        <f t="shared" si="31"/>
        <v> </v>
      </c>
      <c r="Q859" s="3">
        <f t="shared" si="7"/>
        <v>0</v>
      </c>
      <c r="R859" s="3" t="str">
        <f t="shared" si="8"/>
        <v> </v>
      </c>
      <c r="S859" s="3" t="str">
        <f t="shared" si="9"/>
        <v> </v>
      </c>
      <c r="T859" s="3" t="str">
        <f t="shared" si="33"/>
        <v> </v>
      </c>
      <c r="U859" s="120" t="str">
        <f t="shared" si="11"/>
        <v>#VALUE!</v>
      </c>
      <c r="V859" s="3" t="str">
        <f t="shared" si="12"/>
        <v>#VALUE!</v>
      </c>
      <c r="W859" s="145" t="str">
        <f t="shared" si="13"/>
        <v>#VALUE!</v>
      </c>
      <c r="X859" s="69" t="str">
        <f t="shared" si="32"/>
        <v>donnée(s) manquante(s)</v>
      </c>
      <c r="Y859" s="70" t="str">
        <f t="shared" si="15"/>
        <v>donnée(s) manquante(s)</v>
      </c>
      <c r="Z859" s="139" t="str">
        <f t="shared" si="16"/>
        <v>#DIV/0!</v>
      </c>
      <c r="AA859" s="3" t="str">
        <f>IF(ISBLANK(L859)," ",IF(L859&lt;=Scenario!$C$3,0,IF(L859&lt;=Scenario!$C$5,1,IF(L859&lt;=Scenario!$C$6,2,IF(L859&lt;=Scenario!$C$7,3,IF(L859&lt;=Scenario!$C$8,4,5))))))</f>
        <v> </v>
      </c>
      <c r="AB859" s="3" t="str">
        <f>IF(ISBLANK(M859)," ",IF(M859&lt;=Scenario!$G$3,0,IF(M859&lt;=Scenario!$G$5,1,IF(M859&lt;=Scenario!$G$6,2,IF(M859&lt;=Scenario!$G$7,3,IF(M859&lt;=Scenario!$G$8,4,IF(M859&lt;=Scenario!$G$9,5,IF(M859&lt;=Scenario!$G$10,6,7))))))))</f>
        <v> </v>
      </c>
      <c r="AC859" s="3" t="str">
        <f>IF(ISBLANK(I859)," ",IF(I859&lt;=Scenario!$O$3,0,IF(I859&lt;=Scenario!$O$5,1,IF(I859&lt;=Scenario!$O$6,2,IF(I859&lt;=Scenario!$O$7,3,IF(I859&lt;=Scenario!$O$8,4,IF(I859&lt;=Scenario!$O$9,5,IF(I859&lt;=Scenario!$O$10,6,IF(I859&lt;=Scenario!$O$11,7,IF(I859&lt;=Scenario!$O$12,8,IF(I859&lt;=Scenario!$O$13,9,IF(I859&lt;=Scenario!$O$14,10,IF(I859&lt;=Scenario!$O$15,11,IF(I859&lt;=Scenario!$O$16,12,IF(I859&lt;=Scenario!$O$17,13,IF(I859&lt;=Scenario!$O$18,14,IF(I859&lt;=Scenario!$O$19,15,IF(I859&lt;=Scenario!$O$20,16,IF(I859&lt;=Scenario!$O$21,17,IF(I859&lt;=Scenario!$O$22,18,IF(I859&lt;=Scenario!$O$23,19,20)))))))))))))))))))))</f>
        <v> </v>
      </c>
      <c r="AD859" s="3" t="str">
        <f>IF(ISBLANK(G859)," ",IF(G859&lt;=Scenario!$AA$3,0,IF(G859&lt;=Scenario!$AA$5,1,IF(G859&lt;=Scenario!$AA$6,2,IF(G859&lt;=Scenario!$AA$7,3,IF(G859&lt;=Scenario!$AA$8,4,IF(G859&lt;=Scenario!$AA$9,5,IF(G859&lt;=Scenario!$AA$10,6,IF(G859&lt;=Scenario!$AA$11,7,IF(G859&lt;=Scenario!$AA$12,8,IF(G859&lt;=Scenario!$AA$13,9,IF(G859&lt;=Scenario!$AA$14,10,IF(G859&lt;=Scenario!$AA$15,11,IF(G859&lt;=Scenario!$AA$16,12,IF(G859&lt;=Scenario!$AA$17,13,IF(G859&lt;=Scenario!$AA$18,14,15))))))))))))))))</f>
        <v> </v>
      </c>
      <c r="AE859" s="3">
        <f>IF(ISBLANK(F859)," ",IF(F859&lt;=Scenario!$AI$3,0,IF(F859&lt;=Scenario!$AI$5,1,IF(F859&lt;=Scenario!$AI$6,2,IF(F859&lt;=Scenario!$AI$7,3,IF(F859&lt;=Scenario!$AI$8,4,IF(F859&lt;=Scenario!$AI$9,5,IF(F859&lt;=Scenario!$AI$10,6,IF(F859&lt;=Scenario!$AI$11,7,IF(F859&lt;=Scenario!$AI$12,8,IF(F859&lt;=Scenario!$AI$13,9,10)))))))))))</f>
        <v>0</v>
      </c>
      <c r="AF859" s="3" t="str">
        <f t="shared" si="17"/>
        <v> </v>
      </c>
      <c r="AG859" s="140" t="str">
        <f t="shared" si="18"/>
        <v>#VALUE!</v>
      </c>
      <c r="AH859" s="141" t="str">
        <f t="shared" si="19"/>
        <v>#VALUE!</v>
      </c>
      <c r="AI859" s="95" t="str">
        <f t="shared" si="20"/>
        <v>#VALUE!</v>
      </c>
      <c r="AJ859" s="69" t="str">
        <f t="shared" si="21"/>
        <v>missing data</v>
      </c>
      <c r="AK859" s="74" t="str">
        <f t="shared" si="22"/>
        <v>missing data</v>
      </c>
      <c r="AL859" s="3"/>
      <c r="AM859" s="3"/>
      <c r="AN859" s="3"/>
      <c r="AO859" s="3"/>
      <c r="AP859" s="3"/>
      <c r="AQ859" s="3"/>
      <c r="AR859" s="3"/>
      <c r="AS859" s="3"/>
      <c r="AT859" s="3"/>
      <c r="AU859" s="3"/>
      <c r="AV859" s="3"/>
      <c r="AW859" s="3"/>
      <c r="AX859" s="3"/>
      <c r="AY859" s="3"/>
      <c r="AZ859" s="3"/>
      <c r="BA859" s="3"/>
      <c r="BB859" s="3"/>
      <c r="BC859" s="3"/>
      <c r="BD859" s="3"/>
      <c r="BE859" s="3"/>
      <c r="BF859" s="3"/>
      <c r="BG859" s="3"/>
    </row>
    <row r="860" ht="15.75" customHeight="1">
      <c r="A860" s="3" t="s">
        <v>4221</v>
      </c>
      <c r="B860" s="57"/>
      <c r="C860" s="58"/>
      <c r="D860" s="60"/>
      <c r="E860" s="144" t="str">
        <f t="shared" si="1"/>
        <v>#DIV/0!</v>
      </c>
      <c r="F860" s="135">
        <f t="shared" si="2"/>
        <v>0</v>
      </c>
      <c r="G860" s="58"/>
      <c r="H860" s="59">
        <f t="shared" si="30"/>
        <v>0</v>
      </c>
      <c r="I860" s="136"/>
      <c r="J860" s="61"/>
      <c r="K860" s="61"/>
      <c r="L860" s="61"/>
      <c r="M860" s="62"/>
      <c r="N860" s="120" t="str">
        <f t="shared" si="4"/>
        <v> </v>
      </c>
      <c r="O860" s="3" t="str">
        <f t="shared" si="5"/>
        <v> </v>
      </c>
      <c r="P860" s="147" t="str">
        <f t="shared" si="31"/>
        <v> </v>
      </c>
      <c r="Q860" s="3">
        <f t="shared" si="7"/>
        <v>0</v>
      </c>
      <c r="R860" s="3" t="str">
        <f t="shared" si="8"/>
        <v> </v>
      </c>
      <c r="S860" s="3" t="str">
        <f t="shared" si="9"/>
        <v> </v>
      </c>
      <c r="T860" s="3" t="str">
        <f t="shared" si="33"/>
        <v> </v>
      </c>
      <c r="U860" s="120" t="str">
        <f t="shared" si="11"/>
        <v>#VALUE!</v>
      </c>
      <c r="V860" s="3" t="str">
        <f t="shared" si="12"/>
        <v>#VALUE!</v>
      </c>
      <c r="W860" s="145" t="str">
        <f t="shared" si="13"/>
        <v>#VALUE!</v>
      </c>
      <c r="X860" s="69" t="str">
        <f t="shared" si="32"/>
        <v>donnée(s) manquante(s)</v>
      </c>
      <c r="Y860" s="70" t="str">
        <f t="shared" si="15"/>
        <v>donnée(s) manquante(s)</v>
      </c>
      <c r="Z860" s="139" t="str">
        <f t="shared" si="16"/>
        <v>#DIV/0!</v>
      </c>
      <c r="AA860" s="3" t="str">
        <f>IF(ISBLANK(L860)," ",IF(L860&lt;=Scenario!$C$3,0,IF(L860&lt;=Scenario!$C$5,1,IF(L860&lt;=Scenario!$C$6,2,IF(L860&lt;=Scenario!$C$7,3,IF(L860&lt;=Scenario!$C$8,4,5))))))</f>
        <v> </v>
      </c>
      <c r="AB860" s="3" t="str">
        <f>IF(ISBLANK(M860)," ",IF(M860&lt;=Scenario!$G$3,0,IF(M860&lt;=Scenario!$G$5,1,IF(M860&lt;=Scenario!$G$6,2,IF(M860&lt;=Scenario!$G$7,3,IF(M860&lt;=Scenario!$G$8,4,IF(M860&lt;=Scenario!$G$9,5,IF(M860&lt;=Scenario!$G$10,6,7))))))))</f>
        <v> </v>
      </c>
      <c r="AC860" s="3" t="str">
        <f>IF(ISBLANK(I860)," ",IF(I860&lt;=Scenario!$O$3,0,IF(I860&lt;=Scenario!$O$5,1,IF(I860&lt;=Scenario!$O$6,2,IF(I860&lt;=Scenario!$O$7,3,IF(I860&lt;=Scenario!$O$8,4,IF(I860&lt;=Scenario!$O$9,5,IF(I860&lt;=Scenario!$O$10,6,IF(I860&lt;=Scenario!$O$11,7,IF(I860&lt;=Scenario!$O$12,8,IF(I860&lt;=Scenario!$O$13,9,IF(I860&lt;=Scenario!$O$14,10,IF(I860&lt;=Scenario!$O$15,11,IF(I860&lt;=Scenario!$O$16,12,IF(I860&lt;=Scenario!$O$17,13,IF(I860&lt;=Scenario!$O$18,14,IF(I860&lt;=Scenario!$O$19,15,IF(I860&lt;=Scenario!$O$20,16,IF(I860&lt;=Scenario!$O$21,17,IF(I860&lt;=Scenario!$O$22,18,IF(I860&lt;=Scenario!$O$23,19,20)))))))))))))))))))))</f>
        <v> </v>
      </c>
      <c r="AD860" s="3" t="str">
        <f>IF(ISBLANK(G860)," ",IF(G860&lt;=Scenario!$AA$3,0,IF(G860&lt;=Scenario!$AA$5,1,IF(G860&lt;=Scenario!$AA$6,2,IF(G860&lt;=Scenario!$AA$7,3,IF(G860&lt;=Scenario!$AA$8,4,IF(G860&lt;=Scenario!$AA$9,5,IF(G860&lt;=Scenario!$AA$10,6,IF(G860&lt;=Scenario!$AA$11,7,IF(G860&lt;=Scenario!$AA$12,8,IF(G860&lt;=Scenario!$AA$13,9,IF(G860&lt;=Scenario!$AA$14,10,IF(G860&lt;=Scenario!$AA$15,11,IF(G860&lt;=Scenario!$AA$16,12,IF(G860&lt;=Scenario!$AA$17,13,IF(G860&lt;=Scenario!$AA$18,14,15))))))))))))))))</f>
        <v> </v>
      </c>
      <c r="AE860" s="3">
        <f>IF(ISBLANK(F860)," ",IF(F860&lt;=Scenario!$AI$3,0,IF(F860&lt;=Scenario!$AI$5,1,IF(F860&lt;=Scenario!$AI$6,2,IF(F860&lt;=Scenario!$AI$7,3,IF(F860&lt;=Scenario!$AI$8,4,IF(F860&lt;=Scenario!$AI$9,5,IF(F860&lt;=Scenario!$AI$10,6,IF(F860&lt;=Scenario!$AI$11,7,IF(F860&lt;=Scenario!$AI$12,8,IF(F860&lt;=Scenario!$AI$13,9,10)))))))))))</f>
        <v>0</v>
      </c>
      <c r="AF860" s="3" t="str">
        <f t="shared" si="17"/>
        <v> </v>
      </c>
      <c r="AG860" s="140" t="str">
        <f t="shared" si="18"/>
        <v>#VALUE!</v>
      </c>
      <c r="AH860" s="141" t="str">
        <f t="shared" si="19"/>
        <v>#VALUE!</v>
      </c>
      <c r="AI860" s="95" t="str">
        <f t="shared" si="20"/>
        <v>#VALUE!</v>
      </c>
      <c r="AJ860" s="69" t="str">
        <f t="shared" si="21"/>
        <v>missing data</v>
      </c>
      <c r="AK860" s="74" t="str">
        <f t="shared" si="22"/>
        <v>missing data</v>
      </c>
      <c r="AL860" s="3"/>
      <c r="AM860" s="3"/>
      <c r="AN860" s="3"/>
      <c r="AO860" s="3"/>
      <c r="AP860" s="3"/>
      <c r="AQ860" s="3"/>
      <c r="AR860" s="3"/>
      <c r="AS860" s="3"/>
      <c r="AT860" s="3"/>
      <c r="AU860" s="3"/>
      <c r="AV860" s="3"/>
      <c r="AW860" s="3"/>
      <c r="AX860" s="3"/>
      <c r="AY860" s="3"/>
      <c r="AZ860" s="3"/>
      <c r="BA860" s="3"/>
      <c r="BB860" s="3"/>
      <c r="BC860" s="3"/>
      <c r="BD860" s="3"/>
      <c r="BE860" s="3"/>
      <c r="BF860" s="3"/>
      <c r="BG860" s="3"/>
    </row>
    <row r="861" ht="15.75" customHeight="1">
      <c r="A861" s="3" t="s">
        <v>4222</v>
      </c>
      <c r="B861" s="57"/>
      <c r="C861" s="58"/>
      <c r="D861" s="60"/>
      <c r="E861" s="144" t="str">
        <f t="shared" si="1"/>
        <v>#DIV/0!</v>
      </c>
      <c r="F861" s="135">
        <f t="shared" si="2"/>
        <v>0</v>
      </c>
      <c r="G861" s="58"/>
      <c r="H861" s="59">
        <f t="shared" si="30"/>
        <v>0</v>
      </c>
      <c r="I861" s="136"/>
      <c r="J861" s="61"/>
      <c r="K861" s="61"/>
      <c r="L861" s="61"/>
      <c r="M861" s="62"/>
      <c r="N861" s="120" t="str">
        <f t="shared" si="4"/>
        <v> </v>
      </c>
      <c r="O861" s="3" t="str">
        <f t="shared" si="5"/>
        <v> </v>
      </c>
      <c r="P861" s="147" t="str">
        <f t="shared" si="31"/>
        <v> </v>
      </c>
      <c r="Q861" s="3">
        <f t="shared" si="7"/>
        <v>0</v>
      </c>
      <c r="R861" s="3" t="str">
        <f t="shared" si="8"/>
        <v> </v>
      </c>
      <c r="S861" s="3" t="str">
        <f t="shared" si="9"/>
        <v> </v>
      </c>
      <c r="T861" s="3" t="str">
        <f t="shared" si="33"/>
        <v> </v>
      </c>
      <c r="U861" s="120" t="str">
        <f t="shared" si="11"/>
        <v>#VALUE!</v>
      </c>
      <c r="V861" s="3" t="str">
        <f t="shared" si="12"/>
        <v>#VALUE!</v>
      </c>
      <c r="W861" s="145" t="str">
        <f t="shared" si="13"/>
        <v>#VALUE!</v>
      </c>
      <c r="X861" s="69" t="str">
        <f t="shared" si="32"/>
        <v>donnée(s) manquante(s)</v>
      </c>
      <c r="Y861" s="70" t="str">
        <f t="shared" si="15"/>
        <v>donnée(s) manquante(s)</v>
      </c>
      <c r="Z861" s="139" t="str">
        <f t="shared" si="16"/>
        <v>#DIV/0!</v>
      </c>
      <c r="AA861" s="3" t="str">
        <f>IF(ISBLANK(L861)," ",IF(L861&lt;=Scenario!$C$3,0,IF(L861&lt;=Scenario!$C$5,1,IF(L861&lt;=Scenario!$C$6,2,IF(L861&lt;=Scenario!$C$7,3,IF(L861&lt;=Scenario!$C$8,4,5))))))</f>
        <v> </v>
      </c>
      <c r="AB861" s="3" t="str">
        <f>IF(ISBLANK(M861)," ",IF(M861&lt;=Scenario!$G$3,0,IF(M861&lt;=Scenario!$G$5,1,IF(M861&lt;=Scenario!$G$6,2,IF(M861&lt;=Scenario!$G$7,3,IF(M861&lt;=Scenario!$G$8,4,IF(M861&lt;=Scenario!$G$9,5,IF(M861&lt;=Scenario!$G$10,6,7))))))))</f>
        <v> </v>
      </c>
      <c r="AC861" s="3" t="str">
        <f>IF(ISBLANK(I861)," ",IF(I861&lt;=Scenario!$O$3,0,IF(I861&lt;=Scenario!$O$5,1,IF(I861&lt;=Scenario!$O$6,2,IF(I861&lt;=Scenario!$O$7,3,IF(I861&lt;=Scenario!$O$8,4,IF(I861&lt;=Scenario!$O$9,5,IF(I861&lt;=Scenario!$O$10,6,IF(I861&lt;=Scenario!$O$11,7,IF(I861&lt;=Scenario!$O$12,8,IF(I861&lt;=Scenario!$O$13,9,IF(I861&lt;=Scenario!$O$14,10,IF(I861&lt;=Scenario!$O$15,11,IF(I861&lt;=Scenario!$O$16,12,IF(I861&lt;=Scenario!$O$17,13,IF(I861&lt;=Scenario!$O$18,14,IF(I861&lt;=Scenario!$O$19,15,IF(I861&lt;=Scenario!$O$20,16,IF(I861&lt;=Scenario!$O$21,17,IF(I861&lt;=Scenario!$O$22,18,IF(I861&lt;=Scenario!$O$23,19,20)))))))))))))))))))))</f>
        <v> </v>
      </c>
      <c r="AD861" s="3" t="str">
        <f>IF(ISBLANK(G861)," ",IF(G861&lt;=Scenario!$AA$3,0,IF(G861&lt;=Scenario!$AA$5,1,IF(G861&lt;=Scenario!$AA$6,2,IF(G861&lt;=Scenario!$AA$7,3,IF(G861&lt;=Scenario!$AA$8,4,IF(G861&lt;=Scenario!$AA$9,5,IF(G861&lt;=Scenario!$AA$10,6,IF(G861&lt;=Scenario!$AA$11,7,IF(G861&lt;=Scenario!$AA$12,8,IF(G861&lt;=Scenario!$AA$13,9,IF(G861&lt;=Scenario!$AA$14,10,IF(G861&lt;=Scenario!$AA$15,11,IF(G861&lt;=Scenario!$AA$16,12,IF(G861&lt;=Scenario!$AA$17,13,IF(G861&lt;=Scenario!$AA$18,14,15))))))))))))))))</f>
        <v> </v>
      </c>
      <c r="AE861" s="3">
        <f>IF(ISBLANK(F861)," ",IF(F861&lt;=Scenario!$AI$3,0,IF(F861&lt;=Scenario!$AI$5,1,IF(F861&lt;=Scenario!$AI$6,2,IF(F861&lt;=Scenario!$AI$7,3,IF(F861&lt;=Scenario!$AI$8,4,IF(F861&lt;=Scenario!$AI$9,5,IF(F861&lt;=Scenario!$AI$10,6,IF(F861&lt;=Scenario!$AI$11,7,IF(F861&lt;=Scenario!$AI$12,8,IF(F861&lt;=Scenario!$AI$13,9,10)))))))))))</f>
        <v>0</v>
      </c>
      <c r="AF861" s="3" t="str">
        <f t="shared" si="17"/>
        <v> </v>
      </c>
      <c r="AG861" s="140" t="str">
        <f t="shared" si="18"/>
        <v>#VALUE!</v>
      </c>
      <c r="AH861" s="141" t="str">
        <f t="shared" si="19"/>
        <v>#VALUE!</v>
      </c>
      <c r="AI861" s="95" t="str">
        <f t="shared" si="20"/>
        <v>#VALUE!</v>
      </c>
      <c r="AJ861" s="69" t="str">
        <f t="shared" si="21"/>
        <v>missing data</v>
      </c>
      <c r="AK861" s="74" t="str">
        <f t="shared" si="22"/>
        <v>missing data</v>
      </c>
      <c r="AL861" s="3"/>
      <c r="AM861" s="3"/>
      <c r="AN861" s="3"/>
      <c r="AO861" s="3"/>
      <c r="AP861" s="3"/>
      <c r="AQ861" s="3"/>
      <c r="AR861" s="3"/>
      <c r="AS861" s="3"/>
      <c r="AT861" s="3"/>
      <c r="AU861" s="3"/>
      <c r="AV861" s="3"/>
      <c r="AW861" s="3"/>
      <c r="AX861" s="3"/>
      <c r="AY861" s="3"/>
      <c r="AZ861" s="3"/>
      <c r="BA861" s="3"/>
      <c r="BB861" s="3"/>
      <c r="BC861" s="3"/>
      <c r="BD861" s="3"/>
      <c r="BE861" s="3"/>
      <c r="BF861" s="3"/>
      <c r="BG861" s="3"/>
    </row>
    <row r="862" ht="15.75" customHeight="1">
      <c r="A862" s="3" t="s">
        <v>4223</v>
      </c>
      <c r="B862" s="57"/>
      <c r="C862" s="58"/>
      <c r="D862" s="60"/>
      <c r="E862" s="144" t="str">
        <f t="shared" si="1"/>
        <v>#DIV/0!</v>
      </c>
      <c r="F862" s="135">
        <f t="shared" si="2"/>
        <v>0</v>
      </c>
      <c r="G862" s="58"/>
      <c r="H862" s="59">
        <f t="shared" si="30"/>
        <v>0</v>
      </c>
      <c r="I862" s="136"/>
      <c r="J862" s="61"/>
      <c r="K862" s="61"/>
      <c r="L862" s="61"/>
      <c r="M862" s="62"/>
      <c r="N862" s="120" t="str">
        <f t="shared" si="4"/>
        <v> </v>
      </c>
      <c r="O862" s="3" t="str">
        <f t="shared" si="5"/>
        <v> </v>
      </c>
      <c r="P862" s="147" t="str">
        <f t="shared" si="31"/>
        <v> </v>
      </c>
      <c r="Q862" s="3">
        <f t="shared" si="7"/>
        <v>0</v>
      </c>
      <c r="R862" s="3" t="str">
        <f t="shared" si="8"/>
        <v> </v>
      </c>
      <c r="S862" s="3" t="str">
        <f t="shared" si="9"/>
        <v> </v>
      </c>
      <c r="T862" s="3" t="str">
        <f t="shared" si="33"/>
        <v> </v>
      </c>
      <c r="U862" s="120" t="str">
        <f t="shared" si="11"/>
        <v>#VALUE!</v>
      </c>
      <c r="V862" s="3" t="str">
        <f t="shared" si="12"/>
        <v>#VALUE!</v>
      </c>
      <c r="W862" s="145" t="str">
        <f t="shared" si="13"/>
        <v>#VALUE!</v>
      </c>
      <c r="X862" s="69" t="str">
        <f t="shared" si="32"/>
        <v>donnée(s) manquante(s)</v>
      </c>
      <c r="Y862" s="70" t="str">
        <f t="shared" si="15"/>
        <v>donnée(s) manquante(s)</v>
      </c>
      <c r="Z862" s="139" t="str">
        <f t="shared" si="16"/>
        <v>#DIV/0!</v>
      </c>
      <c r="AA862" s="3" t="str">
        <f>IF(ISBLANK(L862)," ",IF(L862&lt;=Scenario!$C$3,0,IF(L862&lt;=Scenario!$C$5,1,IF(L862&lt;=Scenario!$C$6,2,IF(L862&lt;=Scenario!$C$7,3,IF(L862&lt;=Scenario!$C$8,4,5))))))</f>
        <v> </v>
      </c>
      <c r="AB862" s="3" t="str">
        <f>IF(ISBLANK(M862)," ",IF(M862&lt;=Scenario!$G$3,0,IF(M862&lt;=Scenario!$G$5,1,IF(M862&lt;=Scenario!$G$6,2,IF(M862&lt;=Scenario!$G$7,3,IF(M862&lt;=Scenario!$G$8,4,IF(M862&lt;=Scenario!$G$9,5,IF(M862&lt;=Scenario!$G$10,6,7))))))))</f>
        <v> </v>
      </c>
      <c r="AC862" s="3" t="str">
        <f>IF(ISBLANK(I862)," ",IF(I862&lt;=Scenario!$O$3,0,IF(I862&lt;=Scenario!$O$5,1,IF(I862&lt;=Scenario!$O$6,2,IF(I862&lt;=Scenario!$O$7,3,IF(I862&lt;=Scenario!$O$8,4,IF(I862&lt;=Scenario!$O$9,5,IF(I862&lt;=Scenario!$O$10,6,IF(I862&lt;=Scenario!$O$11,7,IF(I862&lt;=Scenario!$O$12,8,IF(I862&lt;=Scenario!$O$13,9,IF(I862&lt;=Scenario!$O$14,10,IF(I862&lt;=Scenario!$O$15,11,IF(I862&lt;=Scenario!$O$16,12,IF(I862&lt;=Scenario!$O$17,13,IF(I862&lt;=Scenario!$O$18,14,IF(I862&lt;=Scenario!$O$19,15,IF(I862&lt;=Scenario!$O$20,16,IF(I862&lt;=Scenario!$O$21,17,IF(I862&lt;=Scenario!$O$22,18,IF(I862&lt;=Scenario!$O$23,19,20)))))))))))))))))))))</f>
        <v> </v>
      </c>
      <c r="AD862" s="3" t="str">
        <f>IF(ISBLANK(G862)," ",IF(G862&lt;=Scenario!$AA$3,0,IF(G862&lt;=Scenario!$AA$5,1,IF(G862&lt;=Scenario!$AA$6,2,IF(G862&lt;=Scenario!$AA$7,3,IF(G862&lt;=Scenario!$AA$8,4,IF(G862&lt;=Scenario!$AA$9,5,IF(G862&lt;=Scenario!$AA$10,6,IF(G862&lt;=Scenario!$AA$11,7,IF(G862&lt;=Scenario!$AA$12,8,IF(G862&lt;=Scenario!$AA$13,9,IF(G862&lt;=Scenario!$AA$14,10,IF(G862&lt;=Scenario!$AA$15,11,IF(G862&lt;=Scenario!$AA$16,12,IF(G862&lt;=Scenario!$AA$17,13,IF(G862&lt;=Scenario!$AA$18,14,15))))))))))))))))</f>
        <v> </v>
      </c>
      <c r="AE862" s="3">
        <f>IF(ISBLANK(F862)," ",IF(F862&lt;=Scenario!$AI$3,0,IF(F862&lt;=Scenario!$AI$5,1,IF(F862&lt;=Scenario!$AI$6,2,IF(F862&lt;=Scenario!$AI$7,3,IF(F862&lt;=Scenario!$AI$8,4,IF(F862&lt;=Scenario!$AI$9,5,IF(F862&lt;=Scenario!$AI$10,6,IF(F862&lt;=Scenario!$AI$11,7,IF(F862&lt;=Scenario!$AI$12,8,IF(F862&lt;=Scenario!$AI$13,9,10)))))))))))</f>
        <v>0</v>
      </c>
      <c r="AF862" s="3" t="str">
        <f t="shared" si="17"/>
        <v> </v>
      </c>
      <c r="AG862" s="140" t="str">
        <f t="shared" si="18"/>
        <v>#VALUE!</v>
      </c>
      <c r="AH862" s="141" t="str">
        <f t="shared" si="19"/>
        <v>#VALUE!</v>
      </c>
      <c r="AI862" s="95" t="str">
        <f t="shared" si="20"/>
        <v>#VALUE!</v>
      </c>
      <c r="AJ862" s="69" t="str">
        <f t="shared" si="21"/>
        <v>missing data</v>
      </c>
      <c r="AK862" s="74" t="str">
        <f t="shared" si="22"/>
        <v>missing data</v>
      </c>
      <c r="AL862" s="3"/>
      <c r="AM862" s="3"/>
      <c r="AN862" s="3"/>
      <c r="AO862" s="3"/>
      <c r="AP862" s="3"/>
      <c r="AQ862" s="3"/>
      <c r="AR862" s="3"/>
      <c r="AS862" s="3"/>
      <c r="AT862" s="3"/>
      <c r="AU862" s="3"/>
      <c r="AV862" s="3"/>
      <c r="AW862" s="3"/>
      <c r="AX862" s="3"/>
      <c r="AY862" s="3"/>
      <c r="AZ862" s="3"/>
      <c r="BA862" s="3"/>
      <c r="BB862" s="3"/>
      <c r="BC862" s="3"/>
      <c r="BD862" s="3"/>
      <c r="BE862" s="3"/>
      <c r="BF862" s="3"/>
      <c r="BG862" s="3"/>
    </row>
    <row r="863" ht="15.75" customHeight="1">
      <c r="A863" s="3" t="s">
        <v>4224</v>
      </c>
      <c r="B863" s="57"/>
      <c r="C863" s="58"/>
      <c r="D863" s="60"/>
      <c r="E863" s="144" t="str">
        <f t="shared" si="1"/>
        <v>#DIV/0!</v>
      </c>
      <c r="F863" s="135">
        <f t="shared" si="2"/>
        <v>0</v>
      </c>
      <c r="G863" s="58"/>
      <c r="H863" s="59">
        <f t="shared" si="30"/>
        <v>0</v>
      </c>
      <c r="I863" s="136"/>
      <c r="J863" s="61"/>
      <c r="K863" s="61"/>
      <c r="L863" s="61"/>
      <c r="M863" s="62"/>
      <c r="N863" s="120" t="str">
        <f t="shared" si="4"/>
        <v> </v>
      </c>
      <c r="O863" s="3" t="str">
        <f t="shared" si="5"/>
        <v> </v>
      </c>
      <c r="P863" s="147" t="str">
        <f t="shared" si="31"/>
        <v> </v>
      </c>
      <c r="Q863" s="3">
        <f t="shared" si="7"/>
        <v>0</v>
      </c>
      <c r="R863" s="3" t="str">
        <f t="shared" si="8"/>
        <v> </v>
      </c>
      <c r="S863" s="3" t="str">
        <f t="shared" si="9"/>
        <v> </v>
      </c>
      <c r="T863" s="3" t="str">
        <f t="shared" si="33"/>
        <v> </v>
      </c>
      <c r="U863" s="120" t="str">
        <f t="shared" si="11"/>
        <v>#VALUE!</v>
      </c>
      <c r="V863" s="3" t="str">
        <f t="shared" si="12"/>
        <v>#VALUE!</v>
      </c>
      <c r="W863" s="145" t="str">
        <f t="shared" si="13"/>
        <v>#VALUE!</v>
      </c>
      <c r="X863" s="69" t="str">
        <f t="shared" si="32"/>
        <v>donnée(s) manquante(s)</v>
      </c>
      <c r="Y863" s="70" t="str">
        <f t="shared" si="15"/>
        <v>donnée(s) manquante(s)</v>
      </c>
      <c r="Z863" s="139" t="str">
        <f t="shared" si="16"/>
        <v>#DIV/0!</v>
      </c>
      <c r="AA863" s="3" t="str">
        <f>IF(ISBLANK(L863)," ",IF(L863&lt;=Scenario!$C$3,0,IF(L863&lt;=Scenario!$C$5,1,IF(L863&lt;=Scenario!$C$6,2,IF(L863&lt;=Scenario!$C$7,3,IF(L863&lt;=Scenario!$C$8,4,5))))))</f>
        <v> </v>
      </c>
      <c r="AB863" s="3" t="str">
        <f>IF(ISBLANK(M863)," ",IF(M863&lt;=Scenario!$G$3,0,IF(M863&lt;=Scenario!$G$5,1,IF(M863&lt;=Scenario!$G$6,2,IF(M863&lt;=Scenario!$G$7,3,IF(M863&lt;=Scenario!$G$8,4,IF(M863&lt;=Scenario!$G$9,5,IF(M863&lt;=Scenario!$G$10,6,7))))))))</f>
        <v> </v>
      </c>
      <c r="AC863" s="3" t="str">
        <f>IF(ISBLANK(I863)," ",IF(I863&lt;=Scenario!$O$3,0,IF(I863&lt;=Scenario!$O$5,1,IF(I863&lt;=Scenario!$O$6,2,IF(I863&lt;=Scenario!$O$7,3,IF(I863&lt;=Scenario!$O$8,4,IF(I863&lt;=Scenario!$O$9,5,IF(I863&lt;=Scenario!$O$10,6,IF(I863&lt;=Scenario!$O$11,7,IF(I863&lt;=Scenario!$O$12,8,IF(I863&lt;=Scenario!$O$13,9,IF(I863&lt;=Scenario!$O$14,10,IF(I863&lt;=Scenario!$O$15,11,IF(I863&lt;=Scenario!$O$16,12,IF(I863&lt;=Scenario!$O$17,13,IF(I863&lt;=Scenario!$O$18,14,IF(I863&lt;=Scenario!$O$19,15,IF(I863&lt;=Scenario!$O$20,16,IF(I863&lt;=Scenario!$O$21,17,IF(I863&lt;=Scenario!$O$22,18,IF(I863&lt;=Scenario!$O$23,19,20)))))))))))))))))))))</f>
        <v> </v>
      </c>
      <c r="AD863" s="3" t="str">
        <f>IF(ISBLANK(G863)," ",IF(G863&lt;=Scenario!$AA$3,0,IF(G863&lt;=Scenario!$AA$5,1,IF(G863&lt;=Scenario!$AA$6,2,IF(G863&lt;=Scenario!$AA$7,3,IF(G863&lt;=Scenario!$AA$8,4,IF(G863&lt;=Scenario!$AA$9,5,IF(G863&lt;=Scenario!$AA$10,6,IF(G863&lt;=Scenario!$AA$11,7,IF(G863&lt;=Scenario!$AA$12,8,IF(G863&lt;=Scenario!$AA$13,9,IF(G863&lt;=Scenario!$AA$14,10,IF(G863&lt;=Scenario!$AA$15,11,IF(G863&lt;=Scenario!$AA$16,12,IF(G863&lt;=Scenario!$AA$17,13,IF(G863&lt;=Scenario!$AA$18,14,15))))))))))))))))</f>
        <v> </v>
      </c>
      <c r="AE863" s="3">
        <f>IF(ISBLANK(F863)," ",IF(F863&lt;=Scenario!$AI$3,0,IF(F863&lt;=Scenario!$AI$5,1,IF(F863&lt;=Scenario!$AI$6,2,IF(F863&lt;=Scenario!$AI$7,3,IF(F863&lt;=Scenario!$AI$8,4,IF(F863&lt;=Scenario!$AI$9,5,IF(F863&lt;=Scenario!$AI$10,6,IF(F863&lt;=Scenario!$AI$11,7,IF(F863&lt;=Scenario!$AI$12,8,IF(F863&lt;=Scenario!$AI$13,9,10)))))))))))</f>
        <v>0</v>
      </c>
      <c r="AF863" s="3" t="str">
        <f t="shared" si="17"/>
        <v> </v>
      </c>
      <c r="AG863" s="140" t="str">
        <f t="shared" si="18"/>
        <v>#VALUE!</v>
      </c>
      <c r="AH863" s="141" t="str">
        <f t="shared" si="19"/>
        <v>#VALUE!</v>
      </c>
      <c r="AI863" s="95" t="str">
        <f t="shared" si="20"/>
        <v>#VALUE!</v>
      </c>
      <c r="AJ863" s="69" t="str">
        <f t="shared" si="21"/>
        <v>missing data</v>
      </c>
      <c r="AK863" s="74" t="str">
        <f t="shared" si="22"/>
        <v>missing data</v>
      </c>
      <c r="AL863" s="3"/>
      <c r="AM863" s="3"/>
      <c r="AN863" s="3"/>
      <c r="AO863" s="3"/>
      <c r="AP863" s="3"/>
      <c r="AQ863" s="3"/>
      <c r="AR863" s="3"/>
      <c r="AS863" s="3"/>
      <c r="AT863" s="3"/>
      <c r="AU863" s="3"/>
      <c r="AV863" s="3"/>
      <c r="AW863" s="3"/>
      <c r="AX863" s="3"/>
      <c r="AY863" s="3"/>
      <c r="AZ863" s="3"/>
      <c r="BA863" s="3"/>
      <c r="BB863" s="3"/>
      <c r="BC863" s="3"/>
      <c r="BD863" s="3"/>
      <c r="BE863" s="3"/>
      <c r="BF863" s="3"/>
      <c r="BG863" s="3"/>
    </row>
    <row r="864" ht="15.75" customHeight="1">
      <c r="A864" s="3" t="s">
        <v>4225</v>
      </c>
      <c r="B864" s="57"/>
      <c r="C864" s="58"/>
      <c r="D864" s="60"/>
      <c r="E864" s="144" t="str">
        <f t="shared" si="1"/>
        <v>#DIV/0!</v>
      </c>
      <c r="F864" s="135">
        <f t="shared" si="2"/>
        <v>0</v>
      </c>
      <c r="G864" s="58"/>
      <c r="H864" s="59">
        <f t="shared" si="30"/>
        <v>0</v>
      </c>
      <c r="I864" s="136"/>
      <c r="J864" s="61"/>
      <c r="K864" s="61"/>
      <c r="L864" s="61"/>
      <c r="M864" s="62"/>
      <c r="N864" s="120" t="str">
        <f t="shared" si="4"/>
        <v> </v>
      </c>
      <c r="O864" s="3" t="str">
        <f t="shared" si="5"/>
        <v> </v>
      </c>
      <c r="P864" s="147" t="str">
        <f t="shared" si="31"/>
        <v> </v>
      </c>
      <c r="Q864" s="3">
        <f t="shared" si="7"/>
        <v>0</v>
      </c>
      <c r="R864" s="3" t="str">
        <f t="shared" si="8"/>
        <v> </v>
      </c>
      <c r="S864" s="3" t="str">
        <f t="shared" si="9"/>
        <v> </v>
      </c>
      <c r="T864" s="3" t="str">
        <f t="shared" si="33"/>
        <v> </v>
      </c>
      <c r="U864" s="120" t="str">
        <f t="shared" si="11"/>
        <v>#VALUE!</v>
      </c>
      <c r="V864" s="3" t="str">
        <f t="shared" si="12"/>
        <v>#VALUE!</v>
      </c>
      <c r="W864" s="145" t="str">
        <f t="shared" si="13"/>
        <v>#VALUE!</v>
      </c>
      <c r="X864" s="69" t="str">
        <f t="shared" si="32"/>
        <v>donnée(s) manquante(s)</v>
      </c>
      <c r="Y864" s="70" t="str">
        <f t="shared" si="15"/>
        <v>donnée(s) manquante(s)</v>
      </c>
      <c r="Z864" s="139" t="str">
        <f t="shared" si="16"/>
        <v>#DIV/0!</v>
      </c>
      <c r="AA864" s="3" t="str">
        <f>IF(ISBLANK(L864)," ",IF(L864&lt;=Scenario!$C$3,0,IF(L864&lt;=Scenario!$C$5,1,IF(L864&lt;=Scenario!$C$6,2,IF(L864&lt;=Scenario!$C$7,3,IF(L864&lt;=Scenario!$C$8,4,5))))))</f>
        <v> </v>
      </c>
      <c r="AB864" s="3" t="str">
        <f>IF(ISBLANK(M864)," ",IF(M864&lt;=Scenario!$G$3,0,IF(M864&lt;=Scenario!$G$5,1,IF(M864&lt;=Scenario!$G$6,2,IF(M864&lt;=Scenario!$G$7,3,IF(M864&lt;=Scenario!$G$8,4,IF(M864&lt;=Scenario!$G$9,5,IF(M864&lt;=Scenario!$G$10,6,7))))))))</f>
        <v> </v>
      </c>
      <c r="AC864" s="3" t="str">
        <f>IF(ISBLANK(I864)," ",IF(I864&lt;=Scenario!$O$3,0,IF(I864&lt;=Scenario!$O$5,1,IF(I864&lt;=Scenario!$O$6,2,IF(I864&lt;=Scenario!$O$7,3,IF(I864&lt;=Scenario!$O$8,4,IF(I864&lt;=Scenario!$O$9,5,IF(I864&lt;=Scenario!$O$10,6,IF(I864&lt;=Scenario!$O$11,7,IF(I864&lt;=Scenario!$O$12,8,IF(I864&lt;=Scenario!$O$13,9,IF(I864&lt;=Scenario!$O$14,10,IF(I864&lt;=Scenario!$O$15,11,IF(I864&lt;=Scenario!$O$16,12,IF(I864&lt;=Scenario!$O$17,13,IF(I864&lt;=Scenario!$O$18,14,IF(I864&lt;=Scenario!$O$19,15,IF(I864&lt;=Scenario!$O$20,16,IF(I864&lt;=Scenario!$O$21,17,IF(I864&lt;=Scenario!$O$22,18,IF(I864&lt;=Scenario!$O$23,19,20)))))))))))))))))))))</f>
        <v> </v>
      </c>
      <c r="AD864" s="3" t="str">
        <f>IF(ISBLANK(G864)," ",IF(G864&lt;=Scenario!$AA$3,0,IF(G864&lt;=Scenario!$AA$5,1,IF(G864&lt;=Scenario!$AA$6,2,IF(G864&lt;=Scenario!$AA$7,3,IF(G864&lt;=Scenario!$AA$8,4,IF(G864&lt;=Scenario!$AA$9,5,IF(G864&lt;=Scenario!$AA$10,6,IF(G864&lt;=Scenario!$AA$11,7,IF(G864&lt;=Scenario!$AA$12,8,IF(G864&lt;=Scenario!$AA$13,9,IF(G864&lt;=Scenario!$AA$14,10,IF(G864&lt;=Scenario!$AA$15,11,IF(G864&lt;=Scenario!$AA$16,12,IF(G864&lt;=Scenario!$AA$17,13,IF(G864&lt;=Scenario!$AA$18,14,15))))))))))))))))</f>
        <v> </v>
      </c>
      <c r="AE864" s="3">
        <f>IF(ISBLANK(F864)," ",IF(F864&lt;=Scenario!$AI$3,0,IF(F864&lt;=Scenario!$AI$5,1,IF(F864&lt;=Scenario!$AI$6,2,IF(F864&lt;=Scenario!$AI$7,3,IF(F864&lt;=Scenario!$AI$8,4,IF(F864&lt;=Scenario!$AI$9,5,IF(F864&lt;=Scenario!$AI$10,6,IF(F864&lt;=Scenario!$AI$11,7,IF(F864&lt;=Scenario!$AI$12,8,IF(F864&lt;=Scenario!$AI$13,9,10)))))))))))</f>
        <v>0</v>
      </c>
      <c r="AF864" s="3" t="str">
        <f t="shared" si="17"/>
        <v> </v>
      </c>
      <c r="AG864" s="140" t="str">
        <f t="shared" si="18"/>
        <v>#VALUE!</v>
      </c>
      <c r="AH864" s="141" t="str">
        <f t="shared" si="19"/>
        <v>#VALUE!</v>
      </c>
      <c r="AI864" s="95" t="str">
        <f t="shared" si="20"/>
        <v>#VALUE!</v>
      </c>
      <c r="AJ864" s="69" t="str">
        <f t="shared" si="21"/>
        <v>missing data</v>
      </c>
      <c r="AK864" s="74" t="str">
        <f t="shared" si="22"/>
        <v>missing data</v>
      </c>
      <c r="AL864" s="3"/>
      <c r="AM864" s="3"/>
      <c r="AN864" s="3"/>
      <c r="AO864" s="3"/>
      <c r="AP864" s="3"/>
      <c r="AQ864" s="3"/>
      <c r="AR864" s="3"/>
      <c r="AS864" s="3"/>
      <c r="AT864" s="3"/>
      <c r="AU864" s="3"/>
      <c r="AV864" s="3"/>
      <c r="AW864" s="3"/>
      <c r="AX864" s="3"/>
      <c r="AY864" s="3"/>
      <c r="AZ864" s="3"/>
      <c r="BA864" s="3"/>
      <c r="BB864" s="3"/>
      <c r="BC864" s="3"/>
      <c r="BD864" s="3"/>
      <c r="BE864" s="3"/>
      <c r="BF864" s="3"/>
      <c r="BG864" s="3"/>
    </row>
    <row r="865" ht="15.75" customHeight="1">
      <c r="A865" s="3" t="s">
        <v>4226</v>
      </c>
      <c r="B865" s="57"/>
      <c r="C865" s="58"/>
      <c r="D865" s="60"/>
      <c r="E865" s="144" t="str">
        <f t="shared" si="1"/>
        <v>#DIV/0!</v>
      </c>
      <c r="F865" s="135">
        <f t="shared" si="2"/>
        <v>0</v>
      </c>
      <c r="G865" s="58"/>
      <c r="H865" s="59">
        <f t="shared" si="30"/>
        <v>0</v>
      </c>
      <c r="I865" s="136"/>
      <c r="J865" s="61"/>
      <c r="K865" s="61"/>
      <c r="L865" s="61"/>
      <c r="M865" s="62"/>
      <c r="N865" s="120" t="str">
        <f t="shared" si="4"/>
        <v> </v>
      </c>
      <c r="O865" s="3" t="str">
        <f t="shared" si="5"/>
        <v> </v>
      </c>
      <c r="P865" s="147" t="str">
        <f t="shared" si="31"/>
        <v> </v>
      </c>
      <c r="Q865" s="3">
        <f t="shared" si="7"/>
        <v>0</v>
      </c>
      <c r="R865" s="3" t="str">
        <f t="shared" si="8"/>
        <v> </v>
      </c>
      <c r="S865" s="3" t="str">
        <f t="shared" si="9"/>
        <v> </v>
      </c>
      <c r="T865" s="3" t="str">
        <f t="shared" si="33"/>
        <v> </v>
      </c>
      <c r="U865" s="120" t="str">
        <f t="shared" si="11"/>
        <v>#VALUE!</v>
      </c>
      <c r="V865" s="3" t="str">
        <f t="shared" si="12"/>
        <v>#VALUE!</v>
      </c>
      <c r="W865" s="145" t="str">
        <f t="shared" si="13"/>
        <v>#VALUE!</v>
      </c>
      <c r="X865" s="69" t="str">
        <f t="shared" si="32"/>
        <v>donnée(s) manquante(s)</v>
      </c>
      <c r="Y865" s="70" t="str">
        <f t="shared" si="15"/>
        <v>donnée(s) manquante(s)</v>
      </c>
      <c r="Z865" s="139" t="str">
        <f t="shared" si="16"/>
        <v>#DIV/0!</v>
      </c>
      <c r="AA865" s="3" t="str">
        <f>IF(ISBLANK(L865)," ",IF(L865&lt;=Scenario!$C$3,0,IF(L865&lt;=Scenario!$C$5,1,IF(L865&lt;=Scenario!$C$6,2,IF(L865&lt;=Scenario!$C$7,3,IF(L865&lt;=Scenario!$C$8,4,5))))))</f>
        <v> </v>
      </c>
      <c r="AB865" s="3" t="str">
        <f>IF(ISBLANK(M865)," ",IF(M865&lt;=Scenario!$G$3,0,IF(M865&lt;=Scenario!$G$5,1,IF(M865&lt;=Scenario!$G$6,2,IF(M865&lt;=Scenario!$G$7,3,IF(M865&lt;=Scenario!$G$8,4,IF(M865&lt;=Scenario!$G$9,5,IF(M865&lt;=Scenario!$G$10,6,7))))))))</f>
        <v> </v>
      </c>
      <c r="AC865" s="3" t="str">
        <f>IF(ISBLANK(I865)," ",IF(I865&lt;=Scenario!$O$3,0,IF(I865&lt;=Scenario!$O$5,1,IF(I865&lt;=Scenario!$O$6,2,IF(I865&lt;=Scenario!$O$7,3,IF(I865&lt;=Scenario!$O$8,4,IF(I865&lt;=Scenario!$O$9,5,IF(I865&lt;=Scenario!$O$10,6,IF(I865&lt;=Scenario!$O$11,7,IF(I865&lt;=Scenario!$O$12,8,IF(I865&lt;=Scenario!$O$13,9,IF(I865&lt;=Scenario!$O$14,10,IF(I865&lt;=Scenario!$O$15,11,IF(I865&lt;=Scenario!$O$16,12,IF(I865&lt;=Scenario!$O$17,13,IF(I865&lt;=Scenario!$O$18,14,IF(I865&lt;=Scenario!$O$19,15,IF(I865&lt;=Scenario!$O$20,16,IF(I865&lt;=Scenario!$O$21,17,IF(I865&lt;=Scenario!$O$22,18,IF(I865&lt;=Scenario!$O$23,19,20)))))))))))))))))))))</f>
        <v> </v>
      </c>
      <c r="AD865" s="3" t="str">
        <f>IF(ISBLANK(G865)," ",IF(G865&lt;=Scenario!$AA$3,0,IF(G865&lt;=Scenario!$AA$5,1,IF(G865&lt;=Scenario!$AA$6,2,IF(G865&lt;=Scenario!$AA$7,3,IF(G865&lt;=Scenario!$AA$8,4,IF(G865&lt;=Scenario!$AA$9,5,IF(G865&lt;=Scenario!$AA$10,6,IF(G865&lt;=Scenario!$AA$11,7,IF(G865&lt;=Scenario!$AA$12,8,IF(G865&lt;=Scenario!$AA$13,9,IF(G865&lt;=Scenario!$AA$14,10,IF(G865&lt;=Scenario!$AA$15,11,IF(G865&lt;=Scenario!$AA$16,12,IF(G865&lt;=Scenario!$AA$17,13,IF(G865&lt;=Scenario!$AA$18,14,15))))))))))))))))</f>
        <v> </v>
      </c>
      <c r="AE865" s="3">
        <f>IF(ISBLANK(F865)," ",IF(F865&lt;=Scenario!$AI$3,0,IF(F865&lt;=Scenario!$AI$5,1,IF(F865&lt;=Scenario!$AI$6,2,IF(F865&lt;=Scenario!$AI$7,3,IF(F865&lt;=Scenario!$AI$8,4,IF(F865&lt;=Scenario!$AI$9,5,IF(F865&lt;=Scenario!$AI$10,6,IF(F865&lt;=Scenario!$AI$11,7,IF(F865&lt;=Scenario!$AI$12,8,IF(F865&lt;=Scenario!$AI$13,9,10)))))))))))</f>
        <v>0</v>
      </c>
      <c r="AF865" s="3" t="str">
        <f t="shared" si="17"/>
        <v> </v>
      </c>
      <c r="AG865" s="140" t="str">
        <f t="shared" si="18"/>
        <v>#VALUE!</v>
      </c>
      <c r="AH865" s="141" t="str">
        <f t="shared" si="19"/>
        <v>#VALUE!</v>
      </c>
      <c r="AI865" s="95" t="str">
        <f t="shared" si="20"/>
        <v>#VALUE!</v>
      </c>
      <c r="AJ865" s="69" t="str">
        <f t="shared" si="21"/>
        <v>missing data</v>
      </c>
      <c r="AK865" s="74" t="str">
        <f t="shared" si="22"/>
        <v>missing data</v>
      </c>
      <c r="AL865" s="3"/>
      <c r="AM865" s="3"/>
      <c r="AN865" s="3"/>
      <c r="AO865" s="3"/>
      <c r="AP865" s="3"/>
      <c r="AQ865" s="3"/>
      <c r="AR865" s="3"/>
      <c r="AS865" s="3"/>
      <c r="AT865" s="3"/>
      <c r="AU865" s="3"/>
      <c r="AV865" s="3"/>
      <c r="AW865" s="3"/>
      <c r="AX865" s="3"/>
      <c r="AY865" s="3"/>
      <c r="AZ865" s="3"/>
      <c r="BA865" s="3"/>
      <c r="BB865" s="3"/>
      <c r="BC865" s="3"/>
      <c r="BD865" s="3"/>
      <c r="BE865" s="3"/>
      <c r="BF865" s="3"/>
      <c r="BG865" s="3"/>
    </row>
    <row r="866" ht="15.75" customHeight="1">
      <c r="A866" s="3" t="s">
        <v>4227</v>
      </c>
      <c r="B866" s="57"/>
      <c r="C866" s="58"/>
      <c r="D866" s="60"/>
      <c r="E866" s="144" t="str">
        <f t="shared" si="1"/>
        <v>#DIV/0!</v>
      </c>
      <c r="F866" s="135">
        <f t="shared" si="2"/>
        <v>0</v>
      </c>
      <c r="G866" s="58"/>
      <c r="H866" s="59">
        <f t="shared" si="30"/>
        <v>0</v>
      </c>
      <c r="I866" s="136"/>
      <c r="J866" s="61"/>
      <c r="K866" s="61"/>
      <c r="L866" s="61"/>
      <c r="M866" s="62"/>
      <c r="N866" s="120" t="str">
        <f t="shared" si="4"/>
        <v> </v>
      </c>
      <c r="O866" s="3" t="str">
        <f t="shared" si="5"/>
        <v> </v>
      </c>
      <c r="P866" s="147" t="str">
        <f t="shared" si="31"/>
        <v> </v>
      </c>
      <c r="Q866" s="3">
        <f t="shared" si="7"/>
        <v>0</v>
      </c>
      <c r="R866" s="3" t="str">
        <f t="shared" si="8"/>
        <v> </v>
      </c>
      <c r="S866" s="3" t="str">
        <f t="shared" si="9"/>
        <v> </v>
      </c>
      <c r="T866" s="3" t="str">
        <f t="shared" si="33"/>
        <v> </v>
      </c>
      <c r="U866" s="120" t="str">
        <f t="shared" si="11"/>
        <v>#VALUE!</v>
      </c>
      <c r="V866" s="3" t="str">
        <f t="shared" si="12"/>
        <v>#VALUE!</v>
      </c>
      <c r="W866" s="145" t="str">
        <f t="shared" si="13"/>
        <v>#VALUE!</v>
      </c>
      <c r="X866" s="69" t="str">
        <f t="shared" si="32"/>
        <v>donnée(s) manquante(s)</v>
      </c>
      <c r="Y866" s="70" t="str">
        <f t="shared" si="15"/>
        <v>donnée(s) manquante(s)</v>
      </c>
      <c r="Z866" s="139" t="str">
        <f t="shared" si="16"/>
        <v>#DIV/0!</v>
      </c>
      <c r="AA866" s="3" t="str">
        <f>IF(ISBLANK(L866)," ",IF(L866&lt;=Scenario!$C$3,0,IF(L866&lt;=Scenario!$C$5,1,IF(L866&lt;=Scenario!$C$6,2,IF(L866&lt;=Scenario!$C$7,3,IF(L866&lt;=Scenario!$C$8,4,5))))))</f>
        <v> </v>
      </c>
      <c r="AB866" s="3" t="str">
        <f>IF(ISBLANK(M866)," ",IF(M866&lt;=Scenario!$G$3,0,IF(M866&lt;=Scenario!$G$5,1,IF(M866&lt;=Scenario!$G$6,2,IF(M866&lt;=Scenario!$G$7,3,IF(M866&lt;=Scenario!$G$8,4,IF(M866&lt;=Scenario!$G$9,5,IF(M866&lt;=Scenario!$G$10,6,7))))))))</f>
        <v> </v>
      </c>
      <c r="AC866" s="3" t="str">
        <f>IF(ISBLANK(I866)," ",IF(I866&lt;=Scenario!$O$3,0,IF(I866&lt;=Scenario!$O$5,1,IF(I866&lt;=Scenario!$O$6,2,IF(I866&lt;=Scenario!$O$7,3,IF(I866&lt;=Scenario!$O$8,4,IF(I866&lt;=Scenario!$O$9,5,IF(I866&lt;=Scenario!$O$10,6,IF(I866&lt;=Scenario!$O$11,7,IF(I866&lt;=Scenario!$O$12,8,IF(I866&lt;=Scenario!$O$13,9,IF(I866&lt;=Scenario!$O$14,10,IF(I866&lt;=Scenario!$O$15,11,IF(I866&lt;=Scenario!$O$16,12,IF(I866&lt;=Scenario!$O$17,13,IF(I866&lt;=Scenario!$O$18,14,IF(I866&lt;=Scenario!$O$19,15,IF(I866&lt;=Scenario!$O$20,16,IF(I866&lt;=Scenario!$O$21,17,IF(I866&lt;=Scenario!$O$22,18,IF(I866&lt;=Scenario!$O$23,19,20)))))))))))))))))))))</f>
        <v> </v>
      </c>
      <c r="AD866" s="3" t="str">
        <f>IF(ISBLANK(G866)," ",IF(G866&lt;=Scenario!$AA$3,0,IF(G866&lt;=Scenario!$AA$5,1,IF(G866&lt;=Scenario!$AA$6,2,IF(G866&lt;=Scenario!$AA$7,3,IF(G866&lt;=Scenario!$AA$8,4,IF(G866&lt;=Scenario!$AA$9,5,IF(G866&lt;=Scenario!$AA$10,6,IF(G866&lt;=Scenario!$AA$11,7,IF(G866&lt;=Scenario!$AA$12,8,IF(G866&lt;=Scenario!$AA$13,9,IF(G866&lt;=Scenario!$AA$14,10,IF(G866&lt;=Scenario!$AA$15,11,IF(G866&lt;=Scenario!$AA$16,12,IF(G866&lt;=Scenario!$AA$17,13,IF(G866&lt;=Scenario!$AA$18,14,15))))))))))))))))</f>
        <v> </v>
      </c>
      <c r="AE866" s="3">
        <f>IF(ISBLANK(F866)," ",IF(F866&lt;=Scenario!$AI$3,0,IF(F866&lt;=Scenario!$AI$5,1,IF(F866&lt;=Scenario!$AI$6,2,IF(F866&lt;=Scenario!$AI$7,3,IF(F866&lt;=Scenario!$AI$8,4,IF(F866&lt;=Scenario!$AI$9,5,IF(F866&lt;=Scenario!$AI$10,6,IF(F866&lt;=Scenario!$AI$11,7,IF(F866&lt;=Scenario!$AI$12,8,IF(F866&lt;=Scenario!$AI$13,9,10)))))))))))</f>
        <v>0</v>
      </c>
      <c r="AF866" s="3" t="str">
        <f t="shared" si="17"/>
        <v> </v>
      </c>
      <c r="AG866" s="140" t="str">
        <f t="shared" si="18"/>
        <v>#VALUE!</v>
      </c>
      <c r="AH866" s="141" t="str">
        <f t="shared" si="19"/>
        <v>#VALUE!</v>
      </c>
      <c r="AI866" s="95" t="str">
        <f t="shared" si="20"/>
        <v>#VALUE!</v>
      </c>
      <c r="AJ866" s="69" t="str">
        <f t="shared" si="21"/>
        <v>missing data</v>
      </c>
      <c r="AK866" s="74" t="str">
        <f t="shared" si="22"/>
        <v>missing data</v>
      </c>
      <c r="AL866" s="3"/>
      <c r="AM866" s="3"/>
      <c r="AN866" s="3"/>
      <c r="AO866" s="3"/>
      <c r="AP866" s="3"/>
      <c r="AQ866" s="3"/>
      <c r="AR866" s="3"/>
      <c r="AS866" s="3"/>
      <c r="AT866" s="3"/>
      <c r="AU866" s="3"/>
      <c r="AV866" s="3"/>
      <c r="AW866" s="3"/>
      <c r="AX866" s="3"/>
      <c r="AY866" s="3"/>
      <c r="AZ866" s="3"/>
      <c r="BA866" s="3"/>
      <c r="BB866" s="3"/>
      <c r="BC866" s="3"/>
      <c r="BD866" s="3"/>
      <c r="BE866" s="3"/>
      <c r="BF866" s="3"/>
      <c r="BG866" s="3"/>
    </row>
  </sheetData>
  <mergeCells count="2">
    <mergeCell ref="W1:Y1"/>
    <mergeCell ref="AI1:AK1"/>
  </mergeCells>
  <conditionalFormatting sqref="Y3:Y5 Y9:Y866 AK3:AK866">
    <cfRule type="containsText" dxfId="0" priority="1" operator="containsText" text="dark orange">
      <formula>NOT(ISERROR(SEARCH(("dark orange"),(Y3))))</formula>
    </cfRule>
  </conditionalFormatting>
  <conditionalFormatting sqref="Y3:Y5 Y9:Y866 AK3:AK866">
    <cfRule type="beginsWith" dxfId="1" priority="2" operator="beginsWith" text="orange">
      <formula>LEFT((Y3),LEN("orange"))=("orange")</formula>
    </cfRule>
  </conditionalFormatting>
  <conditionalFormatting sqref="Y3:Y5 Y9:Y866 AK3:AK866">
    <cfRule type="containsText" dxfId="2" priority="3" operator="containsText" text="yellow">
      <formula>NOT(ISERROR(SEARCH(("yellow"),(Y3))))</formula>
    </cfRule>
  </conditionalFormatting>
  <conditionalFormatting sqref="Y3:Y5 Y9:Y866 AK3:AK866">
    <cfRule type="beginsWith" dxfId="3" priority="4" operator="beginsWith" text="green">
      <formula>LEFT((Y3),LEN("green"))=("green")</formula>
    </cfRule>
  </conditionalFormatting>
  <conditionalFormatting sqref="Y3:Y5 Y9:Y866 AK3:AK866">
    <cfRule type="containsText" dxfId="4" priority="5" operator="containsText" text="dark green">
      <formula>NOT(ISERROR(SEARCH(("dark green"),(Y3))))</formula>
    </cfRule>
  </conditionalFormatting>
  <conditionalFormatting sqref="Y6:Y8">
    <cfRule type="containsText" dxfId="0" priority="6" operator="containsText" text="dark orange">
      <formula>NOT(ISERROR(SEARCH(("dark orange"),(Y6))))</formula>
    </cfRule>
  </conditionalFormatting>
  <conditionalFormatting sqref="Y6:Y8">
    <cfRule type="beginsWith" dxfId="1" priority="7" operator="beginsWith" text="orange">
      <formula>LEFT((Y6),LEN("orange"))=("orange")</formula>
    </cfRule>
  </conditionalFormatting>
  <conditionalFormatting sqref="Y6:Y8">
    <cfRule type="containsText" dxfId="2" priority="8" operator="containsText" text="yellow">
      <formula>NOT(ISERROR(SEARCH(("yellow"),(Y6))))</formula>
    </cfRule>
  </conditionalFormatting>
  <conditionalFormatting sqref="Y6:Y8">
    <cfRule type="beginsWith" dxfId="3" priority="9" operator="beginsWith" text="green">
      <formula>LEFT((Y6),LEN("green"))=("green")</formula>
    </cfRule>
  </conditionalFormatting>
  <conditionalFormatting sqref="Y6:Y8">
    <cfRule type="containsText" dxfId="4" priority="10" operator="containsText" text="dark green">
      <formula>NOT(ISERROR(SEARCH(("dark green"),(Y6))))</formula>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43"/>
    <col customWidth="1" min="2" max="2" width="14.14"/>
    <col customWidth="1" min="3" max="5" width="11.43"/>
    <col customWidth="1" hidden="1" min="6" max="6" width="11.43"/>
    <col customWidth="1" min="7" max="8" width="11.43"/>
    <col customWidth="1" hidden="1" min="9" max="9" width="11.43"/>
    <col customWidth="1" min="10" max="12" width="11.43"/>
    <col customWidth="1" hidden="1" min="13" max="22" width="11.43"/>
    <col customWidth="1" hidden="1" min="23" max="23" width="14.14"/>
    <col customWidth="1" hidden="1" min="24" max="32" width="11.43"/>
    <col customWidth="1" min="33" max="33" width="11.43"/>
    <col customWidth="1" min="34" max="34" width="14.43"/>
    <col customWidth="1" min="35" max="35" width="23.29"/>
    <col customWidth="1" hidden="1" min="36" max="36" width="11.43"/>
    <col customWidth="1" hidden="1" min="37" max="37" width="14.43"/>
    <col customWidth="1" min="38" max="38" width="11.43"/>
    <col customWidth="1" hidden="1" min="39" max="39" width="11.43"/>
  </cols>
  <sheetData>
    <row r="1" ht="30.0" customHeight="1">
      <c r="A1" s="3" t="s">
        <v>4228</v>
      </c>
      <c r="B1" s="3"/>
      <c r="C1" s="35"/>
      <c r="D1" s="36"/>
      <c r="E1" s="36"/>
      <c r="F1" s="36"/>
      <c r="G1" s="36"/>
      <c r="H1" s="36"/>
      <c r="I1" s="36"/>
      <c r="J1" s="36"/>
      <c r="K1" s="36"/>
      <c r="L1" s="37"/>
      <c r="M1" s="38" t="s">
        <v>31</v>
      </c>
      <c r="N1" s="39"/>
      <c r="O1" s="39"/>
      <c r="P1" s="39"/>
      <c r="Q1" s="39"/>
      <c r="R1" s="39"/>
      <c r="S1" s="39"/>
      <c r="T1" s="39"/>
      <c r="U1" s="39"/>
      <c r="V1" s="40" t="s">
        <v>31</v>
      </c>
      <c r="W1" s="36"/>
      <c r="X1" s="41"/>
      <c r="Y1" s="39"/>
      <c r="Z1" s="39" t="s">
        <v>32</v>
      </c>
      <c r="AA1" s="39"/>
      <c r="AB1" s="39"/>
      <c r="AC1" s="39"/>
      <c r="AD1" s="39"/>
      <c r="AE1" s="39"/>
      <c r="AF1" s="39" t="s">
        <v>4229</v>
      </c>
      <c r="AG1" s="40" t="s">
        <v>33</v>
      </c>
      <c r="AH1" s="36"/>
      <c r="AI1" s="41"/>
      <c r="AJ1" s="39"/>
      <c r="AK1" s="39"/>
      <c r="AL1" s="3"/>
      <c r="AM1" s="3" t="s">
        <v>4230</v>
      </c>
    </row>
    <row r="2">
      <c r="A2" s="42" t="s">
        <v>34</v>
      </c>
      <c r="B2" s="154" t="s">
        <v>4231</v>
      </c>
      <c r="C2" s="43" t="s">
        <v>4232</v>
      </c>
      <c r="D2" s="44" t="s">
        <v>4233</v>
      </c>
      <c r="E2" s="44" t="s">
        <v>4234</v>
      </c>
      <c r="F2" s="45" t="s">
        <v>38</v>
      </c>
      <c r="G2" s="45" t="s">
        <v>4235</v>
      </c>
      <c r="H2" s="45" t="s">
        <v>4236</v>
      </c>
      <c r="I2" s="46" t="s">
        <v>40</v>
      </c>
      <c r="J2" s="46" t="s">
        <v>41</v>
      </c>
      <c r="K2" s="47" t="s">
        <v>4237</v>
      </c>
      <c r="L2" s="48" t="s">
        <v>4238</v>
      </c>
      <c r="M2" s="49" t="s">
        <v>44</v>
      </c>
      <c r="N2" s="44" t="s">
        <v>45</v>
      </c>
      <c r="O2" s="44" t="s">
        <v>46</v>
      </c>
      <c r="P2" s="44" t="s">
        <v>47</v>
      </c>
      <c r="Q2" s="47" t="s">
        <v>48</v>
      </c>
      <c r="R2" s="47" t="s">
        <v>49</v>
      </c>
      <c r="S2" s="48" t="s">
        <v>50</v>
      </c>
      <c r="T2" s="49" t="s">
        <v>51</v>
      </c>
      <c r="U2" s="48" t="s">
        <v>52</v>
      </c>
      <c r="V2" s="50" t="s">
        <v>53</v>
      </c>
      <c r="W2" s="51" t="s">
        <v>54</v>
      </c>
      <c r="X2" s="52" t="s">
        <v>55</v>
      </c>
      <c r="Y2" s="47" t="s">
        <v>48</v>
      </c>
      <c r="Z2" s="53" t="s">
        <v>49</v>
      </c>
      <c r="AA2" s="47" t="s">
        <v>50</v>
      </c>
      <c r="AB2" s="44" t="s">
        <v>44</v>
      </c>
      <c r="AC2" s="44" t="s">
        <v>56</v>
      </c>
      <c r="AD2" s="44" t="s">
        <v>57</v>
      </c>
      <c r="AE2" s="54" t="s">
        <v>51</v>
      </c>
      <c r="AF2" s="54" t="s">
        <v>52</v>
      </c>
      <c r="AG2" s="55" t="s">
        <v>53</v>
      </c>
      <c r="AH2" s="51" t="s">
        <v>54</v>
      </c>
      <c r="AI2" s="52" t="s">
        <v>55</v>
      </c>
      <c r="AJ2" s="56" t="s">
        <v>58</v>
      </c>
      <c r="AK2" s="56" t="s">
        <v>59</v>
      </c>
      <c r="AL2" s="3"/>
      <c r="AM2" s="3" t="s">
        <v>4239</v>
      </c>
    </row>
    <row r="3">
      <c r="A3" s="3" t="s">
        <v>4240</v>
      </c>
      <c r="B3" s="155" t="s">
        <v>4239</v>
      </c>
      <c r="C3" s="57">
        <v>201.0</v>
      </c>
      <c r="D3" s="58">
        <v>9.0</v>
      </c>
      <c r="E3" s="58">
        <v>0.0</v>
      </c>
      <c r="F3" s="59">
        <v>0.0</v>
      </c>
      <c r="G3" s="60">
        <f>F3/1000*2.5</f>
        <v>0</v>
      </c>
      <c r="H3" s="156" t="s">
        <v>4239</v>
      </c>
      <c r="I3" s="61">
        <v>12.0</v>
      </c>
      <c r="J3" s="61">
        <v>100.0</v>
      </c>
      <c r="K3" s="61">
        <v>0.0</v>
      </c>
      <c r="L3" s="62">
        <v>0.5</v>
      </c>
      <c r="M3" s="63">
        <f t="shared" ref="M3:M8" si="1">IF(ISBLANK(C3)," ",IF(C3=0,0,IF(C3&lt;=30,1,IF(C3&lt;=60,2,IF(C3&lt;=90,3,IF(C3&lt;=120,4,IF(C3&lt;=150,5,IF(C3&lt;=180,6,IF(C3&lt;=210,7,IF(C3&lt;=240,8,IF(C3&lt;=270,9,10)))))))))))</f>
        <v>7</v>
      </c>
      <c r="N3" s="64">
        <f t="shared" ref="N3:N8" si="2">IF(ISBLANK(D3)," ",IF(D3&lt;=0,0,IF(D3&lt;=1.5,1,IF(D3&lt;=3,2,IF(D3&lt;=4.5,3,IF(D3&lt;=6,4,IF(D3&lt;=7.5,5,IF(D3&lt;=9,6,IF(D3&lt;=10.5,7,IF(D3&lt;=12,8,IF(D3&lt;=13.5,9,10)))))))))))</f>
        <v>6</v>
      </c>
      <c r="O3" s="64">
        <f t="shared" ref="O3:O1993" si="3">IF(ISBLANK(E3)," ",IF(E3&lt;=1,0,IF(E3&lt;=2,1,IF(E3&lt;=3,2,IF(E3&lt;=4,3,IF(E3&lt;=5,4,IF(E3&lt;=6,5,IF(E3&lt;=7,6,IF(E3&lt;=8,7,IF(E3&lt;=9,8,IF(E3&lt;=10,9,10)))))))))))</f>
        <v>0</v>
      </c>
      <c r="P3" s="64">
        <f t="shared" ref="P3:P1993" si="4">IF(ISBLANK(F3)," ",IF(F3&lt;=90,0,IF(F3&lt;=180,1,IF(F3&lt;=270,2,IF(F3&lt;=360,3,IF(F3&lt;=450,4,IF(F3&lt;=540,5,IF(F3&lt;=630,6,IF(F3&lt;=720,7,IF(F3&lt;=810,8,IF(F3&lt;=900,9,10)))))))))))</f>
        <v>0</v>
      </c>
      <c r="Q3" s="65">
        <f t="shared" ref="Q3:Q8" si="5">IF(ISBLANK(I3)," ",IF(I3&lt;=40,0,IF(I3&lt;=60,2,IF(I3&lt;=80,4,10))))</f>
        <v>0</v>
      </c>
      <c r="R3" s="65">
        <f t="shared" ref="R3:R1993" si="6">IF(ISBLANK(K3)," ",IF(K3&lt;=0.9,0,IF(K3&lt;=1.9,1,IF(K3&lt;=2.8,2,IF(K3&lt;=3.7,3,IF(K3&lt;=4.7,4,5))))))</f>
        <v>0</v>
      </c>
      <c r="S3" s="66">
        <f t="shared" ref="S3:S1993" si="7">IF(ISBLANK(L3)," ",IF(L3&lt;=1.6,0,IF(L3&lt;=3.2,1,IF(L3&lt;=4.8,2,IF(L3&lt;=6.4,3,IF(L3&lt;=8,4,5))))))</f>
        <v>0</v>
      </c>
      <c r="T3" s="63">
        <f t="shared" ref="T3:T1993" si="8">SUM(M3+N3+O3+P3)</f>
        <v>13</v>
      </c>
      <c r="U3" s="67">
        <f t="shared" ref="U3:U1993" si="9">SUM(Q3+R3+S3)</f>
        <v>0</v>
      </c>
      <c r="V3" s="68">
        <f t="shared" ref="V3:V8" si="10">IF(AND(T3&gt;=0,T3&lt;11),T3-U3,IF(AND(T3&gt;=11,Q3=10),T3-U3,T3-Q3-R3))</f>
        <v>13</v>
      </c>
      <c r="W3" s="69" t="str">
        <f t="shared" ref="W3:W5" si="11">IF(OR(ISBLANK(C3),ISBLANK(D3),ISBLANK(E3),ISBLANK(F3),ISBLANK(I3),ISBLANK(K3),ISBLANK(L3),ISBLANK(B3)),"donnée(s) manquante(s)",IF(B3="YES","Nutriscore_A",IF(V3&lt;=1,"Nutriscore_B",IF(V3&lt;=5,"Nutriscore_C",IF(V3&lt;=9,"Nutriscore_D","Nutriscore_E")))))</f>
        <v>Nutriscore_E</v>
      </c>
      <c r="X3" s="70" t="str">
        <f t="shared" ref="X3:X5" si="12">IF(W3="donnée(s) manquante(s)","donnée(s) manquante(s)",IF(W3="Nutriscore_A","dark green",IF(W3="Nutriscore_B","green",IF(W3="Nutriscore_C","yellow",IF(W3="Nutriscore_D","orange","dark orange")))))</f>
        <v>dark orange</v>
      </c>
      <c r="Y3" s="65">
        <f t="shared" ref="Y3:Y1993" si="13">IF(ISBLANK(J3)," ",IF(J3&lt;=40,0,IF(J3&lt;=60,2,IF(J3&lt;=80,4,6))))</f>
        <v>6</v>
      </c>
      <c r="Z3" s="65">
        <f t="shared" ref="Z3:Z1993" si="14">IF(ISBLANK(K3)," ",IF(K3&lt;=3,0,IF(K3&lt;=4.1,1,IF(K3&lt;=5.2,2,IF(K3&lt;=6.3,3,IF(K3&lt;=7.4,4,5))))))</f>
        <v>0</v>
      </c>
      <c r="AA3" s="65">
        <f t="shared" ref="AA3:AA1993" si="15">IF(ISBLANK(L3)," ",IF(L3&lt;=1.2,0,IF(L3&lt;=1.5,1,IF(L3&lt;=1.8,2,IF(L3&lt;=2.1,3,IF(L3&lt;=2.4,4,IF(L3&lt;=2.7,5,IF(L3&lt;=3,6,7))))))))</f>
        <v>0</v>
      </c>
      <c r="AB3" s="71">
        <f t="shared" ref="AB3:AB1993" si="16">IF(ISBLANK(C3)," ",IF(C3&lt;=30,0,IF(C3&lt;=90,1,IF(C3&lt;=150,2,IF(C3&lt;=210,3,IF(C3&lt;=240,4,IF(C3&lt;=270,5,IF(C3&lt;=300,6,IF(C3&lt;=330,7,IF(C3&lt;=360,8,IF(C3&lt;=390,9,10)))))))))))</f>
        <v>3</v>
      </c>
      <c r="AC3" s="71">
        <f t="shared" ref="AC3:AC1993" si="17">IF(ISBLANK(G3)," ",IF(G3&lt;=0.2,0,IF(G3&lt;=0.4,1,IF(G3&lt;=0.6,2,IF(G3&lt;=0.8,3,IF(G3&lt;=1,4,IF(G3&lt;=1.2,5,IF(G3&lt;=1.4,6,IF(G3&lt;=1.6,7,IF(G3&lt;=1.8,8,IF(G3&lt;=2,9,IF(G3&lt;=2.2,10,IF(G3&lt;=2.4,11,IF(G3&lt;=2.6,12,IF(G3&lt;=2.8,13,IF(G3&lt;=3,14,IF(G3&lt;3.2,15,IF(G3&lt;=3.4,16,IF(G3&lt;=3.6,17,IF(G3&lt;=3.8,18,IF(G3&lt;=4,19,20)))))))))))))))))))))</f>
        <v>0</v>
      </c>
      <c r="AD3" s="71">
        <f t="shared" ref="AD3:AD1993" si="18">IF(ISBLANK(D3)," ",IF(D3&lt;=0.5,0,IF(D3&lt;=2,1,IF(D3&lt;=3.5,2,IF(D3&lt;=5,3,IF(D3&lt;=6,4,IF(D3&lt;=7,5,IF(D3&lt;=8,6,IF(D3&lt;=9,7,IF(D3&lt;=10,8,IF(D3&lt;=11,9,10)))))))))))</f>
        <v>7</v>
      </c>
      <c r="AE3" s="72">
        <f t="shared" ref="AE3:AE1993" si="19">IF(H3="NO",AD3+AC3+AB3+O3, 4+AD3+AC3+AB3+O3)</f>
        <v>10</v>
      </c>
      <c r="AF3" s="72">
        <f t="shared" ref="AF3:AF1993" si="20">AA3+Y3+Z3</f>
        <v>6</v>
      </c>
      <c r="AG3" s="73">
        <f t="shared" ref="AG3:AG1993" si="21">AE3-AF3</f>
        <v>4</v>
      </c>
      <c r="AH3" s="69" t="str">
        <f t="shared" ref="AH3:AH1993" si="22">IF(AND(B3="NO",OR(ISBLANK(C3),ISBLANK(D3),ISBLANK(E3),ISBLANK(G3),ISBLANK(J3),ISBLANK(K3),ISBLANK(L3), ISBLANK(H3))),"missing data", IF(AND(B3="YES",ISBLANK(C3),ISBLANK(D3),ISBLANK(E3),ISBLANK(G3),ISBLANK(J3),ISBLANK(K3),ISBLANK(L3),ISBLANK(H3)), "Nutriscore_A", IF(AND(B3="YES",OR(C3&lt;&gt;"",D3&lt;&gt;"",E3&lt;&gt;"",G3&lt;&gt;"",J3&lt;&gt;"",K3&lt;&gt;"",L3&lt;&gt;"",H3&lt;&gt;"",)),"ERROR", IF(AG3&lt;=2,"Nutriscore_B", IF(AG3&lt;=6,"Nutriscore_C", IF(AG3&lt;=9,"Nutriscore_D","Nutriscore_E"))))))</f>
        <v>Nutriscore_C</v>
      </c>
      <c r="AI3" s="70" t="str">
        <f t="shared" ref="AI3:AI1993" si="23">IF(AH3="missing data","missing data",IF(AH3="ERROR","ERROR",IF(AH3="Nutriscore_A","dark green",IF(AH3="Nutriscore_B","green",IF(AH3="Nutriscore_C","yellow",IF(AH3="Nutriscore_D","orange","dark orange"))))))</f>
        <v>yellow</v>
      </c>
      <c r="AJ3" s="72">
        <f t="shared" ref="AJ3:AJ1993" si="24">AG3-V3</f>
        <v>-9</v>
      </c>
      <c r="AK3" s="75" t="str">
        <f t="shared" ref="AK3:AK1993" si="25">IF(OR(ISBLANK(X3),ISBLANK(AI3)),"donnée manquante",IF(W3=AH3,"no change",IF(W3&lt;&gt;AH3,IF(V3&lt;AG3,"less favourable",IF(V3&gt;AG3,"more favourable")))))</f>
        <v>more favourable</v>
      </c>
      <c r="AL3" s="3"/>
      <c r="AM3" s="3"/>
    </row>
    <row r="4">
      <c r="A4" s="3" t="s">
        <v>4241</v>
      </c>
      <c r="B4" s="155" t="s">
        <v>4239</v>
      </c>
      <c r="C4" s="57">
        <v>29.0</v>
      </c>
      <c r="D4" s="58">
        <v>1.2</v>
      </c>
      <c r="E4" s="58">
        <v>0.0</v>
      </c>
      <c r="F4" s="59">
        <v>200.0</v>
      </c>
      <c r="G4" s="60">
        <v>0.04</v>
      </c>
      <c r="H4" s="156" t="s">
        <v>4230</v>
      </c>
      <c r="I4" s="61">
        <v>0.0</v>
      </c>
      <c r="J4" s="61">
        <v>0.0</v>
      </c>
      <c r="K4" s="61">
        <v>0.0</v>
      </c>
      <c r="L4" s="62">
        <v>0.1</v>
      </c>
      <c r="M4" s="63">
        <f t="shared" si="1"/>
        <v>1</v>
      </c>
      <c r="N4" s="64">
        <f t="shared" si="2"/>
        <v>1</v>
      </c>
      <c r="O4" s="64">
        <f t="shared" si="3"/>
        <v>0</v>
      </c>
      <c r="P4" s="64">
        <f t="shared" si="4"/>
        <v>2</v>
      </c>
      <c r="Q4" s="65">
        <f t="shared" si="5"/>
        <v>0</v>
      </c>
      <c r="R4" s="65">
        <f t="shared" si="6"/>
        <v>0</v>
      </c>
      <c r="S4" s="66">
        <f t="shared" si="7"/>
        <v>0</v>
      </c>
      <c r="T4" s="63">
        <f t="shared" si="8"/>
        <v>4</v>
      </c>
      <c r="U4" s="67">
        <f t="shared" si="9"/>
        <v>0</v>
      </c>
      <c r="V4" s="68">
        <f t="shared" si="10"/>
        <v>4</v>
      </c>
      <c r="W4" s="69" t="str">
        <f t="shared" si="11"/>
        <v>Nutriscore_C</v>
      </c>
      <c r="X4" s="70" t="str">
        <f t="shared" si="12"/>
        <v>yellow</v>
      </c>
      <c r="Y4" s="65">
        <f t="shared" si="13"/>
        <v>0</v>
      </c>
      <c r="Z4" s="65">
        <f t="shared" si="14"/>
        <v>0</v>
      </c>
      <c r="AA4" s="65">
        <f t="shared" si="15"/>
        <v>0</v>
      </c>
      <c r="AB4" s="71">
        <f t="shared" si="16"/>
        <v>0</v>
      </c>
      <c r="AC4" s="71">
        <f t="shared" si="17"/>
        <v>0</v>
      </c>
      <c r="AD4" s="71">
        <f t="shared" si="18"/>
        <v>1</v>
      </c>
      <c r="AE4" s="72">
        <f t="shared" si="19"/>
        <v>5</v>
      </c>
      <c r="AF4" s="72">
        <f t="shared" si="20"/>
        <v>0</v>
      </c>
      <c r="AG4" s="73">
        <f t="shared" si="21"/>
        <v>5</v>
      </c>
      <c r="AH4" s="69" t="str">
        <f t="shared" si="22"/>
        <v>Nutriscore_C</v>
      </c>
      <c r="AI4" s="70" t="str">
        <f t="shared" si="23"/>
        <v>yellow</v>
      </c>
      <c r="AJ4" s="72">
        <f t="shared" si="24"/>
        <v>1</v>
      </c>
      <c r="AK4" s="75" t="str">
        <f t="shared" si="25"/>
        <v>no change</v>
      </c>
      <c r="AL4" s="3"/>
      <c r="AM4" s="3"/>
    </row>
    <row r="5">
      <c r="A5" s="3" t="s">
        <v>4242</v>
      </c>
      <c r="B5" s="155" t="s">
        <v>4239</v>
      </c>
      <c r="C5" s="57">
        <v>176.0</v>
      </c>
      <c r="D5" s="58">
        <v>10.6</v>
      </c>
      <c r="E5" s="58">
        <v>0.0</v>
      </c>
      <c r="F5" s="59">
        <v>4.0</v>
      </c>
      <c r="G5" s="60">
        <v>0.0</v>
      </c>
      <c r="H5" s="156" t="s">
        <v>4239</v>
      </c>
      <c r="I5" s="61">
        <v>0.0</v>
      </c>
      <c r="J5" s="61">
        <v>0.0</v>
      </c>
      <c r="K5" s="61">
        <v>0.0</v>
      </c>
      <c r="L5" s="62">
        <v>0.0</v>
      </c>
      <c r="M5" s="63">
        <f t="shared" si="1"/>
        <v>6</v>
      </c>
      <c r="N5" s="64">
        <f t="shared" si="2"/>
        <v>8</v>
      </c>
      <c r="O5" s="64">
        <f t="shared" si="3"/>
        <v>0</v>
      </c>
      <c r="P5" s="64">
        <f t="shared" si="4"/>
        <v>0</v>
      </c>
      <c r="Q5" s="65">
        <f t="shared" si="5"/>
        <v>0</v>
      </c>
      <c r="R5" s="65">
        <f t="shared" si="6"/>
        <v>0</v>
      </c>
      <c r="S5" s="66">
        <f t="shared" si="7"/>
        <v>0</v>
      </c>
      <c r="T5" s="63">
        <f t="shared" si="8"/>
        <v>14</v>
      </c>
      <c r="U5" s="67">
        <f t="shared" si="9"/>
        <v>0</v>
      </c>
      <c r="V5" s="68">
        <f t="shared" si="10"/>
        <v>14</v>
      </c>
      <c r="W5" s="69" t="str">
        <f t="shared" si="11"/>
        <v>Nutriscore_E</v>
      </c>
      <c r="X5" s="70" t="str">
        <f t="shared" si="12"/>
        <v>dark orange</v>
      </c>
      <c r="Y5" s="65">
        <f t="shared" si="13"/>
        <v>0</v>
      </c>
      <c r="Z5" s="65">
        <f t="shared" si="14"/>
        <v>0</v>
      </c>
      <c r="AA5" s="65">
        <f t="shared" si="15"/>
        <v>0</v>
      </c>
      <c r="AB5" s="71">
        <f t="shared" si="16"/>
        <v>3</v>
      </c>
      <c r="AC5" s="71">
        <f t="shared" si="17"/>
        <v>0</v>
      </c>
      <c r="AD5" s="71">
        <f t="shared" si="18"/>
        <v>9</v>
      </c>
      <c r="AE5" s="72">
        <f t="shared" si="19"/>
        <v>12</v>
      </c>
      <c r="AF5" s="72">
        <f t="shared" si="20"/>
        <v>0</v>
      </c>
      <c r="AG5" s="73">
        <f t="shared" si="21"/>
        <v>12</v>
      </c>
      <c r="AH5" s="69" t="str">
        <f t="shared" si="22"/>
        <v>Nutriscore_E</v>
      </c>
      <c r="AI5" s="70" t="str">
        <f t="shared" si="23"/>
        <v>dark orange</v>
      </c>
      <c r="AJ5" s="72">
        <f t="shared" si="24"/>
        <v>-2</v>
      </c>
      <c r="AK5" s="75" t="str">
        <f t="shared" si="25"/>
        <v>no change</v>
      </c>
      <c r="AL5" s="3"/>
      <c r="AM5" s="3"/>
    </row>
    <row r="6">
      <c r="A6" s="3" t="s">
        <v>4243</v>
      </c>
      <c r="B6" s="155" t="s">
        <v>4230</v>
      </c>
      <c r="C6" s="157"/>
      <c r="D6" s="158"/>
      <c r="E6" s="158"/>
      <c r="F6" s="159"/>
      <c r="G6" s="160"/>
      <c r="H6" s="161"/>
      <c r="I6" s="162"/>
      <c r="J6" s="162"/>
      <c r="K6" s="162"/>
      <c r="L6" s="160"/>
      <c r="M6" s="63" t="str">
        <f t="shared" si="1"/>
        <v> </v>
      </c>
      <c r="N6" s="64" t="str">
        <f t="shared" si="2"/>
        <v> </v>
      </c>
      <c r="O6" s="64" t="str">
        <f t="shared" si="3"/>
        <v> </v>
      </c>
      <c r="P6" s="64" t="str">
        <f t="shared" si="4"/>
        <v> </v>
      </c>
      <c r="Q6" s="65" t="str">
        <f t="shared" si="5"/>
        <v> </v>
      </c>
      <c r="R6" s="65" t="str">
        <f t="shared" si="6"/>
        <v> </v>
      </c>
      <c r="S6" s="66" t="str">
        <f t="shared" si="7"/>
        <v> </v>
      </c>
      <c r="T6" s="63" t="str">
        <f t="shared" si="8"/>
        <v>#VALUE!</v>
      </c>
      <c r="U6" s="67" t="str">
        <f t="shared" si="9"/>
        <v>#VALUE!</v>
      </c>
      <c r="V6" s="94" t="str">
        <f t="shared" si="10"/>
        <v>#VALUE!</v>
      </c>
      <c r="W6" s="69" t="str">
        <f>IF(AND(B6="NO",OR(ISBLANK(C6),ISBLANK(D6),ISBLANK(E6),ISBLANK(F6),ISBLANK(I6),ISBLANK(K6),ISBLANK(L6),ISBLANK(H6))),"donnée(s) manquante(s)",IF(AND(B6="YES",ISBLANK(C6),ISBLANK(D6),ISBLANK(E6),ISBLANK(F6),ISBLANK(I6),ISBLANK(K6),ISBLANK(L6),ISBLANK(H6)),"Nutriscore_A",IF(AND(B6="YES",OR(C6&lt;&gt;"",D6&lt;&gt;"",E6&lt;&gt;"",F6&lt;&gt;"",I6&lt;&gt;"",K6&lt;&gt;"",L6&lt;&gt;"",H6&lt;&gt;"",)),"ERROR",IF(V6&lt;=1,"Nutriscore_B",IF(V6&lt;=5,"Nutriscore_C",IF(V6&lt;=9,"Nutriscore_D","Nutriscore_E"))))))</f>
        <v>Nutriscore_A</v>
      </c>
      <c r="X6" s="70" t="str">
        <f>IF(W6="donnée(s) manquante(s)","donnée(s) manquante(s)",IF(W6="ERROR","ERROR",IF(W6="Nutriscore_A","dark green",IF(W6="Nutriscore_B","green",IF(W6="Nutriscore_C","yellow",IF(W6="Nutriscore_D","orange","dark orange"))))))</f>
        <v>dark green</v>
      </c>
      <c r="Y6" s="65" t="str">
        <f t="shared" si="13"/>
        <v> </v>
      </c>
      <c r="Z6" s="65" t="str">
        <f t="shared" si="14"/>
        <v> </v>
      </c>
      <c r="AA6" s="65" t="str">
        <f t="shared" si="15"/>
        <v> </v>
      </c>
      <c r="AB6" s="71" t="str">
        <f t="shared" si="16"/>
        <v> </v>
      </c>
      <c r="AC6" s="71" t="str">
        <f t="shared" si="17"/>
        <v> </v>
      </c>
      <c r="AD6" s="71" t="str">
        <f t="shared" si="18"/>
        <v> </v>
      </c>
      <c r="AE6" s="72" t="str">
        <f t="shared" si="19"/>
        <v>#VALUE!</v>
      </c>
      <c r="AF6" s="72" t="str">
        <f t="shared" si="20"/>
        <v>#VALUE!</v>
      </c>
      <c r="AG6" s="73" t="str">
        <f t="shared" si="21"/>
        <v>#VALUE!</v>
      </c>
      <c r="AH6" s="69" t="str">
        <f t="shared" si="22"/>
        <v>Nutriscore_A</v>
      </c>
      <c r="AI6" s="70" t="str">
        <f t="shared" si="23"/>
        <v>dark green</v>
      </c>
      <c r="AJ6" s="75" t="str">
        <f t="shared" si="24"/>
        <v>#VALUE!</v>
      </c>
      <c r="AK6" s="75" t="str">
        <f t="shared" si="25"/>
        <v>no change</v>
      </c>
      <c r="AL6" s="3"/>
      <c r="AM6" s="3"/>
    </row>
    <row r="7">
      <c r="A7" s="3" t="s">
        <v>4244</v>
      </c>
      <c r="B7" s="155"/>
      <c r="C7" s="57"/>
      <c r="D7" s="58"/>
      <c r="E7" s="58"/>
      <c r="F7" s="59"/>
      <c r="G7" s="60"/>
      <c r="H7" s="156"/>
      <c r="I7" s="61"/>
      <c r="J7" s="61"/>
      <c r="K7" s="61"/>
      <c r="L7" s="62"/>
      <c r="M7" s="63" t="str">
        <f t="shared" si="1"/>
        <v> </v>
      </c>
      <c r="N7" s="64" t="str">
        <f t="shared" si="2"/>
        <v> </v>
      </c>
      <c r="O7" s="64" t="str">
        <f t="shared" si="3"/>
        <v> </v>
      </c>
      <c r="P7" s="64" t="str">
        <f t="shared" si="4"/>
        <v> </v>
      </c>
      <c r="Q7" s="65" t="str">
        <f t="shared" si="5"/>
        <v> </v>
      </c>
      <c r="R7" s="65" t="str">
        <f t="shared" si="6"/>
        <v> </v>
      </c>
      <c r="S7" s="66" t="str">
        <f t="shared" si="7"/>
        <v> </v>
      </c>
      <c r="T7" s="63" t="str">
        <f t="shared" si="8"/>
        <v>#VALUE!</v>
      </c>
      <c r="U7" s="67" t="str">
        <f t="shared" si="9"/>
        <v>#VALUE!</v>
      </c>
      <c r="V7" s="94" t="str">
        <f t="shared" si="10"/>
        <v>#VALUE!</v>
      </c>
      <c r="W7" s="69" t="str">
        <f t="shared" ref="W7:W8" si="26">IF(OR(ISBLANK(C7),ISBLANK(D7),ISBLANK(E7),ISBLANK(F7),ISBLANK(I7),ISBLANK(K7),ISBLANK(L7),ISBLANK(B7)),"donnée(s) manquante(s)",IF(B7="YES","Nutriscore_A",IF(V7&lt;=1,"Nutriscore_B",IF(V7&lt;=5,"Nutriscore_C",IF(V7&lt;=9,"Nutriscore_D","Nutriscore_E")))))</f>
        <v>donnée(s) manquante(s)</v>
      </c>
      <c r="X7" s="70" t="str">
        <f t="shared" ref="X7:X1993" si="27">IF(W7="donnée(s) manquante(s)","donnée(s) manquante(s)",IF(W7="Nutriscore_A","dark green",IF(W7="Nutriscore_B","green",IF(W7="Nutriscore_C","yellow",IF(W7="Nutriscore_D","orange","dark orange")))))</f>
        <v>donnée(s) manquante(s)</v>
      </c>
      <c r="Y7" s="65" t="str">
        <f t="shared" si="13"/>
        <v> </v>
      </c>
      <c r="Z7" s="65" t="str">
        <f t="shared" si="14"/>
        <v> </v>
      </c>
      <c r="AA7" s="65" t="str">
        <f t="shared" si="15"/>
        <v> </v>
      </c>
      <c r="AB7" s="71" t="str">
        <f t="shared" si="16"/>
        <v> </v>
      </c>
      <c r="AC7" s="71" t="str">
        <f t="shared" si="17"/>
        <v> </v>
      </c>
      <c r="AD7" s="71" t="str">
        <f t="shared" si="18"/>
        <v> </v>
      </c>
      <c r="AE7" s="72" t="str">
        <f t="shared" si="19"/>
        <v>#VALUE!</v>
      </c>
      <c r="AF7" s="72" t="str">
        <f t="shared" si="20"/>
        <v>#VALUE!</v>
      </c>
      <c r="AG7" s="73" t="str">
        <f t="shared" si="21"/>
        <v>#VALUE!</v>
      </c>
      <c r="AH7" s="69" t="str">
        <f t="shared" si="22"/>
        <v>#VALUE!</v>
      </c>
      <c r="AI7" s="70" t="str">
        <f t="shared" si="23"/>
        <v>#VALUE!</v>
      </c>
      <c r="AJ7" s="75" t="str">
        <f t="shared" si="24"/>
        <v>#VALUE!</v>
      </c>
      <c r="AK7" s="75" t="str">
        <f t="shared" si="25"/>
        <v>#VALUE!</v>
      </c>
      <c r="AL7" s="3"/>
      <c r="AM7" s="3"/>
    </row>
    <row r="8">
      <c r="A8" s="3" t="s">
        <v>4245</v>
      </c>
      <c r="B8" s="155"/>
      <c r="C8" s="57"/>
      <c r="D8" s="58"/>
      <c r="E8" s="58"/>
      <c r="F8" s="59"/>
      <c r="G8" s="60"/>
      <c r="H8" s="156"/>
      <c r="I8" s="61"/>
      <c r="J8" s="61"/>
      <c r="K8" s="61"/>
      <c r="L8" s="62"/>
      <c r="M8" s="63" t="str">
        <f t="shared" si="1"/>
        <v> </v>
      </c>
      <c r="N8" s="64" t="str">
        <f t="shared" si="2"/>
        <v> </v>
      </c>
      <c r="O8" s="64" t="str">
        <f t="shared" si="3"/>
        <v> </v>
      </c>
      <c r="P8" s="64" t="str">
        <f t="shared" si="4"/>
        <v> </v>
      </c>
      <c r="Q8" s="65" t="str">
        <f t="shared" si="5"/>
        <v> </v>
      </c>
      <c r="R8" s="65" t="str">
        <f t="shared" si="6"/>
        <v> </v>
      </c>
      <c r="S8" s="66" t="str">
        <f t="shared" si="7"/>
        <v> </v>
      </c>
      <c r="T8" s="63" t="str">
        <f t="shared" si="8"/>
        <v>#VALUE!</v>
      </c>
      <c r="U8" s="67" t="str">
        <f t="shared" si="9"/>
        <v>#VALUE!</v>
      </c>
      <c r="V8" s="94" t="str">
        <f t="shared" si="10"/>
        <v>#VALUE!</v>
      </c>
      <c r="W8" s="69" t="str">
        <f t="shared" si="26"/>
        <v>donnée(s) manquante(s)</v>
      </c>
      <c r="X8" s="70" t="str">
        <f t="shared" si="27"/>
        <v>donnée(s) manquante(s)</v>
      </c>
      <c r="Y8" s="65" t="str">
        <f t="shared" si="13"/>
        <v> </v>
      </c>
      <c r="Z8" s="65" t="str">
        <f t="shared" si="14"/>
        <v> </v>
      </c>
      <c r="AA8" s="65" t="str">
        <f t="shared" si="15"/>
        <v> </v>
      </c>
      <c r="AB8" s="71" t="str">
        <f t="shared" si="16"/>
        <v> </v>
      </c>
      <c r="AC8" s="71" t="str">
        <f t="shared" si="17"/>
        <v> </v>
      </c>
      <c r="AD8" s="71" t="str">
        <f t="shared" si="18"/>
        <v> </v>
      </c>
      <c r="AE8" s="72" t="str">
        <f t="shared" si="19"/>
        <v>#VALUE!</v>
      </c>
      <c r="AF8" s="72" t="str">
        <f t="shared" si="20"/>
        <v>#VALUE!</v>
      </c>
      <c r="AG8" s="73" t="str">
        <f t="shared" si="21"/>
        <v>#VALUE!</v>
      </c>
      <c r="AH8" s="69" t="str">
        <f t="shared" si="22"/>
        <v>#VALUE!</v>
      </c>
      <c r="AI8" s="70" t="str">
        <f t="shared" si="23"/>
        <v>#VALUE!</v>
      </c>
      <c r="AJ8" s="75" t="str">
        <f t="shared" si="24"/>
        <v>#VALUE!</v>
      </c>
      <c r="AK8" s="75" t="str">
        <f t="shared" si="25"/>
        <v>#VALUE!</v>
      </c>
      <c r="AL8" s="3"/>
      <c r="AM8" s="3"/>
    </row>
    <row r="9">
      <c r="A9" s="3" t="s">
        <v>4246</v>
      </c>
      <c r="B9" s="155"/>
      <c r="C9" s="57"/>
      <c r="D9" s="58"/>
      <c r="E9" s="58"/>
      <c r="F9" s="59"/>
      <c r="G9" s="60"/>
      <c r="H9" s="156"/>
      <c r="I9" s="61"/>
      <c r="J9" s="61"/>
      <c r="K9" s="61"/>
      <c r="L9" s="62"/>
      <c r="M9" s="63" t="str">
        <f>IF(ISBLANK(C9)," ",IF(C9&lt;=335,0,IF(C9&lt;=670,1,IF(C9&lt;=1005,2,IF(C9&lt;=1340,3,IF(C9&lt;=1675,4,IF(C9&lt;=2010,5,IF(C9&lt;=2345,6,IF(C9&lt;=2680,7,IF(C9&lt;=3015,8,IF(C9&lt;=3350,9,10)))))))))))</f>
        <v> </v>
      </c>
      <c r="N9" s="64" t="str">
        <f>IF(ISBLANK(D9)," ",IF(D9&lt;=4.5,0,IF(D9&lt;=9,1,IF(D9&lt;=13.5,2,IF(D9&lt;=18,3,IF(D9&lt;=22.5,4,IF(D9&lt;=27,5,IF(D9&lt;=31,6,IF(D9&lt;=36,7,IF(D9&lt;=40,8,IF(D9&lt;=45,9,10)))))))))))</f>
        <v> </v>
      </c>
      <c r="O9" s="64" t="str">
        <f t="shared" si="3"/>
        <v> </v>
      </c>
      <c r="P9" s="64" t="str">
        <f t="shared" si="4"/>
        <v> </v>
      </c>
      <c r="Q9" s="65" t="str">
        <f>IF(ISBLANK(I9)," ",IF(I9&lt;=40,0,IF(I9&lt;=60,1,IF(I9&lt;=80,2,5))))</f>
        <v> </v>
      </c>
      <c r="R9" s="65" t="str">
        <f t="shared" si="6"/>
        <v> </v>
      </c>
      <c r="S9" s="66" t="str">
        <f t="shared" si="7"/>
        <v> </v>
      </c>
      <c r="T9" s="63" t="str">
        <f t="shared" si="8"/>
        <v>#VALUE!</v>
      </c>
      <c r="U9" s="67" t="str">
        <f t="shared" si="9"/>
        <v>#VALUE!</v>
      </c>
      <c r="V9" s="94" t="str">
        <f>IF(AND(T9&gt;=0,T9&lt;11),T9-U9,IF(AND(T9&gt;=11,Q9=5),T9-U9,T9-Q9-R9))</f>
        <v>#VALUE!</v>
      </c>
      <c r="W9" s="69" t="str">
        <f>IF(OR(ISBLANK(D9),ISBLANK(E9),ISBLANK(F9),ISBLANK(G9),ISBLANK(I9),ISBLANK(K9),ISBLANK(L9)),"donnée(s) manquante(s)",IF(V9&lt;0,"Nutriscore_A",IF(V9&lt;3,"Nutriscore_B",IF(V9&lt;11,"Nutriscore_C",IF(V9&lt;19,"Nutriscore_D","Nutriscore_E")))))</f>
        <v>donnée(s) manquante(s)</v>
      </c>
      <c r="X9" s="70" t="str">
        <f t="shared" si="27"/>
        <v>donnée(s) manquante(s)</v>
      </c>
      <c r="Y9" s="65" t="str">
        <f t="shared" si="13"/>
        <v> </v>
      </c>
      <c r="Z9" s="65" t="str">
        <f t="shared" si="14"/>
        <v> </v>
      </c>
      <c r="AA9" s="65" t="str">
        <f t="shared" si="15"/>
        <v> </v>
      </c>
      <c r="AB9" s="71" t="str">
        <f t="shared" si="16"/>
        <v> </v>
      </c>
      <c r="AC9" s="71" t="str">
        <f t="shared" si="17"/>
        <v> </v>
      </c>
      <c r="AD9" s="71" t="str">
        <f t="shared" si="18"/>
        <v> </v>
      </c>
      <c r="AE9" s="72" t="str">
        <f t="shared" si="19"/>
        <v>#VALUE!</v>
      </c>
      <c r="AF9" s="72" t="str">
        <f t="shared" si="20"/>
        <v>#VALUE!</v>
      </c>
      <c r="AG9" s="73" t="str">
        <f t="shared" si="21"/>
        <v>#VALUE!</v>
      </c>
      <c r="AH9" s="69" t="str">
        <f t="shared" si="22"/>
        <v>#VALUE!</v>
      </c>
      <c r="AI9" s="70" t="str">
        <f t="shared" si="23"/>
        <v>#VALUE!</v>
      </c>
      <c r="AJ9" s="75" t="str">
        <f t="shared" si="24"/>
        <v>#VALUE!</v>
      </c>
      <c r="AK9" s="75" t="str">
        <f t="shared" si="25"/>
        <v>#VALUE!</v>
      </c>
      <c r="AL9" s="3"/>
      <c r="AM9" s="3"/>
    </row>
    <row r="10">
      <c r="A10" s="3" t="s">
        <v>4247</v>
      </c>
      <c r="B10" s="155"/>
      <c r="C10" s="57"/>
      <c r="D10" s="58"/>
      <c r="E10" s="58"/>
      <c r="F10" s="59"/>
      <c r="G10" s="60"/>
      <c r="H10" s="156"/>
      <c r="I10" s="61"/>
      <c r="J10" s="61"/>
      <c r="K10" s="61"/>
      <c r="L10" s="62"/>
      <c r="M10" s="63" t="str">
        <f t="shared" ref="M10:M1993" si="28">IF(ISBLANK(C10)," ",IF(C10=0,0,IF(C10&lt;=30,1,IF(C10&lt;=60,2,IF(C10&lt;=90,3,IF(C10&lt;=120,4,IF(C10&lt;=150,5,IF(C10&lt;=180,6,IF(C10&lt;=210,7,IF(C10&lt;=240,8,IF(C10&lt;=270,9,10)))))))))))</f>
        <v> </v>
      </c>
      <c r="N10" s="64" t="str">
        <f t="shared" ref="N10:N1993" si="29">IF(ISBLANK(D10)," ",IF(D10&lt;=0,0,IF(D10&lt;=1.5,1,IF(D10&lt;=3,2,IF(D10&lt;=4.5,3,IF(D10&lt;=6,4,IF(D10&lt;=7.5,5,IF(D10&lt;=9,6,IF(D10&lt;=10.5,7,IF(D10&lt;=12,8,IF(D10&lt;=13.5,9,10)))))))))))</f>
        <v> </v>
      </c>
      <c r="O10" s="64" t="str">
        <f t="shared" si="3"/>
        <v> </v>
      </c>
      <c r="P10" s="64" t="str">
        <f t="shared" si="4"/>
        <v> </v>
      </c>
      <c r="Q10" s="65" t="str">
        <f t="shared" ref="Q10:Q1993" si="30">IF(ISBLANK(I10)," ",IF(I10&lt;=40,0,IF(I10&lt;=60,2,IF(I10&lt;=80,4,10))))</f>
        <v> </v>
      </c>
      <c r="R10" s="65" t="str">
        <f t="shared" si="6"/>
        <v> </v>
      </c>
      <c r="S10" s="66" t="str">
        <f t="shared" si="7"/>
        <v> </v>
      </c>
      <c r="T10" s="63" t="str">
        <f t="shared" si="8"/>
        <v>#VALUE!</v>
      </c>
      <c r="U10" s="67" t="str">
        <f t="shared" si="9"/>
        <v>#VALUE!</v>
      </c>
      <c r="V10" s="94" t="str">
        <f t="shared" ref="V10:V1993" si="31">IF(AND(T10&gt;=0,T10&lt;11),T10-U10,IF(AND(T10&gt;=11,Q10=10),T10-U10,T10-Q10-R10))</f>
        <v>#VALUE!</v>
      </c>
      <c r="W10" s="69" t="str">
        <f t="shared" ref="W10:W1993" si="32">IF(OR(ISBLANK(C10),ISBLANK(D10),ISBLANK(E10),ISBLANK(F10),ISBLANK(I10),ISBLANK(K10),ISBLANK(L10),ISBLANK(B10)),"donnée(s) manquante(s)",IF(B10="YES","Nutriscore_A",IF(V10&lt;=1,"Nutriscore_B",IF(V10&lt;=5,"Nutriscore_C",IF(V10&lt;=9,"Nutriscore_D","Nutriscore_E")))))</f>
        <v>donnée(s) manquante(s)</v>
      </c>
      <c r="X10" s="70" t="str">
        <f t="shared" si="27"/>
        <v>donnée(s) manquante(s)</v>
      </c>
      <c r="Y10" s="65" t="str">
        <f t="shared" si="13"/>
        <v> </v>
      </c>
      <c r="Z10" s="65" t="str">
        <f t="shared" si="14"/>
        <v> </v>
      </c>
      <c r="AA10" s="65" t="str">
        <f t="shared" si="15"/>
        <v> </v>
      </c>
      <c r="AB10" s="71" t="str">
        <f t="shared" si="16"/>
        <v> </v>
      </c>
      <c r="AC10" s="71" t="str">
        <f t="shared" si="17"/>
        <v> </v>
      </c>
      <c r="AD10" s="71" t="str">
        <f t="shared" si="18"/>
        <v> </v>
      </c>
      <c r="AE10" s="72" t="str">
        <f t="shared" si="19"/>
        <v>#VALUE!</v>
      </c>
      <c r="AF10" s="72" t="str">
        <f t="shared" si="20"/>
        <v>#VALUE!</v>
      </c>
      <c r="AG10" s="73" t="str">
        <f t="shared" si="21"/>
        <v>#VALUE!</v>
      </c>
      <c r="AH10" s="69" t="str">
        <f t="shared" si="22"/>
        <v>#VALUE!</v>
      </c>
      <c r="AI10" s="70" t="str">
        <f t="shared" si="23"/>
        <v>#VALUE!</v>
      </c>
      <c r="AJ10" s="75" t="str">
        <f t="shared" si="24"/>
        <v>#VALUE!</v>
      </c>
      <c r="AK10" s="75" t="str">
        <f t="shared" si="25"/>
        <v>#VALUE!</v>
      </c>
      <c r="AL10" s="3"/>
      <c r="AM10" s="3"/>
    </row>
    <row r="11">
      <c r="A11" s="3" t="s">
        <v>4248</v>
      </c>
      <c r="B11" s="155"/>
      <c r="C11" s="57"/>
      <c r="D11" s="58"/>
      <c r="E11" s="58"/>
      <c r="F11" s="59"/>
      <c r="G11" s="60"/>
      <c r="H11" s="156"/>
      <c r="I11" s="61"/>
      <c r="J11" s="61"/>
      <c r="K11" s="61"/>
      <c r="L11" s="62"/>
      <c r="M11" s="63" t="str">
        <f t="shared" si="28"/>
        <v> </v>
      </c>
      <c r="N11" s="64" t="str">
        <f t="shared" si="29"/>
        <v> </v>
      </c>
      <c r="O11" s="64" t="str">
        <f t="shared" si="3"/>
        <v> </v>
      </c>
      <c r="P11" s="64" t="str">
        <f t="shared" si="4"/>
        <v> </v>
      </c>
      <c r="Q11" s="65" t="str">
        <f t="shared" si="30"/>
        <v> </v>
      </c>
      <c r="R11" s="65" t="str">
        <f t="shared" si="6"/>
        <v> </v>
      </c>
      <c r="S11" s="66" t="str">
        <f t="shared" si="7"/>
        <v> </v>
      </c>
      <c r="T11" s="63" t="str">
        <f t="shared" si="8"/>
        <v>#VALUE!</v>
      </c>
      <c r="U11" s="67" t="str">
        <f t="shared" si="9"/>
        <v>#VALUE!</v>
      </c>
      <c r="V11" s="94" t="str">
        <f t="shared" si="31"/>
        <v>#VALUE!</v>
      </c>
      <c r="W11" s="69" t="str">
        <f t="shared" si="32"/>
        <v>donnée(s) manquante(s)</v>
      </c>
      <c r="X11" s="70" t="str">
        <f t="shared" si="27"/>
        <v>donnée(s) manquante(s)</v>
      </c>
      <c r="Y11" s="65" t="str">
        <f t="shared" si="13"/>
        <v> </v>
      </c>
      <c r="Z11" s="65" t="str">
        <f t="shared" si="14"/>
        <v> </v>
      </c>
      <c r="AA11" s="65" t="str">
        <f t="shared" si="15"/>
        <v> </v>
      </c>
      <c r="AB11" s="71" t="str">
        <f t="shared" si="16"/>
        <v> </v>
      </c>
      <c r="AC11" s="71" t="str">
        <f t="shared" si="17"/>
        <v> </v>
      </c>
      <c r="AD11" s="71" t="str">
        <f t="shared" si="18"/>
        <v> </v>
      </c>
      <c r="AE11" s="72" t="str">
        <f t="shared" si="19"/>
        <v>#VALUE!</v>
      </c>
      <c r="AF11" s="72" t="str">
        <f t="shared" si="20"/>
        <v>#VALUE!</v>
      </c>
      <c r="AG11" s="73" t="str">
        <f t="shared" si="21"/>
        <v>#VALUE!</v>
      </c>
      <c r="AH11" s="69" t="str">
        <f t="shared" si="22"/>
        <v>#VALUE!</v>
      </c>
      <c r="AI11" s="70" t="str">
        <f t="shared" si="23"/>
        <v>#VALUE!</v>
      </c>
      <c r="AJ11" s="75" t="str">
        <f t="shared" si="24"/>
        <v>#VALUE!</v>
      </c>
      <c r="AK11" s="75" t="str">
        <f t="shared" si="25"/>
        <v>#VALUE!</v>
      </c>
      <c r="AL11" s="3"/>
      <c r="AM11" s="3"/>
    </row>
    <row r="12">
      <c r="A12" s="3" t="s">
        <v>4249</v>
      </c>
      <c r="B12" s="155"/>
      <c r="C12" s="57"/>
      <c r="D12" s="58"/>
      <c r="E12" s="58"/>
      <c r="F12" s="59"/>
      <c r="G12" s="60"/>
      <c r="H12" s="156"/>
      <c r="I12" s="61"/>
      <c r="J12" s="61"/>
      <c r="K12" s="61"/>
      <c r="L12" s="62"/>
      <c r="M12" s="63" t="str">
        <f t="shared" si="28"/>
        <v> </v>
      </c>
      <c r="N12" s="64" t="str">
        <f t="shared" si="29"/>
        <v> </v>
      </c>
      <c r="O12" s="64" t="str">
        <f t="shared" si="3"/>
        <v> </v>
      </c>
      <c r="P12" s="64" t="str">
        <f t="shared" si="4"/>
        <v> </v>
      </c>
      <c r="Q12" s="65" t="str">
        <f t="shared" si="30"/>
        <v> </v>
      </c>
      <c r="R12" s="65" t="str">
        <f t="shared" si="6"/>
        <v> </v>
      </c>
      <c r="S12" s="66" t="str">
        <f t="shared" si="7"/>
        <v> </v>
      </c>
      <c r="T12" s="63" t="str">
        <f t="shared" si="8"/>
        <v>#VALUE!</v>
      </c>
      <c r="U12" s="67" t="str">
        <f t="shared" si="9"/>
        <v>#VALUE!</v>
      </c>
      <c r="V12" s="94" t="str">
        <f t="shared" si="31"/>
        <v>#VALUE!</v>
      </c>
      <c r="W12" s="69" t="str">
        <f t="shared" si="32"/>
        <v>donnée(s) manquante(s)</v>
      </c>
      <c r="X12" s="70" t="str">
        <f t="shared" si="27"/>
        <v>donnée(s) manquante(s)</v>
      </c>
      <c r="Y12" s="65" t="str">
        <f t="shared" si="13"/>
        <v> </v>
      </c>
      <c r="Z12" s="65" t="str">
        <f t="shared" si="14"/>
        <v> </v>
      </c>
      <c r="AA12" s="65" t="str">
        <f t="shared" si="15"/>
        <v> </v>
      </c>
      <c r="AB12" s="71" t="str">
        <f t="shared" si="16"/>
        <v> </v>
      </c>
      <c r="AC12" s="71" t="str">
        <f t="shared" si="17"/>
        <v> </v>
      </c>
      <c r="AD12" s="71" t="str">
        <f t="shared" si="18"/>
        <v> </v>
      </c>
      <c r="AE12" s="72" t="str">
        <f t="shared" si="19"/>
        <v>#VALUE!</v>
      </c>
      <c r="AF12" s="72" t="str">
        <f t="shared" si="20"/>
        <v>#VALUE!</v>
      </c>
      <c r="AG12" s="73" t="str">
        <f t="shared" si="21"/>
        <v>#VALUE!</v>
      </c>
      <c r="AH12" s="69" t="str">
        <f t="shared" si="22"/>
        <v>#VALUE!</v>
      </c>
      <c r="AI12" s="70" t="str">
        <f t="shared" si="23"/>
        <v>#VALUE!</v>
      </c>
      <c r="AJ12" s="75" t="str">
        <f t="shared" si="24"/>
        <v>#VALUE!</v>
      </c>
      <c r="AK12" s="75" t="str">
        <f t="shared" si="25"/>
        <v>#VALUE!</v>
      </c>
      <c r="AL12" s="3"/>
      <c r="AM12" s="3"/>
    </row>
    <row r="13">
      <c r="A13" s="3" t="s">
        <v>4250</v>
      </c>
      <c r="B13" s="155"/>
      <c r="C13" s="57"/>
      <c r="D13" s="58"/>
      <c r="E13" s="58"/>
      <c r="F13" s="59"/>
      <c r="G13" s="60"/>
      <c r="H13" s="156"/>
      <c r="I13" s="61"/>
      <c r="J13" s="61"/>
      <c r="K13" s="61"/>
      <c r="L13" s="62"/>
      <c r="M13" s="63" t="str">
        <f t="shared" si="28"/>
        <v> </v>
      </c>
      <c r="N13" s="64" t="str">
        <f t="shared" si="29"/>
        <v> </v>
      </c>
      <c r="O13" s="64" t="str">
        <f t="shared" si="3"/>
        <v> </v>
      </c>
      <c r="P13" s="64" t="str">
        <f t="shared" si="4"/>
        <v> </v>
      </c>
      <c r="Q13" s="65" t="str">
        <f t="shared" si="30"/>
        <v> </v>
      </c>
      <c r="R13" s="65" t="str">
        <f t="shared" si="6"/>
        <v> </v>
      </c>
      <c r="S13" s="66" t="str">
        <f t="shared" si="7"/>
        <v> </v>
      </c>
      <c r="T13" s="63" t="str">
        <f t="shared" si="8"/>
        <v>#VALUE!</v>
      </c>
      <c r="U13" s="67" t="str">
        <f t="shared" si="9"/>
        <v>#VALUE!</v>
      </c>
      <c r="V13" s="94" t="str">
        <f t="shared" si="31"/>
        <v>#VALUE!</v>
      </c>
      <c r="W13" s="69" t="str">
        <f t="shared" si="32"/>
        <v>donnée(s) manquante(s)</v>
      </c>
      <c r="X13" s="70" t="str">
        <f t="shared" si="27"/>
        <v>donnée(s) manquante(s)</v>
      </c>
      <c r="Y13" s="65" t="str">
        <f t="shared" si="13"/>
        <v> </v>
      </c>
      <c r="Z13" s="65" t="str">
        <f t="shared" si="14"/>
        <v> </v>
      </c>
      <c r="AA13" s="65" t="str">
        <f t="shared" si="15"/>
        <v> </v>
      </c>
      <c r="AB13" s="71" t="str">
        <f t="shared" si="16"/>
        <v> </v>
      </c>
      <c r="AC13" s="71" t="str">
        <f t="shared" si="17"/>
        <v> </v>
      </c>
      <c r="AD13" s="71" t="str">
        <f t="shared" si="18"/>
        <v> </v>
      </c>
      <c r="AE13" s="72" t="str">
        <f t="shared" si="19"/>
        <v>#VALUE!</v>
      </c>
      <c r="AF13" s="72" t="str">
        <f t="shared" si="20"/>
        <v>#VALUE!</v>
      </c>
      <c r="AG13" s="73" t="str">
        <f t="shared" si="21"/>
        <v>#VALUE!</v>
      </c>
      <c r="AH13" s="69" t="str">
        <f t="shared" si="22"/>
        <v>#VALUE!</v>
      </c>
      <c r="AI13" s="70" t="str">
        <f t="shared" si="23"/>
        <v>#VALUE!</v>
      </c>
      <c r="AJ13" s="75" t="str">
        <f t="shared" si="24"/>
        <v>#VALUE!</v>
      </c>
      <c r="AK13" s="75" t="str">
        <f t="shared" si="25"/>
        <v>#VALUE!</v>
      </c>
      <c r="AL13" s="3"/>
      <c r="AM13" s="3"/>
    </row>
    <row r="14">
      <c r="A14" s="3" t="s">
        <v>4251</v>
      </c>
      <c r="B14" s="155"/>
      <c r="C14" s="57"/>
      <c r="D14" s="58"/>
      <c r="E14" s="58"/>
      <c r="F14" s="59"/>
      <c r="G14" s="60"/>
      <c r="H14" s="156"/>
      <c r="I14" s="61"/>
      <c r="J14" s="61"/>
      <c r="K14" s="61"/>
      <c r="L14" s="62"/>
      <c r="M14" s="63" t="str">
        <f t="shared" si="28"/>
        <v> </v>
      </c>
      <c r="N14" s="64" t="str">
        <f t="shared" si="29"/>
        <v> </v>
      </c>
      <c r="O14" s="64" t="str">
        <f t="shared" si="3"/>
        <v> </v>
      </c>
      <c r="P14" s="64" t="str">
        <f t="shared" si="4"/>
        <v> </v>
      </c>
      <c r="Q14" s="65" t="str">
        <f t="shared" si="30"/>
        <v> </v>
      </c>
      <c r="R14" s="65" t="str">
        <f t="shared" si="6"/>
        <v> </v>
      </c>
      <c r="S14" s="66" t="str">
        <f t="shared" si="7"/>
        <v> </v>
      </c>
      <c r="T14" s="63" t="str">
        <f t="shared" si="8"/>
        <v>#VALUE!</v>
      </c>
      <c r="U14" s="67" t="str">
        <f t="shared" si="9"/>
        <v>#VALUE!</v>
      </c>
      <c r="V14" s="94" t="str">
        <f t="shared" si="31"/>
        <v>#VALUE!</v>
      </c>
      <c r="W14" s="69" t="str">
        <f t="shared" si="32"/>
        <v>donnée(s) manquante(s)</v>
      </c>
      <c r="X14" s="70" t="str">
        <f t="shared" si="27"/>
        <v>donnée(s) manquante(s)</v>
      </c>
      <c r="Y14" s="65" t="str">
        <f t="shared" si="13"/>
        <v> </v>
      </c>
      <c r="Z14" s="65" t="str">
        <f t="shared" si="14"/>
        <v> </v>
      </c>
      <c r="AA14" s="65" t="str">
        <f t="shared" si="15"/>
        <v> </v>
      </c>
      <c r="AB14" s="71" t="str">
        <f t="shared" si="16"/>
        <v> </v>
      </c>
      <c r="AC14" s="71" t="str">
        <f t="shared" si="17"/>
        <v> </v>
      </c>
      <c r="AD14" s="71" t="str">
        <f t="shared" si="18"/>
        <v> </v>
      </c>
      <c r="AE14" s="72" t="str">
        <f t="shared" si="19"/>
        <v>#VALUE!</v>
      </c>
      <c r="AF14" s="72" t="str">
        <f t="shared" si="20"/>
        <v>#VALUE!</v>
      </c>
      <c r="AG14" s="73" t="str">
        <f t="shared" si="21"/>
        <v>#VALUE!</v>
      </c>
      <c r="AH14" s="69" t="str">
        <f t="shared" si="22"/>
        <v>#VALUE!</v>
      </c>
      <c r="AI14" s="70" t="str">
        <f t="shared" si="23"/>
        <v>#VALUE!</v>
      </c>
      <c r="AJ14" s="75" t="str">
        <f t="shared" si="24"/>
        <v>#VALUE!</v>
      </c>
      <c r="AK14" s="75" t="str">
        <f t="shared" si="25"/>
        <v>#VALUE!</v>
      </c>
      <c r="AL14" s="3"/>
      <c r="AM14" s="3"/>
    </row>
    <row r="15">
      <c r="A15" s="3" t="s">
        <v>4252</v>
      </c>
      <c r="B15" s="155"/>
      <c r="C15" s="57"/>
      <c r="D15" s="58"/>
      <c r="E15" s="58"/>
      <c r="F15" s="59"/>
      <c r="G15" s="60"/>
      <c r="H15" s="156"/>
      <c r="I15" s="61"/>
      <c r="J15" s="61"/>
      <c r="K15" s="61"/>
      <c r="L15" s="62"/>
      <c r="M15" s="63" t="str">
        <f t="shared" si="28"/>
        <v> </v>
      </c>
      <c r="N15" s="64" t="str">
        <f t="shared" si="29"/>
        <v> </v>
      </c>
      <c r="O15" s="64" t="str">
        <f t="shared" si="3"/>
        <v> </v>
      </c>
      <c r="P15" s="64" t="str">
        <f t="shared" si="4"/>
        <v> </v>
      </c>
      <c r="Q15" s="65" t="str">
        <f t="shared" si="30"/>
        <v> </v>
      </c>
      <c r="R15" s="65" t="str">
        <f t="shared" si="6"/>
        <v> </v>
      </c>
      <c r="S15" s="66" t="str">
        <f t="shared" si="7"/>
        <v> </v>
      </c>
      <c r="T15" s="63" t="str">
        <f t="shared" si="8"/>
        <v>#VALUE!</v>
      </c>
      <c r="U15" s="67" t="str">
        <f t="shared" si="9"/>
        <v>#VALUE!</v>
      </c>
      <c r="V15" s="94" t="str">
        <f t="shared" si="31"/>
        <v>#VALUE!</v>
      </c>
      <c r="W15" s="69" t="str">
        <f t="shared" si="32"/>
        <v>donnée(s) manquante(s)</v>
      </c>
      <c r="X15" s="70" t="str">
        <f t="shared" si="27"/>
        <v>donnée(s) manquante(s)</v>
      </c>
      <c r="Y15" s="65" t="str">
        <f t="shared" si="13"/>
        <v> </v>
      </c>
      <c r="Z15" s="65" t="str">
        <f t="shared" si="14"/>
        <v> </v>
      </c>
      <c r="AA15" s="65" t="str">
        <f t="shared" si="15"/>
        <v> </v>
      </c>
      <c r="AB15" s="71" t="str">
        <f t="shared" si="16"/>
        <v> </v>
      </c>
      <c r="AC15" s="71" t="str">
        <f t="shared" si="17"/>
        <v> </v>
      </c>
      <c r="AD15" s="71" t="str">
        <f t="shared" si="18"/>
        <v> </v>
      </c>
      <c r="AE15" s="72" t="str">
        <f t="shared" si="19"/>
        <v>#VALUE!</v>
      </c>
      <c r="AF15" s="72" t="str">
        <f t="shared" si="20"/>
        <v>#VALUE!</v>
      </c>
      <c r="AG15" s="73" t="str">
        <f t="shared" si="21"/>
        <v>#VALUE!</v>
      </c>
      <c r="AH15" s="69" t="str">
        <f t="shared" si="22"/>
        <v>#VALUE!</v>
      </c>
      <c r="AI15" s="70" t="str">
        <f t="shared" si="23"/>
        <v>#VALUE!</v>
      </c>
      <c r="AJ15" s="75" t="str">
        <f t="shared" si="24"/>
        <v>#VALUE!</v>
      </c>
      <c r="AK15" s="75" t="str">
        <f t="shared" si="25"/>
        <v>#VALUE!</v>
      </c>
      <c r="AL15" s="3"/>
      <c r="AM15" s="3"/>
    </row>
    <row r="16">
      <c r="A16" s="3" t="s">
        <v>4253</v>
      </c>
      <c r="B16" s="155"/>
      <c r="C16" s="57"/>
      <c r="D16" s="58"/>
      <c r="E16" s="58"/>
      <c r="F16" s="59"/>
      <c r="G16" s="60"/>
      <c r="H16" s="156"/>
      <c r="I16" s="61"/>
      <c r="J16" s="61"/>
      <c r="K16" s="61"/>
      <c r="L16" s="62"/>
      <c r="M16" s="63" t="str">
        <f t="shared" si="28"/>
        <v> </v>
      </c>
      <c r="N16" s="64" t="str">
        <f t="shared" si="29"/>
        <v> </v>
      </c>
      <c r="O16" s="64" t="str">
        <f t="shared" si="3"/>
        <v> </v>
      </c>
      <c r="P16" s="64" t="str">
        <f t="shared" si="4"/>
        <v> </v>
      </c>
      <c r="Q16" s="65" t="str">
        <f t="shared" si="30"/>
        <v> </v>
      </c>
      <c r="R16" s="65" t="str">
        <f t="shared" si="6"/>
        <v> </v>
      </c>
      <c r="S16" s="66" t="str">
        <f t="shared" si="7"/>
        <v> </v>
      </c>
      <c r="T16" s="63" t="str">
        <f t="shared" si="8"/>
        <v>#VALUE!</v>
      </c>
      <c r="U16" s="67" t="str">
        <f t="shared" si="9"/>
        <v>#VALUE!</v>
      </c>
      <c r="V16" s="94" t="str">
        <f t="shared" si="31"/>
        <v>#VALUE!</v>
      </c>
      <c r="W16" s="69" t="str">
        <f t="shared" si="32"/>
        <v>donnée(s) manquante(s)</v>
      </c>
      <c r="X16" s="70" t="str">
        <f t="shared" si="27"/>
        <v>donnée(s) manquante(s)</v>
      </c>
      <c r="Y16" s="65" t="str">
        <f t="shared" si="13"/>
        <v> </v>
      </c>
      <c r="Z16" s="65" t="str">
        <f t="shared" si="14"/>
        <v> </v>
      </c>
      <c r="AA16" s="65" t="str">
        <f t="shared" si="15"/>
        <v> </v>
      </c>
      <c r="AB16" s="71" t="str">
        <f t="shared" si="16"/>
        <v> </v>
      </c>
      <c r="AC16" s="71" t="str">
        <f t="shared" si="17"/>
        <v> </v>
      </c>
      <c r="AD16" s="71" t="str">
        <f t="shared" si="18"/>
        <v> </v>
      </c>
      <c r="AE16" s="72" t="str">
        <f t="shared" si="19"/>
        <v>#VALUE!</v>
      </c>
      <c r="AF16" s="72" t="str">
        <f t="shared" si="20"/>
        <v>#VALUE!</v>
      </c>
      <c r="AG16" s="73" t="str">
        <f t="shared" si="21"/>
        <v>#VALUE!</v>
      </c>
      <c r="AH16" s="69" t="str">
        <f t="shared" si="22"/>
        <v>#VALUE!</v>
      </c>
      <c r="AI16" s="70" t="str">
        <f t="shared" si="23"/>
        <v>#VALUE!</v>
      </c>
      <c r="AJ16" s="75" t="str">
        <f t="shared" si="24"/>
        <v>#VALUE!</v>
      </c>
      <c r="AK16" s="75" t="str">
        <f t="shared" si="25"/>
        <v>#VALUE!</v>
      </c>
      <c r="AL16" s="3"/>
      <c r="AM16" s="3"/>
    </row>
    <row r="17">
      <c r="A17" s="3" t="s">
        <v>4254</v>
      </c>
      <c r="B17" s="155"/>
      <c r="C17" s="57"/>
      <c r="D17" s="58"/>
      <c r="E17" s="58"/>
      <c r="F17" s="59"/>
      <c r="G17" s="60"/>
      <c r="H17" s="156"/>
      <c r="I17" s="61"/>
      <c r="J17" s="61"/>
      <c r="K17" s="61"/>
      <c r="L17" s="62"/>
      <c r="M17" s="63" t="str">
        <f t="shared" si="28"/>
        <v> </v>
      </c>
      <c r="N17" s="64" t="str">
        <f t="shared" si="29"/>
        <v> </v>
      </c>
      <c r="O17" s="64" t="str">
        <f t="shared" si="3"/>
        <v> </v>
      </c>
      <c r="P17" s="64" t="str">
        <f t="shared" si="4"/>
        <v> </v>
      </c>
      <c r="Q17" s="65" t="str">
        <f t="shared" si="30"/>
        <v> </v>
      </c>
      <c r="R17" s="65" t="str">
        <f t="shared" si="6"/>
        <v> </v>
      </c>
      <c r="S17" s="66" t="str">
        <f t="shared" si="7"/>
        <v> </v>
      </c>
      <c r="T17" s="63" t="str">
        <f t="shared" si="8"/>
        <v>#VALUE!</v>
      </c>
      <c r="U17" s="67" t="str">
        <f t="shared" si="9"/>
        <v>#VALUE!</v>
      </c>
      <c r="V17" s="94" t="str">
        <f t="shared" si="31"/>
        <v>#VALUE!</v>
      </c>
      <c r="W17" s="69" t="str">
        <f t="shared" si="32"/>
        <v>donnée(s) manquante(s)</v>
      </c>
      <c r="X17" s="70" t="str">
        <f t="shared" si="27"/>
        <v>donnée(s) manquante(s)</v>
      </c>
      <c r="Y17" s="65" t="str">
        <f t="shared" si="13"/>
        <v> </v>
      </c>
      <c r="Z17" s="65" t="str">
        <f t="shared" si="14"/>
        <v> </v>
      </c>
      <c r="AA17" s="65" t="str">
        <f t="shared" si="15"/>
        <v> </v>
      </c>
      <c r="AB17" s="71" t="str">
        <f t="shared" si="16"/>
        <v> </v>
      </c>
      <c r="AC17" s="71" t="str">
        <f t="shared" si="17"/>
        <v> </v>
      </c>
      <c r="AD17" s="71" t="str">
        <f t="shared" si="18"/>
        <v> </v>
      </c>
      <c r="AE17" s="72" t="str">
        <f t="shared" si="19"/>
        <v>#VALUE!</v>
      </c>
      <c r="AF17" s="72" t="str">
        <f t="shared" si="20"/>
        <v>#VALUE!</v>
      </c>
      <c r="AG17" s="73" t="str">
        <f t="shared" si="21"/>
        <v>#VALUE!</v>
      </c>
      <c r="AH17" s="69" t="str">
        <f t="shared" si="22"/>
        <v>#VALUE!</v>
      </c>
      <c r="AI17" s="70" t="str">
        <f t="shared" si="23"/>
        <v>#VALUE!</v>
      </c>
      <c r="AJ17" s="75" t="str">
        <f t="shared" si="24"/>
        <v>#VALUE!</v>
      </c>
      <c r="AK17" s="75" t="str">
        <f t="shared" si="25"/>
        <v>#VALUE!</v>
      </c>
      <c r="AL17" s="3"/>
      <c r="AM17" s="3"/>
    </row>
    <row r="18">
      <c r="A18" s="3" t="s">
        <v>4255</v>
      </c>
      <c r="B18" s="155"/>
      <c r="C18" s="57"/>
      <c r="D18" s="58"/>
      <c r="E18" s="58"/>
      <c r="F18" s="59"/>
      <c r="G18" s="60"/>
      <c r="H18" s="156"/>
      <c r="I18" s="61"/>
      <c r="J18" s="61"/>
      <c r="K18" s="61"/>
      <c r="L18" s="62"/>
      <c r="M18" s="63" t="str">
        <f t="shared" si="28"/>
        <v> </v>
      </c>
      <c r="N18" s="64" t="str">
        <f t="shared" si="29"/>
        <v> </v>
      </c>
      <c r="O18" s="64" t="str">
        <f t="shared" si="3"/>
        <v> </v>
      </c>
      <c r="P18" s="64" t="str">
        <f t="shared" si="4"/>
        <v> </v>
      </c>
      <c r="Q18" s="65" t="str">
        <f t="shared" si="30"/>
        <v> </v>
      </c>
      <c r="R18" s="65" t="str">
        <f t="shared" si="6"/>
        <v> </v>
      </c>
      <c r="S18" s="66" t="str">
        <f t="shared" si="7"/>
        <v> </v>
      </c>
      <c r="T18" s="63" t="str">
        <f t="shared" si="8"/>
        <v>#VALUE!</v>
      </c>
      <c r="U18" s="67" t="str">
        <f t="shared" si="9"/>
        <v>#VALUE!</v>
      </c>
      <c r="V18" s="94" t="str">
        <f t="shared" si="31"/>
        <v>#VALUE!</v>
      </c>
      <c r="W18" s="69" t="str">
        <f t="shared" si="32"/>
        <v>donnée(s) manquante(s)</v>
      </c>
      <c r="X18" s="70" t="str">
        <f t="shared" si="27"/>
        <v>donnée(s) manquante(s)</v>
      </c>
      <c r="Y18" s="65" t="str">
        <f t="shared" si="13"/>
        <v> </v>
      </c>
      <c r="Z18" s="65" t="str">
        <f t="shared" si="14"/>
        <v> </v>
      </c>
      <c r="AA18" s="65" t="str">
        <f t="shared" si="15"/>
        <v> </v>
      </c>
      <c r="AB18" s="71" t="str">
        <f t="shared" si="16"/>
        <v> </v>
      </c>
      <c r="AC18" s="71" t="str">
        <f t="shared" si="17"/>
        <v> </v>
      </c>
      <c r="AD18" s="71" t="str">
        <f t="shared" si="18"/>
        <v> </v>
      </c>
      <c r="AE18" s="72" t="str">
        <f t="shared" si="19"/>
        <v>#VALUE!</v>
      </c>
      <c r="AF18" s="72" t="str">
        <f t="shared" si="20"/>
        <v>#VALUE!</v>
      </c>
      <c r="AG18" s="73" t="str">
        <f t="shared" si="21"/>
        <v>#VALUE!</v>
      </c>
      <c r="AH18" s="69" t="str">
        <f t="shared" si="22"/>
        <v>#VALUE!</v>
      </c>
      <c r="AI18" s="70" t="str">
        <f t="shared" si="23"/>
        <v>#VALUE!</v>
      </c>
      <c r="AJ18" s="75" t="str">
        <f t="shared" si="24"/>
        <v>#VALUE!</v>
      </c>
      <c r="AK18" s="75" t="str">
        <f t="shared" si="25"/>
        <v>#VALUE!</v>
      </c>
      <c r="AL18" s="3"/>
      <c r="AM18" s="3"/>
    </row>
    <row r="19">
      <c r="A19" s="3" t="s">
        <v>4256</v>
      </c>
      <c r="B19" s="155"/>
      <c r="C19" s="57"/>
      <c r="D19" s="58"/>
      <c r="E19" s="58"/>
      <c r="F19" s="59"/>
      <c r="G19" s="60"/>
      <c r="H19" s="156"/>
      <c r="I19" s="61"/>
      <c r="J19" s="61"/>
      <c r="K19" s="61"/>
      <c r="L19" s="62"/>
      <c r="M19" s="63" t="str">
        <f t="shared" si="28"/>
        <v> </v>
      </c>
      <c r="N19" s="64" t="str">
        <f t="shared" si="29"/>
        <v> </v>
      </c>
      <c r="O19" s="64" t="str">
        <f t="shared" si="3"/>
        <v> </v>
      </c>
      <c r="P19" s="64" t="str">
        <f t="shared" si="4"/>
        <v> </v>
      </c>
      <c r="Q19" s="65" t="str">
        <f t="shared" si="30"/>
        <v> </v>
      </c>
      <c r="R19" s="65" t="str">
        <f t="shared" si="6"/>
        <v> </v>
      </c>
      <c r="S19" s="66" t="str">
        <f t="shared" si="7"/>
        <v> </v>
      </c>
      <c r="T19" s="63" t="str">
        <f t="shared" si="8"/>
        <v>#VALUE!</v>
      </c>
      <c r="U19" s="67" t="str">
        <f t="shared" si="9"/>
        <v>#VALUE!</v>
      </c>
      <c r="V19" s="94" t="str">
        <f t="shared" si="31"/>
        <v>#VALUE!</v>
      </c>
      <c r="W19" s="69" t="str">
        <f t="shared" si="32"/>
        <v>donnée(s) manquante(s)</v>
      </c>
      <c r="X19" s="70" t="str">
        <f t="shared" si="27"/>
        <v>donnée(s) manquante(s)</v>
      </c>
      <c r="Y19" s="65" t="str">
        <f t="shared" si="13"/>
        <v> </v>
      </c>
      <c r="Z19" s="65" t="str">
        <f t="shared" si="14"/>
        <v> </v>
      </c>
      <c r="AA19" s="65" t="str">
        <f t="shared" si="15"/>
        <v> </v>
      </c>
      <c r="AB19" s="71" t="str">
        <f t="shared" si="16"/>
        <v> </v>
      </c>
      <c r="AC19" s="71" t="str">
        <f t="shared" si="17"/>
        <v> </v>
      </c>
      <c r="AD19" s="71" t="str">
        <f t="shared" si="18"/>
        <v> </v>
      </c>
      <c r="AE19" s="72" t="str">
        <f t="shared" si="19"/>
        <v>#VALUE!</v>
      </c>
      <c r="AF19" s="72" t="str">
        <f t="shared" si="20"/>
        <v>#VALUE!</v>
      </c>
      <c r="AG19" s="73" t="str">
        <f t="shared" si="21"/>
        <v>#VALUE!</v>
      </c>
      <c r="AH19" s="69" t="str">
        <f t="shared" si="22"/>
        <v>#VALUE!</v>
      </c>
      <c r="AI19" s="70" t="str">
        <f t="shared" si="23"/>
        <v>#VALUE!</v>
      </c>
      <c r="AJ19" s="75" t="str">
        <f t="shared" si="24"/>
        <v>#VALUE!</v>
      </c>
      <c r="AK19" s="75" t="str">
        <f t="shared" si="25"/>
        <v>#VALUE!</v>
      </c>
      <c r="AL19" s="3"/>
      <c r="AM19" s="3"/>
    </row>
    <row r="20">
      <c r="A20" s="3" t="s">
        <v>4257</v>
      </c>
      <c r="B20" s="155"/>
      <c r="C20" s="57"/>
      <c r="D20" s="58"/>
      <c r="E20" s="58"/>
      <c r="F20" s="59"/>
      <c r="G20" s="60"/>
      <c r="H20" s="156"/>
      <c r="I20" s="61"/>
      <c r="J20" s="61"/>
      <c r="K20" s="61"/>
      <c r="L20" s="62"/>
      <c r="M20" s="63" t="str">
        <f t="shared" si="28"/>
        <v> </v>
      </c>
      <c r="N20" s="64" t="str">
        <f t="shared" si="29"/>
        <v> </v>
      </c>
      <c r="O20" s="64" t="str">
        <f t="shared" si="3"/>
        <v> </v>
      </c>
      <c r="P20" s="64" t="str">
        <f t="shared" si="4"/>
        <v> </v>
      </c>
      <c r="Q20" s="65" t="str">
        <f t="shared" si="30"/>
        <v> </v>
      </c>
      <c r="R20" s="65" t="str">
        <f t="shared" si="6"/>
        <v> </v>
      </c>
      <c r="S20" s="66" t="str">
        <f t="shared" si="7"/>
        <v> </v>
      </c>
      <c r="T20" s="63" t="str">
        <f t="shared" si="8"/>
        <v>#VALUE!</v>
      </c>
      <c r="U20" s="67" t="str">
        <f t="shared" si="9"/>
        <v>#VALUE!</v>
      </c>
      <c r="V20" s="94" t="str">
        <f t="shared" si="31"/>
        <v>#VALUE!</v>
      </c>
      <c r="W20" s="69" t="str">
        <f t="shared" si="32"/>
        <v>donnée(s) manquante(s)</v>
      </c>
      <c r="X20" s="70" t="str">
        <f t="shared" si="27"/>
        <v>donnée(s) manquante(s)</v>
      </c>
      <c r="Y20" s="65" t="str">
        <f t="shared" si="13"/>
        <v> </v>
      </c>
      <c r="Z20" s="65" t="str">
        <f t="shared" si="14"/>
        <v> </v>
      </c>
      <c r="AA20" s="65" t="str">
        <f t="shared" si="15"/>
        <v> </v>
      </c>
      <c r="AB20" s="71" t="str">
        <f t="shared" si="16"/>
        <v> </v>
      </c>
      <c r="AC20" s="71" t="str">
        <f t="shared" si="17"/>
        <v> </v>
      </c>
      <c r="AD20" s="71" t="str">
        <f t="shared" si="18"/>
        <v> </v>
      </c>
      <c r="AE20" s="72" t="str">
        <f t="shared" si="19"/>
        <v>#VALUE!</v>
      </c>
      <c r="AF20" s="72" t="str">
        <f t="shared" si="20"/>
        <v>#VALUE!</v>
      </c>
      <c r="AG20" s="73" t="str">
        <f t="shared" si="21"/>
        <v>#VALUE!</v>
      </c>
      <c r="AH20" s="69" t="str">
        <f t="shared" si="22"/>
        <v>#VALUE!</v>
      </c>
      <c r="AI20" s="70" t="str">
        <f t="shared" si="23"/>
        <v>#VALUE!</v>
      </c>
      <c r="AJ20" s="75" t="str">
        <f t="shared" si="24"/>
        <v>#VALUE!</v>
      </c>
      <c r="AK20" s="75" t="str">
        <f t="shared" si="25"/>
        <v>#VALUE!</v>
      </c>
      <c r="AL20" s="3"/>
      <c r="AM20" s="3"/>
    </row>
    <row r="21" ht="15.75" customHeight="1">
      <c r="A21" s="3" t="s">
        <v>4258</v>
      </c>
      <c r="B21" s="155"/>
      <c r="C21" s="57"/>
      <c r="D21" s="58"/>
      <c r="E21" s="58"/>
      <c r="F21" s="59"/>
      <c r="G21" s="60"/>
      <c r="H21" s="156"/>
      <c r="I21" s="61"/>
      <c r="J21" s="61"/>
      <c r="K21" s="61"/>
      <c r="L21" s="62"/>
      <c r="M21" s="63" t="str">
        <f t="shared" si="28"/>
        <v> </v>
      </c>
      <c r="N21" s="64" t="str">
        <f t="shared" si="29"/>
        <v> </v>
      </c>
      <c r="O21" s="64" t="str">
        <f t="shared" si="3"/>
        <v> </v>
      </c>
      <c r="P21" s="64" t="str">
        <f t="shared" si="4"/>
        <v> </v>
      </c>
      <c r="Q21" s="65" t="str">
        <f t="shared" si="30"/>
        <v> </v>
      </c>
      <c r="R21" s="65" t="str">
        <f t="shared" si="6"/>
        <v> </v>
      </c>
      <c r="S21" s="66" t="str">
        <f t="shared" si="7"/>
        <v> </v>
      </c>
      <c r="T21" s="63" t="str">
        <f t="shared" si="8"/>
        <v>#VALUE!</v>
      </c>
      <c r="U21" s="67" t="str">
        <f t="shared" si="9"/>
        <v>#VALUE!</v>
      </c>
      <c r="V21" s="94" t="str">
        <f t="shared" si="31"/>
        <v>#VALUE!</v>
      </c>
      <c r="W21" s="69" t="str">
        <f t="shared" si="32"/>
        <v>donnée(s) manquante(s)</v>
      </c>
      <c r="X21" s="70" t="str">
        <f t="shared" si="27"/>
        <v>donnée(s) manquante(s)</v>
      </c>
      <c r="Y21" s="65" t="str">
        <f t="shared" si="13"/>
        <v> </v>
      </c>
      <c r="Z21" s="65" t="str">
        <f t="shared" si="14"/>
        <v> </v>
      </c>
      <c r="AA21" s="65" t="str">
        <f t="shared" si="15"/>
        <v> </v>
      </c>
      <c r="AB21" s="71" t="str">
        <f t="shared" si="16"/>
        <v> </v>
      </c>
      <c r="AC21" s="71" t="str">
        <f t="shared" si="17"/>
        <v> </v>
      </c>
      <c r="AD21" s="71" t="str">
        <f t="shared" si="18"/>
        <v> </v>
      </c>
      <c r="AE21" s="72" t="str">
        <f t="shared" si="19"/>
        <v>#VALUE!</v>
      </c>
      <c r="AF21" s="72" t="str">
        <f t="shared" si="20"/>
        <v>#VALUE!</v>
      </c>
      <c r="AG21" s="73" t="str">
        <f t="shared" si="21"/>
        <v>#VALUE!</v>
      </c>
      <c r="AH21" s="69" t="str">
        <f t="shared" si="22"/>
        <v>#VALUE!</v>
      </c>
      <c r="AI21" s="70" t="str">
        <f t="shared" si="23"/>
        <v>#VALUE!</v>
      </c>
      <c r="AJ21" s="75" t="str">
        <f t="shared" si="24"/>
        <v>#VALUE!</v>
      </c>
      <c r="AK21" s="75" t="str">
        <f t="shared" si="25"/>
        <v>#VALUE!</v>
      </c>
      <c r="AL21" s="3"/>
      <c r="AM21" s="3"/>
    </row>
    <row r="22" ht="15.75" customHeight="1">
      <c r="A22" s="3" t="s">
        <v>4259</v>
      </c>
      <c r="B22" s="155"/>
      <c r="C22" s="57"/>
      <c r="D22" s="58"/>
      <c r="E22" s="58"/>
      <c r="F22" s="59"/>
      <c r="G22" s="60"/>
      <c r="H22" s="156"/>
      <c r="I22" s="61"/>
      <c r="J22" s="61"/>
      <c r="K22" s="61"/>
      <c r="L22" s="62"/>
      <c r="M22" s="63" t="str">
        <f t="shared" si="28"/>
        <v> </v>
      </c>
      <c r="N22" s="64" t="str">
        <f t="shared" si="29"/>
        <v> </v>
      </c>
      <c r="O22" s="64" t="str">
        <f t="shared" si="3"/>
        <v> </v>
      </c>
      <c r="P22" s="64" t="str">
        <f t="shared" si="4"/>
        <v> </v>
      </c>
      <c r="Q22" s="65" t="str">
        <f t="shared" si="30"/>
        <v> </v>
      </c>
      <c r="R22" s="65" t="str">
        <f t="shared" si="6"/>
        <v> </v>
      </c>
      <c r="S22" s="66" t="str">
        <f t="shared" si="7"/>
        <v> </v>
      </c>
      <c r="T22" s="63" t="str">
        <f t="shared" si="8"/>
        <v>#VALUE!</v>
      </c>
      <c r="U22" s="67" t="str">
        <f t="shared" si="9"/>
        <v>#VALUE!</v>
      </c>
      <c r="V22" s="94" t="str">
        <f t="shared" si="31"/>
        <v>#VALUE!</v>
      </c>
      <c r="W22" s="69" t="str">
        <f t="shared" si="32"/>
        <v>donnée(s) manquante(s)</v>
      </c>
      <c r="X22" s="70" t="str">
        <f t="shared" si="27"/>
        <v>donnée(s) manquante(s)</v>
      </c>
      <c r="Y22" s="65" t="str">
        <f t="shared" si="13"/>
        <v> </v>
      </c>
      <c r="Z22" s="65" t="str">
        <f t="shared" si="14"/>
        <v> </v>
      </c>
      <c r="AA22" s="65" t="str">
        <f t="shared" si="15"/>
        <v> </v>
      </c>
      <c r="AB22" s="71" t="str">
        <f t="shared" si="16"/>
        <v> </v>
      </c>
      <c r="AC22" s="71" t="str">
        <f t="shared" si="17"/>
        <v> </v>
      </c>
      <c r="AD22" s="71" t="str">
        <f t="shared" si="18"/>
        <v> </v>
      </c>
      <c r="AE22" s="72" t="str">
        <f t="shared" si="19"/>
        <v>#VALUE!</v>
      </c>
      <c r="AF22" s="72" t="str">
        <f t="shared" si="20"/>
        <v>#VALUE!</v>
      </c>
      <c r="AG22" s="73" t="str">
        <f t="shared" si="21"/>
        <v>#VALUE!</v>
      </c>
      <c r="AH22" s="69" t="str">
        <f t="shared" si="22"/>
        <v>#VALUE!</v>
      </c>
      <c r="AI22" s="70" t="str">
        <f t="shared" si="23"/>
        <v>#VALUE!</v>
      </c>
      <c r="AJ22" s="75" t="str">
        <f t="shared" si="24"/>
        <v>#VALUE!</v>
      </c>
      <c r="AK22" s="75" t="str">
        <f t="shared" si="25"/>
        <v>#VALUE!</v>
      </c>
      <c r="AL22" s="3"/>
      <c r="AM22" s="3"/>
    </row>
    <row r="23" ht="15.75" customHeight="1">
      <c r="A23" s="3" t="s">
        <v>4260</v>
      </c>
      <c r="B23" s="155"/>
      <c r="C23" s="57"/>
      <c r="D23" s="58"/>
      <c r="E23" s="58"/>
      <c r="F23" s="59"/>
      <c r="G23" s="60"/>
      <c r="H23" s="156"/>
      <c r="I23" s="61"/>
      <c r="J23" s="61"/>
      <c r="K23" s="61"/>
      <c r="L23" s="62"/>
      <c r="M23" s="63" t="str">
        <f t="shared" si="28"/>
        <v> </v>
      </c>
      <c r="N23" s="64" t="str">
        <f t="shared" si="29"/>
        <v> </v>
      </c>
      <c r="O23" s="64" t="str">
        <f t="shared" si="3"/>
        <v> </v>
      </c>
      <c r="P23" s="64" t="str">
        <f t="shared" si="4"/>
        <v> </v>
      </c>
      <c r="Q23" s="65" t="str">
        <f t="shared" si="30"/>
        <v> </v>
      </c>
      <c r="R23" s="65" t="str">
        <f t="shared" si="6"/>
        <v> </v>
      </c>
      <c r="S23" s="66" t="str">
        <f t="shared" si="7"/>
        <v> </v>
      </c>
      <c r="T23" s="63" t="str">
        <f t="shared" si="8"/>
        <v>#VALUE!</v>
      </c>
      <c r="U23" s="67" t="str">
        <f t="shared" si="9"/>
        <v>#VALUE!</v>
      </c>
      <c r="V23" s="94" t="str">
        <f t="shared" si="31"/>
        <v>#VALUE!</v>
      </c>
      <c r="W23" s="69" t="str">
        <f t="shared" si="32"/>
        <v>donnée(s) manquante(s)</v>
      </c>
      <c r="X23" s="70" t="str">
        <f t="shared" si="27"/>
        <v>donnée(s) manquante(s)</v>
      </c>
      <c r="Y23" s="65" t="str">
        <f t="shared" si="13"/>
        <v> </v>
      </c>
      <c r="Z23" s="65" t="str">
        <f t="shared" si="14"/>
        <v> </v>
      </c>
      <c r="AA23" s="65" t="str">
        <f t="shared" si="15"/>
        <v> </v>
      </c>
      <c r="AB23" s="71" t="str">
        <f t="shared" si="16"/>
        <v> </v>
      </c>
      <c r="AC23" s="71" t="str">
        <f t="shared" si="17"/>
        <v> </v>
      </c>
      <c r="AD23" s="71" t="str">
        <f t="shared" si="18"/>
        <v> </v>
      </c>
      <c r="AE23" s="72" t="str">
        <f t="shared" si="19"/>
        <v>#VALUE!</v>
      </c>
      <c r="AF23" s="72" t="str">
        <f t="shared" si="20"/>
        <v>#VALUE!</v>
      </c>
      <c r="AG23" s="73" t="str">
        <f t="shared" si="21"/>
        <v>#VALUE!</v>
      </c>
      <c r="AH23" s="69" t="str">
        <f t="shared" si="22"/>
        <v>#VALUE!</v>
      </c>
      <c r="AI23" s="70" t="str">
        <f t="shared" si="23"/>
        <v>#VALUE!</v>
      </c>
      <c r="AJ23" s="75" t="str">
        <f t="shared" si="24"/>
        <v>#VALUE!</v>
      </c>
      <c r="AK23" s="75" t="str">
        <f t="shared" si="25"/>
        <v>#VALUE!</v>
      </c>
      <c r="AL23" s="3"/>
      <c r="AM23" s="3"/>
    </row>
    <row r="24" ht="15.75" customHeight="1">
      <c r="A24" s="3" t="s">
        <v>4261</v>
      </c>
      <c r="B24" s="155"/>
      <c r="C24" s="57"/>
      <c r="D24" s="58"/>
      <c r="E24" s="58"/>
      <c r="F24" s="59"/>
      <c r="G24" s="60"/>
      <c r="H24" s="156"/>
      <c r="I24" s="61"/>
      <c r="J24" s="61"/>
      <c r="K24" s="61"/>
      <c r="L24" s="62"/>
      <c r="M24" s="63" t="str">
        <f t="shared" si="28"/>
        <v> </v>
      </c>
      <c r="N24" s="64" t="str">
        <f t="shared" si="29"/>
        <v> </v>
      </c>
      <c r="O24" s="64" t="str">
        <f t="shared" si="3"/>
        <v> </v>
      </c>
      <c r="P24" s="64" t="str">
        <f t="shared" si="4"/>
        <v> </v>
      </c>
      <c r="Q24" s="65" t="str">
        <f t="shared" si="30"/>
        <v> </v>
      </c>
      <c r="R24" s="65" t="str">
        <f t="shared" si="6"/>
        <v> </v>
      </c>
      <c r="S24" s="66" t="str">
        <f t="shared" si="7"/>
        <v> </v>
      </c>
      <c r="T24" s="63" t="str">
        <f t="shared" si="8"/>
        <v>#VALUE!</v>
      </c>
      <c r="U24" s="67" t="str">
        <f t="shared" si="9"/>
        <v>#VALUE!</v>
      </c>
      <c r="V24" s="94" t="str">
        <f t="shared" si="31"/>
        <v>#VALUE!</v>
      </c>
      <c r="W24" s="69" t="str">
        <f t="shared" si="32"/>
        <v>donnée(s) manquante(s)</v>
      </c>
      <c r="X24" s="70" t="str">
        <f t="shared" si="27"/>
        <v>donnée(s) manquante(s)</v>
      </c>
      <c r="Y24" s="65" t="str">
        <f t="shared" si="13"/>
        <v> </v>
      </c>
      <c r="Z24" s="65" t="str">
        <f t="shared" si="14"/>
        <v> </v>
      </c>
      <c r="AA24" s="65" t="str">
        <f t="shared" si="15"/>
        <v> </v>
      </c>
      <c r="AB24" s="71" t="str">
        <f t="shared" si="16"/>
        <v> </v>
      </c>
      <c r="AC24" s="71" t="str">
        <f t="shared" si="17"/>
        <v> </v>
      </c>
      <c r="AD24" s="71" t="str">
        <f t="shared" si="18"/>
        <v> </v>
      </c>
      <c r="AE24" s="72" t="str">
        <f t="shared" si="19"/>
        <v>#VALUE!</v>
      </c>
      <c r="AF24" s="72" t="str">
        <f t="shared" si="20"/>
        <v>#VALUE!</v>
      </c>
      <c r="AG24" s="73" t="str">
        <f t="shared" si="21"/>
        <v>#VALUE!</v>
      </c>
      <c r="AH24" s="69" t="str">
        <f t="shared" si="22"/>
        <v>#VALUE!</v>
      </c>
      <c r="AI24" s="70" t="str">
        <f t="shared" si="23"/>
        <v>#VALUE!</v>
      </c>
      <c r="AJ24" s="75" t="str">
        <f t="shared" si="24"/>
        <v>#VALUE!</v>
      </c>
      <c r="AK24" s="75" t="str">
        <f t="shared" si="25"/>
        <v>#VALUE!</v>
      </c>
      <c r="AL24" s="3"/>
      <c r="AM24" s="3"/>
    </row>
    <row r="25" ht="15.75" customHeight="1">
      <c r="A25" s="3" t="s">
        <v>4262</v>
      </c>
      <c r="B25" s="155"/>
      <c r="C25" s="57"/>
      <c r="D25" s="58"/>
      <c r="E25" s="58"/>
      <c r="F25" s="59"/>
      <c r="G25" s="60"/>
      <c r="H25" s="156"/>
      <c r="I25" s="61"/>
      <c r="J25" s="61"/>
      <c r="K25" s="61"/>
      <c r="L25" s="62"/>
      <c r="M25" s="63" t="str">
        <f t="shared" si="28"/>
        <v> </v>
      </c>
      <c r="N25" s="64" t="str">
        <f t="shared" si="29"/>
        <v> </v>
      </c>
      <c r="O25" s="64" t="str">
        <f t="shared" si="3"/>
        <v> </v>
      </c>
      <c r="P25" s="64" t="str">
        <f t="shared" si="4"/>
        <v> </v>
      </c>
      <c r="Q25" s="65" t="str">
        <f t="shared" si="30"/>
        <v> </v>
      </c>
      <c r="R25" s="65" t="str">
        <f t="shared" si="6"/>
        <v> </v>
      </c>
      <c r="S25" s="66" t="str">
        <f t="shared" si="7"/>
        <v> </v>
      </c>
      <c r="T25" s="63" t="str">
        <f t="shared" si="8"/>
        <v>#VALUE!</v>
      </c>
      <c r="U25" s="67" t="str">
        <f t="shared" si="9"/>
        <v>#VALUE!</v>
      </c>
      <c r="V25" s="94" t="str">
        <f t="shared" si="31"/>
        <v>#VALUE!</v>
      </c>
      <c r="W25" s="69" t="str">
        <f t="shared" si="32"/>
        <v>donnée(s) manquante(s)</v>
      </c>
      <c r="X25" s="70" t="str">
        <f t="shared" si="27"/>
        <v>donnée(s) manquante(s)</v>
      </c>
      <c r="Y25" s="65" t="str">
        <f t="shared" si="13"/>
        <v> </v>
      </c>
      <c r="Z25" s="65" t="str">
        <f t="shared" si="14"/>
        <v> </v>
      </c>
      <c r="AA25" s="65" t="str">
        <f t="shared" si="15"/>
        <v> </v>
      </c>
      <c r="AB25" s="71" t="str">
        <f t="shared" si="16"/>
        <v> </v>
      </c>
      <c r="AC25" s="71" t="str">
        <f t="shared" si="17"/>
        <v> </v>
      </c>
      <c r="AD25" s="71" t="str">
        <f t="shared" si="18"/>
        <v> </v>
      </c>
      <c r="AE25" s="72" t="str">
        <f t="shared" si="19"/>
        <v>#VALUE!</v>
      </c>
      <c r="AF25" s="72" t="str">
        <f t="shared" si="20"/>
        <v>#VALUE!</v>
      </c>
      <c r="AG25" s="73" t="str">
        <f t="shared" si="21"/>
        <v>#VALUE!</v>
      </c>
      <c r="AH25" s="69" t="str">
        <f t="shared" si="22"/>
        <v>#VALUE!</v>
      </c>
      <c r="AI25" s="70" t="str">
        <f t="shared" si="23"/>
        <v>#VALUE!</v>
      </c>
      <c r="AJ25" s="75" t="str">
        <f t="shared" si="24"/>
        <v>#VALUE!</v>
      </c>
      <c r="AK25" s="75" t="str">
        <f t="shared" si="25"/>
        <v>#VALUE!</v>
      </c>
      <c r="AL25" s="3"/>
      <c r="AM25" s="3"/>
    </row>
    <row r="26" ht="15.75" customHeight="1">
      <c r="A26" s="3" t="s">
        <v>4263</v>
      </c>
      <c r="B26" s="155"/>
      <c r="C26" s="57"/>
      <c r="D26" s="58"/>
      <c r="E26" s="58"/>
      <c r="F26" s="59"/>
      <c r="G26" s="60"/>
      <c r="H26" s="156"/>
      <c r="I26" s="61"/>
      <c r="J26" s="61"/>
      <c r="K26" s="61"/>
      <c r="L26" s="62"/>
      <c r="M26" s="63" t="str">
        <f t="shared" si="28"/>
        <v> </v>
      </c>
      <c r="N26" s="64" t="str">
        <f t="shared" si="29"/>
        <v> </v>
      </c>
      <c r="O26" s="64" t="str">
        <f t="shared" si="3"/>
        <v> </v>
      </c>
      <c r="P26" s="64" t="str">
        <f t="shared" si="4"/>
        <v> </v>
      </c>
      <c r="Q26" s="65" t="str">
        <f t="shared" si="30"/>
        <v> </v>
      </c>
      <c r="R26" s="65" t="str">
        <f t="shared" si="6"/>
        <v> </v>
      </c>
      <c r="S26" s="66" t="str">
        <f t="shared" si="7"/>
        <v> </v>
      </c>
      <c r="T26" s="63" t="str">
        <f t="shared" si="8"/>
        <v>#VALUE!</v>
      </c>
      <c r="U26" s="67" t="str">
        <f t="shared" si="9"/>
        <v>#VALUE!</v>
      </c>
      <c r="V26" s="94" t="str">
        <f t="shared" si="31"/>
        <v>#VALUE!</v>
      </c>
      <c r="W26" s="69" t="str">
        <f t="shared" si="32"/>
        <v>donnée(s) manquante(s)</v>
      </c>
      <c r="X26" s="70" t="str">
        <f t="shared" si="27"/>
        <v>donnée(s) manquante(s)</v>
      </c>
      <c r="Y26" s="65" t="str">
        <f t="shared" si="13"/>
        <v> </v>
      </c>
      <c r="Z26" s="65" t="str">
        <f t="shared" si="14"/>
        <v> </v>
      </c>
      <c r="AA26" s="65" t="str">
        <f t="shared" si="15"/>
        <v> </v>
      </c>
      <c r="AB26" s="71" t="str">
        <f t="shared" si="16"/>
        <v> </v>
      </c>
      <c r="AC26" s="71" t="str">
        <f t="shared" si="17"/>
        <v> </v>
      </c>
      <c r="AD26" s="71" t="str">
        <f t="shared" si="18"/>
        <v> </v>
      </c>
      <c r="AE26" s="72" t="str">
        <f t="shared" si="19"/>
        <v>#VALUE!</v>
      </c>
      <c r="AF26" s="72" t="str">
        <f t="shared" si="20"/>
        <v>#VALUE!</v>
      </c>
      <c r="AG26" s="73" t="str">
        <f t="shared" si="21"/>
        <v>#VALUE!</v>
      </c>
      <c r="AH26" s="69" t="str">
        <f t="shared" si="22"/>
        <v>#VALUE!</v>
      </c>
      <c r="AI26" s="70" t="str">
        <f t="shared" si="23"/>
        <v>#VALUE!</v>
      </c>
      <c r="AJ26" s="75" t="str">
        <f t="shared" si="24"/>
        <v>#VALUE!</v>
      </c>
      <c r="AK26" s="75" t="str">
        <f t="shared" si="25"/>
        <v>#VALUE!</v>
      </c>
      <c r="AL26" s="3"/>
      <c r="AM26" s="3"/>
    </row>
    <row r="27" ht="15.75" customHeight="1">
      <c r="A27" s="3" t="s">
        <v>4264</v>
      </c>
      <c r="B27" s="155"/>
      <c r="C27" s="57"/>
      <c r="D27" s="58"/>
      <c r="E27" s="58"/>
      <c r="F27" s="59"/>
      <c r="G27" s="60"/>
      <c r="H27" s="156"/>
      <c r="I27" s="61"/>
      <c r="J27" s="61"/>
      <c r="K27" s="61"/>
      <c r="L27" s="62"/>
      <c r="M27" s="63" t="str">
        <f t="shared" si="28"/>
        <v> </v>
      </c>
      <c r="N27" s="64" t="str">
        <f t="shared" si="29"/>
        <v> </v>
      </c>
      <c r="O27" s="64" t="str">
        <f t="shared" si="3"/>
        <v> </v>
      </c>
      <c r="P27" s="64" t="str">
        <f t="shared" si="4"/>
        <v> </v>
      </c>
      <c r="Q27" s="65" t="str">
        <f t="shared" si="30"/>
        <v> </v>
      </c>
      <c r="R27" s="65" t="str">
        <f t="shared" si="6"/>
        <v> </v>
      </c>
      <c r="S27" s="66" t="str">
        <f t="shared" si="7"/>
        <v> </v>
      </c>
      <c r="T27" s="63" t="str">
        <f t="shared" si="8"/>
        <v>#VALUE!</v>
      </c>
      <c r="U27" s="67" t="str">
        <f t="shared" si="9"/>
        <v>#VALUE!</v>
      </c>
      <c r="V27" s="94" t="str">
        <f t="shared" si="31"/>
        <v>#VALUE!</v>
      </c>
      <c r="W27" s="69" t="str">
        <f t="shared" si="32"/>
        <v>donnée(s) manquante(s)</v>
      </c>
      <c r="X27" s="70" t="str">
        <f t="shared" si="27"/>
        <v>donnée(s) manquante(s)</v>
      </c>
      <c r="Y27" s="65" t="str">
        <f t="shared" si="13"/>
        <v> </v>
      </c>
      <c r="Z27" s="65" t="str">
        <f t="shared" si="14"/>
        <v> </v>
      </c>
      <c r="AA27" s="65" t="str">
        <f t="shared" si="15"/>
        <v> </v>
      </c>
      <c r="AB27" s="71" t="str">
        <f t="shared" si="16"/>
        <v> </v>
      </c>
      <c r="AC27" s="71" t="str">
        <f t="shared" si="17"/>
        <v> </v>
      </c>
      <c r="AD27" s="71" t="str">
        <f t="shared" si="18"/>
        <v> </v>
      </c>
      <c r="AE27" s="72" t="str">
        <f t="shared" si="19"/>
        <v>#VALUE!</v>
      </c>
      <c r="AF27" s="72" t="str">
        <f t="shared" si="20"/>
        <v>#VALUE!</v>
      </c>
      <c r="AG27" s="73" t="str">
        <f t="shared" si="21"/>
        <v>#VALUE!</v>
      </c>
      <c r="AH27" s="69" t="str">
        <f t="shared" si="22"/>
        <v>#VALUE!</v>
      </c>
      <c r="AI27" s="70" t="str">
        <f t="shared" si="23"/>
        <v>#VALUE!</v>
      </c>
      <c r="AJ27" s="75" t="str">
        <f t="shared" si="24"/>
        <v>#VALUE!</v>
      </c>
      <c r="AK27" s="75" t="str">
        <f t="shared" si="25"/>
        <v>#VALUE!</v>
      </c>
      <c r="AL27" s="3"/>
      <c r="AM27" s="3"/>
    </row>
    <row r="28" ht="15.75" customHeight="1">
      <c r="A28" s="3" t="s">
        <v>4265</v>
      </c>
      <c r="B28" s="155"/>
      <c r="C28" s="57"/>
      <c r="D28" s="58"/>
      <c r="E28" s="58"/>
      <c r="F28" s="59"/>
      <c r="G28" s="60"/>
      <c r="H28" s="156"/>
      <c r="I28" s="61"/>
      <c r="J28" s="61"/>
      <c r="K28" s="61"/>
      <c r="L28" s="62"/>
      <c r="M28" s="63" t="str">
        <f t="shared" si="28"/>
        <v> </v>
      </c>
      <c r="N28" s="64" t="str">
        <f t="shared" si="29"/>
        <v> </v>
      </c>
      <c r="O28" s="64" t="str">
        <f t="shared" si="3"/>
        <v> </v>
      </c>
      <c r="P28" s="64" t="str">
        <f t="shared" si="4"/>
        <v> </v>
      </c>
      <c r="Q28" s="65" t="str">
        <f t="shared" si="30"/>
        <v> </v>
      </c>
      <c r="R28" s="65" t="str">
        <f t="shared" si="6"/>
        <v> </v>
      </c>
      <c r="S28" s="66" t="str">
        <f t="shared" si="7"/>
        <v> </v>
      </c>
      <c r="T28" s="63" t="str">
        <f t="shared" si="8"/>
        <v>#VALUE!</v>
      </c>
      <c r="U28" s="67" t="str">
        <f t="shared" si="9"/>
        <v>#VALUE!</v>
      </c>
      <c r="V28" s="94" t="str">
        <f t="shared" si="31"/>
        <v>#VALUE!</v>
      </c>
      <c r="W28" s="69" t="str">
        <f t="shared" si="32"/>
        <v>donnée(s) manquante(s)</v>
      </c>
      <c r="X28" s="70" t="str">
        <f t="shared" si="27"/>
        <v>donnée(s) manquante(s)</v>
      </c>
      <c r="Y28" s="65" t="str">
        <f t="shared" si="13"/>
        <v> </v>
      </c>
      <c r="Z28" s="65" t="str">
        <f t="shared" si="14"/>
        <v> </v>
      </c>
      <c r="AA28" s="65" t="str">
        <f t="shared" si="15"/>
        <v> </v>
      </c>
      <c r="AB28" s="71" t="str">
        <f t="shared" si="16"/>
        <v> </v>
      </c>
      <c r="AC28" s="71" t="str">
        <f t="shared" si="17"/>
        <v> </v>
      </c>
      <c r="AD28" s="71" t="str">
        <f t="shared" si="18"/>
        <v> </v>
      </c>
      <c r="AE28" s="72" t="str">
        <f t="shared" si="19"/>
        <v>#VALUE!</v>
      </c>
      <c r="AF28" s="72" t="str">
        <f t="shared" si="20"/>
        <v>#VALUE!</v>
      </c>
      <c r="AG28" s="73" t="str">
        <f t="shared" si="21"/>
        <v>#VALUE!</v>
      </c>
      <c r="AH28" s="69" t="str">
        <f t="shared" si="22"/>
        <v>#VALUE!</v>
      </c>
      <c r="AI28" s="70" t="str">
        <f t="shared" si="23"/>
        <v>#VALUE!</v>
      </c>
      <c r="AJ28" s="75" t="str">
        <f t="shared" si="24"/>
        <v>#VALUE!</v>
      </c>
      <c r="AK28" s="75" t="str">
        <f t="shared" si="25"/>
        <v>#VALUE!</v>
      </c>
      <c r="AL28" s="3"/>
      <c r="AM28" s="3"/>
    </row>
    <row r="29" ht="15.75" customHeight="1">
      <c r="A29" s="3" t="s">
        <v>4266</v>
      </c>
      <c r="B29" s="155"/>
      <c r="C29" s="57"/>
      <c r="D29" s="58"/>
      <c r="E29" s="58"/>
      <c r="F29" s="59"/>
      <c r="G29" s="60"/>
      <c r="H29" s="156"/>
      <c r="I29" s="61"/>
      <c r="J29" s="61"/>
      <c r="K29" s="61"/>
      <c r="L29" s="62"/>
      <c r="M29" s="63" t="str">
        <f t="shared" si="28"/>
        <v> </v>
      </c>
      <c r="N29" s="64" t="str">
        <f t="shared" si="29"/>
        <v> </v>
      </c>
      <c r="O29" s="64" t="str">
        <f t="shared" si="3"/>
        <v> </v>
      </c>
      <c r="P29" s="64" t="str">
        <f t="shared" si="4"/>
        <v> </v>
      </c>
      <c r="Q29" s="65" t="str">
        <f t="shared" si="30"/>
        <v> </v>
      </c>
      <c r="R29" s="65" t="str">
        <f t="shared" si="6"/>
        <v> </v>
      </c>
      <c r="S29" s="66" t="str">
        <f t="shared" si="7"/>
        <v> </v>
      </c>
      <c r="T29" s="63" t="str">
        <f t="shared" si="8"/>
        <v>#VALUE!</v>
      </c>
      <c r="U29" s="67" t="str">
        <f t="shared" si="9"/>
        <v>#VALUE!</v>
      </c>
      <c r="V29" s="94" t="str">
        <f t="shared" si="31"/>
        <v>#VALUE!</v>
      </c>
      <c r="W29" s="69" t="str">
        <f t="shared" si="32"/>
        <v>donnée(s) manquante(s)</v>
      </c>
      <c r="X29" s="70" t="str">
        <f t="shared" si="27"/>
        <v>donnée(s) manquante(s)</v>
      </c>
      <c r="Y29" s="65" t="str">
        <f t="shared" si="13"/>
        <v> </v>
      </c>
      <c r="Z29" s="65" t="str">
        <f t="shared" si="14"/>
        <v> </v>
      </c>
      <c r="AA29" s="65" t="str">
        <f t="shared" si="15"/>
        <v> </v>
      </c>
      <c r="AB29" s="71" t="str">
        <f t="shared" si="16"/>
        <v> </v>
      </c>
      <c r="AC29" s="71" t="str">
        <f t="shared" si="17"/>
        <v> </v>
      </c>
      <c r="AD29" s="71" t="str">
        <f t="shared" si="18"/>
        <v> </v>
      </c>
      <c r="AE29" s="72" t="str">
        <f t="shared" si="19"/>
        <v>#VALUE!</v>
      </c>
      <c r="AF29" s="72" t="str">
        <f t="shared" si="20"/>
        <v>#VALUE!</v>
      </c>
      <c r="AG29" s="73" t="str">
        <f t="shared" si="21"/>
        <v>#VALUE!</v>
      </c>
      <c r="AH29" s="69" t="str">
        <f t="shared" si="22"/>
        <v>#VALUE!</v>
      </c>
      <c r="AI29" s="70" t="str">
        <f t="shared" si="23"/>
        <v>#VALUE!</v>
      </c>
      <c r="AJ29" s="75" t="str">
        <f t="shared" si="24"/>
        <v>#VALUE!</v>
      </c>
      <c r="AK29" s="75" t="str">
        <f t="shared" si="25"/>
        <v>#VALUE!</v>
      </c>
      <c r="AL29" s="3"/>
      <c r="AM29" s="3"/>
    </row>
    <row r="30" ht="15.75" customHeight="1">
      <c r="A30" s="3" t="s">
        <v>4267</v>
      </c>
      <c r="B30" s="155"/>
      <c r="C30" s="57"/>
      <c r="D30" s="58"/>
      <c r="E30" s="58"/>
      <c r="F30" s="59"/>
      <c r="G30" s="60"/>
      <c r="H30" s="156"/>
      <c r="I30" s="61"/>
      <c r="J30" s="61"/>
      <c r="K30" s="61"/>
      <c r="L30" s="62"/>
      <c r="M30" s="63" t="str">
        <f t="shared" si="28"/>
        <v> </v>
      </c>
      <c r="N30" s="64" t="str">
        <f t="shared" si="29"/>
        <v> </v>
      </c>
      <c r="O30" s="64" t="str">
        <f t="shared" si="3"/>
        <v> </v>
      </c>
      <c r="P30" s="64" t="str">
        <f t="shared" si="4"/>
        <v> </v>
      </c>
      <c r="Q30" s="65" t="str">
        <f t="shared" si="30"/>
        <v> </v>
      </c>
      <c r="R30" s="65" t="str">
        <f t="shared" si="6"/>
        <v> </v>
      </c>
      <c r="S30" s="66" t="str">
        <f t="shared" si="7"/>
        <v> </v>
      </c>
      <c r="T30" s="63" t="str">
        <f t="shared" si="8"/>
        <v>#VALUE!</v>
      </c>
      <c r="U30" s="67" t="str">
        <f t="shared" si="9"/>
        <v>#VALUE!</v>
      </c>
      <c r="V30" s="94" t="str">
        <f t="shared" si="31"/>
        <v>#VALUE!</v>
      </c>
      <c r="W30" s="69" t="str">
        <f t="shared" si="32"/>
        <v>donnée(s) manquante(s)</v>
      </c>
      <c r="X30" s="70" t="str">
        <f t="shared" si="27"/>
        <v>donnée(s) manquante(s)</v>
      </c>
      <c r="Y30" s="65" t="str">
        <f t="shared" si="13"/>
        <v> </v>
      </c>
      <c r="Z30" s="65" t="str">
        <f t="shared" si="14"/>
        <v> </v>
      </c>
      <c r="AA30" s="65" t="str">
        <f t="shared" si="15"/>
        <v> </v>
      </c>
      <c r="AB30" s="71" t="str">
        <f t="shared" si="16"/>
        <v> </v>
      </c>
      <c r="AC30" s="71" t="str">
        <f t="shared" si="17"/>
        <v> </v>
      </c>
      <c r="AD30" s="71" t="str">
        <f t="shared" si="18"/>
        <v> </v>
      </c>
      <c r="AE30" s="72" t="str">
        <f t="shared" si="19"/>
        <v>#VALUE!</v>
      </c>
      <c r="AF30" s="72" t="str">
        <f t="shared" si="20"/>
        <v>#VALUE!</v>
      </c>
      <c r="AG30" s="73" t="str">
        <f t="shared" si="21"/>
        <v>#VALUE!</v>
      </c>
      <c r="AH30" s="69" t="str">
        <f t="shared" si="22"/>
        <v>#VALUE!</v>
      </c>
      <c r="AI30" s="70" t="str">
        <f t="shared" si="23"/>
        <v>#VALUE!</v>
      </c>
      <c r="AJ30" s="75" t="str">
        <f t="shared" si="24"/>
        <v>#VALUE!</v>
      </c>
      <c r="AK30" s="75" t="str">
        <f t="shared" si="25"/>
        <v>#VALUE!</v>
      </c>
      <c r="AL30" s="3"/>
      <c r="AM30" s="3"/>
    </row>
    <row r="31" ht="15.75" customHeight="1">
      <c r="A31" s="3" t="s">
        <v>4268</v>
      </c>
      <c r="B31" s="155"/>
      <c r="C31" s="57"/>
      <c r="D31" s="58"/>
      <c r="E31" s="58"/>
      <c r="F31" s="59"/>
      <c r="G31" s="60"/>
      <c r="H31" s="156"/>
      <c r="I31" s="61"/>
      <c r="J31" s="61"/>
      <c r="K31" s="61"/>
      <c r="L31" s="62"/>
      <c r="M31" s="63" t="str">
        <f t="shared" si="28"/>
        <v> </v>
      </c>
      <c r="N31" s="64" t="str">
        <f t="shared" si="29"/>
        <v> </v>
      </c>
      <c r="O31" s="64" t="str">
        <f t="shared" si="3"/>
        <v> </v>
      </c>
      <c r="P31" s="64" t="str">
        <f t="shared" si="4"/>
        <v> </v>
      </c>
      <c r="Q31" s="65" t="str">
        <f t="shared" si="30"/>
        <v> </v>
      </c>
      <c r="R31" s="65" t="str">
        <f t="shared" si="6"/>
        <v> </v>
      </c>
      <c r="S31" s="66" t="str">
        <f t="shared" si="7"/>
        <v> </v>
      </c>
      <c r="T31" s="63" t="str">
        <f t="shared" si="8"/>
        <v>#VALUE!</v>
      </c>
      <c r="U31" s="67" t="str">
        <f t="shared" si="9"/>
        <v>#VALUE!</v>
      </c>
      <c r="V31" s="94" t="str">
        <f t="shared" si="31"/>
        <v>#VALUE!</v>
      </c>
      <c r="W31" s="69" t="str">
        <f t="shared" si="32"/>
        <v>donnée(s) manquante(s)</v>
      </c>
      <c r="X31" s="70" t="str">
        <f t="shared" si="27"/>
        <v>donnée(s) manquante(s)</v>
      </c>
      <c r="Y31" s="65" t="str">
        <f t="shared" si="13"/>
        <v> </v>
      </c>
      <c r="Z31" s="65" t="str">
        <f t="shared" si="14"/>
        <v> </v>
      </c>
      <c r="AA31" s="65" t="str">
        <f t="shared" si="15"/>
        <v> </v>
      </c>
      <c r="AB31" s="71" t="str">
        <f t="shared" si="16"/>
        <v> </v>
      </c>
      <c r="AC31" s="71" t="str">
        <f t="shared" si="17"/>
        <v> </v>
      </c>
      <c r="AD31" s="71" t="str">
        <f t="shared" si="18"/>
        <v> </v>
      </c>
      <c r="AE31" s="72" t="str">
        <f t="shared" si="19"/>
        <v>#VALUE!</v>
      </c>
      <c r="AF31" s="72" t="str">
        <f t="shared" si="20"/>
        <v>#VALUE!</v>
      </c>
      <c r="AG31" s="73" t="str">
        <f t="shared" si="21"/>
        <v>#VALUE!</v>
      </c>
      <c r="AH31" s="69" t="str">
        <f t="shared" si="22"/>
        <v>#VALUE!</v>
      </c>
      <c r="AI31" s="70" t="str">
        <f t="shared" si="23"/>
        <v>#VALUE!</v>
      </c>
      <c r="AJ31" s="75" t="str">
        <f t="shared" si="24"/>
        <v>#VALUE!</v>
      </c>
      <c r="AK31" s="75" t="str">
        <f t="shared" si="25"/>
        <v>#VALUE!</v>
      </c>
      <c r="AL31" s="3"/>
      <c r="AM31" s="3"/>
    </row>
    <row r="32" ht="15.75" customHeight="1">
      <c r="A32" s="3" t="s">
        <v>4269</v>
      </c>
      <c r="B32" s="155"/>
      <c r="C32" s="57"/>
      <c r="D32" s="58"/>
      <c r="E32" s="58"/>
      <c r="F32" s="59"/>
      <c r="G32" s="60"/>
      <c r="H32" s="156"/>
      <c r="I32" s="61"/>
      <c r="J32" s="61"/>
      <c r="K32" s="61"/>
      <c r="L32" s="62"/>
      <c r="M32" s="63" t="str">
        <f t="shared" si="28"/>
        <v> </v>
      </c>
      <c r="N32" s="64" t="str">
        <f t="shared" si="29"/>
        <v> </v>
      </c>
      <c r="O32" s="64" t="str">
        <f t="shared" si="3"/>
        <v> </v>
      </c>
      <c r="P32" s="64" t="str">
        <f t="shared" si="4"/>
        <v> </v>
      </c>
      <c r="Q32" s="65" t="str">
        <f t="shared" si="30"/>
        <v> </v>
      </c>
      <c r="R32" s="65" t="str">
        <f t="shared" si="6"/>
        <v> </v>
      </c>
      <c r="S32" s="66" t="str">
        <f t="shared" si="7"/>
        <v> </v>
      </c>
      <c r="T32" s="63" t="str">
        <f t="shared" si="8"/>
        <v>#VALUE!</v>
      </c>
      <c r="U32" s="67" t="str">
        <f t="shared" si="9"/>
        <v>#VALUE!</v>
      </c>
      <c r="V32" s="94" t="str">
        <f t="shared" si="31"/>
        <v>#VALUE!</v>
      </c>
      <c r="W32" s="69" t="str">
        <f t="shared" si="32"/>
        <v>donnée(s) manquante(s)</v>
      </c>
      <c r="X32" s="70" t="str">
        <f t="shared" si="27"/>
        <v>donnée(s) manquante(s)</v>
      </c>
      <c r="Y32" s="65" t="str">
        <f t="shared" si="13"/>
        <v> </v>
      </c>
      <c r="Z32" s="65" t="str">
        <f t="shared" si="14"/>
        <v> </v>
      </c>
      <c r="AA32" s="65" t="str">
        <f t="shared" si="15"/>
        <v> </v>
      </c>
      <c r="AB32" s="71" t="str">
        <f t="shared" si="16"/>
        <v> </v>
      </c>
      <c r="AC32" s="71" t="str">
        <f t="shared" si="17"/>
        <v> </v>
      </c>
      <c r="AD32" s="71" t="str">
        <f t="shared" si="18"/>
        <v> </v>
      </c>
      <c r="AE32" s="72" t="str">
        <f t="shared" si="19"/>
        <v>#VALUE!</v>
      </c>
      <c r="AF32" s="72" t="str">
        <f t="shared" si="20"/>
        <v>#VALUE!</v>
      </c>
      <c r="AG32" s="73" t="str">
        <f t="shared" si="21"/>
        <v>#VALUE!</v>
      </c>
      <c r="AH32" s="69" t="str">
        <f t="shared" si="22"/>
        <v>#VALUE!</v>
      </c>
      <c r="AI32" s="70" t="str">
        <f t="shared" si="23"/>
        <v>#VALUE!</v>
      </c>
      <c r="AJ32" s="75" t="str">
        <f t="shared" si="24"/>
        <v>#VALUE!</v>
      </c>
      <c r="AK32" s="75" t="str">
        <f t="shared" si="25"/>
        <v>#VALUE!</v>
      </c>
      <c r="AL32" s="3"/>
      <c r="AM32" s="3"/>
    </row>
    <row r="33" ht="15.75" customHeight="1">
      <c r="A33" s="3" t="s">
        <v>4270</v>
      </c>
      <c r="B33" s="155"/>
      <c r="C33" s="57"/>
      <c r="D33" s="58"/>
      <c r="E33" s="58"/>
      <c r="F33" s="59"/>
      <c r="G33" s="60"/>
      <c r="H33" s="156"/>
      <c r="I33" s="61"/>
      <c r="J33" s="61"/>
      <c r="K33" s="61"/>
      <c r="L33" s="62"/>
      <c r="M33" s="63" t="str">
        <f t="shared" si="28"/>
        <v> </v>
      </c>
      <c r="N33" s="64" t="str">
        <f t="shared" si="29"/>
        <v> </v>
      </c>
      <c r="O33" s="64" t="str">
        <f t="shared" si="3"/>
        <v> </v>
      </c>
      <c r="P33" s="64" t="str">
        <f t="shared" si="4"/>
        <v> </v>
      </c>
      <c r="Q33" s="65" t="str">
        <f t="shared" si="30"/>
        <v> </v>
      </c>
      <c r="R33" s="65" t="str">
        <f t="shared" si="6"/>
        <v> </v>
      </c>
      <c r="S33" s="66" t="str">
        <f t="shared" si="7"/>
        <v> </v>
      </c>
      <c r="T33" s="63" t="str">
        <f t="shared" si="8"/>
        <v>#VALUE!</v>
      </c>
      <c r="U33" s="67" t="str">
        <f t="shared" si="9"/>
        <v>#VALUE!</v>
      </c>
      <c r="V33" s="94" t="str">
        <f t="shared" si="31"/>
        <v>#VALUE!</v>
      </c>
      <c r="W33" s="69" t="str">
        <f t="shared" si="32"/>
        <v>donnée(s) manquante(s)</v>
      </c>
      <c r="X33" s="70" t="str">
        <f t="shared" si="27"/>
        <v>donnée(s) manquante(s)</v>
      </c>
      <c r="Y33" s="65" t="str">
        <f t="shared" si="13"/>
        <v> </v>
      </c>
      <c r="Z33" s="65" t="str">
        <f t="shared" si="14"/>
        <v> </v>
      </c>
      <c r="AA33" s="65" t="str">
        <f t="shared" si="15"/>
        <v> </v>
      </c>
      <c r="AB33" s="71" t="str">
        <f t="shared" si="16"/>
        <v> </v>
      </c>
      <c r="AC33" s="71" t="str">
        <f t="shared" si="17"/>
        <v> </v>
      </c>
      <c r="AD33" s="71" t="str">
        <f t="shared" si="18"/>
        <v> </v>
      </c>
      <c r="AE33" s="72" t="str">
        <f t="shared" si="19"/>
        <v>#VALUE!</v>
      </c>
      <c r="AF33" s="72" t="str">
        <f t="shared" si="20"/>
        <v>#VALUE!</v>
      </c>
      <c r="AG33" s="73" t="str">
        <f t="shared" si="21"/>
        <v>#VALUE!</v>
      </c>
      <c r="AH33" s="69" t="str">
        <f t="shared" si="22"/>
        <v>#VALUE!</v>
      </c>
      <c r="AI33" s="70" t="str">
        <f t="shared" si="23"/>
        <v>#VALUE!</v>
      </c>
      <c r="AJ33" s="75" t="str">
        <f t="shared" si="24"/>
        <v>#VALUE!</v>
      </c>
      <c r="AK33" s="75" t="str">
        <f t="shared" si="25"/>
        <v>#VALUE!</v>
      </c>
      <c r="AL33" s="3"/>
      <c r="AM33" s="3"/>
    </row>
    <row r="34" ht="15.75" customHeight="1">
      <c r="A34" s="3" t="s">
        <v>4271</v>
      </c>
      <c r="B34" s="155"/>
      <c r="C34" s="57"/>
      <c r="D34" s="58"/>
      <c r="E34" s="58"/>
      <c r="F34" s="59"/>
      <c r="G34" s="60"/>
      <c r="H34" s="156"/>
      <c r="I34" s="61"/>
      <c r="J34" s="61"/>
      <c r="K34" s="61"/>
      <c r="L34" s="62"/>
      <c r="M34" s="63" t="str">
        <f t="shared" si="28"/>
        <v> </v>
      </c>
      <c r="N34" s="64" t="str">
        <f t="shared" si="29"/>
        <v> </v>
      </c>
      <c r="O34" s="64" t="str">
        <f t="shared" si="3"/>
        <v> </v>
      </c>
      <c r="P34" s="64" t="str">
        <f t="shared" si="4"/>
        <v> </v>
      </c>
      <c r="Q34" s="65" t="str">
        <f t="shared" si="30"/>
        <v> </v>
      </c>
      <c r="R34" s="65" t="str">
        <f t="shared" si="6"/>
        <v> </v>
      </c>
      <c r="S34" s="66" t="str">
        <f t="shared" si="7"/>
        <v> </v>
      </c>
      <c r="T34" s="63" t="str">
        <f t="shared" si="8"/>
        <v>#VALUE!</v>
      </c>
      <c r="U34" s="67" t="str">
        <f t="shared" si="9"/>
        <v>#VALUE!</v>
      </c>
      <c r="V34" s="94" t="str">
        <f t="shared" si="31"/>
        <v>#VALUE!</v>
      </c>
      <c r="W34" s="69" t="str">
        <f t="shared" si="32"/>
        <v>donnée(s) manquante(s)</v>
      </c>
      <c r="X34" s="70" t="str">
        <f t="shared" si="27"/>
        <v>donnée(s) manquante(s)</v>
      </c>
      <c r="Y34" s="65" t="str">
        <f t="shared" si="13"/>
        <v> </v>
      </c>
      <c r="Z34" s="65" t="str">
        <f t="shared" si="14"/>
        <v> </v>
      </c>
      <c r="AA34" s="65" t="str">
        <f t="shared" si="15"/>
        <v> </v>
      </c>
      <c r="AB34" s="71" t="str">
        <f t="shared" si="16"/>
        <v> </v>
      </c>
      <c r="AC34" s="71" t="str">
        <f t="shared" si="17"/>
        <v> </v>
      </c>
      <c r="AD34" s="71" t="str">
        <f t="shared" si="18"/>
        <v> </v>
      </c>
      <c r="AE34" s="72" t="str">
        <f t="shared" si="19"/>
        <v>#VALUE!</v>
      </c>
      <c r="AF34" s="72" t="str">
        <f t="shared" si="20"/>
        <v>#VALUE!</v>
      </c>
      <c r="AG34" s="73" t="str">
        <f t="shared" si="21"/>
        <v>#VALUE!</v>
      </c>
      <c r="AH34" s="69" t="str">
        <f t="shared" si="22"/>
        <v>#VALUE!</v>
      </c>
      <c r="AI34" s="70" t="str">
        <f t="shared" si="23"/>
        <v>#VALUE!</v>
      </c>
      <c r="AJ34" s="75" t="str">
        <f t="shared" si="24"/>
        <v>#VALUE!</v>
      </c>
      <c r="AK34" s="75" t="str">
        <f t="shared" si="25"/>
        <v>#VALUE!</v>
      </c>
      <c r="AL34" s="3"/>
      <c r="AM34" s="3"/>
    </row>
    <row r="35" ht="15.75" customHeight="1">
      <c r="A35" s="3" t="s">
        <v>4272</v>
      </c>
      <c r="B35" s="155"/>
      <c r="C35" s="57"/>
      <c r="D35" s="58"/>
      <c r="E35" s="58"/>
      <c r="F35" s="59"/>
      <c r="G35" s="60"/>
      <c r="H35" s="156"/>
      <c r="I35" s="61"/>
      <c r="J35" s="61"/>
      <c r="K35" s="61"/>
      <c r="L35" s="62"/>
      <c r="M35" s="63" t="str">
        <f t="shared" si="28"/>
        <v> </v>
      </c>
      <c r="N35" s="64" t="str">
        <f t="shared" si="29"/>
        <v> </v>
      </c>
      <c r="O35" s="64" t="str">
        <f t="shared" si="3"/>
        <v> </v>
      </c>
      <c r="P35" s="64" t="str">
        <f t="shared" si="4"/>
        <v> </v>
      </c>
      <c r="Q35" s="65" t="str">
        <f t="shared" si="30"/>
        <v> </v>
      </c>
      <c r="R35" s="65" t="str">
        <f t="shared" si="6"/>
        <v> </v>
      </c>
      <c r="S35" s="66" t="str">
        <f t="shared" si="7"/>
        <v> </v>
      </c>
      <c r="T35" s="63" t="str">
        <f t="shared" si="8"/>
        <v>#VALUE!</v>
      </c>
      <c r="U35" s="67" t="str">
        <f t="shared" si="9"/>
        <v>#VALUE!</v>
      </c>
      <c r="V35" s="94" t="str">
        <f t="shared" si="31"/>
        <v>#VALUE!</v>
      </c>
      <c r="W35" s="69" t="str">
        <f t="shared" si="32"/>
        <v>donnée(s) manquante(s)</v>
      </c>
      <c r="X35" s="70" t="str">
        <f t="shared" si="27"/>
        <v>donnée(s) manquante(s)</v>
      </c>
      <c r="Y35" s="65" t="str">
        <f t="shared" si="13"/>
        <v> </v>
      </c>
      <c r="Z35" s="65" t="str">
        <f t="shared" si="14"/>
        <v> </v>
      </c>
      <c r="AA35" s="65" t="str">
        <f t="shared" si="15"/>
        <v> </v>
      </c>
      <c r="AB35" s="71" t="str">
        <f t="shared" si="16"/>
        <v> </v>
      </c>
      <c r="AC35" s="71" t="str">
        <f t="shared" si="17"/>
        <v> </v>
      </c>
      <c r="AD35" s="71" t="str">
        <f t="shared" si="18"/>
        <v> </v>
      </c>
      <c r="AE35" s="72" t="str">
        <f t="shared" si="19"/>
        <v>#VALUE!</v>
      </c>
      <c r="AF35" s="72" t="str">
        <f t="shared" si="20"/>
        <v>#VALUE!</v>
      </c>
      <c r="AG35" s="73" t="str">
        <f t="shared" si="21"/>
        <v>#VALUE!</v>
      </c>
      <c r="AH35" s="69" t="str">
        <f t="shared" si="22"/>
        <v>#VALUE!</v>
      </c>
      <c r="AI35" s="70" t="str">
        <f t="shared" si="23"/>
        <v>#VALUE!</v>
      </c>
      <c r="AJ35" s="75" t="str">
        <f t="shared" si="24"/>
        <v>#VALUE!</v>
      </c>
      <c r="AK35" s="75" t="str">
        <f t="shared" si="25"/>
        <v>#VALUE!</v>
      </c>
      <c r="AL35" s="3"/>
      <c r="AM35" s="3"/>
    </row>
    <row r="36" ht="15.75" customHeight="1">
      <c r="A36" s="3" t="s">
        <v>4273</v>
      </c>
      <c r="B36" s="155"/>
      <c r="C36" s="57"/>
      <c r="D36" s="58"/>
      <c r="E36" s="58"/>
      <c r="F36" s="59"/>
      <c r="G36" s="60"/>
      <c r="H36" s="156"/>
      <c r="I36" s="61"/>
      <c r="J36" s="61"/>
      <c r="K36" s="61"/>
      <c r="L36" s="62"/>
      <c r="M36" s="63" t="str">
        <f t="shared" si="28"/>
        <v> </v>
      </c>
      <c r="N36" s="64" t="str">
        <f t="shared" si="29"/>
        <v> </v>
      </c>
      <c r="O36" s="64" t="str">
        <f t="shared" si="3"/>
        <v> </v>
      </c>
      <c r="P36" s="64" t="str">
        <f t="shared" si="4"/>
        <v> </v>
      </c>
      <c r="Q36" s="65" t="str">
        <f t="shared" si="30"/>
        <v> </v>
      </c>
      <c r="R36" s="65" t="str">
        <f t="shared" si="6"/>
        <v> </v>
      </c>
      <c r="S36" s="66" t="str">
        <f t="shared" si="7"/>
        <v> </v>
      </c>
      <c r="T36" s="63" t="str">
        <f t="shared" si="8"/>
        <v>#VALUE!</v>
      </c>
      <c r="U36" s="67" t="str">
        <f t="shared" si="9"/>
        <v>#VALUE!</v>
      </c>
      <c r="V36" s="94" t="str">
        <f t="shared" si="31"/>
        <v>#VALUE!</v>
      </c>
      <c r="W36" s="69" t="str">
        <f t="shared" si="32"/>
        <v>donnée(s) manquante(s)</v>
      </c>
      <c r="X36" s="70" t="str">
        <f t="shared" si="27"/>
        <v>donnée(s) manquante(s)</v>
      </c>
      <c r="Y36" s="65" t="str">
        <f t="shared" si="13"/>
        <v> </v>
      </c>
      <c r="Z36" s="65" t="str">
        <f t="shared" si="14"/>
        <v> </v>
      </c>
      <c r="AA36" s="65" t="str">
        <f t="shared" si="15"/>
        <v> </v>
      </c>
      <c r="AB36" s="71" t="str">
        <f t="shared" si="16"/>
        <v> </v>
      </c>
      <c r="AC36" s="71" t="str">
        <f t="shared" si="17"/>
        <v> </v>
      </c>
      <c r="AD36" s="71" t="str">
        <f t="shared" si="18"/>
        <v> </v>
      </c>
      <c r="AE36" s="72" t="str">
        <f t="shared" si="19"/>
        <v>#VALUE!</v>
      </c>
      <c r="AF36" s="72" t="str">
        <f t="shared" si="20"/>
        <v>#VALUE!</v>
      </c>
      <c r="AG36" s="73" t="str">
        <f t="shared" si="21"/>
        <v>#VALUE!</v>
      </c>
      <c r="AH36" s="69" t="str">
        <f t="shared" si="22"/>
        <v>#VALUE!</v>
      </c>
      <c r="AI36" s="70" t="str">
        <f t="shared" si="23"/>
        <v>#VALUE!</v>
      </c>
      <c r="AJ36" s="75" t="str">
        <f t="shared" si="24"/>
        <v>#VALUE!</v>
      </c>
      <c r="AK36" s="75" t="str">
        <f t="shared" si="25"/>
        <v>#VALUE!</v>
      </c>
      <c r="AL36" s="3"/>
      <c r="AM36" s="3"/>
    </row>
    <row r="37" ht="15.75" customHeight="1">
      <c r="A37" s="3" t="s">
        <v>4274</v>
      </c>
      <c r="B37" s="155"/>
      <c r="C37" s="57"/>
      <c r="D37" s="58"/>
      <c r="E37" s="58"/>
      <c r="F37" s="59"/>
      <c r="G37" s="60"/>
      <c r="H37" s="156"/>
      <c r="I37" s="61"/>
      <c r="J37" s="61"/>
      <c r="K37" s="61"/>
      <c r="L37" s="62"/>
      <c r="M37" s="63" t="str">
        <f t="shared" si="28"/>
        <v> </v>
      </c>
      <c r="N37" s="64" t="str">
        <f t="shared" si="29"/>
        <v> </v>
      </c>
      <c r="O37" s="64" t="str">
        <f t="shared" si="3"/>
        <v> </v>
      </c>
      <c r="P37" s="64" t="str">
        <f t="shared" si="4"/>
        <v> </v>
      </c>
      <c r="Q37" s="65" t="str">
        <f t="shared" si="30"/>
        <v> </v>
      </c>
      <c r="R37" s="65" t="str">
        <f t="shared" si="6"/>
        <v> </v>
      </c>
      <c r="S37" s="66" t="str">
        <f t="shared" si="7"/>
        <v> </v>
      </c>
      <c r="T37" s="63" t="str">
        <f t="shared" si="8"/>
        <v>#VALUE!</v>
      </c>
      <c r="U37" s="67" t="str">
        <f t="shared" si="9"/>
        <v>#VALUE!</v>
      </c>
      <c r="V37" s="94" t="str">
        <f t="shared" si="31"/>
        <v>#VALUE!</v>
      </c>
      <c r="W37" s="69" t="str">
        <f t="shared" si="32"/>
        <v>donnée(s) manquante(s)</v>
      </c>
      <c r="X37" s="70" t="str">
        <f t="shared" si="27"/>
        <v>donnée(s) manquante(s)</v>
      </c>
      <c r="Y37" s="65" t="str">
        <f t="shared" si="13"/>
        <v> </v>
      </c>
      <c r="Z37" s="65" t="str">
        <f t="shared" si="14"/>
        <v> </v>
      </c>
      <c r="AA37" s="65" t="str">
        <f t="shared" si="15"/>
        <v> </v>
      </c>
      <c r="AB37" s="71" t="str">
        <f t="shared" si="16"/>
        <v> </v>
      </c>
      <c r="AC37" s="71" t="str">
        <f t="shared" si="17"/>
        <v> </v>
      </c>
      <c r="AD37" s="71" t="str">
        <f t="shared" si="18"/>
        <v> </v>
      </c>
      <c r="AE37" s="72" t="str">
        <f t="shared" si="19"/>
        <v>#VALUE!</v>
      </c>
      <c r="AF37" s="72" t="str">
        <f t="shared" si="20"/>
        <v>#VALUE!</v>
      </c>
      <c r="AG37" s="73" t="str">
        <f t="shared" si="21"/>
        <v>#VALUE!</v>
      </c>
      <c r="AH37" s="69" t="str">
        <f t="shared" si="22"/>
        <v>#VALUE!</v>
      </c>
      <c r="AI37" s="70" t="str">
        <f t="shared" si="23"/>
        <v>#VALUE!</v>
      </c>
      <c r="AJ37" s="75" t="str">
        <f t="shared" si="24"/>
        <v>#VALUE!</v>
      </c>
      <c r="AK37" s="75" t="str">
        <f t="shared" si="25"/>
        <v>#VALUE!</v>
      </c>
      <c r="AL37" s="3"/>
      <c r="AM37" s="3"/>
    </row>
    <row r="38" ht="15.75" customHeight="1">
      <c r="A38" s="3" t="s">
        <v>4275</v>
      </c>
      <c r="B38" s="155"/>
      <c r="C38" s="57"/>
      <c r="D38" s="58"/>
      <c r="E38" s="58"/>
      <c r="F38" s="59"/>
      <c r="G38" s="60"/>
      <c r="H38" s="156"/>
      <c r="I38" s="61"/>
      <c r="J38" s="61"/>
      <c r="K38" s="61"/>
      <c r="L38" s="62"/>
      <c r="M38" s="63" t="str">
        <f t="shared" si="28"/>
        <v> </v>
      </c>
      <c r="N38" s="64" t="str">
        <f t="shared" si="29"/>
        <v> </v>
      </c>
      <c r="O38" s="64" t="str">
        <f t="shared" si="3"/>
        <v> </v>
      </c>
      <c r="P38" s="64" t="str">
        <f t="shared" si="4"/>
        <v> </v>
      </c>
      <c r="Q38" s="65" t="str">
        <f t="shared" si="30"/>
        <v> </v>
      </c>
      <c r="R38" s="65" t="str">
        <f t="shared" si="6"/>
        <v> </v>
      </c>
      <c r="S38" s="66" t="str">
        <f t="shared" si="7"/>
        <v> </v>
      </c>
      <c r="T38" s="63" t="str">
        <f t="shared" si="8"/>
        <v>#VALUE!</v>
      </c>
      <c r="U38" s="67" t="str">
        <f t="shared" si="9"/>
        <v>#VALUE!</v>
      </c>
      <c r="V38" s="94" t="str">
        <f t="shared" si="31"/>
        <v>#VALUE!</v>
      </c>
      <c r="W38" s="69" t="str">
        <f t="shared" si="32"/>
        <v>donnée(s) manquante(s)</v>
      </c>
      <c r="X38" s="70" t="str">
        <f t="shared" si="27"/>
        <v>donnée(s) manquante(s)</v>
      </c>
      <c r="Y38" s="65" t="str">
        <f t="shared" si="13"/>
        <v> </v>
      </c>
      <c r="Z38" s="65" t="str">
        <f t="shared" si="14"/>
        <v> </v>
      </c>
      <c r="AA38" s="65" t="str">
        <f t="shared" si="15"/>
        <v> </v>
      </c>
      <c r="AB38" s="71" t="str">
        <f t="shared" si="16"/>
        <v> </v>
      </c>
      <c r="AC38" s="71" t="str">
        <f t="shared" si="17"/>
        <v> </v>
      </c>
      <c r="AD38" s="71" t="str">
        <f t="shared" si="18"/>
        <v> </v>
      </c>
      <c r="AE38" s="72" t="str">
        <f t="shared" si="19"/>
        <v>#VALUE!</v>
      </c>
      <c r="AF38" s="72" t="str">
        <f t="shared" si="20"/>
        <v>#VALUE!</v>
      </c>
      <c r="AG38" s="73" t="str">
        <f t="shared" si="21"/>
        <v>#VALUE!</v>
      </c>
      <c r="AH38" s="69" t="str">
        <f t="shared" si="22"/>
        <v>#VALUE!</v>
      </c>
      <c r="AI38" s="70" t="str">
        <f t="shared" si="23"/>
        <v>#VALUE!</v>
      </c>
      <c r="AJ38" s="75" t="str">
        <f t="shared" si="24"/>
        <v>#VALUE!</v>
      </c>
      <c r="AK38" s="75" t="str">
        <f t="shared" si="25"/>
        <v>#VALUE!</v>
      </c>
      <c r="AL38" s="3"/>
      <c r="AM38" s="3"/>
    </row>
    <row r="39" ht="15.75" customHeight="1">
      <c r="A39" s="3" t="s">
        <v>4276</v>
      </c>
      <c r="B39" s="155"/>
      <c r="C39" s="57"/>
      <c r="D39" s="58"/>
      <c r="E39" s="58"/>
      <c r="F39" s="59"/>
      <c r="G39" s="60"/>
      <c r="H39" s="156"/>
      <c r="I39" s="61"/>
      <c r="J39" s="61"/>
      <c r="K39" s="61"/>
      <c r="L39" s="62"/>
      <c r="M39" s="63" t="str">
        <f t="shared" si="28"/>
        <v> </v>
      </c>
      <c r="N39" s="64" t="str">
        <f t="shared" si="29"/>
        <v> </v>
      </c>
      <c r="O39" s="64" t="str">
        <f t="shared" si="3"/>
        <v> </v>
      </c>
      <c r="P39" s="64" t="str">
        <f t="shared" si="4"/>
        <v> </v>
      </c>
      <c r="Q39" s="65" t="str">
        <f t="shared" si="30"/>
        <v> </v>
      </c>
      <c r="R39" s="65" t="str">
        <f t="shared" si="6"/>
        <v> </v>
      </c>
      <c r="S39" s="66" t="str">
        <f t="shared" si="7"/>
        <v> </v>
      </c>
      <c r="T39" s="63" t="str">
        <f t="shared" si="8"/>
        <v>#VALUE!</v>
      </c>
      <c r="U39" s="67" t="str">
        <f t="shared" si="9"/>
        <v>#VALUE!</v>
      </c>
      <c r="V39" s="94" t="str">
        <f t="shared" si="31"/>
        <v>#VALUE!</v>
      </c>
      <c r="W39" s="69" t="str">
        <f t="shared" si="32"/>
        <v>donnée(s) manquante(s)</v>
      </c>
      <c r="X39" s="70" t="str">
        <f t="shared" si="27"/>
        <v>donnée(s) manquante(s)</v>
      </c>
      <c r="Y39" s="65" t="str">
        <f t="shared" si="13"/>
        <v> </v>
      </c>
      <c r="Z39" s="65" t="str">
        <f t="shared" si="14"/>
        <v> </v>
      </c>
      <c r="AA39" s="65" t="str">
        <f t="shared" si="15"/>
        <v> </v>
      </c>
      <c r="AB39" s="71" t="str">
        <f t="shared" si="16"/>
        <v> </v>
      </c>
      <c r="AC39" s="71" t="str">
        <f t="shared" si="17"/>
        <v> </v>
      </c>
      <c r="AD39" s="71" t="str">
        <f t="shared" si="18"/>
        <v> </v>
      </c>
      <c r="AE39" s="72" t="str">
        <f t="shared" si="19"/>
        <v>#VALUE!</v>
      </c>
      <c r="AF39" s="72" t="str">
        <f t="shared" si="20"/>
        <v>#VALUE!</v>
      </c>
      <c r="AG39" s="73" t="str">
        <f t="shared" si="21"/>
        <v>#VALUE!</v>
      </c>
      <c r="AH39" s="69" t="str">
        <f t="shared" si="22"/>
        <v>#VALUE!</v>
      </c>
      <c r="AI39" s="70" t="str">
        <f t="shared" si="23"/>
        <v>#VALUE!</v>
      </c>
      <c r="AJ39" s="75" t="str">
        <f t="shared" si="24"/>
        <v>#VALUE!</v>
      </c>
      <c r="AK39" s="75" t="str">
        <f t="shared" si="25"/>
        <v>#VALUE!</v>
      </c>
      <c r="AL39" s="3"/>
      <c r="AM39" s="3"/>
    </row>
    <row r="40" ht="15.75" customHeight="1">
      <c r="A40" s="3" t="s">
        <v>4277</v>
      </c>
      <c r="B40" s="155"/>
      <c r="C40" s="57"/>
      <c r="D40" s="58"/>
      <c r="E40" s="58"/>
      <c r="F40" s="59"/>
      <c r="G40" s="60"/>
      <c r="H40" s="156"/>
      <c r="I40" s="61"/>
      <c r="J40" s="61"/>
      <c r="K40" s="61"/>
      <c r="L40" s="62"/>
      <c r="M40" s="63" t="str">
        <f t="shared" si="28"/>
        <v> </v>
      </c>
      <c r="N40" s="64" t="str">
        <f t="shared" si="29"/>
        <v> </v>
      </c>
      <c r="O40" s="64" t="str">
        <f t="shared" si="3"/>
        <v> </v>
      </c>
      <c r="P40" s="64" t="str">
        <f t="shared" si="4"/>
        <v> </v>
      </c>
      <c r="Q40" s="65" t="str">
        <f t="shared" si="30"/>
        <v> </v>
      </c>
      <c r="R40" s="65" t="str">
        <f t="shared" si="6"/>
        <v> </v>
      </c>
      <c r="S40" s="66" t="str">
        <f t="shared" si="7"/>
        <v> </v>
      </c>
      <c r="T40" s="63" t="str">
        <f t="shared" si="8"/>
        <v>#VALUE!</v>
      </c>
      <c r="U40" s="67" t="str">
        <f t="shared" si="9"/>
        <v>#VALUE!</v>
      </c>
      <c r="V40" s="94" t="str">
        <f t="shared" si="31"/>
        <v>#VALUE!</v>
      </c>
      <c r="W40" s="69" t="str">
        <f t="shared" si="32"/>
        <v>donnée(s) manquante(s)</v>
      </c>
      <c r="X40" s="70" t="str">
        <f t="shared" si="27"/>
        <v>donnée(s) manquante(s)</v>
      </c>
      <c r="Y40" s="65" t="str">
        <f t="shared" si="13"/>
        <v> </v>
      </c>
      <c r="Z40" s="65" t="str">
        <f t="shared" si="14"/>
        <v> </v>
      </c>
      <c r="AA40" s="65" t="str">
        <f t="shared" si="15"/>
        <v> </v>
      </c>
      <c r="AB40" s="71" t="str">
        <f t="shared" si="16"/>
        <v> </v>
      </c>
      <c r="AC40" s="71" t="str">
        <f t="shared" si="17"/>
        <v> </v>
      </c>
      <c r="AD40" s="71" t="str">
        <f t="shared" si="18"/>
        <v> </v>
      </c>
      <c r="AE40" s="72" t="str">
        <f t="shared" si="19"/>
        <v>#VALUE!</v>
      </c>
      <c r="AF40" s="72" t="str">
        <f t="shared" si="20"/>
        <v>#VALUE!</v>
      </c>
      <c r="AG40" s="73" t="str">
        <f t="shared" si="21"/>
        <v>#VALUE!</v>
      </c>
      <c r="AH40" s="69" t="str">
        <f t="shared" si="22"/>
        <v>#VALUE!</v>
      </c>
      <c r="AI40" s="70" t="str">
        <f t="shared" si="23"/>
        <v>#VALUE!</v>
      </c>
      <c r="AJ40" s="75" t="str">
        <f t="shared" si="24"/>
        <v>#VALUE!</v>
      </c>
      <c r="AK40" s="75" t="str">
        <f t="shared" si="25"/>
        <v>#VALUE!</v>
      </c>
      <c r="AL40" s="3"/>
      <c r="AM40" s="3"/>
    </row>
    <row r="41" ht="15.75" customHeight="1">
      <c r="A41" s="3" t="s">
        <v>4278</v>
      </c>
      <c r="B41" s="155"/>
      <c r="C41" s="57"/>
      <c r="D41" s="58"/>
      <c r="E41" s="58"/>
      <c r="F41" s="59"/>
      <c r="G41" s="60"/>
      <c r="H41" s="156"/>
      <c r="I41" s="61"/>
      <c r="J41" s="61"/>
      <c r="K41" s="61"/>
      <c r="L41" s="62"/>
      <c r="M41" s="63" t="str">
        <f t="shared" si="28"/>
        <v> </v>
      </c>
      <c r="N41" s="64" t="str">
        <f t="shared" si="29"/>
        <v> </v>
      </c>
      <c r="O41" s="64" t="str">
        <f t="shared" si="3"/>
        <v> </v>
      </c>
      <c r="P41" s="64" t="str">
        <f t="shared" si="4"/>
        <v> </v>
      </c>
      <c r="Q41" s="65" t="str">
        <f t="shared" si="30"/>
        <v> </v>
      </c>
      <c r="R41" s="65" t="str">
        <f t="shared" si="6"/>
        <v> </v>
      </c>
      <c r="S41" s="66" t="str">
        <f t="shared" si="7"/>
        <v> </v>
      </c>
      <c r="T41" s="63" t="str">
        <f t="shared" si="8"/>
        <v>#VALUE!</v>
      </c>
      <c r="U41" s="67" t="str">
        <f t="shared" si="9"/>
        <v>#VALUE!</v>
      </c>
      <c r="V41" s="94" t="str">
        <f t="shared" si="31"/>
        <v>#VALUE!</v>
      </c>
      <c r="W41" s="69" t="str">
        <f t="shared" si="32"/>
        <v>donnée(s) manquante(s)</v>
      </c>
      <c r="X41" s="70" t="str">
        <f t="shared" si="27"/>
        <v>donnée(s) manquante(s)</v>
      </c>
      <c r="Y41" s="65" t="str">
        <f t="shared" si="13"/>
        <v> </v>
      </c>
      <c r="Z41" s="65" t="str">
        <f t="shared" si="14"/>
        <v> </v>
      </c>
      <c r="AA41" s="65" t="str">
        <f t="shared" si="15"/>
        <v> </v>
      </c>
      <c r="AB41" s="71" t="str">
        <f t="shared" si="16"/>
        <v> </v>
      </c>
      <c r="AC41" s="71" t="str">
        <f t="shared" si="17"/>
        <v> </v>
      </c>
      <c r="AD41" s="71" t="str">
        <f t="shared" si="18"/>
        <v> </v>
      </c>
      <c r="AE41" s="72" t="str">
        <f t="shared" si="19"/>
        <v>#VALUE!</v>
      </c>
      <c r="AF41" s="72" t="str">
        <f t="shared" si="20"/>
        <v>#VALUE!</v>
      </c>
      <c r="AG41" s="73" t="str">
        <f t="shared" si="21"/>
        <v>#VALUE!</v>
      </c>
      <c r="AH41" s="69" t="str">
        <f t="shared" si="22"/>
        <v>#VALUE!</v>
      </c>
      <c r="AI41" s="70" t="str">
        <f t="shared" si="23"/>
        <v>#VALUE!</v>
      </c>
      <c r="AJ41" s="75" t="str">
        <f t="shared" si="24"/>
        <v>#VALUE!</v>
      </c>
      <c r="AK41" s="75" t="str">
        <f t="shared" si="25"/>
        <v>#VALUE!</v>
      </c>
      <c r="AL41" s="3"/>
      <c r="AM41" s="3"/>
    </row>
    <row r="42" ht="15.75" customHeight="1">
      <c r="A42" s="3" t="s">
        <v>4279</v>
      </c>
      <c r="B42" s="155"/>
      <c r="C42" s="57"/>
      <c r="D42" s="58"/>
      <c r="E42" s="58"/>
      <c r="F42" s="59"/>
      <c r="G42" s="60"/>
      <c r="H42" s="156"/>
      <c r="I42" s="61"/>
      <c r="J42" s="61"/>
      <c r="K42" s="61"/>
      <c r="L42" s="62"/>
      <c r="M42" s="63" t="str">
        <f t="shared" si="28"/>
        <v> </v>
      </c>
      <c r="N42" s="64" t="str">
        <f t="shared" si="29"/>
        <v> </v>
      </c>
      <c r="O42" s="64" t="str">
        <f t="shared" si="3"/>
        <v> </v>
      </c>
      <c r="P42" s="64" t="str">
        <f t="shared" si="4"/>
        <v> </v>
      </c>
      <c r="Q42" s="65" t="str">
        <f t="shared" si="30"/>
        <v> </v>
      </c>
      <c r="R42" s="65" t="str">
        <f t="shared" si="6"/>
        <v> </v>
      </c>
      <c r="S42" s="66" t="str">
        <f t="shared" si="7"/>
        <v> </v>
      </c>
      <c r="T42" s="63" t="str">
        <f t="shared" si="8"/>
        <v>#VALUE!</v>
      </c>
      <c r="U42" s="67" t="str">
        <f t="shared" si="9"/>
        <v>#VALUE!</v>
      </c>
      <c r="V42" s="94" t="str">
        <f t="shared" si="31"/>
        <v>#VALUE!</v>
      </c>
      <c r="W42" s="69" t="str">
        <f t="shared" si="32"/>
        <v>donnée(s) manquante(s)</v>
      </c>
      <c r="X42" s="70" t="str">
        <f t="shared" si="27"/>
        <v>donnée(s) manquante(s)</v>
      </c>
      <c r="Y42" s="65" t="str">
        <f t="shared" si="13"/>
        <v> </v>
      </c>
      <c r="Z42" s="65" t="str">
        <f t="shared" si="14"/>
        <v> </v>
      </c>
      <c r="AA42" s="65" t="str">
        <f t="shared" si="15"/>
        <v> </v>
      </c>
      <c r="AB42" s="71" t="str">
        <f t="shared" si="16"/>
        <v> </v>
      </c>
      <c r="AC42" s="71" t="str">
        <f t="shared" si="17"/>
        <v> </v>
      </c>
      <c r="AD42" s="71" t="str">
        <f t="shared" si="18"/>
        <v> </v>
      </c>
      <c r="AE42" s="72" t="str">
        <f t="shared" si="19"/>
        <v>#VALUE!</v>
      </c>
      <c r="AF42" s="72" t="str">
        <f t="shared" si="20"/>
        <v>#VALUE!</v>
      </c>
      <c r="AG42" s="73" t="str">
        <f t="shared" si="21"/>
        <v>#VALUE!</v>
      </c>
      <c r="AH42" s="69" t="str">
        <f t="shared" si="22"/>
        <v>#VALUE!</v>
      </c>
      <c r="AI42" s="70" t="str">
        <f t="shared" si="23"/>
        <v>#VALUE!</v>
      </c>
      <c r="AJ42" s="75" t="str">
        <f t="shared" si="24"/>
        <v>#VALUE!</v>
      </c>
      <c r="AK42" s="75" t="str">
        <f t="shared" si="25"/>
        <v>#VALUE!</v>
      </c>
      <c r="AL42" s="3"/>
      <c r="AM42" s="3"/>
    </row>
    <row r="43" ht="15.75" customHeight="1">
      <c r="A43" s="3" t="s">
        <v>4280</v>
      </c>
      <c r="B43" s="155"/>
      <c r="C43" s="57"/>
      <c r="D43" s="58"/>
      <c r="E43" s="58"/>
      <c r="F43" s="59"/>
      <c r="G43" s="60"/>
      <c r="H43" s="156"/>
      <c r="I43" s="61"/>
      <c r="J43" s="61"/>
      <c r="K43" s="61"/>
      <c r="L43" s="62"/>
      <c r="M43" s="63" t="str">
        <f t="shared" si="28"/>
        <v> </v>
      </c>
      <c r="N43" s="64" t="str">
        <f t="shared" si="29"/>
        <v> </v>
      </c>
      <c r="O43" s="64" t="str">
        <f t="shared" si="3"/>
        <v> </v>
      </c>
      <c r="P43" s="64" t="str">
        <f t="shared" si="4"/>
        <v> </v>
      </c>
      <c r="Q43" s="65" t="str">
        <f t="shared" si="30"/>
        <v> </v>
      </c>
      <c r="R43" s="65" t="str">
        <f t="shared" si="6"/>
        <v> </v>
      </c>
      <c r="S43" s="66" t="str">
        <f t="shared" si="7"/>
        <v> </v>
      </c>
      <c r="T43" s="63" t="str">
        <f t="shared" si="8"/>
        <v>#VALUE!</v>
      </c>
      <c r="U43" s="67" t="str">
        <f t="shared" si="9"/>
        <v>#VALUE!</v>
      </c>
      <c r="V43" s="94" t="str">
        <f t="shared" si="31"/>
        <v>#VALUE!</v>
      </c>
      <c r="W43" s="69" t="str">
        <f t="shared" si="32"/>
        <v>donnée(s) manquante(s)</v>
      </c>
      <c r="X43" s="70" t="str">
        <f t="shared" si="27"/>
        <v>donnée(s) manquante(s)</v>
      </c>
      <c r="Y43" s="65" t="str">
        <f t="shared" si="13"/>
        <v> </v>
      </c>
      <c r="Z43" s="65" t="str">
        <f t="shared" si="14"/>
        <v> </v>
      </c>
      <c r="AA43" s="65" t="str">
        <f t="shared" si="15"/>
        <v> </v>
      </c>
      <c r="AB43" s="71" t="str">
        <f t="shared" si="16"/>
        <v> </v>
      </c>
      <c r="AC43" s="71" t="str">
        <f t="shared" si="17"/>
        <v> </v>
      </c>
      <c r="AD43" s="71" t="str">
        <f t="shared" si="18"/>
        <v> </v>
      </c>
      <c r="AE43" s="72" t="str">
        <f t="shared" si="19"/>
        <v>#VALUE!</v>
      </c>
      <c r="AF43" s="72" t="str">
        <f t="shared" si="20"/>
        <v>#VALUE!</v>
      </c>
      <c r="AG43" s="73" t="str">
        <f t="shared" si="21"/>
        <v>#VALUE!</v>
      </c>
      <c r="AH43" s="69" t="str">
        <f t="shared" si="22"/>
        <v>#VALUE!</v>
      </c>
      <c r="AI43" s="70" t="str">
        <f t="shared" si="23"/>
        <v>#VALUE!</v>
      </c>
      <c r="AJ43" s="75" t="str">
        <f t="shared" si="24"/>
        <v>#VALUE!</v>
      </c>
      <c r="AK43" s="75" t="str">
        <f t="shared" si="25"/>
        <v>#VALUE!</v>
      </c>
      <c r="AL43" s="3"/>
      <c r="AM43" s="3"/>
    </row>
    <row r="44" ht="15.75" customHeight="1">
      <c r="A44" s="3" t="s">
        <v>4281</v>
      </c>
      <c r="B44" s="155"/>
      <c r="C44" s="57"/>
      <c r="D44" s="58"/>
      <c r="E44" s="58"/>
      <c r="F44" s="59"/>
      <c r="G44" s="60"/>
      <c r="H44" s="156"/>
      <c r="I44" s="61"/>
      <c r="J44" s="61"/>
      <c r="K44" s="61"/>
      <c r="L44" s="62"/>
      <c r="M44" s="63" t="str">
        <f t="shared" si="28"/>
        <v> </v>
      </c>
      <c r="N44" s="64" t="str">
        <f t="shared" si="29"/>
        <v> </v>
      </c>
      <c r="O44" s="64" t="str">
        <f t="shared" si="3"/>
        <v> </v>
      </c>
      <c r="P44" s="64" t="str">
        <f t="shared" si="4"/>
        <v> </v>
      </c>
      <c r="Q44" s="65" t="str">
        <f t="shared" si="30"/>
        <v> </v>
      </c>
      <c r="R44" s="65" t="str">
        <f t="shared" si="6"/>
        <v> </v>
      </c>
      <c r="S44" s="66" t="str">
        <f t="shared" si="7"/>
        <v> </v>
      </c>
      <c r="T44" s="63" t="str">
        <f t="shared" si="8"/>
        <v>#VALUE!</v>
      </c>
      <c r="U44" s="67" t="str">
        <f t="shared" si="9"/>
        <v>#VALUE!</v>
      </c>
      <c r="V44" s="94" t="str">
        <f t="shared" si="31"/>
        <v>#VALUE!</v>
      </c>
      <c r="W44" s="69" t="str">
        <f t="shared" si="32"/>
        <v>donnée(s) manquante(s)</v>
      </c>
      <c r="X44" s="70" t="str">
        <f t="shared" si="27"/>
        <v>donnée(s) manquante(s)</v>
      </c>
      <c r="Y44" s="65" t="str">
        <f t="shared" si="13"/>
        <v> </v>
      </c>
      <c r="Z44" s="65" t="str">
        <f t="shared" si="14"/>
        <v> </v>
      </c>
      <c r="AA44" s="65" t="str">
        <f t="shared" si="15"/>
        <v> </v>
      </c>
      <c r="AB44" s="71" t="str">
        <f t="shared" si="16"/>
        <v> </v>
      </c>
      <c r="AC44" s="71" t="str">
        <f t="shared" si="17"/>
        <v> </v>
      </c>
      <c r="AD44" s="71" t="str">
        <f t="shared" si="18"/>
        <v> </v>
      </c>
      <c r="AE44" s="72" t="str">
        <f t="shared" si="19"/>
        <v>#VALUE!</v>
      </c>
      <c r="AF44" s="72" t="str">
        <f t="shared" si="20"/>
        <v>#VALUE!</v>
      </c>
      <c r="AG44" s="73" t="str">
        <f t="shared" si="21"/>
        <v>#VALUE!</v>
      </c>
      <c r="AH44" s="69" t="str">
        <f t="shared" si="22"/>
        <v>#VALUE!</v>
      </c>
      <c r="AI44" s="70" t="str">
        <f t="shared" si="23"/>
        <v>#VALUE!</v>
      </c>
      <c r="AJ44" s="75" t="str">
        <f t="shared" si="24"/>
        <v>#VALUE!</v>
      </c>
      <c r="AK44" s="75" t="str">
        <f t="shared" si="25"/>
        <v>#VALUE!</v>
      </c>
      <c r="AL44" s="3"/>
      <c r="AM44" s="3"/>
    </row>
    <row r="45" ht="15.75" customHeight="1">
      <c r="A45" s="3" t="s">
        <v>4282</v>
      </c>
      <c r="B45" s="155"/>
      <c r="C45" s="57"/>
      <c r="D45" s="58"/>
      <c r="E45" s="58"/>
      <c r="F45" s="59"/>
      <c r="G45" s="60"/>
      <c r="H45" s="156"/>
      <c r="I45" s="61"/>
      <c r="J45" s="61"/>
      <c r="K45" s="61"/>
      <c r="L45" s="62"/>
      <c r="M45" s="63" t="str">
        <f t="shared" si="28"/>
        <v> </v>
      </c>
      <c r="N45" s="64" t="str">
        <f t="shared" si="29"/>
        <v> </v>
      </c>
      <c r="O45" s="64" t="str">
        <f t="shared" si="3"/>
        <v> </v>
      </c>
      <c r="P45" s="64" t="str">
        <f t="shared" si="4"/>
        <v> </v>
      </c>
      <c r="Q45" s="65" t="str">
        <f t="shared" si="30"/>
        <v> </v>
      </c>
      <c r="R45" s="65" t="str">
        <f t="shared" si="6"/>
        <v> </v>
      </c>
      <c r="S45" s="66" t="str">
        <f t="shared" si="7"/>
        <v> </v>
      </c>
      <c r="T45" s="63" t="str">
        <f t="shared" si="8"/>
        <v>#VALUE!</v>
      </c>
      <c r="U45" s="67" t="str">
        <f t="shared" si="9"/>
        <v>#VALUE!</v>
      </c>
      <c r="V45" s="94" t="str">
        <f t="shared" si="31"/>
        <v>#VALUE!</v>
      </c>
      <c r="W45" s="69" t="str">
        <f t="shared" si="32"/>
        <v>donnée(s) manquante(s)</v>
      </c>
      <c r="X45" s="70" t="str">
        <f t="shared" si="27"/>
        <v>donnée(s) manquante(s)</v>
      </c>
      <c r="Y45" s="65" t="str">
        <f t="shared" si="13"/>
        <v> </v>
      </c>
      <c r="Z45" s="65" t="str">
        <f t="shared" si="14"/>
        <v> </v>
      </c>
      <c r="AA45" s="65" t="str">
        <f t="shared" si="15"/>
        <v> </v>
      </c>
      <c r="AB45" s="71" t="str">
        <f t="shared" si="16"/>
        <v> </v>
      </c>
      <c r="AC45" s="71" t="str">
        <f t="shared" si="17"/>
        <v> </v>
      </c>
      <c r="AD45" s="71" t="str">
        <f t="shared" si="18"/>
        <v> </v>
      </c>
      <c r="AE45" s="72" t="str">
        <f t="shared" si="19"/>
        <v>#VALUE!</v>
      </c>
      <c r="AF45" s="72" t="str">
        <f t="shared" si="20"/>
        <v>#VALUE!</v>
      </c>
      <c r="AG45" s="73" t="str">
        <f t="shared" si="21"/>
        <v>#VALUE!</v>
      </c>
      <c r="AH45" s="69" t="str">
        <f t="shared" si="22"/>
        <v>#VALUE!</v>
      </c>
      <c r="AI45" s="70" t="str">
        <f t="shared" si="23"/>
        <v>#VALUE!</v>
      </c>
      <c r="AJ45" s="75" t="str">
        <f t="shared" si="24"/>
        <v>#VALUE!</v>
      </c>
      <c r="AK45" s="75" t="str">
        <f t="shared" si="25"/>
        <v>#VALUE!</v>
      </c>
      <c r="AL45" s="3"/>
      <c r="AM45" s="3"/>
    </row>
    <row r="46" ht="15.75" customHeight="1">
      <c r="A46" s="3" t="s">
        <v>4283</v>
      </c>
      <c r="B46" s="155"/>
      <c r="C46" s="57"/>
      <c r="D46" s="58"/>
      <c r="E46" s="58"/>
      <c r="F46" s="59"/>
      <c r="G46" s="60"/>
      <c r="H46" s="156"/>
      <c r="I46" s="61"/>
      <c r="J46" s="61"/>
      <c r="K46" s="61"/>
      <c r="L46" s="62"/>
      <c r="M46" s="63" t="str">
        <f t="shared" si="28"/>
        <v> </v>
      </c>
      <c r="N46" s="64" t="str">
        <f t="shared" si="29"/>
        <v> </v>
      </c>
      <c r="O46" s="64" t="str">
        <f t="shared" si="3"/>
        <v> </v>
      </c>
      <c r="P46" s="64" t="str">
        <f t="shared" si="4"/>
        <v> </v>
      </c>
      <c r="Q46" s="65" t="str">
        <f t="shared" si="30"/>
        <v> </v>
      </c>
      <c r="R46" s="65" t="str">
        <f t="shared" si="6"/>
        <v> </v>
      </c>
      <c r="S46" s="66" t="str">
        <f t="shared" si="7"/>
        <v> </v>
      </c>
      <c r="T46" s="63" t="str">
        <f t="shared" si="8"/>
        <v>#VALUE!</v>
      </c>
      <c r="U46" s="67" t="str">
        <f t="shared" si="9"/>
        <v>#VALUE!</v>
      </c>
      <c r="V46" s="94" t="str">
        <f t="shared" si="31"/>
        <v>#VALUE!</v>
      </c>
      <c r="W46" s="69" t="str">
        <f t="shared" si="32"/>
        <v>donnée(s) manquante(s)</v>
      </c>
      <c r="X46" s="70" t="str">
        <f t="shared" si="27"/>
        <v>donnée(s) manquante(s)</v>
      </c>
      <c r="Y46" s="65" t="str">
        <f t="shared" si="13"/>
        <v> </v>
      </c>
      <c r="Z46" s="65" t="str">
        <f t="shared" si="14"/>
        <v> </v>
      </c>
      <c r="AA46" s="65" t="str">
        <f t="shared" si="15"/>
        <v> </v>
      </c>
      <c r="AB46" s="71" t="str">
        <f t="shared" si="16"/>
        <v> </v>
      </c>
      <c r="AC46" s="71" t="str">
        <f t="shared" si="17"/>
        <v> </v>
      </c>
      <c r="AD46" s="71" t="str">
        <f t="shared" si="18"/>
        <v> </v>
      </c>
      <c r="AE46" s="72" t="str">
        <f t="shared" si="19"/>
        <v>#VALUE!</v>
      </c>
      <c r="AF46" s="72" t="str">
        <f t="shared" si="20"/>
        <v>#VALUE!</v>
      </c>
      <c r="AG46" s="73" t="str">
        <f t="shared" si="21"/>
        <v>#VALUE!</v>
      </c>
      <c r="AH46" s="69" t="str">
        <f t="shared" si="22"/>
        <v>#VALUE!</v>
      </c>
      <c r="AI46" s="70" t="str">
        <f t="shared" si="23"/>
        <v>#VALUE!</v>
      </c>
      <c r="AJ46" s="75" t="str">
        <f t="shared" si="24"/>
        <v>#VALUE!</v>
      </c>
      <c r="AK46" s="75" t="str">
        <f t="shared" si="25"/>
        <v>#VALUE!</v>
      </c>
      <c r="AL46" s="3"/>
      <c r="AM46" s="3"/>
    </row>
    <row r="47" ht="15.75" customHeight="1">
      <c r="A47" s="3" t="s">
        <v>4284</v>
      </c>
      <c r="B47" s="155"/>
      <c r="C47" s="57"/>
      <c r="D47" s="58"/>
      <c r="E47" s="58"/>
      <c r="F47" s="59"/>
      <c r="G47" s="60"/>
      <c r="H47" s="156"/>
      <c r="I47" s="61"/>
      <c r="J47" s="61"/>
      <c r="K47" s="61"/>
      <c r="L47" s="62"/>
      <c r="M47" s="63" t="str">
        <f t="shared" si="28"/>
        <v> </v>
      </c>
      <c r="N47" s="64" t="str">
        <f t="shared" si="29"/>
        <v> </v>
      </c>
      <c r="O47" s="64" t="str">
        <f t="shared" si="3"/>
        <v> </v>
      </c>
      <c r="P47" s="64" t="str">
        <f t="shared" si="4"/>
        <v> </v>
      </c>
      <c r="Q47" s="65" t="str">
        <f t="shared" si="30"/>
        <v> </v>
      </c>
      <c r="R47" s="65" t="str">
        <f t="shared" si="6"/>
        <v> </v>
      </c>
      <c r="S47" s="66" t="str">
        <f t="shared" si="7"/>
        <v> </v>
      </c>
      <c r="T47" s="63" t="str">
        <f t="shared" si="8"/>
        <v>#VALUE!</v>
      </c>
      <c r="U47" s="67" t="str">
        <f t="shared" si="9"/>
        <v>#VALUE!</v>
      </c>
      <c r="V47" s="94" t="str">
        <f t="shared" si="31"/>
        <v>#VALUE!</v>
      </c>
      <c r="W47" s="69" t="str">
        <f t="shared" si="32"/>
        <v>donnée(s) manquante(s)</v>
      </c>
      <c r="X47" s="70" t="str">
        <f t="shared" si="27"/>
        <v>donnée(s) manquante(s)</v>
      </c>
      <c r="Y47" s="65" t="str">
        <f t="shared" si="13"/>
        <v> </v>
      </c>
      <c r="Z47" s="65" t="str">
        <f t="shared" si="14"/>
        <v> </v>
      </c>
      <c r="AA47" s="65" t="str">
        <f t="shared" si="15"/>
        <v> </v>
      </c>
      <c r="AB47" s="71" t="str">
        <f t="shared" si="16"/>
        <v> </v>
      </c>
      <c r="AC47" s="71" t="str">
        <f t="shared" si="17"/>
        <v> </v>
      </c>
      <c r="AD47" s="71" t="str">
        <f t="shared" si="18"/>
        <v> </v>
      </c>
      <c r="AE47" s="72" t="str">
        <f t="shared" si="19"/>
        <v>#VALUE!</v>
      </c>
      <c r="AF47" s="72" t="str">
        <f t="shared" si="20"/>
        <v>#VALUE!</v>
      </c>
      <c r="AG47" s="73" t="str">
        <f t="shared" si="21"/>
        <v>#VALUE!</v>
      </c>
      <c r="AH47" s="69" t="str">
        <f t="shared" si="22"/>
        <v>#VALUE!</v>
      </c>
      <c r="AI47" s="70" t="str">
        <f t="shared" si="23"/>
        <v>#VALUE!</v>
      </c>
      <c r="AJ47" s="75" t="str">
        <f t="shared" si="24"/>
        <v>#VALUE!</v>
      </c>
      <c r="AK47" s="75" t="str">
        <f t="shared" si="25"/>
        <v>#VALUE!</v>
      </c>
      <c r="AL47" s="3"/>
      <c r="AM47" s="3"/>
    </row>
    <row r="48" ht="15.75" customHeight="1">
      <c r="A48" s="3" t="s">
        <v>4285</v>
      </c>
      <c r="B48" s="155"/>
      <c r="C48" s="57"/>
      <c r="D48" s="58"/>
      <c r="E48" s="58"/>
      <c r="F48" s="59"/>
      <c r="G48" s="60"/>
      <c r="H48" s="156"/>
      <c r="I48" s="61"/>
      <c r="J48" s="61"/>
      <c r="K48" s="61"/>
      <c r="L48" s="62"/>
      <c r="M48" s="63" t="str">
        <f t="shared" si="28"/>
        <v> </v>
      </c>
      <c r="N48" s="64" t="str">
        <f t="shared" si="29"/>
        <v> </v>
      </c>
      <c r="O48" s="64" t="str">
        <f t="shared" si="3"/>
        <v> </v>
      </c>
      <c r="P48" s="64" t="str">
        <f t="shared" si="4"/>
        <v> </v>
      </c>
      <c r="Q48" s="65" t="str">
        <f t="shared" si="30"/>
        <v> </v>
      </c>
      <c r="R48" s="65" t="str">
        <f t="shared" si="6"/>
        <v> </v>
      </c>
      <c r="S48" s="66" t="str">
        <f t="shared" si="7"/>
        <v> </v>
      </c>
      <c r="T48" s="63" t="str">
        <f t="shared" si="8"/>
        <v>#VALUE!</v>
      </c>
      <c r="U48" s="67" t="str">
        <f t="shared" si="9"/>
        <v>#VALUE!</v>
      </c>
      <c r="V48" s="94" t="str">
        <f t="shared" si="31"/>
        <v>#VALUE!</v>
      </c>
      <c r="W48" s="69" t="str">
        <f t="shared" si="32"/>
        <v>donnée(s) manquante(s)</v>
      </c>
      <c r="X48" s="70" t="str">
        <f t="shared" si="27"/>
        <v>donnée(s) manquante(s)</v>
      </c>
      <c r="Y48" s="65" t="str">
        <f t="shared" si="13"/>
        <v> </v>
      </c>
      <c r="Z48" s="65" t="str">
        <f t="shared" si="14"/>
        <v> </v>
      </c>
      <c r="AA48" s="65" t="str">
        <f t="shared" si="15"/>
        <v> </v>
      </c>
      <c r="AB48" s="71" t="str">
        <f t="shared" si="16"/>
        <v> </v>
      </c>
      <c r="AC48" s="71" t="str">
        <f t="shared" si="17"/>
        <v> </v>
      </c>
      <c r="AD48" s="71" t="str">
        <f t="shared" si="18"/>
        <v> </v>
      </c>
      <c r="AE48" s="72" t="str">
        <f t="shared" si="19"/>
        <v>#VALUE!</v>
      </c>
      <c r="AF48" s="72" t="str">
        <f t="shared" si="20"/>
        <v>#VALUE!</v>
      </c>
      <c r="AG48" s="73" t="str">
        <f t="shared" si="21"/>
        <v>#VALUE!</v>
      </c>
      <c r="AH48" s="69" t="str">
        <f t="shared" si="22"/>
        <v>#VALUE!</v>
      </c>
      <c r="AI48" s="70" t="str">
        <f t="shared" si="23"/>
        <v>#VALUE!</v>
      </c>
      <c r="AJ48" s="75" t="str">
        <f t="shared" si="24"/>
        <v>#VALUE!</v>
      </c>
      <c r="AK48" s="75" t="str">
        <f t="shared" si="25"/>
        <v>#VALUE!</v>
      </c>
      <c r="AL48" s="3"/>
      <c r="AM48" s="3"/>
    </row>
    <row r="49" ht="15.75" customHeight="1">
      <c r="A49" s="3" t="s">
        <v>4286</v>
      </c>
      <c r="B49" s="155"/>
      <c r="C49" s="57"/>
      <c r="D49" s="58"/>
      <c r="E49" s="58"/>
      <c r="F49" s="59"/>
      <c r="G49" s="60"/>
      <c r="H49" s="156"/>
      <c r="I49" s="61"/>
      <c r="J49" s="61"/>
      <c r="K49" s="61"/>
      <c r="L49" s="62"/>
      <c r="M49" s="63" t="str">
        <f t="shared" si="28"/>
        <v> </v>
      </c>
      <c r="N49" s="64" t="str">
        <f t="shared" si="29"/>
        <v> </v>
      </c>
      <c r="O49" s="64" t="str">
        <f t="shared" si="3"/>
        <v> </v>
      </c>
      <c r="P49" s="64" t="str">
        <f t="shared" si="4"/>
        <v> </v>
      </c>
      <c r="Q49" s="65" t="str">
        <f t="shared" si="30"/>
        <v> </v>
      </c>
      <c r="R49" s="65" t="str">
        <f t="shared" si="6"/>
        <v> </v>
      </c>
      <c r="S49" s="66" t="str">
        <f t="shared" si="7"/>
        <v> </v>
      </c>
      <c r="T49" s="63" t="str">
        <f t="shared" si="8"/>
        <v>#VALUE!</v>
      </c>
      <c r="U49" s="67" t="str">
        <f t="shared" si="9"/>
        <v>#VALUE!</v>
      </c>
      <c r="V49" s="94" t="str">
        <f t="shared" si="31"/>
        <v>#VALUE!</v>
      </c>
      <c r="W49" s="69" t="str">
        <f t="shared" si="32"/>
        <v>donnée(s) manquante(s)</v>
      </c>
      <c r="X49" s="70" t="str">
        <f t="shared" si="27"/>
        <v>donnée(s) manquante(s)</v>
      </c>
      <c r="Y49" s="65" t="str">
        <f t="shared" si="13"/>
        <v> </v>
      </c>
      <c r="Z49" s="65" t="str">
        <f t="shared" si="14"/>
        <v> </v>
      </c>
      <c r="AA49" s="65" t="str">
        <f t="shared" si="15"/>
        <v> </v>
      </c>
      <c r="AB49" s="71" t="str">
        <f t="shared" si="16"/>
        <v> </v>
      </c>
      <c r="AC49" s="71" t="str">
        <f t="shared" si="17"/>
        <v> </v>
      </c>
      <c r="AD49" s="71" t="str">
        <f t="shared" si="18"/>
        <v> </v>
      </c>
      <c r="AE49" s="72" t="str">
        <f t="shared" si="19"/>
        <v>#VALUE!</v>
      </c>
      <c r="AF49" s="72" t="str">
        <f t="shared" si="20"/>
        <v>#VALUE!</v>
      </c>
      <c r="AG49" s="73" t="str">
        <f t="shared" si="21"/>
        <v>#VALUE!</v>
      </c>
      <c r="AH49" s="69" t="str">
        <f t="shared" si="22"/>
        <v>#VALUE!</v>
      </c>
      <c r="AI49" s="70" t="str">
        <f t="shared" si="23"/>
        <v>#VALUE!</v>
      </c>
      <c r="AJ49" s="75" t="str">
        <f t="shared" si="24"/>
        <v>#VALUE!</v>
      </c>
      <c r="AK49" s="75" t="str">
        <f t="shared" si="25"/>
        <v>#VALUE!</v>
      </c>
      <c r="AL49" s="3"/>
      <c r="AM49" s="3"/>
    </row>
    <row r="50" ht="15.75" customHeight="1">
      <c r="A50" s="3" t="s">
        <v>4287</v>
      </c>
      <c r="B50" s="155"/>
      <c r="C50" s="57"/>
      <c r="D50" s="58"/>
      <c r="E50" s="58"/>
      <c r="F50" s="59"/>
      <c r="G50" s="60"/>
      <c r="H50" s="156"/>
      <c r="I50" s="61"/>
      <c r="J50" s="61"/>
      <c r="K50" s="61"/>
      <c r="L50" s="62"/>
      <c r="M50" s="63" t="str">
        <f t="shared" si="28"/>
        <v> </v>
      </c>
      <c r="N50" s="64" t="str">
        <f t="shared" si="29"/>
        <v> </v>
      </c>
      <c r="O50" s="64" t="str">
        <f t="shared" si="3"/>
        <v> </v>
      </c>
      <c r="P50" s="64" t="str">
        <f t="shared" si="4"/>
        <v> </v>
      </c>
      <c r="Q50" s="65" t="str">
        <f t="shared" si="30"/>
        <v> </v>
      </c>
      <c r="R50" s="65" t="str">
        <f t="shared" si="6"/>
        <v> </v>
      </c>
      <c r="S50" s="66" t="str">
        <f t="shared" si="7"/>
        <v> </v>
      </c>
      <c r="T50" s="63" t="str">
        <f t="shared" si="8"/>
        <v>#VALUE!</v>
      </c>
      <c r="U50" s="67" t="str">
        <f t="shared" si="9"/>
        <v>#VALUE!</v>
      </c>
      <c r="V50" s="94" t="str">
        <f t="shared" si="31"/>
        <v>#VALUE!</v>
      </c>
      <c r="W50" s="69" t="str">
        <f t="shared" si="32"/>
        <v>donnée(s) manquante(s)</v>
      </c>
      <c r="X50" s="70" t="str">
        <f t="shared" si="27"/>
        <v>donnée(s) manquante(s)</v>
      </c>
      <c r="Y50" s="65" t="str">
        <f t="shared" si="13"/>
        <v> </v>
      </c>
      <c r="Z50" s="65" t="str">
        <f t="shared" si="14"/>
        <v> </v>
      </c>
      <c r="AA50" s="65" t="str">
        <f t="shared" si="15"/>
        <v> </v>
      </c>
      <c r="AB50" s="71" t="str">
        <f t="shared" si="16"/>
        <v> </v>
      </c>
      <c r="AC50" s="71" t="str">
        <f t="shared" si="17"/>
        <v> </v>
      </c>
      <c r="AD50" s="71" t="str">
        <f t="shared" si="18"/>
        <v> </v>
      </c>
      <c r="AE50" s="72" t="str">
        <f t="shared" si="19"/>
        <v>#VALUE!</v>
      </c>
      <c r="AF50" s="72" t="str">
        <f t="shared" si="20"/>
        <v>#VALUE!</v>
      </c>
      <c r="AG50" s="73" t="str">
        <f t="shared" si="21"/>
        <v>#VALUE!</v>
      </c>
      <c r="AH50" s="69" t="str">
        <f t="shared" si="22"/>
        <v>#VALUE!</v>
      </c>
      <c r="AI50" s="70" t="str">
        <f t="shared" si="23"/>
        <v>#VALUE!</v>
      </c>
      <c r="AJ50" s="75" t="str">
        <f t="shared" si="24"/>
        <v>#VALUE!</v>
      </c>
      <c r="AK50" s="75" t="str">
        <f t="shared" si="25"/>
        <v>#VALUE!</v>
      </c>
      <c r="AL50" s="3"/>
      <c r="AM50" s="3"/>
    </row>
    <row r="51" ht="15.75" customHeight="1">
      <c r="A51" s="3" t="s">
        <v>4288</v>
      </c>
      <c r="B51" s="155"/>
      <c r="C51" s="57"/>
      <c r="D51" s="58"/>
      <c r="E51" s="58"/>
      <c r="F51" s="59"/>
      <c r="G51" s="60"/>
      <c r="H51" s="156"/>
      <c r="I51" s="61"/>
      <c r="J51" s="61"/>
      <c r="K51" s="61"/>
      <c r="L51" s="62"/>
      <c r="M51" s="63" t="str">
        <f t="shared" si="28"/>
        <v> </v>
      </c>
      <c r="N51" s="64" t="str">
        <f t="shared" si="29"/>
        <v> </v>
      </c>
      <c r="O51" s="64" t="str">
        <f t="shared" si="3"/>
        <v> </v>
      </c>
      <c r="P51" s="64" t="str">
        <f t="shared" si="4"/>
        <v> </v>
      </c>
      <c r="Q51" s="65" t="str">
        <f t="shared" si="30"/>
        <v> </v>
      </c>
      <c r="R51" s="65" t="str">
        <f t="shared" si="6"/>
        <v> </v>
      </c>
      <c r="S51" s="66" t="str">
        <f t="shared" si="7"/>
        <v> </v>
      </c>
      <c r="T51" s="63" t="str">
        <f t="shared" si="8"/>
        <v>#VALUE!</v>
      </c>
      <c r="U51" s="67" t="str">
        <f t="shared" si="9"/>
        <v>#VALUE!</v>
      </c>
      <c r="V51" s="94" t="str">
        <f t="shared" si="31"/>
        <v>#VALUE!</v>
      </c>
      <c r="W51" s="69" t="str">
        <f t="shared" si="32"/>
        <v>donnée(s) manquante(s)</v>
      </c>
      <c r="X51" s="70" t="str">
        <f t="shared" si="27"/>
        <v>donnée(s) manquante(s)</v>
      </c>
      <c r="Y51" s="65" t="str">
        <f t="shared" si="13"/>
        <v> </v>
      </c>
      <c r="Z51" s="65" t="str">
        <f t="shared" si="14"/>
        <v> </v>
      </c>
      <c r="AA51" s="65" t="str">
        <f t="shared" si="15"/>
        <v> </v>
      </c>
      <c r="AB51" s="71" t="str">
        <f t="shared" si="16"/>
        <v> </v>
      </c>
      <c r="AC51" s="71" t="str">
        <f t="shared" si="17"/>
        <v> </v>
      </c>
      <c r="AD51" s="71" t="str">
        <f t="shared" si="18"/>
        <v> </v>
      </c>
      <c r="AE51" s="72" t="str">
        <f t="shared" si="19"/>
        <v>#VALUE!</v>
      </c>
      <c r="AF51" s="72" t="str">
        <f t="shared" si="20"/>
        <v>#VALUE!</v>
      </c>
      <c r="AG51" s="73" t="str">
        <f t="shared" si="21"/>
        <v>#VALUE!</v>
      </c>
      <c r="AH51" s="69" t="str">
        <f t="shared" si="22"/>
        <v>#VALUE!</v>
      </c>
      <c r="AI51" s="70" t="str">
        <f t="shared" si="23"/>
        <v>#VALUE!</v>
      </c>
      <c r="AJ51" s="75" t="str">
        <f t="shared" si="24"/>
        <v>#VALUE!</v>
      </c>
      <c r="AK51" s="75" t="str">
        <f t="shared" si="25"/>
        <v>#VALUE!</v>
      </c>
      <c r="AL51" s="3"/>
      <c r="AM51" s="3"/>
    </row>
    <row r="52" ht="15.75" customHeight="1">
      <c r="A52" s="3" t="s">
        <v>4289</v>
      </c>
      <c r="B52" s="155"/>
      <c r="C52" s="57"/>
      <c r="D52" s="58"/>
      <c r="E52" s="58"/>
      <c r="F52" s="59"/>
      <c r="G52" s="60"/>
      <c r="H52" s="156"/>
      <c r="I52" s="61"/>
      <c r="J52" s="61"/>
      <c r="K52" s="61"/>
      <c r="L52" s="62"/>
      <c r="M52" s="63" t="str">
        <f t="shared" si="28"/>
        <v> </v>
      </c>
      <c r="N52" s="64" t="str">
        <f t="shared" si="29"/>
        <v> </v>
      </c>
      <c r="O52" s="64" t="str">
        <f t="shared" si="3"/>
        <v> </v>
      </c>
      <c r="P52" s="64" t="str">
        <f t="shared" si="4"/>
        <v> </v>
      </c>
      <c r="Q52" s="65" t="str">
        <f t="shared" si="30"/>
        <v> </v>
      </c>
      <c r="R52" s="65" t="str">
        <f t="shared" si="6"/>
        <v> </v>
      </c>
      <c r="S52" s="66" t="str">
        <f t="shared" si="7"/>
        <v> </v>
      </c>
      <c r="T52" s="63" t="str">
        <f t="shared" si="8"/>
        <v>#VALUE!</v>
      </c>
      <c r="U52" s="67" t="str">
        <f t="shared" si="9"/>
        <v>#VALUE!</v>
      </c>
      <c r="V52" s="94" t="str">
        <f t="shared" si="31"/>
        <v>#VALUE!</v>
      </c>
      <c r="W52" s="69" t="str">
        <f t="shared" si="32"/>
        <v>donnée(s) manquante(s)</v>
      </c>
      <c r="X52" s="70" t="str">
        <f t="shared" si="27"/>
        <v>donnée(s) manquante(s)</v>
      </c>
      <c r="Y52" s="65" t="str">
        <f t="shared" si="13"/>
        <v> </v>
      </c>
      <c r="Z52" s="65" t="str">
        <f t="shared" si="14"/>
        <v> </v>
      </c>
      <c r="AA52" s="65" t="str">
        <f t="shared" si="15"/>
        <v> </v>
      </c>
      <c r="AB52" s="71" t="str">
        <f t="shared" si="16"/>
        <v> </v>
      </c>
      <c r="AC52" s="71" t="str">
        <f t="shared" si="17"/>
        <v> </v>
      </c>
      <c r="AD52" s="71" t="str">
        <f t="shared" si="18"/>
        <v> </v>
      </c>
      <c r="AE52" s="72" t="str">
        <f t="shared" si="19"/>
        <v>#VALUE!</v>
      </c>
      <c r="AF52" s="72" t="str">
        <f t="shared" si="20"/>
        <v>#VALUE!</v>
      </c>
      <c r="AG52" s="73" t="str">
        <f t="shared" si="21"/>
        <v>#VALUE!</v>
      </c>
      <c r="AH52" s="69" t="str">
        <f t="shared" si="22"/>
        <v>#VALUE!</v>
      </c>
      <c r="AI52" s="70" t="str">
        <f t="shared" si="23"/>
        <v>#VALUE!</v>
      </c>
      <c r="AJ52" s="75" t="str">
        <f t="shared" si="24"/>
        <v>#VALUE!</v>
      </c>
      <c r="AK52" s="75" t="str">
        <f t="shared" si="25"/>
        <v>#VALUE!</v>
      </c>
      <c r="AL52" s="3"/>
      <c r="AM52" s="3"/>
    </row>
    <row r="53" ht="15.75" customHeight="1">
      <c r="A53" s="3" t="s">
        <v>4290</v>
      </c>
      <c r="B53" s="155"/>
      <c r="C53" s="57"/>
      <c r="D53" s="58"/>
      <c r="E53" s="58"/>
      <c r="F53" s="59"/>
      <c r="G53" s="60"/>
      <c r="H53" s="156"/>
      <c r="I53" s="61"/>
      <c r="J53" s="61"/>
      <c r="K53" s="61"/>
      <c r="L53" s="62"/>
      <c r="M53" s="63" t="str">
        <f t="shared" si="28"/>
        <v> </v>
      </c>
      <c r="N53" s="64" t="str">
        <f t="shared" si="29"/>
        <v> </v>
      </c>
      <c r="O53" s="64" t="str">
        <f t="shared" si="3"/>
        <v> </v>
      </c>
      <c r="P53" s="64" t="str">
        <f t="shared" si="4"/>
        <v> </v>
      </c>
      <c r="Q53" s="65" t="str">
        <f t="shared" si="30"/>
        <v> </v>
      </c>
      <c r="R53" s="65" t="str">
        <f t="shared" si="6"/>
        <v> </v>
      </c>
      <c r="S53" s="66" t="str">
        <f t="shared" si="7"/>
        <v> </v>
      </c>
      <c r="T53" s="63" t="str">
        <f t="shared" si="8"/>
        <v>#VALUE!</v>
      </c>
      <c r="U53" s="67" t="str">
        <f t="shared" si="9"/>
        <v>#VALUE!</v>
      </c>
      <c r="V53" s="94" t="str">
        <f t="shared" si="31"/>
        <v>#VALUE!</v>
      </c>
      <c r="W53" s="69" t="str">
        <f t="shared" si="32"/>
        <v>donnée(s) manquante(s)</v>
      </c>
      <c r="X53" s="70" t="str">
        <f t="shared" si="27"/>
        <v>donnée(s) manquante(s)</v>
      </c>
      <c r="Y53" s="65" t="str">
        <f t="shared" si="13"/>
        <v> </v>
      </c>
      <c r="Z53" s="65" t="str">
        <f t="shared" si="14"/>
        <v> </v>
      </c>
      <c r="AA53" s="65" t="str">
        <f t="shared" si="15"/>
        <v> </v>
      </c>
      <c r="AB53" s="71" t="str">
        <f t="shared" si="16"/>
        <v> </v>
      </c>
      <c r="AC53" s="71" t="str">
        <f t="shared" si="17"/>
        <v> </v>
      </c>
      <c r="AD53" s="71" t="str">
        <f t="shared" si="18"/>
        <v> </v>
      </c>
      <c r="AE53" s="72" t="str">
        <f t="shared" si="19"/>
        <v>#VALUE!</v>
      </c>
      <c r="AF53" s="72" t="str">
        <f t="shared" si="20"/>
        <v>#VALUE!</v>
      </c>
      <c r="AG53" s="73" t="str">
        <f t="shared" si="21"/>
        <v>#VALUE!</v>
      </c>
      <c r="AH53" s="69" t="str">
        <f t="shared" si="22"/>
        <v>#VALUE!</v>
      </c>
      <c r="AI53" s="70" t="str">
        <f t="shared" si="23"/>
        <v>#VALUE!</v>
      </c>
      <c r="AJ53" s="75" t="str">
        <f t="shared" si="24"/>
        <v>#VALUE!</v>
      </c>
      <c r="AK53" s="75" t="str">
        <f t="shared" si="25"/>
        <v>#VALUE!</v>
      </c>
      <c r="AL53" s="3"/>
      <c r="AM53" s="3"/>
    </row>
    <row r="54" ht="15.75" customHeight="1">
      <c r="A54" s="3" t="s">
        <v>4291</v>
      </c>
      <c r="B54" s="155"/>
      <c r="C54" s="57"/>
      <c r="D54" s="58"/>
      <c r="E54" s="58"/>
      <c r="F54" s="59"/>
      <c r="G54" s="60"/>
      <c r="H54" s="156"/>
      <c r="I54" s="61"/>
      <c r="J54" s="61"/>
      <c r="K54" s="61"/>
      <c r="L54" s="62"/>
      <c r="M54" s="63" t="str">
        <f t="shared" si="28"/>
        <v> </v>
      </c>
      <c r="N54" s="64" t="str">
        <f t="shared" si="29"/>
        <v> </v>
      </c>
      <c r="O54" s="64" t="str">
        <f t="shared" si="3"/>
        <v> </v>
      </c>
      <c r="P54" s="64" t="str">
        <f t="shared" si="4"/>
        <v> </v>
      </c>
      <c r="Q54" s="65" t="str">
        <f t="shared" si="30"/>
        <v> </v>
      </c>
      <c r="R54" s="65" t="str">
        <f t="shared" si="6"/>
        <v> </v>
      </c>
      <c r="S54" s="66" t="str">
        <f t="shared" si="7"/>
        <v> </v>
      </c>
      <c r="T54" s="63" t="str">
        <f t="shared" si="8"/>
        <v>#VALUE!</v>
      </c>
      <c r="U54" s="67" t="str">
        <f t="shared" si="9"/>
        <v>#VALUE!</v>
      </c>
      <c r="V54" s="94" t="str">
        <f t="shared" si="31"/>
        <v>#VALUE!</v>
      </c>
      <c r="W54" s="69" t="str">
        <f t="shared" si="32"/>
        <v>donnée(s) manquante(s)</v>
      </c>
      <c r="X54" s="70" t="str">
        <f t="shared" si="27"/>
        <v>donnée(s) manquante(s)</v>
      </c>
      <c r="Y54" s="65" t="str">
        <f t="shared" si="13"/>
        <v> </v>
      </c>
      <c r="Z54" s="65" t="str">
        <f t="shared" si="14"/>
        <v> </v>
      </c>
      <c r="AA54" s="65" t="str">
        <f t="shared" si="15"/>
        <v> </v>
      </c>
      <c r="AB54" s="71" t="str">
        <f t="shared" si="16"/>
        <v> </v>
      </c>
      <c r="AC54" s="71" t="str">
        <f t="shared" si="17"/>
        <v> </v>
      </c>
      <c r="AD54" s="71" t="str">
        <f t="shared" si="18"/>
        <v> </v>
      </c>
      <c r="AE54" s="72" t="str">
        <f t="shared" si="19"/>
        <v>#VALUE!</v>
      </c>
      <c r="AF54" s="72" t="str">
        <f t="shared" si="20"/>
        <v>#VALUE!</v>
      </c>
      <c r="AG54" s="73" t="str">
        <f t="shared" si="21"/>
        <v>#VALUE!</v>
      </c>
      <c r="AH54" s="69" t="str">
        <f t="shared" si="22"/>
        <v>#VALUE!</v>
      </c>
      <c r="AI54" s="70" t="str">
        <f t="shared" si="23"/>
        <v>#VALUE!</v>
      </c>
      <c r="AJ54" s="75" t="str">
        <f t="shared" si="24"/>
        <v>#VALUE!</v>
      </c>
      <c r="AK54" s="75" t="str">
        <f t="shared" si="25"/>
        <v>#VALUE!</v>
      </c>
      <c r="AL54" s="3"/>
      <c r="AM54" s="3"/>
    </row>
    <row r="55" ht="15.75" customHeight="1">
      <c r="A55" s="3" t="s">
        <v>4292</v>
      </c>
      <c r="B55" s="155"/>
      <c r="C55" s="57"/>
      <c r="D55" s="58"/>
      <c r="E55" s="58"/>
      <c r="F55" s="59"/>
      <c r="G55" s="60"/>
      <c r="H55" s="156"/>
      <c r="I55" s="61"/>
      <c r="J55" s="61"/>
      <c r="K55" s="61"/>
      <c r="L55" s="62"/>
      <c r="M55" s="63" t="str">
        <f t="shared" si="28"/>
        <v> </v>
      </c>
      <c r="N55" s="64" t="str">
        <f t="shared" si="29"/>
        <v> </v>
      </c>
      <c r="O55" s="64" t="str">
        <f t="shared" si="3"/>
        <v> </v>
      </c>
      <c r="P55" s="64" t="str">
        <f t="shared" si="4"/>
        <v> </v>
      </c>
      <c r="Q55" s="65" t="str">
        <f t="shared" si="30"/>
        <v> </v>
      </c>
      <c r="R55" s="65" t="str">
        <f t="shared" si="6"/>
        <v> </v>
      </c>
      <c r="S55" s="66" t="str">
        <f t="shared" si="7"/>
        <v> </v>
      </c>
      <c r="T55" s="63" t="str">
        <f t="shared" si="8"/>
        <v>#VALUE!</v>
      </c>
      <c r="U55" s="67" t="str">
        <f t="shared" si="9"/>
        <v>#VALUE!</v>
      </c>
      <c r="V55" s="94" t="str">
        <f t="shared" si="31"/>
        <v>#VALUE!</v>
      </c>
      <c r="W55" s="69" t="str">
        <f t="shared" si="32"/>
        <v>donnée(s) manquante(s)</v>
      </c>
      <c r="X55" s="70" t="str">
        <f t="shared" si="27"/>
        <v>donnée(s) manquante(s)</v>
      </c>
      <c r="Y55" s="65" t="str">
        <f t="shared" si="13"/>
        <v> </v>
      </c>
      <c r="Z55" s="65" t="str">
        <f t="shared" si="14"/>
        <v> </v>
      </c>
      <c r="AA55" s="65" t="str">
        <f t="shared" si="15"/>
        <v> </v>
      </c>
      <c r="AB55" s="71" t="str">
        <f t="shared" si="16"/>
        <v> </v>
      </c>
      <c r="AC55" s="71" t="str">
        <f t="shared" si="17"/>
        <v> </v>
      </c>
      <c r="AD55" s="71" t="str">
        <f t="shared" si="18"/>
        <v> </v>
      </c>
      <c r="AE55" s="72" t="str">
        <f t="shared" si="19"/>
        <v>#VALUE!</v>
      </c>
      <c r="AF55" s="72" t="str">
        <f t="shared" si="20"/>
        <v>#VALUE!</v>
      </c>
      <c r="AG55" s="73" t="str">
        <f t="shared" si="21"/>
        <v>#VALUE!</v>
      </c>
      <c r="AH55" s="69" t="str">
        <f t="shared" si="22"/>
        <v>#VALUE!</v>
      </c>
      <c r="AI55" s="70" t="str">
        <f t="shared" si="23"/>
        <v>#VALUE!</v>
      </c>
      <c r="AJ55" s="75" t="str">
        <f t="shared" si="24"/>
        <v>#VALUE!</v>
      </c>
      <c r="AK55" s="75" t="str">
        <f t="shared" si="25"/>
        <v>#VALUE!</v>
      </c>
      <c r="AL55" s="3"/>
      <c r="AM55" s="3"/>
    </row>
    <row r="56" ht="15.75" customHeight="1">
      <c r="A56" s="3" t="s">
        <v>4293</v>
      </c>
      <c r="B56" s="155"/>
      <c r="C56" s="57"/>
      <c r="D56" s="58"/>
      <c r="E56" s="58"/>
      <c r="F56" s="59"/>
      <c r="G56" s="60"/>
      <c r="H56" s="156"/>
      <c r="I56" s="61"/>
      <c r="J56" s="61"/>
      <c r="K56" s="61"/>
      <c r="L56" s="62"/>
      <c r="M56" s="63" t="str">
        <f t="shared" si="28"/>
        <v> </v>
      </c>
      <c r="N56" s="64" t="str">
        <f t="shared" si="29"/>
        <v> </v>
      </c>
      <c r="O56" s="64" t="str">
        <f t="shared" si="3"/>
        <v> </v>
      </c>
      <c r="P56" s="64" t="str">
        <f t="shared" si="4"/>
        <v> </v>
      </c>
      <c r="Q56" s="65" t="str">
        <f t="shared" si="30"/>
        <v> </v>
      </c>
      <c r="R56" s="65" t="str">
        <f t="shared" si="6"/>
        <v> </v>
      </c>
      <c r="S56" s="66" t="str">
        <f t="shared" si="7"/>
        <v> </v>
      </c>
      <c r="T56" s="63" t="str">
        <f t="shared" si="8"/>
        <v>#VALUE!</v>
      </c>
      <c r="U56" s="67" t="str">
        <f t="shared" si="9"/>
        <v>#VALUE!</v>
      </c>
      <c r="V56" s="94" t="str">
        <f t="shared" si="31"/>
        <v>#VALUE!</v>
      </c>
      <c r="W56" s="69" t="str">
        <f t="shared" si="32"/>
        <v>donnée(s) manquante(s)</v>
      </c>
      <c r="X56" s="70" t="str">
        <f t="shared" si="27"/>
        <v>donnée(s) manquante(s)</v>
      </c>
      <c r="Y56" s="65" t="str">
        <f t="shared" si="13"/>
        <v> </v>
      </c>
      <c r="Z56" s="65" t="str">
        <f t="shared" si="14"/>
        <v> </v>
      </c>
      <c r="AA56" s="65" t="str">
        <f t="shared" si="15"/>
        <v> </v>
      </c>
      <c r="AB56" s="71" t="str">
        <f t="shared" si="16"/>
        <v> </v>
      </c>
      <c r="AC56" s="71" t="str">
        <f t="shared" si="17"/>
        <v> </v>
      </c>
      <c r="AD56" s="71" t="str">
        <f t="shared" si="18"/>
        <v> </v>
      </c>
      <c r="AE56" s="72" t="str">
        <f t="shared" si="19"/>
        <v>#VALUE!</v>
      </c>
      <c r="AF56" s="72" t="str">
        <f t="shared" si="20"/>
        <v>#VALUE!</v>
      </c>
      <c r="AG56" s="73" t="str">
        <f t="shared" si="21"/>
        <v>#VALUE!</v>
      </c>
      <c r="AH56" s="69" t="str">
        <f t="shared" si="22"/>
        <v>#VALUE!</v>
      </c>
      <c r="AI56" s="70" t="str">
        <f t="shared" si="23"/>
        <v>#VALUE!</v>
      </c>
      <c r="AJ56" s="75" t="str">
        <f t="shared" si="24"/>
        <v>#VALUE!</v>
      </c>
      <c r="AK56" s="75" t="str">
        <f t="shared" si="25"/>
        <v>#VALUE!</v>
      </c>
      <c r="AL56" s="3"/>
      <c r="AM56" s="3"/>
    </row>
    <row r="57" ht="15.75" customHeight="1">
      <c r="A57" s="3" t="s">
        <v>4294</v>
      </c>
      <c r="B57" s="155"/>
      <c r="C57" s="57"/>
      <c r="D57" s="58"/>
      <c r="E57" s="58"/>
      <c r="F57" s="59"/>
      <c r="G57" s="60"/>
      <c r="H57" s="156"/>
      <c r="I57" s="61"/>
      <c r="J57" s="61"/>
      <c r="K57" s="61"/>
      <c r="L57" s="62"/>
      <c r="M57" s="63" t="str">
        <f t="shared" si="28"/>
        <v> </v>
      </c>
      <c r="N57" s="64" t="str">
        <f t="shared" si="29"/>
        <v> </v>
      </c>
      <c r="O57" s="64" t="str">
        <f t="shared" si="3"/>
        <v> </v>
      </c>
      <c r="P57" s="64" t="str">
        <f t="shared" si="4"/>
        <v> </v>
      </c>
      <c r="Q57" s="65" t="str">
        <f t="shared" si="30"/>
        <v> </v>
      </c>
      <c r="R57" s="65" t="str">
        <f t="shared" si="6"/>
        <v> </v>
      </c>
      <c r="S57" s="66" t="str">
        <f t="shared" si="7"/>
        <v> </v>
      </c>
      <c r="T57" s="63" t="str">
        <f t="shared" si="8"/>
        <v>#VALUE!</v>
      </c>
      <c r="U57" s="67" t="str">
        <f t="shared" si="9"/>
        <v>#VALUE!</v>
      </c>
      <c r="V57" s="94" t="str">
        <f t="shared" si="31"/>
        <v>#VALUE!</v>
      </c>
      <c r="W57" s="69" t="str">
        <f t="shared" si="32"/>
        <v>donnée(s) manquante(s)</v>
      </c>
      <c r="X57" s="70" t="str">
        <f t="shared" si="27"/>
        <v>donnée(s) manquante(s)</v>
      </c>
      <c r="Y57" s="65" t="str">
        <f t="shared" si="13"/>
        <v> </v>
      </c>
      <c r="Z57" s="65" t="str">
        <f t="shared" si="14"/>
        <v> </v>
      </c>
      <c r="AA57" s="65" t="str">
        <f t="shared" si="15"/>
        <v> </v>
      </c>
      <c r="AB57" s="71" t="str">
        <f t="shared" si="16"/>
        <v> </v>
      </c>
      <c r="AC57" s="71" t="str">
        <f t="shared" si="17"/>
        <v> </v>
      </c>
      <c r="AD57" s="71" t="str">
        <f t="shared" si="18"/>
        <v> </v>
      </c>
      <c r="AE57" s="72" t="str">
        <f t="shared" si="19"/>
        <v>#VALUE!</v>
      </c>
      <c r="AF57" s="72" t="str">
        <f t="shared" si="20"/>
        <v>#VALUE!</v>
      </c>
      <c r="AG57" s="73" t="str">
        <f t="shared" si="21"/>
        <v>#VALUE!</v>
      </c>
      <c r="AH57" s="69" t="str">
        <f t="shared" si="22"/>
        <v>#VALUE!</v>
      </c>
      <c r="AI57" s="70" t="str">
        <f t="shared" si="23"/>
        <v>#VALUE!</v>
      </c>
      <c r="AJ57" s="75" t="str">
        <f t="shared" si="24"/>
        <v>#VALUE!</v>
      </c>
      <c r="AK57" s="75" t="str">
        <f t="shared" si="25"/>
        <v>#VALUE!</v>
      </c>
      <c r="AL57" s="3"/>
      <c r="AM57" s="3"/>
    </row>
    <row r="58" ht="15.75" customHeight="1">
      <c r="A58" s="3" t="s">
        <v>4295</v>
      </c>
      <c r="B58" s="155"/>
      <c r="C58" s="57"/>
      <c r="D58" s="58"/>
      <c r="E58" s="58"/>
      <c r="F58" s="59"/>
      <c r="G58" s="60"/>
      <c r="H58" s="156"/>
      <c r="I58" s="61"/>
      <c r="J58" s="61"/>
      <c r="K58" s="61"/>
      <c r="L58" s="62"/>
      <c r="M58" s="63" t="str">
        <f t="shared" si="28"/>
        <v> </v>
      </c>
      <c r="N58" s="64" t="str">
        <f t="shared" si="29"/>
        <v> </v>
      </c>
      <c r="O58" s="64" t="str">
        <f t="shared" si="3"/>
        <v> </v>
      </c>
      <c r="P58" s="64" t="str">
        <f t="shared" si="4"/>
        <v> </v>
      </c>
      <c r="Q58" s="65" t="str">
        <f t="shared" si="30"/>
        <v> </v>
      </c>
      <c r="R58" s="65" t="str">
        <f t="shared" si="6"/>
        <v> </v>
      </c>
      <c r="S58" s="66" t="str">
        <f t="shared" si="7"/>
        <v> </v>
      </c>
      <c r="T58" s="63" t="str">
        <f t="shared" si="8"/>
        <v>#VALUE!</v>
      </c>
      <c r="U58" s="67" t="str">
        <f t="shared" si="9"/>
        <v>#VALUE!</v>
      </c>
      <c r="V58" s="94" t="str">
        <f t="shared" si="31"/>
        <v>#VALUE!</v>
      </c>
      <c r="W58" s="69" t="str">
        <f t="shared" si="32"/>
        <v>donnée(s) manquante(s)</v>
      </c>
      <c r="X58" s="70" t="str">
        <f t="shared" si="27"/>
        <v>donnée(s) manquante(s)</v>
      </c>
      <c r="Y58" s="65" t="str">
        <f t="shared" si="13"/>
        <v> </v>
      </c>
      <c r="Z58" s="65" t="str">
        <f t="shared" si="14"/>
        <v> </v>
      </c>
      <c r="AA58" s="65" t="str">
        <f t="shared" si="15"/>
        <v> </v>
      </c>
      <c r="AB58" s="71" t="str">
        <f t="shared" si="16"/>
        <v> </v>
      </c>
      <c r="AC58" s="71" t="str">
        <f t="shared" si="17"/>
        <v> </v>
      </c>
      <c r="AD58" s="71" t="str">
        <f t="shared" si="18"/>
        <v> </v>
      </c>
      <c r="AE58" s="72" t="str">
        <f t="shared" si="19"/>
        <v>#VALUE!</v>
      </c>
      <c r="AF58" s="72" t="str">
        <f t="shared" si="20"/>
        <v>#VALUE!</v>
      </c>
      <c r="AG58" s="73" t="str">
        <f t="shared" si="21"/>
        <v>#VALUE!</v>
      </c>
      <c r="AH58" s="69" t="str">
        <f t="shared" si="22"/>
        <v>#VALUE!</v>
      </c>
      <c r="AI58" s="70" t="str">
        <f t="shared" si="23"/>
        <v>#VALUE!</v>
      </c>
      <c r="AJ58" s="75" t="str">
        <f t="shared" si="24"/>
        <v>#VALUE!</v>
      </c>
      <c r="AK58" s="75" t="str">
        <f t="shared" si="25"/>
        <v>#VALUE!</v>
      </c>
      <c r="AL58" s="3"/>
      <c r="AM58" s="3"/>
    </row>
    <row r="59" ht="15.75" customHeight="1">
      <c r="A59" s="3" t="s">
        <v>4296</v>
      </c>
      <c r="B59" s="155"/>
      <c r="C59" s="57"/>
      <c r="D59" s="58"/>
      <c r="E59" s="58"/>
      <c r="F59" s="59"/>
      <c r="G59" s="60"/>
      <c r="H59" s="156"/>
      <c r="I59" s="61"/>
      <c r="J59" s="61"/>
      <c r="K59" s="61"/>
      <c r="L59" s="62"/>
      <c r="M59" s="63" t="str">
        <f t="shared" si="28"/>
        <v> </v>
      </c>
      <c r="N59" s="64" t="str">
        <f t="shared" si="29"/>
        <v> </v>
      </c>
      <c r="O59" s="64" t="str">
        <f t="shared" si="3"/>
        <v> </v>
      </c>
      <c r="P59" s="64" t="str">
        <f t="shared" si="4"/>
        <v> </v>
      </c>
      <c r="Q59" s="65" t="str">
        <f t="shared" si="30"/>
        <v> </v>
      </c>
      <c r="R59" s="65" t="str">
        <f t="shared" si="6"/>
        <v> </v>
      </c>
      <c r="S59" s="66" t="str">
        <f t="shared" si="7"/>
        <v> </v>
      </c>
      <c r="T59" s="63" t="str">
        <f t="shared" si="8"/>
        <v>#VALUE!</v>
      </c>
      <c r="U59" s="67" t="str">
        <f t="shared" si="9"/>
        <v>#VALUE!</v>
      </c>
      <c r="V59" s="94" t="str">
        <f t="shared" si="31"/>
        <v>#VALUE!</v>
      </c>
      <c r="W59" s="69" t="str">
        <f t="shared" si="32"/>
        <v>donnée(s) manquante(s)</v>
      </c>
      <c r="X59" s="70" t="str">
        <f t="shared" si="27"/>
        <v>donnée(s) manquante(s)</v>
      </c>
      <c r="Y59" s="65" t="str">
        <f t="shared" si="13"/>
        <v> </v>
      </c>
      <c r="Z59" s="65" t="str">
        <f t="shared" si="14"/>
        <v> </v>
      </c>
      <c r="AA59" s="65" t="str">
        <f t="shared" si="15"/>
        <v> </v>
      </c>
      <c r="AB59" s="71" t="str">
        <f t="shared" si="16"/>
        <v> </v>
      </c>
      <c r="AC59" s="71" t="str">
        <f t="shared" si="17"/>
        <v> </v>
      </c>
      <c r="AD59" s="71" t="str">
        <f t="shared" si="18"/>
        <v> </v>
      </c>
      <c r="AE59" s="72" t="str">
        <f t="shared" si="19"/>
        <v>#VALUE!</v>
      </c>
      <c r="AF59" s="72" t="str">
        <f t="shared" si="20"/>
        <v>#VALUE!</v>
      </c>
      <c r="AG59" s="73" t="str">
        <f t="shared" si="21"/>
        <v>#VALUE!</v>
      </c>
      <c r="AH59" s="69" t="str">
        <f t="shared" si="22"/>
        <v>#VALUE!</v>
      </c>
      <c r="AI59" s="70" t="str">
        <f t="shared" si="23"/>
        <v>#VALUE!</v>
      </c>
      <c r="AJ59" s="75" t="str">
        <f t="shared" si="24"/>
        <v>#VALUE!</v>
      </c>
      <c r="AK59" s="75" t="str">
        <f t="shared" si="25"/>
        <v>#VALUE!</v>
      </c>
      <c r="AL59" s="3"/>
      <c r="AM59" s="3"/>
    </row>
    <row r="60" ht="15.75" customHeight="1">
      <c r="A60" s="3" t="s">
        <v>4297</v>
      </c>
      <c r="B60" s="155"/>
      <c r="C60" s="57"/>
      <c r="D60" s="58"/>
      <c r="E60" s="58"/>
      <c r="F60" s="59"/>
      <c r="G60" s="60"/>
      <c r="H60" s="156"/>
      <c r="I60" s="61"/>
      <c r="J60" s="61"/>
      <c r="K60" s="61"/>
      <c r="L60" s="62"/>
      <c r="M60" s="63" t="str">
        <f t="shared" si="28"/>
        <v> </v>
      </c>
      <c r="N60" s="64" t="str">
        <f t="shared" si="29"/>
        <v> </v>
      </c>
      <c r="O60" s="64" t="str">
        <f t="shared" si="3"/>
        <v> </v>
      </c>
      <c r="P60" s="64" t="str">
        <f t="shared" si="4"/>
        <v> </v>
      </c>
      <c r="Q60" s="65" t="str">
        <f t="shared" si="30"/>
        <v> </v>
      </c>
      <c r="R60" s="65" t="str">
        <f t="shared" si="6"/>
        <v> </v>
      </c>
      <c r="S60" s="66" t="str">
        <f t="shared" si="7"/>
        <v> </v>
      </c>
      <c r="T60" s="63" t="str">
        <f t="shared" si="8"/>
        <v>#VALUE!</v>
      </c>
      <c r="U60" s="67" t="str">
        <f t="shared" si="9"/>
        <v>#VALUE!</v>
      </c>
      <c r="V60" s="94" t="str">
        <f t="shared" si="31"/>
        <v>#VALUE!</v>
      </c>
      <c r="W60" s="69" t="str">
        <f t="shared" si="32"/>
        <v>donnée(s) manquante(s)</v>
      </c>
      <c r="X60" s="70" t="str">
        <f t="shared" si="27"/>
        <v>donnée(s) manquante(s)</v>
      </c>
      <c r="Y60" s="65" t="str">
        <f t="shared" si="13"/>
        <v> </v>
      </c>
      <c r="Z60" s="65" t="str">
        <f t="shared" si="14"/>
        <v> </v>
      </c>
      <c r="AA60" s="65" t="str">
        <f t="shared" si="15"/>
        <v> </v>
      </c>
      <c r="AB60" s="71" t="str">
        <f t="shared" si="16"/>
        <v> </v>
      </c>
      <c r="AC60" s="71" t="str">
        <f t="shared" si="17"/>
        <v> </v>
      </c>
      <c r="AD60" s="71" t="str">
        <f t="shared" si="18"/>
        <v> </v>
      </c>
      <c r="AE60" s="72" t="str">
        <f t="shared" si="19"/>
        <v>#VALUE!</v>
      </c>
      <c r="AF60" s="72" t="str">
        <f t="shared" si="20"/>
        <v>#VALUE!</v>
      </c>
      <c r="AG60" s="73" t="str">
        <f t="shared" si="21"/>
        <v>#VALUE!</v>
      </c>
      <c r="AH60" s="69" t="str">
        <f t="shared" si="22"/>
        <v>#VALUE!</v>
      </c>
      <c r="AI60" s="70" t="str">
        <f t="shared" si="23"/>
        <v>#VALUE!</v>
      </c>
      <c r="AJ60" s="75" t="str">
        <f t="shared" si="24"/>
        <v>#VALUE!</v>
      </c>
      <c r="AK60" s="75" t="str">
        <f t="shared" si="25"/>
        <v>#VALUE!</v>
      </c>
      <c r="AL60" s="3"/>
      <c r="AM60" s="3"/>
    </row>
    <row r="61" ht="15.75" customHeight="1">
      <c r="A61" s="3" t="s">
        <v>4298</v>
      </c>
      <c r="B61" s="155"/>
      <c r="C61" s="57"/>
      <c r="D61" s="58"/>
      <c r="E61" s="58"/>
      <c r="F61" s="59"/>
      <c r="G61" s="60"/>
      <c r="H61" s="156"/>
      <c r="I61" s="61"/>
      <c r="J61" s="61"/>
      <c r="K61" s="61"/>
      <c r="L61" s="62"/>
      <c r="M61" s="63" t="str">
        <f t="shared" si="28"/>
        <v> </v>
      </c>
      <c r="N61" s="64" t="str">
        <f t="shared" si="29"/>
        <v> </v>
      </c>
      <c r="O61" s="64" t="str">
        <f t="shared" si="3"/>
        <v> </v>
      </c>
      <c r="P61" s="64" t="str">
        <f t="shared" si="4"/>
        <v> </v>
      </c>
      <c r="Q61" s="65" t="str">
        <f t="shared" si="30"/>
        <v> </v>
      </c>
      <c r="R61" s="65" t="str">
        <f t="shared" si="6"/>
        <v> </v>
      </c>
      <c r="S61" s="66" t="str">
        <f t="shared" si="7"/>
        <v> </v>
      </c>
      <c r="T61" s="63" t="str">
        <f t="shared" si="8"/>
        <v>#VALUE!</v>
      </c>
      <c r="U61" s="67" t="str">
        <f t="shared" si="9"/>
        <v>#VALUE!</v>
      </c>
      <c r="V61" s="94" t="str">
        <f t="shared" si="31"/>
        <v>#VALUE!</v>
      </c>
      <c r="W61" s="69" t="str">
        <f t="shared" si="32"/>
        <v>donnée(s) manquante(s)</v>
      </c>
      <c r="X61" s="70" t="str">
        <f t="shared" si="27"/>
        <v>donnée(s) manquante(s)</v>
      </c>
      <c r="Y61" s="65" t="str">
        <f t="shared" si="13"/>
        <v> </v>
      </c>
      <c r="Z61" s="65" t="str">
        <f t="shared" si="14"/>
        <v> </v>
      </c>
      <c r="AA61" s="65" t="str">
        <f t="shared" si="15"/>
        <v> </v>
      </c>
      <c r="AB61" s="71" t="str">
        <f t="shared" si="16"/>
        <v> </v>
      </c>
      <c r="AC61" s="71" t="str">
        <f t="shared" si="17"/>
        <v> </v>
      </c>
      <c r="AD61" s="71" t="str">
        <f t="shared" si="18"/>
        <v> </v>
      </c>
      <c r="AE61" s="72" t="str">
        <f t="shared" si="19"/>
        <v>#VALUE!</v>
      </c>
      <c r="AF61" s="72" t="str">
        <f t="shared" si="20"/>
        <v>#VALUE!</v>
      </c>
      <c r="AG61" s="73" t="str">
        <f t="shared" si="21"/>
        <v>#VALUE!</v>
      </c>
      <c r="AH61" s="69" t="str">
        <f t="shared" si="22"/>
        <v>#VALUE!</v>
      </c>
      <c r="AI61" s="70" t="str">
        <f t="shared" si="23"/>
        <v>#VALUE!</v>
      </c>
      <c r="AJ61" s="75" t="str">
        <f t="shared" si="24"/>
        <v>#VALUE!</v>
      </c>
      <c r="AK61" s="75" t="str">
        <f t="shared" si="25"/>
        <v>#VALUE!</v>
      </c>
      <c r="AL61" s="3"/>
      <c r="AM61" s="3"/>
    </row>
    <row r="62" ht="15.75" customHeight="1">
      <c r="A62" s="3" t="s">
        <v>4299</v>
      </c>
      <c r="B62" s="155"/>
      <c r="C62" s="57"/>
      <c r="D62" s="58"/>
      <c r="E62" s="58"/>
      <c r="F62" s="59"/>
      <c r="G62" s="60"/>
      <c r="H62" s="156"/>
      <c r="I62" s="61"/>
      <c r="J62" s="61"/>
      <c r="K62" s="61"/>
      <c r="L62" s="62"/>
      <c r="M62" s="63" t="str">
        <f t="shared" si="28"/>
        <v> </v>
      </c>
      <c r="N62" s="64" t="str">
        <f t="shared" si="29"/>
        <v> </v>
      </c>
      <c r="O62" s="64" t="str">
        <f t="shared" si="3"/>
        <v> </v>
      </c>
      <c r="P62" s="64" t="str">
        <f t="shared" si="4"/>
        <v> </v>
      </c>
      <c r="Q62" s="65" t="str">
        <f t="shared" si="30"/>
        <v> </v>
      </c>
      <c r="R62" s="65" t="str">
        <f t="shared" si="6"/>
        <v> </v>
      </c>
      <c r="S62" s="66" t="str">
        <f t="shared" si="7"/>
        <v> </v>
      </c>
      <c r="T62" s="63" t="str">
        <f t="shared" si="8"/>
        <v>#VALUE!</v>
      </c>
      <c r="U62" s="67" t="str">
        <f t="shared" si="9"/>
        <v>#VALUE!</v>
      </c>
      <c r="V62" s="94" t="str">
        <f t="shared" si="31"/>
        <v>#VALUE!</v>
      </c>
      <c r="W62" s="69" t="str">
        <f t="shared" si="32"/>
        <v>donnée(s) manquante(s)</v>
      </c>
      <c r="X62" s="70" t="str">
        <f t="shared" si="27"/>
        <v>donnée(s) manquante(s)</v>
      </c>
      <c r="Y62" s="65" t="str">
        <f t="shared" si="13"/>
        <v> </v>
      </c>
      <c r="Z62" s="65" t="str">
        <f t="shared" si="14"/>
        <v> </v>
      </c>
      <c r="AA62" s="65" t="str">
        <f t="shared" si="15"/>
        <v> </v>
      </c>
      <c r="AB62" s="71" t="str">
        <f t="shared" si="16"/>
        <v> </v>
      </c>
      <c r="AC62" s="71" t="str">
        <f t="shared" si="17"/>
        <v> </v>
      </c>
      <c r="AD62" s="71" t="str">
        <f t="shared" si="18"/>
        <v> </v>
      </c>
      <c r="AE62" s="72" t="str">
        <f t="shared" si="19"/>
        <v>#VALUE!</v>
      </c>
      <c r="AF62" s="72" t="str">
        <f t="shared" si="20"/>
        <v>#VALUE!</v>
      </c>
      <c r="AG62" s="73" t="str">
        <f t="shared" si="21"/>
        <v>#VALUE!</v>
      </c>
      <c r="AH62" s="69" t="str">
        <f t="shared" si="22"/>
        <v>#VALUE!</v>
      </c>
      <c r="AI62" s="70" t="str">
        <f t="shared" si="23"/>
        <v>#VALUE!</v>
      </c>
      <c r="AJ62" s="75" t="str">
        <f t="shared" si="24"/>
        <v>#VALUE!</v>
      </c>
      <c r="AK62" s="75" t="str">
        <f t="shared" si="25"/>
        <v>#VALUE!</v>
      </c>
      <c r="AL62" s="3"/>
      <c r="AM62" s="3"/>
    </row>
    <row r="63" ht="15.75" customHeight="1">
      <c r="A63" s="3" t="s">
        <v>4300</v>
      </c>
      <c r="B63" s="155"/>
      <c r="C63" s="57"/>
      <c r="D63" s="58"/>
      <c r="E63" s="58"/>
      <c r="F63" s="59"/>
      <c r="G63" s="60"/>
      <c r="H63" s="156"/>
      <c r="I63" s="61"/>
      <c r="J63" s="61"/>
      <c r="K63" s="61"/>
      <c r="L63" s="62"/>
      <c r="M63" s="63" t="str">
        <f t="shared" si="28"/>
        <v> </v>
      </c>
      <c r="N63" s="64" t="str">
        <f t="shared" si="29"/>
        <v> </v>
      </c>
      <c r="O63" s="64" t="str">
        <f t="shared" si="3"/>
        <v> </v>
      </c>
      <c r="P63" s="64" t="str">
        <f t="shared" si="4"/>
        <v> </v>
      </c>
      <c r="Q63" s="65" t="str">
        <f t="shared" si="30"/>
        <v> </v>
      </c>
      <c r="R63" s="65" t="str">
        <f t="shared" si="6"/>
        <v> </v>
      </c>
      <c r="S63" s="66" t="str">
        <f t="shared" si="7"/>
        <v> </v>
      </c>
      <c r="T63" s="63" t="str">
        <f t="shared" si="8"/>
        <v>#VALUE!</v>
      </c>
      <c r="U63" s="67" t="str">
        <f t="shared" si="9"/>
        <v>#VALUE!</v>
      </c>
      <c r="V63" s="94" t="str">
        <f t="shared" si="31"/>
        <v>#VALUE!</v>
      </c>
      <c r="W63" s="69" t="str">
        <f t="shared" si="32"/>
        <v>donnée(s) manquante(s)</v>
      </c>
      <c r="X63" s="70" t="str">
        <f t="shared" si="27"/>
        <v>donnée(s) manquante(s)</v>
      </c>
      <c r="Y63" s="65" t="str">
        <f t="shared" si="13"/>
        <v> </v>
      </c>
      <c r="Z63" s="65" t="str">
        <f t="shared" si="14"/>
        <v> </v>
      </c>
      <c r="AA63" s="65" t="str">
        <f t="shared" si="15"/>
        <v> </v>
      </c>
      <c r="AB63" s="71" t="str">
        <f t="shared" si="16"/>
        <v> </v>
      </c>
      <c r="AC63" s="71" t="str">
        <f t="shared" si="17"/>
        <v> </v>
      </c>
      <c r="AD63" s="71" t="str">
        <f t="shared" si="18"/>
        <v> </v>
      </c>
      <c r="AE63" s="72" t="str">
        <f t="shared" si="19"/>
        <v>#VALUE!</v>
      </c>
      <c r="AF63" s="72" t="str">
        <f t="shared" si="20"/>
        <v>#VALUE!</v>
      </c>
      <c r="AG63" s="73" t="str">
        <f t="shared" si="21"/>
        <v>#VALUE!</v>
      </c>
      <c r="AH63" s="69" t="str">
        <f t="shared" si="22"/>
        <v>#VALUE!</v>
      </c>
      <c r="AI63" s="70" t="str">
        <f t="shared" si="23"/>
        <v>#VALUE!</v>
      </c>
      <c r="AJ63" s="75" t="str">
        <f t="shared" si="24"/>
        <v>#VALUE!</v>
      </c>
      <c r="AK63" s="75" t="str">
        <f t="shared" si="25"/>
        <v>#VALUE!</v>
      </c>
      <c r="AL63" s="3"/>
      <c r="AM63" s="3"/>
    </row>
    <row r="64" ht="15.75" customHeight="1">
      <c r="A64" s="3" t="s">
        <v>4301</v>
      </c>
      <c r="B64" s="155"/>
      <c r="C64" s="57"/>
      <c r="D64" s="58"/>
      <c r="E64" s="58"/>
      <c r="F64" s="59"/>
      <c r="G64" s="60"/>
      <c r="H64" s="156"/>
      <c r="I64" s="61"/>
      <c r="J64" s="61"/>
      <c r="K64" s="61"/>
      <c r="L64" s="62"/>
      <c r="M64" s="63" t="str">
        <f t="shared" si="28"/>
        <v> </v>
      </c>
      <c r="N64" s="64" t="str">
        <f t="shared" si="29"/>
        <v> </v>
      </c>
      <c r="O64" s="64" t="str">
        <f t="shared" si="3"/>
        <v> </v>
      </c>
      <c r="P64" s="64" t="str">
        <f t="shared" si="4"/>
        <v> </v>
      </c>
      <c r="Q64" s="65" t="str">
        <f t="shared" si="30"/>
        <v> </v>
      </c>
      <c r="R64" s="65" t="str">
        <f t="shared" si="6"/>
        <v> </v>
      </c>
      <c r="S64" s="66" t="str">
        <f t="shared" si="7"/>
        <v> </v>
      </c>
      <c r="T64" s="63" t="str">
        <f t="shared" si="8"/>
        <v>#VALUE!</v>
      </c>
      <c r="U64" s="67" t="str">
        <f t="shared" si="9"/>
        <v>#VALUE!</v>
      </c>
      <c r="V64" s="94" t="str">
        <f t="shared" si="31"/>
        <v>#VALUE!</v>
      </c>
      <c r="W64" s="69" t="str">
        <f t="shared" si="32"/>
        <v>donnée(s) manquante(s)</v>
      </c>
      <c r="X64" s="70" t="str">
        <f t="shared" si="27"/>
        <v>donnée(s) manquante(s)</v>
      </c>
      <c r="Y64" s="65" t="str">
        <f t="shared" si="13"/>
        <v> </v>
      </c>
      <c r="Z64" s="65" t="str">
        <f t="shared" si="14"/>
        <v> </v>
      </c>
      <c r="AA64" s="65" t="str">
        <f t="shared" si="15"/>
        <v> </v>
      </c>
      <c r="AB64" s="71" t="str">
        <f t="shared" si="16"/>
        <v> </v>
      </c>
      <c r="AC64" s="71" t="str">
        <f t="shared" si="17"/>
        <v> </v>
      </c>
      <c r="AD64" s="71" t="str">
        <f t="shared" si="18"/>
        <v> </v>
      </c>
      <c r="AE64" s="72" t="str">
        <f t="shared" si="19"/>
        <v>#VALUE!</v>
      </c>
      <c r="AF64" s="72" t="str">
        <f t="shared" si="20"/>
        <v>#VALUE!</v>
      </c>
      <c r="AG64" s="73" t="str">
        <f t="shared" si="21"/>
        <v>#VALUE!</v>
      </c>
      <c r="AH64" s="69" t="str">
        <f t="shared" si="22"/>
        <v>#VALUE!</v>
      </c>
      <c r="AI64" s="70" t="str">
        <f t="shared" si="23"/>
        <v>#VALUE!</v>
      </c>
      <c r="AJ64" s="75" t="str">
        <f t="shared" si="24"/>
        <v>#VALUE!</v>
      </c>
      <c r="AK64" s="75" t="str">
        <f t="shared" si="25"/>
        <v>#VALUE!</v>
      </c>
      <c r="AL64" s="3"/>
      <c r="AM64" s="3"/>
    </row>
    <row r="65" ht="15.75" customHeight="1">
      <c r="A65" s="3" t="s">
        <v>4302</v>
      </c>
      <c r="B65" s="155"/>
      <c r="C65" s="57"/>
      <c r="D65" s="58"/>
      <c r="E65" s="58"/>
      <c r="F65" s="59"/>
      <c r="G65" s="60"/>
      <c r="H65" s="156"/>
      <c r="I65" s="61"/>
      <c r="J65" s="61"/>
      <c r="K65" s="61"/>
      <c r="L65" s="62"/>
      <c r="M65" s="63" t="str">
        <f t="shared" si="28"/>
        <v> </v>
      </c>
      <c r="N65" s="64" t="str">
        <f t="shared" si="29"/>
        <v> </v>
      </c>
      <c r="O65" s="64" t="str">
        <f t="shared" si="3"/>
        <v> </v>
      </c>
      <c r="P65" s="64" t="str">
        <f t="shared" si="4"/>
        <v> </v>
      </c>
      <c r="Q65" s="65" t="str">
        <f t="shared" si="30"/>
        <v> </v>
      </c>
      <c r="R65" s="65" t="str">
        <f t="shared" si="6"/>
        <v> </v>
      </c>
      <c r="S65" s="66" t="str">
        <f t="shared" si="7"/>
        <v> </v>
      </c>
      <c r="T65" s="63" t="str">
        <f t="shared" si="8"/>
        <v>#VALUE!</v>
      </c>
      <c r="U65" s="67" t="str">
        <f t="shared" si="9"/>
        <v>#VALUE!</v>
      </c>
      <c r="V65" s="94" t="str">
        <f t="shared" si="31"/>
        <v>#VALUE!</v>
      </c>
      <c r="W65" s="69" t="str">
        <f t="shared" si="32"/>
        <v>donnée(s) manquante(s)</v>
      </c>
      <c r="X65" s="70" t="str">
        <f t="shared" si="27"/>
        <v>donnée(s) manquante(s)</v>
      </c>
      <c r="Y65" s="65" t="str">
        <f t="shared" si="13"/>
        <v> </v>
      </c>
      <c r="Z65" s="65" t="str">
        <f t="shared" si="14"/>
        <v> </v>
      </c>
      <c r="AA65" s="65" t="str">
        <f t="shared" si="15"/>
        <v> </v>
      </c>
      <c r="AB65" s="71" t="str">
        <f t="shared" si="16"/>
        <v> </v>
      </c>
      <c r="AC65" s="71" t="str">
        <f t="shared" si="17"/>
        <v> </v>
      </c>
      <c r="AD65" s="71" t="str">
        <f t="shared" si="18"/>
        <v> </v>
      </c>
      <c r="AE65" s="72" t="str">
        <f t="shared" si="19"/>
        <v>#VALUE!</v>
      </c>
      <c r="AF65" s="72" t="str">
        <f t="shared" si="20"/>
        <v>#VALUE!</v>
      </c>
      <c r="AG65" s="73" t="str">
        <f t="shared" si="21"/>
        <v>#VALUE!</v>
      </c>
      <c r="AH65" s="69" t="str">
        <f t="shared" si="22"/>
        <v>#VALUE!</v>
      </c>
      <c r="AI65" s="70" t="str">
        <f t="shared" si="23"/>
        <v>#VALUE!</v>
      </c>
      <c r="AJ65" s="75" t="str">
        <f t="shared" si="24"/>
        <v>#VALUE!</v>
      </c>
      <c r="AK65" s="75" t="str">
        <f t="shared" si="25"/>
        <v>#VALUE!</v>
      </c>
      <c r="AL65" s="3"/>
      <c r="AM65" s="3"/>
    </row>
    <row r="66" ht="15.75" customHeight="1">
      <c r="A66" s="3" t="s">
        <v>4303</v>
      </c>
      <c r="B66" s="155"/>
      <c r="C66" s="57"/>
      <c r="D66" s="58"/>
      <c r="E66" s="58"/>
      <c r="F66" s="59"/>
      <c r="G66" s="60"/>
      <c r="H66" s="156"/>
      <c r="I66" s="61"/>
      <c r="J66" s="61"/>
      <c r="K66" s="61"/>
      <c r="L66" s="62"/>
      <c r="M66" s="63" t="str">
        <f t="shared" si="28"/>
        <v> </v>
      </c>
      <c r="N66" s="64" t="str">
        <f t="shared" si="29"/>
        <v> </v>
      </c>
      <c r="O66" s="64" t="str">
        <f t="shared" si="3"/>
        <v> </v>
      </c>
      <c r="P66" s="64" t="str">
        <f t="shared" si="4"/>
        <v> </v>
      </c>
      <c r="Q66" s="65" t="str">
        <f t="shared" si="30"/>
        <v> </v>
      </c>
      <c r="R66" s="65" t="str">
        <f t="shared" si="6"/>
        <v> </v>
      </c>
      <c r="S66" s="66" t="str">
        <f t="shared" si="7"/>
        <v> </v>
      </c>
      <c r="T66" s="63" t="str">
        <f t="shared" si="8"/>
        <v>#VALUE!</v>
      </c>
      <c r="U66" s="67" t="str">
        <f t="shared" si="9"/>
        <v>#VALUE!</v>
      </c>
      <c r="V66" s="94" t="str">
        <f t="shared" si="31"/>
        <v>#VALUE!</v>
      </c>
      <c r="W66" s="69" t="str">
        <f t="shared" si="32"/>
        <v>donnée(s) manquante(s)</v>
      </c>
      <c r="X66" s="70" t="str">
        <f t="shared" si="27"/>
        <v>donnée(s) manquante(s)</v>
      </c>
      <c r="Y66" s="65" t="str">
        <f t="shared" si="13"/>
        <v> </v>
      </c>
      <c r="Z66" s="65" t="str">
        <f t="shared" si="14"/>
        <v> </v>
      </c>
      <c r="AA66" s="65" t="str">
        <f t="shared" si="15"/>
        <v> </v>
      </c>
      <c r="AB66" s="71" t="str">
        <f t="shared" si="16"/>
        <v> </v>
      </c>
      <c r="AC66" s="71" t="str">
        <f t="shared" si="17"/>
        <v> </v>
      </c>
      <c r="AD66" s="71" t="str">
        <f t="shared" si="18"/>
        <v> </v>
      </c>
      <c r="AE66" s="72" t="str">
        <f t="shared" si="19"/>
        <v>#VALUE!</v>
      </c>
      <c r="AF66" s="72" t="str">
        <f t="shared" si="20"/>
        <v>#VALUE!</v>
      </c>
      <c r="AG66" s="73" t="str">
        <f t="shared" si="21"/>
        <v>#VALUE!</v>
      </c>
      <c r="AH66" s="69" t="str">
        <f t="shared" si="22"/>
        <v>#VALUE!</v>
      </c>
      <c r="AI66" s="70" t="str">
        <f t="shared" si="23"/>
        <v>#VALUE!</v>
      </c>
      <c r="AJ66" s="75" t="str">
        <f t="shared" si="24"/>
        <v>#VALUE!</v>
      </c>
      <c r="AK66" s="75" t="str">
        <f t="shared" si="25"/>
        <v>#VALUE!</v>
      </c>
      <c r="AL66" s="3"/>
      <c r="AM66" s="3"/>
    </row>
    <row r="67" ht="15.75" customHeight="1">
      <c r="A67" s="3" t="s">
        <v>4304</v>
      </c>
      <c r="B67" s="155"/>
      <c r="C67" s="57"/>
      <c r="D67" s="58"/>
      <c r="E67" s="58"/>
      <c r="F67" s="59"/>
      <c r="G67" s="60"/>
      <c r="H67" s="156"/>
      <c r="I67" s="61"/>
      <c r="J67" s="61"/>
      <c r="K67" s="61"/>
      <c r="L67" s="62"/>
      <c r="M67" s="63" t="str">
        <f t="shared" si="28"/>
        <v> </v>
      </c>
      <c r="N67" s="64" t="str">
        <f t="shared" si="29"/>
        <v> </v>
      </c>
      <c r="O67" s="64" t="str">
        <f t="shared" si="3"/>
        <v> </v>
      </c>
      <c r="P67" s="64" t="str">
        <f t="shared" si="4"/>
        <v> </v>
      </c>
      <c r="Q67" s="65" t="str">
        <f t="shared" si="30"/>
        <v> </v>
      </c>
      <c r="R67" s="65" t="str">
        <f t="shared" si="6"/>
        <v> </v>
      </c>
      <c r="S67" s="66" t="str">
        <f t="shared" si="7"/>
        <v> </v>
      </c>
      <c r="T67" s="63" t="str">
        <f t="shared" si="8"/>
        <v>#VALUE!</v>
      </c>
      <c r="U67" s="67" t="str">
        <f t="shared" si="9"/>
        <v>#VALUE!</v>
      </c>
      <c r="V67" s="94" t="str">
        <f t="shared" si="31"/>
        <v>#VALUE!</v>
      </c>
      <c r="W67" s="69" t="str">
        <f t="shared" si="32"/>
        <v>donnée(s) manquante(s)</v>
      </c>
      <c r="X67" s="70" t="str">
        <f t="shared" si="27"/>
        <v>donnée(s) manquante(s)</v>
      </c>
      <c r="Y67" s="65" t="str">
        <f t="shared" si="13"/>
        <v> </v>
      </c>
      <c r="Z67" s="65" t="str">
        <f t="shared" si="14"/>
        <v> </v>
      </c>
      <c r="AA67" s="65" t="str">
        <f t="shared" si="15"/>
        <v> </v>
      </c>
      <c r="AB67" s="71" t="str">
        <f t="shared" si="16"/>
        <v> </v>
      </c>
      <c r="AC67" s="71" t="str">
        <f t="shared" si="17"/>
        <v> </v>
      </c>
      <c r="AD67" s="71" t="str">
        <f t="shared" si="18"/>
        <v> </v>
      </c>
      <c r="AE67" s="72" t="str">
        <f t="shared" si="19"/>
        <v>#VALUE!</v>
      </c>
      <c r="AF67" s="72" t="str">
        <f t="shared" si="20"/>
        <v>#VALUE!</v>
      </c>
      <c r="AG67" s="73" t="str">
        <f t="shared" si="21"/>
        <v>#VALUE!</v>
      </c>
      <c r="AH67" s="69" t="str">
        <f t="shared" si="22"/>
        <v>#VALUE!</v>
      </c>
      <c r="AI67" s="70" t="str">
        <f t="shared" si="23"/>
        <v>#VALUE!</v>
      </c>
      <c r="AJ67" s="75" t="str">
        <f t="shared" si="24"/>
        <v>#VALUE!</v>
      </c>
      <c r="AK67" s="75" t="str">
        <f t="shared" si="25"/>
        <v>#VALUE!</v>
      </c>
      <c r="AL67" s="3"/>
      <c r="AM67" s="3"/>
    </row>
    <row r="68" ht="15.75" customHeight="1">
      <c r="A68" s="3" t="s">
        <v>4305</v>
      </c>
      <c r="B68" s="155"/>
      <c r="C68" s="57"/>
      <c r="D68" s="58"/>
      <c r="E68" s="58"/>
      <c r="F68" s="59"/>
      <c r="G68" s="60"/>
      <c r="H68" s="156"/>
      <c r="I68" s="61"/>
      <c r="J68" s="61"/>
      <c r="K68" s="61"/>
      <c r="L68" s="62"/>
      <c r="M68" s="63" t="str">
        <f t="shared" si="28"/>
        <v> </v>
      </c>
      <c r="N68" s="64" t="str">
        <f t="shared" si="29"/>
        <v> </v>
      </c>
      <c r="O68" s="64" t="str">
        <f t="shared" si="3"/>
        <v> </v>
      </c>
      <c r="P68" s="64" t="str">
        <f t="shared" si="4"/>
        <v> </v>
      </c>
      <c r="Q68" s="65" t="str">
        <f t="shared" si="30"/>
        <v> </v>
      </c>
      <c r="R68" s="65" t="str">
        <f t="shared" si="6"/>
        <v> </v>
      </c>
      <c r="S68" s="66" t="str">
        <f t="shared" si="7"/>
        <v> </v>
      </c>
      <c r="T68" s="63" t="str">
        <f t="shared" si="8"/>
        <v>#VALUE!</v>
      </c>
      <c r="U68" s="67" t="str">
        <f t="shared" si="9"/>
        <v>#VALUE!</v>
      </c>
      <c r="V68" s="94" t="str">
        <f t="shared" si="31"/>
        <v>#VALUE!</v>
      </c>
      <c r="W68" s="69" t="str">
        <f t="shared" si="32"/>
        <v>donnée(s) manquante(s)</v>
      </c>
      <c r="X68" s="70" t="str">
        <f t="shared" si="27"/>
        <v>donnée(s) manquante(s)</v>
      </c>
      <c r="Y68" s="65" t="str">
        <f t="shared" si="13"/>
        <v> </v>
      </c>
      <c r="Z68" s="65" t="str">
        <f t="shared" si="14"/>
        <v> </v>
      </c>
      <c r="AA68" s="65" t="str">
        <f t="shared" si="15"/>
        <v> </v>
      </c>
      <c r="AB68" s="71" t="str">
        <f t="shared" si="16"/>
        <v> </v>
      </c>
      <c r="AC68" s="71" t="str">
        <f t="shared" si="17"/>
        <v> </v>
      </c>
      <c r="AD68" s="71" t="str">
        <f t="shared" si="18"/>
        <v> </v>
      </c>
      <c r="AE68" s="72" t="str">
        <f t="shared" si="19"/>
        <v>#VALUE!</v>
      </c>
      <c r="AF68" s="72" t="str">
        <f t="shared" si="20"/>
        <v>#VALUE!</v>
      </c>
      <c r="AG68" s="73" t="str">
        <f t="shared" si="21"/>
        <v>#VALUE!</v>
      </c>
      <c r="AH68" s="69" t="str">
        <f t="shared" si="22"/>
        <v>#VALUE!</v>
      </c>
      <c r="AI68" s="70" t="str">
        <f t="shared" si="23"/>
        <v>#VALUE!</v>
      </c>
      <c r="AJ68" s="75" t="str">
        <f t="shared" si="24"/>
        <v>#VALUE!</v>
      </c>
      <c r="AK68" s="75" t="str">
        <f t="shared" si="25"/>
        <v>#VALUE!</v>
      </c>
      <c r="AL68" s="3"/>
      <c r="AM68" s="3"/>
    </row>
    <row r="69" ht="15.75" customHeight="1">
      <c r="A69" s="3" t="s">
        <v>4306</v>
      </c>
      <c r="B69" s="155"/>
      <c r="C69" s="57"/>
      <c r="D69" s="58"/>
      <c r="E69" s="58"/>
      <c r="F69" s="59"/>
      <c r="G69" s="60"/>
      <c r="H69" s="156"/>
      <c r="I69" s="61"/>
      <c r="J69" s="61"/>
      <c r="K69" s="61"/>
      <c r="L69" s="62"/>
      <c r="M69" s="63" t="str">
        <f t="shared" si="28"/>
        <v> </v>
      </c>
      <c r="N69" s="64" t="str">
        <f t="shared" si="29"/>
        <v> </v>
      </c>
      <c r="O69" s="64" t="str">
        <f t="shared" si="3"/>
        <v> </v>
      </c>
      <c r="P69" s="64" t="str">
        <f t="shared" si="4"/>
        <v> </v>
      </c>
      <c r="Q69" s="65" t="str">
        <f t="shared" si="30"/>
        <v> </v>
      </c>
      <c r="R69" s="65" t="str">
        <f t="shared" si="6"/>
        <v> </v>
      </c>
      <c r="S69" s="66" t="str">
        <f t="shared" si="7"/>
        <v> </v>
      </c>
      <c r="T69" s="63" t="str">
        <f t="shared" si="8"/>
        <v>#VALUE!</v>
      </c>
      <c r="U69" s="67" t="str">
        <f t="shared" si="9"/>
        <v>#VALUE!</v>
      </c>
      <c r="V69" s="94" t="str">
        <f t="shared" si="31"/>
        <v>#VALUE!</v>
      </c>
      <c r="W69" s="69" t="str">
        <f t="shared" si="32"/>
        <v>donnée(s) manquante(s)</v>
      </c>
      <c r="X69" s="70" t="str">
        <f t="shared" si="27"/>
        <v>donnée(s) manquante(s)</v>
      </c>
      <c r="Y69" s="65" t="str">
        <f t="shared" si="13"/>
        <v> </v>
      </c>
      <c r="Z69" s="65" t="str">
        <f t="shared" si="14"/>
        <v> </v>
      </c>
      <c r="AA69" s="65" t="str">
        <f t="shared" si="15"/>
        <v> </v>
      </c>
      <c r="AB69" s="71" t="str">
        <f t="shared" si="16"/>
        <v> </v>
      </c>
      <c r="AC69" s="71" t="str">
        <f t="shared" si="17"/>
        <v> </v>
      </c>
      <c r="AD69" s="71" t="str">
        <f t="shared" si="18"/>
        <v> </v>
      </c>
      <c r="AE69" s="72" t="str">
        <f t="shared" si="19"/>
        <v>#VALUE!</v>
      </c>
      <c r="AF69" s="72" t="str">
        <f t="shared" si="20"/>
        <v>#VALUE!</v>
      </c>
      <c r="AG69" s="73" t="str">
        <f t="shared" si="21"/>
        <v>#VALUE!</v>
      </c>
      <c r="AH69" s="69" t="str">
        <f t="shared" si="22"/>
        <v>#VALUE!</v>
      </c>
      <c r="AI69" s="70" t="str">
        <f t="shared" si="23"/>
        <v>#VALUE!</v>
      </c>
      <c r="AJ69" s="75" t="str">
        <f t="shared" si="24"/>
        <v>#VALUE!</v>
      </c>
      <c r="AK69" s="75" t="str">
        <f t="shared" si="25"/>
        <v>#VALUE!</v>
      </c>
      <c r="AL69" s="3"/>
      <c r="AM69" s="3"/>
    </row>
    <row r="70" ht="15.75" customHeight="1">
      <c r="A70" s="3" t="s">
        <v>4307</v>
      </c>
      <c r="B70" s="155"/>
      <c r="C70" s="57"/>
      <c r="D70" s="58"/>
      <c r="E70" s="58"/>
      <c r="F70" s="59"/>
      <c r="G70" s="60"/>
      <c r="H70" s="156"/>
      <c r="I70" s="61"/>
      <c r="J70" s="61"/>
      <c r="K70" s="61"/>
      <c r="L70" s="62"/>
      <c r="M70" s="63" t="str">
        <f t="shared" si="28"/>
        <v> </v>
      </c>
      <c r="N70" s="64" t="str">
        <f t="shared" si="29"/>
        <v> </v>
      </c>
      <c r="O70" s="64" t="str">
        <f t="shared" si="3"/>
        <v> </v>
      </c>
      <c r="P70" s="64" t="str">
        <f t="shared" si="4"/>
        <v> </v>
      </c>
      <c r="Q70" s="65" t="str">
        <f t="shared" si="30"/>
        <v> </v>
      </c>
      <c r="R70" s="65" t="str">
        <f t="shared" si="6"/>
        <v> </v>
      </c>
      <c r="S70" s="66" t="str">
        <f t="shared" si="7"/>
        <v> </v>
      </c>
      <c r="T70" s="63" t="str">
        <f t="shared" si="8"/>
        <v>#VALUE!</v>
      </c>
      <c r="U70" s="67" t="str">
        <f t="shared" si="9"/>
        <v>#VALUE!</v>
      </c>
      <c r="V70" s="94" t="str">
        <f t="shared" si="31"/>
        <v>#VALUE!</v>
      </c>
      <c r="W70" s="69" t="str">
        <f t="shared" si="32"/>
        <v>donnée(s) manquante(s)</v>
      </c>
      <c r="X70" s="70" t="str">
        <f t="shared" si="27"/>
        <v>donnée(s) manquante(s)</v>
      </c>
      <c r="Y70" s="65" t="str">
        <f t="shared" si="13"/>
        <v> </v>
      </c>
      <c r="Z70" s="65" t="str">
        <f t="shared" si="14"/>
        <v> </v>
      </c>
      <c r="AA70" s="65" t="str">
        <f t="shared" si="15"/>
        <v> </v>
      </c>
      <c r="AB70" s="71" t="str">
        <f t="shared" si="16"/>
        <v> </v>
      </c>
      <c r="AC70" s="71" t="str">
        <f t="shared" si="17"/>
        <v> </v>
      </c>
      <c r="AD70" s="71" t="str">
        <f t="shared" si="18"/>
        <v> </v>
      </c>
      <c r="AE70" s="72" t="str">
        <f t="shared" si="19"/>
        <v>#VALUE!</v>
      </c>
      <c r="AF70" s="72" t="str">
        <f t="shared" si="20"/>
        <v>#VALUE!</v>
      </c>
      <c r="AG70" s="73" t="str">
        <f t="shared" si="21"/>
        <v>#VALUE!</v>
      </c>
      <c r="AH70" s="69" t="str">
        <f t="shared" si="22"/>
        <v>#VALUE!</v>
      </c>
      <c r="AI70" s="70" t="str">
        <f t="shared" si="23"/>
        <v>#VALUE!</v>
      </c>
      <c r="AJ70" s="75" t="str">
        <f t="shared" si="24"/>
        <v>#VALUE!</v>
      </c>
      <c r="AK70" s="75" t="str">
        <f t="shared" si="25"/>
        <v>#VALUE!</v>
      </c>
      <c r="AL70" s="3"/>
      <c r="AM70" s="3"/>
    </row>
    <row r="71" ht="15.75" customHeight="1">
      <c r="A71" s="3" t="s">
        <v>4308</v>
      </c>
      <c r="B71" s="155"/>
      <c r="C71" s="57"/>
      <c r="D71" s="58"/>
      <c r="E71" s="58"/>
      <c r="F71" s="59"/>
      <c r="G71" s="60"/>
      <c r="H71" s="156"/>
      <c r="I71" s="61"/>
      <c r="J71" s="61"/>
      <c r="K71" s="61"/>
      <c r="L71" s="62"/>
      <c r="M71" s="63" t="str">
        <f t="shared" si="28"/>
        <v> </v>
      </c>
      <c r="N71" s="64" t="str">
        <f t="shared" si="29"/>
        <v> </v>
      </c>
      <c r="O71" s="64" t="str">
        <f t="shared" si="3"/>
        <v> </v>
      </c>
      <c r="P71" s="64" t="str">
        <f t="shared" si="4"/>
        <v> </v>
      </c>
      <c r="Q71" s="65" t="str">
        <f t="shared" si="30"/>
        <v> </v>
      </c>
      <c r="R71" s="65" t="str">
        <f t="shared" si="6"/>
        <v> </v>
      </c>
      <c r="S71" s="66" t="str">
        <f t="shared" si="7"/>
        <v> </v>
      </c>
      <c r="T71" s="63" t="str">
        <f t="shared" si="8"/>
        <v>#VALUE!</v>
      </c>
      <c r="U71" s="67" t="str">
        <f t="shared" si="9"/>
        <v>#VALUE!</v>
      </c>
      <c r="V71" s="94" t="str">
        <f t="shared" si="31"/>
        <v>#VALUE!</v>
      </c>
      <c r="W71" s="69" t="str">
        <f t="shared" si="32"/>
        <v>donnée(s) manquante(s)</v>
      </c>
      <c r="X71" s="70" t="str">
        <f t="shared" si="27"/>
        <v>donnée(s) manquante(s)</v>
      </c>
      <c r="Y71" s="65" t="str">
        <f t="shared" si="13"/>
        <v> </v>
      </c>
      <c r="Z71" s="65" t="str">
        <f t="shared" si="14"/>
        <v> </v>
      </c>
      <c r="AA71" s="65" t="str">
        <f t="shared" si="15"/>
        <v> </v>
      </c>
      <c r="AB71" s="71" t="str">
        <f t="shared" si="16"/>
        <v> </v>
      </c>
      <c r="AC71" s="71" t="str">
        <f t="shared" si="17"/>
        <v> </v>
      </c>
      <c r="AD71" s="71" t="str">
        <f t="shared" si="18"/>
        <v> </v>
      </c>
      <c r="AE71" s="72" t="str">
        <f t="shared" si="19"/>
        <v>#VALUE!</v>
      </c>
      <c r="AF71" s="72" t="str">
        <f t="shared" si="20"/>
        <v>#VALUE!</v>
      </c>
      <c r="AG71" s="73" t="str">
        <f t="shared" si="21"/>
        <v>#VALUE!</v>
      </c>
      <c r="AH71" s="69" t="str">
        <f t="shared" si="22"/>
        <v>#VALUE!</v>
      </c>
      <c r="AI71" s="70" t="str">
        <f t="shared" si="23"/>
        <v>#VALUE!</v>
      </c>
      <c r="AJ71" s="75" t="str">
        <f t="shared" si="24"/>
        <v>#VALUE!</v>
      </c>
      <c r="AK71" s="75" t="str">
        <f t="shared" si="25"/>
        <v>#VALUE!</v>
      </c>
      <c r="AL71" s="3"/>
      <c r="AM71" s="3"/>
    </row>
    <row r="72" ht="15.75" customHeight="1">
      <c r="A72" s="3" t="s">
        <v>4309</v>
      </c>
      <c r="B72" s="155"/>
      <c r="C72" s="57"/>
      <c r="D72" s="58"/>
      <c r="E72" s="58"/>
      <c r="F72" s="59"/>
      <c r="G72" s="60"/>
      <c r="H72" s="156"/>
      <c r="I72" s="61"/>
      <c r="J72" s="61"/>
      <c r="K72" s="61"/>
      <c r="L72" s="62"/>
      <c r="M72" s="63" t="str">
        <f t="shared" si="28"/>
        <v> </v>
      </c>
      <c r="N72" s="64" t="str">
        <f t="shared" si="29"/>
        <v> </v>
      </c>
      <c r="O72" s="64" t="str">
        <f t="shared" si="3"/>
        <v> </v>
      </c>
      <c r="P72" s="64" t="str">
        <f t="shared" si="4"/>
        <v> </v>
      </c>
      <c r="Q72" s="65" t="str">
        <f t="shared" si="30"/>
        <v> </v>
      </c>
      <c r="R72" s="65" t="str">
        <f t="shared" si="6"/>
        <v> </v>
      </c>
      <c r="S72" s="66" t="str">
        <f t="shared" si="7"/>
        <v> </v>
      </c>
      <c r="T72" s="63" t="str">
        <f t="shared" si="8"/>
        <v>#VALUE!</v>
      </c>
      <c r="U72" s="67" t="str">
        <f t="shared" si="9"/>
        <v>#VALUE!</v>
      </c>
      <c r="V72" s="94" t="str">
        <f t="shared" si="31"/>
        <v>#VALUE!</v>
      </c>
      <c r="W72" s="69" t="str">
        <f t="shared" si="32"/>
        <v>donnée(s) manquante(s)</v>
      </c>
      <c r="X72" s="70" t="str">
        <f t="shared" si="27"/>
        <v>donnée(s) manquante(s)</v>
      </c>
      <c r="Y72" s="65" t="str">
        <f t="shared" si="13"/>
        <v> </v>
      </c>
      <c r="Z72" s="65" t="str">
        <f t="shared" si="14"/>
        <v> </v>
      </c>
      <c r="AA72" s="65" t="str">
        <f t="shared" si="15"/>
        <v> </v>
      </c>
      <c r="AB72" s="71" t="str">
        <f t="shared" si="16"/>
        <v> </v>
      </c>
      <c r="AC72" s="71" t="str">
        <f t="shared" si="17"/>
        <v> </v>
      </c>
      <c r="AD72" s="71" t="str">
        <f t="shared" si="18"/>
        <v> </v>
      </c>
      <c r="AE72" s="72" t="str">
        <f t="shared" si="19"/>
        <v>#VALUE!</v>
      </c>
      <c r="AF72" s="72" t="str">
        <f t="shared" si="20"/>
        <v>#VALUE!</v>
      </c>
      <c r="AG72" s="73" t="str">
        <f t="shared" si="21"/>
        <v>#VALUE!</v>
      </c>
      <c r="AH72" s="69" t="str">
        <f t="shared" si="22"/>
        <v>#VALUE!</v>
      </c>
      <c r="AI72" s="70" t="str">
        <f t="shared" si="23"/>
        <v>#VALUE!</v>
      </c>
      <c r="AJ72" s="75" t="str">
        <f t="shared" si="24"/>
        <v>#VALUE!</v>
      </c>
      <c r="AK72" s="75" t="str">
        <f t="shared" si="25"/>
        <v>#VALUE!</v>
      </c>
      <c r="AL72" s="3"/>
      <c r="AM72" s="3"/>
    </row>
    <row r="73" ht="15.75" customHeight="1">
      <c r="A73" s="3" t="s">
        <v>4310</v>
      </c>
      <c r="B73" s="155"/>
      <c r="C73" s="57"/>
      <c r="D73" s="58"/>
      <c r="E73" s="58"/>
      <c r="F73" s="59"/>
      <c r="G73" s="60"/>
      <c r="H73" s="156"/>
      <c r="I73" s="61"/>
      <c r="J73" s="61"/>
      <c r="K73" s="61"/>
      <c r="L73" s="62"/>
      <c r="M73" s="63" t="str">
        <f t="shared" si="28"/>
        <v> </v>
      </c>
      <c r="N73" s="64" t="str">
        <f t="shared" si="29"/>
        <v> </v>
      </c>
      <c r="O73" s="64" t="str">
        <f t="shared" si="3"/>
        <v> </v>
      </c>
      <c r="P73" s="64" t="str">
        <f t="shared" si="4"/>
        <v> </v>
      </c>
      <c r="Q73" s="65" t="str">
        <f t="shared" si="30"/>
        <v> </v>
      </c>
      <c r="R73" s="65" t="str">
        <f t="shared" si="6"/>
        <v> </v>
      </c>
      <c r="S73" s="66" t="str">
        <f t="shared" si="7"/>
        <v> </v>
      </c>
      <c r="T73" s="63" t="str">
        <f t="shared" si="8"/>
        <v>#VALUE!</v>
      </c>
      <c r="U73" s="67" t="str">
        <f t="shared" si="9"/>
        <v>#VALUE!</v>
      </c>
      <c r="V73" s="94" t="str">
        <f t="shared" si="31"/>
        <v>#VALUE!</v>
      </c>
      <c r="W73" s="69" t="str">
        <f t="shared" si="32"/>
        <v>donnée(s) manquante(s)</v>
      </c>
      <c r="X73" s="70" t="str">
        <f t="shared" si="27"/>
        <v>donnée(s) manquante(s)</v>
      </c>
      <c r="Y73" s="65" t="str">
        <f t="shared" si="13"/>
        <v> </v>
      </c>
      <c r="Z73" s="65" t="str">
        <f t="shared" si="14"/>
        <v> </v>
      </c>
      <c r="AA73" s="65" t="str">
        <f t="shared" si="15"/>
        <v> </v>
      </c>
      <c r="AB73" s="71" t="str">
        <f t="shared" si="16"/>
        <v> </v>
      </c>
      <c r="AC73" s="71" t="str">
        <f t="shared" si="17"/>
        <v> </v>
      </c>
      <c r="AD73" s="71" t="str">
        <f t="shared" si="18"/>
        <v> </v>
      </c>
      <c r="AE73" s="72" t="str">
        <f t="shared" si="19"/>
        <v>#VALUE!</v>
      </c>
      <c r="AF73" s="72" t="str">
        <f t="shared" si="20"/>
        <v>#VALUE!</v>
      </c>
      <c r="AG73" s="73" t="str">
        <f t="shared" si="21"/>
        <v>#VALUE!</v>
      </c>
      <c r="AH73" s="69" t="str">
        <f t="shared" si="22"/>
        <v>#VALUE!</v>
      </c>
      <c r="AI73" s="70" t="str">
        <f t="shared" si="23"/>
        <v>#VALUE!</v>
      </c>
      <c r="AJ73" s="75" t="str">
        <f t="shared" si="24"/>
        <v>#VALUE!</v>
      </c>
      <c r="AK73" s="75" t="str">
        <f t="shared" si="25"/>
        <v>#VALUE!</v>
      </c>
      <c r="AL73" s="3"/>
      <c r="AM73" s="3"/>
    </row>
    <row r="74" ht="15.75" customHeight="1">
      <c r="A74" s="3" t="s">
        <v>4311</v>
      </c>
      <c r="B74" s="155"/>
      <c r="C74" s="57"/>
      <c r="D74" s="58"/>
      <c r="E74" s="58"/>
      <c r="F74" s="59"/>
      <c r="G74" s="60"/>
      <c r="H74" s="156"/>
      <c r="I74" s="61"/>
      <c r="J74" s="61"/>
      <c r="K74" s="61"/>
      <c r="L74" s="62"/>
      <c r="M74" s="63" t="str">
        <f t="shared" si="28"/>
        <v> </v>
      </c>
      <c r="N74" s="64" t="str">
        <f t="shared" si="29"/>
        <v> </v>
      </c>
      <c r="O74" s="64" t="str">
        <f t="shared" si="3"/>
        <v> </v>
      </c>
      <c r="P74" s="64" t="str">
        <f t="shared" si="4"/>
        <v> </v>
      </c>
      <c r="Q74" s="65" t="str">
        <f t="shared" si="30"/>
        <v> </v>
      </c>
      <c r="R74" s="65" t="str">
        <f t="shared" si="6"/>
        <v> </v>
      </c>
      <c r="S74" s="66" t="str">
        <f t="shared" si="7"/>
        <v> </v>
      </c>
      <c r="T74" s="63" t="str">
        <f t="shared" si="8"/>
        <v>#VALUE!</v>
      </c>
      <c r="U74" s="67" t="str">
        <f t="shared" si="9"/>
        <v>#VALUE!</v>
      </c>
      <c r="V74" s="94" t="str">
        <f t="shared" si="31"/>
        <v>#VALUE!</v>
      </c>
      <c r="W74" s="69" t="str">
        <f t="shared" si="32"/>
        <v>donnée(s) manquante(s)</v>
      </c>
      <c r="X74" s="70" t="str">
        <f t="shared" si="27"/>
        <v>donnée(s) manquante(s)</v>
      </c>
      <c r="Y74" s="65" t="str">
        <f t="shared" si="13"/>
        <v> </v>
      </c>
      <c r="Z74" s="65" t="str">
        <f t="shared" si="14"/>
        <v> </v>
      </c>
      <c r="AA74" s="65" t="str">
        <f t="shared" si="15"/>
        <v> </v>
      </c>
      <c r="AB74" s="71" t="str">
        <f t="shared" si="16"/>
        <v> </v>
      </c>
      <c r="AC74" s="71" t="str">
        <f t="shared" si="17"/>
        <v> </v>
      </c>
      <c r="AD74" s="71" t="str">
        <f t="shared" si="18"/>
        <v> </v>
      </c>
      <c r="AE74" s="72" t="str">
        <f t="shared" si="19"/>
        <v>#VALUE!</v>
      </c>
      <c r="AF74" s="72" t="str">
        <f t="shared" si="20"/>
        <v>#VALUE!</v>
      </c>
      <c r="AG74" s="73" t="str">
        <f t="shared" si="21"/>
        <v>#VALUE!</v>
      </c>
      <c r="AH74" s="69" t="str">
        <f t="shared" si="22"/>
        <v>#VALUE!</v>
      </c>
      <c r="AI74" s="70" t="str">
        <f t="shared" si="23"/>
        <v>#VALUE!</v>
      </c>
      <c r="AJ74" s="75" t="str">
        <f t="shared" si="24"/>
        <v>#VALUE!</v>
      </c>
      <c r="AK74" s="75" t="str">
        <f t="shared" si="25"/>
        <v>#VALUE!</v>
      </c>
      <c r="AL74" s="3"/>
      <c r="AM74" s="3"/>
    </row>
    <row r="75" ht="15.75" customHeight="1">
      <c r="A75" s="3" t="s">
        <v>4312</v>
      </c>
      <c r="B75" s="155"/>
      <c r="C75" s="57"/>
      <c r="D75" s="58"/>
      <c r="E75" s="58"/>
      <c r="F75" s="59"/>
      <c r="G75" s="60"/>
      <c r="H75" s="156"/>
      <c r="I75" s="61"/>
      <c r="J75" s="61"/>
      <c r="K75" s="61"/>
      <c r="L75" s="62"/>
      <c r="M75" s="63" t="str">
        <f t="shared" si="28"/>
        <v> </v>
      </c>
      <c r="N75" s="64" t="str">
        <f t="shared" si="29"/>
        <v> </v>
      </c>
      <c r="O75" s="64" t="str">
        <f t="shared" si="3"/>
        <v> </v>
      </c>
      <c r="P75" s="64" t="str">
        <f t="shared" si="4"/>
        <v> </v>
      </c>
      <c r="Q75" s="65" t="str">
        <f t="shared" si="30"/>
        <v> </v>
      </c>
      <c r="R75" s="65" t="str">
        <f t="shared" si="6"/>
        <v> </v>
      </c>
      <c r="S75" s="66" t="str">
        <f t="shared" si="7"/>
        <v> </v>
      </c>
      <c r="T75" s="63" t="str">
        <f t="shared" si="8"/>
        <v>#VALUE!</v>
      </c>
      <c r="U75" s="67" t="str">
        <f t="shared" si="9"/>
        <v>#VALUE!</v>
      </c>
      <c r="V75" s="94" t="str">
        <f t="shared" si="31"/>
        <v>#VALUE!</v>
      </c>
      <c r="W75" s="69" t="str">
        <f t="shared" si="32"/>
        <v>donnée(s) manquante(s)</v>
      </c>
      <c r="X75" s="70" t="str">
        <f t="shared" si="27"/>
        <v>donnée(s) manquante(s)</v>
      </c>
      <c r="Y75" s="65" t="str">
        <f t="shared" si="13"/>
        <v> </v>
      </c>
      <c r="Z75" s="65" t="str">
        <f t="shared" si="14"/>
        <v> </v>
      </c>
      <c r="AA75" s="65" t="str">
        <f t="shared" si="15"/>
        <v> </v>
      </c>
      <c r="AB75" s="71" t="str">
        <f t="shared" si="16"/>
        <v> </v>
      </c>
      <c r="AC75" s="71" t="str">
        <f t="shared" si="17"/>
        <v> </v>
      </c>
      <c r="AD75" s="71" t="str">
        <f t="shared" si="18"/>
        <v> </v>
      </c>
      <c r="AE75" s="72" t="str">
        <f t="shared" si="19"/>
        <v>#VALUE!</v>
      </c>
      <c r="AF75" s="72" t="str">
        <f t="shared" si="20"/>
        <v>#VALUE!</v>
      </c>
      <c r="AG75" s="73" t="str">
        <f t="shared" si="21"/>
        <v>#VALUE!</v>
      </c>
      <c r="AH75" s="69" t="str">
        <f t="shared" si="22"/>
        <v>#VALUE!</v>
      </c>
      <c r="AI75" s="70" t="str">
        <f t="shared" si="23"/>
        <v>#VALUE!</v>
      </c>
      <c r="AJ75" s="75" t="str">
        <f t="shared" si="24"/>
        <v>#VALUE!</v>
      </c>
      <c r="AK75" s="75" t="str">
        <f t="shared" si="25"/>
        <v>#VALUE!</v>
      </c>
      <c r="AL75" s="3"/>
      <c r="AM75" s="3"/>
    </row>
    <row r="76" ht="15.75" customHeight="1">
      <c r="A76" s="3" t="s">
        <v>4313</v>
      </c>
      <c r="B76" s="155"/>
      <c r="C76" s="57"/>
      <c r="D76" s="58"/>
      <c r="E76" s="58"/>
      <c r="F76" s="59"/>
      <c r="G76" s="60"/>
      <c r="H76" s="156"/>
      <c r="I76" s="61"/>
      <c r="J76" s="61"/>
      <c r="K76" s="61"/>
      <c r="L76" s="62"/>
      <c r="M76" s="63" t="str">
        <f t="shared" si="28"/>
        <v> </v>
      </c>
      <c r="N76" s="64" t="str">
        <f t="shared" si="29"/>
        <v> </v>
      </c>
      <c r="O76" s="64" t="str">
        <f t="shared" si="3"/>
        <v> </v>
      </c>
      <c r="P76" s="64" t="str">
        <f t="shared" si="4"/>
        <v> </v>
      </c>
      <c r="Q76" s="65" t="str">
        <f t="shared" si="30"/>
        <v> </v>
      </c>
      <c r="R76" s="65" t="str">
        <f t="shared" si="6"/>
        <v> </v>
      </c>
      <c r="S76" s="66" t="str">
        <f t="shared" si="7"/>
        <v> </v>
      </c>
      <c r="T76" s="63" t="str">
        <f t="shared" si="8"/>
        <v>#VALUE!</v>
      </c>
      <c r="U76" s="67" t="str">
        <f t="shared" si="9"/>
        <v>#VALUE!</v>
      </c>
      <c r="V76" s="94" t="str">
        <f t="shared" si="31"/>
        <v>#VALUE!</v>
      </c>
      <c r="W76" s="69" t="str">
        <f t="shared" si="32"/>
        <v>donnée(s) manquante(s)</v>
      </c>
      <c r="X76" s="70" t="str">
        <f t="shared" si="27"/>
        <v>donnée(s) manquante(s)</v>
      </c>
      <c r="Y76" s="65" t="str">
        <f t="shared" si="13"/>
        <v> </v>
      </c>
      <c r="Z76" s="65" t="str">
        <f t="shared" si="14"/>
        <v> </v>
      </c>
      <c r="AA76" s="65" t="str">
        <f t="shared" si="15"/>
        <v> </v>
      </c>
      <c r="AB76" s="71" t="str">
        <f t="shared" si="16"/>
        <v> </v>
      </c>
      <c r="AC76" s="71" t="str">
        <f t="shared" si="17"/>
        <v> </v>
      </c>
      <c r="AD76" s="71" t="str">
        <f t="shared" si="18"/>
        <v> </v>
      </c>
      <c r="AE76" s="72" t="str">
        <f t="shared" si="19"/>
        <v>#VALUE!</v>
      </c>
      <c r="AF76" s="72" t="str">
        <f t="shared" si="20"/>
        <v>#VALUE!</v>
      </c>
      <c r="AG76" s="73" t="str">
        <f t="shared" si="21"/>
        <v>#VALUE!</v>
      </c>
      <c r="AH76" s="69" t="str">
        <f t="shared" si="22"/>
        <v>#VALUE!</v>
      </c>
      <c r="AI76" s="70" t="str">
        <f t="shared" si="23"/>
        <v>#VALUE!</v>
      </c>
      <c r="AJ76" s="75" t="str">
        <f t="shared" si="24"/>
        <v>#VALUE!</v>
      </c>
      <c r="AK76" s="75" t="str">
        <f t="shared" si="25"/>
        <v>#VALUE!</v>
      </c>
      <c r="AL76" s="3"/>
      <c r="AM76" s="3"/>
    </row>
    <row r="77" ht="15.75" customHeight="1">
      <c r="A77" s="3" t="s">
        <v>4314</v>
      </c>
      <c r="B77" s="155"/>
      <c r="C77" s="57"/>
      <c r="D77" s="58"/>
      <c r="E77" s="58"/>
      <c r="F77" s="59"/>
      <c r="G77" s="60"/>
      <c r="H77" s="156"/>
      <c r="I77" s="61"/>
      <c r="J77" s="61"/>
      <c r="K77" s="61"/>
      <c r="L77" s="62"/>
      <c r="M77" s="63" t="str">
        <f t="shared" si="28"/>
        <v> </v>
      </c>
      <c r="N77" s="64" t="str">
        <f t="shared" si="29"/>
        <v> </v>
      </c>
      <c r="O77" s="64" t="str">
        <f t="shared" si="3"/>
        <v> </v>
      </c>
      <c r="P77" s="64" t="str">
        <f t="shared" si="4"/>
        <v> </v>
      </c>
      <c r="Q77" s="65" t="str">
        <f t="shared" si="30"/>
        <v> </v>
      </c>
      <c r="R77" s="65" t="str">
        <f t="shared" si="6"/>
        <v> </v>
      </c>
      <c r="S77" s="66" t="str">
        <f t="shared" si="7"/>
        <v> </v>
      </c>
      <c r="T77" s="63" t="str">
        <f t="shared" si="8"/>
        <v>#VALUE!</v>
      </c>
      <c r="U77" s="67" t="str">
        <f t="shared" si="9"/>
        <v>#VALUE!</v>
      </c>
      <c r="V77" s="94" t="str">
        <f t="shared" si="31"/>
        <v>#VALUE!</v>
      </c>
      <c r="W77" s="69" t="str">
        <f t="shared" si="32"/>
        <v>donnée(s) manquante(s)</v>
      </c>
      <c r="X77" s="70" t="str">
        <f t="shared" si="27"/>
        <v>donnée(s) manquante(s)</v>
      </c>
      <c r="Y77" s="65" t="str">
        <f t="shared" si="13"/>
        <v> </v>
      </c>
      <c r="Z77" s="65" t="str">
        <f t="shared" si="14"/>
        <v> </v>
      </c>
      <c r="AA77" s="65" t="str">
        <f t="shared" si="15"/>
        <v> </v>
      </c>
      <c r="AB77" s="71" t="str">
        <f t="shared" si="16"/>
        <v> </v>
      </c>
      <c r="AC77" s="71" t="str">
        <f t="shared" si="17"/>
        <v> </v>
      </c>
      <c r="AD77" s="71" t="str">
        <f t="shared" si="18"/>
        <v> </v>
      </c>
      <c r="AE77" s="72" t="str">
        <f t="shared" si="19"/>
        <v>#VALUE!</v>
      </c>
      <c r="AF77" s="72" t="str">
        <f t="shared" si="20"/>
        <v>#VALUE!</v>
      </c>
      <c r="AG77" s="73" t="str">
        <f t="shared" si="21"/>
        <v>#VALUE!</v>
      </c>
      <c r="AH77" s="69" t="str">
        <f t="shared" si="22"/>
        <v>#VALUE!</v>
      </c>
      <c r="AI77" s="70" t="str">
        <f t="shared" si="23"/>
        <v>#VALUE!</v>
      </c>
      <c r="AJ77" s="75" t="str">
        <f t="shared" si="24"/>
        <v>#VALUE!</v>
      </c>
      <c r="AK77" s="75" t="str">
        <f t="shared" si="25"/>
        <v>#VALUE!</v>
      </c>
      <c r="AL77" s="3"/>
      <c r="AM77" s="3"/>
    </row>
    <row r="78" ht="15.75" customHeight="1">
      <c r="A78" s="3" t="s">
        <v>4315</v>
      </c>
      <c r="B78" s="155"/>
      <c r="C78" s="57"/>
      <c r="D78" s="58"/>
      <c r="E78" s="58"/>
      <c r="F78" s="59"/>
      <c r="G78" s="60"/>
      <c r="H78" s="156"/>
      <c r="I78" s="61"/>
      <c r="J78" s="61"/>
      <c r="K78" s="61"/>
      <c r="L78" s="62"/>
      <c r="M78" s="63" t="str">
        <f t="shared" si="28"/>
        <v> </v>
      </c>
      <c r="N78" s="64" t="str">
        <f t="shared" si="29"/>
        <v> </v>
      </c>
      <c r="O78" s="64" t="str">
        <f t="shared" si="3"/>
        <v> </v>
      </c>
      <c r="P78" s="64" t="str">
        <f t="shared" si="4"/>
        <v> </v>
      </c>
      <c r="Q78" s="65" t="str">
        <f t="shared" si="30"/>
        <v> </v>
      </c>
      <c r="R78" s="65" t="str">
        <f t="shared" si="6"/>
        <v> </v>
      </c>
      <c r="S78" s="66" t="str">
        <f t="shared" si="7"/>
        <v> </v>
      </c>
      <c r="T78" s="63" t="str">
        <f t="shared" si="8"/>
        <v>#VALUE!</v>
      </c>
      <c r="U78" s="67" t="str">
        <f t="shared" si="9"/>
        <v>#VALUE!</v>
      </c>
      <c r="V78" s="94" t="str">
        <f t="shared" si="31"/>
        <v>#VALUE!</v>
      </c>
      <c r="W78" s="69" t="str">
        <f t="shared" si="32"/>
        <v>donnée(s) manquante(s)</v>
      </c>
      <c r="X78" s="70" t="str">
        <f t="shared" si="27"/>
        <v>donnée(s) manquante(s)</v>
      </c>
      <c r="Y78" s="65" t="str">
        <f t="shared" si="13"/>
        <v> </v>
      </c>
      <c r="Z78" s="65" t="str">
        <f t="shared" si="14"/>
        <v> </v>
      </c>
      <c r="AA78" s="65" t="str">
        <f t="shared" si="15"/>
        <v> </v>
      </c>
      <c r="AB78" s="71" t="str">
        <f t="shared" si="16"/>
        <v> </v>
      </c>
      <c r="AC78" s="71" t="str">
        <f t="shared" si="17"/>
        <v> </v>
      </c>
      <c r="AD78" s="71" t="str">
        <f t="shared" si="18"/>
        <v> </v>
      </c>
      <c r="AE78" s="72" t="str">
        <f t="shared" si="19"/>
        <v>#VALUE!</v>
      </c>
      <c r="AF78" s="72" t="str">
        <f t="shared" si="20"/>
        <v>#VALUE!</v>
      </c>
      <c r="AG78" s="73" t="str">
        <f t="shared" si="21"/>
        <v>#VALUE!</v>
      </c>
      <c r="AH78" s="69" t="str">
        <f t="shared" si="22"/>
        <v>#VALUE!</v>
      </c>
      <c r="AI78" s="70" t="str">
        <f t="shared" si="23"/>
        <v>#VALUE!</v>
      </c>
      <c r="AJ78" s="75" t="str">
        <f t="shared" si="24"/>
        <v>#VALUE!</v>
      </c>
      <c r="AK78" s="75" t="str">
        <f t="shared" si="25"/>
        <v>#VALUE!</v>
      </c>
      <c r="AL78" s="3"/>
      <c r="AM78" s="3"/>
    </row>
    <row r="79" ht="15.75" customHeight="1">
      <c r="A79" s="3" t="s">
        <v>4316</v>
      </c>
      <c r="B79" s="155"/>
      <c r="C79" s="57"/>
      <c r="D79" s="58"/>
      <c r="E79" s="58"/>
      <c r="F79" s="59"/>
      <c r="G79" s="60"/>
      <c r="H79" s="156"/>
      <c r="I79" s="61"/>
      <c r="J79" s="61"/>
      <c r="K79" s="61"/>
      <c r="L79" s="62"/>
      <c r="M79" s="63" t="str">
        <f t="shared" si="28"/>
        <v> </v>
      </c>
      <c r="N79" s="64" t="str">
        <f t="shared" si="29"/>
        <v> </v>
      </c>
      <c r="O79" s="64" t="str">
        <f t="shared" si="3"/>
        <v> </v>
      </c>
      <c r="P79" s="64" t="str">
        <f t="shared" si="4"/>
        <v> </v>
      </c>
      <c r="Q79" s="65" t="str">
        <f t="shared" si="30"/>
        <v> </v>
      </c>
      <c r="R79" s="65" t="str">
        <f t="shared" si="6"/>
        <v> </v>
      </c>
      <c r="S79" s="66" t="str">
        <f t="shared" si="7"/>
        <v> </v>
      </c>
      <c r="T79" s="63" t="str">
        <f t="shared" si="8"/>
        <v>#VALUE!</v>
      </c>
      <c r="U79" s="67" t="str">
        <f t="shared" si="9"/>
        <v>#VALUE!</v>
      </c>
      <c r="V79" s="94" t="str">
        <f t="shared" si="31"/>
        <v>#VALUE!</v>
      </c>
      <c r="W79" s="69" t="str">
        <f t="shared" si="32"/>
        <v>donnée(s) manquante(s)</v>
      </c>
      <c r="X79" s="70" t="str">
        <f t="shared" si="27"/>
        <v>donnée(s) manquante(s)</v>
      </c>
      <c r="Y79" s="65" t="str">
        <f t="shared" si="13"/>
        <v> </v>
      </c>
      <c r="Z79" s="65" t="str">
        <f t="shared" si="14"/>
        <v> </v>
      </c>
      <c r="AA79" s="65" t="str">
        <f t="shared" si="15"/>
        <v> </v>
      </c>
      <c r="AB79" s="71" t="str">
        <f t="shared" si="16"/>
        <v> </v>
      </c>
      <c r="AC79" s="71" t="str">
        <f t="shared" si="17"/>
        <v> </v>
      </c>
      <c r="AD79" s="71" t="str">
        <f t="shared" si="18"/>
        <v> </v>
      </c>
      <c r="AE79" s="72" t="str">
        <f t="shared" si="19"/>
        <v>#VALUE!</v>
      </c>
      <c r="AF79" s="72" t="str">
        <f t="shared" si="20"/>
        <v>#VALUE!</v>
      </c>
      <c r="AG79" s="73" t="str">
        <f t="shared" si="21"/>
        <v>#VALUE!</v>
      </c>
      <c r="AH79" s="69" t="str">
        <f t="shared" si="22"/>
        <v>#VALUE!</v>
      </c>
      <c r="AI79" s="70" t="str">
        <f t="shared" si="23"/>
        <v>#VALUE!</v>
      </c>
      <c r="AJ79" s="75" t="str">
        <f t="shared" si="24"/>
        <v>#VALUE!</v>
      </c>
      <c r="AK79" s="75" t="str">
        <f t="shared" si="25"/>
        <v>#VALUE!</v>
      </c>
      <c r="AL79" s="3"/>
      <c r="AM79" s="3"/>
    </row>
    <row r="80" ht="15.75" customHeight="1">
      <c r="A80" s="3" t="s">
        <v>4317</v>
      </c>
      <c r="B80" s="155"/>
      <c r="C80" s="57"/>
      <c r="D80" s="58"/>
      <c r="E80" s="58"/>
      <c r="F80" s="59"/>
      <c r="G80" s="60"/>
      <c r="H80" s="156"/>
      <c r="I80" s="61"/>
      <c r="J80" s="61"/>
      <c r="K80" s="61"/>
      <c r="L80" s="62"/>
      <c r="M80" s="63" t="str">
        <f t="shared" si="28"/>
        <v> </v>
      </c>
      <c r="N80" s="64" t="str">
        <f t="shared" si="29"/>
        <v> </v>
      </c>
      <c r="O80" s="64" t="str">
        <f t="shared" si="3"/>
        <v> </v>
      </c>
      <c r="P80" s="64" t="str">
        <f t="shared" si="4"/>
        <v> </v>
      </c>
      <c r="Q80" s="65" t="str">
        <f t="shared" si="30"/>
        <v> </v>
      </c>
      <c r="R80" s="65" t="str">
        <f t="shared" si="6"/>
        <v> </v>
      </c>
      <c r="S80" s="66" t="str">
        <f t="shared" si="7"/>
        <v> </v>
      </c>
      <c r="T80" s="63" t="str">
        <f t="shared" si="8"/>
        <v>#VALUE!</v>
      </c>
      <c r="U80" s="67" t="str">
        <f t="shared" si="9"/>
        <v>#VALUE!</v>
      </c>
      <c r="V80" s="94" t="str">
        <f t="shared" si="31"/>
        <v>#VALUE!</v>
      </c>
      <c r="W80" s="69" t="str">
        <f t="shared" si="32"/>
        <v>donnée(s) manquante(s)</v>
      </c>
      <c r="X80" s="70" t="str">
        <f t="shared" si="27"/>
        <v>donnée(s) manquante(s)</v>
      </c>
      <c r="Y80" s="65" t="str">
        <f t="shared" si="13"/>
        <v> </v>
      </c>
      <c r="Z80" s="65" t="str">
        <f t="shared" si="14"/>
        <v> </v>
      </c>
      <c r="AA80" s="65" t="str">
        <f t="shared" si="15"/>
        <v> </v>
      </c>
      <c r="AB80" s="71" t="str">
        <f t="shared" si="16"/>
        <v> </v>
      </c>
      <c r="AC80" s="71" t="str">
        <f t="shared" si="17"/>
        <v> </v>
      </c>
      <c r="AD80" s="71" t="str">
        <f t="shared" si="18"/>
        <v> </v>
      </c>
      <c r="AE80" s="72" t="str">
        <f t="shared" si="19"/>
        <v>#VALUE!</v>
      </c>
      <c r="AF80" s="72" t="str">
        <f t="shared" si="20"/>
        <v>#VALUE!</v>
      </c>
      <c r="AG80" s="73" t="str">
        <f t="shared" si="21"/>
        <v>#VALUE!</v>
      </c>
      <c r="AH80" s="69" t="str">
        <f t="shared" si="22"/>
        <v>#VALUE!</v>
      </c>
      <c r="AI80" s="70" t="str">
        <f t="shared" si="23"/>
        <v>#VALUE!</v>
      </c>
      <c r="AJ80" s="75" t="str">
        <f t="shared" si="24"/>
        <v>#VALUE!</v>
      </c>
      <c r="AK80" s="75" t="str">
        <f t="shared" si="25"/>
        <v>#VALUE!</v>
      </c>
      <c r="AL80" s="3"/>
      <c r="AM80" s="3"/>
    </row>
    <row r="81" ht="15.75" customHeight="1">
      <c r="A81" s="3" t="s">
        <v>4318</v>
      </c>
      <c r="B81" s="155"/>
      <c r="C81" s="57"/>
      <c r="D81" s="58"/>
      <c r="E81" s="58"/>
      <c r="F81" s="59"/>
      <c r="G81" s="60"/>
      <c r="H81" s="156"/>
      <c r="I81" s="61"/>
      <c r="J81" s="61"/>
      <c r="K81" s="61"/>
      <c r="L81" s="62"/>
      <c r="M81" s="63" t="str">
        <f t="shared" si="28"/>
        <v> </v>
      </c>
      <c r="N81" s="64" t="str">
        <f t="shared" si="29"/>
        <v> </v>
      </c>
      <c r="O81" s="64" t="str">
        <f t="shared" si="3"/>
        <v> </v>
      </c>
      <c r="P81" s="64" t="str">
        <f t="shared" si="4"/>
        <v> </v>
      </c>
      <c r="Q81" s="65" t="str">
        <f t="shared" si="30"/>
        <v> </v>
      </c>
      <c r="R81" s="65" t="str">
        <f t="shared" si="6"/>
        <v> </v>
      </c>
      <c r="S81" s="66" t="str">
        <f t="shared" si="7"/>
        <v> </v>
      </c>
      <c r="T81" s="63" t="str">
        <f t="shared" si="8"/>
        <v>#VALUE!</v>
      </c>
      <c r="U81" s="67" t="str">
        <f t="shared" si="9"/>
        <v>#VALUE!</v>
      </c>
      <c r="V81" s="94" t="str">
        <f t="shared" si="31"/>
        <v>#VALUE!</v>
      </c>
      <c r="W81" s="69" t="str">
        <f t="shared" si="32"/>
        <v>donnée(s) manquante(s)</v>
      </c>
      <c r="X81" s="70" t="str">
        <f t="shared" si="27"/>
        <v>donnée(s) manquante(s)</v>
      </c>
      <c r="Y81" s="65" t="str">
        <f t="shared" si="13"/>
        <v> </v>
      </c>
      <c r="Z81" s="65" t="str">
        <f t="shared" si="14"/>
        <v> </v>
      </c>
      <c r="AA81" s="65" t="str">
        <f t="shared" si="15"/>
        <v> </v>
      </c>
      <c r="AB81" s="71" t="str">
        <f t="shared" si="16"/>
        <v> </v>
      </c>
      <c r="AC81" s="71" t="str">
        <f t="shared" si="17"/>
        <v> </v>
      </c>
      <c r="AD81" s="71" t="str">
        <f t="shared" si="18"/>
        <v> </v>
      </c>
      <c r="AE81" s="72" t="str">
        <f t="shared" si="19"/>
        <v>#VALUE!</v>
      </c>
      <c r="AF81" s="72" t="str">
        <f t="shared" si="20"/>
        <v>#VALUE!</v>
      </c>
      <c r="AG81" s="73" t="str">
        <f t="shared" si="21"/>
        <v>#VALUE!</v>
      </c>
      <c r="AH81" s="69" t="str">
        <f t="shared" si="22"/>
        <v>#VALUE!</v>
      </c>
      <c r="AI81" s="70" t="str">
        <f t="shared" si="23"/>
        <v>#VALUE!</v>
      </c>
      <c r="AJ81" s="75" t="str">
        <f t="shared" si="24"/>
        <v>#VALUE!</v>
      </c>
      <c r="AK81" s="75" t="str">
        <f t="shared" si="25"/>
        <v>#VALUE!</v>
      </c>
      <c r="AL81" s="3"/>
      <c r="AM81" s="3"/>
    </row>
    <row r="82" ht="15.75" customHeight="1">
      <c r="A82" s="3" t="s">
        <v>4319</v>
      </c>
      <c r="B82" s="155"/>
      <c r="C82" s="57"/>
      <c r="D82" s="58"/>
      <c r="E82" s="58"/>
      <c r="F82" s="59"/>
      <c r="G82" s="60"/>
      <c r="H82" s="156"/>
      <c r="I82" s="61"/>
      <c r="J82" s="61"/>
      <c r="K82" s="61"/>
      <c r="L82" s="62"/>
      <c r="M82" s="63" t="str">
        <f t="shared" si="28"/>
        <v> </v>
      </c>
      <c r="N82" s="64" t="str">
        <f t="shared" si="29"/>
        <v> </v>
      </c>
      <c r="O82" s="64" t="str">
        <f t="shared" si="3"/>
        <v> </v>
      </c>
      <c r="P82" s="64" t="str">
        <f t="shared" si="4"/>
        <v> </v>
      </c>
      <c r="Q82" s="65" t="str">
        <f t="shared" si="30"/>
        <v> </v>
      </c>
      <c r="R82" s="65" t="str">
        <f t="shared" si="6"/>
        <v> </v>
      </c>
      <c r="S82" s="66" t="str">
        <f t="shared" si="7"/>
        <v> </v>
      </c>
      <c r="T82" s="63" t="str">
        <f t="shared" si="8"/>
        <v>#VALUE!</v>
      </c>
      <c r="U82" s="67" t="str">
        <f t="shared" si="9"/>
        <v>#VALUE!</v>
      </c>
      <c r="V82" s="94" t="str">
        <f t="shared" si="31"/>
        <v>#VALUE!</v>
      </c>
      <c r="W82" s="69" t="str">
        <f t="shared" si="32"/>
        <v>donnée(s) manquante(s)</v>
      </c>
      <c r="X82" s="70" t="str">
        <f t="shared" si="27"/>
        <v>donnée(s) manquante(s)</v>
      </c>
      <c r="Y82" s="65" t="str">
        <f t="shared" si="13"/>
        <v> </v>
      </c>
      <c r="Z82" s="65" t="str">
        <f t="shared" si="14"/>
        <v> </v>
      </c>
      <c r="AA82" s="65" t="str">
        <f t="shared" si="15"/>
        <v> </v>
      </c>
      <c r="AB82" s="71" t="str">
        <f t="shared" si="16"/>
        <v> </v>
      </c>
      <c r="AC82" s="71" t="str">
        <f t="shared" si="17"/>
        <v> </v>
      </c>
      <c r="AD82" s="71" t="str">
        <f t="shared" si="18"/>
        <v> </v>
      </c>
      <c r="AE82" s="72" t="str">
        <f t="shared" si="19"/>
        <v>#VALUE!</v>
      </c>
      <c r="AF82" s="72" t="str">
        <f t="shared" si="20"/>
        <v>#VALUE!</v>
      </c>
      <c r="AG82" s="73" t="str">
        <f t="shared" si="21"/>
        <v>#VALUE!</v>
      </c>
      <c r="AH82" s="69" t="str">
        <f t="shared" si="22"/>
        <v>#VALUE!</v>
      </c>
      <c r="AI82" s="70" t="str">
        <f t="shared" si="23"/>
        <v>#VALUE!</v>
      </c>
      <c r="AJ82" s="75" t="str">
        <f t="shared" si="24"/>
        <v>#VALUE!</v>
      </c>
      <c r="AK82" s="75" t="str">
        <f t="shared" si="25"/>
        <v>#VALUE!</v>
      </c>
      <c r="AL82" s="3"/>
      <c r="AM82" s="3"/>
    </row>
    <row r="83" ht="15.75" customHeight="1">
      <c r="A83" s="3" t="s">
        <v>4320</v>
      </c>
      <c r="B83" s="155"/>
      <c r="C83" s="57"/>
      <c r="D83" s="58"/>
      <c r="E83" s="58"/>
      <c r="F83" s="59"/>
      <c r="G83" s="60"/>
      <c r="H83" s="156"/>
      <c r="I83" s="61"/>
      <c r="J83" s="61"/>
      <c r="K83" s="61"/>
      <c r="L83" s="62"/>
      <c r="M83" s="63" t="str">
        <f t="shared" si="28"/>
        <v> </v>
      </c>
      <c r="N83" s="64" t="str">
        <f t="shared" si="29"/>
        <v> </v>
      </c>
      <c r="O83" s="64" t="str">
        <f t="shared" si="3"/>
        <v> </v>
      </c>
      <c r="P83" s="64" t="str">
        <f t="shared" si="4"/>
        <v> </v>
      </c>
      <c r="Q83" s="65" t="str">
        <f t="shared" si="30"/>
        <v> </v>
      </c>
      <c r="R83" s="65" t="str">
        <f t="shared" si="6"/>
        <v> </v>
      </c>
      <c r="S83" s="66" t="str">
        <f t="shared" si="7"/>
        <v> </v>
      </c>
      <c r="T83" s="63" t="str">
        <f t="shared" si="8"/>
        <v>#VALUE!</v>
      </c>
      <c r="U83" s="67" t="str">
        <f t="shared" si="9"/>
        <v>#VALUE!</v>
      </c>
      <c r="V83" s="94" t="str">
        <f t="shared" si="31"/>
        <v>#VALUE!</v>
      </c>
      <c r="W83" s="69" t="str">
        <f t="shared" si="32"/>
        <v>donnée(s) manquante(s)</v>
      </c>
      <c r="X83" s="70" t="str">
        <f t="shared" si="27"/>
        <v>donnée(s) manquante(s)</v>
      </c>
      <c r="Y83" s="65" t="str">
        <f t="shared" si="13"/>
        <v> </v>
      </c>
      <c r="Z83" s="65" t="str">
        <f t="shared" si="14"/>
        <v> </v>
      </c>
      <c r="AA83" s="65" t="str">
        <f t="shared" si="15"/>
        <v> </v>
      </c>
      <c r="AB83" s="71" t="str">
        <f t="shared" si="16"/>
        <v> </v>
      </c>
      <c r="AC83" s="71" t="str">
        <f t="shared" si="17"/>
        <v> </v>
      </c>
      <c r="AD83" s="71" t="str">
        <f t="shared" si="18"/>
        <v> </v>
      </c>
      <c r="AE83" s="72" t="str">
        <f t="shared" si="19"/>
        <v>#VALUE!</v>
      </c>
      <c r="AF83" s="72" t="str">
        <f t="shared" si="20"/>
        <v>#VALUE!</v>
      </c>
      <c r="AG83" s="73" t="str">
        <f t="shared" si="21"/>
        <v>#VALUE!</v>
      </c>
      <c r="AH83" s="69" t="str">
        <f t="shared" si="22"/>
        <v>#VALUE!</v>
      </c>
      <c r="AI83" s="70" t="str">
        <f t="shared" si="23"/>
        <v>#VALUE!</v>
      </c>
      <c r="AJ83" s="75" t="str">
        <f t="shared" si="24"/>
        <v>#VALUE!</v>
      </c>
      <c r="AK83" s="75" t="str">
        <f t="shared" si="25"/>
        <v>#VALUE!</v>
      </c>
      <c r="AL83" s="3"/>
      <c r="AM83" s="3"/>
    </row>
    <row r="84" ht="15.75" customHeight="1">
      <c r="A84" s="3" t="s">
        <v>4321</v>
      </c>
      <c r="B84" s="155"/>
      <c r="C84" s="57"/>
      <c r="D84" s="58"/>
      <c r="E84" s="58"/>
      <c r="F84" s="59"/>
      <c r="G84" s="60"/>
      <c r="H84" s="156"/>
      <c r="I84" s="61"/>
      <c r="J84" s="61"/>
      <c r="K84" s="61"/>
      <c r="L84" s="62"/>
      <c r="M84" s="63" t="str">
        <f t="shared" si="28"/>
        <v> </v>
      </c>
      <c r="N84" s="64" t="str">
        <f t="shared" si="29"/>
        <v> </v>
      </c>
      <c r="O84" s="64" t="str">
        <f t="shared" si="3"/>
        <v> </v>
      </c>
      <c r="P84" s="64" t="str">
        <f t="shared" si="4"/>
        <v> </v>
      </c>
      <c r="Q84" s="65" t="str">
        <f t="shared" si="30"/>
        <v> </v>
      </c>
      <c r="R84" s="65" t="str">
        <f t="shared" si="6"/>
        <v> </v>
      </c>
      <c r="S84" s="66" t="str">
        <f t="shared" si="7"/>
        <v> </v>
      </c>
      <c r="T84" s="63" t="str">
        <f t="shared" si="8"/>
        <v>#VALUE!</v>
      </c>
      <c r="U84" s="67" t="str">
        <f t="shared" si="9"/>
        <v>#VALUE!</v>
      </c>
      <c r="V84" s="94" t="str">
        <f t="shared" si="31"/>
        <v>#VALUE!</v>
      </c>
      <c r="W84" s="69" t="str">
        <f t="shared" si="32"/>
        <v>donnée(s) manquante(s)</v>
      </c>
      <c r="X84" s="70" t="str">
        <f t="shared" si="27"/>
        <v>donnée(s) manquante(s)</v>
      </c>
      <c r="Y84" s="65" t="str">
        <f t="shared" si="13"/>
        <v> </v>
      </c>
      <c r="Z84" s="65" t="str">
        <f t="shared" si="14"/>
        <v> </v>
      </c>
      <c r="AA84" s="65" t="str">
        <f t="shared" si="15"/>
        <v> </v>
      </c>
      <c r="AB84" s="71" t="str">
        <f t="shared" si="16"/>
        <v> </v>
      </c>
      <c r="AC84" s="71" t="str">
        <f t="shared" si="17"/>
        <v> </v>
      </c>
      <c r="AD84" s="71" t="str">
        <f t="shared" si="18"/>
        <v> </v>
      </c>
      <c r="AE84" s="72" t="str">
        <f t="shared" si="19"/>
        <v>#VALUE!</v>
      </c>
      <c r="AF84" s="72" t="str">
        <f t="shared" si="20"/>
        <v>#VALUE!</v>
      </c>
      <c r="AG84" s="73" t="str">
        <f t="shared" si="21"/>
        <v>#VALUE!</v>
      </c>
      <c r="AH84" s="69" t="str">
        <f t="shared" si="22"/>
        <v>#VALUE!</v>
      </c>
      <c r="AI84" s="70" t="str">
        <f t="shared" si="23"/>
        <v>#VALUE!</v>
      </c>
      <c r="AJ84" s="75" t="str">
        <f t="shared" si="24"/>
        <v>#VALUE!</v>
      </c>
      <c r="AK84" s="75" t="str">
        <f t="shared" si="25"/>
        <v>#VALUE!</v>
      </c>
      <c r="AL84" s="3"/>
      <c r="AM84" s="3"/>
    </row>
    <row r="85" ht="15.75" customHeight="1">
      <c r="A85" s="3" t="s">
        <v>4322</v>
      </c>
      <c r="B85" s="155"/>
      <c r="C85" s="57"/>
      <c r="D85" s="58"/>
      <c r="E85" s="58"/>
      <c r="F85" s="59"/>
      <c r="G85" s="60"/>
      <c r="H85" s="156"/>
      <c r="I85" s="61"/>
      <c r="J85" s="61"/>
      <c r="K85" s="61"/>
      <c r="L85" s="62"/>
      <c r="M85" s="63" t="str">
        <f t="shared" si="28"/>
        <v> </v>
      </c>
      <c r="N85" s="64" t="str">
        <f t="shared" si="29"/>
        <v> </v>
      </c>
      <c r="O85" s="64" t="str">
        <f t="shared" si="3"/>
        <v> </v>
      </c>
      <c r="P85" s="64" t="str">
        <f t="shared" si="4"/>
        <v> </v>
      </c>
      <c r="Q85" s="65" t="str">
        <f t="shared" si="30"/>
        <v> </v>
      </c>
      <c r="R85" s="65" t="str">
        <f t="shared" si="6"/>
        <v> </v>
      </c>
      <c r="S85" s="66" t="str">
        <f t="shared" si="7"/>
        <v> </v>
      </c>
      <c r="T85" s="63" t="str">
        <f t="shared" si="8"/>
        <v>#VALUE!</v>
      </c>
      <c r="U85" s="67" t="str">
        <f t="shared" si="9"/>
        <v>#VALUE!</v>
      </c>
      <c r="V85" s="94" t="str">
        <f t="shared" si="31"/>
        <v>#VALUE!</v>
      </c>
      <c r="W85" s="69" t="str">
        <f t="shared" si="32"/>
        <v>donnée(s) manquante(s)</v>
      </c>
      <c r="X85" s="70" t="str">
        <f t="shared" si="27"/>
        <v>donnée(s) manquante(s)</v>
      </c>
      <c r="Y85" s="65" t="str">
        <f t="shared" si="13"/>
        <v> </v>
      </c>
      <c r="Z85" s="65" t="str">
        <f t="shared" si="14"/>
        <v> </v>
      </c>
      <c r="AA85" s="65" t="str">
        <f t="shared" si="15"/>
        <v> </v>
      </c>
      <c r="AB85" s="71" t="str">
        <f t="shared" si="16"/>
        <v> </v>
      </c>
      <c r="AC85" s="71" t="str">
        <f t="shared" si="17"/>
        <v> </v>
      </c>
      <c r="AD85" s="71" t="str">
        <f t="shared" si="18"/>
        <v> </v>
      </c>
      <c r="AE85" s="72" t="str">
        <f t="shared" si="19"/>
        <v>#VALUE!</v>
      </c>
      <c r="AF85" s="72" t="str">
        <f t="shared" si="20"/>
        <v>#VALUE!</v>
      </c>
      <c r="AG85" s="73" t="str">
        <f t="shared" si="21"/>
        <v>#VALUE!</v>
      </c>
      <c r="AH85" s="69" t="str">
        <f t="shared" si="22"/>
        <v>#VALUE!</v>
      </c>
      <c r="AI85" s="70" t="str">
        <f t="shared" si="23"/>
        <v>#VALUE!</v>
      </c>
      <c r="AJ85" s="75" t="str">
        <f t="shared" si="24"/>
        <v>#VALUE!</v>
      </c>
      <c r="AK85" s="75" t="str">
        <f t="shared" si="25"/>
        <v>#VALUE!</v>
      </c>
      <c r="AL85" s="3"/>
      <c r="AM85" s="3"/>
    </row>
    <row r="86" ht="15.75" customHeight="1">
      <c r="A86" s="3" t="s">
        <v>4323</v>
      </c>
      <c r="B86" s="155"/>
      <c r="C86" s="57"/>
      <c r="D86" s="58"/>
      <c r="E86" s="58"/>
      <c r="F86" s="59"/>
      <c r="G86" s="60"/>
      <c r="H86" s="156"/>
      <c r="I86" s="61"/>
      <c r="J86" s="61"/>
      <c r="K86" s="61"/>
      <c r="L86" s="62"/>
      <c r="M86" s="63" t="str">
        <f t="shared" si="28"/>
        <v> </v>
      </c>
      <c r="N86" s="64" t="str">
        <f t="shared" si="29"/>
        <v> </v>
      </c>
      <c r="O86" s="64" t="str">
        <f t="shared" si="3"/>
        <v> </v>
      </c>
      <c r="P86" s="64" t="str">
        <f t="shared" si="4"/>
        <v> </v>
      </c>
      <c r="Q86" s="65" t="str">
        <f t="shared" si="30"/>
        <v> </v>
      </c>
      <c r="R86" s="65" t="str">
        <f t="shared" si="6"/>
        <v> </v>
      </c>
      <c r="S86" s="66" t="str">
        <f t="shared" si="7"/>
        <v> </v>
      </c>
      <c r="T86" s="63" t="str">
        <f t="shared" si="8"/>
        <v>#VALUE!</v>
      </c>
      <c r="U86" s="67" t="str">
        <f t="shared" si="9"/>
        <v>#VALUE!</v>
      </c>
      <c r="V86" s="94" t="str">
        <f t="shared" si="31"/>
        <v>#VALUE!</v>
      </c>
      <c r="W86" s="69" t="str">
        <f t="shared" si="32"/>
        <v>donnée(s) manquante(s)</v>
      </c>
      <c r="X86" s="70" t="str">
        <f t="shared" si="27"/>
        <v>donnée(s) manquante(s)</v>
      </c>
      <c r="Y86" s="65" t="str">
        <f t="shared" si="13"/>
        <v> </v>
      </c>
      <c r="Z86" s="65" t="str">
        <f t="shared" si="14"/>
        <v> </v>
      </c>
      <c r="AA86" s="65" t="str">
        <f t="shared" si="15"/>
        <v> </v>
      </c>
      <c r="AB86" s="71" t="str">
        <f t="shared" si="16"/>
        <v> </v>
      </c>
      <c r="AC86" s="71" t="str">
        <f t="shared" si="17"/>
        <v> </v>
      </c>
      <c r="AD86" s="71" t="str">
        <f t="shared" si="18"/>
        <v> </v>
      </c>
      <c r="AE86" s="72" t="str">
        <f t="shared" si="19"/>
        <v>#VALUE!</v>
      </c>
      <c r="AF86" s="72" t="str">
        <f t="shared" si="20"/>
        <v>#VALUE!</v>
      </c>
      <c r="AG86" s="73" t="str">
        <f t="shared" si="21"/>
        <v>#VALUE!</v>
      </c>
      <c r="AH86" s="69" t="str">
        <f t="shared" si="22"/>
        <v>#VALUE!</v>
      </c>
      <c r="AI86" s="70" t="str">
        <f t="shared" si="23"/>
        <v>#VALUE!</v>
      </c>
      <c r="AJ86" s="75" t="str">
        <f t="shared" si="24"/>
        <v>#VALUE!</v>
      </c>
      <c r="AK86" s="75" t="str">
        <f t="shared" si="25"/>
        <v>#VALUE!</v>
      </c>
      <c r="AL86" s="3"/>
      <c r="AM86" s="3"/>
    </row>
    <row r="87" ht="15.75" customHeight="1">
      <c r="A87" s="3" t="s">
        <v>4324</v>
      </c>
      <c r="B87" s="155"/>
      <c r="C87" s="57"/>
      <c r="D87" s="58"/>
      <c r="E87" s="58"/>
      <c r="F87" s="59"/>
      <c r="G87" s="60"/>
      <c r="H87" s="156"/>
      <c r="I87" s="61"/>
      <c r="J87" s="61"/>
      <c r="K87" s="61"/>
      <c r="L87" s="62"/>
      <c r="M87" s="63" t="str">
        <f t="shared" si="28"/>
        <v> </v>
      </c>
      <c r="N87" s="64" t="str">
        <f t="shared" si="29"/>
        <v> </v>
      </c>
      <c r="O87" s="64" t="str">
        <f t="shared" si="3"/>
        <v> </v>
      </c>
      <c r="P87" s="64" t="str">
        <f t="shared" si="4"/>
        <v> </v>
      </c>
      <c r="Q87" s="65" t="str">
        <f t="shared" si="30"/>
        <v> </v>
      </c>
      <c r="R87" s="65" t="str">
        <f t="shared" si="6"/>
        <v> </v>
      </c>
      <c r="S87" s="66" t="str">
        <f t="shared" si="7"/>
        <v> </v>
      </c>
      <c r="T87" s="63" t="str">
        <f t="shared" si="8"/>
        <v>#VALUE!</v>
      </c>
      <c r="U87" s="67" t="str">
        <f t="shared" si="9"/>
        <v>#VALUE!</v>
      </c>
      <c r="V87" s="94" t="str">
        <f t="shared" si="31"/>
        <v>#VALUE!</v>
      </c>
      <c r="W87" s="69" t="str">
        <f t="shared" si="32"/>
        <v>donnée(s) manquante(s)</v>
      </c>
      <c r="X87" s="70" t="str">
        <f t="shared" si="27"/>
        <v>donnée(s) manquante(s)</v>
      </c>
      <c r="Y87" s="65" t="str">
        <f t="shared" si="13"/>
        <v> </v>
      </c>
      <c r="Z87" s="65" t="str">
        <f t="shared" si="14"/>
        <v> </v>
      </c>
      <c r="AA87" s="65" t="str">
        <f t="shared" si="15"/>
        <v> </v>
      </c>
      <c r="AB87" s="71" t="str">
        <f t="shared" si="16"/>
        <v> </v>
      </c>
      <c r="AC87" s="71" t="str">
        <f t="shared" si="17"/>
        <v> </v>
      </c>
      <c r="AD87" s="71" t="str">
        <f t="shared" si="18"/>
        <v> </v>
      </c>
      <c r="AE87" s="72" t="str">
        <f t="shared" si="19"/>
        <v>#VALUE!</v>
      </c>
      <c r="AF87" s="72" t="str">
        <f t="shared" si="20"/>
        <v>#VALUE!</v>
      </c>
      <c r="AG87" s="73" t="str">
        <f t="shared" si="21"/>
        <v>#VALUE!</v>
      </c>
      <c r="AH87" s="69" t="str">
        <f t="shared" si="22"/>
        <v>#VALUE!</v>
      </c>
      <c r="AI87" s="70" t="str">
        <f t="shared" si="23"/>
        <v>#VALUE!</v>
      </c>
      <c r="AJ87" s="75" t="str">
        <f t="shared" si="24"/>
        <v>#VALUE!</v>
      </c>
      <c r="AK87" s="75" t="str">
        <f t="shared" si="25"/>
        <v>#VALUE!</v>
      </c>
      <c r="AL87" s="3"/>
      <c r="AM87" s="3"/>
    </row>
    <row r="88" ht="15.75" customHeight="1">
      <c r="A88" s="3" t="s">
        <v>4325</v>
      </c>
      <c r="B88" s="155"/>
      <c r="C88" s="57"/>
      <c r="D88" s="58"/>
      <c r="E88" s="58"/>
      <c r="F88" s="59"/>
      <c r="G88" s="60"/>
      <c r="H88" s="156"/>
      <c r="I88" s="61"/>
      <c r="J88" s="61"/>
      <c r="K88" s="61"/>
      <c r="L88" s="62"/>
      <c r="M88" s="63" t="str">
        <f t="shared" si="28"/>
        <v> </v>
      </c>
      <c r="N88" s="64" t="str">
        <f t="shared" si="29"/>
        <v> </v>
      </c>
      <c r="O88" s="64" t="str">
        <f t="shared" si="3"/>
        <v> </v>
      </c>
      <c r="P88" s="64" t="str">
        <f t="shared" si="4"/>
        <v> </v>
      </c>
      <c r="Q88" s="65" t="str">
        <f t="shared" si="30"/>
        <v> </v>
      </c>
      <c r="R88" s="65" t="str">
        <f t="shared" si="6"/>
        <v> </v>
      </c>
      <c r="S88" s="66" t="str">
        <f t="shared" si="7"/>
        <v> </v>
      </c>
      <c r="T88" s="63" t="str">
        <f t="shared" si="8"/>
        <v>#VALUE!</v>
      </c>
      <c r="U88" s="67" t="str">
        <f t="shared" si="9"/>
        <v>#VALUE!</v>
      </c>
      <c r="V88" s="94" t="str">
        <f t="shared" si="31"/>
        <v>#VALUE!</v>
      </c>
      <c r="W88" s="69" t="str">
        <f t="shared" si="32"/>
        <v>donnée(s) manquante(s)</v>
      </c>
      <c r="X88" s="70" t="str">
        <f t="shared" si="27"/>
        <v>donnée(s) manquante(s)</v>
      </c>
      <c r="Y88" s="65" t="str">
        <f t="shared" si="13"/>
        <v> </v>
      </c>
      <c r="Z88" s="65" t="str">
        <f t="shared" si="14"/>
        <v> </v>
      </c>
      <c r="AA88" s="65" t="str">
        <f t="shared" si="15"/>
        <v> </v>
      </c>
      <c r="AB88" s="71" t="str">
        <f t="shared" si="16"/>
        <v> </v>
      </c>
      <c r="AC88" s="71" t="str">
        <f t="shared" si="17"/>
        <v> </v>
      </c>
      <c r="AD88" s="71" t="str">
        <f t="shared" si="18"/>
        <v> </v>
      </c>
      <c r="AE88" s="72" t="str">
        <f t="shared" si="19"/>
        <v>#VALUE!</v>
      </c>
      <c r="AF88" s="72" t="str">
        <f t="shared" si="20"/>
        <v>#VALUE!</v>
      </c>
      <c r="AG88" s="73" t="str">
        <f t="shared" si="21"/>
        <v>#VALUE!</v>
      </c>
      <c r="AH88" s="69" t="str">
        <f t="shared" si="22"/>
        <v>#VALUE!</v>
      </c>
      <c r="AI88" s="70" t="str">
        <f t="shared" si="23"/>
        <v>#VALUE!</v>
      </c>
      <c r="AJ88" s="75" t="str">
        <f t="shared" si="24"/>
        <v>#VALUE!</v>
      </c>
      <c r="AK88" s="75" t="str">
        <f t="shared" si="25"/>
        <v>#VALUE!</v>
      </c>
      <c r="AL88" s="3"/>
      <c r="AM88" s="3"/>
    </row>
    <row r="89" ht="15.75" customHeight="1">
      <c r="A89" s="3" t="s">
        <v>4326</v>
      </c>
      <c r="B89" s="155"/>
      <c r="C89" s="57"/>
      <c r="D89" s="58"/>
      <c r="E89" s="58"/>
      <c r="F89" s="59"/>
      <c r="G89" s="60"/>
      <c r="H89" s="156"/>
      <c r="I89" s="61"/>
      <c r="J89" s="61"/>
      <c r="K89" s="61"/>
      <c r="L89" s="62"/>
      <c r="M89" s="63" t="str">
        <f t="shared" si="28"/>
        <v> </v>
      </c>
      <c r="N89" s="64" t="str">
        <f t="shared" si="29"/>
        <v> </v>
      </c>
      <c r="O89" s="64" t="str">
        <f t="shared" si="3"/>
        <v> </v>
      </c>
      <c r="P89" s="64" t="str">
        <f t="shared" si="4"/>
        <v> </v>
      </c>
      <c r="Q89" s="65" t="str">
        <f t="shared" si="30"/>
        <v> </v>
      </c>
      <c r="R89" s="65" t="str">
        <f t="shared" si="6"/>
        <v> </v>
      </c>
      <c r="S89" s="66" t="str">
        <f t="shared" si="7"/>
        <v> </v>
      </c>
      <c r="T89" s="63" t="str">
        <f t="shared" si="8"/>
        <v>#VALUE!</v>
      </c>
      <c r="U89" s="67" t="str">
        <f t="shared" si="9"/>
        <v>#VALUE!</v>
      </c>
      <c r="V89" s="94" t="str">
        <f t="shared" si="31"/>
        <v>#VALUE!</v>
      </c>
      <c r="W89" s="69" t="str">
        <f t="shared" si="32"/>
        <v>donnée(s) manquante(s)</v>
      </c>
      <c r="X89" s="70" t="str">
        <f t="shared" si="27"/>
        <v>donnée(s) manquante(s)</v>
      </c>
      <c r="Y89" s="65" t="str">
        <f t="shared" si="13"/>
        <v> </v>
      </c>
      <c r="Z89" s="65" t="str">
        <f t="shared" si="14"/>
        <v> </v>
      </c>
      <c r="AA89" s="65" t="str">
        <f t="shared" si="15"/>
        <v> </v>
      </c>
      <c r="AB89" s="71" t="str">
        <f t="shared" si="16"/>
        <v> </v>
      </c>
      <c r="AC89" s="71" t="str">
        <f t="shared" si="17"/>
        <v> </v>
      </c>
      <c r="AD89" s="71" t="str">
        <f t="shared" si="18"/>
        <v> </v>
      </c>
      <c r="AE89" s="72" t="str">
        <f t="shared" si="19"/>
        <v>#VALUE!</v>
      </c>
      <c r="AF89" s="72" t="str">
        <f t="shared" si="20"/>
        <v>#VALUE!</v>
      </c>
      <c r="AG89" s="73" t="str">
        <f t="shared" si="21"/>
        <v>#VALUE!</v>
      </c>
      <c r="AH89" s="69" t="str">
        <f t="shared" si="22"/>
        <v>#VALUE!</v>
      </c>
      <c r="AI89" s="70" t="str">
        <f t="shared" si="23"/>
        <v>#VALUE!</v>
      </c>
      <c r="AJ89" s="75" t="str">
        <f t="shared" si="24"/>
        <v>#VALUE!</v>
      </c>
      <c r="AK89" s="75" t="str">
        <f t="shared" si="25"/>
        <v>#VALUE!</v>
      </c>
      <c r="AL89" s="3"/>
      <c r="AM89" s="3"/>
    </row>
    <row r="90" ht="15.75" customHeight="1">
      <c r="A90" s="3" t="s">
        <v>4327</v>
      </c>
      <c r="B90" s="155"/>
      <c r="C90" s="57"/>
      <c r="D90" s="58"/>
      <c r="E90" s="58"/>
      <c r="F90" s="59"/>
      <c r="G90" s="60"/>
      <c r="H90" s="156"/>
      <c r="I90" s="61"/>
      <c r="J90" s="61"/>
      <c r="K90" s="61"/>
      <c r="L90" s="62"/>
      <c r="M90" s="63" t="str">
        <f t="shared" si="28"/>
        <v> </v>
      </c>
      <c r="N90" s="64" t="str">
        <f t="shared" si="29"/>
        <v> </v>
      </c>
      <c r="O90" s="64" t="str">
        <f t="shared" si="3"/>
        <v> </v>
      </c>
      <c r="P90" s="64" t="str">
        <f t="shared" si="4"/>
        <v> </v>
      </c>
      <c r="Q90" s="65" t="str">
        <f t="shared" si="30"/>
        <v> </v>
      </c>
      <c r="R90" s="65" t="str">
        <f t="shared" si="6"/>
        <v> </v>
      </c>
      <c r="S90" s="66" t="str">
        <f t="shared" si="7"/>
        <v> </v>
      </c>
      <c r="T90" s="63" t="str">
        <f t="shared" si="8"/>
        <v>#VALUE!</v>
      </c>
      <c r="U90" s="67" t="str">
        <f t="shared" si="9"/>
        <v>#VALUE!</v>
      </c>
      <c r="V90" s="94" t="str">
        <f t="shared" si="31"/>
        <v>#VALUE!</v>
      </c>
      <c r="W90" s="69" t="str">
        <f t="shared" si="32"/>
        <v>donnée(s) manquante(s)</v>
      </c>
      <c r="X90" s="70" t="str">
        <f t="shared" si="27"/>
        <v>donnée(s) manquante(s)</v>
      </c>
      <c r="Y90" s="65" t="str">
        <f t="shared" si="13"/>
        <v> </v>
      </c>
      <c r="Z90" s="65" t="str">
        <f t="shared" si="14"/>
        <v> </v>
      </c>
      <c r="AA90" s="65" t="str">
        <f t="shared" si="15"/>
        <v> </v>
      </c>
      <c r="AB90" s="71" t="str">
        <f t="shared" si="16"/>
        <v> </v>
      </c>
      <c r="AC90" s="71" t="str">
        <f t="shared" si="17"/>
        <v> </v>
      </c>
      <c r="AD90" s="71" t="str">
        <f t="shared" si="18"/>
        <v> </v>
      </c>
      <c r="AE90" s="72" t="str">
        <f t="shared" si="19"/>
        <v>#VALUE!</v>
      </c>
      <c r="AF90" s="72" t="str">
        <f t="shared" si="20"/>
        <v>#VALUE!</v>
      </c>
      <c r="AG90" s="73" t="str">
        <f t="shared" si="21"/>
        <v>#VALUE!</v>
      </c>
      <c r="AH90" s="69" t="str">
        <f t="shared" si="22"/>
        <v>#VALUE!</v>
      </c>
      <c r="AI90" s="70" t="str">
        <f t="shared" si="23"/>
        <v>#VALUE!</v>
      </c>
      <c r="AJ90" s="75" t="str">
        <f t="shared" si="24"/>
        <v>#VALUE!</v>
      </c>
      <c r="AK90" s="75" t="str">
        <f t="shared" si="25"/>
        <v>#VALUE!</v>
      </c>
      <c r="AL90" s="3"/>
      <c r="AM90" s="3"/>
    </row>
    <row r="91" ht="15.75" customHeight="1">
      <c r="A91" s="3" t="s">
        <v>4328</v>
      </c>
      <c r="B91" s="155"/>
      <c r="C91" s="57"/>
      <c r="D91" s="58"/>
      <c r="E91" s="58"/>
      <c r="F91" s="59"/>
      <c r="G91" s="60"/>
      <c r="H91" s="156"/>
      <c r="I91" s="61"/>
      <c r="J91" s="61"/>
      <c r="K91" s="61"/>
      <c r="L91" s="62"/>
      <c r="M91" s="63" t="str">
        <f t="shared" si="28"/>
        <v> </v>
      </c>
      <c r="N91" s="64" t="str">
        <f t="shared" si="29"/>
        <v> </v>
      </c>
      <c r="O91" s="64" t="str">
        <f t="shared" si="3"/>
        <v> </v>
      </c>
      <c r="P91" s="64" t="str">
        <f t="shared" si="4"/>
        <v> </v>
      </c>
      <c r="Q91" s="65" t="str">
        <f t="shared" si="30"/>
        <v> </v>
      </c>
      <c r="R91" s="65" t="str">
        <f t="shared" si="6"/>
        <v> </v>
      </c>
      <c r="S91" s="66" t="str">
        <f t="shared" si="7"/>
        <v> </v>
      </c>
      <c r="T91" s="63" t="str">
        <f t="shared" si="8"/>
        <v>#VALUE!</v>
      </c>
      <c r="U91" s="67" t="str">
        <f t="shared" si="9"/>
        <v>#VALUE!</v>
      </c>
      <c r="V91" s="94" t="str">
        <f t="shared" si="31"/>
        <v>#VALUE!</v>
      </c>
      <c r="W91" s="69" t="str">
        <f t="shared" si="32"/>
        <v>donnée(s) manquante(s)</v>
      </c>
      <c r="X91" s="70" t="str">
        <f t="shared" si="27"/>
        <v>donnée(s) manquante(s)</v>
      </c>
      <c r="Y91" s="65" t="str">
        <f t="shared" si="13"/>
        <v> </v>
      </c>
      <c r="Z91" s="65" t="str">
        <f t="shared" si="14"/>
        <v> </v>
      </c>
      <c r="AA91" s="65" t="str">
        <f t="shared" si="15"/>
        <v> </v>
      </c>
      <c r="AB91" s="71" t="str">
        <f t="shared" si="16"/>
        <v> </v>
      </c>
      <c r="AC91" s="71" t="str">
        <f t="shared" si="17"/>
        <v> </v>
      </c>
      <c r="AD91" s="71" t="str">
        <f t="shared" si="18"/>
        <v> </v>
      </c>
      <c r="AE91" s="72" t="str">
        <f t="shared" si="19"/>
        <v>#VALUE!</v>
      </c>
      <c r="AF91" s="72" t="str">
        <f t="shared" si="20"/>
        <v>#VALUE!</v>
      </c>
      <c r="AG91" s="73" t="str">
        <f t="shared" si="21"/>
        <v>#VALUE!</v>
      </c>
      <c r="AH91" s="69" t="str">
        <f t="shared" si="22"/>
        <v>#VALUE!</v>
      </c>
      <c r="AI91" s="70" t="str">
        <f t="shared" si="23"/>
        <v>#VALUE!</v>
      </c>
      <c r="AJ91" s="75" t="str">
        <f t="shared" si="24"/>
        <v>#VALUE!</v>
      </c>
      <c r="AK91" s="75" t="str">
        <f t="shared" si="25"/>
        <v>#VALUE!</v>
      </c>
      <c r="AL91" s="3"/>
      <c r="AM91" s="3"/>
    </row>
    <row r="92" ht="15.75" customHeight="1">
      <c r="A92" s="3" t="s">
        <v>4329</v>
      </c>
      <c r="B92" s="155"/>
      <c r="C92" s="57"/>
      <c r="D92" s="58"/>
      <c r="E92" s="58"/>
      <c r="F92" s="59"/>
      <c r="G92" s="60"/>
      <c r="H92" s="156"/>
      <c r="I92" s="61"/>
      <c r="J92" s="61"/>
      <c r="K92" s="61"/>
      <c r="L92" s="62"/>
      <c r="M92" s="63" t="str">
        <f t="shared" si="28"/>
        <v> </v>
      </c>
      <c r="N92" s="64" t="str">
        <f t="shared" si="29"/>
        <v> </v>
      </c>
      <c r="O92" s="64" t="str">
        <f t="shared" si="3"/>
        <v> </v>
      </c>
      <c r="P92" s="64" t="str">
        <f t="shared" si="4"/>
        <v> </v>
      </c>
      <c r="Q92" s="65" t="str">
        <f t="shared" si="30"/>
        <v> </v>
      </c>
      <c r="R92" s="65" t="str">
        <f t="shared" si="6"/>
        <v> </v>
      </c>
      <c r="S92" s="66" t="str">
        <f t="shared" si="7"/>
        <v> </v>
      </c>
      <c r="T92" s="63" t="str">
        <f t="shared" si="8"/>
        <v>#VALUE!</v>
      </c>
      <c r="U92" s="67" t="str">
        <f t="shared" si="9"/>
        <v>#VALUE!</v>
      </c>
      <c r="V92" s="94" t="str">
        <f t="shared" si="31"/>
        <v>#VALUE!</v>
      </c>
      <c r="W92" s="69" t="str">
        <f t="shared" si="32"/>
        <v>donnée(s) manquante(s)</v>
      </c>
      <c r="X92" s="70" t="str">
        <f t="shared" si="27"/>
        <v>donnée(s) manquante(s)</v>
      </c>
      <c r="Y92" s="65" t="str">
        <f t="shared" si="13"/>
        <v> </v>
      </c>
      <c r="Z92" s="65" t="str">
        <f t="shared" si="14"/>
        <v> </v>
      </c>
      <c r="AA92" s="65" t="str">
        <f t="shared" si="15"/>
        <v> </v>
      </c>
      <c r="AB92" s="71" t="str">
        <f t="shared" si="16"/>
        <v> </v>
      </c>
      <c r="AC92" s="71" t="str">
        <f t="shared" si="17"/>
        <v> </v>
      </c>
      <c r="AD92" s="71" t="str">
        <f t="shared" si="18"/>
        <v> </v>
      </c>
      <c r="AE92" s="72" t="str">
        <f t="shared" si="19"/>
        <v>#VALUE!</v>
      </c>
      <c r="AF92" s="72" t="str">
        <f t="shared" si="20"/>
        <v>#VALUE!</v>
      </c>
      <c r="AG92" s="73" t="str">
        <f t="shared" si="21"/>
        <v>#VALUE!</v>
      </c>
      <c r="AH92" s="69" t="str">
        <f t="shared" si="22"/>
        <v>#VALUE!</v>
      </c>
      <c r="AI92" s="70" t="str">
        <f t="shared" si="23"/>
        <v>#VALUE!</v>
      </c>
      <c r="AJ92" s="75" t="str">
        <f t="shared" si="24"/>
        <v>#VALUE!</v>
      </c>
      <c r="AK92" s="75" t="str">
        <f t="shared" si="25"/>
        <v>#VALUE!</v>
      </c>
      <c r="AL92" s="3"/>
      <c r="AM92" s="3"/>
    </row>
    <row r="93" ht="15.75" customHeight="1">
      <c r="A93" s="3" t="s">
        <v>4330</v>
      </c>
      <c r="B93" s="155"/>
      <c r="C93" s="57"/>
      <c r="D93" s="58"/>
      <c r="E93" s="58"/>
      <c r="F93" s="59"/>
      <c r="G93" s="60"/>
      <c r="H93" s="156"/>
      <c r="I93" s="61"/>
      <c r="J93" s="61"/>
      <c r="K93" s="61"/>
      <c r="L93" s="62"/>
      <c r="M93" s="63" t="str">
        <f t="shared" si="28"/>
        <v> </v>
      </c>
      <c r="N93" s="64" t="str">
        <f t="shared" si="29"/>
        <v> </v>
      </c>
      <c r="O93" s="64" t="str">
        <f t="shared" si="3"/>
        <v> </v>
      </c>
      <c r="P93" s="64" t="str">
        <f t="shared" si="4"/>
        <v> </v>
      </c>
      <c r="Q93" s="65" t="str">
        <f t="shared" si="30"/>
        <v> </v>
      </c>
      <c r="R93" s="65" t="str">
        <f t="shared" si="6"/>
        <v> </v>
      </c>
      <c r="S93" s="66" t="str">
        <f t="shared" si="7"/>
        <v> </v>
      </c>
      <c r="T93" s="63" t="str">
        <f t="shared" si="8"/>
        <v>#VALUE!</v>
      </c>
      <c r="U93" s="67" t="str">
        <f t="shared" si="9"/>
        <v>#VALUE!</v>
      </c>
      <c r="V93" s="94" t="str">
        <f t="shared" si="31"/>
        <v>#VALUE!</v>
      </c>
      <c r="W93" s="69" t="str">
        <f t="shared" si="32"/>
        <v>donnée(s) manquante(s)</v>
      </c>
      <c r="X93" s="70" t="str">
        <f t="shared" si="27"/>
        <v>donnée(s) manquante(s)</v>
      </c>
      <c r="Y93" s="65" t="str">
        <f t="shared" si="13"/>
        <v> </v>
      </c>
      <c r="Z93" s="65" t="str">
        <f t="shared" si="14"/>
        <v> </v>
      </c>
      <c r="AA93" s="65" t="str">
        <f t="shared" si="15"/>
        <v> </v>
      </c>
      <c r="AB93" s="71" t="str">
        <f t="shared" si="16"/>
        <v> </v>
      </c>
      <c r="AC93" s="71" t="str">
        <f t="shared" si="17"/>
        <v> </v>
      </c>
      <c r="AD93" s="71" t="str">
        <f t="shared" si="18"/>
        <v> </v>
      </c>
      <c r="AE93" s="72" t="str">
        <f t="shared" si="19"/>
        <v>#VALUE!</v>
      </c>
      <c r="AF93" s="72" t="str">
        <f t="shared" si="20"/>
        <v>#VALUE!</v>
      </c>
      <c r="AG93" s="73" t="str">
        <f t="shared" si="21"/>
        <v>#VALUE!</v>
      </c>
      <c r="AH93" s="69" t="str">
        <f t="shared" si="22"/>
        <v>#VALUE!</v>
      </c>
      <c r="AI93" s="70" t="str">
        <f t="shared" si="23"/>
        <v>#VALUE!</v>
      </c>
      <c r="AJ93" s="75" t="str">
        <f t="shared" si="24"/>
        <v>#VALUE!</v>
      </c>
      <c r="AK93" s="75" t="str">
        <f t="shared" si="25"/>
        <v>#VALUE!</v>
      </c>
      <c r="AL93" s="3"/>
      <c r="AM93" s="3"/>
    </row>
    <row r="94" ht="15.75" customHeight="1">
      <c r="A94" s="3" t="s">
        <v>4331</v>
      </c>
      <c r="B94" s="155"/>
      <c r="C94" s="57"/>
      <c r="D94" s="58"/>
      <c r="E94" s="58"/>
      <c r="F94" s="59"/>
      <c r="G94" s="60"/>
      <c r="H94" s="156"/>
      <c r="I94" s="61"/>
      <c r="J94" s="61"/>
      <c r="K94" s="61"/>
      <c r="L94" s="62"/>
      <c r="M94" s="63" t="str">
        <f t="shared" si="28"/>
        <v> </v>
      </c>
      <c r="N94" s="64" t="str">
        <f t="shared" si="29"/>
        <v> </v>
      </c>
      <c r="O94" s="64" t="str">
        <f t="shared" si="3"/>
        <v> </v>
      </c>
      <c r="P94" s="64" t="str">
        <f t="shared" si="4"/>
        <v> </v>
      </c>
      <c r="Q94" s="65" t="str">
        <f t="shared" si="30"/>
        <v> </v>
      </c>
      <c r="R94" s="65" t="str">
        <f t="shared" si="6"/>
        <v> </v>
      </c>
      <c r="S94" s="66" t="str">
        <f t="shared" si="7"/>
        <v> </v>
      </c>
      <c r="T94" s="63" t="str">
        <f t="shared" si="8"/>
        <v>#VALUE!</v>
      </c>
      <c r="U94" s="67" t="str">
        <f t="shared" si="9"/>
        <v>#VALUE!</v>
      </c>
      <c r="V94" s="94" t="str">
        <f t="shared" si="31"/>
        <v>#VALUE!</v>
      </c>
      <c r="W94" s="69" t="str">
        <f t="shared" si="32"/>
        <v>donnée(s) manquante(s)</v>
      </c>
      <c r="X94" s="70" t="str">
        <f t="shared" si="27"/>
        <v>donnée(s) manquante(s)</v>
      </c>
      <c r="Y94" s="65" t="str">
        <f t="shared" si="13"/>
        <v> </v>
      </c>
      <c r="Z94" s="65" t="str">
        <f t="shared" si="14"/>
        <v> </v>
      </c>
      <c r="AA94" s="65" t="str">
        <f t="shared" si="15"/>
        <v> </v>
      </c>
      <c r="AB94" s="71" t="str">
        <f t="shared" si="16"/>
        <v> </v>
      </c>
      <c r="AC94" s="71" t="str">
        <f t="shared" si="17"/>
        <v> </v>
      </c>
      <c r="AD94" s="71" t="str">
        <f t="shared" si="18"/>
        <v> </v>
      </c>
      <c r="AE94" s="72" t="str">
        <f t="shared" si="19"/>
        <v>#VALUE!</v>
      </c>
      <c r="AF94" s="72" t="str">
        <f t="shared" si="20"/>
        <v>#VALUE!</v>
      </c>
      <c r="AG94" s="73" t="str">
        <f t="shared" si="21"/>
        <v>#VALUE!</v>
      </c>
      <c r="AH94" s="69" t="str">
        <f t="shared" si="22"/>
        <v>#VALUE!</v>
      </c>
      <c r="AI94" s="70" t="str">
        <f t="shared" si="23"/>
        <v>#VALUE!</v>
      </c>
      <c r="AJ94" s="75" t="str">
        <f t="shared" si="24"/>
        <v>#VALUE!</v>
      </c>
      <c r="AK94" s="75" t="str">
        <f t="shared" si="25"/>
        <v>#VALUE!</v>
      </c>
      <c r="AL94" s="3"/>
      <c r="AM94" s="3"/>
    </row>
    <row r="95" ht="15.75" customHeight="1">
      <c r="A95" s="3" t="s">
        <v>4332</v>
      </c>
      <c r="B95" s="155"/>
      <c r="C95" s="57"/>
      <c r="D95" s="58"/>
      <c r="E95" s="58"/>
      <c r="F95" s="59"/>
      <c r="G95" s="60"/>
      <c r="H95" s="156"/>
      <c r="I95" s="61"/>
      <c r="J95" s="61"/>
      <c r="K95" s="61"/>
      <c r="L95" s="62"/>
      <c r="M95" s="63" t="str">
        <f t="shared" si="28"/>
        <v> </v>
      </c>
      <c r="N95" s="64" t="str">
        <f t="shared" si="29"/>
        <v> </v>
      </c>
      <c r="O95" s="64" t="str">
        <f t="shared" si="3"/>
        <v> </v>
      </c>
      <c r="P95" s="64" t="str">
        <f t="shared" si="4"/>
        <v> </v>
      </c>
      <c r="Q95" s="65" t="str">
        <f t="shared" si="30"/>
        <v> </v>
      </c>
      <c r="R95" s="65" t="str">
        <f t="shared" si="6"/>
        <v> </v>
      </c>
      <c r="S95" s="66" t="str">
        <f t="shared" si="7"/>
        <v> </v>
      </c>
      <c r="T95" s="63" t="str">
        <f t="shared" si="8"/>
        <v>#VALUE!</v>
      </c>
      <c r="U95" s="67" t="str">
        <f t="shared" si="9"/>
        <v>#VALUE!</v>
      </c>
      <c r="V95" s="94" t="str">
        <f t="shared" si="31"/>
        <v>#VALUE!</v>
      </c>
      <c r="W95" s="69" t="str">
        <f t="shared" si="32"/>
        <v>donnée(s) manquante(s)</v>
      </c>
      <c r="X95" s="70" t="str">
        <f t="shared" si="27"/>
        <v>donnée(s) manquante(s)</v>
      </c>
      <c r="Y95" s="65" t="str">
        <f t="shared" si="13"/>
        <v> </v>
      </c>
      <c r="Z95" s="65" t="str">
        <f t="shared" si="14"/>
        <v> </v>
      </c>
      <c r="AA95" s="65" t="str">
        <f t="shared" si="15"/>
        <v> </v>
      </c>
      <c r="AB95" s="71" t="str">
        <f t="shared" si="16"/>
        <v> </v>
      </c>
      <c r="AC95" s="71" t="str">
        <f t="shared" si="17"/>
        <v> </v>
      </c>
      <c r="AD95" s="71" t="str">
        <f t="shared" si="18"/>
        <v> </v>
      </c>
      <c r="AE95" s="72" t="str">
        <f t="shared" si="19"/>
        <v>#VALUE!</v>
      </c>
      <c r="AF95" s="72" t="str">
        <f t="shared" si="20"/>
        <v>#VALUE!</v>
      </c>
      <c r="AG95" s="73" t="str">
        <f t="shared" si="21"/>
        <v>#VALUE!</v>
      </c>
      <c r="AH95" s="69" t="str">
        <f t="shared" si="22"/>
        <v>#VALUE!</v>
      </c>
      <c r="AI95" s="70" t="str">
        <f t="shared" si="23"/>
        <v>#VALUE!</v>
      </c>
      <c r="AJ95" s="75" t="str">
        <f t="shared" si="24"/>
        <v>#VALUE!</v>
      </c>
      <c r="AK95" s="75" t="str">
        <f t="shared" si="25"/>
        <v>#VALUE!</v>
      </c>
      <c r="AL95" s="3"/>
      <c r="AM95" s="3"/>
    </row>
    <row r="96" ht="15.75" customHeight="1">
      <c r="A96" s="3" t="s">
        <v>4333</v>
      </c>
      <c r="B96" s="155"/>
      <c r="C96" s="57"/>
      <c r="D96" s="58"/>
      <c r="E96" s="58"/>
      <c r="F96" s="59"/>
      <c r="G96" s="60"/>
      <c r="H96" s="156"/>
      <c r="I96" s="61"/>
      <c r="J96" s="61"/>
      <c r="K96" s="61"/>
      <c r="L96" s="62"/>
      <c r="M96" s="63" t="str">
        <f t="shared" si="28"/>
        <v> </v>
      </c>
      <c r="N96" s="64" t="str">
        <f t="shared" si="29"/>
        <v> </v>
      </c>
      <c r="O96" s="64" t="str">
        <f t="shared" si="3"/>
        <v> </v>
      </c>
      <c r="P96" s="64" t="str">
        <f t="shared" si="4"/>
        <v> </v>
      </c>
      <c r="Q96" s="65" t="str">
        <f t="shared" si="30"/>
        <v> </v>
      </c>
      <c r="R96" s="65" t="str">
        <f t="shared" si="6"/>
        <v> </v>
      </c>
      <c r="S96" s="66" t="str">
        <f t="shared" si="7"/>
        <v> </v>
      </c>
      <c r="T96" s="63" t="str">
        <f t="shared" si="8"/>
        <v>#VALUE!</v>
      </c>
      <c r="U96" s="67" t="str">
        <f t="shared" si="9"/>
        <v>#VALUE!</v>
      </c>
      <c r="V96" s="94" t="str">
        <f t="shared" si="31"/>
        <v>#VALUE!</v>
      </c>
      <c r="W96" s="69" t="str">
        <f t="shared" si="32"/>
        <v>donnée(s) manquante(s)</v>
      </c>
      <c r="X96" s="70" t="str">
        <f t="shared" si="27"/>
        <v>donnée(s) manquante(s)</v>
      </c>
      <c r="Y96" s="65" t="str">
        <f t="shared" si="13"/>
        <v> </v>
      </c>
      <c r="Z96" s="65" t="str">
        <f t="shared" si="14"/>
        <v> </v>
      </c>
      <c r="AA96" s="65" t="str">
        <f t="shared" si="15"/>
        <v> </v>
      </c>
      <c r="AB96" s="71" t="str">
        <f t="shared" si="16"/>
        <v> </v>
      </c>
      <c r="AC96" s="71" t="str">
        <f t="shared" si="17"/>
        <v> </v>
      </c>
      <c r="AD96" s="71" t="str">
        <f t="shared" si="18"/>
        <v> </v>
      </c>
      <c r="AE96" s="72" t="str">
        <f t="shared" si="19"/>
        <v>#VALUE!</v>
      </c>
      <c r="AF96" s="72" t="str">
        <f t="shared" si="20"/>
        <v>#VALUE!</v>
      </c>
      <c r="AG96" s="73" t="str">
        <f t="shared" si="21"/>
        <v>#VALUE!</v>
      </c>
      <c r="AH96" s="69" t="str">
        <f t="shared" si="22"/>
        <v>#VALUE!</v>
      </c>
      <c r="AI96" s="70" t="str">
        <f t="shared" si="23"/>
        <v>#VALUE!</v>
      </c>
      <c r="AJ96" s="75" t="str">
        <f t="shared" si="24"/>
        <v>#VALUE!</v>
      </c>
      <c r="AK96" s="75" t="str">
        <f t="shared" si="25"/>
        <v>#VALUE!</v>
      </c>
      <c r="AL96" s="3"/>
      <c r="AM96" s="3"/>
    </row>
    <row r="97" ht="15.75" customHeight="1">
      <c r="A97" s="3" t="s">
        <v>4334</v>
      </c>
      <c r="B97" s="155"/>
      <c r="C97" s="57"/>
      <c r="D97" s="58"/>
      <c r="E97" s="58"/>
      <c r="F97" s="59"/>
      <c r="G97" s="60"/>
      <c r="H97" s="156"/>
      <c r="I97" s="61"/>
      <c r="J97" s="61"/>
      <c r="K97" s="61"/>
      <c r="L97" s="62"/>
      <c r="M97" s="63" t="str">
        <f t="shared" si="28"/>
        <v> </v>
      </c>
      <c r="N97" s="64" t="str">
        <f t="shared" si="29"/>
        <v> </v>
      </c>
      <c r="O97" s="64" t="str">
        <f t="shared" si="3"/>
        <v> </v>
      </c>
      <c r="P97" s="64" t="str">
        <f t="shared" si="4"/>
        <v> </v>
      </c>
      <c r="Q97" s="65" t="str">
        <f t="shared" si="30"/>
        <v> </v>
      </c>
      <c r="R97" s="65" t="str">
        <f t="shared" si="6"/>
        <v> </v>
      </c>
      <c r="S97" s="66" t="str">
        <f t="shared" si="7"/>
        <v> </v>
      </c>
      <c r="T97" s="63" t="str">
        <f t="shared" si="8"/>
        <v>#VALUE!</v>
      </c>
      <c r="U97" s="67" t="str">
        <f t="shared" si="9"/>
        <v>#VALUE!</v>
      </c>
      <c r="V97" s="94" t="str">
        <f t="shared" si="31"/>
        <v>#VALUE!</v>
      </c>
      <c r="W97" s="69" t="str">
        <f t="shared" si="32"/>
        <v>donnée(s) manquante(s)</v>
      </c>
      <c r="X97" s="70" t="str">
        <f t="shared" si="27"/>
        <v>donnée(s) manquante(s)</v>
      </c>
      <c r="Y97" s="65" t="str">
        <f t="shared" si="13"/>
        <v> </v>
      </c>
      <c r="Z97" s="65" t="str">
        <f t="shared" si="14"/>
        <v> </v>
      </c>
      <c r="AA97" s="65" t="str">
        <f t="shared" si="15"/>
        <v> </v>
      </c>
      <c r="AB97" s="71" t="str">
        <f t="shared" si="16"/>
        <v> </v>
      </c>
      <c r="AC97" s="71" t="str">
        <f t="shared" si="17"/>
        <v> </v>
      </c>
      <c r="AD97" s="71" t="str">
        <f t="shared" si="18"/>
        <v> </v>
      </c>
      <c r="AE97" s="72" t="str">
        <f t="shared" si="19"/>
        <v>#VALUE!</v>
      </c>
      <c r="AF97" s="72" t="str">
        <f t="shared" si="20"/>
        <v>#VALUE!</v>
      </c>
      <c r="AG97" s="73" t="str">
        <f t="shared" si="21"/>
        <v>#VALUE!</v>
      </c>
      <c r="AH97" s="69" t="str">
        <f t="shared" si="22"/>
        <v>#VALUE!</v>
      </c>
      <c r="AI97" s="70" t="str">
        <f t="shared" si="23"/>
        <v>#VALUE!</v>
      </c>
      <c r="AJ97" s="75" t="str">
        <f t="shared" si="24"/>
        <v>#VALUE!</v>
      </c>
      <c r="AK97" s="75" t="str">
        <f t="shared" si="25"/>
        <v>#VALUE!</v>
      </c>
      <c r="AL97" s="3"/>
      <c r="AM97" s="3"/>
    </row>
    <row r="98" ht="15.75" customHeight="1">
      <c r="A98" s="3" t="s">
        <v>4335</v>
      </c>
      <c r="B98" s="155"/>
      <c r="C98" s="57"/>
      <c r="D98" s="58"/>
      <c r="E98" s="58"/>
      <c r="F98" s="59"/>
      <c r="G98" s="60"/>
      <c r="H98" s="156"/>
      <c r="I98" s="61"/>
      <c r="J98" s="61"/>
      <c r="K98" s="61"/>
      <c r="L98" s="62"/>
      <c r="M98" s="63" t="str">
        <f t="shared" si="28"/>
        <v> </v>
      </c>
      <c r="N98" s="64" t="str">
        <f t="shared" si="29"/>
        <v> </v>
      </c>
      <c r="O98" s="64" t="str">
        <f t="shared" si="3"/>
        <v> </v>
      </c>
      <c r="P98" s="64" t="str">
        <f t="shared" si="4"/>
        <v> </v>
      </c>
      <c r="Q98" s="65" t="str">
        <f t="shared" si="30"/>
        <v> </v>
      </c>
      <c r="R98" s="65" t="str">
        <f t="shared" si="6"/>
        <v> </v>
      </c>
      <c r="S98" s="66" t="str">
        <f t="shared" si="7"/>
        <v> </v>
      </c>
      <c r="T98" s="63" t="str">
        <f t="shared" si="8"/>
        <v>#VALUE!</v>
      </c>
      <c r="U98" s="67" t="str">
        <f t="shared" si="9"/>
        <v>#VALUE!</v>
      </c>
      <c r="V98" s="94" t="str">
        <f t="shared" si="31"/>
        <v>#VALUE!</v>
      </c>
      <c r="W98" s="69" t="str">
        <f t="shared" si="32"/>
        <v>donnée(s) manquante(s)</v>
      </c>
      <c r="X98" s="70" t="str">
        <f t="shared" si="27"/>
        <v>donnée(s) manquante(s)</v>
      </c>
      <c r="Y98" s="65" t="str">
        <f t="shared" si="13"/>
        <v> </v>
      </c>
      <c r="Z98" s="65" t="str">
        <f t="shared" si="14"/>
        <v> </v>
      </c>
      <c r="AA98" s="65" t="str">
        <f t="shared" si="15"/>
        <v> </v>
      </c>
      <c r="AB98" s="71" t="str">
        <f t="shared" si="16"/>
        <v> </v>
      </c>
      <c r="AC98" s="71" t="str">
        <f t="shared" si="17"/>
        <v> </v>
      </c>
      <c r="AD98" s="71" t="str">
        <f t="shared" si="18"/>
        <v> </v>
      </c>
      <c r="AE98" s="72" t="str">
        <f t="shared" si="19"/>
        <v>#VALUE!</v>
      </c>
      <c r="AF98" s="72" t="str">
        <f t="shared" si="20"/>
        <v>#VALUE!</v>
      </c>
      <c r="AG98" s="73" t="str">
        <f t="shared" si="21"/>
        <v>#VALUE!</v>
      </c>
      <c r="AH98" s="69" t="str">
        <f t="shared" si="22"/>
        <v>#VALUE!</v>
      </c>
      <c r="AI98" s="70" t="str">
        <f t="shared" si="23"/>
        <v>#VALUE!</v>
      </c>
      <c r="AJ98" s="75" t="str">
        <f t="shared" si="24"/>
        <v>#VALUE!</v>
      </c>
      <c r="AK98" s="75" t="str">
        <f t="shared" si="25"/>
        <v>#VALUE!</v>
      </c>
      <c r="AL98" s="3"/>
      <c r="AM98" s="3"/>
    </row>
    <row r="99" ht="15.75" customHeight="1">
      <c r="A99" s="3" t="s">
        <v>4336</v>
      </c>
      <c r="B99" s="155"/>
      <c r="C99" s="57"/>
      <c r="D99" s="58"/>
      <c r="E99" s="58"/>
      <c r="F99" s="59"/>
      <c r="G99" s="60"/>
      <c r="H99" s="156"/>
      <c r="I99" s="61"/>
      <c r="J99" s="61"/>
      <c r="K99" s="61"/>
      <c r="L99" s="62"/>
      <c r="M99" s="63" t="str">
        <f t="shared" si="28"/>
        <v> </v>
      </c>
      <c r="N99" s="64" t="str">
        <f t="shared" si="29"/>
        <v> </v>
      </c>
      <c r="O99" s="64" t="str">
        <f t="shared" si="3"/>
        <v> </v>
      </c>
      <c r="P99" s="64" t="str">
        <f t="shared" si="4"/>
        <v> </v>
      </c>
      <c r="Q99" s="65" t="str">
        <f t="shared" si="30"/>
        <v> </v>
      </c>
      <c r="R99" s="65" t="str">
        <f t="shared" si="6"/>
        <v> </v>
      </c>
      <c r="S99" s="66" t="str">
        <f t="shared" si="7"/>
        <v> </v>
      </c>
      <c r="T99" s="63" t="str">
        <f t="shared" si="8"/>
        <v>#VALUE!</v>
      </c>
      <c r="U99" s="67" t="str">
        <f t="shared" si="9"/>
        <v>#VALUE!</v>
      </c>
      <c r="V99" s="94" t="str">
        <f t="shared" si="31"/>
        <v>#VALUE!</v>
      </c>
      <c r="W99" s="69" t="str">
        <f t="shared" si="32"/>
        <v>donnée(s) manquante(s)</v>
      </c>
      <c r="X99" s="70" t="str">
        <f t="shared" si="27"/>
        <v>donnée(s) manquante(s)</v>
      </c>
      <c r="Y99" s="65" t="str">
        <f t="shared" si="13"/>
        <v> </v>
      </c>
      <c r="Z99" s="65" t="str">
        <f t="shared" si="14"/>
        <v> </v>
      </c>
      <c r="AA99" s="65" t="str">
        <f t="shared" si="15"/>
        <v> </v>
      </c>
      <c r="AB99" s="71" t="str">
        <f t="shared" si="16"/>
        <v> </v>
      </c>
      <c r="AC99" s="71" t="str">
        <f t="shared" si="17"/>
        <v> </v>
      </c>
      <c r="AD99" s="71" t="str">
        <f t="shared" si="18"/>
        <v> </v>
      </c>
      <c r="AE99" s="72" t="str">
        <f t="shared" si="19"/>
        <v>#VALUE!</v>
      </c>
      <c r="AF99" s="72" t="str">
        <f t="shared" si="20"/>
        <v>#VALUE!</v>
      </c>
      <c r="AG99" s="73" t="str">
        <f t="shared" si="21"/>
        <v>#VALUE!</v>
      </c>
      <c r="AH99" s="69" t="str">
        <f t="shared" si="22"/>
        <v>#VALUE!</v>
      </c>
      <c r="AI99" s="70" t="str">
        <f t="shared" si="23"/>
        <v>#VALUE!</v>
      </c>
      <c r="AJ99" s="75" t="str">
        <f t="shared" si="24"/>
        <v>#VALUE!</v>
      </c>
      <c r="AK99" s="75" t="str">
        <f t="shared" si="25"/>
        <v>#VALUE!</v>
      </c>
      <c r="AL99" s="3"/>
      <c r="AM99" s="3"/>
    </row>
    <row r="100" ht="15.75" customHeight="1">
      <c r="A100" s="3" t="s">
        <v>4337</v>
      </c>
      <c r="B100" s="155"/>
      <c r="C100" s="57"/>
      <c r="D100" s="58"/>
      <c r="E100" s="58"/>
      <c r="F100" s="59"/>
      <c r="G100" s="60"/>
      <c r="H100" s="156"/>
      <c r="I100" s="61"/>
      <c r="J100" s="61"/>
      <c r="K100" s="61"/>
      <c r="L100" s="62"/>
      <c r="M100" s="63" t="str">
        <f t="shared" si="28"/>
        <v> </v>
      </c>
      <c r="N100" s="64" t="str">
        <f t="shared" si="29"/>
        <v> </v>
      </c>
      <c r="O100" s="64" t="str">
        <f t="shared" si="3"/>
        <v> </v>
      </c>
      <c r="P100" s="64" t="str">
        <f t="shared" si="4"/>
        <v> </v>
      </c>
      <c r="Q100" s="65" t="str">
        <f t="shared" si="30"/>
        <v> </v>
      </c>
      <c r="R100" s="65" t="str">
        <f t="shared" si="6"/>
        <v> </v>
      </c>
      <c r="S100" s="66" t="str">
        <f t="shared" si="7"/>
        <v> </v>
      </c>
      <c r="T100" s="63" t="str">
        <f t="shared" si="8"/>
        <v>#VALUE!</v>
      </c>
      <c r="U100" s="67" t="str">
        <f t="shared" si="9"/>
        <v>#VALUE!</v>
      </c>
      <c r="V100" s="94" t="str">
        <f t="shared" si="31"/>
        <v>#VALUE!</v>
      </c>
      <c r="W100" s="69" t="str">
        <f t="shared" si="32"/>
        <v>donnée(s) manquante(s)</v>
      </c>
      <c r="X100" s="70" t="str">
        <f t="shared" si="27"/>
        <v>donnée(s) manquante(s)</v>
      </c>
      <c r="Y100" s="65" t="str">
        <f t="shared" si="13"/>
        <v> </v>
      </c>
      <c r="Z100" s="65" t="str">
        <f t="shared" si="14"/>
        <v> </v>
      </c>
      <c r="AA100" s="65" t="str">
        <f t="shared" si="15"/>
        <v> </v>
      </c>
      <c r="AB100" s="71" t="str">
        <f t="shared" si="16"/>
        <v> </v>
      </c>
      <c r="AC100" s="71" t="str">
        <f t="shared" si="17"/>
        <v> </v>
      </c>
      <c r="AD100" s="71" t="str">
        <f t="shared" si="18"/>
        <v> </v>
      </c>
      <c r="AE100" s="72" t="str">
        <f t="shared" si="19"/>
        <v>#VALUE!</v>
      </c>
      <c r="AF100" s="72" t="str">
        <f t="shared" si="20"/>
        <v>#VALUE!</v>
      </c>
      <c r="AG100" s="73" t="str">
        <f t="shared" si="21"/>
        <v>#VALUE!</v>
      </c>
      <c r="AH100" s="69" t="str">
        <f t="shared" si="22"/>
        <v>#VALUE!</v>
      </c>
      <c r="AI100" s="70" t="str">
        <f t="shared" si="23"/>
        <v>#VALUE!</v>
      </c>
      <c r="AJ100" s="75" t="str">
        <f t="shared" si="24"/>
        <v>#VALUE!</v>
      </c>
      <c r="AK100" s="75" t="str">
        <f t="shared" si="25"/>
        <v>#VALUE!</v>
      </c>
      <c r="AL100" s="3"/>
      <c r="AM100" s="3"/>
    </row>
    <row r="101" ht="15.75" customHeight="1">
      <c r="A101" s="3" t="s">
        <v>4338</v>
      </c>
      <c r="B101" s="155"/>
      <c r="C101" s="57"/>
      <c r="D101" s="58"/>
      <c r="E101" s="58"/>
      <c r="F101" s="59"/>
      <c r="G101" s="60"/>
      <c r="H101" s="156"/>
      <c r="I101" s="61"/>
      <c r="J101" s="61"/>
      <c r="K101" s="61"/>
      <c r="L101" s="62"/>
      <c r="M101" s="63" t="str">
        <f t="shared" si="28"/>
        <v> </v>
      </c>
      <c r="N101" s="64" t="str">
        <f t="shared" si="29"/>
        <v> </v>
      </c>
      <c r="O101" s="64" t="str">
        <f t="shared" si="3"/>
        <v> </v>
      </c>
      <c r="P101" s="64" t="str">
        <f t="shared" si="4"/>
        <v> </v>
      </c>
      <c r="Q101" s="65" t="str">
        <f t="shared" si="30"/>
        <v> </v>
      </c>
      <c r="R101" s="65" t="str">
        <f t="shared" si="6"/>
        <v> </v>
      </c>
      <c r="S101" s="66" t="str">
        <f t="shared" si="7"/>
        <v> </v>
      </c>
      <c r="T101" s="63" t="str">
        <f t="shared" si="8"/>
        <v>#VALUE!</v>
      </c>
      <c r="U101" s="67" t="str">
        <f t="shared" si="9"/>
        <v>#VALUE!</v>
      </c>
      <c r="V101" s="94" t="str">
        <f t="shared" si="31"/>
        <v>#VALUE!</v>
      </c>
      <c r="W101" s="69" t="str">
        <f t="shared" si="32"/>
        <v>donnée(s) manquante(s)</v>
      </c>
      <c r="X101" s="70" t="str">
        <f t="shared" si="27"/>
        <v>donnée(s) manquante(s)</v>
      </c>
      <c r="Y101" s="65" t="str">
        <f t="shared" si="13"/>
        <v> </v>
      </c>
      <c r="Z101" s="65" t="str">
        <f t="shared" si="14"/>
        <v> </v>
      </c>
      <c r="AA101" s="65" t="str">
        <f t="shared" si="15"/>
        <v> </v>
      </c>
      <c r="AB101" s="71" t="str">
        <f t="shared" si="16"/>
        <v> </v>
      </c>
      <c r="AC101" s="71" t="str">
        <f t="shared" si="17"/>
        <v> </v>
      </c>
      <c r="AD101" s="71" t="str">
        <f t="shared" si="18"/>
        <v> </v>
      </c>
      <c r="AE101" s="72" t="str">
        <f t="shared" si="19"/>
        <v>#VALUE!</v>
      </c>
      <c r="AF101" s="72" t="str">
        <f t="shared" si="20"/>
        <v>#VALUE!</v>
      </c>
      <c r="AG101" s="73" t="str">
        <f t="shared" si="21"/>
        <v>#VALUE!</v>
      </c>
      <c r="AH101" s="69" t="str">
        <f t="shared" si="22"/>
        <v>#VALUE!</v>
      </c>
      <c r="AI101" s="70" t="str">
        <f t="shared" si="23"/>
        <v>#VALUE!</v>
      </c>
      <c r="AJ101" s="75" t="str">
        <f t="shared" si="24"/>
        <v>#VALUE!</v>
      </c>
      <c r="AK101" s="75" t="str">
        <f t="shared" si="25"/>
        <v>#VALUE!</v>
      </c>
      <c r="AL101" s="3"/>
      <c r="AM101" s="3"/>
    </row>
    <row r="102" ht="15.75" customHeight="1">
      <c r="A102" s="3" t="s">
        <v>4339</v>
      </c>
      <c r="B102" s="155"/>
      <c r="C102" s="57"/>
      <c r="D102" s="58"/>
      <c r="E102" s="58"/>
      <c r="F102" s="59"/>
      <c r="G102" s="60"/>
      <c r="H102" s="156"/>
      <c r="I102" s="61"/>
      <c r="J102" s="61"/>
      <c r="K102" s="61"/>
      <c r="L102" s="62"/>
      <c r="M102" s="63" t="str">
        <f t="shared" si="28"/>
        <v> </v>
      </c>
      <c r="N102" s="64" t="str">
        <f t="shared" si="29"/>
        <v> </v>
      </c>
      <c r="O102" s="64" t="str">
        <f t="shared" si="3"/>
        <v> </v>
      </c>
      <c r="P102" s="64" t="str">
        <f t="shared" si="4"/>
        <v> </v>
      </c>
      <c r="Q102" s="65" t="str">
        <f t="shared" si="30"/>
        <v> </v>
      </c>
      <c r="R102" s="65" t="str">
        <f t="shared" si="6"/>
        <v> </v>
      </c>
      <c r="S102" s="66" t="str">
        <f t="shared" si="7"/>
        <v> </v>
      </c>
      <c r="T102" s="63" t="str">
        <f t="shared" si="8"/>
        <v>#VALUE!</v>
      </c>
      <c r="U102" s="67" t="str">
        <f t="shared" si="9"/>
        <v>#VALUE!</v>
      </c>
      <c r="V102" s="94" t="str">
        <f t="shared" si="31"/>
        <v>#VALUE!</v>
      </c>
      <c r="W102" s="69" t="str">
        <f t="shared" si="32"/>
        <v>donnée(s) manquante(s)</v>
      </c>
      <c r="X102" s="70" t="str">
        <f t="shared" si="27"/>
        <v>donnée(s) manquante(s)</v>
      </c>
      <c r="Y102" s="65" t="str">
        <f t="shared" si="13"/>
        <v> </v>
      </c>
      <c r="Z102" s="65" t="str">
        <f t="shared" si="14"/>
        <v> </v>
      </c>
      <c r="AA102" s="65" t="str">
        <f t="shared" si="15"/>
        <v> </v>
      </c>
      <c r="AB102" s="71" t="str">
        <f t="shared" si="16"/>
        <v> </v>
      </c>
      <c r="AC102" s="71" t="str">
        <f t="shared" si="17"/>
        <v> </v>
      </c>
      <c r="AD102" s="71" t="str">
        <f t="shared" si="18"/>
        <v> </v>
      </c>
      <c r="AE102" s="72" t="str">
        <f t="shared" si="19"/>
        <v>#VALUE!</v>
      </c>
      <c r="AF102" s="72" t="str">
        <f t="shared" si="20"/>
        <v>#VALUE!</v>
      </c>
      <c r="AG102" s="73" t="str">
        <f t="shared" si="21"/>
        <v>#VALUE!</v>
      </c>
      <c r="AH102" s="69" t="str">
        <f t="shared" si="22"/>
        <v>#VALUE!</v>
      </c>
      <c r="AI102" s="70" t="str">
        <f t="shared" si="23"/>
        <v>#VALUE!</v>
      </c>
      <c r="AJ102" s="75" t="str">
        <f t="shared" si="24"/>
        <v>#VALUE!</v>
      </c>
      <c r="AK102" s="75" t="str">
        <f t="shared" si="25"/>
        <v>#VALUE!</v>
      </c>
      <c r="AL102" s="3"/>
      <c r="AM102" s="3"/>
    </row>
    <row r="103" ht="15.75" customHeight="1">
      <c r="A103" s="3" t="s">
        <v>4340</v>
      </c>
      <c r="B103" s="155"/>
      <c r="C103" s="57"/>
      <c r="D103" s="58"/>
      <c r="E103" s="58"/>
      <c r="F103" s="59"/>
      <c r="G103" s="60"/>
      <c r="H103" s="156"/>
      <c r="I103" s="61"/>
      <c r="J103" s="61"/>
      <c r="K103" s="61"/>
      <c r="L103" s="62"/>
      <c r="M103" s="63" t="str">
        <f t="shared" si="28"/>
        <v> </v>
      </c>
      <c r="N103" s="64" t="str">
        <f t="shared" si="29"/>
        <v> </v>
      </c>
      <c r="O103" s="64" t="str">
        <f t="shared" si="3"/>
        <v> </v>
      </c>
      <c r="P103" s="64" t="str">
        <f t="shared" si="4"/>
        <v> </v>
      </c>
      <c r="Q103" s="65" t="str">
        <f t="shared" si="30"/>
        <v> </v>
      </c>
      <c r="R103" s="65" t="str">
        <f t="shared" si="6"/>
        <v> </v>
      </c>
      <c r="S103" s="66" t="str">
        <f t="shared" si="7"/>
        <v> </v>
      </c>
      <c r="T103" s="63" t="str">
        <f t="shared" si="8"/>
        <v>#VALUE!</v>
      </c>
      <c r="U103" s="67" t="str">
        <f t="shared" si="9"/>
        <v>#VALUE!</v>
      </c>
      <c r="V103" s="94" t="str">
        <f t="shared" si="31"/>
        <v>#VALUE!</v>
      </c>
      <c r="W103" s="69" t="str">
        <f t="shared" si="32"/>
        <v>donnée(s) manquante(s)</v>
      </c>
      <c r="X103" s="70" t="str">
        <f t="shared" si="27"/>
        <v>donnée(s) manquante(s)</v>
      </c>
      <c r="Y103" s="65" t="str">
        <f t="shared" si="13"/>
        <v> </v>
      </c>
      <c r="Z103" s="65" t="str">
        <f t="shared" si="14"/>
        <v> </v>
      </c>
      <c r="AA103" s="65" t="str">
        <f t="shared" si="15"/>
        <v> </v>
      </c>
      <c r="AB103" s="71" t="str">
        <f t="shared" si="16"/>
        <v> </v>
      </c>
      <c r="AC103" s="71" t="str">
        <f t="shared" si="17"/>
        <v> </v>
      </c>
      <c r="AD103" s="71" t="str">
        <f t="shared" si="18"/>
        <v> </v>
      </c>
      <c r="AE103" s="72" t="str">
        <f t="shared" si="19"/>
        <v>#VALUE!</v>
      </c>
      <c r="AF103" s="72" t="str">
        <f t="shared" si="20"/>
        <v>#VALUE!</v>
      </c>
      <c r="AG103" s="73" t="str">
        <f t="shared" si="21"/>
        <v>#VALUE!</v>
      </c>
      <c r="AH103" s="69" t="str">
        <f t="shared" si="22"/>
        <v>#VALUE!</v>
      </c>
      <c r="AI103" s="70" t="str">
        <f t="shared" si="23"/>
        <v>#VALUE!</v>
      </c>
      <c r="AJ103" s="75" t="str">
        <f t="shared" si="24"/>
        <v>#VALUE!</v>
      </c>
      <c r="AK103" s="75" t="str">
        <f t="shared" si="25"/>
        <v>#VALUE!</v>
      </c>
      <c r="AL103" s="3"/>
      <c r="AM103" s="3"/>
    </row>
    <row r="104" ht="15.75" customHeight="1">
      <c r="A104" s="3" t="s">
        <v>4341</v>
      </c>
      <c r="B104" s="155"/>
      <c r="C104" s="57"/>
      <c r="D104" s="58"/>
      <c r="E104" s="58"/>
      <c r="F104" s="59"/>
      <c r="G104" s="60"/>
      <c r="H104" s="156"/>
      <c r="I104" s="61"/>
      <c r="J104" s="61"/>
      <c r="K104" s="61"/>
      <c r="L104" s="62"/>
      <c r="M104" s="63" t="str">
        <f t="shared" si="28"/>
        <v> </v>
      </c>
      <c r="N104" s="64" t="str">
        <f t="shared" si="29"/>
        <v> </v>
      </c>
      <c r="O104" s="64" t="str">
        <f t="shared" si="3"/>
        <v> </v>
      </c>
      <c r="P104" s="64" t="str">
        <f t="shared" si="4"/>
        <v> </v>
      </c>
      <c r="Q104" s="65" t="str">
        <f t="shared" si="30"/>
        <v> </v>
      </c>
      <c r="R104" s="65" t="str">
        <f t="shared" si="6"/>
        <v> </v>
      </c>
      <c r="S104" s="66" t="str">
        <f t="shared" si="7"/>
        <v> </v>
      </c>
      <c r="T104" s="63" t="str">
        <f t="shared" si="8"/>
        <v>#VALUE!</v>
      </c>
      <c r="U104" s="67" t="str">
        <f t="shared" si="9"/>
        <v>#VALUE!</v>
      </c>
      <c r="V104" s="94" t="str">
        <f t="shared" si="31"/>
        <v>#VALUE!</v>
      </c>
      <c r="W104" s="69" t="str">
        <f t="shared" si="32"/>
        <v>donnée(s) manquante(s)</v>
      </c>
      <c r="X104" s="70" t="str">
        <f t="shared" si="27"/>
        <v>donnée(s) manquante(s)</v>
      </c>
      <c r="Y104" s="65" t="str">
        <f t="shared" si="13"/>
        <v> </v>
      </c>
      <c r="Z104" s="65" t="str">
        <f t="shared" si="14"/>
        <v> </v>
      </c>
      <c r="AA104" s="65" t="str">
        <f t="shared" si="15"/>
        <v> </v>
      </c>
      <c r="AB104" s="71" t="str">
        <f t="shared" si="16"/>
        <v> </v>
      </c>
      <c r="AC104" s="71" t="str">
        <f t="shared" si="17"/>
        <v> </v>
      </c>
      <c r="AD104" s="71" t="str">
        <f t="shared" si="18"/>
        <v> </v>
      </c>
      <c r="AE104" s="72" t="str">
        <f t="shared" si="19"/>
        <v>#VALUE!</v>
      </c>
      <c r="AF104" s="72" t="str">
        <f t="shared" si="20"/>
        <v>#VALUE!</v>
      </c>
      <c r="AG104" s="73" t="str">
        <f t="shared" si="21"/>
        <v>#VALUE!</v>
      </c>
      <c r="AH104" s="69" t="str">
        <f t="shared" si="22"/>
        <v>#VALUE!</v>
      </c>
      <c r="AI104" s="70" t="str">
        <f t="shared" si="23"/>
        <v>#VALUE!</v>
      </c>
      <c r="AJ104" s="75" t="str">
        <f t="shared" si="24"/>
        <v>#VALUE!</v>
      </c>
      <c r="AK104" s="75" t="str">
        <f t="shared" si="25"/>
        <v>#VALUE!</v>
      </c>
      <c r="AL104" s="3"/>
      <c r="AM104" s="3"/>
    </row>
    <row r="105" ht="15.75" customHeight="1">
      <c r="A105" s="3" t="s">
        <v>4342</v>
      </c>
      <c r="B105" s="155"/>
      <c r="C105" s="57"/>
      <c r="D105" s="58"/>
      <c r="E105" s="58"/>
      <c r="F105" s="59"/>
      <c r="G105" s="60"/>
      <c r="H105" s="156"/>
      <c r="I105" s="61"/>
      <c r="J105" s="61"/>
      <c r="K105" s="61"/>
      <c r="L105" s="62"/>
      <c r="M105" s="63" t="str">
        <f t="shared" si="28"/>
        <v> </v>
      </c>
      <c r="N105" s="64" t="str">
        <f t="shared" si="29"/>
        <v> </v>
      </c>
      <c r="O105" s="64" t="str">
        <f t="shared" si="3"/>
        <v> </v>
      </c>
      <c r="P105" s="64" t="str">
        <f t="shared" si="4"/>
        <v> </v>
      </c>
      <c r="Q105" s="65" t="str">
        <f t="shared" si="30"/>
        <v> </v>
      </c>
      <c r="R105" s="65" t="str">
        <f t="shared" si="6"/>
        <v> </v>
      </c>
      <c r="S105" s="66" t="str">
        <f t="shared" si="7"/>
        <v> </v>
      </c>
      <c r="T105" s="63" t="str">
        <f t="shared" si="8"/>
        <v>#VALUE!</v>
      </c>
      <c r="U105" s="67" t="str">
        <f t="shared" si="9"/>
        <v>#VALUE!</v>
      </c>
      <c r="V105" s="94" t="str">
        <f t="shared" si="31"/>
        <v>#VALUE!</v>
      </c>
      <c r="W105" s="69" t="str">
        <f t="shared" si="32"/>
        <v>donnée(s) manquante(s)</v>
      </c>
      <c r="X105" s="70" t="str">
        <f t="shared" si="27"/>
        <v>donnée(s) manquante(s)</v>
      </c>
      <c r="Y105" s="65" t="str">
        <f t="shared" si="13"/>
        <v> </v>
      </c>
      <c r="Z105" s="65" t="str">
        <f t="shared" si="14"/>
        <v> </v>
      </c>
      <c r="AA105" s="65" t="str">
        <f t="shared" si="15"/>
        <v> </v>
      </c>
      <c r="AB105" s="71" t="str">
        <f t="shared" si="16"/>
        <v> </v>
      </c>
      <c r="AC105" s="71" t="str">
        <f t="shared" si="17"/>
        <v> </v>
      </c>
      <c r="AD105" s="71" t="str">
        <f t="shared" si="18"/>
        <v> </v>
      </c>
      <c r="AE105" s="72" t="str">
        <f t="shared" si="19"/>
        <v>#VALUE!</v>
      </c>
      <c r="AF105" s="72" t="str">
        <f t="shared" si="20"/>
        <v>#VALUE!</v>
      </c>
      <c r="AG105" s="73" t="str">
        <f t="shared" si="21"/>
        <v>#VALUE!</v>
      </c>
      <c r="AH105" s="69" t="str">
        <f t="shared" si="22"/>
        <v>#VALUE!</v>
      </c>
      <c r="AI105" s="70" t="str">
        <f t="shared" si="23"/>
        <v>#VALUE!</v>
      </c>
      <c r="AJ105" s="75" t="str">
        <f t="shared" si="24"/>
        <v>#VALUE!</v>
      </c>
      <c r="AK105" s="75" t="str">
        <f t="shared" si="25"/>
        <v>#VALUE!</v>
      </c>
      <c r="AL105" s="3"/>
      <c r="AM105" s="3"/>
    </row>
    <row r="106" ht="15.75" customHeight="1">
      <c r="A106" s="3" t="s">
        <v>4343</v>
      </c>
      <c r="B106" s="155"/>
      <c r="C106" s="57"/>
      <c r="D106" s="58"/>
      <c r="E106" s="58"/>
      <c r="F106" s="59"/>
      <c r="G106" s="60"/>
      <c r="H106" s="156"/>
      <c r="I106" s="61"/>
      <c r="J106" s="61"/>
      <c r="K106" s="61"/>
      <c r="L106" s="62"/>
      <c r="M106" s="63" t="str">
        <f t="shared" si="28"/>
        <v> </v>
      </c>
      <c r="N106" s="64" t="str">
        <f t="shared" si="29"/>
        <v> </v>
      </c>
      <c r="O106" s="64" t="str">
        <f t="shared" si="3"/>
        <v> </v>
      </c>
      <c r="P106" s="64" t="str">
        <f t="shared" si="4"/>
        <v> </v>
      </c>
      <c r="Q106" s="65" t="str">
        <f t="shared" si="30"/>
        <v> </v>
      </c>
      <c r="R106" s="65" t="str">
        <f t="shared" si="6"/>
        <v> </v>
      </c>
      <c r="S106" s="66" t="str">
        <f t="shared" si="7"/>
        <v> </v>
      </c>
      <c r="T106" s="63" t="str">
        <f t="shared" si="8"/>
        <v>#VALUE!</v>
      </c>
      <c r="U106" s="67" t="str">
        <f t="shared" si="9"/>
        <v>#VALUE!</v>
      </c>
      <c r="V106" s="94" t="str">
        <f t="shared" si="31"/>
        <v>#VALUE!</v>
      </c>
      <c r="W106" s="69" t="str">
        <f t="shared" si="32"/>
        <v>donnée(s) manquante(s)</v>
      </c>
      <c r="X106" s="70" t="str">
        <f t="shared" si="27"/>
        <v>donnée(s) manquante(s)</v>
      </c>
      <c r="Y106" s="65" t="str">
        <f t="shared" si="13"/>
        <v> </v>
      </c>
      <c r="Z106" s="65" t="str">
        <f t="shared" si="14"/>
        <v> </v>
      </c>
      <c r="AA106" s="65" t="str">
        <f t="shared" si="15"/>
        <v> </v>
      </c>
      <c r="AB106" s="71" t="str">
        <f t="shared" si="16"/>
        <v> </v>
      </c>
      <c r="AC106" s="71" t="str">
        <f t="shared" si="17"/>
        <v> </v>
      </c>
      <c r="AD106" s="71" t="str">
        <f t="shared" si="18"/>
        <v> </v>
      </c>
      <c r="AE106" s="72" t="str">
        <f t="shared" si="19"/>
        <v>#VALUE!</v>
      </c>
      <c r="AF106" s="72" t="str">
        <f t="shared" si="20"/>
        <v>#VALUE!</v>
      </c>
      <c r="AG106" s="73" t="str">
        <f t="shared" si="21"/>
        <v>#VALUE!</v>
      </c>
      <c r="AH106" s="69" t="str">
        <f t="shared" si="22"/>
        <v>#VALUE!</v>
      </c>
      <c r="AI106" s="70" t="str">
        <f t="shared" si="23"/>
        <v>#VALUE!</v>
      </c>
      <c r="AJ106" s="75" t="str">
        <f t="shared" si="24"/>
        <v>#VALUE!</v>
      </c>
      <c r="AK106" s="75" t="str">
        <f t="shared" si="25"/>
        <v>#VALUE!</v>
      </c>
      <c r="AL106" s="3"/>
      <c r="AM106" s="3"/>
    </row>
    <row r="107" ht="15.75" customHeight="1">
      <c r="A107" s="3" t="s">
        <v>4344</v>
      </c>
      <c r="B107" s="155"/>
      <c r="C107" s="57"/>
      <c r="D107" s="58"/>
      <c r="E107" s="58"/>
      <c r="F107" s="59"/>
      <c r="G107" s="60"/>
      <c r="H107" s="156"/>
      <c r="I107" s="61"/>
      <c r="J107" s="61"/>
      <c r="K107" s="61"/>
      <c r="L107" s="62"/>
      <c r="M107" s="63" t="str">
        <f t="shared" si="28"/>
        <v> </v>
      </c>
      <c r="N107" s="64" t="str">
        <f t="shared" si="29"/>
        <v> </v>
      </c>
      <c r="O107" s="64" t="str">
        <f t="shared" si="3"/>
        <v> </v>
      </c>
      <c r="P107" s="64" t="str">
        <f t="shared" si="4"/>
        <v> </v>
      </c>
      <c r="Q107" s="65" t="str">
        <f t="shared" si="30"/>
        <v> </v>
      </c>
      <c r="R107" s="65" t="str">
        <f t="shared" si="6"/>
        <v> </v>
      </c>
      <c r="S107" s="66" t="str">
        <f t="shared" si="7"/>
        <v> </v>
      </c>
      <c r="T107" s="63" t="str">
        <f t="shared" si="8"/>
        <v>#VALUE!</v>
      </c>
      <c r="U107" s="67" t="str">
        <f t="shared" si="9"/>
        <v>#VALUE!</v>
      </c>
      <c r="V107" s="94" t="str">
        <f t="shared" si="31"/>
        <v>#VALUE!</v>
      </c>
      <c r="W107" s="69" t="str">
        <f t="shared" si="32"/>
        <v>donnée(s) manquante(s)</v>
      </c>
      <c r="X107" s="70" t="str">
        <f t="shared" si="27"/>
        <v>donnée(s) manquante(s)</v>
      </c>
      <c r="Y107" s="65" t="str">
        <f t="shared" si="13"/>
        <v> </v>
      </c>
      <c r="Z107" s="65" t="str">
        <f t="shared" si="14"/>
        <v> </v>
      </c>
      <c r="AA107" s="65" t="str">
        <f t="shared" si="15"/>
        <v> </v>
      </c>
      <c r="AB107" s="71" t="str">
        <f t="shared" si="16"/>
        <v> </v>
      </c>
      <c r="AC107" s="71" t="str">
        <f t="shared" si="17"/>
        <v> </v>
      </c>
      <c r="AD107" s="71" t="str">
        <f t="shared" si="18"/>
        <v> </v>
      </c>
      <c r="AE107" s="72" t="str">
        <f t="shared" si="19"/>
        <v>#VALUE!</v>
      </c>
      <c r="AF107" s="72" t="str">
        <f t="shared" si="20"/>
        <v>#VALUE!</v>
      </c>
      <c r="AG107" s="73" t="str">
        <f t="shared" si="21"/>
        <v>#VALUE!</v>
      </c>
      <c r="AH107" s="69" t="str">
        <f t="shared" si="22"/>
        <v>#VALUE!</v>
      </c>
      <c r="AI107" s="70" t="str">
        <f t="shared" si="23"/>
        <v>#VALUE!</v>
      </c>
      <c r="AJ107" s="75" t="str">
        <f t="shared" si="24"/>
        <v>#VALUE!</v>
      </c>
      <c r="AK107" s="75" t="str">
        <f t="shared" si="25"/>
        <v>#VALUE!</v>
      </c>
      <c r="AL107" s="3"/>
      <c r="AM107" s="3"/>
    </row>
    <row r="108" ht="15.75" customHeight="1">
      <c r="A108" s="3" t="s">
        <v>4345</v>
      </c>
      <c r="B108" s="155"/>
      <c r="C108" s="57"/>
      <c r="D108" s="58"/>
      <c r="E108" s="58"/>
      <c r="F108" s="59"/>
      <c r="G108" s="60"/>
      <c r="H108" s="156"/>
      <c r="I108" s="61"/>
      <c r="J108" s="61"/>
      <c r="K108" s="61"/>
      <c r="L108" s="62"/>
      <c r="M108" s="63" t="str">
        <f t="shared" si="28"/>
        <v> </v>
      </c>
      <c r="N108" s="64" t="str">
        <f t="shared" si="29"/>
        <v> </v>
      </c>
      <c r="O108" s="64" t="str">
        <f t="shared" si="3"/>
        <v> </v>
      </c>
      <c r="P108" s="64" t="str">
        <f t="shared" si="4"/>
        <v> </v>
      </c>
      <c r="Q108" s="65" t="str">
        <f t="shared" si="30"/>
        <v> </v>
      </c>
      <c r="R108" s="65" t="str">
        <f t="shared" si="6"/>
        <v> </v>
      </c>
      <c r="S108" s="66" t="str">
        <f t="shared" si="7"/>
        <v> </v>
      </c>
      <c r="T108" s="63" t="str">
        <f t="shared" si="8"/>
        <v>#VALUE!</v>
      </c>
      <c r="U108" s="67" t="str">
        <f t="shared" si="9"/>
        <v>#VALUE!</v>
      </c>
      <c r="V108" s="94" t="str">
        <f t="shared" si="31"/>
        <v>#VALUE!</v>
      </c>
      <c r="W108" s="69" t="str">
        <f t="shared" si="32"/>
        <v>donnée(s) manquante(s)</v>
      </c>
      <c r="X108" s="70" t="str">
        <f t="shared" si="27"/>
        <v>donnée(s) manquante(s)</v>
      </c>
      <c r="Y108" s="65" t="str">
        <f t="shared" si="13"/>
        <v> </v>
      </c>
      <c r="Z108" s="65" t="str">
        <f t="shared" si="14"/>
        <v> </v>
      </c>
      <c r="AA108" s="65" t="str">
        <f t="shared" si="15"/>
        <v> </v>
      </c>
      <c r="AB108" s="71" t="str">
        <f t="shared" si="16"/>
        <v> </v>
      </c>
      <c r="AC108" s="71" t="str">
        <f t="shared" si="17"/>
        <v> </v>
      </c>
      <c r="AD108" s="71" t="str">
        <f t="shared" si="18"/>
        <v> </v>
      </c>
      <c r="AE108" s="72" t="str">
        <f t="shared" si="19"/>
        <v>#VALUE!</v>
      </c>
      <c r="AF108" s="72" t="str">
        <f t="shared" si="20"/>
        <v>#VALUE!</v>
      </c>
      <c r="AG108" s="73" t="str">
        <f t="shared" si="21"/>
        <v>#VALUE!</v>
      </c>
      <c r="AH108" s="69" t="str">
        <f t="shared" si="22"/>
        <v>#VALUE!</v>
      </c>
      <c r="AI108" s="70" t="str">
        <f t="shared" si="23"/>
        <v>#VALUE!</v>
      </c>
      <c r="AJ108" s="75" t="str">
        <f t="shared" si="24"/>
        <v>#VALUE!</v>
      </c>
      <c r="AK108" s="75" t="str">
        <f t="shared" si="25"/>
        <v>#VALUE!</v>
      </c>
      <c r="AL108" s="3"/>
      <c r="AM108" s="3"/>
    </row>
    <row r="109" ht="15.75" customHeight="1">
      <c r="A109" s="3" t="s">
        <v>4346</v>
      </c>
      <c r="B109" s="155"/>
      <c r="C109" s="57"/>
      <c r="D109" s="58"/>
      <c r="E109" s="58"/>
      <c r="F109" s="59"/>
      <c r="G109" s="60"/>
      <c r="H109" s="156"/>
      <c r="I109" s="61"/>
      <c r="J109" s="61"/>
      <c r="K109" s="61"/>
      <c r="L109" s="62"/>
      <c r="M109" s="63" t="str">
        <f t="shared" si="28"/>
        <v> </v>
      </c>
      <c r="N109" s="64" t="str">
        <f t="shared" si="29"/>
        <v> </v>
      </c>
      <c r="O109" s="64" t="str">
        <f t="shared" si="3"/>
        <v> </v>
      </c>
      <c r="P109" s="64" t="str">
        <f t="shared" si="4"/>
        <v> </v>
      </c>
      <c r="Q109" s="65" t="str">
        <f t="shared" si="30"/>
        <v> </v>
      </c>
      <c r="R109" s="65" t="str">
        <f t="shared" si="6"/>
        <v> </v>
      </c>
      <c r="S109" s="66" t="str">
        <f t="shared" si="7"/>
        <v> </v>
      </c>
      <c r="T109" s="63" t="str">
        <f t="shared" si="8"/>
        <v>#VALUE!</v>
      </c>
      <c r="U109" s="67" t="str">
        <f t="shared" si="9"/>
        <v>#VALUE!</v>
      </c>
      <c r="V109" s="94" t="str">
        <f t="shared" si="31"/>
        <v>#VALUE!</v>
      </c>
      <c r="W109" s="69" t="str">
        <f t="shared" si="32"/>
        <v>donnée(s) manquante(s)</v>
      </c>
      <c r="X109" s="70" t="str">
        <f t="shared" si="27"/>
        <v>donnée(s) manquante(s)</v>
      </c>
      <c r="Y109" s="65" t="str">
        <f t="shared" si="13"/>
        <v> </v>
      </c>
      <c r="Z109" s="65" t="str">
        <f t="shared" si="14"/>
        <v> </v>
      </c>
      <c r="AA109" s="65" t="str">
        <f t="shared" si="15"/>
        <v> </v>
      </c>
      <c r="AB109" s="71" t="str">
        <f t="shared" si="16"/>
        <v> </v>
      </c>
      <c r="AC109" s="71" t="str">
        <f t="shared" si="17"/>
        <v> </v>
      </c>
      <c r="AD109" s="71" t="str">
        <f t="shared" si="18"/>
        <v> </v>
      </c>
      <c r="AE109" s="72" t="str">
        <f t="shared" si="19"/>
        <v>#VALUE!</v>
      </c>
      <c r="AF109" s="72" t="str">
        <f t="shared" si="20"/>
        <v>#VALUE!</v>
      </c>
      <c r="AG109" s="73" t="str">
        <f t="shared" si="21"/>
        <v>#VALUE!</v>
      </c>
      <c r="AH109" s="69" t="str">
        <f t="shared" si="22"/>
        <v>#VALUE!</v>
      </c>
      <c r="AI109" s="70" t="str">
        <f t="shared" si="23"/>
        <v>#VALUE!</v>
      </c>
      <c r="AJ109" s="75" t="str">
        <f t="shared" si="24"/>
        <v>#VALUE!</v>
      </c>
      <c r="AK109" s="75" t="str">
        <f t="shared" si="25"/>
        <v>#VALUE!</v>
      </c>
      <c r="AL109" s="3"/>
      <c r="AM109" s="3"/>
    </row>
    <row r="110" ht="15.75" customHeight="1">
      <c r="A110" s="3" t="s">
        <v>4347</v>
      </c>
      <c r="B110" s="155"/>
      <c r="C110" s="57"/>
      <c r="D110" s="58"/>
      <c r="E110" s="58"/>
      <c r="F110" s="59"/>
      <c r="G110" s="60"/>
      <c r="H110" s="156"/>
      <c r="I110" s="61"/>
      <c r="J110" s="61"/>
      <c r="K110" s="61"/>
      <c r="L110" s="62"/>
      <c r="M110" s="63" t="str">
        <f t="shared" si="28"/>
        <v> </v>
      </c>
      <c r="N110" s="64" t="str">
        <f t="shared" si="29"/>
        <v> </v>
      </c>
      <c r="O110" s="64" t="str">
        <f t="shared" si="3"/>
        <v> </v>
      </c>
      <c r="P110" s="64" t="str">
        <f t="shared" si="4"/>
        <v> </v>
      </c>
      <c r="Q110" s="65" t="str">
        <f t="shared" si="30"/>
        <v> </v>
      </c>
      <c r="R110" s="65" t="str">
        <f t="shared" si="6"/>
        <v> </v>
      </c>
      <c r="S110" s="66" t="str">
        <f t="shared" si="7"/>
        <v> </v>
      </c>
      <c r="T110" s="63" t="str">
        <f t="shared" si="8"/>
        <v>#VALUE!</v>
      </c>
      <c r="U110" s="67" t="str">
        <f t="shared" si="9"/>
        <v>#VALUE!</v>
      </c>
      <c r="V110" s="94" t="str">
        <f t="shared" si="31"/>
        <v>#VALUE!</v>
      </c>
      <c r="W110" s="69" t="str">
        <f t="shared" si="32"/>
        <v>donnée(s) manquante(s)</v>
      </c>
      <c r="X110" s="70" t="str">
        <f t="shared" si="27"/>
        <v>donnée(s) manquante(s)</v>
      </c>
      <c r="Y110" s="65" t="str">
        <f t="shared" si="13"/>
        <v> </v>
      </c>
      <c r="Z110" s="65" t="str">
        <f t="shared" si="14"/>
        <v> </v>
      </c>
      <c r="AA110" s="65" t="str">
        <f t="shared" si="15"/>
        <v> </v>
      </c>
      <c r="AB110" s="71" t="str">
        <f t="shared" si="16"/>
        <v> </v>
      </c>
      <c r="AC110" s="71" t="str">
        <f t="shared" si="17"/>
        <v> </v>
      </c>
      <c r="AD110" s="71" t="str">
        <f t="shared" si="18"/>
        <v> </v>
      </c>
      <c r="AE110" s="72" t="str">
        <f t="shared" si="19"/>
        <v>#VALUE!</v>
      </c>
      <c r="AF110" s="72" t="str">
        <f t="shared" si="20"/>
        <v>#VALUE!</v>
      </c>
      <c r="AG110" s="73" t="str">
        <f t="shared" si="21"/>
        <v>#VALUE!</v>
      </c>
      <c r="AH110" s="69" t="str">
        <f t="shared" si="22"/>
        <v>#VALUE!</v>
      </c>
      <c r="AI110" s="70" t="str">
        <f t="shared" si="23"/>
        <v>#VALUE!</v>
      </c>
      <c r="AJ110" s="75" t="str">
        <f t="shared" si="24"/>
        <v>#VALUE!</v>
      </c>
      <c r="AK110" s="75" t="str">
        <f t="shared" si="25"/>
        <v>#VALUE!</v>
      </c>
      <c r="AL110" s="3"/>
      <c r="AM110" s="3"/>
    </row>
    <row r="111" ht="15.75" customHeight="1">
      <c r="A111" s="3" t="s">
        <v>4348</v>
      </c>
      <c r="B111" s="155"/>
      <c r="C111" s="57"/>
      <c r="D111" s="58"/>
      <c r="E111" s="58"/>
      <c r="F111" s="59"/>
      <c r="G111" s="60"/>
      <c r="H111" s="156"/>
      <c r="I111" s="61"/>
      <c r="J111" s="61"/>
      <c r="K111" s="61"/>
      <c r="L111" s="62"/>
      <c r="M111" s="63" t="str">
        <f t="shared" si="28"/>
        <v> </v>
      </c>
      <c r="N111" s="64" t="str">
        <f t="shared" si="29"/>
        <v> </v>
      </c>
      <c r="O111" s="64" t="str">
        <f t="shared" si="3"/>
        <v> </v>
      </c>
      <c r="P111" s="64" t="str">
        <f t="shared" si="4"/>
        <v> </v>
      </c>
      <c r="Q111" s="65" t="str">
        <f t="shared" si="30"/>
        <v> </v>
      </c>
      <c r="R111" s="65" t="str">
        <f t="shared" si="6"/>
        <v> </v>
      </c>
      <c r="S111" s="66" t="str">
        <f t="shared" si="7"/>
        <v> </v>
      </c>
      <c r="T111" s="63" t="str">
        <f t="shared" si="8"/>
        <v>#VALUE!</v>
      </c>
      <c r="U111" s="67" t="str">
        <f t="shared" si="9"/>
        <v>#VALUE!</v>
      </c>
      <c r="V111" s="94" t="str">
        <f t="shared" si="31"/>
        <v>#VALUE!</v>
      </c>
      <c r="W111" s="69" t="str">
        <f t="shared" si="32"/>
        <v>donnée(s) manquante(s)</v>
      </c>
      <c r="X111" s="70" t="str">
        <f t="shared" si="27"/>
        <v>donnée(s) manquante(s)</v>
      </c>
      <c r="Y111" s="65" t="str">
        <f t="shared" si="13"/>
        <v> </v>
      </c>
      <c r="Z111" s="65" t="str">
        <f t="shared" si="14"/>
        <v> </v>
      </c>
      <c r="AA111" s="65" t="str">
        <f t="shared" si="15"/>
        <v> </v>
      </c>
      <c r="AB111" s="71" t="str">
        <f t="shared" si="16"/>
        <v> </v>
      </c>
      <c r="AC111" s="71" t="str">
        <f t="shared" si="17"/>
        <v> </v>
      </c>
      <c r="AD111" s="71" t="str">
        <f t="shared" si="18"/>
        <v> </v>
      </c>
      <c r="AE111" s="72" t="str">
        <f t="shared" si="19"/>
        <v>#VALUE!</v>
      </c>
      <c r="AF111" s="72" t="str">
        <f t="shared" si="20"/>
        <v>#VALUE!</v>
      </c>
      <c r="AG111" s="73" t="str">
        <f t="shared" si="21"/>
        <v>#VALUE!</v>
      </c>
      <c r="AH111" s="69" t="str">
        <f t="shared" si="22"/>
        <v>#VALUE!</v>
      </c>
      <c r="AI111" s="70" t="str">
        <f t="shared" si="23"/>
        <v>#VALUE!</v>
      </c>
      <c r="AJ111" s="75" t="str">
        <f t="shared" si="24"/>
        <v>#VALUE!</v>
      </c>
      <c r="AK111" s="75" t="str">
        <f t="shared" si="25"/>
        <v>#VALUE!</v>
      </c>
      <c r="AL111" s="3"/>
      <c r="AM111" s="3"/>
    </row>
    <row r="112" ht="15.75" customHeight="1">
      <c r="A112" s="3" t="s">
        <v>4349</v>
      </c>
      <c r="B112" s="155"/>
      <c r="C112" s="57"/>
      <c r="D112" s="58"/>
      <c r="E112" s="58"/>
      <c r="F112" s="59"/>
      <c r="G112" s="60"/>
      <c r="H112" s="156"/>
      <c r="I112" s="61"/>
      <c r="J112" s="61"/>
      <c r="K112" s="61"/>
      <c r="L112" s="62"/>
      <c r="M112" s="63" t="str">
        <f t="shared" si="28"/>
        <v> </v>
      </c>
      <c r="N112" s="64" t="str">
        <f t="shared" si="29"/>
        <v> </v>
      </c>
      <c r="O112" s="64" t="str">
        <f t="shared" si="3"/>
        <v> </v>
      </c>
      <c r="P112" s="64" t="str">
        <f t="shared" si="4"/>
        <v> </v>
      </c>
      <c r="Q112" s="65" t="str">
        <f t="shared" si="30"/>
        <v> </v>
      </c>
      <c r="R112" s="65" t="str">
        <f t="shared" si="6"/>
        <v> </v>
      </c>
      <c r="S112" s="66" t="str">
        <f t="shared" si="7"/>
        <v> </v>
      </c>
      <c r="T112" s="63" t="str">
        <f t="shared" si="8"/>
        <v>#VALUE!</v>
      </c>
      <c r="U112" s="67" t="str">
        <f t="shared" si="9"/>
        <v>#VALUE!</v>
      </c>
      <c r="V112" s="94" t="str">
        <f t="shared" si="31"/>
        <v>#VALUE!</v>
      </c>
      <c r="W112" s="69" t="str">
        <f t="shared" si="32"/>
        <v>donnée(s) manquante(s)</v>
      </c>
      <c r="X112" s="70" t="str">
        <f t="shared" si="27"/>
        <v>donnée(s) manquante(s)</v>
      </c>
      <c r="Y112" s="65" t="str">
        <f t="shared" si="13"/>
        <v> </v>
      </c>
      <c r="Z112" s="65" t="str">
        <f t="shared" si="14"/>
        <v> </v>
      </c>
      <c r="AA112" s="65" t="str">
        <f t="shared" si="15"/>
        <v> </v>
      </c>
      <c r="AB112" s="71" t="str">
        <f t="shared" si="16"/>
        <v> </v>
      </c>
      <c r="AC112" s="71" t="str">
        <f t="shared" si="17"/>
        <v> </v>
      </c>
      <c r="AD112" s="71" t="str">
        <f t="shared" si="18"/>
        <v> </v>
      </c>
      <c r="AE112" s="72" t="str">
        <f t="shared" si="19"/>
        <v>#VALUE!</v>
      </c>
      <c r="AF112" s="72" t="str">
        <f t="shared" si="20"/>
        <v>#VALUE!</v>
      </c>
      <c r="AG112" s="73" t="str">
        <f t="shared" si="21"/>
        <v>#VALUE!</v>
      </c>
      <c r="AH112" s="69" t="str">
        <f t="shared" si="22"/>
        <v>#VALUE!</v>
      </c>
      <c r="AI112" s="70" t="str">
        <f t="shared" si="23"/>
        <v>#VALUE!</v>
      </c>
      <c r="AJ112" s="75" t="str">
        <f t="shared" si="24"/>
        <v>#VALUE!</v>
      </c>
      <c r="AK112" s="75" t="str">
        <f t="shared" si="25"/>
        <v>#VALUE!</v>
      </c>
      <c r="AL112" s="3"/>
      <c r="AM112" s="3"/>
    </row>
    <row r="113" ht="15.75" customHeight="1">
      <c r="A113" s="3" t="s">
        <v>4350</v>
      </c>
      <c r="B113" s="155"/>
      <c r="C113" s="57"/>
      <c r="D113" s="58"/>
      <c r="E113" s="58"/>
      <c r="F113" s="59"/>
      <c r="G113" s="60"/>
      <c r="H113" s="156"/>
      <c r="I113" s="61"/>
      <c r="J113" s="61"/>
      <c r="K113" s="61"/>
      <c r="L113" s="62"/>
      <c r="M113" s="63" t="str">
        <f t="shared" si="28"/>
        <v> </v>
      </c>
      <c r="N113" s="64" t="str">
        <f t="shared" si="29"/>
        <v> </v>
      </c>
      <c r="O113" s="64" t="str">
        <f t="shared" si="3"/>
        <v> </v>
      </c>
      <c r="P113" s="64" t="str">
        <f t="shared" si="4"/>
        <v> </v>
      </c>
      <c r="Q113" s="65" t="str">
        <f t="shared" si="30"/>
        <v> </v>
      </c>
      <c r="R113" s="65" t="str">
        <f t="shared" si="6"/>
        <v> </v>
      </c>
      <c r="S113" s="66" t="str">
        <f t="shared" si="7"/>
        <v> </v>
      </c>
      <c r="T113" s="63" t="str">
        <f t="shared" si="8"/>
        <v>#VALUE!</v>
      </c>
      <c r="U113" s="67" t="str">
        <f t="shared" si="9"/>
        <v>#VALUE!</v>
      </c>
      <c r="V113" s="94" t="str">
        <f t="shared" si="31"/>
        <v>#VALUE!</v>
      </c>
      <c r="W113" s="69" t="str">
        <f t="shared" si="32"/>
        <v>donnée(s) manquante(s)</v>
      </c>
      <c r="X113" s="70" t="str">
        <f t="shared" si="27"/>
        <v>donnée(s) manquante(s)</v>
      </c>
      <c r="Y113" s="65" t="str">
        <f t="shared" si="13"/>
        <v> </v>
      </c>
      <c r="Z113" s="65" t="str">
        <f t="shared" si="14"/>
        <v> </v>
      </c>
      <c r="AA113" s="65" t="str">
        <f t="shared" si="15"/>
        <v> </v>
      </c>
      <c r="AB113" s="71" t="str">
        <f t="shared" si="16"/>
        <v> </v>
      </c>
      <c r="AC113" s="71" t="str">
        <f t="shared" si="17"/>
        <v> </v>
      </c>
      <c r="AD113" s="71" t="str">
        <f t="shared" si="18"/>
        <v> </v>
      </c>
      <c r="AE113" s="72" t="str">
        <f t="shared" si="19"/>
        <v>#VALUE!</v>
      </c>
      <c r="AF113" s="72" t="str">
        <f t="shared" si="20"/>
        <v>#VALUE!</v>
      </c>
      <c r="AG113" s="73" t="str">
        <f t="shared" si="21"/>
        <v>#VALUE!</v>
      </c>
      <c r="AH113" s="69" t="str">
        <f t="shared" si="22"/>
        <v>#VALUE!</v>
      </c>
      <c r="AI113" s="70" t="str">
        <f t="shared" si="23"/>
        <v>#VALUE!</v>
      </c>
      <c r="AJ113" s="75" t="str">
        <f t="shared" si="24"/>
        <v>#VALUE!</v>
      </c>
      <c r="AK113" s="75" t="str">
        <f t="shared" si="25"/>
        <v>#VALUE!</v>
      </c>
      <c r="AL113" s="3"/>
      <c r="AM113" s="3"/>
    </row>
    <row r="114" ht="15.75" customHeight="1">
      <c r="A114" s="3" t="s">
        <v>4351</v>
      </c>
      <c r="B114" s="155"/>
      <c r="C114" s="57"/>
      <c r="D114" s="58"/>
      <c r="E114" s="58"/>
      <c r="F114" s="59"/>
      <c r="G114" s="60"/>
      <c r="H114" s="156"/>
      <c r="I114" s="61"/>
      <c r="J114" s="61"/>
      <c r="K114" s="61"/>
      <c r="L114" s="62"/>
      <c r="M114" s="63" t="str">
        <f t="shared" si="28"/>
        <v> </v>
      </c>
      <c r="N114" s="64" t="str">
        <f t="shared" si="29"/>
        <v> </v>
      </c>
      <c r="O114" s="64" t="str">
        <f t="shared" si="3"/>
        <v> </v>
      </c>
      <c r="P114" s="64" t="str">
        <f t="shared" si="4"/>
        <v> </v>
      </c>
      <c r="Q114" s="65" t="str">
        <f t="shared" si="30"/>
        <v> </v>
      </c>
      <c r="R114" s="65" t="str">
        <f t="shared" si="6"/>
        <v> </v>
      </c>
      <c r="S114" s="66" t="str">
        <f t="shared" si="7"/>
        <v> </v>
      </c>
      <c r="T114" s="63" t="str">
        <f t="shared" si="8"/>
        <v>#VALUE!</v>
      </c>
      <c r="U114" s="67" t="str">
        <f t="shared" si="9"/>
        <v>#VALUE!</v>
      </c>
      <c r="V114" s="94" t="str">
        <f t="shared" si="31"/>
        <v>#VALUE!</v>
      </c>
      <c r="W114" s="69" t="str">
        <f t="shared" si="32"/>
        <v>donnée(s) manquante(s)</v>
      </c>
      <c r="X114" s="70" t="str">
        <f t="shared" si="27"/>
        <v>donnée(s) manquante(s)</v>
      </c>
      <c r="Y114" s="65" t="str">
        <f t="shared" si="13"/>
        <v> </v>
      </c>
      <c r="Z114" s="65" t="str">
        <f t="shared" si="14"/>
        <v> </v>
      </c>
      <c r="AA114" s="65" t="str">
        <f t="shared" si="15"/>
        <v> </v>
      </c>
      <c r="AB114" s="71" t="str">
        <f t="shared" si="16"/>
        <v> </v>
      </c>
      <c r="AC114" s="71" t="str">
        <f t="shared" si="17"/>
        <v> </v>
      </c>
      <c r="AD114" s="71" t="str">
        <f t="shared" si="18"/>
        <v> </v>
      </c>
      <c r="AE114" s="72" t="str">
        <f t="shared" si="19"/>
        <v>#VALUE!</v>
      </c>
      <c r="AF114" s="72" t="str">
        <f t="shared" si="20"/>
        <v>#VALUE!</v>
      </c>
      <c r="AG114" s="73" t="str">
        <f t="shared" si="21"/>
        <v>#VALUE!</v>
      </c>
      <c r="AH114" s="69" t="str">
        <f t="shared" si="22"/>
        <v>#VALUE!</v>
      </c>
      <c r="AI114" s="70" t="str">
        <f t="shared" si="23"/>
        <v>#VALUE!</v>
      </c>
      <c r="AJ114" s="75" t="str">
        <f t="shared" si="24"/>
        <v>#VALUE!</v>
      </c>
      <c r="AK114" s="75" t="str">
        <f t="shared" si="25"/>
        <v>#VALUE!</v>
      </c>
      <c r="AL114" s="3"/>
      <c r="AM114" s="3"/>
    </row>
    <row r="115" ht="15.75" customHeight="1">
      <c r="A115" s="3" t="s">
        <v>4352</v>
      </c>
      <c r="B115" s="155"/>
      <c r="C115" s="57"/>
      <c r="D115" s="58"/>
      <c r="E115" s="58"/>
      <c r="F115" s="59"/>
      <c r="G115" s="60"/>
      <c r="H115" s="156"/>
      <c r="I115" s="61"/>
      <c r="J115" s="61"/>
      <c r="K115" s="61"/>
      <c r="L115" s="62"/>
      <c r="M115" s="63" t="str">
        <f t="shared" si="28"/>
        <v> </v>
      </c>
      <c r="N115" s="64" t="str">
        <f t="shared" si="29"/>
        <v> </v>
      </c>
      <c r="O115" s="64" t="str">
        <f t="shared" si="3"/>
        <v> </v>
      </c>
      <c r="P115" s="64" t="str">
        <f t="shared" si="4"/>
        <v> </v>
      </c>
      <c r="Q115" s="65" t="str">
        <f t="shared" si="30"/>
        <v> </v>
      </c>
      <c r="R115" s="65" t="str">
        <f t="shared" si="6"/>
        <v> </v>
      </c>
      <c r="S115" s="66" t="str">
        <f t="shared" si="7"/>
        <v> </v>
      </c>
      <c r="T115" s="63" t="str">
        <f t="shared" si="8"/>
        <v>#VALUE!</v>
      </c>
      <c r="U115" s="67" t="str">
        <f t="shared" si="9"/>
        <v>#VALUE!</v>
      </c>
      <c r="V115" s="94" t="str">
        <f t="shared" si="31"/>
        <v>#VALUE!</v>
      </c>
      <c r="W115" s="69" t="str">
        <f t="shared" si="32"/>
        <v>donnée(s) manquante(s)</v>
      </c>
      <c r="X115" s="70" t="str">
        <f t="shared" si="27"/>
        <v>donnée(s) manquante(s)</v>
      </c>
      <c r="Y115" s="65" t="str">
        <f t="shared" si="13"/>
        <v> </v>
      </c>
      <c r="Z115" s="65" t="str">
        <f t="shared" si="14"/>
        <v> </v>
      </c>
      <c r="AA115" s="65" t="str">
        <f t="shared" si="15"/>
        <v> </v>
      </c>
      <c r="AB115" s="71" t="str">
        <f t="shared" si="16"/>
        <v> </v>
      </c>
      <c r="AC115" s="71" t="str">
        <f t="shared" si="17"/>
        <v> </v>
      </c>
      <c r="AD115" s="71" t="str">
        <f t="shared" si="18"/>
        <v> </v>
      </c>
      <c r="AE115" s="72" t="str">
        <f t="shared" si="19"/>
        <v>#VALUE!</v>
      </c>
      <c r="AF115" s="72" t="str">
        <f t="shared" si="20"/>
        <v>#VALUE!</v>
      </c>
      <c r="AG115" s="73" t="str">
        <f t="shared" si="21"/>
        <v>#VALUE!</v>
      </c>
      <c r="AH115" s="69" t="str">
        <f t="shared" si="22"/>
        <v>#VALUE!</v>
      </c>
      <c r="AI115" s="70" t="str">
        <f t="shared" si="23"/>
        <v>#VALUE!</v>
      </c>
      <c r="AJ115" s="75" t="str">
        <f t="shared" si="24"/>
        <v>#VALUE!</v>
      </c>
      <c r="AK115" s="75" t="str">
        <f t="shared" si="25"/>
        <v>#VALUE!</v>
      </c>
      <c r="AL115" s="3"/>
      <c r="AM115" s="3"/>
    </row>
    <row r="116" ht="15.75" customHeight="1">
      <c r="A116" s="3" t="s">
        <v>4353</v>
      </c>
      <c r="B116" s="155"/>
      <c r="C116" s="57"/>
      <c r="D116" s="58"/>
      <c r="E116" s="58"/>
      <c r="F116" s="59"/>
      <c r="G116" s="60"/>
      <c r="H116" s="156"/>
      <c r="I116" s="61"/>
      <c r="J116" s="61"/>
      <c r="K116" s="61"/>
      <c r="L116" s="62"/>
      <c r="M116" s="63" t="str">
        <f t="shared" si="28"/>
        <v> </v>
      </c>
      <c r="N116" s="64" t="str">
        <f t="shared" si="29"/>
        <v> </v>
      </c>
      <c r="O116" s="64" t="str">
        <f t="shared" si="3"/>
        <v> </v>
      </c>
      <c r="P116" s="64" t="str">
        <f t="shared" si="4"/>
        <v> </v>
      </c>
      <c r="Q116" s="65" t="str">
        <f t="shared" si="30"/>
        <v> </v>
      </c>
      <c r="R116" s="65" t="str">
        <f t="shared" si="6"/>
        <v> </v>
      </c>
      <c r="S116" s="66" t="str">
        <f t="shared" si="7"/>
        <v> </v>
      </c>
      <c r="T116" s="63" t="str">
        <f t="shared" si="8"/>
        <v>#VALUE!</v>
      </c>
      <c r="U116" s="67" t="str">
        <f t="shared" si="9"/>
        <v>#VALUE!</v>
      </c>
      <c r="V116" s="94" t="str">
        <f t="shared" si="31"/>
        <v>#VALUE!</v>
      </c>
      <c r="W116" s="69" t="str">
        <f t="shared" si="32"/>
        <v>donnée(s) manquante(s)</v>
      </c>
      <c r="X116" s="70" t="str">
        <f t="shared" si="27"/>
        <v>donnée(s) manquante(s)</v>
      </c>
      <c r="Y116" s="65" t="str">
        <f t="shared" si="13"/>
        <v> </v>
      </c>
      <c r="Z116" s="65" t="str">
        <f t="shared" si="14"/>
        <v> </v>
      </c>
      <c r="AA116" s="65" t="str">
        <f t="shared" si="15"/>
        <v> </v>
      </c>
      <c r="AB116" s="71" t="str">
        <f t="shared" si="16"/>
        <v> </v>
      </c>
      <c r="AC116" s="71" t="str">
        <f t="shared" si="17"/>
        <v> </v>
      </c>
      <c r="AD116" s="71" t="str">
        <f t="shared" si="18"/>
        <v> </v>
      </c>
      <c r="AE116" s="72" t="str">
        <f t="shared" si="19"/>
        <v>#VALUE!</v>
      </c>
      <c r="AF116" s="72" t="str">
        <f t="shared" si="20"/>
        <v>#VALUE!</v>
      </c>
      <c r="AG116" s="73" t="str">
        <f t="shared" si="21"/>
        <v>#VALUE!</v>
      </c>
      <c r="AH116" s="69" t="str">
        <f t="shared" si="22"/>
        <v>#VALUE!</v>
      </c>
      <c r="AI116" s="70" t="str">
        <f t="shared" si="23"/>
        <v>#VALUE!</v>
      </c>
      <c r="AJ116" s="75" t="str">
        <f t="shared" si="24"/>
        <v>#VALUE!</v>
      </c>
      <c r="AK116" s="75" t="str">
        <f t="shared" si="25"/>
        <v>#VALUE!</v>
      </c>
      <c r="AL116" s="3"/>
      <c r="AM116" s="3"/>
    </row>
    <row r="117" ht="15.75" customHeight="1">
      <c r="A117" s="3" t="s">
        <v>4354</v>
      </c>
      <c r="B117" s="155"/>
      <c r="C117" s="57"/>
      <c r="D117" s="58"/>
      <c r="E117" s="58"/>
      <c r="F117" s="59"/>
      <c r="G117" s="60"/>
      <c r="H117" s="156"/>
      <c r="I117" s="61"/>
      <c r="J117" s="61"/>
      <c r="K117" s="61"/>
      <c r="L117" s="62"/>
      <c r="M117" s="63" t="str">
        <f t="shared" si="28"/>
        <v> </v>
      </c>
      <c r="N117" s="64" t="str">
        <f t="shared" si="29"/>
        <v> </v>
      </c>
      <c r="O117" s="64" t="str">
        <f t="shared" si="3"/>
        <v> </v>
      </c>
      <c r="P117" s="64" t="str">
        <f t="shared" si="4"/>
        <v> </v>
      </c>
      <c r="Q117" s="65" t="str">
        <f t="shared" si="30"/>
        <v> </v>
      </c>
      <c r="R117" s="65" t="str">
        <f t="shared" si="6"/>
        <v> </v>
      </c>
      <c r="S117" s="66" t="str">
        <f t="shared" si="7"/>
        <v> </v>
      </c>
      <c r="T117" s="63" t="str">
        <f t="shared" si="8"/>
        <v>#VALUE!</v>
      </c>
      <c r="U117" s="67" t="str">
        <f t="shared" si="9"/>
        <v>#VALUE!</v>
      </c>
      <c r="V117" s="94" t="str">
        <f t="shared" si="31"/>
        <v>#VALUE!</v>
      </c>
      <c r="W117" s="69" t="str">
        <f t="shared" si="32"/>
        <v>donnée(s) manquante(s)</v>
      </c>
      <c r="X117" s="70" t="str">
        <f t="shared" si="27"/>
        <v>donnée(s) manquante(s)</v>
      </c>
      <c r="Y117" s="65" t="str">
        <f t="shared" si="13"/>
        <v> </v>
      </c>
      <c r="Z117" s="65" t="str">
        <f t="shared" si="14"/>
        <v> </v>
      </c>
      <c r="AA117" s="65" t="str">
        <f t="shared" si="15"/>
        <v> </v>
      </c>
      <c r="AB117" s="71" t="str">
        <f t="shared" si="16"/>
        <v> </v>
      </c>
      <c r="AC117" s="71" t="str">
        <f t="shared" si="17"/>
        <v> </v>
      </c>
      <c r="AD117" s="71" t="str">
        <f t="shared" si="18"/>
        <v> </v>
      </c>
      <c r="AE117" s="72" t="str">
        <f t="shared" si="19"/>
        <v>#VALUE!</v>
      </c>
      <c r="AF117" s="72" t="str">
        <f t="shared" si="20"/>
        <v>#VALUE!</v>
      </c>
      <c r="AG117" s="73" t="str">
        <f t="shared" si="21"/>
        <v>#VALUE!</v>
      </c>
      <c r="AH117" s="69" t="str">
        <f t="shared" si="22"/>
        <v>#VALUE!</v>
      </c>
      <c r="AI117" s="70" t="str">
        <f t="shared" si="23"/>
        <v>#VALUE!</v>
      </c>
      <c r="AJ117" s="75" t="str">
        <f t="shared" si="24"/>
        <v>#VALUE!</v>
      </c>
      <c r="AK117" s="75" t="str">
        <f t="shared" si="25"/>
        <v>#VALUE!</v>
      </c>
      <c r="AL117" s="3"/>
      <c r="AM117" s="3"/>
    </row>
    <row r="118" ht="15.75" customHeight="1">
      <c r="A118" s="3" t="s">
        <v>4355</v>
      </c>
      <c r="B118" s="155"/>
      <c r="C118" s="57"/>
      <c r="D118" s="58"/>
      <c r="E118" s="58"/>
      <c r="F118" s="59"/>
      <c r="G118" s="60"/>
      <c r="H118" s="156"/>
      <c r="I118" s="61"/>
      <c r="J118" s="61"/>
      <c r="K118" s="61"/>
      <c r="L118" s="62"/>
      <c r="M118" s="63" t="str">
        <f t="shared" si="28"/>
        <v> </v>
      </c>
      <c r="N118" s="64" t="str">
        <f t="shared" si="29"/>
        <v> </v>
      </c>
      <c r="O118" s="64" t="str">
        <f t="shared" si="3"/>
        <v> </v>
      </c>
      <c r="P118" s="64" t="str">
        <f t="shared" si="4"/>
        <v> </v>
      </c>
      <c r="Q118" s="65" t="str">
        <f t="shared" si="30"/>
        <v> </v>
      </c>
      <c r="R118" s="65" t="str">
        <f t="shared" si="6"/>
        <v> </v>
      </c>
      <c r="S118" s="66" t="str">
        <f t="shared" si="7"/>
        <v> </v>
      </c>
      <c r="T118" s="63" t="str">
        <f t="shared" si="8"/>
        <v>#VALUE!</v>
      </c>
      <c r="U118" s="67" t="str">
        <f t="shared" si="9"/>
        <v>#VALUE!</v>
      </c>
      <c r="V118" s="94" t="str">
        <f t="shared" si="31"/>
        <v>#VALUE!</v>
      </c>
      <c r="W118" s="69" t="str">
        <f t="shared" si="32"/>
        <v>donnée(s) manquante(s)</v>
      </c>
      <c r="X118" s="70" t="str">
        <f t="shared" si="27"/>
        <v>donnée(s) manquante(s)</v>
      </c>
      <c r="Y118" s="65" t="str">
        <f t="shared" si="13"/>
        <v> </v>
      </c>
      <c r="Z118" s="65" t="str">
        <f t="shared" si="14"/>
        <v> </v>
      </c>
      <c r="AA118" s="65" t="str">
        <f t="shared" si="15"/>
        <v> </v>
      </c>
      <c r="AB118" s="71" t="str">
        <f t="shared" si="16"/>
        <v> </v>
      </c>
      <c r="AC118" s="71" t="str">
        <f t="shared" si="17"/>
        <v> </v>
      </c>
      <c r="AD118" s="71" t="str">
        <f t="shared" si="18"/>
        <v> </v>
      </c>
      <c r="AE118" s="72" t="str">
        <f t="shared" si="19"/>
        <v>#VALUE!</v>
      </c>
      <c r="AF118" s="72" t="str">
        <f t="shared" si="20"/>
        <v>#VALUE!</v>
      </c>
      <c r="AG118" s="73" t="str">
        <f t="shared" si="21"/>
        <v>#VALUE!</v>
      </c>
      <c r="AH118" s="69" t="str">
        <f t="shared" si="22"/>
        <v>#VALUE!</v>
      </c>
      <c r="AI118" s="70" t="str">
        <f t="shared" si="23"/>
        <v>#VALUE!</v>
      </c>
      <c r="AJ118" s="75" t="str">
        <f t="shared" si="24"/>
        <v>#VALUE!</v>
      </c>
      <c r="AK118" s="75" t="str">
        <f t="shared" si="25"/>
        <v>#VALUE!</v>
      </c>
      <c r="AL118" s="3"/>
      <c r="AM118" s="3"/>
    </row>
    <row r="119" ht="15.75" customHeight="1">
      <c r="A119" s="3" t="s">
        <v>4356</v>
      </c>
      <c r="B119" s="155"/>
      <c r="C119" s="57"/>
      <c r="D119" s="58"/>
      <c r="E119" s="58"/>
      <c r="F119" s="59"/>
      <c r="G119" s="60"/>
      <c r="H119" s="156"/>
      <c r="I119" s="61"/>
      <c r="J119" s="61"/>
      <c r="K119" s="61"/>
      <c r="L119" s="62"/>
      <c r="M119" s="63" t="str">
        <f t="shared" si="28"/>
        <v> </v>
      </c>
      <c r="N119" s="64" t="str">
        <f t="shared" si="29"/>
        <v> </v>
      </c>
      <c r="O119" s="64" t="str">
        <f t="shared" si="3"/>
        <v> </v>
      </c>
      <c r="P119" s="64" t="str">
        <f t="shared" si="4"/>
        <v> </v>
      </c>
      <c r="Q119" s="65" t="str">
        <f t="shared" si="30"/>
        <v> </v>
      </c>
      <c r="R119" s="65" t="str">
        <f t="shared" si="6"/>
        <v> </v>
      </c>
      <c r="S119" s="66" t="str">
        <f t="shared" si="7"/>
        <v> </v>
      </c>
      <c r="T119" s="63" t="str">
        <f t="shared" si="8"/>
        <v>#VALUE!</v>
      </c>
      <c r="U119" s="67" t="str">
        <f t="shared" si="9"/>
        <v>#VALUE!</v>
      </c>
      <c r="V119" s="94" t="str">
        <f t="shared" si="31"/>
        <v>#VALUE!</v>
      </c>
      <c r="W119" s="69" t="str">
        <f t="shared" si="32"/>
        <v>donnée(s) manquante(s)</v>
      </c>
      <c r="X119" s="70" t="str">
        <f t="shared" si="27"/>
        <v>donnée(s) manquante(s)</v>
      </c>
      <c r="Y119" s="65" t="str">
        <f t="shared" si="13"/>
        <v> </v>
      </c>
      <c r="Z119" s="65" t="str">
        <f t="shared" si="14"/>
        <v> </v>
      </c>
      <c r="AA119" s="65" t="str">
        <f t="shared" si="15"/>
        <v> </v>
      </c>
      <c r="AB119" s="71" t="str">
        <f t="shared" si="16"/>
        <v> </v>
      </c>
      <c r="AC119" s="71" t="str">
        <f t="shared" si="17"/>
        <v> </v>
      </c>
      <c r="AD119" s="71" t="str">
        <f t="shared" si="18"/>
        <v> </v>
      </c>
      <c r="AE119" s="72" t="str">
        <f t="shared" si="19"/>
        <v>#VALUE!</v>
      </c>
      <c r="AF119" s="72" t="str">
        <f t="shared" si="20"/>
        <v>#VALUE!</v>
      </c>
      <c r="AG119" s="73" t="str">
        <f t="shared" si="21"/>
        <v>#VALUE!</v>
      </c>
      <c r="AH119" s="69" t="str">
        <f t="shared" si="22"/>
        <v>#VALUE!</v>
      </c>
      <c r="AI119" s="70" t="str">
        <f t="shared" si="23"/>
        <v>#VALUE!</v>
      </c>
      <c r="AJ119" s="75" t="str">
        <f t="shared" si="24"/>
        <v>#VALUE!</v>
      </c>
      <c r="AK119" s="75" t="str">
        <f t="shared" si="25"/>
        <v>#VALUE!</v>
      </c>
      <c r="AL119" s="3"/>
      <c r="AM119" s="3"/>
    </row>
    <row r="120" ht="15.75" customHeight="1">
      <c r="A120" s="3" t="s">
        <v>4357</v>
      </c>
      <c r="B120" s="155"/>
      <c r="C120" s="57"/>
      <c r="D120" s="58"/>
      <c r="E120" s="58"/>
      <c r="F120" s="59"/>
      <c r="G120" s="60"/>
      <c r="H120" s="156"/>
      <c r="I120" s="61"/>
      <c r="J120" s="61"/>
      <c r="K120" s="61"/>
      <c r="L120" s="62"/>
      <c r="M120" s="63" t="str">
        <f t="shared" si="28"/>
        <v> </v>
      </c>
      <c r="N120" s="64" t="str">
        <f t="shared" si="29"/>
        <v> </v>
      </c>
      <c r="O120" s="64" t="str">
        <f t="shared" si="3"/>
        <v> </v>
      </c>
      <c r="P120" s="64" t="str">
        <f t="shared" si="4"/>
        <v> </v>
      </c>
      <c r="Q120" s="65" t="str">
        <f t="shared" si="30"/>
        <v> </v>
      </c>
      <c r="R120" s="65" t="str">
        <f t="shared" si="6"/>
        <v> </v>
      </c>
      <c r="S120" s="66" t="str">
        <f t="shared" si="7"/>
        <v> </v>
      </c>
      <c r="T120" s="63" t="str">
        <f t="shared" si="8"/>
        <v>#VALUE!</v>
      </c>
      <c r="U120" s="67" t="str">
        <f t="shared" si="9"/>
        <v>#VALUE!</v>
      </c>
      <c r="V120" s="94" t="str">
        <f t="shared" si="31"/>
        <v>#VALUE!</v>
      </c>
      <c r="W120" s="69" t="str">
        <f t="shared" si="32"/>
        <v>donnée(s) manquante(s)</v>
      </c>
      <c r="X120" s="70" t="str">
        <f t="shared" si="27"/>
        <v>donnée(s) manquante(s)</v>
      </c>
      <c r="Y120" s="65" t="str">
        <f t="shared" si="13"/>
        <v> </v>
      </c>
      <c r="Z120" s="65" t="str">
        <f t="shared" si="14"/>
        <v> </v>
      </c>
      <c r="AA120" s="65" t="str">
        <f t="shared" si="15"/>
        <v> </v>
      </c>
      <c r="AB120" s="71" t="str">
        <f t="shared" si="16"/>
        <v> </v>
      </c>
      <c r="AC120" s="71" t="str">
        <f t="shared" si="17"/>
        <v> </v>
      </c>
      <c r="AD120" s="71" t="str">
        <f t="shared" si="18"/>
        <v> </v>
      </c>
      <c r="AE120" s="72" t="str">
        <f t="shared" si="19"/>
        <v>#VALUE!</v>
      </c>
      <c r="AF120" s="72" t="str">
        <f t="shared" si="20"/>
        <v>#VALUE!</v>
      </c>
      <c r="AG120" s="73" t="str">
        <f t="shared" si="21"/>
        <v>#VALUE!</v>
      </c>
      <c r="AH120" s="69" t="str">
        <f t="shared" si="22"/>
        <v>#VALUE!</v>
      </c>
      <c r="AI120" s="70" t="str">
        <f t="shared" si="23"/>
        <v>#VALUE!</v>
      </c>
      <c r="AJ120" s="75" t="str">
        <f t="shared" si="24"/>
        <v>#VALUE!</v>
      </c>
      <c r="AK120" s="75" t="str">
        <f t="shared" si="25"/>
        <v>#VALUE!</v>
      </c>
      <c r="AL120" s="3"/>
      <c r="AM120" s="3"/>
    </row>
    <row r="121" ht="15.75" customHeight="1">
      <c r="A121" s="3" t="s">
        <v>4358</v>
      </c>
      <c r="B121" s="155"/>
      <c r="C121" s="57"/>
      <c r="D121" s="58"/>
      <c r="E121" s="58"/>
      <c r="F121" s="59"/>
      <c r="G121" s="60"/>
      <c r="H121" s="156"/>
      <c r="I121" s="61"/>
      <c r="J121" s="61"/>
      <c r="K121" s="61"/>
      <c r="L121" s="62"/>
      <c r="M121" s="63" t="str">
        <f t="shared" si="28"/>
        <v> </v>
      </c>
      <c r="N121" s="64" t="str">
        <f t="shared" si="29"/>
        <v> </v>
      </c>
      <c r="O121" s="64" t="str">
        <f t="shared" si="3"/>
        <v> </v>
      </c>
      <c r="P121" s="64" t="str">
        <f t="shared" si="4"/>
        <v> </v>
      </c>
      <c r="Q121" s="65" t="str">
        <f t="shared" si="30"/>
        <v> </v>
      </c>
      <c r="R121" s="65" t="str">
        <f t="shared" si="6"/>
        <v> </v>
      </c>
      <c r="S121" s="66" t="str">
        <f t="shared" si="7"/>
        <v> </v>
      </c>
      <c r="T121" s="63" t="str">
        <f t="shared" si="8"/>
        <v>#VALUE!</v>
      </c>
      <c r="U121" s="67" t="str">
        <f t="shared" si="9"/>
        <v>#VALUE!</v>
      </c>
      <c r="V121" s="94" t="str">
        <f t="shared" si="31"/>
        <v>#VALUE!</v>
      </c>
      <c r="W121" s="69" t="str">
        <f t="shared" si="32"/>
        <v>donnée(s) manquante(s)</v>
      </c>
      <c r="X121" s="70" t="str">
        <f t="shared" si="27"/>
        <v>donnée(s) manquante(s)</v>
      </c>
      <c r="Y121" s="65" t="str">
        <f t="shared" si="13"/>
        <v> </v>
      </c>
      <c r="Z121" s="65" t="str">
        <f t="shared" si="14"/>
        <v> </v>
      </c>
      <c r="AA121" s="65" t="str">
        <f t="shared" si="15"/>
        <v> </v>
      </c>
      <c r="AB121" s="71" t="str">
        <f t="shared" si="16"/>
        <v> </v>
      </c>
      <c r="AC121" s="71" t="str">
        <f t="shared" si="17"/>
        <v> </v>
      </c>
      <c r="AD121" s="71" t="str">
        <f t="shared" si="18"/>
        <v> </v>
      </c>
      <c r="AE121" s="72" t="str">
        <f t="shared" si="19"/>
        <v>#VALUE!</v>
      </c>
      <c r="AF121" s="72" t="str">
        <f t="shared" si="20"/>
        <v>#VALUE!</v>
      </c>
      <c r="AG121" s="73" t="str">
        <f t="shared" si="21"/>
        <v>#VALUE!</v>
      </c>
      <c r="AH121" s="69" t="str">
        <f t="shared" si="22"/>
        <v>#VALUE!</v>
      </c>
      <c r="AI121" s="70" t="str">
        <f t="shared" si="23"/>
        <v>#VALUE!</v>
      </c>
      <c r="AJ121" s="75" t="str">
        <f t="shared" si="24"/>
        <v>#VALUE!</v>
      </c>
      <c r="AK121" s="75" t="str">
        <f t="shared" si="25"/>
        <v>#VALUE!</v>
      </c>
      <c r="AL121" s="3"/>
      <c r="AM121" s="3"/>
    </row>
    <row r="122" ht="15.75" customHeight="1">
      <c r="A122" s="3" t="s">
        <v>4359</v>
      </c>
      <c r="B122" s="155"/>
      <c r="C122" s="57"/>
      <c r="D122" s="58"/>
      <c r="E122" s="58"/>
      <c r="F122" s="59"/>
      <c r="G122" s="60"/>
      <c r="H122" s="156"/>
      <c r="I122" s="61"/>
      <c r="J122" s="61"/>
      <c r="K122" s="61"/>
      <c r="L122" s="62"/>
      <c r="M122" s="63" t="str">
        <f t="shared" si="28"/>
        <v> </v>
      </c>
      <c r="N122" s="64" t="str">
        <f t="shared" si="29"/>
        <v> </v>
      </c>
      <c r="O122" s="64" t="str">
        <f t="shared" si="3"/>
        <v> </v>
      </c>
      <c r="P122" s="64" t="str">
        <f t="shared" si="4"/>
        <v> </v>
      </c>
      <c r="Q122" s="65" t="str">
        <f t="shared" si="30"/>
        <v> </v>
      </c>
      <c r="R122" s="65" t="str">
        <f t="shared" si="6"/>
        <v> </v>
      </c>
      <c r="S122" s="66" t="str">
        <f t="shared" si="7"/>
        <v> </v>
      </c>
      <c r="T122" s="63" t="str">
        <f t="shared" si="8"/>
        <v>#VALUE!</v>
      </c>
      <c r="U122" s="67" t="str">
        <f t="shared" si="9"/>
        <v>#VALUE!</v>
      </c>
      <c r="V122" s="94" t="str">
        <f t="shared" si="31"/>
        <v>#VALUE!</v>
      </c>
      <c r="W122" s="69" t="str">
        <f t="shared" si="32"/>
        <v>donnée(s) manquante(s)</v>
      </c>
      <c r="X122" s="70" t="str">
        <f t="shared" si="27"/>
        <v>donnée(s) manquante(s)</v>
      </c>
      <c r="Y122" s="65" t="str">
        <f t="shared" si="13"/>
        <v> </v>
      </c>
      <c r="Z122" s="65" t="str">
        <f t="shared" si="14"/>
        <v> </v>
      </c>
      <c r="AA122" s="65" t="str">
        <f t="shared" si="15"/>
        <v> </v>
      </c>
      <c r="AB122" s="71" t="str">
        <f t="shared" si="16"/>
        <v> </v>
      </c>
      <c r="AC122" s="71" t="str">
        <f t="shared" si="17"/>
        <v> </v>
      </c>
      <c r="AD122" s="71" t="str">
        <f t="shared" si="18"/>
        <v> </v>
      </c>
      <c r="AE122" s="72" t="str">
        <f t="shared" si="19"/>
        <v>#VALUE!</v>
      </c>
      <c r="AF122" s="72" t="str">
        <f t="shared" si="20"/>
        <v>#VALUE!</v>
      </c>
      <c r="AG122" s="73" t="str">
        <f t="shared" si="21"/>
        <v>#VALUE!</v>
      </c>
      <c r="AH122" s="69" t="str">
        <f t="shared" si="22"/>
        <v>#VALUE!</v>
      </c>
      <c r="AI122" s="70" t="str">
        <f t="shared" si="23"/>
        <v>#VALUE!</v>
      </c>
      <c r="AJ122" s="75" t="str">
        <f t="shared" si="24"/>
        <v>#VALUE!</v>
      </c>
      <c r="AK122" s="75" t="str">
        <f t="shared" si="25"/>
        <v>#VALUE!</v>
      </c>
      <c r="AL122" s="3"/>
      <c r="AM122" s="3"/>
    </row>
    <row r="123" ht="15.75" customHeight="1">
      <c r="A123" s="3" t="s">
        <v>4360</v>
      </c>
      <c r="B123" s="155"/>
      <c r="C123" s="57"/>
      <c r="D123" s="58"/>
      <c r="E123" s="58"/>
      <c r="F123" s="59"/>
      <c r="G123" s="60"/>
      <c r="H123" s="156"/>
      <c r="I123" s="61"/>
      <c r="J123" s="61"/>
      <c r="K123" s="61"/>
      <c r="L123" s="62"/>
      <c r="M123" s="63" t="str">
        <f t="shared" si="28"/>
        <v> </v>
      </c>
      <c r="N123" s="64" t="str">
        <f t="shared" si="29"/>
        <v> </v>
      </c>
      <c r="O123" s="64" t="str">
        <f t="shared" si="3"/>
        <v> </v>
      </c>
      <c r="P123" s="64" t="str">
        <f t="shared" si="4"/>
        <v> </v>
      </c>
      <c r="Q123" s="65" t="str">
        <f t="shared" si="30"/>
        <v> </v>
      </c>
      <c r="R123" s="65" t="str">
        <f t="shared" si="6"/>
        <v> </v>
      </c>
      <c r="S123" s="66" t="str">
        <f t="shared" si="7"/>
        <v> </v>
      </c>
      <c r="T123" s="63" t="str">
        <f t="shared" si="8"/>
        <v>#VALUE!</v>
      </c>
      <c r="U123" s="67" t="str">
        <f t="shared" si="9"/>
        <v>#VALUE!</v>
      </c>
      <c r="V123" s="94" t="str">
        <f t="shared" si="31"/>
        <v>#VALUE!</v>
      </c>
      <c r="W123" s="69" t="str">
        <f t="shared" si="32"/>
        <v>donnée(s) manquante(s)</v>
      </c>
      <c r="X123" s="70" t="str">
        <f t="shared" si="27"/>
        <v>donnée(s) manquante(s)</v>
      </c>
      <c r="Y123" s="65" t="str">
        <f t="shared" si="13"/>
        <v> </v>
      </c>
      <c r="Z123" s="65" t="str">
        <f t="shared" si="14"/>
        <v> </v>
      </c>
      <c r="AA123" s="65" t="str">
        <f t="shared" si="15"/>
        <v> </v>
      </c>
      <c r="AB123" s="71" t="str">
        <f t="shared" si="16"/>
        <v> </v>
      </c>
      <c r="AC123" s="71" t="str">
        <f t="shared" si="17"/>
        <v> </v>
      </c>
      <c r="AD123" s="71" t="str">
        <f t="shared" si="18"/>
        <v> </v>
      </c>
      <c r="AE123" s="72" t="str">
        <f t="shared" si="19"/>
        <v>#VALUE!</v>
      </c>
      <c r="AF123" s="72" t="str">
        <f t="shared" si="20"/>
        <v>#VALUE!</v>
      </c>
      <c r="AG123" s="73" t="str">
        <f t="shared" si="21"/>
        <v>#VALUE!</v>
      </c>
      <c r="AH123" s="69" t="str">
        <f t="shared" si="22"/>
        <v>#VALUE!</v>
      </c>
      <c r="AI123" s="70" t="str">
        <f t="shared" si="23"/>
        <v>#VALUE!</v>
      </c>
      <c r="AJ123" s="75" t="str">
        <f t="shared" si="24"/>
        <v>#VALUE!</v>
      </c>
      <c r="AK123" s="75" t="str">
        <f t="shared" si="25"/>
        <v>#VALUE!</v>
      </c>
      <c r="AL123" s="3"/>
      <c r="AM123" s="3"/>
    </row>
    <row r="124" ht="15.75" customHeight="1">
      <c r="A124" s="3" t="s">
        <v>4361</v>
      </c>
      <c r="B124" s="155"/>
      <c r="C124" s="57"/>
      <c r="D124" s="58"/>
      <c r="E124" s="58"/>
      <c r="F124" s="59"/>
      <c r="G124" s="60"/>
      <c r="H124" s="156"/>
      <c r="I124" s="61"/>
      <c r="J124" s="61"/>
      <c r="K124" s="61"/>
      <c r="L124" s="62"/>
      <c r="M124" s="63" t="str">
        <f t="shared" si="28"/>
        <v> </v>
      </c>
      <c r="N124" s="64" t="str">
        <f t="shared" si="29"/>
        <v> </v>
      </c>
      <c r="O124" s="64" t="str">
        <f t="shared" si="3"/>
        <v> </v>
      </c>
      <c r="P124" s="64" t="str">
        <f t="shared" si="4"/>
        <v> </v>
      </c>
      <c r="Q124" s="65" t="str">
        <f t="shared" si="30"/>
        <v> </v>
      </c>
      <c r="R124" s="65" t="str">
        <f t="shared" si="6"/>
        <v> </v>
      </c>
      <c r="S124" s="66" t="str">
        <f t="shared" si="7"/>
        <v> </v>
      </c>
      <c r="T124" s="63" t="str">
        <f t="shared" si="8"/>
        <v>#VALUE!</v>
      </c>
      <c r="U124" s="67" t="str">
        <f t="shared" si="9"/>
        <v>#VALUE!</v>
      </c>
      <c r="V124" s="94" t="str">
        <f t="shared" si="31"/>
        <v>#VALUE!</v>
      </c>
      <c r="W124" s="69" t="str">
        <f t="shared" si="32"/>
        <v>donnée(s) manquante(s)</v>
      </c>
      <c r="X124" s="70" t="str">
        <f t="shared" si="27"/>
        <v>donnée(s) manquante(s)</v>
      </c>
      <c r="Y124" s="65" t="str">
        <f t="shared" si="13"/>
        <v> </v>
      </c>
      <c r="Z124" s="65" t="str">
        <f t="shared" si="14"/>
        <v> </v>
      </c>
      <c r="AA124" s="65" t="str">
        <f t="shared" si="15"/>
        <v> </v>
      </c>
      <c r="AB124" s="71" t="str">
        <f t="shared" si="16"/>
        <v> </v>
      </c>
      <c r="AC124" s="71" t="str">
        <f t="shared" si="17"/>
        <v> </v>
      </c>
      <c r="AD124" s="71" t="str">
        <f t="shared" si="18"/>
        <v> </v>
      </c>
      <c r="AE124" s="72" t="str">
        <f t="shared" si="19"/>
        <v>#VALUE!</v>
      </c>
      <c r="AF124" s="72" t="str">
        <f t="shared" si="20"/>
        <v>#VALUE!</v>
      </c>
      <c r="AG124" s="73" t="str">
        <f t="shared" si="21"/>
        <v>#VALUE!</v>
      </c>
      <c r="AH124" s="69" t="str">
        <f t="shared" si="22"/>
        <v>#VALUE!</v>
      </c>
      <c r="AI124" s="70" t="str">
        <f t="shared" si="23"/>
        <v>#VALUE!</v>
      </c>
      <c r="AJ124" s="75" t="str">
        <f t="shared" si="24"/>
        <v>#VALUE!</v>
      </c>
      <c r="AK124" s="75" t="str">
        <f t="shared" si="25"/>
        <v>#VALUE!</v>
      </c>
      <c r="AL124" s="3"/>
      <c r="AM124" s="3"/>
    </row>
    <row r="125" ht="15.75" customHeight="1">
      <c r="A125" s="3" t="s">
        <v>4362</v>
      </c>
      <c r="B125" s="155"/>
      <c r="C125" s="57"/>
      <c r="D125" s="58"/>
      <c r="E125" s="58"/>
      <c r="F125" s="59"/>
      <c r="G125" s="60"/>
      <c r="H125" s="156"/>
      <c r="I125" s="61"/>
      <c r="J125" s="61"/>
      <c r="K125" s="61"/>
      <c r="L125" s="62"/>
      <c r="M125" s="63" t="str">
        <f t="shared" si="28"/>
        <v> </v>
      </c>
      <c r="N125" s="64" t="str">
        <f t="shared" si="29"/>
        <v> </v>
      </c>
      <c r="O125" s="64" t="str">
        <f t="shared" si="3"/>
        <v> </v>
      </c>
      <c r="P125" s="64" t="str">
        <f t="shared" si="4"/>
        <v> </v>
      </c>
      <c r="Q125" s="65" t="str">
        <f t="shared" si="30"/>
        <v> </v>
      </c>
      <c r="R125" s="65" t="str">
        <f t="shared" si="6"/>
        <v> </v>
      </c>
      <c r="S125" s="66" t="str">
        <f t="shared" si="7"/>
        <v> </v>
      </c>
      <c r="T125" s="63" t="str">
        <f t="shared" si="8"/>
        <v>#VALUE!</v>
      </c>
      <c r="U125" s="67" t="str">
        <f t="shared" si="9"/>
        <v>#VALUE!</v>
      </c>
      <c r="V125" s="94" t="str">
        <f t="shared" si="31"/>
        <v>#VALUE!</v>
      </c>
      <c r="W125" s="69" t="str">
        <f t="shared" si="32"/>
        <v>donnée(s) manquante(s)</v>
      </c>
      <c r="X125" s="70" t="str">
        <f t="shared" si="27"/>
        <v>donnée(s) manquante(s)</v>
      </c>
      <c r="Y125" s="65" t="str">
        <f t="shared" si="13"/>
        <v> </v>
      </c>
      <c r="Z125" s="65" t="str">
        <f t="shared" si="14"/>
        <v> </v>
      </c>
      <c r="AA125" s="65" t="str">
        <f t="shared" si="15"/>
        <v> </v>
      </c>
      <c r="AB125" s="71" t="str">
        <f t="shared" si="16"/>
        <v> </v>
      </c>
      <c r="AC125" s="71" t="str">
        <f t="shared" si="17"/>
        <v> </v>
      </c>
      <c r="AD125" s="71" t="str">
        <f t="shared" si="18"/>
        <v> </v>
      </c>
      <c r="AE125" s="72" t="str">
        <f t="shared" si="19"/>
        <v>#VALUE!</v>
      </c>
      <c r="AF125" s="72" t="str">
        <f t="shared" si="20"/>
        <v>#VALUE!</v>
      </c>
      <c r="AG125" s="73" t="str">
        <f t="shared" si="21"/>
        <v>#VALUE!</v>
      </c>
      <c r="AH125" s="69" t="str">
        <f t="shared" si="22"/>
        <v>#VALUE!</v>
      </c>
      <c r="AI125" s="70" t="str">
        <f t="shared" si="23"/>
        <v>#VALUE!</v>
      </c>
      <c r="AJ125" s="75" t="str">
        <f t="shared" si="24"/>
        <v>#VALUE!</v>
      </c>
      <c r="AK125" s="75" t="str">
        <f t="shared" si="25"/>
        <v>#VALUE!</v>
      </c>
      <c r="AL125" s="3"/>
      <c r="AM125" s="3"/>
    </row>
    <row r="126" ht="15.75" customHeight="1">
      <c r="A126" s="3" t="s">
        <v>4363</v>
      </c>
      <c r="B126" s="155"/>
      <c r="C126" s="57"/>
      <c r="D126" s="58"/>
      <c r="E126" s="58"/>
      <c r="F126" s="59"/>
      <c r="G126" s="60"/>
      <c r="H126" s="156"/>
      <c r="I126" s="61"/>
      <c r="J126" s="61"/>
      <c r="K126" s="61"/>
      <c r="L126" s="62"/>
      <c r="M126" s="63" t="str">
        <f t="shared" si="28"/>
        <v> </v>
      </c>
      <c r="N126" s="64" t="str">
        <f t="shared" si="29"/>
        <v> </v>
      </c>
      <c r="O126" s="64" t="str">
        <f t="shared" si="3"/>
        <v> </v>
      </c>
      <c r="P126" s="64" t="str">
        <f t="shared" si="4"/>
        <v> </v>
      </c>
      <c r="Q126" s="65" t="str">
        <f t="shared" si="30"/>
        <v> </v>
      </c>
      <c r="R126" s="65" t="str">
        <f t="shared" si="6"/>
        <v> </v>
      </c>
      <c r="S126" s="66" t="str">
        <f t="shared" si="7"/>
        <v> </v>
      </c>
      <c r="T126" s="63" t="str">
        <f t="shared" si="8"/>
        <v>#VALUE!</v>
      </c>
      <c r="U126" s="67" t="str">
        <f t="shared" si="9"/>
        <v>#VALUE!</v>
      </c>
      <c r="V126" s="94" t="str">
        <f t="shared" si="31"/>
        <v>#VALUE!</v>
      </c>
      <c r="W126" s="69" t="str">
        <f t="shared" si="32"/>
        <v>donnée(s) manquante(s)</v>
      </c>
      <c r="X126" s="70" t="str">
        <f t="shared" si="27"/>
        <v>donnée(s) manquante(s)</v>
      </c>
      <c r="Y126" s="65" t="str">
        <f t="shared" si="13"/>
        <v> </v>
      </c>
      <c r="Z126" s="65" t="str">
        <f t="shared" si="14"/>
        <v> </v>
      </c>
      <c r="AA126" s="65" t="str">
        <f t="shared" si="15"/>
        <v> </v>
      </c>
      <c r="AB126" s="71" t="str">
        <f t="shared" si="16"/>
        <v> </v>
      </c>
      <c r="AC126" s="71" t="str">
        <f t="shared" si="17"/>
        <v> </v>
      </c>
      <c r="AD126" s="71" t="str">
        <f t="shared" si="18"/>
        <v> </v>
      </c>
      <c r="AE126" s="72" t="str">
        <f t="shared" si="19"/>
        <v>#VALUE!</v>
      </c>
      <c r="AF126" s="72" t="str">
        <f t="shared" si="20"/>
        <v>#VALUE!</v>
      </c>
      <c r="AG126" s="73" t="str">
        <f t="shared" si="21"/>
        <v>#VALUE!</v>
      </c>
      <c r="AH126" s="69" t="str">
        <f t="shared" si="22"/>
        <v>#VALUE!</v>
      </c>
      <c r="AI126" s="70" t="str">
        <f t="shared" si="23"/>
        <v>#VALUE!</v>
      </c>
      <c r="AJ126" s="75" t="str">
        <f t="shared" si="24"/>
        <v>#VALUE!</v>
      </c>
      <c r="AK126" s="75" t="str">
        <f t="shared" si="25"/>
        <v>#VALUE!</v>
      </c>
      <c r="AL126" s="3"/>
      <c r="AM126" s="3"/>
    </row>
    <row r="127" ht="15.75" customHeight="1">
      <c r="A127" s="3" t="s">
        <v>4364</v>
      </c>
      <c r="B127" s="155"/>
      <c r="C127" s="57"/>
      <c r="D127" s="58"/>
      <c r="E127" s="58"/>
      <c r="F127" s="59"/>
      <c r="G127" s="60"/>
      <c r="H127" s="156"/>
      <c r="I127" s="61"/>
      <c r="J127" s="61"/>
      <c r="K127" s="61"/>
      <c r="L127" s="62"/>
      <c r="M127" s="63" t="str">
        <f t="shared" si="28"/>
        <v> </v>
      </c>
      <c r="N127" s="64" t="str">
        <f t="shared" si="29"/>
        <v> </v>
      </c>
      <c r="O127" s="64" t="str">
        <f t="shared" si="3"/>
        <v> </v>
      </c>
      <c r="P127" s="64" t="str">
        <f t="shared" si="4"/>
        <v> </v>
      </c>
      <c r="Q127" s="65" t="str">
        <f t="shared" si="30"/>
        <v> </v>
      </c>
      <c r="R127" s="65" t="str">
        <f t="shared" si="6"/>
        <v> </v>
      </c>
      <c r="S127" s="66" t="str">
        <f t="shared" si="7"/>
        <v> </v>
      </c>
      <c r="T127" s="63" t="str">
        <f t="shared" si="8"/>
        <v>#VALUE!</v>
      </c>
      <c r="U127" s="67" t="str">
        <f t="shared" si="9"/>
        <v>#VALUE!</v>
      </c>
      <c r="V127" s="94" t="str">
        <f t="shared" si="31"/>
        <v>#VALUE!</v>
      </c>
      <c r="W127" s="69" t="str">
        <f t="shared" si="32"/>
        <v>donnée(s) manquante(s)</v>
      </c>
      <c r="X127" s="70" t="str">
        <f t="shared" si="27"/>
        <v>donnée(s) manquante(s)</v>
      </c>
      <c r="Y127" s="65" t="str">
        <f t="shared" si="13"/>
        <v> </v>
      </c>
      <c r="Z127" s="65" t="str">
        <f t="shared" si="14"/>
        <v> </v>
      </c>
      <c r="AA127" s="65" t="str">
        <f t="shared" si="15"/>
        <v> </v>
      </c>
      <c r="AB127" s="71" t="str">
        <f t="shared" si="16"/>
        <v> </v>
      </c>
      <c r="AC127" s="71" t="str">
        <f t="shared" si="17"/>
        <v> </v>
      </c>
      <c r="AD127" s="71" t="str">
        <f t="shared" si="18"/>
        <v> </v>
      </c>
      <c r="AE127" s="72" t="str">
        <f t="shared" si="19"/>
        <v>#VALUE!</v>
      </c>
      <c r="AF127" s="72" t="str">
        <f t="shared" si="20"/>
        <v>#VALUE!</v>
      </c>
      <c r="AG127" s="73" t="str">
        <f t="shared" si="21"/>
        <v>#VALUE!</v>
      </c>
      <c r="AH127" s="69" t="str">
        <f t="shared" si="22"/>
        <v>#VALUE!</v>
      </c>
      <c r="AI127" s="70" t="str">
        <f t="shared" si="23"/>
        <v>#VALUE!</v>
      </c>
      <c r="AJ127" s="75" t="str">
        <f t="shared" si="24"/>
        <v>#VALUE!</v>
      </c>
      <c r="AK127" s="75" t="str">
        <f t="shared" si="25"/>
        <v>#VALUE!</v>
      </c>
      <c r="AL127" s="3"/>
      <c r="AM127" s="3"/>
    </row>
    <row r="128" ht="15.75" customHeight="1">
      <c r="A128" s="3" t="s">
        <v>4365</v>
      </c>
      <c r="B128" s="155"/>
      <c r="C128" s="57"/>
      <c r="D128" s="58"/>
      <c r="E128" s="58"/>
      <c r="F128" s="59"/>
      <c r="G128" s="60"/>
      <c r="H128" s="156"/>
      <c r="I128" s="61"/>
      <c r="J128" s="61"/>
      <c r="K128" s="61"/>
      <c r="L128" s="62"/>
      <c r="M128" s="63" t="str">
        <f t="shared" si="28"/>
        <v> </v>
      </c>
      <c r="N128" s="64" t="str">
        <f t="shared" si="29"/>
        <v> </v>
      </c>
      <c r="O128" s="64" t="str">
        <f t="shared" si="3"/>
        <v> </v>
      </c>
      <c r="P128" s="64" t="str">
        <f t="shared" si="4"/>
        <v> </v>
      </c>
      <c r="Q128" s="65" t="str">
        <f t="shared" si="30"/>
        <v> </v>
      </c>
      <c r="R128" s="65" t="str">
        <f t="shared" si="6"/>
        <v> </v>
      </c>
      <c r="S128" s="66" t="str">
        <f t="shared" si="7"/>
        <v> </v>
      </c>
      <c r="T128" s="63" t="str">
        <f t="shared" si="8"/>
        <v>#VALUE!</v>
      </c>
      <c r="U128" s="67" t="str">
        <f t="shared" si="9"/>
        <v>#VALUE!</v>
      </c>
      <c r="V128" s="94" t="str">
        <f t="shared" si="31"/>
        <v>#VALUE!</v>
      </c>
      <c r="W128" s="69" t="str">
        <f t="shared" si="32"/>
        <v>donnée(s) manquante(s)</v>
      </c>
      <c r="X128" s="70" t="str">
        <f t="shared" si="27"/>
        <v>donnée(s) manquante(s)</v>
      </c>
      <c r="Y128" s="65" t="str">
        <f t="shared" si="13"/>
        <v> </v>
      </c>
      <c r="Z128" s="65" t="str">
        <f t="shared" si="14"/>
        <v> </v>
      </c>
      <c r="AA128" s="65" t="str">
        <f t="shared" si="15"/>
        <v> </v>
      </c>
      <c r="AB128" s="71" t="str">
        <f t="shared" si="16"/>
        <v> </v>
      </c>
      <c r="AC128" s="71" t="str">
        <f t="shared" si="17"/>
        <v> </v>
      </c>
      <c r="AD128" s="71" t="str">
        <f t="shared" si="18"/>
        <v> </v>
      </c>
      <c r="AE128" s="72" t="str">
        <f t="shared" si="19"/>
        <v>#VALUE!</v>
      </c>
      <c r="AF128" s="72" t="str">
        <f t="shared" si="20"/>
        <v>#VALUE!</v>
      </c>
      <c r="AG128" s="73" t="str">
        <f t="shared" si="21"/>
        <v>#VALUE!</v>
      </c>
      <c r="AH128" s="69" t="str">
        <f t="shared" si="22"/>
        <v>#VALUE!</v>
      </c>
      <c r="AI128" s="70" t="str">
        <f t="shared" si="23"/>
        <v>#VALUE!</v>
      </c>
      <c r="AJ128" s="75" t="str">
        <f t="shared" si="24"/>
        <v>#VALUE!</v>
      </c>
      <c r="AK128" s="75" t="str">
        <f t="shared" si="25"/>
        <v>#VALUE!</v>
      </c>
      <c r="AL128" s="3"/>
      <c r="AM128" s="3"/>
    </row>
    <row r="129" ht="15.75" customHeight="1">
      <c r="A129" s="3" t="s">
        <v>4366</v>
      </c>
      <c r="B129" s="155"/>
      <c r="C129" s="57"/>
      <c r="D129" s="58"/>
      <c r="E129" s="58"/>
      <c r="F129" s="59"/>
      <c r="G129" s="60"/>
      <c r="H129" s="156"/>
      <c r="I129" s="61"/>
      <c r="J129" s="61"/>
      <c r="K129" s="61"/>
      <c r="L129" s="62"/>
      <c r="M129" s="63" t="str">
        <f t="shared" si="28"/>
        <v> </v>
      </c>
      <c r="N129" s="64" t="str">
        <f t="shared" si="29"/>
        <v> </v>
      </c>
      <c r="O129" s="64" t="str">
        <f t="shared" si="3"/>
        <v> </v>
      </c>
      <c r="P129" s="64" t="str">
        <f t="shared" si="4"/>
        <v> </v>
      </c>
      <c r="Q129" s="65" t="str">
        <f t="shared" si="30"/>
        <v> </v>
      </c>
      <c r="R129" s="65" t="str">
        <f t="shared" si="6"/>
        <v> </v>
      </c>
      <c r="S129" s="66" t="str">
        <f t="shared" si="7"/>
        <v> </v>
      </c>
      <c r="T129" s="63" t="str">
        <f t="shared" si="8"/>
        <v>#VALUE!</v>
      </c>
      <c r="U129" s="67" t="str">
        <f t="shared" si="9"/>
        <v>#VALUE!</v>
      </c>
      <c r="V129" s="94" t="str">
        <f t="shared" si="31"/>
        <v>#VALUE!</v>
      </c>
      <c r="W129" s="69" t="str">
        <f t="shared" si="32"/>
        <v>donnée(s) manquante(s)</v>
      </c>
      <c r="X129" s="70" t="str">
        <f t="shared" si="27"/>
        <v>donnée(s) manquante(s)</v>
      </c>
      <c r="Y129" s="65" t="str">
        <f t="shared" si="13"/>
        <v> </v>
      </c>
      <c r="Z129" s="65" t="str">
        <f t="shared" si="14"/>
        <v> </v>
      </c>
      <c r="AA129" s="65" t="str">
        <f t="shared" si="15"/>
        <v> </v>
      </c>
      <c r="AB129" s="71" t="str">
        <f t="shared" si="16"/>
        <v> </v>
      </c>
      <c r="AC129" s="71" t="str">
        <f t="shared" si="17"/>
        <v> </v>
      </c>
      <c r="AD129" s="71" t="str">
        <f t="shared" si="18"/>
        <v> </v>
      </c>
      <c r="AE129" s="72" t="str">
        <f t="shared" si="19"/>
        <v>#VALUE!</v>
      </c>
      <c r="AF129" s="72" t="str">
        <f t="shared" si="20"/>
        <v>#VALUE!</v>
      </c>
      <c r="AG129" s="73" t="str">
        <f t="shared" si="21"/>
        <v>#VALUE!</v>
      </c>
      <c r="AH129" s="69" t="str">
        <f t="shared" si="22"/>
        <v>#VALUE!</v>
      </c>
      <c r="AI129" s="70" t="str">
        <f t="shared" si="23"/>
        <v>#VALUE!</v>
      </c>
      <c r="AJ129" s="75" t="str">
        <f t="shared" si="24"/>
        <v>#VALUE!</v>
      </c>
      <c r="AK129" s="75" t="str">
        <f t="shared" si="25"/>
        <v>#VALUE!</v>
      </c>
      <c r="AL129" s="3"/>
      <c r="AM129" s="3"/>
    </row>
    <row r="130" ht="15.75" customHeight="1">
      <c r="A130" s="3" t="s">
        <v>4367</v>
      </c>
      <c r="B130" s="155"/>
      <c r="C130" s="57"/>
      <c r="D130" s="58"/>
      <c r="E130" s="58"/>
      <c r="F130" s="59"/>
      <c r="G130" s="60"/>
      <c r="H130" s="156"/>
      <c r="I130" s="61"/>
      <c r="J130" s="61"/>
      <c r="K130" s="61"/>
      <c r="L130" s="62"/>
      <c r="M130" s="63" t="str">
        <f t="shared" si="28"/>
        <v> </v>
      </c>
      <c r="N130" s="64" t="str">
        <f t="shared" si="29"/>
        <v> </v>
      </c>
      <c r="O130" s="64" t="str">
        <f t="shared" si="3"/>
        <v> </v>
      </c>
      <c r="P130" s="64" t="str">
        <f t="shared" si="4"/>
        <v> </v>
      </c>
      <c r="Q130" s="65" t="str">
        <f t="shared" si="30"/>
        <v> </v>
      </c>
      <c r="R130" s="65" t="str">
        <f t="shared" si="6"/>
        <v> </v>
      </c>
      <c r="S130" s="66" t="str">
        <f t="shared" si="7"/>
        <v> </v>
      </c>
      <c r="T130" s="63" t="str">
        <f t="shared" si="8"/>
        <v>#VALUE!</v>
      </c>
      <c r="U130" s="67" t="str">
        <f t="shared" si="9"/>
        <v>#VALUE!</v>
      </c>
      <c r="V130" s="94" t="str">
        <f t="shared" si="31"/>
        <v>#VALUE!</v>
      </c>
      <c r="W130" s="69" t="str">
        <f t="shared" si="32"/>
        <v>donnée(s) manquante(s)</v>
      </c>
      <c r="X130" s="70" t="str">
        <f t="shared" si="27"/>
        <v>donnée(s) manquante(s)</v>
      </c>
      <c r="Y130" s="65" t="str">
        <f t="shared" si="13"/>
        <v> </v>
      </c>
      <c r="Z130" s="65" t="str">
        <f t="shared" si="14"/>
        <v> </v>
      </c>
      <c r="AA130" s="65" t="str">
        <f t="shared" si="15"/>
        <v> </v>
      </c>
      <c r="AB130" s="71" t="str">
        <f t="shared" si="16"/>
        <v> </v>
      </c>
      <c r="AC130" s="71" t="str">
        <f t="shared" si="17"/>
        <v> </v>
      </c>
      <c r="AD130" s="71" t="str">
        <f t="shared" si="18"/>
        <v> </v>
      </c>
      <c r="AE130" s="72" t="str">
        <f t="shared" si="19"/>
        <v>#VALUE!</v>
      </c>
      <c r="AF130" s="72" t="str">
        <f t="shared" si="20"/>
        <v>#VALUE!</v>
      </c>
      <c r="AG130" s="73" t="str">
        <f t="shared" si="21"/>
        <v>#VALUE!</v>
      </c>
      <c r="AH130" s="69" t="str">
        <f t="shared" si="22"/>
        <v>#VALUE!</v>
      </c>
      <c r="AI130" s="70" t="str">
        <f t="shared" si="23"/>
        <v>#VALUE!</v>
      </c>
      <c r="AJ130" s="75" t="str">
        <f t="shared" si="24"/>
        <v>#VALUE!</v>
      </c>
      <c r="AK130" s="75" t="str">
        <f t="shared" si="25"/>
        <v>#VALUE!</v>
      </c>
      <c r="AL130" s="3"/>
      <c r="AM130" s="3"/>
    </row>
    <row r="131" ht="15.75" customHeight="1">
      <c r="A131" s="3" t="s">
        <v>4368</v>
      </c>
      <c r="B131" s="155"/>
      <c r="C131" s="57"/>
      <c r="D131" s="58"/>
      <c r="E131" s="58"/>
      <c r="F131" s="59"/>
      <c r="G131" s="60"/>
      <c r="H131" s="156"/>
      <c r="I131" s="61"/>
      <c r="J131" s="61"/>
      <c r="K131" s="61"/>
      <c r="L131" s="62"/>
      <c r="M131" s="63" t="str">
        <f t="shared" si="28"/>
        <v> </v>
      </c>
      <c r="N131" s="64" t="str">
        <f t="shared" si="29"/>
        <v> </v>
      </c>
      <c r="O131" s="64" t="str">
        <f t="shared" si="3"/>
        <v> </v>
      </c>
      <c r="P131" s="64" t="str">
        <f t="shared" si="4"/>
        <v> </v>
      </c>
      <c r="Q131" s="65" t="str">
        <f t="shared" si="30"/>
        <v> </v>
      </c>
      <c r="R131" s="65" t="str">
        <f t="shared" si="6"/>
        <v> </v>
      </c>
      <c r="S131" s="66" t="str">
        <f t="shared" si="7"/>
        <v> </v>
      </c>
      <c r="T131" s="63" t="str">
        <f t="shared" si="8"/>
        <v>#VALUE!</v>
      </c>
      <c r="U131" s="67" t="str">
        <f t="shared" si="9"/>
        <v>#VALUE!</v>
      </c>
      <c r="V131" s="94" t="str">
        <f t="shared" si="31"/>
        <v>#VALUE!</v>
      </c>
      <c r="W131" s="69" t="str">
        <f t="shared" si="32"/>
        <v>donnée(s) manquante(s)</v>
      </c>
      <c r="X131" s="70" t="str">
        <f t="shared" si="27"/>
        <v>donnée(s) manquante(s)</v>
      </c>
      <c r="Y131" s="65" t="str">
        <f t="shared" si="13"/>
        <v> </v>
      </c>
      <c r="Z131" s="65" t="str">
        <f t="shared" si="14"/>
        <v> </v>
      </c>
      <c r="AA131" s="65" t="str">
        <f t="shared" si="15"/>
        <v> </v>
      </c>
      <c r="AB131" s="71" t="str">
        <f t="shared" si="16"/>
        <v> </v>
      </c>
      <c r="AC131" s="71" t="str">
        <f t="shared" si="17"/>
        <v> </v>
      </c>
      <c r="AD131" s="71" t="str">
        <f t="shared" si="18"/>
        <v> </v>
      </c>
      <c r="AE131" s="72" t="str">
        <f t="shared" si="19"/>
        <v>#VALUE!</v>
      </c>
      <c r="AF131" s="72" t="str">
        <f t="shared" si="20"/>
        <v>#VALUE!</v>
      </c>
      <c r="AG131" s="73" t="str">
        <f t="shared" si="21"/>
        <v>#VALUE!</v>
      </c>
      <c r="AH131" s="69" t="str">
        <f t="shared" si="22"/>
        <v>#VALUE!</v>
      </c>
      <c r="AI131" s="70" t="str">
        <f t="shared" si="23"/>
        <v>#VALUE!</v>
      </c>
      <c r="AJ131" s="75" t="str">
        <f t="shared" si="24"/>
        <v>#VALUE!</v>
      </c>
      <c r="AK131" s="75" t="str">
        <f t="shared" si="25"/>
        <v>#VALUE!</v>
      </c>
      <c r="AL131" s="3"/>
      <c r="AM131" s="3"/>
    </row>
    <row r="132" ht="15.75" customHeight="1">
      <c r="A132" s="3" t="s">
        <v>4369</v>
      </c>
      <c r="B132" s="155"/>
      <c r="C132" s="57"/>
      <c r="D132" s="58"/>
      <c r="E132" s="58"/>
      <c r="F132" s="59"/>
      <c r="G132" s="60"/>
      <c r="H132" s="156"/>
      <c r="I132" s="61"/>
      <c r="J132" s="61"/>
      <c r="K132" s="61"/>
      <c r="L132" s="62"/>
      <c r="M132" s="63" t="str">
        <f t="shared" si="28"/>
        <v> </v>
      </c>
      <c r="N132" s="64" t="str">
        <f t="shared" si="29"/>
        <v> </v>
      </c>
      <c r="O132" s="64" t="str">
        <f t="shared" si="3"/>
        <v> </v>
      </c>
      <c r="P132" s="64" t="str">
        <f t="shared" si="4"/>
        <v> </v>
      </c>
      <c r="Q132" s="65" t="str">
        <f t="shared" si="30"/>
        <v> </v>
      </c>
      <c r="R132" s="65" t="str">
        <f t="shared" si="6"/>
        <v> </v>
      </c>
      <c r="S132" s="66" t="str">
        <f t="shared" si="7"/>
        <v> </v>
      </c>
      <c r="T132" s="63" t="str">
        <f t="shared" si="8"/>
        <v>#VALUE!</v>
      </c>
      <c r="U132" s="67" t="str">
        <f t="shared" si="9"/>
        <v>#VALUE!</v>
      </c>
      <c r="V132" s="94" t="str">
        <f t="shared" si="31"/>
        <v>#VALUE!</v>
      </c>
      <c r="W132" s="69" t="str">
        <f t="shared" si="32"/>
        <v>donnée(s) manquante(s)</v>
      </c>
      <c r="X132" s="70" t="str">
        <f t="shared" si="27"/>
        <v>donnée(s) manquante(s)</v>
      </c>
      <c r="Y132" s="65" t="str">
        <f t="shared" si="13"/>
        <v> </v>
      </c>
      <c r="Z132" s="65" t="str">
        <f t="shared" si="14"/>
        <v> </v>
      </c>
      <c r="AA132" s="65" t="str">
        <f t="shared" si="15"/>
        <v> </v>
      </c>
      <c r="AB132" s="71" t="str">
        <f t="shared" si="16"/>
        <v> </v>
      </c>
      <c r="AC132" s="71" t="str">
        <f t="shared" si="17"/>
        <v> </v>
      </c>
      <c r="AD132" s="71" t="str">
        <f t="shared" si="18"/>
        <v> </v>
      </c>
      <c r="AE132" s="72" t="str">
        <f t="shared" si="19"/>
        <v>#VALUE!</v>
      </c>
      <c r="AF132" s="72" t="str">
        <f t="shared" si="20"/>
        <v>#VALUE!</v>
      </c>
      <c r="AG132" s="73" t="str">
        <f t="shared" si="21"/>
        <v>#VALUE!</v>
      </c>
      <c r="AH132" s="69" t="str">
        <f t="shared" si="22"/>
        <v>#VALUE!</v>
      </c>
      <c r="AI132" s="70" t="str">
        <f t="shared" si="23"/>
        <v>#VALUE!</v>
      </c>
      <c r="AJ132" s="75" t="str">
        <f t="shared" si="24"/>
        <v>#VALUE!</v>
      </c>
      <c r="AK132" s="75" t="str">
        <f t="shared" si="25"/>
        <v>#VALUE!</v>
      </c>
      <c r="AL132" s="3"/>
      <c r="AM132" s="3"/>
    </row>
    <row r="133" ht="15.75" customHeight="1">
      <c r="A133" s="3" t="s">
        <v>4370</v>
      </c>
      <c r="B133" s="155"/>
      <c r="C133" s="57"/>
      <c r="D133" s="58"/>
      <c r="E133" s="58"/>
      <c r="F133" s="59"/>
      <c r="G133" s="60"/>
      <c r="H133" s="156"/>
      <c r="I133" s="61"/>
      <c r="J133" s="61"/>
      <c r="K133" s="61"/>
      <c r="L133" s="62"/>
      <c r="M133" s="63" t="str">
        <f t="shared" si="28"/>
        <v> </v>
      </c>
      <c r="N133" s="64" t="str">
        <f t="shared" si="29"/>
        <v> </v>
      </c>
      <c r="O133" s="64" t="str">
        <f t="shared" si="3"/>
        <v> </v>
      </c>
      <c r="P133" s="64" t="str">
        <f t="shared" si="4"/>
        <v> </v>
      </c>
      <c r="Q133" s="65" t="str">
        <f t="shared" si="30"/>
        <v> </v>
      </c>
      <c r="R133" s="65" t="str">
        <f t="shared" si="6"/>
        <v> </v>
      </c>
      <c r="S133" s="66" t="str">
        <f t="shared" si="7"/>
        <v> </v>
      </c>
      <c r="T133" s="63" t="str">
        <f t="shared" si="8"/>
        <v>#VALUE!</v>
      </c>
      <c r="U133" s="67" t="str">
        <f t="shared" si="9"/>
        <v>#VALUE!</v>
      </c>
      <c r="V133" s="94" t="str">
        <f t="shared" si="31"/>
        <v>#VALUE!</v>
      </c>
      <c r="W133" s="69" t="str">
        <f t="shared" si="32"/>
        <v>donnée(s) manquante(s)</v>
      </c>
      <c r="X133" s="70" t="str">
        <f t="shared" si="27"/>
        <v>donnée(s) manquante(s)</v>
      </c>
      <c r="Y133" s="65" t="str">
        <f t="shared" si="13"/>
        <v> </v>
      </c>
      <c r="Z133" s="65" t="str">
        <f t="shared" si="14"/>
        <v> </v>
      </c>
      <c r="AA133" s="65" t="str">
        <f t="shared" si="15"/>
        <v> </v>
      </c>
      <c r="AB133" s="71" t="str">
        <f t="shared" si="16"/>
        <v> </v>
      </c>
      <c r="AC133" s="71" t="str">
        <f t="shared" si="17"/>
        <v> </v>
      </c>
      <c r="AD133" s="71" t="str">
        <f t="shared" si="18"/>
        <v> </v>
      </c>
      <c r="AE133" s="72" t="str">
        <f t="shared" si="19"/>
        <v>#VALUE!</v>
      </c>
      <c r="AF133" s="72" t="str">
        <f t="shared" si="20"/>
        <v>#VALUE!</v>
      </c>
      <c r="AG133" s="73" t="str">
        <f t="shared" si="21"/>
        <v>#VALUE!</v>
      </c>
      <c r="AH133" s="69" t="str">
        <f t="shared" si="22"/>
        <v>#VALUE!</v>
      </c>
      <c r="AI133" s="70" t="str">
        <f t="shared" si="23"/>
        <v>#VALUE!</v>
      </c>
      <c r="AJ133" s="75" t="str">
        <f t="shared" si="24"/>
        <v>#VALUE!</v>
      </c>
      <c r="AK133" s="75" t="str">
        <f t="shared" si="25"/>
        <v>#VALUE!</v>
      </c>
      <c r="AL133" s="3"/>
      <c r="AM133" s="3"/>
    </row>
    <row r="134" ht="15.75" customHeight="1">
      <c r="A134" s="3" t="s">
        <v>4371</v>
      </c>
      <c r="B134" s="155"/>
      <c r="C134" s="57"/>
      <c r="D134" s="58"/>
      <c r="E134" s="58"/>
      <c r="F134" s="59"/>
      <c r="G134" s="60"/>
      <c r="H134" s="156"/>
      <c r="I134" s="61"/>
      <c r="J134" s="61"/>
      <c r="K134" s="61"/>
      <c r="L134" s="62"/>
      <c r="M134" s="63" t="str">
        <f t="shared" si="28"/>
        <v> </v>
      </c>
      <c r="N134" s="64" t="str">
        <f t="shared" si="29"/>
        <v> </v>
      </c>
      <c r="O134" s="64" t="str">
        <f t="shared" si="3"/>
        <v> </v>
      </c>
      <c r="P134" s="64" t="str">
        <f t="shared" si="4"/>
        <v> </v>
      </c>
      <c r="Q134" s="65" t="str">
        <f t="shared" si="30"/>
        <v> </v>
      </c>
      <c r="R134" s="65" t="str">
        <f t="shared" si="6"/>
        <v> </v>
      </c>
      <c r="S134" s="66" t="str">
        <f t="shared" si="7"/>
        <v> </v>
      </c>
      <c r="T134" s="63" t="str">
        <f t="shared" si="8"/>
        <v>#VALUE!</v>
      </c>
      <c r="U134" s="67" t="str">
        <f t="shared" si="9"/>
        <v>#VALUE!</v>
      </c>
      <c r="V134" s="94" t="str">
        <f t="shared" si="31"/>
        <v>#VALUE!</v>
      </c>
      <c r="W134" s="69" t="str">
        <f t="shared" si="32"/>
        <v>donnée(s) manquante(s)</v>
      </c>
      <c r="X134" s="70" t="str">
        <f t="shared" si="27"/>
        <v>donnée(s) manquante(s)</v>
      </c>
      <c r="Y134" s="65" t="str">
        <f t="shared" si="13"/>
        <v> </v>
      </c>
      <c r="Z134" s="65" t="str">
        <f t="shared" si="14"/>
        <v> </v>
      </c>
      <c r="AA134" s="65" t="str">
        <f t="shared" si="15"/>
        <v> </v>
      </c>
      <c r="AB134" s="71" t="str">
        <f t="shared" si="16"/>
        <v> </v>
      </c>
      <c r="AC134" s="71" t="str">
        <f t="shared" si="17"/>
        <v> </v>
      </c>
      <c r="AD134" s="71" t="str">
        <f t="shared" si="18"/>
        <v> </v>
      </c>
      <c r="AE134" s="72" t="str">
        <f t="shared" si="19"/>
        <v>#VALUE!</v>
      </c>
      <c r="AF134" s="72" t="str">
        <f t="shared" si="20"/>
        <v>#VALUE!</v>
      </c>
      <c r="AG134" s="73" t="str">
        <f t="shared" si="21"/>
        <v>#VALUE!</v>
      </c>
      <c r="AH134" s="69" t="str">
        <f t="shared" si="22"/>
        <v>#VALUE!</v>
      </c>
      <c r="AI134" s="70" t="str">
        <f t="shared" si="23"/>
        <v>#VALUE!</v>
      </c>
      <c r="AJ134" s="75" t="str">
        <f t="shared" si="24"/>
        <v>#VALUE!</v>
      </c>
      <c r="AK134" s="75" t="str">
        <f t="shared" si="25"/>
        <v>#VALUE!</v>
      </c>
      <c r="AL134" s="3"/>
      <c r="AM134" s="3"/>
    </row>
    <row r="135" ht="15.75" customHeight="1">
      <c r="A135" s="3" t="s">
        <v>4372</v>
      </c>
      <c r="B135" s="155"/>
      <c r="C135" s="57"/>
      <c r="D135" s="58"/>
      <c r="E135" s="58"/>
      <c r="F135" s="59"/>
      <c r="G135" s="60"/>
      <c r="H135" s="156"/>
      <c r="I135" s="61"/>
      <c r="J135" s="61"/>
      <c r="K135" s="61"/>
      <c r="L135" s="62"/>
      <c r="M135" s="63" t="str">
        <f t="shared" si="28"/>
        <v> </v>
      </c>
      <c r="N135" s="64" t="str">
        <f t="shared" si="29"/>
        <v> </v>
      </c>
      <c r="O135" s="64" t="str">
        <f t="shared" si="3"/>
        <v> </v>
      </c>
      <c r="P135" s="64" t="str">
        <f t="shared" si="4"/>
        <v> </v>
      </c>
      <c r="Q135" s="65" t="str">
        <f t="shared" si="30"/>
        <v> </v>
      </c>
      <c r="R135" s="65" t="str">
        <f t="shared" si="6"/>
        <v> </v>
      </c>
      <c r="S135" s="66" t="str">
        <f t="shared" si="7"/>
        <v> </v>
      </c>
      <c r="T135" s="63" t="str">
        <f t="shared" si="8"/>
        <v>#VALUE!</v>
      </c>
      <c r="U135" s="67" t="str">
        <f t="shared" si="9"/>
        <v>#VALUE!</v>
      </c>
      <c r="V135" s="94" t="str">
        <f t="shared" si="31"/>
        <v>#VALUE!</v>
      </c>
      <c r="W135" s="69" t="str">
        <f t="shared" si="32"/>
        <v>donnée(s) manquante(s)</v>
      </c>
      <c r="X135" s="70" t="str">
        <f t="shared" si="27"/>
        <v>donnée(s) manquante(s)</v>
      </c>
      <c r="Y135" s="65" t="str">
        <f t="shared" si="13"/>
        <v> </v>
      </c>
      <c r="Z135" s="65" t="str">
        <f t="shared" si="14"/>
        <v> </v>
      </c>
      <c r="AA135" s="65" t="str">
        <f t="shared" si="15"/>
        <v> </v>
      </c>
      <c r="AB135" s="71" t="str">
        <f t="shared" si="16"/>
        <v> </v>
      </c>
      <c r="AC135" s="71" t="str">
        <f t="shared" si="17"/>
        <v> </v>
      </c>
      <c r="AD135" s="71" t="str">
        <f t="shared" si="18"/>
        <v> </v>
      </c>
      <c r="AE135" s="72" t="str">
        <f t="shared" si="19"/>
        <v>#VALUE!</v>
      </c>
      <c r="AF135" s="72" t="str">
        <f t="shared" si="20"/>
        <v>#VALUE!</v>
      </c>
      <c r="AG135" s="73" t="str">
        <f t="shared" si="21"/>
        <v>#VALUE!</v>
      </c>
      <c r="AH135" s="69" t="str">
        <f t="shared" si="22"/>
        <v>#VALUE!</v>
      </c>
      <c r="AI135" s="70" t="str">
        <f t="shared" si="23"/>
        <v>#VALUE!</v>
      </c>
      <c r="AJ135" s="75" t="str">
        <f t="shared" si="24"/>
        <v>#VALUE!</v>
      </c>
      <c r="AK135" s="75" t="str">
        <f t="shared" si="25"/>
        <v>#VALUE!</v>
      </c>
      <c r="AL135" s="3"/>
      <c r="AM135" s="3"/>
    </row>
    <row r="136" ht="15.75" customHeight="1">
      <c r="A136" s="3" t="s">
        <v>4373</v>
      </c>
      <c r="B136" s="155"/>
      <c r="C136" s="57"/>
      <c r="D136" s="58"/>
      <c r="E136" s="58"/>
      <c r="F136" s="59"/>
      <c r="G136" s="60"/>
      <c r="H136" s="156"/>
      <c r="I136" s="61"/>
      <c r="J136" s="61"/>
      <c r="K136" s="61"/>
      <c r="L136" s="62"/>
      <c r="M136" s="63" t="str">
        <f t="shared" si="28"/>
        <v> </v>
      </c>
      <c r="N136" s="64" t="str">
        <f t="shared" si="29"/>
        <v> </v>
      </c>
      <c r="O136" s="64" t="str">
        <f t="shared" si="3"/>
        <v> </v>
      </c>
      <c r="P136" s="64" t="str">
        <f t="shared" si="4"/>
        <v> </v>
      </c>
      <c r="Q136" s="65" t="str">
        <f t="shared" si="30"/>
        <v> </v>
      </c>
      <c r="R136" s="65" t="str">
        <f t="shared" si="6"/>
        <v> </v>
      </c>
      <c r="S136" s="66" t="str">
        <f t="shared" si="7"/>
        <v> </v>
      </c>
      <c r="T136" s="63" t="str">
        <f t="shared" si="8"/>
        <v>#VALUE!</v>
      </c>
      <c r="U136" s="67" t="str">
        <f t="shared" si="9"/>
        <v>#VALUE!</v>
      </c>
      <c r="V136" s="94" t="str">
        <f t="shared" si="31"/>
        <v>#VALUE!</v>
      </c>
      <c r="W136" s="69" t="str">
        <f t="shared" si="32"/>
        <v>donnée(s) manquante(s)</v>
      </c>
      <c r="X136" s="70" t="str">
        <f t="shared" si="27"/>
        <v>donnée(s) manquante(s)</v>
      </c>
      <c r="Y136" s="65" t="str">
        <f t="shared" si="13"/>
        <v> </v>
      </c>
      <c r="Z136" s="65" t="str">
        <f t="shared" si="14"/>
        <v> </v>
      </c>
      <c r="AA136" s="65" t="str">
        <f t="shared" si="15"/>
        <v> </v>
      </c>
      <c r="AB136" s="71" t="str">
        <f t="shared" si="16"/>
        <v> </v>
      </c>
      <c r="AC136" s="71" t="str">
        <f t="shared" si="17"/>
        <v> </v>
      </c>
      <c r="AD136" s="71" t="str">
        <f t="shared" si="18"/>
        <v> </v>
      </c>
      <c r="AE136" s="72" t="str">
        <f t="shared" si="19"/>
        <v>#VALUE!</v>
      </c>
      <c r="AF136" s="72" t="str">
        <f t="shared" si="20"/>
        <v>#VALUE!</v>
      </c>
      <c r="AG136" s="73" t="str">
        <f t="shared" si="21"/>
        <v>#VALUE!</v>
      </c>
      <c r="AH136" s="69" t="str">
        <f t="shared" si="22"/>
        <v>#VALUE!</v>
      </c>
      <c r="AI136" s="70" t="str">
        <f t="shared" si="23"/>
        <v>#VALUE!</v>
      </c>
      <c r="AJ136" s="75" t="str">
        <f t="shared" si="24"/>
        <v>#VALUE!</v>
      </c>
      <c r="AK136" s="75" t="str">
        <f t="shared" si="25"/>
        <v>#VALUE!</v>
      </c>
      <c r="AL136" s="3"/>
      <c r="AM136" s="3"/>
    </row>
    <row r="137" ht="15.75" customHeight="1">
      <c r="A137" s="3" t="s">
        <v>4374</v>
      </c>
      <c r="B137" s="155"/>
      <c r="C137" s="57"/>
      <c r="D137" s="58"/>
      <c r="E137" s="58"/>
      <c r="F137" s="59"/>
      <c r="G137" s="60"/>
      <c r="H137" s="156"/>
      <c r="I137" s="61"/>
      <c r="J137" s="61"/>
      <c r="K137" s="61"/>
      <c r="L137" s="62"/>
      <c r="M137" s="63" t="str">
        <f t="shared" si="28"/>
        <v> </v>
      </c>
      <c r="N137" s="64" t="str">
        <f t="shared" si="29"/>
        <v> </v>
      </c>
      <c r="O137" s="64" t="str">
        <f t="shared" si="3"/>
        <v> </v>
      </c>
      <c r="P137" s="64" t="str">
        <f t="shared" si="4"/>
        <v> </v>
      </c>
      <c r="Q137" s="65" t="str">
        <f t="shared" si="30"/>
        <v> </v>
      </c>
      <c r="R137" s="65" t="str">
        <f t="shared" si="6"/>
        <v> </v>
      </c>
      <c r="S137" s="66" t="str">
        <f t="shared" si="7"/>
        <v> </v>
      </c>
      <c r="T137" s="63" t="str">
        <f t="shared" si="8"/>
        <v>#VALUE!</v>
      </c>
      <c r="U137" s="67" t="str">
        <f t="shared" si="9"/>
        <v>#VALUE!</v>
      </c>
      <c r="V137" s="94" t="str">
        <f t="shared" si="31"/>
        <v>#VALUE!</v>
      </c>
      <c r="W137" s="69" t="str">
        <f t="shared" si="32"/>
        <v>donnée(s) manquante(s)</v>
      </c>
      <c r="X137" s="70" t="str">
        <f t="shared" si="27"/>
        <v>donnée(s) manquante(s)</v>
      </c>
      <c r="Y137" s="65" t="str">
        <f t="shared" si="13"/>
        <v> </v>
      </c>
      <c r="Z137" s="65" t="str">
        <f t="shared" si="14"/>
        <v> </v>
      </c>
      <c r="AA137" s="65" t="str">
        <f t="shared" si="15"/>
        <v> </v>
      </c>
      <c r="AB137" s="71" t="str">
        <f t="shared" si="16"/>
        <v> </v>
      </c>
      <c r="AC137" s="71" t="str">
        <f t="shared" si="17"/>
        <v> </v>
      </c>
      <c r="AD137" s="71" t="str">
        <f t="shared" si="18"/>
        <v> </v>
      </c>
      <c r="AE137" s="72" t="str">
        <f t="shared" si="19"/>
        <v>#VALUE!</v>
      </c>
      <c r="AF137" s="72" t="str">
        <f t="shared" si="20"/>
        <v>#VALUE!</v>
      </c>
      <c r="AG137" s="73" t="str">
        <f t="shared" si="21"/>
        <v>#VALUE!</v>
      </c>
      <c r="AH137" s="69" t="str">
        <f t="shared" si="22"/>
        <v>#VALUE!</v>
      </c>
      <c r="AI137" s="70" t="str">
        <f t="shared" si="23"/>
        <v>#VALUE!</v>
      </c>
      <c r="AJ137" s="75" t="str">
        <f t="shared" si="24"/>
        <v>#VALUE!</v>
      </c>
      <c r="AK137" s="75" t="str">
        <f t="shared" si="25"/>
        <v>#VALUE!</v>
      </c>
      <c r="AL137" s="3"/>
      <c r="AM137" s="3"/>
    </row>
    <row r="138" ht="15.75" customHeight="1">
      <c r="A138" s="3" t="s">
        <v>4375</v>
      </c>
      <c r="B138" s="155"/>
      <c r="C138" s="57"/>
      <c r="D138" s="58"/>
      <c r="E138" s="58"/>
      <c r="F138" s="59"/>
      <c r="G138" s="60"/>
      <c r="H138" s="156"/>
      <c r="I138" s="61"/>
      <c r="J138" s="61"/>
      <c r="K138" s="61"/>
      <c r="L138" s="62"/>
      <c r="M138" s="63" t="str">
        <f t="shared" si="28"/>
        <v> </v>
      </c>
      <c r="N138" s="64" t="str">
        <f t="shared" si="29"/>
        <v> </v>
      </c>
      <c r="O138" s="64" t="str">
        <f t="shared" si="3"/>
        <v> </v>
      </c>
      <c r="P138" s="64" t="str">
        <f t="shared" si="4"/>
        <v> </v>
      </c>
      <c r="Q138" s="65" t="str">
        <f t="shared" si="30"/>
        <v> </v>
      </c>
      <c r="R138" s="65" t="str">
        <f t="shared" si="6"/>
        <v> </v>
      </c>
      <c r="S138" s="66" t="str">
        <f t="shared" si="7"/>
        <v> </v>
      </c>
      <c r="T138" s="63" t="str">
        <f t="shared" si="8"/>
        <v>#VALUE!</v>
      </c>
      <c r="U138" s="67" t="str">
        <f t="shared" si="9"/>
        <v>#VALUE!</v>
      </c>
      <c r="V138" s="94" t="str">
        <f t="shared" si="31"/>
        <v>#VALUE!</v>
      </c>
      <c r="W138" s="69" t="str">
        <f t="shared" si="32"/>
        <v>donnée(s) manquante(s)</v>
      </c>
      <c r="X138" s="70" t="str">
        <f t="shared" si="27"/>
        <v>donnée(s) manquante(s)</v>
      </c>
      <c r="Y138" s="65" t="str">
        <f t="shared" si="13"/>
        <v> </v>
      </c>
      <c r="Z138" s="65" t="str">
        <f t="shared" si="14"/>
        <v> </v>
      </c>
      <c r="AA138" s="65" t="str">
        <f t="shared" si="15"/>
        <v> </v>
      </c>
      <c r="AB138" s="71" t="str">
        <f t="shared" si="16"/>
        <v> </v>
      </c>
      <c r="AC138" s="71" t="str">
        <f t="shared" si="17"/>
        <v> </v>
      </c>
      <c r="AD138" s="71" t="str">
        <f t="shared" si="18"/>
        <v> </v>
      </c>
      <c r="AE138" s="72" t="str">
        <f t="shared" si="19"/>
        <v>#VALUE!</v>
      </c>
      <c r="AF138" s="72" t="str">
        <f t="shared" si="20"/>
        <v>#VALUE!</v>
      </c>
      <c r="AG138" s="73" t="str">
        <f t="shared" si="21"/>
        <v>#VALUE!</v>
      </c>
      <c r="AH138" s="69" t="str">
        <f t="shared" si="22"/>
        <v>#VALUE!</v>
      </c>
      <c r="AI138" s="70" t="str">
        <f t="shared" si="23"/>
        <v>#VALUE!</v>
      </c>
      <c r="AJ138" s="75" t="str">
        <f t="shared" si="24"/>
        <v>#VALUE!</v>
      </c>
      <c r="AK138" s="75" t="str">
        <f t="shared" si="25"/>
        <v>#VALUE!</v>
      </c>
      <c r="AL138" s="3"/>
      <c r="AM138" s="3"/>
    </row>
    <row r="139" ht="15.75" customHeight="1">
      <c r="A139" s="3" t="s">
        <v>4376</v>
      </c>
      <c r="B139" s="155"/>
      <c r="C139" s="57"/>
      <c r="D139" s="58"/>
      <c r="E139" s="58"/>
      <c r="F139" s="59"/>
      <c r="G139" s="60"/>
      <c r="H139" s="156"/>
      <c r="I139" s="61"/>
      <c r="J139" s="61"/>
      <c r="K139" s="61"/>
      <c r="L139" s="62"/>
      <c r="M139" s="63" t="str">
        <f t="shared" si="28"/>
        <v> </v>
      </c>
      <c r="N139" s="64" t="str">
        <f t="shared" si="29"/>
        <v> </v>
      </c>
      <c r="O139" s="64" t="str">
        <f t="shared" si="3"/>
        <v> </v>
      </c>
      <c r="P139" s="64" t="str">
        <f t="shared" si="4"/>
        <v> </v>
      </c>
      <c r="Q139" s="65" t="str">
        <f t="shared" si="30"/>
        <v> </v>
      </c>
      <c r="R139" s="65" t="str">
        <f t="shared" si="6"/>
        <v> </v>
      </c>
      <c r="S139" s="66" t="str">
        <f t="shared" si="7"/>
        <v> </v>
      </c>
      <c r="T139" s="63" t="str">
        <f t="shared" si="8"/>
        <v>#VALUE!</v>
      </c>
      <c r="U139" s="67" t="str">
        <f t="shared" si="9"/>
        <v>#VALUE!</v>
      </c>
      <c r="V139" s="94" t="str">
        <f t="shared" si="31"/>
        <v>#VALUE!</v>
      </c>
      <c r="W139" s="69" t="str">
        <f t="shared" si="32"/>
        <v>donnée(s) manquante(s)</v>
      </c>
      <c r="X139" s="70" t="str">
        <f t="shared" si="27"/>
        <v>donnée(s) manquante(s)</v>
      </c>
      <c r="Y139" s="65" t="str">
        <f t="shared" si="13"/>
        <v> </v>
      </c>
      <c r="Z139" s="65" t="str">
        <f t="shared" si="14"/>
        <v> </v>
      </c>
      <c r="AA139" s="65" t="str">
        <f t="shared" si="15"/>
        <v> </v>
      </c>
      <c r="AB139" s="71" t="str">
        <f t="shared" si="16"/>
        <v> </v>
      </c>
      <c r="AC139" s="71" t="str">
        <f t="shared" si="17"/>
        <v> </v>
      </c>
      <c r="AD139" s="71" t="str">
        <f t="shared" si="18"/>
        <v> </v>
      </c>
      <c r="AE139" s="72" t="str">
        <f t="shared" si="19"/>
        <v>#VALUE!</v>
      </c>
      <c r="AF139" s="72" t="str">
        <f t="shared" si="20"/>
        <v>#VALUE!</v>
      </c>
      <c r="AG139" s="73" t="str">
        <f t="shared" si="21"/>
        <v>#VALUE!</v>
      </c>
      <c r="AH139" s="69" t="str">
        <f t="shared" si="22"/>
        <v>#VALUE!</v>
      </c>
      <c r="AI139" s="70" t="str">
        <f t="shared" si="23"/>
        <v>#VALUE!</v>
      </c>
      <c r="AJ139" s="75" t="str">
        <f t="shared" si="24"/>
        <v>#VALUE!</v>
      </c>
      <c r="AK139" s="75" t="str">
        <f t="shared" si="25"/>
        <v>#VALUE!</v>
      </c>
      <c r="AL139" s="3"/>
      <c r="AM139" s="3"/>
    </row>
    <row r="140" ht="15.75" customHeight="1">
      <c r="A140" s="3" t="s">
        <v>4377</v>
      </c>
      <c r="B140" s="155"/>
      <c r="C140" s="57"/>
      <c r="D140" s="58"/>
      <c r="E140" s="58"/>
      <c r="F140" s="59"/>
      <c r="G140" s="60"/>
      <c r="H140" s="156"/>
      <c r="I140" s="61"/>
      <c r="J140" s="61"/>
      <c r="K140" s="61"/>
      <c r="L140" s="62"/>
      <c r="M140" s="63" t="str">
        <f t="shared" si="28"/>
        <v> </v>
      </c>
      <c r="N140" s="64" t="str">
        <f t="shared" si="29"/>
        <v> </v>
      </c>
      <c r="O140" s="64" t="str">
        <f t="shared" si="3"/>
        <v> </v>
      </c>
      <c r="P140" s="64" t="str">
        <f t="shared" si="4"/>
        <v> </v>
      </c>
      <c r="Q140" s="65" t="str">
        <f t="shared" si="30"/>
        <v> </v>
      </c>
      <c r="R140" s="65" t="str">
        <f t="shared" si="6"/>
        <v> </v>
      </c>
      <c r="S140" s="66" t="str">
        <f t="shared" si="7"/>
        <v> </v>
      </c>
      <c r="T140" s="63" t="str">
        <f t="shared" si="8"/>
        <v>#VALUE!</v>
      </c>
      <c r="U140" s="67" t="str">
        <f t="shared" si="9"/>
        <v>#VALUE!</v>
      </c>
      <c r="V140" s="94" t="str">
        <f t="shared" si="31"/>
        <v>#VALUE!</v>
      </c>
      <c r="W140" s="69" t="str">
        <f t="shared" si="32"/>
        <v>donnée(s) manquante(s)</v>
      </c>
      <c r="X140" s="70" t="str">
        <f t="shared" si="27"/>
        <v>donnée(s) manquante(s)</v>
      </c>
      <c r="Y140" s="65" t="str">
        <f t="shared" si="13"/>
        <v> </v>
      </c>
      <c r="Z140" s="65" t="str">
        <f t="shared" si="14"/>
        <v> </v>
      </c>
      <c r="AA140" s="65" t="str">
        <f t="shared" si="15"/>
        <v> </v>
      </c>
      <c r="AB140" s="71" t="str">
        <f t="shared" si="16"/>
        <v> </v>
      </c>
      <c r="AC140" s="71" t="str">
        <f t="shared" si="17"/>
        <v> </v>
      </c>
      <c r="AD140" s="71" t="str">
        <f t="shared" si="18"/>
        <v> </v>
      </c>
      <c r="AE140" s="72" t="str">
        <f t="shared" si="19"/>
        <v>#VALUE!</v>
      </c>
      <c r="AF140" s="72" t="str">
        <f t="shared" si="20"/>
        <v>#VALUE!</v>
      </c>
      <c r="AG140" s="73" t="str">
        <f t="shared" si="21"/>
        <v>#VALUE!</v>
      </c>
      <c r="AH140" s="69" t="str">
        <f t="shared" si="22"/>
        <v>#VALUE!</v>
      </c>
      <c r="AI140" s="70" t="str">
        <f t="shared" si="23"/>
        <v>#VALUE!</v>
      </c>
      <c r="AJ140" s="75" t="str">
        <f t="shared" si="24"/>
        <v>#VALUE!</v>
      </c>
      <c r="AK140" s="75" t="str">
        <f t="shared" si="25"/>
        <v>#VALUE!</v>
      </c>
      <c r="AL140" s="3"/>
      <c r="AM140" s="3"/>
    </row>
    <row r="141" ht="15.75" customHeight="1">
      <c r="A141" s="3" t="s">
        <v>4378</v>
      </c>
      <c r="B141" s="155"/>
      <c r="C141" s="57"/>
      <c r="D141" s="58"/>
      <c r="E141" s="58"/>
      <c r="F141" s="59"/>
      <c r="G141" s="60"/>
      <c r="H141" s="156"/>
      <c r="I141" s="61"/>
      <c r="J141" s="61"/>
      <c r="K141" s="61"/>
      <c r="L141" s="62"/>
      <c r="M141" s="63" t="str">
        <f t="shared" si="28"/>
        <v> </v>
      </c>
      <c r="N141" s="64" t="str">
        <f t="shared" si="29"/>
        <v> </v>
      </c>
      <c r="O141" s="64" t="str">
        <f t="shared" si="3"/>
        <v> </v>
      </c>
      <c r="P141" s="64" t="str">
        <f t="shared" si="4"/>
        <v> </v>
      </c>
      <c r="Q141" s="65" t="str">
        <f t="shared" si="30"/>
        <v> </v>
      </c>
      <c r="R141" s="65" t="str">
        <f t="shared" si="6"/>
        <v> </v>
      </c>
      <c r="S141" s="66" t="str">
        <f t="shared" si="7"/>
        <v> </v>
      </c>
      <c r="T141" s="63" t="str">
        <f t="shared" si="8"/>
        <v>#VALUE!</v>
      </c>
      <c r="U141" s="67" t="str">
        <f t="shared" si="9"/>
        <v>#VALUE!</v>
      </c>
      <c r="V141" s="94" t="str">
        <f t="shared" si="31"/>
        <v>#VALUE!</v>
      </c>
      <c r="W141" s="69" t="str">
        <f t="shared" si="32"/>
        <v>donnée(s) manquante(s)</v>
      </c>
      <c r="X141" s="70" t="str">
        <f t="shared" si="27"/>
        <v>donnée(s) manquante(s)</v>
      </c>
      <c r="Y141" s="65" t="str">
        <f t="shared" si="13"/>
        <v> </v>
      </c>
      <c r="Z141" s="65" t="str">
        <f t="shared" si="14"/>
        <v> </v>
      </c>
      <c r="AA141" s="65" t="str">
        <f t="shared" si="15"/>
        <v> </v>
      </c>
      <c r="AB141" s="71" t="str">
        <f t="shared" si="16"/>
        <v> </v>
      </c>
      <c r="AC141" s="71" t="str">
        <f t="shared" si="17"/>
        <v> </v>
      </c>
      <c r="AD141" s="71" t="str">
        <f t="shared" si="18"/>
        <v> </v>
      </c>
      <c r="AE141" s="72" t="str">
        <f t="shared" si="19"/>
        <v>#VALUE!</v>
      </c>
      <c r="AF141" s="72" t="str">
        <f t="shared" si="20"/>
        <v>#VALUE!</v>
      </c>
      <c r="AG141" s="73" t="str">
        <f t="shared" si="21"/>
        <v>#VALUE!</v>
      </c>
      <c r="AH141" s="69" t="str">
        <f t="shared" si="22"/>
        <v>#VALUE!</v>
      </c>
      <c r="AI141" s="70" t="str">
        <f t="shared" si="23"/>
        <v>#VALUE!</v>
      </c>
      <c r="AJ141" s="75" t="str">
        <f t="shared" si="24"/>
        <v>#VALUE!</v>
      </c>
      <c r="AK141" s="75" t="str">
        <f t="shared" si="25"/>
        <v>#VALUE!</v>
      </c>
      <c r="AL141" s="3"/>
      <c r="AM141" s="3"/>
    </row>
    <row r="142" ht="15.75" customHeight="1">
      <c r="A142" s="3" t="s">
        <v>4379</v>
      </c>
      <c r="B142" s="155"/>
      <c r="C142" s="57"/>
      <c r="D142" s="58"/>
      <c r="E142" s="58"/>
      <c r="F142" s="59"/>
      <c r="G142" s="60"/>
      <c r="H142" s="156"/>
      <c r="I142" s="61"/>
      <c r="J142" s="61"/>
      <c r="K142" s="61"/>
      <c r="L142" s="62"/>
      <c r="M142" s="63" t="str">
        <f t="shared" si="28"/>
        <v> </v>
      </c>
      <c r="N142" s="64" t="str">
        <f t="shared" si="29"/>
        <v> </v>
      </c>
      <c r="O142" s="64" t="str">
        <f t="shared" si="3"/>
        <v> </v>
      </c>
      <c r="P142" s="64" t="str">
        <f t="shared" si="4"/>
        <v> </v>
      </c>
      <c r="Q142" s="65" t="str">
        <f t="shared" si="30"/>
        <v> </v>
      </c>
      <c r="R142" s="65" t="str">
        <f t="shared" si="6"/>
        <v> </v>
      </c>
      <c r="S142" s="66" t="str">
        <f t="shared" si="7"/>
        <v> </v>
      </c>
      <c r="T142" s="63" t="str">
        <f t="shared" si="8"/>
        <v>#VALUE!</v>
      </c>
      <c r="U142" s="67" t="str">
        <f t="shared" si="9"/>
        <v>#VALUE!</v>
      </c>
      <c r="V142" s="94" t="str">
        <f t="shared" si="31"/>
        <v>#VALUE!</v>
      </c>
      <c r="W142" s="69" t="str">
        <f t="shared" si="32"/>
        <v>donnée(s) manquante(s)</v>
      </c>
      <c r="X142" s="70" t="str">
        <f t="shared" si="27"/>
        <v>donnée(s) manquante(s)</v>
      </c>
      <c r="Y142" s="65" t="str">
        <f t="shared" si="13"/>
        <v> </v>
      </c>
      <c r="Z142" s="65" t="str">
        <f t="shared" si="14"/>
        <v> </v>
      </c>
      <c r="AA142" s="65" t="str">
        <f t="shared" si="15"/>
        <v> </v>
      </c>
      <c r="AB142" s="71" t="str">
        <f t="shared" si="16"/>
        <v> </v>
      </c>
      <c r="AC142" s="71" t="str">
        <f t="shared" si="17"/>
        <v> </v>
      </c>
      <c r="AD142" s="71" t="str">
        <f t="shared" si="18"/>
        <v> </v>
      </c>
      <c r="AE142" s="72" t="str">
        <f t="shared" si="19"/>
        <v>#VALUE!</v>
      </c>
      <c r="AF142" s="72" t="str">
        <f t="shared" si="20"/>
        <v>#VALUE!</v>
      </c>
      <c r="AG142" s="73" t="str">
        <f t="shared" si="21"/>
        <v>#VALUE!</v>
      </c>
      <c r="AH142" s="69" t="str">
        <f t="shared" si="22"/>
        <v>#VALUE!</v>
      </c>
      <c r="AI142" s="70" t="str">
        <f t="shared" si="23"/>
        <v>#VALUE!</v>
      </c>
      <c r="AJ142" s="75" t="str">
        <f t="shared" si="24"/>
        <v>#VALUE!</v>
      </c>
      <c r="AK142" s="75" t="str">
        <f t="shared" si="25"/>
        <v>#VALUE!</v>
      </c>
      <c r="AL142" s="3"/>
      <c r="AM142" s="3"/>
    </row>
    <row r="143" ht="15.75" customHeight="1">
      <c r="A143" s="3" t="s">
        <v>4380</v>
      </c>
      <c r="B143" s="155"/>
      <c r="C143" s="57"/>
      <c r="D143" s="58"/>
      <c r="E143" s="58"/>
      <c r="F143" s="59"/>
      <c r="G143" s="60"/>
      <c r="H143" s="156"/>
      <c r="I143" s="61"/>
      <c r="J143" s="61"/>
      <c r="K143" s="61"/>
      <c r="L143" s="62"/>
      <c r="M143" s="63" t="str">
        <f t="shared" si="28"/>
        <v> </v>
      </c>
      <c r="N143" s="64" t="str">
        <f t="shared" si="29"/>
        <v> </v>
      </c>
      <c r="O143" s="64" t="str">
        <f t="shared" si="3"/>
        <v> </v>
      </c>
      <c r="P143" s="64" t="str">
        <f t="shared" si="4"/>
        <v> </v>
      </c>
      <c r="Q143" s="65" t="str">
        <f t="shared" si="30"/>
        <v> </v>
      </c>
      <c r="R143" s="65" t="str">
        <f t="shared" si="6"/>
        <v> </v>
      </c>
      <c r="S143" s="66" t="str">
        <f t="shared" si="7"/>
        <v> </v>
      </c>
      <c r="T143" s="63" t="str">
        <f t="shared" si="8"/>
        <v>#VALUE!</v>
      </c>
      <c r="U143" s="67" t="str">
        <f t="shared" si="9"/>
        <v>#VALUE!</v>
      </c>
      <c r="V143" s="94" t="str">
        <f t="shared" si="31"/>
        <v>#VALUE!</v>
      </c>
      <c r="W143" s="69" t="str">
        <f t="shared" si="32"/>
        <v>donnée(s) manquante(s)</v>
      </c>
      <c r="X143" s="70" t="str">
        <f t="shared" si="27"/>
        <v>donnée(s) manquante(s)</v>
      </c>
      <c r="Y143" s="65" t="str">
        <f t="shared" si="13"/>
        <v> </v>
      </c>
      <c r="Z143" s="65" t="str">
        <f t="shared" si="14"/>
        <v> </v>
      </c>
      <c r="AA143" s="65" t="str">
        <f t="shared" si="15"/>
        <v> </v>
      </c>
      <c r="AB143" s="71" t="str">
        <f t="shared" si="16"/>
        <v> </v>
      </c>
      <c r="AC143" s="71" t="str">
        <f t="shared" si="17"/>
        <v> </v>
      </c>
      <c r="AD143" s="71" t="str">
        <f t="shared" si="18"/>
        <v> </v>
      </c>
      <c r="AE143" s="72" t="str">
        <f t="shared" si="19"/>
        <v>#VALUE!</v>
      </c>
      <c r="AF143" s="72" t="str">
        <f t="shared" si="20"/>
        <v>#VALUE!</v>
      </c>
      <c r="AG143" s="73" t="str">
        <f t="shared" si="21"/>
        <v>#VALUE!</v>
      </c>
      <c r="AH143" s="69" t="str">
        <f t="shared" si="22"/>
        <v>#VALUE!</v>
      </c>
      <c r="AI143" s="70" t="str">
        <f t="shared" si="23"/>
        <v>#VALUE!</v>
      </c>
      <c r="AJ143" s="75" t="str">
        <f t="shared" si="24"/>
        <v>#VALUE!</v>
      </c>
      <c r="AK143" s="75" t="str">
        <f t="shared" si="25"/>
        <v>#VALUE!</v>
      </c>
      <c r="AL143" s="3"/>
      <c r="AM143" s="3"/>
    </row>
    <row r="144" ht="15.75" customHeight="1">
      <c r="A144" s="3" t="s">
        <v>4381</v>
      </c>
      <c r="B144" s="155"/>
      <c r="C144" s="57"/>
      <c r="D144" s="58"/>
      <c r="E144" s="58"/>
      <c r="F144" s="59"/>
      <c r="G144" s="60"/>
      <c r="H144" s="156"/>
      <c r="I144" s="61"/>
      <c r="J144" s="61"/>
      <c r="K144" s="61"/>
      <c r="L144" s="62"/>
      <c r="M144" s="63" t="str">
        <f t="shared" si="28"/>
        <v> </v>
      </c>
      <c r="N144" s="64" t="str">
        <f t="shared" si="29"/>
        <v> </v>
      </c>
      <c r="O144" s="64" t="str">
        <f t="shared" si="3"/>
        <v> </v>
      </c>
      <c r="P144" s="64" t="str">
        <f t="shared" si="4"/>
        <v> </v>
      </c>
      <c r="Q144" s="65" t="str">
        <f t="shared" si="30"/>
        <v> </v>
      </c>
      <c r="R144" s="65" t="str">
        <f t="shared" si="6"/>
        <v> </v>
      </c>
      <c r="S144" s="66" t="str">
        <f t="shared" si="7"/>
        <v> </v>
      </c>
      <c r="T144" s="63" t="str">
        <f t="shared" si="8"/>
        <v>#VALUE!</v>
      </c>
      <c r="U144" s="67" t="str">
        <f t="shared" si="9"/>
        <v>#VALUE!</v>
      </c>
      <c r="V144" s="94" t="str">
        <f t="shared" si="31"/>
        <v>#VALUE!</v>
      </c>
      <c r="W144" s="69" t="str">
        <f t="shared" si="32"/>
        <v>donnée(s) manquante(s)</v>
      </c>
      <c r="X144" s="70" t="str">
        <f t="shared" si="27"/>
        <v>donnée(s) manquante(s)</v>
      </c>
      <c r="Y144" s="65" t="str">
        <f t="shared" si="13"/>
        <v> </v>
      </c>
      <c r="Z144" s="65" t="str">
        <f t="shared" si="14"/>
        <v> </v>
      </c>
      <c r="AA144" s="65" t="str">
        <f t="shared" si="15"/>
        <v> </v>
      </c>
      <c r="AB144" s="71" t="str">
        <f t="shared" si="16"/>
        <v> </v>
      </c>
      <c r="AC144" s="71" t="str">
        <f t="shared" si="17"/>
        <v> </v>
      </c>
      <c r="AD144" s="71" t="str">
        <f t="shared" si="18"/>
        <v> </v>
      </c>
      <c r="AE144" s="72" t="str">
        <f t="shared" si="19"/>
        <v>#VALUE!</v>
      </c>
      <c r="AF144" s="72" t="str">
        <f t="shared" si="20"/>
        <v>#VALUE!</v>
      </c>
      <c r="AG144" s="73" t="str">
        <f t="shared" si="21"/>
        <v>#VALUE!</v>
      </c>
      <c r="AH144" s="69" t="str">
        <f t="shared" si="22"/>
        <v>#VALUE!</v>
      </c>
      <c r="AI144" s="70" t="str">
        <f t="shared" si="23"/>
        <v>#VALUE!</v>
      </c>
      <c r="AJ144" s="75" t="str">
        <f t="shared" si="24"/>
        <v>#VALUE!</v>
      </c>
      <c r="AK144" s="75" t="str">
        <f t="shared" si="25"/>
        <v>#VALUE!</v>
      </c>
      <c r="AL144" s="3"/>
      <c r="AM144" s="3"/>
    </row>
    <row r="145" ht="15.75" customHeight="1">
      <c r="A145" s="3" t="s">
        <v>4382</v>
      </c>
      <c r="B145" s="155"/>
      <c r="C145" s="57"/>
      <c r="D145" s="58"/>
      <c r="E145" s="58"/>
      <c r="F145" s="59"/>
      <c r="G145" s="60"/>
      <c r="H145" s="156"/>
      <c r="I145" s="61"/>
      <c r="J145" s="61"/>
      <c r="K145" s="61"/>
      <c r="L145" s="62"/>
      <c r="M145" s="63" t="str">
        <f t="shared" si="28"/>
        <v> </v>
      </c>
      <c r="N145" s="64" t="str">
        <f t="shared" si="29"/>
        <v> </v>
      </c>
      <c r="O145" s="64" t="str">
        <f t="shared" si="3"/>
        <v> </v>
      </c>
      <c r="P145" s="64" t="str">
        <f t="shared" si="4"/>
        <v> </v>
      </c>
      <c r="Q145" s="65" t="str">
        <f t="shared" si="30"/>
        <v> </v>
      </c>
      <c r="R145" s="65" t="str">
        <f t="shared" si="6"/>
        <v> </v>
      </c>
      <c r="S145" s="66" t="str">
        <f t="shared" si="7"/>
        <v> </v>
      </c>
      <c r="T145" s="63" t="str">
        <f t="shared" si="8"/>
        <v>#VALUE!</v>
      </c>
      <c r="U145" s="67" t="str">
        <f t="shared" si="9"/>
        <v>#VALUE!</v>
      </c>
      <c r="V145" s="94" t="str">
        <f t="shared" si="31"/>
        <v>#VALUE!</v>
      </c>
      <c r="W145" s="69" t="str">
        <f t="shared" si="32"/>
        <v>donnée(s) manquante(s)</v>
      </c>
      <c r="X145" s="70" t="str">
        <f t="shared" si="27"/>
        <v>donnée(s) manquante(s)</v>
      </c>
      <c r="Y145" s="65" t="str">
        <f t="shared" si="13"/>
        <v> </v>
      </c>
      <c r="Z145" s="65" t="str">
        <f t="shared" si="14"/>
        <v> </v>
      </c>
      <c r="AA145" s="65" t="str">
        <f t="shared" si="15"/>
        <v> </v>
      </c>
      <c r="AB145" s="71" t="str">
        <f t="shared" si="16"/>
        <v> </v>
      </c>
      <c r="AC145" s="71" t="str">
        <f t="shared" si="17"/>
        <v> </v>
      </c>
      <c r="AD145" s="71" t="str">
        <f t="shared" si="18"/>
        <v> </v>
      </c>
      <c r="AE145" s="72" t="str">
        <f t="shared" si="19"/>
        <v>#VALUE!</v>
      </c>
      <c r="AF145" s="72" t="str">
        <f t="shared" si="20"/>
        <v>#VALUE!</v>
      </c>
      <c r="AG145" s="73" t="str">
        <f t="shared" si="21"/>
        <v>#VALUE!</v>
      </c>
      <c r="AH145" s="69" t="str">
        <f t="shared" si="22"/>
        <v>#VALUE!</v>
      </c>
      <c r="AI145" s="70" t="str">
        <f t="shared" si="23"/>
        <v>#VALUE!</v>
      </c>
      <c r="AJ145" s="75" t="str">
        <f t="shared" si="24"/>
        <v>#VALUE!</v>
      </c>
      <c r="AK145" s="75" t="str">
        <f t="shared" si="25"/>
        <v>#VALUE!</v>
      </c>
      <c r="AL145" s="3"/>
      <c r="AM145" s="3"/>
    </row>
    <row r="146" ht="15.75" customHeight="1">
      <c r="A146" s="3" t="s">
        <v>4383</v>
      </c>
      <c r="B146" s="155"/>
      <c r="C146" s="57"/>
      <c r="D146" s="58"/>
      <c r="E146" s="58"/>
      <c r="F146" s="59"/>
      <c r="G146" s="60"/>
      <c r="H146" s="156"/>
      <c r="I146" s="61"/>
      <c r="J146" s="61"/>
      <c r="K146" s="61"/>
      <c r="L146" s="62"/>
      <c r="M146" s="63" t="str">
        <f t="shared" si="28"/>
        <v> </v>
      </c>
      <c r="N146" s="64" t="str">
        <f t="shared" si="29"/>
        <v> </v>
      </c>
      <c r="O146" s="64" t="str">
        <f t="shared" si="3"/>
        <v> </v>
      </c>
      <c r="P146" s="64" t="str">
        <f t="shared" si="4"/>
        <v> </v>
      </c>
      <c r="Q146" s="65" t="str">
        <f t="shared" si="30"/>
        <v> </v>
      </c>
      <c r="R146" s="65" t="str">
        <f t="shared" si="6"/>
        <v> </v>
      </c>
      <c r="S146" s="66" t="str">
        <f t="shared" si="7"/>
        <v> </v>
      </c>
      <c r="T146" s="63" t="str">
        <f t="shared" si="8"/>
        <v>#VALUE!</v>
      </c>
      <c r="U146" s="67" t="str">
        <f t="shared" si="9"/>
        <v>#VALUE!</v>
      </c>
      <c r="V146" s="94" t="str">
        <f t="shared" si="31"/>
        <v>#VALUE!</v>
      </c>
      <c r="W146" s="69" t="str">
        <f t="shared" si="32"/>
        <v>donnée(s) manquante(s)</v>
      </c>
      <c r="X146" s="70" t="str">
        <f t="shared" si="27"/>
        <v>donnée(s) manquante(s)</v>
      </c>
      <c r="Y146" s="65" t="str">
        <f t="shared" si="13"/>
        <v> </v>
      </c>
      <c r="Z146" s="65" t="str">
        <f t="shared" si="14"/>
        <v> </v>
      </c>
      <c r="AA146" s="65" t="str">
        <f t="shared" si="15"/>
        <v> </v>
      </c>
      <c r="AB146" s="71" t="str">
        <f t="shared" si="16"/>
        <v> </v>
      </c>
      <c r="AC146" s="71" t="str">
        <f t="shared" si="17"/>
        <v> </v>
      </c>
      <c r="AD146" s="71" t="str">
        <f t="shared" si="18"/>
        <v> </v>
      </c>
      <c r="AE146" s="72" t="str">
        <f t="shared" si="19"/>
        <v>#VALUE!</v>
      </c>
      <c r="AF146" s="72" t="str">
        <f t="shared" si="20"/>
        <v>#VALUE!</v>
      </c>
      <c r="AG146" s="73" t="str">
        <f t="shared" si="21"/>
        <v>#VALUE!</v>
      </c>
      <c r="AH146" s="69" t="str">
        <f t="shared" si="22"/>
        <v>#VALUE!</v>
      </c>
      <c r="AI146" s="70" t="str">
        <f t="shared" si="23"/>
        <v>#VALUE!</v>
      </c>
      <c r="AJ146" s="75" t="str">
        <f t="shared" si="24"/>
        <v>#VALUE!</v>
      </c>
      <c r="AK146" s="75" t="str">
        <f t="shared" si="25"/>
        <v>#VALUE!</v>
      </c>
      <c r="AL146" s="3"/>
      <c r="AM146" s="3"/>
    </row>
    <row r="147" ht="15.75" customHeight="1">
      <c r="A147" s="3" t="s">
        <v>4384</v>
      </c>
      <c r="B147" s="155"/>
      <c r="C147" s="57"/>
      <c r="D147" s="58"/>
      <c r="E147" s="58"/>
      <c r="F147" s="59"/>
      <c r="G147" s="60"/>
      <c r="H147" s="156"/>
      <c r="I147" s="61"/>
      <c r="J147" s="61"/>
      <c r="K147" s="61"/>
      <c r="L147" s="62"/>
      <c r="M147" s="63" t="str">
        <f t="shared" si="28"/>
        <v> </v>
      </c>
      <c r="N147" s="64" t="str">
        <f t="shared" si="29"/>
        <v> </v>
      </c>
      <c r="O147" s="64" t="str">
        <f t="shared" si="3"/>
        <v> </v>
      </c>
      <c r="P147" s="64" t="str">
        <f t="shared" si="4"/>
        <v> </v>
      </c>
      <c r="Q147" s="65" t="str">
        <f t="shared" si="30"/>
        <v> </v>
      </c>
      <c r="R147" s="65" t="str">
        <f t="shared" si="6"/>
        <v> </v>
      </c>
      <c r="S147" s="66" t="str">
        <f t="shared" si="7"/>
        <v> </v>
      </c>
      <c r="T147" s="63" t="str">
        <f t="shared" si="8"/>
        <v>#VALUE!</v>
      </c>
      <c r="U147" s="67" t="str">
        <f t="shared" si="9"/>
        <v>#VALUE!</v>
      </c>
      <c r="V147" s="94" t="str">
        <f t="shared" si="31"/>
        <v>#VALUE!</v>
      </c>
      <c r="W147" s="69" t="str">
        <f t="shared" si="32"/>
        <v>donnée(s) manquante(s)</v>
      </c>
      <c r="X147" s="70" t="str">
        <f t="shared" si="27"/>
        <v>donnée(s) manquante(s)</v>
      </c>
      <c r="Y147" s="65" t="str">
        <f t="shared" si="13"/>
        <v> </v>
      </c>
      <c r="Z147" s="65" t="str">
        <f t="shared" si="14"/>
        <v> </v>
      </c>
      <c r="AA147" s="65" t="str">
        <f t="shared" si="15"/>
        <v> </v>
      </c>
      <c r="AB147" s="71" t="str">
        <f t="shared" si="16"/>
        <v> </v>
      </c>
      <c r="AC147" s="71" t="str">
        <f t="shared" si="17"/>
        <v> </v>
      </c>
      <c r="AD147" s="71" t="str">
        <f t="shared" si="18"/>
        <v> </v>
      </c>
      <c r="AE147" s="72" t="str">
        <f t="shared" si="19"/>
        <v>#VALUE!</v>
      </c>
      <c r="AF147" s="72" t="str">
        <f t="shared" si="20"/>
        <v>#VALUE!</v>
      </c>
      <c r="AG147" s="73" t="str">
        <f t="shared" si="21"/>
        <v>#VALUE!</v>
      </c>
      <c r="AH147" s="69" t="str">
        <f t="shared" si="22"/>
        <v>#VALUE!</v>
      </c>
      <c r="AI147" s="70" t="str">
        <f t="shared" si="23"/>
        <v>#VALUE!</v>
      </c>
      <c r="AJ147" s="75" t="str">
        <f t="shared" si="24"/>
        <v>#VALUE!</v>
      </c>
      <c r="AK147" s="75" t="str">
        <f t="shared" si="25"/>
        <v>#VALUE!</v>
      </c>
      <c r="AL147" s="3"/>
      <c r="AM147" s="3"/>
    </row>
    <row r="148" ht="15.75" customHeight="1">
      <c r="A148" s="3" t="s">
        <v>4385</v>
      </c>
      <c r="B148" s="155"/>
      <c r="C148" s="57"/>
      <c r="D148" s="58"/>
      <c r="E148" s="58"/>
      <c r="F148" s="59"/>
      <c r="G148" s="60"/>
      <c r="H148" s="156"/>
      <c r="I148" s="61"/>
      <c r="J148" s="61"/>
      <c r="K148" s="61"/>
      <c r="L148" s="62"/>
      <c r="M148" s="63" t="str">
        <f t="shared" si="28"/>
        <v> </v>
      </c>
      <c r="N148" s="64" t="str">
        <f t="shared" si="29"/>
        <v> </v>
      </c>
      <c r="O148" s="64" t="str">
        <f t="shared" si="3"/>
        <v> </v>
      </c>
      <c r="P148" s="64" t="str">
        <f t="shared" si="4"/>
        <v> </v>
      </c>
      <c r="Q148" s="65" t="str">
        <f t="shared" si="30"/>
        <v> </v>
      </c>
      <c r="R148" s="65" t="str">
        <f t="shared" si="6"/>
        <v> </v>
      </c>
      <c r="S148" s="66" t="str">
        <f t="shared" si="7"/>
        <v> </v>
      </c>
      <c r="T148" s="63" t="str">
        <f t="shared" si="8"/>
        <v>#VALUE!</v>
      </c>
      <c r="U148" s="67" t="str">
        <f t="shared" si="9"/>
        <v>#VALUE!</v>
      </c>
      <c r="V148" s="94" t="str">
        <f t="shared" si="31"/>
        <v>#VALUE!</v>
      </c>
      <c r="W148" s="69" t="str">
        <f t="shared" si="32"/>
        <v>donnée(s) manquante(s)</v>
      </c>
      <c r="X148" s="70" t="str">
        <f t="shared" si="27"/>
        <v>donnée(s) manquante(s)</v>
      </c>
      <c r="Y148" s="65" t="str">
        <f t="shared" si="13"/>
        <v> </v>
      </c>
      <c r="Z148" s="65" t="str">
        <f t="shared" si="14"/>
        <v> </v>
      </c>
      <c r="AA148" s="65" t="str">
        <f t="shared" si="15"/>
        <v> </v>
      </c>
      <c r="AB148" s="71" t="str">
        <f t="shared" si="16"/>
        <v> </v>
      </c>
      <c r="AC148" s="71" t="str">
        <f t="shared" si="17"/>
        <v> </v>
      </c>
      <c r="AD148" s="71" t="str">
        <f t="shared" si="18"/>
        <v> </v>
      </c>
      <c r="AE148" s="72" t="str">
        <f t="shared" si="19"/>
        <v>#VALUE!</v>
      </c>
      <c r="AF148" s="72" t="str">
        <f t="shared" si="20"/>
        <v>#VALUE!</v>
      </c>
      <c r="AG148" s="73" t="str">
        <f t="shared" si="21"/>
        <v>#VALUE!</v>
      </c>
      <c r="AH148" s="69" t="str">
        <f t="shared" si="22"/>
        <v>#VALUE!</v>
      </c>
      <c r="AI148" s="70" t="str">
        <f t="shared" si="23"/>
        <v>#VALUE!</v>
      </c>
      <c r="AJ148" s="75" t="str">
        <f t="shared" si="24"/>
        <v>#VALUE!</v>
      </c>
      <c r="AK148" s="75" t="str">
        <f t="shared" si="25"/>
        <v>#VALUE!</v>
      </c>
      <c r="AL148" s="3"/>
      <c r="AM148" s="3"/>
    </row>
    <row r="149" ht="15.75" customHeight="1">
      <c r="A149" s="3" t="s">
        <v>4386</v>
      </c>
      <c r="B149" s="155"/>
      <c r="C149" s="57"/>
      <c r="D149" s="58"/>
      <c r="E149" s="58"/>
      <c r="F149" s="59"/>
      <c r="G149" s="60"/>
      <c r="H149" s="156"/>
      <c r="I149" s="61"/>
      <c r="J149" s="61"/>
      <c r="K149" s="61"/>
      <c r="L149" s="62"/>
      <c r="M149" s="63" t="str">
        <f t="shared" si="28"/>
        <v> </v>
      </c>
      <c r="N149" s="64" t="str">
        <f t="shared" si="29"/>
        <v> </v>
      </c>
      <c r="O149" s="64" t="str">
        <f t="shared" si="3"/>
        <v> </v>
      </c>
      <c r="P149" s="64" t="str">
        <f t="shared" si="4"/>
        <v> </v>
      </c>
      <c r="Q149" s="65" t="str">
        <f t="shared" si="30"/>
        <v> </v>
      </c>
      <c r="R149" s="65" t="str">
        <f t="shared" si="6"/>
        <v> </v>
      </c>
      <c r="S149" s="66" t="str">
        <f t="shared" si="7"/>
        <v> </v>
      </c>
      <c r="T149" s="63" t="str">
        <f t="shared" si="8"/>
        <v>#VALUE!</v>
      </c>
      <c r="U149" s="67" t="str">
        <f t="shared" si="9"/>
        <v>#VALUE!</v>
      </c>
      <c r="V149" s="94" t="str">
        <f t="shared" si="31"/>
        <v>#VALUE!</v>
      </c>
      <c r="W149" s="69" t="str">
        <f t="shared" si="32"/>
        <v>donnée(s) manquante(s)</v>
      </c>
      <c r="X149" s="70" t="str">
        <f t="shared" si="27"/>
        <v>donnée(s) manquante(s)</v>
      </c>
      <c r="Y149" s="65" t="str">
        <f t="shared" si="13"/>
        <v> </v>
      </c>
      <c r="Z149" s="65" t="str">
        <f t="shared" si="14"/>
        <v> </v>
      </c>
      <c r="AA149" s="65" t="str">
        <f t="shared" si="15"/>
        <v> </v>
      </c>
      <c r="AB149" s="71" t="str">
        <f t="shared" si="16"/>
        <v> </v>
      </c>
      <c r="AC149" s="71" t="str">
        <f t="shared" si="17"/>
        <v> </v>
      </c>
      <c r="AD149" s="71" t="str">
        <f t="shared" si="18"/>
        <v> </v>
      </c>
      <c r="AE149" s="72" t="str">
        <f t="shared" si="19"/>
        <v>#VALUE!</v>
      </c>
      <c r="AF149" s="72" t="str">
        <f t="shared" si="20"/>
        <v>#VALUE!</v>
      </c>
      <c r="AG149" s="73" t="str">
        <f t="shared" si="21"/>
        <v>#VALUE!</v>
      </c>
      <c r="AH149" s="69" t="str">
        <f t="shared" si="22"/>
        <v>#VALUE!</v>
      </c>
      <c r="AI149" s="70" t="str">
        <f t="shared" si="23"/>
        <v>#VALUE!</v>
      </c>
      <c r="AJ149" s="75" t="str">
        <f t="shared" si="24"/>
        <v>#VALUE!</v>
      </c>
      <c r="AK149" s="75" t="str">
        <f t="shared" si="25"/>
        <v>#VALUE!</v>
      </c>
      <c r="AL149" s="3"/>
      <c r="AM149" s="3"/>
    </row>
    <row r="150" ht="15.75" customHeight="1">
      <c r="A150" s="3" t="s">
        <v>4387</v>
      </c>
      <c r="B150" s="155"/>
      <c r="C150" s="57"/>
      <c r="D150" s="58"/>
      <c r="E150" s="58"/>
      <c r="F150" s="59"/>
      <c r="G150" s="60"/>
      <c r="H150" s="156"/>
      <c r="I150" s="61"/>
      <c r="J150" s="61"/>
      <c r="K150" s="61"/>
      <c r="L150" s="62"/>
      <c r="M150" s="63" t="str">
        <f t="shared" si="28"/>
        <v> </v>
      </c>
      <c r="N150" s="64" t="str">
        <f t="shared" si="29"/>
        <v> </v>
      </c>
      <c r="O150" s="64" t="str">
        <f t="shared" si="3"/>
        <v> </v>
      </c>
      <c r="P150" s="64" t="str">
        <f t="shared" si="4"/>
        <v> </v>
      </c>
      <c r="Q150" s="65" t="str">
        <f t="shared" si="30"/>
        <v> </v>
      </c>
      <c r="R150" s="65" t="str">
        <f t="shared" si="6"/>
        <v> </v>
      </c>
      <c r="S150" s="66" t="str">
        <f t="shared" si="7"/>
        <v> </v>
      </c>
      <c r="T150" s="63" t="str">
        <f t="shared" si="8"/>
        <v>#VALUE!</v>
      </c>
      <c r="U150" s="67" t="str">
        <f t="shared" si="9"/>
        <v>#VALUE!</v>
      </c>
      <c r="V150" s="94" t="str">
        <f t="shared" si="31"/>
        <v>#VALUE!</v>
      </c>
      <c r="W150" s="69" t="str">
        <f t="shared" si="32"/>
        <v>donnée(s) manquante(s)</v>
      </c>
      <c r="X150" s="70" t="str">
        <f t="shared" si="27"/>
        <v>donnée(s) manquante(s)</v>
      </c>
      <c r="Y150" s="65" t="str">
        <f t="shared" si="13"/>
        <v> </v>
      </c>
      <c r="Z150" s="65" t="str">
        <f t="shared" si="14"/>
        <v> </v>
      </c>
      <c r="AA150" s="65" t="str">
        <f t="shared" si="15"/>
        <v> </v>
      </c>
      <c r="AB150" s="71" t="str">
        <f t="shared" si="16"/>
        <v> </v>
      </c>
      <c r="AC150" s="71" t="str">
        <f t="shared" si="17"/>
        <v> </v>
      </c>
      <c r="AD150" s="71" t="str">
        <f t="shared" si="18"/>
        <v> </v>
      </c>
      <c r="AE150" s="72" t="str">
        <f t="shared" si="19"/>
        <v>#VALUE!</v>
      </c>
      <c r="AF150" s="72" t="str">
        <f t="shared" si="20"/>
        <v>#VALUE!</v>
      </c>
      <c r="AG150" s="73" t="str">
        <f t="shared" si="21"/>
        <v>#VALUE!</v>
      </c>
      <c r="AH150" s="69" t="str">
        <f t="shared" si="22"/>
        <v>#VALUE!</v>
      </c>
      <c r="AI150" s="70" t="str">
        <f t="shared" si="23"/>
        <v>#VALUE!</v>
      </c>
      <c r="AJ150" s="75" t="str">
        <f t="shared" si="24"/>
        <v>#VALUE!</v>
      </c>
      <c r="AK150" s="75" t="str">
        <f t="shared" si="25"/>
        <v>#VALUE!</v>
      </c>
      <c r="AL150" s="3"/>
      <c r="AM150" s="3"/>
    </row>
    <row r="151" ht="15.75" customHeight="1">
      <c r="A151" s="3" t="s">
        <v>4388</v>
      </c>
      <c r="B151" s="155"/>
      <c r="C151" s="57"/>
      <c r="D151" s="58"/>
      <c r="E151" s="58"/>
      <c r="F151" s="59"/>
      <c r="G151" s="60"/>
      <c r="H151" s="156"/>
      <c r="I151" s="61"/>
      <c r="J151" s="61"/>
      <c r="K151" s="61"/>
      <c r="L151" s="62"/>
      <c r="M151" s="63" t="str">
        <f t="shared" si="28"/>
        <v> </v>
      </c>
      <c r="N151" s="64" t="str">
        <f t="shared" si="29"/>
        <v> </v>
      </c>
      <c r="O151" s="64" t="str">
        <f t="shared" si="3"/>
        <v> </v>
      </c>
      <c r="P151" s="64" t="str">
        <f t="shared" si="4"/>
        <v> </v>
      </c>
      <c r="Q151" s="65" t="str">
        <f t="shared" si="30"/>
        <v> </v>
      </c>
      <c r="R151" s="65" t="str">
        <f t="shared" si="6"/>
        <v> </v>
      </c>
      <c r="S151" s="66" t="str">
        <f t="shared" si="7"/>
        <v> </v>
      </c>
      <c r="T151" s="63" t="str">
        <f t="shared" si="8"/>
        <v>#VALUE!</v>
      </c>
      <c r="U151" s="67" t="str">
        <f t="shared" si="9"/>
        <v>#VALUE!</v>
      </c>
      <c r="V151" s="94" t="str">
        <f t="shared" si="31"/>
        <v>#VALUE!</v>
      </c>
      <c r="W151" s="69" t="str">
        <f t="shared" si="32"/>
        <v>donnée(s) manquante(s)</v>
      </c>
      <c r="X151" s="70" t="str">
        <f t="shared" si="27"/>
        <v>donnée(s) manquante(s)</v>
      </c>
      <c r="Y151" s="65" t="str">
        <f t="shared" si="13"/>
        <v> </v>
      </c>
      <c r="Z151" s="65" t="str">
        <f t="shared" si="14"/>
        <v> </v>
      </c>
      <c r="AA151" s="65" t="str">
        <f t="shared" si="15"/>
        <v> </v>
      </c>
      <c r="AB151" s="71" t="str">
        <f t="shared" si="16"/>
        <v> </v>
      </c>
      <c r="AC151" s="71" t="str">
        <f t="shared" si="17"/>
        <v> </v>
      </c>
      <c r="AD151" s="71" t="str">
        <f t="shared" si="18"/>
        <v> </v>
      </c>
      <c r="AE151" s="72" t="str">
        <f t="shared" si="19"/>
        <v>#VALUE!</v>
      </c>
      <c r="AF151" s="72" t="str">
        <f t="shared" si="20"/>
        <v>#VALUE!</v>
      </c>
      <c r="AG151" s="73" t="str">
        <f t="shared" si="21"/>
        <v>#VALUE!</v>
      </c>
      <c r="AH151" s="69" t="str">
        <f t="shared" si="22"/>
        <v>#VALUE!</v>
      </c>
      <c r="AI151" s="70" t="str">
        <f t="shared" si="23"/>
        <v>#VALUE!</v>
      </c>
      <c r="AJ151" s="75" t="str">
        <f t="shared" si="24"/>
        <v>#VALUE!</v>
      </c>
      <c r="AK151" s="75" t="str">
        <f t="shared" si="25"/>
        <v>#VALUE!</v>
      </c>
      <c r="AL151" s="3"/>
      <c r="AM151" s="3"/>
    </row>
    <row r="152" ht="15.75" customHeight="1">
      <c r="A152" s="3" t="s">
        <v>4389</v>
      </c>
      <c r="B152" s="155"/>
      <c r="C152" s="57"/>
      <c r="D152" s="58"/>
      <c r="E152" s="58"/>
      <c r="F152" s="59"/>
      <c r="G152" s="60"/>
      <c r="H152" s="156"/>
      <c r="I152" s="61"/>
      <c r="J152" s="61"/>
      <c r="K152" s="61"/>
      <c r="L152" s="62"/>
      <c r="M152" s="63" t="str">
        <f t="shared" si="28"/>
        <v> </v>
      </c>
      <c r="N152" s="64" t="str">
        <f t="shared" si="29"/>
        <v> </v>
      </c>
      <c r="O152" s="64" t="str">
        <f t="shared" si="3"/>
        <v> </v>
      </c>
      <c r="P152" s="64" t="str">
        <f t="shared" si="4"/>
        <v> </v>
      </c>
      <c r="Q152" s="65" t="str">
        <f t="shared" si="30"/>
        <v> </v>
      </c>
      <c r="R152" s="65" t="str">
        <f t="shared" si="6"/>
        <v> </v>
      </c>
      <c r="S152" s="66" t="str">
        <f t="shared" si="7"/>
        <v> </v>
      </c>
      <c r="T152" s="63" t="str">
        <f t="shared" si="8"/>
        <v>#VALUE!</v>
      </c>
      <c r="U152" s="67" t="str">
        <f t="shared" si="9"/>
        <v>#VALUE!</v>
      </c>
      <c r="V152" s="94" t="str">
        <f t="shared" si="31"/>
        <v>#VALUE!</v>
      </c>
      <c r="W152" s="69" t="str">
        <f t="shared" si="32"/>
        <v>donnée(s) manquante(s)</v>
      </c>
      <c r="X152" s="70" t="str">
        <f t="shared" si="27"/>
        <v>donnée(s) manquante(s)</v>
      </c>
      <c r="Y152" s="65" t="str">
        <f t="shared" si="13"/>
        <v> </v>
      </c>
      <c r="Z152" s="65" t="str">
        <f t="shared" si="14"/>
        <v> </v>
      </c>
      <c r="AA152" s="65" t="str">
        <f t="shared" si="15"/>
        <v> </v>
      </c>
      <c r="AB152" s="71" t="str">
        <f t="shared" si="16"/>
        <v> </v>
      </c>
      <c r="AC152" s="71" t="str">
        <f t="shared" si="17"/>
        <v> </v>
      </c>
      <c r="AD152" s="71" t="str">
        <f t="shared" si="18"/>
        <v> </v>
      </c>
      <c r="AE152" s="72" t="str">
        <f t="shared" si="19"/>
        <v>#VALUE!</v>
      </c>
      <c r="AF152" s="72" t="str">
        <f t="shared" si="20"/>
        <v>#VALUE!</v>
      </c>
      <c r="AG152" s="73" t="str">
        <f t="shared" si="21"/>
        <v>#VALUE!</v>
      </c>
      <c r="AH152" s="69" t="str">
        <f t="shared" si="22"/>
        <v>#VALUE!</v>
      </c>
      <c r="AI152" s="70" t="str">
        <f t="shared" si="23"/>
        <v>#VALUE!</v>
      </c>
      <c r="AJ152" s="75" t="str">
        <f t="shared" si="24"/>
        <v>#VALUE!</v>
      </c>
      <c r="AK152" s="75" t="str">
        <f t="shared" si="25"/>
        <v>#VALUE!</v>
      </c>
      <c r="AL152" s="3"/>
      <c r="AM152" s="3"/>
    </row>
    <row r="153" ht="15.75" customHeight="1">
      <c r="A153" s="3" t="s">
        <v>4390</v>
      </c>
      <c r="B153" s="155"/>
      <c r="C153" s="57"/>
      <c r="D153" s="58"/>
      <c r="E153" s="58"/>
      <c r="F153" s="59"/>
      <c r="G153" s="60"/>
      <c r="H153" s="156"/>
      <c r="I153" s="61"/>
      <c r="J153" s="61"/>
      <c r="K153" s="61"/>
      <c r="L153" s="62"/>
      <c r="M153" s="63" t="str">
        <f t="shared" si="28"/>
        <v> </v>
      </c>
      <c r="N153" s="64" t="str">
        <f t="shared" si="29"/>
        <v> </v>
      </c>
      <c r="O153" s="64" t="str">
        <f t="shared" si="3"/>
        <v> </v>
      </c>
      <c r="P153" s="64" t="str">
        <f t="shared" si="4"/>
        <v> </v>
      </c>
      <c r="Q153" s="65" t="str">
        <f t="shared" si="30"/>
        <v> </v>
      </c>
      <c r="R153" s="65" t="str">
        <f t="shared" si="6"/>
        <v> </v>
      </c>
      <c r="S153" s="66" t="str">
        <f t="shared" si="7"/>
        <v> </v>
      </c>
      <c r="T153" s="63" t="str">
        <f t="shared" si="8"/>
        <v>#VALUE!</v>
      </c>
      <c r="U153" s="67" t="str">
        <f t="shared" si="9"/>
        <v>#VALUE!</v>
      </c>
      <c r="V153" s="94" t="str">
        <f t="shared" si="31"/>
        <v>#VALUE!</v>
      </c>
      <c r="W153" s="69" t="str">
        <f t="shared" si="32"/>
        <v>donnée(s) manquante(s)</v>
      </c>
      <c r="X153" s="70" t="str">
        <f t="shared" si="27"/>
        <v>donnée(s) manquante(s)</v>
      </c>
      <c r="Y153" s="65" t="str">
        <f t="shared" si="13"/>
        <v> </v>
      </c>
      <c r="Z153" s="65" t="str">
        <f t="shared" si="14"/>
        <v> </v>
      </c>
      <c r="AA153" s="65" t="str">
        <f t="shared" si="15"/>
        <v> </v>
      </c>
      <c r="AB153" s="71" t="str">
        <f t="shared" si="16"/>
        <v> </v>
      </c>
      <c r="AC153" s="71" t="str">
        <f t="shared" si="17"/>
        <v> </v>
      </c>
      <c r="AD153" s="71" t="str">
        <f t="shared" si="18"/>
        <v> </v>
      </c>
      <c r="AE153" s="72" t="str">
        <f t="shared" si="19"/>
        <v>#VALUE!</v>
      </c>
      <c r="AF153" s="72" t="str">
        <f t="shared" si="20"/>
        <v>#VALUE!</v>
      </c>
      <c r="AG153" s="73" t="str">
        <f t="shared" si="21"/>
        <v>#VALUE!</v>
      </c>
      <c r="AH153" s="69" t="str">
        <f t="shared" si="22"/>
        <v>#VALUE!</v>
      </c>
      <c r="AI153" s="70" t="str">
        <f t="shared" si="23"/>
        <v>#VALUE!</v>
      </c>
      <c r="AJ153" s="75" t="str">
        <f t="shared" si="24"/>
        <v>#VALUE!</v>
      </c>
      <c r="AK153" s="75" t="str">
        <f t="shared" si="25"/>
        <v>#VALUE!</v>
      </c>
      <c r="AL153" s="3"/>
      <c r="AM153" s="3"/>
    </row>
    <row r="154" ht="15.75" customHeight="1">
      <c r="A154" s="3" t="s">
        <v>4391</v>
      </c>
      <c r="B154" s="155"/>
      <c r="C154" s="57"/>
      <c r="D154" s="58"/>
      <c r="E154" s="58"/>
      <c r="F154" s="59"/>
      <c r="G154" s="60"/>
      <c r="H154" s="156"/>
      <c r="I154" s="61"/>
      <c r="J154" s="61"/>
      <c r="K154" s="61"/>
      <c r="L154" s="62"/>
      <c r="M154" s="63" t="str">
        <f t="shared" si="28"/>
        <v> </v>
      </c>
      <c r="N154" s="64" t="str">
        <f t="shared" si="29"/>
        <v> </v>
      </c>
      <c r="O154" s="64" t="str">
        <f t="shared" si="3"/>
        <v> </v>
      </c>
      <c r="P154" s="64" t="str">
        <f t="shared" si="4"/>
        <v> </v>
      </c>
      <c r="Q154" s="65" t="str">
        <f t="shared" si="30"/>
        <v> </v>
      </c>
      <c r="R154" s="65" t="str">
        <f t="shared" si="6"/>
        <v> </v>
      </c>
      <c r="S154" s="66" t="str">
        <f t="shared" si="7"/>
        <v> </v>
      </c>
      <c r="T154" s="63" t="str">
        <f t="shared" si="8"/>
        <v>#VALUE!</v>
      </c>
      <c r="U154" s="67" t="str">
        <f t="shared" si="9"/>
        <v>#VALUE!</v>
      </c>
      <c r="V154" s="94" t="str">
        <f t="shared" si="31"/>
        <v>#VALUE!</v>
      </c>
      <c r="W154" s="69" t="str">
        <f t="shared" si="32"/>
        <v>donnée(s) manquante(s)</v>
      </c>
      <c r="X154" s="70" t="str">
        <f t="shared" si="27"/>
        <v>donnée(s) manquante(s)</v>
      </c>
      <c r="Y154" s="65" t="str">
        <f t="shared" si="13"/>
        <v> </v>
      </c>
      <c r="Z154" s="65" t="str">
        <f t="shared" si="14"/>
        <v> </v>
      </c>
      <c r="AA154" s="65" t="str">
        <f t="shared" si="15"/>
        <v> </v>
      </c>
      <c r="AB154" s="71" t="str">
        <f t="shared" si="16"/>
        <v> </v>
      </c>
      <c r="AC154" s="71" t="str">
        <f t="shared" si="17"/>
        <v> </v>
      </c>
      <c r="AD154" s="71" t="str">
        <f t="shared" si="18"/>
        <v> </v>
      </c>
      <c r="AE154" s="72" t="str">
        <f t="shared" si="19"/>
        <v>#VALUE!</v>
      </c>
      <c r="AF154" s="72" t="str">
        <f t="shared" si="20"/>
        <v>#VALUE!</v>
      </c>
      <c r="AG154" s="73" t="str">
        <f t="shared" si="21"/>
        <v>#VALUE!</v>
      </c>
      <c r="AH154" s="69" t="str">
        <f t="shared" si="22"/>
        <v>#VALUE!</v>
      </c>
      <c r="AI154" s="70" t="str">
        <f t="shared" si="23"/>
        <v>#VALUE!</v>
      </c>
      <c r="AJ154" s="75" t="str">
        <f t="shared" si="24"/>
        <v>#VALUE!</v>
      </c>
      <c r="AK154" s="75" t="str">
        <f t="shared" si="25"/>
        <v>#VALUE!</v>
      </c>
      <c r="AL154" s="3"/>
      <c r="AM154" s="3"/>
    </row>
    <row r="155" ht="15.75" customHeight="1">
      <c r="A155" s="3" t="s">
        <v>4392</v>
      </c>
      <c r="B155" s="155"/>
      <c r="C155" s="57"/>
      <c r="D155" s="58"/>
      <c r="E155" s="58"/>
      <c r="F155" s="59"/>
      <c r="G155" s="60"/>
      <c r="H155" s="156"/>
      <c r="I155" s="61"/>
      <c r="J155" s="61"/>
      <c r="K155" s="61"/>
      <c r="L155" s="62"/>
      <c r="M155" s="63" t="str">
        <f t="shared" si="28"/>
        <v> </v>
      </c>
      <c r="N155" s="64" t="str">
        <f t="shared" si="29"/>
        <v> </v>
      </c>
      <c r="O155" s="64" t="str">
        <f t="shared" si="3"/>
        <v> </v>
      </c>
      <c r="P155" s="64" t="str">
        <f t="shared" si="4"/>
        <v> </v>
      </c>
      <c r="Q155" s="65" t="str">
        <f t="shared" si="30"/>
        <v> </v>
      </c>
      <c r="R155" s="65" t="str">
        <f t="shared" si="6"/>
        <v> </v>
      </c>
      <c r="S155" s="66" t="str">
        <f t="shared" si="7"/>
        <v> </v>
      </c>
      <c r="T155" s="63" t="str">
        <f t="shared" si="8"/>
        <v>#VALUE!</v>
      </c>
      <c r="U155" s="67" t="str">
        <f t="shared" si="9"/>
        <v>#VALUE!</v>
      </c>
      <c r="V155" s="94" t="str">
        <f t="shared" si="31"/>
        <v>#VALUE!</v>
      </c>
      <c r="W155" s="69" t="str">
        <f t="shared" si="32"/>
        <v>donnée(s) manquante(s)</v>
      </c>
      <c r="X155" s="70" t="str">
        <f t="shared" si="27"/>
        <v>donnée(s) manquante(s)</v>
      </c>
      <c r="Y155" s="65" t="str">
        <f t="shared" si="13"/>
        <v> </v>
      </c>
      <c r="Z155" s="65" t="str">
        <f t="shared" si="14"/>
        <v> </v>
      </c>
      <c r="AA155" s="65" t="str">
        <f t="shared" si="15"/>
        <v> </v>
      </c>
      <c r="AB155" s="71" t="str">
        <f t="shared" si="16"/>
        <v> </v>
      </c>
      <c r="AC155" s="71" t="str">
        <f t="shared" si="17"/>
        <v> </v>
      </c>
      <c r="AD155" s="71" t="str">
        <f t="shared" si="18"/>
        <v> </v>
      </c>
      <c r="AE155" s="72" t="str">
        <f t="shared" si="19"/>
        <v>#VALUE!</v>
      </c>
      <c r="AF155" s="72" t="str">
        <f t="shared" si="20"/>
        <v>#VALUE!</v>
      </c>
      <c r="AG155" s="73" t="str">
        <f t="shared" si="21"/>
        <v>#VALUE!</v>
      </c>
      <c r="AH155" s="69" t="str">
        <f t="shared" si="22"/>
        <v>#VALUE!</v>
      </c>
      <c r="AI155" s="70" t="str">
        <f t="shared" si="23"/>
        <v>#VALUE!</v>
      </c>
      <c r="AJ155" s="75" t="str">
        <f t="shared" si="24"/>
        <v>#VALUE!</v>
      </c>
      <c r="AK155" s="75" t="str">
        <f t="shared" si="25"/>
        <v>#VALUE!</v>
      </c>
      <c r="AL155" s="3"/>
      <c r="AM155" s="3"/>
    </row>
    <row r="156" ht="15.75" customHeight="1">
      <c r="A156" s="3" t="s">
        <v>4393</v>
      </c>
      <c r="B156" s="155"/>
      <c r="C156" s="57"/>
      <c r="D156" s="58"/>
      <c r="E156" s="58"/>
      <c r="F156" s="59"/>
      <c r="G156" s="60"/>
      <c r="H156" s="156"/>
      <c r="I156" s="61"/>
      <c r="J156" s="61"/>
      <c r="K156" s="61"/>
      <c r="L156" s="62"/>
      <c r="M156" s="63" t="str">
        <f t="shared" si="28"/>
        <v> </v>
      </c>
      <c r="N156" s="64" t="str">
        <f t="shared" si="29"/>
        <v> </v>
      </c>
      <c r="O156" s="64" t="str">
        <f t="shared" si="3"/>
        <v> </v>
      </c>
      <c r="P156" s="64" t="str">
        <f t="shared" si="4"/>
        <v> </v>
      </c>
      <c r="Q156" s="65" t="str">
        <f t="shared" si="30"/>
        <v> </v>
      </c>
      <c r="R156" s="65" t="str">
        <f t="shared" si="6"/>
        <v> </v>
      </c>
      <c r="S156" s="66" t="str">
        <f t="shared" si="7"/>
        <v> </v>
      </c>
      <c r="T156" s="63" t="str">
        <f t="shared" si="8"/>
        <v>#VALUE!</v>
      </c>
      <c r="U156" s="67" t="str">
        <f t="shared" si="9"/>
        <v>#VALUE!</v>
      </c>
      <c r="V156" s="94" t="str">
        <f t="shared" si="31"/>
        <v>#VALUE!</v>
      </c>
      <c r="W156" s="69" t="str">
        <f t="shared" si="32"/>
        <v>donnée(s) manquante(s)</v>
      </c>
      <c r="X156" s="70" t="str">
        <f t="shared" si="27"/>
        <v>donnée(s) manquante(s)</v>
      </c>
      <c r="Y156" s="65" t="str">
        <f t="shared" si="13"/>
        <v> </v>
      </c>
      <c r="Z156" s="65" t="str">
        <f t="shared" si="14"/>
        <v> </v>
      </c>
      <c r="AA156" s="65" t="str">
        <f t="shared" si="15"/>
        <v> </v>
      </c>
      <c r="AB156" s="71" t="str">
        <f t="shared" si="16"/>
        <v> </v>
      </c>
      <c r="AC156" s="71" t="str">
        <f t="shared" si="17"/>
        <v> </v>
      </c>
      <c r="AD156" s="71" t="str">
        <f t="shared" si="18"/>
        <v> </v>
      </c>
      <c r="AE156" s="72" t="str">
        <f t="shared" si="19"/>
        <v>#VALUE!</v>
      </c>
      <c r="AF156" s="72" t="str">
        <f t="shared" si="20"/>
        <v>#VALUE!</v>
      </c>
      <c r="AG156" s="73" t="str">
        <f t="shared" si="21"/>
        <v>#VALUE!</v>
      </c>
      <c r="AH156" s="69" t="str">
        <f t="shared" si="22"/>
        <v>#VALUE!</v>
      </c>
      <c r="AI156" s="70" t="str">
        <f t="shared" si="23"/>
        <v>#VALUE!</v>
      </c>
      <c r="AJ156" s="75" t="str">
        <f t="shared" si="24"/>
        <v>#VALUE!</v>
      </c>
      <c r="AK156" s="75" t="str">
        <f t="shared" si="25"/>
        <v>#VALUE!</v>
      </c>
      <c r="AL156" s="3"/>
      <c r="AM156" s="3"/>
    </row>
    <row r="157" ht="15.75" customHeight="1">
      <c r="A157" s="3" t="s">
        <v>4394</v>
      </c>
      <c r="B157" s="155"/>
      <c r="C157" s="57"/>
      <c r="D157" s="58"/>
      <c r="E157" s="58"/>
      <c r="F157" s="59"/>
      <c r="G157" s="60"/>
      <c r="H157" s="156"/>
      <c r="I157" s="61"/>
      <c r="J157" s="61"/>
      <c r="K157" s="61"/>
      <c r="L157" s="62"/>
      <c r="M157" s="63" t="str">
        <f t="shared" si="28"/>
        <v> </v>
      </c>
      <c r="N157" s="64" t="str">
        <f t="shared" si="29"/>
        <v> </v>
      </c>
      <c r="O157" s="64" t="str">
        <f t="shared" si="3"/>
        <v> </v>
      </c>
      <c r="P157" s="64" t="str">
        <f t="shared" si="4"/>
        <v> </v>
      </c>
      <c r="Q157" s="65" t="str">
        <f t="shared" si="30"/>
        <v> </v>
      </c>
      <c r="R157" s="65" t="str">
        <f t="shared" si="6"/>
        <v> </v>
      </c>
      <c r="S157" s="66" t="str">
        <f t="shared" si="7"/>
        <v> </v>
      </c>
      <c r="T157" s="63" t="str">
        <f t="shared" si="8"/>
        <v>#VALUE!</v>
      </c>
      <c r="U157" s="67" t="str">
        <f t="shared" si="9"/>
        <v>#VALUE!</v>
      </c>
      <c r="V157" s="94" t="str">
        <f t="shared" si="31"/>
        <v>#VALUE!</v>
      </c>
      <c r="W157" s="69" t="str">
        <f t="shared" si="32"/>
        <v>donnée(s) manquante(s)</v>
      </c>
      <c r="X157" s="70" t="str">
        <f t="shared" si="27"/>
        <v>donnée(s) manquante(s)</v>
      </c>
      <c r="Y157" s="65" t="str">
        <f t="shared" si="13"/>
        <v> </v>
      </c>
      <c r="Z157" s="65" t="str">
        <f t="shared" si="14"/>
        <v> </v>
      </c>
      <c r="AA157" s="65" t="str">
        <f t="shared" si="15"/>
        <v> </v>
      </c>
      <c r="AB157" s="71" t="str">
        <f t="shared" si="16"/>
        <v> </v>
      </c>
      <c r="AC157" s="71" t="str">
        <f t="shared" si="17"/>
        <v> </v>
      </c>
      <c r="AD157" s="71" t="str">
        <f t="shared" si="18"/>
        <v> </v>
      </c>
      <c r="AE157" s="72" t="str">
        <f t="shared" si="19"/>
        <v>#VALUE!</v>
      </c>
      <c r="AF157" s="72" t="str">
        <f t="shared" si="20"/>
        <v>#VALUE!</v>
      </c>
      <c r="AG157" s="73" t="str">
        <f t="shared" si="21"/>
        <v>#VALUE!</v>
      </c>
      <c r="AH157" s="69" t="str">
        <f t="shared" si="22"/>
        <v>#VALUE!</v>
      </c>
      <c r="AI157" s="70" t="str">
        <f t="shared" si="23"/>
        <v>#VALUE!</v>
      </c>
      <c r="AJ157" s="75" t="str">
        <f t="shared" si="24"/>
        <v>#VALUE!</v>
      </c>
      <c r="AK157" s="75" t="str">
        <f t="shared" si="25"/>
        <v>#VALUE!</v>
      </c>
      <c r="AL157" s="3"/>
      <c r="AM157" s="3"/>
    </row>
    <row r="158" ht="15.75" customHeight="1">
      <c r="A158" s="3" t="s">
        <v>4395</v>
      </c>
      <c r="B158" s="155"/>
      <c r="C158" s="57"/>
      <c r="D158" s="58"/>
      <c r="E158" s="58"/>
      <c r="F158" s="59"/>
      <c r="G158" s="60"/>
      <c r="H158" s="156"/>
      <c r="I158" s="61"/>
      <c r="J158" s="61"/>
      <c r="K158" s="61"/>
      <c r="L158" s="62"/>
      <c r="M158" s="63" t="str">
        <f t="shared" si="28"/>
        <v> </v>
      </c>
      <c r="N158" s="64" t="str">
        <f t="shared" si="29"/>
        <v> </v>
      </c>
      <c r="O158" s="64" t="str">
        <f t="shared" si="3"/>
        <v> </v>
      </c>
      <c r="P158" s="64" t="str">
        <f t="shared" si="4"/>
        <v> </v>
      </c>
      <c r="Q158" s="65" t="str">
        <f t="shared" si="30"/>
        <v> </v>
      </c>
      <c r="R158" s="65" t="str">
        <f t="shared" si="6"/>
        <v> </v>
      </c>
      <c r="S158" s="66" t="str">
        <f t="shared" si="7"/>
        <v> </v>
      </c>
      <c r="T158" s="63" t="str">
        <f t="shared" si="8"/>
        <v>#VALUE!</v>
      </c>
      <c r="U158" s="67" t="str">
        <f t="shared" si="9"/>
        <v>#VALUE!</v>
      </c>
      <c r="V158" s="94" t="str">
        <f t="shared" si="31"/>
        <v>#VALUE!</v>
      </c>
      <c r="W158" s="69" t="str">
        <f t="shared" si="32"/>
        <v>donnée(s) manquante(s)</v>
      </c>
      <c r="X158" s="70" t="str">
        <f t="shared" si="27"/>
        <v>donnée(s) manquante(s)</v>
      </c>
      <c r="Y158" s="65" t="str">
        <f t="shared" si="13"/>
        <v> </v>
      </c>
      <c r="Z158" s="65" t="str">
        <f t="shared" si="14"/>
        <v> </v>
      </c>
      <c r="AA158" s="65" t="str">
        <f t="shared" si="15"/>
        <v> </v>
      </c>
      <c r="AB158" s="71" t="str">
        <f t="shared" si="16"/>
        <v> </v>
      </c>
      <c r="AC158" s="71" t="str">
        <f t="shared" si="17"/>
        <v> </v>
      </c>
      <c r="AD158" s="71" t="str">
        <f t="shared" si="18"/>
        <v> </v>
      </c>
      <c r="AE158" s="72" t="str">
        <f t="shared" si="19"/>
        <v>#VALUE!</v>
      </c>
      <c r="AF158" s="72" t="str">
        <f t="shared" si="20"/>
        <v>#VALUE!</v>
      </c>
      <c r="AG158" s="73" t="str">
        <f t="shared" si="21"/>
        <v>#VALUE!</v>
      </c>
      <c r="AH158" s="69" t="str">
        <f t="shared" si="22"/>
        <v>#VALUE!</v>
      </c>
      <c r="AI158" s="70" t="str">
        <f t="shared" si="23"/>
        <v>#VALUE!</v>
      </c>
      <c r="AJ158" s="75" t="str">
        <f t="shared" si="24"/>
        <v>#VALUE!</v>
      </c>
      <c r="AK158" s="75" t="str">
        <f t="shared" si="25"/>
        <v>#VALUE!</v>
      </c>
      <c r="AL158" s="3"/>
      <c r="AM158" s="3"/>
    </row>
    <row r="159" ht="15.75" customHeight="1">
      <c r="A159" s="3" t="s">
        <v>4396</v>
      </c>
      <c r="B159" s="155"/>
      <c r="C159" s="57"/>
      <c r="D159" s="58"/>
      <c r="E159" s="58"/>
      <c r="F159" s="59"/>
      <c r="G159" s="60"/>
      <c r="H159" s="156"/>
      <c r="I159" s="61"/>
      <c r="J159" s="61"/>
      <c r="K159" s="61"/>
      <c r="L159" s="62"/>
      <c r="M159" s="63" t="str">
        <f t="shared" si="28"/>
        <v> </v>
      </c>
      <c r="N159" s="64" t="str">
        <f t="shared" si="29"/>
        <v> </v>
      </c>
      <c r="O159" s="64" t="str">
        <f t="shared" si="3"/>
        <v> </v>
      </c>
      <c r="P159" s="64" t="str">
        <f t="shared" si="4"/>
        <v> </v>
      </c>
      <c r="Q159" s="65" t="str">
        <f t="shared" si="30"/>
        <v> </v>
      </c>
      <c r="R159" s="65" t="str">
        <f t="shared" si="6"/>
        <v> </v>
      </c>
      <c r="S159" s="66" t="str">
        <f t="shared" si="7"/>
        <v> </v>
      </c>
      <c r="T159" s="63" t="str">
        <f t="shared" si="8"/>
        <v>#VALUE!</v>
      </c>
      <c r="U159" s="67" t="str">
        <f t="shared" si="9"/>
        <v>#VALUE!</v>
      </c>
      <c r="V159" s="94" t="str">
        <f t="shared" si="31"/>
        <v>#VALUE!</v>
      </c>
      <c r="W159" s="69" t="str">
        <f t="shared" si="32"/>
        <v>donnée(s) manquante(s)</v>
      </c>
      <c r="X159" s="70" t="str">
        <f t="shared" si="27"/>
        <v>donnée(s) manquante(s)</v>
      </c>
      <c r="Y159" s="65" t="str">
        <f t="shared" si="13"/>
        <v> </v>
      </c>
      <c r="Z159" s="65" t="str">
        <f t="shared" si="14"/>
        <v> </v>
      </c>
      <c r="AA159" s="65" t="str">
        <f t="shared" si="15"/>
        <v> </v>
      </c>
      <c r="AB159" s="71" t="str">
        <f t="shared" si="16"/>
        <v> </v>
      </c>
      <c r="AC159" s="71" t="str">
        <f t="shared" si="17"/>
        <v> </v>
      </c>
      <c r="AD159" s="71" t="str">
        <f t="shared" si="18"/>
        <v> </v>
      </c>
      <c r="AE159" s="72" t="str">
        <f t="shared" si="19"/>
        <v>#VALUE!</v>
      </c>
      <c r="AF159" s="72" t="str">
        <f t="shared" si="20"/>
        <v>#VALUE!</v>
      </c>
      <c r="AG159" s="73" t="str">
        <f t="shared" si="21"/>
        <v>#VALUE!</v>
      </c>
      <c r="AH159" s="69" t="str">
        <f t="shared" si="22"/>
        <v>#VALUE!</v>
      </c>
      <c r="AI159" s="70" t="str">
        <f t="shared" si="23"/>
        <v>#VALUE!</v>
      </c>
      <c r="AJ159" s="75" t="str">
        <f t="shared" si="24"/>
        <v>#VALUE!</v>
      </c>
      <c r="AK159" s="75" t="str">
        <f t="shared" si="25"/>
        <v>#VALUE!</v>
      </c>
      <c r="AL159" s="3"/>
      <c r="AM159" s="3"/>
    </row>
    <row r="160" ht="15.75" customHeight="1">
      <c r="A160" s="3" t="s">
        <v>4397</v>
      </c>
      <c r="B160" s="155"/>
      <c r="C160" s="57"/>
      <c r="D160" s="58"/>
      <c r="E160" s="58"/>
      <c r="F160" s="59"/>
      <c r="G160" s="60"/>
      <c r="H160" s="156"/>
      <c r="I160" s="61"/>
      <c r="J160" s="61"/>
      <c r="K160" s="61"/>
      <c r="L160" s="62"/>
      <c r="M160" s="63" t="str">
        <f t="shared" si="28"/>
        <v> </v>
      </c>
      <c r="N160" s="64" t="str">
        <f t="shared" si="29"/>
        <v> </v>
      </c>
      <c r="O160" s="64" t="str">
        <f t="shared" si="3"/>
        <v> </v>
      </c>
      <c r="P160" s="64" t="str">
        <f t="shared" si="4"/>
        <v> </v>
      </c>
      <c r="Q160" s="65" t="str">
        <f t="shared" si="30"/>
        <v> </v>
      </c>
      <c r="R160" s="65" t="str">
        <f t="shared" si="6"/>
        <v> </v>
      </c>
      <c r="S160" s="66" t="str">
        <f t="shared" si="7"/>
        <v> </v>
      </c>
      <c r="T160" s="63" t="str">
        <f t="shared" si="8"/>
        <v>#VALUE!</v>
      </c>
      <c r="U160" s="67" t="str">
        <f t="shared" si="9"/>
        <v>#VALUE!</v>
      </c>
      <c r="V160" s="94" t="str">
        <f t="shared" si="31"/>
        <v>#VALUE!</v>
      </c>
      <c r="W160" s="69" t="str">
        <f t="shared" si="32"/>
        <v>donnée(s) manquante(s)</v>
      </c>
      <c r="X160" s="70" t="str">
        <f t="shared" si="27"/>
        <v>donnée(s) manquante(s)</v>
      </c>
      <c r="Y160" s="65" t="str">
        <f t="shared" si="13"/>
        <v> </v>
      </c>
      <c r="Z160" s="65" t="str">
        <f t="shared" si="14"/>
        <v> </v>
      </c>
      <c r="AA160" s="65" t="str">
        <f t="shared" si="15"/>
        <v> </v>
      </c>
      <c r="AB160" s="71" t="str">
        <f t="shared" si="16"/>
        <v> </v>
      </c>
      <c r="AC160" s="71" t="str">
        <f t="shared" si="17"/>
        <v> </v>
      </c>
      <c r="AD160" s="71" t="str">
        <f t="shared" si="18"/>
        <v> </v>
      </c>
      <c r="AE160" s="72" t="str">
        <f t="shared" si="19"/>
        <v>#VALUE!</v>
      </c>
      <c r="AF160" s="72" t="str">
        <f t="shared" si="20"/>
        <v>#VALUE!</v>
      </c>
      <c r="AG160" s="73" t="str">
        <f t="shared" si="21"/>
        <v>#VALUE!</v>
      </c>
      <c r="AH160" s="69" t="str">
        <f t="shared" si="22"/>
        <v>#VALUE!</v>
      </c>
      <c r="AI160" s="70" t="str">
        <f t="shared" si="23"/>
        <v>#VALUE!</v>
      </c>
      <c r="AJ160" s="75" t="str">
        <f t="shared" si="24"/>
        <v>#VALUE!</v>
      </c>
      <c r="AK160" s="75" t="str">
        <f t="shared" si="25"/>
        <v>#VALUE!</v>
      </c>
      <c r="AL160" s="3"/>
      <c r="AM160" s="3"/>
    </row>
    <row r="161" ht="15.75" customHeight="1">
      <c r="A161" s="3" t="s">
        <v>4398</v>
      </c>
      <c r="B161" s="155"/>
      <c r="C161" s="57"/>
      <c r="D161" s="58"/>
      <c r="E161" s="58"/>
      <c r="F161" s="59"/>
      <c r="G161" s="60"/>
      <c r="H161" s="156"/>
      <c r="I161" s="61"/>
      <c r="J161" s="61"/>
      <c r="K161" s="61"/>
      <c r="L161" s="62"/>
      <c r="M161" s="63" t="str">
        <f t="shared" si="28"/>
        <v> </v>
      </c>
      <c r="N161" s="64" t="str">
        <f t="shared" si="29"/>
        <v> </v>
      </c>
      <c r="O161" s="64" t="str">
        <f t="shared" si="3"/>
        <v> </v>
      </c>
      <c r="P161" s="64" t="str">
        <f t="shared" si="4"/>
        <v> </v>
      </c>
      <c r="Q161" s="65" t="str">
        <f t="shared" si="30"/>
        <v> </v>
      </c>
      <c r="R161" s="65" t="str">
        <f t="shared" si="6"/>
        <v> </v>
      </c>
      <c r="S161" s="66" t="str">
        <f t="shared" si="7"/>
        <v> </v>
      </c>
      <c r="T161" s="63" t="str">
        <f t="shared" si="8"/>
        <v>#VALUE!</v>
      </c>
      <c r="U161" s="67" t="str">
        <f t="shared" si="9"/>
        <v>#VALUE!</v>
      </c>
      <c r="V161" s="94" t="str">
        <f t="shared" si="31"/>
        <v>#VALUE!</v>
      </c>
      <c r="W161" s="69" t="str">
        <f t="shared" si="32"/>
        <v>donnée(s) manquante(s)</v>
      </c>
      <c r="X161" s="70" t="str">
        <f t="shared" si="27"/>
        <v>donnée(s) manquante(s)</v>
      </c>
      <c r="Y161" s="65" t="str">
        <f t="shared" si="13"/>
        <v> </v>
      </c>
      <c r="Z161" s="65" t="str">
        <f t="shared" si="14"/>
        <v> </v>
      </c>
      <c r="AA161" s="65" t="str">
        <f t="shared" si="15"/>
        <v> </v>
      </c>
      <c r="AB161" s="71" t="str">
        <f t="shared" si="16"/>
        <v> </v>
      </c>
      <c r="AC161" s="71" t="str">
        <f t="shared" si="17"/>
        <v> </v>
      </c>
      <c r="AD161" s="71" t="str">
        <f t="shared" si="18"/>
        <v> </v>
      </c>
      <c r="AE161" s="72" t="str">
        <f t="shared" si="19"/>
        <v>#VALUE!</v>
      </c>
      <c r="AF161" s="72" t="str">
        <f t="shared" si="20"/>
        <v>#VALUE!</v>
      </c>
      <c r="AG161" s="73" t="str">
        <f t="shared" si="21"/>
        <v>#VALUE!</v>
      </c>
      <c r="AH161" s="69" t="str">
        <f t="shared" si="22"/>
        <v>#VALUE!</v>
      </c>
      <c r="AI161" s="70" t="str">
        <f t="shared" si="23"/>
        <v>#VALUE!</v>
      </c>
      <c r="AJ161" s="75" t="str">
        <f t="shared" si="24"/>
        <v>#VALUE!</v>
      </c>
      <c r="AK161" s="75" t="str">
        <f t="shared" si="25"/>
        <v>#VALUE!</v>
      </c>
      <c r="AL161" s="3"/>
      <c r="AM161" s="3"/>
    </row>
    <row r="162" ht="15.75" customHeight="1">
      <c r="A162" s="3" t="s">
        <v>4399</v>
      </c>
      <c r="B162" s="155"/>
      <c r="C162" s="57"/>
      <c r="D162" s="58"/>
      <c r="E162" s="58"/>
      <c r="F162" s="59"/>
      <c r="G162" s="60"/>
      <c r="H162" s="156"/>
      <c r="I162" s="61"/>
      <c r="J162" s="61"/>
      <c r="K162" s="61"/>
      <c r="L162" s="62"/>
      <c r="M162" s="63" t="str">
        <f t="shared" si="28"/>
        <v> </v>
      </c>
      <c r="N162" s="64" t="str">
        <f t="shared" si="29"/>
        <v> </v>
      </c>
      <c r="O162" s="64" t="str">
        <f t="shared" si="3"/>
        <v> </v>
      </c>
      <c r="P162" s="64" t="str">
        <f t="shared" si="4"/>
        <v> </v>
      </c>
      <c r="Q162" s="65" t="str">
        <f t="shared" si="30"/>
        <v> </v>
      </c>
      <c r="R162" s="65" t="str">
        <f t="shared" si="6"/>
        <v> </v>
      </c>
      <c r="S162" s="66" t="str">
        <f t="shared" si="7"/>
        <v> </v>
      </c>
      <c r="T162" s="63" t="str">
        <f t="shared" si="8"/>
        <v>#VALUE!</v>
      </c>
      <c r="U162" s="67" t="str">
        <f t="shared" si="9"/>
        <v>#VALUE!</v>
      </c>
      <c r="V162" s="94" t="str">
        <f t="shared" si="31"/>
        <v>#VALUE!</v>
      </c>
      <c r="W162" s="69" t="str">
        <f t="shared" si="32"/>
        <v>donnée(s) manquante(s)</v>
      </c>
      <c r="X162" s="70" t="str">
        <f t="shared" si="27"/>
        <v>donnée(s) manquante(s)</v>
      </c>
      <c r="Y162" s="65" t="str">
        <f t="shared" si="13"/>
        <v> </v>
      </c>
      <c r="Z162" s="65" t="str">
        <f t="shared" si="14"/>
        <v> </v>
      </c>
      <c r="AA162" s="65" t="str">
        <f t="shared" si="15"/>
        <v> </v>
      </c>
      <c r="AB162" s="71" t="str">
        <f t="shared" si="16"/>
        <v> </v>
      </c>
      <c r="AC162" s="71" t="str">
        <f t="shared" si="17"/>
        <v> </v>
      </c>
      <c r="AD162" s="71" t="str">
        <f t="shared" si="18"/>
        <v> </v>
      </c>
      <c r="AE162" s="72" t="str">
        <f t="shared" si="19"/>
        <v>#VALUE!</v>
      </c>
      <c r="AF162" s="72" t="str">
        <f t="shared" si="20"/>
        <v>#VALUE!</v>
      </c>
      <c r="AG162" s="73" t="str">
        <f t="shared" si="21"/>
        <v>#VALUE!</v>
      </c>
      <c r="AH162" s="69" t="str">
        <f t="shared" si="22"/>
        <v>#VALUE!</v>
      </c>
      <c r="AI162" s="70" t="str">
        <f t="shared" si="23"/>
        <v>#VALUE!</v>
      </c>
      <c r="AJ162" s="75" t="str">
        <f t="shared" si="24"/>
        <v>#VALUE!</v>
      </c>
      <c r="AK162" s="75" t="str">
        <f t="shared" si="25"/>
        <v>#VALUE!</v>
      </c>
      <c r="AL162" s="3"/>
      <c r="AM162" s="3"/>
    </row>
    <row r="163" ht="15.75" customHeight="1">
      <c r="A163" s="3" t="s">
        <v>4400</v>
      </c>
      <c r="B163" s="155"/>
      <c r="C163" s="57"/>
      <c r="D163" s="58"/>
      <c r="E163" s="58"/>
      <c r="F163" s="59"/>
      <c r="G163" s="60"/>
      <c r="H163" s="156"/>
      <c r="I163" s="61"/>
      <c r="J163" s="61"/>
      <c r="K163" s="61"/>
      <c r="L163" s="62"/>
      <c r="M163" s="63" t="str">
        <f t="shared" si="28"/>
        <v> </v>
      </c>
      <c r="N163" s="64" t="str">
        <f t="shared" si="29"/>
        <v> </v>
      </c>
      <c r="O163" s="64" t="str">
        <f t="shared" si="3"/>
        <v> </v>
      </c>
      <c r="P163" s="64" t="str">
        <f t="shared" si="4"/>
        <v> </v>
      </c>
      <c r="Q163" s="65" t="str">
        <f t="shared" si="30"/>
        <v> </v>
      </c>
      <c r="R163" s="65" t="str">
        <f t="shared" si="6"/>
        <v> </v>
      </c>
      <c r="S163" s="66" t="str">
        <f t="shared" si="7"/>
        <v> </v>
      </c>
      <c r="T163" s="63" t="str">
        <f t="shared" si="8"/>
        <v>#VALUE!</v>
      </c>
      <c r="U163" s="67" t="str">
        <f t="shared" si="9"/>
        <v>#VALUE!</v>
      </c>
      <c r="V163" s="94" t="str">
        <f t="shared" si="31"/>
        <v>#VALUE!</v>
      </c>
      <c r="W163" s="69" t="str">
        <f t="shared" si="32"/>
        <v>donnée(s) manquante(s)</v>
      </c>
      <c r="X163" s="70" t="str">
        <f t="shared" si="27"/>
        <v>donnée(s) manquante(s)</v>
      </c>
      <c r="Y163" s="65" t="str">
        <f t="shared" si="13"/>
        <v> </v>
      </c>
      <c r="Z163" s="65" t="str">
        <f t="shared" si="14"/>
        <v> </v>
      </c>
      <c r="AA163" s="65" t="str">
        <f t="shared" si="15"/>
        <v> </v>
      </c>
      <c r="AB163" s="71" t="str">
        <f t="shared" si="16"/>
        <v> </v>
      </c>
      <c r="AC163" s="71" t="str">
        <f t="shared" si="17"/>
        <v> </v>
      </c>
      <c r="AD163" s="71" t="str">
        <f t="shared" si="18"/>
        <v> </v>
      </c>
      <c r="AE163" s="72" t="str">
        <f t="shared" si="19"/>
        <v>#VALUE!</v>
      </c>
      <c r="AF163" s="72" t="str">
        <f t="shared" si="20"/>
        <v>#VALUE!</v>
      </c>
      <c r="AG163" s="73" t="str">
        <f t="shared" si="21"/>
        <v>#VALUE!</v>
      </c>
      <c r="AH163" s="69" t="str">
        <f t="shared" si="22"/>
        <v>#VALUE!</v>
      </c>
      <c r="AI163" s="70" t="str">
        <f t="shared" si="23"/>
        <v>#VALUE!</v>
      </c>
      <c r="AJ163" s="75" t="str">
        <f t="shared" si="24"/>
        <v>#VALUE!</v>
      </c>
      <c r="AK163" s="75" t="str">
        <f t="shared" si="25"/>
        <v>#VALUE!</v>
      </c>
      <c r="AL163" s="3"/>
      <c r="AM163" s="3"/>
    </row>
    <row r="164" ht="15.75" customHeight="1">
      <c r="A164" s="3" t="s">
        <v>4401</v>
      </c>
      <c r="B164" s="155"/>
      <c r="C164" s="57"/>
      <c r="D164" s="58"/>
      <c r="E164" s="58"/>
      <c r="F164" s="59"/>
      <c r="G164" s="60"/>
      <c r="H164" s="156"/>
      <c r="I164" s="61"/>
      <c r="J164" s="61"/>
      <c r="K164" s="61"/>
      <c r="L164" s="62"/>
      <c r="M164" s="63" t="str">
        <f t="shared" si="28"/>
        <v> </v>
      </c>
      <c r="N164" s="64" t="str">
        <f t="shared" si="29"/>
        <v> </v>
      </c>
      <c r="O164" s="64" t="str">
        <f t="shared" si="3"/>
        <v> </v>
      </c>
      <c r="P164" s="64" t="str">
        <f t="shared" si="4"/>
        <v> </v>
      </c>
      <c r="Q164" s="65" t="str">
        <f t="shared" si="30"/>
        <v> </v>
      </c>
      <c r="R164" s="65" t="str">
        <f t="shared" si="6"/>
        <v> </v>
      </c>
      <c r="S164" s="66" t="str">
        <f t="shared" si="7"/>
        <v> </v>
      </c>
      <c r="T164" s="63" t="str">
        <f t="shared" si="8"/>
        <v>#VALUE!</v>
      </c>
      <c r="U164" s="67" t="str">
        <f t="shared" si="9"/>
        <v>#VALUE!</v>
      </c>
      <c r="V164" s="94" t="str">
        <f t="shared" si="31"/>
        <v>#VALUE!</v>
      </c>
      <c r="W164" s="69" t="str">
        <f t="shared" si="32"/>
        <v>donnée(s) manquante(s)</v>
      </c>
      <c r="X164" s="70" t="str">
        <f t="shared" si="27"/>
        <v>donnée(s) manquante(s)</v>
      </c>
      <c r="Y164" s="65" t="str">
        <f t="shared" si="13"/>
        <v> </v>
      </c>
      <c r="Z164" s="65" t="str">
        <f t="shared" si="14"/>
        <v> </v>
      </c>
      <c r="AA164" s="65" t="str">
        <f t="shared" si="15"/>
        <v> </v>
      </c>
      <c r="AB164" s="71" t="str">
        <f t="shared" si="16"/>
        <v> </v>
      </c>
      <c r="AC164" s="71" t="str">
        <f t="shared" si="17"/>
        <v> </v>
      </c>
      <c r="AD164" s="71" t="str">
        <f t="shared" si="18"/>
        <v> </v>
      </c>
      <c r="AE164" s="72" t="str">
        <f t="shared" si="19"/>
        <v>#VALUE!</v>
      </c>
      <c r="AF164" s="72" t="str">
        <f t="shared" si="20"/>
        <v>#VALUE!</v>
      </c>
      <c r="AG164" s="73" t="str">
        <f t="shared" si="21"/>
        <v>#VALUE!</v>
      </c>
      <c r="AH164" s="69" t="str">
        <f t="shared" si="22"/>
        <v>#VALUE!</v>
      </c>
      <c r="AI164" s="70" t="str">
        <f t="shared" si="23"/>
        <v>#VALUE!</v>
      </c>
      <c r="AJ164" s="75" t="str">
        <f t="shared" si="24"/>
        <v>#VALUE!</v>
      </c>
      <c r="AK164" s="75" t="str">
        <f t="shared" si="25"/>
        <v>#VALUE!</v>
      </c>
      <c r="AL164" s="3"/>
      <c r="AM164" s="3"/>
    </row>
    <row r="165" ht="15.75" customHeight="1">
      <c r="A165" s="3" t="s">
        <v>4402</v>
      </c>
      <c r="B165" s="155"/>
      <c r="C165" s="57"/>
      <c r="D165" s="58"/>
      <c r="E165" s="58"/>
      <c r="F165" s="59"/>
      <c r="G165" s="60"/>
      <c r="H165" s="156"/>
      <c r="I165" s="61"/>
      <c r="J165" s="61"/>
      <c r="K165" s="61"/>
      <c r="L165" s="62"/>
      <c r="M165" s="63" t="str">
        <f t="shared" si="28"/>
        <v> </v>
      </c>
      <c r="N165" s="64" t="str">
        <f t="shared" si="29"/>
        <v> </v>
      </c>
      <c r="O165" s="64" t="str">
        <f t="shared" si="3"/>
        <v> </v>
      </c>
      <c r="P165" s="64" t="str">
        <f t="shared" si="4"/>
        <v> </v>
      </c>
      <c r="Q165" s="65" t="str">
        <f t="shared" si="30"/>
        <v> </v>
      </c>
      <c r="R165" s="65" t="str">
        <f t="shared" si="6"/>
        <v> </v>
      </c>
      <c r="S165" s="66" t="str">
        <f t="shared" si="7"/>
        <v> </v>
      </c>
      <c r="T165" s="63" t="str">
        <f t="shared" si="8"/>
        <v>#VALUE!</v>
      </c>
      <c r="U165" s="67" t="str">
        <f t="shared" si="9"/>
        <v>#VALUE!</v>
      </c>
      <c r="V165" s="94" t="str">
        <f t="shared" si="31"/>
        <v>#VALUE!</v>
      </c>
      <c r="W165" s="69" t="str">
        <f t="shared" si="32"/>
        <v>donnée(s) manquante(s)</v>
      </c>
      <c r="X165" s="70" t="str">
        <f t="shared" si="27"/>
        <v>donnée(s) manquante(s)</v>
      </c>
      <c r="Y165" s="65" t="str">
        <f t="shared" si="13"/>
        <v> </v>
      </c>
      <c r="Z165" s="65" t="str">
        <f t="shared" si="14"/>
        <v> </v>
      </c>
      <c r="AA165" s="65" t="str">
        <f t="shared" si="15"/>
        <v> </v>
      </c>
      <c r="AB165" s="71" t="str">
        <f t="shared" si="16"/>
        <v> </v>
      </c>
      <c r="AC165" s="71" t="str">
        <f t="shared" si="17"/>
        <v> </v>
      </c>
      <c r="AD165" s="71" t="str">
        <f t="shared" si="18"/>
        <v> </v>
      </c>
      <c r="AE165" s="72" t="str">
        <f t="shared" si="19"/>
        <v>#VALUE!</v>
      </c>
      <c r="AF165" s="72" t="str">
        <f t="shared" si="20"/>
        <v>#VALUE!</v>
      </c>
      <c r="AG165" s="73" t="str">
        <f t="shared" si="21"/>
        <v>#VALUE!</v>
      </c>
      <c r="AH165" s="69" t="str">
        <f t="shared" si="22"/>
        <v>#VALUE!</v>
      </c>
      <c r="AI165" s="70" t="str">
        <f t="shared" si="23"/>
        <v>#VALUE!</v>
      </c>
      <c r="AJ165" s="75" t="str">
        <f t="shared" si="24"/>
        <v>#VALUE!</v>
      </c>
      <c r="AK165" s="75" t="str">
        <f t="shared" si="25"/>
        <v>#VALUE!</v>
      </c>
      <c r="AL165" s="3"/>
      <c r="AM165" s="3"/>
    </row>
    <row r="166" ht="15.75" customHeight="1">
      <c r="A166" s="3" t="s">
        <v>4403</v>
      </c>
      <c r="B166" s="155"/>
      <c r="C166" s="57"/>
      <c r="D166" s="58"/>
      <c r="E166" s="58"/>
      <c r="F166" s="59"/>
      <c r="G166" s="60"/>
      <c r="H166" s="156"/>
      <c r="I166" s="61"/>
      <c r="J166" s="61"/>
      <c r="K166" s="61"/>
      <c r="L166" s="62"/>
      <c r="M166" s="63" t="str">
        <f t="shared" si="28"/>
        <v> </v>
      </c>
      <c r="N166" s="64" t="str">
        <f t="shared" si="29"/>
        <v> </v>
      </c>
      <c r="O166" s="64" t="str">
        <f t="shared" si="3"/>
        <v> </v>
      </c>
      <c r="P166" s="64" t="str">
        <f t="shared" si="4"/>
        <v> </v>
      </c>
      <c r="Q166" s="65" t="str">
        <f t="shared" si="30"/>
        <v> </v>
      </c>
      <c r="R166" s="65" t="str">
        <f t="shared" si="6"/>
        <v> </v>
      </c>
      <c r="S166" s="66" t="str">
        <f t="shared" si="7"/>
        <v> </v>
      </c>
      <c r="T166" s="63" t="str">
        <f t="shared" si="8"/>
        <v>#VALUE!</v>
      </c>
      <c r="U166" s="67" t="str">
        <f t="shared" si="9"/>
        <v>#VALUE!</v>
      </c>
      <c r="V166" s="94" t="str">
        <f t="shared" si="31"/>
        <v>#VALUE!</v>
      </c>
      <c r="W166" s="69" t="str">
        <f t="shared" si="32"/>
        <v>donnée(s) manquante(s)</v>
      </c>
      <c r="X166" s="70" t="str">
        <f t="shared" si="27"/>
        <v>donnée(s) manquante(s)</v>
      </c>
      <c r="Y166" s="65" t="str">
        <f t="shared" si="13"/>
        <v> </v>
      </c>
      <c r="Z166" s="65" t="str">
        <f t="shared" si="14"/>
        <v> </v>
      </c>
      <c r="AA166" s="65" t="str">
        <f t="shared" si="15"/>
        <v> </v>
      </c>
      <c r="AB166" s="71" t="str">
        <f t="shared" si="16"/>
        <v> </v>
      </c>
      <c r="AC166" s="71" t="str">
        <f t="shared" si="17"/>
        <v> </v>
      </c>
      <c r="AD166" s="71" t="str">
        <f t="shared" si="18"/>
        <v> </v>
      </c>
      <c r="AE166" s="72" t="str">
        <f t="shared" si="19"/>
        <v>#VALUE!</v>
      </c>
      <c r="AF166" s="72" t="str">
        <f t="shared" si="20"/>
        <v>#VALUE!</v>
      </c>
      <c r="AG166" s="73" t="str">
        <f t="shared" si="21"/>
        <v>#VALUE!</v>
      </c>
      <c r="AH166" s="69" t="str">
        <f t="shared" si="22"/>
        <v>#VALUE!</v>
      </c>
      <c r="AI166" s="70" t="str">
        <f t="shared" si="23"/>
        <v>#VALUE!</v>
      </c>
      <c r="AJ166" s="75" t="str">
        <f t="shared" si="24"/>
        <v>#VALUE!</v>
      </c>
      <c r="AK166" s="75" t="str">
        <f t="shared" si="25"/>
        <v>#VALUE!</v>
      </c>
      <c r="AL166" s="3"/>
      <c r="AM166" s="3"/>
    </row>
    <row r="167" ht="15.75" customHeight="1">
      <c r="A167" s="3" t="s">
        <v>4404</v>
      </c>
      <c r="B167" s="155"/>
      <c r="C167" s="57"/>
      <c r="D167" s="58"/>
      <c r="E167" s="58"/>
      <c r="F167" s="59"/>
      <c r="G167" s="60"/>
      <c r="H167" s="156"/>
      <c r="I167" s="61"/>
      <c r="J167" s="61"/>
      <c r="K167" s="61"/>
      <c r="L167" s="62"/>
      <c r="M167" s="63" t="str">
        <f t="shared" si="28"/>
        <v> </v>
      </c>
      <c r="N167" s="64" t="str">
        <f t="shared" si="29"/>
        <v> </v>
      </c>
      <c r="O167" s="64" t="str">
        <f t="shared" si="3"/>
        <v> </v>
      </c>
      <c r="P167" s="64" t="str">
        <f t="shared" si="4"/>
        <v> </v>
      </c>
      <c r="Q167" s="65" t="str">
        <f t="shared" si="30"/>
        <v> </v>
      </c>
      <c r="R167" s="65" t="str">
        <f t="shared" si="6"/>
        <v> </v>
      </c>
      <c r="S167" s="66" t="str">
        <f t="shared" si="7"/>
        <v> </v>
      </c>
      <c r="T167" s="63" t="str">
        <f t="shared" si="8"/>
        <v>#VALUE!</v>
      </c>
      <c r="U167" s="67" t="str">
        <f t="shared" si="9"/>
        <v>#VALUE!</v>
      </c>
      <c r="V167" s="94" t="str">
        <f t="shared" si="31"/>
        <v>#VALUE!</v>
      </c>
      <c r="W167" s="69" t="str">
        <f t="shared" si="32"/>
        <v>donnée(s) manquante(s)</v>
      </c>
      <c r="X167" s="70" t="str">
        <f t="shared" si="27"/>
        <v>donnée(s) manquante(s)</v>
      </c>
      <c r="Y167" s="65" t="str">
        <f t="shared" si="13"/>
        <v> </v>
      </c>
      <c r="Z167" s="65" t="str">
        <f t="shared" si="14"/>
        <v> </v>
      </c>
      <c r="AA167" s="65" t="str">
        <f t="shared" si="15"/>
        <v> </v>
      </c>
      <c r="AB167" s="71" t="str">
        <f t="shared" si="16"/>
        <v> </v>
      </c>
      <c r="AC167" s="71" t="str">
        <f t="shared" si="17"/>
        <v> </v>
      </c>
      <c r="AD167" s="71" t="str">
        <f t="shared" si="18"/>
        <v> </v>
      </c>
      <c r="AE167" s="72" t="str">
        <f t="shared" si="19"/>
        <v>#VALUE!</v>
      </c>
      <c r="AF167" s="72" t="str">
        <f t="shared" si="20"/>
        <v>#VALUE!</v>
      </c>
      <c r="AG167" s="73" t="str">
        <f t="shared" si="21"/>
        <v>#VALUE!</v>
      </c>
      <c r="AH167" s="69" t="str">
        <f t="shared" si="22"/>
        <v>#VALUE!</v>
      </c>
      <c r="AI167" s="70" t="str">
        <f t="shared" si="23"/>
        <v>#VALUE!</v>
      </c>
      <c r="AJ167" s="75" t="str">
        <f t="shared" si="24"/>
        <v>#VALUE!</v>
      </c>
      <c r="AK167" s="75" t="str">
        <f t="shared" si="25"/>
        <v>#VALUE!</v>
      </c>
      <c r="AL167" s="3"/>
      <c r="AM167" s="3"/>
    </row>
    <row r="168" ht="15.75" customHeight="1">
      <c r="A168" s="3" t="s">
        <v>4405</v>
      </c>
      <c r="B168" s="155"/>
      <c r="C168" s="57"/>
      <c r="D168" s="58"/>
      <c r="E168" s="58"/>
      <c r="F168" s="59"/>
      <c r="G168" s="60"/>
      <c r="H168" s="156"/>
      <c r="I168" s="61"/>
      <c r="J168" s="61"/>
      <c r="K168" s="61"/>
      <c r="L168" s="62"/>
      <c r="M168" s="63" t="str">
        <f t="shared" si="28"/>
        <v> </v>
      </c>
      <c r="N168" s="64" t="str">
        <f t="shared" si="29"/>
        <v> </v>
      </c>
      <c r="O168" s="64" t="str">
        <f t="shared" si="3"/>
        <v> </v>
      </c>
      <c r="P168" s="64" t="str">
        <f t="shared" si="4"/>
        <v> </v>
      </c>
      <c r="Q168" s="65" t="str">
        <f t="shared" si="30"/>
        <v> </v>
      </c>
      <c r="R168" s="65" t="str">
        <f t="shared" si="6"/>
        <v> </v>
      </c>
      <c r="S168" s="66" t="str">
        <f t="shared" si="7"/>
        <v> </v>
      </c>
      <c r="T168" s="63" t="str">
        <f t="shared" si="8"/>
        <v>#VALUE!</v>
      </c>
      <c r="U168" s="67" t="str">
        <f t="shared" si="9"/>
        <v>#VALUE!</v>
      </c>
      <c r="V168" s="94" t="str">
        <f t="shared" si="31"/>
        <v>#VALUE!</v>
      </c>
      <c r="W168" s="69" t="str">
        <f t="shared" si="32"/>
        <v>donnée(s) manquante(s)</v>
      </c>
      <c r="X168" s="70" t="str">
        <f t="shared" si="27"/>
        <v>donnée(s) manquante(s)</v>
      </c>
      <c r="Y168" s="65" t="str">
        <f t="shared" si="13"/>
        <v> </v>
      </c>
      <c r="Z168" s="65" t="str">
        <f t="shared" si="14"/>
        <v> </v>
      </c>
      <c r="AA168" s="65" t="str">
        <f t="shared" si="15"/>
        <v> </v>
      </c>
      <c r="AB168" s="71" t="str">
        <f t="shared" si="16"/>
        <v> </v>
      </c>
      <c r="AC168" s="71" t="str">
        <f t="shared" si="17"/>
        <v> </v>
      </c>
      <c r="AD168" s="71" t="str">
        <f t="shared" si="18"/>
        <v> </v>
      </c>
      <c r="AE168" s="72" t="str">
        <f t="shared" si="19"/>
        <v>#VALUE!</v>
      </c>
      <c r="AF168" s="72" t="str">
        <f t="shared" si="20"/>
        <v>#VALUE!</v>
      </c>
      <c r="AG168" s="73" t="str">
        <f t="shared" si="21"/>
        <v>#VALUE!</v>
      </c>
      <c r="AH168" s="69" t="str">
        <f t="shared" si="22"/>
        <v>#VALUE!</v>
      </c>
      <c r="AI168" s="70" t="str">
        <f t="shared" si="23"/>
        <v>#VALUE!</v>
      </c>
      <c r="AJ168" s="75" t="str">
        <f t="shared" si="24"/>
        <v>#VALUE!</v>
      </c>
      <c r="AK168" s="75" t="str">
        <f t="shared" si="25"/>
        <v>#VALUE!</v>
      </c>
      <c r="AL168" s="3"/>
      <c r="AM168" s="3"/>
    </row>
    <row r="169" ht="15.75" customHeight="1">
      <c r="A169" s="3" t="s">
        <v>4406</v>
      </c>
      <c r="B169" s="155"/>
      <c r="C169" s="57"/>
      <c r="D169" s="58"/>
      <c r="E169" s="58"/>
      <c r="F169" s="59"/>
      <c r="G169" s="60"/>
      <c r="H169" s="156"/>
      <c r="I169" s="61"/>
      <c r="J169" s="61"/>
      <c r="K169" s="61"/>
      <c r="L169" s="62"/>
      <c r="M169" s="63" t="str">
        <f t="shared" si="28"/>
        <v> </v>
      </c>
      <c r="N169" s="64" t="str">
        <f t="shared" si="29"/>
        <v> </v>
      </c>
      <c r="O169" s="64" t="str">
        <f t="shared" si="3"/>
        <v> </v>
      </c>
      <c r="P169" s="64" t="str">
        <f t="shared" si="4"/>
        <v> </v>
      </c>
      <c r="Q169" s="65" t="str">
        <f t="shared" si="30"/>
        <v> </v>
      </c>
      <c r="R169" s="65" t="str">
        <f t="shared" si="6"/>
        <v> </v>
      </c>
      <c r="S169" s="66" t="str">
        <f t="shared" si="7"/>
        <v> </v>
      </c>
      <c r="T169" s="63" t="str">
        <f t="shared" si="8"/>
        <v>#VALUE!</v>
      </c>
      <c r="U169" s="67" t="str">
        <f t="shared" si="9"/>
        <v>#VALUE!</v>
      </c>
      <c r="V169" s="94" t="str">
        <f t="shared" si="31"/>
        <v>#VALUE!</v>
      </c>
      <c r="W169" s="69" t="str">
        <f t="shared" si="32"/>
        <v>donnée(s) manquante(s)</v>
      </c>
      <c r="X169" s="70" t="str">
        <f t="shared" si="27"/>
        <v>donnée(s) manquante(s)</v>
      </c>
      <c r="Y169" s="65" t="str">
        <f t="shared" si="13"/>
        <v> </v>
      </c>
      <c r="Z169" s="65" t="str">
        <f t="shared" si="14"/>
        <v> </v>
      </c>
      <c r="AA169" s="65" t="str">
        <f t="shared" si="15"/>
        <v> </v>
      </c>
      <c r="AB169" s="71" t="str">
        <f t="shared" si="16"/>
        <v> </v>
      </c>
      <c r="AC169" s="71" t="str">
        <f t="shared" si="17"/>
        <v> </v>
      </c>
      <c r="AD169" s="71" t="str">
        <f t="shared" si="18"/>
        <v> </v>
      </c>
      <c r="AE169" s="72" t="str">
        <f t="shared" si="19"/>
        <v>#VALUE!</v>
      </c>
      <c r="AF169" s="72" t="str">
        <f t="shared" si="20"/>
        <v>#VALUE!</v>
      </c>
      <c r="AG169" s="73" t="str">
        <f t="shared" si="21"/>
        <v>#VALUE!</v>
      </c>
      <c r="AH169" s="69" t="str">
        <f t="shared" si="22"/>
        <v>#VALUE!</v>
      </c>
      <c r="AI169" s="70" t="str">
        <f t="shared" si="23"/>
        <v>#VALUE!</v>
      </c>
      <c r="AJ169" s="75" t="str">
        <f t="shared" si="24"/>
        <v>#VALUE!</v>
      </c>
      <c r="AK169" s="75" t="str">
        <f t="shared" si="25"/>
        <v>#VALUE!</v>
      </c>
      <c r="AL169" s="3"/>
      <c r="AM169" s="3"/>
    </row>
    <row r="170" ht="15.75" customHeight="1">
      <c r="A170" s="3" t="s">
        <v>4407</v>
      </c>
      <c r="B170" s="155"/>
      <c r="C170" s="57"/>
      <c r="D170" s="58"/>
      <c r="E170" s="58"/>
      <c r="F170" s="59"/>
      <c r="G170" s="60"/>
      <c r="H170" s="156"/>
      <c r="I170" s="61"/>
      <c r="J170" s="61"/>
      <c r="K170" s="61"/>
      <c r="L170" s="62"/>
      <c r="M170" s="63" t="str">
        <f t="shared" si="28"/>
        <v> </v>
      </c>
      <c r="N170" s="64" t="str">
        <f t="shared" si="29"/>
        <v> </v>
      </c>
      <c r="O170" s="64" t="str">
        <f t="shared" si="3"/>
        <v> </v>
      </c>
      <c r="P170" s="64" t="str">
        <f t="shared" si="4"/>
        <v> </v>
      </c>
      <c r="Q170" s="65" t="str">
        <f t="shared" si="30"/>
        <v> </v>
      </c>
      <c r="R170" s="65" t="str">
        <f t="shared" si="6"/>
        <v> </v>
      </c>
      <c r="S170" s="66" t="str">
        <f t="shared" si="7"/>
        <v> </v>
      </c>
      <c r="T170" s="63" t="str">
        <f t="shared" si="8"/>
        <v>#VALUE!</v>
      </c>
      <c r="U170" s="67" t="str">
        <f t="shared" si="9"/>
        <v>#VALUE!</v>
      </c>
      <c r="V170" s="94" t="str">
        <f t="shared" si="31"/>
        <v>#VALUE!</v>
      </c>
      <c r="W170" s="69" t="str">
        <f t="shared" si="32"/>
        <v>donnée(s) manquante(s)</v>
      </c>
      <c r="X170" s="70" t="str">
        <f t="shared" si="27"/>
        <v>donnée(s) manquante(s)</v>
      </c>
      <c r="Y170" s="65" t="str">
        <f t="shared" si="13"/>
        <v> </v>
      </c>
      <c r="Z170" s="65" t="str">
        <f t="shared" si="14"/>
        <v> </v>
      </c>
      <c r="AA170" s="65" t="str">
        <f t="shared" si="15"/>
        <v> </v>
      </c>
      <c r="AB170" s="71" t="str">
        <f t="shared" si="16"/>
        <v> </v>
      </c>
      <c r="AC170" s="71" t="str">
        <f t="shared" si="17"/>
        <v> </v>
      </c>
      <c r="AD170" s="71" t="str">
        <f t="shared" si="18"/>
        <v> </v>
      </c>
      <c r="AE170" s="72" t="str">
        <f t="shared" si="19"/>
        <v>#VALUE!</v>
      </c>
      <c r="AF170" s="72" t="str">
        <f t="shared" si="20"/>
        <v>#VALUE!</v>
      </c>
      <c r="AG170" s="73" t="str">
        <f t="shared" si="21"/>
        <v>#VALUE!</v>
      </c>
      <c r="AH170" s="69" t="str">
        <f t="shared" si="22"/>
        <v>#VALUE!</v>
      </c>
      <c r="AI170" s="70" t="str">
        <f t="shared" si="23"/>
        <v>#VALUE!</v>
      </c>
      <c r="AJ170" s="75" t="str">
        <f t="shared" si="24"/>
        <v>#VALUE!</v>
      </c>
      <c r="AK170" s="75" t="str">
        <f t="shared" si="25"/>
        <v>#VALUE!</v>
      </c>
      <c r="AL170" s="3"/>
      <c r="AM170" s="3"/>
    </row>
    <row r="171" ht="15.75" customHeight="1">
      <c r="A171" s="3" t="s">
        <v>4408</v>
      </c>
      <c r="B171" s="155"/>
      <c r="C171" s="57"/>
      <c r="D171" s="58"/>
      <c r="E171" s="58"/>
      <c r="F171" s="59"/>
      <c r="G171" s="60"/>
      <c r="H171" s="156"/>
      <c r="I171" s="61"/>
      <c r="J171" s="61"/>
      <c r="K171" s="61"/>
      <c r="L171" s="62"/>
      <c r="M171" s="63" t="str">
        <f t="shared" si="28"/>
        <v> </v>
      </c>
      <c r="N171" s="64" t="str">
        <f t="shared" si="29"/>
        <v> </v>
      </c>
      <c r="O171" s="64" t="str">
        <f t="shared" si="3"/>
        <v> </v>
      </c>
      <c r="P171" s="64" t="str">
        <f t="shared" si="4"/>
        <v> </v>
      </c>
      <c r="Q171" s="65" t="str">
        <f t="shared" si="30"/>
        <v> </v>
      </c>
      <c r="R171" s="65" t="str">
        <f t="shared" si="6"/>
        <v> </v>
      </c>
      <c r="S171" s="66" t="str">
        <f t="shared" si="7"/>
        <v> </v>
      </c>
      <c r="T171" s="63" t="str">
        <f t="shared" si="8"/>
        <v>#VALUE!</v>
      </c>
      <c r="U171" s="67" t="str">
        <f t="shared" si="9"/>
        <v>#VALUE!</v>
      </c>
      <c r="V171" s="94" t="str">
        <f t="shared" si="31"/>
        <v>#VALUE!</v>
      </c>
      <c r="W171" s="69" t="str">
        <f t="shared" si="32"/>
        <v>donnée(s) manquante(s)</v>
      </c>
      <c r="X171" s="70" t="str">
        <f t="shared" si="27"/>
        <v>donnée(s) manquante(s)</v>
      </c>
      <c r="Y171" s="65" t="str">
        <f t="shared" si="13"/>
        <v> </v>
      </c>
      <c r="Z171" s="65" t="str">
        <f t="shared" si="14"/>
        <v> </v>
      </c>
      <c r="AA171" s="65" t="str">
        <f t="shared" si="15"/>
        <v> </v>
      </c>
      <c r="AB171" s="71" t="str">
        <f t="shared" si="16"/>
        <v> </v>
      </c>
      <c r="AC171" s="71" t="str">
        <f t="shared" si="17"/>
        <v> </v>
      </c>
      <c r="AD171" s="71" t="str">
        <f t="shared" si="18"/>
        <v> </v>
      </c>
      <c r="AE171" s="72" t="str">
        <f t="shared" si="19"/>
        <v>#VALUE!</v>
      </c>
      <c r="AF171" s="72" t="str">
        <f t="shared" si="20"/>
        <v>#VALUE!</v>
      </c>
      <c r="AG171" s="73" t="str">
        <f t="shared" si="21"/>
        <v>#VALUE!</v>
      </c>
      <c r="AH171" s="69" t="str">
        <f t="shared" si="22"/>
        <v>#VALUE!</v>
      </c>
      <c r="AI171" s="70" t="str">
        <f t="shared" si="23"/>
        <v>#VALUE!</v>
      </c>
      <c r="AJ171" s="75" t="str">
        <f t="shared" si="24"/>
        <v>#VALUE!</v>
      </c>
      <c r="AK171" s="75" t="str">
        <f t="shared" si="25"/>
        <v>#VALUE!</v>
      </c>
      <c r="AL171" s="3"/>
      <c r="AM171" s="3"/>
    </row>
    <row r="172" ht="15.75" customHeight="1">
      <c r="A172" s="3" t="s">
        <v>4409</v>
      </c>
      <c r="B172" s="155"/>
      <c r="C172" s="57"/>
      <c r="D172" s="58"/>
      <c r="E172" s="58"/>
      <c r="F172" s="59"/>
      <c r="G172" s="60"/>
      <c r="H172" s="156"/>
      <c r="I172" s="61"/>
      <c r="J172" s="61"/>
      <c r="K172" s="61"/>
      <c r="L172" s="62"/>
      <c r="M172" s="63" t="str">
        <f t="shared" si="28"/>
        <v> </v>
      </c>
      <c r="N172" s="64" t="str">
        <f t="shared" si="29"/>
        <v> </v>
      </c>
      <c r="O172" s="64" t="str">
        <f t="shared" si="3"/>
        <v> </v>
      </c>
      <c r="P172" s="64" t="str">
        <f t="shared" si="4"/>
        <v> </v>
      </c>
      <c r="Q172" s="65" t="str">
        <f t="shared" si="30"/>
        <v> </v>
      </c>
      <c r="R172" s="65" t="str">
        <f t="shared" si="6"/>
        <v> </v>
      </c>
      <c r="S172" s="66" t="str">
        <f t="shared" si="7"/>
        <v> </v>
      </c>
      <c r="T172" s="63" t="str">
        <f t="shared" si="8"/>
        <v>#VALUE!</v>
      </c>
      <c r="U172" s="67" t="str">
        <f t="shared" si="9"/>
        <v>#VALUE!</v>
      </c>
      <c r="V172" s="94" t="str">
        <f t="shared" si="31"/>
        <v>#VALUE!</v>
      </c>
      <c r="W172" s="69" t="str">
        <f t="shared" si="32"/>
        <v>donnée(s) manquante(s)</v>
      </c>
      <c r="X172" s="70" t="str">
        <f t="shared" si="27"/>
        <v>donnée(s) manquante(s)</v>
      </c>
      <c r="Y172" s="65" t="str">
        <f t="shared" si="13"/>
        <v> </v>
      </c>
      <c r="Z172" s="65" t="str">
        <f t="shared" si="14"/>
        <v> </v>
      </c>
      <c r="AA172" s="65" t="str">
        <f t="shared" si="15"/>
        <v> </v>
      </c>
      <c r="AB172" s="71" t="str">
        <f t="shared" si="16"/>
        <v> </v>
      </c>
      <c r="AC172" s="71" t="str">
        <f t="shared" si="17"/>
        <v> </v>
      </c>
      <c r="AD172" s="71" t="str">
        <f t="shared" si="18"/>
        <v> </v>
      </c>
      <c r="AE172" s="72" t="str">
        <f t="shared" si="19"/>
        <v>#VALUE!</v>
      </c>
      <c r="AF172" s="72" t="str">
        <f t="shared" si="20"/>
        <v>#VALUE!</v>
      </c>
      <c r="AG172" s="73" t="str">
        <f t="shared" si="21"/>
        <v>#VALUE!</v>
      </c>
      <c r="AH172" s="69" t="str">
        <f t="shared" si="22"/>
        <v>#VALUE!</v>
      </c>
      <c r="AI172" s="70" t="str">
        <f t="shared" si="23"/>
        <v>#VALUE!</v>
      </c>
      <c r="AJ172" s="75" t="str">
        <f t="shared" si="24"/>
        <v>#VALUE!</v>
      </c>
      <c r="AK172" s="75" t="str">
        <f t="shared" si="25"/>
        <v>#VALUE!</v>
      </c>
      <c r="AL172" s="3"/>
      <c r="AM172" s="3"/>
    </row>
    <row r="173" ht="15.75" customHeight="1">
      <c r="A173" s="3" t="s">
        <v>4410</v>
      </c>
      <c r="B173" s="155"/>
      <c r="C173" s="57"/>
      <c r="D173" s="58"/>
      <c r="E173" s="58"/>
      <c r="F173" s="59"/>
      <c r="G173" s="60"/>
      <c r="H173" s="156"/>
      <c r="I173" s="61"/>
      <c r="J173" s="61"/>
      <c r="K173" s="61"/>
      <c r="L173" s="62"/>
      <c r="M173" s="63" t="str">
        <f t="shared" si="28"/>
        <v> </v>
      </c>
      <c r="N173" s="64" t="str">
        <f t="shared" si="29"/>
        <v> </v>
      </c>
      <c r="O173" s="64" t="str">
        <f t="shared" si="3"/>
        <v> </v>
      </c>
      <c r="P173" s="64" t="str">
        <f t="shared" si="4"/>
        <v> </v>
      </c>
      <c r="Q173" s="65" t="str">
        <f t="shared" si="30"/>
        <v> </v>
      </c>
      <c r="R173" s="65" t="str">
        <f t="shared" si="6"/>
        <v> </v>
      </c>
      <c r="S173" s="66" t="str">
        <f t="shared" si="7"/>
        <v> </v>
      </c>
      <c r="T173" s="63" t="str">
        <f t="shared" si="8"/>
        <v>#VALUE!</v>
      </c>
      <c r="U173" s="67" t="str">
        <f t="shared" si="9"/>
        <v>#VALUE!</v>
      </c>
      <c r="V173" s="94" t="str">
        <f t="shared" si="31"/>
        <v>#VALUE!</v>
      </c>
      <c r="W173" s="69" t="str">
        <f t="shared" si="32"/>
        <v>donnée(s) manquante(s)</v>
      </c>
      <c r="X173" s="70" t="str">
        <f t="shared" si="27"/>
        <v>donnée(s) manquante(s)</v>
      </c>
      <c r="Y173" s="65" t="str">
        <f t="shared" si="13"/>
        <v> </v>
      </c>
      <c r="Z173" s="65" t="str">
        <f t="shared" si="14"/>
        <v> </v>
      </c>
      <c r="AA173" s="65" t="str">
        <f t="shared" si="15"/>
        <v> </v>
      </c>
      <c r="AB173" s="71" t="str">
        <f t="shared" si="16"/>
        <v> </v>
      </c>
      <c r="AC173" s="71" t="str">
        <f t="shared" si="17"/>
        <v> </v>
      </c>
      <c r="AD173" s="71" t="str">
        <f t="shared" si="18"/>
        <v> </v>
      </c>
      <c r="AE173" s="72" t="str">
        <f t="shared" si="19"/>
        <v>#VALUE!</v>
      </c>
      <c r="AF173" s="72" t="str">
        <f t="shared" si="20"/>
        <v>#VALUE!</v>
      </c>
      <c r="AG173" s="73" t="str">
        <f t="shared" si="21"/>
        <v>#VALUE!</v>
      </c>
      <c r="AH173" s="69" t="str">
        <f t="shared" si="22"/>
        <v>#VALUE!</v>
      </c>
      <c r="AI173" s="70" t="str">
        <f t="shared" si="23"/>
        <v>#VALUE!</v>
      </c>
      <c r="AJ173" s="75" t="str">
        <f t="shared" si="24"/>
        <v>#VALUE!</v>
      </c>
      <c r="AK173" s="75" t="str">
        <f t="shared" si="25"/>
        <v>#VALUE!</v>
      </c>
      <c r="AL173" s="3"/>
      <c r="AM173" s="3"/>
    </row>
    <row r="174" ht="15.75" customHeight="1">
      <c r="A174" s="3" t="s">
        <v>4411</v>
      </c>
      <c r="B174" s="155"/>
      <c r="C174" s="57"/>
      <c r="D174" s="58"/>
      <c r="E174" s="58"/>
      <c r="F174" s="59"/>
      <c r="G174" s="60"/>
      <c r="H174" s="156"/>
      <c r="I174" s="61"/>
      <c r="J174" s="61"/>
      <c r="K174" s="61"/>
      <c r="L174" s="62"/>
      <c r="M174" s="63" t="str">
        <f t="shared" si="28"/>
        <v> </v>
      </c>
      <c r="N174" s="64" t="str">
        <f t="shared" si="29"/>
        <v> </v>
      </c>
      <c r="O174" s="64" t="str">
        <f t="shared" si="3"/>
        <v> </v>
      </c>
      <c r="P174" s="64" t="str">
        <f t="shared" si="4"/>
        <v> </v>
      </c>
      <c r="Q174" s="65" t="str">
        <f t="shared" si="30"/>
        <v> </v>
      </c>
      <c r="R174" s="65" t="str">
        <f t="shared" si="6"/>
        <v> </v>
      </c>
      <c r="S174" s="66" t="str">
        <f t="shared" si="7"/>
        <v> </v>
      </c>
      <c r="T174" s="63" t="str">
        <f t="shared" si="8"/>
        <v>#VALUE!</v>
      </c>
      <c r="U174" s="67" t="str">
        <f t="shared" si="9"/>
        <v>#VALUE!</v>
      </c>
      <c r="V174" s="94" t="str">
        <f t="shared" si="31"/>
        <v>#VALUE!</v>
      </c>
      <c r="W174" s="69" t="str">
        <f t="shared" si="32"/>
        <v>donnée(s) manquante(s)</v>
      </c>
      <c r="X174" s="70" t="str">
        <f t="shared" si="27"/>
        <v>donnée(s) manquante(s)</v>
      </c>
      <c r="Y174" s="65" t="str">
        <f t="shared" si="13"/>
        <v> </v>
      </c>
      <c r="Z174" s="65" t="str">
        <f t="shared" si="14"/>
        <v> </v>
      </c>
      <c r="AA174" s="65" t="str">
        <f t="shared" si="15"/>
        <v> </v>
      </c>
      <c r="AB174" s="71" t="str">
        <f t="shared" si="16"/>
        <v> </v>
      </c>
      <c r="AC174" s="71" t="str">
        <f t="shared" si="17"/>
        <v> </v>
      </c>
      <c r="AD174" s="71" t="str">
        <f t="shared" si="18"/>
        <v> </v>
      </c>
      <c r="AE174" s="72" t="str">
        <f t="shared" si="19"/>
        <v>#VALUE!</v>
      </c>
      <c r="AF174" s="72" t="str">
        <f t="shared" si="20"/>
        <v>#VALUE!</v>
      </c>
      <c r="AG174" s="73" t="str">
        <f t="shared" si="21"/>
        <v>#VALUE!</v>
      </c>
      <c r="AH174" s="69" t="str">
        <f t="shared" si="22"/>
        <v>#VALUE!</v>
      </c>
      <c r="AI174" s="70" t="str">
        <f t="shared" si="23"/>
        <v>#VALUE!</v>
      </c>
      <c r="AJ174" s="75" t="str">
        <f t="shared" si="24"/>
        <v>#VALUE!</v>
      </c>
      <c r="AK174" s="75" t="str">
        <f t="shared" si="25"/>
        <v>#VALUE!</v>
      </c>
      <c r="AL174" s="3"/>
      <c r="AM174" s="3"/>
    </row>
    <row r="175" ht="15.75" customHeight="1">
      <c r="A175" s="3" t="s">
        <v>4412</v>
      </c>
      <c r="B175" s="155"/>
      <c r="C175" s="57"/>
      <c r="D175" s="58"/>
      <c r="E175" s="58"/>
      <c r="F175" s="59"/>
      <c r="G175" s="60"/>
      <c r="H175" s="156"/>
      <c r="I175" s="61"/>
      <c r="J175" s="61"/>
      <c r="K175" s="61"/>
      <c r="L175" s="62"/>
      <c r="M175" s="63" t="str">
        <f t="shared" si="28"/>
        <v> </v>
      </c>
      <c r="N175" s="64" t="str">
        <f t="shared" si="29"/>
        <v> </v>
      </c>
      <c r="O175" s="64" t="str">
        <f t="shared" si="3"/>
        <v> </v>
      </c>
      <c r="P175" s="64" t="str">
        <f t="shared" si="4"/>
        <v> </v>
      </c>
      <c r="Q175" s="65" t="str">
        <f t="shared" si="30"/>
        <v> </v>
      </c>
      <c r="R175" s="65" t="str">
        <f t="shared" si="6"/>
        <v> </v>
      </c>
      <c r="S175" s="66" t="str">
        <f t="shared" si="7"/>
        <v> </v>
      </c>
      <c r="T175" s="63" t="str">
        <f t="shared" si="8"/>
        <v>#VALUE!</v>
      </c>
      <c r="U175" s="67" t="str">
        <f t="shared" si="9"/>
        <v>#VALUE!</v>
      </c>
      <c r="V175" s="94" t="str">
        <f t="shared" si="31"/>
        <v>#VALUE!</v>
      </c>
      <c r="W175" s="69" t="str">
        <f t="shared" si="32"/>
        <v>donnée(s) manquante(s)</v>
      </c>
      <c r="X175" s="70" t="str">
        <f t="shared" si="27"/>
        <v>donnée(s) manquante(s)</v>
      </c>
      <c r="Y175" s="65" t="str">
        <f t="shared" si="13"/>
        <v> </v>
      </c>
      <c r="Z175" s="65" t="str">
        <f t="shared" si="14"/>
        <v> </v>
      </c>
      <c r="AA175" s="65" t="str">
        <f t="shared" si="15"/>
        <v> </v>
      </c>
      <c r="AB175" s="71" t="str">
        <f t="shared" si="16"/>
        <v> </v>
      </c>
      <c r="AC175" s="71" t="str">
        <f t="shared" si="17"/>
        <v> </v>
      </c>
      <c r="AD175" s="71" t="str">
        <f t="shared" si="18"/>
        <v> </v>
      </c>
      <c r="AE175" s="72" t="str">
        <f t="shared" si="19"/>
        <v>#VALUE!</v>
      </c>
      <c r="AF175" s="72" t="str">
        <f t="shared" si="20"/>
        <v>#VALUE!</v>
      </c>
      <c r="AG175" s="73" t="str">
        <f t="shared" si="21"/>
        <v>#VALUE!</v>
      </c>
      <c r="AH175" s="69" t="str">
        <f t="shared" si="22"/>
        <v>#VALUE!</v>
      </c>
      <c r="AI175" s="70" t="str">
        <f t="shared" si="23"/>
        <v>#VALUE!</v>
      </c>
      <c r="AJ175" s="75" t="str">
        <f t="shared" si="24"/>
        <v>#VALUE!</v>
      </c>
      <c r="AK175" s="75" t="str">
        <f t="shared" si="25"/>
        <v>#VALUE!</v>
      </c>
      <c r="AL175" s="3"/>
      <c r="AM175" s="3"/>
    </row>
    <row r="176" ht="15.75" customHeight="1">
      <c r="A176" s="3" t="s">
        <v>4413</v>
      </c>
      <c r="B176" s="155"/>
      <c r="C176" s="57"/>
      <c r="D176" s="58"/>
      <c r="E176" s="58"/>
      <c r="F176" s="59"/>
      <c r="G176" s="60"/>
      <c r="H176" s="156"/>
      <c r="I176" s="61"/>
      <c r="J176" s="61"/>
      <c r="K176" s="61"/>
      <c r="L176" s="62"/>
      <c r="M176" s="63" t="str">
        <f t="shared" si="28"/>
        <v> </v>
      </c>
      <c r="N176" s="64" t="str">
        <f t="shared" si="29"/>
        <v> </v>
      </c>
      <c r="O176" s="64" t="str">
        <f t="shared" si="3"/>
        <v> </v>
      </c>
      <c r="P176" s="64" t="str">
        <f t="shared" si="4"/>
        <v> </v>
      </c>
      <c r="Q176" s="65" t="str">
        <f t="shared" si="30"/>
        <v> </v>
      </c>
      <c r="R176" s="65" t="str">
        <f t="shared" si="6"/>
        <v> </v>
      </c>
      <c r="S176" s="66" t="str">
        <f t="shared" si="7"/>
        <v> </v>
      </c>
      <c r="T176" s="63" t="str">
        <f t="shared" si="8"/>
        <v>#VALUE!</v>
      </c>
      <c r="U176" s="67" t="str">
        <f t="shared" si="9"/>
        <v>#VALUE!</v>
      </c>
      <c r="V176" s="94" t="str">
        <f t="shared" si="31"/>
        <v>#VALUE!</v>
      </c>
      <c r="W176" s="69" t="str">
        <f t="shared" si="32"/>
        <v>donnée(s) manquante(s)</v>
      </c>
      <c r="X176" s="70" t="str">
        <f t="shared" si="27"/>
        <v>donnée(s) manquante(s)</v>
      </c>
      <c r="Y176" s="65" t="str">
        <f t="shared" si="13"/>
        <v> </v>
      </c>
      <c r="Z176" s="65" t="str">
        <f t="shared" si="14"/>
        <v> </v>
      </c>
      <c r="AA176" s="65" t="str">
        <f t="shared" si="15"/>
        <v> </v>
      </c>
      <c r="AB176" s="71" t="str">
        <f t="shared" si="16"/>
        <v> </v>
      </c>
      <c r="AC176" s="71" t="str">
        <f t="shared" si="17"/>
        <v> </v>
      </c>
      <c r="AD176" s="71" t="str">
        <f t="shared" si="18"/>
        <v> </v>
      </c>
      <c r="AE176" s="72" t="str">
        <f t="shared" si="19"/>
        <v>#VALUE!</v>
      </c>
      <c r="AF176" s="72" t="str">
        <f t="shared" si="20"/>
        <v>#VALUE!</v>
      </c>
      <c r="AG176" s="73" t="str">
        <f t="shared" si="21"/>
        <v>#VALUE!</v>
      </c>
      <c r="AH176" s="69" t="str">
        <f t="shared" si="22"/>
        <v>#VALUE!</v>
      </c>
      <c r="AI176" s="70" t="str">
        <f t="shared" si="23"/>
        <v>#VALUE!</v>
      </c>
      <c r="AJ176" s="75" t="str">
        <f t="shared" si="24"/>
        <v>#VALUE!</v>
      </c>
      <c r="AK176" s="75" t="str">
        <f t="shared" si="25"/>
        <v>#VALUE!</v>
      </c>
      <c r="AL176" s="3"/>
      <c r="AM176" s="3"/>
    </row>
    <row r="177" ht="15.75" customHeight="1">
      <c r="A177" s="3" t="s">
        <v>4414</v>
      </c>
      <c r="B177" s="155"/>
      <c r="C177" s="57"/>
      <c r="D177" s="58"/>
      <c r="E177" s="58"/>
      <c r="F177" s="59"/>
      <c r="G177" s="60"/>
      <c r="H177" s="156"/>
      <c r="I177" s="61"/>
      <c r="J177" s="61"/>
      <c r="K177" s="61"/>
      <c r="L177" s="62"/>
      <c r="M177" s="63" t="str">
        <f t="shared" si="28"/>
        <v> </v>
      </c>
      <c r="N177" s="64" t="str">
        <f t="shared" si="29"/>
        <v> </v>
      </c>
      <c r="O177" s="64" t="str">
        <f t="shared" si="3"/>
        <v> </v>
      </c>
      <c r="P177" s="64" t="str">
        <f t="shared" si="4"/>
        <v> </v>
      </c>
      <c r="Q177" s="65" t="str">
        <f t="shared" si="30"/>
        <v> </v>
      </c>
      <c r="R177" s="65" t="str">
        <f t="shared" si="6"/>
        <v> </v>
      </c>
      <c r="S177" s="66" t="str">
        <f t="shared" si="7"/>
        <v> </v>
      </c>
      <c r="T177" s="63" t="str">
        <f t="shared" si="8"/>
        <v>#VALUE!</v>
      </c>
      <c r="U177" s="67" t="str">
        <f t="shared" si="9"/>
        <v>#VALUE!</v>
      </c>
      <c r="V177" s="94" t="str">
        <f t="shared" si="31"/>
        <v>#VALUE!</v>
      </c>
      <c r="W177" s="69" t="str">
        <f t="shared" si="32"/>
        <v>donnée(s) manquante(s)</v>
      </c>
      <c r="X177" s="70" t="str">
        <f t="shared" si="27"/>
        <v>donnée(s) manquante(s)</v>
      </c>
      <c r="Y177" s="65" t="str">
        <f t="shared" si="13"/>
        <v> </v>
      </c>
      <c r="Z177" s="65" t="str">
        <f t="shared" si="14"/>
        <v> </v>
      </c>
      <c r="AA177" s="65" t="str">
        <f t="shared" si="15"/>
        <v> </v>
      </c>
      <c r="AB177" s="71" t="str">
        <f t="shared" si="16"/>
        <v> </v>
      </c>
      <c r="AC177" s="71" t="str">
        <f t="shared" si="17"/>
        <v> </v>
      </c>
      <c r="AD177" s="71" t="str">
        <f t="shared" si="18"/>
        <v> </v>
      </c>
      <c r="AE177" s="72" t="str">
        <f t="shared" si="19"/>
        <v>#VALUE!</v>
      </c>
      <c r="AF177" s="72" t="str">
        <f t="shared" si="20"/>
        <v>#VALUE!</v>
      </c>
      <c r="AG177" s="73" t="str">
        <f t="shared" si="21"/>
        <v>#VALUE!</v>
      </c>
      <c r="AH177" s="69" t="str">
        <f t="shared" si="22"/>
        <v>#VALUE!</v>
      </c>
      <c r="AI177" s="70" t="str">
        <f t="shared" si="23"/>
        <v>#VALUE!</v>
      </c>
      <c r="AJ177" s="75" t="str">
        <f t="shared" si="24"/>
        <v>#VALUE!</v>
      </c>
      <c r="AK177" s="75" t="str">
        <f t="shared" si="25"/>
        <v>#VALUE!</v>
      </c>
      <c r="AL177" s="3"/>
      <c r="AM177" s="3"/>
    </row>
    <row r="178" ht="15.75" customHeight="1">
      <c r="A178" s="3" t="s">
        <v>4415</v>
      </c>
      <c r="B178" s="155"/>
      <c r="C178" s="57"/>
      <c r="D178" s="58"/>
      <c r="E178" s="58"/>
      <c r="F178" s="59"/>
      <c r="G178" s="60"/>
      <c r="H178" s="156"/>
      <c r="I178" s="61"/>
      <c r="J178" s="61"/>
      <c r="K178" s="61"/>
      <c r="L178" s="62"/>
      <c r="M178" s="63" t="str">
        <f t="shared" si="28"/>
        <v> </v>
      </c>
      <c r="N178" s="64" t="str">
        <f t="shared" si="29"/>
        <v> </v>
      </c>
      <c r="O178" s="64" t="str">
        <f t="shared" si="3"/>
        <v> </v>
      </c>
      <c r="P178" s="64" t="str">
        <f t="shared" si="4"/>
        <v> </v>
      </c>
      <c r="Q178" s="65" t="str">
        <f t="shared" si="30"/>
        <v> </v>
      </c>
      <c r="R178" s="65" t="str">
        <f t="shared" si="6"/>
        <v> </v>
      </c>
      <c r="S178" s="66" t="str">
        <f t="shared" si="7"/>
        <v> </v>
      </c>
      <c r="T178" s="63" t="str">
        <f t="shared" si="8"/>
        <v>#VALUE!</v>
      </c>
      <c r="U178" s="67" t="str">
        <f t="shared" si="9"/>
        <v>#VALUE!</v>
      </c>
      <c r="V178" s="94" t="str">
        <f t="shared" si="31"/>
        <v>#VALUE!</v>
      </c>
      <c r="W178" s="69" t="str">
        <f t="shared" si="32"/>
        <v>donnée(s) manquante(s)</v>
      </c>
      <c r="X178" s="70" t="str">
        <f t="shared" si="27"/>
        <v>donnée(s) manquante(s)</v>
      </c>
      <c r="Y178" s="65" t="str">
        <f t="shared" si="13"/>
        <v> </v>
      </c>
      <c r="Z178" s="65" t="str">
        <f t="shared" si="14"/>
        <v> </v>
      </c>
      <c r="AA178" s="65" t="str">
        <f t="shared" si="15"/>
        <v> </v>
      </c>
      <c r="AB178" s="71" t="str">
        <f t="shared" si="16"/>
        <v> </v>
      </c>
      <c r="AC178" s="71" t="str">
        <f t="shared" si="17"/>
        <v> </v>
      </c>
      <c r="AD178" s="71" t="str">
        <f t="shared" si="18"/>
        <v> </v>
      </c>
      <c r="AE178" s="72" t="str">
        <f t="shared" si="19"/>
        <v>#VALUE!</v>
      </c>
      <c r="AF178" s="72" t="str">
        <f t="shared" si="20"/>
        <v>#VALUE!</v>
      </c>
      <c r="AG178" s="73" t="str">
        <f t="shared" si="21"/>
        <v>#VALUE!</v>
      </c>
      <c r="AH178" s="69" t="str">
        <f t="shared" si="22"/>
        <v>#VALUE!</v>
      </c>
      <c r="AI178" s="70" t="str">
        <f t="shared" si="23"/>
        <v>#VALUE!</v>
      </c>
      <c r="AJ178" s="75" t="str">
        <f t="shared" si="24"/>
        <v>#VALUE!</v>
      </c>
      <c r="AK178" s="75" t="str">
        <f t="shared" si="25"/>
        <v>#VALUE!</v>
      </c>
      <c r="AL178" s="3"/>
      <c r="AM178" s="3"/>
    </row>
    <row r="179" ht="15.75" customHeight="1">
      <c r="A179" s="3" t="s">
        <v>4416</v>
      </c>
      <c r="B179" s="155"/>
      <c r="C179" s="57"/>
      <c r="D179" s="58"/>
      <c r="E179" s="58"/>
      <c r="F179" s="59"/>
      <c r="G179" s="60"/>
      <c r="H179" s="156"/>
      <c r="I179" s="61"/>
      <c r="J179" s="61"/>
      <c r="K179" s="61"/>
      <c r="L179" s="62"/>
      <c r="M179" s="63" t="str">
        <f t="shared" si="28"/>
        <v> </v>
      </c>
      <c r="N179" s="64" t="str">
        <f t="shared" si="29"/>
        <v> </v>
      </c>
      <c r="O179" s="64" t="str">
        <f t="shared" si="3"/>
        <v> </v>
      </c>
      <c r="P179" s="64" t="str">
        <f t="shared" si="4"/>
        <v> </v>
      </c>
      <c r="Q179" s="65" t="str">
        <f t="shared" si="30"/>
        <v> </v>
      </c>
      <c r="R179" s="65" t="str">
        <f t="shared" si="6"/>
        <v> </v>
      </c>
      <c r="S179" s="66" t="str">
        <f t="shared" si="7"/>
        <v> </v>
      </c>
      <c r="T179" s="63" t="str">
        <f t="shared" si="8"/>
        <v>#VALUE!</v>
      </c>
      <c r="U179" s="67" t="str">
        <f t="shared" si="9"/>
        <v>#VALUE!</v>
      </c>
      <c r="V179" s="94" t="str">
        <f t="shared" si="31"/>
        <v>#VALUE!</v>
      </c>
      <c r="W179" s="69" t="str">
        <f t="shared" si="32"/>
        <v>donnée(s) manquante(s)</v>
      </c>
      <c r="X179" s="70" t="str">
        <f t="shared" si="27"/>
        <v>donnée(s) manquante(s)</v>
      </c>
      <c r="Y179" s="65" t="str">
        <f t="shared" si="13"/>
        <v> </v>
      </c>
      <c r="Z179" s="65" t="str">
        <f t="shared" si="14"/>
        <v> </v>
      </c>
      <c r="AA179" s="65" t="str">
        <f t="shared" si="15"/>
        <v> </v>
      </c>
      <c r="AB179" s="71" t="str">
        <f t="shared" si="16"/>
        <v> </v>
      </c>
      <c r="AC179" s="71" t="str">
        <f t="shared" si="17"/>
        <v> </v>
      </c>
      <c r="AD179" s="71" t="str">
        <f t="shared" si="18"/>
        <v> </v>
      </c>
      <c r="AE179" s="72" t="str">
        <f t="shared" si="19"/>
        <v>#VALUE!</v>
      </c>
      <c r="AF179" s="72" t="str">
        <f t="shared" si="20"/>
        <v>#VALUE!</v>
      </c>
      <c r="AG179" s="73" t="str">
        <f t="shared" si="21"/>
        <v>#VALUE!</v>
      </c>
      <c r="AH179" s="69" t="str">
        <f t="shared" si="22"/>
        <v>#VALUE!</v>
      </c>
      <c r="AI179" s="70" t="str">
        <f t="shared" si="23"/>
        <v>#VALUE!</v>
      </c>
      <c r="AJ179" s="75" t="str">
        <f t="shared" si="24"/>
        <v>#VALUE!</v>
      </c>
      <c r="AK179" s="75" t="str">
        <f t="shared" si="25"/>
        <v>#VALUE!</v>
      </c>
      <c r="AL179" s="3"/>
      <c r="AM179" s="3"/>
    </row>
    <row r="180" ht="15.75" customHeight="1">
      <c r="A180" s="3" t="s">
        <v>4417</v>
      </c>
      <c r="B180" s="155"/>
      <c r="C180" s="57"/>
      <c r="D180" s="58"/>
      <c r="E180" s="58"/>
      <c r="F180" s="59"/>
      <c r="G180" s="60"/>
      <c r="H180" s="156"/>
      <c r="I180" s="61"/>
      <c r="J180" s="61"/>
      <c r="K180" s="61"/>
      <c r="L180" s="62"/>
      <c r="M180" s="63" t="str">
        <f t="shared" si="28"/>
        <v> </v>
      </c>
      <c r="N180" s="64" t="str">
        <f t="shared" si="29"/>
        <v> </v>
      </c>
      <c r="O180" s="64" t="str">
        <f t="shared" si="3"/>
        <v> </v>
      </c>
      <c r="P180" s="64" t="str">
        <f t="shared" si="4"/>
        <v> </v>
      </c>
      <c r="Q180" s="65" t="str">
        <f t="shared" si="30"/>
        <v> </v>
      </c>
      <c r="R180" s="65" t="str">
        <f t="shared" si="6"/>
        <v> </v>
      </c>
      <c r="S180" s="66" t="str">
        <f t="shared" si="7"/>
        <v> </v>
      </c>
      <c r="T180" s="63" t="str">
        <f t="shared" si="8"/>
        <v>#VALUE!</v>
      </c>
      <c r="U180" s="67" t="str">
        <f t="shared" si="9"/>
        <v>#VALUE!</v>
      </c>
      <c r="V180" s="94" t="str">
        <f t="shared" si="31"/>
        <v>#VALUE!</v>
      </c>
      <c r="W180" s="69" t="str">
        <f t="shared" si="32"/>
        <v>donnée(s) manquante(s)</v>
      </c>
      <c r="X180" s="70" t="str">
        <f t="shared" si="27"/>
        <v>donnée(s) manquante(s)</v>
      </c>
      <c r="Y180" s="65" t="str">
        <f t="shared" si="13"/>
        <v> </v>
      </c>
      <c r="Z180" s="65" t="str">
        <f t="shared" si="14"/>
        <v> </v>
      </c>
      <c r="AA180" s="65" t="str">
        <f t="shared" si="15"/>
        <v> </v>
      </c>
      <c r="AB180" s="71" t="str">
        <f t="shared" si="16"/>
        <v> </v>
      </c>
      <c r="AC180" s="71" t="str">
        <f t="shared" si="17"/>
        <v> </v>
      </c>
      <c r="AD180" s="71" t="str">
        <f t="shared" si="18"/>
        <v> </v>
      </c>
      <c r="AE180" s="72" t="str">
        <f t="shared" si="19"/>
        <v>#VALUE!</v>
      </c>
      <c r="AF180" s="72" t="str">
        <f t="shared" si="20"/>
        <v>#VALUE!</v>
      </c>
      <c r="AG180" s="73" t="str">
        <f t="shared" si="21"/>
        <v>#VALUE!</v>
      </c>
      <c r="AH180" s="69" t="str">
        <f t="shared" si="22"/>
        <v>#VALUE!</v>
      </c>
      <c r="AI180" s="70" t="str">
        <f t="shared" si="23"/>
        <v>#VALUE!</v>
      </c>
      <c r="AJ180" s="75" t="str">
        <f t="shared" si="24"/>
        <v>#VALUE!</v>
      </c>
      <c r="AK180" s="75" t="str">
        <f t="shared" si="25"/>
        <v>#VALUE!</v>
      </c>
      <c r="AL180" s="3"/>
      <c r="AM180" s="3"/>
    </row>
    <row r="181" ht="15.75" customHeight="1">
      <c r="A181" s="3" t="s">
        <v>4418</v>
      </c>
      <c r="B181" s="155"/>
      <c r="C181" s="57"/>
      <c r="D181" s="58"/>
      <c r="E181" s="58"/>
      <c r="F181" s="59"/>
      <c r="G181" s="60"/>
      <c r="H181" s="156"/>
      <c r="I181" s="61"/>
      <c r="J181" s="61"/>
      <c r="K181" s="61"/>
      <c r="L181" s="62"/>
      <c r="M181" s="63" t="str">
        <f t="shared" si="28"/>
        <v> </v>
      </c>
      <c r="N181" s="64" t="str">
        <f t="shared" si="29"/>
        <v> </v>
      </c>
      <c r="O181" s="64" t="str">
        <f t="shared" si="3"/>
        <v> </v>
      </c>
      <c r="P181" s="64" t="str">
        <f t="shared" si="4"/>
        <v> </v>
      </c>
      <c r="Q181" s="65" t="str">
        <f t="shared" si="30"/>
        <v> </v>
      </c>
      <c r="R181" s="65" t="str">
        <f t="shared" si="6"/>
        <v> </v>
      </c>
      <c r="S181" s="66" t="str">
        <f t="shared" si="7"/>
        <v> </v>
      </c>
      <c r="T181" s="63" t="str">
        <f t="shared" si="8"/>
        <v>#VALUE!</v>
      </c>
      <c r="U181" s="67" t="str">
        <f t="shared" si="9"/>
        <v>#VALUE!</v>
      </c>
      <c r="V181" s="94" t="str">
        <f t="shared" si="31"/>
        <v>#VALUE!</v>
      </c>
      <c r="W181" s="69" t="str">
        <f t="shared" si="32"/>
        <v>donnée(s) manquante(s)</v>
      </c>
      <c r="X181" s="70" t="str">
        <f t="shared" si="27"/>
        <v>donnée(s) manquante(s)</v>
      </c>
      <c r="Y181" s="65" t="str">
        <f t="shared" si="13"/>
        <v> </v>
      </c>
      <c r="Z181" s="65" t="str">
        <f t="shared" si="14"/>
        <v> </v>
      </c>
      <c r="AA181" s="65" t="str">
        <f t="shared" si="15"/>
        <v> </v>
      </c>
      <c r="AB181" s="71" t="str">
        <f t="shared" si="16"/>
        <v> </v>
      </c>
      <c r="AC181" s="71" t="str">
        <f t="shared" si="17"/>
        <v> </v>
      </c>
      <c r="AD181" s="71" t="str">
        <f t="shared" si="18"/>
        <v> </v>
      </c>
      <c r="AE181" s="72" t="str">
        <f t="shared" si="19"/>
        <v>#VALUE!</v>
      </c>
      <c r="AF181" s="72" t="str">
        <f t="shared" si="20"/>
        <v>#VALUE!</v>
      </c>
      <c r="AG181" s="73" t="str">
        <f t="shared" si="21"/>
        <v>#VALUE!</v>
      </c>
      <c r="AH181" s="69" t="str">
        <f t="shared" si="22"/>
        <v>#VALUE!</v>
      </c>
      <c r="AI181" s="70" t="str">
        <f t="shared" si="23"/>
        <v>#VALUE!</v>
      </c>
      <c r="AJ181" s="75" t="str">
        <f t="shared" si="24"/>
        <v>#VALUE!</v>
      </c>
      <c r="AK181" s="75" t="str">
        <f t="shared" si="25"/>
        <v>#VALUE!</v>
      </c>
      <c r="AL181" s="3"/>
      <c r="AM181" s="3"/>
    </row>
    <row r="182" ht="15.75" customHeight="1">
      <c r="A182" s="3" t="s">
        <v>4419</v>
      </c>
      <c r="B182" s="155"/>
      <c r="C182" s="57"/>
      <c r="D182" s="58"/>
      <c r="E182" s="58"/>
      <c r="F182" s="59"/>
      <c r="G182" s="60"/>
      <c r="H182" s="156"/>
      <c r="I182" s="61"/>
      <c r="J182" s="61"/>
      <c r="K182" s="61"/>
      <c r="L182" s="62"/>
      <c r="M182" s="63" t="str">
        <f t="shared" si="28"/>
        <v> </v>
      </c>
      <c r="N182" s="64" t="str">
        <f t="shared" si="29"/>
        <v> </v>
      </c>
      <c r="O182" s="64" t="str">
        <f t="shared" si="3"/>
        <v> </v>
      </c>
      <c r="P182" s="64" t="str">
        <f t="shared" si="4"/>
        <v> </v>
      </c>
      <c r="Q182" s="65" t="str">
        <f t="shared" si="30"/>
        <v> </v>
      </c>
      <c r="R182" s="65" t="str">
        <f t="shared" si="6"/>
        <v> </v>
      </c>
      <c r="S182" s="66" t="str">
        <f t="shared" si="7"/>
        <v> </v>
      </c>
      <c r="T182" s="63" t="str">
        <f t="shared" si="8"/>
        <v>#VALUE!</v>
      </c>
      <c r="U182" s="67" t="str">
        <f t="shared" si="9"/>
        <v>#VALUE!</v>
      </c>
      <c r="V182" s="94" t="str">
        <f t="shared" si="31"/>
        <v>#VALUE!</v>
      </c>
      <c r="W182" s="69" t="str">
        <f t="shared" si="32"/>
        <v>donnée(s) manquante(s)</v>
      </c>
      <c r="X182" s="70" t="str">
        <f t="shared" si="27"/>
        <v>donnée(s) manquante(s)</v>
      </c>
      <c r="Y182" s="65" t="str">
        <f t="shared" si="13"/>
        <v> </v>
      </c>
      <c r="Z182" s="65" t="str">
        <f t="shared" si="14"/>
        <v> </v>
      </c>
      <c r="AA182" s="65" t="str">
        <f t="shared" si="15"/>
        <v> </v>
      </c>
      <c r="AB182" s="71" t="str">
        <f t="shared" si="16"/>
        <v> </v>
      </c>
      <c r="AC182" s="71" t="str">
        <f t="shared" si="17"/>
        <v> </v>
      </c>
      <c r="AD182" s="71" t="str">
        <f t="shared" si="18"/>
        <v> </v>
      </c>
      <c r="AE182" s="72" t="str">
        <f t="shared" si="19"/>
        <v>#VALUE!</v>
      </c>
      <c r="AF182" s="72" t="str">
        <f t="shared" si="20"/>
        <v>#VALUE!</v>
      </c>
      <c r="AG182" s="73" t="str">
        <f t="shared" si="21"/>
        <v>#VALUE!</v>
      </c>
      <c r="AH182" s="69" t="str">
        <f t="shared" si="22"/>
        <v>#VALUE!</v>
      </c>
      <c r="AI182" s="70" t="str">
        <f t="shared" si="23"/>
        <v>#VALUE!</v>
      </c>
      <c r="AJ182" s="75" t="str">
        <f t="shared" si="24"/>
        <v>#VALUE!</v>
      </c>
      <c r="AK182" s="75" t="str">
        <f t="shared" si="25"/>
        <v>#VALUE!</v>
      </c>
      <c r="AL182" s="3"/>
      <c r="AM182" s="3"/>
    </row>
    <row r="183" ht="15.75" customHeight="1">
      <c r="A183" s="3" t="s">
        <v>4420</v>
      </c>
      <c r="B183" s="155"/>
      <c r="C183" s="57"/>
      <c r="D183" s="58"/>
      <c r="E183" s="58"/>
      <c r="F183" s="59"/>
      <c r="G183" s="60"/>
      <c r="H183" s="156"/>
      <c r="I183" s="61"/>
      <c r="J183" s="61"/>
      <c r="K183" s="61"/>
      <c r="L183" s="62"/>
      <c r="M183" s="63" t="str">
        <f t="shared" si="28"/>
        <v> </v>
      </c>
      <c r="N183" s="64" t="str">
        <f t="shared" si="29"/>
        <v> </v>
      </c>
      <c r="O183" s="64" t="str">
        <f t="shared" si="3"/>
        <v> </v>
      </c>
      <c r="P183" s="64" t="str">
        <f t="shared" si="4"/>
        <v> </v>
      </c>
      <c r="Q183" s="65" t="str">
        <f t="shared" si="30"/>
        <v> </v>
      </c>
      <c r="R183" s="65" t="str">
        <f t="shared" si="6"/>
        <v> </v>
      </c>
      <c r="S183" s="66" t="str">
        <f t="shared" si="7"/>
        <v> </v>
      </c>
      <c r="T183" s="63" t="str">
        <f t="shared" si="8"/>
        <v>#VALUE!</v>
      </c>
      <c r="U183" s="67" t="str">
        <f t="shared" si="9"/>
        <v>#VALUE!</v>
      </c>
      <c r="V183" s="94" t="str">
        <f t="shared" si="31"/>
        <v>#VALUE!</v>
      </c>
      <c r="W183" s="69" t="str">
        <f t="shared" si="32"/>
        <v>donnée(s) manquante(s)</v>
      </c>
      <c r="X183" s="70" t="str">
        <f t="shared" si="27"/>
        <v>donnée(s) manquante(s)</v>
      </c>
      <c r="Y183" s="65" t="str">
        <f t="shared" si="13"/>
        <v> </v>
      </c>
      <c r="Z183" s="65" t="str">
        <f t="shared" si="14"/>
        <v> </v>
      </c>
      <c r="AA183" s="65" t="str">
        <f t="shared" si="15"/>
        <v> </v>
      </c>
      <c r="AB183" s="71" t="str">
        <f t="shared" si="16"/>
        <v> </v>
      </c>
      <c r="AC183" s="71" t="str">
        <f t="shared" si="17"/>
        <v> </v>
      </c>
      <c r="AD183" s="71" t="str">
        <f t="shared" si="18"/>
        <v> </v>
      </c>
      <c r="AE183" s="72" t="str">
        <f t="shared" si="19"/>
        <v>#VALUE!</v>
      </c>
      <c r="AF183" s="72" t="str">
        <f t="shared" si="20"/>
        <v>#VALUE!</v>
      </c>
      <c r="AG183" s="73" t="str">
        <f t="shared" si="21"/>
        <v>#VALUE!</v>
      </c>
      <c r="AH183" s="69" t="str">
        <f t="shared" si="22"/>
        <v>#VALUE!</v>
      </c>
      <c r="AI183" s="70" t="str">
        <f t="shared" si="23"/>
        <v>#VALUE!</v>
      </c>
      <c r="AJ183" s="75" t="str">
        <f t="shared" si="24"/>
        <v>#VALUE!</v>
      </c>
      <c r="AK183" s="75" t="str">
        <f t="shared" si="25"/>
        <v>#VALUE!</v>
      </c>
      <c r="AL183" s="3"/>
      <c r="AM183" s="3"/>
    </row>
    <row r="184" ht="15.75" customHeight="1">
      <c r="A184" s="3" t="s">
        <v>4421</v>
      </c>
      <c r="B184" s="155"/>
      <c r="C184" s="57"/>
      <c r="D184" s="58"/>
      <c r="E184" s="58"/>
      <c r="F184" s="59"/>
      <c r="G184" s="60"/>
      <c r="H184" s="156"/>
      <c r="I184" s="61"/>
      <c r="J184" s="61"/>
      <c r="K184" s="61"/>
      <c r="L184" s="62"/>
      <c r="M184" s="63" t="str">
        <f t="shared" si="28"/>
        <v> </v>
      </c>
      <c r="N184" s="64" t="str">
        <f t="shared" si="29"/>
        <v> </v>
      </c>
      <c r="O184" s="64" t="str">
        <f t="shared" si="3"/>
        <v> </v>
      </c>
      <c r="P184" s="64" t="str">
        <f t="shared" si="4"/>
        <v> </v>
      </c>
      <c r="Q184" s="65" t="str">
        <f t="shared" si="30"/>
        <v> </v>
      </c>
      <c r="R184" s="65" t="str">
        <f t="shared" si="6"/>
        <v> </v>
      </c>
      <c r="S184" s="66" t="str">
        <f t="shared" si="7"/>
        <v> </v>
      </c>
      <c r="T184" s="63" t="str">
        <f t="shared" si="8"/>
        <v>#VALUE!</v>
      </c>
      <c r="U184" s="67" t="str">
        <f t="shared" si="9"/>
        <v>#VALUE!</v>
      </c>
      <c r="V184" s="94" t="str">
        <f t="shared" si="31"/>
        <v>#VALUE!</v>
      </c>
      <c r="W184" s="69" t="str">
        <f t="shared" si="32"/>
        <v>donnée(s) manquante(s)</v>
      </c>
      <c r="X184" s="70" t="str">
        <f t="shared" si="27"/>
        <v>donnée(s) manquante(s)</v>
      </c>
      <c r="Y184" s="65" t="str">
        <f t="shared" si="13"/>
        <v> </v>
      </c>
      <c r="Z184" s="65" t="str">
        <f t="shared" si="14"/>
        <v> </v>
      </c>
      <c r="AA184" s="65" t="str">
        <f t="shared" si="15"/>
        <v> </v>
      </c>
      <c r="AB184" s="71" t="str">
        <f t="shared" si="16"/>
        <v> </v>
      </c>
      <c r="AC184" s="71" t="str">
        <f t="shared" si="17"/>
        <v> </v>
      </c>
      <c r="AD184" s="71" t="str">
        <f t="shared" si="18"/>
        <v> </v>
      </c>
      <c r="AE184" s="72" t="str">
        <f t="shared" si="19"/>
        <v>#VALUE!</v>
      </c>
      <c r="AF184" s="72" t="str">
        <f t="shared" si="20"/>
        <v>#VALUE!</v>
      </c>
      <c r="AG184" s="73" t="str">
        <f t="shared" si="21"/>
        <v>#VALUE!</v>
      </c>
      <c r="AH184" s="69" t="str">
        <f t="shared" si="22"/>
        <v>#VALUE!</v>
      </c>
      <c r="AI184" s="70" t="str">
        <f t="shared" si="23"/>
        <v>#VALUE!</v>
      </c>
      <c r="AJ184" s="75" t="str">
        <f t="shared" si="24"/>
        <v>#VALUE!</v>
      </c>
      <c r="AK184" s="75" t="str">
        <f t="shared" si="25"/>
        <v>#VALUE!</v>
      </c>
      <c r="AL184" s="3"/>
      <c r="AM184" s="3"/>
    </row>
    <row r="185" ht="15.75" customHeight="1">
      <c r="A185" s="3" t="s">
        <v>4422</v>
      </c>
      <c r="B185" s="155"/>
      <c r="C185" s="57"/>
      <c r="D185" s="58"/>
      <c r="E185" s="58"/>
      <c r="F185" s="59"/>
      <c r="G185" s="60"/>
      <c r="H185" s="156"/>
      <c r="I185" s="61"/>
      <c r="J185" s="61"/>
      <c r="K185" s="61"/>
      <c r="L185" s="62"/>
      <c r="M185" s="63" t="str">
        <f t="shared" si="28"/>
        <v> </v>
      </c>
      <c r="N185" s="64" t="str">
        <f t="shared" si="29"/>
        <v> </v>
      </c>
      <c r="O185" s="64" t="str">
        <f t="shared" si="3"/>
        <v> </v>
      </c>
      <c r="P185" s="64" t="str">
        <f t="shared" si="4"/>
        <v> </v>
      </c>
      <c r="Q185" s="65" t="str">
        <f t="shared" si="30"/>
        <v> </v>
      </c>
      <c r="R185" s="65" t="str">
        <f t="shared" si="6"/>
        <v> </v>
      </c>
      <c r="S185" s="66" t="str">
        <f t="shared" si="7"/>
        <v> </v>
      </c>
      <c r="T185" s="63" t="str">
        <f t="shared" si="8"/>
        <v>#VALUE!</v>
      </c>
      <c r="U185" s="67" t="str">
        <f t="shared" si="9"/>
        <v>#VALUE!</v>
      </c>
      <c r="V185" s="94" t="str">
        <f t="shared" si="31"/>
        <v>#VALUE!</v>
      </c>
      <c r="W185" s="69" t="str">
        <f t="shared" si="32"/>
        <v>donnée(s) manquante(s)</v>
      </c>
      <c r="X185" s="70" t="str">
        <f t="shared" si="27"/>
        <v>donnée(s) manquante(s)</v>
      </c>
      <c r="Y185" s="65" t="str">
        <f t="shared" si="13"/>
        <v> </v>
      </c>
      <c r="Z185" s="65" t="str">
        <f t="shared" si="14"/>
        <v> </v>
      </c>
      <c r="AA185" s="65" t="str">
        <f t="shared" si="15"/>
        <v> </v>
      </c>
      <c r="AB185" s="71" t="str">
        <f t="shared" si="16"/>
        <v> </v>
      </c>
      <c r="AC185" s="71" t="str">
        <f t="shared" si="17"/>
        <v> </v>
      </c>
      <c r="AD185" s="71" t="str">
        <f t="shared" si="18"/>
        <v> </v>
      </c>
      <c r="AE185" s="72" t="str">
        <f t="shared" si="19"/>
        <v>#VALUE!</v>
      </c>
      <c r="AF185" s="72" t="str">
        <f t="shared" si="20"/>
        <v>#VALUE!</v>
      </c>
      <c r="AG185" s="73" t="str">
        <f t="shared" si="21"/>
        <v>#VALUE!</v>
      </c>
      <c r="AH185" s="69" t="str">
        <f t="shared" si="22"/>
        <v>#VALUE!</v>
      </c>
      <c r="AI185" s="70" t="str">
        <f t="shared" si="23"/>
        <v>#VALUE!</v>
      </c>
      <c r="AJ185" s="75" t="str">
        <f t="shared" si="24"/>
        <v>#VALUE!</v>
      </c>
      <c r="AK185" s="75" t="str">
        <f t="shared" si="25"/>
        <v>#VALUE!</v>
      </c>
      <c r="AL185" s="3"/>
      <c r="AM185" s="3"/>
    </row>
    <row r="186" ht="15.75" customHeight="1">
      <c r="A186" s="3" t="s">
        <v>4423</v>
      </c>
      <c r="B186" s="155"/>
      <c r="C186" s="57"/>
      <c r="D186" s="58"/>
      <c r="E186" s="58"/>
      <c r="F186" s="59"/>
      <c r="G186" s="60"/>
      <c r="H186" s="156"/>
      <c r="I186" s="61"/>
      <c r="J186" s="61"/>
      <c r="K186" s="61"/>
      <c r="L186" s="62"/>
      <c r="M186" s="63" t="str">
        <f t="shared" si="28"/>
        <v> </v>
      </c>
      <c r="N186" s="64" t="str">
        <f t="shared" si="29"/>
        <v> </v>
      </c>
      <c r="O186" s="64" t="str">
        <f t="shared" si="3"/>
        <v> </v>
      </c>
      <c r="P186" s="64" t="str">
        <f t="shared" si="4"/>
        <v> </v>
      </c>
      <c r="Q186" s="65" t="str">
        <f t="shared" si="30"/>
        <v> </v>
      </c>
      <c r="R186" s="65" t="str">
        <f t="shared" si="6"/>
        <v> </v>
      </c>
      <c r="S186" s="66" t="str">
        <f t="shared" si="7"/>
        <v> </v>
      </c>
      <c r="T186" s="63" t="str">
        <f t="shared" si="8"/>
        <v>#VALUE!</v>
      </c>
      <c r="U186" s="67" t="str">
        <f t="shared" si="9"/>
        <v>#VALUE!</v>
      </c>
      <c r="V186" s="94" t="str">
        <f t="shared" si="31"/>
        <v>#VALUE!</v>
      </c>
      <c r="W186" s="69" t="str">
        <f t="shared" si="32"/>
        <v>donnée(s) manquante(s)</v>
      </c>
      <c r="X186" s="70" t="str">
        <f t="shared" si="27"/>
        <v>donnée(s) manquante(s)</v>
      </c>
      <c r="Y186" s="65" t="str">
        <f t="shared" si="13"/>
        <v> </v>
      </c>
      <c r="Z186" s="65" t="str">
        <f t="shared" si="14"/>
        <v> </v>
      </c>
      <c r="AA186" s="65" t="str">
        <f t="shared" si="15"/>
        <v> </v>
      </c>
      <c r="AB186" s="71" t="str">
        <f t="shared" si="16"/>
        <v> </v>
      </c>
      <c r="AC186" s="71" t="str">
        <f t="shared" si="17"/>
        <v> </v>
      </c>
      <c r="AD186" s="71" t="str">
        <f t="shared" si="18"/>
        <v> </v>
      </c>
      <c r="AE186" s="72" t="str">
        <f t="shared" si="19"/>
        <v>#VALUE!</v>
      </c>
      <c r="AF186" s="72" t="str">
        <f t="shared" si="20"/>
        <v>#VALUE!</v>
      </c>
      <c r="AG186" s="73" t="str">
        <f t="shared" si="21"/>
        <v>#VALUE!</v>
      </c>
      <c r="AH186" s="69" t="str">
        <f t="shared" si="22"/>
        <v>#VALUE!</v>
      </c>
      <c r="AI186" s="70" t="str">
        <f t="shared" si="23"/>
        <v>#VALUE!</v>
      </c>
      <c r="AJ186" s="75" t="str">
        <f t="shared" si="24"/>
        <v>#VALUE!</v>
      </c>
      <c r="AK186" s="75" t="str">
        <f t="shared" si="25"/>
        <v>#VALUE!</v>
      </c>
      <c r="AL186" s="3"/>
      <c r="AM186" s="3"/>
    </row>
    <row r="187" ht="15.75" customHeight="1">
      <c r="A187" s="3" t="s">
        <v>4424</v>
      </c>
      <c r="B187" s="155"/>
      <c r="C187" s="57"/>
      <c r="D187" s="58"/>
      <c r="E187" s="58"/>
      <c r="F187" s="59"/>
      <c r="G187" s="60"/>
      <c r="H187" s="156"/>
      <c r="I187" s="61"/>
      <c r="J187" s="61"/>
      <c r="K187" s="61"/>
      <c r="L187" s="62"/>
      <c r="M187" s="63" t="str">
        <f t="shared" si="28"/>
        <v> </v>
      </c>
      <c r="N187" s="64" t="str">
        <f t="shared" si="29"/>
        <v> </v>
      </c>
      <c r="O187" s="64" t="str">
        <f t="shared" si="3"/>
        <v> </v>
      </c>
      <c r="P187" s="64" t="str">
        <f t="shared" si="4"/>
        <v> </v>
      </c>
      <c r="Q187" s="65" t="str">
        <f t="shared" si="30"/>
        <v> </v>
      </c>
      <c r="R187" s="65" t="str">
        <f t="shared" si="6"/>
        <v> </v>
      </c>
      <c r="S187" s="66" t="str">
        <f t="shared" si="7"/>
        <v> </v>
      </c>
      <c r="T187" s="63" t="str">
        <f t="shared" si="8"/>
        <v>#VALUE!</v>
      </c>
      <c r="U187" s="67" t="str">
        <f t="shared" si="9"/>
        <v>#VALUE!</v>
      </c>
      <c r="V187" s="94" t="str">
        <f t="shared" si="31"/>
        <v>#VALUE!</v>
      </c>
      <c r="W187" s="69" t="str">
        <f t="shared" si="32"/>
        <v>donnée(s) manquante(s)</v>
      </c>
      <c r="X187" s="70" t="str">
        <f t="shared" si="27"/>
        <v>donnée(s) manquante(s)</v>
      </c>
      <c r="Y187" s="65" t="str">
        <f t="shared" si="13"/>
        <v> </v>
      </c>
      <c r="Z187" s="65" t="str">
        <f t="shared" si="14"/>
        <v> </v>
      </c>
      <c r="AA187" s="65" t="str">
        <f t="shared" si="15"/>
        <v> </v>
      </c>
      <c r="AB187" s="71" t="str">
        <f t="shared" si="16"/>
        <v> </v>
      </c>
      <c r="AC187" s="71" t="str">
        <f t="shared" si="17"/>
        <v> </v>
      </c>
      <c r="AD187" s="71" t="str">
        <f t="shared" si="18"/>
        <v> </v>
      </c>
      <c r="AE187" s="72" t="str">
        <f t="shared" si="19"/>
        <v>#VALUE!</v>
      </c>
      <c r="AF187" s="72" t="str">
        <f t="shared" si="20"/>
        <v>#VALUE!</v>
      </c>
      <c r="AG187" s="73" t="str">
        <f t="shared" si="21"/>
        <v>#VALUE!</v>
      </c>
      <c r="AH187" s="69" t="str">
        <f t="shared" si="22"/>
        <v>#VALUE!</v>
      </c>
      <c r="AI187" s="70" t="str">
        <f t="shared" si="23"/>
        <v>#VALUE!</v>
      </c>
      <c r="AJ187" s="75" t="str">
        <f t="shared" si="24"/>
        <v>#VALUE!</v>
      </c>
      <c r="AK187" s="75" t="str">
        <f t="shared" si="25"/>
        <v>#VALUE!</v>
      </c>
      <c r="AL187" s="3"/>
      <c r="AM187" s="3"/>
    </row>
    <row r="188" ht="15.75" customHeight="1">
      <c r="A188" s="3" t="s">
        <v>4425</v>
      </c>
      <c r="B188" s="155"/>
      <c r="C188" s="57"/>
      <c r="D188" s="58"/>
      <c r="E188" s="58"/>
      <c r="F188" s="59"/>
      <c r="G188" s="60"/>
      <c r="H188" s="156"/>
      <c r="I188" s="61"/>
      <c r="J188" s="61"/>
      <c r="K188" s="61"/>
      <c r="L188" s="62"/>
      <c r="M188" s="63" t="str">
        <f t="shared" si="28"/>
        <v> </v>
      </c>
      <c r="N188" s="64" t="str">
        <f t="shared" si="29"/>
        <v> </v>
      </c>
      <c r="O188" s="64" t="str">
        <f t="shared" si="3"/>
        <v> </v>
      </c>
      <c r="P188" s="64" t="str">
        <f t="shared" si="4"/>
        <v> </v>
      </c>
      <c r="Q188" s="65" t="str">
        <f t="shared" si="30"/>
        <v> </v>
      </c>
      <c r="R188" s="65" t="str">
        <f t="shared" si="6"/>
        <v> </v>
      </c>
      <c r="S188" s="66" t="str">
        <f t="shared" si="7"/>
        <v> </v>
      </c>
      <c r="T188" s="63" t="str">
        <f t="shared" si="8"/>
        <v>#VALUE!</v>
      </c>
      <c r="U188" s="67" t="str">
        <f t="shared" si="9"/>
        <v>#VALUE!</v>
      </c>
      <c r="V188" s="94" t="str">
        <f t="shared" si="31"/>
        <v>#VALUE!</v>
      </c>
      <c r="W188" s="69" t="str">
        <f t="shared" si="32"/>
        <v>donnée(s) manquante(s)</v>
      </c>
      <c r="X188" s="70" t="str">
        <f t="shared" si="27"/>
        <v>donnée(s) manquante(s)</v>
      </c>
      <c r="Y188" s="65" t="str">
        <f t="shared" si="13"/>
        <v> </v>
      </c>
      <c r="Z188" s="65" t="str">
        <f t="shared" si="14"/>
        <v> </v>
      </c>
      <c r="AA188" s="65" t="str">
        <f t="shared" si="15"/>
        <v> </v>
      </c>
      <c r="AB188" s="71" t="str">
        <f t="shared" si="16"/>
        <v> </v>
      </c>
      <c r="AC188" s="71" t="str">
        <f t="shared" si="17"/>
        <v> </v>
      </c>
      <c r="AD188" s="71" t="str">
        <f t="shared" si="18"/>
        <v> </v>
      </c>
      <c r="AE188" s="72" t="str">
        <f t="shared" si="19"/>
        <v>#VALUE!</v>
      </c>
      <c r="AF188" s="72" t="str">
        <f t="shared" si="20"/>
        <v>#VALUE!</v>
      </c>
      <c r="AG188" s="73" t="str">
        <f t="shared" si="21"/>
        <v>#VALUE!</v>
      </c>
      <c r="AH188" s="69" t="str">
        <f t="shared" si="22"/>
        <v>#VALUE!</v>
      </c>
      <c r="AI188" s="70" t="str">
        <f t="shared" si="23"/>
        <v>#VALUE!</v>
      </c>
      <c r="AJ188" s="75" t="str">
        <f t="shared" si="24"/>
        <v>#VALUE!</v>
      </c>
      <c r="AK188" s="75" t="str">
        <f t="shared" si="25"/>
        <v>#VALUE!</v>
      </c>
      <c r="AL188" s="3"/>
      <c r="AM188" s="3"/>
    </row>
    <row r="189" ht="15.75" customHeight="1">
      <c r="A189" s="3" t="s">
        <v>4426</v>
      </c>
      <c r="B189" s="155"/>
      <c r="C189" s="57"/>
      <c r="D189" s="58"/>
      <c r="E189" s="58"/>
      <c r="F189" s="59"/>
      <c r="G189" s="60"/>
      <c r="H189" s="156"/>
      <c r="I189" s="61"/>
      <c r="J189" s="61"/>
      <c r="K189" s="61"/>
      <c r="L189" s="62"/>
      <c r="M189" s="63" t="str">
        <f t="shared" si="28"/>
        <v> </v>
      </c>
      <c r="N189" s="64" t="str">
        <f t="shared" si="29"/>
        <v> </v>
      </c>
      <c r="O189" s="64" t="str">
        <f t="shared" si="3"/>
        <v> </v>
      </c>
      <c r="P189" s="64" t="str">
        <f t="shared" si="4"/>
        <v> </v>
      </c>
      <c r="Q189" s="65" t="str">
        <f t="shared" si="30"/>
        <v> </v>
      </c>
      <c r="R189" s="65" t="str">
        <f t="shared" si="6"/>
        <v> </v>
      </c>
      <c r="S189" s="66" t="str">
        <f t="shared" si="7"/>
        <v> </v>
      </c>
      <c r="T189" s="63" t="str">
        <f t="shared" si="8"/>
        <v>#VALUE!</v>
      </c>
      <c r="U189" s="67" t="str">
        <f t="shared" si="9"/>
        <v>#VALUE!</v>
      </c>
      <c r="V189" s="94" t="str">
        <f t="shared" si="31"/>
        <v>#VALUE!</v>
      </c>
      <c r="W189" s="69" t="str">
        <f t="shared" si="32"/>
        <v>donnée(s) manquante(s)</v>
      </c>
      <c r="X189" s="70" t="str">
        <f t="shared" si="27"/>
        <v>donnée(s) manquante(s)</v>
      </c>
      <c r="Y189" s="65" t="str">
        <f t="shared" si="13"/>
        <v> </v>
      </c>
      <c r="Z189" s="65" t="str">
        <f t="shared" si="14"/>
        <v> </v>
      </c>
      <c r="AA189" s="65" t="str">
        <f t="shared" si="15"/>
        <v> </v>
      </c>
      <c r="AB189" s="71" t="str">
        <f t="shared" si="16"/>
        <v> </v>
      </c>
      <c r="AC189" s="71" t="str">
        <f t="shared" si="17"/>
        <v> </v>
      </c>
      <c r="AD189" s="71" t="str">
        <f t="shared" si="18"/>
        <v> </v>
      </c>
      <c r="AE189" s="72" t="str">
        <f t="shared" si="19"/>
        <v>#VALUE!</v>
      </c>
      <c r="AF189" s="72" t="str">
        <f t="shared" si="20"/>
        <v>#VALUE!</v>
      </c>
      <c r="AG189" s="73" t="str">
        <f t="shared" si="21"/>
        <v>#VALUE!</v>
      </c>
      <c r="AH189" s="69" t="str">
        <f t="shared" si="22"/>
        <v>#VALUE!</v>
      </c>
      <c r="AI189" s="70" t="str">
        <f t="shared" si="23"/>
        <v>#VALUE!</v>
      </c>
      <c r="AJ189" s="75" t="str">
        <f t="shared" si="24"/>
        <v>#VALUE!</v>
      </c>
      <c r="AK189" s="75" t="str">
        <f t="shared" si="25"/>
        <v>#VALUE!</v>
      </c>
      <c r="AL189" s="3"/>
      <c r="AM189" s="3"/>
    </row>
    <row r="190" ht="15.75" customHeight="1">
      <c r="A190" s="3" t="s">
        <v>4427</v>
      </c>
      <c r="B190" s="155"/>
      <c r="C190" s="57"/>
      <c r="D190" s="58"/>
      <c r="E190" s="58"/>
      <c r="F190" s="59"/>
      <c r="G190" s="60"/>
      <c r="H190" s="156"/>
      <c r="I190" s="61"/>
      <c r="J190" s="61"/>
      <c r="K190" s="61"/>
      <c r="L190" s="62"/>
      <c r="M190" s="63" t="str">
        <f t="shared" si="28"/>
        <v> </v>
      </c>
      <c r="N190" s="64" t="str">
        <f t="shared" si="29"/>
        <v> </v>
      </c>
      <c r="O190" s="64" t="str">
        <f t="shared" si="3"/>
        <v> </v>
      </c>
      <c r="P190" s="64" t="str">
        <f t="shared" si="4"/>
        <v> </v>
      </c>
      <c r="Q190" s="65" t="str">
        <f t="shared" si="30"/>
        <v> </v>
      </c>
      <c r="R190" s="65" t="str">
        <f t="shared" si="6"/>
        <v> </v>
      </c>
      <c r="S190" s="66" t="str">
        <f t="shared" si="7"/>
        <v> </v>
      </c>
      <c r="T190" s="63" t="str">
        <f t="shared" si="8"/>
        <v>#VALUE!</v>
      </c>
      <c r="U190" s="67" t="str">
        <f t="shared" si="9"/>
        <v>#VALUE!</v>
      </c>
      <c r="V190" s="94" t="str">
        <f t="shared" si="31"/>
        <v>#VALUE!</v>
      </c>
      <c r="W190" s="69" t="str">
        <f t="shared" si="32"/>
        <v>donnée(s) manquante(s)</v>
      </c>
      <c r="X190" s="70" t="str">
        <f t="shared" si="27"/>
        <v>donnée(s) manquante(s)</v>
      </c>
      <c r="Y190" s="65" t="str">
        <f t="shared" si="13"/>
        <v> </v>
      </c>
      <c r="Z190" s="65" t="str">
        <f t="shared" si="14"/>
        <v> </v>
      </c>
      <c r="AA190" s="65" t="str">
        <f t="shared" si="15"/>
        <v> </v>
      </c>
      <c r="AB190" s="71" t="str">
        <f t="shared" si="16"/>
        <v> </v>
      </c>
      <c r="AC190" s="71" t="str">
        <f t="shared" si="17"/>
        <v> </v>
      </c>
      <c r="AD190" s="71" t="str">
        <f t="shared" si="18"/>
        <v> </v>
      </c>
      <c r="AE190" s="72" t="str">
        <f t="shared" si="19"/>
        <v>#VALUE!</v>
      </c>
      <c r="AF190" s="72" t="str">
        <f t="shared" si="20"/>
        <v>#VALUE!</v>
      </c>
      <c r="AG190" s="73" t="str">
        <f t="shared" si="21"/>
        <v>#VALUE!</v>
      </c>
      <c r="AH190" s="69" t="str">
        <f t="shared" si="22"/>
        <v>#VALUE!</v>
      </c>
      <c r="AI190" s="70" t="str">
        <f t="shared" si="23"/>
        <v>#VALUE!</v>
      </c>
      <c r="AJ190" s="75" t="str">
        <f t="shared" si="24"/>
        <v>#VALUE!</v>
      </c>
      <c r="AK190" s="75" t="str">
        <f t="shared" si="25"/>
        <v>#VALUE!</v>
      </c>
      <c r="AL190" s="3"/>
      <c r="AM190" s="3"/>
    </row>
    <row r="191" ht="15.75" customHeight="1">
      <c r="A191" s="3" t="s">
        <v>4428</v>
      </c>
      <c r="B191" s="155"/>
      <c r="C191" s="57"/>
      <c r="D191" s="58"/>
      <c r="E191" s="58"/>
      <c r="F191" s="59"/>
      <c r="G191" s="60"/>
      <c r="H191" s="156"/>
      <c r="I191" s="61"/>
      <c r="J191" s="61"/>
      <c r="K191" s="61"/>
      <c r="L191" s="62"/>
      <c r="M191" s="63" t="str">
        <f t="shared" si="28"/>
        <v> </v>
      </c>
      <c r="N191" s="64" t="str">
        <f t="shared" si="29"/>
        <v> </v>
      </c>
      <c r="O191" s="64" t="str">
        <f t="shared" si="3"/>
        <v> </v>
      </c>
      <c r="P191" s="64" t="str">
        <f t="shared" si="4"/>
        <v> </v>
      </c>
      <c r="Q191" s="65" t="str">
        <f t="shared" si="30"/>
        <v> </v>
      </c>
      <c r="R191" s="65" t="str">
        <f t="shared" si="6"/>
        <v> </v>
      </c>
      <c r="S191" s="66" t="str">
        <f t="shared" si="7"/>
        <v> </v>
      </c>
      <c r="T191" s="63" t="str">
        <f t="shared" si="8"/>
        <v>#VALUE!</v>
      </c>
      <c r="U191" s="67" t="str">
        <f t="shared" si="9"/>
        <v>#VALUE!</v>
      </c>
      <c r="V191" s="94" t="str">
        <f t="shared" si="31"/>
        <v>#VALUE!</v>
      </c>
      <c r="W191" s="69" t="str">
        <f t="shared" si="32"/>
        <v>donnée(s) manquante(s)</v>
      </c>
      <c r="X191" s="70" t="str">
        <f t="shared" si="27"/>
        <v>donnée(s) manquante(s)</v>
      </c>
      <c r="Y191" s="65" t="str">
        <f t="shared" si="13"/>
        <v> </v>
      </c>
      <c r="Z191" s="65" t="str">
        <f t="shared" si="14"/>
        <v> </v>
      </c>
      <c r="AA191" s="65" t="str">
        <f t="shared" si="15"/>
        <v> </v>
      </c>
      <c r="AB191" s="71" t="str">
        <f t="shared" si="16"/>
        <v> </v>
      </c>
      <c r="AC191" s="71" t="str">
        <f t="shared" si="17"/>
        <v> </v>
      </c>
      <c r="AD191" s="71" t="str">
        <f t="shared" si="18"/>
        <v> </v>
      </c>
      <c r="AE191" s="72" t="str">
        <f t="shared" si="19"/>
        <v>#VALUE!</v>
      </c>
      <c r="AF191" s="72" t="str">
        <f t="shared" si="20"/>
        <v>#VALUE!</v>
      </c>
      <c r="AG191" s="73" t="str">
        <f t="shared" si="21"/>
        <v>#VALUE!</v>
      </c>
      <c r="AH191" s="69" t="str">
        <f t="shared" si="22"/>
        <v>#VALUE!</v>
      </c>
      <c r="AI191" s="70" t="str">
        <f t="shared" si="23"/>
        <v>#VALUE!</v>
      </c>
      <c r="AJ191" s="75" t="str">
        <f t="shared" si="24"/>
        <v>#VALUE!</v>
      </c>
      <c r="AK191" s="75" t="str">
        <f t="shared" si="25"/>
        <v>#VALUE!</v>
      </c>
      <c r="AL191" s="3"/>
      <c r="AM191" s="3"/>
    </row>
    <row r="192" ht="15.75" customHeight="1">
      <c r="A192" s="3" t="s">
        <v>4429</v>
      </c>
      <c r="B192" s="155"/>
      <c r="C192" s="57"/>
      <c r="D192" s="58"/>
      <c r="E192" s="58"/>
      <c r="F192" s="59"/>
      <c r="G192" s="60"/>
      <c r="H192" s="156"/>
      <c r="I192" s="61"/>
      <c r="J192" s="61"/>
      <c r="K192" s="61"/>
      <c r="L192" s="62"/>
      <c r="M192" s="63" t="str">
        <f t="shared" si="28"/>
        <v> </v>
      </c>
      <c r="N192" s="64" t="str">
        <f t="shared" si="29"/>
        <v> </v>
      </c>
      <c r="O192" s="64" t="str">
        <f t="shared" si="3"/>
        <v> </v>
      </c>
      <c r="P192" s="64" t="str">
        <f t="shared" si="4"/>
        <v> </v>
      </c>
      <c r="Q192" s="65" t="str">
        <f t="shared" si="30"/>
        <v> </v>
      </c>
      <c r="R192" s="65" t="str">
        <f t="shared" si="6"/>
        <v> </v>
      </c>
      <c r="S192" s="66" t="str">
        <f t="shared" si="7"/>
        <v> </v>
      </c>
      <c r="T192" s="63" t="str">
        <f t="shared" si="8"/>
        <v>#VALUE!</v>
      </c>
      <c r="U192" s="67" t="str">
        <f t="shared" si="9"/>
        <v>#VALUE!</v>
      </c>
      <c r="V192" s="94" t="str">
        <f t="shared" si="31"/>
        <v>#VALUE!</v>
      </c>
      <c r="W192" s="69" t="str">
        <f t="shared" si="32"/>
        <v>donnée(s) manquante(s)</v>
      </c>
      <c r="X192" s="70" t="str">
        <f t="shared" si="27"/>
        <v>donnée(s) manquante(s)</v>
      </c>
      <c r="Y192" s="65" t="str">
        <f t="shared" si="13"/>
        <v> </v>
      </c>
      <c r="Z192" s="65" t="str">
        <f t="shared" si="14"/>
        <v> </v>
      </c>
      <c r="AA192" s="65" t="str">
        <f t="shared" si="15"/>
        <v> </v>
      </c>
      <c r="AB192" s="71" t="str">
        <f t="shared" si="16"/>
        <v> </v>
      </c>
      <c r="AC192" s="71" t="str">
        <f t="shared" si="17"/>
        <v> </v>
      </c>
      <c r="AD192" s="71" t="str">
        <f t="shared" si="18"/>
        <v> </v>
      </c>
      <c r="AE192" s="72" t="str">
        <f t="shared" si="19"/>
        <v>#VALUE!</v>
      </c>
      <c r="AF192" s="72" t="str">
        <f t="shared" si="20"/>
        <v>#VALUE!</v>
      </c>
      <c r="AG192" s="73" t="str">
        <f t="shared" si="21"/>
        <v>#VALUE!</v>
      </c>
      <c r="AH192" s="69" t="str">
        <f t="shared" si="22"/>
        <v>#VALUE!</v>
      </c>
      <c r="AI192" s="70" t="str">
        <f t="shared" si="23"/>
        <v>#VALUE!</v>
      </c>
      <c r="AJ192" s="75" t="str">
        <f t="shared" si="24"/>
        <v>#VALUE!</v>
      </c>
      <c r="AK192" s="75" t="str">
        <f t="shared" si="25"/>
        <v>#VALUE!</v>
      </c>
      <c r="AL192" s="3"/>
      <c r="AM192" s="3"/>
    </row>
    <row r="193" ht="15.75" customHeight="1">
      <c r="A193" s="3" t="s">
        <v>4430</v>
      </c>
      <c r="B193" s="155"/>
      <c r="C193" s="57"/>
      <c r="D193" s="58"/>
      <c r="E193" s="58"/>
      <c r="F193" s="59"/>
      <c r="G193" s="60"/>
      <c r="H193" s="156"/>
      <c r="I193" s="61"/>
      <c r="J193" s="61"/>
      <c r="K193" s="61"/>
      <c r="L193" s="62"/>
      <c r="M193" s="63" t="str">
        <f t="shared" si="28"/>
        <v> </v>
      </c>
      <c r="N193" s="64" t="str">
        <f t="shared" si="29"/>
        <v> </v>
      </c>
      <c r="O193" s="64" t="str">
        <f t="shared" si="3"/>
        <v> </v>
      </c>
      <c r="P193" s="64" t="str">
        <f t="shared" si="4"/>
        <v> </v>
      </c>
      <c r="Q193" s="65" t="str">
        <f t="shared" si="30"/>
        <v> </v>
      </c>
      <c r="R193" s="65" t="str">
        <f t="shared" si="6"/>
        <v> </v>
      </c>
      <c r="S193" s="66" t="str">
        <f t="shared" si="7"/>
        <v> </v>
      </c>
      <c r="T193" s="63" t="str">
        <f t="shared" si="8"/>
        <v>#VALUE!</v>
      </c>
      <c r="U193" s="67" t="str">
        <f t="shared" si="9"/>
        <v>#VALUE!</v>
      </c>
      <c r="V193" s="94" t="str">
        <f t="shared" si="31"/>
        <v>#VALUE!</v>
      </c>
      <c r="W193" s="69" t="str">
        <f t="shared" si="32"/>
        <v>donnée(s) manquante(s)</v>
      </c>
      <c r="X193" s="70" t="str">
        <f t="shared" si="27"/>
        <v>donnée(s) manquante(s)</v>
      </c>
      <c r="Y193" s="65" t="str">
        <f t="shared" si="13"/>
        <v> </v>
      </c>
      <c r="Z193" s="65" t="str">
        <f t="shared" si="14"/>
        <v> </v>
      </c>
      <c r="AA193" s="65" t="str">
        <f t="shared" si="15"/>
        <v> </v>
      </c>
      <c r="AB193" s="71" t="str">
        <f t="shared" si="16"/>
        <v> </v>
      </c>
      <c r="AC193" s="71" t="str">
        <f t="shared" si="17"/>
        <v> </v>
      </c>
      <c r="AD193" s="71" t="str">
        <f t="shared" si="18"/>
        <v> </v>
      </c>
      <c r="AE193" s="72" t="str">
        <f t="shared" si="19"/>
        <v>#VALUE!</v>
      </c>
      <c r="AF193" s="72" t="str">
        <f t="shared" si="20"/>
        <v>#VALUE!</v>
      </c>
      <c r="AG193" s="73" t="str">
        <f t="shared" si="21"/>
        <v>#VALUE!</v>
      </c>
      <c r="AH193" s="69" t="str">
        <f t="shared" si="22"/>
        <v>#VALUE!</v>
      </c>
      <c r="AI193" s="70" t="str">
        <f t="shared" si="23"/>
        <v>#VALUE!</v>
      </c>
      <c r="AJ193" s="75" t="str">
        <f t="shared" si="24"/>
        <v>#VALUE!</v>
      </c>
      <c r="AK193" s="75" t="str">
        <f t="shared" si="25"/>
        <v>#VALUE!</v>
      </c>
      <c r="AL193" s="3"/>
      <c r="AM193" s="3"/>
    </row>
    <row r="194" ht="15.75" customHeight="1">
      <c r="A194" s="3" t="s">
        <v>4431</v>
      </c>
      <c r="B194" s="155"/>
      <c r="C194" s="57"/>
      <c r="D194" s="58"/>
      <c r="E194" s="58"/>
      <c r="F194" s="59"/>
      <c r="G194" s="60"/>
      <c r="H194" s="156"/>
      <c r="I194" s="61"/>
      <c r="J194" s="61"/>
      <c r="K194" s="61"/>
      <c r="L194" s="62"/>
      <c r="M194" s="63" t="str">
        <f t="shared" si="28"/>
        <v> </v>
      </c>
      <c r="N194" s="64" t="str">
        <f t="shared" si="29"/>
        <v> </v>
      </c>
      <c r="O194" s="64" t="str">
        <f t="shared" si="3"/>
        <v> </v>
      </c>
      <c r="P194" s="64" t="str">
        <f t="shared" si="4"/>
        <v> </v>
      </c>
      <c r="Q194" s="65" t="str">
        <f t="shared" si="30"/>
        <v> </v>
      </c>
      <c r="R194" s="65" t="str">
        <f t="shared" si="6"/>
        <v> </v>
      </c>
      <c r="S194" s="66" t="str">
        <f t="shared" si="7"/>
        <v> </v>
      </c>
      <c r="T194" s="63" t="str">
        <f t="shared" si="8"/>
        <v>#VALUE!</v>
      </c>
      <c r="U194" s="67" t="str">
        <f t="shared" si="9"/>
        <v>#VALUE!</v>
      </c>
      <c r="V194" s="94" t="str">
        <f t="shared" si="31"/>
        <v>#VALUE!</v>
      </c>
      <c r="W194" s="69" t="str">
        <f t="shared" si="32"/>
        <v>donnée(s) manquante(s)</v>
      </c>
      <c r="X194" s="70" t="str">
        <f t="shared" si="27"/>
        <v>donnée(s) manquante(s)</v>
      </c>
      <c r="Y194" s="65" t="str">
        <f t="shared" si="13"/>
        <v> </v>
      </c>
      <c r="Z194" s="65" t="str">
        <f t="shared" si="14"/>
        <v> </v>
      </c>
      <c r="AA194" s="65" t="str">
        <f t="shared" si="15"/>
        <v> </v>
      </c>
      <c r="AB194" s="71" t="str">
        <f t="shared" si="16"/>
        <v> </v>
      </c>
      <c r="AC194" s="71" t="str">
        <f t="shared" si="17"/>
        <v> </v>
      </c>
      <c r="AD194" s="71" t="str">
        <f t="shared" si="18"/>
        <v> </v>
      </c>
      <c r="AE194" s="72" t="str">
        <f t="shared" si="19"/>
        <v>#VALUE!</v>
      </c>
      <c r="AF194" s="72" t="str">
        <f t="shared" si="20"/>
        <v>#VALUE!</v>
      </c>
      <c r="AG194" s="73" t="str">
        <f t="shared" si="21"/>
        <v>#VALUE!</v>
      </c>
      <c r="AH194" s="69" t="str">
        <f t="shared" si="22"/>
        <v>#VALUE!</v>
      </c>
      <c r="AI194" s="70" t="str">
        <f t="shared" si="23"/>
        <v>#VALUE!</v>
      </c>
      <c r="AJ194" s="75" t="str">
        <f t="shared" si="24"/>
        <v>#VALUE!</v>
      </c>
      <c r="AK194" s="75" t="str">
        <f t="shared" si="25"/>
        <v>#VALUE!</v>
      </c>
      <c r="AL194" s="3"/>
      <c r="AM194" s="3"/>
    </row>
    <row r="195" ht="15.75" customHeight="1">
      <c r="A195" s="3" t="s">
        <v>4432</v>
      </c>
      <c r="B195" s="155"/>
      <c r="C195" s="57"/>
      <c r="D195" s="58"/>
      <c r="E195" s="58"/>
      <c r="F195" s="59"/>
      <c r="G195" s="60"/>
      <c r="H195" s="156"/>
      <c r="I195" s="61"/>
      <c r="J195" s="61"/>
      <c r="K195" s="61"/>
      <c r="L195" s="62"/>
      <c r="M195" s="63" t="str">
        <f t="shared" si="28"/>
        <v> </v>
      </c>
      <c r="N195" s="64" t="str">
        <f t="shared" si="29"/>
        <v> </v>
      </c>
      <c r="O195" s="64" t="str">
        <f t="shared" si="3"/>
        <v> </v>
      </c>
      <c r="P195" s="64" t="str">
        <f t="shared" si="4"/>
        <v> </v>
      </c>
      <c r="Q195" s="65" t="str">
        <f t="shared" si="30"/>
        <v> </v>
      </c>
      <c r="R195" s="65" t="str">
        <f t="shared" si="6"/>
        <v> </v>
      </c>
      <c r="S195" s="66" t="str">
        <f t="shared" si="7"/>
        <v> </v>
      </c>
      <c r="T195" s="63" t="str">
        <f t="shared" si="8"/>
        <v>#VALUE!</v>
      </c>
      <c r="U195" s="67" t="str">
        <f t="shared" si="9"/>
        <v>#VALUE!</v>
      </c>
      <c r="V195" s="94" t="str">
        <f t="shared" si="31"/>
        <v>#VALUE!</v>
      </c>
      <c r="W195" s="69" t="str">
        <f t="shared" si="32"/>
        <v>donnée(s) manquante(s)</v>
      </c>
      <c r="X195" s="70" t="str">
        <f t="shared" si="27"/>
        <v>donnée(s) manquante(s)</v>
      </c>
      <c r="Y195" s="65" t="str">
        <f t="shared" si="13"/>
        <v> </v>
      </c>
      <c r="Z195" s="65" t="str">
        <f t="shared" si="14"/>
        <v> </v>
      </c>
      <c r="AA195" s="65" t="str">
        <f t="shared" si="15"/>
        <v> </v>
      </c>
      <c r="AB195" s="71" t="str">
        <f t="shared" si="16"/>
        <v> </v>
      </c>
      <c r="AC195" s="71" t="str">
        <f t="shared" si="17"/>
        <v> </v>
      </c>
      <c r="AD195" s="71" t="str">
        <f t="shared" si="18"/>
        <v> </v>
      </c>
      <c r="AE195" s="72" t="str">
        <f t="shared" si="19"/>
        <v>#VALUE!</v>
      </c>
      <c r="AF195" s="72" t="str">
        <f t="shared" si="20"/>
        <v>#VALUE!</v>
      </c>
      <c r="AG195" s="73" t="str">
        <f t="shared" si="21"/>
        <v>#VALUE!</v>
      </c>
      <c r="AH195" s="69" t="str">
        <f t="shared" si="22"/>
        <v>#VALUE!</v>
      </c>
      <c r="AI195" s="70" t="str">
        <f t="shared" si="23"/>
        <v>#VALUE!</v>
      </c>
      <c r="AJ195" s="75" t="str">
        <f t="shared" si="24"/>
        <v>#VALUE!</v>
      </c>
      <c r="AK195" s="75" t="str">
        <f t="shared" si="25"/>
        <v>#VALUE!</v>
      </c>
      <c r="AL195" s="3"/>
      <c r="AM195" s="3"/>
    </row>
    <row r="196" ht="15.75" customHeight="1">
      <c r="A196" s="3" t="s">
        <v>4433</v>
      </c>
      <c r="B196" s="155"/>
      <c r="C196" s="57"/>
      <c r="D196" s="58"/>
      <c r="E196" s="58"/>
      <c r="F196" s="59"/>
      <c r="G196" s="60"/>
      <c r="H196" s="156"/>
      <c r="I196" s="61"/>
      <c r="J196" s="61"/>
      <c r="K196" s="61"/>
      <c r="L196" s="62"/>
      <c r="M196" s="63" t="str">
        <f t="shared" si="28"/>
        <v> </v>
      </c>
      <c r="N196" s="64" t="str">
        <f t="shared" si="29"/>
        <v> </v>
      </c>
      <c r="O196" s="64" t="str">
        <f t="shared" si="3"/>
        <v> </v>
      </c>
      <c r="P196" s="64" t="str">
        <f t="shared" si="4"/>
        <v> </v>
      </c>
      <c r="Q196" s="65" t="str">
        <f t="shared" si="30"/>
        <v> </v>
      </c>
      <c r="R196" s="65" t="str">
        <f t="shared" si="6"/>
        <v> </v>
      </c>
      <c r="S196" s="66" t="str">
        <f t="shared" si="7"/>
        <v> </v>
      </c>
      <c r="T196" s="63" t="str">
        <f t="shared" si="8"/>
        <v>#VALUE!</v>
      </c>
      <c r="U196" s="67" t="str">
        <f t="shared" si="9"/>
        <v>#VALUE!</v>
      </c>
      <c r="V196" s="94" t="str">
        <f t="shared" si="31"/>
        <v>#VALUE!</v>
      </c>
      <c r="W196" s="69" t="str">
        <f t="shared" si="32"/>
        <v>donnée(s) manquante(s)</v>
      </c>
      <c r="X196" s="70" t="str">
        <f t="shared" si="27"/>
        <v>donnée(s) manquante(s)</v>
      </c>
      <c r="Y196" s="65" t="str">
        <f t="shared" si="13"/>
        <v> </v>
      </c>
      <c r="Z196" s="65" t="str">
        <f t="shared" si="14"/>
        <v> </v>
      </c>
      <c r="AA196" s="65" t="str">
        <f t="shared" si="15"/>
        <v> </v>
      </c>
      <c r="AB196" s="71" t="str">
        <f t="shared" si="16"/>
        <v> </v>
      </c>
      <c r="AC196" s="71" t="str">
        <f t="shared" si="17"/>
        <v> </v>
      </c>
      <c r="AD196" s="71" t="str">
        <f t="shared" si="18"/>
        <v> </v>
      </c>
      <c r="AE196" s="72" t="str">
        <f t="shared" si="19"/>
        <v>#VALUE!</v>
      </c>
      <c r="AF196" s="72" t="str">
        <f t="shared" si="20"/>
        <v>#VALUE!</v>
      </c>
      <c r="AG196" s="73" t="str">
        <f t="shared" si="21"/>
        <v>#VALUE!</v>
      </c>
      <c r="AH196" s="69" t="str">
        <f t="shared" si="22"/>
        <v>#VALUE!</v>
      </c>
      <c r="AI196" s="70" t="str">
        <f t="shared" si="23"/>
        <v>#VALUE!</v>
      </c>
      <c r="AJ196" s="75" t="str">
        <f t="shared" si="24"/>
        <v>#VALUE!</v>
      </c>
      <c r="AK196" s="75" t="str">
        <f t="shared" si="25"/>
        <v>#VALUE!</v>
      </c>
      <c r="AL196" s="3"/>
      <c r="AM196" s="3"/>
    </row>
    <row r="197" ht="15.75" customHeight="1">
      <c r="A197" s="3" t="s">
        <v>4434</v>
      </c>
      <c r="B197" s="155"/>
      <c r="C197" s="57"/>
      <c r="D197" s="58"/>
      <c r="E197" s="58"/>
      <c r="F197" s="59"/>
      <c r="G197" s="60"/>
      <c r="H197" s="156"/>
      <c r="I197" s="61"/>
      <c r="J197" s="61"/>
      <c r="K197" s="61"/>
      <c r="L197" s="62"/>
      <c r="M197" s="63" t="str">
        <f t="shared" si="28"/>
        <v> </v>
      </c>
      <c r="N197" s="64" t="str">
        <f t="shared" si="29"/>
        <v> </v>
      </c>
      <c r="O197" s="64" t="str">
        <f t="shared" si="3"/>
        <v> </v>
      </c>
      <c r="P197" s="64" t="str">
        <f t="shared" si="4"/>
        <v> </v>
      </c>
      <c r="Q197" s="65" t="str">
        <f t="shared" si="30"/>
        <v> </v>
      </c>
      <c r="R197" s="65" t="str">
        <f t="shared" si="6"/>
        <v> </v>
      </c>
      <c r="S197" s="66" t="str">
        <f t="shared" si="7"/>
        <v> </v>
      </c>
      <c r="T197" s="63" t="str">
        <f t="shared" si="8"/>
        <v>#VALUE!</v>
      </c>
      <c r="U197" s="67" t="str">
        <f t="shared" si="9"/>
        <v>#VALUE!</v>
      </c>
      <c r="V197" s="94" t="str">
        <f t="shared" si="31"/>
        <v>#VALUE!</v>
      </c>
      <c r="W197" s="69" t="str">
        <f t="shared" si="32"/>
        <v>donnée(s) manquante(s)</v>
      </c>
      <c r="X197" s="70" t="str">
        <f t="shared" si="27"/>
        <v>donnée(s) manquante(s)</v>
      </c>
      <c r="Y197" s="65" t="str">
        <f t="shared" si="13"/>
        <v> </v>
      </c>
      <c r="Z197" s="65" t="str">
        <f t="shared" si="14"/>
        <v> </v>
      </c>
      <c r="AA197" s="65" t="str">
        <f t="shared" si="15"/>
        <v> </v>
      </c>
      <c r="AB197" s="71" t="str">
        <f t="shared" si="16"/>
        <v> </v>
      </c>
      <c r="AC197" s="71" t="str">
        <f t="shared" si="17"/>
        <v> </v>
      </c>
      <c r="AD197" s="71" t="str">
        <f t="shared" si="18"/>
        <v> </v>
      </c>
      <c r="AE197" s="72" t="str">
        <f t="shared" si="19"/>
        <v>#VALUE!</v>
      </c>
      <c r="AF197" s="72" t="str">
        <f t="shared" si="20"/>
        <v>#VALUE!</v>
      </c>
      <c r="AG197" s="73" t="str">
        <f t="shared" si="21"/>
        <v>#VALUE!</v>
      </c>
      <c r="AH197" s="69" t="str">
        <f t="shared" si="22"/>
        <v>#VALUE!</v>
      </c>
      <c r="AI197" s="70" t="str">
        <f t="shared" si="23"/>
        <v>#VALUE!</v>
      </c>
      <c r="AJ197" s="75" t="str">
        <f t="shared" si="24"/>
        <v>#VALUE!</v>
      </c>
      <c r="AK197" s="75" t="str">
        <f t="shared" si="25"/>
        <v>#VALUE!</v>
      </c>
      <c r="AL197" s="3"/>
      <c r="AM197" s="3"/>
    </row>
    <row r="198" ht="15.75" customHeight="1">
      <c r="A198" s="3" t="s">
        <v>4435</v>
      </c>
      <c r="B198" s="155"/>
      <c r="C198" s="57"/>
      <c r="D198" s="58"/>
      <c r="E198" s="58"/>
      <c r="F198" s="59"/>
      <c r="G198" s="60"/>
      <c r="H198" s="156"/>
      <c r="I198" s="61"/>
      <c r="J198" s="61"/>
      <c r="K198" s="61"/>
      <c r="L198" s="62"/>
      <c r="M198" s="63" t="str">
        <f t="shared" si="28"/>
        <v> </v>
      </c>
      <c r="N198" s="64" t="str">
        <f t="shared" si="29"/>
        <v> </v>
      </c>
      <c r="O198" s="64" t="str">
        <f t="shared" si="3"/>
        <v> </v>
      </c>
      <c r="P198" s="64" t="str">
        <f t="shared" si="4"/>
        <v> </v>
      </c>
      <c r="Q198" s="65" t="str">
        <f t="shared" si="30"/>
        <v> </v>
      </c>
      <c r="R198" s="65" t="str">
        <f t="shared" si="6"/>
        <v> </v>
      </c>
      <c r="S198" s="66" t="str">
        <f t="shared" si="7"/>
        <v> </v>
      </c>
      <c r="T198" s="63" t="str">
        <f t="shared" si="8"/>
        <v>#VALUE!</v>
      </c>
      <c r="U198" s="67" t="str">
        <f t="shared" si="9"/>
        <v>#VALUE!</v>
      </c>
      <c r="V198" s="94" t="str">
        <f t="shared" si="31"/>
        <v>#VALUE!</v>
      </c>
      <c r="W198" s="69" t="str">
        <f t="shared" si="32"/>
        <v>donnée(s) manquante(s)</v>
      </c>
      <c r="X198" s="70" t="str">
        <f t="shared" si="27"/>
        <v>donnée(s) manquante(s)</v>
      </c>
      <c r="Y198" s="65" t="str">
        <f t="shared" si="13"/>
        <v> </v>
      </c>
      <c r="Z198" s="65" t="str">
        <f t="shared" si="14"/>
        <v> </v>
      </c>
      <c r="AA198" s="65" t="str">
        <f t="shared" si="15"/>
        <v> </v>
      </c>
      <c r="AB198" s="71" t="str">
        <f t="shared" si="16"/>
        <v> </v>
      </c>
      <c r="AC198" s="71" t="str">
        <f t="shared" si="17"/>
        <v> </v>
      </c>
      <c r="AD198" s="71" t="str">
        <f t="shared" si="18"/>
        <v> </v>
      </c>
      <c r="AE198" s="72" t="str">
        <f t="shared" si="19"/>
        <v>#VALUE!</v>
      </c>
      <c r="AF198" s="72" t="str">
        <f t="shared" si="20"/>
        <v>#VALUE!</v>
      </c>
      <c r="AG198" s="73" t="str">
        <f t="shared" si="21"/>
        <v>#VALUE!</v>
      </c>
      <c r="AH198" s="69" t="str">
        <f t="shared" si="22"/>
        <v>#VALUE!</v>
      </c>
      <c r="AI198" s="70" t="str">
        <f t="shared" si="23"/>
        <v>#VALUE!</v>
      </c>
      <c r="AJ198" s="75" t="str">
        <f t="shared" si="24"/>
        <v>#VALUE!</v>
      </c>
      <c r="AK198" s="75" t="str">
        <f t="shared" si="25"/>
        <v>#VALUE!</v>
      </c>
      <c r="AL198" s="3"/>
      <c r="AM198" s="3"/>
    </row>
    <row r="199" ht="15.75" customHeight="1">
      <c r="A199" s="3" t="s">
        <v>4436</v>
      </c>
      <c r="B199" s="155"/>
      <c r="C199" s="57"/>
      <c r="D199" s="58"/>
      <c r="E199" s="58"/>
      <c r="F199" s="59"/>
      <c r="G199" s="60"/>
      <c r="H199" s="156"/>
      <c r="I199" s="61"/>
      <c r="J199" s="61"/>
      <c r="K199" s="61"/>
      <c r="L199" s="62"/>
      <c r="M199" s="63" t="str">
        <f t="shared" si="28"/>
        <v> </v>
      </c>
      <c r="N199" s="64" t="str">
        <f t="shared" si="29"/>
        <v> </v>
      </c>
      <c r="O199" s="64" t="str">
        <f t="shared" si="3"/>
        <v> </v>
      </c>
      <c r="P199" s="64" t="str">
        <f t="shared" si="4"/>
        <v> </v>
      </c>
      <c r="Q199" s="65" t="str">
        <f t="shared" si="30"/>
        <v> </v>
      </c>
      <c r="R199" s="65" t="str">
        <f t="shared" si="6"/>
        <v> </v>
      </c>
      <c r="S199" s="66" t="str">
        <f t="shared" si="7"/>
        <v> </v>
      </c>
      <c r="T199" s="63" t="str">
        <f t="shared" si="8"/>
        <v>#VALUE!</v>
      </c>
      <c r="U199" s="67" t="str">
        <f t="shared" si="9"/>
        <v>#VALUE!</v>
      </c>
      <c r="V199" s="94" t="str">
        <f t="shared" si="31"/>
        <v>#VALUE!</v>
      </c>
      <c r="W199" s="69" t="str">
        <f t="shared" si="32"/>
        <v>donnée(s) manquante(s)</v>
      </c>
      <c r="X199" s="70" t="str">
        <f t="shared" si="27"/>
        <v>donnée(s) manquante(s)</v>
      </c>
      <c r="Y199" s="65" t="str">
        <f t="shared" si="13"/>
        <v> </v>
      </c>
      <c r="Z199" s="65" t="str">
        <f t="shared" si="14"/>
        <v> </v>
      </c>
      <c r="AA199" s="65" t="str">
        <f t="shared" si="15"/>
        <v> </v>
      </c>
      <c r="AB199" s="71" t="str">
        <f t="shared" si="16"/>
        <v> </v>
      </c>
      <c r="AC199" s="71" t="str">
        <f t="shared" si="17"/>
        <v> </v>
      </c>
      <c r="AD199" s="71" t="str">
        <f t="shared" si="18"/>
        <v> </v>
      </c>
      <c r="AE199" s="72" t="str">
        <f t="shared" si="19"/>
        <v>#VALUE!</v>
      </c>
      <c r="AF199" s="72" t="str">
        <f t="shared" si="20"/>
        <v>#VALUE!</v>
      </c>
      <c r="AG199" s="73" t="str">
        <f t="shared" si="21"/>
        <v>#VALUE!</v>
      </c>
      <c r="AH199" s="69" t="str">
        <f t="shared" si="22"/>
        <v>#VALUE!</v>
      </c>
      <c r="AI199" s="70" t="str">
        <f t="shared" si="23"/>
        <v>#VALUE!</v>
      </c>
      <c r="AJ199" s="75" t="str">
        <f t="shared" si="24"/>
        <v>#VALUE!</v>
      </c>
      <c r="AK199" s="75" t="str">
        <f t="shared" si="25"/>
        <v>#VALUE!</v>
      </c>
      <c r="AL199" s="3"/>
      <c r="AM199" s="3"/>
    </row>
    <row r="200" ht="15.75" customHeight="1">
      <c r="A200" s="3" t="s">
        <v>4437</v>
      </c>
      <c r="B200" s="155"/>
      <c r="C200" s="57"/>
      <c r="D200" s="58"/>
      <c r="E200" s="58"/>
      <c r="F200" s="59"/>
      <c r="G200" s="60"/>
      <c r="H200" s="156"/>
      <c r="I200" s="61"/>
      <c r="J200" s="61"/>
      <c r="K200" s="61"/>
      <c r="L200" s="62"/>
      <c r="M200" s="63" t="str">
        <f t="shared" si="28"/>
        <v> </v>
      </c>
      <c r="N200" s="64" t="str">
        <f t="shared" si="29"/>
        <v> </v>
      </c>
      <c r="O200" s="64" t="str">
        <f t="shared" si="3"/>
        <v> </v>
      </c>
      <c r="P200" s="64" t="str">
        <f t="shared" si="4"/>
        <v> </v>
      </c>
      <c r="Q200" s="65" t="str">
        <f t="shared" si="30"/>
        <v> </v>
      </c>
      <c r="R200" s="65" t="str">
        <f t="shared" si="6"/>
        <v> </v>
      </c>
      <c r="S200" s="66" t="str">
        <f t="shared" si="7"/>
        <v> </v>
      </c>
      <c r="T200" s="63" t="str">
        <f t="shared" si="8"/>
        <v>#VALUE!</v>
      </c>
      <c r="U200" s="67" t="str">
        <f t="shared" si="9"/>
        <v>#VALUE!</v>
      </c>
      <c r="V200" s="94" t="str">
        <f t="shared" si="31"/>
        <v>#VALUE!</v>
      </c>
      <c r="W200" s="69" t="str">
        <f t="shared" si="32"/>
        <v>donnée(s) manquante(s)</v>
      </c>
      <c r="X200" s="70" t="str">
        <f t="shared" si="27"/>
        <v>donnée(s) manquante(s)</v>
      </c>
      <c r="Y200" s="65" t="str">
        <f t="shared" si="13"/>
        <v> </v>
      </c>
      <c r="Z200" s="65" t="str">
        <f t="shared" si="14"/>
        <v> </v>
      </c>
      <c r="AA200" s="65" t="str">
        <f t="shared" si="15"/>
        <v> </v>
      </c>
      <c r="AB200" s="71" t="str">
        <f t="shared" si="16"/>
        <v> </v>
      </c>
      <c r="AC200" s="71" t="str">
        <f t="shared" si="17"/>
        <v> </v>
      </c>
      <c r="AD200" s="71" t="str">
        <f t="shared" si="18"/>
        <v> </v>
      </c>
      <c r="AE200" s="72" t="str">
        <f t="shared" si="19"/>
        <v>#VALUE!</v>
      </c>
      <c r="AF200" s="72" t="str">
        <f t="shared" si="20"/>
        <v>#VALUE!</v>
      </c>
      <c r="AG200" s="73" t="str">
        <f t="shared" si="21"/>
        <v>#VALUE!</v>
      </c>
      <c r="AH200" s="69" t="str">
        <f t="shared" si="22"/>
        <v>#VALUE!</v>
      </c>
      <c r="AI200" s="70" t="str">
        <f t="shared" si="23"/>
        <v>#VALUE!</v>
      </c>
      <c r="AJ200" s="75" t="str">
        <f t="shared" si="24"/>
        <v>#VALUE!</v>
      </c>
      <c r="AK200" s="75" t="str">
        <f t="shared" si="25"/>
        <v>#VALUE!</v>
      </c>
      <c r="AL200" s="3"/>
      <c r="AM200" s="3"/>
    </row>
    <row r="201" ht="15.75" customHeight="1">
      <c r="A201" s="3" t="s">
        <v>4438</v>
      </c>
      <c r="B201" s="155"/>
      <c r="C201" s="57"/>
      <c r="D201" s="58"/>
      <c r="E201" s="58"/>
      <c r="F201" s="59"/>
      <c r="G201" s="60"/>
      <c r="H201" s="156"/>
      <c r="I201" s="61"/>
      <c r="J201" s="61"/>
      <c r="K201" s="61"/>
      <c r="L201" s="62"/>
      <c r="M201" s="63" t="str">
        <f t="shared" si="28"/>
        <v> </v>
      </c>
      <c r="N201" s="64" t="str">
        <f t="shared" si="29"/>
        <v> </v>
      </c>
      <c r="O201" s="64" t="str">
        <f t="shared" si="3"/>
        <v> </v>
      </c>
      <c r="P201" s="64" t="str">
        <f t="shared" si="4"/>
        <v> </v>
      </c>
      <c r="Q201" s="65" t="str">
        <f t="shared" si="30"/>
        <v> </v>
      </c>
      <c r="R201" s="65" t="str">
        <f t="shared" si="6"/>
        <v> </v>
      </c>
      <c r="S201" s="66" t="str">
        <f t="shared" si="7"/>
        <v> </v>
      </c>
      <c r="T201" s="63" t="str">
        <f t="shared" si="8"/>
        <v>#VALUE!</v>
      </c>
      <c r="U201" s="67" t="str">
        <f t="shared" si="9"/>
        <v>#VALUE!</v>
      </c>
      <c r="V201" s="94" t="str">
        <f t="shared" si="31"/>
        <v>#VALUE!</v>
      </c>
      <c r="W201" s="69" t="str">
        <f t="shared" si="32"/>
        <v>donnée(s) manquante(s)</v>
      </c>
      <c r="X201" s="70" t="str">
        <f t="shared" si="27"/>
        <v>donnée(s) manquante(s)</v>
      </c>
      <c r="Y201" s="65" t="str">
        <f t="shared" si="13"/>
        <v> </v>
      </c>
      <c r="Z201" s="65" t="str">
        <f t="shared" si="14"/>
        <v> </v>
      </c>
      <c r="AA201" s="65" t="str">
        <f t="shared" si="15"/>
        <v> </v>
      </c>
      <c r="AB201" s="71" t="str">
        <f t="shared" si="16"/>
        <v> </v>
      </c>
      <c r="AC201" s="71" t="str">
        <f t="shared" si="17"/>
        <v> </v>
      </c>
      <c r="AD201" s="71" t="str">
        <f t="shared" si="18"/>
        <v> </v>
      </c>
      <c r="AE201" s="72" t="str">
        <f t="shared" si="19"/>
        <v>#VALUE!</v>
      </c>
      <c r="AF201" s="72" t="str">
        <f t="shared" si="20"/>
        <v>#VALUE!</v>
      </c>
      <c r="AG201" s="73" t="str">
        <f t="shared" si="21"/>
        <v>#VALUE!</v>
      </c>
      <c r="AH201" s="69" t="str">
        <f t="shared" si="22"/>
        <v>#VALUE!</v>
      </c>
      <c r="AI201" s="70" t="str">
        <f t="shared" si="23"/>
        <v>#VALUE!</v>
      </c>
      <c r="AJ201" s="75" t="str">
        <f t="shared" si="24"/>
        <v>#VALUE!</v>
      </c>
      <c r="AK201" s="75" t="str">
        <f t="shared" si="25"/>
        <v>#VALUE!</v>
      </c>
      <c r="AL201" s="3"/>
      <c r="AM201" s="3"/>
    </row>
    <row r="202" ht="15.75" customHeight="1">
      <c r="A202" s="3" t="s">
        <v>4439</v>
      </c>
      <c r="B202" s="155"/>
      <c r="C202" s="57"/>
      <c r="D202" s="58"/>
      <c r="E202" s="58"/>
      <c r="F202" s="59"/>
      <c r="G202" s="60"/>
      <c r="H202" s="156"/>
      <c r="I202" s="61"/>
      <c r="J202" s="61"/>
      <c r="K202" s="61"/>
      <c r="L202" s="62"/>
      <c r="M202" s="63" t="str">
        <f t="shared" si="28"/>
        <v> </v>
      </c>
      <c r="N202" s="64" t="str">
        <f t="shared" si="29"/>
        <v> </v>
      </c>
      <c r="O202" s="64" t="str">
        <f t="shared" si="3"/>
        <v> </v>
      </c>
      <c r="P202" s="64" t="str">
        <f t="shared" si="4"/>
        <v> </v>
      </c>
      <c r="Q202" s="65" t="str">
        <f t="shared" si="30"/>
        <v> </v>
      </c>
      <c r="R202" s="65" t="str">
        <f t="shared" si="6"/>
        <v> </v>
      </c>
      <c r="S202" s="66" t="str">
        <f t="shared" si="7"/>
        <v> </v>
      </c>
      <c r="T202" s="63" t="str">
        <f t="shared" si="8"/>
        <v>#VALUE!</v>
      </c>
      <c r="U202" s="67" t="str">
        <f t="shared" si="9"/>
        <v>#VALUE!</v>
      </c>
      <c r="V202" s="94" t="str">
        <f t="shared" si="31"/>
        <v>#VALUE!</v>
      </c>
      <c r="W202" s="69" t="str">
        <f t="shared" si="32"/>
        <v>donnée(s) manquante(s)</v>
      </c>
      <c r="X202" s="70" t="str">
        <f t="shared" si="27"/>
        <v>donnée(s) manquante(s)</v>
      </c>
      <c r="Y202" s="65" t="str">
        <f t="shared" si="13"/>
        <v> </v>
      </c>
      <c r="Z202" s="65" t="str">
        <f t="shared" si="14"/>
        <v> </v>
      </c>
      <c r="AA202" s="65" t="str">
        <f t="shared" si="15"/>
        <v> </v>
      </c>
      <c r="AB202" s="71" t="str">
        <f t="shared" si="16"/>
        <v> </v>
      </c>
      <c r="AC202" s="71" t="str">
        <f t="shared" si="17"/>
        <v> </v>
      </c>
      <c r="AD202" s="71" t="str">
        <f t="shared" si="18"/>
        <v> </v>
      </c>
      <c r="AE202" s="72" t="str">
        <f t="shared" si="19"/>
        <v>#VALUE!</v>
      </c>
      <c r="AF202" s="72" t="str">
        <f t="shared" si="20"/>
        <v>#VALUE!</v>
      </c>
      <c r="AG202" s="73" t="str">
        <f t="shared" si="21"/>
        <v>#VALUE!</v>
      </c>
      <c r="AH202" s="69" t="str">
        <f t="shared" si="22"/>
        <v>#VALUE!</v>
      </c>
      <c r="AI202" s="70" t="str">
        <f t="shared" si="23"/>
        <v>#VALUE!</v>
      </c>
      <c r="AJ202" s="75" t="str">
        <f t="shared" si="24"/>
        <v>#VALUE!</v>
      </c>
      <c r="AK202" s="75" t="str">
        <f t="shared" si="25"/>
        <v>#VALUE!</v>
      </c>
      <c r="AL202" s="3"/>
      <c r="AM202" s="3"/>
    </row>
    <row r="203" ht="15.75" customHeight="1">
      <c r="A203" s="3" t="s">
        <v>4440</v>
      </c>
      <c r="B203" s="155"/>
      <c r="C203" s="57"/>
      <c r="D203" s="58"/>
      <c r="E203" s="58"/>
      <c r="F203" s="59"/>
      <c r="G203" s="60"/>
      <c r="H203" s="156"/>
      <c r="I203" s="61"/>
      <c r="J203" s="61"/>
      <c r="K203" s="61"/>
      <c r="L203" s="62"/>
      <c r="M203" s="63" t="str">
        <f t="shared" si="28"/>
        <v> </v>
      </c>
      <c r="N203" s="64" t="str">
        <f t="shared" si="29"/>
        <v> </v>
      </c>
      <c r="O203" s="64" t="str">
        <f t="shared" si="3"/>
        <v> </v>
      </c>
      <c r="P203" s="64" t="str">
        <f t="shared" si="4"/>
        <v> </v>
      </c>
      <c r="Q203" s="65" t="str">
        <f t="shared" si="30"/>
        <v> </v>
      </c>
      <c r="R203" s="65" t="str">
        <f t="shared" si="6"/>
        <v> </v>
      </c>
      <c r="S203" s="66" t="str">
        <f t="shared" si="7"/>
        <v> </v>
      </c>
      <c r="T203" s="63" t="str">
        <f t="shared" si="8"/>
        <v>#VALUE!</v>
      </c>
      <c r="U203" s="67" t="str">
        <f t="shared" si="9"/>
        <v>#VALUE!</v>
      </c>
      <c r="V203" s="94" t="str">
        <f t="shared" si="31"/>
        <v>#VALUE!</v>
      </c>
      <c r="W203" s="69" t="str">
        <f t="shared" si="32"/>
        <v>donnée(s) manquante(s)</v>
      </c>
      <c r="X203" s="70" t="str">
        <f t="shared" si="27"/>
        <v>donnée(s) manquante(s)</v>
      </c>
      <c r="Y203" s="65" t="str">
        <f t="shared" si="13"/>
        <v> </v>
      </c>
      <c r="Z203" s="65" t="str">
        <f t="shared" si="14"/>
        <v> </v>
      </c>
      <c r="AA203" s="65" t="str">
        <f t="shared" si="15"/>
        <v> </v>
      </c>
      <c r="AB203" s="71" t="str">
        <f t="shared" si="16"/>
        <v> </v>
      </c>
      <c r="AC203" s="71" t="str">
        <f t="shared" si="17"/>
        <v> </v>
      </c>
      <c r="AD203" s="71" t="str">
        <f t="shared" si="18"/>
        <v> </v>
      </c>
      <c r="AE203" s="72" t="str">
        <f t="shared" si="19"/>
        <v>#VALUE!</v>
      </c>
      <c r="AF203" s="72" t="str">
        <f t="shared" si="20"/>
        <v>#VALUE!</v>
      </c>
      <c r="AG203" s="73" t="str">
        <f t="shared" si="21"/>
        <v>#VALUE!</v>
      </c>
      <c r="AH203" s="69" t="str">
        <f t="shared" si="22"/>
        <v>#VALUE!</v>
      </c>
      <c r="AI203" s="70" t="str">
        <f t="shared" si="23"/>
        <v>#VALUE!</v>
      </c>
      <c r="AJ203" s="75" t="str">
        <f t="shared" si="24"/>
        <v>#VALUE!</v>
      </c>
      <c r="AK203" s="75" t="str">
        <f t="shared" si="25"/>
        <v>#VALUE!</v>
      </c>
      <c r="AL203" s="3"/>
      <c r="AM203" s="3"/>
    </row>
    <row r="204" ht="15.75" customHeight="1">
      <c r="A204" s="3" t="s">
        <v>4441</v>
      </c>
      <c r="B204" s="155"/>
      <c r="C204" s="57"/>
      <c r="D204" s="58"/>
      <c r="E204" s="58"/>
      <c r="F204" s="59"/>
      <c r="G204" s="60"/>
      <c r="H204" s="156"/>
      <c r="I204" s="61"/>
      <c r="J204" s="61"/>
      <c r="K204" s="61"/>
      <c r="L204" s="62"/>
      <c r="M204" s="63" t="str">
        <f t="shared" si="28"/>
        <v> </v>
      </c>
      <c r="N204" s="64" t="str">
        <f t="shared" si="29"/>
        <v> </v>
      </c>
      <c r="O204" s="64" t="str">
        <f t="shared" si="3"/>
        <v> </v>
      </c>
      <c r="P204" s="64" t="str">
        <f t="shared" si="4"/>
        <v> </v>
      </c>
      <c r="Q204" s="65" t="str">
        <f t="shared" si="30"/>
        <v> </v>
      </c>
      <c r="R204" s="65" t="str">
        <f t="shared" si="6"/>
        <v> </v>
      </c>
      <c r="S204" s="66" t="str">
        <f t="shared" si="7"/>
        <v> </v>
      </c>
      <c r="T204" s="63" t="str">
        <f t="shared" si="8"/>
        <v>#VALUE!</v>
      </c>
      <c r="U204" s="67" t="str">
        <f t="shared" si="9"/>
        <v>#VALUE!</v>
      </c>
      <c r="V204" s="94" t="str">
        <f t="shared" si="31"/>
        <v>#VALUE!</v>
      </c>
      <c r="W204" s="69" t="str">
        <f t="shared" si="32"/>
        <v>donnée(s) manquante(s)</v>
      </c>
      <c r="X204" s="70" t="str">
        <f t="shared" si="27"/>
        <v>donnée(s) manquante(s)</v>
      </c>
      <c r="Y204" s="65" t="str">
        <f t="shared" si="13"/>
        <v> </v>
      </c>
      <c r="Z204" s="65" t="str">
        <f t="shared" si="14"/>
        <v> </v>
      </c>
      <c r="AA204" s="65" t="str">
        <f t="shared" si="15"/>
        <v> </v>
      </c>
      <c r="AB204" s="71" t="str">
        <f t="shared" si="16"/>
        <v> </v>
      </c>
      <c r="AC204" s="71" t="str">
        <f t="shared" si="17"/>
        <v> </v>
      </c>
      <c r="AD204" s="71" t="str">
        <f t="shared" si="18"/>
        <v> </v>
      </c>
      <c r="AE204" s="72" t="str">
        <f t="shared" si="19"/>
        <v>#VALUE!</v>
      </c>
      <c r="AF204" s="72" t="str">
        <f t="shared" si="20"/>
        <v>#VALUE!</v>
      </c>
      <c r="AG204" s="73" t="str">
        <f t="shared" si="21"/>
        <v>#VALUE!</v>
      </c>
      <c r="AH204" s="69" t="str">
        <f t="shared" si="22"/>
        <v>#VALUE!</v>
      </c>
      <c r="AI204" s="70" t="str">
        <f t="shared" si="23"/>
        <v>#VALUE!</v>
      </c>
      <c r="AJ204" s="75" t="str">
        <f t="shared" si="24"/>
        <v>#VALUE!</v>
      </c>
      <c r="AK204" s="75" t="str">
        <f t="shared" si="25"/>
        <v>#VALUE!</v>
      </c>
      <c r="AL204" s="3"/>
      <c r="AM204" s="3"/>
    </row>
    <row r="205" ht="15.75" customHeight="1">
      <c r="A205" s="3" t="s">
        <v>4442</v>
      </c>
      <c r="B205" s="155"/>
      <c r="C205" s="57"/>
      <c r="D205" s="58"/>
      <c r="E205" s="58"/>
      <c r="F205" s="59"/>
      <c r="G205" s="60"/>
      <c r="H205" s="156"/>
      <c r="I205" s="61"/>
      <c r="J205" s="61"/>
      <c r="K205" s="61"/>
      <c r="L205" s="62"/>
      <c r="M205" s="63" t="str">
        <f t="shared" si="28"/>
        <v> </v>
      </c>
      <c r="N205" s="64" t="str">
        <f t="shared" si="29"/>
        <v> </v>
      </c>
      <c r="O205" s="64" t="str">
        <f t="shared" si="3"/>
        <v> </v>
      </c>
      <c r="P205" s="64" t="str">
        <f t="shared" si="4"/>
        <v> </v>
      </c>
      <c r="Q205" s="65" t="str">
        <f t="shared" si="30"/>
        <v> </v>
      </c>
      <c r="R205" s="65" t="str">
        <f t="shared" si="6"/>
        <v> </v>
      </c>
      <c r="S205" s="66" t="str">
        <f t="shared" si="7"/>
        <v> </v>
      </c>
      <c r="T205" s="63" t="str">
        <f t="shared" si="8"/>
        <v>#VALUE!</v>
      </c>
      <c r="U205" s="67" t="str">
        <f t="shared" si="9"/>
        <v>#VALUE!</v>
      </c>
      <c r="V205" s="94" t="str">
        <f t="shared" si="31"/>
        <v>#VALUE!</v>
      </c>
      <c r="W205" s="69" t="str">
        <f t="shared" si="32"/>
        <v>donnée(s) manquante(s)</v>
      </c>
      <c r="X205" s="70" t="str">
        <f t="shared" si="27"/>
        <v>donnée(s) manquante(s)</v>
      </c>
      <c r="Y205" s="65" t="str">
        <f t="shared" si="13"/>
        <v> </v>
      </c>
      <c r="Z205" s="65" t="str">
        <f t="shared" si="14"/>
        <v> </v>
      </c>
      <c r="AA205" s="65" t="str">
        <f t="shared" si="15"/>
        <v> </v>
      </c>
      <c r="AB205" s="71" t="str">
        <f t="shared" si="16"/>
        <v> </v>
      </c>
      <c r="AC205" s="71" t="str">
        <f t="shared" si="17"/>
        <v> </v>
      </c>
      <c r="AD205" s="71" t="str">
        <f t="shared" si="18"/>
        <v> </v>
      </c>
      <c r="AE205" s="72" t="str">
        <f t="shared" si="19"/>
        <v>#VALUE!</v>
      </c>
      <c r="AF205" s="72" t="str">
        <f t="shared" si="20"/>
        <v>#VALUE!</v>
      </c>
      <c r="AG205" s="73" t="str">
        <f t="shared" si="21"/>
        <v>#VALUE!</v>
      </c>
      <c r="AH205" s="69" t="str">
        <f t="shared" si="22"/>
        <v>#VALUE!</v>
      </c>
      <c r="AI205" s="70" t="str">
        <f t="shared" si="23"/>
        <v>#VALUE!</v>
      </c>
      <c r="AJ205" s="75" t="str">
        <f t="shared" si="24"/>
        <v>#VALUE!</v>
      </c>
      <c r="AK205" s="75" t="str">
        <f t="shared" si="25"/>
        <v>#VALUE!</v>
      </c>
      <c r="AL205" s="3"/>
      <c r="AM205" s="3"/>
    </row>
    <row r="206" ht="15.75" customHeight="1">
      <c r="A206" s="3" t="s">
        <v>4443</v>
      </c>
      <c r="B206" s="155"/>
      <c r="C206" s="57"/>
      <c r="D206" s="58"/>
      <c r="E206" s="58"/>
      <c r="F206" s="59"/>
      <c r="G206" s="60"/>
      <c r="H206" s="156"/>
      <c r="I206" s="61"/>
      <c r="J206" s="61"/>
      <c r="K206" s="61"/>
      <c r="L206" s="62"/>
      <c r="M206" s="63" t="str">
        <f t="shared" si="28"/>
        <v> </v>
      </c>
      <c r="N206" s="64" t="str">
        <f t="shared" si="29"/>
        <v> </v>
      </c>
      <c r="O206" s="64" t="str">
        <f t="shared" si="3"/>
        <v> </v>
      </c>
      <c r="P206" s="64" t="str">
        <f t="shared" si="4"/>
        <v> </v>
      </c>
      <c r="Q206" s="65" t="str">
        <f t="shared" si="30"/>
        <v> </v>
      </c>
      <c r="R206" s="65" t="str">
        <f t="shared" si="6"/>
        <v> </v>
      </c>
      <c r="S206" s="66" t="str">
        <f t="shared" si="7"/>
        <v> </v>
      </c>
      <c r="T206" s="63" t="str">
        <f t="shared" si="8"/>
        <v>#VALUE!</v>
      </c>
      <c r="U206" s="67" t="str">
        <f t="shared" si="9"/>
        <v>#VALUE!</v>
      </c>
      <c r="V206" s="94" t="str">
        <f t="shared" si="31"/>
        <v>#VALUE!</v>
      </c>
      <c r="W206" s="69" t="str">
        <f t="shared" si="32"/>
        <v>donnée(s) manquante(s)</v>
      </c>
      <c r="X206" s="70" t="str">
        <f t="shared" si="27"/>
        <v>donnée(s) manquante(s)</v>
      </c>
      <c r="Y206" s="65" t="str">
        <f t="shared" si="13"/>
        <v> </v>
      </c>
      <c r="Z206" s="65" t="str">
        <f t="shared" si="14"/>
        <v> </v>
      </c>
      <c r="AA206" s="65" t="str">
        <f t="shared" si="15"/>
        <v> </v>
      </c>
      <c r="AB206" s="71" t="str">
        <f t="shared" si="16"/>
        <v> </v>
      </c>
      <c r="AC206" s="71" t="str">
        <f t="shared" si="17"/>
        <v> </v>
      </c>
      <c r="AD206" s="71" t="str">
        <f t="shared" si="18"/>
        <v> </v>
      </c>
      <c r="AE206" s="72" t="str">
        <f t="shared" si="19"/>
        <v>#VALUE!</v>
      </c>
      <c r="AF206" s="72" t="str">
        <f t="shared" si="20"/>
        <v>#VALUE!</v>
      </c>
      <c r="AG206" s="73" t="str">
        <f t="shared" si="21"/>
        <v>#VALUE!</v>
      </c>
      <c r="AH206" s="69" t="str">
        <f t="shared" si="22"/>
        <v>#VALUE!</v>
      </c>
      <c r="AI206" s="70" t="str">
        <f t="shared" si="23"/>
        <v>#VALUE!</v>
      </c>
      <c r="AJ206" s="75" t="str">
        <f t="shared" si="24"/>
        <v>#VALUE!</v>
      </c>
      <c r="AK206" s="75" t="str">
        <f t="shared" si="25"/>
        <v>#VALUE!</v>
      </c>
      <c r="AL206" s="3"/>
      <c r="AM206" s="3"/>
    </row>
    <row r="207" ht="15.75" customHeight="1">
      <c r="A207" s="3" t="s">
        <v>4444</v>
      </c>
      <c r="B207" s="155"/>
      <c r="C207" s="57"/>
      <c r="D207" s="58"/>
      <c r="E207" s="58"/>
      <c r="F207" s="59"/>
      <c r="G207" s="60"/>
      <c r="H207" s="156"/>
      <c r="I207" s="61"/>
      <c r="J207" s="61"/>
      <c r="K207" s="61"/>
      <c r="L207" s="62"/>
      <c r="M207" s="63" t="str">
        <f t="shared" si="28"/>
        <v> </v>
      </c>
      <c r="N207" s="64" t="str">
        <f t="shared" si="29"/>
        <v> </v>
      </c>
      <c r="O207" s="64" t="str">
        <f t="shared" si="3"/>
        <v> </v>
      </c>
      <c r="P207" s="64" t="str">
        <f t="shared" si="4"/>
        <v> </v>
      </c>
      <c r="Q207" s="65" t="str">
        <f t="shared" si="30"/>
        <v> </v>
      </c>
      <c r="R207" s="65" t="str">
        <f t="shared" si="6"/>
        <v> </v>
      </c>
      <c r="S207" s="66" t="str">
        <f t="shared" si="7"/>
        <v> </v>
      </c>
      <c r="T207" s="63" t="str">
        <f t="shared" si="8"/>
        <v>#VALUE!</v>
      </c>
      <c r="U207" s="67" t="str">
        <f t="shared" si="9"/>
        <v>#VALUE!</v>
      </c>
      <c r="V207" s="94" t="str">
        <f t="shared" si="31"/>
        <v>#VALUE!</v>
      </c>
      <c r="W207" s="69" t="str">
        <f t="shared" si="32"/>
        <v>donnée(s) manquante(s)</v>
      </c>
      <c r="X207" s="70" t="str">
        <f t="shared" si="27"/>
        <v>donnée(s) manquante(s)</v>
      </c>
      <c r="Y207" s="65" t="str">
        <f t="shared" si="13"/>
        <v> </v>
      </c>
      <c r="Z207" s="65" t="str">
        <f t="shared" si="14"/>
        <v> </v>
      </c>
      <c r="AA207" s="65" t="str">
        <f t="shared" si="15"/>
        <v> </v>
      </c>
      <c r="AB207" s="71" t="str">
        <f t="shared" si="16"/>
        <v> </v>
      </c>
      <c r="AC207" s="71" t="str">
        <f t="shared" si="17"/>
        <v> </v>
      </c>
      <c r="AD207" s="71" t="str">
        <f t="shared" si="18"/>
        <v> </v>
      </c>
      <c r="AE207" s="72" t="str">
        <f t="shared" si="19"/>
        <v>#VALUE!</v>
      </c>
      <c r="AF207" s="72" t="str">
        <f t="shared" si="20"/>
        <v>#VALUE!</v>
      </c>
      <c r="AG207" s="73" t="str">
        <f t="shared" si="21"/>
        <v>#VALUE!</v>
      </c>
      <c r="AH207" s="69" t="str">
        <f t="shared" si="22"/>
        <v>#VALUE!</v>
      </c>
      <c r="AI207" s="70" t="str">
        <f t="shared" si="23"/>
        <v>#VALUE!</v>
      </c>
      <c r="AJ207" s="75" t="str">
        <f t="shared" si="24"/>
        <v>#VALUE!</v>
      </c>
      <c r="AK207" s="75" t="str">
        <f t="shared" si="25"/>
        <v>#VALUE!</v>
      </c>
      <c r="AL207" s="3"/>
      <c r="AM207" s="3"/>
    </row>
    <row r="208" ht="15.75" customHeight="1">
      <c r="A208" s="3" t="s">
        <v>4445</v>
      </c>
      <c r="B208" s="155"/>
      <c r="C208" s="57"/>
      <c r="D208" s="58"/>
      <c r="E208" s="58"/>
      <c r="F208" s="59"/>
      <c r="G208" s="60"/>
      <c r="H208" s="156"/>
      <c r="I208" s="61"/>
      <c r="J208" s="61"/>
      <c r="K208" s="61"/>
      <c r="L208" s="62"/>
      <c r="M208" s="63" t="str">
        <f t="shared" si="28"/>
        <v> </v>
      </c>
      <c r="N208" s="64" t="str">
        <f t="shared" si="29"/>
        <v> </v>
      </c>
      <c r="O208" s="64" t="str">
        <f t="shared" si="3"/>
        <v> </v>
      </c>
      <c r="P208" s="64" t="str">
        <f t="shared" si="4"/>
        <v> </v>
      </c>
      <c r="Q208" s="65" t="str">
        <f t="shared" si="30"/>
        <v> </v>
      </c>
      <c r="R208" s="65" t="str">
        <f t="shared" si="6"/>
        <v> </v>
      </c>
      <c r="S208" s="66" t="str">
        <f t="shared" si="7"/>
        <v> </v>
      </c>
      <c r="T208" s="63" t="str">
        <f t="shared" si="8"/>
        <v>#VALUE!</v>
      </c>
      <c r="U208" s="67" t="str">
        <f t="shared" si="9"/>
        <v>#VALUE!</v>
      </c>
      <c r="V208" s="94" t="str">
        <f t="shared" si="31"/>
        <v>#VALUE!</v>
      </c>
      <c r="W208" s="69" t="str">
        <f t="shared" si="32"/>
        <v>donnée(s) manquante(s)</v>
      </c>
      <c r="X208" s="70" t="str">
        <f t="shared" si="27"/>
        <v>donnée(s) manquante(s)</v>
      </c>
      <c r="Y208" s="65" t="str">
        <f t="shared" si="13"/>
        <v> </v>
      </c>
      <c r="Z208" s="65" t="str">
        <f t="shared" si="14"/>
        <v> </v>
      </c>
      <c r="AA208" s="65" t="str">
        <f t="shared" si="15"/>
        <v> </v>
      </c>
      <c r="AB208" s="71" t="str">
        <f t="shared" si="16"/>
        <v> </v>
      </c>
      <c r="AC208" s="71" t="str">
        <f t="shared" si="17"/>
        <v> </v>
      </c>
      <c r="AD208" s="71" t="str">
        <f t="shared" si="18"/>
        <v> </v>
      </c>
      <c r="AE208" s="72" t="str">
        <f t="shared" si="19"/>
        <v>#VALUE!</v>
      </c>
      <c r="AF208" s="72" t="str">
        <f t="shared" si="20"/>
        <v>#VALUE!</v>
      </c>
      <c r="AG208" s="73" t="str">
        <f t="shared" si="21"/>
        <v>#VALUE!</v>
      </c>
      <c r="AH208" s="69" t="str">
        <f t="shared" si="22"/>
        <v>#VALUE!</v>
      </c>
      <c r="AI208" s="70" t="str">
        <f t="shared" si="23"/>
        <v>#VALUE!</v>
      </c>
      <c r="AJ208" s="75" t="str">
        <f t="shared" si="24"/>
        <v>#VALUE!</v>
      </c>
      <c r="AK208" s="75" t="str">
        <f t="shared" si="25"/>
        <v>#VALUE!</v>
      </c>
      <c r="AL208" s="3"/>
      <c r="AM208" s="3"/>
    </row>
    <row r="209" ht="15.75" customHeight="1">
      <c r="A209" s="3" t="s">
        <v>4446</v>
      </c>
      <c r="B209" s="155"/>
      <c r="C209" s="57"/>
      <c r="D209" s="58"/>
      <c r="E209" s="58"/>
      <c r="F209" s="59"/>
      <c r="G209" s="60"/>
      <c r="H209" s="156"/>
      <c r="I209" s="61"/>
      <c r="J209" s="61"/>
      <c r="K209" s="61"/>
      <c r="L209" s="62"/>
      <c r="M209" s="63" t="str">
        <f t="shared" si="28"/>
        <v> </v>
      </c>
      <c r="N209" s="64" t="str">
        <f t="shared" si="29"/>
        <v> </v>
      </c>
      <c r="O209" s="64" t="str">
        <f t="shared" si="3"/>
        <v> </v>
      </c>
      <c r="P209" s="64" t="str">
        <f t="shared" si="4"/>
        <v> </v>
      </c>
      <c r="Q209" s="65" t="str">
        <f t="shared" si="30"/>
        <v> </v>
      </c>
      <c r="R209" s="65" t="str">
        <f t="shared" si="6"/>
        <v> </v>
      </c>
      <c r="S209" s="66" t="str">
        <f t="shared" si="7"/>
        <v> </v>
      </c>
      <c r="T209" s="63" t="str">
        <f t="shared" si="8"/>
        <v>#VALUE!</v>
      </c>
      <c r="U209" s="67" t="str">
        <f t="shared" si="9"/>
        <v>#VALUE!</v>
      </c>
      <c r="V209" s="94" t="str">
        <f t="shared" si="31"/>
        <v>#VALUE!</v>
      </c>
      <c r="W209" s="69" t="str">
        <f t="shared" si="32"/>
        <v>donnée(s) manquante(s)</v>
      </c>
      <c r="X209" s="70" t="str">
        <f t="shared" si="27"/>
        <v>donnée(s) manquante(s)</v>
      </c>
      <c r="Y209" s="65" t="str">
        <f t="shared" si="13"/>
        <v> </v>
      </c>
      <c r="Z209" s="65" t="str">
        <f t="shared" si="14"/>
        <v> </v>
      </c>
      <c r="AA209" s="65" t="str">
        <f t="shared" si="15"/>
        <v> </v>
      </c>
      <c r="AB209" s="71" t="str">
        <f t="shared" si="16"/>
        <v> </v>
      </c>
      <c r="AC209" s="71" t="str">
        <f t="shared" si="17"/>
        <v> </v>
      </c>
      <c r="AD209" s="71" t="str">
        <f t="shared" si="18"/>
        <v> </v>
      </c>
      <c r="AE209" s="72" t="str">
        <f t="shared" si="19"/>
        <v>#VALUE!</v>
      </c>
      <c r="AF209" s="72" t="str">
        <f t="shared" si="20"/>
        <v>#VALUE!</v>
      </c>
      <c r="AG209" s="73" t="str">
        <f t="shared" si="21"/>
        <v>#VALUE!</v>
      </c>
      <c r="AH209" s="69" t="str">
        <f t="shared" si="22"/>
        <v>#VALUE!</v>
      </c>
      <c r="AI209" s="70" t="str">
        <f t="shared" si="23"/>
        <v>#VALUE!</v>
      </c>
      <c r="AJ209" s="75" t="str">
        <f t="shared" si="24"/>
        <v>#VALUE!</v>
      </c>
      <c r="AK209" s="75" t="str">
        <f t="shared" si="25"/>
        <v>#VALUE!</v>
      </c>
      <c r="AL209" s="3"/>
      <c r="AM209" s="3"/>
    </row>
    <row r="210" ht="15.75" customHeight="1">
      <c r="A210" s="3" t="s">
        <v>4447</v>
      </c>
      <c r="B210" s="155"/>
      <c r="C210" s="57"/>
      <c r="D210" s="58"/>
      <c r="E210" s="58"/>
      <c r="F210" s="59"/>
      <c r="G210" s="60"/>
      <c r="H210" s="156"/>
      <c r="I210" s="61"/>
      <c r="J210" s="61"/>
      <c r="K210" s="61"/>
      <c r="L210" s="62"/>
      <c r="M210" s="63" t="str">
        <f t="shared" si="28"/>
        <v> </v>
      </c>
      <c r="N210" s="64" t="str">
        <f t="shared" si="29"/>
        <v> </v>
      </c>
      <c r="O210" s="64" t="str">
        <f t="shared" si="3"/>
        <v> </v>
      </c>
      <c r="P210" s="64" t="str">
        <f t="shared" si="4"/>
        <v> </v>
      </c>
      <c r="Q210" s="65" t="str">
        <f t="shared" si="30"/>
        <v> </v>
      </c>
      <c r="R210" s="65" t="str">
        <f t="shared" si="6"/>
        <v> </v>
      </c>
      <c r="S210" s="66" t="str">
        <f t="shared" si="7"/>
        <v> </v>
      </c>
      <c r="T210" s="63" t="str">
        <f t="shared" si="8"/>
        <v>#VALUE!</v>
      </c>
      <c r="U210" s="67" t="str">
        <f t="shared" si="9"/>
        <v>#VALUE!</v>
      </c>
      <c r="V210" s="94" t="str">
        <f t="shared" si="31"/>
        <v>#VALUE!</v>
      </c>
      <c r="W210" s="69" t="str">
        <f t="shared" si="32"/>
        <v>donnée(s) manquante(s)</v>
      </c>
      <c r="X210" s="70" t="str">
        <f t="shared" si="27"/>
        <v>donnée(s) manquante(s)</v>
      </c>
      <c r="Y210" s="65" t="str">
        <f t="shared" si="13"/>
        <v> </v>
      </c>
      <c r="Z210" s="65" t="str">
        <f t="shared" si="14"/>
        <v> </v>
      </c>
      <c r="AA210" s="65" t="str">
        <f t="shared" si="15"/>
        <v> </v>
      </c>
      <c r="AB210" s="71" t="str">
        <f t="shared" si="16"/>
        <v> </v>
      </c>
      <c r="AC210" s="71" t="str">
        <f t="shared" si="17"/>
        <v> </v>
      </c>
      <c r="AD210" s="71" t="str">
        <f t="shared" si="18"/>
        <v> </v>
      </c>
      <c r="AE210" s="72" t="str">
        <f t="shared" si="19"/>
        <v>#VALUE!</v>
      </c>
      <c r="AF210" s="72" t="str">
        <f t="shared" si="20"/>
        <v>#VALUE!</v>
      </c>
      <c r="AG210" s="73" t="str">
        <f t="shared" si="21"/>
        <v>#VALUE!</v>
      </c>
      <c r="AH210" s="69" t="str">
        <f t="shared" si="22"/>
        <v>#VALUE!</v>
      </c>
      <c r="AI210" s="70" t="str">
        <f t="shared" si="23"/>
        <v>#VALUE!</v>
      </c>
      <c r="AJ210" s="75" t="str">
        <f t="shared" si="24"/>
        <v>#VALUE!</v>
      </c>
      <c r="AK210" s="75" t="str">
        <f t="shared" si="25"/>
        <v>#VALUE!</v>
      </c>
      <c r="AL210" s="3"/>
      <c r="AM210" s="3"/>
    </row>
    <row r="211" ht="15.75" customHeight="1">
      <c r="A211" s="3" t="s">
        <v>4448</v>
      </c>
      <c r="B211" s="155"/>
      <c r="C211" s="57"/>
      <c r="D211" s="58"/>
      <c r="E211" s="58"/>
      <c r="F211" s="59"/>
      <c r="G211" s="60"/>
      <c r="H211" s="156"/>
      <c r="I211" s="61"/>
      <c r="J211" s="61"/>
      <c r="K211" s="61"/>
      <c r="L211" s="62"/>
      <c r="M211" s="63" t="str">
        <f t="shared" si="28"/>
        <v> </v>
      </c>
      <c r="N211" s="64" t="str">
        <f t="shared" si="29"/>
        <v> </v>
      </c>
      <c r="O211" s="64" t="str">
        <f t="shared" si="3"/>
        <v> </v>
      </c>
      <c r="P211" s="64" t="str">
        <f t="shared" si="4"/>
        <v> </v>
      </c>
      <c r="Q211" s="65" t="str">
        <f t="shared" si="30"/>
        <v> </v>
      </c>
      <c r="R211" s="65" t="str">
        <f t="shared" si="6"/>
        <v> </v>
      </c>
      <c r="S211" s="66" t="str">
        <f t="shared" si="7"/>
        <v> </v>
      </c>
      <c r="T211" s="63" t="str">
        <f t="shared" si="8"/>
        <v>#VALUE!</v>
      </c>
      <c r="U211" s="67" t="str">
        <f t="shared" si="9"/>
        <v>#VALUE!</v>
      </c>
      <c r="V211" s="94" t="str">
        <f t="shared" si="31"/>
        <v>#VALUE!</v>
      </c>
      <c r="W211" s="69" t="str">
        <f t="shared" si="32"/>
        <v>donnée(s) manquante(s)</v>
      </c>
      <c r="X211" s="70" t="str">
        <f t="shared" si="27"/>
        <v>donnée(s) manquante(s)</v>
      </c>
      <c r="Y211" s="65" t="str">
        <f t="shared" si="13"/>
        <v> </v>
      </c>
      <c r="Z211" s="65" t="str">
        <f t="shared" si="14"/>
        <v> </v>
      </c>
      <c r="AA211" s="65" t="str">
        <f t="shared" si="15"/>
        <v> </v>
      </c>
      <c r="AB211" s="71" t="str">
        <f t="shared" si="16"/>
        <v> </v>
      </c>
      <c r="AC211" s="71" t="str">
        <f t="shared" si="17"/>
        <v> </v>
      </c>
      <c r="AD211" s="71" t="str">
        <f t="shared" si="18"/>
        <v> </v>
      </c>
      <c r="AE211" s="72" t="str">
        <f t="shared" si="19"/>
        <v>#VALUE!</v>
      </c>
      <c r="AF211" s="72" t="str">
        <f t="shared" si="20"/>
        <v>#VALUE!</v>
      </c>
      <c r="AG211" s="73" t="str">
        <f t="shared" si="21"/>
        <v>#VALUE!</v>
      </c>
      <c r="AH211" s="69" t="str">
        <f t="shared" si="22"/>
        <v>#VALUE!</v>
      </c>
      <c r="AI211" s="70" t="str">
        <f t="shared" si="23"/>
        <v>#VALUE!</v>
      </c>
      <c r="AJ211" s="75" t="str">
        <f t="shared" si="24"/>
        <v>#VALUE!</v>
      </c>
      <c r="AK211" s="75" t="str">
        <f t="shared" si="25"/>
        <v>#VALUE!</v>
      </c>
      <c r="AL211" s="3"/>
      <c r="AM211" s="3"/>
    </row>
    <row r="212" ht="15.75" customHeight="1">
      <c r="A212" s="3" t="s">
        <v>4449</v>
      </c>
      <c r="B212" s="155"/>
      <c r="C212" s="57"/>
      <c r="D212" s="58"/>
      <c r="E212" s="58"/>
      <c r="F212" s="59"/>
      <c r="G212" s="60"/>
      <c r="H212" s="156"/>
      <c r="I212" s="61"/>
      <c r="J212" s="61"/>
      <c r="K212" s="61"/>
      <c r="L212" s="62"/>
      <c r="M212" s="63" t="str">
        <f t="shared" si="28"/>
        <v> </v>
      </c>
      <c r="N212" s="64" t="str">
        <f t="shared" si="29"/>
        <v> </v>
      </c>
      <c r="O212" s="64" t="str">
        <f t="shared" si="3"/>
        <v> </v>
      </c>
      <c r="P212" s="64" t="str">
        <f t="shared" si="4"/>
        <v> </v>
      </c>
      <c r="Q212" s="65" t="str">
        <f t="shared" si="30"/>
        <v> </v>
      </c>
      <c r="R212" s="65" t="str">
        <f t="shared" si="6"/>
        <v> </v>
      </c>
      <c r="S212" s="66" t="str">
        <f t="shared" si="7"/>
        <v> </v>
      </c>
      <c r="T212" s="63" t="str">
        <f t="shared" si="8"/>
        <v>#VALUE!</v>
      </c>
      <c r="U212" s="67" t="str">
        <f t="shared" si="9"/>
        <v>#VALUE!</v>
      </c>
      <c r="V212" s="94" t="str">
        <f t="shared" si="31"/>
        <v>#VALUE!</v>
      </c>
      <c r="W212" s="69" t="str">
        <f t="shared" si="32"/>
        <v>donnée(s) manquante(s)</v>
      </c>
      <c r="X212" s="70" t="str">
        <f t="shared" si="27"/>
        <v>donnée(s) manquante(s)</v>
      </c>
      <c r="Y212" s="65" t="str">
        <f t="shared" si="13"/>
        <v> </v>
      </c>
      <c r="Z212" s="65" t="str">
        <f t="shared" si="14"/>
        <v> </v>
      </c>
      <c r="AA212" s="65" t="str">
        <f t="shared" si="15"/>
        <v> </v>
      </c>
      <c r="AB212" s="71" t="str">
        <f t="shared" si="16"/>
        <v> </v>
      </c>
      <c r="AC212" s="71" t="str">
        <f t="shared" si="17"/>
        <v> </v>
      </c>
      <c r="AD212" s="71" t="str">
        <f t="shared" si="18"/>
        <v> </v>
      </c>
      <c r="AE212" s="72" t="str">
        <f t="shared" si="19"/>
        <v>#VALUE!</v>
      </c>
      <c r="AF212" s="72" t="str">
        <f t="shared" si="20"/>
        <v>#VALUE!</v>
      </c>
      <c r="AG212" s="73" t="str">
        <f t="shared" si="21"/>
        <v>#VALUE!</v>
      </c>
      <c r="AH212" s="69" t="str">
        <f t="shared" si="22"/>
        <v>#VALUE!</v>
      </c>
      <c r="AI212" s="70" t="str">
        <f t="shared" si="23"/>
        <v>#VALUE!</v>
      </c>
      <c r="AJ212" s="75" t="str">
        <f t="shared" si="24"/>
        <v>#VALUE!</v>
      </c>
      <c r="AK212" s="75" t="str">
        <f t="shared" si="25"/>
        <v>#VALUE!</v>
      </c>
      <c r="AL212" s="3"/>
      <c r="AM212" s="3"/>
    </row>
    <row r="213" ht="15.75" customHeight="1">
      <c r="A213" s="3" t="s">
        <v>4450</v>
      </c>
      <c r="B213" s="155"/>
      <c r="C213" s="57"/>
      <c r="D213" s="58"/>
      <c r="E213" s="58"/>
      <c r="F213" s="59"/>
      <c r="G213" s="60"/>
      <c r="H213" s="156"/>
      <c r="I213" s="61"/>
      <c r="J213" s="61"/>
      <c r="K213" s="61"/>
      <c r="L213" s="62"/>
      <c r="M213" s="63" t="str">
        <f t="shared" si="28"/>
        <v> </v>
      </c>
      <c r="N213" s="64" t="str">
        <f t="shared" si="29"/>
        <v> </v>
      </c>
      <c r="O213" s="64" t="str">
        <f t="shared" si="3"/>
        <v> </v>
      </c>
      <c r="P213" s="64" t="str">
        <f t="shared" si="4"/>
        <v> </v>
      </c>
      <c r="Q213" s="65" t="str">
        <f t="shared" si="30"/>
        <v> </v>
      </c>
      <c r="R213" s="65" t="str">
        <f t="shared" si="6"/>
        <v> </v>
      </c>
      <c r="S213" s="66" t="str">
        <f t="shared" si="7"/>
        <v> </v>
      </c>
      <c r="T213" s="63" t="str">
        <f t="shared" si="8"/>
        <v>#VALUE!</v>
      </c>
      <c r="U213" s="67" t="str">
        <f t="shared" si="9"/>
        <v>#VALUE!</v>
      </c>
      <c r="V213" s="94" t="str">
        <f t="shared" si="31"/>
        <v>#VALUE!</v>
      </c>
      <c r="W213" s="69" t="str">
        <f t="shared" si="32"/>
        <v>donnée(s) manquante(s)</v>
      </c>
      <c r="X213" s="70" t="str">
        <f t="shared" si="27"/>
        <v>donnée(s) manquante(s)</v>
      </c>
      <c r="Y213" s="65" t="str">
        <f t="shared" si="13"/>
        <v> </v>
      </c>
      <c r="Z213" s="65" t="str">
        <f t="shared" si="14"/>
        <v> </v>
      </c>
      <c r="AA213" s="65" t="str">
        <f t="shared" si="15"/>
        <v> </v>
      </c>
      <c r="AB213" s="71" t="str">
        <f t="shared" si="16"/>
        <v> </v>
      </c>
      <c r="AC213" s="71" t="str">
        <f t="shared" si="17"/>
        <v> </v>
      </c>
      <c r="AD213" s="71" t="str">
        <f t="shared" si="18"/>
        <v> </v>
      </c>
      <c r="AE213" s="72" t="str">
        <f t="shared" si="19"/>
        <v>#VALUE!</v>
      </c>
      <c r="AF213" s="72" t="str">
        <f t="shared" si="20"/>
        <v>#VALUE!</v>
      </c>
      <c r="AG213" s="73" t="str">
        <f t="shared" si="21"/>
        <v>#VALUE!</v>
      </c>
      <c r="AH213" s="69" t="str">
        <f t="shared" si="22"/>
        <v>#VALUE!</v>
      </c>
      <c r="AI213" s="70" t="str">
        <f t="shared" si="23"/>
        <v>#VALUE!</v>
      </c>
      <c r="AJ213" s="75" t="str">
        <f t="shared" si="24"/>
        <v>#VALUE!</v>
      </c>
      <c r="AK213" s="75" t="str">
        <f t="shared" si="25"/>
        <v>#VALUE!</v>
      </c>
      <c r="AL213" s="3"/>
      <c r="AM213" s="3"/>
    </row>
    <row r="214" ht="15.75" customHeight="1">
      <c r="A214" s="3" t="s">
        <v>4451</v>
      </c>
      <c r="B214" s="155"/>
      <c r="C214" s="57"/>
      <c r="D214" s="58"/>
      <c r="E214" s="58"/>
      <c r="F214" s="59"/>
      <c r="G214" s="60"/>
      <c r="H214" s="156"/>
      <c r="I214" s="61"/>
      <c r="J214" s="61"/>
      <c r="K214" s="61"/>
      <c r="L214" s="62"/>
      <c r="M214" s="63" t="str">
        <f t="shared" si="28"/>
        <v> </v>
      </c>
      <c r="N214" s="64" t="str">
        <f t="shared" si="29"/>
        <v> </v>
      </c>
      <c r="O214" s="64" t="str">
        <f t="shared" si="3"/>
        <v> </v>
      </c>
      <c r="P214" s="64" t="str">
        <f t="shared" si="4"/>
        <v> </v>
      </c>
      <c r="Q214" s="65" t="str">
        <f t="shared" si="30"/>
        <v> </v>
      </c>
      <c r="R214" s="65" t="str">
        <f t="shared" si="6"/>
        <v> </v>
      </c>
      <c r="S214" s="66" t="str">
        <f t="shared" si="7"/>
        <v> </v>
      </c>
      <c r="T214" s="63" t="str">
        <f t="shared" si="8"/>
        <v>#VALUE!</v>
      </c>
      <c r="U214" s="67" t="str">
        <f t="shared" si="9"/>
        <v>#VALUE!</v>
      </c>
      <c r="V214" s="94" t="str">
        <f t="shared" si="31"/>
        <v>#VALUE!</v>
      </c>
      <c r="W214" s="69" t="str">
        <f t="shared" si="32"/>
        <v>donnée(s) manquante(s)</v>
      </c>
      <c r="X214" s="70" t="str">
        <f t="shared" si="27"/>
        <v>donnée(s) manquante(s)</v>
      </c>
      <c r="Y214" s="65" t="str">
        <f t="shared" si="13"/>
        <v> </v>
      </c>
      <c r="Z214" s="65" t="str">
        <f t="shared" si="14"/>
        <v> </v>
      </c>
      <c r="AA214" s="65" t="str">
        <f t="shared" si="15"/>
        <v> </v>
      </c>
      <c r="AB214" s="71" t="str">
        <f t="shared" si="16"/>
        <v> </v>
      </c>
      <c r="AC214" s="71" t="str">
        <f t="shared" si="17"/>
        <v> </v>
      </c>
      <c r="AD214" s="71" t="str">
        <f t="shared" si="18"/>
        <v> </v>
      </c>
      <c r="AE214" s="72" t="str">
        <f t="shared" si="19"/>
        <v>#VALUE!</v>
      </c>
      <c r="AF214" s="72" t="str">
        <f t="shared" si="20"/>
        <v>#VALUE!</v>
      </c>
      <c r="AG214" s="73" t="str">
        <f t="shared" si="21"/>
        <v>#VALUE!</v>
      </c>
      <c r="AH214" s="69" t="str">
        <f t="shared" si="22"/>
        <v>#VALUE!</v>
      </c>
      <c r="AI214" s="70" t="str">
        <f t="shared" si="23"/>
        <v>#VALUE!</v>
      </c>
      <c r="AJ214" s="75" t="str">
        <f t="shared" si="24"/>
        <v>#VALUE!</v>
      </c>
      <c r="AK214" s="75" t="str">
        <f t="shared" si="25"/>
        <v>#VALUE!</v>
      </c>
      <c r="AL214" s="3"/>
      <c r="AM214" s="3"/>
    </row>
    <row r="215" ht="15.75" customHeight="1">
      <c r="A215" s="3" t="s">
        <v>4452</v>
      </c>
      <c r="B215" s="155"/>
      <c r="C215" s="57"/>
      <c r="D215" s="58"/>
      <c r="E215" s="58"/>
      <c r="F215" s="59"/>
      <c r="G215" s="60"/>
      <c r="H215" s="156"/>
      <c r="I215" s="61"/>
      <c r="J215" s="61"/>
      <c r="K215" s="61"/>
      <c r="L215" s="62"/>
      <c r="M215" s="63" t="str">
        <f t="shared" si="28"/>
        <v> </v>
      </c>
      <c r="N215" s="64" t="str">
        <f t="shared" si="29"/>
        <v> </v>
      </c>
      <c r="O215" s="64" t="str">
        <f t="shared" si="3"/>
        <v> </v>
      </c>
      <c r="P215" s="64" t="str">
        <f t="shared" si="4"/>
        <v> </v>
      </c>
      <c r="Q215" s="65" t="str">
        <f t="shared" si="30"/>
        <v> </v>
      </c>
      <c r="R215" s="65" t="str">
        <f t="shared" si="6"/>
        <v> </v>
      </c>
      <c r="S215" s="66" t="str">
        <f t="shared" si="7"/>
        <v> </v>
      </c>
      <c r="T215" s="63" t="str">
        <f t="shared" si="8"/>
        <v>#VALUE!</v>
      </c>
      <c r="U215" s="67" t="str">
        <f t="shared" si="9"/>
        <v>#VALUE!</v>
      </c>
      <c r="V215" s="94" t="str">
        <f t="shared" si="31"/>
        <v>#VALUE!</v>
      </c>
      <c r="W215" s="69" t="str">
        <f t="shared" si="32"/>
        <v>donnée(s) manquante(s)</v>
      </c>
      <c r="X215" s="70" t="str">
        <f t="shared" si="27"/>
        <v>donnée(s) manquante(s)</v>
      </c>
      <c r="Y215" s="65" t="str">
        <f t="shared" si="13"/>
        <v> </v>
      </c>
      <c r="Z215" s="65" t="str">
        <f t="shared" si="14"/>
        <v> </v>
      </c>
      <c r="AA215" s="65" t="str">
        <f t="shared" si="15"/>
        <v> </v>
      </c>
      <c r="AB215" s="71" t="str">
        <f t="shared" si="16"/>
        <v> </v>
      </c>
      <c r="AC215" s="71" t="str">
        <f t="shared" si="17"/>
        <v> </v>
      </c>
      <c r="AD215" s="71" t="str">
        <f t="shared" si="18"/>
        <v> </v>
      </c>
      <c r="AE215" s="72" t="str">
        <f t="shared" si="19"/>
        <v>#VALUE!</v>
      </c>
      <c r="AF215" s="72" t="str">
        <f t="shared" si="20"/>
        <v>#VALUE!</v>
      </c>
      <c r="AG215" s="73" t="str">
        <f t="shared" si="21"/>
        <v>#VALUE!</v>
      </c>
      <c r="AH215" s="69" t="str">
        <f t="shared" si="22"/>
        <v>#VALUE!</v>
      </c>
      <c r="AI215" s="70" t="str">
        <f t="shared" si="23"/>
        <v>#VALUE!</v>
      </c>
      <c r="AJ215" s="75" t="str">
        <f t="shared" si="24"/>
        <v>#VALUE!</v>
      </c>
      <c r="AK215" s="75" t="str">
        <f t="shared" si="25"/>
        <v>#VALUE!</v>
      </c>
      <c r="AL215" s="3"/>
      <c r="AM215" s="3"/>
    </row>
    <row r="216" ht="15.75" customHeight="1">
      <c r="A216" s="3" t="s">
        <v>4453</v>
      </c>
      <c r="B216" s="155"/>
      <c r="C216" s="57"/>
      <c r="D216" s="58"/>
      <c r="E216" s="58"/>
      <c r="F216" s="59"/>
      <c r="G216" s="60"/>
      <c r="H216" s="156"/>
      <c r="I216" s="61"/>
      <c r="J216" s="61"/>
      <c r="K216" s="61"/>
      <c r="L216" s="62"/>
      <c r="M216" s="63" t="str">
        <f t="shared" si="28"/>
        <v> </v>
      </c>
      <c r="N216" s="64" t="str">
        <f t="shared" si="29"/>
        <v> </v>
      </c>
      <c r="O216" s="64" t="str">
        <f t="shared" si="3"/>
        <v> </v>
      </c>
      <c r="P216" s="64" t="str">
        <f t="shared" si="4"/>
        <v> </v>
      </c>
      <c r="Q216" s="65" t="str">
        <f t="shared" si="30"/>
        <v> </v>
      </c>
      <c r="R216" s="65" t="str">
        <f t="shared" si="6"/>
        <v> </v>
      </c>
      <c r="S216" s="66" t="str">
        <f t="shared" si="7"/>
        <v> </v>
      </c>
      <c r="T216" s="63" t="str">
        <f t="shared" si="8"/>
        <v>#VALUE!</v>
      </c>
      <c r="U216" s="67" t="str">
        <f t="shared" si="9"/>
        <v>#VALUE!</v>
      </c>
      <c r="V216" s="94" t="str">
        <f t="shared" si="31"/>
        <v>#VALUE!</v>
      </c>
      <c r="W216" s="69" t="str">
        <f t="shared" si="32"/>
        <v>donnée(s) manquante(s)</v>
      </c>
      <c r="X216" s="70" t="str">
        <f t="shared" si="27"/>
        <v>donnée(s) manquante(s)</v>
      </c>
      <c r="Y216" s="65" t="str">
        <f t="shared" si="13"/>
        <v> </v>
      </c>
      <c r="Z216" s="65" t="str">
        <f t="shared" si="14"/>
        <v> </v>
      </c>
      <c r="AA216" s="65" t="str">
        <f t="shared" si="15"/>
        <v> </v>
      </c>
      <c r="AB216" s="71" t="str">
        <f t="shared" si="16"/>
        <v> </v>
      </c>
      <c r="AC216" s="71" t="str">
        <f t="shared" si="17"/>
        <v> </v>
      </c>
      <c r="AD216" s="71" t="str">
        <f t="shared" si="18"/>
        <v> </v>
      </c>
      <c r="AE216" s="72" t="str">
        <f t="shared" si="19"/>
        <v>#VALUE!</v>
      </c>
      <c r="AF216" s="72" t="str">
        <f t="shared" si="20"/>
        <v>#VALUE!</v>
      </c>
      <c r="AG216" s="73" t="str">
        <f t="shared" si="21"/>
        <v>#VALUE!</v>
      </c>
      <c r="AH216" s="69" t="str">
        <f t="shared" si="22"/>
        <v>#VALUE!</v>
      </c>
      <c r="AI216" s="70" t="str">
        <f t="shared" si="23"/>
        <v>#VALUE!</v>
      </c>
      <c r="AJ216" s="75" t="str">
        <f t="shared" si="24"/>
        <v>#VALUE!</v>
      </c>
      <c r="AK216" s="75" t="str">
        <f t="shared" si="25"/>
        <v>#VALUE!</v>
      </c>
      <c r="AL216" s="3"/>
      <c r="AM216" s="3"/>
    </row>
    <row r="217" ht="15.75" customHeight="1">
      <c r="A217" s="3" t="s">
        <v>4454</v>
      </c>
      <c r="B217" s="155"/>
      <c r="C217" s="57"/>
      <c r="D217" s="58"/>
      <c r="E217" s="58"/>
      <c r="F217" s="59"/>
      <c r="G217" s="60"/>
      <c r="H217" s="156"/>
      <c r="I217" s="61"/>
      <c r="J217" s="61"/>
      <c r="K217" s="61"/>
      <c r="L217" s="62"/>
      <c r="M217" s="63" t="str">
        <f t="shared" si="28"/>
        <v> </v>
      </c>
      <c r="N217" s="64" t="str">
        <f t="shared" si="29"/>
        <v> </v>
      </c>
      <c r="O217" s="64" t="str">
        <f t="shared" si="3"/>
        <v> </v>
      </c>
      <c r="P217" s="64" t="str">
        <f t="shared" si="4"/>
        <v> </v>
      </c>
      <c r="Q217" s="65" t="str">
        <f t="shared" si="30"/>
        <v> </v>
      </c>
      <c r="R217" s="65" t="str">
        <f t="shared" si="6"/>
        <v> </v>
      </c>
      <c r="S217" s="66" t="str">
        <f t="shared" si="7"/>
        <v> </v>
      </c>
      <c r="T217" s="63" t="str">
        <f t="shared" si="8"/>
        <v>#VALUE!</v>
      </c>
      <c r="U217" s="67" t="str">
        <f t="shared" si="9"/>
        <v>#VALUE!</v>
      </c>
      <c r="V217" s="94" t="str">
        <f t="shared" si="31"/>
        <v>#VALUE!</v>
      </c>
      <c r="W217" s="69" t="str">
        <f t="shared" si="32"/>
        <v>donnée(s) manquante(s)</v>
      </c>
      <c r="X217" s="70" t="str">
        <f t="shared" si="27"/>
        <v>donnée(s) manquante(s)</v>
      </c>
      <c r="Y217" s="65" t="str">
        <f t="shared" si="13"/>
        <v> </v>
      </c>
      <c r="Z217" s="65" t="str">
        <f t="shared" si="14"/>
        <v> </v>
      </c>
      <c r="AA217" s="65" t="str">
        <f t="shared" si="15"/>
        <v> </v>
      </c>
      <c r="AB217" s="71" t="str">
        <f t="shared" si="16"/>
        <v> </v>
      </c>
      <c r="AC217" s="71" t="str">
        <f t="shared" si="17"/>
        <v> </v>
      </c>
      <c r="AD217" s="71" t="str">
        <f t="shared" si="18"/>
        <v> </v>
      </c>
      <c r="AE217" s="72" t="str">
        <f t="shared" si="19"/>
        <v>#VALUE!</v>
      </c>
      <c r="AF217" s="72" t="str">
        <f t="shared" si="20"/>
        <v>#VALUE!</v>
      </c>
      <c r="AG217" s="73" t="str">
        <f t="shared" si="21"/>
        <v>#VALUE!</v>
      </c>
      <c r="AH217" s="69" t="str">
        <f t="shared" si="22"/>
        <v>#VALUE!</v>
      </c>
      <c r="AI217" s="70" t="str">
        <f t="shared" si="23"/>
        <v>#VALUE!</v>
      </c>
      <c r="AJ217" s="75" t="str">
        <f t="shared" si="24"/>
        <v>#VALUE!</v>
      </c>
      <c r="AK217" s="75" t="str">
        <f t="shared" si="25"/>
        <v>#VALUE!</v>
      </c>
      <c r="AL217" s="3"/>
      <c r="AM217" s="3"/>
    </row>
    <row r="218" ht="15.75" customHeight="1">
      <c r="A218" s="3" t="s">
        <v>4455</v>
      </c>
      <c r="B218" s="155"/>
      <c r="C218" s="57"/>
      <c r="D218" s="58"/>
      <c r="E218" s="58"/>
      <c r="F218" s="59"/>
      <c r="G218" s="60"/>
      <c r="H218" s="156"/>
      <c r="I218" s="61"/>
      <c r="J218" s="61"/>
      <c r="K218" s="61"/>
      <c r="L218" s="62"/>
      <c r="M218" s="63" t="str">
        <f t="shared" si="28"/>
        <v> </v>
      </c>
      <c r="N218" s="64" t="str">
        <f t="shared" si="29"/>
        <v> </v>
      </c>
      <c r="O218" s="64" t="str">
        <f t="shared" si="3"/>
        <v> </v>
      </c>
      <c r="P218" s="64" t="str">
        <f t="shared" si="4"/>
        <v> </v>
      </c>
      <c r="Q218" s="65" t="str">
        <f t="shared" si="30"/>
        <v> </v>
      </c>
      <c r="R218" s="65" t="str">
        <f t="shared" si="6"/>
        <v> </v>
      </c>
      <c r="S218" s="66" t="str">
        <f t="shared" si="7"/>
        <v> </v>
      </c>
      <c r="T218" s="63" t="str">
        <f t="shared" si="8"/>
        <v>#VALUE!</v>
      </c>
      <c r="U218" s="67" t="str">
        <f t="shared" si="9"/>
        <v>#VALUE!</v>
      </c>
      <c r="V218" s="94" t="str">
        <f t="shared" si="31"/>
        <v>#VALUE!</v>
      </c>
      <c r="W218" s="69" t="str">
        <f t="shared" si="32"/>
        <v>donnée(s) manquante(s)</v>
      </c>
      <c r="X218" s="70" t="str">
        <f t="shared" si="27"/>
        <v>donnée(s) manquante(s)</v>
      </c>
      <c r="Y218" s="65" t="str">
        <f t="shared" si="13"/>
        <v> </v>
      </c>
      <c r="Z218" s="65" t="str">
        <f t="shared" si="14"/>
        <v> </v>
      </c>
      <c r="AA218" s="65" t="str">
        <f t="shared" si="15"/>
        <v> </v>
      </c>
      <c r="AB218" s="71" t="str">
        <f t="shared" si="16"/>
        <v> </v>
      </c>
      <c r="AC218" s="71" t="str">
        <f t="shared" si="17"/>
        <v> </v>
      </c>
      <c r="AD218" s="71" t="str">
        <f t="shared" si="18"/>
        <v> </v>
      </c>
      <c r="AE218" s="72" t="str">
        <f t="shared" si="19"/>
        <v>#VALUE!</v>
      </c>
      <c r="AF218" s="72" t="str">
        <f t="shared" si="20"/>
        <v>#VALUE!</v>
      </c>
      <c r="AG218" s="73" t="str">
        <f t="shared" si="21"/>
        <v>#VALUE!</v>
      </c>
      <c r="AH218" s="69" t="str">
        <f t="shared" si="22"/>
        <v>#VALUE!</v>
      </c>
      <c r="AI218" s="70" t="str">
        <f t="shared" si="23"/>
        <v>#VALUE!</v>
      </c>
      <c r="AJ218" s="75" t="str">
        <f t="shared" si="24"/>
        <v>#VALUE!</v>
      </c>
      <c r="AK218" s="75" t="str">
        <f t="shared" si="25"/>
        <v>#VALUE!</v>
      </c>
      <c r="AL218" s="3"/>
      <c r="AM218" s="3"/>
    </row>
    <row r="219" ht="15.75" customHeight="1">
      <c r="A219" s="3" t="s">
        <v>4456</v>
      </c>
      <c r="B219" s="155"/>
      <c r="C219" s="57"/>
      <c r="D219" s="58"/>
      <c r="E219" s="58"/>
      <c r="F219" s="59"/>
      <c r="G219" s="60"/>
      <c r="H219" s="156"/>
      <c r="I219" s="61"/>
      <c r="J219" s="61"/>
      <c r="K219" s="61"/>
      <c r="L219" s="62"/>
      <c r="M219" s="63" t="str">
        <f t="shared" si="28"/>
        <v> </v>
      </c>
      <c r="N219" s="64" t="str">
        <f t="shared" si="29"/>
        <v> </v>
      </c>
      <c r="O219" s="64" t="str">
        <f t="shared" si="3"/>
        <v> </v>
      </c>
      <c r="P219" s="64" t="str">
        <f t="shared" si="4"/>
        <v> </v>
      </c>
      <c r="Q219" s="65" t="str">
        <f t="shared" si="30"/>
        <v> </v>
      </c>
      <c r="R219" s="65" t="str">
        <f t="shared" si="6"/>
        <v> </v>
      </c>
      <c r="S219" s="66" t="str">
        <f t="shared" si="7"/>
        <v> </v>
      </c>
      <c r="T219" s="63" t="str">
        <f t="shared" si="8"/>
        <v>#VALUE!</v>
      </c>
      <c r="U219" s="67" t="str">
        <f t="shared" si="9"/>
        <v>#VALUE!</v>
      </c>
      <c r="V219" s="94" t="str">
        <f t="shared" si="31"/>
        <v>#VALUE!</v>
      </c>
      <c r="W219" s="69" t="str">
        <f t="shared" si="32"/>
        <v>donnée(s) manquante(s)</v>
      </c>
      <c r="X219" s="70" t="str">
        <f t="shared" si="27"/>
        <v>donnée(s) manquante(s)</v>
      </c>
      <c r="Y219" s="65" t="str">
        <f t="shared" si="13"/>
        <v> </v>
      </c>
      <c r="Z219" s="65" t="str">
        <f t="shared" si="14"/>
        <v> </v>
      </c>
      <c r="AA219" s="65" t="str">
        <f t="shared" si="15"/>
        <v> </v>
      </c>
      <c r="AB219" s="71" t="str">
        <f t="shared" si="16"/>
        <v> </v>
      </c>
      <c r="AC219" s="71" t="str">
        <f t="shared" si="17"/>
        <v> </v>
      </c>
      <c r="AD219" s="71" t="str">
        <f t="shared" si="18"/>
        <v> </v>
      </c>
      <c r="AE219" s="72" t="str">
        <f t="shared" si="19"/>
        <v>#VALUE!</v>
      </c>
      <c r="AF219" s="72" t="str">
        <f t="shared" si="20"/>
        <v>#VALUE!</v>
      </c>
      <c r="AG219" s="73" t="str">
        <f t="shared" si="21"/>
        <v>#VALUE!</v>
      </c>
      <c r="AH219" s="69" t="str">
        <f t="shared" si="22"/>
        <v>#VALUE!</v>
      </c>
      <c r="AI219" s="70" t="str">
        <f t="shared" si="23"/>
        <v>#VALUE!</v>
      </c>
      <c r="AJ219" s="75" t="str">
        <f t="shared" si="24"/>
        <v>#VALUE!</v>
      </c>
      <c r="AK219" s="75" t="str">
        <f t="shared" si="25"/>
        <v>#VALUE!</v>
      </c>
      <c r="AL219" s="3"/>
      <c r="AM219" s="3"/>
    </row>
    <row r="220" ht="15.75" customHeight="1">
      <c r="A220" s="3" t="s">
        <v>4457</v>
      </c>
      <c r="B220" s="155"/>
      <c r="C220" s="57"/>
      <c r="D220" s="58"/>
      <c r="E220" s="58"/>
      <c r="F220" s="59"/>
      <c r="G220" s="60"/>
      <c r="H220" s="156"/>
      <c r="I220" s="61"/>
      <c r="J220" s="61"/>
      <c r="K220" s="61"/>
      <c r="L220" s="62"/>
      <c r="M220" s="63" t="str">
        <f t="shared" si="28"/>
        <v> </v>
      </c>
      <c r="N220" s="64" t="str">
        <f t="shared" si="29"/>
        <v> </v>
      </c>
      <c r="O220" s="64" t="str">
        <f t="shared" si="3"/>
        <v> </v>
      </c>
      <c r="P220" s="64" t="str">
        <f t="shared" si="4"/>
        <v> </v>
      </c>
      <c r="Q220" s="65" t="str">
        <f t="shared" si="30"/>
        <v> </v>
      </c>
      <c r="R220" s="65" t="str">
        <f t="shared" si="6"/>
        <v> </v>
      </c>
      <c r="S220" s="66" t="str">
        <f t="shared" si="7"/>
        <v> </v>
      </c>
      <c r="T220" s="63" t="str">
        <f t="shared" si="8"/>
        <v>#VALUE!</v>
      </c>
      <c r="U220" s="67" t="str">
        <f t="shared" si="9"/>
        <v>#VALUE!</v>
      </c>
      <c r="V220" s="94" t="str">
        <f t="shared" si="31"/>
        <v>#VALUE!</v>
      </c>
      <c r="W220" s="69" t="str">
        <f t="shared" si="32"/>
        <v>donnée(s) manquante(s)</v>
      </c>
      <c r="X220" s="70" t="str">
        <f t="shared" si="27"/>
        <v>donnée(s) manquante(s)</v>
      </c>
      <c r="Y220" s="65" t="str">
        <f t="shared" si="13"/>
        <v> </v>
      </c>
      <c r="Z220" s="65" t="str">
        <f t="shared" si="14"/>
        <v> </v>
      </c>
      <c r="AA220" s="65" t="str">
        <f t="shared" si="15"/>
        <v> </v>
      </c>
      <c r="AB220" s="71" t="str">
        <f t="shared" si="16"/>
        <v> </v>
      </c>
      <c r="AC220" s="71" t="str">
        <f t="shared" si="17"/>
        <v> </v>
      </c>
      <c r="AD220" s="71" t="str">
        <f t="shared" si="18"/>
        <v> </v>
      </c>
      <c r="AE220" s="72" t="str">
        <f t="shared" si="19"/>
        <v>#VALUE!</v>
      </c>
      <c r="AF220" s="72" t="str">
        <f t="shared" si="20"/>
        <v>#VALUE!</v>
      </c>
      <c r="AG220" s="73" t="str">
        <f t="shared" si="21"/>
        <v>#VALUE!</v>
      </c>
      <c r="AH220" s="69" t="str">
        <f t="shared" si="22"/>
        <v>#VALUE!</v>
      </c>
      <c r="AI220" s="70" t="str">
        <f t="shared" si="23"/>
        <v>#VALUE!</v>
      </c>
      <c r="AJ220" s="75" t="str">
        <f t="shared" si="24"/>
        <v>#VALUE!</v>
      </c>
      <c r="AK220" s="75" t="str">
        <f t="shared" si="25"/>
        <v>#VALUE!</v>
      </c>
      <c r="AL220" s="3"/>
      <c r="AM220" s="3"/>
    </row>
    <row r="221" ht="15.75" customHeight="1">
      <c r="A221" s="3" t="s">
        <v>4458</v>
      </c>
      <c r="B221" s="155"/>
      <c r="C221" s="57"/>
      <c r="D221" s="58"/>
      <c r="E221" s="58"/>
      <c r="F221" s="59"/>
      <c r="G221" s="60"/>
      <c r="H221" s="156"/>
      <c r="I221" s="61"/>
      <c r="J221" s="61"/>
      <c r="K221" s="61"/>
      <c r="L221" s="62"/>
      <c r="M221" s="63" t="str">
        <f t="shared" si="28"/>
        <v> </v>
      </c>
      <c r="N221" s="64" t="str">
        <f t="shared" si="29"/>
        <v> </v>
      </c>
      <c r="O221" s="64" t="str">
        <f t="shared" si="3"/>
        <v> </v>
      </c>
      <c r="P221" s="64" t="str">
        <f t="shared" si="4"/>
        <v> </v>
      </c>
      <c r="Q221" s="65" t="str">
        <f t="shared" si="30"/>
        <v> </v>
      </c>
      <c r="R221" s="65" t="str">
        <f t="shared" si="6"/>
        <v> </v>
      </c>
      <c r="S221" s="66" t="str">
        <f t="shared" si="7"/>
        <v> </v>
      </c>
      <c r="T221" s="63" t="str">
        <f t="shared" si="8"/>
        <v>#VALUE!</v>
      </c>
      <c r="U221" s="67" t="str">
        <f t="shared" si="9"/>
        <v>#VALUE!</v>
      </c>
      <c r="V221" s="94" t="str">
        <f t="shared" si="31"/>
        <v>#VALUE!</v>
      </c>
      <c r="W221" s="69" t="str">
        <f t="shared" si="32"/>
        <v>donnée(s) manquante(s)</v>
      </c>
      <c r="X221" s="70" t="str">
        <f t="shared" si="27"/>
        <v>donnée(s) manquante(s)</v>
      </c>
      <c r="Y221" s="65" t="str">
        <f t="shared" si="13"/>
        <v> </v>
      </c>
      <c r="Z221" s="65" t="str">
        <f t="shared" si="14"/>
        <v> </v>
      </c>
      <c r="AA221" s="65" t="str">
        <f t="shared" si="15"/>
        <v> </v>
      </c>
      <c r="AB221" s="71" t="str">
        <f t="shared" si="16"/>
        <v> </v>
      </c>
      <c r="AC221" s="71" t="str">
        <f t="shared" si="17"/>
        <v> </v>
      </c>
      <c r="AD221" s="71" t="str">
        <f t="shared" si="18"/>
        <v> </v>
      </c>
      <c r="AE221" s="72" t="str">
        <f t="shared" si="19"/>
        <v>#VALUE!</v>
      </c>
      <c r="AF221" s="72" t="str">
        <f t="shared" si="20"/>
        <v>#VALUE!</v>
      </c>
      <c r="AG221" s="73" t="str">
        <f t="shared" si="21"/>
        <v>#VALUE!</v>
      </c>
      <c r="AH221" s="69" t="str">
        <f t="shared" si="22"/>
        <v>#VALUE!</v>
      </c>
      <c r="AI221" s="70" t="str">
        <f t="shared" si="23"/>
        <v>#VALUE!</v>
      </c>
      <c r="AJ221" s="75" t="str">
        <f t="shared" si="24"/>
        <v>#VALUE!</v>
      </c>
      <c r="AK221" s="75" t="str">
        <f t="shared" si="25"/>
        <v>#VALUE!</v>
      </c>
      <c r="AL221" s="3"/>
      <c r="AM221" s="3"/>
    </row>
    <row r="222" ht="15.75" customHeight="1">
      <c r="A222" s="3" t="s">
        <v>4459</v>
      </c>
      <c r="B222" s="155"/>
      <c r="C222" s="57"/>
      <c r="D222" s="58"/>
      <c r="E222" s="58"/>
      <c r="F222" s="59"/>
      <c r="G222" s="60"/>
      <c r="H222" s="156"/>
      <c r="I222" s="61"/>
      <c r="J222" s="61"/>
      <c r="K222" s="61"/>
      <c r="L222" s="62"/>
      <c r="M222" s="63" t="str">
        <f t="shared" si="28"/>
        <v> </v>
      </c>
      <c r="N222" s="64" t="str">
        <f t="shared" si="29"/>
        <v> </v>
      </c>
      <c r="O222" s="64" t="str">
        <f t="shared" si="3"/>
        <v> </v>
      </c>
      <c r="P222" s="64" t="str">
        <f t="shared" si="4"/>
        <v> </v>
      </c>
      <c r="Q222" s="65" t="str">
        <f t="shared" si="30"/>
        <v> </v>
      </c>
      <c r="R222" s="65" t="str">
        <f t="shared" si="6"/>
        <v> </v>
      </c>
      <c r="S222" s="66" t="str">
        <f t="shared" si="7"/>
        <v> </v>
      </c>
      <c r="T222" s="63" t="str">
        <f t="shared" si="8"/>
        <v>#VALUE!</v>
      </c>
      <c r="U222" s="67" t="str">
        <f t="shared" si="9"/>
        <v>#VALUE!</v>
      </c>
      <c r="V222" s="94" t="str">
        <f t="shared" si="31"/>
        <v>#VALUE!</v>
      </c>
      <c r="W222" s="69" t="str">
        <f t="shared" si="32"/>
        <v>donnée(s) manquante(s)</v>
      </c>
      <c r="X222" s="70" t="str">
        <f t="shared" si="27"/>
        <v>donnée(s) manquante(s)</v>
      </c>
      <c r="Y222" s="65" t="str">
        <f t="shared" si="13"/>
        <v> </v>
      </c>
      <c r="Z222" s="65" t="str">
        <f t="shared" si="14"/>
        <v> </v>
      </c>
      <c r="AA222" s="65" t="str">
        <f t="shared" si="15"/>
        <v> </v>
      </c>
      <c r="AB222" s="71" t="str">
        <f t="shared" si="16"/>
        <v> </v>
      </c>
      <c r="AC222" s="71" t="str">
        <f t="shared" si="17"/>
        <v> </v>
      </c>
      <c r="AD222" s="71" t="str">
        <f t="shared" si="18"/>
        <v> </v>
      </c>
      <c r="AE222" s="72" t="str">
        <f t="shared" si="19"/>
        <v>#VALUE!</v>
      </c>
      <c r="AF222" s="72" t="str">
        <f t="shared" si="20"/>
        <v>#VALUE!</v>
      </c>
      <c r="AG222" s="73" t="str">
        <f t="shared" si="21"/>
        <v>#VALUE!</v>
      </c>
      <c r="AH222" s="69" t="str">
        <f t="shared" si="22"/>
        <v>#VALUE!</v>
      </c>
      <c r="AI222" s="70" t="str">
        <f t="shared" si="23"/>
        <v>#VALUE!</v>
      </c>
      <c r="AJ222" s="75" t="str">
        <f t="shared" si="24"/>
        <v>#VALUE!</v>
      </c>
      <c r="AK222" s="75" t="str">
        <f t="shared" si="25"/>
        <v>#VALUE!</v>
      </c>
      <c r="AL222" s="3"/>
      <c r="AM222" s="3"/>
    </row>
    <row r="223" ht="15.75" customHeight="1">
      <c r="A223" s="3" t="s">
        <v>4460</v>
      </c>
      <c r="B223" s="155"/>
      <c r="C223" s="57"/>
      <c r="D223" s="58"/>
      <c r="E223" s="58"/>
      <c r="F223" s="59"/>
      <c r="G223" s="60"/>
      <c r="H223" s="156"/>
      <c r="I223" s="61"/>
      <c r="J223" s="61"/>
      <c r="K223" s="61"/>
      <c r="L223" s="62"/>
      <c r="M223" s="63" t="str">
        <f t="shared" si="28"/>
        <v> </v>
      </c>
      <c r="N223" s="64" t="str">
        <f t="shared" si="29"/>
        <v> </v>
      </c>
      <c r="O223" s="64" t="str">
        <f t="shared" si="3"/>
        <v> </v>
      </c>
      <c r="P223" s="64" t="str">
        <f t="shared" si="4"/>
        <v> </v>
      </c>
      <c r="Q223" s="65" t="str">
        <f t="shared" si="30"/>
        <v> </v>
      </c>
      <c r="R223" s="65" t="str">
        <f t="shared" si="6"/>
        <v> </v>
      </c>
      <c r="S223" s="66" t="str">
        <f t="shared" si="7"/>
        <v> </v>
      </c>
      <c r="T223" s="63" t="str">
        <f t="shared" si="8"/>
        <v>#VALUE!</v>
      </c>
      <c r="U223" s="67" t="str">
        <f t="shared" si="9"/>
        <v>#VALUE!</v>
      </c>
      <c r="V223" s="94" t="str">
        <f t="shared" si="31"/>
        <v>#VALUE!</v>
      </c>
      <c r="W223" s="69" t="str">
        <f t="shared" si="32"/>
        <v>donnée(s) manquante(s)</v>
      </c>
      <c r="X223" s="70" t="str">
        <f t="shared" si="27"/>
        <v>donnée(s) manquante(s)</v>
      </c>
      <c r="Y223" s="65" t="str">
        <f t="shared" si="13"/>
        <v> </v>
      </c>
      <c r="Z223" s="65" t="str">
        <f t="shared" si="14"/>
        <v> </v>
      </c>
      <c r="AA223" s="65" t="str">
        <f t="shared" si="15"/>
        <v> </v>
      </c>
      <c r="AB223" s="71" t="str">
        <f t="shared" si="16"/>
        <v> </v>
      </c>
      <c r="AC223" s="71" t="str">
        <f t="shared" si="17"/>
        <v> </v>
      </c>
      <c r="AD223" s="71" t="str">
        <f t="shared" si="18"/>
        <v> </v>
      </c>
      <c r="AE223" s="72" t="str">
        <f t="shared" si="19"/>
        <v>#VALUE!</v>
      </c>
      <c r="AF223" s="72" t="str">
        <f t="shared" si="20"/>
        <v>#VALUE!</v>
      </c>
      <c r="AG223" s="73" t="str">
        <f t="shared" si="21"/>
        <v>#VALUE!</v>
      </c>
      <c r="AH223" s="69" t="str">
        <f t="shared" si="22"/>
        <v>#VALUE!</v>
      </c>
      <c r="AI223" s="70" t="str">
        <f t="shared" si="23"/>
        <v>#VALUE!</v>
      </c>
      <c r="AJ223" s="75" t="str">
        <f t="shared" si="24"/>
        <v>#VALUE!</v>
      </c>
      <c r="AK223" s="75" t="str">
        <f t="shared" si="25"/>
        <v>#VALUE!</v>
      </c>
      <c r="AL223" s="3"/>
      <c r="AM223" s="3"/>
    </row>
    <row r="224" ht="15.75" customHeight="1">
      <c r="A224" s="3" t="s">
        <v>4461</v>
      </c>
      <c r="B224" s="155"/>
      <c r="C224" s="57"/>
      <c r="D224" s="58"/>
      <c r="E224" s="58"/>
      <c r="F224" s="59"/>
      <c r="G224" s="60"/>
      <c r="H224" s="156"/>
      <c r="I224" s="61"/>
      <c r="J224" s="61"/>
      <c r="K224" s="61"/>
      <c r="L224" s="62"/>
      <c r="M224" s="63" t="str">
        <f t="shared" si="28"/>
        <v> </v>
      </c>
      <c r="N224" s="64" t="str">
        <f t="shared" si="29"/>
        <v> </v>
      </c>
      <c r="O224" s="64" t="str">
        <f t="shared" si="3"/>
        <v> </v>
      </c>
      <c r="P224" s="64" t="str">
        <f t="shared" si="4"/>
        <v> </v>
      </c>
      <c r="Q224" s="65" t="str">
        <f t="shared" si="30"/>
        <v> </v>
      </c>
      <c r="R224" s="65" t="str">
        <f t="shared" si="6"/>
        <v> </v>
      </c>
      <c r="S224" s="66" t="str">
        <f t="shared" si="7"/>
        <v> </v>
      </c>
      <c r="T224" s="63" t="str">
        <f t="shared" si="8"/>
        <v>#VALUE!</v>
      </c>
      <c r="U224" s="67" t="str">
        <f t="shared" si="9"/>
        <v>#VALUE!</v>
      </c>
      <c r="V224" s="94" t="str">
        <f t="shared" si="31"/>
        <v>#VALUE!</v>
      </c>
      <c r="W224" s="69" t="str">
        <f t="shared" si="32"/>
        <v>donnée(s) manquante(s)</v>
      </c>
      <c r="X224" s="70" t="str">
        <f t="shared" si="27"/>
        <v>donnée(s) manquante(s)</v>
      </c>
      <c r="Y224" s="65" t="str">
        <f t="shared" si="13"/>
        <v> </v>
      </c>
      <c r="Z224" s="65" t="str">
        <f t="shared" si="14"/>
        <v> </v>
      </c>
      <c r="AA224" s="65" t="str">
        <f t="shared" si="15"/>
        <v> </v>
      </c>
      <c r="AB224" s="71" t="str">
        <f t="shared" si="16"/>
        <v> </v>
      </c>
      <c r="AC224" s="71" t="str">
        <f t="shared" si="17"/>
        <v> </v>
      </c>
      <c r="AD224" s="71" t="str">
        <f t="shared" si="18"/>
        <v> </v>
      </c>
      <c r="AE224" s="72" t="str">
        <f t="shared" si="19"/>
        <v>#VALUE!</v>
      </c>
      <c r="AF224" s="72" t="str">
        <f t="shared" si="20"/>
        <v>#VALUE!</v>
      </c>
      <c r="AG224" s="73" t="str">
        <f t="shared" si="21"/>
        <v>#VALUE!</v>
      </c>
      <c r="AH224" s="69" t="str">
        <f t="shared" si="22"/>
        <v>#VALUE!</v>
      </c>
      <c r="AI224" s="70" t="str">
        <f t="shared" si="23"/>
        <v>#VALUE!</v>
      </c>
      <c r="AJ224" s="75" t="str">
        <f t="shared" si="24"/>
        <v>#VALUE!</v>
      </c>
      <c r="AK224" s="75" t="str">
        <f t="shared" si="25"/>
        <v>#VALUE!</v>
      </c>
      <c r="AL224" s="3"/>
      <c r="AM224" s="3"/>
    </row>
    <row r="225" ht="15.75" customHeight="1">
      <c r="A225" s="3" t="s">
        <v>4462</v>
      </c>
      <c r="B225" s="155"/>
      <c r="C225" s="57"/>
      <c r="D225" s="58"/>
      <c r="E225" s="58"/>
      <c r="F225" s="59"/>
      <c r="G225" s="60"/>
      <c r="H225" s="156"/>
      <c r="I225" s="61"/>
      <c r="J225" s="61"/>
      <c r="K225" s="61"/>
      <c r="L225" s="62"/>
      <c r="M225" s="63" t="str">
        <f t="shared" si="28"/>
        <v> </v>
      </c>
      <c r="N225" s="64" t="str">
        <f t="shared" si="29"/>
        <v> </v>
      </c>
      <c r="O225" s="64" t="str">
        <f t="shared" si="3"/>
        <v> </v>
      </c>
      <c r="P225" s="64" t="str">
        <f t="shared" si="4"/>
        <v> </v>
      </c>
      <c r="Q225" s="65" t="str">
        <f t="shared" si="30"/>
        <v> </v>
      </c>
      <c r="R225" s="65" t="str">
        <f t="shared" si="6"/>
        <v> </v>
      </c>
      <c r="S225" s="66" t="str">
        <f t="shared" si="7"/>
        <v> </v>
      </c>
      <c r="T225" s="63" t="str">
        <f t="shared" si="8"/>
        <v>#VALUE!</v>
      </c>
      <c r="U225" s="67" t="str">
        <f t="shared" si="9"/>
        <v>#VALUE!</v>
      </c>
      <c r="V225" s="94" t="str">
        <f t="shared" si="31"/>
        <v>#VALUE!</v>
      </c>
      <c r="W225" s="69" t="str">
        <f t="shared" si="32"/>
        <v>donnée(s) manquante(s)</v>
      </c>
      <c r="X225" s="70" t="str">
        <f t="shared" si="27"/>
        <v>donnée(s) manquante(s)</v>
      </c>
      <c r="Y225" s="65" t="str">
        <f t="shared" si="13"/>
        <v> </v>
      </c>
      <c r="Z225" s="65" t="str">
        <f t="shared" si="14"/>
        <v> </v>
      </c>
      <c r="AA225" s="65" t="str">
        <f t="shared" si="15"/>
        <v> </v>
      </c>
      <c r="AB225" s="71" t="str">
        <f t="shared" si="16"/>
        <v> </v>
      </c>
      <c r="AC225" s="71" t="str">
        <f t="shared" si="17"/>
        <v> </v>
      </c>
      <c r="AD225" s="71" t="str">
        <f t="shared" si="18"/>
        <v> </v>
      </c>
      <c r="AE225" s="72" t="str">
        <f t="shared" si="19"/>
        <v>#VALUE!</v>
      </c>
      <c r="AF225" s="72" t="str">
        <f t="shared" si="20"/>
        <v>#VALUE!</v>
      </c>
      <c r="AG225" s="73" t="str">
        <f t="shared" si="21"/>
        <v>#VALUE!</v>
      </c>
      <c r="AH225" s="69" t="str">
        <f t="shared" si="22"/>
        <v>#VALUE!</v>
      </c>
      <c r="AI225" s="70" t="str">
        <f t="shared" si="23"/>
        <v>#VALUE!</v>
      </c>
      <c r="AJ225" s="75" t="str">
        <f t="shared" si="24"/>
        <v>#VALUE!</v>
      </c>
      <c r="AK225" s="75" t="str">
        <f t="shared" si="25"/>
        <v>#VALUE!</v>
      </c>
      <c r="AL225" s="3"/>
      <c r="AM225" s="3"/>
    </row>
    <row r="226" ht="15.75" customHeight="1">
      <c r="A226" s="3" t="s">
        <v>4463</v>
      </c>
      <c r="B226" s="155"/>
      <c r="C226" s="57"/>
      <c r="D226" s="58"/>
      <c r="E226" s="58"/>
      <c r="F226" s="59"/>
      <c r="G226" s="60"/>
      <c r="H226" s="156"/>
      <c r="I226" s="61"/>
      <c r="J226" s="61"/>
      <c r="K226" s="61"/>
      <c r="L226" s="62"/>
      <c r="M226" s="63" t="str">
        <f t="shared" si="28"/>
        <v> </v>
      </c>
      <c r="N226" s="64" t="str">
        <f t="shared" si="29"/>
        <v> </v>
      </c>
      <c r="O226" s="64" t="str">
        <f t="shared" si="3"/>
        <v> </v>
      </c>
      <c r="P226" s="64" t="str">
        <f t="shared" si="4"/>
        <v> </v>
      </c>
      <c r="Q226" s="65" t="str">
        <f t="shared" si="30"/>
        <v> </v>
      </c>
      <c r="R226" s="65" t="str">
        <f t="shared" si="6"/>
        <v> </v>
      </c>
      <c r="S226" s="66" t="str">
        <f t="shared" si="7"/>
        <v> </v>
      </c>
      <c r="T226" s="63" t="str">
        <f t="shared" si="8"/>
        <v>#VALUE!</v>
      </c>
      <c r="U226" s="67" t="str">
        <f t="shared" si="9"/>
        <v>#VALUE!</v>
      </c>
      <c r="V226" s="94" t="str">
        <f t="shared" si="31"/>
        <v>#VALUE!</v>
      </c>
      <c r="W226" s="69" t="str">
        <f t="shared" si="32"/>
        <v>donnée(s) manquante(s)</v>
      </c>
      <c r="X226" s="70" t="str">
        <f t="shared" si="27"/>
        <v>donnée(s) manquante(s)</v>
      </c>
      <c r="Y226" s="65" t="str">
        <f t="shared" si="13"/>
        <v> </v>
      </c>
      <c r="Z226" s="65" t="str">
        <f t="shared" si="14"/>
        <v> </v>
      </c>
      <c r="AA226" s="65" t="str">
        <f t="shared" si="15"/>
        <v> </v>
      </c>
      <c r="AB226" s="71" t="str">
        <f t="shared" si="16"/>
        <v> </v>
      </c>
      <c r="AC226" s="71" t="str">
        <f t="shared" si="17"/>
        <v> </v>
      </c>
      <c r="AD226" s="71" t="str">
        <f t="shared" si="18"/>
        <v> </v>
      </c>
      <c r="AE226" s="72" t="str">
        <f t="shared" si="19"/>
        <v>#VALUE!</v>
      </c>
      <c r="AF226" s="72" t="str">
        <f t="shared" si="20"/>
        <v>#VALUE!</v>
      </c>
      <c r="AG226" s="73" t="str">
        <f t="shared" si="21"/>
        <v>#VALUE!</v>
      </c>
      <c r="AH226" s="69" t="str">
        <f t="shared" si="22"/>
        <v>#VALUE!</v>
      </c>
      <c r="AI226" s="70" t="str">
        <f t="shared" si="23"/>
        <v>#VALUE!</v>
      </c>
      <c r="AJ226" s="75" t="str">
        <f t="shared" si="24"/>
        <v>#VALUE!</v>
      </c>
      <c r="AK226" s="75" t="str">
        <f t="shared" si="25"/>
        <v>#VALUE!</v>
      </c>
      <c r="AL226" s="3"/>
      <c r="AM226" s="3"/>
    </row>
    <row r="227" ht="15.75" customHeight="1">
      <c r="A227" s="3" t="s">
        <v>4464</v>
      </c>
      <c r="B227" s="155"/>
      <c r="C227" s="57"/>
      <c r="D227" s="58"/>
      <c r="E227" s="58"/>
      <c r="F227" s="59"/>
      <c r="G227" s="60"/>
      <c r="H227" s="156"/>
      <c r="I227" s="61"/>
      <c r="J227" s="61"/>
      <c r="K227" s="61"/>
      <c r="L227" s="62"/>
      <c r="M227" s="63" t="str">
        <f t="shared" si="28"/>
        <v> </v>
      </c>
      <c r="N227" s="64" t="str">
        <f t="shared" si="29"/>
        <v> </v>
      </c>
      <c r="O227" s="64" t="str">
        <f t="shared" si="3"/>
        <v> </v>
      </c>
      <c r="P227" s="64" t="str">
        <f t="shared" si="4"/>
        <v> </v>
      </c>
      <c r="Q227" s="65" t="str">
        <f t="shared" si="30"/>
        <v> </v>
      </c>
      <c r="R227" s="65" t="str">
        <f t="shared" si="6"/>
        <v> </v>
      </c>
      <c r="S227" s="66" t="str">
        <f t="shared" si="7"/>
        <v> </v>
      </c>
      <c r="T227" s="63" t="str">
        <f t="shared" si="8"/>
        <v>#VALUE!</v>
      </c>
      <c r="U227" s="67" t="str">
        <f t="shared" si="9"/>
        <v>#VALUE!</v>
      </c>
      <c r="V227" s="94" t="str">
        <f t="shared" si="31"/>
        <v>#VALUE!</v>
      </c>
      <c r="W227" s="69" t="str">
        <f t="shared" si="32"/>
        <v>donnée(s) manquante(s)</v>
      </c>
      <c r="X227" s="70" t="str">
        <f t="shared" si="27"/>
        <v>donnée(s) manquante(s)</v>
      </c>
      <c r="Y227" s="65" t="str">
        <f t="shared" si="13"/>
        <v> </v>
      </c>
      <c r="Z227" s="65" t="str">
        <f t="shared" si="14"/>
        <v> </v>
      </c>
      <c r="AA227" s="65" t="str">
        <f t="shared" si="15"/>
        <v> </v>
      </c>
      <c r="AB227" s="71" t="str">
        <f t="shared" si="16"/>
        <v> </v>
      </c>
      <c r="AC227" s="71" t="str">
        <f t="shared" si="17"/>
        <v> </v>
      </c>
      <c r="AD227" s="71" t="str">
        <f t="shared" si="18"/>
        <v> </v>
      </c>
      <c r="AE227" s="72" t="str">
        <f t="shared" si="19"/>
        <v>#VALUE!</v>
      </c>
      <c r="AF227" s="72" t="str">
        <f t="shared" si="20"/>
        <v>#VALUE!</v>
      </c>
      <c r="AG227" s="73" t="str">
        <f t="shared" si="21"/>
        <v>#VALUE!</v>
      </c>
      <c r="AH227" s="69" t="str">
        <f t="shared" si="22"/>
        <v>#VALUE!</v>
      </c>
      <c r="AI227" s="70" t="str">
        <f t="shared" si="23"/>
        <v>#VALUE!</v>
      </c>
      <c r="AJ227" s="75" t="str">
        <f t="shared" si="24"/>
        <v>#VALUE!</v>
      </c>
      <c r="AK227" s="75" t="str">
        <f t="shared" si="25"/>
        <v>#VALUE!</v>
      </c>
      <c r="AL227" s="3"/>
      <c r="AM227" s="3"/>
    </row>
    <row r="228" ht="15.75" customHeight="1">
      <c r="A228" s="3" t="s">
        <v>4465</v>
      </c>
      <c r="B228" s="155"/>
      <c r="C228" s="57"/>
      <c r="D228" s="58"/>
      <c r="E228" s="58"/>
      <c r="F228" s="59"/>
      <c r="G228" s="60"/>
      <c r="H228" s="156"/>
      <c r="I228" s="61"/>
      <c r="J228" s="61"/>
      <c r="K228" s="61"/>
      <c r="L228" s="62"/>
      <c r="M228" s="63" t="str">
        <f t="shared" si="28"/>
        <v> </v>
      </c>
      <c r="N228" s="64" t="str">
        <f t="shared" si="29"/>
        <v> </v>
      </c>
      <c r="O228" s="64" t="str">
        <f t="shared" si="3"/>
        <v> </v>
      </c>
      <c r="P228" s="64" t="str">
        <f t="shared" si="4"/>
        <v> </v>
      </c>
      <c r="Q228" s="65" t="str">
        <f t="shared" si="30"/>
        <v> </v>
      </c>
      <c r="R228" s="65" t="str">
        <f t="shared" si="6"/>
        <v> </v>
      </c>
      <c r="S228" s="66" t="str">
        <f t="shared" si="7"/>
        <v> </v>
      </c>
      <c r="T228" s="63" t="str">
        <f t="shared" si="8"/>
        <v>#VALUE!</v>
      </c>
      <c r="U228" s="67" t="str">
        <f t="shared" si="9"/>
        <v>#VALUE!</v>
      </c>
      <c r="V228" s="94" t="str">
        <f t="shared" si="31"/>
        <v>#VALUE!</v>
      </c>
      <c r="W228" s="69" t="str">
        <f t="shared" si="32"/>
        <v>donnée(s) manquante(s)</v>
      </c>
      <c r="X228" s="70" t="str">
        <f t="shared" si="27"/>
        <v>donnée(s) manquante(s)</v>
      </c>
      <c r="Y228" s="65" t="str">
        <f t="shared" si="13"/>
        <v> </v>
      </c>
      <c r="Z228" s="65" t="str">
        <f t="shared" si="14"/>
        <v> </v>
      </c>
      <c r="AA228" s="65" t="str">
        <f t="shared" si="15"/>
        <v> </v>
      </c>
      <c r="AB228" s="71" t="str">
        <f t="shared" si="16"/>
        <v> </v>
      </c>
      <c r="AC228" s="71" t="str">
        <f t="shared" si="17"/>
        <v> </v>
      </c>
      <c r="AD228" s="71" t="str">
        <f t="shared" si="18"/>
        <v> </v>
      </c>
      <c r="AE228" s="72" t="str">
        <f t="shared" si="19"/>
        <v>#VALUE!</v>
      </c>
      <c r="AF228" s="72" t="str">
        <f t="shared" si="20"/>
        <v>#VALUE!</v>
      </c>
      <c r="AG228" s="73" t="str">
        <f t="shared" si="21"/>
        <v>#VALUE!</v>
      </c>
      <c r="AH228" s="69" t="str">
        <f t="shared" si="22"/>
        <v>#VALUE!</v>
      </c>
      <c r="AI228" s="70" t="str">
        <f t="shared" si="23"/>
        <v>#VALUE!</v>
      </c>
      <c r="AJ228" s="75" t="str">
        <f t="shared" si="24"/>
        <v>#VALUE!</v>
      </c>
      <c r="AK228" s="75" t="str">
        <f t="shared" si="25"/>
        <v>#VALUE!</v>
      </c>
      <c r="AL228" s="3"/>
      <c r="AM228" s="3"/>
    </row>
    <row r="229" ht="15.75" customHeight="1">
      <c r="A229" s="3" t="s">
        <v>4466</v>
      </c>
      <c r="B229" s="155"/>
      <c r="C229" s="57"/>
      <c r="D229" s="58"/>
      <c r="E229" s="58"/>
      <c r="F229" s="59"/>
      <c r="G229" s="60"/>
      <c r="H229" s="156"/>
      <c r="I229" s="61"/>
      <c r="J229" s="61"/>
      <c r="K229" s="61"/>
      <c r="L229" s="62"/>
      <c r="M229" s="63" t="str">
        <f t="shared" si="28"/>
        <v> </v>
      </c>
      <c r="N229" s="64" t="str">
        <f t="shared" si="29"/>
        <v> </v>
      </c>
      <c r="O229" s="64" t="str">
        <f t="shared" si="3"/>
        <v> </v>
      </c>
      <c r="P229" s="64" t="str">
        <f t="shared" si="4"/>
        <v> </v>
      </c>
      <c r="Q229" s="65" t="str">
        <f t="shared" si="30"/>
        <v> </v>
      </c>
      <c r="R229" s="65" t="str">
        <f t="shared" si="6"/>
        <v> </v>
      </c>
      <c r="S229" s="66" t="str">
        <f t="shared" si="7"/>
        <v> </v>
      </c>
      <c r="T229" s="63" t="str">
        <f t="shared" si="8"/>
        <v>#VALUE!</v>
      </c>
      <c r="U229" s="67" t="str">
        <f t="shared" si="9"/>
        <v>#VALUE!</v>
      </c>
      <c r="V229" s="94" t="str">
        <f t="shared" si="31"/>
        <v>#VALUE!</v>
      </c>
      <c r="W229" s="69" t="str">
        <f t="shared" si="32"/>
        <v>donnée(s) manquante(s)</v>
      </c>
      <c r="X229" s="70" t="str">
        <f t="shared" si="27"/>
        <v>donnée(s) manquante(s)</v>
      </c>
      <c r="Y229" s="65" t="str">
        <f t="shared" si="13"/>
        <v> </v>
      </c>
      <c r="Z229" s="65" t="str">
        <f t="shared" si="14"/>
        <v> </v>
      </c>
      <c r="AA229" s="65" t="str">
        <f t="shared" si="15"/>
        <v> </v>
      </c>
      <c r="AB229" s="71" t="str">
        <f t="shared" si="16"/>
        <v> </v>
      </c>
      <c r="AC229" s="71" t="str">
        <f t="shared" si="17"/>
        <v> </v>
      </c>
      <c r="AD229" s="71" t="str">
        <f t="shared" si="18"/>
        <v> </v>
      </c>
      <c r="AE229" s="72" t="str">
        <f t="shared" si="19"/>
        <v>#VALUE!</v>
      </c>
      <c r="AF229" s="72" t="str">
        <f t="shared" si="20"/>
        <v>#VALUE!</v>
      </c>
      <c r="AG229" s="73" t="str">
        <f t="shared" si="21"/>
        <v>#VALUE!</v>
      </c>
      <c r="AH229" s="69" t="str">
        <f t="shared" si="22"/>
        <v>#VALUE!</v>
      </c>
      <c r="AI229" s="70" t="str">
        <f t="shared" si="23"/>
        <v>#VALUE!</v>
      </c>
      <c r="AJ229" s="75" t="str">
        <f t="shared" si="24"/>
        <v>#VALUE!</v>
      </c>
      <c r="AK229" s="75" t="str">
        <f t="shared" si="25"/>
        <v>#VALUE!</v>
      </c>
      <c r="AL229" s="3"/>
      <c r="AM229" s="3"/>
    </row>
    <row r="230" ht="15.75" customHeight="1">
      <c r="A230" s="3" t="s">
        <v>4467</v>
      </c>
      <c r="B230" s="155"/>
      <c r="C230" s="57"/>
      <c r="D230" s="58"/>
      <c r="E230" s="58"/>
      <c r="F230" s="59"/>
      <c r="G230" s="60"/>
      <c r="H230" s="156"/>
      <c r="I230" s="61"/>
      <c r="J230" s="61"/>
      <c r="K230" s="61"/>
      <c r="L230" s="62"/>
      <c r="M230" s="63" t="str">
        <f t="shared" si="28"/>
        <v> </v>
      </c>
      <c r="N230" s="64" t="str">
        <f t="shared" si="29"/>
        <v> </v>
      </c>
      <c r="O230" s="64" t="str">
        <f t="shared" si="3"/>
        <v> </v>
      </c>
      <c r="P230" s="64" t="str">
        <f t="shared" si="4"/>
        <v> </v>
      </c>
      <c r="Q230" s="65" t="str">
        <f t="shared" si="30"/>
        <v> </v>
      </c>
      <c r="R230" s="65" t="str">
        <f t="shared" si="6"/>
        <v> </v>
      </c>
      <c r="S230" s="66" t="str">
        <f t="shared" si="7"/>
        <v> </v>
      </c>
      <c r="T230" s="63" t="str">
        <f t="shared" si="8"/>
        <v>#VALUE!</v>
      </c>
      <c r="U230" s="67" t="str">
        <f t="shared" si="9"/>
        <v>#VALUE!</v>
      </c>
      <c r="V230" s="94" t="str">
        <f t="shared" si="31"/>
        <v>#VALUE!</v>
      </c>
      <c r="W230" s="69" t="str">
        <f t="shared" si="32"/>
        <v>donnée(s) manquante(s)</v>
      </c>
      <c r="X230" s="70" t="str">
        <f t="shared" si="27"/>
        <v>donnée(s) manquante(s)</v>
      </c>
      <c r="Y230" s="65" t="str">
        <f t="shared" si="13"/>
        <v> </v>
      </c>
      <c r="Z230" s="65" t="str">
        <f t="shared" si="14"/>
        <v> </v>
      </c>
      <c r="AA230" s="65" t="str">
        <f t="shared" si="15"/>
        <v> </v>
      </c>
      <c r="AB230" s="71" t="str">
        <f t="shared" si="16"/>
        <v> </v>
      </c>
      <c r="AC230" s="71" t="str">
        <f t="shared" si="17"/>
        <v> </v>
      </c>
      <c r="AD230" s="71" t="str">
        <f t="shared" si="18"/>
        <v> </v>
      </c>
      <c r="AE230" s="72" t="str">
        <f t="shared" si="19"/>
        <v>#VALUE!</v>
      </c>
      <c r="AF230" s="72" t="str">
        <f t="shared" si="20"/>
        <v>#VALUE!</v>
      </c>
      <c r="AG230" s="73" t="str">
        <f t="shared" si="21"/>
        <v>#VALUE!</v>
      </c>
      <c r="AH230" s="69" t="str">
        <f t="shared" si="22"/>
        <v>#VALUE!</v>
      </c>
      <c r="AI230" s="70" t="str">
        <f t="shared" si="23"/>
        <v>#VALUE!</v>
      </c>
      <c r="AJ230" s="75" t="str">
        <f t="shared" si="24"/>
        <v>#VALUE!</v>
      </c>
      <c r="AK230" s="75" t="str">
        <f t="shared" si="25"/>
        <v>#VALUE!</v>
      </c>
      <c r="AL230" s="3"/>
      <c r="AM230" s="3"/>
    </row>
    <row r="231" ht="15.75" customHeight="1">
      <c r="A231" s="3" t="s">
        <v>4468</v>
      </c>
      <c r="B231" s="155"/>
      <c r="C231" s="57"/>
      <c r="D231" s="58"/>
      <c r="E231" s="58"/>
      <c r="F231" s="59"/>
      <c r="G231" s="60"/>
      <c r="H231" s="156"/>
      <c r="I231" s="61"/>
      <c r="J231" s="61"/>
      <c r="K231" s="61"/>
      <c r="L231" s="62"/>
      <c r="M231" s="63" t="str">
        <f t="shared" si="28"/>
        <v> </v>
      </c>
      <c r="N231" s="64" t="str">
        <f t="shared" si="29"/>
        <v> </v>
      </c>
      <c r="O231" s="64" t="str">
        <f t="shared" si="3"/>
        <v> </v>
      </c>
      <c r="P231" s="64" t="str">
        <f t="shared" si="4"/>
        <v> </v>
      </c>
      <c r="Q231" s="65" t="str">
        <f t="shared" si="30"/>
        <v> </v>
      </c>
      <c r="R231" s="65" t="str">
        <f t="shared" si="6"/>
        <v> </v>
      </c>
      <c r="S231" s="66" t="str">
        <f t="shared" si="7"/>
        <v> </v>
      </c>
      <c r="T231" s="63" t="str">
        <f t="shared" si="8"/>
        <v>#VALUE!</v>
      </c>
      <c r="U231" s="67" t="str">
        <f t="shared" si="9"/>
        <v>#VALUE!</v>
      </c>
      <c r="V231" s="94" t="str">
        <f t="shared" si="31"/>
        <v>#VALUE!</v>
      </c>
      <c r="W231" s="69" t="str">
        <f t="shared" si="32"/>
        <v>donnée(s) manquante(s)</v>
      </c>
      <c r="X231" s="70" t="str">
        <f t="shared" si="27"/>
        <v>donnée(s) manquante(s)</v>
      </c>
      <c r="Y231" s="65" t="str">
        <f t="shared" si="13"/>
        <v> </v>
      </c>
      <c r="Z231" s="65" t="str">
        <f t="shared" si="14"/>
        <v> </v>
      </c>
      <c r="AA231" s="65" t="str">
        <f t="shared" si="15"/>
        <v> </v>
      </c>
      <c r="AB231" s="71" t="str">
        <f t="shared" si="16"/>
        <v> </v>
      </c>
      <c r="AC231" s="71" t="str">
        <f t="shared" si="17"/>
        <v> </v>
      </c>
      <c r="AD231" s="71" t="str">
        <f t="shared" si="18"/>
        <v> </v>
      </c>
      <c r="AE231" s="72" t="str">
        <f t="shared" si="19"/>
        <v>#VALUE!</v>
      </c>
      <c r="AF231" s="72" t="str">
        <f t="shared" si="20"/>
        <v>#VALUE!</v>
      </c>
      <c r="AG231" s="73" t="str">
        <f t="shared" si="21"/>
        <v>#VALUE!</v>
      </c>
      <c r="AH231" s="69" t="str">
        <f t="shared" si="22"/>
        <v>#VALUE!</v>
      </c>
      <c r="AI231" s="70" t="str">
        <f t="shared" si="23"/>
        <v>#VALUE!</v>
      </c>
      <c r="AJ231" s="75" t="str">
        <f t="shared" si="24"/>
        <v>#VALUE!</v>
      </c>
      <c r="AK231" s="75" t="str">
        <f t="shared" si="25"/>
        <v>#VALUE!</v>
      </c>
      <c r="AL231" s="3"/>
      <c r="AM231" s="3"/>
    </row>
    <row r="232" ht="15.75" customHeight="1">
      <c r="A232" s="3" t="s">
        <v>4469</v>
      </c>
      <c r="B232" s="155"/>
      <c r="C232" s="57"/>
      <c r="D232" s="58"/>
      <c r="E232" s="58"/>
      <c r="F232" s="59"/>
      <c r="G232" s="60"/>
      <c r="H232" s="156"/>
      <c r="I232" s="61"/>
      <c r="J232" s="61"/>
      <c r="K232" s="61"/>
      <c r="L232" s="62"/>
      <c r="M232" s="63" t="str">
        <f t="shared" si="28"/>
        <v> </v>
      </c>
      <c r="N232" s="64" t="str">
        <f t="shared" si="29"/>
        <v> </v>
      </c>
      <c r="O232" s="64" t="str">
        <f t="shared" si="3"/>
        <v> </v>
      </c>
      <c r="P232" s="64" t="str">
        <f t="shared" si="4"/>
        <v> </v>
      </c>
      <c r="Q232" s="65" t="str">
        <f t="shared" si="30"/>
        <v> </v>
      </c>
      <c r="R232" s="65" t="str">
        <f t="shared" si="6"/>
        <v> </v>
      </c>
      <c r="S232" s="66" t="str">
        <f t="shared" si="7"/>
        <v> </v>
      </c>
      <c r="T232" s="63" t="str">
        <f t="shared" si="8"/>
        <v>#VALUE!</v>
      </c>
      <c r="U232" s="67" t="str">
        <f t="shared" si="9"/>
        <v>#VALUE!</v>
      </c>
      <c r="V232" s="94" t="str">
        <f t="shared" si="31"/>
        <v>#VALUE!</v>
      </c>
      <c r="W232" s="69" t="str">
        <f t="shared" si="32"/>
        <v>donnée(s) manquante(s)</v>
      </c>
      <c r="X232" s="70" t="str">
        <f t="shared" si="27"/>
        <v>donnée(s) manquante(s)</v>
      </c>
      <c r="Y232" s="65" t="str">
        <f t="shared" si="13"/>
        <v> </v>
      </c>
      <c r="Z232" s="65" t="str">
        <f t="shared" si="14"/>
        <v> </v>
      </c>
      <c r="AA232" s="65" t="str">
        <f t="shared" si="15"/>
        <v> </v>
      </c>
      <c r="AB232" s="71" t="str">
        <f t="shared" si="16"/>
        <v> </v>
      </c>
      <c r="AC232" s="71" t="str">
        <f t="shared" si="17"/>
        <v> </v>
      </c>
      <c r="AD232" s="71" t="str">
        <f t="shared" si="18"/>
        <v> </v>
      </c>
      <c r="AE232" s="72" t="str">
        <f t="shared" si="19"/>
        <v>#VALUE!</v>
      </c>
      <c r="AF232" s="72" t="str">
        <f t="shared" si="20"/>
        <v>#VALUE!</v>
      </c>
      <c r="AG232" s="73" t="str">
        <f t="shared" si="21"/>
        <v>#VALUE!</v>
      </c>
      <c r="AH232" s="69" t="str">
        <f t="shared" si="22"/>
        <v>#VALUE!</v>
      </c>
      <c r="AI232" s="70" t="str">
        <f t="shared" si="23"/>
        <v>#VALUE!</v>
      </c>
      <c r="AJ232" s="75" t="str">
        <f t="shared" si="24"/>
        <v>#VALUE!</v>
      </c>
      <c r="AK232" s="75" t="str">
        <f t="shared" si="25"/>
        <v>#VALUE!</v>
      </c>
      <c r="AL232" s="3"/>
      <c r="AM232" s="3"/>
    </row>
    <row r="233" ht="15.75" customHeight="1">
      <c r="A233" s="3" t="s">
        <v>4470</v>
      </c>
      <c r="B233" s="155"/>
      <c r="C233" s="57"/>
      <c r="D233" s="58"/>
      <c r="E233" s="58"/>
      <c r="F233" s="59"/>
      <c r="G233" s="60"/>
      <c r="H233" s="156"/>
      <c r="I233" s="61"/>
      <c r="J233" s="61"/>
      <c r="K233" s="61"/>
      <c r="L233" s="62"/>
      <c r="M233" s="63" t="str">
        <f t="shared" si="28"/>
        <v> </v>
      </c>
      <c r="N233" s="64" t="str">
        <f t="shared" si="29"/>
        <v> </v>
      </c>
      <c r="O233" s="64" t="str">
        <f t="shared" si="3"/>
        <v> </v>
      </c>
      <c r="P233" s="64" t="str">
        <f t="shared" si="4"/>
        <v> </v>
      </c>
      <c r="Q233" s="65" t="str">
        <f t="shared" si="30"/>
        <v> </v>
      </c>
      <c r="R233" s="65" t="str">
        <f t="shared" si="6"/>
        <v> </v>
      </c>
      <c r="S233" s="66" t="str">
        <f t="shared" si="7"/>
        <v> </v>
      </c>
      <c r="T233" s="63" t="str">
        <f t="shared" si="8"/>
        <v>#VALUE!</v>
      </c>
      <c r="U233" s="67" t="str">
        <f t="shared" si="9"/>
        <v>#VALUE!</v>
      </c>
      <c r="V233" s="94" t="str">
        <f t="shared" si="31"/>
        <v>#VALUE!</v>
      </c>
      <c r="W233" s="69" t="str">
        <f t="shared" si="32"/>
        <v>donnée(s) manquante(s)</v>
      </c>
      <c r="X233" s="70" t="str">
        <f t="shared" si="27"/>
        <v>donnée(s) manquante(s)</v>
      </c>
      <c r="Y233" s="65" t="str">
        <f t="shared" si="13"/>
        <v> </v>
      </c>
      <c r="Z233" s="65" t="str">
        <f t="shared" si="14"/>
        <v> </v>
      </c>
      <c r="AA233" s="65" t="str">
        <f t="shared" si="15"/>
        <v> </v>
      </c>
      <c r="AB233" s="71" t="str">
        <f t="shared" si="16"/>
        <v> </v>
      </c>
      <c r="AC233" s="71" t="str">
        <f t="shared" si="17"/>
        <v> </v>
      </c>
      <c r="AD233" s="71" t="str">
        <f t="shared" si="18"/>
        <v> </v>
      </c>
      <c r="AE233" s="72" t="str">
        <f t="shared" si="19"/>
        <v>#VALUE!</v>
      </c>
      <c r="AF233" s="72" t="str">
        <f t="shared" si="20"/>
        <v>#VALUE!</v>
      </c>
      <c r="AG233" s="73" t="str">
        <f t="shared" si="21"/>
        <v>#VALUE!</v>
      </c>
      <c r="AH233" s="69" t="str">
        <f t="shared" si="22"/>
        <v>#VALUE!</v>
      </c>
      <c r="AI233" s="70" t="str">
        <f t="shared" si="23"/>
        <v>#VALUE!</v>
      </c>
      <c r="AJ233" s="75" t="str">
        <f t="shared" si="24"/>
        <v>#VALUE!</v>
      </c>
      <c r="AK233" s="75" t="str">
        <f t="shared" si="25"/>
        <v>#VALUE!</v>
      </c>
      <c r="AL233" s="3"/>
      <c r="AM233" s="3"/>
    </row>
    <row r="234" ht="15.75" customHeight="1">
      <c r="A234" s="3" t="s">
        <v>4471</v>
      </c>
      <c r="B234" s="155"/>
      <c r="C234" s="57"/>
      <c r="D234" s="58"/>
      <c r="E234" s="58"/>
      <c r="F234" s="59"/>
      <c r="G234" s="60"/>
      <c r="H234" s="156"/>
      <c r="I234" s="61"/>
      <c r="J234" s="61"/>
      <c r="K234" s="61"/>
      <c r="L234" s="62"/>
      <c r="M234" s="63" t="str">
        <f t="shared" si="28"/>
        <v> </v>
      </c>
      <c r="N234" s="64" t="str">
        <f t="shared" si="29"/>
        <v> </v>
      </c>
      <c r="O234" s="64" t="str">
        <f t="shared" si="3"/>
        <v> </v>
      </c>
      <c r="P234" s="64" t="str">
        <f t="shared" si="4"/>
        <v> </v>
      </c>
      <c r="Q234" s="65" t="str">
        <f t="shared" si="30"/>
        <v> </v>
      </c>
      <c r="R234" s="65" t="str">
        <f t="shared" si="6"/>
        <v> </v>
      </c>
      <c r="S234" s="66" t="str">
        <f t="shared" si="7"/>
        <v> </v>
      </c>
      <c r="T234" s="63" t="str">
        <f t="shared" si="8"/>
        <v>#VALUE!</v>
      </c>
      <c r="U234" s="67" t="str">
        <f t="shared" si="9"/>
        <v>#VALUE!</v>
      </c>
      <c r="V234" s="94" t="str">
        <f t="shared" si="31"/>
        <v>#VALUE!</v>
      </c>
      <c r="W234" s="69" t="str">
        <f t="shared" si="32"/>
        <v>donnée(s) manquante(s)</v>
      </c>
      <c r="X234" s="70" t="str">
        <f t="shared" si="27"/>
        <v>donnée(s) manquante(s)</v>
      </c>
      <c r="Y234" s="65" t="str">
        <f t="shared" si="13"/>
        <v> </v>
      </c>
      <c r="Z234" s="65" t="str">
        <f t="shared" si="14"/>
        <v> </v>
      </c>
      <c r="AA234" s="65" t="str">
        <f t="shared" si="15"/>
        <v> </v>
      </c>
      <c r="AB234" s="71" t="str">
        <f t="shared" si="16"/>
        <v> </v>
      </c>
      <c r="AC234" s="71" t="str">
        <f t="shared" si="17"/>
        <v> </v>
      </c>
      <c r="AD234" s="71" t="str">
        <f t="shared" si="18"/>
        <v> </v>
      </c>
      <c r="AE234" s="72" t="str">
        <f t="shared" si="19"/>
        <v>#VALUE!</v>
      </c>
      <c r="AF234" s="72" t="str">
        <f t="shared" si="20"/>
        <v>#VALUE!</v>
      </c>
      <c r="AG234" s="73" t="str">
        <f t="shared" si="21"/>
        <v>#VALUE!</v>
      </c>
      <c r="AH234" s="69" t="str">
        <f t="shared" si="22"/>
        <v>#VALUE!</v>
      </c>
      <c r="AI234" s="70" t="str">
        <f t="shared" si="23"/>
        <v>#VALUE!</v>
      </c>
      <c r="AJ234" s="75" t="str">
        <f t="shared" si="24"/>
        <v>#VALUE!</v>
      </c>
      <c r="AK234" s="75" t="str">
        <f t="shared" si="25"/>
        <v>#VALUE!</v>
      </c>
      <c r="AL234" s="3"/>
      <c r="AM234" s="3"/>
    </row>
    <row r="235" ht="15.75" customHeight="1">
      <c r="A235" s="3" t="s">
        <v>4472</v>
      </c>
      <c r="B235" s="155"/>
      <c r="C235" s="57"/>
      <c r="D235" s="58"/>
      <c r="E235" s="58"/>
      <c r="F235" s="59"/>
      <c r="G235" s="60"/>
      <c r="H235" s="156"/>
      <c r="I235" s="61"/>
      <c r="J235" s="61"/>
      <c r="K235" s="61"/>
      <c r="L235" s="62"/>
      <c r="M235" s="63" t="str">
        <f t="shared" si="28"/>
        <v> </v>
      </c>
      <c r="N235" s="64" t="str">
        <f t="shared" si="29"/>
        <v> </v>
      </c>
      <c r="O235" s="64" t="str">
        <f t="shared" si="3"/>
        <v> </v>
      </c>
      <c r="P235" s="64" t="str">
        <f t="shared" si="4"/>
        <v> </v>
      </c>
      <c r="Q235" s="65" t="str">
        <f t="shared" si="30"/>
        <v> </v>
      </c>
      <c r="R235" s="65" t="str">
        <f t="shared" si="6"/>
        <v> </v>
      </c>
      <c r="S235" s="66" t="str">
        <f t="shared" si="7"/>
        <v> </v>
      </c>
      <c r="T235" s="63" t="str">
        <f t="shared" si="8"/>
        <v>#VALUE!</v>
      </c>
      <c r="U235" s="67" t="str">
        <f t="shared" si="9"/>
        <v>#VALUE!</v>
      </c>
      <c r="V235" s="94" t="str">
        <f t="shared" si="31"/>
        <v>#VALUE!</v>
      </c>
      <c r="W235" s="69" t="str">
        <f t="shared" si="32"/>
        <v>donnée(s) manquante(s)</v>
      </c>
      <c r="X235" s="70" t="str">
        <f t="shared" si="27"/>
        <v>donnée(s) manquante(s)</v>
      </c>
      <c r="Y235" s="65" t="str">
        <f t="shared" si="13"/>
        <v> </v>
      </c>
      <c r="Z235" s="65" t="str">
        <f t="shared" si="14"/>
        <v> </v>
      </c>
      <c r="AA235" s="65" t="str">
        <f t="shared" si="15"/>
        <v> </v>
      </c>
      <c r="AB235" s="71" t="str">
        <f t="shared" si="16"/>
        <v> </v>
      </c>
      <c r="AC235" s="71" t="str">
        <f t="shared" si="17"/>
        <v> </v>
      </c>
      <c r="AD235" s="71" t="str">
        <f t="shared" si="18"/>
        <v> </v>
      </c>
      <c r="AE235" s="72" t="str">
        <f t="shared" si="19"/>
        <v>#VALUE!</v>
      </c>
      <c r="AF235" s="72" t="str">
        <f t="shared" si="20"/>
        <v>#VALUE!</v>
      </c>
      <c r="AG235" s="73" t="str">
        <f t="shared" si="21"/>
        <v>#VALUE!</v>
      </c>
      <c r="AH235" s="69" t="str">
        <f t="shared" si="22"/>
        <v>#VALUE!</v>
      </c>
      <c r="AI235" s="70" t="str">
        <f t="shared" si="23"/>
        <v>#VALUE!</v>
      </c>
      <c r="AJ235" s="75" t="str">
        <f t="shared" si="24"/>
        <v>#VALUE!</v>
      </c>
      <c r="AK235" s="75" t="str">
        <f t="shared" si="25"/>
        <v>#VALUE!</v>
      </c>
      <c r="AL235" s="3"/>
      <c r="AM235" s="3"/>
    </row>
    <row r="236" ht="15.75" customHeight="1">
      <c r="A236" s="3" t="s">
        <v>4473</v>
      </c>
      <c r="B236" s="155"/>
      <c r="C236" s="57"/>
      <c r="D236" s="58"/>
      <c r="E236" s="58"/>
      <c r="F236" s="59"/>
      <c r="G236" s="60"/>
      <c r="H236" s="156"/>
      <c r="I236" s="61"/>
      <c r="J236" s="61"/>
      <c r="K236" s="61"/>
      <c r="L236" s="62"/>
      <c r="M236" s="63" t="str">
        <f t="shared" si="28"/>
        <v> </v>
      </c>
      <c r="N236" s="64" t="str">
        <f t="shared" si="29"/>
        <v> </v>
      </c>
      <c r="O236" s="64" t="str">
        <f t="shared" si="3"/>
        <v> </v>
      </c>
      <c r="P236" s="64" t="str">
        <f t="shared" si="4"/>
        <v> </v>
      </c>
      <c r="Q236" s="65" t="str">
        <f t="shared" si="30"/>
        <v> </v>
      </c>
      <c r="R236" s="65" t="str">
        <f t="shared" si="6"/>
        <v> </v>
      </c>
      <c r="S236" s="66" t="str">
        <f t="shared" si="7"/>
        <v> </v>
      </c>
      <c r="T236" s="63" t="str">
        <f t="shared" si="8"/>
        <v>#VALUE!</v>
      </c>
      <c r="U236" s="67" t="str">
        <f t="shared" si="9"/>
        <v>#VALUE!</v>
      </c>
      <c r="V236" s="94" t="str">
        <f t="shared" si="31"/>
        <v>#VALUE!</v>
      </c>
      <c r="W236" s="69" t="str">
        <f t="shared" si="32"/>
        <v>donnée(s) manquante(s)</v>
      </c>
      <c r="X236" s="70" t="str">
        <f t="shared" si="27"/>
        <v>donnée(s) manquante(s)</v>
      </c>
      <c r="Y236" s="65" t="str">
        <f t="shared" si="13"/>
        <v> </v>
      </c>
      <c r="Z236" s="65" t="str">
        <f t="shared" si="14"/>
        <v> </v>
      </c>
      <c r="AA236" s="65" t="str">
        <f t="shared" si="15"/>
        <v> </v>
      </c>
      <c r="AB236" s="71" t="str">
        <f t="shared" si="16"/>
        <v> </v>
      </c>
      <c r="AC236" s="71" t="str">
        <f t="shared" si="17"/>
        <v> </v>
      </c>
      <c r="AD236" s="71" t="str">
        <f t="shared" si="18"/>
        <v> </v>
      </c>
      <c r="AE236" s="72" t="str">
        <f t="shared" si="19"/>
        <v>#VALUE!</v>
      </c>
      <c r="AF236" s="72" t="str">
        <f t="shared" si="20"/>
        <v>#VALUE!</v>
      </c>
      <c r="AG236" s="73" t="str">
        <f t="shared" si="21"/>
        <v>#VALUE!</v>
      </c>
      <c r="AH236" s="69" t="str">
        <f t="shared" si="22"/>
        <v>#VALUE!</v>
      </c>
      <c r="AI236" s="70" t="str">
        <f t="shared" si="23"/>
        <v>#VALUE!</v>
      </c>
      <c r="AJ236" s="75" t="str">
        <f t="shared" si="24"/>
        <v>#VALUE!</v>
      </c>
      <c r="AK236" s="75" t="str">
        <f t="shared" si="25"/>
        <v>#VALUE!</v>
      </c>
      <c r="AL236" s="3"/>
      <c r="AM236" s="3"/>
    </row>
    <row r="237" ht="15.75" customHeight="1">
      <c r="A237" s="3" t="s">
        <v>4474</v>
      </c>
      <c r="B237" s="155"/>
      <c r="C237" s="57"/>
      <c r="D237" s="58"/>
      <c r="E237" s="58"/>
      <c r="F237" s="59"/>
      <c r="G237" s="60"/>
      <c r="H237" s="156"/>
      <c r="I237" s="61"/>
      <c r="J237" s="61"/>
      <c r="K237" s="61"/>
      <c r="L237" s="62"/>
      <c r="M237" s="63" t="str">
        <f t="shared" si="28"/>
        <v> </v>
      </c>
      <c r="N237" s="64" t="str">
        <f t="shared" si="29"/>
        <v> </v>
      </c>
      <c r="O237" s="64" t="str">
        <f t="shared" si="3"/>
        <v> </v>
      </c>
      <c r="P237" s="64" t="str">
        <f t="shared" si="4"/>
        <v> </v>
      </c>
      <c r="Q237" s="65" t="str">
        <f t="shared" si="30"/>
        <v> </v>
      </c>
      <c r="R237" s="65" t="str">
        <f t="shared" si="6"/>
        <v> </v>
      </c>
      <c r="S237" s="66" t="str">
        <f t="shared" si="7"/>
        <v> </v>
      </c>
      <c r="T237" s="63" t="str">
        <f t="shared" si="8"/>
        <v>#VALUE!</v>
      </c>
      <c r="U237" s="67" t="str">
        <f t="shared" si="9"/>
        <v>#VALUE!</v>
      </c>
      <c r="V237" s="94" t="str">
        <f t="shared" si="31"/>
        <v>#VALUE!</v>
      </c>
      <c r="W237" s="69" t="str">
        <f t="shared" si="32"/>
        <v>donnée(s) manquante(s)</v>
      </c>
      <c r="X237" s="70" t="str">
        <f t="shared" si="27"/>
        <v>donnée(s) manquante(s)</v>
      </c>
      <c r="Y237" s="65" t="str">
        <f t="shared" si="13"/>
        <v> </v>
      </c>
      <c r="Z237" s="65" t="str">
        <f t="shared" si="14"/>
        <v> </v>
      </c>
      <c r="AA237" s="65" t="str">
        <f t="shared" si="15"/>
        <v> </v>
      </c>
      <c r="AB237" s="71" t="str">
        <f t="shared" si="16"/>
        <v> </v>
      </c>
      <c r="AC237" s="71" t="str">
        <f t="shared" si="17"/>
        <v> </v>
      </c>
      <c r="AD237" s="71" t="str">
        <f t="shared" si="18"/>
        <v> </v>
      </c>
      <c r="AE237" s="72" t="str">
        <f t="shared" si="19"/>
        <v>#VALUE!</v>
      </c>
      <c r="AF237" s="72" t="str">
        <f t="shared" si="20"/>
        <v>#VALUE!</v>
      </c>
      <c r="AG237" s="73" t="str">
        <f t="shared" si="21"/>
        <v>#VALUE!</v>
      </c>
      <c r="AH237" s="69" t="str">
        <f t="shared" si="22"/>
        <v>#VALUE!</v>
      </c>
      <c r="AI237" s="70" t="str">
        <f t="shared" si="23"/>
        <v>#VALUE!</v>
      </c>
      <c r="AJ237" s="75" t="str">
        <f t="shared" si="24"/>
        <v>#VALUE!</v>
      </c>
      <c r="AK237" s="75" t="str">
        <f t="shared" si="25"/>
        <v>#VALUE!</v>
      </c>
      <c r="AL237" s="3"/>
      <c r="AM237" s="3"/>
    </row>
    <row r="238" ht="15.75" customHeight="1">
      <c r="A238" s="3" t="s">
        <v>4475</v>
      </c>
      <c r="B238" s="155"/>
      <c r="C238" s="57"/>
      <c r="D238" s="58"/>
      <c r="E238" s="58"/>
      <c r="F238" s="59"/>
      <c r="G238" s="60"/>
      <c r="H238" s="156"/>
      <c r="I238" s="61"/>
      <c r="J238" s="61"/>
      <c r="K238" s="61"/>
      <c r="L238" s="62"/>
      <c r="M238" s="63" t="str">
        <f t="shared" si="28"/>
        <v> </v>
      </c>
      <c r="N238" s="64" t="str">
        <f t="shared" si="29"/>
        <v> </v>
      </c>
      <c r="O238" s="64" t="str">
        <f t="shared" si="3"/>
        <v> </v>
      </c>
      <c r="P238" s="64" t="str">
        <f t="shared" si="4"/>
        <v> </v>
      </c>
      <c r="Q238" s="65" t="str">
        <f t="shared" si="30"/>
        <v> </v>
      </c>
      <c r="R238" s="65" t="str">
        <f t="shared" si="6"/>
        <v> </v>
      </c>
      <c r="S238" s="66" t="str">
        <f t="shared" si="7"/>
        <v> </v>
      </c>
      <c r="T238" s="63" t="str">
        <f t="shared" si="8"/>
        <v>#VALUE!</v>
      </c>
      <c r="U238" s="67" t="str">
        <f t="shared" si="9"/>
        <v>#VALUE!</v>
      </c>
      <c r="V238" s="94" t="str">
        <f t="shared" si="31"/>
        <v>#VALUE!</v>
      </c>
      <c r="W238" s="69" t="str">
        <f t="shared" si="32"/>
        <v>donnée(s) manquante(s)</v>
      </c>
      <c r="X238" s="70" t="str">
        <f t="shared" si="27"/>
        <v>donnée(s) manquante(s)</v>
      </c>
      <c r="Y238" s="65" t="str">
        <f t="shared" si="13"/>
        <v> </v>
      </c>
      <c r="Z238" s="65" t="str">
        <f t="shared" si="14"/>
        <v> </v>
      </c>
      <c r="AA238" s="65" t="str">
        <f t="shared" si="15"/>
        <v> </v>
      </c>
      <c r="AB238" s="71" t="str">
        <f t="shared" si="16"/>
        <v> </v>
      </c>
      <c r="AC238" s="71" t="str">
        <f t="shared" si="17"/>
        <v> </v>
      </c>
      <c r="AD238" s="71" t="str">
        <f t="shared" si="18"/>
        <v> </v>
      </c>
      <c r="AE238" s="72" t="str">
        <f t="shared" si="19"/>
        <v>#VALUE!</v>
      </c>
      <c r="AF238" s="72" t="str">
        <f t="shared" si="20"/>
        <v>#VALUE!</v>
      </c>
      <c r="AG238" s="73" t="str">
        <f t="shared" si="21"/>
        <v>#VALUE!</v>
      </c>
      <c r="AH238" s="69" t="str">
        <f t="shared" si="22"/>
        <v>#VALUE!</v>
      </c>
      <c r="AI238" s="70" t="str">
        <f t="shared" si="23"/>
        <v>#VALUE!</v>
      </c>
      <c r="AJ238" s="75" t="str">
        <f t="shared" si="24"/>
        <v>#VALUE!</v>
      </c>
      <c r="AK238" s="75" t="str">
        <f t="shared" si="25"/>
        <v>#VALUE!</v>
      </c>
      <c r="AL238" s="3"/>
      <c r="AM238" s="3"/>
    </row>
    <row r="239" ht="15.75" customHeight="1">
      <c r="A239" s="3" t="s">
        <v>4476</v>
      </c>
      <c r="B239" s="155"/>
      <c r="C239" s="57"/>
      <c r="D239" s="58"/>
      <c r="E239" s="58"/>
      <c r="F239" s="59"/>
      <c r="G239" s="60"/>
      <c r="H239" s="156"/>
      <c r="I239" s="61"/>
      <c r="J239" s="61"/>
      <c r="K239" s="61"/>
      <c r="L239" s="62"/>
      <c r="M239" s="63" t="str">
        <f t="shared" si="28"/>
        <v> </v>
      </c>
      <c r="N239" s="64" t="str">
        <f t="shared" si="29"/>
        <v> </v>
      </c>
      <c r="O239" s="64" t="str">
        <f t="shared" si="3"/>
        <v> </v>
      </c>
      <c r="P239" s="64" t="str">
        <f t="shared" si="4"/>
        <v> </v>
      </c>
      <c r="Q239" s="65" t="str">
        <f t="shared" si="30"/>
        <v> </v>
      </c>
      <c r="R239" s="65" t="str">
        <f t="shared" si="6"/>
        <v> </v>
      </c>
      <c r="S239" s="66" t="str">
        <f t="shared" si="7"/>
        <v> </v>
      </c>
      <c r="T239" s="63" t="str">
        <f t="shared" si="8"/>
        <v>#VALUE!</v>
      </c>
      <c r="U239" s="67" t="str">
        <f t="shared" si="9"/>
        <v>#VALUE!</v>
      </c>
      <c r="V239" s="94" t="str">
        <f t="shared" si="31"/>
        <v>#VALUE!</v>
      </c>
      <c r="W239" s="69" t="str">
        <f t="shared" si="32"/>
        <v>donnée(s) manquante(s)</v>
      </c>
      <c r="X239" s="70" t="str">
        <f t="shared" si="27"/>
        <v>donnée(s) manquante(s)</v>
      </c>
      <c r="Y239" s="65" t="str">
        <f t="shared" si="13"/>
        <v> </v>
      </c>
      <c r="Z239" s="65" t="str">
        <f t="shared" si="14"/>
        <v> </v>
      </c>
      <c r="AA239" s="65" t="str">
        <f t="shared" si="15"/>
        <v> </v>
      </c>
      <c r="AB239" s="71" t="str">
        <f t="shared" si="16"/>
        <v> </v>
      </c>
      <c r="AC239" s="71" t="str">
        <f t="shared" si="17"/>
        <v> </v>
      </c>
      <c r="AD239" s="71" t="str">
        <f t="shared" si="18"/>
        <v> </v>
      </c>
      <c r="AE239" s="72" t="str">
        <f t="shared" si="19"/>
        <v>#VALUE!</v>
      </c>
      <c r="AF239" s="72" t="str">
        <f t="shared" si="20"/>
        <v>#VALUE!</v>
      </c>
      <c r="AG239" s="73" t="str">
        <f t="shared" si="21"/>
        <v>#VALUE!</v>
      </c>
      <c r="AH239" s="69" t="str">
        <f t="shared" si="22"/>
        <v>#VALUE!</v>
      </c>
      <c r="AI239" s="70" t="str">
        <f t="shared" si="23"/>
        <v>#VALUE!</v>
      </c>
      <c r="AJ239" s="75" t="str">
        <f t="shared" si="24"/>
        <v>#VALUE!</v>
      </c>
      <c r="AK239" s="75" t="str">
        <f t="shared" si="25"/>
        <v>#VALUE!</v>
      </c>
      <c r="AL239" s="3"/>
      <c r="AM239" s="3"/>
    </row>
    <row r="240" ht="15.75" customHeight="1">
      <c r="A240" s="3" t="s">
        <v>4477</v>
      </c>
      <c r="B240" s="155"/>
      <c r="C240" s="57"/>
      <c r="D240" s="58"/>
      <c r="E240" s="58"/>
      <c r="F240" s="59"/>
      <c r="G240" s="60"/>
      <c r="H240" s="156"/>
      <c r="I240" s="61"/>
      <c r="J240" s="61"/>
      <c r="K240" s="61"/>
      <c r="L240" s="62"/>
      <c r="M240" s="63" t="str">
        <f t="shared" si="28"/>
        <v> </v>
      </c>
      <c r="N240" s="64" t="str">
        <f t="shared" si="29"/>
        <v> </v>
      </c>
      <c r="O240" s="64" t="str">
        <f t="shared" si="3"/>
        <v> </v>
      </c>
      <c r="P240" s="64" t="str">
        <f t="shared" si="4"/>
        <v> </v>
      </c>
      <c r="Q240" s="65" t="str">
        <f t="shared" si="30"/>
        <v> </v>
      </c>
      <c r="R240" s="65" t="str">
        <f t="shared" si="6"/>
        <v> </v>
      </c>
      <c r="S240" s="66" t="str">
        <f t="shared" si="7"/>
        <v> </v>
      </c>
      <c r="T240" s="63" t="str">
        <f t="shared" si="8"/>
        <v>#VALUE!</v>
      </c>
      <c r="U240" s="67" t="str">
        <f t="shared" si="9"/>
        <v>#VALUE!</v>
      </c>
      <c r="V240" s="94" t="str">
        <f t="shared" si="31"/>
        <v>#VALUE!</v>
      </c>
      <c r="W240" s="69" t="str">
        <f t="shared" si="32"/>
        <v>donnée(s) manquante(s)</v>
      </c>
      <c r="X240" s="70" t="str">
        <f t="shared" si="27"/>
        <v>donnée(s) manquante(s)</v>
      </c>
      <c r="Y240" s="65" t="str">
        <f t="shared" si="13"/>
        <v> </v>
      </c>
      <c r="Z240" s="65" t="str">
        <f t="shared" si="14"/>
        <v> </v>
      </c>
      <c r="AA240" s="65" t="str">
        <f t="shared" si="15"/>
        <v> </v>
      </c>
      <c r="AB240" s="71" t="str">
        <f t="shared" si="16"/>
        <v> </v>
      </c>
      <c r="AC240" s="71" t="str">
        <f t="shared" si="17"/>
        <v> </v>
      </c>
      <c r="AD240" s="71" t="str">
        <f t="shared" si="18"/>
        <v> </v>
      </c>
      <c r="AE240" s="72" t="str">
        <f t="shared" si="19"/>
        <v>#VALUE!</v>
      </c>
      <c r="AF240" s="72" t="str">
        <f t="shared" si="20"/>
        <v>#VALUE!</v>
      </c>
      <c r="AG240" s="73" t="str">
        <f t="shared" si="21"/>
        <v>#VALUE!</v>
      </c>
      <c r="AH240" s="69" t="str">
        <f t="shared" si="22"/>
        <v>#VALUE!</v>
      </c>
      <c r="AI240" s="70" t="str">
        <f t="shared" si="23"/>
        <v>#VALUE!</v>
      </c>
      <c r="AJ240" s="75" t="str">
        <f t="shared" si="24"/>
        <v>#VALUE!</v>
      </c>
      <c r="AK240" s="75" t="str">
        <f t="shared" si="25"/>
        <v>#VALUE!</v>
      </c>
      <c r="AL240" s="3"/>
      <c r="AM240" s="3"/>
    </row>
    <row r="241" ht="15.75" customHeight="1">
      <c r="A241" s="3" t="s">
        <v>4478</v>
      </c>
      <c r="B241" s="155"/>
      <c r="C241" s="57"/>
      <c r="D241" s="58"/>
      <c r="E241" s="58"/>
      <c r="F241" s="59"/>
      <c r="G241" s="60"/>
      <c r="H241" s="156"/>
      <c r="I241" s="61"/>
      <c r="J241" s="61"/>
      <c r="K241" s="61"/>
      <c r="L241" s="62"/>
      <c r="M241" s="63" t="str">
        <f t="shared" si="28"/>
        <v> </v>
      </c>
      <c r="N241" s="64" t="str">
        <f t="shared" si="29"/>
        <v> </v>
      </c>
      <c r="O241" s="64" t="str">
        <f t="shared" si="3"/>
        <v> </v>
      </c>
      <c r="P241" s="64" t="str">
        <f t="shared" si="4"/>
        <v> </v>
      </c>
      <c r="Q241" s="65" t="str">
        <f t="shared" si="30"/>
        <v> </v>
      </c>
      <c r="R241" s="65" t="str">
        <f t="shared" si="6"/>
        <v> </v>
      </c>
      <c r="S241" s="66" t="str">
        <f t="shared" si="7"/>
        <v> </v>
      </c>
      <c r="T241" s="63" t="str">
        <f t="shared" si="8"/>
        <v>#VALUE!</v>
      </c>
      <c r="U241" s="67" t="str">
        <f t="shared" si="9"/>
        <v>#VALUE!</v>
      </c>
      <c r="V241" s="94" t="str">
        <f t="shared" si="31"/>
        <v>#VALUE!</v>
      </c>
      <c r="W241" s="69" t="str">
        <f t="shared" si="32"/>
        <v>donnée(s) manquante(s)</v>
      </c>
      <c r="X241" s="70" t="str">
        <f t="shared" si="27"/>
        <v>donnée(s) manquante(s)</v>
      </c>
      <c r="Y241" s="65" t="str">
        <f t="shared" si="13"/>
        <v> </v>
      </c>
      <c r="Z241" s="65" t="str">
        <f t="shared" si="14"/>
        <v> </v>
      </c>
      <c r="AA241" s="65" t="str">
        <f t="shared" si="15"/>
        <v> </v>
      </c>
      <c r="AB241" s="71" t="str">
        <f t="shared" si="16"/>
        <v> </v>
      </c>
      <c r="AC241" s="71" t="str">
        <f t="shared" si="17"/>
        <v> </v>
      </c>
      <c r="AD241" s="71" t="str">
        <f t="shared" si="18"/>
        <v> </v>
      </c>
      <c r="AE241" s="72" t="str">
        <f t="shared" si="19"/>
        <v>#VALUE!</v>
      </c>
      <c r="AF241" s="72" t="str">
        <f t="shared" si="20"/>
        <v>#VALUE!</v>
      </c>
      <c r="AG241" s="73" t="str">
        <f t="shared" si="21"/>
        <v>#VALUE!</v>
      </c>
      <c r="AH241" s="69" t="str">
        <f t="shared" si="22"/>
        <v>#VALUE!</v>
      </c>
      <c r="AI241" s="70" t="str">
        <f t="shared" si="23"/>
        <v>#VALUE!</v>
      </c>
      <c r="AJ241" s="75" t="str">
        <f t="shared" si="24"/>
        <v>#VALUE!</v>
      </c>
      <c r="AK241" s="75" t="str">
        <f t="shared" si="25"/>
        <v>#VALUE!</v>
      </c>
      <c r="AL241" s="3"/>
      <c r="AM241" s="3"/>
    </row>
    <row r="242" ht="15.75" customHeight="1">
      <c r="A242" s="3" t="s">
        <v>4479</v>
      </c>
      <c r="B242" s="155"/>
      <c r="C242" s="57"/>
      <c r="D242" s="58"/>
      <c r="E242" s="58"/>
      <c r="F242" s="59"/>
      <c r="G242" s="60"/>
      <c r="H242" s="156"/>
      <c r="I242" s="61"/>
      <c r="J242" s="61"/>
      <c r="K242" s="61"/>
      <c r="L242" s="62"/>
      <c r="M242" s="63" t="str">
        <f t="shared" si="28"/>
        <v> </v>
      </c>
      <c r="N242" s="64" t="str">
        <f t="shared" si="29"/>
        <v> </v>
      </c>
      <c r="O242" s="64" t="str">
        <f t="shared" si="3"/>
        <v> </v>
      </c>
      <c r="P242" s="64" t="str">
        <f t="shared" si="4"/>
        <v> </v>
      </c>
      <c r="Q242" s="65" t="str">
        <f t="shared" si="30"/>
        <v> </v>
      </c>
      <c r="R242" s="65" t="str">
        <f t="shared" si="6"/>
        <v> </v>
      </c>
      <c r="S242" s="66" t="str">
        <f t="shared" si="7"/>
        <v> </v>
      </c>
      <c r="T242" s="63" t="str">
        <f t="shared" si="8"/>
        <v>#VALUE!</v>
      </c>
      <c r="U242" s="67" t="str">
        <f t="shared" si="9"/>
        <v>#VALUE!</v>
      </c>
      <c r="V242" s="94" t="str">
        <f t="shared" si="31"/>
        <v>#VALUE!</v>
      </c>
      <c r="W242" s="69" t="str">
        <f t="shared" si="32"/>
        <v>donnée(s) manquante(s)</v>
      </c>
      <c r="X242" s="70" t="str">
        <f t="shared" si="27"/>
        <v>donnée(s) manquante(s)</v>
      </c>
      <c r="Y242" s="65" t="str">
        <f t="shared" si="13"/>
        <v> </v>
      </c>
      <c r="Z242" s="65" t="str">
        <f t="shared" si="14"/>
        <v> </v>
      </c>
      <c r="AA242" s="65" t="str">
        <f t="shared" si="15"/>
        <v> </v>
      </c>
      <c r="AB242" s="71" t="str">
        <f t="shared" si="16"/>
        <v> </v>
      </c>
      <c r="AC242" s="71" t="str">
        <f t="shared" si="17"/>
        <v> </v>
      </c>
      <c r="AD242" s="71" t="str">
        <f t="shared" si="18"/>
        <v> </v>
      </c>
      <c r="AE242" s="72" t="str">
        <f t="shared" si="19"/>
        <v>#VALUE!</v>
      </c>
      <c r="AF242" s="72" t="str">
        <f t="shared" si="20"/>
        <v>#VALUE!</v>
      </c>
      <c r="AG242" s="73" t="str">
        <f t="shared" si="21"/>
        <v>#VALUE!</v>
      </c>
      <c r="AH242" s="69" t="str">
        <f t="shared" si="22"/>
        <v>#VALUE!</v>
      </c>
      <c r="AI242" s="70" t="str">
        <f t="shared" si="23"/>
        <v>#VALUE!</v>
      </c>
      <c r="AJ242" s="75" t="str">
        <f t="shared" si="24"/>
        <v>#VALUE!</v>
      </c>
      <c r="AK242" s="75" t="str">
        <f t="shared" si="25"/>
        <v>#VALUE!</v>
      </c>
      <c r="AL242" s="3"/>
      <c r="AM242" s="3"/>
    </row>
    <row r="243" ht="15.75" customHeight="1">
      <c r="A243" s="3" t="s">
        <v>4480</v>
      </c>
      <c r="B243" s="155"/>
      <c r="C243" s="57"/>
      <c r="D243" s="58"/>
      <c r="E243" s="58"/>
      <c r="F243" s="59"/>
      <c r="G243" s="60"/>
      <c r="H243" s="156"/>
      <c r="I243" s="61"/>
      <c r="J243" s="61"/>
      <c r="K243" s="61"/>
      <c r="L243" s="62"/>
      <c r="M243" s="63" t="str">
        <f t="shared" si="28"/>
        <v> </v>
      </c>
      <c r="N243" s="64" t="str">
        <f t="shared" si="29"/>
        <v> </v>
      </c>
      <c r="O243" s="64" t="str">
        <f t="shared" si="3"/>
        <v> </v>
      </c>
      <c r="P243" s="64" t="str">
        <f t="shared" si="4"/>
        <v> </v>
      </c>
      <c r="Q243" s="65" t="str">
        <f t="shared" si="30"/>
        <v> </v>
      </c>
      <c r="R243" s="65" t="str">
        <f t="shared" si="6"/>
        <v> </v>
      </c>
      <c r="S243" s="66" t="str">
        <f t="shared" si="7"/>
        <v> </v>
      </c>
      <c r="T243" s="63" t="str">
        <f t="shared" si="8"/>
        <v>#VALUE!</v>
      </c>
      <c r="U243" s="67" t="str">
        <f t="shared" si="9"/>
        <v>#VALUE!</v>
      </c>
      <c r="V243" s="94" t="str">
        <f t="shared" si="31"/>
        <v>#VALUE!</v>
      </c>
      <c r="W243" s="69" t="str">
        <f t="shared" si="32"/>
        <v>donnée(s) manquante(s)</v>
      </c>
      <c r="X243" s="70" t="str">
        <f t="shared" si="27"/>
        <v>donnée(s) manquante(s)</v>
      </c>
      <c r="Y243" s="65" t="str">
        <f t="shared" si="13"/>
        <v> </v>
      </c>
      <c r="Z243" s="65" t="str">
        <f t="shared" si="14"/>
        <v> </v>
      </c>
      <c r="AA243" s="65" t="str">
        <f t="shared" si="15"/>
        <v> </v>
      </c>
      <c r="AB243" s="71" t="str">
        <f t="shared" si="16"/>
        <v> </v>
      </c>
      <c r="AC243" s="71" t="str">
        <f t="shared" si="17"/>
        <v> </v>
      </c>
      <c r="AD243" s="71" t="str">
        <f t="shared" si="18"/>
        <v> </v>
      </c>
      <c r="AE243" s="72" t="str">
        <f t="shared" si="19"/>
        <v>#VALUE!</v>
      </c>
      <c r="AF243" s="72" t="str">
        <f t="shared" si="20"/>
        <v>#VALUE!</v>
      </c>
      <c r="AG243" s="73" t="str">
        <f t="shared" si="21"/>
        <v>#VALUE!</v>
      </c>
      <c r="AH243" s="69" t="str">
        <f t="shared" si="22"/>
        <v>#VALUE!</v>
      </c>
      <c r="AI243" s="70" t="str">
        <f t="shared" si="23"/>
        <v>#VALUE!</v>
      </c>
      <c r="AJ243" s="75" t="str">
        <f t="shared" si="24"/>
        <v>#VALUE!</v>
      </c>
      <c r="AK243" s="75" t="str">
        <f t="shared" si="25"/>
        <v>#VALUE!</v>
      </c>
      <c r="AL243" s="3"/>
      <c r="AM243" s="3"/>
    </row>
    <row r="244" ht="15.75" customHeight="1">
      <c r="A244" s="3" t="s">
        <v>4481</v>
      </c>
      <c r="B244" s="155"/>
      <c r="C244" s="57"/>
      <c r="D244" s="58"/>
      <c r="E244" s="58"/>
      <c r="F244" s="59"/>
      <c r="G244" s="60"/>
      <c r="H244" s="156"/>
      <c r="I244" s="61"/>
      <c r="J244" s="61"/>
      <c r="K244" s="61"/>
      <c r="L244" s="62"/>
      <c r="M244" s="63" t="str">
        <f t="shared" si="28"/>
        <v> </v>
      </c>
      <c r="N244" s="64" t="str">
        <f t="shared" si="29"/>
        <v> </v>
      </c>
      <c r="O244" s="64" t="str">
        <f t="shared" si="3"/>
        <v> </v>
      </c>
      <c r="P244" s="64" t="str">
        <f t="shared" si="4"/>
        <v> </v>
      </c>
      <c r="Q244" s="65" t="str">
        <f t="shared" si="30"/>
        <v> </v>
      </c>
      <c r="R244" s="65" t="str">
        <f t="shared" si="6"/>
        <v> </v>
      </c>
      <c r="S244" s="66" t="str">
        <f t="shared" si="7"/>
        <v> </v>
      </c>
      <c r="T244" s="63" t="str">
        <f t="shared" si="8"/>
        <v>#VALUE!</v>
      </c>
      <c r="U244" s="67" t="str">
        <f t="shared" si="9"/>
        <v>#VALUE!</v>
      </c>
      <c r="V244" s="94" t="str">
        <f t="shared" si="31"/>
        <v>#VALUE!</v>
      </c>
      <c r="W244" s="69" t="str">
        <f t="shared" si="32"/>
        <v>donnée(s) manquante(s)</v>
      </c>
      <c r="X244" s="70" t="str">
        <f t="shared" si="27"/>
        <v>donnée(s) manquante(s)</v>
      </c>
      <c r="Y244" s="65" t="str">
        <f t="shared" si="13"/>
        <v> </v>
      </c>
      <c r="Z244" s="65" t="str">
        <f t="shared" si="14"/>
        <v> </v>
      </c>
      <c r="AA244" s="65" t="str">
        <f t="shared" si="15"/>
        <v> </v>
      </c>
      <c r="AB244" s="71" t="str">
        <f t="shared" si="16"/>
        <v> </v>
      </c>
      <c r="AC244" s="71" t="str">
        <f t="shared" si="17"/>
        <v> </v>
      </c>
      <c r="AD244" s="71" t="str">
        <f t="shared" si="18"/>
        <v> </v>
      </c>
      <c r="AE244" s="72" t="str">
        <f t="shared" si="19"/>
        <v>#VALUE!</v>
      </c>
      <c r="AF244" s="72" t="str">
        <f t="shared" si="20"/>
        <v>#VALUE!</v>
      </c>
      <c r="AG244" s="73" t="str">
        <f t="shared" si="21"/>
        <v>#VALUE!</v>
      </c>
      <c r="AH244" s="69" t="str">
        <f t="shared" si="22"/>
        <v>#VALUE!</v>
      </c>
      <c r="AI244" s="70" t="str">
        <f t="shared" si="23"/>
        <v>#VALUE!</v>
      </c>
      <c r="AJ244" s="75" t="str">
        <f t="shared" si="24"/>
        <v>#VALUE!</v>
      </c>
      <c r="AK244" s="75" t="str">
        <f t="shared" si="25"/>
        <v>#VALUE!</v>
      </c>
      <c r="AL244" s="3"/>
      <c r="AM244" s="3"/>
    </row>
    <row r="245" ht="15.75" customHeight="1">
      <c r="A245" s="3" t="s">
        <v>4482</v>
      </c>
      <c r="B245" s="155"/>
      <c r="C245" s="57"/>
      <c r="D245" s="58"/>
      <c r="E245" s="58"/>
      <c r="F245" s="59"/>
      <c r="G245" s="60"/>
      <c r="H245" s="156"/>
      <c r="I245" s="61"/>
      <c r="J245" s="61"/>
      <c r="K245" s="61"/>
      <c r="L245" s="62"/>
      <c r="M245" s="63" t="str">
        <f t="shared" si="28"/>
        <v> </v>
      </c>
      <c r="N245" s="64" t="str">
        <f t="shared" si="29"/>
        <v> </v>
      </c>
      <c r="O245" s="64" t="str">
        <f t="shared" si="3"/>
        <v> </v>
      </c>
      <c r="P245" s="64" t="str">
        <f t="shared" si="4"/>
        <v> </v>
      </c>
      <c r="Q245" s="65" t="str">
        <f t="shared" si="30"/>
        <v> </v>
      </c>
      <c r="R245" s="65" t="str">
        <f t="shared" si="6"/>
        <v> </v>
      </c>
      <c r="S245" s="66" t="str">
        <f t="shared" si="7"/>
        <v> </v>
      </c>
      <c r="T245" s="63" t="str">
        <f t="shared" si="8"/>
        <v>#VALUE!</v>
      </c>
      <c r="U245" s="67" t="str">
        <f t="shared" si="9"/>
        <v>#VALUE!</v>
      </c>
      <c r="V245" s="94" t="str">
        <f t="shared" si="31"/>
        <v>#VALUE!</v>
      </c>
      <c r="W245" s="69" t="str">
        <f t="shared" si="32"/>
        <v>donnée(s) manquante(s)</v>
      </c>
      <c r="X245" s="70" t="str">
        <f t="shared" si="27"/>
        <v>donnée(s) manquante(s)</v>
      </c>
      <c r="Y245" s="65" t="str">
        <f t="shared" si="13"/>
        <v> </v>
      </c>
      <c r="Z245" s="65" t="str">
        <f t="shared" si="14"/>
        <v> </v>
      </c>
      <c r="AA245" s="65" t="str">
        <f t="shared" si="15"/>
        <v> </v>
      </c>
      <c r="AB245" s="71" t="str">
        <f t="shared" si="16"/>
        <v> </v>
      </c>
      <c r="AC245" s="71" t="str">
        <f t="shared" si="17"/>
        <v> </v>
      </c>
      <c r="AD245" s="71" t="str">
        <f t="shared" si="18"/>
        <v> </v>
      </c>
      <c r="AE245" s="72" t="str">
        <f t="shared" si="19"/>
        <v>#VALUE!</v>
      </c>
      <c r="AF245" s="72" t="str">
        <f t="shared" si="20"/>
        <v>#VALUE!</v>
      </c>
      <c r="AG245" s="73" t="str">
        <f t="shared" si="21"/>
        <v>#VALUE!</v>
      </c>
      <c r="AH245" s="69" t="str">
        <f t="shared" si="22"/>
        <v>#VALUE!</v>
      </c>
      <c r="AI245" s="70" t="str">
        <f t="shared" si="23"/>
        <v>#VALUE!</v>
      </c>
      <c r="AJ245" s="75" t="str">
        <f t="shared" si="24"/>
        <v>#VALUE!</v>
      </c>
      <c r="AK245" s="75" t="str">
        <f t="shared" si="25"/>
        <v>#VALUE!</v>
      </c>
      <c r="AL245" s="3"/>
      <c r="AM245" s="3"/>
    </row>
    <row r="246" ht="15.75" customHeight="1">
      <c r="A246" s="3" t="s">
        <v>4483</v>
      </c>
      <c r="B246" s="155"/>
      <c r="C246" s="57"/>
      <c r="D246" s="58"/>
      <c r="E246" s="58"/>
      <c r="F246" s="59"/>
      <c r="G246" s="60"/>
      <c r="H246" s="156"/>
      <c r="I246" s="61"/>
      <c r="J246" s="61"/>
      <c r="K246" s="61"/>
      <c r="L246" s="62"/>
      <c r="M246" s="63" t="str">
        <f t="shared" si="28"/>
        <v> </v>
      </c>
      <c r="N246" s="64" t="str">
        <f t="shared" si="29"/>
        <v> </v>
      </c>
      <c r="O246" s="64" t="str">
        <f t="shared" si="3"/>
        <v> </v>
      </c>
      <c r="P246" s="64" t="str">
        <f t="shared" si="4"/>
        <v> </v>
      </c>
      <c r="Q246" s="65" t="str">
        <f t="shared" si="30"/>
        <v> </v>
      </c>
      <c r="R246" s="65" t="str">
        <f t="shared" si="6"/>
        <v> </v>
      </c>
      <c r="S246" s="66" t="str">
        <f t="shared" si="7"/>
        <v> </v>
      </c>
      <c r="T246" s="63" t="str">
        <f t="shared" si="8"/>
        <v>#VALUE!</v>
      </c>
      <c r="U246" s="67" t="str">
        <f t="shared" si="9"/>
        <v>#VALUE!</v>
      </c>
      <c r="V246" s="94" t="str">
        <f t="shared" si="31"/>
        <v>#VALUE!</v>
      </c>
      <c r="W246" s="69" t="str">
        <f t="shared" si="32"/>
        <v>donnée(s) manquante(s)</v>
      </c>
      <c r="X246" s="70" t="str">
        <f t="shared" si="27"/>
        <v>donnée(s) manquante(s)</v>
      </c>
      <c r="Y246" s="65" t="str">
        <f t="shared" si="13"/>
        <v> </v>
      </c>
      <c r="Z246" s="65" t="str">
        <f t="shared" si="14"/>
        <v> </v>
      </c>
      <c r="AA246" s="65" t="str">
        <f t="shared" si="15"/>
        <v> </v>
      </c>
      <c r="AB246" s="71" t="str">
        <f t="shared" si="16"/>
        <v> </v>
      </c>
      <c r="AC246" s="71" t="str">
        <f t="shared" si="17"/>
        <v> </v>
      </c>
      <c r="AD246" s="71" t="str">
        <f t="shared" si="18"/>
        <v> </v>
      </c>
      <c r="AE246" s="72" t="str">
        <f t="shared" si="19"/>
        <v>#VALUE!</v>
      </c>
      <c r="AF246" s="72" t="str">
        <f t="shared" si="20"/>
        <v>#VALUE!</v>
      </c>
      <c r="AG246" s="73" t="str">
        <f t="shared" si="21"/>
        <v>#VALUE!</v>
      </c>
      <c r="AH246" s="69" t="str">
        <f t="shared" si="22"/>
        <v>#VALUE!</v>
      </c>
      <c r="AI246" s="70" t="str">
        <f t="shared" si="23"/>
        <v>#VALUE!</v>
      </c>
      <c r="AJ246" s="75" t="str">
        <f t="shared" si="24"/>
        <v>#VALUE!</v>
      </c>
      <c r="AK246" s="75" t="str">
        <f t="shared" si="25"/>
        <v>#VALUE!</v>
      </c>
      <c r="AL246" s="3"/>
      <c r="AM246" s="3"/>
    </row>
    <row r="247" ht="15.75" customHeight="1">
      <c r="A247" s="3" t="s">
        <v>4484</v>
      </c>
      <c r="B247" s="155"/>
      <c r="C247" s="57"/>
      <c r="D247" s="58"/>
      <c r="E247" s="58"/>
      <c r="F247" s="59"/>
      <c r="G247" s="60"/>
      <c r="H247" s="156"/>
      <c r="I247" s="61"/>
      <c r="J247" s="61"/>
      <c r="K247" s="61"/>
      <c r="L247" s="62"/>
      <c r="M247" s="63" t="str">
        <f t="shared" si="28"/>
        <v> </v>
      </c>
      <c r="N247" s="64" t="str">
        <f t="shared" si="29"/>
        <v> </v>
      </c>
      <c r="O247" s="64" t="str">
        <f t="shared" si="3"/>
        <v> </v>
      </c>
      <c r="P247" s="64" t="str">
        <f t="shared" si="4"/>
        <v> </v>
      </c>
      <c r="Q247" s="65" t="str">
        <f t="shared" si="30"/>
        <v> </v>
      </c>
      <c r="R247" s="65" t="str">
        <f t="shared" si="6"/>
        <v> </v>
      </c>
      <c r="S247" s="66" t="str">
        <f t="shared" si="7"/>
        <v> </v>
      </c>
      <c r="T247" s="63" t="str">
        <f t="shared" si="8"/>
        <v>#VALUE!</v>
      </c>
      <c r="U247" s="67" t="str">
        <f t="shared" si="9"/>
        <v>#VALUE!</v>
      </c>
      <c r="V247" s="94" t="str">
        <f t="shared" si="31"/>
        <v>#VALUE!</v>
      </c>
      <c r="W247" s="69" t="str">
        <f t="shared" si="32"/>
        <v>donnée(s) manquante(s)</v>
      </c>
      <c r="X247" s="70" t="str">
        <f t="shared" si="27"/>
        <v>donnée(s) manquante(s)</v>
      </c>
      <c r="Y247" s="65" t="str">
        <f t="shared" si="13"/>
        <v> </v>
      </c>
      <c r="Z247" s="65" t="str">
        <f t="shared" si="14"/>
        <v> </v>
      </c>
      <c r="AA247" s="65" t="str">
        <f t="shared" si="15"/>
        <v> </v>
      </c>
      <c r="AB247" s="71" t="str">
        <f t="shared" si="16"/>
        <v> </v>
      </c>
      <c r="AC247" s="71" t="str">
        <f t="shared" si="17"/>
        <v> </v>
      </c>
      <c r="AD247" s="71" t="str">
        <f t="shared" si="18"/>
        <v> </v>
      </c>
      <c r="AE247" s="72" t="str">
        <f t="shared" si="19"/>
        <v>#VALUE!</v>
      </c>
      <c r="AF247" s="72" t="str">
        <f t="shared" si="20"/>
        <v>#VALUE!</v>
      </c>
      <c r="AG247" s="73" t="str">
        <f t="shared" si="21"/>
        <v>#VALUE!</v>
      </c>
      <c r="AH247" s="69" t="str">
        <f t="shared" si="22"/>
        <v>#VALUE!</v>
      </c>
      <c r="AI247" s="70" t="str">
        <f t="shared" si="23"/>
        <v>#VALUE!</v>
      </c>
      <c r="AJ247" s="75" t="str">
        <f t="shared" si="24"/>
        <v>#VALUE!</v>
      </c>
      <c r="AK247" s="75" t="str">
        <f t="shared" si="25"/>
        <v>#VALUE!</v>
      </c>
      <c r="AL247" s="3"/>
      <c r="AM247" s="3"/>
    </row>
    <row r="248" ht="15.75" customHeight="1">
      <c r="A248" s="3" t="s">
        <v>4485</v>
      </c>
      <c r="B248" s="155"/>
      <c r="C248" s="57"/>
      <c r="D248" s="58"/>
      <c r="E248" s="58"/>
      <c r="F248" s="59"/>
      <c r="G248" s="60"/>
      <c r="H248" s="156"/>
      <c r="I248" s="61"/>
      <c r="J248" s="61"/>
      <c r="K248" s="61"/>
      <c r="L248" s="62"/>
      <c r="M248" s="63" t="str">
        <f t="shared" si="28"/>
        <v> </v>
      </c>
      <c r="N248" s="64" t="str">
        <f t="shared" si="29"/>
        <v> </v>
      </c>
      <c r="O248" s="64" t="str">
        <f t="shared" si="3"/>
        <v> </v>
      </c>
      <c r="P248" s="64" t="str">
        <f t="shared" si="4"/>
        <v> </v>
      </c>
      <c r="Q248" s="65" t="str">
        <f t="shared" si="30"/>
        <v> </v>
      </c>
      <c r="R248" s="65" t="str">
        <f t="shared" si="6"/>
        <v> </v>
      </c>
      <c r="S248" s="66" t="str">
        <f t="shared" si="7"/>
        <v> </v>
      </c>
      <c r="T248" s="63" t="str">
        <f t="shared" si="8"/>
        <v>#VALUE!</v>
      </c>
      <c r="U248" s="67" t="str">
        <f t="shared" si="9"/>
        <v>#VALUE!</v>
      </c>
      <c r="V248" s="94" t="str">
        <f t="shared" si="31"/>
        <v>#VALUE!</v>
      </c>
      <c r="W248" s="69" t="str">
        <f t="shared" si="32"/>
        <v>donnée(s) manquante(s)</v>
      </c>
      <c r="X248" s="70" t="str">
        <f t="shared" si="27"/>
        <v>donnée(s) manquante(s)</v>
      </c>
      <c r="Y248" s="65" t="str">
        <f t="shared" si="13"/>
        <v> </v>
      </c>
      <c r="Z248" s="65" t="str">
        <f t="shared" si="14"/>
        <v> </v>
      </c>
      <c r="AA248" s="65" t="str">
        <f t="shared" si="15"/>
        <v> </v>
      </c>
      <c r="AB248" s="71" t="str">
        <f t="shared" si="16"/>
        <v> </v>
      </c>
      <c r="AC248" s="71" t="str">
        <f t="shared" si="17"/>
        <v> </v>
      </c>
      <c r="AD248" s="71" t="str">
        <f t="shared" si="18"/>
        <v> </v>
      </c>
      <c r="AE248" s="72" t="str">
        <f t="shared" si="19"/>
        <v>#VALUE!</v>
      </c>
      <c r="AF248" s="72" t="str">
        <f t="shared" si="20"/>
        <v>#VALUE!</v>
      </c>
      <c r="AG248" s="73" t="str">
        <f t="shared" si="21"/>
        <v>#VALUE!</v>
      </c>
      <c r="AH248" s="69" t="str">
        <f t="shared" si="22"/>
        <v>#VALUE!</v>
      </c>
      <c r="AI248" s="70" t="str">
        <f t="shared" si="23"/>
        <v>#VALUE!</v>
      </c>
      <c r="AJ248" s="75" t="str">
        <f t="shared" si="24"/>
        <v>#VALUE!</v>
      </c>
      <c r="AK248" s="75" t="str">
        <f t="shared" si="25"/>
        <v>#VALUE!</v>
      </c>
      <c r="AL248" s="3"/>
      <c r="AM248" s="3"/>
    </row>
    <row r="249" ht="15.75" customHeight="1">
      <c r="A249" s="3" t="s">
        <v>4486</v>
      </c>
      <c r="B249" s="155"/>
      <c r="C249" s="57"/>
      <c r="D249" s="58"/>
      <c r="E249" s="58"/>
      <c r="F249" s="59"/>
      <c r="G249" s="60"/>
      <c r="H249" s="156"/>
      <c r="I249" s="61"/>
      <c r="J249" s="61"/>
      <c r="K249" s="61"/>
      <c r="L249" s="62"/>
      <c r="M249" s="63" t="str">
        <f t="shared" si="28"/>
        <v> </v>
      </c>
      <c r="N249" s="64" t="str">
        <f t="shared" si="29"/>
        <v> </v>
      </c>
      <c r="O249" s="64" t="str">
        <f t="shared" si="3"/>
        <v> </v>
      </c>
      <c r="P249" s="64" t="str">
        <f t="shared" si="4"/>
        <v> </v>
      </c>
      <c r="Q249" s="65" t="str">
        <f t="shared" si="30"/>
        <v> </v>
      </c>
      <c r="R249" s="65" t="str">
        <f t="shared" si="6"/>
        <v> </v>
      </c>
      <c r="S249" s="66" t="str">
        <f t="shared" si="7"/>
        <v> </v>
      </c>
      <c r="T249" s="63" t="str">
        <f t="shared" si="8"/>
        <v>#VALUE!</v>
      </c>
      <c r="U249" s="67" t="str">
        <f t="shared" si="9"/>
        <v>#VALUE!</v>
      </c>
      <c r="V249" s="94" t="str">
        <f t="shared" si="31"/>
        <v>#VALUE!</v>
      </c>
      <c r="W249" s="69" t="str">
        <f t="shared" si="32"/>
        <v>donnée(s) manquante(s)</v>
      </c>
      <c r="X249" s="70" t="str">
        <f t="shared" si="27"/>
        <v>donnée(s) manquante(s)</v>
      </c>
      <c r="Y249" s="65" t="str">
        <f t="shared" si="13"/>
        <v> </v>
      </c>
      <c r="Z249" s="65" t="str">
        <f t="shared" si="14"/>
        <v> </v>
      </c>
      <c r="AA249" s="65" t="str">
        <f t="shared" si="15"/>
        <v> </v>
      </c>
      <c r="AB249" s="71" t="str">
        <f t="shared" si="16"/>
        <v> </v>
      </c>
      <c r="AC249" s="71" t="str">
        <f t="shared" si="17"/>
        <v> </v>
      </c>
      <c r="AD249" s="71" t="str">
        <f t="shared" si="18"/>
        <v> </v>
      </c>
      <c r="AE249" s="72" t="str">
        <f t="shared" si="19"/>
        <v>#VALUE!</v>
      </c>
      <c r="AF249" s="72" t="str">
        <f t="shared" si="20"/>
        <v>#VALUE!</v>
      </c>
      <c r="AG249" s="73" t="str">
        <f t="shared" si="21"/>
        <v>#VALUE!</v>
      </c>
      <c r="AH249" s="69" t="str">
        <f t="shared" si="22"/>
        <v>#VALUE!</v>
      </c>
      <c r="AI249" s="70" t="str">
        <f t="shared" si="23"/>
        <v>#VALUE!</v>
      </c>
      <c r="AJ249" s="75" t="str">
        <f t="shared" si="24"/>
        <v>#VALUE!</v>
      </c>
      <c r="AK249" s="75" t="str">
        <f t="shared" si="25"/>
        <v>#VALUE!</v>
      </c>
      <c r="AL249" s="3"/>
      <c r="AM249" s="3"/>
    </row>
    <row r="250" ht="15.75" customHeight="1">
      <c r="A250" s="3" t="s">
        <v>4487</v>
      </c>
      <c r="B250" s="155"/>
      <c r="C250" s="57"/>
      <c r="D250" s="58"/>
      <c r="E250" s="58"/>
      <c r="F250" s="59"/>
      <c r="G250" s="60"/>
      <c r="H250" s="156"/>
      <c r="I250" s="61"/>
      <c r="J250" s="61"/>
      <c r="K250" s="61"/>
      <c r="L250" s="62"/>
      <c r="M250" s="63" t="str">
        <f t="shared" si="28"/>
        <v> </v>
      </c>
      <c r="N250" s="64" t="str">
        <f t="shared" si="29"/>
        <v> </v>
      </c>
      <c r="O250" s="64" t="str">
        <f t="shared" si="3"/>
        <v> </v>
      </c>
      <c r="P250" s="64" t="str">
        <f t="shared" si="4"/>
        <v> </v>
      </c>
      <c r="Q250" s="65" t="str">
        <f t="shared" si="30"/>
        <v> </v>
      </c>
      <c r="R250" s="65" t="str">
        <f t="shared" si="6"/>
        <v> </v>
      </c>
      <c r="S250" s="66" t="str">
        <f t="shared" si="7"/>
        <v> </v>
      </c>
      <c r="T250" s="63" t="str">
        <f t="shared" si="8"/>
        <v>#VALUE!</v>
      </c>
      <c r="U250" s="67" t="str">
        <f t="shared" si="9"/>
        <v>#VALUE!</v>
      </c>
      <c r="V250" s="94" t="str">
        <f t="shared" si="31"/>
        <v>#VALUE!</v>
      </c>
      <c r="W250" s="69" t="str">
        <f t="shared" si="32"/>
        <v>donnée(s) manquante(s)</v>
      </c>
      <c r="X250" s="70" t="str">
        <f t="shared" si="27"/>
        <v>donnée(s) manquante(s)</v>
      </c>
      <c r="Y250" s="65" t="str">
        <f t="shared" si="13"/>
        <v> </v>
      </c>
      <c r="Z250" s="65" t="str">
        <f t="shared" si="14"/>
        <v> </v>
      </c>
      <c r="AA250" s="65" t="str">
        <f t="shared" si="15"/>
        <v> </v>
      </c>
      <c r="AB250" s="71" t="str">
        <f t="shared" si="16"/>
        <v> </v>
      </c>
      <c r="AC250" s="71" t="str">
        <f t="shared" si="17"/>
        <v> </v>
      </c>
      <c r="AD250" s="71" t="str">
        <f t="shared" si="18"/>
        <v> </v>
      </c>
      <c r="AE250" s="72" t="str">
        <f t="shared" si="19"/>
        <v>#VALUE!</v>
      </c>
      <c r="AF250" s="72" t="str">
        <f t="shared" si="20"/>
        <v>#VALUE!</v>
      </c>
      <c r="AG250" s="73" t="str">
        <f t="shared" si="21"/>
        <v>#VALUE!</v>
      </c>
      <c r="AH250" s="69" t="str">
        <f t="shared" si="22"/>
        <v>#VALUE!</v>
      </c>
      <c r="AI250" s="70" t="str">
        <f t="shared" si="23"/>
        <v>#VALUE!</v>
      </c>
      <c r="AJ250" s="75" t="str">
        <f t="shared" si="24"/>
        <v>#VALUE!</v>
      </c>
      <c r="AK250" s="75" t="str">
        <f t="shared" si="25"/>
        <v>#VALUE!</v>
      </c>
      <c r="AL250" s="3"/>
      <c r="AM250" s="3"/>
    </row>
    <row r="251" ht="15.75" customHeight="1">
      <c r="A251" s="3" t="s">
        <v>4488</v>
      </c>
      <c r="B251" s="155"/>
      <c r="C251" s="57"/>
      <c r="D251" s="58"/>
      <c r="E251" s="58"/>
      <c r="F251" s="59"/>
      <c r="G251" s="60"/>
      <c r="H251" s="156"/>
      <c r="I251" s="61"/>
      <c r="J251" s="61"/>
      <c r="K251" s="61"/>
      <c r="L251" s="62"/>
      <c r="M251" s="63" t="str">
        <f t="shared" si="28"/>
        <v> </v>
      </c>
      <c r="N251" s="64" t="str">
        <f t="shared" si="29"/>
        <v> </v>
      </c>
      <c r="O251" s="64" t="str">
        <f t="shared" si="3"/>
        <v> </v>
      </c>
      <c r="P251" s="64" t="str">
        <f t="shared" si="4"/>
        <v> </v>
      </c>
      <c r="Q251" s="65" t="str">
        <f t="shared" si="30"/>
        <v> </v>
      </c>
      <c r="R251" s="65" t="str">
        <f t="shared" si="6"/>
        <v> </v>
      </c>
      <c r="S251" s="66" t="str">
        <f t="shared" si="7"/>
        <v> </v>
      </c>
      <c r="T251" s="63" t="str">
        <f t="shared" si="8"/>
        <v>#VALUE!</v>
      </c>
      <c r="U251" s="67" t="str">
        <f t="shared" si="9"/>
        <v>#VALUE!</v>
      </c>
      <c r="V251" s="94" t="str">
        <f t="shared" si="31"/>
        <v>#VALUE!</v>
      </c>
      <c r="W251" s="69" t="str">
        <f t="shared" si="32"/>
        <v>donnée(s) manquante(s)</v>
      </c>
      <c r="X251" s="70" t="str">
        <f t="shared" si="27"/>
        <v>donnée(s) manquante(s)</v>
      </c>
      <c r="Y251" s="65" t="str">
        <f t="shared" si="13"/>
        <v> </v>
      </c>
      <c r="Z251" s="65" t="str">
        <f t="shared" si="14"/>
        <v> </v>
      </c>
      <c r="AA251" s="65" t="str">
        <f t="shared" si="15"/>
        <v> </v>
      </c>
      <c r="AB251" s="71" t="str">
        <f t="shared" si="16"/>
        <v> </v>
      </c>
      <c r="AC251" s="71" t="str">
        <f t="shared" si="17"/>
        <v> </v>
      </c>
      <c r="AD251" s="71" t="str">
        <f t="shared" si="18"/>
        <v> </v>
      </c>
      <c r="AE251" s="72" t="str">
        <f t="shared" si="19"/>
        <v>#VALUE!</v>
      </c>
      <c r="AF251" s="72" t="str">
        <f t="shared" si="20"/>
        <v>#VALUE!</v>
      </c>
      <c r="AG251" s="73" t="str">
        <f t="shared" si="21"/>
        <v>#VALUE!</v>
      </c>
      <c r="AH251" s="69" t="str">
        <f t="shared" si="22"/>
        <v>#VALUE!</v>
      </c>
      <c r="AI251" s="70" t="str">
        <f t="shared" si="23"/>
        <v>#VALUE!</v>
      </c>
      <c r="AJ251" s="75" t="str">
        <f t="shared" si="24"/>
        <v>#VALUE!</v>
      </c>
      <c r="AK251" s="75" t="str">
        <f t="shared" si="25"/>
        <v>#VALUE!</v>
      </c>
      <c r="AL251" s="3"/>
      <c r="AM251" s="3"/>
    </row>
    <row r="252" ht="15.75" customHeight="1">
      <c r="A252" s="3" t="s">
        <v>4489</v>
      </c>
      <c r="B252" s="155"/>
      <c r="C252" s="57"/>
      <c r="D252" s="58"/>
      <c r="E252" s="58"/>
      <c r="F252" s="59"/>
      <c r="G252" s="60"/>
      <c r="H252" s="156"/>
      <c r="I252" s="61"/>
      <c r="J252" s="61"/>
      <c r="K252" s="61"/>
      <c r="L252" s="62"/>
      <c r="M252" s="63" t="str">
        <f t="shared" si="28"/>
        <v> </v>
      </c>
      <c r="N252" s="64" t="str">
        <f t="shared" si="29"/>
        <v> </v>
      </c>
      <c r="O252" s="64" t="str">
        <f t="shared" si="3"/>
        <v> </v>
      </c>
      <c r="P252" s="64" t="str">
        <f t="shared" si="4"/>
        <v> </v>
      </c>
      <c r="Q252" s="65" t="str">
        <f t="shared" si="30"/>
        <v> </v>
      </c>
      <c r="R252" s="65" t="str">
        <f t="shared" si="6"/>
        <v> </v>
      </c>
      <c r="S252" s="66" t="str">
        <f t="shared" si="7"/>
        <v> </v>
      </c>
      <c r="T252" s="63" t="str">
        <f t="shared" si="8"/>
        <v>#VALUE!</v>
      </c>
      <c r="U252" s="67" t="str">
        <f t="shared" si="9"/>
        <v>#VALUE!</v>
      </c>
      <c r="V252" s="94" t="str">
        <f t="shared" si="31"/>
        <v>#VALUE!</v>
      </c>
      <c r="W252" s="69" t="str">
        <f t="shared" si="32"/>
        <v>donnée(s) manquante(s)</v>
      </c>
      <c r="X252" s="70" t="str">
        <f t="shared" si="27"/>
        <v>donnée(s) manquante(s)</v>
      </c>
      <c r="Y252" s="65" t="str">
        <f t="shared" si="13"/>
        <v> </v>
      </c>
      <c r="Z252" s="65" t="str">
        <f t="shared" si="14"/>
        <v> </v>
      </c>
      <c r="AA252" s="65" t="str">
        <f t="shared" si="15"/>
        <v> </v>
      </c>
      <c r="AB252" s="71" t="str">
        <f t="shared" si="16"/>
        <v> </v>
      </c>
      <c r="AC252" s="71" t="str">
        <f t="shared" si="17"/>
        <v> </v>
      </c>
      <c r="AD252" s="71" t="str">
        <f t="shared" si="18"/>
        <v> </v>
      </c>
      <c r="AE252" s="72" t="str">
        <f t="shared" si="19"/>
        <v>#VALUE!</v>
      </c>
      <c r="AF252" s="72" t="str">
        <f t="shared" si="20"/>
        <v>#VALUE!</v>
      </c>
      <c r="AG252" s="73" t="str">
        <f t="shared" si="21"/>
        <v>#VALUE!</v>
      </c>
      <c r="AH252" s="69" t="str">
        <f t="shared" si="22"/>
        <v>#VALUE!</v>
      </c>
      <c r="AI252" s="70" t="str">
        <f t="shared" si="23"/>
        <v>#VALUE!</v>
      </c>
      <c r="AJ252" s="75" t="str">
        <f t="shared" si="24"/>
        <v>#VALUE!</v>
      </c>
      <c r="AK252" s="75" t="str">
        <f t="shared" si="25"/>
        <v>#VALUE!</v>
      </c>
      <c r="AL252" s="3"/>
      <c r="AM252" s="3"/>
    </row>
    <row r="253" ht="15.75" customHeight="1">
      <c r="A253" s="3" t="s">
        <v>4490</v>
      </c>
      <c r="B253" s="155"/>
      <c r="C253" s="57"/>
      <c r="D253" s="58"/>
      <c r="E253" s="58"/>
      <c r="F253" s="59"/>
      <c r="G253" s="60"/>
      <c r="H253" s="156"/>
      <c r="I253" s="61"/>
      <c r="J253" s="61"/>
      <c r="K253" s="61"/>
      <c r="L253" s="62"/>
      <c r="M253" s="63" t="str">
        <f t="shared" si="28"/>
        <v> </v>
      </c>
      <c r="N253" s="64" t="str">
        <f t="shared" si="29"/>
        <v> </v>
      </c>
      <c r="O253" s="64" t="str">
        <f t="shared" si="3"/>
        <v> </v>
      </c>
      <c r="P253" s="64" t="str">
        <f t="shared" si="4"/>
        <v> </v>
      </c>
      <c r="Q253" s="65" t="str">
        <f t="shared" si="30"/>
        <v> </v>
      </c>
      <c r="R253" s="65" t="str">
        <f t="shared" si="6"/>
        <v> </v>
      </c>
      <c r="S253" s="66" t="str">
        <f t="shared" si="7"/>
        <v> </v>
      </c>
      <c r="T253" s="63" t="str">
        <f t="shared" si="8"/>
        <v>#VALUE!</v>
      </c>
      <c r="U253" s="67" t="str">
        <f t="shared" si="9"/>
        <v>#VALUE!</v>
      </c>
      <c r="V253" s="94" t="str">
        <f t="shared" si="31"/>
        <v>#VALUE!</v>
      </c>
      <c r="W253" s="69" t="str">
        <f t="shared" si="32"/>
        <v>donnée(s) manquante(s)</v>
      </c>
      <c r="X253" s="70" t="str">
        <f t="shared" si="27"/>
        <v>donnée(s) manquante(s)</v>
      </c>
      <c r="Y253" s="65" t="str">
        <f t="shared" si="13"/>
        <v> </v>
      </c>
      <c r="Z253" s="65" t="str">
        <f t="shared" si="14"/>
        <v> </v>
      </c>
      <c r="AA253" s="65" t="str">
        <f t="shared" si="15"/>
        <v> </v>
      </c>
      <c r="AB253" s="71" t="str">
        <f t="shared" si="16"/>
        <v> </v>
      </c>
      <c r="AC253" s="71" t="str">
        <f t="shared" si="17"/>
        <v> </v>
      </c>
      <c r="AD253" s="71" t="str">
        <f t="shared" si="18"/>
        <v> </v>
      </c>
      <c r="AE253" s="72" t="str">
        <f t="shared" si="19"/>
        <v>#VALUE!</v>
      </c>
      <c r="AF253" s="72" t="str">
        <f t="shared" si="20"/>
        <v>#VALUE!</v>
      </c>
      <c r="AG253" s="73" t="str">
        <f t="shared" si="21"/>
        <v>#VALUE!</v>
      </c>
      <c r="AH253" s="69" t="str">
        <f t="shared" si="22"/>
        <v>#VALUE!</v>
      </c>
      <c r="AI253" s="70" t="str">
        <f t="shared" si="23"/>
        <v>#VALUE!</v>
      </c>
      <c r="AJ253" s="75" t="str">
        <f t="shared" si="24"/>
        <v>#VALUE!</v>
      </c>
      <c r="AK253" s="75" t="str">
        <f t="shared" si="25"/>
        <v>#VALUE!</v>
      </c>
      <c r="AL253" s="3"/>
      <c r="AM253" s="3"/>
    </row>
    <row r="254" ht="15.75" customHeight="1">
      <c r="A254" s="3" t="s">
        <v>4491</v>
      </c>
      <c r="B254" s="155"/>
      <c r="C254" s="57"/>
      <c r="D254" s="58"/>
      <c r="E254" s="58"/>
      <c r="F254" s="59"/>
      <c r="G254" s="60"/>
      <c r="H254" s="156"/>
      <c r="I254" s="61"/>
      <c r="J254" s="61"/>
      <c r="K254" s="61"/>
      <c r="L254" s="62"/>
      <c r="M254" s="63" t="str">
        <f t="shared" si="28"/>
        <v> </v>
      </c>
      <c r="N254" s="64" t="str">
        <f t="shared" si="29"/>
        <v> </v>
      </c>
      <c r="O254" s="64" t="str">
        <f t="shared" si="3"/>
        <v> </v>
      </c>
      <c r="P254" s="64" t="str">
        <f t="shared" si="4"/>
        <v> </v>
      </c>
      <c r="Q254" s="65" t="str">
        <f t="shared" si="30"/>
        <v> </v>
      </c>
      <c r="R254" s="65" t="str">
        <f t="shared" si="6"/>
        <v> </v>
      </c>
      <c r="S254" s="66" t="str">
        <f t="shared" si="7"/>
        <v> </v>
      </c>
      <c r="T254" s="63" t="str">
        <f t="shared" si="8"/>
        <v>#VALUE!</v>
      </c>
      <c r="U254" s="67" t="str">
        <f t="shared" si="9"/>
        <v>#VALUE!</v>
      </c>
      <c r="V254" s="94" t="str">
        <f t="shared" si="31"/>
        <v>#VALUE!</v>
      </c>
      <c r="W254" s="69" t="str">
        <f t="shared" si="32"/>
        <v>donnée(s) manquante(s)</v>
      </c>
      <c r="X254" s="70" t="str">
        <f t="shared" si="27"/>
        <v>donnée(s) manquante(s)</v>
      </c>
      <c r="Y254" s="65" t="str">
        <f t="shared" si="13"/>
        <v> </v>
      </c>
      <c r="Z254" s="65" t="str">
        <f t="shared" si="14"/>
        <v> </v>
      </c>
      <c r="AA254" s="65" t="str">
        <f t="shared" si="15"/>
        <v> </v>
      </c>
      <c r="AB254" s="71" t="str">
        <f t="shared" si="16"/>
        <v> </v>
      </c>
      <c r="AC254" s="71" t="str">
        <f t="shared" si="17"/>
        <v> </v>
      </c>
      <c r="AD254" s="71" t="str">
        <f t="shared" si="18"/>
        <v> </v>
      </c>
      <c r="AE254" s="72" t="str">
        <f t="shared" si="19"/>
        <v>#VALUE!</v>
      </c>
      <c r="AF254" s="72" t="str">
        <f t="shared" si="20"/>
        <v>#VALUE!</v>
      </c>
      <c r="AG254" s="73" t="str">
        <f t="shared" si="21"/>
        <v>#VALUE!</v>
      </c>
      <c r="AH254" s="69" t="str">
        <f t="shared" si="22"/>
        <v>#VALUE!</v>
      </c>
      <c r="AI254" s="70" t="str">
        <f t="shared" si="23"/>
        <v>#VALUE!</v>
      </c>
      <c r="AJ254" s="75" t="str">
        <f t="shared" si="24"/>
        <v>#VALUE!</v>
      </c>
      <c r="AK254" s="75" t="str">
        <f t="shared" si="25"/>
        <v>#VALUE!</v>
      </c>
      <c r="AL254" s="3"/>
      <c r="AM254" s="3"/>
    </row>
    <row r="255" ht="15.75" customHeight="1">
      <c r="A255" s="3" t="s">
        <v>4492</v>
      </c>
      <c r="B255" s="155"/>
      <c r="C255" s="57"/>
      <c r="D255" s="58"/>
      <c r="E255" s="58"/>
      <c r="F255" s="59"/>
      <c r="G255" s="60"/>
      <c r="H255" s="156"/>
      <c r="I255" s="61"/>
      <c r="J255" s="61"/>
      <c r="K255" s="61"/>
      <c r="L255" s="62"/>
      <c r="M255" s="63" t="str">
        <f t="shared" si="28"/>
        <v> </v>
      </c>
      <c r="N255" s="64" t="str">
        <f t="shared" si="29"/>
        <v> </v>
      </c>
      <c r="O255" s="64" t="str">
        <f t="shared" si="3"/>
        <v> </v>
      </c>
      <c r="P255" s="64" t="str">
        <f t="shared" si="4"/>
        <v> </v>
      </c>
      <c r="Q255" s="65" t="str">
        <f t="shared" si="30"/>
        <v> </v>
      </c>
      <c r="R255" s="65" t="str">
        <f t="shared" si="6"/>
        <v> </v>
      </c>
      <c r="S255" s="66" t="str">
        <f t="shared" si="7"/>
        <v> </v>
      </c>
      <c r="T255" s="63" t="str">
        <f t="shared" si="8"/>
        <v>#VALUE!</v>
      </c>
      <c r="U255" s="67" t="str">
        <f t="shared" si="9"/>
        <v>#VALUE!</v>
      </c>
      <c r="V255" s="94" t="str">
        <f t="shared" si="31"/>
        <v>#VALUE!</v>
      </c>
      <c r="W255" s="69" t="str">
        <f t="shared" si="32"/>
        <v>donnée(s) manquante(s)</v>
      </c>
      <c r="X255" s="70" t="str">
        <f t="shared" si="27"/>
        <v>donnée(s) manquante(s)</v>
      </c>
      <c r="Y255" s="65" t="str">
        <f t="shared" si="13"/>
        <v> </v>
      </c>
      <c r="Z255" s="65" t="str">
        <f t="shared" si="14"/>
        <v> </v>
      </c>
      <c r="AA255" s="65" t="str">
        <f t="shared" si="15"/>
        <v> </v>
      </c>
      <c r="AB255" s="71" t="str">
        <f t="shared" si="16"/>
        <v> </v>
      </c>
      <c r="AC255" s="71" t="str">
        <f t="shared" si="17"/>
        <v> </v>
      </c>
      <c r="AD255" s="71" t="str">
        <f t="shared" si="18"/>
        <v> </v>
      </c>
      <c r="AE255" s="72" t="str">
        <f t="shared" si="19"/>
        <v>#VALUE!</v>
      </c>
      <c r="AF255" s="72" t="str">
        <f t="shared" si="20"/>
        <v>#VALUE!</v>
      </c>
      <c r="AG255" s="73" t="str">
        <f t="shared" si="21"/>
        <v>#VALUE!</v>
      </c>
      <c r="AH255" s="69" t="str">
        <f t="shared" si="22"/>
        <v>#VALUE!</v>
      </c>
      <c r="AI255" s="70" t="str">
        <f t="shared" si="23"/>
        <v>#VALUE!</v>
      </c>
      <c r="AJ255" s="75" t="str">
        <f t="shared" si="24"/>
        <v>#VALUE!</v>
      </c>
      <c r="AK255" s="75" t="str">
        <f t="shared" si="25"/>
        <v>#VALUE!</v>
      </c>
      <c r="AL255" s="3"/>
      <c r="AM255" s="3"/>
    </row>
    <row r="256" ht="15.75" customHeight="1">
      <c r="A256" s="3" t="s">
        <v>4493</v>
      </c>
      <c r="B256" s="155"/>
      <c r="C256" s="57"/>
      <c r="D256" s="58"/>
      <c r="E256" s="58"/>
      <c r="F256" s="59"/>
      <c r="G256" s="60"/>
      <c r="H256" s="156"/>
      <c r="I256" s="61"/>
      <c r="J256" s="61"/>
      <c r="K256" s="61"/>
      <c r="L256" s="62"/>
      <c r="M256" s="63" t="str">
        <f t="shared" si="28"/>
        <v> </v>
      </c>
      <c r="N256" s="64" t="str">
        <f t="shared" si="29"/>
        <v> </v>
      </c>
      <c r="O256" s="64" t="str">
        <f t="shared" si="3"/>
        <v> </v>
      </c>
      <c r="P256" s="64" t="str">
        <f t="shared" si="4"/>
        <v> </v>
      </c>
      <c r="Q256" s="65" t="str">
        <f t="shared" si="30"/>
        <v> </v>
      </c>
      <c r="R256" s="65" t="str">
        <f t="shared" si="6"/>
        <v> </v>
      </c>
      <c r="S256" s="66" t="str">
        <f t="shared" si="7"/>
        <v> </v>
      </c>
      <c r="T256" s="63" t="str">
        <f t="shared" si="8"/>
        <v>#VALUE!</v>
      </c>
      <c r="U256" s="67" t="str">
        <f t="shared" si="9"/>
        <v>#VALUE!</v>
      </c>
      <c r="V256" s="94" t="str">
        <f t="shared" si="31"/>
        <v>#VALUE!</v>
      </c>
      <c r="W256" s="69" t="str">
        <f t="shared" si="32"/>
        <v>donnée(s) manquante(s)</v>
      </c>
      <c r="X256" s="70" t="str">
        <f t="shared" si="27"/>
        <v>donnée(s) manquante(s)</v>
      </c>
      <c r="Y256" s="65" t="str">
        <f t="shared" si="13"/>
        <v> </v>
      </c>
      <c r="Z256" s="65" t="str">
        <f t="shared" si="14"/>
        <v> </v>
      </c>
      <c r="AA256" s="65" t="str">
        <f t="shared" si="15"/>
        <v> </v>
      </c>
      <c r="AB256" s="71" t="str">
        <f t="shared" si="16"/>
        <v> </v>
      </c>
      <c r="AC256" s="71" t="str">
        <f t="shared" si="17"/>
        <v> </v>
      </c>
      <c r="AD256" s="71" t="str">
        <f t="shared" si="18"/>
        <v> </v>
      </c>
      <c r="AE256" s="72" t="str">
        <f t="shared" si="19"/>
        <v>#VALUE!</v>
      </c>
      <c r="AF256" s="72" t="str">
        <f t="shared" si="20"/>
        <v>#VALUE!</v>
      </c>
      <c r="AG256" s="73" t="str">
        <f t="shared" si="21"/>
        <v>#VALUE!</v>
      </c>
      <c r="AH256" s="69" t="str">
        <f t="shared" si="22"/>
        <v>#VALUE!</v>
      </c>
      <c r="AI256" s="70" t="str">
        <f t="shared" si="23"/>
        <v>#VALUE!</v>
      </c>
      <c r="AJ256" s="75" t="str">
        <f t="shared" si="24"/>
        <v>#VALUE!</v>
      </c>
      <c r="AK256" s="75" t="str">
        <f t="shared" si="25"/>
        <v>#VALUE!</v>
      </c>
      <c r="AL256" s="3"/>
      <c r="AM256" s="3"/>
    </row>
    <row r="257" ht="15.75" customHeight="1">
      <c r="A257" s="3" t="s">
        <v>4494</v>
      </c>
      <c r="B257" s="155"/>
      <c r="C257" s="57"/>
      <c r="D257" s="58"/>
      <c r="E257" s="58"/>
      <c r="F257" s="59"/>
      <c r="G257" s="60"/>
      <c r="H257" s="156"/>
      <c r="I257" s="61"/>
      <c r="J257" s="61"/>
      <c r="K257" s="61"/>
      <c r="L257" s="62"/>
      <c r="M257" s="63" t="str">
        <f t="shared" si="28"/>
        <v> </v>
      </c>
      <c r="N257" s="64" t="str">
        <f t="shared" si="29"/>
        <v> </v>
      </c>
      <c r="O257" s="64" t="str">
        <f t="shared" si="3"/>
        <v> </v>
      </c>
      <c r="P257" s="64" t="str">
        <f t="shared" si="4"/>
        <v> </v>
      </c>
      <c r="Q257" s="65" t="str">
        <f t="shared" si="30"/>
        <v> </v>
      </c>
      <c r="R257" s="65" t="str">
        <f t="shared" si="6"/>
        <v> </v>
      </c>
      <c r="S257" s="66" t="str">
        <f t="shared" si="7"/>
        <v> </v>
      </c>
      <c r="T257" s="63" t="str">
        <f t="shared" si="8"/>
        <v>#VALUE!</v>
      </c>
      <c r="U257" s="67" t="str">
        <f t="shared" si="9"/>
        <v>#VALUE!</v>
      </c>
      <c r="V257" s="94" t="str">
        <f t="shared" si="31"/>
        <v>#VALUE!</v>
      </c>
      <c r="W257" s="69" t="str">
        <f t="shared" si="32"/>
        <v>donnée(s) manquante(s)</v>
      </c>
      <c r="X257" s="70" t="str">
        <f t="shared" si="27"/>
        <v>donnée(s) manquante(s)</v>
      </c>
      <c r="Y257" s="65" t="str">
        <f t="shared" si="13"/>
        <v> </v>
      </c>
      <c r="Z257" s="65" t="str">
        <f t="shared" si="14"/>
        <v> </v>
      </c>
      <c r="AA257" s="65" t="str">
        <f t="shared" si="15"/>
        <v> </v>
      </c>
      <c r="AB257" s="71" t="str">
        <f t="shared" si="16"/>
        <v> </v>
      </c>
      <c r="AC257" s="71" t="str">
        <f t="shared" si="17"/>
        <v> </v>
      </c>
      <c r="AD257" s="71" t="str">
        <f t="shared" si="18"/>
        <v> </v>
      </c>
      <c r="AE257" s="72" t="str">
        <f t="shared" si="19"/>
        <v>#VALUE!</v>
      </c>
      <c r="AF257" s="72" t="str">
        <f t="shared" si="20"/>
        <v>#VALUE!</v>
      </c>
      <c r="AG257" s="73" t="str">
        <f t="shared" si="21"/>
        <v>#VALUE!</v>
      </c>
      <c r="AH257" s="69" t="str">
        <f t="shared" si="22"/>
        <v>#VALUE!</v>
      </c>
      <c r="AI257" s="70" t="str">
        <f t="shared" si="23"/>
        <v>#VALUE!</v>
      </c>
      <c r="AJ257" s="75" t="str">
        <f t="shared" si="24"/>
        <v>#VALUE!</v>
      </c>
      <c r="AK257" s="75" t="str">
        <f t="shared" si="25"/>
        <v>#VALUE!</v>
      </c>
      <c r="AL257" s="3"/>
      <c r="AM257" s="3"/>
    </row>
    <row r="258" ht="15.75" customHeight="1">
      <c r="A258" s="3" t="s">
        <v>4495</v>
      </c>
      <c r="B258" s="155"/>
      <c r="C258" s="57"/>
      <c r="D258" s="58"/>
      <c r="E258" s="58"/>
      <c r="F258" s="59"/>
      <c r="G258" s="60"/>
      <c r="H258" s="156"/>
      <c r="I258" s="61"/>
      <c r="J258" s="61"/>
      <c r="K258" s="61"/>
      <c r="L258" s="62"/>
      <c r="M258" s="63" t="str">
        <f t="shared" si="28"/>
        <v> </v>
      </c>
      <c r="N258" s="64" t="str">
        <f t="shared" si="29"/>
        <v> </v>
      </c>
      <c r="O258" s="64" t="str">
        <f t="shared" si="3"/>
        <v> </v>
      </c>
      <c r="P258" s="64" t="str">
        <f t="shared" si="4"/>
        <v> </v>
      </c>
      <c r="Q258" s="65" t="str">
        <f t="shared" si="30"/>
        <v> </v>
      </c>
      <c r="R258" s="65" t="str">
        <f t="shared" si="6"/>
        <v> </v>
      </c>
      <c r="S258" s="66" t="str">
        <f t="shared" si="7"/>
        <v> </v>
      </c>
      <c r="T258" s="63" t="str">
        <f t="shared" si="8"/>
        <v>#VALUE!</v>
      </c>
      <c r="U258" s="67" t="str">
        <f t="shared" si="9"/>
        <v>#VALUE!</v>
      </c>
      <c r="V258" s="94" t="str">
        <f t="shared" si="31"/>
        <v>#VALUE!</v>
      </c>
      <c r="W258" s="69" t="str">
        <f t="shared" si="32"/>
        <v>donnée(s) manquante(s)</v>
      </c>
      <c r="X258" s="70" t="str">
        <f t="shared" si="27"/>
        <v>donnée(s) manquante(s)</v>
      </c>
      <c r="Y258" s="65" t="str">
        <f t="shared" si="13"/>
        <v> </v>
      </c>
      <c r="Z258" s="65" t="str">
        <f t="shared" si="14"/>
        <v> </v>
      </c>
      <c r="AA258" s="65" t="str">
        <f t="shared" si="15"/>
        <v> </v>
      </c>
      <c r="AB258" s="71" t="str">
        <f t="shared" si="16"/>
        <v> </v>
      </c>
      <c r="AC258" s="71" t="str">
        <f t="shared" si="17"/>
        <v> </v>
      </c>
      <c r="AD258" s="71" t="str">
        <f t="shared" si="18"/>
        <v> </v>
      </c>
      <c r="AE258" s="72" t="str">
        <f t="shared" si="19"/>
        <v>#VALUE!</v>
      </c>
      <c r="AF258" s="72" t="str">
        <f t="shared" si="20"/>
        <v>#VALUE!</v>
      </c>
      <c r="AG258" s="73" t="str">
        <f t="shared" si="21"/>
        <v>#VALUE!</v>
      </c>
      <c r="AH258" s="69" t="str">
        <f t="shared" si="22"/>
        <v>#VALUE!</v>
      </c>
      <c r="AI258" s="70" t="str">
        <f t="shared" si="23"/>
        <v>#VALUE!</v>
      </c>
      <c r="AJ258" s="75" t="str">
        <f t="shared" si="24"/>
        <v>#VALUE!</v>
      </c>
      <c r="AK258" s="75" t="str">
        <f t="shared" si="25"/>
        <v>#VALUE!</v>
      </c>
      <c r="AL258" s="3"/>
      <c r="AM258" s="3"/>
    </row>
    <row r="259" ht="15.75" customHeight="1">
      <c r="A259" s="3" t="s">
        <v>4496</v>
      </c>
      <c r="B259" s="155"/>
      <c r="C259" s="57"/>
      <c r="D259" s="58"/>
      <c r="E259" s="58"/>
      <c r="F259" s="59"/>
      <c r="G259" s="60"/>
      <c r="H259" s="156"/>
      <c r="I259" s="61"/>
      <c r="J259" s="61"/>
      <c r="K259" s="61"/>
      <c r="L259" s="62"/>
      <c r="M259" s="63" t="str">
        <f t="shared" si="28"/>
        <v> </v>
      </c>
      <c r="N259" s="64" t="str">
        <f t="shared" si="29"/>
        <v> </v>
      </c>
      <c r="O259" s="64" t="str">
        <f t="shared" si="3"/>
        <v> </v>
      </c>
      <c r="P259" s="64" t="str">
        <f t="shared" si="4"/>
        <v> </v>
      </c>
      <c r="Q259" s="65" t="str">
        <f t="shared" si="30"/>
        <v> </v>
      </c>
      <c r="R259" s="65" t="str">
        <f t="shared" si="6"/>
        <v> </v>
      </c>
      <c r="S259" s="66" t="str">
        <f t="shared" si="7"/>
        <v> </v>
      </c>
      <c r="T259" s="63" t="str">
        <f t="shared" si="8"/>
        <v>#VALUE!</v>
      </c>
      <c r="U259" s="67" t="str">
        <f t="shared" si="9"/>
        <v>#VALUE!</v>
      </c>
      <c r="V259" s="94" t="str">
        <f t="shared" si="31"/>
        <v>#VALUE!</v>
      </c>
      <c r="W259" s="69" t="str">
        <f t="shared" si="32"/>
        <v>donnée(s) manquante(s)</v>
      </c>
      <c r="X259" s="70" t="str">
        <f t="shared" si="27"/>
        <v>donnée(s) manquante(s)</v>
      </c>
      <c r="Y259" s="65" t="str">
        <f t="shared" si="13"/>
        <v> </v>
      </c>
      <c r="Z259" s="65" t="str">
        <f t="shared" si="14"/>
        <v> </v>
      </c>
      <c r="AA259" s="65" t="str">
        <f t="shared" si="15"/>
        <v> </v>
      </c>
      <c r="AB259" s="71" t="str">
        <f t="shared" si="16"/>
        <v> </v>
      </c>
      <c r="AC259" s="71" t="str">
        <f t="shared" si="17"/>
        <v> </v>
      </c>
      <c r="AD259" s="71" t="str">
        <f t="shared" si="18"/>
        <v> </v>
      </c>
      <c r="AE259" s="72" t="str">
        <f t="shared" si="19"/>
        <v>#VALUE!</v>
      </c>
      <c r="AF259" s="72" t="str">
        <f t="shared" si="20"/>
        <v>#VALUE!</v>
      </c>
      <c r="AG259" s="73" t="str">
        <f t="shared" si="21"/>
        <v>#VALUE!</v>
      </c>
      <c r="AH259" s="69" t="str">
        <f t="shared" si="22"/>
        <v>#VALUE!</v>
      </c>
      <c r="AI259" s="70" t="str">
        <f t="shared" si="23"/>
        <v>#VALUE!</v>
      </c>
      <c r="AJ259" s="75" t="str">
        <f t="shared" si="24"/>
        <v>#VALUE!</v>
      </c>
      <c r="AK259" s="75" t="str">
        <f t="shared" si="25"/>
        <v>#VALUE!</v>
      </c>
      <c r="AL259" s="3"/>
      <c r="AM259" s="3"/>
    </row>
    <row r="260" ht="15.75" customHeight="1">
      <c r="A260" s="3" t="s">
        <v>4497</v>
      </c>
      <c r="B260" s="155"/>
      <c r="C260" s="57"/>
      <c r="D260" s="58"/>
      <c r="E260" s="58"/>
      <c r="F260" s="59"/>
      <c r="G260" s="60"/>
      <c r="H260" s="156"/>
      <c r="I260" s="61"/>
      <c r="J260" s="61"/>
      <c r="K260" s="61"/>
      <c r="L260" s="62"/>
      <c r="M260" s="63" t="str">
        <f t="shared" si="28"/>
        <v> </v>
      </c>
      <c r="N260" s="64" t="str">
        <f t="shared" si="29"/>
        <v> </v>
      </c>
      <c r="O260" s="64" t="str">
        <f t="shared" si="3"/>
        <v> </v>
      </c>
      <c r="P260" s="64" t="str">
        <f t="shared" si="4"/>
        <v> </v>
      </c>
      <c r="Q260" s="65" t="str">
        <f t="shared" si="30"/>
        <v> </v>
      </c>
      <c r="R260" s="65" t="str">
        <f t="shared" si="6"/>
        <v> </v>
      </c>
      <c r="S260" s="66" t="str">
        <f t="shared" si="7"/>
        <v> </v>
      </c>
      <c r="T260" s="63" t="str">
        <f t="shared" si="8"/>
        <v>#VALUE!</v>
      </c>
      <c r="U260" s="67" t="str">
        <f t="shared" si="9"/>
        <v>#VALUE!</v>
      </c>
      <c r="V260" s="94" t="str">
        <f t="shared" si="31"/>
        <v>#VALUE!</v>
      </c>
      <c r="W260" s="69" t="str">
        <f t="shared" si="32"/>
        <v>donnée(s) manquante(s)</v>
      </c>
      <c r="X260" s="70" t="str">
        <f t="shared" si="27"/>
        <v>donnée(s) manquante(s)</v>
      </c>
      <c r="Y260" s="65" t="str">
        <f t="shared" si="13"/>
        <v> </v>
      </c>
      <c r="Z260" s="65" t="str">
        <f t="shared" si="14"/>
        <v> </v>
      </c>
      <c r="AA260" s="65" t="str">
        <f t="shared" si="15"/>
        <v> </v>
      </c>
      <c r="AB260" s="71" t="str">
        <f t="shared" si="16"/>
        <v> </v>
      </c>
      <c r="AC260" s="71" t="str">
        <f t="shared" si="17"/>
        <v> </v>
      </c>
      <c r="AD260" s="71" t="str">
        <f t="shared" si="18"/>
        <v> </v>
      </c>
      <c r="AE260" s="72" t="str">
        <f t="shared" si="19"/>
        <v>#VALUE!</v>
      </c>
      <c r="AF260" s="72" t="str">
        <f t="shared" si="20"/>
        <v>#VALUE!</v>
      </c>
      <c r="AG260" s="73" t="str">
        <f t="shared" si="21"/>
        <v>#VALUE!</v>
      </c>
      <c r="AH260" s="69" t="str">
        <f t="shared" si="22"/>
        <v>#VALUE!</v>
      </c>
      <c r="AI260" s="70" t="str">
        <f t="shared" si="23"/>
        <v>#VALUE!</v>
      </c>
      <c r="AJ260" s="75" t="str">
        <f t="shared" si="24"/>
        <v>#VALUE!</v>
      </c>
      <c r="AK260" s="75" t="str">
        <f t="shared" si="25"/>
        <v>#VALUE!</v>
      </c>
      <c r="AL260" s="3"/>
      <c r="AM260" s="3"/>
    </row>
    <row r="261" ht="15.75" customHeight="1">
      <c r="A261" s="3" t="s">
        <v>4498</v>
      </c>
      <c r="B261" s="155"/>
      <c r="C261" s="57"/>
      <c r="D261" s="58"/>
      <c r="E261" s="58"/>
      <c r="F261" s="59"/>
      <c r="G261" s="60"/>
      <c r="H261" s="156"/>
      <c r="I261" s="61"/>
      <c r="J261" s="61"/>
      <c r="K261" s="61"/>
      <c r="L261" s="62"/>
      <c r="M261" s="63" t="str">
        <f t="shared" si="28"/>
        <v> </v>
      </c>
      <c r="N261" s="64" t="str">
        <f t="shared" si="29"/>
        <v> </v>
      </c>
      <c r="O261" s="64" t="str">
        <f t="shared" si="3"/>
        <v> </v>
      </c>
      <c r="P261" s="64" t="str">
        <f t="shared" si="4"/>
        <v> </v>
      </c>
      <c r="Q261" s="65" t="str">
        <f t="shared" si="30"/>
        <v> </v>
      </c>
      <c r="R261" s="65" t="str">
        <f t="shared" si="6"/>
        <v> </v>
      </c>
      <c r="S261" s="66" t="str">
        <f t="shared" si="7"/>
        <v> </v>
      </c>
      <c r="T261" s="63" t="str">
        <f t="shared" si="8"/>
        <v>#VALUE!</v>
      </c>
      <c r="U261" s="67" t="str">
        <f t="shared" si="9"/>
        <v>#VALUE!</v>
      </c>
      <c r="V261" s="94" t="str">
        <f t="shared" si="31"/>
        <v>#VALUE!</v>
      </c>
      <c r="W261" s="69" t="str">
        <f t="shared" si="32"/>
        <v>donnée(s) manquante(s)</v>
      </c>
      <c r="X261" s="70" t="str">
        <f t="shared" si="27"/>
        <v>donnée(s) manquante(s)</v>
      </c>
      <c r="Y261" s="65" t="str">
        <f t="shared" si="13"/>
        <v> </v>
      </c>
      <c r="Z261" s="65" t="str">
        <f t="shared" si="14"/>
        <v> </v>
      </c>
      <c r="AA261" s="65" t="str">
        <f t="shared" si="15"/>
        <v> </v>
      </c>
      <c r="AB261" s="71" t="str">
        <f t="shared" si="16"/>
        <v> </v>
      </c>
      <c r="AC261" s="71" t="str">
        <f t="shared" si="17"/>
        <v> </v>
      </c>
      <c r="AD261" s="71" t="str">
        <f t="shared" si="18"/>
        <v> </v>
      </c>
      <c r="AE261" s="72" t="str">
        <f t="shared" si="19"/>
        <v>#VALUE!</v>
      </c>
      <c r="AF261" s="72" t="str">
        <f t="shared" si="20"/>
        <v>#VALUE!</v>
      </c>
      <c r="AG261" s="73" t="str">
        <f t="shared" si="21"/>
        <v>#VALUE!</v>
      </c>
      <c r="AH261" s="69" t="str">
        <f t="shared" si="22"/>
        <v>#VALUE!</v>
      </c>
      <c r="AI261" s="70" t="str">
        <f t="shared" si="23"/>
        <v>#VALUE!</v>
      </c>
      <c r="AJ261" s="75" t="str">
        <f t="shared" si="24"/>
        <v>#VALUE!</v>
      </c>
      <c r="AK261" s="75" t="str">
        <f t="shared" si="25"/>
        <v>#VALUE!</v>
      </c>
      <c r="AL261" s="3"/>
      <c r="AM261" s="3"/>
    </row>
    <row r="262" ht="15.75" customHeight="1">
      <c r="A262" s="3" t="s">
        <v>4499</v>
      </c>
      <c r="B262" s="155"/>
      <c r="C262" s="57"/>
      <c r="D262" s="58"/>
      <c r="E262" s="58"/>
      <c r="F262" s="59"/>
      <c r="G262" s="60"/>
      <c r="H262" s="156"/>
      <c r="I262" s="61"/>
      <c r="J262" s="61"/>
      <c r="K262" s="61"/>
      <c r="L262" s="62"/>
      <c r="M262" s="63" t="str">
        <f t="shared" si="28"/>
        <v> </v>
      </c>
      <c r="N262" s="64" t="str">
        <f t="shared" si="29"/>
        <v> </v>
      </c>
      <c r="O262" s="64" t="str">
        <f t="shared" si="3"/>
        <v> </v>
      </c>
      <c r="P262" s="64" t="str">
        <f t="shared" si="4"/>
        <v> </v>
      </c>
      <c r="Q262" s="65" t="str">
        <f t="shared" si="30"/>
        <v> </v>
      </c>
      <c r="R262" s="65" t="str">
        <f t="shared" si="6"/>
        <v> </v>
      </c>
      <c r="S262" s="66" t="str">
        <f t="shared" si="7"/>
        <v> </v>
      </c>
      <c r="T262" s="63" t="str">
        <f t="shared" si="8"/>
        <v>#VALUE!</v>
      </c>
      <c r="U262" s="67" t="str">
        <f t="shared" si="9"/>
        <v>#VALUE!</v>
      </c>
      <c r="V262" s="94" t="str">
        <f t="shared" si="31"/>
        <v>#VALUE!</v>
      </c>
      <c r="W262" s="69" t="str">
        <f t="shared" si="32"/>
        <v>donnée(s) manquante(s)</v>
      </c>
      <c r="X262" s="70" t="str">
        <f t="shared" si="27"/>
        <v>donnée(s) manquante(s)</v>
      </c>
      <c r="Y262" s="65" t="str">
        <f t="shared" si="13"/>
        <v> </v>
      </c>
      <c r="Z262" s="65" t="str">
        <f t="shared" si="14"/>
        <v> </v>
      </c>
      <c r="AA262" s="65" t="str">
        <f t="shared" si="15"/>
        <v> </v>
      </c>
      <c r="AB262" s="71" t="str">
        <f t="shared" si="16"/>
        <v> </v>
      </c>
      <c r="AC262" s="71" t="str">
        <f t="shared" si="17"/>
        <v> </v>
      </c>
      <c r="AD262" s="71" t="str">
        <f t="shared" si="18"/>
        <v> </v>
      </c>
      <c r="AE262" s="72" t="str">
        <f t="shared" si="19"/>
        <v>#VALUE!</v>
      </c>
      <c r="AF262" s="72" t="str">
        <f t="shared" si="20"/>
        <v>#VALUE!</v>
      </c>
      <c r="AG262" s="73" t="str">
        <f t="shared" si="21"/>
        <v>#VALUE!</v>
      </c>
      <c r="AH262" s="69" t="str">
        <f t="shared" si="22"/>
        <v>#VALUE!</v>
      </c>
      <c r="AI262" s="70" t="str">
        <f t="shared" si="23"/>
        <v>#VALUE!</v>
      </c>
      <c r="AJ262" s="75" t="str">
        <f t="shared" si="24"/>
        <v>#VALUE!</v>
      </c>
      <c r="AK262" s="75" t="str">
        <f t="shared" si="25"/>
        <v>#VALUE!</v>
      </c>
      <c r="AL262" s="3"/>
      <c r="AM262" s="3"/>
    </row>
    <row r="263" ht="15.75" customHeight="1">
      <c r="A263" s="3" t="s">
        <v>4500</v>
      </c>
      <c r="B263" s="155"/>
      <c r="C263" s="57"/>
      <c r="D263" s="58"/>
      <c r="E263" s="58"/>
      <c r="F263" s="59"/>
      <c r="G263" s="60"/>
      <c r="H263" s="156"/>
      <c r="I263" s="61"/>
      <c r="J263" s="61"/>
      <c r="K263" s="61"/>
      <c r="L263" s="62"/>
      <c r="M263" s="63" t="str">
        <f t="shared" si="28"/>
        <v> </v>
      </c>
      <c r="N263" s="64" t="str">
        <f t="shared" si="29"/>
        <v> </v>
      </c>
      <c r="O263" s="64" t="str">
        <f t="shared" si="3"/>
        <v> </v>
      </c>
      <c r="P263" s="64" t="str">
        <f t="shared" si="4"/>
        <v> </v>
      </c>
      <c r="Q263" s="65" t="str">
        <f t="shared" si="30"/>
        <v> </v>
      </c>
      <c r="R263" s="65" t="str">
        <f t="shared" si="6"/>
        <v> </v>
      </c>
      <c r="S263" s="66" t="str">
        <f t="shared" si="7"/>
        <v> </v>
      </c>
      <c r="T263" s="63" t="str">
        <f t="shared" si="8"/>
        <v>#VALUE!</v>
      </c>
      <c r="U263" s="67" t="str">
        <f t="shared" si="9"/>
        <v>#VALUE!</v>
      </c>
      <c r="V263" s="94" t="str">
        <f t="shared" si="31"/>
        <v>#VALUE!</v>
      </c>
      <c r="W263" s="69" t="str">
        <f t="shared" si="32"/>
        <v>donnée(s) manquante(s)</v>
      </c>
      <c r="X263" s="70" t="str">
        <f t="shared" si="27"/>
        <v>donnée(s) manquante(s)</v>
      </c>
      <c r="Y263" s="65" t="str">
        <f t="shared" si="13"/>
        <v> </v>
      </c>
      <c r="Z263" s="65" t="str">
        <f t="shared" si="14"/>
        <v> </v>
      </c>
      <c r="AA263" s="65" t="str">
        <f t="shared" si="15"/>
        <v> </v>
      </c>
      <c r="AB263" s="71" t="str">
        <f t="shared" si="16"/>
        <v> </v>
      </c>
      <c r="AC263" s="71" t="str">
        <f t="shared" si="17"/>
        <v> </v>
      </c>
      <c r="AD263" s="71" t="str">
        <f t="shared" si="18"/>
        <v> </v>
      </c>
      <c r="AE263" s="72" t="str">
        <f t="shared" si="19"/>
        <v>#VALUE!</v>
      </c>
      <c r="AF263" s="72" t="str">
        <f t="shared" si="20"/>
        <v>#VALUE!</v>
      </c>
      <c r="AG263" s="73" t="str">
        <f t="shared" si="21"/>
        <v>#VALUE!</v>
      </c>
      <c r="AH263" s="69" t="str">
        <f t="shared" si="22"/>
        <v>#VALUE!</v>
      </c>
      <c r="AI263" s="70" t="str">
        <f t="shared" si="23"/>
        <v>#VALUE!</v>
      </c>
      <c r="AJ263" s="75" t="str">
        <f t="shared" si="24"/>
        <v>#VALUE!</v>
      </c>
      <c r="AK263" s="75" t="str">
        <f t="shared" si="25"/>
        <v>#VALUE!</v>
      </c>
      <c r="AL263" s="3"/>
      <c r="AM263" s="3"/>
    </row>
    <row r="264" ht="15.75" customHeight="1">
      <c r="A264" s="3" t="s">
        <v>4501</v>
      </c>
      <c r="B264" s="155"/>
      <c r="C264" s="57"/>
      <c r="D264" s="58"/>
      <c r="E264" s="58"/>
      <c r="F264" s="59"/>
      <c r="G264" s="60"/>
      <c r="H264" s="156"/>
      <c r="I264" s="61"/>
      <c r="J264" s="61"/>
      <c r="K264" s="61"/>
      <c r="L264" s="62"/>
      <c r="M264" s="63" t="str">
        <f t="shared" si="28"/>
        <v> </v>
      </c>
      <c r="N264" s="64" t="str">
        <f t="shared" si="29"/>
        <v> </v>
      </c>
      <c r="O264" s="64" t="str">
        <f t="shared" si="3"/>
        <v> </v>
      </c>
      <c r="P264" s="64" t="str">
        <f t="shared" si="4"/>
        <v> </v>
      </c>
      <c r="Q264" s="65" t="str">
        <f t="shared" si="30"/>
        <v> </v>
      </c>
      <c r="R264" s="65" t="str">
        <f t="shared" si="6"/>
        <v> </v>
      </c>
      <c r="S264" s="66" t="str">
        <f t="shared" si="7"/>
        <v> </v>
      </c>
      <c r="T264" s="63" t="str">
        <f t="shared" si="8"/>
        <v>#VALUE!</v>
      </c>
      <c r="U264" s="67" t="str">
        <f t="shared" si="9"/>
        <v>#VALUE!</v>
      </c>
      <c r="V264" s="94" t="str">
        <f t="shared" si="31"/>
        <v>#VALUE!</v>
      </c>
      <c r="W264" s="69" t="str">
        <f t="shared" si="32"/>
        <v>donnée(s) manquante(s)</v>
      </c>
      <c r="X264" s="70" t="str">
        <f t="shared" si="27"/>
        <v>donnée(s) manquante(s)</v>
      </c>
      <c r="Y264" s="65" t="str">
        <f t="shared" si="13"/>
        <v> </v>
      </c>
      <c r="Z264" s="65" t="str">
        <f t="shared" si="14"/>
        <v> </v>
      </c>
      <c r="AA264" s="65" t="str">
        <f t="shared" si="15"/>
        <v> </v>
      </c>
      <c r="AB264" s="71" t="str">
        <f t="shared" si="16"/>
        <v> </v>
      </c>
      <c r="AC264" s="71" t="str">
        <f t="shared" si="17"/>
        <v> </v>
      </c>
      <c r="AD264" s="71" t="str">
        <f t="shared" si="18"/>
        <v> </v>
      </c>
      <c r="AE264" s="72" t="str">
        <f t="shared" si="19"/>
        <v>#VALUE!</v>
      </c>
      <c r="AF264" s="72" t="str">
        <f t="shared" si="20"/>
        <v>#VALUE!</v>
      </c>
      <c r="AG264" s="73" t="str">
        <f t="shared" si="21"/>
        <v>#VALUE!</v>
      </c>
      <c r="AH264" s="69" t="str">
        <f t="shared" si="22"/>
        <v>#VALUE!</v>
      </c>
      <c r="AI264" s="70" t="str">
        <f t="shared" si="23"/>
        <v>#VALUE!</v>
      </c>
      <c r="AJ264" s="75" t="str">
        <f t="shared" si="24"/>
        <v>#VALUE!</v>
      </c>
      <c r="AK264" s="75" t="str">
        <f t="shared" si="25"/>
        <v>#VALUE!</v>
      </c>
      <c r="AL264" s="3"/>
      <c r="AM264" s="3"/>
    </row>
    <row r="265" ht="15.75" customHeight="1">
      <c r="A265" s="3" t="s">
        <v>4502</v>
      </c>
      <c r="B265" s="155"/>
      <c r="C265" s="57"/>
      <c r="D265" s="58"/>
      <c r="E265" s="58"/>
      <c r="F265" s="59"/>
      <c r="G265" s="60"/>
      <c r="H265" s="156"/>
      <c r="I265" s="61"/>
      <c r="J265" s="61"/>
      <c r="K265" s="61"/>
      <c r="L265" s="62"/>
      <c r="M265" s="63" t="str">
        <f t="shared" si="28"/>
        <v> </v>
      </c>
      <c r="N265" s="64" t="str">
        <f t="shared" si="29"/>
        <v> </v>
      </c>
      <c r="O265" s="64" t="str">
        <f t="shared" si="3"/>
        <v> </v>
      </c>
      <c r="P265" s="64" t="str">
        <f t="shared" si="4"/>
        <v> </v>
      </c>
      <c r="Q265" s="65" t="str">
        <f t="shared" si="30"/>
        <v> </v>
      </c>
      <c r="R265" s="65" t="str">
        <f t="shared" si="6"/>
        <v> </v>
      </c>
      <c r="S265" s="66" t="str">
        <f t="shared" si="7"/>
        <v> </v>
      </c>
      <c r="T265" s="63" t="str">
        <f t="shared" si="8"/>
        <v>#VALUE!</v>
      </c>
      <c r="U265" s="67" t="str">
        <f t="shared" si="9"/>
        <v>#VALUE!</v>
      </c>
      <c r="V265" s="94" t="str">
        <f t="shared" si="31"/>
        <v>#VALUE!</v>
      </c>
      <c r="W265" s="69" t="str">
        <f t="shared" si="32"/>
        <v>donnée(s) manquante(s)</v>
      </c>
      <c r="X265" s="70" t="str">
        <f t="shared" si="27"/>
        <v>donnée(s) manquante(s)</v>
      </c>
      <c r="Y265" s="65" t="str">
        <f t="shared" si="13"/>
        <v> </v>
      </c>
      <c r="Z265" s="65" t="str">
        <f t="shared" si="14"/>
        <v> </v>
      </c>
      <c r="AA265" s="65" t="str">
        <f t="shared" si="15"/>
        <v> </v>
      </c>
      <c r="AB265" s="71" t="str">
        <f t="shared" si="16"/>
        <v> </v>
      </c>
      <c r="AC265" s="71" t="str">
        <f t="shared" si="17"/>
        <v> </v>
      </c>
      <c r="AD265" s="71" t="str">
        <f t="shared" si="18"/>
        <v> </v>
      </c>
      <c r="AE265" s="72" t="str">
        <f t="shared" si="19"/>
        <v>#VALUE!</v>
      </c>
      <c r="AF265" s="72" t="str">
        <f t="shared" si="20"/>
        <v>#VALUE!</v>
      </c>
      <c r="AG265" s="73" t="str">
        <f t="shared" si="21"/>
        <v>#VALUE!</v>
      </c>
      <c r="AH265" s="69" t="str">
        <f t="shared" si="22"/>
        <v>#VALUE!</v>
      </c>
      <c r="AI265" s="70" t="str">
        <f t="shared" si="23"/>
        <v>#VALUE!</v>
      </c>
      <c r="AJ265" s="75" t="str">
        <f t="shared" si="24"/>
        <v>#VALUE!</v>
      </c>
      <c r="AK265" s="75" t="str">
        <f t="shared" si="25"/>
        <v>#VALUE!</v>
      </c>
      <c r="AL265" s="3"/>
      <c r="AM265" s="3"/>
    </row>
    <row r="266" ht="15.75" customHeight="1">
      <c r="A266" s="3" t="s">
        <v>4503</v>
      </c>
      <c r="B266" s="155"/>
      <c r="C266" s="57"/>
      <c r="D266" s="58"/>
      <c r="E266" s="58"/>
      <c r="F266" s="59"/>
      <c r="G266" s="60"/>
      <c r="H266" s="156"/>
      <c r="I266" s="61"/>
      <c r="J266" s="61"/>
      <c r="K266" s="61"/>
      <c r="L266" s="62"/>
      <c r="M266" s="63" t="str">
        <f t="shared" si="28"/>
        <v> </v>
      </c>
      <c r="N266" s="64" t="str">
        <f t="shared" si="29"/>
        <v> </v>
      </c>
      <c r="O266" s="64" t="str">
        <f t="shared" si="3"/>
        <v> </v>
      </c>
      <c r="P266" s="64" t="str">
        <f t="shared" si="4"/>
        <v> </v>
      </c>
      <c r="Q266" s="65" t="str">
        <f t="shared" si="30"/>
        <v> </v>
      </c>
      <c r="R266" s="65" t="str">
        <f t="shared" si="6"/>
        <v> </v>
      </c>
      <c r="S266" s="66" t="str">
        <f t="shared" si="7"/>
        <v> </v>
      </c>
      <c r="T266" s="63" t="str">
        <f t="shared" si="8"/>
        <v>#VALUE!</v>
      </c>
      <c r="U266" s="67" t="str">
        <f t="shared" si="9"/>
        <v>#VALUE!</v>
      </c>
      <c r="V266" s="94" t="str">
        <f t="shared" si="31"/>
        <v>#VALUE!</v>
      </c>
      <c r="W266" s="69" t="str">
        <f t="shared" si="32"/>
        <v>donnée(s) manquante(s)</v>
      </c>
      <c r="X266" s="70" t="str">
        <f t="shared" si="27"/>
        <v>donnée(s) manquante(s)</v>
      </c>
      <c r="Y266" s="65" t="str">
        <f t="shared" si="13"/>
        <v> </v>
      </c>
      <c r="Z266" s="65" t="str">
        <f t="shared" si="14"/>
        <v> </v>
      </c>
      <c r="AA266" s="65" t="str">
        <f t="shared" si="15"/>
        <v> </v>
      </c>
      <c r="AB266" s="71" t="str">
        <f t="shared" si="16"/>
        <v> </v>
      </c>
      <c r="AC266" s="71" t="str">
        <f t="shared" si="17"/>
        <v> </v>
      </c>
      <c r="AD266" s="71" t="str">
        <f t="shared" si="18"/>
        <v> </v>
      </c>
      <c r="AE266" s="72" t="str">
        <f t="shared" si="19"/>
        <v>#VALUE!</v>
      </c>
      <c r="AF266" s="72" t="str">
        <f t="shared" si="20"/>
        <v>#VALUE!</v>
      </c>
      <c r="AG266" s="73" t="str">
        <f t="shared" si="21"/>
        <v>#VALUE!</v>
      </c>
      <c r="AH266" s="69" t="str">
        <f t="shared" si="22"/>
        <v>#VALUE!</v>
      </c>
      <c r="AI266" s="70" t="str">
        <f t="shared" si="23"/>
        <v>#VALUE!</v>
      </c>
      <c r="AJ266" s="75" t="str">
        <f t="shared" si="24"/>
        <v>#VALUE!</v>
      </c>
      <c r="AK266" s="75" t="str">
        <f t="shared" si="25"/>
        <v>#VALUE!</v>
      </c>
      <c r="AL266" s="3"/>
      <c r="AM266" s="3"/>
    </row>
    <row r="267" ht="15.75" customHeight="1">
      <c r="A267" s="3" t="s">
        <v>4504</v>
      </c>
      <c r="B267" s="155"/>
      <c r="C267" s="57"/>
      <c r="D267" s="58"/>
      <c r="E267" s="58"/>
      <c r="F267" s="59"/>
      <c r="G267" s="60"/>
      <c r="H267" s="156"/>
      <c r="I267" s="61"/>
      <c r="J267" s="61"/>
      <c r="K267" s="61"/>
      <c r="L267" s="62"/>
      <c r="M267" s="63" t="str">
        <f t="shared" si="28"/>
        <v> </v>
      </c>
      <c r="N267" s="64" t="str">
        <f t="shared" si="29"/>
        <v> </v>
      </c>
      <c r="O267" s="64" t="str">
        <f t="shared" si="3"/>
        <v> </v>
      </c>
      <c r="P267" s="64" t="str">
        <f t="shared" si="4"/>
        <v> </v>
      </c>
      <c r="Q267" s="65" t="str">
        <f t="shared" si="30"/>
        <v> </v>
      </c>
      <c r="R267" s="65" t="str">
        <f t="shared" si="6"/>
        <v> </v>
      </c>
      <c r="S267" s="66" t="str">
        <f t="shared" si="7"/>
        <v> </v>
      </c>
      <c r="T267" s="63" t="str">
        <f t="shared" si="8"/>
        <v>#VALUE!</v>
      </c>
      <c r="U267" s="67" t="str">
        <f t="shared" si="9"/>
        <v>#VALUE!</v>
      </c>
      <c r="V267" s="94" t="str">
        <f t="shared" si="31"/>
        <v>#VALUE!</v>
      </c>
      <c r="W267" s="69" t="str">
        <f t="shared" si="32"/>
        <v>donnée(s) manquante(s)</v>
      </c>
      <c r="X267" s="70" t="str">
        <f t="shared" si="27"/>
        <v>donnée(s) manquante(s)</v>
      </c>
      <c r="Y267" s="65" t="str">
        <f t="shared" si="13"/>
        <v> </v>
      </c>
      <c r="Z267" s="65" t="str">
        <f t="shared" si="14"/>
        <v> </v>
      </c>
      <c r="AA267" s="65" t="str">
        <f t="shared" si="15"/>
        <v> </v>
      </c>
      <c r="AB267" s="71" t="str">
        <f t="shared" si="16"/>
        <v> </v>
      </c>
      <c r="AC267" s="71" t="str">
        <f t="shared" si="17"/>
        <v> </v>
      </c>
      <c r="AD267" s="71" t="str">
        <f t="shared" si="18"/>
        <v> </v>
      </c>
      <c r="AE267" s="72" t="str">
        <f t="shared" si="19"/>
        <v>#VALUE!</v>
      </c>
      <c r="AF267" s="72" t="str">
        <f t="shared" si="20"/>
        <v>#VALUE!</v>
      </c>
      <c r="AG267" s="73" t="str">
        <f t="shared" si="21"/>
        <v>#VALUE!</v>
      </c>
      <c r="AH267" s="69" t="str">
        <f t="shared" si="22"/>
        <v>#VALUE!</v>
      </c>
      <c r="AI267" s="70" t="str">
        <f t="shared" si="23"/>
        <v>#VALUE!</v>
      </c>
      <c r="AJ267" s="75" t="str">
        <f t="shared" si="24"/>
        <v>#VALUE!</v>
      </c>
      <c r="AK267" s="75" t="str">
        <f t="shared" si="25"/>
        <v>#VALUE!</v>
      </c>
      <c r="AL267" s="3"/>
      <c r="AM267" s="3"/>
    </row>
    <row r="268" ht="15.75" customHeight="1">
      <c r="A268" s="3" t="s">
        <v>4505</v>
      </c>
      <c r="B268" s="155"/>
      <c r="C268" s="57"/>
      <c r="D268" s="58"/>
      <c r="E268" s="58"/>
      <c r="F268" s="59"/>
      <c r="G268" s="60"/>
      <c r="H268" s="156"/>
      <c r="I268" s="61"/>
      <c r="J268" s="61"/>
      <c r="K268" s="61"/>
      <c r="L268" s="62"/>
      <c r="M268" s="63" t="str">
        <f t="shared" si="28"/>
        <v> </v>
      </c>
      <c r="N268" s="64" t="str">
        <f t="shared" si="29"/>
        <v> </v>
      </c>
      <c r="O268" s="64" t="str">
        <f t="shared" si="3"/>
        <v> </v>
      </c>
      <c r="P268" s="64" t="str">
        <f t="shared" si="4"/>
        <v> </v>
      </c>
      <c r="Q268" s="65" t="str">
        <f t="shared" si="30"/>
        <v> </v>
      </c>
      <c r="R268" s="65" t="str">
        <f t="shared" si="6"/>
        <v> </v>
      </c>
      <c r="S268" s="66" t="str">
        <f t="shared" si="7"/>
        <v> </v>
      </c>
      <c r="T268" s="63" t="str">
        <f t="shared" si="8"/>
        <v>#VALUE!</v>
      </c>
      <c r="U268" s="67" t="str">
        <f t="shared" si="9"/>
        <v>#VALUE!</v>
      </c>
      <c r="V268" s="94" t="str">
        <f t="shared" si="31"/>
        <v>#VALUE!</v>
      </c>
      <c r="W268" s="69" t="str">
        <f t="shared" si="32"/>
        <v>donnée(s) manquante(s)</v>
      </c>
      <c r="X268" s="70" t="str">
        <f t="shared" si="27"/>
        <v>donnée(s) manquante(s)</v>
      </c>
      <c r="Y268" s="65" t="str">
        <f t="shared" si="13"/>
        <v> </v>
      </c>
      <c r="Z268" s="65" t="str">
        <f t="shared" si="14"/>
        <v> </v>
      </c>
      <c r="AA268" s="65" t="str">
        <f t="shared" si="15"/>
        <v> </v>
      </c>
      <c r="AB268" s="71" t="str">
        <f t="shared" si="16"/>
        <v> </v>
      </c>
      <c r="AC268" s="71" t="str">
        <f t="shared" si="17"/>
        <v> </v>
      </c>
      <c r="AD268" s="71" t="str">
        <f t="shared" si="18"/>
        <v> </v>
      </c>
      <c r="AE268" s="72" t="str">
        <f t="shared" si="19"/>
        <v>#VALUE!</v>
      </c>
      <c r="AF268" s="72" t="str">
        <f t="shared" si="20"/>
        <v>#VALUE!</v>
      </c>
      <c r="AG268" s="73" t="str">
        <f t="shared" si="21"/>
        <v>#VALUE!</v>
      </c>
      <c r="AH268" s="69" t="str">
        <f t="shared" si="22"/>
        <v>#VALUE!</v>
      </c>
      <c r="AI268" s="70" t="str">
        <f t="shared" si="23"/>
        <v>#VALUE!</v>
      </c>
      <c r="AJ268" s="75" t="str">
        <f t="shared" si="24"/>
        <v>#VALUE!</v>
      </c>
      <c r="AK268" s="75" t="str">
        <f t="shared" si="25"/>
        <v>#VALUE!</v>
      </c>
      <c r="AL268" s="3"/>
      <c r="AM268" s="3"/>
    </row>
    <row r="269" ht="15.75" customHeight="1">
      <c r="A269" s="3" t="s">
        <v>4506</v>
      </c>
      <c r="B269" s="155"/>
      <c r="C269" s="57"/>
      <c r="D269" s="58"/>
      <c r="E269" s="58"/>
      <c r="F269" s="59"/>
      <c r="G269" s="60"/>
      <c r="H269" s="156"/>
      <c r="I269" s="61"/>
      <c r="J269" s="61"/>
      <c r="K269" s="61"/>
      <c r="L269" s="62"/>
      <c r="M269" s="63" t="str">
        <f t="shared" si="28"/>
        <v> </v>
      </c>
      <c r="N269" s="64" t="str">
        <f t="shared" si="29"/>
        <v> </v>
      </c>
      <c r="O269" s="64" t="str">
        <f t="shared" si="3"/>
        <v> </v>
      </c>
      <c r="P269" s="64" t="str">
        <f t="shared" si="4"/>
        <v> </v>
      </c>
      <c r="Q269" s="65" t="str">
        <f t="shared" si="30"/>
        <v> </v>
      </c>
      <c r="R269" s="65" t="str">
        <f t="shared" si="6"/>
        <v> </v>
      </c>
      <c r="S269" s="66" t="str">
        <f t="shared" si="7"/>
        <v> </v>
      </c>
      <c r="T269" s="63" t="str">
        <f t="shared" si="8"/>
        <v>#VALUE!</v>
      </c>
      <c r="U269" s="67" t="str">
        <f t="shared" si="9"/>
        <v>#VALUE!</v>
      </c>
      <c r="V269" s="94" t="str">
        <f t="shared" si="31"/>
        <v>#VALUE!</v>
      </c>
      <c r="W269" s="69" t="str">
        <f t="shared" si="32"/>
        <v>donnée(s) manquante(s)</v>
      </c>
      <c r="X269" s="70" t="str">
        <f t="shared" si="27"/>
        <v>donnée(s) manquante(s)</v>
      </c>
      <c r="Y269" s="65" t="str">
        <f t="shared" si="13"/>
        <v> </v>
      </c>
      <c r="Z269" s="65" t="str">
        <f t="shared" si="14"/>
        <v> </v>
      </c>
      <c r="AA269" s="65" t="str">
        <f t="shared" si="15"/>
        <v> </v>
      </c>
      <c r="AB269" s="71" t="str">
        <f t="shared" si="16"/>
        <v> </v>
      </c>
      <c r="AC269" s="71" t="str">
        <f t="shared" si="17"/>
        <v> </v>
      </c>
      <c r="AD269" s="71" t="str">
        <f t="shared" si="18"/>
        <v> </v>
      </c>
      <c r="AE269" s="72" t="str">
        <f t="shared" si="19"/>
        <v>#VALUE!</v>
      </c>
      <c r="AF269" s="72" t="str">
        <f t="shared" si="20"/>
        <v>#VALUE!</v>
      </c>
      <c r="AG269" s="73" t="str">
        <f t="shared" si="21"/>
        <v>#VALUE!</v>
      </c>
      <c r="AH269" s="69" t="str">
        <f t="shared" si="22"/>
        <v>#VALUE!</v>
      </c>
      <c r="AI269" s="70" t="str">
        <f t="shared" si="23"/>
        <v>#VALUE!</v>
      </c>
      <c r="AJ269" s="75" t="str">
        <f t="shared" si="24"/>
        <v>#VALUE!</v>
      </c>
      <c r="AK269" s="75" t="str">
        <f t="shared" si="25"/>
        <v>#VALUE!</v>
      </c>
      <c r="AL269" s="3"/>
      <c r="AM269" s="3"/>
    </row>
    <row r="270" ht="15.75" customHeight="1">
      <c r="A270" s="3" t="s">
        <v>4507</v>
      </c>
      <c r="B270" s="155"/>
      <c r="C270" s="57"/>
      <c r="D270" s="58"/>
      <c r="E270" s="58"/>
      <c r="F270" s="59"/>
      <c r="G270" s="60"/>
      <c r="H270" s="156"/>
      <c r="I270" s="61"/>
      <c r="J270" s="61"/>
      <c r="K270" s="61"/>
      <c r="L270" s="62"/>
      <c r="M270" s="63" t="str">
        <f t="shared" si="28"/>
        <v> </v>
      </c>
      <c r="N270" s="64" t="str">
        <f t="shared" si="29"/>
        <v> </v>
      </c>
      <c r="O270" s="64" t="str">
        <f t="shared" si="3"/>
        <v> </v>
      </c>
      <c r="P270" s="64" t="str">
        <f t="shared" si="4"/>
        <v> </v>
      </c>
      <c r="Q270" s="65" t="str">
        <f t="shared" si="30"/>
        <v> </v>
      </c>
      <c r="R270" s="65" t="str">
        <f t="shared" si="6"/>
        <v> </v>
      </c>
      <c r="S270" s="66" t="str">
        <f t="shared" si="7"/>
        <v> </v>
      </c>
      <c r="T270" s="63" t="str">
        <f t="shared" si="8"/>
        <v>#VALUE!</v>
      </c>
      <c r="U270" s="67" t="str">
        <f t="shared" si="9"/>
        <v>#VALUE!</v>
      </c>
      <c r="V270" s="94" t="str">
        <f t="shared" si="31"/>
        <v>#VALUE!</v>
      </c>
      <c r="W270" s="69" t="str">
        <f t="shared" si="32"/>
        <v>donnée(s) manquante(s)</v>
      </c>
      <c r="X270" s="70" t="str">
        <f t="shared" si="27"/>
        <v>donnée(s) manquante(s)</v>
      </c>
      <c r="Y270" s="65" t="str">
        <f t="shared" si="13"/>
        <v> </v>
      </c>
      <c r="Z270" s="65" t="str">
        <f t="shared" si="14"/>
        <v> </v>
      </c>
      <c r="AA270" s="65" t="str">
        <f t="shared" si="15"/>
        <v> </v>
      </c>
      <c r="AB270" s="71" t="str">
        <f t="shared" si="16"/>
        <v> </v>
      </c>
      <c r="AC270" s="71" t="str">
        <f t="shared" si="17"/>
        <v> </v>
      </c>
      <c r="AD270" s="71" t="str">
        <f t="shared" si="18"/>
        <v> </v>
      </c>
      <c r="AE270" s="72" t="str">
        <f t="shared" si="19"/>
        <v>#VALUE!</v>
      </c>
      <c r="AF270" s="72" t="str">
        <f t="shared" si="20"/>
        <v>#VALUE!</v>
      </c>
      <c r="AG270" s="73" t="str">
        <f t="shared" si="21"/>
        <v>#VALUE!</v>
      </c>
      <c r="AH270" s="69" t="str">
        <f t="shared" si="22"/>
        <v>#VALUE!</v>
      </c>
      <c r="AI270" s="70" t="str">
        <f t="shared" si="23"/>
        <v>#VALUE!</v>
      </c>
      <c r="AJ270" s="75" t="str">
        <f t="shared" si="24"/>
        <v>#VALUE!</v>
      </c>
      <c r="AK270" s="75" t="str">
        <f t="shared" si="25"/>
        <v>#VALUE!</v>
      </c>
      <c r="AL270" s="3"/>
      <c r="AM270" s="3"/>
    </row>
    <row r="271" ht="15.75" customHeight="1">
      <c r="A271" s="3" t="s">
        <v>4508</v>
      </c>
      <c r="B271" s="155"/>
      <c r="C271" s="57"/>
      <c r="D271" s="58"/>
      <c r="E271" s="58"/>
      <c r="F271" s="59"/>
      <c r="G271" s="60"/>
      <c r="H271" s="156"/>
      <c r="I271" s="61"/>
      <c r="J271" s="61"/>
      <c r="K271" s="61"/>
      <c r="L271" s="62"/>
      <c r="M271" s="63" t="str">
        <f t="shared" si="28"/>
        <v> </v>
      </c>
      <c r="N271" s="64" t="str">
        <f t="shared" si="29"/>
        <v> </v>
      </c>
      <c r="O271" s="64" t="str">
        <f t="shared" si="3"/>
        <v> </v>
      </c>
      <c r="P271" s="64" t="str">
        <f t="shared" si="4"/>
        <v> </v>
      </c>
      <c r="Q271" s="65" t="str">
        <f t="shared" si="30"/>
        <v> </v>
      </c>
      <c r="R271" s="65" t="str">
        <f t="shared" si="6"/>
        <v> </v>
      </c>
      <c r="S271" s="66" t="str">
        <f t="shared" si="7"/>
        <v> </v>
      </c>
      <c r="T271" s="63" t="str">
        <f t="shared" si="8"/>
        <v>#VALUE!</v>
      </c>
      <c r="U271" s="67" t="str">
        <f t="shared" si="9"/>
        <v>#VALUE!</v>
      </c>
      <c r="V271" s="94" t="str">
        <f t="shared" si="31"/>
        <v>#VALUE!</v>
      </c>
      <c r="W271" s="69" t="str">
        <f t="shared" si="32"/>
        <v>donnée(s) manquante(s)</v>
      </c>
      <c r="X271" s="70" t="str">
        <f t="shared" si="27"/>
        <v>donnée(s) manquante(s)</v>
      </c>
      <c r="Y271" s="65" t="str">
        <f t="shared" si="13"/>
        <v> </v>
      </c>
      <c r="Z271" s="65" t="str">
        <f t="shared" si="14"/>
        <v> </v>
      </c>
      <c r="AA271" s="65" t="str">
        <f t="shared" si="15"/>
        <v> </v>
      </c>
      <c r="AB271" s="71" t="str">
        <f t="shared" si="16"/>
        <v> </v>
      </c>
      <c r="AC271" s="71" t="str">
        <f t="shared" si="17"/>
        <v> </v>
      </c>
      <c r="AD271" s="71" t="str">
        <f t="shared" si="18"/>
        <v> </v>
      </c>
      <c r="AE271" s="72" t="str">
        <f t="shared" si="19"/>
        <v>#VALUE!</v>
      </c>
      <c r="AF271" s="72" t="str">
        <f t="shared" si="20"/>
        <v>#VALUE!</v>
      </c>
      <c r="AG271" s="73" t="str">
        <f t="shared" si="21"/>
        <v>#VALUE!</v>
      </c>
      <c r="AH271" s="69" t="str">
        <f t="shared" si="22"/>
        <v>#VALUE!</v>
      </c>
      <c r="AI271" s="70" t="str">
        <f t="shared" si="23"/>
        <v>#VALUE!</v>
      </c>
      <c r="AJ271" s="75" t="str">
        <f t="shared" si="24"/>
        <v>#VALUE!</v>
      </c>
      <c r="AK271" s="75" t="str">
        <f t="shared" si="25"/>
        <v>#VALUE!</v>
      </c>
      <c r="AL271" s="3"/>
      <c r="AM271" s="3"/>
    </row>
    <row r="272" ht="15.75" customHeight="1">
      <c r="A272" s="3" t="s">
        <v>4509</v>
      </c>
      <c r="B272" s="155"/>
      <c r="C272" s="57"/>
      <c r="D272" s="58"/>
      <c r="E272" s="58"/>
      <c r="F272" s="59"/>
      <c r="G272" s="60"/>
      <c r="H272" s="156"/>
      <c r="I272" s="61"/>
      <c r="J272" s="61"/>
      <c r="K272" s="61"/>
      <c r="L272" s="62"/>
      <c r="M272" s="63" t="str">
        <f t="shared" si="28"/>
        <v> </v>
      </c>
      <c r="N272" s="64" t="str">
        <f t="shared" si="29"/>
        <v> </v>
      </c>
      <c r="O272" s="64" t="str">
        <f t="shared" si="3"/>
        <v> </v>
      </c>
      <c r="P272" s="64" t="str">
        <f t="shared" si="4"/>
        <v> </v>
      </c>
      <c r="Q272" s="65" t="str">
        <f t="shared" si="30"/>
        <v> </v>
      </c>
      <c r="R272" s="65" t="str">
        <f t="shared" si="6"/>
        <v> </v>
      </c>
      <c r="S272" s="66" t="str">
        <f t="shared" si="7"/>
        <v> </v>
      </c>
      <c r="T272" s="63" t="str">
        <f t="shared" si="8"/>
        <v>#VALUE!</v>
      </c>
      <c r="U272" s="67" t="str">
        <f t="shared" si="9"/>
        <v>#VALUE!</v>
      </c>
      <c r="V272" s="94" t="str">
        <f t="shared" si="31"/>
        <v>#VALUE!</v>
      </c>
      <c r="W272" s="69" t="str">
        <f t="shared" si="32"/>
        <v>donnée(s) manquante(s)</v>
      </c>
      <c r="X272" s="70" t="str">
        <f t="shared" si="27"/>
        <v>donnée(s) manquante(s)</v>
      </c>
      <c r="Y272" s="65" t="str">
        <f t="shared" si="13"/>
        <v> </v>
      </c>
      <c r="Z272" s="65" t="str">
        <f t="shared" si="14"/>
        <v> </v>
      </c>
      <c r="AA272" s="65" t="str">
        <f t="shared" si="15"/>
        <v> </v>
      </c>
      <c r="AB272" s="71" t="str">
        <f t="shared" si="16"/>
        <v> </v>
      </c>
      <c r="AC272" s="71" t="str">
        <f t="shared" si="17"/>
        <v> </v>
      </c>
      <c r="AD272" s="71" t="str">
        <f t="shared" si="18"/>
        <v> </v>
      </c>
      <c r="AE272" s="72" t="str">
        <f t="shared" si="19"/>
        <v>#VALUE!</v>
      </c>
      <c r="AF272" s="72" t="str">
        <f t="shared" si="20"/>
        <v>#VALUE!</v>
      </c>
      <c r="AG272" s="73" t="str">
        <f t="shared" si="21"/>
        <v>#VALUE!</v>
      </c>
      <c r="AH272" s="69" t="str">
        <f t="shared" si="22"/>
        <v>#VALUE!</v>
      </c>
      <c r="AI272" s="70" t="str">
        <f t="shared" si="23"/>
        <v>#VALUE!</v>
      </c>
      <c r="AJ272" s="75" t="str">
        <f t="shared" si="24"/>
        <v>#VALUE!</v>
      </c>
      <c r="AK272" s="75" t="str">
        <f t="shared" si="25"/>
        <v>#VALUE!</v>
      </c>
      <c r="AL272" s="3"/>
      <c r="AM272" s="3"/>
    </row>
    <row r="273" ht="15.75" customHeight="1">
      <c r="A273" s="3" t="s">
        <v>4510</v>
      </c>
      <c r="B273" s="155"/>
      <c r="C273" s="57"/>
      <c r="D273" s="58"/>
      <c r="E273" s="58"/>
      <c r="F273" s="59"/>
      <c r="G273" s="60"/>
      <c r="H273" s="156"/>
      <c r="I273" s="61"/>
      <c r="J273" s="61"/>
      <c r="K273" s="61"/>
      <c r="L273" s="62"/>
      <c r="M273" s="63" t="str">
        <f t="shared" si="28"/>
        <v> </v>
      </c>
      <c r="N273" s="64" t="str">
        <f t="shared" si="29"/>
        <v> </v>
      </c>
      <c r="O273" s="64" t="str">
        <f t="shared" si="3"/>
        <v> </v>
      </c>
      <c r="P273" s="64" t="str">
        <f t="shared" si="4"/>
        <v> </v>
      </c>
      <c r="Q273" s="65" t="str">
        <f t="shared" si="30"/>
        <v> </v>
      </c>
      <c r="R273" s="65" t="str">
        <f t="shared" si="6"/>
        <v> </v>
      </c>
      <c r="S273" s="66" t="str">
        <f t="shared" si="7"/>
        <v> </v>
      </c>
      <c r="T273" s="63" t="str">
        <f t="shared" si="8"/>
        <v>#VALUE!</v>
      </c>
      <c r="U273" s="67" t="str">
        <f t="shared" si="9"/>
        <v>#VALUE!</v>
      </c>
      <c r="V273" s="94" t="str">
        <f t="shared" si="31"/>
        <v>#VALUE!</v>
      </c>
      <c r="W273" s="69" t="str">
        <f t="shared" si="32"/>
        <v>donnée(s) manquante(s)</v>
      </c>
      <c r="X273" s="70" t="str">
        <f t="shared" si="27"/>
        <v>donnée(s) manquante(s)</v>
      </c>
      <c r="Y273" s="65" t="str">
        <f t="shared" si="13"/>
        <v> </v>
      </c>
      <c r="Z273" s="65" t="str">
        <f t="shared" si="14"/>
        <v> </v>
      </c>
      <c r="AA273" s="65" t="str">
        <f t="shared" si="15"/>
        <v> </v>
      </c>
      <c r="AB273" s="71" t="str">
        <f t="shared" si="16"/>
        <v> </v>
      </c>
      <c r="AC273" s="71" t="str">
        <f t="shared" si="17"/>
        <v> </v>
      </c>
      <c r="AD273" s="71" t="str">
        <f t="shared" si="18"/>
        <v> </v>
      </c>
      <c r="AE273" s="72" t="str">
        <f t="shared" si="19"/>
        <v>#VALUE!</v>
      </c>
      <c r="AF273" s="72" t="str">
        <f t="shared" si="20"/>
        <v>#VALUE!</v>
      </c>
      <c r="AG273" s="73" t="str">
        <f t="shared" si="21"/>
        <v>#VALUE!</v>
      </c>
      <c r="AH273" s="69" t="str">
        <f t="shared" si="22"/>
        <v>#VALUE!</v>
      </c>
      <c r="AI273" s="70" t="str">
        <f t="shared" si="23"/>
        <v>#VALUE!</v>
      </c>
      <c r="AJ273" s="75" t="str">
        <f t="shared" si="24"/>
        <v>#VALUE!</v>
      </c>
      <c r="AK273" s="75" t="str">
        <f t="shared" si="25"/>
        <v>#VALUE!</v>
      </c>
      <c r="AL273" s="3"/>
      <c r="AM273" s="3"/>
    </row>
    <row r="274" ht="15.75" customHeight="1">
      <c r="A274" s="3" t="s">
        <v>4511</v>
      </c>
      <c r="B274" s="155"/>
      <c r="C274" s="57"/>
      <c r="D274" s="58"/>
      <c r="E274" s="58"/>
      <c r="F274" s="59"/>
      <c r="G274" s="60"/>
      <c r="H274" s="156"/>
      <c r="I274" s="61"/>
      <c r="J274" s="61"/>
      <c r="K274" s="61"/>
      <c r="L274" s="62"/>
      <c r="M274" s="63" t="str">
        <f t="shared" si="28"/>
        <v> </v>
      </c>
      <c r="N274" s="64" t="str">
        <f t="shared" si="29"/>
        <v> </v>
      </c>
      <c r="O274" s="64" t="str">
        <f t="shared" si="3"/>
        <v> </v>
      </c>
      <c r="P274" s="64" t="str">
        <f t="shared" si="4"/>
        <v> </v>
      </c>
      <c r="Q274" s="65" t="str">
        <f t="shared" si="30"/>
        <v> </v>
      </c>
      <c r="R274" s="65" t="str">
        <f t="shared" si="6"/>
        <v> </v>
      </c>
      <c r="S274" s="66" t="str">
        <f t="shared" si="7"/>
        <v> </v>
      </c>
      <c r="T274" s="63" t="str">
        <f t="shared" si="8"/>
        <v>#VALUE!</v>
      </c>
      <c r="U274" s="67" t="str">
        <f t="shared" si="9"/>
        <v>#VALUE!</v>
      </c>
      <c r="V274" s="94" t="str">
        <f t="shared" si="31"/>
        <v>#VALUE!</v>
      </c>
      <c r="W274" s="69" t="str">
        <f t="shared" si="32"/>
        <v>donnée(s) manquante(s)</v>
      </c>
      <c r="X274" s="70" t="str">
        <f t="shared" si="27"/>
        <v>donnée(s) manquante(s)</v>
      </c>
      <c r="Y274" s="65" t="str">
        <f t="shared" si="13"/>
        <v> </v>
      </c>
      <c r="Z274" s="65" t="str">
        <f t="shared" si="14"/>
        <v> </v>
      </c>
      <c r="AA274" s="65" t="str">
        <f t="shared" si="15"/>
        <v> </v>
      </c>
      <c r="AB274" s="71" t="str">
        <f t="shared" si="16"/>
        <v> </v>
      </c>
      <c r="AC274" s="71" t="str">
        <f t="shared" si="17"/>
        <v> </v>
      </c>
      <c r="AD274" s="71" t="str">
        <f t="shared" si="18"/>
        <v> </v>
      </c>
      <c r="AE274" s="72" t="str">
        <f t="shared" si="19"/>
        <v>#VALUE!</v>
      </c>
      <c r="AF274" s="72" t="str">
        <f t="shared" si="20"/>
        <v>#VALUE!</v>
      </c>
      <c r="AG274" s="73" t="str">
        <f t="shared" si="21"/>
        <v>#VALUE!</v>
      </c>
      <c r="AH274" s="69" t="str">
        <f t="shared" si="22"/>
        <v>#VALUE!</v>
      </c>
      <c r="AI274" s="70" t="str">
        <f t="shared" si="23"/>
        <v>#VALUE!</v>
      </c>
      <c r="AJ274" s="75" t="str">
        <f t="shared" si="24"/>
        <v>#VALUE!</v>
      </c>
      <c r="AK274" s="75" t="str">
        <f t="shared" si="25"/>
        <v>#VALUE!</v>
      </c>
      <c r="AL274" s="3"/>
      <c r="AM274" s="3"/>
    </row>
    <row r="275" ht="15.75" customHeight="1">
      <c r="A275" s="3" t="s">
        <v>4512</v>
      </c>
      <c r="B275" s="155"/>
      <c r="C275" s="57"/>
      <c r="D275" s="58"/>
      <c r="E275" s="58"/>
      <c r="F275" s="59"/>
      <c r="G275" s="60"/>
      <c r="H275" s="156"/>
      <c r="I275" s="61"/>
      <c r="J275" s="61"/>
      <c r="K275" s="61"/>
      <c r="L275" s="62"/>
      <c r="M275" s="63" t="str">
        <f t="shared" si="28"/>
        <v> </v>
      </c>
      <c r="N275" s="64" t="str">
        <f t="shared" si="29"/>
        <v> </v>
      </c>
      <c r="O275" s="64" t="str">
        <f t="shared" si="3"/>
        <v> </v>
      </c>
      <c r="P275" s="64" t="str">
        <f t="shared" si="4"/>
        <v> </v>
      </c>
      <c r="Q275" s="65" t="str">
        <f t="shared" si="30"/>
        <v> </v>
      </c>
      <c r="R275" s="65" t="str">
        <f t="shared" si="6"/>
        <v> </v>
      </c>
      <c r="S275" s="66" t="str">
        <f t="shared" si="7"/>
        <v> </v>
      </c>
      <c r="T275" s="63" t="str">
        <f t="shared" si="8"/>
        <v>#VALUE!</v>
      </c>
      <c r="U275" s="67" t="str">
        <f t="shared" si="9"/>
        <v>#VALUE!</v>
      </c>
      <c r="V275" s="94" t="str">
        <f t="shared" si="31"/>
        <v>#VALUE!</v>
      </c>
      <c r="W275" s="69" t="str">
        <f t="shared" si="32"/>
        <v>donnée(s) manquante(s)</v>
      </c>
      <c r="X275" s="70" t="str">
        <f t="shared" si="27"/>
        <v>donnée(s) manquante(s)</v>
      </c>
      <c r="Y275" s="65" t="str">
        <f t="shared" si="13"/>
        <v> </v>
      </c>
      <c r="Z275" s="65" t="str">
        <f t="shared" si="14"/>
        <v> </v>
      </c>
      <c r="AA275" s="65" t="str">
        <f t="shared" si="15"/>
        <v> </v>
      </c>
      <c r="AB275" s="71" t="str">
        <f t="shared" si="16"/>
        <v> </v>
      </c>
      <c r="AC275" s="71" t="str">
        <f t="shared" si="17"/>
        <v> </v>
      </c>
      <c r="AD275" s="71" t="str">
        <f t="shared" si="18"/>
        <v> </v>
      </c>
      <c r="AE275" s="72" t="str">
        <f t="shared" si="19"/>
        <v>#VALUE!</v>
      </c>
      <c r="AF275" s="72" t="str">
        <f t="shared" si="20"/>
        <v>#VALUE!</v>
      </c>
      <c r="AG275" s="73" t="str">
        <f t="shared" si="21"/>
        <v>#VALUE!</v>
      </c>
      <c r="AH275" s="69" t="str">
        <f t="shared" si="22"/>
        <v>#VALUE!</v>
      </c>
      <c r="AI275" s="70" t="str">
        <f t="shared" si="23"/>
        <v>#VALUE!</v>
      </c>
      <c r="AJ275" s="75" t="str">
        <f t="shared" si="24"/>
        <v>#VALUE!</v>
      </c>
      <c r="AK275" s="75" t="str">
        <f t="shared" si="25"/>
        <v>#VALUE!</v>
      </c>
      <c r="AL275" s="3"/>
      <c r="AM275" s="3"/>
    </row>
    <row r="276" ht="15.75" customHeight="1">
      <c r="A276" s="3" t="s">
        <v>4513</v>
      </c>
      <c r="B276" s="155"/>
      <c r="C276" s="57"/>
      <c r="D276" s="58"/>
      <c r="E276" s="58"/>
      <c r="F276" s="59"/>
      <c r="G276" s="60"/>
      <c r="H276" s="156"/>
      <c r="I276" s="61"/>
      <c r="J276" s="61"/>
      <c r="K276" s="61"/>
      <c r="L276" s="62"/>
      <c r="M276" s="63" t="str">
        <f t="shared" si="28"/>
        <v> </v>
      </c>
      <c r="N276" s="64" t="str">
        <f t="shared" si="29"/>
        <v> </v>
      </c>
      <c r="O276" s="64" t="str">
        <f t="shared" si="3"/>
        <v> </v>
      </c>
      <c r="P276" s="64" t="str">
        <f t="shared" si="4"/>
        <v> </v>
      </c>
      <c r="Q276" s="65" t="str">
        <f t="shared" si="30"/>
        <v> </v>
      </c>
      <c r="R276" s="65" t="str">
        <f t="shared" si="6"/>
        <v> </v>
      </c>
      <c r="S276" s="66" t="str">
        <f t="shared" si="7"/>
        <v> </v>
      </c>
      <c r="T276" s="63" t="str">
        <f t="shared" si="8"/>
        <v>#VALUE!</v>
      </c>
      <c r="U276" s="67" t="str">
        <f t="shared" si="9"/>
        <v>#VALUE!</v>
      </c>
      <c r="V276" s="94" t="str">
        <f t="shared" si="31"/>
        <v>#VALUE!</v>
      </c>
      <c r="W276" s="69" t="str">
        <f t="shared" si="32"/>
        <v>donnée(s) manquante(s)</v>
      </c>
      <c r="X276" s="70" t="str">
        <f t="shared" si="27"/>
        <v>donnée(s) manquante(s)</v>
      </c>
      <c r="Y276" s="65" t="str">
        <f t="shared" si="13"/>
        <v> </v>
      </c>
      <c r="Z276" s="65" t="str">
        <f t="shared" si="14"/>
        <v> </v>
      </c>
      <c r="AA276" s="65" t="str">
        <f t="shared" si="15"/>
        <v> </v>
      </c>
      <c r="AB276" s="71" t="str">
        <f t="shared" si="16"/>
        <v> </v>
      </c>
      <c r="AC276" s="71" t="str">
        <f t="shared" si="17"/>
        <v> </v>
      </c>
      <c r="AD276" s="71" t="str">
        <f t="shared" si="18"/>
        <v> </v>
      </c>
      <c r="AE276" s="72" t="str">
        <f t="shared" si="19"/>
        <v>#VALUE!</v>
      </c>
      <c r="AF276" s="72" t="str">
        <f t="shared" si="20"/>
        <v>#VALUE!</v>
      </c>
      <c r="AG276" s="73" t="str">
        <f t="shared" si="21"/>
        <v>#VALUE!</v>
      </c>
      <c r="AH276" s="69" t="str">
        <f t="shared" si="22"/>
        <v>#VALUE!</v>
      </c>
      <c r="AI276" s="70" t="str">
        <f t="shared" si="23"/>
        <v>#VALUE!</v>
      </c>
      <c r="AJ276" s="75" t="str">
        <f t="shared" si="24"/>
        <v>#VALUE!</v>
      </c>
      <c r="AK276" s="75" t="str">
        <f t="shared" si="25"/>
        <v>#VALUE!</v>
      </c>
      <c r="AL276" s="3"/>
      <c r="AM276" s="3"/>
    </row>
    <row r="277" ht="15.75" customHeight="1">
      <c r="A277" s="3" t="s">
        <v>4514</v>
      </c>
      <c r="B277" s="155"/>
      <c r="C277" s="57"/>
      <c r="D277" s="58"/>
      <c r="E277" s="58"/>
      <c r="F277" s="59"/>
      <c r="G277" s="60"/>
      <c r="H277" s="156"/>
      <c r="I277" s="61"/>
      <c r="J277" s="61"/>
      <c r="K277" s="61"/>
      <c r="L277" s="62"/>
      <c r="M277" s="63" t="str">
        <f t="shared" si="28"/>
        <v> </v>
      </c>
      <c r="N277" s="64" t="str">
        <f t="shared" si="29"/>
        <v> </v>
      </c>
      <c r="O277" s="64" t="str">
        <f t="shared" si="3"/>
        <v> </v>
      </c>
      <c r="P277" s="64" t="str">
        <f t="shared" si="4"/>
        <v> </v>
      </c>
      <c r="Q277" s="65" t="str">
        <f t="shared" si="30"/>
        <v> </v>
      </c>
      <c r="R277" s="65" t="str">
        <f t="shared" si="6"/>
        <v> </v>
      </c>
      <c r="S277" s="66" t="str">
        <f t="shared" si="7"/>
        <v> </v>
      </c>
      <c r="T277" s="63" t="str">
        <f t="shared" si="8"/>
        <v>#VALUE!</v>
      </c>
      <c r="U277" s="67" t="str">
        <f t="shared" si="9"/>
        <v>#VALUE!</v>
      </c>
      <c r="V277" s="94" t="str">
        <f t="shared" si="31"/>
        <v>#VALUE!</v>
      </c>
      <c r="W277" s="69" t="str">
        <f t="shared" si="32"/>
        <v>donnée(s) manquante(s)</v>
      </c>
      <c r="X277" s="70" t="str">
        <f t="shared" si="27"/>
        <v>donnée(s) manquante(s)</v>
      </c>
      <c r="Y277" s="65" t="str">
        <f t="shared" si="13"/>
        <v> </v>
      </c>
      <c r="Z277" s="65" t="str">
        <f t="shared" si="14"/>
        <v> </v>
      </c>
      <c r="AA277" s="65" t="str">
        <f t="shared" si="15"/>
        <v> </v>
      </c>
      <c r="AB277" s="71" t="str">
        <f t="shared" si="16"/>
        <v> </v>
      </c>
      <c r="AC277" s="71" t="str">
        <f t="shared" si="17"/>
        <v> </v>
      </c>
      <c r="AD277" s="71" t="str">
        <f t="shared" si="18"/>
        <v> </v>
      </c>
      <c r="AE277" s="72" t="str">
        <f t="shared" si="19"/>
        <v>#VALUE!</v>
      </c>
      <c r="AF277" s="72" t="str">
        <f t="shared" si="20"/>
        <v>#VALUE!</v>
      </c>
      <c r="AG277" s="73" t="str">
        <f t="shared" si="21"/>
        <v>#VALUE!</v>
      </c>
      <c r="AH277" s="69" t="str">
        <f t="shared" si="22"/>
        <v>#VALUE!</v>
      </c>
      <c r="AI277" s="70" t="str">
        <f t="shared" si="23"/>
        <v>#VALUE!</v>
      </c>
      <c r="AJ277" s="75" t="str">
        <f t="shared" si="24"/>
        <v>#VALUE!</v>
      </c>
      <c r="AK277" s="75" t="str">
        <f t="shared" si="25"/>
        <v>#VALUE!</v>
      </c>
      <c r="AL277" s="3"/>
      <c r="AM277" s="3"/>
    </row>
    <row r="278" ht="15.75" customHeight="1">
      <c r="A278" s="3" t="s">
        <v>4515</v>
      </c>
      <c r="B278" s="155"/>
      <c r="C278" s="57"/>
      <c r="D278" s="58"/>
      <c r="E278" s="58"/>
      <c r="F278" s="59"/>
      <c r="G278" s="60"/>
      <c r="H278" s="156"/>
      <c r="I278" s="61"/>
      <c r="J278" s="61"/>
      <c r="K278" s="61"/>
      <c r="L278" s="62"/>
      <c r="M278" s="63" t="str">
        <f t="shared" si="28"/>
        <v> </v>
      </c>
      <c r="N278" s="64" t="str">
        <f t="shared" si="29"/>
        <v> </v>
      </c>
      <c r="O278" s="64" t="str">
        <f t="shared" si="3"/>
        <v> </v>
      </c>
      <c r="P278" s="64" t="str">
        <f t="shared" si="4"/>
        <v> </v>
      </c>
      <c r="Q278" s="65" t="str">
        <f t="shared" si="30"/>
        <v> </v>
      </c>
      <c r="R278" s="65" t="str">
        <f t="shared" si="6"/>
        <v> </v>
      </c>
      <c r="S278" s="66" t="str">
        <f t="shared" si="7"/>
        <v> </v>
      </c>
      <c r="T278" s="63" t="str">
        <f t="shared" si="8"/>
        <v>#VALUE!</v>
      </c>
      <c r="U278" s="67" t="str">
        <f t="shared" si="9"/>
        <v>#VALUE!</v>
      </c>
      <c r="V278" s="94" t="str">
        <f t="shared" si="31"/>
        <v>#VALUE!</v>
      </c>
      <c r="W278" s="69" t="str">
        <f t="shared" si="32"/>
        <v>donnée(s) manquante(s)</v>
      </c>
      <c r="X278" s="70" t="str">
        <f t="shared" si="27"/>
        <v>donnée(s) manquante(s)</v>
      </c>
      <c r="Y278" s="65" t="str">
        <f t="shared" si="13"/>
        <v> </v>
      </c>
      <c r="Z278" s="65" t="str">
        <f t="shared" si="14"/>
        <v> </v>
      </c>
      <c r="AA278" s="65" t="str">
        <f t="shared" si="15"/>
        <v> </v>
      </c>
      <c r="AB278" s="71" t="str">
        <f t="shared" si="16"/>
        <v> </v>
      </c>
      <c r="AC278" s="71" t="str">
        <f t="shared" si="17"/>
        <v> </v>
      </c>
      <c r="AD278" s="71" t="str">
        <f t="shared" si="18"/>
        <v> </v>
      </c>
      <c r="AE278" s="72" t="str">
        <f t="shared" si="19"/>
        <v>#VALUE!</v>
      </c>
      <c r="AF278" s="72" t="str">
        <f t="shared" si="20"/>
        <v>#VALUE!</v>
      </c>
      <c r="AG278" s="73" t="str">
        <f t="shared" si="21"/>
        <v>#VALUE!</v>
      </c>
      <c r="AH278" s="69" t="str">
        <f t="shared" si="22"/>
        <v>#VALUE!</v>
      </c>
      <c r="AI278" s="70" t="str">
        <f t="shared" si="23"/>
        <v>#VALUE!</v>
      </c>
      <c r="AJ278" s="75" t="str">
        <f t="shared" si="24"/>
        <v>#VALUE!</v>
      </c>
      <c r="AK278" s="75" t="str">
        <f t="shared" si="25"/>
        <v>#VALUE!</v>
      </c>
      <c r="AL278" s="3"/>
      <c r="AM278" s="3"/>
    </row>
    <row r="279" ht="15.75" customHeight="1">
      <c r="A279" s="3" t="s">
        <v>4516</v>
      </c>
      <c r="B279" s="155"/>
      <c r="C279" s="57"/>
      <c r="D279" s="58"/>
      <c r="E279" s="58"/>
      <c r="F279" s="59"/>
      <c r="G279" s="60"/>
      <c r="H279" s="156"/>
      <c r="I279" s="61"/>
      <c r="J279" s="61"/>
      <c r="K279" s="61"/>
      <c r="L279" s="62"/>
      <c r="M279" s="63" t="str">
        <f t="shared" si="28"/>
        <v> </v>
      </c>
      <c r="N279" s="64" t="str">
        <f t="shared" si="29"/>
        <v> </v>
      </c>
      <c r="O279" s="64" t="str">
        <f t="shared" si="3"/>
        <v> </v>
      </c>
      <c r="P279" s="64" t="str">
        <f t="shared" si="4"/>
        <v> </v>
      </c>
      <c r="Q279" s="65" t="str">
        <f t="shared" si="30"/>
        <v> </v>
      </c>
      <c r="R279" s="65" t="str">
        <f t="shared" si="6"/>
        <v> </v>
      </c>
      <c r="S279" s="66" t="str">
        <f t="shared" si="7"/>
        <v> </v>
      </c>
      <c r="T279" s="63" t="str">
        <f t="shared" si="8"/>
        <v>#VALUE!</v>
      </c>
      <c r="U279" s="67" t="str">
        <f t="shared" si="9"/>
        <v>#VALUE!</v>
      </c>
      <c r="V279" s="94" t="str">
        <f t="shared" si="31"/>
        <v>#VALUE!</v>
      </c>
      <c r="W279" s="69" t="str">
        <f t="shared" si="32"/>
        <v>donnée(s) manquante(s)</v>
      </c>
      <c r="X279" s="70" t="str">
        <f t="shared" si="27"/>
        <v>donnée(s) manquante(s)</v>
      </c>
      <c r="Y279" s="65" t="str">
        <f t="shared" si="13"/>
        <v> </v>
      </c>
      <c r="Z279" s="65" t="str">
        <f t="shared" si="14"/>
        <v> </v>
      </c>
      <c r="AA279" s="65" t="str">
        <f t="shared" si="15"/>
        <v> </v>
      </c>
      <c r="AB279" s="71" t="str">
        <f t="shared" si="16"/>
        <v> </v>
      </c>
      <c r="AC279" s="71" t="str">
        <f t="shared" si="17"/>
        <v> </v>
      </c>
      <c r="AD279" s="71" t="str">
        <f t="shared" si="18"/>
        <v> </v>
      </c>
      <c r="AE279" s="72" t="str">
        <f t="shared" si="19"/>
        <v>#VALUE!</v>
      </c>
      <c r="AF279" s="72" t="str">
        <f t="shared" si="20"/>
        <v>#VALUE!</v>
      </c>
      <c r="AG279" s="73" t="str">
        <f t="shared" si="21"/>
        <v>#VALUE!</v>
      </c>
      <c r="AH279" s="69" t="str">
        <f t="shared" si="22"/>
        <v>#VALUE!</v>
      </c>
      <c r="AI279" s="70" t="str">
        <f t="shared" si="23"/>
        <v>#VALUE!</v>
      </c>
      <c r="AJ279" s="75" t="str">
        <f t="shared" si="24"/>
        <v>#VALUE!</v>
      </c>
      <c r="AK279" s="75" t="str">
        <f t="shared" si="25"/>
        <v>#VALUE!</v>
      </c>
      <c r="AL279" s="3"/>
      <c r="AM279" s="3"/>
    </row>
    <row r="280" ht="15.75" customHeight="1">
      <c r="A280" s="3" t="s">
        <v>4517</v>
      </c>
      <c r="B280" s="155"/>
      <c r="C280" s="57"/>
      <c r="D280" s="58"/>
      <c r="E280" s="58"/>
      <c r="F280" s="59"/>
      <c r="G280" s="60"/>
      <c r="H280" s="156"/>
      <c r="I280" s="61"/>
      <c r="J280" s="61"/>
      <c r="K280" s="61"/>
      <c r="L280" s="62"/>
      <c r="M280" s="63" t="str">
        <f t="shared" si="28"/>
        <v> </v>
      </c>
      <c r="N280" s="64" t="str">
        <f t="shared" si="29"/>
        <v> </v>
      </c>
      <c r="O280" s="64" t="str">
        <f t="shared" si="3"/>
        <v> </v>
      </c>
      <c r="P280" s="64" t="str">
        <f t="shared" si="4"/>
        <v> </v>
      </c>
      <c r="Q280" s="65" t="str">
        <f t="shared" si="30"/>
        <v> </v>
      </c>
      <c r="R280" s="65" t="str">
        <f t="shared" si="6"/>
        <v> </v>
      </c>
      <c r="S280" s="66" t="str">
        <f t="shared" si="7"/>
        <v> </v>
      </c>
      <c r="T280" s="63" t="str">
        <f t="shared" si="8"/>
        <v>#VALUE!</v>
      </c>
      <c r="U280" s="67" t="str">
        <f t="shared" si="9"/>
        <v>#VALUE!</v>
      </c>
      <c r="V280" s="94" t="str">
        <f t="shared" si="31"/>
        <v>#VALUE!</v>
      </c>
      <c r="W280" s="69" t="str">
        <f t="shared" si="32"/>
        <v>donnée(s) manquante(s)</v>
      </c>
      <c r="X280" s="70" t="str">
        <f t="shared" si="27"/>
        <v>donnée(s) manquante(s)</v>
      </c>
      <c r="Y280" s="65" t="str">
        <f t="shared" si="13"/>
        <v> </v>
      </c>
      <c r="Z280" s="65" t="str">
        <f t="shared" si="14"/>
        <v> </v>
      </c>
      <c r="AA280" s="65" t="str">
        <f t="shared" si="15"/>
        <v> </v>
      </c>
      <c r="AB280" s="71" t="str">
        <f t="shared" si="16"/>
        <v> </v>
      </c>
      <c r="AC280" s="71" t="str">
        <f t="shared" si="17"/>
        <v> </v>
      </c>
      <c r="AD280" s="71" t="str">
        <f t="shared" si="18"/>
        <v> </v>
      </c>
      <c r="AE280" s="72" t="str">
        <f t="shared" si="19"/>
        <v>#VALUE!</v>
      </c>
      <c r="AF280" s="72" t="str">
        <f t="shared" si="20"/>
        <v>#VALUE!</v>
      </c>
      <c r="AG280" s="73" t="str">
        <f t="shared" si="21"/>
        <v>#VALUE!</v>
      </c>
      <c r="AH280" s="69" t="str">
        <f t="shared" si="22"/>
        <v>#VALUE!</v>
      </c>
      <c r="AI280" s="70" t="str">
        <f t="shared" si="23"/>
        <v>#VALUE!</v>
      </c>
      <c r="AJ280" s="75" t="str">
        <f t="shared" si="24"/>
        <v>#VALUE!</v>
      </c>
      <c r="AK280" s="75" t="str">
        <f t="shared" si="25"/>
        <v>#VALUE!</v>
      </c>
      <c r="AL280" s="3"/>
      <c r="AM280" s="3"/>
    </row>
    <row r="281" ht="15.75" customHeight="1">
      <c r="A281" s="3" t="s">
        <v>4518</v>
      </c>
      <c r="B281" s="155"/>
      <c r="C281" s="57"/>
      <c r="D281" s="58"/>
      <c r="E281" s="58"/>
      <c r="F281" s="59"/>
      <c r="G281" s="60"/>
      <c r="H281" s="156"/>
      <c r="I281" s="61"/>
      <c r="J281" s="61"/>
      <c r="K281" s="61"/>
      <c r="L281" s="62"/>
      <c r="M281" s="63" t="str">
        <f t="shared" si="28"/>
        <v> </v>
      </c>
      <c r="N281" s="64" t="str">
        <f t="shared" si="29"/>
        <v> </v>
      </c>
      <c r="O281" s="64" t="str">
        <f t="shared" si="3"/>
        <v> </v>
      </c>
      <c r="P281" s="64" t="str">
        <f t="shared" si="4"/>
        <v> </v>
      </c>
      <c r="Q281" s="65" t="str">
        <f t="shared" si="30"/>
        <v> </v>
      </c>
      <c r="R281" s="65" t="str">
        <f t="shared" si="6"/>
        <v> </v>
      </c>
      <c r="S281" s="66" t="str">
        <f t="shared" si="7"/>
        <v> </v>
      </c>
      <c r="T281" s="63" t="str">
        <f t="shared" si="8"/>
        <v>#VALUE!</v>
      </c>
      <c r="U281" s="67" t="str">
        <f t="shared" si="9"/>
        <v>#VALUE!</v>
      </c>
      <c r="V281" s="94" t="str">
        <f t="shared" si="31"/>
        <v>#VALUE!</v>
      </c>
      <c r="W281" s="69" t="str">
        <f t="shared" si="32"/>
        <v>donnée(s) manquante(s)</v>
      </c>
      <c r="X281" s="70" t="str">
        <f t="shared" si="27"/>
        <v>donnée(s) manquante(s)</v>
      </c>
      <c r="Y281" s="65" t="str">
        <f t="shared" si="13"/>
        <v> </v>
      </c>
      <c r="Z281" s="65" t="str">
        <f t="shared" si="14"/>
        <v> </v>
      </c>
      <c r="AA281" s="65" t="str">
        <f t="shared" si="15"/>
        <v> </v>
      </c>
      <c r="AB281" s="71" t="str">
        <f t="shared" si="16"/>
        <v> </v>
      </c>
      <c r="AC281" s="71" t="str">
        <f t="shared" si="17"/>
        <v> </v>
      </c>
      <c r="AD281" s="71" t="str">
        <f t="shared" si="18"/>
        <v> </v>
      </c>
      <c r="AE281" s="72" t="str">
        <f t="shared" si="19"/>
        <v>#VALUE!</v>
      </c>
      <c r="AF281" s="72" t="str">
        <f t="shared" si="20"/>
        <v>#VALUE!</v>
      </c>
      <c r="AG281" s="73" t="str">
        <f t="shared" si="21"/>
        <v>#VALUE!</v>
      </c>
      <c r="AH281" s="69" t="str">
        <f t="shared" si="22"/>
        <v>#VALUE!</v>
      </c>
      <c r="AI281" s="70" t="str">
        <f t="shared" si="23"/>
        <v>#VALUE!</v>
      </c>
      <c r="AJ281" s="75" t="str">
        <f t="shared" si="24"/>
        <v>#VALUE!</v>
      </c>
      <c r="AK281" s="75" t="str">
        <f t="shared" si="25"/>
        <v>#VALUE!</v>
      </c>
      <c r="AL281" s="3"/>
      <c r="AM281" s="3"/>
    </row>
    <row r="282" ht="15.75" customHeight="1">
      <c r="A282" s="3" t="s">
        <v>4519</v>
      </c>
      <c r="B282" s="155"/>
      <c r="C282" s="57"/>
      <c r="D282" s="58"/>
      <c r="E282" s="58"/>
      <c r="F282" s="59"/>
      <c r="G282" s="60"/>
      <c r="H282" s="156"/>
      <c r="I282" s="61"/>
      <c r="J282" s="61"/>
      <c r="K282" s="61"/>
      <c r="L282" s="62"/>
      <c r="M282" s="63" t="str">
        <f t="shared" si="28"/>
        <v> </v>
      </c>
      <c r="N282" s="64" t="str">
        <f t="shared" si="29"/>
        <v> </v>
      </c>
      <c r="O282" s="64" t="str">
        <f t="shared" si="3"/>
        <v> </v>
      </c>
      <c r="P282" s="64" t="str">
        <f t="shared" si="4"/>
        <v> </v>
      </c>
      <c r="Q282" s="65" t="str">
        <f t="shared" si="30"/>
        <v> </v>
      </c>
      <c r="R282" s="65" t="str">
        <f t="shared" si="6"/>
        <v> </v>
      </c>
      <c r="S282" s="66" t="str">
        <f t="shared" si="7"/>
        <v> </v>
      </c>
      <c r="T282" s="63" t="str">
        <f t="shared" si="8"/>
        <v>#VALUE!</v>
      </c>
      <c r="U282" s="67" t="str">
        <f t="shared" si="9"/>
        <v>#VALUE!</v>
      </c>
      <c r="V282" s="94" t="str">
        <f t="shared" si="31"/>
        <v>#VALUE!</v>
      </c>
      <c r="W282" s="69" t="str">
        <f t="shared" si="32"/>
        <v>donnée(s) manquante(s)</v>
      </c>
      <c r="X282" s="70" t="str">
        <f t="shared" si="27"/>
        <v>donnée(s) manquante(s)</v>
      </c>
      <c r="Y282" s="65" t="str">
        <f t="shared" si="13"/>
        <v> </v>
      </c>
      <c r="Z282" s="65" t="str">
        <f t="shared" si="14"/>
        <v> </v>
      </c>
      <c r="AA282" s="65" t="str">
        <f t="shared" si="15"/>
        <v> </v>
      </c>
      <c r="AB282" s="71" t="str">
        <f t="shared" si="16"/>
        <v> </v>
      </c>
      <c r="AC282" s="71" t="str">
        <f t="shared" si="17"/>
        <v> </v>
      </c>
      <c r="AD282" s="71" t="str">
        <f t="shared" si="18"/>
        <v> </v>
      </c>
      <c r="AE282" s="72" t="str">
        <f t="shared" si="19"/>
        <v>#VALUE!</v>
      </c>
      <c r="AF282" s="72" t="str">
        <f t="shared" si="20"/>
        <v>#VALUE!</v>
      </c>
      <c r="AG282" s="73" t="str">
        <f t="shared" si="21"/>
        <v>#VALUE!</v>
      </c>
      <c r="AH282" s="69" t="str">
        <f t="shared" si="22"/>
        <v>#VALUE!</v>
      </c>
      <c r="AI282" s="70" t="str">
        <f t="shared" si="23"/>
        <v>#VALUE!</v>
      </c>
      <c r="AJ282" s="75" t="str">
        <f t="shared" si="24"/>
        <v>#VALUE!</v>
      </c>
      <c r="AK282" s="75" t="str">
        <f t="shared" si="25"/>
        <v>#VALUE!</v>
      </c>
      <c r="AL282" s="3"/>
      <c r="AM282" s="3"/>
    </row>
    <row r="283" ht="15.75" customHeight="1">
      <c r="A283" s="3" t="s">
        <v>4520</v>
      </c>
      <c r="B283" s="155"/>
      <c r="C283" s="57"/>
      <c r="D283" s="58"/>
      <c r="E283" s="58"/>
      <c r="F283" s="59"/>
      <c r="G283" s="60"/>
      <c r="H283" s="156"/>
      <c r="I283" s="61"/>
      <c r="J283" s="61"/>
      <c r="K283" s="61"/>
      <c r="L283" s="62"/>
      <c r="M283" s="63" t="str">
        <f t="shared" si="28"/>
        <v> </v>
      </c>
      <c r="N283" s="64" t="str">
        <f t="shared" si="29"/>
        <v> </v>
      </c>
      <c r="O283" s="64" t="str">
        <f t="shared" si="3"/>
        <v> </v>
      </c>
      <c r="P283" s="64" t="str">
        <f t="shared" si="4"/>
        <v> </v>
      </c>
      <c r="Q283" s="65" t="str">
        <f t="shared" si="30"/>
        <v> </v>
      </c>
      <c r="R283" s="65" t="str">
        <f t="shared" si="6"/>
        <v> </v>
      </c>
      <c r="S283" s="66" t="str">
        <f t="shared" si="7"/>
        <v> </v>
      </c>
      <c r="T283" s="63" t="str">
        <f t="shared" si="8"/>
        <v>#VALUE!</v>
      </c>
      <c r="U283" s="67" t="str">
        <f t="shared" si="9"/>
        <v>#VALUE!</v>
      </c>
      <c r="V283" s="94" t="str">
        <f t="shared" si="31"/>
        <v>#VALUE!</v>
      </c>
      <c r="W283" s="69" t="str">
        <f t="shared" si="32"/>
        <v>donnée(s) manquante(s)</v>
      </c>
      <c r="X283" s="70" t="str">
        <f t="shared" si="27"/>
        <v>donnée(s) manquante(s)</v>
      </c>
      <c r="Y283" s="65" t="str">
        <f t="shared" si="13"/>
        <v> </v>
      </c>
      <c r="Z283" s="65" t="str">
        <f t="shared" si="14"/>
        <v> </v>
      </c>
      <c r="AA283" s="65" t="str">
        <f t="shared" si="15"/>
        <v> </v>
      </c>
      <c r="AB283" s="71" t="str">
        <f t="shared" si="16"/>
        <v> </v>
      </c>
      <c r="AC283" s="71" t="str">
        <f t="shared" si="17"/>
        <v> </v>
      </c>
      <c r="AD283" s="71" t="str">
        <f t="shared" si="18"/>
        <v> </v>
      </c>
      <c r="AE283" s="72" t="str">
        <f t="shared" si="19"/>
        <v>#VALUE!</v>
      </c>
      <c r="AF283" s="72" t="str">
        <f t="shared" si="20"/>
        <v>#VALUE!</v>
      </c>
      <c r="AG283" s="73" t="str">
        <f t="shared" si="21"/>
        <v>#VALUE!</v>
      </c>
      <c r="AH283" s="69" t="str">
        <f t="shared" si="22"/>
        <v>#VALUE!</v>
      </c>
      <c r="AI283" s="70" t="str">
        <f t="shared" si="23"/>
        <v>#VALUE!</v>
      </c>
      <c r="AJ283" s="75" t="str">
        <f t="shared" si="24"/>
        <v>#VALUE!</v>
      </c>
      <c r="AK283" s="75" t="str">
        <f t="shared" si="25"/>
        <v>#VALUE!</v>
      </c>
      <c r="AL283" s="3"/>
      <c r="AM283" s="3"/>
    </row>
    <row r="284" ht="15.75" customHeight="1">
      <c r="A284" s="3" t="s">
        <v>4521</v>
      </c>
      <c r="B284" s="155"/>
      <c r="C284" s="57"/>
      <c r="D284" s="58"/>
      <c r="E284" s="58"/>
      <c r="F284" s="59"/>
      <c r="G284" s="60"/>
      <c r="H284" s="156"/>
      <c r="I284" s="61"/>
      <c r="J284" s="61"/>
      <c r="K284" s="61"/>
      <c r="L284" s="62"/>
      <c r="M284" s="63" t="str">
        <f t="shared" si="28"/>
        <v> </v>
      </c>
      <c r="N284" s="64" t="str">
        <f t="shared" si="29"/>
        <v> </v>
      </c>
      <c r="O284" s="64" t="str">
        <f t="shared" si="3"/>
        <v> </v>
      </c>
      <c r="P284" s="64" t="str">
        <f t="shared" si="4"/>
        <v> </v>
      </c>
      <c r="Q284" s="65" t="str">
        <f t="shared" si="30"/>
        <v> </v>
      </c>
      <c r="R284" s="65" t="str">
        <f t="shared" si="6"/>
        <v> </v>
      </c>
      <c r="S284" s="66" t="str">
        <f t="shared" si="7"/>
        <v> </v>
      </c>
      <c r="T284" s="63" t="str">
        <f t="shared" si="8"/>
        <v>#VALUE!</v>
      </c>
      <c r="U284" s="67" t="str">
        <f t="shared" si="9"/>
        <v>#VALUE!</v>
      </c>
      <c r="V284" s="94" t="str">
        <f t="shared" si="31"/>
        <v>#VALUE!</v>
      </c>
      <c r="W284" s="69" t="str">
        <f t="shared" si="32"/>
        <v>donnée(s) manquante(s)</v>
      </c>
      <c r="X284" s="70" t="str">
        <f t="shared" si="27"/>
        <v>donnée(s) manquante(s)</v>
      </c>
      <c r="Y284" s="65" t="str">
        <f t="shared" si="13"/>
        <v> </v>
      </c>
      <c r="Z284" s="65" t="str">
        <f t="shared" si="14"/>
        <v> </v>
      </c>
      <c r="AA284" s="65" t="str">
        <f t="shared" si="15"/>
        <v> </v>
      </c>
      <c r="AB284" s="71" t="str">
        <f t="shared" si="16"/>
        <v> </v>
      </c>
      <c r="AC284" s="71" t="str">
        <f t="shared" si="17"/>
        <v> </v>
      </c>
      <c r="AD284" s="71" t="str">
        <f t="shared" si="18"/>
        <v> </v>
      </c>
      <c r="AE284" s="72" t="str">
        <f t="shared" si="19"/>
        <v>#VALUE!</v>
      </c>
      <c r="AF284" s="72" t="str">
        <f t="shared" si="20"/>
        <v>#VALUE!</v>
      </c>
      <c r="AG284" s="73" t="str">
        <f t="shared" si="21"/>
        <v>#VALUE!</v>
      </c>
      <c r="AH284" s="69" t="str">
        <f t="shared" si="22"/>
        <v>#VALUE!</v>
      </c>
      <c r="AI284" s="70" t="str">
        <f t="shared" si="23"/>
        <v>#VALUE!</v>
      </c>
      <c r="AJ284" s="75" t="str">
        <f t="shared" si="24"/>
        <v>#VALUE!</v>
      </c>
      <c r="AK284" s="75" t="str">
        <f t="shared" si="25"/>
        <v>#VALUE!</v>
      </c>
      <c r="AL284" s="3"/>
      <c r="AM284" s="3"/>
    </row>
    <row r="285" ht="15.75" customHeight="1">
      <c r="A285" s="3" t="s">
        <v>4522</v>
      </c>
      <c r="B285" s="155"/>
      <c r="C285" s="57"/>
      <c r="D285" s="58"/>
      <c r="E285" s="58"/>
      <c r="F285" s="59"/>
      <c r="G285" s="60"/>
      <c r="H285" s="156"/>
      <c r="I285" s="61"/>
      <c r="J285" s="61"/>
      <c r="K285" s="61"/>
      <c r="L285" s="62"/>
      <c r="M285" s="63" t="str">
        <f t="shared" si="28"/>
        <v> </v>
      </c>
      <c r="N285" s="64" t="str">
        <f t="shared" si="29"/>
        <v> </v>
      </c>
      <c r="O285" s="64" t="str">
        <f t="shared" si="3"/>
        <v> </v>
      </c>
      <c r="P285" s="64" t="str">
        <f t="shared" si="4"/>
        <v> </v>
      </c>
      <c r="Q285" s="65" t="str">
        <f t="shared" si="30"/>
        <v> </v>
      </c>
      <c r="R285" s="65" t="str">
        <f t="shared" si="6"/>
        <v> </v>
      </c>
      <c r="S285" s="66" t="str">
        <f t="shared" si="7"/>
        <v> </v>
      </c>
      <c r="T285" s="63" t="str">
        <f t="shared" si="8"/>
        <v>#VALUE!</v>
      </c>
      <c r="U285" s="67" t="str">
        <f t="shared" si="9"/>
        <v>#VALUE!</v>
      </c>
      <c r="V285" s="94" t="str">
        <f t="shared" si="31"/>
        <v>#VALUE!</v>
      </c>
      <c r="W285" s="69" t="str">
        <f t="shared" si="32"/>
        <v>donnée(s) manquante(s)</v>
      </c>
      <c r="X285" s="70" t="str">
        <f t="shared" si="27"/>
        <v>donnée(s) manquante(s)</v>
      </c>
      <c r="Y285" s="65" t="str">
        <f t="shared" si="13"/>
        <v> </v>
      </c>
      <c r="Z285" s="65" t="str">
        <f t="shared" si="14"/>
        <v> </v>
      </c>
      <c r="AA285" s="65" t="str">
        <f t="shared" si="15"/>
        <v> </v>
      </c>
      <c r="AB285" s="71" t="str">
        <f t="shared" si="16"/>
        <v> </v>
      </c>
      <c r="AC285" s="71" t="str">
        <f t="shared" si="17"/>
        <v> </v>
      </c>
      <c r="AD285" s="71" t="str">
        <f t="shared" si="18"/>
        <v> </v>
      </c>
      <c r="AE285" s="72" t="str">
        <f t="shared" si="19"/>
        <v>#VALUE!</v>
      </c>
      <c r="AF285" s="72" t="str">
        <f t="shared" si="20"/>
        <v>#VALUE!</v>
      </c>
      <c r="AG285" s="73" t="str">
        <f t="shared" si="21"/>
        <v>#VALUE!</v>
      </c>
      <c r="AH285" s="69" t="str">
        <f t="shared" si="22"/>
        <v>#VALUE!</v>
      </c>
      <c r="AI285" s="70" t="str">
        <f t="shared" si="23"/>
        <v>#VALUE!</v>
      </c>
      <c r="AJ285" s="75" t="str">
        <f t="shared" si="24"/>
        <v>#VALUE!</v>
      </c>
      <c r="AK285" s="75" t="str">
        <f t="shared" si="25"/>
        <v>#VALUE!</v>
      </c>
      <c r="AL285" s="3"/>
      <c r="AM285" s="3"/>
    </row>
    <row r="286" ht="15.75" customHeight="1">
      <c r="A286" s="3" t="s">
        <v>4523</v>
      </c>
      <c r="B286" s="155"/>
      <c r="C286" s="57"/>
      <c r="D286" s="58"/>
      <c r="E286" s="58"/>
      <c r="F286" s="59"/>
      <c r="G286" s="60"/>
      <c r="H286" s="156"/>
      <c r="I286" s="61"/>
      <c r="J286" s="61"/>
      <c r="K286" s="61"/>
      <c r="L286" s="62"/>
      <c r="M286" s="63" t="str">
        <f t="shared" si="28"/>
        <v> </v>
      </c>
      <c r="N286" s="64" t="str">
        <f t="shared" si="29"/>
        <v> </v>
      </c>
      <c r="O286" s="64" t="str">
        <f t="shared" si="3"/>
        <v> </v>
      </c>
      <c r="P286" s="64" t="str">
        <f t="shared" si="4"/>
        <v> </v>
      </c>
      <c r="Q286" s="65" t="str">
        <f t="shared" si="30"/>
        <v> </v>
      </c>
      <c r="R286" s="65" t="str">
        <f t="shared" si="6"/>
        <v> </v>
      </c>
      <c r="S286" s="66" t="str">
        <f t="shared" si="7"/>
        <v> </v>
      </c>
      <c r="T286" s="63" t="str">
        <f t="shared" si="8"/>
        <v>#VALUE!</v>
      </c>
      <c r="U286" s="67" t="str">
        <f t="shared" si="9"/>
        <v>#VALUE!</v>
      </c>
      <c r="V286" s="94" t="str">
        <f t="shared" si="31"/>
        <v>#VALUE!</v>
      </c>
      <c r="W286" s="69" t="str">
        <f t="shared" si="32"/>
        <v>donnée(s) manquante(s)</v>
      </c>
      <c r="X286" s="70" t="str">
        <f t="shared" si="27"/>
        <v>donnée(s) manquante(s)</v>
      </c>
      <c r="Y286" s="65" t="str">
        <f t="shared" si="13"/>
        <v> </v>
      </c>
      <c r="Z286" s="65" t="str">
        <f t="shared" si="14"/>
        <v> </v>
      </c>
      <c r="AA286" s="65" t="str">
        <f t="shared" si="15"/>
        <v> </v>
      </c>
      <c r="AB286" s="71" t="str">
        <f t="shared" si="16"/>
        <v> </v>
      </c>
      <c r="AC286" s="71" t="str">
        <f t="shared" si="17"/>
        <v> </v>
      </c>
      <c r="AD286" s="71" t="str">
        <f t="shared" si="18"/>
        <v> </v>
      </c>
      <c r="AE286" s="72" t="str">
        <f t="shared" si="19"/>
        <v>#VALUE!</v>
      </c>
      <c r="AF286" s="72" t="str">
        <f t="shared" si="20"/>
        <v>#VALUE!</v>
      </c>
      <c r="AG286" s="73" t="str">
        <f t="shared" si="21"/>
        <v>#VALUE!</v>
      </c>
      <c r="AH286" s="69" t="str">
        <f t="shared" si="22"/>
        <v>#VALUE!</v>
      </c>
      <c r="AI286" s="70" t="str">
        <f t="shared" si="23"/>
        <v>#VALUE!</v>
      </c>
      <c r="AJ286" s="75" t="str">
        <f t="shared" si="24"/>
        <v>#VALUE!</v>
      </c>
      <c r="AK286" s="75" t="str">
        <f t="shared" si="25"/>
        <v>#VALUE!</v>
      </c>
      <c r="AL286" s="3"/>
      <c r="AM286" s="3"/>
    </row>
    <row r="287" ht="15.75" customHeight="1">
      <c r="A287" s="3" t="s">
        <v>4524</v>
      </c>
      <c r="B287" s="155"/>
      <c r="C287" s="57"/>
      <c r="D287" s="58"/>
      <c r="E287" s="58"/>
      <c r="F287" s="59"/>
      <c r="G287" s="60"/>
      <c r="H287" s="156"/>
      <c r="I287" s="61"/>
      <c r="J287" s="61"/>
      <c r="K287" s="61"/>
      <c r="L287" s="62"/>
      <c r="M287" s="63" t="str">
        <f t="shared" si="28"/>
        <v> </v>
      </c>
      <c r="N287" s="64" t="str">
        <f t="shared" si="29"/>
        <v> </v>
      </c>
      <c r="O287" s="64" t="str">
        <f t="shared" si="3"/>
        <v> </v>
      </c>
      <c r="P287" s="64" t="str">
        <f t="shared" si="4"/>
        <v> </v>
      </c>
      <c r="Q287" s="65" t="str">
        <f t="shared" si="30"/>
        <v> </v>
      </c>
      <c r="R287" s="65" t="str">
        <f t="shared" si="6"/>
        <v> </v>
      </c>
      <c r="S287" s="66" t="str">
        <f t="shared" si="7"/>
        <v> </v>
      </c>
      <c r="T287" s="63" t="str">
        <f t="shared" si="8"/>
        <v>#VALUE!</v>
      </c>
      <c r="U287" s="67" t="str">
        <f t="shared" si="9"/>
        <v>#VALUE!</v>
      </c>
      <c r="V287" s="94" t="str">
        <f t="shared" si="31"/>
        <v>#VALUE!</v>
      </c>
      <c r="W287" s="69" t="str">
        <f t="shared" si="32"/>
        <v>donnée(s) manquante(s)</v>
      </c>
      <c r="X287" s="70" t="str">
        <f t="shared" si="27"/>
        <v>donnée(s) manquante(s)</v>
      </c>
      <c r="Y287" s="65" t="str">
        <f t="shared" si="13"/>
        <v> </v>
      </c>
      <c r="Z287" s="65" t="str">
        <f t="shared" si="14"/>
        <v> </v>
      </c>
      <c r="AA287" s="65" t="str">
        <f t="shared" si="15"/>
        <v> </v>
      </c>
      <c r="AB287" s="71" t="str">
        <f t="shared" si="16"/>
        <v> </v>
      </c>
      <c r="AC287" s="71" t="str">
        <f t="shared" si="17"/>
        <v> </v>
      </c>
      <c r="AD287" s="71" t="str">
        <f t="shared" si="18"/>
        <v> </v>
      </c>
      <c r="AE287" s="72" t="str">
        <f t="shared" si="19"/>
        <v>#VALUE!</v>
      </c>
      <c r="AF287" s="72" t="str">
        <f t="shared" si="20"/>
        <v>#VALUE!</v>
      </c>
      <c r="AG287" s="73" t="str">
        <f t="shared" si="21"/>
        <v>#VALUE!</v>
      </c>
      <c r="AH287" s="69" t="str">
        <f t="shared" si="22"/>
        <v>#VALUE!</v>
      </c>
      <c r="AI287" s="70" t="str">
        <f t="shared" si="23"/>
        <v>#VALUE!</v>
      </c>
      <c r="AJ287" s="75" t="str">
        <f t="shared" si="24"/>
        <v>#VALUE!</v>
      </c>
      <c r="AK287" s="75" t="str">
        <f t="shared" si="25"/>
        <v>#VALUE!</v>
      </c>
      <c r="AL287" s="3"/>
      <c r="AM287" s="3"/>
    </row>
    <row r="288" ht="15.75" customHeight="1">
      <c r="A288" s="3" t="s">
        <v>4525</v>
      </c>
      <c r="B288" s="155"/>
      <c r="C288" s="57"/>
      <c r="D288" s="58"/>
      <c r="E288" s="58"/>
      <c r="F288" s="59"/>
      <c r="G288" s="60"/>
      <c r="H288" s="156"/>
      <c r="I288" s="61"/>
      <c r="J288" s="61"/>
      <c r="K288" s="61"/>
      <c r="L288" s="62"/>
      <c r="M288" s="63" t="str">
        <f t="shared" si="28"/>
        <v> </v>
      </c>
      <c r="N288" s="64" t="str">
        <f t="shared" si="29"/>
        <v> </v>
      </c>
      <c r="O288" s="64" t="str">
        <f t="shared" si="3"/>
        <v> </v>
      </c>
      <c r="P288" s="64" t="str">
        <f t="shared" si="4"/>
        <v> </v>
      </c>
      <c r="Q288" s="65" t="str">
        <f t="shared" si="30"/>
        <v> </v>
      </c>
      <c r="R288" s="65" t="str">
        <f t="shared" si="6"/>
        <v> </v>
      </c>
      <c r="S288" s="66" t="str">
        <f t="shared" si="7"/>
        <v> </v>
      </c>
      <c r="T288" s="63" t="str">
        <f t="shared" si="8"/>
        <v>#VALUE!</v>
      </c>
      <c r="U288" s="67" t="str">
        <f t="shared" si="9"/>
        <v>#VALUE!</v>
      </c>
      <c r="V288" s="94" t="str">
        <f t="shared" si="31"/>
        <v>#VALUE!</v>
      </c>
      <c r="W288" s="69" t="str">
        <f t="shared" si="32"/>
        <v>donnée(s) manquante(s)</v>
      </c>
      <c r="X288" s="70" t="str">
        <f t="shared" si="27"/>
        <v>donnée(s) manquante(s)</v>
      </c>
      <c r="Y288" s="65" t="str">
        <f t="shared" si="13"/>
        <v> </v>
      </c>
      <c r="Z288" s="65" t="str">
        <f t="shared" si="14"/>
        <v> </v>
      </c>
      <c r="AA288" s="65" t="str">
        <f t="shared" si="15"/>
        <v> </v>
      </c>
      <c r="AB288" s="71" t="str">
        <f t="shared" si="16"/>
        <v> </v>
      </c>
      <c r="AC288" s="71" t="str">
        <f t="shared" si="17"/>
        <v> </v>
      </c>
      <c r="AD288" s="71" t="str">
        <f t="shared" si="18"/>
        <v> </v>
      </c>
      <c r="AE288" s="72" t="str">
        <f t="shared" si="19"/>
        <v>#VALUE!</v>
      </c>
      <c r="AF288" s="72" t="str">
        <f t="shared" si="20"/>
        <v>#VALUE!</v>
      </c>
      <c r="AG288" s="73" t="str">
        <f t="shared" si="21"/>
        <v>#VALUE!</v>
      </c>
      <c r="AH288" s="69" t="str">
        <f t="shared" si="22"/>
        <v>#VALUE!</v>
      </c>
      <c r="AI288" s="70" t="str">
        <f t="shared" si="23"/>
        <v>#VALUE!</v>
      </c>
      <c r="AJ288" s="75" t="str">
        <f t="shared" si="24"/>
        <v>#VALUE!</v>
      </c>
      <c r="AK288" s="75" t="str">
        <f t="shared" si="25"/>
        <v>#VALUE!</v>
      </c>
      <c r="AL288" s="3"/>
      <c r="AM288" s="3"/>
    </row>
    <row r="289" ht="15.75" customHeight="1">
      <c r="A289" s="3" t="s">
        <v>4526</v>
      </c>
      <c r="B289" s="155"/>
      <c r="C289" s="57"/>
      <c r="D289" s="58"/>
      <c r="E289" s="58"/>
      <c r="F289" s="59"/>
      <c r="G289" s="60"/>
      <c r="H289" s="156"/>
      <c r="I289" s="61"/>
      <c r="J289" s="61"/>
      <c r="K289" s="61"/>
      <c r="L289" s="62"/>
      <c r="M289" s="63" t="str">
        <f t="shared" si="28"/>
        <v> </v>
      </c>
      <c r="N289" s="64" t="str">
        <f t="shared" si="29"/>
        <v> </v>
      </c>
      <c r="O289" s="64" t="str">
        <f t="shared" si="3"/>
        <v> </v>
      </c>
      <c r="P289" s="64" t="str">
        <f t="shared" si="4"/>
        <v> </v>
      </c>
      <c r="Q289" s="65" t="str">
        <f t="shared" si="30"/>
        <v> </v>
      </c>
      <c r="R289" s="65" t="str">
        <f t="shared" si="6"/>
        <v> </v>
      </c>
      <c r="S289" s="66" t="str">
        <f t="shared" si="7"/>
        <v> </v>
      </c>
      <c r="T289" s="63" t="str">
        <f t="shared" si="8"/>
        <v>#VALUE!</v>
      </c>
      <c r="U289" s="67" t="str">
        <f t="shared" si="9"/>
        <v>#VALUE!</v>
      </c>
      <c r="V289" s="94" t="str">
        <f t="shared" si="31"/>
        <v>#VALUE!</v>
      </c>
      <c r="W289" s="69" t="str">
        <f t="shared" si="32"/>
        <v>donnée(s) manquante(s)</v>
      </c>
      <c r="X289" s="70" t="str">
        <f t="shared" si="27"/>
        <v>donnée(s) manquante(s)</v>
      </c>
      <c r="Y289" s="65" t="str">
        <f t="shared" si="13"/>
        <v> </v>
      </c>
      <c r="Z289" s="65" t="str">
        <f t="shared" si="14"/>
        <v> </v>
      </c>
      <c r="AA289" s="65" t="str">
        <f t="shared" si="15"/>
        <v> </v>
      </c>
      <c r="AB289" s="71" t="str">
        <f t="shared" si="16"/>
        <v> </v>
      </c>
      <c r="AC289" s="71" t="str">
        <f t="shared" si="17"/>
        <v> </v>
      </c>
      <c r="AD289" s="71" t="str">
        <f t="shared" si="18"/>
        <v> </v>
      </c>
      <c r="AE289" s="72" t="str">
        <f t="shared" si="19"/>
        <v>#VALUE!</v>
      </c>
      <c r="AF289" s="72" t="str">
        <f t="shared" si="20"/>
        <v>#VALUE!</v>
      </c>
      <c r="AG289" s="73" t="str">
        <f t="shared" si="21"/>
        <v>#VALUE!</v>
      </c>
      <c r="AH289" s="69" t="str">
        <f t="shared" si="22"/>
        <v>#VALUE!</v>
      </c>
      <c r="AI289" s="70" t="str">
        <f t="shared" si="23"/>
        <v>#VALUE!</v>
      </c>
      <c r="AJ289" s="75" t="str">
        <f t="shared" si="24"/>
        <v>#VALUE!</v>
      </c>
      <c r="AK289" s="75" t="str">
        <f t="shared" si="25"/>
        <v>#VALUE!</v>
      </c>
      <c r="AL289" s="3"/>
      <c r="AM289" s="3"/>
    </row>
    <row r="290" ht="15.75" customHeight="1">
      <c r="A290" s="3" t="s">
        <v>4527</v>
      </c>
      <c r="B290" s="155"/>
      <c r="C290" s="57"/>
      <c r="D290" s="58"/>
      <c r="E290" s="58"/>
      <c r="F290" s="59"/>
      <c r="G290" s="60"/>
      <c r="H290" s="156"/>
      <c r="I290" s="61"/>
      <c r="J290" s="61"/>
      <c r="K290" s="61"/>
      <c r="L290" s="62"/>
      <c r="M290" s="63" t="str">
        <f t="shared" si="28"/>
        <v> </v>
      </c>
      <c r="N290" s="64" t="str">
        <f t="shared" si="29"/>
        <v> </v>
      </c>
      <c r="O290" s="64" t="str">
        <f t="shared" si="3"/>
        <v> </v>
      </c>
      <c r="P290" s="64" t="str">
        <f t="shared" si="4"/>
        <v> </v>
      </c>
      <c r="Q290" s="65" t="str">
        <f t="shared" si="30"/>
        <v> </v>
      </c>
      <c r="R290" s="65" t="str">
        <f t="shared" si="6"/>
        <v> </v>
      </c>
      <c r="S290" s="66" t="str">
        <f t="shared" si="7"/>
        <v> </v>
      </c>
      <c r="T290" s="63" t="str">
        <f t="shared" si="8"/>
        <v>#VALUE!</v>
      </c>
      <c r="U290" s="67" t="str">
        <f t="shared" si="9"/>
        <v>#VALUE!</v>
      </c>
      <c r="V290" s="94" t="str">
        <f t="shared" si="31"/>
        <v>#VALUE!</v>
      </c>
      <c r="W290" s="69" t="str">
        <f t="shared" si="32"/>
        <v>donnée(s) manquante(s)</v>
      </c>
      <c r="X290" s="70" t="str">
        <f t="shared" si="27"/>
        <v>donnée(s) manquante(s)</v>
      </c>
      <c r="Y290" s="65" t="str">
        <f t="shared" si="13"/>
        <v> </v>
      </c>
      <c r="Z290" s="65" t="str">
        <f t="shared" si="14"/>
        <v> </v>
      </c>
      <c r="AA290" s="65" t="str">
        <f t="shared" si="15"/>
        <v> </v>
      </c>
      <c r="AB290" s="71" t="str">
        <f t="shared" si="16"/>
        <v> </v>
      </c>
      <c r="AC290" s="71" t="str">
        <f t="shared" si="17"/>
        <v> </v>
      </c>
      <c r="AD290" s="71" t="str">
        <f t="shared" si="18"/>
        <v> </v>
      </c>
      <c r="AE290" s="72" t="str">
        <f t="shared" si="19"/>
        <v>#VALUE!</v>
      </c>
      <c r="AF290" s="72" t="str">
        <f t="shared" si="20"/>
        <v>#VALUE!</v>
      </c>
      <c r="AG290" s="73" t="str">
        <f t="shared" si="21"/>
        <v>#VALUE!</v>
      </c>
      <c r="AH290" s="69" t="str">
        <f t="shared" si="22"/>
        <v>#VALUE!</v>
      </c>
      <c r="AI290" s="70" t="str">
        <f t="shared" si="23"/>
        <v>#VALUE!</v>
      </c>
      <c r="AJ290" s="75" t="str">
        <f t="shared" si="24"/>
        <v>#VALUE!</v>
      </c>
      <c r="AK290" s="75" t="str">
        <f t="shared" si="25"/>
        <v>#VALUE!</v>
      </c>
      <c r="AL290" s="3"/>
      <c r="AM290" s="3"/>
    </row>
    <row r="291" ht="15.75" customHeight="1">
      <c r="A291" s="3" t="s">
        <v>4528</v>
      </c>
      <c r="B291" s="155"/>
      <c r="C291" s="57"/>
      <c r="D291" s="58"/>
      <c r="E291" s="58"/>
      <c r="F291" s="59"/>
      <c r="G291" s="60"/>
      <c r="H291" s="156"/>
      <c r="I291" s="61"/>
      <c r="J291" s="61"/>
      <c r="K291" s="61"/>
      <c r="L291" s="62"/>
      <c r="M291" s="63" t="str">
        <f t="shared" si="28"/>
        <v> </v>
      </c>
      <c r="N291" s="64" t="str">
        <f t="shared" si="29"/>
        <v> </v>
      </c>
      <c r="O291" s="64" t="str">
        <f t="shared" si="3"/>
        <v> </v>
      </c>
      <c r="P291" s="64" t="str">
        <f t="shared" si="4"/>
        <v> </v>
      </c>
      <c r="Q291" s="65" t="str">
        <f t="shared" si="30"/>
        <v> </v>
      </c>
      <c r="R291" s="65" t="str">
        <f t="shared" si="6"/>
        <v> </v>
      </c>
      <c r="S291" s="66" t="str">
        <f t="shared" si="7"/>
        <v> </v>
      </c>
      <c r="T291" s="63" t="str">
        <f t="shared" si="8"/>
        <v>#VALUE!</v>
      </c>
      <c r="U291" s="67" t="str">
        <f t="shared" si="9"/>
        <v>#VALUE!</v>
      </c>
      <c r="V291" s="94" t="str">
        <f t="shared" si="31"/>
        <v>#VALUE!</v>
      </c>
      <c r="W291" s="69" t="str">
        <f t="shared" si="32"/>
        <v>donnée(s) manquante(s)</v>
      </c>
      <c r="X291" s="70" t="str">
        <f t="shared" si="27"/>
        <v>donnée(s) manquante(s)</v>
      </c>
      <c r="Y291" s="65" t="str">
        <f t="shared" si="13"/>
        <v> </v>
      </c>
      <c r="Z291" s="65" t="str">
        <f t="shared" si="14"/>
        <v> </v>
      </c>
      <c r="AA291" s="65" t="str">
        <f t="shared" si="15"/>
        <v> </v>
      </c>
      <c r="AB291" s="71" t="str">
        <f t="shared" si="16"/>
        <v> </v>
      </c>
      <c r="AC291" s="71" t="str">
        <f t="shared" si="17"/>
        <v> </v>
      </c>
      <c r="AD291" s="71" t="str">
        <f t="shared" si="18"/>
        <v> </v>
      </c>
      <c r="AE291" s="72" t="str">
        <f t="shared" si="19"/>
        <v>#VALUE!</v>
      </c>
      <c r="AF291" s="72" t="str">
        <f t="shared" si="20"/>
        <v>#VALUE!</v>
      </c>
      <c r="AG291" s="73" t="str">
        <f t="shared" si="21"/>
        <v>#VALUE!</v>
      </c>
      <c r="AH291" s="69" t="str">
        <f t="shared" si="22"/>
        <v>#VALUE!</v>
      </c>
      <c r="AI291" s="70" t="str">
        <f t="shared" si="23"/>
        <v>#VALUE!</v>
      </c>
      <c r="AJ291" s="75" t="str">
        <f t="shared" si="24"/>
        <v>#VALUE!</v>
      </c>
      <c r="AK291" s="75" t="str">
        <f t="shared" si="25"/>
        <v>#VALUE!</v>
      </c>
      <c r="AL291" s="3"/>
      <c r="AM291" s="3"/>
    </row>
    <row r="292" ht="15.75" customHeight="1">
      <c r="A292" s="3" t="s">
        <v>4529</v>
      </c>
      <c r="B292" s="155"/>
      <c r="C292" s="57"/>
      <c r="D292" s="58"/>
      <c r="E292" s="58"/>
      <c r="F292" s="59"/>
      <c r="G292" s="60"/>
      <c r="H292" s="156"/>
      <c r="I292" s="61"/>
      <c r="J292" s="61"/>
      <c r="K292" s="61"/>
      <c r="L292" s="62"/>
      <c r="M292" s="63" t="str">
        <f t="shared" si="28"/>
        <v> </v>
      </c>
      <c r="N292" s="64" t="str">
        <f t="shared" si="29"/>
        <v> </v>
      </c>
      <c r="O292" s="64" t="str">
        <f t="shared" si="3"/>
        <v> </v>
      </c>
      <c r="P292" s="64" t="str">
        <f t="shared" si="4"/>
        <v> </v>
      </c>
      <c r="Q292" s="65" t="str">
        <f t="shared" si="30"/>
        <v> </v>
      </c>
      <c r="R292" s="65" t="str">
        <f t="shared" si="6"/>
        <v> </v>
      </c>
      <c r="S292" s="66" t="str">
        <f t="shared" si="7"/>
        <v> </v>
      </c>
      <c r="T292" s="63" t="str">
        <f t="shared" si="8"/>
        <v>#VALUE!</v>
      </c>
      <c r="U292" s="67" t="str">
        <f t="shared" si="9"/>
        <v>#VALUE!</v>
      </c>
      <c r="V292" s="94" t="str">
        <f t="shared" si="31"/>
        <v>#VALUE!</v>
      </c>
      <c r="W292" s="69" t="str">
        <f t="shared" si="32"/>
        <v>donnée(s) manquante(s)</v>
      </c>
      <c r="X292" s="70" t="str">
        <f t="shared" si="27"/>
        <v>donnée(s) manquante(s)</v>
      </c>
      <c r="Y292" s="65" t="str">
        <f t="shared" si="13"/>
        <v> </v>
      </c>
      <c r="Z292" s="65" t="str">
        <f t="shared" si="14"/>
        <v> </v>
      </c>
      <c r="AA292" s="65" t="str">
        <f t="shared" si="15"/>
        <v> </v>
      </c>
      <c r="AB292" s="71" t="str">
        <f t="shared" si="16"/>
        <v> </v>
      </c>
      <c r="AC292" s="71" t="str">
        <f t="shared" si="17"/>
        <v> </v>
      </c>
      <c r="AD292" s="71" t="str">
        <f t="shared" si="18"/>
        <v> </v>
      </c>
      <c r="AE292" s="72" t="str">
        <f t="shared" si="19"/>
        <v>#VALUE!</v>
      </c>
      <c r="AF292" s="72" t="str">
        <f t="shared" si="20"/>
        <v>#VALUE!</v>
      </c>
      <c r="AG292" s="73" t="str">
        <f t="shared" si="21"/>
        <v>#VALUE!</v>
      </c>
      <c r="AH292" s="69" t="str">
        <f t="shared" si="22"/>
        <v>#VALUE!</v>
      </c>
      <c r="AI292" s="70" t="str">
        <f t="shared" si="23"/>
        <v>#VALUE!</v>
      </c>
      <c r="AJ292" s="75" t="str">
        <f t="shared" si="24"/>
        <v>#VALUE!</v>
      </c>
      <c r="AK292" s="75" t="str">
        <f t="shared" si="25"/>
        <v>#VALUE!</v>
      </c>
      <c r="AL292" s="3"/>
      <c r="AM292" s="3"/>
    </row>
    <row r="293" ht="15.75" customHeight="1">
      <c r="A293" s="3" t="s">
        <v>4530</v>
      </c>
      <c r="B293" s="155"/>
      <c r="C293" s="57"/>
      <c r="D293" s="58"/>
      <c r="E293" s="58"/>
      <c r="F293" s="59"/>
      <c r="G293" s="60"/>
      <c r="H293" s="156"/>
      <c r="I293" s="61"/>
      <c r="J293" s="61"/>
      <c r="K293" s="61"/>
      <c r="L293" s="62"/>
      <c r="M293" s="63" t="str">
        <f t="shared" si="28"/>
        <v> </v>
      </c>
      <c r="N293" s="64" t="str">
        <f t="shared" si="29"/>
        <v> </v>
      </c>
      <c r="O293" s="64" t="str">
        <f t="shared" si="3"/>
        <v> </v>
      </c>
      <c r="P293" s="64" t="str">
        <f t="shared" si="4"/>
        <v> </v>
      </c>
      <c r="Q293" s="65" t="str">
        <f t="shared" si="30"/>
        <v> </v>
      </c>
      <c r="R293" s="65" t="str">
        <f t="shared" si="6"/>
        <v> </v>
      </c>
      <c r="S293" s="66" t="str">
        <f t="shared" si="7"/>
        <v> </v>
      </c>
      <c r="T293" s="63" t="str">
        <f t="shared" si="8"/>
        <v>#VALUE!</v>
      </c>
      <c r="U293" s="67" t="str">
        <f t="shared" si="9"/>
        <v>#VALUE!</v>
      </c>
      <c r="V293" s="94" t="str">
        <f t="shared" si="31"/>
        <v>#VALUE!</v>
      </c>
      <c r="W293" s="69" t="str">
        <f t="shared" si="32"/>
        <v>donnée(s) manquante(s)</v>
      </c>
      <c r="X293" s="70" t="str">
        <f t="shared" si="27"/>
        <v>donnée(s) manquante(s)</v>
      </c>
      <c r="Y293" s="65" t="str">
        <f t="shared" si="13"/>
        <v> </v>
      </c>
      <c r="Z293" s="65" t="str">
        <f t="shared" si="14"/>
        <v> </v>
      </c>
      <c r="AA293" s="65" t="str">
        <f t="shared" si="15"/>
        <v> </v>
      </c>
      <c r="AB293" s="71" t="str">
        <f t="shared" si="16"/>
        <v> </v>
      </c>
      <c r="AC293" s="71" t="str">
        <f t="shared" si="17"/>
        <v> </v>
      </c>
      <c r="AD293" s="71" t="str">
        <f t="shared" si="18"/>
        <v> </v>
      </c>
      <c r="AE293" s="72" t="str">
        <f t="shared" si="19"/>
        <v>#VALUE!</v>
      </c>
      <c r="AF293" s="72" t="str">
        <f t="shared" si="20"/>
        <v>#VALUE!</v>
      </c>
      <c r="AG293" s="73" t="str">
        <f t="shared" si="21"/>
        <v>#VALUE!</v>
      </c>
      <c r="AH293" s="69" t="str">
        <f t="shared" si="22"/>
        <v>#VALUE!</v>
      </c>
      <c r="AI293" s="70" t="str">
        <f t="shared" si="23"/>
        <v>#VALUE!</v>
      </c>
      <c r="AJ293" s="75" t="str">
        <f t="shared" si="24"/>
        <v>#VALUE!</v>
      </c>
      <c r="AK293" s="75" t="str">
        <f t="shared" si="25"/>
        <v>#VALUE!</v>
      </c>
      <c r="AL293" s="3"/>
      <c r="AM293" s="3"/>
    </row>
    <row r="294" ht="15.75" customHeight="1">
      <c r="A294" s="3" t="s">
        <v>4531</v>
      </c>
      <c r="B294" s="155"/>
      <c r="C294" s="57"/>
      <c r="D294" s="58"/>
      <c r="E294" s="58"/>
      <c r="F294" s="59"/>
      <c r="G294" s="60"/>
      <c r="H294" s="156"/>
      <c r="I294" s="61"/>
      <c r="J294" s="61"/>
      <c r="K294" s="61"/>
      <c r="L294" s="62"/>
      <c r="M294" s="63" t="str">
        <f t="shared" si="28"/>
        <v> </v>
      </c>
      <c r="N294" s="64" t="str">
        <f t="shared" si="29"/>
        <v> </v>
      </c>
      <c r="O294" s="64" t="str">
        <f t="shared" si="3"/>
        <v> </v>
      </c>
      <c r="P294" s="64" t="str">
        <f t="shared" si="4"/>
        <v> </v>
      </c>
      <c r="Q294" s="65" t="str">
        <f t="shared" si="30"/>
        <v> </v>
      </c>
      <c r="R294" s="65" t="str">
        <f t="shared" si="6"/>
        <v> </v>
      </c>
      <c r="S294" s="66" t="str">
        <f t="shared" si="7"/>
        <v> </v>
      </c>
      <c r="T294" s="63" t="str">
        <f t="shared" si="8"/>
        <v>#VALUE!</v>
      </c>
      <c r="U294" s="67" t="str">
        <f t="shared" si="9"/>
        <v>#VALUE!</v>
      </c>
      <c r="V294" s="94" t="str">
        <f t="shared" si="31"/>
        <v>#VALUE!</v>
      </c>
      <c r="W294" s="69" t="str">
        <f t="shared" si="32"/>
        <v>donnée(s) manquante(s)</v>
      </c>
      <c r="X294" s="70" t="str">
        <f t="shared" si="27"/>
        <v>donnée(s) manquante(s)</v>
      </c>
      <c r="Y294" s="65" t="str">
        <f t="shared" si="13"/>
        <v> </v>
      </c>
      <c r="Z294" s="65" t="str">
        <f t="shared" si="14"/>
        <v> </v>
      </c>
      <c r="AA294" s="65" t="str">
        <f t="shared" si="15"/>
        <v> </v>
      </c>
      <c r="AB294" s="71" t="str">
        <f t="shared" si="16"/>
        <v> </v>
      </c>
      <c r="AC294" s="71" t="str">
        <f t="shared" si="17"/>
        <v> </v>
      </c>
      <c r="AD294" s="71" t="str">
        <f t="shared" si="18"/>
        <v> </v>
      </c>
      <c r="AE294" s="72" t="str">
        <f t="shared" si="19"/>
        <v>#VALUE!</v>
      </c>
      <c r="AF294" s="72" t="str">
        <f t="shared" si="20"/>
        <v>#VALUE!</v>
      </c>
      <c r="AG294" s="73" t="str">
        <f t="shared" si="21"/>
        <v>#VALUE!</v>
      </c>
      <c r="AH294" s="69" t="str">
        <f t="shared" si="22"/>
        <v>#VALUE!</v>
      </c>
      <c r="AI294" s="70" t="str">
        <f t="shared" si="23"/>
        <v>#VALUE!</v>
      </c>
      <c r="AJ294" s="75" t="str">
        <f t="shared" si="24"/>
        <v>#VALUE!</v>
      </c>
      <c r="AK294" s="75" t="str">
        <f t="shared" si="25"/>
        <v>#VALUE!</v>
      </c>
      <c r="AL294" s="3"/>
      <c r="AM294" s="3"/>
    </row>
    <row r="295" ht="15.75" customHeight="1">
      <c r="A295" s="3" t="s">
        <v>4532</v>
      </c>
      <c r="B295" s="155"/>
      <c r="C295" s="57"/>
      <c r="D295" s="58"/>
      <c r="E295" s="58"/>
      <c r="F295" s="59"/>
      <c r="G295" s="60"/>
      <c r="H295" s="156"/>
      <c r="I295" s="61"/>
      <c r="J295" s="61"/>
      <c r="K295" s="61"/>
      <c r="L295" s="62"/>
      <c r="M295" s="63" t="str">
        <f t="shared" si="28"/>
        <v> </v>
      </c>
      <c r="N295" s="64" t="str">
        <f t="shared" si="29"/>
        <v> </v>
      </c>
      <c r="O295" s="64" t="str">
        <f t="shared" si="3"/>
        <v> </v>
      </c>
      <c r="P295" s="64" t="str">
        <f t="shared" si="4"/>
        <v> </v>
      </c>
      <c r="Q295" s="65" t="str">
        <f t="shared" si="30"/>
        <v> </v>
      </c>
      <c r="R295" s="65" t="str">
        <f t="shared" si="6"/>
        <v> </v>
      </c>
      <c r="S295" s="66" t="str">
        <f t="shared" si="7"/>
        <v> </v>
      </c>
      <c r="T295" s="63" t="str">
        <f t="shared" si="8"/>
        <v>#VALUE!</v>
      </c>
      <c r="U295" s="67" t="str">
        <f t="shared" si="9"/>
        <v>#VALUE!</v>
      </c>
      <c r="V295" s="94" t="str">
        <f t="shared" si="31"/>
        <v>#VALUE!</v>
      </c>
      <c r="W295" s="69" t="str">
        <f t="shared" si="32"/>
        <v>donnée(s) manquante(s)</v>
      </c>
      <c r="X295" s="70" t="str">
        <f t="shared" si="27"/>
        <v>donnée(s) manquante(s)</v>
      </c>
      <c r="Y295" s="65" t="str">
        <f t="shared" si="13"/>
        <v> </v>
      </c>
      <c r="Z295" s="65" t="str">
        <f t="shared" si="14"/>
        <v> </v>
      </c>
      <c r="AA295" s="65" t="str">
        <f t="shared" si="15"/>
        <v> </v>
      </c>
      <c r="AB295" s="71" t="str">
        <f t="shared" si="16"/>
        <v> </v>
      </c>
      <c r="AC295" s="71" t="str">
        <f t="shared" si="17"/>
        <v> </v>
      </c>
      <c r="AD295" s="71" t="str">
        <f t="shared" si="18"/>
        <v> </v>
      </c>
      <c r="AE295" s="72" t="str">
        <f t="shared" si="19"/>
        <v>#VALUE!</v>
      </c>
      <c r="AF295" s="72" t="str">
        <f t="shared" si="20"/>
        <v>#VALUE!</v>
      </c>
      <c r="AG295" s="73" t="str">
        <f t="shared" si="21"/>
        <v>#VALUE!</v>
      </c>
      <c r="AH295" s="69" t="str">
        <f t="shared" si="22"/>
        <v>#VALUE!</v>
      </c>
      <c r="AI295" s="70" t="str">
        <f t="shared" si="23"/>
        <v>#VALUE!</v>
      </c>
      <c r="AJ295" s="75" t="str">
        <f t="shared" si="24"/>
        <v>#VALUE!</v>
      </c>
      <c r="AK295" s="75" t="str">
        <f t="shared" si="25"/>
        <v>#VALUE!</v>
      </c>
      <c r="AL295" s="3"/>
      <c r="AM295" s="3"/>
    </row>
    <row r="296" ht="15.75" customHeight="1">
      <c r="A296" s="3" t="s">
        <v>4533</v>
      </c>
      <c r="B296" s="155"/>
      <c r="C296" s="57"/>
      <c r="D296" s="58"/>
      <c r="E296" s="58"/>
      <c r="F296" s="59"/>
      <c r="G296" s="60"/>
      <c r="H296" s="156"/>
      <c r="I296" s="61"/>
      <c r="J296" s="61"/>
      <c r="K296" s="61"/>
      <c r="L296" s="62"/>
      <c r="M296" s="63" t="str">
        <f t="shared" si="28"/>
        <v> </v>
      </c>
      <c r="N296" s="64" t="str">
        <f t="shared" si="29"/>
        <v> </v>
      </c>
      <c r="O296" s="64" t="str">
        <f t="shared" si="3"/>
        <v> </v>
      </c>
      <c r="P296" s="64" t="str">
        <f t="shared" si="4"/>
        <v> </v>
      </c>
      <c r="Q296" s="65" t="str">
        <f t="shared" si="30"/>
        <v> </v>
      </c>
      <c r="R296" s="65" t="str">
        <f t="shared" si="6"/>
        <v> </v>
      </c>
      <c r="S296" s="66" t="str">
        <f t="shared" si="7"/>
        <v> </v>
      </c>
      <c r="T296" s="63" t="str">
        <f t="shared" si="8"/>
        <v>#VALUE!</v>
      </c>
      <c r="U296" s="67" t="str">
        <f t="shared" si="9"/>
        <v>#VALUE!</v>
      </c>
      <c r="V296" s="94" t="str">
        <f t="shared" si="31"/>
        <v>#VALUE!</v>
      </c>
      <c r="W296" s="69" t="str">
        <f t="shared" si="32"/>
        <v>donnée(s) manquante(s)</v>
      </c>
      <c r="X296" s="70" t="str">
        <f t="shared" si="27"/>
        <v>donnée(s) manquante(s)</v>
      </c>
      <c r="Y296" s="65" t="str">
        <f t="shared" si="13"/>
        <v> </v>
      </c>
      <c r="Z296" s="65" t="str">
        <f t="shared" si="14"/>
        <v> </v>
      </c>
      <c r="AA296" s="65" t="str">
        <f t="shared" si="15"/>
        <v> </v>
      </c>
      <c r="AB296" s="71" t="str">
        <f t="shared" si="16"/>
        <v> </v>
      </c>
      <c r="AC296" s="71" t="str">
        <f t="shared" si="17"/>
        <v> </v>
      </c>
      <c r="AD296" s="71" t="str">
        <f t="shared" si="18"/>
        <v> </v>
      </c>
      <c r="AE296" s="72" t="str">
        <f t="shared" si="19"/>
        <v>#VALUE!</v>
      </c>
      <c r="AF296" s="72" t="str">
        <f t="shared" si="20"/>
        <v>#VALUE!</v>
      </c>
      <c r="AG296" s="73" t="str">
        <f t="shared" si="21"/>
        <v>#VALUE!</v>
      </c>
      <c r="AH296" s="69" t="str">
        <f t="shared" si="22"/>
        <v>#VALUE!</v>
      </c>
      <c r="AI296" s="70" t="str">
        <f t="shared" si="23"/>
        <v>#VALUE!</v>
      </c>
      <c r="AJ296" s="75" t="str">
        <f t="shared" si="24"/>
        <v>#VALUE!</v>
      </c>
      <c r="AK296" s="75" t="str">
        <f t="shared" si="25"/>
        <v>#VALUE!</v>
      </c>
      <c r="AL296" s="3"/>
      <c r="AM296" s="3"/>
    </row>
    <row r="297" ht="15.75" customHeight="1">
      <c r="A297" s="3" t="s">
        <v>4534</v>
      </c>
      <c r="B297" s="155"/>
      <c r="C297" s="57"/>
      <c r="D297" s="58"/>
      <c r="E297" s="58"/>
      <c r="F297" s="59"/>
      <c r="G297" s="60"/>
      <c r="H297" s="156"/>
      <c r="I297" s="61"/>
      <c r="J297" s="61"/>
      <c r="K297" s="61"/>
      <c r="L297" s="62"/>
      <c r="M297" s="63" t="str">
        <f t="shared" si="28"/>
        <v> </v>
      </c>
      <c r="N297" s="64" t="str">
        <f t="shared" si="29"/>
        <v> </v>
      </c>
      <c r="O297" s="64" t="str">
        <f t="shared" si="3"/>
        <v> </v>
      </c>
      <c r="P297" s="64" t="str">
        <f t="shared" si="4"/>
        <v> </v>
      </c>
      <c r="Q297" s="65" t="str">
        <f t="shared" si="30"/>
        <v> </v>
      </c>
      <c r="R297" s="65" t="str">
        <f t="shared" si="6"/>
        <v> </v>
      </c>
      <c r="S297" s="66" t="str">
        <f t="shared" si="7"/>
        <v> </v>
      </c>
      <c r="T297" s="63" t="str">
        <f t="shared" si="8"/>
        <v>#VALUE!</v>
      </c>
      <c r="U297" s="67" t="str">
        <f t="shared" si="9"/>
        <v>#VALUE!</v>
      </c>
      <c r="V297" s="94" t="str">
        <f t="shared" si="31"/>
        <v>#VALUE!</v>
      </c>
      <c r="W297" s="69" t="str">
        <f t="shared" si="32"/>
        <v>donnée(s) manquante(s)</v>
      </c>
      <c r="X297" s="70" t="str">
        <f t="shared" si="27"/>
        <v>donnée(s) manquante(s)</v>
      </c>
      <c r="Y297" s="65" t="str">
        <f t="shared" si="13"/>
        <v> </v>
      </c>
      <c r="Z297" s="65" t="str">
        <f t="shared" si="14"/>
        <v> </v>
      </c>
      <c r="AA297" s="65" t="str">
        <f t="shared" si="15"/>
        <v> </v>
      </c>
      <c r="AB297" s="71" t="str">
        <f t="shared" si="16"/>
        <v> </v>
      </c>
      <c r="AC297" s="71" t="str">
        <f t="shared" si="17"/>
        <v> </v>
      </c>
      <c r="AD297" s="71" t="str">
        <f t="shared" si="18"/>
        <v> </v>
      </c>
      <c r="AE297" s="72" t="str">
        <f t="shared" si="19"/>
        <v>#VALUE!</v>
      </c>
      <c r="AF297" s="72" t="str">
        <f t="shared" si="20"/>
        <v>#VALUE!</v>
      </c>
      <c r="AG297" s="73" t="str">
        <f t="shared" si="21"/>
        <v>#VALUE!</v>
      </c>
      <c r="AH297" s="69" t="str">
        <f t="shared" si="22"/>
        <v>#VALUE!</v>
      </c>
      <c r="AI297" s="70" t="str">
        <f t="shared" si="23"/>
        <v>#VALUE!</v>
      </c>
      <c r="AJ297" s="75" t="str">
        <f t="shared" si="24"/>
        <v>#VALUE!</v>
      </c>
      <c r="AK297" s="75" t="str">
        <f t="shared" si="25"/>
        <v>#VALUE!</v>
      </c>
      <c r="AL297" s="3"/>
      <c r="AM297" s="3"/>
    </row>
    <row r="298" ht="15.75" customHeight="1">
      <c r="A298" s="3" t="s">
        <v>4535</v>
      </c>
      <c r="B298" s="155"/>
      <c r="C298" s="57"/>
      <c r="D298" s="58"/>
      <c r="E298" s="58"/>
      <c r="F298" s="59"/>
      <c r="G298" s="60"/>
      <c r="H298" s="156"/>
      <c r="I298" s="61"/>
      <c r="J298" s="61"/>
      <c r="K298" s="61"/>
      <c r="L298" s="62"/>
      <c r="M298" s="63" t="str">
        <f t="shared" si="28"/>
        <v> </v>
      </c>
      <c r="N298" s="64" t="str">
        <f t="shared" si="29"/>
        <v> </v>
      </c>
      <c r="O298" s="64" t="str">
        <f t="shared" si="3"/>
        <v> </v>
      </c>
      <c r="P298" s="64" t="str">
        <f t="shared" si="4"/>
        <v> </v>
      </c>
      <c r="Q298" s="65" t="str">
        <f t="shared" si="30"/>
        <v> </v>
      </c>
      <c r="R298" s="65" t="str">
        <f t="shared" si="6"/>
        <v> </v>
      </c>
      <c r="S298" s="66" t="str">
        <f t="shared" si="7"/>
        <v> </v>
      </c>
      <c r="T298" s="63" t="str">
        <f t="shared" si="8"/>
        <v>#VALUE!</v>
      </c>
      <c r="U298" s="67" t="str">
        <f t="shared" si="9"/>
        <v>#VALUE!</v>
      </c>
      <c r="V298" s="94" t="str">
        <f t="shared" si="31"/>
        <v>#VALUE!</v>
      </c>
      <c r="W298" s="69" t="str">
        <f t="shared" si="32"/>
        <v>donnée(s) manquante(s)</v>
      </c>
      <c r="X298" s="70" t="str">
        <f t="shared" si="27"/>
        <v>donnée(s) manquante(s)</v>
      </c>
      <c r="Y298" s="65" t="str">
        <f t="shared" si="13"/>
        <v> </v>
      </c>
      <c r="Z298" s="65" t="str">
        <f t="shared" si="14"/>
        <v> </v>
      </c>
      <c r="AA298" s="65" t="str">
        <f t="shared" si="15"/>
        <v> </v>
      </c>
      <c r="AB298" s="71" t="str">
        <f t="shared" si="16"/>
        <v> </v>
      </c>
      <c r="AC298" s="71" t="str">
        <f t="shared" si="17"/>
        <v> </v>
      </c>
      <c r="AD298" s="71" t="str">
        <f t="shared" si="18"/>
        <v> </v>
      </c>
      <c r="AE298" s="72" t="str">
        <f t="shared" si="19"/>
        <v>#VALUE!</v>
      </c>
      <c r="AF298" s="72" t="str">
        <f t="shared" si="20"/>
        <v>#VALUE!</v>
      </c>
      <c r="AG298" s="73" t="str">
        <f t="shared" si="21"/>
        <v>#VALUE!</v>
      </c>
      <c r="AH298" s="69" t="str">
        <f t="shared" si="22"/>
        <v>#VALUE!</v>
      </c>
      <c r="AI298" s="70" t="str">
        <f t="shared" si="23"/>
        <v>#VALUE!</v>
      </c>
      <c r="AJ298" s="75" t="str">
        <f t="shared" si="24"/>
        <v>#VALUE!</v>
      </c>
      <c r="AK298" s="75" t="str">
        <f t="shared" si="25"/>
        <v>#VALUE!</v>
      </c>
      <c r="AL298" s="3"/>
      <c r="AM298" s="3"/>
    </row>
    <row r="299" ht="15.75" customHeight="1">
      <c r="A299" s="3" t="s">
        <v>4536</v>
      </c>
      <c r="B299" s="155"/>
      <c r="C299" s="57"/>
      <c r="D299" s="58"/>
      <c r="E299" s="58"/>
      <c r="F299" s="59"/>
      <c r="G299" s="60"/>
      <c r="H299" s="156"/>
      <c r="I299" s="61"/>
      <c r="J299" s="61"/>
      <c r="K299" s="61"/>
      <c r="L299" s="62"/>
      <c r="M299" s="63" t="str">
        <f t="shared" si="28"/>
        <v> </v>
      </c>
      <c r="N299" s="64" t="str">
        <f t="shared" si="29"/>
        <v> </v>
      </c>
      <c r="O299" s="64" t="str">
        <f t="shared" si="3"/>
        <v> </v>
      </c>
      <c r="P299" s="64" t="str">
        <f t="shared" si="4"/>
        <v> </v>
      </c>
      <c r="Q299" s="65" t="str">
        <f t="shared" si="30"/>
        <v> </v>
      </c>
      <c r="R299" s="65" t="str">
        <f t="shared" si="6"/>
        <v> </v>
      </c>
      <c r="S299" s="66" t="str">
        <f t="shared" si="7"/>
        <v> </v>
      </c>
      <c r="T299" s="63" t="str">
        <f t="shared" si="8"/>
        <v>#VALUE!</v>
      </c>
      <c r="U299" s="67" t="str">
        <f t="shared" si="9"/>
        <v>#VALUE!</v>
      </c>
      <c r="V299" s="94" t="str">
        <f t="shared" si="31"/>
        <v>#VALUE!</v>
      </c>
      <c r="W299" s="69" t="str">
        <f t="shared" si="32"/>
        <v>donnée(s) manquante(s)</v>
      </c>
      <c r="X299" s="70" t="str">
        <f t="shared" si="27"/>
        <v>donnée(s) manquante(s)</v>
      </c>
      <c r="Y299" s="65" t="str">
        <f t="shared" si="13"/>
        <v> </v>
      </c>
      <c r="Z299" s="65" t="str">
        <f t="shared" si="14"/>
        <v> </v>
      </c>
      <c r="AA299" s="65" t="str">
        <f t="shared" si="15"/>
        <v> </v>
      </c>
      <c r="AB299" s="71" t="str">
        <f t="shared" si="16"/>
        <v> </v>
      </c>
      <c r="AC299" s="71" t="str">
        <f t="shared" si="17"/>
        <v> </v>
      </c>
      <c r="AD299" s="71" t="str">
        <f t="shared" si="18"/>
        <v> </v>
      </c>
      <c r="AE299" s="72" t="str">
        <f t="shared" si="19"/>
        <v>#VALUE!</v>
      </c>
      <c r="AF299" s="72" t="str">
        <f t="shared" si="20"/>
        <v>#VALUE!</v>
      </c>
      <c r="AG299" s="73" t="str">
        <f t="shared" si="21"/>
        <v>#VALUE!</v>
      </c>
      <c r="AH299" s="69" t="str">
        <f t="shared" si="22"/>
        <v>#VALUE!</v>
      </c>
      <c r="AI299" s="70" t="str">
        <f t="shared" si="23"/>
        <v>#VALUE!</v>
      </c>
      <c r="AJ299" s="75" t="str">
        <f t="shared" si="24"/>
        <v>#VALUE!</v>
      </c>
      <c r="AK299" s="75" t="str">
        <f t="shared" si="25"/>
        <v>#VALUE!</v>
      </c>
      <c r="AL299" s="3"/>
      <c r="AM299" s="3"/>
    </row>
    <row r="300" ht="15.75" customHeight="1">
      <c r="A300" s="3" t="s">
        <v>4537</v>
      </c>
      <c r="B300" s="155"/>
      <c r="C300" s="57"/>
      <c r="D300" s="58"/>
      <c r="E300" s="58"/>
      <c r="F300" s="59"/>
      <c r="G300" s="60"/>
      <c r="H300" s="156"/>
      <c r="I300" s="61"/>
      <c r="J300" s="61"/>
      <c r="K300" s="61"/>
      <c r="L300" s="62"/>
      <c r="M300" s="63" t="str">
        <f t="shared" si="28"/>
        <v> </v>
      </c>
      <c r="N300" s="64" t="str">
        <f t="shared" si="29"/>
        <v> </v>
      </c>
      <c r="O300" s="64" t="str">
        <f t="shared" si="3"/>
        <v> </v>
      </c>
      <c r="P300" s="64" t="str">
        <f t="shared" si="4"/>
        <v> </v>
      </c>
      <c r="Q300" s="65" t="str">
        <f t="shared" si="30"/>
        <v> </v>
      </c>
      <c r="R300" s="65" t="str">
        <f t="shared" si="6"/>
        <v> </v>
      </c>
      <c r="S300" s="66" t="str">
        <f t="shared" si="7"/>
        <v> </v>
      </c>
      <c r="T300" s="63" t="str">
        <f t="shared" si="8"/>
        <v>#VALUE!</v>
      </c>
      <c r="U300" s="67" t="str">
        <f t="shared" si="9"/>
        <v>#VALUE!</v>
      </c>
      <c r="V300" s="94" t="str">
        <f t="shared" si="31"/>
        <v>#VALUE!</v>
      </c>
      <c r="W300" s="69" t="str">
        <f t="shared" si="32"/>
        <v>donnée(s) manquante(s)</v>
      </c>
      <c r="X300" s="70" t="str">
        <f t="shared" si="27"/>
        <v>donnée(s) manquante(s)</v>
      </c>
      <c r="Y300" s="65" t="str">
        <f t="shared" si="13"/>
        <v> </v>
      </c>
      <c r="Z300" s="65" t="str">
        <f t="shared" si="14"/>
        <v> </v>
      </c>
      <c r="AA300" s="65" t="str">
        <f t="shared" si="15"/>
        <v> </v>
      </c>
      <c r="AB300" s="71" t="str">
        <f t="shared" si="16"/>
        <v> </v>
      </c>
      <c r="AC300" s="71" t="str">
        <f t="shared" si="17"/>
        <v> </v>
      </c>
      <c r="AD300" s="71" t="str">
        <f t="shared" si="18"/>
        <v> </v>
      </c>
      <c r="AE300" s="72" t="str">
        <f t="shared" si="19"/>
        <v>#VALUE!</v>
      </c>
      <c r="AF300" s="72" t="str">
        <f t="shared" si="20"/>
        <v>#VALUE!</v>
      </c>
      <c r="AG300" s="73" t="str">
        <f t="shared" si="21"/>
        <v>#VALUE!</v>
      </c>
      <c r="AH300" s="69" t="str">
        <f t="shared" si="22"/>
        <v>#VALUE!</v>
      </c>
      <c r="AI300" s="70" t="str">
        <f t="shared" si="23"/>
        <v>#VALUE!</v>
      </c>
      <c r="AJ300" s="75" t="str">
        <f t="shared" si="24"/>
        <v>#VALUE!</v>
      </c>
      <c r="AK300" s="75" t="str">
        <f t="shared" si="25"/>
        <v>#VALUE!</v>
      </c>
      <c r="AL300" s="3"/>
      <c r="AM300" s="3"/>
    </row>
    <row r="301" ht="15.75" customHeight="1">
      <c r="A301" s="3" t="s">
        <v>4538</v>
      </c>
      <c r="B301" s="155"/>
      <c r="C301" s="57"/>
      <c r="D301" s="58"/>
      <c r="E301" s="58"/>
      <c r="F301" s="59"/>
      <c r="G301" s="60"/>
      <c r="H301" s="156"/>
      <c r="I301" s="61"/>
      <c r="J301" s="61"/>
      <c r="K301" s="61"/>
      <c r="L301" s="62"/>
      <c r="M301" s="63" t="str">
        <f t="shared" si="28"/>
        <v> </v>
      </c>
      <c r="N301" s="64" t="str">
        <f t="shared" si="29"/>
        <v> </v>
      </c>
      <c r="O301" s="64" t="str">
        <f t="shared" si="3"/>
        <v> </v>
      </c>
      <c r="P301" s="64" t="str">
        <f t="shared" si="4"/>
        <v> </v>
      </c>
      <c r="Q301" s="65" t="str">
        <f t="shared" si="30"/>
        <v> </v>
      </c>
      <c r="R301" s="65" t="str">
        <f t="shared" si="6"/>
        <v> </v>
      </c>
      <c r="S301" s="66" t="str">
        <f t="shared" si="7"/>
        <v> </v>
      </c>
      <c r="T301" s="63" t="str">
        <f t="shared" si="8"/>
        <v>#VALUE!</v>
      </c>
      <c r="U301" s="67" t="str">
        <f t="shared" si="9"/>
        <v>#VALUE!</v>
      </c>
      <c r="V301" s="94" t="str">
        <f t="shared" si="31"/>
        <v>#VALUE!</v>
      </c>
      <c r="W301" s="69" t="str">
        <f t="shared" si="32"/>
        <v>donnée(s) manquante(s)</v>
      </c>
      <c r="X301" s="70" t="str">
        <f t="shared" si="27"/>
        <v>donnée(s) manquante(s)</v>
      </c>
      <c r="Y301" s="65" t="str">
        <f t="shared" si="13"/>
        <v> </v>
      </c>
      <c r="Z301" s="65" t="str">
        <f t="shared" si="14"/>
        <v> </v>
      </c>
      <c r="AA301" s="65" t="str">
        <f t="shared" si="15"/>
        <v> </v>
      </c>
      <c r="AB301" s="71" t="str">
        <f t="shared" si="16"/>
        <v> </v>
      </c>
      <c r="AC301" s="71" t="str">
        <f t="shared" si="17"/>
        <v> </v>
      </c>
      <c r="AD301" s="71" t="str">
        <f t="shared" si="18"/>
        <v> </v>
      </c>
      <c r="AE301" s="72" t="str">
        <f t="shared" si="19"/>
        <v>#VALUE!</v>
      </c>
      <c r="AF301" s="72" t="str">
        <f t="shared" si="20"/>
        <v>#VALUE!</v>
      </c>
      <c r="AG301" s="73" t="str">
        <f t="shared" si="21"/>
        <v>#VALUE!</v>
      </c>
      <c r="AH301" s="69" t="str">
        <f t="shared" si="22"/>
        <v>#VALUE!</v>
      </c>
      <c r="AI301" s="70" t="str">
        <f t="shared" si="23"/>
        <v>#VALUE!</v>
      </c>
      <c r="AJ301" s="75" t="str">
        <f t="shared" si="24"/>
        <v>#VALUE!</v>
      </c>
      <c r="AK301" s="75" t="str">
        <f t="shared" si="25"/>
        <v>#VALUE!</v>
      </c>
      <c r="AL301" s="3"/>
      <c r="AM301" s="3"/>
    </row>
    <row r="302" ht="15.75" customHeight="1">
      <c r="A302" s="3" t="s">
        <v>4539</v>
      </c>
      <c r="B302" s="155"/>
      <c r="C302" s="57"/>
      <c r="D302" s="58"/>
      <c r="E302" s="58"/>
      <c r="F302" s="59"/>
      <c r="G302" s="60"/>
      <c r="H302" s="156"/>
      <c r="I302" s="61"/>
      <c r="J302" s="61"/>
      <c r="K302" s="61"/>
      <c r="L302" s="62"/>
      <c r="M302" s="63" t="str">
        <f t="shared" si="28"/>
        <v> </v>
      </c>
      <c r="N302" s="64" t="str">
        <f t="shared" si="29"/>
        <v> </v>
      </c>
      <c r="O302" s="64" t="str">
        <f t="shared" si="3"/>
        <v> </v>
      </c>
      <c r="P302" s="64" t="str">
        <f t="shared" si="4"/>
        <v> </v>
      </c>
      <c r="Q302" s="65" t="str">
        <f t="shared" si="30"/>
        <v> </v>
      </c>
      <c r="R302" s="65" t="str">
        <f t="shared" si="6"/>
        <v> </v>
      </c>
      <c r="S302" s="66" t="str">
        <f t="shared" si="7"/>
        <v> </v>
      </c>
      <c r="T302" s="63" t="str">
        <f t="shared" si="8"/>
        <v>#VALUE!</v>
      </c>
      <c r="U302" s="67" t="str">
        <f t="shared" si="9"/>
        <v>#VALUE!</v>
      </c>
      <c r="V302" s="94" t="str">
        <f t="shared" si="31"/>
        <v>#VALUE!</v>
      </c>
      <c r="W302" s="69" t="str">
        <f t="shared" si="32"/>
        <v>donnée(s) manquante(s)</v>
      </c>
      <c r="X302" s="70" t="str">
        <f t="shared" si="27"/>
        <v>donnée(s) manquante(s)</v>
      </c>
      <c r="Y302" s="65" t="str">
        <f t="shared" si="13"/>
        <v> </v>
      </c>
      <c r="Z302" s="65" t="str">
        <f t="shared" si="14"/>
        <v> </v>
      </c>
      <c r="AA302" s="65" t="str">
        <f t="shared" si="15"/>
        <v> </v>
      </c>
      <c r="AB302" s="71" t="str">
        <f t="shared" si="16"/>
        <v> </v>
      </c>
      <c r="AC302" s="71" t="str">
        <f t="shared" si="17"/>
        <v> </v>
      </c>
      <c r="AD302" s="71" t="str">
        <f t="shared" si="18"/>
        <v> </v>
      </c>
      <c r="AE302" s="72" t="str">
        <f t="shared" si="19"/>
        <v>#VALUE!</v>
      </c>
      <c r="AF302" s="72" t="str">
        <f t="shared" si="20"/>
        <v>#VALUE!</v>
      </c>
      <c r="AG302" s="73" t="str">
        <f t="shared" si="21"/>
        <v>#VALUE!</v>
      </c>
      <c r="AH302" s="69" t="str">
        <f t="shared" si="22"/>
        <v>#VALUE!</v>
      </c>
      <c r="AI302" s="70" t="str">
        <f t="shared" si="23"/>
        <v>#VALUE!</v>
      </c>
      <c r="AJ302" s="75" t="str">
        <f t="shared" si="24"/>
        <v>#VALUE!</v>
      </c>
      <c r="AK302" s="75" t="str">
        <f t="shared" si="25"/>
        <v>#VALUE!</v>
      </c>
      <c r="AL302" s="3"/>
      <c r="AM302" s="3"/>
    </row>
    <row r="303" ht="15.75" customHeight="1">
      <c r="A303" s="3" t="s">
        <v>4540</v>
      </c>
      <c r="B303" s="155"/>
      <c r="C303" s="57"/>
      <c r="D303" s="58"/>
      <c r="E303" s="58"/>
      <c r="F303" s="59"/>
      <c r="G303" s="60"/>
      <c r="H303" s="156"/>
      <c r="I303" s="61"/>
      <c r="J303" s="61"/>
      <c r="K303" s="61"/>
      <c r="L303" s="62"/>
      <c r="M303" s="63" t="str">
        <f t="shared" si="28"/>
        <v> </v>
      </c>
      <c r="N303" s="64" t="str">
        <f t="shared" si="29"/>
        <v> </v>
      </c>
      <c r="O303" s="64" t="str">
        <f t="shared" si="3"/>
        <v> </v>
      </c>
      <c r="P303" s="64" t="str">
        <f t="shared" si="4"/>
        <v> </v>
      </c>
      <c r="Q303" s="65" t="str">
        <f t="shared" si="30"/>
        <v> </v>
      </c>
      <c r="R303" s="65" t="str">
        <f t="shared" si="6"/>
        <v> </v>
      </c>
      <c r="S303" s="66" t="str">
        <f t="shared" si="7"/>
        <v> </v>
      </c>
      <c r="T303" s="63" t="str">
        <f t="shared" si="8"/>
        <v>#VALUE!</v>
      </c>
      <c r="U303" s="67" t="str">
        <f t="shared" si="9"/>
        <v>#VALUE!</v>
      </c>
      <c r="V303" s="94" t="str">
        <f t="shared" si="31"/>
        <v>#VALUE!</v>
      </c>
      <c r="W303" s="69" t="str">
        <f t="shared" si="32"/>
        <v>donnée(s) manquante(s)</v>
      </c>
      <c r="X303" s="70" t="str">
        <f t="shared" si="27"/>
        <v>donnée(s) manquante(s)</v>
      </c>
      <c r="Y303" s="65" t="str">
        <f t="shared" si="13"/>
        <v> </v>
      </c>
      <c r="Z303" s="65" t="str">
        <f t="shared" si="14"/>
        <v> </v>
      </c>
      <c r="AA303" s="65" t="str">
        <f t="shared" si="15"/>
        <v> </v>
      </c>
      <c r="AB303" s="71" t="str">
        <f t="shared" si="16"/>
        <v> </v>
      </c>
      <c r="AC303" s="71" t="str">
        <f t="shared" si="17"/>
        <v> </v>
      </c>
      <c r="AD303" s="71" t="str">
        <f t="shared" si="18"/>
        <v> </v>
      </c>
      <c r="AE303" s="72" t="str">
        <f t="shared" si="19"/>
        <v>#VALUE!</v>
      </c>
      <c r="AF303" s="72" t="str">
        <f t="shared" si="20"/>
        <v>#VALUE!</v>
      </c>
      <c r="AG303" s="73" t="str">
        <f t="shared" si="21"/>
        <v>#VALUE!</v>
      </c>
      <c r="AH303" s="69" t="str">
        <f t="shared" si="22"/>
        <v>#VALUE!</v>
      </c>
      <c r="AI303" s="70" t="str">
        <f t="shared" si="23"/>
        <v>#VALUE!</v>
      </c>
      <c r="AJ303" s="75" t="str">
        <f t="shared" si="24"/>
        <v>#VALUE!</v>
      </c>
      <c r="AK303" s="75" t="str">
        <f t="shared" si="25"/>
        <v>#VALUE!</v>
      </c>
      <c r="AL303" s="3"/>
      <c r="AM303" s="3"/>
    </row>
    <row r="304" ht="15.75" customHeight="1">
      <c r="A304" s="3" t="s">
        <v>4541</v>
      </c>
      <c r="B304" s="155"/>
      <c r="C304" s="57"/>
      <c r="D304" s="58"/>
      <c r="E304" s="58"/>
      <c r="F304" s="59"/>
      <c r="G304" s="60"/>
      <c r="H304" s="156"/>
      <c r="I304" s="61"/>
      <c r="J304" s="61"/>
      <c r="K304" s="61"/>
      <c r="L304" s="62"/>
      <c r="M304" s="63" t="str">
        <f t="shared" si="28"/>
        <v> </v>
      </c>
      <c r="N304" s="64" t="str">
        <f t="shared" si="29"/>
        <v> </v>
      </c>
      <c r="O304" s="64" t="str">
        <f t="shared" si="3"/>
        <v> </v>
      </c>
      <c r="P304" s="64" t="str">
        <f t="shared" si="4"/>
        <v> </v>
      </c>
      <c r="Q304" s="65" t="str">
        <f t="shared" si="30"/>
        <v> </v>
      </c>
      <c r="R304" s="65" t="str">
        <f t="shared" si="6"/>
        <v> </v>
      </c>
      <c r="S304" s="66" t="str">
        <f t="shared" si="7"/>
        <v> </v>
      </c>
      <c r="T304" s="63" t="str">
        <f t="shared" si="8"/>
        <v>#VALUE!</v>
      </c>
      <c r="U304" s="67" t="str">
        <f t="shared" si="9"/>
        <v>#VALUE!</v>
      </c>
      <c r="V304" s="94" t="str">
        <f t="shared" si="31"/>
        <v>#VALUE!</v>
      </c>
      <c r="W304" s="69" t="str">
        <f t="shared" si="32"/>
        <v>donnée(s) manquante(s)</v>
      </c>
      <c r="X304" s="70" t="str">
        <f t="shared" si="27"/>
        <v>donnée(s) manquante(s)</v>
      </c>
      <c r="Y304" s="65" t="str">
        <f t="shared" si="13"/>
        <v> </v>
      </c>
      <c r="Z304" s="65" t="str">
        <f t="shared" si="14"/>
        <v> </v>
      </c>
      <c r="AA304" s="65" t="str">
        <f t="shared" si="15"/>
        <v> </v>
      </c>
      <c r="AB304" s="71" t="str">
        <f t="shared" si="16"/>
        <v> </v>
      </c>
      <c r="AC304" s="71" t="str">
        <f t="shared" si="17"/>
        <v> </v>
      </c>
      <c r="AD304" s="71" t="str">
        <f t="shared" si="18"/>
        <v> </v>
      </c>
      <c r="AE304" s="72" t="str">
        <f t="shared" si="19"/>
        <v>#VALUE!</v>
      </c>
      <c r="AF304" s="72" t="str">
        <f t="shared" si="20"/>
        <v>#VALUE!</v>
      </c>
      <c r="AG304" s="73" t="str">
        <f t="shared" si="21"/>
        <v>#VALUE!</v>
      </c>
      <c r="AH304" s="69" t="str">
        <f t="shared" si="22"/>
        <v>#VALUE!</v>
      </c>
      <c r="AI304" s="70" t="str">
        <f t="shared" si="23"/>
        <v>#VALUE!</v>
      </c>
      <c r="AJ304" s="75" t="str">
        <f t="shared" si="24"/>
        <v>#VALUE!</v>
      </c>
      <c r="AK304" s="75" t="str">
        <f t="shared" si="25"/>
        <v>#VALUE!</v>
      </c>
      <c r="AL304" s="3"/>
      <c r="AM304" s="3"/>
    </row>
    <row r="305" ht="15.75" customHeight="1">
      <c r="A305" s="3" t="s">
        <v>4542</v>
      </c>
      <c r="B305" s="155"/>
      <c r="C305" s="57"/>
      <c r="D305" s="58"/>
      <c r="E305" s="58"/>
      <c r="F305" s="59"/>
      <c r="G305" s="60"/>
      <c r="H305" s="156"/>
      <c r="I305" s="61"/>
      <c r="J305" s="61"/>
      <c r="K305" s="61"/>
      <c r="L305" s="62"/>
      <c r="M305" s="63" t="str">
        <f t="shared" si="28"/>
        <v> </v>
      </c>
      <c r="N305" s="64" t="str">
        <f t="shared" si="29"/>
        <v> </v>
      </c>
      <c r="O305" s="64" t="str">
        <f t="shared" si="3"/>
        <v> </v>
      </c>
      <c r="P305" s="64" t="str">
        <f t="shared" si="4"/>
        <v> </v>
      </c>
      <c r="Q305" s="65" t="str">
        <f t="shared" si="30"/>
        <v> </v>
      </c>
      <c r="R305" s="65" t="str">
        <f t="shared" si="6"/>
        <v> </v>
      </c>
      <c r="S305" s="66" t="str">
        <f t="shared" si="7"/>
        <v> </v>
      </c>
      <c r="T305" s="63" t="str">
        <f t="shared" si="8"/>
        <v>#VALUE!</v>
      </c>
      <c r="U305" s="67" t="str">
        <f t="shared" si="9"/>
        <v>#VALUE!</v>
      </c>
      <c r="V305" s="94" t="str">
        <f t="shared" si="31"/>
        <v>#VALUE!</v>
      </c>
      <c r="W305" s="69" t="str">
        <f t="shared" si="32"/>
        <v>donnée(s) manquante(s)</v>
      </c>
      <c r="X305" s="70" t="str">
        <f t="shared" si="27"/>
        <v>donnée(s) manquante(s)</v>
      </c>
      <c r="Y305" s="65" t="str">
        <f t="shared" si="13"/>
        <v> </v>
      </c>
      <c r="Z305" s="65" t="str">
        <f t="shared" si="14"/>
        <v> </v>
      </c>
      <c r="AA305" s="65" t="str">
        <f t="shared" si="15"/>
        <v> </v>
      </c>
      <c r="AB305" s="71" t="str">
        <f t="shared" si="16"/>
        <v> </v>
      </c>
      <c r="AC305" s="71" t="str">
        <f t="shared" si="17"/>
        <v> </v>
      </c>
      <c r="AD305" s="71" t="str">
        <f t="shared" si="18"/>
        <v> </v>
      </c>
      <c r="AE305" s="72" t="str">
        <f t="shared" si="19"/>
        <v>#VALUE!</v>
      </c>
      <c r="AF305" s="72" t="str">
        <f t="shared" si="20"/>
        <v>#VALUE!</v>
      </c>
      <c r="AG305" s="73" t="str">
        <f t="shared" si="21"/>
        <v>#VALUE!</v>
      </c>
      <c r="AH305" s="69" t="str">
        <f t="shared" si="22"/>
        <v>#VALUE!</v>
      </c>
      <c r="AI305" s="70" t="str">
        <f t="shared" si="23"/>
        <v>#VALUE!</v>
      </c>
      <c r="AJ305" s="75" t="str">
        <f t="shared" si="24"/>
        <v>#VALUE!</v>
      </c>
      <c r="AK305" s="75" t="str">
        <f t="shared" si="25"/>
        <v>#VALUE!</v>
      </c>
      <c r="AL305" s="3"/>
      <c r="AM305" s="3"/>
    </row>
    <row r="306" ht="15.75" customHeight="1">
      <c r="A306" s="3" t="s">
        <v>4543</v>
      </c>
      <c r="B306" s="155"/>
      <c r="C306" s="57"/>
      <c r="D306" s="58"/>
      <c r="E306" s="58"/>
      <c r="F306" s="59"/>
      <c r="G306" s="60"/>
      <c r="H306" s="156"/>
      <c r="I306" s="61"/>
      <c r="J306" s="61"/>
      <c r="K306" s="61"/>
      <c r="L306" s="62"/>
      <c r="M306" s="63" t="str">
        <f t="shared" si="28"/>
        <v> </v>
      </c>
      <c r="N306" s="64" t="str">
        <f t="shared" si="29"/>
        <v> </v>
      </c>
      <c r="O306" s="64" t="str">
        <f t="shared" si="3"/>
        <v> </v>
      </c>
      <c r="P306" s="64" t="str">
        <f t="shared" si="4"/>
        <v> </v>
      </c>
      <c r="Q306" s="65" t="str">
        <f t="shared" si="30"/>
        <v> </v>
      </c>
      <c r="R306" s="65" t="str">
        <f t="shared" si="6"/>
        <v> </v>
      </c>
      <c r="S306" s="66" t="str">
        <f t="shared" si="7"/>
        <v> </v>
      </c>
      <c r="T306" s="63" t="str">
        <f t="shared" si="8"/>
        <v>#VALUE!</v>
      </c>
      <c r="U306" s="67" t="str">
        <f t="shared" si="9"/>
        <v>#VALUE!</v>
      </c>
      <c r="V306" s="94" t="str">
        <f t="shared" si="31"/>
        <v>#VALUE!</v>
      </c>
      <c r="W306" s="69" t="str">
        <f t="shared" si="32"/>
        <v>donnée(s) manquante(s)</v>
      </c>
      <c r="X306" s="70" t="str">
        <f t="shared" si="27"/>
        <v>donnée(s) manquante(s)</v>
      </c>
      <c r="Y306" s="65" t="str">
        <f t="shared" si="13"/>
        <v> </v>
      </c>
      <c r="Z306" s="65" t="str">
        <f t="shared" si="14"/>
        <v> </v>
      </c>
      <c r="AA306" s="65" t="str">
        <f t="shared" si="15"/>
        <v> </v>
      </c>
      <c r="AB306" s="71" t="str">
        <f t="shared" si="16"/>
        <v> </v>
      </c>
      <c r="AC306" s="71" t="str">
        <f t="shared" si="17"/>
        <v> </v>
      </c>
      <c r="AD306" s="71" t="str">
        <f t="shared" si="18"/>
        <v> </v>
      </c>
      <c r="AE306" s="72" t="str">
        <f t="shared" si="19"/>
        <v>#VALUE!</v>
      </c>
      <c r="AF306" s="72" t="str">
        <f t="shared" si="20"/>
        <v>#VALUE!</v>
      </c>
      <c r="AG306" s="73" t="str">
        <f t="shared" si="21"/>
        <v>#VALUE!</v>
      </c>
      <c r="AH306" s="69" t="str">
        <f t="shared" si="22"/>
        <v>#VALUE!</v>
      </c>
      <c r="AI306" s="70" t="str">
        <f t="shared" si="23"/>
        <v>#VALUE!</v>
      </c>
      <c r="AJ306" s="75" t="str">
        <f t="shared" si="24"/>
        <v>#VALUE!</v>
      </c>
      <c r="AK306" s="75" t="str">
        <f t="shared" si="25"/>
        <v>#VALUE!</v>
      </c>
      <c r="AL306" s="3"/>
      <c r="AM306" s="3"/>
    </row>
    <row r="307" ht="15.75" customHeight="1">
      <c r="A307" s="3" t="s">
        <v>4544</v>
      </c>
      <c r="B307" s="155"/>
      <c r="C307" s="57"/>
      <c r="D307" s="58"/>
      <c r="E307" s="58"/>
      <c r="F307" s="59"/>
      <c r="G307" s="60"/>
      <c r="H307" s="156"/>
      <c r="I307" s="61"/>
      <c r="J307" s="61"/>
      <c r="K307" s="61"/>
      <c r="L307" s="62"/>
      <c r="M307" s="63" t="str">
        <f t="shared" si="28"/>
        <v> </v>
      </c>
      <c r="N307" s="64" t="str">
        <f t="shared" si="29"/>
        <v> </v>
      </c>
      <c r="O307" s="64" t="str">
        <f t="shared" si="3"/>
        <v> </v>
      </c>
      <c r="P307" s="64" t="str">
        <f t="shared" si="4"/>
        <v> </v>
      </c>
      <c r="Q307" s="65" t="str">
        <f t="shared" si="30"/>
        <v> </v>
      </c>
      <c r="R307" s="65" t="str">
        <f t="shared" si="6"/>
        <v> </v>
      </c>
      <c r="S307" s="66" t="str">
        <f t="shared" si="7"/>
        <v> </v>
      </c>
      <c r="T307" s="63" t="str">
        <f t="shared" si="8"/>
        <v>#VALUE!</v>
      </c>
      <c r="U307" s="67" t="str">
        <f t="shared" si="9"/>
        <v>#VALUE!</v>
      </c>
      <c r="V307" s="94" t="str">
        <f t="shared" si="31"/>
        <v>#VALUE!</v>
      </c>
      <c r="W307" s="69" t="str">
        <f t="shared" si="32"/>
        <v>donnée(s) manquante(s)</v>
      </c>
      <c r="X307" s="70" t="str">
        <f t="shared" si="27"/>
        <v>donnée(s) manquante(s)</v>
      </c>
      <c r="Y307" s="65" t="str">
        <f t="shared" si="13"/>
        <v> </v>
      </c>
      <c r="Z307" s="65" t="str">
        <f t="shared" si="14"/>
        <v> </v>
      </c>
      <c r="AA307" s="65" t="str">
        <f t="shared" si="15"/>
        <v> </v>
      </c>
      <c r="AB307" s="71" t="str">
        <f t="shared" si="16"/>
        <v> </v>
      </c>
      <c r="AC307" s="71" t="str">
        <f t="shared" si="17"/>
        <v> </v>
      </c>
      <c r="AD307" s="71" t="str">
        <f t="shared" si="18"/>
        <v> </v>
      </c>
      <c r="AE307" s="72" t="str">
        <f t="shared" si="19"/>
        <v>#VALUE!</v>
      </c>
      <c r="AF307" s="72" t="str">
        <f t="shared" si="20"/>
        <v>#VALUE!</v>
      </c>
      <c r="AG307" s="73" t="str">
        <f t="shared" si="21"/>
        <v>#VALUE!</v>
      </c>
      <c r="AH307" s="69" t="str">
        <f t="shared" si="22"/>
        <v>#VALUE!</v>
      </c>
      <c r="AI307" s="70" t="str">
        <f t="shared" si="23"/>
        <v>#VALUE!</v>
      </c>
      <c r="AJ307" s="75" t="str">
        <f t="shared" si="24"/>
        <v>#VALUE!</v>
      </c>
      <c r="AK307" s="75" t="str">
        <f t="shared" si="25"/>
        <v>#VALUE!</v>
      </c>
      <c r="AL307" s="3"/>
      <c r="AM307" s="3"/>
    </row>
    <row r="308" ht="15.75" customHeight="1">
      <c r="A308" s="3" t="s">
        <v>4545</v>
      </c>
      <c r="B308" s="155"/>
      <c r="C308" s="57"/>
      <c r="D308" s="58"/>
      <c r="E308" s="58"/>
      <c r="F308" s="59"/>
      <c r="G308" s="60"/>
      <c r="H308" s="156"/>
      <c r="I308" s="61"/>
      <c r="J308" s="61"/>
      <c r="K308" s="61"/>
      <c r="L308" s="62"/>
      <c r="M308" s="63" t="str">
        <f t="shared" si="28"/>
        <v> </v>
      </c>
      <c r="N308" s="64" t="str">
        <f t="shared" si="29"/>
        <v> </v>
      </c>
      <c r="O308" s="64" t="str">
        <f t="shared" si="3"/>
        <v> </v>
      </c>
      <c r="P308" s="64" t="str">
        <f t="shared" si="4"/>
        <v> </v>
      </c>
      <c r="Q308" s="65" t="str">
        <f t="shared" si="30"/>
        <v> </v>
      </c>
      <c r="R308" s="65" t="str">
        <f t="shared" si="6"/>
        <v> </v>
      </c>
      <c r="S308" s="66" t="str">
        <f t="shared" si="7"/>
        <v> </v>
      </c>
      <c r="T308" s="63" t="str">
        <f t="shared" si="8"/>
        <v>#VALUE!</v>
      </c>
      <c r="U308" s="67" t="str">
        <f t="shared" si="9"/>
        <v>#VALUE!</v>
      </c>
      <c r="V308" s="94" t="str">
        <f t="shared" si="31"/>
        <v>#VALUE!</v>
      </c>
      <c r="W308" s="69" t="str">
        <f t="shared" si="32"/>
        <v>donnée(s) manquante(s)</v>
      </c>
      <c r="X308" s="70" t="str">
        <f t="shared" si="27"/>
        <v>donnée(s) manquante(s)</v>
      </c>
      <c r="Y308" s="65" t="str">
        <f t="shared" si="13"/>
        <v> </v>
      </c>
      <c r="Z308" s="65" t="str">
        <f t="shared" si="14"/>
        <v> </v>
      </c>
      <c r="AA308" s="65" t="str">
        <f t="shared" si="15"/>
        <v> </v>
      </c>
      <c r="AB308" s="71" t="str">
        <f t="shared" si="16"/>
        <v> </v>
      </c>
      <c r="AC308" s="71" t="str">
        <f t="shared" si="17"/>
        <v> </v>
      </c>
      <c r="AD308" s="71" t="str">
        <f t="shared" si="18"/>
        <v> </v>
      </c>
      <c r="AE308" s="72" t="str">
        <f t="shared" si="19"/>
        <v>#VALUE!</v>
      </c>
      <c r="AF308" s="72" t="str">
        <f t="shared" si="20"/>
        <v>#VALUE!</v>
      </c>
      <c r="AG308" s="73" t="str">
        <f t="shared" si="21"/>
        <v>#VALUE!</v>
      </c>
      <c r="AH308" s="69" t="str">
        <f t="shared" si="22"/>
        <v>#VALUE!</v>
      </c>
      <c r="AI308" s="70" t="str">
        <f t="shared" si="23"/>
        <v>#VALUE!</v>
      </c>
      <c r="AJ308" s="75" t="str">
        <f t="shared" si="24"/>
        <v>#VALUE!</v>
      </c>
      <c r="AK308" s="75" t="str">
        <f t="shared" si="25"/>
        <v>#VALUE!</v>
      </c>
      <c r="AL308" s="3"/>
      <c r="AM308" s="3"/>
    </row>
    <row r="309" ht="15.75" customHeight="1">
      <c r="A309" s="3" t="s">
        <v>4546</v>
      </c>
      <c r="B309" s="155"/>
      <c r="C309" s="57"/>
      <c r="D309" s="58"/>
      <c r="E309" s="58"/>
      <c r="F309" s="59"/>
      <c r="G309" s="60"/>
      <c r="H309" s="156"/>
      <c r="I309" s="61"/>
      <c r="J309" s="61"/>
      <c r="K309" s="61"/>
      <c r="L309" s="62"/>
      <c r="M309" s="63" t="str">
        <f t="shared" si="28"/>
        <v> </v>
      </c>
      <c r="N309" s="64" t="str">
        <f t="shared" si="29"/>
        <v> </v>
      </c>
      <c r="O309" s="64" t="str">
        <f t="shared" si="3"/>
        <v> </v>
      </c>
      <c r="P309" s="64" t="str">
        <f t="shared" si="4"/>
        <v> </v>
      </c>
      <c r="Q309" s="65" t="str">
        <f t="shared" si="30"/>
        <v> </v>
      </c>
      <c r="R309" s="65" t="str">
        <f t="shared" si="6"/>
        <v> </v>
      </c>
      <c r="S309" s="66" t="str">
        <f t="shared" si="7"/>
        <v> </v>
      </c>
      <c r="T309" s="63" t="str">
        <f t="shared" si="8"/>
        <v>#VALUE!</v>
      </c>
      <c r="U309" s="67" t="str">
        <f t="shared" si="9"/>
        <v>#VALUE!</v>
      </c>
      <c r="V309" s="94" t="str">
        <f t="shared" si="31"/>
        <v>#VALUE!</v>
      </c>
      <c r="W309" s="69" t="str">
        <f t="shared" si="32"/>
        <v>donnée(s) manquante(s)</v>
      </c>
      <c r="X309" s="70" t="str">
        <f t="shared" si="27"/>
        <v>donnée(s) manquante(s)</v>
      </c>
      <c r="Y309" s="65" t="str">
        <f t="shared" si="13"/>
        <v> </v>
      </c>
      <c r="Z309" s="65" t="str">
        <f t="shared" si="14"/>
        <v> </v>
      </c>
      <c r="AA309" s="65" t="str">
        <f t="shared" si="15"/>
        <v> </v>
      </c>
      <c r="AB309" s="71" t="str">
        <f t="shared" si="16"/>
        <v> </v>
      </c>
      <c r="AC309" s="71" t="str">
        <f t="shared" si="17"/>
        <v> </v>
      </c>
      <c r="AD309" s="71" t="str">
        <f t="shared" si="18"/>
        <v> </v>
      </c>
      <c r="AE309" s="72" t="str">
        <f t="shared" si="19"/>
        <v>#VALUE!</v>
      </c>
      <c r="AF309" s="72" t="str">
        <f t="shared" si="20"/>
        <v>#VALUE!</v>
      </c>
      <c r="AG309" s="73" t="str">
        <f t="shared" si="21"/>
        <v>#VALUE!</v>
      </c>
      <c r="AH309" s="69" t="str">
        <f t="shared" si="22"/>
        <v>#VALUE!</v>
      </c>
      <c r="AI309" s="70" t="str">
        <f t="shared" si="23"/>
        <v>#VALUE!</v>
      </c>
      <c r="AJ309" s="75" t="str">
        <f t="shared" si="24"/>
        <v>#VALUE!</v>
      </c>
      <c r="AK309" s="75" t="str">
        <f t="shared" si="25"/>
        <v>#VALUE!</v>
      </c>
      <c r="AL309" s="3"/>
      <c r="AM309" s="3"/>
    </row>
    <row r="310" ht="15.75" customHeight="1">
      <c r="A310" s="3" t="s">
        <v>4547</v>
      </c>
      <c r="B310" s="155"/>
      <c r="C310" s="57"/>
      <c r="D310" s="58"/>
      <c r="E310" s="58"/>
      <c r="F310" s="59"/>
      <c r="G310" s="60"/>
      <c r="H310" s="156"/>
      <c r="I310" s="61"/>
      <c r="J310" s="61"/>
      <c r="K310" s="61"/>
      <c r="L310" s="62"/>
      <c r="M310" s="63" t="str">
        <f t="shared" si="28"/>
        <v> </v>
      </c>
      <c r="N310" s="64" t="str">
        <f t="shared" si="29"/>
        <v> </v>
      </c>
      <c r="O310" s="64" t="str">
        <f t="shared" si="3"/>
        <v> </v>
      </c>
      <c r="P310" s="64" t="str">
        <f t="shared" si="4"/>
        <v> </v>
      </c>
      <c r="Q310" s="65" t="str">
        <f t="shared" si="30"/>
        <v> </v>
      </c>
      <c r="R310" s="65" t="str">
        <f t="shared" si="6"/>
        <v> </v>
      </c>
      <c r="S310" s="66" t="str">
        <f t="shared" si="7"/>
        <v> </v>
      </c>
      <c r="T310" s="63" t="str">
        <f t="shared" si="8"/>
        <v>#VALUE!</v>
      </c>
      <c r="U310" s="67" t="str">
        <f t="shared" si="9"/>
        <v>#VALUE!</v>
      </c>
      <c r="V310" s="94" t="str">
        <f t="shared" si="31"/>
        <v>#VALUE!</v>
      </c>
      <c r="W310" s="69" t="str">
        <f t="shared" si="32"/>
        <v>donnée(s) manquante(s)</v>
      </c>
      <c r="X310" s="70" t="str">
        <f t="shared" si="27"/>
        <v>donnée(s) manquante(s)</v>
      </c>
      <c r="Y310" s="65" t="str">
        <f t="shared" si="13"/>
        <v> </v>
      </c>
      <c r="Z310" s="65" t="str">
        <f t="shared" si="14"/>
        <v> </v>
      </c>
      <c r="AA310" s="65" t="str">
        <f t="shared" si="15"/>
        <v> </v>
      </c>
      <c r="AB310" s="71" t="str">
        <f t="shared" si="16"/>
        <v> </v>
      </c>
      <c r="AC310" s="71" t="str">
        <f t="shared" si="17"/>
        <v> </v>
      </c>
      <c r="AD310" s="71" t="str">
        <f t="shared" si="18"/>
        <v> </v>
      </c>
      <c r="AE310" s="72" t="str">
        <f t="shared" si="19"/>
        <v>#VALUE!</v>
      </c>
      <c r="AF310" s="72" t="str">
        <f t="shared" si="20"/>
        <v>#VALUE!</v>
      </c>
      <c r="AG310" s="73" t="str">
        <f t="shared" si="21"/>
        <v>#VALUE!</v>
      </c>
      <c r="AH310" s="69" t="str">
        <f t="shared" si="22"/>
        <v>#VALUE!</v>
      </c>
      <c r="AI310" s="70" t="str">
        <f t="shared" si="23"/>
        <v>#VALUE!</v>
      </c>
      <c r="AJ310" s="75" t="str">
        <f t="shared" si="24"/>
        <v>#VALUE!</v>
      </c>
      <c r="AK310" s="75" t="str">
        <f t="shared" si="25"/>
        <v>#VALUE!</v>
      </c>
      <c r="AL310" s="3"/>
      <c r="AM310" s="3"/>
    </row>
    <row r="311" ht="15.75" customHeight="1">
      <c r="A311" s="3" t="s">
        <v>4548</v>
      </c>
      <c r="B311" s="155"/>
      <c r="C311" s="57"/>
      <c r="D311" s="58"/>
      <c r="E311" s="58"/>
      <c r="F311" s="59"/>
      <c r="G311" s="60"/>
      <c r="H311" s="156"/>
      <c r="I311" s="61"/>
      <c r="J311" s="61"/>
      <c r="K311" s="61"/>
      <c r="L311" s="62"/>
      <c r="M311" s="63" t="str">
        <f t="shared" si="28"/>
        <v> </v>
      </c>
      <c r="N311" s="64" t="str">
        <f t="shared" si="29"/>
        <v> </v>
      </c>
      <c r="O311" s="64" t="str">
        <f t="shared" si="3"/>
        <v> </v>
      </c>
      <c r="P311" s="64" t="str">
        <f t="shared" si="4"/>
        <v> </v>
      </c>
      <c r="Q311" s="65" t="str">
        <f t="shared" si="30"/>
        <v> </v>
      </c>
      <c r="R311" s="65" t="str">
        <f t="shared" si="6"/>
        <v> </v>
      </c>
      <c r="S311" s="66" t="str">
        <f t="shared" si="7"/>
        <v> </v>
      </c>
      <c r="T311" s="63" t="str">
        <f t="shared" si="8"/>
        <v>#VALUE!</v>
      </c>
      <c r="U311" s="67" t="str">
        <f t="shared" si="9"/>
        <v>#VALUE!</v>
      </c>
      <c r="V311" s="94" t="str">
        <f t="shared" si="31"/>
        <v>#VALUE!</v>
      </c>
      <c r="W311" s="69" t="str">
        <f t="shared" si="32"/>
        <v>donnée(s) manquante(s)</v>
      </c>
      <c r="X311" s="70" t="str">
        <f t="shared" si="27"/>
        <v>donnée(s) manquante(s)</v>
      </c>
      <c r="Y311" s="65" t="str">
        <f t="shared" si="13"/>
        <v> </v>
      </c>
      <c r="Z311" s="65" t="str">
        <f t="shared" si="14"/>
        <v> </v>
      </c>
      <c r="AA311" s="65" t="str">
        <f t="shared" si="15"/>
        <v> </v>
      </c>
      <c r="AB311" s="71" t="str">
        <f t="shared" si="16"/>
        <v> </v>
      </c>
      <c r="AC311" s="71" t="str">
        <f t="shared" si="17"/>
        <v> </v>
      </c>
      <c r="AD311" s="71" t="str">
        <f t="shared" si="18"/>
        <v> </v>
      </c>
      <c r="AE311" s="72" t="str">
        <f t="shared" si="19"/>
        <v>#VALUE!</v>
      </c>
      <c r="AF311" s="72" t="str">
        <f t="shared" si="20"/>
        <v>#VALUE!</v>
      </c>
      <c r="AG311" s="73" t="str">
        <f t="shared" si="21"/>
        <v>#VALUE!</v>
      </c>
      <c r="AH311" s="69" t="str">
        <f t="shared" si="22"/>
        <v>#VALUE!</v>
      </c>
      <c r="AI311" s="70" t="str">
        <f t="shared" si="23"/>
        <v>#VALUE!</v>
      </c>
      <c r="AJ311" s="75" t="str">
        <f t="shared" si="24"/>
        <v>#VALUE!</v>
      </c>
      <c r="AK311" s="75" t="str">
        <f t="shared" si="25"/>
        <v>#VALUE!</v>
      </c>
      <c r="AL311" s="3"/>
      <c r="AM311" s="3"/>
    </row>
    <row r="312" ht="15.75" customHeight="1">
      <c r="A312" s="3" t="s">
        <v>4549</v>
      </c>
      <c r="B312" s="155"/>
      <c r="C312" s="57"/>
      <c r="D312" s="58"/>
      <c r="E312" s="58"/>
      <c r="F312" s="59"/>
      <c r="G312" s="60"/>
      <c r="H312" s="156"/>
      <c r="I312" s="61"/>
      <c r="J312" s="61"/>
      <c r="K312" s="61"/>
      <c r="L312" s="62"/>
      <c r="M312" s="63" t="str">
        <f t="shared" si="28"/>
        <v> </v>
      </c>
      <c r="N312" s="64" t="str">
        <f t="shared" si="29"/>
        <v> </v>
      </c>
      <c r="O312" s="64" t="str">
        <f t="shared" si="3"/>
        <v> </v>
      </c>
      <c r="P312" s="64" t="str">
        <f t="shared" si="4"/>
        <v> </v>
      </c>
      <c r="Q312" s="65" t="str">
        <f t="shared" si="30"/>
        <v> </v>
      </c>
      <c r="R312" s="65" t="str">
        <f t="shared" si="6"/>
        <v> </v>
      </c>
      <c r="S312" s="66" t="str">
        <f t="shared" si="7"/>
        <v> </v>
      </c>
      <c r="T312" s="63" t="str">
        <f t="shared" si="8"/>
        <v>#VALUE!</v>
      </c>
      <c r="U312" s="67" t="str">
        <f t="shared" si="9"/>
        <v>#VALUE!</v>
      </c>
      <c r="V312" s="94" t="str">
        <f t="shared" si="31"/>
        <v>#VALUE!</v>
      </c>
      <c r="W312" s="69" t="str">
        <f t="shared" si="32"/>
        <v>donnée(s) manquante(s)</v>
      </c>
      <c r="X312" s="70" t="str">
        <f t="shared" si="27"/>
        <v>donnée(s) manquante(s)</v>
      </c>
      <c r="Y312" s="65" t="str">
        <f t="shared" si="13"/>
        <v> </v>
      </c>
      <c r="Z312" s="65" t="str">
        <f t="shared" si="14"/>
        <v> </v>
      </c>
      <c r="AA312" s="65" t="str">
        <f t="shared" si="15"/>
        <v> </v>
      </c>
      <c r="AB312" s="71" t="str">
        <f t="shared" si="16"/>
        <v> </v>
      </c>
      <c r="AC312" s="71" t="str">
        <f t="shared" si="17"/>
        <v> </v>
      </c>
      <c r="AD312" s="71" t="str">
        <f t="shared" si="18"/>
        <v> </v>
      </c>
      <c r="AE312" s="72" t="str">
        <f t="shared" si="19"/>
        <v>#VALUE!</v>
      </c>
      <c r="AF312" s="72" t="str">
        <f t="shared" si="20"/>
        <v>#VALUE!</v>
      </c>
      <c r="AG312" s="73" t="str">
        <f t="shared" si="21"/>
        <v>#VALUE!</v>
      </c>
      <c r="AH312" s="69" t="str">
        <f t="shared" si="22"/>
        <v>#VALUE!</v>
      </c>
      <c r="AI312" s="70" t="str">
        <f t="shared" si="23"/>
        <v>#VALUE!</v>
      </c>
      <c r="AJ312" s="75" t="str">
        <f t="shared" si="24"/>
        <v>#VALUE!</v>
      </c>
      <c r="AK312" s="75" t="str">
        <f t="shared" si="25"/>
        <v>#VALUE!</v>
      </c>
      <c r="AL312" s="3"/>
      <c r="AM312" s="3"/>
    </row>
    <row r="313" ht="15.75" customHeight="1">
      <c r="A313" s="3" t="s">
        <v>4550</v>
      </c>
      <c r="B313" s="155"/>
      <c r="C313" s="57"/>
      <c r="D313" s="58"/>
      <c r="E313" s="58"/>
      <c r="F313" s="59"/>
      <c r="G313" s="60"/>
      <c r="H313" s="156"/>
      <c r="I313" s="61"/>
      <c r="J313" s="61"/>
      <c r="K313" s="61"/>
      <c r="L313" s="62"/>
      <c r="M313" s="63" t="str">
        <f t="shared" si="28"/>
        <v> </v>
      </c>
      <c r="N313" s="64" t="str">
        <f t="shared" si="29"/>
        <v> </v>
      </c>
      <c r="O313" s="64" t="str">
        <f t="shared" si="3"/>
        <v> </v>
      </c>
      <c r="P313" s="64" t="str">
        <f t="shared" si="4"/>
        <v> </v>
      </c>
      <c r="Q313" s="65" t="str">
        <f t="shared" si="30"/>
        <v> </v>
      </c>
      <c r="R313" s="65" t="str">
        <f t="shared" si="6"/>
        <v> </v>
      </c>
      <c r="S313" s="66" t="str">
        <f t="shared" si="7"/>
        <v> </v>
      </c>
      <c r="T313" s="63" t="str">
        <f t="shared" si="8"/>
        <v>#VALUE!</v>
      </c>
      <c r="U313" s="67" t="str">
        <f t="shared" si="9"/>
        <v>#VALUE!</v>
      </c>
      <c r="V313" s="94" t="str">
        <f t="shared" si="31"/>
        <v>#VALUE!</v>
      </c>
      <c r="W313" s="69" t="str">
        <f t="shared" si="32"/>
        <v>donnée(s) manquante(s)</v>
      </c>
      <c r="X313" s="70" t="str">
        <f t="shared" si="27"/>
        <v>donnée(s) manquante(s)</v>
      </c>
      <c r="Y313" s="65" t="str">
        <f t="shared" si="13"/>
        <v> </v>
      </c>
      <c r="Z313" s="65" t="str">
        <f t="shared" si="14"/>
        <v> </v>
      </c>
      <c r="AA313" s="65" t="str">
        <f t="shared" si="15"/>
        <v> </v>
      </c>
      <c r="AB313" s="71" t="str">
        <f t="shared" si="16"/>
        <v> </v>
      </c>
      <c r="AC313" s="71" t="str">
        <f t="shared" si="17"/>
        <v> </v>
      </c>
      <c r="AD313" s="71" t="str">
        <f t="shared" si="18"/>
        <v> </v>
      </c>
      <c r="AE313" s="72" t="str">
        <f t="shared" si="19"/>
        <v>#VALUE!</v>
      </c>
      <c r="AF313" s="72" t="str">
        <f t="shared" si="20"/>
        <v>#VALUE!</v>
      </c>
      <c r="AG313" s="73" t="str">
        <f t="shared" si="21"/>
        <v>#VALUE!</v>
      </c>
      <c r="AH313" s="69" t="str">
        <f t="shared" si="22"/>
        <v>#VALUE!</v>
      </c>
      <c r="AI313" s="70" t="str">
        <f t="shared" si="23"/>
        <v>#VALUE!</v>
      </c>
      <c r="AJ313" s="75" t="str">
        <f t="shared" si="24"/>
        <v>#VALUE!</v>
      </c>
      <c r="AK313" s="75" t="str">
        <f t="shared" si="25"/>
        <v>#VALUE!</v>
      </c>
      <c r="AL313" s="3"/>
      <c r="AM313" s="3"/>
    </row>
    <row r="314" ht="15.75" customHeight="1">
      <c r="A314" s="3" t="s">
        <v>4551</v>
      </c>
      <c r="B314" s="155"/>
      <c r="C314" s="57"/>
      <c r="D314" s="58"/>
      <c r="E314" s="58"/>
      <c r="F314" s="59"/>
      <c r="G314" s="60"/>
      <c r="H314" s="156"/>
      <c r="I314" s="61"/>
      <c r="J314" s="61"/>
      <c r="K314" s="61"/>
      <c r="L314" s="62"/>
      <c r="M314" s="63" t="str">
        <f t="shared" si="28"/>
        <v> </v>
      </c>
      <c r="N314" s="64" t="str">
        <f t="shared" si="29"/>
        <v> </v>
      </c>
      <c r="O314" s="64" t="str">
        <f t="shared" si="3"/>
        <v> </v>
      </c>
      <c r="P314" s="64" t="str">
        <f t="shared" si="4"/>
        <v> </v>
      </c>
      <c r="Q314" s="65" t="str">
        <f t="shared" si="30"/>
        <v> </v>
      </c>
      <c r="R314" s="65" t="str">
        <f t="shared" si="6"/>
        <v> </v>
      </c>
      <c r="S314" s="66" t="str">
        <f t="shared" si="7"/>
        <v> </v>
      </c>
      <c r="T314" s="63" t="str">
        <f t="shared" si="8"/>
        <v>#VALUE!</v>
      </c>
      <c r="U314" s="67" t="str">
        <f t="shared" si="9"/>
        <v>#VALUE!</v>
      </c>
      <c r="V314" s="94" t="str">
        <f t="shared" si="31"/>
        <v>#VALUE!</v>
      </c>
      <c r="W314" s="69" t="str">
        <f t="shared" si="32"/>
        <v>donnée(s) manquante(s)</v>
      </c>
      <c r="X314" s="70" t="str">
        <f t="shared" si="27"/>
        <v>donnée(s) manquante(s)</v>
      </c>
      <c r="Y314" s="65" t="str">
        <f t="shared" si="13"/>
        <v> </v>
      </c>
      <c r="Z314" s="65" t="str">
        <f t="shared" si="14"/>
        <v> </v>
      </c>
      <c r="AA314" s="65" t="str">
        <f t="shared" si="15"/>
        <v> </v>
      </c>
      <c r="AB314" s="71" t="str">
        <f t="shared" si="16"/>
        <v> </v>
      </c>
      <c r="AC314" s="71" t="str">
        <f t="shared" si="17"/>
        <v> </v>
      </c>
      <c r="AD314" s="71" t="str">
        <f t="shared" si="18"/>
        <v> </v>
      </c>
      <c r="AE314" s="72" t="str">
        <f t="shared" si="19"/>
        <v>#VALUE!</v>
      </c>
      <c r="AF314" s="72" t="str">
        <f t="shared" si="20"/>
        <v>#VALUE!</v>
      </c>
      <c r="AG314" s="73" t="str">
        <f t="shared" si="21"/>
        <v>#VALUE!</v>
      </c>
      <c r="AH314" s="69" t="str">
        <f t="shared" si="22"/>
        <v>#VALUE!</v>
      </c>
      <c r="AI314" s="70" t="str">
        <f t="shared" si="23"/>
        <v>#VALUE!</v>
      </c>
      <c r="AJ314" s="75" t="str">
        <f t="shared" si="24"/>
        <v>#VALUE!</v>
      </c>
      <c r="AK314" s="75" t="str">
        <f t="shared" si="25"/>
        <v>#VALUE!</v>
      </c>
      <c r="AL314" s="3"/>
      <c r="AM314" s="3"/>
    </row>
    <row r="315" ht="15.75" customHeight="1">
      <c r="A315" s="3" t="s">
        <v>4552</v>
      </c>
      <c r="B315" s="155"/>
      <c r="C315" s="57"/>
      <c r="D315" s="58"/>
      <c r="E315" s="58"/>
      <c r="F315" s="59"/>
      <c r="G315" s="60"/>
      <c r="H315" s="156"/>
      <c r="I315" s="61"/>
      <c r="J315" s="61"/>
      <c r="K315" s="61"/>
      <c r="L315" s="62"/>
      <c r="M315" s="63" t="str">
        <f t="shared" si="28"/>
        <v> </v>
      </c>
      <c r="N315" s="64" t="str">
        <f t="shared" si="29"/>
        <v> </v>
      </c>
      <c r="O315" s="64" t="str">
        <f t="shared" si="3"/>
        <v> </v>
      </c>
      <c r="P315" s="64" t="str">
        <f t="shared" si="4"/>
        <v> </v>
      </c>
      <c r="Q315" s="65" t="str">
        <f t="shared" si="30"/>
        <v> </v>
      </c>
      <c r="R315" s="65" t="str">
        <f t="shared" si="6"/>
        <v> </v>
      </c>
      <c r="S315" s="66" t="str">
        <f t="shared" si="7"/>
        <v> </v>
      </c>
      <c r="T315" s="63" t="str">
        <f t="shared" si="8"/>
        <v>#VALUE!</v>
      </c>
      <c r="U315" s="67" t="str">
        <f t="shared" si="9"/>
        <v>#VALUE!</v>
      </c>
      <c r="V315" s="94" t="str">
        <f t="shared" si="31"/>
        <v>#VALUE!</v>
      </c>
      <c r="W315" s="69" t="str">
        <f t="shared" si="32"/>
        <v>donnée(s) manquante(s)</v>
      </c>
      <c r="X315" s="70" t="str">
        <f t="shared" si="27"/>
        <v>donnée(s) manquante(s)</v>
      </c>
      <c r="Y315" s="65" t="str">
        <f t="shared" si="13"/>
        <v> </v>
      </c>
      <c r="Z315" s="65" t="str">
        <f t="shared" si="14"/>
        <v> </v>
      </c>
      <c r="AA315" s="65" t="str">
        <f t="shared" si="15"/>
        <v> </v>
      </c>
      <c r="AB315" s="71" t="str">
        <f t="shared" si="16"/>
        <v> </v>
      </c>
      <c r="AC315" s="71" t="str">
        <f t="shared" si="17"/>
        <v> </v>
      </c>
      <c r="AD315" s="71" t="str">
        <f t="shared" si="18"/>
        <v> </v>
      </c>
      <c r="AE315" s="72" t="str">
        <f t="shared" si="19"/>
        <v>#VALUE!</v>
      </c>
      <c r="AF315" s="72" t="str">
        <f t="shared" si="20"/>
        <v>#VALUE!</v>
      </c>
      <c r="AG315" s="73" t="str">
        <f t="shared" si="21"/>
        <v>#VALUE!</v>
      </c>
      <c r="AH315" s="69" t="str">
        <f t="shared" si="22"/>
        <v>#VALUE!</v>
      </c>
      <c r="AI315" s="70" t="str">
        <f t="shared" si="23"/>
        <v>#VALUE!</v>
      </c>
      <c r="AJ315" s="75" t="str">
        <f t="shared" si="24"/>
        <v>#VALUE!</v>
      </c>
      <c r="AK315" s="75" t="str">
        <f t="shared" si="25"/>
        <v>#VALUE!</v>
      </c>
      <c r="AL315" s="3"/>
      <c r="AM315" s="3"/>
    </row>
    <row r="316" ht="15.75" customHeight="1">
      <c r="A316" s="3" t="s">
        <v>4553</v>
      </c>
      <c r="B316" s="155"/>
      <c r="C316" s="57"/>
      <c r="D316" s="58"/>
      <c r="E316" s="58"/>
      <c r="F316" s="59"/>
      <c r="G316" s="60"/>
      <c r="H316" s="156"/>
      <c r="I316" s="61"/>
      <c r="J316" s="61"/>
      <c r="K316" s="61"/>
      <c r="L316" s="62"/>
      <c r="M316" s="63" t="str">
        <f t="shared" si="28"/>
        <v> </v>
      </c>
      <c r="N316" s="64" t="str">
        <f t="shared" si="29"/>
        <v> </v>
      </c>
      <c r="O316" s="64" t="str">
        <f t="shared" si="3"/>
        <v> </v>
      </c>
      <c r="P316" s="64" t="str">
        <f t="shared" si="4"/>
        <v> </v>
      </c>
      <c r="Q316" s="65" t="str">
        <f t="shared" si="30"/>
        <v> </v>
      </c>
      <c r="R316" s="65" t="str">
        <f t="shared" si="6"/>
        <v> </v>
      </c>
      <c r="S316" s="66" t="str">
        <f t="shared" si="7"/>
        <v> </v>
      </c>
      <c r="T316" s="63" t="str">
        <f t="shared" si="8"/>
        <v>#VALUE!</v>
      </c>
      <c r="U316" s="67" t="str">
        <f t="shared" si="9"/>
        <v>#VALUE!</v>
      </c>
      <c r="V316" s="94" t="str">
        <f t="shared" si="31"/>
        <v>#VALUE!</v>
      </c>
      <c r="W316" s="69" t="str">
        <f t="shared" si="32"/>
        <v>donnée(s) manquante(s)</v>
      </c>
      <c r="X316" s="70" t="str">
        <f t="shared" si="27"/>
        <v>donnée(s) manquante(s)</v>
      </c>
      <c r="Y316" s="65" t="str">
        <f t="shared" si="13"/>
        <v> </v>
      </c>
      <c r="Z316" s="65" t="str">
        <f t="shared" si="14"/>
        <v> </v>
      </c>
      <c r="AA316" s="65" t="str">
        <f t="shared" si="15"/>
        <v> </v>
      </c>
      <c r="AB316" s="71" t="str">
        <f t="shared" si="16"/>
        <v> </v>
      </c>
      <c r="AC316" s="71" t="str">
        <f t="shared" si="17"/>
        <v> </v>
      </c>
      <c r="AD316" s="71" t="str">
        <f t="shared" si="18"/>
        <v> </v>
      </c>
      <c r="AE316" s="72" t="str">
        <f t="shared" si="19"/>
        <v>#VALUE!</v>
      </c>
      <c r="AF316" s="72" t="str">
        <f t="shared" si="20"/>
        <v>#VALUE!</v>
      </c>
      <c r="AG316" s="73" t="str">
        <f t="shared" si="21"/>
        <v>#VALUE!</v>
      </c>
      <c r="AH316" s="69" t="str">
        <f t="shared" si="22"/>
        <v>#VALUE!</v>
      </c>
      <c r="AI316" s="70" t="str">
        <f t="shared" si="23"/>
        <v>#VALUE!</v>
      </c>
      <c r="AJ316" s="75" t="str">
        <f t="shared" si="24"/>
        <v>#VALUE!</v>
      </c>
      <c r="AK316" s="75" t="str">
        <f t="shared" si="25"/>
        <v>#VALUE!</v>
      </c>
      <c r="AL316" s="3"/>
      <c r="AM316" s="3"/>
    </row>
    <row r="317" ht="15.75" customHeight="1">
      <c r="A317" s="3" t="s">
        <v>4554</v>
      </c>
      <c r="B317" s="155"/>
      <c r="C317" s="57"/>
      <c r="D317" s="58"/>
      <c r="E317" s="58"/>
      <c r="F317" s="59"/>
      <c r="G317" s="60"/>
      <c r="H317" s="156"/>
      <c r="I317" s="61"/>
      <c r="J317" s="61"/>
      <c r="K317" s="61"/>
      <c r="L317" s="62"/>
      <c r="M317" s="63" t="str">
        <f t="shared" si="28"/>
        <v> </v>
      </c>
      <c r="N317" s="64" t="str">
        <f t="shared" si="29"/>
        <v> </v>
      </c>
      <c r="O317" s="64" t="str">
        <f t="shared" si="3"/>
        <v> </v>
      </c>
      <c r="P317" s="64" t="str">
        <f t="shared" si="4"/>
        <v> </v>
      </c>
      <c r="Q317" s="65" t="str">
        <f t="shared" si="30"/>
        <v> </v>
      </c>
      <c r="R317" s="65" t="str">
        <f t="shared" si="6"/>
        <v> </v>
      </c>
      <c r="S317" s="66" t="str">
        <f t="shared" si="7"/>
        <v> </v>
      </c>
      <c r="T317" s="63" t="str">
        <f t="shared" si="8"/>
        <v>#VALUE!</v>
      </c>
      <c r="U317" s="67" t="str">
        <f t="shared" si="9"/>
        <v>#VALUE!</v>
      </c>
      <c r="V317" s="94" t="str">
        <f t="shared" si="31"/>
        <v>#VALUE!</v>
      </c>
      <c r="W317" s="69" t="str">
        <f t="shared" si="32"/>
        <v>donnée(s) manquante(s)</v>
      </c>
      <c r="X317" s="70" t="str">
        <f t="shared" si="27"/>
        <v>donnée(s) manquante(s)</v>
      </c>
      <c r="Y317" s="65" t="str">
        <f t="shared" si="13"/>
        <v> </v>
      </c>
      <c r="Z317" s="65" t="str">
        <f t="shared" si="14"/>
        <v> </v>
      </c>
      <c r="AA317" s="65" t="str">
        <f t="shared" si="15"/>
        <v> </v>
      </c>
      <c r="AB317" s="71" t="str">
        <f t="shared" si="16"/>
        <v> </v>
      </c>
      <c r="AC317" s="71" t="str">
        <f t="shared" si="17"/>
        <v> </v>
      </c>
      <c r="AD317" s="71" t="str">
        <f t="shared" si="18"/>
        <v> </v>
      </c>
      <c r="AE317" s="72" t="str">
        <f t="shared" si="19"/>
        <v>#VALUE!</v>
      </c>
      <c r="AF317" s="72" t="str">
        <f t="shared" si="20"/>
        <v>#VALUE!</v>
      </c>
      <c r="AG317" s="73" t="str">
        <f t="shared" si="21"/>
        <v>#VALUE!</v>
      </c>
      <c r="AH317" s="69" t="str">
        <f t="shared" si="22"/>
        <v>#VALUE!</v>
      </c>
      <c r="AI317" s="70" t="str">
        <f t="shared" si="23"/>
        <v>#VALUE!</v>
      </c>
      <c r="AJ317" s="75" t="str">
        <f t="shared" si="24"/>
        <v>#VALUE!</v>
      </c>
      <c r="AK317" s="75" t="str">
        <f t="shared" si="25"/>
        <v>#VALUE!</v>
      </c>
      <c r="AL317" s="3"/>
      <c r="AM317" s="3"/>
    </row>
    <row r="318" ht="15.75" customHeight="1">
      <c r="A318" s="3" t="s">
        <v>4555</v>
      </c>
      <c r="B318" s="155"/>
      <c r="C318" s="57"/>
      <c r="D318" s="58"/>
      <c r="E318" s="58"/>
      <c r="F318" s="59"/>
      <c r="G318" s="60"/>
      <c r="H318" s="156"/>
      <c r="I318" s="61"/>
      <c r="J318" s="61"/>
      <c r="K318" s="61"/>
      <c r="L318" s="62"/>
      <c r="M318" s="63" t="str">
        <f t="shared" si="28"/>
        <v> </v>
      </c>
      <c r="N318" s="64" t="str">
        <f t="shared" si="29"/>
        <v> </v>
      </c>
      <c r="O318" s="64" t="str">
        <f t="shared" si="3"/>
        <v> </v>
      </c>
      <c r="P318" s="64" t="str">
        <f t="shared" si="4"/>
        <v> </v>
      </c>
      <c r="Q318" s="65" t="str">
        <f t="shared" si="30"/>
        <v> </v>
      </c>
      <c r="R318" s="65" t="str">
        <f t="shared" si="6"/>
        <v> </v>
      </c>
      <c r="S318" s="66" t="str">
        <f t="shared" si="7"/>
        <v> </v>
      </c>
      <c r="T318" s="63" t="str">
        <f t="shared" si="8"/>
        <v>#VALUE!</v>
      </c>
      <c r="U318" s="67" t="str">
        <f t="shared" si="9"/>
        <v>#VALUE!</v>
      </c>
      <c r="V318" s="94" t="str">
        <f t="shared" si="31"/>
        <v>#VALUE!</v>
      </c>
      <c r="W318" s="69" t="str">
        <f t="shared" si="32"/>
        <v>donnée(s) manquante(s)</v>
      </c>
      <c r="X318" s="70" t="str">
        <f t="shared" si="27"/>
        <v>donnée(s) manquante(s)</v>
      </c>
      <c r="Y318" s="65" t="str">
        <f t="shared" si="13"/>
        <v> </v>
      </c>
      <c r="Z318" s="65" t="str">
        <f t="shared" si="14"/>
        <v> </v>
      </c>
      <c r="AA318" s="65" t="str">
        <f t="shared" si="15"/>
        <v> </v>
      </c>
      <c r="AB318" s="71" t="str">
        <f t="shared" si="16"/>
        <v> </v>
      </c>
      <c r="AC318" s="71" t="str">
        <f t="shared" si="17"/>
        <v> </v>
      </c>
      <c r="AD318" s="71" t="str">
        <f t="shared" si="18"/>
        <v> </v>
      </c>
      <c r="AE318" s="72" t="str">
        <f t="shared" si="19"/>
        <v>#VALUE!</v>
      </c>
      <c r="AF318" s="72" t="str">
        <f t="shared" si="20"/>
        <v>#VALUE!</v>
      </c>
      <c r="AG318" s="73" t="str">
        <f t="shared" si="21"/>
        <v>#VALUE!</v>
      </c>
      <c r="AH318" s="69" t="str">
        <f t="shared" si="22"/>
        <v>#VALUE!</v>
      </c>
      <c r="AI318" s="70" t="str">
        <f t="shared" si="23"/>
        <v>#VALUE!</v>
      </c>
      <c r="AJ318" s="75" t="str">
        <f t="shared" si="24"/>
        <v>#VALUE!</v>
      </c>
      <c r="AK318" s="75" t="str">
        <f t="shared" si="25"/>
        <v>#VALUE!</v>
      </c>
      <c r="AL318" s="3"/>
      <c r="AM318" s="3"/>
    </row>
    <row r="319" ht="15.75" customHeight="1">
      <c r="A319" s="3" t="s">
        <v>4556</v>
      </c>
      <c r="B319" s="155"/>
      <c r="C319" s="57"/>
      <c r="D319" s="58"/>
      <c r="E319" s="58"/>
      <c r="F319" s="59"/>
      <c r="G319" s="60"/>
      <c r="H319" s="156"/>
      <c r="I319" s="61"/>
      <c r="J319" s="61"/>
      <c r="K319" s="61"/>
      <c r="L319" s="62"/>
      <c r="M319" s="63" t="str">
        <f t="shared" si="28"/>
        <v> </v>
      </c>
      <c r="N319" s="64" t="str">
        <f t="shared" si="29"/>
        <v> </v>
      </c>
      <c r="O319" s="64" t="str">
        <f t="shared" si="3"/>
        <v> </v>
      </c>
      <c r="P319" s="64" t="str">
        <f t="shared" si="4"/>
        <v> </v>
      </c>
      <c r="Q319" s="65" t="str">
        <f t="shared" si="30"/>
        <v> </v>
      </c>
      <c r="R319" s="65" t="str">
        <f t="shared" si="6"/>
        <v> </v>
      </c>
      <c r="S319" s="66" t="str">
        <f t="shared" si="7"/>
        <v> </v>
      </c>
      <c r="T319" s="63" t="str">
        <f t="shared" si="8"/>
        <v>#VALUE!</v>
      </c>
      <c r="U319" s="67" t="str">
        <f t="shared" si="9"/>
        <v>#VALUE!</v>
      </c>
      <c r="V319" s="94" t="str">
        <f t="shared" si="31"/>
        <v>#VALUE!</v>
      </c>
      <c r="W319" s="69" t="str">
        <f t="shared" si="32"/>
        <v>donnée(s) manquante(s)</v>
      </c>
      <c r="X319" s="70" t="str">
        <f t="shared" si="27"/>
        <v>donnée(s) manquante(s)</v>
      </c>
      <c r="Y319" s="65" t="str">
        <f t="shared" si="13"/>
        <v> </v>
      </c>
      <c r="Z319" s="65" t="str">
        <f t="shared" si="14"/>
        <v> </v>
      </c>
      <c r="AA319" s="65" t="str">
        <f t="shared" si="15"/>
        <v> </v>
      </c>
      <c r="AB319" s="71" t="str">
        <f t="shared" si="16"/>
        <v> </v>
      </c>
      <c r="AC319" s="71" t="str">
        <f t="shared" si="17"/>
        <v> </v>
      </c>
      <c r="AD319" s="71" t="str">
        <f t="shared" si="18"/>
        <v> </v>
      </c>
      <c r="AE319" s="72" t="str">
        <f t="shared" si="19"/>
        <v>#VALUE!</v>
      </c>
      <c r="AF319" s="72" t="str">
        <f t="shared" si="20"/>
        <v>#VALUE!</v>
      </c>
      <c r="AG319" s="73" t="str">
        <f t="shared" si="21"/>
        <v>#VALUE!</v>
      </c>
      <c r="AH319" s="69" t="str">
        <f t="shared" si="22"/>
        <v>#VALUE!</v>
      </c>
      <c r="AI319" s="70" t="str">
        <f t="shared" si="23"/>
        <v>#VALUE!</v>
      </c>
      <c r="AJ319" s="75" t="str">
        <f t="shared" si="24"/>
        <v>#VALUE!</v>
      </c>
      <c r="AK319" s="75" t="str">
        <f t="shared" si="25"/>
        <v>#VALUE!</v>
      </c>
      <c r="AL319" s="3"/>
      <c r="AM319" s="3"/>
    </row>
    <row r="320" ht="15.75" customHeight="1">
      <c r="A320" s="3" t="s">
        <v>4557</v>
      </c>
      <c r="B320" s="155"/>
      <c r="C320" s="57"/>
      <c r="D320" s="58"/>
      <c r="E320" s="58"/>
      <c r="F320" s="59"/>
      <c r="G320" s="60"/>
      <c r="H320" s="156"/>
      <c r="I320" s="61"/>
      <c r="J320" s="61"/>
      <c r="K320" s="61"/>
      <c r="L320" s="62"/>
      <c r="M320" s="63" t="str">
        <f t="shared" si="28"/>
        <v> </v>
      </c>
      <c r="N320" s="64" t="str">
        <f t="shared" si="29"/>
        <v> </v>
      </c>
      <c r="O320" s="64" t="str">
        <f t="shared" si="3"/>
        <v> </v>
      </c>
      <c r="P320" s="64" t="str">
        <f t="shared" si="4"/>
        <v> </v>
      </c>
      <c r="Q320" s="65" t="str">
        <f t="shared" si="30"/>
        <v> </v>
      </c>
      <c r="R320" s="65" t="str">
        <f t="shared" si="6"/>
        <v> </v>
      </c>
      <c r="S320" s="66" t="str">
        <f t="shared" si="7"/>
        <v> </v>
      </c>
      <c r="T320" s="63" t="str">
        <f t="shared" si="8"/>
        <v>#VALUE!</v>
      </c>
      <c r="U320" s="67" t="str">
        <f t="shared" si="9"/>
        <v>#VALUE!</v>
      </c>
      <c r="V320" s="94" t="str">
        <f t="shared" si="31"/>
        <v>#VALUE!</v>
      </c>
      <c r="W320" s="69" t="str">
        <f t="shared" si="32"/>
        <v>donnée(s) manquante(s)</v>
      </c>
      <c r="X320" s="70" t="str">
        <f t="shared" si="27"/>
        <v>donnée(s) manquante(s)</v>
      </c>
      <c r="Y320" s="65" t="str">
        <f t="shared" si="13"/>
        <v> </v>
      </c>
      <c r="Z320" s="65" t="str">
        <f t="shared" si="14"/>
        <v> </v>
      </c>
      <c r="AA320" s="65" t="str">
        <f t="shared" si="15"/>
        <v> </v>
      </c>
      <c r="AB320" s="71" t="str">
        <f t="shared" si="16"/>
        <v> </v>
      </c>
      <c r="AC320" s="71" t="str">
        <f t="shared" si="17"/>
        <v> </v>
      </c>
      <c r="AD320" s="71" t="str">
        <f t="shared" si="18"/>
        <v> </v>
      </c>
      <c r="AE320" s="72" t="str">
        <f t="shared" si="19"/>
        <v>#VALUE!</v>
      </c>
      <c r="AF320" s="72" t="str">
        <f t="shared" si="20"/>
        <v>#VALUE!</v>
      </c>
      <c r="AG320" s="73" t="str">
        <f t="shared" si="21"/>
        <v>#VALUE!</v>
      </c>
      <c r="AH320" s="69" t="str">
        <f t="shared" si="22"/>
        <v>#VALUE!</v>
      </c>
      <c r="AI320" s="70" t="str">
        <f t="shared" si="23"/>
        <v>#VALUE!</v>
      </c>
      <c r="AJ320" s="75" t="str">
        <f t="shared" si="24"/>
        <v>#VALUE!</v>
      </c>
      <c r="AK320" s="75" t="str">
        <f t="shared" si="25"/>
        <v>#VALUE!</v>
      </c>
      <c r="AL320" s="3"/>
      <c r="AM320" s="3"/>
    </row>
    <row r="321" ht="15.75" customHeight="1">
      <c r="A321" s="3" t="s">
        <v>4558</v>
      </c>
      <c r="B321" s="155"/>
      <c r="C321" s="57"/>
      <c r="D321" s="58"/>
      <c r="E321" s="58"/>
      <c r="F321" s="59"/>
      <c r="G321" s="60"/>
      <c r="H321" s="156"/>
      <c r="I321" s="61"/>
      <c r="J321" s="61"/>
      <c r="K321" s="61"/>
      <c r="L321" s="62"/>
      <c r="M321" s="63" t="str">
        <f t="shared" si="28"/>
        <v> </v>
      </c>
      <c r="N321" s="64" t="str">
        <f t="shared" si="29"/>
        <v> </v>
      </c>
      <c r="O321" s="64" t="str">
        <f t="shared" si="3"/>
        <v> </v>
      </c>
      <c r="P321" s="64" t="str">
        <f t="shared" si="4"/>
        <v> </v>
      </c>
      <c r="Q321" s="65" t="str">
        <f t="shared" si="30"/>
        <v> </v>
      </c>
      <c r="R321" s="65" t="str">
        <f t="shared" si="6"/>
        <v> </v>
      </c>
      <c r="S321" s="66" t="str">
        <f t="shared" si="7"/>
        <v> </v>
      </c>
      <c r="T321" s="63" t="str">
        <f t="shared" si="8"/>
        <v>#VALUE!</v>
      </c>
      <c r="U321" s="67" t="str">
        <f t="shared" si="9"/>
        <v>#VALUE!</v>
      </c>
      <c r="V321" s="94" t="str">
        <f t="shared" si="31"/>
        <v>#VALUE!</v>
      </c>
      <c r="W321" s="69" t="str">
        <f t="shared" si="32"/>
        <v>donnée(s) manquante(s)</v>
      </c>
      <c r="X321" s="70" t="str">
        <f t="shared" si="27"/>
        <v>donnée(s) manquante(s)</v>
      </c>
      <c r="Y321" s="65" t="str">
        <f t="shared" si="13"/>
        <v> </v>
      </c>
      <c r="Z321" s="65" t="str">
        <f t="shared" si="14"/>
        <v> </v>
      </c>
      <c r="AA321" s="65" t="str">
        <f t="shared" si="15"/>
        <v> </v>
      </c>
      <c r="AB321" s="71" t="str">
        <f t="shared" si="16"/>
        <v> </v>
      </c>
      <c r="AC321" s="71" t="str">
        <f t="shared" si="17"/>
        <v> </v>
      </c>
      <c r="AD321" s="71" t="str">
        <f t="shared" si="18"/>
        <v> </v>
      </c>
      <c r="AE321" s="72" t="str">
        <f t="shared" si="19"/>
        <v>#VALUE!</v>
      </c>
      <c r="AF321" s="72" t="str">
        <f t="shared" si="20"/>
        <v>#VALUE!</v>
      </c>
      <c r="AG321" s="73" t="str">
        <f t="shared" si="21"/>
        <v>#VALUE!</v>
      </c>
      <c r="AH321" s="69" t="str">
        <f t="shared" si="22"/>
        <v>#VALUE!</v>
      </c>
      <c r="AI321" s="70" t="str">
        <f t="shared" si="23"/>
        <v>#VALUE!</v>
      </c>
      <c r="AJ321" s="75" t="str">
        <f t="shared" si="24"/>
        <v>#VALUE!</v>
      </c>
      <c r="AK321" s="75" t="str">
        <f t="shared" si="25"/>
        <v>#VALUE!</v>
      </c>
      <c r="AL321" s="3"/>
      <c r="AM321" s="3"/>
    </row>
    <row r="322" ht="15.75" customHeight="1">
      <c r="A322" s="3" t="s">
        <v>4559</v>
      </c>
      <c r="B322" s="155"/>
      <c r="C322" s="57"/>
      <c r="D322" s="58"/>
      <c r="E322" s="58"/>
      <c r="F322" s="59"/>
      <c r="G322" s="60"/>
      <c r="H322" s="156"/>
      <c r="I322" s="61"/>
      <c r="J322" s="61"/>
      <c r="K322" s="61"/>
      <c r="L322" s="62"/>
      <c r="M322" s="63" t="str">
        <f t="shared" si="28"/>
        <v> </v>
      </c>
      <c r="N322" s="64" t="str">
        <f t="shared" si="29"/>
        <v> </v>
      </c>
      <c r="O322" s="64" t="str">
        <f t="shared" si="3"/>
        <v> </v>
      </c>
      <c r="P322" s="64" t="str">
        <f t="shared" si="4"/>
        <v> </v>
      </c>
      <c r="Q322" s="65" t="str">
        <f t="shared" si="30"/>
        <v> </v>
      </c>
      <c r="R322" s="65" t="str">
        <f t="shared" si="6"/>
        <v> </v>
      </c>
      <c r="S322" s="66" t="str">
        <f t="shared" si="7"/>
        <v> </v>
      </c>
      <c r="T322" s="63" t="str">
        <f t="shared" si="8"/>
        <v>#VALUE!</v>
      </c>
      <c r="U322" s="67" t="str">
        <f t="shared" si="9"/>
        <v>#VALUE!</v>
      </c>
      <c r="V322" s="94" t="str">
        <f t="shared" si="31"/>
        <v>#VALUE!</v>
      </c>
      <c r="W322" s="69" t="str">
        <f t="shared" si="32"/>
        <v>donnée(s) manquante(s)</v>
      </c>
      <c r="X322" s="70" t="str">
        <f t="shared" si="27"/>
        <v>donnée(s) manquante(s)</v>
      </c>
      <c r="Y322" s="65" t="str">
        <f t="shared" si="13"/>
        <v> </v>
      </c>
      <c r="Z322" s="65" t="str">
        <f t="shared" si="14"/>
        <v> </v>
      </c>
      <c r="AA322" s="65" t="str">
        <f t="shared" si="15"/>
        <v> </v>
      </c>
      <c r="AB322" s="71" t="str">
        <f t="shared" si="16"/>
        <v> </v>
      </c>
      <c r="AC322" s="71" t="str">
        <f t="shared" si="17"/>
        <v> </v>
      </c>
      <c r="AD322" s="71" t="str">
        <f t="shared" si="18"/>
        <v> </v>
      </c>
      <c r="AE322" s="72" t="str">
        <f t="shared" si="19"/>
        <v>#VALUE!</v>
      </c>
      <c r="AF322" s="72" t="str">
        <f t="shared" si="20"/>
        <v>#VALUE!</v>
      </c>
      <c r="AG322" s="73" t="str">
        <f t="shared" si="21"/>
        <v>#VALUE!</v>
      </c>
      <c r="AH322" s="69" t="str">
        <f t="shared" si="22"/>
        <v>#VALUE!</v>
      </c>
      <c r="AI322" s="70" t="str">
        <f t="shared" si="23"/>
        <v>#VALUE!</v>
      </c>
      <c r="AJ322" s="75" t="str">
        <f t="shared" si="24"/>
        <v>#VALUE!</v>
      </c>
      <c r="AK322" s="75" t="str">
        <f t="shared" si="25"/>
        <v>#VALUE!</v>
      </c>
      <c r="AL322" s="3"/>
      <c r="AM322" s="3"/>
    </row>
    <row r="323" ht="15.75" customHeight="1">
      <c r="A323" s="3" t="s">
        <v>4560</v>
      </c>
      <c r="B323" s="155"/>
      <c r="C323" s="57"/>
      <c r="D323" s="58"/>
      <c r="E323" s="58"/>
      <c r="F323" s="59"/>
      <c r="G323" s="60"/>
      <c r="H323" s="156"/>
      <c r="I323" s="61"/>
      <c r="J323" s="61"/>
      <c r="K323" s="61"/>
      <c r="L323" s="62"/>
      <c r="M323" s="63" t="str">
        <f t="shared" si="28"/>
        <v> </v>
      </c>
      <c r="N323" s="64" t="str">
        <f t="shared" si="29"/>
        <v> </v>
      </c>
      <c r="O323" s="64" t="str">
        <f t="shared" si="3"/>
        <v> </v>
      </c>
      <c r="P323" s="64" t="str">
        <f t="shared" si="4"/>
        <v> </v>
      </c>
      <c r="Q323" s="65" t="str">
        <f t="shared" si="30"/>
        <v> </v>
      </c>
      <c r="R323" s="65" t="str">
        <f t="shared" si="6"/>
        <v> </v>
      </c>
      <c r="S323" s="66" t="str">
        <f t="shared" si="7"/>
        <v> </v>
      </c>
      <c r="T323" s="63" t="str">
        <f t="shared" si="8"/>
        <v>#VALUE!</v>
      </c>
      <c r="U323" s="67" t="str">
        <f t="shared" si="9"/>
        <v>#VALUE!</v>
      </c>
      <c r="V323" s="94" t="str">
        <f t="shared" si="31"/>
        <v>#VALUE!</v>
      </c>
      <c r="W323" s="69" t="str">
        <f t="shared" si="32"/>
        <v>donnée(s) manquante(s)</v>
      </c>
      <c r="X323" s="70" t="str">
        <f t="shared" si="27"/>
        <v>donnée(s) manquante(s)</v>
      </c>
      <c r="Y323" s="65" t="str">
        <f t="shared" si="13"/>
        <v> </v>
      </c>
      <c r="Z323" s="65" t="str">
        <f t="shared" si="14"/>
        <v> </v>
      </c>
      <c r="AA323" s="65" t="str">
        <f t="shared" si="15"/>
        <v> </v>
      </c>
      <c r="AB323" s="71" t="str">
        <f t="shared" si="16"/>
        <v> </v>
      </c>
      <c r="AC323" s="71" t="str">
        <f t="shared" si="17"/>
        <v> </v>
      </c>
      <c r="AD323" s="71" t="str">
        <f t="shared" si="18"/>
        <v> </v>
      </c>
      <c r="AE323" s="72" t="str">
        <f t="shared" si="19"/>
        <v>#VALUE!</v>
      </c>
      <c r="AF323" s="72" t="str">
        <f t="shared" si="20"/>
        <v>#VALUE!</v>
      </c>
      <c r="AG323" s="73" t="str">
        <f t="shared" si="21"/>
        <v>#VALUE!</v>
      </c>
      <c r="AH323" s="69" t="str">
        <f t="shared" si="22"/>
        <v>#VALUE!</v>
      </c>
      <c r="AI323" s="70" t="str">
        <f t="shared" si="23"/>
        <v>#VALUE!</v>
      </c>
      <c r="AJ323" s="75" t="str">
        <f t="shared" si="24"/>
        <v>#VALUE!</v>
      </c>
      <c r="AK323" s="75" t="str">
        <f t="shared" si="25"/>
        <v>#VALUE!</v>
      </c>
      <c r="AL323" s="3"/>
      <c r="AM323" s="3"/>
    </row>
    <row r="324" ht="15.75" customHeight="1">
      <c r="A324" s="3" t="s">
        <v>4561</v>
      </c>
      <c r="B324" s="155"/>
      <c r="C324" s="57"/>
      <c r="D324" s="58"/>
      <c r="E324" s="58"/>
      <c r="F324" s="59"/>
      <c r="G324" s="60"/>
      <c r="H324" s="156"/>
      <c r="I324" s="61"/>
      <c r="J324" s="61"/>
      <c r="K324" s="61"/>
      <c r="L324" s="62"/>
      <c r="M324" s="63" t="str">
        <f t="shared" si="28"/>
        <v> </v>
      </c>
      <c r="N324" s="64" t="str">
        <f t="shared" si="29"/>
        <v> </v>
      </c>
      <c r="O324" s="64" t="str">
        <f t="shared" si="3"/>
        <v> </v>
      </c>
      <c r="P324" s="64" t="str">
        <f t="shared" si="4"/>
        <v> </v>
      </c>
      <c r="Q324" s="65" t="str">
        <f t="shared" si="30"/>
        <v> </v>
      </c>
      <c r="R324" s="65" t="str">
        <f t="shared" si="6"/>
        <v> </v>
      </c>
      <c r="S324" s="66" t="str">
        <f t="shared" si="7"/>
        <v> </v>
      </c>
      <c r="T324" s="63" t="str">
        <f t="shared" si="8"/>
        <v>#VALUE!</v>
      </c>
      <c r="U324" s="67" t="str">
        <f t="shared" si="9"/>
        <v>#VALUE!</v>
      </c>
      <c r="V324" s="94" t="str">
        <f t="shared" si="31"/>
        <v>#VALUE!</v>
      </c>
      <c r="W324" s="69" t="str">
        <f t="shared" si="32"/>
        <v>donnée(s) manquante(s)</v>
      </c>
      <c r="X324" s="70" t="str">
        <f t="shared" si="27"/>
        <v>donnée(s) manquante(s)</v>
      </c>
      <c r="Y324" s="65" t="str">
        <f t="shared" si="13"/>
        <v> </v>
      </c>
      <c r="Z324" s="65" t="str">
        <f t="shared" si="14"/>
        <v> </v>
      </c>
      <c r="AA324" s="65" t="str">
        <f t="shared" si="15"/>
        <v> </v>
      </c>
      <c r="AB324" s="71" t="str">
        <f t="shared" si="16"/>
        <v> </v>
      </c>
      <c r="AC324" s="71" t="str">
        <f t="shared" si="17"/>
        <v> </v>
      </c>
      <c r="AD324" s="71" t="str">
        <f t="shared" si="18"/>
        <v> </v>
      </c>
      <c r="AE324" s="72" t="str">
        <f t="shared" si="19"/>
        <v>#VALUE!</v>
      </c>
      <c r="AF324" s="72" t="str">
        <f t="shared" si="20"/>
        <v>#VALUE!</v>
      </c>
      <c r="AG324" s="73" t="str">
        <f t="shared" si="21"/>
        <v>#VALUE!</v>
      </c>
      <c r="AH324" s="69" t="str">
        <f t="shared" si="22"/>
        <v>#VALUE!</v>
      </c>
      <c r="AI324" s="70" t="str">
        <f t="shared" si="23"/>
        <v>#VALUE!</v>
      </c>
      <c r="AJ324" s="75" t="str">
        <f t="shared" si="24"/>
        <v>#VALUE!</v>
      </c>
      <c r="AK324" s="75" t="str">
        <f t="shared" si="25"/>
        <v>#VALUE!</v>
      </c>
      <c r="AL324" s="3"/>
      <c r="AM324" s="3"/>
    </row>
    <row r="325" ht="15.75" customHeight="1">
      <c r="A325" s="3" t="s">
        <v>4562</v>
      </c>
      <c r="B325" s="155"/>
      <c r="C325" s="57"/>
      <c r="D325" s="58"/>
      <c r="E325" s="58"/>
      <c r="F325" s="59"/>
      <c r="G325" s="60"/>
      <c r="H325" s="156"/>
      <c r="I325" s="61"/>
      <c r="J325" s="61"/>
      <c r="K325" s="61"/>
      <c r="L325" s="62"/>
      <c r="M325" s="63" t="str">
        <f t="shared" si="28"/>
        <v> </v>
      </c>
      <c r="N325" s="64" t="str">
        <f t="shared" si="29"/>
        <v> </v>
      </c>
      <c r="O325" s="64" t="str">
        <f t="shared" si="3"/>
        <v> </v>
      </c>
      <c r="P325" s="64" t="str">
        <f t="shared" si="4"/>
        <v> </v>
      </c>
      <c r="Q325" s="65" t="str">
        <f t="shared" si="30"/>
        <v> </v>
      </c>
      <c r="R325" s="65" t="str">
        <f t="shared" si="6"/>
        <v> </v>
      </c>
      <c r="S325" s="66" t="str">
        <f t="shared" si="7"/>
        <v> </v>
      </c>
      <c r="T325" s="63" t="str">
        <f t="shared" si="8"/>
        <v>#VALUE!</v>
      </c>
      <c r="U325" s="67" t="str">
        <f t="shared" si="9"/>
        <v>#VALUE!</v>
      </c>
      <c r="V325" s="94" t="str">
        <f t="shared" si="31"/>
        <v>#VALUE!</v>
      </c>
      <c r="W325" s="69" t="str">
        <f t="shared" si="32"/>
        <v>donnée(s) manquante(s)</v>
      </c>
      <c r="X325" s="70" t="str">
        <f t="shared" si="27"/>
        <v>donnée(s) manquante(s)</v>
      </c>
      <c r="Y325" s="65" t="str">
        <f t="shared" si="13"/>
        <v> </v>
      </c>
      <c r="Z325" s="65" t="str">
        <f t="shared" si="14"/>
        <v> </v>
      </c>
      <c r="AA325" s="65" t="str">
        <f t="shared" si="15"/>
        <v> </v>
      </c>
      <c r="AB325" s="71" t="str">
        <f t="shared" si="16"/>
        <v> </v>
      </c>
      <c r="AC325" s="71" t="str">
        <f t="shared" si="17"/>
        <v> </v>
      </c>
      <c r="AD325" s="71" t="str">
        <f t="shared" si="18"/>
        <v> </v>
      </c>
      <c r="AE325" s="72" t="str">
        <f t="shared" si="19"/>
        <v>#VALUE!</v>
      </c>
      <c r="AF325" s="72" t="str">
        <f t="shared" si="20"/>
        <v>#VALUE!</v>
      </c>
      <c r="AG325" s="73" t="str">
        <f t="shared" si="21"/>
        <v>#VALUE!</v>
      </c>
      <c r="AH325" s="69" t="str">
        <f t="shared" si="22"/>
        <v>#VALUE!</v>
      </c>
      <c r="AI325" s="70" t="str">
        <f t="shared" si="23"/>
        <v>#VALUE!</v>
      </c>
      <c r="AJ325" s="75" t="str">
        <f t="shared" si="24"/>
        <v>#VALUE!</v>
      </c>
      <c r="AK325" s="75" t="str">
        <f t="shared" si="25"/>
        <v>#VALUE!</v>
      </c>
      <c r="AL325" s="3"/>
      <c r="AM325" s="3"/>
    </row>
    <row r="326" ht="15.75" customHeight="1">
      <c r="A326" s="3" t="s">
        <v>4563</v>
      </c>
      <c r="B326" s="155"/>
      <c r="C326" s="57"/>
      <c r="D326" s="58"/>
      <c r="E326" s="58"/>
      <c r="F326" s="59"/>
      <c r="G326" s="60"/>
      <c r="H326" s="156"/>
      <c r="I326" s="61"/>
      <c r="J326" s="61"/>
      <c r="K326" s="61"/>
      <c r="L326" s="62"/>
      <c r="M326" s="63" t="str">
        <f t="shared" si="28"/>
        <v> </v>
      </c>
      <c r="N326" s="64" t="str">
        <f t="shared" si="29"/>
        <v> </v>
      </c>
      <c r="O326" s="64" t="str">
        <f t="shared" si="3"/>
        <v> </v>
      </c>
      <c r="P326" s="64" t="str">
        <f t="shared" si="4"/>
        <v> </v>
      </c>
      <c r="Q326" s="65" t="str">
        <f t="shared" si="30"/>
        <v> </v>
      </c>
      <c r="R326" s="65" t="str">
        <f t="shared" si="6"/>
        <v> </v>
      </c>
      <c r="S326" s="66" t="str">
        <f t="shared" si="7"/>
        <v> </v>
      </c>
      <c r="T326" s="63" t="str">
        <f t="shared" si="8"/>
        <v>#VALUE!</v>
      </c>
      <c r="U326" s="67" t="str">
        <f t="shared" si="9"/>
        <v>#VALUE!</v>
      </c>
      <c r="V326" s="94" t="str">
        <f t="shared" si="31"/>
        <v>#VALUE!</v>
      </c>
      <c r="W326" s="69" t="str">
        <f t="shared" si="32"/>
        <v>donnée(s) manquante(s)</v>
      </c>
      <c r="X326" s="70" t="str">
        <f t="shared" si="27"/>
        <v>donnée(s) manquante(s)</v>
      </c>
      <c r="Y326" s="65" t="str">
        <f t="shared" si="13"/>
        <v> </v>
      </c>
      <c r="Z326" s="65" t="str">
        <f t="shared" si="14"/>
        <v> </v>
      </c>
      <c r="AA326" s="65" t="str">
        <f t="shared" si="15"/>
        <v> </v>
      </c>
      <c r="AB326" s="71" t="str">
        <f t="shared" si="16"/>
        <v> </v>
      </c>
      <c r="AC326" s="71" t="str">
        <f t="shared" si="17"/>
        <v> </v>
      </c>
      <c r="AD326" s="71" t="str">
        <f t="shared" si="18"/>
        <v> </v>
      </c>
      <c r="AE326" s="72" t="str">
        <f t="shared" si="19"/>
        <v>#VALUE!</v>
      </c>
      <c r="AF326" s="72" t="str">
        <f t="shared" si="20"/>
        <v>#VALUE!</v>
      </c>
      <c r="AG326" s="73" t="str">
        <f t="shared" si="21"/>
        <v>#VALUE!</v>
      </c>
      <c r="AH326" s="69" t="str">
        <f t="shared" si="22"/>
        <v>#VALUE!</v>
      </c>
      <c r="AI326" s="70" t="str">
        <f t="shared" si="23"/>
        <v>#VALUE!</v>
      </c>
      <c r="AJ326" s="75" t="str">
        <f t="shared" si="24"/>
        <v>#VALUE!</v>
      </c>
      <c r="AK326" s="75" t="str">
        <f t="shared" si="25"/>
        <v>#VALUE!</v>
      </c>
      <c r="AL326" s="3"/>
      <c r="AM326" s="3"/>
    </row>
    <row r="327" ht="15.75" customHeight="1">
      <c r="A327" s="3" t="s">
        <v>4564</v>
      </c>
      <c r="B327" s="155"/>
      <c r="C327" s="57"/>
      <c r="D327" s="58"/>
      <c r="E327" s="58"/>
      <c r="F327" s="59"/>
      <c r="G327" s="60"/>
      <c r="H327" s="156"/>
      <c r="I327" s="61"/>
      <c r="J327" s="61"/>
      <c r="K327" s="61"/>
      <c r="L327" s="62"/>
      <c r="M327" s="63" t="str">
        <f t="shared" si="28"/>
        <v> </v>
      </c>
      <c r="N327" s="64" t="str">
        <f t="shared" si="29"/>
        <v> </v>
      </c>
      <c r="O327" s="64" t="str">
        <f t="shared" si="3"/>
        <v> </v>
      </c>
      <c r="P327" s="64" t="str">
        <f t="shared" si="4"/>
        <v> </v>
      </c>
      <c r="Q327" s="65" t="str">
        <f t="shared" si="30"/>
        <v> </v>
      </c>
      <c r="R327" s="65" t="str">
        <f t="shared" si="6"/>
        <v> </v>
      </c>
      <c r="S327" s="66" t="str">
        <f t="shared" si="7"/>
        <v> </v>
      </c>
      <c r="T327" s="63" t="str">
        <f t="shared" si="8"/>
        <v>#VALUE!</v>
      </c>
      <c r="U327" s="67" t="str">
        <f t="shared" si="9"/>
        <v>#VALUE!</v>
      </c>
      <c r="V327" s="94" t="str">
        <f t="shared" si="31"/>
        <v>#VALUE!</v>
      </c>
      <c r="W327" s="69" t="str">
        <f t="shared" si="32"/>
        <v>donnée(s) manquante(s)</v>
      </c>
      <c r="X327" s="70" t="str">
        <f t="shared" si="27"/>
        <v>donnée(s) manquante(s)</v>
      </c>
      <c r="Y327" s="65" t="str">
        <f t="shared" si="13"/>
        <v> </v>
      </c>
      <c r="Z327" s="65" t="str">
        <f t="shared" si="14"/>
        <v> </v>
      </c>
      <c r="AA327" s="65" t="str">
        <f t="shared" si="15"/>
        <v> </v>
      </c>
      <c r="AB327" s="71" t="str">
        <f t="shared" si="16"/>
        <v> </v>
      </c>
      <c r="AC327" s="71" t="str">
        <f t="shared" si="17"/>
        <v> </v>
      </c>
      <c r="AD327" s="71" t="str">
        <f t="shared" si="18"/>
        <v> </v>
      </c>
      <c r="AE327" s="72" t="str">
        <f t="shared" si="19"/>
        <v>#VALUE!</v>
      </c>
      <c r="AF327" s="72" t="str">
        <f t="shared" si="20"/>
        <v>#VALUE!</v>
      </c>
      <c r="AG327" s="73" t="str">
        <f t="shared" si="21"/>
        <v>#VALUE!</v>
      </c>
      <c r="AH327" s="69" t="str">
        <f t="shared" si="22"/>
        <v>#VALUE!</v>
      </c>
      <c r="AI327" s="70" t="str">
        <f t="shared" si="23"/>
        <v>#VALUE!</v>
      </c>
      <c r="AJ327" s="75" t="str">
        <f t="shared" si="24"/>
        <v>#VALUE!</v>
      </c>
      <c r="AK327" s="75" t="str">
        <f t="shared" si="25"/>
        <v>#VALUE!</v>
      </c>
      <c r="AL327" s="3"/>
      <c r="AM327" s="3"/>
    </row>
    <row r="328" ht="15.75" customHeight="1">
      <c r="A328" s="3" t="s">
        <v>4565</v>
      </c>
      <c r="B328" s="155"/>
      <c r="C328" s="57"/>
      <c r="D328" s="58"/>
      <c r="E328" s="58"/>
      <c r="F328" s="59"/>
      <c r="G328" s="60"/>
      <c r="H328" s="156"/>
      <c r="I328" s="61"/>
      <c r="J328" s="61"/>
      <c r="K328" s="61"/>
      <c r="L328" s="62"/>
      <c r="M328" s="63" t="str">
        <f t="shared" si="28"/>
        <v> </v>
      </c>
      <c r="N328" s="64" t="str">
        <f t="shared" si="29"/>
        <v> </v>
      </c>
      <c r="O328" s="64" t="str">
        <f t="shared" si="3"/>
        <v> </v>
      </c>
      <c r="P328" s="64" t="str">
        <f t="shared" si="4"/>
        <v> </v>
      </c>
      <c r="Q328" s="65" t="str">
        <f t="shared" si="30"/>
        <v> </v>
      </c>
      <c r="R328" s="65" t="str">
        <f t="shared" si="6"/>
        <v> </v>
      </c>
      <c r="S328" s="66" t="str">
        <f t="shared" si="7"/>
        <v> </v>
      </c>
      <c r="T328" s="63" t="str">
        <f t="shared" si="8"/>
        <v>#VALUE!</v>
      </c>
      <c r="U328" s="67" t="str">
        <f t="shared" si="9"/>
        <v>#VALUE!</v>
      </c>
      <c r="V328" s="94" t="str">
        <f t="shared" si="31"/>
        <v>#VALUE!</v>
      </c>
      <c r="W328" s="69" t="str">
        <f t="shared" si="32"/>
        <v>donnée(s) manquante(s)</v>
      </c>
      <c r="X328" s="70" t="str">
        <f t="shared" si="27"/>
        <v>donnée(s) manquante(s)</v>
      </c>
      <c r="Y328" s="65" t="str">
        <f t="shared" si="13"/>
        <v> </v>
      </c>
      <c r="Z328" s="65" t="str">
        <f t="shared" si="14"/>
        <v> </v>
      </c>
      <c r="AA328" s="65" t="str">
        <f t="shared" si="15"/>
        <v> </v>
      </c>
      <c r="AB328" s="71" t="str">
        <f t="shared" si="16"/>
        <v> </v>
      </c>
      <c r="AC328" s="71" t="str">
        <f t="shared" si="17"/>
        <v> </v>
      </c>
      <c r="AD328" s="71" t="str">
        <f t="shared" si="18"/>
        <v> </v>
      </c>
      <c r="AE328" s="72" t="str">
        <f t="shared" si="19"/>
        <v>#VALUE!</v>
      </c>
      <c r="AF328" s="72" t="str">
        <f t="shared" si="20"/>
        <v>#VALUE!</v>
      </c>
      <c r="AG328" s="73" t="str">
        <f t="shared" si="21"/>
        <v>#VALUE!</v>
      </c>
      <c r="AH328" s="69" t="str">
        <f t="shared" si="22"/>
        <v>#VALUE!</v>
      </c>
      <c r="AI328" s="70" t="str">
        <f t="shared" si="23"/>
        <v>#VALUE!</v>
      </c>
      <c r="AJ328" s="75" t="str">
        <f t="shared" si="24"/>
        <v>#VALUE!</v>
      </c>
      <c r="AK328" s="75" t="str">
        <f t="shared" si="25"/>
        <v>#VALUE!</v>
      </c>
      <c r="AL328" s="3"/>
      <c r="AM328" s="3"/>
    </row>
    <row r="329" ht="15.75" customHeight="1">
      <c r="A329" s="3" t="s">
        <v>4566</v>
      </c>
      <c r="B329" s="155"/>
      <c r="C329" s="57"/>
      <c r="D329" s="58"/>
      <c r="E329" s="58"/>
      <c r="F329" s="59"/>
      <c r="G329" s="60"/>
      <c r="H329" s="156"/>
      <c r="I329" s="61"/>
      <c r="J329" s="61"/>
      <c r="K329" s="61"/>
      <c r="L329" s="62"/>
      <c r="M329" s="63" t="str">
        <f t="shared" si="28"/>
        <v> </v>
      </c>
      <c r="N329" s="64" t="str">
        <f t="shared" si="29"/>
        <v> </v>
      </c>
      <c r="O329" s="64" t="str">
        <f t="shared" si="3"/>
        <v> </v>
      </c>
      <c r="P329" s="64" t="str">
        <f t="shared" si="4"/>
        <v> </v>
      </c>
      <c r="Q329" s="65" t="str">
        <f t="shared" si="30"/>
        <v> </v>
      </c>
      <c r="R329" s="65" t="str">
        <f t="shared" si="6"/>
        <v> </v>
      </c>
      <c r="S329" s="66" t="str">
        <f t="shared" si="7"/>
        <v> </v>
      </c>
      <c r="T329" s="63" t="str">
        <f t="shared" si="8"/>
        <v>#VALUE!</v>
      </c>
      <c r="U329" s="67" t="str">
        <f t="shared" si="9"/>
        <v>#VALUE!</v>
      </c>
      <c r="V329" s="94" t="str">
        <f t="shared" si="31"/>
        <v>#VALUE!</v>
      </c>
      <c r="W329" s="69" t="str">
        <f t="shared" si="32"/>
        <v>donnée(s) manquante(s)</v>
      </c>
      <c r="X329" s="70" t="str">
        <f t="shared" si="27"/>
        <v>donnée(s) manquante(s)</v>
      </c>
      <c r="Y329" s="65" t="str">
        <f t="shared" si="13"/>
        <v> </v>
      </c>
      <c r="Z329" s="65" t="str">
        <f t="shared" si="14"/>
        <v> </v>
      </c>
      <c r="AA329" s="65" t="str">
        <f t="shared" si="15"/>
        <v> </v>
      </c>
      <c r="AB329" s="71" t="str">
        <f t="shared" si="16"/>
        <v> </v>
      </c>
      <c r="AC329" s="71" t="str">
        <f t="shared" si="17"/>
        <v> </v>
      </c>
      <c r="AD329" s="71" t="str">
        <f t="shared" si="18"/>
        <v> </v>
      </c>
      <c r="AE329" s="72" t="str">
        <f t="shared" si="19"/>
        <v>#VALUE!</v>
      </c>
      <c r="AF329" s="72" t="str">
        <f t="shared" si="20"/>
        <v>#VALUE!</v>
      </c>
      <c r="AG329" s="73" t="str">
        <f t="shared" si="21"/>
        <v>#VALUE!</v>
      </c>
      <c r="AH329" s="69" t="str">
        <f t="shared" si="22"/>
        <v>#VALUE!</v>
      </c>
      <c r="AI329" s="70" t="str">
        <f t="shared" si="23"/>
        <v>#VALUE!</v>
      </c>
      <c r="AJ329" s="75" t="str">
        <f t="shared" si="24"/>
        <v>#VALUE!</v>
      </c>
      <c r="AK329" s="75" t="str">
        <f t="shared" si="25"/>
        <v>#VALUE!</v>
      </c>
      <c r="AL329" s="3"/>
      <c r="AM329" s="3"/>
    </row>
    <row r="330" ht="15.75" customHeight="1">
      <c r="A330" s="3" t="s">
        <v>4567</v>
      </c>
      <c r="B330" s="155"/>
      <c r="C330" s="57"/>
      <c r="D330" s="58"/>
      <c r="E330" s="58"/>
      <c r="F330" s="59"/>
      <c r="G330" s="60"/>
      <c r="H330" s="156"/>
      <c r="I330" s="61"/>
      <c r="J330" s="61"/>
      <c r="K330" s="61"/>
      <c r="L330" s="62"/>
      <c r="M330" s="63" t="str">
        <f t="shared" si="28"/>
        <v> </v>
      </c>
      <c r="N330" s="64" t="str">
        <f t="shared" si="29"/>
        <v> </v>
      </c>
      <c r="O330" s="64" t="str">
        <f t="shared" si="3"/>
        <v> </v>
      </c>
      <c r="P330" s="64" t="str">
        <f t="shared" si="4"/>
        <v> </v>
      </c>
      <c r="Q330" s="65" t="str">
        <f t="shared" si="30"/>
        <v> </v>
      </c>
      <c r="R330" s="65" t="str">
        <f t="shared" si="6"/>
        <v> </v>
      </c>
      <c r="S330" s="66" t="str">
        <f t="shared" si="7"/>
        <v> </v>
      </c>
      <c r="T330" s="63" t="str">
        <f t="shared" si="8"/>
        <v>#VALUE!</v>
      </c>
      <c r="U330" s="67" t="str">
        <f t="shared" si="9"/>
        <v>#VALUE!</v>
      </c>
      <c r="V330" s="94" t="str">
        <f t="shared" si="31"/>
        <v>#VALUE!</v>
      </c>
      <c r="W330" s="69" t="str">
        <f t="shared" si="32"/>
        <v>donnée(s) manquante(s)</v>
      </c>
      <c r="X330" s="70" t="str">
        <f t="shared" si="27"/>
        <v>donnée(s) manquante(s)</v>
      </c>
      <c r="Y330" s="65" t="str">
        <f t="shared" si="13"/>
        <v> </v>
      </c>
      <c r="Z330" s="65" t="str">
        <f t="shared" si="14"/>
        <v> </v>
      </c>
      <c r="AA330" s="65" t="str">
        <f t="shared" si="15"/>
        <v> </v>
      </c>
      <c r="AB330" s="71" t="str">
        <f t="shared" si="16"/>
        <v> </v>
      </c>
      <c r="AC330" s="71" t="str">
        <f t="shared" si="17"/>
        <v> </v>
      </c>
      <c r="AD330" s="71" t="str">
        <f t="shared" si="18"/>
        <v> </v>
      </c>
      <c r="AE330" s="72" t="str">
        <f t="shared" si="19"/>
        <v>#VALUE!</v>
      </c>
      <c r="AF330" s="72" t="str">
        <f t="shared" si="20"/>
        <v>#VALUE!</v>
      </c>
      <c r="AG330" s="73" t="str">
        <f t="shared" si="21"/>
        <v>#VALUE!</v>
      </c>
      <c r="AH330" s="69" t="str">
        <f t="shared" si="22"/>
        <v>#VALUE!</v>
      </c>
      <c r="AI330" s="70" t="str">
        <f t="shared" si="23"/>
        <v>#VALUE!</v>
      </c>
      <c r="AJ330" s="75" t="str">
        <f t="shared" si="24"/>
        <v>#VALUE!</v>
      </c>
      <c r="AK330" s="75" t="str">
        <f t="shared" si="25"/>
        <v>#VALUE!</v>
      </c>
      <c r="AL330" s="3"/>
      <c r="AM330" s="3"/>
    </row>
    <row r="331" ht="15.75" customHeight="1">
      <c r="A331" s="3" t="s">
        <v>4568</v>
      </c>
      <c r="B331" s="155"/>
      <c r="C331" s="57"/>
      <c r="D331" s="58"/>
      <c r="E331" s="58"/>
      <c r="F331" s="59"/>
      <c r="G331" s="60"/>
      <c r="H331" s="156"/>
      <c r="I331" s="61"/>
      <c r="J331" s="61"/>
      <c r="K331" s="61"/>
      <c r="L331" s="62"/>
      <c r="M331" s="63" t="str">
        <f t="shared" si="28"/>
        <v> </v>
      </c>
      <c r="N331" s="64" t="str">
        <f t="shared" si="29"/>
        <v> </v>
      </c>
      <c r="O331" s="64" t="str">
        <f t="shared" si="3"/>
        <v> </v>
      </c>
      <c r="P331" s="64" t="str">
        <f t="shared" si="4"/>
        <v> </v>
      </c>
      <c r="Q331" s="65" t="str">
        <f t="shared" si="30"/>
        <v> </v>
      </c>
      <c r="R331" s="65" t="str">
        <f t="shared" si="6"/>
        <v> </v>
      </c>
      <c r="S331" s="66" t="str">
        <f t="shared" si="7"/>
        <v> </v>
      </c>
      <c r="T331" s="63" t="str">
        <f t="shared" si="8"/>
        <v>#VALUE!</v>
      </c>
      <c r="U331" s="67" t="str">
        <f t="shared" si="9"/>
        <v>#VALUE!</v>
      </c>
      <c r="V331" s="94" t="str">
        <f t="shared" si="31"/>
        <v>#VALUE!</v>
      </c>
      <c r="W331" s="69" t="str">
        <f t="shared" si="32"/>
        <v>donnée(s) manquante(s)</v>
      </c>
      <c r="X331" s="70" t="str">
        <f t="shared" si="27"/>
        <v>donnée(s) manquante(s)</v>
      </c>
      <c r="Y331" s="65" t="str">
        <f t="shared" si="13"/>
        <v> </v>
      </c>
      <c r="Z331" s="65" t="str">
        <f t="shared" si="14"/>
        <v> </v>
      </c>
      <c r="AA331" s="65" t="str">
        <f t="shared" si="15"/>
        <v> </v>
      </c>
      <c r="AB331" s="71" t="str">
        <f t="shared" si="16"/>
        <v> </v>
      </c>
      <c r="AC331" s="71" t="str">
        <f t="shared" si="17"/>
        <v> </v>
      </c>
      <c r="AD331" s="71" t="str">
        <f t="shared" si="18"/>
        <v> </v>
      </c>
      <c r="AE331" s="72" t="str">
        <f t="shared" si="19"/>
        <v>#VALUE!</v>
      </c>
      <c r="AF331" s="72" t="str">
        <f t="shared" si="20"/>
        <v>#VALUE!</v>
      </c>
      <c r="AG331" s="73" t="str">
        <f t="shared" si="21"/>
        <v>#VALUE!</v>
      </c>
      <c r="AH331" s="69" t="str">
        <f t="shared" si="22"/>
        <v>#VALUE!</v>
      </c>
      <c r="AI331" s="70" t="str">
        <f t="shared" si="23"/>
        <v>#VALUE!</v>
      </c>
      <c r="AJ331" s="75" t="str">
        <f t="shared" si="24"/>
        <v>#VALUE!</v>
      </c>
      <c r="AK331" s="75" t="str">
        <f t="shared" si="25"/>
        <v>#VALUE!</v>
      </c>
      <c r="AL331" s="3"/>
      <c r="AM331" s="3"/>
    </row>
    <row r="332" ht="15.75" customHeight="1">
      <c r="A332" s="3" t="s">
        <v>4569</v>
      </c>
      <c r="B332" s="155"/>
      <c r="C332" s="57"/>
      <c r="D332" s="58"/>
      <c r="E332" s="58"/>
      <c r="F332" s="59"/>
      <c r="G332" s="60"/>
      <c r="H332" s="156"/>
      <c r="I332" s="61"/>
      <c r="J332" s="61"/>
      <c r="K332" s="61"/>
      <c r="L332" s="62"/>
      <c r="M332" s="63" t="str">
        <f t="shared" si="28"/>
        <v> </v>
      </c>
      <c r="N332" s="64" t="str">
        <f t="shared" si="29"/>
        <v> </v>
      </c>
      <c r="O332" s="64" t="str">
        <f t="shared" si="3"/>
        <v> </v>
      </c>
      <c r="P332" s="64" t="str">
        <f t="shared" si="4"/>
        <v> </v>
      </c>
      <c r="Q332" s="65" t="str">
        <f t="shared" si="30"/>
        <v> </v>
      </c>
      <c r="R332" s="65" t="str">
        <f t="shared" si="6"/>
        <v> </v>
      </c>
      <c r="S332" s="66" t="str">
        <f t="shared" si="7"/>
        <v> </v>
      </c>
      <c r="T332" s="63" t="str">
        <f t="shared" si="8"/>
        <v>#VALUE!</v>
      </c>
      <c r="U332" s="67" t="str">
        <f t="shared" si="9"/>
        <v>#VALUE!</v>
      </c>
      <c r="V332" s="94" t="str">
        <f t="shared" si="31"/>
        <v>#VALUE!</v>
      </c>
      <c r="W332" s="69" t="str">
        <f t="shared" si="32"/>
        <v>donnée(s) manquante(s)</v>
      </c>
      <c r="X332" s="70" t="str">
        <f t="shared" si="27"/>
        <v>donnée(s) manquante(s)</v>
      </c>
      <c r="Y332" s="65" t="str">
        <f t="shared" si="13"/>
        <v> </v>
      </c>
      <c r="Z332" s="65" t="str">
        <f t="shared" si="14"/>
        <v> </v>
      </c>
      <c r="AA332" s="65" t="str">
        <f t="shared" si="15"/>
        <v> </v>
      </c>
      <c r="AB332" s="71" t="str">
        <f t="shared" si="16"/>
        <v> </v>
      </c>
      <c r="AC332" s="71" t="str">
        <f t="shared" si="17"/>
        <v> </v>
      </c>
      <c r="AD332" s="71" t="str">
        <f t="shared" si="18"/>
        <v> </v>
      </c>
      <c r="AE332" s="72" t="str">
        <f t="shared" si="19"/>
        <v>#VALUE!</v>
      </c>
      <c r="AF332" s="72" t="str">
        <f t="shared" si="20"/>
        <v>#VALUE!</v>
      </c>
      <c r="AG332" s="73" t="str">
        <f t="shared" si="21"/>
        <v>#VALUE!</v>
      </c>
      <c r="AH332" s="69" t="str">
        <f t="shared" si="22"/>
        <v>#VALUE!</v>
      </c>
      <c r="AI332" s="70" t="str">
        <f t="shared" si="23"/>
        <v>#VALUE!</v>
      </c>
      <c r="AJ332" s="75" t="str">
        <f t="shared" si="24"/>
        <v>#VALUE!</v>
      </c>
      <c r="AK332" s="75" t="str">
        <f t="shared" si="25"/>
        <v>#VALUE!</v>
      </c>
      <c r="AL332" s="3"/>
      <c r="AM332" s="3"/>
    </row>
    <row r="333" ht="15.75" customHeight="1">
      <c r="A333" s="3" t="s">
        <v>4570</v>
      </c>
      <c r="B333" s="155"/>
      <c r="C333" s="57"/>
      <c r="D333" s="58"/>
      <c r="E333" s="58"/>
      <c r="F333" s="59"/>
      <c r="G333" s="60"/>
      <c r="H333" s="156"/>
      <c r="I333" s="61"/>
      <c r="J333" s="61"/>
      <c r="K333" s="61"/>
      <c r="L333" s="62"/>
      <c r="M333" s="63" t="str">
        <f t="shared" si="28"/>
        <v> </v>
      </c>
      <c r="N333" s="64" t="str">
        <f t="shared" si="29"/>
        <v> </v>
      </c>
      <c r="O333" s="64" t="str">
        <f t="shared" si="3"/>
        <v> </v>
      </c>
      <c r="P333" s="64" t="str">
        <f t="shared" si="4"/>
        <v> </v>
      </c>
      <c r="Q333" s="65" t="str">
        <f t="shared" si="30"/>
        <v> </v>
      </c>
      <c r="R333" s="65" t="str">
        <f t="shared" si="6"/>
        <v> </v>
      </c>
      <c r="S333" s="66" t="str">
        <f t="shared" si="7"/>
        <v> </v>
      </c>
      <c r="T333" s="63" t="str">
        <f t="shared" si="8"/>
        <v>#VALUE!</v>
      </c>
      <c r="U333" s="67" t="str">
        <f t="shared" si="9"/>
        <v>#VALUE!</v>
      </c>
      <c r="V333" s="94" t="str">
        <f t="shared" si="31"/>
        <v>#VALUE!</v>
      </c>
      <c r="W333" s="69" t="str">
        <f t="shared" si="32"/>
        <v>donnée(s) manquante(s)</v>
      </c>
      <c r="X333" s="70" t="str">
        <f t="shared" si="27"/>
        <v>donnée(s) manquante(s)</v>
      </c>
      <c r="Y333" s="65" t="str">
        <f t="shared" si="13"/>
        <v> </v>
      </c>
      <c r="Z333" s="65" t="str">
        <f t="shared" si="14"/>
        <v> </v>
      </c>
      <c r="AA333" s="65" t="str">
        <f t="shared" si="15"/>
        <v> </v>
      </c>
      <c r="AB333" s="71" t="str">
        <f t="shared" si="16"/>
        <v> </v>
      </c>
      <c r="AC333" s="71" t="str">
        <f t="shared" si="17"/>
        <v> </v>
      </c>
      <c r="AD333" s="71" t="str">
        <f t="shared" si="18"/>
        <v> </v>
      </c>
      <c r="AE333" s="72" t="str">
        <f t="shared" si="19"/>
        <v>#VALUE!</v>
      </c>
      <c r="AF333" s="72" t="str">
        <f t="shared" si="20"/>
        <v>#VALUE!</v>
      </c>
      <c r="AG333" s="73" t="str">
        <f t="shared" si="21"/>
        <v>#VALUE!</v>
      </c>
      <c r="AH333" s="69" t="str">
        <f t="shared" si="22"/>
        <v>#VALUE!</v>
      </c>
      <c r="AI333" s="70" t="str">
        <f t="shared" si="23"/>
        <v>#VALUE!</v>
      </c>
      <c r="AJ333" s="75" t="str">
        <f t="shared" si="24"/>
        <v>#VALUE!</v>
      </c>
      <c r="AK333" s="75" t="str">
        <f t="shared" si="25"/>
        <v>#VALUE!</v>
      </c>
      <c r="AL333" s="3"/>
      <c r="AM333" s="3"/>
    </row>
    <row r="334" ht="15.75" customHeight="1">
      <c r="A334" s="3" t="s">
        <v>4571</v>
      </c>
      <c r="B334" s="155"/>
      <c r="C334" s="57"/>
      <c r="D334" s="58"/>
      <c r="E334" s="58"/>
      <c r="F334" s="59"/>
      <c r="G334" s="60"/>
      <c r="H334" s="156"/>
      <c r="I334" s="61"/>
      <c r="J334" s="61"/>
      <c r="K334" s="61"/>
      <c r="L334" s="62"/>
      <c r="M334" s="63" t="str">
        <f t="shared" si="28"/>
        <v> </v>
      </c>
      <c r="N334" s="64" t="str">
        <f t="shared" si="29"/>
        <v> </v>
      </c>
      <c r="O334" s="64" t="str">
        <f t="shared" si="3"/>
        <v> </v>
      </c>
      <c r="P334" s="64" t="str">
        <f t="shared" si="4"/>
        <v> </v>
      </c>
      <c r="Q334" s="65" t="str">
        <f t="shared" si="30"/>
        <v> </v>
      </c>
      <c r="R334" s="65" t="str">
        <f t="shared" si="6"/>
        <v> </v>
      </c>
      <c r="S334" s="66" t="str">
        <f t="shared" si="7"/>
        <v> </v>
      </c>
      <c r="T334" s="63" t="str">
        <f t="shared" si="8"/>
        <v>#VALUE!</v>
      </c>
      <c r="U334" s="67" t="str">
        <f t="shared" si="9"/>
        <v>#VALUE!</v>
      </c>
      <c r="V334" s="94" t="str">
        <f t="shared" si="31"/>
        <v>#VALUE!</v>
      </c>
      <c r="W334" s="69" t="str">
        <f t="shared" si="32"/>
        <v>donnée(s) manquante(s)</v>
      </c>
      <c r="X334" s="70" t="str">
        <f t="shared" si="27"/>
        <v>donnée(s) manquante(s)</v>
      </c>
      <c r="Y334" s="65" t="str">
        <f t="shared" si="13"/>
        <v> </v>
      </c>
      <c r="Z334" s="65" t="str">
        <f t="shared" si="14"/>
        <v> </v>
      </c>
      <c r="AA334" s="65" t="str">
        <f t="shared" si="15"/>
        <v> </v>
      </c>
      <c r="AB334" s="71" t="str">
        <f t="shared" si="16"/>
        <v> </v>
      </c>
      <c r="AC334" s="71" t="str">
        <f t="shared" si="17"/>
        <v> </v>
      </c>
      <c r="AD334" s="71" t="str">
        <f t="shared" si="18"/>
        <v> </v>
      </c>
      <c r="AE334" s="72" t="str">
        <f t="shared" si="19"/>
        <v>#VALUE!</v>
      </c>
      <c r="AF334" s="72" t="str">
        <f t="shared" si="20"/>
        <v>#VALUE!</v>
      </c>
      <c r="AG334" s="73" t="str">
        <f t="shared" si="21"/>
        <v>#VALUE!</v>
      </c>
      <c r="AH334" s="69" t="str">
        <f t="shared" si="22"/>
        <v>#VALUE!</v>
      </c>
      <c r="AI334" s="70" t="str">
        <f t="shared" si="23"/>
        <v>#VALUE!</v>
      </c>
      <c r="AJ334" s="75" t="str">
        <f t="shared" si="24"/>
        <v>#VALUE!</v>
      </c>
      <c r="AK334" s="75" t="str">
        <f t="shared" si="25"/>
        <v>#VALUE!</v>
      </c>
      <c r="AL334" s="3"/>
      <c r="AM334" s="3"/>
    </row>
    <row r="335" ht="15.75" customHeight="1">
      <c r="A335" s="3" t="s">
        <v>4572</v>
      </c>
      <c r="B335" s="155"/>
      <c r="C335" s="57"/>
      <c r="D335" s="58"/>
      <c r="E335" s="58"/>
      <c r="F335" s="59"/>
      <c r="G335" s="60"/>
      <c r="H335" s="156"/>
      <c r="I335" s="61"/>
      <c r="J335" s="61"/>
      <c r="K335" s="61"/>
      <c r="L335" s="62"/>
      <c r="M335" s="63" t="str">
        <f t="shared" si="28"/>
        <v> </v>
      </c>
      <c r="N335" s="64" t="str">
        <f t="shared" si="29"/>
        <v> </v>
      </c>
      <c r="O335" s="64" t="str">
        <f t="shared" si="3"/>
        <v> </v>
      </c>
      <c r="P335" s="64" t="str">
        <f t="shared" si="4"/>
        <v> </v>
      </c>
      <c r="Q335" s="65" t="str">
        <f t="shared" si="30"/>
        <v> </v>
      </c>
      <c r="R335" s="65" t="str">
        <f t="shared" si="6"/>
        <v> </v>
      </c>
      <c r="S335" s="66" t="str">
        <f t="shared" si="7"/>
        <v> </v>
      </c>
      <c r="T335" s="63" t="str">
        <f t="shared" si="8"/>
        <v>#VALUE!</v>
      </c>
      <c r="U335" s="67" t="str">
        <f t="shared" si="9"/>
        <v>#VALUE!</v>
      </c>
      <c r="V335" s="94" t="str">
        <f t="shared" si="31"/>
        <v>#VALUE!</v>
      </c>
      <c r="W335" s="69" t="str">
        <f t="shared" si="32"/>
        <v>donnée(s) manquante(s)</v>
      </c>
      <c r="X335" s="70" t="str">
        <f t="shared" si="27"/>
        <v>donnée(s) manquante(s)</v>
      </c>
      <c r="Y335" s="65" t="str">
        <f t="shared" si="13"/>
        <v> </v>
      </c>
      <c r="Z335" s="65" t="str">
        <f t="shared" si="14"/>
        <v> </v>
      </c>
      <c r="AA335" s="65" t="str">
        <f t="shared" si="15"/>
        <v> </v>
      </c>
      <c r="AB335" s="71" t="str">
        <f t="shared" si="16"/>
        <v> </v>
      </c>
      <c r="AC335" s="71" t="str">
        <f t="shared" si="17"/>
        <v> </v>
      </c>
      <c r="AD335" s="71" t="str">
        <f t="shared" si="18"/>
        <v> </v>
      </c>
      <c r="AE335" s="72" t="str">
        <f t="shared" si="19"/>
        <v>#VALUE!</v>
      </c>
      <c r="AF335" s="72" t="str">
        <f t="shared" si="20"/>
        <v>#VALUE!</v>
      </c>
      <c r="AG335" s="73" t="str">
        <f t="shared" si="21"/>
        <v>#VALUE!</v>
      </c>
      <c r="AH335" s="69" t="str">
        <f t="shared" si="22"/>
        <v>#VALUE!</v>
      </c>
      <c r="AI335" s="70" t="str">
        <f t="shared" si="23"/>
        <v>#VALUE!</v>
      </c>
      <c r="AJ335" s="75" t="str">
        <f t="shared" si="24"/>
        <v>#VALUE!</v>
      </c>
      <c r="AK335" s="75" t="str">
        <f t="shared" si="25"/>
        <v>#VALUE!</v>
      </c>
      <c r="AL335" s="3"/>
      <c r="AM335" s="3"/>
    </row>
    <row r="336" ht="15.75" customHeight="1">
      <c r="A336" s="3" t="s">
        <v>4573</v>
      </c>
      <c r="B336" s="155"/>
      <c r="C336" s="57"/>
      <c r="D336" s="58"/>
      <c r="E336" s="58"/>
      <c r="F336" s="59"/>
      <c r="G336" s="60"/>
      <c r="H336" s="156"/>
      <c r="I336" s="61"/>
      <c r="J336" s="61"/>
      <c r="K336" s="61"/>
      <c r="L336" s="62"/>
      <c r="M336" s="63" t="str">
        <f t="shared" si="28"/>
        <v> </v>
      </c>
      <c r="N336" s="64" t="str">
        <f t="shared" si="29"/>
        <v> </v>
      </c>
      <c r="O336" s="64" t="str">
        <f t="shared" si="3"/>
        <v> </v>
      </c>
      <c r="P336" s="64" t="str">
        <f t="shared" si="4"/>
        <v> </v>
      </c>
      <c r="Q336" s="65" t="str">
        <f t="shared" si="30"/>
        <v> </v>
      </c>
      <c r="R336" s="65" t="str">
        <f t="shared" si="6"/>
        <v> </v>
      </c>
      <c r="S336" s="66" t="str">
        <f t="shared" si="7"/>
        <v> </v>
      </c>
      <c r="T336" s="63" t="str">
        <f t="shared" si="8"/>
        <v>#VALUE!</v>
      </c>
      <c r="U336" s="67" t="str">
        <f t="shared" si="9"/>
        <v>#VALUE!</v>
      </c>
      <c r="V336" s="94" t="str">
        <f t="shared" si="31"/>
        <v>#VALUE!</v>
      </c>
      <c r="W336" s="69" t="str">
        <f t="shared" si="32"/>
        <v>donnée(s) manquante(s)</v>
      </c>
      <c r="X336" s="70" t="str">
        <f t="shared" si="27"/>
        <v>donnée(s) manquante(s)</v>
      </c>
      <c r="Y336" s="65" t="str">
        <f t="shared" si="13"/>
        <v> </v>
      </c>
      <c r="Z336" s="65" t="str">
        <f t="shared" si="14"/>
        <v> </v>
      </c>
      <c r="AA336" s="65" t="str">
        <f t="shared" si="15"/>
        <v> </v>
      </c>
      <c r="AB336" s="71" t="str">
        <f t="shared" si="16"/>
        <v> </v>
      </c>
      <c r="AC336" s="71" t="str">
        <f t="shared" si="17"/>
        <v> </v>
      </c>
      <c r="AD336" s="71" t="str">
        <f t="shared" si="18"/>
        <v> </v>
      </c>
      <c r="AE336" s="72" t="str">
        <f t="shared" si="19"/>
        <v>#VALUE!</v>
      </c>
      <c r="AF336" s="72" t="str">
        <f t="shared" si="20"/>
        <v>#VALUE!</v>
      </c>
      <c r="AG336" s="73" t="str">
        <f t="shared" si="21"/>
        <v>#VALUE!</v>
      </c>
      <c r="AH336" s="69" t="str">
        <f t="shared" si="22"/>
        <v>#VALUE!</v>
      </c>
      <c r="AI336" s="70" t="str">
        <f t="shared" si="23"/>
        <v>#VALUE!</v>
      </c>
      <c r="AJ336" s="75" t="str">
        <f t="shared" si="24"/>
        <v>#VALUE!</v>
      </c>
      <c r="AK336" s="75" t="str">
        <f t="shared" si="25"/>
        <v>#VALUE!</v>
      </c>
      <c r="AL336" s="3"/>
      <c r="AM336" s="3"/>
    </row>
    <row r="337" ht="15.75" customHeight="1">
      <c r="A337" s="3" t="s">
        <v>4574</v>
      </c>
      <c r="B337" s="155"/>
      <c r="C337" s="57"/>
      <c r="D337" s="58"/>
      <c r="E337" s="58"/>
      <c r="F337" s="59"/>
      <c r="G337" s="60"/>
      <c r="H337" s="156"/>
      <c r="I337" s="61"/>
      <c r="J337" s="61"/>
      <c r="K337" s="61"/>
      <c r="L337" s="62"/>
      <c r="M337" s="63" t="str">
        <f t="shared" si="28"/>
        <v> </v>
      </c>
      <c r="N337" s="64" t="str">
        <f t="shared" si="29"/>
        <v> </v>
      </c>
      <c r="O337" s="64" t="str">
        <f t="shared" si="3"/>
        <v> </v>
      </c>
      <c r="P337" s="64" t="str">
        <f t="shared" si="4"/>
        <v> </v>
      </c>
      <c r="Q337" s="65" t="str">
        <f t="shared" si="30"/>
        <v> </v>
      </c>
      <c r="R337" s="65" t="str">
        <f t="shared" si="6"/>
        <v> </v>
      </c>
      <c r="S337" s="66" t="str">
        <f t="shared" si="7"/>
        <v> </v>
      </c>
      <c r="T337" s="63" t="str">
        <f t="shared" si="8"/>
        <v>#VALUE!</v>
      </c>
      <c r="U337" s="67" t="str">
        <f t="shared" si="9"/>
        <v>#VALUE!</v>
      </c>
      <c r="V337" s="94" t="str">
        <f t="shared" si="31"/>
        <v>#VALUE!</v>
      </c>
      <c r="W337" s="69" t="str">
        <f t="shared" si="32"/>
        <v>donnée(s) manquante(s)</v>
      </c>
      <c r="X337" s="70" t="str">
        <f t="shared" si="27"/>
        <v>donnée(s) manquante(s)</v>
      </c>
      <c r="Y337" s="65" t="str">
        <f t="shared" si="13"/>
        <v> </v>
      </c>
      <c r="Z337" s="65" t="str">
        <f t="shared" si="14"/>
        <v> </v>
      </c>
      <c r="AA337" s="65" t="str">
        <f t="shared" si="15"/>
        <v> </v>
      </c>
      <c r="AB337" s="71" t="str">
        <f t="shared" si="16"/>
        <v> </v>
      </c>
      <c r="AC337" s="71" t="str">
        <f t="shared" si="17"/>
        <v> </v>
      </c>
      <c r="AD337" s="71" t="str">
        <f t="shared" si="18"/>
        <v> </v>
      </c>
      <c r="AE337" s="72" t="str">
        <f t="shared" si="19"/>
        <v>#VALUE!</v>
      </c>
      <c r="AF337" s="72" t="str">
        <f t="shared" si="20"/>
        <v>#VALUE!</v>
      </c>
      <c r="AG337" s="73" t="str">
        <f t="shared" si="21"/>
        <v>#VALUE!</v>
      </c>
      <c r="AH337" s="69" t="str">
        <f t="shared" si="22"/>
        <v>#VALUE!</v>
      </c>
      <c r="AI337" s="70" t="str">
        <f t="shared" si="23"/>
        <v>#VALUE!</v>
      </c>
      <c r="AJ337" s="75" t="str">
        <f t="shared" si="24"/>
        <v>#VALUE!</v>
      </c>
      <c r="AK337" s="75" t="str">
        <f t="shared" si="25"/>
        <v>#VALUE!</v>
      </c>
      <c r="AL337" s="3"/>
      <c r="AM337" s="3"/>
    </row>
    <row r="338" ht="15.75" customHeight="1">
      <c r="A338" s="3" t="s">
        <v>4575</v>
      </c>
      <c r="B338" s="155"/>
      <c r="C338" s="57"/>
      <c r="D338" s="58"/>
      <c r="E338" s="58"/>
      <c r="F338" s="59"/>
      <c r="G338" s="60"/>
      <c r="H338" s="156"/>
      <c r="I338" s="61"/>
      <c r="J338" s="61"/>
      <c r="K338" s="61"/>
      <c r="L338" s="62"/>
      <c r="M338" s="63" t="str">
        <f t="shared" si="28"/>
        <v> </v>
      </c>
      <c r="N338" s="64" t="str">
        <f t="shared" si="29"/>
        <v> </v>
      </c>
      <c r="O338" s="64" t="str">
        <f t="shared" si="3"/>
        <v> </v>
      </c>
      <c r="P338" s="64" t="str">
        <f t="shared" si="4"/>
        <v> </v>
      </c>
      <c r="Q338" s="65" t="str">
        <f t="shared" si="30"/>
        <v> </v>
      </c>
      <c r="R338" s="65" t="str">
        <f t="shared" si="6"/>
        <v> </v>
      </c>
      <c r="S338" s="66" t="str">
        <f t="shared" si="7"/>
        <v> </v>
      </c>
      <c r="T338" s="63" t="str">
        <f t="shared" si="8"/>
        <v>#VALUE!</v>
      </c>
      <c r="U338" s="67" t="str">
        <f t="shared" si="9"/>
        <v>#VALUE!</v>
      </c>
      <c r="V338" s="94" t="str">
        <f t="shared" si="31"/>
        <v>#VALUE!</v>
      </c>
      <c r="W338" s="69" t="str">
        <f t="shared" si="32"/>
        <v>donnée(s) manquante(s)</v>
      </c>
      <c r="X338" s="70" t="str">
        <f t="shared" si="27"/>
        <v>donnée(s) manquante(s)</v>
      </c>
      <c r="Y338" s="65" t="str">
        <f t="shared" si="13"/>
        <v> </v>
      </c>
      <c r="Z338" s="65" t="str">
        <f t="shared" si="14"/>
        <v> </v>
      </c>
      <c r="AA338" s="65" t="str">
        <f t="shared" si="15"/>
        <v> </v>
      </c>
      <c r="AB338" s="71" t="str">
        <f t="shared" si="16"/>
        <v> </v>
      </c>
      <c r="AC338" s="71" t="str">
        <f t="shared" si="17"/>
        <v> </v>
      </c>
      <c r="AD338" s="71" t="str">
        <f t="shared" si="18"/>
        <v> </v>
      </c>
      <c r="AE338" s="72" t="str">
        <f t="shared" si="19"/>
        <v>#VALUE!</v>
      </c>
      <c r="AF338" s="72" t="str">
        <f t="shared" si="20"/>
        <v>#VALUE!</v>
      </c>
      <c r="AG338" s="73" t="str">
        <f t="shared" si="21"/>
        <v>#VALUE!</v>
      </c>
      <c r="AH338" s="69" t="str">
        <f t="shared" si="22"/>
        <v>#VALUE!</v>
      </c>
      <c r="AI338" s="70" t="str">
        <f t="shared" si="23"/>
        <v>#VALUE!</v>
      </c>
      <c r="AJ338" s="75" t="str">
        <f t="shared" si="24"/>
        <v>#VALUE!</v>
      </c>
      <c r="AK338" s="75" t="str">
        <f t="shared" si="25"/>
        <v>#VALUE!</v>
      </c>
      <c r="AL338" s="3"/>
      <c r="AM338" s="3"/>
    </row>
    <row r="339" ht="15.75" customHeight="1">
      <c r="A339" s="3" t="s">
        <v>4576</v>
      </c>
      <c r="B339" s="155"/>
      <c r="C339" s="57"/>
      <c r="D339" s="58"/>
      <c r="E339" s="58"/>
      <c r="F339" s="59"/>
      <c r="G339" s="60"/>
      <c r="H339" s="156"/>
      <c r="I339" s="61"/>
      <c r="J339" s="61"/>
      <c r="K339" s="61"/>
      <c r="L339" s="62"/>
      <c r="M339" s="63" t="str">
        <f t="shared" si="28"/>
        <v> </v>
      </c>
      <c r="N339" s="64" t="str">
        <f t="shared" si="29"/>
        <v> </v>
      </c>
      <c r="O339" s="64" t="str">
        <f t="shared" si="3"/>
        <v> </v>
      </c>
      <c r="P339" s="64" t="str">
        <f t="shared" si="4"/>
        <v> </v>
      </c>
      <c r="Q339" s="65" t="str">
        <f t="shared" si="30"/>
        <v> </v>
      </c>
      <c r="R339" s="65" t="str">
        <f t="shared" si="6"/>
        <v> </v>
      </c>
      <c r="S339" s="66" t="str">
        <f t="shared" si="7"/>
        <v> </v>
      </c>
      <c r="T339" s="63" t="str">
        <f t="shared" si="8"/>
        <v>#VALUE!</v>
      </c>
      <c r="U339" s="67" t="str">
        <f t="shared" si="9"/>
        <v>#VALUE!</v>
      </c>
      <c r="V339" s="94" t="str">
        <f t="shared" si="31"/>
        <v>#VALUE!</v>
      </c>
      <c r="W339" s="69" t="str">
        <f t="shared" si="32"/>
        <v>donnée(s) manquante(s)</v>
      </c>
      <c r="X339" s="70" t="str">
        <f t="shared" si="27"/>
        <v>donnée(s) manquante(s)</v>
      </c>
      <c r="Y339" s="65" t="str">
        <f t="shared" si="13"/>
        <v> </v>
      </c>
      <c r="Z339" s="65" t="str">
        <f t="shared" si="14"/>
        <v> </v>
      </c>
      <c r="AA339" s="65" t="str">
        <f t="shared" si="15"/>
        <v> </v>
      </c>
      <c r="AB339" s="71" t="str">
        <f t="shared" si="16"/>
        <v> </v>
      </c>
      <c r="AC339" s="71" t="str">
        <f t="shared" si="17"/>
        <v> </v>
      </c>
      <c r="AD339" s="71" t="str">
        <f t="shared" si="18"/>
        <v> </v>
      </c>
      <c r="AE339" s="72" t="str">
        <f t="shared" si="19"/>
        <v>#VALUE!</v>
      </c>
      <c r="AF339" s="72" t="str">
        <f t="shared" si="20"/>
        <v>#VALUE!</v>
      </c>
      <c r="AG339" s="73" t="str">
        <f t="shared" si="21"/>
        <v>#VALUE!</v>
      </c>
      <c r="AH339" s="69" t="str">
        <f t="shared" si="22"/>
        <v>#VALUE!</v>
      </c>
      <c r="AI339" s="70" t="str">
        <f t="shared" si="23"/>
        <v>#VALUE!</v>
      </c>
      <c r="AJ339" s="75" t="str">
        <f t="shared" si="24"/>
        <v>#VALUE!</v>
      </c>
      <c r="AK339" s="75" t="str">
        <f t="shared" si="25"/>
        <v>#VALUE!</v>
      </c>
      <c r="AL339" s="3"/>
      <c r="AM339" s="3"/>
    </row>
    <row r="340" ht="15.75" customHeight="1">
      <c r="A340" s="3" t="s">
        <v>4577</v>
      </c>
      <c r="B340" s="155"/>
      <c r="C340" s="57"/>
      <c r="D340" s="58"/>
      <c r="E340" s="58"/>
      <c r="F340" s="59"/>
      <c r="G340" s="60"/>
      <c r="H340" s="156"/>
      <c r="I340" s="61"/>
      <c r="J340" s="61"/>
      <c r="K340" s="61"/>
      <c r="L340" s="62"/>
      <c r="M340" s="63" t="str">
        <f t="shared" si="28"/>
        <v> </v>
      </c>
      <c r="N340" s="64" t="str">
        <f t="shared" si="29"/>
        <v> </v>
      </c>
      <c r="O340" s="64" t="str">
        <f t="shared" si="3"/>
        <v> </v>
      </c>
      <c r="P340" s="64" t="str">
        <f t="shared" si="4"/>
        <v> </v>
      </c>
      <c r="Q340" s="65" t="str">
        <f t="shared" si="30"/>
        <v> </v>
      </c>
      <c r="R340" s="65" t="str">
        <f t="shared" si="6"/>
        <v> </v>
      </c>
      <c r="S340" s="66" t="str">
        <f t="shared" si="7"/>
        <v> </v>
      </c>
      <c r="T340" s="63" t="str">
        <f t="shared" si="8"/>
        <v>#VALUE!</v>
      </c>
      <c r="U340" s="67" t="str">
        <f t="shared" si="9"/>
        <v>#VALUE!</v>
      </c>
      <c r="V340" s="94" t="str">
        <f t="shared" si="31"/>
        <v>#VALUE!</v>
      </c>
      <c r="W340" s="69" t="str">
        <f t="shared" si="32"/>
        <v>donnée(s) manquante(s)</v>
      </c>
      <c r="X340" s="70" t="str">
        <f t="shared" si="27"/>
        <v>donnée(s) manquante(s)</v>
      </c>
      <c r="Y340" s="65" t="str">
        <f t="shared" si="13"/>
        <v> </v>
      </c>
      <c r="Z340" s="65" t="str">
        <f t="shared" si="14"/>
        <v> </v>
      </c>
      <c r="AA340" s="65" t="str">
        <f t="shared" si="15"/>
        <v> </v>
      </c>
      <c r="AB340" s="71" t="str">
        <f t="shared" si="16"/>
        <v> </v>
      </c>
      <c r="AC340" s="71" t="str">
        <f t="shared" si="17"/>
        <v> </v>
      </c>
      <c r="AD340" s="71" t="str">
        <f t="shared" si="18"/>
        <v> </v>
      </c>
      <c r="AE340" s="72" t="str">
        <f t="shared" si="19"/>
        <v>#VALUE!</v>
      </c>
      <c r="AF340" s="72" t="str">
        <f t="shared" si="20"/>
        <v>#VALUE!</v>
      </c>
      <c r="AG340" s="73" t="str">
        <f t="shared" si="21"/>
        <v>#VALUE!</v>
      </c>
      <c r="AH340" s="69" t="str">
        <f t="shared" si="22"/>
        <v>#VALUE!</v>
      </c>
      <c r="AI340" s="70" t="str">
        <f t="shared" si="23"/>
        <v>#VALUE!</v>
      </c>
      <c r="AJ340" s="75" t="str">
        <f t="shared" si="24"/>
        <v>#VALUE!</v>
      </c>
      <c r="AK340" s="75" t="str">
        <f t="shared" si="25"/>
        <v>#VALUE!</v>
      </c>
      <c r="AL340" s="3"/>
      <c r="AM340" s="3"/>
    </row>
    <row r="341" ht="15.75" customHeight="1">
      <c r="A341" s="3" t="s">
        <v>4578</v>
      </c>
      <c r="B341" s="155"/>
      <c r="C341" s="57"/>
      <c r="D341" s="58"/>
      <c r="E341" s="58"/>
      <c r="F341" s="59"/>
      <c r="G341" s="60"/>
      <c r="H341" s="156"/>
      <c r="I341" s="61"/>
      <c r="J341" s="61"/>
      <c r="K341" s="61"/>
      <c r="L341" s="62"/>
      <c r="M341" s="63" t="str">
        <f t="shared" si="28"/>
        <v> </v>
      </c>
      <c r="N341" s="64" t="str">
        <f t="shared" si="29"/>
        <v> </v>
      </c>
      <c r="O341" s="64" t="str">
        <f t="shared" si="3"/>
        <v> </v>
      </c>
      <c r="P341" s="64" t="str">
        <f t="shared" si="4"/>
        <v> </v>
      </c>
      <c r="Q341" s="65" t="str">
        <f t="shared" si="30"/>
        <v> </v>
      </c>
      <c r="R341" s="65" t="str">
        <f t="shared" si="6"/>
        <v> </v>
      </c>
      <c r="S341" s="66" t="str">
        <f t="shared" si="7"/>
        <v> </v>
      </c>
      <c r="T341" s="63" t="str">
        <f t="shared" si="8"/>
        <v>#VALUE!</v>
      </c>
      <c r="U341" s="67" t="str">
        <f t="shared" si="9"/>
        <v>#VALUE!</v>
      </c>
      <c r="V341" s="94" t="str">
        <f t="shared" si="31"/>
        <v>#VALUE!</v>
      </c>
      <c r="W341" s="69" t="str">
        <f t="shared" si="32"/>
        <v>donnée(s) manquante(s)</v>
      </c>
      <c r="X341" s="70" t="str">
        <f t="shared" si="27"/>
        <v>donnée(s) manquante(s)</v>
      </c>
      <c r="Y341" s="65" t="str">
        <f t="shared" si="13"/>
        <v> </v>
      </c>
      <c r="Z341" s="65" t="str">
        <f t="shared" si="14"/>
        <v> </v>
      </c>
      <c r="AA341" s="65" t="str">
        <f t="shared" si="15"/>
        <v> </v>
      </c>
      <c r="AB341" s="71" t="str">
        <f t="shared" si="16"/>
        <v> </v>
      </c>
      <c r="AC341" s="71" t="str">
        <f t="shared" si="17"/>
        <v> </v>
      </c>
      <c r="AD341" s="71" t="str">
        <f t="shared" si="18"/>
        <v> </v>
      </c>
      <c r="AE341" s="72" t="str">
        <f t="shared" si="19"/>
        <v>#VALUE!</v>
      </c>
      <c r="AF341" s="72" t="str">
        <f t="shared" si="20"/>
        <v>#VALUE!</v>
      </c>
      <c r="AG341" s="73" t="str">
        <f t="shared" si="21"/>
        <v>#VALUE!</v>
      </c>
      <c r="AH341" s="69" t="str">
        <f t="shared" si="22"/>
        <v>#VALUE!</v>
      </c>
      <c r="AI341" s="70" t="str">
        <f t="shared" si="23"/>
        <v>#VALUE!</v>
      </c>
      <c r="AJ341" s="75" t="str">
        <f t="shared" si="24"/>
        <v>#VALUE!</v>
      </c>
      <c r="AK341" s="75" t="str">
        <f t="shared" si="25"/>
        <v>#VALUE!</v>
      </c>
      <c r="AL341" s="3"/>
      <c r="AM341" s="3"/>
    </row>
    <row r="342" ht="15.75" customHeight="1">
      <c r="A342" s="3" t="s">
        <v>4579</v>
      </c>
      <c r="B342" s="155"/>
      <c r="C342" s="57"/>
      <c r="D342" s="58"/>
      <c r="E342" s="58"/>
      <c r="F342" s="59"/>
      <c r="G342" s="60"/>
      <c r="H342" s="156"/>
      <c r="I342" s="61"/>
      <c r="J342" s="61"/>
      <c r="K342" s="61"/>
      <c r="L342" s="62"/>
      <c r="M342" s="63" t="str">
        <f t="shared" si="28"/>
        <v> </v>
      </c>
      <c r="N342" s="64" t="str">
        <f t="shared" si="29"/>
        <v> </v>
      </c>
      <c r="O342" s="64" t="str">
        <f t="shared" si="3"/>
        <v> </v>
      </c>
      <c r="P342" s="64" t="str">
        <f t="shared" si="4"/>
        <v> </v>
      </c>
      <c r="Q342" s="65" t="str">
        <f t="shared" si="30"/>
        <v> </v>
      </c>
      <c r="R342" s="65" t="str">
        <f t="shared" si="6"/>
        <v> </v>
      </c>
      <c r="S342" s="66" t="str">
        <f t="shared" si="7"/>
        <v> </v>
      </c>
      <c r="T342" s="63" t="str">
        <f t="shared" si="8"/>
        <v>#VALUE!</v>
      </c>
      <c r="U342" s="67" t="str">
        <f t="shared" si="9"/>
        <v>#VALUE!</v>
      </c>
      <c r="V342" s="94" t="str">
        <f t="shared" si="31"/>
        <v>#VALUE!</v>
      </c>
      <c r="W342" s="69" t="str">
        <f t="shared" si="32"/>
        <v>donnée(s) manquante(s)</v>
      </c>
      <c r="X342" s="70" t="str">
        <f t="shared" si="27"/>
        <v>donnée(s) manquante(s)</v>
      </c>
      <c r="Y342" s="65" t="str">
        <f t="shared" si="13"/>
        <v> </v>
      </c>
      <c r="Z342" s="65" t="str">
        <f t="shared" si="14"/>
        <v> </v>
      </c>
      <c r="AA342" s="65" t="str">
        <f t="shared" si="15"/>
        <v> </v>
      </c>
      <c r="AB342" s="71" t="str">
        <f t="shared" si="16"/>
        <v> </v>
      </c>
      <c r="AC342" s="71" t="str">
        <f t="shared" si="17"/>
        <v> </v>
      </c>
      <c r="AD342" s="71" t="str">
        <f t="shared" si="18"/>
        <v> </v>
      </c>
      <c r="AE342" s="72" t="str">
        <f t="shared" si="19"/>
        <v>#VALUE!</v>
      </c>
      <c r="AF342" s="72" t="str">
        <f t="shared" si="20"/>
        <v>#VALUE!</v>
      </c>
      <c r="AG342" s="73" t="str">
        <f t="shared" si="21"/>
        <v>#VALUE!</v>
      </c>
      <c r="AH342" s="69" t="str">
        <f t="shared" si="22"/>
        <v>#VALUE!</v>
      </c>
      <c r="AI342" s="70" t="str">
        <f t="shared" si="23"/>
        <v>#VALUE!</v>
      </c>
      <c r="AJ342" s="75" t="str">
        <f t="shared" si="24"/>
        <v>#VALUE!</v>
      </c>
      <c r="AK342" s="75" t="str">
        <f t="shared" si="25"/>
        <v>#VALUE!</v>
      </c>
      <c r="AL342" s="3"/>
      <c r="AM342" s="3"/>
    </row>
    <row r="343" ht="15.75" customHeight="1">
      <c r="A343" s="3" t="s">
        <v>4580</v>
      </c>
      <c r="B343" s="155"/>
      <c r="C343" s="57"/>
      <c r="D343" s="58"/>
      <c r="E343" s="58"/>
      <c r="F343" s="59"/>
      <c r="G343" s="60"/>
      <c r="H343" s="156"/>
      <c r="I343" s="61"/>
      <c r="J343" s="61"/>
      <c r="K343" s="61"/>
      <c r="L343" s="62"/>
      <c r="M343" s="63" t="str">
        <f t="shared" si="28"/>
        <v> </v>
      </c>
      <c r="N343" s="64" t="str">
        <f t="shared" si="29"/>
        <v> </v>
      </c>
      <c r="O343" s="64" t="str">
        <f t="shared" si="3"/>
        <v> </v>
      </c>
      <c r="P343" s="64" t="str">
        <f t="shared" si="4"/>
        <v> </v>
      </c>
      <c r="Q343" s="65" t="str">
        <f t="shared" si="30"/>
        <v> </v>
      </c>
      <c r="R343" s="65" t="str">
        <f t="shared" si="6"/>
        <v> </v>
      </c>
      <c r="S343" s="66" t="str">
        <f t="shared" si="7"/>
        <v> </v>
      </c>
      <c r="T343" s="63" t="str">
        <f t="shared" si="8"/>
        <v>#VALUE!</v>
      </c>
      <c r="U343" s="67" t="str">
        <f t="shared" si="9"/>
        <v>#VALUE!</v>
      </c>
      <c r="V343" s="94" t="str">
        <f t="shared" si="31"/>
        <v>#VALUE!</v>
      </c>
      <c r="W343" s="69" t="str">
        <f t="shared" si="32"/>
        <v>donnée(s) manquante(s)</v>
      </c>
      <c r="X343" s="70" t="str">
        <f t="shared" si="27"/>
        <v>donnée(s) manquante(s)</v>
      </c>
      <c r="Y343" s="65" t="str">
        <f t="shared" si="13"/>
        <v> </v>
      </c>
      <c r="Z343" s="65" t="str">
        <f t="shared" si="14"/>
        <v> </v>
      </c>
      <c r="AA343" s="65" t="str">
        <f t="shared" si="15"/>
        <v> </v>
      </c>
      <c r="AB343" s="71" t="str">
        <f t="shared" si="16"/>
        <v> </v>
      </c>
      <c r="AC343" s="71" t="str">
        <f t="shared" si="17"/>
        <v> </v>
      </c>
      <c r="AD343" s="71" t="str">
        <f t="shared" si="18"/>
        <v> </v>
      </c>
      <c r="AE343" s="72" t="str">
        <f t="shared" si="19"/>
        <v>#VALUE!</v>
      </c>
      <c r="AF343" s="72" t="str">
        <f t="shared" si="20"/>
        <v>#VALUE!</v>
      </c>
      <c r="AG343" s="73" t="str">
        <f t="shared" si="21"/>
        <v>#VALUE!</v>
      </c>
      <c r="AH343" s="69" t="str">
        <f t="shared" si="22"/>
        <v>#VALUE!</v>
      </c>
      <c r="AI343" s="70" t="str">
        <f t="shared" si="23"/>
        <v>#VALUE!</v>
      </c>
      <c r="AJ343" s="75" t="str">
        <f t="shared" si="24"/>
        <v>#VALUE!</v>
      </c>
      <c r="AK343" s="75" t="str">
        <f t="shared" si="25"/>
        <v>#VALUE!</v>
      </c>
      <c r="AL343" s="3"/>
      <c r="AM343" s="3"/>
    </row>
    <row r="344" ht="15.75" customHeight="1">
      <c r="A344" s="3" t="s">
        <v>4581</v>
      </c>
      <c r="B344" s="155"/>
      <c r="C344" s="57"/>
      <c r="D344" s="58"/>
      <c r="E344" s="58"/>
      <c r="F344" s="59"/>
      <c r="G344" s="60"/>
      <c r="H344" s="156"/>
      <c r="I344" s="61"/>
      <c r="J344" s="61"/>
      <c r="K344" s="61"/>
      <c r="L344" s="62"/>
      <c r="M344" s="63" t="str">
        <f t="shared" si="28"/>
        <v> </v>
      </c>
      <c r="N344" s="64" t="str">
        <f t="shared" si="29"/>
        <v> </v>
      </c>
      <c r="O344" s="64" t="str">
        <f t="shared" si="3"/>
        <v> </v>
      </c>
      <c r="P344" s="64" t="str">
        <f t="shared" si="4"/>
        <v> </v>
      </c>
      <c r="Q344" s="65" t="str">
        <f t="shared" si="30"/>
        <v> </v>
      </c>
      <c r="R344" s="65" t="str">
        <f t="shared" si="6"/>
        <v> </v>
      </c>
      <c r="S344" s="66" t="str">
        <f t="shared" si="7"/>
        <v> </v>
      </c>
      <c r="T344" s="63" t="str">
        <f t="shared" si="8"/>
        <v>#VALUE!</v>
      </c>
      <c r="U344" s="67" t="str">
        <f t="shared" si="9"/>
        <v>#VALUE!</v>
      </c>
      <c r="V344" s="94" t="str">
        <f t="shared" si="31"/>
        <v>#VALUE!</v>
      </c>
      <c r="W344" s="69" t="str">
        <f t="shared" si="32"/>
        <v>donnée(s) manquante(s)</v>
      </c>
      <c r="X344" s="70" t="str">
        <f t="shared" si="27"/>
        <v>donnée(s) manquante(s)</v>
      </c>
      <c r="Y344" s="65" t="str">
        <f t="shared" si="13"/>
        <v> </v>
      </c>
      <c r="Z344" s="65" t="str">
        <f t="shared" si="14"/>
        <v> </v>
      </c>
      <c r="AA344" s="65" t="str">
        <f t="shared" si="15"/>
        <v> </v>
      </c>
      <c r="AB344" s="71" t="str">
        <f t="shared" si="16"/>
        <v> </v>
      </c>
      <c r="AC344" s="71" t="str">
        <f t="shared" si="17"/>
        <v> </v>
      </c>
      <c r="AD344" s="71" t="str">
        <f t="shared" si="18"/>
        <v> </v>
      </c>
      <c r="AE344" s="72" t="str">
        <f t="shared" si="19"/>
        <v>#VALUE!</v>
      </c>
      <c r="AF344" s="72" t="str">
        <f t="shared" si="20"/>
        <v>#VALUE!</v>
      </c>
      <c r="AG344" s="73" t="str">
        <f t="shared" si="21"/>
        <v>#VALUE!</v>
      </c>
      <c r="AH344" s="69" t="str">
        <f t="shared" si="22"/>
        <v>#VALUE!</v>
      </c>
      <c r="AI344" s="70" t="str">
        <f t="shared" si="23"/>
        <v>#VALUE!</v>
      </c>
      <c r="AJ344" s="75" t="str">
        <f t="shared" si="24"/>
        <v>#VALUE!</v>
      </c>
      <c r="AK344" s="75" t="str">
        <f t="shared" si="25"/>
        <v>#VALUE!</v>
      </c>
      <c r="AL344" s="3"/>
      <c r="AM344" s="3"/>
    </row>
    <row r="345" ht="15.75" customHeight="1">
      <c r="A345" s="3" t="s">
        <v>4582</v>
      </c>
      <c r="B345" s="155"/>
      <c r="C345" s="57"/>
      <c r="D345" s="58"/>
      <c r="E345" s="58"/>
      <c r="F345" s="59"/>
      <c r="G345" s="60"/>
      <c r="H345" s="156"/>
      <c r="I345" s="61"/>
      <c r="J345" s="61"/>
      <c r="K345" s="61"/>
      <c r="L345" s="62"/>
      <c r="M345" s="63" t="str">
        <f t="shared" si="28"/>
        <v> </v>
      </c>
      <c r="N345" s="64" t="str">
        <f t="shared" si="29"/>
        <v> </v>
      </c>
      <c r="O345" s="64" t="str">
        <f t="shared" si="3"/>
        <v> </v>
      </c>
      <c r="P345" s="64" t="str">
        <f t="shared" si="4"/>
        <v> </v>
      </c>
      <c r="Q345" s="65" t="str">
        <f t="shared" si="30"/>
        <v> </v>
      </c>
      <c r="R345" s="65" t="str">
        <f t="shared" si="6"/>
        <v> </v>
      </c>
      <c r="S345" s="66" t="str">
        <f t="shared" si="7"/>
        <v> </v>
      </c>
      <c r="T345" s="63" t="str">
        <f t="shared" si="8"/>
        <v>#VALUE!</v>
      </c>
      <c r="U345" s="67" t="str">
        <f t="shared" si="9"/>
        <v>#VALUE!</v>
      </c>
      <c r="V345" s="94" t="str">
        <f t="shared" si="31"/>
        <v>#VALUE!</v>
      </c>
      <c r="W345" s="69" t="str">
        <f t="shared" si="32"/>
        <v>donnée(s) manquante(s)</v>
      </c>
      <c r="X345" s="70" t="str">
        <f t="shared" si="27"/>
        <v>donnée(s) manquante(s)</v>
      </c>
      <c r="Y345" s="65" t="str">
        <f t="shared" si="13"/>
        <v> </v>
      </c>
      <c r="Z345" s="65" t="str">
        <f t="shared" si="14"/>
        <v> </v>
      </c>
      <c r="AA345" s="65" t="str">
        <f t="shared" si="15"/>
        <v> </v>
      </c>
      <c r="AB345" s="71" t="str">
        <f t="shared" si="16"/>
        <v> </v>
      </c>
      <c r="AC345" s="71" t="str">
        <f t="shared" si="17"/>
        <v> </v>
      </c>
      <c r="AD345" s="71" t="str">
        <f t="shared" si="18"/>
        <v> </v>
      </c>
      <c r="AE345" s="72" t="str">
        <f t="shared" si="19"/>
        <v>#VALUE!</v>
      </c>
      <c r="AF345" s="72" t="str">
        <f t="shared" si="20"/>
        <v>#VALUE!</v>
      </c>
      <c r="AG345" s="73" t="str">
        <f t="shared" si="21"/>
        <v>#VALUE!</v>
      </c>
      <c r="AH345" s="69" t="str">
        <f t="shared" si="22"/>
        <v>#VALUE!</v>
      </c>
      <c r="AI345" s="70" t="str">
        <f t="shared" si="23"/>
        <v>#VALUE!</v>
      </c>
      <c r="AJ345" s="75" t="str">
        <f t="shared" si="24"/>
        <v>#VALUE!</v>
      </c>
      <c r="AK345" s="75" t="str">
        <f t="shared" si="25"/>
        <v>#VALUE!</v>
      </c>
      <c r="AL345" s="3"/>
      <c r="AM345" s="3"/>
    </row>
    <row r="346" ht="15.75" customHeight="1">
      <c r="A346" s="3" t="s">
        <v>4583</v>
      </c>
      <c r="B346" s="155"/>
      <c r="C346" s="57"/>
      <c r="D346" s="58"/>
      <c r="E346" s="58"/>
      <c r="F346" s="59"/>
      <c r="G346" s="60"/>
      <c r="H346" s="156"/>
      <c r="I346" s="61"/>
      <c r="J346" s="61"/>
      <c r="K346" s="61"/>
      <c r="L346" s="62"/>
      <c r="M346" s="63" t="str">
        <f t="shared" si="28"/>
        <v> </v>
      </c>
      <c r="N346" s="64" t="str">
        <f t="shared" si="29"/>
        <v> </v>
      </c>
      <c r="O346" s="64" t="str">
        <f t="shared" si="3"/>
        <v> </v>
      </c>
      <c r="P346" s="64" t="str">
        <f t="shared" si="4"/>
        <v> </v>
      </c>
      <c r="Q346" s="65" t="str">
        <f t="shared" si="30"/>
        <v> </v>
      </c>
      <c r="R346" s="65" t="str">
        <f t="shared" si="6"/>
        <v> </v>
      </c>
      <c r="S346" s="66" t="str">
        <f t="shared" si="7"/>
        <v> </v>
      </c>
      <c r="T346" s="63" t="str">
        <f t="shared" si="8"/>
        <v>#VALUE!</v>
      </c>
      <c r="U346" s="67" t="str">
        <f t="shared" si="9"/>
        <v>#VALUE!</v>
      </c>
      <c r="V346" s="94" t="str">
        <f t="shared" si="31"/>
        <v>#VALUE!</v>
      </c>
      <c r="W346" s="69" t="str">
        <f t="shared" si="32"/>
        <v>donnée(s) manquante(s)</v>
      </c>
      <c r="X346" s="70" t="str">
        <f t="shared" si="27"/>
        <v>donnée(s) manquante(s)</v>
      </c>
      <c r="Y346" s="65" t="str">
        <f t="shared" si="13"/>
        <v> </v>
      </c>
      <c r="Z346" s="65" t="str">
        <f t="shared" si="14"/>
        <v> </v>
      </c>
      <c r="AA346" s="65" t="str">
        <f t="shared" si="15"/>
        <v> </v>
      </c>
      <c r="AB346" s="71" t="str">
        <f t="shared" si="16"/>
        <v> </v>
      </c>
      <c r="AC346" s="71" t="str">
        <f t="shared" si="17"/>
        <v> </v>
      </c>
      <c r="AD346" s="71" t="str">
        <f t="shared" si="18"/>
        <v> </v>
      </c>
      <c r="AE346" s="72" t="str">
        <f t="shared" si="19"/>
        <v>#VALUE!</v>
      </c>
      <c r="AF346" s="72" t="str">
        <f t="shared" si="20"/>
        <v>#VALUE!</v>
      </c>
      <c r="AG346" s="73" t="str">
        <f t="shared" si="21"/>
        <v>#VALUE!</v>
      </c>
      <c r="AH346" s="69" t="str">
        <f t="shared" si="22"/>
        <v>#VALUE!</v>
      </c>
      <c r="AI346" s="70" t="str">
        <f t="shared" si="23"/>
        <v>#VALUE!</v>
      </c>
      <c r="AJ346" s="75" t="str">
        <f t="shared" si="24"/>
        <v>#VALUE!</v>
      </c>
      <c r="AK346" s="75" t="str">
        <f t="shared" si="25"/>
        <v>#VALUE!</v>
      </c>
      <c r="AL346" s="3"/>
      <c r="AM346" s="3"/>
    </row>
    <row r="347" ht="15.75" customHeight="1">
      <c r="A347" s="3" t="s">
        <v>4584</v>
      </c>
      <c r="B347" s="155"/>
      <c r="C347" s="57"/>
      <c r="D347" s="58"/>
      <c r="E347" s="58"/>
      <c r="F347" s="59"/>
      <c r="G347" s="60"/>
      <c r="H347" s="156"/>
      <c r="I347" s="61"/>
      <c r="J347" s="61"/>
      <c r="K347" s="61"/>
      <c r="L347" s="62"/>
      <c r="M347" s="63" t="str">
        <f t="shared" si="28"/>
        <v> </v>
      </c>
      <c r="N347" s="64" t="str">
        <f t="shared" si="29"/>
        <v> </v>
      </c>
      <c r="O347" s="64" t="str">
        <f t="shared" si="3"/>
        <v> </v>
      </c>
      <c r="P347" s="64" t="str">
        <f t="shared" si="4"/>
        <v> </v>
      </c>
      <c r="Q347" s="65" t="str">
        <f t="shared" si="30"/>
        <v> </v>
      </c>
      <c r="R347" s="65" t="str">
        <f t="shared" si="6"/>
        <v> </v>
      </c>
      <c r="S347" s="66" t="str">
        <f t="shared" si="7"/>
        <v> </v>
      </c>
      <c r="T347" s="63" t="str">
        <f t="shared" si="8"/>
        <v>#VALUE!</v>
      </c>
      <c r="U347" s="67" t="str">
        <f t="shared" si="9"/>
        <v>#VALUE!</v>
      </c>
      <c r="V347" s="94" t="str">
        <f t="shared" si="31"/>
        <v>#VALUE!</v>
      </c>
      <c r="W347" s="69" t="str">
        <f t="shared" si="32"/>
        <v>donnée(s) manquante(s)</v>
      </c>
      <c r="X347" s="70" t="str">
        <f t="shared" si="27"/>
        <v>donnée(s) manquante(s)</v>
      </c>
      <c r="Y347" s="65" t="str">
        <f t="shared" si="13"/>
        <v> </v>
      </c>
      <c r="Z347" s="65" t="str">
        <f t="shared" si="14"/>
        <v> </v>
      </c>
      <c r="AA347" s="65" t="str">
        <f t="shared" si="15"/>
        <v> </v>
      </c>
      <c r="AB347" s="71" t="str">
        <f t="shared" si="16"/>
        <v> </v>
      </c>
      <c r="AC347" s="71" t="str">
        <f t="shared" si="17"/>
        <v> </v>
      </c>
      <c r="AD347" s="71" t="str">
        <f t="shared" si="18"/>
        <v> </v>
      </c>
      <c r="AE347" s="72" t="str">
        <f t="shared" si="19"/>
        <v>#VALUE!</v>
      </c>
      <c r="AF347" s="72" t="str">
        <f t="shared" si="20"/>
        <v>#VALUE!</v>
      </c>
      <c r="AG347" s="73" t="str">
        <f t="shared" si="21"/>
        <v>#VALUE!</v>
      </c>
      <c r="AH347" s="69" t="str">
        <f t="shared" si="22"/>
        <v>#VALUE!</v>
      </c>
      <c r="AI347" s="70" t="str">
        <f t="shared" si="23"/>
        <v>#VALUE!</v>
      </c>
      <c r="AJ347" s="75" t="str">
        <f t="shared" si="24"/>
        <v>#VALUE!</v>
      </c>
      <c r="AK347" s="75" t="str">
        <f t="shared" si="25"/>
        <v>#VALUE!</v>
      </c>
      <c r="AL347" s="3"/>
      <c r="AM347" s="3"/>
    </row>
    <row r="348" ht="15.75" customHeight="1">
      <c r="A348" s="3" t="s">
        <v>4585</v>
      </c>
      <c r="B348" s="155"/>
      <c r="C348" s="57"/>
      <c r="D348" s="58"/>
      <c r="E348" s="58"/>
      <c r="F348" s="59"/>
      <c r="G348" s="60"/>
      <c r="H348" s="156"/>
      <c r="I348" s="61"/>
      <c r="J348" s="61"/>
      <c r="K348" s="61"/>
      <c r="L348" s="62"/>
      <c r="M348" s="63" t="str">
        <f t="shared" si="28"/>
        <v> </v>
      </c>
      <c r="N348" s="64" t="str">
        <f t="shared" si="29"/>
        <v> </v>
      </c>
      <c r="O348" s="64" t="str">
        <f t="shared" si="3"/>
        <v> </v>
      </c>
      <c r="P348" s="64" t="str">
        <f t="shared" si="4"/>
        <v> </v>
      </c>
      <c r="Q348" s="65" t="str">
        <f t="shared" si="30"/>
        <v> </v>
      </c>
      <c r="R348" s="65" t="str">
        <f t="shared" si="6"/>
        <v> </v>
      </c>
      <c r="S348" s="66" t="str">
        <f t="shared" si="7"/>
        <v> </v>
      </c>
      <c r="T348" s="63" t="str">
        <f t="shared" si="8"/>
        <v>#VALUE!</v>
      </c>
      <c r="U348" s="67" t="str">
        <f t="shared" si="9"/>
        <v>#VALUE!</v>
      </c>
      <c r="V348" s="94" t="str">
        <f t="shared" si="31"/>
        <v>#VALUE!</v>
      </c>
      <c r="W348" s="69" t="str">
        <f t="shared" si="32"/>
        <v>donnée(s) manquante(s)</v>
      </c>
      <c r="X348" s="70" t="str">
        <f t="shared" si="27"/>
        <v>donnée(s) manquante(s)</v>
      </c>
      <c r="Y348" s="65" t="str">
        <f t="shared" si="13"/>
        <v> </v>
      </c>
      <c r="Z348" s="65" t="str">
        <f t="shared" si="14"/>
        <v> </v>
      </c>
      <c r="AA348" s="65" t="str">
        <f t="shared" si="15"/>
        <v> </v>
      </c>
      <c r="AB348" s="71" t="str">
        <f t="shared" si="16"/>
        <v> </v>
      </c>
      <c r="AC348" s="71" t="str">
        <f t="shared" si="17"/>
        <v> </v>
      </c>
      <c r="AD348" s="71" t="str">
        <f t="shared" si="18"/>
        <v> </v>
      </c>
      <c r="AE348" s="72" t="str">
        <f t="shared" si="19"/>
        <v>#VALUE!</v>
      </c>
      <c r="AF348" s="72" t="str">
        <f t="shared" si="20"/>
        <v>#VALUE!</v>
      </c>
      <c r="AG348" s="73" t="str">
        <f t="shared" si="21"/>
        <v>#VALUE!</v>
      </c>
      <c r="AH348" s="69" t="str">
        <f t="shared" si="22"/>
        <v>#VALUE!</v>
      </c>
      <c r="AI348" s="70" t="str">
        <f t="shared" si="23"/>
        <v>#VALUE!</v>
      </c>
      <c r="AJ348" s="75" t="str">
        <f t="shared" si="24"/>
        <v>#VALUE!</v>
      </c>
      <c r="AK348" s="75" t="str">
        <f t="shared" si="25"/>
        <v>#VALUE!</v>
      </c>
      <c r="AL348" s="3"/>
      <c r="AM348" s="3"/>
    </row>
    <row r="349" ht="15.75" customHeight="1">
      <c r="A349" s="3" t="s">
        <v>4586</v>
      </c>
      <c r="B349" s="155"/>
      <c r="C349" s="57"/>
      <c r="D349" s="58"/>
      <c r="E349" s="58"/>
      <c r="F349" s="59"/>
      <c r="G349" s="60"/>
      <c r="H349" s="156"/>
      <c r="I349" s="61"/>
      <c r="J349" s="61"/>
      <c r="K349" s="61"/>
      <c r="L349" s="62"/>
      <c r="M349" s="63" t="str">
        <f t="shared" si="28"/>
        <v> </v>
      </c>
      <c r="N349" s="64" t="str">
        <f t="shared" si="29"/>
        <v> </v>
      </c>
      <c r="O349" s="64" t="str">
        <f t="shared" si="3"/>
        <v> </v>
      </c>
      <c r="P349" s="64" t="str">
        <f t="shared" si="4"/>
        <v> </v>
      </c>
      <c r="Q349" s="65" t="str">
        <f t="shared" si="30"/>
        <v> </v>
      </c>
      <c r="R349" s="65" t="str">
        <f t="shared" si="6"/>
        <v> </v>
      </c>
      <c r="S349" s="66" t="str">
        <f t="shared" si="7"/>
        <v> </v>
      </c>
      <c r="T349" s="63" t="str">
        <f t="shared" si="8"/>
        <v>#VALUE!</v>
      </c>
      <c r="U349" s="67" t="str">
        <f t="shared" si="9"/>
        <v>#VALUE!</v>
      </c>
      <c r="V349" s="94" t="str">
        <f t="shared" si="31"/>
        <v>#VALUE!</v>
      </c>
      <c r="W349" s="69" t="str">
        <f t="shared" si="32"/>
        <v>donnée(s) manquante(s)</v>
      </c>
      <c r="X349" s="70" t="str">
        <f t="shared" si="27"/>
        <v>donnée(s) manquante(s)</v>
      </c>
      <c r="Y349" s="65" t="str">
        <f t="shared" si="13"/>
        <v> </v>
      </c>
      <c r="Z349" s="65" t="str">
        <f t="shared" si="14"/>
        <v> </v>
      </c>
      <c r="AA349" s="65" t="str">
        <f t="shared" si="15"/>
        <v> </v>
      </c>
      <c r="AB349" s="71" t="str">
        <f t="shared" si="16"/>
        <v> </v>
      </c>
      <c r="AC349" s="71" t="str">
        <f t="shared" si="17"/>
        <v> </v>
      </c>
      <c r="AD349" s="71" t="str">
        <f t="shared" si="18"/>
        <v> </v>
      </c>
      <c r="AE349" s="72" t="str">
        <f t="shared" si="19"/>
        <v>#VALUE!</v>
      </c>
      <c r="AF349" s="72" t="str">
        <f t="shared" si="20"/>
        <v>#VALUE!</v>
      </c>
      <c r="AG349" s="73" t="str">
        <f t="shared" si="21"/>
        <v>#VALUE!</v>
      </c>
      <c r="AH349" s="69" t="str">
        <f t="shared" si="22"/>
        <v>#VALUE!</v>
      </c>
      <c r="AI349" s="70" t="str">
        <f t="shared" si="23"/>
        <v>#VALUE!</v>
      </c>
      <c r="AJ349" s="75" t="str">
        <f t="shared" si="24"/>
        <v>#VALUE!</v>
      </c>
      <c r="AK349" s="75" t="str">
        <f t="shared" si="25"/>
        <v>#VALUE!</v>
      </c>
      <c r="AL349" s="3"/>
      <c r="AM349" s="3"/>
    </row>
    <row r="350" ht="15.75" customHeight="1">
      <c r="A350" s="3" t="s">
        <v>4587</v>
      </c>
      <c r="B350" s="155"/>
      <c r="C350" s="57"/>
      <c r="D350" s="58"/>
      <c r="E350" s="58"/>
      <c r="F350" s="59"/>
      <c r="G350" s="60"/>
      <c r="H350" s="156"/>
      <c r="I350" s="61"/>
      <c r="J350" s="61"/>
      <c r="K350" s="61"/>
      <c r="L350" s="62"/>
      <c r="M350" s="63" t="str">
        <f t="shared" si="28"/>
        <v> </v>
      </c>
      <c r="N350" s="64" t="str">
        <f t="shared" si="29"/>
        <v> </v>
      </c>
      <c r="O350" s="64" t="str">
        <f t="shared" si="3"/>
        <v> </v>
      </c>
      <c r="P350" s="64" t="str">
        <f t="shared" si="4"/>
        <v> </v>
      </c>
      <c r="Q350" s="65" t="str">
        <f t="shared" si="30"/>
        <v> </v>
      </c>
      <c r="R350" s="65" t="str">
        <f t="shared" si="6"/>
        <v> </v>
      </c>
      <c r="S350" s="66" t="str">
        <f t="shared" si="7"/>
        <v> </v>
      </c>
      <c r="T350" s="63" t="str">
        <f t="shared" si="8"/>
        <v>#VALUE!</v>
      </c>
      <c r="U350" s="67" t="str">
        <f t="shared" si="9"/>
        <v>#VALUE!</v>
      </c>
      <c r="V350" s="94" t="str">
        <f t="shared" si="31"/>
        <v>#VALUE!</v>
      </c>
      <c r="W350" s="69" t="str">
        <f t="shared" si="32"/>
        <v>donnée(s) manquante(s)</v>
      </c>
      <c r="X350" s="70" t="str">
        <f t="shared" si="27"/>
        <v>donnée(s) manquante(s)</v>
      </c>
      <c r="Y350" s="65" t="str">
        <f t="shared" si="13"/>
        <v> </v>
      </c>
      <c r="Z350" s="65" t="str">
        <f t="shared" si="14"/>
        <v> </v>
      </c>
      <c r="AA350" s="65" t="str">
        <f t="shared" si="15"/>
        <v> </v>
      </c>
      <c r="AB350" s="71" t="str">
        <f t="shared" si="16"/>
        <v> </v>
      </c>
      <c r="AC350" s="71" t="str">
        <f t="shared" si="17"/>
        <v> </v>
      </c>
      <c r="AD350" s="71" t="str">
        <f t="shared" si="18"/>
        <v> </v>
      </c>
      <c r="AE350" s="72" t="str">
        <f t="shared" si="19"/>
        <v>#VALUE!</v>
      </c>
      <c r="AF350" s="72" t="str">
        <f t="shared" si="20"/>
        <v>#VALUE!</v>
      </c>
      <c r="AG350" s="73" t="str">
        <f t="shared" si="21"/>
        <v>#VALUE!</v>
      </c>
      <c r="AH350" s="69" t="str">
        <f t="shared" si="22"/>
        <v>#VALUE!</v>
      </c>
      <c r="AI350" s="70" t="str">
        <f t="shared" si="23"/>
        <v>#VALUE!</v>
      </c>
      <c r="AJ350" s="75" t="str">
        <f t="shared" si="24"/>
        <v>#VALUE!</v>
      </c>
      <c r="AK350" s="75" t="str">
        <f t="shared" si="25"/>
        <v>#VALUE!</v>
      </c>
      <c r="AL350" s="3"/>
      <c r="AM350" s="3"/>
    </row>
    <row r="351" ht="15.75" customHeight="1">
      <c r="A351" s="3" t="s">
        <v>4588</v>
      </c>
      <c r="B351" s="155"/>
      <c r="C351" s="57"/>
      <c r="D351" s="58"/>
      <c r="E351" s="58"/>
      <c r="F351" s="59"/>
      <c r="G351" s="60"/>
      <c r="H351" s="156"/>
      <c r="I351" s="61"/>
      <c r="J351" s="61"/>
      <c r="K351" s="61"/>
      <c r="L351" s="62"/>
      <c r="M351" s="63" t="str">
        <f t="shared" si="28"/>
        <v> </v>
      </c>
      <c r="N351" s="64" t="str">
        <f t="shared" si="29"/>
        <v> </v>
      </c>
      <c r="O351" s="64" t="str">
        <f t="shared" si="3"/>
        <v> </v>
      </c>
      <c r="P351" s="64" t="str">
        <f t="shared" si="4"/>
        <v> </v>
      </c>
      <c r="Q351" s="65" t="str">
        <f t="shared" si="30"/>
        <v> </v>
      </c>
      <c r="R351" s="65" t="str">
        <f t="shared" si="6"/>
        <v> </v>
      </c>
      <c r="S351" s="66" t="str">
        <f t="shared" si="7"/>
        <v> </v>
      </c>
      <c r="T351" s="63" t="str">
        <f t="shared" si="8"/>
        <v>#VALUE!</v>
      </c>
      <c r="U351" s="67" t="str">
        <f t="shared" si="9"/>
        <v>#VALUE!</v>
      </c>
      <c r="V351" s="94" t="str">
        <f t="shared" si="31"/>
        <v>#VALUE!</v>
      </c>
      <c r="W351" s="69" t="str">
        <f t="shared" si="32"/>
        <v>donnée(s) manquante(s)</v>
      </c>
      <c r="X351" s="70" t="str">
        <f t="shared" si="27"/>
        <v>donnée(s) manquante(s)</v>
      </c>
      <c r="Y351" s="65" t="str">
        <f t="shared" si="13"/>
        <v> </v>
      </c>
      <c r="Z351" s="65" t="str">
        <f t="shared" si="14"/>
        <v> </v>
      </c>
      <c r="AA351" s="65" t="str">
        <f t="shared" si="15"/>
        <v> </v>
      </c>
      <c r="AB351" s="71" t="str">
        <f t="shared" si="16"/>
        <v> </v>
      </c>
      <c r="AC351" s="71" t="str">
        <f t="shared" si="17"/>
        <v> </v>
      </c>
      <c r="AD351" s="71" t="str">
        <f t="shared" si="18"/>
        <v> </v>
      </c>
      <c r="AE351" s="72" t="str">
        <f t="shared" si="19"/>
        <v>#VALUE!</v>
      </c>
      <c r="AF351" s="72" t="str">
        <f t="shared" si="20"/>
        <v>#VALUE!</v>
      </c>
      <c r="AG351" s="73" t="str">
        <f t="shared" si="21"/>
        <v>#VALUE!</v>
      </c>
      <c r="AH351" s="69" t="str">
        <f t="shared" si="22"/>
        <v>#VALUE!</v>
      </c>
      <c r="AI351" s="70" t="str">
        <f t="shared" si="23"/>
        <v>#VALUE!</v>
      </c>
      <c r="AJ351" s="75" t="str">
        <f t="shared" si="24"/>
        <v>#VALUE!</v>
      </c>
      <c r="AK351" s="75" t="str">
        <f t="shared" si="25"/>
        <v>#VALUE!</v>
      </c>
      <c r="AL351" s="3"/>
      <c r="AM351" s="3"/>
    </row>
    <row r="352" ht="15.75" customHeight="1">
      <c r="A352" s="3" t="s">
        <v>4589</v>
      </c>
      <c r="B352" s="155"/>
      <c r="C352" s="57"/>
      <c r="D352" s="58"/>
      <c r="E352" s="58"/>
      <c r="F352" s="59"/>
      <c r="G352" s="60"/>
      <c r="H352" s="156"/>
      <c r="I352" s="61"/>
      <c r="J352" s="61"/>
      <c r="K352" s="61"/>
      <c r="L352" s="62"/>
      <c r="M352" s="63" t="str">
        <f t="shared" si="28"/>
        <v> </v>
      </c>
      <c r="N352" s="64" t="str">
        <f t="shared" si="29"/>
        <v> </v>
      </c>
      <c r="O352" s="64" t="str">
        <f t="shared" si="3"/>
        <v> </v>
      </c>
      <c r="P352" s="64" t="str">
        <f t="shared" si="4"/>
        <v> </v>
      </c>
      <c r="Q352" s="65" t="str">
        <f t="shared" si="30"/>
        <v> </v>
      </c>
      <c r="R352" s="65" t="str">
        <f t="shared" si="6"/>
        <v> </v>
      </c>
      <c r="S352" s="66" t="str">
        <f t="shared" si="7"/>
        <v> </v>
      </c>
      <c r="T352" s="63" t="str">
        <f t="shared" si="8"/>
        <v>#VALUE!</v>
      </c>
      <c r="U352" s="67" t="str">
        <f t="shared" si="9"/>
        <v>#VALUE!</v>
      </c>
      <c r="V352" s="94" t="str">
        <f t="shared" si="31"/>
        <v>#VALUE!</v>
      </c>
      <c r="W352" s="69" t="str">
        <f t="shared" si="32"/>
        <v>donnée(s) manquante(s)</v>
      </c>
      <c r="X352" s="70" t="str">
        <f t="shared" si="27"/>
        <v>donnée(s) manquante(s)</v>
      </c>
      <c r="Y352" s="65" t="str">
        <f t="shared" si="13"/>
        <v> </v>
      </c>
      <c r="Z352" s="65" t="str">
        <f t="shared" si="14"/>
        <v> </v>
      </c>
      <c r="AA352" s="65" t="str">
        <f t="shared" si="15"/>
        <v> </v>
      </c>
      <c r="AB352" s="71" t="str">
        <f t="shared" si="16"/>
        <v> </v>
      </c>
      <c r="AC352" s="71" t="str">
        <f t="shared" si="17"/>
        <v> </v>
      </c>
      <c r="AD352" s="71" t="str">
        <f t="shared" si="18"/>
        <v> </v>
      </c>
      <c r="AE352" s="72" t="str">
        <f t="shared" si="19"/>
        <v>#VALUE!</v>
      </c>
      <c r="AF352" s="72" t="str">
        <f t="shared" si="20"/>
        <v>#VALUE!</v>
      </c>
      <c r="AG352" s="73" t="str">
        <f t="shared" si="21"/>
        <v>#VALUE!</v>
      </c>
      <c r="AH352" s="69" t="str">
        <f t="shared" si="22"/>
        <v>#VALUE!</v>
      </c>
      <c r="AI352" s="70" t="str">
        <f t="shared" si="23"/>
        <v>#VALUE!</v>
      </c>
      <c r="AJ352" s="75" t="str">
        <f t="shared" si="24"/>
        <v>#VALUE!</v>
      </c>
      <c r="AK352" s="75" t="str">
        <f t="shared" si="25"/>
        <v>#VALUE!</v>
      </c>
      <c r="AL352" s="3"/>
      <c r="AM352" s="3"/>
    </row>
    <row r="353" ht="15.75" customHeight="1">
      <c r="A353" s="3" t="s">
        <v>4590</v>
      </c>
      <c r="B353" s="155"/>
      <c r="C353" s="57"/>
      <c r="D353" s="58"/>
      <c r="E353" s="58"/>
      <c r="F353" s="59"/>
      <c r="G353" s="60"/>
      <c r="H353" s="156"/>
      <c r="I353" s="61"/>
      <c r="J353" s="61"/>
      <c r="K353" s="61"/>
      <c r="L353" s="62"/>
      <c r="M353" s="63" t="str">
        <f t="shared" si="28"/>
        <v> </v>
      </c>
      <c r="N353" s="64" t="str">
        <f t="shared" si="29"/>
        <v> </v>
      </c>
      <c r="O353" s="64" t="str">
        <f t="shared" si="3"/>
        <v> </v>
      </c>
      <c r="P353" s="64" t="str">
        <f t="shared" si="4"/>
        <v> </v>
      </c>
      <c r="Q353" s="65" t="str">
        <f t="shared" si="30"/>
        <v> </v>
      </c>
      <c r="R353" s="65" t="str">
        <f t="shared" si="6"/>
        <v> </v>
      </c>
      <c r="S353" s="66" t="str">
        <f t="shared" si="7"/>
        <v> </v>
      </c>
      <c r="T353" s="63" t="str">
        <f t="shared" si="8"/>
        <v>#VALUE!</v>
      </c>
      <c r="U353" s="67" t="str">
        <f t="shared" si="9"/>
        <v>#VALUE!</v>
      </c>
      <c r="V353" s="94" t="str">
        <f t="shared" si="31"/>
        <v>#VALUE!</v>
      </c>
      <c r="W353" s="69" t="str">
        <f t="shared" si="32"/>
        <v>donnée(s) manquante(s)</v>
      </c>
      <c r="X353" s="70" t="str">
        <f t="shared" si="27"/>
        <v>donnée(s) manquante(s)</v>
      </c>
      <c r="Y353" s="65" t="str">
        <f t="shared" si="13"/>
        <v> </v>
      </c>
      <c r="Z353" s="65" t="str">
        <f t="shared" si="14"/>
        <v> </v>
      </c>
      <c r="AA353" s="65" t="str">
        <f t="shared" si="15"/>
        <v> </v>
      </c>
      <c r="AB353" s="71" t="str">
        <f t="shared" si="16"/>
        <v> </v>
      </c>
      <c r="AC353" s="71" t="str">
        <f t="shared" si="17"/>
        <v> </v>
      </c>
      <c r="AD353" s="71" t="str">
        <f t="shared" si="18"/>
        <v> </v>
      </c>
      <c r="AE353" s="72" t="str">
        <f t="shared" si="19"/>
        <v>#VALUE!</v>
      </c>
      <c r="AF353" s="72" t="str">
        <f t="shared" si="20"/>
        <v>#VALUE!</v>
      </c>
      <c r="AG353" s="73" t="str">
        <f t="shared" si="21"/>
        <v>#VALUE!</v>
      </c>
      <c r="AH353" s="69" t="str">
        <f t="shared" si="22"/>
        <v>#VALUE!</v>
      </c>
      <c r="AI353" s="70" t="str">
        <f t="shared" si="23"/>
        <v>#VALUE!</v>
      </c>
      <c r="AJ353" s="75" t="str">
        <f t="shared" si="24"/>
        <v>#VALUE!</v>
      </c>
      <c r="AK353" s="75" t="str">
        <f t="shared" si="25"/>
        <v>#VALUE!</v>
      </c>
      <c r="AL353" s="3"/>
      <c r="AM353" s="3"/>
    </row>
    <row r="354" ht="15.75" customHeight="1">
      <c r="A354" s="3" t="s">
        <v>4591</v>
      </c>
      <c r="B354" s="155"/>
      <c r="C354" s="57"/>
      <c r="D354" s="58"/>
      <c r="E354" s="58"/>
      <c r="F354" s="59"/>
      <c r="G354" s="60"/>
      <c r="H354" s="156"/>
      <c r="I354" s="61"/>
      <c r="J354" s="61"/>
      <c r="K354" s="61"/>
      <c r="L354" s="62"/>
      <c r="M354" s="63" t="str">
        <f t="shared" si="28"/>
        <v> </v>
      </c>
      <c r="N354" s="64" t="str">
        <f t="shared" si="29"/>
        <v> </v>
      </c>
      <c r="O354" s="64" t="str">
        <f t="shared" si="3"/>
        <v> </v>
      </c>
      <c r="P354" s="64" t="str">
        <f t="shared" si="4"/>
        <v> </v>
      </c>
      <c r="Q354" s="65" t="str">
        <f t="shared" si="30"/>
        <v> </v>
      </c>
      <c r="R354" s="65" t="str">
        <f t="shared" si="6"/>
        <v> </v>
      </c>
      <c r="S354" s="66" t="str">
        <f t="shared" si="7"/>
        <v> </v>
      </c>
      <c r="T354" s="63" t="str">
        <f t="shared" si="8"/>
        <v>#VALUE!</v>
      </c>
      <c r="U354" s="67" t="str">
        <f t="shared" si="9"/>
        <v>#VALUE!</v>
      </c>
      <c r="V354" s="94" t="str">
        <f t="shared" si="31"/>
        <v>#VALUE!</v>
      </c>
      <c r="W354" s="69" t="str">
        <f t="shared" si="32"/>
        <v>donnée(s) manquante(s)</v>
      </c>
      <c r="X354" s="70" t="str">
        <f t="shared" si="27"/>
        <v>donnée(s) manquante(s)</v>
      </c>
      <c r="Y354" s="65" t="str">
        <f t="shared" si="13"/>
        <v> </v>
      </c>
      <c r="Z354" s="65" t="str">
        <f t="shared" si="14"/>
        <v> </v>
      </c>
      <c r="AA354" s="65" t="str">
        <f t="shared" si="15"/>
        <v> </v>
      </c>
      <c r="AB354" s="71" t="str">
        <f t="shared" si="16"/>
        <v> </v>
      </c>
      <c r="AC354" s="71" t="str">
        <f t="shared" si="17"/>
        <v> </v>
      </c>
      <c r="AD354" s="71" t="str">
        <f t="shared" si="18"/>
        <v> </v>
      </c>
      <c r="AE354" s="72" t="str">
        <f t="shared" si="19"/>
        <v>#VALUE!</v>
      </c>
      <c r="AF354" s="72" t="str">
        <f t="shared" si="20"/>
        <v>#VALUE!</v>
      </c>
      <c r="AG354" s="73" t="str">
        <f t="shared" si="21"/>
        <v>#VALUE!</v>
      </c>
      <c r="AH354" s="69" t="str">
        <f t="shared" si="22"/>
        <v>#VALUE!</v>
      </c>
      <c r="AI354" s="70" t="str">
        <f t="shared" si="23"/>
        <v>#VALUE!</v>
      </c>
      <c r="AJ354" s="75" t="str">
        <f t="shared" si="24"/>
        <v>#VALUE!</v>
      </c>
      <c r="AK354" s="75" t="str">
        <f t="shared" si="25"/>
        <v>#VALUE!</v>
      </c>
      <c r="AL354" s="3"/>
      <c r="AM354" s="3"/>
    </row>
    <row r="355" ht="15.75" customHeight="1">
      <c r="A355" s="3" t="s">
        <v>4592</v>
      </c>
      <c r="B355" s="155"/>
      <c r="C355" s="57"/>
      <c r="D355" s="58"/>
      <c r="E355" s="58"/>
      <c r="F355" s="59"/>
      <c r="G355" s="60"/>
      <c r="H355" s="156"/>
      <c r="I355" s="61"/>
      <c r="J355" s="61"/>
      <c r="K355" s="61"/>
      <c r="L355" s="62"/>
      <c r="M355" s="63" t="str">
        <f t="shared" si="28"/>
        <v> </v>
      </c>
      <c r="N355" s="64" t="str">
        <f t="shared" si="29"/>
        <v> </v>
      </c>
      <c r="O355" s="64" t="str">
        <f t="shared" si="3"/>
        <v> </v>
      </c>
      <c r="P355" s="64" t="str">
        <f t="shared" si="4"/>
        <v> </v>
      </c>
      <c r="Q355" s="65" t="str">
        <f t="shared" si="30"/>
        <v> </v>
      </c>
      <c r="R355" s="65" t="str">
        <f t="shared" si="6"/>
        <v> </v>
      </c>
      <c r="S355" s="66" t="str">
        <f t="shared" si="7"/>
        <v> </v>
      </c>
      <c r="T355" s="63" t="str">
        <f t="shared" si="8"/>
        <v>#VALUE!</v>
      </c>
      <c r="U355" s="67" t="str">
        <f t="shared" si="9"/>
        <v>#VALUE!</v>
      </c>
      <c r="V355" s="94" t="str">
        <f t="shared" si="31"/>
        <v>#VALUE!</v>
      </c>
      <c r="W355" s="69" t="str">
        <f t="shared" si="32"/>
        <v>donnée(s) manquante(s)</v>
      </c>
      <c r="X355" s="70" t="str">
        <f t="shared" si="27"/>
        <v>donnée(s) manquante(s)</v>
      </c>
      <c r="Y355" s="65" t="str">
        <f t="shared" si="13"/>
        <v> </v>
      </c>
      <c r="Z355" s="65" t="str">
        <f t="shared" si="14"/>
        <v> </v>
      </c>
      <c r="AA355" s="65" t="str">
        <f t="shared" si="15"/>
        <v> </v>
      </c>
      <c r="AB355" s="71" t="str">
        <f t="shared" si="16"/>
        <v> </v>
      </c>
      <c r="AC355" s="71" t="str">
        <f t="shared" si="17"/>
        <v> </v>
      </c>
      <c r="AD355" s="71" t="str">
        <f t="shared" si="18"/>
        <v> </v>
      </c>
      <c r="AE355" s="72" t="str">
        <f t="shared" si="19"/>
        <v>#VALUE!</v>
      </c>
      <c r="AF355" s="72" t="str">
        <f t="shared" si="20"/>
        <v>#VALUE!</v>
      </c>
      <c r="AG355" s="73" t="str">
        <f t="shared" si="21"/>
        <v>#VALUE!</v>
      </c>
      <c r="AH355" s="69" t="str">
        <f t="shared" si="22"/>
        <v>#VALUE!</v>
      </c>
      <c r="AI355" s="70" t="str">
        <f t="shared" si="23"/>
        <v>#VALUE!</v>
      </c>
      <c r="AJ355" s="75" t="str">
        <f t="shared" si="24"/>
        <v>#VALUE!</v>
      </c>
      <c r="AK355" s="75" t="str">
        <f t="shared" si="25"/>
        <v>#VALUE!</v>
      </c>
      <c r="AL355" s="3"/>
      <c r="AM355" s="3"/>
    </row>
    <row r="356" ht="15.75" customHeight="1">
      <c r="A356" s="3" t="s">
        <v>4593</v>
      </c>
      <c r="B356" s="155"/>
      <c r="C356" s="57"/>
      <c r="D356" s="58"/>
      <c r="E356" s="58"/>
      <c r="F356" s="59"/>
      <c r="G356" s="60"/>
      <c r="H356" s="156"/>
      <c r="I356" s="61"/>
      <c r="J356" s="61"/>
      <c r="K356" s="61"/>
      <c r="L356" s="62"/>
      <c r="M356" s="63" t="str">
        <f t="shared" si="28"/>
        <v> </v>
      </c>
      <c r="N356" s="64" t="str">
        <f t="shared" si="29"/>
        <v> </v>
      </c>
      <c r="O356" s="64" t="str">
        <f t="shared" si="3"/>
        <v> </v>
      </c>
      <c r="P356" s="64" t="str">
        <f t="shared" si="4"/>
        <v> </v>
      </c>
      <c r="Q356" s="65" t="str">
        <f t="shared" si="30"/>
        <v> </v>
      </c>
      <c r="R356" s="65" t="str">
        <f t="shared" si="6"/>
        <v> </v>
      </c>
      <c r="S356" s="66" t="str">
        <f t="shared" si="7"/>
        <v> </v>
      </c>
      <c r="T356" s="63" t="str">
        <f t="shared" si="8"/>
        <v>#VALUE!</v>
      </c>
      <c r="U356" s="67" t="str">
        <f t="shared" si="9"/>
        <v>#VALUE!</v>
      </c>
      <c r="V356" s="94" t="str">
        <f t="shared" si="31"/>
        <v>#VALUE!</v>
      </c>
      <c r="W356" s="69" t="str">
        <f t="shared" si="32"/>
        <v>donnée(s) manquante(s)</v>
      </c>
      <c r="X356" s="70" t="str">
        <f t="shared" si="27"/>
        <v>donnée(s) manquante(s)</v>
      </c>
      <c r="Y356" s="65" t="str">
        <f t="shared" si="13"/>
        <v> </v>
      </c>
      <c r="Z356" s="65" t="str">
        <f t="shared" si="14"/>
        <v> </v>
      </c>
      <c r="AA356" s="65" t="str">
        <f t="shared" si="15"/>
        <v> </v>
      </c>
      <c r="AB356" s="71" t="str">
        <f t="shared" si="16"/>
        <v> </v>
      </c>
      <c r="AC356" s="71" t="str">
        <f t="shared" si="17"/>
        <v> </v>
      </c>
      <c r="AD356" s="71" t="str">
        <f t="shared" si="18"/>
        <v> </v>
      </c>
      <c r="AE356" s="72" t="str">
        <f t="shared" si="19"/>
        <v>#VALUE!</v>
      </c>
      <c r="AF356" s="72" t="str">
        <f t="shared" si="20"/>
        <v>#VALUE!</v>
      </c>
      <c r="AG356" s="73" t="str">
        <f t="shared" si="21"/>
        <v>#VALUE!</v>
      </c>
      <c r="AH356" s="69" t="str">
        <f t="shared" si="22"/>
        <v>#VALUE!</v>
      </c>
      <c r="AI356" s="70" t="str">
        <f t="shared" si="23"/>
        <v>#VALUE!</v>
      </c>
      <c r="AJ356" s="75" t="str">
        <f t="shared" si="24"/>
        <v>#VALUE!</v>
      </c>
      <c r="AK356" s="75" t="str">
        <f t="shared" si="25"/>
        <v>#VALUE!</v>
      </c>
      <c r="AL356" s="3"/>
      <c r="AM356" s="3"/>
    </row>
    <row r="357" ht="15.75" customHeight="1">
      <c r="A357" s="3" t="s">
        <v>4594</v>
      </c>
      <c r="B357" s="155"/>
      <c r="C357" s="57"/>
      <c r="D357" s="58"/>
      <c r="E357" s="58"/>
      <c r="F357" s="59"/>
      <c r="G357" s="60"/>
      <c r="H357" s="156"/>
      <c r="I357" s="61"/>
      <c r="J357" s="61"/>
      <c r="K357" s="61"/>
      <c r="L357" s="62"/>
      <c r="M357" s="63" t="str">
        <f t="shared" si="28"/>
        <v> </v>
      </c>
      <c r="N357" s="64" t="str">
        <f t="shared" si="29"/>
        <v> </v>
      </c>
      <c r="O357" s="64" t="str">
        <f t="shared" si="3"/>
        <v> </v>
      </c>
      <c r="P357" s="64" t="str">
        <f t="shared" si="4"/>
        <v> </v>
      </c>
      <c r="Q357" s="65" t="str">
        <f t="shared" si="30"/>
        <v> </v>
      </c>
      <c r="R357" s="65" t="str">
        <f t="shared" si="6"/>
        <v> </v>
      </c>
      <c r="S357" s="66" t="str">
        <f t="shared" si="7"/>
        <v> </v>
      </c>
      <c r="T357" s="63" t="str">
        <f t="shared" si="8"/>
        <v>#VALUE!</v>
      </c>
      <c r="U357" s="67" t="str">
        <f t="shared" si="9"/>
        <v>#VALUE!</v>
      </c>
      <c r="V357" s="94" t="str">
        <f t="shared" si="31"/>
        <v>#VALUE!</v>
      </c>
      <c r="W357" s="69" t="str">
        <f t="shared" si="32"/>
        <v>donnée(s) manquante(s)</v>
      </c>
      <c r="X357" s="70" t="str">
        <f t="shared" si="27"/>
        <v>donnée(s) manquante(s)</v>
      </c>
      <c r="Y357" s="65" t="str">
        <f t="shared" si="13"/>
        <v> </v>
      </c>
      <c r="Z357" s="65" t="str">
        <f t="shared" si="14"/>
        <v> </v>
      </c>
      <c r="AA357" s="65" t="str">
        <f t="shared" si="15"/>
        <v> </v>
      </c>
      <c r="AB357" s="71" t="str">
        <f t="shared" si="16"/>
        <v> </v>
      </c>
      <c r="AC357" s="71" t="str">
        <f t="shared" si="17"/>
        <v> </v>
      </c>
      <c r="AD357" s="71" t="str">
        <f t="shared" si="18"/>
        <v> </v>
      </c>
      <c r="AE357" s="72" t="str">
        <f t="shared" si="19"/>
        <v>#VALUE!</v>
      </c>
      <c r="AF357" s="72" t="str">
        <f t="shared" si="20"/>
        <v>#VALUE!</v>
      </c>
      <c r="AG357" s="73" t="str">
        <f t="shared" si="21"/>
        <v>#VALUE!</v>
      </c>
      <c r="AH357" s="69" t="str">
        <f t="shared" si="22"/>
        <v>#VALUE!</v>
      </c>
      <c r="AI357" s="70" t="str">
        <f t="shared" si="23"/>
        <v>#VALUE!</v>
      </c>
      <c r="AJ357" s="75" t="str">
        <f t="shared" si="24"/>
        <v>#VALUE!</v>
      </c>
      <c r="AK357" s="75" t="str">
        <f t="shared" si="25"/>
        <v>#VALUE!</v>
      </c>
      <c r="AL357" s="3"/>
      <c r="AM357" s="3"/>
    </row>
    <row r="358" ht="15.75" customHeight="1">
      <c r="A358" s="3" t="s">
        <v>4595</v>
      </c>
      <c r="B358" s="155"/>
      <c r="C358" s="57"/>
      <c r="D358" s="58"/>
      <c r="E358" s="58"/>
      <c r="F358" s="59"/>
      <c r="G358" s="60"/>
      <c r="H358" s="156"/>
      <c r="I358" s="61"/>
      <c r="J358" s="61"/>
      <c r="K358" s="61"/>
      <c r="L358" s="62"/>
      <c r="M358" s="63" t="str">
        <f t="shared" si="28"/>
        <v> </v>
      </c>
      <c r="N358" s="64" t="str">
        <f t="shared" si="29"/>
        <v> </v>
      </c>
      <c r="O358" s="64" t="str">
        <f t="shared" si="3"/>
        <v> </v>
      </c>
      <c r="P358" s="64" t="str">
        <f t="shared" si="4"/>
        <v> </v>
      </c>
      <c r="Q358" s="65" t="str">
        <f t="shared" si="30"/>
        <v> </v>
      </c>
      <c r="R358" s="65" t="str">
        <f t="shared" si="6"/>
        <v> </v>
      </c>
      <c r="S358" s="66" t="str">
        <f t="shared" si="7"/>
        <v> </v>
      </c>
      <c r="T358" s="63" t="str">
        <f t="shared" si="8"/>
        <v>#VALUE!</v>
      </c>
      <c r="U358" s="67" t="str">
        <f t="shared" si="9"/>
        <v>#VALUE!</v>
      </c>
      <c r="V358" s="94" t="str">
        <f t="shared" si="31"/>
        <v>#VALUE!</v>
      </c>
      <c r="W358" s="69" t="str">
        <f t="shared" si="32"/>
        <v>donnée(s) manquante(s)</v>
      </c>
      <c r="X358" s="70" t="str">
        <f t="shared" si="27"/>
        <v>donnée(s) manquante(s)</v>
      </c>
      <c r="Y358" s="65" t="str">
        <f t="shared" si="13"/>
        <v> </v>
      </c>
      <c r="Z358" s="65" t="str">
        <f t="shared" si="14"/>
        <v> </v>
      </c>
      <c r="AA358" s="65" t="str">
        <f t="shared" si="15"/>
        <v> </v>
      </c>
      <c r="AB358" s="71" t="str">
        <f t="shared" si="16"/>
        <v> </v>
      </c>
      <c r="AC358" s="71" t="str">
        <f t="shared" si="17"/>
        <v> </v>
      </c>
      <c r="AD358" s="71" t="str">
        <f t="shared" si="18"/>
        <v> </v>
      </c>
      <c r="AE358" s="72" t="str">
        <f t="shared" si="19"/>
        <v>#VALUE!</v>
      </c>
      <c r="AF358" s="72" t="str">
        <f t="shared" si="20"/>
        <v>#VALUE!</v>
      </c>
      <c r="AG358" s="73" t="str">
        <f t="shared" si="21"/>
        <v>#VALUE!</v>
      </c>
      <c r="AH358" s="69" t="str">
        <f t="shared" si="22"/>
        <v>#VALUE!</v>
      </c>
      <c r="AI358" s="70" t="str">
        <f t="shared" si="23"/>
        <v>#VALUE!</v>
      </c>
      <c r="AJ358" s="75" t="str">
        <f t="shared" si="24"/>
        <v>#VALUE!</v>
      </c>
      <c r="AK358" s="75" t="str">
        <f t="shared" si="25"/>
        <v>#VALUE!</v>
      </c>
      <c r="AL358" s="3"/>
      <c r="AM358" s="3"/>
    </row>
    <row r="359" ht="15.75" customHeight="1">
      <c r="A359" s="3" t="s">
        <v>4596</v>
      </c>
      <c r="B359" s="155"/>
      <c r="C359" s="57"/>
      <c r="D359" s="58"/>
      <c r="E359" s="58"/>
      <c r="F359" s="59"/>
      <c r="G359" s="60"/>
      <c r="H359" s="156"/>
      <c r="I359" s="61"/>
      <c r="J359" s="61"/>
      <c r="K359" s="61"/>
      <c r="L359" s="62"/>
      <c r="M359" s="63" t="str">
        <f t="shared" si="28"/>
        <v> </v>
      </c>
      <c r="N359" s="64" t="str">
        <f t="shared" si="29"/>
        <v> </v>
      </c>
      <c r="O359" s="64" t="str">
        <f t="shared" si="3"/>
        <v> </v>
      </c>
      <c r="P359" s="64" t="str">
        <f t="shared" si="4"/>
        <v> </v>
      </c>
      <c r="Q359" s="65" t="str">
        <f t="shared" si="30"/>
        <v> </v>
      </c>
      <c r="R359" s="65" t="str">
        <f t="shared" si="6"/>
        <v> </v>
      </c>
      <c r="S359" s="66" t="str">
        <f t="shared" si="7"/>
        <v> </v>
      </c>
      <c r="T359" s="63" t="str">
        <f t="shared" si="8"/>
        <v>#VALUE!</v>
      </c>
      <c r="U359" s="67" t="str">
        <f t="shared" si="9"/>
        <v>#VALUE!</v>
      </c>
      <c r="V359" s="94" t="str">
        <f t="shared" si="31"/>
        <v>#VALUE!</v>
      </c>
      <c r="W359" s="69" t="str">
        <f t="shared" si="32"/>
        <v>donnée(s) manquante(s)</v>
      </c>
      <c r="X359" s="70" t="str">
        <f t="shared" si="27"/>
        <v>donnée(s) manquante(s)</v>
      </c>
      <c r="Y359" s="65" t="str">
        <f t="shared" si="13"/>
        <v> </v>
      </c>
      <c r="Z359" s="65" t="str">
        <f t="shared" si="14"/>
        <v> </v>
      </c>
      <c r="AA359" s="65" t="str">
        <f t="shared" si="15"/>
        <v> </v>
      </c>
      <c r="AB359" s="71" t="str">
        <f t="shared" si="16"/>
        <v> </v>
      </c>
      <c r="AC359" s="71" t="str">
        <f t="shared" si="17"/>
        <v> </v>
      </c>
      <c r="AD359" s="71" t="str">
        <f t="shared" si="18"/>
        <v> </v>
      </c>
      <c r="AE359" s="72" t="str">
        <f t="shared" si="19"/>
        <v>#VALUE!</v>
      </c>
      <c r="AF359" s="72" t="str">
        <f t="shared" si="20"/>
        <v>#VALUE!</v>
      </c>
      <c r="AG359" s="73" t="str">
        <f t="shared" si="21"/>
        <v>#VALUE!</v>
      </c>
      <c r="AH359" s="69" t="str">
        <f t="shared" si="22"/>
        <v>#VALUE!</v>
      </c>
      <c r="AI359" s="70" t="str">
        <f t="shared" si="23"/>
        <v>#VALUE!</v>
      </c>
      <c r="AJ359" s="75" t="str">
        <f t="shared" si="24"/>
        <v>#VALUE!</v>
      </c>
      <c r="AK359" s="75" t="str">
        <f t="shared" si="25"/>
        <v>#VALUE!</v>
      </c>
      <c r="AL359" s="3"/>
      <c r="AM359" s="3"/>
    </row>
    <row r="360" ht="15.75" customHeight="1">
      <c r="A360" s="3" t="s">
        <v>4597</v>
      </c>
      <c r="B360" s="155"/>
      <c r="C360" s="57"/>
      <c r="D360" s="58"/>
      <c r="E360" s="58"/>
      <c r="F360" s="59"/>
      <c r="G360" s="60"/>
      <c r="H360" s="156"/>
      <c r="I360" s="61"/>
      <c r="J360" s="61"/>
      <c r="K360" s="61"/>
      <c r="L360" s="62"/>
      <c r="M360" s="63" t="str">
        <f t="shared" si="28"/>
        <v> </v>
      </c>
      <c r="N360" s="64" t="str">
        <f t="shared" si="29"/>
        <v> </v>
      </c>
      <c r="O360" s="64" t="str">
        <f t="shared" si="3"/>
        <v> </v>
      </c>
      <c r="P360" s="64" t="str">
        <f t="shared" si="4"/>
        <v> </v>
      </c>
      <c r="Q360" s="65" t="str">
        <f t="shared" si="30"/>
        <v> </v>
      </c>
      <c r="R360" s="65" t="str">
        <f t="shared" si="6"/>
        <v> </v>
      </c>
      <c r="S360" s="66" t="str">
        <f t="shared" si="7"/>
        <v> </v>
      </c>
      <c r="T360" s="63" t="str">
        <f t="shared" si="8"/>
        <v>#VALUE!</v>
      </c>
      <c r="U360" s="67" t="str">
        <f t="shared" si="9"/>
        <v>#VALUE!</v>
      </c>
      <c r="V360" s="94" t="str">
        <f t="shared" si="31"/>
        <v>#VALUE!</v>
      </c>
      <c r="W360" s="69" t="str">
        <f t="shared" si="32"/>
        <v>donnée(s) manquante(s)</v>
      </c>
      <c r="X360" s="70" t="str">
        <f t="shared" si="27"/>
        <v>donnée(s) manquante(s)</v>
      </c>
      <c r="Y360" s="65" t="str">
        <f t="shared" si="13"/>
        <v> </v>
      </c>
      <c r="Z360" s="65" t="str">
        <f t="shared" si="14"/>
        <v> </v>
      </c>
      <c r="AA360" s="65" t="str">
        <f t="shared" si="15"/>
        <v> </v>
      </c>
      <c r="AB360" s="71" t="str">
        <f t="shared" si="16"/>
        <v> </v>
      </c>
      <c r="AC360" s="71" t="str">
        <f t="shared" si="17"/>
        <v> </v>
      </c>
      <c r="AD360" s="71" t="str">
        <f t="shared" si="18"/>
        <v> </v>
      </c>
      <c r="AE360" s="72" t="str">
        <f t="shared" si="19"/>
        <v>#VALUE!</v>
      </c>
      <c r="AF360" s="72" t="str">
        <f t="shared" si="20"/>
        <v>#VALUE!</v>
      </c>
      <c r="AG360" s="73" t="str">
        <f t="shared" si="21"/>
        <v>#VALUE!</v>
      </c>
      <c r="AH360" s="69" t="str">
        <f t="shared" si="22"/>
        <v>#VALUE!</v>
      </c>
      <c r="AI360" s="70" t="str">
        <f t="shared" si="23"/>
        <v>#VALUE!</v>
      </c>
      <c r="AJ360" s="75" t="str">
        <f t="shared" si="24"/>
        <v>#VALUE!</v>
      </c>
      <c r="AK360" s="75" t="str">
        <f t="shared" si="25"/>
        <v>#VALUE!</v>
      </c>
      <c r="AL360" s="3"/>
      <c r="AM360" s="3"/>
    </row>
    <row r="361" ht="15.75" customHeight="1">
      <c r="A361" s="3" t="s">
        <v>4598</v>
      </c>
      <c r="B361" s="155"/>
      <c r="C361" s="57"/>
      <c r="D361" s="58"/>
      <c r="E361" s="58"/>
      <c r="F361" s="59"/>
      <c r="G361" s="60"/>
      <c r="H361" s="156"/>
      <c r="I361" s="61"/>
      <c r="J361" s="61"/>
      <c r="K361" s="61"/>
      <c r="L361" s="62"/>
      <c r="M361" s="63" t="str">
        <f t="shared" si="28"/>
        <v> </v>
      </c>
      <c r="N361" s="64" t="str">
        <f t="shared" si="29"/>
        <v> </v>
      </c>
      <c r="O361" s="64" t="str">
        <f t="shared" si="3"/>
        <v> </v>
      </c>
      <c r="P361" s="64" t="str">
        <f t="shared" si="4"/>
        <v> </v>
      </c>
      <c r="Q361" s="65" t="str">
        <f t="shared" si="30"/>
        <v> </v>
      </c>
      <c r="R361" s="65" t="str">
        <f t="shared" si="6"/>
        <v> </v>
      </c>
      <c r="S361" s="66" t="str">
        <f t="shared" si="7"/>
        <v> </v>
      </c>
      <c r="T361" s="63" t="str">
        <f t="shared" si="8"/>
        <v>#VALUE!</v>
      </c>
      <c r="U361" s="67" t="str">
        <f t="shared" si="9"/>
        <v>#VALUE!</v>
      </c>
      <c r="V361" s="94" t="str">
        <f t="shared" si="31"/>
        <v>#VALUE!</v>
      </c>
      <c r="W361" s="69" t="str">
        <f t="shared" si="32"/>
        <v>donnée(s) manquante(s)</v>
      </c>
      <c r="X361" s="70" t="str">
        <f t="shared" si="27"/>
        <v>donnée(s) manquante(s)</v>
      </c>
      <c r="Y361" s="65" t="str">
        <f t="shared" si="13"/>
        <v> </v>
      </c>
      <c r="Z361" s="65" t="str">
        <f t="shared" si="14"/>
        <v> </v>
      </c>
      <c r="AA361" s="65" t="str">
        <f t="shared" si="15"/>
        <v> </v>
      </c>
      <c r="AB361" s="71" t="str">
        <f t="shared" si="16"/>
        <v> </v>
      </c>
      <c r="AC361" s="71" t="str">
        <f t="shared" si="17"/>
        <v> </v>
      </c>
      <c r="AD361" s="71" t="str">
        <f t="shared" si="18"/>
        <v> </v>
      </c>
      <c r="AE361" s="72" t="str">
        <f t="shared" si="19"/>
        <v>#VALUE!</v>
      </c>
      <c r="AF361" s="72" t="str">
        <f t="shared" si="20"/>
        <v>#VALUE!</v>
      </c>
      <c r="AG361" s="73" t="str">
        <f t="shared" si="21"/>
        <v>#VALUE!</v>
      </c>
      <c r="AH361" s="69" t="str">
        <f t="shared" si="22"/>
        <v>#VALUE!</v>
      </c>
      <c r="AI361" s="70" t="str">
        <f t="shared" si="23"/>
        <v>#VALUE!</v>
      </c>
      <c r="AJ361" s="75" t="str">
        <f t="shared" si="24"/>
        <v>#VALUE!</v>
      </c>
      <c r="AK361" s="75" t="str">
        <f t="shared" si="25"/>
        <v>#VALUE!</v>
      </c>
      <c r="AL361" s="3"/>
      <c r="AM361" s="3"/>
    </row>
    <row r="362" ht="15.75" customHeight="1">
      <c r="A362" s="3" t="s">
        <v>4599</v>
      </c>
      <c r="B362" s="155"/>
      <c r="C362" s="57"/>
      <c r="D362" s="58"/>
      <c r="E362" s="58"/>
      <c r="F362" s="59"/>
      <c r="G362" s="60"/>
      <c r="H362" s="156"/>
      <c r="I362" s="61"/>
      <c r="J362" s="61"/>
      <c r="K362" s="61"/>
      <c r="L362" s="62"/>
      <c r="M362" s="63" t="str">
        <f t="shared" si="28"/>
        <v> </v>
      </c>
      <c r="N362" s="64" t="str">
        <f t="shared" si="29"/>
        <v> </v>
      </c>
      <c r="O362" s="64" t="str">
        <f t="shared" si="3"/>
        <v> </v>
      </c>
      <c r="P362" s="64" t="str">
        <f t="shared" si="4"/>
        <v> </v>
      </c>
      <c r="Q362" s="65" t="str">
        <f t="shared" si="30"/>
        <v> </v>
      </c>
      <c r="R362" s="65" t="str">
        <f t="shared" si="6"/>
        <v> </v>
      </c>
      <c r="S362" s="66" t="str">
        <f t="shared" si="7"/>
        <v> </v>
      </c>
      <c r="T362" s="63" t="str">
        <f t="shared" si="8"/>
        <v>#VALUE!</v>
      </c>
      <c r="U362" s="67" t="str">
        <f t="shared" si="9"/>
        <v>#VALUE!</v>
      </c>
      <c r="V362" s="94" t="str">
        <f t="shared" si="31"/>
        <v>#VALUE!</v>
      </c>
      <c r="W362" s="69" t="str">
        <f t="shared" si="32"/>
        <v>donnée(s) manquante(s)</v>
      </c>
      <c r="X362" s="70" t="str">
        <f t="shared" si="27"/>
        <v>donnée(s) manquante(s)</v>
      </c>
      <c r="Y362" s="65" t="str">
        <f t="shared" si="13"/>
        <v> </v>
      </c>
      <c r="Z362" s="65" t="str">
        <f t="shared" si="14"/>
        <v> </v>
      </c>
      <c r="AA362" s="65" t="str">
        <f t="shared" si="15"/>
        <v> </v>
      </c>
      <c r="AB362" s="71" t="str">
        <f t="shared" si="16"/>
        <v> </v>
      </c>
      <c r="AC362" s="71" t="str">
        <f t="shared" si="17"/>
        <v> </v>
      </c>
      <c r="AD362" s="71" t="str">
        <f t="shared" si="18"/>
        <v> </v>
      </c>
      <c r="AE362" s="72" t="str">
        <f t="shared" si="19"/>
        <v>#VALUE!</v>
      </c>
      <c r="AF362" s="72" t="str">
        <f t="shared" si="20"/>
        <v>#VALUE!</v>
      </c>
      <c r="AG362" s="73" t="str">
        <f t="shared" si="21"/>
        <v>#VALUE!</v>
      </c>
      <c r="AH362" s="69" t="str">
        <f t="shared" si="22"/>
        <v>#VALUE!</v>
      </c>
      <c r="AI362" s="70" t="str">
        <f t="shared" si="23"/>
        <v>#VALUE!</v>
      </c>
      <c r="AJ362" s="75" t="str">
        <f t="shared" si="24"/>
        <v>#VALUE!</v>
      </c>
      <c r="AK362" s="75" t="str">
        <f t="shared" si="25"/>
        <v>#VALUE!</v>
      </c>
      <c r="AL362" s="3"/>
      <c r="AM362" s="3"/>
    </row>
    <row r="363" ht="15.75" customHeight="1">
      <c r="A363" s="3" t="s">
        <v>4600</v>
      </c>
      <c r="B363" s="155"/>
      <c r="C363" s="57"/>
      <c r="D363" s="58"/>
      <c r="E363" s="58"/>
      <c r="F363" s="59"/>
      <c r="G363" s="60"/>
      <c r="H363" s="156"/>
      <c r="I363" s="61"/>
      <c r="J363" s="61"/>
      <c r="K363" s="61"/>
      <c r="L363" s="62"/>
      <c r="M363" s="63" t="str">
        <f t="shared" si="28"/>
        <v> </v>
      </c>
      <c r="N363" s="64" t="str">
        <f t="shared" si="29"/>
        <v> </v>
      </c>
      <c r="O363" s="64" t="str">
        <f t="shared" si="3"/>
        <v> </v>
      </c>
      <c r="P363" s="64" t="str">
        <f t="shared" si="4"/>
        <v> </v>
      </c>
      <c r="Q363" s="65" t="str">
        <f t="shared" si="30"/>
        <v> </v>
      </c>
      <c r="R363" s="65" t="str">
        <f t="shared" si="6"/>
        <v> </v>
      </c>
      <c r="S363" s="66" t="str">
        <f t="shared" si="7"/>
        <v> </v>
      </c>
      <c r="T363" s="63" t="str">
        <f t="shared" si="8"/>
        <v>#VALUE!</v>
      </c>
      <c r="U363" s="67" t="str">
        <f t="shared" si="9"/>
        <v>#VALUE!</v>
      </c>
      <c r="V363" s="94" t="str">
        <f t="shared" si="31"/>
        <v>#VALUE!</v>
      </c>
      <c r="W363" s="69" t="str">
        <f t="shared" si="32"/>
        <v>donnée(s) manquante(s)</v>
      </c>
      <c r="X363" s="70" t="str">
        <f t="shared" si="27"/>
        <v>donnée(s) manquante(s)</v>
      </c>
      <c r="Y363" s="65" t="str">
        <f t="shared" si="13"/>
        <v> </v>
      </c>
      <c r="Z363" s="65" t="str">
        <f t="shared" si="14"/>
        <v> </v>
      </c>
      <c r="AA363" s="65" t="str">
        <f t="shared" si="15"/>
        <v> </v>
      </c>
      <c r="AB363" s="71" t="str">
        <f t="shared" si="16"/>
        <v> </v>
      </c>
      <c r="AC363" s="71" t="str">
        <f t="shared" si="17"/>
        <v> </v>
      </c>
      <c r="AD363" s="71" t="str">
        <f t="shared" si="18"/>
        <v> </v>
      </c>
      <c r="AE363" s="72" t="str">
        <f t="shared" si="19"/>
        <v>#VALUE!</v>
      </c>
      <c r="AF363" s="72" t="str">
        <f t="shared" si="20"/>
        <v>#VALUE!</v>
      </c>
      <c r="AG363" s="73" t="str">
        <f t="shared" si="21"/>
        <v>#VALUE!</v>
      </c>
      <c r="AH363" s="69" t="str">
        <f t="shared" si="22"/>
        <v>#VALUE!</v>
      </c>
      <c r="AI363" s="70" t="str">
        <f t="shared" si="23"/>
        <v>#VALUE!</v>
      </c>
      <c r="AJ363" s="75" t="str">
        <f t="shared" si="24"/>
        <v>#VALUE!</v>
      </c>
      <c r="AK363" s="75" t="str">
        <f t="shared" si="25"/>
        <v>#VALUE!</v>
      </c>
      <c r="AL363" s="3"/>
      <c r="AM363" s="3"/>
    </row>
    <row r="364" ht="15.75" customHeight="1">
      <c r="A364" s="3" t="s">
        <v>4601</v>
      </c>
      <c r="B364" s="155"/>
      <c r="C364" s="57"/>
      <c r="D364" s="58"/>
      <c r="E364" s="58"/>
      <c r="F364" s="59"/>
      <c r="G364" s="60"/>
      <c r="H364" s="156"/>
      <c r="I364" s="61"/>
      <c r="J364" s="61"/>
      <c r="K364" s="61"/>
      <c r="L364" s="62"/>
      <c r="M364" s="63" t="str">
        <f t="shared" si="28"/>
        <v> </v>
      </c>
      <c r="N364" s="64" t="str">
        <f t="shared" si="29"/>
        <v> </v>
      </c>
      <c r="O364" s="64" t="str">
        <f t="shared" si="3"/>
        <v> </v>
      </c>
      <c r="P364" s="64" t="str">
        <f t="shared" si="4"/>
        <v> </v>
      </c>
      <c r="Q364" s="65" t="str">
        <f t="shared" si="30"/>
        <v> </v>
      </c>
      <c r="R364" s="65" t="str">
        <f t="shared" si="6"/>
        <v> </v>
      </c>
      <c r="S364" s="66" t="str">
        <f t="shared" si="7"/>
        <v> </v>
      </c>
      <c r="T364" s="63" t="str">
        <f t="shared" si="8"/>
        <v>#VALUE!</v>
      </c>
      <c r="U364" s="67" t="str">
        <f t="shared" si="9"/>
        <v>#VALUE!</v>
      </c>
      <c r="V364" s="94" t="str">
        <f t="shared" si="31"/>
        <v>#VALUE!</v>
      </c>
      <c r="W364" s="69" t="str">
        <f t="shared" si="32"/>
        <v>donnée(s) manquante(s)</v>
      </c>
      <c r="X364" s="70" t="str">
        <f t="shared" si="27"/>
        <v>donnée(s) manquante(s)</v>
      </c>
      <c r="Y364" s="65" t="str">
        <f t="shared" si="13"/>
        <v> </v>
      </c>
      <c r="Z364" s="65" t="str">
        <f t="shared" si="14"/>
        <v> </v>
      </c>
      <c r="AA364" s="65" t="str">
        <f t="shared" si="15"/>
        <v> </v>
      </c>
      <c r="AB364" s="71" t="str">
        <f t="shared" si="16"/>
        <v> </v>
      </c>
      <c r="AC364" s="71" t="str">
        <f t="shared" si="17"/>
        <v> </v>
      </c>
      <c r="AD364" s="71" t="str">
        <f t="shared" si="18"/>
        <v> </v>
      </c>
      <c r="AE364" s="72" t="str">
        <f t="shared" si="19"/>
        <v>#VALUE!</v>
      </c>
      <c r="AF364" s="72" t="str">
        <f t="shared" si="20"/>
        <v>#VALUE!</v>
      </c>
      <c r="AG364" s="73" t="str">
        <f t="shared" si="21"/>
        <v>#VALUE!</v>
      </c>
      <c r="AH364" s="69" t="str">
        <f t="shared" si="22"/>
        <v>#VALUE!</v>
      </c>
      <c r="AI364" s="70" t="str">
        <f t="shared" si="23"/>
        <v>#VALUE!</v>
      </c>
      <c r="AJ364" s="75" t="str">
        <f t="shared" si="24"/>
        <v>#VALUE!</v>
      </c>
      <c r="AK364" s="75" t="str">
        <f t="shared" si="25"/>
        <v>#VALUE!</v>
      </c>
      <c r="AL364" s="3"/>
      <c r="AM364" s="3"/>
    </row>
    <row r="365" ht="15.75" customHeight="1">
      <c r="A365" s="3" t="s">
        <v>4602</v>
      </c>
      <c r="B365" s="155"/>
      <c r="C365" s="57"/>
      <c r="D365" s="58"/>
      <c r="E365" s="58"/>
      <c r="F365" s="59"/>
      <c r="G365" s="60"/>
      <c r="H365" s="156"/>
      <c r="I365" s="61"/>
      <c r="J365" s="61"/>
      <c r="K365" s="61"/>
      <c r="L365" s="62"/>
      <c r="M365" s="63" t="str">
        <f t="shared" si="28"/>
        <v> </v>
      </c>
      <c r="N365" s="64" t="str">
        <f t="shared" si="29"/>
        <v> </v>
      </c>
      <c r="O365" s="64" t="str">
        <f t="shared" si="3"/>
        <v> </v>
      </c>
      <c r="P365" s="64" t="str">
        <f t="shared" si="4"/>
        <v> </v>
      </c>
      <c r="Q365" s="65" t="str">
        <f t="shared" si="30"/>
        <v> </v>
      </c>
      <c r="R365" s="65" t="str">
        <f t="shared" si="6"/>
        <v> </v>
      </c>
      <c r="S365" s="66" t="str">
        <f t="shared" si="7"/>
        <v> </v>
      </c>
      <c r="T365" s="63" t="str">
        <f t="shared" si="8"/>
        <v>#VALUE!</v>
      </c>
      <c r="U365" s="67" t="str">
        <f t="shared" si="9"/>
        <v>#VALUE!</v>
      </c>
      <c r="V365" s="94" t="str">
        <f t="shared" si="31"/>
        <v>#VALUE!</v>
      </c>
      <c r="W365" s="69" t="str">
        <f t="shared" si="32"/>
        <v>donnée(s) manquante(s)</v>
      </c>
      <c r="X365" s="70" t="str">
        <f t="shared" si="27"/>
        <v>donnée(s) manquante(s)</v>
      </c>
      <c r="Y365" s="65" t="str">
        <f t="shared" si="13"/>
        <v> </v>
      </c>
      <c r="Z365" s="65" t="str">
        <f t="shared" si="14"/>
        <v> </v>
      </c>
      <c r="AA365" s="65" t="str">
        <f t="shared" si="15"/>
        <v> </v>
      </c>
      <c r="AB365" s="71" t="str">
        <f t="shared" si="16"/>
        <v> </v>
      </c>
      <c r="AC365" s="71" t="str">
        <f t="shared" si="17"/>
        <v> </v>
      </c>
      <c r="AD365" s="71" t="str">
        <f t="shared" si="18"/>
        <v> </v>
      </c>
      <c r="AE365" s="72" t="str">
        <f t="shared" si="19"/>
        <v>#VALUE!</v>
      </c>
      <c r="AF365" s="72" t="str">
        <f t="shared" si="20"/>
        <v>#VALUE!</v>
      </c>
      <c r="AG365" s="73" t="str">
        <f t="shared" si="21"/>
        <v>#VALUE!</v>
      </c>
      <c r="AH365" s="69" t="str">
        <f t="shared" si="22"/>
        <v>#VALUE!</v>
      </c>
      <c r="AI365" s="70" t="str">
        <f t="shared" si="23"/>
        <v>#VALUE!</v>
      </c>
      <c r="AJ365" s="75" t="str">
        <f t="shared" si="24"/>
        <v>#VALUE!</v>
      </c>
      <c r="AK365" s="75" t="str">
        <f t="shared" si="25"/>
        <v>#VALUE!</v>
      </c>
      <c r="AL365" s="3"/>
      <c r="AM365" s="3"/>
    </row>
    <row r="366" ht="15.75" customHeight="1">
      <c r="A366" s="3" t="s">
        <v>4603</v>
      </c>
      <c r="B366" s="155"/>
      <c r="C366" s="57"/>
      <c r="D366" s="58"/>
      <c r="E366" s="58"/>
      <c r="F366" s="59"/>
      <c r="G366" s="60"/>
      <c r="H366" s="156"/>
      <c r="I366" s="61"/>
      <c r="J366" s="61"/>
      <c r="K366" s="61"/>
      <c r="L366" s="62"/>
      <c r="M366" s="63" t="str">
        <f t="shared" si="28"/>
        <v> </v>
      </c>
      <c r="N366" s="64" t="str">
        <f t="shared" si="29"/>
        <v> </v>
      </c>
      <c r="O366" s="64" t="str">
        <f t="shared" si="3"/>
        <v> </v>
      </c>
      <c r="P366" s="64" t="str">
        <f t="shared" si="4"/>
        <v> </v>
      </c>
      <c r="Q366" s="65" t="str">
        <f t="shared" si="30"/>
        <v> </v>
      </c>
      <c r="R366" s="65" t="str">
        <f t="shared" si="6"/>
        <v> </v>
      </c>
      <c r="S366" s="66" t="str">
        <f t="shared" si="7"/>
        <v> </v>
      </c>
      <c r="T366" s="63" t="str">
        <f t="shared" si="8"/>
        <v>#VALUE!</v>
      </c>
      <c r="U366" s="67" t="str">
        <f t="shared" si="9"/>
        <v>#VALUE!</v>
      </c>
      <c r="V366" s="94" t="str">
        <f t="shared" si="31"/>
        <v>#VALUE!</v>
      </c>
      <c r="W366" s="69" t="str">
        <f t="shared" si="32"/>
        <v>donnée(s) manquante(s)</v>
      </c>
      <c r="X366" s="70" t="str">
        <f t="shared" si="27"/>
        <v>donnée(s) manquante(s)</v>
      </c>
      <c r="Y366" s="65" t="str">
        <f t="shared" si="13"/>
        <v> </v>
      </c>
      <c r="Z366" s="65" t="str">
        <f t="shared" si="14"/>
        <v> </v>
      </c>
      <c r="AA366" s="65" t="str">
        <f t="shared" si="15"/>
        <v> </v>
      </c>
      <c r="AB366" s="71" t="str">
        <f t="shared" si="16"/>
        <v> </v>
      </c>
      <c r="AC366" s="71" t="str">
        <f t="shared" si="17"/>
        <v> </v>
      </c>
      <c r="AD366" s="71" t="str">
        <f t="shared" si="18"/>
        <v> </v>
      </c>
      <c r="AE366" s="72" t="str">
        <f t="shared" si="19"/>
        <v>#VALUE!</v>
      </c>
      <c r="AF366" s="72" t="str">
        <f t="shared" si="20"/>
        <v>#VALUE!</v>
      </c>
      <c r="AG366" s="73" t="str">
        <f t="shared" si="21"/>
        <v>#VALUE!</v>
      </c>
      <c r="AH366" s="69" t="str">
        <f t="shared" si="22"/>
        <v>#VALUE!</v>
      </c>
      <c r="AI366" s="70" t="str">
        <f t="shared" si="23"/>
        <v>#VALUE!</v>
      </c>
      <c r="AJ366" s="75" t="str">
        <f t="shared" si="24"/>
        <v>#VALUE!</v>
      </c>
      <c r="AK366" s="75" t="str">
        <f t="shared" si="25"/>
        <v>#VALUE!</v>
      </c>
      <c r="AL366" s="3"/>
      <c r="AM366" s="3"/>
    </row>
    <row r="367" ht="15.75" customHeight="1">
      <c r="A367" s="3" t="s">
        <v>4604</v>
      </c>
      <c r="B367" s="155"/>
      <c r="C367" s="57"/>
      <c r="D367" s="58"/>
      <c r="E367" s="58"/>
      <c r="F367" s="59"/>
      <c r="G367" s="60"/>
      <c r="H367" s="156"/>
      <c r="I367" s="61"/>
      <c r="J367" s="61"/>
      <c r="K367" s="61"/>
      <c r="L367" s="62"/>
      <c r="M367" s="63" t="str">
        <f t="shared" si="28"/>
        <v> </v>
      </c>
      <c r="N367" s="64" t="str">
        <f t="shared" si="29"/>
        <v> </v>
      </c>
      <c r="O367" s="64" t="str">
        <f t="shared" si="3"/>
        <v> </v>
      </c>
      <c r="P367" s="64" t="str">
        <f t="shared" si="4"/>
        <v> </v>
      </c>
      <c r="Q367" s="65" t="str">
        <f t="shared" si="30"/>
        <v> </v>
      </c>
      <c r="R367" s="65" t="str">
        <f t="shared" si="6"/>
        <v> </v>
      </c>
      <c r="S367" s="66" t="str">
        <f t="shared" si="7"/>
        <v> </v>
      </c>
      <c r="T367" s="63" t="str">
        <f t="shared" si="8"/>
        <v>#VALUE!</v>
      </c>
      <c r="U367" s="67" t="str">
        <f t="shared" si="9"/>
        <v>#VALUE!</v>
      </c>
      <c r="V367" s="94" t="str">
        <f t="shared" si="31"/>
        <v>#VALUE!</v>
      </c>
      <c r="W367" s="69" t="str">
        <f t="shared" si="32"/>
        <v>donnée(s) manquante(s)</v>
      </c>
      <c r="X367" s="70" t="str">
        <f t="shared" si="27"/>
        <v>donnée(s) manquante(s)</v>
      </c>
      <c r="Y367" s="65" t="str">
        <f t="shared" si="13"/>
        <v> </v>
      </c>
      <c r="Z367" s="65" t="str">
        <f t="shared" si="14"/>
        <v> </v>
      </c>
      <c r="AA367" s="65" t="str">
        <f t="shared" si="15"/>
        <v> </v>
      </c>
      <c r="AB367" s="71" t="str">
        <f t="shared" si="16"/>
        <v> </v>
      </c>
      <c r="AC367" s="71" t="str">
        <f t="shared" si="17"/>
        <v> </v>
      </c>
      <c r="AD367" s="71" t="str">
        <f t="shared" si="18"/>
        <v> </v>
      </c>
      <c r="AE367" s="72" t="str">
        <f t="shared" si="19"/>
        <v>#VALUE!</v>
      </c>
      <c r="AF367" s="72" t="str">
        <f t="shared" si="20"/>
        <v>#VALUE!</v>
      </c>
      <c r="AG367" s="73" t="str">
        <f t="shared" si="21"/>
        <v>#VALUE!</v>
      </c>
      <c r="AH367" s="69" t="str">
        <f t="shared" si="22"/>
        <v>#VALUE!</v>
      </c>
      <c r="AI367" s="70" t="str">
        <f t="shared" si="23"/>
        <v>#VALUE!</v>
      </c>
      <c r="AJ367" s="75" t="str">
        <f t="shared" si="24"/>
        <v>#VALUE!</v>
      </c>
      <c r="AK367" s="75" t="str">
        <f t="shared" si="25"/>
        <v>#VALUE!</v>
      </c>
      <c r="AL367" s="3"/>
      <c r="AM367" s="3"/>
    </row>
    <row r="368" ht="15.75" customHeight="1">
      <c r="A368" s="3" t="s">
        <v>4605</v>
      </c>
      <c r="B368" s="155"/>
      <c r="C368" s="57"/>
      <c r="D368" s="58"/>
      <c r="E368" s="58"/>
      <c r="F368" s="59"/>
      <c r="G368" s="60"/>
      <c r="H368" s="156"/>
      <c r="I368" s="61"/>
      <c r="J368" s="61"/>
      <c r="K368" s="61"/>
      <c r="L368" s="62"/>
      <c r="M368" s="63" t="str">
        <f t="shared" si="28"/>
        <v> </v>
      </c>
      <c r="N368" s="64" t="str">
        <f t="shared" si="29"/>
        <v> </v>
      </c>
      <c r="O368" s="64" t="str">
        <f t="shared" si="3"/>
        <v> </v>
      </c>
      <c r="P368" s="64" t="str">
        <f t="shared" si="4"/>
        <v> </v>
      </c>
      <c r="Q368" s="65" t="str">
        <f t="shared" si="30"/>
        <v> </v>
      </c>
      <c r="R368" s="65" t="str">
        <f t="shared" si="6"/>
        <v> </v>
      </c>
      <c r="S368" s="66" t="str">
        <f t="shared" si="7"/>
        <v> </v>
      </c>
      <c r="T368" s="63" t="str">
        <f t="shared" si="8"/>
        <v>#VALUE!</v>
      </c>
      <c r="U368" s="67" t="str">
        <f t="shared" si="9"/>
        <v>#VALUE!</v>
      </c>
      <c r="V368" s="94" t="str">
        <f t="shared" si="31"/>
        <v>#VALUE!</v>
      </c>
      <c r="W368" s="69" t="str">
        <f t="shared" si="32"/>
        <v>donnée(s) manquante(s)</v>
      </c>
      <c r="X368" s="70" t="str">
        <f t="shared" si="27"/>
        <v>donnée(s) manquante(s)</v>
      </c>
      <c r="Y368" s="65" t="str">
        <f t="shared" si="13"/>
        <v> </v>
      </c>
      <c r="Z368" s="65" t="str">
        <f t="shared" si="14"/>
        <v> </v>
      </c>
      <c r="AA368" s="65" t="str">
        <f t="shared" si="15"/>
        <v> </v>
      </c>
      <c r="AB368" s="71" t="str">
        <f t="shared" si="16"/>
        <v> </v>
      </c>
      <c r="AC368" s="71" t="str">
        <f t="shared" si="17"/>
        <v> </v>
      </c>
      <c r="AD368" s="71" t="str">
        <f t="shared" si="18"/>
        <v> </v>
      </c>
      <c r="AE368" s="72" t="str">
        <f t="shared" si="19"/>
        <v>#VALUE!</v>
      </c>
      <c r="AF368" s="72" t="str">
        <f t="shared" si="20"/>
        <v>#VALUE!</v>
      </c>
      <c r="AG368" s="73" t="str">
        <f t="shared" si="21"/>
        <v>#VALUE!</v>
      </c>
      <c r="AH368" s="69" t="str">
        <f t="shared" si="22"/>
        <v>#VALUE!</v>
      </c>
      <c r="AI368" s="70" t="str">
        <f t="shared" si="23"/>
        <v>#VALUE!</v>
      </c>
      <c r="AJ368" s="75" t="str">
        <f t="shared" si="24"/>
        <v>#VALUE!</v>
      </c>
      <c r="AK368" s="75" t="str">
        <f t="shared" si="25"/>
        <v>#VALUE!</v>
      </c>
      <c r="AL368" s="3"/>
      <c r="AM368" s="3"/>
    </row>
    <row r="369" ht="15.75" customHeight="1">
      <c r="A369" s="3" t="s">
        <v>4606</v>
      </c>
      <c r="B369" s="155"/>
      <c r="C369" s="57"/>
      <c r="D369" s="58"/>
      <c r="E369" s="58"/>
      <c r="F369" s="59"/>
      <c r="G369" s="60"/>
      <c r="H369" s="156"/>
      <c r="I369" s="61"/>
      <c r="J369" s="61"/>
      <c r="K369" s="61"/>
      <c r="L369" s="62"/>
      <c r="M369" s="63" t="str">
        <f t="shared" si="28"/>
        <v> </v>
      </c>
      <c r="N369" s="64" t="str">
        <f t="shared" si="29"/>
        <v> </v>
      </c>
      <c r="O369" s="64" t="str">
        <f t="shared" si="3"/>
        <v> </v>
      </c>
      <c r="P369" s="64" t="str">
        <f t="shared" si="4"/>
        <v> </v>
      </c>
      <c r="Q369" s="65" t="str">
        <f t="shared" si="30"/>
        <v> </v>
      </c>
      <c r="R369" s="65" t="str">
        <f t="shared" si="6"/>
        <v> </v>
      </c>
      <c r="S369" s="66" t="str">
        <f t="shared" si="7"/>
        <v> </v>
      </c>
      <c r="T369" s="63" t="str">
        <f t="shared" si="8"/>
        <v>#VALUE!</v>
      </c>
      <c r="U369" s="67" t="str">
        <f t="shared" si="9"/>
        <v>#VALUE!</v>
      </c>
      <c r="V369" s="94" t="str">
        <f t="shared" si="31"/>
        <v>#VALUE!</v>
      </c>
      <c r="W369" s="69" t="str">
        <f t="shared" si="32"/>
        <v>donnée(s) manquante(s)</v>
      </c>
      <c r="X369" s="70" t="str">
        <f t="shared" si="27"/>
        <v>donnée(s) manquante(s)</v>
      </c>
      <c r="Y369" s="65" t="str">
        <f t="shared" si="13"/>
        <v> </v>
      </c>
      <c r="Z369" s="65" t="str">
        <f t="shared" si="14"/>
        <v> </v>
      </c>
      <c r="AA369" s="65" t="str">
        <f t="shared" si="15"/>
        <v> </v>
      </c>
      <c r="AB369" s="71" t="str">
        <f t="shared" si="16"/>
        <v> </v>
      </c>
      <c r="AC369" s="71" t="str">
        <f t="shared" si="17"/>
        <v> </v>
      </c>
      <c r="AD369" s="71" t="str">
        <f t="shared" si="18"/>
        <v> </v>
      </c>
      <c r="AE369" s="72" t="str">
        <f t="shared" si="19"/>
        <v>#VALUE!</v>
      </c>
      <c r="AF369" s="72" t="str">
        <f t="shared" si="20"/>
        <v>#VALUE!</v>
      </c>
      <c r="AG369" s="73" t="str">
        <f t="shared" si="21"/>
        <v>#VALUE!</v>
      </c>
      <c r="AH369" s="69" t="str">
        <f t="shared" si="22"/>
        <v>#VALUE!</v>
      </c>
      <c r="AI369" s="70" t="str">
        <f t="shared" si="23"/>
        <v>#VALUE!</v>
      </c>
      <c r="AJ369" s="75" t="str">
        <f t="shared" si="24"/>
        <v>#VALUE!</v>
      </c>
      <c r="AK369" s="75" t="str">
        <f t="shared" si="25"/>
        <v>#VALUE!</v>
      </c>
      <c r="AL369" s="3"/>
      <c r="AM369" s="3"/>
    </row>
    <row r="370" ht="15.75" customHeight="1">
      <c r="A370" s="3" t="s">
        <v>4607</v>
      </c>
      <c r="B370" s="155"/>
      <c r="C370" s="57"/>
      <c r="D370" s="58"/>
      <c r="E370" s="58"/>
      <c r="F370" s="59"/>
      <c r="G370" s="60"/>
      <c r="H370" s="156"/>
      <c r="I370" s="61"/>
      <c r="J370" s="61"/>
      <c r="K370" s="61"/>
      <c r="L370" s="62"/>
      <c r="M370" s="63" t="str">
        <f t="shared" si="28"/>
        <v> </v>
      </c>
      <c r="N370" s="64" t="str">
        <f t="shared" si="29"/>
        <v> </v>
      </c>
      <c r="O370" s="64" t="str">
        <f t="shared" si="3"/>
        <v> </v>
      </c>
      <c r="P370" s="64" t="str">
        <f t="shared" si="4"/>
        <v> </v>
      </c>
      <c r="Q370" s="65" t="str">
        <f t="shared" si="30"/>
        <v> </v>
      </c>
      <c r="R370" s="65" t="str">
        <f t="shared" si="6"/>
        <v> </v>
      </c>
      <c r="S370" s="66" t="str">
        <f t="shared" si="7"/>
        <v> </v>
      </c>
      <c r="T370" s="63" t="str">
        <f t="shared" si="8"/>
        <v>#VALUE!</v>
      </c>
      <c r="U370" s="67" t="str">
        <f t="shared" si="9"/>
        <v>#VALUE!</v>
      </c>
      <c r="V370" s="94" t="str">
        <f t="shared" si="31"/>
        <v>#VALUE!</v>
      </c>
      <c r="W370" s="69" t="str">
        <f t="shared" si="32"/>
        <v>donnée(s) manquante(s)</v>
      </c>
      <c r="X370" s="70" t="str">
        <f t="shared" si="27"/>
        <v>donnée(s) manquante(s)</v>
      </c>
      <c r="Y370" s="65" t="str">
        <f t="shared" si="13"/>
        <v> </v>
      </c>
      <c r="Z370" s="65" t="str">
        <f t="shared" si="14"/>
        <v> </v>
      </c>
      <c r="AA370" s="65" t="str">
        <f t="shared" si="15"/>
        <v> </v>
      </c>
      <c r="AB370" s="71" t="str">
        <f t="shared" si="16"/>
        <v> </v>
      </c>
      <c r="AC370" s="71" t="str">
        <f t="shared" si="17"/>
        <v> </v>
      </c>
      <c r="AD370" s="71" t="str">
        <f t="shared" si="18"/>
        <v> </v>
      </c>
      <c r="AE370" s="72" t="str">
        <f t="shared" si="19"/>
        <v>#VALUE!</v>
      </c>
      <c r="AF370" s="72" t="str">
        <f t="shared" si="20"/>
        <v>#VALUE!</v>
      </c>
      <c r="AG370" s="73" t="str">
        <f t="shared" si="21"/>
        <v>#VALUE!</v>
      </c>
      <c r="AH370" s="69" t="str">
        <f t="shared" si="22"/>
        <v>#VALUE!</v>
      </c>
      <c r="AI370" s="70" t="str">
        <f t="shared" si="23"/>
        <v>#VALUE!</v>
      </c>
      <c r="AJ370" s="75" t="str">
        <f t="shared" si="24"/>
        <v>#VALUE!</v>
      </c>
      <c r="AK370" s="75" t="str">
        <f t="shared" si="25"/>
        <v>#VALUE!</v>
      </c>
      <c r="AL370" s="3"/>
      <c r="AM370" s="3"/>
    </row>
    <row r="371" ht="15.75" customHeight="1">
      <c r="A371" s="3" t="s">
        <v>4608</v>
      </c>
      <c r="B371" s="155"/>
      <c r="C371" s="57"/>
      <c r="D371" s="58"/>
      <c r="E371" s="58"/>
      <c r="F371" s="59"/>
      <c r="G371" s="60"/>
      <c r="H371" s="156"/>
      <c r="I371" s="61"/>
      <c r="J371" s="61"/>
      <c r="K371" s="61"/>
      <c r="L371" s="62"/>
      <c r="M371" s="63" t="str">
        <f t="shared" si="28"/>
        <v> </v>
      </c>
      <c r="N371" s="64" t="str">
        <f t="shared" si="29"/>
        <v> </v>
      </c>
      <c r="O371" s="64" t="str">
        <f t="shared" si="3"/>
        <v> </v>
      </c>
      <c r="P371" s="64" t="str">
        <f t="shared" si="4"/>
        <v> </v>
      </c>
      <c r="Q371" s="65" t="str">
        <f t="shared" si="30"/>
        <v> </v>
      </c>
      <c r="R371" s="65" t="str">
        <f t="shared" si="6"/>
        <v> </v>
      </c>
      <c r="S371" s="66" t="str">
        <f t="shared" si="7"/>
        <v> </v>
      </c>
      <c r="T371" s="63" t="str">
        <f t="shared" si="8"/>
        <v>#VALUE!</v>
      </c>
      <c r="U371" s="67" t="str">
        <f t="shared" si="9"/>
        <v>#VALUE!</v>
      </c>
      <c r="V371" s="94" t="str">
        <f t="shared" si="31"/>
        <v>#VALUE!</v>
      </c>
      <c r="W371" s="69" t="str">
        <f t="shared" si="32"/>
        <v>donnée(s) manquante(s)</v>
      </c>
      <c r="X371" s="70" t="str">
        <f t="shared" si="27"/>
        <v>donnée(s) manquante(s)</v>
      </c>
      <c r="Y371" s="65" t="str">
        <f t="shared" si="13"/>
        <v> </v>
      </c>
      <c r="Z371" s="65" t="str">
        <f t="shared" si="14"/>
        <v> </v>
      </c>
      <c r="AA371" s="65" t="str">
        <f t="shared" si="15"/>
        <v> </v>
      </c>
      <c r="AB371" s="71" t="str">
        <f t="shared" si="16"/>
        <v> </v>
      </c>
      <c r="AC371" s="71" t="str">
        <f t="shared" si="17"/>
        <v> </v>
      </c>
      <c r="AD371" s="71" t="str">
        <f t="shared" si="18"/>
        <v> </v>
      </c>
      <c r="AE371" s="72" t="str">
        <f t="shared" si="19"/>
        <v>#VALUE!</v>
      </c>
      <c r="AF371" s="72" t="str">
        <f t="shared" si="20"/>
        <v>#VALUE!</v>
      </c>
      <c r="AG371" s="73" t="str">
        <f t="shared" si="21"/>
        <v>#VALUE!</v>
      </c>
      <c r="AH371" s="69" t="str">
        <f t="shared" si="22"/>
        <v>#VALUE!</v>
      </c>
      <c r="AI371" s="70" t="str">
        <f t="shared" si="23"/>
        <v>#VALUE!</v>
      </c>
      <c r="AJ371" s="75" t="str">
        <f t="shared" si="24"/>
        <v>#VALUE!</v>
      </c>
      <c r="AK371" s="75" t="str">
        <f t="shared" si="25"/>
        <v>#VALUE!</v>
      </c>
      <c r="AL371" s="3"/>
      <c r="AM371" s="3"/>
    </row>
    <row r="372" ht="15.75" customHeight="1">
      <c r="A372" s="3" t="s">
        <v>4609</v>
      </c>
      <c r="B372" s="155"/>
      <c r="C372" s="57"/>
      <c r="D372" s="58"/>
      <c r="E372" s="58"/>
      <c r="F372" s="59"/>
      <c r="G372" s="60"/>
      <c r="H372" s="156"/>
      <c r="I372" s="61"/>
      <c r="J372" s="61"/>
      <c r="K372" s="61"/>
      <c r="L372" s="62"/>
      <c r="M372" s="63" t="str">
        <f t="shared" si="28"/>
        <v> </v>
      </c>
      <c r="N372" s="64" t="str">
        <f t="shared" si="29"/>
        <v> </v>
      </c>
      <c r="O372" s="64" t="str">
        <f t="shared" si="3"/>
        <v> </v>
      </c>
      <c r="P372" s="64" t="str">
        <f t="shared" si="4"/>
        <v> </v>
      </c>
      <c r="Q372" s="65" t="str">
        <f t="shared" si="30"/>
        <v> </v>
      </c>
      <c r="R372" s="65" t="str">
        <f t="shared" si="6"/>
        <v> </v>
      </c>
      <c r="S372" s="66" t="str">
        <f t="shared" si="7"/>
        <v> </v>
      </c>
      <c r="T372" s="63" t="str">
        <f t="shared" si="8"/>
        <v>#VALUE!</v>
      </c>
      <c r="U372" s="67" t="str">
        <f t="shared" si="9"/>
        <v>#VALUE!</v>
      </c>
      <c r="V372" s="94" t="str">
        <f t="shared" si="31"/>
        <v>#VALUE!</v>
      </c>
      <c r="W372" s="69" t="str">
        <f t="shared" si="32"/>
        <v>donnée(s) manquante(s)</v>
      </c>
      <c r="X372" s="70" t="str">
        <f t="shared" si="27"/>
        <v>donnée(s) manquante(s)</v>
      </c>
      <c r="Y372" s="65" t="str">
        <f t="shared" si="13"/>
        <v> </v>
      </c>
      <c r="Z372" s="65" t="str">
        <f t="shared" si="14"/>
        <v> </v>
      </c>
      <c r="AA372" s="65" t="str">
        <f t="shared" si="15"/>
        <v> </v>
      </c>
      <c r="AB372" s="71" t="str">
        <f t="shared" si="16"/>
        <v> </v>
      </c>
      <c r="AC372" s="71" t="str">
        <f t="shared" si="17"/>
        <v> </v>
      </c>
      <c r="AD372" s="71" t="str">
        <f t="shared" si="18"/>
        <v> </v>
      </c>
      <c r="AE372" s="72" t="str">
        <f t="shared" si="19"/>
        <v>#VALUE!</v>
      </c>
      <c r="AF372" s="72" t="str">
        <f t="shared" si="20"/>
        <v>#VALUE!</v>
      </c>
      <c r="AG372" s="73" t="str">
        <f t="shared" si="21"/>
        <v>#VALUE!</v>
      </c>
      <c r="AH372" s="69" t="str">
        <f t="shared" si="22"/>
        <v>#VALUE!</v>
      </c>
      <c r="AI372" s="70" t="str">
        <f t="shared" si="23"/>
        <v>#VALUE!</v>
      </c>
      <c r="AJ372" s="75" t="str">
        <f t="shared" si="24"/>
        <v>#VALUE!</v>
      </c>
      <c r="AK372" s="75" t="str">
        <f t="shared" si="25"/>
        <v>#VALUE!</v>
      </c>
      <c r="AL372" s="3"/>
      <c r="AM372" s="3"/>
    </row>
    <row r="373" ht="15.75" customHeight="1">
      <c r="A373" s="3" t="s">
        <v>4610</v>
      </c>
      <c r="B373" s="155"/>
      <c r="C373" s="57"/>
      <c r="D373" s="58"/>
      <c r="E373" s="58"/>
      <c r="F373" s="59"/>
      <c r="G373" s="60"/>
      <c r="H373" s="156"/>
      <c r="I373" s="61"/>
      <c r="J373" s="61"/>
      <c r="K373" s="61"/>
      <c r="L373" s="62"/>
      <c r="M373" s="63" t="str">
        <f t="shared" si="28"/>
        <v> </v>
      </c>
      <c r="N373" s="64" t="str">
        <f t="shared" si="29"/>
        <v> </v>
      </c>
      <c r="O373" s="64" t="str">
        <f t="shared" si="3"/>
        <v> </v>
      </c>
      <c r="P373" s="64" t="str">
        <f t="shared" si="4"/>
        <v> </v>
      </c>
      <c r="Q373" s="65" t="str">
        <f t="shared" si="30"/>
        <v> </v>
      </c>
      <c r="R373" s="65" t="str">
        <f t="shared" si="6"/>
        <v> </v>
      </c>
      <c r="S373" s="66" t="str">
        <f t="shared" si="7"/>
        <v> </v>
      </c>
      <c r="T373" s="63" t="str">
        <f t="shared" si="8"/>
        <v>#VALUE!</v>
      </c>
      <c r="U373" s="67" t="str">
        <f t="shared" si="9"/>
        <v>#VALUE!</v>
      </c>
      <c r="V373" s="94" t="str">
        <f t="shared" si="31"/>
        <v>#VALUE!</v>
      </c>
      <c r="W373" s="69" t="str">
        <f t="shared" si="32"/>
        <v>donnée(s) manquante(s)</v>
      </c>
      <c r="X373" s="70" t="str">
        <f t="shared" si="27"/>
        <v>donnée(s) manquante(s)</v>
      </c>
      <c r="Y373" s="65" t="str">
        <f t="shared" si="13"/>
        <v> </v>
      </c>
      <c r="Z373" s="65" t="str">
        <f t="shared" si="14"/>
        <v> </v>
      </c>
      <c r="AA373" s="65" t="str">
        <f t="shared" si="15"/>
        <v> </v>
      </c>
      <c r="AB373" s="71" t="str">
        <f t="shared" si="16"/>
        <v> </v>
      </c>
      <c r="AC373" s="71" t="str">
        <f t="shared" si="17"/>
        <v> </v>
      </c>
      <c r="AD373" s="71" t="str">
        <f t="shared" si="18"/>
        <v> </v>
      </c>
      <c r="AE373" s="72" t="str">
        <f t="shared" si="19"/>
        <v>#VALUE!</v>
      </c>
      <c r="AF373" s="72" t="str">
        <f t="shared" si="20"/>
        <v>#VALUE!</v>
      </c>
      <c r="AG373" s="73" t="str">
        <f t="shared" si="21"/>
        <v>#VALUE!</v>
      </c>
      <c r="AH373" s="69" t="str">
        <f t="shared" si="22"/>
        <v>#VALUE!</v>
      </c>
      <c r="AI373" s="70" t="str">
        <f t="shared" si="23"/>
        <v>#VALUE!</v>
      </c>
      <c r="AJ373" s="75" t="str">
        <f t="shared" si="24"/>
        <v>#VALUE!</v>
      </c>
      <c r="AK373" s="75" t="str">
        <f t="shared" si="25"/>
        <v>#VALUE!</v>
      </c>
      <c r="AL373" s="3"/>
      <c r="AM373" s="3"/>
    </row>
    <row r="374" ht="15.75" customHeight="1">
      <c r="A374" s="3" t="s">
        <v>4611</v>
      </c>
      <c r="B374" s="155"/>
      <c r="C374" s="57"/>
      <c r="D374" s="58"/>
      <c r="E374" s="58"/>
      <c r="F374" s="59"/>
      <c r="G374" s="60"/>
      <c r="H374" s="156"/>
      <c r="I374" s="61"/>
      <c r="J374" s="61"/>
      <c r="K374" s="61"/>
      <c r="L374" s="62"/>
      <c r="M374" s="63" t="str">
        <f t="shared" si="28"/>
        <v> </v>
      </c>
      <c r="N374" s="64" t="str">
        <f t="shared" si="29"/>
        <v> </v>
      </c>
      <c r="O374" s="64" t="str">
        <f t="shared" si="3"/>
        <v> </v>
      </c>
      <c r="P374" s="64" t="str">
        <f t="shared" si="4"/>
        <v> </v>
      </c>
      <c r="Q374" s="65" t="str">
        <f t="shared" si="30"/>
        <v> </v>
      </c>
      <c r="R374" s="65" t="str">
        <f t="shared" si="6"/>
        <v> </v>
      </c>
      <c r="S374" s="66" t="str">
        <f t="shared" si="7"/>
        <v> </v>
      </c>
      <c r="T374" s="63" t="str">
        <f t="shared" si="8"/>
        <v>#VALUE!</v>
      </c>
      <c r="U374" s="67" t="str">
        <f t="shared" si="9"/>
        <v>#VALUE!</v>
      </c>
      <c r="V374" s="94" t="str">
        <f t="shared" si="31"/>
        <v>#VALUE!</v>
      </c>
      <c r="W374" s="69" t="str">
        <f t="shared" si="32"/>
        <v>donnée(s) manquante(s)</v>
      </c>
      <c r="X374" s="70" t="str">
        <f t="shared" si="27"/>
        <v>donnée(s) manquante(s)</v>
      </c>
      <c r="Y374" s="65" t="str">
        <f t="shared" si="13"/>
        <v> </v>
      </c>
      <c r="Z374" s="65" t="str">
        <f t="shared" si="14"/>
        <v> </v>
      </c>
      <c r="AA374" s="65" t="str">
        <f t="shared" si="15"/>
        <v> </v>
      </c>
      <c r="AB374" s="71" t="str">
        <f t="shared" si="16"/>
        <v> </v>
      </c>
      <c r="AC374" s="71" t="str">
        <f t="shared" si="17"/>
        <v> </v>
      </c>
      <c r="AD374" s="71" t="str">
        <f t="shared" si="18"/>
        <v> </v>
      </c>
      <c r="AE374" s="72" t="str">
        <f t="shared" si="19"/>
        <v>#VALUE!</v>
      </c>
      <c r="AF374" s="72" t="str">
        <f t="shared" si="20"/>
        <v>#VALUE!</v>
      </c>
      <c r="AG374" s="73" t="str">
        <f t="shared" si="21"/>
        <v>#VALUE!</v>
      </c>
      <c r="AH374" s="69" t="str">
        <f t="shared" si="22"/>
        <v>#VALUE!</v>
      </c>
      <c r="AI374" s="70" t="str">
        <f t="shared" si="23"/>
        <v>#VALUE!</v>
      </c>
      <c r="AJ374" s="75" t="str">
        <f t="shared" si="24"/>
        <v>#VALUE!</v>
      </c>
      <c r="AK374" s="75" t="str">
        <f t="shared" si="25"/>
        <v>#VALUE!</v>
      </c>
      <c r="AL374" s="3"/>
      <c r="AM374" s="3"/>
    </row>
    <row r="375" ht="15.75" customHeight="1">
      <c r="A375" s="3" t="s">
        <v>4612</v>
      </c>
      <c r="B375" s="155"/>
      <c r="C375" s="57"/>
      <c r="D375" s="58"/>
      <c r="E375" s="58"/>
      <c r="F375" s="59"/>
      <c r="G375" s="60"/>
      <c r="H375" s="156"/>
      <c r="I375" s="61"/>
      <c r="J375" s="61"/>
      <c r="K375" s="61"/>
      <c r="L375" s="62"/>
      <c r="M375" s="63" t="str">
        <f t="shared" si="28"/>
        <v> </v>
      </c>
      <c r="N375" s="64" t="str">
        <f t="shared" si="29"/>
        <v> </v>
      </c>
      <c r="O375" s="64" t="str">
        <f t="shared" si="3"/>
        <v> </v>
      </c>
      <c r="P375" s="64" t="str">
        <f t="shared" si="4"/>
        <v> </v>
      </c>
      <c r="Q375" s="65" t="str">
        <f t="shared" si="30"/>
        <v> </v>
      </c>
      <c r="R375" s="65" t="str">
        <f t="shared" si="6"/>
        <v> </v>
      </c>
      <c r="S375" s="66" t="str">
        <f t="shared" si="7"/>
        <v> </v>
      </c>
      <c r="T375" s="63" t="str">
        <f t="shared" si="8"/>
        <v>#VALUE!</v>
      </c>
      <c r="U375" s="67" t="str">
        <f t="shared" si="9"/>
        <v>#VALUE!</v>
      </c>
      <c r="V375" s="94" t="str">
        <f t="shared" si="31"/>
        <v>#VALUE!</v>
      </c>
      <c r="W375" s="69" t="str">
        <f t="shared" si="32"/>
        <v>donnée(s) manquante(s)</v>
      </c>
      <c r="X375" s="70" t="str">
        <f t="shared" si="27"/>
        <v>donnée(s) manquante(s)</v>
      </c>
      <c r="Y375" s="65" t="str">
        <f t="shared" si="13"/>
        <v> </v>
      </c>
      <c r="Z375" s="65" t="str">
        <f t="shared" si="14"/>
        <v> </v>
      </c>
      <c r="AA375" s="65" t="str">
        <f t="shared" si="15"/>
        <v> </v>
      </c>
      <c r="AB375" s="71" t="str">
        <f t="shared" si="16"/>
        <v> </v>
      </c>
      <c r="AC375" s="71" t="str">
        <f t="shared" si="17"/>
        <v> </v>
      </c>
      <c r="AD375" s="71" t="str">
        <f t="shared" si="18"/>
        <v> </v>
      </c>
      <c r="AE375" s="72" t="str">
        <f t="shared" si="19"/>
        <v>#VALUE!</v>
      </c>
      <c r="AF375" s="72" t="str">
        <f t="shared" si="20"/>
        <v>#VALUE!</v>
      </c>
      <c r="AG375" s="73" t="str">
        <f t="shared" si="21"/>
        <v>#VALUE!</v>
      </c>
      <c r="AH375" s="69" t="str">
        <f t="shared" si="22"/>
        <v>#VALUE!</v>
      </c>
      <c r="AI375" s="70" t="str">
        <f t="shared" si="23"/>
        <v>#VALUE!</v>
      </c>
      <c r="AJ375" s="75" t="str">
        <f t="shared" si="24"/>
        <v>#VALUE!</v>
      </c>
      <c r="AK375" s="75" t="str">
        <f t="shared" si="25"/>
        <v>#VALUE!</v>
      </c>
      <c r="AL375" s="3"/>
      <c r="AM375" s="3"/>
    </row>
    <row r="376" ht="15.75" customHeight="1">
      <c r="A376" s="3" t="s">
        <v>4613</v>
      </c>
      <c r="B376" s="155"/>
      <c r="C376" s="57"/>
      <c r="D376" s="58"/>
      <c r="E376" s="58"/>
      <c r="F376" s="59"/>
      <c r="G376" s="60"/>
      <c r="H376" s="156"/>
      <c r="I376" s="61"/>
      <c r="J376" s="61"/>
      <c r="K376" s="61"/>
      <c r="L376" s="62"/>
      <c r="M376" s="63" t="str">
        <f t="shared" si="28"/>
        <v> </v>
      </c>
      <c r="N376" s="64" t="str">
        <f t="shared" si="29"/>
        <v> </v>
      </c>
      <c r="O376" s="64" t="str">
        <f t="shared" si="3"/>
        <v> </v>
      </c>
      <c r="P376" s="64" t="str">
        <f t="shared" si="4"/>
        <v> </v>
      </c>
      <c r="Q376" s="65" t="str">
        <f t="shared" si="30"/>
        <v> </v>
      </c>
      <c r="R376" s="65" t="str">
        <f t="shared" si="6"/>
        <v> </v>
      </c>
      <c r="S376" s="66" t="str">
        <f t="shared" si="7"/>
        <v> </v>
      </c>
      <c r="T376" s="63" t="str">
        <f t="shared" si="8"/>
        <v>#VALUE!</v>
      </c>
      <c r="U376" s="67" t="str">
        <f t="shared" si="9"/>
        <v>#VALUE!</v>
      </c>
      <c r="V376" s="94" t="str">
        <f t="shared" si="31"/>
        <v>#VALUE!</v>
      </c>
      <c r="W376" s="69" t="str">
        <f t="shared" si="32"/>
        <v>donnée(s) manquante(s)</v>
      </c>
      <c r="X376" s="70" t="str">
        <f t="shared" si="27"/>
        <v>donnée(s) manquante(s)</v>
      </c>
      <c r="Y376" s="65" t="str">
        <f t="shared" si="13"/>
        <v> </v>
      </c>
      <c r="Z376" s="65" t="str">
        <f t="shared" si="14"/>
        <v> </v>
      </c>
      <c r="AA376" s="65" t="str">
        <f t="shared" si="15"/>
        <v> </v>
      </c>
      <c r="AB376" s="71" t="str">
        <f t="shared" si="16"/>
        <v> </v>
      </c>
      <c r="AC376" s="71" t="str">
        <f t="shared" si="17"/>
        <v> </v>
      </c>
      <c r="AD376" s="71" t="str">
        <f t="shared" si="18"/>
        <v> </v>
      </c>
      <c r="AE376" s="72" t="str">
        <f t="shared" si="19"/>
        <v>#VALUE!</v>
      </c>
      <c r="AF376" s="72" t="str">
        <f t="shared" si="20"/>
        <v>#VALUE!</v>
      </c>
      <c r="AG376" s="73" t="str">
        <f t="shared" si="21"/>
        <v>#VALUE!</v>
      </c>
      <c r="AH376" s="69" t="str">
        <f t="shared" si="22"/>
        <v>#VALUE!</v>
      </c>
      <c r="AI376" s="70" t="str">
        <f t="shared" si="23"/>
        <v>#VALUE!</v>
      </c>
      <c r="AJ376" s="75" t="str">
        <f t="shared" si="24"/>
        <v>#VALUE!</v>
      </c>
      <c r="AK376" s="75" t="str">
        <f t="shared" si="25"/>
        <v>#VALUE!</v>
      </c>
      <c r="AL376" s="3"/>
      <c r="AM376" s="3"/>
    </row>
    <row r="377" ht="15.75" customHeight="1">
      <c r="A377" s="3" t="s">
        <v>4614</v>
      </c>
      <c r="B377" s="155"/>
      <c r="C377" s="57"/>
      <c r="D377" s="58"/>
      <c r="E377" s="58"/>
      <c r="F377" s="59"/>
      <c r="G377" s="60"/>
      <c r="H377" s="156"/>
      <c r="I377" s="61"/>
      <c r="J377" s="61"/>
      <c r="K377" s="61"/>
      <c r="L377" s="62"/>
      <c r="M377" s="63" t="str">
        <f t="shared" si="28"/>
        <v> </v>
      </c>
      <c r="N377" s="64" t="str">
        <f t="shared" si="29"/>
        <v> </v>
      </c>
      <c r="O377" s="64" t="str">
        <f t="shared" si="3"/>
        <v> </v>
      </c>
      <c r="P377" s="64" t="str">
        <f t="shared" si="4"/>
        <v> </v>
      </c>
      <c r="Q377" s="65" t="str">
        <f t="shared" si="30"/>
        <v> </v>
      </c>
      <c r="R377" s="65" t="str">
        <f t="shared" si="6"/>
        <v> </v>
      </c>
      <c r="S377" s="66" t="str">
        <f t="shared" si="7"/>
        <v> </v>
      </c>
      <c r="T377" s="63" t="str">
        <f t="shared" si="8"/>
        <v>#VALUE!</v>
      </c>
      <c r="U377" s="67" t="str">
        <f t="shared" si="9"/>
        <v>#VALUE!</v>
      </c>
      <c r="V377" s="94" t="str">
        <f t="shared" si="31"/>
        <v>#VALUE!</v>
      </c>
      <c r="W377" s="69" t="str">
        <f t="shared" si="32"/>
        <v>donnée(s) manquante(s)</v>
      </c>
      <c r="X377" s="70" t="str">
        <f t="shared" si="27"/>
        <v>donnée(s) manquante(s)</v>
      </c>
      <c r="Y377" s="65" t="str">
        <f t="shared" si="13"/>
        <v> </v>
      </c>
      <c r="Z377" s="65" t="str">
        <f t="shared" si="14"/>
        <v> </v>
      </c>
      <c r="AA377" s="65" t="str">
        <f t="shared" si="15"/>
        <v> </v>
      </c>
      <c r="AB377" s="71" t="str">
        <f t="shared" si="16"/>
        <v> </v>
      </c>
      <c r="AC377" s="71" t="str">
        <f t="shared" si="17"/>
        <v> </v>
      </c>
      <c r="AD377" s="71" t="str">
        <f t="shared" si="18"/>
        <v> </v>
      </c>
      <c r="AE377" s="72" t="str">
        <f t="shared" si="19"/>
        <v>#VALUE!</v>
      </c>
      <c r="AF377" s="72" t="str">
        <f t="shared" si="20"/>
        <v>#VALUE!</v>
      </c>
      <c r="AG377" s="73" t="str">
        <f t="shared" si="21"/>
        <v>#VALUE!</v>
      </c>
      <c r="AH377" s="69" t="str">
        <f t="shared" si="22"/>
        <v>#VALUE!</v>
      </c>
      <c r="AI377" s="70" t="str">
        <f t="shared" si="23"/>
        <v>#VALUE!</v>
      </c>
      <c r="AJ377" s="75" t="str">
        <f t="shared" si="24"/>
        <v>#VALUE!</v>
      </c>
      <c r="AK377" s="75" t="str">
        <f t="shared" si="25"/>
        <v>#VALUE!</v>
      </c>
      <c r="AL377" s="3"/>
      <c r="AM377" s="3"/>
    </row>
    <row r="378" ht="15.75" customHeight="1">
      <c r="A378" s="3" t="s">
        <v>4615</v>
      </c>
      <c r="B378" s="155"/>
      <c r="C378" s="57"/>
      <c r="D378" s="58"/>
      <c r="E378" s="58"/>
      <c r="F378" s="59"/>
      <c r="G378" s="60"/>
      <c r="H378" s="156"/>
      <c r="I378" s="61"/>
      <c r="J378" s="61"/>
      <c r="K378" s="61"/>
      <c r="L378" s="62"/>
      <c r="M378" s="63" t="str">
        <f t="shared" si="28"/>
        <v> </v>
      </c>
      <c r="N378" s="64" t="str">
        <f t="shared" si="29"/>
        <v> </v>
      </c>
      <c r="O378" s="64" t="str">
        <f t="shared" si="3"/>
        <v> </v>
      </c>
      <c r="P378" s="64" t="str">
        <f t="shared" si="4"/>
        <v> </v>
      </c>
      <c r="Q378" s="65" t="str">
        <f t="shared" si="30"/>
        <v> </v>
      </c>
      <c r="R378" s="65" t="str">
        <f t="shared" si="6"/>
        <v> </v>
      </c>
      <c r="S378" s="66" t="str">
        <f t="shared" si="7"/>
        <v> </v>
      </c>
      <c r="T378" s="63" t="str">
        <f t="shared" si="8"/>
        <v>#VALUE!</v>
      </c>
      <c r="U378" s="67" t="str">
        <f t="shared" si="9"/>
        <v>#VALUE!</v>
      </c>
      <c r="V378" s="94" t="str">
        <f t="shared" si="31"/>
        <v>#VALUE!</v>
      </c>
      <c r="W378" s="69" t="str">
        <f t="shared" si="32"/>
        <v>donnée(s) manquante(s)</v>
      </c>
      <c r="X378" s="70" t="str">
        <f t="shared" si="27"/>
        <v>donnée(s) manquante(s)</v>
      </c>
      <c r="Y378" s="65" t="str">
        <f t="shared" si="13"/>
        <v> </v>
      </c>
      <c r="Z378" s="65" t="str">
        <f t="shared" si="14"/>
        <v> </v>
      </c>
      <c r="AA378" s="65" t="str">
        <f t="shared" si="15"/>
        <v> </v>
      </c>
      <c r="AB378" s="71" t="str">
        <f t="shared" si="16"/>
        <v> </v>
      </c>
      <c r="AC378" s="71" t="str">
        <f t="shared" si="17"/>
        <v> </v>
      </c>
      <c r="AD378" s="71" t="str">
        <f t="shared" si="18"/>
        <v> </v>
      </c>
      <c r="AE378" s="72" t="str">
        <f t="shared" si="19"/>
        <v>#VALUE!</v>
      </c>
      <c r="AF378" s="72" t="str">
        <f t="shared" si="20"/>
        <v>#VALUE!</v>
      </c>
      <c r="AG378" s="73" t="str">
        <f t="shared" si="21"/>
        <v>#VALUE!</v>
      </c>
      <c r="AH378" s="69" t="str">
        <f t="shared" si="22"/>
        <v>#VALUE!</v>
      </c>
      <c r="AI378" s="70" t="str">
        <f t="shared" si="23"/>
        <v>#VALUE!</v>
      </c>
      <c r="AJ378" s="75" t="str">
        <f t="shared" si="24"/>
        <v>#VALUE!</v>
      </c>
      <c r="AK378" s="75" t="str">
        <f t="shared" si="25"/>
        <v>#VALUE!</v>
      </c>
      <c r="AL378" s="3"/>
      <c r="AM378" s="3"/>
    </row>
    <row r="379" ht="15.75" customHeight="1">
      <c r="A379" s="3" t="s">
        <v>4616</v>
      </c>
      <c r="B379" s="155"/>
      <c r="C379" s="57"/>
      <c r="D379" s="58"/>
      <c r="E379" s="58"/>
      <c r="F379" s="59"/>
      <c r="G379" s="60"/>
      <c r="H379" s="156"/>
      <c r="I379" s="61"/>
      <c r="J379" s="61"/>
      <c r="K379" s="61"/>
      <c r="L379" s="62"/>
      <c r="M379" s="63" t="str">
        <f t="shared" si="28"/>
        <v> </v>
      </c>
      <c r="N379" s="64" t="str">
        <f t="shared" si="29"/>
        <v> </v>
      </c>
      <c r="O379" s="64" t="str">
        <f t="shared" si="3"/>
        <v> </v>
      </c>
      <c r="P379" s="64" t="str">
        <f t="shared" si="4"/>
        <v> </v>
      </c>
      <c r="Q379" s="65" t="str">
        <f t="shared" si="30"/>
        <v> </v>
      </c>
      <c r="R379" s="65" t="str">
        <f t="shared" si="6"/>
        <v> </v>
      </c>
      <c r="S379" s="66" t="str">
        <f t="shared" si="7"/>
        <v> </v>
      </c>
      <c r="T379" s="63" t="str">
        <f t="shared" si="8"/>
        <v>#VALUE!</v>
      </c>
      <c r="U379" s="67" t="str">
        <f t="shared" si="9"/>
        <v>#VALUE!</v>
      </c>
      <c r="V379" s="94" t="str">
        <f t="shared" si="31"/>
        <v>#VALUE!</v>
      </c>
      <c r="W379" s="69" t="str">
        <f t="shared" si="32"/>
        <v>donnée(s) manquante(s)</v>
      </c>
      <c r="X379" s="70" t="str">
        <f t="shared" si="27"/>
        <v>donnée(s) manquante(s)</v>
      </c>
      <c r="Y379" s="65" t="str">
        <f t="shared" si="13"/>
        <v> </v>
      </c>
      <c r="Z379" s="65" t="str">
        <f t="shared" si="14"/>
        <v> </v>
      </c>
      <c r="AA379" s="65" t="str">
        <f t="shared" si="15"/>
        <v> </v>
      </c>
      <c r="AB379" s="71" t="str">
        <f t="shared" si="16"/>
        <v> </v>
      </c>
      <c r="AC379" s="71" t="str">
        <f t="shared" si="17"/>
        <v> </v>
      </c>
      <c r="AD379" s="71" t="str">
        <f t="shared" si="18"/>
        <v> </v>
      </c>
      <c r="AE379" s="72" t="str">
        <f t="shared" si="19"/>
        <v>#VALUE!</v>
      </c>
      <c r="AF379" s="72" t="str">
        <f t="shared" si="20"/>
        <v>#VALUE!</v>
      </c>
      <c r="AG379" s="73" t="str">
        <f t="shared" si="21"/>
        <v>#VALUE!</v>
      </c>
      <c r="AH379" s="69" t="str">
        <f t="shared" si="22"/>
        <v>#VALUE!</v>
      </c>
      <c r="AI379" s="70" t="str">
        <f t="shared" si="23"/>
        <v>#VALUE!</v>
      </c>
      <c r="AJ379" s="75" t="str">
        <f t="shared" si="24"/>
        <v>#VALUE!</v>
      </c>
      <c r="AK379" s="75" t="str">
        <f t="shared" si="25"/>
        <v>#VALUE!</v>
      </c>
      <c r="AL379" s="3"/>
      <c r="AM379" s="3"/>
    </row>
    <row r="380" ht="15.75" customHeight="1">
      <c r="A380" s="3" t="s">
        <v>4617</v>
      </c>
      <c r="B380" s="155"/>
      <c r="C380" s="57"/>
      <c r="D380" s="58"/>
      <c r="E380" s="58"/>
      <c r="F380" s="59"/>
      <c r="G380" s="60"/>
      <c r="H380" s="156"/>
      <c r="I380" s="61"/>
      <c r="J380" s="61"/>
      <c r="K380" s="61"/>
      <c r="L380" s="62"/>
      <c r="M380" s="63" t="str">
        <f t="shared" si="28"/>
        <v> </v>
      </c>
      <c r="N380" s="64" t="str">
        <f t="shared" si="29"/>
        <v> </v>
      </c>
      <c r="O380" s="64" t="str">
        <f t="shared" si="3"/>
        <v> </v>
      </c>
      <c r="P380" s="64" t="str">
        <f t="shared" si="4"/>
        <v> </v>
      </c>
      <c r="Q380" s="65" t="str">
        <f t="shared" si="30"/>
        <v> </v>
      </c>
      <c r="R380" s="65" t="str">
        <f t="shared" si="6"/>
        <v> </v>
      </c>
      <c r="S380" s="66" t="str">
        <f t="shared" si="7"/>
        <v> </v>
      </c>
      <c r="T380" s="63" t="str">
        <f t="shared" si="8"/>
        <v>#VALUE!</v>
      </c>
      <c r="U380" s="67" t="str">
        <f t="shared" si="9"/>
        <v>#VALUE!</v>
      </c>
      <c r="V380" s="94" t="str">
        <f t="shared" si="31"/>
        <v>#VALUE!</v>
      </c>
      <c r="W380" s="69" t="str">
        <f t="shared" si="32"/>
        <v>donnée(s) manquante(s)</v>
      </c>
      <c r="X380" s="70" t="str">
        <f t="shared" si="27"/>
        <v>donnée(s) manquante(s)</v>
      </c>
      <c r="Y380" s="65" t="str">
        <f t="shared" si="13"/>
        <v> </v>
      </c>
      <c r="Z380" s="65" t="str">
        <f t="shared" si="14"/>
        <v> </v>
      </c>
      <c r="AA380" s="65" t="str">
        <f t="shared" si="15"/>
        <v> </v>
      </c>
      <c r="AB380" s="71" t="str">
        <f t="shared" si="16"/>
        <v> </v>
      </c>
      <c r="AC380" s="71" t="str">
        <f t="shared" si="17"/>
        <v> </v>
      </c>
      <c r="AD380" s="71" t="str">
        <f t="shared" si="18"/>
        <v> </v>
      </c>
      <c r="AE380" s="72" t="str">
        <f t="shared" si="19"/>
        <v>#VALUE!</v>
      </c>
      <c r="AF380" s="72" t="str">
        <f t="shared" si="20"/>
        <v>#VALUE!</v>
      </c>
      <c r="AG380" s="73" t="str">
        <f t="shared" si="21"/>
        <v>#VALUE!</v>
      </c>
      <c r="AH380" s="69" t="str">
        <f t="shared" si="22"/>
        <v>#VALUE!</v>
      </c>
      <c r="AI380" s="70" t="str">
        <f t="shared" si="23"/>
        <v>#VALUE!</v>
      </c>
      <c r="AJ380" s="75" t="str">
        <f t="shared" si="24"/>
        <v>#VALUE!</v>
      </c>
      <c r="AK380" s="75" t="str">
        <f t="shared" si="25"/>
        <v>#VALUE!</v>
      </c>
      <c r="AL380" s="3"/>
      <c r="AM380" s="3"/>
    </row>
    <row r="381" ht="15.75" customHeight="1">
      <c r="A381" s="3" t="s">
        <v>4618</v>
      </c>
      <c r="B381" s="155"/>
      <c r="C381" s="57"/>
      <c r="D381" s="58"/>
      <c r="E381" s="58"/>
      <c r="F381" s="59"/>
      <c r="G381" s="60"/>
      <c r="H381" s="156"/>
      <c r="I381" s="61"/>
      <c r="J381" s="61"/>
      <c r="K381" s="61"/>
      <c r="L381" s="62"/>
      <c r="M381" s="63" t="str">
        <f t="shared" si="28"/>
        <v> </v>
      </c>
      <c r="N381" s="64" t="str">
        <f t="shared" si="29"/>
        <v> </v>
      </c>
      <c r="O381" s="64" t="str">
        <f t="shared" si="3"/>
        <v> </v>
      </c>
      <c r="P381" s="64" t="str">
        <f t="shared" si="4"/>
        <v> </v>
      </c>
      <c r="Q381" s="65" t="str">
        <f t="shared" si="30"/>
        <v> </v>
      </c>
      <c r="R381" s="65" t="str">
        <f t="shared" si="6"/>
        <v> </v>
      </c>
      <c r="S381" s="66" t="str">
        <f t="shared" si="7"/>
        <v> </v>
      </c>
      <c r="T381" s="63" t="str">
        <f t="shared" si="8"/>
        <v>#VALUE!</v>
      </c>
      <c r="U381" s="67" t="str">
        <f t="shared" si="9"/>
        <v>#VALUE!</v>
      </c>
      <c r="V381" s="94" t="str">
        <f t="shared" si="31"/>
        <v>#VALUE!</v>
      </c>
      <c r="W381" s="69" t="str">
        <f t="shared" si="32"/>
        <v>donnée(s) manquante(s)</v>
      </c>
      <c r="X381" s="70" t="str">
        <f t="shared" si="27"/>
        <v>donnée(s) manquante(s)</v>
      </c>
      <c r="Y381" s="65" t="str">
        <f t="shared" si="13"/>
        <v> </v>
      </c>
      <c r="Z381" s="65" t="str">
        <f t="shared" si="14"/>
        <v> </v>
      </c>
      <c r="AA381" s="65" t="str">
        <f t="shared" si="15"/>
        <v> </v>
      </c>
      <c r="AB381" s="71" t="str">
        <f t="shared" si="16"/>
        <v> </v>
      </c>
      <c r="AC381" s="71" t="str">
        <f t="shared" si="17"/>
        <v> </v>
      </c>
      <c r="AD381" s="71" t="str">
        <f t="shared" si="18"/>
        <v> </v>
      </c>
      <c r="AE381" s="72" t="str">
        <f t="shared" si="19"/>
        <v>#VALUE!</v>
      </c>
      <c r="AF381" s="72" t="str">
        <f t="shared" si="20"/>
        <v>#VALUE!</v>
      </c>
      <c r="AG381" s="73" t="str">
        <f t="shared" si="21"/>
        <v>#VALUE!</v>
      </c>
      <c r="AH381" s="69" t="str">
        <f t="shared" si="22"/>
        <v>#VALUE!</v>
      </c>
      <c r="AI381" s="70" t="str">
        <f t="shared" si="23"/>
        <v>#VALUE!</v>
      </c>
      <c r="AJ381" s="75" t="str">
        <f t="shared" si="24"/>
        <v>#VALUE!</v>
      </c>
      <c r="AK381" s="75" t="str">
        <f t="shared" si="25"/>
        <v>#VALUE!</v>
      </c>
      <c r="AL381" s="3"/>
      <c r="AM381" s="3"/>
    </row>
    <row r="382" ht="15.75" customHeight="1">
      <c r="A382" s="3" t="s">
        <v>4619</v>
      </c>
      <c r="B382" s="155"/>
      <c r="C382" s="57"/>
      <c r="D382" s="58"/>
      <c r="E382" s="58"/>
      <c r="F382" s="59"/>
      <c r="G382" s="60"/>
      <c r="H382" s="156"/>
      <c r="I382" s="61"/>
      <c r="J382" s="61"/>
      <c r="K382" s="61"/>
      <c r="L382" s="62"/>
      <c r="M382" s="63" t="str">
        <f t="shared" si="28"/>
        <v> </v>
      </c>
      <c r="N382" s="64" t="str">
        <f t="shared" si="29"/>
        <v> </v>
      </c>
      <c r="O382" s="64" t="str">
        <f t="shared" si="3"/>
        <v> </v>
      </c>
      <c r="P382" s="64" t="str">
        <f t="shared" si="4"/>
        <v> </v>
      </c>
      <c r="Q382" s="65" t="str">
        <f t="shared" si="30"/>
        <v> </v>
      </c>
      <c r="R382" s="65" t="str">
        <f t="shared" si="6"/>
        <v> </v>
      </c>
      <c r="S382" s="66" t="str">
        <f t="shared" si="7"/>
        <v> </v>
      </c>
      <c r="T382" s="63" t="str">
        <f t="shared" si="8"/>
        <v>#VALUE!</v>
      </c>
      <c r="U382" s="67" t="str">
        <f t="shared" si="9"/>
        <v>#VALUE!</v>
      </c>
      <c r="V382" s="94" t="str">
        <f t="shared" si="31"/>
        <v>#VALUE!</v>
      </c>
      <c r="W382" s="69" t="str">
        <f t="shared" si="32"/>
        <v>donnée(s) manquante(s)</v>
      </c>
      <c r="X382" s="70" t="str">
        <f t="shared" si="27"/>
        <v>donnée(s) manquante(s)</v>
      </c>
      <c r="Y382" s="65" t="str">
        <f t="shared" si="13"/>
        <v> </v>
      </c>
      <c r="Z382" s="65" t="str">
        <f t="shared" si="14"/>
        <v> </v>
      </c>
      <c r="AA382" s="65" t="str">
        <f t="shared" si="15"/>
        <v> </v>
      </c>
      <c r="AB382" s="71" t="str">
        <f t="shared" si="16"/>
        <v> </v>
      </c>
      <c r="AC382" s="71" t="str">
        <f t="shared" si="17"/>
        <v> </v>
      </c>
      <c r="AD382" s="71" t="str">
        <f t="shared" si="18"/>
        <v> </v>
      </c>
      <c r="AE382" s="72" t="str">
        <f t="shared" si="19"/>
        <v>#VALUE!</v>
      </c>
      <c r="AF382" s="72" t="str">
        <f t="shared" si="20"/>
        <v>#VALUE!</v>
      </c>
      <c r="AG382" s="73" t="str">
        <f t="shared" si="21"/>
        <v>#VALUE!</v>
      </c>
      <c r="AH382" s="69" t="str">
        <f t="shared" si="22"/>
        <v>#VALUE!</v>
      </c>
      <c r="AI382" s="70" t="str">
        <f t="shared" si="23"/>
        <v>#VALUE!</v>
      </c>
      <c r="AJ382" s="75" t="str">
        <f t="shared" si="24"/>
        <v>#VALUE!</v>
      </c>
      <c r="AK382" s="75" t="str">
        <f t="shared" si="25"/>
        <v>#VALUE!</v>
      </c>
      <c r="AL382" s="3"/>
      <c r="AM382" s="3"/>
    </row>
    <row r="383" ht="15.75" customHeight="1">
      <c r="A383" s="3" t="s">
        <v>4620</v>
      </c>
      <c r="B383" s="155"/>
      <c r="C383" s="57"/>
      <c r="D383" s="58"/>
      <c r="E383" s="58"/>
      <c r="F383" s="59"/>
      <c r="G383" s="60"/>
      <c r="H383" s="156"/>
      <c r="I383" s="61"/>
      <c r="J383" s="61"/>
      <c r="K383" s="61"/>
      <c r="L383" s="62"/>
      <c r="M383" s="63" t="str">
        <f t="shared" si="28"/>
        <v> </v>
      </c>
      <c r="N383" s="64" t="str">
        <f t="shared" si="29"/>
        <v> </v>
      </c>
      <c r="O383" s="64" t="str">
        <f t="shared" si="3"/>
        <v> </v>
      </c>
      <c r="P383" s="64" t="str">
        <f t="shared" si="4"/>
        <v> </v>
      </c>
      <c r="Q383" s="65" t="str">
        <f t="shared" si="30"/>
        <v> </v>
      </c>
      <c r="R383" s="65" t="str">
        <f t="shared" si="6"/>
        <v> </v>
      </c>
      <c r="S383" s="66" t="str">
        <f t="shared" si="7"/>
        <v> </v>
      </c>
      <c r="T383" s="63" t="str">
        <f t="shared" si="8"/>
        <v>#VALUE!</v>
      </c>
      <c r="U383" s="67" t="str">
        <f t="shared" si="9"/>
        <v>#VALUE!</v>
      </c>
      <c r="V383" s="94" t="str">
        <f t="shared" si="31"/>
        <v>#VALUE!</v>
      </c>
      <c r="W383" s="69" t="str">
        <f t="shared" si="32"/>
        <v>donnée(s) manquante(s)</v>
      </c>
      <c r="X383" s="70" t="str">
        <f t="shared" si="27"/>
        <v>donnée(s) manquante(s)</v>
      </c>
      <c r="Y383" s="65" t="str">
        <f t="shared" si="13"/>
        <v> </v>
      </c>
      <c r="Z383" s="65" t="str">
        <f t="shared" si="14"/>
        <v> </v>
      </c>
      <c r="AA383" s="65" t="str">
        <f t="shared" si="15"/>
        <v> </v>
      </c>
      <c r="AB383" s="71" t="str">
        <f t="shared" si="16"/>
        <v> </v>
      </c>
      <c r="AC383" s="71" t="str">
        <f t="shared" si="17"/>
        <v> </v>
      </c>
      <c r="AD383" s="71" t="str">
        <f t="shared" si="18"/>
        <v> </v>
      </c>
      <c r="AE383" s="72" t="str">
        <f t="shared" si="19"/>
        <v>#VALUE!</v>
      </c>
      <c r="AF383" s="72" t="str">
        <f t="shared" si="20"/>
        <v>#VALUE!</v>
      </c>
      <c r="AG383" s="73" t="str">
        <f t="shared" si="21"/>
        <v>#VALUE!</v>
      </c>
      <c r="AH383" s="69" t="str">
        <f t="shared" si="22"/>
        <v>#VALUE!</v>
      </c>
      <c r="AI383" s="70" t="str">
        <f t="shared" si="23"/>
        <v>#VALUE!</v>
      </c>
      <c r="AJ383" s="75" t="str">
        <f t="shared" si="24"/>
        <v>#VALUE!</v>
      </c>
      <c r="AK383" s="75" t="str">
        <f t="shared" si="25"/>
        <v>#VALUE!</v>
      </c>
      <c r="AL383" s="3"/>
      <c r="AM383" s="3"/>
    </row>
    <row r="384" ht="15.75" customHeight="1">
      <c r="A384" s="3" t="s">
        <v>4621</v>
      </c>
      <c r="B384" s="155"/>
      <c r="C384" s="57"/>
      <c r="D384" s="58"/>
      <c r="E384" s="58"/>
      <c r="F384" s="59"/>
      <c r="G384" s="60"/>
      <c r="H384" s="156"/>
      <c r="I384" s="61"/>
      <c r="J384" s="61"/>
      <c r="K384" s="61"/>
      <c r="L384" s="62"/>
      <c r="M384" s="63" t="str">
        <f t="shared" si="28"/>
        <v> </v>
      </c>
      <c r="N384" s="64" t="str">
        <f t="shared" si="29"/>
        <v> </v>
      </c>
      <c r="O384" s="64" t="str">
        <f t="shared" si="3"/>
        <v> </v>
      </c>
      <c r="P384" s="64" t="str">
        <f t="shared" si="4"/>
        <v> </v>
      </c>
      <c r="Q384" s="65" t="str">
        <f t="shared" si="30"/>
        <v> </v>
      </c>
      <c r="R384" s="65" t="str">
        <f t="shared" si="6"/>
        <v> </v>
      </c>
      <c r="S384" s="66" t="str">
        <f t="shared" si="7"/>
        <v> </v>
      </c>
      <c r="T384" s="63" t="str">
        <f t="shared" si="8"/>
        <v>#VALUE!</v>
      </c>
      <c r="U384" s="67" t="str">
        <f t="shared" si="9"/>
        <v>#VALUE!</v>
      </c>
      <c r="V384" s="94" t="str">
        <f t="shared" si="31"/>
        <v>#VALUE!</v>
      </c>
      <c r="W384" s="69" t="str">
        <f t="shared" si="32"/>
        <v>donnée(s) manquante(s)</v>
      </c>
      <c r="X384" s="70" t="str">
        <f t="shared" si="27"/>
        <v>donnée(s) manquante(s)</v>
      </c>
      <c r="Y384" s="65" t="str">
        <f t="shared" si="13"/>
        <v> </v>
      </c>
      <c r="Z384" s="65" t="str">
        <f t="shared" si="14"/>
        <v> </v>
      </c>
      <c r="AA384" s="65" t="str">
        <f t="shared" si="15"/>
        <v> </v>
      </c>
      <c r="AB384" s="71" t="str">
        <f t="shared" si="16"/>
        <v> </v>
      </c>
      <c r="AC384" s="71" t="str">
        <f t="shared" si="17"/>
        <v> </v>
      </c>
      <c r="AD384" s="71" t="str">
        <f t="shared" si="18"/>
        <v> </v>
      </c>
      <c r="AE384" s="72" t="str">
        <f t="shared" si="19"/>
        <v>#VALUE!</v>
      </c>
      <c r="AF384" s="72" t="str">
        <f t="shared" si="20"/>
        <v>#VALUE!</v>
      </c>
      <c r="AG384" s="73" t="str">
        <f t="shared" si="21"/>
        <v>#VALUE!</v>
      </c>
      <c r="AH384" s="69" t="str">
        <f t="shared" si="22"/>
        <v>#VALUE!</v>
      </c>
      <c r="AI384" s="70" t="str">
        <f t="shared" si="23"/>
        <v>#VALUE!</v>
      </c>
      <c r="AJ384" s="75" t="str">
        <f t="shared" si="24"/>
        <v>#VALUE!</v>
      </c>
      <c r="AK384" s="75" t="str">
        <f t="shared" si="25"/>
        <v>#VALUE!</v>
      </c>
      <c r="AL384" s="3"/>
      <c r="AM384" s="3"/>
    </row>
    <row r="385" ht="15.75" customHeight="1">
      <c r="A385" s="3" t="s">
        <v>4622</v>
      </c>
      <c r="B385" s="155"/>
      <c r="C385" s="57"/>
      <c r="D385" s="58"/>
      <c r="E385" s="58"/>
      <c r="F385" s="59"/>
      <c r="G385" s="60"/>
      <c r="H385" s="156"/>
      <c r="I385" s="61"/>
      <c r="J385" s="61"/>
      <c r="K385" s="61"/>
      <c r="L385" s="62"/>
      <c r="M385" s="63" t="str">
        <f t="shared" si="28"/>
        <v> </v>
      </c>
      <c r="N385" s="64" t="str">
        <f t="shared" si="29"/>
        <v> </v>
      </c>
      <c r="O385" s="64" t="str">
        <f t="shared" si="3"/>
        <v> </v>
      </c>
      <c r="P385" s="64" t="str">
        <f t="shared" si="4"/>
        <v> </v>
      </c>
      <c r="Q385" s="65" t="str">
        <f t="shared" si="30"/>
        <v> </v>
      </c>
      <c r="R385" s="65" t="str">
        <f t="shared" si="6"/>
        <v> </v>
      </c>
      <c r="S385" s="66" t="str">
        <f t="shared" si="7"/>
        <v> </v>
      </c>
      <c r="T385" s="63" t="str">
        <f t="shared" si="8"/>
        <v>#VALUE!</v>
      </c>
      <c r="U385" s="67" t="str">
        <f t="shared" si="9"/>
        <v>#VALUE!</v>
      </c>
      <c r="V385" s="94" t="str">
        <f t="shared" si="31"/>
        <v>#VALUE!</v>
      </c>
      <c r="W385" s="69" t="str">
        <f t="shared" si="32"/>
        <v>donnée(s) manquante(s)</v>
      </c>
      <c r="X385" s="70" t="str">
        <f t="shared" si="27"/>
        <v>donnée(s) manquante(s)</v>
      </c>
      <c r="Y385" s="65" t="str">
        <f t="shared" si="13"/>
        <v> </v>
      </c>
      <c r="Z385" s="65" t="str">
        <f t="shared" si="14"/>
        <v> </v>
      </c>
      <c r="AA385" s="65" t="str">
        <f t="shared" si="15"/>
        <v> </v>
      </c>
      <c r="AB385" s="71" t="str">
        <f t="shared" si="16"/>
        <v> </v>
      </c>
      <c r="AC385" s="71" t="str">
        <f t="shared" si="17"/>
        <v> </v>
      </c>
      <c r="AD385" s="71" t="str">
        <f t="shared" si="18"/>
        <v> </v>
      </c>
      <c r="AE385" s="72" t="str">
        <f t="shared" si="19"/>
        <v>#VALUE!</v>
      </c>
      <c r="AF385" s="72" t="str">
        <f t="shared" si="20"/>
        <v>#VALUE!</v>
      </c>
      <c r="AG385" s="73" t="str">
        <f t="shared" si="21"/>
        <v>#VALUE!</v>
      </c>
      <c r="AH385" s="69" t="str">
        <f t="shared" si="22"/>
        <v>#VALUE!</v>
      </c>
      <c r="AI385" s="70" t="str">
        <f t="shared" si="23"/>
        <v>#VALUE!</v>
      </c>
      <c r="AJ385" s="75" t="str">
        <f t="shared" si="24"/>
        <v>#VALUE!</v>
      </c>
      <c r="AK385" s="75" t="str">
        <f t="shared" si="25"/>
        <v>#VALUE!</v>
      </c>
      <c r="AL385" s="3"/>
      <c r="AM385" s="3"/>
    </row>
    <row r="386" ht="15.75" customHeight="1">
      <c r="A386" s="3" t="s">
        <v>4623</v>
      </c>
      <c r="B386" s="155"/>
      <c r="C386" s="57"/>
      <c r="D386" s="58"/>
      <c r="E386" s="58"/>
      <c r="F386" s="59"/>
      <c r="G386" s="60"/>
      <c r="H386" s="156"/>
      <c r="I386" s="61"/>
      <c r="J386" s="61"/>
      <c r="K386" s="61"/>
      <c r="L386" s="62"/>
      <c r="M386" s="63" t="str">
        <f t="shared" si="28"/>
        <v> </v>
      </c>
      <c r="N386" s="64" t="str">
        <f t="shared" si="29"/>
        <v> </v>
      </c>
      <c r="O386" s="64" t="str">
        <f t="shared" si="3"/>
        <v> </v>
      </c>
      <c r="P386" s="64" t="str">
        <f t="shared" si="4"/>
        <v> </v>
      </c>
      <c r="Q386" s="65" t="str">
        <f t="shared" si="30"/>
        <v> </v>
      </c>
      <c r="R386" s="65" t="str">
        <f t="shared" si="6"/>
        <v> </v>
      </c>
      <c r="S386" s="66" t="str">
        <f t="shared" si="7"/>
        <v> </v>
      </c>
      <c r="T386" s="63" t="str">
        <f t="shared" si="8"/>
        <v>#VALUE!</v>
      </c>
      <c r="U386" s="67" t="str">
        <f t="shared" si="9"/>
        <v>#VALUE!</v>
      </c>
      <c r="V386" s="94" t="str">
        <f t="shared" si="31"/>
        <v>#VALUE!</v>
      </c>
      <c r="W386" s="69" t="str">
        <f t="shared" si="32"/>
        <v>donnée(s) manquante(s)</v>
      </c>
      <c r="X386" s="70" t="str">
        <f t="shared" si="27"/>
        <v>donnée(s) manquante(s)</v>
      </c>
      <c r="Y386" s="65" t="str">
        <f t="shared" si="13"/>
        <v> </v>
      </c>
      <c r="Z386" s="65" t="str">
        <f t="shared" si="14"/>
        <v> </v>
      </c>
      <c r="AA386" s="65" t="str">
        <f t="shared" si="15"/>
        <v> </v>
      </c>
      <c r="AB386" s="71" t="str">
        <f t="shared" si="16"/>
        <v> </v>
      </c>
      <c r="AC386" s="71" t="str">
        <f t="shared" si="17"/>
        <v> </v>
      </c>
      <c r="AD386" s="71" t="str">
        <f t="shared" si="18"/>
        <v> </v>
      </c>
      <c r="AE386" s="72" t="str">
        <f t="shared" si="19"/>
        <v>#VALUE!</v>
      </c>
      <c r="AF386" s="72" t="str">
        <f t="shared" si="20"/>
        <v>#VALUE!</v>
      </c>
      <c r="AG386" s="73" t="str">
        <f t="shared" si="21"/>
        <v>#VALUE!</v>
      </c>
      <c r="AH386" s="69" t="str">
        <f t="shared" si="22"/>
        <v>#VALUE!</v>
      </c>
      <c r="AI386" s="70" t="str">
        <f t="shared" si="23"/>
        <v>#VALUE!</v>
      </c>
      <c r="AJ386" s="75" t="str">
        <f t="shared" si="24"/>
        <v>#VALUE!</v>
      </c>
      <c r="AK386" s="75" t="str">
        <f t="shared" si="25"/>
        <v>#VALUE!</v>
      </c>
      <c r="AL386" s="3"/>
      <c r="AM386" s="3"/>
    </row>
    <row r="387" ht="15.75" customHeight="1">
      <c r="A387" s="3" t="s">
        <v>4624</v>
      </c>
      <c r="B387" s="155"/>
      <c r="C387" s="57"/>
      <c r="D387" s="58"/>
      <c r="E387" s="58"/>
      <c r="F387" s="59"/>
      <c r="G387" s="60"/>
      <c r="H387" s="156"/>
      <c r="I387" s="61"/>
      <c r="J387" s="61"/>
      <c r="K387" s="61"/>
      <c r="L387" s="62"/>
      <c r="M387" s="63" t="str">
        <f t="shared" si="28"/>
        <v> </v>
      </c>
      <c r="N387" s="64" t="str">
        <f t="shared" si="29"/>
        <v> </v>
      </c>
      <c r="O387" s="64" t="str">
        <f t="shared" si="3"/>
        <v> </v>
      </c>
      <c r="P387" s="64" t="str">
        <f t="shared" si="4"/>
        <v> </v>
      </c>
      <c r="Q387" s="65" t="str">
        <f t="shared" si="30"/>
        <v> </v>
      </c>
      <c r="R387" s="65" t="str">
        <f t="shared" si="6"/>
        <v> </v>
      </c>
      <c r="S387" s="66" t="str">
        <f t="shared" si="7"/>
        <v> </v>
      </c>
      <c r="T387" s="63" t="str">
        <f t="shared" si="8"/>
        <v>#VALUE!</v>
      </c>
      <c r="U387" s="67" t="str">
        <f t="shared" si="9"/>
        <v>#VALUE!</v>
      </c>
      <c r="V387" s="94" t="str">
        <f t="shared" si="31"/>
        <v>#VALUE!</v>
      </c>
      <c r="W387" s="69" t="str">
        <f t="shared" si="32"/>
        <v>donnée(s) manquante(s)</v>
      </c>
      <c r="X387" s="70" t="str">
        <f t="shared" si="27"/>
        <v>donnée(s) manquante(s)</v>
      </c>
      <c r="Y387" s="65" t="str">
        <f t="shared" si="13"/>
        <v> </v>
      </c>
      <c r="Z387" s="65" t="str">
        <f t="shared" si="14"/>
        <v> </v>
      </c>
      <c r="AA387" s="65" t="str">
        <f t="shared" si="15"/>
        <v> </v>
      </c>
      <c r="AB387" s="71" t="str">
        <f t="shared" si="16"/>
        <v> </v>
      </c>
      <c r="AC387" s="71" t="str">
        <f t="shared" si="17"/>
        <v> </v>
      </c>
      <c r="AD387" s="71" t="str">
        <f t="shared" si="18"/>
        <v> </v>
      </c>
      <c r="AE387" s="72" t="str">
        <f t="shared" si="19"/>
        <v>#VALUE!</v>
      </c>
      <c r="AF387" s="72" t="str">
        <f t="shared" si="20"/>
        <v>#VALUE!</v>
      </c>
      <c r="AG387" s="73" t="str">
        <f t="shared" si="21"/>
        <v>#VALUE!</v>
      </c>
      <c r="AH387" s="69" t="str">
        <f t="shared" si="22"/>
        <v>#VALUE!</v>
      </c>
      <c r="AI387" s="70" t="str">
        <f t="shared" si="23"/>
        <v>#VALUE!</v>
      </c>
      <c r="AJ387" s="75" t="str">
        <f t="shared" si="24"/>
        <v>#VALUE!</v>
      </c>
      <c r="AK387" s="75" t="str">
        <f t="shared" si="25"/>
        <v>#VALUE!</v>
      </c>
      <c r="AL387" s="3"/>
      <c r="AM387" s="3"/>
    </row>
    <row r="388" ht="15.75" customHeight="1">
      <c r="A388" s="3" t="s">
        <v>4625</v>
      </c>
      <c r="B388" s="155"/>
      <c r="C388" s="57"/>
      <c r="D388" s="58"/>
      <c r="E388" s="58"/>
      <c r="F388" s="59"/>
      <c r="G388" s="60"/>
      <c r="H388" s="156"/>
      <c r="I388" s="61"/>
      <c r="J388" s="61"/>
      <c r="K388" s="61"/>
      <c r="L388" s="62"/>
      <c r="M388" s="63" t="str">
        <f t="shared" si="28"/>
        <v> </v>
      </c>
      <c r="N388" s="64" t="str">
        <f t="shared" si="29"/>
        <v> </v>
      </c>
      <c r="O388" s="64" t="str">
        <f t="shared" si="3"/>
        <v> </v>
      </c>
      <c r="P388" s="64" t="str">
        <f t="shared" si="4"/>
        <v> </v>
      </c>
      <c r="Q388" s="65" t="str">
        <f t="shared" si="30"/>
        <v> </v>
      </c>
      <c r="R388" s="65" t="str">
        <f t="shared" si="6"/>
        <v> </v>
      </c>
      <c r="S388" s="66" t="str">
        <f t="shared" si="7"/>
        <v> </v>
      </c>
      <c r="T388" s="63" t="str">
        <f t="shared" si="8"/>
        <v>#VALUE!</v>
      </c>
      <c r="U388" s="67" t="str">
        <f t="shared" si="9"/>
        <v>#VALUE!</v>
      </c>
      <c r="V388" s="94" t="str">
        <f t="shared" si="31"/>
        <v>#VALUE!</v>
      </c>
      <c r="W388" s="69" t="str">
        <f t="shared" si="32"/>
        <v>donnée(s) manquante(s)</v>
      </c>
      <c r="X388" s="70" t="str">
        <f t="shared" si="27"/>
        <v>donnée(s) manquante(s)</v>
      </c>
      <c r="Y388" s="65" t="str">
        <f t="shared" si="13"/>
        <v> </v>
      </c>
      <c r="Z388" s="65" t="str">
        <f t="shared" si="14"/>
        <v> </v>
      </c>
      <c r="AA388" s="65" t="str">
        <f t="shared" si="15"/>
        <v> </v>
      </c>
      <c r="AB388" s="71" t="str">
        <f t="shared" si="16"/>
        <v> </v>
      </c>
      <c r="AC388" s="71" t="str">
        <f t="shared" si="17"/>
        <v> </v>
      </c>
      <c r="AD388" s="71" t="str">
        <f t="shared" si="18"/>
        <v> </v>
      </c>
      <c r="AE388" s="72" t="str">
        <f t="shared" si="19"/>
        <v>#VALUE!</v>
      </c>
      <c r="AF388" s="72" t="str">
        <f t="shared" si="20"/>
        <v>#VALUE!</v>
      </c>
      <c r="AG388" s="73" t="str">
        <f t="shared" si="21"/>
        <v>#VALUE!</v>
      </c>
      <c r="AH388" s="69" t="str">
        <f t="shared" si="22"/>
        <v>#VALUE!</v>
      </c>
      <c r="AI388" s="70" t="str">
        <f t="shared" si="23"/>
        <v>#VALUE!</v>
      </c>
      <c r="AJ388" s="75" t="str">
        <f t="shared" si="24"/>
        <v>#VALUE!</v>
      </c>
      <c r="AK388" s="75" t="str">
        <f t="shared" si="25"/>
        <v>#VALUE!</v>
      </c>
      <c r="AL388" s="3"/>
      <c r="AM388" s="3"/>
    </row>
    <row r="389" ht="15.75" customHeight="1">
      <c r="A389" s="3" t="s">
        <v>4626</v>
      </c>
      <c r="B389" s="155"/>
      <c r="C389" s="57"/>
      <c r="D389" s="58"/>
      <c r="E389" s="58"/>
      <c r="F389" s="59"/>
      <c r="G389" s="60"/>
      <c r="H389" s="156"/>
      <c r="I389" s="61"/>
      <c r="J389" s="61"/>
      <c r="K389" s="61"/>
      <c r="L389" s="62"/>
      <c r="M389" s="63" t="str">
        <f t="shared" si="28"/>
        <v> </v>
      </c>
      <c r="N389" s="64" t="str">
        <f t="shared" si="29"/>
        <v> </v>
      </c>
      <c r="O389" s="64" t="str">
        <f t="shared" si="3"/>
        <v> </v>
      </c>
      <c r="P389" s="64" t="str">
        <f t="shared" si="4"/>
        <v> </v>
      </c>
      <c r="Q389" s="65" t="str">
        <f t="shared" si="30"/>
        <v> </v>
      </c>
      <c r="R389" s="65" t="str">
        <f t="shared" si="6"/>
        <v> </v>
      </c>
      <c r="S389" s="66" t="str">
        <f t="shared" si="7"/>
        <v> </v>
      </c>
      <c r="T389" s="63" t="str">
        <f t="shared" si="8"/>
        <v>#VALUE!</v>
      </c>
      <c r="U389" s="67" t="str">
        <f t="shared" si="9"/>
        <v>#VALUE!</v>
      </c>
      <c r="V389" s="94" t="str">
        <f t="shared" si="31"/>
        <v>#VALUE!</v>
      </c>
      <c r="W389" s="69" t="str">
        <f t="shared" si="32"/>
        <v>donnée(s) manquante(s)</v>
      </c>
      <c r="X389" s="70" t="str">
        <f t="shared" si="27"/>
        <v>donnée(s) manquante(s)</v>
      </c>
      <c r="Y389" s="65" t="str">
        <f t="shared" si="13"/>
        <v> </v>
      </c>
      <c r="Z389" s="65" t="str">
        <f t="shared" si="14"/>
        <v> </v>
      </c>
      <c r="AA389" s="65" t="str">
        <f t="shared" si="15"/>
        <v> </v>
      </c>
      <c r="AB389" s="71" t="str">
        <f t="shared" si="16"/>
        <v> </v>
      </c>
      <c r="AC389" s="71" t="str">
        <f t="shared" si="17"/>
        <v> </v>
      </c>
      <c r="AD389" s="71" t="str">
        <f t="shared" si="18"/>
        <v> </v>
      </c>
      <c r="AE389" s="72" t="str">
        <f t="shared" si="19"/>
        <v>#VALUE!</v>
      </c>
      <c r="AF389" s="72" t="str">
        <f t="shared" si="20"/>
        <v>#VALUE!</v>
      </c>
      <c r="AG389" s="73" t="str">
        <f t="shared" si="21"/>
        <v>#VALUE!</v>
      </c>
      <c r="AH389" s="69" t="str">
        <f t="shared" si="22"/>
        <v>#VALUE!</v>
      </c>
      <c r="AI389" s="70" t="str">
        <f t="shared" si="23"/>
        <v>#VALUE!</v>
      </c>
      <c r="AJ389" s="75" t="str">
        <f t="shared" si="24"/>
        <v>#VALUE!</v>
      </c>
      <c r="AK389" s="75" t="str">
        <f t="shared" si="25"/>
        <v>#VALUE!</v>
      </c>
      <c r="AL389" s="3"/>
      <c r="AM389" s="3"/>
    </row>
    <row r="390" ht="15.75" customHeight="1">
      <c r="A390" s="3" t="s">
        <v>4627</v>
      </c>
      <c r="B390" s="155"/>
      <c r="C390" s="57"/>
      <c r="D390" s="58"/>
      <c r="E390" s="58"/>
      <c r="F390" s="59"/>
      <c r="G390" s="60"/>
      <c r="H390" s="156"/>
      <c r="I390" s="61"/>
      <c r="J390" s="61"/>
      <c r="K390" s="61"/>
      <c r="L390" s="62"/>
      <c r="M390" s="63" t="str">
        <f t="shared" si="28"/>
        <v> </v>
      </c>
      <c r="N390" s="64" t="str">
        <f t="shared" si="29"/>
        <v> </v>
      </c>
      <c r="O390" s="64" t="str">
        <f t="shared" si="3"/>
        <v> </v>
      </c>
      <c r="P390" s="64" t="str">
        <f t="shared" si="4"/>
        <v> </v>
      </c>
      <c r="Q390" s="65" t="str">
        <f t="shared" si="30"/>
        <v> </v>
      </c>
      <c r="R390" s="65" t="str">
        <f t="shared" si="6"/>
        <v> </v>
      </c>
      <c r="S390" s="66" t="str">
        <f t="shared" si="7"/>
        <v> </v>
      </c>
      <c r="T390" s="63" t="str">
        <f t="shared" si="8"/>
        <v>#VALUE!</v>
      </c>
      <c r="U390" s="67" t="str">
        <f t="shared" si="9"/>
        <v>#VALUE!</v>
      </c>
      <c r="V390" s="94" t="str">
        <f t="shared" si="31"/>
        <v>#VALUE!</v>
      </c>
      <c r="W390" s="69" t="str">
        <f t="shared" si="32"/>
        <v>donnée(s) manquante(s)</v>
      </c>
      <c r="X390" s="70" t="str">
        <f t="shared" si="27"/>
        <v>donnée(s) manquante(s)</v>
      </c>
      <c r="Y390" s="65" t="str">
        <f t="shared" si="13"/>
        <v> </v>
      </c>
      <c r="Z390" s="65" t="str">
        <f t="shared" si="14"/>
        <v> </v>
      </c>
      <c r="AA390" s="65" t="str">
        <f t="shared" si="15"/>
        <v> </v>
      </c>
      <c r="AB390" s="71" t="str">
        <f t="shared" si="16"/>
        <v> </v>
      </c>
      <c r="AC390" s="71" t="str">
        <f t="shared" si="17"/>
        <v> </v>
      </c>
      <c r="AD390" s="71" t="str">
        <f t="shared" si="18"/>
        <v> </v>
      </c>
      <c r="AE390" s="72" t="str">
        <f t="shared" si="19"/>
        <v>#VALUE!</v>
      </c>
      <c r="AF390" s="72" t="str">
        <f t="shared" si="20"/>
        <v>#VALUE!</v>
      </c>
      <c r="AG390" s="73" t="str">
        <f t="shared" si="21"/>
        <v>#VALUE!</v>
      </c>
      <c r="AH390" s="69" t="str">
        <f t="shared" si="22"/>
        <v>#VALUE!</v>
      </c>
      <c r="AI390" s="70" t="str">
        <f t="shared" si="23"/>
        <v>#VALUE!</v>
      </c>
      <c r="AJ390" s="75" t="str">
        <f t="shared" si="24"/>
        <v>#VALUE!</v>
      </c>
      <c r="AK390" s="75" t="str">
        <f t="shared" si="25"/>
        <v>#VALUE!</v>
      </c>
      <c r="AL390" s="3"/>
      <c r="AM390" s="3"/>
    </row>
    <row r="391" ht="15.75" customHeight="1">
      <c r="A391" s="3" t="s">
        <v>4628</v>
      </c>
      <c r="B391" s="155"/>
      <c r="C391" s="57"/>
      <c r="D391" s="58"/>
      <c r="E391" s="58"/>
      <c r="F391" s="59"/>
      <c r="G391" s="60"/>
      <c r="H391" s="156"/>
      <c r="I391" s="61"/>
      <c r="J391" s="61"/>
      <c r="K391" s="61"/>
      <c r="L391" s="62"/>
      <c r="M391" s="63" t="str">
        <f t="shared" si="28"/>
        <v> </v>
      </c>
      <c r="N391" s="64" t="str">
        <f t="shared" si="29"/>
        <v> </v>
      </c>
      <c r="O391" s="64" t="str">
        <f t="shared" si="3"/>
        <v> </v>
      </c>
      <c r="P391" s="64" t="str">
        <f t="shared" si="4"/>
        <v> </v>
      </c>
      <c r="Q391" s="65" t="str">
        <f t="shared" si="30"/>
        <v> </v>
      </c>
      <c r="R391" s="65" t="str">
        <f t="shared" si="6"/>
        <v> </v>
      </c>
      <c r="S391" s="66" t="str">
        <f t="shared" si="7"/>
        <v> </v>
      </c>
      <c r="T391" s="63" t="str">
        <f t="shared" si="8"/>
        <v>#VALUE!</v>
      </c>
      <c r="U391" s="67" t="str">
        <f t="shared" si="9"/>
        <v>#VALUE!</v>
      </c>
      <c r="V391" s="94" t="str">
        <f t="shared" si="31"/>
        <v>#VALUE!</v>
      </c>
      <c r="W391" s="69" t="str">
        <f t="shared" si="32"/>
        <v>donnée(s) manquante(s)</v>
      </c>
      <c r="X391" s="70" t="str">
        <f t="shared" si="27"/>
        <v>donnée(s) manquante(s)</v>
      </c>
      <c r="Y391" s="65" t="str">
        <f t="shared" si="13"/>
        <v> </v>
      </c>
      <c r="Z391" s="65" t="str">
        <f t="shared" si="14"/>
        <v> </v>
      </c>
      <c r="AA391" s="65" t="str">
        <f t="shared" si="15"/>
        <v> </v>
      </c>
      <c r="AB391" s="71" t="str">
        <f t="shared" si="16"/>
        <v> </v>
      </c>
      <c r="AC391" s="71" t="str">
        <f t="shared" si="17"/>
        <v> </v>
      </c>
      <c r="AD391" s="71" t="str">
        <f t="shared" si="18"/>
        <v> </v>
      </c>
      <c r="AE391" s="72" t="str">
        <f t="shared" si="19"/>
        <v>#VALUE!</v>
      </c>
      <c r="AF391" s="72" t="str">
        <f t="shared" si="20"/>
        <v>#VALUE!</v>
      </c>
      <c r="AG391" s="73" t="str">
        <f t="shared" si="21"/>
        <v>#VALUE!</v>
      </c>
      <c r="AH391" s="69" t="str">
        <f t="shared" si="22"/>
        <v>#VALUE!</v>
      </c>
      <c r="AI391" s="70" t="str">
        <f t="shared" si="23"/>
        <v>#VALUE!</v>
      </c>
      <c r="AJ391" s="75" t="str">
        <f t="shared" si="24"/>
        <v>#VALUE!</v>
      </c>
      <c r="AK391" s="75" t="str">
        <f t="shared" si="25"/>
        <v>#VALUE!</v>
      </c>
      <c r="AL391" s="3"/>
      <c r="AM391" s="3"/>
    </row>
    <row r="392" ht="15.75" customHeight="1">
      <c r="A392" s="3" t="s">
        <v>4629</v>
      </c>
      <c r="B392" s="155"/>
      <c r="C392" s="57"/>
      <c r="D392" s="58"/>
      <c r="E392" s="58"/>
      <c r="F392" s="59"/>
      <c r="G392" s="60"/>
      <c r="H392" s="156"/>
      <c r="I392" s="61"/>
      <c r="J392" s="61"/>
      <c r="K392" s="61"/>
      <c r="L392" s="62"/>
      <c r="M392" s="63" t="str">
        <f t="shared" si="28"/>
        <v> </v>
      </c>
      <c r="N392" s="64" t="str">
        <f t="shared" si="29"/>
        <v> </v>
      </c>
      <c r="O392" s="64" t="str">
        <f t="shared" si="3"/>
        <v> </v>
      </c>
      <c r="P392" s="64" t="str">
        <f t="shared" si="4"/>
        <v> </v>
      </c>
      <c r="Q392" s="65" t="str">
        <f t="shared" si="30"/>
        <v> </v>
      </c>
      <c r="R392" s="65" t="str">
        <f t="shared" si="6"/>
        <v> </v>
      </c>
      <c r="S392" s="66" t="str">
        <f t="shared" si="7"/>
        <v> </v>
      </c>
      <c r="T392" s="63" t="str">
        <f t="shared" si="8"/>
        <v>#VALUE!</v>
      </c>
      <c r="U392" s="67" t="str">
        <f t="shared" si="9"/>
        <v>#VALUE!</v>
      </c>
      <c r="V392" s="94" t="str">
        <f t="shared" si="31"/>
        <v>#VALUE!</v>
      </c>
      <c r="W392" s="69" t="str">
        <f t="shared" si="32"/>
        <v>donnée(s) manquante(s)</v>
      </c>
      <c r="X392" s="70" t="str">
        <f t="shared" si="27"/>
        <v>donnée(s) manquante(s)</v>
      </c>
      <c r="Y392" s="65" t="str">
        <f t="shared" si="13"/>
        <v> </v>
      </c>
      <c r="Z392" s="65" t="str">
        <f t="shared" si="14"/>
        <v> </v>
      </c>
      <c r="AA392" s="65" t="str">
        <f t="shared" si="15"/>
        <v> </v>
      </c>
      <c r="AB392" s="71" t="str">
        <f t="shared" si="16"/>
        <v> </v>
      </c>
      <c r="AC392" s="71" t="str">
        <f t="shared" si="17"/>
        <v> </v>
      </c>
      <c r="AD392" s="71" t="str">
        <f t="shared" si="18"/>
        <v> </v>
      </c>
      <c r="AE392" s="72" t="str">
        <f t="shared" si="19"/>
        <v>#VALUE!</v>
      </c>
      <c r="AF392" s="72" t="str">
        <f t="shared" si="20"/>
        <v>#VALUE!</v>
      </c>
      <c r="AG392" s="73" t="str">
        <f t="shared" si="21"/>
        <v>#VALUE!</v>
      </c>
      <c r="AH392" s="69" t="str">
        <f t="shared" si="22"/>
        <v>#VALUE!</v>
      </c>
      <c r="AI392" s="70" t="str">
        <f t="shared" si="23"/>
        <v>#VALUE!</v>
      </c>
      <c r="AJ392" s="75" t="str">
        <f t="shared" si="24"/>
        <v>#VALUE!</v>
      </c>
      <c r="AK392" s="75" t="str">
        <f t="shared" si="25"/>
        <v>#VALUE!</v>
      </c>
      <c r="AL392" s="3"/>
      <c r="AM392" s="3"/>
    </row>
    <row r="393" ht="15.75" customHeight="1">
      <c r="A393" s="3" t="s">
        <v>4630</v>
      </c>
      <c r="B393" s="155"/>
      <c r="C393" s="57"/>
      <c r="D393" s="58"/>
      <c r="E393" s="58"/>
      <c r="F393" s="59"/>
      <c r="G393" s="60"/>
      <c r="H393" s="156"/>
      <c r="I393" s="61"/>
      <c r="J393" s="61"/>
      <c r="K393" s="61"/>
      <c r="L393" s="62"/>
      <c r="M393" s="63" t="str">
        <f t="shared" si="28"/>
        <v> </v>
      </c>
      <c r="N393" s="64" t="str">
        <f t="shared" si="29"/>
        <v> </v>
      </c>
      <c r="O393" s="64" t="str">
        <f t="shared" si="3"/>
        <v> </v>
      </c>
      <c r="P393" s="64" t="str">
        <f t="shared" si="4"/>
        <v> </v>
      </c>
      <c r="Q393" s="65" t="str">
        <f t="shared" si="30"/>
        <v> </v>
      </c>
      <c r="R393" s="65" t="str">
        <f t="shared" si="6"/>
        <v> </v>
      </c>
      <c r="S393" s="66" t="str">
        <f t="shared" si="7"/>
        <v> </v>
      </c>
      <c r="T393" s="63" t="str">
        <f t="shared" si="8"/>
        <v>#VALUE!</v>
      </c>
      <c r="U393" s="67" t="str">
        <f t="shared" si="9"/>
        <v>#VALUE!</v>
      </c>
      <c r="V393" s="94" t="str">
        <f t="shared" si="31"/>
        <v>#VALUE!</v>
      </c>
      <c r="W393" s="69" t="str">
        <f t="shared" si="32"/>
        <v>donnée(s) manquante(s)</v>
      </c>
      <c r="X393" s="70" t="str">
        <f t="shared" si="27"/>
        <v>donnée(s) manquante(s)</v>
      </c>
      <c r="Y393" s="65" t="str">
        <f t="shared" si="13"/>
        <v> </v>
      </c>
      <c r="Z393" s="65" t="str">
        <f t="shared" si="14"/>
        <v> </v>
      </c>
      <c r="AA393" s="65" t="str">
        <f t="shared" si="15"/>
        <v> </v>
      </c>
      <c r="AB393" s="71" t="str">
        <f t="shared" si="16"/>
        <v> </v>
      </c>
      <c r="AC393" s="71" t="str">
        <f t="shared" si="17"/>
        <v> </v>
      </c>
      <c r="AD393" s="71" t="str">
        <f t="shared" si="18"/>
        <v> </v>
      </c>
      <c r="AE393" s="72" t="str">
        <f t="shared" si="19"/>
        <v>#VALUE!</v>
      </c>
      <c r="AF393" s="72" t="str">
        <f t="shared" si="20"/>
        <v>#VALUE!</v>
      </c>
      <c r="AG393" s="73" t="str">
        <f t="shared" si="21"/>
        <v>#VALUE!</v>
      </c>
      <c r="AH393" s="69" t="str">
        <f t="shared" si="22"/>
        <v>#VALUE!</v>
      </c>
      <c r="AI393" s="70" t="str">
        <f t="shared" si="23"/>
        <v>#VALUE!</v>
      </c>
      <c r="AJ393" s="75" t="str">
        <f t="shared" si="24"/>
        <v>#VALUE!</v>
      </c>
      <c r="AK393" s="75" t="str">
        <f t="shared" si="25"/>
        <v>#VALUE!</v>
      </c>
      <c r="AL393" s="3"/>
      <c r="AM393" s="3"/>
    </row>
    <row r="394" ht="15.75" customHeight="1">
      <c r="A394" s="3" t="s">
        <v>4631</v>
      </c>
      <c r="B394" s="155"/>
      <c r="C394" s="57"/>
      <c r="D394" s="58"/>
      <c r="E394" s="58"/>
      <c r="F394" s="59"/>
      <c r="G394" s="60"/>
      <c r="H394" s="156"/>
      <c r="I394" s="61"/>
      <c r="J394" s="61"/>
      <c r="K394" s="61"/>
      <c r="L394" s="62"/>
      <c r="M394" s="63" t="str">
        <f t="shared" si="28"/>
        <v> </v>
      </c>
      <c r="N394" s="64" t="str">
        <f t="shared" si="29"/>
        <v> </v>
      </c>
      <c r="O394" s="64" t="str">
        <f t="shared" si="3"/>
        <v> </v>
      </c>
      <c r="P394" s="64" t="str">
        <f t="shared" si="4"/>
        <v> </v>
      </c>
      <c r="Q394" s="65" t="str">
        <f t="shared" si="30"/>
        <v> </v>
      </c>
      <c r="R394" s="65" t="str">
        <f t="shared" si="6"/>
        <v> </v>
      </c>
      <c r="S394" s="66" t="str">
        <f t="shared" si="7"/>
        <v> </v>
      </c>
      <c r="T394" s="63" t="str">
        <f t="shared" si="8"/>
        <v>#VALUE!</v>
      </c>
      <c r="U394" s="67" t="str">
        <f t="shared" si="9"/>
        <v>#VALUE!</v>
      </c>
      <c r="V394" s="94" t="str">
        <f t="shared" si="31"/>
        <v>#VALUE!</v>
      </c>
      <c r="W394" s="69" t="str">
        <f t="shared" si="32"/>
        <v>donnée(s) manquante(s)</v>
      </c>
      <c r="X394" s="70" t="str">
        <f t="shared" si="27"/>
        <v>donnée(s) manquante(s)</v>
      </c>
      <c r="Y394" s="65" t="str">
        <f t="shared" si="13"/>
        <v> </v>
      </c>
      <c r="Z394" s="65" t="str">
        <f t="shared" si="14"/>
        <v> </v>
      </c>
      <c r="AA394" s="65" t="str">
        <f t="shared" si="15"/>
        <v> </v>
      </c>
      <c r="AB394" s="71" t="str">
        <f t="shared" si="16"/>
        <v> </v>
      </c>
      <c r="AC394" s="71" t="str">
        <f t="shared" si="17"/>
        <v> </v>
      </c>
      <c r="AD394" s="71" t="str">
        <f t="shared" si="18"/>
        <v> </v>
      </c>
      <c r="AE394" s="72" t="str">
        <f t="shared" si="19"/>
        <v>#VALUE!</v>
      </c>
      <c r="AF394" s="72" t="str">
        <f t="shared" si="20"/>
        <v>#VALUE!</v>
      </c>
      <c r="AG394" s="73" t="str">
        <f t="shared" si="21"/>
        <v>#VALUE!</v>
      </c>
      <c r="AH394" s="69" t="str">
        <f t="shared" si="22"/>
        <v>#VALUE!</v>
      </c>
      <c r="AI394" s="70" t="str">
        <f t="shared" si="23"/>
        <v>#VALUE!</v>
      </c>
      <c r="AJ394" s="75" t="str">
        <f t="shared" si="24"/>
        <v>#VALUE!</v>
      </c>
      <c r="AK394" s="75" t="str">
        <f t="shared" si="25"/>
        <v>#VALUE!</v>
      </c>
      <c r="AL394" s="3"/>
      <c r="AM394" s="3"/>
    </row>
    <row r="395" ht="15.75" customHeight="1">
      <c r="A395" s="3" t="s">
        <v>4632</v>
      </c>
      <c r="B395" s="155"/>
      <c r="C395" s="57"/>
      <c r="D395" s="58"/>
      <c r="E395" s="58"/>
      <c r="F395" s="59"/>
      <c r="G395" s="60"/>
      <c r="H395" s="156"/>
      <c r="I395" s="61"/>
      <c r="J395" s="61"/>
      <c r="K395" s="61"/>
      <c r="L395" s="62"/>
      <c r="M395" s="63" t="str">
        <f t="shared" si="28"/>
        <v> </v>
      </c>
      <c r="N395" s="64" t="str">
        <f t="shared" si="29"/>
        <v> </v>
      </c>
      <c r="O395" s="64" t="str">
        <f t="shared" si="3"/>
        <v> </v>
      </c>
      <c r="P395" s="64" t="str">
        <f t="shared" si="4"/>
        <v> </v>
      </c>
      <c r="Q395" s="65" t="str">
        <f t="shared" si="30"/>
        <v> </v>
      </c>
      <c r="R395" s="65" t="str">
        <f t="shared" si="6"/>
        <v> </v>
      </c>
      <c r="S395" s="66" t="str">
        <f t="shared" si="7"/>
        <v> </v>
      </c>
      <c r="T395" s="63" t="str">
        <f t="shared" si="8"/>
        <v>#VALUE!</v>
      </c>
      <c r="U395" s="67" t="str">
        <f t="shared" si="9"/>
        <v>#VALUE!</v>
      </c>
      <c r="V395" s="94" t="str">
        <f t="shared" si="31"/>
        <v>#VALUE!</v>
      </c>
      <c r="W395" s="69" t="str">
        <f t="shared" si="32"/>
        <v>donnée(s) manquante(s)</v>
      </c>
      <c r="X395" s="70" t="str">
        <f t="shared" si="27"/>
        <v>donnée(s) manquante(s)</v>
      </c>
      <c r="Y395" s="65" t="str">
        <f t="shared" si="13"/>
        <v> </v>
      </c>
      <c r="Z395" s="65" t="str">
        <f t="shared" si="14"/>
        <v> </v>
      </c>
      <c r="AA395" s="65" t="str">
        <f t="shared" si="15"/>
        <v> </v>
      </c>
      <c r="AB395" s="71" t="str">
        <f t="shared" si="16"/>
        <v> </v>
      </c>
      <c r="AC395" s="71" t="str">
        <f t="shared" si="17"/>
        <v> </v>
      </c>
      <c r="AD395" s="71" t="str">
        <f t="shared" si="18"/>
        <v> </v>
      </c>
      <c r="AE395" s="72" t="str">
        <f t="shared" si="19"/>
        <v>#VALUE!</v>
      </c>
      <c r="AF395" s="72" t="str">
        <f t="shared" si="20"/>
        <v>#VALUE!</v>
      </c>
      <c r="AG395" s="73" t="str">
        <f t="shared" si="21"/>
        <v>#VALUE!</v>
      </c>
      <c r="AH395" s="69" t="str">
        <f t="shared" si="22"/>
        <v>#VALUE!</v>
      </c>
      <c r="AI395" s="70" t="str">
        <f t="shared" si="23"/>
        <v>#VALUE!</v>
      </c>
      <c r="AJ395" s="75" t="str">
        <f t="shared" si="24"/>
        <v>#VALUE!</v>
      </c>
      <c r="AK395" s="75" t="str">
        <f t="shared" si="25"/>
        <v>#VALUE!</v>
      </c>
      <c r="AL395" s="3"/>
      <c r="AM395" s="3"/>
    </row>
    <row r="396" ht="15.75" customHeight="1">
      <c r="A396" s="3" t="s">
        <v>4633</v>
      </c>
      <c r="B396" s="155"/>
      <c r="C396" s="57"/>
      <c r="D396" s="58"/>
      <c r="E396" s="58"/>
      <c r="F396" s="59"/>
      <c r="G396" s="60"/>
      <c r="H396" s="156"/>
      <c r="I396" s="61"/>
      <c r="J396" s="61"/>
      <c r="K396" s="61"/>
      <c r="L396" s="62"/>
      <c r="M396" s="63" t="str">
        <f t="shared" si="28"/>
        <v> </v>
      </c>
      <c r="N396" s="64" t="str">
        <f t="shared" si="29"/>
        <v> </v>
      </c>
      <c r="O396" s="64" t="str">
        <f t="shared" si="3"/>
        <v> </v>
      </c>
      <c r="P396" s="64" t="str">
        <f t="shared" si="4"/>
        <v> </v>
      </c>
      <c r="Q396" s="65" t="str">
        <f t="shared" si="30"/>
        <v> </v>
      </c>
      <c r="R396" s="65" t="str">
        <f t="shared" si="6"/>
        <v> </v>
      </c>
      <c r="S396" s="66" t="str">
        <f t="shared" si="7"/>
        <v> </v>
      </c>
      <c r="T396" s="63" t="str">
        <f t="shared" si="8"/>
        <v>#VALUE!</v>
      </c>
      <c r="U396" s="67" t="str">
        <f t="shared" si="9"/>
        <v>#VALUE!</v>
      </c>
      <c r="V396" s="94" t="str">
        <f t="shared" si="31"/>
        <v>#VALUE!</v>
      </c>
      <c r="W396" s="69" t="str">
        <f t="shared" si="32"/>
        <v>donnée(s) manquante(s)</v>
      </c>
      <c r="X396" s="70" t="str">
        <f t="shared" si="27"/>
        <v>donnée(s) manquante(s)</v>
      </c>
      <c r="Y396" s="65" t="str">
        <f t="shared" si="13"/>
        <v> </v>
      </c>
      <c r="Z396" s="65" t="str">
        <f t="shared" si="14"/>
        <v> </v>
      </c>
      <c r="AA396" s="65" t="str">
        <f t="shared" si="15"/>
        <v> </v>
      </c>
      <c r="AB396" s="71" t="str">
        <f t="shared" si="16"/>
        <v> </v>
      </c>
      <c r="AC396" s="71" t="str">
        <f t="shared" si="17"/>
        <v> </v>
      </c>
      <c r="AD396" s="71" t="str">
        <f t="shared" si="18"/>
        <v> </v>
      </c>
      <c r="AE396" s="72" t="str">
        <f t="shared" si="19"/>
        <v>#VALUE!</v>
      </c>
      <c r="AF396" s="72" t="str">
        <f t="shared" si="20"/>
        <v>#VALUE!</v>
      </c>
      <c r="AG396" s="73" t="str">
        <f t="shared" si="21"/>
        <v>#VALUE!</v>
      </c>
      <c r="AH396" s="69" t="str">
        <f t="shared" si="22"/>
        <v>#VALUE!</v>
      </c>
      <c r="AI396" s="70" t="str">
        <f t="shared" si="23"/>
        <v>#VALUE!</v>
      </c>
      <c r="AJ396" s="75" t="str">
        <f t="shared" si="24"/>
        <v>#VALUE!</v>
      </c>
      <c r="AK396" s="75" t="str">
        <f t="shared" si="25"/>
        <v>#VALUE!</v>
      </c>
      <c r="AL396" s="3"/>
      <c r="AM396" s="3"/>
    </row>
    <row r="397" ht="15.75" customHeight="1">
      <c r="A397" s="3" t="s">
        <v>4634</v>
      </c>
      <c r="B397" s="155"/>
      <c r="C397" s="57"/>
      <c r="D397" s="58"/>
      <c r="E397" s="58"/>
      <c r="F397" s="59"/>
      <c r="G397" s="60"/>
      <c r="H397" s="156"/>
      <c r="I397" s="61"/>
      <c r="J397" s="61"/>
      <c r="K397" s="61"/>
      <c r="L397" s="62"/>
      <c r="M397" s="63" t="str">
        <f t="shared" si="28"/>
        <v> </v>
      </c>
      <c r="N397" s="64" t="str">
        <f t="shared" si="29"/>
        <v> </v>
      </c>
      <c r="O397" s="64" t="str">
        <f t="shared" si="3"/>
        <v> </v>
      </c>
      <c r="P397" s="64" t="str">
        <f t="shared" si="4"/>
        <v> </v>
      </c>
      <c r="Q397" s="65" t="str">
        <f t="shared" si="30"/>
        <v> </v>
      </c>
      <c r="R397" s="65" t="str">
        <f t="shared" si="6"/>
        <v> </v>
      </c>
      <c r="S397" s="66" t="str">
        <f t="shared" si="7"/>
        <v> </v>
      </c>
      <c r="T397" s="63" t="str">
        <f t="shared" si="8"/>
        <v>#VALUE!</v>
      </c>
      <c r="U397" s="67" t="str">
        <f t="shared" si="9"/>
        <v>#VALUE!</v>
      </c>
      <c r="V397" s="94" t="str">
        <f t="shared" si="31"/>
        <v>#VALUE!</v>
      </c>
      <c r="W397" s="69" t="str">
        <f t="shared" si="32"/>
        <v>donnée(s) manquante(s)</v>
      </c>
      <c r="X397" s="70" t="str">
        <f t="shared" si="27"/>
        <v>donnée(s) manquante(s)</v>
      </c>
      <c r="Y397" s="65" t="str">
        <f t="shared" si="13"/>
        <v> </v>
      </c>
      <c r="Z397" s="65" t="str">
        <f t="shared" si="14"/>
        <v> </v>
      </c>
      <c r="AA397" s="65" t="str">
        <f t="shared" si="15"/>
        <v> </v>
      </c>
      <c r="AB397" s="71" t="str">
        <f t="shared" si="16"/>
        <v> </v>
      </c>
      <c r="AC397" s="71" t="str">
        <f t="shared" si="17"/>
        <v> </v>
      </c>
      <c r="AD397" s="71" t="str">
        <f t="shared" si="18"/>
        <v> </v>
      </c>
      <c r="AE397" s="72" t="str">
        <f t="shared" si="19"/>
        <v>#VALUE!</v>
      </c>
      <c r="AF397" s="72" t="str">
        <f t="shared" si="20"/>
        <v>#VALUE!</v>
      </c>
      <c r="AG397" s="73" t="str">
        <f t="shared" si="21"/>
        <v>#VALUE!</v>
      </c>
      <c r="AH397" s="69" t="str">
        <f t="shared" si="22"/>
        <v>#VALUE!</v>
      </c>
      <c r="AI397" s="70" t="str">
        <f t="shared" si="23"/>
        <v>#VALUE!</v>
      </c>
      <c r="AJ397" s="75" t="str">
        <f t="shared" si="24"/>
        <v>#VALUE!</v>
      </c>
      <c r="AK397" s="75" t="str">
        <f t="shared" si="25"/>
        <v>#VALUE!</v>
      </c>
      <c r="AL397" s="3"/>
      <c r="AM397" s="3"/>
    </row>
    <row r="398" ht="15.75" customHeight="1">
      <c r="A398" s="3" t="s">
        <v>4635</v>
      </c>
      <c r="B398" s="155"/>
      <c r="C398" s="57"/>
      <c r="D398" s="58"/>
      <c r="E398" s="58"/>
      <c r="F398" s="59"/>
      <c r="G398" s="60"/>
      <c r="H398" s="156"/>
      <c r="I398" s="61"/>
      <c r="J398" s="61"/>
      <c r="K398" s="61"/>
      <c r="L398" s="62"/>
      <c r="M398" s="63" t="str">
        <f t="shared" si="28"/>
        <v> </v>
      </c>
      <c r="N398" s="64" t="str">
        <f t="shared" si="29"/>
        <v> </v>
      </c>
      <c r="O398" s="64" t="str">
        <f t="shared" si="3"/>
        <v> </v>
      </c>
      <c r="P398" s="64" t="str">
        <f t="shared" si="4"/>
        <v> </v>
      </c>
      <c r="Q398" s="65" t="str">
        <f t="shared" si="30"/>
        <v> </v>
      </c>
      <c r="R398" s="65" t="str">
        <f t="shared" si="6"/>
        <v> </v>
      </c>
      <c r="S398" s="66" t="str">
        <f t="shared" si="7"/>
        <v> </v>
      </c>
      <c r="T398" s="63" t="str">
        <f t="shared" si="8"/>
        <v>#VALUE!</v>
      </c>
      <c r="U398" s="67" t="str">
        <f t="shared" si="9"/>
        <v>#VALUE!</v>
      </c>
      <c r="V398" s="94" t="str">
        <f t="shared" si="31"/>
        <v>#VALUE!</v>
      </c>
      <c r="W398" s="69" t="str">
        <f t="shared" si="32"/>
        <v>donnée(s) manquante(s)</v>
      </c>
      <c r="X398" s="70" t="str">
        <f t="shared" si="27"/>
        <v>donnée(s) manquante(s)</v>
      </c>
      <c r="Y398" s="65" t="str">
        <f t="shared" si="13"/>
        <v> </v>
      </c>
      <c r="Z398" s="65" t="str">
        <f t="shared" si="14"/>
        <v> </v>
      </c>
      <c r="AA398" s="65" t="str">
        <f t="shared" si="15"/>
        <v> </v>
      </c>
      <c r="AB398" s="71" t="str">
        <f t="shared" si="16"/>
        <v> </v>
      </c>
      <c r="AC398" s="71" t="str">
        <f t="shared" si="17"/>
        <v> </v>
      </c>
      <c r="AD398" s="71" t="str">
        <f t="shared" si="18"/>
        <v> </v>
      </c>
      <c r="AE398" s="72" t="str">
        <f t="shared" si="19"/>
        <v>#VALUE!</v>
      </c>
      <c r="AF398" s="72" t="str">
        <f t="shared" si="20"/>
        <v>#VALUE!</v>
      </c>
      <c r="AG398" s="73" t="str">
        <f t="shared" si="21"/>
        <v>#VALUE!</v>
      </c>
      <c r="AH398" s="69" t="str">
        <f t="shared" si="22"/>
        <v>#VALUE!</v>
      </c>
      <c r="AI398" s="70" t="str">
        <f t="shared" si="23"/>
        <v>#VALUE!</v>
      </c>
      <c r="AJ398" s="75" t="str">
        <f t="shared" si="24"/>
        <v>#VALUE!</v>
      </c>
      <c r="AK398" s="75" t="str">
        <f t="shared" si="25"/>
        <v>#VALUE!</v>
      </c>
      <c r="AL398" s="3"/>
      <c r="AM398" s="3"/>
    </row>
    <row r="399" ht="15.75" customHeight="1">
      <c r="A399" s="3" t="s">
        <v>4636</v>
      </c>
      <c r="B399" s="155"/>
      <c r="C399" s="57"/>
      <c r="D399" s="58"/>
      <c r="E399" s="58"/>
      <c r="F399" s="59"/>
      <c r="G399" s="60"/>
      <c r="H399" s="156"/>
      <c r="I399" s="61"/>
      <c r="J399" s="61"/>
      <c r="K399" s="61"/>
      <c r="L399" s="62"/>
      <c r="M399" s="63" t="str">
        <f t="shared" si="28"/>
        <v> </v>
      </c>
      <c r="N399" s="64" t="str">
        <f t="shared" si="29"/>
        <v> </v>
      </c>
      <c r="O399" s="64" t="str">
        <f t="shared" si="3"/>
        <v> </v>
      </c>
      <c r="P399" s="64" t="str">
        <f t="shared" si="4"/>
        <v> </v>
      </c>
      <c r="Q399" s="65" t="str">
        <f t="shared" si="30"/>
        <v> </v>
      </c>
      <c r="R399" s="65" t="str">
        <f t="shared" si="6"/>
        <v> </v>
      </c>
      <c r="S399" s="66" t="str">
        <f t="shared" si="7"/>
        <v> </v>
      </c>
      <c r="T399" s="63" t="str">
        <f t="shared" si="8"/>
        <v>#VALUE!</v>
      </c>
      <c r="U399" s="67" t="str">
        <f t="shared" si="9"/>
        <v>#VALUE!</v>
      </c>
      <c r="V399" s="94" t="str">
        <f t="shared" si="31"/>
        <v>#VALUE!</v>
      </c>
      <c r="W399" s="69" t="str">
        <f t="shared" si="32"/>
        <v>donnée(s) manquante(s)</v>
      </c>
      <c r="X399" s="70" t="str">
        <f t="shared" si="27"/>
        <v>donnée(s) manquante(s)</v>
      </c>
      <c r="Y399" s="65" t="str">
        <f t="shared" si="13"/>
        <v> </v>
      </c>
      <c r="Z399" s="65" t="str">
        <f t="shared" si="14"/>
        <v> </v>
      </c>
      <c r="AA399" s="65" t="str">
        <f t="shared" si="15"/>
        <v> </v>
      </c>
      <c r="AB399" s="71" t="str">
        <f t="shared" si="16"/>
        <v> </v>
      </c>
      <c r="AC399" s="71" t="str">
        <f t="shared" si="17"/>
        <v> </v>
      </c>
      <c r="AD399" s="71" t="str">
        <f t="shared" si="18"/>
        <v> </v>
      </c>
      <c r="AE399" s="72" t="str">
        <f t="shared" si="19"/>
        <v>#VALUE!</v>
      </c>
      <c r="AF399" s="72" t="str">
        <f t="shared" si="20"/>
        <v>#VALUE!</v>
      </c>
      <c r="AG399" s="73" t="str">
        <f t="shared" si="21"/>
        <v>#VALUE!</v>
      </c>
      <c r="AH399" s="69" t="str">
        <f t="shared" si="22"/>
        <v>#VALUE!</v>
      </c>
      <c r="AI399" s="70" t="str">
        <f t="shared" si="23"/>
        <v>#VALUE!</v>
      </c>
      <c r="AJ399" s="75" t="str">
        <f t="shared" si="24"/>
        <v>#VALUE!</v>
      </c>
      <c r="AK399" s="75" t="str">
        <f t="shared" si="25"/>
        <v>#VALUE!</v>
      </c>
      <c r="AL399" s="3"/>
      <c r="AM399" s="3"/>
    </row>
    <row r="400" ht="15.75" customHeight="1">
      <c r="A400" s="3" t="s">
        <v>4637</v>
      </c>
      <c r="B400" s="155"/>
      <c r="C400" s="57"/>
      <c r="D400" s="58"/>
      <c r="E400" s="58"/>
      <c r="F400" s="59"/>
      <c r="G400" s="60"/>
      <c r="H400" s="156"/>
      <c r="I400" s="61"/>
      <c r="J400" s="61"/>
      <c r="K400" s="61"/>
      <c r="L400" s="62"/>
      <c r="M400" s="63" t="str">
        <f t="shared" si="28"/>
        <v> </v>
      </c>
      <c r="N400" s="64" t="str">
        <f t="shared" si="29"/>
        <v> </v>
      </c>
      <c r="O400" s="64" t="str">
        <f t="shared" si="3"/>
        <v> </v>
      </c>
      <c r="P400" s="64" t="str">
        <f t="shared" si="4"/>
        <v> </v>
      </c>
      <c r="Q400" s="65" t="str">
        <f t="shared" si="30"/>
        <v> </v>
      </c>
      <c r="R400" s="65" t="str">
        <f t="shared" si="6"/>
        <v> </v>
      </c>
      <c r="S400" s="66" t="str">
        <f t="shared" si="7"/>
        <v> </v>
      </c>
      <c r="T400" s="63" t="str">
        <f t="shared" si="8"/>
        <v>#VALUE!</v>
      </c>
      <c r="U400" s="67" t="str">
        <f t="shared" si="9"/>
        <v>#VALUE!</v>
      </c>
      <c r="V400" s="94" t="str">
        <f t="shared" si="31"/>
        <v>#VALUE!</v>
      </c>
      <c r="W400" s="69" t="str">
        <f t="shared" si="32"/>
        <v>donnée(s) manquante(s)</v>
      </c>
      <c r="X400" s="70" t="str">
        <f t="shared" si="27"/>
        <v>donnée(s) manquante(s)</v>
      </c>
      <c r="Y400" s="65" t="str">
        <f t="shared" si="13"/>
        <v> </v>
      </c>
      <c r="Z400" s="65" t="str">
        <f t="shared" si="14"/>
        <v> </v>
      </c>
      <c r="AA400" s="65" t="str">
        <f t="shared" si="15"/>
        <v> </v>
      </c>
      <c r="AB400" s="71" t="str">
        <f t="shared" si="16"/>
        <v> </v>
      </c>
      <c r="AC400" s="71" t="str">
        <f t="shared" si="17"/>
        <v> </v>
      </c>
      <c r="AD400" s="71" t="str">
        <f t="shared" si="18"/>
        <v> </v>
      </c>
      <c r="AE400" s="72" t="str">
        <f t="shared" si="19"/>
        <v>#VALUE!</v>
      </c>
      <c r="AF400" s="72" t="str">
        <f t="shared" si="20"/>
        <v>#VALUE!</v>
      </c>
      <c r="AG400" s="73" t="str">
        <f t="shared" si="21"/>
        <v>#VALUE!</v>
      </c>
      <c r="AH400" s="69" t="str">
        <f t="shared" si="22"/>
        <v>#VALUE!</v>
      </c>
      <c r="AI400" s="70" t="str">
        <f t="shared" si="23"/>
        <v>#VALUE!</v>
      </c>
      <c r="AJ400" s="75" t="str">
        <f t="shared" si="24"/>
        <v>#VALUE!</v>
      </c>
      <c r="AK400" s="75" t="str">
        <f t="shared" si="25"/>
        <v>#VALUE!</v>
      </c>
      <c r="AL400" s="3"/>
      <c r="AM400" s="3"/>
    </row>
    <row r="401" ht="15.75" customHeight="1">
      <c r="A401" s="3" t="s">
        <v>4638</v>
      </c>
      <c r="B401" s="155"/>
      <c r="C401" s="57"/>
      <c r="D401" s="58"/>
      <c r="E401" s="58"/>
      <c r="F401" s="59"/>
      <c r="G401" s="60"/>
      <c r="H401" s="156"/>
      <c r="I401" s="61"/>
      <c r="J401" s="61"/>
      <c r="K401" s="61"/>
      <c r="L401" s="62"/>
      <c r="M401" s="63" t="str">
        <f t="shared" si="28"/>
        <v> </v>
      </c>
      <c r="N401" s="64" t="str">
        <f t="shared" si="29"/>
        <v> </v>
      </c>
      <c r="O401" s="64" t="str">
        <f t="shared" si="3"/>
        <v> </v>
      </c>
      <c r="P401" s="64" t="str">
        <f t="shared" si="4"/>
        <v> </v>
      </c>
      <c r="Q401" s="65" t="str">
        <f t="shared" si="30"/>
        <v> </v>
      </c>
      <c r="R401" s="65" t="str">
        <f t="shared" si="6"/>
        <v> </v>
      </c>
      <c r="S401" s="66" t="str">
        <f t="shared" si="7"/>
        <v> </v>
      </c>
      <c r="T401" s="63" t="str">
        <f t="shared" si="8"/>
        <v>#VALUE!</v>
      </c>
      <c r="U401" s="67" t="str">
        <f t="shared" si="9"/>
        <v>#VALUE!</v>
      </c>
      <c r="V401" s="94" t="str">
        <f t="shared" si="31"/>
        <v>#VALUE!</v>
      </c>
      <c r="W401" s="69" t="str">
        <f t="shared" si="32"/>
        <v>donnée(s) manquante(s)</v>
      </c>
      <c r="X401" s="70" t="str">
        <f t="shared" si="27"/>
        <v>donnée(s) manquante(s)</v>
      </c>
      <c r="Y401" s="65" t="str">
        <f t="shared" si="13"/>
        <v> </v>
      </c>
      <c r="Z401" s="65" t="str">
        <f t="shared" si="14"/>
        <v> </v>
      </c>
      <c r="AA401" s="65" t="str">
        <f t="shared" si="15"/>
        <v> </v>
      </c>
      <c r="AB401" s="71" t="str">
        <f t="shared" si="16"/>
        <v> </v>
      </c>
      <c r="AC401" s="71" t="str">
        <f t="shared" si="17"/>
        <v> </v>
      </c>
      <c r="AD401" s="71" t="str">
        <f t="shared" si="18"/>
        <v> </v>
      </c>
      <c r="AE401" s="72" t="str">
        <f t="shared" si="19"/>
        <v>#VALUE!</v>
      </c>
      <c r="AF401" s="72" t="str">
        <f t="shared" si="20"/>
        <v>#VALUE!</v>
      </c>
      <c r="AG401" s="73" t="str">
        <f t="shared" si="21"/>
        <v>#VALUE!</v>
      </c>
      <c r="AH401" s="69" t="str">
        <f t="shared" si="22"/>
        <v>#VALUE!</v>
      </c>
      <c r="AI401" s="70" t="str">
        <f t="shared" si="23"/>
        <v>#VALUE!</v>
      </c>
      <c r="AJ401" s="75" t="str">
        <f t="shared" si="24"/>
        <v>#VALUE!</v>
      </c>
      <c r="AK401" s="75" t="str">
        <f t="shared" si="25"/>
        <v>#VALUE!</v>
      </c>
      <c r="AL401" s="3"/>
      <c r="AM401" s="3"/>
    </row>
    <row r="402" ht="15.75" customHeight="1">
      <c r="A402" s="3" t="s">
        <v>4639</v>
      </c>
      <c r="B402" s="155"/>
      <c r="C402" s="57"/>
      <c r="D402" s="58"/>
      <c r="E402" s="58"/>
      <c r="F402" s="59"/>
      <c r="G402" s="60"/>
      <c r="H402" s="156"/>
      <c r="I402" s="61"/>
      <c r="J402" s="61"/>
      <c r="K402" s="61"/>
      <c r="L402" s="62"/>
      <c r="M402" s="63" t="str">
        <f t="shared" si="28"/>
        <v> </v>
      </c>
      <c r="N402" s="64" t="str">
        <f t="shared" si="29"/>
        <v> </v>
      </c>
      <c r="O402" s="64" t="str">
        <f t="shared" si="3"/>
        <v> </v>
      </c>
      <c r="P402" s="64" t="str">
        <f t="shared" si="4"/>
        <v> </v>
      </c>
      <c r="Q402" s="65" t="str">
        <f t="shared" si="30"/>
        <v> </v>
      </c>
      <c r="R402" s="65" t="str">
        <f t="shared" si="6"/>
        <v> </v>
      </c>
      <c r="S402" s="66" t="str">
        <f t="shared" si="7"/>
        <v> </v>
      </c>
      <c r="T402" s="63" t="str">
        <f t="shared" si="8"/>
        <v>#VALUE!</v>
      </c>
      <c r="U402" s="67" t="str">
        <f t="shared" si="9"/>
        <v>#VALUE!</v>
      </c>
      <c r="V402" s="94" t="str">
        <f t="shared" si="31"/>
        <v>#VALUE!</v>
      </c>
      <c r="W402" s="69" t="str">
        <f t="shared" si="32"/>
        <v>donnée(s) manquante(s)</v>
      </c>
      <c r="X402" s="70" t="str">
        <f t="shared" si="27"/>
        <v>donnée(s) manquante(s)</v>
      </c>
      <c r="Y402" s="65" t="str">
        <f t="shared" si="13"/>
        <v> </v>
      </c>
      <c r="Z402" s="65" t="str">
        <f t="shared" si="14"/>
        <v> </v>
      </c>
      <c r="AA402" s="65" t="str">
        <f t="shared" si="15"/>
        <v> </v>
      </c>
      <c r="AB402" s="71" t="str">
        <f t="shared" si="16"/>
        <v> </v>
      </c>
      <c r="AC402" s="71" t="str">
        <f t="shared" si="17"/>
        <v> </v>
      </c>
      <c r="AD402" s="71" t="str">
        <f t="shared" si="18"/>
        <v> </v>
      </c>
      <c r="AE402" s="72" t="str">
        <f t="shared" si="19"/>
        <v>#VALUE!</v>
      </c>
      <c r="AF402" s="72" t="str">
        <f t="shared" si="20"/>
        <v>#VALUE!</v>
      </c>
      <c r="AG402" s="73" t="str">
        <f t="shared" si="21"/>
        <v>#VALUE!</v>
      </c>
      <c r="AH402" s="69" t="str">
        <f t="shared" si="22"/>
        <v>#VALUE!</v>
      </c>
      <c r="AI402" s="70" t="str">
        <f t="shared" si="23"/>
        <v>#VALUE!</v>
      </c>
      <c r="AJ402" s="75" t="str">
        <f t="shared" si="24"/>
        <v>#VALUE!</v>
      </c>
      <c r="AK402" s="75" t="str">
        <f t="shared" si="25"/>
        <v>#VALUE!</v>
      </c>
      <c r="AL402" s="3"/>
      <c r="AM402" s="3"/>
    </row>
    <row r="403" ht="15.75" customHeight="1">
      <c r="A403" s="3" t="s">
        <v>4640</v>
      </c>
      <c r="B403" s="155"/>
      <c r="C403" s="57"/>
      <c r="D403" s="58"/>
      <c r="E403" s="58"/>
      <c r="F403" s="59"/>
      <c r="G403" s="60"/>
      <c r="H403" s="156"/>
      <c r="I403" s="61"/>
      <c r="J403" s="61"/>
      <c r="K403" s="61"/>
      <c r="L403" s="62"/>
      <c r="M403" s="63" t="str">
        <f t="shared" si="28"/>
        <v> </v>
      </c>
      <c r="N403" s="64" t="str">
        <f t="shared" si="29"/>
        <v> </v>
      </c>
      <c r="O403" s="64" t="str">
        <f t="shared" si="3"/>
        <v> </v>
      </c>
      <c r="P403" s="64" t="str">
        <f t="shared" si="4"/>
        <v> </v>
      </c>
      <c r="Q403" s="65" t="str">
        <f t="shared" si="30"/>
        <v> </v>
      </c>
      <c r="R403" s="65" t="str">
        <f t="shared" si="6"/>
        <v> </v>
      </c>
      <c r="S403" s="66" t="str">
        <f t="shared" si="7"/>
        <v> </v>
      </c>
      <c r="T403" s="63" t="str">
        <f t="shared" si="8"/>
        <v>#VALUE!</v>
      </c>
      <c r="U403" s="67" t="str">
        <f t="shared" si="9"/>
        <v>#VALUE!</v>
      </c>
      <c r="V403" s="94" t="str">
        <f t="shared" si="31"/>
        <v>#VALUE!</v>
      </c>
      <c r="W403" s="69" t="str">
        <f t="shared" si="32"/>
        <v>donnée(s) manquante(s)</v>
      </c>
      <c r="X403" s="70" t="str">
        <f t="shared" si="27"/>
        <v>donnée(s) manquante(s)</v>
      </c>
      <c r="Y403" s="65" t="str">
        <f t="shared" si="13"/>
        <v> </v>
      </c>
      <c r="Z403" s="65" t="str">
        <f t="shared" si="14"/>
        <v> </v>
      </c>
      <c r="AA403" s="65" t="str">
        <f t="shared" si="15"/>
        <v> </v>
      </c>
      <c r="AB403" s="71" t="str">
        <f t="shared" si="16"/>
        <v> </v>
      </c>
      <c r="AC403" s="71" t="str">
        <f t="shared" si="17"/>
        <v> </v>
      </c>
      <c r="AD403" s="71" t="str">
        <f t="shared" si="18"/>
        <v> </v>
      </c>
      <c r="AE403" s="72" t="str">
        <f t="shared" si="19"/>
        <v>#VALUE!</v>
      </c>
      <c r="AF403" s="72" t="str">
        <f t="shared" si="20"/>
        <v>#VALUE!</v>
      </c>
      <c r="AG403" s="73" t="str">
        <f t="shared" si="21"/>
        <v>#VALUE!</v>
      </c>
      <c r="AH403" s="69" t="str">
        <f t="shared" si="22"/>
        <v>#VALUE!</v>
      </c>
      <c r="AI403" s="70" t="str">
        <f t="shared" si="23"/>
        <v>#VALUE!</v>
      </c>
      <c r="AJ403" s="75" t="str">
        <f t="shared" si="24"/>
        <v>#VALUE!</v>
      </c>
      <c r="AK403" s="75" t="str">
        <f t="shared" si="25"/>
        <v>#VALUE!</v>
      </c>
      <c r="AL403" s="3"/>
      <c r="AM403" s="3"/>
    </row>
    <row r="404" ht="15.75" customHeight="1">
      <c r="A404" s="3" t="s">
        <v>4641</v>
      </c>
      <c r="B404" s="155"/>
      <c r="C404" s="57"/>
      <c r="D404" s="58"/>
      <c r="E404" s="58"/>
      <c r="F404" s="59"/>
      <c r="G404" s="60"/>
      <c r="H404" s="156"/>
      <c r="I404" s="61"/>
      <c r="J404" s="61"/>
      <c r="K404" s="61"/>
      <c r="L404" s="62"/>
      <c r="M404" s="63" t="str">
        <f t="shared" si="28"/>
        <v> </v>
      </c>
      <c r="N404" s="64" t="str">
        <f t="shared" si="29"/>
        <v> </v>
      </c>
      <c r="O404" s="64" t="str">
        <f t="shared" si="3"/>
        <v> </v>
      </c>
      <c r="P404" s="64" t="str">
        <f t="shared" si="4"/>
        <v> </v>
      </c>
      <c r="Q404" s="65" t="str">
        <f t="shared" si="30"/>
        <v> </v>
      </c>
      <c r="R404" s="65" t="str">
        <f t="shared" si="6"/>
        <v> </v>
      </c>
      <c r="S404" s="66" t="str">
        <f t="shared" si="7"/>
        <v> </v>
      </c>
      <c r="T404" s="63" t="str">
        <f t="shared" si="8"/>
        <v>#VALUE!</v>
      </c>
      <c r="U404" s="67" t="str">
        <f t="shared" si="9"/>
        <v>#VALUE!</v>
      </c>
      <c r="V404" s="94" t="str">
        <f t="shared" si="31"/>
        <v>#VALUE!</v>
      </c>
      <c r="W404" s="69" t="str">
        <f t="shared" si="32"/>
        <v>donnée(s) manquante(s)</v>
      </c>
      <c r="X404" s="70" t="str">
        <f t="shared" si="27"/>
        <v>donnée(s) manquante(s)</v>
      </c>
      <c r="Y404" s="65" t="str">
        <f t="shared" si="13"/>
        <v> </v>
      </c>
      <c r="Z404" s="65" t="str">
        <f t="shared" si="14"/>
        <v> </v>
      </c>
      <c r="AA404" s="65" t="str">
        <f t="shared" si="15"/>
        <v> </v>
      </c>
      <c r="AB404" s="71" t="str">
        <f t="shared" si="16"/>
        <v> </v>
      </c>
      <c r="AC404" s="71" t="str">
        <f t="shared" si="17"/>
        <v> </v>
      </c>
      <c r="AD404" s="71" t="str">
        <f t="shared" si="18"/>
        <v> </v>
      </c>
      <c r="AE404" s="72" t="str">
        <f t="shared" si="19"/>
        <v>#VALUE!</v>
      </c>
      <c r="AF404" s="72" t="str">
        <f t="shared" si="20"/>
        <v>#VALUE!</v>
      </c>
      <c r="AG404" s="73" t="str">
        <f t="shared" si="21"/>
        <v>#VALUE!</v>
      </c>
      <c r="AH404" s="69" t="str">
        <f t="shared" si="22"/>
        <v>#VALUE!</v>
      </c>
      <c r="AI404" s="70" t="str">
        <f t="shared" si="23"/>
        <v>#VALUE!</v>
      </c>
      <c r="AJ404" s="75" t="str">
        <f t="shared" si="24"/>
        <v>#VALUE!</v>
      </c>
      <c r="AK404" s="75" t="str">
        <f t="shared" si="25"/>
        <v>#VALUE!</v>
      </c>
      <c r="AL404" s="3"/>
      <c r="AM404" s="3"/>
    </row>
    <row r="405" ht="15.75" customHeight="1">
      <c r="A405" s="3" t="s">
        <v>4642</v>
      </c>
      <c r="B405" s="155"/>
      <c r="C405" s="57"/>
      <c r="D405" s="58"/>
      <c r="E405" s="58"/>
      <c r="F405" s="59"/>
      <c r="G405" s="60"/>
      <c r="H405" s="156"/>
      <c r="I405" s="61"/>
      <c r="J405" s="61"/>
      <c r="K405" s="61"/>
      <c r="L405" s="62"/>
      <c r="M405" s="63" t="str">
        <f t="shared" si="28"/>
        <v> </v>
      </c>
      <c r="N405" s="64" t="str">
        <f t="shared" si="29"/>
        <v> </v>
      </c>
      <c r="O405" s="64" t="str">
        <f t="shared" si="3"/>
        <v> </v>
      </c>
      <c r="P405" s="64" t="str">
        <f t="shared" si="4"/>
        <v> </v>
      </c>
      <c r="Q405" s="65" t="str">
        <f t="shared" si="30"/>
        <v> </v>
      </c>
      <c r="R405" s="65" t="str">
        <f t="shared" si="6"/>
        <v> </v>
      </c>
      <c r="S405" s="66" t="str">
        <f t="shared" si="7"/>
        <v> </v>
      </c>
      <c r="T405" s="63" t="str">
        <f t="shared" si="8"/>
        <v>#VALUE!</v>
      </c>
      <c r="U405" s="67" t="str">
        <f t="shared" si="9"/>
        <v>#VALUE!</v>
      </c>
      <c r="V405" s="94" t="str">
        <f t="shared" si="31"/>
        <v>#VALUE!</v>
      </c>
      <c r="W405" s="69" t="str">
        <f t="shared" si="32"/>
        <v>donnée(s) manquante(s)</v>
      </c>
      <c r="X405" s="70" t="str">
        <f t="shared" si="27"/>
        <v>donnée(s) manquante(s)</v>
      </c>
      <c r="Y405" s="65" t="str">
        <f t="shared" si="13"/>
        <v> </v>
      </c>
      <c r="Z405" s="65" t="str">
        <f t="shared" si="14"/>
        <v> </v>
      </c>
      <c r="AA405" s="65" t="str">
        <f t="shared" si="15"/>
        <v> </v>
      </c>
      <c r="AB405" s="71" t="str">
        <f t="shared" si="16"/>
        <v> </v>
      </c>
      <c r="AC405" s="71" t="str">
        <f t="shared" si="17"/>
        <v> </v>
      </c>
      <c r="AD405" s="71" t="str">
        <f t="shared" si="18"/>
        <v> </v>
      </c>
      <c r="AE405" s="72" t="str">
        <f t="shared" si="19"/>
        <v>#VALUE!</v>
      </c>
      <c r="AF405" s="72" t="str">
        <f t="shared" si="20"/>
        <v>#VALUE!</v>
      </c>
      <c r="AG405" s="73" t="str">
        <f t="shared" si="21"/>
        <v>#VALUE!</v>
      </c>
      <c r="AH405" s="69" t="str">
        <f t="shared" si="22"/>
        <v>#VALUE!</v>
      </c>
      <c r="AI405" s="70" t="str">
        <f t="shared" si="23"/>
        <v>#VALUE!</v>
      </c>
      <c r="AJ405" s="75" t="str">
        <f t="shared" si="24"/>
        <v>#VALUE!</v>
      </c>
      <c r="AK405" s="75" t="str">
        <f t="shared" si="25"/>
        <v>#VALUE!</v>
      </c>
      <c r="AL405" s="3"/>
      <c r="AM405" s="3"/>
    </row>
    <row r="406" ht="15.75" customHeight="1">
      <c r="A406" s="3" t="s">
        <v>4643</v>
      </c>
      <c r="B406" s="155"/>
      <c r="C406" s="57"/>
      <c r="D406" s="58"/>
      <c r="E406" s="58"/>
      <c r="F406" s="59"/>
      <c r="G406" s="60"/>
      <c r="H406" s="156"/>
      <c r="I406" s="61"/>
      <c r="J406" s="61"/>
      <c r="K406" s="61"/>
      <c r="L406" s="62"/>
      <c r="M406" s="63" t="str">
        <f t="shared" si="28"/>
        <v> </v>
      </c>
      <c r="N406" s="64" t="str">
        <f t="shared" si="29"/>
        <v> </v>
      </c>
      <c r="O406" s="64" t="str">
        <f t="shared" si="3"/>
        <v> </v>
      </c>
      <c r="P406" s="64" t="str">
        <f t="shared" si="4"/>
        <v> </v>
      </c>
      <c r="Q406" s="65" t="str">
        <f t="shared" si="30"/>
        <v> </v>
      </c>
      <c r="R406" s="65" t="str">
        <f t="shared" si="6"/>
        <v> </v>
      </c>
      <c r="S406" s="66" t="str">
        <f t="shared" si="7"/>
        <v> </v>
      </c>
      <c r="T406" s="63" t="str">
        <f t="shared" si="8"/>
        <v>#VALUE!</v>
      </c>
      <c r="U406" s="67" t="str">
        <f t="shared" si="9"/>
        <v>#VALUE!</v>
      </c>
      <c r="V406" s="94" t="str">
        <f t="shared" si="31"/>
        <v>#VALUE!</v>
      </c>
      <c r="W406" s="69" t="str">
        <f t="shared" si="32"/>
        <v>donnée(s) manquante(s)</v>
      </c>
      <c r="X406" s="70" t="str">
        <f t="shared" si="27"/>
        <v>donnée(s) manquante(s)</v>
      </c>
      <c r="Y406" s="65" t="str">
        <f t="shared" si="13"/>
        <v> </v>
      </c>
      <c r="Z406" s="65" t="str">
        <f t="shared" si="14"/>
        <v> </v>
      </c>
      <c r="AA406" s="65" t="str">
        <f t="shared" si="15"/>
        <v> </v>
      </c>
      <c r="AB406" s="71" t="str">
        <f t="shared" si="16"/>
        <v> </v>
      </c>
      <c r="AC406" s="71" t="str">
        <f t="shared" si="17"/>
        <v> </v>
      </c>
      <c r="AD406" s="71" t="str">
        <f t="shared" si="18"/>
        <v> </v>
      </c>
      <c r="AE406" s="72" t="str">
        <f t="shared" si="19"/>
        <v>#VALUE!</v>
      </c>
      <c r="AF406" s="72" t="str">
        <f t="shared" si="20"/>
        <v>#VALUE!</v>
      </c>
      <c r="AG406" s="73" t="str">
        <f t="shared" si="21"/>
        <v>#VALUE!</v>
      </c>
      <c r="AH406" s="69" t="str">
        <f t="shared" si="22"/>
        <v>#VALUE!</v>
      </c>
      <c r="AI406" s="70" t="str">
        <f t="shared" si="23"/>
        <v>#VALUE!</v>
      </c>
      <c r="AJ406" s="75" t="str">
        <f t="shared" si="24"/>
        <v>#VALUE!</v>
      </c>
      <c r="AK406" s="75" t="str">
        <f t="shared" si="25"/>
        <v>#VALUE!</v>
      </c>
      <c r="AL406" s="3"/>
      <c r="AM406" s="3"/>
    </row>
    <row r="407" ht="15.75" customHeight="1">
      <c r="A407" s="3" t="s">
        <v>4644</v>
      </c>
      <c r="B407" s="155"/>
      <c r="C407" s="57"/>
      <c r="D407" s="58"/>
      <c r="E407" s="58"/>
      <c r="F407" s="59"/>
      <c r="G407" s="60"/>
      <c r="H407" s="156"/>
      <c r="I407" s="61"/>
      <c r="J407" s="61"/>
      <c r="K407" s="61"/>
      <c r="L407" s="62"/>
      <c r="M407" s="63" t="str">
        <f t="shared" si="28"/>
        <v> </v>
      </c>
      <c r="N407" s="64" t="str">
        <f t="shared" si="29"/>
        <v> </v>
      </c>
      <c r="O407" s="64" t="str">
        <f t="shared" si="3"/>
        <v> </v>
      </c>
      <c r="P407" s="64" t="str">
        <f t="shared" si="4"/>
        <v> </v>
      </c>
      <c r="Q407" s="65" t="str">
        <f t="shared" si="30"/>
        <v> </v>
      </c>
      <c r="R407" s="65" t="str">
        <f t="shared" si="6"/>
        <v> </v>
      </c>
      <c r="S407" s="66" t="str">
        <f t="shared" si="7"/>
        <v> </v>
      </c>
      <c r="T407" s="63" t="str">
        <f t="shared" si="8"/>
        <v>#VALUE!</v>
      </c>
      <c r="U407" s="67" t="str">
        <f t="shared" si="9"/>
        <v>#VALUE!</v>
      </c>
      <c r="V407" s="94" t="str">
        <f t="shared" si="31"/>
        <v>#VALUE!</v>
      </c>
      <c r="W407" s="69" t="str">
        <f t="shared" si="32"/>
        <v>donnée(s) manquante(s)</v>
      </c>
      <c r="X407" s="70" t="str">
        <f t="shared" si="27"/>
        <v>donnée(s) manquante(s)</v>
      </c>
      <c r="Y407" s="65" t="str">
        <f t="shared" si="13"/>
        <v> </v>
      </c>
      <c r="Z407" s="65" t="str">
        <f t="shared" si="14"/>
        <v> </v>
      </c>
      <c r="AA407" s="65" t="str">
        <f t="shared" si="15"/>
        <v> </v>
      </c>
      <c r="AB407" s="71" t="str">
        <f t="shared" si="16"/>
        <v> </v>
      </c>
      <c r="AC407" s="71" t="str">
        <f t="shared" si="17"/>
        <v> </v>
      </c>
      <c r="AD407" s="71" t="str">
        <f t="shared" si="18"/>
        <v> </v>
      </c>
      <c r="AE407" s="72" t="str">
        <f t="shared" si="19"/>
        <v>#VALUE!</v>
      </c>
      <c r="AF407" s="72" t="str">
        <f t="shared" si="20"/>
        <v>#VALUE!</v>
      </c>
      <c r="AG407" s="73" t="str">
        <f t="shared" si="21"/>
        <v>#VALUE!</v>
      </c>
      <c r="AH407" s="69" t="str">
        <f t="shared" si="22"/>
        <v>#VALUE!</v>
      </c>
      <c r="AI407" s="70" t="str">
        <f t="shared" si="23"/>
        <v>#VALUE!</v>
      </c>
      <c r="AJ407" s="75" t="str">
        <f t="shared" si="24"/>
        <v>#VALUE!</v>
      </c>
      <c r="AK407" s="75" t="str">
        <f t="shared" si="25"/>
        <v>#VALUE!</v>
      </c>
      <c r="AL407" s="3"/>
      <c r="AM407" s="3"/>
    </row>
    <row r="408" ht="15.75" customHeight="1">
      <c r="A408" s="3" t="s">
        <v>4645</v>
      </c>
      <c r="B408" s="155"/>
      <c r="C408" s="57"/>
      <c r="D408" s="58"/>
      <c r="E408" s="58"/>
      <c r="F408" s="59"/>
      <c r="G408" s="60"/>
      <c r="H408" s="156"/>
      <c r="I408" s="61"/>
      <c r="J408" s="61"/>
      <c r="K408" s="61"/>
      <c r="L408" s="62"/>
      <c r="M408" s="63" t="str">
        <f t="shared" si="28"/>
        <v> </v>
      </c>
      <c r="N408" s="64" t="str">
        <f t="shared" si="29"/>
        <v> </v>
      </c>
      <c r="O408" s="64" t="str">
        <f t="shared" si="3"/>
        <v> </v>
      </c>
      <c r="P408" s="64" t="str">
        <f t="shared" si="4"/>
        <v> </v>
      </c>
      <c r="Q408" s="65" t="str">
        <f t="shared" si="30"/>
        <v> </v>
      </c>
      <c r="R408" s="65" t="str">
        <f t="shared" si="6"/>
        <v> </v>
      </c>
      <c r="S408" s="66" t="str">
        <f t="shared" si="7"/>
        <v> </v>
      </c>
      <c r="T408" s="63" t="str">
        <f t="shared" si="8"/>
        <v>#VALUE!</v>
      </c>
      <c r="U408" s="67" t="str">
        <f t="shared" si="9"/>
        <v>#VALUE!</v>
      </c>
      <c r="V408" s="94" t="str">
        <f t="shared" si="31"/>
        <v>#VALUE!</v>
      </c>
      <c r="W408" s="69" t="str">
        <f t="shared" si="32"/>
        <v>donnée(s) manquante(s)</v>
      </c>
      <c r="X408" s="70" t="str">
        <f t="shared" si="27"/>
        <v>donnée(s) manquante(s)</v>
      </c>
      <c r="Y408" s="65" t="str">
        <f t="shared" si="13"/>
        <v> </v>
      </c>
      <c r="Z408" s="65" t="str">
        <f t="shared" si="14"/>
        <v> </v>
      </c>
      <c r="AA408" s="65" t="str">
        <f t="shared" si="15"/>
        <v> </v>
      </c>
      <c r="AB408" s="71" t="str">
        <f t="shared" si="16"/>
        <v> </v>
      </c>
      <c r="AC408" s="71" t="str">
        <f t="shared" si="17"/>
        <v> </v>
      </c>
      <c r="AD408" s="71" t="str">
        <f t="shared" si="18"/>
        <v> </v>
      </c>
      <c r="AE408" s="72" t="str">
        <f t="shared" si="19"/>
        <v>#VALUE!</v>
      </c>
      <c r="AF408" s="72" t="str">
        <f t="shared" si="20"/>
        <v>#VALUE!</v>
      </c>
      <c r="AG408" s="73" t="str">
        <f t="shared" si="21"/>
        <v>#VALUE!</v>
      </c>
      <c r="AH408" s="69" t="str">
        <f t="shared" si="22"/>
        <v>#VALUE!</v>
      </c>
      <c r="AI408" s="70" t="str">
        <f t="shared" si="23"/>
        <v>#VALUE!</v>
      </c>
      <c r="AJ408" s="75" t="str">
        <f t="shared" si="24"/>
        <v>#VALUE!</v>
      </c>
      <c r="AK408" s="75" t="str">
        <f t="shared" si="25"/>
        <v>#VALUE!</v>
      </c>
      <c r="AL408" s="3"/>
      <c r="AM408" s="3"/>
    </row>
    <row r="409" ht="15.75" customHeight="1">
      <c r="A409" s="3" t="s">
        <v>4646</v>
      </c>
      <c r="B409" s="155"/>
      <c r="C409" s="57"/>
      <c r="D409" s="58"/>
      <c r="E409" s="58"/>
      <c r="F409" s="59"/>
      <c r="G409" s="60"/>
      <c r="H409" s="156"/>
      <c r="I409" s="61"/>
      <c r="J409" s="61"/>
      <c r="K409" s="61"/>
      <c r="L409" s="62"/>
      <c r="M409" s="63" t="str">
        <f t="shared" si="28"/>
        <v> </v>
      </c>
      <c r="N409" s="64" t="str">
        <f t="shared" si="29"/>
        <v> </v>
      </c>
      <c r="O409" s="64" t="str">
        <f t="shared" si="3"/>
        <v> </v>
      </c>
      <c r="P409" s="64" t="str">
        <f t="shared" si="4"/>
        <v> </v>
      </c>
      <c r="Q409" s="65" t="str">
        <f t="shared" si="30"/>
        <v> </v>
      </c>
      <c r="R409" s="65" t="str">
        <f t="shared" si="6"/>
        <v> </v>
      </c>
      <c r="S409" s="66" t="str">
        <f t="shared" si="7"/>
        <v> </v>
      </c>
      <c r="T409" s="63" t="str">
        <f t="shared" si="8"/>
        <v>#VALUE!</v>
      </c>
      <c r="U409" s="67" t="str">
        <f t="shared" si="9"/>
        <v>#VALUE!</v>
      </c>
      <c r="V409" s="94" t="str">
        <f t="shared" si="31"/>
        <v>#VALUE!</v>
      </c>
      <c r="W409" s="69" t="str">
        <f t="shared" si="32"/>
        <v>donnée(s) manquante(s)</v>
      </c>
      <c r="X409" s="70" t="str">
        <f t="shared" si="27"/>
        <v>donnée(s) manquante(s)</v>
      </c>
      <c r="Y409" s="65" t="str">
        <f t="shared" si="13"/>
        <v> </v>
      </c>
      <c r="Z409" s="65" t="str">
        <f t="shared" si="14"/>
        <v> </v>
      </c>
      <c r="AA409" s="65" t="str">
        <f t="shared" si="15"/>
        <v> </v>
      </c>
      <c r="AB409" s="71" t="str">
        <f t="shared" si="16"/>
        <v> </v>
      </c>
      <c r="AC409" s="71" t="str">
        <f t="shared" si="17"/>
        <v> </v>
      </c>
      <c r="AD409" s="71" t="str">
        <f t="shared" si="18"/>
        <v> </v>
      </c>
      <c r="AE409" s="72" t="str">
        <f t="shared" si="19"/>
        <v>#VALUE!</v>
      </c>
      <c r="AF409" s="72" t="str">
        <f t="shared" si="20"/>
        <v>#VALUE!</v>
      </c>
      <c r="AG409" s="73" t="str">
        <f t="shared" si="21"/>
        <v>#VALUE!</v>
      </c>
      <c r="AH409" s="69" t="str">
        <f t="shared" si="22"/>
        <v>#VALUE!</v>
      </c>
      <c r="AI409" s="70" t="str">
        <f t="shared" si="23"/>
        <v>#VALUE!</v>
      </c>
      <c r="AJ409" s="75" t="str">
        <f t="shared" si="24"/>
        <v>#VALUE!</v>
      </c>
      <c r="AK409" s="75" t="str">
        <f t="shared" si="25"/>
        <v>#VALUE!</v>
      </c>
      <c r="AL409" s="3"/>
      <c r="AM409" s="3"/>
    </row>
    <row r="410" ht="15.75" customHeight="1">
      <c r="A410" s="3" t="s">
        <v>4647</v>
      </c>
      <c r="B410" s="155"/>
      <c r="C410" s="57"/>
      <c r="D410" s="58"/>
      <c r="E410" s="58"/>
      <c r="F410" s="59"/>
      <c r="G410" s="60"/>
      <c r="H410" s="156"/>
      <c r="I410" s="61"/>
      <c r="J410" s="61"/>
      <c r="K410" s="61"/>
      <c r="L410" s="62"/>
      <c r="M410" s="63" t="str">
        <f t="shared" si="28"/>
        <v> </v>
      </c>
      <c r="N410" s="64" t="str">
        <f t="shared" si="29"/>
        <v> </v>
      </c>
      <c r="O410" s="64" t="str">
        <f t="shared" si="3"/>
        <v> </v>
      </c>
      <c r="P410" s="64" t="str">
        <f t="shared" si="4"/>
        <v> </v>
      </c>
      <c r="Q410" s="65" t="str">
        <f t="shared" si="30"/>
        <v> </v>
      </c>
      <c r="R410" s="65" t="str">
        <f t="shared" si="6"/>
        <v> </v>
      </c>
      <c r="S410" s="66" t="str">
        <f t="shared" si="7"/>
        <v> </v>
      </c>
      <c r="T410" s="63" t="str">
        <f t="shared" si="8"/>
        <v>#VALUE!</v>
      </c>
      <c r="U410" s="67" t="str">
        <f t="shared" si="9"/>
        <v>#VALUE!</v>
      </c>
      <c r="V410" s="94" t="str">
        <f t="shared" si="31"/>
        <v>#VALUE!</v>
      </c>
      <c r="W410" s="69" t="str">
        <f t="shared" si="32"/>
        <v>donnée(s) manquante(s)</v>
      </c>
      <c r="X410" s="70" t="str">
        <f t="shared" si="27"/>
        <v>donnée(s) manquante(s)</v>
      </c>
      <c r="Y410" s="65" t="str">
        <f t="shared" si="13"/>
        <v> </v>
      </c>
      <c r="Z410" s="65" t="str">
        <f t="shared" si="14"/>
        <v> </v>
      </c>
      <c r="AA410" s="65" t="str">
        <f t="shared" si="15"/>
        <v> </v>
      </c>
      <c r="AB410" s="71" t="str">
        <f t="shared" si="16"/>
        <v> </v>
      </c>
      <c r="AC410" s="71" t="str">
        <f t="shared" si="17"/>
        <v> </v>
      </c>
      <c r="AD410" s="71" t="str">
        <f t="shared" si="18"/>
        <v> </v>
      </c>
      <c r="AE410" s="72" t="str">
        <f t="shared" si="19"/>
        <v>#VALUE!</v>
      </c>
      <c r="AF410" s="72" t="str">
        <f t="shared" si="20"/>
        <v>#VALUE!</v>
      </c>
      <c r="AG410" s="73" t="str">
        <f t="shared" si="21"/>
        <v>#VALUE!</v>
      </c>
      <c r="AH410" s="69" t="str">
        <f t="shared" si="22"/>
        <v>#VALUE!</v>
      </c>
      <c r="AI410" s="70" t="str">
        <f t="shared" si="23"/>
        <v>#VALUE!</v>
      </c>
      <c r="AJ410" s="75" t="str">
        <f t="shared" si="24"/>
        <v>#VALUE!</v>
      </c>
      <c r="AK410" s="75" t="str">
        <f t="shared" si="25"/>
        <v>#VALUE!</v>
      </c>
      <c r="AL410" s="3"/>
      <c r="AM410" s="3"/>
    </row>
    <row r="411" ht="15.75" customHeight="1">
      <c r="A411" s="3" t="s">
        <v>4648</v>
      </c>
      <c r="B411" s="155"/>
      <c r="C411" s="57"/>
      <c r="D411" s="58"/>
      <c r="E411" s="58"/>
      <c r="F411" s="59"/>
      <c r="G411" s="60"/>
      <c r="H411" s="156"/>
      <c r="I411" s="61"/>
      <c r="J411" s="61"/>
      <c r="K411" s="61"/>
      <c r="L411" s="62"/>
      <c r="M411" s="63" t="str">
        <f t="shared" si="28"/>
        <v> </v>
      </c>
      <c r="N411" s="64" t="str">
        <f t="shared" si="29"/>
        <v> </v>
      </c>
      <c r="O411" s="64" t="str">
        <f t="shared" si="3"/>
        <v> </v>
      </c>
      <c r="P411" s="64" t="str">
        <f t="shared" si="4"/>
        <v> </v>
      </c>
      <c r="Q411" s="65" t="str">
        <f t="shared" si="30"/>
        <v> </v>
      </c>
      <c r="R411" s="65" t="str">
        <f t="shared" si="6"/>
        <v> </v>
      </c>
      <c r="S411" s="66" t="str">
        <f t="shared" si="7"/>
        <v> </v>
      </c>
      <c r="T411" s="63" t="str">
        <f t="shared" si="8"/>
        <v>#VALUE!</v>
      </c>
      <c r="U411" s="67" t="str">
        <f t="shared" si="9"/>
        <v>#VALUE!</v>
      </c>
      <c r="V411" s="94" t="str">
        <f t="shared" si="31"/>
        <v>#VALUE!</v>
      </c>
      <c r="W411" s="69" t="str">
        <f t="shared" si="32"/>
        <v>donnée(s) manquante(s)</v>
      </c>
      <c r="X411" s="70" t="str">
        <f t="shared" si="27"/>
        <v>donnée(s) manquante(s)</v>
      </c>
      <c r="Y411" s="65" t="str">
        <f t="shared" si="13"/>
        <v> </v>
      </c>
      <c r="Z411" s="65" t="str">
        <f t="shared" si="14"/>
        <v> </v>
      </c>
      <c r="AA411" s="65" t="str">
        <f t="shared" si="15"/>
        <v> </v>
      </c>
      <c r="AB411" s="71" t="str">
        <f t="shared" si="16"/>
        <v> </v>
      </c>
      <c r="AC411" s="71" t="str">
        <f t="shared" si="17"/>
        <v> </v>
      </c>
      <c r="AD411" s="71" t="str">
        <f t="shared" si="18"/>
        <v> </v>
      </c>
      <c r="AE411" s="72" t="str">
        <f t="shared" si="19"/>
        <v>#VALUE!</v>
      </c>
      <c r="AF411" s="72" t="str">
        <f t="shared" si="20"/>
        <v>#VALUE!</v>
      </c>
      <c r="AG411" s="73" t="str">
        <f t="shared" si="21"/>
        <v>#VALUE!</v>
      </c>
      <c r="AH411" s="69" t="str">
        <f t="shared" si="22"/>
        <v>#VALUE!</v>
      </c>
      <c r="AI411" s="70" t="str">
        <f t="shared" si="23"/>
        <v>#VALUE!</v>
      </c>
      <c r="AJ411" s="75" t="str">
        <f t="shared" si="24"/>
        <v>#VALUE!</v>
      </c>
      <c r="AK411" s="75" t="str">
        <f t="shared" si="25"/>
        <v>#VALUE!</v>
      </c>
      <c r="AL411" s="3"/>
      <c r="AM411" s="3"/>
    </row>
    <row r="412" ht="15.75" customHeight="1">
      <c r="A412" s="3" t="s">
        <v>4649</v>
      </c>
      <c r="B412" s="155"/>
      <c r="C412" s="57"/>
      <c r="D412" s="58"/>
      <c r="E412" s="58"/>
      <c r="F412" s="59"/>
      <c r="G412" s="60"/>
      <c r="H412" s="156"/>
      <c r="I412" s="61"/>
      <c r="J412" s="61"/>
      <c r="K412" s="61"/>
      <c r="L412" s="62"/>
      <c r="M412" s="63" t="str">
        <f t="shared" si="28"/>
        <v> </v>
      </c>
      <c r="N412" s="64" t="str">
        <f t="shared" si="29"/>
        <v> </v>
      </c>
      <c r="O412" s="64" t="str">
        <f t="shared" si="3"/>
        <v> </v>
      </c>
      <c r="P412" s="64" t="str">
        <f t="shared" si="4"/>
        <v> </v>
      </c>
      <c r="Q412" s="65" t="str">
        <f t="shared" si="30"/>
        <v> </v>
      </c>
      <c r="R412" s="65" t="str">
        <f t="shared" si="6"/>
        <v> </v>
      </c>
      <c r="S412" s="66" t="str">
        <f t="shared" si="7"/>
        <v> </v>
      </c>
      <c r="T412" s="63" t="str">
        <f t="shared" si="8"/>
        <v>#VALUE!</v>
      </c>
      <c r="U412" s="67" t="str">
        <f t="shared" si="9"/>
        <v>#VALUE!</v>
      </c>
      <c r="V412" s="94" t="str">
        <f t="shared" si="31"/>
        <v>#VALUE!</v>
      </c>
      <c r="W412" s="69" t="str">
        <f t="shared" si="32"/>
        <v>donnée(s) manquante(s)</v>
      </c>
      <c r="X412" s="70" t="str">
        <f t="shared" si="27"/>
        <v>donnée(s) manquante(s)</v>
      </c>
      <c r="Y412" s="65" t="str">
        <f t="shared" si="13"/>
        <v> </v>
      </c>
      <c r="Z412" s="65" t="str">
        <f t="shared" si="14"/>
        <v> </v>
      </c>
      <c r="AA412" s="65" t="str">
        <f t="shared" si="15"/>
        <v> </v>
      </c>
      <c r="AB412" s="71" t="str">
        <f t="shared" si="16"/>
        <v> </v>
      </c>
      <c r="AC412" s="71" t="str">
        <f t="shared" si="17"/>
        <v> </v>
      </c>
      <c r="AD412" s="71" t="str">
        <f t="shared" si="18"/>
        <v> </v>
      </c>
      <c r="AE412" s="72" t="str">
        <f t="shared" si="19"/>
        <v>#VALUE!</v>
      </c>
      <c r="AF412" s="72" t="str">
        <f t="shared" si="20"/>
        <v>#VALUE!</v>
      </c>
      <c r="AG412" s="73" t="str">
        <f t="shared" si="21"/>
        <v>#VALUE!</v>
      </c>
      <c r="AH412" s="69" t="str">
        <f t="shared" si="22"/>
        <v>#VALUE!</v>
      </c>
      <c r="AI412" s="70" t="str">
        <f t="shared" si="23"/>
        <v>#VALUE!</v>
      </c>
      <c r="AJ412" s="75" t="str">
        <f t="shared" si="24"/>
        <v>#VALUE!</v>
      </c>
      <c r="AK412" s="75" t="str">
        <f t="shared" si="25"/>
        <v>#VALUE!</v>
      </c>
      <c r="AL412" s="3"/>
      <c r="AM412" s="3"/>
    </row>
    <row r="413" ht="15.75" customHeight="1">
      <c r="A413" s="3" t="s">
        <v>4650</v>
      </c>
      <c r="B413" s="155"/>
      <c r="C413" s="57"/>
      <c r="D413" s="58"/>
      <c r="E413" s="58"/>
      <c r="F413" s="59"/>
      <c r="G413" s="60"/>
      <c r="H413" s="156"/>
      <c r="I413" s="61"/>
      <c r="J413" s="61"/>
      <c r="K413" s="61"/>
      <c r="L413" s="62"/>
      <c r="M413" s="63" t="str">
        <f t="shared" si="28"/>
        <v> </v>
      </c>
      <c r="N413" s="64" t="str">
        <f t="shared" si="29"/>
        <v> </v>
      </c>
      <c r="O413" s="64" t="str">
        <f t="shared" si="3"/>
        <v> </v>
      </c>
      <c r="P413" s="64" t="str">
        <f t="shared" si="4"/>
        <v> </v>
      </c>
      <c r="Q413" s="65" t="str">
        <f t="shared" si="30"/>
        <v> </v>
      </c>
      <c r="R413" s="65" t="str">
        <f t="shared" si="6"/>
        <v> </v>
      </c>
      <c r="S413" s="66" t="str">
        <f t="shared" si="7"/>
        <v> </v>
      </c>
      <c r="T413" s="63" t="str">
        <f t="shared" si="8"/>
        <v>#VALUE!</v>
      </c>
      <c r="U413" s="67" t="str">
        <f t="shared" si="9"/>
        <v>#VALUE!</v>
      </c>
      <c r="V413" s="94" t="str">
        <f t="shared" si="31"/>
        <v>#VALUE!</v>
      </c>
      <c r="W413" s="69" t="str">
        <f t="shared" si="32"/>
        <v>donnée(s) manquante(s)</v>
      </c>
      <c r="X413" s="70" t="str">
        <f t="shared" si="27"/>
        <v>donnée(s) manquante(s)</v>
      </c>
      <c r="Y413" s="65" t="str">
        <f t="shared" si="13"/>
        <v> </v>
      </c>
      <c r="Z413" s="65" t="str">
        <f t="shared" si="14"/>
        <v> </v>
      </c>
      <c r="AA413" s="65" t="str">
        <f t="shared" si="15"/>
        <v> </v>
      </c>
      <c r="AB413" s="71" t="str">
        <f t="shared" si="16"/>
        <v> </v>
      </c>
      <c r="AC413" s="71" t="str">
        <f t="shared" si="17"/>
        <v> </v>
      </c>
      <c r="AD413" s="71" t="str">
        <f t="shared" si="18"/>
        <v> </v>
      </c>
      <c r="AE413" s="72" t="str">
        <f t="shared" si="19"/>
        <v>#VALUE!</v>
      </c>
      <c r="AF413" s="72" t="str">
        <f t="shared" si="20"/>
        <v>#VALUE!</v>
      </c>
      <c r="AG413" s="73" t="str">
        <f t="shared" si="21"/>
        <v>#VALUE!</v>
      </c>
      <c r="AH413" s="69" t="str">
        <f t="shared" si="22"/>
        <v>#VALUE!</v>
      </c>
      <c r="AI413" s="70" t="str">
        <f t="shared" si="23"/>
        <v>#VALUE!</v>
      </c>
      <c r="AJ413" s="75" t="str">
        <f t="shared" si="24"/>
        <v>#VALUE!</v>
      </c>
      <c r="AK413" s="75" t="str">
        <f t="shared" si="25"/>
        <v>#VALUE!</v>
      </c>
      <c r="AL413" s="3"/>
      <c r="AM413" s="3"/>
    </row>
    <row r="414" ht="15.75" customHeight="1">
      <c r="A414" s="3" t="s">
        <v>4651</v>
      </c>
      <c r="B414" s="155"/>
      <c r="C414" s="57"/>
      <c r="D414" s="58"/>
      <c r="E414" s="58"/>
      <c r="F414" s="59"/>
      <c r="G414" s="60"/>
      <c r="H414" s="156"/>
      <c r="I414" s="61"/>
      <c r="J414" s="61"/>
      <c r="K414" s="61"/>
      <c r="L414" s="62"/>
      <c r="M414" s="63" t="str">
        <f t="shared" si="28"/>
        <v> </v>
      </c>
      <c r="N414" s="64" t="str">
        <f t="shared" si="29"/>
        <v> </v>
      </c>
      <c r="O414" s="64" t="str">
        <f t="shared" si="3"/>
        <v> </v>
      </c>
      <c r="P414" s="64" t="str">
        <f t="shared" si="4"/>
        <v> </v>
      </c>
      <c r="Q414" s="65" t="str">
        <f t="shared" si="30"/>
        <v> </v>
      </c>
      <c r="R414" s="65" t="str">
        <f t="shared" si="6"/>
        <v> </v>
      </c>
      <c r="S414" s="66" t="str">
        <f t="shared" si="7"/>
        <v> </v>
      </c>
      <c r="T414" s="63" t="str">
        <f t="shared" si="8"/>
        <v>#VALUE!</v>
      </c>
      <c r="U414" s="67" t="str">
        <f t="shared" si="9"/>
        <v>#VALUE!</v>
      </c>
      <c r="V414" s="94" t="str">
        <f t="shared" si="31"/>
        <v>#VALUE!</v>
      </c>
      <c r="W414" s="69" t="str">
        <f t="shared" si="32"/>
        <v>donnée(s) manquante(s)</v>
      </c>
      <c r="X414" s="70" t="str">
        <f t="shared" si="27"/>
        <v>donnée(s) manquante(s)</v>
      </c>
      <c r="Y414" s="65" t="str">
        <f t="shared" si="13"/>
        <v> </v>
      </c>
      <c r="Z414" s="65" t="str">
        <f t="shared" si="14"/>
        <v> </v>
      </c>
      <c r="AA414" s="65" t="str">
        <f t="shared" si="15"/>
        <v> </v>
      </c>
      <c r="AB414" s="71" t="str">
        <f t="shared" si="16"/>
        <v> </v>
      </c>
      <c r="AC414" s="71" t="str">
        <f t="shared" si="17"/>
        <v> </v>
      </c>
      <c r="AD414" s="71" t="str">
        <f t="shared" si="18"/>
        <v> </v>
      </c>
      <c r="AE414" s="72" t="str">
        <f t="shared" si="19"/>
        <v>#VALUE!</v>
      </c>
      <c r="AF414" s="72" t="str">
        <f t="shared" si="20"/>
        <v>#VALUE!</v>
      </c>
      <c r="AG414" s="73" t="str">
        <f t="shared" si="21"/>
        <v>#VALUE!</v>
      </c>
      <c r="AH414" s="69" t="str">
        <f t="shared" si="22"/>
        <v>#VALUE!</v>
      </c>
      <c r="AI414" s="70" t="str">
        <f t="shared" si="23"/>
        <v>#VALUE!</v>
      </c>
      <c r="AJ414" s="75" t="str">
        <f t="shared" si="24"/>
        <v>#VALUE!</v>
      </c>
      <c r="AK414" s="75" t="str">
        <f t="shared" si="25"/>
        <v>#VALUE!</v>
      </c>
      <c r="AL414" s="3"/>
      <c r="AM414" s="3"/>
    </row>
    <row r="415" ht="15.75" customHeight="1">
      <c r="A415" s="3" t="s">
        <v>4652</v>
      </c>
      <c r="B415" s="155"/>
      <c r="C415" s="57"/>
      <c r="D415" s="58"/>
      <c r="E415" s="58"/>
      <c r="F415" s="59"/>
      <c r="G415" s="60"/>
      <c r="H415" s="156"/>
      <c r="I415" s="61"/>
      <c r="J415" s="61"/>
      <c r="K415" s="61"/>
      <c r="L415" s="62"/>
      <c r="M415" s="63" t="str">
        <f t="shared" si="28"/>
        <v> </v>
      </c>
      <c r="N415" s="64" t="str">
        <f t="shared" si="29"/>
        <v> </v>
      </c>
      <c r="O415" s="64" t="str">
        <f t="shared" si="3"/>
        <v> </v>
      </c>
      <c r="P415" s="64" t="str">
        <f t="shared" si="4"/>
        <v> </v>
      </c>
      <c r="Q415" s="65" t="str">
        <f t="shared" si="30"/>
        <v> </v>
      </c>
      <c r="R415" s="65" t="str">
        <f t="shared" si="6"/>
        <v> </v>
      </c>
      <c r="S415" s="66" t="str">
        <f t="shared" si="7"/>
        <v> </v>
      </c>
      <c r="T415" s="63" t="str">
        <f t="shared" si="8"/>
        <v>#VALUE!</v>
      </c>
      <c r="U415" s="67" t="str">
        <f t="shared" si="9"/>
        <v>#VALUE!</v>
      </c>
      <c r="V415" s="94" t="str">
        <f t="shared" si="31"/>
        <v>#VALUE!</v>
      </c>
      <c r="W415" s="69" t="str">
        <f t="shared" si="32"/>
        <v>donnée(s) manquante(s)</v>
      </c>
      <c r="X415" s="70" t="str">
        <f t="shared" si="27"/>
        <v>donnée(s) manquante(s)</v>
      </c>
      <c r="Y415" s="65" t="str">
        <f t="shared" si="13"/>
        <v> </v>
      </c>
      <c r="Z415" s="65" t="str">
        <f t="shared" si="14"/>
        <v> </v>
      </c>
      <c r="AA415" s="65" t="str">
        <f t="shared" si="15"/>
        <v> </v>
      </c>
      <c r="AB415" s="71" t="str">
        <f t="shared" si="16"/>
        <v> </v>
      </c>
      <c r="AC415" s="71" t="str">
        <f t="shared" si="17"/>
        <v> </v>
      </c>
      <c r="AD415" s="71" t="str">
        <f t="shared" si="18"/>
        <v> </v>
      </c>
      <c r="AE415" s="72" t="str">
        <f t="shared" si="19"/>
        <v>#VALUE!</v>
      </c>
      <c r="AF415" s="72" t="str">
        <f t="shared" si="20"/>
        <v>#VALUE!</v>
      </c>
      <c r="AG415" s="73" t="str">
        <f t="shared" si="21"/>
        <v>#VALUE!</v>
      </c>
      <c r="AH415" s="69" t="str">
        <f t="shared" si="22"/>
        <v>#VALUE!</v>
      </c>
      <c r="AI415" s="70" t="str">
        <f t="shared" si="23"/>
        <v>#VALUE!</v>
      </c>
      <c r="AJ415" s="75" t="str">
        <f t="shared" si="24"/>
        <v>#VALUE!</v>
      </c>
      <c r="AK415" s="75" t="str">
        <f t="shared" si="25"/>
        <v>#VALUE!</v>
      </c>
      <c r="AL415" s="3"/>
      <c r="AM415" s="3"/>
    </row>
    <row r="416" ht="15.75" customHeight="1">
      <c r="A416" s="3" t="s">
        <v>4653</v>
      </c>
      <c r="B416" s="155"/>
      <c r="C416" s="57"/>
      <c r="D416" s="58"/>
      <c r="E416" s="58"/>
      <c r="F416" s="59"/>
      <c r="G416" s="60"/>
      <c r="H416" s="156"/>
      <c r="I416" s="61"/>
      <c r="J416" s="61"/>
      <c r="K416" s="61"/>
      <c r="L416" s="62"/>
      <c r="M416" s="63" t="str">
        <f t="shared" si="28"/>
        <v> </v>
      </c>
      <c r="N416" s="64" t="str">
        <f t="shared" si="29"/>
        <v> </v>
      </c>
      <c r="O416" s="64" t="str">
        <f t="shared" si="3"/>
        <v> </v>
      </c>
      <c r="P416" s="64" t="str">
        <f t="shared" si="4"/>
        <v> </v>
      </c>
      <c r="Q416" s="65" t="str">
        <f t="shared" si="30"/>
        <v> </v>
      </c>
      <c r="R416" s="65" t="str">
        <f t="shared" si="6"/>
        <v> </v>
      </c>
      <c r="S416" s="66" t="str">
        <f t="shared" si="7"/>
        <v> </v>
      </c>
      <c r="T416" s="63" t="str">
        <f t="shared" si="8"/>
        <v>#VALUE!</v>
      </c>
      <c r="U416" s="67" t="str">
        <f t="shared" si="9"/>
        <v>#VALUE!</v>
      </c>
      <c r="V416" s="94" t="str">
        <f t="shared" si="31"/>
        <v>#VALUE!</v>
      </c>
      <c r="W416" s="69" t="str">
        <f t="shared" si="32"/>
        <v>donnée(s) manquante(s)</v>
      </c>
      <c r="X416" s="70" t="str">
        <f t="shared" si="27"/>
        <v>donnée(s) manquante(s)</v>
      </c>
      <c r="Y416" s="65" t="str">
        <f t="shared" si="13"/>
        <v> </v>
      </c>
      <c r="Z416" s="65" t="str">
        <f t="shared" si="14"/>
        <v> </v>
      </c>
      <c r="AA416" s="65" t="str">
        <f t="shared" si="15"/>
        <v> </v>
      </c>
      <c r="AB416" s="71" t="str">
        <f t="shared" si="16"/>
        <v> </v>
      </c>
      <c r="AC416" s="71" t="str">
        <f t="shared" si="17"/>
        <v> </v>
      </c>
      <c r="AD416" s="71" t="str">
        <f t="shared" si="18"/>
        <v> </v>
      </c>
      <c r="AE416" s="72" t="str">
        <f t="shared" si="19"/>
        <v>#VALUE!</v>
      </c>
      <c r="AF416" s="72" t="str">
        <f t="shared" si="20"/>
        <v>#VALUE!</v>
      </c>
      <c r="AG416" s="73" t="str">
        <f t="shared" si="21"/>
        <v>#VALUE!</v>
      </c>
      <c r="AH416" s="69" t="str">
        <f t="shared" si="22"/>
        <v>#VALUE!</v>
      </c>
      <c r="AI416" s="70" t="str">
        <f t="shared" si="23"/>
        <v>#VALUE!</v>
      </c>
      <c r="AJ416" s="75" t="str">
        <f t="shared" si="24"/>
        <v>#VALUE!</v>
      </c>
      <c r="AK416" s="75" t="str">
        <f t="shared" si="25"/>
        <v>#VALUE!</v>
      </c>
      <c r="AL416" s="3"/>
      <c r="AM416" s="3"/>
    </row>
    <row r="417" ht="15.75" customHeight="1">
      <c r="A417" s="3" t="s">
        <v>4654</v>
      </c>
      <c r="B417" s="155"/>
      <c r="C417" s="57"/>
      <c r="D417" s="58"/>
      <c r="E417" s="58"/>
      <c r="F417" s="59"/>
      <c r="G417" s="60"/>
      <c r="H417" s="156"/>
      <c r="I417" s="61"/>
      <c r="J417" s="61"/>
      <c r="K417" s="61"/>
      <c r="L417" s="62"/>
      <c r="M417" s="63" t="str">
        <f t="shared" si="28"/>
        <v> </v>
      </c>
      <c r="N417" s="64" t="str">
        <f t="shared" si="29"/>
        <v> </v>
      </c>
      <c r="O417" s="64" t="str">
        <f t="shared" si="3"/>
        <v> </v>
      </c>
      <c r="P417" s="64" t="str">
        <f t="shared" si="4"/>
        <v> </v>
      </c>
      <c r="Q417" s="65" t="str">
        <f t="shared" si="30"/>
        <v> </v>
      </c>
      <c r="R417" s="65" t="str">
        <f t="shared" si="6"/>
        <v> </v>
      </c>
      <c r="S417" s="66" t="str">
        <f t="shared" si="7"/>
        <v> </v>
      </c>
      <c r="T417" s="63" t="str">
        <f t="shared" si="8"/>
        <v>#VALUE!</v>
      </c>
      <c r="U417" s="67" t="str">
        <f t="shared" si="9"/>
        <v>#VALUE!</v>
      </c>
      <c r="V417" s="94" t="str">
        <f t="shared" si="31"/>
        <v>#VALUE!</v>
      </c>
      <c r="W417" s="69" t="str">
        <f t="shared" si="32"/>
        <v>donnée(s) manquante(s)</v>
      </c>
      <c r="X417" s="70" t="str">
        <f t="shared" si="27"/>
        <v>donnée(s) manquante(s)</v>
      </c>
      <c r="Y417" s="65" t="str">
        <f t="shared" si="13"/>
        <v> </v>
      </c>
      <c r="Z417" s="65" t="str">
        <f t="shared" si="14"/>
        <v> </v>
      </c>
      <c r="AA417" s="65" t="str">
        <f t="shared" si="15"/>
        <v> </v>
      </c>
      <c r="AB417" s="71" t="str">
        <f t="shared" si="16"/>
        <v> </v>
      </c>
      <c r="AC417" s="71" t="str">
        <f t="shared" si="17"/>
        <v> </v>
      </c>
      <c r="AD417" s="71" t="str">
        <f t="shared" si="18"/>
        <v> </v>
      </c>
      <c r="AE417" s="72" t="str">
        <f t="shared" si="19"/>
        <v>#VALUE!</v>
      </c>
      <c r="AF417" s="72" t="str">
        <f t="shared" si="20"/>
        <v>#VALUE!</v>
      </c>
      <c r="AG417" s="73" t="str">
        <f t="shared" si="21"/>
        <v>#VALUE!</v>
      </c>
      <c r="AH417" s="69" t="str">
        <f t="shared" si="22"/>
        <v>#VALUE!</v>
      </c>
      <c r="AI417" s="70" t="str">
        <f t="shared" si="23"/>
        <v>#VALUE!</v>
      </c>
      <c r="AJ417" s="75" t="str">
        <f t="shared" si="24"/>
        <v>#VALUE!</v>
      </c>
      <c r="AK417" s="75" t="str">
        <f t="shared" si="25"/>
        <v>#VALUE!</v>
      </c>
      <c r="AL417" s="3"/>
      <c r="AM417" s="3"/>
    </row>
    <row r="418" ht="15.75" customHeight="1">
      <c r="A418" s="3" t="s">
        <v>4655</v>
      </c>
      <c r="B418" s="155"/>
      <c r="C418" s="57"/>
      <c r="D418" s="58"/>
      <c r="E418" s="58"/>
      <c r="F418" s="59"/>
      <c r="G418" s="60"/>
      <c r="H418" s="156"/>
      <c r="I418" s="61"/>
      <c r="J418" s="61"/>
      <c r="K418" s="61"/>
      <c r="L418" s="62"/>
      <c r="M418" s="63" t="str">
        <f t="shared" si="28"/>
        <v> </v>
      </c>
      <c r="N418" s="64" t="str">
        <f t="shared" si="29"/>
        <v> </v>
      </c>
      <c r="O418" s="64" t="str">
        <f t="shared" si="3"/>
        <v> </v>
      </c>
      <c r="P418" s="64" t="str">
        <f t="shared" si="4"/>
        <v> </v>
      </c>
      <c r="Q418" s="65" t="str">
        <f t="shared" si="30"/>
        <v> </v>
      </c>
      <c r="R418" s="65" t="str">
        <f t="shared" si="6"/>
        <v> </v>
      </c>
      <c r="S418" s="66" t="str">
        <f t="shared" si="7"/>
        <v> </v>
      </c>
      <c r="T418" s="63" t="str">
        <f t="shared" si="8"/>
        <v>#VALUE!</v>
      </c>
      <c r="U418" s="67" t="str">
        <f t="shared" si="9"/>
        <v>#VALUE!</v>
      </c>
      <c r="V418" s="94" t="str">
        <f t="shared" si="31"/>
        <v>#VALUE!</v>
      </c>
      <c r="W418" s="69" t="str">
        <f t="shared" si="32"/>
        <v>donnée(s) manquante(s)</v>
      </c>
      <c r="X418" s="70" t="str">
        <f t="shared" si="27"/>
        <v>donnée(s) manquante(s)</v>
      </c>
      <c r="Y418" s="65" t="str">
        <f t="shared" si="13"/>
        <v> </v>
      </c>
      <c r="Z418" s="65" t="str">
        <f t="shared" si="14"/>
        <v> </v>
      </c>
      <c r="AA418" s="65" t="str">
        <f t="shared" si="15"/>
        <v> </v>
      </c>
      <c r="AB418" s="71" t="str">
        <f t="shared" si="16"/>
        <v> </v>
      </c>
      <c r="AC418" s="71" t="str">
        <f t="shared" si="17"/>
        <v> </v>
      </c>
      <c r="AD418" s="71" t="str">
        <f t="shared" si="18"/>
        <v> </v>
      </c>
      <c r="AE418" s="72" t="str">
        <f t="shared" si="19"/>
        <v>#VALUE!</v>
      </c>
      <c r="AF418" s="72" t="str">
        <f t="shared" si="20"/>
        <v>#VALUE!</v>
      </c>
      <c r="AG418" s="73" t="str">
        <f t="shared" si="21"/>
        <v>#VALUE!</v>
      </c>
      <c r="AH418" s="69" t="str">
        <f t="shared" si="22"/>
        <v>#VALUE!</v>
      </c>
      <c r="AI418" s="70" t="str">
        <f t="shared" si="23"/>
        <v>#VALUE!</v>
      </c>
      <c r="AJ418" s="75" t="str">
        <f t="shared" si="24"/>
        <v>#VALUE!</v>
      </c>
      <c r="AK418" s="75" t="str">
        <f t="shared" si="25"/>
        <v>#VALUE!</v>
      </c>
      <c r="AL418" s="3"/>
      <c r="AM418" s="3"/>
    </row>
    <row r="419" ht="15.75" customHeight="1">
      <c r="A419" s="3" t="s">
        <v>4656</v>
      </c>
      <c r="B419" s="155"/>
      <c r="C419" s="57"/>
      <c r="D419" s="58"/>
      <c r="E419" s="58"/>
      <c r="F419" s="59"/>
      <c r="G419" s="60"/>
      <c r="H419" s="156"/>
      <c r="I419" s="61"/>
      <c r="J419" s="61"/>
      <c r="K419" s="61"/>
      <c r="L419" s="62"/>
      <c r="M419" s="63" t="str">
        <f t="shared" si="28"/>
        <v> </v>
      </c>
      <c r="N419" s="64" t="str">
        <f t="shared" si="29"/>
        <v> </v>
      </c>
      <c r="O419" s="64" t="str">
        <f t="shared" si="3"/>
        <v> </v>
      </c>
      <c r="P419" s="64" t="str">
        <f t="shared" si="4"/>
        <v> </v>
      </c>
      <c r="Q419" s="65" t="str">
        <f t="shared" si="30"/>
        <v> </v>
      </c>
      <c r="R419" s="65" t="str">
        <f t="shared" si="6"/>
        <v> </v>
      </c>
      <c r="S419" s="66" t="str">
        <f t="shared" si="7"/>
        <v> </v>
      </c>
      <c r="T419" s="63" t="str">
        <f t="shared" si="8"/>
        <v>#VALUE!</v>
      </c>
      <c r="U419" s="67" t="str">
        <f t="shared" si="9"/>
        <v>#VALUE!</v>
      </c>
      <c r="V419" s="94" t="str">
        <f t="shared" si="31"/>
        <v>#VALUE!</v>
      </c>
      <c r="W419" s="69" t="str">
        <f t="shared" si="32"/>
        <v>donnée(s) manquante(s)</v>
      </c>
      <c r="X419" s="70" t="str">
        <f t="shared" si="27"/>
        <v>donnée(s) manquante(s)</v>
      </c>
      <c r="Y419" s="65" t="str">
        <f t="shared" si="13"/>
        <v> </v>
      </c>
      <c r="Z419" s="65" t="str">
        <f t="shared" si="14"/>
        <v> </v>
      </c>
      <c r="AA419" s="65" t="str">
        <f t="shared" si="15"/>
        <v> </v>
      </c>
      <c r="AB419" s="71" t="str">
        <f t="shared" si="16"/>
        <v> </v>
      </c>
      <c r="AC419" s="71" t="str">
        <f t="shared" si="17"/>
        <v> </v>
      </c>
      <c r="AD419" s="71" t="str">
        <f t="shared" si="18"/>
        <v> </v>
      </c>
      <c r="AE419" s="72" t="str">
        <f t="shared" si="19"/>
        <v>#VALUE!</v>
      </c>
      <c r="AF419" s="72" t="str">
        <f t="shared" si="20"/>
        <v>#VALUE!</v>
      </c>
      <c r="AG419" s="73" t="str">
        <f t="shared" si="21"/>
        <v>#VALUE!</v>
      </c>
      <c r="AH419" s="69" t="str">
        <f t="shared" si="22"/>
        <v>#VALUE!</v>
      </c>
      <c r="AI419" s="70" t="str">
        <f t="shared" si="23"/>
        <v>#VALUE!</v>
      </c>
      <c r="AJ419" s="75" t="str">
        <f t="shared" si="24"/>
        <v>#VALUE!</v>
      </c>
      <c r="AK419" s="75" t="str">
        <f t="shared" si="25"/>
        <v>#VALUE!</v>
      </c>
      <c r="AL419" s="3"/>
      <c r="AM419" s="3"/>
    </row>
    <row r="420" ht="15.75" customHeight="1">
      <c r="A420" s="3" t="s">
        <v>4657</v>
      </c>
      <c r="B420" s="155"/>
      <c r="C420" s="57"/>
      <c r="D420" s="58"/>
      <c r="E420" s="58"/>
      <c r="F420" s="59"/>
      <c r="G420" s="60"/>
      <c r="H420" s="156"/>
      <c r="I420" s="61"/>
      <c r="J420" s="61"/>
      <c r="K420" s="61"/>
      <c r="L420" s="62"/>
      <c r="M420" s="63" t="str">
        <f t="shared" si="28"/>
        <v> </v>
      </c>
      <c r="N420" s="64" t="str">
        <f t="shared" si="29"/>
        <v> </v>
      </c>
      <c r="O420" s="64" t="str">
        <f t="shared" si="3"/>
        <v> </v>
      </c>
      <c r="P420" s="64" t="str">
        <f t="shared" si="4"/>
        <v> </v>
      </c>
      <c r="Q420" s="65" t="str">
        <f t="shared" si="30"/>
        <v> </v>
      </c>
      <c r="R420" s="65" t="str">
        <f t="shared" si="6"/>
        <v> </v>
      </c>
      <c r="S420" s="66" t="str">
        <f t="shared" si="7"/>
        <v> </v>
      </c>
      <c r="T420" s="63" t="str">
        <f t="shared" si="8"/>
        <v>#VALUE!</v>
      </c>
      <c r="U420" s="67" t="str">
        <f t="shared" si="9"/>
        <v>#VALUE!</v>
      </c>
      <c r="V420" s="94" t="str">
        <f t="shared" si="31"/>
        <v>#VALUE!</v>
      </c>
      <c r="W420" s="69" t="str">
        <f t="shared" si="32"/>
        <v>donnée(s) manquante(s)</v>
      </c>
      <c r="X420" s="70" t="str">
        <f t="shared" si="27"/>
        <v>donnée(s) manquante(s)</v>
      </c>
      <c r="Y420" s="65" t="str">
        <f t="shared" si="13"/>
        <v> </v>
      </c>
      <c r="Z420" s="65" t="str">
        <f t="shared" si="14"/>
        <v> </v>
      </c>
      <c r="AA420" s="65" t="str">
        <f t="shared" si="15"/>
        <v> </v>
      </c>
      <c r="AB420" s="71" t="str">
        <f t="shared" si="16"/>
        <v> </v>
      </c>
      <c r="AC420" s="71" t="str">
        <f t="shared" si="17"/>
        <v> </v>
      </c>
      <c r="AD420" s="71" t="str">
        <f t="shared" si="18"/>
        <v> </v>
      </c>
      <c r="AE420" s="72" t="str">
        <f t="shared" si="19"/>
        <v>#VALUE!</v>
      </c>
      <c r="AF420" s="72" t="str">
        <f t="shared" si="20"/>
        <v>#VALUE!</v>
      </c>
      <c r="AG420" s="73" t="str">
        <f t="shared" si="21"/>
        <v>#VALUE!</v>
      </c>
      <c r="AH420" s="69" t="str">
        <f t="shared" si="22"/>
        <v>#VALUE!</v>
      </c>
      <c r="AI420" s="70" t="str">
        <f t="shared" si="23"/>
        <v>#VALUE!</v>
      </c>
      <c r="AJ420" s="75" t="str">
        <f t="shared" si="24"/>
        <v>#VALUE!</v>
      </c>
      <c r="AK420" s="75" t="str">
        <f t="shared" si="25"/>
        <v>#VALUE!</v>
      </c>
      <c r="AL420" s="3"/>
      <c r="AM420" s="3"/>
    </row>
    <row r="421" ht="15.75" customHeight="1">
      <c r="A421" s="3" t="s">
        <v>4658</v>
      </c>
      <c r="B421" s="155"/>
      <c r="C421" s="57"/>
      <c r="D421" s="58"/>
      <c r="E421" s="58"/>
      <c r="F421" s="59"/>
      <c r="G421" s="60"/>
      <c r="H421" s="156"/>
      <c r="I421" s="61"/>
      <c r="J421" s="61"/>
      <c r="K421" s="61"/>
      <c r="L421" s="62"/>
      <c r="M421" s="63" t="str">
        <f t="shared" si="28"/>
        <v> </v>
      </c>
      <c r="N421" s="64" t="str">
        <f t="shared" si="29"/>
        <v> </v>
      </c>
      <c r="O421" s="64" t="str">
        <f t="shared" si="3"/>
        <v> </v>
      </c>
      <c r="P421" s="64" t="str">
        <f t="shared" si="4"/>
        <v> </v>
      </c>
      <c r="Q421" s="65" t="str">
        <f t="shared" si="30"/>
        <v> </v>
      </c>
      <c r="R421" s="65" t="str">
        <f t="shared" si="6"/>
        <v> </v>
      </c>
      <c r="S421" s="66" t="str">
        <f t="shared" si="7"/>
        <v> </v>
      </c>
      <c r="T421" s="63" t="str">
        <f t="shared" si="8"/>
        <v>#VALUE!</v>
      </c>
      <c r="U421" s="67" t="str">
        <f t="shared" si="9"/>
        <v>#VALUE!</v>
      </c>
      <c r="V421" s="94" t="str">
        <f t="shared" si="31"/>
        <v>#VALUE!</v>
      </c>
      <c r="W421" s="69" t="str">
        <f t="shared" si="32"/>
        <v>donnée(s) manquante(s)</v>
      </c>
      <c r="X421" s="70" t="str">
        <f t="shared" si="27"/>
        <v>donnée(s) manquante(s)</v>
      </c>
      <c r="Y421" s="65" t="str">
        <f t="shared" si="13"/>
        <v> </v>
      </c>
      <c r="Z421" s="65" t="str">
        <f t="shared" si="14"/>
        <v> </v>
      </c>
      <c r="AA421" s="65" t="str">
        <f t="shared" si="15"/>
        <v> </v>
      </c>
      <c r="AB421" s="71" t="str">
        <f t="shared" si="16"/>
        <v> </v>
      </c>
      <c r="AC421" s="71" t="str">
        <f t="shared" si="17"/>
        <v> </v>
      </c>
      <c r="AD421" s="71" t="str">
        <f t="shared" si="18"/>
        <v> </v>
      </c>
      <c r="AE421" s="72" t="str">
        <f t="shared" si="19"/>
        <v>#VALUE!</v>
      </c>
      <c r="AF421" s="72" t="str">
        <f t="shared" si="20"/>
        <v>#VALUE!</v>
      </c>
      <c r="AG421" s="73" t="str">
        <f t="shared" si="21"/>
        <v>#VALUE!</v>
      </c>
      <c r="AH421" s="69" t="str">
        <f t="shared" si="22"/>
        <v>#VALUE!</v>
      </c>
      <c r="AI421" s="70" t="str">
        <f t="shared" si="23"/>
        <v>#VALUE!</v>
      </c>
      <c r="AJ421" s="75" t="str">
        <f t="shared" si="24"/>
        <v>#VALUE!</v>
      </c>
      <c r="AK421" s="75" t="str">
        <f t="shared" si="25"/>
        <v>#VALUE!</v>
      </c>
      <c r="AL421" s="3"/>
      <c r="AM421" s="3"/>
    </row>
    <row r="422" ht="15.75" customHeight="1">
      <c r="A422" s="3" t="s">
        <v>4659</v>
      </c>
      <c r="B422" s="155"/>
      <c r="C422" s="57"/>
      <c r="D422" s="58"/>
      <c r="E422" s="58"/>
      <c r="F422" s="59"/>
      <c r="G422" s="60"/>
      <c r="H422" s="156"/>
      <c r="I422" s="61"/>
      <c r="J422" s="61"/>
      <c r="K422" s="61"/>
      <c r="L422" s="62"/>
      <c r="M422" s="63" t="str">
        <f t="shared" si="28"/>
        <v> </v>
      </c>
      <c r="N422" s="64" t="str">
        <f t="shared" si="29"/>
        <v> </v>
      </c>
      <c r="O422" s="64" t="str">
        <f t="shared" si="3"/>
        <v> </v>
      </c>
      <c r="P422" s="64" t="str">
        <f t="shared" si="4"/>
        <v> </v>
      </c>
      <c r="Q422" s="65" t="str">
        <f t="shared" si="30"/>
        <v> </v>
      </c>
      <c r="R422" s="65" t="str">
        <f t="shared" si="6"/>
        <v> </v>
      </c>
      <c r="S422" s="66" t="str">
        <f t="shared" si="7"/>
        <v> </v>
      </c>
      <c r="T422" s="63" t="str">
        <f t="shared" si="8"/>
        <v>#VALUE!</v>
      </c>
      <c r="U422" s="67" t="str">
        <f t="shared" si="9"/>
        <v>#VALUE!</v>
      </c>
      <c r="V422" s="94" t="str">
        <f t="shared" si="31"/>
        <v>#VALUE!</v>
      </c>
      <c r="W422" s="69" t="str">
        <f t="shared" si="32"/>
        <v>donnée(s) manquante(s)</v>
      </c>
      <c r="X422" s="70" t="str">
        <f t="shared" si="27"/>
        <v>donnée(s) manquante(s)</v>
      </c>
      <c r="Y422" s="65" t="str">
        <f t="shared" si="13"/>
        <v> </v>
      </c>
      <c r="Z422" s="65" t="str">
        <f t="shared" si="14"/>
        <v> </v>
      </c>
      <c r="AA422" s="65" t="str">
        <f t="shared" si="15"/>
        <v> </v>
      </c>
      <c r="AB422" s="71" t="str">
        <f t="shared" si="16"/>
        <v> </v>
      </c>
      <c r="AC422" s="71" t="str">
        <f t="shared" si="17"/>
        <v> </v>
      </c>
      <c r="AD422" s="71" t="str">
        <f t="shared" si="18"/>
        <v> </v>
      </c>
      <c r="AE422" s="72" t="str">
        <f t="shared" si="19"/>
        <v>#VALUE!</v>
      </c>
      <c r="AF422" s="72" t="str">
        <f t="shared" si="20"/>
        <v>#VALUE!</v>
      </c>
      <c r="AG422" s="73" t="str">
        <f t="shared" si="21"/>
        <v>#VALUE!</v>
      </c>
      <c r="AH422" s="69" t="str">
        <f t="shared" si="22"/>
        <v>#VALUE!</v>
      </c>
      <c r="AI422" s="70" t="str">
        <f t="shared" si="23"/>
        <v>#VALUE!</v>
      </c>
      <c r="AJ422" s="75" t="str">
        <f t="shared" si="24"/>
        <v>#VALUE!</v>
      </c>
      <c r="AK422" s="75" t="str">
        <f t="shared" si="25"/>
        <v>#VALUE!</v>
      </c>
      <c r="AL422" s="3"/>
      <c r="AM422" s="3"/>
    </row>
    <row r="423" ht="15.75" customHeight="1">
      <c r="A423" s="3" t="s">
        <v>4660</v>
      </c>
      <c r="B423" s="155"/>
      <c r="C423" s="57"/>
      <c r="D423" s="58"/>
      <c r="E423" s="58"/>
      <c r="F423" s="59"/>
      <c r="G423" s="60"/>
      <c r="H423" s="156"/>
      <c r="I423" s="61"/>
      <c r="J423" s="61"/>
      <c r="K423" s="61"/>
      <c r="L423" s="62"/>
      <c r="M423" s="63" t="str">
        <f t="shared" si="28"/>
        <v> </v>
      </c>
      <c r="N423" s="64" t="str">
        <f t="shared" si="29"/>
        <v> </v>
      </c>
      <c r="O423" s="64" t="str">
        <f t="shared" si="3"/>
        <v> </v>
      </c>
      <c r="P423" s="64" t="str">
        <f t="shared" si="4"/>
        <v> </v>
      </c>
      <c r="Q423" s="65" t="str">
        <f t="shared" si="30"/>
        <v> </v>
      </c>
      <c r="R423" s="65" t="str">
        <f t="shared" si="6"/>
        <v> </v>
      </c>
      <c r="S423" s="66" t="str">
        <f t="shared" si="7"/>
        <v> </v>
      </c>
      <c r="T423" s="63" t="str">
        <f t="shared" si="8"/>
        <v>#VALUE!</v>
      </c>
      <c r="U423" s="67" t="str">
        <f t="shared" si="9"/>
        <v>#VALUE!</v>
      </c>
      <c r="V423" s="94" t="str">
        <f t="shared" si="31"/>
        <v>#VALUE!</v>
      </c>
      <c r="W423" s="69" t="str">
        <f t="shared" si="32"/>
        <v>donnée(s) manquante(s)</v>
      </c>
      <c r="X423" s="70" t="str">
        <f t="shared" si="27"/>
        <v>donnée(s) manquante(s)</v>
      </c>
      <c r="Y423" s="65" t="str">
        <f t="shared" si="13"/>
        <v> </v>
      </c>
      <c r="Z423" s="65" t="str">
        <f t="shared" si="14"/>
        <v> </v>
      </c>
      <c r="AA423" s="65" t="str">
        <f t="shared" si="15"/>
        <v> </v>
      </c>
      <c r="AB423" s="71" t="str">
        <f t="shared" si="16"/>
        <v> </v>
      </c>
      <c r="AC423" s="71" t="str">
        <f t="shared" si="17"/>
        <v> </v>
      </c>
      <c r="AD423" s="71" t="str">
        <f t="shared" si="18"/>
        <v> </v>
      </c>
      <c r="AE423" s="72" t="str">
        <f t="shared" si="19"/>
        <v>#VALUE!</v>
      </c>
      <c r="AF423" s="72" t="str">
        <f t="shared" si="20"/>
        <v>#VALUE!</v>
      </c>
      <c r="AG423" s="73" t="str">
        <f t="shared" si="21"/>
        <v>#VALUE!</v>
      </c>
      <c r="AH423" s="69" t="str">
        <f t="shared" si="22"/>
        <v>#VALUE!</v>
      </c>
      <c r="AI423" s="70" t="str">
        <f t="shared" si="23"/>
        <v>#VALUE!</v>
      </c>
      <c r="AJ423" s="75" t="str">
        <f t="shared" si="24"/>
        <v>#VALUE!</v>
      </c>
      <c r="AK423" s="75" t="str">
        <f t="shared" si="25"/>
        <v>#VALUE!</v>
      </c>
      <c r="AL423" s="3"/>
      <c r="AM423" s="3"/>
    </row>
    <row r="424" ht="15.75" customHeight="1">
      <c r="A424" s="3" t="s">
        <v>4661</v>
      </c>
      <c r="B424" s="155"/>
      <c r="C424" s="57"/>
      <c r="D424" s="58"/>
      <c r="E424" s="58"/>
      <c r="F424" s="59"/>
      <c r="G424" s="60"/>
      <c r="H424" s="156"/>
      <c r="I424" s="61"/>
      <c r="J424" s="61"/>
      <c r="K424" s="61"/>
      <c r="L424" s="62"/>
      <c r="M424" s="63" t="str">
        <f t="shared" si="28"/>
        <v> </v>
      </c>
      <c r="N424" s="64" t="str">
        <f t="shared" si="29"/>
        <v> </v>
      </c>
      <c r="O424" s="64" t="str">
        <f t="shared" si="3"/>
        <v> </v>
      </c>
      <c r="P424" s="64" t="str">
        <f t="shared" si="4"/>
        <v> </v>
      </c>
      <c r="Q424" s="65" t="str">
        <f t="shared" si="30"/>
        <v> </v>
      </c>
      <c r="R424" s="65" t="str">
        <f t="shared" si="6"/>
        <v> </v>
      </c>
      <c r="S424" s="66" t="str">
        <f t="shared" si="7"/>
        <v> </v>
      </c>
      <c r="T424" s="63" t="str">
        <f t="shared" si="8"/>
        <v>#VALUE!</v>
      </c>
      <c r="U424" s="67" t="str">
        <f t="shared" si="9"/>
        <v>#VALUE!</v>
      </c>
      <c r="V424" s="94" t="str">
        <f t="shared" si="31"/>
        <v>#VALUE!</v>
      </c>
      <c r="W424" s="69" t="str">
        <f t="shared" si="32"/>
        <v>donnée(s) manquante(s)</v>
      </c>
      <c r="X424" s="70" t="str">
        <f t="shared" si="27"/>
        <v>donnée(s) manquante(s)</v>
      </c>
      <c r="Y424" s="65" t="str">
        <f t="shared" si="13"/>
        <v> </v>
      </c>
      <c r="Z424" s="65" t="str">
        <f t="shared" si="14"/>
        <v> </v>
      </c>
      <c r="AA424" s="65" t="str">
        <f t="shared" si="15"/>
        <v> </v>
      </c>
      <c r="AB424" s="71" t="str">
        <f t="shared" si="16"/>
        <v> </v>
      </c>
      <c r="AC424" s="71" t="str">
        <f t="shared" si="17"/>
        <v> </v>
      </c>
      <c r="AD424" s="71" t="str">
        <f t="shared" si="18"/>
        <v> </v>
      </c>
      <c r="AE424" s="72" t="str">
        <f t="shared" si="19"/>
        <v>#VALUE!</v>
      </c>
      <c r="AF424" s="72" t="str">
        <f t="shared" si="20"/>
        <v>#VALUE!</v>
      </c>
      <c r="AG424" s="73" t="str">
        <f t="shared" si="21"/>
        <v>#VALUE!</v>
      </c>
      <c r="AH424" s="69" t="str">
        <f t="shared" si="22"/>
        <v>#VALUE!</v>
      </c>
      <c r="AI424" s="70" t="str">
        <f t="shared" si="23"/>
        <v>#VALUE!</v>
      </c>
      <c r="AJ424" s="75" t="str">
        <f t="shared" si="24"/>
        <v>#VALUE!</v>
      </c>
      <c r="AK424" s="75" t="str">
        <f t="shared" si="25"/>
        <v>#VALUE!</v>
      </c>
      <c r="AL424" s="3"/>
      <c r="AM424" s="3"/>
    </row>
    <row r="425" ht="15.75" customHeight="1">
      <c r="A425" s="3" t="s">
        <v>4662</v>
      </c>
      <c r="B425" s="155"/>
      <c r="C425" s="57"/>
      <c r="D425" s="58"/>
      <c r="E425" s="58"/>
      <c r="F425" s="59"/>
      <c r="G425" s="60"/>
      <c r="H425" s="156"/>
      <c r="I425" s="61"/>
      <c r="J425" s="61"/>
      <c r="K425" s="61"/>
      <c r="L425" s="62"/>
      <c r="M425" s="63" t="str">
        <f t="shared" si="28"/>
        <v> </v>
      </c>
      <c r="N425" s="64" t="str">
        <f t="shared" si="29"/>
        <v> </v>
      </c>
      <c r="O425" s="64" t="str">
        <f t="shared" si="3"/>
        <v> </v>
      </c>
      <c r="P425" s="64" t="str">
        <f t="shared" si="4"/>
        <v> </v>
      </c>
      <c r="Q425" s="65" t="str">
        <f t="shared" si="30"/>
        <v> </v>
      </c>
      <c r="R425" s="65" t="str">
        <f t="shared" si="6"/>
        <v> </v>
      </c>
      <c r="S425" s="66" t="str">
        <f t="shared" si="7"/>
        <v> </v>
      </c>
      <c r="T425" s="63" t="str">
        <f t="shared" si="8"/>
        <v>#VALUE!</v>
      </c>
      <c r="U425" s="67" t="str">
        <f t="shared" si="9"/>
        <v>#VALUE!</v>
      </c>
      <c r="V425" s="94" t="str">
        <f t="shared" si="31"/>
        <v>#VALUE!</v>
      </c>
      <c r="W425" s="69" t="str">
        <f t="shared" si="32"/>
        <v>donnée(s) manquante(s)</v>
      </c>
      <c r="X425" s="70" t="str">
        <f t="shared" si="27"/>
        <v>donnée(s) manquante(s)</v>
      </c>
      <c r="Y425" s="65" t="str">
        <f t="shared" si="13"/>
        <v> </v>
      </c>
      <c r="Z425" s="65" t="str">
        <f t="shared" si="14"/>
        <v> </v>
      </c>
      <c r="AA425" s="65" t="str">
        <f t="shared" si="15"/>
        <v> </v>
      </c>
      <c r="AB425" s="71" t="str">
        <f t="shared" si="16"/>
        <v> </v>
      </c>
      <c r="AC425" s="71" t="str">
        <f t="shared" si="17"/>
        <v> </v>
      </c>
      <c r="AD425" s="71" t="str">
        <f t="shared" si="18"/>
        <v> </v>
      </c>
      <c r="AE425" s="72" t="str">
        <f t="shared" si="19"/>
        <v>#VALUE!</v>
      </c>
      <c r="AF425" s="72" t="str">
        <f t="shared" si="20"/>
        <v>#VALUE!</v>
      </c>
      <c r="AG425" s="73" t="str">
        <f t="shared" si="21"/>
        <v>#VALUE!</v>
      </c>
      <c r="AH425" s="69" t="str">
        <f t="shared" si="22"/>
        <v>#VALUE!</v>
      </c>
      <c r="AI425" s="70" t="str">
        <f t="shared" si="23"/>
        <v>#VALUE!</v>
      </c>
      <c r="AJ425" s="75" t="str">
        <f t="shared" si="24"/>
        <v>#VALUE!</v>
      </c>
      <c r="AK425" s="75" t="str">
        <f t="shared" si="25"/>
        <v>#VALUE!</v>
      </c>
      <c r="AL425" s="3"/>
      <c r="AM425" s="3"/>
    </row>
    <row r="426" ht="15.75" customHeight="1">
      <c r="A426" s="3" t="s">
        <v>4663</v>
      </c>
      <c r="B426" s="155"/>
      <c r="C426" s="57"/>
      <c r="D426" s="58"/>
      <c r="E426" s="58"/>
      <c r="F426" s="59"/>
      <c r="G426" s="60"/>
      <c r="H426" s="156"/>
      <c r="I426" s="61"/>
      <c r="J426" s="61"/>
      <c r="K426" s="61"/>
      <c r="L426" s="62"/>
      <c r="M426" s="63" t="str">
        <f t="shared" si="28"/>
        <v> </v>
      </c>
      <c r="N426" s="64" t="str">
        <f t="shared" si="29"/>
        <v> </v>
      </c>
      <c r="O426" s="64" t="str">
        <f t="shared" si="3"/>
        <v> </v>
      </c>
      <c r="P426" s="64" t="str">
        <f t="shared" si="4"/>
        <v> </v>
      </c>
      <c r="Q426" s="65" t="str">
        <f t="shared" si="30"/>
        <v> </v>
      </c>
      <c r="R426" s="65" t="str">
        <f t="shared" si="6"/>
        <v> </v>
      </c>
      <c r="S426" s="66" t="str">
        <f t="shared" si="7"/>
        <v> </v>
      </c>
      <c r="T426" s="63" t="str">
        <f t="shared" si="8"/>
        <v>#VALUE!</v>
      </c>
      <c r="U426" s="67" t="str">
        <f t="shared" si="9"/>
        <v>#VALUE!</v>
      </c>
      <c r="V426" s="94" t="str">
        <f t="shared" si="31"/>
        <v>#VALUE!</v>
      </c>
      <c r="W426" s="69" t="str">
        <f t="shared" si="32"/>
        <v>donnée(s) manquante(s)</v>
      </c>
      <c r="X426" s="70" t="str">
        <f t="shared" si="27"/>
        <v>donnée(s) manquante(s)</v>
      </c>
      <c r="Y426" s="65" t="str">
        <f t="shared" si="13"/>
        <v> </v>
      </c>
      <c r="Z426" s="65" t="str">
        <f t="shared" si="14"/>
        <v> </v>
      </c>
      <c r="AA426" s="65" t="str">
        <f t="shared" si="15"/>
        <v> </v>
      </c>
      <c r="AB426" s="71" t="str">
        <f t="shared" si="16"/>
        <v> </v>
      </c>
      <c r="AC426" s="71" t="str">
        <f t="shared" si="17"/>
        <v> </v>
      </c>
      <c r="AD426" s="71" t="str">
        <f t="shared" si="18"/>
        <v> </v>
      </c>
      <c r="AE426" s="72" t="str">
        <f t="shared" si="19"/>
        <v>#VALUE!</v>
      </c>
      <c r="AF426" s="72" t="str">
        <f t="shared" si="20"/>
        <v>#VALUE!</v>
      </c>
      <c r="AG426" s="73" t="str">
        <f t="shared" si="21"/>
        <v>#VALUE!</v>
      </c>
      <c r="AH426" s="69" t="str">
        <f t="shared" si="22"/>
        <v>#VALUE!</v>
      </c>
      <c r="AI426" s="70" t="str">
        <f t="shared" si="23"/>
        <v>#VALUE!</v>
      </c>
      <c r="AJ426" s="75" t="str">
        <f t="shared" si="24"/>
        <v>#VALUE!</v>
      </c>
      <c r="AK426" s="75" t="str">
        <f t="shared" si="25"/>
        <v>#VALUE!</v>
      </c>
      <c r="AL426" s="3"/>
      <c r="AM426" s="3"/>
    </row>
    <row r="427" ht="15.75" customHeight="1">
      <c r="A427" s="3" t="s">
        <v>4664</v>
      </c>
      <c r="B427" s="155"/>
      <c r="C427" s="57"/>
      <c r="D427" s="58"/>
      <c r="E427" s="58"/>
      <c r="F427" s="59"/>
      <c r="G427" s="60"/>
      <c r="H427" s="156"/>
      <c r="I427" s="61"/>
      <c r="J427" s="61"/>
      <c r="K427" s="61"/>
      <c r="L427" s="62"/>
      <c r="M427" s="63" t="str">
        <f t="shared" si="28"/>
        <v> </v>
      </c>
      <c r="N427" s="64" t="str">
        <f t="shared" si="29"/>
        <v> </v>
      </c>
      <c r="O427" s="64" t="str">
        <f t="shared" si="3"/>
        <v> </v>
      </c>
      <c r="P427" s="64" t="str">
        <f t="shared" si="4"/>
        <v> </v>
      </c>
      <c r="Q427" s="65" t="str">
        <f t="shared" si="30"/>
        <v> </v>
      </c>
      <c r="R427" s="65" t="str">
        <f t="shared" si="6"/>
        <v> </v>
      </c>
      <c r="S427" s="66" t="str">
        <f t="shared" si="7"/>
        <v> </v>
      </c>
      <c r="T427" s="63" t="str">
        <f t="shared" si="8"/>
        <v>#VALUE!</v>
      </c>
      <c r="U427" s="67" t="str">
        <f t="shared" si="9"/>
        <v>#VALUE!</v>
      </c>
      <c r="V427" s="94" t="str">
        <f t="shared" si="31"/>
        <v>#VALUE!</v>
      </c>
      <c r="W427" s="69" t="str">
        <f t="shared" si="32"/>
        <v>donnée(s) manquante(s)</v>
      </c>
      <c r="X427" s="70" t="str">
        <f t="shared" si="27"/>
        <v>donnée(s) manquante(s)</v>
      </c>
      <c r="Y427" s="65" t="str">
        <f t="shared" si="13"/>
        <v> </v>
      </c>
      <c r="Z427" s="65" t="str">
        <f t="shared" si="14"/>
        <v> </v>
      </c>
      <c r="AA427" s="65" t="str">
        <f t="shared" si="15"/>
        <v> </v>
      </c>
      <c r="AB427" s="71" t="str">
        <f t="shared" si="16"/>
        <v> </v>
      </c>
      <c r="AC427" s="71" t="str">
        <f t="shared" si="17"/>
        <v> </v>
      </c>
      <c r="AD427" s="71" t="str">
        <f t="shared" si="18"/>
        <v> </v>
      </c>
      <c r="AE427" s="72" t="str">
        <f t="shared" si="19"/>
        <v>#VALUE!</v>
      </c>
      <c r="AF427" s="72" t="str">
        <f t="shared" si="20"/>
        <v>#VALUE!</v>
      </c>
      <c r="AG427" s="73" t="str">
        <f t="shared" si="21"/>
        <v>#VALUE!</v>
      </c>
      <c r="AH427" s="69" t="str">
        <f t="shared" si="22"/>
        <v>#VALUE!</v>
      </c>
      <c r="AI427" s="70" t="str">
        <f t="shared" si="23"/>
        <v>#VALUE!</v>
      </c>
      <c r="AJ427" s="75" t="str">
        <f t="shared" si="24"/>
        <v>#VALUE!</v>
      </c>
      <c r="AK427" s="75" t="str">
        <f t="shared" si="25"/>
        <v>#VALUE!</v>
      </c>
      <c r="AL427" s="3"/>
      <c r="AM427" s="3"/>
    </row>
    <row r="428" ht="15.75" customHeight="1">
      <c r="A428" s="3" t="s">
        <v>4665</v>
      </c>
      <c r="B428" s="155"/>
      <c r="C428" s="57"/>
      <c r="D428" s="58"/>
      <c r="E428" s="58"/>
      <c r="F428" s="59"/>
      <c r="G428" s="60"/>
      <c r="H428" s="156"/>
      <c r="I428" s="61"/>
      <c r="J428" s="61"/>
      <c r="K428" s="61"/>
      <c r="L428" s="62"/>
      <c r="M428" s="63" t="str">
        <f t="shared" si="28"/>
        <v> </v>
      </c>
      <c r="N428" s="64" t="str">
        <f t="shared" si="29"/>
        <v> </v>
      </c>
      <c r="O428" s="64" t="str">
        <f t="shared" si="3"/>
        <v> </v>
      </c>
      <c r="P428" s="64" t="str">
        <f t="shared" si="4"/>
        <v> </v>
      </c>
      <c r="Q428" s="65" t="str">
        <f t="shared" si="30"/>
        <v> </v>
      </c>
      <c r="R428" s="65" t="str">
        <f t="shared" si="6"/>
        <v> </v>
      </c>
      <c r="S428" s="66" t="str">
        <f t="shared" si="7"/>
        <v> </v>
      </c>
      <c r="T428" s="63" t="str">
        <f t="shared" si="8"/>
        <v>#VALUE!</v>
      </c>
      <c r="U428" s="67" t="str">
        <f t="shared" si="9"/>
        <v>#VALUE!</v>
      </c>
      <c r="V428" s="94" t="str">
        <f t="shared" si="31"/>
        <v>#VALUE!</v>
      </c>
      <c r="W428" s="69" t="str">
        <f t="shared" si="32"/>
        <v>donnée(s) manquante(s)</v>
      </c>
      <c r="X428" s="70" t="str">
        <f t="shared" si="27"/>
        <v>donnée(s) manquante(s)</v>
      </c>
      <c r="Y428" s="65" t="str">
        <f t="shared" si="13"/>
        <v> </v>
      </c>
      <c r="Z428" s="65" t="str">
        <f t="shared" si="14"/>
        <v> </v>
      </c>
      <c r="AA428" s="65" t="str">
        <f t="shared" si="15"/>
        <v> </v>
      </c>
      <c r="AB428" s="71" t="str">
        <f t="shared" si="16"/>
        <v> </v>
      </c>
      <c r="AC428" s="71" t="str">
        <f t="shared" si="17"/>
        <v> </v>
      </c>
      <c r="AD428" s="71" t="str">
        <f t="shared" si="18"/>
        <v> </v>
      </c>
      <c r="AE428" s="72" t="str">
        <f t="shared" si="19"/>
        <v>#VALUE!</v>
      </c>
      <c r="AF428" s="72" t="str">
        <f t="shared" si="20"/>
        <v>#VALUE!</v>
      </c>
      <c r="AG428" s="73" t="str">
        <f t="shared" si="21"/>
        <v>#VALUE!</v>
      </c>
      <c r="AH428" s="69" t="str">
        <f t="shared" si="22"/>
        <v>#VALUE!</v>
      </c>
      <c r="AI428" s="70" t="str">
        <f t="shared" si="23"/>
        <v>#VALUE!</v>
      </c>
      <c r="AJ428" s="75" t="str">
        <f t="shared" si="24"/>
        <v>#VALUE!</v>
      </c>
      <c r="AK428" s="75" t="str">
        <f t="shared" si="25"/>
        <v>#VALUE!</v>
      </c>
      <c r="AL428" s="3"/>
      <c r="AM428" s="3"/>
    </row>
    <row r="429" ht="15.75" customHeight="1">
      <c r="A429" s="3" t="s">
        <v>4666</v>
      </c>
      <c r="B429" s="155"/>
      <c r="C429" s="57"/>
      <c r="D429" s="58"/>
      <c r="E429" s="58"/>
      <c r="F429" s="59"/>
      <c r="G429" s="60"/>
      <c r="H429" s="156"/>
      <c r="I429" s="61"/>
      <c r="J429" s="61"/>
      <c r="K429" s="61"/>
      <c r="L429" s="62"/>
      <c r="M429" s="63" t="str">
        <f t="shared" si="28"/>
        <v> </v>
      </c>
      <c r="N429" s="64" t="str">
        <f t="shared" si="29"/>
        <v> </v>
      </c>
      <c r="O429" s="64" t="str">
        <f t="shared" si="3"/>
        <v> </v>
      </c>
      <c r="P429" s="64" t="str">
        <f t="shared" si="4"/>
        <v> </v>
      </c>
      <c r="Q429" s="65" t="str">
        <f t="shared" si="30"/>
        <v> </v>
      </c>
      <c r="R429" s="65" t="str">
        <f t="shared" si="6"/>
        <v> </v>
      </c>
      <c r="S429" s="66" t="str">
        <f t="shared" si="7"/>
        <v> </v>
      </c>
      <c r="T429" s="63" t="str">
        <f t="shared" si="8"/>
        <v>#VALUE!</v>
      </c>
      <c r="U429" s="67" t="str">
        <f t="shared" si="9"/>
        <v>#VALUE!</v>
      </c>
      <c r="V429" s="94" t="str">
        <f t="shared" si="31"/>
        <v>#VALUE!</v>
      </c>
      <c r="W429" s="69" t="str">
        <f t="shared" si="32"/>
        <v>donnée(s) manquante(s)</v>
      </c>
      <c r="X429" s="70" t="str">
        <f t="shared" si="27"/>
        <v>donnée(s) manquante(s)</v>
      </c>
      <c r="Y429" s="65" t="str">
        <f t="shared" si="13"/>
        <v> </v>
      </c>
      <c r="Z429" s="65" t="str">
        <f t="shared" si="14"/>
        <v> </v>
      </c>
      <c r="AA429" s="65" t="str">
        <f t="shared" si="15"/>
        <v> </v>
      </c>
      <c r="AB429" s="71" t="str">
        <f t="shared" si="16"/>
        <v> </v>
      </c>
      <c r="AC429" s="71" t="str">
        <f t="shared" si="17"/>
        <v> </v>
      </c>
      <c r="AD429" s="71" t="str">
        <f t="shared" si="18"/>
        <v> </v>
      </c>
      <c r="AE429" s="72" t="str">
        <f t="shared" si="19"/>
        <v>#VALUE!</v>
      </c>
      <c r="AF429" s="72" t="str">
        <f t="shared" si="20"/>
        <v>#VALUE!</v>
      </c>
      <c r="AG429" s="73" t="str">
        <f t="shared" si="21"/>
        <v>#VALUE!</v>
      </c>
      <c r="AH429" s="69" t="str">
        <f t="shared" si="22"/>
        <v>#VALUE!</v>
      </c>
      <c r="AI429" s="70" t="str">
        <f t="shared" si="23"/>
        <v>#VALUE!</v>
      </c>
      <c r="AJ429" s="75" t="str">
        <f t="shared" si="24"/>
        <v>#VALUE!</v>
      </c>
      <c r="AK429" s="75" t="str">
        <f t="shared" si="25"/>
        <v>#VALUE!</v>
      </c>
      <c r="AL429" s="3"/>
      <c r="AM429" s="3"/>
    </row>
    <row r="430" ht="15.75" customHeight="1">
      <c r="A430" s="3" t="s">
        <v>4667</v>
      </c>
      <c r="B430" s="155"/>
      <c r="C430" s="57"/>
      <c r="D430" s="58"/>
      <c r="E430" s="58"/>
      <c r="F430" s="59"/>
      <c r="G430" s="60"/>
      <c r="H430" s="156"/>
      <c r="I430" s="61"/>
      <c r="J430" s="61"/>
      <c r="K430" s="61"/>
      <c r="L430" s="62"/>
      <c r="M430" s="63" t="str">
        <f t="shared" si="28"/>
        <v> </v>
      </c>
      <c r="N430" s="64" t="str">
        <f t="shared" si="29"/>
        <v> </v>
      </c>
      <c r="O430" s="64" t="str">
        <f t="shared" si="3"/>
        <v> </v>
      </c>
      <c r="P430" s="64" t="str">
        <f t="shared" si="4"/>
        <v> </v>
      </c>
      <c r="Q430" s="65" t="str">
        <f t="shared" si="30"/>
        <v> </v>
      </c>
      <c r="R430" s="65" t="str">
        <f t="shared" si="6"/>
        <v> </v>
      </c>
      <c r="S430" s="66" t="str">
        <f t="shared" si="7"/>
        <v> </v>
      </c>
      <c r="T430" s="63" t="str">
        <f t="shared" si="8"/>
        <v>#VALUE!</v>
      </c>
      <c r="U430" s="67" t="str">
        <f t="shared" si="9"/>
        <v>#VALUE!</v>
      </c>
      <c r="V430" s="94" t="str">
        <f t="shared" si="31"/>
        <v>#VALUE!</v>
      </c>
      <c r="W430" s="69" t="str">
        <f t="shared" si="32"/>
        <v>donnée(s) manquante(s)</v>
      </c>
      <c r="X430" s="70" t="str">
        <f t="shared" si="27"/>
        <v>donnée(s) manquante(s)</v>
      </c>
      <c r="Y430" s="65" t="str">
        <f t="shared" si="13"/>
        <v> </v>
      </c>
      <c r="Z430" s="65" t="str">
        <f t="shared" si="14"/>
        <v> </v>
      </c>
      <c r="AA430" s="65" t="str">
        <f t="shared" si="15"/>
        <v> </v>
      </c>
      <c r="AB430" s="71" t="str">
        <f t="shared" si="16"/>
        <v> </v>
      </c>
      <c r="AC430" s="71" t="str">
        <f t="shared" si="17"/>
        <v> </v>
      </c>
      <c r="AD430" s="71" t="str">
        <f t="shared" si="18"/>
        <v> </v>
      </c>
      <c r="AE430" s="72" t="str">
        <f t="shared" si="19"/>
        <v>#VALUE!</v>
      </c>
      <c r="AF430" s="72" t="str">
        <f t="shared" si="20"/>
        <v>#VALUE!</v>
      </c>
      <c r="AG430" s="73" t="str">
        <f t="shared" si="21"/>
        <v>#VALUE!</v>
      </c>
      <c r="AH430" s="69" t="str">
        <f t="shared" si="22"/>
        <v>#VALUE!</v>
      </c>
      <c r="AI430" s="70" t="str">
        <f t="shared" si="23"/>
        <v>#VALUE!</v>
      </c>
      <c r="AJ430" s="75" t="str">
        <f t="shared" si="24"/>
        <v>#VALUE!</v>
      </c>
      <c r="AK430" s="75" t="str">
        <f t="shared" si="25"/>
        <v>#VALUE!</v>
      </c>
      <c r="AL430" s="3"/>
      <c r="AM430" s="3"/>
    </row>
    <row r="431" ht="15.75" customHeight="1">
      <c r="A431" s="3" t="s">
        <v>4668</v>
      </c>
      <c r="B431" s="155"/>
      <c r="C431" s="57"/>
      <c r="D431" s="58"/>
      <c r="E431" s="58"/>
      <c r="F431" s="59"/>
      <c r="G431" s="60"/>
      <c r="H431" s="156"/>
      <c r="I431" s="61"/>
      <c r="J431" s="61"/>
      <c r="K431" s="61"/>
      <c r="L431" s="62"/>
      <c r="M431" s="63" t="str">
        <f t="shared" si="28"/>
        <v> </v>
      </c>
      <c r="N431" s="64" t="str">
        <f t="shared" si="29"/>
        <v> </v>
      </c>
      <c r="O431" s="64" t="str">
        <f t="shared" si="3"/>
        <v> </v>
      </c>
      <c r="P431" s="64" t="str">
        <f t="shared" si="4"/>
        <v> </v>
      </c>
      <c r="Q431" s="65" t="str">
        <f t="shared" si="30"/>
        <v> </v>
      </c>
      <c r="R431" s="65" t="str">
        <f t="shared" si="6"/>
        <v> </v>
      </c>
      <c r="S431" s="66" t="str">
        <f t="shared" si="7"/>
        <v> </v>
      </c>
      <c r="T431" s="63" t="str">
        <f t="shared" si="8"/>
        <v>#VALUE!</v>
      </c>
      <c r="U431" s="67" t="str">
        <f t="shared" si="9"/>
        <v>#VALUE!</v>
      </c>
      <c r="V431" s="94" t="str">
        <f t="shared" si="31"/>
        <v>#VALUE!</v>
      </c>
      <c r="W431" s="69" t="str">
        <f t="shared" si="32"/>
        <v>donnée(s) manquante(s)</v>
      </c>
      <c r="X431" s="70" t="str">
        <f t="shared" si="27"/>
        <v>donnée(s) manquante(s)</v>
      </c>
      <c r="Y431" s="65" t="str">
        <f t="shared" si="13"/>
        <v> </v>
      </c>
      <c r="Z431" s="65" t="str">
        <f t="shared" si="14"/>
        <v> </v>
      </c>
      <c r="AA431" s="65" t="str">
        <f t="shared" si="15"/>
        <v> </v>
      </c>
      <c r="AB431" s="71" t="str">
        <f t="shared" si="16"/>
        <v> </v>
      </c>
      <c r="AC431" s="71" t="str">
        <f t="shared" si="17"/>
        <v> </v>
      </c>
      <c r="AD431" s="71" t="str">
        <f t="shared" si="18"/>
        <v> </v>
      </c>
      <c r="AE431" s="72" t="str">
        <f t="shared" si="19"/>
        <v>#VALUE!</v>
      </c>
      <c r="AF431" s="72" t="str">
        <f t="shared" si="20"/>
        <v>#VALUE!</v>
      </c>
      <c r="AG431" s="73" t="str">
        <f t="shared" si="21"/>
        <v>#VALUE!</v>
      </c>
      <c r="AH431" s="69" t="str">
        <f t="shared" si="22"/>
        <v>#VALUE!</v>
      </c>
      <c r="AI431" s="70" t="str">
        <f t="shared" si="23"/>
        <v>#VALUE!</v>
      </c>
      <c r="AJ431" s="75" t="str">
        <f t="shared" si="24"/>
        <v>#VALUE!</v>
      </c>
      <c r="AK431" s="75" t="str">
        <f t="shared" si="25"/>
        <v>#VALUE!</v>
      </c>
      <c r="AL431" s="3"/>
      <c r="AM431" s="3"/>
    </row>
    <row r="432" ht="15.75" customHeight="1">
      <c r="A432" s="3" t="s">
        <v>4669</v>
      </c>
      <c r="B432" s="155"/>
      <c r="C432" s="57"/>
      <c r="D432" s="58"/>
      <c r="E432" s="58"/>
      <c r="F432" s="59"/>
      <c r="G432" s="60"/>
      <c r="H432" s="156"/>
      <c r="I432" s="61"/>
      <c r="J432" s="61"/>
      <c r="K432" s="61"/>
      <c r="L432" s="62"/>
      <c r="M432" s="63" t="str">
        <f t="shared" si="28"/>
        <v> </v>
      </c>
      <c r="N432" s="64" t="str">
        <f t="shared" si="29"/>
        <v> </v>
      </c>
      <c r="O432" s="64" t="str">
        <f t="shared" si="3"/>
        <v> </v>
      </c>
      <c r="P432" s="64" t="str">
        <f t="shared" si="4"/>
        <v> </v>
      </c>
      <c r="Q432" s="65" t="str">
        <f t="shared" si="30"/>
        <v> </v>
      </c>
      <c r="R432" s="65" t="str">
        <f t="shared" si="6"/>
        <v> </v>
      </c>
      <c r="S432" s="66" t="str">
        <f t="shared" si="7"/>
        <v> </v>
      </c>
      <c r="T432" s="63" t="str">
        <f t="shared" si="8"/>
        <v>#VALUE!</v>
      </c>
      <c r="U432" s="67" t="str">
        <f t="shared" si="9"/>
        <v>#VALUE!</v>
      </c>
      <c r="V432" s="94" t="str">
        <f t="shared" si="31"/>
        <v>#VALUE!</v>
      </c>
      <c r="W432" s="69" t="str">
        <f t="shared" si="32"/>
        <v>donnée(s) manquante(s)</v>
      </c>
      <c r="X432" s="70" t="str">
        <f t="shared" si="27"/>
        <v>donnée(s) manquante(s)</v>
      </c>
      <c r="Y432" s="65" t="str">
        <f t="shared" si="13"/>
        <v> </v>
      </c>
      <c r="Z432" s="65" t="str">
        <f t="shared" si="14"/>
        <v> </v>
      </c>
      <c r="AA432" s="65" t="str">
        <f t="shared" si="15"/>
        <v> </v>
      </c>
      <c r="AB432" s="71" t="str">
        <f t="shared" si="16"/>
        <v> </v>
      </c>
      <c r="AC432" s="71" t="str">
        <f t="shared" si="17"/>
        <v> </v>
      </c>
      <c r="AD432" s="71" t="str">
        <f t="shared" si="18"/>
        <v> </v>
      </c>
      <c r="AE432" s="72" t="str">
        <f t="shared" si="19"/>
        <v>#VALUE!</v>
      </c>
      <c r="AF432" s="72" t="str">
        <f t="shared" si="20"/>
        <v>#VALUE!</v>
      </c>
      <c r="AG432" s="73" t="str">
        <f t="shared" si="21"/>
        <v>#VALUE!</v>
      </c>
      <c r="AH432" s="69" t="str">
        <f t="shared" si="22"/>
        <v>#VALUE!</v>
      </c>
      <c r="AI432" s="70" t="str">
        <f t="shared" si="23"/>
        <v>#VALUE!</v>
      </c>
      <c r="AJ432" s="75" t="str">
        <f t="shared" si="24"/>
        <v>#VALUE!</v>
      </c>
      <c r="AK432" s="75" t="str">
        <f t="shared" si="25"/>
        <v>#VALUE!</v>
      </c>
      <c r="AL432" s="3"/>
      <c r="AM432" s="3"/>
    </row>
    <row r="433" ht="15.75" customHeight="1">
      <c r="A433" s="3" t="s">
        <v>4670</v>
      </c>
      <c r="B433" s="155"/>
      <c r="C433" s="57"/>
      <c r="D433" s="58"/>
      <c r="E433" s="58"/>
      <c r="F433" s="59"/>
      <c r="G433" s="60"/>
      <c r="H433" s="156"/>
      <c r="I433" s="61"/>
      <c r="J433" s="61"/>
      <c r="K433" s="61"/>
      <c r="L433" s="62"/>
      <c r="M433" s="63" t="str">
        <f t="shared" si="28"/>
        <v> </v>
      </c>
      <c r="N433" s="64" t="str">
        <f t="shared" si="29"/>
        <v> </v>
      </c>
      <c r="O433" s="64" t="str">
        <f t="shared" si="3"/>
        <v> </v>
      </c>
      <c r="P433" s="64" t="str">
        <f t="shared" si="4"/>
        <v> </v>
      </c>
      <c r="Q433" s="65" t="str">
        <f t="shared" si="30"/>
        <v> </v>
      </c>
      <c r="R433" s="65" t="str">
        <f t="shared" si="6"/>
        <v> </v>
      </c>
      <c r="S433" s="66" t="str">
        <f t="shared" si="7"/>
        <v> </v>
      </c>
      <c r="T433" s="63" t="str">
        <f t="shared" si="8"/>
        <v>#VALUE!</v>
      </c>
      <c r="U433" s="67" t="str">
        <f t="shared" si="9"/>
        <v>#VALUE!</v>
      </c>
      <c r="V433" s="94" t="str">
        <f t="shared" si="31"/>
        <v>#VALUE!</v>
      </c>
      <c r="W433" s="69" t="str">
        <f t="shared" si="32"/>
        <v>donnée(s) manquante(s)</v>
      </c>
      <c r="X433" s="70" t="str">
        <f t="shared" si="27"/>
        <v>donnée(s) manquante(s)</v>
      </c>
      <c r="Y433" s="65" t="str">
        <f t="shared" si="13"/>
        <v> </v>
      </c>
      <c r="Z433" s="65" t="str">
        <f t="shared" si="14"/>
        <v> </v>
      </c>
      <c r="AA433" s="65" t="str">
        <f t="shared" si="15"/>
        <v> </v>
      </c>
      <c r="AB433" s="71" t="str">
        <f t="shared" si="16"/>
        <v> </v>
      </c>
      <c r="AC433" s="71" t="str">
        <f t="shared" si="17"/>
        <v> </v>
      </c>
      <c r="AD433" s="71" t="str">
        <f t="shared" si="18"/>
        <v> </v>
      </c>
      <c r="AE433" s="72" t="str">
        <f t="shared" si="19"/>
        <v>#VALUE!</v>
      </c>
      <c r="AF433" s="72" t="str">
        <f t="shared" si="20"/>
        <v>#VALUE!</v>
      </c>
      <c r="AG433" s="73" t="str">
        <f t="shared" si="21"/>
        <v>#VALUE!</v>
      </c>
      <c r="AH433" s="69" t="str">
        <f t="shared" si="22"/>
        <v>#VALUE!</v>
      </c>
      <c r="AI433" s="70" t="str">
        <f t="shared" si="23"/>
        <v>#VALUE!</v>
      </c>
      <c r="AJ433" s="75" t="str">
        <f t="shared" si="24"/>
        <v>#VALUE!</v>
      </c>
      <c r="AK433" s="75" t="str">
        <f t="shared" si="25"/>
        <v>#VALUE!</v>
      </c>
      <c r="AL433" s="3"/>
      <c r="AM433" s="3"/>
    </row>
    <row r="434" ht="15.75" customHeight="1">
      <c r="A434" s="3" t="s">
        <v>4671</v>
      </c>
      <c r="B434" s="155"/>
      <c r="C434" s="57"/>
      <c r="D434" s="58"/>
      <c r="E434" s="58"/>
      <c r="F434" s="59"/>
      <c r="G434" s="60"/>
      <c r="H434" s="156"/>
      <c r="I434" s="61"/>
      <c r="J434" s="61"/>
      <c r="K434" s="61"/>
      <c r="L434" s="62"/>
      <c r="M434" s="63" t="str">
        <f t="shared" si="28"/>
        <v> </v>
      </c>
      <c r="N434" s="64" t="str">
        <f t="shared" si="29"/>
        <v> </v>
      </c>
      <c r="O434" s="64" t="str">
        <f t="shared" si="3"/>
        <v> </v>
      </c>
      <c r="P434" s="64" t="str">
        <f t="shared" si="4"/>
        <v> </v>
      </c>
      <c r="Q434" s="65" t="str">
        <f t="shared" si="30"/>
        <v> </v>
      </c>
      <c r="R434" s="65" t="str">
        <f t="shared" si="6"/>
        <v> </v>
      </c>
      <c r="S434" s="66" t="str">
        <f t="shared" si="7"/>
        <v> </v>
      </c>
      <c r="T434" s="63" t="str">
        <f t="shared" si="8"/>
        <v>#VALUE!</v>
      </c>
      <c r="U434" s="67" t="str">
        <f t="shared" si="9"/>
        <v>#VALUE!</v>
      </c>
      <c r="V434" s="94" t="str">
        <f t="shared" si="31"/>
        <v>#VALUE!</v>
      </c>
      <c r="W434" s="69" t="str">
        <f t="shared" si="32"/>
        <v>donnée(s) manquante(s)</v>
      </c>
      <c r="X434" s="70" t="str">
        <f t="shared" si="27"/>
        <v>donnée(s) manquante(s)</v>
      </c>
      <c r="Y434" s="65" t="str">
        <f t="shared" si="13"/>
        <v> </v>
      </c>
      <c r="Z434" s="65" t="str">
        <f t="shared" si="14"/>
        <v> </v>
      </c>
      <c r="AA434" s="65" t="str">
        <f t="shared" si="15"/>
        <v> </v>
      </c>
      <c r="AB434" s="71" t="str">
        <f t="shared" si="16"/>
        <v> </v>
      </c>
      <c r="AC434" s="71" t="str">
        <f t="shared" si="17"/>
        <v> </v>
      </c>
      <c r="AD434" s="71" t="str">
        <f t="shared" si="18"/>
        <v> </v>
      </c>
      <c r="AE434" s="72" t="str">
        <f t="shared" si="19"/>
        <v>#VALUE!</v>
      </c>
      <c r="AF434" s="72" t="str">
        <f t="shared" si="20"/>
        <v>#VALUE!</v>
      </c>
      <c r="AG434" s="73" t="str">
        <f t="shared" si="21"/>
        <v>#VALUE!</v>
      </c>
      <c r="AH434" s="69" t="str">
        <f t="shared" si="22"/>
        <v>#VALUE!</v>
      </c>
      <c r="AI434" s="70" t="str">
        <f t="shared" si="23"/>
        <v>#VALUE!</v>
      </c>
      <c r="AJ434" s="75" t="str">
        <f t="shared" si="24"/>
        <v>#VALUE!</v>
      </c>
      <c r="AK434" s="75" t="str">
        <f t="shared" si="25"/>
        <v>#VALUE!</v>
      </c>
      <c r="AL434" s="3"/>
      <c r="AM434" s="3"/>
    </row>
    <row r="435" ht="15.75" customHeight="1">
      <c r="A435" s="3" t="s">
        <v>4672</v>
      </c>
      <c r="B435" s="155"/>
      <c r="C435" s="57"/>
      <c r="D435" s="58"/>
      <c r="E435" s="58"/>
      <c r="F435" s="59"/>
      <c r="G435" s="60"/>
      <c r="H435" s="156"/>
      <c r="I435" s="61"/>
      <c r="J435" s="61"/>
      <c r="K435" s="61"/>
      <c r="L435" s="62"/>
      <c r="M435" s="63" t="str">
        <f t="shared" si="28"/>
        <v> </v>
      </c>
      <c r="N435" s="64" t="str">
        <f t="shared" si="29"/>
        <v> </v>
      </c>
      <c r="O435" s="64" t="str">
        <f t="shared" si="3"/>
        <v> </v>
      </c>
      <c r="P435" s="64" t="str">
        <f t="shared" si="4"/>
        <v> </v>
      </c>
      <c r="Q435" s="65" t="str">
        <f t="shared" si="30"/>
        <v> </v>
      </c>
      <c r="R435" s="65" t="str">
        <f t="shared" si="6"/>
        <v> </v>
      </c>
      <c r="S435" s="66" t="str">
        <f t="shared" si="7"/>
        <v> </v>
      </c>
      <c r="T435" s="63" t="str">
        <f t="shared" si="8"/>
        <v>#VALUE!</v>
      </c>
      <c r="U435" s="67" t="str">
        <f t="shared" si="9"/>
        <v>#VALUE!</v>
      </c>
      <c r="V435" s="94" t="str">
        <f t="shared" si="31"/>
        <v>#VALUE!</v>
      </c>
      <c r="W435" s="69" t="str">
        <f t="shared" si="32"/>
        <v>donnée(s) manquante(s)</v>
      </c>
      <c r="X435" s="70" t="str">
        <f t="shared" si="27"/>
        <v>donnée(s) manquante(s)</v>
      </c>
      <c r="Y435" s="65" t="str">
        <f t="shared" si="13"/>
        <v> </v>
      </c>
      <c r="Z435" s="65" t="str">
        <f t="shared" si="14"/>
        <v> </v>
      </c>
      <c r="AA435" s="65" t="str">
        <f t="shared" si="15"/>
        <v> </v>
      </c>
      <c r="AB435" s="71" t="str">
        <f t="shared" si="16"/>
        <v> </v>
      </c>
      <c r="AC435" s="71" t="str">
        <f t="shared" si="17"/>
        <v> </v>
      </c>
      <c r="AD435" s="71" t="str">
        <f t="shared" si="18"/>
        <v> </v>
      </c>
      <c r="AE435" s="72" t="str">
        <f t="shared" si="19"/>
        <v>#VALUE!</v>
      </c>
      <c r="AF435" s="72" t="str">
        <f t="shared" si="20"/>
        <v>#VALUE!</v>
      </c>
      <c r="AG435" s="73" t="str">
        <f t="shared" si="21"/>
        <v>#VALUE!</v>
      </c>
      <c r="AH435" s="69" t="str">
        <f t="shared" si="22"/>
        <v>#VALUE!</v>
      </c>
      <c r="AI435" s="70" t="str">
        <f t="shared" si="23"/>
        <v>#VALUE!</v>
      </c>
      <c r="AJ435" s="75" t="str">
        <f t="shared" si="24"/>
        <v>#VALUE!</v>
      </c>
      <c r="AK435" s="75" t="str">
        <f t="shared" si="25"/>
        <v>#VALUE!</v>
      </c>
      <c r="AL435" s="3"/>
      <c r="AM435" s="3"/>
    </row>
    <row r="436" ht="15.75" customHeight="1">
      <c r="A436" s="3" t="s">
        <v>4673</v>
      </c>
      <c r="B436" s="155"/>
      <c r="C436" s="57"/>
      <c r="D436" s="58"/>
      <c r="E436" s="58"/>
      <c r="F436" s="59"/>
      <c r="G436" s="60"/>
      <c r="H436" s="156"/>
      <c r="I436" s="61"/>
      <c r="J436" s="61"/>
      <c r="K436" s="61"/>
      <c r="L436" s="62"/>
      <c r="M436" s="63" t="str">
        <f t="shared" si="28"/>
        <v> </v>
      </c>
      <c r="N436" s="64" t="str">
        <f t="shared" si="29"/>
        <v> </v>
      </c>
      <c r="O436" s="64" t="str">
        <f t="shared" si="3"/>
        <v> </v>
      </c>
      <c r="P436" s="64" t="str">
        <f t="shared" si="4"/>
        <v> </v>
      </c>
      <c r="Q436" s="65" t="str">
        <f t="shared" si="30"/>
        <v> </v>
      </c>
      <c r="R436" s="65" t="str">
        <f t="shared" si="6"/>
        <v> </v>
      </c>
      <c r="S436" s="66" t="str">
        <f t="shared" si="7"/>
        <v> </v>
      </c>
      <c r="T436" s="63" t="str">
        <f t="shared" si="8"/>
        <v>#VALUE!</v>
      </c>
      <c r="U436" s="67" t="str">
        <f t="shared" si="9"/>
        <v>#VALUE!</v>
      </c>
      <c r="V436" s="94" t="str">
        <f t="shared" si="31"/>
        <v>#VALUE!</v>
      </c>
      <c r="W436" s="69" t="str">
        <f t="shared" si="32"/>
        <v>donnée(s) manquante(s)</v>
      </c>
      <c r="X436" s="70" t="str">
        <f t="shared" si="27"/>
        <v>donnée(s) manquante(s)</v>
      </c>
      <c r="Y436" s="65" t="str">
        <f t="shared" si="13"/>
        <v> </v>
      </c>
      <c r="Z436" s="65" t="str">
        <f t="shared" si="14"/>
        <v> </v>
      </c>
      <c r="AA436" s="65" t="str">
        <f t="shared" si="15"/>
        <v> </v>
      </c>
      <c r="AB436" s="71" t="str">
        <f t="shared" si="16"/>
        <v> </v>
      </c>
      <c r="AC436" s="71" t="str">
        <f t="shared" si="17"/>
        <v> </v>
      </c>
      <c r="AD436" s="71" t="str">
        <f t="shared" si="18"/>
        <v> </v>
      </c>
      <c r="AE436" s="72" t="str">
        <f t="shared" si="19"/>
        <v>#VALUE!</v>
      </c>
      <c r="AF436" s="72" t="str">
        <f t="shared" si="20"/>
        <v>#VALUE!</v>
      </c>
      <c r="AG436" s="73" t="str">
        <f t="shared" si="21"/>
        <v>#VALUE!</v>
      </c>
      <c r="AH436" s="69" t="str">
        <f t="shared" si="22"/>
        <v>#VALUE!</v>
      </c>
      <c r="AI436" s="70" t="str">
        <f t="shared" si="23"/>
        <v>#VALUE!</v>
      </c>
      <c r="AJ436" s="75" t="str">
        <f t="shared" si="24"/>
        <v>#VALUE!</v>
      </c>
      <c r="AK436" s="75" t="str">
        <f t="shared" si="25"/>
        <v>#VALUE!</v>
      </c>
      <c r="AL436" s="3"/>
      <c r="AM436" s="3"/>
    </row>
    <row r="437" ht="15.75" customHeight="1">
      <c r="A437" s="3" t="s">
        <v>4674</v>
      </c>
      <c r="B437" s="155"/>
      <c r="C437" s="57"/>
      <c r="D437" s="58"/>
      <c r="E437" s="58"/>
      <c r="F437" s="59"/>
      <c r="G437" s="60"/>
      <c r="H437" s="156"/>
      <c r="I437" s="61"/>
      <c r="J437" s="61"/>
      <c r="K437" s="61"/>
      <c r="L437" s="62"/>
      <c r="M437" s="63" t="str">
        <f t="shared" si="28"/>
        <v> </v>
      </c>
      <c r="N437" s="64" t="str">
        <f t="shared" si="29"/>
        <v> </v>
      </c>
      <c r="O437" s="64" t="str">
        <f t="shared" si="3"/>
        <v> </v>
      </c>
      <c r="P437" s="64" t="str">
        <f t="shared" si="4"/>
        <v> </v>
      </c>
      <c r="Q437" s="65" t="str">
        <f t="shared" si="30"/>
        <v> </v>
      </c>
      <c r="R437" s="65" t="str">
        <f t="shared" si="6"/>
        <v> </v>
      </c>
      <c r="S437" s="66" t="str">
        <f t="shared" si="7"/>
        <v> </v>
      </c>
      <c r="T437" s="63" t="str">
        <f t="shared" si="8"/>
        <v>#VALUE!</v>
      </c>
      <c r="U437" s="67" t="str">
        <f t="shared" si="9"/>
        <v>#VALUE!</v>
      </c>
      <c r="V437" s="94" t="str">
        <f t="shared" si="31"/>
        <v>#VALUE!</v>
      </c>
      <c r="W437" s="69" t="str">
        <f t="shared" si="32"/>
        <v>donnée(s) manquante(s)</v>
      </c>
      <c r="X437" s="70" t="str">
        <f t="shared" si="27"/>
        <v>donnée(s) manquante(s)</v>
      </c>
      <c r="Y437" s="65" t="str">
        <f t="shared" si="13"/>
        <v> </v>
      </c>
      <c r="Z437" s="65" t="str">
        <f t="shared" si="14"/>
        <v> </v>
      </c>
      <c r="AA437" s="65" t="str">
        <f t="shared" si="15"/>
        <v> </v>
      </c>
      <c r="AB437" s="71" t="str">
        <f t="shared" si="16"/>
        <v> </v>
      </c>
      <c r="AC437" s="71" t="str">
        <f t="shared" si="17"/>
        <v> </v>
      </c>
      <c r="AD437" s="71" t="str">
        <f t="shared" si="18"/>
        <v> </v>
      </c>
      <c r="AE437" s="72" t="str">
        <f t="shared" si="19"/>
        <v>#VALUE!</v>
      </c>
      <c r="AF437" s="72" t="str">
        <f t="shared" si="20"/>
        <v>#VALUE!</v>
      </c>
      <c r="AG437" s="73" t="str">
        <f t="shared" si="21"/>
        <v>#VALUE!</v>
      </c>
      <c r="AH437" s="69" t="str">
        <f t="shared" si="22"/>
        <v>#VALUE!</v>
      </c>
      <c r="AI437" s="70" t="str">
        <f t="shared" si="23"/>
        <v>#VALUE!</v>
      </c>
      <c r="AJ437" s="75" t="str">
        <f t="shared" si="24"/>
        <v>#VALUE!</v>
      </c>
      <c r="AK437" s="75" t="str">
        <f t="shared" si="25"/>
        <v>#VALUE!</v>
      </c>
      <c r="AL437" s="3"/>
      <c r="AM437" s="3"/>
    </row>
    <row r="438" ht="15.75" customHeight="1">
      <c r="A438" s="3" t="s">
        <v>4675</v>
      </c>
      <c r="B438" s="155"/>
      <c r="C438" s="57"/>
      <c r="D438" s="58"/>
      <c r="E438" s="58"/>
      <c r="F438" s="59"/>
      <c r="G438" s="60"/>
      <c r="H438" s="156"/>
      <c r="I438" s="61"/>
      <c r="J438" s="61"/>
      <c r="K438" s="61"/>
      <c r="L438" s="62"/>
      <c r="M438" s="63" t="str">
        <f t="shared" si="28"/>
        <v> </v>
      </c>
      <c r="N438" s="64" t="str">
        <f t="shared" si="29"/>
        <v> </v>
      </c>
      <c r="O438" s="64" t="str">
        <f t="shared" si="3"/>
        <v> </v>
      </c>
      <c r="P438" s="64" t="str">
        <f t="shared" si="4"/>
        <v> </v>
      </c>
      <c r="Q438" s="65" t="str">
        <f t="shared" si="30"/>
        <v> </v>
      </c>
      <c r="R438" s="65" t="str">
        <f t="shared" si="6"/>
        <v> </v>
      </c>
      <c r="S438" s="66" t="str">
        <f t="shared" si="7"/>
        <v> </v>
      </c>
      <c r="T438" s="63" t="str">
        <f t="shared" si="8"/>
        <v>#VALUE!</v>
      </c>
      <c r="U438" s="67" t="str">
        <f t="shared" si="9"/>
        <v>#VALUE!</v>
      </c>
      <c r="V438" s="94" t="str">
        <f t="shared" si="31"/>
        <v>#VALUE!</v>
      </c>
      <c r="W438" s="69" t="str">
        <f t="shared" si="32"/>
        <v>donnée(s) manquante(s)</v>
      </c>
      <c r="X438" s="70" t="str">
        <f t="shared" si="27"/>
        <v>donnée(s) manquante(s)</v>
      </c>
      <c r="Y438" s="65" t="str">
        <f t="shared" si="13"/>
        <v> </v>
      </c>
      <c r="Z438" s="65" t="str">
        <f t="shared" si="14"/>
        <v> </v>
      </c>
      <c r="AA438" s="65" t="str">
        <f t="shared" si="15"/>
        <v> </v>
      </c>
      <c r="AB438" s="71" t="str">
        <f t="shared" si="16"/>
        <v> </v>
      </c>
      <c r="AC438" s="71" t="str">
        <f t="shared" si="17"/>
        <v> </v>
      </c>
      <c r="AD438" s="71" t="str">
        <f t="shared" si="18"/>
        <v> </v>
      </c>
      <c r="AE438" s="72" t="str">
        <f t="shared" si="19"/>
        <v>#VALUE!</v>
      </c>
      <c r="AF438" s="72" t="str">
        <f t="shared" si="20"/>
        <v>#VALUE!</v>
      </c>
      <c r="AG438" s="73" t="str">
        <f t="shared" si="21"/>
        <v>#VALUE!</v>
      </c>
      <c r="AH438" s="69" t="str">
        <f t="shared" si="22"/>
        <v>#VALUE!</v>
      </c>
      <c r="AI438" s="70" t="str">
        <f t="shared" si="23"/>
        <v>#VALUE!</v>
      </c>
      <c r="AJ438" s="75" t="str">
        <f t="shared" si="24"/>
        <v>#VALUE!</v>
      </c>
      <c r="AK438" s="75" t="str">
        <f t="shared" si="25"/>
        <v>#VALUE!</v>
      </c>
      <c r="AL438" s="3"/>
      <c r="AM438" s="3"/>
    </row>
    <row r="439" ht="15.75" customHeight="1">
      <c r="A439" s="3" t="s">
        <v>4676</v>
      </c>
      <c r="B439" s="155"/>
      <c r="C439" s="57"/>
      <c r="D439" s="58"/>
      <c r="E439" s="58"/>
      <c r="F439" s="59"/>
      <c r="G439" s="60"/>
      <c r="H439" s="156"/>
      <c r="I439" s="61"/>
      <c r="J439" s="61"/>
      <c r="K439" s="61"/>
      <c r="L439" s="62"/>
      <c r="M439" s="63" t="str">
        <f t="shared" si="28"/>
        <v> </v>
      </c>
      <c r="N439" s="64" t="str">
        <f t="shared" si="29"/>
        <v> </v>
      </c>
      <c r="O439" s="64" t="str">
        <f t="shared" si="3"/>
        <v> </v>
      </c>
      <c r="P439" s="64" t="str">
        <f t="shared" si="4"/>
        <v> </v>
      </c>
      <c r="Q439" s="65" t="str">
        <f t="shared" si="30"/>
        <v> </v>
      </c>
      <c r="R439" s="65" t="str">
        <f t="shared" si="6"/>
        <v> </v>
      </c>
      <c r="S439" s="66" t="str">
        <f t="shared" si="7"/>
        <v> </v>
      </c>
      <c r="T439" s="63" t="str">
        <f t="shared" si="8"/>
        <v>#VALUE!</v>
      </c>
      <c r="U439" s="67" t="str">
        <f t="shared" si="9"/>
        <v>#VALUE!</v>
      </c>
      <c r="V439" s="94" t="str">
        <f t="shared" si="31"/>
        <v>#VALUE!</v>
      </c>
      <c r="W439" s="69" t="str">
        <f t="shared" si="32"/>
        <v>donnée(s) manquante(s)</v>
      </c>
      <c r="X439" s="70" t="str">
        <f t="shared" si="27"/>
        <v>donnée(s) manquante(s)</v>
      </c>
      <c r="Y439" s="65" t="str">
        <f t="shared" si="13"/>
        <v> </v>
      </c>
      <c r="Z439" s="65" t="str">
        <f t="shared" si="14"/>
        <v> </v>
      </c>
      <c r="AA439" s="65" t="str">
        <f t="shared" si="15"/>
        <v> </v>
      </c>
      <c r="AB439" s="71" t="str">
        <f t="shared" si="16"/>
        <v> </v>
      </c>
      <c r="AC439" s="71" t="str">
        <f t="shared" si="17"/>
        <v> </v>
      </c>
      <c r="AD439" s="71" t="str">
        <f t="shared" si="18"/>
        <v> </v>
      </c>
      <c r="AE439" s="72" t="str">
        <f t="shared" si="19"/>
        <v>#VALUE!</v>
      </c>
      <c r="AF439" s="72" t="str">
        <f t="shared" si="20"/>
        <v>#VALUE!</v>
      </c>
      <c r="AG439" s="73" t="str">
        <f t="shared" si="21"/>
        <v>#VALUE!</v>
      </c>
      <c r="AH439" s="69" t="str">
        <f t="shared" si="22"/>
        <v>#VALUE!</v>
      </c>
      <c r="AI439" s="70" t="str">
        <f t="shared" si="23"/>
        <v>#VALUE!</v>
      </c>
      <c r="AJ439" s="75" t="str">
        <f t="shared" si="24"/>
        <v>#VALUE!</v>
      </c>
      <c r="AK439" s="75" t="str">
        <f t="shared" si="25"/>
        <v>#VALUE!</v>
      </c>
      <c r="AL439" s="3"/>
      <c r="AM439" s="3"/>
    </row>
    <row r="440" ht="15.75" customHeight="1">
      <c r="A440" s="3" t="s">
        <v>4677</v>
      </c>
      <c r="B440" s="155"/>
      <c r="C440" s="57"/>
      <c r="D440" s="58"/>
      <c r="E440" s="58"/>
      <c r="F440" s="59"/>
      <c r="G440" s="60"/>
      <c r="H440" s="156"/>
      <c r="I440" s="61"/>
      <c r="J440" s="61"/>
      <c r="K440" s="61"/>
      <c r="L440" s="62"/>
      <c r="M440" s="63" t="str">
        <f t="shared" si="28"/>
        <v> </v>
      </c>
      <c r="N440" s="64" t="str">
        <f t="shared" si="29"/>
        <v> </v>
      </c>
      <c r="O440" s="64" t="str">
        <f t="shared" si="3"/>
        <v> </v>
      </c>
      <c r="P440" s="64" t="str">
        <f t="shared" si="4"/>
        <v> </v>
      </c>
      <c r="Q440" s="65" t="str">
        <f t="shared" si="30"/>
        <v> </v>
      </c>
      <c r="R440" s="65" t="str">
        <f t="shared" si="6"/>
        <v> </v>
      </c>
      <c r="S440" s="66" t="str">
        <f t="shared" si="7"/>
        <v> </v>
      </c>
      <c r="T440" s="63" t="str">
        <f t="shared" si="8"/>
        <v>#VALUE!</v>
      </c>
      <c r="U440" s="67" t="str">
        <f t="shared" si="9"/>
        <v>#VALUE!</v>
      </c>
      <c r="V440" s="94" t="str">
        <f t="shared" si="31"/>
        <v>#VALUE!</v>
      </c>
      <c r="W440" s="69" t="str">
        <f t="shared" si="32"/>
        <v>donnée(s) manquante(s)</v>
      </c>
      <c r="X440" s="70" t="str">
        <f t="shared" si="27"/>
        <v>donnée(s) manquante(s)</v>
      </c>
      <c r="Y440" s="65" t="str">
        <f t="shared" si="13"/>
        <v> </v>
      </c>
      <c r="Z440" s="65" t="str">
        <f t="shared" si="14"/>
        <v> </v>
      </c>
      <c r="AA440" s="65" t="str">
        <f t="shared" si="15"/>
        <v> </v>
      </c>
      <c r="AB440" s="71" t="str">
        <f t="shared" si="16"/>
        <v> </v>
      </c>
      <c r="AC440" s="71" t="str">
        <f t="shared" si="17"/>
        <v> </v>
      </c>
      <c r="AD440" s="71" t="str">
        <f t="shared" si="18"/>
        <v> </v>
      </c>
      <c r="AE440" s="72" t="str">
        <f t="shared" si="19"/>
        <v>#VALUE!</v>
      </c>
      <c r="AF440" s="72" t="str">
        <f t="shared" si="20"/>
        <v>#VALUE!</v>
      </c>
      <c r="AG440" s="73" t="str">
        <f t="shared" si="21"/>
        <v>#VALUE!</v>
      </c>
      <c r="AH440" s="69" t="str">
        <f t="shared" si="22"/>
        <v>#VALUE!</v>
      </c>
      <c r="AI440" s="70" t="str">
        <f t="shared" si="23"/>
        <v>#VALUE!</v>
      </c>
      <c r="AJ440" s="75" t="str">
        <f t="shared" si="24"/>
        <v>#VALUE!</v>
      </c>
      <c r="AK440" s="75" t="str">
        <f t="shared" si="25"/>
        <v>#VALUE!</v>
      </c>
      <c r="AL440" s="3"/>
      <c r="AM440" s="3"/>
    </row>
    <row r="441" ht="15.75" customHeight="1">
      <c r="A441" s="3" t="s">
        <v>4678</v>
      </c>
      <c r="B441" s="155"/>
      <c r="C441" s="57"/>
      <c r="D441" s="58"/>
      <c r="E441" s="58"/>
      <c r="F441" s="59"/>
      <c r="G441" s="60"/>
      <c r="H441" s="156"/>
      <c r="I441" s="61"/>
      <c r="J441" s="61"/>
      <c r="K441" s="61"/>
      <c r="L441" s="62"/>
      <c r="M441" s="63" t="str">
        <f t="shared" si="28"/>
        <v> </v>
      </c>
      <c r="N441" s="64" t="str">
        <f t="shared" si="29"/>
        <v> </v>
      </c>
      <c r="O441" s="64" t="str">
        <f t="shared" si="3"/>
        <v> </v>
      </c>
      <c r="P441" s="64" t="str">
        <f t="shared" si="4"/>
        <v> </v>
      </c>
      <c r="Q441" s="65" t="str">
        <f t="shared" si="30"/>
        <v> </v>
      </c>
      <c r="R441" s="65" t="str">
        <f t="shared" si="6"/>
        <v> </v>
      </c>
      <c r="S441" s="66" t="str">
        <f t="shared" si="7"/>
        <v> </v>
      </c>
      <c r="T441" s="63" t="str">
        <f t="shared" si="8"/>
        <v>#VALUE!</v>
      </c>
      <c r="U441" s="67" t="str">
        <f t="shared" si="9"/>
        <v>#VALUE!</v>
      </c>
      <c r="V441" s="94" t="str">
        <f t="shared" si="31"/>
        <v>#VALUE!</v>
      </c>
      <c r="W441" s="69" t="str">
        <f t="shared" si="32"/>
        <v>donnée(s) manquante(s)</v>
      </c>
      <c r="X441" s="70" t="str">
        <f t="shared" si="27"/>
        <v>donnée(s) manquante(s)</v>
      </c>
      <c r="Y441" s="65" t="str">
        <f t="shared" si="13"/>
        <v> </v>
      </c>
      <c r="Z441" s="65" t="str">
        <f t="shared" si="14"/>
        <v> </v>
      </c>
      <c r="AA441" s="65" t="str">
        <f t="shared" si="15"/>
        <v> </v>
      </c>
      <c r="AB441" s="71" t="str">
        <f t="shared" si="16"/>
        <v> </v>
      </c>
      <c r="AC441" s="71" t="str">
        <f t="shared" si="17"/>
        <v> </v>
      </c>
      <c r="AD441" s="71" t="str">
        <f t="shared" si="18"/>
        <v> </v>
      </c>
      <c r="AE441" s="72" t="str">
        <f t="shared" si="19"/>
        <v>#VALUE!</v>
      </c>
      <c r="AF441" s="72" t="str">
        <f t="shared" si="20"/>
        <v>#VALUE!</v>
      </c>
      <c r="AG441" s="73" t="str">
        <f t="shared" si="21"/>
        <v>#VALUE!</v>
      </c>
      <c r="AH441" s="69" t="str">
        <f t="shared" si="22"/>
        <v>#VALUE!</v>
      </c>
      <c r="AI441" s="70" t="str">
        <f t="shared" si="23"/>
        <v>#VALUE!</v>
      </c>
      <c r="AJ441" s="75" t="str">
        <f t="shared" si="24"/>
        <v>#VALUE!</v>
      </c>
      <c r="AK441" s="75" t="str">
        <f t="shared" si="25"/>
        <v>#VALUE!</v>
      </c>
      <c r="AL441" s="3"/>
      <c r="AM441" s="3"/>
    </row>
    <row r="442" ht="15.75" customHeight="1">
      <c r="A442" s="3" t="s">
        <v>4679</v>
      </c>
      <c r="B442" s="155"/>
      <c r="C442" s="57"/>
      <c r="D442" s="58"/>
      <c r="E442" s="58"/>
      <c r="F442" s="59"/>
      <c r="G442" s="60"/>
      <c r="H442" s="156"/>
      <c r="I442" s="61"/>
      <c r="J442" s="61"/>
      <c r="K442" s="61"/>
      <c r="L442" s="62"/>
      <c r="M442" s="63" t="str">
        <f t="shared" si="28"/>
        <v> </v>
      </c>
      <c r="N442" s="64" t="str">
        <f t="shared" si="29"/>
        <v> </v>
      </c>
      <c r="O442" s="64" t="str">
        <f t="shared" si="3"/>
        <v> </v>
      </c>
      <c r="P442" s="64" t="str">
        <f t="shared" si="4"/>
        <v> </v>
      </c>
      <c r="Q442" s="65" t="str">
        <f t="shared" si="30"/>
        <v> </v>
      </c>
      <c r="R442" s="65" t="str">
        <f t="shared" si="6"/>
        <v> </v>
      </c>
      <c r="S442" s="66" t="str">
        <f t="shared" si="7"/>
        <v> </v>
      </c>
      <c r="T442" s="63" t="str">
        <f t="shared" si="8"/>
        <v>#VALUE!</v>
      </c>
      <c r="U442" s="67" t="str">
        <f t="shared" si="9"/>
        <v>#VALUE!</v>
      </c>
      <c r="V442" s="94" t="str">
        <f t="shared" si="31"/>
        <v>#VALUE!</v>
      </c>
      <c r="W442" s="69" t="str">
        <f t="shared" si="32"/>
        <v>donnée(s) manquante(s)</v>
      </c>
      <c r="X442" s="70" t="str">
        <f t="shared" si="27"/>
        <v>donnée(s) manquante(s)</v>
      </c>
      <c r="Y442" s="65" t="str">
        <f t="shared" si="13"/>
        <v> </v>
      </c>
      <c r="Z442" s="65" t="str">
        <f t="shared" si="14"/>
        <v> </v>
      </c>
      <c r="AA442" s="65" t="str">
        <f t="shared" si="15"/>
        <v> </v>
      </c>
      <c r="AB442" s="71" t="str">
        <f t="shared" si="16"/>
        <v> </v>
      </c>
      <c r="AC442" s="71" t="str">
        <f t="shared" si="17"/>
        <v> </v>
      </c>
      <c r="AD442" s="71" t="str">
        <f t="shared" si="18"/>
        <v> </v>
      </c>
      <c r="AE442" s="72" t="str">
        <f t="shared" si="19"/>
        <v>#VALUE!</v>
      </c>
      <c r="AF442" s="72" t="str">
        <f t="shared" si="20"/>
        <v>#VALUE!</v>
      </c>
      <c r="AG442" s="73" t="str">
        <f t="shared" si="21"/>
        <v>#VALUE!</v>
      </c>
      <c r="AH442" s="69" t="str">
        <f t="shared" si="22"/>
        <v>#VALUE!</v>
      </c>
      <c r="AI442" s="70" t="str">
        <f t="shared" si="23"/>
        <v>#VALUE!</v>
      </c>
      <c r="AJ442" s="75" t="str">
        <f t="shared" si="24"/>
        <v>#VALUE!</v>
      </c>
      <c r="AK442" s="75" t="str">
        <f t="shared" si="25"/>
        <v>#VALUE!</v>
      </c>
      <c r="AL442" s="3"/>
      <c r="AM442" s="3"/>
    </row>
    <row r="443" ht="15.75" customHeight="1">
      <c r="A443" s="3" t="s">
        <v>4680</v>
      </c>
      <c r="B443" s="155"/>
      <c r="C443" s="57"/>
      <c r="D443" s="58"/>
      <c r="E443" s="58"/>
      <c r="F443" s="59"/>
      <c r="G443" s="60"/>
      <c r="H443" s="156"/>
      <c r="I443" s="61"/>
      <c r="J443" s="61"/>
      <c r="K443" s="61"/>
      <c r="L443" s="62"/>
      <c r="M443" s="63" t="str">
        <f t="shared" si="28"/>
        <v> </v>
      </c>
      <c r="N443" s="64" t="str">
        <f t="shared" si="29"/>
        <v> </v>
      </c>
      <c r="O443" s="64" t="str">
        <f t="shared" si="3"/>
        <v> </v>
      </c>
      <c r="P443" s="64" t="str">
        <f t="shared" si="4"/>
        <v> </v>
      </c>
      <c r="Q443" s="65" t="str">
        <f t="shared" si="30"/>
        <v> </v>
      </c>
      <c r="R443" s="65" t="str">
        <f t="shared" si="6"/>
        <v> </v>
      </c>
      <c r="S443" s="66" t="str">
        <f t="shared" si="7"/>
        <v> </v>
      </c>
      <c r="T443" s="63" t="str">
        <f t="shared" si="8"/>
        <v>#VALUE!</v>
      </c>
      <c r="U443" s="67" t="str">
        <f t="shared" si="9"/>
        <v>#VALUE!</v>
      </c>
      <c r="V443" s="94" t="str">
        <f t="shared" si="31"/>
        <v>#VALUE!</v>
      </c>
      <c r="W443" s="69" t="str">
        <f t="shared" si="32"/>
        <v>donnée(s) manquante(s)</v>
      </c>
      <c r="X443" s="70" t="str">
        <f t="shared" si="27"/>
        <v>donnée(s) manquante(s)</v>
      </c>
      <c r="Y443" s="65" t="str">
        <f t="shared" si="13"/>
        <v> </v>
      </c>
      <c r="Z443" s="65" t="str">
        <f t="shared" si="14"/>
        <v> </v>
      </c>
      <c r="AA443" s="65" t="str">
        <f t="shared" si="15"/>
        <v> </v>
      </c>
      <c r="AB443" s="71" t="str">
        <f t="shared" si="16"/>
        <v> </v>
      </c>
      <c r="AC443" s="71" t="str">
        <f t="shared" si="17"/>
        <v> </v>
      </c>
      <c r="AD443" s="71" t="str">
        <f t="shared" si="18"/>
        <v> </v>
      </c>
      <c r="AE443" s="72" t="str">
        <f t="shared" si="19"/>
        <v>#VALUE!</v>
      </c>
      <c r="AF443" s="72" t="str">
        <f t="shared" si="20"/>
        <v>#VALUE!</v>
      </c>
      <c r="AG443" s="73" t="str">
        <f t="shared" si="21"/>
        <v>#VALUE!</v>
      </c>
      <c r="AH443" s="69" t="str">
        <f t="shared" si="22"/>
        <v>#VALUE!</v>
      </c>
      <c r="AI443" s="70" t="str">
        <f t="shared" si="23"/>
        <v>#VALUE!</v>
      </c>
      <c r="AJ443" s="75" t="str">
        <f t="shared" si="24"/>
        <v>#VALUE!</v>
      </c>
      <c r="AK443" s="75" t="str">
        <f t="shared" si="25"/>
        <v>#VALUE!</v>
      </c>
      <c r="AL443" s="3"/>
      <c r="AM443" s="3"/>
    </row>
    <row r="444" ht="15.75" customHeight="1">
      <c r="A444" s="3" t="s">
        <v>4681</v>
      </c>
      <c r="B444" s="155"/>
      <c r="C444" s="57"/>
      <c r="D444" s="58"/>
      <c r="E444" s="58"/>
      <c r="F444" s="59"/>
      <c r="G444" s="60"/>
      <c r="H444" s="156"/>
      <c r="I444" s="61"/>
      <c r="J444" s="61"/>
      <c r="K444" s="61"/>
      <c r="L444" s="62"/>
      <c r="M444" s="63" t="str">
        <f t="shared" si="28"/>
        <v> </v>
      </c>
      <c r="N444" s="64" t="str">
        <f t="shared" si="29"/>
        <v> </v>
      </c>
      <c r="O444" s="64" t="str">
        <f t="shared" si="3"/>
        <v> </v>
      </c>
      <c r="P444" s="64" t="str">
        <f t="shared" si="4"/>
        <v> </v>
      </c>
      <c r="Q444" s="65" t="str">
        <f t="shared" si="30"/>
        <v> </v>
      </c>
      <c r="R444" s="65" t="str">
        <f t="shared" si="6"/>
        <v> </v>
      </c>
      <c r="S444" s="66" t="str">
        <f t="shared" si="7"/>
        <v> </v>
      </c>
      <c r="T444" s="63" t="str">
        <f t="shared" si="8"/>
        <v>#VALUE!</v>
      </c>
      <c r="U444" s="67" t="str">
        <f t="shared" si="9"/>
        <v>#VALUE!</v>
      </c>
      <c r="V444" s="94" t="str">
        <f t="shared" si="31"/>
        <v>#VALUE!</v>
      </c>
      <c r="W444" s="69" t="str">
        <f t="shared" si="32"/>
        <v>donnée(s) manquante(s)</v>
      </c>
      <c r="X444" s="70" t="str">
        <f t="shared" si="27"/>
        <v>donnée(s) manquante(s)</v>
      </c>
      <c r="Y444" s="65" t="str">
        <f t="shared" si="13"/>
        <v> </v>
      </c>
      <c r="Z444" s="65" t="str">
        <f t="shared" si="14"/>
        <v> </v>
      </c>
      <c r="AA444" s="65" t="str">
        <f t="shared" si="15"/>
        <v> </v>
      </c>
      <c r="AB444" s="71" t="str">
        <f t="shared" si="16"/>
        <v> </v>
      </c>
      <c r="AC444" s="71" t="str">
        <f t="shared" si="17"/>
        <v> </v>
      </c>
      <c r="AD444" s="71" t="str">
        <f t="shared" si="18"/>
        <v> </v>
      </c>
      <c r="AE444" s="72" t="str">
        <f t="shared" si="19"/>
        <v>#VALUE!</v>
      </c>
      <c r="AF444" s="72" t="str">
        <f t="shared" si="20"/>
        <v>#VALUE!</v>
      </c>
      <c r="AG444" s="73" t="str">
        <f t="shared" si="21"/>
        <v>#VALUE!</v>
      </c>
      <c r="AH444" s="69" t="str">
        <f t="shared" si="22"/>
        <v>#VALUE!</v>
      </c>
      <c r="AI444" s="70" t="str">
        <f t="shared" si="23"/>
        <v>#VALUE!</v>
      </c>
      <c r="AJ444" s="75" t="str">
        <f t="shared" si="24"/>
        <v>#VALUE!</v>
      </c>
      <c r="AK444" s="75" t="str">
        <f t="shared" si="25"/>
        <v>#VALUE!</v>
      </c>
      <c r="AL444" s="3"/>
      <c r="AM444" s="3"/>
    </row>
    <row r="445" ht="15.75" customHeight="1">
      <c r="A445" s="3" t="s">
        <v>4682</v>
      </c>
      <c r="B445" s="155"/>
      <c r="C445" s="57"/>
      <c r="D445" s="58"/>
      <c r="E445" s="58"/>
      <c r="F445" s="59"/>
      <c r="G445" s="60"/>
      <c r="H445" s="156"/>
      <c r="I445" s="61"/>
      <c r="J445" s="61"/>
      <c r="K445" s="61"/>
      <c r="L445" s="62"/>
      <c r="M445" s="63" t="str">
        <f t="shared" si="28"/>
        <v> </v>
      </c>
      <c r="N445" s="64" t="str">
        <f t="shared" si="29"/>
        <v> </v>
      </c>
      <c r="O445" s="64" t="str">
        <f t="shared" si="3"/>
        <v> </v>
      </c>
      <c r="P445" s="64" t="str">
        <f t="shared" si="4"/>
        <v> </v>
      </c>
      <c r="Q445" s="65" t="str">
        <f t="shared" si="30"/>
        <v> </v>
      </c>
      <c r="R445" s="65" t="str">
        <f t="shared" si="6"/>
        <v> </v>
      </c>
      <c r="S445" s="66" t="str">
        <f t="shared" si="7"/>
        <v> </v>
      </c>
      <c r="T445" s="63" t="str">
        <f t="shared" si="8"/>
        <v>#VALUE!</v>
      </c>
      <c r="U445" s="67" t="str">
        <f t="shared" si="9"/>
        <v>#VALUE!</v>
      </c>
      <c r="V445" s="94" t="str">
        <f t="shared" si="31"/>
        <v>#VALUE!</v>
      </c>
      <c r="W445" s="69" t="str">
        <f t="shared" si="32"/>
        <v>donnée(s) manquante(s)</v>
      </c>
      <c r="X445" s="70" t="str">
        <f t="shared" si="27"/>
        <v>donnée(s) manquante(s)</v>
      </c>
      <c r="Y445" s="65" t="str">
        <f t="shared" si="13"/>
        <v> </v>
      </c>
      <c r="Z445" s="65" t="str">
        <f t="shared" si="14"/>
        <v> </v>
      </c>
      <c r="AA445" s="65" t="str">
        <f t="shared" si="15"/>
        <v> </v>
      </c>
      <c r="AB445" s="71" t="str">
        <f t="shared" si="16"/>
        <v> </v>
      </c>
      <c r="AC445" s="71" t="str">
        <f t="shared" si="17"/>
        <v> </v>
      </c>
      <c r="AD445" s="71" t="str">
        <f t="shared" si="18"/>
        <v> </v>
      </c>
      <c r="AE445" s="72" t="str">
        <f t="shared" si="19"/>
        <v>#VALUE!</v>
      </c>
      <c r="AF445" s="72" t="str">
        <f t="shared" si="20"/>
        <v>#VALUE!</v>
      </c>
      <c r="AG445" s="73" t="str">
        <f t="shared" si="21"/>
        <v>#VALUE!</v>
      </c>
      <c r="AH445" s="69" t="str">
        <f t="shared" si="22"/>
        <v>#VALUE!</v>
      </c>
      <c r="AI445" s="70" t="str">
        <f t="shared" si="23"/>
        <v>#VALUE!</v>
      </c>
      <c r="AJ445" s="75" t="str">
        <f t="shared" si="24"/>
        <v>#VALUE!</v>
      </c>
      <c r="AK445" s="75" t="str">
        <f t="shared" si="25"/>
        <v>#VALUE!</v>
      </c>
      <c r="AL445" s="3"/>
      <c r="AM445" s="3"/>
    </row>
    <row r="446" ht="15.75" customHeight="1">
      <c r="A446" s="3" t="s">
        <v>4683</v>
      </c>
      <c r="B446" s="155"/>
      <c r="C446" s="57"/>
      <c r="D446" s="58"/>
      <c r="E446" s="58"/>
      <c r="F446" s="59"/>
      <c r="G446" s="60"/>
      <c r="H446" s="156"/>
      <c r="I446" s="61"/>
      <c r="J446" s="61"/>
      <c r="K446" s="61"/>
      <c r="L446" s="62"/>
      <c r="M446" s="63" t="str">
        <f t="shared" si="28"/>
        <v> </v>
      </c>
      <c r="N446" s="64" t="str">
        <f t="shared" si="29"/>
        <v> </v>
      </c>
      <c r="O446" s="64" t="str">
        <f t="shared" si="3"/>
        <v> </v>
      </c>
      <c r="P446" s="64" t="str">
        <f t="shared" si="4"/>
        <v> </v>
      </c>
      <c r="Q446" s="65" t="str">
        <f t="shared" si="30"/>
        <v> </v>
      </c>
      <c r="R446" s="65" t="str">
        <f t="shared" si="6"/>
        <v> </v>
      </c>
      <c r="S446" s="66" t="str">
        <f t="shared" si="7"/>
        <v> </v>
      </c>
      <c r="T446" s="63" t="str">
        <f t="shared" si="8"/>
        <v>#VALUE!</v>
      </c>
      <c r="U446" s="67" t="str">
        <f t="shared" si="9"/>
        <v>#VALUE!</v>
      </c>
      <c r="V446" s="94" t="str">
        <f t="shared" si="31"/>
        <v>#VALUE!</v>
      </c>
      <c r="W446" s="69" t="str">
        <f t="shared" si="32"/>
        <v>donnée(s) manquante(s)</v>
      </c>
      <c r="X446" s="70" t="str">
        <f t="shared" si="27"/>
        <v>donnée(s) manquante(s)</v>
      </c>
      <c r="Y446" s="65" t="str">
        <f t="shared" si="13"/>
        <v> </v>
      </c>
      <c r="Z446" s="65" t="str">
        <f t="shared" si="14"/>
        <v> </v>
      </c>
      <c r="AA446" s="65" t="str">
        <f t="shared" si="15"/>
        <v> </v>
      </c>
      <c r="AB446" s="71" t="str">
        <f t="shared" si="16"/>
        <v> </v>
      </c>
      <c r="AC446" s="71" t="str">
        <f t="shared" si="17"/>
        <v> </v>
      </c>
      <c r="AD446" s="71" t="str">
        <f t="shared" si="18"/>
        <v> </v>
      </c>
      <c r="AE446" s="72" t="str">
        <f t="shared" si="19"/>
        <v>#VALUE!</v>
      </c>
      <c r="AF446" s="72" t="str">
        <f t="shared" si="20"/>
        <v>#VALUE!</v>
      </c>
      <c r="AG446" s="73" t="str">
        <f t="shared" si="21"/>
        <v>#VALUE!</v>
      </c>
      <c r="AH446" s="69" t="str">
        <f t="shared" si="22"/>
        <v>#VALUE!</v>
      </c>
      <c r="AI446" s="70" t="str">
        <f t="shared" si="23"/>
        <v>#VALUE!</v>
      </c>
      <c r="AJ446" s="75" t="str">
        <f t="shared" si="24"/>
        <v>#VALUE!</v>
      </c>
      <c r="AK446" s="75" t="str">
        <f t="shared" si="25"/>
        <v>#VALUE!</v>
      </c>
      <c r="AL446" s="3"/>
      <c r="AM446" s="3"/>
    </row>
    <row r="447" ht="15.75" customHeight="1">
      <c r="A447" s="3" t="s">
        <v>4684</v>
      </c>
      <c r="B447" s="155"/>
      <c r="C447" s="57"/>
      <c r="D447" s="58"/>
      <c r="E447" s="58"/>
      <c r="F447" s="59"/>
      <c r="G447" s="60"/>
      <c r="H447" s="156"/>
      <c r="I447" s="61"/>
      <c r="J447" s="61"/>
      <c r="K447" s="61"/>
      <c r="L447" s="62"/>
      <c r="M447" s="63" t="str">
        <f t="shared" si="28"/>
        <v> </v>
      </c>
      <c r="N447" s="64" t="str">
        <f t="shared" si="29"/>
        <v> </v>
      </c>
      <c r="O447" s="64" t="str">
        <f t="shared" si="3"/>
        <v> </v>
      </c>
      <c r="P447" s="64" t="str">
        <f t="shared" si="4"/>
        <v> </v>
      </c>
      <c r="Q447" s="65" t="str">
        <f t="shared" si="30"/>
        <v> </v>
      </c>
      <c r="R447" s="65" t="str">
        <f t="shared" si="6"/>
        <v> </v>
      </c>
      <c r="S447" s="66" t="str">
        <f t="shared" si="7"/>
        <v> </v>
      </c>
      <c r="T447" s="63" t="str">
        <f t="shared" si="8"/>
        <v>#VALUE!</v>
      </c>
      <c r="U447" s="67" t="str">
        <f t="shared" si="9"/>
        <v>#VALUE!</v>
      </c>
      <c r="V447" s="94" t="str">
        <f t="shared" si="31"/>
        <v>#VALUE!</v>
      </c>
      <c r="W447" s="69" t="str">
        <f t="shared" si="32"/>
        <v>donnée(s) manquante(s)</v>
      </c>
      <c r="X447" s="70" t="str">
        <f t="shared" si="27"/>
        <v>donnée(s) manquante(s)</v>
      </c>
      <c r="Y447" s="65" t="str">
        <f t="shared" si="13"/>
        <v> </v>
      </c>
      <c r="Z447" s="65" t="str">
        <f t="shared" si="14"/>
        <v> </v>
      </c>
      <c r="AA447" s="65" t="str">
        <f t="shared" si="15"/>
        <v> </v>
      </c>
      <c r="AB447" s="71" t="str">
        <f t="shared" si="16"/>
        <v> </v>
      </c>
      <c r="AC447" s="71" t="str">
        <f t="shared" si="17"/>
        <v> </v>
      </c>
      <c r="AD447" s="71" t="str">
        <f t="shared" si="18"/>
        <v> </v>
      </c>
      <c r="AE447" s="72" t="str">
        <f t="shared" si="19"/>
        <v>#VALUE!</v>
      </c>
      <c r="AF447" s="72" t="str">
        <f t="shared" si="20"/>
        <v>#VALUE!</v>
      </c>
      <c r="AG447" s="73" t="str">
        <f t="shared" si="21"/>
        <v>#VALUE!</v>
      </c>
      <c r="AH447" s="69" t="str">
        <f t="shared" si="22"/>
        <v>#VALUE!</v>
      </c>
      <c r="AI447" s="70" t="str">
        <f t="shared" si="23"/>
        <v>#VALUE!</v>
      </c>
      <c r="AJ447" s="75" t="str">
        <f t="shared" si="24"/>
        <v>#VALUE!</v>
      </c>
      <c r="AK447" s="75" t="str">
        <f t="shared" si="25"/>
        <v>#VALUE!</v>
      </c>
      <c r="AL447" s="3"/>
      <c r="AM447" s="3"/>
    </row>
    <row r="448" ht="15.75" customHeight="1">
      <c r="A448" s="3" t="s">
        <v>4685</v>
      </c>
      <c r="B448" s="155"/>
      <c r="C448" s="57"/>
      <c r="D448" s="58"/>
      <c r="E448" s="58"/>
      <c r="F448" s="59"/>
      <c r="G448" s="60"/>
      <c r="H448" s="156"/>
      <c r="I448" s="61"/>
      <c r="J448" s="61"/>
      <c r="K448" s="61"/>
      <c r="L448" s="62"/>
      <c r="M448" s="63" t="str">
        <f t="shared" si="28"/>
        <v> </v>
      </c>
      <c r="N448" s="64" t="str">
        <f t="shared" si="29"/>
        <v> </v>
      </c>
      <c r="O448" s="64" t="str">
        <f t="shared" si="3"/>
        <v> </v>
      </c>
      <c r="P448" s="64" t="str">
        <f t="shared" si="4"/>
        <v> </v>
      </c>
      <c r="Q448" s="65" t="str">
        <f t="shared" si="30"/>
        <v> </v>
      </c>
      <c r="R448" s="65" t="str">
        <f t="shared" si="6"/>
        <v> </v>
      </c>
      <c r="S448" s="66" t="str">
        <f t="shared" si="7"/>
        <v> </v>
      </c>
      <c r="T448" s="63" t="str">
        <f t="shared" si="8"/>
        <v>#VALUE!</v>
      </c>
      <c r="U448" s="67" t="str">
        <f t="shared" si="9"/>
        <v>#VALUE!</v>
      </c>
      <c r="V448" s="94" t="str">
        <f t="shared" si="31"/>
        <v>#VALUE!</v>
      </c>
      <c r="W448" s="69" t="str">
        <f t="shared" si="32"/>
        <v>donnée(s) manquante(s)</v>
      </c>
      <c r="X448" s="70" t="str">
        <f t="shared" si="27"/>
        <v>donnée(s) manquante(s)</v>
      </c>
      <c r="Y448" s="65" t="str">
        <f t="shared" si="13"/>
        <v> </v>
      </c>
      <c r="Z448" s="65" t="str">
        <f t="shared" si="14"/>
        <v> </v>
      </c>
      <c r="AA448" s="65" t="str">
        <f t="shared" si="15"/>
        <v> </v>
      </c>
      <c r="AB448" s="71" t="str">
        <f t="shared" si="16"/>
        <v> </v>
      </c>
      <c r="AC448" s="71" t="str">
        <f t="shared" si="17"/>
        <v> </v>
      </c>
      <c r="AD448" s="71" t="str">
        <f t="shared" si="18"/>
        <v> </v>
      </c>
      <c r="AE448" s="72" t="str">
        <f t="shared" si="19"/>
        <v>#VALUE!</v>
      </c>
      <c r="AF448" s="72" t="str">
        <f t="shared" si="20"/>
        <v>#VALUE!</v>
      </c>
      <c r="AG448" s="73" t="str">
        <f t="shared" si="21"/>
        <v>#VALUE!</v>
      </c>
      <c r="AH448" s="69" t="str">
        <f t="shared" si="22"/>
        <v>#VALUE!</v>
      </c>
      <c r="AI448" s="70" t="str">
        <f t="shared" si="23"/>
        <v>#VALUE!</v>
      </c>
      <c r="AJ448" s="75" t="str">
        <f t="shared" si="24"/>
        <v>#VALUE!</v>
      </c>
      <c r="AK448" s="75" t="str">
        <f t="shared" si="25"/>
        <v>#VALUE!</v>
      </c>
      <c r="AL448" s="3"/>
      <c r="AM448" s="3"/>
    </row>
    <row r="449" ht="15.75" customHeight="1">
      <c r="A449" s="3" t="s">
        <v>4686</v>
      </c>
      <c r="B449" s="155"/>
      <c r="C449" s="57"/>
      <c r="D449" s="58"/>
      <c r="E449" s="58"/>
      <c r="F449" s="59"/>
      <c r="G449" s="60"/>
      <c r="H449" s="156"/>
      <c r="I449" s="61"/>
      <c r="J449" s="61"/>
      <c r="K449" s="61"/>
      <c r="L449" s="62"/>
      <c r="M449" s="63" t="str">
        <f t="shared" si="28"/>
        <v> </v>
      </c>
      <c r="N449" s="64" t="str">
        <f t="shared" si="29"/>
        <v> </v>
      </c>
      <c r="O449" s="64" t="str">
        <f t="shared" si="3"/>
        <v> </v>
      </c>
      <c r="P449" s="64" t="str">
        <f t="shared" si="4"/>
        <v> </v>
      </c>
      <c r="Q449" s="65" t="str">
        <f t="shared" si="30"/>
        <v> </v>
      </c>
      <c r="R449" s="65" t="str">
        <f t="shared" si="6"/>
        <v> </v>
      </c>
      <c r="S449" s="66" t="str">
        <f t="shared" si="7"/>
        <v> </v>
      </c>
      <c r="T449" s="63" t="str">
        <f t="shared" si="8"/>
        <v>#VALUE!</v>
      </c>
      <c r="U449" s="67" t="str">
        <f t="shared" si="9"/>
        <v>#VALUE!</v>
      </c>
      <c r="V449" s="94" t="str">
        <f t="shared" si="31"/>
        <v>#VALUE!</v>
      </c>
      <c r="W449" s="69" t="str">
        <f t="shared" si="32"/>
        <v>donnée(s) manquante(s)</v>
      </c>
      <c r="X449" s="70" t="str">
        <f t="shared" si="27"/>
        <v>donnée(s) manquante(s)</v>
      </c>
      <c r="Y449" s="65" t="str">
        <f t="shared" si="13"/>
        <v> </v>
      </c>
      <c r="Z449" s="65" t="str">
        <f t="shared" si="14"/>
        <v> </v>
      </c>
      <c r="AA449" s="65" t="str">
        <f t="shared" si="15"/>
        <v> </v>
      </c>
      <c r="AB449" s="71" t="str">
        <f t="shared" si="16"/>
        <v> </v>
      </c>
      <c r="AC449" s="71" t="str">
        <f t="shared" si="17"/>
        <v> </v>
      </c>
      <c r="AD449" s="71" t="str">
        <f t="shared" si="18"/>
        <v> </v>
      </c>
      <c r="AE449" s="72" t="str">
        <f t="shared" si="19"/>
        <v>#VALUE!</v>
      </c>
      <c r="AF449" s="72" t="str">
        <f t="shared" si="20"/>
        <v>#VALUE!</v>
      </c>
      <c r="AG449" s="73" t="str">
        <f t="shared" si="21"/>
        <v>#VALUE!</v>
      </c>
      <c r="AH449" s="69" t="str">
        <f t="shared" si="22"/>
        <v>#VALUE!</v>
      </c>
      <c r="AI449" s="70" t="str">
        <f t="shared" si="23"/>
        <v>#VALUE!</v>
      </c>
      <c r="AJ449" s="75" t="str">
        <f t="shared" si="24"/>
        <v>#VALUE!</v>
      </c>
      <c r="AK449" s="75" t="str">
        <f t="shared" si="25"/>
        <v>#VALUE!</v>
      </c>
      <c r="AL449" s="3"/>
      <c r="AM449" s="3"/>
    </row>
    <row r="450" ht="15.75" customHeight="1">
      <c r="A450" s="3" t="s">
        <v>4687</v>
      </c>
      <c r="B450" s="155"/>
      <c r="C450" s="57"/>
      <c r="D450" s="58"/>
      <c r="E450" s="58"/>
      <c r="F450" s="59"/>
      <c r="G450" s="60"/>
      <c r="H450" s="156"/>
      <c r="I450" s="61"/>
      <c r="J450" s="61"/>
      <c r="K450" s="61"/>
      <c r="L450" s="62"/>
      <c r="M450" s="63" t="str">
        <f t="shared" si="28"/>
        <v> </v>
      </c>
      <c r="N450" s="64" t="str">
        <f t="shared" si="29"/>
        <v> </v>
      </c>
      <c r="O450" s="64" t="str">
        <f t="shared" si="3"/>
        <v> </v>
      </c>
      <c r="P450" s="64" t="str">
        <f t="shared" si="4"/>
        <v> </v>
      </c>
      <c r="Q450" s="65" t="str">
        <f t="shared" si="30"/>
        <v> </v>
      </c>
      <c r="R450" s="65" t="str">
        <f t="shared" si="6"/>
        <v> </v>
      </c>
      <c r="S450" s="66" t="str">
        <f t="shared" si="7"/>
        <v> </v>
      </c>
      <c r="T450" s="63" t="str">
        <f t="shared" si="8"/>
        <v>#VALUE!</v>
      </c>
      <c r="U450" s="67" t="str">
        <f t="shared" si="9"/>
        <v>#VALUE!</v>
      </c>
      <c r="V450" s="94" t="str">
        <f t="shared" si="31"/>
        <v>#VALUE!</v>
      </c>
      <c r="W450" s="69" t="str">
        <f t="shared" si="32"/>
        <v>donnée(s) manquante(s)</v>
      </c>
      <c r="X450" s="70" t="str">
        <f t="shared" si="27"/>
        <v>donnée(s) manquante(s)</v>
      </c>
      <c r="Y450" s="65" t="str">
        <f t="shared" si="13"/>
        <v> </v>
      </c>
      <c r="Z450" s="65" t="str">
        <f t="shared" si="14"/>
        <v> </v>
      </c>
      <c r="AA450" s="65" t="str">
        <f t="shared" si="15"/>
        <v> </v>
      </c>
      <c r="AB450" s="71" t="str">
        <f t="shared" si="16"/>
        <v> </v>
      </c>
      <c r="AC450" s="71" t="str">
        <f t="shared" si="17"/>
        <v> </v>
      </c>
      <c r="AD450" s="71" t="str">
        <f t="shared" si="18"/>
        <v> </v>
      </c>
      <c r="AE450" s="72" t="str">
        <f t="shared" si="19"/>
        <v>#VALUE!</v>
      </c>
      <c r="AF450" s="72" t="str">
        <f t="shared" si="20"/>
        <v>#VALUE!</v>
      </c>
      <c r="AG450" s="73" t="str">
        <f t="shared" si="21"/>
        <v>#VALUE!</v>
      </c>
      <c r="AH450" s="69" t="str">
        <f t="shared" si="22"/>
        <v>#VALUE!</v>
      </c>
      <c r="AI450" s="70" t="str">
        <f t="shared" si="23"/>
        <v>#VALUE!</v>
      </c>
      <c r="AJ450" s="75" t="str">
        <f t="shared" si="24"/>
        <v>#VALUE!</v>
      </c>
      <c r="AK450" s="75" t="str">
        <f t="shared" si="25"/>
        <v>#VALUE!</v>
      </c>
      <c r="AL450" s="3"/>
      <c r="AM450" s="3"/>
    </row>
    <row r="451" ht="15.75" customHeight="1">
      <c r="A451" s="3" t="s">
        <v>4688</v>
      </c>
      <c r="B451" s="155"/>
      <c r="C451" s="57"/>
      <c r="D451" s="58"/>
      <c r="E451" s="58"/>
      <c r="F451" s="59"/>
      <c r="G451" s="60"/>
      <c r="H451" s="156"/>
      <c r="I451" s="61"/>
      <c r="J451" s="61"/>
      <c r="K451" s="61"/>
      <c r="L451" s="62"/>
      <c r="M451" s="63" t="str">
        <f t="shared" si="28"/>
        <v> </v>
      </c>
      <c r="N451" s="64" t="str">
        <f t="shared" si="29"/>
        <v> </v>
      </c>
      <c r="O451" s="64" t="str">
        <f t="shared" si="3"/>
        <v> </v>
      </c>
      <c r="P451" s="64" t="str">
        <f t="shared" si="4"/>
        <v> </v>
      </c>
      <c r="Q451" s="65" t="str">
        <f t="shared" si="30"/>
        <v> </v>
      </c>
      <c r="R451" s="65" t="str">
        <f t="shared" si="6"/>
        <v> </v>
      </c>
      <c r="S451" s="66" t="str">
        <f t="shared" si="7"/>
        <v> </v>
      </c>
      <c r="T451" s="63" t="str">
        <f t="shared" si="8"/>
        <v>#VALUE!</v>
      </c>
      <c r="U451" s="67" t="str">
        <f t="shared" si="9"/>
        <v>#VALUE!</v>
      </c>
      <c r="V451" s="94" t="str">
        <f t="shared" si="31"/>
        <v>#VALUE!</v>
      </c>
      <c r="W451" s="69" t="str">
        <f t="shared" si="32"/>
        <v>donnée(s) manquante(s)</v>
      </c>
      <c r="X451" s="70" t="str">
        <f t="shared" si="27"/>
        <v>donnée(s) manquante(s)</v>
      </c>
      <c r="Y451" s="65" t="str">
        <f t="shared" si="13"/>
        <v> </v>
      </c>
      <c r="Z451" s="65" t="str">
        <f t="shared" si="14"/>
        <v> </v>
      </c>
      <c r="AA451" s="65" t="str">
        <f t="shared" si="15"/>
        <v> </v>
      </c>
      <c r="AB451" s="71" t="str">
        <f t="shared" si="16"/>
        <v> </v>
      </c>
      <c r="AC451" s="71" t="str">
        <f t="shared" si="17"/>
        <v> </v>
      </c>
      <c r="AD451" s="71" t="str">
        <f t="shared" si="18"/>
        <v> </v>
      </c>
      <c r="AE451" s="72" t="str">
        <f t="shared" si="19"/>
        <v>#VALUE!</v>
      </c>
      <c r="AF451" s="72" t="str">
        <f t="shared" si="20"/>
        <v>#VALUE!</v>
      </c>
      <c r="AG451" s="73" t="str">
        <f t="shared" si="21"/>
        <v>#VALUE!</v>
      </c>
      <c r="AH451" s="69" t="str">
        <f t="shared" si="22"/>
        <v>#VALUE!</v>
      </c>
      <c r="AI451" s="70" t="str">
        <f t="shared" si="23"/>
        <v>#VALUE!</v>
      </c>
      <c r="AJ451" s="75" t="str">
        <f t="shared" si="24"/>
        <v>#VALUE!</v>
      </c>
      <c r="AK451" s="75" t="str">
        <f t="shared" si="25"/>
        <v>#VALUE!</v>
      </c>
      <c r="AL451" s="3"/>
      <c r="AM451" s="3"/>
    </row>
    <row r="452" ht="15.75" customHeight="1">
      <c r="A452" s="3" t="s">
        <v>4689</v>
      </c>
      <c r="B452" s="155"/>
      <c r="C452" s="57"/>
      <c r="D452" s="58"/>
      <c r="E452" s="58"/>
      <c r="F452" s="59"/>
      <c r="G452" s="60"/>
      <c r="H452" s="156"/>
      <c r="I452" s="61"/>
      <c r="J452" s="61"/>
      <c r="K452" s="61"/>
      <c r="L452" s="62"/>
      <c r="M452" s="63" t="str">
        <f t="shared" si="28"/>
        <v> </v>
      </c>
      <c r="N452" s="64" t="str">
        <f t="shared" si="29"/>
        <v> </v>
      </c>
      <c r="O452" s="64" t="str">
        <f t="shared" si="3"/>
        <v> </v>
      </c>
      <c r="P452" s="64" t="str">
        <f t="shared" si="4"/>
        <v> </v>
      </c>
      <c r="Q452" s="65" t="str">
        <f t="shared" si="30"/>
        <v> </v>
      </c>
      <c r="R452" s="65" t="str">
        <f t="shared" si="6"/>
        <v> </v>
      </c>
      <c r="S452" s="66" t="str">
        <f t="shared" si="7"/>
        <v> </v>
      </c>
      <c r="T452" s="63" t="str">
        <f t="shared" si="8"/>
        <v>#VALUE!</v>
      </c>
      <c r="U452" s="67" t="str">
        <f t="shared" si="9"/>
        <v>#VALUE!</v>
      </c>
      <c r="V452" s="94" t="str">
        <f t="shared" si="31"/>
        <v>#VALUE!</v>
      </c>
      <c r="W452" s="69" t="str">
        <f t="shared" si="32"/>
        <v>donnée(s) manquante(s)</v>
      </c>
      <c r="X452" s="70" t="str">
        <f t="shared" si="27"/>
        <v>donnée(s) manquante(s)</v>
      </c>
      <c r="Y452" s="65" t="str">
        <f t="shared" si="13"/>
        <v> </v>
      </c>
      <c r="Z452" s="65" t="str">
        <f t="shared" si="14"/>
        <v> </v>
      </c>
      <c r="AA452" s="65" t="str">
        <f t="shared" si="15"/>
        <v> </v>
      </c>
      <c r="AB452" s="71" t="str">
        <f t="shared" si="16"/>
        <v> </v>
      </c>
      <c r="AC452" s="71" t="str">
        <f t="shared" si="17"/>
        <v> </v>
      </c>
      <c r="AD452" s="71" t="str">
        <f t="shared" si="18"/>
        <v> </v>
      </c>
      <c r="AE452" s="72" t="str">
        <f t="shared" si="19"/>
        <v>#VALUE!</v>
      </c>
      <c r="AF452" s="72" t="str">
        <f t="shared" si="20"/>
        <v>#VALUE!</v>
      </c>
      <c r="AG452" s="73" t="str">
        <f t="shared" si="21"/>
        <v>#VALUE!</v>
      </c>
      <c r="AH452" s="69" t="str">
        <f t="shared" si="22"/>
        <v>#VALUE!</v>
      </c>
      <c r="AI452" s="70" t="str">
        <f t="shared" si="23"/>
        <v>#VALUE!</v>
      </c>
      <c r="AJ452" s="75" t="str">
        <f t="shared" si="24"/>
        <v>#VALUE!</v>
      </c>
      <c r="AK452" s="75" t="str">
        <f t="shared" si="25"/>
        <v>#VALUE!</v>
      </c>
      <c r="AL452" s="3"/>
      <c r="AM452" s="3"/>
    </row>
    <row r="453" ht="15.75" customHeight="1">
      <c r="A453" s="3" t="s">
        <v>4690</v>
      </c>
      <c r="B453" s="155"/>
      <c r="C453" s="57"/>
      <c r="D453" s="58"/>
      <c r="E453" s="58"/>
      <c r="F453" s="59"/>
      <c r="G453" s="60"/>
      <c r="H453" s="156"/>
      <c r="I453" s="61"/>
      <c r="J453" s="61"/>
      <c r="K453" s="61"/>
      <c r="L453" s="62"/>
      <c r="M453" s="63" t="str">
        <f t="shared" si="28"/>
        <v> </v>
      </c>
      <c r="N453" s="64" t="str">
        <f t="shared" si="29"/>
        <v> </v>
      </c>
      <c r="O453" s="64" t="str">
        <f t="shared" si="3"/>
        <v> </v>
      </c>
      <c r="P453" s="64" t="str">
        <f t="shared" si="4"/>
        <v> </v>
      </c>
      <c r="Q453" s="65" t="str">
        <f t="shared" si="30"/>
        <v> </v>
      </c>
      <c r="R453" s="65" t="str">
        <f t="shared" si="6"/>
        <v> </v>
      </c>
      <c r="S453" s="66" t="str">
        <f t="shared" si="7"/>
        <v> </v>
      </c>
      <c r="T453" s="63" t="str">
        <f t="shared" si="8"/>
        <v>#VALUE!</v>
      </c>
      <c r="U453" s="67" t="str">
        <f t="shared" si="9"/>
        <v>#VALUE!</v>
      </c>
      <c r="V453" s="94" t="str">
        <f t="shared" si="31"/>
        <v>#VALUE!</v>
      </c>
      <c r="W453" s="69" t="str">
        <f t="shared" si="32"/>
        <v>donnée(s) manquante(s)</v>
      </c>
      <c r="X453" s="70" t="str">
        <f t="shared" si="27"/>
        <v>donnée(s) manquante(s)</v>
      </c>
      <c r="Y453" s="65" t="str">
        <f t="shared" si="13"/>
        <v> </v>
      </c>
      <c r="Z453" s="65" t="str">
        <f t="shared" si="14"/>
        <v> </v>
      </c>
      <c r="AA453" s="65" t="str">
        <f t="shared" si="15"/>
        <v> </v>
      </c>
      <c r="AB453" s="71" t="str">
        <f t="shared" si="16"/>
        <v> </v>
      </c>
      <c r="AC453" s="71" t="str">
        <f t="shared" si="17"/>
        <v> </v>
      </c>
      <c r="AD453" s="71" t="str">
        <f t="shared" si="18"/>
        <v> </v>
      </c>
      <c r="AE453" s="72" t="str">
        <f t="shared" si="19"/>
        <v>#VALUE!</v>
      </c>
      <c r="AF453" s="72" t="str">
        <f t="shared" si="20"/>
        <v>#VALUE!</v>
      </c>
      <c r="AG453" s="73" t="str">
        <f t="shared" si="21"/>
        <v>#VALUE!</v>
      </c>
      <c r="AH453" s="69" t="str">
        <f t="shared" si="22"/>
        <v>#VALUE!</v>
      </c>
      <c r="AI453" s="70" t="str">
        <f t="shared" si="23"/>
        <v>#VALUE!</v>
      </c>
      <c r="AJ453" s="75" t="str">
        <f t="shared" si="24"/>
        <v>#VALUE!</v>
      </c>
      <c r="AK453" s="75" t="str">
        <f t="shared" si="25"/>
        <v>#VALUE!</v>
      </c>
      <c r="AL453" s="3"/>
      <c r="AM453" s="3"/>
    </row>
    <row r="454" ht="15.75" customHeight="1">
      <c r="A454" s="3" t="s">
        <v>4691</v>
      </c>
      <c r="B454" s="155"/>
      <c r="C454" s="57"/>
      <c r="D454" s="58"/>
      <c r="E454" s="58"/>
      <c r="F454" s="59"/>
      <c r="G454" s="60"/>
      <c r="H454" s="156"/>
      <c r="I454" s="61"/>
      <c r="J454" s="61"/>
      <c r="K454" s="61"/>
      <c r="L454" s="62"/>
      <c r="M454" s="63" t="str">
        <f t="shared" si="28"/>
        <v> </v>
      </c>
      <c r="N454" s="64" t="str">
        <f t="shared" si="29"/>
        <v> </v>
      </c>
      <c r="O454" s="64" t="str">
        <f t="shared" si="3"/>
        <v> </v>
      </c>
      <c r="P454" s="64" t="str">
        <f t="shared" si="4"/>
        <v> </v>
      </c>
      <c r="Q454" s="65" t="str">
        <f t="shared" si="30"/>
        <v> </v>
      </c>
      <c r="R454" s="65" t="str">
        <f t="shared" si="6"/>
        <v> </v>
      </c>
      <c r="S454" s="66" t="str">
        <f t="shared" si="7"/>
        <v> </v>
      </c>
      <c r="T454" s="63" t="str">
        <f t="shared" si="8"/>
        <v>#VALUE!</v>
      </c>
      <c r="U454" s="67" t="str">
        <f t="shared" si="9"/>
        <v>#VALUE!</v>
      </c>
      <c r="V454" s="94" t="str">
        <f t="shared" si="31"/>
        <v>#VALUE!</v>
      </c>
      <c r="W454" s="69" t="str">
        <f t="shared" si="32"/>
        <v>donnée(s) manquante(s)</v>
      </c>
      <c r="X454" s="70" t="str">
        <f t="shared" si="27"/>
        <v>donnée(s) manquante(s)</v>
      </c>
      <c r="Y454" s="65" t="str">
        <f t="shared" si="13"/>
        <v> </v>
      </c>
      <c r="Z454" s="65" t="str">
        <f t="shared" si="14"/>
        <v> </v>
      </c>
      <c r="AA454" s="65" t="str">
        <f t="shared" si="15"/>
        <v> </v>
      </c>
      <c r="AB454" s="71" t="str">
        <f t="shared" si="16"/>
        <v> </v>
      </c>
      <c r="AC454" s="71" t="str">
        <f t="shared" si="17"/>
        <v> </v>
      </c>
      <c r="AD454" s="71" t="str">
        <f t="shared" si="18"/>
        <v> </v>
      </c>
      <c r="AE454" s="72" t="str">
        <f t="shared" si="19"/>
        <v>#VALUE!</v>
      </c>
      <c r="AF454" s="72" t="str">
        <f t="shared" si="20"/>
        <v>#VALUE!</v>
      </c>
      <c r="AG454" s="73" t="str">
        <f t="shared" si="21"/>
        <v>#VALUE!</v>
      </c>
      <c r="AH454" s="69" t="str">
        <f t="shared" si="22"/>
        <v>#VALUE!</v>
      </c>
      <c r="AI454" s="70" t="str">
        <f t="shared" si="23"/>
        <v>#VALUE!</v>
      </c>
      <c r="AJ454" s="75" t="str">
        <f t="shared" si="24"/>
        <v>#VALUE!</v>
      </c>
      <c r="AK454" s="75" t="str">
        <f t="shared" si="25"/>
        <v>#VALUE!</v>
      </c>
      <c r="AL454" s="3"/>
      <c r="AM454" s="3"/>
    </row>
    <row r="455" ht="15.75" customHeight="1">
      <c r="A455" s="3" t="s">
        <v>4692</v>
      </c>
      <c r="B455" s="155"/>
      <c r="C455" s="57"/>
      <c r="D455" s="58"/>
      <c r="E455" s="58"/>
      <c r="F455" s="59"/>
      <c r="G455" s="60"/>
      <c r="H455" s="156"/>
      <c r="I455" s="61"/>
      <c r="J455" s="61"/>
      <c r="K455" s="61"/>
      <c r="L455" s="62"/>
      <c r="M455" s="63" t="str">
        <f t="shared" si="28"/>
        <v> </v>
      </c>
      <c r="N455" s="64" t="str">
        <f t="shared" si="29"/>
        <v> </v>
      </c>
      <c r="O455" s="64" t="str">
        <f t="shared" si="3"/>
        <v> </v>
      </c>
      <c r="P455" s="64" t="str">
        <f t="shared" si="4"/>
        <v> </v>
      </c>
      <c r="Q455" s="65" t="str">
        <f t="shared" si="30"/>
        <v> </v>
      </c>
      <c r="R455" s="65" t="str">
        <f t="shared" si="6"/>
        <v> </v>
      </c>
      <c r="S455" s="66" t="str">
        <f t="shared" si="7"/>
        <v> </v>
      </c>
      <c r="T455" s="63" t="str">
        <f t="shared" si="8"/>
        <v>#VALUE!</v>
      </c>
      <c r="U455" s="67" t="str">
        <f t="shared" si="9"/>
        <v>#VALUE!</v>
      </c>
      <c r="V455" s="94" t="str">
        <f t="shared" si="31"/>
        <v>#VALUE!</v>
      </c>
      <c r="W455" s="69" t="str">
        <f t="shared" si="32"/>
        <v>donnée(s) manquante(s)</v>
      </c>
      <c r="X455" s="70" t="str">
        <f t="shared" si="27"/>
        <v>donnée(s) manquante(s)</v>
      </c>
      <c r="Y455" s="65" t="str">
        <f t="shared" si="13"/>
        <v> </v>
      </c>
      <c r="Z455" s="65" t="str">
        <f t="shared" si="14"/>
        <v> </v>
      </c>
      <c r="AA455" s="65" t="str">
        <f t="shared" si="15"/>
        <v> </v>
      </c>
      <c r="AB455" s="71" t="str">
        <f t="shared" si="16"/>
        <v> </v>
      </c>
      <c r="AC455" s="71" t="str">
        <f t="shared" si="17"/>
        <v> </v>
      </c>
      <c r="AD455" s="71" t="str">
        <f t="shared" si="18"/>
        <v> </v>
      </c>
      <c r="AE455" s="72" t="str">
        <f t="shared" si="19"/>
        <v>#VALUE!</v>
      </c>
      <c r="AF455" s="72" t="str">
        <f t="shared" si="20"/>
        <v>#VALUE!</v>
      </c>
      <c r="AG455" s="73" t="str">
        <f t="shared" si="21"/>
        <v>#VALUE!</v>
      </c>
      <c r="AH455" s="69" t="str">
        <f t="shared" si="22"/>
        <v>#VALUE!</v>
      </c>
      <c r="AI455" s="70" t="str">
        <f t="shared" si="23"/>
        <v>#VALUE!</v>
      </c>
      <c r="AJ455" s="75" t="str">
        <f t="shared" si="24"/>
        <v>#VALUE!</v>
      </c>
      <c r="AK455" s="75" t="str">
        <f t="shared" si="25"/>
        <v>#VALUE!</v>
      </c>
      <c r="AL455" s="3"/>
      <c r="AM455" s="3"/>
    </row>
    <row r="456" ht="15.75" customHeight="1">
      <c r="A456" s="3" t="s">
        <v>4693</v>
      </c>
      <c r="B456" s="155"/>
      <c r="C456" s="57"/>
      <c r="D456" s="58"/>
      <c r="E456" s="58"/>
      <c r="F456" s="59"/>
      <c r="G456" s="60"/>
      <c r="H456" s="156"/>
      <c r="I456" s="61"/>
      <c r="J456" s="61"/>
      <c r="K456" s="61"/>
      <c r="L456" s="62"/>
      <c r="M456" s="63" t="str">
        <f t="shared" si="28"/>
        <v> </v>
      </c>
      <c r="N456" s="64" t="str">
        <f t="shared" si="29"/>
        <v> </v>
      </c>
      <c r="O456" s="64" t="str">
        <f t="shared" si="3"/>
        <v> </v>
      </c>
      <c r="P456" s="64" t="str">
        <f t="shared" si="4"/>
        <v> </v>
      </c>
      <c r="Q456" s="65" t="str">
        <f t="shared" si="30"/>
        <v> </v>
      </c>
      <c r="R456" s="65" t="str">
        <f t="shared" si="6"/>
        <v> </v>
      </c>
      <c r="S456" s="66" t="str">
        <f t="shared" si="7"/>
        <v> </v>
      </c>
      <c r="T456" s="63" t="str">
        <f t="shared" si="8"/>
        <v>#VALUE!</v>
      </c>
      <c r="U456" s="67" t="str">
        <f t="shared" si="9"/>
        <v>#VALUE!</v>
      </c>
      <c r="V456" s="94" t="str">
        <f t="shared" si="31"/>
        <v>#VALUE!</v>
      </c>
      <c r="W456" s="69" t="str">
        <f t="shared" si="32"/>
        <v>donnée(s) manquante(s)</v>
      </c>
      <c r="X456" s="70" t="str">
        <f t="shared" si="27"/>
        <v>donnée(s) manquante(s)</v>
      </c>
      <c r="Y456" s="65" t="str">
        <f t="shared" si="13"/>
        <v> </v>
      </c>
      <c r="Z456" s="65" t="str">
        <f t="shared" si="14"/>
        <v> </v>
      </c>
      <c r="AA456" s="65" t="str">
        <f t="shared" si="15"/>
        <v> </v>
      </c>
      <c r="AB456" s="71" t="str">
        <f t="shared" si="16"/>
        <v> </v>
      </c>
      <c r="AC456" s="71" t="str">
        <f t="shared" si="17"/>
        <v> </v>
      </c>
      <c r="AD456" s="71" t="str">
        <f t="shared" si="18"/>
        <v> </v>
      </c>
      <c r="AE456" s="72" t="str">
        <f t="shared" si="19"/>
        <v>#VALUE!</v>
      </c>
      <c r="AF456" s="72" t="str">
        <f t="shared" si="20"/>
        <v>#VALUE!</v>
      </c>
      <c r="AG456" s="73" t="str">
        <f t="shared" si="21"/>
        <v>#VALUE!</v>
      </c>
      <c r="AH456" s="69" t="str">
        <f t="shared" si="22"/>
        <v>#VALUE!</v>
      </c>
      <c r="AI456" s="70" t="str">
        <f t="shared" si="23"/>
        <v>#VALUE!</v>
      </c>
      <c r="AJ456" s="75" t="str">
        <f t="shared" si="24"/>
        <v>#VALUE!</v>
      </c>
      <c r="AK456" s="75" t="str">
        <f t="shared" si="25"/>
        <v>#VALUE!</v>
      </c>
      <c r="AL456" s="3"/>
      <c r="AM456" s="3"/>
    </row>
    <row r="457" ht="15.75" customHeight="1">
      <c r="A457" s="3" t="s">
        <v>4694</v>
      </c>
      <c r="B457" s="155"/>
      <c r="C457" s="57"/>
      <c r="D457" s="58"/>
      <c r="E457" s="58"/>
      <c r="F457" s="59"/>
      <c r="G457" s="60"/>
      <c r="H457" s="156"/>
      <c r="I457" s="61"/>
      <c r="J457" s="61"/>
      <c r="K457" s="61"/>
      <c r="L457" s="62"/>
      <c r="M457" s="63" t="str">
        <f t="shared" si="28"/>
        <v> </v>
      </c>
      <c r="N457" s="64" t="str">
        <f t="shared" si="29"/>
        <v> </v>
      </c>
      <c r="O457" s="64" t="str">
        <f t="shared" si="3"/>
        <v> </v>
      </c>
      <c r="P457" s="64" t="str">
        <f t="shared" si="4"/>
        <v> </v>
      </c>
      <c r="Q457" s="65" t="str">
        <f t="shared" si="30"/>
        <v> </v>
      </c>
      <c r="R457" s="65" t="str">
        <f t="shared" si="6"/>
        <v> </v>
      </c>
      <c r="S457" s="66" t="str">
        <f t="shared" si="7"/>
        <v> </v>
      </c>
      <c r="T457" s="63" t="str">
        <f t="shared" si="8"/>
        <v>#VALUE!</v>
      </c>
      <c r="U457" s="67" t="str">
        <f t="shared" si="9"/>
        <v>#VALUE!</v>
      </c>
      <c r="V457" s="94" t="str">
        <f t="shared" si="31"/>
        <v>#VALUE!</v>
      </c>
      <c r="W457" s="69" t="str">
        <f t="shared" si="32"/>
        <v>donnée(s) manquante(s)</v>
      </c>
      <c r="X457" s="70" t="str">
        <f t="shared" si="27"/>
        <v>donnée(s) manquante(s)</v>
      </c>
      <c r="Y457" s="65" t="str">
        <f t="shared" si="13"/>
        <v> </v>
      </c>
      <c r="Z457" s="65" t="str">
        <f t="shared" si="14"/>
        <v> </v>
      </c>
      <c r="AA457" s="65" t="str">
        <f t="shared" si="15"/>
        <v> </v>
      </c>
      <c r="AB457" s="71" t="str">
        <f t="shared" si="16"/>
        <v> </v>
      </c>
      <c r="AC457" s="71" t="str">
        <f t="shared" si="17"/>
        <v> </v>
      </c>
      <c r="AD457" s="71" t="str">
        <f t="shared" si="18"/>
        <v> </v>
      </c>
      <c r="AE457" s="72" t="str">
        <f t="shared" si="19"/>
        <v>#VALUE!</v>
      </c>
      <c r="AF457" s="72" t="str">
        <f t="shared" si="20"/>
        <v>#VALUE!</v>
      </c>
      <c r="AG457" s="73" t="str">
        <f t="shared" si="21"/>
        <v>#VALUE!</v>
      </c>
      <c r="AH457" s="69" t="str">
        <f t="shared" si="22"/>
        <v>#VALUE!</v>
      </c>
      <c r="AI457" s="70" t="str">
        <f t="shared" si="23"/>
        <v>#VALUE!</v>
      </c>
      <c r="AJ457" s="75" t="str">
        <f t="shared" si="24"/>
        <v>#VALUE!</v>
      </c>
      <c r="AK457" s="75" t="str">
        <f t="shared" si="25"/>
        <v>#VALUE!</v>
      </c>
      <c r="AL457" s="3"/>
      <c r="AM457" s="3"/>
    </row>
    <row r="458" ht="15.75" customHeight="1">
      <c r="A458" s="3" t="s">
        <v>4695</v>
      </c>
      <c r="B458" s="155"/>
      <c r="C458" s="57"/>
      <c r="D458" s="58"/>
      <c r="E458" s="58"/>
      <c r="F458" s="59"/>
      <c r="G458" s="60"/>
      <c r="H458" s="156"/>
      <c r="I458" s="61"/>
      <c r="J458" s="61"/>
      <c r="K458" s="61"/>
      <c r="L458" s="62"/>
      <c r="M458" s="63" t="str">
        <f t="shared" si="28"/>
        <v> </v>
      </c>
      <c r="N458" s="64" t="str">
        <f t="shared" si="29"/>
        <v> </v>
      </c>
      <c r="O458" s="64" t="str">
        <f t="shared" si="3"/>
        <v> </v>
      </c>
      <c r="P458" s="64" t="str">
        <f t="shared" si="4"/>
        <v> </v>
      </c>
      <c r="Q458" s="65" t="str">
        <f t="shared" si="30"/>
        <v> </v>
      </c>
      <c r="R458" s="65" t="str">
        <f t="shared" si="6"/>
        <v> </v>
      </c>
      <c r="S458" s="66" t="str">
        <f t="shared" si="7"/>
        <v> </v>
      </c>
      <c r="T458" s="63" t="str">
        <f t="shared" si="8"/>
        <v>#VALUE!</v>
      </c>
      <c r="U458" s="67" t="str">
        <f t="shared" si="9"/>
        <v>#VALUE!</v>
      </c>
      <c r="V458" s="94" t="str">
        <f t="shared" si="31"/>
        <v>#VALUE!</v>
      </c>
      <c r="W458" s="69" t="str">
        <f t="shared" si="32"/>
        <v>donnée(s) manquante(s)</v>
      </c>
      <c r="X458" s="70" t="str">
        <f t="shared" si="27"/>
        <v>donnée(s) manquante(s)</v>
      </c>
      <c r="Y458" s="65" t="str">
        <f t="shared" si="13"/>
        <v> </v>
      </c>
      <c r="Z458" s="65" t="str">
        <f t="shared" si="14"/>
        <v> </v>
      </c>
      <c r="AA458" s="65" t="str">
        <f t="shared" si="15"/>
        <v> </v>
      </c>
      <c r="AB458" s="71" t="str">
        <f t="shared" si="16"/>
        <v> </v>
      </c>
      <c r="AC458" s="71" t="str">
        <f t="shared" si="17"/>
        <v> </v>
      </c>
      <c r="AD458" s="71" t="str">
        <f t="shared" si="18"/>
        <v> </v>
      </c>
      <c r="AE458" s="72" t="str">
        <f t="shared" si="19"/>
        <v>#VALUE!</v>
      </c>
      <c r="AF458" s="72" t="str">
        <f t="shared" si="20"/>
        <v>#VALUE!</v>
      </c>
      <c r="AG458" s="73" t="str">
        <f t="shared" si="21"/>
        <v>#VALUE!</v>
      </c>
      <c r="AH458" s="69" t="str">
        <f t="shared" si="22"/>
        <v>#VALUE!</v>
      </c>
      <c r="AI458" s="70" t="str">
        <f t="shared" si="23"/>
        <v>#VALUE!</v>
      </c>
      <c r="AJ458" s="75" t="str">
        <f t="shared" si="24"/>
        <v>#VALUE!</v>
      </c>
      <c r="AK458" s="75" t="str">
        <f t="shared" si="25"/>
        <v>#VALUE!</v>
      </c>
      <c r="AL458" s="3"/>
      <c r="AM458" s="3"/>
    </row>
    <row r="459" ht="15.75" customHeight="1">
      <c r="A459" s="3" t="s">
        <v>4696</v>
      </c>
      <c r="B459" s="155"/>
      <c r="C459" s="57"/>
      <c r="D459" s="58"/>
      <c r="E459" s="58"/>
      <c r="F459" s="59"/>
      <c r="G459" s="60"/>
      <c r="H459" s="156"/>
      <c r="I459" s="61"/>
      <c r="J459" s="61"/>
      <c r="K459" s="61"/>
      <c r="L459" s="62"/>
      <c r="M459" s="63" t="str">
        <f t="shared" si="28"/>
        <v> </v>
      </c>
      <c r="N459" s="64" t="str">
        <f t="shared" si="29"/>
        <v> </v>
      </c>
      <c r="O459" s="64" t="str">
        <f t="shared" si="3"/>
        <v> </v>
      </c>
      <c r="P459" s="64" t="str">
        <f t="shared" si="4"/>
        <v> </v>
      </c>
      <c r="Q459" s="65" t="str">
        <f t="shared" si="30"/>
        <v> </v>
      </c>
      <c r="R459" s="65" t="str">
        <f t="shared" si="6"/>
        <v> </v>
      </c>
      <c r="S459" s="66" t="str">
        <f t="shared" si="7"/>
        <v> </v>
      </c>
      <c r="T459" s="63" t="str">
        <f t="shared" si="8"/>
        <v>#VALUE!</v>
      </c>
      <c r="U459" s="67" t="str">
        <f t="shared" si="9"/>
        <v>#VALUE!</v>
      </c>
      <c r="V459" s="94" t="str">
        <f t="shared" si="31"/>
        <v>#VALUE!</v>
      </c>
      <c r="W459" s="69" t="str">
        <f t="shared" si="32"/>
        <v>donnée(s) manquante(s)</v>
      </c>
      <c r="X459" s="70" t="str">
        <f t="shared" si="27"/>
        <v>donnée(s) manquante(s)</v>
      </c>
      <c r="Y459" s="65" t="str">
        <f t="shared" si="13"/>
        <v> </v>
      </c>
      <c r="Z459" s="65" t="str">
        <f t="shared" si="14"/>
        <v> </v>
      </c>
      <c r="AA459" s="65" t="str">
        <f t="shared" si="15"/>
        <v> </v>
      </c>
      <c r="AB459" s="71" t="str">
        <f t="shared" si="16"/>
        <v> </v>
      </c>
      <c r="AC459" s="71" t="str">
        <f t="shared" si="17"/>
        <v> </v>
      </c>
      <c r="AD459" s="71" t="str">
        <f t="shared" si="18"/>
        <v> </v>
      </c>
      <c r="AE459" s="72" t="str">
        <f t="shared" si="19"/>
        <v>#VALUE!</v>
      </c>
      <c r="AF459" s="72" t="str">
        <f t="shared" si="20"/>
        <v>#VALUE!</v>
      </c>
      <c r="AG459" s="73" t="str">
        <f t="shared" si="21"/>
        <v>#VALUE!</v>
      </c>
      <c r="AH459" s="69" t="str">
        <f t="shared" si="22"/>
        <v>#VALUE!</v>
      </c>
      <c r="AI459" s="70" t="str">
        <f t="shared" si="23"/>
        <v>#VALUE!</v>
      </c>
      <c r="AJ459" s="75" t="str">
        <f t="shared" si="24"/>
        <v>#VALUE!</v>
      </c>
      <c r="AK459" s="75" t="str">
        <f t="shared" si="25"/>
        <v>#VALUE!</v>
      </c>
      <c r="AL459" s="3"/>
      <c r="AM459" s="3"/>
    </row>
    <row r="460" ht="15.75" customHeight="1">
      <c r="A460" s="3" t="s">
        <v>4697</v>
      </c>
      <c r="B460" s="155"/>
      <c r="C460" s="57"/>
      <c r="D460" s="58"/>
      <c r="E460" s="58"/>
      <c r="F460" s="59"/>
      <c r="G460" s="60"/>
      <c r="H460" s="156"/>
      <c r="I460" s="61"/>
      <c r="J460" s="61"/>
      <c r="K460" s="61"/>
      <c r="L460" s="62"/>
      <c r="M460" s="63" t="str">
        <f t="shared" si="28"/>
        <v> </v>
      </c>
      <c r="N460" s="64" t="str">
        <f t="shared" si="29"/>
        <v> </v>
      </c>
      <c r="O460" s="64" t="str">
        <f t="shared" si="3"/>
        <v> </v>
      </c>
      <c r="P460" s="64" t="str">
        <f t="shared" si="4"/>
        <v> </v>
      </c>
      <c r="Q460" s="65" t="str">
        <f t="shared" si="30"/>
        <v> </v>
      </c>
      <c r="R460" s="65" t="str">
        <f t="shared" si="6"/>
        <v> </v>
      </c>
      <c r="S460" s="66" t="str">
        <f t="shared" si="7"/>
        <v> </v>
      </c>
      <c r="T460" s="63" t="str">
        <f t="shared" si="8"/>
        <v>#VALUE!</v>
      </c>
      <c r="U460" s="67" t="str">
        <f t="shared" si="9"/>
        <v>#VALUE!</v>
      </c>
      <c r="V460" s="94" t="str">
        <f t="shared" si="31"/>
        <v>#VALUE!</v>
      </c>
      <c r="W460" s="69" t="str">
        <f t="shared" si="32"/>
        <v>donnée(s) manquante(s)</v>
      </c>
      <c r="X460" s="70" t="str">
        <f t="shared" si="27"/>
        <v>donnée(s) manquante(s)</v>
      </c>
      <c r="Y460" s="65" t="str">
        <f t="shared" si="13"/>
        <v> </v>
      </c>
      <c r="Z460" s="65" t="str">
        <f t="shared" si="14"/>
        <v> </v>
      </c>
      <c r="AA460" s="65" t="str">
        <f t="shared" si="15"/>
        <v> </v>
      </c>
      <c r="AB460" s="71" t="str">
        <f t="shared" si="16"/>
        <v> </v>
      </c>
      <c r="AC460" s="71" t="str">
        <f t="shared" si="17"/>
        <v> </v>
      </c>
      <c r="AD460" s="71" t="str">
        <f t="shared" si="18"/>
        <v> </v>
      </c>
      <c r="AE460" s="72" t="str">
        <f t="shared" si="19"/>
        <v>#VALUE!</v>
      </c>
      <c r="AF460" s="72" t="str">
        <f t="shared" si="20"/>
        <v>#VALUE!</v>
      </c>
      <c r="AG460" s="73" t="str">
        <f t="shared" si="21"/>
        <v>#VALUE!</v>
      </c>
      <c r="AH460" s="69" t="str">
        <f t="shared" si="22"/>
        <v>#VALUE!</v>
      </c>
      <c r="AI460" s="70" t="str">
        <f t="shared" si="23"/>
        <v>#VALUE!</v>
      </c>
      <c r="AJ460" s="75" t="str">
        <f t="shared" si="24"/>
        <v>#VALUE!</v>
      </c>
      <c r="AK460" s="75" t="str">
        <f t="shared" si="25"/>
        <v>#VALUE!</v>
      </c>
      <c r="AL460" s="3"/>
      <c r="AM460" s="3"/>
    </row>
    <row r="461" ht="15.75" customHeight="1">
      <c r="A461" s="3" t="s">
        <v>4698</v>
      </c>
      <c r="B461" s="155"/>
      <c r="C461" s="57"/>
      <c r="D461" s="58"/>
      <c r="E461" s="58"/>
      <c r="F461" s="59"/>
      <c r="G461" s="60"/>
      <c r="H461" s="156"/>
      <c r="I461" s="61"/>
      <c r="J461" s="61"/>
      <c r="K461" s="61"/>
      <c r="L461" s="62"/>
      <c r="M461" s="63" t="str">
        <f t="shared" si="28"/>
        <v> </v>
      </c>
      <c r="N461" s="64" t="str">
        <f t="shared" si="29"/>
        <v> </v>
      </c>
      <c r="O461" s="64" t="str">
        <f t="shared" si="3"/>
        <v> </v>
      </c>
      <c r="P461" s="64" t="str">
        <f t="shared" si="4"/>
        <v> </v>
      </c>
      <c r="Q461" s="65" t="str">
        <f t="shared" si="30"/>
        <v> </v>
      </c>
      <c r="R461" s="65" t="str">
        <f t="shared" si="6"/>
        <v> </v>
      </c>
      <c r="S461" s="66" t="str">
        <f t="shared" si="7"/>
        <v> </v>
      </c>
      <c r="T461" s="63" t="str">
        <f t="shared" si="8"/>
        <v>#VALUE!</v>
      </c>
      <c r="U461" s="67" t="str">
        <f t="shared" si="9"/>
        <v>#VALUE!</v>
      </c>
      <c r="V461" s="94" t="str">
        <f t="shared" si="31"/>
        <v>#VALUE!</v>
      </c>
      <c r="W461" s="69" t="str">
        <f t="shared" si="32"/>
        <v>donnée(s) manquante(s)</v>
      </c>
      <c r="X461" s="70" t="str">
        <f t="shared" si="27"/>
        <v>donnée(s) manquante(s)</v>
      </c>
      <c r="Y461" s="65" t="str">
        <f t="shared" si="13"/>
        <v> </v>
      </c>
      <c r="Z461" s="65" t="str">
        <f t="shared" si="14"/>
        <v> </v>
      </c>
      <c r="AA461" s="65" t="str">
        <f t="shared" si="15"/>
        <v> </v>
      </c>
      <c r="AB461" s="71" t="str">
        <f t="shared" si="16"/>
        <v> </v>
      </c>
      <c r="AC461" s="71" t="str">
        <f t="shared" si="17"/>
        <v> </v>
      </c>
      <c r="AD461" s="71" t="str">
        <f t="shared" si="18"/>
        <v> </v>
      </c>
      <c r="AE461" s="72" t="str">
        <f t="shared" si="19"/>
        <v>#VALUE!</v>
      </c>
      <c r="AF461" s="72" t="str">
        <f t="shared" si="20"/>
        <v>#VALUE!</v>
      </c>
      <c r="AG461" s="73" t="str">
        <f t="shared" si="21"/>
        <v>#VALUE!</v>
      </c>
      <c r="AH461" s="69" t="str">
        <f t="shared" si="22"/>
        <v>#VALUE!</v>
      </c>
      <c r="AI461" s="70" t="str">
        <f t="shared" si="23"/>
        <v>#VALUE!</v>
      </c>
      <c r="AJ461" s="75" t="str">
        <f t="shared" si="24"/>
        <v>#VALUE!</v>
      </c>
      <c r="AK461" s="75" t="str">
        <f t="shared" si="25"/>
        <v>#VALUE!</v>
      </c>
      <c r="AL461" s="3"/>
      <c r="AM461" s="3"/>
    </row>
    <row r="462" ht="15.75" customHeight="1">
      <c r="A462" s="3" t="s">
        <v>4699</v>
      </c>
      <c r="B462" s="155"/>
      <c r="C462" s="57"/>
      <c r="D462" s="58"/>
      <c r="E462" s="58"/>
      <c r="F462" s="59"/>
      <c r="G462" s="60"/>
      <c r="H462" s="156"/>
      <c r="I462" s="61"/>
      <c r="J462" s="61"/>
      <c r="K462" s="61"/>
      <c r="L462" s="62"/>
      <c r="M462" s="63" t="str">
        <f t="shared" si="28"/>
        <v> </v>
      </c>
      <c r="N462" s="64" t="str">
        <f t="shared" si="29"/>
        <v> </v>
      </c>
      <c r="O462" s="64" t="str">
        <f t="shared" si="3"/>
        <v> </v>
      </c>
      <c r="P462" s="64" t="str">
        <f t="shared" si="4"/>
        <v> </v>
      </c>
      <c r="Q462" s="65" t="str">
        <f t="shared" si="30"/>
        <v> </v>
      </c>
      <c r="R462" s="65" t="str">
        <f t="shared" si="6"/>
        <v> </v>
      </c>
      <c r="S462" s="66" t="str">
        <f t="shared" si="7"/>
        <v> </v>
      </c>
      <c r="T462" s="63" t="str">
        <f t="shared" si="8"/>
        <v>#VALUE!</v>
      </c>
      <c r="U462" s="67" t="str">
        <f t="shared" si="9"/>
        <v>#VALUE!</v>
      </c>
      <c r="V462" s="94" t="str">
        <f t="shared" si="31"/>
        <v>#VALUE!</v>
      </c>
      <c r="W462" s="69" t="str">
        <f t="shared" si="32"/>
        <v>donnée(s) manquante(s)</v>
      </c>
      <c r="X462" s="70" t="str">
        <f t="shared" si="27"/>
        <v>donnée(s) manquante(s)</v>
      </c>
      <c r="Y462" s="65" t="str">
        <f t="shared" si="13"/>
        <v> </v>
      </c>
      <c r="Z462" s="65" t="str">
        <f t="shared" si="14"/>
        <v> </v>
      </c>
      <c r="AA462" s="65" t="str">
        <f t="shared" si="15"/>
        <v> </v>
      </c>
      <c r="AB462" s="71" t="str">
        <f t="shared" si="16"/>
        <v> </v>
      </c>
      <c r="AC462" s="71" t="str">
        <f t="shared" si="17"/>
        <v> </v>
      </c>
      <c r="AD462" s="71" t="str">
        <f t="shared" si="18"/>
        <v> </v>
      </c>
      <c r="AE462" s="72" t="str">
        <f t="shared" si="19"/>
        <v>#VALUE!</v>
      </c>
      <c r="AF462" s="72" t="str">
        <f t="shared" si="20"/>
        <v>#VALUE!</v>
      </c>
      <c r="AG462" s="73" t="str">
        <f t="shared" si="21"/>
        <v>#VALUE!</v>
      </c>
      <c r="AH462" s="69" t="str">
        <f t="shared" si="22"/>
        <v>#VALUE!</v>
      </c>
      <c r="AI462" s="70" t="str">
        <f t="shared" si="23"/>
        <v>#VALUE!</v>
      </c>
      <c r="AJ462" s="75" t="str">
        <f t="shared" si="24"/>
        <v>#VALUE!</v>
      </c>
      <c r="AK462" s="75" t="str">
        <f t="shared" si="25"/>
        <v>#VALUE!</v>
      </c>
      <c r="AL462" s="3"/>
      <c r="AM462" s="3"/>
    </row>
    <row r="463" ht="15.75" customHeight="1">
      <c r="A463" s="3" t="s">
        <v>4700</v>
      </c>
      <c r="B463" s="155"/>
      <c r="C463" s="57"/>
      <c r="D463" s="58"/>
      <c r="E463" s="58"/>
      <c r="F463" s="59"/>
      <c r="G463" s="60"/>
      <c r="H463" s="156"/>
      <c r="I463" s="61"/>
      <c r="J463" s="61"/>
      <c r="K463" s="61"/>
      <c r="L463" s="62"/>
      <c r="M463" s="63" t="str">
        <f t="shared" si="28"/>
        <v> </v>
      </c>
      <c r="N463" s="64" t="str">
        <f t="shared" si="29"/>
        <v> </v>
      </c>
      <c r="O463" s="64" t="str">
        <f t="shared" si="3"/>
        <v> </v>
      </c>
      <c r="P463" s="64" t="str">
        <f t="shared" si="4"/>
        <v> </v>
      </c>
      <c r="Q463" s="65" t="str">
        <f t="shared" si="30"/>
        <v> </v>
      </c>
      <c r="R463" s="65" t="str">
        <f t="shared" si="6"/>
        <v> </v>
      </c>
      <c r="S463" s="66" t="str">
        <f t="shared" si="7"/>
        <v> </v>
      </c>
      <c r="T463" s="63" t="str">
        <f t="shared" si="8"/>
        <v>#VALUE!</v>
      </c>
      <c r="U463" s="67" t="str">
        <f t="shared" si="9"/>
        <v>#VALUE!</v>
      </c>
      <c r="V463" s="94" t="str">
        <f t="shared" si="31"/>
        <v>#VALUE!</v>
      </c>
      <c r="W463" s="69" t="str">
        <f t="shared" si="32"/>
        <v>donnée(s) manquante(s)</v>
      </c>
      <c r="X463" s="70" t="str">
        <f t="shared" si="27"/>
        <v>donnée(s) manquante(s)</v>
      </c>
      <c r="Y463" s="65" t="str">
        <f t="shared" si="13"/>
        <v> </v>
      </c>
      <c r="Z463" s="65" t="str">
        <f t="shared" si="14"/>
        <v> </v>
      </c>
      <c r="AA463" s="65" t="str">
        <f t="shared" si="15"/>
        <v> </v>
      </c>
      <c r="AB463" s="71" t="str">
        <f t="shared" si="16"/>
        <v> </v>
      </c>
      <c r="AC463" s="71" t="str">
        <f t="shared" si="17"/>
        <v> </v>
      </c>
      <c r="AD463" s="71" t="str">
        <f t="shared" si="18"/>
        <v> </v>
      </c>
      <c r="AE463" s="72" t="str">
        <f t="shared" si="19"/>
        <v>#VALUE!</v>
      </c>
      <c r="AF463" s="72" t="str">
        <f t="shared" si="20"/>
        <v>#VALUE!</v>
      </c>
      <c r="AG463" s="73" t="str">
        <f t="shared" si="21"/>
        <v>#VALUE!</v>
      </c>
      <c r="AH463" s="69" t="str">
        <f t="shared" si="22"/>
        <v>#VALUE!</v>
      </c>
      <c r="AI463" s="70" t="str">
        <f t="shared" si="23"/>
        <v>#VALUE!</v>
      </c>
      <c r="AJ463" s="75" t="str">
        <f t="shared" si="24"/>
        <v>#VALUE!</v>
      </c>
      <c r="AK463" s="75" t="str">
        <f t="shared" si="25"/>
        <v>#VALUE!</v>
      </c>
      <c r="AL463" s="3"/>
      <c r="AM463" s="3"/>
    </row>
    <row r="464" ht="15.75" customHeight="1">
      <c r="A464" s="3" t="s">
        <v>4701</v>
      </c>
      <c r="B464" s="155"/>
      <c r="C464" s="57"/>
      <c r="D464" s="58"/>
      <c r="E464" s="58"/>
      <c r="F464" s="59"/>
      <c r="G464" s="60"/>
      <c r="H464" s="156"/>
      <c r="I464" s="61"/>
      <c r="J464" s="61"/>
      <c r="K464" s="61"/>
      <c r="L464" s="62"/>
      <c r="M464" s="63" t="str">
        <f t="shared" si="28"/>
        <v> </v>
      </c>
      <c r="N464" s="64" t="str">
        <f t="shared" si="29"/>
        <v> </v>
      </c>
      <c r="O464" s="64" t="str">
        <f t="shared" si="3"/>
        <v> </v>
      </c>
      <c r="P464" s="64" t="str">
        <f t="shared" si="4"/>
        <v> </v>
      </c>
      <c r="Q464" s="65" t="str">
        <f t="shared" si="30"/>
        <v> </v>
      </c>
      <c r="R464" s="65" t="str">
        <f t="shared" si="6"/>
        <v> </v>
      </c>
      <c r="S464" s="66" t="str">
        <f t="shared" si="7"/>
        <v> </v>
      </c>
      <c r="T464" s="63" t="str">
        <f t="shared" si="8"/>
        <v>#VALUE!</v>
      </c>
      <c r="U464" s="67" t="str">
        <f t="shared" si="9"/>
        <v>#VALUE!</v>
      </c>
      <c r="V464" s="94" t="str">
        <f t="shared" si="31"/>
        <v>#VALUE!</v>
      </c>
      <c r="W464" s="69" t="str">
        <f t="shared" si="32"/>
        <v>donnée(s) manquante(s)</v>
      </c>
      <c r="X464" s="70" t="str">
        <f t="shared" si="27"/>
        <v>donnée(s) manquante(s)</v>
      </c>
      <c r="Y464" s="65" t="str">
        <f t="shared" si="13"/>
        <v> </v>
      </c>
      <c r="Z464" s="65" t="str">
        <f t="shared" si="14"/>
        <v> </v>
      </c>
      <c r="AA464" s="65" t="str">
        <f t="shared" si="15"/>
        <v> </v>
      </c>
      <c r="AB464" s="71" t="str">
        <f t="shared" si="16"/>
        <v> </v>
      </c>
      <c r="AC464" s="71" t="str">
        <f t="shared" si="17"/>
        <v> </v>
      </c>
      <c r="AD464" s="71" t="str">
        <f t="shared" si="18"/>
        <v> </v>
      </c>
      <c r="AE464" s="72" t="str">
        <f t="shared" si="19"/>
        <v>#VALUE!</v>
      </c>
      <c r="AF464" s="72" t="str">
        <f t="shared" si="20"/>
        <v>#VALUE!</v>
      </c>
      <c r="AG464" s="73" t="str">
        <f t="shared" si="21"/>
        <v>#VALUE!</v>
      </c>
      <c r="AH464" s="69" t="str">
        <f t="shared" si="22"/>
        <v>#VALUE!</v>
      </c>
      <c r="AI464" s="70" t="str">
        <f t="shared" si="23"/>
        <v>#VALUE!</v>
      </c>
      <c r="AJ464" s="75" t="str">
        <f t="shared" si="24"/>
        <v>#VALUE!</v>
      </c>
      <c r="AK464" s="75" t="str">
        <f t="shared" si="25"/>
        <v>#VALUE!</v>
      </c>
      <c r="AL464" s="3"/>
      <c r="AM464" s="3"/>
    </row>
    <row r="465" ht="15.75" customHeight="1">
      <c r="A465" s="3" t="s">
        <v>4702</v>
      </c>
      <c r="B465" s="155"/>
      <c r="C465" s="57"/>
      <c r="D465" s="58"/>
      <c r="E465" s="58"/>
      <c r="F465" s="59"/>
      <c r="G465" s="60"/>
      <c r="H465" s="156"/>
      <c r="I465" s="61"/>
      <c r="J465" s="61"/>
      <c r="K465" s="61"/>
      <c r="L465" s="62"/>
      <c r="M465" s="63" t="str">
        <f t="shared" si="28"/>
        <v> </v>
      </c>
      <c r="N465" s="64" t="str">
        <f t="shared" si="29"/>
        <v> </v>
      </c>
      <c r="O465" s="64" t="str">
        <f t="shared" si="3"/>
        <v> </v>
      </c>
      <c r="P465" s="64" t="str">
        <f t="shared" si="4"/>
        <v> </v>
      </c>
      <c r="Q465" s="65" t="str">
        <f t="shared" si="30"/>
        <v> </v>
      </c>
      <c r="R465" s="65" t="str">
        <f t="shared" si="6"/>
        <v> </v>
      </c>
      <c r="S465" s="66" t="str">
        <f t="shared" si="7"/>
        <v> </v>
      </c>
      <c r="T465" s="63" t="str">
        <f t="shared" si="8"/>
        <v>#VALUE!</v>
      </c>
      <c r="U465" s="67" t="str">
        <f t="shared" si="9"/>
        <v>#VALUE!</v>
      </c>
      <c r="V465" s="94" t="str">
        <f t="shared" si="31"/>
        <v>#VALUE!</v>
      </c>
      <c r="W465" s="69" t="str">
        <f t="shared" si="32"/>
        <v>donnée(s) manquante(s)</v>
      </c>
      <c r="X465" s="70" t="str">
        <f t="shared" si="27"/>
        <v>donnée(s) manquante(s)</v>
      </c>
      <c r="Y465" s="65" t="str">
        <f t="shared" si="13"/>
        <v> </v>
      </c>
      <c r="Z465" s="65" t="str">
        <f t="shared" si="14"/>
        <v> </v>
      </c>
      <c r="AA465" s="65" t="str">
        <f t="shared" si="15"/>
        <v> </v>
      </c>
      <c r="AB465" s="71" t="str">
        <f t="shared" si="16"/>
        <v> </v>
      </c>
      <c r="AC465" s="71" t="str">
        <f t="shared" si="17"/>
        <v> </v>
      </c>
      <c r="AD465" s="71" t="str">
        <f t="shared" si="18"/>
        <v> </v>
      </c>
      <c r="AE465" s="72" t="str">
        <f t="shared" si="19"/>
        <v>#VALUE!</v>
      </c>
      <c r="AF465" s="72" t="str">
        <f t="shared" si="20"/>
        <v>#VALUE!</v>
      </c>
      <c r="AG465" s="73" t="str">
        <f t="shared" si="21"/>
        <v>#VALUE!</v>
      </c>
      <c r="AH465" s="69" t="str">
        <f t="shared" si="22"/>
        <v>#VALUE!</v>
      </c>
      <c r="AI465" s="70" t="str">
        <f t="shared" si="23"/>
        <v>#VALUE!</v>
      </c>
      <c r="AJ465" s="75" t="str">
        <f t="shared" si="24"/>
        <v>#VALUE!</v>
      </c>
      <c r="AK465" s="75" t="str">
        <f t="shared" si="25"/>
        <v>#VALUE!</v>
      </c>
      <c r="AL465" s="3"/>
      <c r="AM465" s="3"/>
    </row>
    <row r="466" ht="15.75" customHeight="1">
      <c r="A466" s="3" t="s">
        <v>4703</v>
      </c>
      <c r="B466" s="155"/>
      <c r="C466" s="57"/>
      <c r="D466" s="58"/>
      <c r="E466" s="58"/>
      <c r="F466" s="59"/>
      <c r="G466" s="60"/>
      <c r="H466" s="156"/>
      <c r="I466" s="61"/>
      <c r="J466" s="61"/>
      <c r="K466" s="61"/>
      <c r="L466" s="62"/>
      <c r="M466" s="63" t="str">
        <f t="shared" si="28"/>
        <v> </v>
      </c>
      <c r="N466" s="64" t="str">
        <f t="shared" si="29"/>
        <v> </v>
      </c>
      <c r="O466" s="64" t="str">
        <f t="shared" si="3"/>
        <v> </v>
      </c>
      <c r="P466" s="64" t="str">
        <f t="shared" si="4"/>
        <v> </v>
      </c>
      <c r="Q466" s="65" t="str">
        <f t="shared" si="30"/>
        <v> </v>
      </c>
      <c r="R466" s="65" t="str">
        <f t="shared" si="6"/>
        <v> </v>
      </c>
      <c r="S466" s="66" t="str">
        <f t="shared" si="7"/>
        <v> </v>
      </c>
      <c r="T466" s="63" t="str">
        <f t="shared" si="8"/>
        <v>#VALUE!</v>
      </c>
      <c r="U466" s="67" t="str">
        <f t="shared" si="9"/>
        <v>#VALUE!</v>
      </c>
      <c r="V466" s="94" t="str">
        <f t="shared" si="31"/>
        <v>#VALUE!</v>
      </c>
      <c r="W466" s="69" t="str">
        <f t="shared" si="32"/>
        <v>donnée(s) manquante(s)</v>
      </c>
      <c r="X466" s="70" t="str">
        <f t="shared" si="27"/>
        <v>donnée(s) manquante(s)</v>
      </c>
      <c r="Y466" s="65" t="str">
        <f t="shared" si="13"/>
        <v> </v>
      </c>
      <c r="Z466" s="65" t="str">
        <f t="shared" si="14"/>
        <v> </v>
      </c>
      <c r="AA466" s="65" t="str">
        <f t="shared" si="15"/>
        <v> </v>
      </c>
      <c r="AB466" s="71" t="str">
        <f t="shared" si="16"/>
        <v> </v>
      </c>
      <c r="AC466" s="71" t="str">
        <f t="shared" si="17"/>
        <v> </v>
      </c>
      <c r="AD466" s="71" t="str">
        <f t="shared" si="18"/>
        <v> </v>
      </c>
      <c r="AE466" s="72" t="str">
        <f t="shared" si="19"/>
        <v>#VALUE!</v>
      </c>
      <c r="AF466" s="72" t="str">
        <f t="shared" si="20"/>
        <v>#VALUE!</v>
      </c>
      <c r="AG466" s="73" t="str">
        <f t="shared" si="21"/>
        <v>#VALUE!</v>
      </c>
      <c r="AH466" s="69" t="str">
        <f t="shared" si="22"/>
        <v>#VALUE!</v>
      </c>
      <c r="AI466" s="70" t="str">
        <f t="shared" si="23"/>
        <v>#VALUE!</v>
      </c>
      <c r="AJ466" s="75" t="str">
        <f t="shared" si="24"/>
        <v>#VALUE!</v>
      </c>
      <c r="AK466" s="75" t="str">
        <f t="shared" si="25"/>
        <v>#VALUE!</v>
      </c>
      <c r="AL466" s="3"/>
      <c r="AM466" s="3"/>
    </row>
    <row r="467" ht="15.75" customHeight="1">
      <c r="A467" s="3" t="s">
        <v>4704</v>
      </c>
      <c r="B467" s="155"/>
      <c r="C467" s="57"/>
      <c r="D467" s="58"/>
      <c r="E467" s="58"/>
      <c r="F467" s="59"/>
      <c r="G467" s="60"/>
      <c r="H467" s="156"/>
      <c r="I467" s="61"/>
      <c r="J467" s="61"/>
      <c r="K467" s="61"/>
      <c r="L467" s="62"/>
      <c r="M467" s="63" t="str">
        <f t="shared" si="28"/>
        <v> </v>
      </c>
      <c r="N467" s="64" t="str">
        <f t="shared" si="29"/>
        <v> </v>
      </c>
      <c r="O467" s="64" t="str">
        <f t="shared" si="3"/>
        <v> </v>
      </c>
      <c r="P467" s="64" t="str">
        <f t="shared" si="4"/>
        <v> </v>
      </c>
      <c r="Q467" s="65" t="str">
        <f t="shared" si="30"/>
        <v> </v>
      </c>
      <c r="R467" s="65" t="str">
        <f t="shared" si="6"/>
        <v> </v>
      </c>
      <c r="S467" s="66" t="str">
        <f t="shared" si="7"/>
        <v> </v>
      </c>
      <c r="T467" s="63" t="str">
        <f t="shared" si="8"/>
        <v>#VALUE!</v>
      </c>
      <c r="U467" s="67" t="str">
        <f t="shared" si="9"/>
        <v>#VALUE!</v>
      </c>
      <c r="V467" s="94" t="str">
        <f t="shared" si="31"/>
        <v>#VALUE!</v>
      </c>
      <c r="W467" s="69" t="str">
        <f t="shared" si="32"/>
        <v>donnée(s) manquante(s)</v>
      </c>
      <c r="X467" s="70" t="str">
        <f t="shared" si="27"/>
        <v>donnée(s) manquante(s)</v>
      </c>
      <c r="Y467" s="65" t="str">
        <f t="shared" si="13"/>
        <v> </v>
      </c>
      <c r="Z467" s="65" t="str">
        <f t="shared" si="14"/>
        <v> </v>
      </c>
      <c r="AA467" s="65" t="str">
        <f t="shared" si="15"/>
        <v> </v>
      </c>
      <c r="AB467" s="71" t="str">
        <f t="shared" si="16"/>
        <v> </v>
      </c>
      <c r="AC467" s="71" t="str">
        <f t="shared" si="17"/>
        <v> </v>
      </c>
      <c r="AD467" s="71" t="str">
        <f t="shared" si="18"/>
        <v> </v>
      </c>
      <c r="AE467" s="72" t="str">
        <f t="shared" si="19"/>
        <v>#VALUE!</v>
      </c>
      <c r="AF467" s="72" t="str">
        <f t="shared" si="20"/>
        <v>#VALUE!</v>
      </c>
      <c r="AG467" s="73" t="str">
        <f t="shared" si="21"/>
        <v>#VALUE!</v>
      </c>
      <c r="AH467" s="69" t="str">
        <f t="shared" si="22"/>
        <v>#VALUE!</v>
      </c>
      <c r="AI467" s="70" t="str">
        <f t="shared" si="23"/>
        <v>#VALUE!</v>
      </c>
      <c r="AJ467" s="75" t="str">
        <f t="shared" si="24"/>
        <v>#VALUE!</v>
      </c>
      <c r="AK467" s="75" t="str">
        <f t="shared" si="25"/>
        <v>#VALUE!</v>
      </c>
      <c r="AL467" s="3"/>
      <c r="AM467" s="3"/>
    </row>
    <row r="468" ht="15.75" customHeight="1">
      <c r="A468" s="3" t="s">
        <v>4705</v>
      </c>
      <c r="B468" s="155"/>
      <c r="C468" s="57"/>
      <c r="D468" s="58"/>
      <c r="E468" s="58"/>
      <c r="F468" s="59"/>
      <c r="G468" s="60"/>
      <c r="H468" s="156"/>
      <c r="I468" s="61"/>
      <c r="J468" s="61"/>
      <c r="K468" s="61"/>
      <c r="L468" s="62"/>
      <c r="M468" s="63" t="str">
        <f t="shared" si="28"/>
        <v> </v>
      </c>
      <c r="N468" s="64" t="str">
        <f t="shared" si="29"/>
        <v> </v>
      </c>
      <c r="O468" s="64" t="str">
        <f t="shared" si="3"/>
        <v> </v>
      </c>
      <c r="P468" s="64" t="str">
        <f t="shared" si="4"/>
        <v> </v>
      </c>
      <c r="Q468" s="65" t="str">
        <f t="shared" si="30"/>
        <v> </v>
      </c>
      <c r="R468" s="65" t="str">
        <f t="shared" si="6"/>
        <v> </v>
      </c>
      <c r="S468" s="66" t="str">
        <f t="shared" si="7"/>
        <v> </v>
      </c>
      <c r="T468" s="63" t="str">
        <f t="shared" si="8"/>
        <v>#VALUE!</v>
      </c>
      <c r="U468" s="67" t="str">
        <f t="shared" si="9"/>
        <v>#VALUE!</v>
      </c>
      <c r="V468" s="94" t="str">
        <f t="shared" si="31"/>
        <v>#VALUE!</v>
      </c>
      <c r="W468" s="69" t="str">
        <f t="shared" si="32"/>
        <v>donnée(s) manquante(s)</v>
      </c>
      <c r="X468" s="70" t="str">
        <f t="shared" si="27"/>
        <v>donnée(s) manquante(s)</v>
      </c>
      <c r="Y468" s="65" t="str">
        <f t="shared" si="13"/>
        <v> </v>
      </c>
      <c r="Z468" s="65" t="str">
        <f t="shared" si="14"/>
        <v> </v>
      </c>
      <c r="AA468" s="65" t="str">
        <f t="shared" si="15"/>
        <v> </v>
      </c>
      <c r="AB468" s="71" t="str">
        <f t="shared" si="16"/>
        <v> </v>
      </c>
      <c r="AC468" s="71" t="str">
        <f t="shared" si="17"/>
        <v> </v>
      </c>
      <c r="AD468" s="71" t="str">
        <f t="shared" si="18"/>
        <v> </v>
      </c>
      <c r="AE468" s="72" t="str">
        <f t="shared" si="19"/>
        <v>#VALUE!</v>
      </c>
      <c r="AF468" s="72" t="str">
        <f t="shared" si="20"/>
        <v>#VALUE!</v>
      </c>
      <c r="AG468" s="73" t="str">
        <f t="shared" si="21"/>
        <v>#VALUE!</v>
      </c>
      <c r="AH468" s="69" t="str">
        <f t="shared" si="22"/>
        <v>#VALUE!</v>
      </c>
      <c r="AI468" s="70" t="str">
        <f t="shared" si="23"/>
        <v>#VALUE!</v>
      </c>
      <c r="AJ468" s="75" t="str">
        <f t="shared" si="24"/>
        <v>#VALUE!</v>
      </c>
      <c r="AK468" s="75" t="str">
        <f t="shared" si="25"/>
        <v>#VALUE!</v>
      </c>
      <c r="AL468" s="3"/>
      <c r="AM468" s="3"/>
    </row>
    <row r="469" ht="15.75" customHeight="1">
      <c r="A469" s="3" t="s">
        <v>4706</v>
      </c>
      <c r="B469" s="155"/>
      <c r="C469" s="57"/>
      <c r="D469" s="58"/>
      <c r="E469" s="58"/>
      <c r="F469" s="59"/>
      <c r="G469" s="60"/>
      <c r="H469" s="156"/>
      <c r="I469" s="61"/>
      <c r="J469" s="61"/>
      <c r="K469" s="61"/>
      <c r="L469" s="62"/>
      <c r="M469" s="63" t="str">
        <f t="shared" si="28"/>
        <v> </v>
      </c>
      <c r="N469" s="64" t="str">
        <f t="shared" si="29"/>
        <v> </v>
      </c>
      <c r="O469" s="64" t="str">
        <f t="shared" si="3"/>
        <v> </v>
      </c>
      <c r="P469" s="64" t="str">
        <f t="shared" si="4"/>
        <v> </v>
      </c>
      <c r="Q469" s="65" t="str">
        <f t="shared" si="30"/>
        <v> </v>
      </c>
      <c r="R469" s="65" t="str">
        <f t="shared" si="6"/>
        <v> </v>
      </c>
      <c r="S469" s="66" t="str">
        <f t="shared" si="7"/>
        <v> </v>
      </c>
      <c r="T469" s="63" t="str">
        <f t="shared" si="8"/>
        <v>#VALUE!</v>
      </c>
      <c r="U469" s="67" t="str">
        <f t="shared" si="9"/>
        <v>#VALUE!</v>
      </c>
      <c r="V469" s="94" t="str">
        <f t="shared" si="31"/>
        <v>#VALUE!</v>
      </c>
      <c r="W469" s="69" t="str">
        <f t="shared" si="32"/>
        <v>donnée(s) manquante(s)</v>
      </c>
      <c r="X469" s="70" t="str">
        <f t="shared" si="27"/>
        <v>donnée(s) manquante(s)</v>
      </c>
      <c r="Y469" s="65" t="str">
        <f t="shared" si="13"/>
        <v> </v>
      </c>
      <c r="Z469" s="65" t="str">
        <f t="shared" si="14"/>
        <v> </v>
      </c>
      <c r="AA469" s="65" t="str">
        <f t="shared" si="15"/>
        <v> </v>
      </c>
      <c r="AB469" s="71" t="str">
        <f t="shared" si="16"/>
        <v> </v>
      </c>
      <c r="AC469" s="71" t="str">
        <f t="shared" si="17"/>
        <v> </v>
      </c>
      <c r="AD469" s="71" t="str">
        <f t="shared" si="18"/>
        <v> </v>
      </c>
      <c r="AE469" s="72" t="str">
        <f t="shared" si="19"/>
        <v>#VALUE!</v>
      </c>
      <c r="AF469" s="72" t="str">
        <f t="shared" si="20"/>
        <v>#VALUE!</v>
      </c>
      <c r="AG469" s="73" t="str">
        <f t="shared" si="21"/>
        <v>#VALUE!</v>
      </c>
      <c r="AH469" s="69" t="str">
        <f t="shared" si="22"/>
        <v>#VALUE!</v>
      </c>
      <c r="AI469" s="70" t="str">
        <f t="shared" si="23"/>
        <v>#VALUE!</v>
      </c>
      <c r="AJ469" s="75" t="str">
        <f t="shared" si="24"/>
        <v>#VALUE!</v>
      </c>
      <c r="AK469" s="75" t="str">
        <f t="shared" si="25"/>
        <v>#VALUE!</v>
      </c>
      <c r="AL469" s="3"/>
      <c r="AM469" s="3"/>
    </row>
    <row r="470" ht="15.75" customHeight="1">
      <c r="A470" s="3" t="s">
        <v>4707</v>
      </c>
      <c r="B470" s="155"/>
      <c r="C470" s="57"/>
      <c r="D470" s="58"/>
      <c r="E470" s="58"/>
      <c r="F470" s="59"/>
      <c r="G470" s="60"/>
      <c r="H470" s="156"/>
      <c r="I470" s="61"/>
      <c r="J470" s="61"/>
      <c r="K470" s="61"/>
      <c r="L470" s="62"/>
      <c r="M470" s="63" t="str">
        <f t="shared" si="28"/>
        <v> </v>
      </c>
      <c r="N470" s="64" t="str">
        <f t="shared" si="29"/>
        <v> </v>
      </c>
      <c r="O470" s="64" t="str">
        <f t="shared" si="3"/>
        <v> </v>
      </c>
      <c r="P470" s="64" t="str">
        <f t="shared" si="4"/>
        <v> </v>
      </c>
      <c r="Q470" s="65" t="str">
        <f t="shared" si="30"/>
        <v> </v>
      </c>
      <c r="R470" s="65" t="str">
        <f t="shared" si="6"/>
        <v> </v>
      </c>
      <c r="S470" s="66" t="str">
        <f t="shared" si="7"/>
        <v> </v>
      </c>
      <c r="T470" s="63" t="str">
        <f t="shared" si="8"/>
        <v>#VALUE!</v>
      </c>
      <c r="U470" s="67" t="str">
        <f t="shared" si="9"/>
        <v>#VALUE!</v>
      </c>
      <c r="V470" s="94" t="str">
        <f t="shared" si="31"/>
        <v>#VALUE!</v>
      </c>
      <c r="W470" s="69" t="str">
        <f t="shared" si="32"/>
        <v>donnée(s) manquante(s)</v>
      </c>
      <c r="X470" s="70" t="str">
        <f t="shared" si="27"/>
        <v>donnée(s) manquante(s)</v>
      </c>
      <c r="Y470" s="65" t="str">
        <f t="shared" si="13"/>
        <v> </v>
      </c>
      <c r="Z470" s="65" t="str">
        <f t="shared" si="14"/>
        <v> </v>
      </c>
      <c r="AA470" s="65" t="str">
        <f t="shared" si="15"/>
        <v> </v>
      </c>
      <c r="AB470" s="71" t="str">
        <f t="shared" si="16"/>
        <v> </v>
      </c>
      <c r="AC470" s="71" t="str">
        <f t="shared" si="17"/>
        <v> </v>
      </c>
      <c r="AD470" s="71" t="str">
        <f t="shared" si="18"/>
        <v> </v>
      </c>
      <c r="AE470" s="72" t="str">
        <f t="shared" si="19"/>
        <v>#VALUE!</v>
      </c>
      <c r="AF470" s="72" t="str">
        <f t="shared" si="20"/>
        <v>#VALUE!</v>
      </c>
      <c r="AG470" s="73" t="str">
        <f t="shared" si="21"/>
        <v>#VALUE!</v>
      </c>
      <c r="AH470" s="69" t="str">
        <f t="shared" si="22"/>
        <v>#VALUE!</v>
      </c>
      <c r="AI470" s="70" t="str">
        <f t="shared" si="23"/>
        <v>#VALUE!</v>
      </c>
      <c r="AJ470" s="75" t="str">
        <f t="shared" si="24"/>
        <v>#VALUE!</v>
      </c>
      <c r="AK470" s="75" t="str">
        <f t="shared" si="25"/>
        <v>#VALUE!</v>
      </c>
      <c r="AL470" s="3"/>
      <c r="AM470" s="3"/>
    </row>
    <row r="471" ht="15.75" customHeight="1">
      <c r="A471" s="3" t="s">
        <v>4708</v>
      </c>
      <c r="B471" s="155"/>
      <c r="C471" s="57"/>
      <c r="D471" s="58"/>
      <c r="E471" s="58"/>
      <c r="F471" s="59"/>
      <c r="G471" s="60"/>
      <c r="H471" s="156"/>
      <c r="I471" s="61"/>
      <c r="J471" s="61"/>
      <c r="K471" s="61"/>
      <c r="L471" s="62"/>
      <c r="M471" s="63" t="str">
        <f t="shared" si="28"/>
        <v> </v>
      </c>
      <c r="N471" s="64" t="str">
        <f t="shared" si="29"/>
        <v> </v>
      </c>
      <c r="O471" s="64" t="str">
        <f t="shared" si="3"/>
        <v> </v>
      </c>
      <c r="P471" s="64" t="str">
        <f t="shared" si="4"/>
        <v> </v>
      </c>
      <c r="Q471" s="65" t="str">
        <f t="shared" si="30"/>
        <v> </v>
      </c>
      <c r="R471" s="65" t="str">
        <f t="shared" si="6"/>
        <v> </v>
      </c>
      <c r="S471" s="66" t="str">
        <f t="shared" si="7"/>
        <v> </v>
      </c>
      <c r="T471" s="63" t="str">
        <f t="shared" si="8"/>
        <v>#VALUE!</v>
      </c>
      <c r="U471" s="67" t="str">
        <f t="shared" si="9"/>
        <v>#VALUE!</v>
      </c>
      <c r="V471" s="94" t="str">
        <f t="shared" si="31"/>
        <v>#VALUE!</v>
      </c>
      <c r="W471" s="69" t="str">
        <f t="shared" si="32"/>
        <v>donnée(s) manquante(s)</v>
      </c>
      <c r="X471" s="70" t="str">
        <f t="shared" si="27"/>
        <v>donnée(s) manquante(s)</v>
      </c>
      <c r="Y471" s="65" t="str">
        <f t="shared" si="13"/>
        <v> </v>
      </c>
      <c r="Z471" s="65" t="str">
        <f t="shared" si="14"/>
        <v> </v>
      </c>
      <c r="AA471" s="65" t="str">
        <f t="shared" si="15"/>
        <v> </v>
      </c>
      <c r="AB471" s="71" t="str">
        <f t="shared" si="16"/>
        <v> </v>
      </c>
      <c r="AC471" s="71" t="str">
        <f t="shared" si="17"/>
        <v> </v>
      </c>
      <c r="AD471" s="71" t="str">
        <f t="shared" si="18"/>
        <v> </v>
      </c>
      <c r="AE471" s="72" t="str">
        <f t="shared" si="19"/>
        <v>#VALUE!</v>
      </c>
      <c r="AF471" s="72" t="str">
        <f t="shared" si="20"/>
        <v>#VALUE!</v>
      </c>
      <c r="AG471" s="73" t="str">
        <f t="shared" si="21"/>
        <v>#VALUE!</v>
      </c>
      <c r="AH471" s="69" t="str">
        <f t="shared" si="22"/>
        <v>#VALUE!</v>
      </c>
      <c r="AI471" s="70" t="str">
        <f t="shared" si="23"/>
        <v>#VALUE!</v>
      </c>
      <c r="AJ471" s="75" t="str">
        <f t="shared" si="24"/>
        <v>#VALUE!</v>
      </c>
      <c r="AK471" s="75" t="str">
        <f t="shared" si="25"/>
        <v>#VALUE!</v>
      </c>
      <c r="AL471" s="3"/>
      <c r="AM471" s="3"/>
    </row>
    <row r="472" ht="15.75" customHeight="1">
      <c r="A472" s="3" t="s">
        <v>4709</v>
      </c>
      <c r="B472" s="155"/>
      <c r="C472" s="57"/>
      <c r="D472" s="58"/>
      <c r="E472" s="58"/>
      <c r="F472" s="59"/>
      <c r="G472" s="60"/>
      <c r="H472" s="156"/>
      <c r="I472" s="61"/>
      <c r="J472" s="61"/>
      <c r="K472" s="61"/>
      <c r="L472" s="62"/>
      <c r="M472" s="63" t="str">
        <f t="shared" si="28"/>
        <v> </v>
      </c>
      <c r="N472" s="64" t="str">
        <f t="shared" si="29"/>
        <v> </v>
      </c>
      <c r="O472" s="64" t="str">
        <f t="shared" si="3"/>
        <v> </v>
      </c>
      <c r="P472" s="64" t="str">
        <f t="shared" si="4"/>
        <v> </v>
      </c>
      <c r="Q472" s="65" t="str">
        <f t="shared" si="30"/>
        <v> </v>
      </c>
      <c r="R472" s="65" t="str">
        <f t="shared" si="6"/>
        <v> </v>
      </c>
      <c r="S472" s="66" t="str">
        <f t="shared" si="7"/>
        <v> </v>
      </c>
      <c r="T472" s="63" t="str">
        <f t="shared" si="8"/>
        <v>#VALUE!</v>
      </c>
      <c r="U472" s="67" t="str">
        <f t="shared" si="9"/>
        <v>#VALUE!</v>
      </c>
      <c r="V472" s="94" t="str">
        <f t="shared" si="31"/>
        <v>#VALUE!</v>
      </c>
      <c r="W472" s="69" t="str">
        <f t="shared" si="32"/>
        <v>donnée(s) manquante(s)</v>
      </c>
      <c r="X472" s="70" t="str">
        <f t="shared" si="27"/>
        <v>donnée(s) manquante(s)</v>
      </c>
      <c r="Y472" s="65" t="str">
        <f t="shared" si="13"/>
        <v> </v>
      </c>
      <c r="Z472" s="65" t="str">
        <f t="shared" si="14"/>
        <v> </v>
      </c>
      <c r="AA472" s="65" t="str">
        <f t="shared" si="15"/>
        <v> </v>
      </c>
      <c r="AB472" s="71" t="str">
        <f t="shared" si="16"/>
        <v> </v>
      </c>
      <c r="AC472" s="71" t="str">
        <f t="shared" si="17"/>
        <v> </v>
      </c>
      <c r="AD472" s="71" t="str">
        <f t="shared" si="18"/>
        <v> </v>
      </c>
      <c r="AE472" s="72" t="str">
        <f t="shared" si="19"/>
        <v>#VALUE!</v>
      </c>
      <c r="AF472" s="72" t="str">
        <f t="shared" si="20"/>
        <v>#VALUE!</v>
      </c>
      <c r="AG472" s="73" t="str">
        <f t="shared" si="21"/>
        <v>#VALUE!</v>
      </c>
      <c r="AH472" s="69" t="str">
        <f t="shared" si="22"/>
        <v>#VALUE!</v>
      </c>
      <c r="AI472" s="70" t="str">
        <f t="shared" si="23"/>
        <v>#VALUE!</v>
      </c>
      <c r="AJ472" s="75" t="str">
        <f t="shared" si="24"/>
        <v>#VALUE!</v>
      </c>
      <c r="AK472" s="75" t="str">
        <f t="shared" si="25"/>
        <v>#VALUE!</v>
      </c>
      <c r="AL472" s="3"/>
      <c r="AM472" s="3"/>
    </row>
    <row r="473" ht="15.75" customHeight="1">
      <c r="A473" s="3" t="s">
        <v>4710</v>
      </c>
      <c r="B473" s="155"/>
      <c r="C473" s="57"/>
      <c r="D473" s="58"/>
      <c r="E473" s="58"/>
      <c r="F473" s="59"/>
      <c r="G473" s="60"/>
      <c r="H473" s="156"/>
      <c r="I473" s="61"/>
      <c r="J473" s="61"/>
      <c r="K473" s="61"/>
      <c r="L473" s="62"/>
      <c r="M473" s="63" t="str">
        <f t="shared" si="28"/>
        <v> </v>
      </c>
      <c r="N473" s="64" t="str">
        <f t="shared" si="29"/>
        <v> </v>
      </c>
      <c r="O473" s="64" t="str">
        <f t="shared" si="3"/>
        <v> </v>
      </c>
      <c r="P473" s="64" t="str">
        <f t="shared" si="4"/>
        <v> </v>
      </c>
      <c r="Q473" s="65" t="str">
        <f t="shared" si="30"/>
        <v> </v>
      </c>
      <c r="R473" s="65" t="str">
        <f t="shared" si="6"/>
        <v> </v>
      </c>
      <c r="S473" s="66" t="str">
        <f t="shared" si="7"/>
        <v> </v>
      </c>
      <c r="T473" s="63" t="str">
        <f t="shared" si="8"/>
        <v>#VALUE!</v>
      </c>
      <c r="U473" s="67" t="str">
        <f t="shared" si="9"/>
        <v>#VALUE!</v>
      </c>
      <c r="V473" s="94" t="str">
        <f t="shared" si="31"/>
        <v>#VALUE!</v>
      </c>
      <c r="W473" s="69" t="str">
        <f t="shared" si="32"/>
        <v>donnée(s) manquante(s)</v>
      </c>
      <c r="X473" s="70" t="str">
        <f t="shared" si="27"/>
        <v>donnée(s) manquante(s)</v>
      </c>
      <c r="Y473" s="65" t="str">
        <f t="shared" si="13"/>
        <v> </v>
      </c>
      <c r="Z473" s="65" t="str">
        <f t="shared" si="14"/>
        <v> </v>
      </c>
      <c r="AA473" s="65" t="str">
        <f t="shared" si="15"/>
        <v> </v>
      </c>
      <c r="AB473" s="71" t="str">
        <f t="shared" si="16"/>
        <v> </v>
      </c>
      <c r="AC473" s="71" t="str">
        <f t="shared" si="17"/>
        <v> </v>
      </c>
      <c r="AD473" s="71" t="str">
        <f t="shared" si="18"/>
        <v> </v>
      </c>
      <c r="AE473" s="72" t="str">
        <f t="shared" si="19"/>
        <v>#VALUE!</v>
      </c>
      <c r="AF473" s="72" t="str">
        <f t="shared" si="20"/>
        <v>#VALUE!</v>
      </c>
      <c r="AG473" s="73" t="str">
        <f t="shared" si="21"/>
        <v>#VALUE!</v>
      </c>
      <c r="AH473" s="69" t="str">
        <f t="shared" si="22"/>
        <v>#VALUE!</v>
      </c>
      <c r="AI473" s="70" t="str">
        <f t="shared" si="23"/>
        <v>#VALUE!</v>
      </c>
      <c r="AJ473" s="75" t="str">
        <f t="shared" si="24"/>
        <v>#VALUE!</v>
      </c>
      <c r="AK473" s="75" t="str">
        <f t="shared" si="25"/>
        <v>#VALUE!</v>
      </c>
      <c r="AL473" s="3"/>
      <c r="AM473" s="3"/>
    </row>
    <row r="474" ht="15.75" customHeight="1">
      <c r="A474" s="3" t="s">
        <v>4711</v>
      </c>
      <c r="B474" s="155"/>
      <c r="C474" s="57"/>
      <c r="D474" s="58"/>
      <c r="E474" s="58"/>
      <c r="F474" s="59"/>
      <c r="G474" s="60"/>
      <c r="H474" s="156"/>
      <c r="I474" s="61"/>
      <c r="J474" s="61"/>
      <c r="K474" s="61"/>
      <c r="L474" s="62"/>
      <c r="M474" s="63" t="str">
        <f t="shared" si="28"/>
        <v> </v>
      </c>
      <c r="N474" s="64" t="str">
        <f t="shared" si="29"/>
        <v> </v>
      </c>
      <c r="O474" s="64" t="str">
        <f t="shared" si="3"/>
        <v> </v>
      </c>
      <c r="P474" s="64" t="str">
        <f t="shared" si="4"/>
        <v> </v>
      </c>
      <c r="Q474" s="65" t="str">
        <f t="shared" si="30"/>
        <v> </v>
      </c>
      <c r="R474" s="65" t="str">
        <f t="shared" si="6"/>
        <v> </v>
      </c>
      <c r="S474" s="66" t="str">
        <f t="shared" si="7"/>
        <v> </v>
      </c>
      <c r="T474" s="63" t="str">
        <f t="shared" si="8"/>
        <v>#VALUE!</v>
      </c>
      <c r="U474" s="67" t="str">
        <f t="shared" si="9"/>
        <v>#VALUE!</v>
      </c>
      <c r="V474" s="94" t="str">
        <f t="shared" si="31"/>
        <v>#VALUE!</v>
      </c>
      <c r="W474" s="69" t="str">
        <f t="shared" si="32"/>
        <v>donnée(s) manquante(s)</v>
      </c>
      <c r="X474" s="70" t="str">
        <f t="shared" si="27"/>
        <v>donnée(s) manquante(s)</v>
      </c>
      <c r="Y474" s="65" t="str">
        <f t="shared" si="13"/>
        <v> </v>
      </c>
      <c r="Z474" s="65" t="str">
        <f t="shared" si="14"/>
        <v> </v>
      </c>
      <c r="AA474" s="65" t="str">
        <f t="shared" si="15"/>
        <v> </v>
      </c>
      <c r="AB474" s="71" t="str">
        <f t="shared" si="16"/>
        <v> </v>
      </c>
      <c r="AC474" s="71" t="str">
        <f t="shared" si="17"/>
        <v> </v>
      </c>
      <c r="AD474" s="71" t="str">
        <f t="shared" si="18"/>
        <v> </v>
      </c>
      <c r="AE474" s="72" t="str">
        <f t="shared" si="19"/>
        <v>#VALUE!</v>
      </c>
      <c r="AF474" s="72" t="str">
        <f t="shared" si="20"/>
        <v>#VALUE!</v>
      </c>
      <c r="AG474" s="73" t="str">
        <f t="shared" si="21"/>
        <v>#VALUE!</v>
      </c>
      <c r="AH474" s="69" t="str">
        <f t="shared" si="22"/>
        <v>#VALUE!</v>
      </c>
      <c r="AI474" s="70" t="str">
        <f t="shared" si="23"/>
        <v>#VALUE!</v>
      </c>
      <c r="AJ474" s="75" t="str">
        <f t="shared" si="24"/>
        <v>#VALUE!</v>
      </c>
      <c r="AK474" s="75" t="str">
        <f t="shared" si="25"/>
        <v>#VALUE!</v>
      </c>
      <c r="AL474" s="3"/>
      <c r="AM474" s="3"/>
    </row>
    <row r="475" ht="15.75" customHeight="1">
      <c r="A475" s="3" t="s">
        <v>4712</v>
      </c>
      <c r="B475" s="155"/>
      <c r="C475" s="57"/>
      <c r="D475" s="58"/>
      <c r="E475" s="58"/>
      <c r="F475" s="59"/>
      <c r="G475" s="60"/>
      <c r="H475" s="156"/>
      <c r="I475" s="61"/>
      <c r="J475" s="61"/>
      <c r="K475" s="61"/>
      <c r="L475" s="62"/>
      <c r="M475" s="63" t="str">
        <f t="shared" si="28"/>
        <v> </v>
      </c>
      <c r="N475" s="64" t="str">
        <f t="shared" si="29"/>
        <v> </v>
      </c>
      <c r="O475" s="64" t="str">
        <f t="shared" si="3"/>
        <v> </v>
      </c>
      <c r="P475" s="64" t="str">
        <f t="shared" si="4"/>
        <v> </v>
      </c>
      <c r="Q475" s="65" t="str">
        <f t="shared" si="30"/>
        <v> </v>
      </c>
      <c r="R475" s="65" t="str">
        <f t="shared" si="6"/>
        <v> </v>
      </c>
      <c r="S475" s="66" t="str">
        <f t="shared" si="7"/>
        <v> </v>
      </c>
      <c r="T475" s="63" t="str">
        <f t="shared" si="8"/>
        <v>#VALUE!</v>
      </c>
      <c r="U475" s="67" t="str">
        <f t="shared" si="9"/>
        <v>#VALUE!</v>
      </c>
      <c r="V475" s="94" t="str">
        <f t="shared" si="31"/>
        <v>#VALUE!</v>
      </c>
      <c r="W475" s="69" t="str">
        <f t="shared" si="32"/>
        <v>donnée(s) manquante(s)</v>
      </c>
      <c r="X475" s="70" t="str">
        <f t="shared" si="27"/>
        <v>donnée(s) manquante(s)</v>
      </c>
      <c r="Y475" s="65" t="str">
        <f t="shared" si="13"/>
        <v> </v>
      </c>
      <c r="Z475" s="65" t="str">
        <f t="shared" si="14"/>
        <v> </v>
      </c>
      <c r="AA475" s="65" t="str">
        <f t="shared" si="15"/>
        <v> </v>
      </c>
      <c r="AB475" s="71" t="str">
        <f t="shared" si="16"/>
        <v> </v>
      </c>
      <c r="AC475" s="71" t="str">
        <f t="shared" si="17"/>
        <v> </v>
      </c>
      <c r="AD475" s="71" t="str">
        <f t="shared" si="18"/>
        <v> </v>
      </c>
      <c r="AE475" s="72" t="str">
        <f t="shared" si="19"/>
        <v>#VALUE!</v>
      </c>
      <c r="AF475" s="72" t="str">
        <f t="shared" si="20"/>
        <v>#VALUE!</v>
      </c>
      <c r="AG475" s="73" t="str">
        <f t="shared" si="21"/>
        <v>#VALUE!</v>
      </c>
      <c r="AH475" s="69" t="str">
        <f t="shared" si="22"/>
        <v>#VALUE!</v>
      </c>
      <c r="AI475" s="70" t="str">
        <f t="shared" si="23"/>
        <v>#VALUE!</v>
      </c>
      <c r="AJ475" s="75" t="str">
        <f t="shared" si="24"/>
        <v>#VALUE!</v>
      </c>
      <c r="AK475" s="75" t="str">
        <f t="shared" si="25"/>
        <v>#VALUE!</v>
      </c>
      <c r="AL475" s="3"/>
      <c r="AM475" s="3"/>
    </row>
    <row r="476" ht="15.75" customHeight="1">
      <c r="A476" s="3" t="s">
        <v>4713</v>
      </c>
      <c r="B476" s="155"/>
      <c r="C476" s="57"/>
      <c r="D476" s="58"/>
      <c r="E476" s="58"/>
      <c r="F476" s="59"/>
      <c r="G476" s="60"/>
      <c r="H476" s="156"/>
      <c r="I476" s="61"/>
      <c r="J476" s="61"/>
      <c r="K476" s="61"/>
      <c r="L476" s="62"/>
      <c r="M476" s="63" t="str">
        <f t="shared" si="28"/>
        <v> </v>
      </c>
      <c r="N476" s="64" t="str">
        <f t="shared" si="29"/>
        <v> </v>
      </c>
      <c r="O476" s="64" t="str">
        <f t="shared" si="3"/>
        <v> </v>
      </c>
      <c r="P476" s="64" t="str">
        <f t="shared" si="4"/>
        <v> </v>
      </c>
      <c r="Q476" s="65" t="str">
        <f t="shared" si="30"/>
        <v> </v>
      </c>
      <c r="R476" s="65" t="str">
        <f t="shared" si="6"/>
        <v> </v>
      </c>
      <c r="S476" s="66" t="str">
        <f t="shared" si="7"/>
        <v> </v>
      </c>
      <c r="T476" s="63" t="str">
        <f t="shared" si="8"/>
        <v>#VALUE!</v>
      </c>
      <c r="U476" s="67" t="str">
        <f t="shared" si="9"/>
        <v>#VALUE!</v>
      </c>
      <c r="V476" s="94" t="str">
        <f t="shared" si="31"/>
        <v>#VALUE!</v>
      </c>
      <c r="W476" s="69" t="str">
        <f t="shared" si="32"/>
        <v>donnée(s) manquante(s)</v>
      </c>
      <c r="X476" s="70" t="str">
        <f t="shared" si="27"/>
        <v>donnée(s) manquante(s)</v>
      </c>
      <c r="Y476" s="65" t="str">
        <f t="shared" si="13"/>
        <v> </v>
      </c>
      <c r="Z476" s="65" t="str">
        <f t="shared" si="14"/>
        <v> </v>
      </c>
      <c r="AA476" s="65" t="str">
        <f t="shared" si="15"/>
        <v> </v>
      </c>
      <c r="AB476" s="71" t="str">
        <f t="shared" si="16"/>
        <v> </v>
      </c>
      <c r="AC476" s="71" t="str">
        <f t="shared" si="17"/>
        <v> </v>
      </c>
      <c r="AD476" s="71" t="str">
        <f t="shared" si="18"/>
        <v> </v>
      </c>
      <c r="AE476" s="72" t="str">
        <f t="shared" si="19"/>
        <v>#VALUE!</v>
      </c>
      <c r="AF476" s="72" t="str">
        <f t="shared" si="20"/>
        <v>#VALUE!</v>
      </c>
      <c r="AG476" s="73" t="str">
        <f t="shared" si="21"/>
        <v>#VALUE!</v>
      </c>
      <c r="AH476" s="69" t="str">
        <f t="shared" si="22"/>
        <v>#VALUE!</v>
      </c>
      <c r="AI476" s="70" t="str">
        <f t="shared" si="23"/>
        <v>#VALUE!</v>
      </c>
      <c r="AJ476" s="75" t="str">
        <f t="shared" si="24"/>
        <v>#VALUE!</v>
      </c>
      <c r="AK476" s="75" t="str">
        <f t="shared" si="25"/>
        <v>#VALUE!</v>
      </c>
      <c r="AL476" s="3"/>
      <c r="AM476" s="3"/>
    </row>
    <row r="477" ht="15.75" customHeight="1">
      <c r="A477" s="3" t="s">
        <v>4714</v>
      </c>
      <c r="B477" s="155"/>
      <c r="C477" s="57"/>
      <c r="D477" s="58"/>
      <c r="E477" s="58"/>
      <c r="F477" s="59"/>
      <c r="G477" s="60"/>
      <c r="H477" s="156"/>
      <c r="I477" s="61"/>
      <c r="J477" s="61"/>
      <c r="K477" s="61"/>
      <c r="L477" s="62"/>
      <c r="M477" s="63" t="str">
        <f t="shared" si="28"/>
        <v> </v>
      </c>
      <c r="N477" s="64" t="str">
        <f t="shared" si="29"/>
        <v> </v>
      </c>
      <c r="O477" s="64" t="str">
        <f t="shared" si="3"/>
        <v> </v>
      </c>
      <c r="P477" s="64" t="str">
        <f t="shared" si="4"/>
        <v> </v>
      </c>
      <c r="Q477" s="65" t="str">
        <f t="shared" si="30"/>
        <v> </v>
      </c>
      <c r="R477" s="65" t="str">
        <f t="shared" si="6"/>
        <v> </v>
      </c>
      <c r="S477" s="66" t="str">
        <f t="shared" si="7"/>
        <v> </v>
      </c>
      <c r="T477" s="63" t="str">
        <f t="shared" si="8"/>
        <v>#VALUE!</v>
      </c>
      <c r="U477" s="67" t="str">
        <f t="shared" si="9"/>
        <v>#VALUE!</v>
      </c>
      <c r="V477" s="94" t="str">
        <f t="shared" si="31"/>
        <v>#VALUE!</v>
      </c>
      <c r="W477" s="69" t="str">
        <f t="shared" si="32"/>
        <v>donnée(s) manquante(s)</v>
      </c>
      <c r="X477" s="70" t="str">
        <f t="shared" si="27"/>
        <v>donnée(s) manquante(s)</v>
      </c>
      <c r="Y477" s="65" t="str">
        <f t="shared" si="13"/>
        <v> </v>
      </c>
      <c r="Z477" s="65" t="str">
        <f t="shared" si="14"/>
        <v> </v>
      </c>
      <c r="AA477" s="65" t="str">
        <f t="shared" si="15"/>
        <v> </v>
      </c>
      <c r="AB477" s="71" t="str">
        <f t="shared" si="16"/>
        <v> </v>
      </c>
      <c r="AC477" s="71" t="str">
        <f t="shared" si="17"/>
        <v> </v>
      </c>
      <c r="AD477" s="71" t="str">
        <f t="shared" si="18"/>
        <v> </v>
      </c>
      <c r="AE477" s="72" t="str">
        <f t="shared" si="19"/>
        <v>#VALUE!</v>
      </c>
      <c r="AF477" s="72" t="str">
        <f t="shared" si="20"/>
        <v>#VALUE!</v>
      </c>
      <c r="AG477" s="73" t="str">
        <f t="shared" si="21"/>
        <v>#VALUE!</v>
      </c>
      <c r="AH477" s="69" t="str">
        <f t="shared" si="22"/>
        <v>#VALUE!</v>
      </c>
      <c r="AI477" s="70" t="str">
        <f t="shared" si="23"/>
        <v>#VALUE!</v>
      </c>
      <c r="AJ477" s="75" t="str">
        <f t="shared" si="24"/>
        <v>#VALUE!</v>
      </c>
      <c r="AK477" s="75" t="str">
        <f t="shared" si="25"/>
        <v>#VALUE!</v>
      </c>
      <c r="AL477" s="3"/>
      <c r="AM477" s="3"/>
    </row>
    <row r="478" ht="15.75" customHeight="1">
      <c r="A478" s="3" t="s">
        <v>4715</v>
      </c>
      <c r="B478" s="155"/>
      <c r="C478" s="57"/>
      <c r="D478" s="58"/>
      <c r="E478" s="58"/>
      <c r="F478" s="59"/>
      <c r="G478" s="60"/>
      <c r="H478" s="156"/>
      <c r="I478" s="61"/>
      <c r="J478" s="61"/>
      <c r="K478" s="61"/>
      <c r="L478" s="62"/>
      <c r="M478" s="63" t="str">
        <f t="shared" si="28"/>
        <v> </v>
      </c>
      <c r="N478" s="64" t="str">
        <f t="shared" si="29"/>
        <v> </v>
      </c>
      <c r="O478" s="64" t="str">
        <f t="shared" si="3"/>
        <v> </v>
      </c>
      <c r="P478" s="64" t="str">
        <f t="shared" si="4"/>
        <v> </v>
      </c>
      <c r="Q478" s="65" t="str">
        <f t="shared" si="30"/>
        <v> </v>
      </c>
      <c r="R478" s="65" t="str">
        <f t="shared" si="6"/>
        <v> </v>
      </c>
      <c r="S478" s="66" t="str">
        <f t="shared" si="7"/>
        <v> </v>
      </c>
      <c r="T478" s="63" t="str">
        <f t="shared" si="8"/>
        <v>#VALUE!</v>
      </c>
      <c r="U478" s="67" t="str">
        <f t="shared" si="9"/>
        <v>#VALUE!</v>
      </c>
      <c r="V478" s="94" t="str">
        <f t="shared" si="31"/>
        <v>#VALUE!</v>
      </c>
      <c r="W478" s="69" t="str">
        <f t="shared" si="32"/>
        <v>donnée(s) manquante(s)</v>
      </c>
      <c r="X478" s="70" t="str">
        <f t="shared" si="27"/>
        <v>donnée(s) manquante(s)</v>
      </c>
      <c r="Y478" s="65" t="str">
        <f t="shared" si="13"/>
        <v> </v>
      </c>
      <c r="Z478" s="65" t="str">
        <f t="shared" si="14"/>
        <v> </v>
      </c>
      <c r="AA478" s="65" t="str">
        <f t="shared" si="15"/>
        <v> </v>
      </c>
      <c r="AB478" s="71" t="str">
        <f t="shared" si="16"/>
        <v> </v>
      </c>
      <c r="AC478" s="71" t="str">
        <f t="shared" si="17"/>
        <v> </v>
      </c>
      <c r="AD478" s="71" t="str">
        <f t="shared" si="18"/>
        <v> </v>
      </c>
      <c r="AE478" s="72" t="str">
        <f t="shared" si="19"/>
        <v>#VALUE!</v>
      </c>
      <c r="AF478" s="72" t="str">
        <f t="shared" si="20"/>
        <v>#VALUE!</v>
      </c>
      <c r="AG478" s="73" t="str">
        <f t="shared" si="21"/>
        <v>#VALUE!</v>
      </c>
      <c r="AH478" s="69" t="str">
        <f t="shared" si="22"/>
        <v>#VALUE!</v>
      </c>
      <c r="AI478" s="70" t="str">
        <f t="shared" si="23"/>
        <v>#VALUE!</v>
      </c>
      <c r="AJ478" s="75" t="str">
        <f t="shared" si="24"/>
        <v>#VALUE!</v>
      </c>
      <c r="AK478" s="75" t="str">
        <f t="shared" si="25"/>
        <v>#VALUE!</v>
      </c>
      <c r="AL478" s="3"/>
      <c r="AM478" s="3"/>
    </row>
    <row r="479" ht="15.75" customHeight="1">
      <c r="A479" s="3" t="s">
        <v>4716</v>
      </c>
      <c r="B479" s="155"/>
      <c r="C479" s="57"/>
      <c r="D479" s="58"/>
      <c r="E479" s="58"/>
      <c r="F479" s="59"/>
      <c r="G479" s="60"/>
      <c r="H479" s="156"/>
      <c r="I479" s="61"/>
      <c r="J479" s="61"/>
      <c r="K479" s="61"/>
      <c r="L479" s="62"/>
      <c r="M479" s="63" t="str">
        <f t="shared" si="28"/>
        <v> </v>
      </c>
      <c r="N479" s="64" t="str">
        <f t="shared" si="29"/>
        <v> </v>
      </c>
      <c r="O479" s="64" t="str">
        <f t="shared" si="3"/>
        <v> </v>
      </c>
      <c r="P479" s="64" t="str">
        <f t="shared" si="4"/>
        <v> </v>
      </c>
      <c r="Q479" s="65" t="str">
        <f t="shared" si="30"/>
        <v> </v>
      </c>
      <c r="R479" s="65" t="str">
        <f t="shared" si="6"/>
        <v> </v>
      </c>
      <c r="S479" s="66" t="str">
        <f t="shared" si="7"/>
        <v> </v>
      </c>
      <c r="T479" s="63" t="str">
        <f t="shared" si="8"/>
        <v>#VALUE!</v>
      </c>
      <c r="U479" s="67" t="str">
        <f t="shared" si="9"/>
        <v>#VALUE!</v>
      </c>
      <c r="V479" s="94" t="str">
        <f t="shared" si="31"/>
        <v>#VALUE!</v>
      </c>
      <c r="W479" s="69" t="str">
        <f t="shared" si="32"/>
        <v>donnée(s) manquante(s)</v>
      </c>
      <c r="X479" s="70" t="str">
        <f t="shared" si="27"/>
        <v>donnée(s) manquante(s)</v>
      </c>
      <c r="Y479" s="65" t="str">
        <f t="shared" si="13"/>
        <v> </v>
      </c>
      <c r="Z479" s="65" t="str">
        <f t="shared" si="14"/>
        <v> </v>
      </c>
      <c r="AA479" s="65" t="str">
        <f t="shared" si="15"/>
        <v> </v>
      </c>
      <c r="AB479" s="71" t="str">
        <f t="shared" si="16"/>
        <v> </v>
      </c>
      <c r="AC479" s="71" t="str">
        <f t="shared" si="17"/>
        <v> </v>
      </c>
      <c r="AD479" s="71" t="str">
        <f t="shared" si="18"/>
        <v> </v>
      </c>
      <c r="AE479" s="72" t="str">
        <f t="shared" si="19"/>
        <v>#VALUE!</v>
      </c>
      <c r="AF479" s="72" t="str">
        <f t="shared" si="20"/>
        <v>#VALUE!</v>
      </c>
      <c r="AG479" s="73" t="str">
        <f t="shared" si="21"/>
        <v>#VALUE!</v>
      </c>
      <c r="AH479" s="69" t="str">
        <f t="shared" si="22"/>
        <v>#VALUE!</v>
      </c>
      <c r="AI479" s="70" t="str">
        <f t="shared" si="23"/>
        <v>#VALUE!</v>
      </c>
      <c r="AJ479" s="75" t="str">
        <f t="shared" si="24"/>
        <v>#VALUE!</v>
      </c>
      <c r="AK479" s="75" t="str">
        <f t="shared" si="25"/>
        <v>#VALUE!</v>
      </c>
      <c r="AL479" s="3"/>
      <c r="AM479" s="3"/>
    </row>
    <row r="480" ht="15.75" customHeight="1">
      <c r="A480" s="3" t="s">
        <v>4717</v>
      </c>
      <c r="B480" s="155"/>
      <c r="C480" s="57"/>
      <c r="D480" s="58"/>
      <c r="E480" s="58"/>
      <c r="F480" s="59"/>
      <c r="G480" s="60"/>
      <c r="H480" s="156"/>
      <c r="I480" s="61"/>
      <c r="J480" s="61"/>
      <c r="K480" s="61"/>
      <c r="L480" s="62"/>
      <c r="M480" s="63" t="str">
        <f t="shared" si="28"/>
        <v> </v>
      </c>
      <c r="N480" s="64" t="str">
        <f t="shared" si="29"/>
        <v> </v>
      </c>
      <c r="O480" s="64" t="str">
        <f t="shared" si="3"/>
        <v> </v>
      </c>
      <c r="P480" s="64" t="str">
        <f t="shared" si="4"/>
        <v> </v>
      </c>
      <c r="Q480" s="65" t="str">
        <f t="shared" si="30"/>
        <v> </v>
      </c>
      <c r="R480" s="65" t="str">
        <f t="shared" si="6"/>
        <v> </v>
      </c>
      <c r="S480" s="66" t="str">
        <f t="shared" si="7"/>
        <v> </v>
      </c>
      <c r="T480" s="63" t="str">
        <f t="shared" si="8"/>
        <v>#VALUE!</v>
      </c>
      <c r="U480" s="67" t="str">
        <f t="shared" si="9"/>
        <v>#VALUE!</v>
      </c>
      <c r="V480" s="94" t="str">
        <f t="shared" si="31"/>
        <v>#VALUE!</v>
      </c>
      <c r="W480" s="69" t="str">
        <f t="shared" si="32"/>
        <v>donnée(s) manquante(s)</v>
      </c>
      <c r="X480" s="70" t="str">
        <f t="shared" si="27"/>
        <v>donnée(s) manquante(s)</v>
      </c>
      <c r="Y480" s="65" t="str">
        <f t="shared" si="13"/>
        <v> </v>
      </c>
      <c r="Z480" s="65" t="str">
        <f t="shared" si="14"/>
        <v> </v>
      </c>
      <c r="AA480" s="65" t="str">
        <f t="shared" si="15"/>
        <v> </v>
      </c>
      <c r="AB480" s="71" t="str">
        <f t="shared" si="16"/>
        <v> </v>
      </c>
      <c r="AC480" s="71" t="str">
        <f t="shared" si="17"/>
        <v> </v>
      </c>
      <c r="AD480" s="71" t="str">
        <f t="shared" si="18"/>
        <v> </v>
      </c>
      <c r="AE480" s="72" t="str">
        <f t="shared" si="19"/>
        <v>#VALUE!</v>
      </c>
      <c r="AF480" s="72" t="str">
        <f t="shared" si="20"/>
        <v>#VALUE!</v>
      </c>
      <c r="AG480" s="73" t="str">
        <f t="shared" si="21"/>
        <v>#VALUE!</v>
      </c>
      <c r="AH480" s="69" t="str">
        <f t="shared" si="22"/>
        <v>#VALUE!</v>
      </c>
      <c r="AI480" s="70" t="str">
        <f t="shared" si="23"/>
        <v>#VALUE!</v>
      </c>
      <c r="AJ480" s="75" t="str">
        <f t="shared" si="24"/>
        <v>#VALUE!</v>
      </c>
      <c r="AK480" s="75" t="str">
        <f t="shared" si="25"/>
        <v>#VALUE!</v>
      </c>
      <c r="AL480" s="3"/>
      <c r="AM480" s="3"/>
    </row>
    <row r="481" ht="15.75" customHeight="1">
      <c r="A481" s="3" t="s">
        <v>4718</v>
      </c>
      <c r="B481" s="155"/>
      <c r="C481" s="57"/>
      <c r="D481" s="58"/>
      <c r="E481" s="58"/>
      <c r="F481" s="59"/>
      <c r="G481" s="60"/>
      <c r="H481" s="156"/>
      <c r="I481" s="61"/>
      <c r="J481" s="61"/>
      <c r="K481" s="61"/>
      <c r="L481" s="62"/>
      <c r="M481" s="63" t="str">
        <f t="shared" si="28"/>
        <v> </v>
      </c>
      <c r="N481" s="64" t="str">
        <f t="shared" si="29"/>
        <v> </v>
      </c>
      <c r="O481" s="64" t="str">
        <f t="shared" si="3"/>
        <v> </v>
      </c>
      <c r="P481" s="64" t="str">
        <f t="shared" si="4"/>
        <v> </v>
      </c>
      <c r="Q481" s="65" t="str">
        <f t="shared" si="30"/>
        <v> </v>
      </c>
      <c r="R481" s="65" t="str">
        <f t="shared" si="6"/>
        <v> </v>
      </c>
      <c r="S481" s="66" t="str">
        <f t="shared" si="7"/>
        <v> </v>
      </c>
      <c r="T481" s="63" t="str">
        <f t="shared" si="8"/>
        <v>#VALUE!</v>
      </c>
      <c r="U481" s="67" t="str">
        <f t="shared" si="9"/>
        <v>#VALUE!</v>
      </c>
      <c r="V481" s="94" t="str">
        <f t="shared" si="31"/>
        <v>#VALUE!</v>
      </c>
      <c r="W481" s="69" t="str">
        <f t="shared" si="32"/>
        <v>donnée(s) manquante(s)</v>
      </c>
      <c r="X481" s="70" t="str">
        <f t="shared" si="27"/>
        <v>donnée(s) manquante(s)</v>
      </c>
      <c r="Y481" s="65" t="str">
        <f t="shared" si="13"/>
        <v> </v>
      </c>
      <c r="Z481" s="65" t="str">
        <f t="shared" si="14"/>
        <v> </v>
      </c>
      <c r="AA481" s="65" t="str">
        <f t="shared" si="15"/>
        <v> </v>
      </c>
      <c r="AB481" s="71" t="str">
        <f t="shared" si="16"/>
        <v> </v>
      </c>
      <c r="AC481" s="71" t="str">
        <f t="shared" si="17"/>
        <v> </v>
      </c>
      <c r="AD481" s="71" t="str">
        <f t="shared" si="18"/>
        <v> </v>
      </c>
      <c r="AE481" s="72" t="str">
        <f t="shared" si="19"/>
        <v>#VALUE!</v>
      </c>
      <c r="AF481" s="72" t="str">
        <f t="shared" si="20"/>
        <v>#VALUE!</v>
      </c>
      <c r="AG481" s="73" t="str">
        <f t="shared" si="21"/>
        <v>#VALUE!</v>
      </c>
      <c r="AH481" s="69" t="str">
        <f t="shared" si="22"/>
        <v>#VALUE!</v>
      </c>
      <c r="AI481" s="70" t="str">
        <f t="shared" si="23"/>
        <v>#VALUE!</v>
      </c>
      <c r="AJ481" s="75" t="str">
        <f t="shared" si="24"/>
        <v>#VALUE!</v>
      </c>
      <c r="AK481" s="75" t="str">
        <f t="shared" si="25"/>
        <v>#VALUE!</v>
      </c>
      <c r="AL481" s="3"/>
      <c r="AM481" s="3"/>
    </row>
    <row r="482" ht="15.75" customHeight="1">
      <c r="A482" s="3" t="s">
        <v>4719</v>
      </c>
      <c r="B482" s="155"/>
      <c r="C482" s="57"/>
      <c r="D482" s="58"/>
      <c r="E482" s="58"/>
      <c r="F482" s="59"/>
      <c r="G482" s="60"/>
      <c r="H482" s="156"/>
      <c r="I482" s="61"/>
      <c r="J482" s="61"/>
      <c r="K482" s="61"/>
      <c r="L482" s="62"/>
      <c r="M482" s="63" t="str">
        <f t="shared" si="28"/>
        <v> </v>
      </c>
      <c r="N482" s="64" t="str">
        <f t="shared" si="29"/>
        <v> </v>
      </c>
      <c r="O482" s="64" t="str">
        <f t="shared" si="3"/>
        <v> </v>
      </c>
      <c r="P482" s="64" t="str">
        <f t="shared" si="4"/>
        <v> </v>
      </c>
      <c r="Q482" s="65" t="str">
        <f t="shared" si="30"/>
        <v> </v>
      </c>
      <c r="R482" s="65" t="str">
        <f t="shared" si="6"/>
        <v> </v>
      </c>
      <c r="S482" s="66" t="str">
        <f t="shared" si="7"/>
        <v> </v>
      </c>
      <c r="T482" s="63" t="str">
        <f t="shared" si="8"/>
        <v>#VALUE!</v>
      </c>
      <c r="U482" s="67" t="str">
        <f t="shared" si="9"/>
        <v>#VALUE!</v>
      </c>
      <c r="V482" s="94" t="str">
        <f t="shared" si="31"/>
        <v>#VALUE!</v>
      </c>
      <c r="W482" s="69" t="str">
        <f t="shared" si="32"/>
        <v>donnée(s) manquante(s)</v>
      </c>
      <c r="X482" s="70" t="str">
        <f t="shared" si="27"/>
        <v>donnée(s) manquante(s)</v>
      </c>
      <c r="Y482" s="65" t="str">
        <f t="shared" si="13"/>
        <v> </v>
      </c>
      <c r="Z482" s="65" t="str">
        <f t="shared" si="14"/>
        <v> </v>
      </c>
      <c r="AA482" s="65" t="str">
        <f t="shared" si="15"/>
        <v> </v>
      </c>
      <c r="AB482" s="71" t="str">
        <f t="shared" si="16"/>
        <v> </v>
      </c>
      <c r="AC482" s="71" t="str">
        <f t="shared" si="17"/>
        <v> </v>
      </c>
      <c r="AD482" s="71" t="str">
        <f t="shared" si="18"/>
        <v> </v>
      </c>
      <c r="AE482" s="72" t="str">
        <f t="shared" si="19"/>
        <v>#VALUE!</v>
      </c>
      <c r="AF482" s="72" t="str">
        <f t="shared" si="20"/>
        <v>#VALUE!</v>
      </c>
      <c r="AG482" s="73" t="str">
        <f t="shared" si="21"/>
        <v>#VALUE!</v>
      </c>
      <c r="AH482" s="69" t="str">
        <f t="shared" si="22"/>
        <v>#VALUE!</v>
      </c>
      <c r="AI482" s="70" t="str">
        <f t="shared" si="23"/>
        <v>#VALUE!</v>
      </c>
      <c r="AJ482" s="75" t="str">
        <f t="shared" si="24"/>
        <v>#VALUE!</v>
      </c>
      <c r="AK482" s="75" t="str">
        <f t="shared" si="25"/>
        <v>#VALUE!</v>
      </c>
      <c r="AL482" s="3"/>
      <c r="AM482" s="3"/>
    </row>
    <row r="483" ht="15.75" customHeight="1">
      <c r="A483" s="3" t="s">
        <v>4720</v>
      </c>
      <c r="B483" s="155"/>
      <c r="C483" s="57"/>
      <c r="D483" s="58"/>
      <c r="E483" s="58"/>
      <c r="F483" s="59"/>
      <c r="G483" s="60"/>
      <c r="H483" s="156"/>
      <c r="I483" s="61"/>
      <c r="J483" s="61"/>
      <c r="K483" s="61"/>
      <c r="L483" s="62"/>
      <c r="M483" s="63" t="str">
        <f t="shared" si="28"/>
        <v> </v>
      </c>
      <c r="N483" s="64" t="str">
        <f t="shared" si="29"/>
        <v> </v>
      </c>
      <c r="O483" s="64" t="str">
        <f t="shared" si="3"/>
        <v> </v>
      </c>
      <c r="P483" s="64" t="str">
        <f t="shared" si="4"/>
        <v> </v>
      </c>
      <c r="Q483" s="65" t="str">
        <f t="shared" si="30"/>
        <v> </v>
      </c>
      <c r="R483" s="65" t="str">
        <f t="shared" si="6"/>
        <v> </v>
      </c>
      <c r="S483" s="66" t="str">
        <f t="shared" si="7"/>
        <v> </v>
      </c>
      <c r="T483" s="63" t="str">
        <f t="shared" si="8"/>
        <v>#VALUE!</v>
      </c>
      <c r="U483" s="67" t="str">
        <f t="shared" si="9"/>
        <v>#VALUE!</v>
      </c>
      <c r="V483" s="94" t="str">
        <f t="shared" si="31"/>
        <v>#VALUE!</v>
      </c>
      <c r="W483" s="69" t="str">
        <f t="shared" si="32"/>
        <v>donnée(s) manquante(s)</v>
      </c>
      <c r="X483" s="70" t="str">
        <f t="shared" si="27"/>
        <v>donnée(s) manquante(s)</v>
      </c>
      <c r="Y483" s="65" t="str">
        <f t="shared" si="13"/>
        <v> </v>
      </c>
      <c r="Z483" s="65" t="str">
        <f t="shared" si="14"/>
        <v> </v>
      </c>
      <c r="AA483" s="65" t="str">
        <f t="shared" si="15"/>
        <v> </v>
      </c>
      <c r="AB483" s="71" t="str">
        <f t="shared" si="16"/>
        <v> </v>
      </c>
      <c r="AC483" s="71" t="str">
        <f t="shared" si="17"/>
        <v> </v>
      </c>
      <c r="AD483" s="71" t="str">
        <f t="shared" si="18"/>
        <v> </v>
      </c>
      <c r="AE483" s="72" t="str">
        <f t="shared" si="19"/>
        <v>#VALUE!</v>
      </c>
      <c r="AF483" s="72" t="str">
        <f t="shared" si="20"/>
        <v>#VALUE!</v>
      </c>
      <c r="AG483" s="73" t="str">
        <f t="shared" si="21"/>
        <v>#VALUE!</v>
      </c>
      <c r="AH483" s="69" t="str">
        <f t="shared" si="22"/>
        <v>#VALUE!</v>
      </c>
      <c r="AI483" s="70" t="str">
        <f t="shared" si="23"/>
        <v>#VALUE!</v>
      </c>
      <c r="AJ483" s="75" t="str">
        <f t="shared" si="24"/>
        <v>#VALUE!</v>
      </c>
      <c r="AK483" s="75" t="str">
        <f t="shared" si="25"/>
        <v>#VALUE!</v>
      </c>
      <c r="AL483" s="3"/>
      <c r="AM483" s="3"/>
    </row>
    <row r="484" ht="15.75" customHeight="1">
      <c r="A484" s="3" t="s">
        <v>4721</v>
      </c>
      <c r="B484" s="155"/>
      <c r="C484" s="57"/>
      <c r="D484" s="58"/>
      <c r="E484" s="58"/>
      <c r="F484" s="59"/>
      <c r="G484" s="60"/>
      <c r="H484" s="156"/>
      <c r="I484" s="61"/>
      <c r="J484" s="61"/>
      <c r="K484" s="61"/>
      <c r="L484" s="62"/>
      <c r="M484" s="63" t="str">
        <f t="shared" si="28"/>
        <v> </v>
      </c>
      <c r="N484" s="64" t="str">
        <f t="shared" si="29"/>
        <v> </v>
      </c>
      <c r="O484" s="64" t="str">
        <f t="shared" si="3"/>
        <v> </v>
      </c>
      <c r="P484" s="64" t="str">
        <f t="shared" si="4"/>
        <v> </v>
      </c>
      <c r="Q484" s="65" t="str">
        <f t="shared" si="30"/>
        <v> </v>
      </c>
      <c r="R484" s="65" t="str">
        <f t="shared" si="6"/>
        <v> </v>
      </c>
      <c r="S484" s="66" t="str">
        <f t="shared" si="7"/>
        <v> </v>
      </c>
      <c r="T484" s="63" t="str">
        <f t="shared" si="8"/>
        <v>#VALUE!</v>
      </c>
      <c r="U484" s="67" t="str">
        <f t="shared" si="9"/>
        <v>#VALUE!</v>
      </c>
      <c r="V484" s="94" t="str">
        <f t="shared" si="31"/>
        <v>#VALUE!</v>
      </c>
      <c r="W484" s="69" t="str">
        <f t="shared" si="32"/>
        <v>donnée(s) manquante(s)</v>
      </c>
      <c r="X484" s="70" t="str">
        <f t="shared" si="27"/>
        <v>donnée(s) manquante(s)</v>
      </c>
      <c r="Y484" s="65" t="str">
        <f t="shared" si="13"/>
        <v> </v>
      </c>
      <c r="Z484" s="65" t="str">
        <f t="shared" si="14"/>
        <v> </v>
      </c>
      <c r="AA484" s="65" t="str">
        <f t="shared" si="15"/>
        <v> </v>
      </c>
      <c r="AB484" s="71" t="str">
        <f t="shared" si="16"/>
        <v> </v>
      </c>
      <c r="AC484" s="71" t="str">
        <f t="shared" si="17"/>
        <v> </v>
      </c>
      <c r="AD484" s="71" t="str">
        <f t="shared" si="18"/>
        <v> </v>
      </c>
      <c r="AE484" s="72" t="str">
        <f t="shared" si="19"/>
        <v>#VALUE!</v>
      </c>
      <c r="AF484" s="72" t="str">
        <f t="shared" si="20"/>
        <v>#VALUE!</v>
      </c>
      <c r="AG484" s="73" t="str">
        <f t="shared" si="21"/>
        <v>#VALUE!</v>
      </c>
      <c r="AH484" s="69" t="str">
        <f t="shared" si="22"/>
        <v>#VALUE!</v>
      </c>
      <c r="AI484" s="70" t="str">
        <f t="shared" si="23"/>
        <v>#VALUE!</v>
      </c>
      <c r="AJ484" s="75" t="str">
        <f t="shared" si="24"/>
        <v>#VALUE!</v>
      </c>
      <c r="AK484" s="75" t="str">
        <f t="shared" si="25"/>
        <v>#VALUE!</v>
      </c>
      <c r="AL484" s="3"/>
      <c r="AM484" s="3"/>
    </row>
    <row r="485" ht="15.75" customHeight="1">
      <c r="A485" s="3" t="s">
        <v>4722</v>
      </c>
      <c r="B485" s="155"/>
      <c r="C485" s="57"/>
      <c r="D485" s="58"/>
      <c r="E485" s="58"/>
      <c r="F485" s="59"/>
      <c r="G485" s="60"/>
      <c r="H485" s="156"/>
      <c r="I485" s="61"/>
      <c r="J485" s="61"/>
      <c r="K485" s="61"/>
      <c r="L485" s="62"/>
      <c r="M485" s="63" t="str">
        <f t="shared" si="28"/>
        <v> </v>
      </c>
      <c r="N485" s="64" t="str">
        <f t="shared" si="29"/>
        <v> </v>
      </c>
      <c r="O485" s="64" t="str">
        <f t="shared" si="3"/>
        <v> </v>
      </c>
      <c r="P485" s="64" t="str">
        <f t="shared" si="4"/>
        <v> </v>
      </c>
      <c r="Q485" s="65" t="str">
        <f t="shared" si="30"/>
        <v> </v>
      </c>
      <c r="R485" s="65" t="str">
        <f t="shared" si="6"/>
        <v> </v>
      </c>
      <c r="S485" s="66" t="str">
        <f t="shared" si="7"/>
        <v> </v>
      </c>
      <c r="T485" s="63" t="str">
        <f t="shared" si="8"/>
        <v>#VALUE!</v>
      </c>
      <c r="U485" s="67" t="str">
        <f t="shared" si="9"/>
        <v>#VALUE!</v>
      </c>
      <c r="V485" s="94" t="str">
        <f t="shared" si="31"/>
        <v>#VALUE!</v>
      </c>
      <c r="W485" s="69" t="str">
        <f t="shared" si="32"/>
        <v>donnée(s) manquante(s)</v>
      </c>
      <c r="X485" s="70" t="str">
        <f t="shared" si="27"/>
        <v>donnée(s) manquante(s)</v>
      </c>
      <c r="Y485" s="65" t="str">
        <f t="shared" si="13"/>
        <v> </v>
      </c>
      <c r="Z485" s="65" t="str">
        <f t="shared" si="14"/>
        <v> </v>
      </c>
      <c r="AA485" s="65" t="str">
        <f t="shared" si="15"/>
        <v> </v>
      </c>
      <c r="AB485" s="71" t="str">
        <f t="shared" si="16"/>
        <v> </v>
      </c>
      <c r="AC485" s="71" t="str">
        <f t="shared" si="17"/>
        <v> </v>
      </c>
      <c r="AD485" s="71" t="str">
        <f t="shared" si="18"/>
        <v> </v>
      </c>
      <c r="AE485" s="72" t="str">
        <f t="shared" si="19"/>
        <v>#VALUE!</v>
      </c>
      <c r="AF485" s="72" t="str">
        <f t="shared" si="20"/>
        <v>#VALUE!</v>
      </c>
      <c r="AG485" s="73" t="str">
        <f t="shared" si="21"/>
        <v>#VALUE!</v>
      </c>
      <c r="AH485" s="69" t="str">
        <f t="shared" si="22"/>
        <v>#VALUE!</v>
      </c>
      <c r="AI485" s="70" t="str">
        <f t="shared" si="23"/>
        <v>#VALUE!</v>
      </c>
      <c r="AJ485" s="75" t="str">
        <f t="shared" si="24"/>
        <v>#VALUE!</v>
      </c>
      <c r="AK485" s="75" t="str">
        <f t="shared" si="25"/>
        <v>#VALUE!</v>
      </c>
      <c r="AL485" s="3"/>
      <c r="AM485" s="3"/>
    </row>
    <row r="486" ht="15.75" customHeight="1">
      <c r="A486" s="3" t="s">
        <v>4723</v>
      </c>
      <c r="B486" s="155"/>
      <c r="C486" s="57"/>
      <c r="D486" s="58"/>
      <c r="E486" s="58"/>
      <c r="F486" s="59"/>
      <c r="G486" s="60"/>
      <c r="H486" s="156"/>
      <c r="I486" s="61"/>
      <c r="J486" s="61"/>
      <c r="K486" s="61"/>
      <c r="L486" s="62"/>
      <c r="M486" s="63" t="str">
        <f t="shared" si="28"/>
        <v> </v>
      </c>
      <c r="N486" s="64" t="str">
        <f t="shared" si="29"/>
        <v> </v>
      </c>
      <c r="O486" s="64" t="str">
        <f t="shared" si="3"/>
        <v> </v>
      </c>
      <c r="P486" s="64" t="str">
        <f t="shared" si="4"/>
        <v> </v>
      </c>
      <c r="Q486" s="65" t="str">
        <f t="shared" si="30"/>
        <v> </v>
      </c>
      <c r="R486" s="65" t="str">
        <f t="shared" si="6"/>
        <v> </v>
      </c>
      <c r="S486" s="66" t="str">
        <f t="shared" si="7"/>
        <v> </v>
      </c>
      <c r="T486" s="63" t="str">
        <f t="shared" si="8"/>
        <v>#VALUE!</v>
      </c>
      <c r="U486" s="67" t="str">
        <f t="shared" si="9"/>
        <v>#VALUE!</v>
      </c>
      <c r="V486" s="94" t="str">
        <f t="shared" si="31"/>
        <v>#VALUE!</v>
      </c>
      <c r="W486" s="69" t="str">
        <f t="shared" si="32"/>
        <v>donnée(s) manquante(s)</v>
      </c>
      <c r="X486" s="70" t="str">
        <f t="shared" si="27"/>
        <v>donnée(s) manquante(s)</v>
      </c>
      <c r="Y486" s="65" t="str">
        <f t="shared" si="13"/>
        <v> </v>
      </c>
      <c r="Z486" s="65" t="str">
        <f t="shared" si="14"/>
        <v> </v>
      </c>
      <c r="AA486" s="65" t="str">
        <f t="shared" si="15"/>
        <v> </v>
      </c>
      <c r="AB486" s="71" t="str">
        <f t="shared" si="16"/>
        <v> </v>
      </c>
      <c r="AC486" s="71" t="str">
        <f t="shared" si="17"/>
        <v> </v>
      </c>
      <c r="AD486" s="71" t="str">
        <f t="shared" si="18"/>
        <v> </v>
      </c>
      <c r="AE486" s="72" t="str">
        <f t="shared" si="19"/>
        <v>#VALUE!</v>
      </c>
      <c r="AF486" s="72" t="str">
        <f t="shared" si="20"/>
        <v>#VALUE!</v>
      </c>
      <c r="AG486" s="73" t="str">
        <f t="shared" si="21"/>
        <v>#VALUE!</v>
      </c>
      <c r="AH486" s="69" t="str">
        <f t="shared" si="22"/>
        <v>#VALUE!</v>
      </c>
      <c r="AI486" s="70" t="str">
        <f t="shared" si="23"/>
        <v>#VALUE!</v>
      </c>
      <c r="AJ486" s="75" t="str">
        <f t="shared" si="24"/>
        <v>#VALUE!</v>
      </c>
      <c r="AK486" s="75" t="str">
        <f t="shared" si="25"/>
        <v>#VALUE!</v>
      </c>
      <c r="AL486" s="3"/>
      <c r="AM486" s="3"/>
    </row>
    <row r="487" ht="15.75" customHeight="1">
      <c r="A487" s="3" t="s">
        <v>4724</v>
      </c>
      <c r="B487" s="155"/>
      <c r="C487" s="57"/>
      <c r="D487" s="58"/>
      <c r="E487" s="58"/>
      <c r="F487" s="59"/>
      <c r="G487" s="60"/>
      <c r="H487" s="156"/>
      <c r="I487" s="61"/>
      <c r="J487" s="61"/>
      <c r="K487" s="61"/>
      <c r="L487" s="62"/>
      <c r="M487" s="63" t="str">
        <f t="shared" si="28"/>
        <v> </v>
      </c>
      <c r="N487" s="64" t="str">
        <f t="shared" si="29"/>
        <v> </v>
      </c>
      <c r="O487" s="64" t="str">
        <f t="shared" si="3"/>
        <v> </v>
      </c>
      <c r="P487" s="64" t="str">
        <f t="shared" si="4"/>
        <v> </v>
      </c>
      <c r="Q487" s="65" t="str">
        <f t="shared" si="30"/>
        <v> </v>
      </c>
      <c r="R487" s="65" t="str">
        <f t="shared" si="6"/>
        <v> </v>
      </c>
      <c r="S487" s="66" t="str">
        <f t="shared" si="7"/>
        <v> </v>
      </c>
      <c r="T487" s="63" t="str">
        <f t="shared" si="8"/>
        <v>#VALUE!</v>
      </c>
      <c r="U487" s="67" t="str">
        <f t="shared" si="9"/>
        <v>#VALUE!</v>
      </c>
      <c r="V487" s="94" t="str">
        <f t="shared" si="31"/>
        <v>#VALUE!</v>
      </c>
      <c r="W487" s="69" t="str">
        <f t="shared" si="32"/>
        <v>donnée(s) manquante(s)</v>
      </c>
      <c r="X487" s="70" t="str">
        <f t="shared" si="27"/>
        <v>donnée(s) manquante(s)</v>
      </c>
      <c r="Y487" s="65" t="str">
        <f t="shared" si="13"/>
        <v> </v>
      </c>
      <c r="Z487" s="65" t="str">
        <f t="shared" si="14"/>
        <v> </v>
      </c>
      <c r="AA487" s="65" t="str">
        <f t="shared" si="15"/>
        <v> </v>
      </c>
      <c r="AB487" s="71" t="str">
        <f t="shared" si="16"/>
        <v> </v>
      </c>
      <c r="AC487" s="71" t="str">
        <f t="shared" si="17"/>
        <v> </v>
      </c>
      <c r="AD487" s="71" t="str">
        <f t="shared" si="18"/>
        <v> </v>
      </c>
      <c r="AE487" s="72" t="str">
        <f t="shared" si="19"/>
        <v>#VALUE!</v>
      </c>
      <c r="AF487" s="72" t="str">
        <f t="shared" si="20"/>
        <v>#VALUE!</v>
      </c>
      <c r="AG487" s="73" t="str">
        <f t="shared" si="21"/>
        <v>#VALUE!</v>
      </c>
      <c r="AH487" s="69" t="str">
        <f t="shared" si="22"/>
        <v>#VALUE!</v>
      </c>
      <c r="AI487" s="70" t="str">
        <f t="shared" si="23"/>
        <v>#VALUE!</v>
      </c>
      <c r="AJ487" s="75" t="str">
        <f t="shared" si="24"/>
        <v>#VALUE!</v>
      </c>
      <c r="AK487" s="75" t="str">
        <f t="shared" si="25"/>
        <v>#VALUE!</v>
      </c>
      <c r="AL487" s="3"/>
      <c r="AM487" s="3"/>
    </row>
    <row r="488" ht="15.75" customHeight="1">
      <c r="A488" s="3" t="s">
        <v>4725</v>
      </c>
      <c r="B488" s="155"/>
      <c r="C488" s="57"/>
      <c r="D488" s="58"/>
      <c r="E488" s="58"/>
      <c r="F488" s="59"/>
      <c r="G488" s="60"/>
      <c r="H488" s="156"/>
      <c r="I488" s="61"/>
      <c r="J488" s="61"/>
      <c r="K488" s="61"/>
      <c r="L488" s="62"/>
      <c r="M488" s="63" t="str">
        <f t="shared" si="28"/>
        <v> </v>
      </c>
      <c r="N488" s="64" t="str">
        <f t="shared" si="29"/>
        <v> </v>
      </c>
      <c r="O488" s="64" t="str">
        <f t="shared" si="3"/>
        <v> </v>
      </c>
      <c r="P488" s="64" t="str">
        <f t="shared" si="4"/>
        <v> </v>
      </c>
      <c r="Q488" s="65" t="str">
        <f t="shared" si="30"/>
        <v> </v>
      </c>
      <c r="R488" s="65" t="str">
        <f t="shared" si="6"/>
        <v> </v>
      </c>
      <c r="S488" s="66" t="str">
        <f t="shared" si="7"/>
        <v> </v>
      </c>
      <c r="T488" s="63" t="str">
        <f t="shared" si="8"/>
        <v>#VALUE!</v>
      </c>
      <c r="U488" s="67" t="str">
        <f t="shared" si="9"/>
        <v>#VALUE!</v>
      </c>
      <c r="V488" s="94" t="str">
        <f t="shared" si="31"/>
        <v>#VALUE!</v>
      </c>
      <c r="W488" s="69" t="str">
        <f t="shared" si="32"/>
        <v>donnée(s) manquante(s)</v>
      </c>
      <c r="X488" s="70" t="str">
        <f t="shared" si="27"/>
        <v>donnée(s) manquante(s)</v>
      </c>
      <c r="Y488" s="65" t="str">
        <f t="shared" si="13"/>
        <v> </v>
      </c>
      <c r="Z488" s="65" t="str">
        <f t="shared" si="14"/>
        <v> </v>
      </c>
      <c r="AA488" s="65" t="str">
        <f t="shared" si="15"/>
        <v> </v>
      </c>
      <c r="AB488" s="71" t="str">
        <f t="shared" si="16"/>
        <v> </v>
      </c>
      <c r="AC488" s="71" t="str">
        <f t="shared" si="17"/>
        <v> </v>
      </c>
      <c r="AD488" s="71" t="str">
        <f t="shared" si="18"/>
        <v> </v>
      </c>
      <c r="AE488" s="72" t="str">
        <f t="shared" si="19"/>
        <v>#VALUE!</v>
      </c>
      <c r="AF488" s="72" t="str">
        <f t="shared" si="20"/>
        <v>#VALUE!</v>
      </c>
      <c r="AG488" s="73" t="str">
        <f t="shared" si="21"/>
        <v>#VALUE!</v>
      </c>
      <c r="AH488" s="69" t="str">
        <f t="shared" si="22"/>
        <v>#VALUE!</v>
      </c>
      <c r="AI488" s="70" t="str">
        <f t="shared" si="23"/>
        <v>#VALUE!</v>
      </c>
      <c r="AJ488" s="75" t="str">
        <f t="shared" si="24"/>
        <v>#VALUE!</v>
      </c>
      <c r="AK488" s="75" t="str">
        <f t="shared" si="25"/>
        <v>#VALUE!</v>
      </c>
      <c r="AL488" s="3"/>
      <c r="AM488" s="3"/>
    </row>
    <row r="489" ht="15.75" customHeight="1">
      <c r="A489" s="3" t="s">
        <v>4726</v>
      </c>
      <c r="B489" s="155"/>
      <c r="C489" s="57"/>
      <c r="D489" s="58"/>
      <c r="E489" s="58"/>
      <c r="F489" s="59"/>
      <c r="G489" s="60"/>
      <c r="H489" s="156"/>
      <c r="I489" s="61"/>
      <c r="J489" s="61"/>
      <c r="K489" s="61"/>
      <c r="L489" s="62"/>
      <c r="M489" s="63" t="str">
        <f t="shared" si="28"/>
        <v> </v>
      </c>
      <c r="N489" s="64" t="str">
        <f t="shared" si="29"/>
        <v> </v>
      </c>
      <c r="O489" s="64" t="str">
        <f t="shared" si="3"/>
        <v> </v>
      </c>
      <c r="P489" s="64" t="str">
        <f t="shared" si="4"/>
        <v> </v>
      </c>
      <c r="Q489" s="65" t="str">
        <f t="shared" si="30"/>
        <v> </v>
      </c>
      <c r="R489" s="65" t="str">
        <f t="shared" si="6"/>
        <v> </v>
      </c>
      <c r="S489" s="66" t="str">
        <f t="shared" si="7"/>
        <v> </v>
      </c>
      <c r="T489" s="63" t="str">
        <f t="shared" si="8"/>
        <v>#VALUE!</v>
      </c>
      <c r="U489" s="67" t="str">
        <f t="shared" si="9"/>
        <v>#VALUE!</v>
      </c>
      <c r="V489" s="94" t="str">
        <f t="shared" si="31"/>
        <v>#VALUE!</v>
      </c>
      <c r="W489" s="69" t="str">
        <f t="shared" si="32"/>
        <v>donnée(s) manquante(s)</v>
      </c>
      <c r="X489" s="70" t="str">
        <f t="shared" si="27"/>
        <v>donnée(s) manquante(s)</v>
      </c>
      <c r="Y489" s="65" t="str">
        <f t="shared" si="13"/>
        <v> </v>
      </c>
      <c r="Z489" s="65" t="str">
        <f t="shared" si="14"/>
        <v> </v>
      </c>
      <c r="AA489" s="65" t="str">
        <f t="shared" si="15"/>
        <v> </v>
      </c>
      <c r="AB489" s="71" t="str">
        <f t="shared" si="16"/>
        <v> </v>
      </c>
      <c r="AC489" s="71" t="str">
        <f t="shared" si="17"/>
        <v> </v>
      </c>
      <c r="AD489" s="71" t="str">
        <f t="shared" si="18"/>
        <v> </v>
      </c>
      <c r="AE489" s="72" t="str">
        <f t="shared" si="19"/>
        <v>#VALUE!</v>
      </c>
      <c r="AF489" s="72" t="str">
        <f t="shared" si="20"/>
        <v>#VALUE!</v>
      </c>
      <c r="AG489" s="73" t="str">
        <f t="shared" si="21"/>
        <v>#VALUE!</v>
      </c>
      <c r="AH489" s="69" t="str">
        <f t="shared" si="22"/>
        <v>#VALUE!</v>
      </c>
      <c r="AI489" s="70" t="str">
        <f t="shared" si="23"/>
        <v>#VALUE!</v>
      </c>
      <c r="AJ489" s="75" t="str">
        <f t="shared" si="24"/>
        <v>#VALUE!</v>
      </c>
      <c r="AK489" s="75" t="str">
        <f t="shared" si="25"/>
        <v>#VALUE!</v>
      </c>
      <c r="AL489" s="3"/>
      <c r="AM489" s="3"/>
    </row>
    <row r="490" ht="15.75" customHeight="1">
      <c r="A490" s="3" t="s">
        <v>4727</v>
      </c>
      <c r="B490" s="155"/>
      <c r="C490" s="57"/>
      <c r="D490" s="58"/>
      <c r="E490" s="58"/>
      <c r="F490" s="59"/>
      <c r="G490" s="60"/>
      <c r="H490" s="156"/>
      <c r="I490" s="61"/>
      <c r="J490" s="61"/>
      <c r="K490" s="61"/>
      <c r="L490" s="62"/>
      <c r="M490" s="63" t="str">
        <f t="shared" si="28"/>
        <v> </v>
      </c>
      <c r="N490" s="64" t="str">
        <f t="shared" si="29"/>
        <v> </v>
      </c>
      <c r="O490" s="64" t="str">
        <f t="shared" si="3"/>
        <v> </v>
      </c>
      <c r="P490" s="64" t="str">
        <f t="shared" si="4"/>
        <v> </v>
      </c>
      <c r="Q490" s="65" t="str">
        <f t="shared" si="30"/>
        <v> </v>
      </c>
      <c r="R490" s="65" t="str">
        <f t="shared" si="6"/>
        <v> </v>
      </c>
      <c r="S490" s="66" t="str">
        <f t="shared" si="7"/>
        <v> </v>
      </c>
      <c r="T490" s="63" t="str">
        <f t="shared" si="8"/>
        <v>#VALUE!</v>
      </c>
      <c r="U490" s="67" t="str">
        <f t="shared" si="9"/>
        <v>#VALUE!</v>
      </c>
      <c r="V490" s="94" t="str">
        <f t="shared" si="31"/>
        <v>#VALUE!</v>
      </c>
      <c r="W490" s="69" t="str">
        <f t="shared" si="32"/>
        <v>donnée(s) manquante(s)</v>
      </c>
      <c r="X490" s="70" t="str">
        <f t="shared" si="27"/>
        <v>donnée(s) manquante(s)</v>
      </c>
      <c r="Y490" s="65" t="str">
        <f t="shared" si="13"/>
        <v> </v>
      </c>
      <c r="Z490" s="65" t="str">
        <f t="shared" si="14"/>
        <v> </v>
      </c>
      <c r="AA490" s="65" t="str">
        <f t="shared" si="15"/>
        <v> </v>
      </c>
      <c r="AB490" s="71" t="str">
        <f t="shared" si="16"/>
        <v> </v>
      </c>
      <c r="AC490" s="71" t="str">
        <f t="shared" si="17"/>
        <v> </v>
      </c>
      <c r="AD490" s="71" t="str">
        <f t="shared" si="18"/>
        <v> </v>
      </c>
      <c r="AE490" s="72" t="str">
        <f t="shared" si="19"/>
        <v>#VALUE!</v>
      </c>
      <c r="AF490" s="72" t="str">
        <f t="shared" si="20"/>
        <v>#VALUE!</v>
      </c>
      <c r="AG490" s="73" t="str">
        <f t="shared" si="21"/>
        <v>#VALUE!</v>
      </c>
      <c r="AH490" s="69" t="str">
        <f t="shared" si="22"/>
        <v>#VALUE!</v>
      </c>
      <c r="AI490" s="70" t="str">
        <f t="shared" si="23"/>
        <v>#VALUE!</v>
      </c>
      <c r="AJ490" s="75" t="str">
        <f t="shared" si="24"/>
        <v>#VALUE!</v>
      </c>
      <c r="AK490" s="75" t="str">
        <f t="shared" si="25"/>
        <v>#VALUE!</v>
      </c>
      <c r="AL490" s="3"/>
      <c r="AM490" s="3"/>
    </row>
    <row r="491" ht="15.75" customHeight="1">
      <c r="A491" s="3" t="s">
        <v>4728</v>
      </c>
      <c r="B491" s="155"/>
      <c r="C491" s="57"/>
      <c r="D491" s="58"/>
      <c r="E491" s="58"/>
      <c r="F491" s="59"/>
      <c r="G491" s="60"/>
      <c r="H491" s="156"/>
      <c r="I491" s="61"/>
      <c r="J491" s="61"/>
      <c r="K491" s="61"/>
      <c r="L491" s="62"/>
      <c r="M491" s="63" t="str">
        <f t="shared" si="28"/>
        <v> </v>
      </c>
      <c r="N491" s="64" t="str">
        <f t="shared" si="29"/>
        <v> </v>
      </c>
      <c r="O491" s="64" t="str">
        <f t="shared" si="3"/>
        <v> </v>
      </c>
      <c r="P491" s="64" t="str">
        <f t="shared" si="4"/>
        <v> </v>
      </c>
      <c r="Q491" s="65" t="str">
        <f t="shared" si="30"/>
        <v> </v>
      </c>
      <c r="R491" s="65" t="str">
        <f t="shared" si="6"/>
        <v> </v>
      </c>
      <c r="S491" s="66" t="str">
        <f t="shared" si="7"/>
        <v> </v>
      </c>
      <c r="T491" s="63" t="str">
        <f t="shared" si="8"/>
        <v>#VALUE!</v>
      </c>
      <c r="U491" s="67" t="str">
        <f t="shared" si="9"/>
        <v>#VALUE!</v>
      </c>
      <c r="V491" s="94" t="str">
        <f t="shared" si="31"/>
        <v>#VALUE!</v>
      </c>
      <c r="W491" s="69" t="str">
        <f t="shared" si="32"/>
        <v>donnée(s) manquante(s)</v>
      </c>
      <c r="X491" s="70" t="str">
        <f t="shared" si="27"/>
        <v>donnée(s) manquante(s)</v>
      </c>
      <c r="Y491" s="65" t="str">
        <f t="shared" si="13"/>
        <v> </v>
      </c>
      <c r="Z491" s="65" t="str">
        <f t="shared" si="14"/>
        <v> </v>
      </c>
      <c r="AA491" s="65" t="str">
        <f t="shared" si="15"/>
        <v> </v>
      </c>
      <c r="AB491" s="71" t="str">
        <f t="shared" si="16"/>
        <v> </v>
      </c>
      <c r="AC491" s="71" t="str">
        <f t="shared" si="17"/>
        <v> </v>
      </c>
      <c r="AD491" s="71" t="str">
        <f t="shared" si="18"/>
        <v> </v>
      </c>
      <c r="AE491" s="72" t="str">
        <f t="shared" si="19"/>
        <v>#VALUE!</v>
      </c>
      <c r="AF491" s="72" t="str">
        <f t="shared" si="20"/>
        <v>#VALUE!</v>
      </c>
      <c r="AG491" s="73" t="str">
        <f t="shared" si="21"/>
        <v>#VALUE!</v>
      </c>
      <c r="AH491" s="69" t="str">
        <f t="shared" si="22"/>
        <v>#VALUE!</v>
      </c>
      <c r="AI491" s="70" t="str">
        <f t="shared" si="23"/>
        <v>#VALUE!</v>
      </c>
      <c r="AJ491" s="75" t="str">
        <f t="shared" si="24"/>
        <v>#VALUE!</v>
      </c>
      <c r="AK491" s="75" t="str">
        <f t="shared" si="25"/>
        <v>#VALUE!</v>
      </c>
      <c r="AL491" s="3"/>
      <c r="AM491" s="3"/>
    </row>
    <row r="492" ht="15.75" customHeight="1">
      <c r="A492" s="3" t="s">
        <v>4729</v>
      </c>
      <c r="B492" s="155"/>
      <c r="C492" s="57"/>
      <c r="D492" s="58"/>
      <c r="E492" s="58"/>
      <c r="F492" s="59"/>
      <c r="G492" s="60"/>
      <c r="H492" s="156"/>
      <c r="I492" s="61"/>
      <c r="J492" s="61"/>
      <c r="K492" s="61"/>
      <c r="L492" s="62"/>
      <c r="M492" s="63" t="str">
        <f t="shared" si="28"/>
        <v> </v>
      </c>
      <c r="N492" s="64" t="str">
        <f t="shared" si="29"/>
        <v> </v>
      </c>
      <c r="O492" s="64" t="str">
        <f t="shared" si="3"/>
        <v> </v>
      </c>
      <c r="P492" s="64" t="str">
        <f t="shared" si="4"/>
        <v> </v>
      </c>
      <c r="Q492" s="65" t="str">
        <f t="shared" si="30"/>
        <v> </v>
      </c>
      <c r="R492" s="65" t="str">
        <f t="shared" si="6"/>
        <v> </v>
      </c>
      <c r="S492" s="66" t="str">
        <f t="shared" si="7"/>
        <v> </v>
      </c>
      <c r="T492" s="63" t="str">
        <f t="shared" si="8"/>
        <v>#VALUE!</v>
      </c>
      <c r="U492" s="67" t="str">
        <f t="shared" si="9"/>
        <v>#VALUE!</v>
      </c>
      <c r="V492" s="94" t="str">
        <f t="shared" si="31"/>
        <v>#VALUE!</v>
      </c>
      <c r="W492" s="69" t="str">
        <f t="shared" si="32"/>
        <v>donnée(s) manquante(s)</v>
      </c>
      <c r="X492" s="70" t="str">
        <f t="shared" si="27"/>
        <v>donnée(s) manquante(s)</v>
      </c>
      <c r="Y492" s="65" t="str">
        <f t="shared" si="13"/>
        <v> </v>
      </c>
      <c r="Z492" s="65" t="str">
        <f t="shared" si="14"/>
        <v> </v>
      </c>
      <c r="AA492" s="65" t="str">
        <f t="shared" si="15"/>
        <v> </v>
      </c>
      <c r="AB492" s="71" t="str">
        <f t="shared" si="16"/>
        <v> </v>
      </c>
      <c r="AC492" s="71" t="str">
        <f t="shared" si="17"/>
        <v> </v>
      </c>
      <c r="AD492" s="71" t="str">
        <f t="shared" si="18"/>
        <v> </v>
      </c>
      <c r="AE492" s="72" t="str">
        <f t="shared" si="19"/>
        <v>#VALUE!</v>
      </c>
      <c r="AF492" s="72" t="str">
        <f t="shared" si="20"/>
        <v>#VALUE!</v>
      </c>
      <c r="AG492" s="73" t="str">
        <f t="shared" si="21"/>
        <v>#VALUE!</v>
      </c>
      <c r="AH492" s="69" t="str">
        <f t="shared" si="22"/>
        <v>#VALUE!</v>
      </c>
      <c r="AI492" s="70" t="str">
        <f t="shared" si="23"/>
        <v>#VALUE!</v>
      </c>
      <c r="AJ492" s="75" t="str">
        <f t="shared" si="24"/>
        <v>#VALUE!</v>
      </c>
      <c r="AK492" s="75" t="str">
        <f t="shared" si="25"/>
        <v>#VALUE!</v>
      </c>
      <c r="AL492" s="3"/>
      <c r="AM492" s="3"/>
    </row>
    <row r="493" ht="15.75" customHeight="1">
      <c r="A493" s="3" t="s">
        <v>4730</v>
      </c>
      <c r="B493" s="155"/>
      <c r="C493" s="57"/>
      <c r="D493" s="58"/>
      <c r="E493" s="58"/>
      <c r="F493" s="59"/>
      <c r="G493" s="60"/>
      <c r="H493" s="156"/>
      <c r="I493" s="61"/>
      <c r="J493" s="61"/>
      <c r="K493" s="61"/>
      <c r="L493" s="62"/>
      <c r="M493" s="63" t="str">
        <f t="shared" si="28"/>
        <v> </v>
      </c>
      <c r="N493" s="64" t="str">
        <f t="shared" si="29"/>
        <v> </v>
      </c>
      <c r="O493" s="64" t="str">
        <f t="shared" si="3"/>
        <v> </v>
      </c>
      <c r="P493" s="64" t="str">
        <f t="shared" si="4"/>
        <v> </v>
      </c>
      <c r="Q493" s="65" t="str">
        <f t="shared" si="30"/>
        <v> </v>
      </c>
      <c r="R493" s="65" t="str">
        <f t="shared" si="6"/>
        <v> </v>
      </c>
      <c r="S493" s="66" t="str">
        <f t="shared" si="7"/>
        <v> </v>
      </c>
      <c r="T493" s="63" t="str">
        <f t="shared" si="8"/>
        <v>#VALUE!</v>
      </c>
      <c r="U493" s="67" t="str">
        <f t="shared" si="9"/>
        <v>#VALUE!</v>
      </c>
      <c r="V493" s="94" t="str">
        <f t="shared" si="31"/>
        <v>#VALUE!</v>
      </c>
      <c r="W493" s="69" t="str">
        <f t="shared" si="32"/>
        <v>donnée(s) manquante(s)</v>
      </c>
      <c r="X493" s="70" t="str">
        <f t="shared" si="27"/>
        <v>donnée(s) manquante(s)</v>
      </c>
      <c r="Y493" s="65" t="str">
        <f t="shared" si="13"/>
        <v> </v>
      </c>
      <c r="Z493" s="65" t="str">
        <f t="shared" si="14"/>
        <v> </v>
      </c>
      <c r="AA493" s="65" t="str">
        <f t="shared" si="15"/>
        <v> </v>
      </c>
      <c r="AB493" s="71" t="str">
        <f t="shared" si="16"/>
        <v> </v>
      </c>
      <c r="AC493" s="71" t="str">
        <f t="shared" si="17"/>
        <v> </v>
      </c>
      <c r="AD493" s="71" t="str">
        <f t="shared" si="18"/>
        <v> </v>
      </c>
      <c r="AE493" s="72" t="str">
        <f t="shared" si="19"/>
        <v>#VALUE!</v>
      </c>
      <c r="AF493" s="72" t="str">
        <f t="shared" si="20"/>
        <v>#VALUE!</v>
      </c>
      <c r="AG493" s="73" t="str">
        <f t="shared" si="21"/>
        <v>#VALUE!</v>
      </c>
      <c r="AH493" s="69" t="str">
        <f t="shared" si="22"/>
        <v>#VALUE!</v>
      </c>
      <c r="AI493" s="70" t="str">
        <f t="shared" si="23"/>
        <v>#VALUE!</v>
      </c>
      <c r="AJ493" s="75" t="str">
        <f t="shared" si="24"/>
        <v>#VALUE!</v>
      </c>
      <c r="AK493" s="75" t="str">
        <f t="shared" si="25"/>
        <v>#VALUE!</v>
      </c>
      <c r="AL493" s="3"/>
      <c r="AM493" s="3"/>
    </row>
    <row r="494" ht="15.75" customHeight="1">
      <c r="A494" s="3" t="s">
        <v>4731</v>
      </c>
      <c r="B494" s="155"/>
      <c r="C494" s="57"/>
      <c r="D494" s="58"/>
      <c r="E494" s="58"/>
      <c r="F494" s="59"/>
      <c r="G494" s="60"/>
      <c r="H494" s="156"/>
      <c r="I494" s="61"/>
      <c r="J494" s="61"/>
      <c r="K494" s="61"/>
      <c r="L494" s="62"/>
      <c r="M494" s="63" t="str">
        <f t="shared" si="28"/>
        <v> </v>
      </c>
      <c r="N494" s="64" t="str">
        <f t="shared" si="29"/>
        <v> </v>
      </c>
      <c r="O494" s="64" t="str">
        <f t="shared" si="3"/>
        <v> </v>
      </c>
      <c r="P494" s="64" t="str">
        <f t="shared" si="4"/>
        <v> </v>
      </c>
      <c r="Q494" s="65" t="str">
        <f t="shared" si="30"/>
        <v> </v>
      </c>
      <c r="R494" s="65" t="str">
        <f t="shared" si="6"/>
        <v> </v>
      </c>
      <c r="S494" s="66" t="str">
        <f t="shared" si="7"/>
        <v> </v>
      </c>
      <c r="T494" s="63" t="str">
        <f t="shared" si="8"/>
        <v>#VALUE!</v>
      </c>
      <c r="U494" s="67" t="str">
        <f t="shared" si="9"/>
        <v>#VALUE!</v>
      </c>
      <c r="V494" s="94" t="str">
        <f t="shared" si="31"/>
        <v>#VALUE!</v>
      </c>
      <c r="W494" s="69" t="str">
        <f t="shared" si="32"/>
        <v>donnée(s) manquante(s)</v>
      </c>
      <c r="X494" s="70" t="str">
        <f t="shared" si="27"/>
        <v>donnée(s) manquante(s)</v>
      </c>
      <c r="Y494" s="65" t="str">
        <f t="shared" si="13"/>
        <v> </v>
      </c>
      <c r="Z494" s="65" t="str">
        <f t="shared" si="14"/>
        <v> </v>
      </c>
      <c r="AA494" s="65" t="str">
        <f t="shared" si="15"/>
        <v> </v>
      </c>
      <c r="AB494" s="71" t="str">
        <f t="shared" si="16"/>
        <v> </v>
      </c>
      <c r="AC494" s="71" t="str">
        <f t="shared" si="17"/>
        <v> </v>
      </c>
      <c r="AD494" s="71" t="str">
        <f t="shared" si="18"/>
        <v> </v>
      </c>
      <c r="AE494" s="72" t="str">
        <f t="shared" si="19"/>
        <v>#VALUE!</v>
      </c>
      <c r="AF494" s="72" t="str">
        <f t="shared" si="20"/>
        <v>#VALUE!</v>
      </c>
      <c r="AG494" s="73" t="str">
        <f t="shared" si="21"/>
        <v>#VALUE!</v>
      </c>
      <c r="AH494" s="69" t="str">
        <f t="shared" si="22"/>
        <v>#VALUE!</v>
      </c>
      <c r="AI494" s="70" t="str">
        <f t="shared" si="23"/>
        <v>#VALUE!</v>
      </c>
      <c r="AJ494" s="75" t="str">
        <f t="shared" si="24"/>
        <v>#VALUE!</v>
      </c>
      <c r="AK494" s="75" t="str">
        <f t="shared" si="25"/>
        <v>#VALUE!</v>
      </c>
      <c r="AL494" s="3"/>
      <c r="AM494" s="3"/>
    </row>
    <row r="495" ht="15.75" customHeight="1">
      <c r="A495" s="3" t="s">
        <v>4732</v>
      </c>
      <c r="B495" s="155"/>
      <c r="C495" s="57"/>
      <c r="D495" s="58"/>
      <c r="E495" s="58"/>
      <c r="F495" s="59"/>
      <c r="G495" s="60"/>
      <c r="H495" s="156"/>
      <c r="I495" s="61"/>
      <c r="J495" s="61"/>
      <c r="K495" s="61"/>
      <c r="L495" s="62"/>
      <c r="M495" s="63" t="str">
        <f t="shared" si="28"/>
        <v> </v>
      </c>
      <c r="N495" s="64" t="str">
        <f t="shared" si="29"/>
        <v> </v>
      </c>
      <c r="O495" s="64" t="str">
        <f t="shared" si="3"/>
        <v> </v>
      </c>
      <c r="P495" s="64" t="str">
        <f t="shared" si="4"/>
        <v> </v>
      </c>
      <c r="Q495" s="65" t="str">
        <f t="shared" si="30"/>
        <v> </v>
      </c>
      <c r="R495" s="65" t="str">
        <f t="shared" si="6"/>
        <v> </v>
      </c>
      <c r="S495" s="66" t="str">
        <f t="shared" si="7"/>
        <v> </v>
      </c>
      <c r="T495" s="63" t="str">
        <f t="shared" si="8"/>
        <v>#VALUE!</v>
      </c>
      <c r="U495" s="67" t="str">
        <f t="shared" si="9"/>
        <v>#VALUE!</v>
      </c>
      <c r="V495" s="94" t="str">
        <f t="shared" si="31"/>
        <v>#VALUE!</v>
      </c>
      <c r="W495" s="69" t="str">
        <f t="shared" si="32"/>
        <v>donnée(s) manquante(s)</v>
      </c>
      <c r="X495" s="70" t="str">
        <f t="shared" si="27"/>
        <v>donnée(s) manquante(s)</v>
      </c>
      <c r="Y495" s="65" t="str">
        <f t="shared" si="13"/>
        <v> </v>
      </c>
      <c r="Z495" s="65" t="str">
        <f t="shared" si="14"/>
        <v> </v>
      </c>
      <c r="AA495" s="65" t="str">
        <f t="shared" si="15"/>
        <v> </v>
      </c>
      <c r="AB495" s="71" t="str">
        <f t="shared" si="16"/>
        <v> </v>
      </c>
      <c r="AC495" s="71" t="str">
        <f t="shared" si="17"/>
        <v> </v>
      </c>
      <c r="AD495" s="71" t="str">
        <f t="shared" si="18"/>
        <v> </v>
      </c>
      <c r="AE495" s="72" t="str">
        <f t="shared" si="19"/>
        <v>#VALUE!</v>
      </c>
      <c r="AF495" s="72" t="str">
        <f t="shared" si="20"/>
        <v>#VALUE!</v>
      </c>
      <c r="AG495" s="73" t="str">
        <f t="shared" si="21"/>
        <v>#VALUE!</v>
      </c>
      <c r="AH495" s="69" t="str">
        <f t="shared" si="22"/>
        <v>#VALUE!</v>
      </c>
      <c r="AI495" s="70" t="str">
        <f t="shared" si="23"/>
        <v>#VALUE!</v>
      </c>
      <c r="AJ495" s="75" t="str">
        <f t="shared" si="24"/>
        <v>#VALUE!</v>
      </c>
      <c r="AK495" s="75" t="str">
        <f t="shared" si="25"/>
        <v>#VALUE!</v>
      </c>
      <c r="AL495" s="3"/>
      <c r="AM495" s="3"/>
    </row>
    <row r="496" ht="15.75" customHeight="1">
      <c r="A496" s="3" t="s">
        <v>4733</v>
      </c>
      <c r="B496" s="155"/>
      <c r="C496" s="57"/>
      <c r="D496" s="58"/>
      <c r="E496" s="58"/>
      <c r="F496" s="59"/>
      <c r="G496" s="60"/>
      <c r="H496" s="156"/>
      <c r="I496" s="61"/>
      <c r="J496" s="61"/>
      <c r="K496" s="61"/>
      <c r="L496" s="62"/>
      <c r="M496" s="63" t="str">
        <f t="shared" si="28"/>
        <v> </v>
      </c>
      <c r="N496" s="64" t="str">
        <f t="shared" si="29"/>
        <v> </v>
      </c>
      <c r="O496" s="64" t="str">
        <f t="shared" si="3"/>
        <v> </v>
      </c>
      <c r="P496" s="64" t="str">
        <f t="shared" si="4"/>
        <v> </v>
      </c>
      <c r="Q496" s="65" t="str">
        <f t="shared" si="30"/>
        <v> </v>
      </c>
      <c r="R496" s="65" t="str">
        <f t="shared" si="6"/>
        <v> </v>
      </c>
      <c r="S496" s="66" t="str">
        <f t="shared" si="7"/>
        <v> </v>
      </c>
      <c r="T496" s="63" t="str">
        <f t="shared" si="8"/>
        <v>#VALUE!</v>
      </c>
      <c r="U496" s="67" t="str">
        <f t="shared" si="9"/>
        <v>#VALUE!</v>
      </c>
      <c r="V496" s="94" t="str">
        <f t="shared" si="31"/>
        <v>#VALUE!</v>
      </c>
      <c r="W496" s="69" t="str">
        <f t="shared" si="32"/>
        <v>donnée(s) manquante(s)</v>
      </c>
      <c r="X496" s="70" t="str">
        <f t="shared" si="27"/>
        <v>donnée(s) manquante(s)</v>
      </c>
      <c r="Y496" s="65" t="str">
        <f t="shared" si="13"/>
        <v> </v>
      </c>
      <c r="Z496" s="65" t="str">
        <f t="shared" si="14"/>
        <v> </v>
      </c>
      <c r="AA496" s="65" t="str">
        <f t="shared" si="15"/>
        <v> </v>
      </c>
      <c r="AB496" s="71" t="str">
        <f t="shared" si="16"/>
        <v> </v>
      </c>
      <c r="AC496" s="71" t="str">
        <f t="shared" si="17"/>
        <v> </v>
      </c>
      <c r="AD496" s="71" t="str">
        <f t="shared" si="18"/>
        <v> </v>
      </c>
      <c r="AE496" s="72" t="str">
        <f t="shared" si="19"/>
        <v>#VALUE!</v>
      </c>
      <c r="AF496" s="72" t="str">
        <f t="shared" si="20"/>
        <v>#VALUE!</v>
      </c>
      <c r="AG496" s="73" t="str">
        <f t="shared" si="21"/>
        <v>#VALUE!</v>
      </c>
      <c r="AH496" s="69" t="str">
        <f t="shared" si="22"/>
        <v>#VALUE!</v>
      </c>
      <c r="AI496" s="70" t="str">
        <f t="shared" si="23"/>
        <v>#VALUE!</v>
      </c>
      <c r="AJ496" s="75" t="str">
        <f t="shared" si="24"/>
        <v>#VALUE!</v>
      </c>
      <c r="AK496" s="75" t="str">
        <f t="shared" si="25"/>
        <v>#VALUE!</v>
      </c>
      <c r="AL496" s="3"/>
      <c r="AM496" s="3"/>
    </row>
    <row r="497" ht="15.75" customHeight="1">
      <c r="A497" s="3" t="s">
        <v>4734</v>
      </c>
      <c r="B497" s="155"/>
      <c r="C497" s="57"/>
      <c r="D497" s="58"/>
      <c r="E497" s="58"/>
      <c r="F497" s="59"/>
      <c r="G497" s="60"/>
      <c r="H497" s="156"/>
      <c r="I497" s="61"/>
      <c r="J497" s="61"/>
      <c r="K497" s="61"/>
      <c r="L497" s="62"/>
      <c r="M497" s="63" t="str">
        <f t="shared" si="28"/>
        <v> </v>
      </c>
      <c r="N497" s="64" t="str">
        <f t="shared" si="29"/>
        <v> </v>
      </c>
      <c r="O497" s="64" t="str">
        <f t="shared" si="3"/>
        <v> </v>
      </c>
      <c r="P497" s="64" t="str">
        <f t="shared" si="4"/>
        <v> </v>
      </c>
      <c r="Q497" s="65" t="str">
        <f t="shared" si="30"/>
        <v> </v>
      </c>
      <c r="R497" s="65" t="str">
        <f t="shared" si="6"/>
        <v> </v>
      </c>
      <c r="S497" s="66" t="str">
        <f t="shared" si="7"/>
        <v> </v>
      </c>
      <c r="T497" s="63" t="str">
        <f t="shared" si="8"/>
        <v>#VALUE!</v>
      </c>
      <c r="U497" s="67" t="str">
        <f t="shared" si="9"/>
        <v>#VALUE!</v>
      </c>
      <c r="V497" s="94" t="str">
        <f t="shared" si="31"/>
        <v>#VALUE!</v>
      </c>
      <c r="W497" s="69" t="str">
        <f t="shared" si="32"/>
        <v>donnée(s) manquante(s)</v>
      </c>
      <c r="X497" s="70" t="str">
        <f t="shared" si="27"/>
        <v>donnée(s) manquante(s)</v>
      </c>
      <c r="Y497" s="65" t="str">
        <f t="shared" si="13"/>
        <v> </v>
      </c>
      <c r="Z497" s="65" t="str">
        <f t="shared" si="14"/>
        <v> </v>
      </c>
      <c r="AA497" s="65" t="str">
        <f t="shared" si="15"/>
        <v> </v>
      </c>
      <c r="AB497" s="71" t="str">
        <f t="shared" si="16"/>
        <v> </v>
      </c>
      <c r="AC497" s="71" t="str">
        <f t="shared" si="17"/>
        <v> </v>
      </c>
      <c r="AD497" s="71" t="str">
        <f t="shared" si="18"/>
        <v> </v>
      </c>
      <c r="AE497" s="72" t="str">
        <f t="shared" si="19"/>
        <v>#VALUE!</v>
      </c>
      <c r="AF497" s="72" t="str">
        <f t="shared" si="20"/>
        <v>#VALUE!</v>
      </c>
      <c r="AG497" s="73" t="str">
        <f t="shared" si="21"/>
        <v>#VALUE!</v>
      </c>
      <c r="AH497" s="69" t="str">
        <f t="shared" si="22"/>
        <v>#VALUE!</v>
      </c>
      <c r="AI497" s="70" t="str">
        <f t="shared" si="23"/>
        <v>#VALUE!</v>
      </c>
      <c r="AJ497" s="75" t="str">
        <f t="shared" si="24"/>
        <v>#VALUE!</v>
      </c>
      <c r="AK497" s="75" t="str">
        <f t="shared" si="25"/>
        <v>#VALUE!</v>
      </c>
      <c r="AL497" s="3"/>
      <c r="AM497" s="3"/>
    </row>
    <row r="498" ht="15.75" customHeight="1">
      <c r="A498" s="3" t="s">
        <v>4735</v>
      </c>
      <c r="B498" s="155"/>
      <c r="C498" s="57"/>
      <c r="D498" s="58"/>
      <c r="E498" s="58"/>
      <c r="F498" s="59"/>
      <c r="G498" s="60"/>
      <c r="H498" s="156"/>
      <c r="I498" s="61"/>
      <c r="J498" s="61"/>
      <c r="K498" s="61"/>
      <c r="L498" s="62"/>
      <c r="M498" s="63" t="str">
        <f t="shared" si="28"/>
        <v> </v>
      </c>
      <c r="N498" s="64" t="str">
        <f t="shared" si="29"/>
        <v> </v>
      </c>
      <c r="O498" s="64" t="str">
        <f t="shared" si="3"/>
        <v> </v>
      </c>
      <c r="P498" s="64" t="str">
        <f t="shared" si="4"/>
        <v> </v>
      </c>
      <c r="Q498" s="65" t="str">
        <f t="shared" si="30"/>
        <v> </v>
      </c>
      <c r="R498" s="65" t="str">
        <f t="shared" si="6"/>
        <v> </v>
      </c>
      <c r="S498" s="66" t="str">
        <f t="shared" si="7"/>
        <v> </v>
      </c>
      <c r="T498" s="63" t="str">
        <f t="shared" si="8"/>
        <v>#VALUE!</v>
      </c>
      <c r="U498" s="67" t="str">
        <f t="shared" si="9"/>
        <v>#VALUE!</v>
      </c>
      <c r="V498" s="94" t="str">
        <f t="shared" si="31"/>
        <v>#VALUE!</v>
      </c>
      <c r="W498" s="69" t="str">
        <f t="shared" si="32"/>
        <v>donnée(s) manquante(s)</v>
      </c>
      <c r="X498" s="70" t="str">
        <f t="shared" si="27"/>
        <v>donnée(s) manquante(s)</v>
      </c>
      <c r="Y498" s="65" t="str">
        <f t="shared" si="13"/>
        <v> </v>
      </c>
      <c r="Z498" s="65" t="str">
        <f t="shared" si="14"/>
        <v> </v>
      </c>
      <c r="AA498" s="65" t="str">
        <f t="shared" si="15"/>
        <v> </v>
      </c>
      <c r="AB498" s="71" t="str">
        <f t="shared" si="16"/>
        <v> </v>
      </c>
      <c r="AC498" s="71" t="str">
        <f t="shared" si="17"/>
        <v> </v>
      </c>
      <c r="AD498" s="71" t="str">
        <f t="shared" si="18"/>
        <v> </v>
      </c>
      <c r="AE498" s="72" t="str">
        <f t="shared" si="19"/>
        <v>#VALUE!</v>
      </c>
      <c r="AF498" s="72" t="str">
        <f t="shared" si="20"/>
        <v>#VALUE!</v>
      </c>
      <c r="AG498" s="73" t="str">
        <f t="shared" si="21"/>
        <v>#VALUE!</v>
      </c>
      <c r="AH498" s="69" t="str">
        <f t="shared" si="22"/>
        <v>#VALUE!</v>
      </c>
      <c r="AI498" s="70" t="str">
        <f t="shared" si="23"/>
        <v>#VALUE!</v>
      </c>
      <c r="AJ498" s="75" t="str">
        <f t="shared" si="24"/>
        <v>#VALUE!</v>
      </c>
      <c r="AK498" s="75" t="str">
        <f t="shared" si="25"/>
        <v>#VALUE!</v>
      </c>
      <c r="AL498" s="3"/>
      <c r="AM498" s="3"/>
    </row>
    <row r="499" ht="15.75" customHeight="1">
      <c r="A499" s="3" t="s">
        <v>4736</v>
      </c>
      <c r="B499" s="155"/>
      <c r="C499" s="57"/>
      <c r="D499" s="58"/>
      <c r="E499" s="58"/>
      <c r="F499" s="59"/>
      <c r="G499" s="60"/>
      <c r="H499" s="156"/>
      <c r="I499" s="61"/>
      <c r="J499" s="61"/>
      <c r="K499" s="61"/>
      <c r="L499" s="62"/>
      <c r="M499" s="63" t="str">
        <f t="shared" si="28"/>
        <v> </v>
      </c>
      <c r="N499" s="64" t="str">
        <f t="shared" si="29"/>
        <v> </v>
      </c>
      <c r="O499" s="64" t="str">
        <f t="shared" si="3"/>
        <v> </v>
      </c>
      <c r="P499" s="64" t="str">
        <f t="shared" si="4"/>
        <v> </v>
      </c>
      <c r="Q499" s="65" t="str">
        <f t="shared" si="30"/>
        <v> </v>
      </c>
      <c r="R499" s="65" t="str">
        <f t="shared" si="6"/>
        <v> </v>
      </c>
      <c r="S499" s="66" t="str">
        <f t="shared" si="7"/>
        <v> </v>
      </c>
      <c r="T499" s="63" t="str">
        <f t="shared" si="8"/>
        <v>#VALUE!</v>
      </c>
      <c r="U499" s="67" t="str">
        <f t="shared" si="9"/>
        <v>#VALUE!</v>
      </c>
      <c r="V499" s="94" t="str">
        <f t="shared" si="31"/>
        <v>#VALUE!</v>
      </c>
      <c r="W499" s="69" t="str">
        <f t="shared" si="32"/>
        <v>donnée(s) manquante(s)</v>
      </c>
      <c r="X499" s="70" t="str">
        <f t="shared" si="27"/>
        <v>donnée(s) manquante(s)</v>
      </c>
      <c r="Y499" s="65" t="str">
        <f t="shared" si="13"/>
        <v> </v>
      </c>
      <c r="Z499" s="65" t="str">
        <f t="shared" si="14"/>
        <v> </v>
      </c>
      <c r="AA499" s="65" t="str">
        <f t="shared" si="15"/>
        <v> </v>
      </c>
      <c r="AB499" s="71" t="str">
        <f t="shared" si="16"/>
        <v> </v>
      </c>
      <c r="AC499" s="71" t="str">
        <f t="shared" si="17"/>
        <v> </v>
      </c>
      <c r="AD499" s="71" t="str">
        <f t="shared" si="18"/>
        <v> </v>
      </c>
      <c r="AE499" s="72" t="str">
        <f t="shared" si="19"/>
        <v>#VALUE!</v>
      </c>
      <c r="AF499" s="72" t="str">
        <f t="shared" si="20"/>
        <v>#VALUE!</v>
      </c>
      <c r="AG499" s="73" t="str">
        <f t="shared" si="21"/>
        <v>#VALUE!</v>
      </c>
      <c r="AH499" s="69" t="str">
        <f t="shared" si="22"/>
        <v>#VALUE!</v>
      </c>
      <c r="AI499" s="70" t="str">
        <f t="shared" si="23"/>
        <v>#VALUE!</v>
      </c>
      <c r="AJ499" s="75" t="str">
        <f t="shared" si="24"/>
        <v>#VALUE!</v>
      </c>
      <c r="AK499" s="75" t="str">
        <f t="shared" si="25"/>
        <v>#VALUE!</v>
      </c>
      <c r="AL499" s="3"/>
      <c r="AM499" s="3"/>
    </row>
    <row r="500" ht="15.75" customHeight="1">
      <c r="A500" s="3" t="s">
        <v>4737</v>
      </c>
      <c r="B500" s="155"/>
      <c r="C500" s="57"/>
      <c r="D500" s="58"/>
      <c r="E500" s="58"/>
      <c r="F500" s="59"/>
      <c r="G500" s="60"/>
      <c r="H500" s="156"/>
      <c r="I500" s="61"/>
      <c r="J500" s="61"/>
      <c r="K500" s="61"/>
      <c r="L500" s="62"/>
      <c r="M500" s="63" t="str">
        <f t="shared" si="28"/>
        <v> </v>
      </c>
      <c r="N500" s="64" t="str">
        <f t="shared" si="29"/>
        <v> </v>
      </c>
      <c r="O500" s="64" t="str">
        <f t="shared" si="3"/>
        <v> </v>
      </c>
      <c r="P500" s="64" t="str">
        <f t="shared" si="4"/>
        <v> </v>
      </c>
      <c r="Q500" s="65" t="str">
        <f t="shared" si="30"/>
        <v> </v>
      </c>
      <c r="R500" s="65" t="str">
        <f t="shared" si="6"/>
        <v> </v>
      </c>
      <c r="S500" s="66" t="str">
        <f t="shared" si="7"/>
        <v> </v>
      </c>
      <c r="T500" s="63" t="str">
        <f t="shared" si="8"/>
        <v>#VALUE!</v>
      </c>
      <c r="U500" s="67" t="str">
        <f t="shared" si="9"/>
        <v>#VALUE!</v>
      </c>
      <c r="V500" s="94" t="str">
        <f t="shared" si="31"/>
        <v>#VALUE!</v>
      </c>
      <c r="W500" s="69" t="str">
        <f t="shared" si="32"/>
        <v>donnée(s) manquante(s)</v>
      </c>
      <c r="X500" s="70" t="str">
        <f t="shared" si="27"/>
        <v>donnée(s) manquante(s)</v>
      </c>
      <c r="Y500" s="65" t="str">
        <f t="shared" si="13"/>
        <v> </v>
      </c>
      <c r="Z500" s="65" t="str">
        <f t="shared" si="14"/>
        <v> </v>
      </c>
      <c r="AA500" s="65" t="str">
        <f t="shared" si="15"/>
        <v> </v>
      </c>
      <c r="AB500" s="71" t="str">
        <f t="shared" si="16"/>
        <v> </v>
      </c>
      <c r="AC500" s="71" t="str">
        <f t="shared" si="17"/>
        <v> </v>
      </c>
      <c r="AD500" s="71" t="str">
        <f t="shared" si="18"/>
        <v> </v>
      </c>
      <c r="AE500" s="72" t="str">
        <f t="shared" si="19"/>
        <v>#VALUE!</v>
      </c>
      <c r="AF500" s="72" t="str">
        <f t="shared" si="20"/>
        <v>#VALUE!</v>
      </c>
      <c r="AG500" s="73" t="str">
        <f t="shared" si="21"/>
        <v>#VALUE!</v>
      </c>
      <c r="AH500" s="69" t="str">
        <f t="shared" si="22"/>
        <v>#VALUE!</v>
      </c>
      <c r="AI500" s="70" t="str">
        <f t="shared" si="23"/>
        <v>#VALUE!</v>
      </c>
      <c r="AJ500" s="75" t="str">
        <f t="shared" si="24"/>
        <v>#VALUE!</v>
      </c>
      <c r="AK500" s="75" t="str">
        <f t="shared" si="25"/>
        <v>#VALUE!</v>
      </c>
      <c r="AL500" s="3"/>
      <c r="AM500" s="3"/>
    </row>
    <row r="501" ht="15.75" customHeight="1">
      <c r="A501" s="3" t="s">
        <v>4738</v>
      </c>
      <c r="B501" s="155"/>
      <c r="C501" s="57"/>
      <c r="D501" s="58"/>
      <c r="E501" s="58"/>
      <c r="F501" s="59"/>
      <c r="G501" s="60"/>
      <c r="H501" s="156"/>
      <c r="I501" s="61"/>
      <c r="J501" s="61"/>
      <c r="K501" s="61"/>
      <c r="L501" s="62"/>
      <c r="M501" s="63" t="str">
        <f t="shared" si="28"/>
        <v> </v>
      </c>
      <c r="N501" s="64" t="str">
        <f t="shared" si="29"/>
        <v> </v>
      </c>
      <c r="O501" s="64" t="str">
        <f t="shared" si="3"/>
        <v> </v>
      </c>
      <c r="P501" s="64" t="str">
        <f t="shared" si="4"/>
        <v> </v>
      </c>
      <c r="Q501" s="65" t="str">
        <f t="shared" si="30"/>
        <v> </v>
      </c>
      <c r="R501" s="65" t="str">
        <f t="shared" si="6"/>
        <v> </v>
      </c>
      <c r="S501" s="66" t="str">
        <f t="shared" si="7"/>
        <v> </v>
      </c>
      <c r="T501" s="63" t="str">
        <f t="shared" si="8"/>
        <v>#VALUE!</v>
      </c>
      <c r="U501" s="67" t="str">
        <f t="shared" si="9"/>
        <v>#VALUE!</v>
      </c>
      <c r="V501" s="94" t="str">
        <f t="shared" si="31"/>
        <v>#VALUE!</v>
      </c>
      <c r="W501" s="69" t="str">
        <f t="shared" si="32"/>
        <v>donnée(s) manquante(s)</v>
      </c>
      <c r="X501" s="70" t="str">
        <f t="shared" si="27"/>
        <v>donnée(s) manquante(s)</v>
      </c>
      <c r="Y501" s="65" t="str">
        <f t="shared" si="13"/>
        <v> </v>
      </c>
      <c r="Z501" s="65" t="str">
        <f t="shared" si="14"/>
        <v> </v>
      </c>
      <c r="AA501" s="65" t="str">
        <f t="shared" si="15"/>
        <v> </v>
      </c>
      <c r="AB501" s="71" t="str">
        <f t="shared" si="16"/>
        <v> </v>
      </c>
      <c r="AC501" s="71" t="str">
        <f t="shared" si="17"/>
        <v> </v>
      </c>
      <c r="AD501" s="71" t="str">
        <f t="shared" si="18"/>
        <v> </v>
      </c>
      <c r="AE501" s="72" t="str">
        <f t="shared" si="19"/>
        <v>#VALUE!</v>
      </c>
      <c r="AF501" s="72" t="str">
        <f t="shared" si="20"/>
        <v>#VALUE!</v>
      </c>
      <c r="AG501" s="73" t="str">
        <f t="shared" si="21"/>
        <v>#VALUE!</v>
      </c>
      <c r="AH501" s="69" t="str">
        <f t="shared" si="22"/>
        <v>#VALUE!</v>
      </c>
      <c r="AI501" s="70" t="str">
        <f t="shared" si="23"/>
        <v>#VALUE!</v>
      </c>
      <c r="AJ501" s="75" t="str">
        <f t="shared" si="24"/>
        <v>#VALUE!</v>
      </c>
      <c r="AK501" s="75" t="str">
        <f t="shared" si="25"/>
        <v>#VALUE!</v>
      </c>
      <c r="AL501" s="3"/>
      <c r="AM501" s="3"/>
    </row>
    <row r="502" ht="15.75" customHeight="1">
      <c r="A502" s="3" t="s">
        <v>4739</v>
      </c>
      <c r="B502" s="155"/>
      <c r="C502" s="57"/>
      <c r="D502" s="58"/>
      <c r="E502" s="58"/>
      <c r="F502" s="59"/>
      <c r="G502" s="60"/>
      <c r="H502" s="156"/>
      <c r="I502" s="61"/>
      <c r="J502" s="61"/>
      <c r="K502" s="61"/>
      <c r="L502" s="62"/>
      <c r="M502" s="63" t="str">
        <f t="shared" si="28"/>
        <v> </v>
      </c>
      <c r="N502" s="64" t="str">
        <f t="shared" si="29"/>
        <v> </v>
      </c>
      <c r="O502" s="64" t="str">
        <f t="shared" si="3"/>
        <v> </v>
      </c>
      <c r="P502" s="64" t="str">
        <f t="shared" si="4"/>
        <v> </v>
      </c>
      <c r="Q502" s="65" t="str">
        <f t="shared" si="30"/>
        <v> </v>
      </c>
      <c r="R502" s="65" t="str">
        <f t="shared" si="6"/>
        <v> </v>
      </c>
      <c r="S502" s="66" t="str">
        <f t="shared" si="7"/>
        <v> </v>
      </c>
      <c r="T502" s="63" t="str">
        <f t="shared" si="8"/>
        <v>#VALUE!</v>
      </c>
      <c r="U502" s="67" t="str">
        <f t="shared" si="9"/>
        <v>#VALUE!</v>
      </c>
      <c r="V502" s="94" t="str">
        <f t="shared" si="31"/>
        <v>#VALUE!</v>
      </c>
      <c r="W502" s="69" t="str">
        <f t="shared" si="32"/>
        <v>donnée(s) manquante(s)</v>
      </c>
      <c r="X502" s="70" t="str">
        <f t="shared" si="27"/>
        <v>donnée(s) manquante(s)</v>
      </c>
      <c r="Y502" s="65" t="str">
        <f t="shared" si="13"/>
        <v> </v>
      </c>
      <c r="Z502" s="65" t="str">
        <f t="shared" si="14"/>
        <v> </v>
      </c>
      <c r="AA502" s="65" t="str">
        <f t="shared" si="15"/>
        <v> </v>
      </c>
      <c r="AB502" s="71" t="str">
        <f t="shared" si="16"/>
        <v> </v>
      </c>
      <c r="AC502" s="71" t="str">
        <f t="shared" si="17"/>
        <v> </v>
      </c>
      <c r="AD502" s="71" t="str">
        <f t="shared" si="18"/>
        <v> </v>
      </c>
      <c r="AE502" s="72" t="str">
        <f t="shared" si="19"/>
        <v>#VALUE!</v>
      </c>
      <c r="AF502" s="72" t="str">
        <f t="shared" si="20"/>
        <v>#VALUE!</v>
      </c>
      <c r="AG502" s="73" t="str">
        <f t="shared" si="21"/>
        <v>#VALUE!</v>
      </c>
      <c r="AH502" s="69" t="str">
        <f t="shared" si="22"/>
        <v>#VALUE!</v>
      </c>
      <c r="AI502" s="70" t="str">
        <f t="shared" si="23"/>
        <v>#VALUE!</v>
      </c>
      <c r="AJ502" s="75" t="str">
        <f t="shared" si="24"/>
        <v>#VALUE!</v>
      </c>
      <c r="AK502" s="75" t="str">
        <f t="shared" si="25"/>
        <v>#VALUE!</v>
      </c>
      <c r="AL502" s="3"/>
      <c r="AM502" s="3"/>
    </row>
    <row r="503" ht="15.75" customHeight="1">
      <c r="A503" s="3" t="s">
        <v>4740</v>
      </c>
      <c r="B503" s="155"/>
      <c r="C503" s="57"/>
      <c r="D503" s="58"/>
      <c r="E503" s="58"/>
      <c r="F503" s="59"/>
      <c r="G503" s="60"/>
      <c r="H503" s="156"/>
      <c r="I503" s="61"/>
      <c r="J503" s="61"/>
      <c r="K503" s="61"/>
      <c r="L503" s="62"/>
      <c r="M503" s="63" t="str">
        <f t="shared" si="28"/>
        <v> </v>
      </c>
      <c r="N503" s="64" t="str">
        <f t="shared" si="29"/>
        <v> </v>
      </c>
      <c r="O503" s="64" t="str">
        <f t="shared" si="3"/>
        <v> </v>
      </c>
      <c r="P503" s="64" t="str">
        <f t="shared" si="4"/>
        <v> </v>
      </c>
      <c r="Q503" s="65" t="str">
        <f t="shared" si="30"/>
        <v> </v>
      </c>
      <c r="R503" s="65" t="str">
        <f t="shared" si="6"/>
        <v> </v>
      </c>
      <c r="S503" s="66" t="str">
        <f t="shared" si="7"/>
        <v> </v>
      </c>
      <c r="T503" s="63" t="str">
        <f t="shared" si="8"/>
        <v>#VALUE!</v>
      </c>
      <c r="U503" s="67" t="str">
        <f t="shared" si="9"/>
        <v>#VALUE!</v>
      </c>
      <c r="V503" s="94" t="str">
        <f t="shared" si="31"/>
        <v>#VALUE!</v>
      </c>
      <c r="W503" s="69" t="str">
        <f t="shared" si="32"/>
        <v>donnée(s) manquante(s)</v>
      </c>
      <c r="X503" s="70" t="str">
        <f t="shared" si="27"/>
        <v>donnée(s) manquante(s)</v>
      </c>
      <c r="Y503" s="65" t="str">
        <f t="shared" si="13"/>
        <v> </v>
      </c>
      <c r="Z503" s="65" t="str">
        <f t="shared" si="14"/>
        <v> </v>
      </c>
      <c r="AA503" s="65" t="str">
        <f t="shared" si="15"/>
        <v> </v>
      </c>
      <c r="AB503" s="71" t="str">
        <f t="shared" si="16"/>
        <v> </v>
      </c>
      <c r="AC503" s="71" t="str">
        <f t="shared" si="17"/>
        <v> </v>
      </c>
      <c r="AD503" s="71" t="str">
        <f t="shared" si="18"/>
        <v> </v>
      </c>
      <c r="AE503" s="72" t="str">
        <f t="shared" si="19"/>
        <v>#VALUE!</v>
      </c>
      <c r="AF503" s="72" t="str">
        <f t="shared" si="20"/>
        <v>#VALUE!</v>
      </c>
      <c r="AG503" s="73" t="str">
        <f t="shared" si="21"/>
        <v>#VALUE!</v>
      </c>
      <c r="AH503" s="69" t="str">
        <f t="shared" si="22"/>
        <v>#VALUE!</v>
      </c>
      <c r="AI503" s="70" t="str">
        <f t="shared" si="23"/>
        <v>#VALUE!</v>
      </c>
      <c r="AJ503" s="75" t="str">
        <f t="shared" si="24"/>
        <v>#VALUE!</v>
      </c>
      <c r="AK503" s="75" t="str">
        <f t="shared" si="25"/>
        <v>#VALUE!</v>
      </c>
      <c r="AL503" s="3"/>
      <c r="AM503" s="3"/>
    </row>
    <row r="504" ht="15.75" customHeight="1">
      <c r="A504" s="3" t="s">
        <v>4741</v>
      </c>
      <c r="B504" s="155"/>
      <c r="C504" s="57"/>
      <c r="D504" s="58"/>
      <c r="E504" s="58"/>
      <c r="F504" s="59"/>
      <c r="G504" s="60"/>
      <c r="H504" s="156"/>
      <c r="I504" s="61"/>
      <c r="J504" s="61"/>
      <c r="K504" s="61"/>
      <c r="L504" s="62"/>
      <c r="M504" s="63" t="str">
        <f t="shared" si="28"/>
        <v> </v>
      </c>
      <c r="N504" s="64" t="str">
        <f t="shared" si="29"/>
        <v> </v>
      </c>
      <c r="O504" s="64" t="str">
        <f t="shared" si="3"/>
        <v> </v>
      </c>
      <c r="P504" s="64" t="str">
        <f t="shared" si="4"/>
        <v> </v>
      </c>
      <c r="Q504" s="65" t="str">
        <f t="shared" si="30"/>
        <v> </v>
      </c>
      <c r="R504" s="65" t="str">
        <f t="shared" si="6"/>
        <v> </v>
      </c>
      <c r="S504" s="66" t="str">
        <f t="shared" si="7"/>
        <v> </v>
      </c>
      <c r="T504" s="63" t="str">
        <f t="shared" si="8"/>
        <v>#VALUE!</v>
      </c>
      <c r="U504" s="67" t="str">
        <f t="shared" si="9"/>
        <v>#VALUE!</v>
      </c>
      <c r="V504" s="94" t="str">
        <f t="shared" si="31"/>
        <v>#VALUE!</v>
      </c>
      <c r="W504" s="69" t="str">
        <f t="shared" si="32"/>
        <v>donnée(s) manquante(s)</v>
      </c>
      <c r="X504" s="70" t="str">
        <f t="shared" si="27"/>
        <v>donnée(s) manquante(s)</v>
      </c>
      <c r="Y504" s="65" t="str">
        <f t="shared" si="13"/>
        <v> </v>
      </c>
      <c r="Z504" s="65" t="str">
        <f t="shared" si="14"/>
        <v> </v>
      </c>
      <c r="AA504" s="65" t="str">
        <f t="shared" si="15"/>
        <v> </v>
      </c>
      <c r="AB504" s="71" t="str">
        <f t="shared" si="16"/>
        <v> </v>
      </c>
      <c r="AC504" s="71" t="str">
        <f t="shared" si="17"/>
        <v> </v>
      </c>
      <c r="AD504" s="71" t="str">
        <f t="shared" si="18"/>
        <v> </v>
      </c>
      <c r="AE504" s="72" t="str">
        <f t="shared" si="19"/>
        <v>#VALUE!</v>
      </c>
      <c r="AF504" s="72" t="str">
        <f t="shared" si="20"/>
        <v>#VALUE!</v>
      </c>
      <c r="AG504" s="73" t="str">
        <f t="shared" si="21"/>
        <v>#VALUE!</v>
      </c>
      <c r="AH504" s="69" t="str">
        <f t="shared" si="22"/>
        <v>#VALUE!</v>
      </c>
      <c r="AI504" s="70" t="str">
        <f t="shared" si="23"/>
        <v>#VALUE!</v>
      </c>
      <c r="AJ504" s="75" t="str">
        <f t="shared" si="24"/>
        <v>#VALUE!</v>
      </c>
      <c r="AK504" s="75" t="str">
        <f t="shared" si="25"/>
        <v>#VALUE!</v>
      </c>
      <c r="AL504" s="3"/>
      <c r="AM504" s="3"/>
    </row>
    <row r="505" ht="15.75" customHeight="1">
      <c r="A505" s="3" t="s">
        <v>4742</v>
      </c>
      <c r="B505" s="155"/>
      <c r="C505" s="57"/>
      <c r="D505" s="58"/>
      <c r="E505" s="58"/>
      <c r="F505" s="59"/>
      <c r="G505" s="60"/>
      <c r="H505" s="156"/>
      <c r="I505" s="61"/>
      <c r="J505" s="61"/>
      <c r="K505" s="61"/>
      <c r="L505" s="62"/>
      <c r="M505" s="63" t="str">
        <f t="shared" si="28"/>
        <v> </v>
      </c>
      <c r="N505" s="64" t="str">
        <f t="shared" si="29"/>
        <v> </v>
      </c>
      <c r="O505" s="64" t="str">
        <f t="shared" si="3"/>
        <v> </v>
      </c>
      <c r="P505" s="64" t="str">
        <f t="shared" si="4"/>
        <v> </v>
      </c>
      <c r="Q505" s="65" t="str">
        <f t="shared" si="30"/>
        <v> </v>
      </c>
      <c r="R505" s="65" t="str">
        <f t="shared" si="6"/>
        <v> </v>
      </c>
      <c r="S505" s="66" t="str">
        <f t="shared" si="7"/>
        <v> </v>
      </c>
      <c r="T505" s="63" t="str">
        <f t="shared" si="8"/>
        <v>#VALUE!</v>
      </c>
      <c r="U505" s="67" t="str">
        <f t="shared" si="9"/>
        <v>#VALUE!</v>
      </c>
      <c r="V505" s="94" t="str">
        <f t="shared" si="31"/>
        <v>#VALUE!</v>
      </c>
      <c r="W505" s="69" t="str">
        <f t="shared" si="32"/>
        <v>donnée(s) manquante(s)</v>
      </c>
      <c r="X505" s="70" t="str">
        <f t="shared" si="27"/>
        <v>donnée(s) manquante(s)</v>
      </c>
      <c r="Y505" s="65" t="str">
        <f t="shared" si="13"/>
        <v> </v>
      </c>
      <c r="Z505" s="65" t="str">
        <f t="shared" si="14"/>
        <v> </v>
      </c>
      <c r="AA505" s="65" t="str">
        <f t="shared" si="15"/>
        <v> </v>
      </c>
      <c r="AB505" s="71" t="str">
        <f t="shared" si="16"/>
        <v> </v>
      </c>
      <c r="AC505" s="71" t="str">
        <f t="shared" si="17"/>
        <v> </v>
      </c>
      <c r="AD505" s="71" t="str">
        <f t="shared" si="18"/>
        <v> </v>
      </c>
      <c r="AE505" s="72" t="str">
        <f t="shared" si="19"/>
        <v>#VALUE!</v>
      </c>
      <c r="AF505" s="72" t="str">
        <f t="shared" si="20"/>
        <v>#VALUE!</v>
      </c>
      <c r="AG505" s="73" t="str">
        <f t="shared" si="21"/>
        <v>#VALUE!</v>
      </c>
      <c r="AH505" s="69" t="str">
        <f t="shared" si="22"/>
        <v>#VALUE!</v>
      </c>
      <c r="AI505" s="70" t="str">
        <f t="shared" si="23"/>
        <v>#VALUE!</v>
      </c>
      <c r="AJ505" s="75" t="str">
        <f t="shared" si="24"/>
        <v>#VALUE!</v>
      </c>
      <c r="AK505" s="75" t="str">
        <f t="shared" si="25"/>
        <v>#VALUE!</v>
      </c>
      <c r="AL505" s="3"/>
      <c r="AM505" s="3"/>
    </row>
    <row r="506" ht="15.75" customHeight="1">
      <c r="A506" s="3" t="s">
        <v>4743</v>
      </c>
      <c r="B506" s="155"/>
      <c r="C506" s="57"/>
      <c r="D506" s="58"/>
      <c r="E506" s="58"/>
      <c r="F506" s="59"/>
      <c r="G506" s="60"/>
      <c r="H506" s="156"/>
      <c r="I506" s="61"/>
      <c r="J506" s="61"/>
      <c r="K506" s="61"/>
      <c r="L506" s="62"/>
      <c r="M506" s="63" t="str">
        <f t="shared" si="28"/>
        <v> </v>
      </c>
      <c r="N506" s="64" t="str">
        <f t="shared" si="29"/>
        <v> </v>
      </c>
      <c r="O506" s="64" t="str">
        <f t="shared" si="3"/>
        <v> </v>
      </c>
      <c r="P506" s="64" t="str">
        <f t="shared" si="4"/>
        <v> </v>
      </c>
      <c r="Q506" s="65" t="str">
        <f t="shared" si="30"/>
        <v> </v>
      </c>
      <c r="R506" s="65" t="str">
        <f t="shared" si="6"/>
        <v> </v>
      </c>
      <c r="S506" s="66" t="str">
        <f t="shared" si="7"/>
        <v> </v>
      </c>
      <c r="T506" s="63" t="str">
        <f t="shared" si="8"/>
        <v>#VALUE!</v>
      </c>
      <c r="U506" s="67" t="str">
        <f t="shared" si="9"/>
        <v>#VALUE!</v>
      </c>
      <c r="V506" s="94" t="str">
        <f t="shared" si="31"/>
        <v>#VALUE!</v>
      </c>
      <c r="W506" s="69" t="str">
        <f t="shared" si="32"/>
        <v>donnée(s) manquante(s)</v>
      </c>
      <c r="X506" s="70" t="str">
        <f t="shared" si="27"/>
        <v>donnée(s) manquante(s)</v>
      </c>
      <c r="Y506" s="65" t="str">
        <f t="shared" si="13"/>
        <v> </v>
      </c>
      <c r="Z506" s="65" t="str">
        <f t="shared" si="14"/>
        <v> </v>
      </c>
      <c r="AA506" s="65" t="str">
        <f t="shared" si="15"/>
        <v> </v>
      </c>
      <c r="AB506" s="71" t="str">
        <f t="shared" si="16"/>
        <v> </v>
      </c>
      <c r="AC506" s="71" t="str">
        <f t="shared" si="17"/>
        <v> </v>
      </c>
      <c r="AD506" s="71" t="str">
        <f t="shared" si="18"/>
        <v> </v>
      </c>
      <c r="AE506" s="72" t="str">
        <f t="shared" si="19"/>
        <v>#VALUE!</v>
      </c>
      <c r="AF506" s="72" t="str">
        <f t="shared" si="20"/>
        <v>#VALUE!</v>
      </c>
      <c r="AG506" s="73" t="str">
        <f t="shared" si="21"/>
        <v>#VALUE!</v>
      </c>
      <c r="AH506" s="69" t="str">
        <f t="shared" si="22"/>
        <v>#VALUE!</v>
      </c>
      <c r="AI506" s="70" t="str">
        <f t="shared" si="23"/>
        <v>#VALUE!</v>
      </c>
      <c r="AJ506" s="75" t="str">
        <f t="shared" si="24"/>
        <v>#VALUE!</v>
      </c>
      <c r="AK506" s="75" t="str">
        <f t="shared" si="25"/>
        <v>#VALUE!</v>
      </c>
      <c r="AL506" s="3"/>
      <c r="AM506" s="3"/>
    </row>
    <row r="507" ht="15.75" customHeight="1">
      <c r="A507" s="3" t="s">
        <v>4744</v>
      </c>
      <c r="B507" s="155"/>
      <c r="C507" s="57"/>
      <c r="D507" s="58"/>
      <c r="E507" s="58"/>
      <c r="F507" s="59"/>
      <c r="G507" s="60"/>
      <c r="H507" s="156"/>
      <c r="I507" s="61"/>
      <c r="J507" s="61"/>
      <c r="K507" s="61"/>
      <c r="L507" s="62"/>
      <c r="M507" s="63" t="str">
        <f t="shared" si="28"/>
        <v> </v>
      </c>
      <c r="N507" s="64" t="str">
        <f t="shared" si="29"/>
        <v> </v>
      </c>
      <c r="O507" s="64" t="str">
        <f t="shared" si="3"/>
        <v> </v>
      </c>
      <c r="P507" s="64" t="str">
        <f t="shared" si="4"/>
        <v> </v>
      </c>
      <c r="Q507" s="65" t="str">
        <f t="shared" si="30"/>
        <v> </v>
      </c>
      <c r="R507" s="65" t="str">
        <f t="shared" si="6"/>
        <v> </v>
      </c>
      <c r="S507" s="66" t="str">
        <f t="shared" si="7"/>
        <v> </v>
      </c>
      <c r="T507" s="63" t="str">
        <f t="shared" si="8"/>
        <v>#VALUE!</v>
      </c>
      <c r="U507" s="67" t="str">
        <f t="shared" si="9"/>
        <v>#VALUE!</v>
      </c>
      <c r="V507" s="94" t="str">
        <f t="shared" si="31"/>
        <v>#VALUE!</v>
      </c>
      <c r="W507" s="69" t="str">
        <f t="shared" si="32"/>
        <v>donnée(s) manquante(s)</v>
      </c>
      <c r="X507" s="70" t="str">
        <f t="shared" si="27"/>
        <v>donnée(s) manquante(s)</v>
      </c>
      <c r="Y507" s="65" t="str">
        <f t="shared" si="13"/>
        <v> </v>
      </c>
      <c r="Z507" s="65" t="str">
        <f t="shared" si="14"/>
        <v> </v>
      </c>
      <c r="AA507" s="65" t="str">
        <f t="shared" si="15"/>
        <v> </v>
      </c>
      <c r="AB507" s="71" t="str">
        <f t="shared" si="16"/>
        <v> </v>
      </c>
      <c r="AC507" s="71" t="str">
        <f t="shared" si="17"/>
        <v> </v>
      </c>
      <c r="AD507" s="71" t="str">
        <f t="shared" si="18"/>
        <v> </v>
      </c>
      <c r="AE507" s="72" t="str">
        <f t="shared" si="19"/>
        <v>#VALUE!</v>
      </c>
      <c r="AF507" s="72" t="str">
        <f t="shared" si="20"/>
        <v>#VALUE!</v>
      </c>
      <c r="AG507" s="73" t="str">
        <f t="shared" si="21"/>
        <v>#VALUE!</v>
      </c>
      <c r="AH507" s="69" t="str">
        <f t="shared" si="22"/>
        <v>#VALUE!</v>
      </c>
      <c r="AI507" s="70" t="str">
        <f t="shared" si="23"/>
        <v>#VALUE!</v>
      </c>
      <c r="AJ507" s="75" t="str">
        <f t="shared" si="24"/>
        <v>#VALUE!</v>
      </c>
      <c r="AK507" s="75" t="str">
        <f t="shared" si="25"/>
        <v>#VALUE!</v>
      </c>
      <c r="AL507" s="3"/>
      <c r="AM507" s="3"/>
    </row>
    <row r="508" ht="15.75" customHeight="1">
      <c r="A508" s="3" t="s">
        <v>4745</v>
      </c>
      <c r="B508" s="155"/>
      <c r="C508" s="57"/>
      <c r="D508" s="58"/>
      <c r="E508" s="58"/>
      <c r="F508" s="59"/>
      <c r="G508" s="60"/>
      <c r="H508" s="156"/>
      <c r="I508" s="61"/>
      <c r="J508" s="61"/>
      <c r="K508" s="61"/>
      <c r="L508" s="62"/>
      <c r="M508" s="63" t="str">
        <f t="shared" si="28"/>
        <v> </v>
      </c>
      <c r="N508" s="64" t="str">
        <f t="shared" si="29"/>
        <v> </v>
      </c>
      <c r="O508" s="64" t="str">
        <f t="shared" si="3"/>
        <v> </v>
      </c>
      <c r="P508" s="64" t="str">
        <f t="shared" si="4"/>
        <v> </v>
      </c>
      <c r="Q508" s="65" t="str">
        <f t="shared" si="30"/>
        <v> </v>
      </c>
      <c r="R508" s="65" t="str">
        <f t="shared" si="6"/>
        <v> </v>
      </c>
      <c r="S508" s="66" t="str">
        <f t="shared" si="7"/>
        <v> </v>
      </c>
      <c r="T508" s="63" t="str">
        <f t="shared" si="8"/>
        <v>#VALUE!</v>
      </c>
      <c r="U508" s="67" t="str">
        <f t="shared" si="9"/>
        <v>#VALUE!</v>
      </c>
      <c r="V508" s="94" t="str">
        <f t="shared" si="31"/>
        <v>#VALUE!</v>
      </c>
      <c r="W508" s="69" t="str">
        <f t="shared" si="32"/>
        <v>donnée(s) manquante(s)</v>
      </c>
      <c r="X508" s="70" t="str">
        <f t="shared" si="27"/>
        <v>donnée(s) manquante(s)</v>
      </c>
      <c r="Y508" s="65" t="str">
        <f t="shared" si="13"/>
        <v> </v>
      </c>
      <c r="Z508" s="65" t="str">
        <f t="shared" si="14"/>
        <v> </v>
      </c>
      <c r="AA508" s="65" t="str">
        <f t="shared" si="15"/>
        <v> </v>
      </c>
      <c r="AB508" s="71" t="str">
        <f t="shared" si="16"/>
        <v> </v>
      </c>
      <c r="AC508" s="71" t="str">
        <f t="shared" si="17"/>
        <v> </v>
      </c>
      <c r="AD508" s="71" t="str">
        <f t="shared" si="18"/>
        <v> </v>
      </c>
      <c r="AE508" s="72" t="str">
        <f t="shared" si="19"/>
        <v>#VALUE!</v>
      </c>
      <c r="AF508" s="72" t="str">
        <f t="shared" si="20"/>
        <v>#VALUE!</v>
      </c>
      <c r="AG508" s="73" t="str">
        <f t="shared" si="21"/>
        <v>#VALUE!</v>
      </c>
      <c r="AH508" s="69" t="str">
        <f t="shared" si="22"/>
        <v>#VALUE!</v>
      </c>
      <c r="AI508" s="70" t="str">
        <f t="shared" si="23"/>
        <v>#VALUE!</v>
      </c>
      <c r="AJ508" s="75" t="str">
        <f t="shared" si="24"/>
        <v>#VALUE!</v>
      </c>
      <c r="AK508" s="75" t="str">
        <f t="shared" si="25"/>
        <v>#VALUE!</v>
      </c>
      <c r="AL508" s="3"/>
      <c r="AM508" s="3"/>
    </row>
    <row r="509" ht="15.75" customHeight="1">
      <c r="A509" s="3" t="s">
        <v>4746</v>
      </c>
      <c r="B509" s="155"/>
      <c r="C509" s="57"/>
      <c r="D509" s="58"/>
      <c r="E509" s="58"/>
      <c r="F509" s="59"/>
      <c r="G509" s="60"/>
      <c r="H509" s="156"/>
      <c r="I509" s="61"/>
      <c r="J509" s="61"/>
      <c r="K509" s="61"/>
      <c r="L509" s="62"/>
      <c r="M509" s="63" t="str">
        <f t="shared" si="28"/>
        <v> </v>
      </c>
      <c r="N509" s="64" t="str">
        <f t="shared" si="29"/>
        <v> </v>
      </c>
      <c r="O509" s="64" t="str">
        <f t="shared" si="3"/>
        <v> </v>
      </c>
      <c r="P509" s="64" t="str">
        <f t="shared" si="4"/>
        <v> </v>
      </c>
      <c r="Q509" s="65" t="str">
        <f t="shared" si="30"/>
        <v> </v>
      </c>
      <c r="R509" s="65" t="str">
        <f t="shared" si="6"/>
        <v> </v>
      </c>
      <c r="S509" s="66" t="str">
        <f t="shared" si="7"/>
        <v> </v>
      </c>
      <c r="T509" s="63" t="str">
        <f t="shared" si="8"/>
        <v>#VALUE!</v>
      </c>
      <c r="U509" s="67" t="str">
        <f t="shared" si="9"/>
        <v>#VALUE!</v>
      </c>
      <c r="V509" s="94" t="str">
        <f t="shared" si="31"/>
        <v>#VALUE!</v>
      </c>
      <c r="W509" s="69" t="str">
        <f t="shared" si="32"/>
        <v>donnée(s) manquante(s)</v>
      </c>
      <c r="X509" s="70" t="str">
        <f t="shared" si="27"/>
        <v>donnée(s) manquante(s)</v>
      </c>
      <c r="Y509" s="65" t="str">
        <f t="shared" si="13"/>
        <v> </v>
      </c>
      <c r="Z509" s="65" t="str">
        <f t="shared" si="14"/>
        <v> </v>
      </c>
      <c r="AA509" s="65" t="str">
        <f t="shared" si="15"/>
        <v> </v>
      </c>
      <c r="AB509" s="71" t="str">
        <f t="shared" si="16"/>
        <v> </v>
      </c>
      <c r="AC509" s="71" t="str">
        <f t="shared" si="17"/>
        <v> </v>
      </c>
      <c r="AD509" s="71" t="str">
        <f t="shared" si="18"/>
        <v> </v>
      </c>
      <c r="AE509" s="72" t="str">
        <f t="shared" si="19"/>
        <v>#VALUE!</v>
      </c>
      <c r="AF509" s="72" t="str">
        <f t="shared" si="20"/>
        <v>#VALUE!</v>
      </c>
      <c r="AG509" s="73" t="str">
        <f t="shared" si="21"/>
        <v>#VALUE!</v>
      </c>
      <c r="AH509" s="69" t="str">
        <f t="shared" si="22"/>
        <v>#VALUE!</v>
      </c>
      <c r="AI509" s="70" t="str">
        <f t="shared" si="23"/>
        <v>#VALUE!</v>
      </c>
      <c r="AJ509" s="75" t="str">
        <f t="shared" si="24"/>
        <v>#VALUE!</v>
      </c>
      <c r="AK509" s="75" t="str">
        <f t="shared" si="25"/>
        <v>#VALUE!</v>
      </c>
      <c r="AL509" s="3"/>
      <c r="AM509" s="3"/>
    </row>
    <row r="510" ht="15.75" customHeight="1">
      <c r="A510" s="3" t="s">
        <v>4747</v>
      </c>
      <c r="B510" s="155"/>
      <c r="C510" s="57"/>
      <c r="D510" s="58"/>
      <c r="E510" s="58"/>
      <c r="F510" s="59"/>
      <c r="G510" s="60"/>
      <c r="H510" s="156"/>
      <c r="I510" s="61"/>
      <c r="J510" s="61"/>
      <c r="K510" s="61"/>
      <c r="L510" s="62"/>
      <c r="M510" s="63" t="str">
        <f t="shared" si="28"/>
        <v> </v>
      </c>
      <c r="N510" s="64" t="str">
        <f t="shared" si="29"/>
        <v> </v>
      </c>
      <c r="O510" s="64" t="str">
        <f t="shared" si="3"/>
        <v> </v>
      </c>
      <c r="P510" s="64" t="str">
        <f t="shared" si="4"/>
        <v> </v>
      </c>
      <c r="Q510" s="65" t="str">
        <f t="shared" si="30"/>
        <v> </v>
      </c>
      <c r="R510" s="65" t="str">
        <f t="shared" si="6"/>
        <v> </v>
      </c>
      <c r="S510" s="66" t="str">
        <f t="shared" si="7"/>
        <v> </v>
      </c>
      <c r="T510" s="63" t="str">
        <f t="shared" si="8"/>
        <v>#VALUE!</v>
      </c>
      <c r="U510" s="67" t="str">
        <f t="shared" si="9"/>
        <v>#VALUE!</v>
      </c>
      <c r="V510" s="94" t="str">
        <f t="shared" si="31"/>
        <v>#VALUE!</v>
      </c>
      <c r="W510" s="69" t="str">
        <f t="shared" si="32"/>
        <v>donnée(s) manquante(s)</v>
      </c>
      <c r="X510" s="70" t="str">
        <f t="shared" si="27"/>
        <v>donnée(s) manquante(s)</v>
      </c>
      <c r="Y510" s="65" t="str">
        <f t="shared" si="13"/>
        <v> </v>
      </c>
      <c r="Z510" s="65" t="str">
        <f t="shared" si="14"/>
        <v> </v>
      </c>
      <c r="AA510" s="65" t="str">
        <f t="shared" si="15"/>
        <v> </v>
      </c>
      <c r="AB510" s="71" t="str">
        <f t="shared" si="16"/>
        <v> </v>
      </c>
      <c r="AC510" s="71" t="str">
        <f t="shared" si="17"/>
        <v> </v>
      </c>
      <c r="AD510" s="71" t="str">
        <f t="shared" si="18"/>
        <v> </v>
      </c>
      <c r="AE510" s="72" t="str">
        <f t="shared" si="19"/>
        <v>#VALUE!</v>
      </c>
      <c r="AF510" s="72" t="str">
        <f t="shared" si="20"/>
        <v>#VALUE!</v>
      </c>
      <c r="AG510" s="73" t="str">
        <f t="shared" si="21"/>
        <v>#VALUE!</v>
      </c>
      <c r="AH510" s="69" t="str">
        <f t="shared" si="22"/>
        <v>#VALUE!</v>
      </c>
      <c r="AI510" s="70" t="str">
        <f t="shared" si="23"/>
        <v>#VALUE!</v>
      </c>
      <c r="AJ510" s="75" t="str">
        <f t="shared" si="24"/>
        <v>#VALUE!</v>
      </c>
      <c r="AK510" s="75" t="str">
        <f t="shared" si="25"/>
        <v>#VALUE!</v>
      </c>
      <c r="AL510" s="3"/>
      <c r="AM510" s="3"/>
    </row>
    <row r="511" ht="15.75" customHeight="1">
      <c r="A511" s="3" t="s">
        <v>4748</v>
      </c>
      <c r="B511" s="155"/>
      <c r="C511" s="57"/>
      <c r="D511" s="58"/>
      <c r="E511" s="58"/>
      <c r="F511" s="59"/>
      <c r="G511" s="60"/>
      <c r="H511" s="156"/>
      <c r="I511" s="61"/>
      <c r="J511" s="61"/>
      <c r="K511" s="61"/>
      <c r="L511" s="62"/>
      <c r="M511" s="63" t="str">
        <f t="shared" si="28"/>
        <v> </v>
      </c>
      <c r="N511" s="64" t="str">
        <f t="shared" si="29"/>
        <v> </v>
      </c>
      <c r="O511" s="64" t="str">
        <f t="shared" si="3"/>
        <v> </v>
      </c>
      <c r="P511" s="64" t="str">
        <f t="shared" si="4"/>
        <v> </v>
      </c>
      <c r="Q511" s="65" t="str">
        <f t="shared" si="30"/>
        <v> </v>
      </c>
      <c r="R511" s="65" t="str">
        <f t="shared" si="6"/>
        <v> </v>
      </c>
      <c r="S511" s="66" t="str">
        <f t="shared" si="7"/>
        <v> </v>
      </c>
      <c r="T511" s="63" t="str">
        <f t="shared" si="8"/>
        <v>#VALUE!</v>
      </c>
      <c r="U511" s="67" t="str">
        <f t="shared" si="9"/>
        <v>#VALUE!</v>
      </c>
      <c r="V511" s="94" t="str">
        <f t="shared" si="31"/>
        <v>#VALUE!</v>
      </c>
      <c r="W511" s="69" t="str">
        <f t="shared" si="32"/>
        <v>donnée(s) manquante(s)</v>
      </c>
      <c r="X511" s="70" t="str">
        <f t="shared" si="27"/>
        <v>donnée(s) manquante(s)</v>
      </c>
      <c r="Y511" s="65" t="str">
        <f t="shared" si="13"/>
        <v> </v>
      </c>
      <c r="Z511" s="65" t="str">
        <f t="shared" si="14"/>
        <v> </v>
      </c>
      <c r="AA511" s="65" t="str">
        <f t="shared" si="15"/>
        <v> </v>
      </c>
      <c r="AB511" s="71" t="str">
        <f t="shared" si="16"/>
        <v> </v>
      </c>
      <c r="AC511" s="71" t="str">
        <f t="shared" si="17"/>
        <v> </v>
      </c>
      <c r="AD511" s="71" t="str">
        <f t="shared" si="18"/>
        <v> </v>
      </c>
      <c r="AE511" s="72" t="str">
        <f t="shared" si="19"/>
        <v>#VALUE!</v>
      </c>
      <c r="AF511" s="72" t="str">
        <f t="shared" si="20"/>
        <v>#VALUE!</v>
      </c>
      <c r="AG511" s="73" t="str">
        <f t="shared" si="21"/>
        <v>#VALUE!</v>
      </c>
      <c r="AH511" s="69" t="str">
        <f t="shared" si="22"/>
        <v>#VALUE!</v>
      </c>
      <c r="AI511" s="70" t="str">
        <f t="shared" si="23"/>
        <v>#VALUE!</v>
      </c>
      <c r="AJ511" s="75" t="str">
        <f t="shared" si="24"/>
        <v>#VALUE!</v>
      </c>
      <c r="AK511" s="75" t="str">
        <f t="shared" si="25"/>
        <v>#VALUE!</v>
      </c>
      <c r="AL511" s="3"/>
      <c r="AM511" s="3"/>
    </row>
    <row r="512" ht="15.75" customHeight="1">
      <c r="A512" s="3" t="s">
        <v>4749</v>
      </c>
      <c r="B512" s="155"/>
      <c r="C512" s="57"/>
      <c r="D512" s="58"/>
      <c r="E512" s="58"/>
      <c r="F512" s="59"/>
      <c r="G512" s="60"/>
      <c r="H512" s="156"/>
      <c r="I512" s="61"/>
      <c r="J512" s="61"/>
      <c r="K512" s="61"/>
      <c r="L512" s="62"/>
      <c r="M512" s="63" t="str">
        <f t="shared" si="28"/>
        <v> </v>
      </c>
      <c r="N512" s="64" t="str">
        <f t="shared" si="29"/>
        <v> </v>
      </c>
      <c r="O512" s="64" t="str">
        <f t="shared" si="3"/>
        <v> </v>
      </c>
      <c r="P512" s="64" t="str">
        <f t="shared" si="4"/>
        <v> </v>
      </c>
      <c r="Q512" s="65" t="str">
        <f t="shared" si="30"/>
        <v> </v>
      </c>
      <c r="R512" s="65" t="str">
        <f t="shared" si="6"/>
        <v> </v>
      </c>
      <c r="S512" s="66" t="str">
        <f t="shared" si="7"/>
        <v> </v>
      </c>
      <c r="T512" s="63" t="str">
        <f t="shared" si="8"/>
        <v>#VALUE!</v>
      </c>
      <c r="U512" s="67" t="str">
        <f t="shared" si="9"/>
        <v>#VALUE!</v>
      </c>
      <c r="V512" s="94" t="str">
        <f t="shared" si="31"/>
        <v>#VALUE!</v>
      </c>
      <c r="W512" s="69" t="str">
        <f t="shared" si="32"/>
        <v>donnée(s) manquante(s)</v>
      </c>
      <c r="X512" s="70" t="str">
        <f t="shared" si="27"/>
        <v>donnée(s) manquante(s)</v>
      </c>
      <c r="Y512" s="65" t="str">
        <f t="shared" si="13"/>
        <v> </v>
      </c>
      <c r="Z512" s="65" t="str">
        <f t="shared" si="14"/>
        <v> </v>
      </c>
      <c r="AA512" s="65" t="str">
        <f t="shared" si="15"/>
        <v> </v>
      </c>
      <c r="AB512" s="71" t="str">
        <f t="shared" si="16"/>
        <v> </v>
      </c>
      <c r="AC512" s="71" t="str">
        <f t="shared" si="17"/>
        <v> </v>
      </c>
      <c r="AD512" s="71" t="str">
        <f t="shared" si="18"/>
        <v> </v>
      </c>
      <c r="AE512" s="72" t="str">
        <f t="shared" si="19"/>
        <v>#VALUE!</v>
      </c>
      <c r="AF512" s="72" t="str">
        <f t="shared" si="20"/>
        <v>#VALUE!</v>
      </c>
      <c r="AG512" s="73" t="str">
        <f t="shared" si="21"/>
        <v>#VALUE!</v>
      </c>
      <c r="AH512" s="69" t="str">
        <f t="shared" si="22"/>
        <v>#VALUE!</v>
      </c>
      <c r="AI512" s="70" t="str">
        <f t="shared" si="23"/>
        <v>#VALUE!</v>
      </c>
      <c r="AJ512" s="75" t="str">
        <f t="shared" si="24"/>
        <v>#VALUE!</v>
      </c>
      <c r="AK512" s="75" t="str">
        <f t="shared" si="25"/>
        <v>#VALUE!</v>
      </c>
      <c r="AL512" s="3"/>
      <c r="AM512" s="3"/>
    </row>
    <row r="513" ht="15.75" customHeight="1">
      <c r="A513" s="3" t="s">
        <v>4750</v>
      </c>
      <c r="B513" s="155"/>
      <c r="C513" s="57"/>
      <c r="D513" s="58"/>
      <c r="E513" s="58"/>
      <c r="F513" s="59"/>
      <c r="G513" s="60"/>
      <c r="H513" s="156"/>
      <c r="I513" s="61"/>
      <c r="J513" s="61"/>
      <c r="K513" s="61"/>
      <c r="L513" s="62"/>
      <c r="M513" s="63" t="str">
        <f t="shared" si="28"/>
        <v> </v>
      </c>
      <c r="N513" s="64" t="str">
        <f t="shared" si="29"/>
        <v> </v>
      </c>
      <c r="O513" s="64" t="str">
        <f t="shared" si="3"/>
        <v> </v>
      </c>
      <c r="P513" s="64" t="str">
        <f t="shared" si="4"/>
        <v> </v>
      </c>
      <c r="Q513" s="65" t="str">
        <f t="shared" si="30"/>
        <v> </v>
      </c>
      <c r="R513" s="65" t="str">
        <f t="shared" si="6"/>
        <v> </v>
      </c>
      <c r="S513" s="66" t="str">
        <f t="shared" si="7"/>
        <v> </v>
      </c>
      <c r="T513" s="63" t="str">
        <f t="shared" si="8"/>
        <v>#VALUE!</v>
      </c>
      <c r="U513" s="67" t="str">
        <f t="shared" si="9"/>
        <v>#VALUE!</v>
      </c>
      <c r="V513" s="94" t="str">
        <f t="shared" si="31"/>
        <v>#VALUE!</v>
      </c>
      <c r="W513" s="69" t="str">
        <f t="shared" si="32"/>
        <v>donnée(s) manquante(s)</v>
      </c>
      <c r="X513" s="70" t="str">
        <f t="shared" si="27"/>
        <v>donnée(s) manquante(s)</v>
      </c>
      <c r="Y513" s="65" t="str">
        <f t="shared" si="13"/>
        <v> </v>
      </c>
      <c r="Z513" s="65" t="str">
        <f t="shared" si="14"/>
        <v> </v>
      </c>
      <c r="AA513" s="65" t="str">
        <f t="shared" si="15"/>
        <v> </v>
      </c>
      <c r="AB513" s="71" t="str">
        <f t="shared" si="16"/>
        <v> </v>
      </c>
      <c r="AC513" s="71" t="str">
        <f t="shared" si="17"/>
        <v> </v>
      </c>
      <c r="AD513" s="71" t="str">
        <f t="shared" si="18"/>
        <v> </v>
      </c>
      <c r="AE513" s="72" t="str">
        <f t="shared" si="19"/>
        <v>#VALUE!</v>
      </c>
      <c r="AF513" s="72" t="str">
        <f t="shared" si="20"/>
        <v>#VALUE!</v>
      </c>
      <c r="AG513" s="73" t="str">
        <f t="shared" si="21"/>
        <v>#VALUE!</v>
      </c>
      <c r="AH513" s="69" t="str">
        <f t="shared" si="22"/>
        <v>#VALUE!</v>
      </c>
      <c r="AI513" s="70" t="str">
        <f t="shared" si="23"/>
        <v>#VALUE!</v>
      </c>
      <c r="AJ513" s="75" t="str">
        <f t="shared" si="24"/>
        <v>#VALUE!</v>
      </c>
      <c r="AK513" s="75" t="str">
        <f t="shared" si="25"/>
        <v>#VALUE!</v>
      </c>
      <c r="AL513" s="3"/>
      <c r="AM513" s="3"/>
    </row>
    <row r="514" ht="15.75" customHeight="1">
      <c r="A514" s="3" t="s">
        <v>4751</v>
      </c>
      <c r="B514" s="155"/>
      <c r="C514" s="57"/>
      <c r="D514" s="58"/>
      <c r="E514" s="58"/>
      <c r="F514" s="59"/>
      <c r="G514" s="60"/>
      <c r="H514" s="156"/>
      <c r="I514" s="61"/>
      <c r="J514" s="61"/>
      <c r="K514" s="61"/>
      <c r="L514" s="62"/>
      <c r="M514" s="63" t="str">
        <f t="shared" si="28"/>
        <v> </v>
      </c>
      <c r="N514" s="64" t="str">
        <f t="shared" si="29"/>
        <v> </v>
      </c>
      <c r="O514" s="64" t="str">
        <f t="shared" si="3"/>
        <v> </v>
      </c>
      <c r="P514" s="64" t="str">
        <f t="shared" si="4"/>
        <v> </v>
      </c>
      <c r="Q514" s="65" t="str">
        <f t="shared" si="30"/>
        <v> </v>
      </c>
      <c r="R514" s="65" t="str">
        <f t="shared" si="6"/>
        <v> </v>
      </c>
      <c r="S514" s="66" t="str">
        <f t="shared" si="7"/>
        <v> </v>
      </c>
      <c r="T514" s="63" t="str">
        <f t="shared" si="8"/>
        <v>#VALUE!</v>
      </c>
      <c r="U514" s="67" t="str">
        <f t="shared" si="9"/>
        <v>#VALUE!</v>
      </c>
      <c r="V514" s="94" t="str">
        <f t="shared" si="31"/>
        <v>#VALUE!</v>
      </c>
      <c r="W514" s="69" t="str">
        <f t="shared" si="32"/>
        <v>donnée(s) manquante(s)</v>
      </c>
      <c r="X514" s="70" t="str">
        <f t="shared" si="27"/>
        <v>donnée(s) manquante(s)</v>
      </c>
      <c r="Y514" s="65" t="str">
        <f t="shared" si="13"/>
        <v> </v>
      </c>
      <c r="Z514" s="65" t="str">
        <f t="shared" si="14"/>
        <v> </v>
      </c>
      <c r="AA514" s="65" t="str">
        <f t="shared" si="15"/>
        <v> </v>
      </c>
      <c r="AB514" s="71" t="str">
        <f t="shared" si="16"/>
        <v> </v>
      </c>
      <c r="AC514" s="71" t="str">
        <f t="shared" si="17"/>
        <v> </v>
      </c>
      <c r="AD514" s="71" t="str">
        <f t="shared" si="18"/>
        <v> </v>
      </c>
      <c r="AE514" s="72" t="str">
        <f t="shared" si="19"/>
        <v>#VALUE!</v>
      </c>
      <c r="AF514" s="72" t="str">
        <f t="shared" si="20"/>
        <v>#VALUE!</v>
      </c>
      <c r="AG514" s="73" t="str">
        <f t="shared" si="21"/>
        <v>#VALUE!</v>
      </c>
      <c r="AH514" s="69" t="str">
        <f t="shared" si="22"/>
        <v>#VALUE!</v>
      </c>
      <c r="AI514" s="70" t="str">
        <f t="shared" si="23"/>
        <v>#VALUE!</v>
      </c>
      <c r="AJ514" s="75" t="str">
        <f t="shared" si="24"/>
        <v>#VALUE!</v>
      </c>
      <c r="AK514" s="75" t="str">
        <f t="shared" si="25"/>
        <v>#VALUE!</v>
      </c>
      <c r="AL514" s="3"/>
      <c r="AM514" s="3"/>
    </row>
    <row r="515" ht="15.75" customHeight="1">
      <c r="A515" s="3" t="s">
        <v>4752</v>
      </c>
      <c r="B515" s="155"/>
      <c r="C515" s="57"/>
      <c r="D515" s="58"/>
      <c r="E515" s="58"/>
      <c r="F515" s="59"/>
      <c r="G515" s="60"/>
      <c r="H515" s="156"/>
      <c r="I515" s="61"/>
      <c r="J515" s="61"/>
      <c r="K515" s="61"/>
      <c r="L515" s="62"/>
      <c r="M515" s="63" t="str">
        <f t="shared" si="28"/>
        <v> </v>
      </c>
      <c r="N515" s="64" t="str">
        <f t="shared" si="29"/>
        <v> </v>
      </c>
      <c r="O515" s="64" t="str">
        <f t="shared" si="3"/>
        <v> </v>
      </c>
      <c r="P515" s="64" t="str">
        <f t="shared" si="4"/>
        <v> </v>
      </c>
      <c r="Q515" s="65" t="str">
        <f t="shared" si="30"/>
        <v> </v>
      </c>
      <c r="R515" s="65" t="str">
        <f t="shared" si="6"/>
        <v> </v>
      </c>
      <c r="S515" s="66" t="str">
        <f t="shared" si="7"/>
        <v> </v>
      </c>
      <c r="T515" s="63" t="str">
        <f t="shared" si="8"/>
        <v>#VALUE!</v>
      </c>
      <c r="U515" s="67" t="str">
        <f t="shared" si="9"/>
        <v>#VALUE!</v>
      </c>
      <c r="V515" s="94" t="str">
        <f t="shared" si="31"/>
        <v>#VALUE!</v>
      </c>
      <c r="W515" s="69" t="str">
        <f t="shared" si="32"/>
        <v>donnée(s) manquante(s)</v>
      </c>
      <c r="X515" s="70" t="str">
        <f t="shared" si="27"/>
        <v>donnée(s) manquante(s)</v>
      </c>
      <c r="Y515" s="65" t="str">
        <f t="shared" si="13"/>
        <v> </v>
      </c>
      <c r="Z515" s="65" t="str">
        <f t="shared" si="14"/>
        <v> </v>
      </c>
      <c r="AA515" s="65" t="str">
        <f t="shared" si="15"/>
        <v> </v>
      </c>
      <c r="AB515" s="71" t="str">
        <f t="shared" si="16"/>
        <v> </v>
      </c>
      <c r="AC515" s="71" t="str">
        <f t="shared" si="17"/>
        <v> </v>
      </c>
      <c r="AD515" s="71" t="str">
        <f t="shared" si="18"/>
        <v> </v>
      </c>
      <c r="AE515" s="72" t="str">
        <f t="shared" si="19"/>
        <v>#VALUE!</v>
      </c>
      <c r="AF515" s="72" t="str">
        <f t="shared" si="20"/>
        <v>#VALUE!</v>
      </c>
      <c r="AG515" s="73" t="str">
        <f t="shared" si="21"/>
        <v>#VALUE!</v>
      </c>
      <c r="AH515" s="69" t="str">
        <f t="shared" si="22"/>
        <v>#VALUE!</v>
      </c>
      <c r="AI515" s="70" t="str">
        <f t="shared" si="23"/>
        <v>#VALUE!</v>
      </c>
      <c r="AJ515" s="75" t="str">
        <f t="shared" si="24"/>
        <v>#VALUE!</v>
      </c>
      <c r="AK515" s="75" t="str">
        <f t="shared" si="25"/>
        <v>#VALUE!</v>
      </c>
      <c r="AL515" s="3"/>
      <c r="AM515" s="3"/>
    </row>
    <row r="516" ht="15.75" customHeight="1">
      <c r="A516" s="3" t="s">
        <v>4753</v>
      </c>
      <c r="B516" s="155"/>
      <c r="C516" s="57"/>
      <c r="D516" s="58"/>
      <c r="E516" s="58"/>
      <c r="F516" s="59"/>
      <c r="G516" s="60"/>
      <c r="H516" s="156"/>
      <c r="I516" s="61"/>
      <c r="J516" s="61"/>
      <c r="K516" s="61"/>
      <c r="L516" s="62"/>
      <c r="M516" s="63" t="str">
        <f t="shared" si="28"/>
        <v> </v>
      </c>
      <c r="N516" s="64" t="str">
        <f t="shared" si="29"/>
        <v> </v>
      </c>
      <c r="O516" s="64" t="str">
        <f t="shared" si="3"/>
        <v> </v>
      </c>
      <c r="P516" s="64" t="str">
        <f t="shared" si="4"/>
        <v> </v>
      </c>
      <c r="Q516" s="65" t="str">
        <f t="shared" si="30"/>
        <v> </v>
      </c>
      <c r="R516" s="65" t="str">
        <f t="shared" si="6"/>
        <v> </v>
      </c>
      <c r="S516" s="66" t="str">
        <f t="shared" si="7"/>
        <v> </v>
      </c>
      <c r="T516" s="63" t="str">
        <f t="shared" si="8"/>
        <v>#VALUE!</v>
      </c>
      <c r="U516" s="67" t="str">
        <f t="shared" si="9"/>
        <v>#VALUE!</v>
      </c>
      <c r="V516" s="94" t="str">
        <f t="shared" si="31"/>
        <v>#VALUE!</v>
      </c>
      <c r="W516" s="69" t="str">
        <f t="shared" si="32"/>
        <v>donnée(s) manquante(s)</v>
      </c>
      <c r="X516" s="70" t="str">
        <f t="shared" si="27"/>
        <v>donnée(s) manquante(s)</v>
      </c>
      <c r="Y516" s="65" t="str">
        <f t="shared" si="13"/>
        <v> </v>
      </c>
      <c r="Z516" s="65" t="str">
        <f t="shared" si="14"/>
        <v> </v>
      </c>
      <c r="AA516" s="65" t="str">
        <f t="shared" si="15"/>
        <v> </v>
      </c>
      <c r="AB516" s="71" t="str">
        <f t="shared" si="16"/>
        <v> </v>
      </c>
      <c r="AC516" s="71" t="str">
        <f t="shared" si="17"/>
        <v> </v>
      </c>
      <c r="AD516" s="71" t="str">
        <f t="shared" si="18"/>
        <v> </v>
      </c>
      <c r="AE516" s="72" t="str">
        <f t="shared" si="19"/>
        <v>#VALUE!</v>
      </c>
      <c r="AF516" s="72" t="str">
        <f t="shared" si="20"/>
        <v>#VALUE!</v>
      </c>
      <c r="AG516" s="73" t="str">
        <f t="shared" si="21"/>
        <v>#VALUE!</v>
      </c>
      <c r="AH516" s="69" t="str">
        <f t="shared" si="22"/>
        <v>#VALUE!</v>
      </c>
      <c r="AI516" s="70" t="str">
        <f t="shared" si="23"/>
        <v>#VALUE!</v>
      </c>
      <c r="AJ516" s="75" t="str">
        <f t="shared" si="24"/>
        <v>#VALUE!</v>
      </c>
      <c r="AK516" s="75" t="str">
        <f t="shared" si="25"/>
        <v>#VALUE!</v>
      </c>
      <c r="AL516" s="3"/>
      <c r="AM516" s="3"/>
    </row>
    <row r="517" ht="15.75" customHeight="1">
      <c r="A517" s="3" t="s">
        <v>4754</v>
      </c>
      <c r="B517" s="155"/>
      <c r="C517" s="57"/>
      <c r="D517" s="58"/>
      <c r="E517" s="58"/>
      <c r="F517" s="59"/>
      <c r="G517" s="60"/>
      <c r="H517" s="156"/>
      <c r="I517" s="61"/>
      <c r="J517" s="61"/>
      <c r="K517" s="61"/>
      <c r="L517" s="62"/>
      <c r="M517" s="63" t="str">
        <f t="shared" si="28"/>
        <v> </v>
      </c>
      <c r="N517" s="64" t="str">
        <f t="shared" si="29"/>
        <v> </v>
      </c>
      <c r="O517" s="64" t="str">
        <f t="shared" si="3"/>
        <v> </v>
      </c>
      <c r="P517" s="64" t="str">
        <f t="shared" si="4"/>
        <v> </v>
      </c>
      <c r="Q517" s="65" t="str">
        <f t="shared" si="30"/>
        <v> </v>
      </c>
      <c r="R517" s="65" t="str">
        <f t="shared" si="6"/>
        <v> </v>
      </c>
      <c r="S517" s="66" t="str">
        <f t="shared" si="7"/>
        <v> </v>
      </c>
      <c r="T517" s="63" t="str">
        <f t="shared" si="8"/>
        <v>#VALUE!</v>
      </c>
      <c r="U517" s="67" t="str">
        <f t="shared" si="9"/>
        <v>#VALUE!</v>
      </c>
      <c r="V517" s="94" t="str">
        <f t="shared" si="31"/>
        <v>#VALUE!</v>
      </c>
      <c r="W517" s="69" t="str">
        <f t="shared" si="32"/>
        <v>donnée(s) manquante(s)</v>
      </c>
      <c r="X517" s="70" t="str">
        <f t="shared" si="27"/>
        <v>donnée(s) manquante(s)</v>
      </c>
      <c r="Y517" s="65" t="str">
        <f t="shared" si="13"/>
        <v> </v>
      </c>
      <c r="Z517" s="65" t="str">
        <f t="shared" si="14"/>
        <v> </v>
      </c>
      <c r="AA517" s="65" t="str">
        <f t="shared" si="15"/>
        <v> </v>
      </c>
      <c r="AB517" s="71" t="str">
        <f t="shared" si="16"/>
        <v> </v>
      </c>
      <c r="AC517" s="71" t="str">
        <f t="shared" si="17"/>
        <v> </v>
      </c>
      <c r="AD517" s="71" t="str">
        <f t="shared" si="18"/>
        <v> </v>
      </c>
      <c r="AE517" s="72" t="str">
        <f t="shared" si="19"/>
        <v>#VALUE!</v>
      </c>
      <c r="AF517" s="72" t="str">
        <f t="shared" si="20"/>
        <v>#VALUE!</v>
      </c>
      <c r="AG517" s="73" t="str">
        <f t="shared" si="21"/>
        <v>#VALUE!</v>
      </c>
      <c r="AH517" s="69" t="str">
        <f t="shared" si="22"/>
        <v>#VALUE!</v>
      </c>
      <c r="AI517" s="70" t="str">
        <f t="shared" si="23"/>
        <v>#VALUE!</v>
      </c>
      <c r="AJ517" s="75" t="str">
        <f t="shared" si="24"/>
        <v>#VALUE!</v>
      </c>
      <c r="AK517" s="75" t="str">
        <f t="shared" si="25"/>
        <v>#VALUE!</v>
      </c>
      <c r="AL517" s="3"/>
      <c r="AM517" s="3"/>
    </row>
    <row r="518" ht="15.75" customHeight="1">
      <c r="A518" s="3" t="s">
        <v>4755</v>
      </c>
      <c r="B518" s="155"/>
      <c r="C518" s="57"/>
      <c r="D518" s="58"/>
      <c r="E518" s="58"/>
      <c r="F518" s="59"/>
      <c r="G518" s="60"/>
      <c r="H518" s="156"/>
      <c r="I518" s="61"/>
      <c r="J518" s="61"/>
      <c r="K518" s="61"/>
      <c r="L518" s="62"/>
      <c r="M518" s="63" t="str">
        <f t="shared" si="28"/>
        <v> </v>
      </c>
      <c r="N518" s="64" t="str">
        <f t="shared" si="29"/>
        <v> </v>
      </c>
      <c r="O518" s="64" t="str">
        <f t="shared" si="3"/>
        <v> </v>
      </c>
      <c r="P518" s="64" t="str">
        <f t="shared" si="4"/>
        <v> </v>
      </c>
      <c r="Q518" s="65" t="str">
        <f t="shared" si="30"/>
        <v> </v>
      </c>
      <c r="R518" s="65" t="str">
        <f t="shared" si="6"/>
        <v> </v>
      </c>
      <c r="S518" s="66" t="str">
        <f t="shared" si="7"/>
        <v> </v>
      </c>
      <c r="T518" s="63" t="str">
        <f t="shared" si="8"/>
        <v>#VALUE!</v>
      </c>
      <c r="U518" s="67" t="str">
        <f t="shared" si="9"/>
        <v>#VALUE!</v>
      </c>
      <c r="V518" s="94" t="str">
        <f t="shared" si="31"/>
        <v>#VALUE!</v>
      </c>
      <c r="W518" s="69" t="str">
        <f t="shared" si="32"/>
        <v>donnée(s) manquante(s)</v>
      </c>
      <c r="X518" s="70" t="str">
        <f t="shared" si="27"/>
        <v>donnée(s) manquante(s)</v>
      </c>
      <c r="Y518" s="65" t="str">
        <f t="shared" si="13"/>
        <v> </v>
      </c>
      <c r="Z518" s="65" t="str">
        <f t="shared" si="14"/>
        <v> </v>
      </c>
      <c r="AA518" s="65" t="str">
        <f t="shared" si="15"/>
        <v> </v>
      </c>
      <c r="AB518" s="71" t="str">
        <f t="shared" si="16"/>
        <v> </v>
      </c>
      <c r="AC518" s="71" t="str">
        <f t="shared" si="17"/>
        <v> </v>
      </c>
      <c r="AD518" s="71" t="str">
        <f t="shared" si="18"/>
        <v> </v>
      </c>
      <c r="AE518" s="72" t="str">
        <f t="shared" si="19"/>
        <v>#VALUE!</v>
      </c>
      <c r="AF518" s="72" t="str">
        <f t="shared" si="20"/>
        <v>#VALUE!</v>
      </c>
      <c r="AG518" s="73" t="str">
        <f t="shared" si="21"/>
        <v>#VALUE!</v>
      </c>
      <c r="AH518" s="69" t="str">
        <f t="shared" si="22"/>
        <v>#VALUE!</v>
      </c>
      <c r="AI518" s="70" t="str">
        <f t="shared" si="23"/>
        <v>#VALUE!</v>
      </c>
      <c r="AJ518" s="75" t="str">
        <f t="shared" si="24"/>
        <v>#VALUE!</v>
      </c>
      <c r="AK518" s="75" t="str">
        <f t="shared" si="25"/>
        <v>#VALUE!</v>
      </c>
      <c r="AL518" s="3"/>
      <c r="AM518" s="3"/>
    </row>
    <row r="519" ht="15.75" customHeight="1">
      <c r="A519" s="3" t="s">
        <v>4756</v>
      </c>
      <c r="B519" s="155"/>
      <c r="C519" s="57"/>
      <c r="D519" s="58"/>
      <c r="E519" s="58"/>
      <c r="F519" s="59"/>
      <c r="G519" s="60"/>
      <c r="H519" s="156"/>
      <c r="I519" s="61"/>
      <c r="J519" s="61"/>
      <c r="K519" s="61"/>
      <c r="L519" s="62"/>
      <c r="M519" s="63" t="str">
        <f t="shared" si="28"/>
        <v> </v>
      </c>
      <c r="N519" s="64" t="str">
        <f t="shared" si="29"/>
        <v> </v>
      </c>
      <c r="O519" s="64" t="str">
        <f t="shared" si="3"/>
        <v> </v>
      </c>
      <c r="P519" s="64" t="str">
        <f t="shared" si="4"/>
        <v> </v>
      </c>
      <c r="Q519" s="65" t="str">
        <f t="shared" si="30"/>
        <v> </v>
      </c>
      <c r="R519" s="65" t="str">
        <f t="shared" si="6"/>
        <v> </v>
      </c>
      <c r="S519" s="66" t="str">
        <f t="shared" si="7"/>
        <v> </v>
      </c>
      <c r="T519" s="63" t="str">
        <f t="shared" si="8"/>
        <v>#VALUE!</v>
      </c>
      <c r="U519" s="67" t="str">
        <f t="shared" si="9"/>
        <v>#VALUE!</v>
      </c>
      <c r="V519" s="94" t="str">
        <f t="shared" si="31"/>
        <v>#VALUE!</v>
      </c>
      <c r="W519" s="69" t="str">
        <f t="shared" si="32"/>
        <v>donnée(s) manquante(s)</v>
      </c>
      <c r="X519" s="70" t="str">
        <f t="shared" si="27"/>
        <v>donnée(s) manquante(s)</v>
      </c>
      <c r="Y519" s="65" t="str">
        <f t="shared" si="13"/>
        <v> </v>
      </c>
      <c r="Z519" s="65" t="str">
        <f t="shared" si="14"/>
        <v> </v>
      </c>
      <c r="AA519" s="65" t="str">
        <f t="shared" si="15"/>
        <v> </v>
      </c>
      <c r="AB519" s="71" t="str">
        <f t="shared" si="16"/>
        <v> </v>
      </c>
      <c r="AC519" s="71" t="str">
        <f t="shared" si="17"/>
        <v> </v>
      </c>
      <c r="AD519" s="71" t="str">
        <f t="shared" si="18"/>
        <v> </v>
      </c>
      <c r="AE519" s="72" t="str">
        <f t="shared" si="19"/>
        <v>#VALUE!</v>
      </c>
      <c r="AF519" s="72" t="str">
        <f t="shared" si="20"/>
        <v>#VALUE!</v>
      </c>
      <c r="AG519" s="73" t="str">
        <f t="shared" si="21"/>
        <v>#VALUE!</v>
      </c>
      <c r="AH519" s="69" t="str">
        <f t="shared" si="22"/>
        <v>#VALUE!</v>
      </c>
      <c r="AI519" s="70" t="str">
        <f t="shared" si="23"/>
        <v>#VALUE!</v>
      </c>
      <c r="AJ519" s="75" t="str">
        <f t="shared" si="24"/>
        <v>#VALUE!</v>
      </c>
      <c r="AK519" s="75" t="str">
        <f t="shared" si="25"/>
        <v>#VALUE!</v>
      </c>
      <c r="AL519" s="3"/>
      <c r="AM519" s="3"/>
    </row>
    <row r="520" ht="15.75" customHeight="1">
      <c r="A520" s="3" t="s">
        <v>4757</v>
      </c>
      <c r="B520" s="155"/>
      <c r="C520" s="57"/>
      <c r="D520" s="58"/>
      <c r="E520" s="58"/>
      <c r="F520" s="59"/>
      <c r="G520" s="60"/>
      <c r="H520" s="156"/>
      <c r="I520" s="61"/>
      <c r="J520" s="61"/>
      <c r="K520" s="61"/>
      <c r="L520" s="62"/>
      <c r="M520" s="63" t="str">
        <f t="shared" si="28"/>
        <v> </v>
      </c>
      <c r="N520" s="64" t="str">
        <f t="shared" si="29"/>
        <v> </v>
      </c>
      <c r="O520" s="64" t="str">
        <f t="shared" si="3"/>
        <v> </v>
      </c>
      <c r="P520" s="64" t="str">
        <f t="shared" si="4"/>
        <v> </v>
      </c>
      <c r="Q520" s="65" t="str">
        <f t="shared" si="30"/>
        <v> </v>
      </c>
      <c r="R520" s="65" t="str">
        <f t="shared" si="6"/>
        <v> </v>
      </c>
      <c r="S520" s="66" t="str">
        <f t="shared" si="7"/>
        <v> </v>
      </c>
      <c r="T520" s="63" t="str">
        <f t="shared" si="8"/>
        <v>#VALUE!</v>
      </c>
      <c r="U520" s="67" t="str">
        <f t="shared" si="9"/>
        <v>#VALUE!</v>
      </c>
      <c r="V520" s="94" t="str">
        <f t="shared" si="31"/>
        <v>#VALUE!</v>
      </c>
      <c r="W520" s="69" t="str">
        <f t="shared" si="32"/>
        <v>donnée(s) manquante(s)</v>
      </c>
      <c r="X520" s="70" t="str">
        <f t="shared" si="27"/>
        <v>donnée(s) manquante(s)</v>
      </c>
      <c r="Y520" s="65" t="str">
        <f t="shared" si="13"/>
        <v> </v>
      </c>
      <c r="Z520" s="65" t="str">
        <f t="shared" si="14"/>
        <v> </v>
      </c>
      <c r="AA520" s="65" t="str">
        <f t="shared" si="15"/>
        <v> </v>
      </c>
      <c r="AB520" s="71" t="str">
        <f t="shared" si="16"/>
        <v> </v>
      </c>
      <c r="AC520" s="71" t="str">
        <f t="shared" si="17"/>
        <v> </v>
      </c>
      <c r="AD520" s="71" t="str">
        <f t="shared" si="18"/>
        <v> </v>
      </c>
      <c r="AE520" s="72" t="str">
        <f t="shared" si="19"/>
        <v>#VALUE!</v>
      </c>
      <c r="AF520" s="72" t="str">
        <f t="shared" si="20"/>
        <v>#VALUE!</v>
      </c>
      <c r="AG520" s="73" t="str">
        <f t="shared" si="21"/>
        <v>#VALUE!</v>
      </c>
      <c r="AH520" s="69" t="str">
        <f t="shared" si="22"/>
        <v>#VALUE!</v>
      </c>
      <c r="AI520" s="70" t="str">
        <f t="shared" si="23"/>
        <v>#VALUE!</v>
      </c>
      <c r="AJ520" s="75" t="str">
        <f t="shared" si="24"/>
        <v>#VALUE!</v>
      </c>
      <c r="AK520" s="75" t="str">
        <f t="shared" si="25"/>
        <v>#VALUE!</v>
      </c>
      <c r="AL520" s="3"/>
      <c r="AM520" s="3"/>
    </row>
    <row r="521" ht="15.75" customHeight="1">
      <c r="A521" s="3" t="s">
        <v>4758</v>
      </c>
      <c r="B521" s="155"/>
      <c r="C521" s="57"/>
      <c r="D521" s="58"/>
      <c r="E521" s="58"/>
      <c r="F521" s="59"/>
      <c r="G521" s="60"/>
      <c r="H521" s="156"/>
      <c r="I521" s="61"/>
      <c r="J521" s="61"/>
      <c r="K521" s="61"/>
      <c r="L521" s="62"/>
      <c r="M521" s="63" t="str">
        <f t="shared" si="28"/>
        <v> </v>
      </c>
      <c r="N521" s="64" t="str">
        <f t="shared" si="29"/>
        <v> </v>
      </c>
      <c r="O521" s="64" t="str">
        <f t="shared" si="3"/>
        <v> </v>
      </c>
      <c r="P521" s="64" t="str">
        <f t="shared" si="4"/>
        <v> </v>
      </c>
      <c r="Q521" s="65" t="str">
        <f t="shared" si="30"/>
        <v> </v>
      </c>
      <c r="R521" s="65" t="str">
        <f t="shared" si="6"/>
        <v> </v>
      </c>
      <c r="S521" s="66" t="str">
        <f t="shared" si="7"/>
        <v> </v>
      </c>
      <c r="T521" s="63" t="str">
        <f t="shared" si="8"/>
        <v>#VALUE!</v>
      </c>
      <c r="U521" s="67" t="str">
        <f t="shared" si="9"/>
        <v>#VALUE!</v>
      </c>
      <c r="V521" s="94" t="str">
        <f t="shared" si="31"/>
        <v>#VALUE!</v>
      </c>
      <c r="W521" s="69" t="str">
        <f t="shared" si="32"/>
        <v>donnée(s) manquante(s)</v>
      </c>
      <c r="X521" s="70" t="str">
        <f t="shared" si="27"/>
        <v>donnée(s) manquante(s)</v>
      </c>
      <c r="Y521" s="65" t="str">
        <f t="shared" si="13"/>
        <v> </v>
      </c>
      <c r="Z521" s="65" t="str">
        <f t="shared" si="14"/>
        <v> </v>
      </c>
      <c r="AA521" s="65" t="str">
        <f t="shared" si="15"/>
        <v> </v>
      </c>
      <c r="AB521" s="71" t="str">
        <f t="shared" si="16"/>
        <v> </v>
      </c>
      <c r="AC521" s="71" t="str">
        <f t="shared" si="17"/>
        <v> </v>
      </c>
      <c r="AD521" s="71" t="str">
        <f t="shared" si="18"/>
        <v> </v>
      </c>
      <c r="AE521" s="72" t="str">
        <f t="shared" si="19"/>
        <v>#VALUE!</v>
      </c>
      <c r="AF521" s="72" t="str">
        <f t="shared" si="20"/>
        <v>#VALUE!</v>
      </c>
      <c r="AG521" s="73" t="str">
        <f t="shared" si="21"/>
        <v>#VALUE!</v>
      </c>
      <c r="AH521" s="69" t="str">
        <f t="shared" si="22"/>
        <v>#VALUE!</v>
      </c>
      <c r="AI521" s="70" t="str">
        <f t="shared" si="23"/>
        <v>#VALUE!</v>
      </c>
      <c r="AJ521" s="75" t="str">
        <f t="shared" si="24"/>
        <v>#VALUE!</v>
      </c>
      <c r="AK521" s="75" t="str">
        <f t="shared" si="25"/>
        <v>#VALUE!</v>
      </c>
      <c r="AL521" s="3"/>
      <c r="AM521" s="3"/>
    </row>
    <row r="522" ht="15.75" customHeight="1">
      <c r="A522" s="3" t="s">
        <v>4759</v>
      </c>
      <c r="B522" s="155"/>
      <c r="C522" s="57"/>
      <c r="D522" s="58"/>
      <c r="E522" s="58"/>
      <c r="F522" s="59"/>
      <c r="G522" s="60"/>
      <c r="H522" s="156"/>
      <c r="I522" s="61"/>
      <c r="J522" s="61"/>
      <c r="K522" s="61"/>
      <c r="L522" s="62"/>
      <c r="M522" s="63" t="str">
        <f t="shared" si="28"/>
        <v> </v>
      </c>
      <c r="N522" s="64" t="str">
        <f t="shared" si="29"/>
        <v> </v>
      </c>
      <c r="O522" s="64" t="str">
        <f t="shared" si="3"/>
        <v> </v>
      </c>
      <c r="P522" s="64" t="str">
        <f t="shared" si="4"/>
        <v> </v>
      </c>
      <c r="Q522" s="65" t="str">
        <f t="shared" si="30"/>
        <v> </v>
      </c>
      <c r="R522" s="65" t="str">
        <f t="shared" si="6"/>
        <v> </v>
      </c>
      <c r="S522" s="66" t="str">
        <f t="shared" si="7"/>
        <v> </v>
      </c>
      <c r="T522" s="63" t="str">
        <f t="shared" si="8"/>
        <v>#VALUE!</v>
      </c>
      <c r="U522" s="67" t="str">
        <f t="shared" si="9"/>
        <v>#VALUE!</v>
      </c>
      <c r="V522" s="94" t="str">
        <f t="shared" si="31"/>
        <v>#VALUE!</v>
      </c>
      <c r="W522" s="69" t="str">
        <f t="shared" si="32"/>
        <v>donnée(s) manquante(s)</v>
      </c>
      <c r="X522" s="70" t="str">
        <f t="shared" si="27"/>
        <v>donnée(s) manquante(s)</v>
      </c>
      <c r="Y522" s="65" t="str">
        <f t="shared" si="13"/>
        <v> </v>
      </c>
      <c r="Z522" s="65" t="str">
        <f t="shared" si="14"/>
        <v> </v>
      </c>
      <c r="AA522" s="65" t="str">
        <f t="shared" si="15"/>
        <v> </v>
      </c>
      <c r="AB522" s="71" t="str">
        <f t="shared" si="16"/>
        <v> </v>
      </c>
      <c r="AC522" s="71" t="str">
        <f t="shared" si="17"/>
        <v> </v>
      </c>
      <c r="AD522" s="71" t="str">
        <f t="shared" si="18"/>
        <v> </v>
      </c>
      <c r="AE522" s="72" t="str">
        <f t="shared" si="19"/>
        <v>#VALUE!</v>
      </c>
      <c r="AF522" s="72" t="str">
        <f t="shared" si="20"/>
        <v>#VALUE!</v>
      </c>
      <c r="AG522" s="73" t="str">
        <f t="shared" si="21"/>
        <v>#VALUE!</v>
      </c>
      <c r="AH522" s="69" t="str">
        <f t="shared" si="22"/>
        <v>#VALUE!</v>
      </c>
      <c r="AI522" s="70" t="str">
        <f t="shared" si="23"/>
        <v>#VALUE!</v>
      </c>
      <c r="AJ522" s="75" t="str">
        <f t="shared" si="24"/>
        <v>#VALUE!</v>
      </c>
      <c r="AK522" s="75" t="str">
        <f t="shared" si="25"/>
        <v>#VALUE!</v>
      </c>
      <c r="AL522" s="3"/>
      <c r="AM522" s="3"/>
    </row>
    <row r="523" ht="15.75" customHeight="1">
      <c r="A523" s="3" t="s">
        <v>4760</v>
      </c>
      <c r="B523" s="155"/>
      <c r="C523" s="57"/>
      <c r="D523" s="58"/>
      <c r="E523" s="58"/>
      <c r="F523" s="59"/>
      <c r="G523" s="60"/>
      <c r="H523" s="156"/>
      <c r="I523" s="61"/>
      <c r="J523" s="61"/>
      <c r="K523" s="61"/>
      <c r="L523" s="62"/>
      <c r="M523" s="63" t="str">
        <f t="shared" si="28"/>
        <v> </v>
      </c>
      <c r="N523" s="64" t="str">
        <f t="shared" si="29"/>
        <v> </v>
      </c>
      <c r="O523" s="64" t="str">
        <f t="shared" si="3"/>
        <v> </v>
      </c>
      <c r="P523" s="64" t="str">
        <f t="shared" si="4"/>
        <v> </v>
      </c>
      <c r="Q523" s="65" t="str">
        <f t="shared" si="30"/>
        <v> </v>
      </c>
      <c r="R523" s="65" t="str">
        <f t="shared" si="6"/>
        <v> </v>
      </c>
      <c r="S523" s="66" t="str">
        <f t="shared" si="7"/>
        <v> </v>
      </c>
      <c r="T523" s="63" t="str">
        <f t="shared" si="8"/>
        <v>#VALUE!</v>
      </c>
      <c r="U523" s="67" t="str">
        <f t="shared" si="9"/>
        <v>#VALUE!</v>
      </c>
      <c r="V523" s="94" t="str">
        <f t="shared" si="31"/>
        <v>#VALUE!</v>
      </c>
      <c r="W523" s="69" t="str">
        <f t="shared" si="32"/>
        <v>donnée(s) manquante(s)</v>
      </c>
      <c r="X523" s="70" t="str">
        <f t="shared" si="27"/>
        <v>donnée(s) manquante(s)</v>
      </c>
      <c r="Y523" s="65" t="str">
        <f t="shared" si="13"/>
        <v> </v>
      </c>
      <c r="Z523" s="65" t="str">
        <f t="shared" si="14"/>
        <v> </v>
      </c>
      <c r="AA523" s="65" t="str">
        <f t="shared" si="15"/>
        <v> </v>
      </c>
      <c r="AB523" s="71" t="str">
        <f t="shared" si="16"/>
        <v> </v>
      </c>
      <c r="AC523" s="71" t="str">
        <f t="shared" si="17"/>
        <v> </v>
      </c>
      <c r="AD523" s="71" t="str">
        <f t="shared" si="18"/>
        <v> </v>
      </c>
      <c r="AE523" s="72" t="str">
        <f t="shared" si="19"/>
        <v>#VALUE!</v>
      </c>
      <c r="AF523" s="72" t="str">
        <f t="shared" si="20"/>
        <v>#VALUE!</v>
      </c>
      <c r="AG523" s="73" t="str">
        <f t="shared" si="21"/>
        <v>#VALUE!</v>
      </c>
      <c r="AH523" s="69" t="str">
        <f t="shared" si="22"/>
        <v>#VALUE!</v>
      </c>
      <c r="AI523" s="70" t="str">
        <f t="shared" si="23"/>
        <v>#VALUE!</v>
      </c>
      <c r="AJ523" s="75" t="str">
        <f t="shared" si="24"/>
        <v>#VALUE!</v>
      </c>
      <c r="AK523" s="75" t="str">
        <f t="shared" si="25"/>
        <v>#VALUE!</v>
      </c>
      <c r="AL523" s="3"/>
      <c r="AM523" s="3"/>
    </row>
    <row r="524" ht="15.75" customHeight="1">
      <c r="A524" s="3" t="s">
        <v>4761</v>
      </c>
      <c r="B524" s="155"/>
      <c r="C524" s="57"/>
      <c r="D524" s="58"/>
      <c r="E524" s="58"/>
      <c r="F524" s="59"/>
      <c r="G524" s="60"/>
      <c r="H524" s="156"/>
      <c r="I524" s="61"/>
      <c r="J524" s="61"/>
      <c r="K524" s="61"/>
      <c r="L524" s="62"/>
      <c r="M524" s="63" t="str">
        <f t="shared" si="28"/>
        <v> </v>
      </c>
      <c r="N524" s="64" t="str">
        <f t="shared" si="29"/>
        <v> </v>
      </c>
      <c r="O524" s="64" t="str">
        <f t="shared" si="3"/>
        <v> </v>
      </c>
      <c r="P524" s="64" t="str">
        <f t="shared" si="4"/>
        <v> </v>
      </c>
      <c r="Q524" s="65" t="str">
        <f t="shared" si="30"/>
        <v> </v>
      </c>
      <c r="R524" s="65" t="str">
        <f t="shared" si="6"/>
        <v> </v>
      </c>
      <c r="S524" s="66" t="str">
        <f t="shared" si="7"/>
        <v> </v>
      </c>
      <c r="T524" s="63" t="str">
        <f t="shared" si="8"/>
        <v>#VALUE!</v>
      </c>
      <c r="U524" s="67" t="str">
        <f t="shared" si="9"/>
        <v>#VALUE!</v>
      </c>
      <c r="V524" s="94" t="str">
        <f t="shared" si="31"/>
        <v>#VALUE!</v>
      </c>
      <c r="W524" s="69" t="str">
        <f t="shared" si="32"/>
        <v>donnée(s) manquante(s)</v>
      </c>
      <c r="X524" s="70" t="str">
        <f t="shared" si="27"/>
        <v>donnée(s) manquante(s)</v>
      </c>
      <c r="Y524" s="65" t="str">
        <f t="shared" si="13"/>
        <v> </v>
      </c>
      <c r="Z524" s="65" t="str">
        <f t="shared" si="14"/>
        <v> </v>
      </c>
      <c r="AA524" s="65" t="str">
        <f t="shared" si="15"/>
        <v> </v>
      </c>
      <c r="AB524" s="71" t="str">
        <f t="shared" si="16"/>
        <v> </v>
      </c>
      <c r="AC524" s="71" t="str">
        <f t="shared" si="17"/>
        <v> </v>
      </c>
      <c r="AD524" s="71" t="str">
        <f t="shared" si="18"/>
        <v> </v>
      </c>
      <c r="AE524" s="72" t="str">
        <f t="shared" si="19"/>
        <v>#VALUE!</v>
      </c>
      <c r="AF524" s="72" t="str">
        <f t="shared" si="20"/>
        <v>#VALUE!</v>
      </c>
      <c r="AG524" s="73" t="str">
        <f t="shared" si="21"/>
        <v>#VALUE!</v>
      </c>
      <c r="AH524" s="69" t="str">
        <f t="shared" si="22"/>
        <v>#VALUE!</v>
      </c>
      <c r="AI524" s="70" t="str">
        <f t="shared" si="23"/>
        <v>#VALUE!</v>
      </c>
      <c r="AJ524" s="75" t="str">
        <f t="shared" si="24"/>
        <v>#VALUE!</v>
      </c>
      <c r="AK524" s="75" t="str">
        <f t="shared" si="25"/>
        <v>#VALUE!</v>
      </c>
      <c r="AL524" s="3"/>
      <c r="AM524" s="3"/>
    </row>
    <row r="525" ht="15.75" customHeight="1">
      <c r="A525" s="3" t="s">
        <v>4762</v>
      </c>
      <c r="B525" s="155"/>
      <c r="C525" s="57"/>
      <c r="D525" s="58"/>
      <c r="E525" s="58"/>
      <c r="F525" s="59"/>
      <c r="G525" s="60"/>
      <c r="H525" s="156"/>
      <c r="I525" s="61"/>
      <c r="J525" s="61"/>
      <c r="K525" s="61"/>
      <c r="L525" s="62"/>
      <c r="M525" s="63" t="str">
        <f t="shared" si="28"/>
        <v> </v>
      </c>
      <c r="N525" s="64" t="str">
        <f t="shared" si="29"/>
        <v> </v>
      </c>
      <c r="O525" s="64" t="str">
        <f t="shared" si="3"/>
        <v> </v>
      </c>
      <c r="P525" s="64" t="str">
        <f t="shared" si="4"/>
        <v> </v>
      </c>
      <c r="Q525" s="65" t="str">
        <f t="shared" si="30"/>
        <v> </v>
      </c>
      <c r="R525" s="65" t="str">
        <f t="shared" si="6"/>
        <v> </v>
      </c>
      <c r="S525" s="66" t="str">
        <f t="shared" si="7"/>
        <v> </v>
      </c>
      <c r="T525" s="63" t="str">
        <f t="shared" si="8"/>
        <v>#VALUE!</v>
      </c>
      <c r="U525" s="67" t="str">
        <f t="shared" si="9"/>
        <v>#VALUE!</v>
      </c>
      <c r="V525" s="94" t="str">
        <f t="shared" si="31"/>
        <v>#VALUE!</v>
      </c>
      <c r="W525" s="69" t="str">
        <f t="shared" si="32"/>
        <v>donnée(s) manquante(s)</v>
      </c>
      <c r="X525" s="70" t="str">
        <f t="shared" si="27"/>
        <v>donnée(s) manquante(s)</v>
      </c>
      <c r="Y525" s="65" t="str">
        <f t="shared" si="13"/>
        <v> </v>
      </c>
      <c r="Z525" s="65" t="str">
        <f t="shared" si="14"/>
        <v> </v>
      </c>
      <c r="AA525" s="65" t="str">
        <f t="shared" si="15"/>
        <v> </v>
      </c>
      <c r="AB525" s="71" t="str">
        <f t="shared" si="16"/>
        <v> </v>
      </c>
      <c r="AC525" s="71" t="str">
        <f t="shared" si="17"/>
        <v> </v>
      </c>
      <c r="AD525" s="71" t="str">
        <f t="shared" si="18"/>
        <v> </v>
      </c>
      <c r="AE525" s="72" t="str">
        <f t="shared" si="19"/>
        <v>#VALUE!</v>
      </c>
      <c r="AF525" s="72" t="str">
        <f t="shared" si="20"/>
        <v>#VALUE!</v>
      </c>
      <c r="AG525" s="73" t="str">
        <f t="shared" si="21"/>
        <v>#VALUE!</v>
      </c>
      <c r="AH525" s="69" t="str">
        <f t="shared" si="22"/>
        <v>#VALUE!</v>
      </c>
      <c r="AI525" s="70" t="str">
        <f t="shared" si="23"/>
        <v>#VALUE!</v>
      </c>
      <c r="AJ525" s="75" t="str">
        <f t="shared" si="24"/>
        <v>#VALUE!</v>
      </c>
      <c r="AK525" s="75" t="str">
        <f t="shared" si="25"/>
        <v>#VALUE!</v>
      </c>
      <c r="AL525" s="3"/>
      <c r="AM525" s="3"/>
    </row>
    <row r="526" ht="15.75" customHeight="1">
      <c r="A526" s="3" t="s">
        <v>4763</v>
      </c>
      <c r="B526" s="155"/>
      <c r="C526" s="57"/>
      <c r="D526" s="58"/>
      <c r="E526" s="58"/>
      <c r="F526" s="59"/>
      <c r="G526" s="60"/>
      <c r="H526" s="156"/>
      <c r="I526" s="61"/>
      <c r="J526" s="61"/>
      <c r="K526" s="61"/>
      <c r="L526" s="62"/>
      <c r="M526" s="63" t="str">
        <f t="shared" si="28"/>
        <v> </v>
      </c>
      <c r="N526" s="64" t="str">
        <f t="shared" si="29"/>
        <v> </v>
      </c>
      <c r="O526" s="64" t="str">
        <f t="shared" si="3"/>
        <v> </v>
      </c>
      <c r="P526" s="64" t="str">
        <f t="shared" si="4"/>
        <v> </v>
      </c>
      <c r="Q526" s="65" t="str">
        <f t="shared" si="30"/>
        <v> </v>
      </c>
      <c r="R526" s="65" t="str">
        <f t="shared" si="6"/>
        <v> </v>
      </c>
      <c r="S526" s="66" t="str">
        <f t="shared" si="7"/>
        <v> </v>
      </c>
      <c r="T526" s="63" t="str">
        <f t="shared" si="8"/>
        <v>#VALUE!</v>
      </c>
      <c r="U526" s="67" t="str">
        <f t="shared" si="9"/>
        <v>#VALUE!</v>
      </c>
      <c r="V526" s="94" t="str">
        <f t="shared" si="31"/>
        <v>#VALUE!</v>
      </c>
      <c r="W526" s="69" t="str">
        <f t="shared" si="32"/>
        <v>donnée(s) manquante(s)</v>
      </c>
      <c r="X526" s="70" t="str">
        <f t="shared" si="27"/>
        <v>donnée(s) manquante(s)</v>
      </c>
      <c r="Y526" s="65" t="str">
        <f t="shared" si="13"/>
        <v> </v>
      </c>
      <c r="Z526" s="65" t="str">
        <f t="shared" si="14"/>
        <v> </v>
      </c>
      <c r="AA526" s="65" t="str">
        <f t="shared" si="15"/>
        <v> </v>
      </c>
      <c r="AB526" s="71" t="str">
        <f t="shared" si="16"/>
        <v> </v>
      </c>
      <c r="AC526" s="71" t="str">
        <f t="shared" si="17"/>
        <v> </v>
      </c>
      <c r="AD526" s="71" t="str">
        <f t="shared" si="18"/>
        <v> </v>
      </c>
      <c r="AE526" s="72" t="str">
        <f t="shared" si="19"/>
        <v>#VALUE!</v>
      </c>
      <c r="AF526" s="72" t="str">
        <f t="shared" si="20"/>
        <v>#VALUE!</v>
      </c>
      <c r="AG526" s="73" t="str">
        <f t="shared" si="21"/>
        <v>#VALUE!</v>
      </c>
      <c r="AH526" s="69" t="str">
        <f t="shared" si="22"/>
        <v>#VALUE!</v>
      </c>
      <c r="AI526" s="70" t="str">
        <f t="shared" si="23"/>
        <v>#VALUE!</v>
      </c>
      <c r="AJ526" s="75" t="str">
        <f t="shared" si="24"/>
        <v>#VALUE!</v>
      </c>
      <c r="AK526" s="75" t="str">
        <f t="shared" si="25"/>
        <v>#VALUE!</v>
      </c>
      <c r="AL526" s="3"/>
      <c r="AM526" s="3"/>
    </row>
    <row r="527" ht="15.75" customHeight="1">
      <c r="A527" s="3" t="s">
        <v>4764</v>
      </c>
      <c r="B527" s="155"/>
      <c r="C527" s="57"/>
      <c r="D527" s="58"/>
      <c r="E527" s="58"/>
      <c r="F527" s="59"/>
      <c r="G527" s="60"/>
      <c r="H527" s="156"/>
      <c r="I527" s="61"/>
      <c r="J527" s="61"/>
      <c r="K527" s="61"/>
      <c r="L527" s="62"/>
      <c r="M527" s="63" t="str">
        <f t="shared" si="28"/>
        <v> </v>
      </c>
      <c r="N527" s="64" t="str">
        <f t="shared" si="29"/>
        <v> </v>
      </c>
      <c r="O527" s="64" t="str">
        <f t="shared" si="3"/>
        <v> </v>
      </c>
      <c r="P527" s="64" t="str">
        <f t="shared" si="4"/>
        <v> </v>
      </c>
      <c r="Q527" s="65" t="str">
        <f t="shared" si="30"/>
        <v> </v>
      </c>
      <c r="R527" s="65" t="str">
        <f t="shared" si="6"/>
        <v> </v>
      </c>
      <c r="S527" s="66" t="str">
        <f t="shared" si="7"/>
        <v> </v>
      </c>
      <c r="T527" s="63" t="str">
        <f t="shared" si="8"/>
        <v>#VALUE!</v>
      </c>
      <c r="U527" s="67" t="str">
        <f t="shared" si="9"/>
        <v>#VALUE!</v>
      </c>
      <c r="V527" s="94" t="str">
        <f t="shared" si="31"/>
        <v>#VALUE!</v>
      </c>
      <c r="W527" s="69" t="str">
        <f t="shared" si="32"/>
        <v>donnée(s) manquante(s)</v>
      </c>
      <c r="X527" s="70" t="str">
        <f t="shared" si="27"/>
        <v>donnée(s) manquante(s)</v>
      </c>
      <c r="Y527" s="65" t="str">
        <f t="shared" si="13"/>
        <v> </v>
      </c>
      <c r="Z527" s="65" t="str">
        <f t="shared" si="14"/>
        <v> </v>
      </c>
      <c r="AA527" s="65" t="str">
        <f t="shared" si="15"/>
        <v> </v>
      </c>
      <c r="AB527" s="71" t="str">
        <f t="shared" si="16"/>
        <v> </v>
      </c>
      <c r="AC527" s="71" t="str">
        <f t="shared" si="17"/>
        <v> </v>
      </c>
      <c r="AD527" s="71" t="str">
        <f t="shared" si="18"/>
        <v> </v>
      </c>
      <c r="AE527" s="72" t="str">
        <f t="shared" si="19"/>
        <v>#VALUE!</v>
      </c>
      <c r="AF527" s="72" t="str">
        <f t="shared" si="20"/>
        <v>#VALUE!</v>
      </c>
      <c r="AG527" s="73" t="str">
        <f t="shared" si="21"/>
        <v>#VALUE!</v>
      </c>
      <c r="AH527" s="69" t="str">
        <f t="shared" si="22"/>
        <v>#VALUE!</v>
      </c>
      <c r="AI527" s="70" t="str">
        <f t="shared" si="23"/>
        <v>#VALUE!</v>
      </c>
      <c r="AJ527" s="75" t="str">
        <f t="shared" si="24"/>
        <v>#VALUE!</v>
      </c>
      <c r="AK527" s="75" t="str">
        <f t="shared" si="25"/>
        <v>#VALUE!</v>
      </c>
      <c r="AL527" s="3"/>
      <c r="AM527" s="3"/>
    </row>
    <row r="528" ht="15.75" customHeight="1">
      <c r="A528" s="3" t="s">
        <v>4765</v>
      </c>
      <c r="B528" s="155"/>
      <c r="C528" s="57"/>
      <c r="D528" s="58"/>
      <c r="E528" s="58"/>
      <c r="F528" s="59"/>
      <c r="G528" s="60"/>
      <c r="H528" s="156"/>
      <c r="I528" s="61"/>
      <c r="J528" s="61"/>
      <c r="K528" s="61"/>
      <c r="L528" s="62"/>
      <c r="M528" s="63" t="str">
        <f t="shared" si="28"/>
        <v> </v>
      </c>
      <c r="N528" s="64" t="str">
        <f t="shared" si="29"/>
        <v> </v>
      </c>
      <c r="O528" s="64" t="str">
        <f t="shared" si="3"/>
        <v> </v>
      </c>
      <c r="P528" s="64" t="str">
        <f t="shared" si="4"/>
        <v> </v>
      </c>
      <c r="Q528" s="65" t="str">
        <f t="shared" si="30"/>
        <v> </v>
      </c>
      <c r="R528" s="65" t="str">
        <f t="shared" si="6"/>
        <v> </v>
      </c>
      <c r="S528" s="66" t="str">
        <f t="shared" si="7"/>
        <v> </v>
      </c>
      <c r="T528" s="63" t="str">
        <f t="shared" si="8"/>
        <v>#VALUE!</v>
      </c>
      <c r="U528" s="67" t="str">
        <f t="shared" si="9"/>
        <v>#VALUE!</v>
      </c>
      <c r="V528" s="94" t="str">
        <f t="shared" si="31"/>
        <v>#VALUE!</v>
      </c>
      <c r="W528" s="69" t="str">
        <f t="shared" si="32"/>
        <v>donnée(s) manquante(s)</v>
      </c>
      <c r="X528" s="70" t="str">
        <f t="shared" si="27"/>
        <v>donnée(s) manquante(s)</v>
      </c>
      <c r="Y528" s="65" t="str">
        <f t="shared" si="13"/>
        <v> </v>
      </c>
      <c r="Z528" s="65" t="str">
        <f t="shared" si="14"/>
        <v> </v>
      </c>
      <c r="AA528" s="65" t="str">
        <f t="shared" si="15"/>
        <v> </v>
      </c>
      <c r="AB528" s="71" t="str">
        <f t="shared" si="16"/>
        <v> </v>
      </c>
      <c r="AC528" s="71" t="str">
        <f t="shared" si="17"/>
        <v> </v>
      </c>
      <c r="AD528" s="71" t="str">
        <f t="shared" si="18"/>
        <v> </v>
      </c>
      <c r="AE528" s="72" t="str">
        <f t="shared" si="19"/>
        <v>#VALUE!</v>
      </c>
      <c r="AF528" s="72" t="str">
        <f t="shared" si="20"/>
        <v>#VALUE!</v>
      </c>
      <c r="AG528" s="73" t="str">
        <f t="shared" si="21"/>
        <v>#VALUE!</v>
      </c>
      <c r="AH528" s="69" t="str">
        <f t="shared" si="22"/>
        <v>#VALUE!</v>
      </c>
      <c r="AI528" s="70" t="str">
        <f t="shared" si="23"/>
        <v>#VALUE!</v>
      </c>
      <c r="AJ528" s="75" t="str">
        <f t="shared" si="24"/>
        <v>#VALUE!</v>
      </c>
      <c r="AK528" s="75" t="str">
        <f t="shared" si="25"/>
        <v>#VALUE!</v>
      </c>
      <c r="AL528" s="3"/>
      <c r="AM528" s="3"/>
    </row>
    <row r="529" ht="15.75" customHeight="1">
      <c r="A529" s="3" t="s">
        <v>4766</v>
      </c>
      <c r="B529" s="155"/>
      <c r="C529" s="57"/>
      <c r="D529" s="58"/>
      <c r="E529" s="58"/>
      <c r="F529" s="59"/>
      <c r="G529" s="60"/>
      <c r="H529" s="156"/>
      <c r="I529" s="61"/>
      <c r="J529" s="61"/>
      <c r="K529" s="61"/>
      <c r="L529" s="62"/>
      <c r="M529" s="63" t="str">
        <f t="shared" si="28"/>
        <v> </v>
      </c>
      <c r="N529" s="64" t="str">
        <f t="shared" si="29"/>
        <v> </v>
      </c>
      <c r="O529" s="64" t="str">
        <f t="shared" si="3"/>
        <v> </v>
      </c>
      <c r="P529" s="64" t="str">
        <f t="shared" si="4"/>
        <v> </v>
      </c>
      <c r="Q529" s="65" t="str">
        <f t="shared" si="30"/>
        <v> </v>
      </c>
      <c r="R529" s="65" t="str">
        <f t="shared" si="6"/>
        <v> </v>
      </c>
      <c r="S529" s="66" t="str">
        <f t="shared" si="7"/>
        <v> </v>
      </c>
      <c r="T529" s="63" t="str">
        <f t="shared" si="8"/>
        <v>#VALUE!</v>
      </c>
      <c r="U529" s="67" t="str">
        <f t="shared" si="9"/>
        <v>#VALUE!</v>
      </c>
      <c r="V529" s="94" t="str">
        <f t="shared" si="31"/>
        <v>#VALUE!</v>
      </c>
      <c r="W529" s="69" t="str">
        <f t="shared" si="32"/>
        <v>donnée(s) manquante(s)</v>
      </c>
      <c r="X529" s="70" t="str">
        <f t="shared" si="27"/>
        <v>donnée(s) manquante(s)</v>
      </c>
      <c r="Y529" s="65" t="str">
        <f t="shared" si="13"/>
        <v> </v>
      </c>
      <c r="Z529" s="65" t="str">
        <f t="shared" si="14"/>
        <v> </v>
      </c>
      <c r="AA529" s="65" t="str">
        <f t="shared" si="15"/>
        <v> </v>
      </c>
      <c r="AB529" s="71" t="str">
        <f t="shared" si="16"/>
        <v> </v>
      </c>
      <c r="AC529" s="71" t="str">
        <f t="shared" si="17"/>
        <v> </v>
      </c>
      <c r="AD529" s="71" t="str">
        <f t="shared" si="18"/>
        <v> </v>
      </c>
      <c r="AE529" s="72" t="str">
        <f t="shared" si="19"/>
        <v>#VALUE!</v>
      </c>
      <c r="AF529" s="72" t="str">
        <f t="shared" si="20"/>
        <v>#VALUE!</v>
      </c>
      <c r="AG529" s="73" t="str">
        <f t="shared" si="21"/>
        <v>#VALUE!</v>
      </c>
      <c r="AH529" s="69" t="str">
        <f t="shared" si="22"/>
        <v>#VALUE!</v>
      </c>
      <c r="AI529" s="70" t="str">
        <f t="shared" si="23"/>
        <v>#VALUE!</v>
      </c>
      <c r="AJ529" s="75" t="str">
        <f t="shared" si="24"/>
        <v>#VALUE!</v>
      </c>
      <c r="AK529" s="75" t="str">
        <f t="shared" si="25"/>
        <v>#VALUE!</v>
      </c>
      <c r="AL529" s="3"/>
      <c r="AM529" s="3"/>
    </row>
    <row r="530" ht="15.75" customHeight="1">
      <c r="A530" s="3" t="s">
        <v>4767</v>
      </c>
      <c r="B530" s="155"/>
      <c r="C530" s="57"/>
      <c r="D530" s="58"/>
      <c r="E530" s="58"/>
      <c r="F530" s="59"/>
      <c r="G530" s="60"/>
      <c r="H530" s="156"/>
      <c r="I530" s="61"/>
      <c r="J530" s="61"/>
      <c r="K530" s="61"/>
      <c r="L530" s="62"/>
      <c r="M530" s="63" t="str">
        <f t="shared" si="28"/>
        <v> </v>
      </c>
      <c r="N530" s="64" t="str">
        <f t="shared" si="29"/>
        <v> </v>
      </c>
      <c r="O530" s="64" t="str">
        <f t="shared" si="3"/>
        <v> </v>
      </c>
      <c r="P530" s="64" t="str">
        <f t="shared" si="4"/>
        <v> </v>
      </c>
      <c r="Q530" s="65" t="str">
        <f t="shared" si="30"/>
        <v> </v>
      </c>
      <c r="R530" s="65" t="str">
        <f t="shared" si="6"/>
        <v> </v>
      </c>
      <c r="S530" s="66" t="str">
        <f t="shared" si="7"/>
        <v> </v>
      </c>
      <c r="T530" s="63" t="str">
        <f t="shared" si="8"/>
        <v>#VALUE!</v>
      </c>
      <c r="U530" s="67" t="str">
        <f t="shared" si="9"/>
        <v>#VALUE!</v>
      </c>
      <c r="V530" s="94" t="str">
        <f t="shared" si="31"/>
        <v>#VALUE!</v>
      </c>
      <c r="W530" s="69" t="str">
        <f t="shared" si="32"/>
        <v>donnée(s) manquante(s)</v>
      </c>
      <c r="X530" s="70" t="str">
        <f t="shared" si="27"/>
        <v>donnée(s) manquante(s)</v>
      </c>
      <c r="Y530" s="65" t="str">
        <f t="shared" si="13"/>
        <v> </v>
      </c>
      <c r="Z530" s="65" t="str">
        <f t="shared" si="14"/>
        <v> </v>
      </c>
      <c r="AA530" s="65" t="str">
        <f t="shared" si="15"/>
        <v> </v>
      </c>
      <c r="AB530" s="71" t="str">
        <f t="shared" si="16"/>
        <v> </v>
      </c>
      <c r="AC530" s="71" t="str">
        <f t="shared" si="17"/>
        <v> </v>
      </c>
      <c r="AD530" s="71" t="str">
        <f t="shared" si="18"/>
        <v> </v>
      </c>
      <c r="AE530" s="72" t="str">
        <f t="shared" si="19"/>
        <v>#VALUE!</v>
      </c>
      <c r="AF530" s="72" t="str">
        <f t="shared" si="20"/>
        <v>#VALUE!</v>
      </c>
      <c r="AG530" s="73" t="str">
        <f t="shared" si="21"/>
        <v>#VALUE!</v>
      </c>
      <c r="AH530" s="69" t="str">
        <f t="shared" si="22"/>
        <v>#VALUE!</v>
      </c>
      <c r="AI530" s="70" t="str">
        <f t="shared" si="23"/>
        <v>#VALUE!</v>
      </c>
      <c r="AJ530" s="75" t="str">
        <f t="shared" si="24"/>
        <v>#VALUE!</v>
      </c>
      <c r="AK530" s="75" t="str">
        <f t="shared" si="25"/>
        <v>#VALUE!</v>
      </c>
      <c r="AL530" s="3"/>
      <c r="AM530" s="3"/>
    </row>
    <row r="531" ht="15.75" customHeight="1">
      <c r="A531" s="3" t="s">
        <v>4768</v>
      </c>
      <c r="B531" s="155"/>
      <c r="C531" s="57"/>
      <c r="D531" s="58"/>
      <c r="E531" s="58"/>
      <c r="F531" s="59"/>
      <c r="G531" s="60"/>
      <c r="H531" s="156"/>
      <c r="I531" s="61"/>
      <c r="J531" s="61"/>
      <c r="K531" s="61"/>
      <c r="L531" s="62"/>
      <c r="M531" s="63" t="str">
        <f t="shared" si="28"/>
        <v> </v>
      </c>
      <c r="N531" s="64" t="str">
        <f t="shared" si="29"/>
        <v> </v>
      </c>
      <c r="O531" s="64" t="str">
        <f t="shared" si="3"/>
        <v> </v>
      </c>
      <c r="P531" s="64" t="str">
        <f t="shared" si="4"/>
        <v> </v>
      </c>
      <c r="Q531" s="65" t="str">
        <f t="shared" si="30"/>
        <v> </v>
      </c>
      <c r="R531" s="65" t="str">
        <f t="shared" si="6"/>
        <v> </v>
      </c>
      <c r="S531" s="66" t="str">
        <f t="shared" si="7"/>
        <v> </v>
      </c>
      <c r="T531" s="63" t="str">
        <f t="shared" si="8"/>
        <v>#VALUE!</v>
      </c>
      <c r="U531" s="67" t="str">
        <f t="shared" si="9"/>
        <v>#VALUE!</v>
      </c>
      <c r="V531" s="94" t="str">
        <f t="shared" si="31"/>
        <v>#VALUE!</v>
      </c>
      <c r="W531" s="69" t="str">
        <f t="shared" si="32"/>
        <v>donnée(s) manquante(s)</v>
      </c>
      <c r="X531" s="70" t="str">
        <f t="shared" si="27"/>
        <v>donnée(s) manquante(s)</v>
      </c>
      <c r="Y531" s="65" t="str">
        <f t="shared" si="13"/>
        <v> </v>
      </c>
      <c r="Z531" s="65" t="str">
        <f t="shared" si="14"/>
        <v> </v>
      </c>
      <c r="AA531" s="65" t="str">
        <f t="shared" si="15"/>
        <v> </v>
      </c>
      <c r="AB531" s="71" t="str">
        <f t="shared" si="16"/>
        <v> </v>
      </c>
      <c r="AC531" s="71" t="str">
        <f t="shared" si="17"/>
        <v> </v>
      </c>
      <c r="AD531" s="71" t="str">
        <f t="shared" si="18"/>
        <v> </v>
      </c>
      <c r="AE531" s="72" t="str">
        <f t="shared" si="19"/>
        <v>#VALUE!</v>
      </c>
      <c r="AF531" s="72" t="str">
        <f t="shared" si="20"/>
        <v>#VALUE!</v>
      </c>
      <c r="AG531" s="73" t="str">
        <f t="shared" si="21"/>
        <v>#VALUE!</v>
      </c>
      <c r="AH531" s="69" t="str">
        <f t="shared" si="22"/>
        <v>#VALUE!</v>
      </c>
      <c r="AI531" s="70" t="str">
        <f t="shared" si="23"/>
        <v>#VALUE!</v>
      </c>
      <c r="AJ531" s="75" t="str">
        <f t="shared" si="24"/>
        <v>#VALUE!</v>
      </c>
      <c r="AK531" s="75" t="str">
        <f t="shared" si="25"/>
        <v>#VALUE!</v>
      </c>
      <c r="AL531" s="3"/>
      <c r="AM531" s="3"/>
    </row>
    <row r="532" ht="15.75" customHeight="1">
      <c r="A532" s="3" t="s">
        <v>4769</v>
      </c>
      <c r="B532" s="155"/>
      <c r="C532" s="57"/>
      <c r="D532" s="58"/>
      <c r="E532" s="58"/>
      <c r="F532" s="59"/>
      <c r="G532" s="60"/>
      <c r="H532" s="156"/>
      <c r="I532" s="61"/>
      <c r="J532" s="61"/>
      <c r="K532" s="61"/>
      <c r="L532" s="62"/>
      <c r="M532" s="63" t="str">
        <f t="shared" si="28"/>
        <v> </v>
      </c>
      <c r="N532" s="64" t="str">
        <f t="shared" si="29"/>
        <v> </v>
      </c>
      <c r="O532" s="64" t="str">
        <f t="shared" si="3"/>
        <v> </v>
      </c>
      <c r="P532" s="64" t="str">
        <f t="shared" si="4"/>
        <v> </v>
      </c>
      <c r="Q532" s="65" t="str">
        <f t="shared" si="30"/>
        <v> </v>
      </c>
      <c r="R532" s="65" t="str">
        <f t="shared" si="6"/>
        <v> </v>
      </c>
      <c r="S532" s="66" t="str">
        <f t="shared" si="7"/>
        <v> </v>
      </c>
      <c r="T532" s="63" t="str">
        <f t="shared" si="8"/>
        <v>#VALUE!</v>
      </c>
      <c r="U532" s="67" t="str">
        <f t="shared" si="9"/>
        <v>#VALUE!</v>
      </c>
      <c r="V532" s="94" t="str">
        <f t="shared" si="31"/>
        <v>#VALUE!</v>
      </c>
      <c r="W532" s="69" t="str">
        <f t="shared" si="32"/>
        <v>donnée(s) manquante(s)</v>
      </c>
      <c r="X532" s="70" t="str">
        <f t="shared" si="27"/>
        <v>donnée(s) manquante(s)</v>
      </c>
      <c r="Y532" s="65" t="str">
        <f t="shared" si="13"/>
        <v> </v>
      </c>
      <c r="Z532" s="65" t="str">
        <f t="shared" si="14"/>
        <v> </v>
      </c>
      <c r="AA532" s="65" t="str">
        <f t="shared" si="15"/>
        <v> </v>
      </c>
      <c r="AB532" s="71" t="str">
        <f t="shared" si="16"/>
        <v> </v>
      </c>
      <c r="AC532" s="71" t="str">
        <f t="shared" si="17"/>
        <v> </v>
      </c>
      <c r="AD532" s="71" t="str">
        <f t="shared" si="18"/>
        <v> </v>
      </c>
      <c r="AE532" s="72" t="str">
        <f t="shared" si="19"/>
        <v>#VALUE!</v>
      </c>
      <c r="AF532" s="72" t="str">
        <f t="shared" si="20"/>
        <v>#VALUE!</v>
      </c>
      <c r="AG532" s="73" t="str">
        <f t="shared" si="21"/>
        <v>#VALUE!</v>
      </c>
      <c r="AH532" s="69" t="str">
        <f t="shared" si="22"/>
        <v>#VALUE!</v>
      </c>
      <c r="AI532" s="70" t="str">
        <f t="shared" si="23"/>
        <v>#VALUE!</v>
      </c>
      <c r="AJ532" s="75" t="str">
        <f t="shared" si="24"/>
        <v>#VALUE!</v>
      </c>
      <c r="AK532" s="75" t="str">
        <f t="shared" si="25"/>
        <v>#VALUE!</v>
      </c>
      <c r="AL532" s="3"/>
      <c r="AM532" s="3"/>
    </row>
    <row r="533" ht="15.75" customHeight="1">
      <c r="A533" s="3" t="s">
        <v>4770</v>
      </c>
      <c r="B533" s="155"/>
      <c r="C533" s="57"/>
      <c r="D533" s="58"/>
      <c r="E533" s="58"/>
      <c r="F533" s="59"/>
      <c r="G533" s="60"/>
      <c r="H533" s="156"/>
      <c r="I533" s="61"/>
      <c r="J533" s="61"/>
      <c r="K533" s="61"/>
      <c r="L533" s="62"/>
      <c r="M533" s="63" t="str">
        <f t="shared" si="28"/>
        <v> </v>
      </c>
      <c r="N533" s="64" t="str">
        <f t="shared" si="29"/>
        <v> </v>
      </c>
      <c r="O533" s="64" t="str">
        <f t="shared" si="3"/>
        <v> </v>
      </c>
      <c r="P533" s="64" t="str">
        <f t="shared" si="4"/>
        <v> </v>
      </c>
      <c r="Q533" s="65" t="str">
        <f t="shared" si="30"/>
        <v> </v>
      </c>
      <c r="R533" s="65" t="str">
        <f t="shared" si="6"/>
        <v> </v>
      </c>
      <c r="S533" s="66" t="str">
        <f t="shared" si="7"/>
        <v> </v>
      </c>
      <c r="T533" s="63" t="str">
        <f t="shared" si="8"/>
        <v>#VALUE!</v>
      </c>
      <c r="U533" s="67" t="str">
        <f t="shared" si="9"/>
        <v>#VALUE!</v>
      </c>
      <c r="V533" s="94" t="str">
        <f t="shared" si="31"/>
        <v>#VALUE!</v>
      </c>
      <c r="W533" s="69" t="str">
        <f t="shared" si="32"/>
        <v>donnée(s) manquante(s)</v>
      </c>
      <c r="X533" s="70" t="str">
        <f t="shared" si="27"/>
        <v>donnée(s) manquante(s)</v>
      </c>
      <c r="Y533" s="65" t="str">
        <f t="shared" si="13"/>
        <v> </v>
      </c>
      <c r="Z533" s="65" t="str">
        <f t="shared" si="14"/>
        <v> </v>
      </c>
      <c r="AA533" s="65" t="str">
        <f t="shared" si="15"/>
        <v> </v>
      </c>
      <c r="AB533" s="71" t="str">
        <f t="shared" si="16"/>
        <v> </v>
      </c>
      <c r="AC533" s="71" t="str">
        <f t="shared" si="17"/>
        <v> </v>
      </c>
      <c r="AD533" s="71" t="str">
        <f t="shared" si="18"/>
        <v> </v>
      </c>
      <c r="AE533" s="72" t="str">
        <f t="shared" si="19"/>
        <v>#VALUE!</v>
      </c>
      <c r="AF533" s="72" t="str">
        <f t="shared" si="20"/>
        <v>#VALUE!</v>
      </c>
      <c r="AG533" s="73" t="str">
        <f t="shared" si="21"/>
        <v>#VALUE!</v>
      </c>
      <c r="AH533" s="69" t="str">
        <f t="shared" si="22"/>
        <v>#VALUE!</v>
      </c>
      <c r="AI533" s="70" t="str">
        <f t="shared" si="23"/>
        <v>#VALUE!</v>
      </c>
      <c r="AJ533" s="75" t="str">
        <f t="shared" si="24"/>
        <v>#VALUE!</v>
      </c>
      <c r="AK533" s="75" t="str">
        <f t="shared" si="25"/>
        <v>#VALUE!</v>
      </c>
      <c r="AL533" s="3"/>
      <c r="AM533" s="3"/>
    </row>
    <row r="534" ht="15.75" customHeight="1">
      <c r="A534" s="3" t="s">
        <v>4771</v>
      </c>
      <c r="B534" s="155"/>
      <c r="C534" s="57"/>
      <c r="D534" s="58"/>
      <c r="E534" s="58"/>
      <c r="F534" s="59"/>
      <c r="G534" s="60"/>
      <c r="H534" s="156"/>
      <c r="I534" s="61"/>
      <c r="J534" s="61"/>
      <c r="K534" s="61"/>
      <c r="L534" s="62"/>
      <c r="M534" s="63" t="str">
        <f t="shared" si="28"/>
        <v> </v>
      </c>
      <c r="N534" s="64" t="str">
        <f t="shared" si="29"/>
        <v> </v>
      </c>
      <c r="O534" s="64" t="str">
        <f t="shared" si="3"/>
        <v> </v>
      </c>
      <c r="P534" s="64" t="str">
        <f t="shared" si="4"/>
        <v> </v>
      </c>
      <c r="Q534" s="65" t="str">
        <f t="shared" si="30"/>
        <v> </v>
      </c>
      <c r="R534" s="65" t="str">
        <f t="shared" si="6"/>
        <v> </v>
      </c>
      <c r="S534" s="66" t="str">
        <f t="shared" si="7"/>
        <v> </v>
      </c>
      <c r="T534" s="63" t="str">
        <f t="shared" si="8"/>
        <v>#VALUE!</v>
      </c>
      <c r="U534" s="67" t="str">
        <f t="shared" si="9"/>
        <v>#VALUE!</v>
      </c>
      <c r="V534" s="94" t="str">
        <f t="shared" si="31"/>
        <v>#VALUE!</v>
      </c>
      <c r="W534" s="69" t="str">
        <f t="shared" si="32"/>
        <v>donnée(s) manquante(s)</v>
      </c>
      <c r="X534" s="70" t="str">
        <f t="shared" si="27"/>
        <v>donnée(s) manquante(s)</v>
      </c>
      <c r="Y534" s="65" t="str">
        <f t="shared" si="13"/>
        <v> </v>
      </c>
      <c r="Z534" s="65" t="str">
        <f t="shared" si="14"/>
        <v> </v>
      </c>
      <c r="AA534" s="65" t="str">
        <f t="shared" si="15"/>
        <v> </v>
      </c>
      <c r="AB534" s="71" t="str">
        <f t="shared" si="16"/>
        <v> </v>
      </c>
      <c r="AC534" s="71" t="str">
        <f t="shared" si="17"/>
        <v> </v>
      </c>
      <c r="AD534" s="71" t="str">
        <f t="shared" si="18"/>
        <v> </v>
      </c>
      <c r="AE534" s="72" t="str">
        <f t="shared" si="19"/>
        <v>#VALUE!</v>
      </c>
      <c r="AF534" s="72" t="str">
        <f t="shared" si="20"/>
        <v>#VALUE!</v>
      </c>
      <c r="AG534" s="73" t="str">
        <f t="shared" si="21"/>
        <v>#VALUE!</v>
      </c>
      <c r="AH534" s="69" t="str">
        <f t="shared" si="22"/>
        <v>#VALUE!</v>
      </c>
      <c r="AI534" s="70" t="str">
        <f t="shared" si="23"/>
        <v>#VALUE!</v>
      </c>
      <c r="AJ534" s="75" t="str">
        <f t="shared" si="24"/>
        <v>#VALUE!</v>
      </c>
      <c r="AK534" s="75" t="str">
        <f t="shared" si="25"/>
        <v>#VALUE!</v>
      </c>
      <c r="AL534" s="3"/>
      <c r="AM534" s="3"/>
    </row>
    <row r="535" ht="15.75" customHeight="1">
      <c r="A535" s="3" t="s">
        <v>4772</v>
      </c>
      <c r="B535" s="155"/>
      <c r="C535" s="57"/>
      <c r="D535" s="58"/>
      <c r="E535" s="58"/>
      <c r="F535" s="59"/>
      <c r="G535" s="60"/>
      <c r="H535" s="156"/>
      <c r="I535" s="61"/>
      <c r="J535" s="61"/>
      <c r="K535" s="61"/>
      <c r="L535" s="62"/>
      <c r="M535" s="63" t="str">
        <f t="shared" si="28"/>
        <v> </v>
      </c>
      <c r="N535" s="64" t="str">
        <f t="shared" si="29"/>
        <v> </v>
      </c>
      <c r="O535" s="64" t="str">
        <f t="shared" si="3"/>
        <v> </v>
      </c>
      <c r="P535" s="64" t="str">
        <f t="shared" si="4"/>
        <v> </v>
      </c>
      <c r="Q535" s="65" t="str">
        <f t="shared" si="30"/>
        <v> </v>
      </c>
      <c r="R535" s="65" t="str">
        <f t="shared" si="6"/>
        <v> </v>
      </c>
      <c r="S535" s="66" t="str">
        <f t="shared" si="7"/>
        <v> </v>
      </c>
      <c r="T535" s="63" t="str">
        <f t="shared" si="8"/>
        <v>#VALUE!</v>
      </c>
      <c r="U535" s="67" t="str">
        <f t="shared" si="9"/>
        <v>#VALUE!</v>
      </c>
      <c r="V535" s="94" t="str">
        <f t="shared" si="31"/>
        <v>#VALUE!</v>
      </c>
      <c r="W535" s="69" t="str">
        <f t="shared" si="32"/>
        <v>donnée(s) manquante(s)</v>
      </c>
      <c r="X535" s="70" t="str">
        <f t="shared" si="27"/>
        <v>donnée(s) manquante(s)</v>
      </c>
      <c r="Y535" s="65" t="str">
        <f t="shared" si="13"/>
        <v> </v>
      </c>
      <c r="Z535" s="65" t="str">
        <f t="shared" si="14"/>
        <v> </v>
      </c>
      <c r="AA535" s="65" t="str">
        <f t="shared" si="15"/>
        <v> </v>
      </c>
      <c r="AB535" s="71" t="str">
        <f t="shared" si="16"/>
        <v> </v>
      </c>
      <c r="AC535" s="71" t="str">
        <f t="shared" si="17"/>
        <v> </v>
      </c>
      <c r="AD535" s="71" t="str">
        <f t="shared" si="18"/>
        <v> </v>
      </c>
      <c r="AE535" s="72" t="str">
        <f t="shared" si="19"/>
        <v>#VALUE!</v>
      </c>
      <c r="AF535" s="72" t="str">
        <f t="shared" si="20"/>
        <v>#VALUE!</v>
      </c>
      <c r="AG535" s="73" t="str">
        <f t="shared" si="21"/>
        <v>#VALUE!</v>
      </c>
      <c r="AH535" s="69" t="str">
        <f t="shared" si="22"/>
        <v>#VALUE!</v>
      </c>
      <c r="AI535" s="70" t="str">
        <f t="shared" si="23"/>
        <v>#VALUE!</v>
      </c>
      <c r="AJ535" s="75" t="str">
        <f t="shared" si="24"/>
        <v>#VALUE!</v>
      </c>
      <c r="AK535" s="75" t="str">
        <f t="shared" si="25"/>
        <v>#VALUE!</v>
      </c>
      <c r="AL535" s="3"/>
      <c r="AM535" s="3"/>
    </row>
    <row r="536" ht="15.75" customHeight="1">
      <c r="A536" s="3" t="s">
        <v>4773</v>
      </c>
      <c r="B536" s="155"/>
      <c r="C536" s="57"/>
      <c r="D536" s="58"/>
      <c r="E536" s="58"/>
      <c r="F536" s="59"/>
      <c r="G536" s="60"/>
      <c r="H536" s="156"/>
      <c r="I536" s="61"/>
      <c r="J536" s="61"/>
      <c r="K536" s="61"/>
      <c r="L536" s="62"/>
      <c r="M536" s="63" t="str">
        <f t="shared" si="28"/>
        <v> </v>
      </c>
      <c r="N536" s="64" t="str">
        <f t="shared" si="29"/>
        <v> </v>
      </c>
      <c r="O536" s="64" t="str">
        <f t="shared" si="3"/>
        <v> </v>
      </c>
      <c r="P536" s="64" t="str">
        <f t="shared" si="4"/>
        <v> </v>
      </c>
      <c r="Q536" s="65" t="str">
        <f t="shared" si="30"/>
        <v> </v>
      </c>
      <c r="R536" s="65" t="str">
        <f t="shared" si="6"/>
        <v> </v>
      </c>
      <c r="S536" s="66" t="str">
        <f t="shared" si="7"/>
        <v> </v>
      </c>
      <c r="T536" s="63" t="str">
        <f t="shared" si="8"/>
        <v>#VALUE!</v>
      </c>
      <c r="U536" s="67" t="str">
        <f t="shared" si="9"/>
        <v>#VALUE!</v>
      </c>
      <c r="V536" s="94" t="str">
        <f t="shared" si="31"/>
        <v>#VALUE!</v>
      </c>
      <c r="W536" s="69" t="str">
        <f t="shared" si="32"/>
        <v>donnée(s) manquante(s)</v>
      </c>
      <c r="X536" s="70" t="str">
        <f t="shared" si="27"/>
        <v>donnée(s) manquante(s)</v>
      </c>
      <c r="Y536" s="65" t="str">
        <f t="shared" si="13"/>
        <v> </v>
      </c>
      <c r="Z536" s="65" t="str">
        <f t="shared" si="14"/>
        <v> </v>
      </c>
      <c r="AA536" s="65" t="str">
        <f t="shared" si="15"/>
        <v> </v>
      </c>
      <c r="AB536" s="71" t="str">
        <f t="shared" si="16"/>
        <v> </v>
      </c>
      <c r="AC536" s="71" t="str">
        <f t="shared" si="17"/>
        <v> </v>
      </c>
      <c r="AD536" s="71" t="str">
        <f t="shared" si="18"/>
        <v> </v>
      </c>
      <c r="AE536" s="72" t="str">
        <f t="shared" si="19"/>
        <v>#VALUE!</v>
      </c>
      <c r="AF536" s="72" t="str">
        <f t="shared" si="20"/>
        <v>#VALUE!</v>
      </c>
      <c r="AG536" s="73" t="str">
        <f t="shared" si="21"/>
        <v>#VALUE!</v>
      </c>
      <c r="AH536" s="69" t="str">
        <f t="shared" si="22"/>
        <v>#VALUE!</v>
      </c>
      <c r="AI536" s="70" t="str">
        <f t="shared" si="23"/>
        <v>#VALUE!</v>
      </c>
      <c r="AJ536" s="75" t="str">
        <f t="shared" si="24"/>
        <v>#VALUE!</v>
      </c>
      <c r="AK536" s="75" t="str">
        <f t="shared" si="25"/>
        <v>#VALUE!</v>
      </c>
      <c r="AL536" s="3"/>
      <c r="AM536" s="3"/>
    </row>
    <row r="537" ht="15.75" customHeight="1">
      <c r="A537" s="3" t="s">
        <v>4774</v>
      </c>
      <c r="B537" s="155"/>
      <c r="C537" s="57"/>
      <c r="D537" s="58"/>
      <c r="E537" s="58"/>
      <c r="F537" s="59"/>
      <c r="G537" s="60"/>
      <c r="H537" s="156"/>
      <c r="I537" s="61"/>
      <c r="J537" s="61"/>
      <c r="K537" s="61"/>
      <c r="L537" s="62"/>
      <c r="M537" s="63" t="str">
        <f t="shared" si="28"/>
        <v> </v>
      </c>
      <c r="N537" s="64" t="str">
        <f t="shared" si="29"/>
        <v> </v>
      </c>
      <c r="O537" s="64" t="str">
        <f t="shared" si="3"/>
        <v> </v>
      </c>
      <c r="P537" s="64" t="str">
        <f t="shared" si="4"/>
        <v> </v>
      </c>
      <c r="Q537" s="65" t="str">
        <f t="shared" si="30"/>
        <v> </v>
      </c>
      <c r="R537" s="65" t="str">
        <f t="shared" si="6"/>
        <v> </v>
      </c>
      <c r="S537" s="66" t="str">
        <f t="shared" si="7"/>
        <v> </v>
      </c>
      <c r="T537" s="63" t="str">
        <f t="shared" si="8"/>
        <v>#VALUE!</v>
      </c>
      <c r="U537" s="67" t="str">
        <f t="shared" si="9"/>
        <v>#VALUE!</v>
      </c>
      <c r="V537" s="94" t="str">
        <f t="shared" si="31"/>
        <v>#VALUE!</v>
      </c>
      <c r="W537" s="69" t="str">
        <f t="shared" si="32"/>
        <v>donnée(s) manquante(s)</v>
      </c>
      <c r="X537" s="70" t="str">
        <f t="shared" si="27"/>
        <v>donnée(s) manquante(s)</v>
      </c>
      <c r="Y537" s="65" t="str">
        <f t="shared" si="13"/>
        <v> </v>
      </c>
      <c r="Z537" s="65" t="str">
        <f t="shared" si="14"/>
        <v> </v>
      </c>
      <c r="AA537" s="65" t="str">
        <f t="shared" si="15"/>
        <v> </v>
      </c>
      <c r="AB537" s="71" t="str">
        <f t="shared" si="16"/>
        <v> </v>
      </c>
      <c r="AC537" s="71" t="str">
        <f t="shared" si="17"/>
        <v> </v>
      </c>
      <c r="AD537" s="71" t="str">
        <f t="shared" si="18"/>
        <v> </v>
      </c>
      <c r="AE537" s="72" t="str">
        <f t="shared" si="19"/>
        <v>#VALUE!</v>
      </c>
      <c r="AF537" s="72" t="str">
        <f t="shared" si="20"/>
        <v>#VALUE!</v>
      </c>
      <c r="AG537" s="73" t="str">
        <f t="shared" si="21"/>
        <v>#VALUE!</v>
      </c>
      <c r="AH537" s="69" t="str">
        <f t="shared" si="22"/>
        <v>#VALUE!</v>
      </c>
      <c r="AI537" s="70" t="str">
        <f t="shared" si="23"/>
        <v>#VALUE!</v>
      </c>
      <c r="AJ537" s="75" t="str">
        <f t="shared" si="24"/>
        <v>#VALUE!</v>
      </c>
      <c r="AK537" s="75" t="str">
        <f t="shared" si="25"/>
        <v>#VALUE!</v>
      </c>
      <c r="AL537" s="3"/>
      <c r="AM537" s="3"/>
    </row>
    <row r="538" ht="15.75" customHeight="1">
      <c r="A538" s="3" t="s">
        <v>4775</v>
      </c>
      <c r="B538" s="155"/>
      <c r="C538" s="57"/>
      <c r="D538" s="58"/>
      <c r="E538" s="58"/>
      <c r="F538" s="59"/>
      <c r="G538" s="60"/>
      <c r="H538" s="156"/>
      <c r="I538" s="61"/>
      <c r="J538" s="61"/>
      <c r="K538" s="61"/>
      <c r="L538" s="62"/>
      <c r="M538" s="63" t="str">
        <f t="shared" si="28"/>
        <v> </v>
      </c>
      <c r="N538" s="64" t="str">
        <f t="shared" si="29"/>
        <v> </v>
      </c>
      <c r="O538" s="64" t="str">
        <f t="shared" si="3"/>
        <v> </v>
      </c>
      <c r="P538" s="64" t="str">
        <f t="shared" si="4"/>
        <v> </v>
      </c>
      <c r="Q538" s="65" t="str">
        <f t="shared" si="30"/>
        <v> </v>
      </c>
      <c r="R538" s="65" t="str">
        <f t="shared" si="6"/>
        <v> </v>
      </c>
      <c r="S538" s="66" t="str">
        <f t="shared" si="7"/>
        <v> </v>
      </c>
      <c r="T538" s="63" t="str">
        <f t="shared" si="8"/>
        <v>#VALUE!</v>
      </c>
      <c r="U538" s="67" t="str">
        <f t="shared" si="9"/>
        <v>#VALUE!</v>
      </c>
      <c r="V538" s="94" t="str">
        <f t="shared" si="31"/>
        <v>#VALUE!</v>
      </c>
      <c r="W538" s="69" t="str">
        <f t="shared" si="32"/>
        <v>donnée(s) manquante(s)</v>
      </c>
      <c r="X538" s="70" t="str">
        <f t="shared" si="27"/>
        <v>donnée(s) manquante(s)</v>
      </c>
      <c r="Y538" s="65" t="str">
        <f t="shared" si="13"/>
        <v> </v>
      </c>
      <c r="Z538" s="65" t="str">
        <f t="shared" si="14"/>
        <v> </v>
      </c>
      <c r="AA538" s="65" t="str">
        <f t="shared" si="15"/>
        <v> </v>
      </c>
      <c r="AB538" s="71" t="str">
        <f t="shared" si="16"/>
        <v> </v>
      </c>
      <c r="AC538" s="71" t="str">
        <f t="shared" si="17"/>
        <v> </v>
      </c>
      <c r="AD538" s="71" t="str">
        <f t="shared" si="18"/>
        <v> </v>
      </c>
      <c r="AE538" s="72" t="str">
        <f t="shared" si="19"/>
        <v>#VALUE!</v>
      </c>
      <c r="AF538" s="72" t="str">
        <f t="shared" si="20"/>
        <v>#VALUE!</v>
      </c>
      <c r="AG538" s="73" t="str">
        <f t="shared" si="21"/>
        <v>#VALUE!</v>
      </c>
      <c r="AH538" s="69" t="str">
        <f t="shared" si="22"/>
        <v>#VALUE!</v>
      </c>
      <c r="AI538" s="70" t="str">
        <f t="shared" si="23"/>
        <v>#VALUE!</v>
      </c>
      <c r="AJ538" s="75" t="str">
        <f t="shared" si="24"/>
        <v>#VALUE!</v>
      </c>
      <c r="AK538" s="75" t="str">
        <f t="shared" si="25"/>
        <v>#VALUE!</v>
      </c>
      <c r="AL538" s="3"/>
      <c r="AM538" s="3"/>
    </row>
    <row r="539" ht="15.75" customHeight="1">
      <c r="A539" s="3" t="s">
        <v>4776</v>
      </c>
      <c r="B539" s="155"/>
      <c r="C539" s="57"/>
      <c r="D539" s="58"/>
      <c r="E539" s="58"/>
      <c r="F539" s="59"/>
      <c r="G539" s="60"/>
      <c r="H539" s="156"/>
      <c r="I539" s="61"/>
      <c r="J539" s="61"/>
      <c r="K539" s="61"/>
      <c r="L539" s="62"/>
      <c r="M539" s="63" t="str">
        <f t="shared" si="28"/>
        <v> </v>
      </c>
      <c r="N539" s="64" t="str">
        <f t="shared" si="29"/>
        <v> </v>
      </c>
      <c r="O539" s="64" t="str">
        <f t="shared" si="3"/>
        <v> </v>
      </c>
      <c r="P539" s="64" t="str">
        <f t="shared" si="4"/>
        <v> </v>
      </c>
      <c r="Q539" s="65" t="str">
        <f t="shared" si="30"/>
        <v> </v>
      </c>
      <c r="R539" s="65" t="str">
        <f t="shared" si="6"/>
        <v> </v>
      </c>
      <c r="S539" s="66" t="str">
        <f t="shared" si="7"/>
        <v> </v>
      </c>
      <c r="T539" s="63" t="str">
        <f t="shared" si="8"/>
        <v>#VALUE!</v>
      </c>
      <c r="U539" s="67" t="str">
        <f t="shared" si="9"/>
        <v>#VALUE!</v>
      </c>
      <c r="V539" s="94" t="str">
        <f t="shared" si="31"/>
        <v>#VALUE!</v>
      </c>
      <c r="W539" s="69" t="str">
        <f t="shared" si="32"/>
        <v>donnée(s) manquante(s)</v>
      </c>
      <c r="X539" s="70" t="str">
        <f t="shared" si="27"/>
        <v>donnée(s) manquante(s)</v>
      </c>
      <c r="Y539" s="65" t="str">
        <f t="shared" si="13"/>
        <v> </v>
      </c>
      <c r="Z539" s="65" t="str">
        <f t="shared" si="14"/>
        <v> </v>
      </c>
      <c r="AA539" s="65" t="str">
        <f t="shared" si="15"/>
        <v> </v>
      </c>
      <c r="AB539" s="71" t="str">
        <f t="shared" si="16"/>
        <v> </v>
      </c>
      <c r="AC539" s="71" t="str">
        <f t="shared" si="17"/>
        <v> </v>
      </c>
      <c r="AD539" s="71" t="str">
        <f t="shared" si="18"/>
        <v> </v>
      </c>
      <c r="AE539" s="72" t="str">
        <f t="shared" si="19"/>
        <v>#VALUE!</v>
      </c>
      <c r="AF539" s="72" t="str">
        <f t="shared" si="20"/>
        <v>#VALUE!</v>
      </c>
      <c r="AG539" s="73" t="str">
        <f t="shared" si="21"/>
        <v>#VALUE!</v>
      </c>
      <c r="AH539" s="69" t="str">
        <f t="shared" si="22"/>
        <v>#VALUE!</v>
      </c>
      <c r="AI539" s="70" t="str">
        <f t="shared" si="23"/>
        <v>#VALUE!</v>
      </c>
      <c r="AJ539" s="75" t="str">
        <f t="shared" si="24"/>
        <v>#VALUE!</v>
      </c>
      <c r="AK539" s="75" t="str">
        <f t="shared" si="25"/>
        <v>#VALUE!</v>
      </c>
      <c r="AL539" s="3"/>
      <c r="AM539" s="3"/>
    </row>
    <row r="540" ht="15.75" customHeight="1">
      <c r="A540" s="3" t="s">
        <v>4777</v>
      </c>
      <c r="B540" s="155"/>
      <c r="C540" s="57"/>
      <c r="D540" s="58"/>
      <c r="E540" s="58"/>
      <c r="F540" s="59"/>
      <c r="G540" s="60"/>
      <c r="H540" s="156"/>
      <c r="I540" s="61"/>
      <c r="J540" s="61"/>
      <c r="K540" s="61"/>
      <c r="L540" s="62"/>
      <c r="M540" s="63" t="str">
        <f t="shared" si="28"/>
        <v> </v>
      </c>
      <c r="N540" s="64" t="str">
        <f t="shared" si="29"/>
        <v> </v>
      </c>
      <c r="O540" s="64" t="str">
        <f t="shared" si="3"/>
        <v> </v>
      </c>
      <c r="P540" s="64" t="str">
        <f t="shared" si="4"/>
        <v> </v>
      </c>
      <c r="Q540" s="65" t="str">
        <f t="shared" si="30"/>
        <v> </v>
      </c>
      <c r="R540" s="65" t="str">
        <f t="shared" si="6"/>
        <v> </v>
      </c>
      <c r="S540" s="66" t="str">
        <f t="shared" si="7"/>
        <v> </v>
      </c>
      <c r="T540" s="63" t="str">
        <f t="shared" si="8"/>
        <v>#VALUE!</v>
      </c>
      <c r="U540" s="67" t="str">
        <f t="shared" si="9"/>
        <v>#VALUE!</v>
      </c>
      <c r="V540" s="94" t="str">
        <f t="shared" si="31"/>
        <v>#VALUE!</v>
      </c>
      <c r="W540" s="69" t="str">
        <f t="shared" si="32"/>
        <v>donnée(s) manquante(s)</v>
      </c>
      <c r="X540" s="70" t="str">
        <f t="shared" si="27"/>
        <v>donnée(s) manquante(s)</v>
      </c>
      <c r="Y540" s="65" t="str">
        <f t="shared" si="13"/>
        <v> </v>
      </c>
      <c r="Z540" s="65" t="str">
        <f t="shared" si="14"/>
        <v> </v>
      </c>
      <c r="AA540" s="65" t="str">
        <f t="shared" si="15"/>
        <v> </v>
      </c>
      <c r="AB540" s="71" t="str">
        <f t="shared" si="16"/>
        <v> </v>
      </c>
      <c r="AC540" s="71" t="str">
        <f t="shared" si="17"/>
        <v> </v>
      </c>
      <c r="AD540" s="71" t="str">
        <f t="shared" si="18"/>
        <v> </v>
      </c>
      <c r="AE540" s="72" t="str">
        <f t="shared" si="19"/>
        <v>#VALUE!</v>
      </c>
      <c r="AF540" s="72" t="str">
        <f t="shared" si="20"/>
        <v>#VALUE!</v>
      </c>
      <c r="AG540" s="73" t="str">
        <f t="shared" si="21"/>
        <v>#VALUE!</v>
      </c>
      <c r="AH540" s="69" t="str">
        <f t="shared" si="22"/>
        <v>#VALUE!</v>
      </c>
      <c r="AI540" s="70" t="str">
        <f t="shared" si="23"/>
        <v>#VALUE!</v>
      </c>
      <c r="AJ540" s="75" t="str">
        <f t="shared" si="24"/>
        <v>#VALUE!</v>
      </c>
      <c r="AK540" s="75" t="str">
        <f t="shared" si="25"/>
        <v>#VALUE!</v>
      </c>
      <c r="AL540" s="3"/>
      <c r="AM540" s="3"/>
    </row>
    <row r="541" ht="15.75" customHeight="1">
      <c r="A541" s="3" t="s">
        <v>4778</v>
      </c>
      <c r="B541" s="155"/>
      <c r="C541" s="57"/>
      <c r="D541" s="58"/>
      <c r="E541" s="58"/>
      <c r="F541" s="59"/>
      <c r="G541" s="60"/>
      <c r="H541" s="156"/>
      <c r="I541" s="61"/>
      <c r="J541" s="61"/>
      <c r="K541" s="61"/>
      <c r="L541" s="62"/>
      <c r="M541" s="63" t="str">
        <f t="shared" si="28"/>
        <v> </v>
      </c>
      <c r="N541" s="64" t="str">
        <f t="shared" si="29"/>
        <v> </v>
      </c>
      <c r="O541" s="64" t="str">
        <f t="shared" si="3"/>
        <v> </v>
      </c>
      <c r="P541" s="64" t="str">
        <f t="shared" si="4"/>
        <v> </v>
      </c>
      <c r="Q541" s="65" t="str">
        <f t="shared" si="30"/>
        <v> </v>
      </c>
      <c r="R541" s="65" t="str">
        <f t="shared" si="6"/>
        <v> </v>
      </c>
      <c r="S541" s="66" t="str">
        <f t="shared" si="7"/>
        <v> </v>
      </c>
      <c r="T541" s="63" t="str">
        <f t="shared" si="8"/>
        <v>#VALUE!</v>
      </c>
      <c r="U541" s="67" t="str">
        <f t="shared" si="9"/>
        <v>#VALUE!</v>
      </c>
      <c r="V541" s="94" t="str">
        <f t="shared" si="31"/>
        <v>#VALUE!</v>
      </c>
      <c r="W541" s="69" t="str">
        <f t="shared" si="32"/>
        <v>donnée(s) manquante(s)</v>
      </c>
      <c r="X541" s="70" t="str">
        <f t="shared" si="27"/>
        <v>donnée(s) manquante(s)</v>
      </c>
      <c r="Y541" s="65" t="str">
        <f t="shared" si="13"/>
        <v> </v>
      </c>
      <c r="Z541" s="65" t="str">
        <f t="shared" si="14"/>
        <v> </v>
      </c>
      <c r="AA541" s="65" t="str">
        <f t="shared" si="15"/>
        <v> </v>
      </c>
      <c r="AB541" s="71" t="str">
        <f t="shared" si="16"/>
        <v> </v>
      </c>
      <c r="AC541" s="71" t="str">
        <f t="shared" si="17"/>
        <v> </v>
      </c>
      <c r="AD541" s="71" t="str">
        <f t="shared" si="18"/>
        <v> </v>
      </c>
      <c r="AE541" s="72" t="str">
        <f t="shared" si="19"/>
        <v>#VALUE!</v>
      </c>
      <c r="AF541" s="72" t="str">
        <f t="shared" si="20"/>
        <v>#VALUE!</v>
      </c>
      <c r="AG541" s="73" t="str">
        <f t="shared" si="21"/>
        <v>#VALUE!</v>
      </c>
      <c r="AH541" s="69" t="str">
        <f t="shared" si="22"/>
        <v>#VALUE!</v>
      </c>
      <c r="AI541" s="70" t="str">
        <f t="shared" si="23"/>
        <v>#VALUE!</v>
      </c>
      <c r="AJ541" s="75" t="str">
        <f t="shared" si="24"/>
        <v>#VALUE!</v>
      </c>
      <c r="AK541" s="75" t="str">
        <f t="shared" si="25"/>
        <v>#VALUE!</v>
      </c>
      <c r="AL541" s="3"/>
      <c r="AM541" s="3"/>
    </row>
    <row r="542" ht="15.75" customHeight="1">
      <c r="A542" s="3" t="s">
        <v>4779</v>
      </c>
      <c r="B542" s="155"/>
      <c r="C542" s="57"/>
      <c r="D542" s="58"/>
      <c r="E542" s="58"/>
      <c r="F542" s="59"/>
      <c r="G542" s="60"/>
      <c r="H542" s="156"/>
      <c r="I542" s="61"/>
      <c r="J542" s="61"/>
      <c r="K542" s="61"/>
      <c r="L542" s="62"/>
      <c r="M542" s="63" t="str">
        <f t="shared" si="28"/>
        <v> </v>
      </c>
      <c r="N542" s="64" t="str">
        <f t="shared" si="29"/>
        <v> </v>
      </c>
      <c r="O542" s="64" t="str">
        <f t="shared" si="3"/>
        <v> </v>
      </c>
      <c r="P542" s="64" t="str">
        <f t="shared" si="4"/>
        <v> </v>
      </c>
      <c r="Q542" s="65" t="str">
        <f t="shared" si="30"/>
        <v> </v>
      </c>
      <c r="R542" s="65" t="str">
        <f t="shared" si="6"/>
        <v> </v>
      </c>
      <c r="S542" s="66" t="str">
        <f t="shared" si="7"/>
        <v> </v>
      </c>
      <c r="T542" s="63" t="str">
        <f t="shared" si="8"/>
        <v>#VALUE!</v>
      </c>
      <c r="U542" s="67" t="str">
        <f t="shared" si="9"/>
        <v>#VALUE!</v>
      </c>
      <c r="V542" s="94" t="str">
        <f t="shared" si="31"/>
        <v>#VALUE!</v>
      </c>
      <c r="W542" s="69" t="str">
        <f t="shared" si="32"/>
        <v>donnée(s) manquante(s)</v>
      </c>
      <c r="X542" s="70" t="str">
        <f t="shared" si="27"/>
        <v>donnée(s) manquante(s)</v>
      </c>
      <c r="Y542" s="65" t="str">
        <f t="shared" si="13"/>
        <v> </v>
      </c>
      <c r="Z542" s="65" t="str">
        <f t="shared" si="14"/>
        <v> </v>
      </c>
      <c r="AA542" s="65" t="str">
        <f t="shared" si="15"/>
        <v> </v>
      </c>
      <c r="AB542" s="71" t="str">
        <f t="shared" si="16"/>
        <v> </v>
      </c>
      <c r="AC542" s="71" t="str">
        <f t="shared" si="17"/>
        <v> </v>
      </c>
      <c r="AD542" s="71" t="str">
        <f t="shared" si="18"/>
        <v> </v>
      </c>
      <c r="AE542" s="72" t="str">
        <f t="shared" si="19"/>
        <v>#VALUE!</v>
      </c>
      <c r="AF542" s="72" t="str">
        <f t="shared" si="20"/>
        <v>#VALUE!</v>
      </c>
      <c r="AG542" s="73" t="str">
        <f t="shared" si="21"/>
        <v>#VALUE!</v>
      </c>
      <c r="AH542" s="69" t="str">
        <f t="shared" si="22"/>
        <v>#VALUE!</v>
      </c>
      <c r="AI542" s="70" t="str">
        <f t="shared" si="23"/>
        <v>#VALUE!</v>
      </c>
      <c r="AJ542" s="75" t="str">
        <f t="shared" si="24"/>
        <v>#VALUE!</v>
      </c>
      <c r="AK542" s="75" t="str">
        <f t="shared" si="25"/>
        <v>#VALUE!</v>
      </c>
      <c r="AL542" s="3"/>
      <c r="AM542" s="3"/>
    </row>
    <row r="543" ht="15.75" customHeight="1">
      <c r="A543" s="3" t="s">
        <v>4780</v>
      </c>
      <c r="B543" s="155"/>
      <c r="C543" s="57"/>
      <c r="D543" s="58"/>
      <c r="E543" s="58"/>
      <c r="F543" s="59"/>
      <c r="G543" s="60"/>
      <c r="H543" s="156"/>
      <c r="I543" s="61"/>
      <c r="J543" s="61"/>
      <c r="K543" s="61"/>
      <c r="L543" s="62"/>
      <c r="M543" s="63" t="str">
        <f t="shared" si="28"/>
        <v> </v>
      </c>
      <c r="N543" s="64" t="str">
        <f t="shared" si="29"/>
        <v> </v>
      </c>
      <c r="O543" s="64" t="str">
        <f t="shared" si="3"/>
        <v> </v>
      </c>
      <c r="P543" s="64" t="str">
        <f t="shared" si="4"/>
        <v> </v>
      </c>
      <c r="Q543" s="65" t="str">
        <f t="shared" si="30"/>
        <v> </v>
      </c>
      <c r="R543" s="65" t="str">
        <f t="shared" si="6"/>
        <v> </v>
      </c>
      <c r="S543" s="66" t="str">
        <f t="shared" si="7"/>
        <v> </v>
      </c>
      <c r="T543" s="63" t="str">
        <f t="shared" si="8"/>
        <v>#VALUE!</v>
      </c>
      <c r="U543" s="67" t="str">
        <f t="shared" si="9"/>
        <v>#VALUE!</v>
      </c>
      <c r="V543" s="94" t="str">
        <f t="shared" si="31"/>
        <v>#VALUE!</v>
      </c>
      <c r="W543" s="69" t="str">
        <f t="shared" si="32"/>
        <v>donnée(s) manquante(s)</v>
      </c>
      <c r="X543" s="70" t="str">
        <f t="shared" si="27"/>
        <v>donnée(s) manquante(s)</v>
      </c>
      <c r="Y543" s="65" t="str">
        <f t="shared" si="13"/>
        <v> </v>
      </c>
      <c r="Z543" s="65" t="str">
        <f t="shared" si="14"/>
        <v> </v>
      </c>
      <c r="AA543" s="65" t="str">
        <f t="shared" si="15"/>
        <v> </v>
      </c>
      <c r="AB543" s="71" t="str">
        <f t="shared" si="16"/>
        <v> </v>
      </c>
      <c r="AC543" s="71" t="str">
        <f t="shared" si="17"/>
        <v> </v>
      </c>
      <c r="AD543" s="71" t="str">
        <f t="shared" si="18"/>
        <v> </v>
      </c>
      <c r="AE543" s="72" t="str">
        <f t="shared" si="19"/>
        <v>#VALUE!</v>
      </c>
      <c r="AF543" s="72" t="str">
        <f t="shared" si="20"/>
        <v>#VALUE!</v>
      </c>
      <c r="AG543" s="73" t="str">
        <f t="shared" si="21"/>
        <v>#VALUE!</v>
      </c>
      <c r="AH543" s="69" t="str">
        <f t="shared" si="22"/>
        <v>#VALUE!</v>
      </c>
      <c r="AI543" s="70" t="str">
        <f t="shared" si="23"/>
        <v>#VALUE!</v>
      </c>
      <c r="AJ543" s="75" t="str">
        <f t="shared" si="24"/>
        <v>#VALUE!</v>
      </c>
      <c r="AK543" s="75" t="str">
        <f t="shared" si="25"/>
        <v>#VALUE!</v>
      </c>
      <c r="AL543" s="3"/>
      <c r="AM543" s="3"/>
    </row>
    <row r="544" ht="15.75" customHeight="1">
      <c r="A544" s="3" t="s">
        <v>4781</v>
      </c>
      <c r="B544" s="155"/>
      <c r="C544" s="57"/>
      <c r="D544" s="58"/>
      <c r="E544" s="58"/>
      <c r="F544" s="59"/>
      <c r="G544" s="60"/>
      <c r="H544" s="156"/>
      <c r="I544" s="61"/>
      <c r="J544" s="61"/>
      <c r="K544" s="61"/>
      <c r="L544" s="62"/>
      <c r="M544" s="63" t="str">
        <f t="shared" si="28"/>
        <v> </v>
      </c>
      <c r="N544" s="64" t="str">
        <f t="shared" si="29"/>
        <v> </v>
      </c>
      <c r="O544" s="64" t="str">
        <f t="shared" si="3"/>
        <v> </v>
      </c>
      <c r="P544" s="64" t="str">
        <f t="shared" si="4"/>
        <v> </v>
      </c>
      <c r="Q544" s="65" t="str">
        <f t="shared" si="30"/>
        <v> </v>
      </c>
      <c r="R544" s="65" t="str">
        <f t="shared" si="6"/>
        <v> </v>
      </c>
      <c r="S544" s="66" t="str">
        <f t="shared" si="7"/>
        <v> </v>
      </c>
      <c r="T544" s="63" t="str">
        <f t="shared" si="8"/>
        <v>#VALUE!</v>
      </c>
      <c r="U544" s="67" t="str">
        <f t="shared" si="9"/>
        <v>#VALUE!</v>
      </c>
      <c r="V544" s="94" t="str">
        <f t="shared" si="31"/>
        <v>#VALUE!</v>
      </c>
      <c r="W544" s="69" t="str">
        <f t="shared" si="32"/>
        <v>donnée(s) manquante(s)</v>
      </c>
      <c r="X544" s="70" t="str">
        <f t="shared" si="27"/>
        <v>donnée(s) manquante(s)</v>
      </c>
      <c r="Y544" s="65" t="str">
        <f t="shared" si="13"/>
        <v> </v>
      </c>
      <c r="Z544" s="65" t="str">
        <f t="shared" si="14"/>
        <v> </v>
      </c>
      <c r="AA544" s="65" t="str">
        <f t="shared" si="15"/>
        <v> </v>
      </c>
      <c r="AB544" s="71" t="str">
        <f t="shared" si="16"/>
        <v> </v>
      </c>
      <c r="AC544" s="71" t="str">
        <f t="shared" si="17"/>
        <v> </v>
      </c>
      <c r="AD544" s="71" t="str">
        <f t="shared" si="18"/>
        <v> </v>
      </c>
      <c r="AE544" s="72" t="str">
        <f t="shared" si="19"/>
        <v>#VALUE!</v>
      </c>
      <c r="AF544" s="72" t="str">
        <f t="shared" si="20"/>
        <v>#VALUE!</v>
      </c>
      <c r="AG544" s="73" t="str">
        <f t="shared" si="21"/>
        <v>#VALUE!</v>
      </c>
      <c r="AH544" s="69" t="str">
        <f t="shared" si="22"/>
        <v>#VALUE!</v>
      </c>
      <c r="AI544" s="70" t="str">
        <f t="shared" si="23"/>
        <v>#VALUE!</v>
      </c>
      <c r="AJ544" s="75" t="str">
        <f t="shared" si="24"/>
        <v>#VALUE!</v>
      </c>
      <c r="AK544" s="75" t="str">
        <f t="shared" si="25"/>
        <v>#VALUE!</v>
      </c>
      <c r="AL544" s="3"/>
      <c r="AM544" s="3"/>
    </row>
    <row r="545" ht="15.75" customHeight="1">
      <c r="A545" s="3" t="s">
        <v>4782</v>
      </c>
      <c r="B545" s="155"/>
      <c r="C545" s="57"/>
      <c r="D545" s="58"/>
      <c r="E545" s="58"/>
      <c r="F545" s="59"/>
      <c r="G545" s="60"/>
      <c r="H545" s="156"/>
      <c r="I545" s="61"/>
      <c r="J545" s="61"/>
      <c r="K545" s="61"/>
      <c r="L545" s="62"/>
      <c r="M545" s="63" t="str">
        <f t="shared" si="28"/>
        <v> </v>
      </c>
      <c r="N545" s="64" t="str">
        <f t="shared" si="29"/>
        <v> </v>
      </c>
      <c r="O545" s="64" t="str">
        <f t="shared" si="3"/>
        <v> </v>
      </c>
      <c r="P545" s="64" t="str">
        <f t="shared" si="4"/>
        <v> </v>
      </c>
      <c r="Q545" s="65" t="str">
        <f t="shared" si="30"/>
        <v> </v>
      </c>
      <c r="R545" s="65" t="str">
        <f t="shared" si="6"/>
        <v> </v>
      </c>
      <c r="S545" s="66" t="str">
        <f t="shared" si="7"/>
        <v> </v>
      </c>
      <c r="T545" s="63" t="str">
        <f t="shared" si="8"/>
        <v>#VALUE!</v>
      </c>
      <c r="U545" s="67" t="str">
        <f t="shared" si="9"/>
        <v>#VALUE!</v>
      </c>
      <c r="V545" s="94" t="str">
        <f t="shared" si="31"/>
        <v>#VALUE!</v>
      </c>
      <c r="W545" s="69" t="str">
        <f t="shared" si="32"/>
        <v>donnée(s) manquante(s)</v>
      </c>
      <c r="X545" s="70" t="str">
        <f t="shared" si="27"/>
        <v>donnée(s) manquante(s)</v>
      </c>
      <c r="Y545" s="65" t="str">
        <f t="shared" si="13"/>
        <v> </v>
      </c>
      <c r="Z545" s="65" t="str">
        <f t="shared" si="14"/>
        <v> </v>
      </c>
      <c r="AA545" s="65" t="str">
        <f t="shared" si="15"/>
        <v> </v>
      </c>
      <c r="AB545" s="71" t="str">
        <f t="shared" si="16"/>
        <v> </v>
      </c>
      <c r="AC545" s="71" t="str">
        <f t="shared" si="17"/>
        <v> </v>
      </c>
      <c r="AD545" s="71" t="str">
        <f t="shared" si="18"/>
        <v> </v>
      </c>
      <c r="AE545" s="72" t="str">
        <f t="shared" si="19"/>
        <v>#VALUE!</v>
      </c>
      <c r="AF545" s="72" t="str">
        <f t="shared" si="20"/>
        <v>#VALUE!</v>
      </c>
      <c r="AG545" s="73" t="str">
        <f t="shared" si="21"/>
        <v>#VALUE!</v>
      </c>
      <c r="AH545" s="69" t="str">
        <f t="shared" si="22"/>
        <v>#VALUE!</v>
      </c>
      <c r="AI545" s="70" t="str">
        <f t="shared" si="23"/>
        <v>#VALUE!</v>
      </c>
      <c r="AJ545" s="75" t="str">
        <f t="shared" si="24"/>
        <v>#VALUE!</v>
      </c>
      <c r="AK545" s="75" t="str">
        <f t="shared" si="25"/>
        <v>#VALUE!</v>
      </c>
      <c r="AL545" s="3"/>
      <c r="AM545" s="3"/>
    </row>
    <row r="546" ht="15.75" customHeight="1">
      <c r="A546" s="3" t="s">
        <v>4783</v>
      </c>
      <c r="B546" s="155"/>
      <c r="C546" s="57"/>
      <c r="D546" s="58"/>
      <c r="E546" s="58"/>
      <c r="F546" s="59"/>
      <c r="G546" s="60"/>
      <c r="H546" s="156"/>
      <c r="I546" s="61"/>
      <c r="J546" s="61"/>
      <c r="K546" s="61"/>
      <c r="L546" s="62"/>
      <c r="M546" s="63" t="str">
        <f t="shared" si="28"/>
        <v> </v>
      </c>
      <c r="N546" s="64" t="str">
        <f t="shared" si="29"/>
        <v> </v>
      </c>
      <c r="O546" s="64" t="str">
        <f t="shared" si="3"/>
        <v> </v>
      </c>
      <c r="P546" s="64" t="str">
        <f t="shared" si="4"/>
        <v> </v>
      </c>
      <c r="Q546" s="65" t="str">
        <f t="shared" si="30"/>
        <v> </v>
      </c>
      <c r="R546" s="65" t="str">
        <f t="shared" si="6"/>
        <v> </v>
      </c>
      <c r="S546" s="66" t="str">
        <f t="shared" si="7"/>
        <v> </v>
      </c>
      <c r="T546" s="63" t="str">
        <f t="shared" si="8"/>
        <v>#VALUE!</v>
      </c>
      <c r="U546" s="67" t="str">
        <f t="shared" si="9"/>
        <v>#VALUE!</v>
      </c>
      <c r="V546" s="94" t="str">
        <f t="shared" si="31"/>
        <v>#VALUE!</v>
      </c>
      <c r="W546" s="69" t="str">
        <f t="shared" si="32"/>
        <v>donnée(s) manquante(s)</v>
      </c>
      <c r="X546" s="70" t="str">
        <f t="shared" si="27"/>
        <v>donnée(s) manquante(s)</v>
      </c>
      <c r="Y546" s="65" t="str">
        <f t="shared" si="13"/>
        <v> </v>
      </c>
      <c r="Z546" s="65" t="str">
        <f t="shared" si="14"/>
        <v> </v>
      </c>
      <c r="AA546" s="65" t="str">
        <f t="shared" si="15"/>
        <v> </v>
      </c>
      <c r="AB546" s="71" t="str">
        <f t="shared" si="16"/>
        <v> </v>
      </c>
      <c r="AC546" s="71" t="str">
        <f t="shared" si="17"/>
        <v> </v>
      </c>
      <c r="AD546" s="71" t="str">
        <f t="shared" si="18"/>
        <v> </v>
      </c>
      <c r="AE546" s="72" t="str">
        <f t="shared" si="19"/>
        <v>#VALUE!</v>
      </c>
      <c r="AF546" s="72" t="str">
        <f t="shared" si="20"/>
        <v>#VALUE!</v>
      </c>
      <c r="AG546" s="73" t="str">
        <f t="shared" si="21"/>
        <v>#VALUE!</v>
      </c>
      <c r="AH546" s="69" t="str">
        <f t="shared" si="22"/>
        <v>#VALUE!</v>
      </c>
      <c r="AI546" s="70" t="str">
        <f t="shared" si="23"/>
        <v>#VALUE!</v>
      </c>
      <c r="AJ546" s="75" t="str">
        <f t="shared" si="24"/>
        <v>#VALUE!</v>
      </c>
      <c r="AK546" s="75" t="str">
        <f t="shared" si="25"/>
        <v>#VALUE!</v>
      </c>
      <c r="AL546" s="3"/>
      <c r="AM546" s="3"/>
    </row>
    <row r="547" ht="15.75" customHeight="1">
      <c r="A547" s="3" t="s">
        <v>4784</v>
      </c>
      <c r="B547" s="155"/>
      <c r="C547" s="57"/>
      <c r="D547" s="58"/>
      <c r="E547" s="58"/>
      <c r="F547" s="59"/>
      <c r="G547" s="60"/>
      <c r="H547" s="156"/>
      <c r="I547" s="61"/>
      <c r="J547" s="61"/>
      <c r="K547" s="61"/>
      <c r="L547" s="62"/>
      <c r="M547" s="63" t="str">
        <f t="shared" si="28"/>
        <v> </v>
      </c>
      <c r="N547" s="64" t="str">
        <f t="shared" si="29"/>
        <v> </v>
      </c>
      <c r="O547" s="64" t="str">
        <f t="shared" si="3"/>
        <v> </v>
      </c>
      <c r="P547" s="64" t="str">
        <f t="shared" si="4"/>
        <v> </v>
      </c>
      <c r="Q547" s="65" t="str">
        <f t="shared" si="30"/>
        <v> </v>
      </c>
      <c r="R547" s="65" t="str">
        <f t="shared" si="6"/>
        <v> </v>
      </c>
      <c r="S547" s="66" t="str">
        <f t="shared" si="7"/>
        <v> </v>
      </c>
      <c r="T547" s="63" t="str">
        <f t="shared" si="8"/>
        <v>#VALUE!</v>
      </c>
      <c r="U547" s="67" t="str">
        <f t="shared" si="9"/>
        <v>#VALUE!</v>
      </c>
      <c r="V547" s="94" t="str">
        <f t="shared" si="31"/>
        <v>#VALUE!</v>
      </c>
      <c r="W547" s="69" t="str">
        <f t="shared" si="32"/>
        <v>donnée(s) manquante(s)</v>
      </c>
      <c r="X547" s="70" t="str">
        <f t="shared" si="27"/>
        <v>donnée(s) manquante(s)</v>
      </c>
      <c r="Y547" s="65" t="str">
        <f t="shared" si="13"/>
        <v> </v>
      </c>
      <c r="Z547" s="65" t="str">
        <f t="shared" si="14"/>
        <v> </v>
      </c>
      <c r="AA547" s="65" t="str">
        <f t="shared" si="15"/>
        <v> </v>
      </c>
      <c r="AB547" s="71" t="str">
        <f t="shared" si="16"/>
        <v> </v>
      </c>
      <c r="AC547" s="71" t="str">
        <f t="shared" si="17"/>
        <v> </v>
      </c>
      <c r="AD547" s="71" t="str">
        <f t="shared" si="18"/>
        <v> </v>
      </c>
      <c r="AE547" s="72" t="str">
        <f t="shared" si="19"/>
        <v>#VALUE!</v>
      </c>
      <c r="AF547" s="72" t="str">
        <f t="shared" si="20"/>
        <v>#VALUE!</v>
      </c>
      <c r="AG547" s="73" t="str">
        <f t="shared" si="21"/>
        <v>#VALUE!</v>
      </c>
      <c r="AH547" s="69" t="str">
        <f t="shared" si="22"/>
        <v>#VALUE!</v>
      </c>
      <c r="AI547" s="70" t="str">
        <f t="shared" si="23"/>
        <v>#VALUE!</v>
      </c>
      <c r="AJ547" s="75" t="str">
        <f t="shared" si="24"/>
        <v>#VALUE!</v>
      </c>
      <c r="AK547" s="75" t="str">
        <f t="shared" si="25"/>
        <v>#VALUE!</v>
      </c>
      <c r="AL547" s="3"/>
      <c r="AM547" s="3"/>
    </row>
    <row r="548" ht="15.75" customHeight="1">
      <c r="A548" s="3" t="s">
        <v>4785</v>
      </c>
      <c r="B548" s="155"/>
      <c r="C548" s="57"/>
      <c r="D548" s="58"/>
      <c r="E548" s="58"/>
      <c r="F548" s="59"/>
      <c r="G548" s="60"/>
      <c r="H548" s="156"/>
      <c r="I548" s="61"/>
      <c r="J548" s="61"/>
      <c r="K548" s="61"/>
      <c r="L548" s="62"/>
      <c r="M548" s="63" t="str">
        <f t="shared" si="28"/>
        <v> </v>
      </c>
      <c r="N548" s="64" t="str">
        <f t="shared" si="29"/>
        <v> </v>
      </c>
      <c r="O548" s="64" t="str">
        <f t="shared" si="3"/>
        <v> </v>
      </c>
      <c r="P548" s="64" t="str">
        <f t="shared" si="4"/>
        <v> </v>
      </c>
      <c r="Q548" s="65" t="str">
        <f t="shared" si="30"/>
        <v> </v>
      </c>
      <c r="R548" s="65" t="str">
        <f t="shared" si="6"/>
        <v> </v>
      </c>
      <c r="S548" s="66" t="str">
        <f t="shared" si="7"/>
        <v> </v>
      </c>
      <c r="T548" s="63" t="str">
        <f t="shared" si="8"/>
        <v>#VALUE!</v>
      </c>
      <c r="U548" s="67" t="str">
        <f t="shared" si="9"/>
        <v>#VALUE!</v>
      </c>
      <c r="V548" s="94" t="str">
        <f t="shared" si="31"/>
        <v>#VALUE!</v>
      </c>
      <c r="W548" s="69" t="str">
        <f t="shared" si="32"/>
        <v>donnée(s) manquante(s)</v>
      </c>
      <c r="X548" s="70" t="str">
        <f t="shared" si="27"/>
        <v>donnée(s) manquante(s)</v>
      </c>
      <c r="Y548" s="65" t="str">
        <f t="shared" si="13"/>
        <v> </v>
      </c>
      <c r="Z548" s="65" t="str">
        <f t="shared" si="14"/>
        <v> </v>
      </c>
      <c r="AA548" s="65" t="str">
        <f t="shared" si="15"/>
        <v> </v>
      </c>
      <c r="AB548" s="71" t="str">
        <f t="shared" si="16"/>
        <v> </v>
      </c>
      <c r="AC548" s="71" t="str">
        <f t="shared" si="17"/>
        <v> </v>
      </c>
      <c r="AD548" s="71" t="str">
        <f t="shared" si="18"/>
        <v> </v>
      </c>
      <c r="AE548" s="72" t="str">
        <f t="shared" si="19"/>
        <v>#VALUE!</v>
      </c>
      <c r="AF548" s="72" t="str">
        <f t="shared" si="20"/>
        <v>#VALUE!</v>
      </c>
      <c r="AG548" s="73" t="str">
        <f t="shared" si="21"/>
        <v>#VALUE!</v>
      </c>
      <c r="AH548" s="69" t="str">
        <f t="shared" si="22"/>
        <v>#VALUE!</v>
      </c>
      <c r="AI548" s="70" t="str">
        <f t="shared" si="23"/>
        <v>#VALUE!</v>
      </c>
      <c r="AJ548" s="75" t="str">
        <f t="shared" si="24"/>
        <v>#VALUE!</v>
      </c>
      <c r="AK548" s="75" t="str">
        <f t="shared" si="25"/>
        <v>#VALUE!</v>
      </c>
      <c r="AL548" s="3"/>
      <c r="AM548" s="3"/>
    </row>
    <row r="549" ht="15.75" customHeight="1">
      <c r="A549" s="3" t="s">
        <v>4786</v>
      </c>
      <c r="B549" s="155"/>
      <c r="C549" s="57"/>
      <c r="D549" s="58"/>
      <c r="E549" s="58"/>
      <c r="F549" s="59"/>
      <c r="G549" s="60"/>
      <c r="H549" s="156"/>
      <c r="I549" s="61"/>
      <c r="J549" s="61"/>
      <c r="K549" s="61"/>
      <c r="L549" s="62"/>
      <c r="M549" s="63" t="str">
        <f t="shared" si="28"/>
        <v> </v>
      </c>
      <c r="N549" s="64" t="str">
        <f t="shared" si="29"/>
        <v> </v>
      </c>
      <c r="O549" s="64" t="str">
        <f t="shared" si="3"/>
        <v> </v>
      </c>
      <c r="P549" s="64" t="str">
        <f t="shared" si="4"/>
        <v> </v>
      </c>
      <c r="Q549" s="65" t="str">
        <f t="shared" si="30"/>
        <v> </v>
      </c>
      <c r="R549" s="65" t="str">
        <f t="shared" si="6"/>
        <v> </v>
      </c>
      <c r="S549" s="66" t="str">
        <f t="shared" si="7"/>
        <v> </v>
      </c>
      <c r="T549" s="63" t="str">
        <f t="shared" si="8"/>
        <v>#VALUE!</v>
      </c>
      <c r="U549" s="67" t="str">
        <f t="shared" si="9"/>
        <v>#VALUE!</v>
      </c>
      <c r="V549" s="94" t="str">
        <f t="shared" si="31"/>
        <v>#VALUE!</v>
      </c>
      <c r="W549" s="69" t="str">
        <f t="shared" si="32"/>
        <v>donnée(s) manquante(s)</v>
      </c>
      <c r="X549" s="70" t="str">
        <f t="shared" si="27"/>
        <v>donnée(s) manquante(s)</v>
      </c>
      <c r="Y549" s="65" t="str">
        <f t="shared" si="13"/>
        <v> </v>
      </c>
      <c r="Z549" s="65" t="str">
        <f t="shared" si="14"/>
        <v> </v>
      </c>
      <c r="AA549" s="65" t="str">
        <f t="shared" si="15"/>
        <v> </v>
      </c>
      <c r="AB549" s="71" t="str">
        <f t="shared" si="16"/>
        <v> </v>
      </c>
      <c r="AC549" s="71" t="str">
        <f t="shared" si="17"/>
        <v> </v>
      </c>
      <c r="AD549" s="71" t="str">
        <f t="shared" si="18"/>
        <v> </v>
      </c>
      <c r="AE549" s="72" t="str">
        <f t="shared" si="19"/>
        <v>#VALUE!</v>
      </c>
      <c r="AF549" s="72" t="str">
        <f t="shared" si="20"/>
        <v>#VALUE!</v>
      </c>
      <c r="AG549" s="73" t="str">
        <f t="shared" si="21"/>
        <v>#VALUE!</v>
      </c>
      <c r="AH549" s="69" t="str">
        <f t="shared" si="22"/>
        <v>#VALUE!</v>
      </c>
      <c r="AI549" s="70" t="str">
        <f t="shared" si="23"/>
        <v>#VALUE!</v>
      </c>
      <c r="AJ549" s="75" t="str">
        <f t="shared" si="24"/>
        <v>#VALUE!</v>
      </c>
      <c r="AK549" s="75" t="str">
        <f t="shared" si="25"/>
        <v>#VALUE!</v>
      </c>
      <c r="AL549" s="3"/>
      <c r="AM549" s="3"/>
    </row>
    <row r="550" ht="15.75" customHeight="1">
      <c r="A550" s="3" t="s">
        <v>4787</v>
      </c>
      <c r="B550" s="155"/>
      <c r="C550" s="57"/>
      <c r="D550" s="58"/>
      <c r="E550" s="58"/>
      <c r="F550" s="59"/>
      <c r="G550" s="60"/>
      <c r="H550" s="156"/>
      <c r="I550" s="61"/>
      <c r="J550" s="61"/>
      <c r="K550" s="61"/>
      <c r="L550" s="62"/>
      <c r="M550" s="63" t="str">
        <f t="shared" si="28"/>
        <v> </v>
      </c>
      <c r="N550" s="64" t="str">
        <f t="shared" si="29"/>
        <v> </v>
      </c>
      <c r="O550" s="64" t="str">
        <f t="shared" si="3"/>
        <v> </v>
      </c>
      <c r="P550" s="64" t="str">
        <f t="shared" si="4"/>
        <v> </v>
      </c>
      <c r="Q550" s="65" t="str">
        <f t="shared" si="30"/>
        <v> </v>
      </c>
      <c r="R550" s="65" t="str">
        <f t="shared" si="6"/>
        <v> </v>
      </c>
      <c r="S550" s="66" t="str">
        <f t="shared" si="7"/>
        <v> </v>
      </c>
      <c r="T550" s="63" t="str">
        <f t="shared" si="8"/>
        <v>#VALUE!</v>
      </c>
      <c r="U550" s="67" t="str">
        <f t="shared" si="9"/>
        <v>#VALUE!</v>
      </c>
      <c r="V550" s="94" t="str">
        <f t="shared" si="31"/>
        <v>#VALUE!</v>
      </c>
      <c r="W550" s="69" t="str">
        <f t="shared" si="32"/>
        <v>donnée(s) manquante(s)</v>
      </c>
      <c r="X550" s="70" t="str">
        <f t="shared" si="27"/>
        <v>donnée(s) manquante(s)</v>
      </c>
      <c r="Y550" s="65" t="str">
        <f t="shared" si="13"/>
        <v> </v>
      </c>
      <c r="Z550" s="65" t="str">
        <f t="shared" si="14"/>
        <v> </v>
      </c>
      <c r="AA550" s="65" t="str">
        <f t="shared" si="15"/>
        <v> </v>
      </c>
      <c r="AB550" s="71" t="str">
        <f t="shared" si="16"/>
        <v> </v>
      </c>
      <c r="AC550" s="71" t="str">
        <f t="shared" si="17"/>
        <v> </v>
      </c>
      <c r="AD550" s="71" t="str">
        <f t="shared" si="18"/>
        <v> </v>
      </c>
      <c r="AE550" s="72" t="str">
        <f t="shared" si="19"/>
        <v>#VALUE!</v>
      </c>
      <c r="AF550" s="72" t="str">
        <f t="shared" si="20"/>
        <v>#VALUE!</v>
      </c>
      <c r="AG550" s="73" t="str">
        <f t="shared" si="21"/>
        <v>#VALUE!</v>
      </c>
      <c r="AH550" s="69" t="str">
        <f t="shared" si="22"/>
        <v>#VALUE!</v>
      </c>
      <c r="AI550" s="70" t="str">
        <f t="shared" si="23"/>
        <v>#VALUE!</v>
      </c>
      <c r="AJ550" s="75" t="str">
        <f t="shared" si="24"/>
        <v>#VALUE!</v>
      </c>
      <c r="AK550" s="75" t="str">
        <f t="shared" si="25"/>
        <v>#VALUE!</v>
      </c>
      <c r="AL550" s="3"/>
      <c r="AM550" s="3"/>
    </row>
    <row r="551" ht="15.75" customHeight="1">
      <c r="A551" s="3" t="s">
        <v>4788</v>
      </c>
      <c r="B551" s="155"/>
      <c r="C551" s="57"/>
      <c r="D551" s="58"/>
      <c r="E551" s="58"/>
      <c r="F551" s="59"/>
      <c r="G551" s="60"/>
      <c r="H551" s="156"/>
      <c r="I551" s="61"/>
      <c r="J551" s="61"/>
      <c r="K551" s="61"/>
      <c r="L551" s="62"/>
      <c r="M551" s="63" t="str">
        <f t="shared" si="28"/>
        <v> </v>
      </c>
      <c r="N551" s="64" t="str">
        <f t="shared" si="29"/>
        <v> </v>
      </c>
      <c r="O551" s="64" t="str">
        <f t="shared" si="3"/>
        <v> </v>
      </c>
      <c r="P551" s="64" t="str">
        <f t="shared" si="4"/>
        <v> </v>
      </c>
      <c r="Q551" s="65" t="str">
        <f t="shared" si="30"/>
        <v> </v>
      </c>
      <c r="R551" s="65" t="str">
        <f t="shared" si="6"/>
        <v> </v>
      </c>
      <c r="S551" s="66" t="str">
        <f t="shared" si="7"/>
        <v> </v>
      </c>
      <c r="T551" s="63" t="str">
        <f t="shared" si="8"/>
        <v>#VALUE!</v>
      </c>
      <c r="U551" s="67" t="str">
        <f t="shared" si="9"/>
        <v>#VALUE!</v>
      </c>
      <c r="V551" s="94" t="str">
        <f t="shared" si="31"/>
        <v>#VALUE!</v>
      </c>
      <c r="W551" s="69" t="str">
        <f t="shared" si="32"/>
        <v>donnée(s) manquante(s)</v>
      </c>
      <c r="X551" s="70" t="str">
        <f t="shared" si="27"/>
        <v>donnée(s) manquante(s)</v>
      </c>
      <c r="Y551" s="65" t="str">
        <f t="shared" si="13"/>
        <v> </v>
      </c>
      <c r="Z551" s="65" t="str">
        <f t="shared" si="14"/>
        <v> </v>
      </c>
      <c r="AA551" s="65" t="str">
        <f t="shared" si="15"/>
        <v> </v>
      </c>
      <c r="AB551" s="71" t="str">
        <f t="shared" si="16"/>
        <v> </v>
      </c>
      <c r="AC551" s="71" t="str">
        <f t="shared" si="17"/>
        <v> </v>
      </c>
      <c r="AD551" s="71" t="str">
        <f t="shared" si="18"/>
        <v> </v>
      </c>
      <c r="AE551" s="72" t="str">
        <f t="shared" si="19"/>
        <v>#VALUE!</v>
      </c>
      <c r="AF551" s="72" t="str">
        <f t="shared" si="20"/>
        <v>#VALUE!</v>
      </c>
      <c r="AG551" s="73" t="str">
        <f t="shared" si="21"/>
        <v>#VALUE!</v>
      </c>
      <c r="AH551" s="69" t="str">
        <f t="shared" si="22"/>
        <v>#VALUE!</v>
      </c>
      <c r="AI551" s="70" t="str">
        <f t="shared" si="23"/>
        <v>#VALUE!</v>
      </c>
      <c r="AJ551" s="75" t="str">
        <f t="shared" si="24"/>
        <v>#VALUE!</v>
      </c>
      <c r="AK551" s="75" t="str">
        <f t="shared" si="25"/>
        <v>#VALUE!</v>
      </c>
      <c r="AL551" s="3"/>
      <c r="AM551" s="3"/>
    </row>
    <row r="552" ht="15.75" customHeight="1">
      <c r="A552" s="3" t="s">
        <v>4789</v>
      </c>
      <c r="B552" s="155"/>
      <c r="C552" s="57"/>
      <c r="D552" s="58"/>
      <c r="E552" s="58"/>
      <c r="F552" s="59"/>
      <c r="G552" s="60"/>
      <c r="H552" s="156"/>
      <c r="I552" s="61"/>
      <c r="J552" s="61"/>
      <c r="K552" s="61"/>
      <c r="L552" s="62"/>
      <c r="M552" s="63" t="str">
        <f t="shared" si="28"/>
        <v> </v>
      </c>
      <c r="N552" s="64" t="str">
        <f t="shared" si="29"/>
        <v> </v>
      </c>
      <c r="O552" s="64" t="str">
        <f t="shared" si="3"/>
        <v> </v>
      </c>
      <c r="P552" s="64" t="str">
        <f t="shared" si="4"/>
        <v> </v>
      </c>
      <c r="Q552" s="65" t="str">
        <f t="shared" si="30"/>
        <v> </v>
      </c>
      <c r="R552" s="65" t="str">
        <f t="shared" si="6"/>
        <v> </v>
      </c>
      <c r="S552" s="66" t="str">
        <f t="shared" si="7"/>
        <v> </v>
      </c>
      <c r="T552" s="63" t="str">
        <f t="shared" si="8"/>
        <v>#VALUE!</v>
      </c>
      <c r="U552" s="67" t="str">
        <f t="shared" si="9"/>
        <v>#VALUE!</v>
      </c>
      <c r="V552" s="94" t="str">
        <f t="shared" si="31"/>
        <v>#VALUE!</v>
      </c>
      <c r="W552" s="69" t="str">
        <f t="shared" si="32"/>
        <v>donnée(s) manquante(s)</v>
      </c>
      <c r="X552" s="70" t="str">
        <f t="shared" si="27"/>
        <v>donnée(s) manquante(s)</v>
      </c>
      <c r="Y552" s="65" t="str">
        <f t="shared" si="13"/>
        <v> </v>
      </c>
      <c r="Z552" s="65" t="str">
        <f t="shared" si="14"/>
        <v> </v>
      </c>
      <c r="AA552" s="65" t="str">
        <f t="shared" si="15"/>
        <v> </v>
      </c>
      <c r="AB552" s="71" t="str">
        <f t="shared" si="16"/>
        <v> </v>
      </c>
      <c r="AC552" s="71" t="str">
        <f t="shared" si="17"/>
        <v> </v>
      </c>
      <c r="AD552" s="71" t="str">
        <f t="shared" si="18"/>
        <v> </v>
      </c>
      <c r="AE552" s="72" t="str">
        <f t="shared" si="19"/>
        <v>#VALUE!</v>
      </c>
      <c r="AF552" s="72" t="str">
        <f t="shared" si="20"/>
        <v>#VALUE!</v>
      </c>
      <c r="AG552" s="73" t="str">
        <f t="shared" si="21"/>
        <v>#VALUE!</v>
      </c>
      <c r="AH552" s="69" t="str">
        <f t="shared" si="22"/>
        <v>#VALUE!</v>
      </c>
      <c r="AI552" s="70" t="str">
        <f t="shared" si="23"/>
        <v>#VALUE!</v>
      </c>
      <c r="AJ552" s="75" t="str">
        <f t="shared" si="24"/>
        <v>#VALUE!</v>
      </c>
      <c r="AK552" s="75" t="str">
        <f t="shared" si="25"/>
        <v>#VALUE!</v>
      </c>
      <c r="AL552" s="3"/>
      <c r="AM552" s="3"/>
    </row>
    <row r="553" ht="15.75" customHeight="1">
      <c r="A553" s="3" t="s">
        <v>4790</v>
      </c>
      <c r="B553" s="155"/>
      <c r="C553" s="57"/>
      <c r="D553" s="58"/>
      <c r="E553" s="58"/>
      <c r="F553" s="59"/>
      <c r="G553" s="60"/>
      <c r="H553" s="156"/>
      <c r="I553" s="61"/>
      <c r="J553" s="61"/>
      <c r="K553" s="61"/>
      <c r="L553" s="62"/>
      <c r="M553" s="63" t="str">
        <f t="shared" si="28"/>
        <v> </v>
      </c>
      <c r="N553" s="64" t="str">
        <f t="shared" si="29"/>
        <v> </v>
      </c>
      <c r="O553" s="64" t="str">
        <f t="shared" si="3"/>
        <v> </v>
      </c>
      <c r="P553" s="64" t="str">
        <f t="shared" si="4"/>
        <v> </v>
      </c>
      <c r="Q553" s="65" t="str">
        <f t="shared" si="30"/>
        <v> </v>
      </c>
      <c r="R553" s="65" t="str">
        <f t="shared" si="6"/>
        <v> </v>
      </c>
      <c r="S553" s="66" t="str">
        <f t="shared" si="7"/>
        <v> </v>
      </c>
      <c r="T553" s="63" t="str">
        <f t="shared" si="8"/>
        <v>#VALUE!</v>
      </c>
      <c r="U553" s="67" t="str">
        <f t="shared" si="9"/>
        <v>#VALUE!</v>
      </c>
      <c r="V553" s="94" t="str">
        <f t="shared" si="31"/>
        <v>#VALUE!</v>
      </c>
      <c r="W553" s="69" t="str">
        <f t="shared" si="32"/>
        <v>donnée(s) manquante(s)</v>
      </c>
      <c r="X553" s="70" t="str">
        <f t="shared" si="27"/>
        <v>donnée(s) manquante(s)</v>
      </c>
      <c r="Y553" s="65" t="str">
        <f t="shared" si="13"/>
        <v> </v>
      </c>
      <c r="Z553" s="65" t="str">
        <f t="shared" si="14"/>
        <v> </v>
      </c>
      <c r="AA553" s="65" t="str">
        <f t="shared" si="15"/>
        <v> </v>
      </c>
      <c r="AB553" s="71" t="str">
        <f t="shared" si="16"/>
        <v> </v>
      </c>
      <c r="AC553" s="71" t="str">
        <f t="shared" si="17"/>
        <v> </v>
      </c>
      <c r="AD553" s="71" t="str">
        <f t="shared" si="18"/>
        <v> </v>
      </c>
      <c r="AE553" s="72" t="str">
        <f t="shared" si="19"/>
        <v>#VALUE!</v>
      </c>
      <c r="AF553" s="72" t="str">
        <f t="shared" si="20"/>
        <v>#VALUE!</v>
      </c>
      <c r="AG553" s="73" t="str">
        <f t="shared" si="21"/>
        <v>#VALUE!</v>
      </c>
      <c r="AH553" s="69" t="str">
        <f t="shared" si="22"/>
        <v>#VALUE!</v>
      </c>
      <c r="AI553" s="70" t="str">
        <f t="shared" si="23"/>
        <v>#VALUE!</v>
      </c>
      <c r="AJ553" s="75" t="str">
        <f t="shared" si="24"/>
        <v>#VALUE!</v>
      </c>
      <c r="AK553" s="75" t="str">
        <f t="shared" si="25"/>
        <v>#VALUE!</v>
      </c>
      <c r="AL553" s="3"/>
      <c r="AM553" s="3"/>
    </row>
    <row r="554" ht="15.75" customHeight="1">
      <c r="A554" s="3" t="s">
        <v>4791</v>
      </c>
      <c r="B554" s="155"/>
      <c r="C554" s="57"/>
      <c r="D554" s="58"/>
      <c r="E554" s="58"/>
      <c r="F554" s="59"/>
      <c r="G554" s="60"/>
      <c r="H554" s="156"/>
      <c r="I554" s="61"/>
      <c r="J554" s="61"/>
      <c r="K554" s="61"/>
      <c r="L554" s="62"/>
      <c r="M554" s="63" t="str">
        <f t="shared" si="28"/>
        <v> </v>
      </c>
      <c r="N554" s="64" t="str">
        <f t="shared" si="29"/>
        <v> </v>
      </c>
      <c r="O554" s="64" t="str">
        <f t="shared" si="3"/>
        <v> </v>
      </c>
      <c r="P554" s="64" t="str">
        <f t="shared" si="4"/>
        <v> </v>
      </c>
      <c r="Q554" s="65" t="str">
        <f t="shared" si="30"/>
        <v> </v>
      </c>
      <c r="R554" s="65" t="str">
        <f t="shared" si="6"/>
        <v> </v>
      </c>
      <c r="S554" s="66" t="str">
        <f t="shared" si="7"/>
        <v> </v>
      </c>
      <c r="T554" s="63" t="str">
        <f t="shared" si="8"/>
        <v>#VALUE!</v>
      </c>
      <c r="U554" s="67" t="str">
        <f t="shared" si="9"/>
        <v>#VALUE!</v>
      </c>
      <c r="V554" s="94" t="str">
        <f t="shared" si="31"/>
        <v>#VALUE!</v>
      </c>
      <c r="W554" s="69" t="str">
        <f t="shared" si="32"/>
        <v>donnée(s) manquante(s)</v>
      </c>
      <c r="X554" s="70" t="str">
        <f t="shared" si="27"/>
        <v>donnée(s) manquante(s)</v>
      </c>
      <c r="Y554" s="65" t="str">
        <f t="shared" si="13"/>
        <v> </v>
      </c>
      <c r="Z554" s="65" t="str">
        <f t="shared" si="14"/>
        <v> </v>
      </c>
      <c r="AA554" s="65" t="str">
        <f t="shared" si="15"/>
        <v> </v>
      </c>
      <c r="AB554" s="71" t="str">
        <f t="shared" si="16"/>
        <v> </v>
      </c>
      <c r="AC554" s="71" t="str">
        <f t="shared" si="17"/>
        <v> </v>
      </c>
      <c r="AD554" s="71" t="str">
        <f t="shared" si="18"/>
        <v> </v>
      </c>
      <c r="AE554" s="72" t="str">
        <f t="shared" si="19"/>
        <v>#VALUE!</v>
      </c>
      <c r="AF554" s="72" t="str">
        <f t="shared" si="20"/>
        <v>#VALUE!</v>
      </c>
      <c r="AG554" s="73" t="str">
        <f t="shared" si="21"/>
        <v>#VALUE!</v>
      </c>
      <c r="AH554" s="69" t="str">
        <f t="shared" si="22"/>
        <v>#VALUE!</v>
      </c>
      <c r="AI554" s="70" t="str">
        <f t="shared" si="23"/>
        <v>#VALUE!</v>
      </c>
      <c r="AJ554" s="75" t="str">
        <f t="shared" si="24"/>
        <v>#VALUE!</v>
      </c>
      <c r="AK554" s="75" t="str">
        <f t="shared" si="25"/>
        <v>#VALUE!</v>
      </c>
      <c r="AL554" s="3"/>
      <c r="AM554" s="3"/>
    </row>
    <row r="555" ht="15.75" customHeight="1">
      <c r="A555" s="3" t="s">
        <v>4792</v>
      </c>
      <c r="B555" s="155"/>
      <c r="C555" s="57"/>
      <c r="D555" s="58"/>
      <c r="E555" s="58"/>
      <c r="F555" s="59"/>
      <c r="G555" s="60"/>
      <c r="H555" s="156"/>
      <c r="I555" s="61"/>
      <c r="J555" s="61"/>
      <c r="K555" s="61"/>
      <c r="L555" s="62"/>
      <c r="M555" s="63" t="str">
        <f t="shared" si="28"/>
        <v> </v>
      </c>
      <c r="N555" s="64" t="str">
        <f t="shared" si="29"/>
        <v> </v>
      </c>
      <c r="O555" s="64" t="str">
        <f t="shared" si="3"/>
        <v> </v>
      </c>
      <c r="P555" s="64" t="str">
        <f t="shared" si="4"/>
        <v> </v>
      </c>
      <c r="Q555" s="65" t="str">
        <f t="shared" si="30"/>
        <v> </v>
      </c>
      <c r="R555" s="65" t="str">
        <f t="shared" si="6"/>
        <v> </v>
      </c>
      <c r="S555" s="66" t="str">
        <f t="shared" si="7"/>
        <v> </v>
      </c>
      <c r="T555" s="63" t="str">
        <f t="shared" si="8"/>
        <v>#VALUE!</v>
      </c>
      <c r="U555" s="67" t="str">
        <f t="shared" si="9"/>
        <v>#VALUE!</v>
      </c>
      <c r="V555" s="94" t="str">
        <f t="shared" si="31"/>
        <v>#VALUE!</v>
      </c>
      <c r="W555" s="69" t="str">
        <f t="shared" si="32"/>
        <v>donnée(s) manquante(s)</v>
      </c>
      <c r="X555" s="70" t="str">
        <f t="shared" si="27"/>
        <v>donnée(s) manquante(s)</v>
      </c>
      <c r="Y555" s="65" t="str">
        <f t="shared" si="13"/>
        <v> </v>
      </c>
      <c r="Z555" s="65" t="str">
        <f t="shared" si="14"/>
        <v> </v>
      </c>
      <c r="AA555" s="65" t="str">
        <f t="shared" si="15"/>
        <v> </v>
      </c>
      <c r="AB555" s="71" t="str">
        <f t="shared" si="16"/>
        <v> </v>
      </c>
      <c r="AC555" s="71" t="str">
        <f t="shared" si="17"/>
        <v> </v>
      </c>
      <c r="AD555" s="71" t="str">
        <f t="shared" si="18"/>
        <v> </v>
      </c>
      <c r="AE555" s="72" t="str">
        <f t="shared" si="19"/>
        <v>#VALUE!</v>
      </c>
      <c r="AF555" s="72" t="str">
        <f t="shared" si="20"/>
        <v>#VALUE!</v>
      </c>
      <c r="AG555" s="73" t="str">
        <f t="shared" si="21"/>
        <v>#VALUE!</v>
      </c>
      <c r="AH555" s="69" t="str">
        <f t="shared" si="22"/>
        <v>#VALUE!</v>
      </c>
      <c r="AI555" s="70" t="str">
        <f t="shared" si="23"/>
        <v>#VALUE!</v>
      </c>
      <c r="AJ555" s="75" t="str">
        <f t="shared" si="24"/>
        <v>#VALUE!</v>
      </c>
      <c r="AK555" s="75" t="str">
        <f t="shared" si="25"/>
        <v>#VALUE!</v>
      </c>
      <c r="AL555" s="3"/>
      <c r="AM555" s="3"/>
    </row>
    <row r="556" ht="15.75" customHeight="1">
      <c r="A556" s="3" t="s">
        <v>4793</v>
      </c>
      <c r="B556" s="155"/>
      <c r="C556" s="57"/>
      <c r="D556" s="58"/>
      <c r="E556" s="58"/>
      <c r="F556" s="59"/>
      <c r="G556" s="60"/>
      <c r="H556" s="156"/>
      <c r="I556" s="61"/>
      <c r="J556" s="61"/>
      <c r="K556" s="61"/>
      <c r="L556" s="62"/>
      <c r="M556" s="63" t="str">
        <f t="shared" si="28"/>
        <v> </v>
      </c>
      <c r="N556" s="64" t="str">
        <f t="shared" si="29"/>
        <v> </v>
      </c>
      <c r="O556" s="64" t="str">
        <f t="shared" si="3"/>
        <v> </v>
      </c>
      <c r="P556" s="64" t="str">
        <f t="shared" si="4"/>
        <v> </v>
      </c>
      <c r="Q556" s="65" t="str">
        <f t="shared" si="30"/>
        <v> </v>
      </c>
      <c r="R556" s="65" t="str">
        <f t="shared" si="6"/>
        <v> </v>
      </c>
      <c r="S556" s="66" t="str">
        <f t="shared" si="7"/>
        <v> </v>
      </c>
      <c r="T556" s="63" t="str">
        <f t="shared" si="8"/>
        <v>#VALUE!</v>
      </c>
      <c r="U556" s="67" t="str">
        <f t="shared" si="9"/>
        <v>#VALUE!</v>
      </c>
      <c r="V556" s="94" t="str">
        <f t="shared" si="31"/>
        <v>#VALUE!</v>
      </c>
      <c r="W556" s="69" t="str">
        <f t="shared" si="32"/>
        <v>donnée(s) manquante(s)</v>
      </c>
      <c r="X556" s="70" t="str">
        <f t="shared" si="27"/>
        <v>donnée(s) manquante(s)</v>
      </c>
      <c r="Y556" s="65" t="str">
        <f t="shared" si="13"/>
        <v> </v>
      </c>
      <c r="Z556" s="65" t="str">
        <f t="shared" si="14"/>
        <v> </v>
      </c>
      <c r="AA556" s="65" t="str">
        <f t="shared" si="15"/>
        <v> </v>
      </c>
      <c r="AB556" s="71" t="str">
        <f t="shared" si="16"/>
        <v> </v>
      </c>
      <c r="AC556" s="71" t="str">
        <f t="shared" si="17"/>
        <v> </v>
      </c>
      <c r="AD556" s="71" t="str">
        <f t="shared" si="18"/>
        <v> </v>
      </c>
      <c r="AE556" s="72" t="str">
        <f t="shared" si="19"/>
        <v>#VALUE!</v>
      </c>
      <c r="AF556" s="72" t="str">
        <f t="shared" si="20"/>
        <v>#VALUE!</v>
      </c>
      <c r="AG556" s="73" t="str">
        <f t="shared" si="21"/>
        <v>#VALUE!</v>
      </c>
      <c r="AH556" s="69" t="str">
        <f t="shared" si="22"/>
        <v>#VALUE!</v>
      </c>
      <c r="AI556" s="70" t="str">
        <f t="shared" si="23"/>
        <v>#VALUE!</v>
      </c>
      <c r="AJ556" s="75" t="str">
        <f t="shared" si="24"/>
        <v>#VALUE!</v>
      </c>
      <c r="AK556" s="75" t="str">
        <f t="shared" si="25"/>
        <v>#VALUE!</v>
      </c>
      <c r="AL556" s="3"/>
      <c r="AM556" s="3"/>
    </row>
    <row r="557" ht="15.75" customHeight="1">
      <c r="A557" s="3" t="s">
        <v>4794</v>
      </c>
      <c r="B557" s="155"/>
      <c r="C557" s="57"/>
      <c r="D557" s="58"/>
      <c r="E557" s="58"/>
      <c r="F557" s="59"/>
      <c r="G557" s="60"/>
      <c r="H557" s="156"/>
      <c r="I557" s="61"/>
      <c r="J557" s="61"/>
      <c r="K557" s="61"/>
      <c r="L557" s="62"/>
      <c r="M557" s="63" t="str">
        <f t="shared" si="28"/>
        <v> </v>
      </c>
      <c r="N557" s="64" t="str">
        <f t="shared" si="29"/>
        <v> </v>
      </c>
      <c r="O557" s="64" t="str">
        <f t="shared" si="3"/>
        <v> </v>
      </c>
      <c r="P557" s="64" t="str">
        <f t="shared" si="4"/>
        <v> </v>
      </c>
      <c r="Q557" s="65" t="str">
        <f t="shared" si="30"/>
        <v> </v>
      </c>
      <c r="R557" s="65" t="str">
        <f t="shared" si="6"/>
        <v> </v>
      </c>
      <c r="S557" s="66" t="str">
        <f t="shared" si="7"/>
        <v> </v>
      </c>
      <c r="T557" s="63" t="str">
        <f t="shared" si="8"/>
        <v>#VALUE!</v>
      </c>
      <c r="U557" s="67" t="str">
        <f t="shared" si="9"/>
        <v>#VALUE!</v>
      </c>
      <c r="V557" s="94" t="str">
        <f t="shared" si="31"/>
        <v>#VALUE!</v>
      </c>
      <c r="W557" s="69" t="str">
        <f t="shared" si="32"/>
        <v>donnée(s) manquante(s)</v>
      </c>
      <c r="X557" s="70" t="str">
        <f t="shared" si="27"/>
        <v>donnée(s) manquante(s)</v>
      </c>
      <c r="Y557" s="65" t="str">
        <f t="shared" si="13"/>
        <v> </v>
      </c>
      <c r="Z557" s="65" t="str">
        <f t="shared" si="14"/>
        <v> </v>
      </c>
      <c r="AA557" s="65" t="str">
        <f t="shared" si="15"/>
        <v> </v>
      </c>
      <c r="AB557" s="71" t="str">
        <f t="shared" si="16"/>
        <v> </v>
      </c>
      <c r="AC557" s="71" t="str">
        <f t="shared" si="17"/>
        <v> </v>
      </c>
      <c r="AD557" s="71" t="str">
        <f t="shared" si="18"/>
        <v> </v>
      </c>
      <c r="AE557" s="72" t="str">
        <f t="shared" si="19"/>
        <v>#VALUE!</v>
      </c>
      <c r="AF557" s="72" t="str">
        <f t="shared" si="20"/>
        <v>#VALUE!</v>
      </c>
      <c r="AG557" s="73" t="str">
        <f t="shared" si="21"/>
        <v>#VALUE!</v>
      </c>
      <c r="AH557" s="69" t="str">
        <f t="shared" si="22"/>
        <v>#VALUE!</v>
      </c>
      <c r="AI557" s="70" t="str">
        <f t="shared" si="23"/>
        <v>#VALUE!</v>
      </c>
      <c r="AJ557" s="75" t="str">
        <f t="shared" si="24"/>
        <v>#VALUE!</v>
      </c>
      <c r="AK557" s="75" t="str">
        <f t="shared" si="25"/>
        <v>#VALUE!</v>
      </c>
      <c r="AL557" s="3"/>
      <c r="AM557" s="3"/>
    </row>
    <row r="558" ht="15.75" customHeight="1">
      <c r="A558" s="3" t="s">
        <v>4795</v>
      </c>
      <c r="B558" s="155"/>
      <c r="C558" s="57"/>
      <c r="D558" s="58"/>
      <c r="E558" s="58"/>
      <c r="F558" s="59"/>
      <c r="G558" s="60"/>
      <c r="H558" s="156"/>
      <c r="I558" s="61"/>
      <c r="J558" s="61"/>
      <c r="K558" s="61"/>
      <c r="L558" s="62"/>
      <c r="M558" s="63" t="str">
        <f t="shared" si="28"/>
        <v> </v>
      </c>
      <c r="N558" s="64" t="str">
        <f t="shared" si="29"/>
        <v> </v>
      </c>
      <c r="O558" s="64" t="str">
        <f t="shared" si="3"/>
        <v> </v>
      </c>
      <c r="P558" s="64" t="str">
        <f t="shared" si="4"/>
        <v> </v>
      </c>
      <c r="Q558" s="65" t="str">
        <f t="shared" si="30"/>
        <v> </v>
      </c>
      <c r="R558" s="65" t="str">
        <f t="shared" si="6"/>
        <v> </v>
      </c>
      <c r="S558" s="66" t="str">
        <f t="shared" si="7"/>
        <v> </v>
      </c>
      <c r="T558" s="63" t="str">
        <f t="shared" si="8"/>
        <v>#VALUE!</v>
      </c>
      <c r="U558" s="67" t="str">
        <f t="shared" si="9"/>
        <v>#VALUE!</v>
      </c>
      <c r="V558" s="94" t="str">
        <f t="shared" si="31"/>
        <v>#VALUE!</v>
      </c>
      <c r="W558" s="69" t="str">
        <f t="shared" si="32"/>
        <v>donnée(s) manquante(s)</v>
      </c>
      <c r="X558" s="70" t="str">
        <f t="shared" si="27"/>
        <v>donnée(s) manquante(s)</v>
      </c>
      <c r="Y558" s="65" t="str">
        <f t="shared" si="13"/>
        <v> </v>
      </c>
      <c r="Z558" s="65" t="str">
        <f t="shared" si="14"/>
        <v> </v>
      </c>
      <c r="AA558" s="65" t="str">
        <f t="shared" si="15"/>
        <v> </v>
      </c>
      <c r="AB558" s="71" t="str">
        <f t="shared" si="16"/>
        <v> </v>
      </c>
      <c r="AC558" s="71" t="str">
        <f t="shared" si="17"/>
        <v> </v>
      </c>
      <c r="AD558" s="71" t="str">
        <f t="shared" si="18"/>
        <v> </v>
      </c>
      <c r="AE558" s="72" t="str">
        <f t="shared" si="19"/>
        <v>#VALUE!</v>
      </c>
      <c r="AF558" s="72" t="str">
        <f t="shared" si="20"/>
        <v>#VALUE!</v>
      </c>
      <c r="AG558" s="73" t="str">
        <f t="shared" si="21"/>
        <v>#VALUE!</v>
      </c>
      <c r="AH558" s="69" t="str">
        <f t="shared" si="22"/>
        <v>#VALUE!</v>
      </c>
      <c r="AI558" s="70" t="str">
        <f t="shared" si="23"/>
        <v>#VALUE!</v>
      </c>
      <c r="AJ558" s="75" t="str">
        <f t="shared" si="24"/>
        <v>#VALUE!</v>
      </c>
      <c r="AK558" s="75" t="str">
        <f t="shared" si="25"/>
        <v>#VALUE!</v>
      </c>
      <c r="AL558" s="3"/>
      <c r="AM558" s="3"/>
    </row>
    <row r="559" ht="15.75" customHeight="1">
      <c r="A559" s="3" t="s">
        <v>4796</v>
      </c>
      <c r="B559" s="155"/>
      <c r="C559" s="57"/>
      <c r="D559" s="58"/>
      <c r="E559" s="58"/>
      <c r="F559" s="59"/>
      <c r="G559" s="60"/>
      <c r="H559" s="156"/>
      <c r="I559" s="61"/>
      <c r="J559" s="61"/>
      <c r="K559" s="61"/>
      <c r="L559" s="62"/>
      <c r="M559" s="63" t="str">
        <f t="shared" si="28"/>
        <v> </v>
      </c>
      <c r="N559" s="64" t="str">
        <f t="shared" si="29"/>
        <v> </v>
      </c>
      <c r="O559" s="64" t="str">
        <f t="shared" si="3"/>
        <v> </v>
      </c>
      <c r="P559" s="64" t="str">
        <f t="shared" si="4"/>
        <v> </v>
      </c>
      <c r="Q559" s="65" t="str">
        <f t="shared" si="30"/>
        <v> </v>
      </c>
      <c r="R559" s="65" t="str">
        <f t="shared" si="6"/>
        <v> </v>
      </c>
      <c r="S559" s="66" t="str">
        <f t="shared" si="7"/>
        <v> </v>
      </c>
      <c r="T559" s="63" t="str">
        <f t="shared" si="8"/>
        <v>#VALUE!</v>
      </c>
      <c r="U559" s="67" t="str">
        <f t="shared" si="9"/>
        <v>#VALUE!</v>
      </c>
      <c r="V559" s="94" t="str">
        <f t="shared" si="31"/>
        <v>#VALUE!</v>
      </c>
      <c r="W559" s="69" t="str">
        <f t="shared" si="32"/>
        <v>donnée(s) manquante(s)</v>
      </c>
      <c r="X559" s="70" t="str">
        <f t="shared" si="27"/>
        <v>donnée(s) manquante(s)</v>
      </c>
      <c r="Y559" s="65" t="str">
        <f t="shared" si="13"/>
        <v> </v>
      </c>
      <c r="Z559" s="65" t="str">
        <f t="shared" si="14"/>
        <v> </v>
      </c>
      <c r="AA559" s="65" t="str">
        <f t="shared" si="15"/>
        <v> </v>
      </c>
      <c r="AB559" s="71" t="str">
        <f t="shared" si="16"/>
        <v> </v>
      </c>
      <c r="AC559" s="71" t="str">
        <f t="shared" si="17"/>
        <v> </v>
      </c>
      <c r="AD559" s="71" t="str">
        <f t="shared" si="18"/>
        <v> </v>
      </c>
      <c r="AE559" s="72" t="str">
        <f t="shared" si="19"/>
        <v>#VALUE!</v>
      </c>
      <c r="AF559" s="72" t="str">
        <f t="shared" si="20"/>
        <v>#VALUE!</v>
      </c>
      <c r="AG559" s="73" t="str">
        <f t="shared" si="21"/>
        <v>#VALUE!</v>
      </c>
      <c r="AH559" s="69" t="str">
        <f t="shared" si="22"/>
        <v>#VALUE!</v>
      </c>
      <c r="AI559" s="70" t="str">
        <f t="shared" si="23"/>
        <v>#VALUE!</v>
      </c>
      <c r="AJ559" s="75" t="str">
        <f t="shared" si="24"/>
        <v>#VALUE!</v>
      </c>
      <c r="AK559" s="75" t="str">
        <f t="shared" si="25"/>
        <v>#VALUE!</v>
      </c>
      <c r="AL559" s="3"/>
      <c r="AM559" s="3"/>
    </row>
    <row r="560" ht="15.75" customHeight="1">
      <c r="A560" s="3" t="s">
        <v>4797</v>
      </c>
      <c r="B560" s="155"/>
      <c r="C560" s="57"/>
      <c r="D560" s="58"/>
      <c r="E560" s="58"/>
      <c r="F560" s="59"/>
      <c r="G560" s="60"/>
      <c r="H560" s="156"/>
      <c r="I560" s="61"/>
      <c r="J560" s="61"/>
      <c r="K560" s="61"/>
      <c r="L560" s="62"/>
      <c r="M560" s="63" t="str">
        <f t="shared" si="28"/>
        <v> </v>
      </c>
      <c r="N560" s="64" t="str">
        <f t="shared" si="29"/>
        <v> </v>
      </c>
      <c r="O560" s="64" t="str">
        <f t="shared" si="3"/>
        <v> </v>
      </c>
      <c r="P560" s="64" t="str">
        <f t="shared" si="4"/>
        <v> </v>
      </c>
      <c r="Q560" s="65" t="str">
        <f t="shared" si="30"/>
        <v> </v>
      </c>
      <c r="R560" s="65" t="str">
        <f t="shared" si="6"/>
        <v> </v>
      </c>
      <c r="S560" s="66" t="str">
        <f t="shared" si="7"/>
        <v> </v>
      </c>
      <c r="T560" s="63" t="str">
        <f t="shared" si="8"/>
        <v>#VALUE!</v>
      </c>
      <c r="U560" s="67" t="str">
        <f t="shared" si="9"/>
        <v>#VALUE!</v>
      </c>
      <c r="V560" s="94" t="str">
        <f t="shared" si="31"/>
        <v>#VALUE!</v>
      </c>
      <c r="W560" s="69" t="str">
        <f t="shared" si="32"/>
        <v>donnée(s) manquante(s)</v>
      </c>
      <c r="X560" s="70" t="str">
        <f t="shared" si="27"/>
        <v>donnée(s) manquante(s)</v>
      </c>
      <c r="Y560" s="65" t="str">
        <f t="shared" si="13"/>
        <v> </v>
      </c>
      <c r="Z560" s="65" t="str">
        <f t="shared" si="14"/>
        <v> </v>
      </c>
      <c r="AA560" s="65" t="str">
        <f t="shared" si="15"/>
        <v> </v>
      </c>
      <c r="AB560" s="71" t="str">
        <f t="shared" si="16"/>
        <v> </v>
      </c>
      <c r="AC560" s="71" t="str">
        <f t="shared" si="17"/>
        <v> </v>
      </c>
      <c r="AD560" s="71" t="str">
        <f t="shared" si="18"/>
        <v> </v>
      </c>
      <c r="AE560" s="72" t="str">
        <f t="shared" si="19"/>
        <v>#VALUE!</v>
      </c>
      <c r="AF560" s="72" t="str">
        <f t="shared" si="20"/>
        <v>#VALUE!</v>
      </c>
      <c r="AG560" s="73" t="str">
        <f t="shared" si="21"/>
        <v>#VALUE!</v>
      </c>
      <c r="AH560" s="69" t="str">
        <f t="shared" si="22"/>
        <v>#VALUE!</v>
      </c>
      <c r="AI560" s="70" t="str">
        <f t="shared" si="23"/>
        <v>#VALUE!</v>
      </c>
      <c r="AJ560" s="75" t="str">
        <f t="shared" si="24"/>
        <v>#VALUE!</v>
      </c>
      <c r="AK560" s="75" t="str">
        <f t="shared" si="25"/>
        <v>#VALUE!</v>
      </c>
      <c r="AL560" s="3"/>
      <c r="AM560" s="3"/>
    </row>
    <row r="561" ht="15.75" customHeight="1">
      <c r="A561" s="3" t="s">
        <v>4798</v>
      </c>
      <c r="B561" s="155"/>
      <c r="C561" s="57"/>
      <c r="D561" s="58"/>
      <c r="E561" s="58"/>
      <c r="F561" s="59"/>
      <c r="G561" s="60"/>
      <c r="H561" s="156"/>
      <c r="I561" s="61"/>
      <c r="J561" s="61"/>
      <c r="K561" s="61"/>
      <c r="L561" s="62"/>
      <c r="M561" s="63" t="str">
        <f t="shared" si="28"/>
        <v> </v>
      </c>
      <c r="N561" s="64" t="str">
        <f t="shared" si="29"/>
        <v> </v>
      </c>
      <c r="O561" s="64" t="str">
        <f t="shared" si="3"/>
        <v> </v>
      </c>
      <c r="P561" s="64" t="str">
        <f t="shared" si="4"/>
        <v> </v>
      </c>
      <c r="Q561" s="65" t="str">
        <f t="shared" si="30"/>
        <v> </v>
      </c>
      <c r="R561" s="65" t="str">
        <f t="shared" si="6"/>
        <v> </v>
      </c>
      <c r="S561" s="66" t="str">
        <f t="shared" si="7"/>
        <v> </v>
      </c>
      <c r="T561" s="63" t="str">
        <f t="shared" si="8"/>
        <v>#VALUE!</v>
      </c>
      <c r="U561" s="67" t="str">
        <f t="shared" si="9"/>
        <v>#VALUE!</v>
      </c>
      <c r="V561" s="94" t="str">
        <f t="shared" si="31"/>
        <v>#VALUE!</v>
      </c>
      <c r="W561" s="69" t="str">
        <f t="shared" si="32"/>
        <v>donnée(s) manquante(s)</v>
      </c>
      <c r="X561" s="70" t="str">
        <f t="shared" si="27"/>
        <v>donnée(s) manquante(s)</v>
      </c>
      <c r="Y561" s="65" t="str">
        <f t="shared" si="13"/>
        <v> </v>
      </c>
      <c r="Z561" s="65" t="str">
        <f t="shared" si="14"/>
        <v> </v>
      </c>
      <c r="AA561" s="65" t="str">
        <f t="shared" si="15"/>
        <v> </v>
      </c>
      <c r="AB561" s="71" t="str">
        <f t="shared" si="16"/>
        <v> </v>
      </c>
      <c r="AC561" s="71" t="str">
        <f t="shared" si="17"/>
        <v> </v>
      </c>
      <c r="AD561" s="71" t="str">
        <f t="shared" si="18"/>
        <v> </v>
      </c>
      <c r="AE561" s="72" t="str">
        <f t="shared" si="19"/>
        <v>#VALUE!</v>
      </c>
      <c r="AF561" s="72" t="str">
        <f t="shared" si="20"/>
        <v>#VALUE!</v>
      </c>
      <c r="AG561" s="73" t="str">
        <f t="shared" si="21"/>
        <v>#VALUE!</v>
      </c>
      <c r="AH561" s="69" t="str">
        <f t="shared" si="22"/>
        <v>#VALUE!</v>
      </c>
      <c r="AI561" s="70" t="str">
        <f t="shared" si="23"/>
        <v>#VALUE!</v>
      </c>
      <c r="AJ561" s="75" t="str">
        <f t="shared" si="24"/>
        <v>#VALUE!</v>
      </c>
      <c r="AK561" s="75" t="str">
        <f t="shared" si="25"/>
        <v>#VALUE!</v>
      </c>
      <c r="AL561" s="3"/>
      <c r="AM561" s="3"/>
    </row>
    <row r="562" ht="15.75" customHeight="1">
      <c r="A562" s="3" t="s">
        <v>4799</v>
      </c>
      <c r="B562" s="155"/>
      <c r="C562" s="57"/>
      <c r="D562" s="58"/>
      <c r="E562" s="58"/>
      <c r="F562" s="59"/>
      <c r="G562" s="60"/>
      <c r="H562" s="156"/>
      <c r="I562" s="61"/>
      <c r="J562" s="61"/>
      <c r="K562" s="61"/>
      <c r="L562" s="62"/>
      <c r="M562" s="63" t="str">
        <f t="shared" si="28"/>
        <v> </v>
      </c>
      <c r="N562" s="64" t="str">
        <f t="shared" si="29"/>
        <v> </v>
      </c>
      <c r="O562" s="64" t="str">
        <f t="shared" si="3"/>
        <v> </v>
      </c>
      <c r="P562" s="64" t="str">
        <f t="shared" si="4"/>
        <v> </v>
      </c>
      <c r="Q562" s="65" t="str">
        <f t="shared" si="30"/>
        <v> </v>
      </c>
      <c r="R562" s="65" t="str">
        <f t="shared" si="6"/>
        <v> </v>
      </c>
      <c r="S562" s="66" t="str">
        <f t="shared" si="7"/>
        <v> </v>
      </c>
      <c r="T562" s="63" t="str">
        <f t="shared" si="8"/>
        <v>#VALUE!</v>
      </c>
      <c r="U562" s="67" t="str">
        <f t="shared" si="9"/>
        <v>#VALUE!</v>
      </c>
      <c r="V562" s="94" t="str">
        <f t="shared" si="31"/>
        <v>#VALUE!</v>
      </c>
      <c r="W562" s="69" t="str">
        <f t="shared" si="32"/>
        <v>donnée(s) manquante(s)</v>
      </c>
      <c r="X562" s="70" t="str">
        <f t="shared" si="27"/>
        <v>donnée(s) manquante(s)</v>
      </c>
      <c r="Y562" s="65" t="str">
        <f t="shared" si="13"/>
        <v> </v>
      </c>
      <c r="Z562" s="65" t="str">
        <f t="shared" si="14"/>
        <v> </v>
      </c>
      <c r="AA562" s="65" t="str">
        <f t="shared" si="15"/>
        <v> </v>
      </c>
      <c r="AB562" s="71" t="str">
        <f t="shared" si="16"/>
        <v> </v>
      </c>
      <c r="AC562" s="71" t="str">
        <f t="shared" si="17"/>
        <v> </v>
      </c>
      <c r="AD562" s="71" t="str">
        <f t="shared" si="18"/>
        <v> </v>
      </c>
      <c r="AE562" s="72" t="str">
        <f t="shared" si="19"/>
        <v>#VALUE!</v>
      </c>
      <c r="AF562" s="72" t="str">
        <f t="shared" si="20"/>
        <v>#VALUE!</v>
      </c>
      <c r="AG562" s="73" t="str">
        <f t="shared" si="21"/>
        <v>#VALUE!</v>
      </c>
      <c r="AH562" s="69" t="str">
        <f t="shared" si="22"/>
        <v>#VALUE!</v>
      </c>
      <c r="AI562" s="70" t="str">
        <f t="shared" si="23"/>
        <v>#VALUE!</v>
      </c>
      <c r="AJ562" s="75" t="str">
        <f t="shared" si="24"/>
        <v>#VALUE!</v>
      </c>
      <c r="AK562" s="75" t="str">
        <f t="shared" si="25"/>
        <v>#VALUE!</v>
      </c>
      <c r="AL562" s="3"/>
      <c r="AM562" s="3"/>
    </row>
    <row r="563" ht="15.75" customHeight="1">
      <c r="A563" s="3" t="s">
        <v>4800</v>
      </c>
      <c r="B563" s="155"/>
      <c r="C563" s="57"/>
      <c r="D563" s="58"/>
      <c r="E563" s="58"/>
      <c r="F563" s="59"/>
      <c r="G563" s="60"/>
      <c r="H563" s="156"/>
      <c r="I563" s="61"/>
      <c r="J563" s="61"/>
      <c r="K563" s="61"/>
      <c r="L563" s="62"/>
      <c r="M563" s="63" t="str">
        <f t="shared" si="28"/>
        <v> </v>
      </c>
      <c r="N563" s="64" t="str">
        <f t="shared" si="29"/>
        <v> </v>
      </c>
      <c r="O563" s="64" t="str">
        <f t="shared" si="3"/>
        <v> </v>
      </c>
      <c r="P563" s="64" t="str">
        <f t="shared" si="4"/>
        <v> </v>
      </c>
      <c r="Q563" s="65" t="str">
        <f t="shared" si="30"/>
        <v> </v>
      </c>
      <c r="R563" s="65" t="str">
        <f t="shared" si="6"/>
        <v> </v>
      </c>
      <c r="S563" s="66" t="str">
        <f t="shared" si="7"/>
        <v> </v>
      </c>
      <c r="T563" s="63" t="str">
        <f t="shared" si="8"/>
        <v>#VALUE!</v>
      </c>
      <c r="U563" s="67" t="str">
        <f t="shared" si="9"/>
        <v>#VALUE!</v>
      </c>
      <c r="V563" s="94" t="str">
        <f t="shared" si="31"/>
        <v>#VALUE!</v>
      </c>
      <c r="W563" s="69" t="str">
        <f t="shared" si="32"/>
        <v>donnée(s) manquante(s)</v>
      </c>
      <c r="X563" s="70" t="str">
        <f t="shared" si="27"/>
        <v>donnée(s) manquante(s)</v>
      </c>
      <c r="Y563" s="65" t="str">
        <f t="shared" si="13"/>
        <v> </v>
      </c>
      <c r="Z563" s="65" t="str">
        <f t="shared" si="14"/>
        <v> </v>
      </c>
      <c r="AA563" s="65" t="str">
        <f t="shared" si="15"/>
        <v> </v>
      </c>
      <c r="AB563" s="71" t="str">
        <f t="shared" si="16"/>
        <v> </v>
      </c>
      <c r="AC563" s="71" t="str">
        <f t="shared" si="17"/>
        <v> </v>
      </c>
      <c r="AD563" s="71" t="str">
        <f t="shared" si="18"/>
        <v> </v>
      </c>
      <c r="AE563" s="72" t="str">
        <f t="shared" si="19"/>
        <v>#VALUE!</v>
      </c>
      <c r="AF563" s="72" t="str">
        <f t="shared" si="20"/>
        <v>#VALUE!</v>
      </c>
      <c r="AG563" s="73" t="str">
        <f t="shared" si="21"/>
        <v>#VALUE!</v>
      </c>
      <c r="AH563" s="69" t="str">
        <f t="shared" si="22"/>
        <v>#VALUE!</v>
      </c>
      <c r="AI563" s="70" t="str">
        <f t="shared" si="23"/>
        <v>#VALUE!</v>
      </c>
      <c r="AJ563" s="75" t="str">
        <f t="shared" si="24"/>
        <v>#VALUE!</v>
      </c>
      <c r="AK563" s="75" t="str">
        <f t="shared" si="25"/>
        <v>#VALUE!</v>
      </c>
      <c r="AL563" s="3"/>
      <c r="AM563" s="3"/>
    </row>
    <row r="564" ht="15.75" customHeight="1">
      <c r="A564" s="3" t="s">
        <v>4801</v>
      </c>
      <c r="B564" s="155"/>
      <c r="C564" s="57"/>
      <c r="D564" s="58"/>
      <c r="E564" s="58"/>
      <c r="F564" s="59"/>
      <c r="G564" s="60"/>
      <c r="H564" s="156"/>
      <c r="I564" s="61"/>
      <c r="J564" s="61"/>
      <c r="K564" s="61"/>
      <c r="L564" s="62"/>
      <c r="M564" s="63" t="str">
        <f t="shared" si="28"/>
        <v> </v>
      </c>
      <c r="N564" s="64" t="str">
        <f t="shared" si="29"/>
        <v> </v>
      </c>
      <c r="O564" s="64" t="str">
        <f t="shared" si="3"/>
        <v> </v>
      </c>
      <c r="P564" s="64" t="str">
        <f t="shared" si="4"/>
        <v> </v>
      </c>
      <c r="Q564" s="65" t="str">
        <f t="shared" si="30"/>
        <v> </v>
      </c>
      <c r="R564" s="65" t="str">
        <f t="shared" si="6"/>
        <v> </v>
      </c>
      <c r="S564" s="66" t="str">
        <f t="shared" si="7"/>
        <v> </v>
      </c>
      <c r="T564" s="63" t="str">
        <f t="shared" si="8"/>
        <v>#VALUE!</v>
      </c>
      <c r="U564" s="67" t="str">
        <f t="shared" si="9"/>
        <v>#VALUE!</v>
      </c>
      <c r="V564" s="94" t="str">
        <f t="shared" si="31"/>
        <v>#VALUE!</v>
      </c>
      <c r="W564" s="69" t="str">
        <f t="shared" si="32"/>
        <v>donnée(s) manquante(s)</v>
      </c>
      <c r="X564" s="70" t="str">
        <f t="shared" si="27"/>
        <v>donnée(s) manquante(s)</v>
      </c>
      <c r="Y564" s="65" t="str">
        <f t="shared" si="13"/>
        <v> </v>
      </c>
      <c r="Z564" s="65" t="str">
        <f t="shared" si="14"/>
        <v> </v>
      </c>
      <c r="AA564" s="65" t="str">
        <f t="shared" si="15"/>
        <v> </v>
      </c>
      <c r="AB564" s="71" t="str">
        <f t="shared" si="16"/>
        <v> </v>
      </c>
      <c r="AC564" s="71" t="str">
        <f t="shared" si="17"/>
        <v> </v>
      </c>
      <c r="AD564" s="71" t="str">
        <f t="shared" si="18"/>
        <v> </v>
      </c>
      <c r="AE564" s="72" t="str">
        <f t="shared" si="19"/>
        <v>#VALUE!</v>
      </c>
      <c r="AF564" s="72" t="str">
        <f t="shared" si="20"/>
        <v>#VALUE!</v>
      </c>
      <c r="AG564" s="73" t="str">
        <f t="shared" si="21"/>
        <v>#VALUE!</v>
      </c>
      <c r="AH564" s="69" t="str">
        <f t="shared" si="22"/>
        <v>#VALUE!</v>
      </c>
      <c r="AI564" s="70" t="str">
        <f t="shared" si="23"/>
        <v>#VALUE!</v>
      </c>
      <c r="AJ564" s="75" t="str">
        <f t="shared" si="24"/>
        <v>#VALUE!</v>
      </c>
      <c r="AK564" s="75" t="str">
        <f t="shared" si="25"/>
        <v>#VALUE!</v>
      </c>
      <c r="AL564" s="3"/>
      <c r="AM564" s="3"/>
    </row>
    <row r="565" ht="15.75" customHeight="1">
      <c r="A565" s="3" t="s">
        <v>4802</v>
      </c>
      <c r="B565" s="155"/>
      <c r="C565" s="57"/>
      <c r="D565" s="58"/>
      <c r="E565" s="58"/>
      <c r="F565" s="59"/>
      <c r="G565" s="60"/>
      <c r="H565" s="156"/>
      <c r="I565" s="61"/>
      <c r="J565" s="61"/>
      <c r="K565" s="61"/>
      <c r="L565" s="62"/>
      <c r="M565" s="63" t="str">
        <f t="shared" si="28"/>
        <v> </v>
      </c>
      <c r="N565" s="64" t="str">
        <f t="shared" si="29"/>
        <v> </v>
      </c>
      <c r="O565" s="64" t="str">
        <f t="shared" si="3"/>
        <v> </v>
      </c>
      <c r="P565" s="64" t="str">
        <f t="shared" si="4"/>
        <v> </v>
      </c>
      <c r="Q565" s="65" t="str">
        <f t="shared" si="30"/>
        <v> </v>
      </c>
      <c r="R565" s="65" t="str">
        <f t="shared" si="6"/>
        <v> </v>
      </c>
      <c r="S565" s="66" t="str">
        <f t="shared" si="7"/>
        <v> </v>
      </c>
      <c r="T565" s="63" t="str">
        <f t="shared" si="8"/>
        <v>#VALUE!</v>
      </c>
      <c r="U565" s="67" t="str">
        <f t="shared" si="9"/>
        <v>#VALUE!</v>
      </c>
      <c r="V565" s="94" t="str">
        <f t="shared" si="31"/>
        <v>#VALUE!</v>
      </c>
      <c r="W565" s="69" t="str">
        <f t="shared" si="32"/>
        <v>donnée(s) manquante(s)</v>
      </c>
      <c r="X565" s="70" t="str">
        <f t="shared" si="27"/>
        <v>donnée(s) manquante(s)</v>
      </c>
      <c r="Y565" s="65" t="str">
        <f t="shared" si="13"/>
        <v> </v>
      </c>
      <c r="Z565" s="65" t="str">
        <f t="shared" si="14"/>
        <v> </v>
      </c>
      <c r="AA565" s="65" t="str">
        <f t="shared" si="15"/>
        <v> </v>
      </c>
      <c r="AB565" s="71" t="str">
        <f t="shared" si="16"/>
        <v> </v>
      </c>
      <c r="AC565" s="71" t="str">
        <f t="shared" si="17"/>
        <v> </v>
      </c>
      <c r="AD565" s="71" t="str">
        <f t="shared" si="18"/>
        <v> </v>
      </c>
      <c r="AE565" s="72" t="str">
        <f t="shared" si="19"/>
        <v>#VALUE!</v>
      </c>
      <c r="AF565" s="72" t="str">
        <f t="shared" si="20"/>
        <v>#VALUE!</v>
      </c>
      <c r="AG565" s="73" t="str">
        <f t="shared" si="21"/>
        <v>#VALUE!</v>
      </c>
      <c r="AH565" s="69" t="str">
        <f t="shared" si="22"/>
        <v>#VALUE!</v>
      </c>
      <c r="AI565" s="70" t="str">
        <f t="shared" si="23"/>
        <v>#VALUE!</v>
      </c>
      <c r="AJ565" s="75" t="str">
        <f t="shared" si="24"/>
        <v>#VALUE!</v>
      </c>
      <c r="AK565" s="75" t="str">
        <f t="shared" si="25"/>
        <v>#VALUE!</v>
      </c>
      <c r="AL565" s="3"/>
      <c r="AM565" s="3"/>
    </row>
    <row r="566" ht="15.75" customHeight="1">
      <c r="A566" s="3" t="s">
        <v>4803</v>
      </c>
      <c r="B566" s="155"/>
      <c r="C566" s="57"/>
      <c r="D566" s="58"/>
      <c r="E566" s="58"/>
      <c r="F566" s="59"/>
      <c r="G566" s="60"/>
      <c r="H566" s="156"/>
      <c r="I566" s="61"/>
      <c r="J566" s="61"/>
      <c r="K566" s="61"/>
      <c r="L566" s="62"/>
      <c r="M566" s="63" t="str">
        <f t="shared" si="28"/>
        <v> </v>
      </c>
      <c r="N566" s="64" t="str">
        <f t="shared" si="29"/>
        <v> </v>
      </c>
      <c r="O566" s="64" t="str">
        <f t="shared" si="3"/>
        <v> </v>
      </c>
      <c r="P566" s="64" t="str">
        <f t="shared" si="4"/>
        <v> </v>
      </c>
      <c r="Q566" s="65" t="str">
        <f t="shared" si="30"/>
        <v> </v>
      </c>
      <c r="R566" s="65" t="str">
        <f t="shared" si="6"/>
        <v> </v>
      </c>
      <c r="S566" s="66" t="str">
        <f t="shared" si="7"/>
        <v> </v>
      </c>
      <c r="T566" s="63" t="str">
        <f t="shared" si="8"/>
        <v>#VALUE!</v>
      </c>
      <c r="U566" s="67" t="str">
        <f t="shared" si="9"/>
        <v>#VALUE!</v>
      </c>
      <c r="V566" s="94" t="str">
        <f t="shared" si="31"/>
        <v>#VALUE!</v>
      </c>
      <c r="W566" s="69" t="str">
        <f t="shared" si="32"/>
        <v>donnée(s) manquante(s)</v>
      </c>
      <c r="X566" s="70" t="str">
        <f t="shared" si="27"/>
        <v>donnée(s) manquante(s)</v>
      </c>
      <c r="Y566" s="65" t="str">
        <f t="shared" si="13"/>
        <v> </v>
      </c>
      <c r="Z566" s="65" t="str">
        <f t="shared" si="14"/>
        <v> </v>
      </c>
      <c r="AA566" s="65" t="str">
        <f t="shared" si="15"/>
        <v> </v>
      </c>
      <c r="AB566" s="71" t="str">
        <f t="shared" si="16"/>
        <v> </v>
      </c>
      <c r="AC566" s="71" t="str">
        <f t="shared" si="17"/>
        <v> </v>
      </c>
      <c r="AD566" s="71" t="str">
        <f t="shared" si="18"/>
        <v> </v>
      </c>
      <c r="AE566" s="72" t="str">
        <f t="shared" si="19"/>
        <v>#VALUE!</v>
      </c>
      <c r="AF566" s="72" t="str">
        <f t="shared" si="20"/>
        <v>#VALUE!</v>
      </c>
      <c r="AG566" s="73" t="str">
        <f t="shared" si="21"/>
        <v>#VALUE!</v>
      </c>
      <c r="AH566" s="69" t="str">
        <f t="shared" si="22"/>
        <v>#VALUE!</v>
      </c>
      <c r="AI566" s="70" t="str">
        <f t="shared" si="23"/>
        <v>#VALUE!</v>
      </c>
      <c r="AJ566" s="75" t="str">
        <f t="shared" si="24"/>
        <v>#VALUE!</v>
      </c>
      <c r="AK566" s="75" t="str">
        <f t="shared" si="25"/>
        <v>#VALUE!</v>
      </c>
      <c r="AL566" s="3"/>
      <c r="AM566" s="3"/>
    </row>
    <row r="567" ht="15.75" customHeight="1">
      <c r="A567" s="3" t="s">
        <v>4804</v>
      </c>
      <c r="B567" s="155"/>
      <c r="C567" s="57"/>
      <c r="D567" s="58"/>
      <c r="E567" s="58"/>
      <c r="F567" s="59"/>
      <c r="G567" s="60"/>
      <c r="H567" s="156"/>
      <c r="I567" s="61"/>
      <c r="J567" s="61"/>
      <c r="K567" s="61"/>
      <c r="L567" s="62"/>
      <c r="M567" s="63" t="str">
        <f t="shared" si="28"/>
        <v> </v>
      </c>
      <c r="N567" s="64" t="str">
        <f t="shared" si="29"/>
        <v> </v>
      </c>
      <c r="O567" s="64" t="str">
        <f t="shared" si="3"/>
        <v> </v>
      </c>
      <c r="P567" s="64" t="str">
        <f t="shared" si="4"/>
        <v> </v>
      </c>
      <c r="Q567" s="65" t="str">
        <f t="shared" si="30"/>
        <v> </v>
      </c>
      <c r="R567" s="65" t="str">
        <f t="shared" si="6"/>
        <v> </v>
      </c>
      <c r="S567" s="66" t="str">
        <f t="shared" si="7"/>
        <v> </v>
      </c>
      <c r="T567" s="63" t="str">
        <f t="shared" si="8"/>
        <v>#VALUE!</v>
      </c>
      <c r="U567" s="67" t="str">
        <f t="shared" si="9"/>
        <v>#VALUE!</v>
      </c>
      <c r="V567" s="94" t="str">
        <f t="shared" si="31"/>
        <v>#VALUE!</v>
      </c>
      <c r="W567" s="69" t="str">
        <f t="shared" si="32"/>
        <v>donnée(s) manquante(s)</v>
      </c>
      <c r="X567" s="70" t="str">
        <f t="shared" si="27"/>
        <v>donnée(s) manquante(s)</v>
      </c>
      <c r="Y567" s="65" t="str">
        <f t="shared" si="13"/>
        <v> </v>
      </c>
      <c r="Z567" s="65" t="str">
        <f t="shared" si="14"/>
        <v> </v>
      </c>
      <c r="AA567" s="65" t="str">
        <f t="shared" si="15"/>
        <v> </v>
      </c>
      <c r="AB567" s="71" t="str">
        <f t="shared" si="16"/>
        <v> </v>
      </c>
      <c r="AC567" s="71" t="str">
        <f t="shared" si="17"/>
        <v> </v>
      </c>
      <c r="AD567" s="71" t="str">
        <f t="shared" si="18"/>
        <v> </v>
      </c>
      <c r="AE567" s="72" t="str">
        <f t="shared" si="19"/>
        <v>#VALUE!</v>
      </c>
      <c r="AF567" s="72" t="str">
        <f t="shared" si="20"/>
        <v>#VALUE!</v>
      </c>
      <c r="AG567" s="73" t="str">
        <f t="shared" si="21"/>
        <v>#VALUE!</v>
      </c>
      <c r="AH567" s="69" t="str">
        <f t="shared" si="22"/>
        <v>#VALUE!</v>
      </c>
      <c r="AI567" s="70" t="str">
        <f t="shared" si="23"/>
        <v>#VALUE!</v>
      </c>
      <c r="AJ567" s="75" t="str">
        <f t="shared" si="24"/>
        <v>#VALUE!</v>
      </c>
      <c r="AK567" s="75" t="str">
        <f t="shared" si="25"/>
        <v>#VALUE!</v>
      </c>
      <c r="AL567" s="3"/>
      <c r="AM567" s="3"/>
    </row>
    <row r="568" ht="15.75" customHeight="1">
      <c r="A568" s="3" t="s">
        <v>4805</v>
      </c>
      <c r="B568" s="155"/>
      <c r="C568" s="57"/>
      <c r="D568" s="58"/>
      <c r="E568" s="58"/>
      <c r="F568" s="59"/>
      <c r="G568" s="60"/>
      <c r="H568" s="156"/>
      <c r="I568" s="61"/>
      <c r="J568" s="61"/>
      <c r="K568" s="61"/>
      <c r="L568" s="62"/>
      <c r="M568" s="63" t="str">
        <f t="shared" si="28"/>
        <v> </v>
      </c>
      <c r="N568" s="64" t="str">
        <f t="shared" si="29"/>
        <v> </v>
      </c>
      <c r="O568" s="64" t="str">
        <f t="shared" si="3"/>
        <v> </v>
      </c>
      <c r="P568" s="64" t="str">
        <f t="shared" si="4"/>
        <v> </v>
      </c>
      <c r="Q568" s="65" t="str">
        <f t="shared" si="30"/>
        <v> </v>
      </c>
      <c r="R568" s="65" t="str">
        <f t="shared" si="6"/>
        <v> </v>
      </c>
      <c r="S568" s="66" t="str">
        <f t="shared" si="7"/>
        <v> </v>
      </c>
      <c r="T568" s="63" t="str">
        <f t="shared" si="8"/>
        <v>#VALUE!</v>
      </c>
      <c r="U568" s="67" t="str">
        <f t="shared" si="9"/>
        <v>#VALUE!</v>
      </c>
      <c r="V568" s="94" t="str">
        <f t="shared" si="31"/>
        <v>#VALUE!</v>
      </c>
      <c r="W568" s="69" t="str">
        <f t="shared" si="32"/>
        <v>donnée(s) manquante(s)</v>
      </c>
      <c r="X568" s="70" t="str">
        <f t="shared" si="27"/>
        <v>donnée(s) manquante(s)</v>
      </c>
      <c r="Y568" s="65" t="str">
        <f t="shared" si="13"/>
        <v> </v>
      </c>
      <c r="Z568" s="65" t="str">
        <f t="shared" si="14"/>
        <v> </v>
      </c>
      <c r="AA568" s="65" t="str">
        <f t="shared" si="15"/>
        <v> </v>
      </c>
      <c r="AB568" s="71" t="str">
        <f t="shared" si="16"/>
        <v> </v>
      </c>
      <c r="AC568" s="71" t="str">
        <f t="shared" si="17"/>
        <v> </v>
      </c>
      <c r="AD568" s="71" t="str">
        <f t="shared" si="18"/>
        <v> </v>
      </c>
      <c r="AE568" s="72" t="str">
        <f t="shared" si="19"/>
        <v>#VALUE!</v>
      </c>
      <c r="AF568" s="72" t="str">
        <f t="shared" si="20"/>
        <v>#VALUE!</v>
      </c>
      <c r="AG568" s="73" t="str">
        <f t="shared" si="21"/>
        <v>#VALUE!</v>
      </c>
      <c r="AH568" s="69" t="str">
        <f t="shared" si="22"/>
        <v>#VALUE!</v>
      </c>
      <c r="AI568" s="70" t="str">
        <f t="shared" si="23"/>
        <v>#VALUE!</v>
      </c>
      <c r="AJ568" s="75" t="str">
        <f t="shared" si="24"/>
        <v>#VALUE!</v>
      </c>
      <c r="AK568" s="75" t="str">
        <f t="shared" si="25"/>
        <v>#VALUE!</v>
      </c>
      <c r="AL568" s="3"/>
      <c r="AM568" s="3"/>
    </row>
    <row r="569" ht="15.75" customHeight="1">
      <c r="A569" s="3" t="s">
        <v>4806</v>
      </c>
      <c r="B569" s="155"/>
      <c r="C569" s="57"/>
      <c r="D569" s="58"/>
      <c r="E569" s="58"/>
      <c r="F569" s="59"/>
      <c r="G569" s="60"/>
      <c r="H569" s="156"/>
      <c r="I569" s="61"/>
      <c r="J569" s="61"/>
      <c r="K569" s="61"/>
      <c r="L569" s="62"/>
      <c r="M569" s="63" t="str">
        <f t="shared" si="28"/>
        <v> </v>
      </c>
      <c r="N569" s="64" t="str">
        <f t="shared" si="29"/>
        <v> </v>
      </c>
      <c r="O569" s="64" t="str">
        <f t="shared" si="3"/>
        <v> </v>
      </c>
      <c r="P569" s="64" t="str">
        <f t="shared" si="4"/>
        <v> </v>
      </c>
      <c r="Q569" s="65" t="str">
        <f t="shared" si="30"/>
        <v> </v>
      </c>
      <c r="R569" s="65" t="str">
        <f t="shared" si="6"/>
        <v> </v>
      </c>
      <c r="S569" s="66" t="str">
        <f t="shared" si="7"/>
        <v> </v>
      </c>
      <c r="T569" s="63" t="str">
        <f t="shared" si="8"/>
        <v>#VALUE!</v>
      </c>
      <c r="U569" s="67" t="str">
        <f t="shared" si="9"/>
        <v>#VALUE!</v>
      </c>
      <c r="V569" s="94" t="str">
        <f t="shared" si="31"/>
        <v>#VALUE!</v>
      </c>
      <c r="W569" s="69" t="str">
        <f t="shared" si="32"/>
        <v>donnée(s) manquante(s)</v>
      </c>
      <c r="X569" s="70" t="str">
        <f t="shared" si="27"/>
        <v>donnée(s) manquante(s)</v>
      </c>
      <c r="Y569" s="65" t="str">
        <f t="shared" si="13"/>
        <v> </v>
      </c>
      <c r="Z569" s="65" t="str">
        <f t="shared" si="14"/>
        <v> </v>
      </c>
      <c r="AA569" s="65" t="str">
        <f t="shared" si="15"/>
        <v> </v>
      </c>
      <c r="AB569" s="71" t="str">
        <f t="shared" si="16"/>
        <v> </v>
      </c>
      <c r="AC569" s="71" t="str">
        <f t="shared" si="17"/>
        <v> </v>
      </c>
      <c r="AD569" s="71" t="str">
        <f t="shared" si="18"/>
        <v> </v>
      </c>
      <c r="AE569" s="72" t="str">
        <f t="shared" si="19"/>
        <v>#VALUE!</v>
      </c>
      <c r="AF569" s="72" t="str">
        <f t="shared" si="20"/>
        <v>#VALUE!</v>
      </c>
      <c r="AG569" s="73" t="str">
        <f t="shared" si="21"/>
        <v>#VALUE!</v>
      </c>
      <c r="AH569" s="69" t="str">
        <f t="shared" si="22"/>
        <v>#VALUE!</v>
      </c>
      <c r="AI569" s="70" t="str">
        <f t="shared" si="23"/>
        <v>#VALUE!</v>
      </c>
      <c r="AJ569" s="75" t="str">
        <f t="shared" si="24"/>
        <v>#VALUE!</v>
      </c>
      <c r="AK569" s="75" t="str">
        <f t="shared" si="25"/>
        <v>#VALUE!</v>
      </c>
      <c r="AL569" s="3"/>
      <c r="AM569" s="3"/>
    </row>
    <row r="570" ht="15.75" customHeight="1">
      <c r="A570" s="3" t="s">
        <v>4807</v>
      </c>
      <c r="B570" s="155"/>
      <c r="C570" s="57"/>
      <c r="D570" s="58"/>
      <c r="E570" s="58"/>
      <c r="F570" s="59"/>
      <c r="G570" s="60"/>
      <c r="H570" s="156"/>
      <c r="I570" s="61"/>
      <c r="J570" s="61"/>
      <c r="K570" s="61"/>
      <c r="L570" s="62"/>
      <c r="M570" s="63" t="str">
        <f t="shared" si="28"/>
        <v> </v>
      </c>
      <c r="N570" s="64" t="str">
        <f t="shared" si="29"/>
        <v> </v>
      </c>
      <c r="O570" s="64" t="str">
        <f t="shared" si="3"/>
        <v> </v>
      </c>
      <c r="P570" s="64" t="str">
        <f t="shared" si="4"/>
        <v> </v>
      </c>
      <c r="Q570" s="65" t="str">
        <f t="shared" si="30"/>
        <v> </v>
      </c>
      <c r="R570" s="65" t="str">
        <f t="shared" si="6"/>
        <v> </v>
      </c>
      <c r="S570" s="66" t="str">
        <f t="shared" si="7"/>
        <v> </v>
      </c>
      <c r="T570" s="63" t="str">
        <f t="shared" si="8"/>
        <v>#VALUE!</v>
      </c>
      <c r="U570" s="67" t="str">
        <f t="shared" si="9"/>
        <v>#VALUE!</v>
      </c>
      <c r="V570" s="94" t="str">
        <f t="shared" si="31"/>
        <v>#VALUE!</v>
      </c>
      <c r="W570" s="69" t="str">
        <f t="shared" si="32"/>
        <v>donnée(s) manquante(s)</v>
      </c>
      <c r="X570" s="70" t="str">
        <f t="shared" si="27"/>
        <v>donnée(s) manquante(s)</v>
      </c>
      <c r="Y570" s="65" t="str">
        <f t="shared" si="13"/>
        <v> </v>
      </c>
      <c r="Z570" s="65" t="str">
        <f t="shared" si="14"/>
        <v> </v>
      </c>
      <c r="AA570" s="65" t="str">
        <f t="shared" si="15"/>
        <v> </v>
      </c>
      <c r="AB570" s="71" t="str">
        <f t="shared" si="16"/>
        <v> </v>
      </c>
      <c r="AC570" s="71" t="str">
        <f t="shared" si="17"/>
        <v> </v>
      </c>
      <c r="AD570" s="71" t="str">
        <f t="shared" si="18"/>
        <v> </v>
      </c>
      <c r="AE570" s="72" t="str">
        <f t="shared" si="19"/>
        <v>#VALUE!</v>
      </c>
      <c r="AF570" s="72" t="str">
        <f t="shared" si="20"/>
        <v>#VALUE!</v>
      </c>
      <c r="AG570" s="73" t="str">
        <f t="shared" si="21"/>
        <v>#VALUE!</v>
      </c>
      <c r="AH570" s="69" t="str">
        <f t="shared" si="22"/>
        <v>#VALUE!</v>
      </c>
      <c r="AI570" s="70" t="str">
        <f t="shared" si="23"/>
        <v>#VALUE!</v>
      </c>
      <c r="AJ570" s="75" t="str">
        <f t="shared" si="24"/>
        <v>#VALUE!</v>
      </c>
      <c r="AK570" s="75" t="str">
        <f t="shared" si="25"/>
        <v>#VALUE!</v>
      </c>
      <c r="AL570" s="3"/>
      <c r="AM570" s="3"/>
    </row>
    <row r="571" ht="15.75" customHeight="1">
      <c r="A571" s="3" t="s">
        <v>4808</v>
      </c>
      <c r="B571" s="155"/>
      <c r="C571" s="57"/>
      <c r="D571" s="58"/>
      <c r="E571" s="58"/>
      <c r="F571" s="59"/>
      <c r="G571" s="60"/>
      <c r="H571" s="156"/>
      <c r="I571" s="61"/>
      <c r="J571" s="61"/>
      <c r="K571" s="61"/>
      <c r="L571" s="62"/>
      <c r="M571" s="63" t="str">
        <f t="shared" si="28"/>
        <v> </v>
      </c>
      <c r="N571" s="64" t="str">
        <f t="shared" si="29"/>
        <v> </v>
      </c>
      <c r="O571" s="64" t="str">
        <f t="shared" si="3"/>
        <v> </v>
      </c>
      <c r="P571" s="64" t="str">
        <f t="shared" si="4"/>
        <v> </v>
      </c>
      <c r="Q571" s="65" t="str">
        <f t="shared" si="30"/>
        <v> </v>
      </c>
      <c r="R571" s="65" t="str">
        <f t="shared" si="6"/>
        <v> </v>
      </c>
      <c r="S571" s="66" t="str">
        <f t="shared" si="7"/>
        <v> </v>
      </c>
      <c r="T571" s="63" t="str">
        <f t="shared" si="8"/>
        <v>#VALUE!</v>
      </c>
      <c r="U571" s="67" t="str">
        <f t="shared" si="9"/>
        <v>#VALUE!</v>
      </c>
      <c r="V571" s="94" t="str">
        <f t="shared" si="31"/>
        <v>#VALUE!</v>
      </c>
      <c r="W571" s="69" t="str">
        <f t="shared" si="32"/>
        <v>donnée(s) manquante(s)</v>
      </c>
      <c r="X571" s="70" t="str">
        <f t="shared" si="27"/>
        <v>donnée(s) manquante(s)</v>
      </c>
      <c r="Y571" s="65" t="str">
        <f t="shared" si="13"/>
        <v> </v>
      </c>
      <c r="Z571" s="65" t="str">
        <f t="shared" si="14"/>
        <v> </v>
      </c>
      <c r="AA571" s="65" t="str">
        <f t="shared" si="15"/>
        <v> </v>
      </c>
      <c r="AB571" s="71" t="str">
        <f t="shared" si="16"/>
        <v> </v>
      </c>
      <c r="AC571" s="71" t="str">
        <f t="shared" si="17"/>
        <v> </v>
      </c>
      <c r="AD571" s="71" t="str">
        <f t="shared" si="18"/>
        <v> </v>
      </c>
      <c r="AE571" s="72" t="str">
        <f t="shared" si="19"/>
        <v>#VALUE!</v>
      </c>
      <c r="AF571" s="72" t="str">
        <f t="shared" si="20"/>
        <v>#VALUE!</v>
      </c>
      <c r="AG571" s="73" t="str">
        <f t="shared" si="21"/>
        <v>#VALUE!</v>
      </c>
      <c r="AH571" s="69" t="str">
        <f t="shared" si="22"/>
        <v>#VALUE!</v>
      </c>
      <c r="AI571" s="70" t="str">
        <f t="shared" si="23"/>
        <v>#VALUE!</v>
      </c>
      <c r="AJ571" s="75" t="str">
        <f t="shared" si="24"/>
        <v>#VALUE!</v>
      </c>
      <c r="AK571" s="75" t="str">
        <f t="shared" si="25"/>
        <v>#VALUE!</v>
      </c>
      <c r="AL571" s="3"/>
      <c r="AM571" s="3"/>
    </row>
    <row r="572" ht="15.75" customHeight="1">
      <c r="A572" s="3" t="s">
        <v>4809</v>
      </c>
      <c r="B572" s="155"/>
      <c r="C572" s="57"/>
      <c r="D572" s="58"/>
      <c r="E572" s="58"/>
      <c r="F572" s="59"/>
      <c r="G572" s="60"/>
      <c r="H572" s="156"/>
      <c r="I572" s="61"/>
      <c r="J572" s="61"/>
      <c r="K572" s="61"/>
      <c r="L572" s="62"/>
      <c r="M572" s="63" t="str">
        <f t="shared" si="28"/>
        <v> </v>
      </c>
      <c r="N572" s="64" t="str">
        <f t="shared" si="29"/>
        <v> </v>
      </c>
      <c r="O572" s="64" t="str">
        <f t="shared" si="3"/>
        <v> </v>
      </c>
      <c r="P572" s="64" t="str">
        <f t="shared" si="4"/>
        <v> </v>
      </c>
      <c r="Q572" s="65" t="str">
        <f t="shared" si="30"/>
        <v> </v>
      </c>
      <c r="R572" s="65" t="str">
        <f t="shared" si="6"/>
        <v> </v>
      </c>
      <c r="S572" s="66" t="str">
        <f t="shared" si="7"/>
        <v> </v>
      </c>
      <c r="T572" s="63" t="str">
        <f t="shared" si="8"/>
        <v>#VALUE!</v>
      </c>
      <c r="U572" s="67" t="str">
        <f t="shared" si="9"/>
        <v>#VALUE!</v>
      </c>
      <c r="V572" s="94" t="str">
        <f t="shared" si="31"/>
        <v>#VALUE!</v>
      </c>
      <c r="W572" s="69" t="str">
        <f t="shared" si="32"/>
        <v>donnée(s) manquante(s)</v>
      </c>
      <c r="X572" s="70" t="str">
        <f t="shared" si="27"/>
        <v>donnée(s) manquante(s)</v>
      </c>
      <c r="Y572" s="65" t="str">
        <f t="shared" si="13"/>
        <v> </v>
      </c>
      <c r="Z572" s="65" t="str">
        <f t="shared" si="14"/>
        <v> </v>
      </c>
      <c r="AA572" s="65" t="str">
        <f t="shared" si="15"/>
        <v> </v>
      </c>
      <c r="AB572" s="71" t="str">
        <f t="shared" si="16"/>
        <v> </v>
      </c>
      <c r="AC572" s="71" t="str">
        <f t="shared" si="17"/>
        <v> </v>
      </c>
      <c r="AD572" s="71" t="str">
        <f t="shared" si="18"/>
        <v> </v>
      </c>
      <c r="AE572" s="72" t="str">
        <f t="shared" si="19"/>
        <v>#VALUE!</v>
      </c>
      <c r="AF572" s="72" t="str">
        <f t="shared" si="20"/>
        <v>#VALUE!</v>
      </c>
      <c r="AG572" s="73" t="str">
        <f t="shared" si="21"/>
        <v>#VALUE!</v>
      </c>
      <c r="AH572" s="69" t="str">
        <f t="shared" si="22"/>
        <v>#VALUE!</v>
      </c>
      <c r="AI572" s="70" t="str">
        <f t="shared" si="23"/>
        <v>#VALUE!</v>
      </c>
      <c r="AJ572" s="75" t="str">
        <f t="shared" si="24"/>
        <v>#VALUE!</v>
      </c>
      <c r="AK572" s="75" t="str">
        <f t="shared" si="25"/>
        <v>#VALUE!</v>
      </c>
      <c r="AL572" s="3"/>
      <c r="AM572" s="3"/>
    </row>
    <row r="573" ht="15.75" customHeight="1">
      <c r="A573" s="3" t="s">
        <v>4810</v>
      </c>
      <c r="B573" s="155"/>
      <c r="C573" s="57"/>
      <c r="D573" s="58"/>
      <c r="E573" s="58"/>
      <c r="F573" s="59"/>
      <c r="G573" s="60"/>
      <c r="H573" s="156"/>
      <c r="I573" s="61"/>
      <c r="J573" s="61"/>
      <c r="K573" s="61"/>
      <c r="L573" s="62"/>
      <c r="M573" s="63" t="str">
        <f t="shared" si="28"/>
        <v> </v>
      </c>
      <c r="N573" s="64" t="str">
        <f t="shared" si="29"/>
        <v> </v>
      </c>
      <c r="O573" s="64" t="str">
        <f t="shared" si="3"/>
        <v> </v>
      </c>
      <c r="P573" s="64" t="str">
        <f t="shared" si="4"/>
        <v> </v>
      </c>
      <c r="Q573" s="65" t="str">
        <f t="shared" si="30"/>
        <v> </v>
      </c>
      <c r="R573" s="65" t="str">
        <f t="shared" si="6"/>
        <v> </v>
      </c>
      <c r="S573" s="66" t="str">
        <f t="shared" si="7"/>
        <v> </v>
      </c>
      <c r="T573" s="63" t="str">
        <f t="shared" si="8"/>
        <v>#VALUE!</v>
      </c>
      <c r="U573" s="67" t="str">
        <f t="shared" si="9"/>
        <v>#VALUE!</v>
      </c>
      <c r="V573" s="94" t="str">
        <f t="shared" si="31"/>
        <v>#VALUE!</v>
      </c>
      <c r="W573" s="69" t="str">
        <f t="shared" si="32"/>
        <v>donnée(s) manquante(s)</v>
      </c>
      <c r="X573" s="70" t="str">
        <f t="shared" si="27"/>
        <v>donnée(s) manquante(s)</v>
      </c>
      <c r="Y573" s="65" t="str">
        <f t="shared" si="13"/>
        <v> </v>
      </c>
      <c r="Z573" s="65" t="str">
        <f t="shared" si="14"/>
        <v> </v>
      </c>
      <c r="AA573" s="65" t="str">
        <f t="shared" si="15"/>
        <v> </v>
      </c>
      <c r="AB573" s="71" t="str">
        <f t="shared" si="16"/>
        <v> </v>
      </c>
      <c r="AC573" s="71" t="str">
        <f t="shared" si="17"/>
        <v> </v>
      </c>
      <c r="AD573" s="71" t="str">
        <f t="shared" si="18"/>
        <v> </v>
      </c>
      <c r="AE573" s="72" t="str">
        <f t="shared" si="19"/>
        <v>#VALUE!</v>
      </c>
      <c r="AF573" s="72" t="str">
        <f t="shared" si="20"/>
        <v>#VALUE!</v>
      </c>
      <c r="AG573" s="73" t="str">
        <f t="shared" si="21"/>
        <v>#VALUE!</v>
      </c>
      <c r="AH573" s="69" t="str">
        <f t="shared" si="22"/>
        <v>#VALUE!</v>
      </c>
      <c r="AI573" s="70" t="str">
        <f t="shared" si="23"/>
        <v>#VALUE!</v>
      </c>
      <c r="AJ573" s="75" t="str">
        <f t="shared" si="24"/>
        <v>#VALUE!</v>
      </c>
      <c r="AK573" s="75" t="str">
        <f t="shared" si="25"/>
        <v>#VALUE!</v>
      </c>
      <c r="AL573" s="3"/>
      <c r="AM573" s="3"/>
    </row>
    <row r="574" ht="15.75" customHeight="1">
      <c r="A574" s="3" t="s">
        <v>4811</v>
      </c>
      <c r="B574" s="155"/>
      <c r="C574" s="57"/>
      <c r="D574" s="58"/>
      <c r="E574" s="58"/>
      <c r="F574" s="59"/>
      <c r="G574" s="60"/>
      <c r="H574" s="156"/>
      <c r="I574" s="61"/>
      <c r="J574" s="61"/>
      <c r="K574" s="61"/>
      <c r="L574" s="62"/>
      <c r="M574" s="63" t="str">
        <f t="shared" si="28"/>
        <v> </v>
      </c>
      <c r="N574" s="64" t="str">
        <f t="shared" si="29"/>
        <v> </v>
      </c>
      <c r="O574" s="64" t="str">
        <f t="shared" si="3"/>
        <v> </v>
      </c>
      <c r="P574" s="64" t="str">
        <f t="shared" si="4"/>
        <v> </v>
      </c>
      <c r="Q574" s="65" t="str">
        <f t="shared" si="30"/>
        <v> </v>
      </c>
      <c r="R574" s="65" t="str">
        <f t="shared" si="6"/>
        <v> </v>
      </c>
      <c r="S574" s="66" t="str">
        <f t="shared" si="7"/>
        <v> </v>
      </c>
      <c r="T574" s="63" t="str">
        <f t="shared" si="8"/>
        <v>#VALUE!</v>
      </c>
      <c r="U574" s="67" t="str">
        <f t="shared" si="9"/>
        <v>#VALUE!</v>
      </c>
      <c r="V574" s="94" t="str">
        <f t="shared" si="31"/>
        <v>#VALUE!</v>
      </c>
      <c r="W574" s="69" t="str">
        <f t="shared" si="32"/>
        <v>donnée(s) manquante(s)</v>
      </c>
      <c r="X574" s="70" t="str">
        <f t="shared" si="27"/>
        <v>donnée(s) manquante(s)</v>
      </c>
      <c r="Y574" s="65" t="str">
        <f t="shared" si="13"/>
        <v> </v>
      </c>
      <c r="Z574" s="65" t="str">
        <f t="shared" si="14"/>
        <v> </v>
      </c>
      <c r="AA574" s="65" t="str">
        <f t="shared" si="15"/>
        <v> </v>
      </c>
      <c r="AB574" s="71" t="str">
        <f t="shared" si="16"/>
        <v> </v>
      </c>
      <c r="AC574" s="71" t="str">
        <f t="shared" si="17"/>
        <v> </v>
      </c>
      <c r="AD574" s="71" t="str">
        <f t="shared" si="18"/>
        <v> </v>
      </c>
      <c r="AE574" s="72" t="str">
        <f t="shared" si="19"/>
        <v>#VALUE!</v>
      </c>
      <c r="AF574" s="72" t="str">
        <f t="shared" si="20"/>
        <v>#VALUE!</v>
      </c>
      <c r="AG574" s="73" t="str">
        <f t="shared" si="21"/>
        <v>#VALUE!</v>
      </c>
      <c r="AH574" s="69" t="str">
        <f t="shared" si="22"/>
        <v>#VALUE!</v>
      </c>
      <c r="AI574" s="70" t="str">
        <f t="shared" si="23"/>
        <v>#VALUE!</v>
      </c>
      <c r="AJ574" s="75" t="str">
        <f t="shared" si="24"/>
        <v>#VALUE!</v>
      </c>
      <c r="AK574" s="75" t="str">
        <f t="shared" si="25"/>
        <v>#VALUE!</v>
      </c>
      <c r="AL574" s="3"/>
      <c r="AM574" s="3"/>
    </row>
    <row r="575" ht="15.75" customHeight="1">
      <c r="A575" s="3" t="s">
        <v>4812</v>
      </c>
      <c r="B575" s="155"/>
      <c r="C575" s="57"/>
      <c r="D575" s="58"/>
      <c r="E575" s="58"/>
      <c r="F575" s="59"/>
      <c r="G575" s="60"/>
      <c r="H575" s="156"/>
      <c r="I575" s="61"/>
      <c r="J575" s="61"/>
      <c r="K575" s="61"/>
      <c r="L575" s="62"/>
      <c r="M575" s="63" t="str">
        <f t="shared" si="28"/>
        <v> </v>
      </c>
      <c r="N575" s="64" t="str">
        <f t="shared" si="29"/>
        <v> </v>
      </c>
      <c r="O575" s="64" t="str">
        <f t="shared" si="3"/>
        <v> </v>
      </c>
      <c r="P575" s="64" t="str">
        <f t="shared" si="4"/>
        <v> </v>
      </c>
      <c r="Q575" s="65" t="str">
        <f t="shared" si="30"/>
        <v> </v>
      </c>
      <c r="R575" s="65" t="str">
        <f t="shared" si="6"/>
        <v> </v>
      </c>
      <c r="S575" s="66" t="str">
        <f t="shared" si="7"/>
        <v> </v>
      </c>
      <c r="T575" s="63" t="str">
        <f t="shared" si="8"/>
        <v>#VALUE!</v>
      </c>
      <c r="U575" s="67" t="str">
        <f t="shared" si="9"/>
        <v>#VALUE!</v>
      </c>
      <c r="V575" s="94" t="str">
        <f t="shared" si="31"/>
        <v>#VALUE!</v>
      </c>
      <c r="W575" s="69" t="str">
        <f t="shared" si="32"/>
        <v>donnée(s) manquante(s)</v>
      </c>
      <c r="X575" s="70" t="str">
        <f t="shared" si="27"/>
        <v>donnée(s) manquante(s)</v>
      </c>
      <c r="Y575" s="65" t="str">
        <f t="shared" si="13"/>
        <v> </v>
      </c>
      <c r="Z575" s="65" t="str">
        <f t="shared" si="14"/>
        <v> </v>
      </c>
      <c r="AA575" s="65" t="str">
        <f t="shared" si="15"/>
        <v> </v>
      </c>
      <c r="AB575" s="71" t="str">
        <f t="shared" si="16"/>
        <v> </v>
      </c>
      <c r="AC575" s="71" t="str">
        <f t="shared" si="17"/>
        <v> </v>
      </c>
      <c r="AD575" s="71" t="str">
        <f t="shared" si="18"/>
        <v> </v>
      </c>
      <c r="AE575" s="72" t="str">
        <f t="shared" si="19"/>
        <v>#VALUE!</v>
      </c>
      <c r="AF575" s="72" t="str">
        <f t="shared" si="20"/>
        <v>#VALUE!</v>
      </c>
      <c r="AG575" s="73" t="str">
        <f t="shared" si="21"/>
        <v>#VALUE!</v>
      </c>
      <c r="AH575" s="69" t="str">
        <f t="shared" si="22"/>
        <v>#VALUE!</v>
      </c>
      <c r="AI575" s="70" t="str">
        <f t="shared" si="23"/>
        <v>#VALUE!</v>
      </c>
      <c r="AJ575" s="75" t="str">
        <f t="shared" si="24"/>
        <v>#VALUE!</v>
      </c>
      <c r="AK575" s="75" t="str">
        <f t="shared" si="25"/>
        <v>#VALUE!</v>
      </c>
      <c r="AL575" s="3"/>
      <c r="AM575" s="3"/>
    </row>
    <row r="576" ht="15.75" customHeight="1">
      <c r="A576" s="3" t="s">
        <v>4813</v>
      </c>
      <c r="B576" s="155"/>
      <c r="C576" s="57"/>
      <c r="D576" s="58"/>
      <c r="E576" s="58"/>
      <c r="F576" s="59"/>
      <c r="G576" s="60"/>
      <c r="H576" s="156"/>
      <c r="I576" s="61"/>
      <c r="J576" s="61"/>
      <c r="K576" s="61"/>
      <c r="L576" s="62"/>
      <c r="M576" s="63" t="str">
        <f t="shared" si="28"/>
        <v> </v>
      </c>
      <c r="N576" s="64" t="str">
        <f t="shared" si="29"/>
        <v> </v>
      </c>
      <c r="O576" s="64" t="str">
        <f t="shared" si="3"/>
        <v> </v>
      </c>
      <c r="P576" s="64" t="str">
        <f t="shared" si="4"/>
        <v> </v>
      </c>
      <c r="Q576" s="65" t="str">
        <f t="shared" si="30"/>
        <v> </v>
      </c>
      <c r="R576" s="65" t="str">
        <f t="shared" si="6"/>
        <v> </v>
      </c>
      <c r="S576" s="66" t="str">
        <f t="shared" si="7"/>
        <v> </v>
      </c>
      <c r="T576" s="63" t="str">
        <f t="shared" si="8"/>
        <v>#VALUE!</v>
      </c>
      <c r="U576" s="67" t="str">
        <f t="shared" si="9"/>
        <v>#VALUE!</v>
      </c>
      <c r="V576" s="94" t="str">
        <f t="shared" si="31"/>
        <v>#VALUE!</v>
      </c>
      <c r="W576" s="69" t="str">
        <f t="shared" si="32"/>
        <v>donnée(s) manquante(s)</v>
      </c>
      <c r="X576" s="70" t="str">
        <f t="shared" si="27"/>
        <v>donnée(s) manquante(s)</v>
      </c>
      <c r="Y576" s="65" t="str">
        <f t="shared" si="13"/>
        <v> </v>
      </c>
      <c r="Z576" s="65" t="str">
        <f t="shared" si="14"/>
        <v> </v>
      </c>
      <c r="AA576" s="65" t="str">
        <f t="shared" si="15"/>
        <v> </v>
      </c>
      <c r="AB576" s="71" t="str">
        <f t="shared" si="16"/>
        <v> </v>
      </c>
      <c r="AC576" s="71" t="str">
        <f t="shared" si="17"/>
        <v> </v>
      </c>
      <c r="AD576" s="71" t="str">
        <f t="shared" si="18"/>
        <v> </v>
      </c>
      <c r="AE576" s="72" t="str">
        <f t="shared" si="19"/>
        <v>#VALUE!</v>
      </c>
      <c r="AF576" s="72" t="str">
        <f t="shared" si="20"/>
        <v>#VALUE!</v>
      </c>
      <c r="AG576" s="73" t="str">
        <f t="shared" si="21"/>
        <v>#VALUE!</v>
      </c>
      <c r="AH576" s="69" t="str">
        <f t="shared" si="22"/>
        <v>#VALUE!</v>
      </c>
      <c r="AI576" s="70" t="str">
        <f t="shared" si="23"/>
        <v>#VALUE!</v>
      </c>
      <c r="AJ576" s="75" t="str">
        <f t="shared" si="24"/>
        <v>#VALUE!</v>
      </c>
      <c r="AK576" s="75" t="str">
        <f t="shared" si="25"/>
        <v>#VALUE!</v>
      </c>
      <c r="AL576" s="3"/>
      <c r="AM576" s="3"/>
    </row>
    <row r="577" ht="15.75" customHeight="1">
      <c r="A577" s="3" t="s">
        <v>4814</v>
      </c>
      <c r="B577" s="155"/>
      <c r="C577" s="57"/>
      <c r="D577" s="58"/>
      <c r="E577" s="58"/>
      <c r="F577" s="59"/>
      <c r="G577" s="60"/>
      <c r="H577" s="156"/>
      <c r="I577" s="61"/>
      <c r="J577" s="61"/>
      <c r="K577" s="61"/>
      <c r="L577" s="62"/>
      <c r="M577" s="63" t="str">
        <f t="shared" si="28"/>
        <v> </v>
      </c>
      <c r="N577" s="64" t="str">
        <f t="shared" si="29"/>
        <v> </v>
      </c>
      <c r="O577" s="64" t="str">
        <f t="shared" si="3"/>
        <v> </v>
      </c>
      <c r="P577" s="64" t="str">
        <f t="shared" si="4"/>
        <v> </v>
      </c>
      <c r="Q577" s="65" t="str">
        <f t="shared" si="30"/>
        <v> </v>
      </c>
      <c r="R577" s="65" t="str">
        <f t="shared" si="6"/>
        <v> </v>
      </c>
      <c r="S577" s="66" t="str">
        <f t="shared" si="7"/>
        <v> </v>
      </c>
      <c r="T577" s="63" t="str">
        <f t="shared" si="8"/>
        <v>#VALUE!</v>
      </c>
      <c r="U577" s="67" t="str">
        <f t="shared" si="9"/>
        <v>#VALUE!</v>
      </c>
      <c r="V577" s="94" t="str">
        <f t="shared" si="31"/>
        <v>#VALUE!</v>
      </c>
      <c r="W577" s="69" t="str">
        <f t="shared" si="32"/>
        <v>donnée(s) manquante(s)</v>
      </c>
      <c r="X577" s="70" t="str">
        <f t="shared" si="27"/>
        <v>donnée(s) manquante(s)</v>
      </c>
      <c r="Y577" s="65" t="str">
        <f t="shared" si="13"/>
        <v> </v>
      </c>
      <c r="Z577" s="65" t="str">
        <f t="shared" si="14"/>
        <v> </v>
      </c>
      <c r="AA577" s="65" t="str">
        <f t="shared" si="15"/>
        <v> </v>
      </c>
      <c r="AB577" s="71" t="str">
        <f t="shared" si="16"/>
        <v> </v>
      </c>
      <c r="AC577" s="71" t="str">
        <f t="shared" si="17"/>
        <v> </v>
      </c>
      <c r="AD577" s="71" t="str">
        <f t="shared" si="18"/>
        <v> </v>
      </c>
      <c r="AE577" s="72" t="str">
        <f t="shared" si="19"/>
        <v>#VALUE!</v>
      </c>
      <c r="AF577" s="72" t="str">
        <f t="shared" si="20"/>
        <v>#VALUE!</v>
      </c>
      <c r="AG577" s="73" t="str">
        <f t="shared" si="21"/>
        <v>#VALUE!</v>
      </c>
      <c r="AH577" s="69" t="str">
        <f t="shared" si="22"/>
        <v>#VALUE!</v>
      </c>
      <c r="AI577" s="70" t="str">
        <f t="shared" si="23"/>
        <v>#VALUE!</v>
      </c>
      <c r="AJ577" s="75" t="str">
        <f t="shared" si="24"/>
        <v>#VALUE!</v>
      </c>
      <c r="AK577" s="75" t="str">
        <f t="shared" si="25"/>
        <v>#VALUE!</v>
      </c>
      <c r="AL577" s="3"/>
      <c r="AM577" s="3"/>
    </row>
    <row r="578" ht="15.75" customHeight="1">
      <c r="A578" s="3" t="s">
        <v>4815</v>
      </c>
      <c r="B578" s="155"/>
      <c r="C578" s="57"/>
      <c r="D578" s="58"/>
      <c r="E578" s="58"/>
      <c r="F578" s="59"/>
      <c r="G578" s="60"/>
      <c r="H578" s="156"/>
      <c r="I578" s="61"/>
      <c r="J578" s="61"/>
      <c r="K578" s="61"/>
      <c r="L578" s="62"/>
      <c r="M578" s="63" t="str">
        <f t="shared" si="28"/>
        <v> </v>
      </c>
      <c r="N578" s="64" t="str">
        <f t="shared" si="29"/>
        <v> </v>
      </c>
      <c r="O578" s="64" t="str">
        <f t="shared" si="3"/>
        <v> </v>
      </c>
      <c r="P578" s="64" t="str">
        <f t="shared" si="4"/>
        <v> </v>
      </c>
      <c r="Q578" s="65" t="str">
        <f t="shared" si="30"/>
        <v> </v>
      </c>
      <c r="R578" s="65" t="str">
        <f t="shared" si="6"/>
        <v> </v>
      </c>
      <c r="S578" s="66" t="str">
        <f t="shared" si="7"/>
        <v> </v>
      </c>
      <c r="T578" s="63" t="str">
        <f t="shared" si="8"/>
        <v>#VALUE!</v>
      </c>
      <c r="U578" s="67" t="str">
        <f t="shared" si="9"/>
        <v>#VALUE!</v>
      </c>
      <c r="V578" s="94" t="str">
        <f t="shared" si="31"/>
        <v>#VALUE!</v>
      </c>
      <c r="W578" s="69" t="str">
        <f t="shared" si="32"/>
        <v>donnée(s) manquante(s)</v>
      </c>
      <c r="X578" s="70" t="str">
        <f t="shared" si="27"/>
        <v>donnée(s) manquante(s)</v>
      </c>
      <c r="Y578" s="65" t="str">
        <f t="shared" si="13"/>
        <v> </v>
      </c>
      <c r="Z578" s="65" t="str">
        <f t="shared" si="14"/>
        <v> </v>
      </c>
      <c r="AA578" s="65" t="str">
        <f t="shared" si="15"/>
        <v> </v>
      </c>
      <c r="AB578" s="71" t="str">
        <f t="shared" si="16"/>
        <v> </v>
      </c>
      <c r="AC578" s="71" t="str">
        <f t="shared" si="17"/>
        <v> </v>
      </c>
      <c r="AD578" s="71" t="str">
        <f t="shared" si="18"/>
        <v> </v>
      </c>
      <c r="AE578" s="72" t="str">
        <f t="shared" si="19"/>
        <v>#VALUE!</v>
      </c>
      <c r="AF578" s="72" t="str">
        <f t="shared" si="20"/>
        <v>#VALUE!</v>
      </c>
      <c r="AG578" s="73" t="str">
        <f t="shared" si="21"/>
        <v>#VALUE!</v>
      </c>
      <c r="AH578" s="69" t="str">
        <f t="shared" si="22"/>
        <v>#VALUE!</v>
      </c>
      <c r="AI578" s="70" t="str">
        <f t="shared" si="23"/>
        <v>#VALUE!</v>
      </c>
      <c r="AJ578" s="75" t="str">
        <f t="shared" si="24"/>
        <v>#VALUE!</v>
      </c>
      <c r="AK578" s="75" t="str">
        <f t="shared" si="25"/>
        <v>#VALUE!</v>
      </c>
      <c r="AL578" s="3"/>
      <c r="AM578" s="3"/>
    </row>
    <row r="579" ht="15.75" customHeight="1">
      <c r="A579" s="3" t="s">
        <v>4816</v>
      </c>
      <c r="B579" s="155"/>
      <c r="C579" s="57"/>
      <c r="D579" s="58"/>
      <c r="E579" s="58"/>
      <c r="F579" s="59"/>
      <c r="G579" s="60"/>
      <c r="H579" s="156"/>
      <c r="I579" s="61"/>
      <c r="J579" s="61"/>
      <c r="K579" s="61"/>
      <c r="L579" s="62"/>
      <c r="M579" s="63" t="str">
        <f t="shared" si="28"/>
        <v> </v>
      </c>
      <c r="N579" s="64" t="str">
        <f t="shared" si="29"/>
        <v> </v>
      </c>
      <c r="O579" s="64" t="str">
        <f t="shared" si="3"/>
        <v> </v>
      </c>
      <c r="P579" s="64" t="str">
        <f t="shared" si="4"/>
        <v> </v>
      </c>
      <c r="Q579" s="65" t="str">
        <f t="shared" si="30"/>
        <v> </v>
      </c>
      <c r="R579" s="65" t="str">
        <f t="shared" si="6"/>
        <v> </v>
      </c>
      <c r="S579" s="66" t="str">
        <f t="shared" si="7"/>
        <v> </v>
      </c>
      <c r="T579" s="63" t="str">
        <f t="shared" si="8"/>
        <v>#VALUE!</v>
      </c>
      <c r="U579" s="67" t="str">
        <f t="shared" si="9"/>
        <v>#VALUE!</v>
      </c>
      <c r="V579" s="94" t="str">
        <f t="shared" si="31"/>
        <v>#VALUE!</v>
      </c>
      <c r="W579" s="69" t="str">
        <f t="shared" si="32"/>
        <v>donnée(s) manquante(s)</v>
      </c>
      <c r="X579" s="70" t="str">
        <f t="shared" si="27"/>
        <v>donnée(s) manquante(s)</v>
      </c>
      <c r="Y579" s="65" t="str">
        <f t="shared" si="13"/>
        <v> </v>
      </c>
      <c r="Z579" s="65" t="str">
        <f t="shared" si="14"/>
        <v> </v>
      </c>
      <c r="AA579" s="65" t="str">
        <f t="shared" si="15"/>
        <v> </v>
      </c>
      <c r="AB579" s="71" t="str">
        <f t="shared" si="16"/>
        <v> </v>
      </c>
      <c r="AC579" s="71" t="str">
        <f t="shared" si="17"/>
        <v> </v>
      </c>
      <c r="AD579" s="71" t="str">
        <f t="shared" si="18"/>
        <v> </v>
      </c>
      <c r="AE579" s="72" t="str">
        <f t="shared" si="19"/>
        <v>#VALUE!</v>
      </c>
      <c r="AF579" s="72" t="str">
        <f t="shared" si="20"/>
        <v>#VALUE!</v>
      </c>
      <c r="AG579" s="73" t="str">
        <f t="shared" si="21"/>
        <v>#VALUE!</v>
      </c>
      <c r="AH579" s="69" t="str">
        <f t="shared" si="22"/>
        <v>#VALUE!</v>
      </c>
      <c r="AI579" s="70" t="str">
        <f t="shared" si="23"/>
        <v>#VALUE!</v>
      </c>
      <c r="AJ579" s="75" t="str">
        <f t="shared" si="24"/>
        <v>#VALUE!</v>
      </c>
      <c r="AK579" s="75" t="str">
        <f t="shared" si="25"/>
        <v>#VALUE!</v>
      </c>
      <c r="AL579" s="3"/>
      <c r="AM579" s="3"/>
    </row>
    <row r="580" ht="15.75" customHeight="1">
      <c r="A580" s="3" t="s">
        <v>4817</v>
      </c>
      <c r="B580" s="155"/>
      <c r="C580" s="57"/>
      <c r="D580" s="58"/>
      <c r="E580" s="58"/>
      <c r="F580" s="59"/>
      <c r="G580" s="60"/>
      <c r="H580" s="156"/>
      <c r="I580" s="61"/>
      <c r="J580" s="61"/>
      <c r="K580" s="61"/>
      <c r="L580" s="62"/>
      <c r="M580" s="63" t="str">
        <f t="shared" si="28"/>
        <v> </v>
      </c>
      <c r="N580" s="64" t="str">
        <f t="shared" si="29"/>
        <v> </v>
      </c>
      <c r="O580" s="64" t="str">
        <f t="shared" si="3"/>
        <v> </v>
      </c>
      <c r="P580" s="64" t="str">
        <f t="shared" si="4"/>
        <v> </v>
      </c>
      <c r="Q580" s="65" t="str">
        <f t="shared" si="30"/>
        <v> </v>
      </c>
      <c r="R580" s="65" t="str">
        <f t="shared" si="6"/>
        <v> </v>
      </c>
      <c r="S580" s="66" t="str">
        <f t="shared" si="7"/>
        <v> </v>
      </c>
      <c r="T580" s="63" t="str">
        <f t="shared" si="8"/>
        <v>#VALUE!</v>
      </c>
      <c r="U580" s="67" t="str">
        <f t="shared" si="9"/>
        <v>#VALUE!</v>
      </c>
      <c r="V580" s="94" t="str">
        <f t="shared" si="31"/>
        <v>#VALUE!</v>
      </c>
      <c r="W580" s="69" t="str">
        <f t="shared" si="32"/>
        <v>donnée(s) manquante(s)</v>
      </c>
      <c r="X580" s="70" t="str">
        <f t="shared" si="27"/>
        <v>donnée(s) manquante(s)</v>
      </c>
      <c r="Y580" s="65" t="str">
        <f t="shared" si="13"/>
        <v> </v>
      </c>
      <c r="Z580" s="65" t="str">
        <f t="shared" si="14"/>
        <v> </v>
      </c>
      <c r="AA580" s="65" t="str">
        <f t="shared" si="15"/>
        <v> </v>
      </c>
      <c r="AB580" s="71" t="str">
        <f t="shared" si="16"/>
        <v> </v>
      </c>
      <c r="AC580" s="71" t="str">
        <f t="shared" si="17"/>
        <v> </v>
      </c>
      <c r="AD580" s="71" t="str">
        <f t="shared" si="18"/>
        <v> </v>
      </c>
      <c r="AE580" s="72" t="str">
        <f t="shared" si="19"/>
        <v>#VALUE!</v>
      </c>
      <c r="AF580" s="72" t="str">
        <f t="shared" si="20"/>
        <v>#VALUE!</v>
      </c>
      <c r="AG580" s="73" t="str">
        <f t="shared" si="21"/>
        <v>#VALUE!</v>
      </c>
      <c r="AH580" s="69" t="str">
        <f t="shared" si="22"/>
        <v>#VALUE!</v>
      </c>
      <c r="AI580" s="70" t="str">
        <f t="shared" si="23"/>
        <v>#VALUE!</v>
      </c>
      <c r="AJ580" s="75" t="str">
        <f t="shared" si="24"/>
        <v>#VALUE!</v>
      </c>
      <c r="AK580" s="75" t="str">
        <f t="shared" si="25"/>
        <v>#VALUE!</v>
      </c>
      <c r="AL580" s="3"/>
      <c r="AM580" s="3"/>
    </row>
    <row r="581" ht="15.75" customHeight="1">
      <c r="A581" s="3" t="s">
        <v>4818</v>
      </c>
      <c r="B581" s="155"/>
      <c r="C581" s="57"/>
      <c r="D581" s="58"/>
      <c r="E581" s="58"/>
      <c r="F581" s="59"/>
      <c r="G581" s="60"/>
      <c r="H581" s="156"/>
      <c r="I581" s="61"/>
      <c r="J581" s="61"/>
      <c r="K581" s="61"/>
      <c r="L581" s="62"/>
      <c r="M581" s="63" t="str">
        <f t="shared" si="28"/>
        <v> </v>
      </c>
      <c r="N581" s="64" t="str">
        <f t="shared" si="29"/>
        <v> </v>
      </c>
      <c r="O581" s="64" t="str">
        <f t="shared" si="3"/>
        <v> </v>
      </c>
      <c r="P581" s="64" t="str">
        <f t="shared" si="4"/>
        <v> </v>
      </c>
      <c r="Q581" s="65" t="str">
        <f t="shared" si="30"/>
        <v> </v>
      </c>
      <c r="R581" s="65" t="str">
        <f t="shared" si="6"/>
        <v> </v>
      </c>
      <c r="S581" s="66" t="str">
        <f t="shared" si="7"/>
        <v> </v>
      </c>
      <c r="T581" s="63" t="str">
        <f t="shared" si="8"/>
        <v>#VALUE!</v>
      </c>
      <c r="U581" s="67" t="str">
        <f t="shared" si="9"/>
        <v>#VALUE!</v>
      </c>
      <c r="V581" s="94" t="str">
        <f t="shared" si="31"/>
        <v>#VALUE!</v>
      </c>
      <c r="W581" s="69" t="str">
        <f t="shared" si="32"/>
        <v>donnée(s) manquante(s)</v>
      </c>
      <c r="X581" s="70" t="str">
        <f t="shared" si="27"/>
        <v>donnée(s) manquante(s)</v>
      </c>
      <c r="Y581" s="65" t="str">
        <f t="shared" si="13"/>
        <v> </v>
      </c>
      <c r="Z581" s="65" t="str">
        <f t="shared" si="14"/>
        <v> </v>
      </c>
      <c r="AA581" s="65" t="str">
        <f t="shared" si="15"/>
        <v> </v>
      </c>
      <c r="AB581" s="71" t="str">
        <f t="shared" si="16"/>
        <v> </v>
      </c>
      <c r="AC581" s="71" t="str">
        <f t="shared" si="17"/>
        <v> </v>
      </c>
      <c r="AD581" s="71" t="str">
        <f t="shared" si="18"/>
        <v> </v>
      </c>
      <c r="AE581" s="72" t="str">
        <f t="shared" si="19"/>
        <v>#VALUE!</v>
      </c>
      <c r="AF581" s="72" t="str">
        <f t="shared" si="20"/>
        <v>#VALUE!</v>
      </c>
      <c r="AG581" s="73" t="str">
        <f t="shared" si="21"/>
        <v>#VALUE!</v>
      </c>
      <c r="AH581" s="69" t="str">
        <f t="shared" si="22"/>
        <v>#VALUE!</v>
      </c>
      <c r="AI581" s="70" t="str">
        <f t="shared" si="23"/>
        <v>#VALUE!</v>
      </c>
      <c r="AJ581" s="75" t="str">
        <f t="shared" si="24"/>
        <v>#VALUE!</v>
      </c>
      <c r="AK581" s="75" t="str">
        <f t="shared" si="25"/>
        <v>#VALUE!</v>
      </c>
      <c r="AL581" s="3"/>
      <c r="AM581" s="3"/>
    </row>
    <row r="582" ht="15.75" customHeight="1">
      <c r="A582" s="3" t="s">
        <v>4819</v>
      </c>
      <c r="B582" s="155"/>
      <c r="C582" s="57"/>
      <c r="D582" s="58"/>
      <c r="E582" s="58"/>
      <c r="F582" s="59"/>
      <c r="G582" s="60"/>
      <c r="H582" s="156"/>
      <c r="I582" s="61"/>
      <c r="J582" s="61"/>
      <c r="K582" s="61"/>
      <c r="L582" s="62"/>
      <c r="M582" s="63" t="str">
        <f t="shared" si="28"/>
        <v> </v>
      </c>
      <c r="N582" s="64" t="str">
        <f t="shared" si="29"/>
        <v> </v>
      </c>
      <c r="O582" s="64" t="str">
        <f t="shared" si="3"/>
        <v> </v>
      </c>
      <c r="P582" s="64" t="str">
        <f t="shared" si="4"/>
        <v> </v>
      </c>
      <c r="Q582" s="65" t="str">
        <f t="shared" si="30"/>
        <v> </v>
      </c>
      <c r="R582" s="65" t="str">
        <f t="shared" si="6"/>
        <v> </v>
      </c>
      <c r="S582" s="66" t="str">
        <f t="shared" si="7"/>
        <v> </v>
      </c>
      <c r="T582" s="63" t="str">
        <f t="shared" si="8"/>
        <v>#VALUE!</v>
      </c>
      <c r="U582" s="67" t="str">
        <f t="shared" si="9"/>
        <v>#VALUE!</v>
      </c>
      <c r="V582" s="94" t="str">
        <f t="shared" si="31"/>
        <v>#VALUE!</v>
      </c>
      <c r="W582" s="69" t="str">
        <f t="shared" si="32"/>
        <v>donnée(s) manquante(s)</v>
      </c>
      <c r="X582" s="70" t="str">
        <f t="shared" si="27"/>
        <v>donnée(s) manquante(s)</v>
      </c>
      <c r="Y582" s="65" t="str">
        <f t="shared" si="13"/>
        <v> </v>
      </c>
      <c r="Z582" s="65" t="str">
        <f t="shared" si="14"/>
        <v> </v>
      </c>
      <c r="AA582" s="65" t="str">
        <f t="shared" si="15"/>
        <v> </v>
      </c>
      <c r="AB582" s="71" t="str">
        <f t="shared" si="16"/>
        <v> </v>
      </c>
      <c r="AC582" s="71" t="str">
        <f t="shared" si="17"/>
        <v> </v>
      </c>
      <c r="AD582" s="71" t="str">
        <f t="shared" si="18"/>
        <v> </v>
      </c>
      <c r="AE582" s="72" t="str">
        <f t="shared" si="19"/>
        <v>#VALUE!</v>
      </c>
      <c r="AF582" s="72" t="str">
        <f t="shared" si="20"/>
        <v>#VALUE!</v>
      </c>
      <c r="AG582" s="73" t="str">
        <f t="shared" si="21"/>
        <v>#VALUE!</v>
      </c>
      <c r="AH582" s="69" t="str">
        <f t="shared" si="22"/>
        <v>#VALUE!</v>
      </c>
      <c r="AI582" s="70" t="str">
        <f t="shared" si="23"/>
        <v>#VALUE!</v>
      </c>
      <c r="AJ582" s="75" t="str">
        <f t="shared" si="24"/>
        <v>#VALUE!</v>
      </c>
      <c r="AK582" s="75" t="str">
        <f t="shared" si="25"/>
        <v>#VALUE!</v>
      </c>
      <c r="AL582" s="3"/>
      <c r="AM582" s="3"/>
    </row>
    <row r="583" ht="15.75" customHeight="1">
      <c r="A583" s="3" t="s">
        <v>4820</v>
      </c>
      <c r="B583" s="155"/>
      <c r="C583" s="57"/>
      <c r="D583" s="58"/>
      <c r="E583" s="58"/>
      <c r="F583" s="59"/>
      <c r="G583" s="60"/>
      <c r="H583" s="156"/>
      <c r="I583" s="61"/>
      <c r="J583" s="61"/>
      <c r="K583" s="61"/>
      <c r="L583" s="62"/>
      <c r="M583" s="63" t="str">
        <f t="shared" si="28"/>
        <v> </v>
      </c>
      <c r="N583" s="64" t="str">
        <f t="shared" si="29"/>
        <v> </v>
      </c>
      <c r="O583" s="64" t="str">
        <f t="shared" si="3"/>
        <v> </v>
      </c>
      <c r="P583" s="64" t="str">
        <f t="shared" si="4"/>
        <v> </v>
      </c>
      <c r="Q583" s="65" t="str">
        <f t="shared" si="30"/>
        <v> </v>
      </c>
      <c r="R583" s="65" t="str">
        <f t="shared" si="6"/>
        <v> </v>
      </c>
      <c r="S583" s="66" t="str">
        <f t="shared" si="7"/>
        <v> </v>
      </c>
      <c r="T583" s="63" t="str">
        <f t="shared" si="8"/>
        <v>#VALUE!</v>
      </c>
      <c r="U583" s="67" t="str">
        <f t="shared" si="9"/>
        <v>#VALUE!</v>
      </c>
      <c r="V583" s="94" t="str">
        <f t="shared" si="31"/>
        <v>#VALUE!</v>
      </c>
      <c r="W583" s="69" t="str">
        <f t="shared" si="32"/>
        <v>donnée(s) manquante(s)</v>
      </c>
      <c r="X583" s="70" t="str">
        <f t="shared" si="27"/>
        <v>donnée(s) manquante(s)</v>
      </c>
      <c r="Y583" s="65" t="str">
        <f t="shared" si="13"/>
        <v> </v>
      </c>
      <c r="Z583" s="65" t="str">
        <f t="shared" si="14"/>
        <v> </v>
      </c>
      <c r="AA583" s="65" t="str">
        <f t="shared" si="15"/>
        <v> </v>
      </c>
      <c r="AB583" s="71" t="str">
        <f t="shared" si="16"/>
        <v> </v>
      </c>
      <c r="AC583" s="71" t="str">
        <f t="shared" si="17"/>
        <v> </v>
      </c>
      <c r="AD583" s="71" t="str">
        <f t="shared" si="18"/>
        <v> </v>
      </c>
      <c r="AE583" s="72" t="str">
        <f t="shared" si="19"/>
        <v>#VALUE!</v>
      </c>
      <c r="AF583" s="72" t="str">
        <f t="shared" si="20"/>
        <v>#VALUE!</v>
      </c>
      <c r="AG583" s="73" t="str">
        <f t="shared" si="21"/>
        <v>#VALUE!</v>
      </c>
      <c r="AH583" s="69" t="str">
        <f t="shared" si="22"/>
        <v>#VALUE!</v>
      </c>
      <c r="AI583" s="70" t="str">
        <f t="shared" si="23"/>
        <v>#VALUE!</v>
      </c>
      <c r="AJ583" s="75" t="str">
        <f t="shared" si="24"/>
        <v>#VALUE!</v>
      </c>
      <c r="AK583" s="75" t="str">
        <f t="shared" si="25"/>
        <v>#VALUE!</v>
      </c>
      <c r="AL583" s="3"/>
      <c r="AM583" s="3"/>
    </row>
    <row r="584" ht="15.75" customHeight="1">
      <c r="A584" s="3" t="s">
        <v>4821</v>
      </c>
      <c r="B584" s="155"/>
      <c r="C584" s="57"/>
      <c r="D584" s="58"/>
      <c r="E584" s="58"/>
      <c r="F584" s="59"/>
      <c r="G584" s="60"/>
      <c r="H584" s="156"/>
      <c r="I584" s="61"/>
      <c r="J584" s="61"/>
      <c r="K584" s="61"/>
      <c r="L584" s="62"/>
      <c r="M584" s="63" t="str">
        <f t="shared" si="28"/>
        <v> </v>
      </c>
      <c r="N584" s="64" t="str">
        <f t="shared" si="29"/>
        <v> </v>
      </c>
      <c r="O584" s="64" t="str">
        <f t="shared" si="3"/>
        <v> </v>
      </c>
      <c r="P584" s="64" t="str">
        <f t="shared" si="4"/>
        <v> </v>
      </c>
      <c r="Q584" s="65" t="str">
        <f t="shared" si="30"/>
        <v> </v>
      </c>
      <c r="R584" s="65" t="str">
        <f t="shared" si="6"/>
        <v> </v>
      </c>
      <c r="S584" s="66" t="str">
        <f t="shared" si="7"/>
        <v> </v>
      </c>
      <c r="T584" s="63" t="str">
        <f t="shared" si="8"/>
        <v>#VALUE!</v>
      </c>
      <c r="U584" s="67" t="str">
        <f t="shared" si="9"/>
        <v>#VALUE!</v>
      </c>
      <c r="V584" s="94" t="str">
        <f t="shared" si="31"/>
        <v>#VALUE!</v>
      </c>
      <c r="W584" s="69" t="str">
        <f t="shared" si="32"/>
        <v>donnée(s) manquante(s)</v>
      </c>
      <c r="X584" s="70" t="str">
        <f t="shared" si="27"/>
        <v>donnée(s) manquante(s)</v>
      </c>
      <c r="Y584" s="65" t="str">
        <f t="shared" si="13"/>
        <v> </v>
      </c>
      <c r="Z584" s="65" t="str">
        <f t="shared" si="14"/>
        <v> </v>
      </c>
      <c r="AA584" s="65" t="str">
        <f t="shared" si="15"/>
        <v> </v>
      </c>
      <c r="AB584" s="71" t="str">
        <f t="shared" si="16"/>
        <v> </v>
      </c>
      <c r="AC584" s="71" t="str">
        <f t="shared" si="17"/>
        <v> </v>
      </c>
      <c r="AD584" s="71" t="str">
        <f t="shared" si="18"/>
        <v> </v>
      </c>
      <c r="AE584" s="72" t="str">
        <f t="shared" si="19"/>
        <v>#VALUE!</v>
      </c>
      <c r="AF584" s="72" t="str">
        <f t="shared" si="20"/>
        <v>#VALUE!</v>
      </c>
      <c r="AG584" s="73" t="str">
        <f t="shared" si="21"/>
        <v>#VALUE!</v>
      </c>
      <c r="AH584" s="69" t="str">
        <f t="shared" si="22"/>
        <v>#VALUE!</v>
      </c>
      <c r="AI584" s="70" t="str">
        <f t="shared" si="23"/>
        <v>#VALUE!</v>
      </c>
      <c r="AJ584" s="75" t="str">
        <f t="shared" si="24"/>
        <v>#VALUE!</v>
      </c>
      <c r="AK584" s="75" t="str">
        <f t="shared" si="25"/>
        <v>#VALUE!</v>
      </c>
      <c r="AL584" s="3"/>
      <c r="AM584" s="3"/>
    </row>
    <row r="585" ht="15.75" customHeight="1">
      <c r="A585" s="3" t="s">
        <v>4822</v>
      </c>
      <c r="B585" s="155"/>
      <c r="C585" s="57"/>
      <c r="D585" s="58"/>
      <c r="E585" s="58"/>
      <c r="F585" s="59"/>
      <c r="G585" s="60"/>
      <c r="H585" s="156"/>
      <c r="I585" s="61"/>
      <c r="J585" s="61"/>
      <c r="K585" s="61"/>
      <c r="L585" s="62"/>
      <c r="M585" s="63" t="str">
        <f t="shared" si="28"/>
        <v> </v>
      </c>
      <c r="N585" s="64" t="str">
        <f t="shared" si="29"/>
        <v> </v>
      </c>
      <c r="O585" s="64" t="str">
        <f t="shared" si="3"/>
        <v> </v>
      </c>
      <c r="P585" s="64" t="str">
        <f t="shared" si="4"/>
        <v> </v>
      </c>
      <c r="Q585" s="65" t="str">
        <f t="shared" si="30"/>
        <v> </v>
      </c>
      <c r="R585" s="65" t="str">
        <f t="shared" si="6"/>
        <v> </v>
      </c>
      <c r="S585" s="66" t="str">
        <f t="shared" si="7"/>
        <v> </v>
      </c>
      <c r="T585" s="63" t="str">
        <f t="shared" si="8"/>
        <v>#VALUE!</v>
      </c>
      <c r="U585" s="67" t="str">
        <f t="shared" si="9"/>
        <v>#VALUE!</v>
      </c>
      <c r="V585" s="94" t="str">
        <f t="shared" si="31"/>
        <v>#VALUE!</v>
      </c>
      <c r="W585" s="69" t="str">
        <f t="shared" si="32"/>
        <v>donnée(s) manquante(s)</v>
      </c>
      <c r="X585" s="70" t="str">
        <f t="shared" si="27"/>
        <v>donnée(s) manquante(s)</v>
      </c>
      <c r="Y585" s="65" t="str">
        <f t="shared" si="13"/>
        <v> </v>
      </c>
      <c r="Z585" s="65" t="str">
        <f t="shared" si="14"/>
        <v> </v>
      </c>
      <c r="AA585" s="65" t="str">
        <f t="shared" si="15"/>
        <v> </v>
      </c>
      <c r="AB585" s="71" t="str">
        <f t="shared" si="16"/>
        <v> </v>
      </c>
      <c r="AC585" s="71" t="str">
        <f t="shared" si="17"/>
        <v> </v>
      </c>
      <c r="AD585" s="71" t="str">
        <f t="shared" si="18"/>
        <v> </v>
      </c>
      <c r="AE585" s="72" t="str">
        <f t="shared" si="19"/>
        <v>#VALUE!</v>
      </c>
      <c r="AF585" s="72" t="str">
        <f t="shared" si="20"/>
        <v>#VALUE!</v>
      </c>
      <c r="AG585" s="73" t="str">
        <f t="shared" si="21"/>
        <v>#VALUE!</v>
      </c>
      <c r="AH585" s="69" t="str">
        <f t="shared" si="22"/>
        <v>#VALUE!</v>
      </c>
      <c r="AI585" s="70" t="str">
        <f t="shared" si="23"/>
        <v>#VALUE!</v>
      </c>
      <c r="AJ585" s="75" t="str">
        <f t="shared" si="24"/>
        <v>#VALUE!</v>
      </c>
      <c r="AK585" s="75" t="str">
        <f t="shared" si="25"/>
        <v>#VALUE!</v>
      </c>
      <c r="AL585" s="3"/>
      <c r="AM585" s="3"/>
    </row>
    <row r="586" ht="15.75" customHeight="1">
      <c r="A586" s="3" t="s">
        <v>4823</v>
      </c>
      <c r="B586" s="155"/>
      <c r="C586" s="57"/>
      <c r="D586" s="58"/>
      <c r="E586" s="58"/>
      <c r="F586" s="59"/>
      <c r="G586" s="60"/>
      <c r="H586" s="156"/>
      <c r="I586" s="61"/>
      <c r="J586" s="61"/>
      <c r="K586" s="61"/>
      <c r="L586" s="62"/>
      <c r="M586" s="63" t="str">
        <f t="shared" si="28"/>
        <v> </v>
      </c>
      <c r="N586" s="64" t="str">
        <f t="shared" si="29"/>
        <v> </v>
      </c>
      <c r="O586" s="64" t="str">
        <f t="shared" si="3"/>
        <v> </v>
      </c>
      <c r="P586" s="64" t="str">
        <f t="shared" si="4"/>
        <v> </v>
      </c>
      <c r="Q586" s="65" t="str">
        <f t="shared" si="30"/>
        <v> </v>
      </c>
      <c r="R586" s="65" t="str">
        <f t="shared" si="6"/>
        <v> </v>
      </c>
      <c r="S586" s="66" t="str">
        <f t="shared" si="7"/>
        <v> </v>
      </c>
      <c r="T586" s="63" t="str">
        <f t="shared" si="8"/>
        <v>#VALUE!</v>
      </c>
      <c r="U586" s="67" t="str">
        <f t="shared" si="9"/>
        <v>#VALUE!</v>
      </c>
      <c r="V586" s="94" t="str">
        <f t="shared" si="31"/>
        <v>#VALUE!</v>
      </c>
      <c r="W586" s="69" t="str">
        <f t="shared" si="32"/>
        <v>donnée(s) manquante(s)</v>
      </c>
      <c r="X586" s="70" t="str">
        <f t="shared" si="27"/>
        <v>donnée(s) manquante(s)</v>
      </c>
      <c r="Y586" s="65" t="str">
        <f t="shared" si="13"/>
        <v> </v>
      </c>
      <c r="Z586" s="65" t="str">
        <f t="shared" si="14"/>
        <v> </v>
      </c>
      <c r="AA586" s="65" t="str">
        <f t="shared" si="15"/>
        <v> </v>
      </c>
      <c r="AB586" s="71" t="str">
        <f t="shared" si="16"/>
        <v> </v>
      </c>
      <c r="AC586" s="71" t="str">
        <f t="shared" si="17"/>
        <v> </v>
      </c>
      <c r="AD586" s="71" t="str">
        <f t="shared" si="18"/>
        <v> </v>
      </c>
      <c r="AE586" s="72" t="str">
        <f t="shared" si="19"/>
        <v>#VALUE!</v>
      </c>
      <c r="AF586" s="72" t="str">
        <f t="shared" si="20"/>
        <v>#VALUE!</v>
      </c>
      <c r="AG586" s="73" t="str">
        <f t="shared" si="21"/>
        <v>#VALUE!</v>
      </c>
      <c r="AH586" s="69" t="str">
        <f t="shared" si="22"/>
        <v>#VALUE!</v>
      </c>
      <c r="AI586" s="70" t="str">
        <f t="shared" si="23"/>
        <v>#VALUE!</v>
      </c>
      <c r="AJ586" s="75" t="str">
        <f t="shared" si="24"/>
        <v>#VALUE!</v>
      </c>
      <c r="AK586" s="75" t="str">
        <f t="shared" si="25"/>
        <v>#VALUE!</v>
      </c>
      <c r="AL586" s="3"/>
      <c r="AM586" s="3"/>
    </row>
    <row r="587" ht="15.75" customHeight="1">
      <c r="A587" s="3" t="s">
        <v>4824</v>
      </c>
      <c r="B587" s="155"/>
      <c r="C587" s="57"/>
      <c r="D587" s="58"/>
      <c r="E587" s="58"/>
      <c r="F587" s="59"/>
      <c r="G587" s="60"/>
      <c r="H587" s="156"/>
      <c r="I587" s="61"/>
      <c r="J587" s="61"/>
      <c r="K587" s="61"/>
      <c r="L587" s="62"/>
      <c r="M587" s="63" t="str">
        <f t="shared" si="28"/>
        <v> </v>
      </c>
      <c r="N587" s="64" t="str">
        <f t="shared" si="29"/>
        <v> </v>
      </c>
      <c r="O587" s="64" t="str">
        <f t="shared" si="3"/>
        <v> </v>
      </c>
      <c r="P587" s="64" t="str">
        <f t="shared" si="4"/>
        <v> </v>
      </c>
      <c r="Q587" s="65" t="str">
        <f t="shared" si="30"/>
        <v> </v>
      </c>
      <c r="R587" s="65" t="str">
        <f t="shared" si="6"/>
        <v> </v>
      </c>
      <c r="S587" s="66" t="str">
        <f t="shared" si="7"/>
        <v> </v>
      </c>
      <c r="T587" s="63" t="str">
        <f t="shared" si="8"/>
        <v>#VALUE!</v>
      </c>
      <c r="U587" s="67" t="str">
        <f t="shared" si="9"/>
        <v>#VALUE!</v>
      </c>
      <c r="V587" s="94" t="str">
        <f t="shared" si="31"/>
        <v>#VALUE!</v>
      </c>
      <c r="W587" s="69" t="str">
        <f t="shared" si="32"/>
        <v>donnée(s) manquante(s)</v>
      </c>
      <c r="X587" s="70" t="str">
        <f t="shared" si="27"/>
        <v>donnée(s) manquante(s)</v>
      </c>
      <c r="Y587" s="65" t="str">
        <f t="shared" si="13"/>
        <v> </v>
      </c>
      <c r="Z587" s="65" t="str">
        <f t="shared" si="14"/>
        <v> </v>
      </c>
      <c r="AA587" s="65" t="str">
        <f t="shared" si="15"/>
        <v> </v>
      </c>
      <c r="AB587" s="71" t="str">
        <f t="shared" si="16"/>
        <v> </v>
      </c>
      <c r="AC587" s="71" t="str">
        <f t="shared" si="17"/>
        <v> </v>
      </c>
      <c r="AD587" s="71" t="str">
        <f t="shared" si="18"/>
        <v> </v>
      </c>
      <c r="AE587" s="72" t="str">
        <f t="shared" si="19"/>
        <v>#VALUE!</v>
      </c>
      <c r="AF587" s="72" t="str">
        <f t="shared" si="20"/>
        <v>#VALUE!</v>
      </c>
      <c r="AG587" s="73" t="str">
        <f t="shared" si="21"/>
        <v>#VALUE!</v>
      </c>
      <c r="AH587" s="69" t="str">
        <f t="shared" si="22"/>
        <v>#VALUE!</v>
      </c>
      <c r="AI587" s="70" t="str">
        <f t="shared" si="23"/>
        <v>#VALUE!</v>
      </c>
      <c r="AJ587" s="75" t="str">
        <f t="shared" si="24"/>
        <v>#VALUE!</v>
      </c>
      <c r="AK587" s="75" t="str">
        <f t="shared" si="25"/>
        <v>#VALUE!</v>
      </c>
      <c r="AL587" s="3"/>
      <c r="AM587" s="3"/>
    </row>
    <row r="588" ht="15.75" customHeight="1">
      <c r="A588" s="3" t="s">
        <v>4825</v>
      </c>
      <c r="B588" s="155"/>
      <c r="C588" s="57"/>
      <c r="D588" s="58"/>
      <c r="E588" s="58"/>
      <c r="F588" s="59"/>
      <c r="G588" s="60"/>
      <c r="H588" s="156"/>
      <c r="I588" s="61"/>
      <c r="J588" s="61"/>
      <c r="K588" s="61"/>
      <c r="L588" s="62"/>
      <c r="M588" s="63" t="str">
        <f t="shared" si="28"/>
        <v> </v>
      </c>
      <c r="N588" s="64" t="str">
        <f t="shared" si="29"/>
        <v> </v>
      </c>
      <c r="O588" s="64" t="str">
        <f t="shared" si="3"/>
        <v> </v>
      </c>
      <c r="P588" s="64" t="str">
        <f t="shared" si="4"/>
        <v> </v>
      </c>
      <c r="Q588" s="65" t="str">
        <f t="shared" si="30"/>
        <v> </v>
      </c>
      <c r="R588" s="65" t="str">
        <f t="shared" si="6"/>
        <v> </v>
      </c>
      <c r="S588" s="66" t="str">
        <f t="shared" si="7"/>
        <v> </v>
      </c>
      <c r="T588" s="63" t="str">
        <f t="shared" si="8"/>
        <v>#VALUE!</v>
      </c>
      <c r="U588" s="67" t="str">
        <f t="shared" si="9"/>
        <v>#VALUE!</v>
      </c>
      <c r="V588" s="94" t="str">
        <f t="shared" si="31"/>
        <v>#VALUE!</v>
      </c>
      <c r="W588" s="69" t="str">
        <f t="shared" si="32"/>
        <v>donnée(s) manquante(s)</v>
      </c>
      <c r="X588" s="70" t="str">
        <f t="shared" si="27"/>
        <v>donnée(s) manquante(s)</v>
      </c>
      <c r="Y588" s="65" t="str">
        <f t="shared" si="13"/>
        <v> </v>
      </c>
      <c r="Z588" s="65" t="str">
        <f t="shared" si="14"/>
        <v> </v>
      </c>
      <c r="AA588" s="65" t="str">
        <f t="shared" si="15"/>
        <v> </v>
      </c>
      <c r="AB588" s="71" t="str">
        <f t="shared" si="16"/>
        <v> </v>
      </c>
      <c r="AC588" s="71" t="str">
        <f t="shared" si="17"/>
        <v> </v>
      </c>
      <c r="AD588" s="71" t="str">
        <f t="shared" si="18"/>
        <v> </v>
      </c>
      <c r="AE588" s="72" t="str">
        <f t="shared" si="19"/>
        <v>#VALUE!</v>
      </c>
      <c r="AF588" s="72" t="str">
        <f t="shared" si="20"/>
        <v>#VALUE!</v>
      </c>
      <c r="AG588" s="73" t="str">
        <f t="shared" si="21"/>
        <v>#VALUE!</v>
      </c>
      <c r="AH588" s="69" t="str">
        <f t="shared" si="22"/>
        <v>#VALUE!</v>
      </c>
      <c r="AI588" s="70" t="str">
        <f t="shared" si="23"/>
        <v>#VALUE!</v>
      </c>
      <c r="AJ588" s="75" t="str">
        <f t="shared" si="24"/>
        <v>#VALUE!</v>
      </c>
      <c r="AK588" s="75" t="str">
        <f t="shared" si="25"/>
        <v>#VALUE!</v>
      </c>
      <c r="AL588" s="3"/>
      <c r="AM588" s="3"/>
    </row>
    <row r="589" ht="15.75" customHeight="1">
      <c r="A589" s="3" t="s">
        <v>4826</v>
      </c>
      <c r="B589" s="155"/>
      <c r="C589" s="57"/>
      <c r="D589" s="58"/>
      <c r="E589" s="58"/>
      <c r="F589" s="59"/>
      <c r="G589" s="60"/>
      <c r="H589" s="156"/>
      <c r="I589" s="61"/>
      <c r="J589" s="61"/>
      <c r="K589" s="61"/>
      <c r="L589" s="62"/>
      <c r="M589" s="63" t="str">
        <f t="shared" si="28"/>
        <v> </v>
      </c>
      <c r="N589" s="64" t="str">
        <f t="shared" si="29"/>
        <v> </v>
      </c>
      <c r="O589" s="64" t="str">
        <f t="shared" si="3"/>
        <v> </v>
      </c>
      <c r="P589" s="64" t="str">
        <f t="shared" si="4"/>
        <v> </v>
      </c>
      <c r="Q589" s="65" t="str">
        <f t="shared" si="30"/>
        <v> </v>
      </c>
      <c r="R589" s="65" t="str">
        <f t="shared" si="6"/>
        <v> </v>
      </c>
      <c r="S589" s="66" t="str">
        <f t="shared" si="7"/>
        <v> </v>
      </c>
      <c r="T589" s="63" t="str">
        <f t="shared" si="8"/>
        <v>#VALUE!</v>
      </c>
      <c r="U589" s="67" t="str">
        <f t="shared" si="9"/>
        <v>#VALUE!</v>
      </c>
      <c r="V589" s="94" t="str">
        <f t="shared" si="31"/>
        <v>#VALUE!</v>
      </c>
      <c r="W589" s="69" t="str">
        <f t="shared" si="32"/>
        <v>donnée(s) manquante(s)</v>
      </c>
      <c r="X589" s="70" t="str">
        <f t="shared" si="27"/>
        <v>donnée(s) manquante(s)</v>
      </c>
      <c r="Y589" s="65" t="str">
        <f t="shared" si="13"/>
        <v> </v>
      </c>
      <c r="Z589" s="65" t="str">
        <f t="shared" si="14"/>
        <v> </v>
      </c>
      <c r="AA589" s="65" t="str">
        <f t="shared" si="15"/>
        <v> </v>
      </c>
      <c r="AB589" s="71" t="str">
        <f t="shared" si="16"/>
        <v> </v>
      </c>
      <c r="AC589" s="71" t="str">
        <f t="shared" si="17"/>
        <v> </v>
      </c>
      <c r="AD589" s="71" t="str">
        <f t="shared" si="18"/>
        <v> </v>
      </c>
      <c r="AE589" s="72" t="str">
        <f t="shared" si="19"/>
        <v>#VALUE!</v>
      </c>
      <c r="AF589" s="72" t="str">
        <f t="shared" si="20"/>
        <v>#VALUE!</v>
      </c>
      <c r="AG589" s="73" t="str">
        <f t="shared" si="21"/>
        <v>#VALUE!</v>
      </c>
      <c r="AH589" s="69" t="str">
        <f t="shared" si="22"/>
        <v>#VALUE!</v>
      </c>
      <c r="AI589" s="70" t="str">
        <f t="shared" si="23"/>
        <v>#VALUE!</v>
      </c>
      <c r="AJ589" s="75" t="str">
        <f t="shared" si="24"/>
        <v>#VALUE!</v>
      </c>
      <c r="AK589" s="75" t="str">
        <f t="shared" si="25"/>
        <v>#VALUE!</v>
      </c>
      <c r="AL589" s="3"/>
      <c r="AM589" s="3"/>
    </row>
    <row r="590" ht="15.75" customHeight="1">
      <c r="A590" s="3" t="s">
        <v>4827</v>
      </c>
      <c r="B590" s="155"/>
      <c r="C590" s="57"/>
      <c r="D590" s="58"/>
      <c r="E590" s="58"/>
      <c r="F590" s="59"/>
      <c r="G590" s="60"/>
      <c r="H590" s="156"/>
      <c r="I590" s="61"/>
      <c r="J590" s="61"/>
      <c r="K590" s="61"/>
      <c r="L590" s="62"/>
      <c r="M590" s="63" t="str">
        <f t="shared" si="28"/>
        <v> </v>
      </c>
      <c r="N590" s="64" t="str">
        <f t="shared" si="29"/>
        <v> </v>
      </c>
      <c r="O590" s="64" t="str">
        <f t="shared" si="3"/>
        <v> </v>
      </c>
      <c r="P590" s="64" t="str">
        <f t="shared" si="4"/>
        <v> </v>
      </c>
      <c r="Q590" s="65" t="str">
        <f t="shared" si="30"/>
        <v> </v>
      </c>
      <c r="R590" s="65" t="str">
        <f t="shared" si="6"/>
        <v> </v>
      </c>
      <c r="S590" s="66" t="str">
        <f t="shared" si="7"/>
        <v> </v>
      </c>
      <c r="T590" s="63" t="str">
        <f t="shared" si="8"/>
        <v>#VALUE!</v>
      </c>
      <c r="U590" s="67" t="str">
        <f t="shared" si="9"/>
        <v>#VALUE!</v>
      </c>
      <c r="V590" s="94" t="str">
        <f t="shared" si="31"/>
        <v>#VALUE!</v>
      </c>
      <c r="W590" s="69" t="str">
        <f t="shared" si="32"/>
        <v>donnée(s) manquante(s)</v>
      </c>
      <c r="X590" s="70" t="str">
        <f t="shared" si="27"/>
        <v>donnée(s) manquante(s)</v>
      </c>
      <c r="Y590" s="65" t="str">
        <f t="shared" si="13"/>
        <v> </v>
      </c>
      <c r="Z590" s="65" t="str">
        <f t="shared" si="14"/>
        <v> </v>
      </c>
      <c r="AA590" s="65" t="str">
        <f t="shared" si="15"/>
        <v> </v>
      </c>
      <c r="AB590" s="71" t="str">
        <f t="shared" si="16"/>
        <v> </v>
      </c>
      <c r="AC590" s="71" t="str">
        <f t="shared" si="17"/>
        <v> </v>
      </c>
      <c r="AD590" s="71" t="str">
        <f t="shared" si="18"/>
        <v> </v>
      </c>
      <c r="AE590" s="72" t="str">
        <f t="shared" si="19"/>
        <v>#VALUE!</v>
      </c>
      <c r="AF590" s="72" t="str">
        <f t="shared" si="20"/>
        <v>#VALUE!</v>
      </c>
      <c r="AG590" s="73" t="str">
        <f t="shared" si="21"/>
        <v>#VALUE!</v>
      </c>
      <c r="AH590" s="69" t="str">
        <f t="shared" si="22"/>
        <v>#VALUE!</v>
      </c>
      <c r="AI590" s="70" t="str">
        <f t="shared" si="23"/>
        <v>#VALUE!</v>
      </c>
      <c r="AJ590" s="75" t="str">
        <f t="shared" si="24"/>
        <v>#VALUE!</v>
      </c>
      <c r="AK590" s="75" t="str">
        <f t="shared" si="25"/>
        <v>#VALUE!</v>
      </c>
      <c r="AL590" s="3"/>
      <c r="AM590" s="3"/>
    </row>
    <row r="591" ht="15.75" customHeight="1">
      <c r="A591" s="3" t="s">
        <v>4828</v>
      </c>
      <c r="B591" s="155"/>
      <c r="C591" s="57"/>
      <c r="D591" s="58"/>
      <c r="E591" s="58"/>
      <c r="F591" s="59"/>
      <c r="G591" s="60"/>
      <c r="H591" s="156"/>
      <c r="I591" s="61"/>
      <c r="J591" s="61"/>
      <c r="K591" s="61"/>
      <c r="L591" s="62"/>
      <c r="M591" s="63" t="str">
        <f t="shared" si="28"/>
        <v> </v>
      </c>
      <c r="N591" s="64" t="str">
        <f t="shared" si="29"/>
        <v> </v>
      </c>
      <c r="O591" s="64" t="str">
        <f t="shared" si="3"/>
        <v> </v>
      </c>
      <c r="P591" s="64" t="str">
        <f t="shared" si="4"/>
        <v> </v>
      </c>
      <c r="Q591" s="65" t="str">
        <f t="shared" si="30"/>
        <v> </v>
      </c>
      <c r="R591" s="65" t="str">
        <f t="shared" si="6"/>
        <v> </v>
      </c>
      <c r="S591" s="66" t="str">
        <f t="shared" si="7"/>
        <v> </v>
      </c>
      <c r="T591" s="63" t="str">
        <f t="shared" si="8"/>
        <v>#VALUE!</v>
      </c>
      <c r="U591" s="67" t="str">
        <f t="shared" si="9"/>
        <v>#VALUE!</v>
      </c>
      <c r="V591" s="94" t="str">
        <f t="shared" si="31"/>
        <v>#VALUE!</v>
      </c>
      <c r="W591" s="69" t="str">
        <f t="shared" si="32"/>
        <v>donnée(s) manquante(s)</v>
      </c>
      <c r="X591" s="70" t="str">
        <f t="shared" si="27"/>
        <v>donnée(s) manquante(s)</v>
      </c>
      <c r="Y591" s="65" t="str">
        <f t="shared" si="13"/>
        <v> </v>
      </c>
      <c r="Z591" s="65" t="str">
        <f t="shared" si="14"/>
        <v> </v>
      </c>
      <c r="AA591" s="65" t="str">
        <f t="shared" si="15"/>
        <v> </v>
      </c>
      <c r="AB591" s="71" t="str">
        <f t="shared" si="16"/>
        <v> </v>
      </c>
      <c r="AC591" s="71" t="str">
        <f t="shared" si="17"/>
        <v> </v>
      </c>
      <c r="AD591" s="71" t="str">
        <f t="shared" si="18"/>
        <v> </v>
      </c>
      <c r="AE591" s="72" t="str">
        <f t="shared" si="19"/>
        <v>#VALUE!</v>
      </c>
      <c r="AF591" s="72" t="str">
        <f t="shared" si="20"/>
        <v>#VALUE!</v>
      </c>
      <c r="AG591" s="73" t="str">
        <f t="shared" si="21"/>
        <v>#VALUE!</v>
      </c>
      <c r="AH591" s="69" t="str">
        <f t="shared" si="22"/>
        <v>#VALUE!</v>
      </c>
      <c r="AI591" s="70" t="str">
        <f t="shared" si="23"/>
        <v>#VALUE!</v>
      </c>
      <c r="AJ591" s="75" t="str">
        <f t="shared" si="24"/>
        <v>#VALUE!</v>
      </c>
      <c r="AK591" s="75" t="str">
        <f t="shared" si="25"/>
        <v>#VALUE!</v>
      </c>
      <c r="AL591" s="3"/>
      <c r="AM591" s="3"/>
    </row>
    <row r="592" ht="15.75" customHeight="1">
      <c r="A592" s="3" t="s">
        <v>4829</v>
      </c>
      <c r="B592" s="155"/>
      <c r="C592" s="57"/>
      <c r="D592" s="58"/>
      <c r="E592" s="58"/>
      <c r="F592" s="59"/>
      <c r="G592" s="60"/>
      <c r="H592" s="156"/>
      <c r="I592" s="61"/>
      <c r="J592" s="61"/>
      <c r="K592" s="61"/>
      <c r="L592" s="62"/>
      <c r="M592" s="63" t="str">
        <f t="shared" si="28"/>
        <v> </v>
      </c>
      <c r="N592" s="64" t="str">
        <f t="shared" si="29"/>
        <v> </v>
      </c>
      <c r="O592" s="64" t="str">
        <f t="shared" si="3"/>
        <v> </v>
      </c>
      <c r="P592" s="64" t="str">
        <f t="shared" si="4"/>
        <v> </v>
      </c>
      <c r="Q592" s="65" t="str">
        <f t="shared" si="30"/>
        <v> </v>
      </c>
      <c r="R592" s="65" t="str">
        <f t="shared" si="6"/>
        <v> </v>
      </c>
      <c r="S592" s="66" t="str">
        <f t="shared" si="7"/>
        <v> </v>
      </c>
      <c r="T592" s="63" t="str">
        <f t="shared" si="8"/>
        <v>#VALUE!</v>
      </c>
      <c r="U592" s="67" t="str">
        <f t="shared" si="9"/>
        <v>#VALUE!</v>
      </c>
      <c r="V592" s="94" t="str">
        <f t="shared" si="31"/>
        <v>#VALUE!</v>
      </c>
      <c r="W592" s="69" t="str">
        <f t="shared" si="32"/>
        <v>donnée(s) manquante(s)</v>
      </c>
      <c r="X592" s="70" t="str">
        <f t="shared" si="27"/>
        <v>donnée(s) manquante(s)</v>
      </c>
      <c r="Y592" s="65" t="str">
        <f t="shared" si="13"/>
        <v> </v>
      </c>
      <c r="Z592" s="65" t="str">
        <f t="shared" si="14"/>
        <v> </v>
      </c>
      <c r="AA592" s="65" t="str">
        <f t="shared" si="15"/>
        <v> </v>
      </c>
      <c r="AB592" s="71" t="str">
        <f t="shared" si="16"/>
        <v> </v>
      </c>
      <c r="AC592" s="71" t="str">
        <f t="shared" si="17"/>
        <v> </v>
      </c>
      <c r="AD592" s="71" t="str">
        <f t="shared" si="18"/>
        <v> </v>
      </c>
      <c r="AE592" s="72" t="str">
        <f t="shared" si="19"/>
        <v>#VALUE!</v>
      </c>
      <c r="AF592" s="72" t="str">
        <f t="shared" si="20"/>
        <v>#VALUE!</v>
      </c>
      <c r="AG592" s="73" t="str">
        <f t="shared" si="21"/>
        <v>#VALUE!</v>
      </c>
      <c r="AH592" s="69" t="str">
        <f t="shared" si="22"/>
        <v>#VALUE!</v>
      </c>
      <c r="AI592" s="70" t="str">
        <f t="shared" si="23"/>
        <v>#VALUE!</v>
      </c>
      <c r="AJ592" s="75" t="str">
        <f t="shared" si="24"/>
        <v>#VALUE!</v>
      </c>
      <c r="AK592" s="75" t="str">
        <f t="shared" si="25"/>
        <v>#VALUE!</v>
      </c>
      <c r="AL592" s="3"/>
      <c r="AM592" s="3"/>
    </row>
    <row r="593" ht="15.75" customHeight="1">
      <c r="A593" s="3" t="s">
        <v>4830</v>
      </c>
      <c r="B593" s="155"/>
      <c r="C593" s="57"/>
      <c r="D593" s="58"/>
      <c r="E593" s="58"/>
      <c r="F593" s="59"/>
      <c r="G593" s="60"/>
      <c r="H593" s="156"/>
      <c r="I593" s="61"/>
      <c r="J593" s="61"/>
      <c r="K593" s="61"/>
      <c r="L593" s="62"/>
      <c r="M593" s="63" t="str">
        <f t="shared" si="28"/>
        <v> </v>
      </c>
      <c r="N593" s="64" t="str">
        <f t="shared" si="29"/>
        <v> </v>
      </c>
      <c r="O593" s="64" t="str">
        <f t="shared" si="3"/>
        <v> </v>
      </c>
      <c r="P593" s="64" t="str">
        <f t="shared" si="4"/>
        <v> </v>
      </c>
      <c r="Q593" s="65" t="str">
        <f t="shared" si="30"/>
        <v> </v>
      </c>
      <c r="R593" s="65" t="str">
        <f t="shared" si="6"/>
        <v> </v>
      </c>
      <c r="S593" s="66" t="str">
        <f t="shared" si="7"/>
        <v> </v>
      </c>
      <c r="T593" s="63" t="str">
        <f t="shared" si="8"/>
        <v>#VALUE!</v>
      </c>
      <c r="U593" s="67" t="str">
        <f t="shared" si="9"/>
        <v>#VALUE!</v>
      </c>
      <c r="V593" s="94" t="str">
        <f t="shared" si="31"/>
        <v>#VALUE!</v>
      </c>
      <c r="W593" s="69" t="str">
        <f t="shared" si="32"/>
        <v>donnée(s) manquante(s)</v>
      </c>
      <c r="X593" s="70" t="str">
        <f t="shared" si="27"/>
        <v>donnée(s) manquante(s)</v>
      </c>
      <c r="Y593" s="65" t="str">
        <f t="shared" si="13"/>
        <v> </v>
      </c>
      <c r="Z593" s="65" t="str">
        <f t="shared" si="14"/>
        <v> </v>
      </c>
      <c r="AA593" s="65" t="str">
        <f t="shared" si="15"/>
        <v> </v>
      </c>
      <c r="AB593" s="71" t="str">
        <f t="shared" si="16"/>
        <v> </v>
      </c>
      <c r="AC593" s="71" t="str">
        <f t="shared" si="17"/>
        <v> </v>
      </c>
      <c r="AD593" s="71" t="str">
        <f t="shared" si="18"/>
        <v> </v>
      </c>
      <c r="AE593" s="72" t="str">
        <f t="shared" si="19"/>
        <v>#VALUE!</v>
      </c>
      <c r="AF593" s="72" t="str">
        <f t="shared" si="20"/>
        <v>#VALUE!</v>
      </c>
      <c r="AG593" s="73" t="str">
        <f t="shared" si="21"/>
        <v>#VALUE!</v>
      </c>
      <c r="AH593" s="69" t="str">
        <f t="shared" si="22"/>
        <v>#VALUE!</v>
      </c>
      <c r="AI593" s="70" t="str">
        <f t="shared" si="23"/>
        <v>#VALUE!</v>
      </c>
      <c r="AJ593" s="75" t="str">
        <f t="shared" si="24"/>
        <v>#VALUE!</v>
      </c>
      <c r="AK593" s="75" t="str">
        <f t="shared" si="25"/>
        <v>#VALUE!</v>
      </c>
      <c r="AL593" s="3"/>
      <c r="AM593" s="3"/>
    </row>
    <row r="594" ht="15.75" customHeight="1">
      <c r="A594" s="3" t="s">
        <v>4831</v>
      </c>
      <c r="B594" s="155"/>
      <c r="C594" s="57"/>
      <c r="D594" s="58"/>
      <c r="E594" s="58"/>
      <c r="F594" s="59"/>
      <c r="G594" s="60"/>
      <c r="H594" s="156"/>
      <c r="I594" s="61"/>
      <c r="J594" s="61"/>
      <c r="K594" s="61"/>
      <c r="L594" s="62"/>
      <c r="M594" s="63" t="str">
        <f t="shared" si="28"/>
        <v> </v>
      </c>
      <c r="N594" s="64" t="str">
        <f t="shared" si="29"/>
        <v> </v>
      </c>
      <c r="O594" s="64" t="str">
        <f t="shared" si="3"/>
        <v> </v>
      </c>
      <c r="P594" s="64" t="str">
        <f t="shared" si="4"/>
        <v> </v>
      </c>
      <c r="Q594" s="65" t="str">
        <f t="shared" si="30"/>
        <v> </v>
      </c>
      <c r="R594" s="65" t="str">
        <f t="shared" si="6"/>
        <v> </v>
      </c>
      <c r="S594" s="66" t="str">
        <f t="shared" si="7"/>
        <v> </v>
      </c>
      <c r="T594" s="63" t="str">
        <f t="shared" si="8"/>
        <v>#VALUE!</v>
      </c>
      <c r="U594" s="67" t="str">
        <f t="shared" si="9"/>
        <v>#VALUE!</v>
      </c>
      <c r="V594" s="94" t="str">
        <f t="shared" si="31"/>
        <v>#VALUE!</v>
      </c>
      <c r="W594" s="69" t="str">
        <f t="shared" si="32"/>
        <v>donnée(s) manquante(s)</v>
      </c>
      <c r="X594" s="70" t="str">
        <f t="shared" si="27"/>
        <v>donnée(s) manquante(s)</v>
      </c>
      <c r="Y594" s="65" t="str">
        <f t="shared" si="13"/>
        <v> </v>
      </c>
      <c r="Z594" s="65" t="str">
        <f t="shared" si="14"/>
        <v> </v>
      </c>
      <c r="AA594" s="65" t="str">
        <f t="shared" si="15"/>
        <v> </v>
      </c>
      <c r="AB594" s="71" t="str">
        <f t="shared" si="16"/>
        <v> </v>
      </c>
      <c r="AC594" s="71" t="str">
        <f t="shared" si="17"/>
        <v> </v>
      </c>
      <c r="AD594" s="71" t="str">
        <f t="shared" si="18"/>
        <v> </v>
      </c>
      <c r="AE594" s="72" t="str">
        <f t="shared" si="19"/>
        <v>#VALUE!</v>
      </c>
      <c r="AF594" s="72" t="str">
        <f t="shared" si="20"/>
        <v>#VALUE!</v>
      </c>
      <c r="AG594" s="73" t="str">
        <f t="shared" si="21"/>
        <v>#VALUE!</v>
      </c>
      <c r="AH594" s="69" t="str">
        <f t="shared" si="22"/>
        <v>#VALUE!</v>
      </c>
      <c r="AI594" s="70" t="str">
        <f t="shared" si="23"/>
        <v>#VALUE!</v>
      </c>
      <c r="AJ594" s="75" t="str">
        <f t="shared" si="24"/>
        <v>#VALUE!</v>
      </c>
      <c r="AK594" s="75" t="str">
        <f t="shared" si="25"/>
        <v>#VALUE!</v>
      </c>
      <c r="AL594" s="3"/>
      <c r="AM594" s="3"/>
    </row>
    <row r="595" ht="15.75" customHeight="1">
      <c r="A595" s="3" t="s">
        <v>4832</v>
      </c>
      <c r="B595" s="155"/>
      <c r="C595" s="57"/>
      <c r="D595" s="58"/>
      <c r="E595" s="58"/>
      <c r="F595" s="59"/>
      <c r="G595" s="60"/>
      <c r="H595" s="156"/>
      <c r="I595" s="61"/>
      <c r="J595" s="61"/>
      <c r="K595" s="61"/>
      <c r="L595" s="62"/>
      <c r="M595" s="63" t="str">
        <f t="shared" si="28"/>
        <v> </v>
      </c>
      <c r="N595" s="64" t="str">
        <f t="shared" si="29"/>
        <v> </v>
      </c>
      <c r="O595" s="64" t="str">
        <f t="shared" si="3"/>
        <v> </v>
      </c>
      <c r="P595" s="64" t="str">
        <f t="shared" si="4"/>
        <v> </v>
      </c>
      <c r="Q595" s="65" t="str">
        <f t="shared" si="30"/>
        <v> </v>
      </c>
      <c r="R595" s="65" t="str">
        <f t="shared" si="6"/>
        <v> </v>
      </c>
      <c r="S595" s="66" t="str">
        <f t="shared" si="7"/>
        <v> </v>
      </c>
      <c r="T595" s="63" t="str">
        <f t="shared" si="8"/>
        <v>#VALUE!</v>
      </c>
      <c r="U595" s="67" t="str">
        <f t="shared" si="9"/>
        <v>#VALUE!</v>
      </c>
      <c r="V595" s="94" t="str">
        <f t="shared" si="31"/>
        <v>#VALUE!</v>
      </c>
      <c r="W595" s="69" t="str">
        <f t="shared" si="32"/>
        <v>donnée(s) manquante(s)</v>
      </c>
      <c r="X595" s="70" t="str">
        <f t="shared" si="27"/>
        <v>donnée(s) manquante(s)</v>
      </c>
      <c r="Y595" s="65" t="str">
        <f t="shared" si="13"/>
        <v> </v>
      </c>
      <c r="Z595" s="65" t="str">
        <f t="shared" si="14"/>
        <v> </v>
      </c>
      <c r="AA595" s="65" t="str">
        <f t="shared" si="15"/>
        <v> </v>
      </c>
      <c r="AB595" s="71" t="str">
        <f t="shared" si="16"/>
        <v> </v>
      </c>
      <c r="AC595" s="71" t="str">
        <f t="shared" si="17"/>
        <v> </v>
      </c>
      <c r="AD595" s="71" t="str">
        <f t="shared" si="18"/>
        <v> </v>
      </c>
      <c r="AE595" s="72" t="str">
        <f t="shared" si="19"/>
        <v>#VALUE!</v>
      </c>
      <c r="AF595" s="72" t="str">
        <f t="shared" si="20"/>
        <v>#VALUE!</v>
      </c>
      <c r="AG595" s="73" t="str">
        <f t="shared" si="21"/>
        <v>#VALUE!</v>
      </c>
      <c r="AH595" s="69" t="str">
        <f t="shared" si="22"/>
        <v>#VALUE!</v>
      </c>
      <c r="AI595" s="70" t="str">
        <f t="shared" si="23"/>
        <v>#VALUE!</v>
      </c>
      <c r="AJ595" s="75" t="str">
        <f t="shared" si="24"/>
        <v>#VALUE!</v>
      </c>
      <c r="AK595" s="75" t="str">
        <f t="shared" si="25"/>
        <v>#VALUE!</v>
      </c>
      <c r="AL595" s="3"/>
      <c r="AM595" s="3"/>
    </row>
    <row r="596" ht="15.75" customHeight="1">
      <c r="A596" s="3" t="s">
        <v>4833</v>
      </c>
      <c r="B596" s="155"/>
      <c r="C596" s="57"/>
      <c r="D596" s="58"/>
      <c r="E596" s="58"/>
      <c r="F596" s="59"/>
      <c r="G596" s="60"/>
      <c r="H596" s="156"/>
      <c r="I596" s="61"/>
      <c r="J596" s="61"/>
      <c r="K596" s="61"/>
      <c r="L596" s="62"/>
      <c r="M596" s="63" t="str">
        <f t="shared" si="28"/>
        <v> </v>
      </c>
      <c r="N596" s="64" t="str">
        <f t="shared" si="29"/>
        <v> </v>
      </c>
      <c r="O596" s="64" t="str">
        <f t="shared" si="3"/>
        <v> </v>
      </c>
      <c r="P596" s="64" t="str">
        <f t="shared" si="4"/>
        <v> </v>
      </c>
      <c r="Q596" s="65" t="str">
        <f t="shared" si="30"/>
        <v> </v>
      </c>
      <c r="R596" s="65" t="str">
        <f t="shared" si="6"/>
        <v> </v>
      </c>
      <c r="S596" s="66" t="str">
        <f t="shared" si="7"/>
        <v> </v>
      </c>
      <c r="T596" s="63" t="str">
        <f t="shared" si="8"/>
        <v>#VALUE!</v>
      </c>
      <c r="U596" s="67" t="str">
        <f t="shared" si="9"/>
        <v>#VALUE!</v>
      </c>
      <c r="V596" s="94" t="str">
        <f t="shared" si="31"/>
        <v>#VALUE!</v>
      </c>
      <c r="W596" s="69" t="str">
        <f t="shared" si="32"/>
        <v>donnée(s) manquante(s)</v>
      </c>
      <c r="X596" s="70" t="str">
        <f t="shared" si="27"/>
        <v>donnée(s) manquante(s)</v>
      </c>
      <c r="Y596" s="65" t="str">
        <f t="shared" si="13"/>
        <v> </v>
      </c>
      <c r="Z596" s="65" t="str">
        <f t="shared" si="14"/>
        <v> </v>
      </c>
      <c r="AA596" s="65" t="str">
        <f t="shared" si="15"/>
        <v> </v>
      </c>
      <c r="AB596" s="71" t="str">
        <f t="shared" si="16"/>
        <v> </v>
      </c>
      <c r="AC596" s="71" t="str">
        <f t="shared" si="17"/>
        <v> </v>
      </c>
      <c r="AD596" s="71" t="str">
        <f t="shared" si="18"/>
        <v> </v>
      </c>
      <c r="AE596" s="72" t="str">
        <f t="shared" si="19"/>
        <v>#VALUE!</v>
      </c>
      <c r="AF596" s="72" t="str">
        <f t="shared" si="20"/>
        <v>#VALUE!</v>
      </c>
      <c r="AG596" s="73" t="str">
        <f t="shared" si="21"/>
        <v>#VALUE!</v>
      </c>
      <c r="AH596" s="69" t="str">
        <f t="shared" si="22"/>
        <v>#VALUE!</v>
      </c>
      <c r="AI596" s="70" t="str">
        <f t="shared" si="23"/>
        <v>#VALUE!</v>
      </c>
      <c r="AJ596" s="75" t="str">
        <f t="shared" si="24"/>
        <v>#VALUE!</v>
      </c>
      <c r="AK596" s="75" t="str">
        <f t="shared" si="25"/>
        <v>#VALUE!</v>
      </c>
      <c r="AL596" s="3"/>
      <c r="AM596" s="3"/>
    </row>
    <row r="597" ht="15.75" customHeight="1">
      <c r="A597" s="3" t="s">
        <v>4834</v>
      </c>
      <c r="B597" s="155"/>
      <c r="C597" s="57"/>
      <c r="D597" s="58"/>
      <c r="E597" s="58"/>
      <c r="F597" s="59"/>
      <c r="G597" s="60"/>
      <c r="H597" s="156"/>
      <c r="I597" s="61"/>
      <c r="J597" s="61"/>
      <c r="K597" s="61"/>
      <c r="L597" s="62"/>
      <c r="M597" s="63" t="str">
        <f t="shared" si="28"/>
        <v> </v>
      </c>
      <c r="N597" s="64" t="str">
        <f t="shared" si="29"/>
        <v> </v>
      </c>
      <c r="O597" s="64" t="str">
        <f t="shared" si="3"/>
        <v> </v>
      </c>
      <c r="P597" s="64" t="str">
        <f t="shared" si="4"/>
        <v> </v>
      </c>
      <c r="Q597" s="65" t="str">
        <f t="shared" si="30"/>
        <v> </v>
      </c>
      <c r="R597" s="65" t="str">
        <f t="shared" si="6"/>
        <v> </v>
      </c>
      <c r="S597" s="66" t="str">
        <f t="shared" si="7"/>
        <v> </v>
      </c>
      <c r="T597" s="63" t="str">
        <f t="shared" si="8"/>
        <v>#VALUE!</v>
      </c>
      <c r="U597" s="67" t="str">
        <f t="shared" si="9"/>
        <v>#VALUE!</v>
      </c>
      <c r="V597" s="94" t="str">
        <f t="shared" si="31"/>
        <v>#VALUE!</v>
      </c>
      <c r="W597" s="69" t="str">
        <f t="shared" si="32"/>
        <v>donnée(s) manquante(s)</v>
      </c>
      <c r="X597" s="70" t="str">
        <f t="shared" si="27"/>
        <v>donnée(s) manquante(s)</v>
      </c>
      <c r="Y597" s="65" t="str">
        <f t="shared" si="13"/>
        <v> </v>
      </c>
      <c r="Z597" s="65" t="str">
        <f t="shared" si="14"/>
        <v> </v>
      </c>
      <c r="AA597" s="65" t="str">
        <f t="shared" si="15"/>
        <v> </v>
      </c>
      <c r="AB597" s="71" t="str">
        <f t="shared" si="16"/>
        <v> </v>
      </c>
      <c r="AC597" s="71" t="str">
        <f t="shared" si="17"/>
        <v> </v>
      </c>
      <c r="AD597" s="71" t="str">
        <f t="shared" si="18"/>
        <v> </v>
      </c>
      <c r="AE597" s="72" t="str">
        <f t="shared" si="19"/>
        <v>#VALUE!</v>
      </c>
      <c r="AF597" s="72" t="str">
        <f t="shared" si="20"/>
        <v>#VALUE!</v>
      </c>
      <c r="AG597" s="73" t="str">
        <f t="shared" si="21"/>
        <v>#VALUE!</v>
      </c>
      <c r="AH597" s="69" t="str">
        <f t="shared" si="22"/>
        <v>#VALUE!</v>
      </c>
      <c r="AI597" s="70" t="str">
        <f t="shared" si="23"/>
        <v>#VALUE!</v>
      </c>
      <c r="AJ597" s="75" t="str">
        <f t="shared" si="24"/>
        <v>#VALUE!</v>
      </c>
      <c r="AK597" s="75" t="str">
        <f t="shared" si="25"/>
        <v>#VALUE!</v>
      </c>
      <c r="AL597" s="3"/>
      <c r="AM597" s="3"/>
    </row>
    <row r="598" ht="15.75" customHeight="1">
      <c r="A598" s="3" t="s">
        <v>4835</v>
      </c>
      <c r="B598" s="155"/>
      <c r="C598" s="57"/>
      <c r="D598" s="58"/>
      <c r="E598" s="58"/>
      <c r="F598" s="59"/>
      <c r="G598" s="60"/>
      <c r="H598" s="156"/>
      <c r="I598" s="61"/>
      <c r="J598" s="61"/>
      <c r="K598" s="61"/>
      <c r="L598" s="62"/>
      <c r="M598" s="63" t="str">
        <f t="shared" si="28"/>
        <v> </v>
      </c>
      <c r="N598" s="64" t="str">
        <f t="shared" si="29"/>
        <v> </v>
      </c>
      <c r="O598" s="64" t="str">
        <f t="shared" si="3"/>
        <v> </v>
      </c>
      <c r="P598" s="64" t="str">
        <f t="shared" si="4"/>
        <v> </v>
      </c>
      <c r="Q598" s="65" t="str">
        <f t="shared" si="30"/>
        <v> </v>
      </c>
      <c r="R598" s="65" t="str">
        <f t="shared" si="6"/>
        <v> </v>
      </c>
      <c r="S598" s="66" t="str">
        <f t="shared" si="7"/>
        <v> </v>
      </c>
      <c r="T598" s="63" t="str">
        <f t="shared" si="8"/>
        <v>#VALUE!</v>
      </c>
      <c r="U598" s="67" t="str">
        <f t="shared" si="9"/>
        <v>#VALUE!</v>
      </c>
      <c r="V598" s="94" t="str">
        <f t="shared" si="31"/>
        <v>#VALUE!</v>
      </c>
      <c r="W598" s="69" t="str">
        <f t="shared" si="32"/>
        <v>donnée(s) manquante(s)</v>
      </c>
      <c r="X598" s="70" t="str">
        <f t="shared" si="27"/>
        <v>donnée(s) manquante(s)</v>
      </c>
      <c r="Y598" s="65" t="str">
        <f t="shared" si="13"/>
        <v> </v>
      </c>
      <c r="Z598" s="65" t="str">
        <f t="shared" si="14"/>
        <v> </v>
      </c>
      <c r="AA598" s="65" t="str">
        <f t="shared" si="15"/>
        <v> </v>
      </c>
      <c r="AB598" s="71" t="str">
        <f t="shared" si="16"/>
        <v> </v>
      </c>
      <c r="AC598" s="71" t="str">
        <f t="shared" si="17"/>
        <v> </v>
      </c>
      <c r="AD598" s="71" t="str">
        <f t="shared" si="18"/>
        <v> </v>
      </c>
      <c r="AE598" s="72" t="str">
        <f t="shared" si="19"/>
        <v>#VALUE!</v>
      </c>
      <c r="AF598" s="72" t="str">
        <f t="shared" si="20"/>
        <v>#VALUE!</v>
      </c>
      <c r="AG598" s="73" t="str">
        <f t="shared" si="21"/>
        <v>#VALUE!</v>
      </c>
      <c r="AH598" s="69" t="str">
        <f t="shared" si="22"/>
        <v>#VALUE!</v>
      </c>
      <c r="AI598" s="70" t="str">
        <f t="shared" si="23"/>
        <v>#VALUE!</v>
      </c>
      <c r="AJ598" s="75" t="str">
        <f t="shared" si="24"/>
        <v>#VALUE!</v>
      </c>
      <c r="AK598" s="75" t="str">
        <f t="shared" si="25"/>
        <v>#VALUE!</v>
      </c>
      <c r="AL598" s="3"/>
      <c r="AM598" s="3"/>
    </row>
    <row r="599" ht="15.75" customHeight="1">
      <c r="A599" s="3" t="s">
        <v>4836</v>
      </c>
      <c r="B599" s="155"/>
      <c r="C599" s="57"/>
      <c r="D599" s="58"/>
      <c r="E599" s="58"/>
      <c r="F599" s="59"/>
      <c r="G599" s="60"/>
      <c r="H599" s="156"/>
      <c r="I599" s="61"/>
      <c r="J599" s="61"/>
      <c r="K599" s="61"/>
      <c r="L599" s="62"/>
      <c r="M599" s="63" t="str">
        <f t="shared" si="28"/>
        <v> </v>
      </c>
      <c r="N599" s="64" t="str">
        <f t="shared" si="29"/>
        <v> </v>
      </c>
      <c r="O599" s="64" t="str">
        <f t="shared" si="3"/>
        <v> </v>
      </c>
      <c r="P599" s="64" t="str">
        <f t="shared" si="4"/>
        <v> </v>
      </c>
      <c r="Q599" s="65" t="str">
        <f t="shared" si="30"/>
        <v> </v>
      </c>
      <c r="R599" s="65" t="str">
        <f t="shared" si="6"/>
        <v> </v>
      </c>
      <c r="S599" s="66" t="str">
        <f t="shared" si="7"/>
        <v> </v>
      </c>
      <c r="T599" s="63" t="str">
        <f t="shared" si="8"/>
        <v>#VALUE!</v>
      </c>
      <c r="U599" s="67" t="str">
        <f t="shared" si="9"/>
        <v>#VALUE!</v>
      </c>
      <c r="V599" s="94" t="str">
        <f t="shared" si="31"/>
        <v>#VALUE!</v>
      </c>
      <c r="W599" s="69" t="str">
        <f t="shared" si="32"/>
        <v>donnée(s) manquante(s)</v>
      </c>
      <c r="X599" s="70" t="str">
        <f t="shared" si="27"/>
        <v>donnée(s) manquante(s)</v>
      </c>
      <c r="Y599" s="65" t="str">
        <f t="shared" si="13"/>
        <v> </v>
      </c>
      <c r="Z599" s="65" t="str">
        <f t="shared" si="14"/>
        <v> </v>
      </c>
      <c r="AA599" s="65" t="str">
        <f t="shared" si="15"/>
        <v> </v>
      </c>
      <c r="AB599" s="71" t="str">
        <f t="shared" si="16"/>
        <v> </v>
      </c>
      <c r="AC599" s="71" t="str">
        <f t="shared" si="17"/>
        <v> </v>
      </c>
      <c r="AD599" s="71" t="str">
        <f t="shared" si="18"/>
        <v> </v>
      </c>
      <c r="AE599" s="72" t="str">
        <f t="shared" si="19"/>
        <v>#VALUE!</v>
      </c>
      <c r="AF599" s="72" t="str">
        <f t="shared" si="20"/>
        <v>#VALUE!</v>
      </c>
      <c r="AG599" s="73" t="str">
        <f t="shared" si="21"/>
        <v>#VALUE!</v>
      </c>
      <c r="AH599" s="69" t="str">
        <f t="shared" si="22"/>
        <v>#VALUE!</v>
      </c>
      <c r="AI599" s="70" t="str">
        <f t="shared" si="23"/>
        <v>#VALUE!</v>
      </c>
      <c r="AJ599" s="75" t="str">
        <f t="shared" si="24"/>
        <v>#VALUE!</v>
      </c>
      <c r="AK599" s="75" t="str">
        <f t="shared" si="25"/>
        <v>#VALUE!</v>
      </c>
      <c r="AL599" s="3"/>
      <c r="AM599" s="3"/>
    </row>
    <row r="600" ht="15.75" customHeight="1">
      <c r="A600" s="3" t="s">
        <v>4837</v>
      </c>
      <c r="B600" s="155"/>
      <c r="C600" s="57"/>
      <c r="D600" s="58"/>
      <c r="E600" s="58"/>
      <c r="F600" s="59"/>
      <c r="G600" s="60"/>
      <c r="H600" s="156"/>
      <c r="I600" s="61"/>
      <c r="J600" s="61"/>
      <c r="K600" s="61"/>
      <c r="L600" s="62"/>
      <c r="M600" s="63" t="str">
        <f t="shared" si="28"/>
        <v> </v>
      </c>
      <c r="N600" s="64" t="str">
        <f t="shared" si="29"/>
        <v> </v>
      </c>
      <c r="O600" s="64" t="str">
        <f t="shared" si="3"/>
        <v> </v>
      </c>
      <c r="P600" s="64" t="str">
        <f t="shared" si="4"/>
        <v> </v>
      </c>
      <c r="Q600" s="65" t="str">
        <f t="shared" si="30"/>
        <v> </v>
      </c>
      <c r="R600" s="65" t="str">
        <f t="shared" si="6"/>
        <v> </v>
      </c>
      <c r="S600" s="66" t="str">
        <f t="shared" si="7"/>
        <v> </v>
      </c>
      <c r="T600" s="63" t="str">
        <f t="shared" si="8"/>
        <v>#VALUE!</v>
      </c>
      <c r="U600" s="67" t="str">
        <f t="shared" si="9"/>
        <v>#VALUE!</v>
      </c>
      <c r="V600" s="94" t="str">
        <f t="shared" si="31"/>
        <v>#VALUE!</v>
      </c>
      <c r="W600" s="69" t="str">
        <f t="shared" si="32"/>
        <v>donnée(s) manquante(s)</v>
      </c>
      <c r="X600" s="70" t="str">
        <f t="shared" si="27"/>
        <v>donnée(s) manquante(s)</v>
      </c>
      <c r="Y600" s="65" t="str">
        <f t="shared" si="13"/>
        <v> </v>
      </c>
      <c r="Z600" s="65" t="str">
        <f t="shared" si="14"/>
        <v> </v>
      </c>
      <c r="AA600" s="65" t="str">
        <f t="shared" si="15"/>
        <v> </v>
      </c>
      <c r="AB600" s="71" t="str">
        <f t="shared" si="16"/>
        <v> </v>
      </c>
      <c r="AC600" s="71" t="str">
        <f t="shared" si="17"/>
        <v> </v>
      </c>
      <c r="AD600" s="71" t="str">
        <f t="shared" si="18"/>
        <v> </v>
      </c>
      <c r="AE600" s="72" t="str">
        <f t="shared" si="19"/>
        <v>#VALUE!</v>
      </c>
      <c r="AF600" s="72" t="str">
        <f t="shared" si="20"/>
        <v>#VALUE!</v>
      </c>
      <c r="AG600" s="73" t="str">
        <f t="shared" si="21"/>
        <v>#VALUE!</v>
      </c>
      <c r="AH600" s="69" t="str">
        <f t="shared" si="22"/>
        <v>#VALUE!</v>
      </c>
      <c r="AI600" s="70" t="str">
        <f t="shared" si="23"/>
        <v>#VALUE!</v>
      </c>
      <c r="AJ600" s="75" t="str">
        <f t="shared" si="24"/>
        <v>#VALUE!</v>
      </c>
      <c r="AK600" s="75" t="str">
        <f t="shared" si="25"/>
        <v>#VALUE!</v>
      </c>
      <c r="AL600" s="3"/>
      <c r="AM600" s="3"/>
    </row>
    <row r="601" ht="15.75" customHeight="1">
      <c r="A601" s="3" t="s">
        <v>4838</v>
      </c>
      <c r="B601" s="155"/>
      <c r="C601" s="57"/>
      <c r="D601" s="58"/>
      <c r="E601" s="58"/>
      <c r="F601" s="59"/>
      <c r="G601" s="60"/>
      <c r="H601" s="156"/>
      <c r="I601" s="61"/>
      <c r="J601" s="61"/>
      <c r="K601" s="61"/>
      <c r="L601" s="62"/>
      <c r="M601" s="63" t="str">
        <f t="shared" si="28"/>
        <v> </v>
      </c>
      <c r="N601" s="64" t="str">
        <f t="shared" si="29"/>
        <v> </v>
      </c>
      <c r="O601" s="64" t="str">
        <f t="shared" si="3"/>
        <v> </v>
      </c>
      <c r="P601" s="64" t="str">
        <f t="shared" si="4"/>
        <v> </v>
      </c>
      <c r="Q601" s="65" t="str">
        <f t="shared" si="30"/>
        <v> </v>
      </c>
      <c r="R601" s="65" t="str">
        <f t="shared" si="6"/>
        <v> </v>
      </c>
      <c r="S601" s="66" t="str">
        <f t="shared" si="7"/>
        <v> </v>
      </c>
      <c r="T601" s="63" t="str">
        <f t="shared" si="8"/>
        <v>#VALUE!</v>
      </c>
      <c r="U601" s="67" t="str">
        <f t="shared" si="9"/>
        <v>#VALUE!</v>
      </c>
      <c r="V601" s="94" t="str">
        <f t="shared" si="31"/>
        <v>#VALUE!</v>
      </c>
      <c r="W601" s="69" t="str">
        <f t="shared" si="32"/>
        <v>donnée(s) manquante(s)</v>
      </c>
      <c r="X601" s="70" t="str">
        <f t="shared" si="27"/>
        <v>donnée(s) manquante(s)</v>
      </c>
      <c r="Y601" s="65" t="str">
        <f t="shared" si="13"/>
        <v> </v>
      </c>
      <c r="Z601" s="65" t="str">
        <f t="shared" si="14"/>
        <v> </v>
      </c>
      <c r="AA601" s="65" t="str">
        <f t="shared" si="15"/>
        <v> </v>
      </c>
      <c r="AB601" s="71" t="str">
        <f t="shared" si="16"/>
        <v> </v>
      </c>
      <c r="AC601" s="71" t="str">
        <f t="shared" si="17"/>
        <v> </v>
      </c>
      <c r="AD601" s="71" t="str">
        <f t="shared" si="18"/>
        <v> </v>
      </c>
      <c r="AE601" s="72" t="str">
        <f t="shared" si="19"/>
        <v>#VALUE!</v>
      </c>
      <c r="AF601" s="72" t="str">
        <f t="shared" si="20"/>
        <v>#VALUE!</v>
      </c>
      <c r="AG601" s="73" t="str">
        <f t="shared" si="21"/>
        <v>#VALUE!</v>
      </c>
      <c r="AH601" s="69" t="str">
        <f t="shared" si="22"/>
        <v>#VALUE!</v>
      </c>
      <c r="AI601" s="70" t="str">
        <f t="shared" si="23"/>
        <v>#VALUE!</v>
      </c>
      <c r="AJ601" s="75" t="str">
        <f t="shared" si="24"/>
        <v>#VALUE!</v>
      </c>
      <c r="AK601" s="75" t="str">
        <f t="shared" si="25"/>
        <v>#VALUE!</v>
      </c>
      <c r="AL601" s="3"/>
      <c r="AM601" s="3"/>
    </row>
    <row r="602" ht="15.75" customHeight="1">
      <c r="A602" s="3" t="s">
        <v>4839</v>
      </c>
      <c r="B602" s="155"/>
      <c r="C602" s="57"/>
      <c r="D602" s="58"/>
      <c r="E602" s="58"/>
      <c r="F602" s="59"/>
      <c r="G602" s="60"/>
      <c r="H602" s="156"/>
      <c r="I602" s="61"/>
      <c r="J602" s="61"/>
      <c r="K602" s="61"/>
      <c r="L602" s="62"/>
      <c r="M602" s="63" t="str">
        <f t="shared" si="28"/>
        <v> </v>
      </c>
      <c r="N602" s="64" t="str">
        <f t="shared" si="29"/>
        <v> </v>
      </c>
      <c r="O602" s="64" t="str">
        <f t="shared" si="3"/>
        <v> </v>
      </c>
      <c r="P602" s="64" t="str">
        <f t="shared" si="4"/>
        <v> </v>
      </c>
      <c r="Q602" s="65" t="str">
        <f t="shared" si="30"/>
        <v> </v>
      </c>
      <c r="R602" s="65" t="str">
        <f t="shared" si="6"/>
        <v> </v>
      </c>
      <c r="S602" s="66" t="str">
        <f t="shared" si="7"/>
        <v> </v>
      </c>
      <c r="T602" s="63" t="str">
        <f t="shared" si="8"/>
        <v>#VALUE!</v>
      </c>
      <c r="U602" s="67" t="str">
        <f t="shared" si="9"/>
        <v>#VALUE!</v>
      </c>
      <c r="V602" s="94" t="str">
        <f t="shared" si="31"/>
        <v>#VALUE!</v>
      </c>
      <c r="W602" s="69" t="str">
        <f t="shared" si="32"/>
        <v>donnée(s) manquante(s)</v>
      </c>
      <c r="X602" s="70" t="str">
        <f t="shared" si="27"/>
        <v>donnée(s) manquante(s)</v>
      </c>
      <c r="Y602" s="65" t="str">
        <f t="shared" si="13"/>
        <v> </v>
      </c>
      <c r="Z602" s="65" t="str">
        <f t="shared" si="14"/>
        <v> </v>
      </c>
      <c r="AA602" s="65" t="str">
        <f t="shared" si="15"/>
        <v> </v>
      </c>
      <c r="AB602" s="71" t="str">
        <f t="shared" si="16"/>
        <v> </v>
      </c>
      <c r="AC602" s="71" t="str">
        <f t="shared" si="17"/>
        <v> </v>
      </c>
      <c r="AD602" s="71" t="str">
        <f t="shared" si="18"/>
        <v> </v>
      </c>
      <c r="AE602" s="72" t="str">
        <f t="shared" si="19"/>
        <v>#VALUE!</v>
      </c>
      <c r="AF602" s="72" t="str">
        <f t="shared" si="20"/>
        <v>#VALUE!</v>
      </c>
      <c r="AG602" s="73" t="str">
        <f t="shared" si="21"/>
        <v>#VALUE!</v>
      </c>
      <c r="AH602" s="69" t="str">
        <f t="shared" si="22"/>
        <v>#VALUE!</v>
      </c>
      <c r="AI602" s="70" t="str">
        <f t="shared" si="23"/>
        <v>#VALUE!</v>
      </c>
      <c r="AJ602" s="75" t="str">
        <f t="shared" si="24"/>
        <v>#VALUE!</v>
      </c>
      <c r="AK602" s="75" t="str">
        <f t="shared" si="25"/>
        <v>#VALUE!</v>
      </c>
      <c r="AL602" s="3"/>
      <c r="AM602" s="3"/>
    </row>
    <row r="603" ht="15.75" customHeight="1">
      <c r="A603" s="3" t="s">
        <v>4840</v>
      </c>
      <c r="B603" s="155"/>
      <c r="C603" s="57"/>
      <c r="D603" s="58"/>
      <c r="E603" s="58"/>
      <c r="F603" s="59"/>
      <c r="G603" s="60"/>
      <c r="H603" s="156"/>
      <c r="I603" s="61"/>
      <c r="J603" s="61"/>
      <c r="K603" s="61"/>
      <c r="L603" s="62"/>
      <c r="M603" s="63" t="str">
        <f t="shared" si="28"/>
        <v> </v>
      </c>
      <c r="N603" s="64" t="str">
        <f t="shared" si="29"/>
        <v> </v>
      </c>
      <c r="O603" s="64" t="str">
        <f t="shared" si="3"/>
        <v> </v>
      </c>
      <c r="P603" s="64" t="str">
        <f t="shared" si="4"/>
        <v> </v>
      </c>
      <c r="Q603" s="65" t="str">
        <f t="shared" si="30"/>
        <v> </v>
      </c>
      <c r="R603" s="65" t="str">
        <f t="shared" si="6"/>
        <v> </v>
      </c>
      <c r="S603" s="66" t="str">
        <f t="shared" si="7"/>
        <v> </v>
      </c>
      <c r="T603" s="63" t="str">
        <f t="shared" si="8"/>
        <v>#VALUE!</v>
      </c>
      <c r="U603" s="67" t="str">
        <f t="shared" si="9"/>
        <v>#VALUE!</v>
      </c>
      <c r="V603" s="94" t="str">
        <f t="shared" si="31"/>
        <v>#VALUE!</v>
      </c>
      <c r="W603" s="69" t="str">
        <f t="shared" si="32"/>
        <v>donnée(s) manquante(s)</v>
      </c>
      <c r="X603" s="70" t="str">
        <f t="shared" si="27"/>
        <v>donnée(s) manquante(s)</v>
      </c>
      <c r="Y603" s="65" t="str">
        <f t="shared" si="13"/>
        <v> </v>
      </c>
      <c r="Z603" s="65" t="str">
        <f t="shared" si="14"/>
        <v> </v>
      </c>
      <c r="AA603" s="65" t="str">
        <f t="shared" si="15"/>
        <v> </v>
      </c>
      <c r="AB603" s="71" t="str">
        <f t="shared" si="16"/>
        <v> </v>
      </c>
      <c r="AC603" s="71" t="str">
        <f t="shared" si="17"/>
        <v> </v>
      </c>
      <c r="AD603" s="71" t="str">
        <f t="shared" si="18"/>
        <v> </v>
      </c>
      <c r="AE603" s="72" t="str">
        <f t="shared" si="19"/>
        <v>#VALUE!</v>
      </c>
      <c r="AF603" s="72" t="str">
        <f t="shared" si="20"/>
        <v>#VALUE!</v>
      </c>
      <c r="AG603" s="73" t="str">
        <f t="shared" si="21"/>
        <v>#VALUE!</v>
      </c>
      <c r="AH603" s="69" t="str">
        <f t="shared" si="22"/>
        <v>#VALUE!</v>
      </c>
      <c r="AI603" s="70" t="str">
        <f t="shared" si="23"/>
        <v>#VALUE!</v>
      </c>
      <c r="AJ603" s="75" t="str">
        <f t="shared" si="24"/>
        <v>#VALUE!</v>
      </c>
      <c r="AK603" s="75" t="str">
        <f t="shared" si="25"/>
        <v>#VALUE!</v>
      </c>
      <c r="AL603" s="3"/>
      <c r="AM603" s="3"/>
    </row>
    <row r="604" ht="15.75" customHeight="1">
      <c r="A604" s="3" t="s">
        <v>4841</v>
      </c>
      <c r="B604" s="155"/>
      <c r="C604" s="57"/>
      <c r="D604" s="58"/>
      <c r="E604" s="58"/>
      <c r="F604" s="59"/>
      <c r="G604" s="60"/>
      <c r="H604" s="156"/>
      <c r="I604" s="61"/>
      <c r="J604" s="61"/>
      <c r="K604" s="61"/>
      <c r="L604" s="62"/>
      <c r="M604" s="63" t="str">
        <f t="shared" si="28"/>
        <v> </v>
      </c>
      <c r="N604" s="64" t="str">
        <f t="shared" si="29"/>
        <v> </v>
      </c>
      <c r="O604" s="64" t="str">
        <f t="shared" si="3"/>
        <v> </v>
      </c>
      <c r="P604" s="64" t="str">
        <f t="shared" si="4"/>
        <v> </v>
      </c>
      <c r="Q604" s="65" t="str">
        <f t="shared" si="30"/>
        <v> </v>
      </c>
      <c r="R604" s="65" t="str">
        <f t="shared" si="6"/>
        <v> </v>
      </c>
      <c r="S604" s="66" t="str">
        <f t="shared" si="7"/>
        <v> </v>
      </c>
      <c r="T604" s="63" t="str">
        <f t="shared" si="8"/>
        <v>#VALUE!</v>
      </c>
      <c r="U604" s="67" t="str">
        <f t="shared" si="9"/>
        <v>#VALUE!</v>
      </c>
      <c r="V604" s="94" t="str">
        <f t="shared" si="31"/>
        <v>#VALUE!</v>
      </c>
      <c r="W604" s="69" t="str">
        <f t="shared" si="32"/>
        <v>donnée(s) manquante(s)</v>
      </c>
      <c r="X604" s="70" t="str">
        <f t="shared" si="27"/>
        <v>donnée(s) manquante(s)</v>
      </c>
      <c r="Y604" s="65" t="str">
        <f t="shared" si="13"/>
        <v> </v>
      </c>
      <c r="Z604" s="65" t="str">
        <f t="shared" si="14"/>
        <v> </v>
      </c>
      <c r="AA604" s="65" t="str">
        <f t="shared" si="15"/>
        <v> </v>
      </c>
      <c r="AB604" s="71" t="str">
        <f t="shared" si="16"/>
        <v> </v>
      </c>
      <c r="AC604" s="71" t="str">
        <f t="shared" si="17"/>
        <v> </v>
      </c>
      <c r="AD604" s="71" t="str">
        <f t="shared" si="18"/>
        <v> </v>
      </c>
      <c r="AE604" s="72" t="str">
        <f t="shared" si="19"/>
        <v>#VALUE!</v>
      </c>
      <c r="AF604" s="72" t="str">
        <f t="shared" si="20"/>
        <v>#VALUE!</v>
      </c>
      <c r="AG604" s="73" t="str">
        <f t="shared" si="21"/>
        <v>#VALUE!</v>
      </c>
      <c r="AH604" s="69" t="str">
        <f t="shared" si="22"/>
        <v>#VALUE!</v>
      </c>
      <c r="AI604" s="70" t="str">
        <f t="shared" si="23"/>
        <v>#VALUE!</v>
      </c>
      <c r="AJ604" s="75" t="str">
        <f t="shared" si="24"/>
        <v>#VALUE!</v>
      </c>
      <c r="AK604" s="75" t="str">
        <f t="shared" si="25"/>
        <v>#VALUE!</v>
      </c>
      <c r="AL604" s="3"/>
      <c r="AM604" s="3"/>
    </row>
    <row r="605" ht="15.75" customHeight="1">
      <c r="A605" s="3" t="s">
        <v>4842</v>
      </c>
      <c r="B605" s="155"/>
      <c r="C605" s="57"/>
      <c r="D605" s="58"/>
      <c r="E605" s="58"/>
      <c r="F605" s="59"/>
      <c r="G605" s="60"/>
      <c r="H605" s="156"/>
      <c r="I605" s="61"/>
      <c r="J605" s="61"/>
      <c r="K605" s="61"/>
      <c r="L605" s="62"/>
      <c r="M605" s="63" t="str">
        <f t="shared" si="28"/>
        <v> </v>
      </c>
      <c r="N605" s="64" t="str">
        <f t="shared" si="29"/>
        <v> </v>
      </c>
      <c r="O605" s="64" t="str">
        <f t="shared" si="3"/>
        <v> </v>
      </c>
      <c r="P605" s="64" t="str">
        <f t="shared" si="4"/>
        <v> </v>
      </c>
      <c r="Q605" s="65" t="str">
        <f t="shared" si="30"/>
        <v> </v>
      </c>
      <c r="R605" s="65" t="str">
        <f t="shared" si="6"/>
        <v> </v>
      </c>
      <c r="S605" s="66" t="str">
        <f t="shared" si="7"/>
        <v> </v>
      </c>
      <c r="T605" s="63" t="str">
        <f t="shared" si="8"/>
        <v>#VALUE!</v>
      </c>
      <c r="U605" s="67" t="str">
        <f t="shared" si="9"/>
        <v>#VALUE!</v>
      </c>
      <c r="V605" s="94" t="str">
        <f t="shared" si="31"/>
        <v>#VALUE!</v>
      </c>
      <c r="W605" s="69" t="str">
        <f t="shared" si="32"/>
        <v>donnée(s) manquante(s)</v>
      </c>
      <c r="X605" s="70" t="str">
        <f t="shared" si="27"/>
        <v>donnée(s) manquante(s)</v>
      </c>
      <c r="Y605" s="65" t="str">
        <f t="shared" si="13"/>
        <v> </v>
      </c>
      <c r="Z605" s="65" t="str">
        <f t="shared" si="14"/>
        <v> </v>
      </c>
      <c r="AA605" s="65" t="str">
        <f t="shared" si="15"/>
        <v> </v>
      </c>
      <c r="AB605" s="71" t="str">
        <f t="shared" si="16"/>
        <v> </v>
      </c>
      <c r="AC605" s="71" t="str">
        <f t="shared" si="17"/>
        <v> </v>
      </c>
      <c r="AD605" s="71" t="str">
        <f t="shared" si="18"/>
        <v> </v>
      </c>
      <c r="AE605" s="72" t="str">
        <f t="shared" si="19"/>
        <v>#VALUE!</v>
      </c>
      <c r="AF605" s="72" t="str">
        <f t="shared" si="20"/>
        <v>#VALUE!</v>
      </c>
      <c r="AG605" s="73" t="str">
        <f t="shared" si="21"/>
        <v>#VALUE!</v>
      </c>
      <c r="AH605" s="69" t="str">
        <f t="shared" si="22"/>
        <v>#VALUE!</v>
      </c>
      <c r="AI605" s="70" t="str">
        <f t="shared" si="23"/>
        <v>#VALUE!</v>
      </c>
      <c r="AJ605" s="75" t="str">
        <f t="shared" si="24"/>
        <v>#VALUE!</v>
      </c>
      <c r="AK605" s="75" t="str">
        <f t="shared" si="25"/>
        <v>#VALUE!</v>
      </c>
      <c r="AL605" s="3"/>
      <c r="AM605" s="3"/>
    </row>
    <row r="606" ht="15.75" customHeight="1">
      <c r="A606" s="3" t="s">
        <v>4843</v>
      </c>
      <c r="B606" s="155"/>
      <c r="C606" s="57"/>
      <c r="D606" s="58"/>
      <c r="E606" s="58"/>
      <c r="F606" s="59"/>
      <c r="G606" s="60"/>
      <c r="H606" s="156"/>
      <c r="I606" s="61"/>
      <c r="J606" s="61"/>
      <c r="K606" s="61"/>
      <c r="L606" s="62"/>
      <c r="M606" s="63" t="str">
        <f t="shared" si="28"/>
        <v> </v>
      </c>
      <c r="N606" s="64" t="str">
        <f t="shared" si="29"/>
        <v> </v>
      </c>
      <c r="O606" s="64" t="str">
        <f t="shared" si="3"/>
        <v> </v>
      </c>
      <c r="P606" s="64" t="str">
        <f t="shared" si="4"/>
        <v> </v>
      </c>
      <c r="Q606" s="65" t="str">
        <f t="shared" si="30"/>
        <v> </v>
      </c>
      <c r="R606" s="65" t="str">
        <f t="shared" si="6"/>
        <v> </v>
      </c>
      <c r="S606" s="66" t="str">
        <f t="shared" si="7"/>
        <v> </v>
      </c>
      <c r="T606" s="63" t="str">
        <f t="shared" si="8"/>
        <v>#VALUE!</v>
      </c>
      <c r="U606" s="67" t="str">
        <f t="shared" si="9"/>
        <v>#VALUE!</v>
      </c>
      <c r="V606" s="94" t="str">
        <f t="shared" si="31"/>
        <v>#VALUE!</v>
      </c>
      <c r="W606" s="69" t="str">
        <f t="shared" si="32"/>
        <v>donnée(s) manquante(s)</v>
      </c>
      <c r="X606" s="70" t="str">
        <f t="shared" si="27"/>
        <v>donnée(s) manquante(s)</v>
      </c>
      <c r="Y606" s="65" t="str">
        <f t="shared" si="13"/>
        <v> </v>
      </c>
      <c r="Z606" s="65" t="str">
        <f t="shared" si="14"/>
        <v> </v>
      </c>
      <c r="AA606" s="65" t="str">
        <f t="shared" si="15"/>
        <v> </v>
      </c>
      <c r="AB606" s="71" t="str">
        <f t="shared" si="16"/>
        <v> </v>
      </c>
      <c r="AC606" s="71" t="str">
        <f t="shared" si="17"/>
        <v> </v>
      </c>
      <c r="AD606" s="71" t="str">
        <f t="shared" si="18"/>
        <v> </v>
      </c>
      <c r="AE606" s="72" t="str">
        <f t="shared" si="19"/>
        <v>#VALUE!</v>
      </c>
      <c r="AF606" s="72" t="str">
        <f t="shared" si="20"/>
        <v>#VALUE!</v>
      </c>
      <c r="AG606" s="73" t="str">
        <f t="shared" si="21"/>
        <v>#VALUE!</v>
      </c>
      <c r="AH606" s="69" t="str">
        <f t="shared" si="22"/>
        <v>#VALUE!</v>
      </c>
      <c r="AI606" s="70" t="str">
        <f t="shared" si="23"/>
        <v>#VALUE!</v>
      </c>
      <c r="AJ606" s="75" t="str">
        <f t="shared" si="24"/>
        <v>#VALUE!</v>
      </c>
      <c r="AK606" s="75" t="str">
        <f t="shared" si="25"/>
        <v>#VALUE!</v>
      </c>
      <c r="AL606" s="3"/>
      <c r="AM606" s="3"/>
    </row>
    <row r="607" ht="15.75" customHeight="1">
      <c r="A607" s="3" t="s">
        <v>4844</v>
      </c>
      <c r="B607" s="155"/>
      <c r="C607" s="57"/>
      <c r="D607" s="58"/>
      <c r="E607" s="58"/>
      <c r="F607" s="59"/>
      <c r="G607" s="60"/>
      <c r="H607" s="156"/>
      <c r="I607" s="61"/>
      <c r="J607" s="61"/>
      <c r="K607" s="61"/>
      <c r="L607" s="62"/>
      <c r="M607" s="63" t="str">
        <f t="shared" si="28"/>
        <v> </v>
      </c>
      <c r="N607" s="64" t="str">
        <f t="shared" si="29"/>
        <v> </v>
      </c>
      <c r="O607" s="64" t="str">
        <f t="shared" si="3"/>
        <v> </v>
      </c>
      <c r="P607" s="64" t="str">
        <f t="shared" si="4"/>
        <v> </v>
      </c>
      <c r="Q607" s="65" t="str">
        <f t="shared" si="30"/>
        <v> </v>
      </c>
      <c r="R607" s="65" t="str">
        <f t="shared" si="6"/>
        <v> </v>
      </c>
      <c r="S607" s="66" t="str">
        <f t="shared" si="7"/>
        <v> </v>
      </c>
      <c r="T607" s="63" t="str">
        <f t="shared" si="8"/>
        <v>#VALUE!</v>
      </c>
      <c r="U607" s="67" t="str">
        <f t="shared" si="9"/>
        <v>#VALUE!</v>
      </c>
      <c r="V607" s="94" t="str">
        <f t="shared" si="31"/>
        <v>#VALUE!</v>
      </c>
      <c r="W607" s="69" t="str">
        <f t="shared" si="32"/>
        <v>donnée(s) manquante(s)</v>
      </c>
      <c r="X607" s="70" t="str">
        <f t="shared" si="27"/>
        <v>donnée(s) manquante(s)</v>
      </c>
      <c r="Y607" s="65" t="str">
        <f t="shared" si="13"/>
        <v> </v>
      </c>
      <c r="Z607" s="65" t="str">
        <f t="shared" si="14"/>
        <v> </v>
      </c>
      <c r="AA607" s="65" t="str">
        <f t="shared" si="15"/>
        <v> </v>
      </c>
      <c r="AB607" s="71" t="str">
        <f t="shared" si="16"/>
        <v> </v>
      </c>
      <c r="AC607" s="71" t="str">
        <f t="shared" si="17"/>
        <v> </v>
      </c>
      <c r="AD607" s="71" t="str">
        <f t="shared" si="18"/>
        <v> </v>
      </c>
      <c r="AE607" s="72" t="str">
        <f t="shared" si="19"/>
        <v>#VALUE!</v>
      </c>
      <c r="AF607" s="72" t="str">
        <f t="shared" si="20"/>
        <v>#VALUE!</v>
      </c>
      <c r="AG607" s="73" t="str">
        <f t="shared" si="21"/>
        <v>#VALUE!</v>
      </c>
      <c r="AH607" s="69" t="str">
        <f t="shared" si="22"/>
        <v>#VALUE!</v>
      </c>
      <c r="AI607" s="70" t="str">
        <f t="shared" si="23"/>
        <v>#VALUE!</v>
      </c>
      <c r="AJ607" s="75" t="str">
        <f t="shared" si="24"/>
        <v>#VALUE!</v>
      </c>
      <c r="AK607" s="75" t="str">
        <f t="shared" si="25"/>
        <v>#VALUE!</v>
      </c>
      <c r="AL607" s="3"/>
      <c r="AM607" s="3"/>
    </row>
    <row r="608" ht="15.75" customHeight="1">
      <c r="A608" s="3" t="s">
        <v>4845</v>
      </c>
      <c r="B608" s="155"/>
      <c r="C608" s="57"/>
      <c r="D608" s="58"/>
      <c r="E608" s="58"/>
      <c r="F608" s="59"/>
      <c r="G608" s="60"/>
      <c r="H608" s="156"/>
      <c r="I608" s="61"/>
      <c r="J608" s="61"/>
      <c r="K608" s="61"/>
      <c r="L608" s="62"/>
      <c r="M608" s="63" t="str">
        <f t="shared" si="28"/>
        <v> </v>
      </c>
      <c r="N608" s="64" t="str">
        <f t="shared" si="29"/>
        <v> </v>
      </c>
      <c r="O608" s="64" t="str">
        <f t="shared" si="3"/>
        <v> </v>
      </c>
      <c r="P608" s="64" t="str">
        <f t="shared" si="4"/>
        <v> </v>
      </c>
      <c r="Q608" s="65" t="str">
        <f t="shared" si="30"/>
        <v> </v>
      </c>
      <c r="R608" s="65" t="str">
        <f t="shared" si="6"/>
        <v> </v>
      </c>
      <c r="S608" s="66" t="str">
        <f t="shared" si="7"/>
        <v> </v>
      </c>
      <c r="T608" s="63" t="str">
        <f t="shared" si="8"/>
        <v>#VALUE!</v>
      </c>
      <c r="U608" s="67" t="str">
        <f t="shared" si="9"/>
        <v>#VALUE!</v>
      </c>
      <c r="V608" s="94" t="str">
        <f t="shared" si="31"/>
        <v>#VALUE!</v>
      </c>
      <c r="W608" s="69" t="str">
        <f t="shared" si="32"/>
        <v>donnée(s) manquante(s)</v>
      </c>
      <c r="X608" s="70" t="str">
        <f t="shared" si="27"/>
        <v>donnée(s) manquante(s)</v>
      </c>
      <c r="Y608" s="65" t="str">
        <f t="shared" si="13"/>
        <v> </v>
      </c>
      <c r="Z608" s="65" t="str">
        <f t="shared" si="14"/>
        <v> </v>
      </c>
      <c r="AA608" s="65" t="str">
        <f t="shared" si="15"/>
        <v> </v>
      </c>
      <c r="AB608" s="71" t="str">
        <f t="shared" si="16"/>
        <v> </v>
      </c>
      <c r="AC608" s="71" t="str">
        <f t="shared" si="17"/>
        <v> </v>
      </c>
      <c r="AD608" s="71" t="str">
        <f t="shared" si="18"/>
        <v> </v>
      </c>
      <c r="AE608" s="72" t="str">
        <f t="shared" si="19"/>
        <v>#VALUE!</v>
      </c>
      <c r="AF608" s="72" t="str">
        <f t="shared" si="20"/>
        <v>#VALUE!</v>
      </c>
      <c r="AG608" s="73" t="str">
        <f t="shared" si="21"/>
        <v>#VALUE!</v>
      </c>
      <c r="AH608" s="69" t="str">
        <f t="shared" si="22"/>
        <v>#VALUE!</v>
      </c>
      <c r="AI608" s="70" t="str">
        <f t="shared" si="23"/>
        <v>#VALUE!</v>
      </c>
      <c r="AJ608" s="75" t="str">
        <f t="shared" si="24"/>
        <v>#VALUE!</v>
      </c>
      <c r="AK608" s="75" t="str">
        <f t="shared" si="25"/>
        <v>#VALUE!</v>
      </c>
      <c r="AL608" s="3"/>
      <c r="AM608" s="3"/>
    </row>
    <row r="609" ht="15.75" customHeight="1">
      <c r="A609" s="3" t="s">
        <v>4846</v>
      </c>
      <c r="B609" s="155"/>
      <c r="C609" s="57"/>
      <c r="D609" s="58"/>
      <c r="E609" s="58"/>
      <c r="F609" s="59"/>
      <c r="G609" s="60"/>
      <c r="H609" s="156"/>
      <c r="I609" s="61"/>
      <c r="J609" s="61"/>
      <c r="K609" s="61"/>
      <c r="L609" s="62"/>
      <c r="M609" s="63" t="str">
        <f t="shared" si="28"/>
        <v> </v>
      </c>
      <c r="N609" s="64" t="str">
        <f t="shared" si="29"/>
        <v> </v>
      </c>
      <c r="O609" s="64" t="str">
        <f t="shared" si="3"/>
        <v> </v>
      </c>
      <c r="P609" s="64" t="str">
        <f t="shared" si="4"/>
        <v> </v>
      </c>
      <c r="Q609" s="65" t="str">
        <f t="shared" si="30"/>
        <v> </v>
      </c>
      <c r="R609" s="65" t="str">
        <f t="shared" si="6"/>
        <v> </v>
      </c>
      <c r="S609" s="66" t="str">
        <f t="shared" si="7"/>
        <v> </v>
      </c>
      <c r="T609" s="63" t="str">
        <f t="shared" si="8"/>
        <v>#VALUE!</v>
      </c>
      <c r="U609" s="67" t="str">
        <f t="shared" si="9"/>
        <v>#VALUE!</v>
      </c>
      <c r="V609" s="94" t="str">
        <f t="shared" si="31"/>
        <v>#VALUE!</v>
      </c>
      <c r="W609" s="69" t="str">
        <f t="shared" si="32"/>
        <v>donnée(s) manquante(s)</v>
      </c>
      <c r="X609" s="70" t="str">
        <f t="shared" si="27"/>
        <v>donnée(s) manquante(s)</v>
      </c>
      <c r="Y609" s="65" t="str">
        <f t="shared" si="13"/>
        <v> </v>
      </c>
      <c r="Z609" s="65" t="str">
        <f t="shared" si="14"/>
        <v> </v>
      </c>
      <c r="AA609" s="65" t="str">
        <f t="shared" si="15"/>
        <v> </v>
      </c>
      <c r="AB609" s="71" t="str">
        <f t="shared" si="16"/>
        <v> </v>
      </c>
      <c r="AC609" s="71" t="str">
        <f t="shared" si="17"/>
        <v> </v>
      </c>
      <c r="AD609" s="71" t="str">
        <f t="shared" si="18"/>
        <v> </v>
      </c>
      <c r="AE609" s="72" t="str">
        <f t="shared" si="19"/>
        <v>#VALUE!</v>
      </c>
      <c r="AF609" s="72" t="str">
        <f t="shared" si="20"/>
        <v>#VALUE!</v>
      </c>
      <c r="AG609" s="73" t="str">
        <f t="shared" si="21"/>
        <v>#VALUE!</v>
      </c>
      <c r="AH609" s="69" t="str">
        <f t="shared" si="22"/>
        <v>#VALUE!</v>
      </c>
      <c r="AI609" s="70" t="str">
        <f t="shared" si="23"/>
        <v>#VALUE!</v>
      </c>
      <c r="AJ609" s="75" t="str">
        <f t="shared" si="24"/>
        <v>#VALUE!</v>
      </c>
      <c r="AK609" s="75" t="str">
        <f t="shared" si="25"/>
        <v>#VALUE!</v>
      </c>
      <c r="AL609" s="3"/>
      <c r="AM609" s="3"/>
    </row>
    <row r="610" ht="15.75" customHeight="1">
      <c r="A610" s="3" t="s">
        <v>4847</v>
      </c>
      <c r="B610" s="155"/>
      <c r="C610" s="57"/>
      <c r="D610" s="58"/>
      <c r="E610" s="58"/>
      <c r="F610" s="59"/>
      <c r="G610" s="60"/>
      <c r="H610" s="156"/>
      <c r="I610" s="61"/>
      <c r="J610" s="61"/>
      <c r="K610" s="61"/>
      <c r="L610" s="62"/>
      <c r="M610" s="63" t="str">
        <f t="shared" si="28"/>
        <v> </v>
      </c>
      <c r="N610" s="64" t="str">
        <f t="shared" si="29"/>
        <v> </v>
      </c>
      <c r="O610" s="64" t="str">
        <f t="shared" si="3"/>
        <v> </v>
      </c>
      <c r="P610" s="64" t="str">
        <f t="shared" si="4"/>
        <v> </v>
      </c>
      <c r="Q610" s="65" t="str">
        <f t="shared" si="30"/>
        <v> </v>
      </c>
      <c r="R610" s="65" t="str">
        <f t="shared" si="6"/>
        <v> </v>
      </c>
      <c r="S610" s="66" t="str">
        <f t="shared" si="7"/>
        <v> </v>
      </c>
      <c r="T610" s="63" t="str">
        <f t="shared" si="8"/>
        <v>#VALUE!</v>
      </c>
      <c r="U610" s="67" t="str">
        <f t="shared" si="9"/>
        <v>#VALUE!</v>
      </c>
      <c r="V610" s="94" t="str">
        <f t="shared" si="31"/>
        <v>#VALUE!</v>
      </c>
      <c r="W610" s="69" t="str">
        <f t="shared" si="32"/>
        <v>donnée(s) manquante(s)</v>
      </c>
      <c r="X610" s="70" t="str">
        <f t="shared" si="27"/>
        <v>donnée(s) manquante(s)</v>
      </c>
      <c r="Y610" s="65" t="str">
        <f t="shared" si="13"/>
        <v> </v>
      </c>
      <c r="Z610" s="65" t="str">
        <f t="shared" si="14"/>
        <v> </v>
      </c>
      <c r="AA610" s="65" t="str">
        <f t="shared" si="15"/>
        <v> </v>
      </c>
      <c r="AB610" s="71" t="str">
        <f t="shared" si="16"/>
        <v> </v>
      </c>
      <c r="AC610" s="71" t="str">
        <f t="shared" si="17"/>
        <v> </v>
      </c>
      <c r="AD610" s="71" t="str">
        <f t="shared" si="18"/>
        <v> </v>
      </c>
      <c r="AE610" s="72" t="str">
        <f t="shared" si="19"/>
        <v>#VALUE!</v>
      </c>
      <c r="AF610" s="72" t="str">
        <f t="shared" si="20"/>
        <v>#VALUE!</v>
      </c>
      <c r="AG610" s="73" t="str">
        <f t="shared" si="21"/>
        <v>#VALUE!</v>
      </c>
      <c r="AH610" s="69" t="str">
        <f t="shared" si="22"/>
        <v>#VALUE!</v>
      </c>
      <c r="AI610" s="70" t="str">
        <f t="shared" si="23"/>
        <v>#VALUE!</v>
      </c>
      <c r="AJ610" s="75" t="str">
        <f t="shared" si="24"/>
        <v>#VALUE!</v>
      </c>
      <c r="AK610" s="75" t="str">
        <f t="shared" si="25"/>
        <v>#VALUE!</v>
      </c>
      <c r="AL610" s="3"/>
      <c r="AM610" s="3"/>
    </row>
    <row r="611" ht="15.75" customHeight="1">
      <c r="A611" s="3" t="s">
        <v>4848</v>
      </c>
      <c r="B611" s="155"/>
      <c r="C611" s="57"/>
      <c r="D611" s="58"/>
      <c r="E611" s="58"/>
      <c r="F611" s="59"/>
      <c r="G611" s="60"/>
      <c r="H611" s="156"/>
      <c r="I611" s="61"/>
      <c r="J611" s="61"/>
      <c r="K611" s="61"/>
      <c r="L611" s="62"/>
      <c r="M611" s="63" t="str">
        <f t="shared" si="28"/>
        <v> </v>
      </c>
      <c r="N611" s="64" t="str">
        <f t="shared" si="29"/>
        <v> </v>
      </c>
      <c r="O611" s="64" t="str">
        <f t="shared" si="3"/>
        <v> </v>
      </c>
      <c r="P611" s="64" t="str">
        <f t="shared" si="4"/>
        <v> </v>
      </c>
      <c r="Q611" s="65" t="str">
        <f t="shared" si="30"/>
        <v> </v>
      </c>
      <c r="R611" s="65" t="str">
        <f t="shared" si="6"/>
        <v> </v>
      </c>
      <c r="S611" s="66" t="str">
        <f t="shared" si="7"/>
        <v> </v>
      </c>
      <c r="T611" s="63" t="str">
        <f t="shared" si="8"/>
        <v>#VALUE!</v>
      </c>
      <c r="U611" s="67" t="str">
        <f t="shared" si="9"/>
        <v>#VALUE!</v>
      </c>
      <c r="V611" s="94" t="str">
        <f t="shared" si="31"/>
        <v>#VALUE!</v>
      </c>
      <c r="W611" s="69" t="str">
        <f t="shared" si="32"/>
        <v>donnée(s) manquante(s)</v>
      </c>
      <c r="X611" s="70" t="str">
        <f t="shared" si="27"/>
        <v>donnée(s) manquante(s)</v>
      </c>
      <c r="Y611" s="65" t="str">
        <f t="shared" si="13"/>
        <v> </v>
      </c>
      <c r="Z611" s="65" t="str">
        <f t="shared" si="14"/>
        <v> </v>
      </c>
      <c r="AA611" s="65" t="str">
        <f t="shared" si="15"/>
        <v> </v>
      </c>
      <c r="AB611" s="71" t="str">
        <f t="shared" si="16"/>
        <v> </v>
      </c>
      <c r="AC611" s="71" t="str">
        <f t="shared" si="17"/>
        <v> </v>
      </c>
      <c r="AD611" s="71" t="str">
        <f t="shared" si="18"/>
        <v> </v>
      </c>
      <c r="AE611" s="72" t="str">
        <f t="shared" si="19"/>
        <v>#VALUE!</v>
      </c>
      <c r="AF611" s="72" t="str">
        <f t="shared" si="20"/>
        <v>#VALUE!</v>
      </c>
      <c r="AG611" s="73" t="str">
        <f t="shared" si="21"/>
        <v>#VALUE!</v>
      </c>
      <c r="AH611" s="69" t="str">
        <f t="shared" si="22"/>
        <v>#VALUE!</v>
      </c>
      <c r="AI611" s="70" t="str">
        <f t="shared" si="23"/>
        <v>#VALUE!</v>
      </c>
      <c r="AJ611" s="75" t="str">
        <f t="shared" si="24"/>
        <v>#VALUE!</v>
      </c>
      <c r="AK611" s="75" t="str">
        <f t="shared" si="25"/>
        <v>#VALUE!</v>
      </c>
      <c r="AL611" s="3"/>
      <c r="AM611" s="3"/>
    </row>
    <row r="612" ht="15.75" customHeight="1">
      <c r="A612" s="3" t="s">
        <v>4849</v>
      </c>
      <c r="B612" s="155"/>
      <c r="C612" s="57"/>
      <c r="D612" s="58"/>
      <c r="E612" s="58"/>
      <c r="F612" s="59"/>
      <c r="G612" s="60"/>
      <c r="H612" s="156"/>
      <c r="I612" s="61"/>
      <c r="J612" s="61"/>
      <c r="K612" s="61"/>
      <c r="L612" s="62"/>
      <c r="M612" s="63" t="str">
        <f t="shared" si="28"/>
        <v> </v>
      </c>
      <c r="N612" s="64" t="str">
        <f t="shared" si="29"/>
        <v> </v>
      </c>
      <c r="O612" s="64" t="str">
        <f t="shared" si="3"/>
        <v> </v>
      </c>
      <c r="P612" s="64" t="str">
        <f t="shared" si="4"/>
        <v> </v>
      </c>
      <c r="Q612" s="65" t="str">
        <f t="shared" si="30"/>
        <v> </v>
      </c>
      <c r="R612" s="65" t="str">
        <f t="shared" si="6"/>
        <v> </v>
      </c>
      <c r="S612" s="66" t="str">
        <f t="shared" si="7"/>
        <v> </v>
      </c>
      <c r="T612" s="63" t="str">
        <f t="shared" si="8"/>
        <v>#VALUE!</v>
      </c>
      <c r="U612" s="67" t="str">
        <f t="shared" si="9"/>
        <v>#VALUE!</v>
      </c>
      <c r="V612" s="94" t="str">
        <f t="shared" si="31"/>
        <v>#VALUE!</v>
      </c>
      <c r="W612" s="69" t="str">
        <f t="shared" si="32"/>
        <v>donnée(s) manquante(s)</v>
      </c>
      <c r="X612" s="70" t="str">
        <f t="shared" si="27"/>
        <v>donnée(s) manquante(s)</v>
      </c>
      <c r="Y612" s="65" t="str">
        <f t="shared" si="13"/>
        <v> </v>
      </c>
      <c r="Z612" s="65" t="str">
        <f t="shared" si="14"/>
        <v> </v>
      </c>
      <c r="AA612" s="65" t="str">
        <f t="shared" si="15"/>
        <v> </v>
      </c>
      <c r="AB612" s="71" t="str">
        <f t="shared" si="16"/>
        <v> </v>
      </c>
      <c r="AC612" s="71" t="str">
        <f t="shared" si="17"/>
        <v> </v>
      </c>
      <c r="AD612" s="71" t="str">
        <f t="shared" si="18"/>
        <v> </v>
      </c>
      <c r="AE612" s="72" t="str">
        <f t="shared" si="19"/>
        <v>#VALUE!</v>
      </c>
      <c r="AF612" s="72" t="str">
        <f t="shared" si="20"/>
        <v>#VALUE!</v>
      </c>
      <c r="AG612" s="73" t="str">
        <f t="shared" si="21"/>
        <v>#VALUE!</v>
      </c>
      <c r="AH612" s="69" t="str">
        <f t="shared" si="22"/>
        <v>#VALUE!</v>
      </c>
      <c r="AI612" s="70" t="str">
        <f t="shared" si="23"/>
        <v>#VALUE!</v>
      </c>
      <c r="AJ612" s="75" t="str">
        <f t="shared" si="24"/>
        <v>#VALUE!</v>
      </c>
      <c r="AK612" s="75" t="str">
        <f t="shared" si="25"/>
        <v>#VALUE!</v>
      </c>
      <c r="AL612" s="3"/>
      <c r="AM612" s="3"/>
    </row>
    <row r="613" ht="15.75" customHeight="1">
      <c r="A613" s="3" t="s">
        <v>4850</v>
      </c>
      <c r="B613" s="155"/>
      <c r="C613" s="57"/>
      <c r="D613" s="58"/>
      <c r="E613" s="58"/>
      <c r="F613" s="59"/>
      <c r="G613" s="60"/>
      <c r="H613" s="156"/>
      <c r="I613" s="61"/>
      <c r="J613" s="61"/>
      <c r="K613" s="61"/>
      <c r="L613" s="62"/>
      <c r="M613" s="63" t="str">
        <f t="shared" si="28"/>
        <v> </v>
      </c>
      <c r="N613" s="64" t="str">
        <f t="shared" si="29"/>
        <v> </v>
      </c>
      <c r="O613" s="64" t="str">
        <f t="shared" si="3"/>
        <v> </v>
      </c>
      <c r="P613" s="64" t="str">
        <f t="shared" si="4"/>
        <v> </v>
      </c>
      <c r="Q613" s="65" t="str">
        <f t="shared" si="30"/>
        <v> </v>
      </c>
      <c r="R613" s="65" t="str">
        <f t="shared" si="6"/>
        <v> </v>
      </c>
      <c r="S613" s="66" t="str">
        <f t="shared" si="7"/>
        <v> </v>
      </c>
      <c r="T613" s="63" t="str">
        <f t="shared" si="8"/>
        <v>#VALUE!</v>
      </c>
      <c r="U613" s="67" t="str">
        <f t="shared" si="9"/>
        <v>#VALUE!</v>
      </c>
      <c r="V613" s="94" t="str">
        <f t="shared" si="31"/>
        <v>#VALUE!</v>
      </c>
      <c r="W613" s="69" t="str">
        <f t="shared" si="32"/>
        <v>donnée(s) manquante(s)</v>
      </c>
      <c r="X613" s="70" t="str">
        <f t="shared" si="27"/>
        <v>donnée(s) manquante(s)</v>
      </c>
      <c r="Y613" s="65" t="str">
        <f t="shared" si="13"/>
        <v> </v>
      </c>
      <c r="Z613" s="65" t="str">
        <f t="shared" si="14"/>
        <v> </v>
      </c>
      <c r="AA613" s="65" t="str">
        <f t="shared" si="15"/>
        <v> </v>
      </c>
      <c r="AB613" s="71" t="str">
        <f t="shared" si="16"/>
        <v> </v>
      </c>
      <c r="AC613" s="71" t="str">
        <f t="shared" si="17"/>
        <v> </v>
      </c>
      <c r="AD613" s="71" t="str">
        <f t="shared" si="18"/>
        <v> </v>
      </c>
      <c r="AE613" s="72" t="str">
        <f t="shared" si="19"/>
        <v>#VALUE!</v>
      </c>
      <c r="AF613" s="72" t="str">
        <f t="shared" si="20"/>
        <v>#VALUE!</v>
      </c>
      <c r="AG613" s="73" t="str">
        <f t="shared" si="21"/>
        <v>#VALUE!</v>
      </c>
      <c r="AH613" s="69" t="str">
        <f t="shared" si="22"/>
        <v>#VALUE!</v>
      </c>
      <c r="AI613" s="70" t="str">
        <f t="shared" si="23"/>
        <v>#VALUE!</v>
      </c>
      <c r="AJ613" s="75" t="str">
        <f t="shared" si="24"/>
        <v>#VALUE!</v>
      </c>
      <c r="AK613" s="75" t="str">
        <f t="shared" si="25"/>
        <v>#VALUE!</v>
      </c>
      <c r="AL613" s="3"/>
      <c r="AM613" s="3"/>
    </row>
    <row r="614" ht="15.75" customHeight="1">
      <c r="A614" s="3" t="s">
        <v>4851</v>
      </c>
      <c r="B614" s="155"/>
      <c r="C614" s="57"/>
      <c r="D614" s="58"/>
      <c r="E614" s="58"/>
      <c r="F614" s="59"/>
      <c r="G614" s="60"/>
      <c r="H614" s="156"/>
      <c r="I614" s="61"/>
      <c r="J614" s="61"/>
      <c r="K614" s="61"/>
      <c r="L614" s="62"/>
      <c r="M614" s="63" t="str">
        <f t="shared" si="28"/>
        <v> </v>
      </c>
      <c r="N614" s="64" t="str">
        <f t="shared" si="29"/>
        <v> </v>
      </c>
      <c r="O614" s="64" t="str">
        <f t="shared" si="3"/>
        <v> </v>
      </c>
      <c r="P614" s="64" t="str">
        <f t="shared" si="4"/>
        <v> </v>
      </c>
      <c r="Q614" s="65" t="str">
        <f t="shared" si="30"/>
        <v> </v>
      </c>
      <c r="R614" s="65" t="str">
        <f t="shared" si="6"/>
        <v> </v>
      </c>
      <c r="S614" s="66" t="str">
        <f t="shared" si="7"/>
        <v> </v>
      </c>
      <c r="T614" s="63" t="str">
        <f t="shared" si="8"/>
        <v>#VALUE!</v>
      </c>
      <c r="U614" s="67" t="str">
        <f t="shared" si="9"/>
        <v>#VALUE!</v>
      </c>
      <c r="V614" s="94" t="str">
        <f t="shared" si="31"/>
        <v>#VALUE!</v>
      </c>
      <c r="W614" s="69" t="str">
        <f t="shared" si="32"/>
        <v>donnée(s) manquante(s)</v>
      </c>
      <c r="X614" s="70" t="str">
        <f t="shared" si="27"/>
        <v>donnée(s) manquante(s)</v>
      </c>
      <c r="Y614" s="65" t="str">
        <f t="shared" si="13"/>
        <v> </v>
      </c>
      <c r="Z614" s="65" t="str">
        <f t="shared" si="14"/>
        <v> </v>
      </c>
      <c r="AA614" s="65" t="str">
        <f t="shared" si="15"/>
        <v> </v>
      </c>
      <c r="AB614" s="71" t="str">
        <f t="shared" si="16"/>
        <v> </v>
      </c>
      <c r="AC614" s="71" t="str">
        <f t="shared" si="17"/>
        <v> </v>
      </c>
      <c r="AD614" s="71" t="str">
        <f t="shared" si="18"/>
        <v> </v>
      </c>
      <c r="AE614" s="72" t="str">
        <f t="shared" si="19"/>
        <v>#VALUE!</v>
      </c>
      <c r="AF614" s="72" t="str">
        <f t="shared" si="20"/>
        <v>#VALUE!</v>
      </c>
      <c r="AG614" s="73" t="str">
        <f t="shared" si="21"/>
        <v>#VALUE!</v>
      </c>
      <c r="AH614" s="69" t="str">
        <f t="shared" si="22"/>
        <v>#VALUE!</v>
      </c>
      <c r="AI614" s="70" t="str">
        <f t="shared" si="23"/>
        <v>#VALUE!</v>
      </c>
      <c r="AJ614" s="75" t="str">
        <f t="shared" si="24"/>
        <v>#VALUE!</v>
      </c>
      <c r="AK614" s="75" t="str">
        <f t="shared" si="25"/>
        <v>#VALUE!</v>
      </c>
      <c r="AL614" s="3"/>
      <c r="AM614" s="3"/>
    </row>
    <row r="615" ht="15.75" customHeight="1">
      <c r="A615" s="3" t="s">
        <v>4852</v>
      </c>
      <c r="B615" s="155"/>
      <c r="C615" s="57"/>
      <c r="D615" s="58"/>
      <c r="E615" s="58"/>
      <c r="F615" s="59"/>
      <c r="G615" s="60"/>
      <c r="H615" s="156"/>
      <c r="I615" s="61"/>
      <c r="J615" s="61"/>
      <c r="K615" s="61"/>
      <c r="L615" s="62"/>
      <c r="M615" s="63" t="str">
        <f t="shared" si="28"/>
        <v> </v>
      </c>
      <c r="N615" s="64" t="str">
        <f t="shared" si="29"/>
        <v> </v>
      </c>
      <c r="O615" s="64" t="str">
        <f t="shared" si="3"/>
        <v> </v>
      </c>
      <c r="P615" s="64" t="str">
        <f t="shared" si="4"/>
        <v> </v>
      </c>
      <c r="Q615" s="65" t="str">
        <f t="shared" si="30"/>
        <v> </v>
      </c>
      <c r="R615" s="65" t="str">
        <f t="shared" si="6"/>
        <v> </v>
      </c>
      <c r="S615" s="66" t="str">
        <f t="shared" si="7"/>
        <v> </v>
      </c>
      <c r="T615" s="63" t="str">
        <f t="shared" si="8"/>
        <v>#VALUE!</v>
      </c>
      <c r="U615" s="67" t="str">
        <f t="shared" si="9"/>
        <v>#VALUE!</v>
      </c>
      <c r="V615" s="94" t="str">
        <f t="shared" si="31"/>
        <v>#VALUE!</v>
      </c>
      <c r="W615" s="69" t="str">
        <f t="shared" si="32"/>
        <v>donnée(s) manquante(s)</v>
      </c>
      <c r="X615" s="70" t="str">
        <f t="shared" si="27"/>
        <v>donnée(s) manquante(s)</v>
      </c>
      <c r="Y615" s="65" t="str">
        <f t="shared" si="13"/>
        <v> </v>
      </c>
      <c r="Z615" s="65" t="str">
        <f t="shared" si="14"/>
        <v> </v>
      </c>
      <c r="AA615" s="65" t="str">
        <f t="shared" si="15"/>
        <v> </v>
      </c>
      <c r="AB615" s="71" t="str">
        <f t="shared" si="16"/>
        <v> </v>
      </c>
      <c r="AC615" s="71" t="str">
        <f t="shared" si="17"/>
        <v> </v>
      </c>
      <c r="AD615" s="71" t="str">
        <f t="shared" si="18"/>
        <v> </v>
      </c>
      <c r="AE615" s="72" t="str">
        <f t="shared" si="19"/>
        <v>#VALUE!</v>
      </c>
      <c r="AF615" s="72" t="str">
        <f t="shared" si="20"/>
        <v>#VALUE!</v>
      </c>
      <c r="AG615" s="73" t="str">
        <f t="shared" si="21"/>
        <v>#VALUE!</v>
      </c>
      <c r="AH615" s="69" t="str">
        <f t="shared" si="22"/>
        <v>#VALUE!</v>
      </c>
      <c r="AI615" s="70" t="str">
        <f t="shared" si="23"/>
        <v>#VALUE!</v>
      </c>
      <c r="AJ615" s="75" t="str">
        <f t="shared" si="24"/>
        <v>#VALUE!</v>
      </c>
      <c r="AK615" s="75" t="str">
        <f t="shared" si="25"/>
        <v>#VALUE!</v>
      </c>
      <c r="AL615" s="3"/>
      <c r="AM615" s="3"/>
    </row>
    <row r="616" ht="15.75" customHeight="1">
      <c r="A616" s="3" t="s">
        <v>4853</v>
      </c>
      <c r="B616" s="155"/>
      <c r="C616" s="57"/>
      <c r="D616" s="58"/>
      <c r="E616" s="58"/>
      <c r="F616" s="59"/>
      <c r="G616" s="60"/>
      <c r="H616" s="156"/>
      <c r="I616" s="61"/>
      <c r="J616" s="61"/>
      <c r="K616" s="61"/>
      <c r="L616" s="62"/>
      <c r="M616" s="63" t="str">
        <f t="shared" si="28"/>
        <v> </v>
      </c>
      <c r="N616" s="64" t="str">
        <f t="shared" si="29"/>
        <v> </v>
      </c>
      <c r="O616" s="64" t="str">
        <f t="shared" si="3"/>
        <v> </v>
      </c>
      <c r="P616" s="64" t="str">
        <f t="shared" si="4"/>
        <v> </v>
      </c>
      <c r="Q616" s="65" t="str">
        <f t="shared" si="30"/>
        <v> </v>
      </c>
      <c r="R616" s="65" t="str">
        <f t="shared" si="6"/>
        <v> </v>
      </c>
      <c r="S616" s="66" t="str">
        <f t="shared" si="7"/>
        <v> </v>
      </c>
      <c r="T616" s="63" t="str">
        <f t="shared" si="8"/>
        <v>#VALUE!</v>
      </c>
      <c r="U616" s="67" t="str">
        <f t="shared" si="9"/>
        <v>#VALUE!</v>
      </c>
      <c r="V616" s="94" t="str">
        <f t="shared" si="31"/>
        <v>#VALUE!</v>
      </c>
      <c r="W616" s="69" t="str">
        <f t="shared" si="32"/>
        <v>donnée(s) manquante(s)</v>
      </c>
      <c r="X616" s="70" t="str">
        <f t="shared" si="27"/>
        <v>donnée(s) manquante(s)</v>
      </c>
      <c r="Y616" s="65" t="str">
        <f t="shared" si="13"/>
        <v> </v>
      </c>
      <c r="Z616" s="65" t="str">
        <f t="shared" si="14"/>
        <v> </v>
      </c>
      <c r="AA616" s="65" t="str">
        <f t="shared" si="15"/>
        <v> </v>
      </c>
      <c r="AB616" s="71" t="str">
        <f t="shared" si="16"/>
        <v> </v>
      </c>
      <c r="AC616" s="71" t="str">
        <f t="shared" si="17"/>
        <v> </v>
      </c>
      <c r="AD616" s="71" t="str">
        <f t="shared" si="18"/>
        <v> </v>
      </c>
      <c r="AE616" s="72" t="str">
        <f t="shared" si="19"/>
        <v>#VALUE!</v>
      </c>
      <c r="AF616" s="72" t="str">
        <f t="shared" si="20"/>
        <v>#VALUE!</v>
      </c>
      <c r="AG616" s="73" t="str">
        <f t="shared" si="21"/>
        <v>#VALUE!</v>
      </c>
      <c r="AH616" s="69" t="str">
        <f t="shared" si="22"/>
        <v>#VALUE!</v>
      </c>
      <c r="AI616" s="70" t="str">
        <f t="shared" si="23"/>
        <v>#VALUE!</v>
      </c>
      <c r="AJ616" s="75" t="str">
        <f t="shared" si="24"/>
        <v>#VALUE!</v>
      </c>
      <c r="AK616" s="75" t="str">
        <f t="shared" si="25"/>
        <v>#VALUE!</v>
      </c>
      <c r="AL616" s="3"/>
      <c r="AM616" s="3"/>
    </row>
    <row r="617" ht="15.75" customHeight="1">
      <c r="A617" s="3" t="s">
        <v>4854</v>
      </c>
      <c r="B617" s="155"/>
      <c r="C617" s="57"/>
      <c r="D617" s="58"/>
      <c r="E617" s="58"/>
      <c r="F617" s="59"/>
      <c r="G617" s="60"/>
      <c r="H617" s="156"/>
      <c r="I617" s="61"/>
      <c r="J617" s="61"/>
      <c r="K617" s="61"/>
      <c r="L617" s="62"/>
      <c r="M617" s="63" t="str">
        <f t="shared" si="28"/>
        <v> </v>
      </c>
      <c r="N617" s="64" t="str">
        <f t="shared" si="29"/>
        <v> </v>
      </c>
      <c r="O617" s="64" t="str">
        <f t="shared" si="3"/>
        <v> </v>
      </c>
      <c r="P617" s="64" t="str">
        <f t="shared" si="4"/>
        <v> </v>
      </c>
      <c r="Q617" s="65" t="str">
        <f t="shared" si="30"/>
        <v> </v>
      </c>
      <c r="R617" s="65" t="str">
        <f t="shared" si="6"/>
        <v> </v>
      </c>
      <c r="S617" s="66" t="str">
        <f t="shared" si="7"/>
        <v> </v>
      </c>
      <c r="T617" s="63" t="str">
        <f t="shared" si="8"/>
        <v>#VALUE!</v>
      </c>
      <c r="U617" s="67" t="str">
        <f t="shared" si="9"/>
        <v>#VALUE!</v>
      </c>
      <c r="V617" s="94" t="str">
        <f t="shared" si="31"/>
        <v>#VALUE!</v>
      </c>
      <c r="W617" s="69" t="str">
        <f t="shared" si="32"/>
        <v>donnée(s) manquante(s)</v>
      </c>
      <c r="X617" s="70" t="str">
        <f t="shared" si="27"/>
        <v>donnée(s) manquante(s)</v>
      </c>
      <c r="Y617" s="65" t="str">
        <f t="shared" si="13"/>
        <v> </v>
      </c>
      <c r="Z617" s="65" t="str">
        <f t="shared" si="14"/>
        <v> </v>
      </c>
      <c r="AA617" s="65" t="str">
        <f t="shared" si="15"/>
        <v> </v>
      </c>
      <c r="AB617" s="71" t="str">
        <f t="shared" si="16"/>
        <v> </v>
      </c>
      <c r="AC617" s="71" t="str">
        <f t="shared" si="17"/>
        <v> </v>
      </c>
      <c r="AD617" s="71" t="str">
        <f t="shared" si="18"/>
        <v> </v>
      </c>
      <c r="AE617" s="72" t="str">
        <f t="shared" si="19"/>
        <v>#VALUE!</v>
      </c>
      <c r="AF617" s="72" t="str">
        <f t="shared" si="20"/>
        <v>#VALUE!</v>
      </c>
      <c r="AG617" s="73" t="str">
        <f t="shared" si="21"/>
        <v>#VALUE!</v>
      </c>
      <c r="AH617" s="69" t="str">
        <f t="shared" si="22"/>
        <v>#VALUE!</v>
      </c>
      <c r="AI617" s="70" t="str">
        <f t="shared" si="23"/>
        <v>#VALUE!</v>
      </c>
      <c r="AJ617" s="75" t="str">
        <f t="shared" si="24"/>
        <v>#VALUE!</v>
      </c>
      <c r="AK617" s="75" t="str">
        <f t="shared" si="25"/>
        <v>#VALUE!</v>
      </c>
      <c r="AL617" s="3"/>
      <c r="AM617" s="3"/>
    </row>
    <row r="618" ht="15.75" customHeight="1">
      <c r="A618" s="3" t="s">
        <v>4855</v>
      </c>
      <c r="B618" s="155"/>
      <c r="C618" s="57"/>
      <c r="D618" s="58"/>
      <c r="E618" s="58"/>
      <c r="F618" s="59"/>
      <c r="G618" s="60"/>
      <c r="H618" s="156"/>
      <c r="I618" s="61"/>
      <c r="J618" s="61"/>
      <c r="K618" s="61"/>
      <c r="L618" s="62"/>
      <c r="M618" s="63" t="str">
        <f t="shared" si="28"/>
        <v> </v>
      </c>
      <c r="N618" s="64" t="str">
        <f t="shared" si="29"/>
        <v> </v>
      </c>
      <c r="O618" s="64" t="str">
        <f t="shared" si="3"/>
        <v> </v>
      </c>
      <c r="P618" s="64" t="str">
        <f t="shared" si="4"/>
        <v> </v>
      </c>
      <c r="Q618" s="65" t="str">
        <f t="shared" si="30"/>
        <v> </v>
      </c>
      <c r="R618" s="65" t="str">
        <f t="shared" si="6"/>
        <v> </v>
      </c>
      <c r="S618" s="66" t="str">
        <f t="shared" si="7"/>
        <v> </v>
      </c>
      <c r="T618" s="63" t="str">
        <f t="shared" si="8"/>
        <v>#VALUE!</v>
      </c>
      <c r="U618" s="67" t="str">
        <f t="shared" si="9"/>
        <v>#VALUE!</v>
      </c>
      <c r="V618" s="94" t="str">
        <f t="shared" si="31"/>
        <v>#VALUE!</v>
      </c>
      <c r="W618" s="69" t="str">
        <f t="shared" si="32"/>
        <v>donnée(s) manquante(s)</v>
      </c>
      <c r="X618" s="70" t="str">
        <f t="shared" si="27"/>
        <v>donnée(s) manquante(s)</v>
      </c>
      <c r="Y618" s="65" t="str">
        <f t="shared" si="13"/>
        <v> </v>
      </c>
      <c r="Z618" s="65" t="str">
        <f t="shared" si="14"/>
        <v> </v>
      </c>
      <c r="AA618" s="65" t="str">
        <f t="shared" si="15"/>
        <v> </v>
      </c>
      <c r="AB618" s="71" t="str">
        <f t="shared" si="16"/>
        <v> </v>
      </c>
      <c r="AC618" s="71" t="str">
        <f t="shared" si="17"/>
        <v> </v>
      </c>
      <c r="AD618" s="71" t="str">
        <f t="shared" si="18"/>
        <v> </v>
      </c>
      <c r="AE618" s="72" t="str">
        <f t="shared" si="19"/>
        <v>#VALUE!</v>
      </c>
      <c r="AF618" s="72" t="str">
        <f t="shared" si="20"/>
        <v>#VALUE!</v>
      </c>
      <c r="AG618" s="73" t="str">
        <f t="shared" si="21"/>
        <v>#VALUE!</v>
      </c>
      <c r="AH618" s="69" t="str">
        <f t="shared" si="22"/>
        <v>#VALUE!</v>
      </c>
      <c r="AI618" s="70" t="str">
        <f t="shared" si="23"/>
        <v>#VALUE!</v>
      </c>
      <c r="AJ618" s="75" t="str">
        <f t="shared" si="24"/>
        <v>#VALUE!</v>
      </c>
      <c r="AK618" s="75" t="str">
        <f t="shared" si="25"/>
        <v>#VALUE!</v>
      </c>
      <c r="AL618" s="3"/>
      <c r="AM618" s="3"/>
    </row>
    <row r="619" ht="15.75" customHeight="1">
      <c r="A619" s="3" t="s">
        <v>4856</v>
      </c>
      <c r="B619" s="155"/>
      <c r="C619" s="57"/>
      <c r="D619" s="58"/>
      <c r="E619" s="58"/>
      <c r="F619" s="59"/>
      <c r="G619" s="60"/>
      <c r="H619" s="156"/>
      <c r="I619" s="61"/>
      <c r="J619" s="61"/>
      <c r="K619" s="61"/>
      <c r="L619" s="62"/>
      <c r="M619" s="63" t="str">
        <f t="shared" si="28"/>
        <v> </v>
      </c>
      <c r="N619" s="64" t="str">
        <f t="shared" si="29"/>
        <v> </v>
      </c>
      <c r="O619" s="64" t="str">
        <f t="shared" si="3"/>
        <v> </v>
      </c>
      <c r="P619" s="64" t="str">
        <f t="shared" si="4"/>
        <v> </v>
      </c>
      <c r="Q619" s="65" t="str">
        <f t="shared" si="30"/>
        <v> </v>
      </c>
      <c r="R619" s="65" t="str">
        <f t="shared" si="6"/>
        <v> </v>
      </c>
      <c r="S619" s="66" t="str">
        <f t="shared" si="7"/>
        <v> </v>
      </c>
      <c r="T619" s="63" t="str">
        <f t="shared" si="8"/>
        <v>#VALUE!</v>
      </c>
      <c r="U619" s="67" t="str">
        <f t="shared" si="9"/>
        <v>#VALUE!</v>
      </c>
      <c r="V619" s="94" t="str">
        <f t="shared" si="31"/>
        <v>#VALUE!</v>
      </c>
      <c r="W619" s="69" t="str">
        <f t="shared" si="32"/>
        <v>donnée(s) manquante(s)</v>
      </c>
      <c r="X619" s="70" t="str">
        <f t="shared" si="27"/>
        <v>donnée(s) manquante(s)</v>
      </c>
      <c r="Y619" s="65" t="str">
        <f t="shared" si="13"/>
        <v> </v>
      </c>
      <c r="Z619" s="65" t="str">
        <f t="shared" si="14"/>
        <v> </v>
      </c>
      <c r="AA619" s="65" t="str">
        <f t="shared" si="15"/>
        <v> </v>
      </c>
      <c r="AB619" s="71" t="str">
        <f t="shared" si="16"/>
        <v> </v>
      </c>
      <c r="AC619" s="71" t="str">
        <f t="shared" si="17"/>
        <v> </v>
      </c>
      <c r="AD619" s="71" t="str">
        <f t="shared" si="18"/>
        <v> </v>
      </c>
      <c r="AE619" s="72" t="str">
        <f t="shared" si="19"/>
        <v>#VALUE!</v>
      </c>
      <c r="AF619" s="72" t="str">
        <f t="shared" si="20"/>
        <v>#VALUE!</v>
      </c>
      <c r="AG619" s="73" t="str">
        <f t="shared" si="21"/>
        <v>#VALUE!</v>
      </c>
      <c r="AH619" s="69" t="str">
        <f t="shared" si="22"/>
        <v>#VALUE!</v>
      </c>
      <c r="AI619" s="70" t="str">
        <f t="shared" si="23"/>
        <v>#VALUE!</v>
      </c>
      <c r="AJ619" s="75" t="str">
        <f t="shared" si="24"/>
        <v>#VALUE!</v>
      </c>
      <c r="AK619" s="75" t="str">
        <f t="shared" si="25"/>
        <v>#VALUE!</v>
      </c>
      <c r="AL619" s="3"/>
      <c r="AM619" s="3"/>
    </row>
    <row r="620" ht="15.75" customHeight="1">
      <c r="A620" s="3" t="s">
        <v>4857</v>
      </c>
      <c r="B620" s="155"/>
      <c r="C620" s="57"/>
      <c r="D620" s="58"/>
      <c r="E620" s="58"/>
      <c r="F620" s="59"/>
      <c r="G620" s="60"/>
      <c r="H620" s="156"/>
      <c r="I620" s="61"/>
      <c r="J620" s="61"/>
      <c r="K620" s="61"/>
      <c r="L620" s="62"/>
      <c r="M620" s="63" t="str">
        <f t="shared" si="28"/>
        <v> </v>
      </c>
      <c r="N620" s="64" t="str">
        <f t="shared" si="29"/>
        <v> </v>
      </c>
      <c r="O620" s="64" t="str">
        <f t="shared" si="3"/>
        <v> </v>
      </c>
      <c r="P620" s="64" t="str">
        <f t="shared" si="4"/>
        <v> </v>
      </c>
      <c r="Q620" s="65" t="str">
        <f t="shared" si="30"/>
        <v> </v>
      </c>
      <c r="R620" s="65" t="str">
        <f t="shared" si="6"/>
        <v> </v>
      </c>
      <c r="S620" s="66" t="str">
        <f t="shared" si="7"/>
        <v> </v>
      </c>
      <c r="T620" s="63" t="str">
        <f t="shared" si="8"/>
        <v>#VALUE!</v>
      </c>
      <c r="U620" s="67" t="str">
        <f t="shared" si="9"/>
        <v>#VALUE!</v>
      </c>
      <c r="V620" s="94" t="str">
        <f t="shared" si="31"/>
        <v>#VALUE!</v>
      </c>
      <c r="W620" s="69" t="str">
        <f t="shared" si="32"/>
        <v>donnée(s) manquante(s)</v>
      </c>
      <c r="X620" s="70" t="str">
        <f t="shared" si="27"/>
        <v>donnée(s) manquante(s)</v>
      </c>
      <c r="Y620" s="65" t="str">
        <f t="shared" si="13"/>
        <v> </v>
      </c>
      <c r="Z620" s="65" t="str">
        <f t="shared" si="14"/>
        <v> </v>
      </c>
      <c r="AA620" s="65" t="str">
        <f t="shared" si="15"/>
        <v> </v>
      </c>
      <c r="AB620" s="71" t="str">
        <f t="shared" si="16"/>
        <v> </v>
      </c>
      <c r="AC620" s="71" t="str">
        <f t="shared" si="17"/>
        <v> </v>
      </c>
      <c r="AD620" s="71" t="str">
        <f t="shared" si="18"/>
        <v> </v>
      </c>
      <c r="AE620" s="72" t="str">
        <f t="shared" si="19"/>
        <v>#VALUE!</v>
      </c>
      <c r="AF620" s="72" t="str">
        <f t="shared" si="20"/>
        <v>#VALUE!</v>
      </c>
      <c r="AG620" s="73" t="str">
        <f t="shared" si="21"/>
        <v>#VALUE!</v>
      </c>
      <c r="AH620" s="69" t="str">
        <f t="shared" si="22"/>
        <v>#VALUE!</v>
      </c>
      <c r="AI620" s="70" t="str">
        <f t="shared" si="23"/>
        <v>#VALUE!</v>
      </c>
      <c r="AJ620" s="75" t="str">
        <f t="shared" si="24"/>
        <v>#VALUE!</v>
      </c>
      <c r="AK620" s="75" t="str">
        <f t="shared" si="25"/>
        <v>#VALUE!</v>
      </c>
      <c r="AL620" s="3"/>
      <c r="AM620" s="3"/>
    </row>
    <row r="621" ht="15.75" customHeight="1">
      <c r="A621" s="3" t="s">
        <v>4858</v>
      </c>
      <c r="B621" s="155"/>
      <c r="C621" s="57"/>
      <c r="D621" s="58"/>
      <c r="E621" s="58"/>
      <c r="F621" s="59"/>
      <c r="G621" s="60"/>
      <c r="H621" s="156"/>
      <c r="I621" s="61"/>
      <c r="J621" s="61"/>
      <c r="K621" s="61"/>
      <c r="L621" s="62"/>
      <c r="M621" s="63" t="str">
        <f t="shared" si="28"/>
        <v> </v>
      </c>
      <c r="N621" s="64" t="str">
        <f t="shared" si="29"/>
        <v> </v>
      </c>
      <c r="O621" s="64" t="str">
        <f t="shared" si="3"/>
        <v> </v>
      </c>
      <c r="P621" s="64" t="str">
        <f t="shared" si="4"/>
        <v> </v>
      </c>
      <c r="Q621" s="65" t="str">
        <f t="shared" si="30"/>
        <v> </v>
      </c>
      <c r="R621" s="65" t="str">
        <f t="shared" si="6"/>
        <v> </v>
      </c>
      <c r="S621" s="66" t="str">
        <f t="shared" si="7"/>
        <v> </v>
      </c>
      <c r="T621" s="63" t="str">
        <f t="shared" si="8"/>
        <v>#VALUE!</v>
      </c>
      <c r="U621" s="67" t="str">
        <f t="shared" si="9"/>
        <v>#VALUE!</v>
      </c>
      <c r="V621" s="94" t="str">
        <f t="shared" si="31"/>
        <v>#VALUE!</v>
      </c>
      <c r="W621" s="69" t="str">
        <f t="shared" si="32"/>
        <v>donnée(s) manquante(s)</v>
      </c>
      <c r="X621" s="70" t="str">
        <f t="shared" si="27"/>
        <v>donnée(s) manquante(s)</v>
      </c>
      <c r="Y621" s="65" t="str">
        <f t="shared" si="13"/>
        <v> </v>
      </c>
      <c r="Z621" s="65" t="str">
        <f t="shared" si="14"/>
        <v> </v>
      </c>
      <c r="AA621" s="65" t="str">
        <f t="shared" si="15"/>
        <v> </v>
      </c>
      <c r="AB621" s="71" t="str">
        <f t="shared" si="16"/>
        <v> </v>
      </c>
      <c r="AC621" s="71" t="str">
        <f t="shared" si="17"/>
        <v> </v>
      </c>
      <c r="AD621" s="71" t="str">
        <f t="shared" si="18"/>
        <v> </v>
      </c>
      <c r="AE621" s="72" t="str">
        <f t="shared" si="19"/>
        <v>#VALUE!</v>
      </c>
      <c r="AF621" s="72" t="str">
        <f t="shared" si="20"/>
        <v>#VALUE!</v>
      </c>
      <c r="AG621" s="73" t="str">
        <f t="shared" si="21"/>
        <v>#VALUE!</v>
      </c>
      <c r="AH621" s="69" t="str">
        <f t="shared" si="22"/>
        <v>#VALUE!</v>
      </c>
      <c r="AI621" s="70" t="str">
        <f t="shared" si="23"/>
        <v>#VALUE!</v>
      </c>
      <c r="AJ621" s="75" t="str">
        <f t="shared" si="24"/>
        <v>#VALUE!</v>
      </c>
      <c r="AK621" s="75" t="str">
        <f t="shared" si="25"/>
        <v>#VALUE!</v>
      </c>
      <c r="AL621" s="3"/>
      <c r="AM621" s="3"/>
    </row>
    <row r="622" ht="15.75" customHeight="1">
      <c r="A622" s="3" t="s">
        <v>4859</v>
      </c>
      <c r="B622" s="155"/>
      <c r="C622" s="57"/>
      <c r="D622" s="58"/>
      <c r="E622" s="58"/>
      <c r="F622" s="59"/>
      <c r="G622" s="60"/>
      <c r="H622" s="156"/>
      <c r="I622" s="61"/>
      <c r="J622" s="61"/>
      <c r="K622" s="61"/>
      <c r="L622" s="62"/>
      <c r="M622" s="63" t="str">
        <f t="shared" si="28"/>
        <v> </v>
      </c>
      <c r="N622" s="64" t="str">
        <f t="shared" si="29"/>
        <v> </v>
      </c>
      <c r="O622" s="64" t="str">
        <f t="shared" si="3"/>
        <v> </v>
      </c>
      <c r="P622" s="64" t="str">
        <f t="shared" si="4"/>
        <v> </v>
      </c>
      <c r="Q622" s="65" t="str">
        <f t="shared" si="30"/>
        <v> </v>
      </c>
      <c r="R622" s="65" t="str">
        <f t="shared" si="6"/>
        <v> </v>
      </c>
      <c r="S622" s="66" t="str">
        <f t="shared" si="7"/>
        <v> </v>
      </c>
      <c r="T622" s="63" t="str">
        <f t="shared" si="8"/>
        <v>#VALUE!</v>
      </c>
      <c r="U622" s="67" t="str">
        <f t="shared" si="9"/>
        <v>#VALUE!</v>
      </c>
      <c r="V622" s="94" t="str">
        <f t="shared" si="31"/>
        <v>#VALUE!</v>
      </c>
      <c r="W622" s="69" t="str">
        <f t="shared" si="32"/>
        <v>donnée(s) manquante(s)</v>
      </c>
      <c r="X622" s="70" t="str">
        <f t="shared" si="27"/>
        <v>donnée(s) manquante(s)</v>
      </c>
      <c r="Y622" s="65" t="str">
        <f t="shared" si="13"/>
        <v> </v>
      </c>
      <c r="Z622" s="65" t="str">
        <f t="shared" si="14"/>
        <v> </v>
      </c>
      <c r="AA622" s="65" t="str">
        <f t="shared" si="15"/>
        <v> </v>
      </c>
      <c r="AB622" s="71" t="str">
        <f t="shared" si="16"/>
        <v> </v>
      </c>
      <c r="AC622" s="71" t="str">
        <f t="shared" si="17"/>
        <v> </v>
      </c>
      <c r="AD622" s="71" t="str">
        <f t="shared" si="18"/>
        <v> </v>
      </c>
      <c r="AE622" s="72" t="str">
        <f t="shared" si="19"/>
        <v>#VALUE!</v>
      </c>
      <c r="AF622" s="72" t="str">
        <f t="shared" si="20"/>
        <v>#VALUE!</v>
      </c>
      <c r="AG622" s="73" t="str">
        <f t="shared" si="21"/>
        <v>#VALUE!</v>
      </c>
      <c r="AH622" s="69" t="str">
        <f t="shared" si="22"/>
        <v>#VALUE!</v>
      </c>
      <c r="AI622" s="70" t="str">
        <f t="shared" si="23"/>
        <v>#VALUE!</v>
      </c>
      <c r="AJ622" s="75" t="str">
        <f t="shared" si="24"/>
        <v>#VALUE!</v>
      </c>
      <c r="AK622" s="75" t="str">
        <f t="shared" si="25"/>
        <v>#VALUE!</v>
      </c>
      <c r="AL622" s="3"/>
      <c r="AM622" s="3"/>
    </row>
    <row r="623" ht="15.75" customHeight="1">
      <c r="A623" s="3" t="s">
        <v>4860</v>
      </c>
      <c r="B623" s="155"/>
      <c r="C623" s="57"/>
      <c r="D623" s="58"/>
      <c r="E623" s="58"/>
      <c r="F623" s="59"/>
      <c r="G623" s="60"/>
      <c r="H623" s="156"/>
      <c r="I623" s="61"/>
      <c r="J623" s="61"/>
      <c r="K623" s="61"/>
      <c r="L623" s="62"/>
      <c r="M623" s="63" t="str">
        <f t="shared" si="28"/>
        <v> </v>
      </c>
      <c r="N623" s="64" t="str">
        <f t="shared" si="29"/>
        <v> </v>
      </c>
      <c r="O623" s="64" t="str">
        <f t="shared" si="3"/>
        <v> </v>
      </c>
      <c r="P623" s="64" t="str">
        <f t="shared" si="4"/>
        <v> </v>
      </c>
      <c r="Q623" s="65" t="str">
        <f t="shared" si="30"/>
        <v> </v>
      </c>
      <c r="R623" s="65" t="str">
        <f t="shared" si="6"/>
        <v> </v>
      </c>
      <c r="S623" s="66" t="str">
        <f t="shared" si="7"/>
        <v> </v>
      </c>
      <c r="T623" s="63" t="str">
        <f t="shared" si="8"/>
        <v>#VALUE!</v>
      </c>
      <c r="U623" s="67" t="str">
        <f t="shared" si="9"/>
        <v>#VALUE!</v>
      </c>
      <c r="V623" s="94" t="str">
        <f t="shared" si="31"/>
        <v>#VALUE!</v>
      </c>
      <c r="W623" s="69" t="str">
        <f t="shared" si="32"/>
        <v>donnée(s) manquante(s)</v>
      </c>
      <c r="X623" s="70" t="str">
        <f t="shared" si="27"/>
        <v>donnée(s) manquante(s)</v>
      </c>
      <c r="Y623" s="65" t="str">
        <f t="shared" si="13"/>
        <v> </v>
      </c>
      <c r="Z623" s="65" t="str">
        <f t="shared" si="14"/>
        <v> </v>
      </c>
      <c r="AA623" s="65" t="str">
        <f t="shared" si="15"/>
        <v> </v>
      </c>
      <c r="AB623" s="71" t="str">
        <f t="shared" si="16"/>
        <v> </v>
      </c>
      <c r="AC623" s="71" t="str">
        <f t="shared" si="17"/>
        <v> </v>
      </c>
      <c r="AD623" s="71" t="str">
        <f t="shared" si="18"/>
        <v> </v>
      </c>
      <c r="AE623" s="72" t="str">
        <f t="shared" si="19"/>
        <v>#VALUE!</v>
      </c>
      <c r="AF623" s="72" t="str">
        <f t="shared" si="20"/>
        <v>#VALUE!</v>
      </c>
      <c r="AG623" s="73" t="str">
        <f t="shared" si="21"/>
        <v>#VALUE!</v>
      </c>
      <c r="AH623" s="69" t="str">
        <f t="shared" si="22"/>
        <v>#VALUE!</v>
      </c>
      <c r="AI623" s="70" t="str">
        <f t="shared" si="23"/>
        <v>#VALUE!</v>
      </c>
      <c r="AJ623" s="75" t="str">
        <f t="shared" si="24"/>
        <v>#VALUE!</v>
      </c>
      <c r="AK623" s="75" t="str">
        <f t="shared" si="25"/>
        <v>#VALUE!</v>
      </c>
      <c r="AL623" s="3"/>
      <c r="AM623" s="3"/>
    </row>
    <row r="624" ht="15.75" customHeight="1">
      <c r="A624" s="3" t="s">
        <v>4861</v>
      </c>
      <c r="B624" s="155"/>
      <c r="C624" s="57"/>
      <c r="D624" s="58"/>
      <c r="E624" s="58"/>
      <c r="F624" s="59"/>
      <c r="G624" s="60"/>
      <c r="H624" s="156"/>
      <c r="I624" s="61"/>
      <c r="J624" s="61"/>
      <c r="K624" s="61"/>
      <c r="L624" s="62"/>
      <c r="M624" s="63" t="str">
        <f t="shared" si="28"/>
        <v> </v>
      </c>
      <c r="N624" s="64" t="str">
        <f t="shared" si="29"/>
        <v> </v>
      </c>
      <c r="O624" s="64" t="str">
        <f t="shared" si="3"/>
        <v> </v>
      </c>
      <c r="P624" s="64" t="str">
        <f t="shared" si="4"/>
        <v> </v>
      </c>
      <c r="Q624" s="65" t="str">
        <f t="shared" si="30"/>
        <v> </v>
      </c>
      <c r="R624" s="65" t="str">
        <f t="shared" si="6"/>
        <v> </v>
      </c>
      <c r="S624" s="66" t="str">
        <f t="shared" si="7"/>
        <v> </v>
      </c>
      <c r="T624" s="63" t="str">
        <f t="shared" si="8"/>
        <v>#VALUE!</v>
      </c>
      <c r="U624" s="67" t="str">
        <f t="shared" si="9"/>
        <v>#VALUE!</v>
      </c>
      <c r="V624" s="94" t="str">
        <f t="shared" si="31"/>
        <v>#VALUE!</v>
      </c>
      <c r="W624" s="69" t="str">
        <f t="shared" si="32"/>
        <v>donnée(s) manquante(s)</v>
      </c>
      <c r="X624" s="70" t="str">
        <f t="shared" si="27"/>
        <v>donnée(s) manquante(s)</v>
      </c>
      <c r="Y624" s="65" t="str">
        <f t="shared" si="13"/>
        <v> </v>
      </c>
      <c r="Z624" s="65" t="str">
        <f t="shared" si="14"/>
        <v> </v>
      </c>
      <c r="AA624" s="65" t="str">
        <f t="shared" si="15"/>
        <v> </v>
      </c>
      <c r="AB624" s="71" t="str">
        <f t="shared" si="16"/>
        <v> </v>
      </c>
      <c r="AC624" s="71" t="str">
        <f t="shared" si="17"/>
        <v> </v>
      </c>
      <c r="AD624" s="71" t="str">
        <f t="shared" si="18"/>
        <v> </v>
      </c>
      <c r="AE624" s="72" t="str">
        <f t="shared" si="19"/>
        <v>#VALUE!</v>
      </c>
      <c r="AF624" s="72" t="str">
        <f t="shared" si="20"/>
        <v>#VALUE!</v>
      </c>
      <c r="AG624" s="73" t="str">
        <f t="shared" si="21"/>
        <v>#VALUE!</v>
      </c>
      <c r="AH624" s="69" t="str">
        <f t="shared" si="22"/>
        <v>#VALUE!</v>
      </c>
      <c r="AI624" s="70" t="str">
        <f t="shared" si="23"/>
        <v>#VALUE!</v>
      </c>
      <c r="AJ624" s="75" t="str">
        <f t="shared" si="24"/>
        <v>#VALUE!</v>
      </c>
      <c r="AK624" s="75" t="str">
        <f t="shared" si="25"/>
        <v>#VALUE!</v>
      </c>
      <c r="AL624" s="3"/>
      <c r="AM624" s="3"/>
    </row>
    <row r="625" ht="15.75" customHeight="1">
      <c r="A625" s="3" t="s">
        <v>4862</v>
      </c>
      <c r="B625" s="155"/>
      <c r="C625" s="57"/>
      <c r="D625" s="58"/>
      <c r="E625" s="58"/>
      <c r="F625" s="59"/>
      <c r="G625" s="60"/>
      <c r="H625" s="156"/>
      <c r="I625" s="61"/>
      <c r="J625" s="61"/>
      <c r="K625" s="61"/>
      <c r="L625" s="62"/>
      <c r="M625" s="63" t="str">
        <f t="shared" si="28"/>
        <v> </v>
      </c>
      <c r="N625" s="64" t="str">
        <f t="shared" si="29"/>
        <v> </v>
      </c>
      <c r="O625" s="64" t="str">
        <f t="shared" si="3"/>
        <v> </v>
      </c>
      <c r="P625" s="64" t="str">
        <f t="shared" si="4"/>
        <v> </v>
      </c>
      <c r="Q625" s="65" t="str">
        <f t="shared" si="30"/>
        <v> </v>
      </c>
      <c r="R625" s="65" t="str">
        <f t="shared" si="6"/>
        <v> </v>
      </c>
      <c r="S625" s="66" t="str">
        <f t="shared" si="7"/>
        <v> </v>
      </c>
      <c r="T625" s="63" t="str">
        <f t="shared" si="8"/>
        <v>#VALUE!</v>
      </c>
      <c r="U625" s="67" t="str">
        <f t="shared" si="9"/>
        <v>#VALUE!</v>
      </c>
      <c r="V625" s="94" t="str">
        <f t="shared" si="31"/>
        <v>#VALUE!</v>
      </c>
      <c r="W625" s="69" t="str">
        <f t="shared" si="32"/>
        <v>donnée(s) manquante(s)</v>
      </c>
      <c r="X625" s="70" t="str">
        <f t="shared" si="27"/>
        <v>donnée(s) manquante(s)</v>
      </c>
      <c r="Y625" s="65" t="str">
        <f t="shared" si="13"/>
        <v> </v>
      </c>
      <c r="Z625" s="65" t="str">
        <f t="shared" si="14"/>
        <v> </v>
      </c>
      <c r="AA625" s="65" t="str">
        <f t="shared" si="15"/>
        <v> </v>
      </c>
      <c r="AB625" s="71" t="str">
        <f t="shared" si="16"/>
        <v> </v>
      </c>
      <c r="AC625" s="71" t="str">
        <f t="shared" si="17"/>
        <v> </v>
      </c>
      <c r="AD625" s="71" t="str">
        <f t="shared" si="18"/>
        <v> </v>
      </c>
      <c r="AE625" s="72" t="str">
        <f t="shared" si="19"/>
        <v>#VALUE!</v>
      </c>
      <c r="AF625" s="72" t="str">
        <f t="shared" si="20"/>
        <v>#VALUE!</v>
      </c>
      <c r="AG625" s="73" t="str">
        <f t="shared" si="21"/>
        <v>#VALUE!</v>
      </c>
      <c r="AH625" s="69" t="str">
        <f t="shared" si="22"/>
        <v>#VALUE!</v>
      </c>
      <c r="AI625" s="70" t="str">
        <f t="shared" si="23"/>
        <v>#VALUE!</v>
      </c>
      <c r="AJ625" s="75" t="str">
        <f t="shared" si="24"/>
        <v>#VALUE!</v>
      </c>
      <c r="AK625" s="75" t="str">
        <f t="shared" si="25"/>
        <v>#VALUE!</v>
      </c>
      <c r="AL625" s="3"/>
      <c r="AM625" s="3"/>
    </row>
    <row r="626" ht="15.75" customHeight="1">
      <c r="A626" s="3" t="s">
        <v>4863</v>
      </c>
      <c r="B626" s="155"/>
      <c r="C626" s="57"/>
      <c r="D626" s="58"/>
      <c r="E626" s="58"/>
      <c r="F626" s="59"/>
      <c r="G626" s="60"/>
      <c r="H626" s="156"/>
      <c r="I626" s="61"/>
      <c r="J626" s="61"/>
      <c r="K626" s="61"/>
      <c r="L626" s="62"/>
      <c r="M626" s="63" t="str">
        <f t="shared" si="28"/>
        <v> </v>
      </c>
      <c r="N626" s="64" t="str">
        <f t="shared" si="29"/>
        <v> </v>
      </c>
      <c r="O626" s="64" t="str">
        <f t="shared" si="3"/>
        <v> </v>
      </c>
      <c r="P626" s="64" t="str">
        <f t="shared" si="4"/>
        <v> </v>
      </c>
      <c r="Q626" s="65" t="str">
        <f t="shared" si="30"/>
        <v> </v>
      </c>
      <c r="R626" s="65" t="str">
        <f t="shared" si="6"/>
        <v> </v>
      </c>
      <c r="S626" s="66" t="str">
        <f t="shared" si="7"/>
        <v> </v>
      </c>
      <c r="T626" s="63" t="str">
        <f t="shared" si="8"/>
        <v>#VALUE!</v>
      </c>
      <c r="U626" s="67" t="str">
        <f t="shared" si="9"/>
        <v>#VALUE!</v>
      </c>
      <c r="V626" s="94" t="str">
        <f t="shared" si="31"/>
        <v>#VALUE!</v>
      </c>
      <c r="W626" s="69" t="str">
        <f t="shared" si="32"/>
        <v>donnée(s) manquante(s)</v>
      </c>
      <c r="X626" s="70" t="str">
        <f t="shared" si="27"/>
        <v>donnée(s) manquante(s)</v>
      </c>
      <c r="Y626" s="65" t="str">
        <f t="shared" si="13"/>
        <v> </v>
      </c>
      <c r="Z626" s="65" t="str">
        <f t="shared" si="14"/>
        <v> </v>
      </c>
      <c r="AA626" s="65" t="str">
        <f t="shared" si="15"/>
        <v> </v>
      </c>
      <c r="AB626" s="71" t="str">
        <f t="shared" si="16"/>
        <v> </v>
      </c>
      <c r="AC626" s="71" t="str">
        <f t="shared" si="17"/>
        <v> </v>
      </c>
      <c r="AD626" s="71" t="str">
        <f t="shared" si="18"/>
        <v> </v>
      </c>
      <c r="AE626" s="72" t="str">
        <f t="shared" si="19"/>
        <v>#VALUE!</v>
      </c>
      <c r="AF626" s="72" t="str">
        <f t="shared" si="20"/>
        <v>#VALUE!</v>
      </c>
      <c r="AG626" s="73" t="str">
        <f t="shared" si="21"/>
        <v>#VALUE!</v>
      </c>
      <c r="AH626" s="69" t="str">
        <f t="shared" si="22"/>
        <v>#VALUE!</v>
      </c>
      <c r="AI626" s="70" t="str">
        <f t="shared" si="23"/>
        <v>#VALUE!</v>
      </c>
      <c r="AJ626" s="75" t="str">
        <f t="shared" si="24"/>
        <v>#VALUE!</v>
      </c>
      <c r="AK626" s="75" t="str">
        <f t="shared" si="25"/>
        <v>#VALUE!</v>
      </c>
      <c r="AL626" s="3"/>
      <c r="AM626" s="3"/>
    </row>
    <row r="627" ht="15.75" customHeight="1">
      <c r="A627" s="3" t="s">
        <v>4864</v>
      </c>
      <c r="B627" s="155"/>
      <c r="C627" s="57"/>
      <c r="D627" s="58"/>
      <c r="E627" s="58"/>
      <c r="F627" s="59"/>
      <c r="G627" s="60"/>
      <c r="H627" s="156"/>
      <c r="I627" s="61"/>
      <c r="J627" s="61"/>
      <c r="K627" s="61"/>
      <c r="L627" s="62"/>
      <c r="M627" s="63" t="str">
        <f t="shared" si="28"/>
        <v> </v>
      </c>
      <c r="N627" s="64" t="str">
        <f t="shared" si="29"/>
        <v> </v>
      </c>
      <c r="O627" s="64" t="str">
        <f t="shared" si="3"/>
        <v> </v>
      </c>
      <c r="P627" s="64" t="str">
        <f t="shared" si="4"/>
        <v> </v>
      </c>
      <c r="Q627" s="65" t="str">
        <f t="shared" si="30"/>
        <v> </v>
      </c>
      <c r="R627" s="65" t="str">
        <f t="shared" si="6"/>
        <v> </v>
      </c>
      <c r="S627" s="66" t="str">
        <f t="shared" si="7"/>
        <v> </v>
      </c>
      <c r="T627" s="63" t="str">
        <f t="shared" si="8"/>
        <v>#VALUE!</v>
      </c>
      <c r="U627" s="67" t="str">
        <f t="shared" si="9"/>
        <v>#VALUE!</v>
      </c>
      <c r="V627" s="94" t="str">
        <f t="shared" si="31"/>
        <v>#VALUE!</v>
      </c>
      <c r="W627" s="69" t="str">
        <f t="shared" si="32"/>
        <v>donnée(s) manquante(s)</v>
      </c>
      <c r="X627" s="70" t="str">
        <f t="shared" si="27"/>
        <v>donnée(s) manquante(s)</v>
      </c>
      <c r="Y627" s="65" t="str">
        <f t="shared" si="13"/>
        <v> </v>
      </c>
      <c r="Z627" s="65" t="str">
        <f t="shared" si="14"/>
        <v> </v>
      </c>
      <c r="AA627" s="65" t="str">
        <f t="shared" si="15"/>
        <v> </v>
      </c>
      <c r="AB627" s="71" t="str">
        <f t="shared" si="16"/>
        <v> </v>
      </c>
      <c r="AC627" s="71" t="str">
        <f t="shared" si="17"/>
        <v> </v>
      </c>
      <c r="AD627" s="71" t="str">
        <f t="shared" si="18"/>
        <v> </v>
      </c>
      <c r="AE627" s="72" t="str">
        <f t="shared" si="19"/>
        <v>#VALUE!</v>
      </c>
      <c r="AF627" s="72" t="str">
        <f t="shared" si="20"/>
        <v>#VALUE!</v>
      </c>
      <c r="AG627" s="73" t="str">
        <f t="shared" si="21"/>
        <v>#VALUE!</v>
      </c>
      <c r="AH627" s="69" t="str">
        <f t="shared" si="22"/>
        <v>#VALUE!</v>
      </c>
      <c r="AI627" s="70" t="str">
        <f t="shared" si="23"/>
        <v>#VALUE!</v>
      </c>
      <c r="AJ627" s="75" t="str">
        <f t="shared" si="24"/>
        <v>#VALUE!</v>
      </c>
      <c r="AK627" s="75" t="str">
        <f t="shared" si="25"/>
        <v>#VALUE!</v>
      </c>
      <c r="AL627" s="3"/>
      <c r="AM627" s="3"/>
    </row>
    <row r="628" ht="15.75" customHeight="1">
      <c r="A628" s="3" t="s">
        <v>4865</v>
      </c>
      <c r="B628" s="155"/>
      <c r="C628" s="57"/>
      <c r="D628" s="58"/>
      <c r="E628" s="58"/>
      <c r="F628" s="59"/>
      <c r="G628" s="60"/>
      <c r="H628" s="156"/>
      <c r="I628" s="61"/>
      <c r="J628" s="61"/>
      <c r="K628" s="61"/>
      <c r="L628" s="62"/>
      <c r="M628" s="63" t="str">
        <f t="shared" si="28"/>
        <v> </v>
      </c>
      <c r="N628" s="64" t="str">
        <f t="shared" si="29"/>
        <v> </v>
      </c>
      <c r="O628" s="64" t="str">
        <f t="shared" si="3"/>
        <v> </v>
      </c>
      <c r="P628" s="64" t="str">
        <f t="shared" si="4"/>
        <v> </v>
      </c>
      <c r="Q628" s="65" t="str">
        <f t="shared" si="30"/>
        <v> </v>
      </c>
      <c r="R628" s="65" t="str">
        <f t="shared" si="6"/>
        <v> </v>
      </c>
      <c r="S628" s="66" t="str">
        <f t="shared" si="7"/>
        <v> </v>
      </c>
      <c r="T628" s="63" t="str">
        <f t="shared" si="8"/>
        <v>#VALUE!</v>
      </c>
      <c r="U628" s="67" t="str">
        <f t="shared" si="9"/>
        <v>#VALUE!</v>
      </c>
      <c r="V628" s="94" t="str">
        <f t="shared" si="31"/>
        <v>#VALUE!</v>
      </c>
      <c r="W628" s="69" t="str">
        <f t="shared" si="32"/>
        <v>donnée(s) manquante(s)</v>
      </c>
      <c r="X628" s="70" t="str">
        <f t="shared" si="27"/>
        <v>donnée(s) manquante(s)</v>
      </c>
      <c r="Y628" s="65" t="str">
        <f t="shared" si="13"/>
        <v> </v>
      </c>
      <c r="Z628" s="65" t="str">
        <f t="shared" si="14"/>
        <v> </v>
      </c>
      <c r="AA628" s="65" t="str">
        <f t="shared" si="15"/>
        <v> </v>
      </c>
      <c r="AB628" s="71" t="str">
        <f t="shared" si="16"/>
        <v> </v>
      </c>
      <c r="AC628" s="71" t="str">
        <f t="shared" si="17"/>
        <v> </v>
      </c>
      <c r="AD628" s="71" t="str">
        <f t="shared" si="18"/>
        <v> </v>
      </c>
      <c r="AE628" s="72" t="str">
        <f t="shared" si="19"/>
        <v>#VALUE!</v>
      </c>
      <c r="AF628" s="72" t="str">
        <f t="shared" si="20"/>
        <v>#VALUE!</v>
      </c>
      <c r="AG628" s="73" t="str">
        <f t="shared" si="21"/>
        <v>#VALUE!</v>
      </c>
      <c r="AH628" s="69" t="str">
        <f t="shared" si="22"/>
        <v>#VALUE!</v>
      </c>
      <c r="AI628" s="70" t="str">
        <f t="shared" si="23"/>
        <v>#VALUE!</v>
      </c>
      <c r="AJ628" s="75" t="str">
        <f t="shared" si="24"/>
        <v>#VALUE!</v>
      </c>
      <c r="AK628" s="75" t="str">
        <f t="shared" si="25"/>
        <v>#VALUE!</v>
      </c>
      <c r="AL628" s="3"/>
      <c r="AM628" s="3"/>
    </row>
    <row r="629" ht="15.75" customHeight="1">
      <c r="A629" s="3" t="s">
        <v>4866</v>
      </c>
      <c r="B629" s="155"/>
      <c r="C629" s="57"/>
      <c r="D629" s="58"/>
      <c r="E629" s="58"/>
      <c r="F629" s="59"/>
      <c r="G629" s="60"/>
      <c r="H629" s="156"/>
      <c r="I629" s="61"/>
      <c r="J629" s="61"/>
      <c r="K629" s="61"/>
      <c r="L629" s="62"/>
      <c r="M629" s="63" t="str">
        <f t="shared" si="28"/>
        <v> </v>
      </c>
      <c r="N629" s="64" t="str">
        <f t="shared" si="29"/>
        <v> </v>
      </c>
      <c r="O629" s="64" t="str">
        <f t="shared" si="3"/>
        <v> </v>
      </c>
      <c r="P629" s="64" t="str">
        <f t="shared" si="4"/>
        <v> </v>
      </c>
      <c r="Q629" s="65" t="str">
        <f t="shared" si="30"/>
        <v> </v>
      </c>
      <c r="R629" s="65" t="str">
        <f t="shared" si="6"/>
        <v> </v>
      </c>
      <c r="S629" s="66" t="str">
        <f t="shared" si="7"/>
        <v> </v>
      </c>
      <c r="T629" s="63" t="str">
        <f t="shared" si="8"/>
        <v>#VALUE!</v>
      </c>
      <c r="U629" s="67" t="str">
        <f t="shared" si="9"/>
        <v>#VALUE!</v>
      </c>
      <c r="V629" s="94" t="str">
        <f t="shared" si="31"/>
        <v>#VALUE!</v>
      </c>
      <c r="W629" s="69" t="str">
        <f t="shared" si="32"/>
        <v>donnée(s) manquante(s)</v>
      </c>
      <c r="X629" s="70" t="str">
        <f t="shared" si="27"/>
        <v>donnée(s) manquante(s)</v>
      </c>
      <c r="Y629" s="65" t="str">
        <f t="shared" si="13"/>
        <v> </v>
      </c>
      <c r="Z629" s="65" t="str">
        <f t="shared" si="14"/>
        <v> </v>
      </c>
      <c r="AA629" s="65" t="str">
        <f t="shared" si="15"/>
        <v> </v>
      </c>
      <c r="AB629" s="71" t="str">
        <f t="shared" si="16"/>
        <v> </v>
      </c>
      <c r="AC629" s="71" t="str">
        <f t="shared" si="17"/>
        <v> </v>
      </c>
      <c r="AD629" s="71" t="str">
        <f t="shared" si="18"/>
        <v> </v>
      </c>
      <c r="AE629" s="72" t="str">
        <f t="shared" si="19"/>
        <v>#VALUE!</v>
      </c>
      <c r="AF629" s="72" t="str">
        <f t="shared" si="20"/>
        <v>#VALUE!</v>
      </c>
      <c r="AG629" s="73" t="str">
        <f t="shared" si="21"/>
        <v>#VALUE!</v>
      </c>
      <c r="AH629" s="69" t="str">
        <f t="shared" si="22"/>
        <v>#VALUE!</v>
      </c>
      <c r="AI629" s="70" t="str">
        <f t="shared" si="23"/>
        <v>#VALUE!</v>
      </c>
      <c r="AJ629" s="75" t="str">
        <f t="shared" si="24"/>
        <v>#VALUE!</v>
      </c>
      <c r="AK629" s="75" t="str">
        <f t="shared" si="25"/>
        <v>#VALUE!</v>
      </c>
      <c r="AL629" s="3"/>
      <c r="AM629" s="3"/>
    </row>
    <row r="630" ht="15.75" customHeight="1">
      <c r="A630" s="3" t="s">
        <v>4867</v>
      </c>
      <c r="B630" s="155"/>
      <c r="C630" s="57"/>
      <c r="D630" s="58"/>
      <c r="E630" s="58"/>
      <c r="F630" s="59"/>
      <c r="G630" s="60"/>
      <c r="H630" s="156"/>
      <c r="I630" s="61"/>
      <c r="J630" s="61"/>
      <c r="K630" s="61"/>
      <c r="L630" s="62"/>
      <c r="M630" s="63" t="str">
        <f t="shared" si="28"/>
        <v> </v>
      </c>
      <c r="N630" s="64" t="str">
        <f t="shared" si="29"/>
        <v> </v>
      </c>
      <c r="O630" s="64" t="str">
        <f t="shared" si="3"/>
        <v> </v>
      </c>
      <c r="P630" s="64" t="str">
        <f t="shared" si="4"/>
        <v> </v>
      </c>
      <c r="Q630" s="65" t="str">
        <f t="shared" si="30"/>
        <v> </v>
      </c>
      <c r="R630" s="65" t="str">
        <f t="shared" si="6"/>
        <v> </v>
      </c>
      <c r="S630" s="66" t="str">
        <f t="shared" si="7"/>
        <v> </v>
      </c>
      <c r="T630" s="63" t="str">
        <f t="shared" si="8"/>
        <v>#VALUE!</v>
      </c>
      <c r="U630" s="67" t="str">
        <f t="shared" si="9"/>
        <v>#VALUE!</v>
      </c>
      <c r="V630" s="94" t="str">
        <f t="shared" si="31"/>
        <v>#VALUE!</v>
      </c>
      <c r="W630" s="69" t="str">
        <f t="shared" si="32"/>
        <v>donnée(s) manquante(s)</v>
      </c>
      <c r="X630" s="70" t="str">
        <f t="shared" si="27"/>
        <v>donnée(s) manquante(s)</v>
      </c>
      <c r="Y630" s="65" t="str">
        <f t="shared" si="13"/>
        <v> </v>
      </c>
      <c r="Z630" s="65" t="str">
        <f t="shared" si="14"/>
        <v> </v>
      </c>
      <c r="AA630" s="65" t="str">
        <f t="shared" si="15"/>
        <v> </v>
      </c>
      <c r="AB630" s="71" t="str">
        <f t="shared" si="16"/>
        <v> </v>
      </c>
      <c r="AC630" s="71" t="str">
        <f t="shared" si="17"/>
        <v> </v>
      </c>
      <c r="AD630" s="71" t="str">
        <f t="shared" si="18"/>
        <v> </v>
      </c>
      <c r="AE630" s="72" t="str">
        <f t="shared" si="19"/>
        <v>#VALUE!</v>
      </c>
      <c r="AF630" s="72" t="str">
        <f t="shared" si="20"/>
        <v>#VALUE!</v>
      </c>
      <c r="AG630" s="73" t="str">
        <f t="shared" si="21"/>
        <v>#VALUE!</v>
      </c>
      <c r="AH630" s="69" t="str">
        <f t="shared" si="22"/>
        <v>#VALUE!</v>
      </c>
      <c r="AI630" s="70" t="str">
        <f t="shared" si="23"/>
        <v>#VALUE!</v>
      </c>
      <c r="AJ630" s="75" t="str">
        <f t="shared" si="24"/>
        <v>#VALUE!</v>
      </c>
      <c r="AK630" s="75" t="str">
        <f t="shared" si="25"/>
        <v>#VALUE!</v>
      </c>
      <c r="AL630" s="3"/>
      <c r="AM630" s="3"/>
    </row>
    <row r="631" ht="15.75" customHeight="1">
      <c r="A631" s="3" t="s">
        <v>4868</v>
      </c>
      <c r="B631" s="155"/>
      <c r="C631" s="57"/>
      <c r="D631" s="58"/>
      <c r="E631" s="58"/>
      <c r="F631" s="59"/>
      <c r="G631" s="60"/>
      <c r="H631" s="156"/>
      <c r="I631" s="61"/>
      <c r="J631" s="61"/>
      <c r="K631" s="61"/>
      <c r="L631" s="62"/>
      <c r="M631" s="63" t="str">
        <f t="shared" si="28"/>
        <v> </v>
      </c>
      <c r="N631" s="64" t="str">
        <f t="shared" si="29"/>
        <v> </v>
      </c>
      <c r="O631" s="64" t="str">
        <f t="shared" si="3"/>
        <v> </v>
      </c>
      <c r="P631" s="64" t="str">
        <f t="shared" si="4"/>
        <v> </v>
      </c>
      <c r="Q631" s="65" t="str">
        <f t="shared" si="30"/>
        <v> </v>
      </c>
      <c r="R631" s="65" t="str">
        <f t="shared" si="6"/>
        <v> </v>
      </c>
      <c r="S631" s="66" t="str">
        <f t="shared" si="7"/>
        <v> </v>
      </c>
      <c r="T631" s="63" t="str">
        <f t="shared" si="8"/>
        <v>#VALUE!</v>
      </c>
      <c r="U631" s="67" t="str">
        <f t="shared" si="9"/>
        <v>#VALUE!</v>
      </c>
      <c r="V631" s="94" t="str">
        <f t="shared" si="31"/>
        <v>#VALUE!</v>
      </c>
      <c r="W631" s="69" t="str">
        <f t="shared" si="32"/>
        <v>donnée(s) manquante(s)</v>
      </c>
      <c r="X631" s="70" t="str">
        <f t="shared" si="27"/>
        <v>donnée(s) manquante(s)</v>
      </c>
      <c r="Y631" s="65" t="str">
        <f t="shared" si="13"/>
        <v> </v>
      </c>
      <c r="Z631" s="65" t="str">
        <f t="shared" si="14"/>
        <v> </v>
      </c>
      <c r="AA631" s="65" t="str">
        <f t="shared" si="15"/>
        <v> </v>
      </c>
      <c r="AB631" s="71" t="str">
        <f t="shared" si="16"/>
        <v> </v>
      </c>
      <c r="AC631" s="71" t="str">
        <f t="shared" si="17"/>
        <v> </v>
      </c>
      <c r="AD631" s="71" t="str">
        <f t="shared" si="18"/>
        <v> </v>
      </c>
      <c r="AE631" s="72" t="str">
        <f t="shared" si="19"/>
        <v>#VALUE!</v>
      </c>
      <c r="AF631" s="72" t="str">
        <f t="shared" si="20"/>
        <v>#VALUE!</v>
      </c>
      <c r="AG631" s="73" t="str">
        <f t="shared" si="21"/>
        <v>#VALUE!</v>
      </c>
      <c r="AH631" s="69" t="str">
        <f t="shared" si="22"/>
        <v>#VALUE!</v>
      </c>
      <c r="AI631" s="70" t="str">
        <f t="shared" si="23"/>
        <v>#VALUE!</v>
      </c>
      <c r="AJ631" s="75" t="str">
        <f t="shared" si="24"/>
        <v>#VALUE!</v>
      </c>
      <c r="AK631" s="75" t="str">
        <f t="shared" si="25"/>
        <v>#VALUE!</v>
      </c>
      <c r="AL631" s="3"/>
      <c r="AM631" s="3"/>
    </row>
    <row r="632" ht="15.75" customHeight="1">
      <c r="A632" s="3" t="s">
        <v>4869</v>
      </c>
      <c r="B632" s="155"/>
      <c r="C632" s="57"/>
      <c r="D632" s="58"/>
      <c r="E632" s="58"/>
      <c r="F632" s="59"/>
      <c r="G632" s="60"/>
      <c r="H632" s="156"/>
      <c r="I632" s="61"/>
      <c r="J632" s="61"/>
      <c r="K632" s="61"/>
      <c r="L632" s="62"/>
      <c r="M632" s="63" t="str">
        <f t="shared" si="28"/>
        <v> </v>
      </c>
      <c r="N632" s="64" t="str">
        <f t="shared" si="29"/>
        <v> </v>
      </c>
      <c r="O632" s="64" t="str">
        <f t="shared" si="3"/>
        <v> </v>
      </c>
      <c r="P632" s="64" t="str">
        <f t="shared" si="4"/>
        <v> </v>
      </c>
      <c r="Q632" s="65" t="str">
        <f t="shared" si="30"/>
        <v> </v>
      </c>
      <c r="R632" s="65" t="str">
        <f t="shared" si="6"/>
        <v> </v>
      </c>
      <c r="S632" s="66" t="str">
        <f t="shared" si="7"/>
        <v> </v>
      </c>
      <c r="T632" s="63" t="str">
        <f t="shared" si="8"/>
        <v>#VALUE!</v>
      </c>
      <c r="U632" s="67" t="str">
        <f t="shared" si="9"/>
        <v>#VALUE!</v>
      </c>
      <c r="V632" s="94" t="str">
        <f t="shared" si="31"/>
        <v>#VALUE!</v>
      </c>
      <c r="W632" s="69" t="str">
        <f t="shared" si="32"/>
        <v>donnée(s) manquante(s)</v>
      </c>
      <c r="X632" s="70" t="str">
        <f t="shared" si="27"/>
        <v>donnée(s) manquante(s)</v>
      </c>
      <c r="Y632" s="65" t="str">
        <f t="shared" si="13"/>
        <v> </v>
      </c>
      <c r="Z632" s="65" t="str">
        <f t="shared" si="14"/>
        <v> </v>
      </c>
      <c r="AA632" s="65" t="str">
        <f t="shared" si="15"/>
        <v> </v>
      </c>
      <c r="AB632" s="71" t="str">
        <f t="shared" si="16"/>
        <v> </v>
      </c>
      <c r="AC632" s="71" t="str">
        <f t="shared" si="17"/>
        <v> </v>
      </c>
      <c r="AD632" s="71" t="str">
        <f t="shared" si="18"/>
        <v> </v>
      </c>
      <c r="AE632" s="72" t="str">
        <f t="shared" si="19"/>
        <v>#VALUE!</v>
      </c>
      <c r="AF632" s="72" t="str">
        <f t="shared" si="20"/>
        <v>#VALUE!</v>
      </c>
      <c r="AG632" s="73" t="str">
        <f t="shared" si="21"/>
        <v>#VALUE!</v>
      </c>
      <c r="AH632" s="69" t="str">
        <f t="shared" si="22"/>
        <v>#VALUE!</v>
      </c>
      <c r="AI632" s="70" t="str">
        <f t="shared" si="23"/>
        <v>#VALUE!</v>
      </c>
      <c r="AJ632" s="75" t="str">
        <f t="shared" si="24"/>
        <v>#VALUE!</v>
      </c>
      <c r="AK632" s="75" t="str">
        <f t="shared" si="25"/>
        <v>#VALUE!</v>
      </c>
      <c r="AL632" s="3"/>
      <c r="AM632" s="3"/>
    </row>
    <row r="633" ht="15.75" customHeight="1">
      <c r="A633" s="3" t="s">
        <v>4870</v>
      </c>
      <c r="B633" s="155"/>
      <c r="C633" s="57"/>
      <c r="D633" s="58"/>
      <c r="E633" s="58"/>
      <c r="F633" s="59"/>
      <c r="G633" s="60"/>
      <c r="H633" s="156"/>
      <c r="I633" s="61"/>
      <c r="J633" s="61"/>
      <c r="K633" s="61"/>
      <c r="L633" s="62"/>
      <c r="M633" s="63" t="str">
        <f t="shared" si="28"/>
        <v> </v>
      </c>
      <c r="N633" s="64" t="str">
        <f t="shared" si="29"/>
        <v> </v>
      </c>
      <c r="O633" s="64" t="str">
        <f t="shared" si="3"/>
        <v> </v>
      </c>
      <c r="P633" s="64" t="str">
        <f t="shared" si="4"/>
        <v> </v>
      </c>
      <c r="Q633" s="65" t="str">
        <f t="shared" si="30"/>
        <v> </v>
      </c>
      <c r="R633" s="65" t="str">
        <f t="shared" si="6"/>
        <v> </v>
      </c>
      <c r="S633" s="66" t="str">
        <f t="shared" si="7"/>
        <v> </v>
      </c>
      <c r="T633" s="63" t="str">
        <f t="shared" si="8"/>
        <v>#VALUE!</v>
      </c>
      <c r="U633" s="67" t="str">
        <f t="shared" si="9"/>
        <v>#VALUE!</v>
      </c>
      <c r="V633" s="94" t="str">
        <f t="shared" si="31"/>
        <v>#VALUE!</v>
      </c>
      <c r="W633" s="69" t="str">
        <f t="shared" si="32"/>
        <v>donnée(s) manquante(s)</v>
      </c>
      <c r="X633" s="70" t="str">
        <f t="shared" si="27"/>
        <v>donnée(s) manquante(s)</v>
      </c>
      <c r="Y633" s="65" t="str">
        <f t="shared" si="13"/>
        <v> </v>
      </c>
      <c r="Z633" s="65" t="str">
        <f t="shared" si="14"/>
        <v> </v>
      </c>
      <c r="AA633" s="65" t="str">
        <f t="shared" si="15"/>
        <v> </v>
      </c>
      <c r="AB633" s="71" t="str">
        <f t="shared" si="16"/>
        <v> </v>
      </c>
      <c r="AC633" s="71" t="str">
        <f t="shared" si="17"/>
        <v> </v>
      </c>
      <c r="AD633" s="71" t="str">
        <f t="shared" si="18"/>
        <v> </v>
      </c>
      <c r="AE633" s="72" t="str">
        <f t="shared" si="19"/>
        <v>#VALUE!</v>
      </c>
      <c r="AF633" s="72" t="str">
        <f t="shared" si="20"/>
        <v>#VALUE!</v>
      </c>
      <c r="AG633" s="73" t="str">
        <f t="shared" si="21"/>
        <v>#VALUE!</v>
      </c>
      <c r="AH633" s="69" t="str">
        <f t="shared" si="22"/>
        <v>#VALUE!</v>
      </c>
      <c r="AI633" s="70" t="str">
        <f t="shared" si="23"/>
        <v>#VALUE!</v>
      </c>
      <c r="AJ633" s="75" t="str">
        <f t="shared" si="24"/>
        <v>#VALUE!</v>
      </c>
      <c r="AK633" s="75" t="str">
        <f t="shared" si="25"/>
        <v>#VALUE!</v>
      </c>
      <c r="AL633" s="3"/>
      <c r="AM633" s="3"/>
    </row>
    <row r="634" ht="15.75" customHeight="1">
      <c r="A634" s="3" t="s">
        <v>4871</v>
      </c>
      <c r="B634" s="155"/>
      <c r="C634" s="57"/>
      <c r="D634" s="58"/>
      <c r="E634" s="58"/>
      <c r="F634" s="59"/>
      <c r="G634" s="60"/>
      <c r="H634" s="156"/>
      <c r="I634" s="61"/>
      <c r="J634" s="61"/>
      <c r="K634" s="61"/>
      <c r="L634" s="62"/>
      <c r="M634" s="63" t="str">
        <f t="shared" si="28"/>
        <v> </v>
      </c>
      <c r="N634" s="64" t="str">
        <f t="shared" si="29"/>
        <v> </v>
      </c>
      <c r="O634" s="64" t="str">
        <f t="shared" si="3"/>
        <v> </v>
      </c>
      <c r="P634" s="64" t="str">
        <f t="shared" si="4"/>
        <v> </v>
      </c>
      <c r="Q634" s="65" t="str">
        <f t="shared" si="30"/>
        <v> </v>
      </c>
      <c r="R634" s="65" t="str">
        <f t="shared" si="6"/>
        <v> </v>
      </c>
      <c r="S634" s="66" t="str">
        <f t="shared" si="7"/>
        <v> </v>
      </c>
      <c r="T634" s="63" t="str">
        <f t="shared" si="8"/>
        <v>#VALUE!</v>
      </c>
      <c r="U634" s="67" t="str">
        <f t="shared" si="9"/>
        <v>#VALUE!</v>
      </c>
      <c r="V634" s="94" t="str">
        <f t="shared" si="31"/>
        <v>#VALUE!</v>
      </c>
      <c r="W634" s="69" t="str">
        <f t="shared" si="32"/>
        <v>donnée(s) manquante(s)</v>
      </c>
      <c r="X634" s="70" t="str">
        <f t="shared" si="27"/>
        <v>donnée(s) manquante(s)</v>
      </c>
      <c r="Y634" s="65" t="str">
        <f t="shared" si="13"/>
        <v> </v>
      </c>
      <c r="Z634" s="65" t="str">
        <f t="shared" si="14"/>
        <v> </v>
      </c>
      <c r="AA634" s="65" t="str">
        <f t="shared" si="15"/>
        <v> </v>
      </c>
      <c r="AB634" s="71" t="str">
        <f t="shared" si="16"/>
        <v> </v>
      </c>
      <c r="AC634" s="71" t="str">
        <f t="shared" si="17"/>
        <v> </v>
      </c>
      <c r="AD634" s="71" t="str">
        <f t="shared" si="18"/>
        <v> </v>
      </c>
      <c r="AE634" s="72" t="str">
        <f t="shared" si="19"/>
        <v>#VALUE!</v>
      </c>
      <c r="AF634" s="72" t="str">
        <f t="shared" si="20"/>
        <v>#VALUE!</v>
      </c>
      <c r="AG634" s="73" t="str">
        <f t="shared" si="21"/>
        <v>#VALUE!</v>
      </c>
      <c r="AH634" s="69" t="str">
        <f t="shared" si="22"/>
        <v>#VALUE!</v>
      </c>
      <c r="AI634" s="70" t="str">
        <f t="shared" si="23"/>
        <v>#VALUE!</v>
      </c>
      <c r="AJ634" s="75" t="str">
        <f t="shared" si="24"/>
        <v>#VALUE!</v>
      </c>
      <c r="AK634" s="75" t="str">
        <f t="shared" si="25"/>
        <v>#VALUE!</v>
      </c>
      <c r="AL634" s="3"/>
      <c r="AM634" s="3"/>
    </row>
    <row r="635" ht="15.75" customHeight="1">
      <c r="A635" s="3" t="s">
        <v>4872</v>
      </c>
      <c r="B635" s="155"/>
      <c r="C635" s="57"/>
      <c r="D635" s="58"/>
      <c r="E635" s="58"/>
      <c r="F635" s="59"/>
      <c r="G635" s="60"/>
      <c r="H635" s="156"/>
      <c r="I635" s="61"/>
      <c r="J635" s="61"/>
      <c r="K635" s="61"/>
      <c r="L635" s="62"/>
      <c r="M635" s="63" t="str">
        <f t="shared" si="28"/>
        <v> </v>
      </c>
      <c r="N635" s="64" t="str">
        <f t="shared" si="29"/>
        <v> </v>
      </c>
      <c r="O635" s="64" t="str">
        <f t="shared" si="3"/>
        <v> </v>
      </c>
      <c r="P635" s="64" t="str">
        <f t="shared" si="4"/>
        <v> </v>
      </c>
      <c r="Q635" s="65" t="str">
        <f t="shared" si="30"/>
        <v> </v>
      </c>
      <c r="R635" s="65" t="str">
        <f t="shared" si="6"/>
        <v> </v>
      </c>
      <c r="S635" s="66" t="str">
        <f t="shared" si="7"/>
        <v> </v>
      </c>
      <c r="T635" s="63" t="str">
        <f t="shared" si="8"/>
        <v>#VALUE!</v>
      </c>
      <c r="U635" s="67" t="str">
        <f t="shared" si="9"/>
        <v>#VALUE!</v>
      </c>
      <c r="V635" s="94" t="str">
        <f t="shared" si="31"/>
        <v>#VALUE!</v>
      </c>
      <c r="W635" s="69" t="str">
        <f t="shared" si="32"/>
        <v>donnée(s) manquante(s)</v>
      </c>
      <c r="X635" s="70" t="str">
        <f t="shared" si="27"/>
        <v>donnée(s) manquante(s)</v>
      </c>
      <c r="Y635" s="65" t="str">
        <f t="shared" si="13"/>
        <v> </v>
      </c>
      <c r="Z635" s="65" t="str">
        <f t="shared" si="14"/>
        <v> </v>
      </c>
      <c r="AA635" s="65" t="str">
        <f t="shared" si="15"/>
        <v> </v>
      </c>
      <c r="AB635" s="71" t="str">
        <f t="shared" si="16"/>
        <v> </v>
      </c>
      <c r="AC635" s="71" t="str">
        <f t="shared" si="17"/>
        <v> </v>
      </c>
      <c r="AD635" s="71" t="str">
        <f t="shared" si="18"/>
        <v> </v>
      </c>
      <c r="AE635" s="72" t="str">
        <f t="shared" si="19"/>
        <v>#VALUE!</v>
      </c>
      <c r="AF635" s="72" t="str">
        <f t="shared" si="20"/>
        <v>#VALUE!</v>
      </c>
      <c r="AG635" s="73" t="str">
        <f t="shared" si="21"/>
        <v>#VALUE!</v>
      </c>
      <c r="AH635" s="69" t="str">
        <f t="shared" si="22"/>
        <v>#VALUE!</v>
      </c>
      <c r="AI635" s="70" t="str">
        <f t="shared" si="23"/>
        <v>#VALUE!</v>
      </c>
      <c r="AJ635" s="75" t="str">
        <f t="shared" si="24"/>
        <v>#VALUE!</v>
      </c>
      <c r="AK635" s="75" t="str">
        <f t="shared" si="25"/>
        <v>#VALUE!</v>
      </c>
      <c r="AL635" s="3"/>
      <c r="AM635" s="3"/>
    </row>
    <row r="636" ht="15.75" customHeight="1">
      <c r="A636" s="3" t="s">
        <v>4873</v>
      </c>
      <c r="B636" s="155"/>
      <c r="C636" s="57"/>
      <c r="D636" s="58"/>
      <c r="E636" s="58"/>
      <c r="F636" s="59"/>
      <c r="G636" s="60"/>
      <c r="H636" s="156"/>
      <c r="I636" s="61"/>
      <c r="J636" s="61"/>
      <c r="K636" s="61"/>
      <c r="L636" s="62"/>
      <c r="M636" s="63" t="str">
        <f t="shared" si="28"/>
        <v> </v>
      </c>
      <c r="N636" s="64" t="str">
        <f t="shared" si="29"/>
        <v> </v>
      </c>
      <c r="O636" s="64" t="str">
        <f t="shared" si="3"/>
        <v> </v>
      </c>
      <c r="P636" s="64" t="str">
        <f t="shared" si="4"/>
        <v> </v>
      </c>
      <c r="Q636" s="65" t="str">
        <f t="shared" si="30"/>
        <v> </v>
      </c>
      <c r="R636" s="65" t="str">
        <f t="shared" si="6"/>
        <v> </v>
      </c>
      <c r="S636" s="66" t="str">
        <f t="shared" si="7"/>
        <v> </v>
      </c>
      <c r="T636" s="63" t="str">
        <f t="shared" si="8"/>
        <v>#VALUE!</v>
      </c>
      <c r="U636" s="67" t="str">
        <f t="shared" si="9"/>
        <v>#VALUE!</v>
      </c>
      <c r="V636" s="94" t="str">
        <f t="shared" si="31"/>
        <v>#VALUE!</v>
      </c>
      <c r="W636" s="69" t="str">
        <f t="shared" si="32"/>
        <v>donnée(s) manquante(s)</v>
      </c>
      <c r="X636" s="70" t="str">
        <f t="shared" si="27"/>
        <v>donnée(s) manquante(s)</v>
      </c>
      <c r="Y636" s="65" t="str">
        <f t="shared" si="13"/>
        <v> </v>
      </c>
      <c r="Z636" s="65" t="str">
        <f t="shared" si="14"/>
        <v> </v>
      </c>
      <c r="AA636" s="65" t="str">
        <f t="shared" si="15"/>
        <v> </v>
      </c>
      <c r="AB636" s="71" t="str">
        <f t="shared" si="16"/>
        <v> </v>
      </c>
      <c r="AC636" s="71" t="str">
        <f t="shared" si="17"/>
        <v> </v>
      </c>
      <c r="AD636" s="71" t="str">
        <f t="shared" si="18"/>
        <v> </v>
      </c>
      <c r="AE636" s="72" t="str">
        <f t="shared" si="19"/>
        <v>#VALUE!</v>
      </c>
      <c r="AF636" s="72" t="str">
        <f t="shared" si="20"/>
        <v>#VALUE!</v>
      </c>
      <c r="AG636" s="73" t="str">
        <f t="shared" si="21"/>
        <v>#VALUE!</v>
      </c>
      <c r="AH636" s="69" t="str">
        <f t="shared" si="22"/>
        <v>#VALUE!</v>
      </c>
      <c r="AI636" s="70" t="str">
        <f t="shared" si="23"/>
        <v>#VALUE!</v>
      </c>
      <c r="AJ636" s="75" t="str">
        <f t="shared" si="24"/>
        <v>#VALUE!</v>
      </c>
      <c r="AK636" s="75" t="str">
        <f t="shared" si="25"/>
        <v>#VALUE!</v>
      </c>
      <c r="AL636" s="3"/>
      <c r="AM636" s="3"/>
    </row>
    <row r="637" ht="15.75" customHeight="1">
      <c r="A637" s="3" t="s">
        <v>4874</v>
      </c>
      <c r="B637" s="155"/>
      <c r="C637" s="57"/>
      <c r="D637" s="58"/>
      <c r="E637" s="58"/>
      <c r="F637" s="59"/>
      <c r="G637" s="60"/>
      <c r="H637" s="156"/>
      <c r="I637" s="61"/>
      <c r="J637" s="61"/>
      <c r="K637" s="61"/>
      <c r="L637" s="62"/>
      <c r="M637" s="63" t="str">
        <f t="shared" si="28"/>
        <v> </v>
      </c>
      <c r="N637" s="64" t="str">
        <f t="shared" si="29"/>
        <v> </v>
      </c>
      <c r="O637" s="64" t="str">
        <f t="shared" si="3"/>
        <v> </v>
      </c>
      <c r="P637" s="64" t="str">
        <f t="shared" si="4"/>
        <v> </v>
      </c>
      <c r="Q637" s="65" t="str">
        <f t="shared" si="30"/>
        <v> </v>
      </c>
      <c r="R637" s="65" t="str">
        <f t="shared" si="6"/>
        <v> </v>
      </c>
      <c r="S637" s="66" t="str">
        <f t="shared" si="7"/>
        <v> </v>
      </c>
      <c r="T637" s="63" t="str">
        <f t="shared" si="8"/>
        <v>#VALUE!</v>
      </c>
      <c r="U637" s="67" t="str">
        <f t="shared" si="9"/>
        <v>#VALUE!</v>
      </c>
      <c r="V637" s="94" t="str">
        <f t="shared" si="31"/>
        <v>#VALUE!</v>
      </c>
      <c r="W637" s="69" t="str">
        <f t="shared" si="32"/>
        <v>donnée(s) manquante(s)</v>
      </c>
      <c r="X637" s="70" t="str">
        <f t="shared" si="27"/>
        <v>donnée(s) manquante(s)</v>
      </c>
      <c r="Y637" s="65" t="str">
        <f t="shared" si="13"/>
        <v> </v>
      </c>
      <c r="Z637" s="65" t="str">
        <f t="shared" si="14"/>
        <v> </v>
      </c>
      <c r="AA637" s="65" t="str">
        <f t="shared" si="15"/>
        <v> </v>
      </c>
      <c r="AB637" s="71" t="str">
        <f t="shared" si="16"/>
        <v> </v>
      </c>
      <c r="AC637" s="71" t="str">
        <f t="shared" si="17"/>
        <v> </v>
      </c>
      <c r="AD637" s="71" t="str">
        <f t="shared" si="18"/>
        <v> </v>
      </c>
      <c r="AE637" s="72" t="str">
        <f t="shared" si="19"/>
        <v>#VALUE!</v>
      </c>
      <c r="AF637" s="72" t="str">
        <f t="shared" si="20"/>
        <v>#VALUE!</v>
      </c>
      <c r="AG637" s="73" t="str">
        <f t="shared" si="21"/>
        <v>#VALUE!</v>
      </c>
      <c r="AH637" s="69" t="str">
        <f t="shared" si="22"/>
        <v>#VALUE!</v>
      </c>
      <c r="AI637" s="70" t="str">
        <f t="shared" si="23"/>
        <v>#VALUE!</v>
      </c>
      <c r="AJ637" s="75" t="str">
        <f t="shared" si="24"/>
        <v>#VALUE!</v>
      </c>
      <c r="AK637" s="75" t="str">
        <f t="shared" si="25"/>
        <v>#VALUE!</v>
      </c>
      <c r="AL637" s="3"/>
      <c r="AM637" s="3"/>
    </row>
    <row r="638" ht="15.75" customHeight="1">
      <c r="A638" s="3" t="s">
        <v>4875</v>
      </c>
      <c r="B638" s="155"/>
      <c r="C638" s="57"/>
      <c r="D638" s="58"/>
      <c r="E638" s="58"/>
      <c r="F638" s="59"/>
      <c r="G638" s="60"/>
      <c r="H638" s="156"/>
      <c r="I638" s="61"/>
      <c r="J638" s="61"/>
      <c r="K638" s="61"/>
      <c r="L638" s="62"/>
      <c r="M638" s="63" t="str">
        <f t="shared" si="28"/>
        <v> </v>
      </c>
      <c r="N638" s="64" t="str">
        <f t="shared" si="29"/>
        <v> </v>
      </c>
      <c r="O638" s="64" t="str">
        <f t="shared" si="3"/>
        <v> </v>
      </c>
      <c r="P638" s="64" t="str">
        <f t="shared" si="4"/>
        <v> </v>
      </c>
      <c r="Q638" s="65" t="str">
        <f t="shared" si="30"/>
        <v> </v>
      </c>
      <c r="R638" s="65" t="str">
        <f t="shared" si="6"/>
        <v> </v>
      </c>
      <c r="S638" s="66" t="str">
        <f t="shared" si="7"/>
        <v> </v>
      </c>
      <c r="T638" s="63" t="str">
        <f t="shared" si="8"/>
        <v>#VALUE!</v>
      </c>
      <c r="U638" s="67" t="str">
        <f t="shared" si="9"/>
        <v>#VALUE!</v>
      </c>
      <c r="V638" s="94" t="str">
        <f t="shared" si="31"/>
        <v>#VALUE!</v>
      </c>
      <c r="W638" s="69" t="str">
        <f t="shared" si="32"/>
        <v>donnée(s) manquante(s)</v>
      </c>
      <c r="X638" s="70" t="str">
        <f t="shared" si="27"/>
        <v>donnée(s) manquante(s)</v>
      </c>
      <c r="Y638" s="65" t="str">
        <f t="shared" si="13"/>
        <v> </v>
      </c>
      <c r="Z638" s="65" t="str">
        <f t="shared" si="14"/>
        <v> </v>
      </c>
      <c r="AA638" s="65" t="str">
        <f t="shared" si="15"/>
        <v> </v>
      </c>
      <c r="AB638" s="71" t="str">
        <f t="shared" si="16"/>
        <v> </v>
      </c>
      <c r="AC638" s="71" t="str">
        <f t="shared" si="17"/>
        <v> </v>
      </c>
      <c r="AD638" s="71" t="str">
        <f t="shared" si="18"/>
        <v> </v>
      </c>
      <c r="AE638" s="72" t="str">
        <f t="shared" si="19"/>
        <v>#VALUE!</v>
      </c>
      <c r="AF638" s="72" t="str">
        <f t="shared" si="20"/>
        <v>#VALUE!</v>
      </c>
      <c r="AG638" s="73" t="str">
        <f t="shared" si="21"/>
        <v>#VALUE!</v>
      </c>
      <c r="AH638" s="69" t="str">
        <f t="shared" si="22"/>
        <v>#VALUE!</v>
      </c>
      <c r="AI638" s="70" t="str">
        <f t="shared" si="23"/>
        <v>#VALUE!</v>
      </c>
      <c r="AJ638" s="75" t="str">
        <f t="shared" si="24"/>
        <v>#VALUE!</v>
      </c>
      <c r="AK638" s="75" t="str">
        <f t="shared" si="25"/>
        <v>#VALUE!</v>
      </c>
      <c r="AL638" s="3"/>
      <c r="AM638" s="3"/>
    </row>
    <row r="639" ht="15.75" customHeight="1">
      <c r="A639" s="3" t="s">
        <v>4876</v>
      </c>
      <c r="B639" s="155"/>
      <c r="C639" s="57"/>
      <c r="D639" s="58"/>
      <c r="E639" s="58"/>
      <c r="F639" s="59"/>
      <c r="G639" s="60"/>
      <c r="H639" s="156"/>
      <c r="I639" s="61"/>
      <c r="J639" s="61"/>
      <c r="K639" s="61"/>
      <c r="L639" s="62"/>
      <c r="M639" s="63" t="str">
        <f t="shared" si="28"/>
        <v> </v>
      </c>
      <c r="N639" s="64" t="str">
        <f t="shared" si="29"/>
        <v> </v>
      </c>
      <c r="O639" s="64" t="str">
        <f t="shared" si="3"/>
        <v> </v>
      </c>
      <c r="P639" s="64" t="str">
        <f t="shared" si="4"/>
        <v> </v>
      </c>
      <c r="Q639" s="65" t="str">
        <f t="shared" si="30"/>
        <v> </v>
      </c>
      <c r="R639" s="65" t="str">
        <f t="shared" si="6"/>
        <v> </v>
      </c>
      <c r="S639" s="66" t="str">
        <f t="shared" si="7"/>
        <v> </v>
      </c>
      <c r="T639" s="63" t="str">
        <f t="shared" si="8"/>
        <v>#VALUE!</v>
      </c>
      <c r="U639" s="67" t="str">
        <f t="shared" si="9"/>
        <v>#VALUE!</v>
      </c>
      <c r="V639" s="94" t="str">
        <f t="shared" si="31"/>
        <v>#VALUE!</v>
      </c>
      <c r="W639" s="69" t="str">
        <f t="shared" si="32"/>
        <v>donnée(s) manquante(s)</v>
      </c>
      <c r="X639" s="70" t="str">
        <f t="shared" si="27"/>
        <v>donnée(s) manquante(s)</v>
      </c>
      <c r="Y639" s="65" t="str">
        <f t="shared" si="13"/>
        <v> </v>
      </c>
      <c r="Z639" s="65" t="str">
        <f t="shared" si="14"/>
        <v> </v>
      </c>
      <c r="AA639" s="65" t="str">
        <f t="shared" si="15"/>
        <v> </v>
      </c>
      <c r="AB639" s="71" t="str">
        <f t="shared" si="16"/>
        <v> </v>
      </c>
      <c r="AC639" s="71" t="str">
        <f t="shared" si="17"/>
        <v> </v>
      </c>
      <c r="AD639" s="71" t="str">
        <f t="shared" si="18"/>
        <v> </v>
      </c>
      <c r="AE639" s="72" t="str">
        <f t="shared" si="19"/>
        <v>#VALUE!</v>
      </c>
      <c r="AF639" s="72" t="str">
        <f t="shared" si="20"/>
        <v>#VALUE!</v>
      </c>
      <c r="AG639" s="73" t="str">
        <f t="shared" si="21"/>
        <v>#VALUE!</v>
      </c>
      <c r="AH639" s="69" t="str">
        <f t="shared" si="22"/>
        <v>#VALUE!</v>
      </c>
      <c r="AI639" s="70" t="str">
        <f t="shared" si="23"/>
        <v>#VALUE!</v>
      </c>
      <c r="AJ639" s="75" t="str">
        <f t="shared" si="24"/>
        <v>#VALUE!</v>
      </c>
      <c r="AK639" s="75" t="str">
        <f t="shared" si="25"/>
        <v>#VALUE!</v>
      </c>
      <c r="AL639" s="3"/>
      <c r="AM639" s="3"/>
    </row>
    <row r="640" ht="15.75" customHeight="1">
      <c r="A640" s="3" t="s">
        <v>4877</v>
      </c>
      <c r="B640" s="155"/>
      <c r="C640" s="57"/>
      <c r="D640" s="58"/>
      <c r="E640" s="58"/>
      <c r="F640" s="59"/>
      <c r="G640" s="60"/>
      <c r="H640" s="156"/>
      <c r="I640" s="61"/>
      <c r="J640" s="61"/>
      <c r="K640" s="61"/>
      <c r="L640" s="62"/>
      <c r="M640" s="63" t="str">
        <f t="shared" si="28"/>
        <v> </v>
      </c>
      <c r="N640" s="64" t="str">
        <f t="shared" si="29"/>
        <v> </v>
      </c>
      <c r="O640" s="64" t="str">
        <f t="shared" si="3"/>
        <v> </v>
      </c>
      <c r="P640" s="64" t="str">
        <f t="shared" si="4"/>
        <v> </v>
      </c>
      <c r="Q640" s="65" t="str">
        <f t="shared" si="30"/>
        <v> </v>
      </c>
      <c r="R640" s="65" t="str">
        <f t="shared" si="6"/>
        <v> </v>
      </c>
      <c r="S640" s="66" t="str">
        <f t="shared" si="7"/>
        <v> </v>
      </c>
      <c r="T640" s="63" t="str">
        <f t="shared" si="8"/>
        <v>#VALUE!</v>
      </c>
      <c r="U640" s="67" t="str">
        <f t="shared" si="9"/>
        <v>#VALUE!</v>
      </c>
      <c r="V640" s="94" t="str">
        <f t="shared" si="31"/>
        <v>#VALUE!</v>
      </c>
      <c r="W640" s="69" t="str">
        <f t="shared" si="32"/>
        <v>donnée(s) manquante(s)</v>
      </c>
      <c r="X640" s="70" t="str">
        <f t="shared" si="27"/>
        <v>donnée(s) manquante(s)</v>
      </c>
      <c r="Y640" s="65" t="str">
        <f t="shared" si="13"/>
        <v> </v>
      </c>
      <c r="Z640" s="65" t="str">
        <f t="shared" si="14"/>
        <v> </v>
      </c>
      <c r="AA640" s="65" t="str">
        <f t="shared" si="15"/>
        <v> </v>
      </c>
      <c r="AB640" s="71" t="str">
        <f t="shared" si="16"/>
        <v> </v>
      </c>
      <c r="AC640" s="71" t="str">
        <f t="shared" si="17"/>
        <v> </v>
      </c>
      <c r="AD640" s="71" t="str">
        <f t="shared" si="18"/>
        <v> </v>
      </c>
      <c r="AE640" s="72" t="str">
        <f t="shared" si="19"/>
        <v>#VALUE!</v>
      </c>
      <c r="AF640" s="72" t="str">
        <f t="shared" si="20"/>
        <v>#VALUE!</v>
      </c>
      <c r="AG640" s="73" t="str">
        <f t="shared" si="21"/>
        <v>#VALUE!</v>
      </c>
      <c r="AH640" s="69" t="str">
        <f t="shared" si="22"/>
        <v>#VALUE!</v>
      </c>
      <c r="AI640" s="70" t="str">
        <f t="shared" si="23"/>
        <v>#VALUE!</v>
      </c>
      <c r="AJ640" s="75" t="str">
        <f t="shared" si="24"/>
        <v>#VALUE!</v>
      </c>
      <c r="AK640" s="75" t="str">
        <f t="shared" si="25"/>
        <v>#VALUE!</v>
      </c>
      <c r="AL640" s="3"/>
      <c r="AM640" s="3"/>
    </row>
    <row r="641" ht="15.75" customHeight="1">
      <c r="A641" s="3" t="s">
        <v>4878</v>
      </c>
      <c r="B641" s="155"/>
      <c r="C641" s="57"/>
      <c r="D641" s="58"/>
      <c r="E641" s="58"/>
      <c r="F641" s="59"/>
      <c r="G641" s="60"/>
      <c r="H641" s="156"/>
      <c r="I641" s="61"/>
      <c r="J641" s="61"/>
      <c r="K641" s="61"/>
      <c r="L641" s="62"/>
      <c r="M641" s="63" t="str">
        <f t="shared" si="28"/>
        <v> </v>
      </c>
      <c r="N641" s="64" t="str">
        <f t="shared" si="29"/>
        <v> </v>
      </c>
      <c r="O641" s="64" t="str">
        <f t="shared" si="3"/>
        <v> </v>
      </c>
      <c r="P641" s="64" t="str">
        <f t="shared" si="4"/>
        <v> </v>
      </c>
      <c r="Q641" s="65" t="str">
        <f t="shared" si="30"/>
        <v> </v>
      </c>
      <c r="R641" s="65" t="str">
        <f t="shared" si="6"/>
        <v> </v>
      </c>
      <c r="S641" s="66" t="str">
        <f t="shared" si="7"/>
        <v> </v>
      </c>
      <c r="T641" s="63" t="str">
        <f t="shared" si="8"/>
        <v>#VALUE!</v>
      </c>
      <c r="U641" s="67" t="str">
        <f t="shared" si="9"/>
        <v>#VALUE!</v>
      </c>
      <c r="V641" s="94" t="str">
        <f t="shared" si="31"/>
        <v>#VALUE!</v>
      </c>
      <c r="W641" s="69" t="str">
        <f t="shared" si="32"/>
        <v>donnée(s) manquante(s)</v>
      </c>
      <c r="X641" s="70" t="str">
        <f t="shared" si="27"/>
        <v>donnée(s) manquante(s)</v>
      </c>
      <c r="Y641" s="65" t="str">
        <f t="shared" si="13"/>
        <v> </v>
      </c>
      <c r="Z641" s="65" t="str">
        <f t="shared" si="14"/>
        <v> </v>
      </c>
      <c r="AA641" s="65" t="str">
        <f t="shared" si="15"/>
        <v> </v>
      </c>
      <c r="AB641" s="71" t="str">
        <f t="shared" si="16"/>
        <v> </v>
      </c>
      <c r="AC641" s="71" t="str">
        <f t="shared" si="17"/>
        <v> </v>
      </c>
      <c r="AD641" s="71" t="str">
        <f t="shared" si="18"/>
        <v> </v>
      </c>
      <c r="AE641" s="72" t="str">
        <f t="shared" si="19"/>
        <v>#VALUE!</v>
      </c>
      <c r="AF641" s="72" t="str">
        <f t="shared" si="20"/>
        <v>#VALUE!</v>
      </c>
      <c r="AG641" s="73" t="str">
        <f t="shared" si="21"/>
        <v>#VALUE!</v>
      </c>
      <c r="AH641" s="69" t="str">
        <f t="shared" si="22"/>
        <v>#VALUE!</v>
      </c>
      <c r="AI641" s="70" t="str">
        <f t="shared" si="23"/>
        <v>#VALUE!</v>
      </c>
      <c r="AJ641" s="75" t="str">
        <f t="shared" si="24"/>
        <v>#VALUE!</v>
      </c>
      <c r="AK641" s="75" t="str">
        <f t="shared" si="25"/>
        <v>#VALUE!</v>
      </c>
      <c r="AL641" s="3"/>
      <c r="AM641" s="3"/>
    </row>
    <row r="642" ht="15.75" customHeight="1">
      <c r="A642" s="3" t="s">
        <v>4879</v>
      </c>
      <c r="B642" s="155"/>
      <c r="C642" s="57"/>
      <c r="D642" s="58"/>
      <c r="E642" s="58"/>
      <c r="F642" s="59"/>
      <c r="G642" s="60"/>
      <c r="H642" s="156"/>
      <c r="I642" s="61"/>
      <c r="J642" s="61"/>
      <c r="K642" s="61"/>
      <c r="L642" s="62"/>
      <c r="M642" s="63" t="str">
        <f t="shared" si="28"/>
        <v> </v>
      </c>
      <c r="N642" s="64" t="str">
        <f t="shared" si="29"/>
        <v> </v>
      </c>
      <c r="O642" s="64" t="str">
        <f t="shared" si="3"/>
        <v> </v>
      </c>
      <c r="P642" s="64" t="str">
        <f t="shared" si="4"/>
        <v> </v>
      </c>
      <c r="Q642" s="65" t="str">
        <f t="shared" si="30"/>
        <v> </v>
      </c>
      <c r="R642" s="65" t="str">
        <f t="shared" si="6"/>
        <v> </v>
      </c>
      <c r="S642" s="66" t="str">
        <f t="shared" si="7"/>
        <v> </v>
      </c>
      <c r="T642" s="63" t="str">
        <f t="shared" si="8"/>
        <v>#VALUE!</v>
      </c>
      <c r="U642" s="67" t="str">
        <f t="shared" si="9"/>
        <v>#VALUE!</v>
      </c>
      <c r="V642" s="94" t="str">
        <f t="shared" si="31"/>
        <v>#VALUE!</v>
      </c>
      <c r="W642" s="69" t="str">
        <f t="shared" si="32"/>
        <v>donnée(s) manquante(s)</v>
      </c>
      <c r="X642" s="70" t="str">
        <f t="shared" si="27"/>
        <v>donnée(s) manquante(s)</v>
      </c>
      <c r="Y642" s="65" t="str">
        <f t="shared" si="13"/>
        <v> </v>
      </c>
      <c r="Z642" s="65" t="str">
        <f t="shared" si="14"/>
        <v> </v>
      </c>
      <c r="AA642" s="65" t="str">
        <f t="shared" si="15"/>
        <v> </v>
      </c>
      <c r="AB642" s="71" t="str">
        <f t="shared" si="16"/>
        <v> </v>
      </c>
      <c r="AC642" s="71" t="str">
        <f t="shared" si="17"/>
        <v> </v>
      </c>
      <c r="AD642" s="71" t="str">
        <f t="shared" si="18"/>
        <v> </v>
      </c>
      <c r="AE642" s="72" t="str">
        <f t="shared" si="19"/>
        <v>#VALUE!</v>
      </c>
      <c r="AF642" s="72" t="str">
        <f t="shared" si="20"/>
        <v>#VALUE!</v>
      </c>
      <c r="AG642" s="73" t="str">
        <f t="shared" si="21"/>
        <v>#VALUE!</v>
      </c>
      <c r="AH642" s="69" t="str">
        <f t="shared" si="22"/>
        <v>#VALUE!</v>
      </c>
      <c r="AI642" s="70" t="str">
        <f t="shared" si="23"/>
        <v>#VALUE!</v>
      </c>
      <c r="AJ642" s="75" t="str">
        <f t="shared" si="24"/>
        <v>#VALUE!</v>
      </c>
      <c r="AK642" s="75" t="str">
        <f t="shared" si="25"/>
        <v>#VALUE!</v>
      </c>
      <c r="AL642" s="3"/>
      <c r="AM642" s="3"/>
    </row>
    <row r="643" ht="15.75" customHeight="1">
      <c r="A643" s="3" t="s">
        <v>4880</v>
      </c>
      <c r="B643" s="155"/>
      <c r="C643" s="57"/>
      <c r="D643" s="58"/>
      <c r="E643" s="58"/>
      <c r="F643" s="59"/>
      <c r="G643" s="60"/>
      <c r="H643" s="156"/>
      <c r="I643" s="61"/>
      <c r="J643" s="61"/>
      <c r="K643" s="61"/>
      <c r="L643" s="62"/>
      <c r="M643" s="63" t="str">
        <f t="shared" si="28"/>
        <v> </v>
      </c>
      <c r="N643" s="64" t="str">
        <f t="shared" si="29"/>
        <v> </v>
      </c>
      <c r="O643" s="64" t="str">
        <f t="shared" si="3"/>
        <v> </v>
      </c>
      <c r="P643" s="64" t="str">
        <f t="shared" si="4"/>
        <v> </v>
      </c>
      <c r="Q643" s="65" t="str">
        <f t="shared" si="30"/>
        <v> </v>
      </c>
      <c r="R643" s="65" t="str">
        <f t="shared" si="6"/>
        <v> </v>
      </c>
      <c r="S643" s="66" t="str">
        <f t="shared" si="7"/>
        <v> </v>
      </c>
      <c r="T643" s="63" t="str">
        <f t="shared" si="8"/>
        <v>#VALUE!</v>
      </c>
      <c r="U643" s="67" t="str">
        <f t="shared" si="9"/>
        <v>#VALUE!</v>
      </c>
      <c r="V643" s="94" t="str">
        <f t="shared" si="31"/>
        <v>#VALUE!</v>
      </c>
      <c r="W643" s="69" t="str">
        <f t="shared" si="32"/>
        <v>donnée(s) manquante(s)</v>
      </c>
      <c r="X643" s="70" t="str">
        <f t="shared" si="27"/>
        <v>donnée(s) manquante(s)</v>
      </c>
      <c r="Y643" s="65" t="str">
        <f t="shared" si="13"/>
        <v> </v>
      </c>
      <c r="Z643" s="65" t="str">
        <f t="shared" si="14"/>
        <v> </v>
      </c>
      <c r="AA643" s="65" t="str">
        <f t="shared" si="15"/>
        <v> </v>
      </c>
      <c r="AB643" s="71" t="str">
        <f t="shared" si="16"/>
        <v> </v>
      </c>
      <c r="AC643" s="71" t="str">
        <f t="shared" si="17"/>
        <v> </v>
      </c>
      <c r="AD643" s="71" t="str">
        <f t="shared" si="18"/>
        <v> </v>
      </c>
      <c r="AE643" s="72" t="str">
        <f t="shared" si="19"/>
        <v>#VALUE!</v>
      </c>
      <c r="AF643" s="72" t="str">
        <f t="shared" si="20"/>
        <v>#VALUE!</v>
      </c>
      <c r="AG643" s="73" t="str">
        <f t="shared" si="21"/>
        <v>#VALUE!</v>
      </c>
      <c r="AH643" s="69" t="str">
        <f t="shared" si="22"/>
        <v>#VALUE!</v>
      </c>
      <c r="AI643" s="70" t="str">
        <f t="shared" si="23"/>
        <v>#VALUE!</v>
      </c>
      <c r="AJ643" s="75" t="str">
        <f t="shared" si="24"/>
        <v>#VALUE!</v>
      </c>
      <c r="AK643" s="75" t="str">
        <f t="shared" si="25"/>
        <v>#VALUE!</v>
      </c>
      <c r="AL643" s="3"/>
      <c r="AM643" s="3"/>
    </row>
    <row r="644" ht="15.75" customHeight="1">
      <c r="A644" s="3" t="s">
        <v>4881</v>
      </c>
      <c r="B644" s="155"/>
      <c r="C644" s="57"/>
      <c r="D644" s="58"/>
      <c r="E644" s="58"/>
      <c r="F644" s="59"/>
      <c r="G644" s="60"/>
      <c r="H644" s="156"/>
      <c r="I644" s="61"/>
      <c r="J644" s="61"/>
      <c r="K644" s="61"/>
      <c r="L644" s="62"/>
      <c r="M644" s="63" t="str">
        <f t="shared" si="28"/>
        <v> </v>
      </c>
      <c r="N644" s="64" t="str">
        <f t="shared" si="29"/>
        <v> </v>
      </c>
      <c r="O644" s="64" t="str">
        <f t="shared" si="3"/>
        <v> </v>
      </c>
      <c r="P644" s="64" t="str">
        <f t="shared" si="4"/>
        <v> </v>
      </c>
      <c r="Q644" s="65" t="str">
        <f t="shared" si="30"/>
        <v> </v>
      </c>
      <c r="R644" s="65" t="str">
        <f t="shared" si="6"/>
        <v> </v>
      </c>
      <c r="S644" s="66" t="str">
        <f t="shared" si="7"/>
        <v> </v>
      </c>
      <c r="T644" s="63" t="str">
        <f t="shared" si="8"/>
        <v>#VALUE!</v>
      </c>
      <c r="U644" s="67" t="str">
        <f t="shared" si="9"/>
        <v>#VALUE!</v>
      </c>
      <c r="V644" s="94" t="str">
        <f t="shared" si="31"/>
        <v>#VALUE!</v>
      </c>
      <c r="W644" s="69" t="str">
        <f t="shared" si="32"/>
        <v>donnée(s) manquante(s)</v>
      </c>
      <c r="X644" s="70" t="str">
        <f t="shared" si="27"/>
        <v>donnée(s) manquante(s)</v>
      </c>
      <c r="Y644" s="65" t="str">
        <f t="shared" si="13"/>
        <v> </v>
      </c>
      <c r="Z644" s="65" t="str">
        <f t="shared" si="14"/>
        <v> </v>
      </c>
      <c r="AA644" s="65" t="str">
        <f t="shared" si="15"/>
        <v> </v>
      </c>
      <c r="AB644" s="71" t="str">
        <f t="shared" si="16"/>
        <v> </v>
      </c>
      <c r="AC644" s="71" t="str">
        <f t="shared" si="17"/>
        <v> </v>
      </c>
      <c r="AD644" s="71" t="str">
        <f t="shared" si="18"/>
        <v> </v>
      </c>
      <c r="AE644" s="72" t="str">
        <f t="shared" si="19"/>
        <v>#VALUE!</v>
      </c>
      <c r="AF644" s="72" t="str">
        <f t="shared" si="20"/>
        <v>#VALUE!</v>
      </c>
      <c r="AG644" s="73" t="str">
        <f t="shared" si="21"/>
        <v>#VALUE!</v>
      </c>
      <c r="AH644" s="69" t="str">
        <f t="shared" si="22"/>
        <v>#VALUE!</v>
      </c>
      <c r="AI644" s="70" t="str">
        <f t="shared" si="23"/>
        <v>#VALUE!</v>
      </c>
      <c r="AJ644" s="75" t="str">
        <f t="shared" si="24"/>
        <v>#VALUE!</v>
      </c>
      <c r="AK644" s="75" t="str">
        <f t="shared" si="25"/>
        <v>#VALUE!</v>
      </c>
      <c r="AL644" s="3"/>
      <c r="AM644" s="3"/>
    </row>
    <row r="645" ht="15.75" customHeight="1">
      <c r="A645" s="3" t="s">
        <v>4882</v>
      </c>
      <c r="B645" s="155"/>
      <c r="C645" s="57"/>
      <c r="D645" s="58"/>
      <c r="E645" s="58"/>
      <c r="F645" s="59"/>
      <c r="G645" s="60"/>
      <c r="H645" s="156"/>
      <c r="I645" s="61"/>
      <c r="J645" s="61"/>
      <c r="K645" s="61"/>
      <c r="L645" s="62"/>
      <c r="M645" s="63" t="str">
        <f t="shared" si="28"/>
        <v> </v>
      </c>
      <c r="N645" s="64" t="str">
        <f t="shared" si="29"/>
        <v> </v>
      </c>
      <c r="O645" s="64" t="str">
        <f t="shared" si="3"/>
        <v> </v>
      </c>
      <c r="P645" s="64" t="str">
        <f t="shared" si="4"/>
        <v> </v>
      </c>
      <c r="Q645" s="65" t="str">
        <f t="shared" si="30"/>
        <v> </v>
      </c>
      <c r="R645" s="65" t="str">
        <f t="shared" si="6"/>
        <v> </v>
      </c>
      <c r="S645" s="66" t="str">
        <f t="shared" si="7"/>
        <v> </v>
      </c>
      <c r="T645" s="63" t="str">
        <f t="shared" si="8"/>
        <v>#VALUE!</v>
      </c>
      <c r="U645" s="67" t="str">
        <f t="shared" si="9"/>
        <v>#VALUE!</v>
      </c>
      <c r="V645" s="94" t="str">
        <f t="shared" si="31"/>
        <v>#VALUE!</v>
      </c>
      <c r="W645" s="69" t="str">
        <f t="shared" si="32"/>
        <v>donnée(s) manquante(s)</v>
      </c>
      <c r="X645" s="70" t="str">
        <f t="shared" si="27"/>
        <v>donnée(s) manquante(s)</v>
      </c>
      <c r="Y645" s="65" t="str">
        <f t="shared" si="13"/>
        <v> </v>
      </c>
      <c r="Z645" s="65" t="str">
        <f t="shared" si="14"/>
        <v> </v>
      </c>
      <c r="AA645" s="65" t="str">
        <f t="shared" si="15"/>
        <v> </v>
      </c>
      <c r="AB645" s="71" t="str">
        <f t="shared" si="16"/>
        <v> </v>
      </c>
      <c r="AC645" s="71" t="str">
        <f t="shared" si="17"/>
        <v> </v>
      </c>
      <c r="AD645" s="71" t="str">
        <f t="shared" si="18"/>
        <v> </v>
      </c>
      <c r="AE645" s="72" t="str">
        <f t="shared" si="19"/>
        <v>#VALUE!</v>
      </c>
      <c r="AF645" s="72" t="str">
        <f t="shared" si="20"/>
        <v>#VALUE!</v>
      </c>
      <c r="AG645" s="73" t="str">
        <f t="shared" si="21"/>
        <v>#VALUE!</v>
      </c>
      <c r="AH645" s="69" t="str">
        <f t="shared" si="22"/>
        <v>#VALUE!</v>
      </c>
      <c r="AI645" s="70" t="str">
        <f t="shared" si="23"/>
        <v>#VALUE!</v>
      </c>
      <c r="AJ645" s="75" t="str">
        <f t="shared" si="24"/>
        <v>#VALUE!</v>
      </c>
      <c r="AK645" s="75" t="str">
        <f t="shared" si="25"/>
        <v>#VALUE!</v>
      </c>
      <c r="AL645" s="3"/>
      <c r="AM645" s="3"/>
    </row>
    <row r="646" ht="15.75" customHeight="1">
      <c r="A646" s="3" t="s">
        <v>4883</v>
      </c>
      <c r="B646" s="155"/>
      <c r="C646" s="57"/>
      <c r="D646" s="58"/>
      <c r="E646" s="58"/>
      <c r="F646" s="59"/>
      <c r="G646" s="60"/>
      <c r="H646" s="156"/>
      <c r="I646" s="61"/>
      <c r="J646" s="61"/>
      <c r="K646" s="61"/>
      <c r="L646" s="62"/>
      <c r="M646" s="63" t="str">
        <f t="shared" si="28"/>
        <v> </v>
      </c>
      <c r="N646" s="64" t="str">
        <f t="shared" si="29"/>
        <v> </v>
      </c>
      <c r="O646" s="64" t="str">
        <f t="shared" si="3"/>
        <v> </v>
      </c>
      <c r="P646" s="64" t="str">
        <f t="shared" si="4"/>
        <v> </v>
      </c>
      <c r="Q646" s="65" t="str">
        <f t="shared" si="30"/>
        <v> </v>
      </c>
      <c r="R646" s="65" t="str">
        <f t="shared" si="6"/>
        <v> </v>
      </c>
      <c r="S646" s="66" t="str">
        <f t="shared" si="7"/>
        <v> </v>
      </c>
      <c r="T646" s="63" t="str">
        <f t="shared" si="8"/>
        <v>#VALUE!</v>
      </c>
      <c r="U646" s="67" t="str">
        <f t="shared" si="9"/>
        <v>#VALUE!</v>
      </c>
      <c r="V646" s="94" t="str">
        <f t="shared" si="31"/>
        <v>#VALUE!</v>
      </c>
      <c r="W646" s="69" t="str">
        <f t="shared" si="32"/>
        <v>donnée(s) manquante(s)</v>
      </c>
      <c r="X646" s="70" t="str">
        <f t="shared" si="27"/>
        <v>donnée(s) manquante(s)</v>
      </c>
      <c r="Y646" s="65" t="str">
        <f t="shared" si="13"/>
        <v> </v>
      </c>
      <c r="Z646" s="65" t="str">
        <f t="shared" si="14"/>
        <v> </v>
      </c>
      <c r="AA646" s="65" t="str">
        <f t="shared" si="15"/>
        <v> </v>
      </c>
      <c r="AB646" s="71" t="str">
        <f t="shared" si="16"/>
        <v> </v>
      </c>
      <c r="AC646" s="71" t="str">
        <f t="shared" si="17"/>
        <v> </v>
      </c>
      <c r="AD646" s="71" t="str">
        <f t="shared" si="18"/>
        <v> </v>
      </c>
      <c r="AE646" s="72" t="str">
        <f t="shared" si="19"/>
        <v>#VALUE!</v>
      </c>
      <c r="AF646" s="72" t="str">
        <f t="shared" si="20"/>
        <v>#VALUE!</v>
      </c>
      <c r="AG646" s="73" t="str">
        <f t="shared" si="21"/>
        <v>#VALUE!</v>
      </c>
      <c r="AH646" s="69" t="str">
        <f t="shared" si="22"/>
        <v>#VALUE!</v>
      </c>
      <c r="AI646" s="70" t="str">
        <f t="shared" si="23"/>
        <v>#VALUE!</v>
      </c>
      <c r="AJ646" s="75" t="str">
        <f t="shared" si="24"/>
        <v>#VALUE!</v>
      </c>
      <c r="AK646" s="75" t="str">
        <f t="shared" si="25"/>
        <v>#VALUE!</v>
      </c>
      <c r="AL646" s="3"/>
      <c r="AM646" s="3"/>
    </row>
    <row r="647" ht="15.75" customHeight="1">
      <c r="A647" s="3" t="s">
        <v>4884</v>
      </c>
      <c r="B647" s="155"/>
      <c r="C647" s="57"/>
      <c r="D647" s="58"/>
      <c r="E647" s="58"/>
      <c r="F647" s="59"/>
      <c r="G647" s="60"/>
      <c r="H647" s="156"/>
      <c r="I647" s="61"/>
      <c r="J647" s="61"/>
      <c r="K647" s="61"/>
      <c r="L647" s="62"/>
      <c r="M647" s="63" t="str">
        <f t="shared" si="28"/>
        <v> </v>
      </c>
      <c r="N647" s="64" t="str">
        <f t="shared" si="29"/>
        <v> </v>
      </c>
      <c r="O647" s="64" t="str">
        <f t="shared" si="3"/>
        <v> </v>
      </c>
      <c r="P647" s="64" t="str">
        <f t="shared" si="4"/>
        <v> </v>
      </c>
      <c r="Q647" s="65" t="str">
        <f t="shared" si="30"/>
        <v> </v>
      </c>
      <c r="R647" s="65" t="str">
        <f t="shared" si="6"/>
        <v> </v>
      </c>
      <c r="S647" s="66" t="str">
        <f t="shared" si="7"/>
        <v> </v>
      </c>
      <c r="T647" s="63" t="str">
        <f t="shared" si="8"/>
        <v>#VALUE!</v>
      </c>
      <c r="U647" s="67" t="str">
        <f t="shared" si="9"/>
        <v>#VALUE!</v>
      </c>
      <c r="V647" s="94" t="str">
        <f t="shared" si="31"/>
        <v>#VALUE!</v>
      </c>
      <c r="W647" s="69" t="str">
        <f t="shared" si="32"/>
        <v>donnée(s) manquante(s)</v>
      </c>
      <c r="X647" s="70" t="str">
        <f t="shared" si="27"/>
        <v>donnée(s) manquante(s)</v>
      </c>
      <c r="Y647" s="65" t="str">
        <f t="shared" si="13"/>
        <v> </v>
      </c>
      <c r="Z647" s="65" t="str">
        <f t="shared" si="14"/>
        <v> </v>
      </c>
      <c r="AA647" s="65" t="str">
        <f t="shared" si="15"/>
        <v> </v>
      </c>
      <c r="AB647" s="71" t="str">
        <f t="shared" si="16"/>
        <v> </v>
      </c>
      <c r="AC647" s="71" t="str">
        <f t="shared" si="17"/>
        <v> </v>
      </c>
      <c r="AD647" s="71" t="str">
        <f t="shared" si="18"/>
        <v> </v>
      </c>
      <c r="AE647" s="72" t="str">
        <f t="shared" si="19"/>
        <v>#VALUE!</v>
      </c>
      <c r="AF647" s="72" t="str">
        <f t="shared" si="20"/>
        <v>#VALUE!</v>
      </c>
      <c r="AG647" s="73" t="str">
        <f t="shared" si="21"/>
        <v>#VALUE!</v>
      </c>
      <c r="AH647" s="69" t="str">
        <f t="shared" si="22"/>
        <v>#VALUE!</v>
      </c>
      <c r="AI647" s="70" t="str">
        <f t="shared" si="23"/>
        <v>#VALUE!</v>
      </c>
      <c r="AJ647" s="75" t="str">
        <f t="shared" si="24"/>
        <v>#VALUE!</v>
      </c>
      <c r="AK647" s="75" t="str">
        <f t="shared" si="25"/>
        <v>#VALUE!</v>
      </c>
      <c r="AL647" s="3"/>
      <c r="AM647" s="3"/>
    </row>
    <row r="648" ht="15.75" customHeight="1">
      <c r="A648" s="3" t="s">
        <v>4885</v>
      </c>
      <c r="B648" s="155"/>
      <c r="C648" s="57"/>
      <c r="D648" s="58"/>
      <c r="E648" s="58"/>
      <c r="F648" s="59"/>
      <c r="G648" s="60"/>
      <c r="H648" s="156"/>
      <c r="I648" s="61"/>
      <c r="J648" s="61"/>
      <c r="K648" s="61"/>
      <c r="L648" s="62"/>
      <c r="M648" s="63" t="str">
        <f t="shared" si="28"/>
        <v> </v>
      </c>
      <c r="N648" s="64" t="str">
        <f t="shared" si="29"/>
        <v> </v>
      </c>
      <c r="O648" s="64" t="str">
        <f t="shared" si="3"/>
        <v> </v>
      </c>
      <c r="P648" s="64" t="str">
        <f t="shared" si="4"/>
        <v> </v>
      </c>
      <c r="Q648" s="65" t="str">
        <f t="shared" si="30"/>
        <v> </v>
      </c>
      <c r="R648" s="65" t="str">
        <f t="shared" si="6"/>
        <v> </v>
      </c>
      <c r="S648" s="66" t="str">
        <f t="shared" si="7"/>
        <v> </v>
      </c>
      <c r="T648" s="63" t="str">
        <f t="shared" si="8"/>
        <v>#VALUE!</v>
      </c>
      <c r="U648" s="67" t="str">
        <f t="shared" si="9"/>
        <v>#VALUE!</v>
      </c>
      <c r="V648" s="94" t="str">
        <f t="shared" si="31"/>
        <v>#VALUE!</v>
      </c>
      <c r="W648" s="69" t="str">
        <f t="shared" si="32"/>
        <v>donnée(s) manquante(s)</v>
      </c>
      <c r="X648" s="70" t="str">
        <f t="shared" si="27"/>
        <v>donnée(s) manquante(s)</v>
      </c>
      <c r="Y648" s="65" t="str">
        <f t="shared" si="13"/>
        <v> </v>
      </c>
      <c r="Z648" s="65" t="str">
        <f t="shared" si="14"/>
        <v> </v>
      </c>
      <c r="AA648" s="65" t="str">
        <f t="shared" si="15"/>
        <v> </v>
      </c>
      <c r="AB648" s="71" t="str">
        <f t="shared" si="16"/>
        <v> </v>
      </c>
      <c r="AC648" s="71" t="str">
        <f t="shared" si="17"/>
        <v> </v>
      </c>
      <c r="AD648" s="71" t="str">
        <f t="shared" si="18"/>
        <v> </v>
      </c>
      <c r="AE648" s="72" t="str">
        <f t="shared" si="19"/>
        <v>#VALUE!</v>
      </c>
      <c r="AF648" s="72" t="str">
        <f t="shared" si="20"/>
        <v>#VALUE!</v>
      </c>
      <c r="AG648" s="73" t="str">
        <f t="shared" si="21"/>
        <v>#VALUE!</v>
      </c>
      <c r="AH648" s="69" t="str">
        <f t="shared" si="22"/>
        <v>#VALUE!</v>
      </c>
      <c r="AI648" s="70" t="str">
        <f t="shared" si="23"/>
        <v>#VALUE!</v>
      </c>
      <c r="AJ648" s="75" t="str">
        <f t="shared" si="24"/>
        <v>#VALUE!</v>
      </c>
      <c r="AK648" s="75" t="str">
        <f t="shared" si="25"/>
        <v>#VALUE!</v>
      </c>
      <c r="AL648" s="3"/>
      <c r="AM648" s="3"/>
    </row>
    <row r="649" ht="15.75" customHeight="1">
      <c r="A649" s="3" t="s">
        <v>4886</v>
      </c>
      <c r="B649" s="155"/>
      <c r="C649" s="57"/>
      <c r="D649" s="58"/>
      <c r="E649" s="58"/>
      <c r="F649" s="59"/>
      <c r="G649" s="60"/>
      <c r="H649" s="156"/>
      <c r="I649" s="61"/>
      <c r="J649" s="61"/>
      <c r="K649" s="61"/>
      <c r="L649" s="62"/>
      <c r="M649" s="63" t="str">
        <f t="shared" si="28"/>
        <v> </v>
      </c>
      <c r="N649" s="64" t="str">
        <f t="shared" si="29"/>
        <v> </v>
      </c>
      <c r="O649" s="64" t="str">
        <f t="shared" si="3"/>
        <v> </v>
      </c>
      <c r="P649" s="64" t="str">
        <f t="shared" si="4"/>
        <v> </v>
      </c>
      <c r="Q649" s="65" t="str">
        <f t="shared" si="30"/>
        <v> </v>
      </c>
      <c r="R649" s="65" t="str">
        <f t="shared" si="6"/>
        <v> </v>
      </c>
      <c r="S649" s="66" t="str">
        <f t="shared" si="7"/>
        <v> </v>
      </c>
      <c r="T649" s="63" t="str">
        <f t="shared" si="8"/>
        <v>#VALUE!</v>
      </c>
      <c r="U649" s="67" t="str">
        <f t="shared" si="9"/>
        <v>#VALUE!</v>
      </c>
      <c r="V649" s="94" t="str">
        <f t="shared" si="31"/>
        <v>#VALUE!</v>
      </c>
      <c r="W649" s="69" t="str">
        <f t="shared" si="32"/>
        <v>donnée(s) manquante(s)</v>
      </c>
      <c r="X649" s="70" t="str">
        <f t="shared" si="27"/>
        <v>donnée(s) manquante(s)</v>
      </c>
      <c r="Y649" s="65" t="str">
        <f t="shared" si="13"/>
        <v> </v>
      </c>
      <c r="Z649" s="65" t="str">
        <f t="shared" si="14"/>
        <v> </v>
      </c>
      <c r="AA649" s="65" t="str">
        <f t="shared" si="15"/>
        <v> </v>
      </c>
      <c r="AB649" s="71" t="str">
        <f t="shared" si="16"/>
        <v> </v>
      </c>
      <c r="AC649" s="71" t="str">
        <f t="shared" si="17"/>
        <v> </v>
      </c>
      <c r="AD649" s="71" t="str">
        <f t="shared" si="18"/>
        <v> </v>
      </c>
      <c r="AE649" s="72" t="str">
        <f t="shared" si="19"/>
        <v>#VALUE!</v>
      </c>
      <c r="AF649" s="72" t="str">
        <f t="shared" si="20"/>
        <v>#VALUE!</v>
      </c>
      <c r="AG649" s="73" t="str">
        <f t="shared" si="21"/>
        <v>#VALUE!</v>
      </c>
      <c r="AH649" s="69" t="str">
        <f t="shared" si="22"/>
        <v>#VALUE!</v>
      </c>
      <c r="AI649" s="70" t="str">
        <f t="shared" si="23"/>
        <v>#VALUE!</v>
      </c>
      <c r="AJ649" s="75" t="str">
        <f t="shared" si="24"/>
        <v>#VALUE!</v>
      </c>
      <c r="AK649" s="75" t="str">
        <f t="shared" si="25"/>
        <v>#VALUE!</v>
      </c>
      <c r="AL649" s="3"/>
      <c r="AM649" s="3"/>
    </row>
    <row r="650" ht="15.75" customHeight="1">
      <c r="A650" s="3" t="s">
        <v>4887</v>
      </c>
      <c r="B650" s="155"/>
      <c r="C650" s="57"/>
      <c r="D650" s="58"/>
      <c r="E650" s="58"/>
      <c r="F650" s="59"/>
      <c r="G650" s="60"/>
      <c r="H650" s="156"/>
      <c r="I650" s="61"/>
      <c r="J650" s="61"/>
      <c r="K650" s="61"/>
      <c r="L650" s="62"/>
      <c r="M650" s="63" t="str">
        <f t="shared" si="28"/>
        <v> </v>
      </c>
      <c r="N650" s="64" t="str">
        <f t="shared" si="29"/>
        <v> </v>
      </c>
      <c r="O650" s="64" t="str">
        <f t="shared" si="3"/>
        <v> </v>
      </c>
      <c r="P650" s="64" t="str">
        <f t="shared" si="4"/>
        <v> </v>
      </c>
      <c r="Q650" s="65" t="str">
        <f t="shared" si="30"/>
        <v> </v>
      </c>
      <c r="R650" s="65" t="str">
        <f t="shared" si="6"/>
        <v> </v>
      </c>
      <c r="S650" s="66" t="str">
        <f t="shared" si="7"/>
        <v> </v>
      </c>
      <c r="T650" s="63" t="str">
        <f t="shared" si="8"/>
        <v>#VALUE!</v>
      </c>
      <c r="U650" s="67" t="str">
        <f t="shared" si="9"/>
        <v>#VALUE!</v>
      </c>
      <c r="V650" s="94" t="str">
        <f t="shared" si="31"/>
        <v>#VALUE!</v>
      </c>
      <c r="W650" s="69" t="str">
        <f t="shared" si="32"/>
        <v>donnée(s) manquante(s)</v>
      </c>
      <c r="X650" s="70" t="str">
        <f t="shared" si="27"/>
        <v>donnée(s) manquante(s)</v>
      </c>
      <c r="Y650" s="65" t="str">
        <f t="shared" si="13"/>
        <v> </v>
      </c>
      <c r="Z650" s="65" t="str">
        <f t="shared" si="14"/>
        <v> </v>
      </c>
      <c r="AA650" s="65" t="str">
        <f t="shared" si="15"/>
        <v> </v>
      </c>
      <c r="AB650" s="71" t="str">
        <f t="shared" si="16"/>
        <v> </v>
      </c>
      <c r="AC650" s="71" t="str">
        <f t="shared" si="17"/>
        <v> </v>
      </c>
      <c r="AD650" s="71" t="str">
        <f t="shared" si="18"/>
        <v> </v>
      </c>
      <c r="AE650" s="72" t="str">
        <f t="shared" si="19"/>
        <v>#VALUE!</v>
      </c>
      <c r="AF650" s="72" t="str">
        <f t="shared" si="20"/>
        <v>#VALUE!</v>
      </c>
      <c r="AG650" s="73" t="str">
        <f t="shared" si="21"/>
        <v>#VALUE!</v>
      </c>
      <c r="AH650" s="69" t="str">
        <f t="shared" si="22"/>
        <v>#VALUE!</v>
      </c>
      <c r="AI650" s="70" t="str">
        <f t="shared" si="23"/>
        <v>#VALUE!</v>
      </c>
      <c r="AJ650" s="75" t="str">
        <f t="shared" si="24"/>
        <v>#VALUE!</v>
      </c>
      <c r="AK650" s="75" t="str">
        <f t="shared" si="25"/>
        <v>#VALUE!</v>
      </c>
      <c r="AL650" s="3"/>
      <c r="AM650" s="3"/>
    </row>
    <row r="651" ht="15.75" customHeight="1">
      <c r="A651" s="3" t="s">
        <v>4888</v>
      </c>
      <c r="B651" s="155"/>
      <c r="C651" s="57"/>
      <c r="D651" s="58"/>
      <c r="E651" s="58"/>
      <c r="F651" s="59"/>
      <c r="G651" s="60"/>
      <c r="H651" s="156"/>
      <c r="I651" s="61"/>
      <c r="J651" s="61"/>
      <c r="K651" s="61"/>
      <c r="L651" s="62"/>
      <c r="M651" s="63" t="str">
        <f t="shared" si="28"/>
        <v> </v>
      </c>
      <c r="N651" s="64" t="str">
        <f t="shared" si="29"/>
        <v> </v>
      </c>
      <c r="O651" s="64" t="str">
        <f t="shared" si="3"/>
        <v> </v>
      </c>
      <c r="P651" s="64" t="str">
        <f t="shared" si="4"/>
        <v> </v>
      </c>
      <c r="Q651" s="65" t="str">
        <f t="shared" si="30"/>
        <v> </v>
      </c>
      <c r="R651" s="65" t="str">
        <f t="shared" si="6"/>
        <v> </v>
      </c>
      <c r="S651" s="66" t="str">
        <f t="shared" si="7"/>
        <v> </v>
      </c>
      <c r="T651" s="63" t="str">
        <f t="shared" si="8"/>
        <v>#VALUE!</v>
      </c>
      <c r="U651" s="67" t="str">
        <f t="shared" si="9"/>
        <v>#VALUE!</v>
      </c>
      <c r="V651" s="94" t="str">
        <f t="shared" si="31"/>
        <v>#VALUE!</v>
      </c>
      <c r="W651" s="69" t="str">
        <f t="shared" si="32"/>
        <v>donnée(s) manquante(s)</v>
      </c>
      <c r="X651" s="70" t="str">
        <f t="shared" si="27"/>
        <v>donnée(s) manquante(s)</v>
      </c>
      <c r="Y651" s="65" t="str">
        <f t="shared" si="13"/>
        <v> </v>
      </c>
      <c r="Z651" s="65" t="str">
        <f t="shared" si="14"/>
        <v> </v>
      </c>
      <c r="AA651" s="65" t="str">
        <f t="shared" si="15"/>
        <v> </v>
      </c>
      <c r="AB651" s="71" t="str">
        <f t="shared" si="16"/>
        <v> </v>
      </c>
      <c r="AC651" s="71" t="str">
        <f t="shared" si="17"/>
        <v> </v>
      </c>
      <c r="AD651" s="71" t="str">
        <f t="shared" si="18"/>
        <v> </v>
      </c>
      <c r="AE651" s="72" t="str">
        <f t="shared" si="19"/>
        <v>#VALUE!</v>
      </c>
      <c r="AF651" s="72" t="str">
        <f t="shared" si="20"/>
        <v>#VALUE!</v>
      </c>
      <c r="AG651" s="73" t="str">
        <f t="shared" si="21"/>
        <v>#VALUE!</v>
      </c>
      <c r="AH651" s="69" t="str">
        <f t="shared" si="22"/>
        <v>#VALUE!</v>
      </c>
      <c r="AI651" s="70" t="str">
        <f t="shared" si="23"/>
        <v>#VALUE!</v>
      </c>
      <c r="AJ651" s="75" t="str">
        <f t="shared" si="24"/>
        <v>#VALUE!</v>
      </c>
      <c r="AK651" s="75" t="str">
        <f t="shared" si="25"/>
        <v>#VALUE!</v>
      </c>
      <c r="AL651" s="3"/>
      <c r="AM651" s="3"/>
    </row>
    <row r="652" ht="15.75" customHeight="1">
      <c r="A652" s="3" t="s">
        <v>4889</v>
      </c>
      <c r="B652" s="155"/>
      <c r="C652" s="57"/>
      <c r="D652" s="58"/>
      <c r="E652" s="58"/>
      <c r="F652" s="59"/>
      <c r="G652" s="60"/>
      <c r="H652" s="156"/>
      <c r="I652" s="61"/>
      <c r="J652" s="61"/>
      <c r="K652" s="61"/>
      <c r="L652" s="62"/>
      <c r="M652" s="63" t="str">
        <f t="shared" si="28"/>
        <v> </v>
      </c>
      <c r="N652" s="64" t="str">
        <f t="shared" si="29"/>
        <v> </v>
      </c>
      <c r="O652" s="64" t="str">
        <f t="shared" si="3"/>
        <v> </v>
      </c>
      <c r="P652" s="64" t="str">
        <f t="shared" si="4"/>
        <v> </v>
      </c>
      <c r="Q652" s="65" t="str">
        <f t="shared" si="30"/>
        <v> </v>
      </c>
      <c r="R652" s="65" t="str">
        <f t="shared" si="6"/>
        <v> </v>
      </c>
      <c r="S652" s="66" t="str">
        <f t="shared" si="7"/>
        <v> </v>
      </c>
      <c r="T652" s="63" t="str">
        <f t="shared" si="8"/>
        <v>#VALUE!</v>
      </c>
      <c r="U652" s="67" t="str">
        <f t="shared" si="9"/>
        <v>#VALUE!</v>
      </c>
      <c r="V652" s="94" t="str">
        <f t="shared" si="31"/>
        <v>#VALUE!</v>
      </c>
      <c r="W652" s="69" t="str">
        <f t="shared" si="32"/>
        <v>donnée(s) manquante(s)</v>
      </c>
      <c r="X652" s="70" t="str">
        <f t="shared" si="27"/>
        <v>donnée(s) manquante(s)</v>
      </c>
      <c r="Y652" s="65" t="str">
        <f t="shared" si="13"/>
        <v> </v>
      </c>
      <c r="Z652" s="65" t="str">
        <f t="shared" si="14"/>
        <v> </v>
      </c>
      <c r="AA652" s="65" t="str">
        <f t="shared" si="15"/>
        <v> </v>
      </c>
      <c r="AB652" s="71" t="str">
        <f t="shared" si="16"/>
        <v> </v>
      </c>
      <c r="AC652" s="71" t="str">
        <f t="shared" si="17"/>
        <v> </v>
      </c>
      <c r="AD652" s="71" t="str">
        <f t="shared" si="18"/>
        <v> </v>
      </c>
      <c r="AE652" s="72" t="str">
        <f t="shared" si="19"/>
        <v>#VALUE!</v>
      </c>
      <c r="AF652" s="72" t="str">
        <f t="shared" si="20"/>
        <v>#VALUE!</v>
      </c>
      <c r="AG652" s="73" t="str">
        <f t="shared" si="21"/>
        <v>#VALUE!</v>
      </c>
      <c r="AH652" s="69" t="str">
        <f t="shared" si="22"/>
        <v>#VALUE!</v>
      </c>
      <c r="AI652" s="70" t="str">
        <f t="shared" si="23"/>
        <v>#VALUE!</v>
      </c>
      <c r="AJ652" s="75" t="str">
        <f t="shared" si="24"/>
        <v>#VALUE!</v>
      </c>
      <c r="AK652" s="75" t="str">
        <f t="shared" si="25"/>
        <v>#VALUE!</v>
      </c>
      <c r="AL652" s="3"/>
      <c r="AM652" s="3"/>
    </row>
    <row r="653" ht="15.75" customHeight="1">
      <c r="A653" s="3" t="s">
        <v>4890</v>
      </c>
      <c r="B653" s="155"/>
      <c r="C653" s="57"/>
      <c r="D653" s="58"/>
      <c r="E653" s="58"/>
      <c r="F653" s="59"/>
      <c r="G653" s="60"/>
      <c r="H653" s="156"/>
      <c r="I653" s="61"/>
      <c r="J653" s="61"/>
      <c r="K653" s="61"/>
      <c r="L653" s="62"/>
      <c r="M653" s="63" t="str">
        <f t="shared" si="28"/>
        <v> </v>
      </c>
      <c r="N653" s="64" t="str">
        <f t="shared" si="29"/>
        <v> </v>
      </c>
      <c r="O653" s="64" t="str">
        <f t="shared" si="3"/>
        <v> </v>
      </c>
      <c r="P653" s="64" t="str">
        <f t="shared" si="4"/>
        <v> </v>
      </c>
      <c r="Q653" s="65" t="str">
        <f t="shared" si="30"/>
        <v> </v>
      </c>
      <c r="R653" s="65" t="str">
        <f t="shared" si="6"/>
        <v> </v>
      </c>
      <c r="S653" s="66" t="str">
        <f t="shared" si="7"/>
        <v> </v>
      </c>
      <c r="T653" s="63" t="str">
        <f t="shared" si="8"/>
        <v>#VALUE!</v>
      </c>
      <c r="U653" s="67" t="str">
        <f t="shared" si="9"/>
        <v>#VALUE!</v>
      </c>
      <c r="V653" s="94" t="str">
        <f t="shared" si="31"/>
        <v>#VALUE!</v>
      </c>
      <c r="W653" s="69" t="str">
        <f t="shared" si="32"/>
        <v>donnée(s) manquante(s)</v>
      </c>
      <c r="X653" s="70" t="str">
        <f t="shared" si="27"/>
        <v>donnée(s) manquante(s)</v>
      </c>
      <c r="Y653" s="65" t="str">
        <f t="shared" si="13"/>
        <v> </v>
      </c>
      <c r="Z653" s="65" t="str">
        <f t="shared" si="14"/>
        <v> </v>
      </c>
      <c r="AA653" s="65" t="str">
        <f t="shared" si="15"/>
        <v> </v>
      </c>
      <c r="AB653" s="71" t="str">
        <f t="shared" si="16"/>
        <v> </v>
      </c>
      <c r="AC653" s="71" t="str">
        <f t="shared" si="17"/>
        <v> </v>
      </c>
      <c r="AD653" s="71" t="str">
        <f t="shared" si="18"/>
        <v> </v>
      </c>
      <c r="AE653" s="72" t="str">
        <f t="shared" si="19"/>
        <v>#VALUE!</v>
      </c>
      <c r="AF653" s="72" t="str">
        <f t="shared" si="20"/>
        <v>#VALUE!</v>
      </c>
      <c r="AG653" s="73" t="str">
        <f t="shared" si="21"/>
        <v>#VALUE!</v>
      </c>
      <c r="AH653" s="69" t="str">
        <f t="shared" si="22"/>
        <v>#VALUE!</v>
      </c>
      <c r="AI653" s="70" t="str">
        <f t="shared" si="23"/>
        <v>#VALUE!</v>
      </c>
      <c r="AJ653" s="75" t="str">
        <f t="shared" si="24"/>
        <v>#VALUE!</v>
      </c>
      <c r="AK653" s="75" t="str">
        <f t="shared" si="25"/>
        <v>#VALUE!</v>
      </c>
      <c r="AL653" s="3"/>
      <c r="AM653" s="3"/>
    </row>
    <row r="654" ht="15.75" customHeight="1">
      <c r="A654" s="3" t="s">
        <v>4891</v>
      </c>
      <c r="B654" s="155"/>
      <c r="C654" s="57"/>
      <c r="D654" s="58"/>
      <c r="E654" s="58"/>
      <c r="F654" s="59"/>
      <c r="G654" s="60"/>
      <c r="H654" s="156"/>
      <c r="I654" s="61"/>
      <c r="J654" s="61"/>
      <c r="K654" s="61"/>
      <c r="L654" s="62"/>
      <c r="M654" s="63" t="str">
        <f t="shared" si="28"/>
        <v> </v>
      </c>
      <c r="N654" s="64" t="str">
        <f t="shared" si="29"/>
        <v> </v>
      </c>
      <c r="O654" s="64" t="str">
        <f t="shared" si="3"/>
        <v> </v>
      </c>
      <c r="P654" s="64" t="str">
        <f t="shared" si="4"/>
        <v> </v>
      </c>
      <c r="Q654" s="65" t="str">
        <f t="shared" si="30"/>
        <v> </v>
      </c>
      <c r="R654" s="65" t="str">
        <f t="shared" si="6"/>
        <v> </v>
      </c>
      <c r="S654" s="66" t="str">
        <f t="shared" si="7"/>
        <v> </v>
      </c>
      <c r="T654" s="63" t="str">
        <f t="shared" si="8"/>
        <v>#VALUE!</v>
      </c>
      <c r="U654" s="67" t="str">
        <f t="shared" si="9"/>
        <v>#VALUE!</v>
      </c>
      <c r="V654" s="94" t="str">
        <f t="shared" si="31"/>
        <v>#VALUE!</v>
      </c>
      <c r="W654" s="69" t="str">
        <f t="shared" si="32"/>
        <v>donnée(s) manquante(s)</v>
      </c>
      <c r="X654" s="70" t="str">
        <f t="shared" si="27"/>
        <v>donnée(s) manquante(s)</v>
      </c>
      <c r="Y654" s="65" t="str">
        <f t="shared" si="13"/>
        <v> </v>
      </c>
      <c r="Z654" s="65" t="str">
        <f t="shared" si="14"/>
        <v> </v>
      </c>
      <c r="AA654" s="65" t="str">
        <f t="shared" si="15"/>
        <v> </v>
      </c>
      <c r="AB654" s="71" t="str">
        <f t="shared" si="16"/>
        <v> </v>
      </c>
      <c r="AC654" s="71" t="str">
        <f t="shared" si="17"/>
        <v> </v>
      </c>
      <c r="AD654" s="71" t="str">
        <f t="shared" si="18"/>
        <v> </v>
      </c>
      <c r="AE654" s="72" t="str">
        <f t="shared" si="19"/>
        <v>#VALUE!</v>
      </c>
      <c r="AF654" s="72" t="str">
        <f t="shared" si="20"/>
        <v>#VALUE!</v>
      </c>
      <c r="AG654" s="73" t="str">
        <f t="shared" si="21"/>
        <v>#VALUE!</v>
      </c>
      <c r="AH654" s="69" t="str">
        <f t="shared" si="22"/>
        <v>#VALUE!</v>
      </c>
      <c r="AI654" s="70" t="str">
        <f t="shared" si="23"/>
        <v>#VALUE!</v>
      </c>
      <c r="AJ654" s="75" t="str">
        <f t="shared" si="24"/>
        <v>#VALUE!</v>
      </c>
      <c r="AK654" s="75" t="str">
        <f t="shared" si="25"/>
        <v>#VALUE!</v>
      </c>
      <c r="AL654" s="3"/>
      <c r="AM654" s="3"/>
    </row>
    <row r="655" ht="15.75" customHeight="1">
      <c r="A655" s="3" t="s">
        <v>4892</v>
      </c>
      <c r="B655" s="155"/>
      <c r="C655" s="57"/>
      <c r="D655" s="58"/>
      <c r="E655" s="58"/>
      <c r="F655" s="59"/>
      <c r="G655" s="60"/>
      <c r="H655" s="156"/>
      <c r="I655" s="61"/>
      <c r="J655" s="61"/>
      <c r="K655" s="61"/>
      <c r="L655" s="62"/>
      <c r="M655" s="63" t="str">
        <f t="shared" si="28"/>
        <v> </v>
      </c>
      <c r="N655" s="64" t="str">
        <f t="shared" si="29"/>
        <v> </v>
      </c>
      <c r="O655" s="64" t="str">
        <f t="shared" si="3"/>
        <v> </v>
      </c>
      <c r="P655" s="64" t="str">
        <f t="shared" si="4"/>
        <v> </v>
      </c>
      <c r="Q655" s="65" t="str">
        <f t="shared" si="30"/>
        <v> </v>
      </c>
      <c r="R655" s="65" t="str">
        <f t="shared" si="6"/>
        <v> </v>
      </c>
      <c r="S655" s="66" t="str">
        <f t="shared" si="7"/>
        <v> </v>
      </c>
      <c r="T655" s="63" t="str">
        <f t="shared" si="8"/>
        <v>#VALUE!</v>
      </c>
      <c r="U655" s="67" t="str">
        <f t="shared" si="9"/>
        <v>#VALUE!</v>
      </c>
      <c r="V655" s="94" t="str">
        <f t="shared" si="31"/>
        <v>#VALUE!</v>
      </c>
      <c r="W655" s="69" t="str">
        <f t="shared" si="32"/>
        <v>donnée(s) manquante(s)</v>
      </c>
      <c r="X655" s="70" t="str">
        <f t="shared" si="27"/>
        <v>donnée(s) manquante(s)</v>
      </c>
      <c r="Y655" s="65" t="str">
        <f t="shared" si="13"/>
        <v> </v>
      </c>
      <c r="Z655" s="65" t="str">
        <f t="shared" si="14"/>
        <v> </v>
      </c>
      <c r="AA655" s="65" t="str">
        <f t="shared" si="15"/>
        <v> </v>
      </c>
      <c r="AB655" s="71" t="str">
        <f t="shared" si="16"/>
        <v> </v>
      </c>
      <c r="AC655" s="71" t="str">
        <f t="shared" si="17"/>
        <v> </v>
      </c>
      <c r="AD655" s="71" t="str">
        <f t="shared" si="18"/>
        <v> </v>
      </c>
      <c r="AE655" s="72" t="str">
        <f t="shared" si="19"/>
        <v>#VALUE!</v>
      </c>
      <c r="AF655" s="72" t="str">
        <f t="shared" si="20"/>
        <v>#VALUE!</v>
      </c>
      <c r="AG655" s="73" t="str">
        <f t="shared" si="21"/>
        <v>#VALUE!</v>
      </c>
      <c r="AH655" s="69" t="str">
        <f t="shared" si="22"/>
        <v>#VALUE!</v>
      </c>
      <c r="AI655" s="70" t="str">
        <f t="shared" si="23"/>
        <v>#VALUE!</v>
      </c>
      <c r="AJ655" s="75" t="str">
        <f t="shared" si="24"/>
        <v>#VALUE!</v>
      </c>
      <c r="AK655" s="75" t="str">
        <f t="shared" si="25"/>
        <v>#VALUE!</v>
      </c>
      <c r="AL655" s="3"/>
      <c r="AM655" s="3"/>
    </row>
    <row r="656" ht="15.75" customHeight="1">
      <c r="A656" s="3" t="s">
        <v>4893</v>
      </c>
      <c r="B656" s="155"/>
      <c r="C656" s="57"/>
      <c r="D656" s="58"/>
      <c r="E656" s="58"/>
      <c r="F656" s="59"/>
      <c r="G656" s="60"/>
      <c r="H656" s="156"/>
      <c r="I656" s="61"/>
      <c r="J656" s="61"/>
      <c r="K656" s="61"/>
      <c r="L656" s="62"/>
      <c r="M656" s="63" t="str">
        <f t="shared" si="28"/>
        <v> </v>
      </c>
      <c r="N656" s="64" t="str">
        <f t="shared" si="29"/>
        <v> </v>
      </c>
      <c r="O656" s="64" t="str">
        <f t="shared" si="3"/>
        <v> </v>
      </c>
      <c r="P656" s="64" t="str">
        <f t="shared" si="4"/>
        <v> </v>
      </c>
      <c r="Q656" s="65" t="str">
        <f t="shared" si="30"/>
        <v> </v>
      </c>
      <c r="R656" s="65" t="str">
        <f t="shared" si="6"/>
        <v> </v>
      </c>
      <c r="S656" s="66" t="str">
        <f t="shared" si="7"/>
        <v> </v>
      </c>
      <c r="T656" s="63" t="str">
        <f t="shared" si="8"/>
        <v>#VALUE!</v>
      </c>
      <c r="U656" s="67" t="str">
        <f t="shared" si="9"/>
        <v>#VALUE!</v>
      </c>
      <c r="V656" s="94" t="str">
        <f t="shared" si="31"/>
        <v>#VALUE!</v>
      </c>
      <c r="W656" s="69" t="str">
        <f t="shared" si="32"/>
        <v>donnée(s) manquante(s)</v>
      </c>
      <c r="X656" s="70" t="str">
        <f t="shared" si="27"/>
        <v>donnée(s) manquante(s)</v>
      </c>
      <c r="Y656" s="65" t="str">
        <f t="shared" si="13"/>
        <v> </v>
      </c>
      <c r="Z656" s="65" t="str">
        <f t="shared" si="14"/>
        <v> </v>
      </c>
      <c r="AA656" s="65" t="str">
        <f t="shared" si="15"/>
        <v> </v>
      </c>
      <c r="AB656" s="71" t="str">
        <f t="shared" si="16"/>
        <v> </v>
      </c>
      <c r="AC656" s="71" t="str">
        <f t="shared" si="17"/>
        <v> </v>
      </c>
      <c r="AD656" s="71" t="str">
        <f t="shared" si="18"/>
        <v> </v>
      </c>
      <c r="AE656" s="72" t="str">
        <f t="shared" si="19"/>
        <v>#VALUE!</v>
      </c>
      <c r="AF656" s="72" t="str">
        <f t="shared" si="20"/>
        <v>#VALUE!</v>
      </c>
      <c r="AG656" s="73" t="str">
        <f t="shared" si="21"/>
        <v>#VALUE!</v>
      </c>
      <c r="AH656" s="69" t="str">
        <f t="shared" si="22"/>
        <v>#VALUE!</v>
      </c>
      <c r="AI656" s="70" t="str">
        <f t="shared" si="23"/>
        <v>#VALUE!</v>
      </c>
      <c r="AJ656" s="75" t="str">
        <f t="shared" si="24"/>
        <v>#VALUE!</v>
      </c>
      <c r="AK656" s="75" t="str">
        <f t="shared" si="25"/>
        <v>#VALUE!</v>
      </c>
      <c r="AL656" s="3"/>
      <c r="AM656" s="3"/>
    </row>
    <row r="657" ht="15.75" customHeight="1">
      <c r="A657" s="3" t="s">
        <v>4894</v>
      </c>
      <c r="B657" s="155"/>
      <c r="C657" s="57"/>
      <c r="D657" s="58"/>
      <c r="E657" s="58"/>
      <c r="F657" s="59"/>
      <c r="G657" s="60"/>
      <c r="H657" s="156"/>
      <c r="I657" s="61"/>
      <c r="J657" s="61"/>
      <c r="K657" s="61"/>
      <c r="L657" s="62"/>
      <c r="M657" s="63" t="str">
        <f t="shared" si="28"/>
        <v> </v>
      </c>
      <c r="N657" s="64" t="str">
        <f t="shared" si="29"/>
        <v> </v>
      </c>
      <c r="O657" s="64" t="str">
        <f t="shared" si="3"/>
        <v> </v>
      </c>
      <c r="P657" s="64" t="str">
        <f t="shared" si="4"/>
        <v> </v>
      </c>
      <c r="Q657" s="65" t="str">
        <f t="shared" si="30"/>
        <v> </v>
      </c>
      <c r="R657" s="65" t="str">
        <f t="shared" si="6"/>
        <v> </v>
      </c>
      <c r="S657" s="66" t="str">
        <f t="shared" si="7"/>
        <v> </v>
      </c>
      <c r="T657" s="63" t="str">
        <f t="shared" si="8"/>
        <v>#VALUE!</v>
      </c>
      <c r="U657" s="67" t="str">
        <f t="shared" si="9"/>
        <v>#VALUE!</v>
      </c>
      <c r="V657" s="94" t="str">
        <f t="shared" si="31"/>
        <v>#VALUE!</v>
      </c>
      <c r="W657" s="69" t="str">
        <f t="shared" si="32"/>
        <v>donnée(s) manquante(s)</v>
      </c>
      <c r="X657" s="70" t="str">
        <f t="shared" si="27"/>
        <v>donnée(s) manquante(s)</v>
      </c>
      <c r="Y657" s="65" t="str">
        <f t="shared" si="13"/>
        <v> </v>
      </c>
      <c r="Z657" s="65" t="str">
        <f t="shared" si="14"/>
        <v> </v>
      </c>
      <c r="AA657" s="65" t="str">
        <f t="shared" si="15"/>
        <v> </v>
      </c>
      <c r="AB657" s="71" t="str">
        <f t="shared" si="16"/>
        <v> </v>
      </c>
      <c r="AC657" s="71" t="str">
        <f t="shared" si="17"/>
        <v> </v>
      </c>
      <c r="AD657" s="71" t="str">
        <f t="shared" si="18"/>
        <v> </v>
      </c>
      <c r="AE657" s="72" t="str">
        <f t="shared" si="19"/>
        <v>#VALUE!</v>
      </c>
      <c r="AF657" s="72" t="str">
        <f t="shared" si="20"/>
        <v>#VALUE!</v>
      </c>
      <c r="AG657" s="73" t="str">
        <f t="shared" si="21"/>
        <v>#VALUE!</v>
      </c>
      <c r="AH657" s="69" t="str">
        <f t="shared" si="22"/>
        <v>#VALUE!</v>
      </c>
      <c r="AI657" s="70" t="str">
        <f t="shared" si="23"/>
        <v>#VALUE!</v>
      </c>
      <c r="AJ657" s="75" t="str">
        <f t="shared" si="24"/>
        <v>#VALUE!</v>
      </c>
      <c r="AK657" s="75" t="str">
        <f t="shared" si="25"/>
        <v>#VALUE!</v>
      </c>
      <c r="AL657" s="3"/>
      <c r="AM657" s="3"/>
    </row>
    <row r="658" ht="15.75" customHeight="1">
      <c r="A658" s="3" t="s">
        <v>4895</v>
      </c>
      <c r="B658" s="155"/>
      <c r="C658" s="57"/>
      <c r="D658" s="58"/>
      <c r="E658" s="58"/>
      <c r="F658" s="59"/>
      <c r="G658" s="60"/>
      <c r="H658" s="156"/>
      <c r="I658" s="61"/>
      <c r="J658" s="61"/>
      <c r="K658" s="61"/>
      <c r="L658" s="62"/>
      <c r="M658" s="63" t="str">
        <f t="shared" si="28"/>
        <v> </v>
      </c>
      <c r="N658" s="64" t="str">
        <f t="shared" si="29"/>
        <v> </v>
      </c>
      <c r="O658" s="64" t="str">
        <f t="shared" si="3"/>
        <v> </v>
      </c>
      <c r="P658" s="64" t="str">
        <f t="shared" si="4"/>
        <v> </v>
      </c>
      <c r="Q658" s="65" t="str">
        <f t="shared" si="30"/>
        <v> </v>
      </c>
      <c r="R658" s="65" t="str">
        <f t="shared" si="6"/>
        <v> </v>
      </c>
      <c r="S658" s="66" t="str">
        <f t="shared" si="7"/>
        <v> </v>
      </c>
      <c r="T658" s="63" t="str">
        <f t="shared" si="8"/>
        <v>#VALUE!</v>
      </c>
      <c r="U658" s="67" t="str">
        <f t="shared" si="9"/>
        <v>#VALUE!</v>
      </c>
      <c r="V658" s="94" t="str">
        <f t="shared" si="31"/>
        <v>#VALUE!</v>
      </c>
      <c r="W658" s="69" t="str">
        <f t="shared" si="32"/>
        <v>donnée(s) manquante(s)</v>
      </c>
      <c r="X658" s="70" t="str">
        <f t="shared" si="27"/>
        <v>donnée(s) manquante(s)</v>
      </c>
      <c r="Y658" s="65" t="str">
        <f t="shared" si="13"/>
        <v> </v>
      </c>
      <c r="Z658" s="65" t="str">
        <f t="shared" si="14"/>
        <v> </v>
      </c>
      <c r="AA658" s="65" t="str">
        <f t="shared" si="15"/>
        <v> </v>
      </c>
      <c r="AB658" s="71" t="str">
        <f t="shared" si="16"/>
        <v> </v>
      </c>
      <c r="AC658" s="71" t="str">
        <f t="shared" si="17"/>
        <v> </v>
      </c>
      <c r="AD658" s="71" t="str">
        <f t="shared" si="18"/>
        <v> </v>
      </c>
      <c r="AE658" s="72" t="str">
        <f t="shared" si="19"/>
        <v>#VALUE!</v>
      </c>
      <c r="AF658" s="72" t="str">
        <f t="shared" si="20"/>
        <v>#VALUE!</v>
      </c>
      <c r="AG658" s="73" t="str">
        <f t="shared" si="21"/>
        <v>#VALUE!</v>
      </c>
      <c r="AH658" s="69" t="str">
        <f t="shared" si="22"/>
        <v>#VALUE!</v>
      </c>
      <c r="AI658" s="70" t="str">
        <f t="shared" si="23"/>
        <v>#VALUE!</v>
      </c>
      <c r="AJ658" s="75" t="str">
        <f t="shared" si="24"/>
        <v>#VALUE!</v>
      </c>
      <c r="AK658" s="75" t="str">
        <f t="shared" si="25"/>
        <v>#VALUE!</v>
      </c>
      <c r="AL658" s="3"/>
      <c r="AM658" s="3"/>
    </row>
    <row r="659" ht="15.75" customHeight="1">
      <c r="A659" s="3" t="s">
        <v>4896</v>
      </c>
      <c r="B659" s="155"/>
      <c r="C659" s="57"/>
      <c r="D659" s="58"/>
      <c r="E659" s="58"/>
      <c r="F659" s="59"/>
      <c r="G659" s="60"/>
      <c r="H659" s="156"/>
      <c r="I659" s="61"/>
      <c r="J659" s="61"/>
      <c r="K659" s="61"/>
      <c r="L659" s="62"/>
      <c r="M659" s="63" t="str">
        <f t="shared" si="28"/>
        <v> </v>
      </c>
      <c r="N659" s="64" t="str">
        <f t="shared" si="29"/>
        <v> </v>
      </c>
      <c r="O659" s="64" t="str">
        <f t="shared" si="3"/>
        <v> </v>
      </c>
      <c r="P659" s="64" t="str">
        <f t="shared" si="4"/>
        <v> </v>
      </c>
      <c r="Q659" s="65" t="str">
        <f t="shared" si="30"/>
        <v> </v>
      </c>
      <c r="R659" s="65" t="str">
        <f t="shared" si="6"/>
        <v> </v>
      </c>
      <c r="S659" s="66" t="str">
        <f t="shared" si="7"/>
        <v> </v>
      </c>
      <c r="T659" s="63" t="str">
        <f t="shared" si="8"/>
        <v>#VALUE!</v>
      </c>
      <c r="U659" s="67" t="str">
        <f t="shared" si="9"/>
        <v>#VALUE!</v>
      </c>
      <c r="V659" s="94" t="str">
        <f t="shared" si="31"/>
        <v>#VALUE!</v>
      </c>
      <c r="W659" s="69" t="str">
        <f t="shared" si="32"/>
        <v>donnée(s) manquante(s)</v>
      </c>
      <c r="X659" s="70" t="str">
        <f t="shared" si="27"/>
        <v>donnée(s) manquante(s)</v>
      </c>
      <c r="Y659" s="65" t="str">
        <f t="shared" si="13"/>
        <v> </v>
      </c>
      <c r="Z659" s="65" t="str">
        <f t="shared" si="14"/>
        <v> </v>
      </c>
      <c r="AA659" s="65" t="str">
        <f t="shared" si="15"/>
        <v> </v>
      </c>
      <c r="AB659" s="71" t="str">
        <f t="shared" si="16"/>
        <v> </v>
      </c>
      <c r="AC659" s="71" t="str">
        <f t="shared" si="17"/>
        <v> </v>
      </c>
      <c r="AD659" s="71" t="str">
        <f t="shared" si="18"/>
        <v> </v>
      </c>
      <c r="AE659" s="72" t="str">
        <f t="shared" si="19"/>
        <v>#VALUE!</v>
      </c>
      <c r="AF659" s="72" t="str">
        <f t="shared" si="20"/>
        <v>#VALUE!</v>
      </c>
      <c r="AG659" s="73" t="str">
        <f t="shared" si="21"/>
        <v>#VALUE!</v>
      </c>
      <c r="AH659" s="69" t="str">
        <f t="shared" si="22"/>
        <v>#VALUE!</v>
      </c>
      <c r="AI659" s="70" t="str">
        <f t="shared" si="23"/>
        <v>#VALUE!</v>
      </c>
      <c r="AJ659" s="75" t="str">
        <f t="shared" si="24"/>
        <v>#VALUE!</v>
      </c>
      <c r="AK659" s="75" t="str">
        <f t="shared" si="25"/>
        <v>#VALUE!</v>
      </c>
      <c r="AL659" s="3"/>
      <c r="AM659" s="3"/>
    </row>
    <row r="660" ht="15.75" customHeight="1">
      <c r="A660" s="3" t="s">
        <v>4897</v>
      </c>
      <c r="B660" s="155"/>
      <c r="C660" s="57"/>
      <c r="D660" s="58"/>
      <c r="E660" s="58"/>
      <c r="F660" s="59"/>
      <c r="G660" s="60"/>
      <c r="H660" s="156"/>
      <c r="I660" s="61"/>
      <c r="J660" s="61"/>
      <c r="K660" s="61"/>
      <c r="L660" s="62"/>
      <c r="M660" s="63" t="str">
        <f t="shared" si="28"/>
        <v> </v>
      </c>
      <c r="N660" s="64" t="str">
        <f t="shared" si="29"/>
        <v> </v>
      </c>
      <c r="O660" s="64" t="str">
        <f t="shared" si="3"/>
        <v> </v>
      </c>
      <c r="P660" s="64" t="str">
        <f t="shared" si="4"/>
        <v> </v>
      </c>
      <c r="Q660" s="65" t="str">
        <f t="shared" si="30"/>
        <v> </v>
      </c>
      <c r="R660" s="65" t="str">
        <f t="shared" si="6"/>
        <v> </v>
      </c>
      <c r="S660" s="66" t="str">
        <f t="shared" si="7"/>
        <v> </v>
      </c>
      <c r="T660" s="63" t="str">
        <f t="shared" si="8"/>
        <v>#VALUE!</v>
      </c>
      <c r="U660" s="67" t="str">
        <f t="shared" si="9"/>
        <v>#VALUE!</v>
      </c>
      <c r="V660" s="94" t="str">
        <f t="shared" si="31"/>
        <v>#VALUE!</v>
      </c>
      <c r="W660" s="69" t="str">
        <f t="shared" si="32"/>
        <v>donnée(s) manquante(s)</v>
      </c>
      <c r="X660" s="70" t="str">
        <f t="shared" si="27"/>
        <v>donnée(s) manquante(s)</v>
      </c>
      <c r="Y660" s="65" t="str">
        <f t="shared" si="13"/>
        <v> </v>
      </c>
      <c r="Z660" s="65" t="str">
        <f t="shared" si="14"/>
        <v> </v>
      </c>
      <c r="AA660" s="65" t="str">
        <f t="shared" si="15"/>
        <v> </v>
      </c>
      <c r="AB660" s="71" t="str">
        <f t="shared" si="16"/>
        <v> </v>
      </c>
      <c r="AC660" s="71" t="str">
        <f t="shared" si="17"/>
        <v> </v>
      </c>
      <c r="AD660" s="71" t="str">
        <f t="shared" si="18"/>
        <v> </v>
      </c>
      <c r="AE660" s="72" t="str">
        <f t="shared" si="19"/>
        <v>#VALUE!</v>
      </c>
      <c r="AF660" s="72" t="str">
        <f t="shared" si="20"/>
        <v>#VALUE!</v>
      </c>
      <c r="AG660" s="73" t="str">
        <f t="shared" si="21"/>
        <v>#VALUE!</v>
      </c>
      <c r="AH660" s="69" t="str">
        <f t="shared" si="22"/>
        <v>#VALUE!</v>
      </c>
      <c r="AI660" s="70" t="str">
        <f t="shared" si="23"/>
        <v>#VALUE!</v>
      </c>
      <c r="AJ660" s="75" t="str">
        <f t="shared" si="24"/>
        <v>#VALUE!</v>
      </c>
      <c r="AK660" s="75" t="str">
        <f t="shared" si="25"/>
        <v>#VALUE!</v>
      </c>
      <c r="AL660" s="3"/>
      <c r="AM660" s="3"/>
    </row>
    <row r="661" ht="15.75" customHeight="1">
      <c r="A661" s="3" t="s">
        <v>4898</v>
      </c>
      <c r="B661" s="155"/>
      <c r="C661" s="57"/>
      <c r="D661" s="58"/>
      <c r="E661" s="58"/>
      <c r="F661" s="59"/>
      <c r="G661" s="60"/>
      <c r="H661" s="156"/>
      <c r="I661" s="61"/>
      <c r="J661" s="61"/>
      <c r="K661" s="61"/>
      <c r="L661" s="62"/>
      <c r="M661" s="63" t="str">
        <f t="shared" si="28"/>
        <v> </v>
      </c>
      <c r="N661" s="64" t="str">
        <f t="shared" si="29"/>
        <v> </v>
      </c>
      <c r="O661" s="64" t="str">
        <f t="shared" si="3"/>
        <v> </v>
      </c>
      <c r="P661" s="64" t="str">
        <f t="shared" si="4"/>
        <v> </v>
      </c>
      <c r="Q661" s="65" t="str">
        <f t="shared" si="30"/>
        <v> </v>
      </c>
      <c r="R661" s="65" t="str">
        <f t="shared" si="6"/>
        <v> </v>
      </c>
      <c r="S661" s="66" t="str">
        <f t="shared" si="7"/>
        <v> </v>
      </c>
      <c r="T661" s="63" t="str">
        <f t="shared" si="8"/>
        <v>#VALUE!</v>
      </c>
      <c r="U661" s="67" t="str">
        <f t="shared" si="9"/>
        <v>#VALUE!</v>
      </c>
      <c r="V661" s="94" t="str">
        <f t="shared" si="31"/>
        <v>#VALUE!</v>
      </c>
      <c r="W661" s="69" t="str">
        <f t="shared" si="32"/>
        <v>donnée(s) manquante(s)</v>
      </c>
      <c r="X661" s="70" t="str">
        <f t="shared" si="27"/>
        <v>donnée(s) manquante(s)</v>
      </c>
      <c r="Y661" s="65" t="str">
        <f t="shared" si="13"/>
        <v> </v>
      </c>
      <c r="Z661" s="65" t="str">
        <f t="shared" si="14"/>
        <v> </v>
      </c>
      <c r="AA661" s="65" t="str">
        <f t="shared" si="15"/>
        <v> </v>
      </c>
      <c r="AB661" s="71" t="str">
        <f t="shared" si="16"/>
        <v> </v>
      </c>
      <c r="AC661" s="71" t="str">
        <f t="shared" si="17"/>
        <v> </v>
      </c>
      <c r="AD661" s="71" t="str">
        <f t="shared" si="18"/>
        <v> </v>
      </c>
      <c r="AE661" s="72" t="str">
        <f t="shared" si="19"/>
        <v>#VALUE!</v>
      </c>
      <c r="AF661" s="72" t="str">
        <f t="shared" si="20"/>
        <v>#VALUE!</v>
      </c>
      <c r="AG661" s="73" t="str">
        <f t="shared" si="21"/>
        <v>#VALUE!</v>
      </c>
      <c r="AH661" s="69" t="str">
        <f t="shared" si="22"/>
        <v>#VALUE!</v>
      </c>
      <c r="AI661" s="70" t="str">
        <f t="shared" si="23"/>
        <v>#VALUE!</v>
      </c>
      <c r="AJ661" s="75" t="str">
        <f t="shared" si="24"/>
        <v>#VALUE!</v>
      </c>
      <c r="AK661" s="75" t="str">
        <f t="shared" si="25"/>
        <v>#VALUE!</v>
      </c>
      <c r="AL661" s="3"/>
      <c r="AM661" s="3"/>
    </row>
    <row r="662" ht="15.75" customHeight="1">
      <c r="A662" s="3" t="s">
        <v>4899</v>
      </c>
      <c r="B662" s="155"/>
      <c r="C662" s="57"/>
      <c r="D662" s="58"/>
      <c r="E662" s="58"/>
      <c r="F662" s="59"/>
      <c r="G662" s="60"/>
      <c r="H662" s="156"/>
      <c r="I662" s="61"/>
      <c r="J662" s="61"/>
      <c r="K662" s="61"/>
      <c r="L662" s="62"/>
      <c r="M662" s="63" t="str">
        <f t="shared" si="28"/>
        <v> </v>
      </c>
      <c r="N662" s="64" t="str">
        <f t="shared" si="29"/>
        <v> </v>
      </c>
      <c r="O662" s="64" t="str">
        <f t="shared" si="3"/>
        <v> </v>
      </c>
      <c r="P662" s="64" t="str">
        <f t="shared" si="4"/>
        <v> </v>
      </c>
      <c r="Q662" s="65" t="str">
        <f t="shared" si="30"/>
        <v> </v>
      </c>
      <c r="R662" s="65" t="str">
        <f t="shared" si="6"/>
        <v> </v>
      </c>
      <c r="S662" s="66" t="str">
        <f t="shared" si="7"/>
        <v> </v>
      </c>
      <c r="T662" s="63" t="str">
        <f t="shared" si="8"/>
        <v>#VALUE!</v>
      </c>
      <c r="U662" s="67" t="str">
        <f t="shared" si="9"/>
        <v>#VALUE!</v>
      </c>
      <c r="V662" s="94" t="str">
        <f t="shared" si="31"/>
        <v>#VALUE!</v>
      </c>
      <c r="W662" s="69" t="str">
        <f t="shared" si="32"/>
        <v>donnée(s) manquante(s)</v>
      </c>
      <c r="X662" s="70" t="str">
        <f t="shared" si="27"/>
        <v>donnée(s) manquante(s)</v>
      </c>
      <c r="Y662" s="65" t="str">
        <f t="shared" si="13"/>
        <v> </v>
      </c>
      <c r="Z662" s="65" t="str">
        <f t="shared" si="14"/>
        <v> </v>
      </c>
      <c r="AA662" s="65" t="str">
        <f t="shared" si="15"/>
        <v> </v>
      </c>
      <c r="AB662" s="71" t="str">
        <f t="shared" si="16"/>
        <v> </v>
      </c>
      <c r="AC662" s="71" t="str">
        <f t="shared" si="17"/>
        <v> </v>
      </c>
      <c r="AD662" s="71" t="str">
        <f t="shared" si="18"/>
        <v> </v>
      </c>
      <c r="AE662" s="72" t="str">
        <f t="shared" si="19"/>
        <v>#VALUE!</v>
      </c>
      <c r="AF662" s="72" t="str">
        <f t="shared" si="20"/>
        <v>#VALUE!</v>
      </c>
      <c r="AG662" s="73" t="str">
        <f t="shared" si="21"/>
        <v>#VALUE!</v>
      </c>
      <c r="AH662" s="69" t="str">
        <f t="shared" si="22"/>
        <v>#VALUE!</v>
      </c>
      <c r="AI662" s="70" t="str">
        <f t="shared" si="23"/>
        <v>#VALUE!</v>
      </c>
      <c r="AJ662" s="75" t="str">
        <f t="shared" si="24"/>
        <v>#VALUE!</v>
      </c>
      <c r="AK662" s="75" t="str">
        <f t="shared" si="25"/>
        <v>#VALUE!</v>
      </c>
      <c r="AL662" s="3"/>
      <c r="AM662" s="3"/>
    </row>
    <row r="663" ht="15.75" customHeight="1">
      <c r="A663" s="3" t="s">
        <v>4900</v>
      </c>
      <c r="B663" s="155"/>
      <c r="C663" s="57"/>
      <c r="D663" s="58"/>
      <c r="E663" s="58"/>
      <c r="F663" s="59"/>
      <c r="G663" s="60"/>
      <c r="H663" s="156"/>
      <c r="I663" s="61"/>
      <c r="J663" s="61"/>
      <c r="K663" s="61"/>
      <c r="L663" s="62"/>
      <c r="M663" s="63" t="str">
        <f t="shared" si="28"/>
        <v> </v>
      </c>
      <c r="N663" s="64" t="str">
        <f t="shared" si="29"/>
        <v> </v>
      </c>
      <c r="O663" s="64" t="str">
        <f t="shared" si="3"/>
        <v> </v>
      </c>
      <c r="P663" s="64" t="str">
        <f t="shared" si="4"/>
        <v> </v>
      </c>
      <c r="Q663" s="65" t="str">
        <f t="shared" si="30"/>
        <v> </v>
      </c>
      <c r="R663" s="65" t="str">
        <f t="shared" si="6"/>
        <v> </v>
      </c>
      <c r="S663" s="66" t="str">
        <f t="shared" si="7"/>
        <v> </v>
      </c>
      <c r="T663" s="63" t="str">
        <f t="shared" si="8"/>
        <v>#VALUE!</v>
      </c>
      <c r="U663" s="67" t="str">
        <f t="shared" si="9"/>
        <v>#VALUE!</v>
      </c>
      <c r="V663" s="94" t="str">
        <f t="shared" si="31"/>
        <v>#VALUE!</v>
      </c>
      <c r="W663" s="69" t="str">
        <f t="shared" si="32"/>
        <v>donnée(s) manquante(s)</v>
      </c>
      <c r="X663" s="70" t="str">
        <f t="shared" si="27"/>
        <v>donnée(s) manquante(s)</v>
      </c>
      <c r="Y663" s="65" t="str">
        <f t="shared" si="13"/>
        <v> </v>
      </c>
      <c r="Z663" s="65" t="str">
        <f t="shared" si="14"/>
        <v> </v>
      </c>
      <c r="AA663" s="65" t="str">
        <f t="shared" si="15"/>
        <v> </v>
      </c>
      <c r="AB663" s="71" t="str">
        <f t="shared" si="16"/>
        <v> </v>
      </c>
      <c r="AC663" s="71" t="str">
        <f t="shared" si="17"/>
        <v> </v>
      </c>
      <c r="AD663" s="71" t="str">
        <f t="shared" si="18"/>
        <v> </v>
      </c>
      <c r="AE663" s="72" t="str">
        <f t="shared" si="19"/>
        <v>#VALUE!</v>
      </c>
      <c r="AF663" s="72" t="str">
        <f t="shared" si="20"/>
        <v>#VALUE!</v>
      </c>
      <c r="AG663" s="73" t="str">
        <f t="shared" si="21"/>
        <v>#VALUE!</v>
      </c>
      <c r="AH663" s="69" t="str">
        <f t="shared" si="22"/>
        <v>#VALUE!</v>
      </c>
      <c r="AI663" s="70" t="str">
        <f t="shared" si="23"/>
        <v>#VALUE!</v>
      </c>
      <c r="AJ663" s="75" t="str">
        <f t="shared" si="24"/>
        <v>#VALUE!</v>
      </c>
      <c r="AK663" s="75" t="str">
        <f t="shared" si="25"/>
        <v>#VALUE!</v>
      </c>
      <c r="AL663" s="3"/>
      <c r="AM663" s="3"/>
    </row>
    <row r="664" ht="15.75" customHeight="1">
      <c r="A664" s="3" t="s">
        <v>4901</v>
      </c>
      <c r="B664" s="155"/>
      <c r="C664" s="57"/>
      <c r="D664" s="58"/>
      <c r="E664" s="58"/>
      <c r="F664" s="59"/>
      <c r="G664" s="60"/>
      <c r="H664" s="156"/>
      <c r="I664" s="61"/>
      <c r="J664" s="61"/>
      <c r="K664" s="61"/>
      <c r="L664" s="62"/>
      <c r="M664" s="63" t="str">
        <f t="shared" si="28"/>
        <v> </v>
      </c>
      <c r="N664" s="64" t="str">
        <f t="shared" si="29"/>
        <v> </v>
      </c>
      <c r="O664" s="64" t="str">
        <f t="shared" si="3"/>
        <v> </v>
      </c>
      <c r="P664" s="64" t="str">
        <f t="shared" si="4"/>
        <v> </v>
      </c>
      <c r="Q664" s="65" t="str">
        <f t="shared" si="30"/>
        <v> </v>
      </c>
      <c r="R664" s="65" t="str">
        <f t="shared" si="6"/>
        <v> </v>
      </c>
      <c r="S664" s="66" t="str">
        <f t="shared" si="7"/>
        <v> </v>
      </c>
      <c r="T664" s="63" t="str">
        <f t="shared" si="8"/>
        <v>#VALUE!</v>
      </c>
      <c r="U664" s="67" t="str">
        <f t="shared" si="9"/>
        <v>#VALUE!</v>
      </c>
      <c r="V664" s="94" t="str">
        <f t="shared" si="31"/>
        <v>#VALUE!</v>
      </c>
      <c r="W664" s="69" t="str">
        <f t="shared" si="32"/>
        <v>donnée(s) manquante(s)</v>
      </c>
      <c r="X664" s="70" t="str">
        <f t="shared" si="27"/>
        <v>donnée(s) manquante(s)</v>
      </c>
      <c r="Y664" s="65" t="str">
        <f t="shared" si="13"/>
        <v> </v>
      </c>
      <c r="Z664" s="65" t="str">
        <f t="shared" si="14"/>
        <v> </v>
      </c>
      <c r="AA664" s="65" t="str">
        <f t="shared" si="15"/>
        <v> </v>
      </c>
      <c r="AB664" s="71" t="str">
        <f t="shared" si="16"/>
        <v> </v>
      </c>
      <c r="AC664" s="71" t="str">
        <f t="shared" si="17"/>
        <v> </v>
      </c>
      <c r="AD664" s="71" t="str">
        <f t="shared" si="18"/>
        <v> </v>
      </c>
      <c r="AE664" s="72" t="str">
        <f t="shared" si="19"/>
        <v>#VALUE!</v>
      </c>
      <c r="AF664" s="72" t="str">
        <f t="shared" si="20"/>
        <v>#VALUE!</v>
      </c>
      <c r="AG664" s="73" t="str">
        <f t="shared" si="21"/>
        <v>#VALUE!</v>
      </c>
      <c r="AH664" s="69" t="str">
        <f t="shared" si="22"/>
        <v>#VALUE!</v>
      </c>
      <c r="AI664" s="70" t="str">
        <f t="shared" si="23"/>
        <v>#VALUE!</v>
      </c>
      <c r="AJ664" s="75" t="str">
        <f t="shared" si="24"/>
        <v>#VALUE!</v>
      </c>
      <c r="AK664" s="75" t="str">
        <f t="shared" si="25"/>
        <v>#VALUE!</v>
      </c>
      <c r="AL664" s="3"/>
      <c r="AM664" s="3"/>
    </row>
    <row r="665" ht="15.75" customHeight="1">
      <c r="A665" s="3" t="s">
        <v>4902</v>
      </c>
      <c r="B665" s="155"/>
      <c r="C665" s="57"/>
      <c r="D665" s="58"/>
      <c r="E665" s="58"/>
      <c r="F665" s="59"/>
      <c r="G665" s="60"/>
      <c r="H665" s="156"/>
      <c r="I665" s="61"/>
      <c r="J665" s="61"/>
      <c r="K665" s="61"/>
      <c r="L665" s="62"/>
      <c r="M665" s="63" t="str">
        <f t="shared" si="28"/>
        <v> </v>
      </c>
      <c r="N665" s="64" t="str">
        <f t="shared" si="29"/>
        <v> </v>
      </c>
      <c r="O665" s="64" t="str">
        <f t="shared" si="3"/>
        <v> </v>
      </c>
      <c r="P665" s="64" t="str">
        <f t="shared" si="4"/>
        <v> </v>
      </c>
      <c r="Q665" s="65" t="str">
        <f t="shared" si="30"/>
        <v> </v>
      </c>
      <c r="R665" s="65" t="str">
        <f t="shared" si="6"/>
        <v> </v>
      </c>
      <c r="S665" s="66" t="str">
        <f t="shared" si="7"/>
        <v> </v>
      </c>
      <c r="T665" s="63" t="str">
        <f t="shared" si="8"/>
        <v>#VALUE!</v>
      </c>
      <c r="U665" s="67" t="str">
        <f t="shared" si="9"/>
        <v>#VALUE!</v>
      </c>
      <c r="V665" s="94" t="str">
        <f t="shared" si="31"/>
        <v>#VALUE!</v>
      </c>
      <c r="W665" s="69" t="str">
        <f t="shared" si="32"/>
        <v>donnée(s) manquante(s)</v>
      </c>
      <c r="X665" s="70" t="str">
        <f t="shared" si="27"/>
        <v>donnée(s) manquante(s)</v>
      </c>
      <c r="Y665" s="65" t="str">
        <f t="shared" si="13"/>
        <v> </v>
      </c>
      <c r="Z665" s="65" t="str">
        <f t="shared" si="14"/>
        <v> </v>
      </c>
      <c r="AA665" s="65" t="str">
        <f t="shared" si="15"/>
        <v> </v>
      </c>
      <c r="AB665" s="71" t="str">
        <f t="shared" si="16"/>
        <v> </v>
      </c>
      <c r="AC665" s="71" t="str">
        <f t="shared" si="17"/>
        <v> </v>
      </c>
      <c r="AD665" s="71" t="str">
        <f t="shared" si="18"/>
        <v> </v>
      </c>
      <c r="AE665" s="72" t="str">
        <f t="shared" si="19"/>
        <v>#VALUE!</v>
      </c>
      <c r="AF665" s="72" t="str">
        <f t="shared" si="20"/>
        <v>#VALUE!</v>
      </c>
      <c r="AG665" s="73" t="str">
        <f t="shared" si="21"/>
        <v>#VALUE!</v>
      </c>
      <c r="AH665" s="69" t="str">
        <f t="shared" si="22"/>
        <v>#VALUE!</v>
      </c>
      <c r="AI665" s="70" t="str">
        <f t="shared" si="23"/>
        <v>#VALUE!</v>
      </c>
      <c r="AJ665" s="75" t="str">
        <f t="shared" si="24"/>
        <v>#VALUE!</v>
      </c>
      <c r="AK665" s="75" t="str">
        <f t="shared" si="25"/>
        <v>#VALUE!</v>
      </c>
      <c r="AL665" s="3"/>
      <c r="AM665" s="3"/>
    </row>
    <row r="666" ht="15.75" customHeight="1">
      <c r="A666" s="3" t="s">
        <v>4903</v>
      </c>
      <c r="B666" s="155"/>
      <c r="C666" s="57"/>
      <c r="D666" s="58"/>
      <c r="E666" s="58"/>
      <c r="F666" s="59"/>
      <c r="G666" s="60"/>
      <c r="H666" s="156"/>
      <c r="I666" s="61"/>
      <c r="J666" s="61"/>
      <c r="K666" s="61"/>
      <c r="L666" s="62"/>
      <c r="M666" s="63" t="str">
        <f t="shared" si="28"/>
        <v> </v>
      </c>
      <c r="N666" s="64" t="str">
        <f t="shared" si="29"/>
        <v> </v>
      </c>
      <c r="O666" s="64" t="str">
        <f t="shared" si="3"/>
        <v> </v>
      </c>
      <c r="P666" s="64" t="str">
        <f t="shared" si="4"/>
        <v> </v>
      </c>
      <c r="Q666" s="65" t="str">
        <f t="shared" si="30"/>
        <v> </v>
      </c>
      <c r="R666" s="65" t="str">
        <f t="shared" si="6"/>
        <v> </v>
      </c>
      <c r="S666" s="66" t="str">
        <f t="shared" si="7"/>
        <v> </v>
      </c>
      <c r="T666" s="63" t="str">
        <f t="shared" si="8"/>
        <v>#VALUE!</v>
      </c>
      <c r="U666" s="67" t="str">
        <f t="shared" si="9"/>
        <v>#VALUE!</v>
      </c>
      <c r="V666" s="94" t="str">
        <f t="shared" si="31"/>
        <v>#VALUE!</v>
      </c>
      <c r="W666" s="69" t="str">
        <f t="shared" si="32"/>
        <v>donnée(s) manquante(s)</v>
      </c>
      <c r="X666" s="70" t="str">
        <f t="shared" si="27"/>
        <v>donnée(s) manquante(s)</v>
      </c>
      <c r="Y666" s="65" t="str">
        <f t="shared" si="13"/>
        <v> </v>
      </c>
      <c r="Z666" s="65" t="str">
        <f t="shared" si="14"/>
        <v> </v>
      </c>
      <c r="AA666" s="65" t="str">
        <f t="shared" si="15"/>
        <v> </v>
      </c>
      <c r="AB666" s="71" t="str">
        <f t="shared" si="16"/>
        <v> </v>
      </c>
      <c r="AC666" s="71" t="str">
        <f t="shared" si="17"/>
        <v> </v>
      </c>
      <c r="AD666" s="71" t="str">
        <f t="shared" si="18"/>
        <v> </v>
      </c>
      <c r="AE666" s="72" t="str">
        <f t="shared" si="19"/>
        <v>#VALUE!</v>
      </c>
      <c r="AF666" s="72" t="str">
        <f t="shared" si="20"/>
        <v>#VALUE!</v>
      </c>
      <c r="AG666" s="73" t="str">
        <f t="shared" si="21"/>
        <v>#VALUE!</v>
      </c>
      <c r="AH666" s="69" t="str">
        <f t="shared" si="22"/>
        <v>#VALUE!</v>
      </c>
      <c r="AI666" s="70" t="str">
        <f t="shared" si="23"/>
        <v>#VALUE!</v>
      </c>
      <c r="AJ666" s="75" t="str">
        <f t="shared" si="24"/>
        <v>#VALUE!</v>
      </c>
      <c r="AK666" s="75" t="str">
        <f t="shared" si="25"/>
        <v>#VALUE!</v>
      </c>
      <c r="AL666" s="3"/>
      <c r="AM666" s="3"/>
    </row>
    <row r="667" ht="15.75" customHeight="1">
      <c r="A667" s="3" t="s">
        <v>4904</v>
      </c>
      <c r="B667" s="155"/>
      <c r="C667" s="57"/>
      <c r="D667" s="58"/>
      <c r="E667" s="58"/>
      <c r="F667" s="59"/>
      <c r="G667" s="60"/>
      <c r="H667" s="156"/>
      <c r="I667" s="61"/>
      <c r="J667" s="61"/>
      <c r="K667" s="61"/>
      <c r="L667" s="62"/>
      <c r="M667" s="63" t="str">
        <f t="shared" si="28"/>
        <v> </v>
      </c>
      <c r="N667" s="64" t="str">
        <f t="shared" si="29"/>
        <v> </v>
      </c>
      <c r="O667" s="64" t="str">
        <f t="shared" si="3"/>
        <v> </v>
      </c>
      <c r="P667" s="64" t="str">
        <f t="shared" si="4"/>
        <v> </v>
      </c>
      <c r="Q667" s="65" t="str">
        <f t="shared" si="30"/>
        <v> </v>
      </c>
      <c r="R667" s="65" t="str">
        <f t="shared" si="6"/>
        <v> </v>
      </c>
      <c r="S667" s="66" t="str">
        <f t="shared" si="7"/>
        <v> </v>
      </c>
      <c r="T667" s="63" t="str">
        <f t="shared" si="8"/>
        <v>#VALUE!</v>
      </c>
      <c r="U667" s="67" t="str">
        <f t="shared" si="9"/>
        <v>#VALUE!</v>
      </c>
      <c r="V667" s="94" t="str">
        <f t="shared" si="31"/>
        <v>#VALUE!</v>
      </c>
      <c r="W667" s="69" t="str">
        <f t="shared" si="32"/>
        <v>donnée(s) manquante(s)</v>
      </c>
      <c r="X667" s="70" t="str">
        <f t="shared" si="27"/>
        <v>donnée(s) manquante(s)</v>
      </c>
      <c r="Y667" s="65" t="str">
        <f t="shared" si="13"/>
        <v> </v>
      </c>
      <c r="Z667" s="65" t="str">
        <f t="shared" si="14"/>
        <v> </v>
      </c>
      <c r="AA667" s="65" t="str">
        <f t="shared" si="15"/>
        <v> </v>
      </c>
      <c r="AB667" s="71" t="str">
        <f t="shared" si="16"/>
        <v> </v>
      </c>
      <c r="AC667" s="71" t="str">
        <f t="shared" si="17"/>
        <v> </v>
      </c>
      <c r="AD667" s="71" t="str">
        <f t="shared" si="18"/>
        <v> </v>
      </c>
      <c r="AE667" s="72" t="str">
        <f t="shared" si="19"/>
        <v>#VALUE!</v>
      </c>
      <c r="AF667" s="72" t="str">
        <f t="shared" si="20"/>
        <v>#VALUE!</v>
      </c>
      <c r="AG667" s="73" t="str">
        <f t="shared" si="21"/>
        <v>#VALUE!</v>
      </c>
      <c r="AH667" s="69" t="str">
        <f t="shared" si="22"/>
        <v>#VALUE!</v>
      </c>
      <c r="AI667" s="70" t="str">
        <f t="shared" si="23"/>
        <v>#VALUE!</v>
      </c>
      <c r="AJ667" s="75" t="str">
        <f t="shared" si="24"/>
        <v>#VALUE!</v>
      </c>
      <c r="AK667" s="75" t="str">
        <f t="shared" si="25"/>
        <v>#VALUE!</v>
      </c>
      <c r="AL667" s="3"/>
      <c r="AM667" s="3"/>
    </row>
    <row r="668" ht="15.75" customHeight="1">
      <c r="A668" s="3" t="s">
        <v>4905</v>
      </c>
      <c r="B668" s="155"/>
      <c r="C668" s="57"/>
      <c r="D668" s="58"/>
      <c r="E668" s="58"/>
      <c r="F668" s="59"/>
      <c r="G668" s="60"/>
      <c r="H668" s="156"/>
      <c r="I668" s="61"/>
      <c r="J668" s="61"/>
      <c r="K668" s="61"/>
      <c r="L668" s="62"/>
      <c r="M668" s="63" t="str">
        <f t="shared" si="28"/>
        <v> </v>
      </c>
      <c r="N668" s="64" t="str">
        <f t="shared" si="29"/>
        <v> </v>
      </c>
      <c r="O668" s="64" t="str">
        <f t="shared" si="3"/>
        <v> </v>
      </c>
      <c r="P668" s="64" t="str">
        <f t="shared" si="4"/>
        <v> </v>
      </c>
      <c r="Q668" s="65" t="str">
        <f t="shared" si="30"/>
        <v> </v>
      </c>
      <c r="R668" s="65" t="str">
        <f t="shared" si="6"/>
        <v> </v>
      </c>
      <c r="S668" s="66" t="str">
        <f t="shared" si="7"/>
        <v> </v>
      </c>
      <c r="T668" s="63" t="str">
        <f t="shared" si="8"/>
        <v>#VALUE!</v>
      </c>
      <c r="U668" s="67" t="str">
        <f t="shared" si="9"/>
        <v>#VALUE!</v>
      </c>
      <c r="V668" s="94" t="str">
        <f t="shared" si="31"/>
        <v>#VALUE!</v>
      </c>
      <c r="W668" s="69" t="str">
        <f t="shared" si="32"/>
        <v>donnée(s) manquante(s)</v>
      </c>
      <c r="X668" s="70" t="str">
        <f t="shared" si="27"/>
        <v>donnée(s) manquante(s)</v>
      </c>
      <c r="Y668" s="65" t="str">
        <f t="shared" si="13"/>
        <v> </v>
      </c>
      <c r="Z668" s="65" t="str">
        <f t="shared" si="14"/>
        <v> </v>
      </c>
      <c r="AA668" s="65" t="str">
        <f t="shared" si="15"/>
        <v> </v>
      </c>
      <c r="AB668" s="71" t="str">
        <f t="shared" si="16"/>
        <v> </v>
      </c>
      <c r="AC668" s="71" t="str">
        <f t="shared" si="17"/>
        <v> </v>
      </c>
      <c r="AD668" s="71" t="str">
        <f t="shared" si="18"/>
        <v> </v>
      </c>
      <c r="AE668" s="72" t="str">
        <f t="shared" si="19"/>
        <v>#VALUE!</v>
      </c>
      <c r="AF668" s="72" t="str">
        <f t="shared" si="20"/>
        <v>#VALUE!</v>
      </c>
      <c r="AG668" s="73" t="str">
        <f t="shared" si="21"/>
        <v>#VALUE!</v>
      </c>
      <c r="AH668" s="69" t="str">
        <f t="shared" si="22"/>
        <v>#VALUE!</v>
      </c>
      <c r="AI668" s="70" t="str">
        <f t="shared" si="23"/>
        <v>#VALUE!</v>
      </c>
      <c r="AJ668" s="75" t="str">
        <f t="shared" si="24"/>
        <v>#VALUE!</v>
      </c>
      <c r="AK668" s="75" t="str">
        <f t="shared" si="25"/>
        <v>#VALUE!</v>
      </c>
      <c r="AL668" s="3"/>
      <c r="AM668" s="3"/>
    </row>
    <row r="669" ht="15.75" customHeight="1">
      <c r="A669" s="3" t="s">
        <v>4906</v>
      </c>
      <c r="B669" s="155"/>
      <c r="C669" s="57"/>
      <c r="D669" s="58"/>
      <c r="E669" s="58"/>
      <c r="F669" s="59"/>
      <c r="G669" s="60"/>
      <c r="H669" s="156"/>
      <c r="I669" s="61"/>
      <c r="J669" s="61"/>
      <c r="K669" s="61"/>
      <c r="L669" s="62"/>
      <c r="M669" s="63" t="str">
        <f t="shared" si="28"/>
        <v> </v>
      </c>
      <c r="N669" s="64" t="str">
        <f t="shared" si="29"/>
        <v> </v>
      </c>
      <c r="O669" s="64" t="str">
        <f t="shared" si="3"/>
        <v> </v>
      </c>
      <c r="P669" s="64" t="str">
        <f t="shared" si="4"/>
        <v> </v>
      </c>
      <c r="Q669" s="65" t="str">
        <f t="shared" si="30"/>
        <v> </v>
      </c>
      <c r="R669" s="65" t="str">
        <f t="shared" si="6"/>
        <v> </v>
      </c>
      <c r="S669" s="66" t="str">
        <f t="shared" si="7"/>
        <v> </v>
      </c>
      <c r="T669" s="63" t="str">
        <f t="shared" si="8"/>
        <v>#VALUE!</v>
      </c>
      <c r="U669" s="67" t="str">
        <f t="shared" si="9"/>
        <v>#VALUE!</v>
      </c>
      <c r="V669" s="94" t="str">
        <f t="shared" si="31"/>
        <v>#VALUE!</v>
      </c>
      <c r="W669" s="69" t="str">
        <f t="shared" si="32"/>
        <v>donnée(s) manquante(s)</v>
      </c>
      <c r="X669" s="70" t="str">
        <f t="shared" si="27"/>
        <v>donnée(s) manquante(s)</v>
      </c>
      <c r="Y669" s="65" t="str">
        <f t="shared" si="13"/>
        <v> </v>
      </c>
      <c r="Z669" s="65" t="str">
        <f t="shared" si="14"/>
        <v> </v>
      </c>
      <c r="AA669" s="65" t="str">
        <f t="shared" si="15"/>
        <v> </v>
      </c>
      <c r="AB669" s="71" t="str">
        <f t="shared" si="16"/>
        <v> </v>
      </c>
      <c r="AC669" s="71" t="str">
        <f t="shared" si="17"/>
        <v> </v>
      </c>
      <c r="AD669" s="71" t="str">
        <f t="shared" si="18"/>
        <v> </v>
      </c>
      <c r="AE669" s="72" t="str">
        <f t="shared" si="19"/>
        <v>#VALUE!</v>
      </c>
      <c r="AF669" s="72" t="str">
        <f t="shared" si="20"/>
        <v>#VALUE!</v>
      </c>
      <c r="AG669" s="73" t="str">
        <f t="shared" si="21"/>
        <v>#VALUE!</v>
      </c>
      <c r="AH669" s="69" t="str">
        <f t="shared" si="22"/>
        <v>#VALUE!</v>
      </c>
      <c r="AI669" s="70" t="str">
        <f t="shared" si="23"/>
        <v>#VALUE!</v>
      </c>
      <c r="AJ669" s="75" t="str">
        <f t="shared" si="24"/>
        <v>#VALUE!</v>
      </c>
      <c r="AK669" s="75" t="str">
        <f t="shared" si="25"/>
        <v>#VALUE!</v>
      </c>
      <c r="AL669" s="3"/>
      <c r="AM669" s="3"/>
    </row>
    <row r="670" ht="15.75" customHeight="1">
      <c r="A670" s="3" t="s">
        <v>4907</v>
      </c>
      <c r="B670" s="155"/>
      <c r="C670" s="57"/>
      <c r="D670" s="58"/>
      <c r="E670" s="58"/>
      <c r="F670" s="59"/>
      <c r="G670" s="60"/>
      <c r="H670" s="156"/>
      <c r="I670" s="61"/>
      <c r="J670" s="61"/>
      <c r="K670" s="61"/>
      <c r="L670" s="62"/>
      <c r="M670" s="63" t="str">
        <f t="shared" si="28"/>
        <v> </v>
      </c>
      <c r="N670" s="64" t="str">
        <f t="shared" si="29"/>
        <v> </v>
      </c>
      <c r="O670" s="64" t="str">
        <f t="shared" si="3"/>
        <v> </v>
      </c>
      <c r="P670" s="64" t="str">
        <f t="shared" si="4"/>
        <v> </v>
      </c>
      <c r="Q670" s="65" t="str">
        <f t="shared" si="30"/>
        <v> </v>
      </c>
      <c r="R670" s="65" t="str">
        <f t="shared" si="6"/>
        <v> </v>
      </c>
      <c r="S670" s="66" t="str">
        <f t="shared" si="7"/>
        <v> </v>
      </c>
      <c r="T670" s="63" t="str">
        <f t="shared" si="8"/>
        <v>#VALUE!</v>
      </c>
      <c r="U670" s="67" t="str">
        <f t="shared" si="9"/>
        <v>#VALUE!</v>
      </c>
      <c r="V670" s="94" t="str">
        <f t="shared" si="31"/>
        <v>#VALUE!</v>
      </c>
      <c r="W670" s="69" t="str">
        <f t="shared" si="32"/>
        <v>donnée(s) manquante(s)</v>
      </c>
      <c r="X670" s="70" t="str">
        <f t="shared" si="27"/>
        <v>donnée(s) manquante(s)</v>
      </c>
      <c r="Y670" s="65" t="str">
        <f t="shared" si="13"/>
        <v> </v>
      </c>
      <c r="Z670" s="65" t="str">
        <f t="shared" si="14"/>
        <v> </v>
      </c>
      <c r="AA670" s="65" t="str">
        <f t="shared" si="15"/>
        <v> </v>
      </c>
      <c r="AB670" s="71" t="str">
        <f t="shared" si="16"/>
        <v> </v>
      </c>
      <c r="AC670" s="71" t="str">
        <f t="shared" si="17"/>
        <v> </v>
      </c>
      <c r="AD670" s="71" t="str">
        <f t="shared" si="18"/>
        <v> </v>
      </c>
      <c r="AE670" s="72" t="str">
        <f t="shared" si="19"/>
        <v>#VALUE!</v>
      </c>
      <c r="AF670" s="72" t="str">
        <f t="shared" si="20"/>
        <v>#VALUE!</v>
      </c>
      <c r="AG670" s="73" t="str">
        <f t="shared" si="21"/>
        <v>#VALUE!</v>
      </c>
      <c r="AH670" s="69" t="str">
        <f t="shared" si="22"/>
        <v>#VALUE!</v>
      </c>
      <c r="AI670" s="70" t="str">
        <f t="shared" si="23"/>
        <v>#VALUE!</v>
      </c>
      <c r="AJ670" s="75" t="str">
        <f t="shared" si="24"/>
        <v>#VALUE!</v>
      </c>
      <c r="AK670" s="75" t="str">
        <f t="shared" si="25"/>
        <v>#VALUE!</v>
      </c>
      <c r="AL670" s="3"/>
      <c r="AM670" s="3"/>
    </row>
    <row r="671" ht="15.75" customHeight="1">
      <c r="A671" s="3" t="s">
        <v>4908</v>
      </c>
      <c r="B671" s="155"/>
      <c r="C671" s="57"/>
      <c r="D671" s="58"/>
      <c r="E671" s="58"/>
      <c r="F671" s="59"/>
      <c r="G671" s="60"/>
      <c r="H671" s="156"/>
      <c r="I671" s="61"/>
      <c r="J671" s="61"/>
      <c r="K671" s="61"/>
      <c r="L671" s="62"/>
      <c r="M671" s="63" t="str">
        <f t="shared" si="28"/>
        <v> </v>
      </c>
      <c r="N671" s="64" t="str">
        <f t="shared" si="29"/>
        <v> </v>
      </c>
      <c r="O671" s="64" t="str">
        <f t="shared" si="3"/>
        <v> </v>
      </c>
      <c r="P671" s="64" t="str">
        <f t="shared" si="4"/>
        <v> </v>
      </c>
      <c r="Q671" s="65" t="str">
        <f t="shared" si="30"/>
        <v> </v>
      </c>
      <c r="R671" s="65" t="str">
        <f t="shared" si="6"/>
        <v> </v>
      </c>
      <c r="S671" s="66" t="str">
        <f t="shared" si="7"/>
        <v> </v>
      </c>
      <c r="T671" s="63" t="str">
        <f t="shared" si="8"/>
        <v>#VALUE!</v>
      </c>
      <c r="U671" s="67" t="str">
        <f t="shared" si="9"/>
        <v>#VALUE!</v>
      </c>
      <c r="V671" s="94" t="str">
        <f t="shared" si="31"/>
        <v>#VALUE!</v>
      </c>
      <c r="W671" s="69" t="str">
        <f t="shared" si="32"/>
        <v>donnée(s) manquante(s)</v>
      </c>
      <c r="X671" s="70" t="str">
        <f t="shared" si="27"/>
        <v>donnée(s) manquante(s)</v>
      </c>
      <c r="Y671" s="65" t="str">
        <f t="shared" si="13"/>
        <v> </v>
      </c>
      <c r="Z671" s="65" t="str">
        <f t="shared" si="14"/>
        <v> </v>
      </c>
      <c r="AA671" s="65" t="str">
        <f t="shared" si="15"/>
        <v> </v>
      </c>
      <c r="AB671" s="71" t="str">
        <f t="shared" si="16"/>
        <v> </v>
      </c>
      <c r="AC671" s="71" t="str">
        <f t="shared" si="17"/>
        <v> </v>
      </c>
      <c r="AD671" s="71" t="str">
        <f t="shared" si="18"/>
        <v> </v>
      </c>
      <c r="AE671" s="72" t="str">
        <f t="shared" si="19"/>
        <v>#VALUE!</v>
      </c>
      <c r="AF671" s="72" t="str">
        <f t="shared" si="20"/>
        <v>#VALUE!</v>
      </c>
      <c r="AG671" s="73" t="str">
        <f t="shared" si="21"/>
        <v>#VALUE!</v>
      </c>
      <c r="AH671" s="69" t="str">
        <f t="shared" si="22"/>
        <v>#VALUE!</v>
      </c>
      <c r="AI671" s="70" t="str">
        <f t="shared" si="23"/>
        <v>#VALUE!</v>
      </c>
      <c r="AJ671" s="75" t="str">
        <f t="shared" si="24"/>
        <v>#VALUE!</v>
      </c>
      <c r="AK671" s="75" t="str">
        <f t="shared" si="25"/>
        <v>#VALUE!</v>
      </c>
      <c r="AL671" s="3"/>
      <c r="AM671" s="3"/>
    </row>
    <row r="672" ht="15.75" customHeight="1">
      <c r="A672" s="3" t="s">
        <v>4909</v>
      </c>
      <c r="B672" s="155"/>
      <c r="C672" s="57"/>
      <c r="D672" s="58"/>
      <c r="E672" s="58"/>
      <c r="F672" s="59"/>
      <c r="G672" s="60"/>
      <c r="H672" s="156"/>
      <c r="I672" s="61"/>
      <c r="J672" s="61"/>
      <c r="K672" s="61"/>
      <c r="L672" s="62"/>
      <c r="M672" s="63" t="str">
        <f t="shared" si="28"/>
        <v> </v>
      </c>
      <c r="N672" s="64" t="str">
        <f t="shared" si="29"/>
        <v> </v>
      </c>
      <c r="O672" s="64" t="str">
        <f t="shared" si="3"/>
        <v> </v>
      </c>
      <c r="P672" s="64" t="str">
        <f t="shared" si="4"/>
        <v> </v>
      </c>
      <c r="Q672" s="65" t="str">
        <f t="shared" si="30"/>
        <v> </v>
      </c>
      <c r="R672" s="65" t="str">
        <f t="shared" si="6"/>
        <v> </v>
      </c>
      <c r="S672" s="66" t="str">
        <f t="shared" si="7"/>
        <v> </v>
      </c>
      <c r="T672" s="63" t="str">
        <f t="shared" si="8"/>
        <v>#VALUE!</v>
      </c>
      <c r="U672" s="67" t="str">
        <f t="shared" si="9"/>
        <v>#VALUE!</v>
      </c>
      <c r="V672" s="94" t="str">
        <f t="shared" si="31"/>
        <v>#VALUE!</v>
      </c>
      <c r="W672" s="69" t="str">
        <f t="shared" si="32"/>
        <v>donnée(s) manquante(s)</v>
      </c>
      <c r="X672" s="70" t="str">
        <f t="shared" si="27"/>
        <v>donnée(s) manquante(s)</v>
      </c>
      <c r="Y672" s="65" t="str">
        <f t="shared" si="13"/>
        <v> </v>
      </c>
      <c r="Z672" s="65" t="str">
        <f t="shared" si="14"/>
        <v> </v>
      </c>
      <c r="AA672" s="65" t="str">
        <f t="shared" si="15"/>
        <v> </v>
      </c>
      <c r="AB672" s="71" t="str">
        <f t="shared" si="16"/>
        <v> </v>
      </c>
      <c r="AC672" s="71" t="str">
        <f t="shared" si="17"/>
        <v> </v>
      </c>
      <c r="AD672" s="71" t="str">
        <f t="shared" si="18"/>
        <v> </v>
      </c>
      <c r="AE672" s="72" t="str">
        <f t="shared" si="19"/>
        <v>#VALUE!</v>
      </c>
      <c r="AF672" s="72" t="str">
        <f t="shared" si="20"/>
        <v>#VALUE!</v>
      </c>
      <c r="AG672" s="73" t="str">
        <f t="shared" si="21"/>
        <v>#VALUE!</v>
      </c>
      <c r="AH672" s="69" t="str">
        <f t="shared" si="22"/>
        <v>#VALUE!</v>
      </c>
      <c r="AI672" s="70" t="str">
        <f t="shared" si="23"/>
        <v>#VALUE!</v>
      </c>
      <c r="AJ672" s="75" t="str">
        <f t="shared" si="24"/>
        <v>#VALUE!</v>
      </c>
      <c r="AK672" s="75" t="str">
        <f t="shared" si="25"/>
        <v>#VALUE!</v>
      </c>
      <c r="AL672" s="3"/>
      <c r="AM672" s="3"/>
    </row>
    <row r="673" ht="15.75" customHeight="1">
      <c r="A673" s="3" t="s">
        <v>4910</v>
      </c>
      <c r="B673" s="155"/>
      <c r="C673" s="57"/>
      <c r="D673" s="58"/>
      <c r="E673" s="58"/>
      <c r="F673" s="59"/>
      <c r="G673" s="60"/>
      <c r="H673" s="156"/>
      <c r="I673" s="61"/>
      <c r="J673" s="61"/>
      <c r="K673" s="61"/>
      <c r="L673" s="62"/>
      <c r="M673" s="63" t="str">
        <f t="shared" si="28"/>
        <v> </v>
      </c>
      <c r="N673" s="64" t="str">
        <f t="shared" si="29"/>
        <v> </v>
      </c>
      <c r="O673" s="64" t="str">
        <f t="shared" si="3"/>
        <v> </v>
      </c>
      <c r="P673" s="64" t="str">
        <f t="shared" si="4"/>
        <v> </v>
      </c>
      <c r="Q673" s="65" t="str">
        <f t="shared" si="30"/>
        <v> </v>
      </c>
      <c r="R673" s="65" t="str">
        <f t="shared" si="6"/>
        <v> </v>
      </c>
      <c r="S673" s="66" t="str">
        <f t="shared" si="7"/>
        <v> </v>
      </c>
      <c r="T673" s="63" t="str">
        <f t="shared" si="8"/>
        <v>#VALUE!</v>
      </c>
      <c r="U673" s="67" t="str">
        <f t="shared" si="9"/>
        <v>#VALUE!</v>
      </c>
      <c r="V673" s="94" t="str">
        <f t="shared" si="31"/>
        <v>#VALUE!</v>
      </c>
      <c r="W673" s="69" t="str">
        <f t="shared" si="32"/>
        <v>donnée(s) manquante(s)</v>
      </c>
      <c r="X673" s="70" t="str">
        <f t="shared" si="27"/>
        <v>donnée(s) manquante(s)</v>
      </c>
      <c r="Y673" s="65" t="str">
        <f t="shared" si="13"/>
        <v> </v>
      </c>
      <c r="Z673" s="65" t="str">
        <f t="shared" si="14"/>
        <v> </v>
      </c>
      <c r="AA673" s="65" t="str">
        <f t="shared" si="15"/>
        <v> </v>
      </c>
      <c r="AB673" s="71" t="str">
        <f t="shared" si="16"/>
        <v> </v>
      </c>
      <c r="AC673" s="71" t="str">
        <f t="shared" si="17"/>
        <v> </v>
      </c>
      <c r="AD673" s="71" t="str">
        <f t="shared" si="18"/>
        <v> </v>
      </c>
      <c r="AE673" s="72" t="str">
        <f t="shared" si="19"/>
        <v>#VALUE!</v>
      </c>
      <c r="AF673" s="72" t="str">
        <f t="shared" si="20"/>
        <v>#VALUE!</v>
      </c>
      <c r="AG673" s="73" t="str">
        <f t="shared" si="21"/>
        <v>#VALUE!</v>
      </c>
      <c r="AH673" s="69" t="str">
        <f t="shared" si="22"/>
        <v>#VALUE!</v>
      </c>
      <c r="AI673" s="70" t="str">
        <f t="shared" si="23"/>
        <v>#VALUE!</v>
      </c>
      <c r="AJ673" s="75" t="str">
        <f t="shared" si="24"/>
        <v>#VALUE!</v>
      </c>
      <c r="AK673" s="75" t="str">
        <f t="shared" si="25"/>
        <v>#VALUE!</v>
      </c>
      <c r="AL673" s="3"/>
      <c r="AM673" s="3"/>
    </row>
    <row r="674" ht="15.75" customHeight="1">
      <c r="A674" s="3" t="s">
        <v>4911</v>
      </c>
      <c r="B674" s="155"/>
      <c r="C674" s="57"/>
      <c r="D674" s="58"/>
      <c r="E674" s="58"/>
      <c r="F674" s="59"/>
      <c r="G674" s="60"/>
      <c r="H674" s="156"/>
      <c r="I674" s="61"/>
      <c r="J674" s="61"/>
      <c r="K674" s="61"/>
      <c r="L674" s="62"/>
      <c r="M674" s="63" t="str">
        <f t="shared" si="28"/>
        <v> </v>
      </c>
      <c r="N674" s="64" t="str">
        <f t="shared" si="29"/>
        <v> </v>
      </c>
      <c r="O674" s="64" t="str">
        <f t="shared" si="3"/>
        <v> </v>
      </c>
      <c r="P674" s="64" t="str">
        <f t="shared" si="4"/>
        <v> </v>
      </c>
      <c r="Q674" s="65" t="str">
        <f t="shared" si="30"/>
        <v> </v>
      </c>
      <c r="R674" s="65" t="str">
        <f t="shared" si="6"/>
        <v> </v>
      </c>
      <c r="S674" s="66" t="str">
        <f t="shared" si="7"/>
        <v> </v>
      </c>
      <c r="T674" s="63" t="str">
        <f t="shared" si="8"/>
        <v>#VALUE!</v>
      </c>
      <c r="U674" s="67" t="str">
        <f t="shared" si="9"/>
        <v>#VALUE!</v>
      </c>
      <c r="V674" s="94" t="str">
        <f t="shared" si="31"/>
        <v>#VALUE!</v>
      </c>
      <c r="W674" s="69" t="str">
        <f t="shared" si="32"/>
        <v>donnée(s) manquante(s)</v>
      </c>
      <c r="X674" s="70" t="str">
        <f t="shared" si="27"/>
        <v>donnée(s) manquante(s)</v>
      </c>
      <c r="Y674" s="65" t="str">
        <f t="shared" si="13"/>
        <v> </v>
      </c>
      <c r="Z674" s="65" t="str">
        <f t="shared" si="14"/>
        <v> </v>
      </c>
      <c r="AA674" s="65" t="str">
        <f t="shared" si="15"/>
        <v> </v>
      </c>
      <c r="AB674" s="71" t="str">
        <f t="shared" si="16"/>
        <v> </v>
      </c>
      <c r="AC674" s="71" t="str">
        <f t="shared" si="17"/>
        <v> </v>
      </c>
      <c r="AD674" s="71" t="str">
        <f t="shared" si="18"/>
        <v> </v>
      </c>
      <c r="AE674" s="72" t="str">
        <f t="shared" si="19"/>
        <v>#VALUE!</v>
      </c>
      <c r="AF674" s="72" t="str">
        <f t="shared" si="20"/>
        <v>#VALUE!</v>
      </c>
      <c r="AG674" s="73" t="str">
        <f t="shared" si="21"/>
        <v>#VALUE!</v>
      </c>
      <c r="AH674" s="69" t="str">
        <f t="shared" si="22"/>
        <v>#VALUE!</v>
      </c>
      <c r="AI674" s="70" t="str">
        <f t="shared" si="23"/>
        <v>#VALUE!</v>
      </c>
      <c r="AJ674" s="75" t="str">
        <f t="shared" si="24"/>
        <v>#VALUE!</v>
      </c>
      <c r="AK674" s="75" t="str">
        <f t="shared" si="25"/>
        <v>#VALUE!</v>
      </c>
      <c r="AL674" s="3"/>
      <c r="AM674" s="3"/>
    </row>
    <row r="675" ht="15.75" customHeight="1">
      <c r="A675" s="3" t="s">
        <v>4912</v>
      </c>
      <c r="B675" s="155"/>
      <c r="C675" s="57"/>
      <c r="D675" s="58"/>
      <c r="E675" s="58"/>
      <c r="F675" s="59"/>
      <c r="G675" s="60"/>
      <c r="H675" s="156"/>
      <c r="I675" s="61"/>
      <c r="J675" s="61"/>
      <c r="K675" s="61"/>
      <c r="L675" s="62"/>
      <c r="M675" s="63" t="str">
        <f t="shared" si="28"/>
        <v> </v>
      </c>
      <c r="N675" s="64" t="str">
        <f t="shared" si="29"/>
        <v> </v>
      </c>
      <c r="O675" s="64" t="str">
        <f t="shared" si="3"/>
        <v> </v>
      </c>
      <c r="P675" s="64" t="str">
        <f t="shared" si="4"/>
        <v> </v>
      </c>
      <c r="Q675" s="65" t="str">
        <f t="shared" si="30"/>
        <v> </v>
      </c>
      <c r="R675" s="65" t="str">
        <f t="shared" si="6"/>
        <v> </v>
      </c>
      <c r="S675" s="66" t="str">
        <f t="shared" si="7"/>
        <v> </v>
      </c>
      <c r="T675" s="63" t="str">
        <f t="shared" si="8"/>
        <v>#VALUE!</v>
      </c>
      <c r="U675" s="67" t="str">
        <f t="shared" si="9"/>
        <v>#VALUE!</v>
      </c>
      <c r="V675" s="94" t="str">
        <f t="shared" si="31"/>
        <v>#VALUE!</v>
      </c>
      <c r="W675" s="69" t="str">
        <f t="shared" si="32"/>
        <v>donnée(s) manquante(s)</v>
      </c>
      <c r="X675" s="70" t="str">
        <f t="shared" si="27"/>
        <v>donnée(s) manquante(s)</v>
      </c>
      <c r="Y675" s="65" t="str">
        <f t="shared" si="13"/>
        <v> </v>
      </c>
      <c r="Z675" s="65" t="str">
        <f t="shared" si="14"/>
        <v> </v>
      </c>
      <c r="AA675" s="65" t="str">
        <f t="shared" si="15"/>
        <v> </v>
      </c>
      <c r="AB675" s="71" t="str">
        <f t="shared" si="16"/>
        <v> </v>
      </c>
      <c r="AC675" s="71" t="str">
        <f t="shared" si="17"/>
        <v> </v>
      </c>
      <c r="AD675" s="71" t="str">
        <f t="shared" si="18"/>
        <v> </v>
      </c>
      <c r="AE675" s="72" t="str">
        <f t="shared" si="19"/>
        <v>#VALUE!</v>
      </c>
      <c r="AF675" s="72" t="str">
        <f t="shared" si="20"/>
        <v>#VALUE!</v>
      </c>
      <c r="AG675" s="73" t="str">
        <f t="shared" si="21"/>
        <v>#VALUE!</v>
      </c>
      <c r="AH675" s="69" t="str">
        <f t="shared" si="22"/>
        <v>#VALUE!</v>
      </c>
      <c r="AI675" s="70" t="str">
        <f t="shared" si="23"/>
        <v>#VALUE!</v>
      </c>
      <c r="AJ675" s="75" t="str">
        <f t="shared" si="24"/>
        <v>#VALUE!</v>
      </c>
      <c r="AK675" s="75" t="str">
        <f t="shared" si="25"/>
        <v>#VALUE!</v>
      </c>
      <c r="AL675" s="3"/>
      <c r="AM675" s="3"/>
    </row>
    <row r="676" ht="15.75" customHeight="1">
      <c r="A676" s="3" t="s">
        <v>4913</v>
      </c>
      <c r="B676" s="155"/>
      <c r="C676" s="57"/>
      <c r="D676" s="58"/>
      <c r="E676" s="58"/>
      <c r="F676" s="59"/>
      <c r="G676" s="60"/>
      <c r="H676" s="156"/>
      <c r="I676" s="61"/>
      <c r="J676" s="61"/>
      <c r="K676" s="61"/>
      <c r="L676" s="62"/>
      <c r="M676" s="63" t="str">
        <f t="shared" si="28"/>
        <v> </v>
      </c>
      <c r="N676" s="64" t="str">
        <f t="shared" si="29"/>
        <v> </v>
      </c>
      <c r="O676" s="64" t="str">
        <f t="shared" si="3"/>
        <v> </v>
      </c>
      <c r="P676" s="64" t="str">
        <f t="shared" si="4"/>
        <v> </v>
      </c>
      <c r="Q676" s="65" t="str">
        <f t="shared" si="30"/>
        <v> </v>
      </c>
      <c r="R676" s="65" t="str">
        <f t="shared" si="6"/>
        <v> </v>
      </c>
      <c r="S676" s="66" t="str">
        <f t="shared" si="7"/>
        <v> </v>
      </c>
      <c r="T676" s="63" t="str">
        <f t="shared" si="8"/>
        <v>#VALUE!</v>
      </c>
      <c r="U676" s="67" t="str">
        <f t="shared" si="9"/>
        <v>#VALUE!</v>
      </c>
      <c r="V676" s="94" t="str">
        <f t="shared" si="31"/>
        <v>#VALUE!</v>
      </c>
      <c r="W676" s="69" t="str">
        <f t="shared" si="32"/>
        <v>donnée(s) manquante(s)</v>
      </c>
      <c r="X676" s="70" t="str">
        <f t="shared" si="27"/>
        <v>donnée(s) manquante(s)</v>
      </c>
      <c r="Y676" s="65" t="str">
        <f t="shared" si="13"/>
        <v> </v>
      </c>
      <c r="Z676" s="65" t="str">
        <f t="shared" si="14"/>
        <v> </v>
      </c>
      <c r="AA676" s="65" t="str">
        <f t="shared" si="15"/>
        <v> </v>
      </c>
      <c r="AB676" s="71" t="str">
        <f t="shared" si="16"/>
        <v> </v>
      </c>
      <c r="AC676" s="71" t="str">
        <f t="shared" si="17"/>
        <v> </v>
      </c>
      <c r="AD676" s="71" t="str">
        <f t="shared" si="18"/>
        <v> </v>
      </c>
      <c r="AE676" s="72" t="str">
        <f t="shared" si="19"/>
        <v>#VALUE!</v>
      </c>
      <c r="AF676" s="72" t="str">
        <f t="shared" si="20"/>
        <v>#VALUE!</v>
      </c>
      <c r="AG676" s="73" t="str">
        <f t="shared" si="21"/>
        <v>#VALUE!</v>
      </c>
      <c r="AH676" s="69" t="str">
        <f t="shared" si="22"/>
        <v>#VALUE!</v>
      </c>
      <c r="AI676" s="70" t="str">
        <f t="shared" si="23"/>
        <v>#VALUE!</v>
      </c>
      <c r="AJ676" s="75" t="str">
        <f t="shared" si="24"/>
        <v>#VALUE!</v>
      </c>
      <c r="AK676" s="75" t="str">
        <f t="shared" si="25"/>
        <v>#VALUE!</v>
      </c>
      <c r="AL676" s="3"/>
      <c r="AM676" s="3"/>
    </row>
    <row r="677" ht="15.75" customHeight="1">
      <c r="A677" s="3" t="s">
        <v>4914</v>
      </c>
      <c r="B677" s="155"/>
      <c r="C677" s="57"/>
      <c r="D677" s="58"/>
      <c r="E677" s="58"/>
      <c r="F677" s="59"/>
      <c r="G677" s="60"/>
      <c r="H677" s="156"/>
      <c r="I677" s="61"/>
      <c r="J677" s="61"/>
      <c r="K677" s="61"/>
      <c r="L677" s="62"/>
      <c r="M677" s="63" t="str">
        <f t="shared" si="28"/>
        <v> </v>
      </c>
      <c r="N677" s="64" t="str">
        <f t="shared" si="29"/>
        <v> </v>
      </c>
      <c r="O677" s="64" t="str">
        <f t="shared" si="3"/>
        <v> </v>
      </c>
      <c r="P677" s="64" t="str">
        <f t="shared" si="4"/>
        <v> </v>
      </c>
      <c r="Q677" s="65" t="str">
        <f t="shared" si="30"/>
        <v> </v>
      </c>
      <c r="R677" s="65" t="str">
        <f t="shared" si="6"/>
        <v> </v>
      </c>
      <c r="S677" s="66" t="str">
        <f t="shared" si="7"/>
        <v> </v>
      </c>
      <c r="T677" s="63" t="str">
        <f t="shared" si="8"/>
        <v>#VALUE!</v>
      </c>
      <c r="U677" s="67" t="str">
        <f t="shared" si="9"/>
        <v>#VALUE!</v>
      </c>
      <c r="V677" s="94" t="str">
        <f t="shared" si="31"/>
        <v>#VALUE!</v>
      </c>
      <c r="W677" s="69" t="str">
        <f t="shared" si="32"/>
        <v>donnée(s) manquante(s)</v>
      </c>
      <c r="X677" s="70" t="str">
        <f t="shared" si="27"/>
        <v>donnée(s) manquante(s)</v>
      </c>
      <c r="Y677" s="65" t="str">
        <f t="shared" si="13"/>
        <v> </v>
      </c>
      <c r="Z677" s="65" t="str">
        <f t="shared" si="14"/>
        <v> </v>
      </c>
      <c r="AA677" s="65" t="str">
        <f t="shared" si="15"/>
        <v> </v>
      </c>
      <c r="AB677" s="71" t="str">
        <f t="shared" si="16"/>
        <v> </v>
      </c>
      <c r="AC677" s="71" t="str">
        <f t="shared" si="17"/>
        <v> </v>
      </c>
      <c r="AD677" s="71" t="str">
        <f t="shared" si="18"/>
        <v> </v>
      </c>
      <c r="AE677" s="72" t="str">
        <f t="shared" si="19"/>
        <v>#VALUE!</v>
      </c>
      <c r="AF677" s="72" t="str">
        <f t="shared" si="20"/>
        <v>#VALUE!</v>
      </c>
      <c r="AG677" s="73" t="str">
        <f t="shared" si="21"/>
        <v>#VALUE!</v>
      </c>
      <c r="AH677" s="69" t="str">
        <f t="shared" si="22"/>
        <v>#VALUE!</v>
      </c>
      <c r="AI677" s="70" t="str">
        <f t="shared" si="23"/>
        <v>#VALUE!</v>
      </c>
      <c r="AJ677" s="75" t="str">
        <f t="shared" si="24"/>
        <v>#VALUE!</v>
      </c>
      <c r="AK677" s="75" t="str">
        <f t="shared" si="25"/>
        <v>#VALUE!</v>
      </c>
      <c r="AL677" s="3"/>
      <c r="AM677" s="3"/>
    </row>
    <row r="678" ht="15.75" customHeight="1">
      <c r="A678" s="3" t="s">
        <v>4915</v>
      </c>
      <c r="B678" s="155"/>
      <c r="C678" s="57"/>
      <c r="D678" s="58"/>
      <c r="E678" s="58"/>
      <c r="F678" s="59"/>
      <c r="G678" s="60"/>
      <c r="H678" s="156"/>
      <c r="I678" s="61"/>
      <c r="J678" s="61"/>
      <c r="K678" s="61"/>
      <c r="L678" s="62"/>
      <c r="M678" s="63" t="str">
        <f t="shared" si="28"/>
        <v> </v>
      </c>
      <c r="N678" s="64" t="str">
        <f t="shared" si="29"/>
        <v> </v>
      </c>
      <c r="O678" s="64" t="str">
        <f t="shared" si="3"/>
        <v> </v>
      </c>
      <c r="P678" s="64" t="str">
        <f t="shared" si="4"/>
        <v> </v>
      </c>
      <c r="Q678" s="65" t="str">
        <f t="shared" si="30"/>
        <v> </v>
      </c>
      <c r="R678" s="65" t="str">
        <f t="shared" si="6"/>
        <v> </v>
      </c>
      <c r="S678" s="66" t="str">
        <f t="shared" si="7"/>
        <v> </v>
      </c>
      <c r="T678" s="63" t="str">
        <f t="shared" si="8"/>
        <v>#VALUE!</v>
      </c>
      <c r="U678" s="67" t="str">
        <f t="shared" si="9"/>
        <v>#VALUE!</v>
      </c>
      <c r="V678" s="94" t="str">
        <f t="shared" si="31"/>
        <v>#VALUE!</v>
      </c>
      <c r="W678" s="69" t="str">
        <f t="shared" si="32"/>
        <v>donnée(s) manquante(s)</v>
      </c>
      <c r="X678" s="70" t="str">
        <f t="shared" si="27"/>
        <v>donnée(s) manquante(s)</v>
      </c>
      <c r="Y678" s="65" t="str">
        <f t="shared" si="13"/>
        <v> </v>
      </c>
      <c r="Z678" s="65" t="str">
        <f t="shared" si="14"/>
        <v> </v>
      </c>
      <c r="AA678" s="65" t="str">
        <f t="shared" si="15"/>
        <v> </v>
      </c>
      <c r="AB678" s="71" t="str">
        <f t="shared" si="16"/>
        <v> </v>
      </c>
      <c r="AC678" s="71" t="str">
        <f t="shared" si="17"/>
        <v> </v>
      </c>
      <c r="AD678" s="71" t="str">
        <f t="shared" si="18"/>
        <v> </v>
      </c>
      <c r="AE678" s="72" t="str">
        <f t="shared" si="19"/>
        <v>#VALUE!</v>
      </c>
      <c r="AF678" s="72" t="str">
        <f t="shared" si="20"/>
        <v>#VALUE!</v>
      </c>
      <c r="AG678" s="73" t="str">
        <f t="shared" si="21"/>
        <v>#VALUE!</v>
      </c>
      <c r="AH678" s="69" t="str">
        <f t="shared" si="22"/>
        <v>#VALUE!</v>
      </c>
      <c r="AI678" s="70" t="str">
        <f t="shared" si="23"/>
        <v>#VALUE!</v>
      </c>
      <c r="AJ678" s="75" t="str">
        <f t="shared" si="24"/>
        <v>#VALUE!</v>
      </c>
      <c r="AK678" s="75" t="str">
        <f t="shared" si="25"/>
        <v>#VALUE!</v>
      </c>
      <c r="AL678" s="3"/>
      <c r="AM678" s="3"/>
    </row>
    <row r="679" ht="15.75" customHeight="1">
      <c r="A679" s="3" t="s">
        <v>4916</v>
      </c>
      <c r="B679" s="155"/>
      <c r="C679" s="57"/>
      <c r="D679" s="58"/>
      <c r="E679" s="58"/>
      <c r="F679" s="59"/>
      <c r="G679" s="60"/>
      <c r="H679" s="156"/>
      <c r="I679" s="61"/>
      <c r="J679" s="61"/>
      <c r="K679" s="61"/>
      <c r="L679" s="62"/>
      <c r="M679" s="63" t="str">
        <f t="shared" si="28"/>
        <v> </v>
      </c>
      <c r="N679" s="64" t="str">
        <f t="shared" si="29"/>
        <v> </v>
      </c>
      <c r="O679" s="64" t="str">
        <f t="shared" si="3"/>
        <v> </v>
      </c>
      <c r="P679" s="64" t="str">
        <f t="shared" si="4"/>
        <v> </v>
      </c>
      <c r="Q679" s="65" t="str">
        <f t="shared" si="30"/>
        <v> </v>
      </c>
      <c r="R679" s="65" t="str">
        <f t="shared" si="6"/>
        <v> </v>
      </c>
      <c r="S679" s="66" t="str">
        <f t="shared" si="7"/>
        <v> </v>
      </c>
      <c r="T679" s="63" t="str">
        <f t="shared" si="8"/>
        <v>#VALUE!</v>
      </c>
      <c r="U679" s="67" t="str">
        <f t="shared" si="9"/>
        <v>#VALUE!</v>
      </c>
      <c r="V679" s="94" t="str">
        <f t="shared" si="31"/>
        <v>#VALUE!</v>
      </c>
      <c r="W679" s="69" t="str">
        <f t="shared" si="32"/>
        <v>donnée(s) manquante(s)</v>
      </c>
      <c r="X679" s="70" t="str">
        <f t="shared" si="27"/>
        <v>donnée(s) manquante(s)</v>
      </c>
      <c r="Y679" s="65" t="str">
        <f t="shared" si="13"/>
        <v> </v>
      </c>
      <c r="Z679" s="65" t="str">
        <f t="shared" si="14"/>
        <v> </v>
      </c>
      <c r="AA679" s="65" t="str">
        <f t="shared" si="15"/>
        <v> </v>
      </c>
      <c r="AB679" s="71" t="str">
        <f t="shared" si="16"/>
        <v> </v>
      </c>
      <c r="AC679" s="71" t="str">
        <f t="shared" si="17"/>
        <v> </v>
      </c>
      <c r="AD679" s="71" t="str">
        <f t="shared" si="18"/>
        <v> </v>
      </c>
      <c r="AE679" s="72" t="str">
        <f t="shared" si="19"/>
        <v>#VALUE!</v>
      </c>
      <c r="AF679" s="72" t="str">
        <f t="shared" si="20"/>
        <v>#VALUE!</v>
      </c>
      <c r="AG679" s="73" t="str">
        <f t="shared" si="21"/>
        <v>#VALUE!</v>
      </c>
      <c r="AH679" s="69" t="str">
        <f t="shared" si="22"/>
        <v>#VALUE!</v>
      </c>
      <c r="AI679" s="70" t="str">
        <f t="shared" si="23"/>
        <v>#VALUE!</v>
      </c>
      <c r="AJ679" s="75" t="str">
        <f t="shared" si="24"/>
        <v>#VALUE!</v>
      </c>
      <c r="AK679" s="75" t="str">
        <f t="shared" si="25"/>
        <v>#VALUE!</v>
      </c>
      <c r="AL679" s="3"/>
      <c r="AM679" s="3"/>
    </row>
    <row r="680" ht="15.75" customHeight="1">
      <c r="A680" s="3" t="s">
        <v>4917</v>
      </c>
      <c r="B680" s="155"/>
      <c r="C680" s="57"/>
      <c r="D680" s="58"/>
      <c r="E680" s="58"/>
      <c r="F680" s="59"/>
      <c r="G680" s="60"/>
      <c r="H680" s="156"/>
      <c r="I680" s="61"/>
      <c r="J680" s="61"/>
      <c r="K680" s="61"/>
      <c r="L680" s="62"/>
      <c r="M680" s="63" t="str">
        <f t="shared" si="28"/>
        <v> </v>
      </c>
      <c r="N680" s="64" t="str">
        <f t="shared" si="29"/>
        <v> </v>
      </c>
      <c r="O680" s="64" t="str">
        <f t="shared" si="3"/>
        <v> </v>
      </c>
      <c r="P680" s="64" t="str">
        <f t="shared" si="4"/>
        <v> </v>
      </c>
      <c r="Q680" s="65" t="str">
        <f t="shared" si="30"/>
        <v> </v>
      </c>
      <c r="R680" s="65" t="str">
        <f t="shared" si="6"/>
        <v> </v>
      </c>
      <c r="S680" s="66" t="str">
        <f t="shared" si="7"/>
        <v> </v>
      </c>
      <c r="T680" s="63" t="str">
        <f t="shared" si="8"/>
        <v>#VALUE!</v>
      </c>
      <c r="U680" s="67" t="str">
        <f t="shared" si="9"/>
        <v>#VALUE!</v>
      </c>
      <c r="V680" s="94" t="str">
        <f t="shared" si="31"/>
        <v>#VALUE!</v>
      </c>
      <c r="W680" s="69" t="str">
        <f t="shared" si="32"/>
        <v>donnée(s) manquante(s)</v>
      </c>
      <c r="X680" s="70" t="str">
        <f t="shared" si="27"/>
        <v>donnée(s) manquante(s)</v>
      </c>
      <c r="Y680" s="65" t="str">
        <f t="shared" si="13"/>
        <v> </v>
      </c>
      <c r="Z680" s="65" t="str">
        <f t="shared" si="14"/>
        <v> </v>
      </c>
      <c r="AA680" s="65" t="str">
        <f t="shared" si="15"/>
        <v> </v>
      </c>
      <c r="AB680" s="71" t="str">
        <f t="shared" si="16"/>
        <v> </v>
      </c>
      <c r="AC680" s="71" t="str">
        <f t="shared" si="17"/>
        <v> </v>
      </c>
      <c r="AD680" s="71" t="str">
        <f t="shared" si="18"/>
        <v> </v>
      </c>
      <c r="AE680" s="72" t="str">
        <f t="shared" si="19"/>
        <v>#VALUE!</v>
      </c>
      <c r="AF680" s="72" t="str">
        <f t="shared" si="20"/>
        <v>#VALUE!</v>
      </c>
      <c r="AG680" s="73" t="str">
        <f t="shared" si="21"/>
        <v>#VALUE!</v>
      </c>
      <c r="AH680" s="69" t="str">
        <f t="shared" si="22"/>
        <v>#VALUE!</v>
      </c>
      <c r="AI680" s="70" t="str">
        <f t="shared" si="23"/>
        <v>#VALUE!</v>
      </c>
      <c r="AJ680" s="75" t="str">
        <f t="shared" si="24"/>
        <v>#VALUE!</v>
      </c>
      <c r="AK680" s="75" t="str">
        <f t="shared" si="25"/>
        <v>#VALUE!</v>
      </c>
      <c r="AL680" s="3"/>
      <c r="AM680" s="3"/>
    </row>
    <row r="681" ht="15.75" customHeight="1">
      <c r="A681" s="3" t="s">
        <v>4918</v>
      </c>
      <c r="B681" s="155"/>
      <c r="C681" s="57"/>
      <c r="D681" s="58"/>
      <c r="E681" s="58"/>
      <c r="F681" s="59"/>
      <c r="G681" s="60"/>
      <c r="H681" s="156"/>
      <c r="I681" s="61"/>
      <c r="J681" s="61"/>
      <c r="K681" s="61"/>
      <c r="L681" s="62"/>
      <c r="M681" s="63" t="str">
        <f t="shared" si="28"/>
        <v> </v>
      </c>
      <c r="N681" s="64" t="str">
        <f t="shared" si="29"/>
        <v> </v>
      </c>
      <c r="O681" s="64" t="str">
        <f t="shared" si="3"/>
        <v> </v>
      </c>
      <c r="P681" s="64" t="str">
        <f t="shared" si="4"/>
        <v> </v>
      </c>
      <c r="Q681" s="65" t="str">
        <f t="shared" si="30"/>
        <v> </v>
      </c>
      <c r="R681" s="65" t="str">
        <f t="shared" si="6"/>
        <v> </v>
      </c>
      <c r="S681" s="66" t="str">
        <f t="shared" si="7"/>
        <v> </v>
      </c>
      <c r="T681" s="63" t="str">
        <f t="shared" si="8"/>
        <v>#VALUE!</v>
      </c>
      <c r="U681" s="67" t="str">
        <f t="shared" si="9"/>
        <v>#VALUE!</v>
      </c>
      <c r="V681" s="94" t="str">
        <f t="shared" si="31"/>
        <v>#VALUE!</v>
      </c>
      <c r="W681" s="69" t="str">
        <f t="shared" si="32"/>
        <v>donnée(s) manquante(s)</v>
      </c>
      <c r="X681" s="70" t="str">
        <f t="shared" si="27"/>
        <v>donnée(s) manquante(s)</v>
      </c>
      <c r="Y681" s="65" t="str">
        <f t="shared" si="13"/>
        <v> </v>
      </c>
      <c r="Z681" s="65" t="str">
        <f t="shared" si="14"/>
        <v> </v>
      </c>
      <c r="AA681" s="65" t="str">
        <f t="shared" si="15"/>
        <v> </v>
      </c>
      <c r="AB681" s="71" t="str">
        <f t="shared" si="16"/>
        <v> </v>
      </c>
      <c r="AC681" s="71" t="str">
        <f t="shared" si="17"/>
        <v> </v>
      </c>
      <c r="AD681" s="71" t="str">
        <f t="shared" si="18"/>
        <v> </v>
      </c>
      <c r="AE681" s="72" t="str">
        <f t="shared" si="19"/>
        <v>#VALUE!</v>
      </c>
      <c r="AF681" s="72" t="str">
        <f t="shared" si="20"/>
        <v>#VALUE!</v>
      </c>
      <c r="AG681" s="73" t="str">
        <f t="shared" si="21"/>
        <v>#VALUE!</v>
      </c>
      <c r="AH681" s="69" t="str">
        <f t="shared" si="22"/>
        <v>#VALUE!</v>
      </c>
      <c r="AI681" s="70" t="str">
        <f t="shared" si="23"/>
        <v>#VALUE!</v>
      </c>
      <c r="AJ681" s="75" t="str">
        <f t="shared" si="24"/>
        <v>#VALUE!</v>
      </c>
      <c r="AK681" s="75" t="str">
        <f t="shared" si="25"/>
        <v>#VALUE!</v>
      </c>
      <c r="AL681" s="3"/>
      <c r="AM681" s="3"/>
    </row>
    <row r="682" ht="15.75" customHeight="1">
      <c r="A682" s="3" t="s">
        <v>4919</v>
      </c>
      <c r="B682" s="155"/>
      <c r="C682" s="57"/>
      <c r="D682" s="58"/>
      <c r="E682" s="58"/>
      <c r="F682" s="59"/>
      <c r="G682" s="60"/>
      <c r="H682" s="156"/>
      <c r="I682" s="61"/>
      <c r="J682" s="61"/>
      <c r="K682" s="61"/>
      <c r="L682" s="62"/>
      <c r="M682" s="63" t="str">
        <f t="shared" si="28"/>
        <v> </v>
      </c>
      <c r="N682" s="64" t="str">
        <f t="shared" si="29"/>
        <v> </v>
      </c>
      <c r="O682" s="64" t="str">
        <f t="shared" si="3"/>
        <v> </v>
      </c>
      <c r="P682" s="64" t="str">
        <f t="shared" si="4"/>
        <v> </v>
      </c>
      <c r="Q682" s="65" t="str">
        <f t="shared" si="30"/>
        <v> </v>
      </c>
      <c r="R682" s="65" t="str">
        <f t="shared" si="6"/>
        <v> </v>
      </c>
      <c r="S682" s="66" t="str">
        <f t="shared" si="7"/>
        <v> </v>
      </c>
      <c r="T682" s="63" t="str">
        <f t="shared" si="8"/>
        <v>#VALUE!</v>
      </c>
      <c r="U682" s="67" t="str">
        <f t="shared" si="9"/>
        <v>#VALUE!</v>
      </c>
      <c r="V682" s="94" t="str">
        <f t="shared" si="31"/>
        <v>#VALUE!</v>
      </c>
      <c r="W682" s="69" t="str">
        <f t="shared" si="32"/>
        <v>donnée(s) manquante(s)</v>
      </c>
      <c r="X682" s="70" t="str">
        <f t="shared" si="27"/>
        <v>donnée(s) manquante(s)</v>
      </c>
      <c r="Y682" s="65" t="str">
        <f t="shared" si="13"/>
        <v> </v>
      </c>
      <c r="Z682" s="65" t="str">
        <f t="shared" si="14"/>
        <v> </v>
      </c>
      <c r="AA682" s="65" t="str">
        <f t="shared" si="15"/>
        <v> </v>
      </c>
      <c r="AB682" s="71" t="str">
        <f t="shared" si="16"/>
        <v> </v>
      </c>
      <c r="AC682" s="71" t="str">
        <f t="shared" si="17"/>
        <v> </v>
      </c>
      <c r="AD682" s="71" t="str">
        <f t="shared" si="18"/>
        <v> </v>
      </c>
      <c r="AE682" s="72" t="str">
        <f t="shared" si="19"/>
        <v>#VALUE!</v>
      </c>
      <c r="AF682" s="72" t="str">
        <f t="shared" si="20"/>
        <v>#VALUE!</v>
      </c>
      <c r="AG682" s="73" t="str">
        <f t="shared" si="21"/>
        <v>#VALUE!</v>
      </c>
      <c r="AH682" s="69" t="str">
        <f t="shared" si="22"/>
        <v>#VALUE!</v>
      </c>
      <c r="AI682" s="70" t="str">
        <f t="shared" si="23"/>
        <v>#VALUE!</v>
      </c>
      <c r="AJ682" s="75" t="str">
        <f t="shared" si="24"/>
        <v>#VALUE!</v>
      </c>
      <c r="AK682" s="75" t="str">
        <f t="shared" si="25"/>
        <v>#VALUE!</v>
      </c>
      <c r="AL682" s="3"/>
      <c r="AM682" s="3"/>
    </row>
    <row r="683" ht="15.75" customHeight="1">
      <c r="A683" s="3" t="s">
        <v>4920</v>
      </c>
      <c r="B683" s="155"/>
      <c r="C683" s="57"/>
      <c r="D683" s="58"/>
      <c r="E683" s="58"/>
      <c r="F683" s="59"/>
      <c r="G683" s="60"/>
      <c r="H683" s="156"/>
      <c r="I683" s="61"/>
      <c r="J683" s="61"/>
      <c r="K683" s="61"/>
      <c r="L683" s="62"/>
      <c r="M683" s="63" t="str">
        <f t="shared" si="28"/>
        <v> </v>
      </c>
      <c r="N683" s="64" t="str">
        <f t="shared" si="29"/>
        <v> </v>
      </c>
      <c r="O683" s="64" t="str">
        <f t="shared" si="3"/>
        <v> </v>
      </c>
      <c r="P683" s="64" t="str">
        <f t="shared" si="4"/>
        <v> </v>
      </c>
      <c r="Q683" s="65" t="str">
        <f t="shared" si="30"/>
        <v> </v>
      </c>
      <c r="R683" s="65" t="str">
        <f t="shared" si="6"/>
        <v> </v>
      </c>
      <c r="S683" s="66" t="str">
        <f t="shared" si="7"/>
        <v> </v>
      </c>
      <c r="T683" s="63" t="str">
        <f t="shared" si="8"/>
        <v>#VALUE!</v>
      </c>
      <c r="U683" s="67" t="str">
        <f t="shared" si="9"/>
        <v>#VALUE!</v>
      </c>
      <c r="V683" s="94" t="str">
        <f t="shared" si="31"/>
        <v>#VALUE!</v>
      </c>
      <c r="W683" s="69" t="str">
        <f t="shared" si="32"/>
        <v>donnée(s) manquante(s)</v>
      </c>
      <c r="X683" s="70" t="str">
        <f t="shared" si="27"/>
        <v>donnée(s) manquante(s)</v>
      </c>
      <c r="Y683" s="65" t="str">
        <f t="shared" si="13"/>
        <v> </v>
      </c>
      <c r="Z683" s="65" t="str">
        <f t="shared" si="14"/>
        <v> </v>
      </c>
      <c r="AA683" s="65" t="str">
        <f t="shared" si="15"/>
        <v> </v>
      </c>
      <c r="AB683" s="71" t="str">
        <f t="shared" si="16"/>
        <v> </v>
      </c>
      <c r="AC683" s="71" t="str">
        <f t="shared" si="17"/>
        <v> </v>
      </c>
      <c r="AD683" s="71" t="str">
        <f t="shared" si="18"/>
        <v> </v>
      </c>
      <c r="AE683" s="72" t="str">
        <f t="shared" si="19"/>
        <v>#VALUE!</v>
      </c>
      <c r="AF683" s="72" t="str">
        <f t="shared" si="20"/>
        <v>#VALUE!</v>
      </c>
      <c r="AG683" s="73" t="str">
        <f t="shared" si="21"/>
        <v>#VALUE!</v>
      </c>
      <c r="AH683" s="69" t="str">
        <f t="shared" si="22"/>
        <v>#VALUE!</v>
      </c>
      <c r="AI683" s="70" t="str">
        <f t="shared" si="23"/>
        <v>#VALUE!</v>
      </c>
      <c r="AJ683" s="75" t="str">
        <f t="shared" si="24"/>
        <v>#VALUE!</v>
      </c>
      <c r="AK683" s="75" t="str">
        <f t="shared" si="25"/>
        <v>#VALUE!</v>
      </c>
      <c r="AL683" s="3"/>
      <c r="AM683" s="3"/>
    </row>
    <row r="684" ht="15.75" customHeight="1">
      <c r="A684" s="3" t="s">
        <v>4921</v>
      </c>
      <c r="B684" s="155"/>
      <c r="C684" s="57"/>
      <c r="D684" s="58"/>
      <c r="E684" s="58"/>
      <c r="F684" s="59"/>
      <c r="G684" s="60"/>
      <c r="H684" s="156"/>
      <c r="I684" s="61"/>
      <c r="J684" s="61"/>
      <c r="K684" s="61"/>
      <c r="L684" s="62"/>
      <c r="M684" s="63" t="str">
        <f t="shared" si="28"/>
        <v> </v>
      </c>
      <c r="N684" s="64" t="str">
        <f t="shared" si="29"/>
        <v> </v>
      </c>
      <c r="O684" s="64" t="str">
        <f t="shared" si="3"/>
        <v> </v>
      </c>
      <c r="P684" s="64" t="str">
        <f t="shared" si="4"/>
        <v> </v>
      </c>
      <c r="Q684" s="65" t="str">
        <f t="shared" si="30"/>
        <v> </v>
      </c>
      <c r="R684" s="65" t="str">
        <f t="shared" si="6"/>
        <v> </v>
      </c>
      <c r="S684" s="66" t="str">
        <f t="shared" si="7"/>
        <v> </v>
      </c>
      <c r="T684" s="63" t="str">
        <f t="shared" si="8"/>
        <v>#VALUE!</v>
      </c>
      <c r="U684" s="67" t="str">
        <f t="shared" si="9"/>
        <v>#VALUE!</v>
      </c>
      <c r="V684" s="94" t="str">
        <f t="shared" si="31"/>
        <v>#VALUE!</v>
      </c>
      <c r="W684" s="69" t="str">
        <f t="shared" si="32"/>
        <v>donnée(s) manquante(s)</v>
      </c>
      <c r="X684" s="70" t="str">
        <f t="shared" si="27"/>
        <v>donnée(s) manquante(s)</v>
      </c>
      <c r="Y684" s="65" t="str">
        <f t="shared" si="13"/>
        <v> </v>
      </c>
      <c r="Z684" s="65" t="str">
        <f t="shared" si="14"/>
        <v> </v>
      </c>
      <c r="AA684" s="65" t="str">
        <f t="shared" si="15"/>
        <v> </v>
      </c>
      <c r="AB684" s="71" t="str">
        <f t="shared" si="16"/>
        <v> </v>
      </c>
      <c r="AC684" s="71" t="str">
        <f t="shared" si="17"/>
        <v> </v>
      </c>
      <c r="AD684" s="71" t="str">
        <f t="shared" si="18"/>
        <v> </v>
      </c>
      <c r="AE684" s="72" t="str">
        <f t="shared" si="19"/>
        <v>#VALUE!</v>
      </c>
      <c r="AF684" s="72" t="str">
        <f t="shared" si="20"/>
        <v>#VALUE!</v>
      </c>
      <c r="AG684" s="73" t="str">
        <f t="shared" si="21"/>
        <v>#VALUE!</v>
      </c>
      <c r="AH684" s="69" t="str">
        <f t="shared" si="22"/>
        <v>#VALUE!</v>
      </c>
      <c r="AI684" s="70" t="str">
        <f t="shared" si="23"/>
        <v>#VALUE!</v>
      </c>
      <c r="AJ684" s="75" t="str">
        <f t="shared" si="24"/>
        <v>#VALUE!</v>
      </c>
      <c r="AK684" s="75" t="str">
        <f t="shared" si="25"/>
        <v>#VALUE!</v>
      </c>
      <c r="AL684" s="3"/>
      <c r="AM684" s="3"/>
    </row>
    <row r="685" ht="15.75" customHeight="1">
      <c r="A685" s="3" t="s">
        <v>4922</v>
      </c>
      <c r="B685" s="155"/>
      <c r="C685" s="57"/>
      <c r="D685" s="58"/>
      <c r="E685" s="58"/>
      <c r="F685" s="59"/>
      <c r="G685" s="60"/>
      <c r="H685" s="156"/>
      <c r="I685" s="61"/>
      <c r="J685" s="61"/>
      <c r="K685" s="61"/>
      <c r="L685" s="62"/>
      <c r="M685" s="63" t="str">
        <f t="shared" si="28"/>
        <v> </v>
      </c>
      <c r="N685" s="64" t="str">
        <f t="shared" si="29"/>
        <v> </v>
      </c>
      <c r="O685" s="64" t="str">
        <f t="shared" si="3"/>
        <v> </v>
      </c>
      <c r="P685" s="64" t="str">
        <f t="shared" si="4"/>
        <v> </v>
      </c>
      <c r="Q685" s="65" t="str">
        <f t="shared" si="30"/>
        <v> </v>
      </c>
      <c r="R685" s="65" t="str">
        <f t="shared" si="6"/>
        <v> </v>
      </c>
      <c r="S685" s="66" t="str">
        <f t="shared" si="7"/>
        <v> </v>
      </c>
      <c r="T685" s="63" t="str">
        <f t="shared" si="8"/>
        <v>#VALUE!</v>
      </c>
      <c r="U685" s="67" t="str">
        <f t="shared" si="9"/>
        <v>#VALUE!</v>
      </c>
      <c r="V685" s="94" t="str">
        <f t="shared" si="31"/>
        <v>#VALUE!</v>
      </c>
      <c r="W685" s="69" t="str">
        <f t="shared" si="32"/>
        <v>donnée(s) manquante(s)</v>
      </c>
      <c r="X685" s="70" t="str">
        <f t="shared" si="27"/>
        <v>donnée(s) manquante(s)</v>
      </c>
      <c r="Y685" s="65" t="str">
        <f t="shared" si="13"/>
        <v> </v>
      </c>
      <c r="Z685" s="65" t="str">
        <f t="shared" si="14"/>
        <v> </v>
      </c>
      <c r="AA685" s="65" t="str">
        <f t="shared" si="15"/>
        <v> </v>
      </c>
      <c r="AB685" s="71" t="str">
        <f t="shared" si="16"/>
        <v> </v>
      </c>
      <c r="AC685" s="71" t="str">
        <f t="shared" si="17"/>
        <v> </v>
      </c>
      <c r="AD685" s="71" t="str">
        <f t="shared" si="18"/>
        <v> </v>
      </c>
      <c r="AE685" s="72" t="str">
        <f t="shared" si="19"/>
        <v>#VALUE!</v>
      </c>
      <c r="AF685" s="72" t="str">
        <f t="shared" si="20"/>
        <v>#VALUE!</v>
      </c>
      <c r="AG685" s="73" t="str">
        <f t="shared" si="21"/>
        <v>#VALUE!</v>
      </c>
      <c r="AH685" s="69" t="str">
        <f t="shared" si="22"/>
        <v>#VALUE!</v>
      </c>
      <c r="AI685" s="70" t="str">
        <f t="shared" si="23"/>
        <v>#VALUE!</v>
      </c>
      <c r="AJ685" s="75" t="str">
        <f t="shared" si="24"/>
        <v>#VALUE!</v>
      </c>
      <c r="AK685" s="75" t="str">
        <f t="shared" si="25"/>
        <v>#VALUE!</v>
      </c>
      <c r="AL685" s="3"/>
      <c r="AM685" s="3"/>
    </row>
    <row r="686" ht="15.75" customHeight="1">
      <c r="A686" s="3" t="s">
        <v>4923</v>
      </c>
      <c r="B686" s="155"/>
      <c r="C686" s="57"/>
      <c r="D686" s="58"/>
      <c r="E686" s="58"/>
      <c r="F686" s="59"/>
      <c r="G686" s="60"/>
      <c r="H686" s="156"/>
      <c r="I686" s="61"/>
      <c r="J686" s="61"/>
      <c r="K686" s="61"/>
      <c r="L686" s="62"/>
      <c r="M686" s="63" t="str">
        <f t="shared" si="28"/>
        <v> </v>
      </c>
      <c r="N686" s="64" t="str">
        <f t="shared" si="29"/>
        <v> </v>
      </c>
      <c r="O686" s="64" t="str">
        <f t="shared" si="3"/>
        <v> </v>
      </c>
      <c r="P686" s="64" t="str">
        <f t="shared" si="4"/>
        <v> </v>
      </c>
      <c r="Q686" s="65" t="str">
        <f t="shared" si="30"/>
        <v> </v>
      </c>
      <c r="R686" s="65" t="str">
        <f t="shared" si="6"/>
        <v> </v>
      </c>
      <c r="S686" s="66" t="str">
        <f t="shared" si="7"/>
        <v> </v>
      </c>
      <c r="T686" s="63" t="str">
        <f t="shared" si="8"/>
        <v>#VALUE!</v>
      </c>
      <c r="U686" s="67" t="str">
        <f t="shared" si="9"/>
        <v>#VALUE!</v>
      </c>
      <c r="V686" s="94" t="str">
        <f t="shared" si="31"/>
        <v>#VALUE!</v>
      </c>
      <c r="W686" s="69" t="str">
        <f t="shared" si="32"/>
        <v>donnée(s) manquante(s)</v>
      </c>
      <c r="X686" s="70" t="str">
        <f t="shared" si="27"/>
        <v>donnée(s) manquante(s)</v>
      </c>
      <c r="Y686" s="65" t="str">
        <f t="shared" si="13"/>
        <v> </v>
      </c>
      <c r="Z686" s="65" t="str">
        <f t="shared" si="14"/>
        <v> </v>
      </c>
      <c r="AA686" s="65" t="str">
        <f t="shared" si="15"/>
        <v> </v>
      </c>
      <c r="AB686" s="71" t="str">
        <f t="shared" si="16"/>
        <v> </v>
      </c>
      <c r="AC686" s="71" t="str">
        <f t="shared" si="17"/>
        <v> </v>
      </c>
      <c r="AD686" s="71" t="str">
        <f t="shared" si="18"/>
        <v> </v>
      </c>
      <c r="AE686" s="72" t="str">
        <f t="shared" si="19"/>
        <v>#VALUE!</v>
      </c>
      <c r="AF686" s="72" t="str">
        <f t="shared" si="20"/>
        <v>#VALUE!</v>
      </c>
      <c r="AG686" s="73" t="str">
        <f t="shared" si="21"/>
        <v>#VALUE!</v>
      </c>
      <c r="AH686" s="69" t="str">
        <f t="shared" si="22"/>
        <v>#VALUE!</v>
      </c>
      <c r="AI686" s="70" t="str">
        <f t="shared" si="23"/>
        <v>#VALUE!</v>
      </c>
      <c r="AJ686" s="75" t="str">
        <f t="shared" si="24"/>
        <v>#VALUE!</v>
      </c>
      <c r="AK686" s="75" t="str">
        <f t="shared" si="25"/>
        <v>#VALUE!</v>
      </c>
      <c r="AL686" s="3"/>
      <c r="AM686" s="3"/>
    </row>
    <row r="687" ht="15.75" customHeight="1">
      <c r="A687" s="3" t="s">
        <v>4924</v>
      </c>
      <c r="B687" s="155"/>
      <c r="C687" s="57"/>
      <c r="D687" s="58"/>
      <c r="E687" s="58"/>
      <c r="F687" s="59"/>
      <c r="G687" s="60"/>
      <c r="H687" s="156"/>
      <c r="I687" s="61"/>
      <c r="J687" s="61"/>
      <c r="K687" s="61"/>
      <c r="L687" s="62"/>
      <c r="M687" s="63" t="str">
        <f t="shared" si="28"/>
        <v> </v>
      </c>
      <c r="N687" s="64" t="str">
        <f t="shared" si="29"/>
        <v> </v>
      </c>
      <c r="O687" s="64" t="str">
        <f t="shared" si="3"/>
        <v> </v>
      </c>
      <c r="P687" s="64" t="str">
        <f t="shared" si="4"/>
        <v> </v>
      </c>
      <c r="Q687" s="65" t="str">
        <f t="shared" si="30"/>
        <v> </v>
      </c>
      <c r="R687" s="65" t="str">
        <f t="shared" si="6"/>
        <v> </v>
      </c>
      <c r="S687" s="66" t="str">
        <f t="shared" si="7"/>
        <v> </v>
      </c>
      <c r="T687" s="63" t="str">
        <f t="shared" si="8"/>
        <v>#VALUE!</v>
      </c>
      <c r="U687" s="67" t="str">
        <f t="shared" si="9"/>
        <v>#VALUE!</v>
      </c>
      <c r="V687" s="94" t="str">
        <f t="shared" si="31"/>
        <v>#VALUE!</v>
      </c>
      <c r="W687" s="69" t="str">
        <f t="shared" si="32"/>
        <v>donnée(s) manquante(s)</v>
      </c>
      <c r="X687" s="70" t="str">
        <f t="shared" si="27"/>
        <v>donnée(s) manquante(s)</v>
      </c>
      <c r="Y687" s="65" t="str">
        <f t="shared" si="13"/>
        <v> </v>
      </c>
      <c r="Z687" s="65" t="str">
        <f t="shared" si="14"/>
        <v> </v>
      </c>
      <c r="AA687" s="65" t="str">
        <f t="shared" si="15"/>
        <v> </v>
      </c>
      <c r="AB687" s="71" t="str">
        <f t="shared" si="16"/>
        <v> </v>
      </c>
      <c r="AC687" s="71" t="str">
        <f t="shared" si="17"/>
        <v> </v>
      </c>
      <c r="AD687" s="71" t="str">
        <f t="shared" si="18"/>
        <v> </v>
      </c>
      <c r="AE687" s="72" t="str">
        <f t="shared" si="19"/>
        <v>#VALUE!</v>
      </c>
      <c r="AF687" s="72" t="str">
        <f t="shared" si="20"/>
        <v>#VALUE!</v>
      </c>
      <c r="AG687" s="73" t="str">
        <f t="shared" si="21"/>
        <v>#VALUE!</v>
      </c>
      <c r="AH687" s="69" t="str">
        <f t="shared" si="22"/>
        <v>#VALUE!</v>
      </c>
      <c r="AI687" s="70" t="str">
        <f t="shared" si="23"/>
        <v>#VALUE!</v>
      </c>
      <c r="AJ687" s="75" t="str">
        <f t="shared" si="24"/>
        <v>#VALUE!</v>
      </c>
      <c r="AK687" s="75" t="str">
        <f t="shared" si="25"/>
        <v>#VALUE!</v>
      </c>
      <c r="AL687" s="3"/>
      <c r="AM687" s="3"/>
    </row>
    <row r="688" ht="15.75" customHeight="1">
      <c r="A688" s="3" t="s">
        <v>4925</v>
      </c>
      <c r="B688" s="155"/>
      <c r="C688" s="57"/>
      <c r="D688" s="58"/>
      <c r="E688" s="58"/>
      <c r="F688" s="59"/>
      <c r="G688" s="60"/>
      <c r="H688" s="156"/>
      <c r="I688" s="61"/>
      <c r="J688" s="61"/>
      <c r="K688" s="61"/>
      <c r="L688" s="62"/>
      <c r="M688" s="63" t="str">
        <f t="shared" si="28"/>
        <v> </v>
      </c>
      <c r="N688" s="64" t="str">
        <f t="shared" si="29"/>
        <v> </v>
      </c>
      <c r="O688" s="64" t="str">
        <f t="shared" si="3"/>
        <v> </v>
      </c>
      <c r="P688" s="64" t="str">
        <f t="shared" si="4"/>
        <v> </v>
      </c>
      <c r="Q688" s="65" t="str">
        <f t="shared" si="30"/>
        <v> </v>
      </c>
      <c r="R688" s="65" t="str">
        <f t="shared" si="6"/>
        <v> </v>
      </c>
      <c r="S688" s="66" t="str">
        <f t="shared" si="7"/>
        <v> </v>
      </c>
      <c r="T688" s="63" t="str">
        <f t="shared" si="8"/>
        <v>#VALUE!</v>
      </c>
      <c r="U688" s="67" t="str">
        <f t="shared" si="9"/>
        <v>#VALUE!</v>
      </c>
      <c r="V688" s="94" t="str">
        <f t="shared" si="31"/>
        <v>#VALUE!</v>
      </c>
      <c r="W688" s="69" t="str">
        <f t="shared" si="32"/>
        <v>donnée(s) manquante(s)</v>
      </c>
      <c r="X688" s="70" t="str">
        <f t="shared" si="27"/>
        <v>donnée(s) manquante(s)</v>
      </c>
      <c r="Y688" s="65" t="str">
        <f t="shared" si="13"/>
        <v> </v>
      </c>
      <c r="Z688" s="65" t="str">
        <f t="shared" si="14"/>
        <v> </v>
      </c>
      <c r="AA688" s="65" t="str">
        <f t="shared" si="15"/>
        <v> </v>
      </c>
      <c r="AB688" s="71" t="str">
        <f t="shared" si="16"/>
        <v> </v>
      </c>
      <c r="AC688" s="71" t="str">
        <f t="shared" si="17"/>
        <v> </v>
      </c>
      <c r="AD688" s="71" t="str">
        <f t="shared" si="18"/>
        <v> </v>
      </c>
      <c r="AE688" s="72" t="str">
        <f t="shared" si="19"/>
        <v>#VALUE!</v>
      </c>
      <c r="AF688" s="72" t="str">
        <f t="shared" si="20"/>
        <v>#VALUE!</v>
      </c>
      <c r="AG688" s="73" t="str">
        <f t="shared" si="21"/>
        <v>#VALUE!</v>
      </c>
      <c r="AH688" s="69" t="str">
        <f t="shared" si="22"/>
        <v>#VALUE!</v>
      </c>
      <c r="AI688" s="70" t="str">
        <f t="shared" si="23"/>
        <v>#VALUE!</v>
      </c>
      <c r="AJ688" s="75" t="str">
        <f t="shared" si="24"/>
        <v>#VALUE!</v>
      </c>
      <c r="AK688" s="75" t="str">
        <f t="shared" si="25"/>
        <v>#VALUE!</v>
      </c>
      <c r="AL688" s="3"/>
      <c r="AM688" s="3"/>
    </row>
    <row r="689" ht="15.75" customHeight="1">
      <c r="A689" s="3" t="s">
        <v>4926</v>
      </c>
      <c r="B689" s="155"/>
      <c r="C689" s="57"/>
      <c r="D689" s="58"/>
      <c r="E689" s="58"/>
      <c r="F689" s="59"/>
      <c r="G689" s="60"/>
      <c r="H689" s="156"/>
      <c r="I689" s="61"/>
      <c r="J689" s="61"/>
      <c r="K689" s="61"/>
      <c r="L689" s="62"/>
      <c r="M689" s="63" t="str">
        <f t="shared" si="28"/>
        <v> </v>
      </c>
      <c r="N689" s="64" t="str">
        <f t="shared" si="29"/>
        <v> </v>
      </c>
      <c r="O689" s="64" t="str">
        <f t="shared" si="3"/>
        <v> </v>
      </c>
      <c r="P689" s="64" t="str">
        <f t="shared" si="4"/>
        <v> </v>
      </c>
      <c r="Q689" s="65" t="str">
        <f t="shared" si="30"/>
        <v> </v>
      </c>
      <c r="R689" s="65" t="str">
        <f t="shared" si="6"/>
        <v> </v>
      </c>
      <c r="S689" s="66" t="str">
        <f t="shared" si="7"/>
        <v> </v>
      </c>
      <c r="T689" s="63" t="str">
        <f t="shared" si="8"/>
        <v>#VALUE!</v>
      </c>
      <c r="U689" s="67" t="str">
        <f t="shared" si="9"/>
        <v>#VALUE!</v>
      </c>
      <c r="V689" s="94" t="str">
        <f t="shared" si="31"/>
        <v>#VALUE!</v>
      </c>
      <c r="W689" s="69" t="str">
        <f t="shared" si="32"/>
        <v>donnée(s) manquante(s)</v>
      </c>
      <c r="X689" s="70" t="str">
        <f t="shared" si="27"/>
        <v>donnée(s) manquante(s)</v>
      </c>
      <c r="Y689" s="65" t="str">
        <f t="shared" si="13"/>
        <v> </v>
      </c>
      <c r="Z689" s="65" t="str">
        <f t="shared" si="14"/>
        <v> </v>
      </c>
      <c r="AA689" s="65" t="str">
        <f t="shared" si="15"/>
        <v> </v>
      </c>
      <c r="AB689" s="71" t="str">
        <f t="shared" si="16"/>
        <v> </v>
      </c>
      <c r="AC689" s="71" t="str">
        <f t="shared" si="17"/>
        <v> </v>
      </c>
      <c r="AD689" s="71" t="str">
        <f t="shared" si="18"/>
        <v> </v>
      </c>
      <c r="AE689" s="72" t="str">
        <f t="shared" si="19"/>
        <v>#VALUE!</v>
      </c>
      <c r="AF689" s="72" t="str">
        <f t="shared" si="20"/>
        <v>#VALUE!</v>
      </c>
      <c r="AG689" s="73" t="str">
        <f t="shared" si="21"/>
        <v>#VALUE!</v>
      </c>
      <c r="AH689" s="69" t="str">
        <f t="shared" si="22"/>
        <v>#VALUE!</v>
      </c>
      <c r="AI689" s="70" t="str">
        <f t="shared" si="23"/>
        <v>#VALUE!</v>
      </c>
      <c r="AJ689" s="75" t="str">
        <f t="shared" si="24"/>
        <v>#VALUE!</v>
      </c>
      <c r="AK689" s="75" t="str">
        <f t="shared" si="25"/>
        <v>#VALUE!</v>
      </c>
      <c r="AL689" s="3"/>
      <c r="AM689" s="3"/>
    </row>
    <row r="690" ht="15.75" customHeight="1">
      <c r="A690" s="3" t="s">
        <v>4927</v>
      </c>
      <c r="B690" s="155"/>
      <c r="C690" s="57"/>
      <c r="D690" s="58"/>
      <c r="E690" s="58"/>
      <c r="F690" s="59"/>
      <c r="G690" s="60"/>
      <c r="H690" s="156"/>
      <c r="I690" s="61"/>
      <c r="J690" s="61"/>
      <c r="K690" s="61"/>
      <c r="L690" s="62"/>
      <c r="M690" s="63" t="str">
        <f t="shared" si="28"/>
        <v> </v>
      </c>
      <c r="N690" s="64" t="str">
        <f t="shared" si="29"/>
        <v> </v>
      </c>
      <c r="O690" s="64" t="str">
        <f t="shared" si="3"/>
        <v> </v>
      </c>
      <c r="P690" s="64" t="str">
        <f t="shared" si="4"/>
        <v> </v>
      </c>
      <c r="Q690" s="65" t="str">
        <f t="shared" si="30"/>
        <v> </v>
      </c>
      <c r="R690" s="65" t="str">
        <f t="shared" si="6"/>
        <v> </v>
      </c>
      <c r="S690" s="66" t="str">
        <f t="shared" si="7"/>
        <v> </v>
      </c>
      <c r="T690" s="63" t="str">
        <f t="shared" si="8"/>
        <v>#VALUE!</v>
      </c>
      <c r="U690" s="67" t="str">
        <f t="shared" si="9"/>
        <v>#VALUE!</v>
      </c>
      <c r="V690" s="94" t="str">
        <f t="shared" si="31"/>
        <v>#VALUE!</v>
      </c>
      <c r="W690" s="69" t="str">
        <f t="shared" si="32"/>
        <v>donnée(s) manquante(s)</v>
      </c>
      <c r="X690" s="70" t="str">
        <f t="shared" si="27"/>
        <v>donnée(s) manquante(s)</v>
      </c>
      <c r="Y690" s="65" t="str">
        <f t="shared" si="13"/>
        <v> </v>
      </c>
      <c r="Z690" s="65" t="str">
        <f t="shared" si="14"/>
        <v> </v>
      </c>
      <c r="AA690" s="65" t="str">
        <f t="shared" si="15"/>
        <v> </v>
      </c>
      <c r="AB690" s="71" t="str">
        <f t="shared" si="16"/>
        <v> </v>
      </c>
      <c r="AC690" s="71" t="str">
        <f t="shared" si="17"/>
        <v> </v>
      </c>
      <c r="AD690" s="71" t="str">
        <f t="shared" si="18"/>
        <v> </v>
      </c>
      <c r="AE690" s="72" t="str">
        <f t="shared" si="19"/>
        <v>#VALUE!</v>
      </c>
      <c r="AF690" s="72" t="str">
        <f t="shared" si="20"/>
        <v>#VALUE!</v>
      </c>
      <c r="AG690" s="73" t="str">
        <f t="shared" si="21"/>
        <v>#VALUE!</v>
      </c>
      <c r="AH690" s="69" t="str">
        <f t="shared" si="22"/>
        <v>#VALUE!</v>
      </c>
      <c r="AI690" s="70" t="str">
        <f t="shared" si="23"/>
        <v>#VALUE!</v>
      </c>
      <c r="AJ690" s="75" t="str">
        <f t="shared" si="24"/>
        <v>#VALUE!</v>
      </c>
      <c r="AK690" s="75" t="str">
        <f t="shared" si="25"/>
        <v>#VALUE!</v>
      </c>
      <c r="AL690" s="3"/>
      <c r="AM690" s="3"/>
    </row>
    <row r="691" ht="15.75" customHeight="1">
      <c r="A691" s="3" t="s">
        <v>4928</v>
      </c>
      <c r="B691" s="155"/>
      <c r="C691" s="57"/>
      <c r="D691" s="58"/>
      <c r="E691" s="58"/>
      <c r="F691" s="59"/>
      <c r="G691" s="60"/>
      <c r="H691" s="156"/>
      <c r="I691" s="61"/>
      <c r="J691" s="61"/>
      <c r="K691" s="61"/>
      <c r="L691" s="62"/>
      <c r="M691" s="63" t="str">
        <f t="shared" si="28"/>
        <v> </v>
      </c>
      <c r="N691" s="64" t="str">
        <f t="shared" si="29"/>
        <v> </v>
      </c>
      <c r="O691" s="64" t="str">
        <f t="shared" si="3"/>
        <v> </v>
      </c>
      <c r="P691" s="64" t="str">
        <f t="shared" si="4"/>
        <v> </v>
      </c>
      <c r="Q691" s="65" t="str">
        <f t="shared" si="30"/>
        <v> </v>
      </c>
      <c r="R691" s="65" t="str">
        <f t="shared" si="6"/>
        <v> </v>
      </c>
      <c r="S691" s="66" t="str">
        <f t="shared" si="7"/>
        <v> </v>
      </c>
      <c r="T691" s="63" t="str">
        <f t="shared" si="8"/>
        <v>#VALUE!</v>
      </c>
      <c r="U691" s="67" t="str">
        <f t="shared" si="9"/>
        <v>#VALUE!</v>
      </c>
      <c r="V691" s="94" t="str">
        <f t="shared" si="31"/>
        <v>#VALUE!</v>
      </c>
      <c r="W691" s="69" t="str">
        <f t="shared" si="32"/>
        <v>donnée(s) manquante(s)</v>
      </c>
      <c r="X691" s="70" t="str">
        <f t="shared" si="27"/>
        <v>donnée(s) manquante(s)</v>
      </c>
      <c r="Y691" s="65" t="str">
        <f t="shared" si="13"/>
        <v> </v>
      </c>
      <c r="Z691" s="65" t="str">
        <f t="shared" si="14"/>
        <v> </v>
      </c>
      <c r="AA691" s="65" t="str">
        <f t="shared" si="15"/>
        <v> </v>
      </c>
      <c r="AB691" s="71" t="str">
        <f t="shared" si="16"/>
        <v> </v>
      </c>
      <c r="AC691" s="71" t="str">
        <f t="shared" si="17"/>
        <v> </v>
      </c>
      <c r="AD691" s="71" t="str">
        <f t="shared" si="18"/>
        <v> </v>
      </c>
      <c r="AE691" s="72" t="str">
        <f t="shared" si="19"/>
        <v>#VALUE!</v>
      </c>
      <c r="AF691" s="72" t="str">
        <f t="shared" si="20"/>
        <v>#VALUE!</v>
      </c>
      <c r="AG691" s="73" t="str">
        <f t="shared" si="21"/>
        <v>#VALUE!</v>
      </c>
      <c r="AH691" s="69" t="str">
        <f t="shared" si="22"/>
        <v>#VALUE!</v>
      </c>
      <c r="AI691" s="70" t="str">
        <f t="shared" si="23"/>
        <v>#VALUE!</v>
      </c>
      <c r="AJ691" s="75" t="str">
        <f t="shared" si="24"/>
        <v>#VALUE!</v>
      </c>
      <c r="AK691" s="75" t="str">
        <f t="shared" si="25"/>
        <v>#VALUE!</v>
      </c>
      <c r="AL691" s="3"/>
      <c r="AM691" s="3"/>
    </row>
    <row r="692" ht="15.75" customHeight="1">
      <c r="A692" s="3" t="s">
        <v>4929</v>
      </c>
      <c r="B692" s="155"/>
      <c r="C692" s="57"/>
      <c r="D692" s="58"/>
      <c r="E692" s="58"/>
      <c r="F692" s="59"/>
      <c r="G692" s="60"/>
      <c r="H692" s="156"/>
      <c r="I692" s="61"/>
      <c r="J692" s="61"/>
      <c r="K692" s="61"/>
      <c r="L692" s="62"/>
      <c r="M692" s="63" t="str">
        <f t="shared" si="28"/>
        <v> </v>
      </c>
      <c r="N692" s="64" t="str">
        <f t="shared" si="29"/>
        <v> </v>
      </c>
      <c r="O692" s="64" t="str">
        <f t="shared" si="3"/>
        <v> </v>
      </c>
      <c r="P692" s="64" t="str">
        <f t="shared" si="4"/>
        <v> </v>
      </c>
      <c r="Q692" s="65" t="str">
        <f t="shared" si="30"/>
        <v> </v>
      </c>
      <c r="R692" s="65" t="str">
        <f t="shared" si="6"/>
        <v> </v>
      </c>
      <c r="S692" s="66" t="str">
        <f t="shared" si="7"/>
        <v> </v>
      </c>
      <c r="T692" s="63" t="str">
        <f t="shared" si="8"/>
        <v>#VALUE!</v>
      </c>
      <c r="U692" s="67" t="str">
        <f t="shared" si="9"/>
        <v>#VALUE!</v>
      </c>
      <c r="V692" s="94" t="str">
        <f t="shared" si="31"/>
        <v>#VALUE!</v>
      </c>
      <c r="W692" s="69" t="str">
        <f t="shared" si="32"/>
        <v>donnée(s) manquante(s)</v>
      </c>
      <c r="X692" s="70" t="str">
        <f t="shared" si="27"/>
        <v>donnée(s) manquante(s)</v>
      </c>
      <c r="Y692" s="65" t="str">
        <f t="shared" si="13"/>
        <v> </v>
      </c>
      <c r="Z692" s="65" t="str">
        <f t="shared" si="14"/>
        <v> </v>
      </c>
      <c r="AA692" s="65" t="str">
        <f t="shared" si="15"/>
        <v> </v>
      </c>
      <c r="AB692" s="71" t="str">
        <f t="shared" si="16"/>
        <v> </v>
      </c>
      <c r="AC692" s="71" t="str">
        <f t="shared" si="17"/>
        <v> </v>
      </c>
      <c r="AD692" s="71" t="str">
        <f t="shared" si="18"/>
        <v> </v>
      </c>
      <c r="AE692" s="72" t="str">
        <f t="shared" si="19"/>
        <v>#VALUE!</v>
      </c>
      <c r="AF692" s="72" t="str">
        <f t="shared" si="20"/>
        <v>#VALUE!</v>
      </c>
      <c r="AG692" s="73" t="str">
        <f t="shared" si="21"/>
        <v>#VALUE!</v>
      </c>
      <c r="AH692" s="69" t="str">
        <f t="shared" si="22"/>
        <v>#VALUE!</v>
      </c>
      <c r="AI692" s="70" t="str">
        <f t="shared" si="23"/>
        <v>#VALUE!</v>
      </c>
      <c r="AJ692" s="75" t="str">
        <f t="shared" si="24"/>
        <v>#VALUE!</v>
      </c>
      <c r="AK692" s="75" t="str">
        <f t="shared" si="25"/>
        <v>#VALUE!</v>
      </c>
      <c r="AL692" s="3"/>
      <c r="AM692" s="3"/>
    </row>
    <row r="693" ht="15.75" customHeight="1">
      <c r="A693" s="3" t="s">
        <v>4930</v>
      </c>
      <c r="B693" s="155"/>
      <c r="C693" s="57"/>
      <c r="D693" s="58"/>
      <c r="E693" s="58"/>
      <c r="F693" s="59"/>
      <c r="G693" s="60"/>
      <c r="H693" s="156"/>
      <c r="I693" s="61"/>
      <c r="J693" s="61"/>
      <c r="K693" s="61"/>
      <c r="L693" s="62"/>
      <c r="M693" s="63" t="str">
        <f t="shared" si="28"/>
        <v> </v>
      </c>
      <c r="N693" s="64" t="str">
        <f t="shared" si="29"/>
        <v> </v>
      </c>
      <c r="O693" s="64" t="str">
        <f t="shared" si="3"/>
        <v> </v>
      </c>
      <c r="P693" s="64" t="str">
        <f t="shared" si="4"/>
        <v> </v>
      </c>
      <c r="Q693" s="65" t="str">
        <f t="shared" si="30"/>
        <v> </v>
      </c>
      <c r="R693" s="65" t="str">
        <f t="shared" si="6"/>
        <v> </v>
      </c>
      <c r="S693" s="66" t="str">
        <f t="shared" si="7"/>
        <v> </v>
      </c>
      <c r="T693" s="63" t="str">
        <f t="shared" si="8"/>
        <v>#VALUE!</v>
      </c>
      <c r="U693" s="67" t="str">
        <f t="shared" si="9"/>
        <v>#VALUE!</v>
      </c>
      <c r="V693" s="94" t="str">
        <f t="shared" si="31"/>
        <v>#VALUE!</v>
      </c>
      <c r="W693" s="69" t="str">
        <f t="shared" si="32"/>
        <v>donnée(s) manquante(s)</v>
      </c>
      <c r="X693" s="70" t="str">
        <f t="shared" si="27"/>
        <v>donnée(s) manquante(s)</v>
      </c>
      <c r="Y693" s="65" t="str">
        <f t="shared" si="13"/>
        <v> </v>
      </c>
      <c r="Z693" s="65" t="str">
        <f t="shared" si="14"/>
        <v> </v>
      </c>
      <c r="AA693" s="65" t="str">
        <f t="shared" si="15"/>
        <v> </v>
      </c>
      <c r="AB693" s="71" t="str">
        <f t="shared" si="16"/>
        <v> </v>
      </c>
      <c r="AC693" s="71" t="str">
        <f t="shared" si="17"/>
        <v> </v>
      </c>
      <c r="AD693" s="71" t="str">
        <f t="shared" si="18"/>
        <v> </v>
      </c>
      <c r="AE693" s="72" t="str">
        <f t="shared" si="19"/>
        <v>#VALUE!</v>
      </c>
      <c r="AF693" s="72" t="str">
        <f t="shared" si="20"/>
        <v>#VALUE!</v>
      </c>
      <c r="AG693" s="73" t="str">
        <f t="shared" si="21"/>
        <v>#VALUE!</v>
      </c>
      <c r="AH693" s="69" t="str">
        <f t="shared" si="22"/>
        <v>#VALUE!</v>
      </c>
      <c r="AI693" s="70" t="str">
        <f t="shared" si="23"/>
        <v>#VALUE!</v>
      </c>
      <c r="AJ693" s="75" t="str">
        <f t="shared" si="24"/>
        <v>#VALUE!</v>
      </c>
      <c r="AK693" s="75" t="str">
        <f t="shared" si="25"/>
        <v>#VALUE!</v>
      </c>
      <c r="AL693" s="3"/>
      <c r="AM693" s="3"/>
    </row>
    <row r="694" ht="15.75" customHeight="1">
      <c r="A694" s="3" t="s">
        <v>4931</v>
      </c>
      <c r="B694" s="155"/>
      <c r="C694" s="57"/>
      <c r="D694" s="58"/>
      <c r="E694" s="58"/>
      <c r="F694" s="59"/>
      <c r="G694" s="60"/>
      <c r="H694" s="156"/>
      <c r="I694" s="61"/>
      <c r="J694" s="61"/>
      <c r="K694" s="61"/>
      <c r="L694" s="62"/>
      <c r="M694" s="63" t="str">
        <f t="shared" si="28"/>
        <v> </v>
      </c>
      <c r="N694" s="64" t="str">
        <f t="shared" si="29"/>
        <v> </v>
      </c>
      <c r="O694" s="64" t="str">
        <f t="shared" si="3"/>
        <v> </v>
      </c>
      <c r="P694" s="64" t="str">
        <f t="shared" si="4"/>
        <v> </v>
      </c>
      <c r="Q694" s="65" t="str">
        <f t="shared" si="30"/>
        <v> </v>
      </c>
      <c r="R694" s="65" t="str">
        <f t="shared" si="6"/>
        <v> </v>
      </c>
      <c r="S694" s="66" t="str">
        <f t="shared" si="7"/>
        <v> </v>
      </c>
      <c r="T694" s="63" t="str">
        <f t="shared" si="8"/>
        <v>#VALUE!</v>
      </c>
      <c r="U694" s="67" t="str">
        <f t="shared" si="9"/>
        <v>#VALUE!</v>
      </c>
      <c r="V694" s="94" t="str">
        <f t="shared" si="31"/>
        <v>#VALUE!</v>
      </c>
      <c r="W694" s="69" t="str">
        <f t="shared" si="32"/>
        <v>donnée(s) manquante(s)</v>
      </c>
      <c r="X694" s="70" t="str">
        <f t="shared" si="27"/>
        <v>donnée(s) manquante(s)</v>
      </c>
      <c r="Y694" s="65" t="str">
        <f t="shared" si="13"/>
        <v> </v>
      </c>
      <c r="Z694" s="65" t="str">
        <f t="shared" si="14"/>
        <v> </v>
      </c>
      <c r="AA694" s="65" t="str">
        <f t="shared" si="15"/>
        <v> </v>
      </c>
      <c r="AB694" s="71" t="str">
        <f t="shared" si="16"/>
        <v> </v>
      </c>
      <c r="AC694" s="71" t="str">
        <f t="shared" si="17"/>
        <v> </v>
      </c>
      <c r="AD694" s="71" t="str">
        <f t="shared" si="18"/>
        <v> </v>
      </c>
      <c r="AE694" s="72" t="str">
        <f t="shared" si="19"/>
        <v>#VALUE!</v>
      </c>
      <c r="AF694" s="72" t="str">
        <f t="shared" si="20"/>
        <v>#VALUE!</v>
      </c>
      <c r="AG694" s="73" t="str">
        <f t="shared" si="21"/>
        <v>#VALUE!</v>
      </c>
      <c r="AH694" s="69" t="str">
        <f t="shared" si="22"/>
        <v>#VALUE!</v>
      </c>
      <c r="AI694" s="70" t="str">
        <f t="shared" si="23"/>
        <v>#VALUE!</v>
      </c>
      <c r="AJ694" s="75" t="str">
        <f t="shared" si="24"/>
        <v>#VALUE!</v>
      </c>
      <c r="AK694" s="75" t="str">
        <f t="shared" si="25"/>
        <v>#VALUE!</v>
      </c>
      <c r="AL694" s="3"/>
      <c r="AM694" s="3"/>
    </row>
    <row r="695" ht="15.75" customHeight="1">
      <c r="A695" s="3" t="s">
        <v>4932</v>
      </c>
      <c r="B695" s="155"/>
      <c r="C695" s="57"/>
      <c r="D695" s="58"/>
      <c r="E695" s="58"/>
      <c r="F695" s="59"/>
      <c r="G695" s="60"/>
      <c r="H695" s="156"/>
      <c r="I695" s="61"/>
      <c r="J695" s="61"/>
      <c r="K695" s="61"/>
      <c r="L695" s="62"/>
      <c r="M695" s="63" t="str">
        <f t="shared" si="28"/>
        <v> </v>
      </c>
      <c r="N695" s="64" t="str">
        <f t="shared" si="29"/>
        <v> </v>
      </c>
      <c r="O695" s="64" t="str">
        <f t="shared" si="3"/>
        <v> </v>
      </c>
      <c r="P695" s="64" t="str">
        <f t="shared" si="4"/>
        <v> </v>
      </c>
      <c r="Q695" s="65" t="str">
        <f t="shared" si="30"/>
        <v> </v>
      </c>
      <c r="R695" s="65" t="str">
        <f t="shared" si="6"/>
        <v> </v>
      </c>
      <c r="S695" s="66" t="str">
        <f t="shared" si="7"/>
        <v> </v>
      </c>
      <c r="T695" s="63" t="str">
        <f t="shared" si="8"/>
        <v>#VALUE!</v>
      </c>
      <c r="U695" s="67" t="str">
        <f t="shared" si="9"/>
        <v>#VALUE!</v>
      </c>
      <c r="V695" s="94" t="str">
        <f t="shared" si="31"/>
        <v>#VALUE!</v>
      </c>
      <c r="W695" s="69" t="str">
        <f t="shared" si="32"/>
        <v>donnée(s) manquante(s)</v>
      </c>
      <c r="X695" s="70" t="str">
        <f t="shared" si="27"/>
        <v>donnée(s) manquante(s)</v>
      </c>
      <c r="Y695" s="65" t="str">
        <f t="shared" si="13"/>
        <v> </v>
      </c>
      <c r="Z695" s="65" t="str">
        <f t="shared" si="14"/>
        <v> </v>
      </c>
      <c r="AA695" s="65" t="str">
        <f t="shared" si="15"/>
        <v> </v>
      </c>
      <c r="AB695" s="71" t="str">
        <f t="shared" si="16"/>
        <v> </v>
      </c>
      <c r="AC695" s="71" t="str">
        <f t="shared" si="17"/>
        <v> </v>
      </c>
      <c r="AD695" s="71" t="str">
        <f t="shared" si="18"/>
        <v> </v>
      </c>
      <c r="AE695" s="72" t="str">
        <f t="shared" si="19"/>
        <v>#VALUE!</v>
      </c>
      <c r="AF695" s="72" t="str">
        <f t="shared" si="20"/>
        <v>#VALUE!</v>
      </c>
      <c r="AG695" s="73" t="str">
        <f t="shared" si="21"/>
        <v>#VALUE!</v>
      </c>
      <c r="AH695" s="69" t="str">
        <f t="shared" si="22"/>
        <v>#VALUE!</v>
      </c>
      <c r="AI695" s="70" t="str">
        <f t="shared" si="23"/>
        <v>#VALUE!</v>
      </c>
      <c r="AJ695" s="75" t="str">
        <f t="shared" si="24"/>
        <v>#VALUE!</v>
      </c>
      <c r="AK695" s="75" t="str">
        <f t="shared" si="25"/>
        <v>#VALUE!</v>
      </c>
      <c r="AL695" s="3"/>
      <c r="AM695" s="3"/>
    </row>
    <row r="696" ht="15.75" customHeight="1">
      <c r="A696" s="3" t="s">
        <v>4933</v>
      </c>
      <c r="B696" s="155"/>
      <c r="C696" s="57"/>
      <c r="D696" s="58"/>
      <c r="E696" s="58"/>
      <c r="F696" s="59"/>
      <c r="G696" s="60"/>
      <c r="H696" s="156"/>
      <c r="I696" s="61"/>
      <c r="J696" s="61"/>
      <c r="K696" s="61"/>
      <c r="L696" s="62"/>
      <c r="M696" s="63" t="str">
        <f t="shared" si="28"/>
        <v> </v>
      </c>
      <c r="N696" s="64" t="str">
        <f t="shared" si="29"/>
        <v> </v>
      </c>
      <c r="O696" s="64" t="str">
        <f t="shared" si="3"/>
        <v> </v>
      </c>
      <c r="P696" s="64" t="str">
        <f t="shared" si="4"/>
        <v> </v>
      </c>
      <c r="Q696" s="65" t="str">
        <f t="shared" si="30"/>
        <v> </v>
      </c>
      <c r="R696" s="65" t="str">
        <f t="shared" si="6"/>
        <v> </v>
      </c>
      <c r="S696" s="66" t="str">
        <f t="shared" si="7"/>
        <v> </v>
      </c>
      <c r="T696" s="63" t="str">
        <f t="shared" si="8"/>
        <v>#VALUE!</v>
      </c>
      <c r="U696" s="67" t="str">
        <f t="shared" si="9"/>
        <v>#VALUE!</v>
      </c>
      <c r="V696" s="94" t="str">
        <f t="shared" si="31"/>
        <v>#VALUE!</v>
      </c>
      <c r="W696" s="69" t="str">
        <f t="shared" si="32"/>
        <v>donnée(s) manquante(s)</v>
      </c>
      <c r="X696" s="70" t="str">
        <f t="shared" si="27"/>
        <v>donnée(s) manquante(s)</v>
      </c>
      <c r="Y696" s="65" t="str">
        <f t="shared" si="13"/>
        <v> </v>
      </c>
      <c r="Z696" s="65" t="str">
        <f t="shared" si="14"/>
        <v> </v>
      </c>
      <c r="AA696" s="65" t="str">
        <f t="shared" si="15"/>
        <v> </v>
      </c>
      <c r="AB696" s="71" t="str">
        <f t="shared" si="16"/>
        <v> </v>
      </c>
      <c r="AC696" s="71" t="str">
        <f t="shared" si="17"/>
        <v> </v>
      </c>
      <c r="AD696" s="71" t="str">
        <f t="shared" si="18"/>
        <v> </v>
      </c>
      <c r="AE696" s="72" t="str">
        <f t="shared" si="19"/>
        <v>#VALUE!</v>
      </c>
      <c r="AF696" s="72" t="str">
        <f t="shared" si="20"/>
        <v>#VALUE!</v>
      </c>
      <c r="AG696" s="73" t="str">
        <f t="shared" si="21"/>
        <v>#VALUE!</v>
      </c>
      <c r="AH696" s="69" t="str">
        <f t="shared" si="22"/>
        <v>#VALUE!</v>
      </c>
      <c r="AI696" s="70" t="str">
        <f t="shared" si="23"/>
        <v>#VALUE!</v>
      </c>
      <c r="AJ696" s="75" t="str">
        <f t="shared" si="24"/>
        <v>#VALUE!</v>
      </c>
      <c r="AK696" s="75" t="str">
        <f t="shared" si="25"/>
        <v>#VALUE!</v>
      </c>
      <c r="AL696" s="3"/>
      <c r="AM696" s="3"/>
    </row>
    <row r="697" ht="15.75" customHeight="1">
      <c r="A697" s="3" t="s">
        <v>4934</v>
      </c>
      <c r="B697" s="155"/>
      <c r="C697" s="57"/>
      <c r="D697" s="58"/>
      <c r="E697" s="58"/>
      <c r="F697" s="59"/>
      <c r="G697" s="60"/>
      <c r="H697" s="156"/>
      <c r="I697" s="61"/>
      <c r="J697" s="61"/>
      <c r="K697" s="61"/>
      <c r="L697" s="62"/>
      <c r="M697" s="63" t="str">
        <f t="shared" si="28"/>
        <v> </v>
      </c>
      <c r="N697" s="64" t="str">
        <f t="shared" si="29"/>
        <v> </v>
      </c>
      <c r="O697" s="64" t="str">
        <f t="shared" si="3"/>
        <v> </v>
      </c>
      <c r="P697" s="64" t="str">
        <f t="shared" si="4"/>
        <v> </v>
      </c>
      <c r="Q697" s="65" t="str">
        <f t="shared" si="30"/>
        <v> </v>
      </c>
      <c r="R697" s="65" t="str">
        <f t="shared" si="6"/>
        <v> </v>
      </c>
      <c r="S697" s="66" t="str">
        <f t="shared" si="7"/>
        <v> </v>
      </c>
      <c r="T697" s="63" t="str">
        <f t="shared" si="8"/>
        <v>#VALUE!</v>
      </c>
      <c r="U697" s="67" t="str">
        <f t="shared" si="9"/>
        <v>#VALUE!</v>
      </c>
      <c r="V697" s="94" t="str">
        <f t="shared" si="31"/>
        <v>#VALUE!</v>
      </c>
      <c r="W697" s="69" t="str">
        <f t="shared" si="32"/>
        <v>donnée(s) manquante(s)</v>
      </c>
      <c r="X697" s="70" t="str">
        <f t="shared" si="27"/>
        <v>donnée(s) manquante(s)</v>
      </c>
      <c r="Y697" s="65" t="str">
        <f t="shared" si="13"/>
        <v> </v>
      </c>
      <c r="Z697" s="65" t="str">
        <f t="shared" si="14"/>
        <v> </v>
      </c>
      <c r="AA697" s="65" t="str">
        <f t="shared" si="15"/>
        <v> </v>
      </c>
      <c r="AB697" s="71" t="str">
        <f t="shared" si="16"/>
        <v> </v>
      </c>
      <c r="AC697" s="71" t="str">
        <f t="shared" si="17"/>
        <v> </v>
      </c>
      <c r="AD697" s="71" t="str">
        <f t="shared" si="18"/>
        <v> </v>
      </c>
      <c r="AE697" s="72" t="str">
        <f t="shared" si="19"/>
        <v>#VALUE!</v>
      </c>
      <c r="AF697" s="72" t="str">
        <f t="shared" si="20"/>
        <v>#VALUE!</v>
      </c>
      <c r="AG697" s="73" t="str">
        <f t="shared" si="21"/>
        <v>#VALUE!</v>
      </c>
      <c r="AH697" s="69" t="str">
        <f t="shared" si="22"/>
        <v>#VALUE!</v>
      </c>
      <c r="AI697" s="70" t="str">
        <f t="shared" si="23"/>
        <v>#VALUE!</v>
      </c>
      <c r="AJ697" s="75" t="str">
        <f t="shared" si="24"/>
        <v>#VALUE!</v>
      </c>
      <c r="AK697" s="75" t="str">
        <f t="shared" si="25"/>
        <v>#VALUE!</v>
      </c>
      <c r="AL697" s="3"/>
      <c r="AM697" s="3"/>
    </row>
    <row r="698" ht="15.75" customHeight="1">
      <c r="A698" s="3" t="s">
        <v>4935</v>
      </c>
      <c r="B698" s="155"/>
      <c r="C698" s="57"/>
      <c r="D698" s="58"/>
      <c r="E698" s="58"/>
      <c r="F698" s="59"/>
      <c r="G698" s="60"/>
      <c r="H698" s="156"/>
      <c r="I698" s="61"/>
      <c r="J698" s="61"/>
      <c r="K698" s="61"/>
      <c r="L698" s="62"/>
      <c r="M698" s="63" t="str">
        <f t="shared" si="28"/>
        <v> </v>
      </c>
      <c r="N698" s="64" t="str">
        <f t="shared" si="29"/>
        <v> </v>
      </c>
      <c r="O698" s="64" t="str">
        <f t="shared" si="3"/>
        <v> </v>
      </c>
      <c r="P698" s="64" t="str">
        <f t="shared" si="4"/>
        <v> </v>
      </c>
      <c r="Q698" s="65" t="str">
        <f t="shared" si="30"/>
        <v> </v>
      </c>
      <c r="R698" s="65" t="str">
        <f t="shared" si="6"/>
        <v> </v>
      </c>
      <c r="S698" s="66" t="str">
        <f t="shared" si="7"/>
        <v> </v>
      </c>
      <c r="T698" s="63" t="str">
        <f t="shared" si="8"/>
        <v>#VALUE!</v>
      </c>
      <c r="U698" s="67" t="str">
        <f t="shared" si="9"/>
        <v>#VALUE!</v>
      </c>
      <c r="V698" s="94" t="str">
        <f t="shared" si="31"/>
        <v>#VALUE!</v>
      </c>
      <c r="W698" s="69" t="str">
        <f t="shared" si="32"/>
        <v>donnée(s) manquante(s)</v>
      </c>
      <c r="X698" s="70" t="str">
        <f t="shared" si="27"/>
        <v>donnée(s) manquante(s)</v>
      </c>
      <c r="Y698" s="65" t="str">
        <f t="shared" si="13"/>
        <v> </v>
      </c>
      <c r="Z698" s="65" t="str">
        <f t="shared" si="14"/>
        <v> </v>
      </c>
      <c r="AA698" s="65" t="str">
        <f t="shared" si="15"/>
        <v> </v>
      </c>
      <c r="AB698" s="71" t="str">
        <f t="shared" si="16"/>
        <v> </v>
      </c>
      <c r="AC698" s="71" t="str">
        <f t="shared" si="17"/>
        <v> </v>
      </c>
      <c r="AD698" s="71" t="str">
        <f t="shared" si="18"/>
        <v> </v>
      </c>
      <c r="AE698" s="72" t="str">
        <f t="shared" si="19"/>
        <v>#VALUE!</v>
      </c>
      <c r="AF698" s="72" t="str">
        <f t="shared" si="20"/>
        <v>#VALUE!</v>
      </c>
      <c r="AG698" s="73" t="str">
        <f t="shared" si="21"/>
        <v>#VALUE!</v>
      </c>
      <c r="AH698" s="69" t="str">
        <f t="shared" si="22"/>
        <v>#VALUE!</v>
      </c>
      <c r="AI698" s="70" t="str">
        <f t="shared" si="23"/>
        <v>#VALUE!</v>
      </c>
      <c r="AJ698" s="75" t="str">
        <f t="shared" si="24"/>
        <v>#VALUE!</v>
      </c>
      <c r="AK698" s="75" t="str">
        <f t="shared" si="25"/>
        <v>#VALUE!</v>
      </c>
      <c r="AL698" s="3"/>
      <c r="AM698" s="3"/>
    </row>
    <row r="699" ht="15.75" customHeight="1">
      <c r="A699" s="3" t="s">
        <v>4936</v>
      </c>
      <c r="B699" s="155"/>
      <c r="C699" s="57"/>
      <c r="D699" s="58"/>
      <c r="E699" s="58"/>
      <c r="F699" s="59"/>
      <c r="G699" s="60"/>
      <c r="H699" s="156"/>
      <c r="I699" s="61"/>
      <c r="J699" s="61"/>
      <c r="K699" s="61"/>
      <c r="L699" s="62"/>
      <c r="M699" s="63" t="str">
        <f t="shared" si="28"/>
        <v> </v>
      </c>
      <c r="N699" s="64" t="str">
        <f t="shared" si="29"/>
        <v> </v>
      </c>
      <c r="O699" s="64" t="str">
        <f t="shared" si="3"/>
        <v> </v>
      </c>
      <c r="P699" s="64" t="str">
        <f t="shared" si="4"/>
        <v> </v>
      </c>
      <c r="Q699" s="65" t="str">
        <f t="shared" si="30"/>
        <v> </v>
      </c>
      <c r="R699" s="65" t="str">
        <f t="shared" si="6"/>
        <v> </v>
      </c>
      <c r="S699" s="66" t="str">
        <f t="shared" si="7"/>
        <v> </v>
      </c>
      <c r="T699" s="63" t="str">
        <f t="shared" si="8"/>
        <v>#VALUE!</v>
      </c>
      <c r="U699" s="67" t="str">
        <f t="shared" si="9"/>
        <v>#VALUE!</v>
      </c>
      <c r="V699" s="94" t="str">
        <f t="shared" si="31"/>
        <v>#VALUE!</v>
      </c>
      <c r="W699" s="69" t="str">
        <f t="shared" si="32"/>
        <v>donnée(s) manquante(s)</v>
      </c>
      <c r="X699" s="70" t="str">
        <f t="shared" si="27"/>
        <v>donnée(s) manquante(s)</v>
      </c>
      <c r="Y699" s="65" t="str">
        <f t="shared" si="13"/>
        <v> </v>
      </c>
      <c r="Z699" s="65" t="str">
        <f t="shared" si="14"/>
        <v> </v>
      </c>
      <c r="AA699" s="65" t="str">
        <f t="shared" si="15"/>
        <v> </v>
      </c>
      <c r="AB699" s="71" t="str">
        <f t="shared" si="16"/>
        <v> </v>
      </c>
      <c r="AC699" s="71" t="str">
        <f t="shared" si="17"/>
        <v> </v>
      </c>
      <c r="AD699" s="71" t="str">
        <f t="shared" si="18"/>
        <v> </v>
      </c>
      <c r="AE699" s="72" t="str">
        <f t="shared" si="19"/>
        <v>#VALUE!</v>
      </c>
      <c r="AF699" s="72" t="str">
        <f t="shared" si="20"/>
        <v>#VALUE!</v>
      </c>
      <c r="AG699" s="73" t="str">
        <f t="shared" si="21"/>
        <v>#VALUE!</v>
      </c>
      <c r="AH699" s="69" t="str">
        <f t="shared" si="22"/>
        <v>#VALUE!</v>
      </c>
      <c r="AI699" s="70" t="str">
        <f t="shared" si="23"/>
        <v>#VALUE!</v>
      </c>
      <c r="AJ699" s="75" t="str">
        <f t="shared" si="24"/>
        <v>#VALUE!</v>
      </c>
      <c r="AK699" s="75" t="str">
        <f t="shared" si="25"/>
        <v>#VALUE!</v>
      </c>
      <c r="AL699" s="3"/>
      <c r="AM699" s="3"/>
    </row>
    <row r="700" ht="15.75" customHeight="1">
      <c r="A700" s="3" t="s">
        <v>4937</v>
      </c>
      <c r="B700" s="155"/>
      <c r="C700" s="57"/>
      <c r="D700" s="58"/>
      <c r="E700" s="58"/>
      <c r="F700" s="59"/>
      <c r="G700" s="60"/>
      <c r="H700" s="156"/>
      <c r="I700" s="61"/>
      <c r="J700" s="61"/>
      <c r="K700" s="61"/>
      <c r="L700" s="62"/>
      <c r="M700" s="63" t="str">
        <f t="shared" si="28"/>
        <v> </v>
      </c>
      <c r="N700" s="64" t="str">
        <f t="shared" si="29"/>
        <v> </v>
      </c>
      <c r="O700" s="64" t="str">
        <f t="shared" si="3"/>
        <v> </v>
      </c>
      <c r="P700" s="64" t="str">
        <f t="shared" si="4"/>
        <v> </v>
      </c>
      <c r="Q700" s="65" t="str">
        <f t="shared" si="30"/>
        <v> </v>
      </c>
      <c r="R700" s="65" t="str">
        <f t="shared" si="6"/>
        <v> </v>
      </c>
      <c r="S700" s="66" t="str">
        <f t="shared" si="7"/>
        <v> </v>
      </c>
      <c r="T700" s="63" t="str">
        <f t="shared" si="8"/>
        <v>#VALUE!</v>
      </c>
      <c r="U700" s="67" t="str">
        <f t="shared" si="9"/>
        <v>#VALUE!</v>
      </c>
      <c r="V700" s="94" t="str">
        <f t="shared" si="31"/>
        <v>#VALUE!</v>
      </c>
      <c r="W700" s="69" t="str">
        <f t="shared" si="32"/>
        <v>donnée(s) manquante(s)</v>
      </c>
      <c r="X700" s="70" t="str">
        <f t="shared" si="27"/>
        <v>donnée(s) manquante(s)</v>
      </c>
      <c r="Y700" s="65" t="str">
        <f t="shared" si="13"/>
        <v> </v>
      </c>
      <c r="Z700" s="65" t="str">
        <f t="shared" si="14"/>
        <v> </v>
      </c>
      <c r="AA700" s="65" t="str">
        <f t="shared" si="15"/>
        <v> </v>
      </c>
      <c r="AB700" s="71" t="str">
        <f t="shared" si="16"/>
        <v> </v>
      </c>
      <c r="AC700" s="71" t="str">
        <f t="shared" si="17"/>
        <v> </v>
      </c>
      <c r="AD700" s="71" t="str">
        <f t="shared" si="18"/>
        <v> </v>
      </c>
      <c r="AE700" s="72" t="str">
        <f t="shared" si="19"/>
        <v>#VALUE!</v>
      </c>
      <c r="AF700" s="72" t="str">
        <f t="shared" si="20"/>
        <v>#VALUE!</v>
      </c>
      <c r="AG700" s="73" t="str">
        <f t="shared" si="21"/>
        <v>#VALUE!</v>
      </c>
      <c r="AH700" s="69" t="str">
        <f t="shared" si="22"/>
        <v>#VALUE!</v>
      </c>
      <c r="AI700" s="70" t="str">
        <f t="shared" si="23"/>
        <v>#VALUE!</v>
      </c>
      <c r="AJ700" s="75" t="str">
        <f t="shared" si="24"/>
        <v>#VALUE!</v>
      </c>
      <c r="AK700" s="75" t="str">
        <f t="shared" si="25"/>
        <v>#VALUE!</v>
      </c>
      <c r="AL700" s="3"/>
      <c r="AM700" s="3"/>
    </row>
    <row r="701" ht="15.75" customHeight="1">
      <c r="A701" s="3" t="s">
        <v>4938</v>
      </c>
      <c r="B701" s="155"/>
      <c r="C701" s="57"/>
      <c r="D701" s="58"/>
      <c r="E701" s="58"/>
      <c r="F701" s="59"/>
      <c r="G701" s="60"/>
      <c r="H701" s="156"/>
      <c r="I701" s="61"/>
      <c r="J701" s="61"/>
      <c r="K701" s="61"/>
      <c r="L701" s="62"/>
      <c r="M701" s="63" t="str">
        <f t="shared" si="28"/>
        <v> </v>
      </c>
      <c r="N701" s="64" t="str">
        <f t="shared" si="29"/>
        <v> </v>
      </c>
      <c r="O701" s="64" t="str">
        <f t="shared" si="3"/>
        <v> </v>
      </c>
      <c r="P701" s="64" t="str">
        <f t="shared" si="4"/>
        <v> </v>
      </c>
      <c r="Q701" s="65" t="str">
        <f t="shared" si="30"/>
        <v> </v>
      </c>
      <c r="R701" s="65" t="str">
        <f t="shared" si="6"/>
        <v> </v>
      </c>
      <c r="S701" s="66" t="str">
        <f t="shared" si="7"/>
        <v> </v>
      </c>
      <c r="T701" s="63" t="str">
        <f t="shared" si="8"/>
        <v>#VALUE!</v>
      </c>
      <c r="U701" s="67" t="str">
        <f t="shared" si="9"/>
        <v>#VALUE!</v>
      </c>
      <c r="V701" s="94" t="str">
        <f t="shared" si="31"/>
        <v>#VALUE!</v>
      </c>
      <c r="W701" s="69" t="str">
        <f t="shared" si="32"/>
        <v>donnée(s) manquante(s)</v>
      </c>
      <c r="X701" s="70" t="str">
        <f t="shared" si="27"/>
        <v>donnée(s) manquante(s)</v>
      </c>
      <c r="Y701" s="65" t="str">
        <f t="shared" si="13"/>
        <v> </v>
      </c>
      <c r="Z701" s="65" t="str">
        <f t="shared" si="14"/>
        <v> </v>
      </c>
      <c r="AA701" s="65" t="str">
        <f t="shared" si="15"/>
        <v> </v>
      </c>
      <c r="AB701" s="71" t="str">
        <f t="shared" si="16"/>
        <v> </v>
      </c>
      <c r="AC701" s="71" t="str">
        <f t="shared" si="17"/>
        <v> </v>
      </c>
      <c r="AD701" s="71" t="str">
        <f t="shared" si="18"/>
        <v> </v>
      </c>
      <c r="AE701" s="72" t="str">
        <f t="shared" si="19"/>
        <v>#VALUE!</v>
      </c>
      <c r="AF701" s="72" t="str">
        <f t="shared" si="20"/>
        <v>#VALUE!</v>
      </c>
      <c r="AG701" s="73" t="str">
        <f t="shared" si="21"/>
        <v>#VALUE!</v>
      </c>
      <c r="AH701" s="69" t="str">
        <f t="shared" si="22"/>
        <v>#VALUE!</v>
      </c>
      <c r="AI701" s="70" t="str">
        <f t="shared" si="23"/>
        <v>#VALUE!</v>
      </c>
      <c r="AJ701" s="75" t="str">
        <f t="shared" si="24"/>
        <v>#VALUE!</v>
      </c>
      <c r="AK701" s="75" t="str">
        <f t="shared" si="25"/>
        <v>#VALUE!</v>
      </c>
      <c r="AL701" s="3"/>
      <c r="AM701" s="3"/>
    </row>
    <row r="702" ht="15.75" customHeight="1">
      <c r="A702" s="3" t="s">
        <v>4939</v>
      </c>
      <c r="B702" s="155"/>
      <c r="C702" s="57"/>
      <c r="D702" s="58"/>
      <c r="E702" s="58"/>
      <c r="F702" s="59"/>
      <c r="G702" s="60"/>
      <c r="H702" s="156"/>
      <c r="I702" s="61"/>
      <c r="J702" s="61"/>
      <c r="K702" s="61"/>
      <c r="L702" s="62"/>
      <c r="M702" s="63" t="str">
        <f t="shared" si="28"/>
        <v> </v>
      </c>
      <c r="N702" s="64" t="str">
        <f t="shared" si="29"/>
        <v> </v>
      </c>
      <c r="O702" s="64" t="str">
        <f t="shared" si="3"/>
        <v> </v>
      </c>
      <c r="P702" s="64" t="str">
        <f t="shared" si="4"/>
        <v> </v>
      </c>
      <c r="Q702" s="65" t="str">
        <f t="shared" si="30"/>
        <v> </v>
      </c>
      <c r="R702" s="65" t="str">
        <f t="shared" si="6"/>
        <v> </v>
      </c>
      <c r="S702" s="66" t="str">
        <f t="shared" si="7"/>
        <v> </v>
      </c>
      <c r="T702" s="63" t="str">
        <f t="shared" si="8"/>
        <v>#VALUE!</v>
      </c>
      <c r="U702" s="67" t="str">
        <f t="shared" si="9"/>
        <v>#VALUE!</v>
      </c>
      <c r="V702" s="94" t="str">
        <f t="shared" si="31"/>
        <v>#VALUE!</v>
      </c>
      <c r="W702" s="69" t="str">
        <f t="shared" si="32"/>
        <v>donnée(s) manquante(s)</v>
      </c>
      <c r="X702" s="70" t="str">
        <f t="shared" si="27"/>
        <v>donnée(s) manquante(s)</v>
      </c>
      <c r="Y702" s="65" t="str">
        <f t="shared" si="13"/>
        <v> </v>
      </c>
      <c r="Z702" s="65" t="str">
        <f t="shared" si="14"/>
        <v> </v>
      </c>
      <c r="AA702" s="65" t="str">
        <f t="shared" si="15"/>
        <v> </v>
      </c>
      <c r="AB702" s="71" t="str">
        <f t="shared" si="16"/>
        <v> </v>
      </c>
      <c r="AC702" s="71" t="str">
        <f t="shared" si="17"/>
        <v> </v>
      </c>
      <c r="AD702" s="71" t="str">
        <f t="shared" si="18"/>
        <v> </v>
      </c>
      <c r="AE702" s="72" t="str">
        <f t="shared" si="19"/>
        <v>#VALUE!</v>
      </c>
      <c r="AF702" s="72" t="str">
        <f t="shared" si="20"/>
        <v>#VALUE!</v>
      </c>
      <c r="AG702" s="73" t="str">
        <f t="shared" si="21"/>
        <v>#VALUE!</v>
      </c>
      <c r="AH702" s="69" t="str">
        <f t="shared" si="22"/>
        <v>#VALUE!</v>
      </c>
      <c r="AI702" s="70" t="str">
        <f t="shared" si="23"/>
        <v>#VALUE!</v>
      </c>
      <c r="AJ702" s="75" t="str">
        <f t="shared" si="24"/>
        <v>#VALUE!</v>
      </c>
      <c r="AK702" s="75" t="str">
        <f t="shared" si="25"/>
        <v>#VALUE!</v>
      </c>
      <c r="AL702" s="3"/>
      <c r="AM702" s="3"/>
    </row>
    <row r="703" ht="15.75" customHeight="1">
      <c r="A703" s="3" t="s">
        <v>4940</v>
      </c>
      <c r="B703" s="155"/>
      <c r="C703" s="57"/>
      <c r="D703" s="58"/>
      <c r="E703" s="58"/>
      <c r="F703" s="59"/>
      <c r="G703" s="60"/>
      <c r="H703" s="156"/>
      <c r="I703" s="61"/>
      <c r="J703" s="61"/>
      <c r="K703" s="61"/>
      <c r="L703" s="62"/>
      <c r="M703" s="63" t="str">
        <f t="shared" si="28"/>
        <v> </v>
      </c>
      <c r="N703" s="64" t="str">
        <f t="shared" si="29"/>
        <v> </v>
      </c>
      <c r="O703" s="64" t="str">
        <f t="shared" si="3"/>
        <v> </v>
      </c>
      <c r="P703" s="64" t="str">
        <f t="shared" si="4"/>
        <v> </v>
      </c>
      <c r="Q703" s="65" t="str">
        <f t="shared" si="30"/>
        <v> </v>
      </c>
      <c r="R703" s="65" t="str">
        <f t="shared" si="6"/>
        <v> </v>
      </c>
      <c r="S703" s="66" t="str">
        <f t="shared" si="7"/>
        <v> </v>
      </c>
      <c r="T703" s="63" t="str">
        <f t="shared" si="8"/>
        <v>#VALUE!</v>
      </c>
      <c r="U703" s="67" t="str">
        <f t="shared" si="9"/>
        <v>#VALUE!</v>
      </c>
      <c r="V703" s="94" t="str">
        <f t="shared" si="31"/>
        <v>#VALUE!</v>
      </c>
      <c r="W703" s="69" t="str">
        <f t="shared" si="32"/>
        <v>donnée(s) manquante(s)</v>
      </c>
      <c r="X703" s="70" t="str">
        <f t="shared" si="27"/>
        <v>donnée(s) manquante(s)</v>
      </c>
      <c r="Y703" s="65" t="str">
        <f t="shared" si="13"/>
        <v> </v>
      </c>
      <c r="Z703" s="65" t="str">
        <f t="shared" si="14"/>
        <v> </v>
      </c>
      <c r="AA703" s="65" t="str">
        <f t="shared" si="15"/>
        <v> </v>
      </c>
      <c r="AB703" s="71" t="str">
        <f t="shared" si="16"/>
        <v> </v>
      </c>
      <c r="AC703" s="71" t="str">
        <f t="shared" si="17"/>
        <v> </v>
      </c>
      <c r="AD703" s="71" t="str">
        <f t="shared" si="18"/>
        <v> </v>
      </c>
      <c r="AE703" s="72" t="str">
        <f t="shared" si="19"/>
        <v>#VALUE!</v>
      </c>
      <c r="AF703" s="72" t="str">
        <f t="shared" si="20"/>
        <v>#VALUE!</v>
      </c>
      <c r="AG703" s="73" t="str">
        <f t="shared" si="21"/>
        <v>#VALUE!</v>
      </c>
      <c r="AH703" s="69" t="str">
        <f t="shared" si="22"/>
        <v>#VALUE!</v>
      </c>
      <c r="AI703" s="70" t="str">
        <f t="shared" si="23"/>
        <v>#VALUE!</v>
      </c>
      <c r="AJ703" s="75" t="str">
        <f t="shared" si="24"/>
        <v>#VALUE!</v>
      </c>
      <c r="AK703" s="75" t="str">
        <f t="shared" si="25"/>
        <v>#VALUE!</v>
      </c>
      <c r="AL703" s="3"/>
      <c r="AM703" s="3"/>
    </row>
    <row r="704" ht="15.75" customHeight="1">
      <c r="A704" s="3" t="s">
        <v>4941</v>
      </c>
      <c r="B704" s="155"/>
      <c r="C704" s="57"/>
      <c r="D704" s="58"/>
      <c r="E704" s="58"/>
      <c r="F704" s="59"/>
      <c r="G704" s="60"/>
      <c r="H704" s="156"/>
      <c r="I704" s="61"/>
      <c r="J704" s="61"/>
      <c r="K704" s="61"/>
      <c r="L704" s="62"/>
      <c r="M704" s="63" t="str">
        <f t="shared" si="28"/>
        <v> </v>
      </c>
      <c r="N704" s="64" t="str">
        <f t="shared" si="29"/>
        <v> </v>
      </c>
      <c r="O704" s="64" t="str">
        <f t="shared" si="3"/>
        <v> </v>
      </c>
      <c r="P704" s="64" t="str">
        <f t="shared" si="4"/>
        <v> </v>
      </c>
      <c r="Q704" s="65" t="str">
        <f t="shared" si="30"/>
        <v> </v>
      </c>
      <c r="R704" s="65" t="str">
        <f t="shared" si="6"/>
        <v> </v>
      </c>
      <c r="S704" s="66" t="str">
        <f t="shared" si="7"/>
        <v> </v>
      </c>
      <c r="T704" s="63" t="str">
        <f t="shared" si="8"/>
        <v>#VALUE!</v>
      </c>
      <c r="U704" s="67" t="str">
        <f t="shared" si="9"/>
        <v>#VALUE!</v>
      </c>
      <c r="V704" s="94" t="str">
        <f t="shared" si="31"/>
        <v>#VALUE!</v>
      </c>
      <c r="W704" s="69" t="str">
        <f t="shared" si="32"/>
        <v>donnée(s) manquante(s)</v>
      </c>
      <c r="X704" s="70" t="str">
        <f t="shared" si="27"/>
        <v>donnée(s) manquante(s)</v>
      </c>
      <c r="Y704" s="65" t="str">
        <f t="shared" si="13"/>
        <v> </v>
      </c>
      <c r="Z704" s="65" t="str">
        <f t="shared" si="14"/>
        <v> </v>
      </c>
      <c r="AA704" s="65" t="str">
        <f t="shared" si="15"/>
        <v> </v>
      </c>
      <c r="AB704" s="71" t="str">
        <f t="shared" si="16"/>
        <v> </v>
      </c>
      <c r="AC704" s="71" t="str">
        <f t="shared" si="17"/>
        <v> </v>
      </c>
      <c r="AD704" s="71" t="str">
        <f t="shared" si="18"/>
        <v> </v>
      </c>
      <c r="AE704" s="72" t="str">
        <f t="shared" si="19"/>
        <v>#VALUE!</v>
      </c>
      <c r="AF704" s="72" t="str">
        <f t="shared" si="20"/>
        <v>#VALUE!</v>
      </c>
      <c r="AG704" s="73" t="str">
        <f t="shared" si="21"/>
        <v>#VALUE!</v>
      </c>
      <c r="AH704" s="69" t="str">
        <f t="shared" si="22"/>
        <v>#VALUE!</v>
      </c>
      <c r="AI704" s="70" t="str">
        <f t="shared" si="23"/>
        <v>#VALUE!</v>
      </c>
      <c r="AJ704" s="75" t="str">
        <f t="shared" si="24"/>
        <v>#VALUE!</v>
      </c>
      <c r="AK704" s="75" t="str">
        <f t="shared" si="25"/>
        <v>#VALUE!</v>
      </c>
      <c r="AL704" s="3"/>
      <c r="AM704" s="3"/>
    </row>
    <row r="705" ht="15.75" customHeight="1">
      <c r="A705" s="3" t="s">
        <v>4942</v>
      </c>
      <c r="B705" s="155"/>
      <c r="C705" s="57"/>
      <c r="D705" s="58"/>
      <c r="E705" s="58"/>
      <c r="F705" s="59"/>
      <c r="G705" s="60"/>
      <c r="H705" s="156"/>
      <c r="I705" s="61"/>
      <c r="J705" s="61"/>
      <c r="K705" s="61"/>
      <c r="L705" s="62"/>
      <c r="M705" s="63" t="str">
        <f t="shared" si="28"/>
        <v> </v>
      </c>
      <c r="N705" s="64" t="str">
        <f t="shared" si="29"/>
        <v> </v>
      </c>
      <c r="O705" s="64" t="str">
        <f t="shared" si="3"/>
        <v> </v>
      </c>
      <c r="P705" s="64" t="str">
        <f t="shared" si="4"/>
        <v> </v>
      </c>
      <c r="Q705" s="65" t="str">
        <f t="shared" si="30"/>
        <v> </v>
      </c>
      <c r="R705" s="65" t="str">
        <f t="shared" si="6"/>
        <v> </v>
      </c>
      <c r="S705" s="66" t="str">
        <f t="shared" si="7"/>
        <v> </v>
      </c>
      <c r="T705" s="63" t="str">
        <f t="shared" si="8"/>
        <v>#VALUE!</v>
      </c>
      <c r="U705" s="67" t="str">
        <f t="shared" si="9"/>
        <v>#VALUE!</v>
      </c>
      <c r="V705" s="94" t="str">
        <f t="shared" si="31"/>
        <v>#VALUE!</v>
      </c>
      <c r="W705" s="69" t="str">
        <f t="shared" si="32"/>
        <v>donnée(s) manquante(s)</v>
      </c>
      <c r="X705" s="70" t="str">
        <f t="shared" si="27"/>
        <v>donnée(s) manquante(s)</v>
      </c>
      <c r="Y705" s="65" t="str">
        <f t="shared" si="13"/>
        <v> </v>
      </c>
      <c r="Z705" s="65" t="str">
        <f t="shared" si="14"/>
        <v> </v>
      </c>
      <c r="AA705" s="65" t="str">
        <f t="shared" si="15"/>
        <v> </v>
      </c>
      <c r="AB705" s="71" t="str">
        <f t="shared" si="16"/>
        <v> </v>
      </c>
      <c r="AC705" s="71" t="str">
        <f t="shared" si="17"/>
        <v> </v>
      </c>
      <c r="AD705" s="71" t="str">
        <f t="shared" si="18"/>
        <v> </v>
      </c>
      <c r="AE705" s="72" t="str">
        <f t="shared" si="19"/>
        <v>#VALUE!</v>
      </c>
      <c r="AF705" s="72" t="str">
        <f t="shared" si="20"/>
        <v>#VALUE!</v>
      </c>
      <c r="AG705" s="73" t="str">
        <f t="shared" si="21"/>
        <v>#VALUE!</v>
      </c>
      <c r="AH705" s="69" t="str">
        <f t="shared" si="22"/>
        <v>#VALUE!</v>
      </c>
      <c r="AI705" s="70" t="str">
        <f t="shared" si="23"/>
        <v>#VALUE!</v>
      </c>
      <c r="AJ705" s="75" t="str">
        <f t="shared" si="24"/>
        <v>#VALUE!</v>
      </c>
      <c r="AK705" s="75" t="str">
        <f t="shared" si="25"/>
        <v>#VALUE!</v>
      </c>
      <c r="AL705" s="3"/>
      <c r="AM705" s="3"/>
    </row>
    <row r="706" ht="15.75" customHeight="1">
      <c r="A706" s="3" t="s">
        <v>4943</v>
      </c>
      <c r="B706" s="155"/>
      <c r="C706" s="57"/>
      <c r="D706" s="58"/>
      <c r="E706" s="58"/>
      <c r="F706" s="59"/>
      <c r="G706" s="60"/>
      <c r="H706" s="156"/>
      <c r="I706" s="61"/>
      <c r="J706" s="61"/>
      <c r="K706" s="61"/>
      <c r="L706" s="62"/>
      <c r="M706" s="63" t="str">
        <f t="shared" si="28"/>
        <v> </v>
      </c>
      <c r="N706" s="64" t="str">
        <f t="shared" si="29"/>
        <v> </v>
      </c>
      <c r="O706" s="64" t="str">
        <f t="shared" si="3"/>
        <v> </v>
      </c>
      <c r="P706" s="64" t="str">
        <f t="shared" si="4"/>
        <v> </v>
      </c>
      <c r="Q706" s="65" t="str">
        <f t="shared" si="30"/>
        <v> </v>
      </c>
      <c r="R706" s="65" t="str">
        <f t="shared" si="6"/>
        <v> </v>
      </c>
      <c r="S706" s="66" t="str">
        <f t="shared" si="7"/>
        <v> </v>
      </c>
      <c r="T706" s="63" t="str">
        <f t="shared" si="8"/>
        <v>#VALUE!</v>
      </c>
      <c r="U706" s="67" t="str">
        <f t="shared" si="9"/>
        <v>#VALUE!</v>
      </c>
      <c r="V706" s="94" t="str">
        <f t="shared" si="31"/>
        <v>#VALUE!</v>
      </c>
      <c r="W706" s="69" t="str">
        <f t="shared" si="32"/>
        <v>donnée(s) manquante(s)</v>
      </c>
      <c r="X706" s="70" t="str">
        <f t="shared" si="27"/>
        <v>donnée(s) manquante(s)</v>
      </c>
      <c r="Y706" s="65" t="str">
        <f t="shared" si="13"/>
        <v> </v>
      </c>
      <c r="Z706" s="65" t="str">
        <f t="shared" si="14"/>
        <v> </v>
      </c>
      <c r="AA706" s="65" t="str">
        <f t="shared" si="15"/>
        <v> </v>
      </c>
      <c r="AB706" s="71" t="str">
        <f t="shared" si="16"/>
        <v> </v>
      </c>
      <c r="AC706" s="71" t="str">
        <f t="shared" si="17"/>
        <v> </v>
      </c>
      <c r="AD706" s="71" t="str">
        <f t="shared" si="18"/>
        <v> </v>
      </c>
      <c r="AE706" s="72" t="str">
        <f t="shared" si="19"/>
        <v>#VALUE!</v>
      </c>
      <c r="AF706" s="72" t="str">
        <f t="shared" si="20"/>
        <v>#VALUE!</v>
      </c>
      <c r="AG706" s="73" t="str">
        <f t="shared" si="21"/>
        <v>#VALUE!</v>
      </c>
      <c r="AH706" s="69" t="str">
        <f t="shared" si="22"/>
        <v>#VALUE!</v>
      </c>
      <c r="AI706" s="70" t="str">
        <f t="shared" si="23"/>
        <v>#VALUE!</v>
      </c>
      <c r="AJ706" s="75" t="str">
        <f t="shared" si="24"/>
        <v>#VALUE!</v>
      </c>
      <c r="AK706" s="75" t="str">
        <f t="shared" si="25"/>
        <v>#VALUE!</v>
      </c>
      <c r="AL706" s="3"/>
      <c r="AM706" s="3"/>
    </row>
    <row r="707" ht="15.75" customHeight="1">
      <c r="A707" s="3" t="s">
        <v>4944</v>
      </c>
      <c r="B707" s="155"/>
      <c r="C707" s="57"/>
      <c r="D707" s="58"/>
      <c r="E707" s="58"/>
      <c r="F707" s="59"/>
      <c r="G707" s="60"/>
      <c r="H707" s="156"/>
      <c r="I707" s="61"/>
      <c r="J707" s="61"/>
      <c r="K707" s="61"/>
      <c r="L707" s="62"/>
      <c r="M707" s="63" t="str">
        <f t="shared" si="28"/>
        <v> </v>
      </c>
      <c r="N707" s="64" t="str">
        <f t="shared" si="29"/>
        <v> </v>
      </c>
      <c r="O707" s="64" t="str">
        <f t="shared" si="3"/>
        <v> </v>
      </c>
      <c r="P707" s="64" t="str">
        <f t="shared" si="4"/>
        <v> </v>
      </c>
      <c r="Q707" s="65" t="str">
        <f t="shared" si="30"/>
        <v> </v>
      </c>
      <c r="R707" s="65" t="str">
        <f t="shared" si="6"/>
        <v> </v>
      </c>
      <c r="S707" s="66" t="str">
        <f t="shared" si="7"/>
        <v> </v>
      </c>
      <c r="T707" s="63" t="str">
        <f t="shared" si="8"/>
        <v>#VALUE!</v>
      </c>
      <c r="U707" s="67" t="str">
        <f t="shared" si="9"/>
        <v>#VALUE!</v>
      </c>
      <c r="V707" s="94" t="str">
        <f t="shared" si="31"/>
        <v>#VALUE!</v>
      </c>
      <c r="W707" s="69" t="str">
        <f t="shared" si="32"/>
        <v>donnée(s) manquante(s)</v>
      </c>
      <c r="X707" s="70" t="str">
        <f t="shared" si="27"/>
        <v>donnée(s) manquante(s)</v>
      </c>
      <c r="Y707" s="65" t="str">
        <f t="shared" si="13"/>
        <v> </v>
      </c>
      <c r="Z707" s="65" t="str">
        <f t="shared" si="14"/>
        <v> </v>
      </c>
      <c r="AA707" s="65" t="str">
        <f t="shared" si="15"/>
        <v> </v>
      </c>
      <c r="AB707" s="71" t="str">
        <f t="shared" si="16"/>
        <v> </v>
      </c>
      <c r="AC707" s="71" t="str">
        <f t="shared" si="17"/>
        <v> </v>
      </c>
      <c r="AD707" s="71" t="str">
        <f t="shared" si="18"/>
        <v> </v>
      </c>
      <c r="AE707" s="72" t="str">
        <f t="shared" si="19"/>
        <v>#VALUE!</v>
      </c>
      <c r="AF707" s="72" t="str">
        <f t="shared" si="20"/>
        <v>#VALUE!</v>
      </c>
      <c r="AG707" s="73" t="str">
        <f t="shared" si="21"/>
        <v>#VALUE!</v>
      </c>
      <c r="AH707" s="69" t="str">
        <f t="shared" si="22"/>
        <v>#VALUE!</v>
      </c>
      <c r="AI707" s="70" t="str">
        <f t="shared" si="23"/>
        <v>#VALUE!</v>
      </c>
      <c r="AJ707" s="75" t="str">
        <f t="shared" si="24"/>
        <v>#VALUE!</v>
      </c>
      <c r="AK707" s="75" t="str">
        <f t="shared" si="25"/>
        <v>#VALUE!</v>
      </c>
      <c r="AL707" s="3"/>
      <c r="AM707" s="3"/>
    </row>
    <row r="708" ht="15.75" customHeight="1">
      <c r="A708" s="3" t="s">
        <v>4945</v>
      </c>
      <c r="B708" s="155"/>
      <c r="C708" s="57"/>
      <c r="D708" s="58"/>
      <c r="E708" s="58"/>
      <c r="F708" s="59"/>
      <c r="G708" s="60"/>
      <c r="H708" s="156"/>
      <c r="I708" s="61"/>
      <c r="J708" s="61"/>
      <c r="K708" s="61"/>
      <c r="L708" s="62"/>
      <c r="M708" s="63" t="str">
        <f t="shared" si="28"/>
        <v> </v>
      </c>
      <c r="N708" s="64" t="str">
        <f t="shared" si="29"/>
        <v> </v>
      </c>
      <c r="O708" s="64" t="str">
        <f t="shared" si="3"/>
        <v> </v>
      </c>
      <c r="P708" s="64" t="str">
        <f t="shared" si="4"/>
        <v> </v>
      </c>
      <c r="Q708" s="65" t="str">
        <f t="shared" si="30"/>
        <v> </v>
      </c>
      <c r="R708" s="65" t="str">
        <f t="shared" si="6"/>
        <v> </v>
      </c>
      <c r="S708" s="66" t="str">
        <f t="shared" si="7"/>
        <v> </v>
      </c>
      <c r="T708" s="63" t="str">
        <f t="shared" si="8"/>
        <v>#VALUE!</v>
      </c>
      <c r="U708" s="67" t="str">
        <f t="shared" si="9"/>
        <v>#VALUE!</v>
      </c>
      <c r="V708" s="94" t="str">
        <f t="shared" si="31"/>
        <v>#VALUE!</v>
      </c>
      <c r="W708" s="69" t="str">
        <f t="shared" si="32"/>
        <v>donnée(s) manquante(s)</v>
      </c>
      <c r="X708" s="70" t="str">
        <f t="shared" si="27"/>
        <v>donnée(s) manquante(s)</v>
      </c>
      <c r="Y708" s="65" t="str">
        <f t="shared" si="13"/>
        <v> </v>
      </c>
      <c r="Z708" s="65" t="str">
        <f t="shared" si="14"/>
        <v> </v>
      </c>
      <c r="AA708" s="65" t="str">
        <f t="shared" si="15"/>
        <v> </v>
      </c>
      <c r="AB708" s="71" t="str">
        <f t="shared" si="16"/>
        <v> </v>
      </c>
      <c r="AC708" s="71" t="str">
        <f t="shared" si="17"/>
        <v> </v>
      </c>
      <c r="AD708" s="71" t="str">
        <f t="shared" si="18"/>
        <v> </v>
      </c>
      <c r="AE708" s="72" t="str">
        <f t="shared" si="19"/>
        <v>#VALUE!</v>
      </c>
      <c r="AF708" s="72" t="str">
        <f t="shared" si="20"/>
        <v>#VALUE!</v>
      </c>
      <c r="AG708" s="73" t="str">
        <f t="shared" si="21"/>
        <v>#VALUE!</v>
      </c>
      <c r="AH708" s="69" t="str">
        <f t="shared" si="22"/>
        <v>#VALUE!</v>
      </c>
      <c r="AI708" s="70" t="str">
        <f t="shared" si="23"/>
        <v>#VALUE!</v>
      </c>
      <c r="AJ708" s="75" t="str">
        <f t="shared" si="24"/>
        <v>#VALUE!</v>
      </c>
      <c r="AK708" s="75" t="str">
        <f t="shared" si="25"/>
        <v>#VALUE!</v>
      </c>
      <c r="AL708" s="3"/>
      <c r="AM708" s="3"/>
    </row>
    <row r="709" ht="15.75" customHeight="1">
      <c r="A709" s="3" t="s">
        <v>4946</v>
      </c>
      <c r="B709" s="155"/>
      <c r="C709" s="57"/>
      <c r="D709" s="58"/>
      <c r="E709" s="58"/>
      <c r="F709" s="59"/>
      <c r="G709" s="60"/>
      <c r="H709" s="156"/>
      <c r="I709" s="61"/>
      <c r="J709" s="61"/>
      <c r="K709" s="61"/>
      <c r="L709" s="62"/>
      <c r="M709" s="63" t="str">
        <f t="shared" si="28"/>
        <v> </v>
      </c>
      <c r="N709" s="64" t="str">
        <f t="shared" si="29"/>
        <v> </v>
      </c>
      <c r="O709" s="64" t="str">
        <f t="shared" si="3"/>
        <v> </v>
      </c>
      <c r="P709" s="64" t="str">
        <f t="shared" si="4"/>
        <v> </v>
      </c>
      <c r="Q709" s="65" t="str">
        <f t="shared" si="30"/>
        <v> </v>
      </c>
      <c r="R709" s="65" t="str">
        <f t="shared" si="6"/>
        <v> </v>
      </c>
      <c r="S709" s="66" t="str">
        <f t="shared" si="7"/>
        <v> </v>
      </c>
      <c r="T709" s="63" t="str">
        <f t="shared" si="8"/>
        <v>#VALUE!</v>
      </c>
      <c r="U709" s="67" t="str">
        <f t="shared" si="9"/>
        <v>#VALUE!</v>
      </c>
      <c r="V709" s="94" t="str">
        <f t="shared" si="31"/>
        <v>#VALUE!</v>
      </c>
      <c r="W709" s="69" t="str">
        <f t="shared" si="32"/>
        <v>donnée(s) manquante(s)</v>
      </c>
      <c r="X709" s="70" t="str">
        <f t="shared" si="27"/>
        <v>donnée(s) manquante(s)</v>
      </c>
      <c r="Y709" s="65" t="str">
        <f t="shared" si="13"/>
        <v> </v>
      </c>
      <c r="Z709" s="65" t="str">
        <f t="shared" si="14"/>
        <v> </v>
      </c>
      <c r="AA709" s="65" t="str">
        <f t="shared" si="15"/>
        <v> </v>
      </c>
      <c r="AB709" s="71" t="str">
        <f t="shared" si="16"/>
        <v> </v>
      </c>
      <c r="AC709" s="71" t="str">
        <f t="shared" si="17"/>
        <v> </v>
      </c>
      <c r="AD709" s="71" t="str">
        <f t="shared" si="18"/>
        <v> </v>
      </c>
      <c r="AE709" s="72" t="str">
        <f t="shared" si="19"/>
        <v>#VALUE!</v>
      </c>
      <c r="AF709" s="72" t="str">
        <f t="shared" si="20"/>
        <v>#VALUE!</v>
      </c>
      <c r="AG709" s="73" t="str">
        <f t="shared" si="21"/>
        <v>#VALUE!</v>
      </c>
      <c r="AH709" s="69" t="str">
        <f t="shared" si="22"/>
        <v>#VALUE!</v>
      </c>
      <c r="AI709" s="70" t="str">
        <f t="shared" si="23"/>
        <v>#VALUE!</v>
      </c>
      <c r="AJ709" s="75" t="str">
        <f t="shared" si="24"/>
        <v>#VALUE!</v>
      </c>
      <c r="AK709" s="75" t="str">
        <f t="shared" si="25"/>
        <v>#VALUE!</v>
      </c>
      <c r="AL709" s="3"/>
      <c r="AM709" s="3"/>
    </row>
    <row r="710" ht="15.75" customHeight="1">
      <c r="A710" s="3" t="s">
        <v>4947</v>
      </c>
      <c r="B710" s="155"/>
      <c r="C710" s="57"/>
      <c r="D710" s="58"/>
      <c r="E710" s="58"/>
      <c r="F710" s="59"/>
      <c r="G710" s="60"/>
      <c r="H710" s="156"/>
      <c r="I710" s="61"/>
      <c r="J710" s="61"/>
      <c r="K710" s="61"/>
      <c r="L710" s="62"/>
      <c r="M710" s="63" t="str">
        <f t="shared" si="28"/>
        <v> </v>
      </c>
      <c r="N710" s="64" t="str">
        <f t="shared" si="29"/>
        <v> </v>
      </c>
      <c r="O710" s="64" t="str">
        <f t="shared" si="3"/>
        <v> </v>
      </c>
      <c r="P710" s="64" t="str">
        <f t="shared" si="4"/>
        <v> </v>
      </c>
      <c r="Q710" s="65" t="str">
        <f t="shared" si="30"/>
        <v> </v>
      </c>
      <c r="R710" s="65" t="str">
        <f t="shared" si="6"/>
        <v> </v>
      </c>
      <c r="S710" s="66" t="str">
        <f t="shared" si="7"/>
        <v> </v>
      </c>
      <c r="T710" s="63" t="str">
        <f t="shared" si="8"/>
        <v>#VALUE!</v>
      </c>
      <c r="U710" s="67" t="str">
        <f t="shared" si="9"/>
        <v>#VALUE!</v>
      </c>
      <c r="V710" s="94" t="str">
        <f t="shared" si="31"/>
        <v>#VALUE!</v>
      </c>
      <c r="W710" s="69" t="str">
        <f t="shared" si="32"/>
        <v>donnée(s) manquante(s)</v>
      </c>
      <c r="X710" s="70" t="str">
        <f t="shared" si="27"/>
        <v>donnée(s) manquante(s)</v>
      </c>
      <c r="Y710" s="65" t="str">
        <f t="shared" si="13"/>
        <v> </v>
      </c>
      <c r="Z710" s="65" t="str">
        <f t="shared" si="14"/>
        <v> </v>
      </c>
      <c r="AA710" s="65" t="str">
        <f t="shared" si="15"/>
        <v> </v>
      </c>
      <c r="AB710" s="71" t="str">
        <f t="shared" si="16"/>
        <v> </v>
      </c>
      <c r="AC710" s="71" t="str">
        <f t="shared" si="17"/>
        <v> </v>
      </c>
      <c r="AD710" s="71" t="str">
        <f t="shared" si="18"/>
        <v> </v>
      </c>
      <c r="AE710" s="72" t="str">
        <f t="shared" si="19"/>
        <v>#VALUE!</v>
      </c>
      <c r="AF710" s="72" t="str">
        <f t="shared" si="20"/>
        <v>#VALUE!</v>
      </c>
      <c r="AG710" s="73" t="str">
        <f t="shared" si="21"/>
        <v>#VALUE!</v>
      </c>
      <c r="AH710" s="69" t="str">
        <f t="shared" si="22"/>
        <v>#VALUE!</v>
      </c>
      <c r="AI710" s="70" t="str">
        <f t="shared" si="23"/>
        <v>#VALUE!</v>
      </c>
      <c r="AJ710" s="75" t="str">
        <f t="shared" si="24"/>
        <v>#VALUE!</v>
      </c>
      <c r="AK710" s="75" t="str">
        <f t="shared" si="25"/>
        <v>#VALUE!</v>
      </c>
      <c r="AL710" s="3"/>
      <c r="AM710" s="3"/>
    </row>
    <row r="711" ht="15.75" customHeight="1">
      <c r="A711" s="3" t="s">
        <v>4948</v>
      </c>
      <c r="B711" s="155"/>
      <c r="C711" s="57"/>
      <c r="D711" s="58"/>
      <c r="E711" s="58"/>
      <c r="F711" s="59"/>
      <c r="G711" s="60"/>
      <c r="H711" s="156"/>
      <c r="I711" s="61"/>
      <c r="J711" s="61"/>
      <c r="K711" s="61"/>
      <c r="L711" s="62"/>
      <c r="M711" s="63" t="str">
        <f t="shared" si="28"/>
        <v> </v>
      </c>
      <c r="N711" s="64" t="str">
        <f t="shared" si="29"/>
        <v> </v>
      </c>
      <c r="O711" s="64" t="str">
        <f t="shared" si="3"/>
        <v> </v>
      </c>
      <c r="P711" s="64" t="str">
        <f t="shared" si="4"/>
        <v> </v>
      </c>
      <c r="Q711" s="65" t="str">
        <f t="shared" si="30"/>
        <v> </v>
      </c>
      <c r="R711" s="65" t="str">
        <f t="shared" si="6"/>
        <v> </v>
      </c>
      <c r="S711" s="66" t="str">
        <f t="shared" si="7"/>
        <v> </v>
      </c>
      <c r="T711" s="63" t="str">
        <f t="shared" si="8"/>
        <v>#VALUE!</v>
      </c>
      <c r="U711" s="67" t="str">
        <f t="shared" si="9"/>
        <v>#VALUE!</v>
      </c>
      <c r="V711" s="94" t="str">
        <f t="shared" si="31"/>
        <v>#VALUE!</v>
      </c>
      <c r="W711" s="69" t="str">
        <f t="shared" si="32"/>
        <v>donnée(s) manquante(s)</v>
      </c>
      <c r="X711" s="70" t="str">
        <f t="shared" si="27"/>
        <v>donnée(s) manquante(s)</v>
      </c>
      <c r="Y711" s="65" t="str">
        <f t="shared" si="13"/>
        <v> </v>
      </c>
      <c r="Z711" s="65" t="str">
        <f t="shared" si="14"/>
        <v> </v>
      </c>
      <c r="AA711" s="65" t="str">
        <f t="shared" si="15"/>
        <v> </v>
      </c>
      <c r="AB711" s="71" t="str">
        <f t="shared" si="16"/>
        <v> </v>
      </c>
      <c r="AC711" s="71" t="str">
        <f t="shared" si="17"/>
        <v> </v>
      </c>
      <c r="AD711" s="71" t="str">
        <f t="shared" si="18"/>
        <v> </v>
      </c>
      <c r="AE711" s="72" t="str">
        <f t="shared" si="19"/>
        <v>#VALUE!</v>
      </c>
      <c r="AF711" s="72" t="str">
        <f t="shared" si="20"/>
        <v>#VALUE!</v>
      </c>
      <c r="AG711" s="73" t="str">
        <f t="shared" si="21"/>
        <v>#VALUE!</v>
      </c>
      <c r="AH711" s="69" t="str">
        <f t="shared" si="22"/>
        <v>#VALUE!</v>
      </c>
      <c r="AI711" s="70" t="str">
        <f t="shared" si="23"/>
        <v>#VALUE!</v>
      </c>
      <c r="AJ711" s="75" t="str">
        <f t="shared" si="24"/>
        <v>#VALUE!</v>
      </c>
      <c r="AK711" s="75" t="str">
        <f t="shared" si="25"/>
        <v>#VALUE!</v>
      </c>
      <c r="AL711" s="3"/>
      <c r="AM711" s="3"/>
    </row>
    <row r="712" ht="15.75" customHeight="1">
      <c r="A712" s="3" t="s">
        <v>4949</v>
      </c>
      <c r="B712" s="155"/>
      <c r="C712" s="57"/>
      <c r="D712" s="58"/>
      <c r="E712" s="58"/>
      <c r="F712" s="59"/>
      <c r="G712" s="60"/>
      <c r="H712" s="156"/>
      <c r="I712" s="61"/>
      <c r="J712" s="61"/>
      <c r="K712" s="61"/>
      <c r="L712" s="62"/>
      <c r="M712" s="63" t="str">
        <f t="shared" si="28"/>
        <v> </v>
      </c>
      <c r="N712" s="64" t="str">
        <f t="shared" si="29"/>
        <v> </v>
      </c>
      <c r="O712" s="64" t="str">
        <f t="shared" si="3"/>
        <v> </v>
      </c>
      <c r="P712" s="64" t="str">
        <f t="shared" si="4"/>
        <v> </v>
      </c>
      <c r="Q712" s="65" t="str">
        <f t="shared" si="30"/>
        <v> </v>
      </c>
      <c r="R712" s="65" t="str">
        <f t="shared" si="6"/>
        <v> </v>
      </c>
      <c r="S712" s="66" t="str">
        <f t="shared" si="7"/>
        <v> </v>
      </c>
      <c r="T712" s="63" t="str">
        <f t="shared" si="8"/>
        <v>#VALUE!</v>
      </c>
      <c r="U712" s="67" t="str">
        <f t="shared" si="9"/>
        <v>#VALUE!</v>
      </c>
      <c r="V712" s="94" t="str">
        <f t="shared" si="31"/>
        <v>#VALUE!</v>
      </c>
      <c r="W712" s="69" t="str">
        <f t="shared" si="32"/>
        <v>donnée(s) manquante(s)</v>
      </c>
      <c r="X712" s="70" t="str">
        <f t="shared" si="27"/>
        <v>donnée(s) manquante(s)</v>
      </c>
      <c r="Y712" s="65" t="str">
        <f t="shared" si="13"/>
        <v> </v>
      </c>
      <c r="Z712" s="65" t="str">
        <f t="shared" si="14"/>
        <v> </v>
      </c>
      <c r="AA712" s="65" t="str">
        <f t="shared" si="15"/>
        <v> </v>
      </c>
      <c r="AB712" s="71" t="str">
        <f t="shared" si="16"/>
        <v> </v>
      </c>
      <c r="AC712" s="71" t="str">
        <f t="shared" si="17"/>
        <v> </v>
      </c>
      <c r="AD712" s="71" t="str">
        <f t="shared" si="18"/>
        <v> </v>
      </c>
      <c r="AE712" s="72" t="str">
        <f t="shared" si="19"/>
        <v>#VALUE!</v>
      </c>
      <c r="AF712" s="72" t="str">
        <f t="shared" si="20"/>
        <v>#VALUE!</v>
      </c>
      <c r="AG712" s="73" t="str">
        <f t="shared" si="21"/>
        <v>#VALUE!</v>
      </c>
      <c r="AH712" s="69" t="str">
        <f t="shared" si="22"/>
        <v>#VALUE!</v>
      </c>
      <c r="AI712" s="70" t="str">
        <f t="shared" si="23"/>
        <v>#VALUE!</v>
      </c>
      <c r="AJ712" s="75" t="str">
        <f t="shared" si="24"/>
        <v>#VALUE!</v>
      </c>
      <c r="AK712" s="75" t="str">
        <f t="shared" si="25"/>
        <v>#VALUE!</v>
      </c>
      <c r="AL712" s="3"/>
      <c r="AM712" s="3"/>
    </row>
    <row r="713" ht="15.75" customHeight="1">
      <c r="A713" s="3" t="s">
        <v>4950</v>
      </c>
      <c r="B713" s="155"/>
      <c r="C713" s="57"/>
      <c r="D713" s="58"/>
      <c r="E713" s="58"/>
      <c r="F713" s="59"/>
      <c r="G713" s="60"/>
      <c r="H713" s="156"/>
      <c r="I713" s="61"/>
      <c r="J713" s="61"/>
      <c r="K713" s="61"/>
      <c r="L713" s="62"/>
      <c r="M713" s="63" t="str">
        <f t="shared" si="28"/>
        <v> </v>
      </c>
      <c r="N713" s="64" t="str">
        <f t="shared" si="29"/>
        <v> </v>
      </c>
      <c r="O713" s="64" t="str">
        <f t="shared" si="3"/>
        <v> </v>
      </c>
      <c r="P713" s="64" t="str">
        <f t="shared" si="4"/>
        <v> </v>
      </c>
      <c r="Q713" s="65" t="str">
        <f t="shared" si="30"/>
        <v> </v>
      </c>
      <c r="R713" s="65" t="str">
        <f t="shared" si="6"/>
        <v> </v>
      </c>
      <c r="S713" s="66" t="str">
        <f t="shared" si="7"/>
        <v> </v>
      </c>
      <c r="T713" s="63" t="str">
        <f t="shared" si="8"/>
        <v>#VALUE!</v>
      </c>
      <c r="U713" s="67" t="str">
        <f t="shared" si="9"/>
        <v>#VALUE!</v>
      </c>
      <c r="V713" s="94" t="str">
        <f t="shared" si="31"/>
        <v>#VALUE!</v>
      </c>
      <c r="W713" s="69" t="str">
        <f t="shared" si="32"/>
        <v>donnée(s) manquante(s)</v>
      </c>
      <c r="X713" s="70" t="str">
        <f t="shared" si="27"/>
        <v>donnée(s) manquante(s)</v>
      </c>
      <c r="Y713" s="65" t="str">
        <f t="shared" si="13"/>
        <v> </v>
      </c>
      <c r="Z713" s="65" t="str">
        <f t="shared" si="14"/>
        <v> </v>
      </c>
      <c r="AA713" s="65" t="str">
        <f t="shared" si="15"/>
        <v> </v>
      </c>
      <c r="AB713" s="71" t="str">
        <f t="shared" si="16"/>
        <v> </v>
      </c>
      <c r="AC713" s="71" t="str">
        <f t="shared" si="17"/>
        <v> </v>
      </c>
      <c r="AD713" s="71" t="str">
        <f t="shared" si="18"/>
        <v> </v>
      </c>
      <c r="AE713" s="72" t="str">
        <f t="shared" si="19"/>
        <v>#VALUE!</v>
      </c>
      <c r="AF713" s="72" t="str">
        <f t="shared" si="20"/>
        <v>#VALUE!</v>
      </c>
      <c r="AG713" s="73" t="str">
        <f t="shared" si="21"/>
        <v>#VALUE!</v>
      </c>
      <c r="AH713" s="69" t="str">
        <f t="shared" si="22"/>
        <v>#VALUE!</v>
      </c>
      <c r="AI713" s="70" t="str">
        <f t="shared" si="23"/>
        <v>#VALUE!</v>
      </c>
      <c r="AJ713" s="75" t="str">
        <f t="shared" si="24"/>
        <v>#VALUE!</v>
      </c>
      <c r="AK713" s="75" t="str">
        <f t="shared" si="25"/>
        <v>#VALUE!</v>
      </c>
      <c r="AL713" s="3"/>
      <c r="AM713" s="3"/>
    </row>
    <row r="714" ht="15.75" customHeight="1">
      <c r="A714" s="3" t="s">
        <v>4951</v>
      </c>
      <c r="B714" s="155"/>
      <c r="C714" s="57"/>
      <c r="D714" s="58"/>
      <c r="E714" s="58"/>
      <c r="F714" s="59"/>
      <c r="G714" s="60"/>
      <c r="H714" s="156"/>
      <c r="I714" s="61"/>
      <c r="J714" s="61"/>
      <c r="K714" s="61"/>
      <c r="L714" s="62"/>
      <c r="M714" s="63" t="str">
        <f t="shared" si="28"/>
        <v> </v>
      </c>
      <c r="N714" s="64" t="str">
        <f t="shared" si="29"/>
        <v> </v>
      </c>
      <c r="O714" s="64" t="str">
        <f t="shared" si="3"/>
        <v> </v>
      </c>
      <c r="P714" s="64" t="str">
        <f t="shared" si="4"/>
        <v> </v>
      </c>
      <c r="Q714" s="65" t="str">
        <f t="shared" si="30"/>
        <v> </v>
      </c>
      <c r="R714" s="65" t="str">
        <f t="shared" si="6"/>
        <v> </v>
      </c>
      <c r="S714" s="66" t="str">
        <f t="shared" si="7"/>
        <v> </v>
      </c>
      <c r="T714" s="63" t="str">
        <f t="shared" si="8"/>
        <v>#VALUE!</v>
      </c>
      <c r="U714" s="67" t="str">
        <f t="shared" si="9"/>
        <v>#VALUE!</v>
      </c>
      <c r="V714" s="94" t="str">
        <f t="shared" si="31"/>
        <v>#VALUE!</v>
      </c>
      <c r="W714" s="69" t="str">
        <f t="shared" si="32"/>
        <v>donnée(s) manquante(s)</v>
      </c>
      <c r="X714" s="70" t="str">
        <f t="shared" si="27"/>
        <v>donnée(s) manquante(s)</v>
      </c>
      <c r="Y714" s="65" t="str">
        <f t="shared" si="13"/>
        <v> </v>
      </c>
      <c r="Z714" s="65" t="str">
        <f t="shared" si="14"/>
        <v> </v>
      </c>
      <c r="AA714" s="65" t="str">
        <f t="shared" si="15"/>
        <v> </v>
      </c>
      <c r="AB714" s="71" t="str">
        <f t="shared" si="16"/>
        <v> </v>
      </c>
      <c r="AC714" s="71" t="str">
        <f t="shared" si="17"/>
        <v> </v>
      </c>
      <c r="AD714" s="71" t="str">
        <f t="shared" si="18"/>
        <v> </v>
      </c>
      <c r="AE714" s="72" t="str">
        <f t="shared" si="19"/>
        <v>#VALUE!</v>
      </c>
      <c r="AF714" s="72" t="str">
        <f t="shared" si="20"/>
        <v>#VALUE!</v>
      </c>
      <c r="AG714" s="73" t="str">
        <f t="shared" si="21"/>
        <v>#VALUE!</v>
      </c>
      <c r="AH714" s="69" t="str">
        <f t="shared" si="22"/>
        <v>#VALUE!</v>
      </c>
      <c r="AI714" s="70" t="str">
        <f t="shared" si="23"/>
        <v>#VALUE!</v>
      </c>
      <c r="AJ714" s="75" t="str">
        <f t="shared" si="24"/>
        <v>#VALUE!</v>
      </c>
      <c r="AK714" s="75" t="str">
        <f t="shared" si="25"/>
        <v>#VALUE!</v>
      </c>
      <c r="AL714" s="3"/>
      <c r="AM714" s="3"/>
    </row>
    <row r="715" ht="15.75" customHeight="1">
      <c r="A715" s="3" t="s">
        <v>4952</v>
      </c>
      <c r="B715" s="155"/>
      <c r="C715" s="57"/>
      <c r="D715" s="58"/>
      <c r="E715" s="58"/>
      <c r="F715" s="59"/>
      <c r="G715" s="60"/>
      <c r="H715" s="156"/>
      <c r="I715" s="61"/>
      <c r="J715" s="61"/>
      <c r="K715" s="61"/>
      <c r="L715" s="62"/>
      <c r="M715" s="63" t="str">
        <f t="shared" si="28"/>
        <v> </v>
      </c>
      <c r="N715" s="64" t="str">
        <f t="shared" si="29"/>
        <v> </v>
      </c>
      <c r="O715" s="64" t="str">
        <f t="shared" si="3"/>
        <v> </v>
      </c>
      <c r="P715" s="64" t="str">
        <f t="shared" si="4"/>
        <v> </v>
      </c>
      <c r="Q715" s="65" t="str">
        <f t="shared" si="30"/>
        <v> </v>
      </c>
      <c r="R715" s="65" t="str">
        <f t="shared" si="6"/>
        <v> </v>
      </c>
      <c r="S715" s="66" t="str">
        <f t="shared" si="7"/>
        <v> </v>
      </c>
      <c r="T715" s="63" t="str">
        <f t="shared" si="8"/>
        <v>#VALUE!</v>
      </c>
      <c r="U715" s="67" t="str">
        <f t="shared" si="9"/>
        <v>#VALUE!</v>
      </c>
      <c r="V715" s="94" t="str">
        <f t="shared" si="31"/>
        <v>#VALUE!</v>
      </c>
      <c r="W715" s="69" t="str">
        <f t="shared" si="32"/>
        <v>donnée(s) manquante(s)</v>
      </c>
      <c r="X715" s="70" t="str">
        <f t="shared" si="27"/>
        <v>donnée(s) manquante(s)</v>
      </c>
      <c r="Y715" s="65" t="str">
        <f t="shared" si="13"/>
        <v> </v>
      </c>
      <c r="Z715" s="65" t="str">
        <f t="shared" si="14"/>
        <v> </v>
      </c>
      <c r="AA715" s="65" t="str">
        <f t="shared" si="15"/>
        <v> </v>
      </c>
      <c r="AB715" s="71" t="str">
        <f t="shared" si="16"/>
        <v> </v>
      </c>
      <c r="AC715" s="71" t="str">
        <f t="shared" si="17"/>
        <v> </v>
      </c>
      <c r="AD715" s="71" t="str">
        <f t="shared" si="18"/>
        <v> </v>
      </c>
      <c r="AE715" s="72" t="str">
        <f t="shared" si="19"/>
        <v>#VALUE!</v>
      </c>
      <c r="AF715" s="72" t="str">
        <f t="shared" si="20"/>
        <v>#VALUE!</v>
      </c>
      <c r="AG715" s="73" t="str">
        <f t="shared" si="21"/>
        <v>#VALUE!</v>
      </c>
      <c r="AH715" s="69" t="str">
        <f t="shared" si="22"/>
        <v>#VALUE!</v>
      </c>
      <c r="AI715" s="70" t="str">
        <f t="shared" si="23"/>
        <v>#VALUE!</v>
      </c>
      <c r="AJ715" s="75" t="str">
        <f t="shared" si="24"/>
        <v>#VALUE!</v>
      </c>
      <c r="AK715" s="75" t="str">
        <f t="shared" si="25"/>
        <v>#VALUE!</v>
      </c>
      <c r="AL715" s="3"/>
      <c r="AM715" s="3"/>
    </row>
    <row r="716" ht="15.75" customHeight="1">
      <c r="A716" s="3" t="s">
        <v>4953</v>
      </c>
      <c r="B716" s="155"/>
      <c r="C716" s="57"/>
      <c r="D716" s="58"/>
      <c r="E716" s="58"/>
      <c r="F716" s="59"/>
      <c r="G716" s="60"/>
      <c r="H716" s="156"/>
      <c r="I716" s="61"/>
      <c r="J716" s="61"/>
      <c r="K716" s="61"/>
      <c r="L716" s="62"/>
      <c r="M716" s="63" t="str">
        <f t="shared" si="28"/>
        <v> </v>
      </c>
      <c r="N716" s="64" t="str">
        <f t="shared" si="29"/>
        <v> </v>
      </c>
      <c r="O716" s="64" t="str">
        <f t="shared" si="3"/>
        <v> </v>
      </c>
      <c r="P716" s="64" t="str">
        <f t="shared" si="4"/>
        <v> </v>
      </c>
      <c r="Q716" s="65" t="str">
        <f t="shared" si="30"/>
        <v> </v>
      </c>
      <c r="R716" s="65" t="str">
        <f t="shared" si="6"/>
        <v> </v>
      </c>
      <c r="S716" s="66" t="str">
        <f t="shared" si="7"/>
        <v> </v>
      </c>
      <c r="T716" s="63" t="str">
        <f t="shared" si="8"/>
        <v>#VALUE!</v>
      </c>
      <c r="U716" s="67" t="str">
        <f t="shared" si="9"/>
        <v>#VALUE!</v>
      </c>
      <c r="V716" s="94" t="str">
        <f t="shared" si="31"/>
        <v>#VALUE!</v>
      </c>
      <c r="W716" s="69" t="str">
        <f t="shared" si="32"/>
        <v>donnée(s) manquante(s)</v>
      </c>
      <c r="X716" s="70" t="str">
        <f t="shared" si="27"/>
        <v>donnée(s) manquante(s)</v>
      </c>
      <c r="Y716" s="65" t="str">
        <f t="shared" si="13"/>
        <v> </v>
      </c>
      <c r="Z716" s="65" t="str">
        <f t="shared" si="14"/>
        <v> </v>
      </c>
      <c r="AA716" s="65" t="str">
        <f t="shared" si="15"/>
        <v> </v>
      </c>
      <c r="AB716" s="71" t="str">
        <f t="shared" si="16"/>
        <v> </v>
      </c>
      <c r="AC716" s="71" t="str">
        <f t="shared" si="17"/>
        <v> </v>
      </c>
      <c r="AD716" s="71" t="str">
        <f t="shared" si="18"/>
        <v> </v>
      </c>
      <c r="AE716" s="72" t="str">
        <f t="shared" si="19"/>
        <v>#VALUE!</v>
      </c>
      <c r="AF716" s="72" t="str">
        <f t="shared" si="20"/>
        <v>#VALUE!</v>
      </c>
      <c r="AG716" s="73" t="str">
        <f t="shared" si="21"/>
        <v>#VALUE!</v>
      </c>
      <c r="AH716" s="69" t="str">
        <f t="shared" si="22"/>
        <v>#VALUE!</v>
      </c>
      <c r="AI716" s="70" t="str">
        <f t="shared" si="23"/>
        <v>#VALUE!</v>
      </c>
      <c r="AJ716" s="75" t="str">
        <f t="shared" si="24"/>
        <v>#VALUE!</v>
      </c>
      <c r="AK716" s="75" t="str">
        <f t="shared" si="25"/>
        <v>#VALUE!</v>
      </c>
      <c r="AL716" s="3"/>
      <c r="AM716" s="3"/>
    </row>
    <row r="717" ht="15.75" customHeight="1">
      <c r="A717" s="3" t="s">
        <v>4954</v>
      </c>
      <c r="B717" s="155"/>
      <c r="C717" s="57"/>
      <c r="D717" s="58"/>
      <c r="E717" s="58"/>
      <c r="F717" s="59"/>
      <c r="G717" s="60"/>
      <c r="H717" s="156"/>
      <c r="I717" s="61"/>
      <c r="J717" s="61"/>
      <c r="K717" s="61"/>
      <c r="L717" s="62"/>
      <c r="M717" s="63" t="str">
        <f t="shared" si="28"/>
        <v> </v>
      </c>
      <c r="N717" s="64" t="str">
        <f t="shared" si="29"/>
        <v> </v>
      </c>
      <c r="O717" s="64" t="str">
        <f t="shared" si="3"/>
        <v> </v>
      </c>
      <c r="P717" s="64" t="str">
        <f t="shared" si="4"/>
        <v> </v>
      </c>
      <c r="Q717" s="65" t="str">
        <f t="shared" si="30"/>
        <v> </v>
      </c>
      <c r="R717" s="65" t="str">
        <f t="shared" si="6"/>
        <v> </v>
      </c>
      <c r="S717" s="66" t="str">
        <f t="shared" si="7"/>
        <v> </v>
      </c>
      <c r="T717" s="63" t="str">
        <f t="shared" si="8"/>
        <v>#VALUE!</v>
      </c>
      <c r="U717" s="67" t="str">
        <f t="shared" si="9"/>
        <v>#VALUE!</v>
      </c>
      <c r="V717" s="94" t="str">
        <f t="shared" si="31"/>
        <v>#VALUE!</v>
      </c>
      <c r="W717" s="69" t="str">
        <f t="shared" si="32"/>
        <v>donnée(s) manquante(s)</v>
      </c>
      <c r="X717" s="70" t="str">
        <f t="shared" si="27"/>
        <v>donnée(s) manquante(s)</v>
      </c>
      <c r="Y717" s="65" t="str">
        <f t="shared" si="13"/>
        <v> </v>
      </c>
      <c r="Z717" s="65" t="str">
        <f t="shared" si="14"/>
        <v> </v>
      </c>
      <c r="AA717" s="65" t="str">
        <f t="shared" si="15"/>
        <v> </v>
      </c>
      <c r="AB717" s="71" t="str">
        <f t="shared" si="16"/>
        <v> </v>
      </c>
      <c r="AC717" s="71" t="str">
        <f t="shared" si="17"/>
        <v> </v>
      </c>
      <c r="AD717" s="71" t="str">
        <f t="shared" si="18"/>
        <v> </v>
      </c>
      <c r="AE717" s="72" t="str">
        <f t="shared" si="19"/>
        <v>#VALUE!</v>
      </c>
      <c r="AF717" s="72" t="str">
        <f t="shared" si="20"/>
        <v>#VALUE!</v>
      </c>
      <c r="AG717" s="73" t="str">
        <f t="shared" si="21"/>
        <v>#VALUE!</v>
      </c>
      <c r="AH717" s="69" t="str">
        <f t="shared" si="22"/>
        <v>#VALUE!</v>
      </c>
      <c r="AI717" s="70" t="str">
        <f t="shared" si="23"/>
        <v>#VALUE!</v>
      </c>
      <c r="AJ717" s="75" t="str">
        <f t="shared" si="24"/>
        <v>#VALUE!</v>
      </c>
      <c r="AK717" s="75" t="str">
        <f t="shared" si="25"/>
        <v>#VALUE!</v>
      </c>
      <c r="AL717" s="3"/>
      <c r="AM717" s="3"/>
    </row>
    <row r="718" ht="15.75" customHeight="1">
      <c r="A718" s="3" t="s">
        <v>4955</v>
      </c>
      <c r="B718" s="155"/>
      <c r="C718" s="57"/>
      <c r="D718" s="58"/>
      <c r="E718" s="58"/>
      <c r="F718" s="59"/>
      <c r="G718" s="60"/>
      <c r="H718" s="156"/>
      <c r="I718" s="61"/>
      <c r="J718" s="61"/>
      <c r="K718" s="61"/>
      <c r="L718" s="62"/>
      <c r="M718" s="63" t="str">
        <f t="shared" si="28"/>
        <v> </v>
      </c>
      <c r="N718" s="64" t="str">
        <f t="shared" si="29"/>
        <v> </v>
      </c>
      <c r="O718" s="64" t="str">
        <f t="shared" si="3"/>
        <v> </v>
      </c>
      <c r="P718" s="64" t="str">
        <f t="shared" si="4"/>
        <v> </v>
      </c>
      <c r="Q718" s="65" t="str">
        <f t="shared" si="30"/>
        <v> </v>
      </c>
      <c r="R718" s="65" t="str">
        <f t="shared" si="6"/>
        <v> </v>
      </c>
      <c r="S718" s="66" t="str">
        <f t="shared" si="7"/>
        <v> </v>
      </c>
      <c r="T718" s="63" t="str">
        <f t="shared" si="8"/>
        <v>#VALUE!</v>
      </c>
      <c r="U718" s="67" t="str">
        <f t="shared" si="9"/>
        <v>#VALUE!</v>
      </c>
      <c r="V718" s="94" t="str">
        <f t="shared" si="31"/>
        <v>#VALUE!</v>
      </c>
      <c r="W718" s="69" t="str">
        <f t="shared" si="32"/>
        <v>donnée(s) manquante(s)</v>
      </c>
      <c r="X718" s="70" t="str">
        <f t="shared" si="27"/>
        <v>donnée(s) manquante(s)</v>
      </c>
      <c r="Y718" s="65" t="str">
        <f t="shared" si="13"/>
        <v> </v>
      </c>
      <c r="Z718" s="65" t="str">
        <f t="shared" si="14"/>
        <v> </v>
      </c>
      <c r="AA718" s="65" t="str">
        <f t="shared" si="15"/>
        <v> </v>
      </c>
      <c r="AB718" s="71" t="str">
        <f t="shared" si="16"/>
        <v> </v>
      </c>
      <c r="AC718" s="71" t="str">
        <f t="shared" si="17"/>
        <v> </v>
      </c>
      <c r="AD718" s="71" t="str">
        <f t="shared" si="18"/>
        <v> </v>
      </c>
      <c r="AE718" s="72" t="str">
        <f t="shared" si="19"/>
        <v>#VALUE!</v>
      </c>
      <c r="AF718" s="72" t="str">
        <f t="shared" si="20"/>
        <v>#VALUE!</v>
      </c>
      <c r="AG718" s="73" t="str">
        <f t="shared" si="21"/>
        <v>#VALUE!</v>
      </c>
      <c r="AH718" s="69" t="str">
        <f t="shared" si="22"/>
        <v>#VALUE!</v>
      </c>
      <c r="AI718" s="70" t="str">
        <f t="shared" si="23"/>
        <v>#VALUE!</v>
      </c>
      <c r="AJ718" s="75" t="str">
        <f t="shared" si="24"/>
        <v>#VALUE!</v>
      </c>
      <c r="AK718" s="75" t="str">
        <f t="shared" si="25"/>
        <v>#VALUE!</v>
      </c>
      <c r="AL718" s="3"/>
      <c r="AM718" s="3"/>
    </row>
    <row r="719" ht="15.75" customHeight="1">
      <c r="A719" s="3" t="s">
        <v>4956</v>
      </c>
      <c r="B719" s="155"/>
      <c r="C719" s="57"/>
      <c r="D719" s="58"/>
      <c r="E719" s="58"/>
      <c r="F719" s="59"/>
      <c r="G719" s="60"/>
      <c r="H719" s="156"/>
      <c r="I719" s="61"/>
      <c r="J719" s="61"/>
      <c r="K719" s="61"/>
      <c r="L719" s="62"/>
      <c r="M719" s="63" t="str">
        <f t="shared" si="28"/>
        <v> </v>
      </c>
      <c r="N719" s="64" t="str">
        <f t="shared" si="29"/>
        <v> </v>
      </c>
      <c r="O719" s="64" t="str">
        <f t="shared" si="3"/>
        <v> </v>
      </c>
      <c r="P719" s="64" t="str">
        <f t="shared" si="4"/>
        <v> </v>
      </c>
      <c r="Q719" s="65" t="str">
        <f t="shared" si="30"/>
        <v> </v>
      </c>
      <c r="R719" s="65" t="str">
        <f t="shared" si="6"/>
        <v> </v>
      </c>
      <c r="S719" s="66" t="str">
        <f t="shared" si="7"/>
        <v> </v>
      </c>
      <c r="T719" s="63" t="str">
        <f t="shared" si="8"/>
        <v>#VALUE!</v>
      </c>
      <c r="U719" s="67" t="str">
        <f t="shared" si="9"/>
        <v>#VALUE!</v>
      </c>
      <c r="V719" s="94" t="str">
        <f t="shared" si="31"/>
        <v>#VALUE!</v>
      </c>
      <c r="W719" s="69" t="str">
        <f t="shared" si="32"/>
        <v>donnée(s) manquante(s)</v>
      </c>
      <c r="X719" s="70" t="str">
        <f t="shared" si="27"/>
        <v>donnée(s) manquante(s)</v>
      </c>
      <c r="Y719" s="65" t="str">
        <f t="shared" si="13"/>
        <v> </v>
      </c>
      <c r="Z719" s="65" t="str">
        <f t="shared" si="14"/>
        <v> </v>
      </c>
      <c r="AA719" s="65" t="str">
        <f t="shared" si="15"/>
        <v> </v>
      </c>
      <c r="AB719" s="71" t="str">
        <f t="shared" si="16"/>
        <v> </v>
      </c>
      <c r="AC719" s="71" t="str">
        <f t="shared" si="17"/>
        <v> </v>
      </c>
      <c r="AD719" s="71" t="str">
        <f t="shared" si="18"/>
        <v> </v>
      </c>
      <c r="AE719" s="72" t="str">
        <f t="shared" si="19"/>
        <v>#VALUE!</v>
      </c>
      <c r="AF719" s="72" t="str">
        <f t="shared" si="20"/>
        <v>#VALUE!</v>
      </c>
      <c r="AG719" s="73" t="str">
        <f t="shared" si="21"/>
        <v>#VALUE!</v>
      </c>
      <c r="AH719" s="69" t="str">
        <f t="shared" si="22"/>
        <v>#VALUE!</v>
      </c>
      <c r="AI719" s="70" t="str">
        <f t="shared" si="23"/>
        <v>#VALUE!</v>
      </c>
      <c r="AJ719" s="75" t="str">
        <f t="shared" si="24"/>
        <v>#VALUE!</v>
      </c>
      <c r="AK719" s="75" t="str">
        <f t="shared" si="25"/>
        <v>#VALUE!</v>
      </c>
      <c r="AL719" s="3"/>
      <c r="AM719" s="3"/>
    </row>
    <row r="720" ht="15.75" customHeight="1">
      <c r="A720" s="3" t="s">
        <v>4957</v>
      </c>
      <c r="B720" s="155"/>
      <c r="C720" s="57"/>
      <c r="D720" s="58"/>
      <c r="E720" s="58"/>
      <c r="F720" s="59"/>
      <c r="G720" s="60"/>
      <c r="H720" s="156"/>
      <c r="I720" s="61"/>
      <c r="J720" s="61"/>
      <c r="K720" s="61"/>
      <c r="L720" s="62"/>
      <c r="M720" s="63" t="str">
        <f t="shared" si="28"/>
        <v> </v>
      </c>
      <c r="N720" s="64" t="str">
        <f t="shared" si="29"/>
        <v> </v>
      </c>
      <c r="O720" s="64" t="str">
        <f t="shared" si="3"/>
        <v> </v>
      </c>
      <c r="P720" s="64" t="str">
        <f t="shared" si="4"/>
        <v> </v>
      </c>
      <c r="Q720" s="65" t="str">
        <f t="shared" si="30"/>
        <v> </v>
      </c>
      <c r="R720" s="65" t="str">
        <f t="shared" si="6"/>
        <v> </v>
      </c>
      <c r="S720" s="66" t="str">
        <f t="shared" si="7"/>
        <v> </v>
      </c>
      <c r="T720" s="63" t="str">
        <f t="shared" si="8"/>
        <v>#VALUE!</v>
      </c>
      <c r="U720" s="67" t="str">
        <f t="shared" si="9"/>
        <v>#VALUE!</v>
      </c>
      <c r="V720" s="94" t="str">
        <f t="shared" si="31"/>
        <v>#VALUE!</v>
      </c>
      <c r="W720" s="69" t="str">
        <f t="shared" si="32"/>
        <v>donnée(s) manquante(s)</v>
      </c>
      <c r="X720" s="70" t="str">
        <f t="shared" si="27"/>
        <v>donnée(s) manquante(s)</v>
      </c>
      <c r="Y720" s="65" t="str">
        <f t="shared" si="13"/>
        <v> </v>
      </c>
      <c r="Z720" s="65" t="str">
        <f t="shared" si="14"/>
        <v> </v>
      </c>
      <c r="AA720" s="65" t="str">
        <f t="shared" si="15"/>
        <v> </v>
      </c>
      <c r="AB720" s="71" t="str">
        <f t="shared" si="16"/>
        <v> </v>
      </c>
      <c r="AC720" s="71" t="str">
        <f t="shared" si="17"/>
        <v> </v>
      </c>
      <c r="AD720" s="71" t="str">
        <f t="shared" si="18"/>
        <v> </v>
      </c>
      <c r="AE720" s="72" t="str">
        <f t="shared" si="19"/>
        <v>#VALUE!</v>
      </c>
      <c r="AF720" s="72" t="str">
        <f t="shared" si="20"/>
        <v>#VALUE!</v>
      </c>
      <c r="AG720" s="73" t="str">
        <f t="shared" si="21"/>
        <v>#VALUE!</v>
      </c>
      <c r="AH720" s="69" t="str">
        <f t="shared" si="22"/>
        <v>#VALUE!</v>
      </c>
      <c r="AI720" s="70" t="str">
        <f t="shared" si="23"/>
        <v>#VALUE!</v>
      </c>
      <c r="AJ720" s="75" t="str">
        <f t="shared" si="24"/>
        <v>#VALUE!</v>
      </c>
      <c r="AK720" s="75" t="str">
        <f t="shared" si="25"/>
        <v>#VALUE!</v>
      </c>
      <c r="AL720" s="3"/>
      <c r="AM720" s="3"/>
    </row>
    <row r="721" ht="15.75" customHeight="1">
      <c r="A721" s="3" t="s">
        <v>4958</v>
      </c>
      <c r="B721" s="155"/>
      <c r="C721" s="57"/>
      <c r="D721" s="58"/>
      <c r="E721" s="58"/>
      <c r="F721" s="59"/>
      <c r="G721" s="60"/>
      <c r="H721" s="156"/>
      <c r="I721" s="61"/>
      <c r="J721" s="61"/>
      <c r="K721" s="61"/>
      <c r="L721" s="62"/>
      <c r="M721" s="63" t="str">
        <f t="shared" si="28"/>
        <v> </v>
      </c>
      <c r="N721" s="64" t="str">
        <f t="shared" si="29"/>
        <v> </v>
      </c>
      <c r="O721" s="64" t="str">
        <f t="shared" si="3"/>
        <v> </v>
      </c>
      <c r="P721" s="64" t="str">
        <f t="shared" si="4"/>
        <v> </v>
      </c>
      <c r="Q721" s="65" t="str">
        <f t="shared" si="30"/>
        <v> </v>
      </c>
      <c r="R721" s="65" t="str">
        <f t="shared" si="6"/>
        <v> </v>
      </c>
      <c r="S721" s="66" t="str">
        <f t="shared" si="7"/>
        <v> </v>
      </c>
      <c r="T721" s="63" t="str">
        <f t="shared" si="8"/>
        <v>#VALUE!</v>
      </c>
      <c r="U721" s="67" t="str">
        <f t="shared" si="9"/>
        <v>#VALUE!</v>
      </c>
      <c r="V721" s="94" t="str">
        <f t="shared" si="31"/>
        <v>#VALUE!</v>
      </c>
      <c r="W721" s="69" t="str">
        <f t="shared" si="32"/>
        <v>donnée(s) manquante(s)</v>
      </c>
      <c r="X721" s="70" t="str">
        <f t="shared" si="27"/>
        <v>donnée(s) manquante(s)</v>
      </c>
      <c r="Y721" s="65" t="str">
        <f t="shared" si="13"/>
        <v> </v>
      </c>
      <c r="Z721" s="65" t="str">
        <f t="shared" si="14"/>
        <v> </v>
      </c>
      <c r="AA721" s="65" t="str">
        <f t="shared" si="15"/>
        <v> </v>
      </c>
      <c r="AB721" s="71" t="str">
        <f t="shared" si="16"/>
        <v> </v>
      </c>
      <c r="AC721" s="71" t="str">
        <f t="shared" si="17"/>
        <v> </v>
      </c>
      <c r="AD721" s="71" t="str">
        <f t="shared" si="18"/>
        <v> </v>
      </c>
      <c r="AE721" s="72" t="str">
        <f t="shared" si="19"/>
        <v>#VALUE!</v>
      </c>
      <c r="AF721" s="72" t="str">
        <f t="shared" si="20"/>
        <v>#VALUE!</v>
      </c>
      <c r="AG721" s="73" t="str">
        <f t="shared" si="21"/>
        <v>#VALUE!</v>
      </c>
      <c r="AH721" s="69" t="str">
        <f t="shared" si="22"/>
        <v>#VALUE!</v>
      </c>
      <c r="AI721" s="70" t="str">
        <f t="shared" si="23"/>
        <v>#VALUE!</v>
      </c>
      <c r="AJ721" s="75" t="str">
        <f t="shared" si="24"/>
        <v>#VALUE!</v>
      </c>
      <c r="AK721" s="75" t="str">
        <f t="shared" si="25"/>
        <v>#VALUE!</v>
      </c>
      <c r="AL721" s="3"/>
      <c r="AM721" s="3"/>
    </row>
    <row r="722" ht="15.75" customHeight="1">
      <c r="A722" s="3" t="s">
        <v>4959</v>
      </c>
      <c r="B722" s="155"/>
      <c r="C722" s="57"/>
      <c r="D722" s="58"/>
      <c r="E722" s="58"/>
      <c r="F722" s="59"/>
      <c r="G722" s="60"/>
      <c r="H722" s="156"/>
      <c r="I722" s="61"/>
      <c r="J722" s="61"/>
      <c r="K722" s="61"/>
      <c r="L722" s="62"/>
      <c r="M722" s="63" t="str">
        <f t="shared" si="28"/>
        <v> </v>
      </c>
      <c r="N722" s="64" t="str">
        <f t="shared" si="29"/>
        <v> </v>
      </c>
      <c r="O722" s="64" t="str">
        <f t="shared" si="3"/>
        <v> </v>
      </c>
      <c r="P722" s="64" t="str">
        <f t="shared" si="4"/>
        <v> </v>
      </c>
      <c r="Q722" s="65" t="str">
        <f t="shared" si="30"/>
        <v> </v>
      </c>
      <c r="R722" s="65" t="str">
        <f t="shared" si="6"/>
        <v> </v>
      </c>
      <c r="S722" s="66" t="str">
        <f t="shared" si="7"/>
        <v> </v>
      </c>
      <c r="T722" s="63" t="str">
        <f t="shared" si="8"/>
        <v>#VALUE!</v>
      </c>
      <c r="U722" s="67" t="str">
        <f t="shared" si="9"/>
        <v>#VALUE!</v>
      </c>
      <c r="V722" s="94" t="str">
        <f t="shared" si="31"/>
        <v>#VALUE!</v>
      </c>
      <c r="W722" s="69" t="str">
        <f t="shared" si="32"/>
        <v>donnée(s) manquante(s)</v>
      </c>
      <c r="X722" s="70" t="str">
        <f t="shared" si="27"/>
        <v>donnée(s) manquante(s)</v>
      </c>
      <c r="Y722" s="65" t="str">
        <f t="shared" si="13"/>
        <v> </v>
      </c>
      <c r="Z722" s="65" t="str">
        <f t="shared" si="14"/>
        <v> </v>
      </c>
      <c r="AA722" s="65" t="str">
        <f t="shared" si="15"/>
        <v> </v>
      </c>
      <c r="AB722" s="71" t="str">
        <f t="shared" si="16"/>
        <v> </v>
      </c>
      <c r="AC722" s="71" t="str">
        <f t="shared" si="17"/>
        <v> </v>
      </c>
      <c r="AD722" s="71" t="str">
        <f t="shared" si="18"/>
        <v> </v>
      </c>
      <c r="AE722" s="72" t="str">
        <f t="shared" si="19"/>
        <v>#VALUE!</v>
      </c>
      <c r="AF722" s="72" t="str">
        <f t="shared" si="20"/>
        <v>#VALUE!</v>
      </c>
      <c r="AG722" s="73" t="str">
        <f t="shared" si="21"/>
        <v>#VALUE!</v>
      </c>
      <c r="AH722" s="69" t="str">
        <f t="shared" si="22"/>
        <v>#VALUE!</v>
      </c>
      <c r="AI722" s="70" t="str">
        <f t="shared" si="23"/>
        <v>#VALUE!</v>
      </c>
      <c r="AJ722" s="75" t="str">
        <f t="shared" si="24"/>
        <v>#VALUE!</v>
      </c>
      <c r="AK722" s="75" t="str">
        <f t="shared" si="25"/>
        <v>#VALUE!</v>
      </c>
      <c r="AL722" s="3"/>
      <c r="AM722" s="3"/>
    </row>
    <row r="723" ht="15.75" customHeight="1">
      <c r="A723" s="3" t="s">
        <v>4960</v>
      </c>
      <c r="B723" s="155"/>
      <c r="C723" s="57"/>
      <c r="D723" s="58"/>
      <c r="E723" s="58"/>
      <c r="F723" s="59"/>
      <c r="G723" s="60"/>
      <c r="H723" s="156"/>
      <c r="I723" s="61"/>
      <c r="J723" s="61"/>
      <c r="K723" s="61"/>
      <c r="L723" s="62"/>
      <c r="M723" s="63" t="str">
        <f t="shared" si="28"/>
        <v> </v>
      </c>
      <c r="N723" s="64" t="str">
        <f t="shared" si="29"/>
        <v> </v>
      </c>
      <c r="O723" s="64" t="str">
        <f t="shared" si="3"/>
        <v> </v>
      </c>
      <c r="P723" s="64" t="str">
        <f t="shared" si="4"/>
        <v> </v>
      </c>
      <c r="Q723" s="65" t="str">
        <f t="shared" si="30"/>
        <v> </v>
      </c>
      <c r="R723" s="65" t="str">
        <f t="shared" si="6"/>
        <v> </v>
      </c>
      <c r="S723" s="66" t="str">
        <f t="shared" si="7"/>
        <v> </v>
      </c>
      <c r="T723" s="63" t="str">
        <f t="shared" si="8"/>
        <v>#VALUE!</v>
      </c>
      <c r="U723" s="67" t="str">
        <f t="shared" si="9"/>
        <v>#VALUE!</v>
      </c>
      <c r="V723" s="94" t="str">
        <f t="shared" si="31"/>
        <v>#VALUE!</v>
      </c>
      <c r="W723" s="69" t="str">
        <f t="shared" si="32"/>
        <v>donnée(s) manquante(s)</v>
      </c>
      <c r="X723" s="70" t="str">
        <f t="shared" si="27"/>
        <v>donnée(s) manquante(s)</v>
      </c>
      <c r="Y723" s="65" t="str">
        <f t="shared" si="13"/>
        <v> </v>
      </c>
      <c r="Z723" s="65" t="str">
        <f t="shared" si="14"/>
        <v> </v>
      </c>
      <c r="AA723" s="65" t="str">
        <f t="shared" si="15"/>
        <v> </v>
      </c>
      <c r="AB723" s="71" t="str">
        <f t="shared" si="16"/>
        <v> </v>
      </c>
      <c r="AC723" s="71" t="str">
        <f t="shared" si="17"/>
        <v> </v>
      </c>
      <c r="AD723" s="71" t="str">
        <f t="shared" si="18"/>
        <v> </v>
      </c>
      <c r="AE723" s="72" t="str">
        <f t="shared" si="19"/>
        <v>#VALUE!</v>
      </c>
      <c r="AF723" s="72" t="str">
        <f t="shared" si="20"/>
        <v>#VALUE!</v>
      </c>
      <c r="AG723" s="73" t="str">
        <f t="shared" si="21"/>
        <v>#VALUE!</v>
      </c>
      <c r="AH723" s="69" t="str">
        <f t="shared" si="22"/>
        <v>#VALUE!</v>
      </c>
      <c r="AI723" s="70" t="str">
        <f t="shared" si="23"/>
        <v>#VALUE!</v>
      </c>
      <c r="AJ723" s="75" t="str">
        <f t="shared" si="24"/>
        <v>#VALUE!</v>
      </c>
      <c r="AK723" s="75" t="str">
        <f t="shared" si="25"/>
        <v>#VALUE!</v>
      </c>
      <c r="AL723" s="3"/>
      <c r="AM723" s="3"/>
    </row>
    <row r="724" ht="15.75" customHeight="1">
      <c r="A724" s="3" t="s">
        <v>4961</v>
      </c>
      <c r="B724" s="155"/>
      <c r="C724" s="57"/>
      <c r="D724" s="58"/>
      <c r="E724" s="58"/>
      <c r="F724" s="59"/>
      <c r="G724" s="60"/>
      <c r="H724" s="156"/>
      <c r="I724" s="61"/>
      <c r="J724" s="61"/>
      <c r="K724" s="61"/>
      <c r="L724" s="62"/>
      <c r="M724" s="63" t="str">
        <f t="shared" si="28"/>
        <v> </v>
      </c>
      <c r="N724" s="64" t="str">
        <f t="shared" si="29"/>
        <v> </v>
      </c>
      <c r="O724" s="64" t="str">
        <f t="shared" si="3"/>
        <v> </v>
      </c>
      <c r="P724" s="64" t="str">
        <f t="shared" si="4"/>
        <v> </v>
      </c>
      <c r="Q724" s="65" t="str">
        <f t="shared" si="30"/>
        <v> </v>
      </c>
      <c r="R724" s="65" t="str">
        <f t="shared" si="6"/>
        <v> </v>
      </c>
      <c r="S724" s="66" t="str">
        <f t="shared" si="7"/>
        <v> </v>
      </c>
      <c r="T724" s="63" t="str">
        <f t="shared" si="8"/>
        <v>#VALUE!</v>
      </c>
      <c r="U724" s="67" t="str">
        <f t="shared" si="9"/>
        <v>#VALUE!</v>
      </c>
      <c r="V724" s="94" t="str">
        <f t="shared" si="31"/>
        <v>#VALUE!</v>
      </c>
      <c r="W724" s="69" t="str">
        <f t="shared" si="32"/>
        <v>donnée(s) manquante(s)</v>
      </c>
      <c r="X724" s="70" t="str">
        <f t="shared" si="27"/>
        <v>donnée(s) manquante(s)</v>
      </c>
      <c r="Y724" s="65" t="str">
        <f t="shared" si="13"/>
        <v> </v>
      </c>
      <c r="Z724" s="65" t="str">
        <f t="shared" si="14"/>
        <v> </v>
      </c>
      <c r="AA724" s="65" t="str">
        <f t="shared" si="15"/>
        <v> </v>
      </c>
      <c r="AB724" s="71" t="str">
        <f t="shared" si="16"/>
        <v> </v>
      </c>
      <c r="AC724" s="71" t="str">
        <f t="shared" si="17"/>
        <v> </v>
      </c>
      <c r="AD724" s="71" t="str">
        <f t="shared" si="18"/>
        <v> </v>
      </c>
      <c r="AE724" s="72" t="str">
        <f t="shared" si="19"/>
        <v>#VALUE!</v>
      </c>
      <c r="AF724" s="72" t="str">
        <f t="shared" si="20"/>
        <v>#VALUE!</v>
      </c>
      <c r="AG724" s="73" t="str">
        <f t="shared" si="21"/>
        <v>#VALUE!</v>
      </c>
      <c r="AH724" s="69" t="str">
        <f t="shared" si="22"/>
        <v>#VALUE!</v>
      </c>
      <c r="AI724" s="70" t="str">
        <f t="shared" si="23"/>
        <v>#VALUE!</v>
      </c>
      <c r="AJ724" s="75" t="str">
        <f t="shared" si="24"/>
        <v>#VALUE!</v>
      </c>
      <c r="AK724" s="75" t="str">
        <f t="shared" si="25"/>
        <v>#VALUE!</v>
      </c>
      <c r="AL724" s="3"/>
      <c r="AM724" s="3"/>
    </row>
    <row r="725" ht="15.75" customHeight="1">
      <c r="A725" s="3" t="s">
        <v>4962</v>
      </c>
      <c r="B725" s="155"/>
      <c r="C725" s="57"/>
      <c r="D725" s="58"/>
      <c r="E725" s="58"/>
      <c r="F725" s="59"/>
      <c r="G725" s="60"/>
      <c r="H725" s="156"/>
      <c r="I725" s="61"/>
      <c r="J725" s="61"/>
      <c r="K725" s="61"/>
      <c r="L725" s="62"/>
      <c r="M725" s="63" t="str">
        <f t="shared" si="28"/>
        <v> </v>
      </c>
      <c r="N725" s="64" t="str">
        <f t="shared" si="29"/>
        <v> </v>
      </c>
      <c r="O725" s="64" t="str">
        <f t="shared" si="3"/>
        <v> </v>
      </c>
      <c r="P725" s="64" t="str">
        <f t="shared" si="4"/>
        <v> </v>
      </c>
      <c r="Q725" s="65" t="str">
        <f t="shared" si="30"/>
        <v> </v>
      </c>
      <c r="R725" s="65" t="str">
        <f t="shared" si="6"/>
        <v> </v>
      </c>
      <c r="S725" s="66" t="str">
        <f t="shared" si="7"/>
        <v> </v>
      </c>
      <c r="T725" s="63" t="str">
        <f t="shared" si="8"/>
        <v>#VALUE!</v>
      </c>
      <c r="U725" s="67" t="str">
        <f t="shared" si="9"/>
        <v>#VALUE!</v>
      </c>
      <c r="V725" s="94" t="str">
        <f t="shared" si="31"/>
        <v>#VALUE!</v>
      </c>
      <c r="W725" s="69" t="str">
        <f t="shared" si="32"/>
        <v>donnée(s) manquante(s)</v>
      </c>
      <c r="X725" s="70" t="str">
        <f t="shared" si="27"/>
        <v>donnée(s) manquante(s)</v>
      </c>
      <c r="Y725" s="65" t="str">
        <f t="shared" si="13"/>
        <v> </v>
      </c>
      <c r="Z725" s="65" t="str">
        <f t="shared" si="14"/>
        <v> </v>
      </c>
      <c r="AA725" s="65" t="str">
        <f t="shared" si="15"/>
        <v> </v>
      </c>
      <c r="AB725" s="71" t="str">
        <f t="shared" si="16"/>
        <v> </v>
      </c>
      <c r="AC725" s="71" t="str">
        <f t="shared" si="17"/>
        <v> </v>
      </c>
      <c r="AD725" s="71" t="str">
        <f t="shared" si="18"/>
        <v> </v>
      </c>
      <c r="AE725" s="72" t="str">
        <f t="shared" si="19"/>
        <v>#VALUE!</v>
      </c>
      <c r="AF725" s="72" t="str">
        <f t="shared" si="20"/>
        <v>#VALUE!</v>
      </c>
      <c r="AG725" s="73" t="str">
        <f t="shared" si="21"/>
        <v>#VALUE!</v>
      </c>
      <c r="AH725" s="69" t="str">
        <f t="shared" si="22"/>
        <v>#VALUE!</v>
      </c>
      <c r="AI725" s="70" t="str">
        <f t="shared" si="23"/>
        <v>#VALUE!</v>
      </c>
      <c r="AJ725" s="75" t="str">
        <f t="shared" si="24"/>
        <v>#VALUE!</v>
      </c>
      <c r="AK725" s="75" t="str">
        <f t="shared" si="25"/>
        <v>#VALUE!</v>
      </c>
      <c r="AL725" s="3"/>
      <c r="AM725" s="3"/>
    </row>
    <row r="726" ht="15.75" customHeight="1">
      <c r="A726" s="3" t="s">
        <v>4963</v>
      </c>
      <c r="B726" s="155"/>
      <c r="C726" s="57"/>
      <c r="D726" s="58"/>
      <c r="E726" s="58"/>
      <c r="F726" s="59"/>
      <c r="G726" s="60"/>
      <c r="H726" s="156"/>
      <c r="I726" s="61"/>
      <c r="J726" s="61"/>
      <c r="K726" s="61"/>
      <c r="L726" s="62"/>
      <c r="M726" s="63" t="str">
        <f t="shared" si="28"/>
        <v> </v>
      </c>
      <c r="N726" s="64" t="str">
        <f t="shared" si="29"/>
        <v> </v>
      </c>
      <c r="O726" s="64" t="str">
        <f t="shared" si="3"/>
        <v> </v>
      </c>
      <c r="P726" s="64" t="str">
        <f t="shared" si="4"/>
        <v> </v>
      </c>
      <c r="Q726" s="65" t="str">
        <f t="shared" si="30"/>
        <v> </v>
      </c>
      <c r="R726" s="65" t="str">
        <f t="shared" si="6"/>
        <v> </v>
      </c>
      <c r="S726" s="66" t="str">
        <f t="shared" si="7"/>
        <v> </v>
      </c>
      <c r="T726" s="63" t="str">
        <f t="shared" si="8"/>
        <v>#VALUE!</v>
      </c>
      <c r="U726" s="67" t="str">
        <f t="shared" si="9"/>
        <v>#VALUE!</v>
      </c>
      <c r="V726" s="94" t="str">
        <f t="shared" si="31"/>
        <v>#VALUE!</v>
      </c>
      <c r="W726" s="69" t="str">
        <f t="shared" si="32"/>
        <v>donnée(s) manquante(s)</v>
      </c>
      <c r="X726" s="70" t="str">
        <f t="shared" si="27"/>
        <v>donnée(s) manquante(s)</v>
      </c>
      <c r="Y726" s="65" t="str">
        <f t="shared" si="13"/>
        <v> </v>
      </c>
      <c r="Z726" s="65" t="str">
        <f t="shared" si="14"/>
        <v> </v>
      </c>
      <c r="AA726" s="65" t="str">
        <f t="shared" si="15"/>
        <v> </v>
      </c>
      <c r="AB726" s="71" t="str">
        <f t="shared" si="16"/>
        <v> </v>
      </c>
      <c r="AC726" s="71" t="str">
        <f t="shared" si="17"/>
        <v> </v>
      </c>
      <c r="AD726" s="71" t="str">
        <f t="shared" si="18"/>
        <v> </v>
      </c>
      <c r="AE726" s="72" t="str">
        <f t="shared" si="19"/>
        <v>#VALUE!</v>
      </c>
      <c r="AF726" s="72" t="str">
        <f t="shared" si="20"/>
        <v>#VALUE!</v>
      </c>
      <c r="AG726" s="73" t="str">
        <f t="shared" si="21"/>
        <v>#VALUE!</v>
      </c>
      <c r="AH726" s="69" t="str">
        <f t="shared" si="22"/>
        <v>#VALUE!</v>
      </c>
      <c r="AI726" s="70" t="str">
        <f t="shared" si="23"/>
        <v>#VALUE!</v>
      </c>
      <c r="AJ726" s="75" t="str">
        <f t="shared" si="24"/>
        <v>#VALUE!</v>
      </c>
      <c r="AK726" s="75" t="str">
        <f t="shared" si="25"/>
        <v>#VALUE!</v>
      </c>
      <c r="AL726" s="3"/>
      <c r="AM726" s="3"/>
    </row>
    <row r="727" ht="15.75" customHeight="1">
      <c r="A727" s="3" t="s">
        <v>4964</v>
      </c>
      <c r="B727" s="155"/>
      <c r="C727" s="57"/>
      <c r="D727" s="58"/>
      <c r="E727" s="58"/>
      <c r="F727" s="59"/>
      <c r="G727" s="60"/>
      <c r="H727" s="156"/>
      <c r="I727" s="61"/>
      <c r="J727" s="61"/>
      <c r="K727" s="61"/>
      <c r="L727" s="62"/>
      <c r="M727" s="63" t="str">
        <f t="shared" si="28"/>
        <v> </v>
      </c>
      <c r="N727" s="64" t="str">
        <f t="shared" si="29"/>
        <v> </v>
      </c>
      <c r="O727" s="64" t="str">
        <f t="shared" si="3"/>
        <v> </v>
      </c>
      <c r="P727" s="64" t="str">
        <f t="shared" si="4"/>
        <v> </v>
      </c>
      <c r="Q727" s="65" t="str">
        <f t="shared" si="30"/>
        <v> </v>
      </c>
      <c r="R727" s="65" t="str">
        <f t="shared" si="6"/>
        <v> </v>
      </c>
      <c r="S727" s="66" t="str">
        <f t="shared" si="7"/>
        <v> </v>
      </c>
      <c r="T727" s="63" t="str">
        <f t="shared" si="8"/>
        <v>#VALUE!</v>
      </c>
      <c r="U727" s="67" t="str">
        <f t="shared" si="9"/>
        <v>#VALUE!</v>
      </c>
      <c r="V727" s="94" t="str">
        <f t="shared" si="31"/>
        <v>#VALUE!</v>
      </c>
      <c r="W727" s="69" t="str">
        <f t="shared" si="32"/>
        <v>donnée(s) manquante(s)</v>
      </c>
      <c r="X727" s="70" t="str">
        <f t="shared" si="27"/>
        <v>donnée(s) manquante(s)</v>
      </c>
      <c r="Y727" s="65" t="str">
        <f t="shared" si="13"/>
        <v> </v>
      </c>
      <c r="Z727" s="65" t="str">
        <f t="shared" si="14"/>
        <v> </v>
      </c>
      <c r="AA727" s="65" t="str">
        <f t="shared" si="15"/>
        <v> </v>
      </c>
      <c r="AB727" s="71" t="str">
        <f t="shared" si="16"/>
        <v> </v>
      </c>
      <c r="AC727" s="71" t="str">
        <f t="shared" si="17"/>
        <v> </v>
      </c>
      <c r="AD727" s="71" t="str">
        <f t="shared" si="18"/>
        <v> </v>
      </c>
      <c r="AE727" s="72" t="str">
        <f t="shared" si="19"/>
        <v>#VALUE!</v>
      </c>
      <c r="AF727" s="72" t="str">
        <f t="shared" si="20"/>
        <v>#VALUE!</v>
      </c>
      <c r="AG727" s="73" t="str">
        <f t="shared" si="21"/>
        <v>#VALUE!</v>
      </c>
      <c r="AH727" s="69" t="str">
        <f t="shared" si="22"/>
        <v>#VALUE!</v>
      </c>
      <c r="AI727" s="70" t="str">
        <f t="shared" si="23"/>
        <v>#VALUE!</v>
      </c>
      <c r="AJ727" s="75" t="str">
        <f t="shared" si="24"/>
        <v>#VALUE!</v>
      </c>
      <c r="AK727" s="75" t="str">
        <f t="shared" si="25"/>
        <v>#VALUE!</v>
      </c>
      <c r="AL727" s="3"/>
      <c r="AM727" s="3"/>
    </row>
    <row r="728" ht="15.75" customHeight="1">
      <c r="A728" s="3" t="s">
        <v>4965</v>
      </c>
      <c r="B728" s="155"/>
      <c r="C728" s="57"/>
      <c r="D728" s="58"/>
      <c r="E728" s="58"/>
      <c r="F728" s="59"/>
      <c r="G728" s="60"/>
      <c r="H728" s="156"/>
      <c r="I728" s="61"/>
      <c r="J728" s="61"/>
      <c r="K728" s="61"/>
      <c r="L728" s="62"/>
      <c r="M728" s="63" t="str">
        <f t="shared" si="28"/>
        <v> </v>
      </c>
      <c r="N728" s="64" t="str">
        <f t="shared" si="29"/>
        <v> </v>
      </c>
      <c r="O728" s="64" t="str">
        <f t="shared" si="3"/>
        <v> </v>
      </c>
      <c r="P728" s="64" t="str">
        <f t="shared" si="4"/>
        <v> </v>
      </c>
      <c r="Q728" s="65" t="str">
        <f t="shared" si="30"/>
        <v> </v>
      </c>
      <c r="R728" s="65" t="str">
        <f t="shared" si="6"/>
        <v> </v>
      </c>
      <c r="S728" s="66" t="str">
        <f t="shared" si="7"/>
        <v> </v>
      </c>
      <c r="T728" s="63" t="str">
        <f t="shared" si="8"/>
        <v>#VALUE!</v>
      </c>
      <c r="U728" s="67" t="str">
        <f t="shared" si="9"/>
        <v>#VALUE!</v>
      </c>
      <c r="V728" s="94" t="str">
        <f t="shared" si="31"/>
        <v>#VALUE!</v>
      </c>
      <c r="W728" s="69" t="str">
        <f t="shared" si="32"/>
        <v>donnée(s) manquante(s)</v>
      </c>
      <c r="X728" s="70" t="str">
        <f t="shared" si="27"/>
        <v>donnée(s) manquante(s)</v>
      </c>
      <c r="Y728" s="65" t="str">
        <f t="shared" si="13"/>
        <v> </v>
      </c>
      <c r="Z728" s="65" t="str">
        <f t="shared" si="14"/>
        <v> </v>
      </c>
      <c r="AA728" s="65" t="str">
        <f t="shared" si="15"/>
        <v> </v>
      </c>
      <c r="AB728" s="71" t="str">
        <f t="shared" si="16"/>
        <v> </v>
      </c>
      <c r="AC728" s="71" t="str">
        <f t="shared" si="17"/>
        <v> </v>
      </c>
      <c r="AD728" s="71" t="str">
        <f t="shared" si="18"/>
        <v> </v>
      </c>
      <c r="AE728" s="72" t="str">
        <f t="shared" si="19"/>
        <v>#VALUE!</v>
      </c>
      <c r="AF728" s="72" t="str">
        <f t="shared" si="20"/>
        <v>#VALUE!</v>
      </c>
      <c r="AG728" s="73" t="str">
        <f t="shared" si="21"/>
        <v>#VALUE!</v>
      </c>
      <c r="AH728" s="69" t="str">
        <f t="shared" si="22"/>
        <v>#VALUE!</v>
      </c>
      <c r="AI728" s="70" t="str">
        <f t="shared" si="23"/>
        <v>#VALUE!</v>
      </c>
      <c r="AJ728" s="75" t="str">
        <f t="shared" si="24"/>
        <v>#VALUE!</v>
      </c>
      <c r="AK728" s="75" t="str">
        <f t="shared" si="25"/>
        <v>#VALUE!</v>
      </c>
      <c r="AL728" s="3"/>
      <c r="AM728" s="3"/>
    </row>
    <row r="729" ht="15.75" customHeight="1">
      <c r="A729" s="3" t="s">
        <v>4966</v>
      </c>
      <c r="B729" s="155"/>
      <c r="C729" s="57"/>
      <c r="D729" s="58"/>
      <c r="E729" s="58"/>
      <c r="F729" s="59"/>
      <c r="G729" s="60"/>
      <c r="H729" s="156"/>
      <c r="I729" s="61"/>
      <c r="J729" s="61"/>
      <c r="K729" s="61"/>
      <c r="L729" s="62"/>
      <c r="M729" s="63" t="str">
        <f t="shared" si="28"/>
        <v> </v>
      </c>
      <c r="N729" s="64" t="str">
        <f t="shared" si="29"/>
        <v> </v>
      </c>
      <c r="O729" s="64" t="str">
        <f t="shared" si="3"/>
        <v> </v>
      </c>
      <c r="P729" s="64" t="str">
        <f t="shared" si="4"/>
        <v> </v>
      </c>
      <c r="Q729" s="65" t="str">
        <f t="shared" si="30"/>
        <v> </v>
      </c>
      <c r="R729" s="65" t="str">
        <f t="shared" si="6"/>
        <v> </v>
      </c>
      <c r="S729" s="66" t="str">
        <f t="shared" si="7"/>
        <v> </v>
      </c>
      <c r="T729" s="63" t="str">
        <f t="shared" si="8"/>
        <v>#VALUE!</v>
      </c>
      <c r="U729" s="67" t="str">
        <f t="shared" si="9"/>
        <v>#VALUE!</v>
      </c>
      <c r="V729" s="94" t="str">
        <f t="shared" si="31"/>
        <v>#VALUE!</v>
      </c>
      <c r="W729" s="69" t="str">
        <f t="shared" si="32"/>
        <v>donnée(s) manquante(s)</v>
      </c>
      <c r="X729" s="70" t="str">
        <f t="shared" si="27"/>
        <v>donnée(s) manquante(s)</v>
      </c>
      <c r="Y729" s="65" t="str">
        <f t="shared" si="13"/>
        <v> </v>
      </c>
      <c r="Z729" s="65" t="str">
        <f t="shared" si="14"/>
        <v> </v>
      </c>
      <c r="AA729" s="65" t="str">
        <f t="shared" si="15"/>
        <v> </v>
      </c>
      <c r="AB729" s="71" t="str">
        <f t="shared" si="16"/>
        <v> </v>
      </c>
      <c r="AC729" s="71" t="str">
        <f t="shared" si="17"/>
        <v> </v>
      </c>
      <c r="AD729" s="71" t="str">
        <f t="shared" si="18"/>
        <v> </v>
      </c>
      <c r="AE729" s="72" t="str">
        <f t="shared" si="19"/>
        <v>#VALUE!</v>
      </c>
      <c r="AF729" s="72" t="str">
        <f t="shared" si="20"/>
        <v>#VALUE!</v>
      </c>
      <c r="AG729" s="73" t="str">
        <f t="shared" si="21"/>
        <v>#VALUE!</v>
      </c>
      <c r="AH729" s="69" t="str">
        <f t="shared" si="22"/>
        <v>#VALUE!</v>
      </c>
      <c r="AI729" s="70" t="str">
        <f t="shared" si="23"/>
        <v>#VALUE!</v>
      </c>
      <c r="AJ729" s="75" t="str">
        <f t="shared" si="24"/>
        <v>#VALUE!</v>
      </c>
      <c r="AK729" s="75" t="str">
        <f t="shared" si="25"/>
        <v>#VALUE!</v>
      </c>
      <c r="AL729" s="3"/>
      <c r="AM729" s="3"/>
    </row>
    <row r="730" ht="15.75" customHeight="1">
      <c r="A730" s="3" t="s">
        <v>4967</v>
      </c>
      <c r="B730" s="155"/>
      <c r="C730" s="57"/>
      <c r="D730" s="58"/>
      <c r="E730" s="58"/>
      <c r="F730" s="59"/>
      <c r="G730" s="60"/>
      <c r="H730" s="156"/>
      <c r="I730" s="61"/>
      <c r="J730" s="61"/>
      <c r="K730" s="61"/>
      <c r="L730" s="62"/>
      <c r="M730" s="63" t="str">
        <f t="shared" si="28"/>
        <v> </v>
      </c>
      <c r="N730" s="64" t="str">
        <f t="shared" si="29"/>
        <v> </v>
      </c>
      <c r="O730" s="64" t="str">
        <f t="shared" si="3"/>
        <v> </v>
      </c>
      <c r="P730" s="64" t="str">
        <f t="shared" si="4"/>
        <v> </v>
      </c>
      <c r="Q730" s="65" t="str">
        <f t="shared" si="30"/>
        <v> </v>
      </c>
      <c r="R730" s="65" t="str">
        <f t="shared" si="6"/>
        <v> </v>
      </c>
      <c r="S730" s="66" t="str">
        <f t="shared" si="7"/>
        <v> </v>
      </c>
      <c r="T730" s="63" t="str">
        <f t="shared" si="8"/>
        <v>#VALUE!</v>
      </c>
      <c r="U730" s="67" t="str">
        <f t="shared" si="9"/>
        <v>#VALUE!</v>
      </c>
      <c r="V730" s="94" t="str">
        <f t="shared" si="31"/>
        <v>#VALUE!</v>
      </c>
      <c r="W730" s="69" t="str">
        <f t="shared" si="32"/>
        <v>donnée(s) manquante(s)</v>
      </c>
      <c r="X730" s="70" t="str">
        <f t="shared" si="27"/>
        <v>donnée(s) manquante(s)</v>
      </c>
      <c r="Y730" s="65" t="str">
        <f t="shared" si="13"/>
        <v> </v>
      </c>
      <c r="Z730" s="65" t="str">
        <f t="shared" si="14"/>
        <v> </v>
      </c>
      <c r="AA730" s="65" t="str">
        <f t="shared" si="15"/>
        <v> </v>
      </c>
      <c r="AB730" s="71" t="str">
        <f t="shared" si="16"/>
        <v> </v>
      </c>
      <c r="AC730" s="71" t="str">
        <f t="shared" si="17"/>
        <v> </v>
      </c>
      <c r="AD730" s="71" t="str">
        <f t="shared" si="18"/>
        <v> </v>
      </c>
      <c r="AE730" s="72" t="str">
        <f t="shared" si="19"/>
        <v>#VALUE!</v>
      </c>
      <c r="AF730" s="72" t="str">
        <f t="shared" si="20"/>
        <v>#VALUE!</v>
      </c>
      <c r="AG730" s="73" t="str">
        <f t="shared" si="21"/>
        <v>#VALUE!</v>
      </c>
      <c r="AH730" s="69" t="str">
        <f t="shared" si="22"/>
        <v>#VALUE!</v>
      </c>
      <c r="AI730" s="70" t="str">
        <f t="shared" si="23"/>
        <v>#VALUE!</v>
      </c>
      <c r="AJ730" s="75" t="str">
        <f t="shared" si="24"/>
        <v>#VALUE!</v>
      </c>
      <c r="AK730" s="75" t="str">
        <f t="shared" si="25"/>
        <v>#VALUE!</v>
      </c>
      <c r="AL730" s="3"/>
      <c r="AM730" s="3"/>
    </row>
    <row r="731" ht="15.75" customHeight="1">
      <c r="A731" s="3" t="s">
        <v>4968</v>
      </c>
      <c r="B731" s="155"/>
      <c r="C731" s="57"/>
      <c r="D731" s="58"/>
      <c r="E731" s="58"/>
      <c r="F731" s="59"/>
      <c r="G731" s="60"/>
      <c r="H731" s="156"/>
      <c r="I731" s="61"/>
      <c r="J731" s="61"/>
      <c r="K731" s="61"/>
      <c r="L731" s="62"/>
      <c r="M731" s="63" t="str">
        <f t="shared" si="28"/>
        <v> </v>
      </c>
      <c r="N731" s="64" t="str">
        <f t="shared" si="29"/>
        <v> </v>
      </c>
      <c r="O731" s="64" t="str">
        <f t="shared" si="3"/>
        <v> </v>
      </c>
      <c r="P731" s="64" t="str">
        <f t="shared" si="4"/>
        <v> </v>
      </c>
      <c r="Q731" s="65" t="str">
        <f t="shared" si="30"/>
        <v> </v>
      </c>
      <c r="R731" s="65" t="str">
        <f t="shared" si="6"/>
        <v> </v>
      </c>
      <c r="S731" s="66" t="str">
        <f t="shared" si="7"/>
        <v> </v>
      </c>
      <c r="T731" s="63" t="str">
        <f t="shared" si="8"/>
        <v>#VALUE!</v>
      </c>
      <c r="U731" s="67" t="str">
        <f t="shared" si="9"/>
        <v>#VALUE!</v>
      </c>
      <c r="V731" s="94" t="str">
        <f t="shared" si="31"/>
        <v>#VALUE!</v>
      </c>
      <c r="W731" s="69" t="str">
        <f t="shared" si="32"/>
        <v>donnée(s) manquante(s)</v>
      </c>
      <c r="X731" s="70" t="str">
        <f t="shared" si="27"/>
        <v>donnée(s) manquante(s)</v>
      </c>
      <c r="Y731" s="65" t="str">
        <f t="shared" si="13"/>
        <v> </v>
      </c>
      <c r="Z731" s="65" t="str">
        <f t="shared" si="14"/>
        <v> </v>
      </c>
      <c r="AA731" s="65" t="str">
        <f t="shared" si="15"/>
        <v> </v>
      </c>
      <c r="AB731" s="71" t="str">
        <f t="shared" si="16"/>
        <v> </v>
      </c>
      <c r="AC731" s="71" t="str">
        <f t="shared" si="17"/>
        <v> </v>
      </c>
      <c r="AD731" s="71" t="str">
        <f t="shared" si="18"/>
        <v> </v>
      </c>
      <c r="AE731" s="72" t="str">
        <f t="shared" si="19"/>
        <v>#VALUE!</v>
      </c>
      <c r="AF731" s="72" t="str">
        <f t="shared" si="20"/>
        <v>#VALUE!</v>
      </c>
      <c r="AG731" s="73" t="str">
        <f t="shared" si="21"/>
        <v>#VALUE!</v>
      </c>
      <c r="AH731" s="69" t="str">
        <f t="shared" si="22"/>
        <v>#VALUE!</v>
      </c>
      <c r="AI731" s="70" t="str">
        <f t="shared" si="23"/>
        <v>#VALUE!</v>
      </c>
      <c r="AJ731" s="75" t="str">
        <f t="shared" si="24"/>
        <v>#VALUE!</v>
      </c>
      <c r="AK731" s="75" t="str">
        <f t="shared" si="25"/>
        <v>#VALUE!</v>
      </c>
      <c r="AL731" s="3"/>
      <c r="AM731" s="3"/>
    </row>
    <row r="732" ht="15.75" customHeight="1">
      <c r="A732" s="3" t="s">
        <v>4969</v>
      </c>
      <c r="B732" s="155"/>
      <c r="C732" s="57"/>
      <c r="D732" s="58"/>
      <c r="E732" s="58"/>
      <c r="F732" s="59"/>
      <c r="G732" s="60"/>
      <c r="H732" s="156"/>
      <c r="I732" s="61"/>
      <c r="J732" s="61"/>
      <c r="K732" s="61"/>
      <c r="L732" s="62"/>
      <c r="M732" s="63" t="str">
        <f t="shared" si="28"/>
        <v> </v>
      </c>
      <c r="N732" s="64" t="str">
        <f t="shared" si="29"/>
        <v> </v>
      </c>
      <c r="O732" s="64" t="str">
        <f t="shared" si="3"/>
        <v> </v>
      </c>
      <c r="P732" s="64" t="str">
        <f t="shared" si="4"/>
        <v> </v>
      </c>
      <c r="Q732" s="65" t="str">
        <f t="shared" si="30"/>
        <v> </v>
      </c>
      <c r="R732" s="65" t="str">
        <f t="shared" si="6"/>
        <v> </v>
      </c>
      <c r="S732" s="66" t="str">
        <f t="shared" si="7"/>
        <v> </v>
      </c>
      <c r="T732" s="63" t="str">
        <f t="shared" si="8"/>
        <v>#VALUE!</v>
      </c>
      <c r="U732" s="67" t="str">
        <f t="shared" si="9"/>
        <v>#VALUE!</v>
      </c>
      <c r="V732" s="94" t="str">
        <f t="shared" si="31"/>
        <v>#VALUE!</v>
      </c>
      <c r="W732" s="69" t="str">
        <f t="shared" si="32"/>
        <v>donnée(s) manquante(s)</v>
      </c>
      <c r="X732" s="70" t="str">
        <f t="shared" si="27"/>
        <v>donnée(s) manquante(s)</v>
      </c>
      <c r="Y732" s="65" t="str">
        <f t="shared" si="13"/>
        <v> </v>
      </c>
      <c r="Z732" s="65" t="str">
        <f t="shared" si="14"/>
        <v> </v>
      </c>
      <c r="AA732" s="65" t="str">
        <f t="shared" si="15"/>
        <v> </v>
      </c>
      <c r="AB732" s="71" t="str">
        <f t="shared" si="16"/>
        <v> </v>
      </c>
      <c r="AC732" s="71" t="str">
        <f t="shared" si="17"/>
        <v> </v>
      </c>
      <c r="AD732" s="71" t="str">
        <f t="shared" si="18"/>
        <v> </v>
      </c>
      <c r="AE732" s="72" t="str">
        <f t="shared" si="19"/>
        <v>#VALUE!</v>
      </c>
      <c r="AF732" s="72" t="str">
        <f t="shared" si="20"/>
        <v>#VALUE!</v>
      </c>
      <c r="AG732" s="73" t="str">
        <f t="shared" si="21"/>
        <v>#VALUE!</v>
      </c>
      <c r="AH732" s="69" t="str">
        <f t="shared" si="22"/>
        <v>#VALUE!</v>
      </c>
      <c r="AI732" s="70" t="str">
        <f t="shared" si="23"/>
        <v>#VALUE!</v>
      </c>
      <c r="AJ732" s="75" t="str">
        <f t="shared" si="24"/>
        <v>#VALUE!</v>
      </c>
      <c r="AK732" s="75" t="str">
        <f t="shared" si="25"/>
        <v>#VALUE!</v>
      </c>
      <c r="AL732" s="3"/>
      <c r="AM732" s="3"/>
    </row>
    <row r="733" ht="15.75" customHeight="1">
      <c r="A733" s="3" t="s">
        <v>4970</v>
      </c>
      <c r="B733" s="155"/>
      <c r="C733" s="57"/>
      <c r="D733" s="58"/>
      <c r="E733" s="58"/>
      <c r="F733" s="59"/>
      <c r="G733" s="60"/>
      <c r="H733" s="156"/>
      <c r="I733" s="61"/>
      <c r="J733" s="61"/>
      <c r="K733" s="61"/>
      <c r="L733" s="62"/>
      <c r="M733" s="63" t="str">
        <f t="shared" si="28"/>
        <v> </v>
      </c>
      <c r="N733" s="64" t="str">
        <f t="shared" si="29"/>
        <v> </v>
      </c>
      <c r="O733" s="64" t="str">
        <f t="shared" si="3"/>
        <v> </v>
      </c>
      <c r="P733" s="64" t="str">
        <f t="shared" si="4"/>
        <v> </v>
      </c>
      <c r="Q733" s="65" t="str">
        <f t="shared" si="30"/>
        <v> </v>
      </c>
      <c r="R733" s="65" t="str">
        <f t="shared" si="6"/>
        <v> </v>
      </c>
      <c r="S733" s="66" t="str">
        <f t="shared" si="7"/>
        <v> </v>
      </c>
      <c r="T733" s="63" t="str">
        <f t="shared" si="8"/>
        <v>#VALUE!</v>
      </c>
      <c r="U733" s="67" t="str">
        <f t="shared" si="9"/>
        <v>#VALUE!</v>
      </c>
      <c r="V733" s="94" t="str">
        <f t="shared" si="31"/>
        <v>#VALUE!</v>
      </c>
      <c r="W733" s="69" t="str">
        <f t="shared" si="32"/>
        <v>donnée(s) manquante(s)</v>
      </c>
      <c r="X733" s="70" t="str">
        <f t="shared" si="27"/>
        <v>donnée(s) manquante(s)</v>
      </c>
      <c r="Y733" s="65" t="str">
        <f t="shared" si="13"/>
        <v> </v>
      </c>
      <c r="Z733" s="65" t="str">
        <f t="shared" si="14"/>
        <v> </v>
      </c>
      <c r="AA733" s="65" t="str">
        <f t="shared" si="15"/>
        <v> </v>
      </c>
      <c r="AB733" s="71" t="str">
        <f t="shared" si="16"/>
        <v> </v>
      </c>
      <c r="AC733" s="71" t="str">
        <f t="shared" si="17"/>
        <v> </v>
      </c>
      <c r="AD733" s="71" t="str">
        <f t="shared" si="18"/>
        <v> </v>
      </c>
      <c r="AE733" s="72" t="str">
        <f t="shared" si="19"/>
        <v>#VALUE!</v>
      </c>
      <c r="AF733" s="72" t="str">
        <f t="shared" si="20"/>
        <v>#VALUE!</v>
      </c>
      <c r="AG733" s="73" t="str">
        <f t="shared" si="21"/>
        <v>#VALUE!</v>
      </c>
      <c r="AH733" s="69" t="str">
        <f t="shared" si="22"/>
        <v>#VALUE!</v>
      </c>
      <c r="AI733" s="70" t="str">
        <f t="shared" si="23"/>
        <v>#VALUE!</v>
      </c>
      <c r="AJ733" s="75" t="str">
        <f t="shared" si="24"/>
        <v>#VALUE!</v>
      </c>
      <c r="AK733" s="75" t="str">
        <f t="shared" si="25"/>
        <v>#VALUE!</v>
      </c>
      <c r="AL733" s="3"/>
      <c r="AM733" s="3"/>
    </row>
    <row r="734" ht="15.75" customHeight="1">
      <c r="A734" s="3" t="s">
        <v>4971</v>
      </c>
      <c r="B734" s="155"/>
      <c r="C734" s="57"/>
      <c r="D734" s="58"/>
      <c r="E734" s="58"/>
      <c r="F734" s="59"/>
      <c r="G734" s="60"/>
      <c r="H734" s="156"/>
      <c r="I734" s="61"/>
      <c r="J734" s="61"/>
      <c r="K734" s="61"/>
      <c r="L734" s="62"/>
      <c r="M734" s="63" t="str">
        <f t="shared" si="28"/>
        <v> </v>
      </c>
      <c r="N734" s="64" t="str">
        <f t="shared" si="29"/>
        <v> </v>
      </c>
      <c r="O734" s="64" t="str">
        <f t="shared" si="3"/>
        <v> </v>
      </c>
      <c r="P734" s="64" t="str">
        <f t="shared" si="4"/>
        <v> </v>
      </c>
      <c r="Q734" s="65" t="str">
        <f t="shared" si="30"/>
        <v> </v>
      </c>
      <c r="R734" s="65" t="str">
        <f t="shared" si="6"/>
        <v> </v>
      </c>
      <c r="S734" s="66" t="str">
        <f t="shared" si="7"/>
        <v> </v>
      </c>
      <c r="T734" s="63" t="str">
        <f t="shared" si="8"/>
        <v>#VALUE!</v>
      </c>
      <c r="U734" s="67" t="str">
        <f t="shared" si="9"/>
        <v>#VALUE!</v>
      </c>
      <c r="V734" s="94" t="str">
        <f t="shared" si="31"/>
        <v>#VALUE!</v>
      </c>
      <c r="W734" s="69" t="str">
        <f t="shared" si="32"/>
        <v>donnée(s) manquante(s)</v>
      </c>
      <c r="X734" s="70" t="str">
        <f t="shared" si="27"/>
        <v>donnée(s) manquante(s)</v>
      </c>
      <c r="Y734" s="65" t="str">
        <f t="shared" si="13"/>
        <v> </v>
      </c>
      <c r="Z734" s="65" t="str">
        <f t="shared" si="14"/>
        <v> </v>
      </c>
      <c r="AA734" s="65" t="str">
        <f t="shared" si="15"/>
        <v> </v>
      </c>
      <c r="AB734" s="71" t="str">
        <f t="shared" si="16"/>
        <v> </v>
      </c>
      <c r="AC734" s="71" t="str">
        <f t="shared" si="17"/>
        <v> </v>
      </c>
      <c r="AD734" s="71" t="str">
        <f t="shared" si="18"/>
        <v> </v>
      </c>
      <c r="AE734" s="72" t="str">
        <f t="shared" si="19"/>
        <v>#VALUE!</v>
      </c>
      <c r="AF734" s="72" t="str">
        <f t="shared" si="20"/>
        <v>#VALUE!</v>
      </c>
      <c r="AG734" s="73" t="str">
        <f t="shared" si="21"/>
        <v>#VALUE!</v>
      </c>
      <c r="AH734" s="69" t="str">
        <f t="shared" si="22"/>
        <v>#VALUE!</v>
      </c>
      <c r="AI734" s="70" t="str">
        <f t="shared" si="23"/>
        <v>#VALUE!</v>
      </c>
      <c r="AJ734" s="75" t="str">
        <f t="shared" si="24"/>
        <v>#VALUE!</v>
      </c>
      <c r="AK734" s="75" t="str">
        <f t="shared" si="25"/>
        <v>#VALUE!</v>
      </c>
      <c r="AL734" s="3"/>
      <c r="AM734" s="3"/>
    </row>
    <row r="735" ht="15.75" customHeight="1">
      <c r="A735" s="3" t="s">
        <v>4972</v>
      </c>
      <c r="B735" s="155"/>
      <c r="C735" s="57"/>
      <c r="D735" s="58"/>
      <c r="E735" s="58"/>
      <c r="F735" s="59"/>
      <c r="G735" s="60"/>
      <c r="H735" s="156"/>
      <c r="I735" s="61"/>
      <c r="J735" s="61"/>
      <c r="K735" s="61"/>
      <c r="L735" s="62"/>
      <c r="M735" s="63" t="str">
        <f t="shared" si="28"/>
        <v> </v>
      </c>
      <c r="N735" s="64" t="str">
        <f t="shared" si="29"/>
        <v> </v>
      </c>
      <c r="O735" s="64" t="str">
        <f t="shared" si="3"/>
        <v> </v>
      </c>
      <c r="P735" s="64" t="str">
        <f t="shared" si="4"/>
        <v> </v>
      </c>
      <c r="Q735" s="65" t="str">
        <f t="shared" si="30"/>
        <v> </v>
      </c>
      <c r="R735" s="65" t="str">
        <f t="shared" si="6"/>
        <v> </v>
      </c>
      <c r="S735" s="66" t="str">
        <f t="shared" si="7"/>
        <v> </v>
      </c>
      <c r="T735" s="63" t="str">
        <f t="shared" si="8"/>
        <v>#VALUE!</v>
      </c>
      <c r="U735" s="67" t="str">
        <f t="shared" si="9"/>
        <v>#VALUE!</v>
      </c>
      <c r="V735" s="94" t="str">
        <f t="shared" si="31"/>
        <v>#VALUE!</v>
      </c>
      <c r="W735" s="69" t="str">
        <f t="shared" si="32"/>
        <v>donnée(s) manquante(s)</v>
      </c>
      <c r="X735" s="70" t="str">
        <f t="shared" si="27"/>
        <v>donnée(s) manquante(s)</v>
      </c>
      <c r="Y735" s="65" t="str">
        <f t="shared" si="13"/>
        <v> </v>
      </c>
      <c r="Z735" s="65" t="str">
        <f t="shared" si="14"/>
        <v> </v>
      </c>
      <c r="AA735" s="65" t="str">
        <f t="shared" si="15"/>
        <v> </v>
      </c>
      <c r="AB735" s="71" t="str">
        <f t="shared" si="16"/>
        <v> </v>
      </c>
      <c r="AC735" s="71" t="str">
        <f t="shared" si="17"/>
        <v> </v>
      </c>
      <c r="AD735" s="71" t="str">
        <f t="shared" si="18"/>
        <v> </v>
      </c>
      <c r="AE735" s="72" t="str">
        <f t="shared" si="19"/>
        <v>#VALUE!</v>
      </c>
      <c r="AF735" s="72" t="str">
        <f t="shared" si="20"/>
        <v>#VALUE!</v>
      </c>
      <c r="AG735" s="73" t="str">
        <f t="shared" si="21"/>
        <v>#VALUE!</v>
      </c>
      <c r="AH735" s="69" t="str">
        <f t="shared" si="22"/>
        <v>#VALUE!</v>
      </c>
      <c r="AI735" s="70" t="str">
        <f t="shared" si="23"/>
        <v>#VALUE!</v>
      </c>
      <c r="AJ735" s="75" t="str">
        <f t="shared" si="24"/>
        <v>#VALUE!</v>
      </c>
      <c r="AK735" s="75" t="str">
        <f t="shared" si="25"/>
        <v>#VALUE!</v>
      </c>
      <c r="AL735" s="3"/>
      <c r="AM735" s="3"/>
    </row>
    <row r="736" ht="15.75" customHeight="1">
      <c r="A736" s="3" t="s">
        <v>4973</v>
      </c>
      <c r="B736" s="155"/>
      <c r="C736" s="57"/>
      <c r="D736" s="58"/>
      <c r="E736" s="58"/>
      <c r="F736" s="59"/>
      <c r="G736" s="60"/>
      <c r="H736" s="156"/>
      <c r="I736" s="61"/>
      <c r="J736" s="61"/>
      <c r="K736" s="61"/>
      <c r="L736" s="62"/>
      <c r="M736" s="63" t="str">
        <f t="shared" si="28"/>
        <v> </v>
      </c>
      <c r="N736" s="64" t="str">
        <f t="shared" si="29"/>
        <v> </v>
      </c>
      <c r="O736" s="64" t="str">
        <f t="shared" si="3"/>
        <v> </v>
      </c>
      <c r="P736" s="64" t="str">
        <f t="shared" si="4"/>
        <v> </v>
      </c>
      <c r="Q736" s="65" t="str">
        <f t="shared" si="30"/>
        <v> </v>
      </c>
      <c r="R736" s="65" t="str">
        <f t="shared" si="6"/>
        <v> </v>
      </c>
      <c r="S736" s="66" t="str">
        <f t="shared" si="7"/>
        <v> </v>
      </c>
      <c r="T736" s="63" t="str">
        <f t="shared" si="8"/>
        <v>#VALUE!</v>
      </c>
      <c r="U736" s="67" t="str">
        <f t="shared" si="9"/>
        <v>#VALUE!</v>
      </c>
      <c r="V736" s="94" t="str">
        <f t="shared" si="31"/>
        <v>#VALUE!</v>
      </c>
      <c r="W736" s="69" t="str">
        <f t="shared" si="32"/>
        <v>donnée(s) manquante(s)</v>
      </c>
      <c r="X736" s="70" t="str">
        <f t="shared" si="27"/>
        <v>donnée(s) manquante(s)</v>
      </c>
      <c r="Y736" s="65" t="str">
        <f t="shared" si="13"/>
        <v> </v>
      </c>
      <c r="Z736" s="65" t="str">
        <f t="shared" si="14"/>
        <v> </v>
      </c>
      <c r="AA736" s="65" t="str">
        <f t="shared" si="15"/>
        <v> </v>
      </c>
      <c r="AB736" s="71" t="str">
        <f t="shared" si="16"/>
        <v> </v>
      </c>
      <c r="AC736" s="71" t="str">
        <f t="shared" si="17"/>
        <v> </v>
      </c>
      <c r="AD736" s="71" t="str">
        <f t="shared" si="18"/>
        <v> </v>
      </c>
      <c r="AE736" s="72" t="str">
        <f t="shared" si="19"/>
        <v>#VALUE!</v>
      </c>
      <c r="AF736" s="72" t="str">
        <f t="shared" si="20"/>
        <v>#VALUE!</v>
      </c>
      <c r="AG736" s="73" t="str">
        <f t="shared" si="21"/>
        <v>#VALUE!</v>
      </c>
      <c r="AH736" s="69" t="str">
        <f t="shared" si="22"/>
        <v>#VALUE!</v>
      </c>
      <c r="AI736" s="70" t="str">
        <f t="shared" si="23"/>
        <v>#VALUE!</v>
      </c>
      <c r="AJ736" s="75" t="str">
        <f t="shared" si="24"/>
        <v>#VALUE!</v>
      </c>
      <c r="AK736" s="75" t="str">
        <f t="shared" si="25"/>
        <v>#VALUE!</v>
      </c>
      <c r="AL736" s="3"/>
      <c r="AM736" s="3"/>
    </row>
    <row r="737" ht="15.75" customHeight="1">
      <c r="A737" s="3" t="s">
        <v>4974</v>
      </c>
      <c r="B737" s="155"/>
      <c r="C737" s="57"/>
      <c r="D737" s="58"/>
      <c r="E737" s="58"/>
      <c r="F737" s="59"/>
      <c r="G737" s="60"/>
      <c r="H737" s="156"/>
      <c r="I737" s="61"/>
      <c r="J737" s="61"/>
      <c r="K737" s="61"/>
      <c r="L737" s="62"/>
      <c r="M737" s="63" t="str">
        <f t="shared" si="28"/>
        <v> </v>
      </c>
      <c r="N737" s="64" t="str">
        <f t="shared" si="29"/>
        <v> </v>
      </c>
      <c r="O737" s="64" t="str">
        <f t="shared" si="3"/>
        <v> </v>
      </c>
      <c r="P737" s="64" t="str">
        <f t="shared" si="4"/>
        <v> </v>
      </c>
      <c r="Q737" s="65" t="str">
        <f t="shared" si="30"/>
        <v> </v>
      </c>
      <c r="R737" s="65" t="str">
        <f t="shared" si="6"/>
        <v> </v>
      </c>
      <c r="S737" s="66" t="str">
        <f t="shared" si="7"/>
        <v> </v>
      </c>
      <c r="T737" s="63" t="str">
        <f t="shared" si="8"/>
        <v>#VALUE!</v>
      </c>
      <c r="U737" s="67" t="str">
        <f t="shared" si="9"/>
        <v>#VALUE!</v>
      </c>
      <c r="V737" s="94" t="str">
        <f t="shared" si="31"/>
        <v>#VALUE!</v>
      </c>
      <c r="W737" s="69" t="str">
        <f t="shared" si="32"/>
        <v>donnée(s) manquante(s)</v>
      </c>
      <c r="X737" s="70" t="str">
        <f t="shared" si="27"/>
        <v>donnée(s) manquante(s)</v>
      </c>
      <c r="Y737" s="65" t="str">
        <f t="shared" si="13"/>
        <v> </v>
      </c>
      <c r="Z737" s="65" t="str">
        <f t="shared" si="14"/>
        <v> </v>
      </c>
      <c r="AA737" s="65" t="str">
        <f t="shared" si="15"/>
        <v> </v>
      </c>
      <c r="AB737" s="71" t="str">
        <f t="shared" si="16"/>
        <v> </v>
      </c>
      <c r="AC737" s="71" t="str">
        <f t="shared" si="17"/>
        <v> </v>
      </c>
      <c r="AD737" s="71" t="str">
        <f t="shared" si="18"/>
        <v> </v>
      </c>
      <c r="AE737" s="72" t="str">
        <f t="shared" si="19"/>
        <v>#VALUE!</v>
      </c>
      <c r="AF737" s="72" t="str">
        <f t="shared" si="20"/>
        <v>#VALUE!</v>
      </c>
      <c r="AG737" s="73" t="str">
        <f t="shared" si="21"/>
        <v>#VALUE!</v>
      </c>
      <c r="AH737" s="69" t="str">
        <f t="shared" si="22"/>
        <v>#VALUE!</v>
      </c>
      <c r="AI737" s="70" t="str">
        <f t="shared" si="23"/>
        <v>#VALUE!</v>
      </c>
      <c r="AJ737" s="75" t="str">
        <f t="shared" si="24"/>
        <v>#VALUE!</v>
      </c>
      <c r="AK737" s="75" t="str">
        <f t="shared" si="25"/>
        <v>#VALUE!</v>
      </c>
      <c r="AL737" s="3"/>
      <c r="AM737" s="3"/>
    </row>
    <row r="738" ht="15.75" customHeight="1">
      <c r="A738" s="3" t="s">
        <v>4975</v>
      </c>
      <c r="B738" s="155"/>
      <c r="C738" s="57"/>
      <c r="D738" s="58"/>
      <c r="E738" s="58"/>
      <c r="F738" s="59"/>
      <c r="G738" s="60"/>
      <c r="H738" s="156"/>
      <c r="I738" s="61"/>
      <c r="J738" s="61"/>
      <c r="K738" s="61"/>
      <c r="L738" s="62"/>
      <c r="M738" s="63" t="str">
        <f t="shared" si="28"/>
        <v> </v>
      </c>
      <c r="N738" s="64" t="str">
        <f t="shared" si="29"/>
        <v> </v>
      </c>
      <c r="O738" s="64" t="str">
        <f t="shared" si="3"/>
        <v> </v>
      </c>
      <c r="P738" s="64" t="str">
        <f t="shared" si="4"/>
        <v> </v>
      </c>
      <c r="Q738" s="65" t="str">
        <f t="shared" si="30"/>
        <v> </v>
      </c>
      <c r="R738" s="65" t="str">
        <f t="shared" si="6"/>
        <v> </v>
      </c>
      <c r="S738" s="66" t="str">
        <f t="shared" si="7"/>
        <v> </v>
      </c>
      <c r="T738" s="63" t="str">
        <f t="shared" si="8"/>
        <v>#VALUE!</v>
      </c>
      <c r="U738" s="67" t="str">
        <f t="shared" si="9"/>
        <v>#VALUE!</v>
      </c>
      <c r="V738" s="94" t="str">
        <f t="shared" si="31"/>
        <v>#VALUE!</v>
      </c>
      <c r="W738" s="69" t="str">
        <f t="shared" si="32"/>
        <v>donnée(s) manquante(s)</v>
      </c>
      <c r="X738" s="70" t="str">
        <f t="shared" si="27"/>
        <v>donnée(s) manquante(s)</v>
      </c>
      <c r="Y738" s="65" t="str">
        <f t="shared" si="13"/>
        <v> </v>
      </c>
      <c r="Z738" s="65" t="str">
        <f t="shared" si="14"/>
        <v> </v>
      </c>
      <c r="AA738" s="65" t="str">
        <f t="shared" si="15"/>
        <v> </v>
      </c>
      <c r="AB738" s="71" t="str">
        <f t="shared" si="16"/>
        <v> </v>
      </c>
      <c r="AC738" s="71" t="str">
        <f t="shared" si="17"/>
        <v> </v>
      </c>
      <c r="AD738" s="71" t="str">
        <f t="shared" si="18"/>
        <v> </v>
      </c>
      <c r="AE738" s="72" t="str">
        <f t="shared" si="19"/>
        <v>#VALUE!</v>
      </c>
      <c r="AF738" s="72" t="str">
        <f t="shared" si="20"/>
        <v>#VALUE!</v>
      </c>
      <c r="AG738" s="73" t="str">
        <f t="shared" si="21"/>
        <v>#VALUE!</v>
      </c>
      <c r="AH738" s="69" t="str">
        <f t="shared" si="22"/>
        <v>#VALUE!</v>
      </c>
      <c r="AI738" s="70" t="str">
        <f t="shared" si="23"/>
        <v>#VALUE!</v>
      </c>
      <c r="AJ738" s="75" t="str">
        <f t="shared" si="24"/>
        <v>#VALUE!</v>
      </c>
      <c r="AK738" s="75" t="str">
        <f t="shared" si="25"/>
        <v>#VALUE!</v>
      </c>
      <c r="AL738" s="3"/>
      <c r="AM738" s="3"/>
    </row>
    <row r="739" ht="15.75" customHeight="1">
      <c r="A739" s="3" t="s">
        <v>4976</v>
      </c>
      <c r="B739" s="155"/>
      <c r="C739" s="57"/>
      <c r="D739" s="58"/>
      <c r="E739" s="58"/>
      <c r="F739" s="59"/>
      <c r="G739" s="60"/>
      <c r="H739" s="156"/>
      <c r="I739" s="61"/>
      <c r="J739" s="61"/>
      <c r="K739" s="61"/>
      <c r="L739" s="62"/>
      <c r="M739" s="63" t="str">
        <f t="shared" si="28"/>
        <v> </v>
      </c>
      <c r="N739" s="64" t="str">
        <f t="shared" si="29"/>
        <v> </v>
      </c>
      <c r="O739" s="64" t="str">
        <f t="shared" si="3"/>
        <v> </v>
      </c>
      <c r="P739" s="64" t="str">
        <f t="shared" si="4"/>
        <v> </v>
      </c>
      <c r="Q739" s="65" t="str">
        <f t="shared" si="30"/>
        <v> </v>
      </c>
      <c r="R739" s="65" t="str">
        <f t="shared" si="6"/>
        <v> </v>
      </c>
      <c r="S739" s="66" t="str">
        <f t="shared" si="7"/>
        <v> </v>
      </c>
      <c r="T739" s="63" t="str">
        <f t="shared" si="8"/>
        <v>#VALUE!</v>
      </c>
      <c r="U739" s="67" t="str">
        <f t="shared" si="9"/>
        <v>#VALUE!</v>
      </c>
      <c r="V739" s="94" t="str">
        <f t="shared" si="31"/>
        <v>#VALUE!</v>
      </c>
      <c r="W739" s="69" t="str">
        <f t="shared" si="32"/>
        <v>donnée(s) manquante(s)</v>
      </c>
      <c r="X739" s="70" t="str">
        <f t="shared" si="27"/>
        <v>donnée(s) manquante(s)</v>
      </c>
      <c r="Y739" s="65" t="str">
        <f t="shared" si="13"/>
        <v> </v>
      </c>
      <c r="Z739" s="65" t="str">
        <f t="shared" si="14"/>
        <v> </v>
      </c>
      <c r="AA739" s="65" t="str">
        <f t="shared" si="15"/>
        <v> </v>
      </c>
      <c r="AB739" s="71" t="str">
        <f t="shared" si="16"/>
        <v> </v>
      </c>
      <c r="AC739" s="71" t="str">
        <f t="shared" si="17"/>
        <v> </v>
      </c>
      <c r="AD739" s="71" t="str">
        <f t="shared" si="18"/>
        <v> </v>
      </c>
      <c r="AE739" s="72" t="str">
        <f t="shared" si="19"/>
        <v>#VALUE!</v>
      </c>
      <c r="AF739" s="72" t="str">
        <f t="shared" si="20"/>
        <v>#VALUE!</v>
      </c>
      <c r="AG739" s="73" t="str">
        <f t="shared" si="21"/>
        <v>#VALUE!</v>
      </c>
      <c r="AH739" s="69" t="str">
        <f t="shared" si="22"/>
        <v>#VALUE!</v>
      </c>
      <c r="AI739" s="70" t="str">
        <f t="shared" si="23"/>
        <v>#VALUE!</v>
      </c>
      <c r="AJ739" s="75" t="str">
        <f t="shared" si="24"/>
        <v>#VALUE!</v>
      </c>
      <c r="AK739" s="75" t="str">
        <f t="shared" si="25"/>
        <v>#VALUE!</v>
      </c>
      <c r="AL739" s="3"/>
      <c r="AM739" s="3"/>
    </row>
    <row r="740" ht="15.75" customHeight="1">
      <c r="A740" s="3" t="s">
        <v>4977</v>
      </c>
      <c r="B740" s="155"/>
      <c r="C740" s="57"/>
      <c r="D740" s="58"/>
      <c r="E740" s="58"/>
      <c r="F740" s="59"/>
      <c r="G740" s="60"/>
      <c r="H740" s="156"/>
      <c r="I740" s="61"/>
      <c r="J740" s="61"/>
      <c r="K740" s="61"/>
      <c r="L740" s="62"/>
      <c r="M740" s="63" t="str">
        <f t="shared" si="28"/>
        <v> </v>
      </c>
      <c r="N740" s="64" t="str">
        <f t="shared" si="29"/>
        <v> </v>
      </c>
      <c r="O740" s="64" t="str">
        <f t="shared" si="3"/>
        <v> </v>
      </c>
      <c r="P740" s="64" t="str">
        <f t="shared" si="4"/>
        <v> </v>
      </c>
      <c r="Q740" s="65" t="str">
        <f t="shared" si="30"/>
        <v> </v>
      </c>
      <c r="R740" s="65" t="str">
        <f t="shared" si="6"/>
        <v> </v>
      </c>
      <c r="S740" s="66" t="str">
        <f t="shared" si="7"/>
        <v> </v>
      </c>
      <c r="T740" s="63" t="str">
        <f t="shared" si="8"/>
        <v>#VALUE!</v>
      </c>
      <c r="U740" s="67" t="str">
        <f t="shared" si="9"/>
        <v>#VALUE!</v>
      </c>
      <c r="V740" s="94" t="str">
        <f t="shared" si="31"/>
        <v>#VALUE!</v>
      </c>
      <c r="W740" s="69" t="str">
        <f t="shared" si="32"/>
        <v>donnée(s) manquante(s)</v>
      </c>
      <c r="X740" s="70" t="str">
        <f t="shared" si="27"/>
        <v>donnée(s) manquante(s)</v>
      </c>
      <c r="Y740" s="65" t="str">
        <f t="shared" si="13"/>
        <v> </v>
      </c>
      <c r="Z740" s="65" t="str">
        <f t="shared" si="14"/>
        <v> </v>
      </c>
      <c r="AA740" s="65" t="str">
        <f t="shared" si="15"/>
        <v> </v>
      </c>
      <c r="AB740" s="71" t="str">
        <f t="shared" si="16"/>
        <v> </v>
      </c>
      <c r="AC740" s="71" t="str">
        <f t="shared" si="17"/>
        <v> </v>
      </c>
      <c r="AD740" s="71" t="str">
        <f t="shared" si="18"/>
        <v> </v>
      </c>
      <c r="AE740" s="72" t="str">
        <f t="shared" si="19"/>
        <v>#VALUE!</v>
      </c>
      <c r="AF740" s="72" t="str">
        <f t="shared" si="20"/>
        <v>#VALUE!</v>
      </c>
      <c r="AG740" s="73" t="str">
        <f t="shared" si="21"/>
        <v>#VALUE!</v>
      </c>
      <c r="AH740" s="69" t="str">
        <f t="shared" si="22"/>
        <v>#VALUE!</v>
      </c>
      <c r="AI740" s="70" t="str">
        <f t="shared" si="23"/>
        <v>#VALUE!</v>
      </c>
      <c r="AJ740" s="75" t="str">
        <f t="shared" si="24"/>
        <v>#VALUE!</v>
      </c>
      <c r="AK740" s="75" t="str">
        <f t="shared" si="25"/>
        <v>#VALUE!</v>
      </c>
      <c r="AL740" s="3"/>
      <c r="AM740" s="3"/>
    </row>
    <row r="741" ht="15.75" customHeight="1">
      <c r="A741" s="3" t="s">
        <v>4978</v>
      </c>
      <c r="B741" s="155"/>
      <c r="C741" s="57"/>
      <c r="D741" s="58"/>
      <c r="E741" s="58"/>
      <c r="F741" s="59"/>
      <c r="G741" s="60"/>
      <c r="H741" s="156"/>
      <c r="I741" s="61"/>
      <c r="J741" s="61"/>
      <c r="K741" s="61"/>
      <c r="L741" s="62"/>
      <c r="M741" s="63" t="str">
        <f t="shared" si="28"/>
        <v> </v>
      </c>
      <c r="N741" s="64" t="str">
        <f t="shared" si="29"/>
        <v> </v>
      </c>
      <c r="O741" s="64" t="str">
        <f t="shared" si="3"/>
        <v> </v>
      </c>
      <c r="P741" s="64" t="str">
        <f t="shared" si="4"/>
        <v> </v>
      </c>
      <c r="Q741" s="65" t="str">
        <f t="shared" si="30"/>
        <v> </v>
      </c>
      <c r="R741" s="65" t="str">
        <f t="shared" si="6"/>
        <v> </v>
      </c>
      <c r="S741" s="66" t="str">
        <f t="shared" si="7"/>
        <v> </v>
      </c>
      <c r="T741" s="63" t="str">
        <f t="shared" si="8"/>
        <v>#VALUE!</v>
      </c>
      <c r="U741" s="67" t="str">
        <f t="shared" si="9"/>
        <v>#VALUE!</v>
      </c>
      <c r="V741" s="94" t="str">
        <f t="shared" si="31"/>
        <v>#VALUE!</v>
      </c>
      <c r="W741" s="69" t="str">
        <f t="shared" si="32"/>
        <v>donnée(s) manquante(s)</v>
      </c>
      <c r="X741" s="70" t="str">
        <f t="shared" si="27"/>
        <v>donnée(s) manquante(s)</v>
      </c>
      <c r="Y741" s="65" t="str">
        <f t="shared" si="13"/>
        <v> </v>
      </c>
      <c r="Z741" s="65" t="str">
        <f t="shared" si="14"/>
        <v> </v>
      </c>
      <c r="AA741" s="65" t="str">
        <f t="shared" si="15"/>
        <v> </v>
      </c>
      <c r="AB741" s="71" t="str">
        <f t="shared" si="16"/>
        <v> </v>
      </c>
      <c r="AC741" s="71" t="str">
        <f t="shared" si="17"/>
        <v> </v>
      </c>
      <c r="AD741" s="71" t="str">
        <f t="shared" si="18"/>
        <v> </v>
      </c>
      <c r="AE741" s="72" t="str">
        <f t="shared" si="19"/>
        <v>#VALUE!</v>
      </c>
      <c r="AF741" s="72" t="str">
        <f t="shared" si="20"/>
        <v>#VALUE!</v>
      </c>
      <c r="AG741" s="73" t="str">
        <f t="shared" si="21"/>
        <v>#VALUE!</v>
      </c>
      <c r="AH741" s="69" t="str">
        <f t="shared" si="22"/>
        <v>#VALUE!</v>
      </c>
      <c r="AI741" s="70" t="str">
        <f t="shared" si="23"/>
        <v>#VALUE!</v>
      </c>
      <c r="AJ741" s="75" t="str">
        <f t="shared" si="24"/>
        <v>#VALUE!</v>
      </c>
      <c r="AK741" s="75" t="str">
        <f t="shared" si="25"/>
        <v>#VALUE!</v>
      </c>
      <c r="AL741" s="3"/>
      <c r="AM741" s="3"/>
    </row>
    <row r="742" ht="15.75" customHeight="1">
      <c r="A742" s="3" t="s">
        <v>4979</v>
      </c>
      <c r="B742" s="155"/>
      <c r="C742" s="57"/>
      <c r="D742" s="58"/>
      <c r="E742" s="58"/>
      <c r="F742" s="59"/>
      <c r="G742" s="60"/>
      <c r="H742" s="156"/>
      <c r="I742" s="61"/>
      <c r="J742" s="61"/>
      <c r="K742" s="61"/>
      <c r="L742" s="62"/>
      <c r="M742" s="63" t="str">
        <f t="shared" si="28"/>
        <v> </v>
      </c>
      <c r="N742" s="64" t="str">
        <f t="shared" si="29"/>
        <v> </v>
      </c>
      <c r="O742" s="64" t="str">
        <f t="shared" si="3"/>
        <v> </v>
      </c>
      <c r="P742" s="64" t="str">
        <f t="shared" si="4"/>
        <v> </v>
      </c>
      <c r="Q742" s="65" t="str">
        <f t="shared" si="30"/>
        <v> </v>
      </c>
      <c r="R742" s="65" t="str">
        <f t="shared" si="6"/>
        <v> </v>
      </c>
      <c r="S742" s="66" t="str">
        <f t="shared" si="7"/>
        <v> </v>
      </c>
      <c r="T742" s="63" t="str">
        <f t="shared" si="8"/>
        <v>#VALUE!</v>
      </c>
      <c r="U742" s="67" t="str">
        <f t="shared" si="9"/>
        <v>#VALUE!</v>
      </c>
      <c r="V742" s="94" t="str">
        <f t="shared" si="31"/>
        <v>#VALUE!</v>
      </c>
      <c r="W742" s="69" t="str">
        <f t="shared" si="32"/>
        <v>donnée(s) manquante(s)</v>
      </c>
      <c r="X742" s="70" t="str">
        <f t="shared" si="27"/>
        <v>donnée(s) manquante(s)</v>
      </c>
      <c r="Y742" s="65" t="str">
        <f t="shared" si="13"/>
        <v> </v>
      </c>
      <c r="Z742" s="65" t="str">
        <f t="shared" si="14"/>
        <v> </v>
      </c>
      <c r="AA742" s="65" t="str">
        <f t="shared" si="15"/>
        <v> </v>
      </c>
      <c r="AB742" s="71" t="str">
        <f t="shared" si="16"/>
        <v> </v>
      </c>
      <c r="AC742" s="71" t="str">
        <f t="shared" si="17"/>
        <v> </v>
      </c>
      <c r="AD742" s="71" t="str">
        <f t="shared" si="18"/>
        <v> </v>
      </c>
      <c r="AE742" s="72" t="str">
        <f t="shared" si="19"/>
        <v>#VALUE!</v>
      </c>
      <c r="AF742" s="72" t="str">
        <f t="shared" si="20"/>
        <v>#VALUE!</v>
      </c>
      <c r="AG742" s="73" t="str">
        <f t="shared" si="21"/>
        <v>#VALUE!</v>
      </c>
      <c r="AH742" s="69" t="str">
        <f t="shared" si="22"/>
        <v>#VALUE!</v>
      </c>
      <c r="AI742" s="70" t="str">
        <f t="shared" si="23"/>
        <v>#VALUE!</v>
      </c>
      <c r="AJ742" s="75" t="str">
        <f t="shared" si="24"/>
        <v>#VALUE!</v>
      </c>
      <c r="AK742" s="75" t="str">
        <f t="shared" si="25"/>
        <v>#VALUE!</v>
      </c>
      <c r="AL742" s="3"/>
      <c r="AM742" s="3"/>
    </row>
    <row r="743" ht="15.75" customHeight="1">
      <c r="A743" s="3" t="s">
        <v>4980</v>
      </c>
      <c r="B743" s="155"/>
      <c r="C743" s="57"/>
      <c r="D743" s="58"/>
      <c r="E743" s="58"/>
      <c r="F743" s="59"/>
      <c r="G743" s="60"/>
      <c r="H743" s="156"/>
      <c r="I743" s="61"/>
      <c r="J743" s="61"/>
      <c r="K743" s="61"/>
      <c r="L743" s="62"/>
      <c r="M743" s="63" t="str">
        <f t="shared" si="28"/>
        <v> </v>
      </c>
      <c r="N743" s="64" t="str">
        <f t="shared" si="29"/>
        <v> </v>
      </c>
      <c r="O743" s="64" t="str">
        <f t="shared" si="3"/>
        <v> </v>
      </c>
      <c r="P743" s="64" t="str">
        <f t="shared" si="4"/>
        <v> </v>
      </c>
      <c r="Q743" s="65" t="str">
        <f t="shared" si="30"/>
        <v> </v>
      </c>
      <c r="R743" s="65" t="str">
        <f t="shared" si="6"/>
        <v> </v>
      </c>
      <c r="S743" s="66" t="str">
        <f t="shared" si="7"/>
        <v> </v>
      </c>
      <c r="T743" s="63" t="str">
        <f t="shared" si="8"/>
        <v>#VALUE!</v>
      </c>
      <c r="U743" s="67" t="str">
        <f t="shared" si="9"/>
        <v>#VALUE!</v>
      </c>
      <c r="V743" s="94" t="str">
        <f t="shared" si="31"/>
        <v>#VALUE!</v>
      </c>
      <c r="W743" s="69" t="str">
        <f t="shared" si="32"/>
        <v>donnée(s) manquante(s)</v>
      </c>
      <c r="X743" s="70" t="str">
        <f t="shared" si="27"/>
        <v>donnée(s) manquante(s)</v>
      </c>
      <c r="Y743" s="65" t="str">
        <f t="shared" si="13"/>
        <v> </v>
      </c>
      <c r="Z743" s="65" t="str">
        <f t="shared" si="14"/>
        <v> </v>
      </c>
      <c r="AA743" s="65" t="str">
        <f t="shared" si="15"/>
        <v> </v>
      </c>
      <c r="AB743" s="71" t="str">
        <f t="shared" si="16"/>
        <v> </v>
      </c>
      <c r="AC743" s="71" t="str">
        <f t="shared" si="17"/>
        <v> </v>
      </c>
      <c r="AD743" s="71" t="str">
        <f t="shared" si="18"/>
        <v> </v>
      </c>
      <c r="AE743" s="72" t="str">
        <f t="shared" si="19"/>
        <v>#VALUE!</v>
      </c>
      <c r="AF743" s="72" t="str">
        <f t="shared" si="20"/>
        <v>#VALUE!</v>
      </c>
      <c r="AG743" s="73" t="str">
        <f t="shared" si="21"/>
        <v>#VALUE!</v>
      </c>
      <c r="AH743" s="69" t="str">
        <f t="shared" si="22"/>
        <v>#VALUE!</v>
      </c>
      <c r="AI743" s="70" t="str">
        <f t="shared" si="23"/>
        <v>#VALUE!</v>
      </c>
      <c r="AJ743" s="75" t="str">
        <f t="shared" si="24"/>
        <v>#VALUE!</v>
      </c>
      <c r="AK743" s="75" t="str">
        <f t="shared" si="25"/>
        <v>#VALUE!</v>
      </c>
      <c r="AL743" s="3"/>
      <c r="AM743" s="3"/>
    </row>
    <row r="744" ht="15.75" customHeight="1">
      <c r="A744" s="3" t="s">
        <v>4981</v>
      </c>
      <c r="B744" s="155"/>
      <c r="C744" s="57"/>
      <c r="D744" s="58"/>
      <c r="E744" s="58"/>
      <c r="F744" s="59"/>
      <c r="G744" s="60"/>
      <c r="H744" s="156"/>
      <c r="I744" s="61"/>
      <c r="J744" s="61"/>
      <c r="K744" s="61"/>
      <c r="L744" s="62"/>
      <c r="M744" s="63" t="str">
        <f t="shared" si="28"/>
        <v> </v>
      </c>
      <c r="N744" s="64" t="str">
        <f t="shared" si="29"/>
        <v> </v>
      </c>
      <c r="O744" s="64" t="str">
        <f t="shared" si="3"/>
        <v> </v>
      </c>
      <c r="P744" s="64" t="str">
        <f t="shared" si="4"/>
        <v> </v>
      </c>
      <c r="Q744" s="65" t="str">
        <f t="shared" si="30"/>
        <v> </v>
      </c>
      <c r="R744" s="65" t="str">
        <f t="shared" si="6"/>
        <v> </v>
      </c>
      <c r="S744" s="66" t="str">
        <f t="shared" si="7"/>
        <v> </v>
      </c>
      <c r="T744" s="63" t="str">
        <f t="shared" si="8"/>
        <v>#VALUE!</v>
      </c>
      <c r="U744" s="67" t="str">
        <f t="shared" si="9"/>
        <v>#VALUE!</v>
      </c>
      <c r="V744" s="94" t="str">
        <f t="shared" si="31"/>
        <v>#VALUE!</v>
      </c>
      <c r="W744" s="69" t="str">
        <f t="shared" si="32"/>
        <v>donnée(s) manquante(s)</v>
      </c>
      <c r="X744" s="70" t="str">
        <f t="shared" si="27"/>
        <v>donnée(s) manquante(s)</v>
      </c>
      <c r="Y744" s="65" t="str">
        <f t="shared" si="13"/>
        <v> </v>
      </c>
      <c r="Z744" s="65" t="str">
        <f t="shared" si="14"/>
        <v> </v>
      </c>
      <c r="AA744" s="65" t="str">
        <f t="shared" si="15"/>
        <v> </v>
      </c>
      <c r="AB744" s="71" t="str">
        <f t="shared" si="16"/>
        <v> </v>
      </c>
      <c r="AC744" s="71" t="str">
        <f t="shared" si="17"/>
        <v> </v>
      </c>
      <c r="AD744" s="71" t="str">
        <f t="shared" si="18"/>
        <v> </v>
      </c>
      <c r="AE744" s="72" t="str">
        <f t="shared" si="19"/>
        <v>#VALUE!</v>
      </c>
      <c r="AF744" s="72" t="str">
        <f t="shared" si="20"/>
        <v>#VALUE!</v>
      </c>
      <c r="AG744" s="73" t="str">
        <f t="shared" si="21"/>
        <v>#VALUE!</v>
      </c>
      <c r="AH744" s="69" t="str">
        <f t="shared" si="22"/>
        <v>#VALUE!</v>
      </c>
      <c r="AI744" s="70" t="str">
        <f t="shared" si="23"/>
        <v>#VALUE!</v>
      </c>
      <c r="AJ744" s="75" t="str">
        <f t="shared" si="24"/>
        <v>#VALUE!</v>
      </c>
      <c r="AK744" s="75" t="str">
        <f t="shared" si="25"/>
        <v>#VALUE!</v>
      </c>
      <c r="AL744" s="3"/>
      <c r="AM744" s="3"/>
    </row>
    <row r="745" ht="15.75" customHeight="1">
      <c r="A745" s="3" t="s">
        <v>4982</v>
      </c>
      <c r="B745" s="155"/>
      <c r="C745" s="57"/>
      <c r="D745" s="58"/>
      <c r="E745" s="58"/>
      <c r="F745" s="59"/>
      <c r="G745" s="60"/>
      <c r="H745" s="156"/>
      <c r="I745" s="61"/>
      <c r="J745" s="61"/>
      <c r="K745" s="61"/>
      <c r="L745" s="62"/>
      <c r="M745" s="63" t="str">
        <f t="shared" si="28"/>
        <v> </v>
      </c>
      <c r="N745" s="64" t="str">
        <f t="shared" si="29"/>
        <v> </v>
      </c>
      <c r="O745" s="64" t="str">
        <f t="shared" si="3"/>
        <v> </v>
      </c>
      <c r="P745" s="64" t="str">
        <f t="shared" si="4"/>
        <v> </v>
      </c>
      <c r="Q745" s="65" t="str">
        <f t="shared" si="30"/>
        <v> </v>
      </c>
      <c r="R745" s="65" t="str">
        <f t="shared" si="6"/>
        <v> </v>
      </c>
      <c r="S745" s="66" t="str">
        <f t="shared" si="7"/>
        <v> </v>
      </c>
      <c r="T745" s="63" t="str">
        <f t="shared" si="8"/>
        <v>#VALUE!</v>
      </c>
      <c r="U745" s="67" t="str">
        <f t="shared" si="9"/>
        <v>#VALUE!</v>
      </c>
      <c r="V745" s="94" t="str">
        <f t="shared" si="31"/>
        <v>#VALUE!</v>
      </c>
      <c r="W745" s="69" t="str">
        <f t="shared" si="32"/>
        <v>donnée(s) manquante(s)</v>
      </c>
      <c r="X745" s="70" t="str">
        <f t="shared" si="27"/>
        <v>donnée(s) manquante(s)</v>
      </c>
      <c r="Y745" s="65" t="str">
        <f t="shared" si="13"/>
        <v> </v>
      </c>
      <c r="Z745" s="65" t="str">
        <f t="shared" si="14"/>
        <v> </v>
      </c>
      <c r="AA745" s="65" t="str">
        <f t="shared" si="15"/>
        <v> </v>
      </c>
      <c r="AB745" s="71" t="str">
        <f t="shared" si="16"/>
        <v> </v>
      </c>
      <c r="AC745" s="71" t="str">
        <f t="shared" si="17"/>
        <v> </v>
      </c>
      <c r="AD745" s="71" t="str">
        <f t="shared" si="18"/>
        <v> </v>
      </c>
      <c r="AE745" s="72" t="str">
        <f t="shared" si="19"/>
        <v>#VALUE!</v>
      </c>
      <c r="AF745" s="72" t="str">
        <f t="shared" si="20"/>
        <v>#VALUE!</v>
      </c>
      <c r="AG745" s="73" t="str">
        <f t="shared" si="21"/>
        <v>#VALUE!</v>
      </c>
      <c r="AH745" s="69" t="str">
        <f t="shared" si="22"/>
        <v>#VALUE!</v>
      </c>
      <c r="AI745" s="70" t="str">
        <f t="shared" si="23"/>
        <v>#VALUE!</v>
      </c>
      <c r="AJ745" s="75" t="str">
        <f t="shared" si="24"/>
        <v>#VALUE!</v>
      </c>
      <c r="AK745" s="75" t="str">
        <f t="shared" si="25"/>
        <v>#VALUE!</v>
      </c>
      <c r="AL745" s="3"/>
      <c r="AM745" s="3"/>
    </row>
    <row r="746" ht="15.75" customHeight="1">
      <c r="A746" s="3" t="s">
        <v>4983</v>
      </c>
      <c r="B746" s="155"/>
      <c r="C746" s="57"/>
      <c r="D746" s="58"/>
      <c r="E746" s="58"/>
      <c r="F746" s="59"/>
      <c r="G746" s="60"/>
      <c r="H746" s="156"/>
      <c r="I746" s="61"/>
      <c r="J746" s="61"/>
      <c r="K746" s="61"/>
      <c r="L746" s="62"/>
      <c r="M746" s="63" t="str">
        <f t="shared" si="28"/>
        <v> </v>
      </c>
      <c r="N746" s="64" t="str">
        <f t="shared" si="29"/>
        <v> </v>
      </c>
      <c r="O746" s="64" t="str">
        <f t="shared" si="3"/>
        <v> </v>
      </c>
      <c r="P746" s="64" t="str">
        <f t="shared" si="4"/>
        <v> </v>
      </c>
      <c r="Q746" s="65" t="str">
        <f t="shared" si="30"/>
        <v> </v>
      </c>
      <c r="R746" s="65" t="str">
        <f t="shared" si="6"/>
        <v> </v>
      </c>
      <c r="S746" s="66" t="str">
        <f t="shared" si="7"/>
        <v> </v>
      </c>
      <c r="T746" s="63" t="str">
        <f t="shared" si="8"/>
        <v>#VALUE!</v>
      </c>
      <c r="U746" s="67" t="str">
        <f t="shared" si="9"/>
        <v>#VALUE!</v>
      </c>
      <c r="V746" s="94" t="str">
        <f t="shared" si="31"/>
        <v>#VALUE!</v>
      </c>
      <c r="W746" s="69" t="str">
        <f t="shared" si="32"/>
        <v>donnée(s) manquante(s)</v>
      </c>
      <c r="X746" s="70" t="str">
        <f t="shared" si="27"/>
        <v>donnée(s) manquante(s)</v>
      </c>
      <c r="Y746" s="65" t="str">
        <f t="shared" si="13"/>
        <v> </v>
      </c>
      <c r="Z746" s="65" t="str">
        <f t="shared" si="14"/>
        <v> </v>
      </c>
      <c r="AA746" s="65" t="str">
        <f t="shared" si="15"/>
        <v> </v>
      </c>
      <c r="AB746" s="71" t="str">
        <f t="shared" si="16"/>
        <v> </v>
      </c>
      <c r="AC746" s="71" t="str">
        <f t="shared" si="17"/>
        <v> </v>
      </c>
      <c r="AD746" s="71" t="str">
        <f t="shared" si="18"/>
        <v> </v>
      </c>
      <c r="AE746" s="72" t="str">
        <f t="shared" si="19"/>
        <v>#VALUE!</v>
      </c>
      <c r="AF746" s="72" t="str">
        <f t="shared" si="20"/>
        <v>#VALUE!</v>
      </c>
      <c r="AG746" s="73" t="str">
        <f t="shared" si="21"/>
        <v>#VALUE!</v>
      </c>
      <c r="AH746" s="69" t="str">
        <f t="shared" si="22"/>
        <v>#VALUE!</v>
      </c>
      <c r="AI746" s="70" t="str">
        <f t="shared" si="23"/>
        <v>#VALUE!</v>
      </c>
      <c r="AJ746" s="75" t="str">
        <f t="shared" si="24"/>
        <v>#VALUE!</v>
      </c>
      <c r="AK746" s="75" t="str">
        <f t="shared" si="25"/>
        <v>#VALUE!</v>
      </c>
      <c r="AL746" s="3"/>
      <c r="AM746" s="3"/>
    </row>
    <row r="747" ht="15.75" customHeight="1">
      <c r="A747" s="3" t="s">
        <v>4984</v>
      </c>
      <c r="B747" s="155"/>
      <c r="C747" s="57"/>
      <c r="D747" s="58"/>
      <c r="E747" s="58"/>
      <c r="F747" s="59"/>
      <c r="G747" s="60"/>
      <c r="H747" s="156"/>
      <c r="I747" s="61"/>
      <c r="J747" s="61"/>
      <c r="K747" s="61"/>
      <c r="L747" s="62"/>
      <c r="M747" s="63" t="str">
        <f t="shared" si="28"/>
        <v> </v>
      </c>
      <c r="N747" s="64" t="str">
        <f t="shared" si="29"/>
        <v> </v>
      </c>
      <c r="O747" s="64" t="str">
        <f t="shared" si="3"/>
        <v> </v>
      </c>
      <c r="P747" s="64" t="str">
        <f t="shared" si="4"/>
        <v> </v>
      </c>
      <c r="Q747" s="65" t="str">
        <f t="shared" si="30"/>
        <v> </v>
      </c>
      <c r="R747" s="65" t="str">
        <f t="shared" si="6"/>
        <v> </v>
      </c>
      <c r="S747" s="66" t="str">
        <f t="shared" si="7"/>
        <v> </v>
      </c>
      <c r="T747" s="63" t="str">
        <f t="shared" si="8"/>
        <v>#VALUE!</v>
      </c>
      <c r="U747" s="67" t="str">
        <f t="shared" si="9"/>
        <v>#VALUE!</v>
      </c>
      <c r="V747" s="94" t="str">
        <f t="shared" si="31"/>
        <v>#VALUE!</v>
      </c>
      <c r="W747" s="69" t="str">
        <f t="shared" si="32"/>
        <v>donnée(s) manquante(s)</v>
      </c>
      <c r="X747" s="70" t="str">
        <f t="shared" si="27"/>
        <v>donnée(s) manquante(s)</v>
      </c>
      <c r="Y747" s="65" t="str">
        <f t="shared" si="13"/>
        <v> </v>
      </c>
      <c r="Z747" s="65" t="str">
        <f t="shared" si="14"/>
        <v> </v>
      </c>
      <c r="AA747" s="65" t="str">
        <f t="shared" si="15"/>
        <v> </v>
      </c>
      <c r="AB747" s="71" t="str">
        <f t="shared" si="16"/>
        <v> </v>
      </c>
      <c r="AC747" s="71" t="str">
        <f t="shared" si="17"/>
        <v> </v>
      </c>
      <c r="AD747" s="71" t="str">
        <f t="shared" si="18"/>
        <v> </v>
      </c>
      <c r="AE747" s="72" t="str">
        <f t="shared" si="19"/>
        <v>#VALUE!</v>
      </c>
      <c r="AF747" s="72" t="str">
        <f t="shared" si="20"/>
        <v>#VALUE!</v>
      </c>
      <c r="AG747" s="73" t="str">
        <f t="shared" si="21"/>
        <v>#VALUE!</v>
      </c>
      <c r="AH747" s="69" t="str">
        <f t="shared" si="22"/>
        <v>#VALUE!</v>
      </c>
      <c r="AI747" s="70" t="str">
        <f t="shared" si="23"/>
        <v>#VALUE!</v>
      </c>
      <c r="AJ747" s="75" t="str">
        <f t="shared" si="24"/>
        <v>#VALUE!</v>
      </c>
      <c r="AK747" s="75" t="str">
        <f t="shared" si="25"/>
        <v>#VALUE!</v>
      </c>
      <c r="AL747" s="3"/>
      <c r="AM747" s="3"/>
    </row>
    <row r="748" ht="15.75" customHeight="1">
      <c r="A748" s="3" t="s">
        <v>4985</v>
      </c>
      <c r="B748" s="155"/>
      <c r="C748" s="57"/>
      <c r="D748" s="58"/>
      <c r="E748" s="58"/>
      <c r="F748" s="59"/>
      <c r="G748" s="60"/>
      <c r="H748" s="156"/>
      <c r="I748" s="61"/>
      <c r="J748" s="61"/>
      <c r="K748" s="61"/>
      <c r="L748" s="62"/>
      <c r="M748" s="63" t="str">
        <f t="shared" si="28"/>
        <v> </v>
      </c>
      <c r="N748" s="64" t="str">
        <f t="shared" si="29"/>
        <v> </v>
      </c>
      <c r="O748" s="64" t="str">
        <f t="shared" si="3"/>
        <v> </v>
      </c>
      <c r="P748" s="64" t="str">
        <f t="shared" si="4"/>
        <v> </v>
      </c>
      <c r="Q748" s="65" t="str">
        <f t="shared" si="30"/>
        <v> </v>
      </c>
      <c r="R748" s="65" t="str">
        <f t="shared" si="6"/>
        <v> </v>
      </c>
      <c r="S748" s="66" t="str">
        <f t="shared" si="7"/>
        <v> </v>
      </c>
      <c r="T748" s="63" t="str">
        <f t="shared" si="8"/>
        <v>#VALUE!</v>
      </c>
      <c r="U748" s="67" t="str">
        <f t="shared" si="9"/>
        <v>#VALUE!</v>
      </c>
      <c r="V748" s="94" t="str">
        <f t="shared" si="31"/>
        <v>#VALUE!</v>
      </c>
      <c r="W748" s="69" t="str">
        <f t="shared" si="32"/>
        <v>donnée(s) manquante(s)</v>
      </c>
      <c r="X748" s="70" t="str">
        <f t="shared" si="27"/>
        <v>donnée(s) manquante(s)</v>
      </c>
      <c r="Y748" s="65" t="str">
        <f t="shared" si="13"/>
        <v> </v>
      </c>
      <c r="Z748" s="65" t="str">
        <f t="shared" si="14"/>
        <v> </v>
      </c>
      <c r="AA748" s="65" t="str">
        <f t="shared" si="15"/>
        <v> </v>
      </c>
      <c r="AB748" s="71" t="str">
        <f t="shared" si="16"/>
        <v> </v>
      </c>
      <c r="AC748" s="71" t="str">
        <f t="shared" si="17"/>
        <v> </v>
      </c>
      <c r="AD748" s="71" t="str">
        <f t="shared" si="18"/>
        <v> </v>
      </c>
      <c r="AE748" s="72" t="str">
        <f t="shared" si="19"/>
        <v>#VALUE!</v>
      </c>
      <c r="AF748" s="72" t="str">
        <f t="shared" si="20"/>
        <v>#VALUE!</v>
      </c>
      <c r="AG748" s="73" t="str">
        <f t="shared" si="21"/>
        <v>#VALUE!</v>
      </c>
      <c r="AH748" s="69" t="str">
        <f t="shared" si="22"/>
        <v>#VALUE!</v>
      </c>
      <c r="AI748" s="70" t="str">
        <f t="shared" si="23"/>
        <v>#VALUE!</v>
      </c>
      <c r="AJ748" s="75" t="str">
        <f t="shared" si="24"/>
        <v>#VALUE!</v>
      </c>
      <c r="AK748" s="75" t="str">
        <f t="shared" si="25"/>
        <v>#VALUE!</v>
      </c>
      <c r="AL748" s="3"/>
      <c r="AM748" s="3"/>
    </row>
    <row r="749" ht="15.75" customHeight="1">
      <c r="A749" s="3" t="s">
        <v>4986</v>
      </c>
      <c r="B749" s="155"/>
      <c r="C749" s="57"/>
      <c r="D749" s="58"/>
      <c r="E749" s="58"/>
      <c r="F749" s="59"/>
      <c r="G749" s="60"/>
      <c r="H749" s="156"/>
      <c r="I749" s="61"/>
      <c r="J749" s="61"/>
      <c r="K749" s="61"/>
      <c r="L749" s="62"/>
      <c r="M749" s="63" t="str">
        <f t="shared" si="28"/>
        <v> </v>
      </c>
      <c r="N749" s="64" t="str">
        <f t="shared" si="29"/>
        <v> </v>
      </c>
      <c r="O749" s="64" t="str">
        <f t="shared" si="3"/>
        <v> </v>
      </c>
      <c r="P749" s="64" t="str">
        <f t="shared" si="4"/>
        <v> </v>
      </c>
      <c r="Q749" s="65" t="str">
        <f t="shared" si="30"/>
        <v> </v>
      </c>
      <c r="R749" s="65" t="str">
        <f t="shared" si="6"/>
        <v> </v>
      </c>
      <c r="S749" s="66" t="str">
        <f t="shared" si="7"/>
        <v> </v>
      </c>
      <c r="T749" s="63" t="str">
        <f t="shared" si="8"/>
        <v>#VALUE!</v>
      </c>
      <c r="U749" s="67" t="str">
        <f t="shared" si="9"/>
        <v>#VALUE!</v>
      </c>
      <c r="V749" s="94" t="str">
        <f t="shared" si="31"/>
        <v>#VALUE!</v>
      </c>
      <c r="W749" s="69" t="str">
        <f t="shared" si="32"/>
        <v>donnée(s) manquante(s)</v>
      </c>
      <c r="X749" s="70" t="str">
        <f t="shared" si="27"/>
        <v>donnée(s) manquante(s)</v>
      </c>
      <c r="Y749" s="65" t="str">
        <f t="shared" si="13"/>
        <v> </v>
      </c>
      <c r="Z749" s="65" t="str">
        <f t="shared" si="14"/>
        <v> </v>
      </c>
      <c r="AA749" s="65" t="str">
        <f t="shared" si="15"/>
        <v> </v>
      </c>
      <c r="AB749" s="71" t="str">
        <f t="shared" si="16"/>
        <v> </v>
      </c>
      <c r="AC749" s="71" t="str">
        <f t="shared" si="17"/>
        <v> </v>
      </c>
      <c r="AD749" s="71" t="str">
        <f t="shared" si="18"/>
        <v> </v>
      </c>
      <c r="AE749" s="72" t="str">
        <f t="shared" si="19"/>
        <v>#VALUE!</v>
      </c>
      <c r="AF749" s="72" t="str">
        <f t="shared" si="20"/>
        <v>#VALUE!</v>
      </c>
      <c r="AG749" s="73" t="str">
        <f t="shared" si="21"/>
        <v>#VALUE!</v>
      </c>
      <c r="AH749" s="69" t="str">
        <f t="shared" si="22"/>
        <v>#VALUE!</v>
      </c>
      <c r="AI749" s="70" t="str">
        <f t="shared" si="23"/>
        <v>#VALUE!</v>
      </c>
      <c r="AJ749" s="75" t="str">
        <f t="shared" si="24"/>
        <v>#VALUE!</v>
      </c>
      <c r="AK749" s="75" t="str">
        <f t="shared" si="25"/>
        <v>#VALUE!</v>
      </c>
      <c r="AL749" s="3"/>
      <c r="AM749" s="3"/>
    </row>
    <row r="750" ht="15.75" customHeight="1">
      <c r="A750" s="3" t="s">
        <v>4987</v>
      </c>
      <c r="B750" s="155"/>
      <c r="C750" s="57"/>
      <c r="D750" s="58"/>
      <c r="E750" s="58"/>
      <c r="F750" s="59"/>
      <c r="G750" s="60"/>
      <c r="H750" s="156"/>
      <c r="I750" s="61"/>
      <c r="J750" s="61"/>
      <c r="K750" s="61"/>
      <c r="L750" s="62"/>
      <c r="M750" s="63" t="str">
        <f t="shared" si="28"/>
        <v> </v>
      </c>
      <c r="N750" s="64" t="str">
        <f t="shared" si="29"/>
        <v> </v>
      </c>
      <c r="O750" s="64" t="str">
        <f t="shared" si="3"/>
        <v> </v>
      </c>
      <c r="P750" s="64" t="str">
        <f t="shared" si="4"/>
        <v> </v>
      </c>
      <c r="Q750" s="65" t="str">
        <f t="shared" si="30"/>
        <v> </v>
      </c>
      <c r="R750" s="65" t="str">
        <f t="shared" si="6"/>
        <v> </v>
      </c>
      <c r="S750" s="66" t="str">
        <f t="shared" si="7"/>
        <v> </v>
      </c>
      <c r="T750" s="63" t="str">
        <f t="shared" si="8"/>
        <v>#VALUE!</v>
      </c>
      <c r="U750" s="67" t="str">
        <f t="shared" si="9"/>
        <v>#VALUE!</v>
      </c>
      <c r="V750" s="94" t="str">
        <f t="shared" si="31"/>
        <v>#VALUE!</v>
      </c>
      <c r="W750" s="69" t="str">
        <f t="shared" si="32"/>
        <v>donnée(s) manquante(s)</v>
      </c>
      <c r="X750" s="70" t="str">
        <f t="shared" si="27"/>
        <v>donnée(s) manquante(s)</v>
      </c>
      <c r="Y750" s="65" t="str">
        <f t="shared" si="13"/>
        <v> </v>
      </c>
      <c r="Z750" s="65" t="str">
        <f t="shared" si="14"/>
        <v> </v>
      </c>
      <c r="AA750" s="65" t="str">
        <f t="shared" si="15"/>
        <v> </v>
      </c>
      <c r="AB750" s="71" t="str">
        <f t="shared" si="16"/>
        <v> </v>
      </c>
      <c r="AC750" s="71" t="str">
        <f t="shared" si="17"/>
        <v> </v>
      </c>
      <c r="AD750" s="71" t="str">
        <f t="shared" si="18"/>
        <v> </v>
      </c>
      <c r="AE750" s="72" t="str">
        <f t="shared" si="19"/>
        <v>#VALUE!</v>
      </c>
      <c r="AF750" s="72" t="str">
        <f t="shared" si="20"/>
        <v>#VALUE!</v>
      </c>
      <c r="AG750" s="73" t="str">
        <f t="shared" si="21"/>
        <v>#VALUE!</v>
      </c>
      <c r="AH750" s="69" t="str">
        <f t="shared" si="22"/>
        <v>#VALUE!</v>
      </c>
      <c r="AI750" s="70" t="str">
        <f t="shared" si="23"/>
        <v>#VALUE!</v>
      </c>
      <c r="AJ750" s="75" t="str">
        <f t="shared" si="24"/>
        <v>#VALUE!</v>
      </c>
      <c r="AK750" s="75" t="str">
        <f t="shared" si="25"/>
        <v>#VALUE!</v>
      </c>
      <c r="AL750" s="3"/>
      <c r="AM750" s="3"/>
    </row>
    <row r="751" ht="15.75" customHeight="1">
      <c r="A751" s="3" t="s">
        <v>4988</v>
      </c>
      <c r="B751" s="155"/>
      <c r="C751" s="57"/>
      <c r="D751" s="58"/>
      <c r="E751" s="58"/>
      <c r="F751" s="59"/>
      <c r="G751" s="60"/>
      <c r="H751" s="156"/>
      <c r="I751" s="61"/>
      <c r="J751" s="61"/>
      <c r="K751" s="61"/>
      <c r="L751" s="62"/>
      <c r="M751" s="63" t="str">
        <f t="shared" si="28"/>
        <v> </v>
      </c>
      <c r="N751" s="64" t="str">
        <f t="shared" si="29"/>
        <v> </v>
      </c>
      <c r="O751" s="64" t="str">
        <f t="shared" si="3"/>
        <v> </v>
      </c>
      <c r="P751" s="64" t="str">
        <f t="shared" si="4"/>
        <v> </v>
      </c>
      <c r="Q751" s="65" t="str">
        <f t="shared" si="30"/>
        <v> </v>
      </c>
      <c r="R751" s="65" t="str">
        <f t="shared" si="6"/>
        <v> </v>
      </c>
      <c r="S751" s="66" t="str">
        <f t="shared" si="7"/>
        <v> </v>
      </c>
      <c r="T751" s="63" t="str">
        <f t="shared" si="8"/>
        <v>#VALUE!</v>
      </c>
      <c r="U751" s="67" t="str">
        <f t="shared" si="9"/>
        <v>#VALUE!</v>
      </c>
      <c r="V751" s="94" t="str">
        <f t="shared" si="31"/>
        <v>#VALUE!</v>
      </c>
      <c r="W751" s="69" t="str">
        <f t="shared" si="32"/>
        <v>donnée(s) manquante(s)</v>
      </c>
      <c r="X751" s="70" t="str">
        <f t="shared" si="27"/>
        <v>donnée(s) manquante(s)</v>
      </c>
      <c r="Y751" s="65" t="str">
        <f t="shared" si="13"/>
        <v> </v>
      </c>
      <c r="Z751" s="65" t="str">
        <f t="shared" si="14"/>
        <v> </v>
      </c>
      <c r="AA751" s="65" t="str">
        <f t="shared" si="15"/>
        <v> </v>
      </c>
      <c r="AB751" s="71" t="str">
        <f t="shared" si="16"/>
        <v> </v>
      </c>
      <c r="AC751" s="71" t="str">
        <f t="shared" si="17"/>
        <v> </v>
      </c>
      <c r="AD751" s="71" t="str">
        <f t="shared" si="18"/>
        <v> </v>
      </c>
      <c r="AE751" s="72" t="str">
        <f t="shared" si="19"/>
        <v>#VALUE!</v>
      </c>
      <c r="AF751" s="72" t="str">
        <f t="shared" si="20"/>
        <v>#VALUE!</v>
      </c>
      <c r="AG751" s="73" t="str">
        <f t="shared" si="21"/>
        <v>#VALUE!</v>
      </c>
      <c r="AH751" s="69" t="str">
        <f t="shared" si="22"/>
        <v>#VALUE!</v>
      </c>
      <c r="AI751" s="70" t="str">
        <f t="shared" si="23"/>
        <v>#VALUE!</v>
      </c>
      <c r="AJ751" s="75" t="str">
        <f t="shared" si="24"/>
        <v>#VALUE!</v>
      </c>
      <c r="AK751" s="75" t="str">
        <f t="shared" si="25"/>
        <v>#VALUE!</v>
      </c>
      <c r="AL751" s="3"/>
      <c r="AM751" s="3"/>
    </row>
    <row r="752" ht="15.75" customHeight="1">
      <c r="A752" s="3" t="s">
        <v>4989</v>
      </c>
      <c r="B752" s="155"/>
      <c r="C752" s="57"/>
      <c r="D752" s="58"/>
      <c r="E752" s="58"/>
      <c r="F752" s="59"/>
      <c r="G752" s="60"/>
      <c r="H752" s="156"/>
      <c r="I752" s="61"/>
      <c r="J752" s="61"/>
      <c r="K752" s="61"/>
      <c r="L752" s="62"/>
      <c r="M752" s="63" t="str">
        <f t="shared" si="28"/>
        <v> </v>
      </c>
      <c r="N752" s="64" t="str">
        <f t="shared" si="29"/>
        <v> </v>
      </c>
      <c r="O752" s="64" t="str">
        <f t="shared" si="3"/>
        <v> </v>
      </c>
      <c r="P752" s="64" t="str">
        <f t="shared" si="4"/>
        <v> </v>
      </c>
      <c r="Q752" s="65" t="str">
        <f t="shared" si="30"/>
        <v> </v>
      </c>
      <c r="R752" s="65" t="str">
        <f t="shared" si="6"/>
        <v> </v>
      </c>
      <c r="S752" s="66" t="str">
        <f t="shared" si="7"/>
        <v> </v>
      </c>
      <c r="T752" s="63" t="str">
        <f t="shared" si="8"/>
        <v>#VALUE!</v>
      </c>
      <c r="U752" s="67" t="str">
        <f t="shared" si="9"/>
        <v>#VALUE!</v>
      </c>
      <c r="V752" s="94" t="str">
        <f t="shared" si="31"/>
        <v>#VALUE!</v>
      </c>
      <c r="W752" s="69" t="str">
        <f t="shared" si="32"/>
        <v>donnée(s) manquante(s)</v>
      </c>
      <c r="X752" s="70" t="str">
        <f t="shared" si="27"/>
        <v>donnée(s) manquante(s)</v>
      </c>
      <c r="Y752" s="65" t="str">
        <f t="shared" si="13"/>
        <v> </v>
      </c>
      <c r="Z752" s="65" t="str">
        <f t="shared" si="14"/>
        <v> </v>
      </c>
      <c r="AA752" s="65" t="str">
        <f t="shared" si="15"/>
        <v> </v>
      </c>
      <c r="AB752" s="71" t="str">
        <f t="shared" si="16"/>
        <v> </v>
      </c>
      <c r="AC752" s="71" t="str">
        <f t="shared" si="17"/>
        <v> </v>
      </c>
      <c r="AD752" s="71" t="str">
        <f t="shared" si="18"/>
        <v> </v>
      </c>
      <c r="AE752" s="72" t="str">
        <f t="shared" si="19"/>
        <v>#VALUE!</v>
      </c>
      <c r="AF752" s="72" t="str">
        <f t="shared" si="20"/>
        <v>#VALUE!</v>
      </c>
      <c r="AG752" s="73" t="str">
        <f t="shared" si="21"/>
        <v>#VALUE!</v>
      </c>
      <c r="AH752" s="69" t="str">
        <f t="shared" si="22"/>
        <v>#VALUE!</v>
      </c>
      <c r="AI752" s="70" t="str">
        <f t="shared" si="23"/>
        <v>#VALUE!</v>
      </c>
      <c r="AJ752" s="75" t="str">
        <f t="shared" si="24"/>
        <v>#VALUE!</v>
      </c>
      <c r="AK752" s="75" t="str">
        <f t="shared" si="25"/>
        <v>#VALUE!</v>
      </c>
      <c r="AL752" s="3"/>
      <c r="AM752" s="3"/>
    </row>
    <row r="753" ht="15.75" customHeight="1">
      <c r="A753" s="3" t="s">
        <v>4990</v>
      </c>
      <c r="B753" s="155"/>
      <c r="C753" s="57"/>
      <c r="D753" s="58"/>
      <c r="E753" s="58"/>
      <c r="F753" s="59"/>
      <c r="G753" s="60"/>
      <c r="H753" s="156"/>
      <c r="I753" s="61"/>
      <c r="J753" s="61"/>
      <c r="K753" s="61"/>
      <c r="L753" s="62"/>
      <c r="M753" s="63" t="str">
        <f t="shared" si="28"/>
        <v> </v>
      </c>
      <c r="N753" s="64" t="str">
        <f t="shared" si="29"/>
        <v> </v>
      </c>
      <c r="O753" s="64" t="str">
        <f t="shared" si="3"/>
        <v> </v>
      </c>
      <c r="P753" s="64" t="str">
        <f t="shared" si="4"/>
        <v> </v>
      </c>
      <c r="Q753" s="65" t="str">
        <f t="shared" si="30"/>
        <v> </v>
      </c>
      <c r="R753" s="65" t="str">
        <f t="shared" si="6"/>
        <v> </v>
      </c>
      <c r="S753" s="66" t="str">
        <f t="shared" si="7"/>
        <v> </v>
      </c>
      <c r="T753" s="63" t="str">
        <f t="shared" si="8"/>
        <v>#VALUE!</v>
      </c>
      <c r="U753" s="67" t="str">
        <f t="shared" si="9"/>
        <v>#VALUE!</v>
      </c>
      <c r="V753" s="94" t="str">
        <f t="shared" si="31"/>
        <v>#VALUE!</v>
      </c>
      <c r="W753" s="69" t="str">
        <f t="shared" si="32"/>
        <v>donnée(s) manquante(s)</v>
      </c>
      <c r="X753" s="70" t="str">
        <f t="shared" si="27"/>
        <v>donnée(s) manquante(s)</v>
      </c>
      <c r="Y753" s="65" t="str">
        <f t="shared" si="13"/>
        <v> </v>
      </c>
      <c r="Z753" s="65" t="str">
        <f t="shared" si="14"/>
        <v> </v>
      </c>
      <c r="AA753" s="65" t="str">
        <f t="shared" si="15"/>
        <v> </v>
      </c>
      <c r="AB753" s="71" t="str">
        <f t="shared" si="16"/>
        <v> </v>
      </c>
      <c r="AC753" s="71" t="str">
        <f t="shared" si="17"/>
        <v> </v>
      </c>
      <c r="AD753" s="71" t="str">
        <f t="shared" si="18"/>
        <v> </v>
      </c>
      <c r="AE753" s="72" t="str">
        <f t="shared" si="19"/>
        <v>#VALUE!</v>
      </c>
      <c r="AF753" s="72" t="str">
        <f t="shared" si="20"/>
        <v>#VALUE!</v>
      </c>
      <c r="AG753" s="73" t="str">
        <f t="shared" si="21"/>
        <v>#VALUE!</v>
      </c>
      <c r="AH753" s="69" t="str">
        <f t="shared" si="22"/>
        <v>#VALUE!</v>
      </c>
      <c r="AI753" s="70" t="str">
        <f t="shared" si="23"/>
        <v>#VALUE!</v>
      </c>
      <c r="AJ753" s="75" t="str">
        <f t="shared" si="24"/>
        <v>#VALUE!</v>
      </c>
      <c r="AK753" s="75" t="str">
        <f t="shared" si="25"/>
        <v>#VALUE!</v>
      </c>
      <c r="AL753" s="3"/>
      <c r="AM753" s="3"/>
    </row>
    <row r="754" ht="15.75" customHeight="1">
      <c r="A754" s="3" t="s">
        <v>4991</v>
      </c>
      <c r="B754" s="155"/>
      <c r="C754" s="57"/>
      <c r="D754" s="58"/>
      <c r="E754" s="58"/>
      <c r="F754" s="59"/>
      <c r="G754" s="60"/>
      <c r="H754" s="156"/>
      <c r="I754" s="61"/>
      <c r="J754" s="61"/>
      <c r="K754" s="61"/>
      <c r="L754" s="62"/>
      <c r="M754" s="63" t="str">
        <f t="shared" si="28"/>
        <v> </v>
      </c>
      <c r="N754" s="64" t="str">
        <f t="shared" si="29"/>
        <v> </v>
      </c>
      <c r="O754" s="64" t="str">
        <f t="shared" si="3"/>
        <v> </v>
      </c>
      <c r="P754" s="64" t="str">
        <f t="shared" si="4"/>
        <v> </v>
      </c>
      <c r="Q754" s="65" t="str">
        <f t="shared" si="30"/>
        <v> </v>
      </c>
      <c r="R754" s="65" t="str">
        <f t="shared" si="6"/>
        <v> </v>
      </c>
      <c r="S754" s="66" t="str">
        <f t="shared" si="7"/>
        <v> </v>
      </c>
      <c r="T754" s="63" t="str">
        <f t="shared" si="8"/>
        <v>#VALUE!</v>
      </c>
      <c r="U754" s="67" t="str">
        <f t="shared" si="9"/>
        <v>#VALUE!</v>
      </c>
      <c r="V754" s="94" t="str">
        <f t="shared" si="31"/>
        <v>#VALUE!</v>
      </c>
      <c r="W754" s="69" t="str">
        <f t="shared" si="32"/>
        <v>donnée(s) manquante(s)</v>
      </c>
      <c r="X754" s="70" t="str">
        <f t="shared" si="27"/>
        <v>donnée(s) manquante(s)</v>
      </c>
      <c r="Y754" s="65" t="str">
        <f t="shared" si="13"/>
        <v> </v>
      </c>
      <c r="Z754" s="65" t="str">
        <f t="shared" si="14"/>
        <v> </v>
      </c>
      <c r="AA754" s="65" t="str">
        <f t="shared" si="15"/>
        <v> </v>
      </c>
      <c r="AB754" s="71" t="str">
        <f t="shared" si="16"/>
        <v> </v>
      </c>
      <c r="AC754" s="71" t="str">
        <f t="shared" si="17"/>
        <v> </v>
      </c>
      <c r="AD754" s="71" t="str">
        <f t="shared" si="18"/>
        <v> </v>
      </c>
      <c r="AE754" s="72" t="str">
        <f t="shared" si="19"/>
        <v>#VALUE!</v>
      </c>
      <c r="AF754" s="72" t="str">
        <f t="shared" si="20"/>
        <v>#VALUE!</v>
      </c>
      <c r="AG754" s="73" t="str">
        <f t="shared" si="21"/>
        <v>#VALUE!</v>
      </c>
      <c r="AH754" s="69" t="str">
        <f t="shared" si="22"/>
        <v>#VALUE!</v>
      </c>
      <c r="AI754" s="70" t="str">
        <f t="shared" si="23"/>
        <v>#VALUE!</v>
      </c>
      <c r="AJ754" s="75" t="str">
        <f t="shared" si="24"/>
        <v>#VALUE!</v>
      </c>
      <c r="AK754" s="75" t="str">
        <f t="shared" si="25"/>
        <v>#VALUE!</v>
      </c>
      <c r="AL754" s="3"/>
      <c r="AM754" s="3"/>
    </row>
    <row r="755" ht="15.75" customHeight="1">
      <c r="A755" s="3" t="s">
        <v>4992</v>
      </c>
      <c r="B755" s="155"/>
      <c r="C755" s="57"/>
      <c r="D755" s="58"/>
      <c r="E755" s="58"/>
      <c r="F755" s="59"/>
      <c r="G755" s="60"/>
      <c r="H755" s="156"/>
      <c r="I755" s="61"/>
      <c r="J755" s="61"/>
      <c r="K755" s="61"/>
      <c r="L755" s="62"/>
      <c r="M755" s="63" t="str">
        <f t="shared" si="28"/>
        <v> </v>
      </c>
      <c r="N755" s="64" t="str">
        <f t="shared" si="29"/>
        <v> </v>
      </c>
      <c r="O755" s="64" t="str">
        <f t="shared" si="3"/>
        <v> </v>
      </c>
      <c r="P755" s="64" t="str">
        <f t="shared" si="4"/>
        <v> </v>
      </c>
      <c r="Q755" s="65" t="str">
        <f t="shared" si="30"/>
        <v> </v>
      </c>
      <c r="R755" s="65" t="str">
        <f t="shared" si="6"/>
        <v> </v>
      </c>
      <c r="S755" s="66" t="str">
        <f t="shared" si="7"/>
        <v> </v>
      </c>
      <c r="T755" s="63" t="str">
        <f t="shared" si="8"/>
        <v>#VALUE!</v>
      </c>
      <c r="U755" s="67" t="str">
        <f t="shared" si="9"/>
        <v>#VALUE!</v>
      </c>
      <c r="V755" s="94" t="str">
        <f t="shared" si="31"/>
        <v>#VALUE!</v>
      </c>
      <c r="W755" s="69" t="str">
        <f t="shared" si="32"/>
        <v>donnée(s) manquante(s)</v>
      </c>
      <c r="X755" s="70" t="str">
        <f t="shared" si="27"/>
        <v>donnée(s) manquante(s)</v>
      </c>
      <c r="Y755" s="65" t="str">
        <f t="shared" si="13"/>
        <v> </v>
      </c>
      <c r="Z755" s="65" t="str">
        <f t="shared" si="14"/>
        <v> </v>
      </c>
      <c r="AA755" s="65" t="str">
        <f t="shared" si="15"/>
        <v> </v>
      </c>
      <c r="AB755" s="71" t="str">
        <f t="shared" si="16"/>
        <v> </v>
      </c>
      <c r="AC755" s="71" t="str">
        <f t="shared" si="17"/>
        <v> </v>
      </c>
      <c r="AD755" s="71" t="str">
        <f t="shared" si="18"/>
        <v> </v>
      </c>
      <c r="AE755" s="72" t="str">
        <f t="shared" si="19"/>
        <v>#VALUE!</v>
      </c>
      <c r="AF755" s="72" t="str">
        <f t="shared" si="20"/>
        <v>#VALUE!</v>
      </c>
      <c r="AG755" s="73" t="str">
        <f t="shared" si="21"/>
        <v>#VALUE!</v>
      </c>
      <c r="AH755" s="69" t="str">
        <f t="shared" si="22"/>
        <v>#VALUE!</v>
      </c>
      <c r="AI755" s="70" t="str">
        <f t="shared" si="23"/>
        <v>#VALUE!</v>
      </c>
      <c r="AJ755" s="75" t="str">
        <f t="shared" si="24"/>
        <v>#VALUE!</v>
      </c>
      <c r="AK755" s="75" t="str">
        <f t="shared" si="25"/>
        <v>#VALUE!</v>
      </c>
      <c r="AL755" s="3"/>
      <c r="AM755" s="3"/>
    </row>
    <row r="756" ht="15.75" customHeight="1">
      <c r="A756" s="3" t="s">
        <v>4993</v>
      </c>
      <c r="B756" s="155"/>
      <c r="C756" s="57"/>
      <c r="D756" s="58"/>
      <c r="E756" s="58"/>
      <c r="F756" s="59"/>
      <c r="G756" s="60"/>
      <c r="H756" s="156"/>
      <c r="I756" s="61"/>
      <c r="J756" s="61"/>
      <c r="K756" s="61"/>
      <c r="L756" s="62"/>
      <c r="M756" s="63" t="str">
        <f t="shared" si="28"/>
        <v> </v>
      </c>
      <c r="N756" s="64" t="str">
        <f t="shared" si="29"/>
        <v> </v>
      </c>
      <c r="O756" s="64" t="str">
        <f t="shared" si="3"/>
        <v> </v>
      </c>
      <c r="P756" s="64" t="str">
        <f t="shared" si="4"/>
        <v> </v>
      </c>
      <c r="Q756" s="65" t="str">
        <f t="shared" si="30"/>
        <v> </v>
      </c>
      <c r="R756" s="65" t="str">
        <f t="shared" si="6"/>
        <v> </v>
      </c>
      <c r="S756" s="66" t="str">
        <f t="shared" si="7"/>
        <v> </v>
      </c>
      <c r="T756" s="63" t="str">
        <f t="shared" si="8"/>
        <v>#VALUE!</v>
      </c>
      <c r="U756" s="67" t="str">
        <f t="shared" si="9"/>
        <v>#VALUE!</v>
      </c>
      <c r="V756" s="94" t="str">
        <f t="shared" si="31"/>
        <v>#VALUE!</v>
      </c>
      <c r="W756" s="69" t="str">
        <f t="shared" si="32"/>
        <v>donnée(s) manquante(s)</v>
      </c>
      <c r="X756" s="70" t="str">
        <f t="shared" si="27"/>
        <v>donnée(s) manquante(s)</v>
      </c>
      <c r="Y756" s="65" t="str">
        <f t="shared" si="13"/>
        <v> </v>
      </c>
      <c r="Z756" s="65" t="str">
        <f t="shared" si="14"/>
        <v> </v>
      </c>
      <c r="AA756" s="65" t="str">
        <f t="shared" si="15"/>
        <v> </v>
      </c>
      <c r="AB756" s="71" t="str">
        <f t="shared" si="16"/>
        <v> </v>
      </c>
      <c r="AC756" s="71" t="str">
        <f t="shared" si="17"/>
        <v> </v>
      </c>
      <c r="AD756" s="71" t="str">
        <f t="shared" si="18"/>
        <v> </v>
      </c>
      <c r="AE756" s="72" t="str">
        <f t="shared" si="19"/>
        <v>#VALUE!</v>
      </c>
      <c r="AF756" s="72" t="str">
        <f t="shared" si="20"/>
        <v>#VALUE!</v>
      </c>
      <c r="AG756" s="73" t="str">
        <f t="shared" si="21"/>
        <v>#VALUE!</v>
      </c>
      <c r="AH756" s="69" t="str">
        <f t="shared" si="22"/>
        <v>#VALUE!</v>
      </c>
      <c r="AI756" s="70" t="str">
        <f t="shared" si="23"/>
        <v>#VALUE!</v>
      </c>
      <c r="AJ756" s="75" t="str">
        <f t="shared" si="24"/>
        <v>#VALUE!</v>
      </c>
      <c r="AK756" s="75" t="str">
        <f t="shared" si="25"/>
        <v>#VALUE!</v>
      </c>
      <c r="AL756" s="3"/>
      <c r="AM756" s="3"/>
    </row>
    <row r="757" ht="15.75" customHeight="1">
      <c r="A757" s="3" t="s">
        <v>4994</v>
      </c>
      <c r="B757" s="155"/>
      <c r="C757" s="57"/>
      <c r="D757" s="58"/>
      <c r="E757" s="58"/>
      <c r="F757" s="59"/>
      <c r="G757" s="60"/>
      <c r="H757" s="156"/>
      <c r="I757" s="61"/>
      <c r="J757" s="61"/>
      <c r="K757" s="61"/>
      <c r="L757" s="62"/>
      <c r="M757" s="63" t="str">
        <f t="shared" si="28"/>
        <v> </v>
      </c>
      <c r="N757" s="64" t="str">
        <f t="shared" si="29"/>
        <v> </v>
      </c>
      <c r="O757" s="64" t="str">
        <f t="shared" si="3"/>
        <v> </v>
      </c>
      <c r="P757" s="64" t="str">
        <f t="shared" si="4"/>
        <v> </v>
      </c>
      <c r="Q757" s="65" t="str">
        <f t="shared" si="30"/>
        <v> </v>
      </c>
      <c r="R757" s="65" t="str">
        <f t="shared" si="6"/>
        <v> </v>
      </c>
      <c r="S757" s="66" t="str">
        <f t="shared" si="7"/>
        <v> </v>
      </c>
      <c r="T757" s="63" t="str">
        <f t="shared" si="8"/>
        <v>#VALUE!</v>
      </c>
      <c r="U757" s="67" t="str">
        <f t="shared" si="9"/>
        <v>#VALUE!</v>
      </c>
      <c r="V757" s="94" t="str">
        <f t="shared" si="31"/>
        <v>#VALUE!</v>
      </c>
      <c r="W757" s="69" t="str">
        <f t="shared" si="32"/>
        <v>donnée(s) manquante(s)</v>
      </c>
      <c r="X757" s="70" t="str">
        <f t="shared" si="27"/>
        <v>donnée(s) manquante(s)</v>
      </c>
      <c r="Y757" s="65" t="str">
        <f t="shared" si="13"/>
        <v> </v>
      </c>
      <c r="Z757" s="65" t="str">
        <f t="shared" si="14"/>
        <v> </v>
      </c>
      <c r="AA757" s="65" t="str">
        <f t="shared" si="15"/>
        <v> </v>
      </c>
      <c r="AB757" s="71" t="str">
        <f t="shared" si="16"/>
        <v> </v>
      </c>
      <c r="AC757" s="71" t="str">
        <f t="shared" si="17"/>
        <v> </v>
      </c>
      <c r="AD757" s="71" t="str">
        <f t="shared" si="18"/>
        <v> </v>
      </c>
      <c r="AE757" s="72" t="str">
        <f t="shared" si="19"/>
        <v>#VALUE!</v>
      </c>
      <c r="AF757" s="72" t="str">
        <f t="shared" si="20"/>
        <v>#VALUE!</v>
      </c>
      <c r="AG757" s="73" t="str">
        <f t="shared" si="21"/>
        <v>#VALUE!</v>
      </c>
      <c r="AH757" s="69" t="str">
        <f t="shared" si="22"/>
        <v>#VALUE!</v>
      </c>
      <c r="AI757" s="70" t="str">
        <f t="shared" si="23"/>
        <v>#VALUE!</v>
      </c>
      <c r="AJ757" s="75" t="str">
        <f t="shared" si="24"/>
        <v>#VALUE!</v>
      </c>
      <c r="AK757" s="75" t="str">
        <f t="shared" si="25"/>
        <v>#VALUE!</v>
      </c>
      <c r="AL757" s="3"/>
      <c r="AM757" s="3"/>
    </row>
    <row r="758" ht="15.75" customHeight="1">
      <c r="A758" s="3" t="s">
        <v>4995</v>
      </c>
      <c r="B758" s="155"/>
      <c r="C758" s="57"/>
      <c r="D758" s="58"/>
      <c r="E758" s="58"/>
      <c r="F758" s="59"/>
      <c r="G758" s="60"/>
      <c r="H758" s="156"/>
      <c r="I758" s="61"/>
      <c r="J758" s="61"/>
      <c r="K758" s="61"/>
      <c r="L758" s="62"/>
      <c r="M758" s="63" t="str">
        <f t="shared" si="28"/>
        <v> </v>
      </c>
      <c r="N758" s="64" t="str">
        <f t="shared" si="29"/>
        <v> </v>
      </c>
      <c r="O758" s="64" t="str">
        <f t="shared" si="3"/>
        <v> </v>
      </c>
      <c r="P758" s="64" t="str">
        <f t="shared" si="4"/>
        <v> </v>
      </c>
      <c r="Q758" s="65" t="str">
        <f t="shared" si="30"/>
        <v> </v>
      </c>
      <c r="R758" s="65" t="str">
        <f t="shared" si="6"/>
        <v> </v>
      </c>
      <c r="S758" s="66" t="str">
        <f t="shared" si="7"/>
        <v> </v>
      </c>
      <c r="T758" s="63" t="str">
        <f t="shared" si="8"/>
        <v>#VALUE!</v>
      </c>
      <c r="U758" s="67" t="str">
        <f t="shared" si="9"/>
        <v>#VALUE!</v>
      </c>
      <c r="V758" s="94" t="str">
        <f t="shared" si="31"/>
        <v>#VALUE!</v>
      </c>
      <c r="W758" s="69" t="str">
        <f t="shared" si="32"/>
        <v>donnée(s) manquante(s)</v>
      </c>
      <c r="X758" s="70" t="str">
        <f t="shared" si="27"/>
        <v>donnée(s) manquante(s)</v>
      </c>
      <c r="Y758" s="65" t="str">
        <f t="shared" si="13"/>
        <v> </v>
      </c>
      <c r="Z758" s="65" t="str">
        <f t="shared" si="14"/>
        <v> </v>
      </c>
      <c r="AA758" s="65" t="str">
        <f t="shared" si="15"/>
        <v> </v>
      </c>
      <c r="AB758" s="71" t="str">
        <f t="shared" si="16"/>
        <v> </v>
      </c>
      <c r="AC758" s="71" t="str">
        <f t="shared" si="17"/>
        <v> </v>
      </c>
      <c r="AD758" s="71" t="str">
        <f t="shared" si="18"/>
        <v> </v>
      </c>
      <c r="AE758" s="72" t="str">
        <f t="shared" si="19"/>
        <v>#VALUE!</v>
      </c>
      <c r="AF758" s="72" t="str">
        <f t="shared" si="20"/>
        <v>#VALUE!</v>
      </c>
      <c r="AG758" s="73" t="str">
        <f t="shared" si="21"/>
        <v>#VALUE!</v>
      </c>
      <c r="AH758" s="69" t="str">
        <f t="shared" si="22"/>
        <v>#VALUE!</v>
      </c>
      <c r="AI758" s="70" t="str">
        <f t="shared" si="23"/>
        <v>#VALUE!</v>
      </c>
      <c r="AJ758" s="75" t="str">
        <f t="shared" si="24"/>
        <v>#VALUE!</v>
      </c>
      <c r="AK758" s="75" t="str">
        <f t="shared" si="25"/>
        <v>#VALUE!</v>
      </c>
      <c r="AL758" s="3"/>
      <c r="AM758" s="3"/>
    </row>
    <row r="759" ht="15.75" customHeight="1">
      <c r="A759" s="3" t="s">
        <v>4996</v>
      </c>
      <c r="B759" s="155"/>
      <c r="C759" s="57"/>
      <c r="D759" s="58"/>
      <c r="E759" s="58"/>
      <c r="F759" s="59"/>
      <c r="G759" s="60"/>
      <c r="H759" s="156"/>
      <c r="I759" s="61"/>
      <c r="J759" s="61"/>
      <c r="K759" s="61"/>
      <c r="L759" s="62"/>
      <c r="M759" s="63" t="str">
        <f t="shared" si="28"/>
        <v> </v>
      </c>
      <c r="N759" s="64" t="str">
        <f t="shared" si="29"/>
        <v> </v>
      </c>
      <c r="O759" s="64" t="str">
        <f t="shared" si="3"/>
        <v> </v>
      </c>
      <c r="P759" s="64" t="str">
        <f t="shared" si="4"/>
        <v> </v>
      </c>
      <c r="Q759" s="65" t="str">
        <f t="shared" si="30"/>
        <v> </v>
      </c>
      <c r="R759" s="65" t="str">
        <f t="shared" si="6"/>
        <v> </v>
      </c>
      <c r="S759" s="66" t="str">
        <f t="shared" si="7"/>
        <v> </v>
      </c>
      <c r="T759" s="63" t="str">
        <f t="shared" si="8"/>
        <v>#VALUE!</v>
      </c>
      <c r="U759" s="67" t="str">
        <f t="shared" si="9"/>
        <v>#VALUE!</v>
      </c>
      <c r="V759" s="94" t="str">
        <f t="shared" si="31"/>
        <v>#VALUE!</v>
      </c>
      <c r="W759" s="69" t="str">
        <f t="shared" si="32"/>
        <v>donnée(s) manquante(s)</v>
      </c>
      <c r="X759" s="70" t="str">
        <f t="shared" si="27"/>
        <v>donnée(s) manquante(s)</v>
      </c>
      <c r="Y759" s="65" t="str">
        <f t="shared" si="13"/>
        <v> </v>
      </c>
      <c r="Z759" s="65" t="str">
        <f t="shared" si="14"/>
        <v> </v>
      </c>
      <c r="AA759" s="65" t="str">
        <f t="shared" si="15"/>
        <v> </v>
      </c>
      <c r="AB759" s="71" t="str">
        <f t="shared" si="16"/>
        <v> </v>
      </c>
      <c r="AC759" s="71" t="str">
        <f t="shared" si="17"/>
        <v> </v>
      </c>
      <c r="AD759" s="71" t="str">
        <f t="shared" si="18"/>
        <v> </v>
      </c>
      <c r="AE759" s="72" t="str">
        <f t="shared" si="19"/>
        <v>#VALUE!</v>
      </c>
      <c r="AF759" s="72" t="str">
        <f t="shared" si="20"/>
        <v>#VALUE!</v>
      </c>
      <c r="AG759" s="73" t="str">
        <f t="shared" si="21"/>
        <v>#VALUE!</v>
      </c>
      <c r="AH759" s="69" t="str">
        <f t="shared" si="22"/>
        <v>#VALUE!</v>
      </c>
      <c r="AI759" s="70" t="str">
        <f t="shared" si="23"/>
        <v>#VALUE!</v>
      </c>
      <c r="AJ759" s="75" t="str">
        <f t="shared" si="24"/>
        <v>#VALUE!</v>
      </c>
      <c r="AK759" s="75" t="str">
        <f t="shared" si="25"/>
        <v>#VALUE!</v>
      </c>
      <c r="AL759" s="3"/>
      <c r="AM759" s="3"/>
    </row>
    <row r="760" ht="15.75" customHeight="1">
      <c r="A760" s="3" t="s">
        <v>4997</v>
      </c>
      <c r="B760" s="155"/>
      <c r="C760" s="57"/>
      <c r="D760" s="58"/>
      <c r="E760" s="58"/>
      <c r="F760" s="59"/>
      <c r="G760" s="60"/>
      <c r="H760" s="156"/>
      <c r="I760" s="61"/>
      <c r="J760" s="61"/>
      <c r="K760" s="61"/>
      <c r="L760" s="62"/>
      <c r="M760" s="63" t="str">
        <f t="shared" si="28"/>
        <v> </v>
      </c>
      <c r="N760" s="64" t="str">
        <f t="shared" si="29"/>
        <v> </v>
      </c>
      <c r="O760" s="64" t="str">
        <f t="shared" si="3"/>
        <v> </v>
      </c>
      <c r="P760" s="64" t="str">
        <f t="shared" si="4"/>
        <v> </v>
      </c>
      <c r="Q760" s="65" t="str">
        <f t="shared" si="30"/>
        <v> </v>
      </c>
      <c r="R760" s="65" t="str">
        <f t="shared" si="6"/>
        <v> </v>
      </c>
      <c r="S760" s="66" t="str">
        <f t="shared" si="7"/>
        <v> </v>
      </c>
      <c r="T760" s="63" t="str">
        <f t="shared" si="8"/>
        <v>#VALUE!</v>
      </c>
      <c r="U760" s="67" t="str">
        <f t="shared" si="9"/>
        <v>#VALUE!</v>
      </c>
      <c r="V760" s="94" t="str">
        <f t="shared" si="31"/>
        <v>#VALUE!</v>
      </c>
      <c r="W760" s="69" t="str">
        <f t="shared" si="32"/>
        <v>donnée(s) manquante(s)</v>
      </c>
      <c r="X760" s="70" t="str">
        <f t="shared" si="27"/>
        <v>donnée(s) manquante(s)</v>
      </c>
      <c r="Y760" s="65" t="str">
        <f t="shared" si="13"/>
        <v> </v>
      </c>
      <c r="Z760" s="65" t="str">
        <f t="shared" si="14"/>
        <v> </v>
      </c>
      <c r="AA760" s="65" t="str">
        <f t="shared" si="15"/>
        <v> </v>
      </c>
      <c r="AB760" s="71" t="str">
        <f t="shared" si="16"/>
        <v> </v>
      </c>
      <c r="AC760" s="71" t="str">
        <f t="shared" si="17"/>
        <v> </v>
      </c>
      <c r="AD760" s="71" t="str">
        <f t="shared" si="18"/>
        <v> </v>
      </c>
      <c r="AE760" s="72" t="str">
        <f t="shared" si="19"/>
        <v>#VALUE!</v>
      </c>
      <c r="AF760" s="72" t="str">
        <f t="shared" si="20"/>
        <v>#VALUE!</v>
      </c>
      <c r="AG760" s="73" t="str">
        <f t="shared" si="21"/>
        <v>#VALUE!</v>
      </c>
      <c r="AH760" s="69" t="str">
        <f t="shared" si="22"/>
        <v>#VALUE!</v>
      </c>
      <c r="AI760" s="70" t="str">
        <f t="shared" si="23"/>
        <v>#VALUE!</v>
      </c>
      <c r="AJ760" s="75" t="str">
        <f t="shared" si="24"/>
        <v>#VALUE!</v>
      </c>
      <c r="AK760" s="75" t="str">
        <f t="shared" si="25"/>
        <v>#VALUE!</v>
      </c>
      <c r="AL760" s="3"/>
      <c r="AM760" s="3"/>
    </row>
    <row r="761" ht="15.75" customHeight="1">
      <c r="A761" s="3" t="s">
        <v>4998</v>
      </c>
      <c r="B761" s="155"/>
      <c r="C761" s="57"/>
      <c r="D761" s="58"/>
      <c r="E761" s="58"/>
      <c r="F761" s="59"/>
      <c r="G761" s="60"/>
      <c r="H761" s="156"/>
      <c r="I761" s="61"/>
      <c r="J761" s="61"/>
      <c r="K761" s="61"/>
      <c r="L761" s="62"/>
      <c r="M761" s="63" t="str">
        <f t="shared" si="28"/>
        <v> </v>
      </c>
      <c r="N761" s="64" t="str">
        <f t="shared" si="29"/>
        <v> </v>
      </c>
      <c r="O761" s="64" t="str">
        <f t="shared" si="3"/>
        <v> </v>
      </c>
      <c r="P761" s="64" t="str">
        <f t="shared" si="4"/>
        <v> </v>
      </c>
      <c r="Q761" s="65" t="str">
        <f t="shared" si="30"/>
        <v> </v>
      </c>
      <c r="R761" s="65" t="str">
        <f t="shared" si="6"/>
        <v> </v>
      </c>
      <c r="S761" s="66" t="str">
        <f t="shared" si="7"/>
        <v> </v>
      </c>
      <c r="T761" s="63" t="str">
        <f t="shared" si="8"/>
        <v>#VALUE!</v>
      </c>
      <c r="U761" s="67" t="str">
        <f t="shared" si="9"/>
        <v>#VALUE!</v>
      </c>
      <c r="V761" s="94" t="str">
        <f t="shared" si="31"/>
        <v>#VALUE!</v>
      </c>
      <c r="W761" s="69" t="str">
        <f t="shared" si="32"/>
        <v>donnée(s) manquante(s)</v>
      </c>
      <c r="X761" s="70" t="str">
        <f t="shared" si="27"/>
        <v>donnée(s) manquante(s)</v>
      </c>
      <c r="Y761" s="65" t="str">
        <f t="shared" si="13"/>
        <v> </v>
      </c>
      <c r="Z761" s="65" t="str">
        <f t="shared" si="14"/>
        <v> </v>
      </c>
      <c r="AA761" s="65" t="str">
        <f t="shared" si="15"/>
        <v> </v>
      </c>
      <c r="AB761" s="71" t="str">
        <f t="shared" si="16"/>
        <v> </v>
      </c>
      <c r="AC761" s="71" t="str">
        <f t="shared" si="17"/>
        <v> </v>
      </c>
      <c r="AD761" s="71" t="str">
        <f t="shared" si="18"/>
        <v> </v>
      </c>
      <c r="AE761" s="72" t="str">
        <f t="shared" si="19"/>
        <v>#VALUE!</v>
      </c>
      <c r="AF761" s="72" t="str">
        <f t="shared" si="20"/>
        <v>#VALUE!</v>
      </c>
      <c r="AG761" s="73" t="str">
        <f t="shared" si="21"/>
        <v>#VALUE!</v>
      </c>
      <c r="AH761" s="69" t="str">
        <f t="shared" si="22"/>
        <v>#VALUE!</v>
      </c>
      <c r="AI761" s="70" t="str">
        <f t="shared" si="23"/>
        <v>#VALUE!</v>
      </c>
      <c r="AJ761" s="75" t="str">
        <f t="shared" si="24"/>
        <v>#VALUE!</v>
      </c>
      <c r="AK761" s="75" t="str">
        <f t="shared" si="25"/>
        <v>#VALUE!</v>
      </c>
      <c r="AL761" s="3"/>
      <c r="AM761" s="3"/>
    </row>
    <row r="762" ht="15.75" customHeight="1">
      <c r="A762" s="3" t="s">
        <v>4999</v>
      </c>
      <c r="B762" s="155"/>
      <c r="C762" s="57"/>
      <c r="D762" s="58"/>
      <c r="E762" s="58"/>
      <c r="F762" s="59"/>
      <c r="G762" s="60"/>
      <c r="H762" s="156"/>
      <c r="I762" s="61"/>
      <c r="J762" s="61"/>
      <c r="K762" s="61"/>
      <c r="L762" s="62"/>
      <c r="M762" s="63" t="str">
        <f t="shared" si="28"/>
        <v> </v>
      </c>
      <c r="N762" s="64" t="str">
        <f t="shared" si="29"/>
        <v> </v>
      </c>
      <c r="O762" s="64" t="str">
        <f t="shared" si="3"/>
        <v> </v>
      </c>
      <c r="P762" s="64" t="str">
        <f t="shared" si="4"/>
        <v> </v>
      </c>
      <c r="Q762" s="65" t="str">
        <f t="shared" si="30"/>
        <v> </v>
      </c>
      <c r="R762" s="65" t="str">
        <f t="shared" si="6"/>
        <v> </v>
      </c>
      <c r="S762" s="66" t="str">
        <f t="shared" si="7"/>
        <v> </v>
      </c>
      <c r="T762" s="63" t="str">
        <f t="shared" si="8"/>
        <v>#VALUE!</v>
      </c>
      <c r="U762" s="67" t="str">
        <f t="shared" si="9"/>
        <v>#VALUE!</v>
      </c>
      <c r="V762" s="94" t="str">
        <f t="shared" si="31"/>
        <v>#VALUE!</v>
      </c>
      <c r="W762" s="69" t="str">
        <f t="shared" si="32"/>
        <v>donnée(s) manquante(s)</v>
      </c>
      <c r="X762" s="70" t="str">
        <f t="shared" si="27"/>
        <v>donnée(s) manquante(s)</v>
      </c>
      <c r="Y762" s="65" t="str">
        <f t="shared" si="13"/>
        <v> </v>
      </c>
      <c r="Z762" s="65" t="str">
        <f t="shared" si="14"/>
        <v> </v>
      </c>
      <c r="AA762" s="65" t="str">
        <f t="shared" si="15"/>
        <v> </v>
      </c>
      <c r="AB762" s="71" t="str">
        <f t="shared" si="16"/>
        <v> </v>
      </c>
      <c r="AC762" s="71" t="str">
        <f t="shared" si="17"/>
        <v> </v>
      </c>
      <c r="AD762" s="71" t="str">
        <f t="shared" si="18"/>
        <v> </v>
      </c>
      <c r="AE762" s="72" t="str">
        <f t="shared" si="19"/>
        <v>#VALUE!</v>
      </c>
      <c r="AF762" s="72" t="str">
        <f t="shared" si="20"/>
        <v>#VALUE!</v>
      </c>
      <c r="AG762" s="73" t="str">
        <f t="shared" si="21"/>
        <v>#VALUE!</v>
      </c>
      <c r="AH762" s="69" t="str">
        <f t="shared" si="22"/>
        <v>#VALUE!</v>
      </c>
      <c r="AI762" s="70" t="str">
        <f t="shared" si="23"/>
        <v>#VALUE!</v>
      </c>
      <c r="AJ762" s="75" t="str">
        <f t="shared" si="24"/>
        <v>#VALUE!</v>
      </c>
      <c r="AK762" s="75" t="str">
        <f t="shared" si="25"/>
        <v>#VALUE!</v>
      </c>
      <c r="AL762" s="3"/>
      <c r="AM762" s="3"/>
    </row>
    <row r="763" ht="15.75" customHeight="1">
      <c r="A763" s="3" t="s">
        <v>5000</v>
      </c>
      <c r="B763" s="155"/>
      <c r="C763" s="57"/>
      <c r="D763" s="58"/>
      <c r="E763" s="58"/>
      <c r="F763" s="59"/>
      <c r="G763" s="60"/>
      <c r="H763" s="156"/>
      <c r="I763" s="61"/>
      <c r="J763" s="61"/>
      <c r="K763" s="61"/>
      <c r="L763" s="62"/>
      <c r="M763" s="63" t="str">
        <f t="shared" si="28"/>
        <v> </v>
      </c>
      <c r="N763" s="64" t="str">
        <f t="shared" si="29"/>
        <v> </v>
      </c>
      <c r="O763" s="64" t="str">
        <f t="shared" si="3"/>
        <v> </v>
      </c>
      <c r="P763" s="64" t="str">
        <f t="shared" si="4"/>
        <v> </v>
      </c>
      <c r="Q763" s="65" t="str">
        <f t="shared" si="30"/>
        <v> </v>
      </c>
      <c r="R763" s="65" t="str">
        <f t="shared" si="6"/>
        <v> </v>
      </c>
      <c r="S763" s="66" t="str">
        <f t="shared" si="7"/>
        <v> </v>
      </c>
      <c r="T763" s="63" t="str">
        <f t="shared" si="8"/>
        <v>#VALUE!</v>
      </c>
      <c r="U763" s="67" t="str">
        <f t="shared" si="9"/>
        <v>#VALUE!</v>
      </c>
      <c r="V763" s="94" t="str">
        <f t="shared" si="31"/>
        <v>#VALUE!</v>
      </c>
      <c r="W763" s="69" t="str">
        <f t="shared" si="32"/>
        <v>donnée(s) manquante(s)</v>
      </c>
      <c r="X763" s="70" t="str">
        <f t="shared" si="27"/>
        <v>donnée(s) manquante(s)</v>
      </c>
      <c r="Y763" s="65" t="str">
        <f t="shared" si="13"/>
        <v> </v>
      </c>
      <c r="Z763" s="65" t="str">
        <f t="shared" si="14"/>
        <v> </v>
      </c>
      <c r="AA763" s="65" t="str">
        <f t="shared" si="15"/>
        <v> </v>
      </c>
      <c r="AB763" s="71" t="str">
        <f t="shared" si="16"/>
        <v> </v>
      </c>
      <c r="AC763" s="71" t="str">
        <f t="shared" si="17"/>
        <v> </v>
      </c>
      <c r="AD763" s="71" t="str">
        <f t="shared" si="18"/>
        <v> </v>
      </c>
      <c r="AE763" s="72" t="str">
        <f t="shared" si="19"/>
        <v>#VALUE!</v>
      </c>
      <c r="AF763" s="72" t="str">
        <f t="shared" si="20"/>
        <v>#VALUE!</v>
      </c>
      <c r="AG763" s="73" t="str">
        <f t="shared" si="21"/>
        <v>#VALUE!</v>
      </c>
      <c r="AH763" s="69" t="str">
        <f t="shared" si="22"/>
        <v>#VALUE!</v>
      </c>
      <c r="AI763" s="70" t="str">
        <f t="shared" si="23"/>
        <v>#VALUE!</v>
      </c>
      <c r="AJ763" s="75" t="str">
        <f t="shared" si="24"/>
        <v>#VALUE!</v>
      </c>
      <c r="AK763" s="75" t="str">
        <f t="shared" si="25"/>
        <v>#VALUE!</v>
      </c>
      <c r="AL763" s="3"/>
      <c r="AM763" s="3"/>
    </row>
    <row r="764" ht="15.75" customHeight="1">
      <c r="A764" s="3" t="s">
        <v>5001</v>
      </c>
      <c r="B764" s="155"/>
      <c r="C764" s="57"/>
      <c r="D764" s="58"/>
      <c r="E764" s="58"/>
      <c r="F764" s="59"/>
      <c r="G764" s="60"/>
      <c r="H764" s="156"/>
      <c r="I764" s="61"/>
      <c r="J764" s="61"/>
      <c r="K764" s="61"/>
      <c r="L764" s="62"/>
      <c r="M764" s="63" t="str">
        <f t="shared" si="28"/>
        <v> </v>
      </c>
      <c r="N764" s="64" t="str">
        <f t="shared" si="29"/>
        <v> </v>
      </c>
      <c r="O764" s="64" t="str">
        <f t="shared" si="3"/>
        <v> </v>
      </c>
      <c r="P764" s="64" t="str">
        <f t="shared" si="4"/>
        <v> </v>
      </c>
      <c r="Q764" s="65" t="str">
        <f t="shared" si="30"/>
        <v> </v>
      </c>
      <c r="R764" s="65" t="str">
        <f t="shared" si="6"/>
        <v> </v>
      </c>
      <c r="S764" s="66" t="str">
        <f t="shared" si="7"/>
        <v> </v>
      </c>
      <c r="T764" s="63" t="str">
        <f t="shared" si="8"/>
        <v>#VALUE!</v>
      </c>
      <c r="U764" s="67" t="str">
        <f t="shared" si="9"/>
        <v>#VALUE!</v>
      </c>
      <c r="V764" s="94" t="str">
        <f t="shared" si="31"/>
        <v>#VALUE!</v>
      </c>
      <c r="W764" s="69" t="str">
        <f t="shared" si="32"/>
        <v>donnée(s) manquante(s)</v>
      </c>
      <c r="X764" s="70" t="str">
        <f t="shared" si="27"/>
        <v>donnée(s) manquante(s)</v>
      </c>
      <c r="Y764" s="65" t="str">
        <f t="shared" si="13"/>
        <v> </v>
      </c>
      <c r="Z764" s="65" t="str">
        <f t="shared" si="14"/>
        <v> </v>
      </c>
      <c r="AA764" s="65" t="str">
        <f t="shared" si="15"/>
        <v> </v>
      </c>
      <c r="AB764" s="71" t="str">
        <f t="shared" si="16"/>
        <v> </v>
      </c>
      <c r="AC764" s="71" t="str">
        <f t="shared" si="17"/>
        <v> </v>
      </c>
      <c r="AD764" s="71" t="str">
        <f t="shared" si="18"/>
        <v> </v>
      </c>
      <c r="AE764" s="72" t="str">
        <f t="shared" si="19"/>
        <v>#VALUE!</v>
      </c>
      <c r="AF764" s="72" t="str">
        <f t="shared" si="20"/>
        <v>#VALUE!</v>
      </c>
      <c r="AG764" s="73" t="str">
        <f t="shared" si="21"/>
        <v>#VALUE!</v>
      </c>
      <c r="AH764" s="69" t="str">
        <f t="shared" si="22"/>
        <v>#VALUE!</v>
      </c>
      <c r="AI764" s="70" t="str">
        <f t="shared" si="23"/>
        <v>#VALUE!</v>
      </c>
      <c r="AJ764" s="75" t="str">
        <f t="shared" si="24"/>
        <v>#VALUE!</v>
      </c>
      <c r="AK764" s="75" t="str">
        <f t="shared" si="25"/>
        <v>#VALUE!</v>
      </c>
      <c r="AL764" s="3"/>
      <c r="AM764" s="3"/>
    </row>
    <row r="765" ht="15.75" customHeight="1">
      <c r="A765" s="3" t="s">
        <v>5002</v>
      </c>
      <c r="B765" s="155"/>
      <c r="C765" s="57"/>
      <c r="D765" s="58"/>
      <c r="E765" s="58"/>
      <c r="F765" s="59"/>
      <c r="G765" s="60"/>
      <c r="H765" s="156"/>
      <c r="I765" s="61"/>
      <c r="J765" s="61"/>
      <c r="K765" s="61"/>
      <c r="L765" s="62"/>
      <c r="M765" s="63" t="str">
        <f t="shared" si="28"/>
        <v> </v>
      </c>
      <c r="N765" s="64" t="str">
        <f t="shared" si="29"/>
        <v> </v>
      </c>
      <c r="O765" s="64" t="str">
        <f t="shared" si="3"/>
        <v> </v>
      </c>
      <c r="P765" s="64" t="str">
        <f t="shared" si="4"/>
        <v> </v>
      </c>
      <c r="Q765" s="65" t="str">
        <f t="shared" si="30"/>
        <v> </v>
      </c>
      <c r="R765" s="65" t="str">
        <f t="shared" si="6"/>
        <v> </v>
      </c>
      <c r="S765" s="66" t="str">
        <f t="shared" si="7"/>
        <v> </v>
      </c>
      <c r="T765" s="63" t="str">
        <f t="shared" si="8"/>
        <v>#VALUE!</v>
      </c>
      <c r="U765" s="67" t="str">
        <f t="shared" si="9"/>
        <v>#VALUE!</v>
      </c>
      <c r="V765" s="94" t="str">
        <f t="shared" si="31"/>
        <v>#VALUE!</v>
      </c>
      <c r="W765" s="69" t="str">
        <f t="shared" si="32"/>
        <v>donnée(s) manquante(s)</v>
      </c>
      <c r="X765" s="70" t="str">
        <f t="shared" si="27"/>
        <v>donnée(s) manquante(s)</v>
      </c>
      <c r="Y765" s="65" t="str">
        <f t="shared" si="13"/>
        <v> </v>
      </c>
      <c r="Z765" s="65" t="str">
        <f t="shared" si="14"/>
        <v> </v>
      </c>
      <c r="AA765" s="65" t="str">
        <f t="shared" si="15"/>
        <v> </v>
      </c>
      <c r="AB765" s="71" t="str">
        <f t="shared" si="16"/>
        <v> </v>
      </c>
      <c r="AC765" s="71" t="str">
        <f t="shared" si="17"/>
        <v> </v>
      </c>
      <c r="AD765" s="71" t="str">
        <f t="shared" si="18"/>
        <v> </v>
      </c>
      <c r="AE765" s="72" t="str">
        <f t="shared" si="19"/>
        <v>#VALUE!</v>
      </c>
      <c r="AF765" s="72" t="str">
        <f t="shared" si="20"/>
        <v>#VALUE!</v>
      </c>
      <c r="AG765" s="73" t="str">
        <f t="shared" si="21"/>
        <v>#VALUE!</v>
      </c>
      <c r="AH765" s="69" t="str">
        <f t="shared" si="22"/>
        <v>#VALUE!</v>
      </c>
      <c r="AI765" s="70" t="str">
        <f t="shared" si="23"/>
        <v>#VALUE!</v>
      </c>
      <c r="AJ765" s="75" t="str">
        <f t="shared" si="24"/>
        <v>#VALUE!</v>
      </c>
      <c r="AK765" s="75" t="str">
        <f t="shared" si="25"/>
        <v>#VALUE!</v>
      </c>
      <c r="AL765" s="3"/>
      <c r="AM765" s="3"/>
    </row>
    <row r="766" ht="15.75" customHeight="1">
      <c r="A766" s="3" t="s">
        <v>5003</v>
      </c>
      <c r="B766" s="155"/>
      <c r="C766" s="57"/>
      <c r="D766" s="58"/>
      <c r="E766" s="58"/>
      <c r="F766" s="59"/>
      <c r="G766" s="60"/>
      <c r="H766" s="156"/>
      <c r="I766" s="61"/>
      <c r="J766" s="61"/>
      <c r="K766" s="61"/>
      <c r="L766" s="62"/>
      <c r="M766" s="63" t="str">
        <f t="shared" si="28"/>
        <v> </v>
      </c>
      <c r="N766" s="64" t="str">
        <f t="shared" si="29"/>
        <v> </v>
      </c>
      <c r="O766" s="64" t="str">
        <f t="shared" si="3"/>
        <v> </v>
      </c>
      <c r="P766" s="64" t="str">
        <f t="shared" si="4"/>
        <v> </v>
      </c>
      <c r="Q766" s="65" t="str">
        <f t="shared" si="30"/>
        <v> </v>
      </c>
      <c r="R766" s="65" t="str">
        <f t="shared" si="6"/>
        <v> </v>
      </c>
      <c r="S766" s="66" t="str">
        <f t="shared" si="7"/>
        <v> </v>
      </c>
      <c r="T766" s="63" t="str">
        <f t="shared" si="8"/>
        <v>#VALUE!</v>
      </c>
      <c r="U766" s="67" t="str">
        <f t="shared" si="9"/>
        <v>#VALUE!</v>
      </c>
      <c r="V766" s="94" t="str">
        <f t="shared" si="31"/>
        <v>#VALUE!</v>
      </c>
      <c r="W766" s="69" t="str">
        <f t="shared" si="32"/>
        <v>donnée(s) manquante(s)</v>
      </c>
      <c r="X766" s="70" t="str">
        <f t="shared" si="27"/>
        <v>donnée(s) manquante(s)</v>
      </c>
      <c r="Y766" s="65" t="str">
        <f t="shared" si="13"/>
        <v> </v>
      </c>
      <c r="Z766" s="65" t="str">
        <f t="shared" si="14"/>
        <v> </v>
      </c>
      <c r="AA766" s="65" t="str">
        <f t="shared" si="15"/>
        <v> </v>
      </c>
      <c r="AB766" s="71" t="str">
        <f t="shared" si="16"/>
        <v> </v>
      </c>
      <c r="AC766" s="71" t="str">
        <f t="shared" si="17"/>
        <v> </v>
      </c>
      <c r="AD766" s="71" t="str">
        <f t="shared" si="18"/>
        <v> </v>
      </c>
      <c r="AE766" s="72" t="str">
        <f t="shared" si="19"/>
        <v>#VALUE!</v>
      </c>
      <c r="AF766" s="72" t="str">
        <f t="shared" si="20"/>
        <v>#VALUE!</v>
      </c>
      <c r="AG766" s="73" t="str">
        <f t="shared" si="21"/>
        <v>#VALUE!</v>
      </c>
      <c r="AH766" s="69" t="str">
        <f t="shared" si="22"/>
        <v>#VALUE!</v>
      </c>
      <c r="AI766" s="70" t="str">
        <f t="shared" si="23"/>
        <v>#VALUE!</v>
      </c>
      <c r="AJ766" s="75" t="str">
        <f t="shared" si="24"/>
        <v>#VALUE!</v>
      </c>
      <c r="AK766" s="75" t="str">
        <f t="shared" si="25"/>
        <v>#VALUE!</v>
      </c>
      <c r="AL766" s="3"/>
      <c r="AM766" s="3"/>
    </row>
    <row r="767" ht="15.75" customHeight="1">
      <c r="A767" s="3" t="s">
        <v>5004</v>
      </c>
      <c r="B767" s="155"/>
      <c r="C767" s="57"/>
      <c r="D767" s="58"/>
      <c r="E767" s="58"/>
      <c r="F767" s="59"/>
      <c r="G767" s="60"/>
      <c r="H767" s="156"/>
      <c r="I767" s="61"/>
      <c r="J767" s="61"/>
      <c r="K767" s="61"/>
      <c r="L767" s="62"/>
      <c r="M767" s="63" t="str">
        <f t="shared" si="28"/>
        <v> </v>
      </c>
      <c r="N767" s="64" t="str">
        <f t="shared" si="29"/>
        <v> </v>
      </c>
      <c r="O767" s="64" t="str">
        <f t="shared" si="3"/>
        <v> </v>
      </c>
      <c r="P767" s="64" t="str">
        <f t="shared" si="4"/>
        <v> </v>
      </c>
      <c r="Q767" s="65" t="str">
        <f t="shared" si="30"/>
        <v> </v>
      </c>
      <c r="R767" s="65" t="str">
        <f t="shared" si="6"/>
        <v> </v>
      </c>
      <c r="S767" s="66" t="str">
        <f t="shared" si="7"/>
        <v> </v>
      </c>
      <c r="T767" s="63" t="str">
        <f t="shared" si="8"/>
        <v>#VALUE!</v>
      </c>
      <c r="U767" s="67" t="str">
        <f t="shared" si="9"/>
        <v>#VALUE!</v>
      </c>
      <c r="V767" s="94" t="str">
        <f t="shared" si="31"/>
        <v>#VALUE!</v>
      </c>
      <c r="W767" s="69" t="str">
        <f t="shared" si="32"/>
        <v>donnée(s) manquante(s)</v>
      </c>
      <c r="X767" s="70" t="str">
        <f t="shared" si="27"/>
        <v>donnée(s) manquante(s)</v>
      </c>
      <c r="Y767" s="65" t="str">
        <f t="shared" si="13"/>
        <v> </v>
      </c>
      <c r="Z767" s="65" t="str">
        <f t="shared" si="14"/>
        <v> </v>
      </c>
      <c r="AA767" s="65" t="str">
        <f t="shared" si="15"/>
        <v> </v>
      </c>
      <c r="AB767" s="71" t="str">
        <f t="shared" si="16"/>
        <v> </v>
      </c>
      <c r="AC767" s="71" t="str">
        <f t="shared" si="17"/>
        <v> </v>
      </c>
      <c r="AD767" s="71" t="str">
        <f t="shared" si="18"/>
        <v> </v>
      </c>
      <c r="AE767" s="72" t="str">
        <f t="shared" si="19"/>
        <v>#VALUE!</v>
      </c>
      <c r="AF767" s="72" t="str">
        <f t="shared" si="20"/>
        <v>#VALUE!</v>
      </c>
      <c r="AG767" s="73" t="str">
        <f t="shared" si="21"/>
        <v>#VALUE!</v>
      </c>
      <c r="AH767" s="69" t="str">
        <f t="shared" si="22"/>
        <v>#VALUE!</v>
      </c>
      <c r="AI767" s="70" t="str">
        <f t="shared" si="23"/>
        <v>#VALUE!</v>
      </c>
      <c r="AJ767" s="75" t="str">
        <f t="shared" si="24"/>
        <v>#VALUE!</v>
      </c>
      <c r="AK767" s="75" t="str">
        <f t="shared" si="25"/>
        <v>#VALUE!</v>
      </c>
      <c r="AL767" s="3"/>
      <c r="AM767" s="3"/>
    </row>
    <row r="768" ht="15.75" customHeight="1">
      <c r="A768" s="3" t="s">
        <v>5005</v>
      </c>
      <c r="B768" s="155"/>
      <c r="C768" s="57"/>
      <c r="D768" s="58"/>
      <c r="E768" s="58"/>
      <c r="F768" s="59"/>
      <c r="G768" s="60"/>
      <c r="H768" s="156"/>
      <c r="I768" s="61"/>
      <c r="J768" s="61"/>
      <c r="K768" s="61"/>
      <c r="L768" s="62"/>
      <c r="M768" s="63" t="str">
        <f t="shared" si="28"/>
        <v> </v>
      </c>
      <c r="N768" s="64" t="str">
        <f t="shared" si="29"/>
        <v> </v>
      </c>
      <c r="O768" s="64" t="str">
        <f t="shared" si="3"/>
        <v> </v>
      </c>
      <c r="P768" s="64" t="str">
        <f t="shared" si="4"/>
        <v> </v>
      </c>
      <c r="Q768" s="65" t="str">
        <f t="shared" si="30"/>
        <v> </v>
      </c>
      <c r="R768" s="65" t="str">
        <f t="shared" si="6"/>
        <v> </v>
      </c>
      <c r="S768" s="66" t="str">
        <f t="shared" si="7"/>
        <v> </v>
      </c>
      <c r="T768" s="63" t="str">
        <f t="shared" si="8"/>
        <v>#VALUE!</v>
      </c>
      <c r="U768" s="67" t="str">
        <f t="shared" si="9"/>
        <v>#VALUE!</v>
      </c>
      <c r="V768" s="94" t="str">
        <f t="shared" si="31"/>
        <v>#VALUE!</v>
      </c>
      <c r="W768" s="69" t="str">
        <f t="shared" si="32"/>
        <v>donnée(s) manquante(s)</v>
      </c>
      <c r="X768" s="70" t="str">
        <f t="shared" si="27"/>
        <v>donnée(s) manquante(s)</v>
      </c>
      <c r="Y768" s="65" t="str">
        <f t="shared" si="13"/>
        <v> </v>
      </c>
      <c r="Z768" s="65" t="str">
        <f t="shared" si="14"/>
        <v> </v>
      </c>
      <c r="AA768" s="65" t="str">
        <f t="shared" si="15"/>
        <v> </v>
      </c>
      <c r="AB768" s="71" t="str">
        <f t="shared" si="16"/>
        <v> </v>
      </c>
      <c r="AC768" s="71" t="str">
        <f t="shared" si="17"/>
        <v> </v>
      </c>
      <c r="AD768" s="71" t="str">
        <f t="shared" si="18"/>
        <v> </v>
      </c>
      <c r="AE768" s="72" t="str">
        <f t="shared" si="19"/>
        <v>#VALUE!</v>
      </c>
      <c r="AF768" s="72" t="str">
        <f t="shared" si="20"/>
        <v>#VALUE!</v>
      </c>
      <c r="AG768" s="73" t="str">
        <f t="shared" si="21"/>
        <v>#VALUE!</v>
      </c>
      <c r="AH768" s="69" t="str">
        <f t="shared" si="22"/>
        <v>#VALUE!</v>
      </c>
      <c r="AI768" s="70" t="str">
        <f t="shared" si="23"/>
        <v>#VALUE!</v>
      </c>
      <c r="AJ768" s="75" t="str">
        <f t="shared" si="24"/>
        <v>#VALUE!</v>
      </c>
      <c r="AK768" s="75" t="str">
        <f t="shared" si="25"/>
        <v>#VALUE!</v>
      </c>
      <c r="AL768" s="3"/>
      <c r="AM768" s="3"/>
    </row>
    <row r="769" ht="15.75" customHeight="1">
      <c r="A769" s="3" t="s">
        <v>5006</v>
      </c>
      <c r="B769" s="155"/>
      <c r="C769" s="57"/>
      <c r="D769" s="58"/>
      <c r="E769" s="58"/>
      <c r="F769" s="59"/>
      <c r="G769" s="60"/>
      <c r="H769" s="156"/>
      <c r="I769" s="61"/>
      <c r="J769" s="61"/>
      <c r="K769" s="61"/>
      <c r="L769" s="62"/>
      <c r="M769" s="63" t="str">
        <f t="shared" si="28"/>
        <v> </v>
      </c>
      <c r="N769" s="64" t="str">
        <f t="shared" si="29"/>
        <v> </v>
      </c>
      <c r="O769" s="64" t="str">
        <f t="shared" si="3"/>
        <v> </v>
      </c>
      <c r="P769" s="64" t="str">
        <f t="shared" si="4"/>
        <v> </v>
      </c>
      <c r="Q769" s="65" t="str">
        <f t="shared" si="30"/>
        <v> </v>
      </c>
      <c r="R769" s="65" t="str">
        <f t="shared" si="6"/>
        <v> </v>
      </c>
      <c r="S769" s="66" t="str">
        <f t="shared" si="7"/>
        <v> </v>
      </c>
      <c r="T769" s="63" t="str">
        <f t="shared" si="8"/>
        <v>#VALUE!</v>
      </c>
      <c r="U769" s="67" t="str">
        <f t="shared" si="9"/>
        <v>#VALUE!</v>
      </c>
      <c r="V769" s="94" t="str">
        <f t="shared" si="31"/>
        <v>#VALUE!</v>
      </c>
      <c r="W769" s="69" t="str">
        <f t="shared" si="32"/>
        <v>donnée(s) manquante(s)</v>
      </c>
      <c r="X769" s="70" t="str">
        <f t="shared" si="27"/>
        <v>donnée(s) manquante(s)</v>
      </c>
      <c r="Y769" s="65" t="str">
        <f t="shared" si="13"/>
        <v> </v>
      </c>
      <c r="Z769" s="65" t="str">
        <f t="shared" si="14"/>
        <v> </v>
      </c>
      <c r="AA769" s="65" t="str">
        <f t="shared" si="15"/>
        <v> </v>
      </c>
      <c r="AB769" s="71" t="str">
        <f t="shared" si="16"/>
        <v> </v>
      </c>
      <c r="AC769" s="71" t="str">
        <f t="shared" si="17"/>
        <v> </v>
      </c>
      <c r="AD769" s="71" t="str">
        <f t="shared" si="18"/>
        <v> </v>
      </c>
      <c r="AE769" s="72" t="str">
        <f t="shared" si="19"/>
        <v>#VALUE!</v>
      </c>
      <c r="AF769" s="72" t="str">
        <f t="shared" si="20"/>
        <v>#VALUE!</v>
      </c>
      <c r="AG769" s="73" t="str">
        <f t="shared" si="21"/>
        <v>#VALUE!</v>
      </c>
      <c r="AH769" s="69" t="str">
        <f t="shared" si="22"/>
        <v>#VALUE!</v>
      </c>
      <c r="AI769" s="70" t="str">
        <f t="shared" si="23"/>
        <v>#VALUE!</v>
      </c>
      <c r="AJ769" s="75" t="str">
        <f t="shared" si="24"/>
        <v>#VALUE!</v>
      </c>
      <c r="AK769" s="75" t="str">
        <f t="shared" si="25"/>
        <v>#VALUE!</v>
      </c>
      <c r="AL769" s="3"/>
      <c r="AM769" s="3"/>
    </row>
    <row r="770" ht="15.75" customHeight="1">
      <c r="A770" s="3" t="s">
        <v>5007</v>
      </c>
      <c r="B770" s="155"/>
      <c r="C770" s="57"/>
      <c r="D770" s="58"/>
      <c r="E770" s="58"/>
      <c r="F770" s="59"/>
      <c r="G770" s="60"/>
      <c r="H770" s="156"/>
      <c r="I770" s="61"/>
      <c r="J770" s="61"/>
      <c r="K770" s="61"/>
      <c r="L770" s="62"/>
      <c r="M770" s="63" t="str">
        <f t="shared" si="28"/>
        <v> </v>
      </c>
      <c r="N770" s="64" t="str">
        <f t="shared" si="29"/>
        <v> </v>
      </c>
      <c r="O770" s="64" t="str">
        <f t="shared" si="3"/>
        <v> </v>
      </c>
      <c r="P770" s="64" t="str">
        <f t="shared" si="4"/>
        <v> </v>
      </c>
      <c r="Q770" s="65" t="str">
        <f t="shared" si="30"/>
        <v> </v>
      </c>
      <c r="R770" s="65" t="str">
        <f t="shared" si="6"/>
        <v> </v>
      </c>
      <c r="S770" s="66" t="str">
        <f t="shared" si="7"/>
        <v> </v>
      </c>
      <c r="T770" s="63" t="str">
        <f t="shared" si="8"/>
        <v>#VALUE!</v>
      </c>
      <c r="U770" s="67" t="str">
        <f t="shared" si="9"/>
        <v>#VALUE!</v>
      </c>
      <c r="V770" s="94" t="str">
        <f t="shared" si="31"/>
        <v>#VALUE!</v>
      </c>
      <c r="W770" s="69" t="str">
        <f t="shared" si="32"/>
        <v>donnée(s) manquante(s)</v>
      </c>
      <c r="X770" s="70" t="str">
        <f t="shared" si="27"/>
        <v>donnée(s) manquante(s)</v>
      </c>
      <c r="Y770" s="65" t="str">
        <f t="shared" si="13"/>
        <v> </v>
      </c>
      <c r="Z770" s="65" t="str">
        <f t="shared" si="14"/>
        <v> </v>
      </c>
      <c r="AA770" s="65" t="str">
        <f t="shared" si="15"/>
        <v> </v>
      </c>
      <c r="AB770" s="71" t="str">
        <f t="shared" si="16"/>
        <v> </v>
      </c>
      <c r="AC770" s="71" t="str">
        <f t="shared" si="17"/>
        <v> </v>
      </c>
      <c r="AD770" s="71" t="str">
        <f t="shared" si="18"/>
        <v> </v>
      </c>
      <c r="AE770" s="72" t="str">
        <f t="shared" si="19"/>
        <v>#VALUE!</v>
      </c>
      <c r="AF770" s="72" t="str">
        <f t="shared" si="20"/>
        <v>#VALUE!</v>
      </c>
      <c r="AG770" s="73" t="str">
        <f t="shared" si="21"/>
        <v>#VALUE!</v>
      </c>
      <c r="AH770" s="69" t="str">
        <f t="shared" si="22"/>
        <v>#VALUE!</v>
      </c>
      <c r="AI770" s="70" t="str">
        <f t="shared" si="23"/>
        <v>#VALUE!</v>
      </c>
      <c r="AJ770" s="75" t="str">
        <f t="shared" si="24"/>
        <v>#VALUE!</v>
      </c>
      <c r="AK770" s="75" t="str">
        <f t="shared" si="25"/>
        <v>#VALUE!</v>
      </c>
      <c r="AL770" s="3"/>
      <c r="AM770" s="3"/>
    </row>
    <row r="771" ht="15.75" customHeight="1">
      <c r="A771" s="3" t="s">
        <v>5008</v>
      </c>
      <c r="B771" s="155"/>
      <c r="C771" s="57"/>
      <c r="D771" s="58"/>
      <c r="E771" s="58"/>
      <c r="F771" s="59"/>
      <c r="G771" s="60"/>
      <c r="H771" s="156"/>
      <c r="I771" s="61"/>
      <c r="J771" s="61"/>
      <c r="K771" s="61"/>
      <c r="L771" s="62"/>
      <c r="M771" s="63" t="str">
        <f t="shared" si="28"/>
        <v> </v>
      </c>
      <c r="N771" s="64" t="str">
        <f t="shared" si="29"/>
        <v> </v>
      </c>
      <c r="O771" s="64" t="str">
        <f t="shared" si="3"/>
        <v> </v>
      </c>
      <c r="P771" s="64" t="str">
        <f t="shared" si="4"/>
        <v> </v>
      </c>
      <c r="Q771" s="65" t="str">
        <f t="shared" si="30"/>
        <v> </v>
      </c>
      <c r="R771" s="65" t="str">
        <f t="shared" si="6"/>
        <v> </v>
      </c>
      <c r="S771" s="66" t="str">
        <f t="shared" si="7"/>
        <v> </v>
      </c>
      <c r="T771" s="63" t="str">
        <f t="shared" si="8"/>
        <v>#VALUE!</v>
      </c>
      <c r="U771" s="67" t="str">
        <f t="shared" si="9"/>
        <v>#VALUE!</v>
      </c>
      <c r="V771" s="94" t="str">
        <f t="shared" si="31"/>
        <v>#VALUE!</v>
      </c>
      <c r="W771" s="69" t="str">
        <f t="shared" si="32"/>
        <v>donnée(s) manquante(s)</v>
      </c>
      <c r="X771" s="70" t="str">
        <f t="shared" si="27"/>
        <v>donnée(s) manquante(s)</v>
      </c>
      <c r="Y771" s="65" t="str">
        <f t="shared" si="13"/>
        <v> </v>
      </c>
      <c r="Z771" s="65" t="str">
        <f t="shared" si="14"/>
        <v> </v>
      </c>
      <c r="AA771" s="65" t="str">
        <f t="shared" si="15"/>
        <v> </v>
      </c>
      <c r="AB771" s="71" t="str">
        <f t="shared" si="16"/>
        <v> </v>
      </c>
      <c r="AC771" s="71" t="str">
        <f t="shared" si="17"/>
        <v> </v>
      </c>
      <c r="AD771" s="71" t="str">
        <f t="shared" si="18"/>
        <v> </v>
      </c>
      <c r="AE771" s="72" t="str">
        <f t="shared" si="19"/>
        <v>#VALUE!</v>
      </c>
      <c r="AF771" s="72" t="str">
        <f t="shared" si="20"/>
        <v>#VALUE!</v>
      </c>
      <c r="AG771" s="73" t="str">
        <f t="shared" si="21"/>
        <v>#VALUE!</v>
      </c>
      <c r="AH771" s="69" t="str">
        <f t="shared" si="22"/>
        <v>#VALUE!</v>
      </c>
      <c r="AI771" s="70" t="str">
        <f t="shared" si="23"/>
        <v>#VALUE!</v>
      </c>
      <c r="AJ771" s="75" t="str">
        <f t="shared" si="24"/>
        <v>#VALUE!</v>
      </c>
      <c r="AK771" s="75" t="str">
        <f t="shared" si="25"/>
        <v>#VALUE!</v>
      </c>
      <c r="AL771" s="3"/>
      <c r="AM771" s="3"/>
    </row>
    <row r="772" ht="15.75" customHeight="1">
      <c r="A772" s="3" t="s">
        <v>5009</v>
      </c>
      <c r="B772" s="155"/>
      <c r="C772" s="57"/>
      <c r="D772" s="58"/>
      <c r="E772" s="58"/>
      <c r="F772" s="59"/>
      <c r="G772" s="60"/>
      <c r="H772" s="156"/>
      <c r="I772" s="61"/>
      <c r="J772" s="61"/>
      <c r="K772" s="61"/>
      <c r="L772" s="62"/>
      <c r="M772" s="63" t="str">
        <f t="shared" si="28"/>
        <v> </v>
      </c>
      <c r="N772" s="64" t="str">
        <f t="shared" si="29"/>
        <v> </v>
      </c>
      <c r="O772" s="64" t="str">
        <f t="shared" si="3"/>
        <v> </v>
      </c>
      <c r="P772" s="64" t="str">
        <f t="shared" si="4"/>
        <v> </v>
      </c>
      <c r="Q772" s="65" t="str">
        <f t="shared" si="30"/>
        <v> </v>
      </c>
      <c r="R772" s="65" t="str">
        <f t="shared" si="6"/>
        <v> </v>
      </c>
      <c r="S772" s="66" t="str">
        <f t="shared" si="7"/>
        <v> </v>
      </c>
      <c r="T772" s="63" t="str">
        <f t="shared" si="8"/>
        <v>#VALUE!</v>
      </c>
      <c r="U772" s="67" t="str">
        <f t="shared" si="9"/>
        <v>#VALUE!</v>
      </c>
      <c r="V772" s="94" t="str">
        <f t="shared" si="31"/>
        <v>#VALUE!</v>
      </c>
      <c r="W772" s="69" t="str">
        <f t="shared" si="32"/>
        <v>donnée(s) manquante(s)</v>
      </c>
      <c r="X772" s="70" t="str">
        <f t="shared" si="27"/>
        <v>donnée(s) manquante(s)</v>
      </c>
      <c r="Y772" s="65" t="str">
        <f t="shared" si="13"/>
        <v> </v>
      </c>
      <c r="Z772" s="65" t="str">
        <f t="shared" si="14"/>
        <v> </v>
      </c>
      <c r="AA772" s="65" t="str">
        <f t="shared" si="15"/>
        <v> </v>
      </c>
      <c r="AB772" s="71" t="str">
        <f t="shared" si="16"/>
        <v> </v>
      </c>
      <c r="AC772" s="71" t="str">
        <f t="shared" si="17"/>
        <v> </v>
      </c>
      <c r="AD772" s="71" t="str">
        <f t="shared" si="18"/>
        <v> </v>
      </c>
      <c r="AE772" s="72" t="str">
        <f t="shared" si="19"/>
        <v>#VALUE!</v>
      </c>
      <c r="AF772" s="72" t="str">
        <f t="shared" si="20"/>
        <v>#VALUE!</v>
      </c>
      <c r="AG772" s="73" t="str">
        <f t="shared" si="21"/>
        <v>#VALUE!</v>
      </c>
      <c r="AH772" s="69" t="str">
        <f t="shared" si="22"/>
        <v>#VALUE!</v>
      </c>
      <c r="AI772" s="70" t="str">
        <f t="shared" si="23"/>
        <v>#VALUE!</v>
      </c>
      <c r="AJ772" s="75" t="str">
        <f t="shared" si="24"/>
        <v>#VALUE!</v>
      </c>
      <c r="AK772" s="75" t="str">
        <f t="shared" si="25"/>
        <v>#VALUE!</v>
      </c>
      <c r="AL772" s="3"/>
      <c r="AM772" s="3"/>
    </row>
    <row r="773" ht="15.75" customHeight="1">
      <c r="A773" s="3" t="s">
        <v>5010</v>
      </c>
      <c r="B773" s="155"/>
      <c r="C773" s="57"/>
      <c r="D773" s="58"/>
      <c r="E773" s="58"/>
      <c r="F773" s="59"/>
      <c r="G773" s="60"/>
      <c r="H773" s="156"/>
      <c r="I773" s="61"/>
      <c r="J773" s="61"/>
      <c r="K773" s="61"/>
      <c r="L773" s="62"/>
      <c r="M773" s="63" t="str">
        <f t="shared" si="28"/>
        <v> </v>
      </c>
      <c r="N773" s="64" t="str">
        <f t="shared" si="29"/>
        <v> </v>
      </c>
      <c r="O773" s="64" t="str">
        <f t="shared" si="3"/>
        <v> </v>
      </c>
      <c r="P773" s="64" t="str">
        <f t="shared" si="4"/>
        <v> </v>
      </c>
      <c r="Q773" s="65" t="str">
        <f t="shared" si="30"/>
        <v> </v>
      </c>
      <c r="R773" s="65" t="str">
        <f t="shared" si="6"/>
        <v> </v>
      </c>
      <c r="S773" s="66" t="str">
        <f t="shared" si="7"/>
        <v> </v>
      </c>
      <c r="T773" s="63" t="str">
        <f t="shared" si="8"/>
        <v>#VALUE!</v>
      </c>
      <c r="U773" s="67" t="str">
        <f t="shared" si="9"/>
        <v>#VALUE!</v>
      </c>
      <c r="V773" s="94" t="str">
        <f t="shared" si="31"/>
        <v>#VALUE!</v>
      </c>
      <c r="W773" s="69" t="str">
        <f t="shared" si="32"/>
        <v>donnée(s) manquante(s)</v>
      </c>
      <c r="X773" s="70" t="str">
        <f t="shared" si="27"/>
        <v>donnée(s) manquante(s)</v>
      </c>
      <c r="Y773" s="65" t="str">
        <f t="shared" si="13"/>
        <v> </v>
      </c>
      <c r="Z773" s="65" t="str">
        <f t="shared" si="14"/>
        <v> </v>
      </c>
      <c r="AA773" s="65" t="str">
        <f t="shared" si="15"/>
        <v> </v>
      </c>
      <c r="AB773" s="71" t="str">
        <f t="shared" si="16"/>
        <v> </v>
      </c>
      <c r="AC773" s="71" t="str">
        <f t="shared" si="17"/>
        <v> </v>
      </c>
      <c r="AD773" s="71" t="str">
        <f t="shared" si="18"/>
        <v> </v>
      </c>
      <c r="AE773" s="72" t="str">
        <f t="shared" si="19"/>
        <v>#VALUE!</v>
      </c>
      <c r="AF773" s="72" t="str">
        <f t="shared" si="20"/>
        <v>#VALUE!</v>
      </c>
      <c r="AG773" s="73" t="str">
        <f t="shared" si="21"/>
        <v>#VALUE!</v>
      </c>
      <c r="AH773" s="69" t="str">
        <f t="shared" si="22"/>
        <v>#VALUE!</v>
      </c>
      <c r="AI773" s="70" t="str">
        <f t="shared" si="23"/>
        <v>#VALUE!</v>
      </c>
      <c r="AJ773" s="75" t="str">
        <f t="shared" si="24"/>
        <v>#VALUE!</v>
      </c>
      <c r="AK773" s="75" t="str">
        <f t="shared" si="25"/>
        <v>#VALUE!</v>
      </c>
      <c r="AL773" s="3"/>
      <c r="AM773" s="3"/>
    </row>
    <row r="774" ht="15.75" customHeight="1">
      <c r="A774" s="3" t="s">
        <v>5011</v>
      </c>
      <c r="B774" s="155"/>
      <c r="C774" s="57"/>
      <c r="D774" s="58"/>
      <c r="E774" s="58"/>
      <c r="F774" s="59"/>
      <c r="G774" s="60"/>
      <c r="H774" s="156"/>
      <c r="I774" s="61"/>
      <c r="J774" s="61"/>
      <c r="K774" s="61"/>
      <c r="L774" s="62"/>
      <c r="M774" s="63" t="str">
        <f t="shared" si="28"/>
        <v> </v>
      </c>
      <c r="N774" s="64" t="str">
        <f t="shared" si="29"/>
        <v> </v>
      </c>
      <c r="O774" s="64" t="str">
        <f t="shared" si="3"/>
        <v> </v>
      </c>
      <c r="P774" s="64" t="str">
        <f t="shared" si="4"/>
        <v> </v>
      </c>
      <c r="Q774" s="65" t="str">
        <f t="shared" si="30"/>
        <v> </v>
      </c>
      <c r="R774" s="65" t="str">
        <f t="shared" si="6"/>
        <v> </v>
      </c>
      <c r="S774" s="66" t="str">
        <f t="shared" si="7"/>
        <v> </v>
      </c>
      <c r="T774" s="63" t="str">
        <f t="shared" si="8"/>
        <v>#VALUE!</v>
      </c>
      <c r="U774" s="67" t="str">
        <f t="shared" si="9"/>
        <v>#VALUE!</v>
      </c>
      <c r="V774" s="94" t="str">
        <f t="shared" si="31"/>
        <v>#VALUE!</v>
      </c>
      <c r="W774" s="69" t="str">
        <f t="shared" si="32"/>
        <v>donnée(s) manquante(s)</v>
      </c>
      <c r="X774" s="70" t="str">
        <f t="shared" si="27"/>
        <v>donnée(s) manquante(s)</v>
      </c>
      <c r="Y774" s="65" t="str">
        <f t="shared" si="13"/>
        <v> </v>
      </c>
      <c r="Z774" s="65" t="str">
        <f t="shared" si="14"/>
        <v> </v>
      </c>
      <c r="AA774" s="65" t="str">
        <f t="shared" si="15"/>
        <v> </v>
      </c>
      <c r="AB774" s="71" t="str">
        <f t="shared" si="16"/>
        <v> </v>
      </c>
      <c r="AC774" s="71" t="str">
        <f t="shared" si="17"/>
        <v> </v>
      </c>
      <c r="AD774" s="71" t="str">
        <f t="shared" si="18"/>
        <v> </v>
      </c>
      <c r="AE774" s="72" t="str">
        <f t="shared" si="19"/>
        <v>#VALUE!</v>
      </c>
      <c r="AF774" s="72" t="str">
        <f t="shared" si="20"/>
        <v>#VALUE!</v>
      </c>
      <c r="AG774" s="73" t="str">
        <f t="shared" si="21"/>
        <v>#VALUE!</v>
      </c>
      <c r="AH774" s="69" t="str">
        <f t="shared" si="22"/>
        <v>#VALUE!</v>
      </c>
      <c r="AI774" s="70" t="str">
        <f t="shared" si="23"/>
        <v>#VALUE!</v>
      </c>
      <c r="AJ774" s="75" t="str">
        <f t="shared" si="24"/>
        <v>#VALUE!</v>
      </c>
      <c r="AK774" s="75" t="str">
        <f t="shared" si="25"/>
        <v>#VALUE!</v>
      </c>
      <c r="AL774" s="3"/>
      <c r="AM774" s="3"/>
    </row>
    <row r="775" ht="15.75" customHeight="1">
      <c r="A775" s="3" t="s">
        <v>5012</v>
      </c>
      <c r="B775" s="155"/>
      <c r="C775" s="57"/>
      <c r="D775" s="58"/>
      <c r="E775" s="58"/>
      <c r="F775" s="59"/>
      <c r="G775" s="60"/>
      <c r="H775" s="156"/>
      <c r="I775" s="61"/>
      <c r="J775" s="61"/>
      <c r="K775" s="61"/>
      <c r="L775" s="62"/>
      <c r="M775" s="63" t="str">
        <f t="shared" si="28"/>
        <v> </v>
      </c>
      <c r="N775" s="64" t="str">
        <f t="shared" si="29"/>
        <v> </v>
      </c>
      <c r="O775" s="64" t="str">
        <f t="shared" si="3"/>
        <v> </v>
      </c>
      <c r="P775" s="64" t="str">
        <f t="shared" si="4"/>
        <v> </v>
      </c>
      <c r="Q775" s="65" t="str">
        <f t="shared" si="30"/>
        <v> </v>
      </c>
      <c r="R775" s="65" t="str">
        <f t="shared" si="6"/>
        <v> </v>
      </c>
      <c r="S775" s="66" t="str">
        <f t="shared" si="7"/>
        <v> </v>
      </c>
      <c r="T775" s="63" t="str">
        <f t="shared" si="8"/>
        <v>#VALUE!</v>
      </c>
      <c r="U775" s="67" t="str">
        <f t="shared" si="9"/>
        <v>#VALUE!</v>
      </c>
      <c r="V775" s="94" t="str">
        <f t="shared" si="31"/>
        <v>#VALUE!</v>
      </c>
      <c r="W775" s="69" t="str">
        <f t="shared" si="32"/>
        <v>donnée(s) manquante(s)</v>
      </c>
      <c r="X775" s="70" t="str">
        <f t="shared" si="27"/>
        <v>donnée(s) manquante(s)</v>
      </c>
      <c r="Y775" s="65" t="str">
        <f t="shared" si="13"/>
        <v> </v>
      </c>
      <c r="Z775" s="65" t="str">
        <f t="shared" si="14"/>
        <v> </v>
      </c>
      <c r="AA775" s="65" t="str">
        <f t="shared" si="15"/>
        <v> </v>
      </c>
      <c r="AB775" s="71" t="str">
        <f t="shared" si="16"/>
        <v> </v>
      </c>
      <c r="AC775" s="71" t="str">
        <f t="shared" si="17"/>
        <v> </v>
      </c>
      <c r="AD775" s="71" t="str">
        <f t="shared" si="18"/>
        <v> </v>
      </c>
      <c r="AE775" s="72" t="str">
        <f t="shared" si="19"/>
        <v>#VALUE!</v>
      </c>
      <c r="AF775" s="72" t="str">
        <f t="shared" si="20"/>
        <v>#VALUE!</v>
      </c>
      <c r="AG775" s="73" t="str">
        <f t="shared" si="21"/>
        <v>#VALUE!</v>
      </c>
      <c r="AH775" s="69" t="str">
        <f t="shared" si="22"/>
        <v>#VALUE!</v>
      </c>
      <c r="AI775" s="70" t="str">
        <f t="shared" si="23"/>
        <v>#VALUE!</v>
      </c>
      <c r="AJ775" s="75" t="str">
        <f t="shared" si="24"/>
        <v>#VALUE!</v>
      </c>
      <c r="AK775" s="75" t="str">
        <f t="shared" si="25"/>
        <v>#VALUE!</v>
      </c>
      <c r="AL775" s="3"/>
      <c r="AM775" s="3"/>
    </row>
    <row r="776" ht="15.75" customHeight="1">
      <c r="A776" s="3" t="s">
        <v>5013</v>
      </c>
      <c r="B776" s="155"/>
      <c r="C776" s="57"/>
      <c r="D776" s="58"/>
      <c r="E776" s="58"/>
      <c r="F776" s="59"/>
      <c r="G776" s="60"/>
      <c r="H776" s="156"/>
      <c r="I776" s="61"/>
      <c r="J776" s="61"/>
      <c r="K776" s="61"/>
      <c r="L776" s="62"/>
      <c r="M776" s="63" t="str">
        <f t="shared" si="28"/>
        <v> </v>
      </c>
      <c r="N776" s="64" t="str">
        <f t="shared" si="29"/>
        <v> </v>
      </c>
      <c r="O776" s="64" t="str">
        <f t="shared" si="3"/>
        <v> </v>
      </c>
      <c r="P776" s="64" t="str">
        <f t="shared" si="4"/>
        <v> </v>
      </c>
      <c r="Q776" s="65" t="str">
        <f t="shared" si="30"/>
        <v> </v>
      </c>
      <c r="R776" s="65" t="str">
        <f t="shared" si="6"/>
        <v> </v>
      </c>
      <c r="S776" s="66" t="str">
        <f t="shared" si="7"/>
        <v> </v>
      </c>
      <c r="T776" s="63" t="str">
        <f t="shared" si="8"/>
        <v>#VALUE!</v>
      </c>
      <c r="U776" s="67" t="str">
        <f t="shared" si="9"/>
        <v>#VALUE!</v>
      </c>
      <c r="V776" s="94" t="str">
        <f t="shared" si="31"/>
        <v>#VALUE!</v>
      </c>
      <c r="W776" s="69" t="str">
        <f t="shared" si="32"/>
        <v>donnée(s) manquante(s)</v>
      </c>
      <c r="X776" s="70" t="str">
        <f t="shared" si="27"/>
        <v>donnée(s) manquante(s)</v>
      </c>
      <c r="Y776" s="65" t="str">
        <f t="shared" si="13"/>
        <v> </v>
      </c>
      <c r="Z776" s="65" t="str">
        <f t="shared" si="14"/>
        <v> </v>
      </c>
      <c r="AA776" s="65" t="str">
        <f t="shared" si="15"/>
        <v> </v>
      </c>
      <c r="AB776" s="71" t="str">
        <f t="shared" si="16"/>
        <v> </v>
      </c>
      <c r="AC776" s="71" t="str">
        <f t="shared" si="17"/>
        <v> </v>
      </c>
      <c r="AD776" s="71" t="str">
        <f t="shared" si="18"/>
        <v> </v>
      </c>
      <c r="AE776" s="72" t="str">
        <f t="shared" si="19"/>
        <v>#VALUE!</v>
      </c>
      <c r="AF776" s="72" t="str">
        <f t="shared" si="20"/>
        <v>#VALUE!</v>
      </c>
      <c r="AG776" s="73" t="str">
        <f t="shared" si="21"/>
        <v>#VALUE!</v>
      </c>
      <c r="AH776" s="69" t="str">
        <f t="shared" si="22"/>
        <v>#VALUE!</v>
      </c>
      <c r="AI776" s="70" t="str">
        <f t="shared" si="23"/>
        <v>#VALUE!</v>
      </c>
      <c r="AJ776" s="75" t="str">
        <f t="shared" si="24"/>
        <v>#VALUE!</v>
      </c>
      <c r="AK776" s="75" t="str">
        <f t="shared" si="25"/>
        <v>#VALUE!</v>
      </c>
      <c r="AL776" s="3"/>
      <c r="AM776" s="3"/>
    </row>
    <row r="777" ht="15.75" customHeight="1">
      <c r="A777" s="3" t="s">
        <v>5014</v>
      </c>
      <c r="B777" s="155"/>
      <c r="C777" s="57"/>
      <c r="D777" s="58"/>
      <c r="E777" s="58"/>
      <c r="F777" s="59"/>
      <c r="G777" s="60"/>
      <c r="H777" s="156"/>
      <c r="I777" s="61"/>
      <c r="J777" s="61"/>
      <c r="K777" s="61"/>
      <c r="L777" s="62"/>
      <c r="M777" s="63" t="str">
        <f t="shared" si="28"/>
        <v> </v>
      </c>
      <c r="N777" s="64" t="str">
        <f t="shared" si="29"/>
        <v> </v>
      </c>
      <c r="O777" s="64" t="str">
        <f t="shared" si="3"/>
        <v> </v>
      </c>
      <c r="P777" s="64" t="str">
        <f t="shared" si="4"/>
        <v> </v>
      </c>
      <c r="Q777" s="65" t="str">
        <f t="shared" si="30"/>
        <v> </v>
      </c>
      <c r="R777" s="65" t="str">
        <f t="shared" si="6"/>
        <v> </v>
      </c>
      <c r="S777" s="66" t="str">
        <f t="shared" si="7"/>
        <v> </v>
      </c>
      <c r="T777" s="63" t="str">
        <f t="shared" si="8"/>
        <v>#VALUE!</v>
      </c>
      <c r="U777" s="67" t="str">
        <f t="shared" si="9"/>
        <v>#VALUE!</v>
      </c>
      <c r="V777" s="94" t="str">
        <f t="shared" si="31"/>
        <v>#VALUE!</v>
      </c>
      <c r="W777" s="69" t="str">
        <f t="shared" si="32"/>
        <v>donnée(s) manquante(s)</v>
      </c>
      <c r="X777" s="70" t="str">
        <f t="shared" si="27"/>
        <v>donnée(s) manquante(s)</v>
      </c>
      <c r="Y777" s="65" t="str">
        <f t="shared" si="13"/>
        <v> </v>
      </c>
      <c r="Z777" s="65" t="str">
        <f t="shared" si="14"/>
        <v> </v>
      </c>
      <c r="AA777" s="65" t="str">
        <f t="shared" si="15"/>
        <v> </v>
      </c>
      <c r="AB777" s="71" t="str">
        <f t="shared" si="16"/>
        <v> </v>
      </c>
      <c r="AC777" s="71" t="str">
        <f t="shared" si="17"/>
        <v> </v>
      </c>
      <c r="AD777" s="71" t="str">
        <f t="shared" si="18"/>
        <v> </v>
      </c>
      <c r="AE777" s="72" t="str">
        <f t="shared" si="19"/>
        <v>#VALUE!</v>
      </c>
      <c r="AF777" s="72" t="str">
        <f t="shared" si="20"/>
        <v>#VALUE!</v>
      </c>
      <c r="AG777" s="73" t="str">
        <f t="shared" si="21"/>
        <v>#VALUE!</v>
      </c>
      <c r="AH777" s="69" t="str">
        <f t="shared" si="22"/>
        <v>#VALUE!</v>
      </c>
      <c r="AI777" s="70" t="str">
        <f t="shared" si="23"/>
        <v>#VALUE!</v>
      </c>
      <c r="AJ777" s="75" t="str">
        <f t="shared" si="24"/>
        <v>#VALUE!</v>
      </c>
      <c r="AK777" s="75" t="str">
        <f t="shared" si="25"/>
        <v>#VALUE!</v>
      </c>
      <c r="AL777" s="3"/>
      <c r="AM777" s="3"/>
    </row>
    <row r="778" ht="15.75" customHeight="1">
      <c r="A778" s="3" t="s">
        <v>5015</v>
      </c>
      <c r="B778" s="155"/>
      <c r="C778" s="57"/>
      <c r="D778" s="58"/>
      <c r="E778" s="58"/>
      <c r="F778" s="59"/>
      <c r="G778" s="60"/>
      <c r="H778" s="156"/>
      <c r="I778" s="61"/>
      <c r="J778" s="61"/>
      <c r="K778" s="61"/>
      <c r="L778" s="62"/>
      <c r="M778" s="63" t="str">
        <f t="shared" si="28"/>
        <v> </v>
      </c>
      <c r="N778" s="64" t="str">
        <f t="shared" si="29"/>
        <v> </v>
      </c>
      <c r="O778" s="64" t="str">
        <f t="shared" si="3"/>
        <v> </v>
      </c>
      <c r="P778" s="64" t="str">
        <f t="shared" si="4"/>
        <v> </v>
      </c>
      <c r="Q778" s="65" t="str">
        <f t="shared" si="30"/>
        <v> </v>
      </c>
      <c r="R778" s="65" t="str">
        <f t="shared" si="6"/>
        <v> </v>
      </c>
      <c r="S778" s="66" t="str">
        <f t="shared" si="7"/>
        <v> </v>
      </c>
      <c r="T778" s="63" t="str">
        <f t="shared" si="8"/>
        <v>#VALUE!</v>
      </c>
      <c r="U778" s="67" t="str">
        <f t="shared" si="9"/>
        <v>#VALUE!</v>
      </c>
      <c r="V778" s="94" t="str">
        <f t="shared" si="31"/>
        <v>#VALUE!</v>
      </c>
      <c r="W778" s="69" t="str">
        <f t="shared" si="32"/>
        <v>donnée(s) manquante(s)</v>
      </c>
      <c r="X778" s="70" t="str">
        <f t="shared" si="27"/>
        <v>donnée(s) manquante(s)</v>
      </c>
      <c r="Y778" s="65" t="str">
        <f t="shared" si="13"/>
        <v> </v>
      </c>
      <c r="Z778" s="65" t="str">
        <f t="shared" si="14"/>
        <v> </v>
      </c>
      <c r="AA778" s="65" t="str">
        <f t="shared" si="15"/>
        <v> </v>
      </c>
      <c r="AB778" s="71" t="str">
        <f t="shared" si="16"/>
        <v> </v>
      </c>
      <c r="AC778" s="71" t="str">
        <f t="shared" si="17"/>
        <v> </v>
      </c>
      <c r="AD778" s="71" t="str">
        <f t="shared" si="18"/>
        <v> </v>
      </c>
      <c r="AE778" s="72" t="str">
        <f t="shared" si="19"/>
        <v>#VALUE!</v>
      </c>
      <c r="AF778" s="72" t="str">
        <f t="shared" si="20"/>
        <v>#VALUE!</v>
      </c>
      <c r="AG778" s="73" t="str">
        <f t="shared" si="21"/>
        <v>#VALUE!</v>
      </c>
      <c r="AH778" s="69" t="str">
        <f t="shared" si="22"/>
        <v>#VALUE!</v>
      </c>
      <c r="AI778" s="70" t="str">
        <f t="shared" si="23"/>
        <v>#VALUE!</v>
      </c>
      <c r="AJ778" s="75" t="str">
        <f t="shared" si="24"/>
        <v>#VALUE!</v>
      </c>
      <c r="AK778" s="75" t="str">
        <f t="shared" si="25"/>
        <v>#VALUE!</v>
      </c>
      <c r="AL778" s="3"/>
      <c r="AM778" s="3"/>
    </row>
    <row r="779" ht="15.75" customHeight="1">
      <c r="A779" s="3" t="s">
        <v>5016</v>
      </c>
      <c r="B779" s="155"/>
      <c r="C779" s="57"/>
      <c r="D779" s="58"/>
      <c r="E779" s="58"/>
      <c r="F779" s="59"/>
      <c r="G779" s="60"/>
      <c r="H779" s="156"/>
      <c r="I779" s="61"/>
      <c r="J779" s="61"/>
      <c r="K779" s="61"/>
      <c r="L779" s="62"/>
      <c r="M779" s="63" t="str">
        <f t="shared" si="28"/>
        <v> </v>
      </c>
      <c r="N779" s="64" t="str">
        <f t="shared" si="29"/>
        <v> </v>
      </c>
      <c r="O779" s="64" t="str">
        <f t="shared" si="3"/>
        <v> </v>
      </c>
      <c r="P779" s="64" t="str">
        <f t="shared" si="4"/>
        <v> </v>
      </c>
      <c r="Q779" s="65" t="str">
        <f t="shared" si="30"/>
        <v> </v>
      </c>
      <c r="R779" s="65" t="str">
        <f t="shared" si="6"/>
        <v> </v>
      </c>
      <c r="S779" s="66" t="str">
        <f t="shared" si="7"/>
        <v> </v>
      </c>
      <c r="T779" s="63" t="str">
        <f t="shared" si="8"/>
        <v>#VALUE!</v>
      </c>
      <c r="U779" s="67" t="str">
        <f t="shared" si="9"/>
        <v>#VALUE!</v>
      </c>
      <c r="V779" s="94" t="str">
        <f t="shared" si="31"/>
        <v>#VALUE!</v>
      </c>
      <c r="W779" s="69" t="str">
        <f t="shared" si="32"/>
        <v>donnée(s) manquante(s)</v>
      </c>
      <c r="X779" s="70" t="str">
        <f t="shared" si="27"/>
        <v>donnée(s) manquante(s)</v>
      </c>
      <c r="Y779" s="65" t="str">
        <f t="shared" si="13"/>
        <v> </v>
      </c>
      <c r="Z779" s="65" t="str">
        <f t="shared" si="14"/>
        <v> </v>
      </c>
      <c r="AA779" s="65" t="str">
        <f t="shared" si="15"/>
        <v> </v>
      </c>
      <c r="AB779" s="71" t="str">
        <f t="shared" si="16"/>
        <v> </v>
      </c>
      <c r="AC779" s="71" t="str">
        <f t="shared" si="17"/>
        <v> </v>
      </c>
      <c r="AD779" s="71" t="str">
        <f t="shared" si="18"/>
        <v> </v>
      </c>
      <c r="AE779" s="72" t="str">
        <f t="shared" si="19"/>
        <v>#VALUE!</v>
      </c>
      <c r="AF779" s="72" t="str">
        <f t="shared" si="20"/>
        <v>#VALUE!</v>
      </c>
      <c r="AG779" s="73" t="str">
        <f t="shared" si="21"/>
        <v>#VALUE!</v>
      </c>
      <c r="AH779" s="69" t="str">
        <f t="shared" si="22"/>
        <v>#VALUE!</v>
      </c>
      <c r="AI779" s="70" t="str">
        <f t="shared" si="23"/>
        <v>#VALUE!</v>
      </c>
      <c r="AJ779" s="75" t="str">
        <f t="shared" si="24"/>
        <v>#VALUE!</v>
      </c>
      <c r="AK779" s="75" t="str">
        <f t="shared" si="25"/>
        <v>#VALUE!</v>
      </c>
      <c r="AL779" s="3"/>
      <c r="AM779" s="3"/>
    </row>
    <row r="780" ht="15.75" customHeight="1">
      <c r="A780" s="3" t="s">
        <v>5017</v>
      </c>
      <c r="B780" s="155"/>
      <c r="C780" s="57"/>
      <c r="D780" s="58"/>
      <c r="E780" s="58"/>
      <c r="F780" s="59"/>
      <c r="G780" s="60"/>
      <c r="H780" s="156"/>
      <c r="I780" s="61"/>
      <c r="J780" s="61"/>
      <c r="K780" s="61"/>
      <c r="L780" s="62"/>
      <c r="M780" s="63" t="str">
        <f t="shared" si="28"/>
        <v> </v>
      </c>
      <c r="N780" s="64" t="str">
        <f t="shared" si="29"/>
        <v> </v>
      </c>
      <c r="O780" s="64" t="str">
        <f t="shared" si="3"/>
        <v> </v>
      </c>
      <c r="P780" s="64" t="str">
        <f t="shared" si="4"/>
        <v> </v>
      </c>
      <c r="Q780" s="65" t="str">
        <f t="shared" si="30"/>
        <v> </v>
      </c>
      <c r="R780" s="65" t="str">
        <f t="shared" si="6"/>
        <v> </v>
      </c>
      <c r="S780" s="66" t="str">
        <f t="shared" si="7"/>
        <v> </v>
      </c>
      <c r="T780" s="63" t="str">
        <f t="shared" si="8"/>
        <v>#VALUE!</v>
      </c>
      <c r="U780" s="67" t="str">
        <f t="shared" si="9"/>
        <v>#VALUE!</v>
      </c>
      <c r="V780" s="94" t="str">
        <f t="shared" si="31"/>
        <v>#VALUE!</v>
      </c>
      <c r="W780" s="69" t="str">
        <f t="shared" si="32"/>
        <v>donnée(s) manquante(s)</v>
      </c>
      <c r="X780" s="70" t="str">
        <f t="shared" si="27"/>
        <v>donnée(s) manquante(s)</v>
      </c>
      <c r="Y780" s="65" t="str">
        <f t="shared" si="13"/>
        <v> </v>
      </c>
      <c r="Z780" s="65" t="str">
        <f t="shared" si="14"/>
        <v> </v>
      </c>
      <c r="AA780" s="65" t="str">
        <f t="shared" si="15"/>
        <v> </v>
      </c>
      <c r="AB780" s="71" t="str">
        <f t="shared" si="16"/>
        <v> </v>
      </c>
      <c r="AC780" s="71" t="str">
        <f t="shared" si="17"/>
        <v> </v>
      </c>
      <c r="AD780" s="71" t="str">
        <f t="shared" si="18"/>
        <v> </v>
      </c>
      <c r="AE780" s="72" t="str">
        <f t="shared" si="19"/>
        <v>#VALUE!</v>
      </c>
      <c r="AF780" s="72" t="str">
        <f t="shared" si="20"/>
        <v>#VALUE!</v>
      </c>
      <c r="AG780" s="73" t="str">
        <f t="shared" si="21"/>
        <v>#VALUE!</v>
      </c>
      <c r="AH780" s="69" t="str">
        <f t="shared" si="22"/>
        <v>#VALUE!</v>
      </c>
      <c r="AI780" s="70" t="str">
        <f t="shared" si="23"/>
        <v>#VALUE!</v>
      </c>
      <c r="AJ780" s="75" t="str">
        <f t="shared" si="24"/>
        <v>#VALUE!</v>
      </c>
      <c r="AK780" s="75" t="str">
        <f t="shared" si="25"/>
        <v>#VALUE!</v>
      </c>
      <c r="AL780" s="3"/>
      <c r="AM780" s="3"/>
    </row>
    <row r="781" ht="15.75" customHeight="1">
      <c r="A781" s="3" t="s">
        <v>5018</v>
      </c>
      <c r="B781" s="155"/>
      <c r="C781" s="57"/>
      <c r="D781" s="58"/>
      <c r="E781" s="58"/>
      <c r="F781" s="59"/>
      <c r="G781" s="60"/>
      <c r="H781" s="156"/>
      <c r="I781" s="61"/>
      <c r="J781" s="61"/>
      <c r="K781" s="61"/>
      <c r="L781" s="62"/>
      <c r="M781" s="63" t="str">
        <f t="shared" si="28"/>
        <v> </v>
      </c>
      <c r="N781" s="64" t="str">
        <f t="shared" si="29"/>
        <v> </v>
      </c>
      <c r="O781" s="64" t="str">
        <f t="shared" si="3"/>
        <v> </v>
      </c>
      <c r="P781" s="64" t="str">
        <f t="shared" si="4"/>
        <v> </v>
      </c>
      <c r="Q781" s="65" t="str">
        <f t="shared" si="30"/>
        <v> </v>
      </c>
      <c r="R781" s="65" t="str">
        <f t="shared" si="6"/>
        <v> </v>
      </c>
      <c r="S781" s="66" t="str">
        <f t="shared" si="7"/>
        <v> </v>
      </c>
      <c r="T781" s="63" t="str">
        <f t="shared" si="8"/>
        <v>#VALUE!</v>
      </c>
      <c r="U781" s="67" t="str">
        <f t="shared" si="9"/>
        <v>#VALUE!</v>
      </c>
      <c r="V781" s="94" t="str">
        <f t="shared" si="31"/>
        <v>#VALUE!</v>
      </c>
      <c r="W781" s="69" t="str">
        <f t="shared" si="32"/>
        <v>donnée(s) manquante(s)</v>
      </c>
      <c r="X781" s="70" t="str">
        <f t="shared" si="27"/>
        <v>donnée(s) manquante(s)</v>
      </c>
      <c r="Y781" s="65" t="str">
        <f t="shared" si="13"/>
        <v> </v>
      </c>
      <c r="Z781" s="65" t="str">
        <f t="shared" si="14"/>
        <v> </v>
      </c>
      <c r="AA781" s="65" t="str">
        <f t="shared" si="15"/>
        <v> </v>
      </c>
      <c r="AB781" s="71" t="str">
        <f t="shared" si="16"/>
        <v> </v>
      </c>
      <c r="AC781" s="71" t="str">
        <f t="shared" si="17"/>
        <v> </v>
      </c>
      <c r="AD781" s="71" t="str">
        <f t="shared" si="18"/>
        <v> </v>
      </c>
      <c r="AE781" s="72" t="str">
        <f t="shared" si="19"/>
        <v>#VALUE!</v>
      </c>
      <c r="AF781" s="72" t="str">
        <f t="shared" si="20"/>
        <v>#VALUE!</v>
      </c>
      <c r="AG781" s="73" t="str">
        <f t="shared" si="21"/>
        <v>#VALUE!</v>
      </c>
      <c r="AH781" s="69" t="str">
        <f t="shared" si="22"/>
        <v>#VALUE!</v>
      </c>
      <c r="AI781" s="70" t="str">
        <f t="shared" si="23"/>
        <v>#VALUE!</v>
      </c>
      <c r="AJ781" s="75" t="str">
        <f t="shared" si="24"/>
        <v>#VALUE!</v>
      </c>
      <c r="AK781" s="75" t="str">
        <f t="shared" si="25"/>
        <v>#VALUE!</v>
      </c>
      <c r="AL781" s="3"/>
      <c r="AM781" s="3"/>
    </row>
    <row r="782" ht="15.75" customHeight="1">
      <c r="A782" s="3" t="s">
        <v>5019</v>
      </c>
      <c r="B782" s="155"/>
      <c r="C782" s="57"/>
      <c r="D782" s="58"/>
      <c r="E782" s="58"/>
      <c r="F782" s="59"/>
      <c r="G782" s="60"/>
      <c r="H782" s="156"/>
      <c r="I782" s="61"/>
      <c r="J782" s="61"/>
      <c r="K782" s="61"/>
      <c r="L782" s="62"/>
      <c r="M782" s="63" t="str">
        <f t="shared" si="28"/>
        <v> </v>
      </c>
      <c r="N782" s="64" t="str">
        <f t="shared" si="29"/>
        <v> </v>
      </c>
      <c r="O782" s="64" t="str">
        <f t="shared" si="3"/>
        <v> </v>
      </c>
      <c r="P782" s="64" t="str">
        <f t="shared" si="4"/>
        <v> </v>
      </c>
      <c r="Q782" s="65" t="str">
        <f t="shared" si="30"/>
        <v> </v>
      </c>
      <c r="R782" s="65" t="str">
        <f t="shared" si="6"/>
        <v> </v>
      </c>
      <c r="S782" s="66" t="str">
        <f t="shared" si="7"/>
        <v> </v>
      </c>
      <c r="T782" s="63" t="str">
        <f t="shared" si="8"/>
        <v>#VALUE!</v>
      </c>
      <c r="U782" s="67" t="str">
        <f t="shared" si="9"/>
        <v>#VALUE!</v>
      </c>
      <c r="V782" s="94" t="str">
        <f t="shared" si="31"/>
        <v>#VALUE!</v>
      </c>
      <c r="W782" s="69" t="str">
        <f t="shared" si="32"/>
        <v>donnée(s) manquante(s)</v>
      </c>
      <c r="X782" s="70" t="str">
        <f t="shared" si="27"/>
        <v>donnée(s) manquante(s)</v>
      </c>
      <c r="Y782" s="65" t="str">
        <f t="shared" si="13"/>
        <v> </v>
      </c>
      <c r="Z782" s="65" t="str">
        <f t="shared" si="14"/>
        <v> </v>
      </c>
      <c r="AA782" s="65" t="str">
        <f t="shared" si="15"/>
        <v> </v>
      </c>
      <c r="AB782" s="71" t="str">
        <f t="shared" si="16"/>
        <v> </v>
      </c>
      <c r="AC782" s="71" t="str">
        <f t="shared" si="17"/>
        <v> </v>
      </c>
      <c r="AD782" s="71" t="str">
        <f t="shared" si="18"/>
        <v> </v>
      </c>
      <c r="AE782" s="72" t="str">
        <f t="shared" si="19"/>
        <v>#VALUE!</v>
      </c>
      <c r="AF782" s="72" t="str">
        <f t="shared" si="20"/>
        <v>#VALUE!</v>
      </c>
      <c r="AG782" s="73" t="str">
        <f t="shared" si="21"/>
        <v>#VALUE!</v>
      </c>
      <c r="AH782" s="69" t="str">
        <f t="shared" si="22"/>
        <v>#VALUE!</v>
      </c>
      <c r="AI782" s="70" t="str">
        <f t="shared" si="23"/>
        <v>#VALUE!</v>
      </c>
      <c r="AJ782" s="75" t="str">
        <f t="shared" si="24"/>
        <v>#VALUE!</v>
      </c>
      <c r="AK782" s="75" t="str">
        <f t="shared" si="25"/>
        <v>#VALUE!</v>
      </c>
      <c r="AL782" s="3"/>
      <c r="AM782" s="3"/>
    </row>
    <row r="783" ht="15.75" customHeight="1">
      <c r="A783" s="3" t="s">
        <v>5020</v>
      </c>
      <c r="B783" s="155"/>
      <c r="C783" s="57"/>
      <c r="D783" s="58"/>
      <c r="E783" s="58"/>
      <c r="F783" s="59"/>
      <c r="G783" s="60"/>
      <c r="H783" s="156"/>
      <c r="I783" s="61"/>
      <c r="J783" s="61"/>
      <c r="K783" s="61"/>
      <c r="L783" s="62"/>
      <c r="M783" s="63" t="str">
        <f t="shared" si="28"/>
        <v> </v>
      </c>
      <c r="N783" s="64" t="str">
        <f t="shared" si="29"/>
        <v> </v>
      </c>
      <c r="O783" s="64" t="str">
        <f t="shared" si="3"/>
        <v> </v>
      </c>
      <c r="P783" s="64" t="str">
        <f t="shared" si="4"/>
        <v> </v>
      </c>
      <c r="Q783" s="65" t="str">
        <f t="shared" si="30"/>
        <v> </v>
      </c>
      <c r="R783" s="65" t="str">
        <f t="shared" si="6"/>
        <v> </v>
      </c>
      <c r="S783" s="66" t="str">
        <f t="shared" si="7"/>
        <v> </v>
      </c>
      <c r="T783" s="63" t="str">
        <f t="shared" si="8"/>
        <v>#VALUE!</v>
      </c>
      <c r="U783" s="67" t="str">
        <f t="shared" si="9"/>
        <v>#VALUE!</v>
      </c>
      <c r="V783" s="94" t="str">
        <f t="shared" si="31"/>
        <v>#VALUE!</v>
      </c>
      <c r="W783" s="69" t="str">
        <f t="shared" si="32"/>
        <v>donnée(s) manquante(s)</v>
      </c>
      <c r="X783" s="70" t="str">
        <f t="shared" si="27"/>
        <v>donnée(s) manquante(s)</v>
      </c>
      <c r="Y783" s="65" t="str">
        <f t="shared" si="13"/>
        <v> </v>
      </c>
      <c r="Z783" s="65" t="str">
        <f t="shared" si="14"/>
        <v> </v>
      </c>
      <c r="AA783" s="65" t="str">
        <f t="shared" si="15"/>
        <v> </v>
      </c>
      <c r="AB783" s="71" t="str">
        <f t="shared" si="16"/>
        <v> </v>
      </c>
      <c r="AC783" s="71" t="str">
        <f t="shared" si="17"/>
        <v> </v>
      </c>
      <c r="AD783" s="71" t="str">
        <f t="shared" si="18"/>
        <v> </v>
      </c>
      <c r="AE783" s="72" t="str">
        <f t="shared" si="19"/>
        <v>#VALUE!</v>
      </c>
      <c r="AF783" s="72" t="str">
        <f t="shared" si="20"/>
        <v>#VALUE!</v>
      </c>
      <c r="AG783" s="73" t="str">
        <f t="shared" si="21"/>
        <v>#VALUE!</v>
      </c>
      <c r="AH783" s="69" t="str">
        <f t="shared" si="22"/>
        <v>#VALUE!</v>
      </c>
      <c r="AI783" s="70" t="str">
        <f t="shared" si="23"/>
        <v>#VALUE!</v>
      </c>
      <c r="AJ783" s="75" t="str">
        <f t="shared" si="24"/>
        <v>#VALUE!</v>
      </c>
      <c r="AK783" s="75" t="str">
        <f t="shared" si="25"/>
        <v>#VALUE!</v>
      </c>
      <c r="AL783" s="3"/>
      <c r="AM783" s="3"/>
    </row>
    <row r="784" ht="15.75" customHeight="1">
      <c r="A784" s="3" t="s">
        <v>5021</v>
      </c>
      <c r="B784" s="155"/>
      <c r="C784" s="57"/>
      <c r="D784" s="58"/>
      <c r="E784" s="58"/>
      <c r="F784" s="59"/>
      <c r="G784" s="60"/>
      <c r="H784" s="156"/>
      <c r="I784" s="61"/>
      <c r="J784" s="61"/>
      <c r="K784" s="61"/>
      <c r="L784" s="62"/>
      <c r="M784" s="63" t="str">
        <f t="shared" si="28"/>
        <v> </v>
      </c>
      <c r="N784" s="64" t="str">
        <f t="shared" si="29"/>
        <v> </v>
      </c>
      <c r="O784" s="64" t="str">
        <f t="shared" si="3"/>
        <v> </v>
      </c>
      <c r="P784" s="64" t="str">
        <f t="shared" si="4"/>
        <v> </v>
      </c>
      <c r="Q784" s="65" t="str">
        <f t="shared" si="30"/>
        <v> </v>
      </c>
      <c r="R784" s="65" t="str">
        <f t="shared" si="6"/>
        <v> </v>
      </c>
      <c r="S784" s="66" t="str">
        <f t="shared" si="7"/>
        <v> </v>
      </c>
      <c r="T784" s="63" t="str">
        <f t="shared" si="8"/>
        <v>#VALUE!</v>
      </c>
      <c r="U784" s="67" t="str">
        <f t="shared" si="9"/>
        <v>#VALUE!</v>
      </c>
      <c r="V784" s="94" t="str">
        <f t="shared" si="31"/>
        <v>#VALUE!</v>
      </c>
      <c r="W784" s="69" t="str">
        <f t="shared" si="32"/>
        <v>donnée(s) manquante(s)</v>
      </c>
      <c r="X784" s="70" t="str">
        <f t="shared" si="27"/>
        <v>donnée(s) manquante(s)</v>
      </c>
      <c r="Y784" s="65" t="str">
        <f t="shared" si="13"/>
        <v> </v>
      </c>
      <c r="Z784" s="65" t="str">
        <f t="shared" si="14"/>
        <v> </v>
      </c>
      <c r="AA784" s="65" t="str">
        <f t="shared" si="15"/>
        <v> </v>
      </c>
      <c r="AB784" s="71" t="str">
        <f t="shared" si="16"/>
        <v> </v>
      </c>
      <c r="AC784" s="71" t="str">
        <f t="shared" si="17"/>
        <v> </v>
      </c>
      <c r="AD784" s="71" t="str">
        <f t="shared" si="18"/>
        <v> </v>
      </c>
      <c r="AE784" s="72" t="str">
        <f t="shared" si="19"/>
        <v>#VALUE!</v>
      </c>
      <c r="AF784" s="72" t="str">
        <f t="shared" si="20"/>
        <v>#VALUE!</v>
      </c>
      <c r="AG784" s="73" t="str">
        <f t="shared" si="21"/>
        <v>#VALUE!</v>
      </c>
      <c r="AH784" s="69" t="str">
        <f t="shared" si="22"/>
        <v>#VALUE!</v>
      </c>
      <c r="AI784" s="70" t="str">
        <f t="shared" si="23"/>
        <v>#VALUE!</v>
      </c>
      <c r="AJ784" s="75" t="str">
        <f t="shared" si="24"/>
        <v>#VALUE!</v>
      </c>
      <c r="AK784" s="75" t="str">
        <f t="shared" si="25"/>
        <v>#VALUE!</v>
      </c>
      <c r="AL784" s="3"/>
      <c r="AM784" s="3"/>
    </row>
    <row r="785" ht="15.75" customHeight="1">
      <c r="A785" s="3" t="s">
        <v>5022</v>
      </c>
      <c r="B785" s="155"/>
      <c r="C785" s="57"/>
      <c r="D785" s="58"/>
      <c r="E785" s="58"/>
      <c r="F785" s="59"/>
      <c r="G785" s="60"/>
      <c r="H785" s="156"/>
      <c r="I785" s="61"/>
      <c r="J785" s="61"/>
      <c r="K785" s="61"/>
      <c r="L785" s="62"/>
      <c r="M785" s="63" t="str">
        <f t="shared" si="28"/>
        <v> </v>
      </c>
      <c r="N785" s="64" t="str">
        <f t="shared" si="29"/>
        <v> </v>
      </c>
      <c r="O785" s="64" t="str">
        <f t="shared" si="3"/>
        <v> </v>
      </c>
      <c r="P785" s="64" t="str">
        <f t="shared" si="4"/>
        <v> </v>
      </c>
      <c r="Q785" s="65" t="str">
        <f t="shared" si="30"/>
        <v> </v>
      </c>
      <c r="R785" s="65" t="str">
        <f t="shared" si="6"/>
        <v> </v>
      </c>
      <c r="S785" s="66" t="str">
        <f t="shared" si="7"/>
        <v> </v>
      </c>
      <c r="T785" s="63" t="str">
        <f t="shared" si="8"/>
        <v>#VALUE!</v>
      </c>
      <c r="U785" s="67" t="str">
        <f t="shared" si="9"/>
        <v>#VALUE!</v>
      </c>
      <c r="V785" s="94" t="str">
        <f t="shared" si="31"/>
        <v>#VALUE!</v>
      </c>
      <c r="W785" s="69" t="str">
        <f t="shared" si="32"/>
        <v>donnée(s) manquante(s)</v>
      </c>
      <c r="X785" s="70" t="str">
        <f t="shared" si="27"/>
        <v>donnée(s) manquante(s)</v>
      </c>
      <c r="Y785" s="65" t="str">
        <f t="shared" si="13"/>
        <v> </v>
      </c>
      <c r="Z785" s="65" t="str">
        <f t="shared" si="14"/>
        <v> </v>
      </c>
      <c r="AA785" s="65" t="str">
        <f t="shared" si="15"/>
        <v> </v>
      </c>
      <c r="AB785" s="71" t="str">
        <f t="shared" si="16"/>
        <v> </v>
      </c>
      <c r="AC785" s="71" t="str">
        <f t="shared" si="17"/>
        <v> </v>
      </c>
      <c r="AD785" s="71" t="str">
        <f t="shared" si="18"/>
        <v> </v>
      </c>
      <c r="AE785" s="72" t="str">
        <f t="shared" si="19"/>
        <v>#VALUE!</v>
      </c>
      <c r="AF785" s="72" t="str">
        <f t="shared" si="20"/>
        <v>#VALUE!</v>
      </c>
      <c r="AG785" s="73" t="str">
        <f t="shared" si="21"/>
        <v>#VALUE!</v>
      </c>
      <c r="AH785" s="69" t="str">
        <f t="shared" si="22"/>
        <v>#VALUE!</v>
      </c>
      <c r="AI785" s="70" t="str">
        <f t="shared" si="23"/>
        <v>#VALUE!</v>
      </c>
      <c r="AJ785" s="75" t="str">
        <f t="shared" si="24"/>
        <v>#VALUE!</v>
      </c>
      <c r="AK785" s="75" t="str">
        <f t="shared" si="25"/>
        <v>#VALUE!</v>
      </c>
      <c r="AL785" s="3"/>
      <c r="AM785" s="3"/>
    </row>
    <row r="786" ht="15.75" customHeight="1">
      <c r="A786" s="3" t="s">
        <v>5023</v>
      </c>
      <c r="B786" s="155"/>
      <c r="C786" s="57"/>
      <c r="D786" s="58"/>
      <c r="E786" s="58"/>
      <c r="F786" s="59"/>
      <c r="G786" s="60"/>
      <c r="H786" s="156"/>
      <c r="I786" s="61"/>
      <c r="J786" s="61"/>
      <c r="K786" s="61"/>
      <c r="L786" s="62"/>
      <c r="M786" s="63" t="str">
        <f t="shared" si="28"/>
        <v> </v>
      </c>
      <c r="N786" s="64" t="str">
        <f t="shared" si="29"/>
        <v> </v>
      </c>
      <c r="O786" s="64" t="str">
        <f t="shared" si="3"/>
        <v> </v>
      </c>
      <c r="P786" s="64" t="str">
        <f t="shared" si="4"/>
        <v> </v>
      </c>
      <c r="Q786" s="65" t="str">
        <f t="shared" si="30"/>
        <v> </v>
      </c>
      <c r="R786" s="65" t="str">
        <f t="shared" si="6"/>
        <v> </v>
      </c>
      <c r="S786" s="66" t="str">
        <f t="shared" si="7"/>
        <v> </v>
      </c>
      <c r="T786" s="63" t="str">
        <f t="shared" si="8"/>
        <v>#VALUE!</v>
      </c>
      <c r="U786" s="67" t="str">
        <f t="shared" si="9"/>
        <v>#VALUE!</v>
      </c>
      <c r="V786" s="94" t="str">
        <f t="shared" si="31"/>
        <v>#VALUE!</v>
      </c>
      <c r="W786" s="69" t="str">
        <f t="shared" si="32"/>
        <v>donnée(s) manquante(s)</v>
      </c>
      <c r="X786" s="70" t="str">
        <f t="shared" si="27"/>
        <v>donnée(s) manquante(s)</v>
      </c>
      <c r="Y786" s="65" t="str">
        <f t="shared" si="13"/>
        <v> </v>
      </c>
      <c r="Z786" s="65" t="str">
        <f t="shared" si="14"/>
        <v> </v>
      </c>
      <c r="AA786" s="65" t="str">
        <f t="shared" si="15"/>
        <v> </v>
      </c>
      <c r="AB786" s="71" t="str">
        <f t="shared" si="16"/>
        <v> </v>
      </c>
      <c r="AC786" s="71" t="str">
        <f t="shared" si="17"/>
        <v> </v>
      </c>
      <c r="AD786" s="71" t="str">
        <f t="shared" si="18"/>
        <v> </v>
      </c>
      <c r="AE786" s="72" t="str">
        <f t="shared" si="19"/>
        <v>#VALUE!</v>
      </c>
      <c r="AF786" s="72" t="str">
        <f t="shared" si="20"/>
        <v>#VALUE!</v>
      </c>
      <c r="AG786" s="73" t="str">
        <f t="shared" si="21"/>
        <v>#VALUE!</v>
      </c>
      <c r="AH786" s="69" t="str">
        <f t="shared" si="22"/>
        <v>#VALUE!</v>
      </c>
      <c r="AI786" s="70" t="str">
        <f t="shared" si="23"/>
        <v>#VALUE!</v>
      </c>
      <c r="AJ786" s="75" t="str">
        <f t="shared" si="24"/>
        <v>#VALUE!</v>
      </c>
      <c r="AK786" s="75" t="str">
        <f t="shared" si="25"/>
        <v>#VALUE!</v>
      </c>
      <c r="AL786" s="3"/>
      <c r="AM786" s="3"/>
    </row>
    <row r="787" ht="15.75" customHeight="1">
      <c r="A787" s="3" t="s">
        <v>5024</v>
      </c>
      <c r="B787" s="155"/>
      <c r="C787" s="57"/>
      <c r="D787" s="58"/>
      <c r="E787" s="58"/>
      <c r="F787" s="59"/>
      <c r="G787" s="60"/>
      <c r="H787" s="156"/>
      <c r="I787" s="61"/>
      <c r="J787" s="61"/>
      <c r="K787" s="61"/>
      <c r="L787" s="62"/>
      <c r="M787" s="63" t="str">
        <f t="shared" si="28"/>
        <v> </v>
      </c>
      <c r="N787" s="64" t="str">
        <f t="shared" si="29"/>
        <v> </v>
      </c>
      <c r="O787" s="64" t="str">
        <f t="shared" si="3"/>
        <v> </v>
      </c>
      <c r="P787" s="64" t="str">
        <f t="shared" si="4"/>
        <v> </v>
      </c>
      <c r="Q787" s="65" t="str">
        <f t="shared" si="30"/>
        <v> </v>
      </c>
      <c r="R787" s="65" t="str">
        <f t="shared" si="6"/>
        <v> </v>
      </c>
      <c r="S787" s="66" t="str">
        <f t="shared" si="7"/>
        <v> </v>
      </c>
      <c r="T787" s="63" t="str">
        <f t="shared" si="8"/>
        <v>#VALUE!</v>
      </c>
      <c r="U787" s="67" t="str">
        <f t="shared" si="9"/>
        <v>#VALUE!</v>
      </c>
      <c r="V787" s="94" t="str">
        <f t="shared" si="31"/>
        <v>#VALUE!</v>
      </c>
      <c r="W787" s="69" t="str">
        <f t="shared" si="32"/>
        <v>donnée(s) manquante(s)</v>
      </c>
      <c r="X787" s="70" t="str">
        <f t="shared" si="27"/>
        <v>donnée(s) manquante(s)</v>
      </c>
      <c r="Y787" s="65" t="str">
        <f t="shared" si="13"/>
        <v> </v>
      </c>
      <c r="Z787" s="65" t="str">
        <f t="shared" si="14"/>
        <v> </v>
      </c>
      <c r="AA787" s="65" t="str">
        <f t="shared" si="15"/>
        <v> </v>
      </c>
      <c r="AB787" s="71" t="str">
        <f t="shared" si="16"/>
        <v> </v>
      </c>
      <c r="AC787" s="71" t="str">
        <f t="shared" si="17"/>
        <v> </v>
      </c>
      <c r="AD787" s="71" t="str">
        <f t="shared" si="18"/>
        <v> </v>
      </c>
      <c r="AE787" s="72" t="str">
        <f t="shared" si="19"/>
        <v>#VALUE!</v>
      </c>
      <c r="AF787" s="72" t="str">
        <f t="shared" si="20"/>
        <v>#VALUE!</v>
      </c>
      <c r="AG787" s="73" t="str">
        <f t="shared" si="21"/>
        <v>#VALUE!</v>
      </c>
      <c r="AH787" s="69" t="str">
        <f t="shared" si="22"/>
        <v>#VALUE!</v>
      </c>
      <c r="AI787" s="70" t="str">
        <f t="shared" si="23"/>
        <v>#VALUE!</v>
      </c>
      <c r="AJ787" s="75" t="str">
        <f t="shared" si="24"/>
        <v>#VALUE!</v>
      </c>
      <c r="AK787" s="75" t="str">
        <f t="shared" si="25"/>
        <v>#VALUE!</v>
      </c>
      <c r="AL787" s="3"/>
      <c r="AM787" s="3"/>
    </row>
    <row r="788" ht="15.75" customHeight="1">
      <c r="A788" s="3" t="s">
        <v>5025</v>
      </c>
      <c r="B788" s="155"/>
      <c r="C788" s="57"/>
      <c r="D788" s="58"/>
      <c r="E788" s="58"/>
      <c r="F788" s="59"/>
      <c r="G788" s="60"/>
      <c r="H788" s="156"/>
      <c r="I788" s="61"/>
      <c r="J788" s="61"/>
      <c r="K788" s="61"/>
      <c r="L788" s="62"/>
      <c r="M788" s="63" t="str">
        <f t="shared" si="28"/>
        <v> </v>
      </c>
      <c r="N788" s="64" t="str">
        <f t="shared" si="29"/>
        <v> </v>
      </c>
      <c r="O788" s="64" t="str">
        <f t="shared" si="3"/>
        <v> </v>
      </c>
      <c r="P788" s="64" t="str">
        <f t="shared" si="4"/>
        <v> </v>
      </c>
      <c r="Q788" s="65" t="str">
        <f t="shared" si="30"/>
        <v> </v>
      </c>
      <c r="R788" s="65" t="str">
        <f t="shared" si="6"/>
        <v> </v>
      </c>
      <c r="S788" s="66" t="str">
        <f t="shared" si="7"/>
        <v> </v>
      </c>
      <c r="T788" s="63" t="str">
        <f t="shared" si="8"/>
        <v>#VALUE!</v>
      </c>
      <c r="U788" s="67" t="str">
        <f t="shared" si="9"/>
        <v>#VALUE!</v>
      </c>
      <c r="V788" s="94" t="str">
        <f t="shared" si="31"/>
        <v>#VALUE!</v>
      </c>
      <c r="W788" s="69" t="str">
        <f t="shared" si="32"/>
        <v>donnée(s) manquante(s)</v>
      </c>
      <c r="X788" s="70" t="str">
        <f t="shared" si="27"/>
        <v>donnée(s) manquante(s)</v>
      </c>
      <c r="Y788" s="65" t="str">
        <f t="shared" si="13"/>
        <v> </v>
      </c>
      <c r="Z788" s="65" t="str">
        <f t="shared" si="14"/>
        <v> </v>
      </c>
      <c r="AA788" s="65" t="str">
        <f t="shared" si="15"/>
        <v> </v>
      </c>
      <c r="AB788" s="71" t="str">
        <f t="shared" si="16"/>
        <v> </v>
      </c>
      <c r="AC788" s="71" t="str">
        <f t="shared" si="17"/>
        <v> </v>
      </c>
      <c r="AD788" s="71" t="str">
        <f t="shared" si="18"/>
        <v> </v>
      </c>
      <c r="AE788" s="72" t="str">
        <f t="shared" si="19"/>
        <v>#VALUE!</v>
      </c>
      <c r="AF788" s="72" t="str">
        <f t="shared" si="20"/>
        <v>#VALUE!</v>
      </c>
      <c r="AG788" s="73" t="str">
        <f t="shared" si="21"/>
        <v>#VALUE!</v>
      </c>
      <c r="AH788" s="69" t="str">
        <f t="shared" si="22"/>
        <v>#VALUE!</v>
      </c>
      <c r="AI788" s="70" t="str">
        <f t="shared" si="23"/>
        <v>#VALUE!</v>
      </c>
      <c r="AJ788" s="75" t="str">
        <f t="shared" si="24"/>
        <v>#VALUE!</v>
      </c>
      <c r="AK788" s="75" t="str">
        <f t="shared" si="25"/>
        <v>#VALUE!</v>
      </c>
      <c r="AL788" s="3"/>
      <c r="AM788" s="3"/>
    </row>
    <row r="789" ht="15.75" customHeight="1">
      <c r="A789" s="3" t="s">
        <v>5026</v>
      </c>
      <c r="B789" s="155"/>
      <c r="C789" s="57"/>
      <c r="D789" s="58"/>
      <c r="E789" s="58"/>
      <c r="F789" s="59"/>
      <c r="G789" s="60"/>
      <c r="H789" s="156"/>
      <c r="I789" s="61"/>
      <c r="J789" s="61"/>
      <c r="K789" s="61"/>
      <c r="L789" s="62"/>
      <c r="M789" s="63" t="str">
        <f t="shared" si="28"/>
        <v> </v>
      </c>
      <c r="N789" s="64" t="str">
        <f t="shared" si="29"/>
        <v> </v>
      </c>
      <c r="O789" s="64" t="str">
        <f t="shared" si="3"/>
        <v> </v>
      </c>
      <c r="P789" s="64" t="str">
        <f t="shared" si="4"/>
        <v> </v>
      </c>
      <c r="Q789" s="65" t="str">
        <f t="shared" si="30"/>
        <v> </v>
      </c>
      <c r="R789" s="65" t="str">
        <f t="shared" si="6"/>
        <v> </v>
      </c>
      <c r="S789" s="66" t="str">
        <f t="shared" si="7"/>
        <v> </v>
      </c>
      <c r="T789" s="63" t="str">
        <f t="shared" si="8"/>
        <v>#VALUE!</v>
      </c>
      <c r="U789" s="67" t="str">
        <f t="shared" si="9"/>
        <v>#VALUE!</v>
      </c>
      <c r="V789" s="94" t="str">
        <f t="shared" si="31"/>
        <v>#VALUE!</v>
      </c>
      <c r="W789" s="69" t="str">
        <f t="shared" si="32"/>
        <v>donnée(s) manquante(s)</v>
      </c>
      <c r="X789" s="70" t="str">
        <f t="shared" si="27"/>
        <v>donnée(s) manquante(s)</v>
      </c>
      <c r="Y789" s="65" t="str">
        <f t="shared" si="13"/>
        <v> </v>
      </c>
      <c r="Z789" s="65" t="str">
        <f t="shared" si="14"/>
        <v> </v>
      </c>
      <c r="AA789" s="65" t="str">
        <f t="shared" si="15"/>
        <v> </v>
      </c>
      <c r="AB789" s="71" t="str">
        <f t="shared" si="16"/>
        <v> </v>
      </c>
      <c r="AC789" s="71" t="str">
        <f t="shared" si="17"/>
        <v> </v>
      </c>
      <c r="AD789" s="71" t="str">
        <f t="shared" si="18"/>
        <v> </v>
      </c>
      <c r="AE789" s="72" t="str">
        <f t="shared" si="19"/>
        <v>#VALUE!</v>
      </c>
      <c r="AF789" s="72" t="str">
        <f t="shared" si="20"/>
        <v>#VALUE!</v>
      </c>
      <c r="AG789" s="73" t="str">
        <f t="shared" si="21"/>
        <v>#VALUE!</v>
      </c>
      <c r="AH789" s="69" t="str">
        <f t="shared" si="22"/>
        <v>#VALUE!</v>
      </c>
      <c r="AI789" s="70" t="str">
        <f t="shared" si="23"/>
        <v>#VALUE!</v>
      </c>
      <c r="AJ789" s="75" t="str">
        <f t="shared" si="24"/>
        <v>#VALUE!</v>
      </c>
      <c r="AK789" s="75" t="str">
        <f t="shared" si="25"/>
        <v>#VALUE!</v>
      </c>
      <c r="AL789" s="3"/>
      <c r="AM789" s="3"/>
    </row>
    <row r="790" ht="15.75" customHeight="1">
      <c r="A790" s="3" t="s">
        <v>5027</v>
      </c>
      <c r="B790" s="155"/>
      <c r="C790" s="57"/>
      <c r="D790" s="58"/>
      <c r="E790" s="58"/>
      <c r="F790" s="59"/>
      <c r="G790" s="60"/>
      <c r="H790" s="156"/>
      <c r="I790" s="61"/>
      <c r="J790" s="61"/>
      <c r="K790" s="61"/>
      <c r="L790" s="62"/>
      <c r="M790" s="63" t="str">
        <f t="shared" si="28"/>
        <v> </v>
      </c>
      <c r="N790" s="64" t="str">
        <f t="shared" si="29"/>
        <v> </v>
      </c>
      <c r="O790" s="64" t="str">
        <f t="shared" si="3"/>
        <v> </v>
      </c>
      <c r="P790" s="64" t="str">
        <f t="shared" si="4"/>
        <v> </v>
      </c>
      <c r="Q790" s="65" t="str">
        <f t="shared" si="30"/>
        <v> </v>
      </c>
      <c r="R790" s="65" t="str">
        <f t="shared" si="6"/>
        <v> </v>
      </c>
      <c r="S790" s="66" t="str">
        <f t="shared" si="7"/>
        <v> </v>
      </c>
      <c r="T790" s="63" t="str">
        <f t="shared" si="8"/>
        <v>#VALUE!</v>
      </c>
      <c r="U790" s="67" t="str">
        <f t="shared" si="9"/>
        <v>#VALUE!</v>
      </c>
      <c r="V790" s="94" t="str">
        <f t="shared" si="31"/>
        <v>#VALUE!</v>
      </c>
      <c r="W790" s="69" t="str">
        <f t="shared" si="32"/>
        <v>donnée(s) manquante(s)</v>
      </c>
      <c r="X790" s="70" t="str">
        <f t="shared" si="27"/>
        <v>donnée(s) manquante(s)</v>
      </c>
      <c r="Y790" s="65" t="str">
        <f t="shared" si="13"/>
        <v> </v>
      </c>
      <c r="Z790" s="65" t="str">
        <f t="shared" si="14"/>
        <v> </v>
      </c>
      <c r="AA790" s="65" t="str">
        <f t="shared" si="15"/>
        <v> </v>
      </c>
      <c r="AB790" s="71" t="str">
        <f t="shared" si="16"/>
        <v> </v>
      </c>
      <c r="AC790" s="71" t="str">
        <f t="shared" si="17"/>
        <v> </v>
      </c>
      <c r="AD790" s="71" t="str">
        <f t="shared" si="18"/>
        <v> </v>
      </c>
      <c r="AE790" s="72" t="str">
        <f t="shared" si="19"/>
        <v>#VALUE!</v>
      </c>
      <c r="AF790" s="72" t="str">
        <f t="shared" si="20"/>
        <v>#VALUE!</v>
      </c>
      <c r="AG790" s="73" t="str">
        <f t="shared" si="21"/>
        <v>#VALUE!</v>
      </c>
      <c r="AH790" s="69" t="str">
        <f t="shared" si="22"/>
        <v>#VALUE!</v>
      </c>
      <c r="AI790" s="70" t="str">
        <f t="shared" si="23"/>
        <v>#VALUE!</v>
      </c>
      <c r="AJ790" s="75" t="str">
        <f t="shared" si="24"/>
        <v>#VALUE!</v>
      </c>
      <c r="AK790" s="75" t="str">
        <f t="shared" si="25"/>
        <v>#VALUE!</v>
      </c>
      <c r="AL790" s="3"/>
      <c r="AM790" s="3"/>
    </row>
    <row r="791" ht="15.75" customHeight="1">
      <c r="A791" s="3" t="s">
        <v>5028</v>
      </c>
      <c r="B791" s="155"/>
      <c r="C791" s="57"/>
      <c r="D791" s="58"/>
      <c r="E791" s="58"/>
      <c r="F791" s="59"/>
      <c r="G791" s="60"/>
      <c r="H791" s="156"/>
      <c r="I791" s="61"/>
      <c r="J791" s="61"/>
      <c r="K791" s="61"/>
      <c r="L791" s="62"/>
      <c r="M791" s="63" t="str">
        <f t="shared" si="28"/>
        <v> </v>
      </c>
      <c r="N791" s="64" t="str">
        <f t="shared" si="29"/>
        <v> </v>
      </c>
      <c r="O791" s="64" t="str">
        <f t="shared" si="3"/>
        <v> </v>
      </c>
      <c r="P791" s="64" t="str">
        <f t="shared" si="4"/>
        <v> </v>
      </c>
      <c r="Q791" s="65" t="str">
        <f t="shared" si="30"/>
        <v> </v>
      </c>
      <c r="R791" s="65" t="str">
        <f t="shared" si="6"/>
        <v> </v>
      </c>
      <c r="S791" s="66" t="str">
        <f t="shared" si="7"/>
        <v> </v>
      </c>
      <c r="T791" s="63" t="str">
        <f t="shared" si="8"/>
        <v>#VALUE!</v>
      </c>
      <c r="U791" s="67" t="str">
        <f t="shared" si="9"/>
        <v>#VALUE!</v>
      </c>
      <c r="V791" s="94" t="str">
        <f t="shared" si="31"/>
        <v>#VALUE!</v>
      </c>
      <c r="W791" s="69" t="str">
        <f t="shared" si="32"/>
        <v>donnée(s) manquante(s)</v>
      </c>
      <c r="X791" s="70" t="str">
        <f t="shared" si="27"/>
        <v>donnée(s) manquante(s)</v>
      </c>
      <c r="Y791" s="65" t="str">
        <f t="shared" si="13"/>
        <v> </v>
      </c>
      <c r="Z791" s="65" t="str">
        <f t="shared" si="14"/>
        <v> </v>
      </c>
      <c r="AA791" s="65" t="str">
        <f t="shared" si="15"/>
        <v> </v>
      </c>
      <c r="AB791" s="71" t="str">
        <f t="shared" si="16"/>
        <v> </v>
      </c>
      <c r="AC791" s="71" t="str">
        <f t="shared" si="17"/>
        <v> </v>
      </c>
      <c r="AD791" s="71" t="str">
        <f t="shared" si="18"/>
        <v> </v>
      </c>
      <c r="AE791" s="72" t="str">
        <f t="shared" si="19"/>
        <v>#VALUE!</v>
      </c>
      <c r="AF791" s="72" t="str">
        <f t="shared" si="20"/>
        <v>#VALUE!</v>
      </c>
      <c r="AG791" s="73" t="str">
        <f t="shared" si="21"/>
        <v>#VALUE!</v>
      </c>
      <c r="AH791" s="69" t="str">
        <f t="shared" si="22"/>
        <v>#VALUE!</v>
      </c>
      <c r="AI791" s="70" t="str">
        <f t="shared" si="23"/>
        <v>#VALUE!</v>
      </c>
      <c r="AJ791" s="75" t="str">
        <f t="shared" si="24"/>
        <v>#VALUE!</v>
      </c>
      <c r="AK791" s="75" t="str">
        <f t="shared" si="25"/>
        <v>#VALUE!</v>
      </c>
      <c r="AL791" s="3"/>
      <c r="AM791" s="3"/>
    </row>
    <row r="792" ht="15.75" customHeight="1">
      <c r="A792" s="3" t="s">
        <v>5029</v>
      </c>
      <c r="B792" s="155"/>
      <c r="C792" s="57"/>
      <c r="D792" s="58"/>
      <c r="E792" s="58"/>
      <c r="F792" s="59"/>
      <c r="G792" s="60"/>
      <c r="H792" s="156"/>
      <c r="I792" s="61"/>
      <c r="J792" s="61"/>
      <c r="K792" s="61"/>
      <c r="L792" s="62"/>
      <c r="M792" s="63" t="str">
        <f t="shared" si="28"/>
        <v> </v>
      </c>
      <c r="N792" s="64" t="str">
        <f t="shared" si="29"/>
        <v> </v>
      </c>
      <c r="O792" s="64" t="str">
        <f t="shared" si="3"/>
        <v> </v>
      </c>
      <c r="P792" s="64" t="str">
        <f t="shared" si="4"/>
        <v> </v>
      </c>
      <c r="Q792" s="65" t="str">
        <f t="shared" si="30"/>
        <v> </v>
      </c>
      <c r="R792" s="65" t="str">
        <f t="shared" si="6"/>
        <v> </v>
      </c>
      <c r="S792" s="66" t="str">
        <f t="shared" si="7"/>
        <v> </v>
      </c>
      <c r="T792" s="63" t="str">
        <f t="shared" si="8"/>
        <v>#VALUE!</v>
      </c>
      <c r="U792" s="67" t="str">
        <f t="shared" si="9"/>
        <v>#VALUE!</v>
      </c>
      <c r="V792" s="94" t="str">
        <f t="shared" si="31"/>
        <v>#VALUE!</v>
      </c>
      <c r="W792" s="69" t="str">
        <f t="shared" si="32"/>
        <v>donnée(s) manquante(s)</v>
      </c>
      <c r="X792" s="70" t="str">
        <f t="shared" si="27"/>
        <v>donnée(s) manquante(s)</v>
      </c>
      <c r="Y792" s="65" t="str">
        <f t="shared" si="13"/>
        <v> </v>
      </c>
      <c r="Z792" s="65" t="str">
        <f t="shared" si="14"/>
        <v> </v>
      </c>
      <c r="AA792" s="65" t="str">
        <f t="shared" si="15"/>
        <v> </v>
      </c>
      <c r="AB792" s="71" t="str">
        <f t="shared" si="16"/>
        <v> </v>
      </c>
      <c r="AC792" s="71" t="str">
        <f t="shared" si="17"/>
        <v> </v>
      </c>
      <c r="AD792" s="71" t="str">
        <f t="shared" si="18"/>
        <v> </v>
      </c>
      <c r="AE792" s="72" t="str">
        <f t="shared" si="19"/>
        <v>#VALUE!</v>
      </c>
      <c r="AF792" s="72" t="str">
        <f t="shared" si="20"/>
        <v>#VALUE!</v>
      </c>
      <c r="AG792" s="73" t="str">
        <f t="shared" si="21"/>
        <v>#VALUE!</v>
      </c>
      <c r="AH792" s="69" t="str">
        <f t="shared" si="22"/>
        <v>#VALUE!</v>
      </c>
      <c r="AI792" s="70" t="str">
        <f t="shared" si="23"/>
        <v>#VALUE!</v>
      </c>
      <c r="AJ792" s="75" t="str">
        <f t="shared" si="24"/>
        <v>#VALUE!</v>
      </c>
      <c r="AK792" s="75" t="str">
        <f t="shared" si="25"/>
        <v>#VALUE!</v>
      </c>
      <c r="AL792" s="3"/>
      <c r="AM792" s="3"/>
    </row>
    <row r="793" ht="15.75" customHeight="1">
      <c r="A793" s="3" t="s">
        <v>5030</v>
      </c>
      <c r="B793" s="155"/>
      <c r="C793" s="57"/>
      <c r="D793" s="58"/>
      <c r="E793" s="58"/>
      <c r="F793" s="59"/>
      <c r="G793" s="60"/>
      <c r="H793" s="156"/>
      <c r="I793" s="61"/>
      <c r="J793" s="61"/>
      <c r="K793" s="61"/>
      <c r="L793" s="62"/>
      <c r="M793" s="63" t="str">
        <f t="shared" si="28"/>
        <v> </v>
      </c>
      <c r="N793" s="64" t="str">
        <f t="shared" si="29"/>
        <v> </v>
      </c>
      <c r="O793" s="64" t="str">
        <f t="shared" si="3"/>
        <v> </v>
      </c>
      <c r="P793" s="64" t="str">
        <f t="shared" si="4"/>
        <v> </v>
      </c>
      <c r="Q793" s="65" t="str">
        <f t="shared" si="30"/>
        <v> </v>
      </c>
      <c r="R793" s="65" t="str">
        <f t="shared" si="6"/>
        <v> </v>
      </c>
      <c r="S793" s="66" t="str">
        <f t="shared" si="7"/>
        <v> </v>
      </c>
      <c r="T793" s="63" t="str">
        <f t="shared" si="8"/>
        <v>#VALUE!</v>
      </c>
      <c r="U793" s="67" t="str">
        <f t="shared" si="9"/>
        <v>#VALUE!</v>
      </c>
      <c r="V793" s="94" t="str">
        <f t="shared" si="31"/>
        <v>#VALUE!</v>
      </c>
      <c r="W793" s="69" t="str">
        <f t="shared" si="32"/>
        <v>donnée(s) manquante(s)</v>
      </c>
      <c r="X793" s="70" t="str">
        <f t="shared" si="27"/>
        <v>donnée(s) manquante(s)</v>
      </c>
      <c r="Y793" s="65" t="str">
        <f t="shared" si="13"/>
        <v> </v>
      </c>
      <c r="Z793" s="65" t="str">
        <f t="shared" si="14"/>
        <v> </v>
      </c>
      <c r="AA793" s="65" t="str">
        <f t="shared" si="15"/>
        <v> </v>
      </c>
      <c r="AB793" s="71" t="str">
        <f t="shared" si="16"/>
        <v> </v>
      </c>
      <c r="AC793" s="71" t="str">
        <f t="shared" si="17"/>
        <v> </v>
      </c>
      <c r="AD793" s="71" t="str">
        <f t="shared" si="18"/>
        <v> </v>
      </c>
      <c r="AE793" s="72" t="str">
        <f t="shared" si="19"/>
        <v>#VALUE!</v>
      </c>
      <c r="AF793" s="72" t="str">
        <f t="shared" si="20"/>
        <v>#VALUE!</v>
      </c>
      <c r="AG793" s="73" t="str">
        <f t="shared" si="21"/>
        <v>#VALUE!</v>
      </c>
      <c r="AH793" s="69" t="str">
        <f t="shared" si="22"/>
        <v>#VALUE!</v>
      </c>
      <c r="AI793" s="70" t="str">
        <f t="shared" si="23"/>
        <v>#VALUE!</v>
      </c>
      <c r="AJ793" s="75" t="str">
        <f t="shared" si="24"/>
        <v>#VALUE!</v>
      </c>
      <c r="AK793" s="75" t="str">
        <f t="shared" si="25"/>
        <v>#VALUE!</v>
      </c>
      <c r="AL793" s="3"/>
      <c r="AM793" s="3"/>
    </row>
    <row r="794" ht="15.75" customHeight="1">
      <c r="A794" s="3" t="s">
        <v>5031</v>
      </c>
      <c r="B794" s="155"/>
      <c r="C794" s="57"/>
      <c r="D794" s="58"/>
      <c r="E794" s="58"/>
      <c r="F794" s="59"/>
      <c r="G794" s="60"/>
      <c r="H794" s="156"/>
      <c r="I794" s="61"/>
      <c r="J794" s="61"/>
      <c r="K794" s="61"/>
      <c r="L794" s="62"/>
      <c r="M794" s="63" t="str">
        <f t="shared" si="28"/>
        <v> </v>
      </c>
      <c r="N794" s="64" t="str">
        <f t="shared" si="29"/>
        <v> </v>
      </c>
      <c r="O794" s="64" t="str">
        <f t="shared" si="3"/>
        <v> </v>
      </c>
      <c r="P794" s="64" t="str">
        <f t="shared" si="4"/>
        <v> </v>
      </c>
      <c r="Q794" s="65" t="str">
        <f t="shared" si="30"/>
        <v> </v>
      </c>
      <c r="R794" s="65" t="str">
        <f t="shared" si="6"/>
        <v> </v>
      </c>
      <c r="S794" s="66" t="str">
        <f t="shared" si="7"/>
        <v> </v>
      </c>
      <c r="T794" s="63" t="str">
        <f t="shared" si="8"/>
        <v>#VALUE!</v>
      </c>
      <c r="U794" s="67" t="str">
        <f t="shared" si="9"/>
        <v>#VALUE!</v>
      </c>
      <c r="V794" s="94" t="str">
        <f t="shared" si="31"/>
        <v>#VALUE!</v>
      </c>
      <c r="W794" s="69" t="str">
        <f t="shared" si="32"/>
        <v>donnée(s) manquante(s)</v>
      </c>
      <c r="X794" s="70" t="str">
        <f t="shared" si="27"/>
        <v>donnée(s) manquante(s)</v>
      </c>
      <c r="Y794" s="65" t="str">
        <f t="shared" si="13"/>
        <v> </v>
      </c>
      <c r="Z794" s="65" t="str">
        <f t="shared" si="14"/>
        <v> </v>
      </c>
      <c r="AA794" s="65" t="str">
        <f t="shared" si="15"/>
        <v> </v>
      </c>
      <c r="AB794" s="71" t="str">
        <f t="shared" si="16"/>
        <v> </v>
      </c>
      <c r="AC794" s="71" t="str">
        <f t="shared" si="17"/>
        <v> </v>
      </c>
      <c r="AD794" s="71" t="str">
        <f t="shared" si="18"/>
        <v> </v>
      </c>
      <c r="AE794" s="72" t="str">
        <f t="shared" si="19"/>
        <v>#VALUE!</v>
      </c>
      <c r="AF794" s="72" t="str">
        <f t="shared" si="20"/>
        <v>#VALUE!</v>
      </c>
      <c r="AG794" s="73" t="str">
        <f t="shared" si="21"/>
        <v>#VALUE!</v>
      </c>
      <c r="AH794" s="69" t="str">
        <f t="shared" si="22"/>
        <v>#VALUE!</v>
      </c>
      <c r="AI794" s="70" t="str">
        <f t="shared" si="23"/>
        <v>#VALUE!</v>
      </c>
      <c r="AJ794" s="75" t="str">
        <f t="shared" si="24"/>
        <v>#VALUE!</v>
      </c>
      <c r="AK794" s="75" t="str">
        <f t="shared" si="25"/>
        <v>#VALUE!</v>
      </c>
      <c r="AL794" s="3"/>
      <c r="AM794" s="3"/>
    </row>
    <row r="795" ht="15.75" customHeight="1">
      <c r="A795" s="3" t="s">
        <v>5032</v>
      </c>
      <c r="B795" s="155"/>
      <c r="C795" s="57"/>
      <c r="D795" s="58"/>
      <c r="E795" s="58"/>
      <c r="F795" s="59"/>
      <c r="G795" s="60"/>
      <c r="H795" s="156"/>
      <c r="I795" s="61"/>
      <c r="J795" s="61"/>
      <c r="K795" s="61"/>
      <c r="L795" s="62"/>
      <c r="M795" s="63" t="str">
        <f t="shared" si="28"/>
        <v> </v>
      </c>
      <c r="N795" s="64" t="str">
        <f t="shared" si="29"/>
        <v> </v>
      </c>
      <c r="O795" s="64" t="str">
        <f t="shared" si="3"/>
        <v> </v>
      </c>
      <c r="P795" s="64" t="str">
        <f t="shared" si="4"/>
        <v> </v>
      </c>
      <c r="Q795" s="65" t="str">
        <f t="shared" si="30"/>
        <v> </v>
      </c>
      <c r="R795" s="65" t="str">
        <f t="shared" si="6"/>
        <v> </v>
      </c>
      <c r="S795" s="66" t="str">
        <f t="shared" si="7"/>
        <v> </v>
      </c>
      <c r="T795" s="63" t="str">
        <f t="shared" si="8"/>
        <v>#VALUE!</v>
      </c>
      <c r="U795" s="67" t="str">
        <f t="shared" si="9"/>
        <v>#VALUE!</v>
      </c>
      <c r="V795" s="94" t="str">
        <f t="shared" si="31"/>
        <v>#VALUE!</v>
      </c>
      <c r="W795" s="69" t="str">
        <f t="shared" si="32"/>
        <v>donnée(s) manquante(s)</v>
      </c>
      <c r="X795" s="70" t="str">
        <f t="shared" si="27"/>
        <v>donnée(s) manquante(s)</v>
      </c>
      <c r="Y795" s="65" t="str">
        <f t="shared" si="13"/>
        <v> </v>
      </c>
      <c r="Z795" s="65" t="str">
        <f t="shared" si="14"/>
        <v> </v>
      </c>
      <c r="AA795" s="65" t="str">
        <f t="shared" si="15"/>
        <v> </v>
      </c>
      <c r="AB795" s="71" t="str">
        <f t="shared" si="16"/>
        <v> </v>
      </c>
      <c r="AC795" s="71" t="str">
        <f t="shared" si="17"/>
        <v> </v>
      </c>
      <c r="AD795" s="71" t="str">
        <f t="shared" si="18"/>
        <v> </v>
      </c>
      <c r="AE795" s="72" t="str">
        <f t="shared" si="19"/>
        <v>#VALUE!</v>
      </c>
      <c r="AF795" s="72" t="str">
        <f t="shared" si="20"/>
        <v>#VALUE!</v>
      </c>
      <c r="AG795" s="73" t="str">
        <f t="shared" si="21"/>
        <v>#VALUE!</v>
      </c>
      <c r="AH795" s="69" t="str">
        <f t="shared" si="22"/>
        <v>#VALUE!</v>
      </c>
      <c r="AI795" s="70" t="str">
        <f t="shared" si="23"/>
        <v>#VALUE!</v>
      </c>
      <c r="AJ795" s="75" t="str">
        <f t="shared" si="24"/>
        <v>#VALUE!</v>
      </c>
      <c r="AK795" s="75" t="str">
        <f t="shared" si="25"/>
        <v>#VALUE!</v>
      </c>
      <c r="AL795" s="3"/>
      <c r="AM795" s="3"/>
    </row>
    <row r="796" ht="15.75" customHeight="1">
      <c r="A796" s="3" t="s">
        <v>5033</v>
      </c>
      <c r="B796" s="155"/>
      <c r="C796" s="57"/>
      <c r="D796" s="58"/>
      <c r="E796" s="58"/>
      <c r="F796" s="59"/>
      <c r="G796" s="60"/>
      <c r="H796" s="156"/>
      <c r="I796" s="61"/>
      <c r="J796" s="61"/>
      <c r="K796" s="61"/>
      <c r="L796" s="62"/>
      <c r="M796" s="63" t="str">
        <f t="shared" si="28"/>
        <v> </v>
      </c>
      <c r="N796" s="64" t="str">
        <f t="shared" si="29"/>
        <v> </v>
      </c>
      <c r="O796" s="64" t="str">
        <f t="shared" si="3"/>
        <v> </v>
      </c>
      <c r="P796" s="64" t="str">
        <f t="shared" si="4"/>
        <v> </v>
      </c>
      <c r="Q796" s="65" t="str">
        <f t="shared" si="30"/>
        <v> </v>
      </c>
      <c r="R796" s="65" t="str">
        <f t="shared" si="6"/>
        <v> </v>
      </c>
      <c r="S796" s="66" t="str">
        <f t="shared" si="7"/>
        <v> </v>
      </c>
      <c r="T796" s="63" t="str">
        <f t="shared" si="8"/>
        <v>#VALUE!</v>
      </c>
      <c r="U796" s="67" t="str">
        <f t="shared" si="9"/>
        <v>#VALUE!</v>
      </c>
      <c r="V796" s="94" t="str">
        <f t="shared" si="31"/>
        <v>#VALUE!</v>
      </c>
      <c r="W796" s="69" t="str">
        <f t="shared" si="32"/>
        <v>donnée(s) manquante(s)</v>
      </c>
      <c r="X796" s="70" t="str">
        <f t="shared" si="27"/>
        <v>donnée(s) manquante(s)</v>
      </c>
      <c r="Y796" s="65" t="str">
        <f t="shared" si="13"/>
        <v> </v>
      </c>
      <c r="Z796" s="65" t="str">
        <f t="shared" si="14"/>
        <v> </v>
      </c>
      <c r="AA796" s="65" t="str">
        <f t="shared" si="15"/>
        <v> </v>
      </c>
      <c r="AB796" s="71" t="str">
        <f t="shared" si="16"/>
        <v> </v>
      </c>
      <c r="AC796" s="71" t="str">
        <f t="shared" si="17"/>
        <v> </v>
      </c>
      <c r="AD796" s="71" t="str">
        <f t="shared" si="18"/>
        <v> </v>
      </c>
      <c r="AE796" s="72" t="str">
        <f t="shared" si="19"/>
        <v>#VALUE!</v>
      </c>
      <c r="AF796" s="72" t="str">
        <f t="shared" si="20"/>
        <v>#VALUE!</v>
      </c>
      <c r="AG796" s="73" t="str">
        <f t="shared" si="21"/>
        <v>#VALUE!</v>
      </c>
      <c r="AH796" s="69" t="str">
        <f t="shared" si="22"/>
        <v>#VALUE!</v>
      </c>
      <c r="AI796" s="70" t="str">
        <f t="shared" si="23"/>
        <v>#VALUE!</v>
      </c>
      <c r="AJ796" s="75" t="str">
        <f t="shared" si="24"/>
        <v>#VALUE!</v>
      </c>
      <c r="AK796" s="75" t="str">
        <f t="shared" si="25"/>
        <v>#VALUE!</v>
      </c>
      <c r="AL796" s="3"/>
      <c r="AM796" s="3"/>
    </row>
    <row r="797" ht="15.75" customHeight="1">
      <c r="A797" s="3" t="s">
        <v>5034</v>
      </c>
      <c r="B797" s="155"/>
      <c r="C797" s="57"/>
      <c r="D797" s="58"/>
      <c r="E797" s="58"/>
      <c r="F797" s="59"/>
      <c r="G797" s="60"/>
      <c r="H797" s="156"/>
      <c r="I797" s="61"/>
      <c r="J797" s="61"/>
      <c r="K797" s="61"/>
      <c r="L797" s="62"/>
      <c r="M797" s="63" t="str">
        <f t="shared" si="28"/>
        <v> </v>
      </c>
      <c r="N797" s="64" t="str">
        <f t="shared" si="29"/>
        <v> </v>
      </c>
      <c r="O797" s="64" t="str">
        <f t="shared" si="3"/>
        <v> </v>
      </c>
      <c r="P797" s="64" t="str">
        <f t="shared" si="4"/>
        <v> </v>
      </c>
      <c r="Q797" s="65" t="str">
        <f t="shared" si="30"/>
        <v> </v>
      </c>
      <c r="R797" s="65" t="str">
        <f t="shared" si="6"/>
        <v> </v>
      </c>
      <c r="S797" s="66" t="str">
        <f t="shared" si="7"/>
        <v> </v>
      </c>
      <c r="T797" s="63" t="str">
        <f t="shared" si="8"/>
        <v>#VALUE!</v>
      </c>
      <c r="U797" s="67" t="str">
        <f t="shared" si="9"/>
        <v>#VALUE!</v>
      </c>
      <c r="V797" s="94" t="str">
        <f t="shared" si="31"/>
        <v>#VALUE!</v>
      </c>
      <c r="W797" s="69" t="str">
        <f t="shared" si="32"/>
        <v>donnée(s) manquante(s)</v>
      </c>
      <c r="X797" s="70" t="str">
        <f t="shared" si="27"/>
        <v>donnée(s) manquante(s)</v>
      </c>
      <c r="Y797" s="65" t="str">
        <f t="shared" si="13"/>
        <v> </v>
      </c>
      <c r="Z797" s="65" t="str">
        <f t="shared" si="14"/>
        <v> </v>
      </c>
      <c r="AA797" s="65" t="str">
        <f t="shared" si="15"/>
        <v> </v>
      </c>
      <c r="AB797" s="71" t="str">
        <f t="shared" si="16"/>
        <v> </v>
      </c>
      <c r="AC797" s="71" t="str">
        <f t="shared" si="17"/>
        <v> </v>
      </c>
      <c r="AD797" s="71" t="str">
        <f t="shared" si="18"/>
        <v> </v>
      </c>
      <c r="AE797" s="72" t="str">
        <f t="shared" si="19"/>
        <v>#VALUE!</v>
      </c>
      <c r="AF797" s="72" t="str">
        <f t="shared" si="20"/>
        <v>#VALUE!</v>
      </c>
      <c r="AG797" s="73" t="str">
        <f t="shared" si="21"/>
        <v>#VALUE!</v>
      </c>
      <c r="AH797" s="69" t="str">
        <f t="shared" si="22"/>
        <v>#VALUE!</v>
      </c>
      <c r="AI797" s="70" t="str">
        <f t="shared" si="23"/>
        <v>#VALUE!</v>
      </c>
      <c r="AJ797" s="75" t="str">
        <f t="shared" si="24"/>
        <v>#VALUE!</v>
      </c>
      <c r="AK797" s="75" t="str">
        <f t="shared" si="25"/>
        <v>#VALUE!</v>
      </c>
      <c r="AL797" s="3"/>
      <c r="AM797" s="3"/>
    </row>
    <row r="798" ht="15.75" customHeight="1">
      <c r="A798" s="3" t="s">
        <v>5035</v>
      </c>
      <c r="B798" s="155"/>
      <c r="C798" s="57"/>
      <c r="D798" s="58"/>
      <c r="E798" s="58"/>
      <c r="F798" s="59"/>
      <c r="G798" s="60"/>
      <c r="H798" s="156"/>
      <c r="I798" s="61"/>
      <c r="J798" s="61"/>
      <c r="K798" s="61"/>
      <c r="L798" s="62"/>
      <c r="M798" s="63" t="str">
        <f t="shared" si="28"/>
        <v> </v>
      </c>
      <c r="N798" s="64" t="str">
        <f t="shared" si="29"/>
        <v> </v>
      </c>
      <c r="O798" s="64" t="str">
        <f t="shared" si="3"/>
        <v> </v>
      </c>
      <c r="P798" s="64" t="str">
        <f t="shared" si="4"/>
        <v> </v>
      </c>
      <c r="Q798" s="65" t="str">
        <f t="shared" si="30"/>
        <v> </v>
      </c>
      <c r="R798" s="65" t="str">
        <f t="shared" si="6"/>
        <v> </v>
      </c>
      <c r="S798" s="66" t="str">
        <f t="shared" si="7"/>
        <v> </v>
      </c>
      <c r="T798" s="63" t="str">
        <f t="shared" si="8"/>
        <v>#VALUE!</v>
      </c>
      <c r="U798" s="67" t="str">
        <f t="shared" si="9"/>
        <v>#VALUE!</v>
      </c>
      <c r="V798" s="94" t="str">
        <f t="shared" si="31"/>
        <v>#VALUE!</v>
      </c>
      <c r="W798" s="69" t="str">
        <f t="shared" si="32"/>
        <v>donnée(s) manquante(s)</v>
      </c>
      <c r="X798" s="70" t="str">
        <f t="shared" si="27"/>
        <v>donnée(s) manquante(s)</v>
      </c>
      <c r="Y798" s="65" t="str">
        <f t="shared" si="13"/>
        <v> </v>
      </c>
      <c r="Z798" s="65" t="str">
        <f t="shared" si="14"/>
        <v> </v>
      </c>
      <c r="AA798" s="65" t="str">
        <f t="shared" si="15"/>
        <v> </v>
      </c>
      <c r="AB798" s="71" t="str">
        <f t="shared" si="16"/>
        <v> </v>
      </c>
      <c r="AC798" s="71" t="str">
        <f t="shared" si="17"/>
        <v> </v>
      </c>
      <c r="AD798" s="71" t="str">
        <f t="shared" si="18"/>
        <v> </v>
      </c>
      <c r="AE798" s="72" t="str">
        <f t="shared" si="19"/>
        <v>#VALUE!</v>
      </c>
      <c r="AF798" s="72" t="str">
        <f t="shared" si="20"/>
        <v>#VALUE!</v>
      </c>
      <c r="AG798" s="73" t="str">
        <f t="shared" si="21"/>
        <v>#VALUE!</v>
      </c>
      <c r="AH798" s="69" t="str">
        <f t="shared" si="22"/>
        <v>#VALUE!</v>
      </c>
      <c r="AI798" s="70" t="str">
        <f t="shared" si="23"/>
        <v>#VALUE!</v>
      </c>
      <c r="AJ798" s="75" t="str">
        <f t="shared" si="24"/>
        <v>#VALUE!</v>
      </c>
      <c r="AK798" s="75" t="str">
        <f t="shared" si="25"/>
        <v>#VALUE!</v>
      </c>
      <c r="AL798" s="3"/>
      <c r="AM798" s="3"/>
    </row>
    <row r="799" ht="15.75" customHeight="1">
      <c r="A799" s="3" t="s">
        <v>5036</v>
      </c>
      <c r="B799" s="155"/>
      <c r="C799" s="57"/>
      <c r="D799" s="58"/>
      <c r="E799" s="58"/>
      <c r="F799" s="59"/>
      <c r="G799" s="60"/>
      <c r="H799" s="156"/>
      <c r="I799" s="61"/>
      <c r="J799" s="61"/>
      <c r="K799" s="61"/>
      <c r="L799" s="62"/>
      <c r="M799" s="63" t="str">
        <f t="shared" si="28"/>
        <v> </v>
      </c>
      <c r="N799" s="64" t="str">
        <f t="shared" si="29"/>
        <v> </v>
      </c>
      <c r="O799" s="64" t="str">
        <f t="shared" si="3"/>
        <v> </v>
      </c>
      <c r="P799" s="64" t="str">
        <f t="shared" si="4"/>
        <v> </v>
      </c>
      <c r="Q799" s="65" t="str">
        <f t="shared" si="30"/>
        <v> </v>
      </c>
      <c r="R799" s="65" t="str">
        <f t="shared" si="6"/>
        <v> </v>
      </c>
      <c r="S799" s="66" t="str">
        <f t="shared" si="7"/>
        <v> </v>
      </c>
      <c r="T799" s="63" t="str">
        <f t="shared" si="8"/>
        <v>#VALUE!</v>
      </c>
      <c r="U799" s="67" t="str">
        <f t="shared" si="9"/>
        <v>#VALUE!</v>
      </c>
      <c r="V799" s="94" t="str">
        <f t="shared" si="31"/>
        <v>#VALUE!</v>
      </c>
      <c r="W799" s="69" t="str">
        <f t="shared" si="32"/>
        <v>donnée(s) manquante(s)</v>
      </c>
      <c r="X799" s="70" t="str">
        <f t="shared" si="27"/>
        <v>donnée(s) manquante(s)</v>
      </c>
      <c r="Y799" s="65" t="str">
        <f t="shared" si="13"/>
        <v> </v>
      </c>
      <c r="Z799" s="65" t="str">
        <f t="shared" si="14"/>
        <v> </v>
      </c>
      <c r="AA799" s="65" t="str">
        <f t="shared" si="15"/>
        <v> </v>
      </c>
      <c r="AB799" s="71" t="str">
        <f t="shared" si="16"/>
        <v> </v>
      </c>
      <c r="AC799" s="71" t="str">
        <f t="shared" si="17"/>
        <v> </v>
      </c>
      <c r="AD799" s="71" t="str">
        <f t="shared" si="18"/>
        <v> </v>
      </c>
      <c r="AE799" s="72" t="str">
        <f t="shared" si="19"/>
        <v>#VALUE!</v>
      </c>
      <c r="AF799" s="72" t="str">
        <f t="shared" si="20"/>
        <v>#VALUE!</v>
      </c>
      <c r="AG799" s="73" t="str">
        <f t="shared" si="21"/>
        <v>#VALUE!</v>
      </c>
      <c r="AH799" s="69" t="str">
        <f t="shared" si="22"/>
        <v>#VALUE!</v>
      </c>
      <c r="AI799" s="70" t="str">
        <f t="shared" si="23"/>
        <v>#VALUE!</v>
      </c>
      <c r="AJ799" s="75" t="str">
        <f t="shared" si="24"/>
        <v>#VALUE!</v>
      </c>
      <c r="AK799" s="75" t="str">
        <f t="shared" si="25"/>
        <v>#VALUE!</v>
      </c>
      <c r="AL799" s="3"/>
      <c r="AM799" s="3"/>
    </row>
    <row r="800" ht="15.75" customHeight="1">
      <c r="A800" s="3" t="s">
        <v>5037</v>
      </c>
      <c r="B800" s="155"/>
      <c r="C800" s="57"/>
      <c r="D800" s="58"/>
      <c r="E800" s="58"/>
      <c r="F800" s="59"/>
      <c r="G800" s="60"/>
      <c r="H800" s="156"/>
      <c r="I800" s="61"/>
      <c r="J800" s="61"/>
      <c r="K800" s="61"/>
      <c r="L800" s="62"/>
      <c r="M800" s="63" t="str">
        <f t="shared" si="28"/>
        <v> </v>
      </c>
      <c r="N800" s="64" t="str">
        <f t="shared" si="29"/>
        <v> </v>
      </c>
      <c r="O800" s="64" t="str">
        <f t="shared" si="3"/>
        <v> </v>
      </c>
      <c r="P800" s="64" t="str">
        <f t="shared" si="4"/>
        <v> </v>
      </c>
      <c r="Q800" s="65" t="str">
        <f t="shared" si="30"/>
        <v> </v>
      </c>
      <c r="R800" s="65" t="str">
        <f t="shared" si="6"/>
        <v> </v>
      </c>
      <c r="S800" s="66" t="str">
        <f t="shared" si="7"/>
        <v> </v>
      </c>
      <c r="T800" s="63" t="str">
        <f t="shared" si="8"/>
        <v>#VALUE!</v>
      </c>
      <c r="U800" s="67" t="str">
        <f t="shared" si="9"/>
        <v>#VALUE!</v>
      </c>
      <c r="V800" s="94" t="str">
        <f t="shared" si="31"/>
        <v>#VALUE!</v>
      </c>
      <c r="W800" s="69" t="str">
        <f t="shared" si="32"/>
        <v>donnée(s) manquante(s)</v>
      </c>
      <c r="X800" s="70" t="str">
        <f t="shared" si="27"/>
        <v>donnée(s) manquante(s)</v>
      </c>
      <c r="Y800" s="65" t="str">
        <f t="shared" si="13"/>
        <v> </v>
      </c>
      <c r="Z800" s="65" t="str">
        <f t="shared" si="14"/>
        <v> </v>
      </c>
      <c r="AA800" s="65" t="str">
        <f t="shared" si="15"/>
        <v> </v>
      </c>
      <c r="AB800" s="71" t="str">
        <f t="shared" si="16"/>
        <v> </v>
      </c>
      <c r="AC800" s="71" t="str">
        <f t="shared" si="17"/>
        <v> </v>
      </c>
      <c r="AD800" s="71" t="str">
        <f t="shared" si="18"/>
        <v> </v>
      </c>
      <c r="AE800" s="72" t="str">
        <f t="shared" si="19"/>
        <v>#VALUE!</v>
      </c>
      <c r="AF800" s="72" t="str">
        <f t="shared" si="20"/>
        <v>#VALUE!</v>
      </c>
      <c r="AG800" s="73" t="str">
        <f t="shared" si="21"/>
        <v>#VALUE!</v>
      </c>
      <c r="AH800" s="69" t="str">
        <f t="shared" si="22"/>
        <v>#VALUE!</v>
      </c>
      <c r="AI800" s="70" t="str">
        <f t="shared" si="23"/>
        <v>#VALUE!</v>
      </c>
      <c r="AJ800" s="75" t="str">
        <f t="shared" si="24"/>
        <v>#VALUE!</v>
      </c>
      <c r="AK800" s="75" t="str">
        <f t="shared" si="25"/>
        <v>#VALUE!</v>
      </c>
      <c r="AL800" s="3"/>
      <c r="AM800" s="3"/>
    </row>
    <row r="801" ht="15.75" customHeight="1">
      <c r="A801" s="3" t="s">
        <v>5038</v>
      </c>
      <c r="B801" s="155"/>
      <c r="C801" s="57"/>
      <c r="D801" s="58"/>
      <c r="E801" s="58"/>
      <c r="F801" s="59"/>
      <c r="G801" s="60"/>
      <c r="H801" s="156"/>
      <c r="I801" s="61"/>
      <c r="J801" s="61"/>
      <c r="K801" s="61"/>
      <c r="L801" s="62"/>
      <c r="M801" s="63" t="str">
        <f t="shared" si="28"/>
        <v> </v>
      </c>
      <c r="N801" s="64" t="str">
        <f t="shared" si="29"/>
        <v> </v>
      </c>
      <c r="O801" s="64" t="str">
        <f t="shared" si="3"/>
        <v> </v>
      </c>
      <c r="P801" s="64" t="str">
        <f t="shared" si="4"/>
        <v> </v>
      </c>
      <c r="Q801" s="65" t="str">
        <f t="shared" si="30"/>
        <v> </v>
      </c>
      <c r="R801" s="65" t="str">
        <f t="shared" si="6"/>
        <v> </v>
      </c>
      <c r="S801" s="66" t="str">
        <f t="shared" si="7"/>
        <v> </v>
      </c>
      <c r="T801" s="63" t="str">
        <f t="shared" si="8"/>
        <v>#VALUE!</v>
      </c>
      <c r="U801" s="67" t="str">
        <f t="shared" si="9"/>
        <v>#VALUE!</v>
      </c>
      <c r="V801" s="94" t="str">
        <f t="shared" si="31"/>
        <v>#VALUE!</v>
      </c>
      <c r="W801" s="69" t="str">
        <f t="shared" si="32"/>
        <v>donnée(s) manquante(s)</v>
      </c>
      <c r="X801" s="70" t="str">
        <f t="shared" si="27"/>
        <v>donnée(s) manquante(s)</v>
      </c>
      <c r="Y801" s="65" t="str">
        <f t="shared" si="13"/>
        <v> </v>
      </c>
      <c r="Z801" s="65" t="str">
        <f t="shared" si="14"/>
        <v> </v>
      </c>
      <c r="AA801" s="65" t="str">
        <f t="shared" si="15"/>
        <v> </v>
      </c>
      <c r="AB801" s="71" t="str">
        <f t="shared" si="16"/>
        <v> </v>
      </c>
      <c r="AC801" s="71" t="str">
        <f t="shared" si="17"/>
        <v> </v>
      </c>
      <c r="AD801" s="71" t="str">
        <f t="shared" si="18"/>
        <v> </v>
      </c>
      <c r="AE801" s="72" t="str">
        <f t="shared" si="19"/>
        <v>#VALUE!</v>
      </c>
      <c r="AF801" s="72" t="str">
        <f t="shared" si="20"/>
        <v>#VALUE!</v>
      </c>
      <c r="AG801" s="73" t="str">
        <f t="shared" si="21"/>
        <v>#VALUE!</v>
      </c>
      <c r="AH801" s="69" t="str">
        <f t="shared" si="22"/>
        <v>#VALUE!</v>
      </c>
      <c r="AI801" s="70" t="str">
        <f t="shared" si="23"/>
        <v>#VALUE!</v>
      </c>
      <c r="AJ801" s="75" t="str">
        <f t="shared" si="24"/>
        <v>#VALUE!</v>
      </c>
      <c r="AK801" s="75" t="str">
        <f t="shared" si="25"/>
        <v>#VALUE!</v>
      </c>
      <c r="AL801" s="3"/>
      <c r="AM801" s="3"/>
    </row>
    <row r="802" ht="15.75" customHeight="1">
      <c r="A802" s="3" t="s">
        <v>5039</v>
      </c>
      <c r="B802" s="155"/>
      <c r="C802" s="57"/>
      <c r="D802" s="58"/>
      <c r="E802" s="58"/>
      <c r="F802" s="59"/>
      <c r="G802" s="60"/>
      <c r="H802" s="156"/>
      <c r="I802" s="61"/>
      <c r="J802" s="61"/>
      <c r="K802" s="61"/>
      <c r="L802" s="62"/>
      <c r="M802" s="63" t="str">
        <f t="shared" si="28"/>
        <v> </v>
      </c>
      <c r="N802" s="64" t="str">
        <f t="shared" si="29"/>
        <v> </v>
      </c>
      <c r="O802" s="64" t="str">
        <f t="shared" si="3"/>
        <v> </v>
      </c>
      <c r="P802" s="64" t="str">
        <f t="shared" si="4"/>
        <v> </v>
      </c>
      <c r="Q802" s="65" t="str">
        <f t="shared" si="30"/>
        <v> </v>
      </c>
      <c r="R802" s="65" t="str">
        <f t="shared" si="6"/>
        <v> </v>
      </c>
      <c r="S802" s="66" t="str">
        <f t="shared" si="7"/>
        <v> </v>
      </c>
      <c r="T802" s="63" t="str">
        <f t="shared" si="8"/>
        <v>#VALUE!</v>
      </c>
      <c r="U802" s="67" t="str">
        <f t="shared" si="9"/>
        <v>#VALUE!</v>
      </c>
      <c r="V802" s="94" t="str">
        <f t="shared" si="31"/>
        <v>#VALUE!</v>
      </c>
      <c r="W802" s="69" t="str">
        <f t="shared" si="32"/>
        <v>donnée(s) manquante(s)</v>
      </c>
      <c r="X802" s="70" t="str">
        <f t="shared" si="27"/>
        <v>donnée(s) manquante(s)</v>
      </c>
      <c r="Y802" s="65" t="str">
        <f t="shared" si="13"/>
        <v> </v>
      </c>
      <c r="Z802" s="65" t="str">
        <f t="shared" si="14"/>
        <v> </v>
      </c>
      <c r="AA802" s="65" t="str">
        <f t="shared" si="15"/>
        <v> </v>
      </c>
      <c r="AB802" s="71" t="str">
        <f t="shared" si="16"/>
        <v> </v>
      </c>
      <c r="AC802" s="71" t="str">
        <f t="shared" si="17"/>
        <v> </v>
      </c>
      <c r="AD802" s="71" t="str">
        <f t="shared" si="18"/>
        <v> </v>
      </c>
      <c r="AE802" s="72" t="str">
        <f t="shared" si="19"/>
        <v>#VALUE!</v>
      </c>
      <c r="AF802" s="72" t="str">
        <f t="shared" si="20"/>
        <v>#VALUE!</v>
      </c>
      <c r="AG802" s="73" t="str">
        <f t="shared" si="21"/>
        <v>#VALUE!</v>
      </c>
      <c r="AH802" s="69" t="str">
        <f t="shared" si="22"/>
        <v>#VALUE!</v>
      </c>
      <c r="AI802" s="70" t="str">
        <f t="shared" si="23"/>
        <v>#VALUE!</v>
      </c>
      <c r="AJ802" s="75" t="str">
        <f t="shared" si="24"/>
        <v>#VALUE!</v>
      </c>
      <c r="AK802" s="75" t="str">
        <f t="shared" si="25"/>
        <v>#VALUE!</v>
      </c>
      <c r="AL802" s="3"/>
      <c r="AM802" s="3"/>
    </row>
    <row r="803" ht="15.75" customHeight="1">
      <c r="A803" s="3" t="s">
        <v>5040</v>
      </c>
      <c r="B803" s="155"/>
      <c r="C803" s="57"/>
      <c r="D803" s="58"/>
      <c r="E803" s="58"/>
      <c r="F803" s="59"/>
      <c r="G803" s="60"/>
      <c r="H803" s="156"/>
      <c r="I803" s="61"/>
      <c r="J803" s="61"/>
      <c r="K803" s="61"/>
      <c r="L803" s="62"/>
      <c r="M803" s="63" t="str">
        <f t="shared" si="28"/>
        <v> </v>
      </c>
      <c r="N803" s="64" t="str">
        <f t="shared" si="29"/>
        <v> </v>
      </c>
      <c r="O803" s="64" t="str">
        <f t="shared" si="3"/>
        <v> </v>
      </c>
      <c r="P803" s="64" t="str">
        <f t="shared" si="4"/>
        <v> </v>
      </c>
      <c r="Q803" s="65" t="str">
        <f t="shared" si="30"/>
        <v> </v>
      </c>
      <c r="R803" s="65" t="str">
        <f t="shared" si="6"/>
        <v> </v>
      </c>
      <c r="S803" s="66" t="str">
        <f t="shared" si="7"/>
        <v> </v>
      </c>
      <c r="T803" s="63" t="str">
        <f t="shared" si="8"/>
        <v>#VALUE!</v>
      </c>
      <c r="U803" s="67" t="str">
        <f t="shared" si="9"/>
        <v>#VALUE!</v>
      </c>
      <c r="V803" s="94" t="str">
        <f t="shared" si="31"/>
        <v>#VALUE!</v>
      </c>
      <c r="W803" s="69" t="str">
        <f t="shared" si="32"/>
        <v>donnée(s) manquante(s)</v>
      </c>
      <c r="X803" s="70" t="str">
        <f t="shared" si="27"/>
        <v>donnée(s) manquante(s)</v>
      </c>
      <c r="Y803" s="65" t="str">
        <f t="shared" si="13"/>
        <v> </v>
      </c>
      <c r="Z803" s="65" t="str">
        <f t="shared" si="14"/>
        <v> </v>
      </c>
      <c r="AA803" s="65" t="str">
        <f t="shared" si="15"/>
        <v> </v>
      </c>
      <c r="AB803" s="71" t="str">
        <f t="shared" si="16"/>
        <v> </v>
      </c>
      <c r="AC803" s="71" t="str">
        <f t="shared" si="17"/>
        <v> </v>
      </c>
      <c r="AD803" s="71" t="str">
        <f t="shared" si="18"/>
        <v> </v>
      </c>
      <c r="AE803" s="72" t="str">
        <f t="shared" si="19"/>
        <v>#VALUE!</v>
      </c>
      <c r="AF803" s="72" t="str">
        <f t="shared" si="20"/>
        <v>#VALUE!</v>
      </c>
      <c r="AG803" s="73" t="str">
        <f t="shared" si="21"/>
        <v>#VALUE!</v>
      </c>
      <c r="AH803" s="69" t="str">
        <f t="shared" si="22"/>
        <v>#VALUE!</v>
      </c>
      <c r="AI803" s="70" t="str">
        <f t="shared" si="23"/>
        <v>#VALUE!</v>
      </c>
      <c r="AJ803" s="75" t="str">
        <f t="shared" si="24"/>
        <v>#VALUE!</v>
      </c>
      <c r="AK803" s="75" t="str">
        <f t="shared" si="25"/>
        <v>#VALUE!</v>
      </c>
      <c r="AL803" s="3"/>
      <c r="AM803" s="3"/>
    </row>
    <row r="804" ht="15.75" customHeight="1">
      <c r="A804" s="3" t="s">
        <v>5041</v>
      </c>
      <c r="B804" s="155"/>
      <c r="C804" s="57"/>
      <c r="D804" s="58"/>
      <c r="E804" s="58"/>
      <c r="F804" s="59"/>
      <c r="G804" s="60"/>
      <c r="H804" s="156"/>
      <c r="I804" s="61"/>
      <c r="J804" s="61"/>
      <c r="K804" s="61"/>
      <c r="L804" s="62"/>
      <c r="M804" s="63" t="str">
        <f t="shared" si="28"/>
        <v> </v>
      </c>
      <c r="N804" s="64" t="str">
        <f t="shared" si="29"/>
        <v> </v>
      </c>
      <c r="O804" s="64" t="str">
        <f t="shared" si="3"/>
        <v> </v>
      </c>
      <c r="P804" s="64" t="str">
        <f t="shared" si="4"/>
        <v> </v>
      </c>
      <c r="Q804" s="65" t="str">
        <f t="shared" si="30"/>
        <v> </v>
      </c>
      <c r="R804" s="65" t="str">
        <f t="shared" si="6"/>
        <v> </v>
      </c>
      <c r="S804" s="66" t="str">
        <f t="shared" si="7"/>
        <v> </v>
      </c>
      <c r="T804" s="63" t="str">
        <f t="shared" si="8"/>
        <v>#VALUE!</v>
      </c>
      <c r="U804" s="67" t="str">
        <f t="shared" si="9"/>
        <v>#VALUE!</v>
      </c>
      <c r="V804" s="94" t="str">
        <f t="shared" si="31"/>
        <v>#VALUE!</v>
      </c>
      <c r="W804" s="69" t="str">
        <f t="shared" si="32"/>
        <v>donnée(s) manquante(s)</v>
      </c>
      <c r="X804" s="70" t="str">
        <f t="shared" si="27"/>
        <v>donnée(s) manquante(s)</v>
      </c>
      <c r="Y804" s="65" t="str">
        <f t="shared" si="13"/>
        <v> </v>
      </c>
      <c r="Z804" s="65" t="str">
        <f t="shared" si="14"/>
        <v> </v>
      </c>
      <c r="AA804" s="65" t="str">
        <f t="shared" si="15"/>
        <v> </v>
      </c>
      <c r="AB804" s="71" t="str">
        <f t="shared" si="16"/>
        <v> </v>
      </c>
      <c r="AC804" s="71" t="str">
        <f t="shared" si="17"/>
        <v> </v>
      </c>
      <c r="AD804" s="71" t="str">
        <f t="shared" si="18"/>
        <v> </v>
      </c>
      <c r="AE804" s="72" t="str">
        <f t="shared" si="19"/>
        <v>#VALUE!</v>
      </c>
      <c r="AF804" s="72" t="str">
        <f t="shared" si="20"/>
        <v>#VALUE!</v>
      </c>
      <c r="AG804" s="73" t="str">
        <f t="shared" si="21"/>
        <v>#VALUE!</v>
      </c>
      <c r="AH804" s="69" t="str">
        <f t="shared" si="22"/>
        <v>#VALUE!</v>
      </c>
      <c r="AI804" s="70" t="str">
        <f t="shared" si="23"/>
        <v>#VALUE!</v>
      </c>
      <c r="AJ804" s="75" t="str">
        <f t="shared" si="24"/>
        <v>#VALUE!</v>
      </c>
      <c r="AK804" s="75" t="str">
        <f t="shared" si="25"/>
        <v>#VALUE!</v>
      </c>
      <c r="AL804" s="3"/>
      <c r="AM804" s="3"/>
    </row>
    <row r="805" ht="15.75" customHeight="1">
      <c r="A805" s="3" t="s">
        <v>5042</v>
      </c>
      <c r="B805" s="155"/>
      <c r="C805" s="57"/>
      <c r="D805" s="58"/>
      <c r="E805" s="58"/>
      <c r="F805" s="59"/>
      <c r="G805" s="60"/>
      <c r="H805" s="156"/>
      <c r="I805" s="61"/>
      <c r="J805" s="61"/>
      <c r="K805" s="61"/>
      <c r="L805" s="62"/>
      <c r="M805" s="63" t="str">
        <f t="shared" si="28"/>
        <v> </v>
      </c>
      <c r="N805" s="64" t="str">
        <f t="shared" si="29"/>
        <v> </v>
      </c>
      <c r="O805" s="64" t="str">
        <f t="shared" si="3"/>
        <v> </v>
      </c>
      <c r="P805" s="64" t="str">
        <f t="shared" si="4"/>
        <v> </v>
      </c>
      <c r="Q805" s="65" t="str">
        <f t="shared" si="30"/>
        <v> </v>
      </c>
      <c r="R805" s="65" t="str">
        <f t="shared" si="6"/>
        <v> </v>
      </c>
      <c r="S805" s="66" t="str">
        <f t="shared" si="7"/>
        <v> </v>
      </c>
      <c r="T805" s="63" t="str">
        <f t="shared" si="8"/>
        <v>#VALUE!</v>
      </c>
      <c r="U805" s="67" t="str">
        <f t="shared" si="9"/>
        <v>#VALUE!</v>
      </c>
      <c r="V805" s="94" t="str">
        <f t="shared" si="31"/>
        <v>#VALUE!</v>
      </c>
      <c r="W805" s="69" t="str">
        <f t="shared" si="32"/>
        <v>donnée(s) manquante(s)</v>
      </c>
      <c r="X805" s="70" t="str">
        <f t="shared" si="27"/>
        <v>donnée(s) manquante(s)</v>
      </c>
      <c r="Y805" s="65" t="str">
        <f t="shared" si="13"/>
        <v> </v>
      </c>
      <c r="Z805" s="65" t="str">
        <f t="shared" si="14"/>
        <v> </v>
      </c>
      <c r="AA805" s="65" t="str">
        <f t="shared" si="15"/>
        <v> </v>
      </c>
      <c r="AB805" s="71" t="str">
        <f t="shared" si="16"/>
        <v> </v>
      </c>
      <c r="AC805" s="71" t="str">
        <f t="shared" si="17"/>
        <v> </v>
      </c>
      <c r="AD805" s="71" t="str">
        <f t="shared" si="18"/>
        <v> </v>
      </c>
      <c r="AE805" s="72" t="str">
        <f t="shared" si="19"/>
        <v>#VALUE!</v>
      </c>
      <c r="AF805" s="72" t="str">
        <f t="shared" si="20"/>
        <v>#VALUE!</v>
      </c>
      <c r="AG805" s="73" t="str">
        <f t="shared" si="21"/>
        <v>#VALUE!</v>
      </c>
      <c r="AH805" s="69" t="str">
        <f t="shared" si="22"/>
        <v>#VALUE!</v>
      </c>
      <c r="AI805" s="70" t="str">
        <f t="shared" si="23"/>
        <v>#VALUE!</v>
      </c>
      <c r="AJ805" s="75" t="str">
        <f t="shared" si="24"/>
        <v>#VALUE!</v>
      </c>
      <c r="AK805" s="75" t="str">
        <f t="shared" si="25"/>
        <v>#VALUE!</v>
      </c>
      <c r="AL805" s="3"/>
      <c r="AM805" s="3"/>
    </row>
    <row r="806" ht="15.75" customHeight="1">
      <c r="A806" s="3" t="s">
        <v>5043</v>
      </c>
      <c r="B806" s="155"/>
      <c r="C806" s="57"/>
      <c r="D806" s="58"/>
      <c r="E806" s="58"/>
      <c r="F806" s="59"/>
      <c r="G806" s="60"/>
      <c r="H806" s="156"/>
      <c r="I806" s="61"/>
      <c r="J806" s="61"/>
      <c r="K806" s="61"/>
      <c r="L806" s="62"/>
      <c r="M806" s="63" t="str">
        <f t="shared" si="28"/>
        <v> </v>
      </c>
      <c r="N806" s="64" t="str">
        <f t="shared" si="29"/>
        <v> </v>
      </c>
      <c r="O806" s="64" t="str">
        <f t="shared" si="3"/>
        <v> </v>
      </c>
      <c r="P806" s="64" t="str">
        <f t="shared" si="4"/>
        <v> </v>
      </c>
      <c r="Q806" s="65" t="str">
        <f t="shared" si="30"/>
        <v> </v>
      </c>
      <c r="R806" s="65" t="str">
        <f t="shared" si="6"/>
        <v> </v>
      </c>
      <c r="S806" s="66" t="str">
        <f t="shared" si="7"/>
        <v> </v>
      </c>
      <c r="T806" s="63" t="str">
        <f t="shared" si="8"/>
        <v>#VALUE!</v>
      </c>
      <c r="U806" s="67" t="str">
        <f t="shared" si="9"/>
        <v>#VALUE!</v>
      </c>
      <c r="V806" s="94" t="str">
        <f t="shared" si="31"/>
        <v>#VALUE!</v>
      </c>
      <c r="W806" s="69" t="str">
        <f t="shared" si="32"/>
        <v>donnée(s) manquante(s)</v>
      </c>
      <c r="X806" s="70" t="str">
        <f t="shared" si="27"/>
        <v>donnée(s) manquante(s)</v>
      </c>
      <c r="Y806" s="65" t="str">
        <f t="shared" si="13"/>
        <v> </v>
      </c>
      <c r="Z806" s="65" t="str">
        <f t="shared" si="14"/>
        <v> </v>
      </c>
      <c r="AA806" s="65" t="str">
        <f t="shared" si="15"/>
        <v> </v>
      </c>
      <c r="AB806" s="71" t="str">
        <f t="shared" si="16"/>
        <v> </v>
      </c>
      <c r="AC806" s="71" t="str">
        <f t="shared" si="17"/>
        <v> </v>
      </c>
      <c r="AD806" s="71" t="str">
        <f t="shared" si="18"/>
        <v> </v>
      </c>
      <c r="AE806" s="72" t="str">
        <f t="shared" si="19"/>
        <v>#VALUE!</v>
      </c>
      <c r="AF806" s="72" t="str">
        <f t="shared" si="20"/>
        <v>#VALUE!</v>
      </c>
      <c r="AG806" s="73" t="str">
        <f t="shared" si="21"/>
        <v>#VALUE!</v>
      </c>
      <c r="AH806" s="69" t="str">
        <f t="shared" si="22"/>
        <v>#VALUE!</v>
      </c>
      <c r="AI806" s="70" t="str">
        <f t="shared" si="23"/>
        <v>#VALUE!</v>
      </c>
      <c r="AJ806" s="75" t="str">
        <f t="shared" si="24"/>
        <v>#VALUE!</v>
      </c>
      <c r="AK806" s="75" t="str">
        <f t="shared" si="25"/>
        <v>#VALUE!</v>
      </c>
      <c r="AL806" s="3"/>
      <c r="AM806" s="3"/>
    </row>
    <row r="807" ht="15.75" customHeight="1">
      <c r="A807" s="3" t="s">
        <v>5044</v>
      </c>
      <c r="B807" s="155"/>
      <c r="C807" s="57"/>
      <c r="D807" s="58"/>
      <c r="E807" s="58"/>
      <c r="F807" s="59"/>
      <c r="G807" s="60"/>
      <c r="H807" s="156"/>
      <c r="I807" s="61"/>
      <c r="J807" s="61"/>
      <c r="K807" s="61"/>
      <c r="L807" s="62"/>
      <c r="M807" s="63" t="str">
        <f t="shared" si="28"/>
        <v> </v>
      </c>
      <c r="N807" s="64" t="str">
        <f t="shared" si="29"/>
        <v> </v>
      </c>
      <c r="O807" s="64" t="str">
        <f t="shared" si="3"/>
        <v> </v>
      </c>
      <c r="P807" s="64" t="str">
        <f t="shared" si="4"/>
        <v> </v>
      </c>
      <c r="Q807" s="65" t="str">
        <f t="shared" si="30"/>
        <v> </v>
      </c>
      <c r="R807" s="65" t="str">
        <f t="shared" si="6"/>
        <v> </v>
      </c>
      <c r="S807" s="66" t="str">
        <f t="shared" si="7"/>
        <v> </v>
      </c>
      <c r="T807" s="63" t="str">
        <f t="shared" si="8"/>
        <v>#VALUE!</v>
      </c>
      <c r="U807" s="67" t="str">
        <f t="shared" si="9"/>
        <v>#VALUE!</v>
      </c>
      <c r="V807" s="94" t="str">
        <f t="shared" si="31"/>
        <v>#VALUE!</v>
      </c>
      <c r="W807" s="69" t="str">
        <f t="shared" si="32"/>
        <v>donnée(s) manquante(s)</v>
      </c>
      <c r="X807" s="70" t="str">
        <f t="shared" si="27"/>
        <v>donnée(s) manquante(s)</v>
      </c>
      <c r="Y807" s="65" t="str">
        <f t="shared" si="13"/>
        <v> </v>
      </c>
      <c r="Z807" s="65" t="str">
        <f t="shared" si="14"/>
        <v> </v>
      </c>
      <c r="AA807" s="65" t="str">
        <f t="shared" si="15"/>
        <v> </v>
      </c>
      <c r="AB807" s="71" t="str">
        <f t="shared" si="16"/>
        <v> </v>
      </c>
      <c r="AC807" s="71" t="str">
        <f t="shared" si="17"/>
        <v> </v>
      </c>
      <c r="AD807" s="71" t="str">
        <f t="shared" si="18"/>
        <v> </v>
      </c>
      <c r="AE807" s="72" t="str">
        <f t="shared" si="19"/>
        <v>#VALUE!</v>
      </c>
      <c r="AF807" s="72" t="str">
        <f t="shared" si="20"/>
        <v>#VALUE!</v>
      </c>
      <c r="AG807" s="73" t="str">
        <f t="shared" si="21"/>
        <v>#VALUE!</v>
      </c>
      <c r="AH807" s="69" t="str">
        <f t="shared" si="22"/>
        <v>#VALUE!</v>
      </c>
      <c r="AI807" s="70" t="str">
        <f t="shared" si="23"/>
        <v>#VALUE!</v>
      </c>
      <c r="AJ807" s="75" t="str">
        <f t="shared" si="24"/>
        <v>#VALUE!</v>
      </c>
      <c r="AK807" s="75" t="str">
        <f t="shared" si="25"/>
        <v>#VALUE!</v>
      </c>
      <c r="AL807" s="3"/>
      <c r="AM807" s="3"/>
    </row>
    <row r="808" ht="15.75" customHeight="1">
      <c r="A808" s="3" t="s">
        <v>5045</v>
      </c>
      <c r="B808" s="155"/>
      <c r="C808" s="57"/>
      <c r="D808" s="58"/>
      <c r="E808" s="58"/>
      <c r="F808" s="59"/>
      <c r="G808" s="60"/>
      <c r="H808" s="156"/>
      <c r="I808" s="61"/>
      <c r="J808" s="61"/>
      <c r="K808" s="61"/>
      <c r="L808" s="62"/>
      <c r="M808" s="63" t="str">
        <f t="shared" si="28"/>
        <v> </v>
      </c>
      <c r="N808" s="64" t="str">
        <f t="shared" si="29"/>
        <v> </v>
      </c>
      <c r="O808" s="64" t="str">
        <f t="shared" si="3"/>
        <v> </v>
      </c>
      <c r="P808" s="64" t="str">
        <f t="shared" si="4"/>
        <v> </v>
      </c>
      <c r="Q808" s="65" t="str">
        <f t="shared" si="30"/>
        <v> </v>
      </c>
      <c r="R808" s="65" t="str">
        <f t="shared" si="6"/>
        <v> </v>
      </c>
      <c r="S808" s="66" t="str">
        <f t="shared" si="7"/>
        <v> </v>
      </c>
      <c r="T808" s="63" t="str">
        <f t="shared" si="8"/>
        <v>#VALUE!</v>
      </c>
      <c r="U808" s="67" t="str">
        <f t="shared" si="9"/>
        <v>#VALUE!</v>
      </c>
      <c r="V808" s="94" t="str">
        <f t="shared" si="31"/>
        <v>#VALUE!</v>
      </c>
      <c r="W808" s="69" t="str">
        <f t="shared" si="32"/>
        <v>donnée(s) manquante(s)</v>
      </c>
      <c r="X808" s="70" t="str">
        <f t="shared" si="27"/>
        <v>donnée(s) manquante(s)</v>
      </c>
      <c r="Y808" s="65" t="str">
        <f t="shared" si="13"/>
        <v> </v>
      </c>
      <c r="Z808" s="65" t="str">
        <f t="shared" si="14"/>
        <v> </v>
      </c>
      <c r="AA808" s="65" t="str">
        <f t="shared" si="15"/>
        <v> </v>
      </c>
      <c r="AB808" s="71" t="str">
        <f t="shared" si="16"/>
        <v> </v>
      </c>
      <c r="AC808" s="71" t="str">
        <f t="shared" si="17"/>
        <v> </v>
      </c>
      <c r="AD808" s="71" t="str">
        <f t="shared" si="18"/>
        <v> </v>
      </c>
      <c r="AE808" s="72" t="str">
        <f t="shared" si="19"/>
        <v>#VALUE!</v>
      </c>
      <c r="AF808" s="72" t="str">
        <f t="shared" si="20"/>
        <v>#VALUE!</v>
      </c>
      <c r="AG808" s="73" t="str">
        <f t="shared" si="21"/>
        <v>#VALUE!</v>
      </c>
      <c r="AH808" s="69" t="str">
        <f t="shared" si="22"/>
        <v>#VALUE!</v>
      </c>
      <c r="AI808" s="70" t="str">
        <f t="shared" si="23"/>
        <v>#VALUE!</v>
      </c>
      <c r="AJ808" s="75" t="str">
        <f t="shared" si="24"/>
        <v>#VALUE!</v>
      </c>
      <c r="AK808" s="75" t="str">
        <f t="shared" si="25"/>
        <v>#VALUE!</v>
      </c>
      <c r="AL808" s="3"/>
      <c r="AM808" s="3"/>
    </row>
    <row r="809" ht="15.75" customHeight="1">
      <c r="A809" s="3" t="s">
        <v>5046</v>
      </c>
      <c r="B809" s="155"/>
      <c r="C809" s="57"/>
      <c r="D809" s="58"/>
      <c r="E809" s="58"/>
      <c r="F809" s="59"/>
      <c r="G809" s="60"/>
      <c r="H809" s="156"/>
      <c r="I809" s="61"/>
      <c r="J809" s="61"/>
      <c r="K809" s="61"/>
      <c r="L809" s="62"/>
      <c r="M809" s="63" t="str">
        <f t="shared" si="28"/>
        <v> </v>
      </c>
      <c r="N809" s="64" t="str">
        <f t="shared" si="29"/>
        <v> </v>
      </c>
      <c r="O809" s="64" t="str">
        <f t="shared" si="3"/>
        <v> </v>
      </c>
      <c r="P809" s="64" t="str">
        <f t="shared" si="4"/>
        <v> </v>
      </c>
      <c r="Q809" s="65" t="str">
        <f t="shared" si="30"/>
        <v> </v>
      </c>
      <c r="R809" s="65" t="str">
        <f t="shared" si="6"/>
        <v> </v>
      </c>
      <c r="S809" s="66" t="str">
        <f t="shared" si="7"/>
        <v> </v>
      </c>
      <c r="T809" s="63" t="str">
        <f t="shared" si="8"/>
        <v>#VALUE!</v>
      </c>
      <c r="U809" s="67" t="str">
        <f t="shared" si="9"/>
        <v>#VALUE!</v>
      </c>
      <c r="V809" s="94" t="str">
        <f t="shared" si="31"/>
        <v>#VALUE!</v>
      </c>
      <c r="W809" s="69" t="str">
        <f t="shared" si="32"/>
        <v>donnée(s) manquante(s)</v>
      </c>
      <c r="X809" s="70" t="str">
        <f t="shared" si="27"/>
        <v>donnée(s) manquante(s)</v>
      </c>
      <c r="Y809" s="65" t="str">
        <f t="shared" si="13"/>
        <v> </v>
      </c>
      <c r="Z809" s="65" t="str">
        <f t="shared" si="14"/>
        <v> </v>
      </c>
      <c r="AA809" s="65" t="str">
        <f t="shared" si="15"/>
        <v> </v>
      </c>
      <c r="AB809" s="71" t="str">
        <f t="shared" si="16"/>
        <v> </v>
      </c>
      <c r="AC809" s="71" t="str">
        <f t="shared" si="17"/>
        <v> </v>
      </c>
      <c r="AD809" s="71" t="str">
        <f t="shared" si="18"/>
        <v> </v>
      </c>
      <c r="AE809" s="72" t="str">
        <f t="shared" si="19"/>
        <v>#VALUE!</v>
      </c>
      <c r="AF809" s="72" t="str">
        <f t="shared" si="20"/>
        <v>#VALUE!</v>
      </c>
      <c r="AG809" s="73" t="str">
        <f t="shared" si="21"/>
        <v>#VALUE!</v>
      </c>
      <c r="AH809" s="69" t="str">
        <f t="shared" si="22"/>
        <v>#VALUE!</v>
      </c>
      <c r="AI809" s="70" t="str">
        <f t="shared" si="23"/>
        <v>#VALUE!</v>
      </c>
      <c r="AJ809" s="75" t="str">
        <f t="shared" si="24"/>
        <v>#VALUE!</v>
      </c>
      <c r="AK809" s="75" t="str">
        <f t="shared" si="25"/>
        <v>#VALUE!</v>
      </c>
      <c r="AL809" s="3"/>
      <c r="AM809" s="3"/>
    </row>
    <row r="810" ht="15.75" customHeight="1">
      <c r="A810" s="3" t="s">
        <v>5047</v>
      </c>
      <c r="B810" s="155"/>
      <c r="C810" s="57"/>
      <c r="D810" s="58"/>
      <c r="E810" s="58"/>
      <c r="F810" s="59"/>
      <c r="G810" s="60"/>
      <c r="H810" s="156"/>
      <c r="I810" s="61"/>
      <c r="J810" s="61"/>
      <c r="K810" s="61"/>
      <c r="L810" s="62"/>
      <c r="M810" s="63" t="str">
        <f t="shared" si="28"/>
        <v> </v>
      </c>
      <c r="N810" s="64" t="str">
        <f t="shared" si="29"/>
        <v> </v>
      </c>
      <c r="O810" s="64" t="str">
        <f t="shared" si="3"/>
        <v> </v>
      </c>
      <c r="P810" s="64" t="str">
        <f t="shared" si="4"/>
        <v> </v>
      </c>
      <c r="Q810" s="65" t="str">
        <f t="shared" si="30"/>
        <v> </v>
      </c>
      <c r="R810" s="65" t="str">
        <f t="shared" si="6"/>
        <v> </v>
      </c>
      <c r="S810" s="66" t="str">
        <f t="shared" si="7"/>
        <v> </v>
      </c>
      <c r="T810" s="63" t="str">
        <f t="shared" si="8"/>
        <v>#VALUE!</v>
      </c>
      <c r="U810" s="67" t="str">
        <f t="shared" si="9"/>
        <v>#VALUE!</v>
      </c>
      <c r="V810" s="94" t="str">
        <f t="shared" si="31"/>
        <v>#VALUE!</v>
      </c>
      <c r="W810" s="69" t="str">
        <f t="shared" si="32"/>
        <v>donnée(s) manquante(s)</v>
      </c>
      <c r="X810" s="70" t="str">
        <f t="shared" si="27"/>
        <v>donnée(s) manquante(s)</v>
      </c>
      <c r="Y810" s="65" t="str">
        <f t="shared" si="13"/>
        <v> </v>
      </c>
      <c r="Z810" s="65" t="str">
        <f t="shared" si="14"/>
        <v> </v>
      </c>
      <c r="AA810" s="65" t="str">
        <f t="shared" si="15"/>
        <v> </v>
      </c>
      <c r="AB810" s="71" t="str">
        <f t="shared" si="16"/>
        <v> </v>
      </c>
      <c r="AC810" s="71" t="str">
        <f t="shared" si="17"/>
        <v> </v>
      </c>
      <c r="AD810" s="71" t="str">
        <f t="shared" si="18"/>
        <v> </v>
      </c>
      <c r="AE810" s="72" t="str">
        <f t="shared" si="19"/>
        <v>#VALUE!</v>
      </c>
      <c r="AF810" s="72" t="str">
        <f t="shared" si="20"/>
        <v>#VALUE!</v>
      </c>
      <c r="AG810" s="73" t="str">
        <f t="shared" si="21"/>
        <v>#VALUE!</v>
      </c>
      <c r="AH810" s="69" t="str">
        <f t="shared" si="22"/>
        <v>#VALUE!</v>
      </c>
      <c r="AI810" s="70" t="str">
        <f t="shared" si="23"/>
        <v>#VALUE!</v>
      </c>
      <c r="AJ810" s="75" t="str">
        <f t="shared" si="24"/>
        <v>#VALUE!</v>
      </c>
      <c r="AK810" s="75" t="str">
        <f t="shared" si="25"/>
        <v>#VALUE!</v>
      </c>
      <c r="AL810" s="3"/>
      <c r="AM810" s="3"/>
    </row>
    <row r="811" ht="15.75" customHeight="1">
      <c r="A811" s="3" t="s">
        <v>5048</v>
      </c>
      <c r="B811" s="155"/>
      <c r="C811" s="57"/>
      <c r="D811" s="58"/>
      <c r="E811" s="58"/>
      <c r="F811" s="59"/>
      <c r="G811" s="60"/>
      <c r="H811" s="156"/>
      <c r="I811" s="61"/>
      <c r="J811" s="61"/>
      <c r="K811" s="61"/>
      <c r="L811" s="62"/>
      <c r="M811" s="63" t="str">
        <f t="shared" si="28"/>
        <v> </v>
      </c>
      <c r="N811" s="64" t="str">
        <f t="shared" si="29"/>
        <v> </v>
      </c>
      <c r="O811" s="64" t="str">
        <f t="shared" si="3"/>
        <v> </v>
      </c>
      <c r="P811" s="64" t="str">
        <f t="shared" si="4"/>
        <v> </v>
      </c>
      <c r="Q811" s="65" t="str">
        <f t="shared" si="30"/>
        <v> </v>
      </c>
      <c r="R811" s="65" t="str">
        <f t="shared" si="6"/>
        <v> </v>
      </c>
      <c r="S811" s="66" t="str">
        <f t="shared" si="7"/>
        <v> </v>
      </c>
      <c r="T811" s="63" t="str">
        <f t="shared" si="8"/>
        <v>#VALUE!</v>
      </c>
      <c r="U811" s="67" t="str">
        <f t="shared" si="9"/>
        <v>#VALUE!</v>
      </c>
      <c r="V811" s="94" t="str">
        <f t="shared" si="31"/>
        <v>#VALUE!</v>
      </c>
      <c r="W811" s="69" t="str">
        <f t="shared" si="32"/>
        <v>donnée(s) manquante(s)</v>
      </c>
      <c r="X811" s="70" t="str">
        <f t="shared" si="27"/>
        <v>donnée(s) manquante(s)</v>
      </c>
      <c r="Y811" s="65" t="str">
        <f t="shared" si="13"/>
        <v> </v>
      </c>
      <c r="Z811" s="65" t="str">
        <f t="shared" si="14"/>
        <v> </v>
      </c>
      <c r="AA811" s="65" t="str">
        <f t="shared" si="15"/>
        <v> </v>
      </c>
      <c r="AB811" s="71" t="str">
        <f t="shared" si="16"/>
        <v> </v>
      </c>
      <c r="AC811" s="71" t="str">
        <f t="shared" si="17"/>
        <v> </v>
      </c>
      <c r="AD811" s="71" t="str">
        <f t="shared" si="18"/>
        <v> </v>
      </c>
      <c r="AE811" s="72" t="str">
        <f t="shared" si="19"/>
        <v>#VALUE!</v>
      </c>
      <c r="AF811" s="72" t="str">
        <f t="shared" si="20"/>
        <v>#VALUE!</v>
      </c>
      <c r="AG811" s="73" t="str">
        <f t="shared" si="21"/>
        <v>#VALUE!</v>
      </c>
      <c r="AH811" s="69" t="str">
        <f t="shared" si="22"/>
        <v>#VALUE!</v>
      </c>
      <c r="AI811" s="70" t="str">
        <f t="shared" si="23"/>
        <v>#VALUE!</v>
      </c>
      <c r="AJ811" s="75" t="str">
        <f t="shared" si="24"/>
        <v>#VALUE!</v>
      </c>
      <c r="AK811" s="75" t="str">
        <f t="shared" si="25"/>
        <v>#VALUE!</v>
      </c>
      <c r="AL811" s="3"/>
      <c r="AM811" s="3"/>
    </row>
    <row r="812" ht="15.75" customHeight="1">
      <c r="A812" s="3" t="s">
        <v>5049</v>
      </c>
      <c r="B812" s="155"/>
      <c r="C812" s="57"/>
      <c r="D812" s="58"/>
      <c r="E812" s="58"/>
      <c r="F812" s="59"/>
      <c r="G812" s="60"/>
      <c r="H812" s="156"/>
      <c r="I812" s="61"/>
      <c r="J812" s="61"/>
      <c r="K812" s="61"/>
      <c r="L812" s="62"/>
      <c r="M812" s="63" t="str">
        <f t="shared" si="28"/>
        <v> </v>
      </c>
      <c r="N812" s="64" t="str">
        <f t="shared" si="29"/>
        <v> </v>
      </c>
      <c r="O812" s="64" t="str">
        <f t="shared" si="3"/>
        <v> </v>
      </c>
      <c r="P812" s="64" t="str">
        <f t="shared" si="4"/>
        <v> </v>
      </c>
      <c r="Q812" s="65" t="str">
        <f t="shared" si="30"/>
        <v> </v>
      </c>
      <c r="R812" s="65" t="str">
        <f t="shared" si="6"/>
        <v> </v>
      </c>
      <c r="S812" s="66" t="str">
        <f t="shared" si="7"/>
        <v> </v>
      </c>
      <c r="T812" s="63" t="str">
        <f t="shared" si="8"/>
        <v>#VALUE!</v>
      </c>
      <c r="U812" s="67" t="str">
        <f t="shared" si="9"/>
        <v>#VALUE!</v>
      </c>
      <c r="V812" s="94" t="str">
        <f t="shared" si="31"/>
        <v>#VALUE!</v>
      </c>
      <c r="W812" s="69" t="str">
        <f t="shared" si="32"/>
        <v>donnée(s) manquante(s)</v>
      </c>
      <c r="X812" s="70" t="str">
        <f t="shared" si="27"/>
        <v>donnée(s) manquante(s)</v>
      </c>
      <c r="Y812" s="65" t="str">
        <f t="shared" si="13"/>
        <v> </v>
      </c>
      <c r="Z812" s="65" t="str">
        <f t="shared" si="14"/>
        <v> </v>
      </c>
      <c r="AA812" s="65" t="str">
        <f t="shared" si="15"/>
        <v> </v>
      </c>
      <c r="AB812" s="71" t="str">
        <f t="shared" si="16"/>
        <v> </v>
      </c>
      <c r="AC812" s="71" t="str">
        <f t="shared" si="17"/>
        <v> </v>
      </c>
      <c r="AD812" s="71" t="str">
        <f t="shared" si="18"/>
        <v> </v>
      </c>
      <c r="AE812" s="72" t="str">
        <f t="shared" si="19"/>
        <v>#VALUE!</v>
      </c>
      <c r="AF812" s="72" t="str">
        <f t="shared" si="20"/>
        <v>#VALUE!</v>
      </c>
      <c r="AG812" s="73" t="str">
        <f t="shared" si="21"/>
        <v>#VALUE!</v>
      </c>
      <c r="AH812" s="69" t="str">
        <f t="shared" si="22"/>
        <v>#VALUE!</v>
      </c>
      <c r="AI812" s="70" t="str">
        <f t="shared" si="23"/>
        <v>#VALUE!</v>
      </c>
      <c r="AJ812" s="75" t="str">
        <f t="shared" si="24"/>
        <v>#VALUE!</v>
      </c>
      <c r="AK812" s="75" t="str">
        <f t="shared" si="25"/>
        <v>#VALUE!</v>
      </c>
      <c r="AL812" s="3"/>
      <c r="AM812" s="3"/>
    </row>
    <row r="813" ht="15.75" customHeight="1">
      <c r="A813" s="3" t="s">
        <v>5050</v>
      </c>
      <c r="B813" s="155"/>
      <c r="C813" s="57"/>
      <c r="D813" s="58"/>
      <c r="E813" s="58"/>
      <c r="F813" s="59"/>
      <c r="G813" s="60"/>
      <c r="H813" s="156"/>
      <c r="I813" s="61"/>
      <c r="J813" s="61"/>
      <c r="K813" s="61"/>
      <c r="L813" s="62"/>
      <c r="M813" s="63" t="str">
        <f t="shared" si="28"/>
        <v> </v>
      </c>
      <c r="N813" s="64" t="str">
        <f t="shared" si="29"/>
        <v> </v>
      </c>
      <c r="O813" s="64" t="str">
        <f t="shared" si="3"/>
        <v> </v>
      </c>
      <c r="P813" s="64" t="str">
        <f t="shared" si="4"/>
        <v> </v>
      </c>
      <c r="Q813" s="65" t="str">
        <f t="shared" si="30"/>
        <v> </v>
      </c>
      <c r="R813" s="65" t="str">
        <f t="shared" si="6"/>
        <v> </v>
      </c>
      <c r="S813" s="66" t="str">
        <f t="shared" si="7"/>
        <v> </v>
      </c>
      <c r="T813" s="63" t="str">
        <f t="shared" si="8"/>
        <v>#VALUE!</v>
      </c>
      <c r="U813" s="67" t="str">
        <f t="shared" si="9"/>
        <v>#VALUE!</v>
      </c>
      <c r="V813" s="94" t="str">
        <f t="shared" si="31"/>
        <v>#VALUE!</v>
      </c>
      <c r="W813" s="69" t="str">
        <f t="shared" si="32"/>
        <v>donnée(s) manquante(s)</v>
      </c>
      <c r="X813" s="70" t="str">
        <f t="shared" si="27"/>
        <v>donnée(s) manquante(s)</v>
      </c>
      <c r="Y813" s="65" t="str">
        <f t="shared" si="13"/>
        <v> </v>
      </c>
      <c r="Z813" s="65" t="str">
        <f t="shared" si="14"/>
        <v> </v>
      </c>
      <c r="AA813" s="65" t="str">
        <f t="shared" si="15"/>
        <v> </v>
      </c>
      <c r="AB813" s="71" t="str">
        <f t="shared" si="16"/>
        <v> </v>
      </c>
      <c r="AC813" s="71" t="str">
        <f t="shared" si="17"/>
        <v> </v>
      </c>
      <c r="AD813" s="71" t="str">
        <f t="shared" si="18"/>
        <v> </v>
      </c>
      <c r="AE813" s="72" t="str">
        <f t="shared" si="19"/>
        <v>#VALUE!</v>
      </c>
      <c r="AF813" s="72" t="str">
        <f t="shared" si="20"/>
        <v>#VALUE!</v>
      </c>
      <c r="AG813" s="73" t="str">
        <f t="shared" si="21"/>
        <v>#VALUE!</v>
      </c>
      <c r="AH813" s="69" t="str">
        <f t="shared" si="22"/>
        <v>#VALUE!</v>
      </c>
      <c r="AI813" s="70" t="str">
        <f t="shared" si="23"/>
        <v>#VALUE!</v>
      </c>
      <c r="AJ813" s="75" t="str">
        <f t="shared" si="24"/>
        <v>#VALUE!</v>
      </c>
      <c r="AK813" s="75" t="str">
        <f t="shared" si="25"/>
        <v>#VALUE!</v>
      </c>
      <c r="AL813" s="3"/>
      <c r="AM813" s="3"/>
    </row>
    <row r="814" ht="15.75" customHeight="1">
      <c r="A814" s="3" t="s">
        <v>5051</v>
      </c>
      <c r="B814" s="155"/>
      <c r="C814" s="57"/>
      <c r="D814" s="58"/>
      <c r="E814" s="58"/>
      <c r="F814" s="59"/>
      <c r="G814" s="60"/>
      <c r="H814" s="156"/>
      <c r="I814" s="61"/>
      <c r="J814" s="61"/>
      <c r="K814" s="61"/>
      <c r="L814" s="62"/>
      <c r="M814" s="63" t="str">
        <f t="shared" si="28"/>
        <v> </v>
      </c>
      <c r="N814" s="64" t="str">
        <f t="shared" si="29"/>
        <v> </v>
      </c>
      <c r="O814" s="64" t="str">
        <f t="shared" si="3"/>
        <v> </v>
      </c>
      <c r="P814" s="64" t="str">
        <f t="shared" si="4"/>
        <v> </v>
      </c>
      <c r="Q814" s="65" t="str">
        <f t="shared" si="30"/>
        <v> </v>
      </c>
      <c r="R814" s="65" t="str">
        <f t="shared" si="6"/>
        <v> </v>
      </c>
      <c r="S814" s="66" t="str">
        <f t="shared" si="7"/>
        <v> </v>
      </c>
      <c r="T814" s="63" t="str">
        <f t="shared" si="8"/>
        <v>#VALUE!</v>
      </c>
      <c r="U814" s="67" t="str">
        <f t="shared" si="9"/>
        <v>#VALUE!</v>
      </c>
      <c r="V814" s="94" t="str">
        <f t="shared" si="31"/>
        <v>#VALUE!</v>
      </c>
      <c r="W814" s="69" t="str">
        <f t="shared" si="32"/>
        <v>donnée(s) manquante(s)</v>
      </c>
      <c r="X814" s="70" t="str">
        <f t="shared" si="27"/>
        <v>donnée(s) manquante(s)</v>
      </c>
      <c r="Y814" s="65" t="str">
        <f t="shared" si="13"/>
        <v> </v>
      </c>
      <c r="Z814" s="65" t="str">
        <f t="shared" si="14"/>
        <v> </v>
      </c>
      <c r="AA814" s="65" t="str">
        <f t="shared" si="15"/>
        <v> </v>
      </c>
      <c r="AB814" s="71" t="str">
        <f t="shared" si="16"/>
        <v> </v>
      </c>
      <c r="AC814" s="71" t="str">
        <f t="shared" si="17"/>
        <v> </v>
      </c>
      <c r="AD814" s="71" t="str">
        <f t="shared" si="18"/>
        <v> </v>
      </c>
      <c r="AE814" s="72" t="str">
        <f t="shared" si="19"/>
        <v>#VALUE!</v>
      </c>
      <c r="AF814" s="72" t="str">
        <f t="shared" si="20"/>
        <v>#VALUE!</v>
      </c>
      <c r="AG814" s="73" t="str">
        <f t="shared" si="21"/>
        <v>#VALUE!</v>
      </c>
      <c r="AH814" s="69" t="str">
        <f t="shared" si="22"/>
        <v>#VALUE!</v>
      </c>
      <c r="AI814" s="70" t="str">
        <f t="shared" si="23"/>
        <v>#VALUE!</v>
      </c>
      <c r="AJ814" s="75" t="str">
        <f t="shared" si="24"/>
        <v>#VALUE!</v>
      </c>
      <c r="AK814" s="75" t="str">
        <f t="shared" si="25"/>
        <v>#VALUE!</v>
      </c>
      <c r="AL814" s="3"/>
      <c r="AM814" s="3"/>
    </row>
    <row r="815" ht="15.75" customHeight="1">
      <c r="A815" s="3" t="s">
        <v>5052</v>
      </c>
      <c r="B815" s="155"/>
      <c r="C815" s="57"/>
      <c r="D815" s="58"/>
      <c r="E815" s="58"/>
      <c r="F815" s="59"/>
      <c r="G815" s="60"/>
      <c r="H815" s="156"/>
      <c r="I815" s="61"/>
      <c r="J815" s="61"/>
      <c r="K815" s="61"/>
      <c r="L815" s="62"/>
      <c r="M815" s="63" t="str">
        <f t="shared" si="28"/>
        <v> </v>
      </c>
      <c r="N815" s="64" t="str">
        <f t="shared" si="29"/>
        <v> </v>
      </c>
      <c r="O815" s="64" t="str">
        <f t="shared" si="3"/>
        <v> </v>
      </c>
      <c r="P815" s="64" t="str">
        <f t="shared" si="4"/>
        <v> </v>
      </c>
      <c r="Q815" s="65" t="str">
        <f t="shared" si="30"/>
        <v> </v>
      </c>
      <c r="R815" s="65" t="str">
        <f t="shared" si="6"/>
        <v> </v>
      </c>
      <c r="S815" s="66" t="str">
        <f t="shared" si="7"/>
        <v> </v>
      </c>
      <c r="T815" s="63" t="str">
        <f t="shared" si="8"/>
        <v>#VALUE!</v>
      </c>
      <c r="U815" s="67" t="str">
        <f t="shared" si="9"/>
        <v>#VALUE!</v>
      </c>
      <c r="V815" s="94" t="str">
        <f t="shared" si="31"/>
        <v>#VALUE!</v>
      </c>
      <c r="W815" s="69" t="str">
        <f t="shared" si="32"/>
        <v>donnée(s) manquante(s)</v>
      </c>
      <c r="X815" s="70" t="str">
        <f t="shared" si="27"/>
        <v>donnée(s) manquante(s)</v>
      </c>
      <c r="Y815" s="65" t="str">
        <f t="shared" si="13"/>
        <v> </v>
      </c>
      <c r="Z815" s="65" t="str">
        <f t="shared" si="14"/>
        <v> </v>
      </c>
      <c r="AA815" s="65" t="str">
        <f t="shared" si="15"/>
        <v> </v>
      </c>
      <c r="AB815" s="71" t="str">
        <f t="shared" si="16"/>
        <v> </v>
      </c>
      <c r="AC815" s="71" t="str">
        <f t="shared" si="17"/>
        <v> </v>
      </c>
      <c r="AD815" s="71" t="str">
        <f t="shared" si="18"/>
        <v> </v>
      </c>
      <c r="AE815" s="72" t="str">
        <f t="shared" si="19"/>
        <v>#VALUE!</v>
      </c>
      <c r="AF815" s="72" t="str">
        <f t="shared" si="20"/>
        <v>#VALUE!</v>
      </c>
      <c r="AG815" s="73" t="str">
        <f t="shared" si="21"/>
        <v>#VALUE!</v>
      </c>
      <c r="AH815" s="69" t="str">
        <f t="shared" si="22"/>
        <v>#VALUE!</v>
      </c>
      <c r="AI815" s="70" t="str">
        <f t="shared" si="23"/>
        <v>#VALUE!</v>
      </c>
      <c r="AJ815" s="75" t="str">
        <f t="shared" si="24"/>
        <v>#VALUE!</v>
      </c>
      <c r="AK815" s="75" t="str">
        <f t="shared" si="25"/>
        <v>#VALUE!</v>
      </c>
      <c r="AL815" s="3"/>
      <c r="AM815" s="3"/>
    </row>
    <row r="816" ht="15.75" customHeight="1">
      <c r="A816" s="3" t="s">
        <v>5053</v>
      </c>
      <c r="B816" s="155"/>
      <c r="C816" s="57"/>
      <c r="D816" s="58"/>
      <c r="E816" s="58"/>
      <c r="F816" s="59"/>
      <c r="G816" s="60"/>
      <c r="H816" s="156"/>
      <c r="I816" s="61"/>
      <c r="J816" s="61"/>
      <c r="K816" s="61"/>
      <c r="L816" s="62"/>
      <c r="M816" s="63" t="str">
        <f t="shared" si="28"/>
        <v> </v>
      </c>
      <c r="N816" s="64" t="str">
        <f t="shared" si="29"/>
        <v> </v>
      </c>
      <c r="O816" s="64" t="str">
        <f t="shared" si="3"/>
        <v> </v>
      </c>
      <c r="P816" s="64" t="str">
        <f t="shared" si="4"/>
        <v> </v>
      </c>
      <c r="Q816" s="65" t="str">
        <f t="shared" si="30"/>
        <v> </v>
      </c>
      <c r="R816" s="65" t="str">
        <f t="shared" si="6"/>
        <v> </v>
      </c>
      <c r="S816" s="66" t="str">
        <f t="shared" si="7"/>
        <v> </v>
      </c>
      <c r="T816" s="63" t="str">
        <f t="shared" si="8"/>
        <v>#VALUE!</v>
      </c>
      <c r="U816" s="67" t="str">
        <f t="shared" si="9"/>
        <v>#VALUE!</v>
      </c>
      <c r="V816" s="94" t="str">
        <f t="shared" si="31"/>
        <v>#VALUE!</v>
      </c>
      <c r="W816" s="69" t="str">
        <f t="shared" si="32"/>
        <v>donnée(s) manquante(s)</v>
      </c>
      <c r="X816" s="70" t="str">
        <f t="shared" si="27"/>
        <v>donnée(s) manquante(s)</v>
      </c>
      <c r="Y816" s="65" t="str">
        <f t="shared" si="13"/>
        <v> </v>
      </c>
      <c r="Z816" s="65" t="str">
        <f t="shared" si="14"/>
        <v> </v>
      </c>
      <c r="AA816" s="65" t="str">
        <f t="shared" si="15"/>
        <v> </v>
      </c>
      <c r="AB816" s="71" t="str">
        <f t="shared" si="16"/>
        <v> </v>
      </c>
      <c r="AC816" s="71" t="str">
        <f t="shared" si="17"/>
        <v> </v>
      </c>
      <c r="AD816" s="71" t="str">
        <f t="shared" si="18"/>
        <v> </v>
      </c>
      <c r="AE816" s="72" t="str">
        <f t="shared" si="19"/>
        <v>#VALUE!</v>
      </c>
      <c r="AF816" s="72" t="str">
        <f t="shared" si="20"/>
        <v>#VALUE!</v>
      </c>
      <c r="AG816" s="73" t="str">
        <f t="shared" si="21"/>
        <v>#VALUE!</v>
      </c>
      <c r="AH816" s="69" t="str">
        <f t="shared" si="22"/>
        <v>#VALUE!</v>
      </c>
      <c r="AI816" s="70" t="str">
        <f t="shared" si="23"/>
        <v>#VALUE!</v>
      </c>
      <c r="AJ816" s="75" t="str">
        <f t="shared" si="24"/>
        <v>#VALUE!</v>
      </c>
      <c r="AK816" s="75" t="str">
        <f t="shared" si="25"/>
        <v>#VALUE!</v>
      </c>
      <c r="AL816" s="3"/>
      <c r="AM816" s="3"/>
    </row>
    <row r="817" ht="15.75" customHeight="1">
      <c r="A817" s="3" t="s">
        <v>5054</v>
      </c>
      <c r="B817" s="155"/>
      <c r="C817" s="57"/>
      <c r="D817" s="58"/>
      <c r="E817" s="58"/>
      <c r="F817" s="59"/>
      <c r="G817" s="60"/>
      <c r="H817" s="156"/>
      <c r="I817" s="61"/>
      <c r="J817" s="61"/>
      <c r="K817" s="61"/>
      <c r="L817" s="62"/>
      <c r="M817" s="63" t="str">
        <f t="shared" si="28"/>
        <v> </v>
      </c>
      <c r="N817" s="64" t="str">
        <f t="shared" si="29"/>
        <v> </v>
      </c>
      <c r="O817" s="64" t="str">
        <f t="shared" si="3"/>
        <v> </v>
      </c>
      <c r="P817" s="64" t="str">
        <f t="shared" si="4"/>
        <v> </v>
      </c>
      <c r="Q817" s="65" t="str">
        <f t="shared" si="30"/>
        <v> </v>
      </c>
      <c r="R817" s="65" t="str">
        <f t="shared" si="6"/>
        <v> </v>
      </c>
      <c r="S817" s="66" t="str">
        <f t="shared" si="7"/>
        <v> </v>
      </c>
      <c r="T817" s="63" t="str">
        <f t="shared" si="8"/>
        <v>#VALUE!</v>
      </c>
      <c r="U817" s="67" t="str">
        <f t="shared" si="9"/>
        <v>#VALUE!</v>
      </c>
      <c r="V817" s="94" t="str">
        <f t="shared" si="31"/>
        <v>#VALUE!</v>
      </c>
      <c r="W817" s="69" t="str">
        <f t="shared" si="32"/>
        <v>donnée(s) manquante(s)</v>
      </c>
      <c r="X817" s="70" t="str">
        <f t="shared" si="27"/>
        <v>donnée(s) manquante(s)</v>
      </c>
      <c r="Y817" s="65" t="str">
        <f t="shared" si="13"/>
        <v> </v>
      </c>
      <c r="Z817" s="65" t="str">
        <f t="shared" si="14"/>
        <v> </v>
      </c>
      <c r="AA817" s="65" t="str">
        <f t="shared" si="15"/>
        <v> </v>
      </c>
      <c r="AB817" s="71" t="str">
        <f t="shared" si="16"/>
        <v> </v>
      </c>
      <c r="AC817" s="71" t="str">
        <f t="shared" si="17"/>
        <v> </v>
      </c>
      <c r="AD817" s="71" t="str">
        <f t="shared" si="18"/>
        <v> </v>
      </c>
      <c r="AE817" s="72" t="str">
        <f t="shared" si="19"/>
        <v>#VALUE!</v>
      </c>
      <c r="AF817" s="72" t="str">
        <f t="shared" si="20"/>
        <v>#VALUE!</v>
      </c>
      <c r="AG817" s="73" t="str">
        <f t="shared" si="21"/>
        <v>#VALUE!</v>
      </c>
      <c r="AH817" s="69" t="str">
        <f t="shared" si="22"/>
        <v>#VALUE!</v>
      </c>
      <c r="AI817" s="70" t="str">
        <f t="shared" si="23"/>
        <v>#VALUE!</v>
      </c>
      <c r="AJ817" s="75" t="str">
        <f t="shared" si="24"/>
        <v>#VALUE!</v>
      </c>
      <c r="AK817" s="75" t="str">
        <f t="shared" si="25"/>
        <v>#VALUE!</v>
      </c>
      <c r="AL817" s="3"/>
      <c r="AM817" s="3"/>
    </row>
    <row r="818" ht="15.75" customHeight="1">
      <c r="A818" s="3" t="s">
        <v>5055</v>
      </c>
      <c r="B818" s="155"/>
      <c r="C818" s="57"/>
      <c r="D818" s="58"/>
      <c r="E818" s="58"/>
      <c r="F818" s="59"/>
      <c r="G818" s="60"/>
      <c r="H818" s="156"/>
      <c r="I818" s="61"/>
      <c r="J818" s="61"/>
      <c r="K818" s="61"/>
      <c r="L818" s="62"/>
      <c r="M818" s="63" t="str">
        <f t="shared" si="28"/>
        <v> </v>
      </c>
      <c r="N818" s="64" t="str">
        <f t="shared" si="29"/>
        <v> </v>
      </c>
      <c r="O818" s="64" t="str">
        <f t="shared" si="3"/>
        <v> </v>
      </c>
      <c r="P818" s="64" t="str">
        <f t="shared" si="4"/>
        <v> </v>
      </c>
      <c r="Q818" s="65" t="str">
        <f t="shared" si="30"/>
        <v> </v>
      </c>
      <c r="R818" s="65" t="str">
        <f t="shared" si="6"/>
        <v> </v>
      </c>
      <c r="S818" s="66" t="str">
        <f t="shared" si="7"/>
        <v> </v>
      </c>
      <c r="T818" s="63" t="str">
        <f t="shared" si="8"/>
        <v>#VALUE!</v>
      </c>
      <c r="U818" s="67" t="str">
        <f t="shared" si="9"/>
        <v>#VALUE!</v>
      </c>
      <c r="V818" s="94" t="str">
        <f t="shared" si="31"/>
        <v>#VALUE!</v>
      </c>
      <c r="W818" s="69" t="str">
        <f t="shared" si="32"/>
        <v>donnée(s) manquante(s)</v>
      </c>
      <c r="X818" s="70" t="str">
        <f t="shared" si="27"/>
        <v>donnée(s) manquante(s)</v>
      </c>
      <c r="Y818" s="65" t="str">
        <f t="shared" si="13"/>
        <v> </v>
      </c>
      <c r="Z818" s="65" t="str">
        <f t="shared" si="14"/>
        <v> </v>
      </c>
      <c r="AA818" s="65" t="str">
        <f t="shared" si="15"/>
        <v> </v>
      </c>
      <c r="AB818" s="71" t="str">
        <f t="shared" si="16"/>
        <v> </v>
      </c>
      <c r="AC818" s="71" t="str">
        <f t="shared" si="17"/>
        <v> </v>
      </c>
      <c r="AD818" s="71" t="str">
        <f t="shared" si="18"/>
        <v> </v>
      </c>
      <c r="AE818" s="72" t="str">
        <f t="shared" si="19"/>
        <v>#VALUE!</v>
      </c>
      <c r="AF818" s="72" t="str">
        <f t="shared" si="20"/>
        <v>#VALUE!</v>
      </c>
      <c r="AG818" s="73" t="str">
        <f t="shared" si="21"/>
        <v>#VALUE!</v>
      </c>
      <c r="AH818" s="69" t="str">
        <f t="shared" si="22"/>
        <v>#VALUE!</v>
      </c>
      <c r="AI818" s="70" t="str">
        <f t="shared" si="23"/>
        <v>#VALUE!</v>
      </c>
      <c r="AJ818" s="75" t="str">
        <f t="shared" si="24"/>
        <v>#VALUE!</v>
      </c>
      <c r="AK818" s="75" t="str">
        <f t="shared" si="25"/>
        <v>#VALUE!</v>
      </c>
      <c r="AL818" s="3"/>
      <c r="AM818" s="3"/>
    </row>
    <row r="819" ht="15.75" customHeight="1">
      <c r="A819" s="3" t="s">
        <v>5056</v>
      </c>
      <c r="B819" s="155"/>
      <c r="C819" s="57"/>
      <c r="D819" s="58"/>
      <c r="E819" s="58"/>
      <c r="F819" s="59"/>
      <c r="G819" s="60"/>
      <c r="H819" s="156"/>
      <c r="I819" s="61"/>
      <c r="J819" s="61"/>
      <c r="K819" s="61"/>
      <c r="L819" s="62"/>
      <c r="M819" s="63" t="str">
        <f t="shared" si="28"/>
        <v> </v>
      </c>
      <c r="N819" s="64" t="str">
        <f t="shared" si="29"/>
        <v> </v>
      </c>
      <c r="O819" s="64" t="str">
        <f t="shared" si="3"/>
        <v> </v>
      </c>
      <c r="P819" s="64" t="str">
        <f t="shared" si="4"/>
        <v> </v>
      </c>
      <c r="Q819" s="65" t="str">
        <f t="shared" si="30"/>
        <v> </v>
      </c>
      <c r="R819" s="65" t="str">
        <f t="shared" si="6"/>
        <v> </v>
      </c>
      <c r="S819" s="66" t="str">
        <f t="shared" si="7"/>
        <v> </v>
      </c>
      <c r="T819" s="63" t="str">
        <f t="shared" si="8"/>
        <v>#VALUE!</v>
      </c>
      <c r="U819" s="67" t="str">
        <f t="shared" si="9"/>
        <v>#VALUE!</v>
      </c>
      <c r="V819" s="94" t="str">
        <f t="shared" si="31"/>
        <v>#VALUE!</v>
      </c>
      <c r="W819" s="69" t="str">
        <f t="shared" si="32"/>
        <v>donnée(s) manquante(s)</v>
      </c>
      <c r="X819" s="70" t="str">
        <f t="shared" si="27"/>
        <v>donnée(s) manquante(s)</v>
      </c>
      <c r="Y819" s="65" t="str">
        <f t="shared" si="13"/>
        <v> </v>
      </c>
      <c r="Z819" s="65" t="str">
        <f t="shared" si="14"/>
        <v> </v>
      </c>
      <c r="AA819" s="65" t="str">
        <f t="shared" si="15"/>
        <v> </v>
      </c>
      <c r="AB819" s="71" t="str">
        <f t="shared" si="16"/>
        <v> </v>
      </c>
      <c r="AC819" s="71" t="str">
        <f t="shared" si="17"/>
        <v> </v>
      </c>
      <c r="AD819" s="71" t="str">
        <f t="shared" si="18"/>
        <v> </v>
      </c>
      <c r="AE819" s="72" t="str">
        <f t="shared" si="19"/>
        <v>#VALUE!</v>
      </c>
      <c r="AF819" s="72" t="str">
        <f t="shared" si="20"/>
        <v>#VALUE!</v>
      </c>
      <c r="AG819" s="73" t="str">
        <f t="shared" si="21"/>
        <v>#VALUE!</v>
      </c>
      <c r="AH819" s="69" t="str">
        <f t="shared" si="22"/>
        <v>#VALUE!</v>
      </c>
      <c r="AI819" s="70" t="str">
        <f t="shared" si="23"/>
        <v>#VALUE!</v>
      </c>
      <c r="AJ819" s="75" t="str">
        <f t="shared" si="24"/>
        <v>#VALUE!</v>
      </c>
      <c r="AK819" s="75" t="str">
        <f t="shared" si="25"/>
        <v>#VALUE!</v>
      </c>
      <c r="AL819" s="3"/>
      <c r="AM819" s="3"/>
    </row>
    <row r="820" ht="15.75" customHeight="1">
      <c r="A820" s="3" t="s">
        <v>5057</v>
      </c>
      <c r="B820" s="155"/>
      <c r="C820" s="57"/>
      <c r="D820" s="58"/>
      <c r="E820" s="58"/>
      <c r="F820" s="59"/>
      <c r="G820" s="60"/>
      <c r="H820" s="156"/>
      <c r="I820" s="61"/>
      <c r="J820" s="61"/>
      <c r="K820" s="61"/>
      <c r="L820" s="62"/>
      <c r="M820" s="63" t="str">
        <f t="shared" si="28"/>
        <v> </v>
      </c>
      <c r="N820" s="64" t="str">
        <f t="shared" si="29"/>
        <v> </v>
      </c>
      <c r="O820" s="64" t="str">
        <f t="shared" si="3"/>
        <v> </v>
      </c>
      <c r="P820" s="64" t="str">
        <f t="shared" si="4"/>
        <v> </v>
      </c>
      <c r="Q820" s="65" t="str">
        <f t="shared" si="30"/>
        <v> </v>
      </c>
      <c r="R820" s="65" t="str">
        <f t="shared" si="6"/>
        <v> </v>
      </c>
      <c r="S820" s="66" t="str">
        <f t="shared" si="7"/>
        <v> </v>
      </c>
      <c r="T820" s="63" t="str">
        <f t="shared" si="8"/>
        <v>#VALUE!</v>
      </c>
      <c r="U820" s="67" t="str">
        <f t="shared" si="9"/>
        <v>#VALUE!</v>
      </c>
      <c r="V820" s="94" t="str">
        <f t="shared" si="31"/>
        <v>#VALUE!</v>
      </c>
      <c r="W820" s="69" t="str">
        <f t="shared" si="32"/>
        <v>donnée(s) manquante(s)</v>
      </c>
      <c r="X820" s="70" t="str">
        <f t="shared" si="27"/>
        <v>donnée(s) manquante(s)</v>
      </c>
      <c r="Y820" s="65" t="str">
        <f t="shared" si="13"/>
        <v> </v>
      </c>
      <c r="Z820" s="65" t="str">
        <f t="shared" si="14"/>
        <v> </v>
      </c>
      <c r="AA820" s="65" t="str">
        <f t="shared" si="15"/>
        <v> </v>
      </c>
      <c r="AB820" s="71" t="str">
        <f t="shared" si="16"/>
        <v> </v>
      </c>
      <c r="AC820" s="71" t="str">
        <f t="shared" si="17"/>
        <v> </v>
      </c>
      <c r="AD820" s="71" t="str">
        <f t="shared" si="18"/>
        <v> </v>
      </c>
      <c r="AE820" s="72" t="str">
        <f t="shared" si="19"/>
        <v>#VALUE!</v>
      </c>
      <c r="AF820" s="72" t="str">
        <f t="shared" si="20"/>
        <v>#VALUE!</v>
      </c>
      <c r="AG820" s="73" t="str">
        <f t="shared" si="21"/>
        <v>#VALUE!</v>
      </c>
      <c r="AH820" s="69" t="str">
        <f t="shared" si="22"/>
        <v>#VALUE!</v>
      </c>
      <c r="AI820" s="70" t="str">
        <f t="shared" si="23"/>
        <v>#VALUE!</v>
      </c>
      <c r="AJ820" s="75" t="str">
        <f t="shared" si="24"/>
        <v>#VALUE!</v>
      </c>
      <c r="AK820" s="75" t="str">
        <f t="shared" si="25"/>
        <v>#VALUE!</v>
      </c>
      <c r="AL820" s="3"/>
      <c r="AM820" s="3"/>
    </row>
    <row r="821" ht="15.75" customHeight="1">
      <c r="A821" s="3" t="s">
        <v>5058</v>
      </c>
      <c r="B821" s="155"/>
      <c r="C821" s="57"/>
      <c r="D821" s="58"/>
      <c r="E821" s="58"/>
      <c r="F821" s="59"/>
      <c r="G821" s="60"/>
      <c r="H821" s="156"/>
      <c r="I821" s="61"/>
      <c r="J821" s="61"/>
      <c r="K821" s="61"/>
      <c r="L821" s="62"/>
      <c r="M821" s="63" t="str">
        <f t="shared" si="28"/>
        <v> </v>
      </c>
      <c r="N821" s="64" t="str">
        <f t="shared" si="29"/>
        <v> </v>
      </c>
      <c r="O821" s="64" t="str">
        <f t="shared" si="3"/>
        <v> </v>
      </c>
      <c r="P821" s="64" t="str">
        <f t="shared" si="4"/>
        <v> </v>
      </c>
      <c r="Q821" s="65" t="str">
        <f t="shared" si="30"/>
        <v> </v>
      </c>
      <c r="R821" s="65" t="str">
        <f t="shared" si="6"/>
        <v> </v>
      </c>
      <c r="S821" s="66" t="str">
        <f t="shared" si="7"/>
        <v> </v>
      </c>
      <c r="T821" s="63" t="str">
        <f t="shared" si="8"/>
        <v>#VALUE!</v>
      </c>
      <c r="U821" s="67" t="str">
        <f t="shared" si="9"/>
        <v>#VALUE!</v>
      </c>
      <c r="V821" s="94" t="str">
        <f t="shared" si="31"/>
        <v>#VALUE!</v>
      </c>
      <c r="W821" s="69" t="str">
        <f t="shared" si="32"/>
        <v>donnée(s) manquante(s)</v>
      </c>
      <c r="X821" s="70" t="str">
        <f t="shared" si="27"/>
        <v>donnée(s) manquante(s)</v>
      </c>
      <c r="Y821" s="65" t="str">
        <f t="shared" si="13"/>
        <v> </v>
      </c>
      <c r="Z821" s="65" t="str">
        <f t="shared" si="14"/>
        <v> </v>
      </c>
      <c r="AA821" s="65" t="str">
        <f t="shared" si="15"/>
        <v> </v>
      </c>
      <c r="AB821" s="71" t="str">
        <f t="shared" si="16"/>
        <v> </v>
      </c>
      <c r="AC821" s="71" t="str">
        <f t="shared" si="17"/>
        <v> </v>
      </c>
      <c r="AD821" s="71" t="str">
        <f t="shared" si="18"/>
        <v> </v>
      </c>
      <c r="AE821" s="72" t="str">
        <f t="shared" si="19"/>
        <v>#VALUE!</v>
      </c>
      <c r="AF821" s="72" t="str">
        <f t="shared" si="20"/>
        <v>#VALUE!</v>
      </c>
      <c r="AG821" s="73" t="str">
        <f t="shared" si="21"/>
        <v>#VALUE!</v>
      </c>
      <c r="AH821" s="69" t="str">
        <f t="shared" si="22"/>
        <v>#VALUE!</v>
      </c>
      <c r="AI821" s="70" t="str">
        <f t="shared" si="23"/>
        <v>#VALUE!</v>
      </c>
      <c r="AJ821" s="75" t="str">
        <f t="shared" si="24"/>
        <v>#VALUE!</v>
      </c>
      <c r="AK821" s="75" t="str">
        <f t="shared" si="25"/>
        <v>#VALUE!</v>
      </c>
      <c r="AL821" s="3"/>
      <c r="AM821" s="3"/>
    </row>
    <row r="822" ht="15.75" customHeight="1">
      <c r="A822" s="3" t="s">
        <v>5059</v>
      </c>
      <c r="B822" s="155"/>
      <c r="C822" s="57"/>
      <c r="D822" s="58"/>
      <c r="E822" s="58"/>
      <c r="F822" s="59"/>
      <c r="G822" s="60"/>
      <c r="H822" s="156"/>
      <c r="I822" s="61"/>
      <c r="J822" s="61"/>
      <c r="K822" s="61"/>
      <c r="L822" s="62"/>
      <c r="M822" s="63" t="str">
        <f t="shared" si="28"/>
        <v> </v>
      </c>
      <c r="N822" s="64" t="str">
        <f t="shared" si="29"/>
        <v> </v>
      </c>
      <c r="O822" s="64" t="str">
        <f t="shared" si="3"/>
        <v> </v>
      </c>
      <c r="P822" s="64" t="str">
        <f t="shared" si="4"/>
        <v> </v>
      </c>
      <c r="Q822" s="65" t="str">
        <f t="shared" si="30"/>
        <v> </v>
      </c>
      <c r="R822" s="65" t="str">
        <f t="shared" si="6"/>
        <v> </v>
      </c>
      <c r="S822" s="66" t="str">
        <f t="shared" si="7"/>
        <v> </v>
      </c>
      <c r="T822" s="63" t="str">
        <f t="shared" si="8"/>
        <v>#VALUE!</v>
      </c>
      <c r="U822" s="67" t="str">
        <f t="shared" si="9"/>
        <v>#VALUE!</v>
      </c>
      <c r="V822" s="94" t="str">
        <f t="shared" si="31"/>
        <v>#VALUE!</v>
      </c>
      <c r="W822" s="69" t="str">
        <f t="shared" si="32"/>
        <v>donnée(s) manquante(s)</v>
      </c>
      <c r="X822" s="70" t="str">
        <f t="shared" si="27"/>
        <v>donnée(s) manquante(s)</v>
      </c>
      <c r="Y822" s="65" t="str">
        <f t="shared" si="13"/>
        <v> </v>
      </c>
      <c r="Z822" s="65" t="str">
        <f t="shared" si="14"/>
        <v> </v>
      </c>
      <c r="AA822" s="65" t="str">
        <f t="shared" si="15"/>
        <v> </v>
      </c>
      <c r="AB822" s="71" t="str">
        <f t="shared" si="16"/>
        <v> </v>
      </c>
      <c r="AC822" s="71" t="str">
        <f t="shared" si="17"/>
        <v> </v>
      </c>
      <c r="AD822" s="71" t="str">
        <f t="shared" si="18"/>
        <v> </v>
      </c>
      <c r="AE822" s="72" t="str">
        <f t="shared" si="19"/>
        <v>#VALUE!</v>
      </c>
      <c r="AF822" s="72" t="str">
        <f t="shared" si="20"/>
        <v>#VALUE!</v>
      </c>
      <c r="AG822" s="73" t="str">
        <f t="shared" si="21"/>
        <v>#VALUE!</v>
      </c>
      <c r="AH822" s="69" t="str">
        <f t="shared" si="22"/>
        <v>#VALUE!</v>
      </c>
      <c r="AI822" s="70" t="str">
        <f t="shared" si="23"/>
        <v>#VALUE!</v>
      </c>
      <c r="AJ822" s="75" t="str">
        <f t="shared" si="24"/>
        <v>#VALUE!</v>
      </c>
      <c r="AK822" s="75" t="str">
        <f t="shared" si="25"/>
        <v>#VALUE!</v>
      </c>
      <c r="AL822" s="3"/>
      <c r="AM822" s="3"/>
    </row>
    <row r="823" ht="15.75" customHeight="1">
      <c r="A823" s="3" t="s">
        <v>5060</v>
      </c>
      <c r="B823" s="155"/>
      <c r="C823" s="57"/>
      <c r="D823" s="58"/>
      <c r="E823" s="58"/>
      <c r="F823" s="59"/>
      <c r="G823" s="60"/>
      <c r="H823" s="156"/>
      <c r="I823" s="61"/>
      <c r="J823" s="61"/>
      <c r="K823" s="61"/>
      <c r="L823" s="62"/>
      <c r="M823" s="63" t="str">
        <f t="shared" si="28"/>
        <v> </v>
      </c>
      <c r="N823" s="64" t="str">
        <f t="shared" si="29"/>
        <v> </v>
      </c>
      <c r="O823" s="64" t="str">
        <f t="shared" si="3"/>
        <v> </v>
      </c>
      <c r="P823" s="64" t="str">
        <f t="shared" si="4"/>
        <v> </v>
      </c>
      <c r="Q823" s="65" t="str">
        <f t="shared" si="30"/>
        <v> </v>
      </c>
      <c r="R823" s="65" t="str">
        <f t="shared" si="6"/>
        <v> </v>
      </c>
      <c r="S823" s="66" t="str">
        <f t="shared" si="7"/>
        <v> </v>
      </c>
      <c r="T823" s="63" t="str">
        <f t="shared" si="8"/>
        <v>#VALUE!</v>
      </c>
      <c r="U823" s="67" t="str">
        <f t="shared" si="9"/>
        <v>#VALUE!</v>
      </c>
      <c r="V823" s="94" t="str">
        <f t="shared" si="31"/>
        <v>#VALUE!</v>
      </c>
      <c r="W823" s="69" t="str">
        <f t="shared" si="32"/>
        <v>donnée(s) manquante(s)</v>
      </c>
      <c r="X823" s="70" t="str">
        <f t="shared" si="27"/>
        <v>donnée(s) manquante(s)</v>
      </c>
      <c r="Y823" s="65" t="str">
        <f t="shared" si="13"/>
        <v> </v>
      </c>
      <c r="Z823" s="65" t="str">
        <f t="shared" si="14"/>
        <v> </v>
      </c>
      <c r="AA823" s="65" t="str">
        <f t="shared" si="15"/>
        <v> </v>
      </c>
      <c r="AB823" s="71" t="str">
        <f t="shared" si="16"/>
        <v> </v>
      </c>
      <c r="AC823" s="71" t="str">
        <f t="shared" si="17"/>
        <v> </v>
      </c>
      <c r="AD823" s="71" t="str">
        <f t="shared" si="18"/>
        <v> </v>
      </c>
      <c r="AE823" s="72" t="str">
        <f t="shared" si="19"/>
        <v>#VALUE!</v>
      </c>
      <c r="AF823" s="72" t="str">
        <f t="shared" si="20"/>
        <v>#VALUE!</v>
      </c>
      <c r="AG823" s="73" t="str">
        <f t="shared" si="21"/>
        <v>#VALUE!</v>
      </c>
      <c r="AH823" s="69" t="str">
        <f t="shared" si="22"/>
        <v>#VALUE!</v>
      </c>
      <c r="AI823" s="70" t="str">
        <f t="shared" si="23"/>
        <v>#VALUE!</v>
      </c>
      <c r="AJ823" s="75" t="str">
        <f t="shared" si="24"/>
        <v>#VALUE!</v>
      </c>
      <c r="AK823" s="75" t="str">
        <f t="shared" si="25"/>
        <v>#VALUE!</v>
      </c>
      <c r="AL823" s="3"/>
      <c r="AM823" s="3"/>
    </row>
    <row r="824" ht="15.75" customHeight="1">
      <c r="A824" s="3" t="s">
        <v>5061</v>
      </c>
      <c r="B824" s="155"/>
      <c r="C824" s="57"/>
      <c r="D824" s="58"/>
      <c r="E824" s="58"/>
      <c r="F824" s="59"/>
      <c r="G824" s="60"/>
      <c r="H824" s="156"/>
      <c r="I824" s="61"/>
      <c r="J824" s="61"/>
      <c r="K824" s="61"/>
      <c r="L824" s="62"/>
      <c r="M824" s="63" t="str">
        <f t="shared" si="28"/>
        <v> </v>
      </c>
      <c r="N824" s="64" t="str">
        <f t="shared" si="29"/>
        <v> </v>
      </c>
      <c r="O824" s="64" t="str">
        <f t="shared" si="3"/>
        <v> </v>
      </c>
      <c r="P824" s="64" t="str">
        <f t="shared" si="4"/>
        <v> </v>
      </c>
      <c r="Q824" s="65" t="str">
        <f t="shared" si="30"/>
        <v> </v>
      </c>
      <c r="R824" s="65" t="str">
        <f t="shared" si="6"/>
        <v> </v>
      </c>
      <c r="S824" s="66" t="str">
        <f t="shared" si="7"/>
        <v> </v>
      </c>
      <c r="T824" s="63" t="str">
        <f t="shared" si="8"/>
        <v>#VALUE!</v>
      </c>
      <c r="U824" s="67" t="str">
        <f t="shared" si="9"/>
        <v>#VALUE!</v>
      </c>
      <c r="V824" s="94" t="str">
        <f t="shared" si="31"/>
        <v>#VALUE!</v>
      </c>
      <c r="W824" s="69" t="str">
        <f t="shared" si="32"/>
        <v>donnée(s) manquante(s)</v>
      </c>
      <c r="X824" s="70" t="str">
        <f t="shared" si="27"/>
        <v>donnée(s) manquante(s)</v>
      </c>
      <c r="Y824" s="65" t="str">
        <f t="shared" si="13"/>
        <v> </v>
      </c>
      <c r="Z824" s="65" t="str">
        <f t="shared" si="14"/>
        <v> </v>
      </c>
      <c r="AA824" s="65" t="str">
        <f t="shared" si="15"/>
        <v> </v>
      </c>
      <c r="AB824" s="71" t="str">
        <f t="shared" si="16"/>
        <v> </v>
      </c>
      <c r="AC824" s="71" t="str">
        <f t="shared" si="17"/>
        <v> </v>
      </c>
      <c r="AD824" s="71" t="str">
        <f t="shared" si="18"/>
        <v> </v>
      </c>
      <c r="AE824" s="72" t="str">
        <f t="shared" si="19"/>
        <v>#VALUE!</v>
      </c>
      <c r="AF824" s="72" t="str">
        <f t="shared" si="20"/>
        <v>#VALUE!</v>
      </c>
      <c r="AG824" s="73" t="str">
        <f t="shared" si="21"/>
        <v>#VALUE!</v>
      </c>
      <c r="AH824" s="69" t="str">
        <f t="shared" si="22"/>
        <v>#VALUE!</v>
      </c>
      <c r="AI824" s="70" t="str">
        <f t="shared" si="23"/>
        <v>#VALUE!</v>
      </c>
      <c r="AJ824" s="75" t="str">
        <f t="shared" si="24"/>
        <v>#VALUE!</v>
      </c>
      <c r="AK824" s="75" t="str">
        <f t="shared" si="25"/>
        <v>#VALUE!</v>
      </c>
      <c r="AL824" s="3"/>
      <c r="AM824" s="3"/>
    </row>
    <row r="825" ht="15.75" customHeight="1">
      <c r="A825" s="3" t="s">
        <v>5062</v>
      </c>
      <c r="B825" s="155"/>
      <c r="C825" s="57"/>
      <c r="D825" s="58"/>
      <c r="E825" s="58"/>
      <c r="F825" s="59"/>
      <c r="G825" s="60"/>
      <c r="H825" s="156"/>
      <c r="I825" s="61"/>
      <c r="J825" s="61"/>
      <c r="K825" s="61"/>
      <c r="L825" s="62"/>
      <c r="M825" s="63" t="str">
        <f t="shared" si="28"/>
        <v> </v>
      </c>
      <c r="N825" s="64" t="str">
        <f t="shared" si="29"/>
        <v> </v>
      </c>
      <c r="O825" s="64" t="str">
        <f t="shared" si="3"/>
        <v> </v>
      </c>
      <c r="P825" s="64" t="str">
        <f t="shared" si="4"/>
        <v> </v>
      </c>
      <c r="Q825" s="65" t="str">
        <f t="shared" si="30"/>
        <v> </v>
      </c>
      <c r="R825" s="65" t="str">
        <f t="shared" si="6"/>
        <v> </v>
      </c>
      <c r="S825" s="66" t="str">
        <f t="shared" si="7"/>
        <v> </v>
      </c>
      <c r="T825" s="63" t="str">
        <f t="shared" si="8"/>
        <v>#VALUE!</v>
      </c>
      <c r="U825" s="67" t="str">
        <f t="shared" si="9"/>
        <v>#VALUE!</v>
      </c>
      <c r="V825" s="94" t="str">
        <f t="shared" si="31"/>
        <v>#VALUE!</v>
      </c>
      <c r="W825" s="69" t="str">
        <f t="shared" si="32"/>
        <v>donnée(s) manquante(s)</v>
      </c>
      <c r="X825" s="70" t="str">
        <f t="shared" si="27"/>
        <v>donnée(s) manquante(s)</v>
      </c>
      <c r="Y825" s="65" t="str">
        <f t="shared" si="13"/>
        <v> </v>
      </c>
      <c r="Z825" s="65" t="str">
        <f t="shared" si="14"/>
        <v> </v>
      </c>
      <c r="AA825" s="65" t="str">
        <f t="shared" si="15"/>
        <v> </v>
      </c>
      <c r="AB825" s="71" t="str">
        <f t="shared" si="16"/>
        <v> </v>
      </c>
      <c r="AC825" s="71" t="str">
        <f t="shared" si="17"/>
        <v> </v>
      </c>
      <c r="AD825" s="71" t="str">
        <f t="shared" si="18"/>
        <v> </v>
      </c>
      <c r="AE825" s="72" t="str">
        <f t="shared" si="19"/>
        <v>#VALUE!</v>
      </c>
      <c r="AF825" s="72" t="str">
        <f t="shared" si="20"/>
        <v>#VALUE!</v>
      </c>
      <c r="AG825" s="73" t="str">
        <f t="shared" si="21"/>
        <v>#VALUE!</v>
      </c>
      <c r="AH825" s="69" t="str">
        <f t="shared" si="22"/>
        <v>#VALUE!</v>
      </c>
      <c r="AI825" s="70" t="str">
        <f t="shared" si="23"/>
        <v>#VALUE!</v>
      </c>
      <c r="AJ825" s="75" t="str">
        <f t="shared" si="24"/>
        <v>#VALUE!</v>
      </c>
      <c r="AK825" s="75" t="str">
        <f t="shared" si="25"/>
        <v>#VALUE!</v>
      </c>
      <c r="AL825" s="3"/>
      <c r="AM825" s="3"/>
    </row>
    <row r="826" ht="15.75" customHeight="1">
      <c r="A826" s="3" t="s">
        <v>5063</v>
      </c>
      <c r="B826" s="155"/>
      <c r="C826" s="57"/>
      <c r="D826" s="58"/>
      <c r="E826" s="58"/>
      <c r="F826" s="59"/>
      <c r="G826" s="60"/>
      <c r="H826" s="156"/>
      <c r="I826" s="61"/>
      <c r="J826" s="61"/>
      <c r="K826" s="61"/>
      <c r="L826" s="62"/>
      <c r="M826" s="63" t="str">
        <f t="shared" si="28"/>
        <v> </v>
      </c>
      <c r="N826" s="64" t="str">
        <f t="shared" si="29"/>
        <v> </v>
      </c>
      <c r="O826" s="64" t="str">
        <f t="shared" si="3"/>
        <v> </v>
      </c>
      <c r="P826" s="64" t="str">
        <f t="shared" si="4"/>
        <v> </v>
      </c>
      <c r="Q826" s="65" t="str">
        <f t="shared" si="30"/>
        <v> </v>
      </c>
      <c r="R826" s="65" t="str">
        <f t="shared" si="6"/>
        <v> </v>
      </c>
      <c r="S826" s="66" t="str">
        <f t="shared" si="7"/>
        <v> </v>
      </c>
      <c r="T826" s="63" t="str">
        <f t="shared" si="8"/>
        <v>#VALUE!</v>
      </c>
      <c r="U826" s="67" t="str">
        <f t="shared" si="9"/>
        <v>#VALUE!</v>
      </c>
      <c r="V826" s="94" t="str">
        <f t="shared" si="31"/>
        <v>#VALUE!</v>
      </c>
      <c r="W826" s="69" t="str">
        <f t="shared" si="32"/>
        <v>donnée(s) manquante(s)</v>
      </c>
      <c r="X826" s="70" t="str">
        <f t="shared" si="27"/>
        <v>donnée(s) manquante(s)</v>
      </c>
      <c r="Y826" s="65" t="str">
        <f t="shared" si="13"/>
        <v> </v>
      </c>
      <c r="Z826" s="65" t="str">
        <f t="shared" si="14"/>
        <v> </v>
      </c>
      <c r="AA826" s="65" t="str">
        <f t="shared" si="15"/>
        <v> </v>
      </c>
      <c r="AB826" s="71" t="str">
        <f t="shared" si="16"/>
        <v> </v>
      </c>
      <c r="AC826" s="71" t="str">
        <f t="shared" si="17"/>
        <v> </v>
      </c>
      <c r="AD826" s="71" t="str">
        <f t="shared" si="18"/>
        <v> </v>
      </c>
      <c r="AE826" s="72" t="str">
        <f t="shared" si="19"/>
        <v>#VALUE!</v>
      </c>
      <c r="AF826" s="72" t="str">
        <f t="shared" si="20"/>
        <v>#VALUE!</v>
      </c>
      <c r="AG826" s="73" t="str">
        <f t="shared" si="21"/>
        <v>#VALUE!</v>
      </c>
      <c r="AH826" s="69" t="str">
        <f t="shared" si="22"/>
        <v>#VALUE!</v>
      </c>
      <c r="AI826" s="70" t="str">
        <f t="shared" si="23"/>
        <v>#VALUE!</v>
      </c>
      <c r="AJ826" s="75" t="str">
        <f t="shared" si="24"/>
        <v>#VALUE!</v>
      </c>
      <c r="AK826" s="75" t="str">
        <f t="shared" si="25"/>
        <v>#VALUE!</v>
      </c>
      <c r="AL826" s="3"/>
      <c r="AM826" s="3"/>
    </row>
    <row r="827" ht="15.75" customHeight="1">
      <c r="A827" s="3" t="s">
        <v>5064</v>
      </c>
      <c r="B827" s="155"/>
      <c r="C827" s="57"/>
      <c r="D827" s="58"/>
      <c r="E827" s="58"/>
      <c r="F827" s="59"/>
      <c r="G827" s="60"/>
      <c r="H827" s="156"/>
      <c r="I827" s="61"/>
      <c r="J827" s="61"/>
      <c r="K827" s="61"/>
      <c r="L827" s="62"/>
      <c r="M827" s="63" t="str">
        <f t="shared" si="28"/>
        <v> </v>
      </c>
      <c r="N827" s="64" t="str">
        <f t="shared" si="29"/>
        <v> </v>
      </c>
      <c r="O827" s="64" t="str">
        <f t="shared" si="3"/>
        <v> </v>
      </c>
      <c r="P827" s="64" t="str">
        <f t="shared" si="4"/>
        <v> </v>
      </c>
      <c r="Q827" s="65" t="str">
        <f t="shared" si="30"/>
        <v> </v>
      </c>
      <c r="R827" s="65" t="str">
        <f t="shared" si="6"/>
        <v> </v>
      </c>
      <c r="S827" s="66" t="str">
        <f t="shared" si="7"/>
        <v> </v>
      </c>
      <c r="T827" s="63" t="str">
        <f t="shared" si="8"/>
        <v>#VALUE!</v>
      </c>
      <c r="U827" s="67" t="str">
        <f t="shared" si="9"/>
        <v>#VALUE!</v>
      </c>
      <c r="V827" s="94" t="str">
        <f t="shared" si="31"/>
        <v>#VALUE!</v>
      </c>
      <c r="W827" s="69" t="str">
        <f t="shared" si="32"/>
        <v>donnée(s) manquante(s)</v>
      </c>
      <c r="X827" s="70" t="str">
        <f t="shared" si="27"/>
        <v>donnée(s) manquante(s)</v>
      </c>
      <c r="Y827" s="65" t="str">
        <f t="shared" si="13"/>
        <v> </v>
      </c>
      <c r="Z827" s="65" t="str">
        <f t="shared" si="14"/>
        <v> </v>
      </c>
      <c r="AA827" s="65" t="str">
        <f t="shared" si="15"/>
        <v> </v>
      </c>
      <c r="AB827" s="71" t="str">
        <f t="shared" si="16"/>
        <v> </v>
      </c>
      <c r="AC827" s="71" t="str">
        <f t="shared" si="17"/>
        <v> </v>
      </c>
      <c r="AD827" s="71" t="str">
        <f t="shared" si="18"/>
        <v> </v>
      </c>
      <c r="AE827" s="72" t="str">
        <f t="shared" si="19"/>
        <v>#VALUE!</v>
      </c>
      <c r="AF827" s="72" t="str">
        <f t="shared" si="20"/>
        <v>#VALUE!</v>
      </c>
      <c r="AG827" s="73" t="str">
        <f t="shared" si="21"/>
        <v>#VALUE!</v>
      </c>
      <c r="AH827" s="69" t="str">
        <f t="shared" si="22"/>
        <v>#VALUE!</v>
      </c>
      <c r="AI827" s="70" t="str">
        <f t="shared" si="23"/>
        <v>#VALUE!</v>
      </c>
      <c r="AJ827" s="75" t="str">
        <f t="shared" si="24"/>
        <v>#VALUE!</v>
      </c>
      <c r="AK827" s="75" t="str">
        <f t="shared" si="25"/>
        <v>#VALUE!</v>
      </c>
      <c r="AL827" s="3"/>
      <c r="AM827" s="3"/>
    </row>
    <row r="828" ht="15.75" customHeight="1">
      <c r="A828" s="3" t="s">
        <v>5065</v>
      </c>
      <c r="B828" s="155"/>
      <c r="C828" s="57"/>
      <c r="D828" s="58"/>
      <c r="E828" s="58"/>
      <c r="F828" s="59"/>
      <c r="G828" s="60"/>
      <c r="H828" s="156"/>
      <c r="I828" s="61"/>
      <c r="J828" s="61"/>
      <c r="K828" s="61"/>
      <c r="L828" s="62"/>
      <c r="M828" s="63" t="str">
        <f t="shared" si="28"/>
        <v> </v>
      </c>
      <c r="N828" s="64" t="str">
        <f t="shared" si="29"/>
        <v> </v>
      </c>
      <c r="O828" s="64" t="str">
        <f t="shared" si="3"/>
        <v> </v>
      </c>
      <c r="P828" s="64" t="str">
        <f t="shared" si="4"/>
        <v> </v>
      </c>
      <c r="Q828" s="65" t="str">
        <f t="shared" si="30"/>
        <v> </v>
      </c>
      <c r="R828" s="65" t="str">
        <f t="shared" si="6"/>
        <v> </v>
      </c>
      <c r="S828" s="66" t="str">
        <f t="shared" si="7"/>
        <v> </v>
      </c>
      <c r="T828" s="63" t="str">
        <f t="shared" si="8"/>
        <v>#VALUE!</v>
      </c>
      <c r="U828" s="67" t="str">
        <f t="shared" si="9"/>
        <v>#VALUE!</v>
      </c>
      <c r="V828" s="94" t="str">
        <f t="shared" si="31"/>
        <v>#VALUE!</v>
      </c>
      <c r="W828" s="69" t="str">
        <f t="shared" si="32"/>
        <v>donnée(s) manquante(s)</v>
      </c>
      <c r="X828" s="70" t="str">
        <f t="shared" si="27"/>
        <v>donnée(s) manquante(s)</v>
      </c>
      <c r="Y828" s="65" t="str">
        <f t="shared" si="13"/>
        <v> </v>
      </c>
      <c r="Z828" s="65" t="str">
        <f t="shared" si="14"/>
        <v> </v>
      </c>
      <c r="AA828" s="65" t="str">
        <f t="shared" si="15"/>
        <v> </v>
      </c>
      <c r="AB828" s="71" t="str">
        <f t="shared" si="16"/>
        <v> </v>
      </c>
      <c r="AC828" s="71" t="str">
        <f t="shared" si="17"/>
        <v> </v>
      </c>
      <c r="AD828" s="71" t="str">
        <f t="shared" si="18"/>
        <v> </v>
      </c>
      <c r="AE828" s="72" t="str">
        <f t="shared" si="19"/>
        <v>#VALUE!</v>
      </c>
      <c r="AF828" s="72" t="str">
        <f t="shared" si="20"/>
        <v>#VALUE!</v>
      </c>
      <c r="AG828" s="73" t="str">
        <f t="shared" si="21"/>
        <v>#VALUE!</v>
      </c>
      <c r="AH828" s="69" t="str">
        <f t="shared" si="22"/>
        <v>#VALUE!</v>
      </c>
      <c r="AI828" s="70" t="str">
        <f t="shared" si="23"/>
        <v>#VALUE!</v>
      </c>
      <c r="AJ828" s="75" t="str">
        <f t="shared" si="24"/>
        <v>#VALUE!</v>
      </c>
      <c r="AK828" s="75" t="str">
        <f t="shared" si="25"/>
        <v>#VALUE!</v>
      </c>
      <c r="AL828" s="3"/>
      <c r="AM828" s="3"/>
    </row>
    <row r="829" ht="15.75" customHeight="1">
      <c r="A829" s="3" t="s">
        <v>5066</v>
      </c>
      <c r="B829" s="155"/>
      <c r="C829" s="57"/>
      <c r="D829" s="58"/>
      <c r="E829" s="58"/>
      <c r="F829" s="59"/>
      <c r="G829" s="60"/>
      <c r="H829" s="156"/>
      <c r="I829" s="61"/>
      <c r="J829" s="61"/>
      <c r="K829" s="61"/>
      <c r="L829" s="62"/>
      <c r="M829" s="63" t="str">
        <f t="shared" si="28"/>
        <v> </v>
      </c>
      <c r="N829" s="64" t="str">
        <f t="shared" si="29"/>
        <v> </v>
      </c>
      <c r="O829" s="64" t="str">
        <f t="shared" si="3"/>
        <v> </v>
      </c>
      <c r="P829" s="64" t="str">
        <f t="shared" si="4"/>
        <v> </v>
      </c>
      <c r="Q829" s="65" t="str">
        <f t="shared" si="30"/>
        <v> </v>
      </c>
      <c r="R829" s="65" t="str">
        <f t="shared" si="6"/>
        <v> </v>
      </c>
      <c r="S829" s="66" t="str">
        <f t="shared" si="7"/>
        <v> </v>
      </c>
      <c r="T829" s="63" t="str">
        <f t="shared" si="8"/>
        <v>#VALUE!</v>
      </c>
      <c r="U829" s="67" t="str">
        <f t="shared" si="9"/>
        <v>#VALUE!</v>
      </c>
      <c r="V829" s="94" t="str">
        <f t="shared" si="31"/>
        <v>#VALUE!</v>
      </c>
      <c r="W829" s="69" t="str">
        <f t="shared" si="32"/>
        <v>donnée(s) manquante(s)</v>
      </c>
      <c r="X829" s="70" t="str">
        <f t="shared" si="27"/>
        <v>donnée(s) manquante(s)</v>
      </c>
      <c r="Y829" s="65" t="str">
        <f t="shared" si="13"/>
        <v> </v>
      </c>
      <c r="Z829" s="65" t="str">
        <f t="shared" si="14"/>
        <v> </v>
      </c>
      <c r="AA829" s="65" t="str">
        <f t="shared" si="15"/>
        <v> </v>
      </c>
      <c r="AB829" s="71" t="str">
        <f t="shared" si="16"/>
        <v> </v>
      </c>
      <c r="AC829" s="71" t="str">
        <f t="shared" si="17"/>
        <v> </v>
      </c>
      <c r="AD829" s="71" t="str">
        <f t="shared" si="18"/>
        <v> </v>
      </c>
      <c r="AE829" s="72" t="str">
        <f t="shared" si="19"/>
        <v>#VALUE!</v>
      </c>
      <c r="AF829" s="72" t="str">
        <f t="shared" si="20"/>
        <v>#VALUE!</v>
      </c>
      <c r="AG829" s="73" t="str">
        <f t="shared" si="21"/>
        <v>#VALUE!</v>
      </c>
      <c r="AH829" s="69" t="str">
        <f t="shared" si="22"/>
        <v>#VALUE!</v>
      </c>
      <c r="AI829" s="70" t="str">
        <f t="shared" si="23"/>
        <v>#VALUE!</v>
      </c>
      <c r="AJ829" s="75" t="str">
        <f t="shared" si="24"/>
        <v>#VALUE!</v>
      </c>
      <c r="AK829" s="75" t="str">
        <f t="shared" si="25"/>
        <v>#VALUE!</v>
      </c>
      <c r="AL829" s="3"/>
      <c r="AM829" s="3"/>
    </row>
    <row r="830" ht="15.75" customHeight="1">
      <c r="A830" s="3" t="s">
        <v>5067</v>
      </c>
      <c r="B830" s="155"/>
      <c r="C830" s="57"/>
      <c r="D830" s="58"/>
      <c r="E830" s="58"/>
      <c r="F830" s="59"/>
      <c r="G830" s="60"/>
      <c r="H830" s="156"/>
      <c r="I830" s="61"/>
      <c r="J830" s="61"/>
      <c r="K830" s="61"/>
      <c r="L830" s="62"/>
      <c r="M830" s="63" t="str">
        <f t="shared" si="28"/>
        <v> </v>
      </c>
      <c r="N830" s="64" t="str">
        <f t="shared" si="29"/>
        <v> </v>
      </c>
      <c r="O830" s="64" t="str">
        <f t="shared" si="3"/>
        <v> </v>
      </c>
      <c r="P830" s="64" t="str">
        <f t="shared" si="4"/>
        <v> </v>
      </c>
      <c r="Q830" s="65" t="str">
        <f t="shared" si="30"/>
        <v> </v>
      </c>
      <c r="R830" s="65" t="str">
        <f t="shared" si="6"/>
        <v> </v>
      </c>
      <c r="S830" s="66" t="str">
        <f t="shared" si="7"/>
        <v> </v>
      </c>
      <c r="T830" s="63" t="str">
        <f t="shared" si="8"/>
        <v>#VALUE!</v>
      </c>
      <c r="U830" s="67" t="str">
        <f t="shared" si="9"/>
        <v>#VALUE!</v>
      </c>
      <c r="V830" s="94" t="str">
        <f t="shared" si="31"/>
        <v>#VALUE!</v>
      </c>
      <c r="W830" s="69" t="str">
        <f t="shared" si="32"/>
        <v>donnée(s) manquante(s)</v>
      </c>
      <c r="X830" s="70" t="str">
        <f t="shared" si="27"/>
        <v>donnée(s) manquante(s)</v>
      </c>
      <c r="Y830" s="65" t="str">
        <f t="shared" si="13"/>
        <v> </v>
      </c>
      <c r="Z830" s="65" t="str">
        <f t="shared" si="14"/>
        <v> </v>
      </c>
      <c r="AA830" s="65" t="str">
        <f t="shared" si="15"/>
        <v> </v>
      </c>
      <c r="AB830" s="71" t="str">
        <f t="shared" si="16"/>
        <v> </v>
      </c>
      <c r="AC830" s="71" t="str">
        <f t="shared" si="17"/>
        <v> </v>
      </c>
      <c r="AD830" s="71" t="str">
        <f t="shared" si="18"/>
        <v> </v>
      </c>
      <c r="AE830" s="72" t="str">
        <f t="shared" si="19"/>
        <v>#VALUE!</v>
      </c>
      <c r="AF830" s="72" t="str">
        <f t="shared" si="20"/>
        <v>#VALUE!</v>
      </c>
      <c r="AG830" s="73" t="str">
        <f t="shared" si="21"/>
        <v>#VALUE!</v>
      </c>
      <c r="AH830" s="69" t="str">
        <f t="shared" si="22"/>
        <v>#VALUE!</v>
      </c>
      <c r="AI830" s="70" t="str">
        <f t="shared" si="23"/>
        <v>#VALUE!</v>
      </c>
      <c r="AJ830" s="75" t="str">
        <f t="shared" si="24"/>
        <v>#VALUE!</v>
      </c>
      <c r="AK830" s="75" t="str">
        <f t="shared" si="25"/>
        <v>#VALUE!</v>
      </c>
      <c r="AL830" s="3"/>
      <c r="AM830" s="3"/>
    </row>
    <row r="831" ht="15.75" customHeight="1">
      <c r="A831" s="3" t="s">
        <v>5068</v>
      </c>
      <c r="B831" s="155"/>
      <c r="C831" s="57"/>
      <c r="D831" s="58"/>
      <c r="E831" s="58"/>
      <c r="F831" s="59"/>
      <c r="G831" s="60"/>
      <c r="H831" s="156"/>
      <c r="I831" s="61"/>
      <c r="J831" s="61"/>
      <c r="K831" s="61"/>
      <c r="L831" s="62"/>
      <c r="M831" s="63" t="str">
        <f t="shared" si="28"/>
        <v> </v>
      </c>
      <c r="N831" s="64" t="str">
        <f t="shared" si="29"/>
        <v> </v>
      </c>
      <c r="O831" s="64" t="str">
        <f t="shared" si="3"/>
        <v> </v>
      </c>
      <c r="P831" s="64" t="str">
        <f t="shared" si="4"/>
        <v> </v>
      </c>
      <c r="Q831" s="65" t="str">
        <f t="shared" si="30"/>
        <v> </v>
      </c>
      <c r="R831" s="65" t="str">
        <f t="shared" si="6"/>
        <v> </v>
      </c>
      <c r="S831" s="66" t="str">
        <f t="shared" si="7"/>
        <v> </v>
      </c>
      <c r="T831" s="63" t="str">
        <f t="shared" si="8"/>
        <v>#VALUE!</v>
      </c>
      <c r="U831" s="67" t="str">
        <f t="shared" si="9"/>
        <v>#VALUE!</v>
      </c>
      <c r="V831" s="94" t="str">
        <f t="shared" si="31"/>
        <v>#VALUE!</v>
      </c>
      <c r="W831" s="69" t="str">
        <f t="shared" si="32"/>
        <v>donnée(s) manquante(s)</v>
      </c>
      <c r="X831" s="70" t="str">
        <f t="shared" si="27"/>
        <v>donnée(s) manquante(s)</v>
      </c>
      <c r="Y831" s="65" t="str">
        <f t="shared" si="13"/>
        <v> </v>
      </c>
      <c r="Z831" s="65" t="str">
        <f t="shared" si="14"/>
        <v> </v>
      </c>
      <c r="AA831" s="65" t="str">
        <f t="shared" si="15"/>
        <v> </v>
      </c>
      <c r="AB831" s="71" t="str">
        <f t="shared" si="16"/>
        <v> </v>
      </c>
      <c r="AC831" s="71" t="str">
        <f t="shared" si="17"/>
        <v> </v>
      </c>
      <c r="AD831" s="71" t="str">
        <f t="shared" si="18"/>
        <v> </v>
      </c>
      <c r="AE831" s="72" t="str">
        <f t="shared" si="19"/>
        <v>#VALUE!</v>
      </c>
      <c r="AF831" s="72" t="str">
        <f t="shared" si="20"/>
        <v>#VALUE!</v>
      </c>
      <c r="AG831" s="73" t="str">
        <f t="shared" si="21"/>
        <v>#VALUE!</v>
      </c>
      <c r="AH831" s="69" t="str">
        <f t="shared" si="22"/>
        <v>#VALUE!</v>
      </c>
      <c r="AI831" s="70" t="str">
        <f t="shared" si="23"/>
        <v>#VALUE!</v>
      </c>
      <c r="AJ831" s="75" t="str">
        <f t="shared" si="24"/>
        <v>#VALUE!</v>
      </c>
      <c r="AK831" s="75" t="str">
        <f t="shared" si="25"/>
        <v>#VALUE!</v>
      </c>
      <c r="AL831" s="3"/>
      <c r="AM831" s="3"/>
    </row>
    <row r="832" ht="15.75" customHeight="1">
      <c r="A832" s="3" t="s">
        <v>5069</v>
      </c>
      <c r="B832" s="155"/>
      <c r="C832" s="57"/>
      <c r="D832" s="58"/>
      <c r="E832" s="58"/>
      <c r="F832" s="59"/>
      <c r="G832" s="60"/>
      <c r="H832" s="156"/>
      <c r="I832" s="61"/>
      <c r="J832" s="61"/>
      <c r="K832" s="61"/>
      <c r="L832" s="62"/>
      <c r="M832" s="63" t="str">
        <f t="shared" si="28"/>
        <v> </v>
      </c>
      <c r="N832" s="64" t="str">
        <f t="shared" si="29"/>
        <v> </v>
      </c>
      <c r="O832" s="64" t="str">
        <f t="shared" si="3"/>
        <v> </v>
      </c>
      <c r="P832" s="64" t="str">
        <f t="shared" si="4"/>
        <v> </v>
      </c>
      <c r="Q832" s="65" t="str">
        <f t="shared" si="30"/>
        <v> </v>
      </c>
      <c r="R832" s="65" t="str">
        <f t="shared" si="6"/>
        <v> </v>
      </c>
      <c r="S832" s="66" t="str">
        <f t="shared" si="7"/>
        <v> </v>
      </c>
      <c r="T832" s="63" t="str">
        <f t="shared" si="8"/>
        <v>#VALUE!</v>
      </c>
      <c r="U832" s="67" t="str">
        <f t="shared" si="9"/>
        <v>#VALUE!</v>
      </c>
      <c r="V832" s="94" t="str">
        <f t="shared" si="31"/>
        <v>#VALUE!</v>
      </c>
      <c r="W832" s="69" t="str">
        <f t="shared" si="32"/>
        <v>donnée(s) manquante(s)</v>
      </c>
      <c r="X832" s="70" t="str">
        <f t="shared" si="27"/>
        <v>donnée(s) manquante(s)</v>
      </c>
      <c r="Y832" s="65" t="str">
        <f t="shared" si="13"/>
        <v> </v>
      </c>
      <c r="Z832" s="65" t="str">
        <f t="shared" si="14"/>
        <v> </v>
      </c>
      <c r="AA832" s="65" t="str">
        <f t="shared" si="15"/>
        <v> </v>
      </c>
      <c r="AB832" s="71" t="str">
        <f t="shared" si="16"/>
        <v> </v>
      </c>
      <c r="AC832" s="71" t="str">
        <f t="shared" si="17"/>
        <v> </v>
      </c>
      <c r="AD832" s="71" t="str">
        <f t="shared" si="18"/>
        <v> </v>
      </c>
      <c r="AE832" s="72" t="str">
        <f t="shared" si="19"/>
        <v>#VALUE!</v>
      </c>
      <c r="AF832" s="72" t="str">
        <f t="shared" si="20"/>
        <v>#VALUE!</v>
      </c>
      <c r="AG832" s="73" t="str">
        <f t="shared" si="21"/>
        <v>#VALUE!</v>
      </c>
      <c r="AH832" s="69" t="str">
        <f t="shared" si="22"/>
        <v>#VALUE!</v>
      </c>
      <c r="AI832" s="70" t="str">
        <f t="shared" si="23"/>
        <v>#VALUE!</v>
      </c>
      <c r="AJ832" s="75" t="str">
        <f t="shared" si="24"/>
        <v>#VALUE!</v>
      </c>
      <c r="AK832" s="75" t="str">
        <f t="shared" si="25"/>
        <v>#VALUE!</v>
      </c>
      <c r="AL832" s="3"/>
      <c r="AM832" s="3"/>
    </row>
    <row r="833" ht="15.75" customHeight="1">
      <c r="A833" s="3" t="s">
        <v>5070</v>
      </c>
      <c r="B833" s="155"/>
      <c r="C833" s="57"/>
      <c r="D833" s="58"/>
      <c r="E833" s="58"/>
      <c r="F833" s="59"/>
      <c r="G833" s="60"/>
      <c r="H833" s="156"/>
      <c r="I833" s="61"/>
      <c r="J833" s="61"/>
      <c r="K833" s="61"/>
      <c r="L833" s="62"/>
      <c r="M833" s="63" t="str">
        <f t="shared" si="28"/>
        <v> </v>
      </c>
      <c r="N833" s="64" t="str">
        <f t="shared" si="29"/>
        <v> </v>
      </c>
      <c r="O833" s="64" t="str">
        <f t="shared" si="3"/>
        <v> </v>
      </c>
      <c r="P833" s="64" t="str">
        <f t="shared" si="4"/>
        <v> </v>
      </c>
      <c r="Q833" s="65" t="str">
        <f t="shared" si="30"/>
        <v> </v>
      </c>
      <c r="R833" s="65" t="str">
        <f t="shared" si="6"/>
        <v> </v>
      </c>
      <c r="S833" s="66" t="str">
        <f t="shared" si="7"/>
        <v> </v>
      </c>
      <c r="T833" s="63" t="str">
        <f t="shared" si="8"/>
        <v>#VALUE!</v>
      </c>
      <c r="U833" s="67" t="str">
        <f t="shared" si="9"/>
        <v>#VALUE!</v>
      </c>
      <c r="V833" s="94" t="str">
        <f t="shared" si="31"/>
        <v>#VALUE!</v>
      </c>
      <c r="W833" s="69" t="str">
        <f t="shared" si="32"/>
        <v>donnée(s) manquante(s)</v>
      </c>
      <c r="X833" s="70" t="str">
        <f t="shared" si="27"/>
        <v>donnée(s) manquante(s)</v>
      </c>
      <c r="Y833" s="65" t="str">
        <f t="shared" si="13"/>
        <v> </v>
      </c>
      <c r="Z833" s="65" t="str">
        <f t="shared" si="14"/>
        <v> </v>
      </c>
      <c r="AA833" s="65" t="str">
        <f t="shared" si="15"/>
        <v> </v>
      </c>
      <c r="AB833" s="71" t="str">
        <f t="shared" si="16"/>
        <v> </v>
      </c>
      <c r="AC833" s="71" t="str">
        <f t="shared" si="17"/>
        <v> </v>
      </c>
      <c r="AD833" s="71" t="str">
        <f t="shared" si="18"/>
        <v> </v>
      </c>
      <c r="AE833" s="72" t="str">
        <f t="shared" si="19"/>
        <v>#VALUE!</v>
      </c>
      <c r="AF833" s="72" t="str">
        <f t="shared" si="20"/>
        <v>#VALUE!</v>
      </c>
      <c r="AG833" s="73" t="str">
        <f t="shared" si="21"/>
        <v>#VALUE!</v>
      </c>
      <c r="AH833" s="69" t="str">
        <f t="shared" si="22"/>
        <v>#VALUE!</v>
      </c>
      <c r="AI833" s="70" t="str">
        <f t="shared" si="23"/>
        <v>#VALUE!</v>
      </c>
      <c r="AJ833" s="75" t="str">
        <f t="shared" si="24"/>
        <v>#VALUE!</v>
      </c>
      <c r="AK833" s="75" t="str">
        <f t="shared" si="25"/>
        <v>#VALUE!</v>
      </c>
      <c r="AL833" s="3"/>
      <c r="AM833" s="3"/>
    </row>
    <row r="834" ht="15.75" customHeight="1">
      <c r="A834" s="3" t="s">
        <v>5071</v>
      </c>
      <c r="B834" s="155"/>
      <c r="C834" s="57"/>
      <c r="D834" s="58"/>
      <c r="E834" s="58"/>
      <c r="F834" s="59"/>
      <c r="G834" s="60"/>
      <c r="H834" s="156"/>
      <c r="I834" s="61"/>
      <c r="J834" s="61"/>
      <c r="K834" s="61"/>
      <c r="L834" s="62"/>
      <c r="M834" s="63" t="str">
        <f t="shared" si="28"/>
        <v> </v>
      </c>
      <c r="N834" s="64" t="str">
        <f t="shared" si="29"/>
        <v> </v>
      </c>
      <c r="O834" s="64" t="str">
        <f t="shared" si="3"/>
        <v> </v>
      </c>
      <c r="P834" s="64" t="str">
        <f t="shared" si="4"/>
        <v> </v>
      </c>
      <c r="Q834" s="65" t="str">
        <f t="shared" si="30"/>
        <v> </v>
      </c>
      <c r="R834" s="65" t="str">
        <f t="shared" si="6"/>
        <v> </v>
      </c>
      <c r="S834" s="66" t="str">
        <f t="shared" si="7"/>
        <v> </v>
      </c>
      <c r="T834" s="63" t="str">
        <f t="shared" si="8"/>
        <v>#VALUE!</v>
      </c>
      <c r="U834" s="67" t="str">
        <f t="shared" si="9"/>
        <v>#VALUE!</v>
      </c>
      <c r="V834" s="94" t="str">
        <f t="shared" si="31"/>
        <v>#VALUE!</v>
      </c>
      <c r="W834" s="69" t="str">
        <f t="shared" si="32"/>
        <v>donnée(s) manquante(s)</v>
      </c>
      <c r="X834" s="70" t="str">
        <f t="shared" si="27"/>
        <v>donnée(s) manquante(s)</v>
      </c>
      <c r="Y834" s="65" t="str">
        <f t="shared" si="13"/>
        <v> </v>
      </c>
      <c r="Z834" s="65" t="str">
        <f t="shared" si="14"/>
        <v> </v>
      </c>
      <c r="AA834" s="65" t="str">
        <f t="shared" si="15"/>
        <v> </v>
      </c>
      <c r="AB834" s="71" t="str">
        <f t="shared" si="16"/>
        <v> </v>
      </c>
      <c r="AC834" s="71" t="str">
        <f t="shared" si="17"/>
        <v> </v>
      </c>
      <c r="AD834" s="71" t="str">
        <f t="shared" si="18"/>
        <v> </v>
      </c>
      <c r="AE834" s="72" t="str">
        <f t="shared" si="19"/>
        <v>#VALUE!</v>
      </c>
      <c r="AF834" s="72" t="str">
        <f t="shared" si="20"/>
        <v>#VALUE!</v>
      </c>
      <c r="AG834" s="73" t="str">
        <f t="shared" si="21"/>
        <v>#VALUE!</v>
      </c>
      <c r="AH834" s="69" t="str">
        <f t="shared" si="22"/>
        <v>#VALUE!</v>
      </c>
      <c r="AI834" s="70" t="str">
        <f t="shared" si="23"/>
        <v>#VALUE!</v>
      </c>
      <c r="AJ834" s="75" t="str">
        <f t="shared" si="24"/>
        <v>#VALUE!</v>
      </c>
      <c r="AK834" s="75" t="str">
        <f t="shared" si="25"/>
        <v>#VALUE!</v>
      </c>
      <c r="AL834" s="3"/>
      <c r="AM834" s="3"/>
    </row>
    <row r="835" ht="15.75" customHeight="1">
      <c r="A835" s="3" t="s">
        <v>5072</v>
      </c>
      <c r="B835" s="155"/>
      <c r="C835" s="57"/>
      <c r="D835" s="58"/>
      <c r="E835" s="58"/>
      <c r="F835" s="59"/>
      <c r="G835" s="60"/>
      <c r="H835" s="156"/>
      <c r="I835" s="61"/>
      <c r="J835" s="61"/>
      <c r="K835" s="61"/>
      <c r="L835" s="62"/>
      <c r="M835" s="63" t="str">
        <f t="shared" si="28"/>
        <v> </v>
      </c>
      <c r="N835" s="64" t="str">
        <f t="shared" si="29"/>
        <v> </v>
      </c>
      <c r="O835" s="64" t="str">
        <f t="shared" si="3"/>
        <v> </v>
      </c>
      <c r="P835" s="64" t="str">
        <f t="shared" si="4"/>
        <v> </v>
      </c>
      <c r="Q835" s="65" t="str">
        <f t="shared" si="30"/>
        <v> </v>
      </c>
      <c r="R835" s="65" t="str">
        <f t="shared" si="6"/>
        <v> </v>
      </c>
      <c r="S835" s="66" t="str">
        <f t="shared" si="7"/>
        <v> </v>
      </c>
      <c r="T835" s="63" t="str">
        <f t="shared" si="8"/>
        <v>#VALUE!</v>
      </c>
      <c r="U835" s="67" t="str">
        <f t="shared" si="9"/>
        <v>#VALUE!</v>
      </c>
      <c r="V835" s="94" t="str">
        <f t="shared" si="31"/>
        <v>#VALUE!</v>
      </c>
      <c r="W835" s="69" t="str">
        <f t="shared" si="32"/>
        <v>donnée(s) manquante(s)</v>
      </c>
      <c r="X835" s="70" t="str">
        <f t="shared" si="27"/>
        <v>donnée(s) manquante(s)</v>
      </c>
      <c r="Y835" s="65" t="str">
        <f t="shared" si="13"/>
        <v> </v>
      </c>
      <c r="Z835" s="65" t="str">
        <f t="shared" si="14"/>
        <v> </v>
      </c>
      <c r="AA835" s="65" t="str">
        <f t="shared" si="15"/>
        <v> </v>
      </c>
      <c r="AB835" s="71" t="str">
        <f t="shared" si="16"/>
        <v> </v>
      </c>
      <c r="AC835" s="71" t="str">
        <f t="shared" si="17"/>
        <v> </v>
      </c>
      <c r="AD835" s="71" t="str">
        <f t="shared" si="18"/>
        <v> </v>
      </c>
      <c r="AE835" s="72" t="str">
        <f t="shared" si="19"/>
        <v>#VALUE!</v>
      </c>
      <c r="AF835" s="72" t="str">
        <f t="shared" si="20"/>
        <v>#VALUE!</v>
      </c>
      <c r="AG835" s="73" t="str">
        <f t="shared" si="21"/>
        <v>#VALUE!</v>
      </c>
      <c r="AH835" s="69" t="str">
        <f t="shared" si="22"/>
        <v>#VALUE!</v>
      </c>
      <c r="AI835" s="70" t="str">
        <f t="shared" si="23"/>
        <v>#VALUE!</v>
      </c>
      <c r="AJ835" s="75" t="str">
        <f t="shared" si="24"/>
        <v>#VALUE!</v>
      </c>
      <c r="AK835" s="75" t="str">
        <f t="shared" si="25"/>
        <v>#VALUE!</v>
      </c>
      <c r="AL835" s="3"/>
      <c r="AM835" s="3"/>
    </row>
    <row r="836" ht="15.75" customHeight="1">
      <c r="A836" s="3" t="s">
        <v>5073</v>
      </c>
      <c r="B836" s="155"/>
      <c r="C836" s="57"/>
      <c r="D836" s="58"/>
      <c r="E836" s="58"/>
      <c r="F836" s="59"/>
      <c r="G836" s="60"/>
      <c r="H836" s="156"/>
      <c r="I836" s="61"/>
      <c r="J836" s="61"/>
      <c r="K836" s="61"/>
      <c r="L836" s="62"/>
      <c r="M836" s="63" t="str">
        <f t="shared" si="28"/>
        <v> </v>
      </c>
      <c r="N836" s="64" t="str">
        <f t="shared" si="29"/>
        <v> </v>
      </c>
      <c r="O836" s="64" t="str">
        <f t="shared" si="3"/>
        <v> </v>
      </c>
      <c r="P836" s="64" t="str">
        <f t="shared" si="4"/>
        <v> </v>
      </c>
      <c r="Q836" s="65" t="str">
        <f t="shared" si="30"/>
        <v> </v>
      </c>
      <c r="R836" s="65" t="str">
        <f t="shared" si="6"/>
        <v> </v>
      </c>
      <c r="S836" s="66" t="str">
        <f t="shared" si="7"/>
        <v> </v>
      </c>
      <c r="T836" s="63" t="str">
        <f t="shared" si="8"/>
        <v>#VALUE!</v>
      </c>
      <c r="U836" s="67" t="str">
        <f t="shared" si="9"/>
        <v>#VALUE!</v>
      </c>
      <c r="V836" s="94" t="str">
        <f t="shared" si="31"/>
        <v>#VALUE!</v>
      </c>
      <c r="W836" s="69" t="str">
        <f t="shared" si="32"/>
        <v>donnée(s) manquante(s)</v>
      </c>
      <c r="X836" s="70" t="str">
        <f t="shared" si="27"/>
        <v>donnée(s) manquante(s)</v>
      </c>
      <c r="Y836" s="65" t="str">
        <f t="shared" si="13"/>
        <v> </v>
      </c>
      <c r="Z836" s="65" t="str">
        <f t="shared" si="14"/>
        <v> </v>
      </c>
      <c r="AA836" s="65" t="str">
        <f t="shared" si="15"/>
        <v> </v>
      </c>
      <c r="AB836" s="71" t="str">
        <f t="shared" si="16"/>
        <v> </v>
      </c>
      <c r="AC836" s="71" t="str">
        <f t="shared" si="17"/>
        <v> </v>
      </c>
      <c r="AD836" s="71" t="str">
        <f t="shared" si="18"/>
        <v> </v>
      </c>
      <c r="AE836" s="72" t="str">
        <f t="shared" si="19"/>
        <v>#VALUE!</v>
      </c>
      <c r="AF836" s="72" t="str">
        <f t="shared" si="20"/>
        <v>#VALUE!</v>
      </c>
      <c r="AG836" s="73" t="str">
        <f t="shared" si="21"/>
        <v>#VALUE!</v>
      </c>
      <c r="AH836" s="69" t="str">
        <f t="shared" si="22"/>
        <v>#VALUE!</v>
      </c>
      <c r="AI836" s="70" t="str">
        <f t="shared" si="23"/>
        <v>#VALUE!</v>
      </c>
      <c r="AJ836" s="75" t="str">
        <f t="shared" si="24"/>
        <v>#VALUE!</v>
      </c>
      <c r="AK836" s="75" t="str">
        <f t="shared" si="25"/>
        <v>#VALUE!</v>
      </c>
      <c r="AL836" s="3"/>
      <c r="AM836" s="3"/>
    </row>
    <row r="837" ht="15.75" customHeight="1">
      <c r="A837" s="3" t="s">
        <v>5074</v>
      </c>
      <c r="B837" s="155"/>
      <c r="C837" s="57"/>
      <c r="D837" s="58"/>
      <c r="E837" s="58"/>
      <c r="F837" s="59"/>
      <c r="G837" s="60"/>
      <c r="H837" s="156"/>
      <c r="I837" s="61"/>
      <c r="J837" s="61"/>
      <c r="K837" s="61"/>
      <c r="L837" s="62"/>
      <c r="M837" s="63" t="str">
        <f t="shared" si="28"/>
        <v> </v>
      </c>
      <c r="N837" s="64" t="str">
        <f t="shared" si="29"/>
        <v> </v>
      </c>
      <c r="O837" s="64" t="str">
        <f t="shared" si="3"/>
        <v> </v>
      </c>
      <c r="P837" s="64" t="str">
        <f t="shared" si="4"/>
        <v> </v>
      </c>
      <c r="Q837" s="65" t="str">
        <f t="shared" si="30"/>
        <v> </v>
      </c>
      <c r="R837" s="65" t="str">
        <f t="shared" si="6"/>
        <v> </v>
      </c>
      <c r="S837" s="66" t="str">
        <f t="shared" si="7"/>
        <v> </v>
      </c>
      <c r="T837" s="63" t="str">
        <f t="shared" si="8"/>
        <v>#VALUE!</v>
      </c>
      <c r="U837" s="67" t="str">
        <f t="shared" si="9"/>
        <v>#VALUE!</v>
      </c>
      <c r="V837" s="94" t="str">
        <f t="shared" si="31"/>
        <v>#VALUE!</v>
      </c>
      <c r="W837" s="69" t="str">
        <f t="shared" si="32"/>
        <v>donnée(s) manquante(s)</v>
      </c>
      <c r="X837" s="70" t="str">
        <f t="shared" si="27"/>
        <v>donnée(s) manquante(s)</v>
      </c>
      <c r="Y837" s="65" t="str">
        <f t="shared" si="13"/>
        <v> </v>
      </c>
      <c r="Z837" s="65" t="str">
        <f t="shared" si="14"/>
        <v> </v>
      </c>
      <c r="AA837" s="65" t="str">
        <f t="shared" si="15"/>
        <v> </v>
      </c>
      <c r="AB837" s="71" t="str">
        <f t="shared" si="16"/>
        <v> </v>
      </c>
      <c r="AC837" s="71" t="str">
        <f t="shared" si="17"/>
        <v> </v>
      </c>
      <c r="AD837" s="71" t="str">
        <f t="shared" si="18"/>
        <v> </v>
      </c>
      <c r="AE837" s="72" t="str">
        <f t="shared" si="19"/>
        <v>#VALUE!</v>
      </c>
      <c r="AF837" s="72" t="str">
        <f t="shared" si="20"/>
        <v>#VALUE!</v>
      </c>
      <c r="AG837" s="73" t="str">
        <f t="shared" si="21"/>
        <v>#VALUE!</v>
      </c>
      <c r="AH837" s="69" t="str">
        <f t="shared" si="22"/>
        <v>#VALUE!</v>
      </c>
      <c r="AI837" s="70" t="str">
        <f t="shared" si="23"/>
        <v>#VALUE!</v>
      </c>
      <c r="AJ837" s="75" t="str">
        <f t="shared" si="24"/>
        <v>#VALUE!</v>
      </c>
      <c r="AK837" s="75" t="str">
        <f t="shared" si="25"/>
        <v>#VALUE!</v>
      </c>
      <c r="AL837" s="3"/>
      <c r="AM837" s="3"/>
    </row>
    <row r="838" ht="15.75" customHeight="1">
      <c r="A838" s="3" t="s">
        <v>5075</v>
      </c>
      <c r="B838" s="155"/>
      <c r="C838" s="57"/>
      <c r="D838" s="58"/>
      <c r="E838" s="58"/>
      <c r="F838" s="59"/>
      <c r="G838" s="60"/>
      <c r="H838" s="156"/>
      <c r="I838" s="61"/>
      <c r="J838" s="61"/>
      <c r="K838" s="61"/>
      <c r="L838" s="62"/>
      <c r="M838" s="63" t="str">
        <f t="shared" si="28"/>
        <v> </v>
      </c>
      <c r="N838" s="64" t="str">
        <f t="shared" si="29"/>
        <v> </v>
      </c>
      <c r="O838" s="64" t="str">
        <f t="shared" si="3"/>
        <v> </v>
      </c>
      <c r="P838" s="64" t="str">
        <f t="shared" si="4"/>
        <v> </v>
      </c>
      <c r="Q838" s="65" t="str">
        <f t="shared" si="30"/>
        <v> </v>
      </c>
      <c r="R838" s="65" t="str">
        <f t="shared" si="6"/>
        <v> </v>
      </c>
      <c r="S838" s="66" t="str">
        <f t="shared" si="7"/>
        <v> </v>
      </c>
      <c r="T838" s="63" t="str">
        <f t="shared" si="8"/>
        <v>#VALUE!</v>
      </c>
      <c r="U838" s="67" t="str">
        <f t="shared" si="9"/>
        <v>#VALUE!</v>
      </c>
      <c r="V838" s="94" t="str">
        <f t="shared" si="31"/>
        <v>#VALUE!</v>
      </c>
      <c r="W838" s="69" t="str">
        <f t="shared" si="32"/>
        <v>donnée(s) manquante(s)</v>
      </c>
      <c r="X838" s="70" t="str">
        <f t="shared" si="27"/>
        <v>donnée(s) manquante(s)</v>
      </c>
      <c r="Y838" s="65" t="str">
        <f t="shared" si="13"/>
        <v> </v>
      </c>
      <c r="Z838" s="65" t="str">
        <f t="shared" si="14"/>
        <v> </v>
      </c>
      <c r="AA838" s="65" t="str">
        <f t="shared" si="15"/>
        <v> </v>
      </c>
      <c r="AB838" s="71" t="str">
        <f t="shared" si="16"/>
        <v> </v>
      </c>
      <c r="AC838" s="71" t="str">
        <f t="shared" si="17"/>
        <v> </v>
      </c>
      <c r="AD838" s="71" t="str">
        <f t="shared" si="18"/>
        <v> </v>
      </c>
      <c r="AE838" s="72" t="str">
        <f t="shared" si="19"/>
        <v>#VALUE!</v>
      </c>
      <c r="AF838" s="72" t="str">
        <f t="shared" si="20"/>
        <v>#VALUE!</v>
      </c>
      <c r="AG838" s="73" t="str">
        <f t="shared" si="21"/>
        <v>#VALUE!</v>
      </c>
      <c r="AH838" s="69" t="str">
        <f t="shared" si="22"/>
        <v>#VALUE!</v>
      </c>
      <c r="AI838" s="70" t="str">
        <f t="shared" si="23"/>
        <v>#VALUE!</v>
      </c>
      <c r="AJ838" s="75" t="str">
        <f t="shared" si="24"/>
        <v>#VALUE!</v>
      </c>
      <c r="AK838" s="75" t="str">
        <f t="shared" si="25"/>
        <v>#VALUE!</v>
      </c>
      <c r="AL838" s="3"/>
      <c r="AM838" s="3"/>
    </row>
    <row r="839" ht="15.75" customHeight="1">
      <c r="A839" s="3" t="s">
        <v>5076</v>
      </c>
      <c r="B839" s="155"/>
      <c r="C839" s="57"/>
      <c r="D839" s="58"/>
      <c r="E839" s="58"/>
      <c r="F839" s="59"/>
      <c r="G839" s="60"/>
      <c r="H839" s="156"/>
      <c r="I839" s="61"/>
      <c r="J839" s="61"/>
      <c r="K839" s="61"/>
      <c r="L839" s="62"/>
      <c r="M839" s="63" t="str">
        <f t="shared" si="28"/>
        <v> </v>
      </c>
      <c r="N839" s="64" t="str">
        <f t="shared" si="29"/>
        <v> </v>
      </c>
      <c r="O839" s="64" t="str">
        <f t="shared" si="3"/>
        <v> </v>
      </c>
      <c r="P839" s="64" t="str">
        <f t="shared" si="4"/>
        <v> </v>
      </c>
      <c r="Q839" s="65" t="str">
        <f t="shared" si="30"/>
        <v> </v>
      </c>
      <c r="R839" s="65" t="str">
        <f t="shared" si="6"/>
        <v> </v>
      </c>
      <c r="S839" s="66" t="str">
        <f t="shared" si="7"/>
        <v> </v>
      </c>
      <c r="T839" s="63" t="str">
        <f t="shared" si="8"/>
        <v>#VALUE!</v>
      </c>
      <c r="U839" s="67" t="str">
        <f t="shared" si="9"/>
        <v>#VALUE!</v>
      </c>
      <c r="V839" s="94" t="str">
        <f t="shared" si="31"/>
        <v>#VALUE!</v>
      </c>
      <c r="W839" s="69" t="str">
        <f t="shared" si="32"/>
        <v>donnée(s) manquante(s)</v>
      </c>
      <c r="X839" s="70" t="str">
        <f t="shared" si="27"/>
        <v>donnée(s) manquante(s)</v>
      </c>
      <c r="Y839" s="65" t="str">
        <f t="shared" si="13"/>
        <v> </v>
      </c>
      <c r="Z839" s="65" t="str">
        <f t="shared" si="14"/>
        <v> </v>
      </c>
      <c r="AA839" s="65" t="str">
        <f t="shared" si="15"/>
        <v> </v>
      </c>
      <c r="AB839" s="71" t="str">
        <f t="shared" si="16"/>
        <v> </v>
      </c>
      <c r="AC839" s="71" t="str">
        <f t="shared" si="17"/>
        <v> </v>
      </c>
      <c r="AD839" s="71" t="str">
        <f t="shared" si="18"/>
        <v> </v>
      </c>
      <c r="AE839" s="72" t="str">
        <f t="shared" si="19"/>
        <v>#VALUE!</v>
      </c>
      <c r="AF839" s="72" t="str">
        <f t="shared" si="20"/>
        <v>#VALUE!</v>
      </c>
      <c r="AG839" s="73" t="str">
        <f t="shared" si="21"/>
        <v>#VALUE!</v>
      </c>
      <c r="AH839" s="69" t="str">
        <f t="shared" si="22"/>
        <v>#VALUE!</v>
      </c>
      <c r="AI839" s="70" t="str">
        <f t="shared" si="23"/>
        <v>#VALUE!</v>
      </c>
      <c r="AJ839" s="75" t="str">
        <f t="shared" si="24"/>
        <v>#VALUE!</v>
      </c>
      <c r="AK839" s="75" t="str">
        <f t="shared" si="25"/>
        <v>#VALUE!</v>
      </c>
      <c r="AL839" s="3"/>
      <c r="AM839" s="3"/>
    </row>
    <row r="840" ht="15.75" customHeight="1">
      <c r="A840" s="3" t="s">
        <v>5077</v>
      </c>
      <c r="B840" s="155"/>
      <c r="C840" s="57"/>
      <c r="D840" s="58"/>
      <c r="E840" s="58"/>
      <c r="F840" s="59"/>
      <c r="G840" s="60"/>
      <c r="H840" s="156"/>
      <c r="I840" s="61"/>
      <c r="J840" s="61"/>
      <c r="K840" s="61"/>
      <c r="L840" s="62"/>
      <c r="M840" s="63" t="str">
        <f t="shared" si="28"/>
        <v> </v>
      </c>
      <c r="N840" s="64" t="str">
        <f t="shared" si="29"/>
        <v> </v>
      </c>
      <c r="O840" s="64" t="str">
        <f t="shared" si="3"/>
        <v> </v>
      </c>
      <c r="P840" s="64" t="str">
        <f t="shared" si="4"/>
        <v> </v>
      </c>
      <c r="Q840" s="65" t="str">
        <f t="shared" si="30"/>
        <v> </v>
      </c>
      <c r="R840" s="65" t="str">
        <f t="shared" si="6"/>
        <v> </v>
      </c>
      <c r="S840" s="66" t="str">
        <f t="shared" si="7"/>
        <v> </v>
      </c>
      <c r="T840" s="63" t="str">
        <f t="shared" si="8"/>
        <v>#VALUE!</v>
      </c>
      <c r="U840" s="67" t="str">
        <f t="shared" si="9"/>
        <v>#VALUE!</v>
      </c>
      <c r="V840" s="94" t="str">
        <f t="shared" si="31"/>
        <v>#VALUE!</v>
      </c>
      <c r="W840" s="69" t="str">
        <f t="shared" si="32"/>
        <v>donnée(s) manquante(s)</v>
      </c>
      <c r="X840" s="70" t="str">
        <f t="shared" si="27"/>
        <v>donnée(s) manquante(s)</v>
      </c>
      <c r="Y840" s="65" t="str">
        <f t="shared" si="13"/>
        <v> </v>
      </c>
      <c r="Z840" s="65" t="str">
        <f t="shared" si="14"/>
        <v> </v>
      </c>
      <c r="AA840" s="65" t="str">
        <f t="shared" si="15"/>
        <v> </v>
      </c>
      <c r="AB840" s="71" t="str">
        <f t="shared" si="16"/>
        <v> </v>
      </c>
      <c r="AC840" s="71" t="str">
        <f t="shared" si="17"/>
        <v> </v>
      </c>
      <c r="AD840" s="71" t="str">
        <f t="shared" si="18"/>
        <v> </v>
      </c>
      <c r="AE840" s="72" t="str">
        <f t="shared" si="19"/>
        <v>#VALUE!</v>
      </c>
      <c r="AF840" s="72" t="str">
        <f t="shared" si="20"/>
        <v>#VALUE!</v>
      </c>
      <c r="AG840" s="73" t="str">
        <f t="shared" si="21"/>
        <v>#VALUE!</v>
      </c>
      <c r="AH840" s="69" t="str">
        <f t="shared" si="22"/>
        <v>#VALUE!</v>
      </c>
      <c r="AI840" s="70" t="str">
        <f t="shared" si="23"/>
        <v>#VALUE!</v>
      </c>
      <c r="AJ840" s="75" t="str">
        <f t="shared" si="24"/>
        <v>#VALUE!</v>
      </c>
      <c r="AK840" s="75" t="str">
        <f t="shared" si="25"/>
        <v>#VALUE!</v>
      </c>
      <c r="AL840" s="3"/>
      <c r="AM840" s="3"/>
    </row>
    <row r="841" ht="15.75" customHeight="1">
      <c r="A841" s="3" t="s">
        <v>5078</v>
      </c>
      <c r="B841" s="155"/>
      <c r="C841" s="57"/>
      <c r="D841" s="58"/>
      <c r="E841" s="58"/>
      <c r="F841" s="59"/>
      <c r="G841" s="60"/>
      <c r="H841" s="156"/>
      <c r="I841" s="61"/>
      <c r="J841" s="61"/>
      <c r="K841" s="61"/>
      <c r="L841" s="62"/>
      <c r="M841" s="63" t="str">
        <f t="shared" si="28"/>
        <v> </v>
      </c>
      <c r="N841" s="64" t="str">
        <f t="shared" si="29"/>
        <v> </v>
      </c>
      <c r="O841" s="64" t="str">
        <f t="shared" si="3"/>
        <v> </v>
      </c>
      <c r="P841" s="64" t="str">
        <f t="shared" si="4"/>
        <v> </v>
      </c>
      <c r="Q841" s="65" t="str">
        <f t="shared" si="30"/>
        <v> </v>
      </c>
      <c r="R841" s="65" t="str">
        <f t="shared" si="6"/>
        <v> </v>
      </c>
      <c r="S841" s="66" t="str">
        <f t="shared" si="7"/>
        <v> </v>
      </c>
      <c r="T841" s="63" t="str">
        <f t="shared" si="8"/>
        <v>#VALUE!</v>
      </c>
      <c r="U841" s="67" t="str">
        <f t="shared" si="9"/>
        <v>#VALUE!</v>
      </c>
      <c r="V841" s="94" t="str">
        <f t="shared" si="31"/>
        <v>#VALUE!</v>
      </c>
      <c r="W841" s="69" t="str">
        <f t="shared" si="32"/>
        <v>donnée(s) manquante(s)</v>
      </c>
      <c r="X841" s="70" t="str">
        <f t="shared" si="27"/>
        <v>donnée(s) manquante(s)</v>
      </c>
      <c r="Y841" s="65" t="str">
        <f t="shared" si="13"/>
        <v> </v>
      </c>
      <c r="Z841" s="65" t="str">
        <f t="shared" si="14"/>
        <v> </v>
      </c>
      <c r="AA841" s="65" t="str">
        <f t="shared" si="15"/>
        <v> </v>
      </c>
      <c r="AB841" s="71" t="str">
        <f t="shared" si="16"/>
        <v> </v>
      </c>
      <c r="AC841" s="71" t="str">
        <f t="shared" si="17"/>
        <v> </v>
      </c>
      <c r="AD841" s="71" t="str">
        <f t="shared" si="18"/>
        <v> </v>
      </c>
      <c r="AE841" s="72" t="str">
        <f t="shared" si="19"/>
        <v>#VALUE!</v>
      </c>
      <c r="AF841" s="72" t="str">
        <f t="shared" si="20"/>
        <v>#VALUE!</v>
      </c>
      <c r="AG841" s="73" t="str">
        <f t="shared" si="21"/>
        <v>#VALUE!</v>
      </c>
      <c r="AH841" s="69" t="str">
        <f t="shared" si="22"/>
        <v>#VALUE!</v>
      </c>
      <c r="AI841" s="70" t="str">
        <f t="shared" si="23"/>
        <v>#VALUE!</v>
      </c>
      <c r="AJ841" s="75" t="str">
        <f t="shared" si="24"/>
        <v>#VALUE!</v>
      </c>
      <c r="AK841" s="75" t="str">
        <f t="shared" si="25"/>
        <v>#VALUE!</v>
      </c>
      <c r="AL841" s="3"/>
      <c r="AM841" s="3"/>
    </row>
    <row r="842" ht="15.75" customHeight="1">
      <c r="A842" s="3" t="s">
        <v>5079</v>
      </c>
      <c r="B842" s="155"/>
      <c r="C842" s="57"/>
      <c r="D842" s="58"/>
      <c r="E842" s="58"/>
      <c r="F842" s="59"/>
      <c r="G842" s="60"/>
      <c r="H842" s="156"/>
      <c r="I842" s="61"/>
      <c r="J842" s="61"/>
      <c r="K842" s="61"/>
      <c r="L842" s="62"/>
      <c r="M842" s="63" t="str">
        <f t="shared" si="28"/>
        <v> </v>
      </c>
      <c r="N842" s="64" t="str">
        <f t="shared" si="29"/>
        <v> </v>
      </c>
      <c r="O842" s="64" t="str">
        <f t="shared" si="3"/>
        <v> </v>
      </c>
      <c r="P842" s="64" t="str">
        <f t="shared" si="4"/>
        <v> </v>
      </c>
      <c r="Q842" s="65" t="str">
        <f t="shared" si="30"/>
        <v> </v>
      </c>
      <c r="R842" s="65" t="str">
        <f t="shared" si="6"/>
        <v> </v>
      </c>
      <c r="S842" s="66" t="str">
        <f t="shared" si="7"/>
        <v> </v>
      </c>
      <c r="T842" s="63" t="str">
        <f t="shared" si="8"/>
        <v>#VALUE!</v>
      </c>
      <c r="U842" s="67" t="str">
        <f t="shared" si="9"/>
        <v>#VALUE!</v>
      </c>
      <c r="V842" s="94" t="str">
        <f t="shared" si="31"/>
        <v>#VALUE!</v>
      </c>
      <c r="W842" s="69" t="str">
        <f t="shared" si="32"/>
        <v>donnée(s) manquante(s)</v>
      </c>
      <c r="X842" s="70" t="str">
        <f t="shared" si="27"/>
        <v>donnée(s) manquante(s)</v>
      </c>
      <c r="Y842" s="65" t="str">
        <f t="shared" si="13"/>
        <v> </v>
      </c>
      <c r="Z842" s="65" t="str">
        <f t="shared" si="14"/>
        <v> </v>
      </c>
      <c r="AA842" s="65" t="str">
        <f t="shared" si="15"/>
        <v> </v>
      </c>
      <c r="AB842" s="71" t="str">
        <f t="shared" si="16"/>
        <v> </v>
      </c>
      <c r="AC842" s="71" t="str">
        <f t="shared" si="17"/>
        <v> </v>
      </c>
      <c r="AD842" s="71" t="str">
        <f t="shared" si="18"/>
        <v> </v>
      </c>
      <c r="AE842" s="72" t="str">
        <f t="shared" si="19"/>
        <v>#VALUE!</v>
      </c>
      <c r="AF842" s="72" t="str">
        <f t="shared" si="20"/>
        <v>#VALUE!</v>
      </c>
      <c r="AG842" s="73" t="str">
        <f t="shared" si="21"/>
        <v>#VALUE!</v>
      </c>
      <c r="AH842" s="69" t="str">
        <f t="shared" si="22"/>
        <v>#VALUE!</v>
      </c>
      <c r="AI842" s="70" t="str">
        <f t="shared" si="23"/>
        <v>#VALUE!</v>
      </c>
      <c r="AJ842" s="75" t="str">
        <f t="shared" si="24"/>
        <v>#VALUE!</v>
      </c>
      <c r="AK842" s="75" t="str">
        <f t="shared" si="25"/>
        <v>#VALUE!</v>
      </c>
      <c r="AL842" s="3"/>
      <c r="AM842" s="3"/>
    </row>
    <row r="843" ht="15.75" customHeight="1">
      <c r="A843" s="3" t="s">
        <v>5080</v>
      </c>
      <c r="B843" s="155"/>
      <c r="C843" s="57"/>
      <c r="D843" s="58"/>
      <c r="E843" s="58"/>
      <c r="F843" s="59"/>
      <c r="G843" s="60"/>
      <c r="H843" s="156"/>
      <c r="I843" s="61"/>
      <c r="J843" s="61"/>
      <c r="K843" s="61"/>
      <c r="L843" s="62"/>
      <c r="M843" s="63" t="str">
        <f t="shared" si="28"/>
        <v> </v>
      </c>
      <c r="N843" s="64" t="str">
        <f t="shared" si="29"/>
        <v> </v>
      </c>
      <c r="O843" s="64" t="str">
        <f t="shared" si="3"/>
        <v> </v>
      </c>
      <c r="P843" s="64" t="str">
        <f t="shared" si="4"/>
        <v> </v>
      </c>
      <c r="Q843" s="65" t="str">
        <f t="shared" si="30"/>
        <v> </v>
      </c>
      <c r="R843" s="65" t="str">
        <f t="shared" si="6"/>
        <v> </v>
      </c>
      <c r="S843" s="66" t="str">
        <f t="shared" si="7"/>
        <v> </v>
      </c>
      <c r="T843" s="63" t="str">
        <f t="shared" si="8"/>
        <v>#VALUE!</v>
      </c>
      <c r="U843" s="67" t="str">
        <f t="shared" si="9"/>
        <v>#VALUE!</v>
      </c>
      <c r="V843" s="94" t="str">
        <f t="shared" si="31"/>
        <v>#VALUE!</v>
      </c>
      <c r="W843" s="69" t="str">
        <f t="shared" si="32"/>
        <v>donnée(s) manquante(s)</v>
      </c>
      <c r="X843" s="70" t="str">
        <f t="shared" si="27"/>
        <v>donnée(s) manquante(s)</v>
      </c>
      <c r="Y843" s="65" t="str">
        <f t="shared" si="13"/>
        <v> </v>
      </c>
      <c r="Z843" s="65" t="str">
        <f t="shared" si="14"/>
        <v> </v>
      </c>
      <c r="AA843" s="65" t="str">
        <f t="shared" si="15"/>
        <v> </v>
      </c>
      <c r="AB843" s="71" t="str">
        <f t="shared" si="16"/>
        <v> </v>
      </c>
      <c r="AC843" s="71" t="str">
        <f t="shared" si="17"/>
        <v> </v>
      </c>
      <c r="AD843" s="71" t="str">
        <f t="shared" si="18"/>
        <v> </v>
      </c>
      <c r="AE843" s="72" t="str">
        <f t="shared" si="19"/>
        <v>#VALUE!</v>
      </c>
      <c r="AF843" s="72" t="str">
        <f t="shared" si="20"/>
        <v>#VALUE!</v>
      </c>
      <c r="AG843" s="73" t="str">
        <f t="shared" si="21"/>
        <v>#VALUE!</v>
      </c>
      <c r="AH843" s="69" t="str">
        <f t="shared" si="22"/>
        <v>#VALUE!</v>
      </c>
      <c r="AI843" s="70" t="str">
        <f t="shared" si="23"/>
        <v>#VALUE!</v>
      </c>
      <c r="AJ843" s="75" t="str">
        <f t="shared" si="24"/>
        <v>#VALUE!</v>
      </c>
      <c r="AK843" s="75" t="str">
        <f t="shared" si="25"/>
        <v>#VALUE!</v>
      </c>
      <c r="AL843" s="3"/>
      <c r="AM843" s="3"/>
    </row>
    <row r="844" ht="15.75" customHeight="1">
      <c r="A844" s="3" t="s">
        <v>5081</v>
      </c>
      <c r="B844" s="155"/>
      <c r="C844" s="57"/>
      <c r="D844" s="58"/>
      <c r="E844" s="58"/>
      <c r="F844" s="59"/>
      <c r="G844" s="60"/>
      <c r="H844" s="156"/>
      <c r="I844" s="61"/>
      <c r="J844" s="61"/>
      <c r="K844" s="61"/>
      <c r="L844" s="62"/>
      <c r="M844" s="63" t="str">
        <f t="shared" si="28"/>
        <v> </v>
      </c>
      <c r="N844" s="64" t="str">
        <f t="shared" si="29"/>
        <v> </v>
      </c>
      <c r="O844" s="64" t="str">
        <f t="shared" si="3"/>
        <v> </v>
      </c>
      <c r="P844" s="64" t="str">
        <f t="shared" si="4"/>
        <v> </v>
      </c>
      <c r="Q844" s="65" t="str">
        <f t="shared" si="30"/>
        <v> </v>
      </c>
      <c r="R844" s="65" t="str">
        <f t="shared" si="6"/>
        <v> </v>
      </c>
      <c r="S844" s="66" t="str">
        <f t="shared" si="7"/>
        <v> </v>
      </c>
      <c r="T844" s="63" t="str">
        <f t="shared" si="8"/>
        <v>#VALUE!</v>
      </c>
      <c r="U844" s="67" t="str">
        <f t="shared" si="9"/>
        <v>#VALUE!</v>
      </c>
      <c r="V844" s="94" t="str">
        <f t="shared" si="31"/>
        <v>#VALUE!</v>
      </c>
      <c r="W844" s="69" t="str">
        <f t="shared" si="32"/>
        <v>donnée(s) manquante(s)</v>
      </c>
      <c r="X844" s="70" t="str">
        <f t="shared" si="27"/>
        <v>donnée(s) manquante(s)</v>
      </c>
      <c r="Y844" s="65" t="str">
        <f t="shared" si="13"/>
        <v> </v>
      </c>
      <c r="Z844" s="65" t="str">
        <f t="shared" si="14"/>
        <v> </v>
      </c>
      <c r="AA844" s="65" t="str">
        <f t="shared" si="15"/>
        <v> </v>
      </c>
      <c r="AB844" s="71" t="str">
        <f t="shared" si="16"/>
        <v> </v>
      </c>
      <c r="AC844" s="71" t="str">
        <f t="shared" si="17"/>
        <v> </v>
      </c>
      <c r="AD844" s="71" t="str">
        <f t="shared" si="18"/>
        <v> </v>
      </c>
      <c r="AE844" s="72" t="str">
        <f t="shared" si="19"/>
        <v>#VALUE!</v>
      </c>
      <c r="AF844" s="72" t="str">
        <f t="shared" si="20"/>
        <v>#VALUE!</v>
      </c>
      <c r="AG844" s="73" t="str">
        <f t="shared" si="21"/>
        <v>#VALUE!</v>
      </c>
      <c r="AH844" s="69" t="str">
        <f t="shared" si="22"/>
        <v>#VALUE!</v>
      </c>
      <c r="AI844" s="70" t="str">
        <f t="shared" si="23"/>
        <v>#VALUE!</v>
      </c>
      <c r="AJ844" s="75" t="str">
        <f t="shared" si="24"/>
        <v>#VALUE!</v>
      </c>
      <c r="AK844" s="75" t="str">
        <f t="shared" si="25"/>
        <v>#VALUE!</v>
      </c>
      <c r="AL844" s="3"/>
      <c r="AM844" s="3"/>
    </row>
    <row r="845" ht="15.75" customHeight="1">
      <c r="A845" s="3" t="s">
        <v>5082</v>
      </c>
      <c r="B845" s="155"/>
      <c r="C845" s="57"/>
      <c r="D845" s="58"/>
      <c r="E845" s="58"/>
      <c r="F845" s="59"/>
      <c r="G845" s="60"/>
      <c r="H845" s="156"/>
      <c r="I845" s="61"/>
      <c r="J845" s="61"/>
      <c r="K845" s="61"/>
      <c r="L845" s="62"/>
      <c r="M845" s="63" t="str">
        <f t="shared" si="28"/>
        <v> </v>
      </c>
      <c r="N845" s="64" t="str">
        <f t="shared" si="29"/>
        <v> </v>
      </c>
      <c r="O845" s="64" t="str">
        <f t="shared" si="3"/>
        <v> </v>
      </c>
      <c r="P845" s="64" t="str">
        <f t="shared" si="4"/>
        <v> </v>
      </c>
      <c r="Q845" s="65" t="str">
        <f t="shared" si="30"/>
        <v> </v>
      </c>
      <c r="R845" s="65" t="str">
        <f t="shared" si="6"/>
        <v> </v>
      </c>
      <c r="S845" s="66" t="str">
        <f t="shared" si="7"/>
        <v> </v>
      </c>
      <c r="T845" s="63" t="str">
        <f t="shared" si="8"/>
        <v>#VALUE!</v>
      </c>
      <c r="U845" s="67" t="str">
        <f t="shared" si="9"/>
        <v>#VALUE!</v>
      </c>
      <c r="V845" s="94" t="str">
        <f t="shared" si="31"/>
        <v>#VALUE!</v>
      </c>
      <c r="W845" s="69" t="str">
        <f t="shared" si="32"/>
        <v>donnée(s) manquante(s)</v>
      </c>
      <c r="X845" s="70" t="str">
        <f t="shared" si="27"/>
        <v>donnée(s) manquante(s)</v>
      </c>
      <c r="Y845" s="65" t="str">
        <f t="shared" si="13"/>
        <v> </v>
      </c>
      <c r="Z845" s="65" t="str">
        <f t="shared" si="14"/>
        <v> </v>
      </c>
      <c r="AA845" s="65" t="str">
        <f t="shared" si="15"/>
        <v> </v>
      </c>
      <c r="AB845" s="71" t="str">
        <f t="shared" si="16"/>
        <v> </v>
      </c>
      <c r="AC845" s="71" t="str">
        <f t="shared" si="17"/>
        <v> </v>
      </c>
      <c r="AD845" s="71" t="str">
        <f t="shared" si="18"/>
        <v> </v>
      </c>
      <c r="AE845" s="72" t="str">
        <f t="shared" si="19"/>
        <v>#VALUE!</v>
      </c>
      <c r="AF845" s="72" t="str">
        <f t="shared" si="20"/>
        <v>#VALUE!</v>
      </c>
      <c r="AG845" s="73" t="str">
        <f t="shared" si="21"/>
        <v>#VALUE!</v>
      </c>
      <c r="AH845" s="69" t="str">
        <f t="shared" si="22"/>
        <v>#VALUE!</v>
      </c>
      <c r="AI845" s="70" t="str">
        <f t="shared" si="23"/>
        <v>#VALUE!</v>
      </c>
      <c r="AJ845" s="75" t="str">
        <f t="shared" si="24"/>
        <v>#VALUE!</v>
      </c>
      <c r="AK845" s="75" t="str">
        <f t="shared" si="25"/>
        <v>#VALUE!</v>
      </c>
      <c r="AL845" s="3"/>
      <c r="AM845" s="3"/>
    </row>
    <row r="846" ht="15.75" customHeight="1">
      <c r="A846" s="3" t="s">
        <v>5083</v>
      </c>
      <c r="B846" s="155"/>
      <c r="C846" s="57"/>
      <c r="D846" s="58"/>
      <c r="E846" s="58"/>
      <c r="F846" s="59"/>
      <c r="G846" s="60"/>
      <c r="H846" s="156"/>
      <c r="I846" s="61"/>
      <c r="J846" s="61"/>
      <c r="K846" s="61"/>
      <c r="L846" s="62"/>
      <c r="M846" s="63" t="str">
        <f t="shared" si="28"/>
        <v> </v>
      </c>
      <c r="N846" s="64" t="str">
        <f t="shared" si="29"/>
        <v> </v>
      </c>
      <c r="O846" s="64" t="str">
        <f t="shared" si="3"/>
        <v> </v>
      </c>
      <c r="P846" s="64" t="str">
        <f t="shared" si="4"/>
        <v> </v>
      </c>
      <c r="Q846" s="65" t="str">
        <f t="shared" si="30"/>
        <v> </v>
      </c>
      <c r="R846" s="65" t="str">
        <f t="shared" si="6"/>
        <v> </v>
      </c>
      <c r="S846" s="66" t="str">
        <f t="shared" si="7"/>
        <v> </v>
      </c>
      <c r="T846" s="63" t="str">
        <f t="shared" si="8"/>
        <v>#VALUE!</v>
      </c>
      <c r="U846" s="67" t="str">
        <f t="shared" si="9"/>
        <v>#VALUE!</v>
      </c>
      <c r="V846" s="94" t="str">
        <f t="shared" si="31"/>
        <v>#VALUE!</v>
      </c>
      <c r="W846" s="69" t="str">
        <f t="shared" si="32"/>
        <v>donnée(s) manquante(s)</v>
      </c>
      <c r="X846" s="70" t="str">
        <f t="shared" si="27"/>
        <v>donnée(s) manquante(s)</v>
      </c>
      <c r="Y846" s="65" t="str">
        <f t="shared" si="13"/>
        <v> </v>
      </c>
      <c r="Z846" s="65" t="str">
        <f t="shared" si="14"/>
        <v> </v>
      </c>
      <c r="AA846" s="65" t="str">
        <f t="shared" si="15"/>
        <v> </v>
      </c>
      <c r="AB846" s="71" t="str">
        <f t="shared" si="16"/>
        <v> </v>
      </c>
      <c r="AC846" s="71" t="str">
        <f t="shared" si="17"/>
        <v> </v>
      </c>
      <c r="AD846" s="71" t="str">
        <f t="shared" si="18"/>
        <v> </v>
      </c>
      <c r="AE846" s="72" t="str">
        <f t="shared" si="19"/>
        <v>#VALUE!</v>
      </c>
      <c r="AF846" s="72" t="str">
        <f t="shared" si="20"/>
        <v>#VALUE!</v>
      </c>
      <c r="AG846" s="73" t="str">
        <f t="shared" si="21"/>
        <v>#VALUE!</v>
      </c>
      <c r="AH846" s="69" t="str">
        <f t="shared" si="22"/>
        <v>#VALUE!</v>
      </c>
      <c r="AI846" s="70" t="str">
        <f t="shared" si="23"/>
        <v>#VALUE!</v>
      </c>
      <c r="AJ846" s="75" t="str">
        <f t="shared" si="24"/>
        <v>#VALUE!</v>
      </c>
      <c r="AK846" s="75" t="str">
        <f t="shared" si="25"/>
        <v>#VALUE!</v>
      </c>
      <c r="AL846" s="3"/>
      <c r="AM846" s="3"/>
    </row>
    <row r="847" ht="15.75" customHeight="1">
      <c r="A847" s="3" t="s">
        <v>5084</v>
      </c>
      <c r="B847" s="155"/>
      <c r="C847" s="57"/>
      <c r="D847" s="58"/>
      <c r="E847" s="58"/>
      <c r="F847" s="59"/>
      <c r="G847" s="60"/>
      <c r="H847" s="156"/>
      <c r="I847" s="61"/>
      <c r="J847" s="61"/>
      <c r="K847" s="61"/>
      <c r="L847" s="62"/>
      <c r="M847" s="63" t="str">
        <f t="shared" si="28"/>
        <v> </v>
      </c>
      <c r="N847" s="64" t="str">
        <f t="shared" si="29"/>
        <v> </v>
      </c>
      <c r="O847" s="64" t="str">
        <f t="shared" si="3"/>
        <v> </v>
      </c>
      <c r="P847" s="64" t="str">
        <f t="shared" si="4"/>
        <v> </v>
      </c>
      <c r="Q847" s="65" t="str">
        <f t="shared" si="30"/>
        <v> </v>
      </c>
      <c r="R847" s="65" t="str">
        <f t="shared" si="6"/>
        <v> </v>
      </c>
      <c r="S847" s="66" t="str">
        <f t="shared" si="7"/>
        <v> </v>
      </c>
      <c r="T847" s="63" t="str">
        <f t="shared" si="8"/>
        <v>#VALUE!</v>
      </c>
      <c r="U847" s="67" t="str">
        <f t="shared" si="9"/>
        <v>#VALUE!</v>
      </c>
      <c r="V847" s="94" t="str">
        <f t="shared" si="31"/>
        <v>#VALUE!</v>
      </c>
      <c r="W847" s="69" t="str">
        <f t="shared" si="32"/>
        <v>donnée(s) manquante(s)</v>
      </c>
      <c r="X847" s="70" t="str">
        <f t="shared" si="27"/>
        <v>donnée(s) manquante(s)</v>
      </c>
      <c r="Y847" s="65" t="str">
        <f t="shared" si="13"/>
        <v> </v>
      </c>
      <c r="Z847" s="65" t="str">
        <f t="shared" si="14"/>
        <v> </v>
      </c>
      <c r="AA847" s="65" t="str">
        <f t="shared" si="15"/>
        <v> </v>
      </c>
      <c r="AB847" s="71" t="str">
        <f t="shared" si="16"/>
        <v> </v>
      </c>
      <c r="AC847" s="71" t="str">
        <f t="shared" si="17"/>
        <v> </v>
      </c>
      <c r="AD847" s="71" t="str">
        <f t="shared" si="18"/>
        <v> </v>
      </c>
      <c r="AE847" s="72" t="str">
        <f t="shared" si="19"/>
        <v>#VALUE!</v>
      </c>
      <c r="AF847" s="72" t="str">
        <f t="shared" si="20"/>
        <v>#VALUE!</v>
      </c>
      <c r="AG847" s="73" t="str">
        <f t="shared" si="21"/>
        <v>#VALUE!</v>
      </c>
      <c r="AH847" s="69" t="str">
        <f t="shared" si="22"/>
        <v>#VALUE!</v>
      </c>
      <c r="AI847" s="70" t="str">
        <f t="shared" si="23"/>
        <v>#VALUE!</v>
      </c>
      <c r="AJ847" s="75" t="str">
        <f t="shared" si="24"/>
        <v>#VALUE!</v>
      </c>
      <c r="AK847" s="75" t="str">
        <f t="shared" si="25"/>
        <v>#VALUE!</v>
      </c>
      <c r="AL847" s="3"/>
      <c r="AM847" s="3"/>
    </row>
    <row r="848" ht="15.75" customHeight="1">
      <c r="A848" s="3" t="s">
        <v>5085</v>
      </c>
      <c r="B848" s="155"/>
      <c r="C848" s="57"/>
      <c r="D848" s="58"/>
      <c r="E848" s="58"/>
      <c r="F848" s="59"/>
      <c r="G848" s="60"/>
      <c r="H848" s="156"/>
      <c r="I848" s="61"/>
      <c r="J848" s="61"/>
      <c r="K848" s="61"/>
      <c r="L848" s="62"/>
      <c r="M848" s="63" t="str">
        <f t="shared" si="28"/>
        <v> </v>
      </c>
      <c r="N848" s="64" t="str">
        <f t="shared" si="29"/>
        <v> </v>
      </c>
      <c r="O848" s="64" t="str">
        <f t="shared" si="3"/>
        <v> </v>
      </c>
      <c r="P848" s="64" t="str">
        <f t="shared" si="4"/>
        <v> </v>
      </c>
      <c r="Q848" s="65" t="str">
        <f t="shared" si="30"/>
        <v> </v>
      </c>
      <c r="R848" s="65" t="str">
        <f t="shared" si="6"/>
        <v> </v>
      </c>
      <c r="S848" s="66" t="str">
        <f t="shared" si="7"/>
        <v> </v>
      </c>
      <c r="T848" s="63" t="str">
        <f t="shared" si="8"/>
        <v>#VALUE!</v>
      </c>
      <c r="U848" s="67" t="str">
        <f t="shared" si="9"/>
        <v>#VALUE!</v>
      </c>
      <c r="V848" s="94" t="str">
        <f t="shared" si="31"/>
        <v>#VALUE!</v>
      </c>
      <c r="W848" s="69" t="str">
        <f t="shared" si="32"/>
        <v>donnée(s) manquante(s)</v>
      </c>
      <c r="X848" s="70" t="str">
        <f t="shared" si="27"/>
        <v>donnée(s) manquante(s)</v>
      </c>
      <c r="Y848" s="65" t="str">
        <f t="shared" si="13"/>
        <v> </v>
      </c>
      <c r="Z848" s="65" t="str">
        <f t="shared" si="14"/>
        <v> </v>
      </c>
      <c r="AA848" s="65" t="str">
        <f t="shared" si="15"/>
        <v> </v>
      </c>
      <c r="AB848" s="71" t="str">
        <f t="shared" si="16"/>
        <v> </v>
      </c>
      <c r="AC848" s="71" t="str">
        <f t="shared" si="17"/>
        <v> </v>
      </c>
      <c r="AD848" s="71" t="str">
        <f t="shared" si="18"/>
        <v> </v>
      </c>
      <c r="AE848" s="72" t="str">
        <f t="shared" si="19"/>
        <v>#VALUE!</v>
      </c>
      <c r="AF848" s="72" t="str">
        <f t="shared" si="20"/>
        <v>#VALUE!</v>
      </c>
      <c r="AG848" s="73" t="str">
        <f t="shared" si="21"/>
        <v>#VALUE!</v>
      </c>
      <c r="AH848" s="69" t="str">
        <f t="shared" si="22"/>
        <v>#VALUE!</v>
      </c>
      <c r="AI848" s="70" t="str">
        <f t="shared" si="23"/>
        <v>#VALUE!</v>
      </c>
      <c r="AJ848" s="75" t="str">
        <f t="shared" si="24"/>
        <v>#VALUE!</v>
      </c>
      <c r="AK848" s="75" t="str">
        <f t="shared" si="25"/>
        <v>#VALUE!</v>
      </c>
      <c r="AL848" s="3"/>
      <c r="AM848" s="3"/>
    </row>
    <row r="849" ht="15.75" customHeight="1">
      <c r="A849" s="3" t="s">
        <v>5086</v>
      </c>
      <c r="B849" s="155"/>
      <c r="C849" s="57"/>
      <c r="D849" s="58"/>
      <c r="E849" s="58"/>
      <c r="F849" s="59"/>
      <c r="G849" s="60"/>
      <c r="H849" s="156"/>
      <c r="I849" s="61"/>
      <c r="J849" s="61"/>
      <c r="K849" s="61"/>
      <c r="L849" s="62"/>
      <c r="M849" s="63" t="str">
        <f t="shared" si="28"/>
        <v> </v>
      </c>
      <c r="N849" s="64" t="str">
        <f t="shared" si="29"/>
        <v> </v>
      </c>
      <c r="O849" s="64" t="str">
        <f t="shared" si="3"/>
        <v> </v>
      </c>
      <c r="P849" s="64" t="str">
        <f t="shared" si="4"/>
        <v> </v>
      </c>
      <c r="Q849" s="65" t="str">
        <f t="shared" si="30"/>
        <v> </v>
      </c>
      <c r="R849" s="65" t="str">
        <f t="shared" si="6"/>
        <v> </v>
      </c>
      <c r="S849" s="66" t="str">
        <f t="shared" si="7"/>
        <v> </v>
      </c>
      <c r="T849" s="63" t="str">
        <f t="shared" si="8"/>
        <v>#VALUE!</v>
      </c>
      <c r="U849" s="67" t="str">
        <f t="shared" si="9"/>
        <v>#VALUE!</v>
      </c>
      <c r="V849" s="94" t="str">
        <f t="shared" si="31"/>
        <v>#VALUE!</v>
      </c>
      <c r="W849" s="69" t="str">
        <f t="shared" si="32"/>
        <v>donnée(s) manquante(s)</v>
      </c>
      <c r="X849" s="70" t="str">
        <f t="shared" si="27"/>
        <v>donnée(s) manquante(s)</v>
      </c>
      <c r="Y849" s="65" t="str">
        <f t="shared" si="13"/>
        <v> </v>
      </c>
      <c r="Z849" s="65" t="str">
        <f t="shared" si="14"/>
        <v> </v>
      </c>
      <c r="AA849" s="65" t="str">
        <f t="shared" si="15"/>
        <v> </v>
      </c>
      <c r="AB849" s="71" t="str">
        <f t="shared" si="16"/>
        <v> </v>
      </c>
      <c r="AC849" s="71" t="str">
        <f t="shared" si="17"/>
        <v> </v>
      </c>
      <c r="AD849" s="71" t="str">
        <f t="shared" si="18"/>
        <v> </v>
      </c>
      <c r="AE849" s="72" t="str">
        <f t="shared" si="19"/>
        <v>#VALUE!</v>
      </c>
      <c r="AF849" s="72" t="str">
        <f t="shared" si="20"/>
        <v>#VALUE!</v>
      </c>
      <c r="AG849" s="73" t="str">
        <f t="shared" si="21"/>
        <v>#VALUE!</v>
      </c>
      <c r="AH849" s="69" t="str">
        <f t="shared" si="22"/>
        <v>#VALUE!</v>
      </c>
      <c r="AI849" s="70" t="str">
        <f t="shared" si="23"/>
        <v>#VALUE!</v>
      </c>
      <c r="AJ849" s="75" t="str">
        <f t="shared" si="24"/>
        <v>#VALUE!</v>
      </c>
      <c r="AK849" s="75" t="str">
        <f t="shared" si="25"/>
        <v>#VALUE!</v>
      </c>
      <c r="AL849" s="3"/>
      <c r="AM849" s="3"/>
    </row>
    <row r="850" ht="15.75" customHeight="1">
      <c r="A850" s="3" t="s">
        <v>5087</v>
      </c>
      <c r="B850" s="155"/>
      <c r="C850" s="57"/>
      <c r="D850" s="58"/>
      <c r="E850" s="58"/>
      <c r="F850" s="59"/>
      <c r="G850" s="60"/>
      <c r="H850" s="156"/>
      <c r="I850" s="61"/>
      <c r="J850" s="61"/>
      <c r="K850" s="61"/>
      <c r="L850" s="62"/>
      <c r="M850" s="63" t="str">
        <f t="shared" si="28"/>
        <v> </v>
      </c>
      <c r="N850" s="64" t="str">
        <f t="shared" si="29"/>
        <v> </v>
      </c>
      <c r="O850" s="64" t="str">
        <f t="shared" si="3"/>
        <v> </v>
      </c>
      <c r="P850" s="64" t="str">
        <f t="shared" si="4"/>
        <v> </v>
      </c>
      <c r="Q850" s="65" t="str">
        <f t="shared" si="30"/>
        <v> </v>
      </c>
      <c r="R850" s="65" t="str">
        <f t="shared" si="6"/>
        <v> </v>
      </c>
      <c r="S850" s="66" t="str">
        <f t="shared" si="7"/>
        <v> </v>
      </c>
      <c r="T850" s="63" t="str">
        <f t="shared" si="8"/>
        <v>#VALUE!</v>
      </c>
      <c r="U850" s="67" t="str">
        <f t="shared" si="9"/>
        <v>#VALUE!</v>
      </c>
      <c r="V850" s="94" t="str">
        <f t="shared" si="31"/>
        <v>#VALUE!</v>
      </c>
      <c r="W850" s="69" t="str">
        <f t="shared" si="32"/>
        <v>donnée(s) manquante(s)</v>
      </c>
      <c r="X850" s="70" t="str">
        <f t="shared" si="27"/>
        <v>donnée(s) manquante(s)</v>
      </c>
      <c r="Y850" s="65" t="str">
        <f t="shared" si="13"/>
        <v> </v>
      </c>
      <c r="Z850" s="65" t="str">
        <f t="shared" si="14"/>
        <v> </v>
      </c>
      <c r="AA850" s="65" t="str">
        <f t="shared" si="15"/>
        <v> </v>
      </c>
      <c r="AB850" s="71" t="str">
        <f t="shared" si="16"/>
        <v> </v>
      </c>
      <c r="AC850" s="71" t="str">
        <f t="shared" si="17"/>
        <v> </v>
      </c>
      <c r="AD850" s="71" t="str">
        <f t="shared" si="18"/>
        <v> </v>
      </c>
      <c r="AE850" s="72" t="str">
        <f t="shared" si="19"/>
        <v>#VALUE!</v>
      </c>
      <c r="AF850" s="72" t="str">
        <f t="shared" si="20"/>
        <v>#VALUE!</v>
      </c>
      <c r="AG850" s="73" t="str">
        <f t="shared" si="21"/>
        <v>#VALUE!</v>
      </c>
      <c r="AH850" s="69" t="str">
        <f t="shared" si="22"/>
        <v>#VALUE!</v>
      </c>
      <c r="AI850" s="70" t="str">
        <f t="shared" si="23"/>
        <v>#VALUE!</v>
      </c>
      <c r="AJ850" s="75" t="str">
        <f t="shared" si="24"/>
        <v>#VALUE!</v>
      </c>
      <c r="AK850" s="75" t="str">
        <f t="shared" si="25"/>
        <v>#VALUE!</v>
      </c>
      <c r="AL850" s="3"/>
      <c r="AM850" s="3"/>
    </row>
    <row r="851" ht="15.75" customHeight="1">
      <c r="A851" s="3" t="s">
        <v>5088</v>
      </c>
      <c r="B851" s="155"/>
      <c r="C851" s="57"/>
      <c r="D851" s="58"/>
      <c r="E851" s="58"/>
      <c r="F851" s="59"/>
      <c r="G851" s="60"/>
      <c r="H851" s="156"/>
      <c r="I851" s="61"/>
      <c r="J851" s="61"/>
      <c r="K851" s="61"/>
      <c r="L851" s="62"/>
      <c r="M851" s="63" t="str">
        <f t="shared" si="28"/>
        <v> </v>
      </c>
      <c r="N851" s="64" t="str">
        <f t="shared" si="29"/>
        <v> </v>
      </c>
      <c r="O851" s="64" t="str">
        <f t="shared" si="3"/>
        <v> </v>
      </c>
      <c r="P851" s="64" t="str">
        <f t="shared" si="4"/>
        <v> </v>
      </c>
      <c r="Q851" s="65" t="str">
        <f t="shared" si="30"/>
        <v> </v>
      </c>
      <c r="R851" s="65" t="str">
        <f t="shared" si="6"/>
        <v> </v>
      </c>
      <c r="S851" s="66" t="str">
        <f t="shared" si="7"/>
        <v> </v>
      </c>
      <c r="T851" s="63" t="str">
        <f t="shared" si="8"/>
        <v>#VALUE!</v>
      </c>
      <c r="U851" s="67" t="str">
        <f t="shared" si="9"/>
        <v>#VALUE!</v>
      </c>
      <c r="V851" s="94" t="str">
        <f t="shared" si="31"/>
        <v>#VALUE!</v>
      </c>
      <c r="W851" s="69" t="str">
        <f t="shared" si="32"/>
        <v>donnée(s) manquante(s)</v>
      </c>
      <c r="X851" s="70" t="str">
        <f t="shared" si="27"/>
        <v>donnée(s) manquante(s)</v>
      </c>
      <c r="Y851" s="65" t="str">
        <f t="shared" si="13"/>
        <v> </v>
      </c>
      <c r="Z851" s="65" t="str">
        <f t="shared" si="14"/>
        <v> </v>
      </c>
      <c r="AA851" s="65" t="str">
        <f t="shared" si="15"/>
        <v> </v>
      </c>
      <c r="AB851" s="71" t="str">
        <f t="shared" si="16"/>
        <v> </v>
      </c>
      <c r="AC851" s="71" t="str">
        <f t="shared" si="17"/>
        <v> </v>
      </c>
      <c r="AD851" s="71" t="str">
        <f t="shared" si="18"/>
        <v> </v>
      </c>
      <c r="AE851" s="72" t="str">
        <f t="shared" si="19"/>
        <v>#VALUE!</v>
      </c>
      <c r="AF851" s="72" t="str">
        <f t="shared" si="20"/>
        <v>#VALUE!</v>
      </c>
      <c r="AG851" s="73" t="str">
        <f t="shared" si="21"/>
        <v>#VALUE!</v>
      </c>
      <c r="AH851" s="69" t="str">
        <f t="shared" si="22"/>
        <v>#VALUE!</v>
      </c>
      <c r="AI851" s="70" t="str">
        <f t="shared" si="23"/>
        <v>#VALUE!</v>
      </c>
      <c r="AJ851" s="75" t="str">
        <f t="shared" si="24"/>
        <v>#VALUE!</v>
      </c>
      <c r="AK851" s="75" t="str">
        <f t="shared" si="25"/>
        <v>#VALUE!</v>
      </c>
      <c r="AL851" s="3"/>
      <c r="AM851" s="3"/>
    </row>
    <row r="852" ht="15.75" customHeight="1">
      <c r="A852" s="3" t="s">
        <v>5089</v>
      </c>
      <c r="B852" s="155"/>
      <c r="C852" s="57"/>
      <c r="D852" s="58"/>
      <c r="E852" s="58"/>
      <c r="F852" s="59"/>
      <c r="G852" s="60"/>
      <c r="H852" s="156"/>
      <c r="I852" s="61"/>
      <c r="J852" s="61"/>
      <c r="K852" s="61"/>
      <c r="L852" s="62"/>
      <c r="M852" s="63" t="str">
        <f t="shared" si="28"/>
        <v> </v>
      </c>
      <c r="N852" s="64" t="str">
        <f t="shared" si="29"/>
        <v> </v>
      </c>
      <c r="O852" s="64" t="str">
        <f t="shared" si="3"/>
        <v> </v>
      </c>
      <c r="P852" s="64" t="str">
        <f t="shared" si="4"/>
        <v> </v>
      </c>
      <c r="Q852" s="65" t="str">
        <f t="shared" si="30"/>
        <v> </v>
      </c>
      <c r="R852" s="65" t="str">
        <f t="shared" si="6"/>
        <v> </v>
      </c>
      <c r="S852" s="66" t="str">
        <f t="shared" si="7"/>
        <v> </v>
      </c>
      <c r="T852" s="63" t="str">
        <f t="shared" si="8"/>
        <v>#VALUE!</v>
      </c>
      <c r="U852" s="67" t="str">
        <f t="shared" si="9"/>
        <v>#VALUE!</v>
      </c>
      <c r="V852" s="94" t="str">
        <f t="shared" si="31"/>
        <v>#VALUE!</v>
      </c>
      <c r="W852" s="69" t="str">
        <f t="shared" si="32"/>
        <v>donnée(s) manquante(s)</v>
      </c>
      <c r="X852" s="70" t="str">
        <f t="shared" si="27"/>
        <v>donnée(s) manquante(s)</v>
      </c>
      <c r="Y852" s="65" t="str">
        <f t="shared" si="13"/>
        <v> </v>
      </c>
      <c r="Z852" s="65" t="str">
        <f t="shared" si="14"/>
        <v> </v>
      </c>
      <c r="AA852" s="65" t="str">
        <f t="shared" si="15"/>
        <v> </v>
      </c>
      <c r="AB852" s="71" t="str">
        <f t="shared" si="16"/>
        <v> </v>
      </c>
      <c r="AC852" s="71" t="str">
        <f t="shared" si="17"/>
        <v> </v>
      </c>
      <c r="AD852" s="71" t="str">
        <f t="shared" si="18"/>
        <v> </v>
      </c>
      <c r="AE852" s="72" t="str">
        <f t="shared" si="19"/>
        <v>#VALUE!</v>
      </c>
      <c r="AF852" s="72" t="str">
        <f t="shared" si="20"/>
        <v>#VALUE!</v>
      </c>
      <c r="AG852" s="73" t="str">
        <f t="shared" si="21"/>
        <v>#VALUE!</v>
      </c>
      <c r="AH852" s="69" t="str">
        <f t="shared" si="22"/>
        <v>#VALUE!</v>
      </c>
      <c r="AI852" s="70" t="str">
        <f t="shared" si="23"/>
        <v>#VALUE!</v>
      </c>
      <c r="AJ852" s="75" t="str">
        <f t="shared" si="24"/>
        <v>#VALUE!</v>
      </c>
      <c r="AK852" s="75" t="str">
        <f t="shared" si="25"/>
        <v>#VALUE!</v>
      </c>
      <c r="AL852" s="3"/>
      <c r="AM852" s="3"/>
    </row>
    <row r="853" ht="15.75" customHeight="1">
      <c r="A853" s="3" t="s">
        <v>5090</v>
      </c>
      <c r="B853" s="155"/>
      <c r="C853" s="57"/>
      <c r="D853" s="58"/>
      <c r="E853" s="58"/>
      <c r="F853" s="59"/>
      <c r="G853" s="60"/>
      <c r="H853" s="156"/>
      <c r="I853" s="61"/>
      <c r="J853" s="61"/>
      <c r="K853" s="61"/>
      <c r="L853" s="62"/>
      <c r="M853" s="63" t="str">
        <f t="shared" si="28"/>
        <v> </v>
      </c>
      <c r="N853" s="64" t="str">
        <f t="shared" si="29"/>
        <v> </v>
      </c>
      <c r="O853" s="64" t="str">
        <f t="shared" si="3"/>
        <v> </v>
      </c>
      <c r="P853" s="64" t="str">
        <f t="shared" si="4"/>
        <v> </v>
      </c>
      <c r="Q853" s="65" t="str">
        <f t="shared" si="30"/>
        <v> </v>
      </c>
      <c r="R853" s="65" t="str">
        <f t="shared" si="6"/>
        <v> </v>
      </c>
      <c r="S853" s="66" t="str">
        <f t="shared" si="7"/>
        <v> </v>
      </c>
      <c r="T853" s="63" t="str">
        <f t="shared" si="8"/>
        <v>#VALUE!</v>
      </c>
      <c r="U853" s="67" t="str">
        <f t="shared" si="9"/>
        <v>#VALUE!</v>
      </c>
      <c r="V853" s="94" t="str">
        <f t="shared" si="31"/>
        <v>#VALUE!</v>
      </c>
      <c r="W853" s="69" t="str">
        <f t="shared" si="32"/>
        <v>donnée(s) manquante(s)</v>
      </c>
      <c r="X853" s="70" t="str">
        <f t="shared" si="27"/>
        <v>donnée(s) manquante(s)</v>
      </c>
      <c r="Y853" s="65" t="str">
        <f t="shared" si="13"/>
        <v> </v>
      </c>
      <c r="Z853" s="65" t="str">
        <f t="shared" si="14"/>
        <v> </v>
      </c>
      <c r="AA853" s="65" t="str">
        <f t="shared" si="15"/>
        <v> </v>
      </c>
      <c r="AB853" s="71" t="str">
        <f t="shared" si="16"/>
        <v> </v>
      </c>
      <c r="AC853" s="71" t="str">
        <f t="shared" si="17"/>
        <v> </v>
      </c>
      <c r="AD853" s="71" t="str">
        <f t="shared" si="18"/>
        <v> </v>
      </c>
      <c r="AE853" s="72" t="str">
        <f t="shared" si="19"/>
        <v>#VALUE!</v>
      </c>
      <c r="AF853" s="72" t="str">
        <f t="shared" si="20"/>
        <v>#VALUE!</v>
      </c>
      <c r="AG853" s="73" t="str">
        <f t="shared" si="21"/>
        <v>#VALUE!</v>
      </c>
      <c r="AH853" s="69" t="str">
        <f t="shared" si="22"/>
        <v>#VALUE!</v>
      </c>
      <c r="AI853" s="70" t="str">
        <f t="shared" si="23"/>
        <v>#VALUE!</v>
      </c>
      <c r="AJ853" s="75" t="str">
        <f t="shared" si="24"/>
        <v>#VALUE!</v>
      </c>
      <c r="AK853" s="75" t="str">
        <f t="shared" si="25"/>
        <v>#VALUE!</v>
      </c>
      <c r="AL853" s="3"/>
      <c r="AM853" s="3"/>
    </row>
    <row r="854" ht="15.75" customHeight="1">
      <c r="A854" s="3" t="s">
        <v>5091</v>
      </c>
      <c r="B854" s="155"/>
      <c r="C854" s="57"/>
      <c r="D854" s="58"/>
      <c r="E854" s="58"/>
      <c r="F854" s="59"/>
      <c r="G854" s="60"/>
      <c r="H854" s="156"/>
      <c r="I854" s="61"/>
      <c r="J854" s="61"/>
      <c r="K854" s="61"/>
      <c r="L854" s="62"/>
      <c r="M854" s="63" t="str">
        <f t="shared" si="28"/>
        <v> </v>
      </c>
      <c r="N854" s="64" t="str">
        <f t="shared" si="29"/>
        <v> </v>
      </c>
      <c r="O854" s="64" t="str">
        <f t="shared" si="3"/>
        <v> </v>
      </c>
      <c r="P854" s="64" t="str">
        <f t="shared" si="4"/>
        <v> </v>
      </c>
      <c r="Q854" s="65" t="str">
        <f t="shared" si="30"/>
        <v> </v>
      </c>
      <c r="R854" s="65" t="str">
        <f t="shared" si="6"/>
        <v> </v>
      </c>
      <c r="S854" s="66" t="str">
        <f t="shared" si="7"/>
        <v> </v>
      </c>
      <c r="T854" s="63" t="str">
        <f t="shared" si="8"/>
        <v>#VALUE!</v>
      </c>
      <c r="U854" s="67" t="str">
        <f t="shared" si="9"/>
        <v>#VALUE!</v>
      </c>
      <c r="V854" s="94" t="str">
        <f t="shared" si="31"/>
        <v>#VALUE!</v>
      </c>
      <c r="W854" s="69" t="str">
        <f t="shared" si="32"/>
        <v>donnée(s) manquante(s)</v>
      </c>
      <c r="X854" s="70" t="str">
        <f t="shared" si="27"/>
        <v>donnée(s) manquante(s)</v>
      </c>
      <c r="Y854" s="65" t="str">
        <f t="shared" si="13"/>
        <v> </v>
      </c>
      <c r="Z854" s="65" t="str">
        <f t="shared" si="14"/>
        <v> </v>
      </c>
      <c r="AA854" s="65" t="str">
        <f t="shared" si="15"/>
        <v> </v>
      </c>
      <c r="AB854" s="71" t="str">
        <f t="shared" si="16"/>
        <v> </v>
      </c>
      <c r="AC854" s="71" t="str">
        <f t="shared" si="17"/>
        <v> </v>
      </c>
      <c r="AD854" s="71" t="str">
        <f t="shared" si="18"/>
        <v> </v>
      </c>
      <c r="AE854" s="72" t="str">
        <f t="shared" si="19"/>
        <v>#VALUE!</v>
      </c>
      <c r="AF854" s="72" t="str">
        <f t="shared" si="20"/>
        <v>#VALUE!</v>
      </c>
      <c r="AG854" s="73" t="str">
        <f t="shared" si="21"/>
        <v>#VALUE!</v>
      </c>
      <c r="AH854" s="69" t="str">
        <f t="shared" si="22"/>
        <v>#VALUE!</v>
      </c>
      <c r="AI854" s="70" t="str">
        <f t="shared" si="23"/>
        <v>#VALUE!</v>
      </c>
      <c r="AJ854" s="75" t="str">
        <f t="shared" si="24"/>
        <v>#VALUE!</v>
      </c>
      <c r="AK854" s="75" t="str">
        <f t="shared" si="25"/>
        <v>#VALUE!</v>
      </c>
      <c r="AL854" s="3"/>
      <c r="AM854" s="3"/>
    </row>
    <row r="855" ht="15.75" customHeight="1">
      <c r="A855" s="3" t="s">
        <v>5092</v>
      </c>
      <c r="B855" s="155"/>
      <c r="C855" s="57"/>
      <c r="D855" s="58"/>
      <c r="E855" s="58"/>
      <c r="F855" s="59"/>
      <c r="G855" s="60"/>
      <c r="H855" s="156"/>
      <c r="I855" s="61"/>
      <c r="J855" s="61"/>
      <c r="K855" s="61"/>
      <c r="L855" s="62"/>
      <c r="M855" s="63" t="str">
        <f t="shared" si="28"/>
        <v> </v>
      </c>
      <c r="N855" s="64" t="str">
        <f t="shared" si="29"/>
        <v> </v>
      </c>
      <c r="O855" s="64" t="str">
        <f t="shared" si="3"/>
        <v> </v>
      </c>
      <c r="P855" s="64" t="str">
        <f t="shared" si="4"/>
        <v> </v>
      </c>
      <c r="Q855" s="65" t="str">
        <f t="shared" si="30"/>
        <v> </v>
      </c>
      <c r="R855" s="65" t="str">
        <f t="shared" si="6"/>
        <v> </v>
      </c>
      <c r="S855" s="66" t="str">
        <f t="shared" si="7"/>
        <v> </v>
      </c>
      <c r="T855" s="63" t="str">
        <f t="shared" si="8"/>
        <v>#VALUE!</v>
      </c>
      <c r="U855" s="67" t="str">
        <f t="shared" si="9"/>
        <v>#VALUE!</v>
      </c>
      <c r="V855" s="94" t="str">
        <f t="shared" si="31"/>
        <v>#VALUE!</v>
      </c>
      <c r="W855" s="69" t="str">
        <f t="shared" si="32"/>
        <v>donnée(s) manquante(s)</v>
      </c>
      <c r="X855" s="70" t="str">
        <f t="shared" si="27"/>
        <v>donnée(s) manquante(s)</v>
      </c>
      <c r="Y855" s="65" t="str">
        <f t="shared" si="13"/>
        <v> </v>
      </c>
      <c r="Z855" s="65" t="str">
        <f t="shared" si="14"/>
        <v> </v>
      </c>
      <c r="AA855" s="65" t="str">
        <f t="shared" si="15"/>
        <v> </v>
      </c>
      <c r="AB855" s="71" t="str">
        <f t="shared" si="16"/>
        <v> </v>
      </c>
      <c r="AC855" s="71" t="str">
        <f t="shared" si="17"/>
        <v> </v>
      </c>
      <c r="AD855" s="71" t="str">
        <f t="shared" si="18"/>
        <v> </v>
      </c>
      <c r="AE855" s="72" t="str">
        <f t="shared" si="19"/>
        <v>#VALUE!</v>
      </c>
      <c r="AF855" s="72" t="str">
        <f t="shared" si="20"/>
        <v>#VALUE!</v>
      </c>
      <c r="AG855" s="73" t="str">
        <f t="shared" si="21"/>
        <v>#VALUE!</v>
      </c>
      <c r="AH855" s="69" t="str">
        <f t="shared" si="22"/>
        <v>#VALUE!</v>
      </c>
      <c r="AI855" s="70" t="str">
        <f t="shared" si="23"/>
        <v>#VALUE!</v>
      </c>
      <c r="AJ855" s="75" t="str">
        <f t="shared" si="24"/>
        <v>#VALUE!</v>
      </c>
      <c r="AK855" s="75" t="str">
        <f t="shared" si="25"/>
        <v>#VALUE!</v>
      </c>
      <c r="AL855" s="3"/>
      <c r="AM855" s="3"/>
    </row>
    <row r="856" ht="15.75" customHeight="1">
      <c r="A856" s="3" t="s">
        <v>5093</v>
      </c>
      <c r="B856" s="155"/>
      <c r="C856" s="57"/>
      <c r="D856" s="58"/>
      <c r="E856" s="58"/>
      <c r="F856" s="59"/>
      <c r="G856" s="60"/>
      <c r="H856" s="156"/>
      <c r="I856" s="61"/>
      <c r="J856" s="61"/>
      <c r="K856" s="61"/>
      <c r="L856" s="62"/>
      <c r="M856" s="63" t="str">
        <f t="shared" si="28"/>
        <v> </v>
      </c>
      <c r="N856" s="64" t="str">
        <f t="shared" si="29"/>
        <v> </v>
      </c>
      <c r="O856" s="64" t="str">
        <f t="shared" si="3"/>
        <v> </v>
      </c>
      <c r="P856" s="64" t="str">
        <f t="shared" si="4"/>
        <v> </v>
      </c>
      <c r="Q856" s="65" t="str">
        <f t="shared" si="30"/>
        <v> </v>
      </c>
      <c r="R856" s="65" t="str">
        <f t="shared" si="6"/>
        <v> </v>
      </c>
      <c r="S856" s="66" t="str">
        <f t="shared" si="7"/>
        <v> </v>
      </c>
      <c r="T856" s="63" t="str">
        <f t="shared" si="8"/>
        <v>#VALUE!</v>
      </c>
      <c r="U856" s="67" t="str">
        <f t="shared" si="9"/>
        <v>#VALUE!</v>
      </c>
      <c r="V856" s="94" t="str">
        <f t="shared" si="31"/>
        <v>#VALUE!</v>
      </c>
      <c r="W856" s="69" t="str">
        <f t="shared" si="32"/>
        <v>donnée(s) manquante(s)</v>
      </c>
      <c r="X856" s="70" t="str">
        <f t="shared" si="27"/>
        <v>donnée(s) manquante(s)</v>
      </c>
      <c r="Y856" s="65" t="str">
        <f t="shared" si="13"/>
        <v> </v>
      </c>
      <c r="Z856" s="65" t="str">
        <f t="shared" si="14"/>
        <v> </v>
      </c>
      <c r="AA856" s="65" t="str">
        <f t="shared" si="15"/>
        <v> </v>
      </c>
      <c r="AB856" s="71" t="str">
        <f t="shared" si="16"/>
        <v> </v>
      </c>
      <c r="AC856" s="71" t="str">
        <f t="shared" si="17"/>
        <v> </v>
      </c>
      <c r="AD856" s="71" t="str">
        <f t="shared" si="18"/>
        <v> </v>
      </c>
      <c r="AE856" s="72" t="str">
        <f t="shared" si="19"/>
        <v>#VALUE!</v>
      </c>
      <c r="AF856" s="72" t="str">
        <f t="shared" si="20"/>
        <v>#VALUE!</v>
      </c>
      <c r="AG856" s="73" t="str">
        <f t="shared" si="21"/>
        <v>#VALUE!</v>
      </c>
      <c r="AH856" s="69" t="str">
        <f t="shared" si="22"/>
        <v>#VALUE!</v>
      </c>
      <c r="AI856" s="70" t="str">
        <f t="shared" si="23"/>
        <v>#VALUE!</v>
      </c>
      <c r="AJ856" s="75" t="str">
        <f t="shared" si="24"/>
        <v>#VALUE!</v>
      </c>
      <c r="AK856" s="75" t="str">
        <f t="shared" si="25"/>
        <v>#VALUE!</v>
      </c>
      <c r="AL856" s="3"/>
      <c r="AM856" s="3"/>
    </row>
    <row r="857" ht="15.75" customHeight="1">
      <c r="A857" s="3" t="s">
        <v>5094</v>
      </c>
      <c r="B857" s="155"/>
      <c r="C857" s="57"/>
      <c r="D857" s="58"/>
      <c r="E857" s="58"/>
      <c r="F857" s="59"/>
      <c r="G857" s="60"/>
      <c r="H857" s="156"/>
      <c r="I857" s="61"/>
      <c r="J857" s="61"/>
      <c r="K857" s="61"/>
      <c r="L857" s="62"/>
      <c r="M857" s="63" t="str">
        <f t="shared" si="28"/>
        <v> </v>
      </c>
      <c r="N857" s="64" t="str">
        <f t="shared" si="29"/>
        <v> </v>
      </c>
      <c r="O857" s="64" t="str">
        <f t="shared" si="3"/>
        <v> </v>
      </c>
      <c r="P857" s="64" t="str">
        <f t="shared" si="4"/>
        <v> </v>
      </c>
      <c r="Q857" s="65" t="str">
        <f t="shared" si="30"/>
        <v> </v>
      </c>
      <c r="R857" s="65" t="str">
        <f t="shared" si="6"/>
        <v> </v>
      </c>
      <c r="S857" s="66" t="str">
        <f t="shared" si="7"/>
        <v> </v>
      </c>
      <c r="T857" s="63" t="str">
        <f t="shared" si="8"/>
        <v>#VALUE!</v>
      </c>
      <c r="U857" s="67" t="str">
        <f t="shared" si="9"/>
        <v>#VALUE!</v>
      </c>
      <c r="V857" s="94" t="str">
        <f t="shared" si="31"/>
        <v>#VALUE!</v>
      </c>
      <c r="W857" s="69" t="str">
        <f t="shared" si="32"/>
        <v>donnée(s) manquante(s)</v>
      </c>
      <c r="X857" s="70" t="str">
        <f t="shared" si="27"/>
        <v>donnée(s) manquante(s)</v>
      </c>
      <c r="Y857" s="65" t="str">
        <f t="shared" si="13"/>
        <v> </v>
      </c>
      <c r="Z857" s="65" t="str">
        <f t="shared" si="14"/>
        <v> </v>
      </c>
      <c r="AA857" s="65" t="str">
        <f t="shared" si="15"/>
        <v> </v>
      </c>
      <c r="AB857" s="71" t="str">
        <f t="shared" si="16"/>
        <v> </v>
      </c>
      <c r="AC857" s="71" t="str">
        <f t="shared" si="17"/>
        <v> </v>
      </c>
      <c r="AD857" s="71" t="str">
        <f t="shared" si="18"/>
        <v> </v>
      </c>
      <c r="AE857" s="72" t="str">
        <f t="shared" si="19"/>
        <v>#VALUE!</v>
      </c>
      <c r="AF857" s="72" t="str">
        <f t="shared" si="20"/>
        <v>#VALUE!</v>
      </c>
      <c r="AG857" s="73" t="str">
        <f t="shared" si="21"/>
        <v>#VALUE!</v>
      </c>
      <c r="AH857" s="69" t="str">
        <f t="shared" si="22"/>
        <v>#VALUE!</v>
      </c>
      <c r="AI857" s="70" t="str">
        <f t="shared" si="23"/>
        <v>#VALUE!</v>
      </c>
      <c r="AJ857" s="75" t="str">
        <f t="shared" si="24"/>
        <v>#VALUE!</v>
      </c>
      <c r="AK857" s="75" t="str">
        <f t="shared" si="25"/>
        <v>#VALUE!</v>
      </c>
      <c r="AL857" s="3"/>
      <c r="AM857" s="3"/>
    </row>
    <row r="858" ht="15.75" customHeight="1">
      <c r="A858" s="3" t="s">
        <v>5095</v>
      </c>
      <c r="B858" s="155"/>
      <c r="C858" s="57"/>
      <c r="D858" s="58"/>
      <c r="E858" s="58"/>
      <c r="F858" s="59"/>
      <c r="G858" s="60"/>
      <c r="H858" s="156"/>
      <c r="I858" s="61"/>
      <c r="J858" s="61"/>
      <c r="K858" s="61"/>
      <c r="L858" s="62"/>
      <c r="M858" s="63" t="str">
        <f t="shared" si="28"/>
        <v> </v>
      </c>
      <c r="N858" s="64" t="str">
        <f t="shared" si="29"/>
        <v> </v>
      </c>
      <c r="O858" s="64" t="str">
        <f t="shared" si="3"/>
        <v> </v>
      </c>
      <c r="P858" s="64" t="str">
        <f t="shared" si="4"/>
        <v> </v>
      </c>
      <c r="Q858" s="65" t="str">
        <f t="shared" si="30"/>
        <v> </v>
      </c>
      <c r="R858" s="65" t="str">
        <f t="shared" si="6"/>
        <v> </v>
      </c>
      <c r="S858" s="66" t="str">
        <f t="shared" si="7"/>
        <v> </v>
      </c>
      <c r="T858" s="63" t="str">
        <f t="shared" si="8"/>
        <v>#VALUE!</v>
      </c>
      <c r="U858" s="67" t="str">
        <f t="shared" si="9"/>
        <v>#VALUE!</v>
      </c>
      <c r="V858" s="94" t="str">
        <f t="shared" si="31"/>
        <v>#VALUE!</v>
      </c>
      <c r="W858" s="69" t="str">
        <f t="shared" si="32"/>
        <v>donnée(s) manquante(s)</v>
      </c>
      <c r="X858" s="70" t="str">
        <f t="shared" si="27"/>
        <v>donnée(s) manquante(s)</v>
      </c>
      <c r="Y858" s="65" t="str">
        <f t="shared" si="13"/>
        <v> </v>
      </c>
      <c r="Z858" s="65" t="str">
        <f t="shared" si="14"/>
        <v> </v>
      </c>
      <c r="AA858" s="65" t="str">
        <f t="shared" si="15"/>
        <v> </v>
      </c>
      <c r="AB858" s="71" t="str">
        <f t="shared" si="16"/>
        <v> </v>
      </c>
      <c r="AC858" s="71" t="str">
        <f t="shared" si="17"/>
        <v> </v>
      </c>
      <c r="AD858" s="71" t="str">
        <f t="shared" si="18"/>
        <v> </v>
      </c>
      <c r="AE858" s="72" t="str">
        <f t="shared" si="19"/>
        <v>#VALUE!</v>
      </c>
      <c r="AF858" s="72" t="str">
        <f t="shared" si="20"/>
        <v>#VALUE!</v>
      </c>
      <c r="AG858" s="73" t="str">
        <f t="shared" si="21"/>
        <v>#VALUE!</v>
      </c>
      <c r="AH858" s="69" t="str">
        <f t="shared" si="22"/>
        <v>#VALUE!</v>
      </c>
      <c r="AI858" s="70" t="str">
        <f t="shared" si="23"/>
        <v>#VALUE!</v>
      </c>
      <c r="AJ858" s="75" t="str">
        <f t="shared" si="24"/>
        <v>#VALUE!</v>
      </c>
      <c r="AK858" s="75" t="str">
        <f t="shared" si="25"/>
        <v>#VALUE!</v>
      </c>
      <c r="AL858" s="3"/>
      <c r="AM858" s="3"/>
    </row>
    <row r="859" ht="15.75" customHeight="1">
      <c r="A859" s="3" t="s">
        <v>5096</v>
      </c>
      <c r="B859" s="155"/>
      <c r="C859" s="57"/>
      <c r="D859" s="58"/>
      <c r="E859" s="58"/>
      <c r="F859" s="59"/>
      <c r="G859" s="60"/>
      <c r="H859" s="156"/>
      <c r="I859" s="61"/>
      <c r="J859" s="61"/>
      <c r="K859" s="61"/>
      <c r="L859" s="62"/>
      <c r="M859" s="63" t="str">
        <f t="shared" si="28"/>
        <v> </v>
      </c>
      <c r="N859" s="64" t="str">
        <f t="shared" si="29"/>
        <v> </v>
      </c>
      <c r="O859" s="64" t="str">
        <f t="shared" si="3"/>
        <v> </v>
      </c>
      <c r="P859" s="64" t="str">
        <f t="shared" si="4"/>
        <v> </v>
      </c>
      <c r="Q859" s="65" t="str">
        <f t="shared" si="30"/>
        <v> </v>
      </c>
      <c r="R859" s="65" t="str">
        <f t="shared" si="6"/>
        <v> </v>
      </c>
      <c r="S859" s="66" t="str">
        <f t="shared" si="7"/>
        <v> </v>
      </c>
      <c r="T859" s="63" t="str">
        <f t="shared" si="8"/>
        <v>#VALUE!</v>
      </c>
      <c r="U859" s="67" t="str">
        <f t="shared" si="9"/>
        <v>#VALUE!</v>
      </c>
      <c r="V859" s="94" t="str">
        <f t="shared" si="31"/>
        <v>#VALUE!</v>
      </c>
      <c r="W859" s="69" t="str">
        <f t="shared" si="32"/>
        <v>donnée(s) manquante(s)</v>
      </c>
      <c r="X859" s="70" t="str">
        <f t="shared" si="27"/>
        <v>donnée(s) manquante(s)</v>
      </c>
      <c r="Y859" s="65" t="str">
        <f t="shared" si="13"/>
        <v> </v>
      </c>
      <c r="Z859" s="65" t="str">
        <f t="shared" si="14"/>
        <v> </v>
      </c>
      <c r="AA859" s="65" t="str">
        <f t="shared" si="15"/>
        <v> </v>
      </c>
      <c r="AB859" s="71" t="str">
        <f t="shared" si="16"/>
        <v> </v>
      </c>
      <c r="AC859" s="71" t="str">
        <f t="shared" si="17"/>
        <v> </v>
      </c>
      <c r="AD859" s="71" t="str">
        <f t="shared" si="18"/>
        <v> </v>
      </c>
      <c r="AE859" s="72" t="str">
        <f t="shared" si="19"/>
        <v>#VALUE!</v>
      </c>
      <c r="AF859" s="72" t="str">
        <f t="shared" si="20"/>
        <v>#VALUE!</v>
      </c>
      <c r="AG859" s="73" t="str">
        <f t="shared" si="21"/>
        <v>#VALUE!</v>
      </c>
      <c r="AH859" s="69" t="str">
        <f t="shared" si="22"/>
        <v>#VALUE!</v>
      </c>
      <c r="AI859" s="70" t="str">
        <f t="shared" si="23"/>
        <v>#VALUE!</v>
      </c>
      <c r="AJ859" s="75" t="str">
        <f t="shared" si="24"/>
        <v>#VALUE!</v>
      </c>
      <c r="AK859" s="75" t="str">
        <f t="shared" si="25"/>
        <v>#VALUE!</v>
      </c>
      <c r="AL859" s="3"/>
      <c r="AM859" s="3"/>
    </row>
    <row r="860" ht="15.75" customHeight="1">
      <c r="A860" s="3" t="s">
        <v>5097</v>
      </c>
      <c r="B860" s="155"/>
      <c r="C860" s="57"/>
      <c r="D860" s="58"/>
      <c r="E860" s="58"/>
      <c r="F860" s="59"/>
      <c r="G860" s="60"/>
      <c r="H860" s="156"/>
      <c r="I860" s="61"/>
      <c r="J860" s="61"/>
      <c r="K860" s="61"/>
      <c r="L860" s="62"/>
      <c r="M860" s="63" t="str">
        <f t="shared" si="28"/>
        <v> </v>
      </c>
      <c r="N860" s="64" t="str">
        <f t="shared" si="29"/>
        <v> </v>
      </c>
      <c r="O860" s="64" t="str">
        <f t="shared" si="3"/>
        <v> </v>
      </c>
      <c r="P860" s="64" t="str">
        <f t="shared" si="4"/>
        <v> </v>
      </c>
      <c r="Q860" s="65" t="str">
        <f t="shared" si="30"/>
        <v> </v>
      </c>
      <c r="R860" s="65" t="str">
        <f t="shared" si="6"/>
        <v> </v>
      </c>
      <c r="S860" s="66" t="str">
        <f t="shared" si="7"/>
        <v> </v>
      </c>
      <c r="T860" s="63" t="str">
        <f t="shared" si="8"/>
        <v>#VALUE!</v>
      </c>
      <c r="U860" s="67" t="str">
        <f t="shared" si="9"/>
        <v>#VALUE!</v>
      </c>
      <c r="V860" s="94" t="str">
        <f t="shared" si="31"/>
        <v>#VALUE!</v>
      </c>
      <c r="W860" s="69" t="str">
        <f t="shared" si="32"/>
        <v>donnée(s) manquante(s)</v>
      </c>
      <c r="X860" s="70" t="str">
        <f t="shared" si="27"/>
        <v>donnée(s) manquante(s)</v>
      </c>
      <c r="Y860" s="65" t="str">
        <f t="shared" si="13"/>
        <v> </v>
      </c>
      <c r="Z860" s="65" t="str">
        <f t="shared" si="14"/>
        <v> </v>
      </c>
      <c r="AA860" s="65" t="str">
        <f t="shared" si="15"/>
        <v> </v>
      </c>
      <c r="AB860" s="71" t="str">
        <f t="shared" si="16"/>
        <v> </v>
      </c>
      <c r="AC860" s="71" t="str">
        <f t="shared" si="17"/>
        <v> </v>
      </c>
      <c r="AD860" s="71" t="str">
        <f t="shared" si="18"/>
        <v> </v>
      </c>
      <c r="AE860" s="72" t="str">
        <f t="shared" si="19"/>
        <v>#VALUE!</v>
      </c>
      <c r="AF860" s="72" t="str">
        <f t="shared" si="20"/>
        <v>#VALUE!</v>
      </c>
      <c r="AG860" s="73" t="str">
        <f t="shared" si="21"/>
        <v>#VALUE!</v>
      </c>
      <c r="AH860" s="69" t="str">
        <f t="shared" si="22"/>
        <v>#VALUE!</v>
      </c>
      <c r="AI860" s="70" t="str">
        <f t="shared" si="23"/>
        <v>#VALUE!</v>
      </c>
      <c r="AJ860" s="75" t="str">
        <f t="shared" si="24"/>
        <v>#VALUE!</v>
      </c>
      <c r="AK860" s="75" t="str">
        <f t="shared" si="25"/>
        <v>#VALUE!</v>
      </c>
      <c r="AL860" s="3"/>
      <c r="AM860" s="3"/>
    </row>
    <row r="861" ht="15.75" customHeight="1">
      <c r="A861" s="3" t="s">
        <v>5098</v>
      </c>
      <c r="B861" s="155"/>
      <c r="C861" s="57"/>
      <c r="D861" s="58"/>
      <c r="E861" s="58"/>
      <c r="F861" s="59"/>
      <c r="G861" s="60"/>
      <c r="H861" s="156"/>
      <c r="I861" s="61"/>
      <c r="J861" s="61"/>
      <c r="K861" s="61"/>
      <c r="L861" s="62"/>
      <c r="M861" s="63" t="str">
        <f t="shared" si="28"/>
        <v> </v>
      </c>
      <c r="N861" s="64" t="str">
        <f t="shared" si="29"/>
        <v> </v>
      </c>
      <c r="O861" s="64" t="str">
        <f t="shared" si="3"/>
        <v> </v>
      </c>
      <c r="P861" s="64" t="str">
        <f t="shared" si="4"/>
        <v> </v>
      </c>
      <c r="Q861" s="65" t="str">
        <f t="shared" si="30"/>
        <v> </v>
      </c>
      <c r="R861" s="65" t="str">
        <f t="shared" si="6"/>
        <v> </v>
      </c>
      <c r="S861" s="66" t="str">
        <f t="shared" si="7"/>
        <v> </v>
      </c>
      <c r="T861" s="63" t="str">
        <f t="shared" si="8"/>
        <v>#VALUE!</v>
      </c>
      <c r="U861" s="67" t="str">
        <f t="shared" si="9"/>
        <v>#VALUE!</v>
      </c>
      <c r="V861" s="94" t="str">
        <f t="shared" si="31"/>
        <v>#VALUE!</v>
      </c>
      <c r="W861" s="69" t="str">
        <f t="shared" si="32"/>
        <v>donnée(s) manquante(s)</v>
      </c>
      <c r="X861" s="70" t="str">
        <f t="shared" si="27"/>
        <v>donnée(s) manquante(s)</v>
      </c>
      <c r="Y861" s="65" t="str">
        <f t="shared" si="13"/>
        <v> </v>
      </c>
      <c r="Z861" s="65" t="str">
        <f t="shared" si="14"/>
        <v> </v>
      </c>
      <c r="AA861" s="65" t="str">
        <f t="shared" si="15"/>
        <v> </v>
      </c>
      <c r="AB861" s="71" t="str">
        <f t="shared" si="16"/>
        <v> </v>
      </c>
      <c r="AC861" s="71" t="str">
        <f t="shared" si="17"/>
        <v> </v>
      </c>
      <c r="AD861" s="71" t="str">
        <f t="shared" si="18"/>
        <v> </v>
      </c>
      <c r="AE861" s="72" t="str">
        <f t="shared" si="19"/>
        <v>#VALUE!</v>
      </c>
      <c r="AF861" s="72" t="str">
        <f t="shared" si="20"/>
        <v>#VALUE!</v>
      </c>
      <c r="AG861" s="73" t="str">
        <f t="shared" si="21"/>
        <v>#VALUE!</v>
      </c>
      <c r="AH861" s="69" t="str">
        <f t="shared" si="22"/>
        <v>#VALUE!</v>
      </c>
      <c r="AI861" s="70" t="str">
        <f t="shared" si="23"/>
        <v>#VALUE!</v>
      </c>
      <c r="AJ861" s="75" t="str">
        <f t="shared" si="24"/>
        <v>#VALUE!</v>
      </c>
      <c r="AK861" s="75" t="str">
        <f t="shared" si="25"/>
        <v>#VALUE!</v>
      </c>
      <c r="AL861" s="3"/>
      <c r="AM861" s="3"/>
    </row>
    <row r="862" ht="15.75" customHeight="1">
      <c r="A862" s="3" t="s">
        <v>5099</v>
      </c>
      <c r="B862" s="155"/>
      <c r="C862" s="57"/>
      <c r="D862" s="58"/>
      <c r="E862" s="58"/>
      <c r="F862" s="59"/>
      <c r="G862" s="60"/>
      <c r="H862" s="156"/>
      <c r="I862" s="61"/>
      <c r="J862" s="61"/>
      <c r="K862" s="61"/>
      <c r="L862" s="62"/>
      <c r="M862" s="63" t="str">
        <f t="shared" si="28"/>
        <v> </v>
      </c>
      <c r="N862" s="64" t="str">
        <f t="shared" si="29"/>
        <v> </v>
      </c>
      <c r="O862" s="64" t="str">
        <f t="shared" si="3"/>
        <v> </v>
      </c>
      <c r="P862" s="64" t="str">
        <f t="shared" si="4"/>
        <v> </v>
      </c>
      <c r="Q862" s="65" t="str">
        <f t="shared" si="30"/>
        <v> </v>
      </c>
      <c r="R862" s="65" t="str">
        <f t="shared" si="6"/>
        <v> </v>
      </c>
      <c r="S862" s="66" t="str">
        <f t="shared" si="7"/>
        <v> </v>
      </c>
      <c r="T862" s="63" t="str">
        <f t="shared" si="8"/>
        <v>#VALUE!</v>
      </c>
      <c r="U862" s="67" t="str">
        <f t="shared" si="9"/>
        <v>#VALUE!</v>
      </c>
      <c r="V862" s="94" t="str">
        <f t="shared" si="31"/>
        <v>#VALUE!</v>
      </c>
      <c r="W862" s="69" t="str">
        <f t="shared" si="32"/>
        <v>donnée(s) manquante(s)</v>
      </c>
      <c r="X862" s="70" t="str">
        <f t="shared" si="27"/>
        <v>donnée(s) manquante(s)</v>
      </c>
      <c r="Y862" s="65" t="str">
        <f t="shared" si="13"/>
        <v> </v>
      </c>
      <c r="Z862" s="65" t="str">
        <f t="shared" si="14"/>
        <v> </v>
      </c>
      <c r="AA862" s="65" t="str">
        <f t="shared" si="15"/>
        <v> </v>
      </c>
      <c r="AB862" s="71" t="str">
        <f t="shared" si="16"/>
        <v> </v>
      </c>
      <c r="AC862" s="71" t="str">
        <f t="shared" si="17"/>
        <v> </v>
      </c>
      <c r="AD862" s="71" t="str">
        <f t="shared" si="18"/>
        <v> </v>
      </c>
      <c r="AE862" s="72" t="str">
        <f t="shared" si="19"/>
        <v>#VALUE!</v>
      </c>
      <c r="AF862" s="72" t="str">
        <f t="shared" si="20"/>
        <v>#VALUE!</v>
      </c>
      <c r="AG862" s="73" t="str">
        <f t="shared" si="21"/>
        <v>#VALUE!</v>
      </c>
      <c r="AH862" s="69" t="str">
        <f t="shared" si="22"/>
        <v>#VALUE!</v>
      </c>
      <c r="AI862" s="70" t="str">
        <f t="shared" si="23"/>
        <v>#VALUE!</v>
      </c>
      <c r="AJ862" s="75" t="str">
        <f t="shared" si="24"/>
        <v>#VALUE!</v>
      </c>
      <c r="AK862" s="75" t="str">
        <f t="shared" si="25"/>
        <v>#VALUE!</v>
      </c>
      <c r="AL862" s="3"/>
      <c r="AM862" s="3"/>
    </row>
    <row r="863" ht="15.75" customHeight="1">
      <c r="A863" s="3" t="s">
        <v>5100</v>
      </c>
      <c r="B863" s="155"/>
      <c r="C863" s="57"/>
      <c r="D863" s="58"/>
      <c r="E863" s="58"/>
      <c r="F863" s="59"/>
      <c r="G863" s="60"/>
      <c r="H863" s="156"/>
      <c r="I863" s="61"/>
      <c r="J863" s="61"/>
      <c r="K863" s="61"/>
      <c r="L863" s="62"/>
      <c r="M863" s="63" t="str">
        <f t="shared" si="28"/>
        <v> </v>
      </c>
      <c r="N863" s="64" t="str">
        <f t="shared" si="29"/>
        <v> </v>
      </c>
      <c r="O863" s="64" t="str">
        <f t="shared" si="3"/>
        <v> </v>
      </c>
      <c r="P863" s="64" t="str">
        <f t="shared" si="4"/>
        <v> </v>
      </c>
      <c r="Q863" s="65" t="str">
        <f t="shared" si="30"/>
        <v> </v>
      </c>
      <c r="R863" s="65" t="str">
        <f t="shared" si="6"/>
        <v> </v>
      </c>
      <c r="S863" s="66" t="str">
        <f t="shared" si="7"/>
        <v> </v>
      </c>
      <c r="T863" s="63" t="str">
        <f t="shared" si="8"/>
        <v>#VALUE!</v>
      </c>
      <c r="U863" s="67" t="str">
        <f t="shared" si="9"/>
        <v>#VALUE!</v>
      </c>
      <c r="V863" s="94" t="str">
        <f t="shared" si="31"/>
        <v>#VALUE!</v>
      </c>
      <c r="W863" s="69" t="str">
        <f t="shared" si="32"/>
        <v>donnée(s) manquante(s)</v>
      </c>
      <c r="X863" s="70" t="str">
        <f t="shared" si="27"/>
        <v>donnée(s) manquante(s)</v>
      </c>
      <c r="Y863" s="65" t="str">
        <f t="shared" si="13"/>
        <v> </v>
      </c>
      <c r="Z863" s="65" t="str">
        <f t="shared" si="14"/>
        <v> </v>
      </c>
      <c r="AA863" s="65" t="str">
        <f t="shared" si="15"/>
        <v> </v>
      </c>
      <c r="AB863" s="71" t="str">
        <f t="shared" si="16"/>
        <v> </v>
      </c>
      <c r="AC863" s="71" t="str">
        <f t="shared" si="17"/>
        <v> </v>
      </c>
      <c r="AD863" s="71" t="str">
        <f t="shared" si="18"/>
        <v> </v>
      </c>
      <c r="AE863" s="72" t="str">
        <f t="shared" si="19"/>
        <v>#VALUE!</v>
      </c>
      <c r="AF863" s="72" t="str">
        <f t="shared" si="20"/>
        <v>#VALUE!</v>
      </c>
      <c r="AG863" s="73" t="str">
        <f t="shared" si="21"/>
        <v>#VALUE!</v>
      </c>
      <c r="AH863" s="69" t="str">
        <f t="shared" si="22"/>
        <v>#VALUE!</v>
      </c>
      <c r="AI863" s="70" t="str">
        <f t="shared" si="23"/>
        <v>#VALUE!</v>
      </c>
      <c r="AJ863" s="75" t="str">
        <f t="shared" si="24"/>
        <v>#VALUE!</v>
      </c>
      <c r="AK863" s="75" t="str">
        <f t="shared" si="25"/>
        <v>#VALUE!</v>
      </c>
      <c r="AL863" s="3"/>
      <c r="AM863" s="3"/>
    </row>
    <row r="864" ht="15.75" customHeight="1">
      <c r="A864" s="3" t="s">
        <v>5101</v>
      </c>
      <c r="B864" s="155"/>
      <c r="C864" s="57"/>
      <c r="D864" s="58"/>
      <c r="E864" s="58"/>
      <c r="F864" s="59"/>
      <c r="G864" s="60"/>
      <c r="H864" s="156"/>
      <c r="I864" s="61"/>
      <c r="J864" s="61"/>
      <c r="K864" s="61"/>
      <c r="L864" s="62"/>
      <c r="M864" s="63" t="str">
        <f t="shared" si="28"/>
        <v> </v>
      </c>
      <c r="N864" s="64" t="str">
        <f t="shared" si="29"/>
        <v> </v>
      </c>
      <c r="O864" s="64" t="str">
        <f t="shared" si="3"/>
        <v> </v>
      </c>
      <c r="P864" s="64" t="str">
        <f t="shared" si="4"/>
        <v> </v>
      </c>
      <c r="Q864" s="65" t="str">
        <f t="shared" si="30"/>
        <v> </v>
      </c>
      <c r="R864" s="65" t="str">
        <f t="shared" si="6"/>
        <v> </v>
      </c>
      <c r="S864" s="66" t="str">
        <f t="shared" si="7"/>
        <v> </v>
      </c>
      <c r="T864" s="63" t="str">
        <f t="shared" si="8"/>
        <v>#VALUE!</v>
      </c>
      <c r="U864" s="67" t="str">
        <f t="shared" si="9"/>
        <v>#VALUE!</v>
      </c>
      <c r="V864" s="94" t="str">
        <f t="shared" si="31"/>
        <v>#VALUE!</v>
      </c>
      <c r="W864" s="69" t="str">
        <f t="shared" si="32"/>
        <v>donnée(s) manquante(s)</v>
      </c>
      <c r="X864" s="70" t="str">
        <f t="shared" si="27"/>
        <v>donnée(s) manquante(s)</v>
      </c>
      <c r="Y864" s="65" t="str">
        <f t="shared" si="13"/>
        <v> </v>
      </c>
      <c r="Z864" s="65" t="str">
        <f t="shared" si="14"/>
        <v> </v>
      </c>
      <c r="AA864" s="65" t="str">
        <f t="shared" si="15"/>
        <v> </v>
      </c>
      <c r="AB864" s="71" t="str">
        <f t="shared" si="16"/>
        <v> </v>
      </c>
      <c r="AC864" s="71" t="str">
        <f t="shared" si="17"/>
        <v> </v>
      </c>
      <c r="AD864" s="71" t="str">
        <f t="shared" si="18"/>
        <v> </v>
      </c>
      <c r="AE864" s="72" t="str">
        <f t="shared" si="19"/>
        <v>#VALUE!</v>
      </c>
      <c r="AF864" s="72" t="str">
        <f t="shared" si="20"/>
        <v>#VALUE!</v>
      </c>
      <c r="AG864" s="73" t="str">
        <f t="shared" si="21"/>
        <v>#VALUE!</v>
      </c>
      <c r="AH864" s="69" t="str">
        <f t="shared" si="22"/>
        <v>#VALUE!</v>
      </c>
      <c r="AI864" s="70" t="str">
        <f t="shared" si="23"/>
        <v>#VALUE!</v>
      </c>
      <c r="AJ864" s="75" t="str">
        <f t="shared" si="24"/>
        <v>#VALUE!</v>
      </c>
      <c r="AK864" s="75" t="str">
        <f t="shared" si="25"/>
        <v>#VALUE!</v>
      </c>
      <c r="AL864" s="3"/>
      <c r="AM864" s="3"/>
    </row>
    <row r="865" ht="15.75" customHeight="1">
      <c r="A865" s="3" t="s">
        <v>5102</v>
      </c>
      <c r="B865" s="155"/>
      <c r="C865" s="57"/>
      <c r="D865" s="58"/>
      <c r="E865" s="58"/>
      <c r="F865" s="59"/>
      <c r="G865" s="60"/>
      <c r="H865" s="156"/>
      <c r="I865" s="61"/>
      <c r="J865" s="61"/>
      <c r="K865" s="61"/>
      <c r="L865" s="62"/>
      <c r="M865" s="63" t="str">
        <f t="shared" si="28"/>
        <v> </v>
      </c>
      <c r="N865" s="64" t="str">
        <f t="shared" si="29"/>
        <v> </v>
      </c>
      <c r="O865" s="64" t="str">
        <f t="shared" si="3"/>
        <v> </v>
      </c>
      <c r="P865" s="64" t="str">
        <f t="shared" si="4"/>
        <v> </v>
      </c>
      <c r="Q865" s="65" t="str">
        <f t="shared" si="30"/>
        <v> </v>
      </c>
      <c r="R865" s="65" t="str">
        <f t="shared" si="6"/>
        <v> </v>
      </c>
      <c r="S865" s="66" t="str">
        <f t="shared" si="7"/>
        <v> </v>
      </c>
      <c r="T865" s="63" t="str">
        <f t="shared" si="8"/>
        <v>#VALUE!</v>
      </c>
      <c r="U865" s="67" t="str">
        <f t="shared" si="9"/>
        <v>#VALUE!</v>
      </c>
      <c r="V865" s="94" t="str">
        <f t="shared" si="31"/>
        <v>#VALUE!</v>
      </c>
      <c r="W865" s="69" t="str">
        <f t="shared" si="32"/>
        <v>donnée(s) manquante(s)</v>
      </c>
      <c r="X865" s="70" t="str">
        <f t="shared" si="27"/>
        <v>donnée(s) manquante(s)</v>
      </c>
      <c r="Y865" s="65" t="str">
        <f t="shared" si="13"/>
        <v> </v>
      </c>
      <c r="Z865" s="65" t="str">
        <f t="shared" si="14"/>
        <v> </v>
      </c>
      <c r="AA865" s="65" t="str">
        <f t="shared" si="15"/>
        <v> </v>
      </c>
      <c r="AB865" s="71" t="str">
        <f t="shared" si="16"/>
        <v> </v>
      </c>
      <c r="AC865" s="71" t="str">
        <f t="shared" si="17"/>
        <v> </v>
      </c>
      <c r="AD865" s="71" t="str">
        <f t="shared" si="18"/>
        <v> </v>
      </c>
      <c r="AE865" s="72" t="str">
        <f t="shared" si="19"/>
        <v>#VALUE!</v>
      </c>
      <c r="AF865" s="72" t="str">
        <f t="shared" si="20"/>
        <v>#VALUE!</v>
      </c>
      <c r="AG865" s="73" t="str">
        <f t="shared" si="21"/>
        <v>#VALUE!</v>
      </c>
      <c r="AH865" s="69" t="str">
        <f t="shared" si="22"/>
        <v>#VALUE!</v>
      </c>
      <c r="AI865" s="70" t="str">
        <f t="shared" si="23"/>
        <v>#VALUE!</v>
      </c>
      <c r="AJ865" s="75" t="str">
        <f t="shared" si="24"/>
        <v>#VALUE!</v>
      </c>
      <c r="AK865" s="75" t="str">
        <f t="shared" si="25"/>
        <v>#VALUE!</v>
      </c>
      <c r="AL865" s="3"/>
      <c r="AM865" s="3"/>
    </row>
    <row r="866" ht="15.75" customHeight="1">
      <c r="A866" s="3" t="s">
        <v>5103</v>
      </c>
      <c r="B866" s="155"/>
      <c r="C866" s="57"/>
      <c r="D866" s="58"/>
      <c r="E866" s="58"/>
      <c r="F866" s="59"/>
      <c r="G866" s="60"/>
      <c r="H866" s="156"/>
      <c r="I866" s="61"/>
      <c r="J866" s="61"/>
      <c r="K866" s="61"/>
      <c r="L866" s="62"/>
      <c r="M866" s="63" t="str">
        <f t="shared" si="28"/>
        <v> </v>
      </c>
      <c r="N866" s="64" t="str">
        <f t="shared" si="29"/>
        <v> </v>
      </c>
      <c r="O866" s="64" t="str">
        <f t="shared" si="3"/>
        <v> </v>
      </c>
      <c r="P866" s="64" t="str">
        <f t="shared" si="4"/>
        <v> </v>
      </c>
      <c r="Q866" s="65" t="str">
        <f t="shared" si="30"/>
        <v> </v>
      </c>
      <c r="R866" s="65" t="str">
        <f t="shared" si="6"/>
        <v> </v>
      </c>
      <c r="S866" s="66" t="str">
        <f t="shared" si="7"/>
        <v> </v>
      </c>
      <c r="T866" s="63" t="str">
        <f t="shared" si="8"/>
        <v>#VALUE!</v>
      </c>
      <c r="U866" s="67" t="str">
        <f t="shared" si="9"/>
        <v>#VALUE!</v>
      </c>
      <c r="V866" s="94" t="str">
        <f t="shared" si="31"/>
        <v>#VALUE!</v>
      </c>
      <c r="W866" s="69" t="str">
        <f t="shared" si="32"/>
        <v>donnée(s) manquante(s)</v>
      </c>
      <c r="X866" s="70" t="str">
        <f t="shared" si="27"/>
        <v>donnée(s) manquante(s)</v>
      </c>
      <c r="Y866" s="65" t="str">
        <f t="shared" si="13"/>
        <v> </v>
      </c>
      <c r="Z866" s="65" t="str">
        <f t="shared" si="14"/>
        <v> </v>
      </c>
      <c r="AA866" s="65" t="str">
        <f t="shared" si="15"/>
        <v> </v>
      </c>
      <c r="AB866" s="71" t="str">
        <f t="shared" si="16"/>
        <v> </v>
      </c>
      <c r="AC866" s="71" t="str">
        <f t="shared" si="17"/>
        <v> </v>
      </c>
      <c r="AD866" s="71" t="str">
        <f t="shared" si="18"/>
        <v> </v>
      </c>
      <c r="AE866" s="72" t="str">
        <f t="shared" si="19"/>
        <v>#VALUE!</v>
      </c>
      <c r="AF866" s="72" t="str">
        <f t="shared" si="20"/>
        <v>#VALUE!</v>
      </c>
      <c r="AG866" s="73" t="str">
        <f t="shared" si="21"/>
        <v>#VALUE!</v>
      </c>
      <c r="AH866" s="69" t="str">
        <f t="shared" si="22"/>
        <v>#VALUE!</v>
      </c>
      <c r="AI866" s="70" t="str">
        <f t="shared" si="23"/>
        <v>#VALUE!</v>
      </c>
      <c r="AJ866" s="75" t="str">
        <f t="shared" si="24"/>
        <v>#VALUE!</v>
      </c>
      <c r="AK866" s="75" t="str">
        <f t="shared" si="25"/>
        <v>#VALUE!</v>
      </c>
      <c r="AL866" s="3"/>
      <c r="AM866" s="3"/>
    </row>
    <row r="867" ht="15.75" customHeight="1">
      <c r="A867" s="3" t="s">
        <v>5104</v>
      </c>
      <c r="B867" s="155"/>
      <c r="C867" s="57"/>
      <c r="D867" s="58"/>
      <c r="E867" s="58"/>
      <c r="F867" s="59"/>
      <c r="G867" s="60"/>
      <c r="H867" s="156"/>
      <c r="I867" s="61"/>
      <c r="J867" s="61"/>
      <c r="K867" s="61"/>
      <c r="L867" s="62"/>
      <c r="M867" s="63" t="str">
        <f t="shared" si="28"/>
        <v> </v>
      </c>
      <c r="N867" s="64" t="str">
        <f t="shared" si="29"/>
        <v> </v>
      </c>
      <c r="O867" s="64" t="str">
        <f t="shared" si="3"/>
        <v> </v>
      </c>
      <c r="P867" s="64" t="str">
        <f t="shared" si="4"/>
        <v> </v>
      </c>
      <c r="Q867" s="65" t="str">
        <f t="shared" si="30"/>
        <v> </v>
      </c>
      <c r="R867" s="65" t="str">
        <f t="shared" si="6"/>
        <v> </v>
      </c>
      <c r="S867" s="66" t="str">
        <f t="shared" si="7"/>
        <v> </v>
      </c>
      <c r="T867" s="63" t="str">
        <f t="shared" si="8"/>
        <v>#VALUE!</v>
      </c>
      <c r="U867" s="67" t="str">
        <f t="shared" si="9"/>
        <v>#VALUE!</v>
      </c>
      <c r="V867" s="94" t="str">
        <f t="shared" si="31"/>
        <v>#VALUE!</v>
      </c>
      <c r="W867" s="69" t="str">
        <f t="shared" si="32"/>
        <v>donnée(s) manquante(s)</v>
      </c>
      <c r="X867" s="70" t="str">
        <f t="shared" si="27"/>
        <v>donnée(s) manquante(s)</v>
      </c>
      <c r="Y867" s="65" t="str">
        <f t="shared" si="13"/>
        <v> </v>
      </c>
      <c r="Z867" s="65" t="str">
        <f t="shared" si="14"/>
        <v> </v>
      </c>
      <c r="AA867" s="65" t="str">
        <f t="shared" si="15"/>
        <v> </v>
      </c>
      <c r="AB867" s="71" t="str">
        <f t="shared" si="16"/>
        <v> </v>
      </c>
      <c r="AC867" s="71" t="str">
        <f t="shared" si="17"/>
        <v> </v>
      </c>
      <c r="AD867" s="71" t="str">
        <f t="shared" si="18"/>
        <v> </v>
      </c>
      <c r="AE867" s="72" t="str">
        <f t="shared" si="19"/>
        <v>#VALUE!</v>
      </c>
      <c r="AF867" s="72" t="str">
        <f t="shared" si="20"/>
        <v>#VALUE!</v>
      </c>
      <c r="AG867" s="73" t="str">
        <f t="shared" si="21"/>
        <v>#VALUE!</v>
      </c>
      <c r="AH867" s="69" t="str">
        <f t="shared" si="22"/>
        <v>#VALUE!</v>
      </c>
      <c r="AI867" s="70" t="str">
        <f t="shared" si="23"/>
        <v>#VALUE!</v>
      </c>
      <c r="AJ867" s="75" t="str">
        <f t="shared" si="24"/>
        <v>#VALUE!</v>
      </c>
      <c r="AK867" s="75" t="str">
        <f t="shared" si="25"/>
        <v>#VALUE!</v>
      </c>
      <c r="AL867" s="3"/>
      <c r="AM867" s="3"/>
    </row>
    <row r="868" ht="15.75" customHeight="1">
      <c r="A868" s="3" t="s">
        <v>5105</v>
      </c>
      <c r="B868" s="155"/>
      <c r="C868" s="57"/>
      <c r="D868" s="58"/>
      <c r="E868" s="58"/>
      <c r="F868" s="59"/>
      <c r="G868" s="60"/>
      <c r="H868" s="156"/>
      <c r="I868" s="61"/>
      <c r="J868" s="61"/>
      <c r="K868" s="61"/>
      <c r="L868" s="62"/>
      <c r="M868" s="63" t="str">
        <f t="shared" si="28"/>
        <v> </v>
      </c>
      <c r="N868" s="64" t="str">
        <f t="shared" si="29"/>
        <v> </v>
      </c>
      <c r="O868" s="64" t="str">
        <f t="shared" si="3"/>
        <v> </v>
      </c>
      <c r="P868" s="64" t="str">
        <f t="shared" si="4"/>
        <v> </v>
      </c>
      <c r="Q868" s="65" t="str">
        <f t="shared" si="30"/>
        <v> </v>
      </c>
      <c r="R868" s="65" t="str">
        <f t="shared" si="6"/>
        <v> </v>
      </c>
      <c r="S868" s="66" t="str">
        <f t="shared" si="7"/>
        <v> </v>
      </c>
      <c r="T868" s="63" t="str">
        <f t="shared" si="8"/>
        <v>#VALUE!</v>
      </c>
      <c r="U868" s="67" t="str">
        <f t="shared" si="9"/>
        <v>#VALUE!</v>
      </c>
      <c r="V868" s="94" t="str">
        <f t="shared" si="31"/>
        <v>#VALUE!</v>
      </c>
      <c r="W868" s="69" t="str">
        <f t="shared" si="32"/>
        <v>donnée(s) manquante(s)</v>
      </c>
      <c r="X868" s="70" t="str">
        <f t="shared" si="27"/>
        <v>donnée(s) manquante(s)</v>
      </c>
      <c r="Y868" s="65" t="str">
        <f t="shared" si="13"/>
        <v> </v>
      </c>
      <c r="Z868" s="65" t="str">
        <f t="shared" si="14"/>
        <v> </v>
      </c>
      <c r="AA868" s="65" t="str">
        <f t="shared" si="15"/>
        <v> </v>
      </c>
      <c r="AB868" s="71" t="str">
        <f t="shared" si="16"/>
        <v> </v>
      </c>
      <c r="AC868" s="71" t="str">
        <f t="shared" si="17"/>
        <v> </v>
      </c>
      <c r="AD868" s="71" t="str">
        <f t="shared" si="18"/>
        <v> </v>
      </c>
      <c r="AE868" s="72" t="str">
        <f t="shared" si="19"/>
        <v>#VALUE!</v>
      </c>
      <c r="AF868" s="72" t="str">
        <f t="shared" si="20"/>
        <v>#VALUE!</v>
      </c>
      <c r="AG868" s="73" t="str">
        <f t="shared" si="21"/>
        <v>#VALUE!</v>
      </c>
      <c r="AH868" s="69" t="str">
        <f t="shared" si="22"/>
        <v>#VALUE!</v>
      </c>
      <c r="AI868" s="70" t="str">
        <f t="shared" si="23"/>
        <v>#VALUE!</v>
      </c>
      <c r="AJ868" s="75" t="str">
        <f t="shared" si="24"/>
        <v>#VALUE!</v>
      </c>
      <c r="AK868" s="75" t="str">
        <f t="shared" si="25"/>
        <v>#VALUE!</v>
      </c>
      <c r="AL868" s="3"/>
      <c r="AM868" s="3"/>
    </row>
    <row r="869" ht="15.75" customHeight="1">
      <c r="A869" s="3" t="s">
        <v>5106</v>
      </c>
      <c r="B869" s="155"/>
      <c r="C869" s="57"/>
      <c r="D869" s="58"/>
      <c r="E869" s="58"/>
      <c r="F869" s="59"/>
      <c r="G869" s="60"/>
      <c r="H869" s="156"/>
      <c r="I869" s="61"/>
      <c r="J869" s="61"/>
      <c r="K869" s="61"/>
      <c r="L869" s="62"/>
      <c r="M869" s="63" t="str">
        <f t="shared" si="28"/>
        <v> </v>
      </c>
      <c r="N869" s="64" t="str">
        <f t="shared" si="29"/>
        <v> </v>
      </c>
      <c r="O869" s="64" t="str">
        <f t="shared" si="3"/>
        <v> </v>
      </c>
      <c r="P869" s="64" t="str">
        <f t="shared" si="4"/>
        <v> </v>
      </c>
      <c r="Q869" s="65" t="str">
        <f t="shared" si="30"/>
        <v> </v>
      </c>
      <c r="R869" s="65" t="str">
        <f t="shared" si="6"/>
        <v> </v>
      </c>
      <c r="S869" s="66" t="str">
        <f t="shared" si="7"/>
        <v> </v>
      </c>
      <c r="T869" s="63" t="str">
        <f t="shared" si="8"/>
        <v>#VALUE!</v>
      </c>
      <c r="U869" s="67" t="str">
        <f t="shared" si="9"/>
        <v>#VALUE!</v>
      </c>
      <c r="V869" s="94" t="str">
        <f t="shared" si="31"/>
        <v>#VALUE!</v>
      </c>
      <c r="W869" s="69" t="str">
        <f t="shared" si="32"/>
        <v>donnée(s) manquante(s)</v>
      </c>
      <c r="X869" s="70" t="str">
        <f t="shared" si="27"/>
        <v>donnée(s) manquante(s)</v>
      </c>
      <c r="Y869" s="65" t="str">
        <f t="shared" si="13"/>
        <v> </v>
      </c>
      <c r="Z869" s="65" t="str">
        <f t="shared" si="14"/>
        <v> </v>
      </c>
      <c r="AA869" s="65" t="str">
        <f t="shared" si="15"/>
        <v> </v>
      </c>
      <c r="AB869" s="71" t="str">
        <f t="shared" si="16"/>
        <v> </v>
      </c>
      <c r="AC869" s="71" t="str">
        <f t="shared" si="17"/>
        <v> </v>
      </c>
      <c r="AD869" s="71" t="str">
        <f t="shared" si="18"/>
        <v> </v>
      </c>
      <c r="AE869" s="72" t="str">
        <f t="shared" si="19"/>
        <v>#VALUE!</v>
      </c>
      <c r="AF869" s="72" t="str">
        <f t="shared" si="20"/>
        <v>#VALUE!</v>
      </c>
      <c r="AG869" s="73" t="str">
        <f t="shared" si="21"/>
        <v>#VALUE!</v>
      </c>
      <c r="AH869" s="69" t="str">
        <f t="shared" si="22"/>
        <v>#VALUE!</v>
      </c>
      <c r="AI869" s="70" t="str">
        <f t="shared" si="23"/>
        <v>#VALUE!</v>
      </c>
      <c r="AJ869" s="75" t="str">
        <f t="shared" si="24"/>
        <v>#VALUE!</v>
      </c>
      <c r="AK869" s="75" t="str">
        <f t="shared" si="25"/>
        <v>#VALUE!</v>
      </c>
      <c r="AL869" s="3"/>
      <c r="AM869" s="3"/>
    </row>
    <row r="870" ht="15.75" customHeight="1">
      <c r="A870" s="3" t="s">
        <v>5107</v>
      </c>
      <c r="B870" s="155"/>
      <c r="C870" s="57"/>
      <c r="D870" s="58"/>
      <c r="E870" s="58"/>
      <c r="F870" s="59"/>
      <c r="G870" s="60"/>
      <c r="H870" s="156"/>
      <c r="I870" s="61"/>
      <c r="J870" s="61"/>
      <c r="K870" s="61"/>
      <c r="L870" s="62"/>
      <c r="M870" s="63" t="str">
        <f t="shared" si="28"/>
        <v> </v>
      </c>
      <c r="N870" s="64" t="str">
        <f t="shared" si="29"/>
        <v> </v>
      </c>
      <c r="O870" s="64" t="str">
        <f t="shared" si="3"/>
        <v> </v>
      </c>
      <c r="P870" s="64" t="str">
        <f t="shared" si="4"/>
        <v> </v>
      </c>
      <c r="Q870" s="65" t="str">
        <f t="shared" si="30"/>
        <v> </v>
      </c>
      <c r="R870" s="65" t="str">
        <f t="shared" si="6"/>
        <v> </v>
      </c>
      <c r="S870" s="66" t="str">
        <f t="shared" si="7"/>
        <v> </v>
      </c>
      <c r="T870" s="63" t="str">
        <f t="shared" si="8"/>
        <v>#VALUE!</v>
      </c>
      <c r="U870" s="67" t="str">
        <f t="shared" si="9"/>
        <v>#VALUE!</v>
      </c>
      <c r="V870" s="94" t="str">
        <f t="shared" si="31"/>
        <v>#VALUE!</v>
      </c>
      <c r="W870" s="69" t="str">
        <f t="shared" si="32"/>
        <v>donnée(s) manquante(s)</v>
      </c>
      <c r="X870" s="70" t="str">
        <f t="shared" si="27"/>
        <v>donnée(s) manquante(s)</v>
      </c>
      <c r="Y870" s="65" t="str">
        <f t="shared" si="13"/>
        <v> </v>
      </c>
      <c r="Z870" s="65" t="str">
        <f t="shared" si="14"/>
        <v> </v>
      </c>
      <c r="AA870" s="65" t="str">
        <f t="shared" si="15"/>
        <v> </v>
      </c>
      <c r="AB870" s="71" t="str">
        <f t="shared" si="16"/>
        <v> </v>
      </c>
      <c r="AC870" s="71" t="str">
        <f t="shared" si="17"/>
        <v> </v>
      </c>
      <c r="AD870" s="71" t="str">
        <f t="shared" si="18"/>
        <v> </v>
      </c>
      <c r="AE870" s="72" t="str">
        <f t="shared" si="19"/>
        <v>#VALUE!</v>
      </c>
      <c r="AF870" s="72" t="str">
        <f t="shared" si="20"/>
        <v>#VALUE!</v>
      </c>
      <c r="AG870" s="73" t="str">
        <f t="shared" si="21"/>
        <v>#VALUE!</v>
      </c>
      <c r="AH870" s="69" t="str">
        <f t="shared" si="22"/>
        <v>#VALUE!</v>
      </c>
      <c r="AI870" s="70" t="str">
        <f t="shared" si="23"/>
        <v>#VALUE!</v>
      </c>
      <c r="AJ870" s="75" t="str">
        <f t="shared" si="24"/>
        <v>#VALUE!</v>
      </c>
      <c r="AK870" s="75" t="str">
        <f t="shared" si="25"/>
        <v>#VALUE!</v>
      </c>
      <c r="AL870" s="3"/>
      <c r="AM870" s="3"/>
    </row>
    <row r="871" ht="15.75" customHeight="1">
      <c r="A871" s="3" t="s">
        <v>5108</v>
      </c>
      <c r="B871" s="155"/>
      <c r="C871" s="57"/>
      <c r="D871" s="58"/>
      <c r="E871" s="58"/>
      <c r="F871" s="59"/>
      <c r="G871" s="60"/>
      <c r="H871" s="156"/>
      <c r="I871" s="61"/>
      <c r="J871" s="61"/>
      <c r="K871" s="61"/>
      <c r="L871" s="62"/>
      <c r="M871" s="63" t="str">
        <f t="shared" si="28"/>
        <v> </v>
      </c>
      <c r="N871" s="64" t="str">
        <f t="shared" si="29"/>
        <v> </v>
      </c>
      <c r="O871" s="64" t="str">
        <f t="shared" si="3"/>
        <v> </v>
      </c>
      <c r="P871" s="64" t="str">
        <f t="shared" si="4"/>
        <v> </v>
      </c>
      <c r="Q871" s="65" t="str">
        <f t="shared" si="30"/>
        <v> </v>
      </c>
      <c r="R871" s="65" t="str">
        <f t="shared" si="6"/>
        <v> </v>
      </c>
      <c r="S871" s="66" t="str">
        <f t="shared" si="7"/>
        <v> </v>
      </c>
      <c r="T871" s="63" t="str">
        <f t="shared" si="8"/>
        <v>#VALUE!</v>
      </c>
      <c r="U871" s="67" t="str">
        <f t="shared" si="9"/>
        <v>#VALUE!</v>
      </c>
      <c r="V871" s="94" t="str">
        <f t="shared" si="31"/>
        <v>#VALUE!</v>
      </c>
      <c r="W871" s="69" t="str">
        <f t="shared" si="32"/>
        <v>donnée(s) manquante(s)</v>
      </c>
      <c r="X871" s="70" t="str">
        <f t="shared" si="27"/>
        <v>donnée(s) manquante(s)</v>
      </c>
      <c r="Y871" s="65" t="str">
        <f t="shared" si="13"/>
        <v> </v>
      </c>
      <c r="Z871" s="65" t="str">
        <f t="shared" si="14"/>
        <v> </v>
      </c>
      <c r="AA871" s="65" t="str">
        <f t="shared" si="15"/>
        <v> </v>
      </c>
      <c r="AB871" s="71" t="str">
        <f t="shared" si="16"/>
        <v> </v>
      </c>
      <c r="AC871" s="71" t="str">
        <f t="shared" si="17"/>
        <v> </v>
      </c>
      <c r="AD871" s="71" t="str">
        <f t="shared" si="18"/>
        <v> </v>
      </c>
      <c r="AE871" s="72" t="str">
        <f t="shared" si="19"/>
        <v>#VALUE!</v>
      </c>
      <c r="AF871" s="72" t="str">
        <f t="shared" si="20"/>
        <v>#VALUE!</v>
      </c>
      <c r="AG871" s="73" t="str">
        <f t="shared" si="21"/>
        <v>#VALUE!</v>
      </c>
      <c r="AH871" s="69" t="str">
        <f t="shared" si="22"/>
        <v>#VALUE!</v>
      </c>
      <c r="AI871" s="70" t="str">
        <f t="shared" si="23"/>
        <v>#VALUE!</v>
      </c>
      <c r="AJ871" s="75" t="str">
        <f t="shared" si="24"/>
        <v>#VALUE!</v>
      </c>
      <c r="AK871" s="75" t="str">
        <f t="shared" si="25"/>
        <v>#VALUE!</v>
      </c>
      <c r="AL871" s="3"/>
      <c r="AM871" s="3"/>
    </row>
    <row r="872" ht="15.75" customHeight="1">
      <c r="A872" s="3" t="s">
        <v>5109</v>
      </c>
      <c r="B872" s="155"/>
      <c r="C872" s="57"/>
      <c r="D872" s="58"/>
      <c r="E872" s="58"/>
      <c r="F872" s="59"/>
      <c r="G872" s="60"/>
      <c r="H872" s="156"/>
      <c r="I872" s="61"/>
      <c r="J872" s="61"/>
      <c r="K872" s="61"/>
      <c r="L872" s="62"/>
      <c r="M872" s="63" t="str">
        <f t="shared" si="28"/>
        <v> </v>
      </c>
      <c r="N872" s="64" t="str">
        <f t="shared" si="29"/>
        <v> </v>
      </c>
      <c r="O872" s="64" t="str">
        <f t="shared" si="3"/>
        <v> </v>
      </c>
      <c r="P872" s="64" t="str">
        <f t="shared" si="4"/>
        <v> </v>
      </c>
      <c r="Q872" s="65" t="str">
        <f t="shared" si="30"/>
        <v> </v>
      </c>
      <c r="R872" s="65" t="str">
        <f t="shared" si="6"/>
        <v> </v>
      </c>
      <c r="S872" s="66" t="str">
        <f t="shared" si="7"/>
        <v> </v>
      </c>
      <c r="T872" s="63" t="str">
        <f t="shared" si="8"/>
        <v>#VALUE!</v>
      </c>
      <c r="U872" s="67" t="str">
        <f t="shared" si="9"/>
        <v>#VALUE!</v>
      </c>
      <c r="V872" s="94" t="str">
        <f t="shared" si="31"/>
        <v>#VALUE!</v>
      </c>
      <c r="W872" s="69" t="str">
        <f t="shared" si="32"/>
        <v>donnée(s) manquante(s)</v>
      </c>
      <c r="X872" s="70" t="str">
        <f t="shared" si="27"/>
        <v>donnée(s) manquante(s)</v>
      </c>
      <c r="Y872" s="65" t="str">
        <f t="shared" si="13"/>
        <v> </v>
      </c>
      <c r="Z872" s="65" t="str">
        <f t="shared" si="14"/>
        <v> </v>
      </c>
      <c r="AA872" s="65" t="str">
        <f t="shared" si="15"/>
        <v> </v>
      </c>
      <c r="AB872" s="71" t="str">
        <f t="shared" si="16"/>
        <v> </v>
      </c>
      <c r="AC872" s="71" t="str">
        <f t="shared" si="17"/>
        <v> </v>
      </c>
      <c r="AD872" s="71" t="str">
        <f t="shared" si="18"/>
        <v> </v>
      </c>
      <c r="AE872" s="72" t="str">
        <f t="shared" si="19"/>
        <v>#VALUE!</v>
      </c>
      <c r="AF872" s="72" t="str">
        <f t="shared" si="20"/>
        <v>#VALUE!</v>
      </c>
      <c r="AG872" s="73" t="str">
        <f t="shared" si="21"/>
        <v>#VALUE!</v>
      </c>
      <c r="AH872" s="69" t="str">
        <f t="shared" si="22"/>
        <v>#VALUE!</v>
      </c>
      <c r="AI872" s="70" t="str">
        <f t="shared" si="23"/>
        <v>#VALUE!</v>
      </c>
      <c r="AJ872" s="75" t="str">
        <f t="shared" si="24"/>
        <v>#VALUE!</v>
      </c>
      <c r="AK872" s="75" t="str">
        <f t="shared" si="25"/>
        <v>#VALUE!</v>
      </c>
      <c r="AL872" s="3"/>
      <c r="AM872" s="3"/>
    </row>
    <row r="873" ht="15.75" customHeight="1">
      <c r="A873" s="3" t="s">
        <v>5110</v>
      </c>
      <c r="B873" s="155"/>
      <c r="C873" s="57"/>
      <c r="D873" s="58"/>
      <c r="E873" s="58"/>
      <c r="F873" s="59"/>
      <c r="G873" s="60"/>
      <c r="H873" s="156"/>
      <c r="I873" s="61"/>
      <c r="J873" s="61"/>
      <c r="K873" s="61"/>
      <c r="L873" s="62"/>
      <c r="M873" s="63" t="str">
        <f t="shared" si="28"/>
        <v> </v>
      </c>
      <c r="N873" s="64" t="str">
        <f t="shared" si="29"/>
        <v> </v>
      </c>
      <c r="O873" s="64" t="str">
        <f t="shared" si="3"/>
        <v> </v>
      </c>
      <c r="P873" s="64" t="str">
        <f t="shared" si="4"/>
        <v> </v>
      </c>
      <c r="Q873" s="65" t="str">
        <f t="shared" si="30"/>
        <v> </v>
      </c>
      <c r="R873" s="65" t="str">
        <f t="shared" si="6"/>
        <v> </v>
      </c>
      <c r="S873" s="66" t="str">
        <f t="shared" si="7"/>
        <v> </v>
      </c>
      <c r="T873" s="63" t="str">
        <f t="shared" si="8"/>
        <v>#VALUE!</v>
      </c>
      <c r="U873" s="67" t="str">
        <f t="shared" si="9"/>
        <v>#VALUE!</v>
      </c>
      <c r="V873" s="94" t="str">
        <f t="shared" si="31"/>
        <v>#VALUE!</v>
      </c>
      <c r="W873" s="69" t="str">
        <f t="shared" si="32"/>
        <v>donnée(s) manquante(s)</v>
      </c>
      <c r="X873" s="70" t="str">
        <f t="shared" si="27"/>
        <v>donnée(s) manquante(s)</v>
      </c>
      <c r="Y873" s="65" t="str">
        <f t="shared" si="13"/>
        <v> </v>
      </c>
      <c r="Z873" s="65" t="str">
        <f t="shared" si="14"/>
        <v> </v>
      </c>
      <c r="AA873" s="65" t="str">
        <f t="shared" si="15"/>
        <v> </v>
      </c>
      <c r="AB873" s="71" t="str">
        <f t="shared" si="16"/>
        <v> </v>
      </c>
      <c r="AC873" s="71" t="str">
        <f t="shared" si="17"/>
        <v> </v>
      </c>
      <c r="AD873" s="71" t="str">
        <f t="shared" si="18"/>
        <v> </v>
      </c>
      <c r="AE873" s="72" t="str">
        <f t="shared" si="19"/>
        <v>#VALUE!</v>
      </c>
      <c r="AF873" s="72" t="str">
        <f t="shared" si="20"/>
        <v>#VALUE!</v>
      </c>
      <c r="AG873" s="73" t="str">
        <f t="shared" si="21"/>
        <v>#VALUE!</v>
      </c>
      <c r="AH873" s="69" t="str">
        <f t="shared" si="22"/>
        <v>#VALUE!</v>
      </c>
      <c r="AI873" s="70" t="str">
        <f t="shared" si="23"/>
        <v>#VALUE!</v>
      </c>
      <c r="AJ873" s="75" t="str">
        <f t="shared" si="24"/>
        <v>#VALUE!</v>
      </c>
      <c r="AK873" s="75" t="str">
        <f t="shared" si="25"/>
        <v>#VALUE!</v>
      </c>
      <c r="AL873" s="3"/>
      <c r="AM873" s="3"/>
    </row>
    <row r="874" ht="15.75" customHeight="1">
      <c r="A874" s="3" t="s">
        <v>5111</v>
      </c>
      <c r="B874" s="155"/>
      <c r="C874" s="57"/>
      <c r="D874" s="58"/>
      <c r="E874" s="58"/>
      <c r="F874" s="59"/>
      <c r="G874" s="60"/>
      <c r="H874" s="156"/>
      <c r="I874" s="61"/>
      <c r="J874" s="61"/>
      <c r="K874" s="61"/>
      <c r="L874" s="62"/>
      <c r="M874" s="63" t="str">
        <f t="shared" si="28"/>
        <v> </v>
      </c>
      <c r="N874" s="64" t="str">
        <f t="shared" si="29"/>
        <v> </v>
      </c>
      <c r="O874" s="64" t="str">
        <f t="shared" si="3"/>
        <v> </v>
      </c>
      <c r="P874" s="64" t="str">
        <f t="shared" si="4"/>
        <v> </v>
      </c>
      <c r="Q874" s="65" t="str">
        <f t="shared" si="30"/>
        <v> </v>
      </c>
      <c r="R874" s="65" t="str">
        <f t="shared" si="6"/>
        <v> </v>
      </c>
      <c r="S874" s="66" t="str">
        <f t="shared" si="7"/>
        <v> </v>
      </c>
      <c r="T874" s="63" t="str">
        <f t="shared" si="8"/>
        <v>#VALUE!</v>
      </c>
      <c r="U874" s="67" t="str">
        <f t="shared" si="9"/>
        <v>#VALUE!</v>
      </c>
      <c r="V874" s="94" t="str">
        <f t="shared" si="31"/>
        <v>#VALUE!</v>
      </c>
      <c r="W874" s="69" t="str">
        <f t="shared" si="32"/>
        <v>donnée(s) manquante(s)</v>
      </c>
      <c r="X874" s="70" t="str">
        <f t="shared" si="27"/>
        <v>donnée(s) manquante(s)</v>
      </c>
      <c r="Y874" s="65" t="str">
        <f t="shared" si="13"/>
        <v> </v>
      </c>
      <c r="Z874" s="65" t="str">
        <f t="shared" si="14"/>
        <v> </v>
      </c>
      <c r="AA874" s="65" t="str">
        <f t="shared" si="15"/>
        <v> </v>
      </c>
      <c r="AB874" s="71" t="str">
        <f t="shared" si="16"/>
        <v> </v>
      </c>
      <c r="AC874" s="71" t="str">
        <f t="shared" si="17"/>
        <v> </v>
      </c>
      <c r="AD874" s="71" t="str">
        <f t="shared" si="18"/>
        <v> </v>
      </c>
      <c r="AE874" s="72" t="str">
        <f t="shared" si="19"/>
        <v>#VALUE!</v>
      </c>
      <c r="AF874" s="72" t="str">
        <f t="shared" si="20"/>
        <v>#VALUE!</v>
      </c>
      <c r="AG874" s="73" t="str">
        <f t="shared" si="21"/>
        <v>#VALUE!</v>
      </c>
      <c r="AH874" s="69" t="str">
        <f t="shared" si="22"/>
        <v>#VALUE!</v>
      </c>
      <c r="AI874" s="70" t="str">
        <f t="shared" si="23"/>
        <v>#VALUE!</v>
      </c>
      <c r="AJ874" s="75" t="str">
        <f t="shared" si="24"/>
        <v>#VALUE!</v>
      </c>
      <c r="AK874" s="75" t="str">
        <f t="shared" si="25"/>
        <v>#VALUE!</v>
      </c>
      <c r="AL874" s="3"/>
      <c r="AM874" s="3"/>
    </row>
    <row r="875" ht="15.75" customHeight="1">
      <c r="A875" s="3" t="s">
        <v>5112</v>
      </c>
      <c r="B875" s="155"/>
      <c r="C875" s="57"/>
      <c r="D875" s="58"/>
      <c r="E875" s="58"/>
      <c r="F875" s="59"/>
      <c r="G875" s="60"/>
      <c r="H875" s="156"/>
      <c r="I875" s="61"/>
      <c r="J875" s="61"/>
      <c r="K875" s="61"/>
      <c r="L875" s="62"/>
      <c r="M875" s="63" t="str">
        <f t="shared" si="28"/>
        <v> </v>
      </c>
      <c r="N875" s="64" t="str">
        <f t="shared" si="29"/>
        <v> </v>
      </c>
      <c r="O875" s="64" t="str">
        <f t="shared" si="3"/>
        <v> </v>
      </c>
      <c r="P875" s="64" t="str">
        <f t="shared" si="4"/>
        <v> </v>
      </c>
      <c r="Q875" s="65" t="str">
        <f t="shared" si="30"/>
        <v> </v>
      </c>
      <c r="R875" s="65" t="str">
        <f t="shared" si="6"/>
        <v> </v>
      </c>
      <c r="S875" s="66" t="str">
        <f t="shared" si="7"/>
        <v> </v>
      </c>
      <c r="T875" s="63" t="str">
        <f t="shared" si="8"/>
        <v>#VALUE!</v>
      </c>
      <c r="U875" s="67" t="str">
        <f t="shared" si="9"/>
        <v>#VALUE!</v>
      </c>
      <c r="V875" s="94" t="str">
        <f t="shared" si="31"/>
        <v>#VALUE!</v>
      </c>
      <c r="W875" s="69" t="str">
        <f t="shared" si="32"/>
        <v>donnée(s) manquante(s)</v>
      </c>
      <c r="X875" s="70" t="str">
        <f t="shared" si="27"/>
        <v>donnée(s) manquante(s)</v>
      </c>
      <c r="Y875" s="65" t="str">
        <f t="shared" si="13"/>
        <v> </v>
      </c>
      <c r="Z875" s="65" t="str">
        <f t="shared" si="14"/>
        <v> </v>
      </c>
      <c r="AA875" s="65" t="str">
        <f t="shared" si="15"/>
        <v> </v>
      </c>
      <c r="AB875" s="71" t="str">
        <f t="shared" si="16"/>
        <v> </v>
      </c>
      <c r="AC875" s="71" t="str">
        <f t="shared" si="17"/>
        <v> </v>
      </c>
      <c r="AD875" s="71" t="str">
        <f t="shared" si="18"/>
        <v> </v>
      </c>
      <c r="AE875" s="72" t="str">
        <f t="shared" si="19"/>
        <v>#VALUE!</v>
      </c>
      <c r="AF875" s="72" t="str">
        <f t="shared" si="20"/>
        <v>#VALUE!</v>
      </c>
      <c r="AG875" s="73" t="str">
        <f t="shared" si="21"/>
        <v>#VALUE!</v>
      </c>
      <c r="AH875" s="69" t="str">
        <f t="shared" si="22"/>
        <v>#VALUE!</v>
      </c>
      <c r="AI875" s="70" t="str">
        <f t="shared" si="23"/>
        <v>#VALUE!</v>
      </c>
      <c r="AJ875" s="75" t="str">
        <f t="shared" si="24"/>
        <v>#VALUE!</v>
      </c>
      <c r="AK875" s="75" t="str">
        <f t="shared" si="25"/>
        <v>#VALUE!</v>
      </c>
      <c r="AL875" s="3"/>
      <c r="AM875" s="3"/>
    </row>
    <row r="876" ht="15.75" customHeight="1">
      <c r="A876" s="3" t="s">
        <v>5113</v>
      </c>
      <c r="B876" s="155"/>
      <c r="C876" s="57"/>
      <c r="D876" s="58"/>
      <c r="E876" s="58"/>
      <c r="F876" s="59"/>
      <c r="G876" s="60"/>
      <c r="H876" s="156"/>
      <c r="I876" s="61"/>
      <c r="J876" s="61"/>
      <c r="K876" s="61"/>
      <c r="L876" s="62"/>
      <c r="M876" s="63" t="str">
        <f t="shared" si="28"/>
        <v> </v>
      </c>
      <c r="N876" s="64" t="str">
        <f t="shared" si="29"/>
        <v> </v>
      </c>
      <c r="O876" s="64" t="str">
        <f t="shared" si="3"/>
        <v> </v>
      </c>
      <c r="P876" s="64" t="str">
        <f t="shared" si="4"/>
        <v> </v>
      </c>
      <c r="Q876" s="65" t="str">
        <f t="shared" si="30"/>
        <v> </v>
      </c>
      <c r="R876" s="65" t="str">
        <f t="shared" si="6"/>
        <v> </v>
      </c>
      <c r="S876" s="66" t="str">
        <f t="shared" si="7"/>
        <v> </v>
      </c>
      <c r="T876" s="63" t="str">
        <f t="shared" si="8"/>
        <v>#VALUE!</v>
      </c>
      <c r="U876" s="67" t="str">
        <f t="shared" si="9"/>
        <v>#VALUE!</v>
      </c>
      <c r="V876" s="94" t="str">
        <f t="shared" si="31"/>
        <v>#VALUE!</v>
      </c>
      <c r="W876" s="69" t="str">
        <f t="shared" si="32"/>
        <v>donnée(s) manquante(s)</v>
      </c>
      <c r="X876" s="70" t="str">
        <f t="shared" si="27"/>
        <v>donnée(s) manquante(s)</v>
      </c>
      <c r="Y876" s="65" t="str">
        <f t="shared" si="13"/>
        <v> </v>
      </c>
      <c r="Z876" s="65" t="str">
        <f t="shared" si="14"/>
        <v> </v>
      </c>
      <c r="AA876" s="65" t="str">
        <f t="shared" si="15"/>
        <v> </v>
      </c>
      <c r="AB876" s="71" t="str">
        <f t="shared" si="16"/>
        <v> </v>
      </c>
      <c r="AC876" s="71" t="str">
        <f t="shared" si="17"/>
        <v> </v>
      </c>
      <c r="AD876" s="71" t="str">
        <f t="shared" si="18"/>
        <v> </v>
      </c>
      <c r="AE876" s="72" t="str">
        <f t="shared" si="19"/>
        <v>#VALUE!</v>
      </c>
      <c r="AF876" s="72" t="str">
        <f t="shared" si="20"/>
        <v>#VALUE!</v>
      </c>
      <c r="AG876" s="73" t="str">
        <f t="shared" si="21"/>
        <v>#VALUE!</v>
      </c>
      <c r="AH876" s="69" t="str">
        <f t="shared" si="22"/>
        <v>#VALUE!</v>
      </c>
      <c r="AI876" s="70" t="str">
        <f t="shared" si="23"/>
        <v>#VALUE!</v>
      </c>
      <c r="AJ876" s="75" t="str">
        <f t="shared" si="24"/>
        <v>#VALUE!</v>
      </c>
      <c r="AK876" s="75" t="str">
        <f t="shared" si="25"/>
        <v>#VALUE!</v>
      </c>
      <c r="AL876" s="3"/>
      <c r="AM876" s="3"/>
    </row>
    <row r="877" ht="15.75" customHeight="1">
      <c r="A877" s="3" t="s">
        <v>5114</v>
      </c>
      <c r="B877" s="155"/>
      <c r="C877" s="57"/>
      <c r="D877" s="58"/>
      <c r="E877" s="58"/>
      <c r="F877" s="59"/>
      <c r="G877" s="60"/>
      <c r="H877" s="156"/>
      <c r="I877" s="61"/>
      <c r="J877" s="61"/>
      <c r="K877" s="61"/>
      <c r="L877" s="62"/>
      <c r="M877" s="63" t="str">
        <f t="shared" si="28"/>
        <v> </v>
      </c>
      <c r="N877" s="64" t="str">
        <f t="shared" si="29"/>
        <v> </v>
      </c>
      <c r="O877" s="64" t="str">
        <f t="shared" si="3"/>
        <v> </v>
      </c>
      <c r="P877" s="64" t="str">
        <f t="shared" si="4"/>
        <v> </v>
      </c>
      <c r="Q877" s="65" t="str">
        <f t="shared" si="30"/>
        <v> </v>
      </c>
      <c r="R877" s="65" t="str">
        <f t="shared" si="6"/>
        <v> </v>
      </c>
      <c r="S877" s="66" t="str">
        <f t="shared" si="7"/>
        <v> </v>
      </c>
      <c r="T877" s="63" t="str">
        <f t="shared" si="8"/>
        <v>#VALUE!</v>
      </c>
      <c r="U877" s="67" t="str">
        <f t="shared" si="9"/>
        <v>#VALUE!</v>
      </c>
      <c r="V877" s="94" t="str">
        <f t="shared" si="31"/>
        <v>#VALUE!</v>
      </c>
      <c r="W877" s="69" t="str">
        <f t="shared" si="32"/>
        <v>donnée(s) manquante(s)</v>
      </c>
      <c r="X877" s="70" t="str">
        <f t="shared" si="27"/>
        <v>donnée(s) manquante(s)</v>
      </c>
      <c r="Y877" s="65" t="str">
        <f t="shared" si="13"/>
        <v> </v>
      </c>
      <c r="Z877" s="65" t="str">
        <f t="shared" si="14"/>
        <v> </v>
      </c>
      <c r="AA877" s="65" t="str">
        <f t="shared" si="15"/>
        <v> </v>
      </c>
      <c r="AB877" s="71" t="str">
        <f t="shared" si="16"/>
        <v> </v>
      </c>
      <c r="AC877" s="71" t="str">
        <f t="shared" si="17"/>
        <v> </v>
      </c>
      <c r="AD877" s="71" t="str">
        <f t="shared" si="18"/>
        <v> </v>
      </c>
      <c r="AE877" s="72" t="str">
        <f t="shared" si="19"/>
        <v>#VALUE!</v>
      </c>
      <c r="AF877" s="72" t="str">
        <f t="shared" si="20"/>
        <v>#VALUE!</v>
      </c>
      <c r="AG877" s="73" t="str">
        <f t="shared" si="21"/>
        <v>#VALUE!</v>
      </c>
      <c r="AH877" s="69" t="str">
        <f t="shared" si="22"/>
        <v>#VALUE!</v>
      </c>
      <c r="AI877" s="70" t="str">
        <f t="shared" si="23"/>
        <v>#VALUE!</v>
      </c>
      <c r="AJ877" s="75" t="str">
        <f t="shared" si="24"/>
        <v>#VALUE!</v>
      </c>
      <c r="AK877" s="75" t="str">
        <f t="shared" si="25"/>
        <v>#VALUE!</v>
      </c>
      <c r="AL877" s="3"/>
      <c r="AM877" s="3"/>
    </row>
    <row r="878" ht="15.75" customHeight="1">
      <c r="A878" s="3" t="s">
        <v>5115</v>
      </c>
      <c r="B878" s="155"/>
      <c r="C878" s="57"/>
      <c r="D878" s="58"/>
      <c r="E878" s="58"/>
      <c r="F878" s="59"/>
      <c r="G878" s="60"/>
      <c r="H878" s="156"/>
      <c r="I878" s="61"/>
      <c r="J878" s="61"/>
      <c r="K878" s="61"/>
      <c r="L878" s="62"/>
      <c r="M878" s="63" t="str">
        <f t="shared" si="28"/>
        <v> </v>
      </c>
      <c r="N878" s="64" t="str">
        <f t="shared" si="29"/>
        <v> </v>
      </c>
      <c r="O878" s="64" t="str">
        <f t="shared" si="3"/>
        <v> </v>
      </c>
      <c r="P878" s="64" t="str">
        <f t="shared" si="4"/>
        <v> </v>
      </c>
      <c r="Q878" s="65" t="str">
        <f t="shared" si="30"/>
        <v> </v>
      </c>
      <c r="R878" s="65" t="str">
        <f t="shared" si="6"/>
        <v> </v>
      </c>
      <c r="S878" s="66" t="str">
        <f t="shared" si="7"/>
        <v> </v>
      </c>
      <c r="T878" s="63" t="str">
        <f t="shared" si="8"/>
        <v>#VALUE!</v>
      </c>
      <c r="U878" s="67" t="str">
        <f t="shared" si="9"/>
        <v>#VALUE!</v>
      </c>
      <c r="V878" s="94" t="str">
        <f t="shared" si="31"/>
        <v>#VALUE!</v>
      </c>
      <c r="W878" s="69" t="str">
        <f t="shared" si="32"/>
        <v>donnée(s) manquante(s)</v>
      </c>
      <c r="X878" s="70" t="str">
        <f t="shared" si="27"/>
        <v>donnée(s) manquante(s)</v>
      </c>
      <c r="Y878" s="65" t="str">
        <f t="shared" si="13"/>
        <v> </v>
      </c>
      <c r="Z878" s="65" t="str">
        <f t="shared" si="14"/>
        <v> </v>
      </c>
      <c r="AA878" s="65" t="str">
        <f t="shared" si="15"/>
        <v> </v>
      </c>
      <c r="AB878" s="71" t="str">
        <f t="shared" si="16"/>
        <v> </v>
      </c>
      <c r="AC878" s="71" t="str">
        <f t="shared" si="17"/>
        <v> </v>
      </c>
      <c r="AD878" s="71" t="str">
        <f t="shared" si="18"/>
        <v> </v>
      </c>
      <c r="AE878" s="72" t="str">
        <f t="shared" si="19"/>
        <v>#VALUE!</v>
      </c>
      <c r="AF878" s="72" t="str">
        <f t="shared" si="20"/>
        <v>#VALUE!</v>
      </c>
      <c r="AG878" s="73" t="str">
        <f t="shared" si="21"/>
        <v>#VALUE!</v>
      </c>
      <c r="AH878" s="69" t="str">
        <f t="shared" si="22"/>
        <v>#VALUE!</v>
      </c>
      <c r="AI878" s="70" t="str">
        <f t="shared" si="23"/>
        <v>#VALUE!</v>
      </c>
      <c r="AJ878" s="75" t="str">
        <f t="shared" si="24"/>
        <v>#VALUE!</v>
      </c>
      <c r="AK878" s="75" t="str">
        <f t="shared" si="25"/>
        <v>#VALUE!</v>
      </c>
      <c r="AL878" s="3"/>
      <c r="AM878" s="3"/>
    </row>
    <row r="879" ht="15.75" customHeight="1">
      <c r="A879" s="3" t="s">
        <v>5116</v>
      </c>
      <c r="B879" s="155"/>
      <c r="C879" s="57"/>
      <c r="D879" s="58"/>
      <c r="E879" s="58"/>
      <c r="F879" s="59"/>
      <c r="G879" s="60"/>
      <c r="H879" s="156"/>
      <c r="I879" s="61"/>
      <c r="J879" s="61"/>
      <c r="K879" s="61"/>
      <c r="L879" s="62"/>
      <c r="M879" s="63" t="str">
        <f t="shared" si="28"/>
        <v> </v>
      </c>
      <c r="N879" s="64" t="str">
        <f t="shared" si="29"/>
        <v> </v>
      </c>
      <c r="O879" s="64" t="str">
        <f t="shared" si="3"/>
        <v> </v>
      </c>
      <c r="P879" s="64" t="str">
        <f t="shared" si="4"/>
        <v> </v>
      </c>
      <c r="Q879" s="65" t="str">
        <f t="shared" si="30"/>
        <v> </v>
      </c>
      <c r="R879" s="65" t="str">
        <f t="shared" si="6"/>
        <v> </v>
      </c>
      <c r="S879" s="66" t="str">
        <f t="shared" si="7"/>
        <v> </v>
      </c>
      <c r="T879" s="63" t="str">
        <f t="shared" si="8"/>
        <v>#VALUE!</v>
      </c>
      <c r="U879" s="67" t="str">
        <f t="shared" si="9"/>
        <v>#VALUE!</v>
      </c>
      <c r="V879" s="94" t="str">
        <f t="shared" si="31"/>
        <v>#VALUE!</v>
      </c>
      <c r="W879" s="69" t="str">
        <f t="shared" si="32"/>
        <v>donnée(s) manquante(s)</v>
      </c>
      <c r="X879" s="70" t="str">
        <f t="shared" si="27"/>
        <v>donnée(s) manquante(s)</v>
      </c>
      <c r="Y879" s="65" t="str">
        <f t="shared" si="13"/>
        <v> </v>
      </c>
      <c r="Z879" s="65" t="str">
        <f t="shared" si="14"/>
        <v> </v>
      </c>
      <c r="AA879" s="65" t="str">
        <f t="shared" si="15"/>
        <v> </v>
      </c>
      <c r="AB879" s="71" t="str">
        <f t="shared" si="16"/>
        <v> </v>
      </c>
      <c r="AC879" s="71" t="str">
        <f t="shared" si="17"/>
        <v> </v>
      </c>
      <c r="AD879" s="71" t="str">
        <f t="shared" si="18"/>
        <v> </v>
      </c>
      <c r="AE879" s="72" t="str">
        <f t="shared" si="19"/>
        <v>#VALUE!</v>
      </c>
      <c r="AF879" s="72" t="str">
        <f t="shared" si="20"/>
        <v>#VALUE!</v>
      </c>
      <c r="AG879" s="73" t="str">
        <f t="shared" si="21"/>
        <v>#VALUE!</v>
      </c>
      <c r="AH879" s="69" t="str">
        <f t="shared" si="22"/>
        <v>#VALUE!</v>
      </c>
      <c r="AI879" s="70" t="str">
        <f t="shared" si="23"/>
        <v>#VALUE!</v>
      </c>
      <c r="AJ879" s="75" t="str">
        <f t="shared" si="24"/>
        <v>#VALUE!</v>
      </c>
      <c r="AK879" s="75" t="str">
        <f t="shared" si="25"/>
        <v>#VALUE!</v>
      </c>
      <c r="AL879" s="3"/>
      <c r="AM879" s="3"/>
    </row>
    <row r="880" ht="15.75" customHeight="1">
      <c r="A880" s="3" t="s">
        <v>5117</v>
      </c>
      <c r="B880" s="155"/>
      <c r="C880" s="57"/>
      <c r="D880" s="58"/>
      <c r="E880" s="58"/>
      <c r="F880" s="59"/>
      <c r="G880" s="60"/>
      <c r="H880" s="156"/>
      <c r="I880" s="61"/>
      <c r="J880" s="61"/>
      <c r="K880" s="61"/>
      <c r="L880" s="62"/>
      <c r="M880" s="63" t="str">
        <f t="shared" si="28"/>
        <v> </v>
      </c>
      <c r="N880" s="64" t="str">
        <f t="shared" si="29"/>
        <v> </v>
      </c>
      <c r="O880" s="64" t="str">
        <f t="shared" si="3"/>
        <v> </v>
      </c>
      <c r="P880" s="64" t="str">
        <f t="shared" si="4"/>
        <v> </v>
      </c>
      <c r="Q880" s="65" t="str">
        <f t="shared" si="30"/>
        <v> </v>
      </c>
      <c r="R880" s="65" t="str">
        <f t="shared" si="6"/>
        <v> </v>
      </c>
      <c r="S880" s="66" t="str">
        <f t="shared" si="7"/>
        <v> </v>
      </c>
      <c r="T880" s="63" t="str">
        <f t="shared" si="8"/>
        <v>#VALUE!</v>
      </c>
      <c r="U880" s="67" t="str">
        <f t="shared" si="9"/>
        <v>#VALUE!</v>
      </c>
      <c r="V880" s="94" t="str">
        <f t="shared" si="31"/>
        <v>#VALUE!</v>
      </c>
      <c r="W880" s="69" t="str">
        <f t="shared" si="32"/>
        <v>donnée(s) manquante(s)</v>
      </c>
      <c r="X880" s="70" t="str">
        <f t="shared" si="27"/>
        <v>donnée(s) manquante(s)</v>
      </c>
      <c r="Y880" s="65" t="str">
        <f t="shared" si="13"/>
        <v> </v>
      </c>
      <c r="Z880" s="65" t="str">
        <f t="shared" si="14"/>
        <v> </v>
      </c>
      <c r="AA880" s="65" t="str">
        <f t="shared" si="15"/>
        <v> </v>
      </c>
      <c r="AB880" s="71" t="str">
        <f t="shared" si="16"/>
        <v> </v>
      </c>
      <c r="AC880" s="71" t="str">
        <f t="shared" si="17"/>
        <v> </v>
      </c>
      <c r="AD880" s="71" t="str">
        <f t="shared" si="18"/>
        <v> </v>
      </c>
      <c r="AE880" s="72" t="str">
        <f t="shared" si="19"/>
        <v>#VALUE!</v>
      </c>
      <c r="AF880" s="72" t="str">
        <f t="shared" si="20"/>
        <v>#VALUE!</v>
      </c>
      <c r="AG880" s="73" t="str">
        <f t="shared" si="21"/>
        <v>#VALUE!</v>
      </c>
      <c r="AH880" s="69" t="str">
        <f t="shared" si="22"/>
        <v>#VALUE!</v>
      </c>
      <c r="AI880" s="70" t="str">
        <f t="shared" si="23"/>
        <v>#VALUE!</v>
      </c>
      <c r="AJ880" s="75" t="str">
        <f t="shared" si="24"/>
        <v>#VALUE!</v>
      </c>
      <c r="AK880" s="75" t="str">
        <f t="shared" si="25"/>
        <v>#VALUE!</v>
      </c>
      <c r="AL880" s="3"/>
      <c r="AM880" s="3"/>
    </row>
    <row r="881" ht="15.75" customHeight="1">
      <c r="A881" s="3" t="s">
        <v>5118</v>
      </c>
      <c r="B881" s="155"/>
      <c r="C881" s="57"/>
      <c r="D881" s="58"/>
      <c r="E881" s="58"/>
      <c r="F881" s="59"/>
      <c r="G881" s="60"/>
      <c r="H881" s="156"/>
      <c r="I881" s="61"/>
      <c r="J881" s="61"/>
      <c r="K881" s="61"/>
      <c r="L881" s="62"/>
      <c r="M881" s="63" t="str">
        <f t="shared" si="28"/>
        <v> </v>
      </c>
      <c r="N881" s="64" t="str">
        <f t="shared" si="29"/>
        <v> </v>
      </c>
      <c r="O881" s="64" t="str">
        <f t="shared" si="3"/>
        <v> </v>
      </c>
      <c r="P881" s="64" t="str">
        <f t="shared" si="4"/>
        <v> </v>
      </c>
      <c r="Q881" s="65" t="str">
        <f t="shared" si="30"/>
        <v> </v>
      </c>
      <c r="R881" s="65" t="str">
        <f t="shared" si="6"/>
        <v> </v>
      </c>
      <c r="S881" s="66" t="str">
        <f t="shared" si="7"/>
        <v> </v>
      </c>
      <c r="T881" s="63" t="str">
        <f t="shared" si="8"/>
        <v>#VALUE!</v>
      </c>
      <c r="U881" s="67" t="str">
        <f t="shared" si="9"/>
        <v>#VALUE!</v>
      </c>
      <c r="V881" s="94" t="str">
        <f t="shared" si="31"/>
        <v>#VALUE!</v>
      </c>
      <c r="W881" s="69" t="str">
        <f t="shared" si="32"/>
        <v>donnée(s) manquante(s)</v>
      </c>
      <c r="X881" s="70" t="str">
        <f t="shared" si="27"/>
        <v>donnée(s) manquante(s)</v>
      </c>
      <c r="Y881" s="65" t="str">
        <f t="shared" si="13"/>
        <v> </v>
      </c>
      <c r="Z881" s="65" t="str">
        <f t="shared" si="14"/>
        <v> </v>
      </c>
      <c r="AA881" s="65" t="str">
        <f t="shared" si="15"/>
        <v> </v>
      </c>
      <c r="AB881" s="71" t="str">
        <f t="shared" si="16"/>
        <v> </v>
      </c>
      <c r="AC881" s="71" t="str">
        <f t="shared" si="17"/>
        <v> </v>
      </c>
      <c r="AD881" s="71" t="str">
        <f t="shared" si="18"/>
        <v> </v>
      </c>
      <c r="AE881" s="72" t="str">
        <f t="shared" si="19"/>
        <v>#VALUE!</v>
      </c>
      <c r="AF881" s="72" t="str">
        <f t="shared" si="20"/>
        <v>#VALUE!</v>
      </c>
      <c r="AG881" s="73" t="str">
        <f t="shared" si="21"/>
        <v>#VALUE!</v>
      </c>
      <c r="AH881" s="69" t="str">
        <f t="shared" si="22"/>
        <v>#VALUE!</v>
      </c>
      <c r="AI881" s="70" t="str">
        <f t="shared" si="23"/>
        <v>#VALUE!</v>
      </c>
      <c r="AJ881" s="75" t="str">
        <f t="shared" si="24"/>
        <v>#VALUE!</v>
      </c>
      <c r="AK881" s="75" t="str">
        <f t="shared" si="25"/>
        <v>#VALUE!</v>
      </c>
      <c r="AL881" s="3"/>
      <c r="AM881" s="3"/>
    </row>
    <row r="882" ht="15.75" customHeight="1">
      <c r="A882" s="3" t="s">
        <v>5119</v>
      </c>
      <c r="B882" s="155"/>
      <c r="C882" s="57"/>
      <c r="D882" s="58"/>
      <c r="E882" s="58"/>
      <c r="F882" s="59"/>
      <c r="G882" s="60"/>
      <c r="H882" s="156"/>
      <c r="I882" s="61"/>
      <c r="J882" s="61"/>
      <c r="K882" s="61"/>
      <c r="L882" s="62"/>
      <c r="M882" s="63" t="str">
        <f t="shared" si="28"/>
        <v> </v>
      </c>
      <c r="N882" s="64" t="str">
        <f t="shared" si="29"/>
        <v> </v>
      </c>
      <c r="O882" s="64" t="str">
        <f t="shared" si="3"/>
        <v> </v>
      </c>
      <c r="P882" s="64" t="str">
        <f t="shared" si="4"/>
        <v> </v>
      </c>
      <c r="Q882" s="65" t="str">
        <f t="shared" si="30"/>
        <v> </v>
      </c>
      <c r="R882" s="65" t="str">
        <f t="shared" si="6"/>
        <v> </v>
      </c>
      <c r="S882" s="66" t="str">
        <f t="shared" si="7"/>
        <v> </v>
      </c>
      <c r="T882" s="63" t="str">
        <f t="shared" si="8"/>
        <v>#VALUE!</v>
      </c>
      <c r="U882" s="67" t="str">
        <f t="shared" si="9"/>
        <v>#VALUE!</v>
      </c>
      <c r="V882" s="94" t="str">
        <f t="shared" si="31"/>
        <v>#VALUE!</v>
      </c>
      <c r="W882" s="69" t="str">
        <f t="shared" si="32"/>
        <v>donnée(s) manquante(s)</v>
      </c>
      <c r="X882" s="70" t="str">
        <f t="shared" si="27"/>
        <v>donnée(s) manquante(s)</v>
      </c>
      <c r="Y882" s="65" t="str">
        <f t="shared" si="13"/>
        <v> </v>
      </c>
      <c r="Z882" s="65" t="str">
        <f t="shared" si="14"/>
        <v> </v>
      </c>
      <c r="AA882" s="65" t="str">
        <f t="shared" si="15"/>
        <v> </v>
      </c>
      <c r="AB882" s="71" t="str">
        <f t="shared" si="16"/>
        <v> </v>
      </c>
      <c r="AC882" s="71" t="str">
        <f t="shared" si="17"/>
        <v> </v>
      </c>
      <c r="AD882" s="71" t="str">
        <f t="shared" si="18"/>
        <v> </v>
      </c>
      <c r="AE882" s="72" t="str">
        <f t="shared" si="19"/>
        <v>#VALUE!</v>
      </c>
      <c r="AF882" s="72" t="str">
        <f t="shared" si="20"/>
        <v>#VALUE!</v>
      </c>
      <c r="AG882" s="73" t="str">
        <f t="shared" si="21"/>
        <v>#VALUE!</v>
      </c>
      <c r="AH882" s="69" t="str">
        <f t="shared" si="22"/>
        <v>#VALUE!</v>
      </c>
      <c r="AI882" s="70" t="str">
        <f t="shared" si="23"/>
        <v>#VALUE!</v>
      </c>
      <c r="AJ882" s="75" t="str">
        <f t="shared" si="24"/>
        <v>#VALUE!</v>
      </c>
      <c r="AK882" s="75" t="str">
        <f t="shared" si="25"/>
        <v>#VALUE!</v>
      </c>
      <c r="AL882" s="3"/>
      <c r="AM882" s="3"/>
    </row>
    <row r="883" ht="15.75" customHeight="1">
      <c r="A883" s="3" t="s">
        <v>5120</v>
      </c>
      <c r="B883" s="155"/>
      <c r="C883" s="57"/>
      <c r="D883" s="58"/>
      <c r="E883" s="58"/>
      <c r="F883" s="59"/>
      <c r="G883" s="60"/>
      <c r="H883" s="156"/>
      <c r="I883" s="61"/>
      <c r="J883" s="61"/>
      <c r="K883" s="61"/>
      <c r="L883" s="62"/>
      <c r="M883" s="63" t="str">
        <f t="shared" si="28"/>
        <v> </v>
      </c>
      <c r="N883" s="64" t="str">
        <f t="shared" si="29"/>
        <v> </v>
      </c>
      <c r="O883" s="64" t="str">
        <f t="shared" si="3"/>
        <v> </v>
      </c>
      <c r="P883" s="64" t="str">
        <f t="shared" si="4"/>
        <v> </v>
      </c>
      <c r="Q883" s="65" t="str">
        <f t="shared" si="30"/>
        <v> </v>
      </c>
      <c r="R883" s="65" t="str">
        <f t="shared" si="6"/>
        <v> </v>
      </c>
      <c r="S883" s="66" t="str">
        <f t="shared" si="7"/>
        <v> </v>
      </c>
      <c r="T883" s="63" t="str">
        <f t="shared" si="8"/>
        <v>#VALUE!</v>
      </c>
      <c r="U883" s="67" t="str">
        <f t="shared" si="9"/>
        <v>#VALUE!</v>
      </c>
      <c r="V883" s="94" t="str">
        <f t="shared" si="31"/>
        <v>#VALUE!</v>
      </c>
      <c r="W883" s="69" t="str">
        <f t="shared" si="32"/>
        <v>donnée(s) manquante(s)</v>
      </c>
      <c r="X883" s="70" t="str">
        <f t="shared" si="27"/>
        <v>donnée(s) manquante(s)</v>
      </c>
      <c r="Y883" s="65" t="str">
        <f t="shared" si="13"/>
        <v> </v>
      </c>
      <c r="Z883" s="65" t="str">
        <f t="shared" si="14"/>
        <v> </v>
      </c>
      <c r="AA883" s="65" t="str">
        <f t="shared" si="15"/>
        <v> </v>
      </c>
      <c r="AB883" s="71" t="str">
        <f t="shared" si="16"/>
        <v> </v>
      </c>
      <c r="AC883" s="71" t="str">
        <f t="shared" si="17"/>
        <v> </v>
      </c>
      <c r="AD883" s="71" t="str">
        <f t="shared" si="18"/>
        <v> </v>
      </c>
      <c r="AE883" s="72" t="str">
        <f t="shared" si="19"/>
        <v>#VALUE!</v>
      </c>
      <c r="AF883" s="72" t="str">
        <f t="shared" si="20"/>
        <v>#VALUE!</v>
      </c>
      <c r="AG883" s="73" t="str">
        <f t="shared" si="21"/>
        <v>#VALUE!</v>
      </c>
      <c r="AH883" s="69" t="str">
        <f t="shared" si="22"/>
        <v>#VALUE!</v>
      </c>
      <c r="AI883" s="70" t="str">
        <f t="shared" si="23"/>
        <v>#VALUE!</v>
      </c>
      <c r="AJ883" s="75" t="str">
        <f t="shared" si="24"/>
        <v>#VALUE!</v>
      </c>
      <c r="AK883" s="75" t="str">
        <f t="shared" si="25"/>
        <v>#VALUE!</v>
      </c>
      <c r="AL883" s="3"/>
      <c r="AM883" s="3"/>
    </row>
    <row r="884" ht="15.75" customHeight="1">
      <c r="A884" s="3" t="s">
        <v>5121</v>
      </c>
      <c r="B884" s="155"/>
      <c r="C884" s="57"/>
      <c r="D884" s="58"/>
      <c r="E884" s="58"/>
      <c r="F884" s="59"/>
      <c r="G884" s="60"/>
      <c r="H884" s="156"/>
      <c r="I884" s="61"/>
      <c r="J884" s="61"/>
      <c r="K884" s="61"/>
      <c r="L884" s="62"/>
      <c r="M884" s="63" t="str">
        <f t="shared" si="28"/>
        <v> </v>
      </c>
      <c r="N884" s="64" t="str">
        <f t="shared" si="29"/>
        <v> </v>
      </c>
      <c r="O884" s="64" t="str">
        <f t="shared" si="3"/>
        <v> </v>
      </c>
      <c r="P884" s="64" t="str">
        <f t="shared" si="4"/>
        <v> </v>
      </c>
      <c r="Q884" s="65" t="str">
        <f t="shared" si="30"/>
        <v> </v>
      </c>
      <c r="R884" s="65" t="str">
        <f t="shared" si="6"/>
        <v> </v>
      </c>
      <c r="S884" s="66" t="str">
        <f t="shared" si="7"/>
        <v> </v>
      </c>
      <c r="T884" s="63" t="str">
        <f t="shared" si="8"/>
        <v>#VALUE!</v>
      </c>
      <c r="U884" s="67" t="str">
        <f t="shared" si="9"/>
        <v>#VALUE!</v>
      </c>
      <c r="V884" s="94" t="str">
        <f t="shared" si="31"/>
        <v>#VALUE!</v>
      </c>
      <c r="W884" s="69" t="str">
        <f t="shared" si="32"/>
        <v>donnée(s) manquante(s)</v>
      </c>
      <c r="X884" s="70" t="str">
        <f t="shared" si="27"/>
        <v>donnée(s) manquante(s)</v>
      </c>
      <c r="Y884" s="65" t="str">
        <f t="shared" si="13"/>
        <v> </v>
      </c>
      <c r="Z884" s="65" t="str">
        <f t="shared" si="14"/>
        <v> </v>
      </c>
      <c r="AA884" s="65" t="str">
        <f t="shared" si="15"/>
        <v> </v>
      </c>
      <c r="AB884" s="71" t="str">
        <f t="shared" si="16"/>
        <v> </v>
      </c>
      <c r="AC884" s="71" t="str">
        <f t="shared" si="17"/>
        <v> </v>
      </c>
      <c r="AD884" s="71" t="str">
        <f t="shared" si="18"/>
        <v> </v>
      </c>
      <c r="AE884" s="72" t="str">
        <f t="shared" si="19"/>
        <v>#VALUE!</v>
      </c>
      <c r="AF884" s="72" t="str">
        <f t="shared" si="20"/>
        <v>#VALUE!</v>
      </c>
      <c r="AG884" s="73" t="str">
        <f t="shared" si="21"/>
        <v>#VALUE!</v>
      </c>
      <c r="AH884" s="69" t="str">
        <f t="shared" si="22"/>
        <v>#VALUE!</v>
      </c>
      <c r="AI884" s="70" t="str">
        <f t="shared" si="23"/>
        <v>#VALUE!</v>
      </c>
      <c r="AJ884" s="75" t="str">
        <f t="shared" si="24"/>
        <v>#VALUE!</v>
      </c>
      <c r="AK884" s="75" t="str">
        <f t="shared" si="25"/>
        <v>#VALUE!</v>
      </c>
      <c r="AL884" s="3"/>
      <c r="AM884" s="3"/>
    </row>
    <row r="885" ht="15.75" customHeight="1">
      <c r="A885" s="3" t="s">
        <v>5122</v>
      </c>
      <c r="B885" s="155"/>
      <c r="C885" s="57"/>
      <c r="D885" s="58"/>
      <c r="E885" s="58"/>
      <c r="F885" s="59"/>
      <c r="G885" s="60"/>
      <c r="H885" s="156"/>
      <c r="I885" s="61"/>
      <c r="J885" s="61"/>
      <c r="K885" s="61"/>
      <c r="L885" s="62"/>
      <c r="M885" s="63" t="str">
        <f t="shared" si="28"/>
        <v> </v>
      </c>
      <c r="N885" s="64" t="str">
        <f t="shared" si="29"/>
        <v> </v>
      </c>
      <c r="O885" s="64" t="str">
        <f t="shared" si="3"/>
        <v> </v>
      </c>
      <c r="P885" s="64" t="str">
        <f t="shared" si="4"/>
        <v> </v>
      </c>
      <c r="Q885" s="65" t="str">
        <f t="shared" si="30"/>
        <v> </v>
      </c>
      <c r="R885" s="65" t="str">
        <f t="shared" si="6"/>
        <v> </v>
      </c>
      <c r="S885" s="66" t="str">
        <f t="shared" si="7"/>
        <v> </v>
      </c>
      <c r="T885" s="63" t="str">
        <f t="shared" si="8"/>
        <v>#VALUE!</v>
      </c>
      <c r="U885" s="67" t="str">
        <f t="shared" si="9"/>
        <v>#VALUE!</v>
      </c>
      <c r="V885" s="94" t="str">
        <f t="shared" si="31"/>
        <v>#VALUE!</v>
      </c>
      <c r="W885" s="69" t="str">
        <f t="shared" si="32"/>
        <v>donnée(s) manquante(s)</v>
      </c>
      <c r="X885" s="70" t="str">
        <f t="shared" si="27"/>
        <v>donnée(s) manquante(s)</v>
      </c>
      <c r="Y885" s="65" t="str">
        <f t="shared" si="13"/>
        <v> </v>
      </c>
      <c r="Z885" s="65" t="str">
        <f t="shared" si="14"/>
        <v> </v>
      </c>
      <c r="AA885" s="65" t="str">
        <f t="shared" si="15"/>
        <v> </v>
      </c>
      <c r="AB885" s="71" t="str">
        <f t="shared" si="16"/>
        <v> </v>
      </c>
      <c r="AC885" s="71" t="str">
        <f t="shared" si="17"/>
        <v> </v>
      </c>
      <c r="AD885" s="71" t="str">
        <f t="shared" si="18"/>
        <v> </v>
      </c>
      <c r="AE885" s="72" t="str">
        <f t="shared" si="19"/>
        <v>#VALUE!</v>
      </c>
      <c r="AF885" s="72" t="str">
        <f t="shared" si="20"/>
        <v>#VALUE!</v>
      </c>
      <c r="AG885" s="73" t="str">
        <f t="shared" si="21"/>
        <v>#VALUE!</v>
      </c>
      <c r="AH885" s="69" t="str">
        <f t="shared" si="22"/>
        <v>#VALUE!</v>
      </c>
      <c r="AI885" s="70" t="str">
        <f t="shared" si="23"/>
        <v>#VALUE!</v>
      </c>
      <c r="AJ885" s="75" t="str">
        <f t="shared" si="24"/>
        <v>#VALUE!</v>
      </c>
      <c r="AK885" s="75" t="str">
        <f t="shared" si="25"/>
        <v>#VALUE!</v>
      </c>
      <c r="AL885" s="3"/>
      <c r="AM885" s="3"/>
    </row>
    <row r="886" ht="15.75" customHeight="1">
      <c r="A886" s="3" t="s">
        <v>5123</v>
      </c>
      <c r="B886" s="155"/>
      <c r="C886" s="57"/>
      <c r="D886" s="58"/>
      <c r="E886" s="58"/>
      <c r="F886" s="59"/>
      <c r="G886" s="60"/>
      <c r="H886" s="156"/>
      <c r="I886" s="61"/>
      <c r="J886" s="61"/>
      <c r="K886" s="61"/>
      <c r="L886" s="62"/>
      <c r="M886" s="63" t="str">
        <f t="shared" si="28"/>
        <v> </v>
      </c>
      <c r="N886" s="64" t="str">
        <f t="shared" si="29"/>
        <v> </v>
      </c>
      <c r="O886" s="64" t="str">
        <f t="shared" si="3"/>
        <v> </v>
      </c>
      <c r="P886" s="64" t="str">
        <f t="shared" si="4"/>
        <v> </v>
      </c>
      <c r="Q886" s="65" t="str">
        <f t="shared" si="30"/>
        <v> </v>
      </c>
      <c r="R886" s="65" t="str">
        <f t="shared" si="6"/>
        <v> </v>
      </c>
      <c r="S886" s="66" t="str">
        <f t="shared" si="7"/>
        <v> </v>
      </c>
      <c r="T886" s="63" t="str">
        <f t="shared" si="8"/>
        <v>#VALUE!</v>
      </c>
      <c r="U886" s="67" t="str">
        <f t="shared" si="9"/>
        <v>#VALUE!</v>
      </c>
      <c r="V886" s="94" t="str">
        <f t="shared" si="31"/>
        <v>#VALUE!</v>
      </c>
      <c r="W886" s="69" t="str">
        <f t="shared" si="32"/>
        <v>donnée(s) manquante(s)</v>
      </c>
      <c r="X886" s="70" t="str">
        <f t="shared" si="27"/>
        <v>donnée(s) manquante(s)</v>
      </c>
      <c r="Y886" s="65" t="str">
        <f t="shared" si="13"/>
        <v> </v>
      </c>
      <c r="Z886" s="65" t="str">
        <f t="shared" si="14"/>
        <v> </v>
      </c>
      <c r="AA886" s="65" t="str">
        <f t="shared" si="15"/>
        <v> </v>
      </c>
      <c r="AB886" s="71" t="str">
        <f t="shared" si="16"/>
        <v> </v>
      </c>
      <c r="AC886" s="71" t="str">
        <f t="shared" si="17"/>
        <v> </v>
      </c>
      <c r="AD886" s="71" t="str">
        <f t="shared" si="18"/>
        <v> </v>
      </c>
      <c r="AE886" s="72" t="str">
        <f t="shared" si="19"/>
        <v>#VALUE!</v>
      </c>
      <c r="AF886" s="72" t="str">
        <f t="shared" si="20"/>
        <v>#VALUE!</v>
      </c>
      <c r="AG886" s="73" t="str">
        <f t="shared" si="21"/>
        <v>#VALUE!</v>
      </c>
      <c r="AH886" s="69" t="str">
        <f t="shared" si="22"/>
        <v>#VALUE!</v>
      </c>
      <c r="AI886" s="70" t="str">
        <f t="shared" si="23"/>
        <v>#VALUE!</v>
      </c>
      <c r="AJ886" s="75" t="str">
        <f t="shared" si="24"/>
        <v>#VALUE!</v>
      </c>
      <c r="AK886" s="75" t="str">
        <f t="shared" si="25"/>
        <v>#VALUE!</v>
      </c>
      <c r="AL886" s="3"/>
      <c r="AM886" s="3"/>
    </row>
    <row r="887" ht="15.75" customHeight="1">
      <c r="A887" s="3" t="s">
        <v>5124</v>
      </c>
      <c r="B887" s="155"/>
      <c r="C887" s="57"/>
      <c r="D887" s="58"/>
      <c r="E887" s="58"/>
      <c r="F887" s="59"/>
      <c r="G887" s="60"/>
      <c r="H887" s="156"/>
      <c r="I887" s="61"/>
      <c r="J887" s="61"/>
      <c r="K887" s="61"/>
      <c r="L887" s="62"/>
      <c r="M887" s="63" t="str">
        <f t="shared" si="28"/>
        <v> </v>
      </c>
      <c r="N887" s="64" t="str">
        <f t="shared" si="29"/>
        <v> </v>
      </c>
      <c r="O887" s="64" t="str">
        <f t="shared" si="3"/>
        <v> </v>
      </c>
      <c r="P887" s="64" t="str">
        <f t="shared" si="4"/>
        <v> </v>
      </c>
      <c r="Q887" s="65" t="str">
        <f t="shared" si="30"/>
        <v> </v>
      </c>
      <c r="R887" s="65" t="str">
        <f t="shared" si="6"/>
        <v> </v>
      </c>
      <c r="S887" s="66" t="str">
        <f t="shared" si="7"/>
        <v> </v>
      </c>
      <c r="T887" s="63" t="str">
        <f t="shared" si="8"/>
        <v>#VALUE!</v>
      </c>
      <c r="U887" s="67" t="str">
        <f t="shared" si="9"/>
        <v>#VALUE!</v>
      </c>
      <c r="V887" s="94" t="str">
        <f t="shared" si="31"/>
        <v>#VALUE!</v>
      </c>
      <c r="W887" s="69" t="str">
        <f t="shared" si="32"/>
        <v>donnée(s) manquante(s)</v>
      </c>
      <c r="X887" s="70" t="str">
        <f t="shared" si="27"/>
        <v>donnée(s) manquante(s)</v>
      </c>
      <c r="Y887" s="65" t="str">
        <f t="shared" si="13"/>
        <v> </v>
      </c>
      <c r="Z887" s="65" t="str">
        <f t="shared" si="14"/>
        <v> </v>
      </c>
      <c r="AA887" s="65" t="str">
        <f t="shared" si="15"/>
        <v> </v>
      </c>
      <c r="AB887" s="71" t="str">
        <f t="shared" si="16"/>
        <v> </v>
      </c>
      <c r="AC887" s="71" t="str">
        <f t="shared" si="17"/>
        <v> </v>
      </c>
      <c r="AD887" s="71" t="str">
        <f t="shared" si="18"/>
        <v> </v>
      </c>
      <c r="AE887" s="72" t="str">
        <f t="shared" si="19"/>
        <v>#VALUE!</v>
      </c>
      <c r="AF887" s="72" t="str">
        <f t="shared" si="20"/>
        <v>#VALUE!</v>
      </c>
      <c r="AG887" s="73" t="str">
        <f t="shared" si="21"/>
        <v>#VALUE!</v>
      </c>
      <c r="AH887" s="69" t="str">
        <f t="shared" si="22"/>
        <v>#VALUE!</v>
      </c>
      <c r="AI887" s="70" t="str">
        <f t="shared" si="23"/>
        <v>#VALUE!</v>
      </c>
      <c r="AJ887" s="75" t="str">
        <f t="shared" si="24"/>
        <v>#VALUE!</v>
      </c>
      <c r="AK887" s="75" t="str">
        <f t="shared" si="25"/>
        <v>#VALUE!</v>
      </c>
      <c r="AL887" s="3"/>
      <c r="AM887" s="3"/>
    </row>
    <row r="888" ht="15.75" customHeight="1">
      <c r="A888" s="3" t="s">
        <v>5125</v>
      </c>
      <c r="B888" s="155"/>
      <c r="C888" s="57"/>
      <c r="D888" s="58"/>
      <c r="E888" s="58"/>
      <c r="F888" s="59"/>
      <c r="G888" s="60"/>
      <c r="H888" s="156"/>
      <c r="I888" s="61"/>
      <c r="J888" s="61"/>
      <c r="K888" s="61"/>
      <c r="L888" s="62"/>
      <c r="M888" s="63" t="str">
        <f t="shared" si="28"/>
        <v> </v>
      </c>
      <c r="N888" s="64" t="str">
        <f t="shared" si="29"/>
        <v> </v>
      </c>
      <c r="O888" s="64" t="str">
        <f t="shared" si="3"/>
        <v> </v>
      </c>
      <c r="P888" s="64" t="str">
        <f t="shared" si="4"/>
        <v> </v>
      </c>
      <c r="Q888" s="65" t="str">
        <f t="shared" si="30"/>
        <v> </v>
      </c>
      <c r="R888" s="65" t="str">
        <f t="shared" si="6"/>
        <v> </v>
      </c>
      <c r="S888" s="66" t="str">
        <f t="shared" si="7"/>
        <v> </v>
      </c>
      <c r="T888" s="63" t="str">
        <f t="shared" si="8"/>
        <v>#VALUE!</v>
      </c>
      <c r="U888" s="67" t="str">
        <f t="shared" si="9"/>
        <v>#VALUE!</v>
      </c>
      <c r="V888" s="94" t="str">
        <f t="shared" si="31"/>
        <v>#VALUE!</v>
      </c>
      <c r="W888" s="69" t="str">
        <f t="shared" si="32"/>
        <v>donnée(s) manquante(s)</v>
      </c>
      <c r="X888" s="70" t="str">
        <f t="shared" si="27"/>
        <v>donnée(s) manquante(s)</v>
      </c>
      <c r="Y888" s="65" t="str">
        <f t="shared" si="13"/>
        <v> </v>
      </c>
      <c r="Z888" s="65" t="str">
        <f t="shared" si="14"/>
        <v> </v>
      </c>
      <c r="AA888" s="65" t="str">
        <f t="shared" si="15"/>
        <v> </v>
      </c>
      <c r="AB888" s="71" t="str">
        <f t="shared" si="16"/>
        <v> </v>
      </c>
      <c r="AC888" s="71" t="str">
        <f t="shared" si="17"/>
        <v> </v>
      </c>
      <c r="AD888" s="71" t="str">
        <f t="shared" si="18"/>
        <v> </v>
      </c>
      <c r="AE888" s="72" t="str">
        <f t="shared" si="19"/>
        <v>#VALUE!</v>
      </c>
      <c r="AF888" s="72" t="str">
        <f t="shared" si="20"/>
        <v>#VALUE!</v>
      </c>
      <c r="AG888" s="73" t="str">
        <f t="shared" si="21"/>
        <v>#VALUE!</v>
      </c>
      <c r="AH888" s="69" t="str">
        <f t="shared" si="22"/>
        <v>#VALUE!</v>
      </c>
      <c r="AI888" s="70" t="str">
        <f t="shared" si="23"/>
        <v>#VALUE!</v>
      </c>
      <c r="AJ888" s="75" t="str">
        <f t="shared" si="24"/>
        <v>#VALUE!</v>
      </c>
      <c r="AK888" s="75" t="str">
        <f t="shared" si="25"/>
        <v>#VALUE!</v>
      </c>
      <c r="AL888" s="3"/>
      <c r="AM888" s="3"/>
    </row>
    <row r="889" ht="15.75" customHeight="1">
      <c r="A889" s="3" t="s">
        <v>5126</v>
      </c>
      <c r="B889" s="155"/>
      <c r="C889" s="57"/>
      <c r="D889" s="58"/>
      <c r="E889" s="58"/>
      <c r="F889" s="59"/>
      <c r="G889" s="60"/>
      <c r="H889" s="156"/>
      <c r="I889" s="61"/>
      <c r="J889" s="61"/>
      <c r="K889" s="61"/>
      <c r="L889" s="62"/>
      <c r="M889" s="63" t="str">
        <f t="shared" si="28"/>
        <v> </v>
      </c>
      <c r="N889" s="64" t="str">
        <f t="shared" si="29"/>
        <v> </v>
      </c>
      <c r="O889" s="64" t="str">
        <f t="shared" si="3"/>
        <v> </v>
      </c>
      <c r="P889" s="64" t="str">
        <f t="shared" si="4"/>
        <v> </v>
      </c>
      <c r="Q889" s="65" t="str">
        <f t="shared" si="30"/>
        <v> </v>
      </c>
      <c r="R889" s="65" t="str">
        <f t="shared" si="6"/>
        <v> </v>
      </c>
      <c r="S889" s="66" t="str">
        <f t="shared" si="7"/>
        <v> </v>
      </c>
      <c r="T889" s="63" t="str">
        <f t="shared" si="8"/>
        <v>#VALUE!</v>
      </c>
      <c r="U889" s="67" t="str">
        <f t="shared" si="9"/>
        <v>#VALUE!</v>
      </c>
      <c r="V889" s="94" t="str">
        <f t="shared" si="31"/>
        <v>#VALUE!</v>
      </c>
      <c r="W889" s="69" t="str">
        <f t="shared" si="32"/>
        <v>donnée(s) manquante(s)</v>
      </c>
      <c r="X889" s="70" t="str">
        <f t="shared" si="27"/>
        <v>donnée(s) manquante(s)</v>
      </c>
      <c r="Y889" s="65" t="str">
        <f t="shared" si="13"/>
        <v> </v>
      </c>
      <c r="Z889" s="65" t="str">
        <f t="shared" si="14"/>
        <v> </v>
      </c>
      <c r="AA889" s="65" t="str">
        <f t="shared" si="15"/>
        <v> </v>
      </c>
      <c r="AB889" s="71" t="str">
        <f t="shared" si="16"/>
        <v> </v>
      </c>
      <c r="AC889" s="71" t="str">
        <f t="shared" si="17"/>
        <v> </v>
      </c>
      <c r="AD889" s="71" t="str">
        <f t="shared" si="18"/>
        <v> </v>
      </c>
      <c r="AE889" s="72" t="str">
        <f t="shared" si="19"/>
        <v>#VALUE!</v>
      </c>
      <c r="AF889" s="72" t="str">
        <f t="shared" si="20"/>
        <v>#VALUE!</v>
      </c>
      <c r="AG889" s="73" t="str">
        <f t="shared" si="21"/>
        <v>#VALUE!</v>
      </c>
      <c r="AH889" s="69" t="str">
        <f t="shared" si="22"/>
        <v>#VALUE!</v>
      </c>
      <c r="AI889" s="70" t="str">
        <f t="shared" si="23"/>
        <v>#VALUE!</v>
      </c>
      <c r="AJ889" s="75" t="str">
        <f t="shared" si="24"/>
        <v>#VALUE!</v>
      </c>
      <c r="AK889" s="75" t="str">
        <f t="shared" si="25"/>
        <v>#VALUE!</v>
      </c>
      <c r="AL889" s="3"/>
      <c r="AM889" s="3"/>
    </row>
    <row r="890" ht="15.75" customHeight="1">
      <c r="A890" s="3" t="s">
        <v>5127</v>
      </c>
      <c r="B890" s="155"/>
      <c r="C890" s="57"/>
      <c r="D890" s="58"/>
      <c r="E890" s="58"/>
      <c r="F890" s="59"/>
      <c r="G890" s="60"/>
      <c r="H890" s="156"/>
      <c r="I890" s="61"/>
      <c r="J890" s="61"/>
      <c r="K890" s="61"/>
      <c r="L890" s="62"/>
      <c r="M890" s="63" t="str">
        <f t="shared" si="28"/>
        <v> </v>
      </c>
      <c r="N890" s="64" t="str">
        <f t="shared" si="29"/>
        <v> </v>
      </c>
      <c r="O890" s="64" t="str">
        <f t="shared" si="3"/>
        <v> </v>
      </c>
      <c r="P890" s="64" t="str">
        <f t="shared" si="4"/>
        <v> </v>
      </c>
      <c r="Q890" s="65" t="str">
        <f t="shared" si="30"/>
        <v> </v>
      </c>
      <c r="R890" s="65" t="str">
        <f t="shared" si="6"/>
        <v> </v>
      </c>
      <c r="S890" s="66" t="str">
        <f t="shared" si="7"/>
        <v> </v>
      </c>
      <c r="T890" s="63" t="str">
        <f t="shared" si="8"/>
        <v>#VALUE!</v>
      </c>
      <c r="U890" s="67" t="str">
        <f t="shared" si="9"/>
        <v>#VALUE!</v>
      </c>
      <c r="V890" s="94" t="str">
        <f t="shared" si="31"/>
        <v>#VALUE!</v>
      </c>
      <c r="W890" s="69" t="str">
        <f t="shared" si="32"/>
        <v>donnée(s) manquante(s)</v>
      </c>
      <c r="X890" s="70" t="str">
        <f t="shared" si="27"/>
        <v>donnée(s) manquante(s)</v>
      </c>
      <c r="Y890" s="65" t="str">
        <f t="shared" si="13"/>
        <v> </v>
      </c>
      <c r="Z890" s="65" t="str">
        <f t="shared" si="14"/>
        <v> </v>
      </c>
      <c r="AA890" s="65" t="str">
        <f t="shared" si="15"/>
        <v> </v>
      </c>
      <c r="AB890" s="71" t="str">
        <f t="shared" si="16"/>
        <v> </v>
      </c>
      <c r="AC890" s="71" t="str">
        <f t="shared" si="17"/>
        <v> </v>
      </c>
      <c r="AD890" s="71" t="str">
        <f t="shared" si="18"/>
        <v> </v>
      </c>
      <c r="AE890" s="72" t="str">
        <f t="shared" si="19"/>
        <v>#VALUE!</v>
      </c>
      <c r="AF890" s="72" t="str">
        <f t="shared" si="20"/>
        <v>#VALUE!</v>
      </c>
      <c r="AG890" s="73" t="str">
        <f t="shared" si="21"/>
        <v>#VALUE!</v>
      </c>
      <c r="AH890" s="69" t="str">
        <f t="shared" si="22"/>
        <v>#VALUE!</v>
      </c>
      <c r="AI890" s="70" t="str">
        <f t="shared" si="23"/>
        <v>#VALUE!</v>
      </c>
      <c r="AJ890" s="75" t="str">
        <f t="shared" si="24"/>
        <v>#VALUE!</v>
      </c>
      <c r="AK890" s="75" t="str">
        <f t="shared" si="25"/>
        <v>#VALUE!</v>
      </c>
      <c r="AL890" s="3"/>
      <c r="AM890" s="3"/>
    </row>
    <row r="891" ht="15.75" customHeight="1">
      <c r="A891" s="3" t="s">
        <v>5128</v>
      </c>
      <c r="B891" s="155"/>
      <c r="C891" s="57"/>
      <c r="D891" s="58"/>
      <c r="E891" s="58"/>
      <c r="F891" s="59"/>
      <c r="G891" s="60"/>
      <c r="H891" s="156"/>
      <c r="I891" s="61"/>
      <c r="J891" s="61"/>
      <c r="K891" s="61"/>
      <c r="L891" s="62"/>
      <c r="M891" s="63" t="str">
        <f t="shared" si="28"/>
        <v> </v>
      </c>
      <c r="N891" s="64" t="str">
        <f t="shared" si="29"/>
        <v> </v>
      </c>
      <c r="O891" s="64" t="str">
        <f t="shared" si="3"/>
        <v> </v>
      </c>
      <c r="P891" s="64" t="str">
        <f t="shared" si="4"/>
        <v> </v>
      </c>
      <c r="Q891" s="65" t="str">
        <f t="shared" si="30"/>
        <v> </v>
      </c>
      <c r="R891" s="65" t="str">
        <f t="shared" si="6"/>
        <v> </v>
      </c>
      <c r="S891" s="66" t="str">
        <f t="shared" si="7"/>
        <v> </v>
      </c>
      <c r="T891" s="63" t="str">
        <f t="shared" si="8"/>
        <v>#VALUE!</v>
      </c>
      <c r="U891" s="67" t="str">
        <f t="shared" si="9"/>
        <v>#VALUE!</v>
      </c>
      <c r="V891" s="94" t="str">
        <f t="shared" si="31"/>
        <v>#VALUE!</v>
      </c>
      <c r="W891" s="69" t="str">
        <f t="shared" si="32"/>
        <v>donnée(s) manquante(s)</v>
      </c>
      <c r="X891" s="70" t="str">
        <f t="shared" si="27"/>
        <v>donnée(s) manquante(s)</v>
      </c>
      <c r="Y891" s="65" t="str">
        <f t="shared" si="13"/>
        <v> </v>
      </c>
      <c r="Z891" s="65" t="str">
        <f t="shared" si="14"/>
        <v> </v>
      </c>
      <c r="AA891" s="65" t="str">
        <f t="shared" si="15"/>
        <v> </v>
      </c>
      <c r="AB891" s="71" t="str">
        <f t="shared" si="16"/>
        <v> </v>
      </c>
      <c r="AC891" s="71" t="str">
        <f t="shared" si="17"/>
        <v> </v>
      </c>
      <c r="AD891" s="71" t="str">
        <f t="shared" si="18"/>
        <v> </v>
      </c>
      <c r="AE891" s="72" t="str">
        <f t="shared" si="19"/>
        <v>#VALUE!</v>
      </c>
      <c r="AF891" s="72" t="str">
        <f t="shared" si="20"/>
        <v>#VALUE!</v>
      </c>
      <c r="AG891" s="73" t="str">
        <f t="shared" si="21"/>
        <v>#VALUE!</v>
      </c>
      <c r="AH891" s="69" t="str">
        <f t="shared" si="22"/>
        <v>#VALUE!</v>
      </c>
      <c r="AI891" s="70" t="str">
        <f t="shared" si="23"/>
        <v>#VALUE!</v>
      </c>
      <c r="AJ891" s="75" t="str">
        <f t="shared" si="24"/>
        <v>#VALUE!</v>
      </c>
      <c r="AK891" s="75" t="str">
        <f t="shared" si="25"/>
        <v>#VALUE!</v>
      </c>
      <c r="AL891" s="3"/>
      <c r="AM891" s="3"/>
    </row>
    <row r="892" ht="15.75" customHeight="1">
      <c r="A892" s="3" t="s">
        <v>5129</v>
      </c>
      <c r="B892" s="155"/>
      <c r="C892" s="57"/>
      <c r="D892" s="58"/>
      <c r="E892" s="58"/>
      <c r="F892" s="59"/>
      <c r="G892" s="60"/>
      <c r="H892" s="156"/>
      <c r="I892" s="61"/>
      <c r="J892" s="61"/>
      <c r="K892" s="61"/>
      <c r="L892" s="62"/>
      <c r="M892" s="63" t="str">
        <f t="shared" si="28"/>
        <v> </v>
      </c>
      <c r="N892" s="64" t="str">
        <f t="shared" si="29"/>
        <v> </v>
      </c>
      <c r="O892" s="64" t="str">
        <f t="shared" si="3"/>
        <v> </v>
      </c>
      <c r="P892" s="64" t="str">
        <f t="shared" si="4"/>
        <v> </v>
      </c>
      <c r="Q892" s="65" t="str">
        <f t="shared" si="30"/>
        <v> </v>
      </c>
      <c r="R892" s="65" t="str">
        <f t="shared" si="6"/>
        <v> </v>
      </c>
      <c r="S892" s="66" t="str">
        <f t="shared" si="7"/>
        <v> </v>
      </c>
      <c r="T892" s="63" t="str">
        <f t="shared" si="8"/>
        <v>#VALUE!</v>
      </c>
      <c r="U892" s="67" t="str">
        <f t="shared" si="9"/>
        <v>#VALUE!</v>
      </c>
      <c r="V892" s="94" t="str">
        <f t="shared" si="31"/>
        <v>#VALUE!</v>
      </c>
      <c r="W892" s="69" t="str">
        <f t="shared" si="32"/>
        <v>donnée(s) manquante(s)</v>
      </c>
      <c r="X892" s="70" t="str">
        <f t="shared" si="27"/>
        <v>donnée(s) manquante(s)</v>
      </c>
      <c r="Y892" s="65" t="str">
        <f t="shared" si="13"/>
        <v> </v>
      </c>
      <c r="Z892" s="65" t="str">
        <f t="shared" si="14"/>
        <v> </v>
      </c>
      <c r="AA892" s="65" t="str">
        <f t="shared" si="15"/>
        <v> </v>
      </c>
      <c r="AB892" s="71" t="str">
        <f t="shared" si="16"/>
        <v> </v>
      </c>
      <c r="AC892" s="71" t="str">
        <f t="shared" si="17"/>
        <v> </v>
      </c>
      <c r="AD892" s="71" t="str">
        <f t="shared" si="18"/>
        <v> </v>
      </c>
      <c r="AE892" s="72" t="str">
        <f t="shared" si="19"/>
        <v>#VALUE!</v>
      </c>
      <c r="AF892" s="72" t="str">
        <f t="shared" si="20"/>
        <v>#VALUE!</v>
      </c>
      <c r="AG892" s="73" t="str">
        <f t="shared" si="21"/>
        <v>#VALUE!</v>
      </c>
      <c r="AH892" s="69" t="str">
        <f t="shared" si="22"/>
        <v>#VALUE!</v>
      </c>
      <c r="AI892" s="70" t="str">
        <f t="shared" si="23"/>
        <v>#VALUE!</v>
      </c>
      <c r="AJ892" s="75" t="str">
        <f t="shared" si="24"/>
        <v>#VALUE!</v>
      </c>
      <c r="AK892" s="75" t="str">
        <f t="shared" si="25"/>
        <v>#VALUE!</v>
      </c>
      <c r="AL892" s="3"/>
      <c r="AM892" s="3"/>
    </row>
    <row r="893" ht="15.75" customHeight="1">
      <c r="A893" s="3" t="s">
        <v>5130</v>
      </c>
      <c r="B893" s="155"/>
      <c r="C893" s="57"/>
      <c r="D893" s="58"/>
      <c r="E893" s="58"/>
      <c r="F893" s="59"/>
      <c r="G893" s="60"/>
      <c r="H893" s="156"/>
      <c r="I893" s="61"/>
      <c r="J893" s="61"/>
      <c r="K893" s="61"/>
      <c r="L893" s="62"/>
      <c r="M893" s="63" t="str">
        <f t="shared" si="28"/>
        <v> </v>
      </c>
      <c r="N893" s="64" t="str">
        <f t="shared" si="29"/>
        <v> </v>
      </c>
      <c r="O893" s="64" t="str">
        <f t="shared" si="3"/>
        <v> </v>
      </c>
      <c r="P893" s="64" t="str">
        <f t="shared" si="4"/>
        <v> </v>
      </c>
      <c r="Q893" s="65" t="str">
        <f t="shared" si="30"/>
        <v> </v>
      </c>
      <c r="R893" s="65" t="str">
        <f t="shared" si="6"/>
        <v> </v>
      </c>
      <c r="S893" s="66" t="str">
        <f t="shared" si="7"/>
        <v> </v>
      </c>
      <c r="T893" s="63" t="str">
        <f t="shared" si="8"/>
        <v>#VALUE!</v>
      </c>
      <c r="U893" s="67" t="str">
        <f t="shared" si="9"/>
        <v>#VALUE!</v>
      </c>
      <c r="V893" s="94" t="str">
        <f t="shared" si="31"/>
        <v>#VALUE!</v>
      </c>
      <c r="W893" s="69" t="str">
        <f t="shared" si="32"/>
        <v>donnée(s) manquante(s)</v>
      </c>
      <c r="X893" s="70" t="str">
        <f t="shared" si="27"/>
        <v>donnée(s) manquante(s)</v>
      </c>
      <c r="Y893" s="65" t="str">
        <f t="shared" si="13"/>
        <v> </v>
      </c>
      <c r="Z893" s="65" t="str">
        <f t="shared" si="14"/>
        <v> </v>
      </c>
      <c r="AA893" s="65" t="str">
        <f t="shared" si="15"/>
        <v> </v>
      </c>
      <c r="AB893" s="71" t="str">
        <f t="shared" si="16"/>
        <v> </v>
      </c>
      <c r="AC893" s="71" t="str">
        <f t="shared" si="17"/>
        <v> </v>
      </c>
      <c r="AD893" s="71" t="str">
        <f t="shared" si="18"/>
        <v> </v>
      </c>
      <c r="AE893" s="72" t="str">
        <f t="shared" si="19"/>
        <v>#VALUE!</v>
      </c>
      <c r="AF893" s="72" t="str">
        <f t="shared" si="20"/>
        <v>#VALUE!</v>
      </c>
      <c r="AG893" s="73" t="str">
        <f t="shared" si="21"/>
        <v>#VALUE!</v>
      </c>
      <c r="AH893" s="69" t="str">
        <f t="shared" si="22"/>
        <v>#VALUE!</v>
      </c>
      <c r="AI893" s="70" t="str">
        <f t="shared" si="23"/>
        <v>#VALUE!</v>
      </c>
      <c r="AJ893" s="75" t="str">
        <f t="shared" si="24"/>
        <v>#VALUE!</v>
      </c>
      <c r="AK893" s="75" t="str">
        <f t="shared" si="25"/>
        <v>#VALUE!</v>
      </c>
      <c r="AL893" s="3"/>
      <c r="AM893" s="3"/>
    </row>
    <row r="894" ht="15.75" customHeight="1">
      <c r="A894" s="3" t="s">
        <v>5131</v>
      </c>
      <c r="B894" s="155"/>
      <c r="C894" s="57"/>
      <c r="D894" s="58"/>
      <c r="E894" s="58"/>
      <c r="F894" s="59"/>
      <c r="G894" s="60"/>
      <c r="H894" s="156"/>
      <c r="I894" s="61"/>
      <c r="J894" s="61"/>
      <c r="K894" s="61"/>
      <c r="L894" s="62"/>
      <c r="M894" s="63" t="str">
        <f t="shared" si="28"/>
        <v> </v>
      </c>
      <c r="N894" s="64" t="str">
        <f t="shared" si="29"/>
        <v> </v>
      </c>
      <c r="O894" s="64" t="str">
        <f t="shared" si="3"/>
        <v> </v>
      </c>
      <c r="P894" s="64" t="str">
        <f t="shared" si="4"/>
        <v> </v>
      </c>
      <c r="Q894" s="65" t="str">
        <f t="shared" si="30"/>
        <v> </v>
      </c>
      <c r="R894" s="65" t="str">
        <f t="shared" si="6"/>
        <v> </v>
      </c>
      <c r="S894" s="66" t="str">
        <f t="shared" si="7"/>
        <v> </v>
      </c>
      <c r="T894" s="63" t="str">
        <f t="shared" si="8"/>
        <v>#VALUE!</v>
      </c>
      <c r="U894" s="67" t="str">
        <f t="shared" si="9"/>
        <v>#VALUE!</v>
      </c>
      <c r="V894" s="94" t="str">
        <f t="shared" si="31"/>
        <v>#VALUE!</v>
      </c>
      <c r="W894" s="69" t="str">
        <f t="shared" si="32"/>
        <v>donnée(s) manquante(s)</v>
      </c>
      <c r="X894" s="70" t="str">
        <f t="shared" si="27"/>
        <v>donnée(s) manquante(s)</v>
      </c>
      <c r="Y894" s="65" t="str">
        <f t="shared" si="13"/>
        <v> </v>
      </c>
      <c r="Z894" s="65" t="str">
        <f t="shared" si="14"/>
        <v> </v>
      </c>
      <c r="AA894" s="65" t="str">
        <f t="shared" si="15"/>
        <v> </v>
      </c>
      <c r="AB894" s="71" t="str">
        <f t="shared" si="16"/>
        <v> </v>
      </c>
      <c r="AC894" s="71" t="str">
        <f t="shared" si="17"/>
        <v> </v>
      </c>
      <c r="AD894" s="71" t="str">
        <f t="shared" si="18"/>
        <v> </v>
      </c>
      <c r="AE894" s="72" t="str">
        <f t="shared" si="19"/>
        <v>#VALUE!</v>
      </c>
      <c r="AF894" s="72" t="str">
        <f t="shared" si="20"/>
        <v>#VALUE!</v>
      </c>
      <c r="AG894" s="73" t="str">
        <f t="shared" si="21"/>
        <v>#VALUE!</v>
      </c>
      <c r="AH894" s="69" t="str">
        <f t="shared" si="22"/>
        <v>#VALUE!</v>
      </c>
      <c r="AI894" s="70" t="str">
        <f t="shared" si="23"/>
        <v>#VALUE!</v>
      </c>
      <c r="AJ894" s="75" t="str">
        <f t="shared" si="24"/>
        <v>#VALUE!</v>
      </c>
      <c r="AK894" s="75" t="str">
        <f t="shared" si="25"/>
        <v>#VALUE!</v>
      </c>
      <c r="AL894" s="3"/>
      <c r="AM894" s="3"/>
    </row>
    <row r="895" ht="15.75" customHeight="1">
      <c r="A895" s="3" t="s">
        <v>5132</v>
      </c>
      <c r="B895" s="155"/>
      <c r="C895" s="57"/>
      <c r="D895" s="58"/>
      <c r="E895" s="58"/>
      <c r="F895" s="59"/>
      <c r="G895" s="60"/>
      <c r="H895" s="156"/>
      <c r="I895" s="61"/>
      <c r="J895" s="61"/>
      <c r="K895" s="61"/>
      <c r="L895" s="62"/>
      <c r="M895" s="63" t="str">
        <f t="shared" si="28"/>
        <v> </v>
      </c>
      <c r="N895" s="64" t="str">
        <f t="shared" si="29"/>
        <v> </v>
      </c>
      <c r="O895" s="64" t="str">
        <f t="shared" si="3"/>
        <v> </v>
      </c>
      <c r="P895" s="64" t="str">
        <f t="shared" si="4"/>
        <v> </v>
      </c>
      <c r="Q895" s="65" t="str">
        <f t="shared" si="30"/>
        <v> </v>
      </c>
      <c r="R895" s="65" t="str">
        <f t="shared" si="6"/>
        <v> </v>
      </c>
      <c r="S895" s="66" t="str">
        <f t="shared" si="7"/>
        <v> </v>
      </c>
      <c r="T895" s="63" t="str">
        <f t="shared" si="8"/>
        <v>#VALUE!</v>
      </c>
      <c r="U895" s="67" t="str">
        <f t="shared" si="9"/>
        <v>#VALUE!</v>
      </c>
      <c r="V895" s="94" t="str">
        <f t="shared" si="31"/>
        <v>#VALUE!</v>
      </c>
      <c r="W895" s="69" t="str">
        <f t="shared" si="32"/>
        <v>donnée(s) manquante(s)</v>
      </c>
      <c r="X895" s="70" t="str">
        <f t="shared" si="27"/>
        <v>donnée(s) manquante(s)</v>
      </c>
      <c r="Y895" s="65" t="str">
        <f t="shared" si="13"/>
        <v> </v>
      </c>
      <c r="Z895" s="65" t="str">
        <f t="shared" si="14"/>
        <v> </v>
      </c>
      <c r="AA895" s="65" t="str">
        <f t="shared" si="15"/>
        <v> </v>
      </c>
      <c r="AB895" s="71" t="str">
        <f t="shared" si="16"/>
        <v> </v>
      </c>
      <c r="AC895" s="71" t="str">
        <f t="shared" si="17"/>
        <v> </v>
      </c>
      <c r="AD895" s="71" t="str">
        <f t="shared" si="18"/>
        <v> </v>
      </c>
      <c r="AE895" s="72" t="str">
        <f t="shared" si="19"/>
        <v>#VALUE!</v>
      </c>
      <c r="AF895" s="72" t="str">
        <f t="shared" si="20"/>
        <v>#VALUE!</v>
      </c>
      <c r="AG895" s="73" t="str">
        <f t="shared" si="21"/>
        <v>#VALUE!</v>
      </c>
      <c r="AH895" s="69" t="str">
        <f t="shared" si="22"/>
        <v>#VALUE!</v>
      </c>
      <c r="AI895" s="70" t="str">
        <f t="shared" si="23"/>
        <v>#VALUE!</v>
      </c>
      <c r="AJ895" s="75" t="str">
        <f t="shared" si="24"/>
        <v>#VALUE!</v>
      </c>
      <c r="AK895" s="75" t="str">
        <f t="shared" si="25"/>
        <v>#VALUE!</v>
      </c>
      <c r="AL895" s="3"/>
      <c r="AM895" s="3"/>
    </row>
    <row r="896" ht="15.75" customHeight="1">
      <c r="A896" s="3" t="s">
        <v>5133</v>
      </c>
      <c r="B896" s="155"/>
      <c r="C896" s="57"/>
      <c r="D896" s="58"/>
      <c r="E896" s="58"/>
      <c r="F896" s="59"/>
      <c r="G896" s="60"/>
      <c r="H896" s="156"/>
      <c r="I896" s="61"/>
      <c r="J896" s="61"/>
      <c r="K896" s="61"/>
      <c r="L896" s="62"/>
      <c r="M896" s="63" t="str">
        <f t="shared" si="28"/>
        <v> </v>
      </c>
      <c r="N896" s="64" t="str">
        <f t="shared" si="29"/>
        <v> </v>
      </c>
      <c r="O896" s="64" t="str">
        <f t="shared" si="3"/>
        <v> </v>
      </c>
      <c r="P896" s="64" t="str">
        <f t="shared" si="4"/>
        <v> </v>
      </c>
      <c r="Q896" s="65" t="str">
        <f t="shared" si="30"/>
        <v> </v>
      </c>
      <c r="R896" s="65" t="str">
        <f t="shared" si="6"/>
        <v> </v>
      </c>
      <c r="S896" s="66" t="str">
        <f t="shared" si="7"/>
        <v> </v>
      </c>
      <c r="T896" s="63" t="str">
        <f t="shared" si="8"/>
        <v>#VALUE!</v>
      </c>
      <c r="U896" s="67" t="str">
        <f t="shared" si="9"/>
        <v>#VALUE!</v>
      </c>
      <c r="V896" s="94" t="str">
        <f t="shared" si="31"/>
        <v>#VALUE!</v>
      </c>
      <c r="W896" s="69" t="str">
        <f t="shared" si="32"/>
        <v>donnée(s) manquante(s)</v>
      </c>
      <c r="X896" s="70" t="str">
        <f t="shared" si="27"/>
        <v>donnée(s) manquante(s)</v>
      </c>
      <c r="Y896" s="65" t="str">
        <f t="shared" si="13"/>
        <v> </v>
      </c>
      <c r="Z896" s="65" t="str">
        <f t="shared" si="14"/>
        <v> </v>
      </c>
      <c r="AA896" s="65" t="str">
        <f t="shared" si="15"/>
        <v> </v>
      </c>
      <c r="AB896" s="71" t="str">
        <f t="shared" si="16"/>
        <v> </v>
      </c>
      <c r="AC896" s="71" t="str">
        <f t="shared" si="17"/>
        <v> </v>
      </c>
      <c r="AD896" s="71" t="str">
        <f t="shared" si="18"/>
        <v> </v>
      </c>
      <c r="AE896" s="72" t="str">
        <f t="shared" si="19"/>
        <v>#VALUE!</v>
      </c>
      <c r="AF896" s="72" t="str">
        <f t="shared" si="20"/>
        <v>#VALUE!</v>
      </c>
      <c r="AG896" s="73" t="str">
        <f t="shared" si="21"/>
        <v>#VALUE!</v>
      </c>
      <c r="AH896" s="69" t="str">
        <f t="shared" si="22"/>
        <v>#VALUE!</v>
      </c>
      <c r="AI896" s="70" t="str">
        <f t="shared" si="23"/>
        <v>#VALUE!</v>
      </c>
      <c r="AJ896" s="75" t="str">
        <f t="shared" si="24"/>
        <v>#VALUE!</v>
      </c>
      <c r="AK896" s="75" t="str">
        <f t="shared" si="25"/>
        <v>#VALUE!</v>
      </c>
      <c r="AL896" s="3"/>
      <c r="AM896" s="3"/>
    </row>
    <row r="897" ht="15.75" customHeight="1">
      <c r="A897" s="3" t="s">
        <v>5134</v>
      </c>
      <c r="B897" s="155"/>
      <c r="C897" s="57"/>
      <c r="D897" s="58"/>
      <c r="E897" s="58"/>
      <c r="F897" s="59"/>
      <c r="G897" s="60"/>
      <c r="H897" s="156"/>
      <c r="I897" s="61"/>
      <c r="J897" s="61"/>
      <c r="K897" s="61"/>
      <c r="L897" s="62"/>
      <c r="M897" s="63" t="str">
        <f t="shared" si="28"/>
        <v> </v>
      </c>
      <c r="N897" s="64" t="str">
        <f t="shared" si="29"/>
        <v> </v>
      </c>
      <c r="O897" s="64" t="str">
        <f t="shared" si="3"/>
        <v> </v>
      </c>
      <c r="P897" s="64" t="str">
        <f t="shared" si="4"/>
        <v> </v>
      </c>
      <c r="Q897" s="65" t="str">
        <f t="shared" si="30"/>
        <v> </v>
      </c>
      <c r="R897" s="65" t="str">
        <f t="shared" si="6"/>
        <v> </v>
      </c>
      <c r="S897" s="66" t="str">
        <f t="shared" si="7"/>
        <v> </v>
      </c>
      <c r="T897" s="63" t="str">
        <f t="shared" si="8"/>
        <v>#VALUE!</v>
      </c>
      <c r="U897" s="67" t="str">
        <f t="shared" si="9"/>
        <v>#VALUE!</v>
      </c>
      <c r="V897" s="94" t="str">
        <f t="shared" si="31"/>
        <v>#VALUE!</v>
      </c>
      <c r="W897" s="69" t="str">
        <f t="shared" si="32"/>
        <v>donnée(s) manquante(s)</v>
      </c>
      <c r="X897" s="70" t="str">
        <f t="shared" si="27"/>
        <v>donnée(s) manquante(s)</v>
      </c>
      <c r="Y897" s="65" t="str">
        <f t="shared" si="13"/>
        <v> </v>
      </c>
      <c r="Z897" s="65" t="str">
        <f t="shared" si="14"/>
        <v> </v>
      </c>
      <c r="AA897" s="65" t="str">
        <f t="shared" si="15"/>
        <v> </v>
      </c>
      <c r="AB897" s="71" t="str">
        <f t="shared" si="16"/>
        <v> </v>
      </c>
      <c r="AC897" s="71" t="str">
        <f t="shared" si="17"/>
        <v> </v>
      </c>
      <c r="AD897" s="71" t="str">
        <f t="shared" si="18"/>
        <v> </v>
      </c>
      <c r="AE897" s="72" t="str">
        <f t="shared" si="19"/>
        <v>#VALUE!</v>
      </c>
      <c r="AF897" s="72" t="str">
        <f t="shared" si="20"/>
        <v>#VALUE!</v>
      </c>
      <c r="AG897" s="73" t="str">
        <f t="shared" si="21"/>
        <v>#VALUE!</v>
      </c>
      <c r="AH897" s="69" t="str">
        <f t="shared" si="22"/>
        <v>#VALUE!</v>
      </c>
      <c r="AI897" s="70" t="str">
        <f t="shared" si="23"/>
        <v>#VALUE!</v>
      </c>
      <c r="AJ897" s="75" t="str">
        <f t="shared" si="24"/>
        <v>#VALUE!</v>
      </c>
      <c r="AK897" s="75" t="str">
        <f t="shared" si="25"/>
        <v>#VALUE!</v>
      </c>
      <c r="AL897" s="3"/>
      <c r="AM897" s="3"/>
    </row>
    <row r="898" ht="15.75" customHeight="1">
      <c r="A898" s="3" t="s">
        <v>5135</v>
      </c>
      <c r="B898" s="155"/>
      <c r="C898" s="57"/>
      <c r="D898" s="58"/>
      <c r="E898" s="58"/>
      <c r="F898" s="59"/>
      <c r="G898" s="60"/>
      <c r="H898" s="156"/>
      <c r="I898" s="61"/>
      <c r="J898" s="61"/>
      <c r="K898" s="61"/>
      <c r="L898" s="62"/>
      <c r="M898" s="63" t="str">
        <f t="shared" si="28"/>
        <v> </v>
      </c>
      <c r="N898" s="64" t="str">
        <f t="shared" si="29"/>
        <v> </v>
      </c>
      <c r="O898" s="64" t="str">
        <f t="shared" si="3"/>
        <v> </v>
      </c>
      <c r="P898" s="64" t="str">
        <f t="shared" si="4"/>
        <v> </v>
      </c>
      <c r="Q898" s="65" t="str">
        <f t="shared" si="30"/>
        <v> </v>
      </c>
      <c r="R898" s="65" t="str">
        <f t="shared" si="6"/>
        <v> </v>
      </c>
      <c r="S898" s="66" t="str">
        <f t="shared" si="7"/>
        <v> </v>
      </c>
      <c r="T898" s="63" t="str">
        <f t="shared" si="8"/>
        <v>#VALUE!</v>
      </c>
      <c r="U898" s="67" t="str">
        <f t="shared" si="9"/>
        <v>#VALUE!</v>
      </c>
      <c r="V898" s="94" t="str">
        <f t="shared" si="31"/>
        <v>#VALUE!</v>
      </c>
      <c r="W898" s="69" t="str">
        <f t="shared" si="32"/>
        <v>donnée(s) manquante(s)</v>
      </c>
      <c r="X898" s="70" t="str">
        <f t="shared" si="27"/>
        <v>donnée(s) manquante(s)</v>
      </c>
      <c r="Y898" s="65" t="str">
        <f t="shared" si="13"/>
        <v> </v>
      </c>
      <c r="Z898" s="65" t="str">
        <f t="shared" si="14"/>
        <v> </v>
      </c>
      <c r="AA898" s="65" t="str">
        <f t="shared" si="15"/>
        <v> </v>
      </c>
      <c r="AB898" s="71" t="str">
        <f t="shared" si="16"/>
        <v> </v>
      </c>
      <c r="AC898" s="71" t="str">
        <f t="shared" si="17"/>
        <v> </v>
      </c>
      <c r="AD898" s="71" t="str">
        <f t="shared" si="18"/>
        <v> </v>
      </c>
      <c r="AE898" s="72" t="str">
        <f t="shared" si="19"/>
        <v>#VALUE!</v>
      </c>
      <c r="AF898" s="72" t="str">
        <f t="shared" si="20"/>
        <v>#VALUE!</v>
      </c>
      <c r="AG898" s="73" t="str">
        <f t="shared" si="21"/>
        <v>#VALUE!</v>
      </c>
      <c r="AH898" s="69" t="str">
        <f t="shared" si="22"/>
        <v>#VALUE!</v>
      </c>
      <c r="AI898" s="70" t="str">
        <f t="shared" si="23"/>
        <v>#VALUE!</v>
      </c>
      <c r="AJ898" s="75" t="str">
        <f t="shared" si="24"/>
        <v>#VALUE!</v>
      </c>
      <c r="AK898" s="75" t="str">
        <f t="shared" si="25"/>
        <v>#VALUE!</v>
      </c>
      <c r="AL898" s="3"/>
      <c r="AM898" s="3"/>
    </row>
    <row r="899" ht="15.75" customHeight="1">
      <c r="A899" s="3" t="s">
        <v>5136</v>
      </c>
      <c r="B899" s="155"/>
      <c r="C899" s="57"/>
      <c r="D899" s="58"/>
      <c r="E899" s="58"/>
      <c r="F899" s="59"/>
      <c r="G899" s="60"/>
      <c r="H899" s="156"/>
      <c r="I899" s="61"/>
      <c r="J899" s="61"/>
      <c r="K899" s="61"/>
      <c r="L899" s="62"/>
      <c r="M899" s="63" t="str">
        <f t="shared" si="28"/>
        <v> </v>
      </c>
      <c r="N899" s="64" t="str">
        <f t="shared" si="29"/>
        <v> </v>
      </c>
      <c r="O899" s="64" t="str">
        <f t="shared" si="3"/>
        <v> </v>
      </c>
      <c r="P899" s="64" t="str">
        <f t="shared" si="4"/>
        <v> </v>
      </c>
      <c r="Q899" s="65" t="str">
        <f t="shared" si="30"/>
        <v> </v>
      </c>
      <c r="R899" s="65" t="str">
        <f t="shared" si="6"/>
        <v> </v>
      </c>
      <c r="S899" s="66" t="str">
        <f t="shared" si="7"/>
        <v> </v>
      </c>
      <c r="T899" s="63" t="str">
        <f t="shared" si="8"/>
        <v>#VALUE!</v>
      </c>
      <c r="U899" s="67" t="str">
        <f t="shared" si="9"/>
        <v>#VALUE!</v>
      </c>
      <c r="V899" s="94" t="str">
        <f t="shared" si="31"/>
        <v>#VALUE!</v>
      </c>
      <c r="W899" s="69" t="str">
        <f t="shared" si="32"/>
        <v>donnée(s) manquante(s)</v>
      </c>
      <c r="X899" s="70" t="str">
        <f t="shared" si="27"/>
        <v>donnée(s) manquante(s)</v>
      </c>
      <c r="Y899" s="65" t="str">
        <f t="shared" si="13"/>
        <v> </v>
      </c>
      <c r="Z899" s="65" t="str">
        <f t="shared" si="14"/>
        <v> </v>
      </c>
      <c r="AA899" s="65" t="str">
        <f t="shared" si="15"/>
        <v> </v>
      </c>
      <c r="AB899" s="71" t="str">
        <f t="shared" si="16"/>
        <v> </v>
      </c>
      <c r="AC899" s="71" t="str">
        <f t="shared" si="17"/>
        <v> </v>
      </c>
      <c r="AD899" s="71" t="str">
        <f t="shared" si="18"/>
        <v> </v>
      </c>
      <c r="AE899" s="72" t="str">
        <f t="shared" si="19"/>
        <v>#VALUE!</v>
      </c>
      <c r="AF899" s="72" t="str">
        <f t="shared" si="20"/>
        <v>#VALUE!</v>
      </c>
      <c r="AG899" s="73" t="str">
        <f t="shared" si="21"/>
        <v>#VALUE!</v>
      </c>
      <c r="AH899" s="69" t="str">
        <f t="shared" si="22"/>
        <v>#VALUE!</v>
      </c>
      <c r="AI899" s="70" t="str">
        <f t="shared" si="23"/>
        <v>#VALUE!</v>
      </c>
      <c r="AJ899" s="75" t="str">
        <f t="shared" si="24"/>
        <v>#VALUE!</v>
      </c>
      <c r="AK899" s="75" t="str">
        <f t="shared" si="25"/>
        <v>#VALUE!</v>
      </c>
      <c r="AL899" s="3"/>
      <c r="AM899" s="3"/>
    </row>
    <row r="900" ht="15.75" customHeight="1">
      <c r="A900" s="3" t="s">
        <v>5137</v>
      </c>
      <c r="B900" s="155"/>
      <c r="C900" s="57"/>
      <c r="D900" s="58"/>
      <c r="E900" s="58"/>
      <c r="F900" s="59"/>
      <c r="G900" s="60"/>
      <c r="H900" s="156"/>
      <c r="I900" s="61"/>
      <c r="J900" s="61"/>
      <c r="K900" s="61"/>
      <c r="L900" s="62"/>
      <c r="M900" s="63" t="str">
        <f t="shared" si="28"/>
        <v> </v>
      </c>
      <c r="N900" s="64" t="str">
        <f t="shared" si="29"/>
        <v> </v>
      </c>
      <c r="O900" s="64" t="str">
        <f t="shared" si="3"/>
        <v> </v>
      </c>
      <c r="P900" s="64" t="str">
        <f t="shared" si="4"/>
        <v> </v>
      </c>
      <c r="Q900" s="65" t="str">
        <f t="shared" si="30"/>
        <v> </v>
      </c>
      <c r="R900" s="65" t="str">
        <f t="shared" si="6"/>
        <v> </v>
      </c>
      <c r="S900" s="66" t="str">
        <f t="shared" si="7"/>
        <v> </v>
      </c>
      <c r="T900" s="63" t="str">
        <f t="shared" si="8"/>
        <v>#VALUE!</v>
      </c>
      <c r="U900" s="67" t="str">
        <f t="shared" si="9"/>
        <v>#VALUE!</v>
      </c>
      <c r="V900" s="94" t="str">
        <f t="shared" si="31"/>
        <v>#VALUE!</v>
      </c>
      <c r="W900" s="69" t="str">
        <f t="shared" si="32"/>
        <v>donnée(s) manquante(s)</v>
      </c>
      <c r="X900" s="70" t="str">
        <f t="shared" si="27"/>
        <v>donnée(s) manquante(s)</v>
      </c>
      <c r="Y900" s="65" t="str">
        <f t="shared" si="13"/>
        <v> </v>
      </c>
      <c r="Z900" s="65" t="str">
        <f t="shared" si="14"/>
        <v> </v>
      </c>
      <c r="AA900" s="65" t="str">
        <f t="shared" si="15"/>
        <v> </v>
      </c>
      <c r="AB900" s="71" t="str">
        <f t="shared" si="16"/>
        <v> </v>
      </c>
      <c r="AC900" s="71" t="str">
        <f t="shared" si="17"/>
        <v> </v>
      </c>
      <c r="AD900" s="71" t="str">
        <f t="shared" si="18"/>
        <v> </v>
      </c>
      <c r="AE900" s="72" t="str">
        <f t="shared" si="19"/>
        <v>#VALUE!</v>
      </c>
      <c r="AF900" s="72" t="str">
        <f t="shared" si="20"/>
        <v>#VALUE!</v>
      </c>
      <c r="AG900" s="73" t="str">
        <f t="shared" si="21"/>
        <v>#VALUE!</v>
      </c>
      <c r="AH900" s="69" t="str">
        <f t="shared" si="22"/>
        <v>#VALUE!</v>
      </c>
      <c r="AI900" s="70" t="str">
        <f t="shared" si="23"/>
        <v>#VALUE!</v>
      </c>
      <c r="AJ900" s="75" t="str">
        <f t="shared" si="24"/>
        <v>#VALUE!</v>
      </c>
      <c r="AK900" s="75" t="str">
        <f t="shared" si="25"/>
        <v>#VALUE!</v>
      </c>
      <c r="AL900" s="3"/>
      <c r="AM900" s="3"/>
    </row>
    <row r="901" ht="15.75" customHeight="1">
      <c r="A901" s="3" t="s">
        <v>5138</v>
      </c>
      <c r="B901" s="155"/>
      <c r="C901" s="57"/>
      <c r="D901" s="58"/>
      <c r="E901" s="58"/>
      <c r="F901" s="59"/>
      <c r="G901" s="60"/>
      <c r="H901" s="156"/>
      <c r="I901" s="61"/>
      <c r="J901" s="61"/>
      <c r="K901" s="61"/>
      <c r="L901" s="62"/>
      <c r="M901" s="63" t="str">
        <f t="shared" si="28"/>
        <v> </v>
      </c>
      <c r="N901" s="64" t="str">
        <f t="shared" si="29"/>
        <v> </v>
      </c>
      <c r="O901" s="64" t="str">
        <f t="shared" si="3"/>
        <v> </v>
      </c>
      <c r="P901" s="64" t="str">
        <f t="shared" si="4"/>
        <v> </v>
      </c>
      <c r="Q901" s="65" t="str">
        <f t="shared" si="30"/>
        <v> </v>
      </c>
      <c r="R901" s="65" t="str">
        <f t="shared" si="6"/>
        <v> </v>
      </c>
      <c r="S901" s="66" t="str">
        <f t="shared" si="7"/>
        <v> </v>
      </c>
      <c r="T901" s="63" t="str">
        <f t="shared" si="8"/>
        <v>#VALUE!</v>
      </c>
      <c r="U901" s="67" t="str">
        <f t="shared" si="9"/>
        <v>#VALUE!</v>
      </c>
      <c r="V901" s="94" t="str">
        <f t="shared" si="31"/>
        <v>#VALUE!</v>
      </c>
      <c r="W901" s="69" t="str">
        <f t="shared" si="32"/>
        <v>donnée(s) manquante(s)</v>
      </c>
      <c r="X901" s="70" t="str">
        <f t="shared" si="27"/>
        <v>donnée(s) manquante(s)</v>
      </c>
      <c r="Y901" s="65" t="str">
        <f t="shared" si="13"/>
        <v> </v>
      </c>
      <c r="Z901" s="65" t="str">
        <f t="shared" si="14"/>
        <v> </v>
      </c>
      <c r="AA901" s="65" t="str">
        <f t="shared" si="15"/>
        <v> </v>
      </c>
      <c r="AB901" s="71" t="str">
        <f t="shared" si="16"/>
        <v> </v>
      </c>
      <c r="AC901" s="71" t="str">
        <f t="shared" si="17"/>
        <v> </v>
      </c>
      <c r="AD901" s="71" t="str">
        <f t="shared" si="18"/>
        <v> </v>
      </c>
      <c r="AE901" s="72" t="str">
        <f t="shared" si="19"/>
        <v>#VALUE!</v>
      </c>
      <c r="AF901" s="72" t="str">
        <f t="shared" si="20"/>
        <v>#VALUE!</v>
      </c>
      <c r="AG901" s="73" t="str">
        <f t="shared" si="21"/>
        <v>#VALUE!</v>
      </c>
      <c r="AH901" s="69" t="str">
        <f t="shared" si="22"/>
        <v>#VALUE!</v>
      </c>
      <c r="AI901" s="70" t="str">
        <f t="shared" si="23"/>
        <v>#VALUE!</v>
      </c>
      <c r="AJ901" s="75" t="str">
        <f t="shared" si="24"/>
        <v>#VALUE!</v>
      </c>
      <c r="AK901" s="75" t="str">
        <f t="shared" si="25"/>
        <v>#VALUE!</v>
      </c>
      <c r="AL901" s="3"/>
      <c r="AM901" s="3"/>
    </row>
    <row r="902" ht="15.75" customHeight="1">
      <c r="A902" s="3" t="s">
        <v>5139</v>
      </c>
      <c r="B902" s="155"/>
      <c r="C902" s="57"/>
      <c r="D902" s="58"/>
      <c r="E902" s="58"/>
      <c r="F902" s="59"/>
      <c r="G902" s="60"/>
      <c r="H902" s="156"/>
      <c r="I902" s="61"/>
      <c r="J902" s="61"/>
      <c r="K902" s="61"/>
      <c r="L902" s="62"/>
      <c r="M902" s="63" t="str">
        <f t="shared" si="28"/>
        <v> </v>
      </c>
      <c r="N902" s="64" t="str">
        <f t="shared" si="29"/>
        <v> </v>
      </c>
      <c r="O902" s="64" t="str">
        <f t="shared" si="3"/>
        <v> </v>
      </c>
      <c r="P902" s="64" t="str">
        <f t="shared" si="4"/>
        <v> </v>
      </c>
      <c r="Q902" s="65" t="str">
        <f t="shared" si="30"/>
        <v> </v>
      </c>
      <c r="R902" s="65" t="str">
        <f t="shared" si="6"/>
        <v> </v>
      </c>
      <c r="S902" s="66" t="str">
        <f t="shared" si="7"/>
        <v> </v>
      </c>
      <c r="T902" s="63" t="str">
        <f t="shared" si="8"/>
        <v>#VALUE!</v>
      </c>
      <c r="U902" s="67" t="str">
        <f t="shared" si="9"/>
        <v>#VALUE!</v>
      </c>
      <c r="V902" s="94" t="str">
        <f t="shared" si="31"/>
        <v>#VALUE!</v>
      </c>
      <c r="W902" s="69" t="str">
        <f t="shared" si="32"/>
        <v>donnée(s) manquante(s)</v>
      </c>
      <c r="X902" s="70" t="str">
        <f t="shared" si="27"/>
        <v>donnée(s) manquante(s)</v>
      </c>
      <c r="Y902" s="65" t="str">
        <f t="shared" si="13"/>
        <v> </v>
      </c>
      <c r="Z902" s="65" t="str">
        <f t="shared" si="14"/>
        <v> </v>
      </c>
      <c r="AA902" s="65" t="str">
        <f t="shared" si="15"/>
        <v> </v>
      </c>
      <c r="AB902" s="71" t="str">
        <f t="shared" si="16"/>
        <v> </v>
      </c>
      <c r="AC902" s="71" t="str">
        <f t="shared" si="17"/>
        <v> </v>
      </c>
      <c r="AD902" s="71" t="str">
        <f t="shared" si="18"/>
        <v> </v>
      </c>
      <c r="AE902" s="72" t="str">
        <f t="shared" si="19"/>
        <v>#VALUE!</v>
      </c>
      <c r="AF902" s="72" t="str">
        <f t="shared" si="20"/>
        <v>#VALUE!</v>
      </c>
      <c r="AG902" s="73" t="str">
        <f t="shared" si="21"/>
        <v>#VALUE!</v>
      </c>
      <c r="AH902" s="69" t="str">
        <f t="shared" si="22"/>
        <v>#VALUE!</v>
      </c>
      <c r="AI902" s="70" t="str">
        <f t="shared" si="23"/>
        <v>#VALUE!</v>
      </c>
      <c r="AJ902" s="75" t="str">
        <f t="shared" si="24"/>
        <v>#VALUE!</v>
      </c>
      <c r="AK902" s="75" t="str">
        <f t="shared" si="25"/>
        <v>#VALUE!</v>
      </c>
      <c r="AL902" s="3"/>
      <c r="AM902" s="3"/>
    </row>
    <row r="903" ht="15.75" customHeight="1">
      <c r="A903" s="3" t="s">
        <v>5140</v>
      </c>
      <c r="B903" s="155"/>
      <c r="C903" s="57"/>
      <c r="D903" s="58"/>
      <c r="E903" s="58"/>
      <c r="F903" s="59"/>
      <c r="G903" s="60"/>
      <c r="H903" s="156"/>
      <c r="I903" s="61"/>
      <c r="J903" s="61"/>
      <c r="K903" s="61"/>
      <c r="L903" s="62"/>
      <c r="M903" s="63" t="str">
        <f t="shared" si="28"/>
        <v> </v>
      </c>
      <c r="N903" s="64" t="str">
        <f t="shared" si="29"/>
        <v> </v>
      </c>
      <c r="O903" s="64" t="str">
        <f t="shared" si="3"/>
        <v> </v>
      </c>
      <c r="P903" s="64" t="str">
        <f t="shared" si="4"/>
        <v> </v>
      </c>
      <c r="Q903" s="65" t="str">
        <f t="shared" si="30"/>
        <v> </v>
      </c>
      <c r="R903" s="65" t="str">
        <f t="shared" si="6"/>
        <v> </v>
      </c>
      <c r="S903" s="66" t="str">
        <f t="shared" si="7"/>
        <v> </v>
      </c>
      <c r="T903" s="63" t="str">
        <f t="shared" si="8"/>
        <v>#VALUE!</v>
      </c>
      <c r="U903" s="67" t="str">
        <f t="shared" si="9"/>
        <v>#VALUE!</v>
      </c>
      <c r="V903" s="94" t="str">
        <f t="shared" si="31"/>
        <v>#VALUE!</v>
      </c>
      <c r="W903" s="69" t="str">
        <f t="shared" si="32"/>
        <v>donnée(s) manquante(s)</v>
      </c>
      <c r="X903" s="70" t="str">
        <f t="shared" si="27"/>
        <v>donnée(s) manquante(s)</v>
      </c>
      <c r="Y903" s="65" t="str">
        <f t="shared" si="13"/>
        <v> </v>
      </c>
      <c r="Z903" s="65" t="str">
        <f t="shared" si="14"/>
        <v> </v>
      </c>
      <c r="AA903" s="65" t="str">
        <f t="shared" si="15"/>
        <v> </v>
      </c>
      <c r="AB903" s="71" t="str">
        <f t="shared" si="16"/>
        <v> </v>
      </c>
      <c r="AC903" s="71" t="str">
        <f t="shared" si="17"/>
        <v> </v>
      </c>
      <c r="AD903" s="71" t="str">
        <f t="shared" si="18"/>
        <v> </v>
      </c>
      <c r="AE903" s="72" t="str">
        <f t="shared" si="19"/>
        <v>#VALUE!</v>
      </c>
      <c r="AF903" s="72" t="str">
        <f t="shared" si="20"/>
        <v>#VALUE!</v>
      </c>
      <c r="AG903" s="73" t="str">
        <f t="shared" si="21"/>
        <v>#VALUE!</v>
      </c>
      <c r="AH903" s="69" t="str">
        <f t="shared" si="22"/>
        <v>#VALUE!</v>
      </c>
      <c r="AI903" s="70" t="str">
        <f t="shared" si="23"/>
        <v>#VALUE!</v>
      </c>
      <c r="AJ903" s="75" t="str">
        <f t="shared" si="24"/>
        <v>#VALUE!</v>
      </c>
      <c r="AK903" s="75" t="str">
        <f t="shared" si="25"/>
        <v>#VALUE!</v>
      </c>
      <c r="AL903" s="3"/>
      <c r="AM903" s="3"/>
    </row>
    <row r="904" ht="15.75" customHeight="1">
      <c r="A904" s="3" t="s">
        <v>5141</v>
      </c>
      <c r="B904" s="155"/>
      <c r="C904" s="57"/>
      <c r="D904" s="58"/>
      <c r="E904" s="58"/>
      <c r="F904" s="59"/>
      <c r="G904" s="60"/>
      <c r="H904" s="156"/>
      <c r="I904" s="61"/>
      <c r="J904" s="61"/>
      <c r="K904" s="61"/>
      <c r="L904" s="62"/>
      <c r="M904" s="63" t="str">
        <f t="shared" si="28"/>
        <v> </v>
      </c>
      <c r="N904" s="64" t="str">
        <f t="shared" si="29"/>
        <v> </v>
      </c>
      <c r="O904" s="64" t="str">
        <f t="shared" si="3"/>
        <v> </v>
      </c>
      <c r="P904" s="64" t="str">
        <f t="shared" si="4"/>
        <v> </v>
      </c>
      <c r="Q904" s="65" t="str">
        <f t="shared" si="30"/>
        <v> </v>
      </c>
      <c r="R904" s="65" t="str">
        <f t="shared" si="6"/>
        <v> </v>
      </c>
      <c r="S904" s="66" t="str">
        <f t="shared" si="7"/>
        <v> </v>
      </c>
      <c r="T904" s="63" t="str">
        <f t="shared" si="8"/>
        <v>#VALUE!</v>
      </c>
      <c r="U904" s="67" t="str">
        <f t="shared" si="9"/>
        <v>#VALUE!</v>
      </c>
      <c r="V904" s="94" t="str">
        <f t="shared" si="31"/>
        <v>#VALUE!</v>
      </c>
      <c r="W904" s="69" t="str">
        <f t="shared" si="32"/>
        <v>donnée(s) manquante(s)</v>
      </c>
      <c r="X904" s="70" t="str">
        <f t="shared" si="27"/>
        <v>donnée(s) manquante(s)</v>
      </c>
      <c r="Y904" s="65" t="str">
        <f t="shared" si="13"/>
        <v> </v>
      </c>
      <c r="Z904" s="65" t="str">
        <f t="shared" si="14"/>
        <v> </v>
      </c>
      <c r="AA904" s="65" t="str">
        <f t="shared" si="15"/>
        <v> </v>
      </c>
      <c r="AB904" s="71" t="str">
        <f t="shared" si="16"/>
        <v> </v>
      </c>
      <c r="AC904" s="71" t="str">
        <f t="shared" si="17"/>
        <v> </v>
      </c>
      <c r="AD904" s="71" t="str">
        <f t="shared" si="18"/>
        <v> </v>
      </c>
      <c r="AE904" s="72" t="str">
        <f t="shared" si="19"/>
        <v>#VALUE!</v>
      </c>
      <c r="AF904" s="72" t="str">
        <f t="shared" si="20"/>
        <v>#VALUE!</v>
      </c>
      <c r="AG904" s="73" t="str">
        <f t="shared" si="21"/>
        <v>#VALUE!</v>
      </c>
      <c r="AH904" s="69" t="str">
        <f t="shared" si="22"/>
        <v>#VALUE!</v>
      </c>
      <c r="AI904" s="70" t="str">
        <f t="shared" si="23"/>
        <v>#VALUE!</v>
      </c>
      <c r="AJ904" s="75" t="str">
        <f t="shared" si="24"/>
        <v>#VALUE!</v>
      </c>
      <c r="AK904" s="75" t="str">
        <f t="shared" si="25"/>
        <v>#VALUE!</v>
      </c>
      <c r="AL904" s="3"/>
      <c r="AM904" s="3"/>
    </row>
    <row r="905" ht="15.75" customHeight="1">
      <c r="A905" s="3" t="s">
        <v>5142</v>
      </c>
      <c r="B905" s="155"/>
      <c r="C905" s="57"/>
      <c r="D905" s="58"/>
      <c r="E905" s="58"/>
      <c r="F905" s="59"/>
      <c r="G905" s="60"/>
      <c r="H905" s="156"/>
      <c r="I905" s="61"/>
      <c r="J905" s="61"/>
      <c r="K905" s="61"/>
      <c r="L905" s="62"/>
      <c r="M905" s="63" t="str">
        <f t="shared" si="28"/>
        <v> </v>
      </c>
      <c r="N905" s="64" t="str">
        <f t="shared" si="29"/>
        <v> </v>
      </c>
      <c r="O905" s="64" t="str">
        <f t="shared" si="3"/>
        <v> </v>
      </c>
      <c r="P905" s="64" t="str">
        <f t="shared" si="4"/>
        <v> </v>
      </c>
      <c r="Q905" s="65" t="str">
        <f t="shared" si="30"/>
        <v> </v>
      </c>
      <c r="R905" s="65" t="str">
        <f t="shared" si="6"/>
        <v> </v>
      </c>
      <c r="S905" s="66" t="str">
        <f t="shared" si="7"/>
        <v> </v>
      </c>
      <c r="T905" s="63" t="str">
        <f t="shared" si="8"/>
        <v>#VALUE!</v>
      </c>
      <c r="U905" s="67" t="str">
        <f t="shared" si="9"/>
        <v>#VALUE!</v>
      </c>
      <c r="V905" s="94" t="str">
        <f t="shared" si="31"/>
        <v>#VALUE!</v>
      </c>
      <c r="W905" s="69" t="str">
        <f t="shared" si="32"/>
        <v>donnée(s) manquante(s)</v>
      </c>
      <c r="X905" s="70" t="str">
        <f t="shared" si="27"/>
        <v>donnée(s) manquante(s)</v>
      </c>
      <c r="Y905" s="65" t="str">
        <f t="shared" si="13"/>
        <v> </v>
      </c>
      <c r="Z905" s="65" t="str">
        <f t="shared" si="14"/>
        <v> </v>
      </c>
      <c r="AA905" s="65" t="str">
        <f t="shared" si="15"/>
        <v> </v>
      </c>
      <c r="AB905" s="71" t="str">
        <f t="shared" si="16"/>
        <v> </v>
      </c>
      <c r="AC905" s="71" t="str">
        <f t="shared" si="17"/>
        <v> </v>
      </c>
      <c r="AD905" s="71" t="str">
        <f t="shared" si="18"/>
        <v> </v>
      </c>
      <c r="AE905" s="72" t="str">
        <f t="shared" si="19"/>
        <v>#VALUE!</v>
      </c>
      <c r="AF905" s="72" t="str">
        <f t="shared" si="20"/>
        <v>#VALUE!</v>
      </c>
      <c r="AG905" s="73" t="str">
        <f t="shared" si="21"/>
        <v>#VALUE!</v>
      </c>
      <c r="AH905" s="69" t="str">
        <f t="shared" si="22"/>
        <v>#VALUE!</v>
      </c>
      <c r="AI905" s="70" t="str">
        <f t="shared" si="23"/>
        <v>#VALUE!</v>
      </c>
      <c r="AJ905" s="75" t="str">
        <f t="shared" si="24"/>
        <v>#VALUE!</v>
      </c>
      <c r="AK905" s="75" t="str">
        <f t="shared" si="25"/>
        <v>#VALUE!</v>
      </c>
      <c r="AL905" s="3"/>
      <c r="AM905" s="3"/>
    </row>
    <row r="906" ht="15.75" customHeight="1">
      <c r="A906" s="3" t="s">
        <v>5143</v>
      </c>
      <c r="B906" s="155"/>
      <c r="C906" s="57"/>
      <c r="D906" s="58"/>
      <c r="E906" s="58"/>
      <c r="F906" s="59"/>
      <c r="G906" s="60"/>
      <c r="H906" s="156"/>
      <c r="I906" s="61"/>
      <c r="J906" s="61"/>
      <c r="K906" s="61"/>
      <c r="L906" s="62"/>
      <c r="M906" s="63" t="str">
        <f t="shared" si="28"/>
        <v> </v>
      </c>
      <c r="N906" s="64" t="str">
        <f t="shared" si="29"/>
        <v> </v>
      </c>
      <c r="O906" s="64" t="str">
        <f t="shared" si="3"/>
        <v> </v>
      </c>
      <c r="P906" s="64" t="str">
        <f t="shared" si="4"/>
        <v> </v>
      </c>
      <c r="Q906" s="65" t="str">
        <f t="shared" si="30"/>
        <v> </v>
      </c>
      <c r="R906" s="65" t="str">
        <f t="shared" si="6"/>
        <v> </v>
      </c>
      <c r="S906" s="66" t="str">
        <f t="shared" si="7"/>
        <v> </v>
      </c>
      <c r="T906" s="63" t="str">
        <f t="shared" si="8"/>
        <v>#VALUE!</v>
      </c>
      <c r="U906" s="67" t="str">
        <f t="shared" si="9"/>
        <v>#VALUE!</v>
      </c>
      <c r="V906" s="94" t="str">
        <f t="shared" si="31"/>
        <v>#VALUE!</v>
      </c>
      <c r="W906" s="69" t="str">
        <f t="shared" si="32"/>
        <v>donnée(s) manquante(s)</v>
      </c>
      <c r="X906" s="70" t="str">
        <f t="shared" si="27"/>
        <v>donnée(s) manquante(s)</v>
      </c>
      <c r="Y906" s="65" t="str">
        <f t="shared" si="13"/>
        <v> </v>
      </c>
      <c r="Z906" s="65" t="str">
        <f t="shared" si="14"/>
        <v> </v>
      </c>
      <c r="AA906" s="65" t="str">
        <f t="shared" si="15"/>
        <v> </v>
      </c>
      <c r="AB906" s="71" t="str">
        <f t="shared" si="16"/>
        <v> </v>
      </c>
      <c r="AC906" s="71" t="str">
        <f t="shared" si="17"/>
        <v> </v>
      </c>
      <c r="AD906" s="71" t="str">
        <f t="shared" si="18"/>
        <v> </v>
      </c>
      <c r="AE906" s="72" t="str">
        <f t="shared" si="19"/>
        <v>#VALUE!</v>
      </c>
      <c r="AF906" s="72" t="str">
        <f t="shared" si="20"/>
        <v>#VALUE!</v>
      </c>
      <c r="AG906" s="73" t="str">
        <f t="shared" si="21"/>
        <v>#VALUE!</v>
      </c>
      <c r="AH906" s="69" t="str">
        <f t="shared" si="22"/>
        <v>#VALUE!</v>
      </c>
      <c r="AI906" s="70" t="str">
        <f t="shared" si="23"/>
        <v>#VALUE!</v>
      </c>
      <c r="AJ906" s="75" t="str">
        <f t="shared" si="24"/>
        <v>#VALUE!</v>
      </c>
      <c r="AK906" s="75" t="str">
        <f t="shared" si="25"/>
        <v>#VALUE!</v>
      </c>
      <c r="AL906" s="3"/>
      <c r="AM906" s="3"/>
    </row>
    <row r="907" ht="15.75" customHeight="1">
      <c r="A907" s="3" t="s">
        <v>5144</v>
      </c>
      <c r="B907" s="155"/>
      <c r="C907" s="57"/>
      <c r="D907" s="58"/>
      <c r="E907" s="58"/>
      <c r="F907" s="59"/>
      <c r="G907" s="60"/>
      <c r="H907" s="156"/>
      <c r="I907" s="61"/>
      <c r="J907" s="61"/>
      <c r="K907" s="61"/>
      <c r="L907" s="62"/>
      <c r="M907" s="63" t="str">
        <f t="shared" si="28"/>
        <v> </v>
      </c>
      <c r="N907" s="64" t="str">
        <f t="shared" si="29"/>
        <v> </v>
      </c>
      <c r="O907" s="64" t="str">
        <f t="shared" si="3"/>
        <v> </v>
      </c>
      <c r="P907" s="64" t="str">
        <f t="shared" si="4"/>
        <v> </v>
      </c>
      <c r="Q907" s="65" t="str">
        <f t="shared" si="30"/>
        <v> </v>
      </c>
      <c r="R907" s="65" t="str">
        <f t="shared" si="6"/>
        <v> </v>
      </c>
      <c r="S907" s="66" t="str">
        <f t="shared" si="7"/>
        <v> </v>
      </c>
      <c r="T907" s="63" t="str">
        <f t="shared" si="8"/>
        <v>#VALUE!</v>
      </c>
      <c r="U907" s="67" t="str">
        <f t="shared" si="9"/>
        <v>#VALUE!</v>
      </c>
      <c r="V907" s="94" t="str">
        <f t="shared" si="31"/>
        <v>#VALUE!</v>
      </c>
      <c r="W907" s="69" t="str">
        <f t="shared" si="32"/>
        <v>donnée(s) manquante(s)</v>
      </c>
      <c r="X907" s="70" t="str">
        <f t="shared" si="27"/>
        <v>donnée(s) manquante(s)</v>
      </c>
      <c r="Y907" s="65" t="str">
        <f t="shared" si="13"/>
        <v> </v>
      </c>
      <c r="Z907" s="65" t="str">
        <f t="shared" si="14"/>
        <v> </v>
      </c>
      <c r="AA907" s="65" t="str">
        <f t="shared" si="15"/>
        <v> </v>
      </c>
      <c r="AB907" s="71" t="str">
        <f t="shared" si="16"/>
        <v> </v>
      </c>
      <c r="AC907" s="71" t="str">
        <f t="shared" si="17"/>
        <v> </v>
      </c>
      <c r="AD907" s="71" t="str">
        <f t="shared" si="18"/>
        <v> </v>
      </c>
      <c r="AE907" s="72" t="str">
        <f t="shared" si="19"/>
        <v>#VALUE!</v>
      </c>
      <c r="AF907" s="72" t="str">
        <f t="shared" si="20"/>
        <v>#VALUE!</v>
      </c>
      <c r="AG907" s="73" t="str">
        <f t="shared" si="21"/>
        <v>#VALUE!</v>
      </c>
      <c r="AH907" s="69" t="str">
        <f t="shared" si="22"/>
        <v>#VALUE!</v>
      </c>
      <c r="AI907" s="70" t="str">
        <f t="shared" si="23"/>
        <v>#VALUE!</v>
      </c>
      <c r="AJ907" s="75" t="str">
        <f t="shared" si="24"/>
        <v>#VALUE!</v>
      </c>
      <c r="AK907" s="75" t="str">
        <f t="shared" si="25"/>
        <v>#VALUE!</v>
      </c>
      <c r="AL907" s="3"/>
      <c r="AM907" s="3"/>
    </row>
    <row r="908" ht="15.75" customHeight="1">
      <c r="A908" s="3" t="s">
        <v>5145</v>
      </c>
      <c r="B908" s="155"/>
      <c r="C908" s="57"/>
      <c r="D908" s="58"/>
      <c r="E908" s="58"/>
      <c r="F908" s="59"/>
      <c r="G908" s="60"/>
      <c r="H908" s="156"/>
      <c r="I908" s="61"/>
      <c r="J908" s="61"/>
      <c r="K908" s="61"/>
      <c r="L908" s="62"/>
      <c r="M908" s="63" t="str">
        <f t="shared" si="28"/>
        <v> </v>
      </c>
      <c r="N908" s="64" t="str">
        <f t="shared" si="29"/>
        <v> </v>
      </c>
      <c r="O908" s="64" t="str">
        <f t="shared" si="3"/>
        <v> </v>
      </c>
      <c r="P908" s="64" t="str">
        <f t="shared" si="4"/>
        <v> </v>
      </c>
      <c r="Q908" s="65" t="str">
        <f t="shared" si="30"/>
        <v> </v>
      </c>
      <c r="R908" s="65" t="str">
        <f t="shared" si="6"/>
        <v> </v>
      </c>
      <c r="S908" s="66" t="str">
        <f t="shared" si="7"/>
        <v> </v>
      </c>
      <c r="T908" s="63" t="str">
        <f t="shared" si="8"/>
        <v>#VALUE!</v>
      </c>
      <c r="U908" s="67" t="str">
        <f t="shared" si="9"/>
        <v>#VALUE!</v>
      </c>
      <c r="V908" s="94" t="str">
        <f t="shared" si="31"/>
        <v>#VALUE!</v>
      </c>
      <c r="W908" s="69" t="str">
        <f t="shared" si="32"/>
        <v>donnée(s) manquante(s)</v>
      </c>
      <c r="X908" s="70" t="str">
        <f t="shared" si="27"/>
        <v>donnée(s) manquante(s)</v>
      </c>
      <c r="Y908" s="65" t="str">
        <f t="shared" si="13"/>
        <v> </v>
      </c>
      <c r="Z908" s="65" t="str">
        <f t="shared" si="14"/>
        <v> </v>
      </c>
      <c r="AA908" s="65" t="str">
        <f t="shared" si="15"/>
        <v> </v>
      </c>
      <c r="AB908" s="71" t="str">
        <f t="shared" si="16"/>
        <v> </v>
      </c>
      <c r="AC908" s="71" t="str">
        <f t="shared" si="17"/>
        <v> </v>
      </c>
      <c r="AD908" s="71" t="str">
        <f t="shared" si="18"/>
        <v> </v>
      </c>
      <c r="AE908" s="72" t="str">
        <f t="shared" si="19"/>
        <v>#VALUE!</v>
      </c>
      <c r="AF908" s="72" t="str">
        <f t="shared" si="20"/>
        <v>#VALUE!</v>
      </c>
      <c r="AG908" s="73" t="str">
        <f t="shared" si="21"/>
        <v>#VALUE!</v>
      </c>
      <c r="AH908" s="69" t="str">
        <f t="shared" si="22"/>
        <v>#VALUE!</v>
      </c>
      <c r="AI908" s="70" t="str">
        <f t="shared" si="23"/>
        <v>#VALUE!</v>
      </c>
      <c r="AJ908" s="75" t="str">
        <f t="shared" si="24"/>
        <v>#VALUE!</v>
      </c>
      <c r="AK908" s="75" t="str">
        <f t="shared" si="25"/>
        <v>#VALUE!</v>
      </c>
      <c r="AL908" s="3"/>
      <c r="AM908" s="3"/>
    </row>
    <row r="909" ht="15.75" customHeight="1">
      <c r="A909" s="3" t="s">
        <v>5146</v>
      </c>
      <c r="B909" s="155"/>
      <c r="C909" s="57"/>
      <c r="D909" s="58"/>
      <c r="E909" s="58"/>
      <c r="F909" s="59"/>
      <c r="G909" s="60"/>
      <c r="H909" s="156"/>
      <c r="I909" s="61"/>
      <c r="J909" s="61"/>
      <c r="K909" s="61"/>
      <c r="L909" s="62"/>
      <c r="M909" s="63" t="str">
        <f t="shared" si="28"/>
        <v> </v>
      </c>
      <c r="N909" s="64" t="str">
        <f t="shared" si="29"/>
        <v> </v>
      </c>
      <c r="O909" s="64" t="str">
        <f t="shared" si="3"/>
        <v> </v>
      </c>
      <c r="P909" s="64" t="str">
        <f t="shared" si="4"/>
        <v> </v>
      </c>
      <c r="Q909" s="65" t="str">
        <f t="shared" si="30"/>
        <v> </v>
      </c>
      <c r="R909" s="65" t="str">
        <f t="shared" si="6"/>
        <v> </v>
      </c>
      <c r="S909" s="66" t="str">
        <f t="shared" si="7"/>
        <v> </v>
      </c>
      <c r="T909" s="63" t="str">
        <f t="shared" si="8"/>
        <v>#VALUE!</v>
      </c>
      <c r="U909" s="67" t="str">
        <f t="shared" si="9"/>
        <v>#VALUE!</v>
      </c>
      <c r="V909" s="94" t="str">
        <f t="shared" si="31"/>
        <v>#VALUE!</v>
      </c>
      <c r="W909" s="69" t="str">
        <f t="shared" si="32"/>
        <v>donnée(s) manquante(s)</v>
      </c>
      <c r="X909" s="70" t="str">
        <f t="shared" si="27"/>
        <v>donnée(s) manquante(s)</v>
      </c>
      <c r="Y909" s="65" t="str">
        <f t="shared" si="13"/>
        <v> </v>
      </c>
      <c r="Z909" s="65" t="str">
        <f t="shared" si="14"/>
        <v> </v>
      </c>
      <c r="AA909" s="65" t="str">
        <f t="shared" si="15"/>
        <v> </v>
      </c>
      <c r="AB909" s="71" t="str">
        <f t="shared" si="16"/>
        <v> </v>
      </c>
      <c r="AC909" s="71" t="str">
        <f t="shared" si="17"/>
        <v> </v>
      </c>
      <c r="AD909" s="71" t="str">
        <f t="shared" si="18"/>
        <v> </v>
      </c>
      <c r="AE909" s="72" t="str">
        <f t="shared" si="19"/>
        <v>#VALUE!</v>
      </c>
      <c r="AF909" s="72" t="str">
        <f t="shared" si="20"/>
        <v>#VALUE!</v>
      </c>
      <c r="AG909" s="73" t="str">
        <f t="shared" si="21"/>
        <v>#VALUE!</v>
      </c>
      <c r="AH909" s="69" t="str">
        <f t="shared" si="22"/>
        <v>#VALUE!</v>
      </c>
      <c r="AI909" s="70" t="str">
        <f t="shared" si="23"/>
        <v>#VALUE!</v>
      </c>
      <c r="AJ909" s="75" t="str">
        <f t="shared" si="24"/>
        <v>#VALUE!</v>
      </c>
      <c r="AK909" s="75" t="str">
        <f t="shared" si="25"/>
        <v>#VALUE!</v>
      </c>
      <c r="AL909" s="3"/>
      <c r="AM909" s="3"/>
    </row>
    <row r="910" ht="15.75" customHeight="1">
      <c r="A910" s="3" t="s">
        <v>5147</v>
      </c>
      <c r="B910" s="155"/>
      <c r="C910" s="57"/>
      <c r="D910" s="58"/>
      <c r="E910" s="58"/>
      <c r="F910" s="59"/>
      <c r="G910" s="60"/>
      <c r="H910" s="156"/>
      <c r="I910" s="61"/>
      <c r="J910" s="61"/>
      <c r="K910" s="61"/>
      <c r="L910" s="62"/>
      <c r="M910" s="63" t="str">
        <f t="shared" si="28"/>
        <v> </v>
      </c>
      <c r="N910" s="64" t="str">
        <f t="shared" si="29"/>
        <v> </v>
      </c>
      <c r="O910" s="64" t="str">
        <f t="shared" si="3"/>
        <v> </v>
      </c>
      <c r="P910" s="64" t="str">
        <f t="shared" si="4"/>
        <v> </v>
      </c>
      <c r="Q910" s="65" t="str">
        <f t="shared" si="30"/>
        <v> </v>
      </c>
      <c r="R910" s="65" t="str">
        <f t="shared" si="6"/>
        <v> </v>
      </c>
      <c r="S910" s="66" t="str">
        <f t="shared" si="7"/>
        <v> </v>
      </c>
      <c r="T910" s="63" t="str">
        <f t="shared" si="8"/>
        <v>#VALUE!</v>
      </c>
      <c r="U910" s="67" t="str">
        <f t="shared" si="9"/>
        <v>#VALUE!</v>
      </c>
      <c r="V910" s="94" t="str">
        <f t="shared" si="31"/>
        <v>#VALUE!</v>
      </c>
      <c r="W910" s="69" t="str">
        <f t="shared" si="32"/>
        <v>donnée(s) manquante(s)</v>
      </c>
      <c r="X910" s="70" t="str">
        <f t="shared" si="27"/>
        <v>donnée(s) manquante(s)</v>
      </c>
      <c r="Y910" s="65" t="str">
        <f t="shared" si="13"/>
        <v> </v>
      </c>
      <c r="Z910" s="65" t="str">
        <f t="shared" si="14"/>
        <v> </v>
      </c>
      <c r="AA910" s="65" t="str">
        <f t="shared" si="15"/>
        <v> </v>
      </c>
      <c r="AB910" s="71" t="str">
        <f t="shared" si="16"/>
        <v> </v>
      </c>
      <c r="AC910" s="71" t="str">
        <f t="shared" si="17"/>
        <v> </v>
      </c>
      <c r="AD910" s="71" t="str">
        <f t="shared" si="18"/>
        <v> </v>
      </c>
      <c r="AE910" s="72" t="str">
        <f t="shared" si="19"/>
        <v>#VALUE!</v>
      </c>
      <c r="AF910" s="72" t="str">
        <f t="shared" si="20"/>
        <v>#VALUE!</v>
      </c>
      <c r="AG910" s="73" t="str">
        <f t="shared" si="21"/>
        <v>#VALUE!</v>
      </c>
      <c r="AH910" s="69" t="str">
        <f t="shared" si="22"/>
        <v>#VALUE!</v>
      </c>
      <c r="AI910" s="70" t="str">
        <f t="shared" si="23"/>
        <v>#VALUE!</v>
      </c>
      <c r="AJ910" s="75" t="str">
        <f t="shared" si="24"/>
        <v>#VALUE!</v>
      </c>
      <c r="AK910" s="75" t="str">
        <f t="shared" si="25"/>
        <v>#VALUE!</v>
      </c>
      <c r="AL910" s="3"/>
      <c r="AM910" s="3"/>
    </row>
    <row r="911" ht="15.75" customHeight="1">
      <c r="A911" s="3" t="s">
        <v>5148</v>
      </c>
      <c r="B911" s="155"/>
      <c r="C911" s="57"/>
      <c r="D911" s="58"/>
      <c r="E911" s="58"/>
      <c r="F911" s="59"/>
      <c r="G911" s="60"/>
      <c r="H911" s="156"/>
      <c r="I911" s="61"/>
      <c r="J911" s="61"/>
      <c r="K911" s="61"/>
      <c r="L911" s="62"/>
      <c r="M911" s="63" t="str">
        <f t="shared" si="28"/>
        <v> </v>
      </c>
      <c r="N911" s="64" t="str">
        <f t="shared" si="29"/>
        <v> </v>
      </c>
      <c r="O911" s="64" t="str">
        <f t="shared" si="3"/>
        <v> </v>
      </c>
      <c r="P911" s="64" t="str">
        <f t="shared" si="4"/>
        <v> </v>
      </c>
      <c r="Q911" s="65" t="str">
        <f t="shared" si="30"/>
        <v> </v>
      </c>
      <c r="R911" s="65" t="str">
        <f t="shared" si="6"/>
        <v> </v>
      </c>
      <c r="S911" s="66" t="str">
        <f t="shared" si="7"/>
        <v> </v>
      </c>
      <c r="T911" s="63" t="str">
        <f t="shared" si="8"/>
        <v>#VALUE!</v>
      </c>
      <c r="U911" s="67" t="str">
        <f t="shared" si="9"/>
        <v>#VALUE!</v>
      </c>
      <c r="V911" s="94" t="str">
        <f t="shared" si="31"/>
        <v>#VALUE!</v>
      </c>
      <c r="W911" s="69" t="str">
        <f t="shared" si="32"/>
        <v>donnée(s) manquante(s)</v>
      </c>
      <c r="X911" s="70" t="str">
        <f t="shared" si="27"/>
        <v>donnée(s) manquante(s)</v>
      </c>
      <c r="Y911" s="65" t="str">
        <f t="shared" si="13"/>
        <v> </v>
      </c>
      <c r="Z911" s="65" t="str">
        <f t="shared" si="14"/>
        <v> </v>
      </c>
      <c r="AA911" s="65" t="str">
        <f t="shared" si="15"/>
        <v> </v>
      </c>
      <c r="AB911" s="71" t="str">
        <f t="shared" si="16"/>
        <v> </v>
      </c>
      <c r="AC911" s="71" t="str">
        <f t="shared" si="17"/>
        <v> </v>
      </c>
      <c r="AD911" s="71" t="str">
        <f t="shared" si="18"/>
        <v> </v>
      </c>
      <c r="AE911" s="72" t="str">
        <f t="shared" si="19"/>
        <v>#VALUE!</v>
      </c>
      <c r="AF911" s="72" t="str">
        <f t="shared" si="20"/>
        <v>#VALUE!</v>
      </c>
      <c r="AG911" s="73" t="str">
        <f t="shared" si="21"/>
        <v>#VALUE!</v>
      </c>
      <c r="AH911" s="69" t="str">
        <f t="shared" si="22"/>
        <v>#VALUE!</v>
      </c>
      <c r="AI911" s="70" t="str">
        <f t="shared" si="23"/>
        <v>#VALUE!</v>
      </c>
      <c r="AJ911" s="75" t="str">
        <f t="shared" si="24"/>
        <v>#VALUE!</v>
      </c>
      <c r="AK911" s="75" t="str">
        <f t="shared" si="25"/>
        <v>#VALUE!</v>
      </c>
      <c r="AL911" s="3"/>
      <c r="AM911" s="3"/>
    </row>
    <row r="912" ht="15.75" customHeight="1">
      <c r="A912" s="3" t="s">
        <v>5149</v>
      </c>
      <c r="B912" s="155"/>
      <c r="C912" s="57"/>
      <c r="D912" s="58"/>
      <c r="E912" s="58"/>
      <c r="F912" s="59"/>
      <c r="G912" s="60"/>
      <c r="H912" s="156"/>
      <c r="I912" s="61"/>
      <c r="J912" s="61"/>
      <c r="K912" s="61"/>
      <c r="L912" s="62"/>
      <c r="M912" s="63" t="str">
        <f t="shared" si="28"/>
        <v> </v>
      </c>
      <c r="N912" s="64" t="str">
        <f t="shared" si="29"/>
        <v> </v>
      </c>
      <c r="O912" s="64" t="str">
        <f t="shared" si="3"/>
        <v> </v>
      </c>
      <c r="P912" s="64" t="str">
        <f t="shared" si="4"/>
        <v> </v>
      </c>
      <c r="Q912" s="65" t="str">
        <f t="shared" si="30"/>
        <v> </v>
      </c>
      <c r="R912" s="65" t="str">
        <f t="shared" si="6"/>
        <v> </v>
      </c>
      <c r="S912" s="66" t="str">
        <f t="shared" si="7"/>
        <v> </v>
      </c>
      <c r="T912" s="63" t="str">
        <f t="shared" si="8"/>
        <v>#VALUE!</v>
      </c>
      <c r="U912" s="67" t="str">
        <f t="shared" si="9"/>
        <v>#VALUE!</v>
      </c>
      <c r="V912" s="94" t="str">
        <f t="shared" si="31"/>
        <v>#VALUE!</v>
      </c>
      <c r="W912" s="69" t="str">
        <f t="shared" si="32"/>
        <v>donnée(s) manquante(s)</v>
      </c>
      <c r="X912" s="70" t="str">
        <f t="shared" si="27"/>
        <v>donnée(s) manquante(s)</v>
      </c>
      <c r="Y912" s="65" t="str">
        <f t="shared" si="13"/>
        <v> </v>
      </c>
      <c r="Z912" s="65" t="str">
        <f t="shared" si="14"/>
        <v> </v>
      </c>
      <c r="AA912" s="65" t="str">
        <f t="shared" si="15"/>
        <v> </v>
      </c>
      <c r="AB912" s="71" t="str">
        <f t="shared" si="16"/>
        <v> </v>
      </c>
      <c r="AC912" s="71" t="str">
        <f t="shared" si="17"/>
        <v> </v>
      </c>
      <c r="AD912" s="71" t="str">
        <f t="shared" si="18"/>
        <v> </v>
      </c>
      <c r="AE912" s="72" t="str">
        <f t="shared" si="19"/>
        <v>#VALUE!</v>
      </c>
      <c r="AF912" s="72" t="str">
        <f t="shared" si="20"/>
        <v>#VALUE!</v>
      </c>
      <c r="AG912" s="73" t="str">
        <f t="shared" si="21"/>
        <v>#VALUE!</v>
      </c>
      <c r="AH912" s="69" t="str">
        <f t="shared" si="22"/>
        <v>#VALUE!</v>
      </c>
      <c r="AI912" s="70" t="str">
        <f t="shared" si="23"/>
        <v>#VALUE!</v>
      </c>
      <c r="AJ912" s="75" t="str">
        <f t="shared" si="24"/>
        <v>#VALUE!</v>
      </c>
      <c r="AK912" s="75" t="str">
        <f t="shared" si="25"/>
        <v>#VALUE!</v>
      </c>
      <c r="AL912" s="3"/>
      <c r="AM912" s="3"/>
    </row>
    <row r="913" ht="15.75" customHeight="1">
      <c r="A913" s="3" t="s">
        <v>5150</v>
      </c>
      <c r="B913" s="155"/>
      <c r="C913" s="57"/>
      <c r="D913" s="58"/>
      <c r="E913" s="58"/>
      <c r="F913" s="59"/>
      <c r="G913" s="60"/>
      <c r="H913" s="156"/>
      <c r="I913" s="61"/>
      <c r="J913" s="61"/>
      <c r="K913" s="61"/>
      <c r="L913" s="62"/>
      <c r="M913" s="63" t="str">
        <f t="shared" si="28"/>
        <v> </v>
      </c>
      <c r="N913" s="64" t="str">
        <f t="shared" si="29"/>
        <v> </v>
      </c>
      <c r="O913" s="64" t="str">
        <f t="shared" si="3"/>
        <v> </v>
      </c>
      <c r="P913" s="64" t="str">
        <f t="shared" si="4"/>
        <v> </v>
      </c>
      <c r="Q913" s="65" t="str">
        <f t="shared" si="30"/>
        <v> </v>
      </c>
      <c r="R913" s="65" t="str">
        <f t="shared" si="6"/>
        <v> </v>
      </c>
      <c r="S913" s="66" t="str">
        <f t="shared" si="7"/>
        <v> </v>
      </c>
      <c r="T913" s="63" t="str">
        <f t="shared" si="8"/>
        <v>#VALUE!</v>
      </c>
      <c r="U913" s="67" t="str">
        <f t="shared" si="9"/>
        <v>#VALUE!</v>
      </c>
      <c r="V913" s="94" t="str">
        <f t="shared" si="31"/>
        <v>#VALUE!</v>
      </c>
      <c r="W913" s="69" t="str">
        <f t="shared" si="32"/>
        <v>donnée(s) manquante(s)</v>
      </c>
      <c r="X913" s="70" t="str">
        <f t="shared" si="27"/>
        <v>donnée(s) manquante(s)</v>
      </c>
      <c r="Y913" s="65" t="str">
        <f t="shared" si="13"/>
        <v> </v>
      </c>
      <c r="Z913" s="65" t="str">
        <f t="shared" si="14"/>
        <v> </v>
      </c>
      <c r="AA913" s="65" t="str">
        <f t="shared" si="15"/>
        <v> </v>
      </c>
      <c r="AB913" s="71" t="str">
        <f t="shared" si="16"/>
        <v> </v>
      </c>
      <c r="AC913" s="71" t="str">
        <f t="shared" si="17"/>
        <v> </v>
      </c>
      <c r="AD913" s="71" t="str">
        <f t="shared" si="18"/>
        <v> </v>
      </c>
      <c r="AE913" s="72" t="str">
        <f t="shared" si="19"/>
        <v>#VALUE!</v>
      </c>
      <c r="AF913" s="72" t="str">
        <f t="shared" si="20"/>
        <v>#VALUE!</v>
      </c>
      <c r="AG913" s="73" t="str">
        <f t="shared" si="21"/>
        <v>#VALUE!</v>
      </c>
      <c r="AH913" s="69" t="str">
        <f t="shared" si="22"/>
        <v>#VALUE!</v>
      </c>
      <c r="AI913" s="70" t="str">
        <f t="shared" si="23"/>
        <v>#VALUE!</v>
      </c>
      <c r="AJ913" s="75" t="str">
        <f t="shared" si="24"/>
        <v>#VALUE!</v>
      </c>
      <c r="AK913" s="75" t="str">
        <f t="shared" si="25"/>
        <v>#VALUE!</v>
      </c>
      <c r="AL913" s="3"/>
      <c r="AM913" s="3"/>
    </row>
    <row r="914" ht="15.75" customHeight="1">
      <c r="A914" s="3" t="s">
        <v>5151</v>
      </c>
      <c r="B914" s="155"/>
      <c r="C914" s="57"/>
      <c r="D914" s="58"/>
      <c r="E914" s="58"/>
      <c r="F914" s="59"/>
      <c r="G914" s="60"/>
      <c r="H914" s="156"/>
      <c r="I914" s="61"/>
      <c r="J914" s="61"/>
      <c r="K914" s="61"/>
      <c r="L914" s="62"/>
      <c r="M914" s="63" t="str">
        <f t="shared" si="28"/>
        <v> </v>
      </c>
      <c r="N914" s="64" t="str">
        <f t="shared" si="29"/>
        <v> </v>
      </c>
      <c r="O914" s="64" t="str">
        <f t="shared" si="3"/>
        <v> </v>
      </c>
      <c r="P914" s="64" t="str">
        <f t="shared" si="4"/>
        <v> </v>
      </c>
      <c r="Q914" s="65" t="str">
        <f t="shared" si="30"/>
        <v> </v>
      </c>
      <c r="R914" s="65" t="str">
        <f t="shared" si="6"/>
        <v> </v>
      </c>
      <c r="S914" s="66" t="str">
        <f t="shared" si="7"/>
        <v> </v>
      </c>
      <c r="T914" s="63" t="str">
        <f t="shared" si="8"/>
        <v>#VALUE!</v>
      </c>
      <c r="U914" s="67" t="str">
        <f t="shared" si="9"/>
        <v>#VALUE!</v>
      </c>
      <c r="V914" s="94" t="str">
        <f t="shared" si="31"/>
        <v>#VALUE!</v>
      </c>
      <c r="W914" s="69" t="str">
        <f t="shared" si="32"/>
        <v>donnée(s) manquante(s)</v>
      </c>
      <c r="X914" s="70" t="str">
        <f t="shared" si="27"/>
        <v>donnée(s) manquante(s)</v>
      </c>
      <c r="Y914" s="65" t="str">
        <f t="shared" si="13"/>
        <v> </v>
      </c>
      <c r="Z914" s="65" t="str">
        <f t="shared" si="14"/>
        <v> </v>
      </c>
      <c r="AA914" s="65" t="str">
        <f t="shared" si="15"/>
        <v> </v>
      </c>
      <c r="AB914" s="71" t="str">
        <f t="shared" si="16"/>
        <v> </v>
      </c>
      <c r="AC914" s="71" t="str">
        <f t="shared" si="17"/>
        <v> </v>
      </c>
      <c r="AD914" s="71" t="str">
        <f t="shared" si="18"/>
        <v> </v>
      </c>
      <c r="AE914" s="72" t="str">
        <f t="shared" si="19"/>
        <v>#VALUE!</v>
      </c>
      <c r="AF914" s="72" t="str">
        <f t="shared" si="20"/>
        <v>#VALUE!</v>
      </c>
      <c r="AG914" s="73" t="str">
        <f t="shared" si="21"/>
        <v>#VALUE!</v>
      </c>
      <c r="AH914" s="69" t="str">
        <f t="shared" si="22"/>
        <v>#VALUE!</v>
      </c>
      <c r="AI914" s="70" t="str">
        <f t="shared" si="23"/>
        <v>#VALUE!</v>
      </c>
      <c r="AJ914" s="75" t="str">
        <f t="shared" si="24"/>
        <v>#VALUE!</v>
      </c>
      <c r="AK914" s="75" t="str">
        <f t="shared" si="25"/>
        <v>#VALUE!</v>
      </c>
      <c r="AL914" s="3"/>
      <c r="AM914" s="3"/>
    </row>
    <row r="915" ht="15.75" customHeight="1">
      <c r="A915" s="3" t="s">
        <v>5152</v>
      </c>
      <c r="B915" s="155"/>
      <c r="C915" s="57"/>
      <c r="D915" s="58"/>
      <c r="E915" s="58"/>
      <c r="F915" s="59"/>
      <c r="G915" s="60"/>
      <c r="H915" s="156"/>
      <c r="I915" s="61"/>
      <c r="J915" s="61"/>
      <c r="K915" s="61"/>
      <c r="L915" s="62"/>
      <c r="M915" s="63" t="str">
        <f t="shared" si="28"/>
        <v> </v>
      </c>
      <c r="N915" s="64" t="str">
        <f t="shared" si="29"/>
        <v> </v>
      </c>
      <c r="O915" s="64" t="str">
        <f t="shared" si="3"/>
        <v> </v>
      </c>
      <c r="P915" s="64" t="str">
        <f t="shared" si="4"/>
        <v> </v>
      </c>
      <c r="Q915" s="65" t="str">
        <f t="shared" si="30"/>
        <v> </v>
      </c>
      <c r="R915" s="65" t="str">
        <f t="shared" si="6"/>
        <v> </v>
      </c>
      <c r="S915" s="66" t="str">
        <f t="shared" si="7"/>
        <v> </v>
      </c>
      <c r="T915" s="63" t="str">
        <f t="shared" si="8"/>
        <v>#VALUE!</v>
      </c>
      <c r="U915" s="67" t="str">
        <f t="shared" si="9"/>
        <v>#VALUE!</v>
      </c>
      <c r="V915" s="94" t="str">
        <f t="shared" si="31"/>
        <v>#VALUE!</v>
      </c>
      <c r="W915" s="69" t="str">
        <f t="shared" si="32"/>
        <v>donnée(s) manquante(s)</v>
      </c>
      <c r="X915" s="70" t="str">
        <f t="shared" si="27"/>
        <v>donnée(s) manquante(s)</v>
      </c>
      <c r="Y915" s="65" t="str">
        <f t="shared" si="13"/>
        <v> </v>
      </c>
      <c r="Z915" s="65" t="str">
        <f t="shared" si="14"/>
        <v> </v>
      </c>
      <c r="AA915" s="65" t="str">
        <f t="shared" si="15"/>
        <v> </v>
      </c>
      <c r="AB915" s="71" t="str">
        <f t="shared" si="16"/>
        <v> </v>
      </c>
      <c r="AC915" s="71" t="str">
        <f t="shared" si="17"/>
        <v> </v>
      </c>
      <c r="AD915" s="71" t="str">
        <f t="shared" si="18"/>
        <v> </v>
      </c>
      <c r="AE915" s="72" t="str">
        <f t="shared" si="19"/>
        <v>#VALUE!</v>
      </c>
      <c r="AF915" s="72" t="str">
        <f t="shared" si="20"/>
        <v>#VALUE!</v>
      </c>
      <c r="AG915" s="73" t="str">
        <f t="shared" si="21"/>
        <v>#VALUE!</v>
      </c>
      <c r="AH915" s="69" t="str">
        <f t="shared" si="22"/>
        <v>#VALUE!</v>
      </c>
      <c r="AI915" s="70" t="str">
        <f t="shared" si="23"/>
        <v>#VALUE!</v>
      </c>
      <c r="AJ915" s="75" t="str">
        <f t="shared" si="24"/>
        <v>#VALUE!</v>
      </c>
      <c r="AK915" s="75" t="str">
        <f t="shared" si="25"/>
        <v>#VALUE!</v>
      </c>
      <c r="AL915" s="3"/>
      <c r="AM915" s="3"/>
    </row>
    <row r="916" ht="15.75" customHeight="1">
      <c r="A916" s="3" t="s">
        <v>5153</v>
      </c>
      <c r="B916" s="155"/>
      <c r="C916" s="57"/>
      <c r="D916" s="58"/>
      <c r="E916" s="58"/>
      <c r="F916" s="59"/>
      <c r="G916" s="60"/>
      <c r="H916" s="156"/>
      <c r="I916" s="61"/>
      <c r="J916" s="61"/>
      <c r="K916" s="61"/>
      <c r="L916" s="62"/>
      <c r="M916" s="63" t="str">
        <f t="shared" si="28"/>
        <v> </v>
      </c>
      <c r="N916" s="64" t="str">
        <f t="shared" si="29"/>
        <v> </v>
      </c>
      <c r="O916" s="64" t="str">
        <f t="shared" si="3"/>
        <v> </v>
      </c>
      <c r="P916" s="64" t="str">
        <f t="shared" si="4"/>
        <v> </v>
      </c>
      <c r="Q916" s="65" t="str">
        <f t="shared" si="30"/>
        <v> </v>
      </c>
      <c r="R916" s="65" t="str">
        <f t="shared" si="6"/>
        <v> </v>
      </c>
      <c r="S916" s="66" t="str">
        <f t="shared" si="7"/>
        <v> </v>
      </c>
      <c r="T916" s="63" t="str">
        <f t="shared" si="8"/>
        <v>#VALUE!</v>
      </c>
      <c r="U916" s="67" t="str">
        <f t="shared" si="9"/>
        <v>#VALUE!</v>
      </c>
      <c r="V916" s="94" t="str">
        <f t="shared" si="31"/>
        <v>#VALUE!</v>
      </c>
      <c r="W916" s="69" t="str">
        <f t="shared" si="32"/>
        <v>donnée(s) manquante(s)</v>
      </c>
      <c r="X916" s="70" t="str">
        <f t="shared" si="27"/>
        <v>donnée(s) manquante(s)</v>
      </c>
      <c r="Y916" s="65" t="str">
        <f t="shared" si="13"/>
        <v> </v>
      </c>
      <c r="Z916" s="65" t="str">
        <f t="shared" si="14"/>
        <v> </v>
      </c>
      <c r="AA916" s="65" t="str">
        <f t="shared" si="15"/>
        <v> </v>
      </c>
      <c r="AB916" s="71" t="str">
        <f t="shared" si="16"/>
        <v> </v>
      </c>
      <c r="AC916" s="71" t="str">
        <f t="shared" si="17"/>
        <v> </v>
      </c>
      <c r="AD916" s="71" t="str">
        <f t="shared" si="18"/>
        <v> </v>
      </c>
      <c r="AE916" s="72" t="str">
        <f t="shared" si="19"/>
        <v>#VALUE!</v>
      </c>
      <c r="AF916" s="72" t="str">
        <f t="shared" si="20"/>
        <v>#VALUE!</v>
      </c>
      <c r="AG916" s="73" t="str">
        <f t="shared" si="21"/>
        <v>#VALUE!</v>
      </c>
      <c r="AH916" s="69" t="str">
        <f t="shared" si="22"/>
        <v>#VALUE!</v>
      </c>
      <c r="AI916" s="70" t="str">
        <f t="shared" si="23"/>
        <v>#VALUE!</v>
      </c>
      <c r="AJ916" s="75" t="str">
        <f t="shared" si="24"/>
        <v>#VALUE!</v>
      </c>
      <c r="AK916" s="75" t="str">
        <f t="shared" si="25"/>
        <v>#VALUE!</v>
      </c>
      <c r="AL916" s="3"/>
      <c r="AM916" s="3"/>
    </row>
    <row r="917" ht="15.75" customHeight="1">
      <c r="A917" s="3" t="s">
        <v>5154</v>
      </c>
      <c r="B917" s="155"/>
      <c r="C917" s="57"/>
      <c r="D917" s="58"/>
      <c r="E917" s="58"/>
      <c r="F917" s="59"/>
      <c r="G917" s="60"/>
      <c r="H917" s="156"/>
      <c r="I917" s="61"/>
      <c r="J917" s="61"/>
      <c r="K917" s="61"/>
      <c r="L917" s="62"/>
      <c r="M917" s="63" t="str">
        <f t="shared" si="28"/>
        <v> </v>
      </c>
      <c r="N917" s="64" t="str">
        <f t="shared" si="29"/>
        <v> </v>
      </c>
      <c r="O917" s="64" t="str">
        <f t="shared" si="3"/>
        <v> </v>
      </c>
      <c r="P917" s="64" t="str">
        <f t="shared" si="4"/>
        <v> </v>
      </c>
      <c r="Q917" s="65" t="str">
        <f t="shared" si="30"/>
        <v> </v>
      </c>
      <c r="R917" s="65" t="str">
        <f t="shared" si="6"/>
        <v> </v>
      </c>
      <c r="S917" s="66" t="str">
        <f t="shared" si="7"/>
        <v> </v>
      </c>
      <c r="T917" s="63" t="str">
        <f t="shared" si="8"/>
        <v>#VALUE!</v>
      </c>
      <c r="U917" s="67" t="str">
        <f t="shared" si="9"/>
        <v>#VALUE!</v>
      </c>
      <c r="V917" s="94" t="str">
        <f t="shared" si="31"/>
        <v>#VALUE!</v>
      </c>
      <c r="W917" s="69" t="str">
        <f t="shared" si="32"/>
        <v>donnée(s) manquante(s)</v>
      </c>
      <c r="X917" s="70" t="str">
        <f t="shared" si="27"/>
        <v>donnée(s) manquante(s)</v>
      </c>
      <c r="Y917" s="65" t="str">
        <f t="shared" si="13"/>
        <v> </v>
      </c>
      <c r="Z917" s="65" t="str">
        <f t="shared" si="14"/>
        <v> </v>
      </c>
      <c r="AA917" s="65" t="str">
        <f t="shared" si="15"/>
        <v> </v>
      </c>
      <c r="AB917" s="71" t="str">
        <f t="shared" si="16"/>
        <v> </v>
      </c>
      <c r="AC917" s="71" t="str">
        <f t="shared" si="17"/>
        <v> </v>
      </c>
      <c r="AD917" s="71" t="str">
        <f t="shared" si="18"/>
        <v> </v>
      </c>
      <c r="AE917" s="72" t="str">
        <f t="shared" si="19"/>
        <v>#VALUE!</v>
      </c>
      <c r="AF917" s="72" t="str">
        <f t="shared" si="20"/>
        <v>#VALUE!</v>
      </c>
      <c r="AG917" s="73" t="str">
        <f t="shared" si="21"/>
        <v>#VALUE!</v>
      </c>
      <c r="AH917" s="69" t="str">
        <f t="shared" si="22"/>
        <v>#VALUE!</v>
      </c>
      <c r="AI917" s="70" t="str">
        <f t="shared" si="23"/>
        <v>#VALUE!</v>
      </c>
      <c r="AJ917" s="75" t="str">
        <f t="shared" si="24"/>
        <v>#VALUE!</v>
      </c>
      <c r="AK917" s="75" t="str">
        <f t="shared" si="25"/>
        <v>#VALUE!</v>
      </c>
      <c r="AL917" s="3"/>
      <c r="AM917" s="3"/>
    </row>
    <row r="918" ht="15.75" customHeight="1">
      <c r="A918" s="3" t="s">
        <v>5155</v>
      </c>
      <c r="B918" s="155"/>
      <c r="C918" s="57"/>
      <c r="D918" s="58"/>
      <c r="E918" s="58"/>
      <c r="F918" s="59"/>
      <c r="G918" s="60"/>
      <c r="H918" s="156"/>
      <c r="I918" s="61"/>
      <c r="J918" s="61"/>
      <c r="K918" s="61"/>
      <c r="L918" s="62"/>
      <c r="M918" s="63" t="str">
        <f t="shared" si="28"/>
        <v> </v>
      </c>
      <c r="N918" s="64" t="str">
        <f t="shared" si="29"/>
        <v> </v>
      </c>
      <c r="O918" s="64" t="str">
        <f t="shared" si="3"/>
        <v> </v>
      </c>
      <c r="P918" s="64" t="str">
        <f t="shared" si="4"/>
        <v> </v>
      </c>
      <c r="Q918" s="65" t="str">
        <f t="shared" si="30"/>
        <v> </v>
      </c>
      <c r="R918" s="65" t="str">
        <f t="shared" si="6"/>
        <v> </v>
      </c>
      <c r="S918" s="66" t="str">
        <f t="shared" si="7"/>
        <v> </v>
      </c>
      <c r="T918" s="63" t="str">
        <f t="shared" si="8"/>
        <v>#VALUE!</v>
      </c>
      <c r="U918" s="67" t="str">
        <f t="shared" si="9"/>
        <v>#VALUE!</v>
      </c>
      <c r="V918" s="94" t="str">
        <f t="shared" si="31"/>
        <v>#VALUE!</v>
      </c>
      <c r="W918" s="69" t="str">
        <f t="shared" si="32"/>
        <v>donnée(s) manquante(s)</v>
      </c>
      <c r="X918" s="70" t="str">
        <f t="shared" si="27"/>
        <v>donnée(s) manquante(s)</v>
      </c>
      <c r="Y918" s="65" t="str">
        <f t="shared" si="13"/>
        <v> </v>
      </c>
      <c r="Z918" s="65" t="str">
        <f t="shared" si="14"/>
        <v> </v>
      </c>
      <c r="AA918" s="65" t="str">
        <f t="shared" si="15"/>
        <v> </v>
      </c>
      <c r="AB918" s="71" t="str">
        <f t="shared" si="16"/>
        <v> </v>
      </c>
      <c r="AC918" s="71" t="str">
        <f t="shared" si="17"/>
        <v> </v>
      </c>
      <c r="AD918" s="71" t="str">
        <f t="shared" si="18"/>
        <v> </v>
      </c>
      <c r="AE918" s="72" t="str">
        <f t="shared" si="19"/>
        <v>#VALUE!</v>
      </c>
      <c r="AF918" s="72" t="str">
        <f t="shared" si="20"/>
        <v>#VALUE!</v>
      </c>
      <c r="AG918" s="73" t="str">
        <f t="shared" si="21"/>
        <v>#VALUE!</v>
      </c>
      <c r="AH918" s="69" t="str">
        <f t="shared" si="22"/>
        <v>#VALUE!</v>
      </c>
      <c r="AI918" s="70" t="str">
        <f t="shared" si="23"/>
        <v>#VALUE!</v>
      </c>
      <c r="AJ918" s="75" t="str">
        <f t="shared" si="24"/>
        <v>#VALUE!</v>
      </c>
      <c r="AK918" s="75" t="str">
        <f t="shared" si="25"/>
        <v>#VALUE!</v>
      </c>
      <c r="AL918" s="3"/>
      <c r="AM918" s="3"/>
    </row>
    <row r="919" ht="15.75" customHeight="1">
      <c r="A919" s="3" t="s">
        <v>5156</v>
      </c>
      <c r="B919" s="155"/>
      <c r="C919" s="57"/>
      <c r="D919" s="58"/>
      <c r="E919" s="58"/>
      <c r="F919" s="59"/>
      <c r="G919" s="60"/>
      <c r="H919" s="156"/>
      <c r="I919" s="61"/>
      <c r="J919" s="61"/>
      <c r="K919" s="61"/>
      <c r="L919" s="62"/>
      <c r="M919" s="63" t="str">
        <f t="shared" si="28"/>
        <v> </v>
      </c>
      <c r="N919" s="64" t="str">
        <f t="shared" si="29"/>
        <v> </v>
      </c>
      <c r="O919" s="64" t="str">
        <f t="shared" si="3"/>
        <v> </v>
      </c>
      <c r="P919" s="64" t="str">
        <f t="shared" si="4"/>
        <v> </v>
      </c>
      <c r="Q919" s="65" t="str">
        <f t="shared" si="30"/>
        <v> </v>
      </c>
      <c r="R919" s="65" t="str">
        <f t="shared" si="6"/>
        <v> </v>
      </c>
      <c r="S919" s="66" t="str">
        <f t="shared" si="7"/>
        <v> </v>
      </c>
      <c r="T919" s="63" t="str">
        <f t="shared" si="8"/>
        <v>#VALUE!</v>
      </c>
      <c r="U919" s="67" t="str">
        <f t="shared" si="9"/>
        <v>#VALUE!</v>
      </c>
      <c r="V919" s="94" t="str">
        <f t="shared" si="31"/>
        <v>#VALUE!</v>
      </c>
      <c r="W919" s="69" t="str">
        <f t="shared" si="32"/>
        <v>donnée(s) manquante(s)</v>
      </c>
      <c r="X919" s="70" t="str">
        <f t="shared" si="27"/>
        <v>donnée(s) manquante(s)</v>
      </c>
      <c r="Y919" s="65" t="str">
        <f t="shared" si="13"/>
        <v> </v>
      </c>
      <c r="Z919" s="65" t="str">
        <f t="shared" si="14"/>
        <v> </v>
      </c>
      <c r="AA919" s="65" t="str">
        <f t="shared" si="15"/>
        <v> </v>
      </c>
      <c r="AB919" s="71" t="str">
        <f t="shared" si="16"/>
        <v> </v>
      </c>
      <c r="AC919" s="71" t="str">
        <f t="shared" si="17"/>
        <v> </v>
      </c>
      <c r="AD919" s="71" t="str">
        <f t="shared" si="18"/>
        <v> </v>
      </c>
      <c r="AE919" s="72" t="str">
        <f t="shared" si="19"/>
        <v>#VALUE!</v>
      </c>
      <c r="AF919" s="72" t="str">
        <f t="shared" si="20"/>
        <v>#VALUE!</v>
      </c>
      <c r="AG919" s="73" t="str">
        <f t="shared" si="21"/>
        <v>#VALUE!</v>
      </c>
      <c r="AH919" s="69" t="str">
        <f t="shared" si="22"/>
        <v>#VALUE!</v>
      </c>
      <c r="AI919" s="70" t="str">
        <f t="shared" si="23"/>
        <v>#VALUE!</v>
      </c>
      <c r="AJ919" s="75" t="str">
        <f t="shared" si="24"/>
        <v>#VALUE!</v>
      </c>
      <c r="AK919" s="75" t="str">
        <f t="shared" si="25"/>
        <v>#VALUE!</v>
      </c>
      <c r="AL919" s="3"/>
      <c r="AM919" s="3"/>
    </row>
    <row r="920" ht="15.75" customHeight="1">
      <c r="A920" s="3" t="s">
        <v>5157</v>
      </c>
      <c r="B920" s="155"/>
      <c r="C920" s="57"/>
      <c r="D920" s="58"/>
      <c r="E920" s="58"/>
      <c r="F920" s="59"/>
      <c r="G920" s="60"/>
      <c r="H920" s="156"/>
      <c r="I920" s="61"/>
      <c r="J920" s="61"/>
      <c r="K920" s="61"/>
      <c r="L920" s="62"/>
      <c r="M920" s="63" t="str">
        <f t="shared" si="28"/>
        <v> </v>
      </c>
      <c r="N920" s="64" t="str">
        <f t="shared" si="29"/>
        <v> </v>
      </c>
      <c r="O920" s="64" t="str">
        <f t="shared" si="3"/>
        <v> </v>
      </c>
      <c r="P920" s="64" t="str">
        <f t="shared" si="4"/>
        <v> </v>
      </c>
      <c r="Q920" s="65" t="str">
        <f t="shared" si="30"/>
        <v> </v>
      </c>
      <c r="R920" s="65" t="str">
        <f t="shared" si="6"/>
        <v> </v>
      </c>
      <c r="S920" s="66" t="str">
        <f t="shared" si="7"/>
        <v> </v>
      </c>
      <c r="T920" s="63" t="str">
        <f t="shared" si="8"/>
        <v>#VALUE!</v>
      </c>
      <c r="U920" s="67" t="str">
        <f t="shared" si="9"/>
        <v>#VALUE!</v>
      </c>
      <c r="V920" s="94" t="str">
        <f t="shared" si="31"/>
        <v>#VALUE!</v>
      </c>
      <c r="W920" s="69" t="str">
        <f t="shared" si="32"/>
        <v>donnée(s) manquante(s)</v>
      </c>
      <c r="X920" s="70" t="str">
        <f t="shared" si="27"/>
        <v>donnée(s) manquante(s)</v>
      </c>
      <c r="Y920" s="65" t="str">
        <f t="shared" si="13"/>
        <v> </v>
      </c>
      <c r="Z920" s="65" t="str">
        <f t="shared" si="14"/>
        <v> </v>
      </c>
      <c r="AA920" s="65" t="str">
        <f t="shared" si="15"/>
        <v> </v>
      </c>
      <c r="AB920" s="71" t="str">
        <f t="shared" si="16"/>
        <v> </v>
      </c>
      <c r="AC920" s="71" t="str">
        <f t="shared" si="17"/>
        <v> </v>
      </c>
      <c r="AD920" s="71" t="str">
        <f t="shared" si="18"/>
        <v> </v>
      </c>
      <c r="AE920" s="72" t="str">
        <f t="shared" si="19"/>
        <v>#VALUE!</v>
      </c>
      <c r="AF920" s="72" t="str">
        <f t="shared" si="20"/>
        <v>#VALUE!</v>
      </c>
      <c r="AG920" s="73" t="str">
        <f t="shared" si="21"/>
        <v>#VALUE!</v>
      </c>
      <c r="AH920" s="69" t="str">
        <f t="shared" si="22"/>
        <v>#VALUE!</v>
      </c>
      <c r="AI920" s="70" t="str">
        <f t="shared" si="23"/>
        <v>#VALUE!</v>
      </c>
      <c r="AJ920" s="75" t="str">
        <f t="shared" si="24"/>
        <v>#VALUE!</v>
      </c>
      <c r="AK920" s="75" t="str">
        <f t="shared" si="25"/>
        <v>#VALUE!</v>
      </c>
      <c r="AL920" s="3"/>
      <c r="AM920" s="3"/>
    </row>
    <row r="921" ht="15.75" customHeight="1">
      <c r="A921" s="3" t="s">
        <v>5158</v>
      </c>
      <c r="B921" s="155"/>
      <c r="C921" s="57"/>
      <c r="D921" s="58"/>
      <c r="E921" s="58"/>
      <c r="F921" s="59"/>
      <c r="G921" s="60"/>
      <c r="H921" s="156"/>
      <c r="I921" s="61"/>
      <c r="J921" s="61"/>
      <c r="K921" s="61"/>
      <c r="L921" s="62"/>
      <c r="M921" s="63" t="str">
        <f t="shared" si="28"/>
        <v> </v>
      </c>
      <c r="N921" s="64" t="str">
        <f t="shared" si="29"/>
        <v> </v>
      </c>
      <c r="O921" s="64" t="str">
        <f t="shared" si="3"/>
        <v> </v>
      </c>
      <c r="P921" s="64" t="str">
        <f t="shared" si="4"/>
        <v> </v>
      </c>
      <c r="Q921" s="65" t="str">
        <f t="shared" si="30"/>
        <v> </v>
      </c>
      <c r="R921" s="65" t="str">
        <f t="shared" si="6"/>
        <v> </v>
      </c>
      <c r="S921" s="66" t="str">
        <f t="shared" si="7"/>
        <v> </v>
      </c>
      <c r="T921" s="63" t="str">
        <f t="shared" si="8"/>
        <v>#VALUE!</v>
      </c>
      <c r="U921" s="67" t="str">
        <f t="shared" si="9"/>
        <v>#VALUE!</v>
      </c>
      <c r="V921" s="94" t="str">
        <f t="shared" si="31"/>
        <v>#VALUE!</v>
      </c>
      <c r="W921" s="69" t="str">
        <f t="shared" si="32"/>
        <v>donnée(s) manquante(s)</v>
      </c>
      <c r="X921" s="70" t="str">
        <f t="shared" si="27"/>
        <v>donnée(s) manquante(s)</v>
      </c>
      <c r="Y921" s="65" t="str">
        <f t="shared" si="13"/>
        <v> </v>
      </c>
      <c r="Z921" s="65" t="str">
        <f t="shared" si="14"/>
        <v> </v>
      </c>
      <c r="AA921" s="65" t="str">
        <f t="shared" si="15"/>
        <v> </v>
      </c>
      <c r="AB921" s="71" t="str">
        <f t="shared" si="16"/>
        <v> </v>
      </c>
      <c r="AC921" s="71" t="str">
        <f t="shared" si="17"/>
        <v> </v>
      </c>
      <c r="AD921" s="71" t="str">
        <f t="shared" si="18"/>
        <v> </v>
      </c>
      <c r="AE921" s="72" t="str">
        <f t="shared" si="19"/>
        <v>#VALUE!</v>
      </c>
      <c r="AF921" s="72" t="str">
        <f t="shared" si="20"/>
        <v>#VALUE!</v>
      </c>
      <c r="AG921" s="73" t="str">
        <f t="shared" si="21"/>
        <v>#VALUE!</v>
      </c>
      <c r="AH921" s="69" t="str">
        <f t="shared" si="22"/>
        <v>#VALUE!</v>
      </c>
      <c r="AI921" s="70" t="str">
        <f t="shared" si="23"/>
        <v>#VALUE!</v>
      </c>
      <c r="AJ921" s="75" t="str">
        <f t="shared" si="24"/>
        <v>#VALUE!</v>
      </c>
      <c r="AK921" s="75" t="str">
        <f t="shared" si="25"/>
        <v>#VALUE!</v>
      </c>
      <c r="AL921" s="3"/>
      <c r="AM921" s="3"/>
    </row>
    <row r="922" ht="15.75" customHeight="1">
      <c r="A922" s="3" t="s">
        <v>5159</v>
      </c>
      <c r="B922" s="155"/>
      <c r="C922" s="57"/>
      <c r="D922" s="58"/>
      <c r="E922" s="58"/>
      <c r="F922" s="59"/>
      <c r="G922" s="60"/>
      <c r="H922" s="156"/>
      <c r="I922" s="61"/>
      <c r="J922" s="61"/>
      <c r="K922" s="61"/>
      <c r="L922" s="62"/>
      <c r="M922" s="63" t="str">
        <f t="shared" si="28"/>
        <v> </v>
      </c>
      <c r="N922" s="64" t="str">
        <f t="shared" si="29"/>
        <v> </v>
      </c>
      <c r="O922" s="64" t="str">
        <f t="shared" si="3"/>
        <v> </v>
      </c>
      <c r="P922" s="64" t="str">
        <f t="shared" si="4"/>
        <v> </v>
      </c>
      <c r="Q922" s="65" t="str">
        <f t="shared" si="30"/>
        <v> </v>
      </c>
      <c r="R922" s="65" t="str">
        <f t="shared" si="6"/>
        <v> </v>
      </c>
      <c r="S922" s="66" t="str">
        <f t="shared" si="7"/>
        <v> </v>
      </c>
      <c r="T922" s="63" t="str">
        <f t="shared" si="8"/>
        <v>#VALUE!</v>
      </c>
      <c r="U922" s="67" t="str">
        <f t="shared" si="9"/>
        <v>#VALUE!</v>
      </c>
      <c r="V922" s="94" t="str">
        <f t="shared" si="31"/>
        <v>#VALUE!</v>
      </c>
      <c r="W922" s="69" t="str">
        <f t="shared" si="32"/>
        <v>donnée(s) manquante(s)</v>
      </c>
      <c r="X922" s="70" t="str">
        <f t="shared" si="27"/>
        <v>donnée(s) manquante(s)</v>
      </c>
      <c r="Y922" s="65" t="str">
        <f t="shared" si="13"/>
        <v> </v>
      </c>
      <c r="Z922" s="65" t="str">
        <f t="shared" si="14"/>
        <v> </v>
      </c>
      <c r="AA922" s="65" t="str">
        <f t="shared" si="15"/>
        <v> </v>
      </c>
      <c r="AB922" s="71" t="str">
        <f t="shared" si="16"/>
        <v> </v>
      </c>
      <c r="AC922" s="71" t="str">
        <f t="shared" si="17"/>
        <v> </v>
      </c>
      <c r="AD922" s="71" t="str">
        <f t="shared" si="18"/>
        <v> </v>
      </c>
      <c r="AE922" s="72" t="str">
        <f t="shared" si="19"/>
        <v>#VALUE!</v>
      </c>
      <c r="AF922" s="72" t="str">
        <f t="shared" si="20"/>
        <v>#VALUE!</v>
      </c>
      <c r="AG922" s="73" t="str">
        <f t="shared" si="21"/>
        <v>#VALUE!</v>
      </c>
      <c r="AH922" s="69" t="str">
        <f t="shared" si="22"/>
        <v>#VALUE!</v>
      </c>
      <c r="AI922" s="70" t="str">
        <f t="shared" si="23"/>
        <v>#VALUE!</v>
      </c>
      <c r="AJ922" s="75" t="str">
        <f t="shared" si="24"/>
        <v>#VALUE!</v>
      </c>
      <c r="AK922" s="75" t="str">
        <f t="shared" si="25"/>
        <v>#VALUE!</v>
      </c>
      <c r="AL922" s="3"/>
      <c r="AM922" s="3"/>
    </row>
    <row r="923" ht="15.75" customHeight="1">
      <c r="A923" s="3" t="s">
        <v>5160</v>
      </c>
      <c r="B923" s="155"/>
      <c r="C923" s="57"/>
      <c r="D923" s="58"/>
      <c r="E923" s="58"/>
      <c r="F923" s="59"/>
      <c r="G923" s="60"/>
      <c r="H923" s="156"/>
      <c r="I923" s="61"/>
      <c r="J923" s="61"/>
      <c r="K923" s="61"/>
      <c r="L923" s="62"/>
      <c r="M923" s="63" t="str">
        <f t="shared" si="28"/>
        <v> </v>
      </c>
      <c r="N923" s="64" t="str">
        <f t="shared" si="29"/>
        <v> </v>
      </c>
      <c r="O923" s="64" t="str">
        <f t="shared" si="3"/>
        <v> </v>
      </c>
      <c r="P923" s="64" t="str">
        <f t="shared" si="4"/>
        <v> </v>
      </c>
      <c r="Q923" s="65" t="str">
        <f t="shared" si="30"/>
        <v> </v>
      </c>
      <c r="R923" s="65" t="str">
        <f t="shared" si="6"/>
        <v> </v>
      </c>
      <c r="S923" s="66" t="str">
        <f t="shared" si="7"/>
        <v> </v>
      </c>
      <c r="T923" s="63" t="str">
        <f t="shared" si="8"/>
        <v>#VALUE!</v>
      </c>
      <c r="U923" s="67" t="str">
        <f t="shared" si="9"/>
        <v>#VALUE!</v>
      </c>
      <c r="V923" s="94" t="str">
        <f t="shared" si="31"/>
        <v>#VALUE!</v>
      </c>
      <c r="W923" s="69" t="str">
        <f t="shared" si="32"/>
        <v>donnée(s) manquante(s)</v>
      </c>
      <c r="X923" s="70" t="str">
        <f t="shared" si="27"/>
        <v>donnée(s) manquante(s)</v>
      </c>
      <c r="Y923" s="65" t="str">
        <f t="shared" si="13"/>
        <v> </v>
      </c>
      <c r="Z923" s="65" t="str">
        <f t="shared" si="14"/>
        <v> </v>
      </c>
      <c r="AA923" s="65" t="str">
        <f t="shared" si="15"/>
        <v> </v>
      </c>
      <c r="AB923" s="71" t="str">
        <f t="shared" si="16"/>
        <v> </v>
      </c>
      <c r="AC923" s="71" t="str">
        <f t="shared" si="17"/>
        <v> </v>
      </c>
      <c r="AD923" s="71" t="str">
        <f t="shared" si="18"/>
        <v> </v>
      </c>
      <c r="AE923" s="72" t="str">
        <f t="shared" si="19"/>
        <v>#VALUE!</v>
      </c>
      <c r="AF923" s="72" t="str">
        <f t="shared" si="20"/>
        <v>#VALUE!</v>
      </c>
      <c r="AG923" s="73" t="str">
        <f t="shared" si="21"/>
        <v>#VALUE!</v>
      </c>
      <c r="AH923" s="69" t="str">
        <f t="shared" si="22"/>
        <v>#VALUE!</v>
      </c>
      <c r="AI923" s="70" t="str">
        <f t="shared" si="23"/>
        <v>#VALUE!</v>
      </c>
      <c r="AJ923" s="75" t="str">
        <f t="shared" si="24"/>
        <v>#VALUE!</v>
      </c>
      <c r="AK923" s="75" t="str">
        <f t="shared" si="25"/>
        <v>#VALUE!</v>
      </c>
      <c r="AL923" s="3"/>
      <c r="AM923" s="3"/>
    </row>
    <row r="924" ht="15.75" customHeight="1">
      <c r="A924" s="3" t="s">
        <v>5161</v>
      </c>
      <c r="B924" s="155"/>
      <c r="C924" s="57"/>
      <c r="D924" s="58"/>
      <c r="E924" s="58"/>
      <c r="F924" s="59"/>
      <c r="G924" s="60"/>
      <c r="H924" s="156"/>
      <c r="I924" s="61"/>
      <c r="J924" s="61"/>
      <c r="K924" s="61"/>
      <c r="L924" s="62"/>
      <c r="M924" s="63" t="str">
        <f t="shared" si="28"/>
        <v> </v>
      </c>
      <c r="N924" s="64" t="str">
        <f t="shared" si="29"/>
        <v> </v>
      </c>
      <c r="O924" s="64" t="str">
        <f t="shared" si="3"/>
        <v> </v>
      </c>
      <c r="P924" s="64" t="str">
        <f t="shared" si="4"/>
        <v> </v>
      </c>
      <c r="Q924" s="65" t="str">
        <f t="shared" si="30"/>
        <v> </v>
      </c>
      <c r="R924" s="65" t="str">
        <f t="shared" si="6"/>
        <v> </v>
      </c>
      <c r="S924" s="66" t="str">
        <f t="shared" si="7"/>
        <v> </v>
      </c>
      <c r="T924" s="63" t="str">
        <f t="shared" si="8"/>
        <v>#VALUE!</v>
      </c>
      <c r="U924" s="67" t="str">
        <f t="shared" si="9"/>
        <v>#VALUE!</v>
      </c>
      <c r="V924" s="94" t="str">
        <f t="shared" si="31"/>
        <v>#VALUE!</v>
      </c>
      <c r="W924" s="69" t="str">
        <f t="shared" si="32"/>
        <v>donnée(s) manquante(s)</v>
      </c>
      <c r="X924" s="70" t="str">
        <f t="shared" si="27"/>
        <v>donnée(s) manquante(s)</v>
      </c>
      <c r="Y924" s="65" t="str">
        <f t="shared" si="13"/>
        <v> </v>
      </c>
      <c r="Z924" s="65" t="str">
        <f t="shared" si="14"/>
        <v> </v>
      </c>
      <c r="AA924" s="65" t="str">
        <f t="shared" si="15"/>
        <v> </v>
      </c>
      <c r="AB924" s="71" t="str">
        <f t="shared" si="16"/>
        <v> </v>
      </c>
      <c r="AC924" s="71" t="str">
        <f t="shared" si="17"/>
        <v> </v>
      </c>
      <c r="AD924" s="71" t="str">
        <f t="shared" si="18"/>
        <v> </v>
      </c>
      <c r="AE924" s="72" t="str">
        <f t="shared" si="19"/>
        <v>#VALUE!</v>
      </c>
      <c r="AF924" s="72" t="str">
        <f t="shared" si="20"/>
        <v>#VALUE!</v>
      </c>
      <c r="AG924" s="73" t="str">
        <f t="shared" si="21"/>
        <v>#VALUE!</v>
      </c>
      <c r="AH924" s="69" t="str">
        <f t="shared" si="22"/>
        <v>#VALUE!</v>
      </c>
      <c r="AI924" s="70" t="str">
        <f t="shared" si="23"/>
        <v>#VALUE!</v>
      </c>
      <c r="AJ924" s="75" t="str">
        <f t="shared" si="24"/>
        <v>#VALUE!</v>
      </c>
      <c r="AK924" s="75" t="str">
        <f t="shared" si="25"/>
        <v>#VALUE!</v>
      </c>
      <c r="AL924" s="3"/>
      <c r="AM924" s="3"/>
    </row>
    <row r="925" ht="15.75" customHeight="1">
      <c r="A925" s="3" t="s">
        <v>5162</v>
      </c>
      <c r="B925" s="155"/>
      <c r="C925" s="57"/>
      <c r="D925" s="58"/>
      <c r="E925" s="58"/>
      <c r="F925" s="59"/>
      <c r="G925" s="60"/>
      <c r="H925" s="156"/>
      <c r="I925" s="61"/>
      <c r="J925" s="61"/>
      <c r="K925" s="61"/>
      <c r="L925" s="62"/>
      <c r="M925" s="63" t="str">
        <f t="shared" si="28"/>
        <v> </v>
      </c>
      <c r="N925" s="64" t="str">
        <f t="shared" si="29"/>
        <v> </v>
      </c>
      <c r="O925" s="64" t="str">
        <f t="shared" si="3"/>
        <v> </v>
      </c>
      <c r="P925" s="64" t="str">
        <f t="shared" si="4"/>
        <v> </v>
      </c>
      <c r="Q925" s="65" t="str">
        <f t="shared" si="30"/>
        <v> </v>
      </c>
      <c r="R925" s="65" t="str">
        <f t="shared" si="6"/>
        <v> </v>
      </c>
      <c r="S925" s="66" t="str">
        <f t="shared" si="7"/>
        <v> </v>
      </c>
      <c r="T925" s="63" t="str">
        <f t="shared" si="8"/>
        <v>#VALUE!</v>
      </c>
      <c r="U925" s="67" t="str">
        <f t="shared" si="9"/>
        <v>#VALUE!</v>
      </c>
      <c r="V925" s="94" t="str">
        <f t="shared" si="31"/>
        <v>#VALUE!</v>
      </c>
      <c r="W925" s="69" t="str">
        <f t="shared" si="32"/>
        <v>donnée(s) manquante(s)</v>
      </c>
      <c r="X925" s="70" t="str">
        <f t="shared" si="27"/>
        <v>donnée(s) manquante(s)</v>
      </c>
      <c r="Y925" s="65" t="str">
        <f t="shared" si="13"/>
        <v> </v>
      </c>
      <c r="Z925" s="65" t="str">
        <f t="shared" si="14"/>
        <v> </v>
      </c>
      <c r="AA925" s="65" t="str">
        <f t="shared" si="15"/>
        <v> </v>
      </c>
      <c r="AB925" s="71" t="str">
        <f t="shared" si="16"/>
        <v> </v>
      </c>
      <c r="AC925" s="71" t="str">
        <f t="shared" si="17"/>
        <v> </v>
      </c>
      <c r="AD925" s="71" t="str">
        <f t="shared" si="18"/>
        <v> </v>
      </c>
      <c r="AE925" s="72" t="str">
        <f t="shared" si="19"/>
        <v>#VALUE!</v>
      </c>
      <c r="AF925" s="72" t="str">
        <f t="shared" si="20"/>
        <v>#VALUE!</v>
      </c>
      <c r="AG925" s="73" t="str">
        <f t="shared" si="21"/>
        <v>#VALUE!</v>
      </c>
      <c r="AH925" s="69" t="str">
        <f t="shared" si="22"/>
        <v>#VALUE!</v>
      </c>
      <c r="AI925" s="70" t="str">
        <f t="shared" si="23"/>
        <v>#VALUE!</v>
      </c>
      <c r="AJ925" s="75" t="str">
        <f t="shared" si="24"/>
        <v>#VALUE!</v>
      </c>
      <c r="AK925" s="75" t="str">
        <f t="shared" si="25"/>
        <v>#VALUE!</v>
      </c>
      <c r="AL925" s="3"/>
      <c r="AM925" s="3"/>
    </row>
    <row r="926" ht="15.75" customHeight="1">
      <c r="A926" s="3" t="s">
        <v>5163</v>
      </c>
      <c r="B926" s="155"/>
      <c r="C926" s="57"/>
      <c r="D926" s="58"/>
      <c r="E926" s="58"/>
      <c r="F926" s="59"/>
      <c r="G926" s="60"/>
      <c r="H926" s="156"/>
      <c r="I926" s="61"/>
      <c r="J926" s="61"/>
      <c r="K926" s="61"/>
      <c r="L926" s="62"/>
      <c r="M926" s="63" t="str">
        <f t="shared" si="28"/>
        <v> </v>
      </c>
      <c r="N926" s="64" t="str">
        <f t="shared" si="29"/>
        <v> </v>
      </c>
      <c r="O926" s="64" t="str">
        <f t="shared" si="3"/>
        <v> </v>
      </c>
      <c r="P926" s="64" t="str">
        <f t="shared" si="4"/>
        <v> </v>
      </c>
      <c r="Q926" s="65" t="str">
        <f t="shared" si="30"/>
        <v> </v>
      </c>
      <c r="R926" s="65" t="str">
        <f t="shared" si="6"/>
        <v> </v>
      </c>
      <c r="S926" s="66" t="str">
        <f t="shared" si="7"/>
        <v> </v>
      </c>
      <c r="T926" s="63" t="str">
        <f t="shared" si="8"/>
        <v>#VALUE!</v>
      </c>
      <c r="U926" s="67" t="str">
        <f t="shared" si="9"/>
        <v>#VALUE!</v>
      </c>
      <c r="V926" s="94" t="str">
        <f t="shared" si="31"/>
        <v>#VALUE!</v>
      </c>
      <c r="W926" s="69" t="str">
        <f t="shared" si="32"/>
        <v>donnée(s) manquante(s)</v>
      </c>
      <c r="X926" s="70" t="str">
        <f t="shared" si="27"/>
        <v>donnée(s) manquante(s)</v>
      </c>
      <c r="Y926" s="65" t="str">
        <f t="shared" si="13"/>
        <v> </v>
      </c>
      <c r="Z926" s="65" t="str">
        <f t="shared" si="14"/>
        <v> </v>
      </c>
      <c r="AA926" s="65" t="str">
        <f t="shared" si="15"/>
        <v> </v>
      </c>
      <c r="AB926" s="71" t="str">
        <f t="shared" si="16"/>
        <v> </v>
      </c>
      <c r="AC926" s="71" t="str">
        <f t="shared" si="17"/>
        <v> </v>
      </c>
      <c r="AD926" s="71" t="str">
        <f t="shared" si="18"/>
        <v> </v>
      </c>
      <c r="AE926" s="72" t="str">
        <f t="shared" si="19"/>
        <v>#VALUE!</v>
      </c>
      <c r="AF926" s="72" t="str">
        <f t="shared" si="20"/>
        <v>#VALUE!</v>
      </c>
      <c r="AG926" s="73" t="str">
        <f t="shared" si="21"/>
        <v>#VALUE!</v>
      </c>
      <c r="AH926" s="69" t="str">
        <f t="shared" si="22"/>
        <v>#VALUE!</v>
      </c>
      <c r="AI926" s="70" t="str">
        <f t="shared" si="23"/>
        <v>#VALUE!</v>
      </c>
      <c r="AJ926" s="75" t="str">
        <f t="shared" si="24"/>
        <v>#VALUE!</v>
      </c>
      <c r="AK926" s="75" t="str">
        <f t="shared" si="25"/>
        <v>#VALUE!</v>
      </c>
      <c r="AL926" s="3"/>
      <c r="AM926" s="3"/>
    </row>
    <row r="927" ht="15.75" customHeight="1">
      <c r="A927" s="3" t="s">
        <v>5164</v>
      </c>
      <c r="B927" s="155"/>
      <c r="C927" s="57"/>
      <c r="D927" s="58"/>
      <c r="E927" s="58"/>
      <c r="F927" s="59"/>
      <c r="G927" s="60"/>
      <c r="H927" s="156"/>
      <c r="I927" s="61"/>
      <c r="J927" s="61"/>
      <c r="K927" s="61"/>
      <c r="L927" s="62"/>
      <c r="M927" s="63" t="str">
        <f t="shared" si="28"/>
        <v> </v>
      </c>
      <c r="N927" s="64" t="str">
        <f t="shared" si="29"/>
        <v> </v>
      </c>
      <c r="O927" s="64" t="str">
        <f t="shared" si="3"/>
        <v> </v>
      </c>
      <c r="P927" s="64" t="str">
        <f t="shared" si="4"/>
        <v> </v>
      </c>
      <c r="Q927" s="65" t="str">
        <f t="shared" si="30"/>
        <v> </v>
      </c>
      <c r="R927" s="65" t="str">
        <f t="shared" si="6"/>
        <v> </v>
      </c>
      <c r="S927" s="66" t="str">
        <f t="shared" si="7"/>
        <v> </v>
      </c>
      <c r="T927" s="63" t="str">
        <f t="shared" si="8"/>
        <v>#VALUE!</v>
      </c>
      <c r="U927" s="67" t="str">
        <f t="shared" si="9"/>
        <v>#VALUE!</v>
      </c>
      <c r="V927" s="94" t="str">
        <f t="shared" si="31"/>
        <v>#VALUE!</v>
      </c>
      <c r="W927" s="69" t="str">
        <f t="shared" si="32"/>
        <v>donnée(s) manquante(s)</v>
      </c>
      <c r="X927" s="70" t="str">
        <f t="shared" si="27"/>
        <v>donnée(s) manquante(s)</v>
      </c>
      <c r="Y927" s="65" t="str">
        <f t="shared" si="13"/>
        <v> </v>
      </c>
      <c r="Z927" s="65" t="str">
        <f t="shared" si="14"/>
        <v> </v>
      </c>
      <c r="AA927" s="65" t="str">
        <f t="shared" si="15"/>
        <v> </v>
      </c>
      <c r="AB927" s="71" t="str">
        <f t="shared" si="16"/>
        <v> </v>
      </c>
      <c r="AC927" s="71" t="str">
        <f t="shared" si="17"/>
        <v> </v>
      </c>
      <c r="AD927" s="71" t="str">
        <f t="shared" si="18"/>
        <v> </v>
      </c>
      <c r="AE927" s="72" t="str">
        <f t="shared" si="19"/>
        <v>#VALUE!</v>
      </c>
      <c r="AF927" s="72" t="str">
        <f t="shared" si="20"/>
        <v>#VALUE!</v>
      </c>
      <c r="AG927" s="73" t="str">
        <f t="shared" si="21"/>
        <v>#VALUE!</v>
      </c>
      <c r="AH927" s="69" t="str">
        <f t="shared" si="22"/>
        <v>#VALUE!</v>
      </c>
      <c r="AI927" s="70" t="str">
        <f t="shared" si="23"/>
        <v>#VALUE!</v>
      </c>
      <c r="AJ927" s="75" t="str">
        <f t="shared" si="24"/>
        <v>#VALUE!</v>
      </c>
      <c r="AK927" s="75" t="str">
        <f t="shared" si="25"/>
        <v>#VALUE!</v>
      </c>
      <c r="AL927" s="3"/>
      <c r="AM927" s="3"/>
    </row>
    <row r="928" ht="15.75" customHeight="1">
      <c r="A928" s="3" t="s">
        <v>5165</v>
      </c>
      <c r="B928" s="155"/>
      <c r="C928" s="57"/>
      <c r="D928" s="58"/>
      <c r="E928" s="58"/>
      <c r="F928" s="59"/>
      <c r="G928" s="60"/>
      <c r="H928" s="156"/>
      <c r="I928" s="61"/>
      <c r="J928" s="61"/>
      <c r="K928" s="61"/>
      <c r="L928" s="62"/>
      <c r="M928" s="63" t="str">
        <f t="shared" si="28"/>
        <v> </v>
      </c>
      <c r="N928" s="64" t="str">
        <f t="shared" si="29"/>
        <v> </v>
      </c>
      <c r="O928" s="64" t="str">
        <f t="shared" si="3"/>
        <v> </v>
      </c>
      <c r="P928" s="64" t="str">
        <f t="shared" si="4"/>
        <v> </v>
      </c>
      <c r="Q928" s="65" t="str">
        <f t="shared" si="30"/>
        <v> </v>
      </c>
      <c r="R928" s="65" t="str">
        <f t="shared" si="6"/>
        <v> </v>
      </c>
      <c r="S928" s="66" t="str">
        <f t="shared" si="7"/>
        <v> </v>
      </c>
      <c r="T928" s="63" t="str">
        <f t="shared" si="8"/>
        <v>#VALUE!</v>
      </c>
      <c r="U928" s="67" t="str">
        <f t="shared" si="9"/>
        <v>#VALUE!</v>
      </c>
      <c r="V928" s="94" t="str">
        <f t="shared" si="31"/>
        <v>#VALUE!</v>
      </c>
      <c r="W928" s="69" t="str">
        <f t="shared" si="32"/>
        <v>donnée(s) manquante(s)</v>
      </c>
      <c r="X928" s="70" t="str">
        <f t="shared" si="27"/>
        <v>donnée(s) manquante(s)</v>
      </c>
      <c r="Y928" s="65" t="str">
        <f t="shared" si="13"/>
        <v> </v>
      </c>
      <c r="Z928" s="65" t="str">
        <f t="shared" si="14"/>
        <v> </v>
      </c>
      <c r="AA928" s="65" t="str">
        <f t="shared" si="15"/>
        <v> </v>
      </c>
      <c r="AB928" s="71" t="str">
        <f t="shared" si="16"/>
        <v> </v>
      </c>
      <c r="AC928" s="71" t="str">
        <f t="shared" si="17"/>
        <v> </v>
      </c>
      <c r="AD928" s="71" t="str">
        <f t="shared" si="18"/>
        <v> </v>
      </c>
      <c r="AE928" s="72" t="str">
        <f t="shared" si="19"/>
        <v>#VALUE!</v>
      </c>
      <c r="AF928" s="72" t="str">
        <f t="shared" si="20"/>
        <v>#VALUE!</v>
      </c>
      <c r="AG928" s="73" t="str">
        <f t="shared" si="21"/>
        <v>#VALUE!</v>
      </c>
      <c r="AH928" s="69" t="str">
        <f t="shared" si="22"/>
        <v>#VALUE!</v>
      </c>
      <c r="AI928" s="70" t="str">
        <f t="shared" si="23"/>
        <v>#VALUE!</v>
      </c>
      <c r="AJ928" s="75" t="str">
        <f t="shared" si="24"/>
        <v>#VALUE!</v>
      </c>
      <c r="AK928" s="75" t="str">
        <f t="shared" si="25"/>
        <v>#VALUE!</v>
      </c>
      <c r="AL928" s="3"/>
      <c r="AM928" s="3"/>
    </row>
    <row r="929" ht="15.75" customHeight="1">
      <c r="A929" s="3" t="s">
        <v>5166</v>
      </c>
      <c r="B929" s="155"/>
      <c r="C929" s="57"/>
      <c r="D929" s="58"/>
      <c r="E929" s="58"/>
      <c r="F929" s="59"/>
      <c r="G929" s="60"/>
      <c r="H929" s="156"/>
      <c r="I929" s="61"/>
      <c r="J929" s="61"/>
      <c r="K929" s="61"/>
      <c r="L929" s="62"/>
      <c r="M929" s="63" t="str">
        <f t="shared" si="28"/>
        <v> </v>
      </c>
      <c r="N929" s="64" t="str">
        <f t="shared" si="29"/>
        <v> </v>
      </c>
      <c r="O929" s="64" t="str">
        <f t="shared" si="3"/>
        <v> </v>
      </c>
      <c r="P929" s="64" t="str">
        <f t="shared" si="4"/>
        <v> </v>
      </c>
      <c r="Q929" s="65" t="str">
        <f t="shared" si="30"/>
        <v> </v>
      </c>
      <c r="R929" s="65" t="str">
        <f t="shared" si="6"/>
        <v> </v>
      </c>
      <c r="S929" s="66" t="str">
        <f t="shared" si="7"/>
        <v> </v>
      </c>
      <c r="T929" s="63" t="str">
        <f t="shared" si="8"/>
        <v>#VALUE!</v>
      </c>
      <c r="U929" s="67" t="str">
        <f t="shared" si="9"/>
        <v>#VALUE!</v>
      </c>
      <c r="V929" s="94" t="str">
        <f t="shared" si="31"/>
        <v>#VALUE!</v>
      </c>
      <c r="W929" s="69" t="str">
        <f t="shared" si="32"/>
        <v>donnée(s) manquante(s)</v>
      </c>
      <c r="X929" s="70" t="str">
        <f t="shared" si="27"/>
        <v>donnée(s) manquante(s)</v>
      </c>
      <c r="Y929" s="65" t="str">
        <f t="shared" si="13"/>
        <v> </v>
      </c>
      <c r="Z929" s="65" t="str">
        <f t="shared" si="14"/>
        <v> </v>
      </c>
      <c r="AA929" s="65" t="str">
        <f t="shared" si="15"/>
        <v> </v>
      </c>
      <c r="AB929" s="71" t="str">
        <f t="shared" si="16"/>
        <v> </v>
      </c>
      <c r="AC929" s="71" t="str">
        <f t="shared" si="17"/>
        <v> </v>
      </c>
      <c r="AD929" s="71" t="str">
        <f t="shared" si="18"/>
        <v> </v>
      </c>
      <c r="AE929" s="72" t="str">
        <f t="shared" si="19"/>
        <v>#VALUE!</v>
      </c>
      <c r="AF929" s="72" t="str">
        <f t="shared" si="20"/>
        <v>#VALUE!</v>
      </c>
      <c r="AG929" s="73" t="str">
        <f t="shared" si="21"/>
        <v>#VALUE!</v>
      </c>
      <c r="AH929" s="69" t="str">
        <f t="shared" si="22"/>
        <v>#VALUE!</v>
      </c>
      <c r="AI929" s="70" t="str">
        <f t="shared" si="23"/>
        <v>#VALUE!</v>
      </c>
      <c r="AJ929" s="75" t="str">
        <f t="shared" si="24"/>
        <v>#VALUE!</v>
      </c>
      <c r="AK929" s="75" t="str">
        <f t="shared" si="25"/>
        <v>#VALUE!</v>
      </c>
      <c r="AL929" s="3"/>
      <c r="AM929" s="3"/>
    </row>
    <row r="930" ht="15.75" customHeight="1">
      <c r="A930" s="3" t="s">
        <v>5167</v>
      </c>
      <c r="B930" s="155"/>
      <c r="C930" s="57"/>
      <c r="D930" s="58"/>
      <c r="E930" s="58"/>
      <c r="F930" s="59"/>
      <c r="G930" s="60"/>
      <c r="H930" s="156"/>
      <c r="I930" s="61"/>
      <c r="J930" s="61"/>
      <c r="K930" s="61"/>
      <c r="L930" s="62"/>
      <c r="M930" s="63" t="str">
        <f t="shared" si="28"/>
        <v> </v>
      </c>
      <c r="N930" s="64" t="str">
        <f t="shared" si="29"/>
        <v> </v>
      </c>
      <c r="O930" s="64" t="str">
        <f t="shared" si="3"/>
        <v> </v>
      </c>
      <c r="P930" s="64" t="str">
        <f t="shared" si="4"/>
        <v> </v>
      </c>
      <c r="Q930" s="65" t="str">
        <f t="shared" si="30"/>
        <v> </v>
      </c>
      <c r="R930" s="65" t="str">
        <f t="shared" si="6"/>
        <v> </v>
      </c>
      <c r="S930" s="66" t="str">
        <f t="shared" si="7"/>
        <v> </v>
      </c>
      <c r="T930" s="63" t="str">
        <f t="shared" si="8"/>
        <v>#VALUE!</v>
      </c>
      <c r="U930" s="67" t="str">
        <f t="shared" si="9"/>
        <v>#VALUE!</v>
      </c>
      <c r="V930" s="94" t="str">
        <f t="shared" si="31"/>
        <v>#VALUE!</v>
      </c>
      <c r="W930" s="69" t="str">
        <f t="shared" si="32"/>
        <v>donnée(s) manquante(s)</v>
      </c>
      <c r="X930" s="70" t="str">
        <f t="shared" si="27"/>
        <v>donnée(s) manquante(s)</v>
      </c>
      <c r="Y930" s="65" t="str">
        <f t="shared" si="13"/>
        <v> </v>
      </c>
      <c r="Z930" s="65" t="str">
        <f t="shared" si="14"/>
        <v> </v>
      </c>
      <c r="AA930" s="65" t="str">
        <f t="shared" si="15"/>
        <v> </v>
      </c>
      <c r="AB930" s="71" t="str">
        <f t="shared" si="16"/>
        <v> </v>
      </c>
      <c r="AC930" s="71" t="str">
        <f t="shared" si="17"/>
        <v> </v>
      </c>
      <c r="AD930" s="71" t="str">
        <f t="shared" si="18"/>
        <v> </v>
      </c>
      <c r="AE930" s="72" t="str">
        <f t="shared" si="19"/>
        <v>#VALUE!</v>
      </c>
      <c r="AF930" s="72" t="str">
        <f t="shared" si="20"/>
        <v>#VALUE!</v>
      </c>
      <c r="AG930" s="73" t="str">
        <f t="shared" si="21"/>
        <v>#VALUE!</v>
      </c>
      <c r="AH930" s="69" t="str">
        <f t="shared" si="22"/>
        <v>#VALUE!</v>
      </c>
      <c r="AI930" s="70" t="str">
        <f t="shared" si="23"/>
        <v>#VALUE!</v>
      </c>
      <c r="AJ930" s="75" t="str">
        <f t="shared" si="24"/>
        <v>#VALUE!</v>
      </c>
      <c r="AK930" s="75" t="str">
        <f t="shared" si="25"/>
        <v>#VALUE!</v>
      </c>
      <c r="AL930" s="3"/>
      <c r="AM930" s="3"/>
    </row>
    <row r="931" ht="15.75" customHeight="1">
      <c r="A931" s="3" t="s">
        <v>5168</v>
      </c>
      <c r="B931" s="155"/>
      <c r="C931" s="57"/>
      <c r="D931" s="58"/>
      <c r="E931" s="58"/>
      <c r="F931" s="59"/>
      <c r="G931" s="60"/>
      <c r="H931" s="156"/>
      <c r="I931" s="61"/>
      <c r="J931" s="61"/>
      <c r="K931" s="61"/>
      <c r="L931" s="62"/>
      <c r="M931" s="63" t="str">
        <f t="shared" si="28"/>
        <v> </v>
      </c>
      <c r="N931" s="64" t="str">
        <f t="shared" si="29"/>
        <v> </v>
      </c>
      <c r="O931" s="64" t="str">
        <f t="shared" si="3"/>
        <v> </v>
      </c>
      <c r="P931" s="64" t="str">
        <f t="shared" si="4"/>
        <v> </v>
      </c>
      <c r="Q931" s="65" t="str">
        <f t="shared" si="30"/>
        <v> </v>
      </c>
      <c r="R931" s="65" t="str">
        <f t="shared" si="6"/>
        <v> </v>
      </c>
      <c r="S931" s="66" t="str">
        <f t="shared" si="7"/>
        <v> </v>
      </c>
      <c r="T931" s="63" t="str">
        <f t="shared" si="8"/>
        <v>#VALUE!</v>
      </c>
      <c r="U931" s="67" t="str">
        <f t="shared" si="9"/>
        <v>#VALUE!</v>
      </c>
      <c r="V931" s="94" t="str">
        <f t="shared" si="31"/>
        <v>#VALUE!</v>
      </c>
      <c r="W931" s="69" t="str">
        <f t="shared" si="32"/>
        <v>donnée(s) manquante(s)</v>
      </c>
      <c r="X931" s="70" t="str">
        <f t="shared" si="27"/>
        <v>donnée(s) manquante(s)</v>
      </c>
      <c r="Y931" s="65" t="str">
        <f t="shared" si="13"/>
        <v> </v>
      </c>
      <c r="Z931" s="65" t="str">
        <f t="shared" si="14"/>
        <v> </v>
      </c>
      <c r="AA931" s="65" t="str">
        <f t="shared" si="15"/>
        <v> </v>
      </c>
      <c r="AB931" s="71" t="str">
        <f t="shared" si="16"/>
        <v> </v>
      </c>
      <c r="AC931" s="71" t="str">
        <f t="shared" si="17"/>
        <v> </v>
      </c>
      <c r="AD931" s="71" t="str">
        <f t="shared" si="18"/>
        <v> </v>
      </c>
      <c r="AE931" s="72" t="str">
        <f t="shared" si="19"/>
        <v>#VALUE!</v>
      </c>
      <c r="AF931" s="72" t="str">
        <f t="shared" si="20"/>
        <v>#VALUE!</v>
      </c>
      <c r="AG931" s="73" t="str">
        <f t="shared" si="21"/>
        <v>#VALUE!</v>
      </c>
      <c r="AH931" s="69" t="str">
        <f t="shared" si="22"/>
        <v>#VALUE!</v>
      </c>
      <c r="AI931" s="70" t="str">
        <f t="shared" si="23"/>
        <v>#VALUE!</v>
      </c>
      <c r="AJ931" s="75" t="str">
        <f t="shared" si="24"/>
        <v>#VALUE!</v>
      </c>
      <c r="AK931" s="75" t="str">
        <f t="shared" si="25"/>
        <v>#VALUE!</v>
      </c>
      <c r="AL931" s="3"/>
      <c r="AM931" s="3"/>
    </row>
    <row r="932" ht="15.75" customHeight="1">
      <c r="A932" s="3" t="s">
        <v>5169</v>
      </c>
      <c r="B932" s="155"/>
      <c r="C932" s="57"/>
      <c r="D932" s="58"/>
      <c r="E932" s="58"/>
      <c r="F932" s="59"/>
      <c r="G932" s="60"/>
      <c r="H932" s="156"/>
      <c r="I932" s="61"/>
      <c r="J932" s="61"/>
      <c r="K932" s="61"/>
      <c r="L932" s="62"/>
      <c r="M932" s="63" t="str">
        <f t="shared" si="28"/>
        <v> </v>
      </c>
      <c r="N932" s="64" t="str">
        <f t="shared" si="29"/>
        <v> </v>
      </c>
      <c r="O932" s="64" t="str">
        <f t="shared" si="3"/>
        <v> </v>
      </c>
      <c r="P932" s="64" t="str">
        <f t="shared" si="4"/>
        <v> </v>
      </c>
      <c r="Q932" s="65" t="str">
        <f t="shared" si="30"/>
        <v> </v>
      </c>
      <c r="R932" s="65" t="str">
        <f t="shared" si="6"/>
        <v> </v>
      </c>
      <c r="S932" s="66" t="str">
        <f t="shared" si="7"/>
        <v> </v>
      </c>
      <c r="T932" s="63" t="str">
        <f t="shared" si="8"/>
        <v>#VALUE!</v>
      </c>
      <c r="U932" s="67" t="str">
        <f t="shared" si="9"/>
        <v>#VALUE!</v>
      </c>
      <c r="V932" s="94" t="str">
        <f t="shared" si="31"/>
        <v>#VALUE!</v>
      </c>
      <c r="W932" s="69" t="str">
        <f t="shared" si="32"/>
        <v>donnée(s) manquante(s)</v>
      </c>
      <c r="X932" s="70" t="str">
        <f t="shared" si="27"/>
        <v>donnée(s) manquante(s)</v>
      </c>
      <c r="Y932" s="65" t="str">
        <f t="shared" si="13"/>
        <v> </v>
      </c>
      <c r="Z932" s="65" t="str">
        <f t="shared" si="14"/>
        <v> </v>
      </c>
      <c r="AA932" s="65" t="str">
        <f t="shared" si="15"/>
        <v> </v>
      </c>
      <c r="AB932" s="71" t="str">
        <f t="shared" si="16"/>
        <v> </v>
      </c>
      <c r="AC932" s="71" t="str">
        <f t="shared" si="17"/>
        <v> </v>
      </c>
      <c r="AD932" s="71" t="str">
        <f t="shared" si="18"/>
        <v> </v>
      </c>
      <c r="AE932" s="72" t="str">
        <f t="shared" si="19"/>
        <v>#VALUE!</v>
      </c>
      <c r="AF932" s="72" t="str">
        <f t="shared" si="20"/>
        <v>#VALUE!</v>
      </c>
      <c r="AG932" s="73" t="str">
        <f t="shared" si="21"/>
        <v>#VALUE!</v>
      </c>
      <c r="AH932" s="69" t="str">
        <f t="shared" si="22"/>
        <v>#VALUE!</v>
      </c>
      <c r="AI932" s="70" t="str">
        <f t="shared" si="23"/>
        <v>#VALUE!</v>
      </c>
      <c r="AJ932" s="75" t="str">
        <f t="shared" si="24"/>
        <v>#VALUE!</v>
      </c>
      <c r="AK932" s="75" t="str">
        <f t="shared" si="25"/>
        <v>#VALUE!</v>
      </c>
      <c r="AL932" s="3"/>
      <c r="AM932" s="3"/>
    </row>
    <row r="933" ht="15.75" customHeight="1">
      <c r="A933" s="3" t="s">
        <v>5170</v>
      </c>
      <c r="B933" s="155"/>
      <c r="C933" s="57"/>
      <c r="D933" s="58"/>
      <c r="E933" s="58"/>
      <c r="F933" s="59"/>
      <c r="G933" s="60"/>
      <c r="H933" s="156"/>
      <c r="I933" s="61"/>
      <c r="J933" s="61"/>
      <c r="K933" s="61"/>
      <c r="L933" s="62"/>
      <c r="M933" s="63" t="str">
        <f t="shared" si="28"/>
        <v> </v>
      </c>
      <c r="N933" s="64" t="str">
        <f t="shared" si="29"/>
        <v> </v>
      </c>
      <c r="O933" s="64" t="str">
        <f t="shared" si="3"/>
        <v> </v>
      </c>
      <c r="P933" s="64" t="str">
        <f t="shared" si="4"/>
        <v> </v>
      </c>
      <c r="Q933" s="65" t="str">
        <f t="shared" si="30"/>
        <v> </v>
      </c>
      <c r="R933" s="65" t="str">
        <f t="shared" si="6"/>
        <v> </v>
      </c>
      <c r="S933" s="66" t="str">
        <f t="shared" si="7"/>
        <v> </v>
      </c>
      <c r="T933" s="63" t="str">
        <f t="shared" si="8"/>
        <v>#VALUE!</v>
      </c>
      <c r="U933" s="67" t="str">
        <f t="shared" si="9"/>
        <v>#VALUE!</v>
      </c>
      <c r="V933" s="94" t="str">
        <f t="shared" si="31"/>
        <v>#VALUE!</v>
      </c>
      <c r="W933" s="69" t="str">
        <f t="shared" si="32"/>
        <v>donnée(s) manquante(s)</v>
      </c>
      <c r="X933" s="70" t="str">
        <f t="shared" si="27"/>
        <v>donnée(s) manquante(s)</v>
      </c>
      <c r="Y933" s="65" t="str">
        <f t="shared" si="13"/>
        <v> </v>
      </c>
      <c r="Z933" s="65" t="str">
        <f t="shared" si="14"/>
        <v> </v>
      </c>
      <c r="AA933" s="65" t="str">
        <f t="shared" si="15"/>
        <v> </v>
      </c>
      <c r="AB933" s="71" t="str">
        <f t="shared" si="16"/>
        <v> </v>
      </c>
      <c r="AC933" s="71" t="str">
        <f t="shared" si="17"/>
        <v> </v>
      </c>
      <c r="AD933" s="71" t="str">
        <f t="shared" si="18"/>
        <v> </v>
      </c>
      <c r="AE933" s="72" t="str">
        <f t="shared" si="19"/>
        <v>#VALUE!</v>
      </c>
      <c r="AF933" s="72" t="str">
        <f t="shared" si="20"/>
        <v>#VALUE!</v>
      </c>
      <c r="AG933" s="73" t="str">
        <f t="shared" si="21"/>
        <v>#VALUE!</v>
      </c>
      <c r="AH933" s="69" t="str">
        <f t="shared" si="22"/>
        <v>#VALUE!</v>
      </c>
      <c r="AI933" s="70" t="str">
        <f t="shared" si="23"/>
        <v>#VALUE!</v>
      </c>
      <c r="AJ933" s="75" t="str">
        <f t="shared" si="24"/>
        <v>#VALUE!</v>
      </c>
      <c r="AK933" s="75" t="str">
        <f t="shared" si="25"/>
        <v>#VALUE!</v>
      </c>
      <c r="AL933" s="3"/>
      <c r="AM933" s="3"/>
    </row>
    <row r="934" ht="15.75" customHeight="1">
      <c r="A934" s="3" t="s">
        <v>5171</v>
      </c>
      <c r="B934" s="155"/>
      <c r="C934" s="57"/>
      <c r="D934" s="58"/>
      <c r="E934" s="58"/>
      <c r="F934" s="59"/>
      <c r="G934" s="60"/>
      <c r="H934" s="156"/>
      <c r="I934" s="61"/>
      <c r="J934" s="61"/>
      <c r="K934" s="61"/>
      <c r="L934" s="62"/>
      <c r="M934" s="63" t="str">
        <f t="shared" si="28"/>
        <v> </v>
      </c>
      <c r="N934" s="64" t="str">
        <f t="shared" si="29"/>
        <v> </v>
      </c>
      <c r="O934" s="64" t="str">
        <f t="shared" si="3"/>
        <v> </v>
      </c>
      <c r="P934" s="64" t="str">
        <f t="shared" si="4"/>
        <v> </v>
      </c>
      <c r="Q934" s="65" t="str">
        <f t="shared" si="30"/>
        <v> </v>
      </c>
      <c r="R934" s="65" t="str">
        <f t="shared" si="6"/>
        <v> </v>
      </c>
      <c r="S934" s="66" t="str">
        <f t="shared" si="7"/>
        <v> </v>
      </c>
      <c r="T934" s="63" t="str">
        <f t="shared" si="8"/>
        <v>#VALUE!</v>
      </c>
      <c r="U934" s="67" t="str">
        <f t="shared" si="9"/>
        <v>#VALUE!</v>
      </c>
      <c r="V934" s="94" t="str">
        <f t="shared" si="31"/>
        <v>#VALUE!</v>
      </c>
      <c r="W934" s="69" t="str">
        <f t="shared" si="32"/>
        <v>donnée(s) manquante(s)</v>
      </c>
      <c r="X934" s="70" t="str">
        <f t="shared" si="27"/>
        <v>donnée(s) manquante(s)</v>
      </c>
      <c r="Y934" s="65" t="str">
        <f t="shared" si="13"/>
        <v> </v>
      </c>
      <c r="Z934" s="65" t="str">
        <f t="shared" si="14"/>
        <v> </v>
      </c>
      <c r="AA934" s="65" t="str">
        <f t="shared" si="15"/>
        <v> </v>
      </c>
      <c r="AB934" s="71" t="str">
        <f t="shared" si="16"/>
        <v> </v>
      </c>
      <c r="AC934" s="71" t="str">
        <f t="shared" si="17"/>
        <v> </v>
      </c>
      <c r="AD934" s="71" t="str">
        <f t="shared" si="18"/>
        <v> </v>
      </c>
      <c r="AE934" s="72" t="str">
        <f t="shared" si="19"/>
        <v>#VALUE!</v>
      </c>
      <c r="AF934" s="72" t="str">
        <f t="shared" si="20"/>
        <v>#VALUE!</v>
      </c>
      <c r="AG934" s="73" t="str">
        <f t="shared" si="21"/>
        <v>#VALUE!</v>
      </c>
      <c r="AH934" s="69" t="str">
        <f t="shared" si="22"/>
        <v>#VALUE!</v>
      </c>
      <c r="AI934" s="70" t="str">
        <f t="shared" si="23"/>
        <v>#VALUE!</v>
      </c>
      <c r="AJ934" s="75" t="str">
        <f t="shared" si="24"/>
        <v>#VALUE!</v>
      </c>
      <c r="AK934" s="75" t="str">
        <f t="shared" si="25"/>
        <v>#VALUE!</v>
      </c>
      <c r="AL934" s="3"/>
      <c r="AM934" s="3"/>
    </row>
    <row r="935" ht="15.75" customHeight="1">
      <c r="A935" s="3" t="s">
        <v>5172</v>
      </c>
      <c r="B935" s="155"/>
      <c r="C935" s="57"/>
      <c r="D935" s="58"/>
      <c r="E935" s="58"/>
      <c r="F935" s="59"/>
      <c r="G935" s="60"/>
      <c r="H935" s="156"/>
      <c r="I935" s="61"/>
      <c r="J935" s="61"/>
      <c r="K935" s="61"/>
      <c r="L935" s="62"/>
      <c r="M935" s="63" t="str">
        <f t="shared" si="28"/>
        <v> </v>
      </c>
      <c r="N935" s="64" t="str">
        <f t="shared" si="29"/>
        <v> </v>
      </c>
      <c r="O935" s="64" t="str">
        <f t="shared" si="3"/>
        <v> </v>
      </c>
      <c r="P935" s="64" t="str">
        <f t="shared" si="4"/>
        <v> </v>
      </c>
      <c r="Q935" s="65" t="str">
        <f t="shared" si="30"/>
        <v> </v>
      </c>
      <c r="R935" s="65" t="str">
        <f t="shared" si="6"/>
        <v> </v>
      </c>
      <c r="S935" s="66" t="str">
        <f t="shared" si="7"/>
        <v> </v>
      </c>
      <c r="T935" s="63" t="str">
        <f t="shared" si="8"/>
        <v>#VALUE!</v>
      </c>
      <c r="U935" s="67" t="str">
        <f t="shared" si="9"/>
        <v>#VALUE!</v>
      </c>
      <c r="V935" s="94" t="str">
        <f t="shared" si="31"/>
        <v>#VALUE!</v>
      </c>
      <c r="W935" s="69" t="str">
        <f t="shared" si="32"/>
        <v>donnée(s) manquante(s)</v>
      </c>
      <c r="X935" s="70" t="str">
        <f t="shared" si="27"/>
        <v>donnée(s) manquante(s)</v>
      </c>
      <c r="Y935" s="65" t="str">
        <f t="shared" si="13"/>
        <v> </v>
      </c>
      <c r="Z935" s="65" t="str">
        <f t="shared" si="14"/>
        <v> </v>
      </c>
      <c r="AA935" s="65" t="str">
        <f t="shared" si="15"/>
        <v> </v>
      </c>
      <c r="AB935" s="71" t="str">
        <f t="shared" si="16"/>
        <v> </v>
      </c>
      <c r="AC935" s="71" t="str">
        <f t="shared" si="17"/>
        <v> </v>
      </c>
      <c r="AD935" s="71" t="str">
        <f t="shared" si="18"/>
        <v> </v>
      </c>
      <c r="AE935" s="72" t="str">
        <f t="shared" si="19"/>
        <v>#VALUE!</v>
      </c>
      <c r="AF935" s="72" t="str">
        <f t="shared" si="20"/>
        <v>#VALUE!</v>
      </c>
      <c r="AG935" s="73" t="str">
        <f t="shared" si="21"/>
        <v>#VALUE!</v>
      </c>
      <c r="AH935" s="69" t="str">
        <f t="shared" si="22"/>
        <v>#VALUE!</v>
      </c>
      <c r="AI935" s="70" t="str">
        <f t="shared" si="23"/>
        <v>#VALUE!</v>
      </c>
      <c r="AJ935" s="75" t="str">
        <f t="shared" si="24"/>
        <v>#VALUE!</v>
      </c>
      <c r="AK935" s="75" t="str">
        <f t="shared" si="25"/>
        <v>#VALUE!</v>
      </c>
      <c r="AL935" s="3"/>
      <c r="AM935" s="3"/>
    </row>
    <row r="936" ht="15.75" customHeight="1">
      <c r="A936" s="3" t="s">
        <v>5173</v>
      </c>
      <c r="B936" s="155"/>
      <c r="C936" s="57"/>
      <c r="D936" s="58"/>
      <c r="E936" s="58"/>
      <c r="F936" s="59"/>
      <c r="G936" s="60"/>
      <c r="H936" s="156"/>
      <c r="I936" s="61"/>
      <c r="J936" s="61"/>
      <c r="K936" s="61"/>
      <c r="L936" s="62"/>
      <c r="M936" s="63" t="str">
        <f t="shared" si="28"/>
        <v> </v>
      </c>
      <c r="N936" s="64" t="str">
        <f t="shared" si="29"/>
        <v> </v>
      </c>
      <c r="O936" s="64" t="str">
        <f t="shared" si="3"/>
        <v> </v>
      </c>
      <c r="P936" s="64" t="str">
        <f t="shared" si="4"/>
        <v> </v>
      </c>
      <c r="Q936" s="65" t="str">
        <f t="shared" si="30"/>
        <v> </v>
      </c>
      <c r="R936" s="65" t="str">
        <f t="shared" si="6"/>
        <v> </v>
      </c>
      <c r="S936" s="66" t="str">
        <f t="shared" si="7"/>
        <v> </v>
      </c>
      <c r="T936" s="63" t="str">
        <f t="shared" si="8"/>
        <v>#VALUE!</v>
      </c>
      <c r="U936" s="67" t="str">
        <f t="shared" si="9"/>
        <v>#VALUE!</v>
      </c>
      <c r="V936" s="94" t="str">
        <f t="shared" si="31"/>
        <v>#VALUE!</v>
      </c>
      <c r="W936" s="69" t="str">
        <f t="shared" si="32"/>
        <v>donnée(s) manquante(s)</v>
      </c>
      <c r="X936" s="70" t="str">
        <f t="shared" si="27"/>
        <v>donnée(s) manquante(s)</v>
      </c>
      <c r="Y936" s="65" t="str">
        <f t="shared" si="13"/>
        <v> </v>
      </c>
      <c r="Z936" s="65" t="str">
        <f t="shared" si="14"/>
        <v> </v>
      </c>
      <c r="AA936" s="65" t="str">
        <f t="shared" si="15"/>
        <v> </v>
      </c>
      <c r="AB936" s="71" t="str">
        <f t="shared" si="16"/>
        <v> </v>
      </c>
      <c r="AC936" s="71" t="str">
        <f t="shared" si="17"/>
        <v> </v>
      </c>
      <c r="AD936" s="71" t="str">
        <f t="shared" si="18"/>
        <v> </v>
      </c>
      <c r="AE936" s="72" t="str">
        <f t="shared" si="19"/>
        <v>#VALUE!</v>
      </c>
      <c r="AF936" s="72" t="str">
        <f t="shared" si="20"/>
        <v>#VALUE!</v>
      </c>
      <c r="AG936" s="73" t="str">
        <f t="shared" si="21"/>
        <v>#VALUE!</v>
      </c>
      <c r="AH936" s="69" t="str">
        <f t="shared" si="22"/>
        <v>#VALUE!</v>
      </c>
      <c r="AI936" s="70" t="str">
        <f t="shared" si="23"/>
        <v>#VALUE!</v>
      </c>
      <c r="AJ936" s="75" t="str">
        <f t="shared" si="24"/>
        <v>#VALUE!</v>
      </c>
      <c r="AK936" s="75" t="str">
        <f t="shared" si="25"/>
        <v>#VALUE!</v>
      </c>
      <c r="AL936" s="3"/>
      <c r="AM936" s="3"/>
    </row>
    <row r="937" ht="15.75" customHeight="1">
      <c r="A937" s="3" t="s">
        <v>5174</v>
      </c>
      <c r="B937" s="155"/>
      <c r="C937" s="57"/>
      <c r="D937" s="58"/>
      <c r="E937" s="58"/>
      <c r="F937" s="59"/>
      <c r="G937" s="60"/>
      <c r="H937" s="156"/>
      <c r="I937" s="61"/>
      <c r="J937" s="61"/>
      <c r="K937" s="61"/>
      <c r="L937" s="62"/>
      <c r="M937" s="63" t="str">
        <f t="shared" si="28"/>
        <v> </v>
      </c>
      <c r="N937" s="64" t="str">
        <f t="shared" si="29"/>
        <v> </v>
      </c>
      <c r="O937" s="64" t="str">
        <f t="shared" si="3"/>
        <v> </v>
      </c>
      <c r="P937" s="64" t="str">
        <f t="shared" si="4"/>
        <v> </v>
      </c>
      <c r="Q937" s="65" t="str">
        <f t="shared" si="30"/>
        <v> </v>
      </c>
      <c r="R937" s="65" t="str">
        <f t="shared" si="6"/>
        <v> </v>
      </c>
      <c r="S937" s="66" t="str">
        <f t="shared" si="7"/>
        <v> </v>
      </c>
      <c r="T937" s="63" t="str">
        <f t="shared" si="8"/>
        <v>#VALUE!</v>
      </c>
      <c r="U937" s="67" t="str">
        <f t="shared" si="9"/>
        <v>#VALUE!</v>
      </c>
      <c r="V937" s="94" t="str">
        <f t="shared" si="31"/>
        <v>#VALUE!</v>
      </c>
      <c r="W937" s="69" t="str">
        <f t="shared" si="32"/>
        <v>donnée(s) manquante(s)</v>
      </c>
      <c r="X937" s="70" t="str">
        <f t="shared" si="27"/>
        <v>donnée(s) manquante(s)</v>
      </c>
      <c r="Y937" s="65" t="str">
        <f t="shared" si="13"/>
        <v> </v>
      </c>
      <c r="Z937" s="65" t="str">
        <f t="shared" si="14"/>
        <v> </v>
      </c>
      <c r="AA937" s="65" t="str">
        <f t="shared" si="15"/>
        <v> </v>
      </c>
      <c r="AB937" s="71" t="str">
        <f t="shared" si="16"/>
        <v> </v>
      </c>
      <c r="AC937" s="71" t="str">
        <f t="shared" si="17"/>
        <v> </v>
      </c>
      <c r="AD937" s="71" t="str">
        <f t="shared" si="18"/>
        <v> </v>
      </c>
      <c r="AE937" s="72" t="str">
        <f t="shared" si="19"/>
        <v>#VALUE!</v>
      </c>
      <c r="AF937" s="72" t="str">
        <f t="shared" si="20"/>
        <v>#VALUE!</v>
      </c>
      <c r="AG937" s="73" t="str">
        <f t="shared" si="21"/>
        <v>#VALUE!</v>
      </c>
      <c r="AH937" s="69" t="str">
        <f t="shared" si="22"/>
        <v>#VALUE!</v>
      </c>
      <c r="AI937" s="70" t="str">
        <f t="shared" si="23"/>
        <v>#VALUE!</v>
      </c>
      <c r="AJ937" s="75" t="str">
        <f t="shared" si="24"/>
        <v>#VALUE!</v>
      </c>
      <c r="AK937" s="75" t="str">
        <f t="shared" si="25"/>
        <v>#VALUE!</v>
      </c>
      <c r="AL937" s="3"/>
      <c r="AM937" s="3"/>
    </row>
    <row r="938" ht="15.75" customHeight="1">
      <c r="A938" s="3" t="s">
        <v>5175</v>
      </c>
      <c r="B938" s="155"/>
      <c r="C938" s="57"/>
      <c r="D938" s="58"/>
      <c r="E938" s="58"/>
      <c r="F938" s="59"/>
      <c r="G938" s="60"/>
      <c r="H938" s="156"/>
      <c r="I938" s="61"/>
      <c r="J938" s="61"/>
      <c r="K938" s="61"/>
      <c r="L938" s="62"/>
      <c r="M938" s="63" t="str">
        <f t="shared" si="28"/>
        <v> </v>
      </c>
      <c r="N938" s="64" t="str">
        <f t="shared" si="29"/>
        <v> </v>
      </c>
      <c r="O938" s="64" t="str">
        <f t="shared" si="3"/>
        <v> </v>
      </c>
      <c r="P938" s="64" t="str">
        <f t="shared" si="4"/>
        <v> </v>
      </c>
      <c r="Q938" s="65" t="str">
        <f t="shared" si="30"/>
        <v> </v>
      </c>
      <c r="R938" s="65" t="str">
        <f t="shared" si="6"/>
        <v> </v>
      </c>
      <c r="S938" s="66" t="str">
        <f t="shared" si="7"/>
        <v> </v>
      </c>
      <c r="T938" s="63" t="str">
        <f t="shared" si="8"/>
        <v>#VALUE!</v>
      </c>
      <c r="U938" s="67" t="str">
        <f t="shared" si="9"/>
        <v>#VALUE!</v>
      </c>
      <c r="V938" s="94" t="str">
        <f t="shared" si="31"/>
        <v>#VALUE!</v>
      </c>
      <c r="W938" s="69" t="str">
        <f t="shared" si="32"/>
        <v>donnée(s) manquante(s)</v>
      </c>
      <c r="X938" s="70" t="str">
        <f t="shared" si="27"/>
        <v>donnée(s) manquante(s)</v>
      </c>
      <c r="Y938" s="65" t="str">
        <f t="shared" si="13"/>
        <v> </v>
      </c>
      <c r="Z938" s="65" t="str">
        <f t="shared" si="14"/>
        <v> </v>
      </c>
      <c r="AA938" s="65" t="str">
        <f t="shared" si="15"/>
        <v> </v>
      </c>
      <c r="AB938" s="71" t="str">
        <f t="shared" si="16"/>
        <v> </v>
      </c>
      <c r="AC938" s="71" t="str">
        <f t="shared" si="17"/>
        <v> </v>
      </c>
      <c r="AD938" s="71" t="str">
        <f t="shared" si="18"/>
        <v> </v>
      </c>
      <c r="AE938" s="72" t="str">
        <f t="shared" si="19"/>
        <v>#VALUE!</v>
      </c>
      <c r="AF938" s="72" t="str">
        <f t="shared" si="20"/>
        <v>#VALUE!</v>
      </c>
      <c r="AG938" s="73" t="str">
        <f t="shared" si="21"/>
        <v>#VALUE!</v>
      </c>
      <c r="AH938" s="69" t="str">
        <f t="shared" si="22"/>
        <v>#VALUE!</v>
      </c>
      <c r="AI938" s="70" t="str">
        <f t="shared" si="23"/>
        <v>#VALUE!</v>
      </c>
      <c r="AJ938" s="75" t="str">
        <f t="shared" si="24"/>
        <v>#VALUE!</v>
      </c>
      <c r="AK938" s="75" t="str">
        <f t="shared" si="25"/>
        <v>#VALUE!</v>
      </c>
      <c r="AL938" s="3"/>
      <c r="AM938" s="3"/>
    </row>
    <row r="939" ht="15.75" customHeight="1">
      <c r="A939" s="3" t="s">
        <v>5176</v>
      </c>
      <c r="B939" s="155"/>
      <c r="C939" s="57"/>
      <c r="D939" s="58"/>
      <c r="E939" s="58"/>
      <c r="F939" s="59"/>
      <c r="G939" s="60"/>
      <c r="H939" s="156"/>
      <c r="I939" s="61"/>
      <c r="J939" s="61"/>
      <c r="K939" s="61"/>
      <c r="L939" s="62"/>
      <c r="M939" s="63" t="str">
        <f t="shared" si="28"/>
        <v> </v>
      </c>
      <c r="N939" s="64" t="str">
        <f t="shared" si="29"/>
        <v> </v>
      </c>
      <c r="O939" s="64" t="str">
        <f t="shared" si="3"/>
        <v> </v>
      </c>
      <c r="P939" s="64" t="str">
        <f t="shared" si="4"/>
        <v> </v>
      </c>
      <c r="Q939" s="65" t="str">
        <f t="shared" si="30"/>
        <v> </v>
      </c>
      <c r="R939" s="65" t="str">
        <f t="shared" si="6"/>
        <v> </v>
      </c>
      <c r="S939" s="66" t="str">
        <f t="shared" si="7"/>
        <v> </v>
      </c>
      <c r="T939" s="63" t="str">
        <f t="shared" si="8"/>
        <v>#VALUE!</v>
      </c>
      <c r="U939" s="67" t="str">
        <f t="shared" si="9"/>
        <v>#VALUE!</v>
      </c>
      <c r="V939" s="94" t="str">
        <f t="shared" si="31"/>
        <v>#VALUE!</v>
      </c>
      <c r="W939" s="69" t="str">
        <f t="shared" si="32"/>
        <v>donnée(s) manquante(s)</v>
      </c>
      <c r="X939" s="70" t="str">
        <f t="shared" si="27"/>
        <v>donnée(s) manquante(s)</v>
      </c>
      <c r="Y939" s="65" t="str">
        <f t="shared" si="13"/>
        <v> </v>
      </c>
      <c r="Z939" s="65" t="str">
        <f t="shared" si="14"/>
        <v> </v>
      </c>
      <c r="AA939" s="65" t="str">
        <f t="shared" si="15"/>
        <v> </v>
      </c>
      <c r="AB939" s="71" t="str">
        <f t="shared" si="16"/>
        <v> </v>
      </c>
      <c r="AC939" s="71" t="str">
        <f t="shared" si="17"/>
        <v> </v>
      </c>
      <c r="AD939" s="71" t="str">
        <f t="shared" si="18"/>
        <v> </v>
      </c>
      <c r="AE939" s="72" t="str">
        <f t="shared" si="19"/>
        <v>#VALUE!</v>
      </c>
      <c r="AF939" s="72" t="str">
        <f t="shared" si="20"/>
        <v>#VALUE!</v>
      </c>
      <c r="AG939" s="73" t="str">
        <f t="shared" si="21"/>
        <v>#VALUE!</v>
      </c>
      <c r="AH939" s="69" t="str">
        <f t="shared" si="22"/>
        <v>#VALUE!</v>
      </c>
      <c r="AI939" s="70" t="str">
        <f t="shared" si="23"/>
        <v>#VALUE!</v>
      </c>
      <c r="AJ939" s="75" t="str">
        <f t="shared" si="24"/>
        <v>#VALUE!</v>
      </c>
      <c r="AK939" s="75" t="str">
        <f t="shared" si="25"/>
        <v>#VALUE!</v>
      </c>
      <c r="AL939" s="3"/>
      <c r="AM939" s="3"/>
    </row>
    <row r="940" ht="15.75" customHeight="1">
      <c r="A940" s="3" t="s">
        <v>5177</v>
      </c>
      <c r="B940" s="155"/>
      <c r="C940" s="57"/>
      <c r="D940" s="58"/>
      <c r="E940" s="58"/>
      <c r="F940" s="59"/>
      <c r="G940" s="60"/>
      <c r="H940" s="156"/>
      <c r="I940" s="61"/>
      <c r="J940" s="61"/>
      <c r="K940" s="61"/>
      <c r="L940" s="62"/>
      <c r="M940" s="63" t="str">
        <f t="shared" si="28"/>
        <v> </v>
      </c>
      <c r="N940" s="64" t="str">
        <f t="shared" si="29"/>
        <v> </v>
      </c>
      <c r="O940" s="64" t="str">
        <f t="shared" si="3"/>
        <v> </v>
      </c>
      <c r="P940" s="64" t="str">
        <f t="shared" si="4"/>
        <v> </v>
      </c>
      <c r="Q940" s="65" t="str">
        <f t="shared" si="30"/>
        <v> </v>
      </c>
      <c r="R940" s="65" t="str">
        <f t="shared" si="6"/>
        <v> </v>
      </c>
      <c r="S940" s="66" t="str">
        <f t="shared" si="7"/>
        <v> </v>
      </c>
      <c r="T940" s="63" t="str">
        <f t="shared" si="8"/>
        <v>#VALUE!</v>
      </c>
      <c r="U940" s="67" t="str">
        <f t="shared" si="9"/>
        <v>#VALUE!</v>
      </c>
      <c r="V940" s="94" t="str">
        <f t="shared" si="31"/>
        <v>#VALUE!</v>
      </c>
      <c r="W940" s="69" t="str">
        <f t="shared" si="32"/>
        <v>donnée(s) manquante(s)</v>
      </c>
      <c r="X940" s="70" t="str">
        <f t="shared" si="27"/>
        <v>donnée(s) manquante(s)</v>
      </c>
      <c r="Y940" s="65" t="str">
        <f t="shared" si="13"/>
        <v> </v>
      </c>
      <c r="Z940" s="65" t="str">
        <f t="shared" si="14"/>
        <v> </v>
      </c>
      <c r="AA940" s="65" t="str">
        <f t="shared" si="15"/>
        <v> </v>
      </c>
      <c r="AB940" s="71" t="str">
        <f t="shared" si="16"/>
        <v> </v>
      </c>
      <c r="AC940" s="71" t="str">
        <f t="shared" si="17"/>
        <v> </v>
      </c>
      <c r="AD940" s="71" t="str">
        <f t="shared" si="18"/>
        <v> </v>
      </c>
      <c r="AE940" s="72" t="str">
        <f t="shared" si="19"/>
        <v>#VALUE!</v>
      </c>
      <c r="AF940" s="72" t="str">
        <f t="shared" si="20"/>
        <v>#VALUE!</v>
      </c>
      <c r="AG940" s="73" t="str">
        <f t="shared" si="21"/>
        <v>#VALUE!</v>
      </c>
      <c r="AH940" s="69" t="str">
        <f t="shared" si="22"/>
        <v>#VALUE!</v>
      </c>
      <c r="AI940" s="70" t="str">
        <f t="shared" si="23"/>
        <v>#VALUE!</v>
      </c>
      <c r="AJ940" s="75" t="str">
        <f t="shared" si="24"/>
        <v>#VALUE!</v>
      </c>
      <c r="AK940" s="75" t="str">
        <f t="shared" si="25"/>
        <v>#VALUE!</v>
      </c>
      <c r="AL940" s="3"/>
      <c r="AM940" s="3"/>
    </row>
    <row r="941" ht="15.75" customHeight="1">
      <c r="A941" s="3" t="s">
        <v>5178</v>
      </c>
      <c r="B941" s="155"/>
      <c r="C941" s="57"/>
      <c r="D941" s="58"/>
      <c r="E941" s="58"/>
      <c r="F941" s="59"/>
      <c r="G941" s="60"/>
      <c r="H941" s="156"/>
      <c r="I941" s="61"/>
      <c r="J941" s="61"/>
      <c r="K941" s="61"/>
      <c r="L941" s="62"/>
      <c r="M941" s="63" t="str">
        <f t="shared" si="28"/>
        <v> </v>
      </c>
      <c r="N941" s="64" t="str">
        <f t="shared" si="29"/>
        <v> </v>
      </c>
      <c r="O941" s="64" t="str">
        <f t="shared" si="3"/>
        <v> </v>
      </c>
      <c r="P941" s="64" t="str">
        <f t="shared" si="4"/>
        <v> </v>
      </c>
      <c r="Q941" s="65" t="str">
        <f t="shared" si="30"/>
        <v> </v>
      </c>
      <c r="R941" s="65" t="str">
        <f t="shared" si="6"/>
        <v> </v>
      </c>
      <c r="S941" s="66" t="str">
        <f t="shared" si="7"/>
        <v> </v>
      </c>
      <c r="T941" s="63" t="str">
        <f t="shared" si="8"/>
        <v>#VALUE!</v>
      </c>
      <c r="U941" s="67" t="str">
        <f t="shared" si="9"/>
        <v>#VALUE!</v>
      </c>
      <c r="V941" s="94" t="str">
        <f t="shared" si="31"/>
        <v>#VALUE!</v>
      </c>
      <c r="W941" s="69" t="str">
        <f t="shared" si="32"/>
        <v>donnée(s) manquante(s)</v>
      </c>
      <c r="X941" s="70" t="str">
        <f t="shared" si="27"/>
        <v>donnée(s) manquante(s)</v>
      </c>
      <c r="Y941" s="65" t="str">
        <f t="shared" si="13"/>
        <v> </v>
      </c>
      <c r="Z941" s="65" t="str">
        <f t="shared" si="14"/>
        <v> </v>
      </c>
      <c r="AA941" s="65" t="str">
        <f t="shared" si="15"/>
        <v> </v>
      </c>
      <c r="AB941" s="71" t="str">
        <f t="shared" si="16"/>
        <v> </v>
      </c>
      <c r="AC941" s="71" t="str">
        <f t="shared" si="17"/>
        <v> </v>
      </c>
      <c r="AD941" s="71" t="str">
        <f t="shared" si="18"/>
        <v> </v>
      </c>
      <c r="AE941" s="72" t="str">
        <f t="shared" si="19"/>
        <v>#VALUE!</v>
      </c>
      <c r="AF941" s="72" t="str">
        <f t="shared" si="20"/>
        <v>#VALUE!</v>
      </c>
      <c r="AG941" s="73" t="str">
        <f t="shared" si="21"/>
        <v>#VALUE!</v>
      </c>
      <c r="AH941" s="69" t="str">
        <f t="shared" si="22"/>
        <v>#VALUE!</v>
      </c>
      <c r="AI941" s="70" t="str">
        <f t="shared" si="23"/>
        <v>#VALUE!</v>
      </c>
      <c r="AJ941" s="75" t="str">
        <f t="shared" si="24"/>
        <v>#VALUE!</v>
      </c>
      <c r="AK941" s="75" t="str">
        <f t="shared" si="25"/>
        <v>#VALUE!</v>
      </c>
      <c r="AL941" s="3"/>
      <c r="AM941" s="3"/>
    </row>
    <row r="942" ht="15.75" customHeight="1">
      <c r="A942" s="3" t="s">
        <v>5179</v>
      </c>
      <c r="B942" s="155"/>
      <c r="C942" s="57"/>
      <c r="D942" s="58"/>
      <c r="E942" s="58"/>
      <c r="F942" s="59"/>
      <c r="G942" s="60"/>
      <c r="H942" s="156"/>
      <c r="I942" s="61"/>
      <c r="J942" s="61"/>
      <c r="K942" s="61"/>
      <c r="L942" s="62"/>
      <c r="M942" s="63" t="str">
        <f t="shared" si="28"/>
        <v> </v>
      </c>
      <c r="N942" s="64" t="str">
        <f t="shared" si="29"/>
        <v> </v>
      </c>
      <c r="O942" s="64" t="str">
        <f t="shared" si="3"/>
        <v> </v>
      </c>
      <c r="P942" s="64" t="str">
        <f t="shared" si="4"/>
        <v> </v>
      </c>
      <c r="Q942" s="65" t="str">
        <f t="shared" si="30"/>
        <v> </v>
      </c>
      <c r="R942" s="65" t="str">
        <f t="shared" si="6"/>
        <v> </v>
      </c>
      <c r="S942" s="66" t="str">
        <f t="shared" si="7"/>
        <v> </v>
      </c>
      <c r="T942" s="63" t="str">
        <f t="shared" si="8"/>
        <v>#VALUE!</v>
      </c>
      <c r="U942" s="67" t="str">
        <f t="shared" si="9"/>
        <v>#VALUE!</v>
      </c>
      <c r="V942" s="94" t="str">
        <f t="shared" si="31"/>
        <v>#VALUE!</v>
      </c>
      <c r="W942" s="69" t="str">
        <f t="shared" si="32"/>
        <v>donnée(s) manquante(s)</v>
      </c>
      <c r="X942" s="70" t="str">
        <f t="shared" si="27"/>
        <v>donnée(s) manquante(s)</v>
      </c>
      <c r="Y942" s="65" t="str">
        <f t="shared" si="13"/>
        <v> </v>
      </c>
      <c r="Z942" s="65" t="str">
        <f t="shared" si="14"/>
        <v> </v>
      </c>
      <c r="AA942" s="65" t="str">
        <f t="shared" si="15"/>
        <v> </v>
      </c>
      <c r="AB942" s="71" t="str">
        <f t="shared" si="16"/>
        <v> </v>
      </c>
      <c r="AC942" s="71" t="str">
        <f t="shared" si="17"/>
        <v> </v>
      </c>
      <c r="AD942" s="71" t="str">
        <f t="shared" si="18"/>
        <v> </v>
      </c>
      <c r="AE942" s="72" t="str">
        <f t="shared" si="19"/>
        <v>#VALUE!</v>
      </c>
      <c r="AF942" s="72" t="str">
        <f t="shared" si="20"/>
        <v>#VALUE!</v>
      </c>
      <c r="AG942" s="73" t="str">
        <f t="shared" si="21"/>
        <v>#VALUE!</v>
      </c>
      <c r="AH942" s="69" t="str">
        <f t="shared" si="22"/>
        <v>#VALUE!</v>
      </c>
      <c r="AI942" s="70" t="str">
        <f t="shared" si="23"/>
        <v>#VALUE!</v>
      </c>
      <c r="AJ942" s="75" t="str">
        <f t="shared" si="24"/>
        <v>#VALUE!</v>
      </c>
      <c r="AK942" s="75" t="str">
        <f t="shared" si="25"/>
        <v>#VALUE!</v>
      </c>
      <c r="AL942" s="3"/>
      <c r="AM942" s="3"/>
    </row>
    <row r="943" ht="15.75" customHeight="1">
      <c r="A943" s="3" t="s">
        <v>5180</v>
      </c>
      <c r="B943" s="155"/>
      <c r="C943" s="57"/>
      <c r="D943" s="58"/>
      <c r="E943" s="58"/>
      <c r="F943" s="59"/>
      <c r="G943" s="60"/>
      <c r="H943" s="156"/>
      <c r="I943" s="61"/>
      <c r="J943" s="61"/>
      <c r="K943" s="61"/>
      <c r="L943" s="62"/>
      <c r="M943" s="63" t="str">
        <f t="shared" si="28"/>
        <v> </v>
      </c>
      <c r="N943" s="64" t="str">
        <f t="shared" si="29"/>
        <v> </v>
      </c>
      <c r="O943" s="64" t="str">
        <f t="shared" si="3"/>
        <v> </v>
      </c>
      <c r="P943" s="64" t="str">
        <f t="shared" si="4"/>
        <v> </v>
      </c>
      <c r="Q943" s="65" t="str">
        <f t="shared" si="30"/>
        <v> </v>
      </c>
      <c r="R943" s="65" t="str">
        <f t="shared" si="6"/>
        <v> </v>
      </c>
      <c r="S943" s="66" t="str">
        <f t="shared" si="7"/>
        <v> </v>
      </c>
      <c r="T943" s="63" t="str">
        <f t="shared" si="8"/>
        <v>#VALUE!</v>
      </c>
      <c r="U943" s="67" t="str">
        <f t="shared" si="9"/>
        <v>#VALUE!</v>
      </c>
      <c r="V943" s="94" t="str">
        <f t="shared" si="31"/>
        <v>#VALUE!</v>
      </c>
      <c r="W943" s="69" t="str">
        <f t="shared" si="32"/>
        <v>donnée(s) manquante(s)</v>
      </c>
      <c r="X943" s="70" t="str">
        <f t="shared" si="27"/>
        <v>donnée(s) manquante(s)</v>
      </c>
      <c r="Y943" s="65" t="str">
        <f t="shared" si="13"/>
        <v> </v>
      </c>
      <c r="Z943" s="65" t="str">
        <f t="shared" si="14"/>
        <v> </v>
      </c>
      <c r="AA943" s="65" t="str">
        <f t="shared" si="15"/>
        <v> </v>
      </c>
      <c r="AB943" s="71" t="str">
        <f t="shared" si="16"/>
        <v> </v>
      </c>
      <c r="AC943" s="71" t="str">
        <f t="shared" si="17"/>
        <v> </v>
      </c>
      <c r="AD943" s="71" t="str">
        <f t="shared" si="18"/>
        <v> </v>
      </c>
      <c r="AE943" s="72" t="str">
        <f t="shared" si="19"/>
        <v>#VALUE!</v>
      </c>
      <c r="AF943" s="72" t="str">
        <f t="shared" si="20"/>
        <v>#VALUE!</v>
      </c>
      <c r="AG943" s="73" t="str">
        <f t="shared" si="21"/>
        <v>#VALUE!</v>
      </c>
      <c r="AH943" s="69" t="str">
        <f t="shared" si="22"/>
        <v>#VALUE!</v>
      </c>
      <c r="AI943" s="70" t="str">
        <f t="shared" si="23"/>
        <v>#VALUE!</v>
      </c>
      <c r="AJ943" s="75" t="str">
        <f t="shared" si="24"/>
        <v>#VALUE!</v>
      </c>
      <c r="AK943" s="75" t="str">
        <f t="shared" si="25"/>
        <v>#VALUE!</v>
      </c>
      <c r="AL943" s="3"/>
      <c r="AM943" s="3"/>
    </row>
    <row r="944" ht="15.75" customHeight="1">
      <c r="A944" s="3" t="s">
        <v>5181</v>
      </c>
      <c r="B944" s="155"/>
      <c r="C944" s="57"/>
      <c r="D944" s="58"/>
      <c r="E944" s="58"/>
      <c r="F944" s="59"/>
      <c r="G944" s="60"/>
      <c r="H944" s="156"/>
      <c r="I944" s="61"/>
      <c r="J944" s="61"/>
      <c r="K944" s="61"/>
      <c r="L944" s="62"/>
      <c r="M944" s="63" t="str">
        <f t="shared" si="28"/>
        <v> </v>
      </c>
      <c r="N944" s="64" t="str">
        <f t="shared" si="29"/>
        <v> </v>
      </c>
      <c r="O944" s="64" t="str">
        <f t="shared" si="3"/>
        <v> </v>
      </c>
      <c r="P944" s="64" t="str">
        <f t="shared" si="4"/>
        <v> </v>
      </c>
      <c r="Q944" s="65" t="str">
        <f t="shared" si="30"/>
        <v> </v>
      </c>
      <c r="R944" s="65" t="str">
        <f t="shared" si="6"/>
        <v> </v>
      </c>
      <c r="S944" s="66" t="str">
        <f t="shared" si="7"/>
        <v> </v>
      </c>
      <c r="T944" s="63" t="str">
        <f t="shared" si="8"/>
        <v>#VALUE!</v>
      </c>
      <c r="U944" s="67" t="str">
        <f t="shared" si="9"/>
        <v>#VALUE!</v>
      </c>
      <c r="V944" s="94" t="str">
        <f t="shared" si="31"/>
        <v>#VALUE!</v>
      </c>
      <c r="W944" s="69" t="str">
        <f t="shared" si="32"/>
        <v>donnée(s) manquante(s)</v>
      </c>
      <c r="X944" s="70" t="str">
        <f t="shared" si="27"/>
        <v>donnée(s) manquante(s)</v>
      </c>
      <c r="Y944" s="65" t="str">
        <f t="shared" si="13"/>
        <v> </v>
      </c>
      <c r="Z944" s="65" t="str">
        <f t="shared" si="14"/>
        <v> </v>
      </c>
      <c r="AA944" s="65" t="str">
        <f t="shared" si="15"/>
        <v> </v>
      </c>
      <c r="AB944" s="71" t="str">
        <f t="shared" si="16"/>
        <v> </v>
      </c>
      <c r="AC944" s="71" t="str">
        <f t="shared" si="17"/>
        <v> </v>
      </c>
      <c r="AD944" s="71" t="str">
        <f t="shared" si="18"/>
        <v> </v>
      </c>
      <c r="AE944" s="72" t="str">
        <f t="shared" si="19"/>
        <v>#VALUE!</v>
      </c>
      <c r="AF944" s="72" t="str">
        <f t="shared" si="20"/>
        <v>#VALUE!</v>
      </c>
      <c r="AG944" s="73" t="str">
        <f t="shared" si="21"/>
        <v>#VALUE!</v>
      </c>
      <c r="AH944" s="69" t="str">
        <f t="shared" si="22"/>
        <v>#VALUE!</v>
      </c>
      <c r="AI944" s="70" t="str">
        <f t="shared" si="23"/>
        <v>#VALUE!</v>
      </c>
      <c r="AJ944" s="75" t="str">
        <f t="shared" si="24"/>
        <v>#VALUE!</v>
      </c>
      <c r="AK944" s="75" t="str">
        <f t="shared" si="25"/>
        <v>#VALUE!</v>
      </c>
      <c r="AL944" s="3"/>
      <c r="AM944" s="3"/>
    </row>
    <row r="945" ht="15.75" customHeight="1">
      <c r="A945" s="3" t="s">
        <v>5182</v>
      </c>
      <c r="B945" s="155"/>
      <c r="C945" s="57"/>
      <c r="D945" s="58"/>
      <c r="E945" s="58"/>
      <c r="F945" s="59"/>
      <c r="G945" s="60"/>
      <c r="H945" s="156"/>
      <c r="I945" s="61"/>
      <c r="J945" s="61"/>
      <c r="K945" s="61"/>
      <c r="L945" s="62"/>
      <c r="M945" s="63" t="str">
        <f t="shared" si="28"/>
        <v> </v>
      </c>
      <c r="N945" s="64" t="str">
        <f t="shared" si="29"/>
        <v> </v>
      </c>
      <c r="O945" s="64" t="str">
        <f t="shared" si="3"/>
        <v> </v>
      </c>
      <c r="P945" s="64" t="str">
        <f t="shared" si="4"/>
        <v> </v>
      </c>
      <c r="Q945" s="65" t="str">
        <f t="shared" si="30"/>
        <v> </v>
      </c>
      <c r="R945" s="65" t="str">
        <f t="shared" si="6"/>
        <v> </v>
      </c>
      <c r="S945" s="66" t="str">
        <f t="shared" si="7"/>
        <v> </v>
      </c>
      <c r="T945" s="63" t="str">
        <f t="shared" si="8"/>
        <v>#VALUE!</v>
      </c>
      <c r="U945" s="67" t="str">
        <f t="shared" si="9"/>
        <v>#VALUE!</v>
      </c>
      <c r="V945" s="94" t="str">
        <f t="shared" si="31"/>
        <v>#VALUE!</v>
      </c>
      <c r="W945" s="69" t="str">
        <f t="shared" si="32"/>
        <v>donnée(s) manquante(s)</v>
      </c>
      <c r="X945" s="70" t="str">
        <f t="shared" si="27"/>
        <v>donnée(s) manquante(s)</v>
      </c>
      <c r="Y945" s="65" t="str">
        <f t="shared" si="13"/>
        <v> </v>
      </c>
      <c r="Z945" s="65" t="str">
        <f t="shared" si="14"/>
        <v> </v>
      </c>
      <c r="AA945" s="65" t="str">
        <f t="shared" si="15"/>
        <v> </v>
      </c>
      <c r="AB945" s="71" t="str">
        <f t="shared" si="16"/>
        <v> </v>
      </c>
      <c r="AC945" s="71" t="str">
        <f t="shared" si="17"/>
        <v> </v>
      </c>
      <c r="AD945" s="71" t="str">
        <f t="shared" si="18"/>
        <v> </v>
      </c>
      <c r="AE945" s="72" t="str">
        <f t="shared" si="19"/>
        <v>#VALUE!</v>
      </c>
      <c r="AF945" s="72" t="str">
        <f t="shared" si="20"/>
        <v>#VALUE!</v>
      </c>
      <c r="AG945" s="73" t="str">
        <f t="shared" si="21"/>
        <v>#VALUE!</v>
      </c>
      <c r="AH945" s="69" t="str">
        <f t="shared" si="22"/>
        <v>#VALUE!</v>
      </c>
      <c r="AI945" s="70" t="str">
        <f t="shared" si="23"/>
        <v>#VALUE!</v>
      </c>
      <c r="AJ945" s="75" t="str">
        <f t="shared" si="24"/>
        <v>#VALUE!</v>
      </c>
      <c r="AK945" s="75" t="str">
        <f t="shared" si="25"/>
        <v>#VALUE!</v>
      </c>
      <c r="AL945" s="3"/>
      <c r="AM945" s="3"/>
    </row>
    <row r="946" ht="15.75" customHeight="1">
      <c r="A946" s="3" t="s">
        <v>5183</v>
      </c>
      <c r="B946" s="155"/>
      <c r="C946" s="57"/>
      <c r="D946" s="58"/>
      <c r="E946" s="58"/>
      <c r="F946" s="59"/>
      <c r="G946" s="60"/>
      <c r="H946" s="156"/>
      <c r="I946" s="61"/>
      <c r="J946" s="61"/>
      <c r="K946" s="61"/>
      <c r="L946" s="62"/>
      <c r="M946" s="63" t="str">
        <f t="shared" si="28"/>
        <v> </v>
      </c>
      <c r="N946" s="64" t="str">
        <f t="shared" si="29"/>
        <v> </v>
      </c>
      <c r="O946" s="64" t="str">
        <f t="shared" si="3"/>
        <v> </v>
      </c>
      <c r="P946" s="64" t="str">
        <f t="shared" si="4"/>
        <v> </v>
      </c>
      <c r="Q946" s="65" t="str">
        <f t="shared" si="30"/>
        <v> </v>
      </c>
      <c r="R946" s="65" t="str">
        <f t="shared" si="6"/>
        <v> </v>
      </c>
      <c r="S946" s="66" t="str">
        <f t="shared" si="7"/>
        <v> </v>
      </c>
      <c r="T946" s="63" t="str">
        <f t="shared" si="8"/>
        <v>#VALUE!</v>
      </c>
      <c r="U946" s="67" t="str">
        <f t="shared" si="9"/>
        <v>#VALUE!</v>
      </c>
      <c r="V946" s="94" t="str">
        <f t="shared" si="31"/>
        <v>#VALUE!</v>
      </c>
      <c r="W946" s="69" t="str">
        <f t="shared" si="32"/>
        <v>donnée(s) manquante(s)</v>
      </c>
      <c r="X946" s="70" t="str">
        <f t="shared" si="27"/>
        <v>donnée(s) manquante(s)</v>
      </c>
      <c r="Y946" s="65" t="str">
        <f t="shared" si="13"/>
        <v> </v>
      </c>
      <c r="Z946" s="65" t="str">
        <f t="shared" si="14"/>
        <v> </v>
      </c>
      <c r="AA946" s="65" t="str">
        <f t="shared" si="15"/>
        <v> </v>
      </c>
      <c r="AB946" s="71" t="str">
        <f t="shared" si="16"/>
        <v> </v>
      </c>
      <c r="AC946" s="71" t="str">
        <f t="shared" si="17"/>
        <v> </v>
      </c>
      <c r="AD946" s="71" t="str">
        <f t="shared" si="18"/>
        <v> </v>
      </c>
      <c r="AE946" s="72" t="str">
        <f t="shared" si="19"/>
        <v>#VALUE!</v>
      </c>
      <c r="AF946" s="72" t="str">
        <f t="shared" si="20"/>
        <v>#VALUE!</v>
      </c>
      <c r="AG946" s="73" t="str">
        <f t="shared" si="21"/>
        <v>#VALUE!</v>
      </c>
      <c r="AH946" s="69" t="str">
        <f t="shared" si="22"/>
        <v>#VALUE!</v>
      </c>
      <c r="AI946" s="70" t="str">
        <f t="shared" si="23"/>
        <v>#VALUE!</v>
      </c>
      <c r="AJ946" s="75" t="str">
        <f t="shared" si="24"/>
        <v>#VALUE!</v>
      </c>
      <c r="AK946" s="75" t="str">
        <f t="shared" si="25"/>
        <v>#VALUE!</v>
      </c>
      <c r="AL946" s="3"/>
      <c r="AM946" s="3"/>
    </row>
    <row r="947" ht="15.75" customHeight="1">
      <c r="A947" s="3" t="s">
        <v>5184</v>
      </c>
      <c r="B947" s="155"/>
      <c r="C947" s="57"/>
      <c r="D947" s="58"/>
      <c r="E947" s="58"/>
      <c r="F947" s="59"/>
      <c r="G947" s="60"/>
      <c r="H947" s="156"/>
      <c r="I947" s="61"/>
      <c r="J947" s="61"/>
      <c r="K947" s="61"/>
      <c r="L947" s="62"/>
      <c r="M947" s="63" t="str">
        <f t="shared" si="28"/>
        <v> </v>
      </c>
      <c r="N947" s="64" t="str">
        <f t="shared" si="29"/>
        <v> </v>
      </c>
      <c r="O947" s="64" t="str">
        <f t="shared" si="3"/>
        <v> </v>
      </c>
      <c r="P947" s="64" t="str">
        <f t="shared" si="4"/>
        <v> </v>
      </c>
      <c r="Q947" s="65" t="str">
        <f t="shared" si="30"/>
        <v> </v>
      </c>
      <c r="R947" s="65" t="str">
        <f t="shared" si="6"/>
        <v> </v>
      </c>
      <c r="S947" s="66" t="str">
        <f t="shared" si="7"/>
        <v> </v>
      </c>
      <c r="T947" s="63" t="str">
        <f t="shared" si="8"/>
        <v>#VALUE!</v>
      </c>
      <c r="U947" s="67" t="str">
        <f t="shared" si="9"/>
        <v>#VALUE!</v>
      </c>
      <c r="V947" s="94" t="str">
        <f t="shared" si="31"/>
        <v>#VALUE!</v>
      </c>
      <c r="W947" s="69" t="str">
        <f t="shared" si="32"/>
        <v>donnée(s) manquante(s)</v>
      </c>
      <c r="X947" s="70" t="str">
        <f t="shared" si="27"/>
        <v>donnée(s) manquante(s)</v>
      </c>
      <c r="Y947" s="65" t="str">
        <f t="shared" si="13"/>
        <v> </v>
      </c>
      <c r="Z947" s="65" t="str">
        <f t="shared" si="14"/>
        <v> </v>
      </c>
      <c r="AA947" s="65" t="str">
        <f t="shared" si="15"/>
        <v> </v>
      </c>
      <c r="AB947" s="71" t="str">
        <f t="shared" si="16"/>
        <v> </v>
      </c>
      <c r="AC947" s="71" t="str">
        <f t="shared" si="17"/>
        <v> </v>
      </c>
      <c r="AD947" s="71" t="str">
        <f t="shared" si="18"/>
        <v> </v>
      </c>
      <c r="AE947" s="72" t="str">
        <f t="shared" si="19"/>
        <v>#VALUE!</v>
      </c>
      <c r="AF947" s="72" t="str">
        <f t="shared" si="20"/>
        <v>#VALUE!</v>
      </c>
      <c r="AG947" s="73" t="str">
        <f t="shared" si="21"/>
        <v>#VALUE!</v>
      </c>
      <c r="AH947" s="69" t="str">
        <f t="shared" si="22"/>
        <v>#VALUE!</v>
      </c>
      <c r="AI947" s="70" t="str">
        <f t="shared" si="23"/>
        <v>#VALUE!</v>
      </c>
      <c r="AJ947" s="75" t="str">
        <f t="shared" si="24"/>
        <v>#VALUE!</v>
      </c>
      <c r="AK947" s="75" t="str">
        <f t="shared" si="25"/>
        <v>#VALUE!</v>
      </c>
      <c r="AL947" s="3"/>
      <c r="AM947" s="3"/>
    </row>
    <row r="948" ht="15.75" customHeight="1">
      <c r="A948" s="3" t="s">
        <v>5185</v>
      </c>
      <c r="B948" s="155"/>
      <c r="C948" s="57"/>
      <c r="D948" s="58"/>
      <c r="E948" s="58"/>
      <c r="F948" s="59"/>
      <c r="G948" s="60"/>
      <c r="H948" s="156"/>
      <c r="I948" s="61"/>
      <c r="J948" s="61"/>
      <c r="K948" s="61"/>
      <c r="L948" s="62"/>
      <c r="M948" s="63" t="str">
        <f t="shared" si="28"/>
        <v> </v>
      </c>
      <c r="N948" s="64" t="str">
        <f t="shared" si="29"/>
        <v> </v>
      </c>
      <c r="O948" s="64" t="str">
        <f t="shared" si="3"/>
        <v> </v>
      </c>
      <c r="P948" s="64" t="str">
        <f t="shared" si="4"/>
        <v> </v>
      </c>
      <c r="Q948" s="65" t="str">
        <f t="shared" si="30"/>
        <v> </v>
      </c>
      <c r="R948" s="65" t="str">
        <f t="shared" si="6"/>
        <v> </v>
      </c>
      <c r="S948" s="66" t="str">
        <f t="shared" si="7"/>
        <v> </v>
      </c>
      <c r="T948" s="63" t="str">
        <f t="shared" si="8"/>
        <v>#VALUE!</v>
      </c>
      <c r="U948" s="67" t="str">
        <f t="shared" si="9"/>
        <v>#VALUE!</v>
      </c>
      <c r="V948" s="94" t="str">
        <f t="shared" si="31"/>
        <v>#VALUE!</v>
      </c>
      <c r="W948" s="69" t="str">
        <f t="shared" si="32"/>
        <v>donnée(s) manquante(s)</v>
      </c>
      <c r="X948" s="70" t="str">
        <f t="shared" si="27"/>
        <v>donnée(s) manquante(s)</v>
      </c>
      <c r="Y948" s="65" t="str">
        <f t="shared" si="13"/>
        <v> </v>
      </c>
      <c r="Z948" s="65" t="str">
        <f t="shared" si="14"/>
        <v> </v>
      </c>
      <c r="AA948" s="65" t="str">
        <f t="shared" si="15"/>
        <v> </v>
      </c>
      <c r="AB948" s="71" t="str">
        <f t="shared" si="16"/>
        <v> </v>
      </c>
      <c r="AC948" s="71" t="str">
        <f t="shared" si="17"/>
        <v> </v>
      </c>
      <c r="AD948" s="71" t="str">
        <f t="shared" si="18"/>
        <v> </v>
      </c>
      <c r="AE948" s="72" t="str">
        <f t="shared" si="19"/>
        <v>#VALUE!</v>
      </c>
      <c r="AF948" s="72" t="str">
        <f t="shared" si="20"/>
        <v>#VALUE!</v>
      </c>
      <c r="AG948" s="73" t="str">
        <f t="shared" si="21"/>
        <v>#VALUE!</v>
      </c>
      <c r="AH948" s="69" t="str">
        <f t="shared" si="22"/>
        <v>#VALUE!</v>
      </c>
      <c r="AI948" s="70" t="str">
        <f t="shared" si="23"/>
        <v>#VALUE!</v>
      </c>
      <c r="AJ948" s="75" t="str">
        <f t="shared" si="24"/>
        <v>#VALUE!</v>
      </c>
      <c r="AK948" s="75" t="str">
        <f t="shared" si="25"/>
        <v>#VALUE!</v>
      </c>
      <c r="AL948" s="3"/>
      <c r="AM948" s="3"/>
    </row>
    <row r="949" ht="15.75" customHeight="1">
      <c r="A949" s="3" t="s">
        <v>5186</v>
      </c>
      <c r="B949" s="155"/>
      <c r="C949" s="57"/>
      <c r="D949" s="58"/>
      <c r="E949" s="58"/>
      <c r="F949" s="59"/>
      <c r="G949" s="60"/>
      <c r="H949" s="156"/>
      <c r="I949" s="61"/>
      <c r="J949" s="61"/>
      <c r="K949" s="61"/>
      <c r="L949" s="62"/>
      <c r="M949" s="63" t="str">
        <f t="shared" si="28"/>
        <v> </v>
      </c>
      <c r="N949" s="64" t="str">
        <f t="shared" si="29"/>
        <v> </v>
      </c>
      <c r="O949" s="64" t="str">
        <f t="shared" si="3"/>
        <v> </v>
      </c>
      <c r="P949" s="64" t="str">
        <f t="shared" si="4"/>
        <v> </v>
      </c>
      <c r="Q949" s="65" t="str">
        <f t="shared" si="30"/>
        <v> </v>
      </c>
      <c r="R949" s="65" t="str">
        <f t="shared" si="6"/>
        <v> </v>
      </c>
      <c r="S949" s="66" t="str">
        <f t="shared" si="7"/>
        <v> </v>
      </c>
      <c r="T949" s="63" t="str">
        <f t="shared" si="8"/>
        <v>#VALUE!</v>
      </c>
      <c r="U949" s="67" t="str">
        <f t="shared" si="9"/>
        <v>#VALUE!</v>
      </c>
      <c r="V949" s="94" t="str">
        <f t="shared" si="31"/>
        <v>#VALUE!</v>
      </c>
      <c r="W949" s="69" t="str">
        <f t="shared" si="32"/>
        <v>donnée(s) manquante(s)</v>
      </c>
      <c r="X949" s="70" t="str">
        <f t="shared" si="27"/>
        <v>donnée(s) manquante(s)</v>
      </c>
      <c r="Y949" s="65" t="str">
        <f t="shared" si="13"/>
        <v> </v>
      </c>
      <c r="Z949" s="65" t="str">
        <f t="shared" si="14"/>
        <v> </v>
      </c>
      <c r="AA949" s="65" t="str">
        <f t="shared" si="15"/>
        <v> </v>
      </c>
      <c r="AB949" s="71" t="str">
        <f t="shared" si="16"/>
        <v> </v>
      </c>
      <c r="AC949" s="71" t="str">
        <f t="shared" si="17"/>
        <v> </v>
      </c>
      <c r="AD949" s="71" t="str">
        <f t="shared" si="18"/>
        <v> </v>
      </c>
      <c r="AE949" s="72" t="str">
        <f t="shared" si="19"/>
        <v>#VALUE!</v>
      </c>
      <c r="AF949" s="72" t="str">
        <f t="shared" si="20"/>
        <v>#VALUE!</v>
      </c>
      <c r="AG949" s="73" t="str">
        <f t="shared" si="21"/>
        <v>#VALUE!</v>
      </c>
      <c r="AH949" s="69" t="str">
        <f t="shared" si="22"/>
        <v>#VALUE!</v>
      </c>
      <c r="AI949" s="70" t="str">
        <f t="shared" si="23"/>
        <v>#VALUE!</v>
      </c>
      <c r="AJ949" s="75" t="str">
        <f t="shared" si="24"/>
        <v>#VALUE!</v>
      </c>
      <c r="AK949" s="75" t="str">
        <f t="shared" si="25"/>
        <v>#VALUE!</v>
      </c>
      <c r="AL949" s="3"/>
      <c r="AM949" s="3"/>
    </row>
    <row r="950" ht="15.75" customHeight="1">
      <c r="A950" s="3" t="s">
        <v>5187</v>
      </c>
      <c r="B950" s="155"/>
      <c r="C950" s="57"/>
      <c r="D950" s="58"/>
      <c r="E950" s="58"/>
      <c r="F950" s="59"/>
      <c r="G950" s="60"/>
      <c r="H950" s="156"/>
      <c r="I950" s="61"/>
      <c r="J950" s="61"/>
      <c r="K950" s="61"/>
      <c r="L950" s="62"/>
      <c r="M950" s="63" t="str">
        <f t="shared" si="28"/>
        <v> </v>
      </c>
      <c r="N950" s="64" t="str">
        <f t="shared" si="29"/>
        <v> </v>
      </c>
      <c r="O950" s="64" t="str">
        <f t="shared" si="3"/>
        <v> </v>
      </c>
      <c r="P950" s="64" t="str">
        <f t="shared" si="4"/>
        <v> </v>
      </c>
      <c r="Q950" s="65" t="str">
        <f t="shared" si="30"/>
        <v> </v>
      </c>
      <c r="R950" s="65" t="str">
        <f t="shared" si="6"/>
        <v> </v>
      </c>
      <c r="S950" s="66" t="str">
        <f t="shared" si="7"/>
        <v> </v>
      </c>
      <c r="T950" s="63" t="str">
        <f t="shared" si="8"/>
        <v>#VALUE!</v>
      </c>
      <c r="U950" s="67" t="str">
        <f t="shared" si="9"/>
        <v>#VALUE!</v>
      </c>
      <c r="V950" s="94" t="str">
        <f t="shared" si="31"/>
        <v>#VALUE!</v>
      </c>
      <c r="W950" s="69" t="str">
        <f t="shared" si="32"/>
        <v>donnée(s) manquante(s)</v>
      </c>
      <c r="X950" s="70" t="str">
        <f t="shared" si="27"/>
        <v>donnée(s) manquante(s)</v>
      </c>
      <c r="Y950" s="65" t="str">
        <f t="shared" si="13"/>
        <v> </v>
      </c>
      <c r="Z950" s="65" t="str">
        <f t="shared" si="14"/>
        <v> </v>
      </c>
      <c r="AA950" s="65" t="str">
        <f t="shared" si="15"/>
        <v> </v>
      </c>
      <c r="AB950" s="71" t="str">
        <f t="shared" si="16"/>
        <v> </v>
      </c>
      <c r="AC950" s="71" t="str">
        <f t="shared" si="17"/>
        <v> </v>
      </c>
      <c r="AD950" s="71" t="str">
        <f t="shared" si="18"/>
        <v> </v>
      </c>
      <c r="AE950" s="72" t="str">
        <f t="shared" si="19"/>
        <v>#VALUE!</v>
      </c>
      <c r="AF950" s="72" t="str">
        <f t="shared" si="20"/>
        <v>#VALUE!</v>
      </c>
      <c r="AG950" s="73" t="str">
        <f t="shared" si="21"/>
        <v>#VALUE!</v>
      </c>
      <c r="AH950" s="69" t="str">
        <f t="shared" si="22"/>
        <v>#VALUE!</v>
      </c>
      <c r="AI950" s="70" t="str">
        <f t="shared" si="23"/>
        <v>#VALUE!</v>
      </c>
      <c r="AJ950" s="75" t="str">
        <f t="shared" si="24"/>
        <v>#VALUE!</v>
      </c>
      <c r="AK950" s="75" t="str">
        <f t="shared" si="25"/>
        <v>#VALUE!</v>
      </c>
      <c r="AL950" s="3"/>
      <c r="AM950" s="3"/>
    </row>
    <row r="951" ht="15.75" customHeight="1">
      <c r="A951" s="3" t="s">
        <v>5188</v>
      </c>
      <c r="B951" s="155"/>
      <c r="C951" s="57"/>
      <c r="D951" s="58"/>
      <c r="E951" s="58"/>
      <c r="F951" s="59"/>
      <c r="G951" s="60"/>
      <c r="H951" s="156"/>
      <c r="I951" s="61"/>
      <c r="J951" s="61"/>
      <c r="K951" s="61"/>
      <c r="L951" s="62"/>
      <c r="M951" s="63" t="str">
        <f t="shared" si="28"/>
        <v> </v>
      </c>
      <c r="N951" s="64" t="str">
        <f t="shared" si="29"/>
        <v> </v>
      </c>
      <c r="O951" s="64" t="str">
        <f t="shared" si="3"/>
        <v> </v>
      </c>
      <c r="P951" s="64" t="str">
        <f t="shared" si="4"/>
        <v> </v>
      </c>
      <c r="Q951" s="65" t="str">
        <f t="shared" si="30"/>
        <v> </v>
      </c>
      <c r="R951" s="65" t="str">
        <f t="shared" si="6"/>
        <v> </v>
      </c>
      <c r="S951" s="66" t="str">
        <f t="shared" si="7"/>
        <v> </v>
      </c>
      <c r="T951" s="63" t="str">
        <f t="shared" si="8"/>
        <v>#VALUE!</v>
      </c>
      <c r="U951" s="67" t="str">
        <f t="shared" si="9"/>
        <v>#VALUE!</v>
      </c>
      <c r="V951" s="94" t="str">
        <f t="shared" si="31"/>
        <v>#VALUE!</v>
      </c>
      <c r="W951" s="69" t="str">
        <f t="shared" si="32"/>
        <v>donnée(s) manquante(s)</v>
      </c>
      <c r="X951" s="70" t="str">
        <f t="shared" si="27"/>
        <v>donnée(s) manquante(s)</v>
      </c>
      <c r="Y951" s="65" t="str">
        <f t="shared" si="13"/>
        <v> </v>
      </c>
      <c r="Z951" s="65" t="str">
        <f t="shared" si="14"/>
        <v> </v>
      </c>
      <c r="AA951" s="65" t="str">
        <f t="shared" si="15"/>
        <v> </v>
      </c>
      <c r="AB951" s="71" t="str">
        <f t="shared" si="16"/>
        <v> </v>
      </c>
      <c r="AC951" s="71" t="str">
        <f t="shared" si="17"/>
        <v> </v>
      </c>
      <c r="AD951" s="71" t="str">
        <f t="shared" si="18"/>
        <v> </v>
      </c>
      <c r="AE951" s="72" t="str">
        <f t="shared" si="19"/>
        <v>#VALUE!</v>
      </c>
      <c r="AF951" s="72" t="str">
        <f t="shared" si="20"/>
        <v>#VALUE!</v>
      </c>
      <c r="AG951" s="73" t="str">
        <f t="shared" si="21"/>
        <v>#VALUE!</v>
      </c>
      <c r="AH951" s="69" t="str">
        <f t="shared" si="22"/>
        <v>#VALUE!</v>
      </c>
      <c r="AI951" s="70" t="str">
        <f t="shared" si="23"/>
        <v>#VALUE!</v>
      </c>
      <c r="AJ951" s="75" t="str">
        <f t="shared" si="24"/>
        <v>#VALUE!</v>
      </c>
      <c r="AK951" s="75" t="str">
        <f t="shared" si="25"/>
        <v>#VALUE!</v>
      </c>
      <c r="AL951" s="3"/>
      <c r="AM951" s="3"/>
    </row>
    <row r="952" ht="15.75" customHeight="1">
      <c r="A952" s="3" t="s">
        <v>5189</v>
      </c>
      <c r="B952" s="155"/>
      <c r="C952" s="57"/>
      <c r="D952" s="58"/>
      <c r="E952" s="58"/>
      <c r="F952" s="59"/>
      <c r="G952" s="60"/>
      <c r="H952" s="156"/>
      <c r="I952" s="61"/>
      <c r="J952" s="61"/>
      <c r="K952" s="61"/>
      <c r="L952" s="62"/>
      <c r="M952" s="63" t="str">
        <f t="shared" si="28"/>
        <v> </v>
      </c>
      <c r="N952" s="64" t="str">
        <f t="shared" si="29"/>
        <v> </v>
      </c>
      <c r="O952" s="64" t="str">
        <f t="shared" si="3"/>
        <v> </v>
      </c>
      <c r="P952" s="64" t="str">
        <f t="shared" si="4"/>
        <v> </v>
      </c>
      <c r="Q952" s="65" t="str">
        <f t="shared" si="30"/>
        <v> </v>
      </c>
      <c r="R952" s="65" t="str">
        <f t="shared" si="6"/>
        <v> </v>
      </c>
      <c r="S952" s="66" t="str">
        <f t="shared" si="7"/>
        <v> </v>
      </c>
      <c r="T952" s="63" t="str">
        <f t="shared" si="8"/>
        <v>#VALUE!</v>
      </c>
      <c r="U952" s="67" t="str">
        <f t="shared" si="9"/>
        <v>#VALUE!</v>
      </c>
      <c r="V952" s="94" t="str">
        <f t="shared" si="31"/>
        <v>#VALUE!</v>
      </c>
      <c r="W952" s="69" t="str">
        <f t="shared" si="32"/>
        <v>donnée(s) manquante(s)</v>
      </c>
      <c r="X952" s="70" t="str">
        <f t="shared" si="27"/>
        <v>donnée(s) manquante(s)</v>
      </c>
      <c r="Y952" s="65" t="str">
        <f t="shared" si="13"/>
        <v> </v>
      </c>
      <c r="Z952" s="65" t="str">
        <f t="shared" si="14"/>
        <v> </v>
      </c>
      <c r="AA952" s="65" t="str">
        <f t="shared" si="15"/>
        <v> </v>
      </c>
      <c r="AB952" s="71" t="str">
        <f t="shared" si="16"/>
        <v> </v>
      </c>
      <c r="AC952" s="71" t="str">
        <f t="shared" si="17"/>
        <v> </v>
      </c>
      <c r="AD952" s="71" t="str">
        <f t="shared" si="18"/>
        <v> </v>
      </c>
      <c r="AE952" s="72" t="str">
        <f t="shared" si="19"/>
        <v>#VALUE!</v>
      </c>
      <c r="AF952" s="72" t="str">
        <f t="shared" si="20"/>
        <v>#VALUE!</v>
      </c>
      <c r="AG952" s="73" t="str">
        <f t="shared" si="21"/>
        <v>#VALUE!</v>
      </c>
      <c r="AH952" s="69" t="str">
        <f t="shared" si="22"/>
        <v>#VALUE!</v>
      </c>
      <c r="AI952" s="70" t="str">
        <f t="shared" si="23"/>
        <v>#VALUE!</v>
      </c>
      <c r="AJ952" s="75" t="str">
        <f t="shared" si="24"/>
        <v>#VALUE!</v>
      </c>
      <c r="AK952" s="75" t="str">
        <f t="shared" si="25"/>
        <v>#VALUE!</v>
      </c>
      <c r="AL952" s="3"/>
      <c r="AM952" s="3"/>
    </row>
    <row r="953" ht="15.75" customHeight="1">
      <c r="A953" s="3" t="s">
        <v>5190</v>
      </c>
      <c r="B953" s="155"/>
      <c r="C953" s="57"/>
      <c r="D953" s="58"/>
      <c r="E953" s="58"/>
      <c r="F953" s="59"/>
      <c r="G953" s="60"/>
      <c r="H953" s="156"/>
      <c r="I953" s="61"/>
      <c r="J953" s="61"/>
      <c r="K953" s="61"/>
      <c r="L953" s="62"/>
      <c r="M953" s="63" t="str">
        <f t="shared" si="28"/>
        <v> </v>
      </c>
      <c r="N953" s="64" t="str">
        <f t="shared" si="29"/>
        <v> </v>
      </c>
      <c r="O953" s="64" t="str">
        <f t="shared" si="3"/>
        <v> </v>
      </c>
      <c r="P953" s="64" t="str">
        <f t="shared" si="4"/>
        <v> </v>
      </c>
      <c r="Q953" s="65" t="str">
        <f t="shared" si="30"/>
        <v> </v>
      </c>
      <c r="R953" s="65" t="str">
        <f t="shared" si="6"/>
        <v> </v>
      </c>
      <c r="S953" s="66" t="str">
        <f t="shared" si="7"/>
        <v> </v>
      </c>
      <c r="T953" s="63" t="str">
        <f t="shared" si="8"/>
        <v>#VALUE!</v>
      </c>
      <c r="U953" s="67" t="str">
        <f t="shared" si="9"/>
        <v>#VALUE!</v>
      </c>
      <c r="V953" s="94" t="str">
        <f t="shared" si="31"/>
        <v>#VALUE!</v>
      </c>
      <c r="W953" s="69" t="str">
        <f t="shared" si="32"/>
        <v>donnée(s) manquante(s)</v>
      </c>
      <c r="X953" s="70" t="str">
        <f t="shared" si="27"/>
        <v>donnée(s) manquante(s)</v>
      </c>
      <c r="Y953" s="65" t="str">
        <f t="shared" si="13"/>
        <v> </v>
      </c>
      <c r="Z953" s="65" t="str">
        <f t="shared" si="14"/>
        <v> </v>
      </c>
      <c r="AA953" s="65" t="str">
        <f t="shared" si="15"/>
        <v> </v>
      </c>
      <c r="AB953" s="71" t="str">
        <f t="shared" si="16"/>
        <v> </v>
      </c>
      <c r="AC953" s="71" t="str">
        <f t="shared" si="17"/>
        <v> </v>
      </c>
      <c r="AD953" s="71" t="str">
        <f t="shared" si="18"/>
        <v> </v>
      </c>
      <c r="AE953" s="72" t="str">
        <f t="shared" si="19"/>
        <v>#VALUE!</v>
      </c>
      <c r="AF953" s="72" t="str">
        <f t="shared" si="20"/>
        <v>#VALUE!</v>
      </c>
      <c r="AG953" s="73" t="str">
        <f t="shared" si="21"/>
        <v>#VALUE!</v>
      </c>
      <c r="AH953" s="69" t="str">
        <f t="shared" si="22"/>
        <v>#VALUE!</v>
      </c>
      <c r="AI953" s="70" t="str">
        <f t="shared" si="23"/>
        <v>#VALUE!</v>
      </c>
      <c r="AJ953" s="75" t="str">
        <f t="shared" si="24"/>
        <v>#VALUE!</v>
      </c>
      <c r="AK953" s="75" t="str">
        <f t="shared" si="25"/>
        <v>#VALUE!</v>
      </c>
      <c r="AL953" s="3"/>
      <c r="AM953" s="3"/>
    </row>
    <row r="954" ht="15.75" customHeight="1">
      <c r="A954" s="3" t="s">
        <v>5191</v>
      </c>
      <c r="B954" s="155"/>
      <c r="C954" s="57"/>
      <c r="D954" s="58"/>
      <c r="E954" s="58"/>
      <c r="F954" s="59"/>
      <c r="G954" s="60"/>
      <c r="H954" s="156"/>
      <c r="I954" s="61"/>
      <c r="J954" s="61"/>
      <c r="K954" s="61"/>
      <c r="L954" s="62"/>
      <c r="M954" s="63" t="str">
        <f t="shared" si="28"/>
        <v> </v>
      </c>
      <c r="N954" s="64" t="str">
        <f t="shared" si="29"/>
        <v> </v>
      </c>
      <c r="O954" s="64" t="str">
        <f t="shared" si="3"/>
        <v> </v>
      </c>
      <c r="P954" s="64" t="str">
        <f t="shared" si="4"/>
        <v> </v>
      </c>
      <c r="Q954" s="65" t="str">
        <f t="shared" si="30"/>
        <v> </v>
      </c>
      <c r="R954" s="65" t="str">
        <f t="shared" si="6"/>
        <v> </v>
      </c>
      <c r="S954" s="66" t="str">
        <f t="shared" si="7"/>
        <v> </v>
      </c>
      <c r="T954" s="63" t="str">
        <f t="shared" si="8"/>
        <v>#VALUE!</v>
      </c>
      <c r="U954" s="67" t="str">
        <f t="shared" si="9"/>
        <v>#VALUE!</v>
      </c>
      <c r="V954" s="94" t="str">
        <f t="shared" si="31"/>
        <v>#VALUE!</v>
      </c>
      <c r="W954" s="69" t="str">
        <f t="shared" si="32"/>
        <v>donnée(s) manquante(s)</v>
      </c>
      <c r="X954" s="70" t="str">
        <f t="shared" si="27"/>
        <v>donnée(s) manquante(s)</v>
      </c>
      <c r="Y954" s="65" t="str">
        <f t="shared" si="13"/>
        <v> </v>
      </c>
      <c r="Z954" s="65" t="str">
        <f t="shared" si="14"/>
        <v> </v>
      </c>
      <c r="AA954" s="65" t="str">
        <f t="shared" si="15"/>
        <v> </v>
      </c>
      <c r="AB954" s="71" t="str">
        <f t="shared" si="16"/>
        <v> </v>
      </c>
      <c r="AC954" s="71" t="str">
        <f t="shared" si="17"/>
        <v> </v>
      </c>
      <c r="AD954" s="71" t="str">
        <f t="shared" si="18"/>
        <v> </v>
      </c>
      <c r="AE954" s="72" t="str">
        <f t="shared" si="19"/>
        <v>#VALUE!</v>
      </c>
      <c r="AF954" s="72" t="str">
        <f t="shared" si="20"/>
        <v>#VALUE!</v>
      </c>
      <c r="AG954" s="73" t="str">
        <f t="shared" si="21"/>
        <v>#VALUE!</v>
      </c>
      <c r="AH954" s="69" t="str">
        <f t="shared" si="22"/>
        <v>#VALUE!</v>
      </c>
      <c r="AI954" s="70" t="str">
        <f t="shared" si="23"/>
        <v>#VALUE!</v>
      </c>
      <c r="AJ954" s="75" t="str">
        <f t="shared" si="24"/>
        <v>#VALUE!</v>
      </c>
      <c r="AK954" s="75" t="str">
        <f t="shared" si="25"/>
        <v>#VALUE!</v>
      </c>
      <c r="AL954" s="3"/>
      <c r="AM954" s="3"/>
    </row>
    <row r="955" ht="15.75" customHeight="1">
      <c r="A955" s="3" t="s">
        <v>5192</v>
      </c>
      <c r="B955" s="155"/>
      <c r="C955" s="57"/>
      <c r="D955" s="58"/>
      <c r="E955" s="58"/>
      <c r="F955" s="59"/>
      <c r="G955" s="60"/>
      <c r="H955" s="156"/>
      <c r="I955" s="61"/>
      <c r="J955" s="61"/>
      <c r="K955" s="61"/>
      <c r="L955" s="62"/>
      <c r="M955" s="63" t="str">
        <f t="shared" si="28"/>
        <v> </v>
      </c>
      <c r="N955" s="64" t="str">
        <f t="shared" si="29"/>
        <v> </v>
      </c>
      <c r="O955" s="64" t="str">
        <f t="shared" si="3"/>
        <v> </v>
      </c>
      <c r="P955" s="64" t="str">
        <f t="shared" si="4"/>
        <v> </v>
      </c>
      <c r="Q955" s="65" t="str">
        <f t="shared" si="30"/>
        <v> </v>
      </c>
      <c r="R955" s="65" t="str">
        <f t="shared" si="6"/>
        <v> </v>
      </c>
      <c r="S955" s="66" t="str">
        <f t="shared" si="7"/>
        <v> </v>
      </c>
      <c r="T955" s="63" t="str">
        <f t="shared" si="8"/>
        <v>#VALUE!</v>
      </c>
      <c r="U955" s="67" t="str">
        <f t="shared" si="9"/>
        <v>#VALUE!</v>
      </c>
      <c r="V955" s="94" t="str">
        <f t="shared" si="31"/>
        <v>#VALUE!</v>
      </c>
      <c r="W955" s="69" t="str">
        <f t="shared" si="32"/>
        <v>donnée(s) manquante(s)</v>
      </c>
      <c r="X955" s="70" t="str">
        <f t="shared" si="27"/>
        <v>donnée(s) manquante(s)</v>
      </c>
      <c r="Y955" s="65" t="str">
        <f t="shared" si="13"/>
        <v> </v>
      </c>
      <c r="Z955" s="65" t="str">
        <f t="shared" si="14"/>
        <v> </v>
      </c>
      <c r="AA955" s="65" t="str">
        <f t="shared" si="15"/>
        <v> </v>
      </c>
      <c r="AB955" s="71" t="str">
        <f t="shared" si="16"/>
        <v> </v>
      </c>
      <c r="AC955" s="71" t="str">
        <f t="shared" si="17"/>
        <v> </v>
      </c>
      <c r="AD955" s="71" t="str">
        <f t="shared" si="18"/>
        <v> </v>
      </c>
      <c r="AE955" s="72" t="str">
        <f t="shared" si="19"/>
        <v>#VALUE!</v>
      </c>
      <c r="AF955" s="72" t="str">
        <f t="shared" si="20"/>
        <v>#VALUE!</v>
      </c>
      <c r="AG955" s="73" t="str">
        <f t="shared" si="21"/>
        <v>#VALUE!</v>
      </c>
      <c r="AH955" s="69" t="str">
        <f t="shared" si="22"/>
        <v>#VALUE!</v>
      </c>
      <c r="AI955" s="70" t="str">
        <f t="shared" si="23"/>
        <v>#VALUE!</v>
      </c>
      <c r="AJ955" s="75" t="str">
        <f t="shared" si="24"/>
        <v>#VALUE!</v>
      </c>
      <c r="AK955" s="75" t="str">
        <f t="shared" si="25"/>
        <v>#VALUE!</v>
      </c>
      <c r="AL955" s="3"/>
      <c r="AM955" s="3"/>
    </row>
    <row r="956" ht="15.75" customHeight="1">
      <c r="A956" s="3" t="s">
        <v>5193</v>
      </c>
      <c r="B956" s="155"/>
      <c r="C956" s="57"/>
      <c r="D956" s="58"/>
      <c r="E956" s="58"/>
      <c r="F956" s="59"/>
      <c r="G956" s="60"/>
      <c r="H956" s="156"/>
      <c r="I956" s="61"/>
      <c r="J956" s="61"/>
      <c r="K956" s="61"/>
      <c r="L956" s="62"/>
      <c r="M956" s="63" t="str">
        <f t="shared" si="28"/>
        <v> </v>
      </c>
      <c r="N956" s="64" t="str">
        <f t="shared" si="29"/>
        <v> </v>
      </c>
      <c r="O956" s="64" t="str">
        <f t="shared" si="3"/>
        <v> </v>
      </c>
      <c r="P956" s="64" t="str">
        <f t="shared" si="4"/>
        <v> </v>
      </c>
      <c r="Q956" s="65" t="str">
        <f t="shared" si="30"/>
        <v> </v>
      </c>
      <c r="R956" s="65" t="str">
        <f t="shared" si="6"/>
        <v> </v>
      </c>
      <c r="S956" s="66" t="str">
        <f t="shared" si="7"/>
        <v> </v>
      </c>
      <c r="T956" s="63" t="str">
        <f t="shared" si="8"/>
        <v>#VALUE!</v>
      </c>
      <c r="U956" s="67" t="str">
        <f t="shared" si="9"/>
        <v>#VALUE!</v>
      </c>
      <c r="V956" s="94" t="str">
        <f t="shared" si="31"/>
        <v>#VALUE!</v>
      </c>
      <c r="W956" s="69" t="str">
        <f t="shared" si="32"/>
        <v>donnée(s) manquante(s)</v>
      </c>
      <c r="X956" s="70" t="str">
        <f t="shared" si="27"/>
        <v>donnée(s) manquante(s)</v>
      </c>
      <c r="Y956" s="65" t="str">
        <f t="shared" si="13"/>
        <v> </v>
      </c>
      <c r="Z956" s="65" t="str">
        <f t="shared" si="14"/>
        <v> </v>
      </c>
      <c r="AA956" s="65" t="str">
        <f t="shared" si="15"/>
        <v> </v>
      </c>
      <c r="AB956" s="71" t="str">
        <f t="shared" si="16"/>
        <v> </v>
      </c>
      <c r="AC956" s="71" t="str">
        <f t="shared" si="17"/>
        <v> </v>
      </c>
      <c r="AD956" s="71" t="str">
        <f t="shared" si="18"/>
        <v> </v>
      </c>
      <c r="AE956" s="72" t="str">
        <f t="shared" si="19"/>
        <v>#VALUE!</v>
      </c>
      <c r="AF956" s="72" t="str">
        <f t="shared" si="20"/>
        <v>#VALUE!</v>
      </c>
      <c r="AG956" s="73" t="str">
        <f t="shared" si="21"/>
        <v>#VALUE!</v>
      </c>
      <c r="AH956" s="69" t="str">
        <f t="shared" si="22"/>
        <v>#VALUE!</v>
      </c>
      <c r="AI956" s="70" t="str">
        <f t="shared" si="23"/>
        <v>#VALUE!</v>
      </c>
      <c r="AJ956" s="75" t="str">
        <f t="shared" si="24"/>
        <v>#VALUE!</v>
      </c>
      <c r="AK956" s="75" t="str">
        <f t="shared" si="25"/>
        <v>#VALUE!</v>
      </c>
      <c r="AL956" s="3"/>
      <c r="AM956" s="3"/>
    </row>
    <row r="957" ht="15.75" customHeight="1">
      <c r="A957" s="3" t="s">
        <v>5194</v>
      </c>
      <c r="B957" s="155"/>
      <c r="C957" s="57"/>
      <c r="D957" s="58"/>
      <c r="E957" s="58"/>
      <c r="F957" s="59"/>
      <c r="G957" s="60"/>
      <c r="H957" s="156"/>
      <c r="I957" s="61"/>
      <c r="J957" s="61"/>
      <c r="K957" s="61"/>
      <c r="L957" s="62"/>
      <c r="M957" s="63" t="str">
        <f t="shared" si="28"/>
        <v> </v>
      </c>
      <c r="N957" s="64" t="str">
        <f t="shared" si="29"/>
        <v> </v>
      </c>
      <c r="O957" s="64" t="str">
        <f t="shared" si="3"/>
        <v> </v>
      </c>
      <c r="P957" s="64" t="str">
        <f t="shared" si="4"/>
        <v> </v>
      </c>
      <c r="Q957" s="65" t="str">
        <f t="shared" si="30"/>
        <v> </v>
      </c>
      <c r="R957" s="65" t="str">
        <f t="shared" si="6"/>
        <v> </v>
      </c>
      <c r="S957" s="66" t="str">
        <f t="shared" si="7"/>
        <v> </v>
      </c>
      <c r="T957" s="63" t="str">
        <f t="shared" si="8"/>
        <v>#VALUE!</v>
      </c>
      <c r="U957" s="67" t="str">
        <f t="shared" si="9"/>
        <v>#VALUE!</v>
      </c>
      <c r="V957" s="94" t="str">
        <f t="shared" si="31"/>
        <v>#VALUE!</v>
      </c>
      <c r="W957" s="69" t="str">
        <f t="shared" si="32"/>
        <v>donnée(s) manquante(s)</v>
      </c>
      <c r="X957" s="70" t="str">
        <f t="shared" si="27"/>
        <v>donnée(s) manquante(s)</v>
      </c>
      <c r="Y957" s="65" t="str">
        <f t="shared" si="13"/>
        <v> </v>
      </c>
      <c r="Z957" s="65" t="str">
        <f t="shared" si="14"/>
        <v> </v>
      </c>
      <c r="AA957" s="65" t="str">
        <f t="shared" si="15"/>
        <v> </v>
      </c>
      <c r="AB957" s="71" t="str">
        <f t="shared" si="16"/>
        <v> </v>
      </c>
      <c r="AC957" s="71" t="str">
        <f t="shared" si="17"/>
        <v> </v>
      </c>
      <c r="AD957" s="71" t="str">
        <f t="shared" si="18"/>
        <v> </v>
      </c>
      <c r="AE957" s="72" t="str">
        <f t="shared" si="19"/>
        <v>#VALUE!</v>
      </c>
      <c r="AF957" s="72" t="str">
        <f t="shared" si="20"/>
        <v>#VALUE!</v>
      </c>
      <c r="AG957" s="73" t="str">
        <f t="shared" si="21"/>
        <v>#VALUE!</v>
      </c>
      <c r="AH957" s="69" t="str">
        <f t="shared" si="22"/>
        <v>#VALUE!</v>
      </c>
      <c r="AI957" s="70" t="str">
        <f t="shared" si="23"/>
        <v>#VALUE!</v>
      </c>
      <c r="AJ957" s="75" t="str">
        <f t="shared" si="24"/>
        <v>#VALUE!</v>
      </c>
      <c r="AK957" s="75" t="str">
        <f t="shared" si="25"/>
        <v>#VALUE!</v>
      </c>
      <c r="AL957" s="3"/>
      <c r="AM957" s="3"/>
    </row>
    <row r="958" ht="15.75" customHeight="1">
      <c r="A958" s="3" t="s">
        <v>5195</v>
      </c>
      <c r="B958" s="155"/>
      <c r="C958" s="57"/>
      <c r="D958" s="58"/>
      <c r="E958" s="58"/>
      <c r="F958" s="59"/>
      <c r="G958" s="60"/>
      <c r="H958" s="156"/>
      <c r="I958" s="61"/>
      <c r="J958" s="61"/>
      <c r="K958" s="61"/>
      <c r="L958" s="62"/>
      <c r="M958" s="63" t="str">
        <f t="shared" si="28"/>
        <v> </v>
      </c>
      <c r="N958" s="64" t="str">
        <f t="shared" si="29"/>
        <v> </v>
      </c>
      <c r="O958" s="64" t="str">
        <f t="shared" si="3"/>
        <v> </v>
      </c>
      <c r="P958" s="64" t="str">
        <f t="shared" si="4"/>
        <v> </v>
      </c>
      <c r="Q958" s="65" t="str">
        <f t="shared" si="30"/>
        <v> </v>
      </c>
      <c r="R958" s="65" t="str">
        <f t="shared" si="6"/>
        <v> </v>
      </c>
      <c r="S958" s="66" t="str">
        <f t="shared" si="7"/>
        <v> </v>
      </c>
      <c r="T958" s="63" t="str">
        <f t="shared" si="8"/>
        <v>#VALUE!</v>
      </c>
      <c r="U958" s="67" t="str">
        <f t="shared" si="9"/>
        <v>#VALUE!</v>
      </c>
      <c r="V958" s="94" t="str">
        <f t="shared" si="31"/>
        <v>#VALUE!</v>
      </c>
      <c r="W958" s="69" t="str">
        <f t="shared" si="32"/>
        <v>donnée(s) manquante(s)</v>
      </c>
      <c r="X958" s="70" t="str">
        <f t="shared" si="27"/>
        <v>donnée(s) manquante(s)</v>
      </c>
      <c r="Y958" s="65" t="str">
        <f t="shared" si="13"/>
        <v> </v>
      </c>
      <c r="Z958" s="65" t="str">
        <f t="shared" si="14"/>
        <v> </v>
      </c>
      <c r="AA958" s="65" t="str">
        <f t="shared" si="15"/>
        <v> </v>
      </c>
      <c r="AB958" s="71" t="str">
        <f t="shared" si="16"/>
        <v> </v>
      </c>
      <c r="AC958" s="71" t="str">
        <f t="shared" si="17"/>
        <v> </v>
      </c>
      <c r="AD958" s="71" t="str">
        <f t="shared" si="18"/>
        <v> </v>
      </c>
      <c r="AE958" s="72" t="str">
        <f t="shared" si="19"/>
        <v>#VALUE!</v>
      </c>
      <c r="AF958" s="72" t="str">
        <f t="shared" si="20"/>
        <v>#VALUE!</v>
      </c>
      <c r="AG958" s="73" t="str">
        <f t="shared" si="21"/>
        <v>#VALUE!</v>
      </c>
      <c r="AH958" s="69" t="str">
        <f t="shared" si="22"/>
        <v>#VALUE!</v>
      </c>
      <c r="AI958" s="70" t="str">
        <f t="shared" si="23"/>
        <v>#VALUE!</v>
      </c>
      <c r="AJ958" s="75" t="str">
        <f t="shared" si="24"/>
        <v>#VALUE!</v>
      </c>
      <c r="AK958" s="75" t="str">
        <f t="shared" si="25"/>
        <v>#VALUE!</v>
      </c>
      <c r="AL958" s="3"/>
      <c r="AM958" s="3"/>
    </row>
    <row r="959" ht="15.75" customHeight="1">
      <c r="A959" s="3" t="s">
        <v>5196</v>
      </c>
      <c r="B959" s="155"/>
      <c r="C959" s="57"/>
      <c r="D959" s="58"/>
      <c r="E959" s="58"/>
      <c r="F959" s="59"/>
      <c r="G959" s="60"/>
      <c r="H959" s="156"/>
      <c r="I959" s="61"/>
      <c r="J959" s="61"/>
      <c r="K959" s="61"/>
      <c r="L959" s="62"/>
      <c r="M959" s="63" t="str">
        <f t="shared" si="28"/>
        <v> </v>
      </c>
      <c r="N959" s="64" t="str">
        <f t="shared" si="29"/>
        <v> </v>
      </c>
      <c r="O959" s="64" t="str">
        <f t="shared" si="3"/>
        <v> </v>
      </c>
      <c r="P959" s="64" t="str">
        <f t="shared" si="4"/>
        <v> </v>
      </c>
      <c r="Q959" s="65" t="str">
        <f t="shared" si="30"/>
        <v> </v>
      </c>
      <c r="R959" s="65" t="str">
        <f t="shared" si="6"/>
        <v> </v>
      </c>
      <c r="S959" s="66" t="str">
        <f t="shared" si="7"/>
        <v> </v>
      </c>
      <c r="T959" s="63" t="str">
        <f t="shared" si="8"/>
        <v>#VALUE!</v>
      </c>
      <c r="U959" s="67" t="str">
        <f t="shared" si="9"/>
        <v>#VALUE!</v>
      </c>
      <c r="V959" s="94" t="str">
        <f t="shared" si="31"/>
        <v>#VALUE!</v>
      </c>
      <c r="W959" s="69" t="str">
        <f t="shared" si="32"/>
        <v>donnée(s) manquante(s)</v>
      </c>
      <c r="X959" s="70" t="str">
        <f t="shared" si="27"/>
        <v>donnée(s) manquante(s)</v>
      </c>
      <c r="Y959" s="65" t="str">
        <f t="shared" si="13"/>
        <v> </v>
      </c>
      <c r="Z959" s="65" t="str">
        <f t="shared" si="14"/>
        <v> </v>
      </c>
      <c r="AA959" s="65" t="str">
        <f t="shared" si="15"/>
        <v> </v>
      </c>
      <c r="AB959" s="71" t="str">
        <f t="shared" si="16"/>
        <v> </v>
      </c>
      <c r="AC959" s="71" t="str">
        <f t="shared" si="17"/>
        <v> </v>
      </c>
      <c r="AD959" s="71" t="str">
        <f t="shared" si="18"/>
        <v> </v>
      </c>
      <c r="AE959" s="72" t="str">
        <f t="shared" si="19"/>
        <v>#VALUE!</v>
      </c>
      <c r="AF959" s="72" t="str">
        <f t="shared" si="20"/>
        <v>#VALUE!</v>
      </c>
      <c r="AG959" s="73" t="str">
        <f t="shared" si="21"/>
        <v>#VALUE!</v>
      </c>
      <c r="AH959" s="69" t="str">
        <f t="shared" si="22"/>
        <v>#VALUE!</v>
      </c>
      <c r="AI959" s="70" t="str">
        <f t="shared" si="23"/>
        <v>#VALUE!</v>
      </c>
      <c r="AJ959" s="75" t="str">
        <f t="shared" si="24"/>
        <v>#VALUE!</v>
      </c>
      <c r="AK959" s="75" t="str">
        <f t="shared" si="25"/>
        <v>#VALUE!</v>
      </c>
      <c r="AL959" s="3"/>
      <c r="AM959" s="3"/>
    </row>
    <row r="960" ht="15.75" customHeight="1">
      <c r="A960" s="3" t="s">
        <v>5197</v>
      </c>
      <c r="B960" s="155"/>
      <c r="C960" s="57"/>
      <c r="D960" s="58"/>
      <c r="E960" s="58"/>
      <c r="F960" s="59"/>
      <c r="G960" s="60"/>
      <c r="H960" s="156"/>
      <c r="I960" s="61"/>
      <c r="J960" s="61"/>
      <c r="K960" s="61"/>
      <c r="L960" s="62"/>
      <c r="M960" s="63" t="str">
        <f t="shared" si="28"/>
        <v> </v>
      </c>
      <c r="N960" s="64" t="str">
        <f t="shared" si="29"/>
        <v> </v>
      </c>
      <c r="O960" s="64" t="str">
        <f t="shared" si="3"/>
        <v> </v>
      </c>
      <c r="P960" s="64" t="str">
        <f t="shared" si="4"/>
        <v> </v>
      </c>
      <c r="Q960" s="65" t="str">
        <f t="shared" si="30"/>
        <v> </v>
      </c>
      <c r="R960" s="65" t="str">
        <f t="shared" si="6"/>
        <v> </v>
      </c>
      <c r="S960" s="66" t="str">
        <f t="shared" si="7"/>
        <v> </v>
      </c>
      <c r="T960" s="63" t="str">
        <f t="shared" si="8"/>
        <v>#VALUE!</v>
      </c>
      <c r="U960" s="67" t="str">
        <f t="shared" si="9"/>
        <v>#VALUE!</v>
      </c>
      <c r="V960" s="94" t="str">
        <f t="shared" si="31"/>
        <v>#VALUE!</v>
      </c>
      <c r="W960" s="69" t="str">
        <f t="shared" si="32"/>
        <v>donnée(s) manquante(s)</v>
      </c>
      <c r="X960" s="70" t="str">
        <f t="shared" si="27"/>
        <v>donnée(s) manquante(s)</v>
      </c>
      <c r="Y960" s="65" t="str">
        <f t="shared" si="13"/>
        <v> </v>
      </c>
      <c r="Z960" s="65" t="str">
        <f t="shared" si="14"/>
        <v> </v>
      </c>
      <c r="AA960" s="65" t="str">
        <f t="shared" si="15"/>
        <v> </v>
      </c>
      <c r="AB960" s="71" t="str">
        <f t="shared" si="16"/>
        <v> </v>
      </c>
      <c r="AC960" s="71" t="str">
        <f t="shared" si="17"/>
        <v> </v>
      </c>
      <c r="AD960" s="71" t="str">
        <f t="shared" si="18"/>
        <v> </v>
      </c>
      <c r="AE960" s="72" t="str">
        <f t="shared" si="19"/>
        <v>#VALUE!</v>
      </c>
      <c r="AF960" s="72" t="str">
        <f t="shared" si="20"/>
        <v>#VALUE!</v>
      </c>
      <c r="AG960" s="73" t="str">
        <f t="shared" si="21"/>
        <v>#VALUE!</v>
      </c>
      <c r="AH960" s="69" t="str">
        <f t="shared" si="22"/>
        <v>#VALUE!</v>
      </c>
      <c r="AI960" s="70" t="str">
        <f t="shared" si="23"/>
        <v>#VALUE!</v>
      </c>
      <c r="AJ960" s="75" t="str">
        <f t="shared" si="24"/>
        <v>#VALUE!</v>
      </c>
      <c r="AK960" s="75" t="str">
        <f t="shared" si="25"/>
        <v>#VALUE!</v>
      </c>
      <c r="AL960" s="3"/>
      <c r="AM960" s="3"/>
    </row>
    <row r="961" ht="15.75" customHeight="1">
      <c r="A961" s="3" t="s">
        <v>5198</v>
      </c>
      <c r="B961" s="155"/>
      <c r="C961" s="57"/>
      <c r="D961" s="58"/>
      <c r="E961" s="58"/>
      <c r="F961" s="59"/>
      <c r="G961" s="60"/>
      <c r="H961" s="156"/>
      <c r="I961" s="61"/>
      <c r="J961" s="61"/>
      <c r="K961" s="61"/>
      <c r="L961" s="62"/>
      <c r="M961" s="63" t="str">
        <f t="shared" si="28"/>
        <v> </v>
      </c>
      <c r="N961" s="64" t="str">
        <f t="shared" si="29"/>
        <v> </v>
      </c>
      <c r="O961" s="64" t="str">
        <f t="shared" si="3"/>
        <v> </v>
      </c>
      <c r="P961" s="64" t="str">
        <f t="shared" si="4"/>
        <v> </v>
      </c>
      <c r="Q961" s="65" t="str">
        <f t="shared" si="30"/>
        <v> </v>
      </c>
      <c r="R961" s="65" t="str">
        <f t="shared" si="6"/>
        <v> </v>
      </c>
      <c r="S961" s="66" t="str">
        <f t="shared" si="7"/>
        <v> </v>
      </c>
      <c r="T961" s="63" t="str">
        <f t="shared" si="8"/>
        <v>#VALUE!</v>
      </c>
      <c r="U961" s="67" t="str">
        <f t="shared" si="9"/>
        <v>#VALUE!</v>
      </c>
      <c r="V961" s="94" t="str">
        <f t="shared" si="31"/>
        <v>#VALUE!</v>
      </c>
      <c r="W961" s="69" t="str">
        <f t="shared" si="32"/>
        <v>donnée(s) manquante(s)</v>
      </c>
      <c r="X961" s="70" t="str">
        <f t="shared" si="27"/>
        <v>donnée(s) manquante(s)</v>
      </c>
      <c r="Y961" s="65" t="str">
        <f t="shared" si="13"/>
        <v> </v>
      </c>
      <c r="Z961" s="65" t="str">
        <f t="shared" si="14"/>
        <v> </v>
      </c>
      <c r="AA961" s="65" t="str">
        <f t="shared" si="15"/>
        <v> </v>
      </c>
      <c r="AB961" s="71" t="str">
        <f t="shared" si="16"/>
        <v> </v>
      </c>
      <c r="AC961" s="71" t="str">
        <f t="shared" si="17"/>
        <v> </v>
      </c>
      <c r="AD961" s="71" t="str">
        <f t="shared" si="18"/>
        <v> </v>
      </c>
      <c r="AE961" s="72" t="str">
        <f t="shared" si="19"/>
        <v>#VALUE!</v>
      </c>
      <c r="AF961" s="72" t="str">
        <f t="shared" si="20"/>
        <v>#VALUE!</v>
      </c>
      <c r="AG961" s="73" t="str">
        <f t="shared" si="21"/>
        <v>#VALUE!</v>
      </c>
      <c r="AH961" s="69" t="str">
        <f t="shared" si="22"/>
        <v>#VALUE!</v>
      </c>
      <c r="AI961" s="70" t="str">
        <f t="shared" si="23"/>
        <v>#VALUE!</v>
      </c>
      <c r="AJ961" s="75" t="str">
        <f t="shared" si="24"/>
        <v>#VALUE!</v>
      </c>
      <c r="AK961" s="75" t="str">
        <f t="shared" si="25"/>
        <v>#VALUE!</v>
      </c>
      <c r="AL961" s="3"/>
      <c r="AM961" s="3"/>
    </row>
    <row r="962" ht="15.75" customHeight="1">
      <c r="A962" s="3" t="s">
        <v>5199</v>
      </c>
      <c r="B962" s="155"/>
      <c r="C962" s="57"/>
      <c r="D962" s="58"/>
      <c r="E962" s="58"/>
      <c r="F962" s="59"/>
      <c r="G962" s="60"/>
      <c r="H962" s="156"/>
      <c r="I962" s="61"/>
      <c r="J962" s="61"/>
      <c r="K962" s="61"/>
      <c r="L962" s="62"/>
      <c r="M962" s="63" t="str">
        <f t="shared" si="28"/>
        <v> </v>
      </c>
      <c r="N962" s="64" t="str">
        <f t="shared" si="29"/>
        <v> </v>
      </c>
      <c r="O962" s="64" t="str">
        <f t="shared" si="3"/>
        <v> </v>
      </c>
      <c r="P962" s="64" t="str">
        <f t="shared" si="4"/>
        <v> </v>
      </c>
      <c r="Q962" s="65" t="str">
        <f t="shared" si="30"/>
        <v> </v>
      </c>
      <c r="R962" s="65" t="str">
        <f t="shared" si="6"/>
        <v> </v>
      </c>
      <c r="S962" s="66" t="str">
        <f t="shared" si="7"/>
        <v> </v>
      </c>
      <c r="T962" s="63" t="str">
        <f t="shared" si="8"/>
        <v>#VALUE!</v>
      </c>
      <c r="U962" s="67" t="str">
        <f t="shared" si="9"/>
        <v>#VALUE!</v>
      </c>
      <c r="V962" s="94" t="str">
        <f t="shared" si="31"/>
        <v>#VALUE!</v>
      </c>
      <c r="W962" s="69" t="str">
        <f t="shared" si="32"/>
        <v>donnée(s) manquante(s)</v>
      </c>
      <c r="X962" s="70" t="str">
        <f t="shared" si="27"/>
        <v>donnée(s) manquante(s)</v>
      </c>
      <c r="Y962" s="65" t="str">
        <f t="shared" si="13"/>
        <v> </v>
      </c>
      <c r="Z962" s="65" t="str">
        <f t="shared" si="14"/>
        <v> </v>
      </c>
      <c r="AA962" s="65" t="str">
        <f t="shared" si="15"/>
        <v> </v>
      </c>
      <c r="AB962" s="71" t="str">
        <f t="shared" si="16"/>
        <v> </v>
      </c>
      <c r="AC962" s="71" t="str">
        <f t="shared" si="17"/>
        <v> </v>
      </c>
      <c r="AD962" s="71" t="str">
        <f t="shared" si="18"/>
        <v> </v>
      </c>
      <c r="AE962" s="72" t="str">
        <f t="shared" si="19"/>
        <v>#VALUE!</v>
      </c>
      <c r="AF962" s="72" t="str">
        <f t="shared" si="20"/>
        <v>#VALUE!</v>
      </c>
      <c r="AG962" s="73" t="str">
        <f t="shared" si="21"/>
        <v>#VALUE!</v>
      </c>
      <c r="AH962" s="69" t="str">
        <f t="shared" si="22"/>
        <v>#VALUE!</v>
      </c>
      <c r="AI962" s="70" t="str">
        <f t="shared" si="23"/>
        <v>#VALUE!</v>
      </c>
      <c r="AJ962" s="75" t="str">
        <f t="shared" si="24"/>
        <v>#VALUE!</v>
      </c>
      <c r="AK962" s="75" t="str">
        <f t="shared" si="25"/>
        <v>#VALUE!</v>
      </c>
      <c r="AL962" s="3"/>
      <c r="AM962" s="3"/>
    </row>
    <row r="963" ht="15.75" customHeight="1">
      <c r="A963" s="3" t="s">
        <v>5200</v>
      </c>
      <c r="B963" s="155"/>
      <c r="C963" s="57"/>
      <c r="D963" s="58"/>
      <c r="E963" s="58"/>
      <c r="F963" s="59"/>
      <c r="G963" s="60"/>
      <c r="H963" s="156"/>
      <c r="I963" s="61"/>
      <c r="J963" s="61"/>
      <c r="K963" s="61"/>
      <c r="L963" s="62"/>
      <c r="M963" s="63" t="str">
        <f t="shared" si="28"/>
        <v> </v>
      </c>
      <c r="N963" s="64" t="str">
        <f t="shared" si="29"/>
        <v> </v>
      </c>
      <c r="O963" s="64" t="str">
        <f t="shared" si="3"/>
        <v> </v>
      </c>
      <c r="P963" s="64" t="str">
        <f t="shared" si="4"/>
        <v> </v>
      </c>
      <c r="Q963" s="65" t="str">
        <f t="shared" si="30"/>
        <v> </v>
      </c>
      <c r="R963" s="65" t="str">
        <f t="shared" si="6"/>
        <v> </v>
      </c>
      <c r="S963" s="66" t="str">
        <f t="shared" si="7"/>
        <v> </v>
      </c>
      <c r="T963" s="63" t="str">
        <f t="shared" si="8"/>
        <v>#VALUE!</v>
      </c>
      <c r="U963" s="67" t="str">
        <f t="shared" si="9"/>
        <v>#VALUE!</v>
      </c>
      <c r="V963" s="94" t="str">
        <f t="shared" si="31"/>
        <v>#VALUE!</v>
      </c>
      <c r="W963" s="69" t="str">
        <f t="shared" si="32"/>
        <v>donnée(s) manquante(s)</v>
      </c>
      <c r="X963" s="70" t="str">
        <f t="shared" si="27"/>
        <v>donnée(s) manquante(s)</v>
      </c>
      <c r="Y963" s="65" t="str">
        <f t="shared" si="13"/>
        <v> </v>
      </c>
      <c r="Z963" s="65" t="str">
        <f t="shared" si="14"/>
        <v> </v>
      </c>
      <c r="AA963" s="65" t="str">
        <f t="shared" si="15"/>
        <v> </v>
      </c>
      <c r="AB963" s="71" t="str">
        <f t="shared" si="16"/>
        <v> </v>
      </c>
      <c r="AC963" s="71" t="str">
        <f t="shared" si="17"/>
        <v> </v>
      </c>
      <c r="AD963" s="71" t="str">
        <f t="shared" si="18"/>
        <v> </v>
      </c>
      <c r="AE963" s="72" t="str">
        <f t="shared" si="19"/>
        <v>#VALUE!</v>
      </c>
      <c r="AF963" s="72" t="str">
        <f t="shared" si="20"/>
        <v>#VALUE!</v>
      </c>
      <c r="AG963" s="73" t="str">
        <f t="shared" si="21"/>
        <v>#VALUE!</v>
      </c>
      <c r="AH963" s="69" t="str">
        <f t="shared" si="22"/>
        <v>#VALUE!</v>
      </c>
      <c r="AI963" s="70" t="str">
        <f t="shared" si="23"/>
        <v>#VALUE!</v>
      </c>
      <c r="AJ963" s="75" t="str">
        <f t="shared" si="24"/>
        <v>#VALUE!</v>
      </c>
      <c r="AK963" s="75" t="str">
        <f t="shared" si="25"/>
        <v>#VALUE!</v>
      </c>
      <c r="AL963" s="3"/>
      <c r="AM963" s="3"/>
    </row>
    <row r="964" ht="15.75" customHeight="1">
      <c r="A964" s="3" t="s">
        <v>5201</v>
      </c>
      <c r="B964" s="155"/>
      <c r="C964" s="57"/>
      <c r="D964" s="58"/>
      <c r="E964" s="58"/>
      <c r="F964" s="59"/>
      <c r="G964" s="60"/>
      <c r="H964" s="156"/>
      <c r="I964" s="61"/>
      <c r="J964" s="61"/>
      <c r="K964" s="61"/>
      <c r="L964" s="62"/>
      <c r="M964" s="63" t="str">
        <f t="shared" si="28"/>
        <v> </v>
      </c>
      <c r="N964" s="64" t="str">
        <f t="shared" si="29"/>
        <v> </v>
      </c>
      <c r="O964" s="64" t="str">
        <f t="shared" si="3"/>
        <v> </v>
      </c>
      <c r="P964" s="64" t="str">
        <f t="shared" si="4"/>
        <v> </v>
      </c>
      <c r="Q964" s="65" t="str">
        <f t="shared" si="30"/>
        <v> </v>
      </c>
      <c r="R964" s="65" t="str">
        <f t="shared" si="6"/>
        <v> </v>
      </c>
      <c r="S964" s="66" t="str">
        <f t="shared" si="7"/>
        <v> </v>
      </c>
      <c r="T964" s="63" t="str">
        <f t="shared" si="8"/>
        <v>#VALUE!</v>
      </c>
      <c r="U964" s="67" t="str">
        <f t="shared" si="9"/>
        <v>#VALUE!</v>
      </c>
      <c r="V964" s="94" t="str">
        <f t="shared" si="31"/>
        <v>#VALUE!</v>
      </c>
      <c r="W964" s="69" t="str">
        <f t="shared" si="32"/>
        <v>donnée(s) manquante(s)</v>
      </c>
      <c r="X964" s="70" t="str">
        <f t="shared" si="27"/>
        <v>donnée(s) manquante(s)</v>
      </c>
      <c r="Y964" s="65" t="str">
        <f t="shared" si="13"/>
        <v> </v>
      </c>
      <c r="Z964" s="65" t="str">
        <f t="shared" si="14"/>
        <v> </v>
      </c>
      <c r="AA964" s="65" t="str">
        <f t="shared" si="15"/>
        <v> </v>
      </c>
      <c r="AB964" s="71" t="str">
        <f t="shared" si="16"/>
        <v> </v>
      </c>
      <c r="AC964" s="71" t="str">
        <f t="shared" si="17"/>
        <v> </v>
      </c>
      <c r="AD964" s="71" t="str">
        <f t="shared" si="18"/>
        <v> </v>
      </c>
      <c r="AE964" s="72" t="str">
        <f t="shared" si="19"/>
        <v>#VALUE!</v>
      </c>
      <c r="AF964" s="72" t="str">
        <f t="shared" si="20"/>
        <v>#VALUE!</v>
      </c>
      <c r="AG964" s="73" t="str">
        <f t="shared" si="21"/>
        <v>#VALUE!</v>
      </c>
      <c r="AH964" s="69" t="str">
        <f t="shared" si="22"/>
        <v>#VALUE!</v>
      </c>
      <c r="AI964" s="70" t="str">
        <f t="shared" si="23"/>
        <v>#VALUE!</v>
      </c>
      <c r="AJ964" s="75" t="str">
        <f t="shared" si="24"/>
        <v>#VALUE!</v>
      </c>
      <c r="AK964" s="75" t="str">
        <f t="shared" si="25"/>
        <v>#VALUE!</v>
      </c>
      <c r="AL964" s="3"/>
      <c r="AM964" s="3"/>
    </row>
    <row r="965" ht="15.75" customHeight="1">
      <c r="A965" s="3" t="s">
        <v>5202</v>
      </c>
      <c r="B965" s="155"/>
      <c r="C965" s="57"/>
      <c r="D965" s="58"/>
      <c r="E965" s="58"/>
      <c r="F965" s="59"/>
      <c r="G965" s="60"/>
      <c r="H965" s="156"/>
      <c r="I965" s="61"/>
      <c r="J965" s="61"/>
      <c r="K965" s="61"/>
      <c r="L965" s="62"/>
      <c r="M965" s="63" t="str">
        <f t="shared" si="28"/>
        <v> </v>
      </c>
      <c r="N965" s="64" t="str">
        <f t="shared" si="29"/>
        <v> </v>
      </c>
      <c r="O965" s="64" t="str">
        <f t="shared" si="3"/>
        <v> </v>
      </c>
      <c r="P965" s="64" t="str">
        <f t="shared" si="4"/>
        <v> </v>
      </c>
      <c r="Q965" s="65" t="str">
        <f t="shared" si="30"/>
        <v> </v>
      </c>
      <c r="R965" s="65" t="str">
        <f t="shared" si="6"/>
        <v> </v>
      </c>
      <c r="S965" s="66" t="str">
        <f t="shared" si="7"/>
        <v> </v>
      </c>
      <c r="T965" s="63" t="str">
        <f t="shared" si="8"/>
        <v>#VALUE!</v>
      </c>
      <c r="U965" s="67" t="str">
        <f t="shared" si="9"/>
        <v>#VALUE!</v>
      </c>
      <c r="V965" s="94" t="str">
        <f t="shared" si="31"/>
        <v>#VALUE!</v>
      </c>
      <c r="W965" s="69" t="str">
        <f t="shared" si="32"/>
        <v>donnée(s) manquante(s)</v>
      </c>
      <c r="X965" s="70" t="str">
        <f t="shared" si="27"/>
        <v>donnée(s) manquante(s)</v>
      </c>
      <c r="Y965" s="65" t="str">
        <f t="shared" si="13"/>
        <v> </v>
      </c>
      <c r="Z965" s="65" t="str">
        <f t="shared" si="14"/>
        <v> </v>
      </c>
      <c r="AA965" s="65" t="str">
        <f t="shared" si="15"/>
        <v> </v>
      </c>
      <c r="AB965" s="71" t="str">
        <f t="shared" si="16"/>
        <v> </v>
      </c>
      <c r="AC965" s="71" t="str">
        <f t="shared" si="17"/>
        <v> </v>
      </c>
      <c r="AD965" s="71" t="str">
        <f t="shared" si="18"/>
        <v> </v>
      </c>
      <c r="AE965" s="72" t="str">
        <f t="shared" si="19"/>
        <v>#VALUE!</v>
      </c>
      <c r="AF965" s="72" t="str">
        <f t="shared" si="20"/>
        <v>#VALUE!</v>
      </c>
      <c r="AG965" s="73" t="str">
        <f t="shared" si="21"/>
        <v>#VALUE!</v>
      </c>
      <c r="AH965" s="69" t="str">
        <f t="shared" si="22"/>
        <v>#VALUE!</v>
      </c>
      <c r="AI965" s="70" t="str">
        <f t="shared" si="23"/>
        <v>#VALUE!</v>
      </c>
      <c r="AJ965" s="75" t="str">
        <f t="shared" si="24"/>
        <v>#VALUE!</v>
      </c>
      <c r="AK965" s="75" t="str">
        <f t="shared" si="25"/>
        <v>#VALUE!</v>
      </c>
      <c r="AL965" s="3"/>
      <c r="AM965" s="3"/>
    </row>
    <row r="966" ht="15.75" customHeight="1">
      <c r="A966" s="3" t="s">
        <v>5203</v>
      </c>
      <c r="B966" s="155"/>
      <c r="C966" s="57"/>
      <c r="D966" s="58"/>
      <c r="E966" s="58"/>
      <c r="F966" s="59"/>
      <c r="G966" s="60"/>
      <c r="H966" s="156"/>
      <c r="I966" s="61"/>
      <c r="J966" s="61"/>
      <c r="K966" s="61"/>
      <c r="L966" s="62"/>
      <c r="M966" s="63" t="str">
        <f t="shared" si="28"/>
        <v> </v>
      </c>
      <c r="N966" s="64" t="str">
        <f t="shared" si="29"/>
        <v> </v>
      </c>
      <c r="O966" s="64" t="str">
        <f t="shared" si="3"/>
        <v> </v>
      </c>
      <c r="P966" s="64" t="str">
        <f t="shared" si="4"/>
        <v> </v>
      </c>
      <c r="Q966" s="65" t="str">
        <f t="shared" si="30"/>
        <v> </v>
      </c>
      <c r="R966" s="65" t="str">
        <f t="shared" si="6"/>
        <v> </v>
      </c>
      <c r="S966" s="66" t="str">
        <f t="shared" si="7"/>
        <v> </v>
      </c>
      <c r="T966" s="63" t="str">
        <f t="shared" si="8"/>
        <v>#VALUE!</v>
      </c>
      <c r="U966" s="67" t="str">
        <f t="shared" si="9"/>
        <v>#VALUE!</v>
      </c>
      <c r="V966" s="94" t="str">
        <f t="shared" si="31"/>
        <v>#VALUE!</v>
      </c>
      <c r="W966" s="69" t="str">
        <f t="shared" si="32"/>
        <v>donnée(s) manquante(s)</v>
      </c>
      <c r="X966" s="70" t="str">
        <f t="shared" si="27"/>
        <v>donnée(s) manquante(s)</v>
      </c>
      <c r="Y966" s="65" t="str">
        <f t="shared" si="13"/>
        <v> </v>
      </c>
      <c r="Z966" s="65" t="str">
        <f t="shared" si="14"/>
        <v> </v>
      </c>
      <c r="AA966" s="65" t="str">
        <f t="shared" si="15"/>
        <v> </v>
      </c>
      <c r="AB966" s="71" t="str">
        <f t="shared" si="16"/>
        <v> </v>
      </c>
      <c r="AC966" s="71" t="str">
        <f t="shared" si="17"/>
        <v> </v>
      </c>
      <c r="AD966" s="71" t="str">
        <f t="shared" si="18"/>
        <v> </v>
      </c>
      <c r="AE966" s="72" t="str">
        <f t="shared" si="19"/>
        <v>#VALUE!</v>
      </c>
      <c r="AF966" s="72" t="str">
        <f t="shared" si="20"/>
        <v>#VALUE!</v>
      </c>
      <c r="AG966" s="73" t="str">
        <f t="shared" si="21"/>
        <v>#VALUE!</v>
      </c>
      <c r="AH966" s="69" t="str">
        <f t="shared" si="22"/>
        <v>#VALUE!</v>
      </c>
      <c r="AI966" s="70" t="str">
        <f t="shared" si="23"/>
        <v>#VALUE!</v>
      </c>
      <c r="AJ966" s="75" t="str">
        <f t="shared" si="24"/>
        <v>#VALUE!</v>
      </c>
      <c r="AK966" s="75" t="str">
        <f t="shared" si="25"/>
        <v>#VALUE!</v>
      </c>
      <c r="AL966" s="3"/>
      <c r="AM966" s="3"/>
    </row>
    <row r="967" ht="15.75" customHeight="1">
      <c r="A967" s="3" t="s">
        <v>5204</v>
      </c>
      <c r="B967" s="155"/>
      <c r="C967" s="57"/>
      <c r="D967" s="58"/>
      <c r="E967" s="58"/>
      <c r="F967" s="59"/>
      <c r="G967" s="60"/>
      <c r="H967" s="156"/>
      <c r="I967" s="61"/>
      <c r="J967" s="61"/>
      <c r="K967" s="61"/>
      <c r="L967" s="62"/>
      <c r="M967" s="63" t="str">
        <f t="shared" si="28"/>
        <v> </v>
      </c>
      <c r="N967" s="64" t="str">
        <f t="shared" si="29"/>
        <v> </v>
      </c>
      <c r="O967" s="64" t="str">
        <f t="shared" si="3"/>
        <v> </v>
      </c>
      <c r="P967" s="64" t="str">
        <f t="shared" si="4"/>
        <v> </v>
      </c>
      <c r="Q967" s="65" t="str">
        <f t="shared" si="30"/>
        <v> </v>
      </c>
      <c r="R967" s="65" t="str">
        <f t="shared" si="6"/>
        <v> </v>
      </c>
      <c r="S967" s="66" t="str">
        <f t="shared" si="7"/>
        <v> </v>
      </c>
      <c r="T967" s="63" t="str">
        <f t="shared" si="8"/>
        <v>#VALUE!</v>
      </c>
      <c r="U967" s="67" t="str">
        <f t="shared" si="9"/>
        <v>#VALUE!</v>
      </c>
      <c r="V967" s="94" t="str">
        <f t="shared" si="31"/>
        <v>#VALUE!</v>
      </c>
      <c r="W967" s="69" t="str">
        <f t="shared" si="32"/>
        <v>donnée(s) manquante(s)</v>
      </c>
      <c r="X967" s="70" t="str">
        <f t="shared" si="27"/>
        <v>donnée(s) manquante(s)</v>
      </c>
      <c r="Y967" s="65" t="str">
        <f t="shared" si="13"/>
        <v> </v>
      </c>
      <c r="Z967" s="65" t="str">
        <f t="shared" si="14"/>
        <v> </v>
      </c>
      <c r="AA967" s="65" t="str">
        <f t="shared" si="15"/>
        <v> </v>
      </c>
      <c r="AB967" s="71" t="str">
        <f t="shared" si="16"/>
        <v> </v>
      </c>
      <c r="AC967" s="71" t="str">
        <f t="shared" si="17"/>
        <v> </v>
      </c>
      <c r="AD967" s="71" t="str">
        <f t="shared" si="18"/>
        <v> </v>
      </c>
      <c r="AE967" s="72" t="str">
        <f t="shared" si="19"/>
        <v>#VALUE!</v>
      </c>
      <c r="AF967" s="72" t="str">
        <f t="shared" si="20"/>
        <v>#VALUE!</v>
      </c>
      <c r="AG967" s="73" t="str">
        <f t="shared" si="21"/>
        <v>#VALUE!</v>
      </c>
      <c r="AH967" s="69" t="str">
        <f t="shared" si="22"/>
        <v>#VALUE!</v>
      </c>
      <c r="AI967" s="70" t="str">
        <f t="shared" si="23"/>
        <v>#VALUE!</v>
      </c>
      <c r="AJ967" s="75" t="str">
        <f t="shared" si="24"/>
        <v>#VALUE!</v>
      </c>
      <c r="AK967" s="75" t="str">
        <f t="shared" si="25"/>
        <v>#VALUE!</v>
      </c>
      <c r="AL967" s="3"/>
      <c r="AM967" s="3"/>
    </row>
    <row r="968" ht="15.75" customHeight="1">
      <c r="A968" s="3" t="s">
        <v>5205</v>
      </c>
      <c r="B968" s="155"/>
      <c r="C968" s="57"/>
      <c r="D968" s="58"/>
      <c r="E968" s="58"/>
      <c r="F968" s="59"/>
      <c r="G968" s="60"/>
      <c r="H968" s="156"/>
      <c r="I968" s="61"/>
      <c r="J968" s="61"/>
      <c r="K968" s="61"/>
      <c r="L968" s="62"/>
      <c r="M968" s="63" t="str">
        <f t="shared" si="28"/>
        <v> </v>
      </c>
      <c r="N968" s="64" t="str">
        <f t="shared" si="29"/>
        <v> </v>
      </c>
      <c r="O968" s="64" t="str">
        <f t="shared" si="3"/>
        <v> </v>
      </c>
      <c r="P968" s="64" t="str">
        <f t="shared" si="4"/>
        <v> </v>
      </c>
      <c r="Q968" s="65" t="str">
        <f t="shared" si="30"/>
        <v> </v>
      </c>
      <c r="R968" s="65" t="str">
        <f t="shared" si="6"/>
        <v> </v>
      </c>
      <c r="S968" s="66" t="str">
        <f t="shared" si="7"/>
        <v> </v>
      </c>
      <c r="T968" s="63" t="str">
        <f t="shared" si="8"/>
        <v>#VALUE!</v>
      </c>
      <c r="U968" s="67" t="str">
        <f t="shared" si="9"/>
        <v>#VALUE!</v>
      </c>
      <c r="V968" s="94" t="str">
        <f t="shared" si="31"/>
        <v>#VALUE!</v>
      </c>
      <c r="W968" s="69" t="str">
        <f t="shared" si="32"/>
        <v>donnée(s) manquante(s)</v>
      </c>
      <c r="X968" s="70" t="str">
        <f t="shared" si="27"/>
        <v>donnée(s) manquante(s)</v>
      </c>
      <c r="Y968" s="65" t="str">
        <f t="shared" si="13"/>
        <v> </v>
      </c>
      <c r="Z968" s="65" t="str">
        <f t="shared" si="14"/>
        <v> </v>
      </c>
      <c r="AA968" s="65" t="str">
        <f t="shared" si="15"/>
        <v> </v>
      </c>
      <c r="AB968" s="71" t="str">
        <f t="shared" si="16"/>
        <v> </v>
      </c>
      <c r="AC968" s="71" t="str">
        <f t="shared" si="17"/>
        <v> </v>
      </c>
      <c r="AD968" s="71" t="str">
        <f t="shared" si="18"/>
        <v> </v>
      </c>
      <c r="AE968" s="72" t="str">
        <f t="shared" si="19"/>
        <v>#VALUE!</v>
      </c>
      <c r="AF968" s="72" t="str">
        <f t="shared" si="20"/>
        <v>#VALUE!</v>
      </c>
      <c r="AG968" s="73" t="str">
        <f t="shared" si="21"/>
        <v>#VALUE!</v>
      </c>
      <c r="AH968" s="69" t="str">
        <f t="shared" si="22"/>
        <v>#VALUE!</v>
      </c>
      <c r="AI968" s="70" t="str">
        <f t="shared" si="23"/>
        <v>#VALUE!</v>
      </c>
      <c r="AJ968" s="75" t="str">
        <f t="shared" si="24"/>
        <v>#VALUE!</v>
      </c>
      <c r="AK968" s="75" t="str">
        <f t="shared" si="25"/>
        <v>#VALUE!</v>
      </c>
      <c r="AL968" s="3"/>
      <c r="AM968" s="3"/>
    </row>
    <row r="969" ht="15.75" customHeight="1">
      <c r="A969" s="3" t="s">
        <v>5206</v>
      </c>
      <c r="B969" s="155"/>
      <c r="C969" s="57"/>
      <c r="D969" s="58"/>
      <c r="E969" s="58"/>
      <c r="F969" s="59"/>
      <c r="G969" s="60"/>
      <c r="H969" s="156"/>
      <c r="I969" s="61"/>
      <c r="J969" s="61"/>
      <c r="K969" s="61"/>
      <c r="L969" s="62"/>
      <c r="M969" s="63" t="str">
        <f t="shared" si="28"/>
        <v> </v>
      </c>
      <c r="N969" s="64" t="str">
        <f t="shared" si="29"/>
        <v> </v>
      </c>
      <c r="O969" s="64" t="str">
        <f t="shared" si="3"/>
        <v> </v>
      </c>
      <c r="P969" s="64" t="str">
        <f t="shared" si="4"/>
        <v> </v>
      </c>
      <c r="Q969" s="65" t="str">
        <f t="shared" si="30"/>
        <v> </v>
      </c>
      <c r="R969" s="65" t="str">
        <f t="shared" si="6"/>
        <v> </v>
      </c>
      <c r="S969" s="66" t="str">
        <f t="shared" si="7"/>
        <v> </v>
      </c>
      <c r="T969" s="63" t="str">
        <f t="shared" si="8"/>
        <v>#VALUE!</v>
      </c>
      <c r="U969" s="67" t="str">
        <f t="shared" si="9"/>
        <v>#VALUE!</v>
      </c>
      <c r="V969" s="94" t="str">
        <f t="shared" si="31"/>
        <v>#VALUE!</v>
      </c>
      <c r="W969" s="69" t="str">
        <f t="shared" si="32"/>
        <v>donnée(s) manquante(s)</v>
      </c>
      <c r="X969" s="70" t="str">
        <f t="shared" si="27"/>
        <v>donnée(s) manquante(s)</v>
      </c>
      <c r="Y969" s="65" t="str">
        <f t="shared" si="13"/>
        <v> </v>
      </c>
      <c r="Z969" s="65" t="str">
        <f t="shared" si="14"/>
        <v> </v>
      </c>
      <c r="AA969" s="65" t="str">
        <f t="shared" si="15"/>
        <v> </v>
      </c>
      <c r="AB969" s="71" t="str">
        <f t="shared" si="16"/>
        <v> </v>
      </c>
      <c r="AC969" s="71" t="str">
        <f t="shared" si="17"/>
        <v> </v>
      </c>
      <c r="AD969" s="71" t="str">
        <f t="shared" si="18"/>
        <v> </v>
      </c>
      <c r="AE969" s="72" t="str">
        <f t="shared" si="19"/>
        <v>#VALUE!</v>
      </c>
      <c r="AF969" s="72" t="str">
        <f t="shared" si="20"/>
        <v>#VALUE!</v>
      </c>
      <c r="AG969" s="73" t="str">
        <f t="shared" si="21"/>
        <v>#VALUE!</v>
      </c>
      <c r="AH969" s="69" t="str">
        <f t="shared" si="22"/>
        <v>#VALUE!</v>
      </c>
      <c r="AI969" s="70" t="str">
        <f t="shared" si="23"/>
        <v>#VALUE!</v>
      </c>
      <c r="AJ969" s="75" t="str">
        <f t="shared" si="24"/>
        <v>#VALUE!</v>
      </c>
      <c r="AK969" s="75" t="str">
        <f t="shared" si="25"/>
        <v>#VALUE!</v>
      </c>
      <c r="AL969" s="3"/>
      <c r="AM969" s="3"/>
    </row>
    <row r="970" ht="15.75" customHeight="1">
      <c r="A970" s="3" t="s">
        <v>5207</v>
      </c>
      <c r="B970" s="155"/>
      <c r="C970" s="57"/>
      <c r="D970" s="58"/>
      <c r="E970" s="58"/>
      <c r="F970" s="59"/>
      <c r="G970" s="60"/>
      <c r="H970" s="156"/>
      <c r="I970" s="61"/>
      <c r="J970" s="61"/>
      <c r="K970" s="61"/>
      <c r="L970" s="62"/>
      <c r="M970" s="63" t="str">
        <f t="shared" si="28"/>
        <v> </v>
      </c>
      <c r="N970" s="64" t="str">
        <f t="shared" si="29"/>
        <v> </v>
      </c>
      <c r="O970" s="64" t="str">
        <f t="shared" si="3"/>
        <v> </v>
      </c>
      <c r="P970" s="64" t="str">
        <f t="shared" si="4"/>
        <v> </v>
      </c>
      <c r="Q970" s="65" t="str">
        <f t="shared" si="30"/>
        <v> </v>
      </c>
      <c r="R970" s="65" t="str">
        <f t="shared" si="6"/>
        <v> </v>
      </c>
      <c r="S970" s="66" t="str">
        <f t="shared" si="7"/>
        <v> </v>
      </c>
      <c r="T970" s="63" t="str">
        <f t="shared" si="8"/>
        <v>#VALUE!</v>
      </c>
      <c r="U970" s="67" t="str">
        <f t="shared" si="9"/>
        <v>#VALUE!</v>
      </c>
      <c r="V970" s="94" t="str">
        <f t="shared" si="31"/>
        <v>#VALUE!</v>
      </c>
      <c r="W970" s="69" t="str">
        <f t="shared" si="32"/>
        <v>donnée(s) manquante(s)</v>
      </c>
      <c r="X970" s="70" t="str">
        <f t="shared" si="27"/>
        <v>donnée(s) manquante(s)</v>
      </c>
      <c r="Y970" s="65" t="str">
        <f t="shared" si="13"/>
        <v> </v>
      </c>
      <c r="Z970" s="65" t="str">
        <f t="shared" si="14"/>
        <v> </v>
      </c>
      <c r="AA970" s="65" t="str">
        <f t="shared" si="15"/>
        <v> </v>
      </c>
      <c r="AB970" s="71" t="str">
        <f t="shared" si="16"/>
        <v> </v>
      </c>
      <c r="AC970" s="71" t="str">
        <f t="shared" si="17"/>
        <v> </v>
      </c>
      <c r="AD970" s="71" t="str">
        <f t="shared" si="18"/>
        <v> </v>
      </c>
      <c r="AE970" s="72" t="str">
        <f t="shared" si="19"/>
        <v>#VALUE!</v>
      </c>
      <c r="AF970" s="72" t="str">
        <f t="shared" si="20"/>
        <v>#VALUE!</v>
      </c>
      <c r="AG970" s="73" t="str">
        <f t="shared" si="21"/>
        <v>#VALUE!</v>
      </c>
      <c r="AH970" s="69" t="str">
        <f t="shared" si="22"/>
        <v>#VALUE!</v>
      </c>
      <c r="AI970" s="70" t="str">
        <f t="shared" si="23"/>
        <v>#VALUE!</v>
      </c>
      <c r="AJ970" s="75" t="str">
        <f t="shared" si="24"/>
        <v>#VALUE!</v>
      </c>
      <c r="AK970" s="75" t="str">
        <f t="shared" si="25"/>
        <v>#VALUE!</v>
      </c>
      <c r="AL970" s="3"/>
      <c r="AM970" s="3"/>
    </row>
    <row r="971" ht="15.75" customHeight="1">
      <c r="A971" s="3" t="s">
        <v>5208</v>
      </c>
      <c r="B971" s="155"/>
      <c r="C971" s="57"/>
      <c r="D971" s="58"/>
      <c r="E971" s="58"/>
      <c r="F971" s="59"/>
      <c r="G971" s="60"/>
      <c r="H971" s="156"/>
      <c r="I971" s="61"/>
      <c r="J971" s="61"/>
      <c r="K971" s="61"/>
      <c r="L971" s="62"/>
      <c r="M971" s="63" t="str">
        <f t="shared" si="28"/>
        <v> </v>
      </c>
      <c r="N971" s="64" t="str">
        <f t="shared" si="29"/>
        <v> </v>
      </c>
      <c r="O971" s="64" t="str">
        <f t="shared" si="3"/>
        <v> </v>
      </c>
      <c r="P971" s="64" t="str">
        <f t="shared" si="4"/>
        <v> </v>
      </c>
      <c r="Q971" s="65" t="str">
        <f t="shared" si="30"/>
        <v> </v>
      </c>
      <c r="R971" s="65" t="str">
        <f t="shared" si="6"/>
        <v> </v>
      </c>
      <c r="S971" s="66" t="str">
        <f t="shared" si="7"/>
        <v> </v>
      </c>
      <c r="T971" s="63" t="str">
        <f t="shared" si="8"/>
        <v>#VALUE!</v>
      </c>
      <c r="U971" s="67" t="str">
        <f t="shared" si="9"/>
        <v>#VALUE!</v>
      </c>
      <c r="V971" s="94" t="str">
        <f t="shared" si="31"/>
        <v>#VALUE!</v>
      </c>
      <c r="W971" s="69" t="str">
        <f t="shared" si="32"/>
        <v>donnée(s) manquante(s)</v>
      </c>
      <c r="X971" s="70" t="str">
        <f t="shared" si="27"/>
        <v>donnée(s) manquante(s)</v>
      </c>
      <c r="Y971" s="65" t="str">
        <f t="shared" si="13"/>
        <v> </v>
      </c>
      <c r="Z971" s="65" t="str">
        <f t="shared" si="14"/>
        <v> </v>
      </c>
      <c r="AA971" s="65" t="str">
        <f t="shared" si="15"/>
        <v> </v>
      </c>
      <c r="AB971" s="71" t="str">
        <f t="shared" si="16"/>
        <v> </v>
      </c>
      <c r="AC971" s="71" t="str">
        <f t="shared" si="17"/>
        <v> </v>
      </c>
      <c r="AD971" s="71" t="str">
        <f t="shared" si="18"/>
        <v> </v>
      </c>
      <c r="AE971" s="72" t="str">
        <f t="shared" si="19"/>
        <v>#VALUE!</v>
      </c>
      <c r="AF971" s="72" t="str">
        <f t="shared" si="20"/>
        <v>#VALUE!</v>
      </c>
      <c r="AG971" s="73" t="str">
        <f t="shared" si="21"/>
        <v>#VALUE!</v>
      </c>
      <c r="AH971" s="69" t="str">
        <f t="shared" si="22"/>
        <v>#VALUE!</v>
      </c>
      <c r="AI971" s="70" t="str">
        <f t="shared" si="23"/>
        <v>#VALUE!</v>
      </c>
      <c r="AJ971" s="75" t="str">
        <f t="shared" si="24"/>
        <v>#VALUE!</v>
      </c>
      <c r="AK971" s="75" t="str">
        <f t="shared" si="25"/>
        <v>#VALUE!</v>
      </c>
      <c r="AL971" s="3"/>
      <c r="AM971" s="3"/>
    </row>
    <row r="972" ht="15.75" customHeight="1">
      <c r="A972" s="3" t="s">
        <v>5209</v>
      </c>
      <c r="B972" s="155"/>
      <c r="C972" s="57"/>
      <c r="D972" s="58"/>
      <c r="E972" s="58"/>
      <c r="F972" s="59"/>
      <c r="G972" s="60"/>
      <c r="H972" s="156"/>
      <c r="I972" s="61"/>
      <c r="J972" s="61"/>
      <c r="K972" s="61"/>
      <c r="L972" s="62"/>
      <c r="M972" s="63" t="str">
        <f t="shared" si="28"/>
        <v> </v>
      </c>
      <c r="N972" s="64" t="str">
        <f t="shared" si="29"/>
        <v> </v>
      </c>
      <c r="O972" s="64" t="str">
        <f t="shared" si="3"/>
        <v> </v>
      </c>
      <c r="P972" s="64" t="str">
        <f t="shared" si="4"/>
        <v> </v>
      </c>
      <c r="Q972" s="65" t="str">
        <f t="shared" si="30"/>
        <v> </v>
      </c>
      <c r="R972" s="65" t="str">
        <f t="shared" si="6"/>
        <v> </v>
      </c>
      <c r="S972" s="66" t="str">
        <f t="shared" si="7"/>
        <v> </v>
      </c>
      <c r="T972" s="63" t="str">
        <f t="shared" si="8"/>
        <v>#VALUE!</v>
      </c>
      <c r="U972" s="67" t="str">
        <f t="shared" si="9"/>
        <v>#VALUE!</v>
      </c>
      <c r="V972" s="94" t="str">
        <f t="shared" si="31"/>
        <v>#VALUE!</v>
      </c>
      <c r="W972" s="69" t="str">
        <f t="shared" si="32"/>
        <v>donnée(s) manquante(s)</v>
      </c>
      <c r="X972" s="70" t="str">
        <f t="shared" si="27"/>
        <v>donnée(s) manquante(s)</v>
      </c>
      <c r="Y972" s="65" t="str">
        <f t="shared" si="13"/>
        <v> </v>
      </c>
      <c r="Z972" s="65" t="str">
        <f t="shared" si="14"/>
        <v> </v>
      </c>
      <c r="AA972" s="65" t="str">
        <f t="shared" si="15"/>
        <v> </v>
      </c>
      <c r="AB972" s="71" t="str">
        <f t="shared" si="16"/>
        <v> </v>
      </c>
      <c r="AC972" s="71" t="str">
        <f t="shared" si="17"/>
        <v> </v>
      </c>
      <c r="AD972" s="71" t="str">
        <f t="shared" si="18"/>
        <v> </v>
      </c>
      <c r="AE972" s="72" t="str">
        <f t="shared" si="19"/>
        <v>#VALUE!</v>
      </c>
      <c r="AF972" s="72" t="str">
        <f t="shared" si="20"/>
        <v>#VALUE!</v>
      </c>
      <c r="AG972" s="73" t="str">
        <f t="shared" si="21"/>
        <v>#VALUE!</v>
      </c>
      <c r="AH972" s="69" t="str">
        <f t="shared" si="22"/>
        <v>#VALUE!</v>
      </c>
      <c r="AI972" s="70" t="str">
        <f t="shared" si="23"/>
        <v>#VALUE!</v>
      </c>
      <c r="AJ972" s="75" t="str">
        <f t="shared" si="24"/>
        <v>#VALUE!</v>
      </c>
      <c r="AK972" s="75" t="str">
        <f t="shared" si="25"/>
        <v>#VALUE!</v>
      </c>
      <c r="AL972" s="3"/>
      <c r="AM972" s="3"/>
    </row>
    <row r="973" ht="15.75" customHeight="1">
      <c r="A973" s="3" t="s">
        <v>5210</v>
      </c>
      <c r="B973" s="155"/>
      <c r="C973" s="57"/>
      <c r="D973" s="58"/>
      <c r="E973" s="58"/>
      <c r="F973" s="59"/>
      <c r="G973" s="60"/>
      <c r="H973" s="156"/>
      <c r="I973" s="61"/>
      <c r="J973" s="61"/>
      <c r="K973" s="61"/>
      <c r="L973" s="62"/>
      <c r="M973" s="63" t="str">
        <f t="shared" si="28"/>
        <v> </v>
      </c>
      <c r="N973" s="64" t="str">
        <f t="shared" si="29"/>
        <v> </v>
      </c>
      <c r="O973" s="64" t="str">
        <f t="shared" si="3"/>
        <v> </v>
      </c>
      <c r="P973" s="64" t="str">
        <f t="shared" si="4"/>
        <v> </v>
      </c>
      <c r="Q973" s="65" t="str">
        <f t="shared" si="30"/>
        <v> </v>
      </c>
      <c r="R973" s="65" t="str">
        <f t="shared" si="6"/>
        <v> </v>
      </c>
      <c r="S973" s="66" t="str">
        <f t="shared" si="7"/>
        <v> </v>
      </c>
      <c r="T973" s="63" t="str">
        <f t="shared" si="8"/>
        <v>#VALUE!</v>
      </c>
      <c r="U973" s="67" t="str">
        <f t="shared" si="9"/>
        <v>#VALUE!</v>
      </c>
      <c r="V973" s="94" t="str">
        <f t="shared" si="31"/>
        <v>#VALUE!</v>
      </c>
      <c r="W973" s="69" t="str">
        <f t="shared" si="32"/>
        <v>donnée(s) manquante(s)</v>
      </c>
      <c r="X973" s="70" t="str">
        <f t="shared" si="27"/>
        <v>donnée(s) manquante(s)</v>
      </c>
      <c r="Y973" s="65" t="str">
        <f t="shared" si="13"/>
        <v> </v>
      </c>
      <c r="Z973" s="65" t="str">
        <f t="shared" si="14"/>
        <v> </v>
      </c>
      <c r="AA973" s="65" t="str">
        <f t="shared" si="15"/>
        <v> </v>
      </c>
      <c r="AB973" s="71" t="str">
        <f t="shared" si="16"/>
        <v> </v>
      </c>
      <c r="AC973" s="71" t="str">
        <f t="shared" si="17"/>
        <v> </v>
      </c>
      <c r="AD973" s="71" t="str">
        <f t="shared" si="18"/>
        <v> </v>
      </c>
      <c r="AE973" s="72" t="str">
        <f t="shared" si="19"/>
        <v>#VALUE!</v>
      </c>
      <c r="AF973" s="72" t="str">
        <f t="shared" si="20"/>
        <v>#VALUE!</v>
      </c>
      <c r="AG973" s="73" t="str">
        <f t="shared" si="21"/>
        <v>#VALUE!</v>
      </c>
      <c r="AH973" s="69" t="str">
        <f t="shared" si="22"/>
        <v>#VALUE!</v>
      </c>
      <c r="AI973" s="70" t="str">
        <f t="shared" si="23"/>
        <v>#VALUE!</v>
      </c>
      <c r="AJ973" s="75" t="str">
        <f t="shared" si="24"/>
        <v>#VALUE!</v>
      </c>
      <c r="AK973" s="75" t="str">
        <f t="shared" si="25"/>
        <v>#VALUE!</v>
      </c>
      <c r="AL973" s="3"/>
      <c r="AM973" s="3"/>
    </row>
    <row r="974" ht="15.75" customHeight="1">
      <c r="A974" s="3" t="s">
        <v>5211</v>
      </c>
      <c r="B974" s="155"/>
      <c r="C974" s="57"/>
      <c r="D974" s="58"/>
      <c r="E974" s="58"/>
      <c r="F974" s="59"/>
      <c r="G974" s="60"/>
      <c r="H974" s="156"/>
      <c r="I974" s="61"/>
      <c r="J974" s="61"/>
      <c r="K974" s="61"/>
      <c r="L974" s="62"/>
      <c r="M974" s="63" t="str">
        <f t="shared" si="28"/>
        <v> </v>
      </c>
      <c r="N974" s="64" t="str">
        <f t="shared" si="29"/>
        <v> </v>
      </c>
      <c r="O974" s="64" t="str">
        <f t="shared" si="3"/>
        <v> </v>
      </c>
      <c r="P974" s="64" t="str">
        <f t="shared" si="4"/>
        <v> </v>
      </c>
      <c r="Q974" s="65" t="str">
        <f t="shared" si="30"/>
        <v> </v>
      </c>
      <c r="R974" s="65" t="str">
        <f t="shared" si="6"/>
        <v> </v>
      </c>
      <c r="S974" s="66" t="str">
        <f t="shared" si="7"/>
        <v> </v>
      </c>
      <c r="T974" s="63" t="str">
        <f t="shared" si="8"/>
        <v>#VALUE!</v>
      </c>
      <c r="U974" s="67" t="str">
        <f t="shared" si="9"/>
        <v>#VALUE!</v>
      </c>
      <c r="V974" s="94" t="str">
        <f t="shared" si="31"/>
        <v>#VALUE!</v>
      </c>
      <c r="W974" s="69" t="str">
        <f t="shared" si="32"/>
        <v>donnée(s) manquante(s)</v>
      </c>
      <c r="X974" s="70" t="str">
        <f t="shared" si="27"/>
        <v>donnée(s) manquante(s)</v>
      </c>
      <c r="Y974" s="65" t="str">
        <f t="shared" si="13"/>
        <v> </v>
      </c>
      <c r="Z974" s="65" t="str">
        <f t="shared" si="14"/>
        <v> </v>
      </c>
      <c r="AA974" s="65" t="str">
        <f t="shared" si="15"/>
        <v> </v>
      </c>
      <c r="AB974" s="71" t="str">
        <f t="shared" si="16"/>
        <v> </v>
      </c>
      <c r="AC974" s="71" t="str">
        <f t="shared" si="17"/>
        <v> </v>
      </c>
      <c r="AD974" s="71" t="str">
        <f t="shared" si="18"/>
        <v> </v>
      </c>
      <c r="AE974" s="72" t="str">
        <f t="shared" si="19"/>
        <v>#VALUE!</v>
      </c>
      <c r="AF974" s="72" t="str">
        <f t="shared" si="20"/>
        <v>#VALUE!</v>
      </c>
      <c r="AG974" s="73" t="str">
        <f t="shared" si="21"/>
        <v>#VALUE!</v>
      </c>
      <c r="AH974" s="69" t="str">
        <f t="shared" si="22"/>
        <v>#VALUE!</v>
      </c>
      <c r="AI974" s="70" t="str">
        <f t="shared" si="23"/>
        <v>#VALUE!</v>
      </c>
      <c r="AJ974" s="75" t="str">
        <f t="shared" si="24"/>
        <v>#VALUE!</v>
      </c>
      <c r="AK974" s="75" t="str">
        <f t="shared" si="25"/>
        <v>#VALUE!</v>
      </c>
      <c r="AL974" s="3"/>
      <c r="AM974" s="3"/>
    </row>
    <row r="975" ht="15.75" customHeight="1">
      <c r="A975" s="3" t="s">
        <v>5212</v>
      </c>
      <c r="B975" s="155"/>
      <c r="C975" s="57"/>
      <c r="D975" s="58"/>
      <c r="E975" s="58"/>
      <c r="F975" s="59"/>
      <c r="G975" s="60"/>
      <c r="H975" s="156"/>
      <c r="I975" s="61"/>
      <c r="J975" s="61"/>
      <c r="K975" s="61"/>
      <c r="L975" s="62"/>
      <c r="M975" s="63" t="str">
        <f t="shared" si="28"/>
        <v> </v>
      </c>
      <c r="N975" s="64" t="str">
        <f t="shared" si="29"/>
        <v> </v>
      </c>
      <c r="O975" s="64" t="str">
        <f t="shared" si="3"/>
        <v> </v>
      </c>
      <c r="P975" s="64" t="str">
        <f t="shared" si="4"/>
        <v> </v>
      </c>
      <c r="Q975" s="65" t="str">
        <f t="shared" si="30"/>
        <v> </v>
      </c>
      <c r="R975" s="65" t="str">
        <f t="shared" si="6"/>
        <v> </v>
      </c>
      <c r="S975" s="66" t="str">
        <f t="shared" si="7"/>
        <v> </v>
      </c>
      <c r="T975" s="63" t="str">
        <f t="shared" si="8"/>
        <v>#VALUE!</v>
      </c>
      <c r="U975" s="67" t="str">
        <f t="shared" si="9"/>
        <v>#VALUE!</v>
      </c>
      <c r="V975" s="94" t="str">
        <f t="shared" si="31"/>
        <v>#VALUE!</v>
      </c>
      <c r="W975" s="69" t="str">
        <f t="shared" si="32"/>
        <v>donnée(s) manquante(s)</v>
      </c>
      <c r="X975" s="70" t="str">
        <f t="shared" si="27"/>
        <v>donnée(s) manquante(s)</v>
      </c>
      <c r="Y975" s="65" t="str">
        <f t="shared" si="13"/>
        <v> </v>
      </c>
      <c r="Z975" s="65" t="str">
        <f t="shared" si="14"/>
        <v> </v>
      </c>
      <c r="AA975" s="65" t="str">
        <f t="shared" si="15"/>
        <v> </v>
      </c>
      <c r="AB975" s="71" t="str">
        <f t="shared" si="16"/>
        <v> </v>
      </c>
      <c r="AC975" s="71" t="str">
        <f t="shared" si="17"/>
        <v> </v>
      </c>
      <c r="AD975" s="71" t="str">
        <f t="shared" si="18"/>
        <v> </v>
      </c>
      <c r="AE975" s="72" t="str">
        <f t="shared" si="19"/>
        <v>#VALUE!</v>
      </c>
      <c r="AF975" s="72" t="str">
        <f t="shared" si="20"/>
        <v>#VALUE!</v>
      </c>
      <c r="AG975" s="73" t="str">
        <f t="shared" si="21"/>
        <v>#VALUE!</v>
      </c>
      <c r="AH975" s="69" t="str">
        <f t="shared" si="22"/>
        <v>#VALUE!</v>
      </c>
      <c r="AI975" s="70" t="str">
        <f t="shared" si="23"/>
        <v>#VALUE!</v>
      </c>
      <c r="AJ975" s="75" t="str">
        <f t="shared" si="24"/>
        <v>#VALUE!</v>
      </c>
      <c r="AK975" s="75" t="str">
        <f t="shared" si="25"/>
        <v>#VALUE!</v>
      </c>
      <c r="AL975" s="3"/>
      <c r="AM975" s="3"/>
    </row>
    <row r="976" ht="15.75" customHeight="1">
      <c r="A976" s="3" t="s">
        <v>5213</v>
      </c>
      <c r="B976" s="155"/>
      <c r="C976" s="57"/>
      <c r="D976" s="58"/>
      <c r="E976" s="58"/>
      <c r="F976" s="59"/>
      <c r="G976" s="60"/>
      <c r="H976" s="156"/>
      <c r="I976" s="61"/>
      <c r="J976" s="61"/>
      <c r="K976" s="61"/>
      <c r="L976" s="62"/>
      <c r="M976" s="63" t="str">
        <f t="shared" si="28"/>
        <v> </v>
      </c>
      <c r="N976" s="64" t="str">
        <f t="shared" si="29"/>
        <v> </v>
      </c>
      <c r="O976" s="64" t="str">
        <f t="shared" si="3"/>
        <v> </v>
      </c>
      <c r="P976" s="64" t="str">
        <f t="shared" si="4"/>
        <v> </v>
      </c>
      <c r="Q976" s="65" t="str">
        <f t="shared" si="30"/>
        <v> </v>
      </c>
      <c r="R976" s="65" t="str">
        <f t="shared" si="6"/>
        <v> </v>
      </c>
      <c r="S976" s="66" t="str">
        <f t="shared" si="7"/>
        <v> </v>
      </c>
      <c r="T976" s="63" t="str">
        <f t="shared" si="8"/>
        <v>#VALUE!</v>
      </c>
      <c r="U976" s="67" t="str">
        <f t="shared" si="9"/>
        <v>#VALUE!</v>
      </c>
      <c r="V976" s="94" t="str">
        <f t="shared" si="31"/>
        <v>#VALUE!</v>
      </c>
      <c r="W976" s="69" t="str">
        <f t="shared" si="32"/>
        <v>donnée(s) manquante(s)</v>
      </c>
      <c r="X976" s="70" t="str">
        <f t="shared" si="27"/>
        <v>donnée(s) manquante(s)</v>
      </c>
      <c r="Y976" s="65" t="str">
        <f t="shared" si="13"/>
        <v> </v>
      </c>
      <c r="Z976" s="65" t="str">
        <f t="shared" si="14"/>
        <v> </v>
      </c>
      <c r="AA976" s="65" t="str">
        <f t="shared" si="15"/>
        <v> </v>
      </c>
      <c r="AB976" s="71" t="str">
        <f t="shared" si="16"/>
        <v> </v>
      </c>
      <c r="AC976" s="71" t="str">
        <f t="shared" si="17"/>
        <v> </v>
      </c>
      <c r="AD976" s="71" t="str">
        <f t="shared" si="18"/>
        <v> </v>
      </c>
      <c r="AE976" s="72" t="str">
        <f t="shared" si="19"/>
        <v>#VALUE!</v>
      </c>
      <c r="AF976" s="72" t="str">
        <f t="shared" si="20"/>
        <v>#VALUE!</v>
      </c>
      <c r="AG976" s="73" t="str">
        <f t="shared" si="21"/>
        <v>#VALUE!</v>
      </c>
      <c r="AH976" s="69" t="str">
        <f t="shared" si="22"/>
        <v>#VALUE!</v>
      </c>
      <c r="AI976" s="70" t="str">
        <f t="shared" si="23"/>
        <v>#VALUE!</v>
      </c>
      <c r="AJ976" s="75" t="str">
        <f t="shared" si="24"/>
        <v>#VALUE!</v>
      </c>
      <c r="AK976" s="75" t="str">
        <f t="shared" si="25"/>
        <v>#VALUE!</v>
      </c>
      <c r="AL976" s="3"/>
      <c r="AM976" s="3"/>
    </row>
    <row r="977" ht="15.75" customHeight="1">
      <c r="A977" s="3" t="s">
        <v>5214</v>
      </c>
      <c r="B977" s="155"/>
      <c r="C977" s="57"/>
      <c r="D977" s="58"/>
      <c r="E977" s="58"/>
      <c r="F977" s="59"/>
      <c r="G977" s="60"/>
      <c r="H977" s="156"/>
      <c r="I977" s="61"/>
      <c r="J977" s="61"/>
      <c r="K977" s="61"/>
      <c r="L977" s="62"/>
      <c r="M977" s="63" t="str">
        <f t="shared" si="28"/>
        <v> </v>
      </c>
      <c r="N977" s="64" t="str">
        <f t="shared" si="29"/>
        <v> </v>
      </c>
      <c r="O977" s="64" t="str">
        <f t="shared" si="3"/>
        <v> </v>
      </c>
      <c r="P977" s="64" t="str">
        <f t="shared" si="4"/>
        <v> </v>
      </c>
      <c r="Q977" s="65" t="str">
        <f t="shared" si="30"/>
        <v> </v>
      </c>
      <c r="R977" s="65" t="str">
        <f t="shared" si="6"/>
        <v> </v>
      </c>
      <c r="S977" s="66" t="str">
        <f t="shared" si="7"/>
        <v> </v>
      </c>
      <c r="T977" s="63" t="str">
        <f t="shared" si="8"/>
        <v>#VALUE!</v>
      </c>
      <c r="U977" s="67" t="str">
        <f t="shared" si="9"/>
        <v>#VALUE!</v>
      </c>
      <c r="V977" s="94" t="str">
        <f t="shared" si="31"/>
        <v>#VALUE!</v>
      </c>
      <c r="W977" s="69" t="str">
        <f t="shared" si="32"/>
        <v>donnée(s) manquante(s)</v>
      </c>
      <c r="X977" s="70" t="str">
        <f t="shared" si="27"/>
        <v>donnée(s) manquante(s)</v>
      </c>
      <c r="Y977" s="65" t="str">
        <f t="shared" si="13"/>
        <v> </v>
      </c>
      <c r="Z977" s="65" t="str">
        <f t="shared" si="14"/>
        <v> </v>
      </c>
      <c r="AA977" s="65" t="str">
        <f t="shared" si="15"/>
        <v> </v>
      </c>
      <c r="AB977" s="71" t="str">
        <f t="shared" si="16"/>
        <v> </v>
      </c>
      <c r="AC977" s="71" t="str">
        <f t="shared" si="17"/>
        <v> </v>
      </c>
      <c r="AD977" s="71" t="str">
        <f t="shared" si="18"/>
        <v> </v>
      </c>
      <c r="AE977" s="72" t="str">
        <f t="shared" si="19"/>
        <v>#VALUE!</v>
      </c>
      <c r="AF977" s="72" t="str">
        <f t="shared" si="20"/>
        <v>#VALUE!</v>
      </c>
      <c r="AG977" s="73" t="str">
        <f t="shared" si="21"/>
        <v>#VALUE!</v>
      </c>
      <c r="AH977" s="69" t="str">
        <f t="shared" si="22"/>
        <v>#VALUE!</v>
      </c>
      <c r="AI977" s="70" t="str">
        <f t="shared" si="23"/>
        <v>#VALUE!</v>
      </c>
      <c r="AJ977" s="75" t="str">
        <f t="shared" si="24"/>
        <v>#VALUE!</v>
      </c>
      <c r="AK977" s="75" t="str">
        <f t="shared" si="25"/>
        <v>#VALUE!</v>
      </c>
      <c r="AL977" s="3"/>
      <c r="AM977" s="3"/>
    </row>
    <row r="978" ht="15.75" customHeight="1">
      <c r="A978" s="3" t="s">
        <v>5215</v>
      </c>
      <c r="B978" s="155"/>
      <c r="C978" s="57"/>
      <c r="D978" s="58"/>
      <c r="E978" s="58"/>
      <c r="F978" s="59"/>
      <c r="G978" s="60"/>
      <c r="H978" s="156"/>
      <c r="I978" s="61"/>
      <c r="J978" s="61"/>
      <c r="K978" s="61"/>
      <c r="L978" s="62"/>
      <c r="M978" s="63" t="str">
        <f t="shared" si="28"/>
        <v> </v>
      </c>
      <c r="N978" s="64" t="str">
        <f t="shared" si="29"/>
        <v> </v>
      </c>
      <c r="O978" s="64" t="str">
        <f t="shared" si="3"/>
        <v> </v>
      </c>
      <c r="P978" s="64" t="str">
        <f t="shared" si="4"/>
        <v> </v>
      </c>
      <c r="Q978" s="65" t="str">
        <f t="shared" si="30"/>
        <v> </v>
      </c>
      <c r="R978" s="65" t="str">
        <f t="shared" si="6"/>
        <v> </v>
      </c>
      <c r="S978" s="66" t="str">
        <f t="shared" si="7"/>
        <v> </v>
      </c>
      <c r="T978" s="63" t="str">
        <f t="shared" si="8"/>
        <v>#VALUE!</v>
      </c>
      <c r="U978" s="67" t="str">
        <f t="shared" si="9"/>
        <v>#VALUE!</v>
      </c>
      <c r="V978" s="94" t="str">
        <f t="shared" si="31"/>
        <v>#VALUE!</v>
      </c>
      <c r="W978" s="69" t="str">
        <f t="shared" si="32"/>
        <v>donnée(s) manquante(s)</v>
      </c>
      <c r="X978" s="70" t="str">
        <f t="shared" si="27"/>
        <v>donnée(s) manquante(s)</v>
      </c>
      <c r="Y978" s="65" t="str">
        <f t="shared" si="13"/>
        <v> </v>
      </c>
      <c r="Z978" s="65" t="str">
        <f t="shared" si="14"/>
        <v> </v>
      </c>
      <c r="AA978" s="65" t="str">
        <f t="shared" si="15"/>
        <v> </v>
      </c>
      <c r="AB978" s="71" t="str">
        <f t="shared" si="16"/>
        <v> </v>
      </c>
      <c r="AC978" s="71" t="str">
        <f t="shared" si="17"/>
        <v> </v>
      </c>
      <c r="AD978" s="71" t="str">
        <f t="shared" si="18"/>
        <v> </v>
      </c>
      <c r="AE978" s="72" t="str">
        <f t="shared" si="19"/>
        <v>#VALUE!</v>
      </c>
      <c r="AF978" s="72" t="str">
        <f t="shared" si="20"/>
        <v>#VALUE!</v>
      </c>
      <c r="AG978" s="73" t="str">
        <f t="shared" si="21"/>
        <v>#VALUE!</v>
      </c>
      <c r="AH978" s="69" t="str">
        <f t="shared" si="22"/>
        <v>#VALUE!</v>
      </c>
      <c r="AI978" s="70" t="str">
        <f t="shared" si="23"/>
        <v>#VALUE!</v>
      </c>
      <c r="AJ978" s="75" t="str">
        <f t="shared" si="24"/>
        <v>#VALUE!</v>
      </c>
      <c r="AK978" s="75" t="str">
        <f t="shared" si="25"/>
        <v>#VALUE!</v>
      </c>
      <c r="AL978" s="3"/>
      <c r="AM978" s="3"/>
    </row>
    <row r="979" ht="15.75" customHeight="1">
      <c r="A979" s="3" t="s">
        <v>5216</v>
      </c>
      <c r="B979" s="155"/>
      <c r="C979" s="57"/>
      <c r="D979" s="58"/>
      <c r="E979" s="58"/>
      <c r="F979" s="59"/>
      <c r="G979" s="60"/>
      <c r="H979" s="156"/>
      <c r="I979" s="61"/>
      <c r="J979" s="61"/>
      <c r="K979" s="61"/>
      <c r="L979" s="62"/>
      <c r="M979" s="63" t="str">
        <f t="shared" si="28"/>
        <v> </v>
      </c>
      <c r="N979" s="64" t="str">
        <f t="shared" si="29"/>
        <v> </v>
      </c>
      <c r="O979" s="64" t="str">
        <f t="shared" si="3"/>
        <v> </v>
      </c>
      <c r="P979" s="64" t="str">
        <f t="shared" si="4"/>
        <v> </v>
      </c>
      <c r="Q979" s="65" t="str">
        <f t="shared" si="30"/>
        <v> </v>
      </c>
      <c r="R979" s="65" t="str">
        <f t="shared" si="6"/>
        <v> </v>
      </c>
      <c r="S979" s="66" t="str">
        <f t="shared" si="7"/>
        <v> </v>
      </c>
      <c r="T979" s="63" t="str">
        <f t="shared" si="8"/>
        <v>#VALUE!</v>
      </c>
      <c r="U979" s="67" t="str">
        <f t="shared" si="9"/>
        <v>#VALUE!</v>
      </c>
      <c r="V979" s="94" t="str">
        <f t="shared" si="31"/>
        <v>#VALUE!</v>
      </c>
      <c r="W979" s="69" t="str">
        <f t="shared" si="32"/>
        <v>donnée(s) manquante(s)</v>
      </c>
      <c r="X979" s="70" t="str">
        <f t="shared" si="27"/>
        <v>donnée(s) manquante(s)</v>
      </c>
      <c r="Y979" s="65" t="str">
        <f t="shared" si="13"/>
        <v> </v>
      </c>
      <c r="Z979" s="65" t="str">
        <f t="shared" si="14"/>
        <v> </v>
      </c>
      <c r="AA979" s="65" t="str">
        <f t="shared" si="15"/>
        <v> </v>
      </c>
      <c r="AB979" s="71" t="str">
        <f t="shared" si="16"/>
        <v> </v>
      </c>
      <c r="AC979" s="71" t="str">
        <f t="shared" si="17"/>
        <v> </v>
      </c>
      <c r="AD979" s="71" t="str">
        <f t="shared" si="18"/>
        <v> </v>
      </c>
      <c r="AE979" s="72" t="str">
        <f t="shared" si="19"/>
        <v>#VALUE!</v>
      </c>
      <c r="AF979" s="72" t="str">
        <f t="shared" si="20"/>
        <v>#VALUE!</v>
      </c>
      <c r="AG979" s="73" t="str">
        <f t="shared" si="21"/>
        <v>#VALUE!</v>
      </c>
      <c r="AH979" s="69" t="str">
        <f t="shared" si="22"/>
        <v>#VALUE!</v>
      </c>
      <c r="AI979" s="70" t="str">
        <f t="shared" si="23"/>
        <v>#VALUE!</v>
      </c>
      <c r="AJ979" s="75" t="str">
        <f t="shared" si="24"/>
        <v>#VALUE!</v>
      </c>
      <c r="AK979" s="75" t="str">
        <f t="shared" si="25"/>
        <v>#VALUE!</v>
      </c>
      <c r="AL979" s="3"/>
      <c r="AM979" s="3"/>
    </row>
    <row r="980" ht="15.75" customHeight="1">
      <c r="A980" s="3" t="s">
        <v>5217</v>
      </c>
      <c r="B980" s="155"/>
      <c r="C980" s="57"/>
      <c r="D980" s="58"/>
      <c r="E980" s="58"/>
      <c r="F980" s="59"/>
      <c r="G980" s="60"/>
      <c r="H980" s="156"/>
      <c r="I980" s="61"/>
      <c r="J980" s="61"/>
      <c r="K980" s="61"/>
      <c r="L980" s="62"/>
      <c r="M980" s="63" t="str">
        <f t="shared" si="28"/>
        <v> </v>
      </c>
      <c r="N980" s="64" t="str">
        <f t="shared" si="29"/>
        <v> </v>
      </c>
      <c r="O980" s="64" t="str">
        <f t="shared" si="3"/>
        <v> </v>
      </c>
      <c r="P980" s="64" t="str">
        <f t="shared" si="4"/>
        <v> </v>
      </c>
      <c r="Q980" s="65" t="str">
        <f t="shared" si="30"/>
        <v> </v>
      </c>
      <c r="R980" s="65" t="str">
        <f t="shared" si="6"/>
        <v> </v>
      </c>
      <c r="S980" s="66" t="str">
        <f t="shared" si="7"/>
        <v> </v>
      </c>
      <c r="T980" s="63" t="str">
        <f t="shared" si="8"/>
        <v>#VALUE!</v>
      </c>
      <c r="U980" s="67" t="str">
        <f t="shared" si="9"/>
        <v>#VALUE!</v>
      </c>
      <c r="V980" s="94" t="str">
        <f t="shared" si="31"/>
        <v>#VALUE!</v>
      </c>
      <c r="W980" s="69" t="str">
        <f t="shared" si="32"/>
        <v>donnée(s) manquante(s)</v>
      </c>
      <c r="X980" s="70" t="str">
        <f t="shared" si="27"/>
        <v>donnée(s) manquante(s)</v>
      </c>
      <c r="Y980" s="65" t="str">
        <f t="shared" si="13"/>
        <v> </v>
      </c>
      <c r="Z980" s="65" t="str">
        <f t="shared" si="14"/>
        <v> </v>
      </c>
      <c r="AA980" s="65" t="str">
        <f t="shared" si="15"/>
        <v> </v>
      </c>
      <c r="AB980" s="71" t="str">
        <f t="shared" si="16"/>
        <v> </v>
      </c>
      <c r="AC980" s="71" t="str">
        <f t="shared" si="17"/>
        <v> </v>
      </c>
      <c r="AD980" s="71" t="str">
        <f t="shared" si="18"/>
        <v> </v>
      </c>
      <c r="AE980" s="72" t="str">
        <f t="shared" si="19"/>
        <v>#VALUE!</v>
      </c>
      <c r="AF980" s="72" t="str">
        <f t="shared" si="20"/>
        <v>#VALUE!</v>
      </c>
      <c r="AG980" s="73" t="str">
        <f t="shared" si="21"/>
        <v>#VALUE!</v>
      </c>
      <c r="AH980" s="69" t="str">
        <f t="shared" si="22"/>
        <v>#VALUE!</v>
      </c>
      <c r="AI980" s="70" t="str">
        <f t="shared" si="23"/>
        <v>#VALUE!</v>
      </c>
      <c r="AJ980" s="75" t="str">
        <f t="shared" si="24"/>
        <v>#VALUE!</v>
      </c>
      <c r="AK980" s="75" t="str">
        <f t="shared" si="25"/>
        <v>#VALUE!</v>
      </c>
      <c r="AL980" s="3"/>
      <c r="AM980" s="3"/>
    </row>
    <row r="981" ht="15.75" customHeight="1">
      <c r="A981" s="3" t="s">
        <v>5218</v>
      </c>
      <c r="B981" s="155"/>
      <c r="C981" s="57"/>
      <c r="D981" s="58"/>
      <c r="E981" s="58"/>
      <c r="F981" s="59"/>
      <c r="G981" s="60"/>
      <c r="H981" s="156"/>
      <c r="I981" s="61"/>
      <c r="J981" s="61"/>
      <c r="K981" s="61"/>
      <c r="L981" s="62"/>
      <c r="M981" s="63" t="str">
        <f t="shared" si="28"/>
        <v> </v>
      </c>
      <c r="N981" s="64" t="str">
        <f t="shared" si="29"/>
        <v> </v>
      </c>
      <c r="O981" s="64" t="str">
        <f t="shared" si="3"/>
        <v> </v>
      </c>
      <c r="P981" s="64" t="str">
        <f t="shared" si="4"/>
        <v> </v>
      </c>
      <c r="Q981" s="65" t="str">
        <f t="shared" si="30"/>
        <v> </v>
      </c>
      <c r="R981" s="65" t="str">
        <f t="shared" si="6"/>
        <v> </v>
      </c>
      <c r="S981" s="66" t="str">
        <f t="shared" si="7"/>
        <v> </v>
      </c>
      <c r="T981" s="63" t="str">
        <f t="shared" si="8"/>
        <v>#VALUE!</v>
      </c>
      <c r="U981" s="67" t="str">
        <f t="shared" si="9"/>
        <v>#VALUE!</v>
      </c>
      <c r="V981" s="94" t="str">
        <f t="shared" si="31"/>
        <v>#VALUE!</v>
      </c>
      <c r="W981" s="69" t="str">
        <f t="shared" si="32"/>
        <v>donnée(s) manquante(s)</v>
      </c>
      <c r="X981" s="70" t="str">
        <f t="shared" si="27"/>
        <v>donnée(s) manquante(s)</v>
      </c>
      <c r="Y981" s="65" t="str">
        <f t="shared" si="13"/>
        <v> </v>
      </c>
      <c r="Z981" s="65" t="str">
        <f t="shared" si="14"/>
        <v> </v>
      </c>
      <c r="AA981" s="65" t="str">
        <f t="shared" si="15"/>
        <v> </v>
      </c>
      <c r="AB981" s="71" t="str">
        <f t="shared" si="16"/>
        <v> </v>
      </c>
      <c r="AC981" s="71" t="str">
        <f t="shared" si="17"/>
        <v> </v>
      </c>
      <c r="AD981" s="71" t="str">
        <f t="shared" si="18"/>
        <v> </v>
      </c>
      <c r="AE981" s="72" t="str">
        <f t="shared" si="19"/>
        <v>#VALUE!</v>
      </c>
      <c r="AF981" s="72" t="str">
        <f t="shared" si="20"/>
        <v>#VALUE!</v>
      </c>
      <c r="AG981" s="73" t="str">
        <f t="shared" si="21"/>
        <v>#VALUE!</v>
      </c>
      <c r="AH981" s="69" t="str">
        <f t="shared" si="22"/>
        <v>#VALUE!</v>
      </c>
      <c r="AI981" s="70" t="str">
        <f t="shared" si="23"/>
        <v>#VALUE!</v>
      </c>
      <c r="AJ981" s="75" t="str">
        <f t="shared" si="24"/>
        <v>#VALUE!</v>
      </c>
      <c r="AK981" s="75" t="str">
        <f t="shared" si="25"/>
        <v>#VALUE!</v>
      </c>
      <c r="AL981" s="3"/>
      <c r="AM981" s="3"/>
    </row>
    <row r="982" ht="15.75" customHeight="1">
      <c r="A982" s="3" t="s">
        <v>5219</v>
      </c>
      <c r="B982" s="155"/>
      <c r="C982" s="57"/>
      <c r="D982" s="58"/>
      <c r="E982" s="58"/>
      <c r="F982" s="59"/>
      <c r="G982" s="60"/>
      <c r="H982" s="156"/>
      <c r="I982" s="61"/>
      <c r="J982" s="61"/>
      <c r="K982" s="61"/>
      <c r="L982" s="62"/>
      <c r="M982" s="63" t="str">
        <f t="shared" si="28"/>
        <v> </v>
      </c>
      <c r="N982" s="64" t="str">
        <f t="shared" si="29"/>
        <v> </v>
      </c>
      <c r="O982" s="64" t="str">
        <f t="shared" si="3"/>
        <v> </v>
      </c>
      <c r="P982" s="64" t="str">
        <f t="shared" si="4"/>
        <v> </v>
      </c>
      <c r="Q982" s="65" t="str">
        <f t="shared" si="30"/>
        <v> </v>
      </c>
      <c r="R982" s="65" t="str">
        <f t="shared" si="6"/>
        <v> </v>
      </c>
      <c r="S982" s="66" t="str">
        <f t="shared" si="7"/>
        <v> </v>
      </c>
      <c r="T982" s="63" t="str">
        <f t="shared" si="8"/>
        <v>#VALUE!</v>
      </c>
      <c r="U982" s="67" t="str">
        <f t="shared" si="9"/>
        <v>#VALUE!</v>
      </c>
      <c r="V982" s="94" t="str">
        <f t="shared" si="31"/>
        <v>#VALUE!</v>
      </c>
      <c r="W982" s="69" t="str">
        <f t="shared" si="32"/>
        <v>donnée(s) manquante(s)</v>
      </c>
      <c r="X982" s="70" t="str">
        <f t="shared" si="27"/>
        <v>donnée(s) manquante(s)</v>
      </c>
      <c r="Y982" s="65" t="str">
        <f t="shared" si="13"/>
        <v> </v>
      </c>
      <c r="Z982" s="65" t="str">
        <f t="shared" si="14"/>
        <v> </v>
      </c>
      <c r="AA982" s="65" t="str">
        <f t="shared" si="15"/>
        <v> </v>
      </c>
      <c r="AB982" s="71" t="str">
        <f t="shared" si="16"/>
        <v> </v>
      </c>
      <c r="AC982" s="71" t="str">
        <f t="shared" si="17"/>
        <v> </v>
      </c>
      <c r="AD982" s="71" t="str">
        <f t="shared" si="18"/>
        <v> </v>
      </c>
      <c r="AE982" s="72" t="str">
        <f t="shared" si="19"/>
        <v>#VALUE!</v>
      </c>
      <c r="AF982" s="72" t="str">
        <f t="shared" si="20"/>
        <v>#VALUE!</v>
      </c>
      <c r="AG982" s="73" t="str">
        <f t="shared" si="21"/>
        <v>#VALUE!</v>
      </c>
      <c r="AH982" s="69" t="str">
        <f t="shared" si="22"/>
        <v>#VALUE!</v>
      </c>
      <c r="AI982" s="70" t="str">
        <f t="shared" si="23"/>
        <v>#VALUE!</v>
      </c>
      <c r="AJ982" s="75" t="str">
        <f t="shared" si="24"/>
        <v>#VALUE!</v>
      </c>
      <c r="AK982" s="75" t="str">
        <f t="shared" si="25"/>
        <v>#VALUE!</v>
      </c>
      <c r="AL982" s="3"/>
      <c r="AM982" s="3"/>
    </row>
    <row r="983" ht="15.75" customHeight="1">
      <c r="A983" s="3" t="s">
        <v>5220</v>
      </c>
      <c r="B983" s="155"/>
      <c r="C983" s="57"/>
      <c r="D983" s="58"/>
      <c r="E983" s="58"/>
      <c r="F983" s="59"/>
      <c r="G983" s="60"/>
      <c r="H983" s="156"/>
      <c r="I983" s="61"/>
      <c r="J983" s="61"/>
      <c r="K983" s="61"/>
      <c r="L983" s="62"/>
      <c r="M983" s="63" t="str">
        <f t="shared" si="28"/>
        <v> </v>
      </c>
      <c r="N983" s="64" t="str">
        <f t="shared" si="29"/>
        <v> </v>
      </c>
      <c r="O983" s="64" t="str">
        <f t="shared" si="3"/>
        <v> </v>
      </c>
      <c r="P983" s="64" t="str">
        <f t="shared" si="4"/>
        <v> </v>
      </c>
      <c r="Q983" s="65" t="str">
        <f t="shared" si="30"/>
        <v> </v>
      </c>
      <c r="R983" s="65" t="str">
        <f t="shared" si="6"/>
        <v> </v>
      </c>
      <c r="S983" s="66" t="str">
        <f t="shared" si="7"/>
        <v> </v>
      </c>
      <c r="T983" s="63" t="str">
        <f t="shared" si="8"/>
        <v>#VALUE!</v>
      </c>
      <c r="U983" s="67" t="str">
        <f t="shared" si="9"/>
        <v>#VALUE!</v>
      </c>
      <c r="V983" s="94" t="str">
        <f t="shared" si="31"/>
        <v>#VALUE!</v>
      </c>
      <c r="W983" s="69" t="str">
        <f t="shared" si="32"/>
        <v>donnée(s) manquante(s)</v>
      </c>
      <c r="X983" s="70" t="str">
        <f t="shared" si="27"/>
        <v>donnée(s) manquante(s)</v>
      </c>
      <c r="Y983" s="65" t="str">
        <f t="shared" si="13"/>
        <v> </v>
      </c>
      <c r="Z983" s="65" t="str">
        <f t="shared" si="14"/>
        <v> </v>
      </c>
      <c r="AA983" s="65" t="str">
        <f t="shared" si="15"/>
        <v> </v>
      </c>
      <c r="AB983" s="71" t="str">
        <f t="shared" si="16"/>
        <v> </v>
      </c>
      <c r="AC983" s="71" t="str">
        <f t="shared" si="17"/>
        <v> </v>
      </c>
      <c r="AD983" s="71" t="str">
        <f t="shared" si="18"/>
        <v> </v>
      </c>
      <c r="AE983" s="72" t="str">
        <f t="shared" si="19"/>
        <v>#VALUE!</v>
      </c>
      <c r="AF983" s="72" t="str">
        <f t="shared" si="20"/>
        <v>#VALUE!</v>
      </c>
      <c r="AG983" s="73" t="str">
        <f t="shared" si="21"/>
        <v>#VALUE!</v>
      </c>
      <c r="AH983" s="69" t="str">
        <f t="shared" si="22"/>
        <v>#VALUE!</v>
      </c>
      <c r="AI983" s="70" t="str">
        <f t="shared" si="23"/>
        <v>#VALUE!</v>
      </c>
      <c r="AJ983" s="75" t="str">
        <f t="shared" si="24"/>
        <v>#VALUE!</v>
      </c>
      <c r="AK983" s="75" t="str">
        <f t="shared" si="25"/>
        <v>#VALUE!</v>
      </c>
      <c r="AL983" s="3"/>
      <c r="AM983" s="3"/>
    </row>
    <row r="984" ht="15.75" customHeight="1">
      <c r="A984" s="3" t="s">
        <v>5221</v>
      </c>
      <c r="B984" s="155"/>
      <c r="C984" s="57"/>
      <c r="D984" s="58"/>
      <c r="E984" s="58"/>
      <c r="F984" s="59"/>
      <c r="G984" s="60"/>
      <c r="H984" s="156"/>
      <c r="I984" s="61"/>
      <c r="J984" s="61"/>
      <c r="K984" s="61"/>
      <c r="L984" s="62"/>
      <c r="M984" s="63" t="str">
        <f t="shared" si="28"/>
        <v> </v>
      </c>
      <c r="N984" s="64" t="str">
        <f t="shared" si="29"/>
        <v> </v>
      </c>
      <c r="O984" s="64" t="str">
        <f t="shared" si="3"/>
        <v> </v>
      </c>
      <c r="P984" s="64" t="str">
        <f t="shared" si="4"/>
        <v> </v>
      </c>
      <c r="Q984" s="65" t="str">
        <f t="shared" si="30"/>
        <v> </v>
      </c>
      <c r="R984" s="65" t="str">
        <f t="shared" si="6"/>
        <v> </v>
      </c>
      <c r="S984" s="66" t="str">
        <f t="shared" si="7"/>
        <v> </v>
      </c>
      <c r="T984" s="63" t="str">
        <f t="shared" si="8"/>
        <v>#VALUE!</v>
      </c>
      <c r="U984" s="67" t="str">
        <f t="shared" si="9"/>
        <v>#VALUE!</v>
      </c>
      <c r="V984" s="94" t="str">
        <f t="shared" si="31"/>
        <v>#VALUE!</v>
      </c>
      <c r="W984" s="69" t="str">
        <f t="shared" si="32"/>
        <v>donnée(s) manquante(s)</v>
      </c>
      <c r="X984" s="70" t="str">
        <f t="shared" si="27"/>
        <v>donnée(s) manquante(s)</v>
      </c>
      <c r="Y984" s="65" t="str">
        <f t="shared" si="13"/>
        <v> </v>
      </c>
      <c r="Z984" s="65" t="str">
        <f t="shared" si="14"/>
        <v> </v>
      </c>
      <c r="AA984" s="65" t="str">
        <f t="shared" si="15"/>
        <v> </v>
      </c>
      <c r="AB984" s="71" t="str">
        <f t="shared" si="16"/>
        <v> </v>
      </c>
      <c r="AC984" s="71" t="str">
        <f t="shared" si="17"/>
        <v> </v>
      </c>
      <c r="AD984" s="71" t="str">
        <f t="shared" si="18"/>
        <v> </v>
      </c>
      <c r="AE984" s="72" t="str">
        <f t="shared" si="19"/>
        <v>#VALUE!</v>
      </c>
      <c r="AF984" s="72" t="str">
        <f t="shared" si="20"/>
        <v>#VALUE!</v>
      </c>
      <c r="AG984" s="73" t="str">
        <f t="shared" si="21"/>
        <v>#VALUE!</v>
      </c>
      <c r="AH984" s="69" t="str">
        <f t="shared" si="22"/>
        <v>#VALUE!</v>
      </c>
      <c r="AI984" s="70" t="str">
        <f t="shared" si="23"/>
        <v>#VALUE!</v>
      </c>
      <c r="AJ984" s="75" t="str">
        <f t="shared" si="24"/>
        <v>#VALUE!</v>
      </c>
      <c r="AK984" s="75" t="str">
        <f t="shared" si="25"/>
        <v>#VALUE!</v>
      </c>
      <c r="AL984" s="3"/>
      <c r="AM984" s="3"/>
    </row>
    <row r="985" ht="15.75" customHeight="1">
      <c r="A985" s="3" t="s">
        <v>5222</v>
      </c>
      <c r="B985" s="155"/>
      <c r="C985" s="57"/>
      <c r="D985" s="58"/>
      <c r="E985" s="58"/>
      <c r="F985" s="59"/>
      <c r="G985" s="60"/>
      <c r="H985" s="156"/>
      <c r="I985" s="61"/>
      <c r="J985" s="61"/>
      <c r="K985" s="61"/>
      <c r="L985" s="62"/>
      <c r="M985" s="63" t="str">
        <f t="shared" si="28"/>
        <v> </v>
      </c>
      <c r="N985" s="64" t="str">
        <f t="shared" si="29"/>
        <v> </v>
      </c>
      <c r="O985" s="64" t="str">
        <f t="shared" si="3"/>
        <v> </v>
      </c>
      <c r="P985" s="64" t="str">
        <f t="shared" si="4"/>
        <v> </v>
      </c>
      <c r="Q985" s="65" t="str">
        <f t="shared" si="30"/>
        <v> </v>
      </c>
      <c r="R985" s="65" t="str">
        <f t="shared" si="6"/>
        <v> </v>
      </c>
      <c r="S985" s="66" t="str">
        <f t="shared" si="7"/>
        <v> </v>
      </c>
      <c r="T985" s="63" t="str">
        <f t="shared" si="8"/>
        <v>#VALUE!</v>
      </c>
      <c r="U985" s="67" t="str">
        <f t="shared" si="9"/>
        <v>#VALUE!</v>
      </c>
      <c r="V985" s="94" t="str">
        <f t="shared" si="31"/>
        <v>#VALUE!</v>
      </c>
      <c r="W985" s="69" t="str">
        <f t="shared" si="32"/>
        <v>donnée(s) manquante(s)</v>
      </c>
      <c r="X985" s="70" t="str">
        <f t="shared" si="27"/>
        <v>donnée(s) manquante(s)</v>
      </c>
      <c r="Y985" s="65" t="str">
        <f t="shared" si="13"/>
        <v> </v>
      </c>
      <c r="Z985" s="65" t="str">
        <f t="shared" si="14"/>
        <v> </v>
      </c>
      <c r="AA985" s="65" t="str">
        <f t="shared" si="15"/>
        <v> </v>
      </c>
      <c r="AB985" s="71" t="str">
        <f t="shared" si="16"/>
        <v> </v>
      </c>
      <c r="AC985" s="71" t="str">
        <f t="shared" si="17"/>
        <v> </v>
      </c>
      <c r="AD985" s="71" t="str">
        <f t="shared" si="18"/>
        <v> </v>
      </c>
      <c r="AE985" s="72" t="str">
        <f t="shared" si="19"/>
        <v>#VALUE!</v>
      </c>
      <c r="AF985" s="72" t="str">
        <f t="shared" si="20"/>
        <v>#VALUE!</v>
      </c>
      <c r="AG985" s="73" t="str">
        <f t="shared" si="21"/>
        <v>#VALUE!</v>
      </c>
      <c r="AH985" s="69" t="str">
        <f t="shared" si="22"/>
        <v>#VALUE!</v>
      </c>
      <c r="AI985" s="70" t="str">
        <f t="shared" si="23"/>
        <v>#VALUE!</v>
      </c>
      <c r="AJ985" s="75" t="str">
        <f t="shared" si="24"/>
        <v>#VALUE!</v>
      </c>
      <c r="AK985" s="75" t="str">
        <f t="shared" si="25"/>
        <v>#VALUE!</v>
      </c>
      <c r="AL985" s="3"/>
      <c r="AM985" s="3"/>
    </row>
    <row r="986" ht="15.75" customHeight="1">
      <c r="A986" s="3" t="s">
        <v>5223</v>
      </c>
      <c r="B986" s="155"/>
      <c r="C986" s="57"/>
      <c r="D986" s="58"/>
      <c r="E986" s="58"/>
      <c r="F986" s="59"/>
      <c r="G986" s="60"/>
      <c r="H986" s="156"/>
      <c r="I986" s="61"/>
      <c r="J986" s="61"/>
      <c r="K986" s="61"/>
      <c r="L986" s="62"/>
      <c r="M986" s="63" t="str">
        <f t="shared" si="28"/>
        <v> </v>
      </c>
      <c r="N986" s="64" t="str">
        <f t="shared" si="29"/>
        <v> </v>
      </c>
      <c r="O986" s="64" t="str">
        <f t="shared" si="3"/>
        <v> </v>
      </c>
      <c r="P986" s="64" t="str">
        <f t="shared" si="4"/>
        <v> </v>
      </c>
      <c r="Q986" s="65" t="str">
        <f t="shared" si="30"/>
        <v> </v>
      </c>
      <c r="R986" s="65" t="str">
        <f t="shared" si="6"/>
        <v> </v>
      </c>
      <c r="S986" s="66" t="str">
        <f t="shared" si="7"/>
        <v> </v>
      </c>
      <c r="T986" s="63" t="str">
        <f t="shared" si="8"/>
        <v>#VALUE!</v>
      </c>
      <c r="U986" s="67" t="str">
        <f t="shared" si="9"/>
        <v>#VALUE!</v>
      </c>
      <c r="V986" s="94" t="str">
        <f t="shared" si="31"/>
        <v>#VALUE!</v>
      </c>
      <c r="W986" s="69" t="str">
        <f t="shared" si="32"/>
        <v>donnée(s) manquante(s)</v>
      </c>
      <c r="X986" s="70" t="str">
        <f t="shared" si="27"/>
        <v>donnée(s) manquante(s)</v>
      </c>
      <c r="Y986" s="65" t="str">
        <f t="shared" si="13"/>
        <v> </v>
      </c>
      <c r="Z986" s="65" t="str">
        <f t="shared" si="14"/>
        <v> </v>
      </c>
      <c r="AA986" s="65" t="str">
        <f t="shared" si="15"/>
        <v> </v>
      </c>
      <c r="AB986" s="71" t="str">
        <f t="shared" si="16"/>
        <v> </v>
      </c>
      <c r="AC986" s="71" t="str">
        <f t="shared" si="17"/>
        <v> </v>
      </c>
      <c r="AD986" s="71" t="str">
        <f t="shared" si="18"/>
        <v> </v>
      </c>
      <c r="AE986" s="72" t="str">
        <f t="shared" si="19"/>
        <v>#VALUE!</v>
      </c>
      <c r="AF986" s="72" t="str">
        <f t="shared" si="20"/>
        <v>#VALUE!</v>
      </c>
      <c r="AG986" s="73" t="str">
        <f t="shared" si="21"/>
        <v>#VALUE!</v>
      </c>
      <c r="AH986" s="69" t="str">
        <f t="shared" si="22"/>
        <v>#VALUE!</v>
      </c>
      <c r="AI986" s="70" t="str">
        <f t="shared" si="23"/>
        <v>#VALUE!</v>
      </c>
      <c r="AJ986" s="75" t="str">
        <f t="shared" si="24"/>
        <v>#VALUE!</v>
      </c>
      <c r="AK986" s="75" t="str">
        <f t="shared" si="25"/>
        <v>#VALUE!</v>
      </c>
      <c r="AL986" s="3"/>
      <c r="AM986" s="3"/>
    </row>
    <row r="987" ht="15.75" customHeight="1">
      <c r="A987" s="3" t="s">
        <v>5224</v>
      </c>
      <c r="B987" s="155"/>
      <c r="C987" s="57"/>
      <c r="D987" s="58"/>
      <c r="E987" s="58"/>
      <c r="F987" s="59"/>
      <c r="G987" s="60"/>
      <c r="H987" s="156"/>
      <c r="I987" s="61"/>
      <c r="J987" s="61"/>
      <c r="K987" s="61"/>
      <c r="L987" s="62"/>
      <c r="M987" s="63" t="str">
        <f t="shared" si="28"/>
        <v> </v>
      </c>
      <c r="N987" s="64" t="str">
        <f t="shared" si="29"/>
        <v> </v>
      </c>
      <c r="O987" s="64" t="str">
        <f t="shared" si="3"/>
        <v> </v>
      </c>
      <c r="P987" s="64" t="str">
        <f t="shared" si="4"/>
        <v> </v>
      </c>
      <c r="Q987" s="65" t="str">
        <f t="shared" si="30"/>
        <v> </v>
      </c>
      <c r="R987" s="65" t="str">
        <f t="shared" si="6"/>
        <v> </v>
      </c>
      <c r="S987" s="66" t="str">
        <f t="shared" si="7"/>
        <v> </v>
      </c>
      <c r="T987" s="63" t="str">
        <f t="shared" si="8"/>
        <v>#VALUE!</v>
      </c>
      <c r="U987" s="67" t="str">
        <f t="shared" si="9"/>
        <v>#VALUE!</v>
      </c>
      <c r="V987" s="94" t="str">
        <f t="shared" si="31"/>
        <v>#VALUE!</v>
      </c>
      <c r="W987" s="69" t="str">
        <f t="shared" si="32"/>
        <v>donnée(s) manquante(s)</v>
      </c>
      <c r="X987" s="70" t="str">
        <f t="shared" si="27"/>
        <v>donnée(s) manquante(s)</v>
      </c>
      <c r="Y987" s="65" t="str">
        <f t="shared" si="13"/>
        <v> </v>
      </c>
      <c r="Z987" s="65" t="str">
        <f t="shared" si="14"/>
        <v> </v>
      </c>
      <c r="AA987" s="65" t="str">
        <f t="shared" si="15"/>
        <v> </v>
      </c>
      <c r="AB987" s="71" t="str">
        <f t="shared" si="16"/>
        <v> </v>
      </c>
      <c r="AC987" s="71" t="str">
        <f t="shared" si="17"/>
        <v> </v>
      </c>
      <c r="AD987" s="71" t="str">
        <f t="shared" si="18"/>
        <v> </v>
      </c>
      <c r="AE987" s="72" t="str">
        <f t="shared" si="19"/>
        <v>#VALUE!</v>
      </c>
      <c r="AF987" s="72" t="str">
        <f t="shared" si="20"/>
        <v>#VALUE!</v>
      </c>
      <c r="AG987" s="73" t="str">
        <f t="shared" si="21"/>
        <v>#VALUE!</v>
      </c>
      <c r="AH987" s="69" t="str">
        <f t="shared" si="22"/>
        <v>#VALUE!</v>
      </c>
      <c r="AI987" s="70" t="str">
        <f t="shared" si="23"/>
        <v>#VALUE!</v>
      </c>
      <c r="AJ987" s="75" t="str">
        <f t="shared" si="24"/>
        <v>#VALUE!</v>
      </c>
      <c r="AK987" s="75" t="str">
        <f t="shared" si="25"/>
        <v>#VALUE!</v>
      </c>
      <c r="AL987" s="3"/>
      <c r="AM987" s="3"/>
    </row>
    <row r="988" ht="15.75" customHeight="1">
      <c r="A988" s="3" t="s">
        <v>5225</v>
      </c>
      <c r="B988" s="155"/>
      <c r="C988" s="57"/>
      <c r="D988" s="58"/>
      <c r="E988" s="58"/>
      <c r="F988" s="59"/>
      <c r="G988" s="60"/>
      <c r="H988" s="156"/>
      <c r="I988" s="61"/>
      <c r="J988" s="61"/>
      <c r="K988" s="61"/>
      <c r="L988" s="62"/>
      <c r="M988" s="63" t="str">
        <f t="shared" si="28"/>
        <v> </v>
      </c>
      <c r="N988" s="64" t="str">
        <f t="shared" si="29"/>
        <v> </v>
      </c>
      <c r="O988" s="64" t="str">
        <f t="shared" si="3"/>
        <v> </v>
      </c>
      <c r="P988" s="64" t="str">
        <f t="shared" si="4"/>
        <v> </v>
      </c>
      <c r="Q988" s="65" t="str">
        <f t="shared" si="30"/>
        <v> </v>
      </c>
      <c r="R988" s="65" t="str">
        <f t="shared" si="6"/>
        <v> </v>
      </c>
      <c r="S988" s="66" t="str">
        <f t="shared" si="7"/>
        <v> </v>
      </c>
      <c r="T988" s="63" t="str">
        <f t="shared" si="8"/>
        <v>#VALUE!</v>
      </c>
      <c r="U988" s="67" t="str">
        <f t="shared" si="9"/>
        <v>#VALUE!</v>
      </c>
      <c r="V988" s="94" t="str">
        <f t="shared" si="31"/>
        <v>#VALUE!</v>
      </c>
      <c r="W988" s="69" t="str">
        <f t="shared" si="32"/>
        <v>donnée(s) manquante(s)</v>
      </c>
      <c r="X988" s="70" t="str">
        <f t="shared" si="27"/>
        <v>donnée(s) manquante(s)</v>
      </c>
      <c r="Y988" s="65" t="str">
        <f t="shared" si="13"/>
        <v> </v>
      </c>
      <c r="Z988" s="65" t="str">
        <f t="shared" si="14"/>
        <v> </v>
      </c>
      <c r="AA988" s="65" t="str">
        <f t="shared" si="15"/>
        <v> </v>
      </c>
      <c r="AB988" s="71" t="str">
        <f t="shared" si="16"/>
        <v> </v>
      </c>
      <c r="AC988" s="71" t="str">
        <f t="shared" si="17"/>
        <v> </v>
      </c>
      <c r="AD988" s="71" t="str">
        <f t="shared" si="18"/>
        <v> </v>
      </c>
      <c r="AE988" s="72" t="str">
        <f t="shared" si="19"/>
        <v>#VALUE!</v>
      </c>
      <c r="AF988" s="72" t="str">
        <f t="shared" si="20"/>
        <v>#VALUE!</v>
      </c>
      <c r="AG988" s="73" t="str">
        <f t="shared" si="21"/>
        <v>#VALUE!</v>
      </c>
      <c r="AH988" s="69" t="str">
        <f t="shared" si="22"/>
        <v>#VALUE!</v>
      </c>
      <c r="AI988" s="70" t="str">
        <f t="shared" si="23"/>
        <v>#VALUE!</v>
      </c>
      <c r="AJ988" s="75" t="str">
        <f t="shared" si="24"/>
        <v>#VALUE!</v>
      </c>
      <c r="AK988" s="75" t="str">
        <f t="shared" si="25"/>
        <v>#VALUE!</v>
      </c>
      <c r="AL988" s="3"/>
      <c r="AM988" s="3"/>
    </row>
    <row r="989" ht="15.75" customHeight="1">
      <c r="A989" s="3" t="s">
        <v>5226</v>
      </c>
      <c r="B989" s="155"/>
      <c r="C989" s="57"/>
      <c r="D989" s="58"/>
      <c r="E989" s="58"/>
      <c r="F989" s="59"/>
      <c r="G989" s="60"/>
      <c r="H989" s="156"/>
      <c r="I989" s="61"/>
      <c r="J989" s="61"/>
      <c r="K989" s="61"/>
      <c r="L989" s="62"/>
      <c r="M989" s="63" t="str">
        <f t="shared" si="28"/>
        <v> </v>
      </c>
      <c r="N989" s="64" t="str">
        <f t="shared" si="29"/>
        <v> </v>
      </c>
      <c r="O989" s="64" t="str">
        <f t="shared" si="3"/>
        <v> </v>
      </c>
      <c r="P989" s="64" t="str">
        <f t="shared" si="4"/>
        <v> </v>
      </c>
      <c r="Q989" s="65" t="str">
        <f t="shared" si="30"/>
        <v> </v>
      </c>
      <c r="R989" s="65" t="str">
        <f t="shared" si="6"/>
        <v> </v>
      </c>
      <c r="S989" s="66" t="str">
        <f t="shared" si="7"/>
        <v> </v>
      </c>
      <c r="T989" s="63" t="str">
        <f t="shared" si="8"/>
        <v>#VALUE!</v>
      </c>
      <c r="U989" s="67" t="str">
        <f t="shared" si="9"/>
        <v>#VALUE!</v>
      </c>
      <c r="V989" s="94" t="str">
        <f t="shared" si="31"/>
        <v>#VALUE!</v>
      </c>
      <c r="W989" s="69" t="str">
        <f t="shared" si="32"/>
        <v>donnée(s) manquante(s)</v>
      </c>
      <c r="X989" s="70" t="str">
        <f t="shared" si="27"/>
        <v>donnée(s) manquante(s)</v>
      </c>
      <c r="Y989" s="65" t="str">
        <f t="shared" si="13"/>
        <v> </v>
      </c>
      <c r="Z989" s="65" t="str">
        <f t="shared" si="14"/>
        <v> </v>
      </c>
      <c r="AA989" s="65" t="str">
        <f t="shared" si="15"/>
        <v> </v>
      </c>
      <c r="AB989" s="71" t="str">
        <f t="shared" si="16"/>
        <v> </v>
      </c>
      <c r="AC989" s="71" t="str">
        <f t="shared" si="17"/>
        <v> </v>
      </c>
      <c r="AD989" s="71" t="str">
        <f t="shared" si="18"/>
        <v> </v>
      </c>
      <c r="AE989" s="72" t="str">
        <f t="shared" si="19"/>
        <v>#VALUE!</v>
      </c>
      <c r="AF989" s="72" t="str">
        <f t="shared" si="20"/>
        <v>#VALUE!</v>
      </c>
      <c r="AG989" s="73" t="str">
        <f t="shared" si="21"/>
        <v>#VALUE!</v>
      </c>
      <c r="AH989" s="69" t="str">
        <f t="shared" si="22"/>
        <v>#VALUE!</v>
      </c>
      <c r="AI989" s="70" t="str">
        <f t="shared" si="23"/>
        <v>#VALUE!</v>
      </c>
      <c r="AJ989" s="75" t="str">
        <f t="shared" si="24"/>
        <v>#VALUE!</v>
      </c>
      <c r="AK989" s="75" t="str">
        <f t="shared" si="25"/>
        <v>#VALUE!</v>
      </c>
      <c r="AL989" s="3"/>
      <c r="AM989" s="3"/>
    </row>
    <row r="990" ht="15.75" customHeight="1">
      <c r="A990" s="3" t="s">
        <v>5227</v>
      </c>
      <c r="B990" s="155"/>
      <c r="C990" s="57"/>
      <c r="D990" s="58"/>
      <c r="E990" s="58"/>
      <c r="F990" s="59"/>
      <c r="G990" s="60"/>
      <c r="H990" s="156"/>
      <c r="I990" s="61"/>
      <c r="J990" s="61"/>
      <c r="K990" s="61"/>
      <c r="L990" s="62"/>
      <c r="M990" s="63" t="str">
        <f t="shared" si="28"/>
        <v> </v>
      </c>
      <c r="N990" s="64" t="str">
        <f t="shared" si="29"/>
        <v> </v>
      </c>
      <c r="O990" s="64" t="str">
        <f t="shared" si="3"/>
        <v> </v>
      </c>
      <c r="P990" s="64" t="str">
        <f t="shared" si="4"/>
        <v> </v>
      </c>
      <c r="Q990" s="65" t="str">
        <f t="shared" si="30"/>
        <v> </v>
      </c>
      <c r="R990" s="65" t="str">
        <f t="shared" si="6"/>
        <v> </v>
      </c>
      <c r="S990" s="66" t="str">
        <f t="shared" si="7"/>
        <v> </v>
      </c>
      <c r="T990" s="63" t="str">
        <f t="shared" si="8"/>
        <v>#VALUE!</v>
      </c>
      <c r="U990" s="67" t="str">
        <f t="shared" si="9"/>
        <v>#VALUE!</v>
      </c>
      <c r="V990" s="94" t="str">
        <f t="shared" si="31"/>
        <v>#VALUE!</v>
      </c>
      <c r="W990" s="69" t="str">
        <f t="shared" si="32"/>
        <v>donnée(s) manquante(s)</v>
      </c>
      <c r="X990" s="70" t="str">
        <f t="shared" si="27"/>
        <v>donnée(s) manquante(s)</v>
      </c>
      <c r="Y990" s="65" t="str">
        <f t="shared" si="13"/>
        <v> </v>
      </c>
      <c r="Z990" s="65" t="str">
        <f t="shared" si="14"/>
        <v> </v>
      </c>
      <c r="AA990" s="65" t="str">
        <f t="shared" si="15"/>
        <v> </v>
      </c>
      <c r="AB990" s="71" t="str">
        <f t="shared" si="16"/>
        <v> </v>
      </c>
      <c r="AC990" s="71" t="str">
        <f t="shared" si="17"/>
        <v> </v>
      </c>
      <c r="AD990" s="71" t="str">
        <f t="shared" si="18"/>
        <v> </v>
      </c>
      <c r="AE990" s="72" t="str">
        <f t="shared" si="19"/>
        <v>#VALUE!</v>
      </c>
      <c r="AF990" s="72" t="str">
        <f t="shared" si="20"/>
        <v>#VALUE!</v>
      </c>
      <c r="AG990" s="73" t="str">
        <f t="shared" si="21"/>
        <v>#VALUE!</v>
      </c>
      <c r="AH990" s="69" t="str">
        <f t="shared" si="22"/>
        <v>#VALUE!</v>
      </c>
      <c r="AI990" s="70" t="str">
        <f t="shared" si="23"/>
        <v>#VALUE!</v>
      </c>
      <c r="AJ990" s="75" t="str">
        <f t="shared" si="24"/>
        <v>#VALUE!</v>
      </c>
      <c r="AK990" s="75" t="str">
        <f t="shared" si="25"/>
        <v>#VALUE!</v>
      </c>
      <c r="AL990" s="3"/>
      <c r="AM990" s="3"/>
    </row>
    <row r="991" ht="15.75" customHeight="1">
      <c r="A991" s="3" t="s">
        <v>5228</v>
      </c>
      <c r="B991" s="155"/>
      <c r="C991" s="57"/>
      <c r="D991" s="58"/>
      <c r="E991" s="58"/>
      <c r="F991" s="59"/>
      <c r="G991" s="60"/>
      <c r="H991" s="156"/>
      <c r="I991" s="61"/>
      <c r="J991" s="61"/>
      <c r="K991" s="61"/>
      <c r="L991" s="62"/>
      <c r="M991" s="63" t="str">
        <f t="shared" si="28"/>
        <v> </v>
      </c>
      <c r="N991" s="64" t="str">
        <f t="shared" si="29"/>
        <v> </v>
      </c>
      <c r="O991" s="64" t="str">
        <f t="shared" si="3"/>
        <v> </v>
      </c>
      <c r="P991" s="64" t="str">
        <f t="shared" si="4"/>
        <v> </v>
      </c>
      <c r="Q991" s="65" t="str">
        <f t="shared" si="30"/>
        <v> </v>
      </c>
      <c r="R991" s="65" t="str">
        <f t="shared" si="6"/>
        <v> </v>
      </c>
      <c r="S991" s="66" t="str">
        <f t="shared" si="7"/>
        <v> </v>
      </c>
      <c r="T991" s="63" t="str">
        <f t="shared" si="8"/>
        <v>#VALUE!</v>
      </c>
      <c r="U991" s="67" t="str">
        <f t="shared" si="9"/>
        <v>#VALUE!</v>
      </c>
      <c r="V991" s="94" t="str">
        <f t="shared" si="31"/>
        <v>#VALUE!</v>
      </c>
      <c r="W991" s="69" t="str">
        <f t="shared" si="32"/>
        <v>donnée(s) manquante(s)</v>
      </c>
      <c r="X991" s="70" t="str">
        <f t="shared" si="27"/>
        <v>donnée(s) manquante(s)</v>
      </c>
      <c r="Y991" s="65" t="str">
        <f t="shared" si="13"/>
        <v> </v>
      </c>
      <c r="Z991" s="65" t="str">
        <f t="shared" si="14"/>
        <v> </v>
      </c>
      <c r="AA991" s="65" t="str">
        <f t="shared" si="15"/>
        <v> </v>
      </c>
      <c r="AB991" s="71" t="str">
        <f t="shared" si="16"/>
        <v> </v>
      </c>
      <c r="AC991" s="71" t="str">
        <f t="shared" si="17"/>
        <v> </v>
      </c>
      <c r="AD991" s="71" t="str">
        <f t="shared" si="18"/>
        <v> </v>
      </c>
      <c r="AE991" s="72" t="str">
        <f t="shared" si="19"/>
        <v>#VALUE!</v>
      </c>
      <c r="AF991" s="72" t="str">
        <f t="shared" si="20"/>
        <v>#VALUE!</v>
      </c>
      <c r="AG991" s="73" t="str">
        <f t="shared" si="21"/>
        <v>#VALUE!</v>
      </c>
      <c r="AH991" s="69" t="str">
        <f t="shared" si="22"/>
        <v>#VALUE!</v>
      </c>
      <c r="AI991" s="70" t="str">
        <f t="shared" si="23"/>
        <v>#VALUE!</v>
      </c>
      <c r="AJ991" s="75" t="str">
        <f t="shared" si="24"/>
        <v>#VALUE!</v>
      </c>
      <c r="AK991" s="75" t="str">
        <f t="shared" si="25"/>
        <v>#VALUE!</v>
      </c>
      <c r="AL991" s="3"/>
      <c r="AM991" s="3"/>
    </row>
    <row r="992" ht="15.75" customHeight="1">
      <c r="A992" s="3" t="s">
        <v>5229</v>
      </c>
      <c r="B992" s="155"/>
      <c r="C992" s="57"/>
      <c r="D992" s="58"/>
      <c r="E992" s="58"/>
      <c r="F992" s="59"/>
      <c r="G992" s="60"/>
      <c r="H992" s="156"/>
      <c r="I992" s="61"/>
      <c r="J992" s="61"/>
      <c r="K992" s="61"/>
      <c r="L992" s="62"/>
      <c r="M992" s="63" t="str">
        <f t="shared" si="28"/>
        <v> </v>
      </c>
      <c r="N992" s="64" t="str">
        <f t="shared" si="29"/>
        <v> </v>
      </c>
      <c r="O992" s="64" t="str">
        <f t="shared" si="3"/>
        <v> </v>
      </c>
      <c r="P992" s="64" t="str">
        <f t="shared" si="4"/>
        <v> </v>
      </c>
      <c r="Q992" s="65" t="str">
        <f t="shared" si="30"/>
        <v> </v>
      </c>
      <c r="R992" s="65" t="str">
        <f t="shared" si="6"/>
        <v> </v>
      </c>
      <c r="S992" s="66" t="str">
        <f t="shared" si="7"/>
        <v> </v>
      </c>
      <c r="T992" s="63" t="str">
        <f t="shared" si="8"/>
        <v>#VALUE!</v>
      </c>
      <c r="U992" s="67" t="str">
        <f t="shared" si="9"/>
        <v>#VALUE!</v>
      </c>
      <c r="V992" s="94" t="str">
        <f t="shared" si="31"/>
        <v>#VALUE!</v>
      </c>
      <c r="W992" s="69" t="str">
        <f t="shared" si="32"/>
        <v>donnée(s) manquante(s)</v>
      </c>
      <c r="X992" s="70" t="str">
        <f t="shared" si="27"/>
        <v>donnée(s) manquante(s)</v>
      </c>
      <c r="Y992" s="65" t="str">
        <f t="shared" si="13"/>
        <v> </v>
      </c>
      <c r="Z992" s="65" t="str">
        <f t="shared" si="14"/>
        <v> </v>
      </c>
      <c r="AA992" s="65" t="str">
        <f t="shared" si="15"/>
        <v> </v>
      </c>
      <c r="AB992" s="71" t="str">
        <f t="shared" si="16"/>
        <v> </v>
      </c>
      <c r="AC992" s="71" t="str">
        <f t="shared" si="17"/>
        <v> </v>
      </c>
      <c r="AD992" s="71" t="str">
        <f t="shared" si="18"/>
        <v> </v>
      </c>
      <c r="AE992" s="72" t="str">
        <f t="shared" si="19"/>
        <v>#VALUE!</v>
      </c>
      <c r="AF992" s="72" t="str">
        <f t="shared" si="20"/>
        <v>#VALUE!</v>
      </c>
      <c r="AG992" s="73" t="str">
        <f t="shared" si="21"/>
        <v>#VALUE!</v>
      </c>
      <c r="AH992" s="69" t="str">
        <f t="shared" si="22"/>
        <v>#VALUE!</v>
      </c>
      <c r="AI992" s="70" t="str">
        <f t="shared" si="23"/>
        <v>#VALUE!</v>
      </c>
      <c r="AJ992" s="75" t="str">
        <f t="shared" si="24"/>
        <v>#VALUE!</v>
      </c>
      <c r="AK992" s="75" t="str">
        <f t="shared" si="25"/>
        <v>#VALUE!</v>
      </c>
      <c r="AL992" s="3"/>
      <c r="AM992" s="3"/>
    </row>
    <row r="993" ht="15.75" customHeight="1">
      <c r="A993" s="3" t="s">
        <v>5230</v>
      </c>
      <c r="B993" s="155"/>
      <c r="C993" s="57"/>
      <c r="D993" s="58"/>
      <c r="E993" s="58"/>
      <c r="F993" s="59"/>
      <c r="G993" s="60"/>
      <c r="H993" s="156"/>
      <c r="I993" s="61"/>
      <c r="J993" s="61"/>
      <c r="K993" s="61"/>
      <c r="L993" s="62"/>
      <c r="M993" s="63" t="str">
        <f t="shared" si="28"/>
        <v> </v>
      </c>
      <c r="N993" s="64" t="str">
        <f t="shared" si="29"/>
        <v> </v>
      </c>
      <c r="O993" s="64" t="str">
        <f t="shared" si="3"/>
        <v> </v>
      </c>
      <c r="P993" s="64" t="str">
        <f t="shared" si="4"/>
        <v> </v>
      </c>
      <c r="Q993" s="65" t="str">
        <f t="shared" si="30"/>
        <v> </v>
      </c>
      <c r="R993" s="65" t="str">
        <f t="shared" si="6"/>
        <v> </v>
      </c>
      <c r="S993" s="66" t="str">
        <f t="shared" si="7"/>
        <v> </v>
      </c>
      <c r="T993" s="63" t="str">
        <f t="shared" si="8"/>
        <v>#VALUE!</v>
      </c>
      <c r="U993" s="67" t="str">
        <f t="shared" si="9"/>
        <v>#VALUE!</v>
      </c>
      <c r="V993" s="94" t="str">
        <f t="shared" si="31"/>
        <v>#VALUE!</v>
      </c>
      <c r="W993" s="69" t="str">
        <f t="shared" si="32"/>
        <v>donnée(s) manquante(s)</v>
      </c>
      <c r="X993" s="70" t="str">
        <f t="shared" si="27"/>
        <v>donnée(s) manquante(s)</v>
      </c>
      <c r="Y993" s="65" t="str">
        <f t="shared" si="13"/>
        <v> </v>
      </c>
      <c r="Z993" s="65" t="str">
        <f t="shared" si="14"/>
        <v> </v>
      </c>
      <c r="AA993" s="65" t="str">
        <f t="shared" si="15"/>
        <v> </v>
      </c>
      <c r="AB993" s="71" t="str">
        <f t="shared" si="16"/>
        <v> </v>
      </c>
      <c r="AC993" s="71" t="str">
        <f t="shared" si="17"/>
        <v> </v>
      </c>
      <c r="AD993" s="71" t="str">
        <f t="shared" si="18"/>
        <v> </v>
      </c>
      <c r="AE993" s="72" t="str">
        <f t="shared" si="19"/>
        <v>#VALUE!</v>
      </c>
      <c r="AF993" s="72" t="str">
        <f t="shared" si="20"/>
        <v>#VALUE!</v>
      </c>
      <c r="AG993" s="73" t="str">
        <f t="shared" si="21"/>
        <v>#VALUE!</v>
      </c>
      <c r="AH993" s="69" t="str">
        <f t="shared" si="22"/>
        <v>#VALUE!</v>
      </c>
      <c r="AI993" s="70" t="str">
        <f t="shared" si="23"/>
        <v>#VALUE!</v>
      </c>
      <c r="AJ993" s="75" t="str">
        <f t="shared" si="24"/>
        <v>#VALUE!</v>
      </c>
      <c r="AK993" s="75" t="str">
        <f t="shared" si="25"/>
        <v>#VALUE!</v>
      </c>
      <c r="AL993" s="3"/>
      <c r="AM993" s="3"/>
    </row>
    <row r="994" ht="15.75" customHeight="1">
      <c r="A994" s="3" t="s">
        <v>5231</v>
      </c>
      <c r="B994" s="155"/>
      <c r="C994" s="57"/>
      <c r="D994" s="58"/>
      <c r="E994" s="58"/>
      <c r="F994" s="59"/>
      <c r="G994" s="60"/>
      <c r="H994" s="156"/>
      <c r="I994" s="61"/>
      <c r="J994" s="61"/>
      <c r="K994" s="61"/>
      <c r="L994" s="62"/>
      <c r="M994" s="63" t="str">
        <f t="shared" si="28"/>
        <v> </v>
      </c>
      <c r="N994" s="64" t="str">
        <f t="shared" si="29"/>
        <v> </v>
      </c>
      <c r="O994" s="64" t="str">
        <f t="shared" si="3"/>
        <v> </v>
      </c>
      <c r="P994" s="64" t="str">
        <f t="shared" si="4"/>
        <v> </v>
      </c>
      <c r="Q994" s="65" t="str">
        <f t="shared" si="30"/>
        <v> </v>
      </c>
      <c r="R994" s="65" t="str">
        <f t="shared" si="6"/>
        <v> </v>
      </c>
      <c r="S994" s="66" t="str">
        <f t="shared" si="7"/>
        <v> </v>
      </c>
      <c r="T994" s="63" t="str">
        <f t="shared" si="8"/>
        <v>#VALUE!</v>
      </c>
      <c r="U994" s="67" t="str">
        <f t="shared" si="9"/>
        <v>#VALUE!</v>
      </c>
      <c r="V994" s="94" t="str">
        <f t="shared" si="31"/>
        <v>#VALUE!</v>
      </c>
      <c r="W994" s="69" t="str">
        <f t="shared" si="32"/>
        <v>donnée(s) manquante(s)</v>
      </c>
      <c r="X994" s="70" t="str">
        <f t="shared" si="27"/>
        <v>donnée(s) manquante(s)</v>
      </c>
      <c r="Y994" s="65" t="str">
        <f t="shared" si="13"/>
        <v> </v>
      </c>
      <c r="Z994" s="65" t="str">
        <f t="shared" si="14"/>
        <v> </v>
      </c>
      <c r="AA994" s="65" t="str">
        <f t="shared" si="15"/>
        <v> </v>
      </c>
      <c r="AB994" s="71" t="str">
        <f t="shared" si="16"/>
        <v> </v>
      </c>
      <c r="AC994" s="71" t="str">
        <f t="shared" si="17"/>
        <v> </v>
      </c>
      <c r="AD994" s="71" t="str">
        <f t="shared" si="18"/>
        <v> </v>
      </c>
      <c r="AE994" s="72" t="str">
        <f t="shared" si="19"/>
        <v>#VALUE!</v>
      </c>
      <c r="AF994" s="72" t="str">
        <f t="shared" si="20"/>
        <v>#VALUE!</v>
      </c>
      <c r="AG994" s="73" t="str">
        <f t="shared" si="21"/>
        <v>#VALUE!</v>
      </c>
      <c r="AH994" s="69" t="str">
        <f t="shared" si="22"/>
        <v>#VALUE!</v>
      </c>
      <c r="AI994" s="70" t="str">
        <f t="shared" si="23"/>
        <v>#VALUE!</v>
      </c>
      <c r="AJ994" s="75" t="str">
        <f t="shared" si="24"/>
        <v>#VALUE!</v>
      </c>
      <c r="AK994" s="75" t="str">
        <f t="shared" si="25"/>
        <v>#VALUE!</v>
      </c>
      <c r="AL994" s="3"/>
      <c r="AM994" s="3"/>
    </row>
    <row r="995" ht="15.75" customHeight="1">
      <c r="A995" s="3" t="s">
        <v>5232</v>
      </c>
      <c r="B995" s="155"/>
      <c r="C995" s="57"/>
      <c r="D995" s="58"/>
      <c r="E995" s="58"/>
      <c r="F995" s="59"/>
      <c r="G995" s="60"/>
      <c r="H995" s="156"/>
      <c r="I995" s="61"/>
      <c r="J995" s="61"/>
      <c r="K995" s="61"/>
      <c r="L995" s="62"/>
      <c r="M995" s="63" t="str">
        <f t="shared" si="28"/>
        <v> </v>
      </c>
      <c r="N995" s="64" t="str">
        <f t="shared" si="29"/>
        <v> </v>
      </c>
      <c r="O995" s="64" t="str">
        <f t="shared" si="3"/>
        <v> </v>
      </c>
      <c r="P995" s="64" t="str">
        <f t="shared" si="4"/>
        <v> </v>
      </c>
      <c r="Q995" s="65" t="str">
        <f t="shared" si="30"/>
        <v> </v>
      </c>
      <c r="R995" s="65" t="str">
        <f t="shared" si="6"/>
        <v> </v>
      </c>
      <c r="S995" s="66" t="str">
        <f t="shared" si="7"/>
        <v> </v>
      </c>
      <c r="T995" s="63" t="str">
        <f t="shared" si="8"/>
        <v>#VALUE!</v>
      </c>
      <c r="U995" s="67" t="str">
        <f t="shared" si="9"/>
        <v>#VALUE!</v>
      </c>
      <c r="V995" s="94" t="str">
        <f t="shared" si="31"/>
        <v>#VALUE!</v>
      </c>
      <c r="W995" s="69" t="str">
        <f t="shared" si="32"/>
        <v>donnée(s) manquante(s)</v>
      </c>
      <c r="X995" s="70" t="str">
        <f t="shared" si="27"/>
        <v>donnée(s) manquante(s)</v>
      </c>
      <c r="Y995" s="65" t="str">
        <f t="shared" si="13"/>
        <v> </v>
      </c>
      <c r="Z995" s="65" t="str">
        <f t="shared" si="14"/>
        <v> </v>
      </c>
      <c r="AA995" s="65" t="str">
        <f t="shared" si="15"/>
        <v> </v>
      </c>
      <c r="AB995" s="71" t="str">
        <f t="shared" si="16"/>
        <v> </v>
      </c>
      <c r="AC995" s="71" t="str">
        <f t="shared" si="17"/>
        <v> </v>
      </c>
      <c r="AD995" s="71" t="str">
        <f t="shared" si="18"/>
        <v> </v>
      </c>
      <c r="AE995" s="72" t="str">
        <f t="shared" si="19"/>
        <v>#VALUE!</v>
      </c>
      <c r="AF995" s="72" t="str">
        <f t="shared" si="20"/>
        <v>#VALUE!</v>
      </c>
      <c r="AG995" s="73" t="str">
        <f t="shared" si="21"/>
        <v>#VALUE!</v>
      </c>
      <c r="AH995" s="69" t="str">
        <f t="shared" si="22"/>
        <v>#VALUE!</v>
      </c>
      <c r="AI995" s="70" t="str">
        <f t="shared" si="23"/>
        <v>#VALUE!</v>
      </c>
      <c r="AJ995" s="75" t="str">
        <f t="shared" si="24"/>
        <v>#VALUE!</v>
      </c>
      <c r="AK995" s="75" t="str">
        <f t="shared" si="25"/>
        <v>#VALUE!</v>
      </c>
      <c r="AL995" s="3"/>
      <c r="AM995" s="3"/>
    </row>
    <row r="996" ht="15.75" customHeight="1">
      <c r="A996" s="3" t="s">
        <v>5233</v>
      </c>
      <c r="B996" s="155"/>
      <c r="C996" s="57"/>
      <c r="D996" s="58"/>
      <c r="E996" s="58"/>
      <c r="F996" s="59"/>
      <c r="G996" s="60"/>
      <c r="H996" s="156"/>
      <c r="I996" s="61"/>
      <c r="J996" s="61"/>
      <c r="K996" s="61"/>
      <c r="L996" s="62"/>
      <c r="M996" s="63" t="str">
        <f t="shared" si="28"/>
        <v> </v>
      </c>
      <c r="N996" s="64" t="str">
        <f t="shared" si="29"/>
        <v> </v>
      </c>
      <c r="O996" s="64" t="str">
        <f t="shared" si="3"/>
        <v> </v>
      </c>
      <c r="P996" s="64" t="str">
        <f t="shared" si="4"/>
        <v> </v>
      </c>
      <c r="Q996" s="65" t="str">
        <f t="shared" si="30"/>
        <v> </v>
      </c>
      <c r="R996" s="65" t="str">
        <f t="shared" si="6"/>
        <v> </v>
      </c>
      <c r="S996" s="66" t="str">
        <f t="shared" si="7"/>
        <v> </v>
      </c>
      <c r="T996" s="63" t="str">
        <f t="shared" si="8"/>
        <v>#VALUE!</v>
      </c>
      <c r="U996" s="67" t="str">
        <f t="shared" si="9"/>
        <v>#VALUE!</v>
      </c>
      <c r="V996" s="94" t="str">
        <f t="shared" si="31"/>
        <v>#VALUE!</v>
      </c>
      <c r="W996" s="69" t="str">
        <f t="shared" si="32"/>
        <v>donnée(s) manquante(s)</v>
      </c>
      <c r="X996" s="70" t="str">
        <f t="shared" si="27"/>
        <v>donnée(s) manquante(s)</v>
      </c>
      <c r="Y996" s="65" t="str">
        <f t="shared" si="13"/>
        <v> </v>
      </c>
      <c r="Z996" s="65" t="str">
        <f t="shared" si="14"/>
        <v> </v>
      </c>
      <c r="AA996" s="65" t="str">
        <f t="shared" si="15"/>
        <v> </v>
      </c>
      <c r="AB996" s="71" t="str">
        <f t="shared" si="16"/>
        <v> </v>
      </c>
      <c r="AC996" s="71" t="str">
        <f t="shared" si="17"/>
        <v> </v>
      </c>
      <c r="AD996" s="71" t="str">
        <f t="shared" si="18"/>
        <v> </v>
      </c>
      <c r="AE996" s="72" t="str">
        <f t="shared" si="19"/>
        <v>#VALUE!</v>
      </c>
      <c r="AF996" s="72" t="str">
        <f t="shared" si="20"/>
        <v>#VALUE!</v>
      </c>
      <c r="AG996" s="73" t="str">
        <f t="shared" si="21"/>
        <v>#VALUE!</v>
      </c>
      <c r="AH996" s="69" t="str">
        <f t="shared" si="22"/>
        <v>#VALUE!</v>
      </c>
      <c r="AI996" s="70" t="str">
        <f t="shared" si="23"/>
        <v>#VALUE!</v>
      </c>
      <c r="AJ996" s="75" t="str">
        <f t="shared" si="24"/>
        <v>#VALUE!</v>
      </c>
      <c r="AK996" s="75" t="str">
        <f t="shared" si="25"/>
        <v>#VALUE!</v>
      </c>
      <c r="AL996" s="3"/>
      <c r="AM996" s="3"/>
    </row>
    <row r="997" ht="15.75" customHeight="1">
      <c r="A997" s="3" t="s">
        <v>5234</v>
      </c>
      <c r="B997" s="155"/>
      <c r="C997" s="57"/>
      <c r="D997" s="58"/>
      <c r="E997" s="58"/>
      <c r="F997" s="59"/>
      <c r="G997" s="60"/>
      <c r="H997" s="156"/>
      <c r="I997" s="61"/>
      <c r="J997" s="61"/>
      <c r="K997" s="61"/>
      <c r="L997" s="62"/>
      <c r="M997" s="63" t="str">
        <f t="shared" si="28"/>
        <v> </v>
      </c>
      <c r="N997" s="64" t="str">
        <f t="shared" si="29"/>
        <v> </v>
      </c>
      <c r="O997" s="64" t="str">
        <f t="shared" si="3"/>
        <v> </v>
      </c>
      <c r="P997" s="64" t="str">
        <f t="shared" si="4"/>
        <v> </v>
      </c>
      <c r="Q997" s="65" t="str">
        <f t="shared" si="30"/>
        <v> </v>
      </c>
      <c r="R997" s="65" t="str">
        <f t="shared" si="6"/>
        <v> </v>
      </c>
      <c r="S997" s="66" t="str">
        <f t="shared" si="7"/>
        <v> </v>
      </c>
      <c r="T997" s="63" t="str">
        <f t="shared" si="8"/>
        <v>#VALUE!</v>
      </c>
      <c r="U997" s="67" t="str">
        <f t="shared" si="9"/>
        <v>#VALUE!</v>
      </c>
      <c r="V997" s="94" t="str">
        <f t="shared" si="31"/>
        <v>#VALUE!</v>
      </c>
      <c r="W997" s="69" t="str">
        <f t="shared" si="32"/>
        <v>donnée(s) manquante(s)</v>
      </c>
      <c r="X997" s="70" t="str">
        <f t="shared" si="27"/>
        <v>donnée(s) manquante(s)</v>
      </c>
      <c r="Y997" s="65" t="str">
        <f t="shared" si="13"/>
        <v> </v>
      </c>
      <c r="Z997" s="65" t="str">
        <f t="shared" si="14"/>
        <v> </v>
      </c>
      <c r="AA997" s="65" t="str">
        <f t="shared" si="15"/>
        <v> </v>
      </c>
      <c r="AB997" s="71" t="str">
        <f t="shared" si="16"/>
        <v> </v>
      </c>
      <c r="AC997" s="71" t="str">
        <f t="shared" si="17"/>
        <v> </v>
      </c>
      <c r="AD997" s="71" t="str">
        <f t="shared" si="18"/>
        <v> </v>
      </c>
      <c r="AE997" s="72" t="str">
        <f t="shared" si="19"/>
        <v>#VALUE!</v>
      </c>
      <c r="AF997" s="72" t="str">
        <f t="shared" si="20"/>
        <v>#VALUE!</v>
      </c>
      <c r="AG997" s="73" t="str">
        <f t="shared" si="21"/>
        <v>#VALUE!</v>
      </c>
      <c r="AH997" s="69" t="str">
        <f t="shared" si="22"/>
        <v>#VALUE!</v>
      </c>
      <c r="AI997" s="70" t="str">
        <f t="shared" si="23"/>
        <v>#VALUE!</v>
      </c>
      <c r="AJ997" s="75" t="str">
        <f t="shared" si="24"/>
        <v>#VALUE!</v>
      </c>
      <c r="AK997" s="75" t="str">
        <f t="shared" si="25"/>
        <v>#VALUE!</v>
      </c>
      <c r="AL997" s="3"/>
      <c r="AM997" s="3"/>
    </row>
    <row r="998" ht="15.75" customHeight="1">
      <c r="A998" s="3" t="s">
        <v>5235</v>
      </c>
      <c r="B998" s="155"/>
      <c r="C998" s="57"/>
      <c r="D998" s="58"/>
      <c r="E998" s="58"/>
      <c r="F998" s="59"/>
      <c r="G998" s="60"/>
      <c r="H998" s="156"/>
      <c r="I998" s="61"/>
      <c r="J998" s="61"/>
      <c r="K998" s="61"/>
      <c r="L998" s="62"/>
      <c r="M998" s="63" t="str">
        <f t="shared" si="28"/>
        <v> </v>
      </c>
      <c r="N998" s="64" t="str">
        <f t="shared" si="29"/>
        <v> </v>
      </c>
      <c r="O998" s="64" t="str">
        <f t="shared" si="3"/>
        <v> </v>
      </c>
      <c r="P998" s="64" t="str">
        <f t="shared" si="4"/>
        <v> </v>
      </c>
      <c r="Q998" s="65" t="str">
        <f t="shared" si="30"/>
        <v> </v>
      </c>
      <c r="R998" s="65" t="str">
        <f t="shared" si="6"/>
        <v> </v>
      </c>
      <c r="S998" s="66" t="str">
        <f t="shared" si="7"/>
        <v> </v>
      </c>
      <c r="T998" s="63" t="str">
        <f t="shared" si="8"/>
        <v>#VALUE!</v>
      </c>
      <c r="U998" s="67" t="str">
        <f t="shared" si="9"/>
        <v>#VALUE!</v>
      </c>
      <c r="V998" s="94" t="str">
        <f t="shared" si="31"/>
        <v>#VALUE!</v>
      </c>
      <c r="W998" s="69" t="str">
        <f t="shared" si="32"/>
        <v>donnée(s) manquante(s)</v>
      </c>
      <c r="X998" s="70" t="str">
        <f t="shared" si="27"/>
        <v>donnée(s) manquante(s)</v>
      </c>
      <c r="Y998" s="65" t="str">
        <f t="shared" si="13"/>
        <v> </v>
      </c>
      <c r="Z998" s="65" t="str">
        <f t="shared" si="14"/>
        <v> </v>
      </c>
      <c r="AA998" s="65" t="str">
        <f t="shared" si="15"/>
        <v> </v>
      </c>
      <c r="AB998" s="71" t="str">
        <f t="shared" si="16"/>
        <v> </v>
      </c>
      <c r="AC998" s="71" t="str">
        <f t="shared" si="17"/>
        <v> </v>
      </c>
      <c r="AD998" s="71" t="str">
        <f t="shared" si="18"/>
        <v> </v>
      </c>
      <c r="AE998" s="72" t="str">
        <f t="shared" si="19"/>
        <v>#VALUE!</v>
      </c>
      <c r="AF998" s="72" t="str">
        <f t="shared" si="20"/>
        <v>#VALUE!</v>
      </c>
      <c r="AG998" s="73" t="str">
        <f t="shared" si="21"/>
        <v>#VALUE!</v>
      </c>
      <c r="AH998" s="69" t="str">
        <f t="shared" si="22"/>
        <v>#VALUE!</v>
      </c>
      <c r="AI998" s="70" t="str">
        <f t="shared" si="23"/>
        <v>#VALUE!</v>
      </c>
      <c r="AJ998" s="75" t="str">
        <f t="shared" si="24"/>
        <v>#VALUE!</v>
      </c>
      <c r="AK998" s="75" t="str">
        <f t="shared" si="25"/>
        <v>#VALUE!</v>
      </c>
      <c r="AL998" s="3"/>
      <c r="AM998" s="3"/>
    </row>
    <row r="999" ht="15.75" customHeight="1">
      <c r="A999" s="3" t="s">
        <v>5236</v>
      </c>
      <c r="B999" s="155"/>
      <c r="C999" s="57"/>
      <c r="D999" s="58"/>
      <c r="E999" s="58"/>
      <c r="F999" s="59"/>
      <c r="G999" s="60"/>
      <c r="H999" s="156"/>
      <c r="I999" s="61"/>
      <c r="J999" s="61"/>
      <c r="K999" s="61"/>
      <c r="L999" s="62"/>
      <c r="M999" s="63" t="str">
        <f t="shared" si="28"/>
        <v> </v>
      </c>
      <c r="N999" s="64" t="str">
        <f t="shared" si="29"/>
        <v> </v>
      </c>
      <c r="O999" s="64" t="str">
        <f t="shared" si="3"/>
        <v> </v>
      </c>
      <c r="P999" s="64" t="str">
        <f t="shared" si="4"/>
        <v> </v>
      </c>
      <c r="Q999" s="65" t="str">
        <f t="shared" si="30"/>
        <v> </v>
      </c>
      <c r="R999" s="65" t="str">
        <f t="shared" si="6"/>
        <v> </v>
      </c>
      <c r="S999" s="66" t="str">
        <f t="shared" si="7"/>
        <v> </v>
      </c>
      <c r="T999" s="63" t="str">
        <f t="shared" si="8"/>
        <v>#VALUE!</v>
      </c>
      <c r="U999" s="67" t="str">
        <f t="shared" si="9"/>
        <v>#VALUE!</v>
      </c>
      <c r="V999" s="94" t="str">
        <f t="shared" si="31"/>
        <v>#VALUE!</v>
      </c>
      <c r="W999" s="69" t="str">
        <f t="shared" si="32"/>
        <v>donnée(s) manquante(s)</v>
      </c>
      <c r="X999" s="70" t="str">
        <f t="shared" si="27"/>
        <v>donnée(s) manquante(s)</v>
      </c>
      <c r="Y999" s="65" t="str">
        <f t="shared" si="13"/>
        <v> </v>
      </c>
      <c r="Z999" s="65" t="str">
        <f t="shared" si="14"/>
        <v> </v>
      </c>
      <c r="AA999" s="65" t="str">
        <f t="shared" si="15"/>
        <v> </v>
      </c>
      <c r="AB999" s="71" t="str">
        <f t="shared" si="16"/>
        <v> </v>
      </c>
      <c r="AC999" s="71" t="str">
        <f t="shared" si="17"/>
        <v> </v>
      </c>
      <c r="AD999" s="71" t="str">
        <f t="shared" si="18"/>
        <v> </v>
      </c>
      <c r="AE999" s="72" t="str">
        <f t="shared" si="19"/>
        <v>#VALUE!</v>
      </c>
      <c r="AF999" s="72" t="str">
        <f t="shared" si="20"/>
        <v>#VALUE!</v>
      </c>
      <c r="AG999" s="73" t="str">
        <f t="shared" si="21"/>
        <v>#VALUE!</v>
      </c>
      <c r="AH999" s="69" t="str">
        <f t="shared" si="22"/>
        <v>#VALUE!</v>
      </c>
      <c r="AI999" s="70" t="str">
        <f t="shared" si="23"/>
        <v>#VALUE!</v>
      </c>
      <c r="AJ999" s="75" t="str">
        <f t="shared" si="24"/>
        <v>#VALUE!</v>
      </c>
      <c r="AK999" s="75" t="str">
        <f t="shared" si="25"/>
        <v>#VALUE!</v>
      </c>
      <c r="AL999" s="3"/>
      <c r="AM999" s="3"/>
    </row>
    <row r="1000" ht="15.75" customHeight="1">
      <c r="A1000" s="3" t="s">
        <v>5237</v>
      </c>
      <c r="B1000" s="155"/>
      <c r="C1000" s="57"/>
      <c r="D1000" s="58"/>
      <c r="E1000" s="58"/>
      <c r="F1000" s="59"/>
      <c r="G1000" s="60"/>
      <c r="H1000" s="156"/>
      <c r="I1000" s="61"/>
      <c r="J1000" s="61"/>
      <c r="K1000" s="61"/>
      <c r="L1000" s="62"/>
      <c r="M1000" s="63" t="str">
        <f t="shared" si="28"/>
        <v> </v>
      </c>
      <c r="N1000" s="64" t="str">
        <f t="shared" si="29"/>
        <v> </v>
      </c>
      <c r="O1000" s="64" t="str">
        <f t="shared" si="3"/>
        <v> </v>
      </c>
      <c r="P1000" s="64" t="str">
        <f t="shared" si="4"/>
        <v> </v>
      </c>
      <c r="Q1000" s="65" t="str">
        <f t="shared" si="30"/>
        <v> </v>
      </c>
      <c r="R1000" s="65" t="str">
        <f t="shared" si="6"/>
        <v> </v>
      </c>
      <c r="S1000" s="66" t="str">
        <f t="shared" si="7"/>
        <v> </v>
      </c>
      <c r="T1000" s="63" t="str">
        <f t="shared" si="8"/>
        <v>#VALUE!</v>
      </c>
      <c r="U1000" s="67" t="str">
        <f t="shared" si="9"/>
        <v>#VALUE!</v>
      </c>
      <c r="V1000" s="94" t="str">
        <f t="shared" si="31"/>
        <v>#VALUE!</v>
      </c>
      <c r="W1000" s="69" t="str">
        <f t="shared" si="32"/>
        <v>donnée(s) manquante(s)</v>
      </c>
      <c r="X1000" s="70" t="str">
        <f t="shared" si="27"/>
        <v>donnée(s) manquante(s)</v>
      </c>
      <c r="Y1000" s="65" t="str">
        <f t="shared" si="13"/>
        <v> </v>
      </c>
      <c r="Z1000" s="65" t="str">
        <f t="shared" si="14"/>
        <v> </v>
      </c>
      <c r="AA1000" s="65" t="str">
        <f t="shared" si="15"/>
        <v> </v>
      </c>
      <c r="AB1000" s="71" t="str">
        <f t="shared" si="16"/>
        <v> </v>
      </c>
      <c r="AC1000" s="71" t="str">
        <f t="shared" si="17"/>
        <v> </v>
      </c>
      <c r="AD1000" s="71" t="str">
        <f t="shared" si="18"/>
        <v> </v>
      </c>
      <c r="AE1000" s="72" t="str">
        <f t="shared" si="19"/>
        <v>#VALUE!</v>
      </c>
      <c r="AF1000" s="72" t="str">
        <f t="shared" si="20"/>
        <v>#VALUE!</v>
      </c>
      <c r="AG1000" s="73" t="str">
        <f t="shared" si="21"/>
        <v>#VALUE!</v>
      </c>
      <c r="AH1000" s="69" t="str">
        <f t="shared" si="22"/>
        <v>#VALUE!</v>
      </c>
      <c r="AI1000" s="70" t="str">
        <f t="shared" si="23"/>
        <v>#VALUE!</v>
      </c>
      <c r="AJ1000" s="75" t="str">
        <f t="shared" si="24"/>
        <v>#VALUE!</v>
      </c>
      <c r="AK1000" s="75" t="str">
        <f t="shared" si="25"/>
        <v>#VALUE!</v>
      </c>
      <c r="AL1000" s="3"/>
      <c r="AM1000" s="3"/>
    </row>
    <row r="1001" ht="15.75" customHeight="1">
      <c r="A1001" s="3" t="s">
        <v>5238</v>
      </c>
      <c r="B1001" s="155"/>
      <c r="C1001" s="57"/>
      <c r="D1001" s="58"/>
      <c r="E1001" s="58"/>
      <c r="F1001" s="59"/>
      <c r="G1001" s="60"/>
      <c r="H1001" s="156"/>
      <c r="I1001" s="61"/>
      <c r="J1001" s="61"/>
      <c r="K1001" s="61"/>
      <c r="L1001" s="62"/>
      <c r="M1001" s="63" t="str">
        <f t="shared" si="28"/>
        <v> </v>
      </c>
      <c r="N1001" s="64" t="str">
        <f t="shared" si="29"/>
        <v> </v>
      </c>
      <c r="O1001" s="64" t="str">
        <f t="shared" si="3"/>
        <v> </v>
      </c>
      <c r="P1001" s="64" t="str">
        <f t="shared" si="4"/>
        <v> </v>
      </c>
      <c r="Q1001" s="65" t="str">
        <f t="shared" si="30"/>
        <v> </v>
      </c>
      <c r="R1001" s="65" t="str">
        <f t="shared" si="6"/>
        <v> </v>
      </c>
      <c r="S1001" s="66" t="str">
        <f t="shared" si="7"/>
        <v> </v>
      </c>
      <c r="T1001" s="63" t="str">
        <f t="shared" si="8"/>
        <v>#VALUE!</v>
      </c>
      <c r="U1001" s="67" t="str">
        <f t="shared" si="9"/>
        <v>#VALUE!</v>
      </c>
      <c r="V1001" s="94" t="str">
        <f t="shared" si="31"/>
        <v>#VALUE!</v>
      </c>
      <c r="W1001" s="69" t="str">
        <f t="shared" si="32"/>
        <v>donnée(s) manquante(s)</v>
      </c>
      <c r="X1001" s="70" t="str">
        <f t="shared" si="27"/>
        <v>donnée(s) manquante(s)</v>
      </c>
      <c r="Y1001" s="65" t="str">
        <f t="shared" si="13"/>
        <v> </v>
      </c>
      <c r="Z1001" s="65" t="str">
        <f t="shared" si="14"/>
        <v> </v>
      </c>
      <c r="AA1001" s="65" t="str">
        <f t="shared" si="15"/>
        <v> </v>
      </c>
      <c r="AB1001" s="71" t="str">
        <f t="shared" si="16"/>
        <v> </v>
      </c>
      <c r="AC1001" s="71" t="str">
        <f t="shared" si="17"/>
        <v> </v>
      </c>
      <c r="AD1001" s="71" t="str">
        <f t="shared" si="18"/>
        <v> </v>
      </c>
      <c r="AE1001" s="72" t="str">
        <f t="shared" si="19"/>
        <v>#VALUE!</v>
      </c>
      <c r="AF1001" s="72" t="str">
        <f t="shared" si="20"/>
        <v>#VALUE!</v>
      </c>
      <c r="AG1001" s="73" t="str">
        <f t="shared" si="21"/>
        <v>#VALUE!</v>
      </c>
      <c r="AH1001" s="69" t="str">
        <f t="shared" si="22"/>
        <v>#VALUE!</v>
      </c>
      <c r="AI1001" s="70" t="str">
        <f t="shared" si="23"/>
        <v>#VALUE!</v>
      </c>
      <c r="AJ1001" s="75" t="str">
        <f t="shared" si="24"/>
        <v>#VALUE!</v>
      </c>
      <c r="AK1001" s="75" t="str">
        <f t="shared" si="25"/>
        <v>#VALUE!</v>
      </c>
      <c r="AL1001" s="3"/>
      <c r="AM1001" s="3"/>
    </row>
    <row r="1002" ht="15.75" customHeight="1">
      <c r="A1002" s="3" t="s">
        <v>5239</v>
      </c>
      <c r="B1002" s="155"/>
      <c r="C1002" s="57"/>
      <c r="D1002" s="58"/>
      <c r="E1002" s="58"/>
      <c r="F1002" s="59"/>
      <c r="G1002" s="60"/>
      <c r="H1002" s="156"/>
      <c r="I1002" s="61"/>
      <c r="J1002" s="61"/>
      <c r="K1002" s="61"/>
      <c r="L1002" s="62"/>
      <c r="M1002" s="63" t="str">
        <f t="shared" si="28"/>
        <v> </v>
      </c>
      <c r="N1002" s="64" t="str">
        <f t="shared" si="29"/>
        <v> </v>
      </c>
      <c r="O1002" s="64" t="str">
        <f t="shared" si="3"/>
        <v> </v>
      </c>
      <c r="P1002" s="64" t="str">
        <f t="shared" si="4"/>
        <v> </v>
      </c>
      <c r="Q1002" s="65" t="str">
        <f t="shared" si="30"/>
        <v> </v>
      </c>
      <c r="R1002" s="65" t="str">
        <f t="shared" si="6"/>
        <v> </v>
      </c>
      <c r="S1002" s="66" t="str">
        <f t="shared" si="7"/>
        <v> </v>
      </c>
      <c r="T1002" s="63" t="str">
        <f t="shared" si="8"/>
        <v>#VALUE!</v>
      </c>
      <c r="U1002" s="67" t="str">
        <f t="shared" si="9"/>
        <v>#VALUE!</v>
      </c>
      <c r="V1002" s="94" t="str">
        <f t="shared" si="31"/>
        <v>#VALUE!</v>
      </c>
      <c r="W1002" s="69" t="str">
        <f t="shared" si="32"/>
        <v>donnée(s) manquante(s)</v>
      </c>
      <c r="X1002" s="70" t="str">
        <f t="shared" si="27"/>
        <v>donnée(s) manquante(s)</v>
      </c>
      <c r="Y1002" s="65" t="str">
        <f t="shared" si="13"/>
        <v> </v>
      </c>
      <c r="Z1002" s="65" t="str">
        <f t="shared" si="14"/>
        <v> </v>
      </c>
      <c r="AA1002" s="65" t="str">
        <f t="shared" si="15"/>
        <v> </v>
      </c>
      <c r="AB1002" s="71" t="str">
        <f t="shared" si="16"/>
        <v> </v>
      </c>
      <c r="AC1002" s="71" t="str">
        <f t="shared" si="17"/>
        <v> </v>
      </c>
      <c r="AD1002" s="71" t="str">
        <f t="shared" si="18"/>
        <v> </v>
      </c>
      <c r="AE1002" s="72" t="str">
        <f t="shared" si="19"/>
        <v>#VALUE!</v>
      </c>
      <c r="AF1002" s="72" t="str">
        <f t="shared" si="20"/>
        <v>#VALUE!</v>
      </c>
      <c r="AG1002" s="73" t="str">
        <f t="shared" si="21"/>
        <v>#VALUE!</v>
      </c>
      <c r="AH1002" s="69" t="str">
        <f t="shared" si="22"/>
        <v>#VALUE!</v>
      </c>
      <c r="AI1002" s="70" t="str">
        <f t="shared" si="23"/>
        <v>#VALUE!</v>
      </c>
      <c r="AJ1002" s="75" t="str">
        <f t="shared" si="24"/>
        <v>#VALUE!</v>
      </c>
      <c r="AK1002" s="75" t="str">
        <f t="shared" si="25"/>
        <v>#VALUE!</v>
      </c>
      <c r="AL1002" s="3"/>
      <c r="AM1002" s="3"/>
    </row>
    <row r="1003" ht="15.75" customHeight="1">
      <c r="A1003" s="3" t="s">
        <v>5240</v>
      </c>
      <c r="B1003" s="155"/>
      <c r="C1003" s="57"/>
      <c r="D1003" s="58"/>
      <c r="E1003" s="58"/>
      <c r="F1003" s="59"/>
      <c r="G1003" s="60"/>
      <c r="H1003" s="156"/>
      <c r="I1003" s="61"/>
      <c r="J1003" s="61"/>
      <c r="K1003" s="61"/>
      <c r="L1003" s="62"/>
      <c r="M1003" s="63" t="str">
        <f t="shared" si="28"/>
        <v> </v>
      </c>
      <c r="N1003" s="64" t="str">
        <f t="shared" si="29"/>
        <v> </v>
      </c>
      <c r="O1003" s="64" t="str">
        <f t="shared" si="3"/>
        <v> </v>
      </c>
      <c r="P1003" s="64" t="str">
        <f t="shared" si="4"/>
        <v> </v>
      </c>
      <c r="Q1003" s="65" t="str">
        <f t="shared" si="30"/>
        <v> </v>
      </c>
      <c r="R1003" s="65" t="str">
        <f t="shared" si="6"/>
        <v> </v>
      </c>
      <c r="S1003" s="66" t="str">
        <f t="shared" si="7"/>
        <v> </v>
      </c>
      <c r="T1003" s="63" t="str">
        <f t="shared" si="8"/>
        <v>#VALUE!</v>
      </c>
      <c r="U1003" s="67" t="str">
        <f t="shared" si="9"/>
        <v>#VALUE!</v>
      </c>
      <c r="V1003" s="94" t="str">
        <f t="shared" si="31"/>
        <v>#VALUE!</v>
      </c>
      <c r="W1003" s="69" t="str">
        <f t="shared" si="32"/>
        <v>donnée(s) manquante(s)</v>
      </c>
      <c r="X1003" s="70" t="str">
        <f t="shared" si="27"/>
        <v>donnée(s) manquante(s)</v>
      </c>
      <c r="Y1003" s="65" t="str">
        <f t="shared" si="13"/>
        <v> </v>
      </c>
      <c r="Z1003" s="65" t="str">
        <f t="shared" si="14"/>
        <v> </v>
      </c>
      <c r="AA1003" s="65" t="str">
        <f t="shared" si="15"/>
        <v> </v>
      </c>
      <c r="AB1003" s="71" t="str">
        <f t="shared" si="16"/>
        <v> </v>
      </c>
      <c r="AC1003" s="71" t="str">
        <f t="shared" si="17"/>
        <v> </v>
      </c>
      <c r="AD1003" s="71" t="str">
        <f t="shared" si="18"/>
        <v> </v>
      </c>
      <c r="AE1003" s="72" t="str">
        <f t="shared" si="19"/>
        <v>#VALUE!</v>
      </c>
      <c r="AF1003" s="72" t="str">
        <f t="shared" si="20"/>
        <v>#VALUE!</v>
      </c>
      <c r="AG1003" s="73" t="str">
        <f t="shared" si="21"/>
        <v>#VALUE!</v>
      </c>
      <c r="AH1003" s="69" t="str">
        <f t="shared" si="22"/>
        <v>#VALUE!</v>
      </c>
      <c r="AI1003" s="70" t="str">
        <f t="shared" si="23"/>
        <v>#VALUE!</v>
      </c>
      <c r="AJ1003" s="75" t="str">
        <f t="shared" si="24"/>
        <v>#VALUE!</v>
      </c>
      <c r="AK1003" s="75" t="str">
        <f t="shared" si="25"/>
        <v>#VALUE!</v>
      </c>
      <c r="AL1003" s="3"/>
      <c r="AM1003" s="3"/>
    </row>
    <row r="1004" ht="15.75" customHeight="1">
      <c r="A1004" s="3" t="s">
        <v>5241</v>
      </c>
      <c r="B1004" s="155"/>
      <c r="C1004" s="57"/>
      <c r="D1004" s="58"/>
      <c r="E1004" s="58"/>
      <c r="F1004" s="59"/>
      <c r="G1004" s="60"/>
      <c r="H1004" s="156"/>
      <c r="I1004" s="61"/>
      <c r="J1004" s="61"/>
      <c r="K1004" s="61"/>
      <c r="L1004" s="62"/>
      <c r="M1004" s="63" t="str">
        <f t="shared" si="28"/>
        <v> </v>
      </c>
      <c r="N1004" s="64" t="str">
        <f t="shared" si="29"/>
        <v> </v>
      </c>
      <c r="O1004" s="64" t="str">
        <f t="shared" si="3"/>
        <v> </v>
      </c>
      <c r="P1004" s="64" t="str">
        <f t="shared" si="4"/>
        <v> </v>
      </c>
      <c r="Q1004" s="65" t="str">
        <f t="shared" si="30"/>
        <v> </v>
      </c>
      <c r="R1004" s="65" t="str">
        <f t="shared" si="6"/>
        <v> </v>
      </c>
      <c r="S1004" s="66" t="str">
        <f t="shared" si="7"/>
        <v> </v>
      </c>
      <c r="T1004" s="63" t="str">
        <f t="shared" si="8"/>
        <v>#VALUE!</v>
      </c>
      <c r="U1004" s="67" t="str">
        <f t="shared" si="9"/>
        <v>#VALUE!</v>
      </c>
      <c r="V1004" s="94" t="str">
        <f t="shared" si="31"/>
        <v>#VALUE!</v>
      </c>
      <c r="W1004" s="69" t="str">
        <f t="shared" si="32"/>
        <v>donnée(s) manquante(s)</v>
      </c>
      <c r="X1004" s="70" t="str">
        <f t="shared" si="27"/>
        <v>donnée(s) manquante(s)</v>
      </c>
      <c r="Y1004" s="65" t="str">
        <f t="shared" si="13"/>
        <v> </v>
      </c>
      <c r="Z1004" s="65" t="str">
        <f t="shared" si="14"/>
        <v> </v>
      </c>
      <c r="AA1004" s="65" t="str">
        <f t="shared" si="15"/>
        <v> </v>
      </c>
      <c r="AB1004" s="71" t="str">
        <f t="shared" si="16"/>
        <v> </v>
      </c>
      <c r="AC1004" s="71" t="str">
        <f t="shared" si="17"/>
        <v> </v>
      </c>
      <c r="AD1004" s="71" t="str">
        <f t="shared" si="18"/>
        <v> </v>
      </c>
      <c r="AE1004" s="72" t="str">
        <f t="shared" si="19"/>
        <v>#VALUE!</v>
      </c>
      <c r="AF1004" s="72" t="str">
        <f t="shared" si="20"/>
        <v>#VALUE!</v>
      </c>
      <c r="AG1004" s="73" t="str">
        <f t="shared" si="21"/>
        <v>#VALUE!</v>
      </c>
      <c r="AH1004" s="69" t="str">
        <f t="shared" si="22"/>
        <v>#VALUE!</v>
      </c>
      <c r="AI1004" s="70" t="str">
        <f t="shared" si="23"/>
        <v>#VALUE!</v>
      </c>
      <c r="AJ1004" s="75" t="str">
        <f t="shared" si="24"/>
        <v>#VALUE!</v>
      </c>
      <c r="AK1004" s="75" t="str">
        <f t="shared" si="25"/>
        <v>#VALUE!</v>
      </c>
      <c r="AL1004" s="3"/>
      <c r="AM1004" s="3"/>
    </row>
    <row r="1005" ht="15.75" customHeight="1">
      <c r="A1005" s="3" t="s">
        <v>5242</v>
      </c>
      <c r="B1005" s="155"/>
      <c r="C1005" s="57"/>
      <c r="D1005" s="58"/>
      <c r="E1005" s="58"/>
      <c r="F1005" s="59"/>
      <c r="G1005" s="60"/>
      <c r="H1005" s="156"/>
      <c r="I1005" s="61"/>
      <c r="J1005" s="61"/>
      <c r="K1005" s="61"/>
      <c r="L1005" s="62"/>
      <c r="M1005" s="63" t="str">
        <f t="shared" si="28"/>
        <v> </v>
      </c>
      <c r="N1005" s="64" t="str">
        <f t="shared" si="29"/>
        <v> </v>
      </c>
      <c r="O1005" s="64" t="str">
        <f t="shared" si="3"/>
        <v> </v>
      </c>
      <c r="P1005" s="64" t="str">
        <f t="shared" si="4"/>
        <v> </v>
      </c>
      <c r="Q1005" s="65" t="str">
        <f t="shared" si="30"/>
        <v> </v>
      </c>
      <c r="R1005" s="65" t="str">
        <f t="shared" si="6"/>
        <v> </v>
      </c>
      <c r="S1005" s="66" t="str">
        <f t="shared" si="7"/>
        <v> </v>
      </c>
      <c r="T1005" s="63" t="str">
        <f t="shared" si="8"/>
        <v>#VALUE!</v>
      </c>
      <c r="U1005" s="67" t="str">
        <f t="shared" si="9"/>
        <v>#VALUE!</v>
      </c>
      <c r="V1005" s="94" t="str">
        <f t="shared" si="31"/>
        <v>#VALUE!</v>
      </c>
      <c r="W1005" s="69" t="str">
        <f t="shared" si="32"/>
        <v>donnée(s) manquante(s)</v>
      </c>
      <c r="X1005" s="70" t="str">
        <f t="shared" si="27"/>
        <v>donnée(s) manquante(s)</v>
      </c>
      <c r="Y1005" s="65" t="str">
        <f t="shared" si="13"/>
        <v> </v>
      </c>
      <c r="Z1005" s="65" t="str">
        <f t="shared" si="14"/>
        <v> </v>
      </c>
      <c r="AA1005" s="65" t="str">
        <f t="shared" si="15"/>
        <v> </v>
      </c>
      <c r="AB1005" s="71" t="str">
        <f t="shared" si="16"/>
        <v> </v>
      </c>
      <c r="AC1005" s="71" t="str">
        <f t="shared" si="17"/>
        <v> </v>
      </c>
      <c r="AD1005" s="71" t="str">
        <f t="shared" si="18"/>
        <v> </v>
      </c>
      <c r="AE1005" s="72" t="str">
        <f t="shared" si="19"/>
        <v>#VALUE!</v>
      </c>
      <c r="AF1005" s="72" t="str">
        <f t="shared" si="20"/>
        <v>#VALUE!</v>
      </c>
      <c r="AG1005" s="73" t="str">
        <f t="shared" si="21"/>
        <v>#VALUE!</v>
      </c>
      <c r="AH1005" s="69" t="str">
        <f t="shared" si="22"/>
        <v>#VALUE!</v>
      </c>
      <c r="AI1005" s="70" t="str">
        <f t="shared" si="23"/>
        <v>#VALUE!</v>
      </c>
      <c r="AJ1005" s="75" t="str">
        <f t="shared" si="24"/>
        <v>#VALUE!</v>
      </c>
      <c r="AK1005" s="75" t="str">
        <f t="shared" si="25"/>
        <v>#VALUE!</v>
      </c>
      <c r="AL1005" s="3"/>
      <c r="AM1005" s="3"/>
    </row>
    <row r="1006" ht="15.75" customHeight="1">
      <c r="A1006" s="3" t="s">
        <v>5243</v>
      </c>
      <c r="B1006" s="155"/>
      <c r="C1006" s="57"/>
      <c r="D1006" s="58"/>
      <c r="E1006" s="58"/>
      <c r="F1006" s="59"/>
      <c r="G1006" s="60"/>
      <c r="H1006" s="156"/>
      <c r="I1006" s="61"/>
      <c r="J1006" s="61"/>
      <c r="K1006" s="61"/>
      <c r="L1006" s="62"/>
      <c r="M1006" s="63" t="str">
        <f t="shared" si="28"/>
        <v> </v>
      </c>
      <c r="N1006" s="64" t="str">
        <f t="shared" si="29"/>
        <v> </v>
      </c>
      <c r="O1006" s="64" t="str">
        <f t="shared" si="3"/>
        <v> </v>
      </c>
      <c r="P1006" s="64" t="str">
        <f t="shared" si="4"/>
        <v> </v>
      </c>
      <c r="Q1006" s="65" t="str">
        <f t="shared" si="30"/>
        <v> </v>
      </c>
      <c r="R1006" s="65" t="str">
        <f t="shared" si="6"/>
        <v> </v>
      </c>
      <c r="S1006" s="66" t="str">
        <f t="shared" si="7"/>
        <v> </v>
      </c>
      <c r="T1006" s="63" t="str">
        <f t="shared" si="8"/>
        <v>#VALUE!</v>
      </c>
      <c r="U1006" s="67" t="str">
        <f t="shared" si="9"/>
        <v>#VALUE!</v>
      </c>
      <c r="V1006" s="94" t="str">
        <f t="shared" si="31"/>
        <v>#VALUE!</v>
      </c>
      <c r="W1006" s="69" t="str">
        <f t="shared" si="32"/>
        <v>donnée(s) manquante(s)</v>
      </c>
      <c r="X1006" s="70" t="str">
        <f t="shared" si="27"/>
        <v>donnée(s) manquante(s)</v>
      </c>
      <c r="Y1006" s="65" t="str">
        <f t="shared" si="13"/>
        <v> </v>
      </c>
      <c r="Z1006" s="65" t="str">
        <f t="shared" si="14"/>
        <v> </v>
      </c>
      <c r="AA1006" s="65" t="str">
        <f t="shared" si="15"/>
        <v> </v>
      </c>
      <c r="AB1006" s="71" t="str">
        <f t="shared" si="16"/>
        <v> </v>
      </c>
      <c r="AC1006" s="71" t="str">
        <f t="shared" si="17"/>
        <v> </v>
      </c>
      <c r="AD1006" s="71" t="str">
        <f t="shared" si="18"/>
        <v> </v>
      </c>
      <c r="AE1006" s="72" t="str">
        <f t="shared" si="19"/>
        <v>#VALUE!</v>
      </c>
      <c r="AF1006" s="72" t="str">
        <f t="shared" si="20"/>
        <v>#VALUE!</v>
      </c>
      <c r="AG1006" s="73" t="str">
        <f t="shared" si="21"/>
        <v>#VALUE!</v>
      </c>
      <c r="AH1006" s="69" t="str">
        <f t="shared" si="22"/>
        <v>#VALUE!</v>
      </c>
      <c r="AI1006" s="70" t="str">
        <f t="shared" si="23"/>
        <v>#VALUE!</v>
      </c>
      <c r="AJ1006" s="75" t="str">
        <f t="shared" si="24"/>
        <v>#VALUE!</v>
      </c>
      <c r="AK1006" s="75" t="str">
        <f t="shared" si="25"/>
        <v>#VALUE!</v>
      </c>
      <c r="AL1006" s="3"/>
      <c r="AM1006" s="3"/>
    </row>
    <row r="1007" ht="15.75" customHeight="1">
      <c r="A1007" s="3" t="s">
        <v>5244</v>
      </c>
      <c r="B1007" s="155"/>
      <c r="C1007" s="57"/>
      <c r="D1007" s="58"/>
      <c r="E1007" s="58"/>
      <c r="F1007" s="59"/>
      <c r="G1007" s="60"/>
      <c r="H1007" s="156"/>
      <c r="I1007" s="61"/>
      <c r="J1007" s="61"/>
      <c r="K1007" s="61"/>
      <c r="L1007" s="62"/>
      <c r="M1007" s="63" t="str">
        <f t="shared" si="28"/>
        <v> </v>
      </c>
      <c r="N1007" s="64" t="str">
        <f t="shared" si="29"/>
        <v> </v>
      </c>
      <c r="O1007" s="64" t="str">
        <f t="shared" si="3"/>
        <v> </v>
      </c>
      <c r="P1007" s="64" t="str">
        <f t="shared" si="4"/>
        <v> </v>
      </c>
      <c r="Q1007" s="65" t="str">
        <f t="shared" si="30"/>
        <v> </v>
      </c>
      <c r="R1007" s="65" t="str">
        <f t="shared" si="6"/>
        <v> </v>
      </c>
      <c r="S1007" s="66" t="str">
        <f t="shared" si="7"/>
        <v> </v>
      </c>
      <c r="T1007" s="63" t="str">
        <f t="shared" si="8"/>
        <v>#VALUE!</v>
      </c>
      <c r="U1007" s="67" t="str">
        <f t="shared" si="9"/>
        <v>#VALUE!</v>
      </c>
      <c r="V1007" s="94" t="str">
        <f t="shared" si="31"/>
        <v>#VALUE!</v>
      </c>
      <c r="W1007" s="69" t="str">
        <f t="shared" si="32"/>
        <v>donnée(s) manquante(s)</v>
      </c>
      <c r="X1007" s="70" t="str">
        <f t="shared" si="27"/>
        <v>donnée(s) manquante(s)</v>
      </c>
      <c r="Y1007" s="65" t="str">
        <f t="shared" si="13"/>
        <v> </v>
      </c>
      <c r="Z1007" s="65" t="str">
        <f t="shared" si="14"/>
        <v> </v>
      </c>
      <c r="AA1007" s="65" t="str">
        <f t="shared" si="15"/>
        <v> </v>
      </c>
      <c r="AB1007" s="71" t="str">
        <f t="shared" si="16"/>
        <v> </v>
      </c>
      <c r="AC1007" s="71" t="str">
        <f t="shared" si="17"/>
        <v> </v>
      </c>
      <c r="AD1007" s="71" t="str">
        <f t="shared" si="18"/>
        <v> </v>
      </c>
      <c r="AE1007" s="72" t="str">
        <f t="shared" si="19"/>
        <v>#VALUE!</v>
      </c>
      <c r="AF1007" s="72" t="str">
        <f t="shared" si="20"/>
        <v>#VALUE!</v>
      </c>
      <c r="AG1007" s="73" t="str">
        <f t="shared" si="21"/>
        <v>#VALUE!</v>
      </c>
      <c r="AH1007" s="69" t="str">
        <f t="shared" si="22"/>
        <v>#VALUE!</v>
      </c>
      <c r="AI1007" s="70" t="str">
        <f t="shared" si="23"/>
        <v>#VALUE!</v>
      </c>
      <c r="AJ1007" s="75" t="str">
        <f t="shared" si="24"/>
        <v>#VALUE!</v>
      </c>
      <c r="AK1007" s="75" t="str">
        <f t="shared" si="25"/>
        <v>#VALUE!</v>
      </c>
      <c r="AL1007" s="3"/>
      <c r="AM1007" s="3"/>
    </row>
    <row r="1008" ht="15.75" customHeight="1">
      <c r="A1008" s="3" t="s">
        <v>5245</v>
      </c>
      <c r="B1008" s="155"/>
      <c r="C1008" s="57"/>
      <c r="D1008" s="58"/>
      <c r="E1008" s="58"/>
      <c r="F1008" s="59"/>
      <c r="G1008" s="60"/>
      <c r="H1008" s="156"/>
      <c r="I1008" s="61"/>
      <c r="J1008" s="61"/>
      <c r="K1008" s="61"/>
      <c r="L1008" s="62"/>
      <c r="M1008" s="63" t="str">
        <f t="shared" si="28"/>
        <v> </v>
      </c>
      <c r="N1008" s="64" t="str">
        <f t="shared" si="29"/>
        <v> </v>
      </c>
      <c r="O1008" s="64" t="str">
        <f t="shared" si="3"/>
        <v> </v>
      </c>
      <c r="P1008" s="64" t="str">
        <f t="shared" si="4"/>
        <v> </v>
      </c>
      <c r="Q1008" s="65" t="str">
        <f t="shared" si="30"/>
        <v> </v>
      </c>
      <c r="R1008" s="65" t="str">
        <f t="shared" si="6"/>
        <v> </v>
      </c>
      <c r="S1008" s="66" t="str">
        <f t="shared" si="7"/>
        <v> </v>
      </c>
      <c r="T1008" s="63" t="str">
        <f t="shared" si="8"/>
        <v>#VALUE!</v>
      </c>
      <c r="U1008" s="67" t="str">
        <f t="shared" si="9"/>
        <v>#VALUE!</v>
      </c>
      <c r="V1008" s="94" t="str">
        <f t="shared" si="31"/>
        <v>#VALUE!</v>
      </c>
      <c r="W1008" s="69" t="str">
        <f t="shared" si="32"/>
        <v>donnée(s) manquante(s)</v>
      </c>
      <c r="X1008" s="70" t="str">
        <f t="shared" si="27"/>
        <v>donnée(s) manquante(s)</v>
      </c>
      <c r="Y1008" s="65" t="str">
        <f t="shared" si="13"/>
        <v> </v>
      </c>
      <c r="Z1008" s="65" t="str">
        <f t="shared" si="14"/>
        <v> </v>
      </c>
      <c r="AA1008" s="65" t="str">
        <f t="shared" si="15"/>
        <v> </v>
      </c>
      <c r="AB1008" s="71" t="str">
        <f t="shared" si="16"/>
        <v> </v>
      </c>
      <c r="AC1008" s="71" t="str">
        <f t="shared" si="17"/>
        <v> </v>
      </c>
      <c r="AD1008" s="71" t="str">
        <f t="shared" si="18"/>
        <v> </v>
      </c>
      <c r="AE1008" s="72" t="str">
        <f t="shared" si="19"/>
        <v>#VALUE!</v>
      </c>
      <c r="AF1008" s="72" t="str">
        <f t="shared" si="20"/>
        <v>#VALUE!</v>
      </c>
      <c r="AG1008" s="73" t="str">
        <f t="shared" si="21"/>
        <v>#VALUE!</v>
      </c>
      <c r="AH1008" s="69" t="str">
        <f t="shared" si="22"/>
        <v>#VALUE!</v>
      </c>
      <c r="AI1008" s="70" t="str">
        <f t="shared" si="23"/>
        <v>#VALUE!</v>
      </c>
      <c r="AJ1008" s="75" t="str">
        <f t="shared" si="24"/>
        <v>#VALUE!</v>
      </c>
      <c r="AK1008" s="75" t="str">
        <f t="shared" si="25"/>
        <v>#VALUE!</v>
      </c>
      <c r="AL1008" s="3"/>
      <c r="AM1008" s="3"/>
    </row>
    <row r="1009" ht="15.75" customHeight="1">
      <c r="A1009" s="3" t="s">
        <v>5246</v>
      </c>
      <c r="B1009" s="155"/>
      <c r="C1009" s="57"/>
      <c r="D1009" s="58"/>
      <c r="E1009" s="58"/>
      <c r="F1009" s="59"/>
      <c r="G1009" s="60"/>
      <c r="H1009" s="156"/>
      <c r="I1009" s="61"/>
      <c r="J1009" s="61"/>
      <c r="K1009" s="61"/>
      <c r="L1009" s="62"/>
      <c r="M1009" s="63" t="str">
        <f t="shared" si="28"/>
        <v> </v>
      </c>
      <c r="N1009" s="64" t="str">
        <f t="shared" si="29"/>
        <v> </v>
      </c>
      <c r="O1009" s="64" t="str">
        <f t="shared" si="3"/>
        <v> </v>
      </c>
      <c r="P1009" s="64" t="str">
        <f t="shared" si="4"/>
        <v> </v>
      </c>
      <c r="Q1009" s="65" t="str">
        <f t="shared" si="30"/>
        <v> </v>
      </c>
      <c r="R1009" s="65" t="str">
        <f t="shared" si="6"/>
        <v> </v>
      </c>
      <c r="S1009" s="66" t="str">
        <f t="shared" si="7"/>
        <v> </v>
      </c>
      <c r="T1009" s="63" t="str">
        <f t="shared" si="8"/>
        <v>#VALUE!</v>
      </c>
      <c r="U1009" s="67" t="str">
        <f t="shared" si="9"/>
        <v>#VALUE!</v>
      </c>
      <c r="V1009" s="94" t="str">
        <f t="shared" si="31"/>
        <v>#VALUE!</v>
      </c>
      <c r="W1009" s="69" t="str">
        <f t="shared" si="32"/>
        <v>donnée(s) manquante(s)</v>
      </c>
      <c r="X1009" s="70" t="str">
        <f t="shared" si="27"/>
        <v>donnée(s) manquante(s)</v>
      </c>
      <c r="Y1009" s="65" t="str">
        <f t="shared" si="13"/>
        <v> </v>
      </c>
      <c r="Z1009" s="65" t="str">
        <f t="shared" si="14"/>
        <v> </v>
      </c>
      <c r="AA1009" s="65" t="str">
        <f t="shared" si="15"/>
        <v> </v>
      </c>
      <c r="AB1009" s="71" t="str">
        <f t="shared" si="16"/>
        <v> </v>
      </c>
      <c r="AC1009" s="71" t="str">
        <f t="shared" si="17"/>
        <v> </v>
      </c>
      <c r="AD1009" s="71" t="str">
        <f t="shared" si="18"/>
        <v> </v>
      </c>
      <c r="AE1009" s="72" t="str">
        <f t="shared" si="19"/>
        <v>#VALUE!</v>
      </c>
      <c r="AF1009" s="72" t="str">
        <f t="shared" si="20"/>
        <v>#VALUE!</v>
      </c>
      <c r="AG1009" s="73" t="str">
        <f t="shared" si="21"/>
        <v>#VALUE!</v>
      </c>
      <c r="AH1009" s="69" t="str">
        <f t="shared" si="22"/>
        <v>#VALUE!</v>
      </c>
      <c r="AI1009" s="70" t="str">
        <f t="shared" si="23"/>
        <v>#VALUE!</v>
      </c>
      <c r="AJ1009" s="75" t="str">
        <f t="shared" si="24"/>
        <v>#VALUE!</v>
      </c>
      <c r="AK1009" s="75" t="str">
        <f t="shared" si="25"/>
        <v>#VALUE!</v>
      </c>
      <c r="AL1009" s="3"/>
      <c r="AM1009" s="3"/>
    </row>
    <row r="1010" ht="15.75" customHeight="1">
      <c r="A1010" s="3" t="s">
        <v>5247</v>
      </c>
      <c r="B1010" s="155"/>
      <c r="C1010" s="57"/>
      <c r="D1010" s="58"/>
      <c r="E1010" s="58"/>
      <c r="F1010" s="59"/>
      <c r="G1010" s="60"/>
      <c r="H1010" s="156"/>
      <c r="I1010" s="61"/>
      <c r="J1010" s="61"/>
      <c r="K1010" s="61"/>
      <c r="L1010" s="62"/>
      <c r="M1010" s="63" t="str">
        <f t="shared" si="28"/>
        <v> </v>
      </c>
      <c r="N1010" s="64" t="str">
        <f t="shared" si="29"/>
        <v> </v>
      </c>
      <c r="O1010" s="64" t="str">
        <f t="shared" si="3"/>
        <v> </v>
      </c>
      <c r="P1010" s="64" t="str">
        <f t="shared" si="4"/>
        <v> </v>
      </c>
      <c r="Q1010" s="65" t="str">
        <f t="shared" si="30"/>
        <v> </v>
      </c>
      <c r="R1010" s="65" t="str">
        <f t="shared" si="6"/>
        <v> </v>
      </c>
      <c r="S1010" s="66" t="str">
        <f t="shared" si="7"/>
        <v> </v>
      </c>
      <c r="T1010" s="63" t="str">
        <f t="shared" si="8"/>
        <v>#VALUE!</v>
      </c>
      <c r="U1010" s="67" t="str">
        <f t="shared" si="9"/>
        <v>#VALUE!</v>
      </c>
      <c r="V1010" s="94" t="str">
        <f t="shared" si="31"/>
        <v>#VALUE!</v>
      </c>
      <c r="W1010" s="69" t="str">
        <f t="shared" si="32"/>
        <v>donnée(s) manquante(s)</v>
      </c>
      <c r="X1010" s="70" t="str">
        <f t="shared" si="27"/>
        <v>donnée(s) manquante(s)</v>
      </c>
      <c r="Y1010" s="65" t="str">
        <f t="shared" si="13"/>
        <v> </v>
      </c>
      <c r="Z1010" s="65" t="str">
        <f t="shared" si="14"/>
        <v> </v>
      </c>
      <c r="AA1010" s="65" t="str">
        <f t="shared" si="15"/>
        <v> </v>
      </c>
      <c r="AB1010" s="71" t="str">
        <f t="shared" si="16"/>
        <v> </v>
      </c>
      <c r="AC1010" s="71" t="str">
        <f t="shared" si="17"/>
        <v> </v>
      </c>
      <c r="AD1010" s="71" t="str">
        <f t="shared" si="18"/>
        <v> </v>
      </c>
      <c r="AE1010" s="72" t="str">
        <f t="shared" si="19"/>
        <v>#VALUE!</v>
      </c>
      <c r="AF1010" s="72" t="str">
        <f t="shared" si="20"/>
        <v>#VALUE!</v>
      </c>
      <c r="AG1010" s="73" t="str">
        <f t="shared" si="21"/>
        <v>#VALUE!</v>
      </c>
      <c r="AH1010" s="69" t="str">
        <f t="shared" si="22"/>
        <v>#VALUE!</v>
      </c>
      <c r="AI1010" s="70" t="str">
        <f t="shared" si="23"/>
        <v>#VALUE!</v>
      </c>
      <c r="AJ1010" s="75" t="str">
        <f t="shared" si="24"/>
        <v>#VALUE!</v>
      </c>
      <c r="AK1010" s="75" t="str">
        <f t="shared" si="25"/>
        <v>#VALUE!</v>
      </c>
      <c r="AL1010" s="3"/>
      <c r="AM1010" s="3"/>
    </row>
    <row r="1011" ht="15.75" customHeight="1">
      <c r="A1011" s="3" t="s">
        <v>5248</v>
      </c>
      <c r="B1011" s="155"/>
      <c r="C1011" s="57"/>
      <c r="D1011" s="58"/>
      <c r="E1011" s="58"/>
      <c r="F1011" s="59"/>
      <c r="G1011" s="60"/>
      <c r="H1011" s="156"/>
      <c r="I1011" s="61"/>
      <c r="J1011" s="61"/>
      <c r="K1011" s="61"/>
      <c r="L1011" s="62"/>
      <c r="M1011" s="63" t="str">
        <f t="shared" si="28"/>
        <v> </v>
      </c>
      <c r="N1011" s="64" t="str">
        <f t="shared" si="29"/>
        <v> </v>
      </c>
      <c r="O1011" s="64" t="str">
        <f t="shared" si="3"/>
        <v> </v>
      </c>
      <c r="P1011" s="64" t="str">
        <f t="shared" si="4"/>
        <v> </v>
      </c>
      <c r="Q1011" s="65" t="str">
        <f t="shared" si="30"/>
        <v> </v>
      </c>
      <c r="R1011" s="65" t="str">
        <f t="shared" si="6"/>
        <v> </v>
      </c>
      <c r="S1011" s="66" t="str">
        <f t="shared" si="7"/>
        <v> </v>
      </c>
      <c r="T1011" s="63" t="str">
        <f t="shared" si="8"/>
        <v>#VALUE!</v>
      </c>
      <c r="U1011" s="67" t="str">
        <f t="shared" si="9"/>
        <v>#VALUE!</v>
      </c>
      <c r="V1011" s="94" t="str">
        <f t="shared" si="31"/>
        <v>#VALUE!</v>
      </c>
      <c r="W1011" s="69" t="str">
        <f t="shared" si="32"/>
        <v>donnée(s) manquante(s)</v>
      </c>
      <c r="X1011" s="70" t="str">
        <f t="shared" si="27"/>
        <v>donnée(s) manquante(s)</v>
      </c>
      <c r="Y1011" s="65" t="str">
        <f t="shared" si="13"/>
        <v> </v>
      </c>
      <c r="Z1011" s="65" t="str">
        <f t="shared" si="14"/>
        <v> </v>
      </c>
      <c r="AA1011" s="65" t="str">
        <f t="shared" si="15"/>
        <v> </v>
      </c>
      <c r="AB1011" s="71" t="str">
        <f t="shared" si="16"/>
        <v> </v>
      </c>
      <c r="AC1011" s="71" t="str">
        <f t="shared" si="17"/>
        <v> </v>
      </c>
      <c r="AD1011" s="71" t="str">
        <f t="shared" si="18"/>
        <v> </v>
      </c>
      <c r="AE1011" s="72" t="str">
        <f t="shared" si="19"/>
        <v>#VALUE!</v>
      </c>
      <c r="AF1011" s="72" t="str">
        <f t="shared" si="20"/>
        <v>#VALUE!</v>
      </c>
      <c r="AG1011" s="73" t="str">
        <f t="shared" si="21"/>
        <v>#VALUE!</v>
      </c>
      <c r="AH1011" s="69" t="str">
        <f t="shared" si="22"/>
        <v>#VALUE!</v>
      </c>
      <c r="AI1011" s="70" t="str">
        <f t="shared" si="23"/>
        <v>#VALUE!</v>
      </c>
      <c r="AJ1011" s="75" t="str">
        <f t="shared" si="24"/>
        <v>#VALUE!</v>
      </c>
      <c r="AK1011" s="75" t="str">
        <f t="shared" si="25"/>
        <v>#VALUE!</v>
      </c>
      <c r="AL1011" s="3"/>
      <c r="AM1011" s="3"/>
    </row>
    <row r="1012" ht="15.75" customHeight="1">
      <c r="A1012" s="3" t="s">
        <v>5249</v>
      </c>
      <c r="B1012" s="155"/>
      <c r="C1012" s="57"/>
      <c r="D1012" s="58"/>
      <c r="E1012" s="58"/>
      <c r="F1012" s="59"/>
      <c r="G1012" s="60"/>
      <c r="H1012" s="156"/>
      <c r="I1012" s="61"/>
      <c r="J1012" s="61"/>
      <c r="K1012" s="61"/>
      <c r="L1012" s="62"/>
      <c r="M1012" s="63" t="str">
        <f t="shared" si="28"/>
        <v> </v>
      </c>
      <c r="N1012" s="64" t="str">
        <f t="shared" si="29"/>
        <v> </v>
      </c>
      <c r="O1012" s="64" t="str">
        <f t="shared" si="3"/>
        <v> </v>
      </c>
      <c r="P1012" s="64" t="str">
        <f t="shared" si="4"/>
        <v> </v>
      </c>
      <c r="Q1012" s="65" t="str">
        <f t="shared" si="30"/>
        <v> </v>
      </c>
      <c r="R1012" s="65" t="str">
        <f t="shared" si="6"/>
        <v> </v>
      </c>
      <c r="S1012" s="66" t="str">
        <f t="shared" si="7"/>
        <v> </v>
      </c>
      <c r="T1012" s="63" t="str">
        <f t="shared" si="8"/>
        <v>#VALUE!</v>
      </c>
      <c r="U1012" s="67" t="str">
        <f t="shared" si="9"/>
        <v>#VALUE!</v>
      </c>
      <c r="V1012" s="94" t="str">
        <f t="shared" si="31"/>
        <v>#VALUE!</v>
      </c>
      <c r="W1012" s="69" t="str">
        <f t="shared" si="32"/>
        <v>donnée(s) manquante(s)</v>
      </c>
      <c r="X1012" s="70" t="str">
        <f t="shared" si="27"/>
        <v>donnée(s) manquante(s)</v>
      </c>
      <c r="Y1012" s="65" t="str">
        <f t="shared" si="13"/>
        <v> </v>
      </c>
      <c r="Z1012" s="65" t="str">
        <f t="shared" si="14"/>
        <v> </v>
      </c>
      <c r="AA1012" s="65" t="str">
        <f t="shared" si="15"/>
        <v> </v>
      </c>
      <c r="AB1012" s="71" t="str">
        <f t="shared" si="16"/>
        <v> </v>
      </c>
      <c r="AC1012" s="71" t="str">
        <f t="shared" si="17"/>
        <v> </v>
      </c>
      <c r="AD1012" s="71" t="str">
        <f t="shared" si="18"/>
        <v> </v>
      </c>
      <c r="AE1012" s="72" t="str">
        <f t="shared" si="19"/>
        <v>#VALUE!</v>
      </c>
      <c r="AF1012" s="72" t="str">
        <f t="shared" si="20"/>
        <v>#VALUE!</v>
      </c>
      <c r="AG1012" s="73" t="str">
        <f t="shared" si="21"/>
        <v>#VALUE!</v>
      </c>
      <c r="AH1012" s="69" t="str">
        <f t="shared" si="22"/>
        <v>#VALUE!</v>
      </c>
      <c r="AI1012" s="70" t="str">
        <f t="shared" si="23"/>
        <v>#VALUE!</v>
      </c>
      <c r="AJ1012" s="75" t="str">
        <f t="shared" si="24"/>
        <v>#VALUE!</v>
      </c>
      <c r="AK1012" s="75" t="str">
        <f t="shared" si="25"/>
        <v>#VALUE!</v>
      </c>
      <c r="AL1012" s="3"/>
      <c r="AM1012" s="3"/>
    </row>
    <row r="1013" ht="15.75" customHeight="1">
      <c r="A1013" s="3" t="s">
        <v>5250</v>
      </c>
      <c r="B1013" s="155"/>
      <c r="C1013" s="57"/>
      <c r="D1013" s="58"/>
      <c r="E1013" s="58"/>
      <c r="F1013" s="59"/>
      <c r="G1013" s="60"/>
      <c r="H1013" s="156"/>
      <c r="I1013" s="61"/>
      <c r="J1013" s="61"/>
      <c r="K1013" s="61"/>
      <c r="L1013" s="62"/>
      <c r="M1013" s="63" t="str">
        <f t="shared" si="28"/>
        <v> </v>
      </c>
      <c r="N1013" s="64" t="str">
        <f t="shared" si="29"/>
        <v> </v>
      </c>
      <c r="O1013" s="64" t="str">
        <f t="shared" si="3"/>
        <v> </v>
      </c>
      <c r="P1013" s="64" t="str">
        <f t="shared" si="4"/>
        <v> </v>
      </c>
      <c r="Q1013" s="65" t="str">
        <f t="shared" si="30"/>
        <v> </v>
      </c>
      <c r="R1013" s="65" t="str">
        <f t="shared" si="6"/>
        <v> </v>
      </c>
      <c r="S1013" s="66" t="str">
        <f t="shared" si="7"/>
        <v> </v>
      </c>
      <c r="T1013" s="63" t="str">
        <f t="shared" si="8"/>
        <v>#VALUE!</v>
      </c>
      <c r="U1013" s="67" t="str">
        <f t="shared" si="9"/>
        <v>#VALUE!</v>
      </c>
      <c r="V1013" s="94" t="str">
        <f t="shared" si="31"/>
        <v>#VALUE!</v>
      </c>
      <c r="W1013" s="69" t="str">
        <f t="shared" si="32"/>
        <v>donnée(s) manquante(s)</v>
      </c>
      <c r="X1013" s="70" t="str">
        <f t="shared" si="27"/>
        <v>donnée(s) manquante(s)</v>
      </c>
      <c r="Y1013" s="65" t="str">
        <f t="shared" si="13"/>
        <v> </v>
      </c>
      <c r="Z1013" s="65" t="str">
        <f t="shared" si="14"/>
        <v> </v>
      </c>
      <c r="AA1013" s="65" t="str">
        <f t="shared" si="15"/>
        <v> </v>
      </c>
      <c r="AB1013" s="71" t="str">
        <f t="shared" si="16"/>
        <v> </v>
      </c>
      <c r="AC1013" s="71" t="str">
        <f t="shared" si="17"/>
        <v> </v>
      </c>
      <c r="AD1013" s="71" t="str">
        <f t="shared" si="18"/>
        <v> </v>
      </c>
      <c r="AE1013" s="72" t="str">
        <f t="shared" si="19"/>
        <v>#VALUE!</v>
      </c>
      <c r="AF1013" s="72" t="str">
        <f t="shared" si="20"/>
        <v>#VALUE!</v>
      </c>
      <c r="AG1013" s="73" t="str">
        <f t="shared" si="21"/>
        <v>#VALUE!</v>
      </c>
      <c r="AH1013" s="69" t="str">
        <f t="shared" si="22"/>
        <v>#VALUE!</v>
      </c>
      <c r="AI1013" s="70" t="str">
        <f t="shared" si="23"/>
        <v>#VALUE!</v>
      </c>
      <c r="AJ1013" s="75" t="str">
        <f t="shared" si="24"/>
        <v>#VALUE!</v>
      </c>
      <c r="AK1013" s="75" t="str">
        <f t="shared" si="25"/>
        <v>#VALUE!</v>
      </c>
      <c r="AL1013" s="3"/>
      <c r="AM1013" s="3"/>
    </row>
    <row r="1014" ht="15.75" customHeight="1">
      <c r="A1014" s="3" t="s">
        <v>5251</v>
      </c>
      <c r="B1014" s="155"/>
      <c r="C1014" s="57"/>
      <c r="D1014" s="58"/>
      <c r="E1014" s="58"/>
      <c r="F1014" s="59"/>
      <c r="G1014" s="60"/>
      <c r="H1014" s="156"/>
      <c r="I1014" s="61"/>
      <c r="J1014" s="61"/>
      <c r="K1014" s="61"/>
      <c r="L1014" s="62"/>
      <c r="M1014" s="63" t="str">
        <f t="shared" si="28"/>
        <v> </v>
      </c>
      <c r="N1014" s="64" t="str">
        <f t="shared" si="29"/>
        <v> </v>
      </c>
      <c r="O1014" s="64" t="str">
        <f t="shared" si="3"/>
        <v> </v>
      </c>
      <c r="P1014" s="64" t="str">
        <f t="shared" si="4"/>
        <v> </v>
      </c>
      <c r="Q1014" s="65" t="str">
        <f t="shared" si="30"/>
        <v> </v>
      </c>
      <c r="R1014" s="65" t="str">
        <f t="shared" si="6"/>
        <v> </v>
      </c>
      <c r="S1014" s="66" t="str">
        <f t="shared" si="7"/>
        <v> </v>
      </c>
      <c r="T1014" s="63" t="str">
        <f t="shared" si="8"/>
        <v>#VALUE!</v>
      </c>
      <c r="U1014" s="67" t="str">
        <f t="shared" si="9"/>
        <v>#VALUE!</v>
      </c>
      <c r="V1014" s="94" t="str">
        <f t="shared" si="31"/>
        <v>#VALUE!</v>
      </c>
      <c r="W1014" s="69" t="str">
        <f t="shared" si="32"/>
        <v>donnée(s) manquante(s)</v>
      </c>
      <c r="X1014" s="70" t="str">
        <f t="shared" si="27"/>
        <v>donnée(s) manquante(s)</v>
      </c>
      <c r="Y1014" s="65" t="str">
        <f t="shared" si="13"/>
        <v> </v>
      </c>
      <c r="Z1014" s="65" t="str">
        <f t="shared" si="14"/>
        <v> </v>
      </c>
      <c r="AA1014" s="65" t="str">
        <f t="shared" si="15"/>
        <v> </v>
      </c>
      <c r="AB1014" s="71" t="str">
        <f t="shared" si="16"/>
        <v> </v>
      </c>
      <c r="AC1014" s="71" t="str">
        <f t="shared" si="17"/>
        <v> </v>
      </c>
      <c r="AD1014" s="71" t="str">
        <f t="shared" si="18"/>
        <v> </v>
      </c>
      <c r="AE1014" s="72" t="str">
        <f t="shared" si="19"/>
        <v>#VALUE!</v>
      </c>
      <c r="AF1014" s="72" t="str">
        <f t="shared" si="20"/>
        <v>#VALUE!</v>
      </c>
      <c r="AG1014" s="73" t="str">
        <f t="shared" si="21"/>
        <v>#VALUE!</v>
      </c>
      <c r="AH1014" s="69" t="str">
        <f t="shared" si="22"/>
        <v>#VALUE!</v>
      </c>
      <c r="AI1014" s="70" t="str">
        <f t="shared" si="23"/>
        <v>#VALUE!</v>
      </c>
      <c r="AJ1014" s="75" t="str">
        <f t="shared" si="24"/>
        <v>#VALUE!</v>
      </c>
      <c r="AK1014" s="75" t="str">
        <f t="shared" si="25"/>
        <v>#VALUE!</v>
      </c>
      <c r="AL1014" s="3"/>
      <c r="AM1014" s="3"/>
    </row>
    <row r="1015" ht="15.75" customHeight="1">
      <c r="A1015" s="3" t="s">
        <v>5252</v>
      </c>
      <c r="B1015" s="155"/>
      <c r="C1015" s="57"/>
      <c r="D1015" s="58"/>
      <c r="E1015" s="58"/>
      <c r="F1015" s="59"/>
      <c r="G1015" s="60"/>
      <c r="H1015" s="156"/>
      <c r="I1015" s="61"/>
      <c r="J1015" s="61"/>
      <c r="K1015" s="61"/>
      <c r="L1015" s="62"/>
      <c r="M1015" s="63" t="str">
        <f t="shared" si="28"/>
        <v> </v>
      </c>
      <c r="N1015" s="64" t="str">
        <f t="shared" si="29"/>
        <v> </v>
      </c>
      <c r="O1015" s="64" t="str">
        <f t="shared" si="3"/>
        <v> </v>
      </c>
      <c r="P1015" s="64" t="str">
        <f t="shared" si="4"/>
        <v> </v>
      </c>
      <c r="Q1015" s="65" t="str">
        <f t="shared" si="30"/>
        <v> </v>
      </c>
      <c r="R1015" s="65" t="str">
        <f t="shared" si="6"/>
        <v> </v>
      </c>
      <c r="S1015" s="66" t="str">
        <f t="shared" si="7"/>
        <v> </v>
      </c>
      <c r="T1015" s="63" t="str">
        <f t="shared" si="8"/>
        <v>#VALUE!</v>
      </c>
      <c r="U1015" s="67" t="str">
        <f t="shared" si="9"/>
        <v>#VALUE!</v>
      </c>
      <c r="V1015" s="94" t="str">
        <f t="shared" si="31"/>
        <v>#VALUE!</v>
      </c>
      <c r="W1015" s="69" t="str">
        <f t="shared" si="32"/>
        <v>donnée(s) manquante(s)</v>
      </c>
      <c r="X1015" s="70" t="str">
        <f t="shared" si="27"/>
        <v>donnée(s) manquante(s)</v>
      </c>
      <c r="Y1015" s="65" t="str">
        <f t="shared" si="13"/>
        <v> </v>
      </c>
      <c r="Z1015" s="65" t="str">
        <f t="shared" si="14"/>
        <v> </v>
      </c>
      <c r="AA1015" s="65" t="str">
        <f t="shared" si="15"/>
        <v> </v>
      </c>
      <c r="AB1015" s="71" t="str">
        <f t="shared" si="16"/>
        <v> </v>
      </c>
      <c r="AC1015" s="71" t="str">
        <f t="shared" si="17"/>
        <v> </v>
      </c>
      <c r="AD1015" s="71" t="str">
        <f t="shared" si="18"/>
        <v> </v>
      </c>
      <c r="AE1015" s="72" t="str">
        <f t="shared" si="19"/>
        <v>#VALUE!</v>
      </c>
      <c r="AF1015" s="72" t="str">
        <f t="shared" si="20"/>
        <v>#VALUE!</v>
      </c>
      <c r="AG1015" s="73" t="str">
        <f t="shared" si="21"/>
        <v>#VALUE!</v>
      </c>
      <c r="AH1015" s="69" t="str">
        <f t="shared" si="22"/>
        <v>#VALUE!</v>
      </c>
      <c r="AI1015" s="70" t="str">
        <f t="shared" si="23"/>
        <v>#VALUE!</v>
      </c>
      <c r="AJ1015" s="75" t="str">
        <f t="shared" si="24"/>
        <v>#VALUE!</v>
      </c>
      <c r="AK1015" s="75" t="str">
        <f t="shared" si="25"/>
        <v>#VALUE!</v>
      </c>
      <c r="AL1015" s="3"/>
      <c r="AM1015" s="3"/>
    </row>
    <row r="1016" ht="15.75" customHeight="1">
      <c r="A1016" s="3" t="s">
        <v>5253</v>
      </c>
      <c r="B1016" s="155"/>
      <c r="C1016" s="57"/>
      <c r="D1016" s="58"/>
      <c r="E1016" s="58"/>
      <c r="F1016" s="59"/>
      <c r="G1016" s="60"/>
      <c r="H1016" s="156"/>
      <c r="I1016" s="61"/>
      <c r="J1016" s="61"/>
      <c r="K1016" s="61"/>
      <c r="L1016" s="62"/>
      <c r="M1016" s="63" t="str">
        <f t="shared" si="28"/>
        <v> </v>
      </c>
      <c r="N1016" s="64" t="str">
        <f t="shared" si="29"/>
        <v> </v>
      </c>
      <c r="O1016" s="64" t="str">
        <f t="shared" si="3"/>
        <v> </v>
      </c>
      <c r="P1016" s="64" t="str">
        <f t="shared" si="4"/>
        <v> </v>
      </c>
      <c r="Q1016" s="65" t="str">
        <f t="shared" si="30"/>
        <v> </v>
      </c>
      <c r="R1016" s="65" t="str">
        <f t="shared" si="6"/>
        <v> </v>
      </c>
      <c r="S1016" s="66" t="str">
        <f t="shared" si="7"/>
        <v> </v>
      </c>
      <c r="T1016" s="63" t="str">
        <f t="shared" si="8"/>
        <v>#VALUE!</v>
      </c>
      <c r="U1016" s="67" t="str">
        <f t="shared" si="9"/>
        <v>#VALUE!</v>
      </c>
      <c r="V1016" s="94" t="str">
        <f t="shared" si="31"/>
        <v>#VALUE!</v>
      </c>
      <c r="W1016" s="69" t="str">
        <f t="shared" si="32"/>
        <v>donnée(s) manquante(s)</v>
      </c>
      <c r="X1016" s="70" t="str">
        <f t="shared" si="27"/>
        <v>donnée(s) manquante(s)</v>
      </c>
      <c r="Y1016" s="65" t="str">
        <f t="shared" si="13"/>
        <v> </v>
      </c>
      <c r="Z1016" s="65" t="str">
        <f t="shared" si="14"/>
        <v> </v>
      </c>
      <c r="AA1016" s="65" t="str">
        <f t="shared" si="15"/>
        <v> </v>
      </c>
      <c r="AB1016" s="71" t="str">
        <f t="shared" si="16"/>
        <v> </v>
      </c>
      <c r="AC1016" s="71" t="str">
        <f t="shared" si="17"/>
        <v> </v>
      </c>
      <c r="AD1016" s="71" t="str">
        <f t="shared" si="18"/>
        <v> </v>
      </c>
      <c r="AE1016" s="72" t="str">
        <f t="shared" si="19"/>
        <v>#VALUE!</v>
      </c>
      <c r="AF1016" s="72" t="str">
        <f t="shared" si="20"/>
        <v>#VALUE!</v>
      </c>
      <c r="AG1016" s="73" t="str">
        <f t="shared" si="21"/>
        <v>#VALUE!</v>
      </c>
      <c r="AH1016" s="69" t="str">
        <f t="shared" si="22"/>
        <v>#VALUE!</v>
      </c>
      <c r="AI1016" s="70" t="str">
        <f t="shared" si="23"/>
        <v>#VALUE!</v>
      </c>
      <c r="AJ1016" s="75" t="str">
        <f t="shared" si="24"/>
        <v>#VALUE!</v>
      </c>
      <c r="AK1016" s="75" t="str">
        <f t="shared" si="25"/>
        <v>#VALUE!</v>
      </c>
      <c r="AL1016" s="3"/>
      <c r="AM1016" s="3"/>
    </row>
    <row r="1017" ht="15.75" customHeight="1">
      <c r="A1017" s="3" t="s">
        <v>5254</v>
      </c>
      <c r="B1017" s="155"/>
      <c r="C1017" s="57"/>
      <c r="D1017" s="58"/>
      <c r="E1017" s="58"/>
      <c r="F1017" s="59"/>
      <c r="G1017" s="60"/>
      <c r="H1017" s="156"/>
      <c r="I1017" s="61"/>
      <c r="J1017" s="61"/>
      <c r="K1017" s="61"/>
      <c r="L1017" s="62"/>
      <c r="M1017" s="63" t="str">
        <f t="shared" si="28"/>
        <v> </v>
      </c>
      <c r="N1017" s="64" t="str">
        <f t="shared" si="29"/>
        <v> </v>
      </c>
      <c r="O1017" s="64" t="str">
        <f t="shared" si="3"/>
        <v> </v>
      </c>
      <c r="P1017" s="64" t="str">
        <f t="shared" si="4"/>
        <v> </v>
      </c>
      <c r="Q1017" s="65" t="str">
        <f t="shared" si="30"/>
        <v> </v>
      </c>
      <c r="R1017" s="65" t="str">
        <f t="shared" si="6"/>
        <v> </v>
      </c>
      <c r="S1017" s="66" t="str">
        <f t="shared" si="7"/>
        <v> </v>
      </c>
      <c r="T1017" s="63" t="str">
        <f t="shared" si="8"/>
        <v>#VALUE!</v>
      </c>
      <c r="U1017" s="67" t="str">
        <f t="shared" si="9"/>
        <v>#VALUE!</v>
      </c>
      <c r="V1017" s="94" t="str">
        <f t="shared" si="31"/>
        <v>#VALUE!</v>
      </c>
      <c r="W1017" s="69" t="str">
        <f t="shared" si="32"/>
        <v>donnée(s) manquante(s)</v>
      </c>
      <c r="X1017" s="70" t="str">
        <f t="shared" si="27"/>
        <v>donnée(s) manquante(s)</v>
      </c>
      <c r="Y1017" s="65" t="str">
        <f t="shared" si="13"/>
        <v> </v>
      </c>
      <c r="Z1017" s="65" t="str">
        <f t="shared" si="14"/>
        <v> </v>
      </c>
      <c r="AA1017" s="65" t="str">
        <f t="shared" si="15"/>
        <v> </v>
      </c>
      <c r="AB1017" s="71" t="str">
        <f t="shared" si="16"/>
        <v> </v>
      </c>
      <c r="AC1017" s="71" t="str">
        <f t="shared" si="17"/>
        <v> </v>
      </c>
      <c r="AD1017" s="71" t="str">
        <f t="shared" si="18"/>
        <v> </v>
      </c>
      <c r="AE1017" s="72" t="str">
        <f t="shared" si="19"/>
        <v>#VALUE!</v>
      </c>
      <c r="AF1017" s="72" t="str">
        <f t="shared" si="20"/>
        <v>#VALUE!</v>
      </c>
      <c r="AG1017" s="73" t="str">
        <f t="shared" si="21"/>
        <v>#VALUE!</v>
      </c>
      <c r="AH1017" s="69" t="str">
        <f t="shared" si="22"/>
        <v>#VALUE!</v>
      </c>
      <c r="AI1017" s="70" t="str">
        <f t="shared" si="23"/>
        <v>#VALUE!</v>
      </c>
      <c r="AJ1017" s="75" t="str">
        <f t="shared" si="24"/>
        <v>#VALUE!</v>
      </c>
      <c r="AK1017" s="75" t="str">
        <f t="shared" si="25"/>
        <v>#VALUE!</v>
      </c>
      <c r="AL1017" s="3"/>
      <c r="AM1017" s="3"/>
    </row>
    <row r="1018" ht="15.75" customHeight="1">
      <c r="A1018" s="3" t="s">
        <v>5255</v>
      </c>
      <c r="B1018" s="155"/>
      <c r="C1018" s="57"/>
      <c r="D1018" s="58"/>
      <c r="E1018" s="58"/>
      <c r="F1018" s="59"/>
      <c r="G1018" s="60"/>
      <c r="H1018" s="156"/>
      <c r="I1018" s="61"/>
      <c r="J1018" s="61"/>
      <c r="K1018" s="61"/>
      <c r="L1018" s="62"/>
      <c r="M1018" s="63" t="str">
        <f t="shared" si="28"/>
        <v> </v>
      </c>
      <c r="N1018" s="64" t="str">
        <f t="shared" si="29"/>
        <v> </v>
      </c>
      <c r="O1018" s="64" t="str">
        <f t="shared" si="3"/>
        <v> </v>
      </c>
      <c r="P1018" s="64" t="str">
        <f t="shared" si="4"/>
        <v> </v>
      </c>
      <c r="Q1018" s="65" t="str">
        <f t="shared" si="30"/>
        <v> </v>
      </c>
      <c r="R1018" s="65" t="str">
        <f t="shared" si="6"/>
        <v> </v>
      </c>
      <c r="S1018" s="66" t="str">
        <f t="shared" si="7"/>
        <v> </v>
      </c>
      <c r="T1018" s="63" t="str">
        <f t="shared" si="8"/>
        <v>#VALUE!</v>
      </c>
      <c r="U1018" s="67" t="str">
        <f t="shared" si="9"/>
        <v>#VALUE!</v>
      </c>
      <c r="V1018" s="94" t="str">
        <f t="shared" si="31"/>
        <v>#VALUE!</v>
      </c>
      <c r="W1018" s="69" t="str">
        <f t="shared" si="32"/>
        <v>donnée(s) manquante(s)</v>
      </c>
      <c r="X1018" s="70" t="str">
        <f t="shared" si="27"/>
        <v>donnée(s) manquante(s)</v>
      </c>
      <c r="Y1018" s="65" t="str">
        <f t="shared" si="13"/>
        <v> </v>
      </c>
      <c r="Z1018" s="65" t="str">
        <f t="shared" si="14"/>
        <v> </v>
      </c>
      <c r="AA1018" s="65" t="str">
        <f t="shared" si="15"/>
        <v> </v>
      </c>
      <c r="AB1018" s="71" t="str">
        <f t="shared" si="16"/>
        <v> </v>
      </c>
      <c r="AC1018" s="71" t="str">
        <f t="shared" si="17"/>
        <v> </v>
      </c>
      <c r="AD1018" s="71" t="str">
        <f t="shared" si="18"/>
        <v> </v>
      </c>
      <c r="AE1018" s="72" t="str">
        <f t="shared" si="19"/>
        <v>#VALUE!</v>
      </c>
      <c r="AF1018" s="72" t="str">
        <f t="shared" si="20"/>
        <v>#VALUE!</v>
      </c>
      <c r="AG1018" s="73" t="str">
        <f t="shared" si="21"/>
        <v>#VALUE!</v>
      </c>
      <c r="AH1018" s="69" t="str">
        <f t="shared" si="22"/>
        <v>#VALUE!</v>
      </c>
      <c r="AI1018" s="70" t="str">
        <f t="shared" si="23"/>
        <v>#VALUE!</v>
      </c>
      <c r="AJ1018" s="75" t="str">
        <f t="shared" si="24"/>
        <v>#VALUE!</v>
      </c>
      <c r="AK1018" s="75" t="str">
        <f t="shared" si="25"/>
        <v>#VALUE!</v>
      </c>
      <c r="AL1018" s="3"/>
      <c r="AM1018" s="3"/>
    </row>
    <row r="1019" ht="15.75" customHeight="1">
      <c r="A1019" s="3" t="s">
        <v>5256</v>
      </c>
      <c r="B1019" s="155"/>
      <c r="C1019" s="57"/>
      <c r="D1019" s="58"/>
      <c r="E1019" s="58"/>
      <c r="F1019" s="59"/>
      <c r="G1019" s="60"/>
      <c r="H1019" s="156"/>
      <c r="I1019" s="61"/>
      <c r="J1019" s="61"/>
      <c r="K1019" s="61"/>
      <c r="L1019" s="62"/>
      <c r="M1019" s="63" t="str">
        <f t="shared" si="28"/>
        <v> </v>
      </c>
      <c r="N1019" s="64" t="str">
        <f t="shared" si="29"/>
        <v> </v>
      </c>
      <c r="O1019" s="64" t="str">
        <f t="shared" si="3"/>
        <v> </v>
      </c>
      <c r="P1019" s="64" t="str">
        <f t="shared" si="4"/>
        <v> </v>
      </c>
      <c r="Q1019" s="65" t="str">
        <f t="shared" si="30"/>
        <v> </v>
      </c>
      <c r="R1019" s="65" t="str">
        <f t="shared" si="6"/>
        <v> </v>
      </c>
      <c r="S1019" s="66" t="str">
        <f t="shared" si="7"/>
        <v> </v>
      </c>
      <c r="T1019" s="63" t="str">
        <f t="shared" si="8"/>
        <v>#VALUE!</v>
      </c>
      <c r="U1019" s="67" t="str">
        <f t="shared" si="9"/>
        <v>#VALUE!</v>
      </c>
      <c r="V1019" s="94" t="str">
        <f t="shared" si="31"/>
        <v>#VALUE!</v>
      </c>
      <c r="W1019" s="69" t="str">
        <f t="shared" si="32"/>
        <v>donnée(s) manquante(s)</v>
      </c>
      <c r="X1019" s="70" t="str">
        <f t="shared" si="27"/>
        <v>donnée(s) manquante(s)</v>
      </c>
      <c r="Y1019" s="65" t="str">
        <f t="shared" si="13"/>
        <v> </v>
      </c>
      <c r="Z1019" s="65" t="str">
        <f t="shared" si="14"/>
        <v> </v>
      </c>
      <c r="AA1019" s="65" t="str">
        <f t="shared" si="15"/>
        <v> </v>
      </c>
      <c r="AB1019" s="71" t="str">
        <f t="shared" si="16"/>
        <v> </v>
      </c>
      <c r="AC1019" s="71" t="str">
        <f t="shared" si="17"/>
        <v> </v>
      </c>
      <c r="AD1019" s="71" t="str">
        <f t="shared" si="18"/>
        <v> </v>
      </c>
      <c r="AE1019" s="72" t="str">
        <f t="shared" si="19"/>
        <v>#VALUE!</v>
      </c>
      <c r="AF1019" s="72" t="str">
        <f t="shared" si="20"/>
        <v>#VALUE!</v>
      </c>
      <c r="AG1019" s="73" t="str">
        <f t="shared" si="21"/>
        <v>#VALUE!</v>
      </c>
      <c r="AH1019" s="69" t="str">
        <f t="shared" si="22"/>
        <v>#VALUE!</v>
      </c>
      <c r="AI1019" s="70" t="str">
        <f t="shared" si="23"/>
        <v>#VALUE!</v>
      </c>
      <c r="AJ1019" s="75" t="str">
        <f t="shared" si="24"/>
        <v>#VALUE!</v>
      </c>
      <c r="AK1019" s="75" t="str">
        <f t="shared" si="25"/>
        <v>#VALUE!</v>
      </c>
      <c r="AL1019" s="3"/>
      <c r="AM1019" s="3"/>
    </row>
    <row r="1020" ht="15.75" customHeight="1">
      <c r="A1020" s="3" t="s">
        <v>5257</v>
      </c>
      <c r="B1020" s="155"/>
      <c r="C1020" s="57"/>
      <c r="D1020" s="58"/>
      <c r="E1020" s="58"/>
      <c r="F1020" s="59"/>
      <c r="G1020" s="60"/>
      <c r="H1020" s="156"/>
      <c r="I1020" s="61"/>
      <c r="J1020" s="61"/>
      <c r="K1020" s="61"/>
      <c r="L1020" s="62"/>
      <c r="M1020" s="63" t="str">
        <f t="shared" si="28"/>
        <v> </v>
      </c>
      <c r="N1020" s="64" t="str">
        <f t="shared" si="29"/>
        <v> </v>
      </c>
      <c r="O1020" s="64" t="str">
        <f t="shared" si="3"/>
        <v> </v>
      </c>
      <c r="P1020" s="64" t="str">
        <f t="shared" si="4"/>
        <v> </v>
      </c>
      <c r="Q1020" s="65" t="str">
        <f t="shared" si="30"/>
        <v> </v>
      </c>
      <c r="R1020" s="65" t="str">
        <f t="shared" si="6"/>
        <v> </v>
      </c>
      <c r="S1020" s="66" t="str">
        <f t="shared" si="7"/>
        <v> </v>
      </c>
      <c r="T1020" s="63" t="str">
        <f t="shared" si="8"/>
        <v>#VALUE!</v>
      </c>
      <c r="U1020" s="67" t="str">
        <f t="shared" si="9"/>
        <v>#VALUE!</v>
      </c>
      <c r="V1020" s="94" t="str">
        <f t="shared" si="31"/>
        <v>#VALUE!</v>
      </c>
      <c r="W1020" s="69" t="str">
        <f t="shared" si="32"/>
        <v>donnée(s) manquante(s)</v>
      </c>
      <c r="X1020" s="70" t="str">
        <f t="shared" si="27"/>
        <v>donnée(s) manquante(s)</v>
      </c>
      <c r="Y1020" s="65" t="str">
        <f t="shared" si="13"/>
        <v> </v>
      </c>
      <c r="Z1020" s="65" t="str">
        <f t="shared" si="14"/>
        <v> </v>
      </c>
      <c r="AA1020" s="65" t="str">
        <f t="shared" si="15"/>
        <v> </v>
      </c>
      <c r="AB1020" s="71" t="str">
        <f t="shared" si="16"/>
        <v> </v>
      </c>
      <c r="AC1020" s="71" t="str">
        <f t="shared" si="17"/>
        <v> </v>
      </c>
      <c r="AD1020" s="71" t="str">
        <f t="shared" si="18"/>
        <v> </v>
      </c>
      <c r="AE1020" s="72" t="str">
        <f t="shared" si="19"/>
        <v>#VALUE!</v>
      </c>
      <c r="AF1020" s="72" t="str">
        <f t="shared" si="20"/>
        <v>#VALUE!</v>
      </c>
      <c r="AG1020" s="73" t="str">
        <f t="shared" si="21"/>
        <v>#VALUE!</v>
      </c>
      <c r="AH1020" s="69" t="str">
        <f t="shared" si="22"/>
        <v>#VALUE!</v>
      </c>
      <c r="AI1020" s="70" t="str">
        <f t="shared" si="23"/>
        <v>#VALUE!</v>
      </c>
      <c r="AJ1020" s="75" t="str">
        <f t="shared" si="24"/>
        <v>#VALUE!</v>
      </c>
      <c r="AK1020" s="75" t="str">
        <f t="shared" si="25"/>
        <v>#VALUE!</v>
      </c>
      <c r="AL1020" s="3"/>
      <c r="AM1020" s="3"/>
    </row>
    <row r="1021" ht="15.75" customHeight="1">
      <c r="A1021" s="3" t="s">
        <v>5258</v>
      </c>
      <c r="B1021" s="155"/>
      <c r="C1021" s="57"/>
      <c r="D1021" s="58"/>
      <c r="E1021" s="58"/>
      <c r="F1021" s="59"/>
      <c r="G1021" s="60"/>
      <c r="H1021" s="156"/>
      <c r="I1021" s="61"/>
      <c r="J1021" s="61"/>
      <c r="K1021" s="61"/>
      <c r="L1021" s="62"/>
      <c r="M1021" s="63" t="str">
        <f t="shared" si="28"/>
        <v> </v>
      </c>
      <c r="N1021" s="64" t="str">
        <f t="shared" si="29"/>
        <v> </v>
      </c>
      <c r="O1021" s="64" t="str">
        <f t="shared" si="3"/>
        <v> </v>
      </c>
      <c r="P1021" s="64" t="str">
        <f t="shared" si="4"/>
        <v> </v>
      </c>
      <c r="Q1021" s="65" t="str">
        <f t="shared" si="30"/>
        <v> </v>
      </c>
      <c r="R1021" s="65" t="str">
        <f t="shared" si="6"/>
        <v> </v>
      </c>
      <c r="S1021" s="66" t="str">
        <f t="shared" si="7"/>
        <v> </v>
      </c>
      <c r="T1021" s="63" t="str">
        <f t="shared" si="8"/>
        <v>#VALUE!</v>
      </c>
      <c r="U1021" s="67" t="str">
        <f t="shared" si="9"/>
        <v>#VALUE!</v>
      </c>
      <c r="V1021" s="94" t="str">
        <f t="shared" si="31"/>
        <v>#VALUE!</v>
      </c>
      <c r="W1021" s="69" t="str">
        <f t="shared" si="32"/>
        <v>donnée(s) manquante(s)</v>
      </c>
      <c r="X1021" s="70" t="str">
        <f t="shared" si="27"/>
        <v>donnée(s) manquante(s)</v>
      </c>
      <c r="Y1021" s="65" t="str">
        <f t="shared" si="13"/>
        <v> </v>
      </c>
      <c r="Z1021" s="65" t="str">
        <f t="shared" si="14"/>
        <v> </v>
      </c>
      <c r="AA1021" s="65" t="str">
        <f t="shared" si="15"/>
        <v> </v>
      </c>
      <c r="AB1021" s="71" t="str">
        <f t="shared" si="16"/>
        <v> </v>
      </c>
      <c r="AC1021" s="71" t="str">
        <f t="shared" si="17"/>
        <v> </v>
      </c>
      <c r="AD1021" s="71" t="str">
        <f t="shared" si="18"/>
        <v> </v>
      </c>
      <c r="AE1021" s="72" t="str">
        <f t="shared" si="19"/>
        <v>#VALUE!</v>
      </c>
      <c r="AF1021" s="72" t="str">
        <f t="shared" si="20"/>
        <v>#VALUE!</v>
      </c>
      <c r="AG1021" s="73" t="str">
        <f t="shared" si="21"/>
        <v>#VALUE!</v>
      </c>
      <c r="AH1021" s="69" t="str">
        <f t="shared" si="22"/>
        <v>#VALUE!</v>
      </c>
      <c r="AI1021" s="70" t="str">
        <f t="shared" si="23"/>
        <v>#VALUE!</v>
      </c>
      <c r="AJ1021" s="75" t="str">
        <f t="shared" si="24"/>
        <v>#VALUE!</v>
      </c>
      <c r="AK1021" s="75" t="str">
        <f t="shared" si="25"/>
        <v>#VALUE!</v>
      </c>
      <c r="AL1021" s="3"/>
      <c r="AM1021" s="3"/>
    </row>
    <row r="1022" ht="15.75" customHeight="1">
      <c r="A1022" s="3" t="s">
        <v>5259</v>
      </c>
      <c r="B1022" s="155"/>
      <c r="C1022" s="57"/>
      <c r="D1022" s="58"/>
      <c r="E1022" s="58"/>
      <c r="F1022" s="59"/>
      <c r="G1022" s="60"/>
      <c r="H1022" s="156"/>
      <c r="I1022" s="61"/>
      <c r="J1022" s="61"/>
      <c r="K1022" s="61"/>
      <c r="L1022" s="62"/>
      <c r="M1022" s="63" t="str">
        <f t="shared" si="28"/>
        <v> </v>
      </c>
      <c r="N1022" s="64" t="str">
        <f t="shared" si="29"/>
        <v> </v>
      </c>
      <c r="O1022" s="64" t="str">
        <f t="shared" si="3"/>
        <v> </v>
      </c>
      <c r="P1022" s="64" t="str">
        <f t="shared" si="4"/>
        <v> </v>
      </c>
      <c r="Q1022" s="65" t="str">
        <f t="shared" si="30"/>
        <v> </v>
      </c>
      <c r="R1022" s="65" t="str">
        <f t="shared" si="6"/>
        <v> </v>
      </c>
      <c r="S1022" s="66" t="str">
        <f t="shared" si="7"/>
        <v> </v>
      </c>
      <c r="T1022" s="63" t="str">
        <f t="shared" si="8"/>
        <v>#VALUE!</v>
      </c>
      <c r="U1022" s="67" t="str">
        <f t="shared" si="9"/>
        <v>#VALUE!</v>
      </c>
      <c r="V1022" s="94" t="str">
        <f t="shared" si="31"/>
        <v>#VALUE!</v>
      </c>
      <c r="W1022" s="69" t="str">
        <f t="shared" si="32"/>
        <v>donnée(s) manquante(s)</v>
      </c>
      <c r="X1022" s="70" t="str">
        <f t="shared" si="27"/>
        <v>donnée(s) manquante(s)</v>
      </c>
      <c r="Y1022" s="65" t="str">
        <f t="shared" si="13"/>
        <v> </v>
      </c>
      <c r="Z1022" s="65" t="str">
        <f t="shared" si="14"/>
        <v> </v>
      </c>
      <c r="AA1022" s="65" t="str">
        <f t="shared" si="15"/>
        <v> </v>
      </c>
      <c r="AB1022" s="71" t="str">
        <f t="shared" si="16"/>
        <v> </v>
      </c>
      <c r="AC1022" s="71" t="str">
        <f t="shared" si="17"/>
        <v> </v>
      </c>
      <c r="AD1022" s="71" t="str">
        <f t="shared" si="18"/>
        <v> </v>
      </c>
      <c r="AE1022" s="72" t="str">
        <f t="shared" si="19"/>
        <v>#VALUE!</v>
      </c>
      <c r="AF1022" s="72" t="str">
        <f t="shared" si="20"/>
        <v>#VALUE!</v>
      </c>
      <c r="AG1022" s="73" t="str">
        <f t="shared" si="21"/>
        <v>#VALUE!</v>
      </c>
      <c r="AH1022" s="69" t="str">
        <f t="shared" si="22"/>
        <v>#VALUE!</v>
      </c>
      <c r="AI1022" s="70" t="str">
        <f t="shared" si="23"/>
        <v>#VALUE!</v>
      </c>
      <c r="AJ1022" s="75" t="str">
        <f t="shared" si="24"/>
        <v>#VALUE!</v>
      </c>
      <c r="AK1022" s="75" t="str">
        <f t="shared" si="25"/>
        <v>#VALUE!</v>
      </c>
      <c r="AL1022" s="3"/>
      <c r="AM1022" s="3"/>
    </row>
    <row r="1023" ht="15.75" customHeight="1">
      <c r="A1023" s="3" t="s">
        <v>5260</v>
      </c>
      <c r="B1023" s="155"/>
      <c r="C1023" s="57"/>
      <c r="D1023" s="58"/>
      <c r="E1023" s="58"/>
      <c r="F1023" s="59"/>
      <c r="G1023" s="60"/>
      <c r="H1023" s="156"/>
      <c r="I1023" s="61"/>
      <c r="J1023" s="61"/>
      <c r="K1023" s="61"/>
      <c r="L1023" s="62"/>
      <c r="M1023" s="63" t="str">
        <f t="shared" si="28"/>
        <v> </v>
      </c>
      <c r="N1023" s="64" t="str">
        <f t="shared" si="29"/>
        <v> </v>
      </c>
      <c r="O1023" s="64" t="str">
        <f t="shared" si="3"/>
        <v> </v>
      </c>
      <c r="P1023" s="64" t="str">
        <f t="shared" si="4"/>
        <v> </v>
      </c>
      <c r="Q1023" s="65" t="str">
        <f t="shared" si="30"/>
        <v> </v>
      </c>
      <c r="R1023" s="65" t="str">
        <f t="shared" si="6"/>
        <v> </v>
      </c>
      <c r="S1023" s="66" t="str">
        <f t="shared" si="7"/>
        <v> </v>
      </c>
      <c r="T1023" s="63" t="str">
        <f t="shared" si="8"/>
        <v>#VALUE!</v>
      </c>
      <c r="U1023" s="67" t="str">
        <f t="shared" si="9"/>
        <v>#VALUE!</v>
      </c>
      <c r="V1023" s="94" t="str">
        <f t="shared" si="31"/>
        <v>#VALUE!</v>
      </c>
      <c r="W1023" s="69" t="str">
        <f t="shared" si="32"/>
        <v>donnée(s) manquante(s)</v>
      </c>
      <c r="X1023" s="70" t="str">
        <f t="shared" si="27"/>
        <v>donnée(s) manquante(s)</v>
      </c>
      <c r="Y1023" s="65" t="str">
        <f t="shared" si="13"/>
        <v> </v>
      </c>
      <c r="Z1023" s="65" t="str">
        <f t="shared" si="14"/>
        <v> </v>
      </c>
      <c r="AA1023" s="65" t="str">
        <f t="shared" si="15"/>
        <v> </v>
      </c>
      <c r="AB1023" s="71" t="str">
        <f t="shared" si="16"/>
        <v> </v>
      </c>
      <c r="AC1023" s="71" t="str">
        <f t="shared" si="17"/>
        <v> </v>
      </c>
      <c r="AD1023" s="71" t="str">
        <f t="shared" si="18"/>
        <v> </v>
      </c>
      <c r="AE1023" s="72" t="str">
        <f t="shared" si="19"/>
        <v>#VALUE!</v>
      </c>
      <c r="AF1023" s="72" t="str">
        <f t="shared" si="20"/>
        <v>#VALUE!</v>
      </c>
      <c r="AG1023" s="73" t="str">
        <f t="shared" si="21"/>
        <v>#VALUE!</v>
      </c>
      <c r="AH1023" s="69" t="str">
        <f t="shared" si="22"/>
        <v>#VALUE!</v>
      </c>
      <c r="AI1023" s="70" t="str">
        <f t="shared" si="23"/>
        <v>#VALUE!</v>
      </c>
      <c r="AJ1023" s="75" t="str">
        <f t="shared" si="24"/>
        <v>#VALUE!</v>
      </c>
      <c r="AK1023" s="75" t="str">
        <f t="shared" si="25"/>
        <v>#VALUE!</v>
      </c>
      <c r="AL1023" s="3"/>
      <c r="AM1023" s="3"/>
    </row>
    <row r="1024" ht="15.75" customHeight="1">
      <c r="A1024" s="3" t="s">
        <v>5261</v>
      </c>
      <c r="B1024" s="155"/>
      <c r="C1024" s="57"/>
      <c r="D1024" s="58"/>
      <c r="E1024" s="58"/>
      <c r="F1024" s="59"/>
      <c r="G1024" s="60"/>
      <c r="H1024" s="156"/>
      <c r="I1024" s="61"/>
      <c r="J1024" s="61"/>
      <c r="K1024" s="61"/>
      <c r="L1024" s="62"/>
      <c r="M1024" s="63" t="str">
        <f t="shared" si="28"/>
        <v> </v>
      </c>
      <c r="N1024" s="64" t="str">
        <f t="shared" si="29"/>
        <v> </v>
      </c>
      <c r="O1024" s="64" t="str">
        <f t="shared" si="3"/>
        <v> </v>
      </c>
      <c r="P1024" s="64" t="str">
        <f t="shared" si="4"/>
        <v> </v>
      </c>
      <c r="Q1024" s="65" t="str">
        <f t="shared" si="30"/>
        <v> </v>
      </c>
      <c r="R1024" s="65" t="str">
        <f t="shared" si="6"/>
        <v> </v>
      </c>
      <c r="S1024" s="66" t="str">
        <f t="shared" si="7"/>
        <v> </v>
      </c>
      <c r="T1024" s="63" t="str">
        <f t="shared" si="8"/>
        <v>#VALUE!</v>
      </c>
      <c r="U1024" s="67" t="str">
        <f t="shared" si="9"/>
        <v>#VALUE!</v>
      </c>
      <c r="V1024" s="94" t="str">
        <f t="shared" si="31"/>
        <v>#VALUE!</v>
      </c>
      <c r="W1024" s="69" t="str">
        <f t="shared" si="32"/>
        <v>donnée(s) manquante(s)</v>
      </c>
      <c r="X1024" s="70" t="str">
        <f t="shared" si="27"/>
        <v>donnée(s) manquante(s)</v>
      </c>
      <c r="Y1024" s="65" t="str">
        <f t="shared" si="13"/>
        <v> </v>
      </c>
      <c r="Z1024" s="65" t="str">
        <f t="shared" si="14"/>
        <v> </v>
      </c>
      <c r="AA1024" s="65" t="str">
        <f t="shared" si="15"/>
        <v> </v>
      </c>
      <c r="AB1024" s="71" t="str">
        <f t="shared" si="16"/>
        <v> </v>
      </c>
      <c r="AC1024" s="71" t="str">
        <f t="shared" si="17"/>
        <v> </v>
      </c>
      <c r="AD1024" s="71" t="str">
        <f t="shared" si="18"/>
        <v> </v>
      </c>
      <c r="AE1024" s="72" t="str">
        <f t="shared" si="19"/>
        <v>#VALUE!</v>
      </c>
      <c r="AF1024" s="72" t="str">
        <f t="shared" si="20"/>
        <v>#VALUE!</v>
      </c>
      <c r="AG1024" s="73" t="str">
        <f t="shared" si="21"/>
        <v>#VALUE!</v>
      </c>
      <c r="AH1024" s="69" t="str">
        <f t="shared" si="22"/>
        <v>#VALUE!</v>
      </c>
      <c r="AI1024" s="70" t="str">
        <f t="shared" si="23"/>
        <v>#VALUE!</v>
      </c>
      <c r="AJ1024" s="75" t="str">
        <f t="shared" si="24"/>
        <v>#VALUE!</v>
      </c>
      <c r="AK1024" s="75" t="str">
        <f t="shared" si="25"/>
        <v>#VALUE!</v>
      </c>
      <c r="AL1024" s="3"/>
      <c r="AM1024" s="3"/>
    </row>
    <row r="1025" ht="15.75" customHeight="1">
      <c r="A1025" s="3" t="s">
        <v>5262</v>
      </c>
      <c r="B1025" s="155"/>
      <c r="C1025" s="57"/>
      <c r="D1025" s="58"/>
      <c r="E1025" s="58"/>
      <c r="F1025" s="59"/>
      <c r="G1025" s="60"/>
      <c r="H1025" s="156"/>
      <c r="I1025" s="61"/>
      <c r="J1025" s="61"/>
      <c r="K1025" s="61"/>
      <c r="L1025" s="62"/>
      <c r="M1025" s="63" t="str">
        <f t="shared" si="28"/>
        <v> </v>
      </c>
      <c r="N1025" s="64" t="str">
        <f t="shared" si="29"/>
        <v> </v>
      </c>
      <c r="O1025" s="64" t="str">
        <f t="shared" si="3"/>
        <v> </v>
      </c>
      <c r="P1025" s="64" t="str">
        <f t="shared" si="4"/>
        <v> </v>
      </c>
      <c r="Q1025" s="65" t="str">
        <f t="shared" si="30"/>
        <v> </v>
      </c>
      <c r="R1025" s="65" t="str">
        <f t="shared" si="6"/>
        <v> </v>
      </c>
      <c r="S1025" s="66" t="str">
        <f t="shared" si="7"/>
        <v> </v>
      </c>
      <c r="T1025" s="63" t="str">
        <f t="shared" si="8"/>
        <v>#VALUE!</v>
      </c>
      <c r="U1025" s="67" t="str">
        <f t="shared" si="9"/>
        <v>#VALUE!</v>
      </c>
      <c r="V1025" s="94" t="str">
        <f t="shared" si="31"/>
        <v>#VALUE!</v>
      </c>
      <c r="W1025" s="69" t="str">
        <f t="shared" si="32"/>
        <v>donnée(s) manquante(s)</v>
      </c>
      <c r="X1025" s="70" t="str">
        <f t="shared" si="27"/>
        <v>donnée(s) manquante(s)</v>
      </c>
      <c r="Y1025" s="65" t="str">
        <f t="shared" si="13"/>
        <v> </v>
      </c>
      <c r="Z1025" s="65" t="str">
        <f t="shared" si="14"/>
        <v> </v>
      </c>
      <c r="AA1025" s="65" t="str">
        <f t="shared" si="15"/>
        <v> </v>
      </c>
      <c r="AB1025" s="71" t="str">
        <f t="shared" si="16"/>
        <v> </v>
      </c>
      <c r="AC1025" s="71" t="str">
        <f t="shared" si="17"/>
        <v> </v>
      </c>
      <c r="AD1025" s="71" t="str">
        <f t="shared" si="18"/>
        <v> </v>
      </c>
      <c r="AE1025" s="72" t="str">
        <f t="shared" si="19"/>
        <v>#VALUE!</v>
      </c>
      <c r="AF1025" s="72" t="str">
        <f t="shared" si="20"/>
        <v>#VALUE!</v>
      </c>
      <c r="AG1025" s="73" t="str">
        <f t="shared" si="21"/>
        <v>#VALUE!</v>
      </c>
      <c r="AH1025" s="69" t="str">
        <f t="shared" si="22"/>
        <v>#VALUE!</v>
      </c>
      <c r="AI1025" s="70" t="str">
        <f t="shared" si="23"/>
        <v>#VALUE!</v>
      </c>
      <c r="AJ1025" s="75" t="str">
        <f t="shared" si="24"/>
        <v>#VALUE!</v>
      </c>
      <c r="AK1025" s="75" t="str">
        <f t="shared" si="25"/>
        <v>#VALUE!</v>
      </c>
      <c r="AL1025" s="3"/>
      <c r="AM1025" s="3"/>
    </row>
    <row r="1026" ht="15.75" customHeight="1">
      <c r="A1026" s="3" t="s">
        <v>5263</v>
      </c>
      <c r="B1026" s="155"/>
      <c r="C1026" s="57"/>
      <c r="D1026" s="58"/>
      <c r="E1026" s="58"/>
      <c r="F1026" s="59"/>
      <c r="G1026" s="60"/>
      <c r="H1026" s="156"/>
      <c r="I1026" s="61"/>
      <c r="J1026" s="61"/>
      <c r="K1026" s="61"/>
      <c r="L1026" s="62"/>
      <c r="M1026" s="63" t="str">
        <f t="shared" si="28"/>
        <v> </v>
      </c>
      <c r="N1026" s="64" t="str">
        <f t="shared" si="29"/>
        <v> </v>
      </c>
      <c r="O1026" s="64" t="str">
        <f t="shared" si="3"/>
        <v> </v>
      </c>
      <c r="P1026" s="64" t="str">
        <f t="shared" si="4"/>
        <v> </v>
      </c>
      <c r="Q1026" s="65" t="str">
        <f t="shared" si="30"/>
        <v> </v>
      </c>
      <c r="R1026" s="65" t="str">
        <f t="shared" si="6"/>
        <v> </v>
      </c>
      <c r="S1026" s="66" t="str">
        <f t="shared" si="7"/>
        <v> </v>
      </c>
      <c r="T1026" s="63" t="str">
        <f t="shared" si="8"/>
        <v>#VALUE!</v>
      </c>
      <c r="U1026" s="67" t="str">
        <f t="shared" si="9"/>
        <v>#VALUE!</v>
      </c>
      <c r="V1026" s="94" t="str">
        <f t="shared" si="31"/>
        <v>#VALUE!</v>
      </c>
      <c r="W1026" s="69" t="str">
        <f t="shared" si="32"/>
        <v>donnée(s) manquante(s)</v>
      </c>
      <c r="X1026" s="70" t="str">
        <f t="shared" si="27"/>
        <v>donnée(s) manquante(s)</v>
      </c>
      <c r="Y1026" s="65" t="str">
        <f t="shared" si="13"/>
        <v> </v>
      </c>
      <c r="Z1026" s="65" t="str">
        <f t="shared" si="14"/>
        <v> </v>
      </c>
      <c r="AA1026" s="65" t="str">
        <f t="shared" si="15"/>
        <v> </v>
      </c>
      <c r="AB1026" s="71" t="str">
        <f t="shared" si="16"/>
        <v> </v>
      </c>
      <c r="AC1026" s="71" t="str">
        <f t="shared" si="17"/>
        <v> </v>
      </c>
      <c r="AD1026" s="71" t="str">
        <f t="shared" si="18"/>
        <v> </v>
      </c>
      <c r="AE1026" s="72" t="str">
        <f t="shared" si="19"/>
        <v>#VALUE!</v>
      </c>
      <c r="AF1026" s="72" t="str">
        <f t="shared" si="20"/>
        <v>#VALUE!</v>
      </c>
      <c r="AG1026" s="73" t="str">
        <f t="shared" si="21"/>
        <v>#VALUE!</v>
      </c>
      <c r="AH1026" s="69" t="str">
        <f t="shared" si="22"/>
        <v>#VALUE!</v>
      </c>
      <c r="AI1026" s="70" t="str">
        <f t="shared" si="23"/>
        <v>#VALUE!</v>
      </c>
      <c r="AJ1026" s="75" t="str">
        <f t="shared" si="24"/>
        <v>#VALUE!</v>
      </c>
      <c r="AK1026" s="75" t="str">
        <f t="shared" si="25"/>
        <v>#VALUE!</v>
      </c>
      <c r="AL1026" s="3"/>
      <c r="AM1026" s="3"/>
    </row>
    <row r="1027" ht="15.75" customHeight="1">
      <c r="A1027" s="3" t="s">
        <v>5264</v>
      </c>
      <c r="B1027" s="155"/>
      <c r="C1027" s="57"/>
      <c r="D1027" s="58"/>
      <c r="E1027" s="58"/>
      <c r="F1027" s="59"/>
      <c r="G1027" s="60"/>
      <c r="H1027" s="156"/>
      <c r="I1027" s="61"/>
      <c r="J1027" s="61"/>
      <c r="K1027" s="61"/>
      <c r="L1027" s="62"/>
      <c r="M1027" s="63" t="str">
        <f t="shared" si="28"/>
        <v> </v>
      </c>
      <c r="N1027" s="64" t="str">
        <f t="shared" si="29"/>
        <v> </v>
      </c>
      <c r="O1027" s="64" t="str">
        <f t="shared" si="3"/>
        <v> </v>
      </c>
      <c r="P1027" s="64" t="str">
        <f t="shared" si="4"/>
        <v> </v>
      </c>
      <c r="Q1027" s="65" t="str">
        <f t="shared" si="30"/>
        <v> </v>
      </c>
      <c r="R1027" s="65" t="str">
        <f t="shared" si="6"/>
        <v> </v>
      </c>
      <c r="S1027" s="66" t="str">
        <f t="shared" si="7"/>
        <v> </v>
      </c>
      <c r="T1027" s="63" t="str">
        <f t="shared" si="8"/>
        <v>#VALUE!</v>
      </c>
      <c r="U1027" s="67" t="str">
        <f t="shared" si="9"/>
        <v>#VALUE!</v>
      </c>
      <c r="V1027" s="94" t="str">
        <f t="shared" si="31"/>
        <v>#VALUE!</v>
      </c>
      <c r="W1027" s="69" t="str">
        <f t="shared" si="32"/>
        <v>donnée(s) manquante(s)</v>
      </c>
      <c r="X1027" s="70" t="str">
        <f t="shared" si="27"/>
        <v>donnée(s) manquante(s)</v>
      </c>
      <c r="Y1027" s="65" t="str">
        <f t="shared" si="13"/>
        <v> </v>
      </c>
      <c r="Z1027" s="65" t="str">
        <f t="shared" si="14"/>
        <v> </v>
      </c>
      <c r="AA1027" s="65" t="str">
        <f t="shared" si="15"/>
        <v> </v>
      </c>
      <c r="AB1027" s="71" t="str">
        <f t="shared" si="16"/>
        <v> </v>
      </c>
      <c r="AC1027" s="71" t="str">
        <f t="shared" si="17"/>
        <v> </v>
      </c>
      <c r="AD1027" s="71" t="str">
        <f t="shared" si="18"/>
        <v> </v>
      </c>
      <c r="AE1027" s="72" t="str">
        <f t="shared" si="19"/>
        <v>#VALUE!</v>
      </c>
      <c r="AF1027" s="72" t="str">
        <f t="shared" si="20"/>
        <v>#VALUE!</v>
      </c>
      <c r="AG1027" s="73" t="str">
        <f t="shared" si="21"/>
        <v>#VALUE!</v>
      </c>
      <c r="AH1027" s="69" t="str">
        <f t="shared" si="22"/>
        <v>#VALUE!</v>
      </c>
      <c r="AI1027" s="70" t="str">
        <f t="shared" si="23"/>
        <v>#VALUE!</v>
      </c>
      <c r="AJ1027" s="75" t="str">
        <f t="shared" si="24"/>
        <v>#VALUE!</v>
      </c>
      <c r="AK1027" s="75" t="str">
        <f t="shared" si="25"/>
        <v>#VALUE!</v>
      </c>
      <c r="AL1027" s="3"/>
      <c r="AM1027" s="3"/>
    </row>
    <row r="1028" ht="15.75" customHeight="1">
      <c r="A1028" s="3" t="s">
        <v>5265</v>
      </c>
      <c r="B1028" s="155"/>
      <c r="C1028" s="57"/>
      <c r="D1028" s="58"/>
      <c r="E1028" s="58"/>
      <c r="F1028" s="59"/>
      <c r="G1028" s="60"/>
      <c r="H1028" s="156"/>
      <c r="I1028" s="61"/>
      <c r="J1028" s="61"/>
      <c r="K1028" s="61"/>
      <c r="L1028" s="62"/>
      <c r="M1028" s="63" t="str">
        <f t="shared" si="28"/>
        <v> </v>
      </c>
      <c r="N1028" s="64" t="str">
        <f t="shared" si="29"/>
        <v> </v>
      </c>
      <c r="O1028" s="64" t="str">
        <f t="shared" si="3"/>
        <v> </v>
      </c>
      <c r="P1028" s="64" t="str">
        <f t="shared" si="4"/>
        <v> </v>
      </c>
      <c r="Q1028" s="65" t="str">
        <f t="shared" si="30"/>
        <v> </v>
      </c>
      <c r="R1028" s="65" t="str">
        <f t="shared" si="6"/>
        <v> </v>
      </c>
      <c r="S1028" s="66" t="str">
        <f t="shared" si="7"/>
        <v> </v>
      </c>
      <c r="T1028" s="63" t="str">
        <f t="shared" si="8"/>
        <v>#VALUE!</v>
      </c>
      <c r="U1028" s="67" t="str">
        <f t="shared" si="9"/>
        <v>#VALUE!</v>
      </c>
      <c r="V1028" s="94" t="str">
        <f t="shared" si="31"/>
        <v>#VALUE!</v>
      </c>
      <c r="W1028" s="69" t="str">
        <f t="shared" si="32"/>
        <v>donnée(s) manquante(s)</v>
      </c>
      <c r="X1028" s="70" t="str">
        <f t="shared" si="27"/>
        <v>donnée(s) manquante(s)</v>
      </c>
      <c r="Y1028" s="65" t="str">
        <f t="shared" si="13"/>
        <v> </v>
      </c>
      <c r="Z1028" s="65" t="str">
        <f t="shared" si="14"/>
        <v> </v>
      </c>
      <c r="AA1028" s="65" t="str">
        <f t="shared" si="15"/>
        <v> </v>
      </c>
      <c r="AB1028" s="71" t="str">
        <f t="shared" si="16"/>
        <v> </v>
      </c>
      <c r="AC1028" s="71" t="str">
        <f t="shared" si="17"/>
        <v> </v>
      </c>
      <c r="AD1028" s="71" t="str">
        <f t="shared" si="18"/>
        <v> </v>
      </c>
      <c r="AE1028" s="72" t="str">
        <f t="shared" si="19"/>
        <v>#VALUE!</v>
      </c>
      <c r="AF1028" s="72" t="str">
        <f t="shared" si="20"/>
        <v>#VALUE!</v>
      </c>
      <c r="AG1028" s="73" t="str">
        <f t="shared" si="21"/>
        <v>#VALUE!</v>
      </c>
      <c r="AH1028" s="69" t="str">
        <f t="shared" si="22"/>
        <v>#VALUE!</v>
      </c>
      <c r="AI1028" s="70" t="str">
        <f t="shared" si="23"/>
        <v>#VALUE!</v>
      </c>
      <c r="AJ1028" s="75" t="str">
        <f t="shared" si="24"/>
        <v>#VALUE!</v>
      </c>
      <c r="AK1028" s="75" t="str">
        <f t="shared" si="25"/>
        <v>#VALUE!</v>
      </c>
      <c r="AL1028" s="3"/>
      <c r="AM1028" s="3"/>
    </row>
    <row r="1029" ht="15.75" customHeight="1">
      <c r="A1029" s="3" t="s">
        <v>5266</v>
      </c>
      <c r="B1029" s="155"/>
      <c r="C1029" s="57"/>
      <c r="D1029" s="58"/>
      <c r="E1029" s="58"/>
      <c r="F1029" s="59"/>
      <c r="G1029" s="60"/>
      <c r="H1029" s="156"/>
      <c r="I1029" s="61"/>
      <c r="J1029" s="61"/>
      <c r="K1029" s="61"/>
      <c r="L1029" s="62"/>
      <c r="M1029" s="63" t="str">
        <f t="shared" si="28"/>
        <v> </v>
      </c>
      <c r="N1029" s="64" t="str">
        <f t="shared" si="29"/>
        <v> </v>
      </c>
      <c r="O1029" s="64" t="str">
        <f t="shared" si="3"/>
        <v> </v>
      </c>
      <c r="P1029" s="64" t="str">
        <f t="shared" si="4"/>
        <v> </v>
      </c>
      <c r="Q1029" s="65" t="str">
        <f t="shared" si="30"/>
        <v> </v>
      </c>
      <c r="R1029" s="65" t="str">
        <f t="shared" si="6"/>
        <v> </v>
      </c>
      <c r="S1029" s="66" t="str">
        <f t="shared" si="7"/>
        <v> </v>
      </c>
      <c r="T1029" s="63" t="str">
        <f t="shared" si="8"/>
        <v>#VALUE!</v>
      </c>
      <c r="U1029" s="67" t="str">
        <f t="shared" si="9"/>
        <v>#VALUE!</v>
      </c>
      <c r="V1029" s="94" t="str">
        <f t="shared" si="31"/>
        <v>#VALUE!</v>
      </c>
      <c r="W1029" s="69" t="str">
        <f t="shared" si="32"/>
        <v>donnée(s) manquante(s)</v>
      </c>
      <c r="X1029" s="70" t="str">
        <f t="shared" si="27"/>
        <v>donnée(s) manquante(s)</v>
      </c>
      <c r="Y1029" s="65" t="str">
        <f t="shared" si="13"/>
        <v> </v>
      </c>
      <c r="Z1029" s="65" t="str">
        <f t="shared" si="14"/>
        <v> </v>
      </c>
      <c r="AA1029" s="65" t="str">
        <f t="shared" si="15"/>
        <v> </v>
      </c>
      <c r="AB1029" s="71" t="str">
        <f t="shared" si="16"/>
        <v> </v>
      </c>
      <c r="AC1029" s="71" t="str">
        <f t="shared" si="17"/>
        <v> </v>
      </c>
      <c r="AD1029" s="71" t="str">
        <f t="shared" si="18"/>
        <v> </v>
      </c>
      <c r="AE1029" s="72" t="str">
        <f t="shared" si="19"/>
        <v>#VALUE!</v>
      </c>
      <c r="AF1029" s="72" t="str">
        <f t="shared" si="20"/>
        <v>#VALUE!</v>
      </c>
      <c r="AG1029" s="73" t="str">
        <f t="shared" si="21"/>
        <v>#VALUE!</v>
      </c>
      <c r="AH1029" s="69" t="str">
        <f t="shared" si="22"/>
        <v>#VALUE!</v>
      </c>
      <c r="AI1029" s="70" t="str">
        <f t="shared" si="23"/>
        <v>#VALUE!</v>
      </c>
      <c r="AJ1029" s="75" t="str">
        <f t="shared" si="24"/>
        <v>#VALUE!</v>
      </c>
      <c r="AK1029" s="75" t="str">
        <f t="shared" si="25"/>
        <v>#VALUE!</v>
      </c>
      <c r="AL1029" s="3"/>
      <c r="AM1029" s="3"/>
    </row>
    <row r="1030" ht="15.75" customHeight="1">
      <c r="A1030" s="3" t="s">
        <v>5267</v>
      </c>
      <c r="B1030" s="155"/>
      <c r="C1030" s="57"/>
      <c r="D1030" s="58"/>
      <c r="E1030" s="58"/>
      <c r="F1030" s="59"/>
      <c r="G1030" s="60"/>
      <c r="H1030" s="156"/>
      <c r="I1030" s="61"/>
      <c r="J1030" s="61"/>
      <c r="K1030" s="61"/>
      <c r="L1030" s="62"/>
      <c r="M1030" s="63" t="str">
        <f t="shared" si="28"/>
        <v> </v>
      </c>
      <c r="N1030" s="64" t="str">
        <f t="shared" si="29"/>
        <v> </v>
      </c>
      <c r="O1030" s="64" t="str">
        <f t="shared" si="3"/>
        <v> </v>
      </c>
      <c r="P1030" s="64" t="str">
        <f t="shared" si="4"/>
        <v> </v>
      </c>
      <c r="Q1030" s="65" t="str">
        <f t="shared" si="30"/>
        <v> </v>
      </c>
      <c r="R1030" s="65" t="str">
        <f t="shared" si="6"/>
        <v> </v>
      </c>
      <c r="S1030" s="66" t="str">
        <f t="shared" si="7"/>
        <v> </v>
      </c>
      <c r="T1030" s="63" t="str">
        <f t="shared" si="8"/>
        <v>#VALUE!</v>
      </c>
      <c r="U1030" s="67" t="str">
        <f t="shared" si="9"/>
        <v>#VALUE!</v>
      </c>
      <c r="V1030" s="94" t="str">
        <f t="shared" si="31"/>
        <v>#VALUE!</v>
      </c>
      <c r="W1030" s="69" t="str">
        <f t="shared" si="32"/>
        <v>donnée(s) manquante(s)</v>
      </c>
      <c r="X1030" s="70" t="str">
        <f t="shared" si="27"/>
        <v>donnée(s) manquante(s)</v>
      </c>
      <c r="Y1030" s="65" t="str">
        <f t="shared" si="13"/>
        <v> </v>
      </c>
      <c r="Z1030" s="65" t="str">
        <f t="shared" si="14"/>
        <v> </v>
      </c>
      <c r="AA1030" s="65" t="str">
        <f t="shared" si="15"/>
        <v> </v>
      </c>
      <c r="AB1030" s="71" t="str">
        <f t="shared" si="16"/>
        <v> </v>
      </c>
      <c r="AC1030" s="71" t="str">
        <f t="shared" si="17"/>
        <v> </v>
      </c>
      <c r="AD1030" s="71" t="str">
        <f t="shared" si="18"/>
        <v> </v>
      </c>
      <c r="AE1030" s="72" t="str">
        <f t="shared" si="19"/>
        <v>#VALUE!</v>
      </c>
      <c r="AF1030" s="72" t="str">
        <f t="shared" si="20"/>
        <v>#VALUE!</v>
      </c>
      <c r="AG1030" s="73" t="str">
        <f t="shared" si="21"/>
        <v>#VALUE!</v>
      </c>
      <c r="AH1030" s="69" t="str">
        <f t="shared" si="22"/>
        <v>#VALUE!</v>
      </c>
      <c r="AI1030" s="70" t="str">
        <f t="shared" si="23"/>
        <v>#VALUE!</v>
      </c>
      <c r="AJ1030" s="75" t="str">
        <f t="shared" si="24"/>
        <v>#VALUE!</v>
      </c>
      <c r="AK1030" s="75" t="str">
        <f t="shared" si="25"/>
        <v>#VALUE!</v>
      </c>
      <c r="AL1030" s="3"/>
      <c r="AM1030" s="3"/>
    </row>
    <row r="1031" ht="15.75" customHeight="1">
      <c r="A1031" s="3" t="s">
        <v>5268</v>
      </c>
      <c r="B1031" s="155"/>
      <c r="C1031" s="57"/>
      <c r="D1031" s="58"/>
      <c r="E1031" s="58"/>
      <c r="F1031" s="59"/>
      <c r="G1031" s="60"/>
      <c r="H1031" s="156"/>
      <c r="I1031" s="61"/>
      <c r="J1031" s="61"/>
      <c r="K1031" s="61"/>
      <c r="L1031" s="62"/>
      <c r="M1031" s="63" t="str">
        <f t="shared" si="28"/>
        <v> </v>
      </c>
      <c r="N1031" s="64" t="str">
        <f t="shared" si="29"/>
        <v> </v>
      </c>
      <c r="O1031" s="64" t="str">
        <f t="shared" si="3"/>
        <v> </v>
      </c>
      <c r="P1031" s="64" t="str">
        <f t="shared" si="4"/>
        <v> </v>
      </c>
      <c r="Q1031" s="65" t="str">
        <f t="shared" si="30"/>
        <v> </v>
      </c>
      <c r="R1031" s="65" t="str">
        <f t="shared" si="6"/>
        <v> </v>
      </c>
      <c r="S1031" s="66" t="str">
        <f t="shared" si="7"/>
        <v> </v>
      </c>
      <c r="T1031" s="63" t="str">
        <f t="shared" si="8"/>
        <v>#VALUE!</v>
      </c>
      <c r="U1031" s="67" t="str">
        <f t="shared" si="9"/>
        <v>#VALUE!</v>
      </c>
      <c r="V1031" s="94" t="str">
        <f t="shared" si="31"/>
        <v>#VALUE!</v>
      </c>
      <c r="W1031" s="69" t="str">
        <f t="shared" si="32"/>
        <v>donnée(s) manquante(s)</v>
      </c>
      <c r="X1031" s="70" t="str">
        <f t="shared" si="27"/>
        <v>donnée(s) manquante(s)</v>
      </c>
      <c r="Y1031" s="65" t="str">
        <f t="shared" si="13"/>
        <v> </v>
      </c>
      <c r="Z1031" s="65" t="str">
        <f t="shared" si="14"/>
        <v> </v>
      </c>
      <c r="AA1031" s="65" t="str">
        <f t="shared" si="15"/>
        <v> </v>
      </c>
      <c r="AB1031" s="71" t="str">
        <f t="shared" si="16"/>
        <v> </v>
      </c>
      <c r="AC1031" s="71" t="str">
        <f t="shared" si="17"/>
        <v> </v>
      </c>
      <c r="AD1031" s="71" t="str">
        <f t="shared" si="18"/>
        <v> </v>
      </c>
      <c r="AE1031" s="72" t="str">
        <f t="shared" si="19"/>
        <v>#VALUE!</v>
      </c>
      <c r="AF1031" s="72" t="str">
        <f t="shared" si="20"/>
        <v>#VALUE!</v>
      </c>
      <c r="AG1031" s="73" t="str">
        <f t="shared" si="21"/>
        <v>#VALUE!</v>
      </c>
      <c r="AH1031" s="69" t="str">
        <f t="shared" si="22"/>
        <v>#VALUE!</v>
      </c>
      <c r="AI1031" s="70" t="str">
        <f t="shared" si="23"/>
        <v>#VALUE!</v>
      </c>
      <c r="AJ1031" s="75" t="str">
        <f t="shared" si="24"/>
        <v>#VALUE!</v>
      </c>
      <c r="AK1031" s="75" t="str">
        <f t="shared" si="25"/>
        <v>#VALUE!</v>
      </c>
      <c r="AL1031" s="3"/>
      <c r="AM1031" s="3"/>
    </row>
    <row r="1032" ht="15.75" customHeight="1">
      <c r="A1032" s="3" t="s">
        <v>5269</v>
      </c>
      <c r="B1032" s="155"/>
      <c r="C1032" s="57"/>
      <c r="D1032" s="58"/>
      <c r="E1032" s="58"/>
      <c r="F1032" s="59"/>
      <c r="G1032" s="60"/>
      <c r="H1032" s="156"/>
      <c r="I1032" s="61"/>
      <c r="J1032" s="61"/>
      <c r="K1032" s="61"/>
      <c r="L1032" s="62"/>
      <c r="M1032" s="63" t="str">
        <f t="shared" si="28"/>
        <v> </v>
      </c>
      <c r="N1032" s="64" t="str">
        <f t="shared" si="29"/>
        <v> </v>
      </c>
      <c r="O1032" s="64" t="str">
        <f t="shared" si="3"/>
        <v> </v>
      </c>
      <c r="P1032" s="64" t="str">
        <f t="shared" si="4"/>
        <v> </v>
      </c>
      <c r="Q1032" s="65" t="str">
        <f t="shared" si="30"/>
        <v> </v>
      </c>
      <c r="R1032" s="65" t="str">
        <f t="shared" si="6"/>
        <v> </v>
      </c>
      <c r="S1032" s="66" t="str">
        <f t="shared" si="7"/>
        <v> </v>
      </c>
      <c r="T1032" s="63" t="str">
        <f t="shared" si="8"/>
        <v>#VALUE!</v>
      </c>
      <c r="U1032" s="67" t="str">
        <f t="shared" si="9"/>
        <v>#VALUE!</v>
      </c>
      <c r="V1032" s="94" t="str">
        <f t="shared" si="31"/>
        <v>#VALUE!</v>
      </c>
      <c r="W1032" s="69" t="str">
        <f t="shared" si="32"/>
        <v>donnée(s) manquante(s)</v>
      </c>
      <c r="X1032" s="70" t="str">
        <f t="shared" si="27"/>
        <v>donnée(s) manquante(s)</v>
      </c>
      <c r="Y1032" s="65" t="str">
        <f t="shared" si="13"/>
        <v> </v>
      </c>
      <c r="Z1032" s="65" t="str">
        <f t="shared" si="14"/>
        <v> </v>
      </c>
      <c r="AA1032" s="65" t="str">
        <f t="shared" si="15"/>
        <v> </v>
      </c>
      <c r="AB1032" s="71" t="str">
        <f t="shared" si="16"/>
        <v> </v>
      </c>
      <c r="AC1032" s="71" t="str">
        <f t="shared" si="17"/>
        <v> </v>
      </c>
      <c r="AD1032" s="71" t="str">
        <f t="shared" si="18"/>
        <v> </v>
      </c>
      <c r="AE1032" s="72" t="str">
        <f t="shared" si="19"/>
        <v>#VALUE!</v>
      </c>
      <c r="AF1032" s="72" t="str">
        <f t="shared" si="20"/>
        <v>#VALUE!</v>
      </c>
      <c r="AG1032" s="73" t="str">
        <f t="shared" si="21"/>
        <v>#VALUE!</v>
      </c>
      <c r="AH1032" s="69" t="str">
        <f t="shared" si="22"/>
        <v>#VALUE!</v>
      </c>
      <c r="AI1032" s="70" t="str">
        <f t="shared" si="23"/>
        <v>#VALUE!</v>
      </c>
      <c r="AJ1032" s="75" t="str">
        <f t="shared" si="24"/>
        <v>#VALUE!</v>
      </c>
      <c r="AK1032" s="75" t="str">
        <f t="shared" si="25"/>
        <v>#VALUE!</v>
      </c>
      <c r="AL1032" s="3"/>
      <c r="AM1032" s="3"/>
    </row>
    <row r="1033" ht="15.75" customHeight="1">
      <c r="A1033" s="3" t="s">
        <v>5270</v>
      </c>
      <c r="B1033" s="155"/>
      <c r="C1033" s="57"/>
      <c r="D1033" s="58"/>
      <c r="E1033" s="58"/>
      <c r="F1033" s="59"/>
      <c r="G1033" s="60"/>
      <c r="H1033" s="156"/>
      <c r="I1033" s="61"/>
      <c r="J1033" s="61"/>
      <c r="K1033" s="61"/>
      <c r="L1033" s="62"/>
      <c r="M1033" s="63" t="str">
        <f t="shared" si="28"/>
        <v> </v>
      </c>
      <c r="N1033" s="64" t="str">
        <f t="shared" si="29"/>
        <v> </v>
      </c>
      <c r="O1033" s="64" t="str">
        <f t="shared" si="3"/>
        <v> </v>
      </c>
      <c r="P1033" s="64" t="str">
        <f t="shared" si="4"/>
        <v> </v>
      </c>
      <c r="Q1033" s="65" t="str">
        <f t="shared" si="30"/>
        <v> </v>
      </c>
      <c r="R1033" s="65" t="str">
        <f t="shared" si="6"/>
        <v> </v>
      </c>
      <c r="S1033" s="66" t="str">
        <f t="shared" si="7"/>
        <v> </v>
      </c>
      <c r="T1033" s="63" t="str">
        <f t="shared" si="8"/>
        <v>#VALUE!</v>
      </c>
      <c r="U1033" s="67" t="str">
        <f t="shared" si="9"/>
        <v>#VALUE!</v>
      </c>
      <c r="V1033" s="94" t="str">
        <f t="shared" si="31"/>
        <v>#VALUE!</v>
      </c>
      <c r="W1033" s="69" t="str">
        <f t="shared" si="32"/>
        <v>donnée(s) manquante(s)</v>
      </c>
      <c r="X1033" s="70" t="str">
        <f t="shared" si="27"/>
        <v>donnée(s) manquante(s)</v>
      </c>
      <c r="Y1033" s="65" t="str">
        <f t="shared" si="13"/>
        <v> </v>
      </c>
      <c r="Z1033" s="65" t="str">
        <f t="shared" si="14"/>
        <v> </v>
      </c>
      <c r="AA1033" s="65" t="str">
        <f t="shared" si="15"/>
        <v> </v>
      </c>
      <c r="AB1033" s="71" t="str">
        <f t="shared" si="16"/>
        <v> </v>
      </c>
      <c r="AC1033" s="71" t="str">
        <f t="shared" si="17"/>
        <v> </v>
      </c>
      <c r="AD1033" s="71" t="str">
        <f t="shared" si="18"/>
        <v> </v>
      </c>
      <c r="AE1033" s="72" t="str">
        <f t="shared" si="19"/>
        <v>#VALUE!</v>
      </c>
      <c r="AF1033" s="72" t="str">
        <f t="shared" si="20"/>
        <v>#VALUE!</v>
      </c>
      <c r="AG1033" s="73" t="str">
        <f t="shared" si="21"/>
        <v>#VALUE!</v>
      </c>
      <c r="AH1033" s="69" t="str">
        <f t="shared" si="22"/>
        <v>#VALUE!</v>
      </c>
      <c r="AI1033" s="70" t="str">
        <f t="shared" si="23"/>
        <v>#VALUE!</v>
      </c>
      <c r="AJ1033" s="75" t="str">
        <f t="shared" si="24"/>
        <v>#VALUE!</v>
      </c>
      <c r="AK1033" s="75" t="str">
        <f t="shared" si="25"/>
        <v>#VALUE!</v>
      </c>
      <c r="AL1033" s="3"/>
      <c r="AM1033" s="3"/>
    </row>
    <row r="1034" ht="15.75" customHeight="1">
      <c r="A1034" s="3" t="s">
        <v>5271</v>
      </c>
      <c r="B1034" s="155"/>
      <c r="C1034" s="57"/>
      <c r="D1034" s="58"/>
      <c r="E1034" s="58"/>
      <c r="F1034" s="59"/>
      <c r="G1034" s="60"/>
      <c r="H1034" s="156"/>
      <c r="I1034" s="61"/>
      <c r="J1034" s="61"/>
      <c r="K1034" s="61"/>
      <c r="L1034" s="62"/>
      <c r="M1034" s="63" t="str">
        <f t="shared" si="28"/>
        <v> </v>
      </c>
      <c r="N1034" s="64" t="str">
        <f t="shared" si="29"/>
        <v> </v>
      </c>
      <c r="O1034" s="64" t="str">
        <f t="shared" si="3"/>
        <v> </v>
      </c>
      <c r="P1034" s="64" t="str">
        <f t="shared" si="4"/>
        <v> </v>
      </c>
      <c r="Q1034" s="65" t="str">
        <f t="shared" si="30"/>
        <v> </v>
      </c>
      <c r="R1034" s="65" t="str">
        <f t="shared" si="6"/>
        <v> </v>
      </c>
      <c r="S1034" s="66" t="str">
        <f t="shared" si="7"/>
        <v> </v>
      </c>
      <c r="T1034" s="63" t="str">
        <f t="shared" si="8"/>
        <v>#VALUE!</v>
      </c>
      <c r="U1034" s="67" t="str">
        <f t="shared" si="9"/>
        <v>#VALUE!</v>
      </c>
      <c r="V1034" s="94" t="str">
        <f t="shared" si="31"/>
        <v>#VALUE!</v>
      </c>
      <c r="W1034" s="69" t="str">
        <f t="shared" si="32"/>
        <v>donnée(s) manquante(s)</v>
      </c>
      <c r="X1034" s="70" t="str">
        <f t="shared" si="27"/>
        <v>donnée(s) manquante(s)</v>
      </c>
      <c r="Y1034" s="65" t="str">
        <f t="shared" si="13"/>
        <v> </v>
      </c>
      <c r="Z1034" s="65" t="str">
        <f t="shared" si="14"/>
        <v> </v>
      </c>
      <c r="AA1034" s="65" t="str">
        <f t="shared" si="15"/>
        <v> </v>
      </c>
      <c r="AB1034" s="71" t="str">
        <f t="shared" si="16"/>
        <v> </v>
      </c>
      <c r="AC1034" s="71" t="str">
        <f t="shared" si="17"/>
        <v> </v>
      </c>
      <c r="AD1034" s="71" t="str">
        <f t="shared" si="18"/>
        <v> </v>
      </c>
      <c r="AE1034" s="72" t="str">
        <f t="shared" si="19"/>
        <v>#VALUE!</v>
      </c>
      <c r="AF1034" s="72" t="str">
        <f t="shared" si="20"/>
        <v>#VALUE!</v>
      </c>
      <c r="AG1034" s="73" t="str">
        <f t="shared" si="21"/>
        <v>#VALUE!</v>
      </c>
      <c r="AH1034" s="69" t="str">
        <f t="shared" si="22"/>
        <v>#VALUE!</v>
      </c>
      <c r="AI1034" s="70" t="str">
        <f t="shared" si="23"/>
        <v>#VALUE!</v>
      </c>
      <c r="AJ1034" s="75" t="str">
        <f t="shared" si="24"/>
        <v>#VALUE!</v>
      </c>
      <c r="AK1034" s="75" t="str">
        <f t="shared" si="25"/>
        <v>#VALUE!</v>
      </c>
      <c r="AL1034" s="3"/>
      <c r="AM1034" s="3"/>
    </row>
    <row r="1035" ht="15.75" customHeight="1">
      <c r="A1035" s="3" t="s">
        <v>5272</v>
      </c>
      <c r="B1035" s="155"/>
      <c r="C1035" s="57"/>
      <c r="D1035" s="58"/>
      <c r="E1035" s="58"/>
      <c r="F1035" s="59"/>
      <c r="G1035" s="60"/>
      <c r="H1035" s="156"/>
      <c r="I1035" s="61"/>
      <c r="J1035" s="61"/>
      <c r="K1035" s="61"/>
      <c r="L1035" s="62"/>
      <c r="M1035" s="63" t="str">
        <f t="shared" si="28"/>
        <v> </v>
      </c>
      <c r="N1035" s="64" t="str">
        <f t="shared" si="29"/>
        <v> </v>
      </c>
      <c r="O1035" s="64" t="str">
        <f t="shared" si="3"/>
        <v> </v>
      </c>
      <c r="P1035" s="64" t="str">
        <f t="shared" si="4"/>
        <v> </v>
      </c>
      <c r="Q1035" s="65" t="str">
        <f t="shared" si="30"/>
        <v> </v>
      </c>
      <c r="R1035" s="65" t="str">
        <f t="shared" si="6"/>
        <v> </v>
      </c>
      <c r="S1035" s="66" t="str">
        <f t="shared" si="7"/>
        <v> </v>
      </c>
      <c r="T1035" s="63" t="str">
        <f t="shared" si="8"/>
        <v>#VALUE!</v>
      </c>
      <c r="U1035" s="67" t="str">
        <f t="shared" si="9"/>
        <v>#VALUE!</v>
      </c>
      <c r="V1035" s="94" t="str">
        <f t="shared" si="31"/>
        <v>#VALUE!</v>
      </c>
      <c r="W1035" s="69" t="str">
        <f t="shared" si="32"/>
        <v>donnée(s) manquante(s)</v>
      </c>
      <c r="X1035" s="70" t="str">
        <f t="shared" si="27"/>
        <v>donnée(s) manquante(s)</v>
      </c>
      <c r="Y1035" s="65" t="str">
        <f t="shared" si="13"/>
        <v> </v>
      </c>
      <c r="Z1035" s="65" t="str">
        <f t="shared" si="14"/>
        <v> </v>
      </c>
      <c r="AA1035" s="65" t="str">
        <f t="shared" si="15"/>
        <v> </v>
      </c>
      <c r="AB1035" s="71" t="str">
        <f t="shared" si="16"/>
        <v> </v>
      </c>
      <c r="AC1035" s="71" t="str">
        <f t="shared" si="17"/>
        <v> </v>
      </c>
      <c r="AD1035" s="71" t="str">
        <f t="shared" si="18"/>
        <v> </v>
      </c>
      <c r="AE1035" s="72" t="str">
        <f t="shared" si="19"/>
        <v>#VALUE!</v>
      </c>
      <c r="AF1035" s="72" t="str">
        <f t="shared" si="20"/>
        <v>#VALUE!</v>
      </c>
      <c r="AG1035" s="73" t="str">
        <f t="shared" si="21"/>
        <v>#VALUE!</v>
      </c>
      <c r="AH1035" s="69" t="str">
        <f t="shared" si="22"/>
        <v>#VALUE!</v>
      </c>
      <c r="AI1035" s="70" t="str">
        <f t="shared" si="23"/>
        <v>#VALUE!</v>
      </c>
      <c r="AJ1035" s="75" t="str">
        <f t="shared" si="24"/>
        <v>#VALUE!</v>
      </c>
      <c r="AK1035" s="75" t="str">
        <f t="shared" si="25"/>
        <v>#VALUE!</v>
      </c>
      <c r="AL1035" s="3"/>
      <c r="AM1035" s="3"/>
    </row>
    <row r="1036" ht="15.75" customHeight="1">
      <c r="A1036" s="3" t="s">
        <v>5273</v>
      </c>
      <c r="B1036" s="155"/>
      <c r="C1036" s="57"/>
      <c r="D1036" s="58"/>
      <c r="E1036" s="58"/>
      <c r="F1036" s="59"/>
      <c r="G1036" s="60"/>
      <c r="H1036" s="156"/>
      <c r="I1036" s="61"/>
      <c r="J1036" s="61"/>
      <c r="K1036" s="61"/>
      <c r="L1036" s="62"/>
      <c r="M1036" s="63" t="str">
        <f t="shared" si="28"/>
        <v> </v>
      </c>
      <c r="N1036" s="64" t="str">
        <f t="shared" si="29"/>
        <v> </v>
      </c>
      <c r="O1036" s="64" t="str">
        <f t="shared" si="3"/>
        <v> </v>
      </c>
      <c r="P1036" s="64" t="str">
        <f t="shared" si="4"/>
        <v> </v>
      </c>
      <c r="Q1036" s="65" t="str">
        <f t="shared" si="30"/>
        <v> </v>
      </c>
      <c r="R1036" s="65" t="str">
        <f t="shared" si="6"/>
        <v> </v>
      </c>
      <c r="S1036" s="66" t="str">
        <f t="shared" si="7"/>
        <v> </v>
      </c>
      <c r="T1036" s="63" t="str">
        <f t="shared" si="8"/>
        <v>#VALUE!</v>
      </c>
      <c r="U1036" s="67" t="str">
        <f t="shared" si="9"/>
        <v>#VALUE!</v>
      </c>
      <c r="V1036" s="94" t="str">
        <f t="shared" si="31"/>
        <v>#VALUE!</v>
      </c>
      <c r="W1036" s="69" t="str">
        <f t="shared" si="32"/>
        <v>donnée(s) manquante(s)</v>
      </c>
      <c r="X1036" s="70" t="str">
        <f t="shared" si="27"/>
        <v>donnée(s) manquante(s)</v>
      </c>
      <c r="Y1036" s="65" t="str">
        <f t="shared" si="13"/>
        <v> </v>
      </c>
      <c r="Z1036" s="65" t="str">
        <f t="shared" si="14"/>
        <v> </v>
      </c>
      <c r="AA1036" s="65" t="str">
        <f t="shared" si="15"/>
        <v> </v>
      </c>
      <c r="AB1036" s="71" t="str">
        <f t="shared" si="16"/>
        <v> </v>
      </c>
      <c r="AC1036" s="71" t="str">
        <f t="shared" si="17"/>
        <v> </v>
      </c>
      <c r="AD1036" s="71" t="str">
        <f t="shared" si="18"/>
        <v> </v>
      </c>
      <c r="AE1036" s="72" t="str">
        <f t="shared" si="19"/>
        <v>#VALUE!</v>
      </c>
      <c r="AF1036" s="72" t="str">
        <f t="shared" si="20"/>
        <v>#VALUE!</v>
      </c>
      <c r="AG1036" s="73" t="str">
        <f t="shared" si="21"/>
        <v>#VALUE!</v>
      </c>
      <c r="AH1036" s="69" t="str">
        <f t="shared" si="22"/>
        <v>#VALUE!</v>
      </c>
      <c r="AI1036" s="70" t="str">
        <f t="shared" si="23"/>
        <v>#VALUE!</v>
      </c>
      <c r="AJ1036" s="75" t="str">
        <f t="shared" si="24"/>
        <v>#VALUE!</v>
      </c>
      <c r="AK1036" s="75" t="str">
        <f t="shared" si="25"/>
        <v>#VALUE!</v>
      </c>
      <c r="AL1036" s="3"/>
      <c r="AM1036" s="3"/>
    </row>
    <row r="1037" ht="15.75" customHeight="1">
      <c r="A1037" s="3" t="s">
        <v>5274</v>
      </c>
      <c r="B1037" s="155"/>
      <c r="C1037" s="57"/>
      <c r="D1037" s="58"/>
      <c r="E1037" s="58"/>
      <c r="F1037" s="59"/>
      <c r="G1037" s="60"/>
      <c r="H1037" s="156"/>
      <c r="I1037" s="61"/>
      <c r="J1037" s="61"/>
      <c r="K1037" s="61"/>
      <c r="L1037" s="62"/>
      <c r="M1037" s="63" t="str">
        <f t="shared" si="28"/>
        <v> </v>
      </c>
      <c r="N1037" s="64" t="str">
        <f t="shared" si="29"/>
        <v> </v>
      </c>
      <c r="O1037" s="64" t="str">
        <f t="shared" si="3"/>
        <v> </v>
      </c>
      <c r="P1037" s="64" t="str">
        <f t="shared" si="4"/>
        <v> </v>
      </c>
      <c r="Q1037" s="65" t="str">
        <f t="shared" si="30"/>
        <v> </v>
      </c>
      <c r="R1037" s="65" t="str">
        <f t="shared" si="6"/>
        <v> </v>
      </c>
      <c r="S1037" s="66" t="str">
        <f t="shared" si="7"/>
        <v> </v>
      </c>
      <c r="T1037" s="63" t="str">
        <f t="shared" si="8"/>
        <v>#VALUE!</v>
      </c>
      <c r="U1037" s="67" t="str">
        <f t="shared" si="9"/>
        <v>#VALUE!</v>
      </c>
      <c r="V1037" s="94" t="str">
        <f t="shared" si="31"/>
        <v>#VALUE!</v>
      </c>
      <c r="W1037" s="69" t="str">
        <f t="shared" si="32"/>
        <v>donnée(s) manquante(s)</v>
      </c>
      <c r="X1037" s="70" t="str">
        <f t="shared" si="27"/>
        <v>donnée(s) manquante(s)</v>
      </c>
      <c r="Y1037" s="65" t="str">
        <f t="shared" si="13"/>
        <v> </v>
      </c>
      <c r="Z1037" s="65" t="str">
        <f t="shared" si="14"/>
        <v> </v>
      </c>
      <c r="AA1037" s="65" t="str">
        <f t="shared" si="15"/>
        <v> </v>
      </c>
      <c r="AB1037" s="71" t="str">
        <f t="shared" si="16"/>
        <v> </v>
      </c>
      <c r="AC1037" s="71" t="str">
        <f t="shared" si="17"/>
        <v> </v>
      </c>
      <c r="AD1037" s="71" t="str">
        <f t="shared" si="18"/>
        <v> </v>
      </c>
      <c r="AE1037" s="72" t="str">
        <f t="shared" si="19"/>
        <v>#VALUE!</v>
      </c>
      <c r="AF1037" s="72" t="str">
        <f t="shared" si="20"/>
        <v>#VALUE!</v>
      </c>
      <c r="AG1037" s="73" t="str">
        <f t="shared" si="21"/>
        <v>#VALUE!</v>
      </c>
      <c r="AH1037" s="69" t="str">
        <f t="shared" si="22"/>
        <v>#VALUE!</v>
      </c>
      <c r="AI1037" s="70" t="str">
        <f t="shared" si="23"/>
        <v>#VALUE!</v>
      </c>
      <c r="AJ1037" s="75" t="str">
        <f t="shared" si="24"/>
        <v>#VALUE!</v>
      </c>
      <c r="AK1037" s="75" t="str">
        <f t="shared" si="25"/>
        <v>#VALUE!</v>
      </c>
      <c r="AL1037" s="3"/>
      <c r="AM1037" s="3"/>
    </row>
    <row r="1038" ht="15.75" customHeight="1">
      <c r="A1038" s="3" t="s">
        <v>5275</v>
      </c>
      <c r="B1038" s="155"/>
      <c r="C1038" s="57"/>
      <c r="D1038" s="58"/>
      <c r="E1038" s="58"/>
      <c r="F1038" s="59"/>
      <c r="G1038" s="60"/>
      <c r="H1038" s="156"/>
      <c r="I1038" s="61"/>
      <c r="J1038" s="61"/>
      <c r="K1038" s="61"/>
      <c r="L1038" s="62"/>
      <c r="M1038" s="63" t="str">
        <f t="shared" si="28"/>
        <v> </v>
      </c>
      <c r="N1038" s="64" t="str">
        <f t="shared" si="29"/>
        <v> </v>
      </c>
      <c r="O1038" s="64" t="str">
        <f t="shared" si="3"/>
        <v> </v>
      </c>
      <c r="P1038" s="64" t="str">
        <f t="shared" si="4"/>
        <v> </v>
      </c>
      <c r="Q1038" s="65" t="str">
        <f t="shared" si="30"/>
        <v> </v>
      </c>
      <c r="R1038" s="65" t="str">
        <f t="shared" si="6"/>
        <v> </v>
      </c>
      <c r="S1038" s="66" t="str">
        <f t="shared" si="7"/>
        <v> </v>
      </c>
      <c r="T1038" s="63" t="str">
        <f t="shared" si="8"/>
        <v>#VALUE!</v>
      </c>
      <c r="U1038" s="67" t="str">
        <f t="shared" si="9"/>
        <v>#VALUE!</v>
      </c>
      <c r="V1038" s="94" t="str">
        <f t="shared" si="31"/>
        <v>#VALUE!</v>
      </c>
      <c r="W1038" s="69" t="str">
        <f t="shared" si="32"/>
        <v>donnée(s) manquante(s)</v>
      </c>
      <c r="X1038" s="70" t="str">
        <f t="shared" si="27"/>
        <v>donnée(s) manquante(s)</v>
      </c>
      <c r="Y1038" s="65" t="str">
        <f t="shared" si="13"/>
        <v> </v>
      </c>
      <c r="Z1038" s="65" t="str">
        <f t="shared" si="14"/>
        <v> </v>
      </c>
      <c r="AA1038" s="65" t="str">
        <f t="shared" si="15"/>
        <v> </v>
      </c>
      <c r="AB1038" s="71" t="str">
        <f t="shared" si="16"/>
        <v> </v>
      </c>
      <c r="AC1038" s="71" t="str">
        <f t="shared" si="17"/>
        <v> </v>
      </c>
      <c r="AD1038" s="71" t="str">
        <f t="shared" si="18"/>
        <v> </v>
      </c>
      <c r="AE1038" s="72" t="str">
        <f t="shared" si="19"/>
        <v>#VALUE!</v>
      </c>
      <c r="AF1038" s="72" t="str">
        <f t="shared" si="20"/>
        <v>#VALUE!</v>
      </c>
      <c r="AG1038" s="73" t="str">
        <f t="shared" si="21"/>
        <v>#VALUE!</v>
      </c>
      <c r="AH1038" s="69" t="str">
        <f t="shared" si="22"/>
        <v>#VALUE!</v>
      </c>
      <c r="AI1038" s="70" t="str">
        <f t="shared" si="23"/>
        <v>#VALUE!</v>
      </c>
      <c r="AJ1038" s="75" t="str">
        <f t="shared" si="24"/>
        <v>#VALUE!</v>
      </c>
      <c r="AK1038" s="75" t="str">
        <f t="shared" si="25"/>
        <v>#VALUE!</v>
      </c>
      <c r="AL1038" s="3"/>
      <c r="AM1038" s="3"/>
    </row>
    <row r="1039" ht="15.75" customHeight="1">
      <c r="A1039" s="3" t="s">
        <v>5276</v>
      </c>
      <c r="B1039" s="155"/>
      <c r="C1039" s="57"/>
      <c r="D1039" s="58"/>
      <c r="E1039" s="58"/>
      <c r="F1039" s="59"/>
      <c r="G1039" s="60"/>
      <c r="H1039" s="156"/>
      <c r="I1039" s="61"/>
      <c r="J1039" s="61"/>
      <c r="K1039" s="61"/>
      <c r="L1039" s="62"/>
      <c r="M1039" s="63" t="str">
        <f t="shared" si="28"/>
        <v> </v>
      </c>
      <c r="N1039" s="64" t="str">
        <f t="shared" si="29"/>
        <v> </v>
      </c>
      <c r="O1039" s="64" t="str">
        <f t="shared" si="3"/>
        <v> </v>
      </c>
      <c r="P1039" s="64" t="str">
        <f t="shared" si="4"/>
        <v> </v>
      </c>
      <c r="Q1039" s="65" t="str">
        <f t="shared" si="30"/>
        <v> </v>
      </c>
      <c r="R1039" s="65" t="str">
        <f t="shared" si="6"/>
        <v> </v>
      </c>
      <c r="S1039" s="66" t="str">
        <f t="shared" si="7"/>
        <v> </v>
      </c>
      <c r="T1039" s="63" t="str">
        <f t="shared" si="8"/>
        <v>#VALUE!</v>
      </c>
      <c r="U1039" s="67" t="str">
        <f t="shared" si="9"/>
        <v>#VALUE!</v>
      </c>
      <c r="V1039" s="94" t="str">
        <f t="shared" si="31"/>
        <v>#VALUE!</v>
      </c>
      <c r="W1039" s="69" t="str">
        <f t="shared" si="32"/>
        <v>donnée(s) manquante(s)</v>
      </c>
      <c r="X1039" s="70" t="str">
        <f t="shared" si="27"/>
        <v>donnée(s) manquante(s)</v>
      </c>
      <c r="Y1039" s="65" t="str">
        <f t="shared" si="13"/>
        <v> </v>
      </c>
      <c r="Z1039" s="65" t="str">
        <f t="shared" si="14"/>
        <v> </v>
      </c>
      <c r="AA1039" s="65" t="str">
        <f t="shared" si="15"/>
        <v> </v>
      </c>
      <c r="AB1039" s="71" t="str">
        <f t="shared" si="16"/>
        <v> </v>
      </c>
      <c r="AC1039" s="71" t="str">
        <f t="shared" si="17"/>
        <v> </v>
      </c>
      <c r="AD1039" s="71" t="str">
        <f t="shared" si="18"/>
        <v> </v>
      </c>
      <c r="AE1039" s="72" t="str">
        <f t="shared" si="19"/>
        <v>#VALUE!</v>
      </c>
      <c r="AF1039" s="72" t="str">
        <f t="shared" si="20"/>
        <v>#VALUE!</v>
      </c>
      <c r="AG1039" s="73" t="str">
        <f t="shared" si="21"/>
        <v>#VALUE!</v>
      </c>
      <c r="AH1039" s="69" t="str">
        <f t="shared" si="22"/>
        <v>#VALUE!</v>
      </c>
      <c r="AI1039" s="70" t="str">
        <f t="shared" si="23"/>
        <v>#VALUE!</v>
      </c>
      <c r="AJ1039" s="75" t="str">
        <f t="shared" si="24"/>
        <v>#VALUE!</v>
      </c>
      <c r="AK1039" s="75" t="str">
        <f t="shared" si="25"/>
        <v>#VALUE!</v>
      </c>
      <c r="AL1039" s="3"/>
      <c r="AM1039" s="3"/>
    </row>
    <row r="1040" ht="15.75" customHeight="1">
      <c r="A1040" s="3" t="s">
        <v>5277</v>
      </c>
      <c r="B1040" s="155"/>
      <c r="C1040" s="57"/>
      <c r="D1040" s="58"/>
      <c r="E1040" s="58"/>
      <c r="F1040" s="59"/>
      <c r="G1040" s="60"/>
      <c r="H1040" s="156"/>
      <c r="I1040" s="61"/>
      <c r="J1040" s="61"/>
      <c r="K1040" s="61"/>
      <c r="L1040" s="62"/>
      <c r="M1040" s="63" t="str">
        <f t="shared" si="28"/>
        <v> </v>
      </c>
      <c r="N1040" s="64" t="str">
        <f t="shared" si="29"/>
        <v> </v>
      </c>
      <c r="O1040" s="64" t="str">
        <f t="shared" si="3"/>
        <v> </v>
      </c>
      <c r="P1040" s="64" t="str">
        <f t="shared" si="4"/>
        <v> </v>
      </c>
      <c r="Q1040" s="65" t="str">
        <f t="shared" si="30"/>
        <v> </v>
      </c>
      <c r="R1040" s="65" t="str">
        <f t="shared" si="6"/>
        <v> </v>
      </c>
      <c r="S1040" s="66" t="str">
        <f t="shared" si="7"/>
        <v> </v>
      </c>
      <c r="T1040" s="63" t="str">
        <f t="shared" si="8"/>
        <v>#VALUE!</v>
      </c>
      <c r="U1040" s="67" t="str">
        <f t="shared" si="9"/>
        <v>#VALUE!</v>
      </c>
      <c r="V1040" s="94" t="str">
        <f t="shared" si="31"/>
        <v>#VALUE!</v>
      </c>
      <c r="W1040" s="69" t="str">
        <f t="shared" si="32"/>
        <v>donnée(s) manquante(s)</v>
      </c>
      <c r="X1040" s="70" t="str">
        <f t="shared" si="27"/>
        <v>donnée(s) manquante(s)</v>
      </c>
      <c r="Y1040" s="65" t="str">
        <f t="shared" si="13"/>
        <v> </v>
      </c>
      <c r="Z1040" s="65" t="str">
        <f t="shared" si="14"/>
        <v> </v>
      </c>
      <c r="AA1040" s="65" t="str">
        <f t="shared" si="15"/>
        <v> </v>
      </c>
      <c r="AB1040" s="71" t="str">
        <f t="shared" si="16"/>
        <v> </v>
      </c>
      <c r="AC1040" s="71" t="str">
        <f t="shared" si="17"/>
        <v> </v>
      </c>
      <c r="AD1040" s="71" t="str">
        <f t="shared" si="18"/>
        <v> </v>
      </c>
      <c r="AE1040" s="72" t="str">
        <f t="shared" si="19"/>
        <v>#VALUE!</v>
      </c>
      <c r="AF1040" s="72" t="str">
        <f t="shared" si="20"/>
        <v>#VALUE!</v>
      </c>
      <c r="AG1040" s="73" t="str">
        <f t="shared" si="21"/>
        <v>#VALUE!</v>
      </c>
      <c r="AH1040" s="69" t="str">
        <f t="shared" si="22"/>
        <v>#VALUE!</v>
      </c>
      <c r="AI1040" s="70" t="str">
        <f t="shared" si="23"/>
        <v>#VALUE!</v>
      </c>
      <c r="AJ1040" s="75" t="str">
        <f t="shared" si="24"/>
        <v>#VALUE!</v>
      </c>
      <c r="AK1040" s="75" t="str">
        <f t="shared" si="25"/>
        <v>#VALUE!</v>
      </c>
      <c r="AL1040" s="3"/>
      <c r="AM1040" s="3"/>
    </row>
    <row r="1041" ht="15.75" customHeight="1">
      <c r="A1041" s="3" t="s">
        <v>5278</v>
      </c>
      <c r="B1041" s="155"/>
      <c r="C1041" s="57"/>
      <c r="D1041" s="58"/>
      <c r="E1041" s="58"/>
      <c r="F1041" s="59"/>
      <c r="G1041" s="60"/>
      <c r="H1041" s="156"/>
      <c r="I1041" s="61"/>
      <c r="J1041" s="61"/>
      <c r="K1041" s="61"/>
      <c r="L1041" s="62"/>
      <c r="M1041" s="63" t="str">
        <f t="shared" si="28"/>
        <v> </v>
      </c>
      <c r="N1041" s="64" t="str">
        <f t="shared" si="29"/>
        <v> </v>
      </c>
      <c r="O1041" s="64" t="str">
        <f t="shared" si="3"/>
        <v> </v>
      </c>
      <c r="P1041" s="64" t="str">
        <f t="shared" si="4"/>
        <v> </v>
      </c>
      <c r="Q1041" s="65" t="str">
        <f t="shared" si="30"/>
        <v> </v>
      </c>
      <c r="R1041" s="65" t="str">
        <f t="shared" si="6"/>
        <v> </v>
      </c>
      <c r="S1041" s="66" t="str">
        <f t="shared" si="7"/>
        <v> </v>
      </c>
      <c r="T1041" s="63" t="str">
        <f t="shared" si="8"/>
        <v>#VALUE!</v>
      </c>
      <c r="U1041" s="67" t="str">
        <f t="shared" si="9"/>
        <v>#VALUE!</v>
      </c>
      <c r="V1041" s="94" t="str">
        <f t="shared" si="31"/>
        <v>#VALUE!</v>
      </c>
      <c r="W1041" s="69" t="str">
        <f t="shared" si="32"/>
        <v>donnée(s) manquante(s)</v>
      </c>
      <c r="X1041" s="70" t="str">
        <f t="shared" si="27"/>
        <v>donnée(s) manquante(s)</v>
      </c>
      <c r="Y1041" s="65" t="str">
        <f t="shared" si="13"/>
        <v> </v>
      </c>
      <c r="Z1041" s="65" t="str">
        <f t="shared" si="14"/>
        <v> </v>
      </c>
      <c r="AA1041" s="65" t="str">
        <f t="shared" si="15"/>
        <v> </v>
      </c>
      <c r="AB1041" s="71" t="str">
        <f t="shared" si="16"/>
        <v> </v>
      </c>
      <c r="AC1041" s="71" t="str">
        <f t="shared" si="17"/>
        <v> </v>
      </c>
      <c r="AD1041" s="71" t="str">
        <f t="shared" si="18"/>
        <v> </v>
      </c>
      <c r="AE1041" s="72" t="str">
        <f t="shared" si="19"/>
        <v>#VALUE!</v>
      </c>
      <c r="AF1041" s="72" t="str">
        <f t="shared" si="20"/>
        <v>#VALUE!</v>
      </c>
      <c r="AG1041" s="73" t="str">
        <f t="shared" si="21"/>
        <v>#VALUE!</v>
      </c>
      <c r="AH1041" s="69" t="str">
        <f t="shared" si="22"/>
        <v>#VALUE!</v>
      </c>
      <c r="AI1041" s="70" t="str">
        <f t="shared" si="23"/>
        <v>#VALUE!</v>
      </c>
      <c r="AJ1041" s="75" t="str">
        <f t="shared" si="24"/>
        <v>#VALUE!</v>
      </c>
      <c r="AK1041" s="75" t="str">
        <f t="shared" si="25"/>
        <v>#VALUE!</v>
      </c>
      <c r="AL1041" s="3"/>
      <c r="AM1041" s="3"/>
    </row>
    <row r="1042" ht="15.75" customHeight="1">
      <c r="A1042" s="3" t="s">
        <v>5279</v>
      </c>
      <c r="B1042" s="155"/>
      <c r="C1042" s="57"/>
      <c r="D1042" s="58"/>
      <c r="E1042" s="58"/>
      <c r="F1042" s="59"/>
      <c r="G1042" s="60"/>
      <c r="H1042" s="156"/>
      <c r="I1042" s="61"/>
      <c r="J1042" s="61"/>
      <c r="K1042" s="61"/>
      <c r="L1042" s="62"/>
      <c r="M1042" s="63" t="str">
        <f t="shared" si="28"/>
        <v> </v>
      </c>
      <c r="N1042" s="64" t="str">
        <f t="shared" si="29"/>
        <v> </v>
      </c>
      <c r="O1042" s="64" t="str">
        <f t="shared" si="3"/>
        <v> </v>
      </c>
      <c r="P1042" s="64" t="str">
        <f t="shared" si="4"/>
        <v> </v>
      </c>
      <c r="Q1042" s="65" t="str">
        <f t="shared" si="30"/>
        <v> </v>
      </c>
      <c r="R1042" s="65" t="str">
        <f t="shared" si="6"/>
        <v> </v>
      </c>
      <c r="S1042" s="66" t="str">
        <f t="shared" si="7"/>
        <v> </v>
      </c>
      <c r="T1042" s="63" t="str">
        <f t="shared" si="8"/>
        <v>#VALUE!</v>
      </c>
      <c r="U1042" s="67" t="str">
        <f t="shared" si="9"/>
        <v>#VALUE!</v>
      </c>
      <c r="V1042" s="94" t="str">
        <f t="shared" si="31"/>
        <v>#VALUE!</v>
      </c>
      <c r="W1042" s="69" t="str">
        <f t="shared" si="32"/>
        <v>donnée(s) manquante(s)</v>
      </c>
      <c r="X1042" s="70" t="str">
        <f t="shared" si="27"/>
        <v>donnée(s) manquante(s)</v>
      </c>
      <c r="Y1042" s="65" t="str">
        <f t="shared" si="13"/>
        <v> </v>
      </c>
      <c r="Z1042" s="65" t="str">
        <f t="shared" si="14"/>
        <v> </v>
      </c>
      <c r="AA1042" s="65" t="str">
        <f t="shared" si="15"/>
        <v> </v>
      </c>
      <c r="AB1042" s="71" t="str">
        <f t="shared" si="16"/>
        <v> </v>
      </c>
      <c r="AC1042" s="71" t="str">
        <f t="shared" si="17"/>
        <v> </v>
      </c>
      <c r="AD1042" s="71" t="str">
        <f t="shared" si="18"/>
        <v> </v>
      </c>
      <c r="AE1042" s="72" t="str">
        <f t="shared" si="19"/>
        <v>#VALUE!</v>
      </c>
      <c r="AF1042" s="72" t="str">
        <f t="shared" si="20"/>
        <v>#VALUE!</v>
      </c>
      <c r="AG1042" s="73" t="str">
        <f t="shared" si="21"/>
        <v>#VALUE!</v>
      </c>
      <c r="AH1042" s="69" t="str">
        <f t="shared" si="22"/>
        <v>#VALUE!</v>
      </c>
      <c r="AI1042" s="70" t="str">
        <f t="shared" si="23"/>
        <v>#VALUE!</v>
      </c>
      <c r="AJ1042" s="75" t="str">
        <f t="shared" si="24"/>
        <v>#VALUE!</v>
      </c>
      <c r="AK1042" s="75" t="str">
        <f t="shared" si="25"/>
        <v>#VALUE!</v>
      </c>
      <c r="AL1042" s="3"/>
      <c r="AM1042" s="3"/>
    </row>
    <row r="1043" ht="15.75" customHeight="1">
      <c r="A1043" s="3" t="s">
        <v>5280</v>
      </c>
      <c r="B1043" s="155"/>
      <c r="C1043" s="57"/>
      <c r="D1043" s="58"/>
      <c r="E1043" s="58"/>
      <c r="F1043" s="59"/>
      <c r="G1043" s="60"/>
      <c r="H1043" s="156"/>
      <c r="I1043" s="61"/>
      <c r="J1043" s="61"/>
      <c r="K1043" s="61"/>
      <c r="L1043" s="62"/>
      <c r="M1043" s="63" t="str">
        <f t="shared" si="28"/>
        <v> </v>
      </c>
      <c r="N1043" s="64" t="str">
        <f t="shared" si="29"/>
        <v> </v>
      </c>
      <c r="O1043" s="64" t="str">
        <f t="shared" si="3"/>
        <v> </v>
      </c>
      <c r="P1043" s="64" t="str">
        <f t="shared" si="4"/>
        <v> </v>
      </c>
      <c r="Q1043" s="65" t="str">
        <f t="shared" si="30"/>
        <v> </v>
      </c>
      <c r="R1043" s="65" t="str">
        <f t="shared" si="6"/>
        <v> </v>
      </c>
      <c r="S1043" s="66" t="str">
        <f t="shared" si="7"/>
        <v> </v>
      </c>
      <c r="T1043" s="63" t="str">
        <f t="shared" si="8"/>
        <v>#VALUE!</v>
      </c>
      <c r="U1043" s="67" t="str">
        <f t="shared" si="9"/>
        <v>#VALUE!</v>
      </c>
      <c r="V1043" s="94" t="str">
        <f t="shared" si="31"/>
        <v>#VALUE!</v>
      </c>
      <c r="W1043" s="69" t="str">
        <f t="shared" si="32"/>
        <v>donnée(s) manquante(s)</v>
      </c>
      <c r="X1043" s="70" t="str">
        <f t="shared" si="27"/>
        <v>donnée(s) manquante(s)</v>
      </c>
      <c r="Y1043" s="65" t="str">
        <f t="shared" si="13"/>
        <v> </v>
      </c>
      <c r="Z1043" s="65" t="str">
        <f t="shared" si="14"/>
        <v> </v>
      </c>
      <c r="AA1043" s="65" t="str">
        <f t="shared" si="15"/>
        <v> </v>
      </c>
      <c r="AB1043" s="71" t="str">
        <f t="shared" si="16"/>
        <v> </v>
      </c>
      <c r="AC1043" s="71" t="str">
        <f t="shared" si="17"/>
        <v> </v>
      </c>
      <c r="AD1043" s="71" t="str">
        <f t="shared" si="18"/>
        <v> </v>
      </c>
      <c r="AE1043" s="72" t="str">
        <f t="shared" si="19"/>
        <v>#VALUE!</v>
      </c>
      <c r="AF1043" s="72" t="str">
        <f t="shared" si="20"/>
        <v>#VALUE!</v>
      </c>
      <c r="AG1043" s="73" t="str">
        <f t="shared" si="21"/>
        <v>#VALUE!</v>
      </c>
      <c r="AH1043" s="69" t="str">
        <f t="shared" si="22"/>
        <v>#VALUE!</v>
      </c>
      <c r="AI1043" s="70" t="str">
        <f t="shared" si="23"/>
        <v>#VALUE!</v>
      </c>
      <c r="AJ1043" s="75" t="str">
        <f t="shared" si="24"/>
        <v>#VALUE!</v>
      </c>
      <c r="AK1043" s="75" t="str">
        <f t="shared" si="25"/>
        <v>#VALUE!</v>
      </c>
      <c r="AL1043" s="3"/>
      <c r="AM1043" s="3"/>
    </row>
    <row r="1044" ht="15.75" customHeight="1">
      <c r="A1044" s="3" t="s">
        <v>5281</v>
      </c>
      <c r="B1044" s="155"/>
      <c r="C1044" s="57"/>
      <c r="D1044" s="58"/>
      <c r="E1044" s="58"/>
      <c r="F1044" s="59"/>
      <c r="G1044" s="60"/>
      <c r="H1044" s="156"/>
      <c r="I1044" s="61"/>
      <c r="J1044" s="61"/>
      <c r="K1044" s="61"/>
      <c r="L1044" s="62"/>
      <c r="M1044" s="63" t="str">
        <f t="shared" si="28"/>
        <v> </v>
      </c>
      <c r="N1044" s="64" t="str">
        <f t="shared" si="29"/>
        <v> </v>
      </c>
      <c r="O1044" s="64" t="str">
        <f t="shared" si="3"/>
        <v> </v>
      </c>
      <c r="P1044" s="64" t="str">
        <f t="shared" si="4"/>
        <v> </v>
      </c>
      <c r="Q1044" s="65" t="str">
        <f t="shared" si="30"/>
        <v> </v>
      </c>
      <c r="R1044" s="65" t="str">
        <f t="shared" si="6"/>
        <v> </v>
      </c>
      <c r="S1044" s="66" t="str">
        <f t="shared" si="7"/>
        <v> </v>
      </c>
      <c r="T1044" s="63" t="str">
        <f t="shared" si="8"/>
        <v>#VALUE!</v>
      </c>
      <c r="U1044" s="67" t="str">
        <f t="shared" si="9"/>
        <v>#VALUE!</v>
      </c>
      <c r="V1044" s="94" t="str">
        <f t="shared" si="31"/>
        <v>#VALUE!</v>
      </c>
      <c r="W1044" s="69" t="str">
        <f t="shared" si="32"/>
        <v>donnée(s) manquante(s)</v>
      </c>
      <c r="X1044" s="70" t="str">
        <f t="shared" si="27"/>
        <v>donnée(s) manquante(s)</v>
      </c>
      <c r="Y1044" s="65" t="str">
        <f t="shared" si="13"/>
        <v> </v>
      </c>
      <c r="Z1044" s="65" t="str">
        <f t="shared" si="14"/>
        <v> </v>
      </c>
      <c r="AA1044" s="65" t="str">
        <f t="shared" si="15"/>
        <v> </v>
      </c>
      <c r="AB1044" s="71" t="str">
        <f t="shared" si="16"/>
        <v> </v>
      </c>
      <c r="AC1044" s="71" t="str">
        <f t="shared" si="17"/>
        <v> </v>
      </c>
      <c r="AD1044" s="71" t="str">
        <f t="shared" si="18"/>
        <v> </v>
      </c>
      <c r="AE1044" s="72" t="str">
        <f t="shared" si="19"/>
        <v>#VALUE!</v>
      </c>
      <c r="AF1044" s="72" t="str">
        <f t="shared" si="20"/>
        <v>#VALUE!</v>
      </c>
      <c r="AG1044" s="73" t="str">
        <f t="shared" si="21"/>
        <v>#VALUE!</v>
      </c>
      <c r="AH1044" s="69" t="str">
        <f t="shared" si="22"/>
        <v>#VALUE!</v>
      </c>
      <c r="AI1044" s="70" t="str">
        <f t="shared" si="23"/>
        <v>#VALUE!</v>
      </c>
      <c r="AJ1044" s="75" t="str">
        <f t="shared" si="24"/>
        <v>#VALUE!</v>
      </c>
      <c r="AK1044" s="75" t="str">
        <f t="shared" si="25"/>
        <v>#VALUE!</v>
      </c>
      <c r="AL1044" s="3"/>
      <c r="AM1044" s="3"/>
    </row>
    <row r="1045" ht="15.75" customHeight="1">
      <c r="A1045" s="3" t="s">
        <v>5282</v>
      </c>
      <c r="B1045" s="155"/>
      <c r="C1045" s="57"/>
      <c r="D1045" s="58"/>
      <c r="E1045" s="58"/>
      <c r="F1045" s="59"/>
      <c r="G1045" s="60"/>
      <c r="H1045" s="156"/>
      <c r="I1045" s="61"/>
      <c r="J1045" s="61"/>
      <c r="K1045" s="61"/>
      <c r="L1045" s="62"/>
      <c r="M1045" s="63" t="str">
        <f t="shared" si="28"/>
        <v> </v>
      </c>
      <c r="N1045" s="64" t="str">
        <f t="shared" si="29"/>
        <v> </v>
      </c>
      <c r="O1045" s="64" t="str">
        <f t="shared" si="3"/>
        <v> </v>
      </c>
      <c r="P1045" s="64" t="str">
        <f t="shared" si="4"/>
        <v> </v>
      </c>
      <c r="Q1045" s="65" t="str">
        <f t="shared" si="30"/>
        <v> </v>
      </c>
      <c r="R1045" s="65" t="str">
        <f t="shared" si="6"/>
        <v> </v>
      </c>
      <c r="S1045" s="66" t="str">
        <f t="shared" si="7"/>
        <v> </v>
      </c>
      <c r="T1045" s="63" t="str">
        <f t="shared" si="8"/>
        <v>#VALUE!</v>
      </c>
      <c r="U1045" s="67" t="str">
        <f t="shared" si="9"/>
        <v>#VALUE!</v>
      </c>
      <c r="V1045" s="94" t="str">
        <f t="shared" si="31"/>
        <v>#VALUE!</v>
      </c>
      <c r="W1045" s="69" t="str">
        <f t="shared" si="32"/>
        <v>donnée(s) manquante(s)</v>
      </c>
      <c r="X1045" s="70" t="str">
        <f t="shared" si="27"/>
        <v>donnée(s) manquante(s)</v>
      </c>
      <c r="Y1045" s="65" t="str">
        <f t="shared" si="13"/>
        <v> </v>
      </c>
      <c r="Z1045" s="65" t="str">
        <f t="shared" si="14"/>
        <v> </v>
      </c>
      <c r="AA1045" s="65" t="str">
        <f t="shared" si="15"/>
        <v> </v>
      </c>
      <c r="AB1045" s="71" t="str">
        <f t="shared" si="16"/>
        <v> </v>
      </c>
      <c r="AC1045" s="71" t="str">
        <f t="shared" si="17"/>
        <v> </v>
      </c>
      <c r="AD1045" s="71" t="str">
        <f t="shared" si="18"/>
        <v> </v>
      </c>
      <c r="AE1045" s="72" t="str">
        <f t="shared" si="19"/>
        <v>#VALUE!</v>
      </c>
      <c r="AF1045" s="72" t="str">
        <f t="shared" si="20"/>
        <v>#VALUE!</v>
      </c>
      <c r="AG1045" s="73" t="str">
        <f t="shared" si="21"/>
        <v>#VALUE!</v>
      </c>
      <c r="AH1045" s="69" t="str">
        <f t="shared" si="22"/>
        <v>#VALUE!</v>
      </c>
      <c r="AI1045" s="70" t="str">
        <f t="shared" si="23"/>
        <v>#VALUE!</v>
      </c>
      <c r="AJ1045" s="75" t="str">
        <f t="shared" si="24"/>
        <v>#VALUE!</v>
      </c>
      <c r="AK1045" s="75" t="str">
        <f t="shared" si="25"/>
        <v>#VALUE!</v>
      </c>
      <c r="AL1045" s="3"/>
      <c r="AM1045" s="3"/>
    </row>
    <row r="1046" ht="15.75" customHeight="1">
      <c r="A1046" s="3" t="s">
        <v>5283</v>
      </c>
      <c r="B1046" s="155"/>
      <c r="C1046" s="57"/>
      <c r="D1046" s="58"/>
      <c r="E1046" s="58"/>
      <c r="F1046" s="59"/>
      <c r="G1046" s="60"/>
      <c r="H1046" s="156"/>
      <c r="I1046" s="61"/>
      <c r="J1046" s="61"/>
      <c r="K1046" s="61"/>
      <c r="L1046" s="62"/>
      <c r="M1046" s="63" t="str">
        <f t="shared" si="28"/>
        <v> </v>
      </c>
      <c r="N1046" s="64" t="str">
        <f t="shared" si="29"/>
        <v> </v>
      </c>
      <c r="O1046" s="64" t="str">
        <f t="shared" si="3"/>
        <v> </v>
      </c>
      <c r="P1046" s="64" t="str">
        <f t="shared" si="4"/>
        <v> </v>
      </c>
      <c r="Q1046" s="65" t="str">
        <f t="shared" si="30"/>
        <v> </v>
      </c>
      <c r="R1046" s="65" t="str">
        <f t="shared" si="6"/>
        <v> </v>
      </c>
      <c r="S1046" s="66" t="str">
        <f t="shared" si="7"/>
        <v> </v>
      </c>
      <c r="T1046" s="63" t="str">
        <f t="shared" si="8"/>
        <v>#VALUE!</v>
      </c>
      <c r="U1046" s="67" t="str">
        <f t="shared" si="9"/>
        <v>#VALUE!</v>
      </c>
      <c r="V1046" s="94" t="str">
        <f t="shared" si="31"/>
        <v>#VALUE!</v>
      </c>
      <c r="W1046" s="69" t="str">
        <f t="shared" si="32"/>
        <v>donnée(s) manquante(s)</v>
      </c>
      <c r="X1046" s="70" t="str">
        <f t="shared" si="27"/>
        <v>donnée(s) manquante(s)</v>
      </c>
      <c r="Y1046" s="65" t="str">
        <f t="shared" si="13"/>
        <v> </v>
      </c>
      <c r="Z1046" s="65" t="str">
        <f t="shared" si="14"/>
        <v> </v>
      </c>
      <c r="AA1046" s="65" t="str">
        <f t="shared" si="15"/>
        <v> </v>
      </c>
      <c r="AB1046" s="71" t="str">
        <f t="shared" si="16"/>
        <v> </v>
      </c>
      <c r="AC1046" s="71" t="str">
        <f t="shared" si="17"/>
        <v> </v>
      </c>
      <c r="AD1046" s="71" t="str">
        <f t="shared" si="18"/>
        <v> </v>
      </c>
      <c r="AE1046" s="72" t="str">
        <f t="shared" si="19"/>
        <v>#VALUE!</v>
      </c>
      <c r="AF1046" s="72" t="str">
        <f t="shared" si="20"/>
        <v>#VALUE!</v>
      </c>
      <c r="AG1046" s="73" t="str">
        <f t="shared" si="21"/>
        <v>#VALUE!</v>
      </c>
      <c r="AH1046" s="69" t="str">
        <f t="shared" si="22"/>
        <v>#VALUE!</v>
      </c>
      <c r="AI1046" s="70" t="str">
        <f t="shared" si="23"/>
        <v>#VALUE!</v>
      </c>
      <c r="AJ1046" s="75" t="str">
        <f t="shared" si="24"/>
        <v>#VALUE!</v>
      </c>
      <c r="AK1046" s="75" t="str">
        <f t="shared" si="25"/>
        <v>#VALUE!</v>
      </c>
      <c r="AL1046" s="3"/>
      <c r="AM1046" s="3"/>
    </row>
    <row r="1047" ht="15.75" customHeight="1">
      <c r="A1047" s="3" t="s">
        <v>5284</v>
      </c>
      <c r="B1047" s="155"/>
      <c r="C1047" s="57"/>
      <c r="D1047" s="58"/>
      <c r="E1047" s="58"/>
      <c r="F1047" s="59"/>
      <c r="G1047" s="60"/>
      <c r="H1047" s="156"/>
      <c r="I1047" s="61"/>
      <c r="J1047" s="61"/>
      <c r="K1047" s="61"/>
      <c r="L1047" s="62"/>
      <c r="M1047" s="63" t="str">
        <f t="shared" si="28"/>
        <v> </v>
      </c>
      <c r="N1047" s="64" t="str">
        <f t="shared" si="29"/>
        <v> </v>
      </c>
      <c r="O1047" s="64" t="str">
        <f t="shared" si="3"/>
        <v> </v>
      </c>
      <c r="P1047" s="64" t="str">
        <f t="shared" si="4"/>
        <v> </v>
      </c>
      <c r="Q1047" s="65" t="str">
        <f t="shared" si="30"/>
        <v> </v>
      </c>
      <c r="R1047" s="65" t="str">
        <f t="shared" si="6"/>
        <v> </v>
      </c>
      <c r="S1047" s="66" t="str">
        <f t="shared" si="7"/>
        <v> </v>
      </c>
      <c r="T1047" s="63" t="str">
        <f t="shared" si="8"/>
        <v>#VALUE!</v>
      </c>
      <c r="U1047" s="67" t="str">
        <f t="shared" si="9"/>
        <v>#VALUE!</v>
      </c>
      <c r="V1047" s="94" t="str">
        <f t="shared" si="31"/>
        <v>#VALUE!</v>
      </c>
      <c r="W1047" s="69" t="str">
        <f t="shared" si="32"/>
        <v>donnée(s) manquante(s)</v>
      </c>
      <c r="X1047" s="70" t="str">
        <f t="shared" si="27"/>
        <v>donnée(s) manquante(s)</v>
      </c>
      <c r="Y1047" s="65" t="str">
        <f t="shared" si="13"/>
        <v> </v>
      </c>
      <c r="Z1047" s="65" t="str">
        <f t="shared" si="14"/>
        <v> </v>
      </c>
      <c r="AA1047" s="65" t="str">
        <f t="shared" si="15"/>
        <v> </v>
      </c>
      <c r="AB1047" s="71" t="str">
        <f t="shared" si="16"/>
        <v> </v>
      </c>
      <c r="AC1047" s="71" t="str">
        <f t="shared" si="17"/>
        <v> </v>
      </c>
      <c r="AD1047" s="71" t="str">
        <f t="shared" si="18"/>
        <v> </v>
      </c>
      <c r="AE1047" s="72" t="str">
        <f t="shared" si="19"/>
        <v>#VALUE!</v>
      </c>
      <c r="AF1047" s="72" t="str">
        <f t="shared" si="20"/>
        <v>#VALUE!</v>
      </c>
      <c r="AG1047" s="73" t="str">
        <f t="shared" si="21"/>
        <v>#VALUE!</v>
      </c>
      <c r="AH1047" s="69" t="str">
        <f t="shared" si="22"/>
        <v>#VALUE!</v>
      </c>
      <c r="AI1047" s="70" t="str">
        <f t="shared" si="23"/>
        <v>#VALUE!</v>
      </c>
      <c r="AJ1047" s="75" t="str">
        <f t="shared" si="24"/>
        <v>#VALUE!</v>
      </c>
      <c r="AK1047" s="75" t="str">
        <f t="shared" si="25"/>
        <v>#VALUE!</v>
      </c>
      <c r="AL1047" s="3"/>
      <c r="AM1047" s="3"/>
    </row>
    <row r="1048" ht="15.75" customHeight="1">
      <c r="A1048" s="3" t="s">
        <v>5285</v>
      </c>
      <c r="B1048" s="155"/>
      <c r="C1048" s="57"/>
      <c r="D1048" s="58"/>
      <c r="E1048" s="58"/>
      <c r="F1048" s="59"/>
      <c r="G1048" s="60"/>
      <c r="H1048" s="156"/>
      <c r="I1048" s="61"/>
      <c r="J1048" s="61"/>
      <c r="K1048" s="61"/>
      <c r="L1048" s="62"/>
      <c r="M1048" s="63" t="str">
        <f t="shared" si="28"/>
        <v> </v>
      </c>
      <c r="N1048" s="64" t="str">
        <f t="shared" si="29"/>
        <v> </v>
      </c>
      <c r="O1048" s="64" t="str">
        <f t="shared" si="3"/>
        <v> </v>
      </c>
      <c r="P1048" s="64" t="str">
        <f t="shared" si="4"/>
        <v> </v>
      </c>
      <c r="Q1048" s="65" t="str">
        <f t="shared" si="30"/>
        <v> </v>
      </c>
      <c r="R1048" s="65" t="str">
        <f t="shared" si="6"/>
        <v> </v>
      </c>
      <c r="S1048" s="66" t="str">
        <f t="shared" si="7"/>
        <v> </v>
      </c>
      <c r="T1048" s="63" t="str">
        <f t="shared" si="8"/>
        <v>#VALUE!</v>
      </c>
      <c r="U1048" s="67" t="str">
        <f t="shared" si="9"/>
        <v>#VALUE!</v>
      </c>
      <c r="V1048" s="94" t="str">
        <f t="shared" si="31"/>
        <v>#VALUE!</v>
      </c>
      <c r="W1048" s="69" t="str">
        <f t="shared" si="32"/>
        <v>donnée(s) manquante(s)</v>
      </c>
      <c r="X1048" s="70" t="str">
        <f t="shared" si="27"/>
        <v>donnée(s) manquante(s)</v>
      </c>
      <c r="Y1048" s="65" t="str">
        <f t="shared" si="13"/>
        <v> </v>
      </c>
      <c r="Z1048" s="65" t="str">
        <f t="shared" si="14"/>
        <v> </v>
      </c>
      <c r="AA1048" s="65" t="str">
        <f t="shared" si="15"/>
        <v> </v>
      </c>
      <c r="AB1048" s="71" t="str">
        <f t="shared" si="16"/>
        <v> </v>
      </c>
      <c r="AC1048" s="71" t="str">
        <f t="shared" si="17"/>
        <v> </v>
      </c>
      <c r="AD1048" s="71" t="str">
        <f t="shared" si="18"/>
        <v> </v>
      </c>
      <c r="AE1048" s="72" t="str">
        <f t="shared" si="19"/>
        <v>#VALUE!</v>
      </c>
      <c r="AF1048" s="72" t="str">
        <f t="shared" si="20"/>
        <v>#VALUE!</v>
      </c>
      <c r="AG1048" s="73" t="str">
        <f t="shared" si="21"/>
        <v>#VALUE!</v>
      </c>
      <c r="AH1048" s="69" t="str">
        <f t="shared" si="22"/>
        <v>#VALUE!</v>
      </c>
      <c r="AI1048" s="70" t="str">
        <f t="shared" si="23"/>
        <v>#VALUE!</v>
      </c>
      <c r="AJ1048" s="75" t="str">
        <f t="shared" si="24"/>
        <v>#VALUE!</v>
      </c>
      <c r="AK1048" s="75" t="str">
        <f t="shared" si="25"/>
        <v>#VALUE!</v>
      </c>
      <c r="AL1048" s="3"/>
      <c r="AM1048" s="3"/>
    </row>
    <row r="1049" ht="15.75" customHeight="1">
      <c r="A1049" s="3" t="s">
        <v>5286</v>
      </c>
      <c r="B1049" s="155"/>
      <c r="C1049" s="57"/>
      <c r="D1049" s="58"/>
      <c r="E1049" s="58"/>
      <c r="F1049" s="59"/>
      <c r="G1049" s="60"/>
      <c r="H1049" s="156"/>
      <c r="I1049" s="61"/>
      <c r="J1049" s="61"/>
      <c r="K1049" s="61"/>
      <c r="L1049" s="62"/>
      <c r="M1049" s="63" t="str">
        <f t="shared" si="28"/>
        <v> </v>
      </c>
      <c r="N1049" s="64" t="str">
        <f t="shared" si="29"/>
        <v> </v>
      </c>
      <c r="O1049" s="64" t="str">
        <f t="shared" si="3"/>
        <v> </v>
      </c>
      <c r="P1049" s="64" t="str">
        <f t="shared" si="4"/>
        <v> </v>
      </c>
      <c r="Q1049" s="65" t="str">
        <f t="shared" si="30"/>
        <v> </v>
      </c>
      <c r="R1049" s="65" t="str">
        <f t="shared" si="6"/>
        <v> </v>
      </c>
      <c r="S1049" s="66" t="str">
        <f t="shared" si="7"/>
        <v> </v>
      </c>
      <c r="T1049" s="63" t="str">
        <f t="shared" si="8"/>
        <v>#VALUE!</v>
      </c>
      <c r="U1049" s="67" t="str">
        <f t="shared" si="9"/>
        <v>#VALUE!</v>
      </c>
      <c r="V1049" s="94" t="str">
        <f t="shared" si="31"/>
        <v>#VALUE!</v>
      </c>
      <c r="W1049" s="69" t="str">
        <f t="shared" si="32"/>
        <v>donnée(s) manquante(s)</v>
      </c>
      <c r="X1049" s="70" t="str">
        <f t="shared" si="27"/>
        <v>donnée(s) manquante(s)</v>
      </c>
      <c r="Y1049" s="65" t="str">
        <f t="shared" si="13"/>
        <v> </v>
      </c>
      <c r="Z1049" s="65" t="str">
        <f t="shared" si="14"/>
        <v> </v>
      </c>
      <c r="AA1049" s="65" t="str">
        <f t="shared" si="15"/>
        <v> </v>
      </c>
      <c r="AB1049" s="71" t="str">
        <f t="shared" si="16"/>
        <v> </v>
      </c>
      <c r="AC1049" s="71" t="str">
        <f t="shared" si="17"/>
        <v> </v>
      </c>
      <c r="AD1049" s="71" t="str">
        <f t="shared" si="18"/>
        <v> </v>
      </c>
      <c r="AE1049" s="72" t="str">
        <f t="shared" si="19"/>
        <v>#VALUE!</v>
      </c>
      <c r="AF1049" s="72" t="str">
        <f t="shared" si="20"/>
        <v>#VALUE!</v>
      </c>
      <c r="AG1049" s="73" t="str">
        <f t="shared" si="21"/>
        <v>#VALUE!</v>
      </c>
      <c r="AH1049" s="69" t="str">
        <f t="shared" si="22"/>
        <v>#VALUE!</v>
      </c>
      <c r="AI1049" s="70" t="str">
        <f t="shared" si="23"/>
        <v>#VALUE!</v>
      </c>
      <c r="AJ1049" s="75" t="str">
        <f t="shared" si="24"/>
        <v>#VALUE!</v>
      </c>
      <c r="AK1049" s="75" t="str">
        <f t="shared" si="25"/>
        <v>#VALUE!</v>
      </c>
      <c r="AL1049" s="3"/>
      <c r="AM1049" s="3"/>
    </row>
    <row r="1050" ht="15.75" customHeight="1">
      <c r="A1050" s="3" t="s">
        <v>5287</v>
      </c>
      <c r="B1050" s="155"/>
      <c r="C1050" s="57"/>
      <c r="D1050" s="58"/>
      <c r="E1050" s="58"/>
      <c r="F1050" s="59"/>
      <c r="G1050" s="60"/>
      <c r="H1050" s="156"/>
      <c r="I1050" s="61"/>
      <c r="J1050" s="61"/>
      <c r="K1050" s="61"/>
      <c r="L1050" s="62"/>
      <c r="M1050" s="63" t="str">
        <f t="shared" si="28"/>
        <v> </v>
      </c>
      <c r="N1050" s="64" t="str">
        <f t="shared" si="29"/>
        <v> </v>
      </c>
      <c r="O1050" s="64" t="str">
        <f t="shared" si="3"/>
        <v> </v>
      </c>
      <c r="P1050" s="64" t="str">
        <f t="shared" si="4"/>
        <v> </v>
      </c>
      <c r="Q1050" s="65" t="str">
        <f t="shared" si="30"/>
        <v> </v>
      </c>
      <c r="R1050" s="65" t="str">
        <f t="shared" si="6"/>
        <v> </v>
      </c>
      <c r="S1050" s="66" t="str">
        <f t="shared" si="7"/>
        <v> </v>
      </c>
      <c r="T1050" s="63" t="str">
        <f t="shared" si="8"/>
        <v>#VALUE!</v>
      </c>
      <c r="U1050" s="67" t="str">
        <f t="shared" si="9"/>
        <v>#VALUE!</v>
      </c>
      <c r="V1050" s="94" t="str">
        <f t="shared" si="31"/>
        <v>#VALUE!</v>
      </c>
      <c r="W1050" s="69" t="str">
        <f t="shared" si="32"/>
        <v>donnée(s) manquante(s)</v>
      </c>
      <c r="X1050" s="70" t="str">
        <f t="shared" si="27"/>
        <v>donnée(s) manquante(s)</v>
      </c>
      <c r="Y1050" s="65" t="str">
        <f t="shared" si="13"/>
        <v> </v>
      </c>
      <c r="Z1050" s="65" t="str">
        <f t="shared" si="14"/>
        <v> </v>
      </c>
      <c r="AA1050" s="65" t="str">
        <f t="shared" si="15"/>
        <v> </v>
      </c>
      <c r="AB1050" s="71" t="str">
        <f t="shared" si="16"/>
        <v> </v>
      </c>
      <c r="AC1050" s="71" t="str">
        <f t="shared" si="17"/>
        <v> </v>
      </c>
      <c r="AD1050" s="71" t="str">
        <f t="shared" si="18"/>
        <v> </v>
      </c>
      <c r="AE1050" s="72" t="str">
        <f t="shared" si="19"/>
        <v>#VALUE!</v>
      </c>
      <c r="AF1050" s="72" t="str">
        <f t="shared" si="20"/>
        <v>#VALUE!</v>
      </c>
      <c r="AG1050" s="73" t="str">
        <f t="shared" si="21"/>
        <v>#VALUE!</v>
      </c>
      <c r="AH1050" s="69" t="str">
        <f t="shared" si="22"/>
        <v>#VALUE!</v>
      </c>
      <c r="AI1050" s="70" t="str">
        <f t="shared" si="23"/>
        <v>#VALUE!</v>
      </c>
      <c r="AJ1050" s="75" t="str">
        <f t="shared" si="24"/>
        <v>#VALUE!</v>
      </c>
      <c r="AK1050" s="75" t="str">
        <f t="shared" si="25"/>
        <v>#VALUE!</v>
      </c>
      <c r="AL1050" s="3"/>
      <c r="AM1050" s="3"/>
    </row>
    <row r="1051" ht="15.75" customHeight="1">
      <c r="A1051" s="3" t="s">
        <v>5288</v>
      </c>
      <c r="B1051" s="155"/>
      <c r="C1051" s="57"/>
      <c r="D1051" s="58"/>
      <c r="E1051" s="58"/>
      <c r="F1051" s="59"/>
      <c r="G1051" s="60"/>
      <c r="H1051" s="156"/>
      <c r="I1051" s="61"/>
      <c r="J1051" s="61"/>
      <c r="K1051" s="61"/>
      <c r="L1051" s="62"/>
      <c r="M1051" s="63" t="str">
        <f t="shared" si="28"/>
        <v> </v>
      </c>
      <c r="N1051" s="64" t="str">
        <f t="shared" si="29"/>
        <v> </v>
      </c>
      <c r="O1051" s="64" t="str">
        <f t="shared" si="3"/>
        <v> </v>
      </c>
      <c r="P1051" s="64" t="str">
        <f t="shared" si="4"/>
        <v> </v>
      </c>
      <c r="Q1051" s="65" t="str">
        <f t="shared" si="30"/>
        <v> </v>
      </c>
      <c r="R1051" s="65" t="str">
        <f t="shared" si="6"/>
        <v> </v>
      </c>
      <c r="S1051" s="66" t="str">
        <f t="shared" si="7"/>
        <v> </v>
      </c>
      <c r="T1051" s="63" t="str">
        <f t="shared" si="8"/>
        <v>#VALUE!</v>
      </c>
      <c r="U1051" s="67" t="str">
        <f t="shared" si="9"/>
        <v>#VALUE!</v>
      </c>
      <c r="V1051" s="94" t="str">
        <f t="shared" si="31"/>
        <v>#VALUE!</v>
      </c>
      <c r="W1051" s="69" t="str">
        <f t="shared" si="32"/>
        <v>donnée(s) manquante(s)</v>
      </c>
      <c r="X1051" s="70" t="str">
        <f t="shared" si="27"/>
        <v>donnée(s) manquante(s)</v>
      </c>
      <c r="Y1051" s="65" t="str">
        <f t="shared" si="13"/>
        <v> </v>
      </c>
      <c r="Z1051" s="65" t="str">
        <f t="shared" si="14"/>
        <v> </v>
      </c>
      <c r="AA1051" s="65" t="str">
        <f t="shared" si="15"/>
        <v> </v>
      </c>
      <c r="AB1051" s="71" t="str">
        <f t="shared" si="16"/>
        <v> </v>
      </c>
      <c r="AC1051" s="71" t="str">
        <f t="shared" si="17"/>
        <v> </v>
      </c>
      <c r="AD1051" s="71" t="str">
        <f t="shared" si="18"/>
        <v> </v>
      </c>
      <c r="AE1051" s="72" t="str">
        <f t="shared" si="19"/>
        <v>#VALUE!</v>
      </c>
      <c r="AF1051" s="72" t="str">
        <f t="shared" si="20"/>
        <v>#VALUE!</v>
      </c>
      <c r="AG1051" s="73" t="str">
        <f t="shared" si="21"/>
        <v>#VALUE!</v>
      </c>
      <c r="AH1051" s="69" t="str">
        <f t="shared" si="22"/>
        <v>#VALUE!</v>
      </c>
      <c r="AI1051" s="70" t="str">
        <f t="shared" si="23"/>
        <v>#VALUE!</v>
      </c>
      <c r="AJ1051" s="75" t="str">
        <f t="shared" si="24"/>
        <v>#VALUE!</v>
      </c>
      <c r="AK1051" s="75" t="str">
        <f t="shared" si="25"/>
        <v>#VALUE!</v>
      </c>
      <c r="AL1051" s="3"/>
      <c r="AM1051" s="3"/>
    </row>
    <row r="1052" ht="15.75" customHeight="1">
      <c r="A1052" s="3" t="s">
        <v>5289</v>
      </c>
      <c r="B1052" s="155"/>
      <c r="C1052" s="57"/>
      <c r="D1052" s="58"/>
      <c r="E1052" s="58"/>
      <c r="F1052" s="59"/>
      <c r="G1052" s="60"/>
      <c r="H1052" s="156"/>
      <c r="I1052" s="61"/>
      <c r="J1052" s="61"/>
      <c r="K1052" s="61"/>
      <c r="L1052" s="62"/>
      <c r="M1052" s="63" t="str">
        <f t="shared" si="28"/>
        <v> </v>
      </c>
      <c r="N1052" s="64" t="str">
        <f t="shared" si="29"/>
        <v> </v>
      </c>
      <c r="O1052" s="64" t="str">
        <f t="shared" si="3"/>
        <v> </v>
      </c>
      <c r="P1052" s="64" t="str">
        <f t="shared" si="4"/>
        <v> </v>
      </c>
      <c r="Q1052" s="65" t="str">
        <f t="shared" si="30"/>
        <v> </v>
      </c>
      <c r="R1052" s="65" t="str">
        <f t="shared" si="6"/>
        <v> </v>
      </c>
      <c r="S1052" s="66" t="str">
        <f t="shared" si="7"/>
        <v> </v>
      </c>
      <c r="T1052" s="63" t="str">
        <f t="shared" si="8"/>
        <v>#VALUE!</v>
      </c>
      <c r="U1052" s="67" t="str">
        <f t="shared" si="9"/>
        <v>#VALUE!</v>
      </c>
      <c r="V1052" s="94" t="str">
        <f t="shared" si="31"/>
        <v>#VALUE!</v>
      </c>
      <c r="W1052" s="69" t="str">
        <f t="shared" si="32"/>
        <v>donnée(s) manquante(s)</v>
      </c>
      <c r="X1052" s="70" t="str">
        <f t="shared" si="27"/>
        <v>donnée(s) manquante(s)</v>
      </c>
      <c r="Y1052" s="65" t="str">
        <f t="shared" si="13"/>
        <v> </v>
      </c>
      <c r="Z1052" s="65" t="str">
        <f t="shared" si="14"/>
        <v> </v>
      </c>
      <c r="AA1052" s="65" t="str">
        <f t="shared" si="15"/>
        <v> </v>
      </c>
      <c r="AB1052" s="71" t="str">
        <f t="shared" si="16"/>
        <v> </v>
      </c>
      <c r="AC1052" s="71" t="str">
        <f t="shared" si="17"/>
        <v> </v>
      </c>
      <c r="AD1052" s="71" t="str">
        <f t="shared" si="18"/>
        <v> </v>
      </c>
      <c r="AE1052" s="72" t="str">
        <f t="shared" si="19"/>
        <v>#VALUE!</v>
      </c>
      <c r="AF1052" s="72" t="str">
        <f t="shared" si="20"/>
        <v>#VALUE!</v>
      </c>
      <c r="AG1052" s="73" t="str">
        <f t="shared" si="21"/>
        <v>#VALUE!</v>
      </c>
      <c r="AH1052" s="69" t="str">
        <f t="shared" si="22"/>
        <v>#VALUE!</v>
      </c>
      <c r="AI1052" s="70" t="str">
        <f t="shared" si="23"/>
        <v>#VALUE!</v>
      </c>
      <c r="AJ1052" s="75" t="str">
        <f t="shared" si="24"/>
        <v>#VALUE!</v>
      </c>
      <c r="AK1052" s="75" t="str">
        <f t="shared" si="25"/>
        <v>#VALUE!</v>
      </c>
      <c r="AL1052" s="3"/>
      <c r="AM1052" s="3"/>
    </row>
    <row r="1053" ht="15.75" customHeight="1">
      <c r="A1053" s="3" t="s">
        <v>5290</v>
      </c>
      <c r="B1053" s="155"/>
      <c r="C1053" s="57"/>
      <c r="D1053" s="58"/>
      <c r="E1053" s="58"/>
      <c r="F1053" s="59"/>
      <c r="G1053" s="60"/>
      <c r="H1053" s="156"/>
      <c r="I1053" s="61"/>
      <c r="J1053" s="61"/>
      <c r="K1053" s="61"/>
      <c r="L1053" s="62"/>
      <c r="M1053" s="63" t="str">
        <f t="shared" si="28"/>
        <v> </v>
      </c>
      <c r="N1053" s="64" t="str">
        <f t="shared" si="29"/>
        <v> </v>
      </c>
      <c r="O1053" s="64" t="str">
        <f t="shared" si="3"/>
        <v> </v>
      </c>
      <c r="P1053" s="64" t="str">
        <f t="shared" si="4"/>
        <v> </v>
      </c>
      <c r="Q1053" s="65" t="str">
        <f t="shared" si="30"/>
        <v> </v>
      </c>
      <c r="R1053" s="65" t="str">
        <f t="shared" si="6"/>
        <v> </v>
      </c>
      <c r="S1053" s="66" t="str">
        <f t="shared" si="7"/>
        <v> </v>
      </c>
      <c r="T1053" s="63" t="str">
        <f t="shared" si="8"/>
        <v>#VALUE!</v>
      </c>
      <c r="U1053" s="67" t="str">
        <f t="shared" si="9"/>
        <v>#VALUE!</v>
      </c>
      <c r="V1053" s="94" t="str">
        <f t="shared" si="31"/>
        <v>#VALUE!</v>
      </c>
      <c r="W1053" s="69" t="str">
        <f t="shared" si="32"/>
        <v>donnée(s) manquante(s)</v>
      </c>
      <c r="X1053" s="70" t="str">
        <f t="shared" si="27"/>
        <v>donnée(s) manquante(s)</v>
      </c>
      <c r="Y1053" s="65" t="str">
        <f t="shared" si="13"/>
        <v> </v>
      </c>
      <c r="Z1053" s="65" t="str">
        <f t="shared" si="14"/>
        <v> </v>
      </c>
      <c r="AA1053" s="65" t="str">
        <f t="shared" si="15"/>
        <v> </v>
      </c>
      <c r="AB1053" s="71" t="str">
        <f t="shared" si="16"/>
        <v> </v>
      </c>
      <c r="AC1053" s="71" t="str">
        <f t="shared" si="17"/>
        <v> </v>
      </c>
      <c r="AD1053" s="71" t="str">
        <f t="shared" si="18"/>
        <v> </v>
      </c>
      <c r="AE1053" s="72" t="str">
        <f t="shared" si="19"/>
        <v>#VALUE!</v>
      </c>
      <c r="AF1053" s="72" t="str">
        <f t="shared" si="20"/>
        <v>#VALUE!</v>
      </c>
      <c r="AG1053" s="73" t="str">
        <f t="shared" si="21"/>
        <v>#VALUE!</v>
      </c>
      <c r="AH1053" s="69" t="str">
        <f t="shared" si="22"/>
        <v>#VALUE!</v>
      </c>
      <c r="AI1053" s="70" t="str">
        <f t="shared" si="23"/>
        <v>#VALUE!</v>
      </c>
      <c r="AJ1053" s="75" t="str">
        <f t="shared" si="24"/>
        <v>#VALUE!</v>
      </c>
      <c r="AK1053" s="75" t="str">
        <f t="shared" si="25"/>
        <v>#VALUE!</v>
      </c>
      <c r="AL1053" s="3"/>
      <c r="AM1053" s="3"/>
    </row>
    <row r="1054" ht="15.75" customHeight="1">
      <c r="A1054" s="3" t="s">
        <v>5291</v>
      </c>
      <c r="B1054" s="155"/>
      <c r="C1054" s="57"/>
      <c r="D1054" s="58"/>
      <c r="E1054" s="58"/>
      <c r="F1054" s="59"/>
      <c r="G1054" s="60"/>
      <c r="H1054" s="156"/>
      <c r="I1054" s="61"/>
      <c r="J1054" s="61"/>
      <c r="K1054" s="61"/>
      <c r="L1054" s="62"/>
      <c r="M1054" s="63" t="str">
        <f t="shared" si="28"/>
        <v> </v>
      </c>
      <c r="N1054" s="64" t="str">
        <f t="shared" si="29"/>
        <v> </v>
      </c>
      <c r="O1054" s="64" t="str">
        <f t="shared" si="3"/>
        <v> </v>
      </c>
      <c r="P1054" s="64" t="str">
        <f t="shared" si="4"/>
        <v> </v>
      </c>
      <c r="Q1054" s="65" t="str">
        <f t="shared" si="30"/>
        <v> </v>
      </c>
      <c r="R1054" s="65" t="str">
        <f t="shared" si="6"/>
        <v> </v>
      </c>
      <c r="S1054" s="66" t="str">
        <f t="shared" si="7"/>
        <v> </v>
      </c>
      <c r="T1054" s="63" t="str">
        <f t="shared" si="8"/>
        <v>#VALUE!</v>
      </c>
      <c r="U1054" s="67" t="str">
        <f t="shared" si="9"/>
        <v>#VALUE!</v>
      </c>
      <c r="V1054" s="94" t="str">
        <f t="shared" si="31"/>
        <v>#VALUE!</v>
      </c>
      <c r="W1054" s="69" t="str">
        <f t="shared" si="32"/>
        <v>donnée(s) manquante(s)</v>
      </c>
      <c r="X1054" s="70" t="str">
        <f t="shared" si="27"/>
        <v>donnée(s) manquante(s)</v>
      </c>
      <c r="Y1054" s="65" t="str">
        <f t="shared" si="13"/>
        <v> </v>
      </c>
      <c r="Z1054" s="65" t="str">
        <f t="shared" si="14"/>
        <v> </v>
      </c>
      <c r="AA1054" s="65" t="str">
        <f t="shared" si="15"/>
        <v> </v>
      </c>
      <c r="AB1054" s="71" t="str">
        <f t="shared" si="16"/>
        <v> </v>
      </c>
      <c r="AC1054" s="71" t="str">
        <f t="shared" si="17"/>
        <v> </v>
      </c>
      <c r="AD1054" s="71" t="str">
        <f t="shared" si="18"/>
        <v> </v>
      </c>
      <c r="AE1054" s="72" t="str">
        <f t="shared" si="19"/>
        <v>#VALUE!</v>
      </c>
      <c r="AF1054" s="72" t="str">
        <f t="shared" si="20"/>
        <v>#VALUE!</v>
      </c>
      <c r="AG1054" s="73" t="str">
        <f t="shared" si="21"/>
        <v>#VALUE!</v>
      </c>
      <c r="AH1054" s="69" t="str">
        <f t="shared" si="22"/>
        <v>#VALUE!</v>
      </c>
      <c r="AI1054" s="70" t="str">
        <f t="shared" si="23"/>
        <v>#VALUE!</v>
      </c>
      <c r="AJ1054" s="75" t="str">
        <f t="shared" si="24"/>
        <v>#VALUE!</v>
      </c>
      <c r="AK1054" s="75" t="str">
        <f t="shared" si="25"/>
        <v>#VALUE!</v>
      </c>
      <c r="AL1054" s="3"/>
      <c r="AM1054" s="3"/>
    </row>
    <row r="1055" ht="15.75" customHeight="1">
      <c r="A1055" s="3" t="s">
        <v>5292</v>
      </c>
      <c r="B1055" s="155"/>
      <c r="C1055" s="57"/>
      <c r="D1055" s="58"/>
      <c r="E1055" s="58"/>
      <c r="F1055" s="59"/>
      <c r="G1055" s="60"/>
      <c r="H1055" s="156"/>
      <c r="I1055" s="61"/>
      <c r="J1055" s="61"/>
      <c r="K1055" s="61"/>
      <c r="L1055" s="62"/>
      <c r="M1055" s="63" t="str">
        <f t="shared" si="28"/>
        <v> </v>
      </c>
      <c r="N1055" s="64" t="str">
        <f t="shared" si="29"/>
        <v> </v>
      </c>
      <c r="O1055" s="64" t="str">
        <f t="shared" si="3"/>
        <v> </v>
      </c>
      <c r="P1055" s="64" t="str">
        <f t="shared" si="4"/>
        <v> </v>
      </c>
      <c r="Q1055" s="65" t="str">
        <f t="shared" si="30"/>
        <v> </v>
      </c>
      <c r="R1055" s="65" t="str">
        <f t="shared" si="6"/>
        <v> </v>
      </c>
      <c r="S1055" s="66" t="str">
        <f t="shared" si="7"/>
        <v> </v>
      </c>
      <c r="T1055" s="63" t="str">
        <f t="shared" si="8"/>
        <v>#VALUE!</v>
      </c>
      <c r="U1055" s="67" t="str">
        <f t="shared" si="9"/>
        <v>#VALUE!</v>
      </c>
      <c r="V1055" s="94" t="str">
        <f t="shared" si="31"/>
        <v>#VALUE!</v>
      </c>
      <c r="W1055" s="69" t="str">
        <f t="shared" si="32"/>
        <v>donnée(s) manquante(s)</v>
      </c>
      <c r="X1055" s="70" t="str">
        <f t="shared" si="27"/>
        <v>donnée(s) manquante(s)</v>
      </c>
      <c r="Y1055" s="65" t="str">
        <f t="shared" si="13"/>
        <v> </v>
      </c>
      <c r="Z1055" s="65" t="str">
        <f t="shared" si="14"/>
        <v> </v>
      </c>
      <c r="AA1055" s="65" t="str">
        <f t="shared" si="15"/>
        <v> </v>
      </c>
      <c r="AB1055" s="71" t="str">
        <f t="shared" si="16"/>
        <v> </v>
      </c>
      <c r="AC1055" s="71" t="str">
        <f t="shared" si="17"/>
        <v> </v>
      </c>
      <c r="AD1055" s="71" t="str">
        <f t="shared" si="18"/>
        <v> </v>
      </c>
      <c r="AE1055" s="72" t="str">
        <f t="shared" si="19"/>
        <v>#VALUE!</v>
      </c>
      <c r="AF1055" s="72" t="str">
        <f t="shared" si="20"/>
        <v>#VALUE!</v>
      </c>
      <c r="AG1055" s="73" t="str">
        <f t="shared" si="21"/>
        <v>#VALUE!</v>
      </c>
      <c r="AH1055" s="69" t="str">
        <f t="shared" si="22"/>
        <v>#VALUE!</v>
      </c>
      <c r="AI1055" s="70" t="str">
        <f t="shared" si="23"/>
        <v>#VALUE!</v>
      </c>
      <c r="AJ1055" s="75" t="str">
        <f t="shared" si="24"/>
        <v>#VALUE!</v>
      </c>
      <c r="AK1055" s="75" t="str">
        <f t="shared" si="25"/>
        <v>#VALUE!</v>
      </c>
      <c r="AL1055" s="3"/>
      <c r="AM1055" s="3"/>
    </row>
    <row r="1056" ht="15.75" customHeight="1">
      <c r="A1056" s="3" t="s">
        <v>5293</v>
      </c>
      <c r="B1056" s="155"/>
      <c r="C1056" s="57"/>
      <c r="D1056" s="58"/>
      <c r="E1056" s="58"/>
      <c r="F1056" s="59"/>
      <c r="G1056" s="60"/>
      <c r="H1056" s="156"/>
      <c r="I1056" s="61"/>
      <c r="J1056" s="61"/>
      <c r="K1056" s="61"/>
      <c r="L1056" s="62"/>
      <c r="M1056" s="63" t="str">
        <f t="shared" si="28"/>
        <v> </v>
      </c>
      <c r="N1056" s="64" t="str">
        <f t="shared" si="29"/>
        <v> </v>
      </c>
      <c r="O1056" s="64" t="str">
        <f t="shared" si="3"/>
        <v> </v>
      </c>
      <c r="P1056" s="64" t="str">
        <f t="shared" si="4"/>
        <v> </v>
      </c>
      <c r="Q1056" s="65" t="str">
        <f t="shared" si="30"/>
        <v> </v>
      </c>
      <c r="R1056" s="65" t="str">
        <f t="shared" si="6"/>
        <v> </v>
      </c>
      <c r="S1056" s="66" t="str">
        <f t="shared" si="7"/>
        <v> </v>
      </c>
      <c r="T1056" s="63" t="str">
        <f t="shared" si="8"/>
        <v>#VALUE!</v>
      </c>
      <c r="U1056" s="67" t="str">
        <f t="shared" si="9"/>
        <v>#VALUE!</v>
      </c>
      <c r="V1056" s="94" t="str">
        <f t="shared" si="31"/>
        <v>#VALUE!</v>
      </c>
      <c r="W1056" s="69" t="str">
        <f t="shared" si="32"/>
        <v>donnée(s) manquante(s)</v>
      </c>
      <c r="X1056" s="70" t="str">
        <f t="shared" si="27"/>
        <v>donnée(s) manquante(s)</v>
      </c>
      <c r="Y1056" s="65" t="str">
        <f t="shared" si="13"/>
        <v> </v>
      </c>
      <c r="Z1056" s="65" t="str">
        <f t="shared" si="14"/>
        <v> </v>
      </c>
      <c r="AA1056" s="65" t="str">
        <f t="shared" si="15"/>
        <v> </v>
      </c>
      <c r="AB1056" s="71" t="str">
        <f t="shared" si="16"/>
        <v> </v>
      </c>
      <c r="AC1056" s="71" t="str">
        <f t="shared" si="17"/>
        <v> </v>
      </c>
      <c r="AD1056" s="71" t="str">
        <f t="shared" si="18"/>
        <v> </v>
      </c>
      <c r="AE1056" s="72" t="str">
        <f t="shared" si="19"/>
        <v>#VALUE!</v>
      </c>
      <c r="AF1056" s="72" t="str">
        <f t="shared" si="20"/>
        <v>#VALUE!</v>
      </c>
      <c r="AG1056" s="73" t="str">
        <f t="shared" si="21"/>
        <v>#VALUE!</v>
      </c>
      <c r="AH1056" s="69" t="str">
        <f t="shared" si="22"/>
        <v>#VALUE!</v>
      </c>
      <c r="AI1056" s="70" t="str">
        <f t="shared" si="23"/>
        <v>#VALUE!</v>
      </c>
      <c r="AJ1056" s="75" t="str">
        <f t="shared" si="24"/>
        <v>#VALUE!</v>
      </c>
      <c r="AK1056" s="75" t="str">
        <f t="shared" si="25"/>
        <v>#VALUE!</v>
      </c>
      <c r="AL1056" s="3"/>
      <c r="AM1056" s="3"/>
    </row>
    <row r="1057" ht="15.75" customHeight="1">
      <c r="A1057" s="3" t="s">
        <v>5294</v>
      </c>
      <c r="B1057" s="155"/>
      <c r="C1057" s="57"/>
      <c r="D1057" s="58"/>
      <c r="E1057" s="58"/>
      <c r="F1057" s="59"/>
      <c r="G1057" s="60"/>
      <c r="H1057" s="156"/>
      <c r="I1057" s="61"/>
      <c r="J1057" s="61"/>
      <c r="K1057" s="61"/>
      <c r="L1057" s="62"/>
      <c r="M1057" s="63" t="str">
        <f t="shared" si="28"/>
        <v> </v>
      </c>
      <c r="N1057" s="64" t="str">
        <f t="shared" si="29"/>
        <v> </v>
      </c>
      <c r="O1057" s="64" t="str">
        <f t="shared" si="3"/>
        <v> </v>
      </c>
      <c r="P1057" s="64" t="str">
        <f t="shared" si="4"/>
        <v> </v>
      </c>
      <c r="Q1057" s="65" t="str">
        <f t="shared" si="30"/>
        <v> </v>
      </c>
      <c r="R1057" s="65" t="str">
        <f t="shared" si="6"/>
        <v> </v>
      </c>
      <c r="S1057" s="66" t="str">
        <f t="shared" si="7"/>
        <v> </v>
      </c>
      <c r="T1057" s="63" t="str">
        <f t="shared" si="8"/>
        <v>#VALUE!</v>
      </c>
      <c r="U1057" s="67" t="str">
        <f t="shared" si="9"/>
        <v>#VALUE!</v>
      </c>
      <c r="V1057" s="94" t="str">
        <f t="shared" si="31"/>
        <v>#VALUE!</v>
      </c>
      <c r="W1057" s="69" t="str">
        <f t="shared" si="32"/>
        <v>donnée(s) manquante(s)</v>
      </c>
      <c r="X1057" s="70" t="str">
        <f t="shared" si="27"/>
        <v>donnée(s) manquante(s)</v>
      </c>
      <c r="Y1057" s="65" t="str">
        <f t="shared" si="13"/>
        <v> </v>
      </c>
      <c r="Z1057" s="65" t="str">
        <f t="shared" si="14"/>
        <v> </v>
      </c>
      <c r="AA1057" s="65" t="str">
        <f t="shared" si="15"/>
        <v> </v>
      </c>
      <c r="AB1057" s="71" t="str">
        <f t="shared" si="16"/>
        <v> </v>
      </c>
      <c r="AC1057" s="71" t="str">
        <f t="shared" si="17"/>
        <v> </v>
      </c>
      <c r="AD1057" s="71" t="str">
        <f t="shared" si="18"/>
        <v> </v>
      </c>
      <c r="AE1057" s="72" t="str">
        <f t="shared" si="19"/>
        <v>#VALUE!</v>
      </c>
      <c r="AF1057" s="72" t="str">
        <f t="shared" si="20"/>
        <v>#VALUE!</v>
      </c>
      <c r="AG1057" s="73" t="str">
        <f t="shared" si="21"/>
        <v>#VALUE!</v>
      </c>
      <c r="AH1057" s="69" t="str">
        <f t="shared" si="22"/>
        <v>#VALUE!</v>
      </c>
      <c r="AI1057" s="70" t="str">
        <f t="shared" si="23"/>
        <v>#VALUE!</v>
      </c>
      <c r="AJ1057" s="75" t="str">
        <f t="shared" si="24"/>
        <v>#VALUE!</v>
      </c>
      <c r="AK1057" s="75" t="str">
        <f t="shared" si="25"/>
        <v>#VALUE!</v>
      </c>
      <c r="AL1057" s="3"/>
      <c r="AM1057" s="3"/>
    </row>
    <row r="1058" ht="15.75" customHeight="1">
      <c r="A1058" s="3" t="s">
        <v>5295</v>
      </c>
      <c r="B1058" s="155"/>
      <c r="C1058" s="57"/>
      <c r="D1058" s="58"/>
      <c r="E1058" s="58"/>
      <c r="F1058" s="59"/>
      <c r="G1058" s="60"/>
      <c r="H1058" s="156"/>
      <c r="I1058" s="61"/>
      <c r="J1058" s="61"/>
      <c r="K1058" s="61"/>
      <c r="L1058" s="62"/>
      <c r="M1058" s="63" t="str">
        <f t="shared" si="28"/>
        <v> </v>
      </c>
      <c r="N1058" s="64" t="str">
        <f t="shared" si="29"/>
        <v> </v>
      </c>
      <c r="O1058" s="64" t="str">
        <f t="shared" si="3"/>
        <v> </v>
      </c>
      <c r="P1058" s="64" t="str">
        <f t="shared" si="4"/>
        <v> </v>
      </c>
      <c r="Q1058" s="65" t="str">
        <f t="shared" si="30"/>
        <v> </v>
      </c>
      <c r="R1058" s="65" t="str">
        <f t="shared" si="6"/>
        <v> </v>
      </c>
      <c r="S1058" s="66" t="str">
        <f t="shared" si="7"/>
        <v> </v>
      </c>
      <c r="T1058" s="63" t="str">
        <f t="shared" si="8"/>
        <v>#VALUE!</v>
      </c>
      <c r="U1058" s="67" t="str">
        <f t="shared" si="9"/>
        <v>#VALUE!</v>
      </c>
      <c r="V1058" s="94" t="str">
        <f t="shared" si="31"/>
        <v>#VALUE!</v>
      </c>
      <c r="W1058" s="69" t="str">
        <f t="shared" si="32"/>
        <v>donnée(s) manquante(s)</v>
      </c>
      <c r="X1058" s="70" t="str">
        <f t="shared" si="27"/>
        <v>donnée(s) manquante(s)</v>
      </c>
      <c r="Y1058" s="65" t="str">
        <f t="shared" si="13"/>
        <v> </v>
      </c>
      <c r="Z1058" s="65" t="str">
        <f t="shared" si="14"/>
        <v> </v>
      </c>
      <c r="AA1058" s="65" t="str">
        <f t="shared" si="15"/>
        <v> </v>
      </c>
      <c r="AB1058" s="71" t="str">
        <f t="shared" si="16"/>
        <v> </v>
      </c>
      <c r="AC1058" s="71" t="str">
        <f t="shared" si="17"/>
        <v> </v>
      </c>
      <c r="AD1058" s="71" t="str">
        <f t="shared" si="18"/>
        <v> </v>
      </c>
      <c r="AE1058" s="72" t="str">
        <f t="shared" si="19"/>
        <v>#VALUE!</v>
      </c>
      <c r="AF1058" s="72" t="str">
        <f t="shared" si="20"/>
        <v>#VALUE!</v>
      </c>
      <c r="AG1058" s="73" t="str">
        <f t="shared" si="21"/>
        <v>#VALUE!</v>
      </c>
      <c r="AH1058" s="69" t="str">
        <f t="shared" si="22"/>
        <v>#VALUE!</v>
      </c>
      <c r="AI1058" s="70" t="str">
        <f t="shared" si="23"/>
        <v>#VALUE!</v>
      </c>
      <c r="AJ1058" s="75" t="str">
        <f t="shared" si="24"/>
        <v>#VALUE!</v>
      </c>
      <c r="AK1058" s="75" t="str">
        <f t="shared" si="25"/>
        <v>#VALUE!</v>
      </c>
      <c r="AL1058" s="3"/>
      <c r="AM1058" s="3"/>
    </row>
    <row r="1059" ht="15.75" customHeight="1">
      <c r="A1059" s="3" t="s">
        <v>5296</v>
      </c>
      <c r="B1059" s="155"/>
      <c r="C1059" s="57"/>
      <c r="D1059" s="58"/>
      <c r="E1059" s="58"/>
      <c r="F1059" s="59"/>
      <c r="G1059" s="60"/>
      <c r="H1059" s="156"/>
      <c r="I1059" s="61"/>
      <c r="J1059" s="61"/>
      <c r="K1059" s="61"/>
      <c r="L1059" s="62"/>
      <c r="M1059" s="63" t="str">
        <f t="shared" si="28"/>
        <v> </v>
      </c>
      <c r="N1059" s="64" t="str">
        <f t="shared" si="29"/>
        <v> </v>
      </c>
      <c r="O1059" s="64" t="str">
        <f t="shared" si="3"/>
        <v> </v>
      </c>
      <c r="P1059" s="64" t="str">
        <f t="shared" si="4"/>
        <v> </v>
      </c>
      <c r="Q1059" s="65" t="str">
        <f t="shared" si="30"/>
        <v> </v>
      </c>
      <c r="R1059" s="65" t="str">
        <f t="shared" si="6"/>
        <v> </v>
      </c>
      <c r="S1059" s="66" t="str">
        <f t="shared" si="7"/>
        <v> </v>
      </c>
      <c r="T1059" s="63" t="str">
        <f t="shared" si="8"/>
        <v>#VALUE!</v>
      </c>
      <c r="U1059" s="67" t="str">
        <f t="shared" si="9"/>
        <v>#VALUE!</v>
      </c>
      <c r="V1059" s="94" t="str">
        <f t="shared" si="31"/>
        <v>#VALUE!</v>
      </c>
      <c r="W1059" s="69" t="str">
        <f t="shared" si="32"/>
        <v>donnée(s) manquante(s)</v>
      </c>
      <c r="X1059" s="70" t="str">
        <f t="shared" si="27"/>
        <v>donnée(s) manquante(s)</v>
      </c>
      <c r="Y1059" s="65" t="str">
        <f t="shared" si="13"/>
        <v> </v>
      </c>
      <c r="Z1059" s="65" t="str">
        <f t="shared" si="14"/>
        <v> </v>
      </c>
      <c r="AA1059" s="65" t="str">
        <f t="shared" si="15"/>
        <v> </v>
      </c>
      <c r="AB1059" s="71" t="str">
        <f t="shared" si="16"/>
        <v> </v>
      </c>
      <c r="AC1059" s="71" t="str">
        <f t="shared" si="17"/>
        <v> </v>
      </c>
      <c r="AD1059" s="71" t="str">
        <f t="shared" si="18"/>
        <v> </v>
      </c>
      <c r="AE1059" s="72" t="str">
        <f t="shared" si="19"/>
        <v>#VALUE!</v>
      </c>
      <c r="AF1059" s="72" t="str">
        <f t="shared" si="20"/>
        <v>#VALUE!</v>
      </c>
      <c r="AG1059" s="73" t="str">
        <f t="shared" si="21"/>
        <v>#VALUE!</v>
      </c>
      <c r="AH1059" s="69" t="str">
        <f t="shared" si="22"/>
        <v>#VALUE!</v>
      </c>
      <c r="AI1059" s="70" t="str">
        <f t="shared" si="23"/>
        <v>#VALUE!</v>
      </c>
      <c r="AJ1059" s="75" t="str">
        <f t="shared" si="24"/>
        <v>#VALUE!</v>
      </c>
      <c r="AK1059" s="75" t="str">
        <f t="shared" si="25"/>
        <v>#VALUE!</v>
      </c>
      <c r="AL1059" s="3"/>
      <c r="AM1059" s="3"/>
    </row>
    <row r="1060" ht="15.75" customHeight="1">
      <c r="A1060" s="3" t="s">
        <v>5297</v>
      </c>
      <c r="B1060" s="155"/>
      <c r="C1060" s="57"/>
      <c r="D1060" s="58"/>
      <c r="E1060" s="58"/>
      <c r="F1060" s="59"/>
      <c r="G1060" s="60"/>
      <c r="H1060" s="156"/>
      <c r="I1060" s="61"/>
      <c r="J1060" s="61"/>
      <c r="K1060" s="61"/>
      <c r="L1060" s="62"/>
      <c r="M1060" s="63" t="str">
        <f t="shared" si="28"/>
        <v> </v>
      </c>
      <c r="N1060" s="64" t="str">
        <f t="shared" si="29"/>
        <v> </v>
      </c>
      <c r="O1060" s="64" t="str">
        <f t="shared" si="3"/>
        <v> </v>
      </c>
      <c r="P1060" s="64" t="str">
        <f t="shared" si="4"/>
        <v> </v>
      </c>
      <c r="Q1060" s="65" t="str">
        <f t="shared" si="30"/>
        <v> </v>
      </c>
      <c r="R1060" s="65" t="str">
        <f t="shared" si="6"/>
        <v> </v>
      </c>
      <c r="S1060" s="66" t="str">
        <f t="shared" si="7"/>
        <v> </v>
      </c>
      <c r="T1060" s="63" t="str">
        <f t="shared" si="8"/>
        <v>#VALUE!</v>
      </c>
      <c r="U1060" s="67" t="str">
        <f t="shared" si="9"/>
        <v>#VALUE!</v>
      </c>
      <c r="V1060" s="94" t="str">
        <f t="shared" si="31"/>
        <v>#VALUE!</v>
      </c>
      <c r="W1060" s="69" t="str">
        <f t="shared" si="32"/>
        <v>donnée(s) manquante(s)</v>
      </c>
      <c r="X1060" s="70" t="str">
        <f t="shared" si="27"/>
        <v>donnée(s) manquante(s)</v>
      </c>
      <c r="Y1060" s="65" t="str">
        <f t="shared" si="13"/>
        <v> </v>
      </c>
      <c r="Z1060" s="65" t="str">
        <f t="shared" si="14"/>
        <v> </v>
      </c>
      <c r="AA1060" s="65" t="str">
        <f t="shared" si="15"/>
        <v> </v>
      </c>
      <c r="AB1060" s="71" t="str">
        <f t="shared" si="16"/>
        <v> </v>
      </c>
      <c r="AC1060" s="71" t="str">
        <f t="shared" si="17"/>
        <v> </v>
      </c>
      <c r="AD1060" s="71" t="str">
        <f t="shared" si="18"/>
        <v> </v>
      </c>
      <c r="AE1060" s="72" t="str">
        <f t="shared" si="19"/>
        <v>#VALUE!</v>
      </c>
      <c r="AF1060" s="72" t="str">
        <f t="shared" si="20"/>
        <v>#VALUE!</v>
      </c>
      <c r="AG1060" s="73" t="str">
        <f t="shared" si="21"/>
        <v>#VALUE!</v>
      </c>
      <c r="AH1060" s="69" t="str">
        <f t="shared" si="22"/>
        <v>#VALUE!</v>
      </c>
      <c r="AI1060" s="70" t="str">
        <f t="shared" si="23"/>
        <v>#VALUE!</v>
      </c>
      <c r="AJ1060" s="75" t="str">
        <f t="shared" si="24"/>
        <v>#VALUE!</v>
      </c>
      <c r="AK1060" s="75" t="str">
        <f t="shared" si="25"/>
        <v>#VALUE!</v>
      </c>
      <c r="AL1060" s="3"/>
      <c r="AM1060" s="3"/>
    </row>
    <row r="1061" ht="15.75" customHeight="1">
      <c r="A1061" s="3" t="s">
        <v>5298</v>
      </c>
      <c r="B1061" s="155"/>
      <c r="C1061" s="57"/>
      <c r="D1061" s="58"/>
      <c r="E1061" s="58"/>
      <c r="F1061" s="59"/>
      <c r="G1061" s="60"/>
      <c r="H1061" s="156"/>
      <c r="I1061" s="61"/>
      <c r="J1061" s="61"/>
      <c r="K1061" s="61"/>
      <c r="L1061" s="62"/>
      <c r="M1061" s="63" t="str">
        <f t="shared" si="28"/>
        <v> </v>
      </c>
      <c r="N1061" s="64" t="str">
        <f t="shared" si="29"/>
        <v> </v>
      </c>
      <c r="O1061" s="64" t="str">
        <f t="shared" si="3"/>
        <v> </v>
      </c>
      <c r="P1061" s="64" t="str">
        <f t="shared" si="4"/>
        <v> </v>
      </c>
      <c r="Q1061" s="65" t="str">
        <f t="shared" si="30"/>
        <v> </v>
      </c>
      <c r="R1061" s="65" t="str">
        <f t="shared" si="6"/>
        <v> </v>
      </c>
      <c r="S1061" s="66" t="str">
        <f t="shared" si="7"/>
        <v> </v>
      </c>
      <c r="T1061" s="63" t="str">
        <f t="shared" si="8"/>
        <v>#VALUE!</v>
      </c>
      <c r="U1061" s="67" t="str">
        <f t="shared" si="9"/>
        <v>#VALUE!</v>
      </c>
      <c r="V1061" s="94" t="str">
        <f t="shared" si="31"/>
        <v>#VALUE!</v>
      </c>
      <c r="W1061" s="69" t="str">
        <f t="shared" si="32"/>
        <v>donnée(s) manquante(s)</v>
      </c>
      <c r="X1061" s="70" t="str">
        <f t="shared" si="27"/>
        <v>donnée(s) manquante(s)</v>
      </c>
      <c r="Y1061" s="65" t="str">
        <f t="shared" si="13"/>
        <v> </v>
      </c>
      <c r="Z1061" s="65" t="str">
        <f t="shared" si="14"/>
        <v> </v>
      </c>
      <c r="AA1061" s="65" t="str">
        <f t="shared" si="15"/>
        <v> </v>
      </c>
      <c r="AB1061" s="71" t="str">
        <f t="shared" si="16"/>
        <v> </v>
      </c>
      <c r="AC1061" s="71" t="str">
        <f t="shared" si="17"/>
        <v> </v>
      </c>
      <c r="AD1061" s="71" t="str">
        <f t="shared" si="18"/>
        <v> </v>
      </c>
      <c r="AE1061" s="72" t="str">
        <f t="shared" si="19"/>
        <v>#VALUE!</v>
      </c>
      <c r="AF1061" s="72" t="str">
        <f t="shared" si="20"/>
        <v>#VALUE!</v>
      </c>
      <c r="AG1061" s="73" t="str">
        <f t="shared" si="21"/>
        <v>#VALUE!</v>
      </c>
      <c r="AH1061" s="69" t="str">
        <f t="shared" si="22"/>
        <v>#VALUE!</v>
      </c>
      <c r="AI1061" s="70" t="str">
        <f t="shared" si="23"/>
        <v>#VALUE!</v>
      </c>
      <c r="AJ1061" s="75" t="str">
        <f t="shared" si="24"/>
        <v>#VALUE!</v>
      </c>
      <c r="AK1061" s="75" t="str">
        <f t="shared" si="25"/>
        <v>#VALUE!</v>
      </c>
      <c r="AL1061" s="3"/>
      <c r="AM1061" s="3"/>
    </row>
    <row r="1062" ht="15.75" customHeight="1">
      <c r="A1062" s="3" t="s">
        <v>5299</v>
      </c>
      <c r="B1062" s="155"/>
      <c r="C1062" s="57"/>
      <c r="D1062" s="58"/>
      <c r="E1062" s="58"/>
      <c r="F1062" s="59"/>
      <c r="G1062" s="60"/>
      <c r="H1062" s="156"/>
      <c r="I1062" s="61"/>
      <c r="J1062" s="61"/>
      <c r="K1062" s="61"/>
      <c r="L1062" s="62"/>
      <c r="M1062" s="63" t="str">
        <f t="shared" si="28"/>
        <v> </v>
      </c>
      <c r="N1062" s="64" t="str">
        <f t="shared" si="29"/>
        <v> </v>
      </c>
      <c r="O1062" s="64" t="str">
        <f t="shared" si="3"/>
        <v> </v>
      </c>
      <c r="P1062" s="64" t="str">
        <f t="shared" si="4"/>
        <v> </v>
      </c>
      <c r="Q1062" s="65" t="str">
        <f t="shared" si="30"/>
        <v> </v>
      </c>
      <c r="R1062" s="65" t="str">
        <f t="shared" si="6"/>
        <v> </v>
      </c>
      <c r="S1062" s="66" t="str">
        <f t="shared" si="7"/>
        <v> </v>
      </c>
      <c r="T1062" s="63" t="str">
        <f t="shared" si="8"/>
        <v>#VALUE!</v>
      </c>
      <c r="U1062" s="67" t="str">
        <f t="shared" si="9"/>
        <v>#VALUE!</v>
      </c>
      <c r="V1062" s="94" t="str">
        <f t="shared" si="31"/>
        <v>#VALUE!</v>
      </c>
      <c r="W1062" s="69" t="str">
        <f t="shared" si="32"/>
        <v>donnée(s) manquante(s)</v>
      </c>
      <c r="X1062" s="70" t="str">
        <f t="shared" si="27"/>
        <v>donnée(s) manquante(s)</v>
      </c>
      <c r="Y1062" s="65" t="str">
        <f t="shared" si="13"/>
        <v> </v>
      </c>
      <c r="Z1062" s="65" t="str">
        <f t="shared" si="14"/>
        <v> </v>
      </c>
      <c r="AA1062" s="65" t="str">
        <f t="shared" si="15"/>
        <v> </v>
      </c>
      <c r="AB1062" s="71" t="str">
        <f t="shared" si="16"/>
        <v> </v>
      </c>
      <c r="AC1062" s="71" t="str">
        <f t="shared" si="17"/>
        <v> </v>
      </c>
      <c r="AD1062" s="71" t="str">
        <f t="shared" si="18"/>
        <v> </v>
      </c>
      <c r="AE1062" s="72" t="str">
        <f t="shared" si="19"/>
        <v>#VALUE!</v>
      </c>
      <c r="AF1062" s="72" t="str">
        <f t="shared" si="20"/>
        <v>#VALUE!</v>
      </c>
      <c r="AG1062" s="73" t="str">
        <f t="shared" si="21"/>
        <v>#VALUE!</v>
      </c>
      <c r="AH1062" s="69" t="str">
        <f t="shared" si="22"/>
        <v>#VALUE!</v>
      </c>
      <c r="AI1062" s="70" t="str">
        <f t="shared" si="23"/>
        <v>#VALUE!</v>
      </c>
      <c r="AJ1062" s="75" t="str">
        <f t="shared" si="24"/>
        <v>#VALUE!</v>
      </c>
      <c r="AK1062" s="75" t="str">
        <f t="shared" si="25"/>
        <v>#VALUE!</v>
      </c>
      <c r="AL1062" s="3"/>
      <c r="AM1062" s="3"/>
    </row>
    <row r="1063" ht="15.75" customHeight="1">
      <c r="A1063" s="3" t="s">
        <v>5300</v>
      </c>
      <c r="B1063" s="155"/>
      <c r="C1063" s="57"/>
      <c r="D1063" s="58"/>
      <c r="E1063" s="58"/>
      <c r="F1063" s="59"/>
      <c r="G1063" s="60"/>
      <c r="H1063" s="156"/>
      <c r="I1063" s="61"/>
      <c r="J1063" s="61"/>
      <c r="K1063" s="61"/>
      <c r="L1063" s="62"/>
      <c r="M1063" s="63" t="str">
        <f t="shared" si="28"/>
        <v> </v>
      </c>
      <c r="N1063" s="64" t="str">
        <f t="shared" si="29"/>
        <v> </v>
      </c>
      <c r="O1063" s="64" t="str">
        <f t="shared" si="3"/>
        <v> </v>
      </c>
      <c r="P1063" s="64" t="str">
        <f t="shared" si="4"/>
        <v> </v>
      </c>
      <c r="Q1063" s="65" t="str">
        <f t="shared" si="30"/>
        <v> </v>
      </c>
      <c r="R1063" s="65" t="str">
        <f t="shared" si="6"/>
        <v> </v>
      </c>
      <c r="S1063" s="66" t="str">
        <f t="shared" si="7"/>
        <v> </v>
      </c>
      <c r="T1063" s="63" t="str">
        <f t="shared" si="8"/>
        <v>#VALUE!</v>
      </c>
      <c r="U1063" s="67" t="str">
        <f t="shared" si="9"/>
        <v>#VALUE!</v>
      </c>
      <c r="V1063" s="94" t="str">
        <f t="shared" si="31"/>
        <v>#VALUE!</v>
      </c>
      <c r="W1063" s="69" t="str">
        <f t="shared" si="32"/>
        <v>donnée(s) manquante(s)</v>
      </c>
      <c r="X1063" s="70" t="str">
        <f t="shared" si="27"/>
        <v>donnée(s) manquante(s)</v>
      </c>
      <c r="Y1063" s="65" t="str">
        <f t="shared" si="13"/>
        <v> </v>
      </c>
      <c r="Z1063" s="65" t="str">
        <f t="shared" si="14"/>
        <v> </v>
      </c>
      <c r="AA1063" s="65" t="str">
        <f t="shared" si="15"/>
        <v> </v>
      </c>
      <c r="AB1063" s="71" t="str">
        <f t="shared" si="16"/>
        <v> </v>
      </c>
      <c r="AC1063" s="71" t="str">
        <f t="shared" si="17"/>
        <v> </v>
      </c>
      <c r="AD1063" s="71" t="str">
        <f t="shared" si="18"/>
        <v> </v>
      </c>
      <c r="AE1063" s="72" t="str">
        <f t="shared" si="19"/>
        <v>#VALUE!</v>
      </c>
      <c r="AF1063" s="72" t="str">
        <f t="shared" si="20"/>
        <v>#VALUE!</v>
      </c>
      <c r="AG1063" s="73" t="str">
        <f t="shared" si="21"/>
        <v>#VALUE!</v>
      </c>
      <c r="AH1063" s="69" t="str">
        <f t="shared" si="22"/>
        <v>#VALUE!</v>
      </c>
      <c r="AI1063" s="70" t="str">
        <f t="shared" si="23"/>
        <v>#VALUE!</v>
      </c>
      <c r="AJ1063" s="75" t="str">
        <f t="shared" si="24"/>
        <v>#VALUE!</v>
      </c>
      <c r="AK1063" s="75" t="str">
        <f t="shared" si="25"/>
        <v>#VALUE!</v>
      </c>
      <c r="AL1063" s="3"/>
      <c r="AM1063" s="3"/>
    </row>
    <row r="1064" ht="15.75" customHeight="1">
      <c r="A1064" s="3" t="s">
        <v>5301</v>
      </c>
      <c r="B1064" s="155"/>
      <c r="C1064" s="57"/>
      <c r="D1064" s="58"/>
      <c r="E1064" s="58"/>
      <c r="F1064" s="59"/>
      <c r="G1064" s="60"/>
      <c r="H1064" s="156"/>
      <c r="I1064" s="61"/>
      <c r="J1064" s="61"/>
      <c r="K1064" s="61"/>
      <c r="L1064" s="62"/>
      <c r="M1064" s="63" t="str">
        <f t="shared" si="28"/>
        <v> </v>
      </c>
      <c r="N1064" s="64" t="str">
        <f t="shared" si="29"/>
        <v> </v>
      </c>
      <c r="O1064" s="64" t="str">
        <f t="shared" si="3"/>
        <v> </v>
      </c>
      <c r="P1064" s="64" t="str">
        <f t="shared" si="4"/>
        <v> </v>
      </c>
      <c r="Q1064" s="65" t="str">
        <f t="shared" si="30"/>
        <v> </v>
      </c>
      <c r="R1064" s="65" t="str">
        <f t="shared" si="6"/>
        <v> </v>
      </c>
      <c r="S1064" s="66" t="str">
        <f t="shared" si="7"/>
        <v> </v>
      </c>
      <c r="T1064" s="63" t="str">
        <f t="shared" si="8"/>
        <v>#VALUE!</v>
      </c>
      <c r="U1064" s="67" t="str">
        <f t="shared" si="9"/>
        <v>#VALUE!</v>
      </c>
      <c r="V1064" s="94" t="str">
        <f t="shared" si="31"/>
        <v>#VALUE!</v>
      </c>
      <c r="W1064" s="69" t="str">
        <f t="shared" si="32"/>
        <v>donnée(s) manquante(s)</v>
      </c>
      <c r="X1064" s="70" t="str">
        <f t="shared" si="27"/>
        <v>donnée(s) manquante(s)</v>
      </c>
      <c r="Y1064" s="65" t="str">
        <f t="shared" si="13"/>
        <v> </v>
      </c>
      <c r="Z1064" s="65" t="str">
        <f t="shared" si="14"/>
        <v> </v>
      </c>
      <c r="AA1064" s="65" t="str">
        <f t="shared" si="15"/>
        <v> </v>
      </c>
      <c r="AB1064" s="71" t="str">
        <f t="shared" si="16"/>
        <v> </v>
      </c>
      <c r="AC1064" s="71" t="str">
        <f t="shared" si="17"/>
        <v> </v>
      </c>
      <c r="AD1064" s="71" t="str">
        <f t="shared" si="18"/>
        <v> </v>
      </c>
      <c r="AE1064" s="72" t="str">
        <f t="shared" si="19"/>
        <v>#VALUE!</v>
      </c>
      <c r="AF1064" s="72" t="str">
        <f t="shared" si="20"/>
        <v>#VALUE!</v>
      </c>
      <c r="AG1064" s="73" t="str">
        <f t="shared" si="21"/>
        <v>#VALUE!</v>
      </c>
      <c r="AH1064" s="69" t="str">
        <f t="shared" si="22"/>
        <v>#VALUE!</v>
      </c>
      <c r="AI1064" s="70" t="str">
        <f t="shared" si="23"/>
        <v>#VALUE!</v>
      </c>
      <c r="AJ1064" s="75" t="str">
        <f t="shared" si="24"/>
        <v>#VALUE!</v>
      </c>
      <c r="AK1064" s="75" t="str">
        <f t="shared" si="25"/>
        <v>#VALUE!</v>
      </c>
      <c r="AL1064" s="3"/>
      <c r="AM1064" s="3"/>
    </row>
    <row r="1065" ht="15.75" customHeight="1">
      <c r="A1065" s="3" t="s">
        <v>5302</v>
      </c>
      <c r="B1065" s="155"/>
      <c r="C1065" s="57"/>
      <c r="D1065" s="58"/>
      <c r="E1065" s="58"/>
      <c r="F1065" s="59"/>
      <c r="G1065" s="60"/>
      <c r="H1065" s="156"/>
      <c r="I1065" s="61"/>
      <c r="J1065" s="61"/>
      <c r="K1065" s="61"/>
      <c r="L1065" s="62"/>
      <c r="M1065" s="63" t="str">
        <f t="shared" si="28"/>
        <v> </v>
      </c>
      <c r="N1065" s="64" t="str">
        <f t="shared" si="29"/>
        <v> </v>
      </c>
      <c r="O1065" s="64" t="str">
        <f t="shared" si="3"/>
        <v> </v>
      </c>
      <c r="P1065" s="64" t="str">
        <f t="shared" si="4"/>
        <v> </v>
      </c>
      <c r="Q1065" s="65" t="str">
        <f t="shared" si="30"/>
        <v> </v>
      </c>
      <c r="R1065" s="65" t="str">
        <f t="shared" si="6"/>
        <v> </v>
      </c>
      <c r="S1065" s="66" t="str">
        <f t="shared" si="7"/>
        <v> </v>
      </c>
      <c r="T1065" s="63" t="str">
        <f t="shared" si="8"/>
        <v>#VALUE!</v>
      </c>
      <c r="U1065" s="67" t="str">
        <f t="shared" si="9"/>
        <v>#VALUE!</v>
      </c>
      <c r="V1065" s="94" t="str">
        <f t="shared" si="31"/>
        <v>#VALUE!</v>
      </c>
      <c r="W1065" s="69" t="str">
        <f t="shared" si="32"/>
        <v>donnée(s) manquante(s)</v>
      </c>
      <c r="X1065" s="70" t="str">
        <f t="shared" si="27"/>
        <v>donnée(s) manquante(s)</v>
      </c>
      <c r="Y1065" s="65" t="str">
        <f t="shared" si="13"/>
        <v> </v>
      </c>
      <c r="Z1065" s="65" t="str">
        <f t="shared" si="14"/>
        <v> </v>
      </c>
      <c r="AA1065" s="65" t="str">
        <f t="shared" si="15"/>
        <v> </v>
      </c>
      <c r="AB1065" s="71" t="str">
        <f t="shared" si="16"/>
        <v> </v>
      </c>
      <c r="AC1065" s="71" t="str">
        <f t="shared" si="17"/>
        <v> </v>
      </c>
      <c r="AD1065" s="71" t="str">
        <f t="shared" si="18"/>
        <v> </v>
      </c>
      <c r="AE1065" s="72" t="str">
        <f t="shared" si="19"/>
        <v>#VALUE!</v>
      </c>
      <c r="AF1065" s="72" t="str">
        <f t="shared" si="20"/>
        <v>#VALUE!</v>
      </c>
      <c r="AG1065" s="73" t="str">
        <f t="shared" si="21"/>
        <v>#VALUE!</v>
      </c>
      <c r="AH1065" s="69" t="str">
        <f t="shared" si="22"/>
        <v>#VALUE!</v>
      </c>
      <c r="AI1065" s="70" t="str">
        <f t="shared" si="23"/>
        <v>#VALUE!</v>
      </c>
      <c r="AJ1065" s="75" t="str">
        <f t="shared" si="24"/>
        <v>#VALUE!</v>
      </c>
      <c r="AK1065" s="75" t="str">
        <f t="shared" si="25"/>
        <v>#VALUE!</v>
      </c>
      <c r="AL1065" s="3"/>
      <c r="AM1065" s="3"/>
    </row>
    <row r="1066" ht="15.75" customHeight="1">
      <c r="A1066" s="3" t="s">
        <v>5303</v>
      </c>
      <c r="B1066" s="155"/>
      <c r="C1066" s="57"/>
      <c r="D1066" s="58"/>
      <c r="E1066" s="58"/>
      <c r="F1066" s="59"/>
      <c r="G1066" s="60"/>
      <c r="H1066" s="156"/>
      <c r="I1066" s="61"/>
      <c r="J1066" s="61"/>
      <c r="K1066" s="61"/>
      <c r="L1066" s="62"/>
      <c r="M1066" s="63" t="str">
        <f t="shared" si="28"/>
        <v> </v>
      </c>
      <c r="N1066" s="64" t="str">
        <f t="shared" si="29"/>
        <v> </v>
      </c>
      <c r="O1066" s="64" t="str">
        <f t="shared" si="3"/>
        <v> </v>
      </c>
      <c r="P1066" s="64" t="str">
        <f t="shared" si="4"/>
        <v> </v>
      </c>
      <c r="Q1066" s="65" t="str">
        <f t="shared" si="30"/>
        <v> </v>
      </c>
      <c r="R1066" s="65" t="str">
        <f t="shared" si="6"/>
        <v> </v>
      </c>
      <c r="S1066" s="66" t="str">
        <f t="shared" si="7"/>
        <v> </v>
      </c>
      <c r="T1066" s="63" t="str">
        <f t="shared" si="8"/>
        <v>#VALUE!</v>
      </c>
      <c r="U1066" s="67" t="str">
        <f t="shared" si="9"/>
        <v>#VALUE!</v>
      </c>
      <c r="V1066" s="94" t="str">
        <f t="shared" si="31"/>
        <v>#VALUE!</v>
      </c>
      <c r="W1066" s="69" t="str">
        <f t="shared" si="32"/>
        <v>donnée(s) manquante(s)</v>
      </c>
      <c r="X1066" s="70" t="str">
        <f t="shared" si="27"/>
        <v>donnée(s) manquante(s)</v>
      </c>
      <c r="Y1066" s="65" t="str">
        <f t="shared" si="13"/>
        <v> </v>
      </c>
      <c r="Z1066" s="65" t="str">
        <f t="shared" si="14"/>
        <v> </v>
      </c>
      <c r="AA1066" s="65" t="str">
        <f t="shared" si="15"/>
        <v> </v>
      </c>
      <c r="AB1066" s="71" t="str">
        <f t="shared" si="16"/>
        <v> </v>
      </c>
      <c r="AC1066" s="71" t="str">
        <f t="shared" si="17"/>
        <v> </v>
      </c>
      <c r="AD1066" s="71" t="str">
        <f t="shared" si="18"/>
        <v> </v>
      </c>
      <c r="AE1066" s="72" t="str">
        <f t="shared" si="19"/>
        <v>#VALUE!</v>
      </c>
      <c r="AF1066" s="72" t="str">
        <f t="shared" si="20"/>
        <v>#VALUE!</v>
      </c>
      <c r="AG1066" s="73" t="str">
        <f t="shared" si="21"/>
        <v>#VALUE!</v>
      </c>
      <c r="AH1066" s="69" t="str">
        <f t="shared" si="22"/>
        <v>#VALUE!</v>
      </c>
      <c r="AI1066" s="70" t="str">
        <f t="shared" si="23"/>
        <v>#VALUE!</v>
      </c>
      <c r="AJ1066" s="75" t="str">
        <f t="shared" si="24"/>
        <v>#VALUE!</v>
      </c>
      <c r="AK1066" s="75" t="str">
        <f t="shared" si="25"/>
        <v>#VALUE!</v>
      </c>
      <c r="AL1066" s="3"/>
      <c r="AM1066" s="3"/>
    </row>
    <row r="1067" ht="15.75" customHeight="1">
      <c r="A1067" s="3" t="s">
        <v>5304</v>
      </c>
      <c r="B1067" s="155"/>
      <c r="C1067" s="57"/>
      <c r="D1067" s="58"/>
      <c r="E1067" s="58"/>
      <c r="F1067" s="59"/>
      <c r="G1067" s="60"/>
      <c r="H1067" s="156"/>
      <c r="I1067" s="61"/>
      <c r="J1067" s="61"/>
      <c r="K1067" s="61"/>
      <c r="L1067" s="62"/>
      <c r="M1067" s="63" t="str">
        <f t="shared" si="28"/>
        <v> </v>
      </c>
      <c r="N1067" s="64" t="str">
        <f t="shared" si="29"/>
        <v> </v>
      </c>
      <c r="O1067" s="64" t="str">
        <f t="shared" si="3"/>
        <v> </v>
      </c>
      <c r="P1067" s="64" t="str">
        <f t="shared" si="4"/>
        <v> </v>
      </c>
      <c r="Q1067" s="65" t="str">
        <f t="shared" si="30"/>
        <v> </v>
      </c>
      <c r="R1067" s="65" t="str">
        <f t="shared" si="6"/>
        <v> </v>
      </c>
      <c r="S1067" s="66" t="str">
        <f t="shared" si="7"/>
        <v> </v>
      </c>
      <c r="T1067" s="63" t="str">
        <f t="shared" si="8"/>
        <v>#VALUE!</v>
      </c>
      <c r="U1067" s="67" t="str">
        <f t="shared" si="9"/>
        <v>#VALUE!</v>
      </c>
      <c r="V1067" s="94" t="str">
        <f t="shared" si="31"/>
        <v>#VALUE!</v>
      </c>
      <c r="W1067" s="69" t="str">
        <f t="shared" si="32"/>
        <v>donnée(s) manquante(s)</v>
      </c>
      <c r="X1067" s="70" t="str">
        <f t="shared" si="27"/>
        <v>donnée(s) manquante(s)</v>
      </c>
      <c r="Y1067" s="65" t="str">
        <f t="shared" si="13"/>
        <v> </v>
      </c>
      <c r="Z1067" s="65" t="str">
        <f t="shared" si="14"/>
        <v> </v>
      </c>
      <c r="AA1067" s="65" t="str">
        <f t="shared" si="15"/>
        <v> </v>
      </c>
      <c r="AB1067" s="71" t="str">
        <f t="shared" si="16"/>
        <v> </v>
      </c>
      <c r="AC1067" s="71" t="str">
        <f t="shared" si="17"/>
        <v> </v>
      </c>
      <c r="AD1067" s="71" t="str">
        <f t="shared" si="18"/>
        <v> </v>
      </c>
      <c r="AE1067" s="72" t="str">
        <f t="shared" si="19"/>
        <v>#VALUE!</v>
      </c>
      <c r="AF1067" s="72" t="str">
        <f t="shared" si="20"/>
        <v>#VALUE!</v>
      </c>
      <c r="AG1067" s="73" t="str">
        <f t="shared" si="21"/>
        <v>#VALUE!</v>
      </c>
      <c r="AH1067" s="69" t="str">
        <f t="shared" si="22"/>
        <v>#VALUE!</v>
      </c>
      <c r="AI1067" s="70" t="str">
        <f t="shared" si="23"/>
        <v>#VALUE!</v>
      </c>
      <c r="AJ1067" s="75" t="str">
        <f t="shared" si="24"/>
        <v>#VALUE!</v>
      </c>
      <c r="AK1067" s="75" t="str">
        <f t="shared" si="25"/>
        <v>#VALUE!</v>
      </c>
      <c r="AL1067" s="3"/>
      <c r="AM1067" s="3"/>
    </row>
    <row r="1068" ht="15.75" customHeight="1">
      <c r="A1068" s="3" t="s">
        <v>5305</v>
      </c>
      <c r="B1068" s="155"/>
      <c r="C1068" s="57"/>
      <c r="D1068" s="58"/>
      <c r="E1068" s="58"/>
      <c r="F1068" s="59"/>
      <c r="G1068" s="60"/>
      <c r="H1068" s="156"/>
      <c r="I1068" s="61"/>
      <c r="J1068" s="61"/>
      <c r="K1068" s="61"/>
      <c r="L1068" s="62"/>
      <c r="M1068" s="63" t="str">
        <f t="shared" si="28"/>
        <v> </v>
      </c>
      <c r="N1068" s="64" t="str">
        <f t="shared" si="29"/>
        <v> </v>
      </c>
      <c r="O1068" s="64" t="str">
        <f t="shared" si="3"/>
        <v> </v>
      </c>
      <c r="P1068" s="64" t="str">
        <f t="shared" si="4"/>
        <v> </v>
      </c>
      <c r="Q1068" s="65" t="str">
        <f t="shared" si="30"/>
        <v> </v>
      </c>
      <c r="R1068" s="65" t="str">
        <f t="shared" si="6"/>
        <v> </v>
      </c>
      <c r="S1068" s="66" t="str">
        <f t="shared" si="7"/>
        <v> </v>
      </c>
      <c r="T1068" s="63" t="str">
        <f t="shared" si="8"/>
        <v>#VALUE!</v>
      </c>
      <c r="U1068" s="67" t="str">
        <f t="shared" si="9"/>
        <v>#VALUE!</v>
      </c>
      <c r="V1068" s="94" t="str">
        <f t="shared" si="31"/>
        <v>#VALUE!</v>
      </c>
      <c r="W1068" s="69" t="str">
        <f t="shared" si="32"/>
        <v>donnée(s) manquante(s)</v>
      </c>
      <c r="X1068" s="70" t="str">
        <f t="shared" si="27"/>
        <v>donnée(s) manquante(s)</v>
      </c>
      <c r="Y1068" s="65" t="str">
        <f t="shared" si="13"/>
        <v> </v>
      </c>
      <c r="Z1068" s="65" t="str">
        <f t="shared" si="14"/>
        <v> </v>
      </c>
      <c r="AA1068" s="65" t="str">
        <f t="shared" si="15"/>
        <v> </v>
      </c>
      <c r="AB1068" s="71" t="str">
        <f t="shared" si="16"/>
        <v> </v>
      </c>
      <c r="AC1068" s="71" t="str">
        <f t="shared" si="17"/>
        <v> </v>
      </c>
      <c r="AD1068" s="71" t="str">
        <f t="shared" si="18"/>
        <v> </v>
      </c>
      <c r="AE1068" s="72" t="str">
        <f t="shared" si="19"/>
        <v>#VALUE!</v>
      </c>
      <c r="AF1068" s="72" t="str">
        <f t="shared" si="20"/>
        <v>#VALUE!</v>
      </c>
      <c r="AG1068" s="73" t="str">
        <f t="shared" si="21"/>
        <v>#VALUE!</v>
      </c>
      <c r="AH1068" s="69" t="str">
        <f t="shared" si="22"/>
        <v>#VALUE!</v>
      </c>
      <c r="AI1068" s="70" t="str">
        <f t="shared" si="23"/>
        <v>#VALUE!</v>
      </c>
      <c r="AJ1068" s="75" t="str">
        <f t="shared" si="24"/>
        <v>#VALUE!</v>
      </c>
      <c r="AK1068" s="75" t="str">
        <f t="shared" si="25"/>
        <v>#VALUE!</v>
      </c>
      <c r="AL1068" s="3"/>
      <c r="AM1068" s="3"/>
    </row>
    <row r="1069" ht="15.75" customHeight="1">
      <c r="A1069" s="3" t="s">
        <v>5306</v>
      </c>
      <c r="B1069" s="155"/>
      <c r="C1069" s="57"/>
      <c r="D1069" s="58"/>
      <c r="E1069" s="58"/>
      <c r="F1069" s="59"/>
      <c r="G1069" s="60"/>
      <c r="H1069" s="156"/>
      <c r="I1069" s="61"/>
      <c r="J1069" s="61"/>
      <c r="K1069" s="61"/>
      <c r="L1069" s="62"/>
      <c r="M1069" s="63" t="str">
        <f t="shared" si="28"/>
        <v> </v>
      </c>
      <c r="N1069" s="64" t="str">
        <f t="shared" si="29"/>
        <v> </v>
      </c>
      <c r="O1069" s="64" t="str">
        <f t="shared" si="3"/>
        <v> </v>
      </c>
      <c r="P1069" s="64" t="str">
        <f t="shared" si="4"/>
        <v> </v>
      </c>
      <c r="Q1069" s="65" t="str">
        <f t="shared" si="30"/>
        <v> </v>
      </c>
      <c r="R1069" s="65" t="str">
        <f t="shared" si="6"/>
        <v> </v>
      </c>
      <c r="S1069" s="66" t="str">
        <f t="shared" si="7"/>
        <v> </v>
      </c>
      <c r="T1069" s="63" t="str">
        <f t="shared" si="8"/>
        <v>#VALUE!</v>
      </c>
      <c r="U1069" s="67" t="str">
        <f t="shared" si="9"/>
        <v>#VALUE!</v>
      </c>
      <c r="V1069" s="94" t="str">
        <f t="shared" si="31"/>
        <v>#VALUE!</v>
      </c>
      <c r="W1069" s="69" t="str">
        <f t="shared" si="32"/>
        <v>donnée(s) manquante(s)</v>
      </c>
      <c r="X1069" s="70" t="str">
        <f t="shared" si="27"/>
        <v>donnée(s) manquante(s)</v>
      </c>
      <c r="Y1069" s="65" t="str">
        <f t="shared" si="13"/>
        <v> </v>
      </c>
      <c r="Z1069" s="65" t="str">
        <f t="shared" si="14"/>
        <v> </v>
      </c>
      <c r="AA1069" s="65" t="str">
        <f t="shared" si="15"/>
        <v> </v>
      </c>
      <c r="AB1069" s="71" t="str">
        <f t="shared" si="16"/>
        <v> </v>
      </c>
      <c r="AC1069" s="71" t="str">
        <f t="shared" si="17"/>
        <v> </v>
      </c>
      <c r="AD1069" s="71" t="str">
        <f t="shared" si="18"/>
        <v> </v>
      </c>
      <c r="AE1069" s="72" t="str">
        <f t="shared" si="19"/>
        <v>#VALUE!</v>
      </c>
      <c r="AF1069" s="72" t="str">
        <f t="shared" si="20"/>
        <v>#VALUE!</v>
      </c>
      <c r="AG1069" s="73" t="str">
        <f t="shared" si="21"/>
        <v>#VALUE!</v>
      </c>
      <c r="AH1069" s="69" t="str">
        <f t="shared" si="22"/>
        <v>#VALUE!</v>
      </c>
      <c r="AI1069" s="70" t="str">
        <f t="shared" si="23"/>
        <v>#VALUE!</v>
      </c>
      <c r="AJ1069" s="75" t="str">
        <f t="shared" si="24"/>
        <v>#VALUE!</v>
      </c>
      <c r="AK1069" s="75" t="str">
        <f t="shared" si="25"/>
        <v>#VALUE!</v>
      </c>
      <c r="AL1069" s="3"/>
      <c r="AM1069" s="3"/>
    </row>
    <row r="1070" ht="15.75" customHeight="1">
      <c r="A1070" s="3" t="s">
        <v>5307</v>
      </c>
      <c r="B1070" s="155"/>
      <c r="C1070" s="57"/>
      <c r="D1070" s="58"/>
      <c r="E1070" s="58"/>
      <c r="F1070" s="59"/>
      <c r="G1070" s="60"/>
      <c r="H1070" s="156"/>
      <c r="I1070" s="61"/>
      <c r="J1070" s="61"/>
      <c r="K1070" s="61"/>
      <c r="L1070" s="62"/>
      <c r="M1070" s="63" t="str">
        <f t="shared" si="28"/>
        <v> </v>
      </c>
      <c r="N1070" s="64" t="str">
        <f t="shared" si="29"/>
        <v> </v>
      </c>
      <c r="O1070" s="64" t="str">
        <f t="shared" si="3"/>
        <v> </v>
      </c>
      <c r="P1070" s="64" t="str">
        <f t="shared" si="4"/>
        <v> </v>
      </c>
      <c r="Q1070" s="65" t="str">
        <f t="shared" si="30"/>
        <v> </v>
      </c>
      <c r="R1070" s="65" t="str">
        <f t="shared" si="6"/>
        <v> </v>
      </c>
      <c r="S1070" s="66" t="str">
        <f t="shared" si="7"/>
        <v> </v>
      </c>
      <c r="T1070" s="63" t="str">
        <f t="shared" si="8"/>
        <v>#VALUE!</v>
      </c>
      <c r="U1070" s="67" t="str">
        <f t="shared" si="9"/>
        <v>#VALUE!</v>
      </c>
      <c r="V1070" s="94" t="str">
        <f t="shared" si="31"/>
        <v>#VALUE!</v>
      </c>
      <c r="W1070" s="69" t="str">
        <f t="shared" si="32"/>
        <v>donnée(s) manquante(s)</v>
      </c>
      <c r="X1070" s="70" t="str">
        <f t="shared" si="27"/>
        <v>donnée(s) manquante(s)</v>
      </c>
      <c r="Y1070" s="65" t="str">
        <f t="shared" si="13"/>
        <v> </v>
      </c>
      <c r="Z1070" s="65" t="str">
        <f t="shared" si="14"/>
        <v> </v>
      </c>
      <c r="AA1070" s="65" t="str">
        <f t="shared" si="15"/>
        <v> </v>
      </c>
      <c r="AB1070" s="71" t="str">
        <f t="shared" si="16"/>
        <v> </v>
      </c>
      <c r="AC1070" s="71" t="str">
        <f t="shared" si="17"/>
        <v> </v>
      </c>
      <c r="AD1070" s="71" t="str">
        <f t="shared" si="18"/>
        <v> </v>
      </c>
      <c r="AE1070" s="72" t="str">
        <f t="shared" si="19"/>
        <v>#VALUE!</v>
      </c>
      <c r="AF1070" s="72" t="str">
        <f t="shared" si="20"/>
        <v>#VALUE!</v>
      </c>
      <c r="AG1070" s="73" t="str">
        <f t="shared" si="21"/>
        <v>#VALUE!</v>
      </c>
      <c r="AH1070" s="69" t="str">
        <f t="shared" si="22"/>
        <v>#VALUE!</v>
      </c>
      <c r="AI1070" s="70" t="str">
        <f t="shared" si="23"/>
        <v>#VALUE!</v>
      </c>
      <c r="AJ1070" s="75" t="str">
        <f t="shared" si="24"/>
        <v>#VALUE!</v>
      </c>
      <c r="AK1070" s="75" t="str">
        <f t="shared" si="25"/>
        <v>#VALUE!</v>
      </c>
      <c r="AL1070" s="3"/>
      <c r="AM1070" s="3"/>
    </row>
    <row r="1071" ht="15.75" customHeight="1">
      <c r="A1071" s="3" t="s">
        <v>5308</v>
      </c>
      <c r="B1071" s="155"/>
      <c r="C1071" s="57"/>
      <c r="D1071" s="58"/>
      <c r="E1071" s="58"/>
      <c r="F1071" s="59"/>
      <c r="G1071" s="60"/>
      <c r="H1071" s="156"/>
      <c r="I1071" s="61"/>
      <c r="J1071" s="61"/>
      <c r="K1071" s="61"/>
      <c r="L1071" s="62"/>
      <c r="M1071" s="63" t="str">
        <f t="shared" si="28"/>
        <v> </v>
      </c>
      <c r="N1071" s="64" t="str">
        <f t="shared" si="29"/>
        <v> </v>
      </c>
      <c r="O1071" s="64" t="str">
        <f t="shared" si="3"/>
        <v> </v>
      </c>
      <c r="P1071" s="64" t="str">
        <f t="shared" si="4"/>
        <v> </v>
      </c>
      <c r="Q1071" s="65" t="str">
        <f t="shared" si="30"/>
        <v> </v>
      </c>
      <c r="R1071" s="65" t="str">
        <f t="shared" si="6"/>
        <v> </v>
      </c>
      <c r="S1071" s="66" t="str">
        <f t="shared" si="7"/>
        <v> </v>
      </c>
      <c r="T1071" s="63" t="str">
        <f t="shared" si="8"/>
        <v>#VALUE!</v>
      </c>
      <c r="U1071" s="67" t="str">
        <f t="shared" si="9"/>
        <v>#VALUE!</v>
      </c>
      <c r="V1071" s="94" t="str">
        <f t="shared" si="31"/>
        <v>#VALUE!</v>
      </c>
      <c r="W1071" s="69" t="str">
        <f t="shared" si="32"/>
        <v>donnée(s) manquante(s)</v>
      </c>
      <c r="X1071" s="70" t="str">
        <f t="shared" si="27"/>
        <v>donnée(s) manquante(s)</v>
      </c>
      <c r="Y1071" s="65" t="str">
        <f t="shared" si="13"/>
        <v> </v>
      </c>
      <c r="Z1071" s="65" t="str">
        <f t="shared" si="14"/>
        <v> </v>
      </c>
      <c r="AA1071" s="65" t="str">
        <f t="shared" si="15"/>
        <v> </v>
      </c>
      <c r="AB1071" s="71" t="str">
        <f t="shared" si="16"/>
        <v> </v>
      </c>
      <c r="AC1071" s="71" t="str">
        <f t="shared" si="17"/>
        <v> </v>
      </c>
      <c r="AD1071" s="71" t="str">
        <f t="shared" si="18"/>
        <v> </v>
      </c>
      <c r="AE1071" s="72" t="str">
        <f t="shared" si="19"/>
        <v>#VALUE!</v>
      </c>
      <c r="AF1071" s="72" t="str">
        <f t="shared" si="20"/>
        <v>#VALUE!</v>
      </c>
      <c r="AG1071" s="73" t="str">
        <f t="shared" si="21"/>
        <v>#VALUE!</v>
      </c>
      <c r="AH1071" s="69" t="str">
        <f t="shared" si="22"/>
        <v>#VALUE!</v>
      </c>
      <c r="AI1071" s="70" t="str">
        <f t="shared" si="23"/>
        <v>#VALUE!</v>
      </c>
      <c r="AJ1071" s="75" t="str">
        <f t="shared" si="24"/>
        <v>#VALUE!</v>
      </c>
      <c r="AK1071" s="75" t="str">
        <f t="shared" si="25"/>
        <v>#VALUE!</v>
      </c>
      <c r="AL1071" s="3"/>
      <c r="AM1071" s="3"/>
    </row>
    <row r="1072" ht="15.75" customHeight="1">
      <c r="A1072" s="3" t="s">
        <v>5309</v>
      </c>
      <c r="B1072" s="155"/>
      <c r="C1072" s="57"/>
      <c r="D1072" s="58"/>
      <c r="E1072" s="58"/>
      <c r="F1072" s="59"/>
      <c r="G1072" s="60"/>
      <c r="H1072" s="156"/>
      <c r="I1072" s="61"/>
      <c r="J1072" s="61"/>
      <c r="K1072" s="61"/>
      <c r="L1072" s="62"/>
      <c r="M1072" s="63" t="str">
        <f t="shared" si="28"/>
        <v> </v>
      </c>
      <c r="N1072" s="64" t="str">
        <f t="shared" si="29"/>
        <v> </v>
      </c>
      <c r="O1072" s="64" t="str">
        <f t="shared" si="3"/>
        <v> </v>
      </c>
      <c r="P1072" s="64" t="str">
        <f t="shared" si="4"/>
        <v> </v>
      </c>
      <c r="Q1072" s="65" t="str">
        <f t="shared" si="30"/>
        <v> </v>
      </c>
      <c r="R1072" s="65" t="str">
        <f t="shared" si="6"/>
        <v> </v>
      </c>
      <c r="S1072" s="66" t="str">
        <f t="shared" si="7"/>
        <v> </v>
      </c>
      <c r="T1072" s="63" t="str">
        <f t="shared" si="8"/>
        <v>#VALUE!</v>
      </c>
      <c r="U1072" s="67" t="str">
        <f t="shared" si="9"/>
        <v>#VALUE!</v>
      </c>
      <c r="V1072" s="94" t="str">
        <f t="shared" si="31"/>
        <v>#VALUE!</v>
      </c>
      <c r="W1072" s="69" t="str">
        <f t="shared" si="32"/>
        <v>donnée(s) manquante(s)</v>
      </c>
      <c r="X1072" s="70" t="str">
        <f t="shared" si="27"/>
        <v>donnée(s) manquante(s)</v>
      </c>
      <c r="Y1072" s="65" t="str">
        <f t="shared" si="13"/>
        <v> </v>
      </c>
      <c r="Z1072" s="65" t="str">
        <f t="shared" si="14"/>
        <v> </v>
      </c>
      <c r="AA1072" s="65" t="str">
        <f t="shared" si="15"/>
        <v> </v>
      </c>
      <c r="AB1072" s="71" t="str">
        <f t="shared" si="16"/>
        <v> </v>
      </c>
      <c r="AC1072" s="71" t="str">
        <f t="shared" si="17"/>
        <v> </v>
      </c>
      <c r="AD1072" s="71" t="str">
        <f t="shared" si="18"/>
        <v> </v>
      </c>
      <c r="AE1072" s="72" t="str">
        <f t="shared" si="19"/>
        <v>#VALUE!</v>
      </c>
      <c r="AF1072" s="72" t="str">
        <f t="shared" si="20"/>
        <v>#VALUE!</v>
      </c>
      <c r="AG1072" s="73" t="str">
        <f t="shared" si="21"/>
        <v>#VALUE!</v>
      </c>
      <c r="AH1072" s="69" t="str">
        <f t="shared" si="22"/>
        <v>#VALUE!</v>
      </c>
      <c r="AI1072" s="70" t="str">
        <f t="shared" si="23"/>
        <v>#VALUE!</v>
      </c>
      <c r="AJ1072" s="75" t="str">
        <f t="shared" si="24"/>
        <v>#VALUE!</v>
      </c>
      <c r="AK1072" s="75" t="str">
        <f t="shared" si="25"/>
        <v>#VALUE!</v>
      </c>
      <c r="AL1072" s="3"/>
      <c r="AM1072" s="3"/>
    </row>
    <row r="1073" ht="15.75" customHeight="1">
      <c r="A1073" s="3" t="s">
        <v>5310</v>
      </c>
      <c r="B1073" s="155"/>
      <c r="C1073" s="57"/>
      <c r="D1073" s="58"/>
      <c r="E1073" s="58"/>
      <c r="F1073" s="59"/>
      <c r="G1073" s="60"/>
      <c r="H1073" s="156"/>
      <c r="I1073" s="61"/>
      <c r="J1073" s="61"/>
      <c r="K1073" s="61"/>
      <c r="L1073" s="62"/>
      <c r="M1073" s="63" t="str">
        <f t="shared" si="28"/>
        <v> </v>
      </c>
      <c r="N1073" s="64" t="str">
        <f t="shared" si="29"/>
        <v> </v>
      </c>
      <c r="O1073" s="64" t="str">
        <f t="shared" si="3"/>
        <v> </v>
      </c>
      <c r="P1073" s="64" t="str">
        <f t="shared" si="4"/>
        <v> </v>
      </c>
      <c r="Q1073" s="65" t="str">
        <f t="shared" si="30"/>
        <v> </v>
      </c>
      <c r="R1073" s="65" t="str">
        <f t="shared" si="6"/>
        <v> </v>
      </c>
      <c r="S1073" s="66" t="str">
        <f t="shared" si="7"/>
        <v> </v>
      </c>
      <c r="T1073" s="63" t="str">
        <f t="shared" si="8"/>
        <v>#VALUE!</v>
      </c>
      <c r="U1073" s="67" t="str">
        <f t="shared" si="9"/>
        <v>#VALUE!</v>
      </c>
      <c r="V1073" s="94" t="str">
        <f t="shared" si="31"/>
        <v>#VALUE!</v>
      </c>
      <c r="W1073" s="69" t="str">
        <f t="shared" si="32"/>
        <v>donnée(s) manquante(s)</v>
      </c>
      <c r="X1073" s="70" t="str">
        <f t="shared" si="27"/>
        <v>donnée(s) manquante(s)</v>
      </c>
      <c r="Y1073" s="65" t="str">
        <f t="shared" si="13"/>
        <v> </v>
      </c>
      <c r="Z1073" s="65" t="str">
        <f t="shared" si="14"/>
        <v> </v>
      </c>
      <c r="AA1073" s="65" t="str">
        <f t="shared" si="15"/>
        <v> </v>
      </c>
      <c r="AB1073" s="71" t="str">
        <f t="shared" si="16"/>
        <v> </v>
      </c>
      <c r="AC1073" s="71" t="str">
        <f t="shared" si="17"/>
        <v> </v>
      </c>
      <c r="AD1073" s="71" t="str">
        <f t="shared" si="18"/>
        <v> </v>
      </c>
      <c r="AE1073" s="72" t="str">
        <f t="shared" si="19"/>
        <v>#VALUE!</v>
      </c>
      <c r="AF1073" s="72" t="str">
        <f t="shared" si="20"/>
        <v>#VALUE!</v>
      </c>
      <c r="AG1073" s="73" t="str">
        <f t="shared" si="21"/>
        <v>#VALUE!</v>
      </c>
      <c r="AH1073" s="69" t="str">
        <f t="shared" si="22"/>
        <v>#VALUE!</v>
      </c>
      <c r="AI1073" s="70" t="str">
        <f t="shared" si="23"/>
        <v>#VALUE!</v>
      </c>
      <c r="AJ1073" s="75" t="str">
        <f t="shared" si="24"/>
        <v>#VALUE!</v>
      </c>
      <c r="AK1073" s="75" t="str">
        <f t="shared" si="25"/>
        <v>#VALUE!</v>
      </c>
      <c r="AL1073" s="3"/>
      <c r="AM1073" s="3"/>
    </row>
    <row r="1074" ht="15.75" customHeight="1">
      <c r="A1074" s="3" t="s">
        <v>5311</v>
      </c>
      <c r="B1074" s="155"/>
      <c r="C1074" s="57"/>
      <c r="D1074" s="58"/>
      <c r="E1074" s="58"/>
      <c r="F1074" s="59"/>
      <c r="G1074" s="60"/>
      <c r="H1074" s="156"/>
      <c r="I1074" s="61"/>
      <c r="J1074" s="61"/>
      <c r="K1074" s="61"/>
      <c r="L1074" s="62"/>
      <c r="M1074" s="63" t="str">
        <f t="shared" si="28"/>
        <v> </v>
      </c>
      <c r="N1074" s="64" t="str">
        <f t="shared" si="29"/>
        <v> </v>
      </c>
      <c r="O1074" s="64" t="str">
        <f t="shared" si="3"/>
        <v> </v>
      </c>
      <c r="P1074" s="64" t="str">
        <f t="shared" si="4"/>
        <v> </v>
      </c>
      <c r="Q1074" s="65" t="str">
        <f t="shared" si="30"/>
        <v> </v>
      </c>
      <c r="R1074" s="65" t="str">
        <f t="shared" si="6"/>
        <v> </v>
      </c>
      <c r="S1074" s="66" t="str">
        <f t="shared" si="7"/>
        <v> </v>
      </c>
      <c r="T1074" s="63" t="str">
        <f t="shared" si="8"/>
        <v>#VALUE!</v>
      </c>
      <c r="U1074" s="67" t="str">
        <f t="shared" si="9"/>
        <v>#VALUE!</v>
      </c>
      <c r="V1074" s="94" t="str">
        <f t="shared" si="31"/>
        <v>#VALUE!</v>
      </c>
      <c r="W1074" s="69" t="str">
        <f t="shared" si="32"/>
        <v>donnée(s) manquante(s)</v>
      </c>
      <c r="X1074" s="70" t="str">
        <f t="shared" si="27"/>
        <v>donnée(s) manquante(s)</v>
      </c>
      <c r="Y1074" s="65" t="str">
        <f t="shared" si="13"/>
        <v> </v>
      </c>
      <c r="Z1074" s="65" t="str">
        <f t="shared" si="14"/>
        <v> </v>
      </c>
      <c r="AA1074" s="65" t="str">
        <f t="shared" si="15"/>
        <v> </v>
      </c>
      <c r="AB1074" s="71" t="str">
        <f t="shared" si="16"/>
        <v> </v>
      </c>
      <c r="AC1074" s="71" t="str">
        <f t="shared" si="17"/>
        <v> </v>
      </c>
      <c r="AD1074" s="71" t="str">
        <f t="shared" si="18"/>
        <v> </v>
      </c>
      <c r="AE1074" s="72" t="str">
        <f t="shared" si="19"/>
        <v>#VALUE!</v>
      </c>
      <c r="AF1074" s="72" t="str">
        <f t="shared" si="20"/>
        <v>#VALUE!</v>
      </c>
      <c r="AG1074" s="73" t="str">
        <f t="shared" si="21"/>
        <v>#VALUE!</v>
      </c>
      <c r="AH1074" s="69" t="str">
        <f t="shared" si="22"/>
        <v>#VALUE!</v>
      </c>
      <c r="AI1074" s="70" t="str">
        <f t="shared" si="23"/>
        <v>#VALUE!</v>
      </c>
      <c r="AJ1074" s="75" t="str">
        <f t="shared" si="24"/>
        <v>#VALUE!</v>
      </c>
      <c r="AK1074" s="75" t="str">
        <f t="shared" si="25"/>
        <v>#VALUE!</v>
      </c>
      <c r="AL1074" s="3"/>
      <c r="AM1074" s="3"/>
    </row>
    <row r="1075" ht="15.75" customHeight="1">
      <c r="A1075" s="3" t="s">
        <v>5312</v>
      </c>
      <c r="B1075" s="155"/>
      <c r="C1075" s="57"/>
      <c r="D1075" s="58"/>
      <c r="E1075" s="58"/>
      <c r="F1075" s="59"/>
      <c r="G1075" s="60"/>
      <c r="H1075" s="156"/>
      <c r="I1075" s="61"/>
      <c r="J1075" s="61"/>
      <c r="K1075" s="61"/>
      <c r="L1075" s="62"/>
      <c r="M1075" s="63" t="str">
        <f t="shared" si="28"/>
        <v> </v>
      </c>
      <c r="N1075" s="64" t="str">
        <f t="shared" si="29"/>
        <v> </v>
      </c>
      <c r="O1075" s="64" t="str">
        <f t="shared" si="3"/>
        <v> </v>
      </c>
      <c r="P1075" s="64" t="str">
        <f t="shared" si="4"/>
        <v> </v>
      </c>
      <c r="Q1075" s="65" t="str">
        <f t="shared" si="30"/>
        <v> </v>
      </c>
      <c r="R1075" s="65" t="str">
        <f t="shared" si="6"/>
        <v> </v>
      </c>
      <c r="S1075" s="66" t="str">
        <f t="shared" si="7"/>
        <v> </v>
      </c>
      <c r="T1075" s="63" t="str">
        <f t="shared" si="8"/>
        <v>#VALUE!</v>
      </c>
      <c r="U1075" s="67" t="str">
        <f t="shared" si="9"/>
        <v>#VALUE!</v>
      </c>
      <c r="V1075" s="94" t="str">
        <f t="shared" si="31"/>
        <v>#VALUE!</v>
      </c>
      <c r="W1075" s="69" t="str">
        <f t="shared" si="32"/>
        <v>donnée(s) manquante(s)</v>
      </c>
      <c r="X1075" s="70" t="str">
        <f t="shared" si="27"/>
        <v>donnée(s) manquante(s)</v>
      </c>
      <c r="Y1075" s="65" t="str">
        <f t="shared" si="13"/>
        <v> </v>
      </c>
      <c r="Z1075" s="65" t="str">
        <f t="shared" si="14"/>
        <v> </v>
      </c>
      <c r="AA1075" s="65" t="str">
        <f t="shared" si="15"/>
        <v> </v>
      </c>
      <c r="AB1075" s="71" t="str">
        <f t="shared" si="16"/>
        <v> </v>
      </c>
      <c r="AC1075" s="71" t="str">
        <f t="shared" si="17"/>
        <v> </v>
      </c>
      <c r="AD1075" s="71" t="str">
        <f t="shared" si="18"/>
        <v> </v>
      </c>
      <c r="AE1075" s="72" t="str">
        <f t="shared" si="19"/>
        <v>#VALUE!</v>
      </c>
      <c r="AF1075" s="72" t="str">
        <f t="shared" si="20"/>
        <v>#VALUE!</v>
      </c>
      <c r="AG1075" s="73" t="str">
        <f t="shared" si="21"/>
        <v>#VALUE!</v>
      </c>
      <c r="AH1075" s="69" t="str">
        <f t="shared" si="22"/>
        <v>#VALUE!</v>
      </c>
      <c r="AI1075" s="70" t="str">
        <f t="shared" si="23"/>
        <v>#VALUE!</v>
      </c>
      <c r="AJ1075" s="75" t="str">
        <f t="shared" si="24"/>
        <v>#VALUE!</v>
      </c>
      <c r="AK1075" s="75" t="str">
        <f t="shared" si="25"/>
        <v>#VALUE!</v>
      </c>
      <c r="AL1075" s="3"/>
      <c r="AM1075" s="3"/>
    </row>
    <row r="1076" ht="15.75" customHeight="1">
      <c r="A1076" s="3" t="s">
        <v>5313</v>
      </c>
      <c r="B1076" s="155"/>
      <c r="C1076" s="57"/>
      <c r="D1076" s="58"/>
      <c r="E1076" s="58"/>
      <c r="F1076" s="59"/>
      <c r="G1076" s="60"/>
      <c r="H1076" s="156"/>
      <c r="I1076" s="61"/>
      <c r="J1076" s="61"/>
      <c r="K1076" s="61"/>
      <c r="L1076" s="62"/>
      <c r="M1076" s="63" t="str">
        <f t="shared" si="28"/>
        <v> </v>
      </c>
      <c r="N1076" s="64" t="str">
        <f t="shared" si="29"/>
        <v> </v>
      </c>
      <c r="O1076" s="64" t="str">
        <f t="shared" si="3"/>
        <v> </v>
      </c>
      <c r="P1076" s="64" t="str">
        <f t="shared" si="4"/>
        <v> </v>
      </c>
      <c r="Q1076" s="65" t="str">
        <f t="shared" si="30"/>
        <v> </v>
      </c>
      <c r="R1076" s="65" t="str">
        <f t="shared" si="6"/>
        <v> </v>
      </c>
      <c r="S1076" s="66" t="str">
        <f t="shared" si="7"/>
        <v> </v>
      </c>
      <c r="T1076" s="63" t="str">
        <f t="shared" si="8"/>
        <v>#VALUE!</v>
      </c>
      <c r="U1076" s="67" t="str">
        <f t="shared" si="9"/>
        <v>#VALUE!</v>
      </c>
      <c r="V1076" s="94" t="str">
        <f t="shared" si="31"/>
        <v>#VALUE!</v>
      </c>
      <c r="W1076" s="69" t="str">
        <f t="shared" si="32"/>
        <v>donnée(s) manquante(s)</v>
      </c>
      <c r="X1076" s="70" t="str">
        <f t="shared" si="27"/>
        <v>donnée(s) manquante(s)</v>
      </c>
      <c r="Y1076" s="65" t="str">
        <f t="shared" si="13"/>
        <v> </v>
      </c>
      <c r="Z1076" s="65" t="str">
        <f t="shared" si="14"/>
        <v> </v>
      </c>
      <c r="AA1076" s="65" t="str">
        <f t="shared" si="15"/>
        <v> </v>
      </c>
      <c r="AB1076" s="71" t="str">
        <f t="shared" si="16"/>
        <v> </v>
      </c>
      <c r="AC1076" s="71" t="str">
        <f t="shared" si="17"/>
        <v> </v>
      </c>
      <c r="AD1076" s="71" t="str">
        <f t="shared" si="18"/>
        <v> </v>
      </c>
      <c r="AE1076" s="72" t="str">
        <f t="shared" si="19"/>
        <v>#VALUE!</v>
      </c>
      <c r="AF1076" s="72" t="str">
        <f t="shared" si="20"/>
        <v>#VALUE!</v>
      </c>
      <c r="AG1076" s="73" t="str">
        <f t="shared" si="21"/>
        <v>#VALUE!</v>
      </c>
      <c r="AH1076" s="69" t="str">
        <f t="shared" si="22"/>
        <v>#VALUE!</v>
      </c>
      <c r="AI1076" s="70" t="str">
        <f t="shared" si="23"/>
        <v>#VALUE!</v>
      </c>
      <c r="AJ1076" s="75" t="str">
        <f t="shared" si="24"/>
        <v>#VALUE!</v>
      </c>
      <c r="AK1076" s="75" t="str">
        <f t="shared" si="25"/>
        <v>#VALUE!</v>
      </c>
      <c r="AL1076" s="3"/>
      <c r="AM1076" s="3"/>
    </row>
    <row r="1077" ht="15.75" customHeight="1">
      <c r="A1077" s="3" t="s">
        <v>5314</v>
      </c>
      <c r="B1077" s="155"/>
      <c r="C1077" s="57"/>
      <c r="D1077" s="58"/>
      <c r="E1077" s="58"/>
      <c r="F1077" s="59"/>
      <c r="G1077" s="60"/>
      <c r="H1077" s="156"/>
      <c r="I1077" s="61"/>
      <c r="J1077" s="61"/>
      <c r="K1077" s="61"/>
      <c r="L1077" s="62"/>
      <c r="M1077" s="63" t="str">
        <f t="shared" si="28"/>
        <v> </v>
      </c>
      <c r="N1077" s="64" t="str">
        <f t="shared" si="29"/>
        <v> </v>
      </c>
      <c r="O1077" s="64" t="str">
        <f t="shared" si="3"/>
        <v> </v>
      </c>
      <c r="P1077" s="64" t="str">
        <f t="shared" si="4"/>
        <v> </v>
      </c>
      <c r="Q1077" s="65" t="str">
        <f t="shared" si="30"/>
        <v> </v>
      </c>
      <c r="R1077" s="65" t="str">
        <f t="shared" si="6"/>
        <v> </v>
      </c>
      <c r="S1077" s="66" t="str">
        <f t="shared" si="7"/>
        <v> </v>
      </c>
      <c r="T1077" s="63" t="str">
        <f t="shared" si="8"/>
        <v>#VALUE!</v>
      </c>
      <c r="U1077" s="67" t="str">
        <f t="shared" si="9"/>
        <v>#VALUE!</v>
      </c>
      <c r="V1077" s="94" t="str">
        <f t="shared" si="31"/>
        <v>#VALUE!</v>
      </c>
      <c r="W1077" s="69" t="str">
        <f t="shared" si="32"/>
        <v>donnée(s) manquante(s)</v>
      </c>
      <c r="X1077" s="70" t="str">
        <f t="shared" si="27"/>
        <v>donnée(s) manquante(s)</v>
      </c>
      <c r="Y1077" s="65" t="str">
        <f t="shared" si="13"/>
        <v> </v>
      </c>
      <c r="Z1077" s="65" t="str">
        <f t="shared" si="14"/>
        <v> </v>
      </c>
      <c r="AA1077" s="65" t="str">
        <f t="shared" si="15"/>
        <v> </v>
      </c>
      <c r="AB1077" s="71" t="str">
        <f t="shared" si="16"/>
        <v> </v>
      </c>
      <c r="AC1077" s="71" t="str">
        <f t="shared" si="17"/>
        <v> </v>
      </c>
      <c r="AD1077" s="71" t="str">
        <f t="shared" si="18"/>
        <v> </v>
      </c>
      <c r="AE1077" s="72" t="str">
        <f t="shared" si="19"/>
        <v>#VALUE!</v>
      </c>
      <c r="AF1077" s="72" t="str">
        <f t="shared" si="20"/>
        <v>#VALUE!</v>
      </c>
      <c r="AG1077" s="73" t="str">
        <f t="shared" si="21"/>
        <v>#VALUE!</v>
      </c>
      <c r="AH1077" s="69" t="str">
        <f t="shared" si="22"/>
        <v>#VALUE!</v>
      </c>
      <c r="AI1077" s="70" t="str">
        <f t="shared" si="23"/>
        <v>#VALUE!</v>
      </c>
      <c r="AJ1077" s="75" t="str">
        <f t="shared" si="24"/>
        <v>#VALUE!</v>
      </c>
      <c r="AK1077" s="75" t="str">
        <f t="shared" si="25"/>
        <v>#VALUE!</v>
      </c>
      <c r="AL1077" s="3"/>
      <c r="AM1077" s="3"/>
    </row>
    <row r="1078" ht="15.75" customHeight="1">
      <c r="A1078" s="3" t="s">
        <v>5315</v>
      </c>
      <c r="B1078" s="155"/>
      <c r="C1078" s="57"/>
      <c r="D1078" s="58"/>
      <c r="E1078" s="58"/>
      <c r="F1078" s="59"/>
      <c r="G1078" s="60"/>
      <c r="H1078" s="156"/>
      <c r="I1078" s="61"/>
      <c r="J1078" s="61"/>
      <c r="K1078" s="61"/>
      <c r="L1078" s="62"/>
      <c r="M1078" s="63" t="str">
        <f t="shared" si="28"/>
        <v> </v>
      </c>
      <c r="N1078" s="64" t="str">
        <f t="shared" si="29"/>
        <v> </v>
      </c>
      <c r="O1078" s="64" t="str">
        <f t="shared" si="3"/>
        <v> </v>
      </c>
      <c r="P1078" s="64" t="str">
        <f t="shared" si="4"/>
        <v> </v>
      </c>
      <c r="Q1078" s="65" t="str">
        <f t="shared" si="30"/>
        <v> </v>
      </c>
      <c r="R1078" s="65" t="str">
        <f t="shared" si="6"/>
        <v> </v>
      </c>
      <c r="S1078" s="66" t="str">
        <f t="shared" si="7"/>
        <v> </v>
      </c>
      <c r="T1078" s="63" t="str">
        <f t="shared" si="8"/>
        <v>#VALUE!</v>
      </c>
      <c r="U1078" s="67" t="str">
        <f t="shared" si="9"/>
        <v>#VALUE!</v>
      </c>
      <c r="V1078" s="94" t="str">
        <f t="shared" si="31"/>
        <v>#VALUE!</v>
      </c>
      <c r="W1078" s="69" t="str">
        <f t="shared" si="32"/>
        <v>donnée(s) manquante(s)</v>
      </c>
      <c r="X1078" s="70" t="str">
        <f t="shared" si="27"/>
        <v>donnée(s) manquante(s)</v>
      </c>
      <c r="Y1078" s="65" t="str">
        <f t="shared" si="13"/>
        <v> </v>
      </c>
      <c r="Z1078" s="65" t="str">
        <f t="shared" si="14"/>
        <v> </v>
      </c>
      <c r="AA1078" s="65" t="str">
        <f t="shared" si="15"/>
        <v> </v>
      </c>
      <c r="AB1078" s="71" t="str">
        <f t="shared" si="16"/>
        <v> </v>
      </c>
      <c r="AC1078" s="71" t="str">
        <f t="shared" si="17"/>
        <v> </v>
      </c>
      <c r="AD1078" s="71" t="str">
        <f t="shared" si="18"/>
        <v> </v>
      </c>
      <c r="AE1078" s="72" t="str">
        <f t="shared" si="19"/>
        <v>#VALUE!</v>
      </c>
      <c r="AF1078" s="72" t="str">
        <f t="shared" si="20"/>
        <v>#VALUE!</v>
      </c>
      <c r="AG1078" s="73" t="str">
        <f t="shared" si="21"/>
        <v>#VALUE!</v>
      </c>
      <c r="AH1078" s="69" t="str">
        <f t="shared" si="22"/>
        <v>#VALUE!</v>
      </c>
      <c r="AI1078" s="70" t="str">
        <f t="shared" si="23"/>
        <v>#VALUE!</v>
      </c>
      <c r="AJ1078" s="75" t="str">
        <f t="shared" si="24"/>
        <v>#VALUE!</v>
      </c>
      <c r="AK1078" s="75" t="str">
        <f t="shared" si="25"/>
        <v>#VALUE!</v>
      </c>
      <c r="AL1078" s="3"/>
      <c r="AM1078" s="3"/>
    </row>
    <row r="1079" ht="15.75" customHeight="1">
      <c r="A1079" s="3" t="s">
        <v>5316</v>
      </c>
      <c r="B1079" s="155"/>
      <c r="C1079" s="57"/>
      <c r="D1079" s="58"/>
      <c r="E1079" s="58"/>
      <c r="F1079" s="59"/>
      <c r="G1079" s="60"/>
      <c r="H1079" s="156"/>
      <c r="I1079" s="61"/>
      <c r="J1079" s="61"/>
      <c r="K1079" s="61"/>
      <c r="L1079" s="62"/>
      <c r="M1079" s="63" t="str">
        <f t="shared" si="28"/>
        <v> </v>
      </c>
      <c r="N1079" s="64" t="str">
        <f t="shared" si="29"/>
        <v> </v>
      </c>
      <c r="O1079" s="64" t="str">
        <f t="shared" si="3"/>
        <v> </v>
      </c>
      <c r="P1079" s="64" t="str">
        <f t="shared" si="4"/>
        <v> </v>
      </c>
      <c r="Q1079" s="65" t="str">
        <f t="shared" si="30"/>
        <v> </v>
      </c>
      <c r="R1079" s="65" t="str">
        <f t="shared" si="6"/>
        <v> </v>
      </c>
      <c r="S1079" s="66" t="str">
        <f t="shared" si="7"/>
        <v> </v>
      </c>
      <c r="T1079" s="63" t="str">
        <f t="shared" si="8"/>
        <v>#VALUE!</v>
      </c>
      <c r="U1079" s="67" t="str">
        <f t="shared" si="9"/>
        <v>#VALUE!</v>
      </c>
      <c r="V1079" s="94" t="str">
        <f t="shared" si="31"/>
        <v>#VALUE!</v>
      </c>
      <c r="W1079" s="69" t="str">
        <f t="shared" si="32"/>
        <v>donnée(s) manquante(s)</v>
      </c>
      <c r="X1079" s="70" t="str">
        <f t="shared" si="27"/>
        <v>donnée(s) manquante(s)</v>
      </c>
      <c r="Y1079" s="65" t="str">
        <f t="shared" si="13"/>
        <v> </v>
      </c>
      <c r="Z1079" s="65" t="str">
        <f t="shared" si="14"/>
        <v> </v>
      </c>
      <c r="AA1079" s="65" t="str">
        <f t="shared" si="15"/>
        <v> </v>
      </c>
      <c r="AB1079" s="71" t="str">
        <f t="shared" si="16"/>
        <v> </v>
      </c>
      <c r="AC1079" s="71" t="str">
        <f t="shared" si="17"/>
        <v> </v>
      </c>
      <c r="AD1079" s="71" t="str">
        <f t="shared" si="18"/>
        <v> </v>
      </c>
      <c r="AE1079" s="72" t="str">
        <f t="shared" si="19"/>
        <v>#VALUE!</v>
      </c>
      <c r="AF1079" s="72" t="str">
        <f t="shared" si="20"/>
        <v>#VALUE!</v>
      </c>
      <c r="AG1079" s="73" t="str">
        <f t="shared" si="21"/>
        <v>#VALUE!</v>
      </c>
      <c r="AH1079" s="69" t="str">
        <f t="shared" si="22"/>
        <v>#VALUE!</v>
      </c>
      <c r="AI1079" s="70" t="str">
        <f t="shared" si="23"/>
        <v>#VALUE!</v>
      </c>
      <c r="AJ1079" s="75" t="str">
        <f t="shared" si="24"/>
        <v>#VALUE!</v>
      </c>
      <c r="AK1079" s="75" t="str">
        <f t="shared" si="25"/>
        <v>#VALUE!</v>
      </c>
      <c r="AL1079" s="3"/>
      <c r="AM1079" s="3"/>
    </row>
    <row r="1080" ht="15.75" customHeight="1">
      <c r="A1080" s="3" t="s">
        <v>5317</v>
      </c>
      <c r="B1080" s="155"/>
      <c r="C1080" s="57"/>
      <c r="D1080" s="58"/>
      <c r="E1080" s="58"/>
      <c r="F1080" s="59"/>
      <c r="G1080" s="60"/>
      <c r="H1080" s="156"/>
      <c r="I1080" s="61"/>
      <c r="J1080" s="61"/>
      <c r="K1080" s="61"/>
      <c r="L1080" s="62"/>
      <c r="M1080" s="63" t="str">
        <f t="shared" si="28"/>
        <v> </v>
      </c>
      <c r="N1080" s="64" t="str">
        <f t="shared" si="29"/>
        <v> </v>
      </c>
      <c r="O1080" s="64" t="str">
        <f t="shared" si="3"/>
        <v> </v>
      </c>
      <c r="P1080" s="64" t="str">
        <f t="shared" si="4"/>
        <v> </v>
      </c>
      <c r="Q1080" s="65" t="str">
        <f t="shared" si="30"/>
        <v> </v>
      </c>
      <c r="R1080" s="65" t="str">
        <f t="shared" si="6"/>
        <v> </v>
      </c>
      <c r="S1080" s="66" t="str">
        <f t="shared" si="7"/>
        <v> </v>
      </c>
      <c r="T1080" s="63" t="str">
        <f t="shared" si="8"/>
        <v>#VALUE!</v>
      </c>
      <c r="U1080" s="67" t="str">
        <f t="shared" si="9"/>
        <v>#VALUE!</v>
      </c>
      <c r="V1080" s="94" t="str">
        <f t="shared" si="31"/>
        <v>#VALUE!</v>
      </c>
      <c r="W1080" s="69" t="str">
        <f t="shared" si="32"/>
        <v>donnée(s) manquante(s)</v>
      </c>
      <c r="X1080" s="70" t="str">
        <f t="shared" si="27"/>
        <v>donnée(s) manquante(s)</v>
      </c>
      <c r="Y1080" s="65" t="str">
        <f t="shared" si="13"/>
        <v> </v>
      </c>
      <c r="Z1080" s="65" t="str">
        <f t="shared" si="14"/>
        <v> </v>
      </c>
      <c r="AA1080" s="65" t="str">
        <f t="shared" si="15"/>
        <v> </v>
      </c>
      <c r="AB1080" s="71" t="str">
        <f t="shared" si="16"/>
        <v> </v>
      </c>
      <c r="AC1080" s="71" t="str">
        <f t="shared" si="17"/>
        <v> </v>
      </c>
      <c r="AD1080" s="71" t="str">
        <f t="shared" si="18"/>
        <v> </v>
      </c>
      <c r="AE1080" s="72" t="str">
        <f t="shared" si="19"/>
        <v>#VALUE!</v>
      </c>
      <c r="AF1080" s="72" t="str">
        <f t="shared" si="20"/>
        <v>#VALUE!</v>
      </c>
      <c r="AG1080" s="73" t="str">
        <f t="shared" si="21"/>
        <v>#VALUE!</v>
      </c>
      <c r="AH1080" s="69" t="str">
        <f t="shared" si="22"/>
        <v>#VALUE!</v>
      </c>
      <c r="AI1080" s="70" t="str">
        <f t="shared" si="23"/>
        <v>#VALUE!</v>
      </c>
      <c r="AJ1080" s="75" t="str">
        <f t="shared" si="24"/>
        <v>#VALUE!</v>
      </c>
      <c r="AK1080" s="75" t="str">
        <f t="shared" si="25"/>
        <v>#VALUE!</v>
      </c>
      <c r="AL1080" s="3"/>
      <c r="AM1080" s="3"/>
    </row>
    <row r="1081" ht="15.75" customHeight="1">
      <c r="A1081" s="3" t="s">
        <v>5318</v>
      </c>
      <c r="B1081" s="155"/>
      <c r="C1081" s="57"/>
      <c r="D1081" s="58"/>
      <c r="E1081" s="58"/>
      <c r="F1081" s="59"/>
      <c r="G1081" s="60"/>
      <c r="H1081" s="156"/>
      <c r="I1081" s="61"/>
      <c r="J1081" s="61"/>
      <c r="K1081" s="61"/>
      <c r="L1081" s="62"/>
      <c r="M1081" s="63" t="str">
        <f t="shared" si="28"/>
        <v> </v>
      </c>
      <c r="N1081" s="64" t="str">
        <f t="shared" si="29"/>
        <v> </v>
      </c>
      <c r="O1081" s="64" t="str">
        <f t="shared" si="3"/>
        <v> </v>
      </c>
      <c r="P1081" s="64" t="str">
        <f t="shared" si="4"/>
        <v> </v>
      </c>
      <c r="Q1081" s="65" t="str">
        <f t="shared" si="30"/>
        <v> </v>
      </c>
      <c r="R1081" s="65" t="str">
        <f t="shared" si="6"/>
        <v> </v>
      </c>
      <c r="S1081" s="66" t="str">
        <f t="shared" si="7"/>
        <v> </v>
      </c>
      <c r="T1081" s="63" t="str">
        <f t="shared" si="8"/>
        <v>#VALUE!</v>
      </c>
      <c r="U1081" s="67" t="str">
        <f t="shared" si="9"/>
        <v>#VALUE!</v>
      </c>
      <c r="V1081" s="94" t="str">
        <f t="shared" si="31"/>
        <v>#VALUE!</v>
      </c>
      <c r="W1081" s="69" t="str">
        <f t="shared" si="32"/>
        <v>donnée(s) manquante(s)</v>
      </c>
      <c r="X1081" s="70" t="str">
        <f t="shared" si="27"/>
        <v>donnée(s) manquante(s)</v>
      </c>
      <c r="Y1081" s="65" t="str">
        <f t="shared" si="13"/>
        <v> </v>
      </c>
      <c r="Z1081" s="65" t="str">
        <f t="shared" si="14"/>
        <v> </v>
      </c>
      <c r="AA1081" s="65" t="str">
        <f t="shared" si="15"/>
        <v> </v>
      </c>
      <c r="AB1081" s="71" t="str">
        <f t="shared" si="16"/>
        <v> </v>
      </c>
      <c r="AC1081" s="71" t="str">
        <f t="shared" si="17"/>
        <v> </v>
      </c>
      <c r="AD1081" s="71" t="str">
        <f t="shared" si="18"/>
        <v> </v>
      </c>
      <c r="AE1081" s="72" t="str">
        <f t="shared" si="19"/>
        <v>#VALUE!</v>
      </c>
      <c r="AF1081" s="72" t="str">
        <f t="shared" si="20"/>
        <v>#VALUE!</v>
      </c>
      <c r="AG1081" s="73" t="str">
        <f t="shared" si="21"/>
        <v>#VALUE!</v>
      </c>
      <c r="AH1081" s="69" t="str">
        <f t="shared" si="22"/>
        <v>#VALUE!</v>
      </c>
      <c r="AI1081" s="70" t="str">
        <f t="shared" si="23"/>
        <v>#VALUE!</v>
      </c>
      <c r="AJ1081" s="75" t="str">
        <f t="shared" si="24"/>
        <v>#VALUE!</v>
      </c>
      <c r="AK1081" s="75" t="str">
        <f t="shared" si="25"/>
        <v>#VALUE!</v>
      </c>
      <c r="AL1081" s="3"/>
      <c r="AM1081" s="3"/>
    </row>
    <row r="1082" ht="15.75" customHeight="1">
      <c r="A1082" s="3" t="s">
        <v>5319</v>
      </c>
      <c r="B1082" s="155"/>
      <c r="C1082" s="57"/>
      <c r="D1082" s="58"/>
      <c r="E1082" s="58"/>
      <c r="F1082" s="59"/>
      <c r="G1082" s="60"/>
      <c r="H1082" s="156"/>
      <c r="I1082" s="61"/>
      <c r="J1082" s="61"/>
      <c r="K1082" s="61"/>
      <c r="L1082" s="62"/>
      <c r="M1082" s="63" t="str">
        <f t="shared" si="28"/>
        <v> </v>
      </c>
      <c r="N1082" s="64" t="str">
        <f t="shared" si="29"/>
        <v> </v>
      </c>
      <c r="O1082" s="64" t="str">
        <f t="shared" si="3"/>
        <v> </v>
      </c>
      <c r="P1082" s="64" t="str">
        <f t="shared" si="4"/>
        <v> </v>
      </c>
      <c r="Q1082" s="65" t="str">
        <f t="shared" si="30"/>
        <v> </v>
      </c>
      <c r="R1082" s="65" t="str">
        <f t="shared" si="6"/>
        <v> </v>
      </c>
      <c r="S1082" s="66" t="str">
        <f t="shared" si="7"/>
        <v> </v>
      </c>
      <c r="T1082" s="63" t="str">
        <f t="shared" si="8"/>
        <v>#VALUE!</v>
      </c>
      <c r="U1082" s="67" t="str">
        <f t="shared" si="9"/>
        <v>#VALUE!</v>
      </c>
      <c r="V1082" s="94" t="str">
        <f t="shared" si="31"/>
        <v>#VALUE!</v>
      </c>
      <c r="W1082" s="69" t="str">
        <f t="shared" si="32"/>
        <v>donnée(s) manquante(s)</v>
      </c>
      <c r="X1082" s="70" t="str">
        <f t="shared" si="27"/>
        <v>donnée(s) manquante(s)</v>
      </c>
      <c r="Y1082" s="65" t="str">
        <f t="shared" si="13"/>
        <v> </v>
      </c>
      <c r="Z1082" s="65" t="str">
        <f t="shared" si="14"/>
        <v> </v>
      </c>
      <c r="AA1082" s="65" t="str">
        <f t="shared" si="15"/>
        <v> </v>
      </c>
      <c r="AB1082" s="71" t="str">
        <f t="shared" si="16"/>
        <v> </v>
      </c>
      <c r="AC1082" s="71" t="str">
        <f t="shared" si="17"/>
        <v> </v>
      </c>
      <c r="AD1082" s="71" t="str">
        <f t="shared" si="18"/>
        <v> </v>
      </c>
      <c r="AE1082" s="72" t="str">
        <f t="shared" si="19"/>
        <v>#VALUE!</v>
      </c>
      <c r="AF1082" s="72" t="str">
        <f t="shared" si="20"/>
        <v>#VALUE!</v>
      </c>
      <c r="AG1082" s="73" t="str">
        <f t="shared" si="21"/>
        <v>#VALUE!</v>
      </c>
      <c r="AH1082" s="69" t="str">
        <f t="shared" si="22"/>
        <v>#VALUE!</v>
      </c>
      <c r="AI1082" s="70" t="str">
        <f t="shared" si="23"/>
        <v>#VALUE!</v>
      </c>
      <c r="AJ1082" s="75" t="str">
        <f t="shared" si="24"/>
        <v>#VALUE!</v>
      </c>
      <c r="AK1082" s="75" t="str">
        <f t="shared" si="25"/>
        <v>#VALUE!</v>
      </c>
      <c r="AL1082" s="3"/>
      <c r="AM1082" s="3"/>
    </row>
    <row r="1083" ht="15.75" customHeight="1">
      <c r="A1083" s="3" t="s">
        <v>5320</v>
      </c>
      <c r="B1083" s="155"/>
      <c r="C1083" s="57"/>
      <c r="D1083" s="58"/>
      <c r="E1083" s="58"/>
      <c r="F1083" s="59"/>
      <c r="G1083" s="60"/>
      <c r="H1083" s="156"/>
      <c r="I1083" s="61"/>
      <c r="J1083" s="61"/>
      <c r="K1083" s="61"/>
      <c r="L1083" s="62"/>
      <c r="M1083" s="63" t="str">
        <f t="shared" si="28"/>
        <v> </v>
      </c>
      <c r="N1083" s="64" t="str">
        <f t="shared" si="29"/>
        <v> </v>
      </c>
      <c r="O1083" s="64" t="str">
        <f t="shared" si="3"/>
        <v> </v>
      </c>
      <c r="P1083" s="64" t="str">
        <f t="shared" si="4"/>
        <v> </v>
      </c>
      <c r="Q1083" s="65" t="str">
        <f t="shared" si="30"/>
        <v> </v>
      </c>
      <c r="R1083" s="65" t="str">
        <f t="shared" si="6"/>
        <v> </v>
      </c>
      <c r="S1083" s="66" t="str">
        <f t="shared" si="7"/>
        <v> </v>
      </c>
      <c r="T1083" s="63" t="str">
        <f t="shared" si="8"/>
        <v>#VALUE!</v>
      </c>
      <c r="U1083" s="67" t="str">
        <f t="shared" si="9"/>
        <v>#VALUE!</v>
      </c>
      <c r="V1083" s="94" t="str">
        <f t="shared" si="31"/>
        <v>#VALUE!</v>
      </c>
      <c r="W1083" s="69" t="str">
        <f t="shared" si="32"/>
        <v>donnée(s) manquante(s)</v>
      </c>
      <c r="X1083" s="70" t="str">
        <f t="shared" si="27"/>
        <v>donnée(s) manquante(s)</v>
      </c>
      <c r="Y1083" s="65" t="str">
        <f t="shared" si="13"/>
        <v> </v>
      </c>
      <c r="Z1083" s="65" t="str">
        <f t="shared" si="14"/>
        <v> </v>
      </c>
      <c r="AA1083" s="65" t="str">
        <f t="shared" si="15"/>
        <v> </v>
      </c>
      <c r="AB1083" s="71" t="str">
        <f t="shared" si="16"/>
        <v> </v>
      </c>
      <c r="AC1083" s="71" t="str">
        <f t="shared" si="17"/>
        <v> </v>
      </c>
      <c r="AD1083" s="71" t="str">
        <f t="shared" si="18"/>
        <v> </v>
      </c>
      <c r="AE1083" s="72" t="str">
        <f t="shared" si="19"/>
        <v>#VALUE!</v>
      </c>
      <c r="AF1083" s="72" t="str">
        <f t="shared" si="20"/>
        <v>#VALUE!</v>
      </c>
      <c r="AG1083" s="73" t="str">
        <f t="shared" si="21"/>
        <v>#VALUE!</v>
      </c>
      <c r="AH1083" s="69" t="str">
        <f t="shared" si="22"/>
        <v>#VALUE!</v>
      </c>
      <c r="AI1083" s="70" t="str">
        <f t="shared" si="23"/>
        <v>#VALUE!</v>
      </c>
      <c r="AJ1083" s="75" t="str">
        <f t="shared" si="24"/>
        <v>#VALUE!</v>
      </c>
      <c r="AK1083" s="75" t="str">
        <f t="shared" si="25"/>
        <v>#VALUE!</v>
      </c>
      <c r="AL1083" s="3"/>
      <c r="AM1083" s="3"/>
    </row>
    <row r="1084" ht="15.75" customHeight="1">
      <c r="A1084" s="3" t="s">
        <v>5321</v>
      </c>
      <c r="B1084" s="155"/>
      <c r="C1084" s="57"/>
      <c r="D1084" s="58"/>
      <c r="E1084" s="58"/>
      <c r="F1084" s="59"/>
      <c r="G1084" s="60"/>
      <c r="H1084" s="156"/>
      <c r="I1084" s="61"/>
      <c r="J1084" s="61"/>
      <c r="K1084" s="61"/>
      <c r="L1084" s="62"/>
      <c r="M1084" s="63" t="str">
        <f t="shared" si="28"/>
        <v> </v>
      </c>
      <c r="N1084" s="64" t="str">
        <f t="shared" si="29"/>
        <v> </v>
      </c>
      <c r="O1084" s="64" t="str">
        <f t="shared" si="3"/>
        <v> </v>
      </c>
      <c r="P1084" s="64" t="str">
        <f t="shared" si="4"/>
        <v> </v>
      </c>
      <c r="Q1084" s="65" t="str">
        <f t="shared" si="30"/>
        <v> </v>
      </c>
      <c r="R1084" s="65" t="str">
        <f t="shared" si="6"/>
        <v> </v>
      </c>
      <c r="S1084" s="66" t="str">
        <f t="shared" si="7"/>
        <v> </v>
      </c>
      <c r="T1084" s="63" t="str">
        <f t="shared" si="8"/>
        <v>#VALUE!</v>
      </c>
      <c r="U1084" s="67" t="str">
        <f t="shared" si="9"/>
        <v>#VALUE!</v>
      </c>
      <c r="V1084" s="94" t="str">
        <f t="shared" si="31"/>
        <v>#VALUE!</v>
      </c>
      <c r="W1084" s="69" t="str">
        <f t="shared" si="32"/>
        <v>donnée(s) manquante(s)</v>
      </c>
      <c r="X1084" s="70" t="str">
        <f t="shared" si="27"/>
        <v>donnée(s) manquante(s)</v>
      </c>
      <c r="Y1084" s="65" t="str">
        <f t="shared" si="13"/>
        <v> </v>
      </c>
      <c r="Z1084" s="65" t="str">
        <f t="shared" si="14"/>
        <v> </v>
      </c>
      <c r="AA1084" s="65" t="str">
        <f t="shared" si="15"/>
        <v> </v>
      </c>
      <c r="AB1084" s="71" t="str">
        <f t="shared" si="16"/>
        <v> </v>
      </c>
      <c r="AC1084" s="71" t="str">
        <f t="shared" si="17"/>
        <v> </v>
      </c>
      <c r="AD1084" s="71" t="str">
        <f t="shared" si="18"/>
        <v> </v>
      </c>
      <c r="AE1084" s="72" t="str">
        <f t="shared" si="19"/>
        <v>#VALUE!</v>
      </c>
      <c r="AF1084" s="72" t="str">
        <f t="shared" si="20"/>
        <v>#VALUE!</v>
      </c>
      <c r="AG1084" s="73" t="str">
        <f t="shared" si="21"/>
        <v>#VALUE!</v>
      </c>
      <c r="AH1084" s="69" t="str">
        <f t="shared" si="22"/>
        <v>#VALUE!</v>
      </c>
      <c r="AI1084" s="70" t="str">
        <f t="shared" si="23"/>
        <v>#VALUE!</v>
      </c>
      <c r="AJ1084" s="75" t="str">
        <f t="shared" si="24"/>
        <v>#VALUE!</v>
      </c>
      <c r="AK1084" s="75" t="str">
        <f t="shared" si="25"/>
        <v>#VALUE!</v>
      </c>
      <c r="AL1084" s="3"/>
      <c r="AM1084" s="3"/>
    </row>
    <row r="1085" ht="15.75" customHeight="1">
      <c r="A1085" s="3" t="s">
        <v>5322</v>
      </c>
      <c r="B1085" s="155"/>
      <c r="C1085" s="57"/>
      <c r="D1085" s="58"/>
      <c r="E1085" s="58"/>
      <c r="F1085" s="59"/>
      <c r="G1085" s="60"/>
      <c r="H1085" s="156"/>
      <c r="I1085" s="61"/>
      <c r="J1085" s="61"/>
      <c r="K1085" s="61"/>
      <c r="L1085" s="62"/>
      <c r="M1085" s="63" t="str">
        <f t="shared" si="28"/>
        <v> </v>
      </c>
      <c r="N1085" s="64" t="str">
        <f t="shared" si="29"/>
        <v> </v>
      </c>
      <c r="O1085" s="64" t="str">
        <f t="shared" si="3"/>
        <v> </v>
      </c>
      <c r="P1085" s="64" t="str">
        <f t="shared" si="4"/>
        <v> </v>
      </c>
      <c r="Q1085" s="65" t="str">
        <f t="shared" si="30"/>
        <v> </v>
      </c>
      <c r="R1085" s="65" t="str">
        <f t="shared" si="6"/>
        <v> </v>
      </c>
      <c r="S1085" s="66" t="str">
        <f t="shared" si="7"/>
        <v> </v>
      </c>
      <c r="T1085" s="63" t="str">
        <f t="shared" si="8"/>
        <v>#VALUE!</v>
      </c>
      <c r="U1085" s="67" t="str">
        <f t="shared" si="9"/>
        <v>#VALUE!</v>
      </c>
      <c r="V1085" s="94" t="str">
        <f t="shared" si="31"/>
        <v>#VALUE!</v>
      </c>
      <c r="W1085" s="69" t="str">
        <f t="shared" si="32"/>
        <v>donnée(s) manquante(s)</v>
      </c>
      <c r="X1085" s="70" t="str">
        <f t="shared" si="27"/>
        <v>donnée(s) manquante(s)</v>
      </c>
      <c r="Y1085" s="65" t="str">
        <f t="shared" si="13"/>
        <v> </v>
      </c>
      <c r="Z1085" s="65" t="str">
        <f t="shared" si="14"/>
        <v> </v>
      </c>
      <c r="AA1085" s="65" t="str">
        <f t="shared" si="15"/>
        <v> </v>
      </c>
      <c r="AB1085" s="71" t="str">
        <f t="shared" si="16"/>
        <v> </v>
      </c>
      <c r="AC1085" s="71" t="str">
        <f t="shared" si="17"/>
        <v> </v>
      </c>
      <c r="AD1085" s="71" t="str">
        <f t="shared" si="18"/>
        <v> </v>
      </c>
      <c r="AE1085" s="72" t="str">
        <f t="shared" si="19"/>
        <v>#VALUE!</v>
      </c>
      <c r="AF1085" s="72" t="str">
        <f t="shared" si="20"/>
        <v>#VALUE!</v>
      </c>
      <c r="AG1085" s="73" t="str">
        <f t="shared" si="21"/>
        <v>#VALUE!</v>
      </c>
      <c r="AH1085" s="69" t="str">
        <f t="shared" si="22"/>
        <v>#VALUE!</v>
      </c>
      <c r="AI1085" s="70" t="str">
        <f t="shared" si="23"/>
        <v>#VALUE!</v>
      </c>
      <c r="AJ1085" s="75" t="str">
        <f t="shared" si="24"/>
        <v>#VALUE!</v>
      </c>
      <c r="AK1085" s="75" t="str">
        <f t="shared" si="25"/>
        <v>#VALUE!</v>
      </c>
      <c r="AL1085" s="3"/>
      <c r="AM1085" s="3"/>
    </row>
    <row r="1086" ht="15.75" customHeight="1">
      <c r="A1086" s="3" t="s">
        <v>5323</v>
      </c>
      <c r="B1086" s="155"/>
      <c r="C1086" s="57"/>
      <c r="D1086" s="58"/>
      <c r="E1086" s="58"/>
      <c r="F1086" s="59"/>
      <c r="G1086" s="60"/>
      <c r="H1086" s="156"/>
      <c r="I1086" s="61"/>
      <c r="J1086" s="61"/>
      <c r="K1086" s="61"/>
      <c r="L1086" s="62"/>
      <c r="M1086" s="63" t="str">
        <f t="shared" si="28"/>
        <v> </v>
      </c>
      <c r="N1086" s="64" t="str">
        <f t="shared" si="29"/>
        <v> </v>
      </c>
      <c r="O1086" s="64" t="str">
        <f t="shared" si="3"/>
        <v> </v>
      </c>
      <c r="P1086" s="64" t="str">
        <f t="shared" si="4"/>
        <v> </v>
      </c>
      <c r="Q1086" s="65" t="str">
        <f t="shared" si="30"/>
        <v> </v>
      </c>
      <c r="R1086" s="65" t="str">
        <f t="shared" si="6"/>
        <v> </v>
      </c>
      <c r="S1086" s="66" t="str">
        <f t="shared" si="7"/>
        <v> </v>
      </c>
      <c r="T1086" s="63" t="str">
        <f t="shared" si="8"/>
        <v>#VALUE!</v>
      </c>
      <c r="U1086" s="67" t="str">
        <f t="shared" si="9"/>
        <v>#VALUE!</v>
      </c>
      <c r="V1086" s="94" t="str">
        <f t="shared" si="31"/>
        <v>#VALUE!</v>
      </c>
      <c r="W1086" s="69" t="str">
        <f t="shared" si="32"/>
        <v>donnée(s) manquante(s)</v>
      </c>
      <c r="X1086" s="70" t="str">
        <f t="shared" si="27"/>
        <v>donnée(s) manquante(s)</v>
      </c>
      <c r="Y1086" s="65" t="str">
        <f t="shared" si="13"/>
        <v> </v>
      </c>
      <c r="Z1086" s="65" t="str">
        <f t="shared" si="14"/>
        <v> </v>
      </c>
      <c r="AA1086" s="65" t="str">
        <f t="shared" si="15"/>
        <v> </v>
      </c>
      <c r="AB1086" s="71" t="str">
        <f t="shared" si="16"/>
        <v> </v>
      </c>
      <c r="AC1086" s="71" t="str">
        <f t="shared" si="17"/>
        <v> </v>
      </c>
      <c r="AD1086" s="71" t="str">
        <f t="shared" si="18"/>
        <v> </v>
      </c>
      <c r="AE1086" s="72" t="str">
        <f t="shared" si="19"/>
        <v>#VALUE!</v>
      </c>
      <c r="AF1086" s="72" t="str">
        <f t="shared" si="20"/>
        <v>#VALUE!</v>
      </c>
      <c r="AG1086" s="73" t="str">
        <f t="shared" si="21"/>
        <v>#VALUE!</v>
      </c>
      <c r="AH1086" s="69" t="str">
        <f t="shared" si="22"/>
        <v>#VALUE!</v>
      </c>
      <c r="AI1086" s="70" t="str">
        <f t="shared" si="23"/>
        <v>#VALUE!</v>
      </c>
      <c r="AJ1086" s="75" t="str">
        <f t="shared" si="24"/>
        <v>#VALUE!</v>
      </c>
      <c r="AK1086" s="75" t="str">
        <f t="shared" si="25"/>
        <v>#VALUE!</v>
      </c>
      <c r="AL1086" s="3"/>
      <c r="AM1086" s="3"/>
    </row>
    <row r="1087" ht="15.75" customHeight="1">
      <c r="A1087" s="3" t="s">
        <v>5324</v>
      </c>
      <c r="B1087" s="155"/>
      <c r="C1087" s="57"/>
      <c r="D1087" s="58"/>
      <c r="E1087" s="58"/>
      <c r="F1087" s="59"/>
      <c r="G1087" s="60"/>
      <c r="H1087" s="156"/>
      <c r="I1087" s="61"/>
      <c r="J1087" s="61"/>
      <c r="K1087" s="61"/>
      <c r="L1087" s="62"/>
      <c r="M1087" s="63" t="str">
        <f t="shared" si="28"/>
        <v> </v>
      </c>
      <c r="N1087" s="64" t="str">
        <f t="shared" si="29"/>
        <v> </v>
      </c>
      <c r="O1087" s="64" t="str">
        <f t="shared" si="3"/>
        <v> </v>
      </c>
      <c r="P1087" s="64" t="str">
        <f t="shared" si="4"/>
        <v> </v>
      </c>
      <c r="Q1087" s="65" t="str">
        <f t="shared" si="30"/>
        <v> </v>
      </c>
      <c r="R1087" s="65" t="str">
        <f t="shared" si="6"/>
        <v> </v>
      </c>
      <c r="S1087" s="66" t="str">
        <f t="shared" si="7"/>
        <v> </v>
      </c>
      <c r="T1087" s="63" t="str">
        <f t="shared" si="8"/>
        <v>#VALUE!</v>
      </c>
      <c r="U1087" s="67" t="str">
        <f t="shared" si="9"/>
        <v>#VALUE!</v>
      </c>
      <c r="V1087" s="94" t="str">
        <f t="shared" si="31"/>
        <v>#VALUE!</v>
      </c>
      <c r="W1087" s="69" t="str">
        <f t="shared" si="32"/>
        <v>donnée(s) manquante(s)</v>
      </c>
      <c r="X1087" s="70" t="str">
        <f t="shared" si="27"/>
        <v>donnée(s) manquante(s)</v>
      </c>
      <c r="Y1087" s="65" t="str">
        <f t="shared" si="13"/>
        <v> </v>
      </c>
      <c r="Z1087" s="65" t="str">
        <f t="shared" si="14"/>
        <v> </v>
      </c>
      <c r="AA1087" s="65" t="str">
        <f t="shared" si="15"/>
        <v> </v>
      </c>
      <c r="AB1087" s="71" t="str">
        <f t="shared" si="16"/>
        <v> </v>
      </c>
      <c r="AC1087" s="71" t="str">
        <f t="shared" si="17"/>
        <v> </v>
      </c>
      <c r="AD1087" s="71" t="str">
        <f t="shared" si="18"/>
        <v> </v>
      </c>
      <c r="AE1087" s="72" t="str">
        <f t="shared" si="19"/>
        <v>#VALUE!</v>
      </c>
      <c r="AF1087" s="72" t="str">
        <f t="shared" si="20"/>
        <v>#VALUE!</v>
      </c>
      <c r="AG1087" s="73" t="str">
        <f t="shared" si="21"/>
        <v>#VALUE!</v>
      </c>
      <c r="AH1087" s="69" t="str">
        <f t="shared" si="22"/>
        <v>#VALUE!</v>
      </c>
      <c r="AI1087" s="70" t="str">
        <f t="shared" si="23"/>
        <v>#VALUE!</v>
      </c>
      <c r="AJ1087" s="75" t="str">
        <f t="shared" si="24"/>
        <v>#VALUE!</v>
      </c>
      <c r="AK1087" s="75" t="str">
        <f t="shared" si="25"/>
        <v>#VALUE!</v>
      </c>
      <c r="AL1087" s="3"/>
      <c r="AM1087" s="3"/>
    </row>
    <row r="1088" ht="15.75" customHeight="1">
      <c r="A1088" s="3" t="s">
        <v>5325</v>
      </c>
      <c r="B1088" s="155"/>
      <c r="C1088" s="57"/>
      <c r="D1088" s="58"/>
      <c r="E1088" s="58"/>
      <c r="F1088" s="59"/>
      <c r="G1088" s="60"/>
      <c r="H1088" s="156"/>
      <c r="I1088" s="61"/>
      <c r="J1088" s="61"/>
      <c r="K1088" s="61"/>
      <c r="L1088" s="62"/>
      <c r="M1088" s="63" t="str">
        <f t="shared" si="28"/>
        <v> </v>
      </c>
      <c r="N1088" s="64" t="str">
        <f t="shared" si="29"/>
        <v> </v>
      </c>
      <c r="O1088" s="64" t="str">
        <f t="shared" si="3"/>
        <v> </v>
      </c>
      <c r="P1088" s="64" t="str">
        <f t="shared" si="4"/>
        <v> </v>
      </c>
      <c r="Q1088" s="65" t="str">
        <f t="shared" si="30"/>
        <v> </v>
      </c>
      <c r="R1088" s="65" t="str">
        <f t="shared" si="6"/>
        <v> </v>
      </c>
      <c r="S1088" s="66" t="str">
        <f t="shared" si="7"/>
        <v> </v>
      </c>
      <c r="T1088" s="63" t="str">
        <f t="shared" si="8"/>
        <v>#VALUE!</v>
      </c>
      <c r="U1088" s="67" t="str">
        <f t="shared" si="9"/>
        <v>#VALUE!</v>
      </c>
      <c r="V1088" s="94" t="str">
        <f t="shared" si="31"/>
        <v>#VALUE!</v>
      </c>
      <c r="W1088" s="69" t="str">
        <f t="shared" si="32"/>
        <v>donnée(s) manquante(s)</v>
      </c>
      <c r="X1088" s="70" t="str">
        <f t="shared" si="27"/>
        <v>donnée(s) manquante(s)</v>
      </c>
      <c r="Y1088" s="65" t="str">
        <f t="shared" si="13"/>
        <v> </v>
      </c>
      <c r="Z1088" s="65" t="str">
        <f t="shared" si="14"/>
        <v> </v>
      </c>
      <c r="AA1088" s="65" t="str">
        <f t="shared" si="15"/>
        <v> </v>
      </c>
      <c r="AB1088" s="71" t="str">
        <f t="shared" si="16"/>
        <v> </v>
      </c>
      <c r="AC1088" s="71" t="str">
        <f t="shared" si="17"/>
        <v> </v>
      </c>
      <c r="AD1088" s="71" t="str">
        <f t="shared" si="18"/>
        <v> </v>
      </c>
      <c r="AE1088" s="72" t="str">
        <f t="shared" si="19"/>
        <v>#VALUE!</v>
      </c>
      <c r="AF1088" s="72" t="str">
        <f t="shared" si="20"/>
        <v>#VALUE!</v>
      </c>
      <c r="AG1088" s="73" t="str">
        <f t="shared" si="21"/>
        <v>#VALUE!</v>
      </c>
      <c r="AH1088" s="69" t="str">
        <f t="shared" si="22"/>
        <v>#VALUE!</v>
      </c>
      <c r="AI1088" s="70" t="str">
        <f t="shared" si="23"/>
        <v>#VALUE!</v>
      </c>
      <c r="AJ1088" s="75" t="str">
        <f t="shared" si="24"/>
        <v>#VALUE!</v>
      </c>
      <c r="AK1088" s="75" t="str">
        <f t="shared" si="25"/>
        <v>#VALUE!</v>
      </c>
      <c r="AL1088" s="3"/>
      <c r="AM1088" s="3"/>
    </row>
    <row r="1089" ht="15.75" customHeight="1">
      <c r="A1089" s="3" t="s">
        <v>5326</v>
      </c>
      <c r="B1089" s="155"/>
      <c r="C1089" s="57"/>
      <c r="D1089" s="58"/>
      <c r="E1089" s="58"/>
      <c r="F1089" s="59"/>
      <c r="G1089" s="60"/>
      <c r="H1089" s="156"/>
      <c r="I1089" s="61"/>
      <c r="J1089" s="61"/>
      <c r="K1089" s="61"/>
      <c r="L1089" s="62"/>
      <c r="M1089" s="63" t="str">
        <f t="shared" si="28"/>
        <v> </v>
      </c>
      <c r="N1089" s="64" t="str">
        <f t="shared" si="29"/>
        <v> </v>
      </c>
      <c r="O1089" s="64" t="str">
        <f t="shared" si="3"/>
        <v> </v>
      </c>
      <c r="P1089" s="64" t="str">
        <f t="shared" si="4"/>
        <v> </v>
      </c>
      <c r="Q1089" s="65" t="str">
        <f t="shared" si="30"/>
        <v> </v>
      </c>
      <c r="R1089" s="65" t="str">
        <f t="shared" si="6"/>
        <v> </v>
      </c>
      <c r="S1089" s="66" t="str">
        <f t="shared" si="7"/>
        <v> </v>
      </c>
      <c r="T1089" s="63" t="str">
        <f t="shared" si="8"/>
        <v>#VALUE!</v>
      </c>
      <c r="U1089" s="67" t="str">
        <f t="shared" si="9"/>
        <v>#VALUE!</v>
      </c>
      <c r="V1089" s="94" t="str">
        <f t="shared" si="31"/>
        <v>#VALUE!</v>
      </c>
      <c r="W1089" s="69" t="str">
        <f t="shared" si="32"/>
        <v>donnée(s) manquante(s)</v>
      </c>
      <c r="X1089" s="70" t="str">
        <f t="shared" si="27"/>
        <v>donnée(s) manquante(s)</v>
      </c>
      <c r="Y1089" s="65" t="str">
        <f t="shared" si="13"/>
        <v> </v>
      </c>
      <c r="Z1089" s="65" t="str">
        <f t="shared" si="14"/>
        <v> </v>
      </c>
      <c r="AA1089" s="65" t="str">
        <f t="shared" si="15"/>
        <v> </v>
      </c>
      <c r="AB1089" s="71" t="str">
        <f t="shared" si="16"/>
        <v> </v>
      </c>
      <c r="AC1089" s="71" t="str">
        <f t="shared" si="17"/>
        <v> </v>
      </c>
      <c r="AD1089" s="71" t="str">
        <f t="shared" si="18"/>
        <v> </v>
      </c>
      <c r="AE1089" s="72" t="str">
        <f t="shared" si="19"/>
        <v>#VALUE!</v>
      </c>
      <c r="AF1089" s="72" t="str">
        <f t="shared" si="20"/>
        <v>#VALUE!</v>
      </c>
      <c r="AG1089" s="73" t="str">
        <f t="shared" si="21"/>
        <v>#VALUE!</v>
      </c>
      <c r="AH1089" s="69" t="str">
        <f t="shared" si="22"/>
        <v>#VALUE!</v>
      </c>
      <c r="AI1089" s="70" t="str">
        <f t="shared" si="23"/>
        <v>#VALUE!</v>
      </c>
      <c r="AJ1089" s="75" t="str">
        <f t="shared" si="24"/>
        <v>#VALUE!</v>
      </c>
      <c r="AK1089" s="75" t="str">
        <f t="shared" si="25"/>
        <v>#VALUE!</v>
      </c>
      <c r="AL1089" s="3"/>
      <c r="AM1089" s="3"/>
    </row>
    <row r="1090" ht="15.75" customHeight="1">
      <c r="A1090" s="3" t="s">
        <v>5327</v>
      </c>
      <c r="B1090" s="155"/>
      <c r="C1090" s="57"/>
      <c r="D1090" s="58"/>
      <c r="E1090" s="58"/>
      <c r="F1090" s="59"/>
      <c r="G1090" s="60"/>
      <c r="H1090" s="156"/>
      <c r="I1090" s="61"/>
      <c r="J1090" s="61"/>
      <c r="K1090" s="61"/>
      <c r="L1090" s="62"/>
      <c r="M1090" s="63" t="str">
        <f t="shared" si="28"/>
        <v> </v>
      </c>
      <c r="N1090" s="64" t="str">
        <f t="shared" si="29"/>
        <v> </v>
      </c>
      <c r="O1090" s="64" t="str">
        <f t="shared" si="3"/>
        <v> </v>
      </c>
      <c r="P1090" s="64" t="str">
        <f t="shared" si="4"/>
        <v> </v>
      </c>
      <c r="Q1090" s="65" t="str">
        <f t="shared" si="30"/>
        <v> </v>
      </c>
      <c r="R1090" s="65" t="str">
        <f t="shared" si="6"/>
        <v> </v>
      </c>
      <c r="S1090" s="66" t="str">
        <f t="shared" si="7"/>
        <v> </v>
      </c>
      <c r="T1090" s="63" t="str">
        <f t="shared" si="8"/>
        <v>#VALUE!</v>
      </c>
      <c r="U1090" s="67" t="str">
        <f t="shared" si="9"/>
        <v>#VALUE!</v>
      </c>
      <c r="V1090" s="94" t="str">
        <f t="shared" si="31"/>
        <v>#VALUE!</v>
      </c>
      <c r="W1090" s="69" t="str">
        <f t="shared" si="32"/>
        <v>donnée(s) manquante(s)</v>
      </c>
      <c r="X1090" s="70" t="str">
        <f t="shared" si="27"/>
        <v>donnée(s) manquante(s)</v>
      </c>
      <c r="Y1090" s="65" t="str">
        <f t="shared" si="13"/>
        <v> </v>
      </c>
      <c r="Z1090" s="65" t="str">
        <f t="shared" si="14"/>
        <v> </v>
      </c>
      <c r="AA1090" s="65" t="str">
        <f t="shared" si="15"/>
        <v> </v>
      </c>
      <c r="AB1090" s="71" t="str">
        <f t="shared" si="16"/>
        <v> </v>
      </c>
      <c r="AC1090" s="71" t="str">
        <f t="shared" si="17"/>
        <v> </v>
      </c>
      <c r="AD1090" s="71" t="str">
        <f t="shared" si="18"/>
        <v> </v>
      </c>
      <c r="AE1090" s="72" t="str">
        <f t="shared" si="19"/>
        <v>#VALUE!</v>
      </c>
      <c r="AF1090" s="72" t="str">
        <f t="shared" si="20"/>
        <v>#VALUE!</v>
      </c>
      <c r="AG1090" s="73" t="str">
        <f t="shared" si="21"/>
        <v>#VALUE!</v>
      </c>
      <c r="AH1090" s="69" t="str">
        <f t="shared" si="22"/>
        <v>#VALUE!</v>
      </c>
      <c r="AI1090" s="70" t="str">
        <f t="shared" si="23"/>
        <v>#VALUE!</v>
      </c>
      <c r="AJ1090" s="75" t="str">
        <f t="shared" si="24"/>
        <v>#VALUE!</v>
      </c>
      <c r="AK1090" s="75" t="str">
        <f t="shared" si="25"/>
        <v>#VALUE!</v>
      </c>
      <c r="AL1090" s="3"/>
      <c r="AM1090" s="3"/>
    </row>
    <row r="1091" ht="15.75" customHeight="1">
      <c r="A1091" s="3" t="s">
        <v>5328</v>
      </c>
      <c r="B1091" s="155"/>
      <c r="C1091" s="57"/>
      <c r="D1091" s="58"/>
      <c r="E1091" s="58"/>
      <c r="F1091" s="59"/>
      <c r="G1091" s="60"/>
      <c r="H1091" s="156"/>
      <c r="I1091" s="61"/>
      <c r="J1091" s="61"/>
      <c r="K1091" s="61"/>
      <c r="L1091" s="62"/>
      <c r="M1091" s="63" t="str">
        <f t="shared" si="28"/>
        <v> </v>
      </c>
      <c r="N1091" s="64" t="str">
        <f t="shared" si="29"/>
        <v> </v>
      </c>
      <c r="O1091" s="64" t="str">
        <f t="shared" si="3"/>
        <v> </v>
      </c>
      <c r="P1091" s="64" t="str">
        <f t="shared" si="4"/>
        <v> </v>
      </c>
      <c r="Q1091" s="65" t="str">
        <f t="shared" si="30"/>
        <v> </v>
      </c>
      <c r="R1091" s="65" t="str">
        <f t="shared" si="6"/>
        <v> </v>
      </c>
      <c r="S1091" s="66" t="str">
        <f t="shared" si="7"/>
        <v> </v>
      </c>
      <c r="T1091" s="63" t="str">
        <f t="shared" si="8"/>
        <v>#VALUE!</v>
      </c>
      <c r="U1091" s="67" t="str">
        <f t="shared" si="9"/>
        <v>#VALUE!</v>
      </c>
      <c r="V1091" s="94" t="str">
        <f t="shared" si="31"/>
        <v>#VALUE!</v>
      </c>
      <c r="W1091" s="69" t="str">
        <f t="shared" si="32"/>
        <v>donnée(s) manquante(s)</v>
      </c>
      <c r="X1091" s="70" t="str">
        <f t="shared" si="27"/>
        <v>donnée(s) manquante(s)</v>
      </c>
      <c r="Y1091" s="65" t="str">
        <f t="shared" si="13"/>
        <v> </v>
      </c>
      <c r="Z1091" s="65" t="str">
        <f t="shared" si="14"/>
        <v> </v>
      </c>
      <c r="AA1091" s="65" t="str">
        <f t="shared" si="15"/>
        <v> </v>
      </c>
      <c r="AB1091" s="71" t="str">
        <f t="shared" si="16"/>
        <v> </v>
      </c>
      <c r="AC1091" s="71" t="str">
        <f t="shared" si="17"/>
        <v> </v>
      </c>
      <c r="AD1091" s="71" t="str">
        <f t="shared" si="18"/>
        <v> </v>
      </c>
      <c r="AE1091" s="72" t="str">
        <f t="shared" si="19"/>
        <v>#VALUE!</v>
      </c>
      <c r="AF1091" s="72" t="str">
        <f t="shared" si="20"/>
        <v>#VALUE!</v>
      </c>
      <c r="AG1091" s="73" t="str">
        <f t="shared" si="21"/>
        <v>#VALUE!</v>
      </c>
      <c r="AH1091" s="69" t="str">
        <f t="shared" si="22"/>
        <v>#VALUE!</v>
      </c>
      <c r="AI1091" s="70" t="str">
        <f t="shared" si="23"/>
        <v>#VALUE!</v>
      </c>
      <c r="AJ1091" s="75" t="str">
        <f t="shared" si="24"/>
        <v>#VALUE!</v>
      </c>
      <c r="AK1091" s="75" t="str">
        <f t="shared" si="25"/>
        <v>#VALUE!</v>
      </c>
      <c r="AL1091" s="3"/>
      <c r="AM1091" s="3"/>
    </row>
    <row r="1092" ht="15.75" customHeight="1">
      <c r="A1092" s="3" t="s">
        <v>5329</v>
      </c>
      <c r="B1092" s="155"/>
      <c r="C1092" s="57"/>
      <c r="D1092" s="58"/>
      <c r="E1092" s="58"/>
      <c r="F1092" s="59"/>
      <c r="G1092" s="60"/>
      <c r="H1092" s="156"/>
      <c r="I1092" s="61"/>
      <c r="J1092" s="61"/>
      <c r="K1092" s="61"/>
      <c r="L1092" s="62"/>
      <c r="M1092" s="63" t="str">
        <f t="shared" si="28"/>
        <v> </v>
      </c>
      <c r="N1092" s="64" t="str">
        <f t="shared" si="29"/>
        <v> </v>
      </c>
      <c r="O1092" s="64" t="str">
        <f t="shared" si="3"/>
        <v> </v>
      </c>
      <c r="P1092" s="64" t="str">
        <f t="shared" si="4"/>
        <v> </v>
      </c>
      <c r="Q1092" s="65" t="str">
        <f t="shared" si="30"/>
        <v> </v>
      </c>
      <c r="R1092" s="65" t="str">
        <f t="shared" si="6"/>
        <v> </v>
      </c>
      <c r="S1092" s="66" t="str">
        <f t="shared" si="7"/>
        <v> </v>
      </c>
      <c r="T1092" s="63" t="str">
        <f t="shared" si="8"/>
        <v>#VALUE!</v>
      </c>
      <c r="U1092" s="67" t="str">
        <f t="shared" si="9"/>
        <v>#VALUE!</v>
      </c>
      <c r="V1092" s="94" t="str">
        <f t="shared" si="31"/>
        <v>#VALUE!</v>
      </c>
      <c r="W1092" s="69" t="str">
        <f t="shared" si="32"/>
        <v>donnée(s) manquante(s)</v>
      </c>
      <c r="X1092" s="70" t="str">
        <f t="shared" si="27"/>
        <v>donnée(s) manquante(s)</v>
      </c>
      <c r="Y1092" s="65" t="str">
        <f t="shared" si="13"/>
        <v> </v>
      </c>
      <c r="Z1092" s="65" t="str">
        <f t="shared" si="14"/>
        <v> </v>
      </c>
      <c r="AA1092" s="65" t="str">
        <f t="shared" si="15"/>
        <v> </v>
      </c>
      <c r="AB1092" s="71" t="str">
        <f t="shared" si="16"/>
        <v> </v>
      </c>
      <c r="AC1092" s="71" t="str">
        <f t="shared" si="17"/>
        <v> </v>
      </c>
      <c r="AD1092" s="71" t="str">
        <f t="shared" si="18"/>
        <v> </v>
      </c>
      <c r="AE1092" s="72" t="str">
        <f t="shared" si="19"/>
        <v>#VALUE!</v>
      </c>
      <c r="AF1092" s="72" t="str">
        <f t="shared" si="20"/>
        <v>#VALUE!</v>
      </c>
      <c r="AG1092" s="73" t="str">
        <f t="shared" si="21"/>
        <v>#VALUE!</v>
      </c>
      <c r="AH1092" s="69" t="str">
        <f t="shared" si="22"/>
        <v>#VALUE!</v>
      </c>
      <c r="AI1092" s="70" t="str">
        <f t="shared" si="23"/>
        <v>#VALUE!</v>
      </c>
      <c r="AJ1092" s="75" t="str">
        <f t="shared" si="24"/>
        <v>#VALUE!</v>
      </c>
      <c r="AK1092" s="75" t="str">
        <f t="shared" si="25"/>
        <v>#VALUE!</v>
      </c>
      <c r="AL1092" s="3"/>
      <c r="AM1092" s="3"/>
    </row>
    <row r="1093" ht="15.75" customHeight="1">
      <c r="A1093" s="3" t="s">
        <v>5330</v>
      </c>
      <c r="B1093" s="155"/>
      <c r="C1093" s="57"/>
      <c r="D1093" s="58"/>
      <c r="E1093" s="58"/>
      <c r="F1093" s="59"/>
      <c r="G1093" s="60"/>
      <c r="H1093" s="156"/>
      <c r="I1093" s="61"/>
      <c r="J1093" s="61"/>
      <c r="K1093" s="61"/>
      <c r="L1093" s="62"/>
      <c r="M1093" s="63" t="str">
        <f t="shared" si="28"/>
        <v> </v>
      </c>
      <c r="N1093" s="64" t="str">
        <f t="shared" si="29"/>
        <v> </v>
      </c>
      <c r="O1093" s="64" t="str">
        <f t="shared" si="3"/>
        <v> </v>
      </c>
      <c r="P1093" s="64" t="str">
        <f t="shared" si="4"/>
        <v> </v>
      </c>
      <c r="Q1093" s="65" t="str">
        <f t="shared" si="30"/>
        <v> </v>
      </c>
      <c r="R1093" s="65" t="str">
        <f t="shared" si="6"/>
        <v> </v>
      </c>
      <c r="S1093" s="66" t="str">
        <f t="shared" si="7"/>
        <v> </v>
      </c>
      <c r="T1093" s="63" t="str">
        <f t="shared" si="8"/>
        <v>#VALUE!</v>
      </c>
      <c r="U1093" s="67" t="str">
        <f t="shared" si="9"/>
        <v>#VALUE!</v>
      </c>
      <c r="V1093" s="94" t="str">
        <f t="shared" si="31"/>
        <v>#VALUE!</v>
      </c>
      <c r="W1093" s="69" t="str">
        <f t="shared" si="32"/>
        <v>donnée(s) manquante(s)</v>
      </c>
      <c r="X1093" s="70" t="str">
        <f t="shared" si="27"/>
        <v>donnée(s) manquante(s)</v>
      </c>
      <c r="Y1093" s="65" t="str">
        <f t="shared" si="13"/>
        <v> </v>
      </c>
      <c r="Z1093" s="65" t="str">
        <f t="shared" si="14"/>
        <v> </v>
      </c>
      <c r="AA1093" s="65" t="str">
        <f t="shared" si="15"/>
        <v> </v>
      </c>
      <c r="AB1093" s="71" t="str">
        <f t="shared" si="16"/>
        <v> </v>
      </c>
      <c r="AC1093" s="71" t="str">
        <f t="shared" si="17"/>
        <v> </v>
      </c>
      <c r="AD1093" s="71" t="str">
        <f t="shared" si="18"/>
        <v> </v>
      </c>
      <c r="AE1093" s="72" t="str">
        <f t="shared" si="19"/>
        <v>#VALUE!</v>
      </c>
      <c r="AF1093" s="72" t="str">
        <f t="shared" si="20"/>
        <v>#VALUE!</v>
      </c>
      <c r="AG1093" s="73" t="str">
        <f t="shared" si="21"/>
        <v>#VALUE!</v>
      </c>
      <c r="AH1093" s="69" t="str">
        <f t="shared" si="22"/>
        <v>#VALUE!</v>
      </c>
      <c r="AI1093" s="70" t="str">
        <f t="shared" si="23"/>
        <v>#VALUE!</v>
      </c>
      <c r="AJ1093" s="75" t="str">
        <f t="shared" si="24"/>
        <v>#VALUE!</v>
      </c>
      <c r="AK1093" s="75" t="str">
        <f t="shared" si="25"/>
        <v>#VALUE!</v>
      </c>
      <c r="AL1093" s="3"/>
      <c r="AM1093" s="3"/>
    </row>
    <row r="1094" ht="15.75" customHeight="1">
      <c r="A1094" s="3" t="s">
        <v>5331</v>
      </c>
      <c r="B1094" s="155"/>
      <c r="C1094" s="57"/>
      <c r="D1094" s="58"/>
      <c r="E1094" s="58"/>
      <c r="F1094" s="59"/>
      <c r="G1094" s="60"/>
      <c r="H1094" s="156"/>
      <c r="I1094" s="61"/>
      <c r="J1094" s="61"/>
      <c r="K1094" s="61"/>
      <c r="L1094" s="62"/>
      <c r="M1094" s="63" t="str">
        <f t="shared" si="28"/>
        <v> </v>
      </c>
      <c r="N1094" s="64" t="str">
        <f t="shared" si="29"/>
        <v> </v>
      </c>
      <c r="O1094" s="64" t="str">
        <f t="shared" si="3"/>
        <v> </v>
      </c>
      <c r="P1094" s="64" t="str">
        <f t="shared" si="4"/>
        <v> </v>
      </c>
      <c r="Q1094" s="65" t="str">
        <f t="shared" si="30"/>
        <v> </v>
      </c>
      <c r="R1094" s="65" t="str">
        <f t="shared" si="6"/>
        <v> </v>
      </c>
      <c r="S1094" s="66" t="str">
        <f t="shared" si="7"/>
        <v> </v>
      </c>
      <c r="T1094" s="63" t="str">
        <f t="shared" si="8"/>
        <v>#VALUE!</v>
      </c>
      <c r="U1094" s="67" t="str">
        <f t="shared" si="9"/>
        <v>#VALUE!</v>
      </c>
      <c r="V1094" s="94" t="str">
        <f t="shared" si="31"/>
        <v>#VALUE!</v>
      </c>
      <c r="W1094" s="69" t="str">
        <f t="shared" si="32"/>
        <v>donnée(s) manquante(s)</v>
      </c>
      <c r="X1094" s="70" t="str">
        <f t="shared" si="27"/>
        <v>donnée(s) manquante(s)</v>
      </c>
      <c r="Y1094" s="65" t="str">
        <f t="shared" si="13"/>
        <v> </v>
      </c>
      <c r="Z1094" s="65" t="str">
        <f t="shared" si="14"/>
        <v> </v>
      </c>
      <c r="AA1094" s="65" t="str">
        <f t="shared" si="15"/>
        <v> </v>
      </c>
      <c r="AB1094" s="71" t="str">
        <f t="shared" si="16"/>
        <v> </v>
      </c>
      <c r="AC1094" s="71" t="str">
        <f t="shared" si="17"/>
        <v> </v>
      </c>
      <c r="AD1094" s="71" t="str">
        <f t="shared" si="18"/>
        <v> </v>
      </c>
      <c r="AE1094" s="72" t="str">
        <f t="shared" si="19"/>
        <v>#VALUE!</v>
      </c>
      <c r="AF1094" s="72" t="str">
        <f t="shared" si="20"/>
        <v>#VALUE!</v>
      </c>
      <c r="AG1094" s="73" t="str">
        <f t="shared" si="21"/>
        <v>#VALUE!</v>
      </c>
      <c r="AH1094" s="69" t="str">
        <f t="shared" si="22"/>
        <v>#VALUE!</v>
      </c>
      <c r="AI1094" s="70" t="str">
        <f t="shared" si="23"/>
        <v>#VALUE!</v>
      </c>
      <c r="AJ1094" s="75" t="str">
        <f t="shared" si="24"/>
        <v>#VALUE!</v>
      </c>
      <c r="AK1094" s="75" t="str">
        <f t="shared" si="25"/>
        <v>#VALUE!</v>
      </c>
      <c r="AL1094" s="3"/>
      <c r="AM1094" s="3"/>
    </row>
    <row r="1095" ht="15.75" customHeight="1">
      <c r="A1095" s="3" t="s">
        <v>5332</v>
      </c>
      <c r="B1095" s="155"/>
      <c r="C1095" s="57"/>
      <c r="D1095" s="58"/>
      <c r="E1095" s="58"/>
      <c r="F1095" s="59"/>
      <c r="G1095" s="60"/>
      <c r="H1095" s="156"/>
      <c r="I1095" s="61"/>
      <c r="J1095" s="61"/>
      <c r="K1095" s="61"/>
      <c r="L1095" s="62"/>
      <c r="M1095" s="63" t="str">
        <f t="shared" si="28"/>
        <v> </v>
      </c>
      <c r="N1095" s="64" t="str">
        <f t="shared" si="29"/>
        <v> </v>
      </c>
      <c r="O1095" s="64" t="str">
        <f t="shared" si="3"/>
        <v> </v>
      </c>
      <c r="P1095" s="64" t="str">
        <f t="shared" si="4"/>
        <v> </v>
      </c>
      <c r="Q1095" s="65" t="str">
        <f t="shared" si="30"/>
        <v> </v>
      </c>
      <c r="R1095" s="65" t="str">
        <f t="shared" si="6"/>
        <v> </v>
      </c>
      <c r="S1095" s="66" t="str">
        <f t="shared" si="7"/>
        <v> </v>
      </c>
      <c r="T1095" s="63" t="str">
        <f t="shared" si="8"/>
        <v>#VALUE!</v>
      </c>
      <c r="U1095" s="67" t="str">
        <f t="shared" si="9"/>
        <v>#VALUE!</v>
      </c>
      <c r="V1095" s="94" t="str">
        <f t="shared" si="31"/>
        <v>#VALUE!</v>
      </c>
      <c r="W1095" s="69" t="str">
        <f t="shared" si="32"/>
        <v>donnée(s) manquante(s)</v>
      </c>
      <c r="X1095" s="70" t="str">
        <f t="shared" si="27"/>
        <v>donnée(s) manquante(s)</v>
      </c>
      <c r="Y1095" s="65" t="str">
        <f t="shared" si="13"/>
        <v> </v>
      </c>
      <c r="Z1095" s="65" t="str">
        <f t="shared" si="14"/>
        <v> </v>
      </c>
      <c r="AA1095" s="65" t="str">
        <f t="shared" si="15"/>
        <v> </v>
      </c>
      <c r="AB1095" s="71" t="str">
        <f t="shared" si="16"/>
        <v> </v>
      </c>
      <c r="AC1095" s="71" t="str">
        <f t="shared" si="17"/>
        <v> </v>
      </c>
      <c r="AD1095" s="71" t="str">
        <f t="shared" si="18"/>
        <v> </v>
      </c>
      <c r="AE1095" s="72" t="str">
        <f t="shared" si="19"/>
        <v>#VALUE!</v>
      </c>
      <c r="AF1095" s="72" t="str">
        <f t="shared" si="20"/>
        <v>#VALUE!</v>
      </c>
      <c r="AG1095" s="73" t="str">
        <f t="shared" si="21"/>
        <v>#VALUE!</v>
      </c>
      <c r="AH1095" s="69" t="str">
        <f t="shared" si="22"/>
        <v>#VALUE!</v>
      </c>
      <c r="AI1095" s="70" t="str">
        <f t="shared" si="23"/>
        <v>#VALUE!</v>
      </c>
      <c r="AJ1095" s="75" t="str">
        <f t="shared" si="24"/>
        <v>#VALUE!</v>
      </c>
      <c r="AK1095" s="75" t="str">
        <f t="shared" si="25"/>
        <v>#VALUE!</v>
      </c>
      <c r="AL1095" s="3"/>
      <c r="AM1095" s="3"/>
    </row>
    <row r="1096" ht="15.75" customHeight="1">
      <c r="A1096" s="3" t="s">
        <v>5333</v>
      </c>
      <c r="B1096" s="155"/>
      <c r="C1096" s="57"/>
      <c r="D1096" s="58"/>
      <c r="E1096" s="58"/>
      <c r="F1096" s="59"/>
      <c r="G1096" s="60"/>
      <c r="H1096" s="156"/>
      <c r="I1096" s="61"/>
      <c r="J1096" s="61"/>
      <c r="K1096" s="61"/>
      <c r="L1096" s="62"/>
      <c r="M1096" s="63" t="str">
        <f t="shared" si="28"/>
        <v> </v>
      </c>
      <c r="N1096" s="64" t="str">
        <f t="shared" si="29"/>
        <v> </v>
      </c>
      <c r="O1096" s="64" t="str">
        <f t="shared" si="3"/>
        <v> </v>
      </c>
      <c r="P1096" s="64" t="str">
        <f t="shared" si="4"/>
        <v> </v>
      </c>
      <c r="Q1096" s="65" t="str">
        <f t="shared" si="30"/>
        <v> </v>
      </c>
      <c r="R1096" s="65" t="str">
        <f t="shared" si="6"/>
        <v> </v>
      </c>
      <c r="S1096" s="66" t="str">
        <f t="shared" si="7"/>
        <v> </v>
      </c>
      <c r="T1096" s="63" t="str">
        <f t="shared" si="8"/>
        <v>#VALUE!</v>
      </c>
      <c r="U1096" s="67" t="str">
        <f t="shared" si="9"/>
        <v>#VALUE!</v>
      </c>
      <c r="V1096" s="94" t="str">
        <f t="shared" si="31"/>
        <v>#VALUE!</v>
      </c>
      <c r="W1096" s="69" t="str">
        <f t="shared" si="32"/>
        <v>donnée(s) manquante(s)</v>
      </c>
      <c r="X1096" s="70" t="str">
        <f t="shared" si="27"/>
        <v>donnée(s) manquante(s)</v>
      </c>
      <c r="Y1096" s="65" t="str">
        <f t="shared" si="13"/>
        <v> </v>
      </c>
      <c r="Z1096" s="65" t="str">
        <f t="shared" si="14"/>
        <v> </v>
      </c>
      <c r="AA1096" s="65" t="str">
        <f t="shared" si="15"/>
        <v> </v>
      </c>
      <c r="AB1096" s="71" t="str">
        <f t="shared" si="16"/>
        <v> </v>
      </c>
      <c r="AC1096" s="71" t="str">
        <f t="shared" si="17"/>
        <v> </v>
      </c>
      <c r="AD1096" s="71" t="str">
        <f t="shared" si="18"/>
        <v> </v>
      </c>
      <c r="AE1096" s="72" t="str">
        <f t="shared" si="19"/>
        <v>#VALUE!</v>
      </c>
      <c r="AF1096" s="72" t="str">
        <f t="shared" si="20"/>
        <v>#VALUE!</v>
      </c>
      <c r="AG1096" s="73" t="str">
        <f t="shared" si="21"/>
        <v>#VALUE!</v>
      </c>
      <c r="AH1096" s="69" t="str">
        <f t="shared" si="22"/>
        <v>#VALUE!</v>
      </c>
      <c r="AI1096" s="70" t="str">
        <f t="shared" si="23"/>
        <v>#VALUE!</v>
      </c>
      <c r="AJ1096" s="75" t="str">
        <f t="shared" si="24"/>
        <v>#VALUE!</v>
      </c>
      <c r="AK1096" s="75" t="str">
        <f t="shared" si="25"/>
        <v>#VALUE!</v>
      </c>
      <c r="AL1096" s="3"/>
      <c r="AM1096" s="3"/>
    </row>
    <row r="1097" ht="15.75" customHeight="1">
      <c r="A1097" s="3" t="s">
        <v>5334</v>
      </c>
      <c r="B1097" s="155"/>
      <c r="C1097" s="57"/>
      <c r="D1097" s="58"/>
      <c r="E1097" s="58"/>
      <c r="F1097" s="59"/>
      <c r="G1097" s="60"/>
      <c r="H1097" s="156"/>
      <c r="I1097" s="61"/>
      <c r="J1097" s="61"/>
      <c r="K1097" s="61"/>
      <c r="L1097" s="62"/>
      <c r="M1097" s="63" t="str">
        <f t="shared" si="28"/>
        <v> </v>
      </c>
      <c r="N1097" s="64" t="str">
        <f t="shared" si="29"/>
        <v> </v>
      </c>
      <c r="O1097" s="64" t="str">
        <f t="shared" si="3"/>
        <v> </v>
      </c>
      <c r="P1097" s="64" t="str">
        <f t="shared" si="4"/>
        <v> </v>
      </c>
      <c r="Q1097" s="65" t="str">
        <f t="shared" si="30"/>
        <v> </v>
      </c>
      <c r="R1097" s="65" t="str">
        <f t="shared" si="6"/>
        <v> </v>
      </c>
      <c r="S1097" s="66" t="str">
        <f t="shared" si="7"/>
        <v> </v>
      </c>
      <c r="T1097" s="63" t="str">
        <f t="shared" si="8"/>
        <v>#VALUE!</v>
      </c>
      <c r="U1097" s="67" t="str">
        <f t="shared" si="9"/>
        <v>#VALUE!</v>
      </c>
      <c r="V1097" s="94" t="str">
        <f t="shared" si="31"/>
        <v>#VALUE!</v>
      </c>
      <c r="W1097" s="69" t="str">
        <f t="shared" si="32"/>
        <v>donnée(s) manquante(s)</v>
      </c>
      <c r="X1097" s="70" t="str">
        <f t="shared" si="27"/>
        <v>donnée(s) manquante(s)</v>
      </c>
      <c r="Y1097" s="65" t="str">
        <f t="shared" si="13"/>
        <v> </v>
      </c>
      <c r="Z1097" s="65" t="str">
        <f t="shared" si="14"/>
        <v> </v>
      </c>
      <c r="AA1097" s="65" t="str">
        <f t="shared" si="15"/>
        <v> </v>
      </c>
      <c r="AB1097" s="71" t="str">
        <f t="shared" si="16"/>
        <v> </v>
      </c>
      <c r="AC1097" s="71" t="str">
        <f t="shared" si="17"/>
        <v> </v>
      </c>
      <c r="AD1097" s="71" t="str">
        <f t="shared" si="18"/>
        <v> </v>
      </c>
      <c r="AE1097" s="72" t="str">
        <f t="shared" si="19"/>
        <v>#VALUE!</v>
      </c>
      <c r="AF1097" s="72" t="str">
        <f t="shared" si="20"/>
        <v>#VALUE!</v>
      </c>
      <c r="AG1097" s="73" t="str">
        <f t="shared" si="21"/>
        <v>#VALUE!</v>
      </c>
      <c r="AH1097" s="69" t="str">
        <f t="shared" si="22"/>
        <v>#VALUE!</v>
      </c>
      <c r="AI1097" s="70" t="str">
        <f t="shared" si="23"/>
        <v>#VALUE!</v>
      </c>
      <c r="AJ1097" s="75" t="str">
        <f t="shared" si="24"/>
        <v>#VALUE!</v>
      </c>
      <c r="AK1097" s="75" t="str">
        <f t="shared" si="25"/>
        <v>#VALUE!</v>
      </c>
      <c r="AL1097" s="3"/>
      <c r="AM1097" s="3"/>
    </row>
    <row r="1098" ht="15.75" customHeight="1">
      <c r="A1098" s="3" t="s">
        <v>5335</v>
      </c>
      <c r="B1098" s="155"/>
      <c r="C1098" s="57"/>
      <c r="D1098" s="58"/>
      <c r="E1098" s="58"/>
      <c r="F1098" s="59"/>
      <c r="G1098" s="60"/>
      <c r="H1098" s="156"/>
      <c r="I1098" s="61"/>
      <c r="J1098" s="61"/>
      <c r="K1098" s="61"/>
      <c r="L1098" s="62"/>
      <c r="M1098" s="63" t="str">
        <f t="shared" si="28"/>
        <v> </v>
      </c>
      <c r="N1098" s="64" t="str">
        <f t="shared" si="29"/>
        <v> </v>
      </c>
      <c r="O1098" s="64" t="str">
        <f t="shared" si="3"/>
        <v> </v>
      </c>
      <c r="P1098" s="64" t="str">
        <f t="shared" si="4"/>
        <v> </v>
      </c>
      <c r="Q1098" s="65" t="str">
        <f t="shared" si="30"/>
        <v> </v>
      </c>
      <c r="R1098" s="65" t="str">
        <f t="shared" si="6"/>
        <v> </v>
      </c>
      <c r="S1098" s="66" t="str">
        <f t="shared" si="7"/>
        <v> </v>
      </c>
      <c r="T1098" s="63" t="str">
        <f t="shared" si="8"/>
        <v>#VALUE!</v>
      </c>
      <c r="U1098" s="67" t="str">
        <f t="shared" si="9"/>
        <v>#VALUE!</v>
      </c>
      <c r="V1098" s="94" t="str">
        <f t="shared" si="31"/>
        <v>#VALUE!</v>
      </c>
      <c r="W1098" s="69" t="str">
        <f t="shared" si="32"/>
        <v>donnée(s) manquante(s)</v>
      </c>
      <c r="X1098" s="70" t="str">
        <f t="shared" si="27"/>
        <v>donnée(s) manquante(s)</v>
      </c>
      <c r="Y1098" s="65" t="str">
        <f t="shared" si="13"/>
        <v> </v>
      </c>
      <c r="Z1098" s="65" t="str">
        <f t="shared" si="14"/>
        <v> </v>
      </c>
      <c r="AA1098" s="65" t="str">
        <f t="shared" si="15"/>
        <v> </v>
      </c>
      <c r="AB1098" s="71" t="str">
        <f t="shared" si="16"/>
        <v> </v>
      </c>
      <c r="AC1098" s="71" t="str">
        <f t="shared" si="17"/>
        <v> </v>
      </c>
      <c r="AD1098" s="71" t="str">
        <f t="shared" si="18"/>
        <v> </v>
      </c>
      <c r="AE1098" s="72" t="str">
        <f t="shared" si="19"/>
        <v>#VALUE!</v>
      </c>
      <c r="AF1098" s="72" t="str">
        <f t="shared" si="20"/>
        <v>#VALUE!</v>
      </c>
      <c r="AG1098" s="73" t="str">
        <f t="shared" si="21"/>
        <v>#VALUE!</v>
      </c>
      <c r="AH1098" s="69" t="str">
        <f t="shared" si="22"/>
        <v>#VALUE!</v>
      </c>
      <c r="AI1098" s="70" t="str">
        <f t="shared" si="23"/>
        <v>#VALUE!</v>
      </c>
      <c r="AJ1098" s="75" t="str">
        <f t="shared" si="24"/>
        <v>#VALUE!</v>
      </c>
      <c r="AK1098" s="75" t="str">
        <f t="shared" si="25"/>
        <v>#VALUE!</v>
      </c>
      <c r="AL1098" s="3"/>
      <c r="AM1098" s="3"/>
    </row>
    <row r="1099" ht="15.75" customHeight="1">
      <c r="A1099" s="3" t="s">
        <v>5336</v>
      </c>
      <c r="B1099" s="155"/>
      <c r="C1099" s="57"/>
      <c r="D1099" s="58"/>
      <c r="E1099" s="58"/>
      <c r="F1099" s="59"/>
      <c r="G1099" s="60"/>
      <c r="H1099" s="156"/>
      <c r="I1099" s="61"/>
      <c r="J1099" s="61"/>
      <c r="K1099" s="61"/>
      <c r="L1099" s="62"/>
      <c r="M1099" s="63" t="str">
        <f t="shared" si="28"/>
        <v> </v>
      </c>
      <c r="N1099" s="64" t="str">
        <f t="shared" si="29"/>
        <v> </v>
      </c>
      <c r="O1099" s="64" t="str">
        <f t="shared" si="3"/>
        <v> </v>
      </c>
      <c r="P1099" s="64" t="str">
        <f t="shared" si="4"/>
        <v> </v>
      </c>
      <c r="Q1099" s="65" t="str">
        <f t="shared" si="30"/>
        <v> </v>
      </c>
      <c r="R1099" s="65" t="str">
        <f t="shared" si="6"/>
        <v> </v>
      </c>
      <c r="S1099" s="66" t="str">
        <f t="shared" si="7"/>
        <v> </v>
      </c>
      <c r="T1099" s="63" t="str">
        <f t="shared" si="8"/>
        <v>#VALUE!</v>
      </c>
      <c r="U1099" s="67" t="str">
        <f t="shared" si="9"/>
        <v>#VALUE!</v>
      </c>
      <c r="V1099" s="94" t="str">
        <f t="shared" si="31"/>
        <v>#VALUE!</v>
      </c>
      <c r="W1099" s="69" t="str">
        <f t="shared" si="32"/>
        <v>donnée(s) manquante(s)</v>
      </c>
      <c r="X1099" s="70" t="str">
        <f t="shared" si="27"/>
        <v>donnée(s) manquante(s)</v>
      </c>
      <c r="Y1099" s="65" t="str">
        <f t="shared" si="13"/>
        <v> </v>
      </c>
      <c r="Z1099" s="65" t="str">
        <f t="shared" si="14"/>
        <v> </v>
      </c>
      <c r="AA1099" s="65" t="str">
        <f t="shared" si="15"/>
        <v> </v>
      </c>
      <c r="AB1099" s="71" t="str">
        <f t="shared" si="16"/>
        <v> </v>
      </c>
      <c r="AC1099" s="71" t="str">
        <f t="shared" si="17"/>
        <v> </v>
      </c>
      <c r="AD1099" s="71" t="str">
        <f t="shared" si="18"/>
        <v> </v>
      </c>
      <c r="AE1099" s="72" t="str">
        <f t="shared" si="19"/>
        <v>#VALUE!</v>
      </c>
      <c r="AF1099" s="72" t="str">
        <f t="shared" si="20"/>
        <v>#VALUE!</v>
      </c>
      <c r="AG1099" s="73" t="str">
        <f t="shared" si="21"/>
        <v>#VALUE!</v>
      </c>
      <c r="AH1099" s="69" t="str">
        <f t="shared" si="22"/>
        <v>#VALUE!</v>
      </c>
      <c r="AI1099" s="70" t="str">
        <f t="shared" si="23"/>
        <v>#VALUE!</v>
      </c>
      <c r="AJ1099" s="75" t="str">
        <f t="shared" si="24"/>
        <v>#VALUE!</v>
      </c>
      <c r="AK1099" s="75" t="str">
        <f t="shared" si="25"/>
        <v>#VALUE!</v>
      </c>
      <c r="AL1099" s="3"/>
      <c r="AM1099" s="3"/>
    </row>
    <row r="1100" ht="15.75" customHeight="1">
      <c r="A1100" s="3" t="s">
        <v>5337</v>
      </c>
      <c r="B1100" s="155"/>
      <c r="C1100" s="57"/>
      <c r="D1100" s="58"/>
      <c r="E1100" s="58"/>
      <c r="F1100" s="59"/>
      <c r="G1100" s="60"/>
      <c r="H1100" s="156"/>
      <c r="I1100" s="61"/>
      <c r="J1100" s="61"/>
      <c r="K1100" s="61"/>
      <c r="L1100" s="62"/>
      <c r="M1100" s="63" t="str">
        <f t="shared" si="28"/>
        <v> </v>
      </c>
      <c r="N1100" s="64" t="str">
        <f t="shared" si="29"/>
        <v> </v>
      </c>
      <c r="O1100" s="64" t="str">
        <f t="shared" si="3"/>
        <v> </v>
      </c>
      <c r="P1100" s="64" t="str">
        <f t="shared" si="4"/>
        <v> </v>
      </c>
      <c r="Q1100" s="65" t="str">
        <f t="shared" si="30"/>
        <v> </v>
      </c>
      <c r="R1100" s="65" t="str">
        <f t="shared" si="6"/>
        <v> </v>
      </c>
      <c r="S1100" s="66" t="str">
        <f t="shared" si="7"/>
        <v> </v>
      </c>
      <c r="T1100" s="63" t="str">
        <f t="shared" si="8"/>
        <v>#VALUE!</v>
      </c>
      <c r="U1100" s="67" t="str">
        <f t="shared" si="9"/>
        <v>#VALUE!</v>
      </c>
      <c r="V1100" s="94" t="str">
        <f t="shared" si="31"/>
        <v>#VALUE!</v>
      </c>
      <c r="W1100" s="69" t="str">
        <f t="shared" si="32"/>
        <v>donnée(s) manquante(s)</v>
      </c>
      <c r="X1100" s="70" t="str">
        <f t="shared" si="27"/>
        <v>donnée(s) manquante(s)</v>
      </c>
      <c r="Y1100" s="65" t="str">
        <f t="shared" si="13"/>
        <v> </v>
      </c>
      <c r="Z1100" s="65" t="str">
        <f t="shared" si="14"/>
        <v> </v>
      </c>
      <c r="AA1100" s="65" t="str">
        <f t="shared" si="15"/>
        <v> </v>
      </c>
      <c r="AB1100" s="71" t="str">
        <f t="shared" si="16"/>
        <v> </v>
      </c>
      <c r="AC1100" s="71" t="str">
        <f t="shared" si="17"/>
        <v> </v>
      </c>
      <c r="AD1100" s="71" t="str">
        <f t="shared" si="18"/>
        <v> </v>
      </c>
      <c r="AE1100" s="72" t="str">
        <f t="shared" si="19"/>
        <v>#VALUE!</v>
      </c>
      <c r="AF1100" s="72" t="str">
        <f t="shared" si="20"/>
        <v>#VALUE!</v>
      </c>
      <c r="AG1100" s="73" t="str">
        <f t="shared" si="21"/>
        <v>#VALUE!</v>
      </c>
      <c r="AH1100" s="69" t="str">
        <f t="shared" si="22"/>
        <v>#VALUE!</v>
      </c>
      <c r="AI1100" s="70" t="str">
        <f t="shared" si="23"/>
        <v>#VALUE!</v>
      </c>
      <c r="AJ1100" s="75" t="str">
        <f t="shared" si="24"/>
        <v>#VALUE!</v>
      </c>
      <c r="AK1100" s="75" t="str">
        <f t="shared" si="25"/>
        <v>#VALUE!</v>
      </c>
      <c r="AL1100" s="3"/>
      <c r="AM1100" s="3"/>
    </row>
    <row r="1101" ht="15.75" customHeight="1">
      <c r="A1101" s="3" t="s">
        <v>5338</v>
      </c>
      <c r="B1101" s="155"/>
      <c r="C1101" s="57"/>
      <c r="D1101" s="58"/>
      <c r="E1101" s="58"/>
      <c r="F1101" s="59"/>
      <c r="G1101" s="60"/>
      <c r="H1101" s="156"/>
      <c r="I1101" s="61"/>
      <c r="J1101" s="61"/>
      <c r="K1101" s="61"/>
      <c r="L1101" s="62"/>
      <c r="M1101" s="63" t="str">
        <f t="shared" si="28"/>
        <v> </v>
      </c>
      <c r="N1101" s="64" t="str">
        <f t="shared" si="29"/>
        <v> </v>
      </c>
      <c r="O1101" s="64" t="str">
        <f t="shared" si="3"/>
        <v> </v>
      </c>
      <c r="P1101" s="64" t="str">
        <f t="shared" si="4"/>
        <v> </v>
      </c>
      <c r="Q1101" s="65" t="str">
        <f t="shared" si="30"/>
        <v> </v>
      </c>
      <c r="R1101" s="65" t="str">
        <f t="shared" si="6"/>
        <v> </v>
      </c>
      <c r="S1101" s="66" t="str">
        <f t="shared" si="7"/>
        <v> </v>
      </c>
      <c r="T1101" s="63" t="str">
        <f t="shared" si="8"/>
        <v>#VALUE!</v>
      </c>
      <c r="U1101" s="67" t="str">
        <f t="shared" si="9"/>
        <v>#VALUE!</v>
      </c>
      <c r="V1101" s="94" t="str">
        <f t="shared" si="31"/>
        <v>#VALUE!</v>
      </c>
      <c r="W1101" s="69" t="str">
        <f t="shared" si="32"/>
        <v>donnée(s) manquante(s)</v>
      </c>
      <c r="X1101" s="70" t="str">
        <f t="shared" si="27"/>
        <v>donnée(s) manquante(s)</v>
      </c>
      <c r="Y1101" s="65" t="str">
        <f t="shared" si="13"/>
        <v> </v>
      </c>
      <c r="Z1101" s="65" t="str">
        <f t="shared" si="14"/>
        <v> </v>
      </c>
      <c r="AA1101" s="65" t="str">
        <f t="shared" si="15"/>
        <v> </v>
      </c>
      <c r="AB1101" s="71" t="str">
        <f t="shared" si="16"/>
        <v> </v>
      </c>
      <c r="AC1101" s="71" t="str">
        <f t="shared" si="17"/>
        <v> </v>
      </c>
      <c r="AD1101" s="71" t="str">
        <f t="shared" si="18"/>
        <v> </v>
      </c>
      <c r="AE1101" s="72" t="str">
        <f t="shared" si="19"/>
        <v>#VALUE!</v>
      </c>
      <c r="AF1101" s="72" t="str">
        <f t="shared" si="20"/>
        <v>#VALUE!</v>
      </c>
      <c r="AG1101" s="73" t="str">
        <f t="shared" si="21"/>
        <v>#VALUE!</v>
      </c>
      <c r="AH1101" s="69" t="str">
        <f t="shared" si="22"/>
        <v>#VALUE!</v>
      </c>
      <c r="AI1101" s="70" t="str">
        <f t="shared" si="23"/>
        <v>#VALUE!</v>
      </c>
      <c r="AJ1101" s="75" t="str">
        <f t="shared" si="24"/>
        <v>#VALUE!</v>
      </c>
      <c r="AK1101" s="75" t="str">
        <f t="shared" si="25"/>
        <v>#VALUE!</v>
      </c>
      <c r="AL1101" s="3"/>
      <c r="AM1101" s="3"/>
    </row>
    <row r="1102" ht="15.75" customHeight="1">
      <c r="A1102" s="3" t="s">
        <v>5339</v>
      </c>
      <c r="B1102" s="155"/>
      <c r="C1102" s="57"/>
      <c r="D1102" s="58"/>
      <c r="E1102" s="58"/>
      <c r="F1102" s="59"/>
      <c r="G1102" s="60"/>
      <c r="H1102" s="156"/>
      <c r="I1102" s="61"/>
      <c r="J1102" s="61"/>
      <c r="K1102" s="61"/>
      <c r="L1102" s="62"/>
      <c r="M1102" s="63" t="str">
        <f t="shared" si="28"/>
        <v> </v>
      </c>
      <c r="N1102" s="64" t="str">
        <f t="shared" si="29"/>
        <v> </v>
      </c>
      <c r="O1102" s="64" t="str">
        <f t="shared" si="3"/>
        <v> </v>
      </c>
      <c r="P1102" s="64" t="str">
        <f t="shared" si="4"/>
        <v> </v>
      </c>
      <c r="Q1102" s="65" t="str">
        <f t="shared" si="30"/>
        <v> </v>
      </c>
      <c r="R1102" s="65" t="str">
        <f t="shared" si="6"/>
        <v> </v>
      </c>
      <c r="S1102" s="66" t="str">
        <f t="shared" si="7"/>
        <v> </v>
      </c>
      <c r="T1102" s="63" t="str">
        <f t="shared" si="8"/>
        <v>#VALUE!</v>
      </c>
      <c r="U1102" s="67" t="str">
        <f t="shared" si="9"/>
        <v>#VALUE!</v>
      </c>
      <c r="V1102" s="94" t="str">
        <f t="shared" si="31"/>
        <v>#VALUE!</v>
      </c>
      <c r="W1102" s="69" t="str">
        <f t="shared" si="32"/>
        <v>donnée(s) manquante(s)</v>
      </c>
      <c r="X1102" s="70" t="str">
        <f t="shared" si="27"/>
        <v>donnée(s) manquante(s)</v>
      </c>
      <c r="Y1102" s="65" t="str">
        <f t="shared" si="13"/>
        <v> </v>
      </c>
      <c r="Z1102" s="65" t="str">
        <f t="shared" si="14"/>
        <v> </v>
      </c>
      <c r="AA1102" s="65" t="str">
        <f t="shared" si="15"/>
        <v> </v>
      </c>
      <c r="AB1102" s="71" t="str">
        <f t="shared" si="16"/>
        <v> </v>
      </c>
      <c r="AC1102" s="71" t="str">
        <f t="shared" si="17"/>
        <v> </v>
      </c>
      <c r="AD1102" s="71" t="str">
        <f t="shared" si="18"/>
        <v> </v>
      </c>
      <c r="AE1102" s="72" t="str">
        <f t="shared" si="19"/>
        <v>#VALUE!</v>
      </c>
      <c r="AF1102" s="72" t="str">
        <f t="shared" si="20"/>
        <v>#VALUE!</v>
      </c>
      <c r="AG1102" s="73" t="str">
        <f t="shared" si="21"/>
        <v>#VALUE!</v>
      </c>
      <c r="AH1102" s="69" t="str">
        <f t="shared" si="22"/>
        <v>#VALUE!</v>
      </c>
      <c r="AI1102" s="70" t="str">
        <f t="shared" si="23"/>
        <v>#VALUE!</v>
      </c>
      <c r="AJ1102" s="75" t="str">
        <f t="shared" si="24"/>
        <v>#VALUE!</v>
      </c>
      <c r="AK1102" s="75" t="str">
        <f t="shared" si="25"/>
        <v>#VALUE!</v>
      </c>
      <c r="AL1102" s="3"/>
      <c r="AM1102" s="3"/>
    </row>
    <row r="1103" ht="15.75" customHeight="1">
      <c r="A1103" s="3" t="s">
        <v>5340</v>
      </c>
      <c r="B1103" s="155"/>
      <c r="C1103" s="57"/>
      <c r="D1103" s="58"/>
      <c r="E1103" s="58"/>
      <c r="F1103" s="59"/>
      <c r="G1103" s="60"/>
      <c r="H1103" s="156"/>
      <c r="I1103" s="61"/>
      <c r="J1103" s="61"/>
      <c r="K1103" s="61"/>
      <c r="L1103" s="62"/>
      <c r="M1103" s="63" t="str">
        <f t="shared" si="28"/>
        <v> </v>
      </c>
      <c r="N1103" s="64" t="str">
        <f t="shared" si="29"/>
        <v> </v>
      </c>
      <c r="O1103" s="64" t="str">
        <f t="shared" si="3"/>
        <v> </v>
      </c>
      <c r="P1103" s="64" t="str">
        <f t="shared" si="4"/>
        <v> </v>
      </c>
      <c r="Q1103" s="65" t="str">
        <f t="shared" si="30"/>
        <v> </v>
      </c>
      <c r="R1103" s="65" t="str">
        <f t="shared" si="6"/>
        <v> </v>
      </c>
      <c r="S1103" s="66" t="str">
        <f t="shared" si="7"/>
        <v> </v>
      </c>
      <c r="T1103" s="63" t="str">
        <f t="shared" si="8"/>
        <v>#VALUE!</v>
      </c>
      <c r="U1103" s="67" t="str">
        <f t="shared" si="9"/>
        <v>#VALUE!</v>
      </c>
      <c r="V1103" s="94" t="str">
        <f t="shared" si="31"/>
        <v>#VALUE!</v>
      </c>
      <c r="W1103" s="69" t="str">
        <f t="shared" si="32"/>
        <v>donnée(s) manquante(s)</v>
      </c>
      <c r="X1103" s="70" t="str">
        <f t="shared" si="27"/>
        <v>donnée(s) manquante(s)</v>
      </c>
      <c r="Y1103" s="65" t="str">
        <f t="shared" si="13"/>
        <v> </v>
      </c>
      <c r="Z1103" s="65" t="str">
        <f t="shared" si="14"/>
        <v> </v>
      </c>
      <c r="AA1103" s="65" t="str">
        <f t="shared" si="15"/>
        <v> </v>
      </c>
      <c r="AB1103" s="71" t="str">
        <f t="shared" si="16"/>
        <v> </v>
      </c>
      <c r="AC1103" s="71" t="str">
        <f t="shared" si="17"/>
        <v> </v>
      </c>
      <c r="AD1103" s="71" t="str">
        <f t="shared" si="18"/>
        <v> </v>
      </c>
      <c r="AE1103" s="72" t="str">
        <f t="shared" si="19"/>
        <v>#VALUE!</v>
      </c>
      <c r="AF1103" s="72" t="str">
        <f t="shared" si="20"/>
        <v>#VALUE!</v>
      </c>
      <c r="AG1103" s="73" t="str">
        <f t="shared" si="21"/>
        <v>#VALUE!</v>
      </c>
      <c r="AH1103" s="69" t="str">
        <f t="shared" si="22"/>
        <v>#VALUE!</v>
      </c>
      <c r="AI1103" s="70" t="str">
        <f t="shared" si="23"/>
        <v>#VALUE!</v>
      </c>
      <c r="AJ1103" s="75" t="str">
        <f t="shared" si="24"/>
        <v>#VALUE!</v>
      </c>
      <c r="AK1103" s="75" t="str">
        <f t="shared" si="25"/>
        <v>#VALUE!</v>
      </c>
      <c r="AL1103" s="3"/>
      <c r="AM1103" s="3"/>
    </row>
    <row r="1104" ht="15.75" customHeight="1">
      <c r="A1104" s="3" t="s">
        <v>5341</v>
      </c>
      <c r="B1104" s="155"/>
      <c r="C1104" s="57"/>
      <c r="D1104" s="58"/>
      <c r="E1104" s="58"/>
      <c r="F1104" s="59"/>
      <c r="G1104" s="60"/>
      <c r="H1104" s="156"/>
      <c r="I1104" s="61"/>
      <c r="J1104" s="61"/>
      <c r="K1104" s="61"/>
      <c r="L1104" s="62"/>
      <c r="M1104" s="63" t="str">
        <f t="shared" si="28"/>
        <v> </v>
      </c>
      <c r="N1104" s="64" t="str">
        <f t="shared" si="29"/>
        <v> </v>
      </c>
      <c r="O1104" s="64" t="str">
        <f t="shared" si="3"/>
        <v> </v>
      </c>
      <c r="P1104" s="64" t="str">
        <f t="shared" si="4"/>
        <v> </v>
      </c>
      <c r="Q1104" s="65" t="str">
        <f t="shared" si="30"/>
        <v> </v>
      </c>
      <c r="R1104" s="65" t="str">
        <f t="shared" si="6"/>
        <v> </v>
      </c>
      <c r="S1104" s="66" t="str">
        <f t="shared" si="7"/>
        <v> </v>
      </c>
      <c r="T1104" s="63" t="str">
        <f t="shared" si="8"/>
        <v>#VALUE!</v>
      </c>
      <c r="U1104" s="67" t="str">
        <f t="shared" si="9"/>
        <v>#VALUE!</v>
      </c>
      <c r="V1104" s="94" t="str">
        <f t="shared" si="31"/>
        <v>#VALUE!</v>
      </c>
      <c r="W1104" s="69" t="str">
        <f t="shared" si="32"/>
        <v>donnée(s) manquante(s)</v>
      </c>
      <c r="X1104" s="70" t="str">
        <f t="shared" si="27"/>
        <v>donnée(s) manquante(s)</v>
      </c>
      <c r="Y1104" s="65" t="str">
        <f t="shared" si="13"/>
        <v> </v>
      </c>
      <c r="Z1104" s="65" t="str">
        <f t="shared" si="14"/>
        <v> </v>
      </c>
      <c r="AA1104" s="65" t="str">
        <f t="shared" si="15"/>
        <v> </v>
      </c>
      <c r="AB1104" s="71" t="str">
        <f t="shared" si="16"/>
        <v> </v>
      </c>
      <c r="AC1104" s="71" t="str">
        <f t="shared" si="17"/>
        <v> </v>
      </c>
      <c r="AD1104" s="71" t="str">
        <f t="shared" si="18"/>
        <v> </v>
      </c>
      <c r="AE1104" s="72" t="str">
        <f t="shared" si="19"/>
        <v>#VALUE!</v>
      </c>
      <c r="AF1104" s="72" t="str">
        <f t="shared" si="20"/>
        <v>#VALUE!</v>
      </c>
      <c r="AG1104" s="73" t="str">
        <f t="shared" si="21"/>
        <v>#VALUE!</v>
      </c>
      <c r="AH1104" s="69" t="str">
        <f t="shared" si="22"/>
        <v>#VALUE!</v>
      </c>
      <c r="AI1104" s="70" t="str">
        <f t="shared" si="23"/>
        <v>#VALUE!</v>
      </c>
      <c r="AJ1104" s="75" t="str">
        <f t="shared" si="24"/>
        <v>#VALUE!</v>
      </c>
      <c r="AK1104" s="75" t="str">
        <f t="shared" si="25"/>
        <v>#VALUE!</v>
      </c>
      <c r="AL1104" s="3"/>
      <c r="AM1104" s="3"/>
    </row>
    <row r="1105" ht="15.75" customHeight="1">
      <c r="A1105" s="3" t="s">
        <v>5342</v>
      </c>
      <c r="B1105" s="155"/>
      <c r="C1105" s="57"/>
      <c r="D1105" s="58"/>
      <c r="E1105" s="58"/>
      <c r="F1105" s="59"/>
      <c r="G1105" s="60"/>
      <c r="H1105" s="156"/>
      <c r="I1105" s="61"/>
      <c r="J1105" s="61"/>
      <c r="K1105" s="61"/>
      <c r="L1105" s="62"/>
      <c r="M1105" s="63" t="str">
        <f t="shared" si="28"/>
        <v> </v>
      </c>
      <c r="N1105" s="64" t="str">
        <f t="shared" si="29"/>
        <v> </v>
      </c>
      <c r="O1105" s="64" t="str">
        <f t="shared" si="3"/>
        <v> </v>
      </c>
      <c r="P1105" s="64" t="str">
        <f t="shared" si="4"/>
        <v> </v>
      </c>
      <c r="Q1105" s="65" t="str">
        <f t="shared" si="30"/>
        <v> </v>
      </c>
      <c r="R1105" s="65" t="str">
        <f t="shared" si="6"/>
        <v> </v>
      </c>
      <c r="S1105" s="66" t="str">
        <f t="shared" si="7"/>
        <v> </v>
      </c>
      <c r="T1105" s="63" t="str">
        <f t="shared" si="8"/>
        <v>#VALUE!</v>
      </c>
      <c r="U1105" s="67" t="str">
        <f t="shared" si="9"/>
        <v>#VALUE!</v>
      </c>
      <c r="V1105" s="94" t="str">
        <f t="shared" si="31"/>
        <v>#VALUE!</v>
      </c>
      <c r="W1105" s="69" t="str">
        <f t="shared" si="32"/>
        <v>donnée(s) manquante(s)</v>
      </c>
      <c r="X1105" s="70" t="str">
        <f t="shared" si="27"/>
        <v>donnée(s) manquante(s)</v>
      </c>
      <c r="Y1105" s="65" t="str">
        <f t="shared" si="13"/>
        <v> </v>
      </c>
      <c r="Z1105" s="65" t="str">
        <f t="shared" si="14"/>
        <v> </v>
      </c>
      <c r="AA1105" s="65" t="str">
        <f t="shared" si="15"/>
        <v> </v>
      </c>
      <c r="AB1105" s="71" t="str">
        <f t="shared" si="16"/>
        <v> </v>
      </c>
      <c r="AC1105" s="71" t="str">
        <f t="shared" si="17"/>
        <v> </v>
      </c>
      <c r="AD1105" s="71" t="str">
        <f t="shared" si="18"/>
        <v> </v>
      </c>
      <c r="AE1105" s="72" t="str">
        <f t="shared" si="19"/>
        <v>#VALUE!</v>
      </c>
      <c r="AF1105" s="72" t="str">
        <f t="shared" si="20"/>
        <v>#VALUE!</v>
      </c>
      <c r="AG1105" s="73" t="str">
        <f t="shared" si="21"/>
        <v>#VALUE!</v>
      </c>
      <c r="AH1105" s="69" t="str">
        <f t="shared" si="22"/>
        <v>#VALUE!</v>
      </c>
      <c r="AI1105" s="70" t="str">
        <f t="shared" si="23"/>
        <v>#VALUE!</v>
      </c>
      <c r="AJ1105" s="75" t="str">
        <f t="shared" si="24"/>
        <v>#VALUE!</v>
      </c>
      <c r="AK1105" s="75" t="str">
        <f t="shared" si="25"/>
        <v>#VALUE!</v>
      </c>
      <c r="AL1105" s="3"/>
      <c r="AM1105" s="3"/>
    </row>
    <row r="1106" ht="15.75" customHeight="1">
      <c r="A1106" s="3" t="s">
        <v>5343</v>
      </c>
      <c r="B1106" s="155"/>
      <c r="C1106" s="57"/>
      <c r="D1106" s="58"/>
      <c r="E1106" s="58"/>
      <c r="F1106" s="59"/>
      <c r="G1106" s="60"/>
      <c r="H1106" s="156"/>
      <c r="I1106" s="61"/>
      <c r="J1106" s="61"/>
      <c r="K1106" s="61"/>
      <c r="L1106" s="62"/>
      <c r="M1106" s="63" t="str">
        <f t="shared" si="28"/>
        <v> </v>
      </c>
      <c r="N1106" s="64" t="str">
        <f t="shared" si="29"/>
        <v> </v>
      </c>
      <c r="O1106" s="64" t="str">
        <f t="shared" si="3"/>
        <v> </v>
      </c>
      <c r="P1106" s="64" t="str">
        <f t="shared" si="4"/>
        <v> </v>
      </c>
      <c r="Q1106" s="65" t="str">
        <f t="shared" si="30"/>
        <v> </v>
      </c>
      <c r="R1106" s="65" t="str">
        <f t="shared" si="6"/>
        <v> </v>
      </c>
      <c r="S1106" s="66" t="str">
        <f t="shared" si="7"/>
        <v> </v>
      </c>
      <c r="T1106" s="63" t="str">
        <f t="shared" si="8"/>
        <v>#VALUE!</v>
      </c>
      <c r="U1106" s="67" t="str">
        <f t="shared" si="9"/>
        <v>#VALUE!</v>
      </c>
      <c r="V1106" s="94" t="str">
        <f t="shared" si="31"/>
        <v>#VALUE!</v>
      </c>
      <c r="W1106" s="69" t="str">
        <f t="shared" si="32"/>
        <v>donnée(s) manquante(s)</v>
      </c>
      <c r="X1106" s="70" t="str">
        <f t="shared" si="27"/>
        <v>donnée(s) manquante(s)</v>
      </c>
      <c r="Y1106" s="65" t="str">
        <f t="shared" si="13"/>
        <v> </v>
      </c>
      <c r="Z1106" s="65" t="str">
        <f t="shared" si="14"/>
        <v> </v>
      </c>
      <c r="AA1106" s="65" t="str">
        <f t="shared" si="15"/>
        <v> </v>
      </c>
      <c r="AB1106" s="71" t="str">
        <f t="shared" si="16"/>
        <v> </v>
      </c>
      <c r="AC1106" s="71" t="str">
        <f t="shared" si="17"/>
        <v> </v>
      </c>
      <c r="AD1106" s="71" t="str">
        <f t="shared" si="18"/>
        <v> </v>
      </c>
      <c r="AE1106" s="72" t="str">
        <f t="shared" si="19"/>
        <v>#VALUE!</v>
      </c>
      <c r="AF1106" s="72" t="str">
        <f t="shared" si="20"/>
        <v>#VALUE!</v>
      </c>
      <c r="AG1106" s="73" t="str">
        <f t="shared" si="21"/>
        <v>#VALUE!</v>
      </c>
      <c r="AH1106" s="69" t="str">
        <f t="shared" si="22"/>
        <v>#VALUE!</v>
      </c>
      <c r="AI1106" s="70" t="str">
        <f t="shared" si="23"/>
        <v>#VALUE!</v>
      </c>
      <c r="AJ1106" s="75" t="str">
        <f t="shared" si="24"/>
        <v>#VALUE!</v>
      </c>
      <c r="AK1106" s="75" t="str">
        <f t="shared" si="25"/>
        <v>#VALUE!</v>
      </c>
      <c r="AL1106" s="3"/>
      <c r="AM1106" s="3"/>
    </row>
    <row r="1107" ht="15.75" customHeight="1">
      <c r="A1107" s="3" t="s">
        <v>5344</v>
      </c>
      <c r="B1107" s="155"/>
      <c r="C1107" s="57"/>
      <c r="D1107" s="58"/>
      <c r="E1107" s="58"/>
      <c r="F1107" s="59"/>
      <c r="G1107" s="60"/>
      <c r="H1107" s="156"/>
      <c r="I1107" s="61"/>
      <c r="J1107" s="61"/>
      <c r="K1107" s="61"/>
      <c r="L1107" s="62"/>
      <c r="M1107" s="63" t="str">
        <f t="shared" si="28"/>
        <v> </v>
      </c>
      <c r="N1107" s="64" t="str">
        <f t="shared" si="29"/>
        <v> </v>
      </c>
      <c r="O1107" s="64" t="str">
        <f t="shared" si="3"/>
        <v> </v>
      </c>
      <c r="P1107" s="64" t="str">
        <f t="shared" si="4"/>
        <v> </v>
      </c>
      <c r="Q1107" s="65" t="str">
        <f t="shared" si="30"/>
        <v> </v>
      </c>
      <c r="R1107" s="65" t="str">
        <f t="shared" si="6"/>
        <v> </v>
      </c>
      <c r="S1107" s="66" t="str">
        <f t="shared" si="7"/>
        <v> </v>
      </c>
      <c r="T1107" s="63" t="str">
        <f t="shared" si="8"/>
        <v>#VALUE!</v>
      </c>
      <c r="U1107" s="67" t="str">
        <f t="shared" si="9"/>
        <v>#VALUE!</v>
      </c>
      <c r="V1107" s="94" t="str">
        <f t="shared" si="31"/>
        <v>#VALUE!</v>
      </c>
      <c r="W1107" s="69" t="str">
        <f t="shared" si="32"/>
        <v>donnée(s) manquante(s)</v>
      </c>
      <c r="X1107" s="70" t="str">
        <f t="shared" si="27"/>
        <v>donnée(s) manquante(s)</v>
      </c>
      <c r="Y1107" s="65" t="str">
        <f t="shared" si="13"/>
        <v> </v>
      </c>
      <c r="Z1107" s="65" t="str">
        <f t="shared" si="14"/>
        <v> </v>
      </c>
      <c r="AA1107" s="65" t="str">
        <f t="shared" si="15"/>
        <v> </v>
      </c>
      <c r="AB1107" s="71" t="str">
        <f t="shared" si="16"/>
        <v> </v>
      </c>
      <c r="AC1107" s="71" t="str">
        <f t="shared" si="17"/>
        <v> </v>
      </c>
      <c r="AD1107" s="71" t="str">
        <f t="shared" si="18"/>
        <v> </v>
      </c>
      <c r="AE1107" s="72" t="str">
        <f t="shared" si="19"/>
        <v>#VALUE!</v>
      </c>
      <c r="AF1107" s="72" t="str">
        <f t="shared" si="20"/>
        <v>#VALUE!</v>
      </c>
      <c r="AG1107" s="73" t="str">
        <f t="shared" si="21"/>
        <v>#VALUE!</v>
      </c>
      <c r="AH1107" s="69" t="str">
        <f t="shared" si="22"/>
        <v>#VALUE!</v>
      </c>
      <c r="AI1107" s="70" t="str">
        <f t="shared" si="23"/>
        <v>#VALUE!</v>
      </c>
      <c r="AJ1107" s="75" t="str">
        <f t="shared" si="24"/>
        <v>#VALUE!</v>
      </c>
      <c r="AK1107" s="75" t="str">
        <f t="shared" si="25"/>
        <v>#VALUE!</v>
      </c>
      <c r="AL1107" s="3"/>
      <c r="AM1107" s="3"/>
    </row>
    <row r="1108" ht="15.75" customHeight="1">
      <c r="A1108" s="3" t="s">
        <v>5345</v>
      </c>
      <c r="B1108" s="155"/>
      <c r="C1108" s="57"/>
      <c r="D1108" s="58"/>
      <c r="E1108" s="58"/>
      <c r="F1108" s="59"/>
      <c r="G1108" s="60"/>
      <c r="H1108" s="156"/>
      <c r="I1108" s="61"/>
      <c r="J1108" s="61"/>
      <c r="K1108" s="61"/>
      <c r="L1108" s="62"/>
      <c r="M1108" s="63" t="str">
        <f t="shared" si="28"/>
        <v> </v>
      </c>
      <c r="N1108" s="64" t="str">
        <f t="shared" si="29"/>
        <v> </v>
      </c>
      <c r="O1108" s="64" t="str">
        <f t="shared" si="3"/>
        <v> </v>
      </c>
      <c r="P1108" s="64" t="str">
        <f t="shared" si="4"/>
        <v> </v>
      </c>
      <c r="Q1108" s="65" t="str">
        <f t="shared" si="30"/>
        <v> </v>
      </c>
      <c r="R1108" s="65" t="str">
        <f t="shared" si="6"/>
        <v> </v>
      </c>
      <c r="S1108" s="66" t="str">
        <f t="shared" si="7"/>
        <v> </v>
      </c>
      <c r="T1108" s="63" t="str">
        <f t="shared" si="8"/>
        <v>#VALUE!</v>
      </c>
      <c r="U1108" s="67" t="str">
        <f t="shared" si="9"/>
        <v>#VALUE!</v>
      </c>
      <c r="V1108" s="94" t="str">
        <f t="shared" si="31"/>
        <v>#VALUE!</v>
      </c>
      <c r="W1108" s="69" t="str">
        <f t="shared" si="32"/>
        <v>donnée(s) manquante(s)</v>
      </c>
      <c r="X1108" s="70" t="str">
        <f t="shared" si="27"/>
        <v>donnée(s) manquante(s)</v>
      </c>
      <c r="Y1108" s="65" t="str">
        <f t="shared" si="13"/>
        <v> </v>
      </c>
      <c r="Z1108" s="65" t="str">
        <f t="shared" si="14"/>
        <v> </v>
      </c>
      <c r="AA1108" s="65" t="str">
        <f t="shared" si="15"/>
        <v> </v>
      </c>
      <c r="AB1108" s="71" t="str">
        <f t="shared" si="16"/>
        <v> </v>
      </c>
      <c r="AC1108" s="71" t="str">
        <f t="shared" si="17"/>
        <v> </v>
      </c>
      <c r="AD1108" s="71" t="str">
        <f t="shared" si="18"/>
        <v> </v>
      </c>
      <c r="AE1108" s="72" t="str">
        <f t="shared" si="19"/>
        <v>#VALUE!</v>
      </c>
      <c r="AF1108" s="72" t="str">
        <f t="shared" si="20"/>
        <v>#VALUE!</v>
      </c>
      <c r="AG1108" s="73" t="str">
        <f t="shared" si="21"/>
        <v>#VALUE!</v>
      </c>
      <c r="AH1108" s="69" t="str">
        <f t="shared" si="22"/>
        <v>#VALUE!</v>
      </c>
      <c r="AI1108" s="70" t="str">
        <f t="shared" si="23"/>
        <v>#VALUE!</v>
      </c>
      <c r="AJ1108" s="75" t="str">
        <f t="shared" si="24"/>
        <v>#VALUE!</v>
      </c>
      <c r="AK1108" s="75" t="str">
        <f t="shared" si="25"/>
        <v>#VALUE!</v>
      </c>
      <c r="AL1108" s="3"/>
      <c r="AM1108" s="3"/>
    </row>
    <row r="1109" ht="15.75" customHeight="1">
      <c r="A1109" s="3" t="s">
        <v>5346</v>
      </c>
      <c r="B1109" s="155"/>
      <c r="C1109" s="57"/>
      <c r="D1109" s="58"/>
      <c r="E1109" s="58"/>
      <c r="F1109" s="59"/>
      <c r="G1109" s="60"/>
      <c r="H1109" s="156"/>
      <c r="I1109" s="61"/>
      <c r="J1109" s="61"/>
      <c r="K1109" s="61"/>
      <c r="L1109" s="62"/>
      <c r="M1109" s="63" t="str">
        <f t="shared" si="28"/>
        <v> </v>
      </c>
      <c r="N1109" s="64" t="str">
        <f t="shared" si="29"/>
        <v> </v>
      </c>
      <c r="O1109" s="64" t="str">
        <f t="shared" si="3"/>
        <v> </v>
      </c>
      <c r="P1109" s="64" t="str">
        <f t="shared" si="4"/>
        <v> </v>
      </c>
      <c r="Q1109" s="65" t="str">
        <f t="shared" si="30"/>
        <v> </v>
      </c>
      <c r="R1109" s="65" t="str">
        <f t="shared" si="6"/>
        <v> </v>
      </c>
      <c r="S1109" s="66" t="str">
        <f t="shared" si="7"/>
        <v> </v>
      </c>
      <c r="T1109" s="63" t="str">
        <f t="shared" si="8"/>
        <v>#VALUE!</v>
      </c>
      <c r="U1109" s="67" t="str">
        <f t="shared" si="9"/>
        <v>#VALUE!</v>
      </c>
      <c r="V1109" s="94" t="str">
        <f t="shared" si="31"/>
        <v>#VALUE!</v>
      </c>
      <c r="W1109" s="69" t="str">
        <f t="shared" si="32"/>
        <v>donnée(s) manquante(s)</v>
      </c>
      <c r="X1109" s="70" t="str">
        <f t="shared" si="27"/>
        <v>donnée(s) manquante(s)</v>
      </c>
      <c r="Y1109" s="65" t="str">
        <f t="shared" si="13"/>
        <v> </v>
      </c>
      <c r="Z1109" s="65" t="str">
        <f t="shared" si="14"/>
        <v> </v>
      </c>
      <c r="AA1109" s="65" t="str">
        <f t="shared" si="15"/>
        <v> </v>
      </c>
      <c r="AB1109" s="71" t="str">
        <f t="shared" si="16"/>
        <v> </v>
      </c>
      <c r="AC1109" s="71" t="str">
        <f t="shared" si="17"/>
        <v> </v>
      </c>
      <c r="AD1109" s="71" t="str">
        <f t="shared" si="18"/>
        <v> </v>
      </c>
      <c r="AE1109" s="72" t="str">
        <f t="shared" si="19"/>
        <v>#VALUE!</v>
      </c>
      <c r="AF1109" s="72" t="str">
        <f t="shared" si="20"/>
        <v>#VALUE!</v>
      </c>
      <c r="AG1109" s="73" t="str">
        <f t="shared" si="21"/>
        <v>#VALUE!</v>
      </c>
      <c r="AH1109" s="69" t="str">
        <f t="shared" si="22"/>
        <v>#VALUE!</v>
      </c>
      <c r="AI1109" s="70" t="str">
        <f t="shared" si="23"/>
        <v>#VALUE!</v>
      </c>
      <c r="AJ1109" s="75" t="str">
        <f t="shared" si="24"/>
        <v>#VALUE!</v>
      </c>
      <c r="AK1109" s="75" t="str">
        <f t="shared" si="25"/>
        <v>#VALUE!</v>
      </c>
      <c r="AL1109" s="3"/>
      <c r="AM1109" s="3"/>
    </row>
    <row r="1110" ht="15.75" customHeight="1">
      <c r="A1110" s="3" t="s">
        <v>5347</v>
      </c>
      <c r="B1110" s="155"/>
      <c r="C1110" s="57"/>
      <c r="D1110" s="58"/>
      <c r="E1110" s="58"/>
      <c r="F1110" s="59"/>
      <c r="G1110" s="60"/>
      <c r="H1110" s="156"/>
      <c r="I1110" s="61"/>
      <c r="J1110" s="61"/>
      <c r="K1110" s="61"/>
      <c r="L1110" s="62"/>
      <c r="M1110" s="63" t="str">
        <f t="shared" si="28"/>
        <v> </v>
      </c>
      <c r="N1110" s="64" t="str">
        <f t="shared" si="29"/>
        <v> </v>
      </c>
      <c r="O1110" s="64" t="str">
        <f t="shared" si="3"/>
        <v> </v>
      </c>
      <c r="P1110" s="64" t="str">
        <f t="shared" si="4"/>
        <v> </v>
      </c>
      <c r="Q1110" s="65" t="str">
        <f t="shared" si="30"/>
        <v> </v>
      </c>
      <c r="R1110" s="65" t="str">
        <f t="shared" si="6"/>
        <v> </v>
      </c>
      <c r="S1110" s="66" t="str">
        <f t="shared" si="7"/>
        <v> </v>
      </c>
      <c r="T1110" s="63" t="str">
        <f t="shared" si="8"/>
        <v>#VALUE!</v>
      </c>
      <c r="U1110" s="67" t="str">
        <f t="shared" si="9"/>
        <v>#VALUE!</v>
      </c>
      <c r="V1110" s="94" t="str">
        <f t="shared" si="31"/>
        <v>#VALUE!</v>
      </c>
      <c r="W1110" s="69" t="str">
        <f t="shared" si="32"/>
        <v>donnée(s) manquante(s)</v>
      </c>
      <c r="X1110" s="70" t="str">
        <f t="shared" si="27"/>
        <v>donnée(s) manquante(s)</v>
      </c>
      <c r="Y1110" s="65" t="str">
        <f t="shared" si="13"/>
        <v> </v>
      </c>
      <c r="Z1110" s="65" t="str">
        <f t="shared" si="14"/>
        <v> </v>
      </c>
      <c r="AA1110" s="65" t="str">
        <f t="shared" si="15"/>
        <v> </v>
      </c>
      <c r="AB1110" s="71" t="str">
        <f t="shared" si="16"/>
        <v> </v>
      </c>
      <c r="AC1110" s="71" t="str">
        <f t="shared" si="17"/>
        <v> </v>
      </c>
      <c r="AD1110" s="71" t="str">
        <f t="shared" si="18"/>
        <v> </v>
      </c>
      <c r="AE1110" s="72" t="str">
        <f t="shared" si="19"/>
        <v>#VALUE!</v>
      </c>
      <c r="AF1110" s="72" t="str">
        <f t="shared" si="20"/>
        <v>#VALUE!</v>
      </c>
      <c r="AG1110" s="73" t="str">
        <f t="shared" si="21"/>
        <v>#VALUE!</v>
      </c>
      <c r="AH1110" s="69" t="str">
        <f t="shared" si="22"/>
        <v>#VALUE!</v>
      </c>
      <c r="AI1110" s="70" t="str">
        <f t="shared" si="23"/>
        <v>#VALUE!</v>
      </c>
      <c r="AJ1110" s="75" t="str">
        <f t="shared" si="24"/>
        <v>#VALUE!</v>
      </c>
      <c r="AK1110" s="75" t="str">
        <f t="shared" si="25"/>
        <v>#VALUE!</v>
      </c>
      <c r="AL1110" s="3"/>
      <c r="AM1110" s="3"/>
    </row>
    <row r="1111" ht="15.75" customHeight="1">
      <c r="A1111" s="3" t="s">
        <v>5348</v>
      </c>
      <c r="B1111" s="155"/>
      <c r="C1111" s="57"/>
      <c r="D1111" s="58"/>
      <c r="E1111" s="58"/>
      <c r="F1111" s="59"/>
      <c r="G1111" s="60"/>
      <c r="H1111" s="156"/>
      <c r="I1111" s="61"/>
      <c r="J1111" s="61"/>
      <c r="K1111" s="61"/>
      <c r="L1111" s="62"/>
      <c r="M1111" s="63" t="str">
        <f t="shared" si="28"/>
        <v> </v>
      </c>
      <c r="N1111" s="64" t="str">
        <f t="shared" si="29"/>
        <v> </v>
      </c>
      <c r="O1111" s="64" t="str">
        <f t="shared" si="3"/>
        <v> </v>
      </c>
      <c r="P1111" s="64" t="str">
        <f t="shared" si="4"/>
        <v> </v>
      </c>
      <c r="Q1111" s="65" t="str">
        <f t="shared" si="30"/>
        <v> </v>
      </c>
      <c r="R1111" s="65" t="str">
        <f t="shared" si="6"/>
        <v> </v>
      </c>
      <c r="S1111" s="66" t="str">
        <f t="shared" si="7"/>
        <v> </v>
      </c>
      <c r="T1111" s="63" t="str">
        <f t="shared" si="8"/>
        <v>#VALUE!</v>
      </c>
      <c r="U1111" s="67" t="str">
        <f t="shared" si="9"/>
        <v>#VALUE!</v>
      </c>
      <c r="V1111" s="94" t="str">
        <f t="shared" si="31"/>
        <v>#VALUE!</v>
      </c>
      <c r="W1111" s="69" t="str">
        <f t="shared" si="32"/>
        <v>donnée(s) manquante(s)</v>
      </c>
      <c r="X1111" s="70" t="str">
        <f t="shared" si="27"/>
        <v>donnée(s) manquante(s)</v>
      </c>
      <c r="Y1111" s="65" t="str">
        <f t="shared" si="13"/>
        <v> </v>
      </c>
      <c r="Z1111" s="65" t="str">
        <f t="shared" si="14"/>
        <v> </v>
      </c>
      <c r="AA1111" s="65" t="str">
        <f t="shared" si="15"/>
        <v> </v>
      </c>
      <c r="AB1111" s="71" t="str">
        <f t="shared" si="16"/>
        <v> </v>
      </c>
      <c r="AC1111" s="71" t="str">
        <f t="shared" si="17"/>
        <v> </v>
      </c>
      <c r="AD1111" s="71" t="str">
        <f t="shared" si="18"/>
        <v> </v>
      </c>
      <c r="AE1111" s="72" t="str">
        <f t="shared" si="19"/>
        <v>#VALUE!</v>
      </c>
      <c r="AF1111" s="72" t="str">
        <f t="shared" si="20"/>
        <v>#VALUE!</v>
      </c>
      <c r="AG1111" s="73" t="str">
        <f t="shared" si="21"/>
        <v>#VALUE!</v>
      </c>
      <c r="AH1111" s="69" t="str">
        <f t="shared" si="22"/>
        <v>#VALUE!</v>
      </c>
      <c r="AI1111" s="70" t="str">
        <f t="shared" si="23"/>
        <v>#VALUE!</v>
      </c>
      <c r="AJ1111" s="75" t="str">
        <f t="shared" si="24"/>
        <v>#VALUE!</v>
      </c>
      <c r="AK1111" s="75" t="str">
        <f t="shared" si="25"/>
        <v>#VALUE!</v>
      </c>
      <c r="AL1111" s="3"/>
      <c r="AM1111" s="3"/>
    </row>
    <row r="1112" ht="15.75" customHeight="1">
      <c r="A1112" s="3" t="s">
        <v>5349</v>
      </c>
      <c r="B1112" s="155"/>
      <c r="C1112" s="57"/>
      <c r="D1112" s="58"/>
      <c r="E1112" s="58"/>
      <c r="F1112" s="59"/>
      <c r="G1112" s="60"/>
      <c r="H1112" s="156"/>
      <c r="I1112" s="61"/>
      <c r="J1112" s="61"/>
      <c r="K1112" s="61"/>
      <c r="L1112" s="62"/>
      <c r="M1112" s="63" t="str">
        <f t="shared" si="28"/>
        <v> </v>
      </c>
      <c r="N1112" s="64" t="str">
        <f t="shared" si="29"/>
        <v> </v>
      </c>
      <c r="O1112" s="64" t="str">
        <f t="shared" si="3"/>
        <v> </v>
      </c>
      <c r="P1112" s="64" t="str">
        <f t="shared" si="4"/>
        <v> </v>
      </c>
      <c r="Q1112" s="65" t="str">
        <f t="shared" si="30"/>
        <v> </v>
      </c>
      <c r="R1112" s="65" t="str">
        <f t="shared" si="6"/>
        <v> </v>
      </c>
      <c r="S1112" s="66" t="str">
        <f t="shared" si="7"/>
        <v> </v>
      </c>
      <c r="T1112" s="63" t="str">
        <f t="shared" si="8"/>
        <v>#VALUE!</v>
      </c>
      <c r="U1112" s="67" t="str">
        <f t="shared" si="9"/>
        <v>#VALUE!</v>
      </c>
      <c r="V1112" s="94" t="str">
        <f t="shared" si="31"/>
        <v>#VALUE!</v>
      </c>
      <c r="W1112" s="69" t="str">
        <f t="shared" si="32"/>
        <v>donnée(s) manquante(s)</v>
      </c>
      <c r="X1112" s="70" t="str">
        <f t="shared" si="27"/>
        <v>donnée(s) manquante(s)</v>
      </c>
      <c r="Y1112" s="65" t="str">
        <f t="shared" si="13"/>
        <v> </v>
      </c>
      <c r="Z1112" s="65" t="str">
        <f t="shared" si="14"/>
        <v> </v>
      </c>
      <c r="AA1112" s="65" t="str">
        <f t="shared" si="15"/>
        <v> </v>
      </c>
      <c r="AB1112" s="71" t="str">
        <f t="shared" si="16"/>
        <v> </v>
      </c>
      <c r="AC1112" s="71" t="str">
        <f t="shared" si="17"/>
        <v> </v>
      </c>
      <c r="AD1112" s="71" t="str">
        <f t="shared" si="18"/>
        <v> </v>
      </c>
      <c r="AE1112" s="72" t="str">
        <f t="shared" si="19"/>
        <v>#VALUE!</v>
      </c>
      <c r="AF1112" s="72" t="str">
        <f t="shared" si="20"/>
        <v>#VALUE!</v>
      </c>
      <c r="AG1112" s="73" t="str">
        <f t="shared" si="21"/>
        <v>#VALUE!</v>
      </c>
      <c r="AH1112" s="69" t="str">
        <f t="shared" si="22"/>
        <v>#VALUE!</v>
      </c>
      <c r="AI1112" s="70" t="str">
        <f t="shared" si="23"/>
        <v>#VALUE!</v>
      </c>
      <c r="AJ1112" s="75" t="str">
        <f t="shared" si="24"/>
        <v>#VALUE!</v>
      </c>
      <c r="AK1112" s="75" t="str">
        <f t="shared" si="25"/>
        <v>#VALUE!</v>
      </c>
      <c r="AL1112" s="3"/>
      <c r="AM1112" s="3"/>
    </row>
    <row r="1113" ht="15.75" customHeight="1">
      <c r="A1113" s="3" t="s">
        <v>5350</v>
      </c>
      <c r="B1113" s="155"/>
      <c r="C1113" s="57"/>
      <c r="D1113" s="58"/>
      <c r="E1113" s="58"/>
      <c r="F1113" s="59"/>
      <c r="G1113" s="60"/>
      <c r="H1113" s="156"/>
      <c r="I1113" s="61"/>
      <c r="J1113" s="61"/>
      <c r="K1113" s="61"/>
      <c r="L1113" s="62"/>
      <c r="M1113" s="63" t="str">
        <f t="shared" si="28"/>
        <v> </v>
      </c>
      <c r="N1113" s="64" t="str">
        <f t="shared" si="29"/>
        <v> </v>
      </c>
      <c r="O1113" s="64" t="str">
        <f t="shared" si="3"/>
        <v> </v>
      </c>
      <c r="P1113" s="64" t="str">
        <f t="shared" si="4"/>
        <v> </v>
      </c>
      <c r="Q1113" s="65" t="str">
        <f t="shared" si="30"/>
        <v> </v>
      </c>
      <c r="R1113" s="65" t="str">
        <f t="shared" si="6"/>
        <v> </v>
      </c>
      <c r="S1113" s="66" t="str">
        <f t="shared" si="7"/>
        <v> </v>
      </c>
      <c r="T1113" s="63" t="str">
        <f t="shared" si="8"/>
        <v>#VALUE!</v>
      </c>
      <c r="U1113" s="67" t="str">
        <f t="shared" si="9"/>
        <v>#VALUE!</v>
      </c>
      <c r="V1113" s="94" t="str">
        <f t="shared" si="31"/>
        <v>#VALUE!</v>
      </c>
      <c r="W1113" s="69" t="str">
        <f t="shared" si="32"/>
        <v>donnée(s) manquante(s)</v>
      </c>
      <c r="X1113" s="70" t="str">
        <f t="shared" si="27"/>
        <v>donnée(s) manquante(s)</v>
      </c>
      <c r="Y1113" s="65" t="str">
        <f t="shared" si="13"/>
        <v> </v>
      </c>
      <c r="Z1113" s="65" t="str">
        <f t="shared" si="14"/>
        <v> </v>
      </c>
      <c r="AA1113" s="65" t="str">
        <f t="shared" si="15"/>
        <v> </v>
      </c>
      <c r="AB1113" s="71" t="str">
        <f t="shared" si="16"/>
        <v> </v>
      </c>
      <c r="AC1113" s="71" t="str">
        <f t="shared" si="17"/>
        <v> </v>
      </c>
      <c r="AD1113" s="71" t="str">
        <f t="shared" si="18"/>
        <v> </v>
      </c>
      <c r="AE1113" s="72" t="str">
        <f t="shared" si="19"/>
        <v>#VALUE!</v>
      </c>
      <c r="AF1113" s="72" t="str">
        <f t="shared" si="20"/>
        <v>#VALUE!</v>
      </c>
      <c r="AG1113" s="73" t="str">
        <f t="shared" si="21"/>
        <v>#VALUE!</v>
      </c>
      <c r="AH1113" s="69" t="str">
        <f t="shared" si="22"/>
        <v>#VALUE!</v>
      </c>
      <c r="AI1113" s="70" t="str">
        <f t="shared" si="23"/>
        <v>#VALUE!</v>
      </c>
      <c r="AJ1113" s="75" t="str">
        <f t="shared" si="24"/>
        <v>#VALUE!</v>
      </c>
      <c r="AK1113" s="75" t="str">
        <f t="shared" si="25"/>
        <v>#VALUE!</v>
      </c>
      <c r="AL1113" s="3"/>
      <c r="AM1113" s="3"/>
    </row>
    <row r="1114" ht="15.75" customHeight="1">
      <c r="A1114" s="3" t="s">
        <v>5351</v>
      </c>
      <c r="B1114" s="155"/>
      <c r="C1114" s="57"/>
      <c r="D1114" s="58"/>
      <c r="E1114" s="58"/>
      <c r="F1114" s="59"/>
      <c r="G1114" s="60"/>
      <c r="H1114" s="156"/>
      <c r="I1114" s="61"/>
      <c r="J1114" s="61"/>
      <c r="K1114" s="61"/>
      <c r="L1114" s="62"/>
      <c r="M1114" s="63" t="str">
        <f t="shared" si="28"/>
        <v> </v>
      </c>
      <c r="N1114" s="64" t="str">
        <f t="shared" si="29"/>
        <v> </v>
      </c>
      <c r="O1114" s="64" t="str">
        <f t="shared" si="3"/>
        <v> </v>
      </c>
      <c r="P1114" s="64" t="str">
        <f t="shared" si="4"/>
        <v> </v>
      </c>
      <c r="Q1114" s="65" t="str">
        <f t="shared" si="30"/>
        <v> </v>
      </c>
      <c r="R1114" s="65" t="str">
        <f t="shared" si="6"/>
        <v> </v>
      </c>
      <c r="S1114" s="66" t="str">
        <f t="shared" si="7"/>
        <v> </v>
      </c>
      <c r="T1114" s="63" t="str">
        <f t="shared" si="8"/>
        <v>#VALUE!</v>
      </c>
      <c r="U1114" s="67" t="str">
        <f t="shared" si="9"/>
        <v>#VALUE!</v>
      </c>
      <c r="V1114" s="94" t="str">
        <f t="shared" si="31"/>
        <v>#VALUE!</v>
      </c>
      <c r="W1114" s="69" t="str">
        <f t="shared" si="32"/>
        <v>donnée(s) manquante(s)</v>
      </c>
      <c r="X1114" s="70" t="str">
        <f t="shared" si="27"/>
        <v>donnée(s) manquante(s)</v>
      </c>
      <c r="Y1114" s="65" t="str">
        <f t="shared" si="13"/>
        <v> </v>
      </c>
      <c r="Z1114" s="65" t="str">
        <f t="shared" si="14"/>
        <v> </v>
      </c>
      <c r="AA1114" s="65" t="str">
        <f t="shared" si="15"/>
        <v> </v>
      </c>
      <c r="AB1114" s="71" t="str">
        <f t="shared" si="16"/>
        <v> </v>
      </c>
      <c r="AC1114" s="71" t="str">
        <f t="shared" si="17"/>
        <v> </v>
      </c>
      <c r="AD1114" s="71" t="str">
        <f t="shared" si="18"/>
        <v> </v>
      </c>
      <c r="AE1114" s="72" t="str">
        <f t="shared" si="19"/>
        <v>#VALUE!</v>
      </c>
      <c r="AF1114" s="72" t="str">
        <f t="shared" si="20"/>
        <v>#VALUE!</v>
      </c>
      <c r="AG1114" s="73" t="str">
        <f t="shared" si="21"/>
        <v>#VALUE!</v>
      </c>
      <c r="AH1114" s="69" t="str">
        <f t="shared" si="22"/>
        <v>#VALUE!</v>
      </c>
      <c r="AI1114" s="70" t="str">
        <f t="shared" si="23"/>
        <v>#VALUE!</v>
      </c>
      <c r="AJ1114" s="75" t="str">
        <f t="shared" si="24"/>
        <v>#VALUE!</v>
      </c>
      <c r="AK1114" s="75" t="str">
        <f t="shared" si="25"/>
        <v>#VALUE!</v>
      </c>
      <c r="AL1114" s="3"/>
      <c r="AM1114" s="3"/>
    </row>
    <row r="1115" ht="15.75" customHeight="1">
      <c r="A1115" s="3" t="s">
        <v>5352</v>
      </c>
      <c r="B1115" s="155"/>
      <c r="C1115" s="57"/>
      <c r="D1115" s="58"/>
      <c r="E1115" s="58"/>
      <c r="F1115" s="59"/>
      <c r="G1115" s="60"/>
      <c r="H1115" s="156"/>
      <c r="I1115" s="61"/>
      <c r="J1115" s="61"/>
      <c r="K1115" s="61"/>
      <c r="L1115" s="62"/>
      <c r="M1115" s="63" t="str">
        <f t="shared" si="28"/>
        <v> </v>
      </c>
      <c r="N1115" s="64" t="str">
        <f t="shared" si="29"/>
        <v> </v>
      </c>
      <c r="O1115" s="64" t="str">
        <f t="shared" si="3"/>
        <v> </v>
      </c>
      <c r="P1115" s="64" t="str">
        <f t="shared" si="4"/>
        <v> </v>
      </c>
      <c r="Q1115" s="65" t="str">
        <f t="shared" si="30"/>
        <v> </v>
      </c>
      <c r="R1115" s="65" t="str">
        <f t="shared" si="6"/>
        <v> </v>
      </c>
      <c r="S1115" s="66" t="str">
        <f t="shared" si="7"/>
        <v> </v>
      </c>
      <c r="T1115" s="63" t="str">
        <f t="shared" si="8"/>
        <v>#VALUE!</v>
      </c>
      <c r="U1115" s="67" t="str">
        <f t="shared" si="9"/>
        <v>#VALUE!</v>
      </c>
      <c r="V1115" s="94" t="str">
        <f t="shared" si="31"/>
        <v>#VALUE!</v>
      </c>
      <c r="W1115" s="69" t="str">
        <f t="shared" si="32"/>
        <v>donnée(s) manquante(s)</v>
      </c>
      <c r="X1115" s="70" t="str">
        <f t="shared" si="27"/>
        <v>donnée(s) manquante(s)</v>
      </c>
      <c r="Y1115" s="65" t="str">
        <f t="shared" si="13"/>
        <v> </v>
      </c>
      <c r="Z1115" s="65" t="str">
        <f t="shared" si="14"/>
        <v> </v>
      </c>
      <c r="AA1115" s="65" t="str">
        <f t="shared" si="15"/>
        <v> </v>
      </c>
      <c r="AB1115" s="71" t="str">
        <f t="shared" si="16"/>
        <v> </v>
      </c>
      <c r="AC1115" s="71" t="str">
        <f t="shared" si="17"/>
        <v> </v>
      </c>
      <c r="AD1115" s="71" t="str">
        <f t="shared" si="18"/>
        <v> </v>
      </c>
      <c r="AE1115" s="72" t="str">
        <f t="shared" si="19"/>
        <v>#VALUE!</v>
      </c>
      <c r="AF1115" s="72" t="str">
        <f t="shared" si="20"/>
        <v>#VALUE!</v>
      </c>
      <c r="AG1115" s="73" t="str">
        <f t="shared" si="21"/>
        <v>#VALUE!</v>
      </c>
      <c r="AH1115" s="69" t="str">
        <f t="shared" si="22"/>
        <v>#VALUE!</v>
      </c>
      <c r="AI1115" s="70" t="str">
        <f t="shared" si="23"/>
        <v>#VALUE!</v>
      </c>
      <c r="AJ1115" s="75" t="str">
        <f t="shared" si="24"/>
        <v>#VALUE!</v>
      </c>
      <c r="AK1115" s="75" t="str">
        <f t="shared" si="25"/>
        <v>#VALUE!</v>
      </c>
      <c r="AL1115" s="3"/>
      <c r="AM1115" s="3"/>
    </row>
    <row r="1116" ht="15.75" customHeight="1">
      <c r="A1116" s="3" t="s">
        <v>5353</v>
      </c>
      <c r="B1116" s="155"/>
      <c r="C1116" s="57"/>
      <c r="D1116" s="58"/>
      <c r="E1116" s="58"/>
      <c r="F1116" s="59"/>
      <c r="G1116" s="60"/>
      <c r="H1116" s="156"/>
      <c r="I1116" s="61"/>
      <c r="J1116" s="61"/>
      <c r="K1116" s="61"/>
      <c r="L1116" s="62"/>
      <c r="M1116" s="63" t="str">
        <f t="shared" si="28"/>
        <v> </v>
      </c>
      <c r="N1116" s="64" t="str">
        <f t="shared" si="29"/>
        <v> </v>
      </c>
      <c r="O1116" s="64" t="str">
        <f t="shared" si="3"/>
        <v> </v>
      </c>
      <c r="P1116" s="64" t="str">
        <f t="shared" si="4"/>
        <v> </v>
      </c>
      <c r="Q1116" s="65" t="str">
        <f t="shared" si="30"/>
        <v> </v>
      </c>
      <c r="R1116" s="65" t="str">
        <f t="shared" si="6"/>
        <v> </v>
      </c>
      <c r="S1116" s="66" t="str">
        <f t="shared" si="7"/>
        <v> </v>
      </c>
      <c r="T1116" s="63" t="str">
        <f t="shared" si="8"/>
        <v>#VALUE!</v>
      </c>
      <c r="U1116" s="67" t="str">
        <f t="shared" si="9"/>
        <v>#VALUE!</v>
      </c>
      <c r="V1116" s="94" t="str">
        <f t="shared" si="31"/>
        <v>#VALUE!</v>
      </c>
      <c r="W1116" s="69" t="str">
        <f t="shared" si="32"/>
        <v>donnée(s) manquante(s)</v>
      </c>
      <c r="X1116" s="70" t="str">
        <f t="shared" si="27"/>
        <v>donnée(s) manquante(s)</v>
      </c>
      <c r="Y1116" s="65" t="str">
        <f t="shared" si="13"/>
        <v> </v>
      </c>
      <c r="Z1116" s="65" t="str">
        <f t="shared" si="14"/>
        <v> </v>
      </c>
      <c r="AA1116" s="65" t="str">
        <f t="shared" si="15"/>
        <v> </v>
      </c>
      <c r="AB1116" s="71" t="str">
        <f t="shared" si="16"/>
        <v> </v>
      </c>
      <c r="AC1116" s="71" t="str">
        <f t="shared" si="17"/>
        <v> </v>
      </c>
      <c r="AD1116" s="71" t="str">
        <f t="shared" si="18"/>
        <v> </v>
      </c>
      <c r="AE1116" s="72" t="str">
        <f t="shared" si="19"/>
        <v>#VALUE!</v>
      </c>
      <c r="AF1116" s="72" t="str">
        <f t="shared" si="20"/>
        <v>#VALUE!</v>
      </c>
      <c r="AG1116" s="73" t="str">
        <f t="shared" si="21"/>
        <v>#VALUE!</v>
      </c>
      <c r="AH1116" s="69" t="str">
        <f t="shared" si="22"/>
        <v>#VALUE!</v>
      </c>
      <c r="AI1116" s="70" t="str">
        <f t="shared" si="23"/>
        <v>#VALUE!</v>
      </c>
      <c r="AJ1116" s="75" t="str">
        <f t="shared" si="24"/>
        <v>#VALUE!</v>
      </c>
      <c r="AK1116" s="75" t="str">
        <f t="shared" si="25"/>
        <v>#VALUE!</v>
      </c>
      <c r="AL1116" s="3"/>
      <c r="AM1116" s="3"/>
    </row>
    <row r="1117" ht="15.75" customHeight="1">
      <c r="A1117" s="3" t="s">
        <v>5354</v>
      </c>
      <c r="B1117" s="155"/>
      <c r="C1117" s="57"/>
      <c r="D1117" s="58"/>
      <c r="E1117" s="58"/>
      <c r="F1117" s="59"/>
      <c r="G1117" s="60"/>
      <c r="H1117" s="156"/>
      <c r="I1117" s="61"/>
      <c r="J1117" s="61"/>
      <c r="K1117" s="61"/>
      <c r="L1117" s="62"/>
      <c r="M1117" s="63" t="str">
        <f t="shared" si="28"/>
        <v> </v>
      </c>
      <c r="N1117" s="64" t="str">
        <f t="shared" si="29"/>
        <v> </v>
      </c>
      <c r="O1117" s="64" t="str">
        <f t="shared" si="3"/>
        <v> </v>
      </c>
      <c r="P1117" s="64" t="str">
        <f t="shared" si="4"/>
        <v> </v>
      </c>
      <c r="Q1117" s="65" t="str">
        <f t="shared" si="30"/>
        <v> </v>
      </c>
      <c r="R1117" s="65" t="str">
        <f t="shared" si="6"/>
        <v> </v>
      </c>
      <c r="S1117" s="66" t="str">
        <f t="shared" si="7"/>
        <v> </v>
      </c>
      <c r="T1117" s="63" t="str">
        <f t="shared" si="8"/>
        <v>#VALUE!</v>
      </c>
      <c r="U1117" s="67" t="str">
        <f t="shared" si="9"/>
        <v>#VALUE!</v>
      </c>
      <c r="V1117" s="94" t="str">
        <f t="shared" si="31"/>
        <v>#VALUE!</v>
      </c>
      <c r="W1117" s="69" t="str">
        <f t="shared" si="32"/>
        <v>donnée(s) manquante(s)</v>
      </c>
      <c r="X1117" s="70" t="str">
        <f t="shared" si="27"/>
        <v>donnée(s) manquante(s)</v>
      </c>
      <c r="Y1117" s="65" t="str">
        <f t="shared" si="13"/>
        <v> </v>
      </c>
      <c r="Z1117" s="65" t="str">
        <f t="shared" si="14"/>
        <v> </v>
      </c>
      <c r="AA1117" s="65" t="str">
        <f t="shared" si="15"/>
        <v> </v>
      </c>
      <c r="AB1117" s="71" t="str">
        <f t="shared" si="16"/>
        <v> </v>
      </c>
      <c r="AC1117" s="71" t="str">
        <f t="shared" si="17"/>
        <v> </v>
      </c>
      <c r="AD1117" s="71" t="str">
        <f t="shared" si="18"/>
        <v> </v>
      </c>
      <c r="AE1117" s="72" t="str">
        <f t="shared" si="19"/>
        <v>#VALUE!</v>
      </c>
      <c r="AF1117" s="72" t="str">
        <f t="shared" si="20"/>
        <v>#VALUE!</v>
      </c>
      <c r="AG1117" s="73" t="str">
        <f t="shared" si="21"/>
        <v>#VALUE!</v>
      </c>
      <c r="AH1117" s="69" t="str">
        <f t="shared" si="22"/>
        <v>#VALUE!</v>
      </c>
      <c r="AI1117" s="70" t="str">
        <f t="shared" si="23"/>
        <v>#VALUE!</v>
      </c>
      <c r="AJ1117" s="75" t="str">
        <f t="shared" si="24"/>
        <v>#VALUE!</v>
      </c>
      <c r="AK1117" s="75" t="str">
        <f t="shared" si="25"/>
        <v>#VALUE!</v>
      </c>
      <c r="AL1117" s="3"/>
      <c r="AM1117" s="3"/>
    </row>
    <row r="1118" ht="15.75" customHeight="1">
      <c r="A1118" s="3" t="s">
        <v>5355</v>
      </c>
      <c r="B1118" s="155"/>
      <c r="C1118" s="57"/>
      <c r="D1118" s="58"/>
      <c r="E1118" s="58"/>
      <c r="F1118" s="59"/>
      <c r="G1118" s="60"/>
      <c r="H1118" s="156"/>
      <c r="I1118" s="61"/>
      <c r="J1118" s="61"/>
      <c r="K1118" s="61"/>
      <c r="L1118" s="62"/>
      <c r="M1118" s="63" t="str">
        <f t="shared" si="28"/>
        <v> </v>
      </c>
      <c r="N1118" s="64" t="str">
        <f t="shared" si="29"/>
        <v> </v>
      </c>
      <c r="O1118" s="64" t="str">
        <f t="shared" si="3"/>
        <v> </v>
      </c>
      <c r="P1118" s="64" t="str">
        <f t="shared" si="4"/>
        <v> </v>
      </c>
      <c r="Q1118" s="65" t="str">
        <f t="shared" si="30"/>
        <v> </v>
      </c>
      <c r="R1118" s="65" t="str">
        <f t="shared" si="6"/>
        <v> </v>
      </c>
      <c r="S1118" s="66" t="str">
        <f t="shared" si="7"/>
        <v> </v>
      </c>
      <c r="T1118" s="63" t="str">
        <f t="shared" si="8"/>
        <v>#VALUE!</v>
      </c>
      <c r="U1118" s="67" t="str">
        <f t="shared" si="9"/>
        <v>#VALUE!</v>
      </c>
      <c r="V1118" s="94" t="str">
        <f t="shared" si="31"/>
        <v>#VALUE!</v>
      </c>
      <c r="W1118" s="69" t="str">
        <f t="shared" si="32"/>
        <v>donnée(s) manquante(s)</v>
      </c>
      <c r="X1118" s="70" t="str">
        <f t="shared" si="27"/>
        <v>donnée(s) manquante(s)</v>
      </c>
      <c r="Y1118" s="65" t="str">
        <f t="shared" si="13"/>
        <v> </v>
      </c>
      <c r="Z1118" s="65" t="str">
        <f t="shared" si="14"/>
        <v> </v>
      </c>
      <c r="AA1118" s="65" t="str">
        <f t="shared" si="15"/>
        <v> </v>
      </c>
      <c r="AB1118" s="71" t="str">
        <f t="shared" si="16"/>
        <v> </v>
      </c>
      <c r="AC1118" s="71" t="str">
        <f t="shared" si="17"/>
        <v> </v>
      </c>
      <c r="AD1118" s="71" t="str">
        <f t="shared" si="18"/>
        <v> </v>
      </c>
      <c r="AE1118" s="72" t="str">
        <f t="shared" si="19"/>
        <v>#VALUE!</v>
      </c>
      <c r="AF1118" s="72" t="str">
        <f t="shared" si="20"/>
        <v>#VALUE!</v>
      </c>
      <c r="AG1118" s="73" t="str">
        <f t="shared" si="21"/>
        <v>#VALUE!</v>
      </c>
      <c r="AH1118" s="69" t="str">
        <f t="shared" si="22"/>
        <v>#VALUE!</v>
      </c>
      <c r="AI1118" s="70" t="str">
        <f t="shared" si="23"/>
        <v>#VALUE!</v>
      </c>
      <c r="AJ1118" s="75" t="str">
        <f t="shared" si="24"/>
        <v>#VALUE!</v>
      </c>
      <c r="AK1118" s="75" t="str">
        <f t="shared" si="25"/>
        <v>#VALUE!</v>
      </c>
      <c r="AL1118" s="3"/>
      <c r="AM1118" s="3"/>
    </row>
    <row r="1119" ht="15.75" customHeight="1">
      <c r="A1119" s="3" t="s">
        <v>5356</v>
      </c>
      <c r="B1119" s="155"/>
      <c r="C1119" s="57"/>
      <c r="D1119" s="58"/>
      <c r="E1119" s="58"/>
      <c r="F1119" s="59"/>
      <c r="G1119" s="60"/>
      <c r="H1119" s="156"/>
      <c r="I1119" s="61"/>
      <c r="J1119" s="61"/>
      <c r="K1119" s="61"/>
      <c r="L1119" s="62"/>
      <c r="M1119" s="63" t="str">
        <f t="shared" si="28"/>
        <v> </v>
      </c>
      <c r="N1119" s="64" t="str">
        <f t="shared" si="29"/>
        <v> </v>
      </c>
      <c r="O1119" s="64" t="str">
        <f t="shared" si="3"/>
        <v> </v>
      </c>
      <c r="P1119" s="64" t="str">
        <f t="shared" si="4"/>
        <v> </v>
      </c>
      <c r="Q1119" s="65" t="str">
        <f t="shared" si="30"/>
        <v> </v>
      </c>
      <c r="R1119" s="65" t="str">
        <f t="shared" si="6"/>
        <v> </v>
      </c>
      <c r="S1119" s="66" t="str">
        <f t="shared" si="7"/>
        <v> </v>
      </c>
      <c r="T1119" s="63" t="str">
        <f t="shared" si="8"/>
        <v>#VALUE!</v>
      </c>
      <c r="U1119" s="67" t="str">
        <f t="shared" si="9"/>
        <v>#VALUE!</v>
      </c>
      <c r="V1119" s="94" t="str">
        <f t="shared" si="31"/>
        <v>#VALUE!</v>
      </c>
      <c r="W1119" s="69" t="str">
        <f t="shared" si="32"/>
        <v>donnée(s) manquante(s)</v>
      </c>
      <c r="X1119" s="70" t="str">
        <f t="shared" si="27"/>
        <v>donnée(s) manquante(s)</v>
      </c>
      <c r="Y1119" s="65" t="str">
        <f t="shared" si="13"/>
        <v> </v>
      </c>
      <c r="Z1119" s="65" t="str">
        <f t="shared" si="14"/>
        <v> </v>
      </c>
      <c r="AA1119" s="65" t="str">
        <f t="shared" si="15"/>
        <v> </v>
      </c>
      <c r="AB1119" s="71" t="str">
        <f t="shared" si="16"/>
        <v> </v>
      </c>
      <c r="AC1119" s="71" t="str">
        <f t="shared" si="17"/>
        <v> </v>
      </c>
      <c r="AD1119" s="71" t="str">
        <f t="shared" si="18"/>
        <v> </v>
      </c>
      <c r="AE1119" s="72" t="str">
        <f t="shared" si="19"/>
        <v>#VALUE!</v>
      </c>
      <c r="AF1119" s="72" t="str">
        <f t="shared" si="20"/>
        <v>#VALUE!</v>
      </c>
      <c r="AG1119" s="73" t="str">
        <f t="shared" si="21"/>
        <v>#VALUE!</v>
      </c>
      <c r="AH1119" s="69" t="str">
        <f t="shared" si="22"/>
        <v>#VALUE!</v>
      </c>
      <c r="AI1119" s="70" t="str">
        <f t="shared" si="23"/>
        <v>#VALUE!</v>
      </c>
      <c r="AJ1119" s="75" t="str">
        <f t="shared" si="24"/>
        <v>#VALUE!</v>
      </c>
      <c r="AK1119" s="75" t="str">
        <f t="shared" si="25"/>
        <v>#VALUE!</v>
      </c>
      <c r="AL1119" s="3"/>
      <c r="AM1119" s="3"/>
    </row>
    <row r="1120" ht="15.75" customHeight="1">
      <c r="A1120" s="3" t="s">
        <v>5357</v>
      </c>
      <c r="B1120" s="155"/>
      <c r="C1120" s="57"/>
      <c r="D1120" s="58"/>
      <c r="E1120" s="58"/>
      <c r="F1120" s="59"/>
      <c r="G1120" s="60"/>
      <c r="H1120" s="156"/>
      <c r="I1120" s="61"/>
      <c r="J1120" s="61"/>
      <c r="K1120" s="61"/>
      <c r="L1120" s="62"/>
      <c r="M1120" s="63" t="str">
        <f t="shared" si="28"/>
        <v> </v>
      </c>
      <c r="N1120" s="64" t="str">
        <f t="shared" si="29"/>
        <v> </v>
      </c>
      <c r="O1120" s="64" t="str">
        <f t="shared" si="3"/>
        <v> </v>
      </c>
      <c r="P1120" s="64" t="str">
        <f t="shared" si="4"/>
        <v> </v>
      </c>
      <c r="Q1120" s="65" t="str">
        <f t="shared" si="30"/>
        <v> </v>
      </c>
      <c r="R1120" s="65" t="str">
        <f t="shared" si="6"/>
        <v> </v>
      </c>
      <c r="S1120" s="66" t="str">
        <f t="shared" si="7"/>
        <v> </v>
      </c>
      <c r="T1120" s="63" t="str">
        <f t="shared" si="8"/>
        <v>#VALUE!</v>
      </c>
      <c r="U1120" s="67" t="str">
        <f t="shared" si="9"/>
        <v>#VALUE!</v>
      </c>
      <c r="V1120" s="94" t="str">
        <f t="shared" si="31"/>
        <v>#VALUE!</v>
      </c>
      <c r="W1120" s="69" t="str">
        <f t="shared" si="32"/>
        <v>donnée(s) manquante(s)</v>
      </c>
      <c r="X1120" s="70" t="str">
        <f t="shared" si="27"/>
        <v>donnée(s) manquante(s)</v>
      </c>
      <c r="Y1120" s="65" t="str">
        <f t="shared" si="13"/>
        <v> </v>
      </c>
      <c r="Z1120" s="65" t="str">
        <f t="shared" si="14"/>
        <v> </v>
      </c>
      <c r="AA1120" s="65" t="str">
        <f t="shared" si="15"/>
        <v> </v>
      </c>
      <c r="AB1120" s="71" t="str">
        <f t="shared" si="16"/>
        <v> </v>
      </c>
      <c r="AC1120" s="71" t="str">
        <f t="shared" si="17"/>
        <v> </v>
      </c>
      <c r="AD1120" s="71" t="str">
        <f t="shared" si="18"/>
        <v> </v>
      </c>
      <c r="AE1120" s="72" t="str">
        <f t="shared" si="19"/>
        <v>#VALUE!</v>
      </c>
      <c r="AF1120" s="72" t="str">
        <f t="shared" si="20"/>
        <v>#VALUE!</v>
      </c>
      <c r="AG1120" s="73" t="str">
        <f t="shared" si="21"/>
        <v>#VALUE!</v>
      </c>
      <c r="AH1120" s="69" t="str">
        <f t="shared" si="22"/>
        <v>#VALUE!</v>
      </c>
      <c r="AI1120" s="70" t="str">
        <f t="shared" si="23"/>
        <v>#VALUE!</v>
      </c>
      <c r="AJ1120" s="75" t="str">
        <f t="shared" si="24"/>
        <v>#VALUE!</v>
      </c>
      <c r="AK1120" s="75" t="str">
        <f t="shared" si="25"/>
        <v>#VALUE!</v>
      </c>
      <c r="AL1120" s="3"/>
      <c r="AM1120" s="3"/>
    </row>
    <row r="1121" ht="15.75" customHeight="1">
      <c r="A1121" s="3" t="s">
        <v>5358</v>
      </c>
      <c r="B1121" s="155"/>
      <c r="C1121" s="57"/>
      <c r="D1121" s="58"/>
      <c r="E1121" s="58"/>
      <c r="F1121" s="59"/>
      <c r="G1121" s="60"/>
      <c r="H1121" s="156"/>
      <c r="I1121" s="61"/>
      <c r="J1121" s="61"/>
      <c r="K1121" s="61"/>
      <c r="L1121" s="62"/>
      <c r="M1121" s="63" t="str">
        <f t="shared" si="28"/>
        <v> </v>
      </c>
      <c r="N1121" s="64" t="str">
        <f t="shared" si="29"/>
        <v> </v>
      </c>
      <c r="O1121" s="64" t="str">
        <f t="shared" si="3"/>
        <v> </v>
      </c>
      <c r="P1121" s="64" t="str">
        <f t="shared" si="4"/>
        <v> </v>
      </c>
      <c r="Q1121" s="65" t="str">
        <f t="shared" si="30"/>
        <v> </v>
      </c>
      <c r="R1121" s="65" t="str">
        <f t="shared" si="6"/>
        <v> </v>
      </c>
      <c r="S1121" s="66" t="str">
        <f t="shared" si="7"/>
        <v> </v>
      </c>
      <c r="T1121" s="63" t="str">
        <f t="shared" si="8"/>
        <v>#VALUE!</v>
      </c>
      <c r="U1121" s="67" t="str">
        <f t="shared" si="9"/>
        <v>#VALUE!</v>
      </c>
      <c r="V1121" s="94" t="str">
        <f t="shared" si="31"/>
        <v>#VALUE!</v>
      </c>
      <c r="W1121" s="69" t="str">
        <f t="shared" si="32"/>
        <v>donnée(s) manquante(s)</v>
      </c>
      <c r="X1121" s="70" t="str">
        <f t="shared" si="27"/>
        <v>donnée(s) manquante(s)</v>
      </c>
      <c r="Y1121" s="65" t="str">
        <f t="shared" si="13"/>
        <v> </v>
      </c>
      <c r="Z1121" s="65" t="str">
        <f t="shared" si="14"/>
        <v> </v>
      </c>
      <c r="AA1121" s="65" t="str">
        <f t="shared" si="15"/>
        <v> </v>
      </c>
      <c r="AB1121" s="71" t="str">
        <f t="shared" si="16"/>
        <v> </v>
      </c>
      <c r="AC1121" s="71" t="str">
        <f t="shared" si="17"/>
        <v> </v>
      </c>
      <c r="AD1121" s="71" t="str">
        <f t="shared" si="18"/>
        <v> </v>
      </c>
      <c r="AE1121" s="72" t="str">
        <f t="shared" si="19"/>
        <v>#VALUE!</v>
      </c>
      <c r="AF1121" s="72" t="str">
        <f t="shared" si="20"/>
        <v>#VALUE!</v>
      </c>
      <c r="AG1121" s="73" t="str">
        <f t="shared" si="21"/>
        <v>#VALUE!</v>
      </c>
      <c r="AH1121" s="69" t="str">
        <f t="shared" si="22"/>
        <v>#VALUE!</v>
      </c>
      <c r="AI1121" s="70" t="str">
        <f t="shared" si="23"/>
        <v>#VALUE!</v>
      </c>
      <c r="AJ1121" s="75" t="str">
        <f t="shared" si="24"/>
        <v>#VALUE!</v>
      </c>
      <c r="AK1121" s="75" t="str">
        <f t="shared" si="25"/>
        <v>#VALUE!</v>
      </c>
      <c r="AL1121" s="3"/>
      <c r="AM1121" s="3"/>
    </row>
    <row r="1122" ht="15.75" customHeight="1">
      <c r="A1122" s="3" t="s">
        <v>5359</v>
      </c>
      <c r="B1122" s="155"/>
      <c r="C1122" s="57"/>
      <c r="D1122" s="58"/>
      <c r="E1122" s="58"/>
      <c r="F1122" s="59"/>
      <c r="G1122" s="60"/>
      <c r="H1122" s="156"/>
      <c r="I1122" s="61"/>
      <c r="J1122" s="61"/>
      <c r="K1122" s="61"/>
      <c r="L1122" s="62"/>
      <c r="M1122" s="63" t="str">
        <f t="shared" si="28"/>
        <v> </v>
      </c>
      <c r="N1122" s="64" t="str">
        <f t="shared" si="29"/>
        <v> </v>
      </c>
      <c r="O1122" s="64" t="str">
        <f t="shared" si="3"/>
        <v> </v>
      </c>
      <c r="P1122" s="64" t="str">
        <f t="shared" si="4"/>
        <v> </v>
      </c>
      <c r="Q1122" s="65" t="str">
        <f t="shared" si="30"/>
        <v> </v>
      </c>
      <c r="R1122" s="65" t="str">
        <f t="shared" si="6"/>
        <v> </v>
      </c>
      <c r="S1122" s="66" t="str">
        <f t="shared" si="7"/>
        <v> </v>
      </c>
      <c r="T1122" s="63" t="str">
        <f t="shared" si="8"/>
        <v>#VALUE!</v>
      </c>
      <c r="U1122" s="67" t="str">
        <f t="shared" si="9"/>
        <v>#VALUE!</v>
      </c>
      <c r="V1122" s="94" t="str">
        <f t="shared" si="31"/>
        <v>#VALUE!</v>
      </c>
      <c r="W1122" s="69" t="str">
        <f t="shared" si="32"/>
        <v>donnée(s) manquante(s)</v>
      </c>
      <c r="X1122" s="70" t="str">
        <f t="shared" si="27"/>
        <v>donnée(s) manquante(s)</v>
      </c>
      <c r="Y1122" s="65" t="str">
        <f t="shared" si="13"/>
        <v> </v>
      </c>
      <c r="Z1122" s="65" t="str">
        <f t="shared" si="14"/>
        <v> </v>
      </c>
      <c r="AA1122" s="65" t="str">
        <f t="shared" si="15"/>
        <v> </v>
      </c>
      <c r="AB1122" s="71" t="str">
        <f t="shared" si="16"/>
        <v> </v>
      </c>
      <c r="AC1122" s="71" t="str">
        <f t="shared" si="17"/>
        <v> </v>
      </c>
      <c r="AD1122" s="71" t="str">
        <f t="shared" si="18"/>
        <v> </v>
      </c>
      <c r="AE1122" s="72" t="str">
        <f t="shared" si="19"/>
        <v>#VALUE!</v>
      </c>
      <c r="AF1122" s="72" t="str">
        <f t="shared" si="20"/>
        <v>#VALUE!</v>
      </c>
      <c r="AG1122" s="73" t="str">
        <f t="shared" si="21"/>
        <v>#VALUE!</v>
      </c>
      <c r="AH1122" s="69" t="str">
        <f t="shared" si="22"/>
        <v>#VALUE!</v>
      </c>
      <c r="AI1122" s="70" t="str">
        <f t="shared" si="23"/>
        <v>#VALUE!</v>
      </c>
      <c r="AJ1122" s="75" t="str">
        <f t="shared" si="24"/>
        <v>#VALUE!</v>
      </c>
      <c r="AK1122" s="75" t="str">
        <f t="shared" si="25"/>
        <v>#VALUE!</v>
      </c>
      <c r="AL1122" s="3"/>
      <c r="AM1122" s="3"/>
    </row>
    <row r="1123" ht="15.75" customHeight="1">
      <c r="A1123" s="3" t="s">
        <v>5360</v>
      </c>
      <c r="B1123" s="155"/>
      <c r="C1123" s="57"/>
      <c r="D1123" s="58"/>
      <c r="E1123" s="58"/>
      <c r="F1123" s="59"/>
      <c r="G1123" s="60"/>
      <c r="H1123" s="156"/>
      <c r="I1123" s="61"/>
      <c r="J1123" s="61"/>
      <c r="K1123" s="61"/>
      <c r="L1123" s="62"/>
      <c r="M1123" s="63" t="str">
        <f t="shared" si="28"/>
        <v> </v>
      </c>
      <c r="N1123" s="64" t="str">
        <f t="shared" si="29"/>
        <v> </v>
      </c>
      <c r="O1123" s="64" t="str">
        <f t="shared" si="3"/>
        <v> </v>
      </c>
      <c r="P1123" s="64" t="str">
        <f t="shared" si="4"/>
        <v> </v>
      </c>
      <c r="Q1123" s="65" t="str">
        <f t="shared" si="30"/>
        <v> </v>
      </c>
      <c r="R1123" s="65" t="str">
        <f t="shared" si="6"/>
        <v> </v>
      </c>
      <c r="S1123" s="66" t="str">
        <f t="shared" si="7"/>
        <v> </v>
      </c>
      <c r="T1123" s="63" t="str">
        <f t="shared" si="8"/>
        <v>#VALUE!</v>
      </c>
      <c r="U1123" s="67" t="str">
        <f t="shared" si="9"/>
        <v>#VALUE!</v>
      </c>
      <c r="V1123" s="94" t="str">
        <f t="shared" si="31"/>
        <v>#VALUE!</v>
      </c>
      <c r="W1123" s="69" t="str">
        <f t="shared" si="32"/>
        <v>donnée(s) manquante(s)</v>
      </c>
      <c r="X1123" s="70" t="str">
        <f t="shared" si="27"/>
        <v>donnée(s) manquante(s)</v>
      </c>
      <c r="Y1123" s="65" t="str">
        <f t="shared" si="13"/>
        <v> </v>
      </c>
      <c r="Z1123" s="65" t="str">
        <f t="shared" si="14"/>
        <v> </v>
      </c>
      <c r="AA1123" s="65" t="str">
        <f t="shared" si="15"/>
        <v> </v>
      </c>
      <c r="AB1123" s="71" t="str">
        <f t="shared" si="16"/>
        <v> </v>
      </c>
      <c r="AC1123" s="71" t="str">
        <f t="shared" si="17"/>
        <v> </v>
      </c>
      <c r="AD1123" s="71" t="str">
        <f t="shared" si="18"/>
        <v> </v>
      </c>
      <c r="AE1123" s="72" t="str">
        <f t="shared" si="19"/>
        <v>#VALUE!</v>
      </c>
      <c r="AF1123" s="72" t="str">
        <f t="shared" si="20"/>
        <v>#VALUE!</v>
      </c>
      <c r="AG1123" s="73" t="str">
        <f t="shared" si="21"/>
        <v>#VALUE!</v>
      </c>
      <c r="AH1123" s="69" t="str">
        <f t="shared" si="22"/>
        <v>#VALUE!</v>
      </c>
      <c r="AI1123" s="70" t="str">
        <f t="shared" si="23"/>
        <v>#VALUE!</v>
      </c>
      <c r="AJ1123" s="75" t="str">
        <f t="shared" si="24"/>
        <v>#VALUE!</v>
      </c>
      <c r="AK1123" s="75" t="str">
        <f t="shared" si="25"/>
        <v>#VALUE!</v>
      </c>
      <c r="AL1123" s="3"/>
      <c r="AM1123" s="3"/>
    </row>
    <row r="1124" ht="15.75" customHeight="1">
      <c r="A1124" s="3" t="s">
        <v>5361</v>
      </c>
      <c r="B1124" s="155"/>
      <c r="C1124" s="57"/>
      <c r="D1124" s="58"/>
      <c r="E1124" s="58"/>
      <c r="F1124" s="59"/>
      <c r="G1124" s="60"/>
      <c r="H1124" s="156"/>
      <c r="I1124" s="61"/>
      <c r="J1124" s="61"/>
      <c r="K1124" s="61"/>
      <c r="L1124" s="62"/>
      <c r="M1124" s="63" t="str">
        <f t="shared" si="28"/>
        <v> </v>
      </c>
      <c r="N1124" s="64" t="str">
        <f t="shared" si="29"/>
        <v> </v>
      </c>
      <c r="O1124" s="64" t="str">
        <f t="shared" si="3"/>
        <v> </v>
      </c>
      <c r="P1124" s="64" t="str">
        <f t="shared" si="4"/>
        <v> </v>
      </c>
      <c r="Q1124" s="65" t="str">
        <f t="shared" si="30"/>
        <v> </v>
      </c>
      <c r="R1124" s="65" t="str">
        <f t="shared" si="6"/>
        <v> </v>
      </c>
      <c r="S1124" s="66" t="str">
        <f t="shared" si="7"/>
        <v> </v>
      </c>
      <c r="T1124" s="63" t="str">
        <f t="shared" si="8"/>
        <v>#VALUE!</v>
      </c>
      <c r="U1124" s="67" t="str">
        <f t="shared" si="9"/>
        <v>#VALUE!</v>
      </c>
      <c r="V1124" s="94" t="str">
        <f t="shared" si="31"/>
        <v>#VALUE!</v>
      </c>
      <c r="W1124" s="69" t="str">
        <f t="shared" si="32"/>
        <v>donnée(s) manquante(s)</v>
      </c>
      <c r="X1124" s="70" t="str">
        <f t="shared" si="27"/>
        <v>donnée(s) manquante(s)</v>
      </c>
      <c r="Y1124" s="65" t="str">
        <f t="shared" si="13"/>
        <v> </v>
      </c>
      <c r="Z1124" s="65" t="str">
        <f t="shared" si="14"/>
        <v> </v>
      </c>
      <c r="AA1124" s="65" t="str">
        <f t="shared" si="15"/>
        <v> </v>
      </c>
      <c r="AB1124" s="71" t="str">
        <f t="shared" si="16"/>
        <v> </v>
      </c>
      <c r="AC1124" s="71" t="str">
        <f t="shared" si="17"/>
        <v> </v>
      </c>
      <c r="AD1124" s="71" t="str">
        <f t="shared" si="18"/>
        <v> </v>
      </c>
      <c r="AE1124" s="72" t="str">
        <f t="shared" si="19"/>
        <v>#VALUE!</v>
      </c>
      <c r="AF1124" s="72" t="str">
        <f t="shared" si="20"/>
        <v>#VALUE!</v>
      </c>
      <c r="AG1124" s="73" t="str">
        <f t="shared" si="21"/>
        <v>#VALUE!</v>
      </c>
      <c r="AH1124" s="69" t="str">
        <f t="shared" si="22"/>
        <v>#VALUE!</v>
      </c>
      <c r="AI1124" s="70" t="str">
        <f t="shared" si="23"/>
        <v>#VALUE!</v>
      </c>
      <c r="AJ1124" s="75" t="str">
        <f t="shared" si="24"/>
        <v>#VALUE!</v>
      </c>
      <c r="AK1124" s="75" t="str">
        <f t="shared" si="25"/>
        <v>#VALUE!</v>
      </c>
      <c r="AL1124" s="3"/>
      <c r="AM1124" s="3"/>
    </row>
    <row r="1125" ht="15.75" customHeight="1">
      <c r="A1125" s="3" t="s">
        <v>5362</v>
      </c>
      <c r="B1125" s="155"/>
      <c r="C1125" s="57"/>
      <c r="D1125" s="58"/>
      <c r="E1125" s="58"/>
      <c r="F1125" s="59"/>
      <c r="G1125" s="60"/>
      <c r="H1125" s="156"/>
      <c r="I1125" s="61"/>
      <c r="J1125" s="61"/>
      <c r="K1125" s="61"/>
      <c r="L1125" s="62"/>
      <c r="M1125" s="63" t="str">
        <f t="shared" si="28"/>
        <v> </v>
      </c>
      <c r="N1125" s="64" t="str">
        <f t="shared" si="29"/>
        <v> </v>
      </c>
      <c r="O1125" s="64" t="str">
        <f t="shared" si="3"/>
        <v> </v>
      </c>
      <c r="P1125" s="64" t="str">
        <f t="shared" si="4"/>
        <v> </v>
      </c>
      <c r="Q1125" s="65" t="str">
        <f t="shared" si="30"/>
        <v> </v>
      </c>
      <c r="R1125" s="65" t="str">
        <f t="shared" si="6"/>
        <v> </v>
      </c>
      <c r="S1125" s="66" t="str">
        <f t="shared" si="7"/>
        <v> </v>
      </c>
      <c r="T1125" s="63" t="str">
        <f t="shared" si="8"/>
        <v>#VALUE!</v>
      </c>
      <c r="U1125" s="67" t="str">
        <f t="shared" si="9"/>
        <v>#VALUE!</v>
      </c>
      <c r="V1125" s="94" t="str">
        <f t="shared" si="31"/>
        <v>#VALUE!</v>
      </c>
      <c r="W1125" s="69" t="str">
        <f t="shared" si="32"/>
        <v>donnée(s) manquante(s)</v>
      </c>
      <c r="X1125" s="70" t="str">
        <f t="shared" si="27"/>
        <v>donnée(s) manquante(s)</v>
      </c>
      <c r="Y1125" s="65" t="str">
        <f t="shared" si="13"/>
        <v> </v>
      </c>
      <c r="Z1125" s="65" t="str">
        <f t="shared" si="14"/>
        <v> </v>
      </c>
      <c r="AA1125" s="65" t="str">
        <f t="shared" si="15"/>
        <v> </v>
      </c>
      <c r="AB1125" s="71" t="str">
        <f t="shared" si="16"/>
        <v> </v>
      </c>
      <c r="AC1125" s="71" t="str">
        <f t="shared" si="17"/>
        <v> </v>
      </c>
      <c r="AD1125" s="71" t="str">
        <f t="shared" si="18"/>
        <v> </v>
      </c>
      <c r="AE1125" s="72" t="str">
        <f t="shared" si="19"/>
        <v>#VALUE!</v>
      </c>
      <c r="AF1125" s="72" t="str">
        <f t="shared" si="20"/>
        <v>#VALUE!</v>
      </c>
      <c r="AG1125" s="73" t="str">
        <f t="shared" si="21"/>
        <v>#VALUE!</v>
      </c>
      <c r="AH1125" s="69" t="str">
        <f t="shared" si="22"/>
        <v>#VALUE!</v>
      </c>
      <c r="AI1125" s="70" t="str">
        <f t="shared" si="23"/>
        <v>#VALUE!</v>
      </c>
      <c r="AJ1125" s="75" t="str">
        <f t="shared" si="24"/>
        <v>#VALUE!</v>
      </c>
      <c r="AK1125" s="75" t="str">
        <f t="shared" si="25"/>
        <v>#VALUE!</v>
      </c>
      <c r="AL1125" s="3"/>
      <c r="AM1125" s="3"/>
    </row>
    <row r="1126" ht="15.75" customHeight="1">
      <c r="A1126" s="3" t="s">
        <v>5363</v>
      </c>
      <c r="B1126" s="155"/>
      <c r="C1126" s="57"/>
      <c r="D1126" s="58"/>
      <c r="E1126" s="58"/>
      <c r="F1126" s="59"/>
      <c r="G1126" s="60"/>
      <c r="H1126" s="156"/>
      <c r="I1126" s="61"/>
      <c r="J1126" s="61"/>
      <c r="K1126" s="61"/>
      <c r="L1126" s="62"/>
      <c r="M1126" s="63" t="str">
        <f t="shared" si="28"/>
        <v> </v>
      </c>
      <c r="N1126" s="64" t="str">
        <f t="shared" si="29"/>
        <v> </v>
      </c>
      <c r="O1126" s="64" t="str">
        <f t="shared" si="3"/>
        <v> </v>
      </c>
      <c r="P1126" s="64" t="str">
        <f t="shared" si="4"/>
        <v> </v>
      </c>
      <c r="Q1126" s="65" t="str">
        <f t="shared" si="30"/>
        <v> </v>
      </c>
      <c r="R1126" s="65" t="str">
        <f t="shared" si="6"/>
        <v> </v>
      </c>
      <c r="S1126" s="66" t="str">
        <f t="shared" si="7"/>
        <v> </v>
      </c>
      <c r="T1126" s="63" t="str">
        <f t="shared" si="8"/>
        <v>#VALUE!</v>
      </c>
      <c r="U1126" s="67" t="str">
        <f t="shared" si="9"/>
        <v>#VALUE!</v>
      </c>
      <c r="V1126" s="94" t="str">
        <f t="shared" si="31"/>
        <v>#VALUE!</v>
      </c>
      <c r="W1126" s="69" t="str">
        <f t="shared" si="32"/>
        <v>donnée(s) manquante(s)</v>
      </c>
      <c r="X1126" s="70" t="str">
        <f t="shared" si="27"/>
        <v>donnée(s) manquante(s)</v>
      </c>
      <c r="Y1126" s="65" t="str">
        <f t="shared" si="13"/>
        <v> </v>
      </c>
      <c r="Z1126" s="65" t="str">
        <f t="shared" si="14"/>
        <v> </v>
      </c>
      <c r="AA1126" s="65" t="str">
        <f t="shared" si="15"/>
        <v> </v>
      </c>
      <c r="AB1126" s="71" t="str">
        <f t="shared" si="16"/>
        <v> </v>
      </c>
      <c r="AC1126" s="71" t="str">
        <f t="shared" si="17"/>
        <v> </v>
      </c>
      <c r="AD1126" s="71" t="str">
        <f t="shared" si="18"/>
        <v> </v>
      </c>
      <c r="AE1126" s="72" t="str">
        <f t="shared" si="19"/>
        <v>#VALUE!</v>
      </c>
      <c r="AF1126" s="72" t="str">
        <f t="shared" si="20"/>
        <v>#VALUE!</v>
      </c>
      <c r="AG1126" s="73" t="str">
        <f t="shared" si="21"/>
        <v>#VALUE!</v>
      </c>
      <c r="AH1126" s="69" t="str">
        <f t="shared" si="22"/>
        <v>#VALUE!</v>
      </c>
      <c r="AI1126" s="70" t="str">
        <f t="shared" si="23"/>
        <v>#VALUE!</v>
      </c>
      <c r="AJ1126" s="75" t="str">
        <f t="shared" si="24"/>
        <v>#VALUE!</v>
      </c>
      <c r="AK1126" s="75" t="str">
        <f t="shared" si="25"/>
        <v>#VALUE!</v>
      </c>
      <c r="AL1126" s="3"/>
      <c r="AM1126" s="3"/>
    </row>
    <row r="1127" ht="15.75" customHeight="1">
      <c r="A1127" s="3" t="s">
        <v>5364</v>
      </c>
      <c r="B1127" s="155"/>
      <c r="C1127" s="57"/>
      <c r="D1127" s="58"/>
      <c r="E1127" s="58"/>
      <c r="F1127" s="59"/>
      <c r="G1127" s="60"/>
      <c r="H1127" s="156"/>
      <c r="I1127" s="61"/>
      <c r="J1127" s="61"/>
      <c r="K1127" s="61"/>
      <c r="L1127" s="62"/>
      <c r="M1127" s="63" t="str">
        <f t="shared" si="28"/>
        <v> </v>
      </c>
      <c r="N1127" s="64" t="str">
        <f t="shared" si="29"/>
        <v> </v>
      </c>
      <c r="O1127" s="64" t="str">
        <f t="shared" si="3"/>
        <v> </v>
      </c>
      <c r="P1127" s="64" t="str">
        <f t="shared" si="4"/>
        <v> </v>
      </c>
      <c r="Q1127" s="65" t="str">
        <f t="shared" si="30"/>
        <v> </v>
      </c>
      <c r="R1127" s="65" t="str">
        <f t="shared" si="6"/>
        <v> </v>
      </c>
      <c r="S1127" s="66" t="str">
        <f t="shared" si="7"/>
        <v> </v>
      </c>
      <c r="T1127" s="63" t="str">
        <f t="shared" si="8"/>
        <v>#VALUE!</v>
      </c>
      <c r="U1127" s="67" t="str">
        <f t="shared" si="9"/>
        <v>#VALUE!</v>
      </c>
      <c r="V1127" s="94" t="str">
        <f t="shared" si="31"/>
        <v>#VALUE!</v>
      </c>
      <c r="W1127" s="69" t="str">
        <f t="shared" si="32"/>
        <v>donnée(s) manquante(s)</v>
      </c>
      <c r="X1127" s="70" t="str">
        <f t="shared" si="27"/>
        <v>donnée(s) manquante(s)</v>
      </c>
      <c r="Y1127" s="65" t="str">
        <f t="shared" si="13"/>
        <v> </v>
      </c>
      <c r="Z1127" s="65" t="str">
        <f t="shared" si="14"/>
        <v> </v>
      </c>
      <c r="AA1127" s="65" t="str">
        <f t="shared" si="15"/>
        <v> </v>
      </c>
      <c r="AB1127" s="71" t="str">
        <f t="shared" si="16"/>
        <v> </v>
      </c>
      <c r="AC1127" s="71" t="str">
        <f t="shared" si="17"/>
        <v> </v>
      </c>
      <c r="AD1127" s="71" t="str">
        <f t="shared" si="18"/>
        <v> </v>
      </c>
      <c r="AE1127" s="72" t="str">
        <f t="shared" si="19"/>
        <v>#VALUE!</v>
      </c>
      <c r="AF1127" s="72" t="str">
        <f t="shared" si="20"/>
        <v>#VALUE!</v>
      </c>
      <c r="AG1127" s="73" t="str">
        <f t="shared" si="21"/>
        <v>#VALUE!</v>
      </c>
      <c r="AH1127" s="69" t="str">
        <f t="shared" si="22"/>
        <v>#VALUE!</v>
      </c>
      <c r="AI1127" s="70" t="str">
        <f t="shared" si="23"/>
        <v>#VALUE!</v>
      </c>
      <c r="AJ1127" s="75" t="str">
        <f t="shared" si="24"/>
        <v>#VALUE!</v>
      </c>
      <c r="AK1127" s="75" t="str">
        <f t="shared" si="25"/>
        <v>#VALUE!</v>
      </c>
      <c r="AL1127" s="3"/>
      <c r="AM1127" s="3"/>
    </row>
    <row r="1128" ht="15.75" customHeight="1">
      <c r="A1128" s="3" t="s">
        <v>5365</v>
      </c>
      <c r="B1128" s="155"/>
      <c r="C1128" s="57"/>
      <c r="D1128" s="58"/>
      <c r="E1128" s="58"/>
      <c r="F1128" s="59"/>
      <c r="G1128" s="60"/>
      <c r="H1128" s="156"/>
      <c r="I1128" s="61"/>
      <c r="J1128" s="61"/>
      <c r="K1128" s="61"/>
      <c r="L1128" s="62"/>
      <c r="M1128" s="63" t="str">
        <f t="shared" si="28"/>
        <v> </v>
      </c>
      <c r="N1128" s="64" t="str">
        <f t="shared" si="29"/>
        <v> </v>
      </c>
      <c r="O1128" s="64" t="str">
        <f t="shared" si="3"/>
        <v> </v>
      </c>
      <c r="P1128" s="64" t="str">
        <f t="shared" si="4"/>
        <v> </v>
      </c>
      <c r="Q1128" s="65" t="str">
        <f t="shared" si="30"/>
        <v> </v>
      </c>
      <c r="R1128" s="65" t="str">
        <f t="shared" si="6"/>
        <v> </v>
      </c>
      <c r="S1128" s="66" t="str">
        <f t="shared" si="7"/>
        <v> </v>
      </c>
      <c r="T1128" s="63" t="str">
        <f t="shared" si="8"/>
        <v>#VALUE!</v>
      </c>
      <c r="U1128" s="67" t="str">
        <f t="shared" si="9"/>
        <v>#VALUE!</v>
      </c>
      <c r="V1128" s="94" t="str">
        <f t="shared" si="31"/>
        <v>#VALUE!</v>
      </c>
      <c r="W1128" s="69" t="str">
        <f t="shared" si="32"/>
        <v>donnée(s) manquante(s)</v>
      </c>
      <c r="X1128" s="70" t="str">
        <f t="shared" si="27"/>
        <v>donnée(s) manquante(s)</v>
      </c>
      <c r="Y1128" s="65" t="str">
        <f t="shared" si="13"/>
        <v> </v>
      </c>
      <c r="Z1128" s="65" t="str">
        <f t="shared" si="14"/>
        <v> </v>
      </c>
      <c r="AA1128" s="65" t="str">
        <f t="shared" si="15"/>
        <v> </v>
      </c>
      <c r="AB1128" s="71" t="str">
        <f t="shared" si="16"/>
        <v> </v>
      </c>
      <c r="AC1128" s="71" t="str">
        <f t="shared" si="17"/>
        <v> </v>
      </c>
      <c r="AD1128" s="71" t="str">
        <f t="shared" si="18"/>
        <v> </v>
      </c>
      <c r="AE1128" s="72" t="str">
        <f t="shared" si="19"/>
        <v>#VALUE!</v>
      </c>
      <c r="AF1128" s="72" t="str">
        <f t="shared" si="20"/>
        <v>#VALUE!</v>
      </c>
      <c r="AG1128" s="73" t="str">
        <f t="shared" si="21"/>
        <v>#VALUE!</v>
      </c>
      <c r="AH1128" s="69" t="str">
        <f t="shared" si="22"/>
        <v>#VALUE!</v>
      </c>
      <c r="AI1128" s="70" t="str">
        <f t="shared" si="23"/>
        <v>#VALUE!</v>
      </c>
      <c r="AJ1128" s="75" t="str">
        <f t="shared" si="24"/>
        <v>#VALUE!</v>
      </c>
      <c r="AK1128" s="75" t="str">
        <f t="shared" si="25"/>
        <v>#VALUE!</v>
      </c>
      <c r="AL1128" s="3"/>
      <c r="AM1128" s="3"/>
    </row>
    <row r="1129" ht="15.75" customHeight="1">
      <c r="A1129" s="3" t="s">
        <v>5366</v>
      </c>
      <c r="B1129" s="155"/>
      <c r="C1129" s="57"/>
      <c r="D1129" s="58"/>
      <c r="E1129" s="58"/>
      <c r="F1129" s="59"/>
      <c r="G1129" s="60"/>
      <c r="H1129" s="156"/>
      <c r="I1129" s="61"/>
      <c r="J1129" s="61"/>
      <c r="K1129" s="61"/>
      <c r="L1129" s="62"/>
      <c r="M1129" s="63" t="str">
        <f t="shared" si="28"/>
        <v> </v>
      </c>
      <c r="N1129" s="64" t="str">
        <f t="shared" si="29"/>
        <v> </v>
      </c>
      <c r="O1129" s="64" t="str">
        <f t="shared" si="3"/>
        <v> </v>
      </c>
      <c r="P1129" s="64" t="str">
        <f t="shared" si="4"/>
        <v> </v>
      </c>
      <c r="Q1129" s="65" t="str">
        <f t="shared" si="30"/>
        <v> </v>
      </c>
      <c r="R1129" s="65" t="str">
        <f t="shared" si="6"/>
        <v> </v>
      </c>
      <c r="S1129" s="66" t="str">
        <f t="shared" si="7"/>
        <v> </v>
      </c>
      <c r="T1129" s="63" t="str">
        <f t="shared" si="8"/>
        <v>#VALUE!</v>
      </c>
      <c r="U1129" s="67" t="str">
        <f t="shared" si="9"/>
        <v>#VALUE!</v>
      </c>
      <c r="V1129" s="94" t="str">
        <f t="shared" si="31"/>
        <v>#VALUE!</v>
      </c>
      <c r="W1129" s="69" t="str">
        <f t="shared" si="32"/>
        <v>donnée(s) manquante(s)</v>
      </c>
      <c r="X1129" s="70" t="str">
        <f t="shared" si="27"/>
        <v>donnée(s) manquante(s)</v>
      </c>
      <c r="Y1129" s="65" t="str">
        <f t="shared" si="13"/>
        <v> </v>
      </c>
      <c r="Z1129" s="65" t="str">
        <f t="shared" si="14"/>
        <v> </v>
      </c>
      <c r="AA1129" s="65" t="str">
        <f t="shared" si="15"/>
        <v> </v>
      </c>
      <c r="AB1129" s="71" t="str">
        <f t="shared" si="16"/>
        <v> </v>
      </c>
      <c r="AC1129" s="71" t="str">
        <f t="shared" si="17"/>
        <v> </v>
      </c>
      <c r="AD1129" s="71" t="str">
        <f t="shared" si="18"/>
        <v> </v>
      </c>
      <c r="AE1129" s="72" t="str">
        <f t="shared" si="19"/>
        <v>#VALUE!</v>
      </c>
      <c r="AF1129" s="72" t="str">
        <f t="shared" si="20"/>
        <v>#VALUE!</v>
      </c>
      <c r="AG1129" s="73" t="str">
        <f t="shared" si="21"/>
        <v>#VALUE!</v>
      </c>
      <c r="AH1129" s="69" t="str">
        <f t="shared" si="22"/>
        <v>#VALUE!</v>
      </c>
      <c r="AI1129" s="70" t="str">
        <f t="shared" si="23"/>
        <v>#VALUE!</v>
      </c>
      <c r="AJ1129" s="75" t="str">
        <f t="shared" si="24"/>
        <v>#VALUE!</v>
      </c>
      <c r="AK1129" s="75" t="str">
        <f t="shared" si="25"/>
        <v>#VALUE!</v>
      </c>
      <c r="AL1129" s="3"/>
      <c r="AM1129" s="3"/>
    </row>
    <row r="1130" ht="15.75" customHeight="1">
      <c r="A1130" s="3" t="s">
        <v>5367</v>
      </c>
      <c r="B1130" s="155"/>
      <c r="C1130" s="57"/>
      <c r="D1130" s="58"/>
      <c r="E1130" s="58"/>
      <c r="F1130" s="59"/>
      <c r="G1130" s="60"/>
      <c r="H1130" s="156"/>
      <c r="I1130" s="61"/>
      <c r="J1130" s="61"/>
      <c r="K1130" s="61"/>
      <c r="L1130" s="62"/>
      <c r="M1130" s="63" t="str">
        <f t="shared" si="28"/>
        <v> </v>
      </c>
      <c r="N1130" s="64" t="str">
        <f t="shared" si="29"/>
        <v> </v>
      </c>
      <c r="O1130" s="64" t="str">
        <f t="shared" si="3"/>
        <v> </v>
      </c>
      <c r="P1130" s="64" t="str">
        <f t="shared" si="4"/>
        <v> </v>
      </c>
      <c r="Q1130" s="65" t="str">
        <f t="shared" si="30"/>
        <v> </v>
      </c>
      <c r="R1130" s="65" t="str">
        <f t="shared" si="6"/>
        <v> </v>
      </c>
      <c r="S1130" s="66" t="str">
        <f t="shared" si="7"/>
        <v> </v>
      </c>
      <c r="T1130" s="63" t="str">
        <f t="shared" si="8"/>
        <v>#VALUE!</v>
      </c>
      <c r="U1130" s="67" t="str">
        <f t="shared" si="9"/>
        <v>#VALUE!</v>
      </c>
      <c r="V1130" s="94" t="str">
        <f t="shared" si="31"/>
        <v>#VALUE!</v>
      </c>
      <c r="W1130" s="69" t="str">
        <f t="shared" si="32"/>
        <v>donnée(s) manquante(s)</v>
      </c>
      <c r="X1130" s="70" t="str">
        <f t="shared" si="27"/>
        <v>donnée(s) manquante(s)</v>
      </c>
      <c r="Y1130" s="65" t="str">
        <f t="shared" si="13"/>
        <v> </v>
      </c>
      <c r="Z1130" s="65" t="str">
        <f t="shared" si="14"/>
        <v> </v>
      </c>
      <c r="AA1130" s="65" t="str">
        <f t="shared" si="15"/>
        <v> </v>
      </c>
      <c r="AB1130" s="71" t="str">
        <f t="shared" si="16"/>
        <v> </v>
      </c>
      <c r="AC1130" s="71" t="str">
        <f t="shared" si="17"/>
        <v> </v>
      </c>
      <c r="AD1130" s="71" t="str">
        <f t="shared" si="18"/>
        <v> </v>
      </c>
      <c r="AE1130" s="72" t="str">
        <f t="shared" si="19"/>
        <v>#VALUE!</v>
      </c>
      <c r="AF1130" s="72" t="str">
        <f t="shared" si="20"/>
        <v>#VALUE!</v>
      </c>
      <c r="AG1130" s="73" t="str">
        <f t="shared" si="21"/>
        <v>#VALUE!</v>
      </c>
      <c r="AH1130" s="69" t="str">
        <f t="shared" si="22"/>
        <v>#VALUE!</v>
      </c>
      <c r="AI1130" s="70" t="str">
        <f t="shared" si="23"/>
        <v>#VALUE!</v>
      </c>
      <c r="AJ1130" s="75" t="str">
        <f t="shared" si="24"/>
        <v>#VALUE!</v>
      </c>
      <c r="AK1130" s="75" t="str">
        <f t="shared" si="25"/>
        <v>#VALUE!</v>
      </c>
      <c r="AL1130" s="3"/>
      <c r="AM1130" s="3"/>
    </row>
    <row r="1131" ht="15.75" customHeight="1">
      <c r="A1131" s="3" t="s">
        <v>5368</v>
      </c>
      <c r="B1131" s="155"/>
      <c r="C1131" s="57"/>
      <c r="D1131" s="58"/>
      <c r="E1131" s="58"/>
      <c r="F1131" s="59"/>
      <c r="G1131" s="60"/>
      <c r="H1131" s="156"/>
      <c r="I1131" s="61"/>
      <c r="J1131" s="61"/>
      <c r="K1131" s="61"/>
      <c r="L1131" s="62"/>
      <c r="M1131" s="63" t="str">
        <f t="shared" si="28"/>
        <v> </v>
      </c>
      <c r="N1131" s="64" t="str">
        <f t="shared" si="29"/>
        <v> </v>
      </c>
      <c r="O1131" s="64" t="str">
        <f t="shared" si="3"/>
        <v> </v>
      </c>
      <c r="P1131" s="64" t="str">
        <f t="shared" si="4"/>
        <v> </v>
      </c>
      <c r="Q1131" s="65" t="str">
        <f t="shared" si="30"/>
        <v> </v>
      </c>
      <c r="R1131" s="65" t="str">
        <f t="shared" si="6"/>
        <v> </v>
      </c>
      <c r="S1131" s="66" t="str">
        <f t="shared" si="7"/>
        <v> </v>
      </c>
      <c r="T1131" s="63" t="str">
        <f t="shared" si="8"/>
        <v>#VALUE!</v>
      </c>
      <c r="U1131" s="67" t="str">
        <f t="shared" si="9"/>
        <v>#VALUE!</v>
      </c>
      <c r="V1131" s="94" t="str">
        <f t="shared" si="31"/>
        <v>#VALUE!</v>
      </c>
      <c r="W1131" s="69" t="str">
        <f t="shared" si="32"/>
        <v>donnée(s) manquante(s)</v>
      </c>
      <c r="X1131" s="70" t="str">
        <f t="shared" si="27"/>
        <v>donnée(s) manquante(s)</v>
      </c>
      <c r="Y1131" s="65" t="str">
        <f t="shared" si="13"/>
        <v> </v>
      </c>
      <c r="Z1131" s="65" t="str">
        <f t="shared" si="14"/>
        <v> </v>
      </c>
      <c r="AA1131" s="65" t="str">
        <f t="shared" si="15"/>
        <v> </v>
      </c>
      <c r="AB1131" s="71" t="str">
        <f t="shared" si="16"/>
        <v> </v>
      </c>
      <c r="AC1131" s="71" t="str">
        <f t="shared" si="17"/>
        <v> </v>
      </c>
      <c r="AD1131" s="71" t="str">
        <f t="shared" si="18"/>
        <v> </v>
      </c>
      <c r="AE1131" s="72" t="str">
        <f t="shared" si="19"/>
        <v>#VALUE!</v>
      </c>
      <c r="AF1131" s="72" t="str">
        <f t="shared" si="20"/>
        <v>#VALUE!</v>
      </c>
      <c r="AG1131" s="73" t="str">
        <f t="shared" si="21"/>
        <v>#VALUE!</v>
      </c>
      <c r="AH1131" s="69" t="str">
        <f t="shared" si="22"/>
        <v>#VALUE!</v>
      </c>
      <c r="AI1131" s="70" t="str">
        <f t="shared" si="23"/>
        <v>#VALUE!</v>
      </c>
      <c r="AJ1131" s="75" t="str">
        <f t="shared" si="24"/>
        <v>#VALUE!</v>
      </c>
      <c r="AK1131" s="75" t="str">
        <f t="shared" si="25"/>
        <v>#VALUE!</v>
      </c>
      <c r="AL1131" s="3"/>
      <c r="AM1131" s="3"/>
    </row>
    <row r="1132" ht="15.75" customHeight="1">
      <c r="A1132" s="3" t="s">
        <v>5369</v>
      </c>
      <c r="B1132" s="155"/>
      <c r="C1132" s="57"/>
      <c r="D1132" s="58"/>
      <c r="E1132" s="58"/>
      <c r="F1132" s="59"/>
      <c r="G1132" s="60"/>
      <c r="H1132" s="156"/>
      <c r="I1132" s="61"/>
      <c r="J1132" s="61"/>
      <c r="K1132" s="61"/>
      <c r="L1132" s="62"/>
      <c r="M1132" s="63" t="str">
        <f t="shared" si="28"/>
        <v> </v>
      </c>
      <c r="N1132" s="64" t="str">
        <f t="shared" si="29"/>
        <v> </v>
      </c>
      <c r="O1132" s="64" t="str">
        <f t="shared" si="3"/>
        <v> </v>
      </c>
      <c r="P1132" s="64" t="str">
        <f t="shared" si="4"/>
        <v> </v>
      </c>
      <c r="Q1132" s="65" t="str">
        <f t="shared" si="30"/>
        <v> </v>
      </c>
      <c r="R1132" s="65" t="str">
        <f t="shared" si="6"/>
        <v> </v>
      </c>
      <c r="S1132" s="66" t="str">
        <f t="shared" si="7"/>
        <v> </v>
      </c>
      <c r="T1132" s="63" t="str">
        <f t="shared" si="8"/>
        <v>#VALUE!</v>
      </c>
      <c r="U1132" s="67" t="str">
        <f t="shared" si="9"/>
        <v>#VALUE!</v>
      </c>
      <c r="V1132" s="94" t="str">
        <f t="shared" si="31"/>
        <v>#VALUE!</v>
      </c>
      <c r="W1132" s="69" t="str">
        <f t="shared" si="32"/>
        <v>donnée(s) manquante(s)</v>
      </c>
      <c r="X1132" s="70" t="str">
        <f t="shared" si="27"/>
        <v>donnée(s) manquante(s)</v>
      </c>
      <c r="Y1132" s="65" t="str">
        <f t="shared" si="13"/>
        <v> </v>
      </c>
      <c r="Z1132" s="65" t="str">
        <f t="shared" si="14"/>
        <v> </v>
      </c>
      <c r="AA1132" s="65" t="str">
        <f t="shared" si="15"/>
        <v> </v>
      </c>
      <c r="AB1132" s="71" t="str">
        <f t="shared" si="16"/>
        <v> </v>
      </c>
      <c r="AC1132" s="71" t="str">
        <f t="shared" si="17"/>
        <v> </v>
      </c>
      <c r="AD1132" s="71" t="str">
        <f t="shared" si="18"/>
        <v> </v>
      </c>
      <c r="AE1132" s="72" t="str">
        <f t="shared" si="19"/>
        <v>#VALUE!</v>
      </c>
      <c r="AF1132" s="72" t="str">
        <f t="shared" si="20"/>
        <v>#VALUE!</v>
      </c>
      <c r="AG1132" s="73" t="str">
        <f t="shared" si="21"/>
        <v>#VALUE!</v>
      </c>
      <c r="AH1132" s="69" t="str">
        <f t="shared" si="22"/>
        <v>#VALUE!</v>
      </c>
      <c r="AI1132" s="70" t="str">
        <f t="shared" si="23"/>
        <v>#VALUE!</v>
      </c>
      <c r="AJ1132" s="75" t="str">
        <f t="shared" si="24"/>
        <v>#VALUE!</v>
      </c>
      <c r="AK1132" s="75" t="str">
        <f t="shared" si="25"/>
        <v>#VALUE!</v>
      </c>
      <c r="AL1132" s="3"/>
      <c r="AM1132" s="3"/>
    </row>
    <row r="1133" ht="15.75" customHeight="1">
      <c r="A1133" s="3" t="s">
        <v>5370</v>
      </c>
      <c r="B1133" s="155"/>
      <c r="C1133" s="57"/>
      <c r="D1133" s="58"/>
      <c r="E1133" s="58"/>
      <c r="F1133" s="59"/>
      <c r="G1133" s="60"/>
      <c r="H1133" s="156"/>
      <c r="I1133" s="61"/>
      <c r="J1133" s="61"/>
      <c r="K1133" s="61"/>
      <c r="L1133" s="62"/>
      <c r="M1133" s="63" t="str">
        <f t="shared" si="28"/>
        <v> </v>
      </c>
      <c r="N1133" s="64" t="str">
        <f t="shared" si="29"/>
        <v> </v>
      </c>
      <c r="O1133" s="64" t="str">
        <f t="shared" si="3"/>
        <v> </v>
      </c>
      <c r="P1133" s="64" t="str">
        <f t="shared" si="4"/>
        <v> </v>
      </c>
      <c r="Q1133" s="65" t="str">
        <f t="shared" si="30"/>
        <v> </v>
      </c>
      <c r="R1133" s="65" t="str">
        <f t="shared" si="6"/>
        <v> </v>
      </c>
      <c r="S1133" s="66" t="str">
        <f t="shared" si="7"/>
        <v> </v>
      </c>
      <c r="T1133" s="63" t="str">
        <f t="shared" si="8"/>
        <v>#VALUE!</v>
      </c>
      <c r="U1133" s="67" t="str">
        <f t="shared" si="9"/>
        <v>#VALUE!</v>
      </c>
      <c r="V1133" s="94" t="str">
        <f t="shared" si="31"/>
        <v>#VALUE!</v>
      </c>
      <c r="W1133" s="69" t="str">
        <f t="shared" si="32"/>
        <v>donnée(s) manquante(s)</v>
      </c>
      <c r="X1133" s="70" t="str">
        <f t="shared" si="27"/>
        <v>donnée(s) manquante(s)</v>
      </c>
      <c r="Y1133" s="65" t="str">
        <f t="shared" si="13"/>
        <v> </v>
      </c>
      <c r="Z1133" s="65" t="str">
        <f t="shared" si="14"/>
        <v> </v>
      </c>
      <c r="AA1133" s="65" t="str">
        <f t="shared" si="15"/>
        <v> </v>
      </c>
      <c r="AB1133" s="71" t="str">
        <f t="shared" si="16"/>
        <v> </v>
      </c>
      <c r="AC1133" s="71" t="str">
        <f t="shared" si="17"/>
        <v> </v>
      </c>
      <c r="AD1133" s="71" t="str">
        <f t="shared" si="18"/>
        <v> </v>
      </c>
      <c r="AE1133" s="72" t="str">
        <f t="shared" si="19"/>
        <v>#VALUE!</v>
      </c>
      <c r="AF1133" s="72" t="str">
        <f t="shared" si="20"/>
        <v>#VALUE!</v>
      </c>
      <c r="AG1133" s="73" t="str">
        <f t="shared" si="21"/>
        <v>#VALUE!</v>
      </c>
      <c r="AH1133" s="69" t="str">
        <f t="shared" si="22"/>
        <v>#VALUE!</v>
      </c>
      <c r="AI1133" s="70" t="str">
        <f t="shared" si="23"/>
        <v>#VALUE!</v>
      </c>
      <c r="AJ1133" s="75" t="str">
        <f t="shared" si="24"/>
        <v>#VALUE!</v>
      </c>
      <c r="AK1133" s="75" t="str">
        <f t="shared" si="25"/>
        <v>#VALUE!</v>
      </c>
      <c r="AL1133" s="3"/>
      <c r="AM1133" s="3"/>
    </row>
    <row r="1134" ht="15.75" customHeight="1">
      <c r="A1134" s="3" t="s">
        <v>5371</v>
      </c>
      <c r="B1134" s="155"/>
      <c r="C1134" s="57"/>
      <c r="D1134" s="58"/>
      <c r="E1134" s="58"/>
      <c r="F1134" s="59"/>
      <c r="G1134" s="60"/>
      <c r="H1134" s="156"/>
      <c r="I1134" s="61"/>
      <c r="J1134" s="61"/>
      <c r="K1134" s="61"/>
      <c r="L1134" s="62"/>
      <c r="M1134" s="63" t="str">
        <f t="shared" si="28"/>
        <v> </v>
      </c>
      <c r="N1134" s="64" t="str">
        <f t="shared" si="29"/>
        <v> </v>
      </c>
      <c r="O1134" s="64" t="str">
        <f t="shared" si="3"/>
        <v> </v>
      </c>
      <c r="P1134" s="64" t="str">
        <f t="shared" si="4"/>
        <v> </v>
      </c>
      <c r="Q1134" s="65" t="str">
        <f t="shared" si="30"/>
        <v> </v>
      </c>
      <c r="R1134" s="65" t="str">
        <f t="shared" si="6"/>
        <v> </v>
      </c>
      <c r="S1134" s="66" t="str">
        <f t="shared" si="7"/>
        <v> </v>
      </c>
      <c r="T1134" s="63" t="str">
        <f t="shared" si="8"/>
        <v>#VALUE!</v>
      </c>
      <c r="U1134" s="67" t="str">
        <f t="shared" si="9"/>
        <v>#VALUE!</v>
      </c>
      <c r="V1134" s="94" t="str">
        <f t="shared" si="31"/>
        <v>#VALUE!</v>
      </c>
      <c r="W1134" s="69" t="str">
        <f t="shared" si="32"/>
        <v>donnée(s) manquante(s)</v>
      </c>
      <c r="X1134" s="70" t="str">
        <f t="shared" si="27"/>
        <v>donnée(s) manquante(s)</v>
      </c>
      <c r="Y1134" s="65" t="str">
        <f t="shared" si="13"/>
        <v> </v>
      </c>
      <c r="Z1134" s="65" t="str">
        <f t="shared" si="14"/>
        <v> </v>
      </c>
      <c r="AA1134" s="65" t="str">
        <f t="shared" si="15"/>
        <v> </v>
      </c>
      <c r="AB1134" s="71" t="str">
        <f t="shared" si="16"/>
        <v> </v>
      </c>
      <c r="AC1134" s="71" t="str">
        <f t="shared" si="17"/>
        <v> </v>
      </c>
      <c r="AD1134" s="71" t="str">
        <f t="shared" si="18"/>
        <v> </v>
      </c>
      <c r="AE1134" s="72" t="str">
        <f t="shared" si="19"/>
        <v>#VALUE!</v>
      </c>
      <c r="AF1134" s="72" t="str">
        <f t="shared" si="20"/>
        <v>#VALUE!</v>
      </c>
      <c r="AG1134" s="73" t="str">
        <f t="shared" si="21"/>
        <v>#VALUE!</v>
      </c>
      <c r="AH1134" s="69" t="str">
        <f t="shared" si="22"/>
        <v>#VALUE!</v>
      </c>
      <c r="AI1134" s="70" t="str">
        <f t="shared" si="23"/>
        <v>#VALUE!</v>
      </c>
      <c r="AJ1134" s="75" t="str">
        <f t="shared" si="24"/>
        <v>#VALUE!</v>
      </c>
      <c r="AK1134" s="75" t="str">
        <f t="shared" si="25"/>
        <v>#VALUE!</v>
      </c>
      <c r="AL1134" s="3"/>
      <c r="AM1134" s="3"/>
    </row>
    <row r="1135" ht="15.75" customHeight="1">
      <c r="A1135" s="3" t="s">
        <v>5372</v>
      </c>
      <c r="B1135" s="155"/>
      <c r="C1135" s="57"/>
      <c r="D1135" s="58"/>
      <c r="E1135" s="58"/>
      <c r="F1135" s="59"/>
      <c r="G1135" s="60"/>
      <c r="H1135" s="156"/>
      <c r="I1135" s="61"/>
      <c r="J1135" s="61"/>
      <c r="K1135" s="61"/>
      <c r="L1135" s="62"/>
      <c r="M1135" s="63" t="str">
        <f t="shared" si="28"/>
        <v> </v>
      </c>
      <c r="N1135" s="64" t="str">
        <f t="shared" si="29"/>
        <v> </v>
      </c>
      <c r="O1135" s="64" t="str">
        <f t="shared" si="3"/>
        <v> </v>
      </c>
      <c r="P1135" s="64" t="str">
        <f t="shared" si="4"/>
        <v> </v>
      </c>
      <c r="Q1135" s="65" t="str">
        <f t="shared" si="30"/>
        <v> </v>
      </c>
      <c r="R1135" s="65" t="str">
        <f t="shared" si="6"/>
        <v> </v>
      </c>
      <c r="S1135" s="66" t="str">
        <f t="shared" si="7"/>
        <v> </v>
      </c>
      <c r="T1135" s="63" t="str">
        <f t="shared" si="8"/>
        <v>#VALUE!</v>
      </c>
      <c r="U1135" s="67" t="str">
        <f t="shared" si="9"/>
        <v>#VALUE!</v>
      </c>
      <c r="V1135" s="94" t="str">
        <f t="shared" si="31"/>
        <v>#VALUE!</v>
      </c>
      <c r="W1135" s="69" t="str">
        <f t="shared" si="32"/>
        <v>donnée(s) manquante(s)</v>
      </c>
      <c r="X1135" s="70" t="str">
        <f t="shared" si="27"/>
        <v>donnée(s) manquante(s)</v>
      </c>
      <c r="Y1135" s="65" t="str">
        <f t="shared" si="13"/>
        <v> </v>
      </c>
      <c r="Z1135" s="65" t="str">
        <f t="shared" si="14"/>
        <v> </v>
      </c>
      <c r="AA1135" s="65" t="str">
        <f t="shared" si="15"/>
        <v> </v>
      </c>
      <c r="AB1135" s="71" t="str">
        <f t="shared" si="16"/>
        <v> </v>
      </c>
      <c r="AC1135" s="71" t="str">
        <f t="shared" si="17"/>
        <v> </v>
      </c>
      <c r="AD1135" s="71" t="str">
        <f t="shared" si="18"/>
        <v> </v>
      </c>
      <c r="AE1135" s="72" t="str">
        <f t="shared" si="19"/>
        <v>#VALUE!</v>
      </c>
      <c r="AF1135" s="72" t="str">
        <f t="shared" si="20"/>
        <v>#VALUE!</v>
      </c>
      <c r="AG1135" s="73" t="str">
        <f t="shared" si="21"/>
        <v>#VALUE!</v>
      </c>
      <c r="AH1135" s="69" t="str">
        <f t="shared" si="22"/>
        <v>#VALUE!</v>
      </c>
      <c r="AI1135" s="70" t="str">
        <f t="shared" si="23"/>
        <v>#VALUE!</v>
      </c>
      <c r="AJ1135" s="75" t="str">
        <f t="shared" si="24"/>
        <v>#VALUE!</v>
      </c>
      <c r="AK1135" s="75" t="str">
        <f t="shared" si="25"/>
        <v>#VALUE!</v>
      </c>
      <c r="AL1135" s="3"/>
      <c r="AM1135" s="3"/>
    </row>
    <row r="1136" ht="15.75" customHeight="1">
      <c r="A1136" s="3" t="s">
        <v>5373</v>
      </c>
      <c r="B1136" s="155"/>
      <c r="C1136" s="57"/>
      <c r="D1136" s="58"/>
      <c r="E1136" s="58"/>
      <c r="F1136" s="59"/>
      <c r="G1136" s="60"/>
      <c r="H1136" s="156"/>
      <c r="I1136" s="61"/>
      <c r="J1136" s="61"/>
      <c r="K1136" s="61"/>
      <c r="L1136" s="62"/>
      <c r="M1136" s="63" t="str">
        <f t="shared" si="28"/>
        <v> </v>
      </c>
      <c r="N1136" s="64" t="str">
        <f t="shared" si="29"/>
        <v> </v>
      </c>
      <c r="O1136" s="64" t="str">
        <f t="shared" si="3"/>
        <v> </v>
      </c>
      <c r="P1136" s="64" t="str">
        <f t="shared" si="4"/>
        <v> </v>
      </c>
      <c r="Q1136" s="65" t="str">
        <f t="shared" si="30"/>
        <v> </v>
      </c>
      <c r="R1136" s="65" t="str">
        <f t="shared" si="6"/>
        <v> </v>
      </c>
      <c r="S1136" s="66" t="str">
        <f t="shared" si="7"/>
        <v> </v>
      </c>
      <c r="T1136" s="63" t="str">
        <f t="shared" si="8"/>
        <v>#VALUE!</v>
      </c>
      <c r="U1136" s="67" t="str">
        <f t="shared" si="9"/>
        <v>#VALUE!</v>
      </c>
      <c r="V1136" s="94" t="str">
        <f t="shared" si="31"/>
        <v>#VALUE!</v>
      </c>
      <c r="W1136" s="69" t="str">
        <f t="shared" si="32"/>
        <v>donnée(s) manquante(s)</v>
      </c>
      <c r="X1136" s="70" t="str">
        <f t="shared" si="27"/>
        <v>donnée(s) manquante(s)</v>
      </c>
      <c r="Y1136" s="65" t="str">
        <f t="shared" si="13"/>
        <v> </v>
      </c>
      <c r="Z1136" s="65" t="str">
        <f t="shared" si="14"/>
        <v> </v>
      </c>
      <c r="AA1136" s="65" t="str">
        <f t="shared" si="15"/>
        <v> </v>
      </c>
      <c r="AB1136" s="71" t="str">
        <f t="shared" si="16"/>
        <v> </v>
      </c>
      <c r="AC1136" s="71" t="str">
        <f t="shared" si="17"/>
        <v> </v>
      </c>
      <c r="AD1136" s="71" t="str">
        <f t="shared" si="18"/>
        <v> </v>
      </c>
      <c r="AE1136" s="72" t="str">
        <f t="shared" si="19"/>
        <v>#VALUE!</v>
      </c>
      <c r="AF1136" s="72" t="str">
        <f t="shared" si="20"/>
        <v>#VALUE!</v>
      </c>
      <c r="AG1136" s="73" t="str">
        <f t="shared" si="21"/>
        <v>#VALUE!</v>
      </c>
      <c r="AH1136" s="69" t="str">
        <f t="shared" si="22"/>
        <v>#VALUE!</v>
      </c>
      <c r="AI1136" s="70" t="str">
        <f t="shared" si="23"/>
        <v>#VALUE!</v>
      </c>
      <c r="AJ1136" s="75" t="str">
        <f t="shared" si="24"/>
        <v>#VALUE!</v>
      </c>
      <c r="AK1136" s="75" t="str">
        <f t="shared" si="25"/>
        <v>#VALUE!</v>
      </c>
      <c r="AL1136" s="3"/>
      <c r="AM1136" s="3"/>
    </row>
    <row r="1137" ht="15.75" customHeight="1">
      <c r="A1137" s="3" t="s">
        <v>5374</v>
      </c>
      <c r="B1137" s="155"/>
      <c r="C1137" s="57"/>
      <c r="D1137" s="58"/>
      <c r="E1137" s="58"/>
      <c r="F1137" s="59"/>
      <c r="G1137" s="60"/>
      <c r="H1137" s="156"/>
      <c r="I1137" s="61"/>
      <c r="J1137" s="61"/>
      <c r="K1137" s="61"/>
      <c r="L1137" s="62"/>
      <c r="M1137" s="63" t="str">
        <f t="shared" si="28"/>
        <v> </v>
      </c>
      <c r="N1137" s="64" t="str">
        <f t="shared" si="29"/>
        <v> </v>
      </c>
      <c r="O1137" s="64" t="str">
        <f t="shared" si="3"/>
        <v> </v>
      </c>
      <c r="P1137" s="64" t="str">
        <f t="shared" si="4"/>
        <v> </v>
      </c>
      <c r="Q1137" s="65" t="str">
        <f t="shared" si="30"/>
        <v> </v>
      </c>
      <c r="R1137" s="65" t="str">
        <f t="shared" si="6"/>
        <v> </v>
      </c>
      <c r="S1137" s="66" t="str">
        <f t="shared" si="7"/>
        <v> </v>
      </c>
      <c r="T1137" s="63" t="str">
        <f t="shared" si="8"/>
        <v>#VALUE!</v>
      </c>
      <c r="U1137" s="67" t="str">
        <f t="shared" si="9"/>
        <v>#VALUE!</v>
      </c>
      <c r="V1137" s="94" t="str">
        <f t="shared" si="31"/>
        <v>#VALUE!</v>
      </c>
      <c r="W1137" s="69" t="str">
        <f t="shared" si="32"/>
        <v>donnée(s) manquante(s)</v>
      </c>
      <c r="X1137" s="70" t="str">
        <f t="shared" si="27"/>
        <v>donnée(s) manquante(s)</v>
      </c>
      <c r="Y1137" s="65" t="str">
        <f t="shared" si="13"/>
        <v> </v>
      </c>
      <c r="Z1137" s="65" t="str">
        <f t="shared" si="14"/>
        <v> </v>
      </c>
      <c r="AA1137" s="65" t="str">
        <f t="shared" si="15"/>
        <v> </v>
      </c>
      <c r="AB1137" s="71" t="str">
        <f t="shared" si="16"/>
        <v> </v>
      </c>
      <c r="AC1137" s="71" t="str">
        <f t="shared" si="17"/>
        <v> </v>
      </c>
      <c r="AD1137" s="71" t="str">
        <f t="shared" si="18"/>
        <v> </v>
      </c>
      <c r="AE1137" s="72" t="str">
        <f t="shared" si="19"/>
        <v>#VALUE!</v>
      </c>
      <c r="AF1137" s="72" t="str">
        <f t="shared" si="20"/>
        <v>#VALUE!</v>
      </c>
      <c r="AG1137" s="73" t="str">
        <f t="shared" si="21"/>
        <v>#VALUE!</v>
      </c>
      <c r="AH1137" s="69" t="str">
        <f t="shared" si="22"/>
        <v>#VALUE!</v>
      </c>
      <c r="AI1137" s="70" t="str">
        <f t="shared" si="23"/>
        <v>#VALUE!</v>
      </c>
      <c r="AJ1137" s="75" t="str">
        <f t="shared" si="24"/>
        <v>#VALUE!</v>
      </c>
      <c r="AK1137" s="75" t="str">
        <f t="shared" si="25"/>
        <v>#VALUE!</v>
      </c>
      <c r="AL1137" s="3"/>
      <c r="AM1137" s="3"/>
    </row>
    <row r="1138" ht="15.75" customHeight="1">
      <c r="A1138" s="3" t="s">
        <v>5375</v>
      </c>
      <c r="B1138" s="155"/>
      <c r="C1138" s="57"/>
      <c r="D1138" s="58"/>
      <c r="E1138" s="58"/>
      <c r="F1138" s="59"/>
      <c r="G1138" s="60"/>
      <c r="H1138" s="156"/>
      <c r="I1138" s="61"/>
      <c r="J1138" s="61"/>
      <c r="K1138" s="61"/>
      <c r="L1138" s="62"/>
      <c r="M1138" s="63" t="str">
        <f t="shared" si="28"/>
        <v> </v>
      </c>
      <c r="N1138" s="64" t="str">
        <f t="shared" si="29"/>
        <v> </v>
      </c>
      <c r="O1138" s="64" t="str">
        <f t="shared" si="3"/>
        <v> </v>
      </c>
      <c r="P1138" s="64" t="str">
        <f t="shared" si="4"/>
        <v> </v>
      </c>
      <c r="Q1138" s="65" t="str">
        <f t="shared" si="30"/>
        <v> </v>
      </c>
      <c r="R1138" s="65" t="str">
        <f t="shared" si="6"/>
        <v> </v>
      </c>
      <c r="S1138" s="66" t="str">
        <f t="shared" si="7"/>
        <v> </v>
      </c>
      <c r="T1138" s="63" t="str">
        <f t="shared" si="8"/>
        <v>#VALUE!</v>
      </c>
      <c r="U1138" s="67" t="str">
        <f t="shared" si="9"/>
        <v>#VALUE!</v>
      </c>
      <c r="V1138" s="94" t="str">
        <f t="shared" si="31"/>
        <v>#VALUE!</v>
      </c>
      <c r="W1138" s="69" t="str">
        <f t="shared" si="32"/>
        <v>donnée(s) manquante(s)</v>
      </c>
      <c r="X1138" s="70" t="str">
        <f t="shared" si="27"/>
        <v>donnée(s) manquante(s)</v>
      </c>
      <c r="Y1138" s="65" t="str">
        <f t="shared" si="13"/>
        <v> </v>
      </c>
      <c r="Z1138" s="65" t="str">
        <f t="shared" si="14"/>
        <v> </v>
      </c>
      <c r="AA1138" s="65" t="str">
        <f t="shared" si="15"/>
        <v> </v>
      </c>
      <c r="AB1138" s="71" t="str">
        <f t="shared" si="16"/>
        <v> </v>
      </c>
      <c r="AC1138" s="71" t="str">
        <f t="shared" si="17"/>
        <v> </v>
      </c>
      <c r="AD1138" s="71" t="str">
        <f t="shared" si="18"/>
        <v> </v>
      </c>
      <c r="AE1138" s="72" t="str">
        <f t="shared" si="19"/>
        <v>#VALUE!</v>
      </c>
      <c r="AF1138" s="72" t="str">
        <f t="shared" si="20"/>
        <v>#VALUE!</v>
      </c>
      <c r="AG1138" s="73" t="str">
        <f t="shared" si="21"/>
        <v>#VALUE!</v>
      </c>
      <c r="AH1138" s="69" t="str">
        <f t="shared" si="22"/>
        <v>#VALUE!</v>
      </c>
      <c r="AI1138" s="70" t="str">
        <f t="shared" si="23"/>
        <v>#VALUE!</v>
      </c>
      <c r="AJ1138" s="75" t="str">
        <f t="shared" si="24"/>
        <v>#VALUE!</v>
      </c>
      <c r="AK1138" s="75" t="str">
        <f t="shared" si="25"/>
        <v>#VALUE!</v>
      </c>
      <c r="AL1138" s="3"/>
      <c r="AM1138" s="3"/>
    </row>
    <row r="1139" ht="15.75" customHeight="1">
      <c r="A1139" s="3" t="s">
        <v>5376</v>
      </c>
      <c r="B1139" s="155"/>
      <c r="C1139" s="57"/>
      <c r="D1139" s="58"/>
      <c r="E1139" s="58"/>
      <c r="F1139" s="59"/>
      <c r="G1139" s="60"/>
      <c r="H1139" s="156"/>
      <c r="I1139" s="61"/>
      <c r="J1139" s="61"/>
      <c r="K1139" s="61"/>
      <c r="L1139" s="62"/>
      <c r="M1139" s="63" t="str">
        <f t="shared" si="28"/>
        <v> </v>
      </c>
      <c r="N1139" s="64" t="str">
        <f t="shared" si="29"/>
        <v> </v>
      </c>
      <c r="O1139" s="64" t="str">
        <f t="shared" si="3"/>
        <v> </v>
      </c>
      <c r="P1139" s="64" t="str">
        <f t="shared" si="4"/>
        <v> </v>
      </c>
      <c r="Q1139" s="65" t="str">
        <f t="shared" si="30"/>
        <v> </v>
      </c>
      <c r="R1139" s="65" t="str">
        <f t="shared" si="6"/>
        <v> </v>
      </c>
      <c r="S1139" s="66" t="str">
        <f t="shared" si="7"/>
        <v> </v>
      </c>
      <c r="T1139" s="63" t="str">
        <f t="shared" si="8"/>
        <v>#VALUE!</v>
      </c>
      <c r="U1139" s="67" t="str">
        <f t="shared" si="9"/>
        <v>#VALUE!</v>
      </c>
      <c r="V1139" s="94" t="str">
        <f t="shared" si="31"/>
        <v>#VALUE!</v>
      </c>
      <c r="W1139" s="69" t="str">
        <f t="shared" si="32"/>
        <v>donnée(s) manquante(s)</v>
      </c>
      <c r="X1139" s="70" t="str">
        <f t="shared" si="27"/>
        <v>donnée(s) manquante(s)</v>
      </c>
      <c r="Y1139" s="65" t="str">
        <f t="shared" si="13"/>
        <v> </v>
      </c>
      <c r="Z1139" s="65" t="str">
        <f t="shared" si="14"/>
        <v> </v>
      </c>
      <c r="AA1139" s="65" t="str">
        <f t="shared" si="15"/>
        <v> </v>
      </c>
      <c r="AB1139" s="71" t="str">
        <f t="shared" si="16"/>
        <v> </v>
      </c>
      <c r="AC1139" s="71" t="str">
        <f t="shared" si="17"/>
        <v> </v>
      </c>
      <c r="AD1139" s="71" t="str">
        <f t="shared" si="18"/>
        <v> </v>
      </c>
      <c r="AE1139" s="72" t="str">
        <f t="shared" si="19"/>
        <v>#VALUE!</v>
      </c>
      <c r="AF1139" s="72" t="str">
        <f t="shared" si="20"/>
        <v>#VALUE!</v>
      </c>
      <c r="AG1139" s="73" t="str">
        <f t="shared" si="21"/>
        <v>#VALUE!</v>
      </c>
      <c r="AH1139" s="69" t="str">
        <f t="shared" si="22"/>
        <v>#VALUE!</v>
      </c>
      <c r="AI1139" s="70" t="str">
        <f t="shared" si="23"/>
        <v>#VALUE!</v>
      </c>
      <c r="AJ1139" s="75" t="str">
        <f t="shared" si="24"/>
        <v>#VALUE!</v>
      </c>
      <c r="AK1139" s="75" t="str">
        <f t="shared" si="25"/>
        <v>#VALUE!</v>
      </c>
      <c r="AL1139" s="3"/>
      <c r="AM1139" s="3"/>
    </row>
    <row r="1140" ht="15.75" customHeight="1">
      <c r="A1140" s="3" t="s">
        <v>5377</v>
      </c>
      <c r="B1140" s="155"/>
      <c r="C1140" s="57"/>
      <c r="D1140" s="58"/>
      <c r="E1140" s="58"/>
      <c r="F1140" s="59"/>
      <c r="G1140" s="60"/>
      <c r="H1140" s="156"/>
      <c r="I1140" s="61"/>
      <c r="J1140" s="61"/>
      <c r="K1140" s="61"/>
      <c r="L1140" s="62"/>
      <c r="M1140" s="63" t="str">
        <f t="shared" si="28"/>
        <v> </v>
      </c>
      <c r="N1140" s="64" t="str">
        <f t="shared" si="29"/>
        <v> </v>
      </c>
      <c r="O1140" s="64" t="str">
        <f t="shared" si="3"/>
        <v> </v>
      </c>
      <c r="P1140" s="64" t="str">
        <f t="shared" si="4"/>
        <v> </v>
      </c>
      <c r="Q1140" s="65" t="str">
        <f t="shared" si="30"/>
        <v> </v>
      </c>
      <c r="R1140" s="65" t="str">
        <f t="shared" si="6"/>
        <v> </v>
      </c>
      <c r="S1140" s="66" t="str">
        <f t="shared" si="7"/>
        <v> </v>
      </c>
      <c r="T1140" s="63" t="str">
        <f t="shared" si="8"/>
        <v>#VALUE!</v>
      </c>
      <c r="U1140" s="67" t="str">
        <f t="shared" si="9"/>
        <v>#VALUE!</v>
      </c>
      <c r="V1140" s="94" t="str">
        <f t="shared" si="31"/>
        <v>#VALUE!</v>
      </c>
      <c r="W1140" s="69" t="str">
        <f t="shared" si="32"/>
        <v>donnée(s) manquante(s)</v>
      </c>
      <c r="X1140" s="70" t="str">
        <f t="shared" si="27"/>
        <v>donnée(s) manquante(s)</v>
      </c>
      <c r="Y1140" s="65" t="str">
        <f t="shared" si="13"/>
        <v> </v>
      </c>
      <c r="Z1140" s="65" t="str">
        <f t="shared" si="14"/>
        <v> </v>
      </c>
      <c r="AA1140" s="65" t="str">
        <f t="shared" si="15"/>
        <v> </v>
      </c>
      <c r="AB1140" s="71" t="str">
        <f t="shared" si="16"/>
        <v> </v>
      </c>
      <c r="AC1140" s="71" t="str">
        <f t="shared" si="17"/>
        <v> </v>
      </c>
      <c r="AD1140" s="71" t="str">
        <f t="shared" si="18"/>
        <v> </v>
      </c>
      <c r="AE1140" s="72" t="str">
        <f t="shared" si="19"/>
        <v>#VALUE!</v>
      </c>
      <c r="AF1140" s="72" t="str">
        <f t="shared" si="20"/>
        <v>#VALUE!</v>
      </c>
      <c r="AG1140" s="73" t="str">
        <f t="shared" si="21"/>
        <v>#VALUE!</v>
      </c>
      <c r="AH1140" s="69" t="str">
        <f t="shared" si="22"/>
        <v>#VALUE!</v>
      </c>
      <c r="AI1140" s="70" t="str">
        <f t="shared" si="23"/>
        <v>#VALUE!</v>
      </c>
      <c r="AJ1140" s="75" t="str">
        <f t="shared" si="24"/>
        <v>#VALUE!</v>
      </c>
      <c r="AK1140" s="75" t="str">
        <f t="shared" si="25"/>
        <v>#VALUE!</v>
      </c>
      <c r="AL1140" s="3"/>
      <c r="AM1140" s="3"/>
    </row>
    <row r="1141" ht="15.75" customHeight="1">
      <c r="A1141" s="3" t="s">
        <v>5378</v>
      </c>
      <c r="B1141" s="155"/>
      <c r="C1141" s="57"/>
      <c r="D1141" s="58"/>
      <c r="E1141" s="58"/>
      <c r="F1141" s="59"/>
      <c r="G1141" s="60"/>
      <c r="H1141" s="156"/>
      <c r="I1141" s="61"/>
      <c r="J1141" s="61"/>
      <c r="K1141" s="61"/>
      <c r="L1141" s="62"/>
      <c r="M1141" s="63" t="str">
        <f t="shared" si="28"/>
        <v> </v>
      </c>
      <c r="N1141" s="64" t="str">
        <f t="shared" si="29"/>
        <v> </v>
      </c>
      <c r="O1141" s="64" t="str">
        <f t="shared" si="3"/>
        <v> </v>
      </c>
      <c r="P1141" s="64" t="str">
        <f t="shared" si="4"/>
        <v> </v>
      </c>
      <c r="Q1141" s="65" t="str">
        <f t="shared" si="30"/>
        <v> </v>
      </c>
      <c r="R1141" s="65" t="str">
        <f t="shared" si="6"/>
        <v> </v>
      </c>
      <c r="S1141" s="66" t="str">
        <f t="shared" si="7"/>
        <v> </v>
      </c>
      <c r="T1141" s="63" t="str">
        <f t="shared" si="8"/>
        <v>#VALUE!</v>
      </c>
      <c r="U1141" s="67" t="str">
        <f t="shared" si="9"/>
        <v>#VALUE!</v>
      </c>
      <c r="V1141" s="94" t="str">
        <f t="shared" si="31"/>
        <v>#VALUE!</v>
      </c>
      <c r="W1141" s="69" t="str">
        <f t="shared" si="32"/>
        <v>donnée(s) manquante(s)</v>
      </c>
      <c r="X1141" s="70" t="str">
        <f t="shared" si="27"/>
        <v>donnée(s) manquante(s)</v>
      </c>
      <c r="Y1141" s="65" t="str">
        <f t="shared" si="13"/>
        <v> </v>
      </c>
      <c r="Z1141" s="65" t="str">
        <f t="shared" si="14"/>
        <v> </v>
      </c>
      <c r="AA1141" s="65" t="str">
        <f t="shared" si="15"/>
        <v> </v>
      </c>
      <c r="AB1141" s="71" t="str">
        <f t="shared" si="16"/>
        <v> </v>
      </c>
      <c r="AC1141" s="71" t="str">
        <f t="shared" si="17"/>
        <v> </v>
      </c>
      <c r="AD1141" s="71" t="str">
        <f t="shared" si="18"/>
        <v> </v>
      </c>
      <c r="AE1141" s="72" t="str">
        <f t="shared" si="19"/>
        <v>#VALUE!</v>
      </c>
      <c r="AF1141" s="72" t="str">
        <f t="shared" si="20"/>
        <v>#VALUE!</v>
      </c>
      <c r="AG1141" s="73" t="str">
        <f t="shared" si="21"/>
        <v>#VALUE!</v>
      </c>
      <c r="AH1141" s="69" t="str">
        <f t="shared" si="22"/>
        <v>#VALUE!</v>
      </c>
      <c r="AI1141" s="70" t="str">
        <f t="shared" si="23"/>
        <v>#VALUE!</v>
      </c>
      <c r="AJ1141" s="75" t="str">
        <f t="shared" si="24"/>
        <v>#VALUE!</v>
      </c>
      <c r="AK1141" s="75" t="str">
        <f t="shared" si="25"/>
        <v>#VALUE!</v>
      </c>
      <c r="AL1141" s="3"/>
      <c r="AM1141" s="3"/>
    </row>
    <row r="1142" ht="15.75" customHeight="1">
      <c r="A1142" s="3" t="s">
        <v>5379</v>
      </c>
      <c r="B1142" s="155"/>
      <c r="C1142" s="57"/>
      <c r="D1142" s="58"/>
      <c r="E1142" s="58"/>
      <c r="F1142" s="59"/>
      <c r="G1142" s="60"/>
      <c r="H1142" s="156"/>
      <c r="I1142" s="61"/>
      <c r="J1142" s="61"/>
      <c r="K1142" s="61"/>
      <c r="L1142" s="62"/>
      <c r="M1142" s="63" t="str">
        <f t="shared" si="28"/>
        <v> </v>
      </c>
      <c r="N1142" s="64" t="str">
        <f t="shared" si="29"/>
        <v> </v>
      </c>
      <c r="O1142" s="64" t="str">
        <f t="shared" si="3"/>
        <v> </v>
      </c>
      <c r="P1142" s="64" t="str">
        <f t="shared" si="4"/>
        <v> </v>
      </c>
      <c r="Q1142" s="65" t="str">
        <f t="shared" si="30"/>
        <v> </v>
      </c>
      <c r="R1142" s="65" t="str">
        <f t="shared" si="6"/>
        <v> </v>
      </c>
      <c r="S1142" s="66" t="str">
        <f t="shared" si="7"/>
        <v> </v>
      </c>
      <c r="T1142" s="63" t="str">
        <f t="shared" si="8"/>
        <v>#VALUE!</v>
      </c>
      <c r="U1142" s="67" t="str">
        <f t="shared" si="9"/>
        <v>#VALUE!</v>
      </c>
      <c r="V1142" s="94" t="str">
        <f t="shared" si="31"/>
        <v>#VALUE!</v>
      </c>
      <c r="W1142" s="69" t="str">
        <f t="shared" si="32"/>
        <v>donnée(s) manquante(s)</v>
      </c>
      <c r="X1142" s="70" t="str">
        <f t="shared" si="27"/>
        <v>donnée(s) manquante(s)</v>
      </c>
      <c r="Y1142" s="65" t="str">
        <f t="shared" si="13"/>
        <v> </v>
      </c>
      <c r="Z1142" s="65" t="str">
        <f t="shared" si="14"/>
        <v> </v>
      </c>
      <c r="AA1142" s="65" t="str">
        <f t="shared" si="15"/>
        <v> </v>
      </c>
      <c r="AB1142" s="71" t="str">
        <f t="shared" si="16"/>
        <v> </v>
      </c>
      <c r="AC1142" s="71" t="str">
        <f t="shared" si="17"/>
        <v> </v>
      </c>
      <c r="AD1142" s="71" t="str">
        <f t="shared" si="18"/>
        <v> </v>
      </c>
      <c r="AE1142" s="72" t="str">
        <f t="shared" si="19"/>
        <v>#VALUE!</v>
      </c>
      <c r="AF1142" s="72" t="str">
        <f t="shared" si="20"/>
        <v>#VALUE!</v>
      </c>
      <c r="AG1142" s="73" t="str">
        <f t="shared" si="21"/>
        <v>#VALUE!</v>
      </c>
      <c r="AH1142" s="69" t="str">
        <f t="shared" si="22"/>
        <v>#VALUE!</v>
      </c>
      <c r="AI1142" s="70" t="str">
        <f t="shared" si="23"/>
        <v>#VALUE!</v>
      </c>
      <c r="AJ1142" s="75" t="str">
        <f t="shared" si="24"/>
        <v>#VALUE!</v>
      </c>
      <c r="AK1142" s="75" t="str">
        <f t="shared" si="25"/>
        <v>#VALUE!</v>
      </c>
      <c r="AL1142" s="3"/>
      <c r="AM1142" s="3"/>
    </row>
    <row r="1143" ht="15.75" customHeight="1">
      <c r="A1143" s="3" t="s">
        <v>5380</v>
      </c>
      <c r="B1143" s="155"/>
      <c r="C1143" s="57"/>
      <c r="D1143" s="58"/>
      <c r="E1143" s="58"/>
      <c r="F1143" s="59"/>
      <c r="G1143" s="60"/>
      <c r="H1143" s="156"/>
      <c r="I1143" s="61"/>
      <c r="J1143" s="61"/>
      <c r="K1143" s="61"/>
      <c r="L1143" s="62"/>
      <c r="M1143" s="63" t="str">
        <f t="shared" si="28"/>
        <v> </v>
      </c>
      <c r="N1143" s="64" t="str">
        <f t="shared" si="29"/>
        <v> </v>
      </c>
      <c r="O1143" s="64" t="str">
        <f t="shared" si="3"/>
        <v> </v>
      </c>
      <c r="P1143" s="64" t="str">
        <f t="shared" si="4"/>
        <v> </v>
      </c>
      <c r="Q1143" s="65" t="str">
        <f t="shared" si="30"/>
        <v> </v>
      </c>
      <c r="R1143" s="65" t="str">
        <f t="shared" si="6"/>
        <v> </v>
      </c>
      <c r="S1143" s="66" t="str">
        <f t="shared" si="7"/>
        <v> </v>
      </c>
      <c r="T1143" s="63" t="str">
        <f t="shared" si="8"/>
        <v>#VALUE!</v>
      </c>
      <c r="U1143" s="67" t="str">
        <f t="shared" si="9"/>
        <v>#VALUE!</v>
      </c>
      <c r="V1143" s="94" t="str">
        <f t="shared" si="31"/>
        <v>#VALUE!</v>
      </c>
      <c r="W1143" s="69" t="str">
        <f t="shared" si="32"/>
        <v>donnée(s) manquante(s)</v>
      </c>
      <c r="X1143" s="70" t="str">
        <f t="shared" si="27"/>
        <v>donnée(s) manquante(s)</v>
      </c>
      <c r="Y1143" s="65" t="str">
        <f t="shared" si="13"/>
        <v> </v>
      </c>
      <c r="Z1143" s="65" t="str">
        <f t="shared" si="14"/>
        <v> </v>
      </c>
      <c r="AA1143" s="65" t="str">
        <f t="shared" si="15"/>
        <v> </v>
      </c>
      <c r="AB1143" s="71" t="str">
        <f t="shared" si="16"/>
        <v> </v>
      </c>
      <c r="AC1143" s="71" t="str">
        <f t="shared" si="17"/>
        <v> </v>
      </c>
      <c r="AD1143" s="71" t="str">
        <f t="shared" si="18"/>
        <v> </v>
      </c>
      <c r="AE1143" s="72" t="str">
        <f t="shared" si="19"/>
        <v>#VALUE!</v>
      </c>
      <c r="AF1143" s="72" t="str">
        <f t="shared" si="20"/>
        <v>#VALUE!</v>
      </c>
      <c r="AG1143" s="73" t="str">
        <f t="shared" si="21"/>
        <v>#VALUE!</v>
      </c>
      <c r="AH1143" s="69" t="str">
        <f t="shared" si="22"/>
        <v>#VALUE!</v>
      </c>
      <c r="AI1143" s="70" t="str">
        <f t="shared" si="23"/>
        <v>#VALUE!</v>
      </c>
      <c r="AJ1143" s="75" t="str">
        <f t="shared" si="24"/>
        <v>#VALUE!</v>
      </c>
      <c r="AK1143" s="75" t="str">
        <f t="shared" si="25"/>
        <v>#VALUE!</v>
      </c>
      <c r="AL1143" s="3"/>
      <c r="AM1143" s="3"/>
    </row>
    <row r="1144" ht="15.75" customHeight="1">
      <c r="A1144" s="3" t="s">
        <v>5381</v>
      </c>
      <c r="B1144" s="155"/>
      <c r="C1144" s="57"/>
      <c r="D1144" s="58"/>
      <c r="E1144" s="58"/>
      <c r="F1144" s="59"/>
      <c r="G1144" s="60"/>
      <c r="H1144" s="156"/>
      <c r="I1144" s="61"/>
      <c r="J1144" s="61"/>
      <c r="K1144" s="61"/>
      <c r="L1144" s="62"/>
      <c r="M1144" s="63" t="str">
        <f t="shared" si="28"/>
        <v> </v>
      </c>
      <c r="N1144" s="64" t="str">
        <f t="shared" si="29"/>
        <v> </v>
      </c>
      <c r="O1144" s="64" t="str">
        <f t="shared" si="3"/>
        <v> </v>
      </c>
      <c r="P1144" s="64" t="str">
        <f t="shared" si="4"/>
        <v> </v>
      </c>
      <c r="Q1144" s="65" t="str">
        <f t="shared" si="30"/>
        <v> </v>
      </c>
      <c r="R1144" s="65" t="str">
        <f t="shared" si="6"/>
        <v> </v>
      </c>
      <c r="S1144" s="66" t="str">
        <f t="shared" si="7"/>
        <v> </v>
      </c>
      <c r="T1144" s="63" t="str">
        <f t="shared" si="8"/>
        <v>#VALUE!</v>
      </c>
      <c r="U1144" s="67" t="str">
        <f t="shared" si="9"/>
        <v>#VALUE!</v>
      </c>
      <c r="V1144" s="94" t="str">
        <f t="shared" si="31"/>
        <v>#VALUE!</v>
      </c>
      <c r="W1144" s="69" t="str">
        <f t="shared" si="32"/>
        <v>donnée(s) manquante(s)</v>
      </c>
      <c r="X1144" s="70" t="str">
        <f t="shared" si="27"/>
        <v>donnée(s) manquante(s)</v>
      </c>
      <c r="Y1144" s="65" t="str">
        <f t="shared" si="13"/>
        <v> </v>
      </c>
      <c r="Z1144" s="65" t="str">
        <f t="shared" si="14"/>
        <v> </v>
      </c>
      <c r="AA1144" s="65" t="str">
        <f t="shared" si="15"/>
        <v> </v>
      </c>
      <c r="AB1144" s="71" t="str">
        <f t="shared" si="16"/>
        <v> </v>
      </c>
      <c r="AC1144" s="71" t="str">
        <f t="shared" si="17"/>
        <v> </v>
      </c>
      <c r="AD1144" s="71" t="str">
        <f t="shared" si="18"/>
        <v> </v>
      </c>
      <c r="AE1144" s="72" t="str">
        <f t="shared" si="19"/>
        <v>#VALUE!</v>
      </c>
      <c r="AF1144" s="72" t="str">
        <f t="shared" si="20"/>
        <v>#VALUE!</v>
      </c>
      <c r="AG1144" s="73" t="str">
        <f t="shared" si="21"/>
        <v>#VALUE!</v>
      </c>
      <c r="AH1144" s="69" t="str">
        <f t="shared" si="22"/>
        <v>#VALUE!</v>
      </c>
      <c r="AI1144" s="70" t="str">
        <f t="shared" si="23"/>
        <v>#VALUE!</v>
      </c>
      <c r="AJ1144" s="75" t="str">
        <f t="shared" si="24"/>
        <v>#VALUE!</v>
      </c>
      <c r="AK1144" s="75" t="str">
        <f t="shared" si="25"/>
        <v>#VALUE!</v>
      </c>
      <c r="AL1144" s="3"/>
      <c r="AM1144" s="3"/>
    </row>
    <row r="1145" ht="15.75" customHeight="1">
      <c r="A1145" s="3" t="s">
        <v>5382</v>
      </c>
      <c r="B1145" s="155"/>
      <c r="C1145" s="57"/>
      <c r="D1145" s="58"/>
      <c r="E1145" s="58"/>
      <c r="F1145" s="59"/>
      <c r="G1145" s="60"/>
      <c r="H1145" s="156"/>
      <c r="I1145" s="61"/>
      <c r="J1145" s="61"/>
      <c r="K1145" s="61"/>
      <c r="L1145" s="62"/>
      <c r="M1145" s="63" t="str">
        <f t="shared" si="28"/>
        <v> </v>
      </c>
      <c r="N1145" s="64" t="str">
        <f t="shared" si="29"/>
        <v> </v>
      </c>
      <c r="O1145" s="64" t="str">
        <f t="shared" si="3"/>
        <v> </v>
      </c>
      <c r="P1145" s="64" t="str">
        <f t="shared" si="4"/>
        <v> </v>
      </c>
      <c r="Q1145" s="65" t="str">
        <f t="shared" si="30"/>
        <v> </v>
      </c>
      <c r="R1145" s="65" t="str">
        <f t="shared" si="6"/>
        <v> </v>
      </c>
      <c r="S1145" s="66" t="str">
        <f t="shared" si="7"/>
        <v> </v>
      </c>
      <c r="T1145" s="63" t="str">
        <f t="shared" si="8"/>
        <v>#VALUE!</v>
      </c>
      <c r="U1145" s="67" t="str">
        <f t="shared" si="9"/>
        <v>#VALUE!</v>
      </c>
      <c r="V1145" s="94" t="str">
        <f t="shared" si="31"/>
        <v>#VALUE!</v>
      </c>
      <c r="W1145" s="69" t="str">
        <f t="shared" si="32"/>
        <v>donnée(s) manquante(s)</v>
      </c>
      <c r="X1145" s="70" t="str">
        <f t="shared" si="27"/>
        <v>donnée(s) manquante(s)</v>
      </c>
      <c r="Y1145" s="65" t="str">
        <f t="shared" si="13"/>
        <v> </v>
      </c>
      <c r="Z1145" s="65" t="str">
        <f t="shared" si="14"/>
        <v> </v>
      </c>
      <c r="AA1145" s="65" t="str">
        <f t="shared" si="15"/>
        <v> </v>
      </c>
      <c r="AB1145" s="71" t="str">
        <f t="shared" si="16"/>
        <v> </v>
      </c>
      <c r="AC1145" s="71" t="str">
        <f t="shared" si="17"/>
        <v> </v>
      </c>
      <c r="AD1145" s="71" t="str">
        <f t="shared" si="18"/>
        <v> </v>
      </c>
      <c r="AE1145" s="72" t="str">
        <f t="shared" si="19"/>
        <v>#VALUE!</v>
      </c>
      <c r="AF1145" s="72" t="str">
        <f t="shared" si="20"/>
        <v>#VALUE!</v>
      </c>
      <c r="AG1145" s="73" t="str">
        <f t="shared" si="21"/>
        <v>#VALUE!</v>
      </c>
      <c r="AH1145" s="69" t="str">
        <f t="shared" si="22"/>
        <v>#VALUE!</v>
      </c>
      <c r="AI1145" s="70" t="str">
        <f t="shared" si="23"/>
        <v>#VALUE!</v>
      </c>
      <c r="AJ1145" s="75" t="str">
        <f t="shared" si="24"/>
        <v>#VALUE!</v>
      </c>
      <c r="AK1145" s="75" t="str">
        <f t="shared" si="25"/>
        <v>#VALUE!</v>
      </c>
      <c r="AL1145" s="3"/>
      <c r="AM1145" s="3"/>
    </row>
    <row r="1146" ht="15.75" customHeight="1">
      <c r="A1146" s="3" t="s">
        <v>5383</v>
      </c>
      <c r="B1146" s="155"/>
      <c r="C1146" s="57"/>
      <c r="D1146" s="58"/>
      <c r="E1146" s="58"/>
      <c r="F1146" s="59"/>
      <c r="G1146" s="60"/>
      <c r="H1146" s="156"/>
      <c r="I1146" s="61"/>
      <c r="J1146" s="61"/>
      <c r="K1146" s="61"/>
      <c r="L1146" s="62"/>
      <c r="M1146" s="63" t="str">
        <f t="shared" si="28"/>
        <v> </v>
      </c>
      <c r="N1146" s="64" t="str">
        <f t="shared" si="29"/>
        <v> </v>
      </c>
      <c r="O1146" s="64" t="str">
        <f t="shared" si="3"/>
        <v> </v>
      </c>
      <c r="P1146" s="64" t="str">
        <f t="shared" si="4"/>
        <v> </v>
      </c>
      <c r="Q1146" s="65" t="str">
        <f t="shared" si="30"/>
        <v> </v>
      </c>
      <c r="R1146" s="65" t="str">
        <f t="shared" si="6"/>
        <v> </v>
      </c>
      <c r="S1146" s="66" t="str">
        <f t="shared" si="7"/>
        <v> </v>
      </c>
      <c r="T1146" s="63" t="str">
        <f t="shared" si="8"/>
        <v>#VALUE!</v>
      </c>
      <c r="U1146" s="67" t="str">
        <f t="shared" si="9"/>
        <v>#VALUE!</v>
      </c>
      <c r="V1146" s="94" t="str">
        <f t="shared" si="31"/>
        <v>#VALUE!</v>
      </c>
      <c r="W1146" s="69" t="str">
        <f t="shared" si="32"/>
        <v>donnée(s) manquante(s)</v>
      </c>
      <c r="X1146" s="70" t="str">
        <f t="shared" si="27"/>
        <v>donnée(s) manquante(s)</v>
      </c>
      <c r="Y1146" s="65" t="str">
        <f t="shared" si="13"/>
        <v> </v>
      </c>
      <c r="Z1146" s="65" t="str">
        <f t="shared" si="14"/>
        <v> </v>
      </c>
      <c r="AA1146" s="65" t="str">
        <f t="shared" si="15"/>
        <v> </v>
      </c>
      <c r="AB1146" s="71" t="str">
        <f t="shared" si="16"/>
        <v> </v>
      </c>
      <c r="AC1146" s="71" t="str">
        <f t="shared" si="17"/>
        <v> </v>
      </c>
      <c r="AD1146" s="71" t="str">
        <f t="shared" si="18"/>
        <v> </v>
      </c>
      <c r="AE1146" s="72" t="str">
        <f t="shared" si="19"/>
        <v>#VALUE!</v>
      </c>
      <c r="AF1146" s="72" t="str">
        <f t="shared" si="20"/>
        <v>#VALUE!</v>
      </c>
      <c r="AG1146" s="73" t="str">
        <f t="shared" si="21"/>
        <v>#VALUE!</v>
      </c>
      <c r="AH1146" s="69" t="str">
        <f t="shared" si="22"/>
        <v>#VALUE!</v>
      </c>
      <c r="AI1146" s="70" t="str">
        <f t="shared" si="23"/>
        <v>#VALUE!</v>
      </c>
      <c r="AJ1146" s="75" t="str">
        <f t="shared" si="24"/>
        <v>#VALUE!</v>
      </c>
      <c r="AK1146" s="75" t="str">
        <f t="shared" si="25"/>
        <v>#VALUE!</v>
      </c>
      <c r="AL1146" s="3"/>
      <c r="AM1146" s="3"/>
    </row>
    <row r="1147" ht="15.75" customHeight="1">
      <c r="A1147" s="3" t="s">
        <v>5384</v>
      </c>
      <c r="B1147" s="155"/>
      <c r="C1147" s="57"/>
      <c r="D1147" s="58"/>
      <c r="E1147" s="58"/>
      <c r="F1147" s="59"/>
      <c r="G1147" s="60"/>
      <c r="H1147" s="156"/>
      <c r="I1147" s="61"/>
      <c r="J1147" s="61"/>
      <c r="K1147" s="61"/>
      <c r="L1147" s="62"/>
      <c r="M1147" s="63" t="str">
        <f t="shared" si="28"/>
        <v> </v>
      </c>
      <c r="N1147" s="64" t="str">
        <f t="shared" si="29"/>
        <v> </v>
      </c>
      <c r="O1147" s="64" t="str">
        <f t="shared" si="3"/>
        <v> </v>
      </c>
      <c r="P1147" s="64" t="str">
        <f t="shared" si="4"/>
        <v> </v>
      </c>
      <c r="Q1147" s="65" t="str">
        <f t="shared" si="30"/>
        <v> </v>
      </c>
      <c r="R1147" s="65" t="str">
        <f t="shared" si="6"/>
        <v> </v>
      </c>
      <c r="S1147" s="66" t="str">
        <f t="shared" si="7"/>
        <v> </v>
      </c>
      <c r="T1147" s="63" t="str">
        <f t="shared" si="8"/>
        <v>#VALUE!</v>
      </c>
      <c r="U1147" s="67" t="str">
        <f t="shared" si="9"/>
        <v>#VALUE!</v>
      </c>
      <c r="V1147" s="94" t="str">
        <f t="shared" si="31"/>
        <v>#VALUE!</v>
      </c>
      <c r="W1147" s="69" t="str">
        <f t="shared" si="32"/>
        <v>donnée(s) manquante(s)</v>
      </c>
      <c r="X1147" s="70" t="str">
        <f t="shared" si="27"/>
        <v>donnée(s) manquante(s)</v>
      </c>
      <c r="Y1147" s="65" t="str">
        <f t="shared" si="13"/>
        <v> </v>
      </c>
      <c r="Z1147" s="65" t="str">
        <f t="shared" si="14"/>
        <v> </v>
      </c>
      <c r="AA1147" s="65" t="str">
        <f t="shared" si="15"/>
        <v> </v>
      </c>
      <c r="AB1147" s="71" t="str">
        <f t="shared" si="16"/>
        <v> </v>
      </c>
      <c r="AC1147" s="71" t="str">
        <f t="shared" si="17"/>
        <v> </v>
      </c>
      <c r="AD1147" s="71" t="str">
        <f t="shared" si="18"/>
        <v> </v>
      </c>
      <c r="AE1147" s="72" t="str">
        <f t="shared" si="19"/>
        <v>#VALUE!</v>
      </c>
      <c r="AF1147" s="72" t="str">
        <f t="shared" si="20"/>
        <v>#VALUE!</v>
      </c>
      <c r="AG1147" s="73" t="str">
        <f t="shared" si="21"/>
        <v>#VALUE!</v>
      </c>
      <c r="AH1147" s="69" t="str">
        <f t="shared" si="22"/>
        <v>#VALUE!</v>
      </c>
      <c r="AI1147" s="70" t="str">
        <f t="shared" si="23"/>
        <v>#VALUE!</v>
      </c>
      <c r="AJ1147" s="75" t="str">
        <f t="shared" si="24"/>
        <v>#VALUE!</v>
      </c>
      <c r="AK1147" s="75" t="str">
        <f t="shared" si="25"/>
        <v>#VALUE!</v>
      </c>
      <c r="AL1147" s="3"/>
      <c r="AM1147" s="3"/>
    </row>
    <row r="1148" ht="15.75" customHeight="1">
      <c r="A1148" s="3" t="s">
        <v>5385</v>
      </c>
      <c r="B1148" s="155"/>
      <c r="C1148" s="57"/>
      <c r="D1148" s="58"/>
      <c r="E1148" s="58"/>
      <c r="F1148" s="59"/>
      <c r="G1148" s="60"/>
      <c r="H1148" s="156"/>
      <c r="I1148" s="61"/>
      <c r="J1148" s="61"/>
      <c r="K1148" s="61"/>
      <c r="L1148" s="62"/>
      <c r="M1148" s="63" t="str">
        <f t="shared" si="28"/>
        <v> </v>
      </c>
      <c r="N1148" s="64" t="str">
        <f t="shared" si="29"/>
        <v> </v>
      </c>
      <c r="O1148" s="64" t="str">
        <f t="shared" si="3"/>
        <v> </v>
      </c>
      <c r="P1148" s="64" t="str">
        <f t="shared" si="4"/>
        <v> </v>
      </c>
      <c r="Q1148" s="65" t="str">
        <f t="shared" si="30"/>
        <v> </v>
      </c>
      <c r="R1148" s="65" t="str">
        <f t="shared" si="6"/>
        <v> </v>
      </c>
      <c r="S1148" s="66" t="str">
        <f t="shared" si="7"/>
        <v> </v>
      </c>
      <c r="T1148" s="63" t="str">
        <f t="shared" si="8"/>
        <v>#VALUE!</v>
      </c>
      <c r="U1148" s="67" t="str">
        <f t="shared" si="9"/>
        <v>#VALUE!</v>
      </c>
      <c r="V1148" s="94" t="str">
        <f t="shared" si="31"/>
        <v>#VALUE!</v>
      </c>
      <c r="W1148" s="69" t="str">
        <f t="shared" si="32"/>
        <v>donnée(s) manquante(s)</v>
      </c>
      <c r="X1148" s="70" t="str">
        <f t="shared" si="27"/>
        <v>donnée(s) manquante(s)</v>
      </c>
      <c r="Y1148" s="65" t="str">
        <f t="shared" si="13"/>
        <v> </v>
      </c>
      <c r="Z1148" s="65" t="str">
        <f t="shared" si="14"/>
        <v> </v>
      </c>
      <c r="AA1148" s="65" t="str">
        <f t="shared" si="15"/>
        <v> </v>
      </c>
      <c r="AB1148" s="71" t="str">
        <f t="shared" si="16"/>
        <v> </v>
      </c>
      <c r="AC1148" s="71" t="str">
        <f t="shared" si="17"/>
        <v> </v>
      </c>
      <c r="AD1148" s="71" t="str">
        <f t="shared" si="18"/>
        <v> </v>
      </c>
      <c r="AE1148" s="72" t="str">
        <f t="shared" si="19"/>
        <v>#VALUE!</v>
      </c>
      <c r="AF1148" s="72" t="str">
        <f t="shared" si="20"/>
        <v>#VALUE!</v>
      </c>
      <c r="AG1148" s="73" t="str">
        <f t="shared" si="21"/>
        <v>#VALUE!</v>
      </c>
      <c r="AH1148" s="69" t="str">
        <f t="shared" si="22"/>
        <v>#VALUE!</v>
      </c>
      <c r="AI1148" s="70" t="str">
        <f t="shared" si="23"/>
        <v>#VALUE!</v>
      </c>
      <c r="AJ1148" s="75" t="str">
        <f t="shared" si="24"/>
        <v>#VALUE!</v>
      </c>
      <c r="AK1148" s="75" t="str">
        <f t="shared" si="25"/>
        <v>#VALUE!</v>
      </c>
      <c r="AL1148" s="3"/>
      <c r="AM1148" s="3"/>
    </row>
    <row r="1149" ht="15.75" customHeight="1">
      <c r="A1149" s="3" t="s">
        <v>5386</v>
      </c>
      <c r="B1149" s="155"/>
      <c r="C1149" s="57"/>
      <c r="D1149" s="58"/>
      <c r="E1149" s="58"/>
      <c r="F1149" s="59"/>
      <c r="G1149" s="60"/>
      <c r="H1149" s="156"/>
      <c r="I1149" s="61"/>
      <c r="J1149" s="61"/>
      <c r="K1149" s="61"/>
      <c r="L1149" s="62"/>
      <c r="M1149" s="63" t="str">
        <f t="shared" si="28"/>
        <v> </v>
      </c>
      <c r="N1149" s="64" t="str">
        <f t="shared" si="29"/>
        <v> </v>
      </c>
      <c r="O1149" s="64" t="str">
        <f t="shared" si="3"/>
        <v> </v>
      </c>
      <c r="P1149" s="64" t="str">
        <f t="shared" si="4"/>
        <v> </v>
      </c>
      <c r="Q1149" s="65" t="str">
        <f t="shared" si="30"/>
        <v> </v>
      </c>
      <c r="R1149" s="65" t="str">
        <f t="shared" si="6"/>
        <v> </v>
      </c>
      <c r="S1149" s="66" t="str">
        <f t="shared" si="7"/>
        <v> </v>
      </c>
      <c r="T1149" s="63" t="str">
        <f t="shared" si="8"/>
        <v>#VALUE!</v>
      </c>
      <c r="U1149" s="67" t="str">
        <f t="shared" si="9"/>
        <v>#VALUE!</v>
      </c>
      <c r="V1149" s="94" t="str">
        <f t="shared" si="31"/>
        <v>#VALUE!</v>
      </c>
      <c r="W1149" s="69" t="str">
        <f t="shared" si="32"/>
        <v>donnée(s) manquante(s)</v>
      </c>
      <c r="X1149" s="70" t="str">
        <f t="shared" si="27"/>
        <v>donnée(s) manquante(s)</v>
      </c>
      <c r="Y1149" s="65" t="str">
        <f t="shared" si="13"/>
        <v> </v>
      </c>
      <c r="Z1149" s="65" t="str">
        <f t="shared" si="14"/>
        <v> </v>
      </c>
      <c r="AA1149" s="65" t="str">
        <f t="shared" si="15"/>
        <v> </v>
      </c>
      <c r="AB1149" s="71" t="str">
        <f t="shared" si="16"/>
        <v> </v>
      </c>
      <c r="AC1149" s="71" t="str">
        <f t="shared" si="17"/>
        <v> </v>
      </c>
      <c r="AD1149" s="71" t="str">
        <f t="shared" si="18"/>
        <v> </v>
      </c>
      <c r="AE1149" s="72" t="str">
        <f t="shared" si="19"/>
        <v>#VALUE!</v>
      </c>
      <c r="AF1149" s="72" t="str">
        <f t="shared" si="20"/>
        <v>#VALUE!</v>
      </c>
      <c r="AG1149" s="73" t="str">
        <f t="shared" si="21"/>
        <v>#VALUE!</v>
      </c>
      <c r="AH1149" s="69" t="str">
        <f t="shared" si="22"/>
        <v>#VALUE!</v>
      </c>
      <c r="AI1149" s="70" t="str">
        <f t="shared" si="23"/>
        <v>#VALUE!</v>
      </c>
      <c r="AJ1149" s="75" t="str">
        <f t="shared" si="24"/>
        <v>#VALUE!</v>
      </c>
      <c r="AK1149" s="75" t="str">
        <f t="shared" si="25"/>
        <v>#VALUE!</v>
      </c>
      <c r="AL1149" s="3"/>
      <c r="AM1149" s="3"/>
    </row>
    <row r="1150" ht="15.75" customHeight="1">
      <c r="A1150" s="3" t="s">
        <v>5387</v>
      </c>
      <c r="B1150" s="155"/>
      <c r="C1150" s="57"/>
      <c r="D1150" s="58"/>
      <c r="E1150" s="58"/>
      <c r="F1150" s="59"/>
      <c r="G1150" s="60"/>
      <c r="H1150" s="156"/>
      <c r="I1150" s="61"/>
      <c r="J1150" s="61"/>
      <c r="K1150" s="61"/>
      <c r="L1150" s="62"/>
      <c r="M1150" s="63" t="str">
        <f t="shared" si="28"/>
        <v> </v>
      </c>
      <c r="N1150" s="64" t="str">
        <f t="shared" si="29"/>
        <v> </v>
      </c>
      <c r="O1150" s="64" t="str">
        <f t="shared" si="3"/>
        <v> </v>
      </c>
      <c r="P1150" s="64" t="str">
        <f t="shared" si="4"/>
        <v> </v>
      </c>
      <c r="Q1150" s="65" t="str">
        <f t="shared" si="30"/>
        <v> </v>
      </c>
      <c r="R1150" s="65" t="str">
        <f t="shared" si="6"/>
        <v> </v>
      </c>
      <c r="S1150" s="66" t="str">
        <f t="shared" si="7"/>
        <v> </v>
      </c>
      <c r="T1150" s="63" t="str">
        <f t="shared" si="8"/>
        <v>#VALUE!</v>
      </c>
      <c r="U1150" s="67" t="str">
        <f t="shared" si="9"/>
        <v>#VALUE!</v>
      </c>
      <c r="V1150" s="94" t="str">
        <f t="shared" si="31"/>
        <v>#VALUE!</v>
      </c>
      <c r="W1150" s="69" t="str">
        <f t="shared" si="32"/>
        <v>donnée(s) manquante(s)</v>
      </c>
      <c r="X1150" s="70" t="str">
        <f t="shared" si="27"/>
        <v>donnée(s) manquante(s)</v>
      </c>
      <c r="Y1150" s="65" t="str">
        <f t="shared" si="13"/>
        <v> </v>
      </c>
      <c r="Z1150" s="65" t="str">
        <f t="shared" si="14"/>
        <v> </v>
      </c>
      <c r="AA1150" s="65" t="str">
        <f t="shared" si="15"/>
        <v> </v>
      </c>
      <c r="AB1150" s="71" t="str">
        <f t="shared" si="16"/>
        <v> </v>
      </c>
      <c r="AC1150" s="71" t="str">
        <f t="shared" si="17"/>
        <v> </v>
      </c>
      <c r="AD1150" s="71" t="str">
        <f t="shared" si="18"/>
        <v> </v>
      </c>
      <c r="AE1150" s="72" t="str">
        <f t="shared" si="19"/>
        <v>#VALUE!</v>
      </c>
      <c r="AF1150" s="72" t="str">
        <f t="shared" si="20"/>
        <v>#VALUE!</v>
      </c>
      <c r="AG1150" s="73" t="str">
        <f t="shared" si="21"/>
        <v>#VALUE!</v>
      </c>
      <c r="AH1150" s="69" t="str">
        <f t="shared" si="22"/>
        <v>#VALUE!</v>
      </c>
      <c r="AI1150" s="70" t="str">
        <f t="shared" si="23"/>
        <v>#VALUE!</v>
      </c>
      <c r="AJ1150" s="75" t="str">
        <f t="shared" si="24"/>
        <v>#VALUE!</v>
      </c>
      <c r="AK1150" s="75" t="str">
        <f t="shared" si="25"/>
        <v>#VALUE!</v>
      </c>
      <c r="AL1150" s="3"/>
      <c r="AM1150" s="3"/>
    </row>
    <row r="1151" ht="15.75" customHeight="1">
      <c r="A1151" s="3" t="s">
        <v>5388</v>
      </c>
      <c r="B1151" s="155"/>
      <c r="C1151" s="57"/>
      <c r="D1151" s="58"/>
      <c r="E1151" s="58"/>
      <c r="F1151" s="59"/>
      <c r="G1151" s="60"/>
      <c r="H1151" s="156"/>
      <c r="I1151" s="61"/>
      <c r="J1151" s="61"/>
      <c r="K1151" s="61"/>
      <c r="L1151" s="62"/>
      <c r="M1151" s="63" t="str">
        <f t="shared" si="28"/>
        <v> </v>
      </c>
      <c r="N1151" s="64" t="str">
        <f t="shared" si="29"/>
        <v> </v>
      </c>
      <c r="O1151" s="64" t="str">
        <f t="shared" si="3"/>
        <v> </v>
      </c>
      <c r="P1151" s="64" t="str">
        <f t="shared" si="4"/>
        <v> </v>
      </c>
      <c r="Q1151" s="65" t="str">
        <f t="shared" si="30"/>
        <v> </v>
      </c>
      <c r="R1151" s="65" t="str">
        <f t="shared" si="6"/>
        <v> </v>
      </c>
      <c r="S1151" s="66" t="str">
        <f t="shared" si="7"/>
        <v> </v>
      </c>
      <c r="T1151" s="63" t="str">
        <f t="shared" si="8"/>
        <v>#VALUE!</v>
      </c>
      <c r="U1151" s="67" t="str">
        <f t="shared" si="9"/>
        <v>#VALUE!</v>
      </c>
      <c r="V1151" s="94" t="str">
        <f t="shared" si="31"/>
        <v>#VALUE!</v>
      </c>
      <c r="W1151" s="69" t="str">
        <f t="shared" si="32"/>
        <v>donnée(s) manquante(s)</v>
      </c>
      <c r="X1151" s="70" t="str">
        <f t="shared" si="27"/>
        <v>donnée(s) manquante(s)</v>
      </c>
      <c r="Y1151" s="65" t="str">
        <f t="shared" si="13"/>
        <v> </v>
      </c>
      <c r="Z1151" s="65" t="str">
        <f t="shared" si="14"/>
        <v> </v>
      </c>
      <c r="AA1151" s="65" t="str">
        <f t="shared" si="15"/>
        <v> </v>
      </c>
      <c r="AB1151" s="71" t="str">
        <f t="shared" si="16"/>
        <v> </v>
      </c>
      <c r="AC1151" s="71" t="str">
        <f t="shared" si="17"/>
        <v> </v>
      </c>
      <c r="AD1151" s="71" t="str">
        <f t="shared" si="18"/>
        <v> </v>
      </c>
      <c r="AE1151" s="72" t="str">
        <f t="shared" si="19"/>
        <v>#VALUE!</v>
      </c>
      <c r="AF1151" s="72" t="str">
        <f t="shared" si="20"/>
        <v>#VALUE!</v>
      </c>
      <c r="AG1151" s="73" t="str">
        <f t="shared" si="21"/>
        <v>#VALUE!</v>
      </c>
      <c r="AH1151" s="69" t="str">
        <f t="shared" si="22"/>
        <v>#VALUE!</v>
      </c>
      <c r="AI1151" s="70" t="str">
        <f t="shared" si="23"/>
        <v>#VALUE!</v>
      </c>
      <c r="AJ1151" s="75" t="str">
        <f t="shared" si="24"/>
        <v>#VALUE!</v>
      </c>
      <c r="AK1151" s="75" t="str">
        <f t="shared" si="25"/>
        <v>#VALUE!</v>
      </c>
      <c r="AL1151" s="3"/>
      <c r="AM1151" s="3"/>
    </row>
    <row r="1152" ht="15.75" customHeight="1">
      <c r="A1152" s="3" t="s">
        <v>5389</v>
      </c>
      <c r="B1152" s="155"/>
      <c r="C1152" s="57"/>
      <c r="D1152" s="58"/>
      <c r="E1152" s="58"/>
      <c r="F1152" s="59"/>
      <c r="G1152" s="60"/>
      <c r="H1152" s="156"/>
      <c r="I1152" s="61"/>
      <c r="J1152" s="61"/>
      <c r="K1152" s="61"/>
      <c r="L1152" s="62"/>
      <c r="M1152" s="63" t="str">
        <f t="shared" si="28"/>
        <v> </v>
      </c>
      <c r="N1152" s="64" t="str">
        <f t="shared" si="29"/>
        <v> </v>
      </c>
      <c r="O1152" s="64" t="str">
        <f t="shared" si="3"/>
        <v> </v>
      </c>
      <c r="P1152" s="64" t="str">
        <f t="shared" si="4"/>
        <v> </v>
      </c>
      <c r="Q1152" s="65" t="str">
        <f t="shared" si="30"/>
        <v> </v>
      </c>
      <c r="R1152" s="65" t="str">
        <f t="shared" si="6"/>
        <v> </v>
      </c>
      <c r="S1152" s="66" t="str">
        <f t="shared" si="7"/>
        <v> </v>
      </c>
      <c r="T1152" s="63" t="str">
        <f t="shared" si="8"/>
        <v>#VALUE!</v>
      </c>
      <c r="U1152" s="67" t="str">
        <f t="shared" si="9"/>
        <v>#VALUE!</v>
      </c>
      <c r="V1152" s="94" t="str">
        <f t="shared" si="31"/>
        <v>#VALUE!</v>
      </c>
      <c r="W1152" s="69" t="str">
        <f t="shared" si="32"/>
        <v>donnée(s) manquante(s)</v>
      </c>
      <c r="X1152" s="70" t="str">
        <f t="shared" si="27"/>
        <v>donnée(s) manquante(s)</v>
      </c>
      <c r="Y1152" s="65" t="str">
        <f t="shared" si="13"/>
        <v> </v>
      </c>
      <c r="Z1152" s="65" t="str">
        <f t="shared" si="14"/>
        <v> </v>
      </c>
      <c r="AA1152" s="65" t="str">
        <f t="shared" si="15"/>
        <v> </v>
      </c>
      <c r="AB1152" s="71" t="str">
        <f t="shared" si="16"/>
        <v> </v>
      </c>
      <c r="AC1152" s="71" t="str">
        <f t="shared" si="17"/>
        <v> </v>
      </c>
      <c r="AD1152" s="71" t="str">
        <f t="shared" si="18"/>
        <v> </v>
      </c>
      <c r="AE1152" s="72" t="str">
        <f t="shared" si="19"/>
        <v>#VALUE!</v>
      </c>
      <c r="AF1152" s="72" t="str">
        <f t="shared" si="20"/>
        <v>#VALUE!</v>
      </c>
      <c r="AG1152" s="73" t="str">
        <f t="shared" si="21"/>
        <v>#VALUE!</v>
      </c>
      <c r="AH1152" s="69" t="str">
        <f t="shared" si="22"/>
        <v>#VALUE!</v>
      </c>
      <c r="AI1152" s="70" t="str">
        <f t="shared" si="23"/>
        <v>#VALUE!</v>
      </c>
      <c r="AJ1152" s="75" t="str">
        <f t="shared" si="24"/>
        <v>#VALUE!</v>
      </c>
      <c r="AK1152" s="75" t="str">
        <f t="shared" si="25"/>
        <v>#VALUE!</v>
      </c>
      <c r="AL1152" s="3"/>
      <c r="AM1152" s="3"/>
    </row>
    <row r="1153" ht="15.75" customHeight="1">
      <c r="A1153" s="3" t="s">
        <v>5390</v>
      </c>
      <c r="B1153" s="155"/>
      <c r="C1153" s="57"/>
      <c r="D1153" s="58"/>
      <c r="E1153" s="58"/>
      <c r="F1153" s="59"/>
      <c r="G1153" s="60"/>
      <c r="H1153" s="156"/>
      <c r="I1153" s="61"/>
      <c r="J1153" s="61"/>
      <c r="K1153" s="61"/>
      <c r="L1153" s="62"/>
      <c r="M1153" s="63" t="str">
        <f t="shared" si="28"/>
        <v> </v>
      </c>
      <c r="N1153" s="64" t="str">
        <f t="shared" si="29"/>
        <v> </v>
      </c>
      <c r="O1153" s="64" t="str">
        <f t="shared" si="3"/>
        <v> </v>
      </c>
      <c r="P1153" s="64" t="str">
        <f t="shared" si="4"/>
        <v> </v>
      </c>
      <c r="Q1153" s="65" t="str">
        <f t="shared" si="30"/>
        <v> </v>
      </c>
      <c r="R1153" s="65" t="str">
        <f t="shared" si="6"/>
        <v> </v>
      </c>
      <c r="S1153" s="66" t="str">
        <f t="shared" si="7"/>
        <v> </v>
      </c>
      <c r="T1153" s="63" t="str">
        <f t="shared" si="8"/>
        <v>#VALUE!</v>
      </c>
      <c r="U1153" s="67" t="str">
        <f t="shared" si="9"/>
        <v>#VALUE!</v>
      </c>
      <c r="V1153" s="94" t="str">
        <f t="shared" si="31"/>
        <v>#VALUE!</v>
      </c>
      <c r="W1153" s="69" t="str">
        <f t="shared" si="32"/>
        <v>donnée(s) manquante(s)</v>
      </c>
      <c r="X1153" s="70" t="str">
        <f t="shared" si="27"/>
        <v>donnée(s) manquante(s)</v>
      </c>
      <c r="Y1153" s="65" t="str">
        <f t="shared" si="13"/>
        <v> </v>
      </c>
      <c r="Z1153" s="65" t="str">
        <f t="shared" si="14"/>
        <v> </v>
      </c>
      <c r="AA1153" s="65" t="str">
        <f t="shared" si="15"/>
        <v> </v>
      </c>
      <c r="AB1153" s="71" t="str">
        <f t="shared" si="16"/>
        <v> </v>
      </c>
      <c r="AC1153" s="71" t="str">
        <f t="shared" si="17"/>
        <v> </v>
      </c>
      <c r="AD1153" s="71" t="str">
        <f t="shared" si="18"/>
        <v> </v>
      </c>
      <c r="AE1153" s="72" t="str">
        <f t="shared" si="19"/>
        <v>#VALUE!</v>
      </c>
      <c r="AF1153" s="72" t="str">
        <f t="shared" si="20"/>
        <v>#VALUE!</v>
      </c>
      <c r="AG1153" s="73" t="str">
        <f t="shared" si="21"/>
        <v>#VALUE!</v>
      </c>
      <c r="AH1153" s="69" t="str">
        <f t="shared" si="22"/>
        <v>#VALUE!</v>
      </c>
      <c r="AI1153" s="70" t="str">
        <f t="shared" si="23"/>
        <v>#VALUE!</v>
      </c>
      <c r="AJ1153" s="75" t="str">
        <f t="shared" si="24"/>
        <v>#VALUE!</v>
      </c>
      <c r="AK1153" s="75" t="str">
        <f t="shared" si="25"/>
        <v>#VALUE!</v>
      </c>
      <c r="AL1153" s="3"/>
      <c r="AM1153" s="3"/>
    </row>
    <row r="1154" ht="15.75" customHeight="1">
      <c r="A1154" s="3" t="s">
        <v>5391</v>
      </c>
      <c r="B1154" s="155"/>
      <c r="C1154" s="57"/>
      <c r="D1154" s="58"/>
      <c r="E1154" s="58"/>
      <c r="F1154" s="59"/>
      <c r="G1154" s="60"/>
      <c r="H1154" s="156"/>
      <c r="I1154" s="61"/>
      <c r="J1154" s="61"/>
      <c r="K1154" s="61"/>
      <c r="L1154" s="62"/>
      <c r="M1154" s="63" t="str">
        <f t="shared" si="28"/>
        <v> </v>
      </c>
      <c r="N1154" s="64" t="str">
        <f t="shared" si="29"/>
        <v> </v>
      </c>
      <c r="O1154" s="64" t="str">
        <f t="shared" si="3"/>
        <v> </v>
      </c>
      <c r="P1154" s="64" t="str">
        <f t="shared" si="4"/>
        <v> </v>
      </c>
      <c r="Q1154" s="65" t="str">
        <f t="shared" si="30"/>
        <v> </v>
      </c>
      <c r="R1154" s="65" t="str">
        <f t="shared" si="6"/>
        <v> </v>
      </c>
      <c r="S1154" s="66" t="str">
        <f t="shared" si="7"/>
        <v> </v>
      </c>
      <c r="T1154" s="63" t="str">
        <f t="shared" si="8"/>
        <v>#VALUE!</v>
      </c>
      <c r="U1154" s="67" t="str">
        <f t="shared" si="9"/>
        <v>#VALUE!</v>
      </c>
      <c r="V1154" s="94" t="str">
        <f t="shared" si="31"/>
        <v>#VALUE!</v>
      </c>
      <c r="W1154" s="69" t="str">
        <f t="shared" si="32"/>
        <v>donnée(s) manquante(s)</v>
      </c>
      <c r="X1154" s="70" t="str">
        <f t="shared" si="27"/>
        <v>donnée(s) manquante(s)</v>
      </c>
      <c r="Y1154" s="65" t="str">
        <f t="shared" si="13"/>
        <v> </v>
      </c>
      <c r="Z1154" s="65" t="str">
        <f t="shared" si="14"/>
        <v> </v>
      </c>
      <c r="AA1154" s="65" t="str">
        <f t="shared" si="15"/>
        <v> </v>
      </c>
      <c r="AB1154" s="71" t="str">
        <f t="shared" si="16"/>
        <v> </v>
      </c>
      <c r="AC1154" s="71" t="str">
        <f t="shared" si="17"/>
        <v> </v>
      </c>
      <c r="AD1154" s="71" t="str">
        <f t="shared" si="18"/>
        <v> </v>
      </c>
      <c r="AE1154" s="72" t="str">
        <f t="shared" si="19"/>
        <v>#VALUE!</v>
      </c>
      <c r="AF1154" s="72" t="str">
        <f t="shared" si="20"/>
        <v>#VALUE!</v>
      </c>
      <c r="AG1154" s="73" t="str">
        <f t="shared" si="21"/>
        <v>#VALUE!</v>
      </c>
      <c r="AH1154" s="69" t="str">
        <f t="shared" si="22"/>
        <v>#VALUE!</v>
      </c>
      <c r="AI1154" s="70" t="str">
        <f t="shared" si="23"/>
        <v>#VALUE!</v>
      </c>
      <c r="AJ1154" s="75" t="str">
        <f t="shared" si="24"/>
        <v>#VALUE!</v>
      </c>
      <c r="AK1154" s="75" t="str">
        <f t="shared" si="25"/>
        <v>#VALUE!</v>
      </c>
      <c r="AL1154" s="3"/>
      <c r="AM1154" s="3"/>
    </row>
    <row r="1155" ht="15.75" customHeight="1">
      <c r="A1155" s="3" t="s">
        <v>5392</v>
      </c>
      <c r="B1155" s="155"/>
      <c r="C1155" s="57"/>
      <c r="D1155" s="58"/>
      <c r="E1155" s="58"/>
      <c r="F1155" s="59"/>
      <c r="G1155" s="60"/>
      <c r="H1155" s="156"/>
      <c r="I1155" s="61"/>
      <c r="J1155" s="61"/>
      <c r="K1155" s="61"/>
      <c r="L1155" s="62"/>
      <c r="M1155" s="63" t="str">
        <f t="shared" si="28"/>
        <v> </v>
      </c>
      <c r="N1155" s="64" t="str">
        <f t="shared" si="29"/>
        <v> </v>
      </c>
      <c r="O1155" s="64" t="str">
        <f t="shared" si="3"/>
        <v> </v>
      </c>
      <c r="P1155" s="64" t="str">
        <f t="shared" si="4"/>
        <v> </v>
      </c>
      <c r="Q1155" s="65" t="str">
        <f t="shared" si="30"/>
        <v> </v>
      </c>
      <c r="R1155" s="65" t="str">
        <f t="shared" si="6"/>
        <v> </v>
      </c>
      <c r="S1155" s="66" t="str">
        <f t="shared" si="7"/>
        <v> </v>
      </c>
      <c r="T1155" s="63" t="str">
        <f t="shared" si="8"/>
        <v>#VALUE!</v>
      </c>
      <c r="U1155" s="67" t="str">
        <f t="shared" si="9"/>
        <v>#VALUE!</v>
      </c>
      <c r="V1155" s="94" t="str">
        <f t="shared" si="31"/>
        <v>#VALUE!</v>
      </c>
      <c r="W1155" s="69" t="str">
        <f t="shared" si="32"/>
        <v>donnée(s) manquante(s)</v>
      </c>
      <c r="X1155" s="70" t="str">
        <f t="shared" si="27"/>
        <v>donnée(s) manquante(s)</v>
      </c>
      <c r="Y1155" s="65" t="str">
        <f t="shared" si="13"/>
        <v> </v>
      </c>
      <c r="Z1155" s="65" t="str">
        <f t="shared" si="14"/>
        <v> </v>
      </c>
      <c r="AA1155" s="65" t="str">
        <f t="shared" si="15"/>
        <v> </v>
      </c>
      <c r="AB1155" s="71" t="str">
        <f t="shared" si="16"/>
        <v> </v>
      </c>
      <c r="AC1155" s="71" t="str">
        <f t="shared" si="17"/>
        <v> </v>
      </c>
      <c r="AD1155" s="71" t="str">
        <f t="shared" si="18"/>
        <v> </v>
      </c>
      <c r="AE1155" s="72" t="str">
        <f t="shared" si="19"/>
        <v>#VALUE!</v>
      </c>
      <c r="AF1155" s="72" t="str">
        <f t="shared" si="20"/>
        <v>#VALUE!</v>
      </c>
      <c r="AG1155" s="73" t="str">
        <f t="shared" si="21"/>
        <v>#VALUE!</v>
      </c>
      <c r="AH1155" s="69" t="str">
        <f t="shared" si="22"/>
        <v>#VALUE!</v>
      </c>
      <c r="AI1155" s="70" t="str">
        <f t="shared" si="23"/>
        <v>#VALUE!</v>
      </c>
      <c r="AJ1155" s="75" t="str">
        <f t="shared" si="24"/>
        <v>#VALUE!</v>
      </c>
      <c r="AK1155" s="75" t="str">
        <f t="shared" si="25"/>
        <v>#VALUE!</v>
      </c>
      <c r="AL1155" s="3"/>
      <c r="AM1155" s="3"/>
    </row>
    <row r="1156" ht="15.75" customHeight="1">
      <c r="A1156" s="3" t="s">
        <v>5393</v>
      </c>
      <c r="B1156" s="155"/>
      <c r="C1156" s="57"/>
      <c r="D1156" s="58"/>
      <c r="E1156" s="58"/>
      <c r="F1156" s="59"/>
      <c r="G1156" s="60"/>
      <c r="H1156" s="156"/>
      <c r="I1156" s="61"/>
      <c r="J1156" s="61"/>
      <c r="K1156" s="61"/>
      <c r="L1156" s="62"/>
      <c r="M1156" s="63" t="str">
        <f t="shared" si="28"/>
        <v> </v>
      </c>
      <c r="N1156" s="64" t="str">
        <f t="shared" si="29"/>
        <v> </v>
      </c>
      <c r="O1156" s="64" t="str">
        <f t="shared" si="3"/>
        <v> </v>
      </c>
      <c r="P1156" s="64" t="str">
        <f t="shared" si="4"/>
        <v> </v>
      </c>
      <c r="Q1156" s="65" t="str">
        <f t="shared" si="30"/>
        <v> </v>
      </c>
      <c r="R1156" s="65" t="str">
        <f t="shared" si="6"/>
        <v> </v>
      </c>
      <c r="S1156" s="66" t="str">
        <f t="shared" si="7"/>
        <v> </v>
      </c>
      <c r="T1156" s="63" t="str">
        <f t="shared" si="8"/>
        <v>#VALUE!</v>
      </c>
      <c r="U1156" s="67" t="str">
        <f t="shared" si="9"/>
        <v>#VALUE!</v>
      </c>
      <c r="V1156" s="94" t="str">
        <f t="shared" si="31"/>
        <v>#VALUE!</v>
      </c>
      <c r="W1156" s="69" t="str">
        <f t="shared" si="32"/>
        <v>donnée(s) manquante(s)</v>
      </c>
      <c r="X1156" s="70" t="str">
        <f t="shared" si="27"/>
        <v>donnée(s) manquante(s)</v>
      </c>
      <c r="Y1156" s="65" t="str">
        <f t="shared" si="13"/>
        <v> </v>
      </c>
      <c r="Z1156" s="65" t="str">
        <f t="shared" si="14"/>
        <v> </v>
      </c>
      <c r="AA1156" s="65" t="str">
        <f t="shared" si="15"/>
        <v> </v>
      </c>
      <c r="AB1156" s="71" t="str">
        <f t="shared" si="16"/>
        <v> </v>
      </c>
      <c r="AC1156" s="71" t="str">
        <f t="shared" si="17"/>
        <v> </v>
      </c>
      <c r="AD1156" s="71" t="str">
        <f t="shared" si="18"/>
        <v> </v>
      </c>
      <c r="AE1156" s="72" t="str">
        <f t="shared" si="19"/>
        <v>#VALUE!</v>
      </c>
      <c r="AF1156" s="72" t="str">
        <f t="shared" si="20"/>
        <v>#VALUE!</v>
      </c>
      <c r="AG1156" s="73" t="str">
        <f t="shared" si="21"/>
        <v>#VALUE!</v>
      </c>
      <c r="AH1156" s="69" t="str">
        <f t="shared" si="22"/>
        <v>#VALUE!</v>
      </c>
      <c r="AI1156" s="70" t="str">
        <f t="shared" si="23"/>
        <v>#VALUE!</v>
      </c>
      <c r="AJ1156" s="75" t="str">
        <f t="shared" si="24"/>
        <v>#VALUE!</v>
      </c>
      <c r="AK1156" s="75" t="str">
        <f t="shared" si="25"/>
        <v>#VALUE!</v>
      </c>
      <c r="AL1156" s="3"/>
      <c r="AM1156" s="3"/>
    </row>
    <row r="1157" ht="15.75" customHeight="1">
      <c r="A1157" s="3" t="s">
        <v>5394</v>
      </c>
      <c r="B1157" s="155"/>
      <c r="C1157" s="57"/>
      <c r="D1157" s="58"/>
      <c r="E1157" s="58"/>
      <c r="F1157" s="59"/>
      <c r="G1157" s="60"/>
      <c r="H1157" s="156"/>
      <c r="I1157" s="61"/>
      <c r="J1157" s="61"/>
      <c r="K1157" s="61"/>
      <c r="L1157" s="62"/>
      <c r="M1157" s="63" t="str">
        <f t="shared" si="28"/>
        <v> </v>
      </c>
      <c r="N1157" s="64" t="str">
        <f t="shared" si="29"/>
        <v> </v>
      </c>
      <c r="O1157" s="64" t="str">
        <f t="shared" si="3"/>
        <v> </v>
      </c>
      <c r="P1157" s="64" t="str">
        <f t="shared" si="4"/>
        <v> </v>
      </c>
      <c r="Q1157" s="65" t="str">
        <f t="shared" si="30"/>
        <v> </v>
      </c>
      <c r="R1157" s="65" t="str">
        <f t="shared" si="6"/>
        <v> </v>
      </c>
      <c r="S1157" s="66" t="str">
        <f t="shared" si="7"/>
        <v> </v>
      </c>
      <c r="T1157" s="63" t="str">
        <f t="shared" si="8"/>
        <v>#VALUE!</v>
      </c>
      <c r="U1157" s="67" t="str">
        <f t="shared" si="9"/>
        <v>#VALUE!</v>
      </c>
      <c r="V1157" s="94" t="str">
        <f t="shared" si="31"/>
        <v>#VALUE!</v>
      </c>
      <c r="W1157" s="69" t="str">
        <f t="shared" si="32"/>
        <v>donnée(s) manquante(s)</v>
      </c>
      <c r="X1157" s="70" t="str">
        <f t="shared" si="27"/>
        <v>donnée(s) manquante(s)</v>
      </c>
      <c r="Y1157" s="65" t="str">
        <f t="shared" si="13"/>
        <v> </v>
      </c>
      <c r="Z1157" s="65" t="str">
        <f t="shared" si="14"/>
        <v> </v>
      </c>
      <c r="AA1157" s="65" t="str">
        <f t="shared" si="15"/>
        <v> </v>
      </c>
      <c r="AB1157" s="71" t="str">
        <f t="shared" si="16"/>
        <v> </v>
      </c>
      <c r="AC1157" s="71" t="str">
        <f t="shared" si="17"/>
        <v> </v>
      </c>
      <c r="AD1157" s="71" t="str">
        <f t="shared" si="18"/>
        <v> </v>
      </c>
      <c r="AE1157" s="72" t="str">
        <f t="shared" si="19"/>
        <v>#VALUE!</v>
      </c>
      <c r="AF1157" s="72" t="str">
        <f t="shared" si="20"/>
        <v>#VALUE!</v>
      </c>
      <c r="AG1157" s="73" t="str">
        <f t="shared" si="21"/>
        <v>#VALUE!</v>
      </c>
      <c r="AH1157" s="69" t="str">
        <f t="shared" si="22"/>
        <v>#VALUE!</v>
      </c>
      <c r="AI1157" s="70" t="str">
        <f t="shared" si="23"/>
        <v>#VALUE!</v>
      </c>
      <c r="AJ1157" s="75" t="str">
        <f t="shared" si="24"/>
        <v>#VALUE!</v>
      </c>
      <c r="AK1157" s="75" t="str">
        <f t="shared" si="25"/>
        <v>#VALUE!</v>
      </c>
      <c r="AL1157" s="3"/>
      <c r="AM1157" s="3"/>
    </row>
    <row r="1158" ht="15.75" customHeight="1">
      <c r="A1158" s="3" t="s">
        <v>5395</v>
      </c>
      <c r="B1158" s="155"/>
      <c r="C1158" s="57"/>
      <c r="D1158" s="58"/>
      <c r="E1158" s="58"/>
      <c r="F1158" s="59"/>
      <c r="G1158" s="60"/>
      <c r="H1158" s="156"/>
      <c r="I1158" s="61"/>
      <c r="J1158" s="61"/>
      <c r="K1158" s="61"/>
      <c r="L1158" s="62"/>
      <c r="M1158" s="63" t="str">
        <f t="shared" si="28"/>
        <v> </v>
      </c>
      <c r="N1158" s="64" t="str">
        <f t="shared" si="29"/>
        <v> </v>
      </c>
      <c r="O1158" s="64" t="str">
        <f t="shared" si="3"/>
        <v> </v>
      </c>
      <c r="P1158" s="64" t="str">
        <f t="shared" si="4"/>
        <v> </v>
      </c>
      <c r="Q1158" s="65" t="str">
        <f t="shared" si="30"/>
        <v> </v>
      </c>
      <c r="R1158" s="65" t="str">
        <f t="shared" si="6"/>
        <v> </v>
      </c>
      <c r="S1158" s="66" t="str">
        <f t="shared" si="7"/>
        <v> </v>
      </c>
      <c r="T1158" s="63" t="str">
        <f t="shared" si="8"/>
        <v>#VALUE!</v>
      </c>
      <c r="U1158" s="67" t="str">
        <f t="shared" si="9"/>
        <v>#VALUE!</v>
      </c>
      <c r="V1158" s="94" t="str">
        <f t="shared" si="31"/>
        <v>#VALUE!</v>
      </c>
      <c r="W1158" s="69" t="str">
        <f t="shared" si="32"/>
        <v>donnée(s) manquante(s)</v>
      </c>
      <c r="X1158" s="70" t="str">
        <f t="shared" si="27"/>
        <v>donnée(s) manquante(s)</v>
      </c>
      <c r="Y1158" s="65" t="str">
        <f t="shared" si="13"/>
        <v> </v>
      </c>
      <c r="Z1158" s="65" t="str">
        <f t="shared" si="14"/>
        <v> </v>
      </c>
      <c r="AA1158" s="65" t="str">
        <f t="shared" si="15"/>
        <v> </v>
      </c>
      <c r="AB1158" s="71" t="str">
        <f t="shared" si="16"/>
        <v> </v>
      </c>
      <c r="AC1158" s="71" t="str">
        <f t="shared" si="17"/>
        <v> </v>
      </c>
      <c r="AD1158" s="71" t="str">
        <f t="shared" si="18"/>
        <v> </v>
      </c>
      <c r="AE1158" s="72" t="str">
        <f t="shared" si="19"/>
        <v>#VALUE!</v>
      </c>
      <c r="AF1158" s="72" t="str">
        <f t="shared" si="20"/>
        <v>#VALUE!</v>
      </c>
      <c r="AG1158" s="73" t="str">
        <f t="shared" si="21"/>
        <v>#VALUE!</v>
      </c>
      <c r="AH1158" s="69" t="str">
        <f t="shared" si="22"/>
        <v>#VALUE!</v>
      </c>
      <c r="AI1158" s="70" t="str">
        <f t="shared" si="23"/>
        <v>#VALUE!</v>
      </c>
      <c r="AJ1158" s="75" t="str">
        <f t="shared" si="24"/>
        <v>#VALUE!</v>
      </c>
      <c r="AK1158" s="75" t="str">
        <f t="shared" si="25"/>
        <v>#VALUE!</v>
      </c>
      <c r="AL1158" s="3"/>
      <c r="AM1158" s="3"/>
    </row>
    <row r="1159" ht="15.75" customHeight="1">
      <c r="A1159" s="3" t="s">
        <v>5396</v>
      </c>
      <c r="B1159" s="155"/>
      <c r="C1159" s="57"/>
      <c r="D1159" s="58"/>
      <c r="E1159" s="58"/>
      <c r="F1159" s="59"/>
      <c r="G1159" s="60"/>
      <c r="H1159" s="156"/>
      <c r="I1159" s="61"/>
      <c r="J1159" s="61"/>
      <c r="K1159" s="61"/>
      <c r="L1159" s="62"/>
      <c r="M1159" s="63" t="str">
        <f t="shared" si="28"/>
        <v> </v>
      </c>
      <c r="N1159" s="64" t="str">
        <f t="shared" si="29"/>
        <v> </v>
      </c>
      <c r="O1159" s="64" t="str">
        <f t="shared" si="3"/>
        <v> </v>
      </c>
      <c r="P1159" s="64" t="str">
        <f t="shared" si="4"/>
        <v> </v>
      </c>
      <c r="Q1159" s="65" t="str">
        <f t="shared" si="30"/>
        <v> </v>
      </c>
      <c r="R1159" s="65" t="str">
        <f t="shared" si="6"/>
        <v> </v>
      </c>
      <c r="S1159" s="66" t="str">
        <f t="shared" si="7"/>
        <v> </v>
      </c>
      <c r="T1159" s="63" t="str">
        <f t="shared" si="8"/>
        <v>#VALUE!</v>
      </c>
      <c r="U1159" s="67" t="str">
        <f t="shared" si="9"/>
        <v>#VALUE!</v>
      </c>
      <c r="V1159" s="94" t="str">
        <f t="shared" si="31"/>
        <v>#VALUE!</v>
      </c>
      <c r="W1159" s="69" t="str">
        <f t="shared" si="32"/>
        <v>donnée(s) manquante(s)</v>
      </c>
      <c r="X1159" s="70" t="str">
        <f t="shared" si="27"/>
        <v>donnée(s) manquante(s)</v>
      </c>
      <c r="Y1159" s="65" t="str">
        <f t="shared" si="13"/>
        <v> </v>
      </c>
      <c r="Z1159" s="65" t="str">
        <f t="shared" si="14"/>
        <v> </v>
      </c>
      <c r="AA1159" s="65" t="str">
        <f t="shared" si="15"/>
        <v> </v>
      </c>
      <c r="AB1159" s="71" t="str">
        <f t="shared" si="16"/>
        <v> </v>
      </c>
      <c r="AC1159" s="71" t="str">
        <f t="shared" si="17"/>
        <v> </v>
      </c>
      <c r="AD1159" s="71" t="str">
        <f t="shared" si="18"/>
        <v> </v>
      </c>
      <c r="AE1159" s="72" t="str">
        <f t="shared" si="19"/>
        <v>#VALUE!</v>
      </c>
      <c r="AF1159" s="72" t="str">
        <f t="shared" si="20"/>
        <v>#VALUE!</v>
      </c>
      <c r="AG1159" s="73" t="str">
        <f t="shared" si="21"/>
        <v>#VALUE!</v>
      </c>
      <c r="AH1159" s="69" t="str">
        <f t="shared" si="22"/>
        <v>#VALUE!</v>
      </c>
      <c r="AI1159" s="70" t="str">
        <f t="shared" si="23"/>
        <v>#VALUE!</v>
      </c>
      <c r="AJ1159" s="75" t="str">
        <f t="shared" si="24"/>
        <v>#VALUE!</v>
      </c>
      <c r="AK1159" s="75" t="str">
        <f t="shared" si="25"/>
        <v>#VALUE!</v>
      </c>
      <c r="AL1159" s="3"/>
      <c r="AM1159" s="3"/>
    </row>
    <row r="1160" ht="15.75" customHeight="1">
      <c r="A1160" s="3" t="s">
        <v>5397</v>
      </c>
      <c r="B1160" s="155"/>
      <c r="C1160" s="57"/>
      <c r="D1160" s="58"/>
      <c r="E1160" s="58"/>
      <c r="F1160" s="59"/>
      <c r="G1160" s="60"/>
      <c r="H1160" s="156"/>
      <c r="I1160" s="61"/>
      <c r="J1160" s="61"/>
      <c r="K1160" s="61"/>
      <c r="L1160" s="62"/>
      <c r="M1160" s="63" t="str">
        <f t="shared" si="28"/>
        <v> </v>
      </c>
      <c r="N1160" s="64" t="str">
        <f t="shared" si="29"/>
        <v> </v>
      </c>
      <c r="O1160" s="64" t="str">
        <f t="shared" si="3"/>
        <v> </v>
      </c>
      <c r="P1160" s="64" t="str">
        <f t="shared" si="4"/>
        <v> </v>
      </c>
      <c r="Q1160" s="65" t="str">
        <f t="shared" si="30"/>
        <v> </v>
      </c>
      <c r="R1160" s="65" t="str">
        <f t="shared" si="6"/>
        <v> </v>
      </c>
      <c r="S1160" s="66" t="str">
        <f t="shared" si="7"/>
        <v> </v>
      </c>
      <c r="T1160" s="63" t="str">
        <f t="shared" si="8"/>
        <v>#VALUE!</v>
      </c>
      <c r="U1160" s="67" t="str">
        <f t="shared" si="9"/>
        <v>#VALUE!</v>
      </c>
      <c r="V1160" s="94" t="str">
        <f t="shared" si="31"/>
        <v>#VALUE!</v>
      </c>
      <c r="W1160" s="69" t="str">
        <f t="shared" si="32"/>
        <v>donnée(s) manquante(s)</v>
      </c>
      <c r="X1160" s="70" t="str">
        <f t="shared" si="27"/>
        <v>donnée(s) manquante(s)</v>
      </c>
      <c r="Y1160" s="65" t="str">
        <f t="shared" si="13"/>
        <v> </v>
      </c>
      <c r="Z1160" s="65" t="str">
        <f t="shared" si="14"/>
        <v> </v>
      </c>
      <c r="AA1160" s="65" t="str">
        <f t="shared" si="15"/>
        <v> </v>
      </c>
      <c r="AB1160" s="71" t="str">
        <f t="shared" si="16"/>
        <v> </v>
      </c>
      <c r="AC1160" s="71" t="str">
        <f t="shared" si="17"/>
        <v> </v>
      </c>
      <c r="AD1160" s="71" t="str">
        <f t="shared" si="18"/>
        <v> </v>
      </c>
      <c r="AE1160" s="72" t="str">
        <f t="shared" si="19"/>
        <v>#VALUE!</v>
      </c>
      <c r="AF1160" s="72" t="str">
        <f t="shared" si="20"/>
        <v>#VALUE!</v>
      </c>
      <c r="AG1160" s="73" t="str">
        <f t="shared" si="21"/>
        <v>#VALUE!</v>
      </c>
      <c r="AH1160" s="69" t="str">
        <f t="shared" si="22"/>
        <v>#VALUE!</v>
      </c>
      <c r="AI1160" s="70" t="str">
        <f t="shared" si="23"/>
        <v>#VALUE!</v>
      </c>
      <c r="AJ1160" s="75" t="str">
        <f t="shared" si="24"/>
        <v>#VALUE!</v>
      </c>
      <c r="AK1160" s="75" t="str">
        <f t="shared" si="25"/>
        <v>#VALUE!</v>
      </c>
      <c r="AL1160" s="3"/>
      <c r="AM1160" s="3"/>
    </row>
    <row r="1161" ht="15.75" customHeight="1">
      <c r="A1161" s="3" t="s">
        <v>5398</v>
      </c>
      <c r="B1161" s="155"/>
      <c r="C1161" s="57"/>
      <c r="D1161" s="58"/>
      <c r="E1161" s="58"/>
      <c r="F1161" s="59"/>
      <c r="G1161" s="60"/>
      <c r="H1161" s="156"/>
      <c r="I1161" s="61"/>
      <c r="J1161" s="61"/>
      <c r="K1161" s="61"/>
      <c r="L1161" s="62"/>
      <c r="M1161" s="63" t="str">
        <f t="shared" si="28"/>
        <v> </v>
      </c>
      <c r="N1161" s="64" t="str">
        <f t="shared" si="29"/>
        <v> </v>
      </c>
      <c r="O1161" s="64" t="str">
        <f t="shared" si="3"/>
        <v> </v>
      </c>
      <c r="P1161" s="64" t="str">
        <f t="shared" si="4"/>
        <v> </v>
      </c>
      <c r="Q1161" s="65" t="str">
        <f t="shared" si="30"/>
        <v> </v>
      </c>
      <c r="R1161" s="65" t="str">
        <f t="shared" si="6"/>
        <v> </v>
      </c>
      <c r="S1161" s="66" t="str">
        <f t="shared" si="7"/>
        <v> </v>
      </c>
      <c r="T1161" s="63" t="str">
        <f t="shared" si="8"/>
        <v>#VALUE!</v>
      </c>
      <c r="U1161" s="67" t="str">
        <f t="shared" si="9"/>
        <v>#VALUE!</v>
      </c>
      <c r="V1161" s="94" t="str">
        <f t="shared" si="31"/>
        <v>#VALUE!</v>
      </c>
      <c r="W1161" s="69" t="str">
        <f t="shared" si="32"/>
        <v>donnée(s) manquante(s)</v>
      </c>
      <c r="X1161" s="70" t="str">
        <f t="shared" si="27"/>
        <v>donnée(s) manquante(s)</v>
      </c>
      <c r="Y1161" s="65" t="str">
        <f t="shared" si="13"/>
        <v> </v>
      </c>
      <c r="Z1161" s="65" t="str">
        <f t="shared" si="14"/>
        <v> </v>
      </c>
      <c r="AA1161" s="65" t="str">
        <f t="shared" si="15"/>
        <v> </v>
      </c>
      <c r="AB1161" s="71" t="str">
        <f t="shared" si="16"/>
        <v> </v>
      </c>
      <c r="AC1161" s="71" t="str">
        <f t="shared" si="17"/>
        <v> </v>
      </c>
      <c r="AD1161" s="71" t="str">
        <f t="shared" si="18"/>
        <v> </v>
      </c>
      <c r="AE1161" s="72" t="str">
        <f t="shared" si="19"/>
        <v>#VALUE!</v>
      </c>
      <c r="AF1161" s="72" t="str">
        <f t="shared" si="20"/>
        <v>#VALUE!</v>
      </c>
      <c r="AG1161" s="73" t="str">
        <f t="shared" si="21"/>
        <v>#VALUE!</v>
      </c>
      <c r="AH1161" s="69" t="str">
        <f t="shared" si="22"/>
        <v>#VALUE!</v>
      </c>
      <c r="AI1161" s="70" t="str">
        <f t="shared" si="23"/>
        <v>#VALUE!</v>
      </c>
      <c r="AJ1161" s="75" t="str">
        <f t="shared" si="24"/>
        <v>#VALUE!</v>
      </c>
      <c r="AK1161" s="75" t="str">
        <f t="shared" si="25"/>
        <v>#VALUE!</v>
      </c>
      <c r="AL1161" s="3"/>
      <c r="AM1161" s="3"/>
    </row>
    <row r="1162" ht="15.75" customHeight="1">
      <c r="A1162" s="3" t="s">
        <v>5399</v>
      </c>
      <c r="B1162" s="155"/>
      <c r="C1162" s="57"/>
      <c r="D1162" s="58"/>
      <c r="E1162" s="58"/>
      <c r="F1162" s="59"/>
      <c r="G1162" s="60"/>
      <c r="H1162" s="156"/>
      <c r="I1162" s="61"/>
      <c r="J1162" s="61"/>
      <c r="K1162" s="61"/>
      <c r="L1162" s="62"/>
      <c r="M1162" s="63" t="str">
        <f t="shared" si="28"/>
        <v> </v>
      </c>
      <c r="N1162" s="64" t="str">
        <f t="shared" si="29"/>
        <v> </v>
      </c>
      <c r="O1162" s="64" t="str">
        <f t="shared" si="3"/>
        <v> </v>
      </c>
      <c r="P1162" s="64" t="str">
        <f t="shared" si="4"/>
        <v> </v>
      </c>
      <c r="Q1162" s="65" t="str">
        <f t="shared" si="30"/>
        <v> </v>
      </c>
      <c r="R1162" s="65" t="str">
        <f t="shared" si="6"/>
        <v> </v>
      </c>
      <c r="S1162" s="66" t="str">
        <f t="shared" si="7"/>
        <v> </v>
      </c>
      <c r="T1162" s="63" t="str">
        <f t="shared" si="8"/>
        <v>#VALUE!</v>
      </c>
      <c r="U1162" s="67" t="str">
        <f t="shared" si="9"/>
        <v>#VALUE!</v>
      </c>
      <c r="V1162" s="94" t="str">
        <f t="shared" si="31"/>
        <v>#VALUE!</v>
      </c>
      <c r="W1162" s="69" t="str">
        <f t="shared" si="32"/>
        <v>donnée(s) manquante(s)</v>
      </c>
      <c r="X1162" s="70" t="str">
        <f t="shared" si="27"/>
        <v>donnée(s) manquante(s)</v>
      </c>
      <c r="Y1162" s="65" t="str">
        <f t="shared" si="13"/>
        <v> </v>
      </c>
      <c r="Z1162" s="65" t="str">
        <f t="shared" si="14"/>
        <v> </v>
      </c>
      <c r="AA1162" s="65" t="str">
        <f t="shared" si="15"/>
        <v> </v>
      </c>
      <c r="AB1162" s="71" t="str">
        <f t="shared" si="16"/>
        <v> </v>
      </c>
      <c r="AC1162" s="71" t="str">
        <f t="shared" si="17"/>
        <v> </v>
      </c>
      <c r="AD1162" s="71" t="str">
        <f t="shared" si="18"/>
        <v> </v>
      </c>
      <c r="AE1162" s="72" t="str">
        <f t="shared" si="19"/>
        <v>#VALUE!</v>
      </c>
      <c r="AF1162" s="72" t="str">
        <f t="shared" si="20"/>
        <v>#VALUE!</v>
      </c>
      <c r="AG1162" s="73" t="str">
        <f t="shared" si="21"/>
        <v>#VALUE!</v>
      </c>
      <c r="AH1162" s="69" t="str">
        <f t="shared" si="22"/>
        <v>#VALUE!</v>
      </c>
      <c r="AI1162" s="70" t="str">
        <f t="shared" si="23"/>
        <v>#VALUE!</v>
      </c>
      <c r="AJ1162" s="75" t="str">
        <f t="shared" si="24"/>
        <v>#VALUE!</v>
      </c>
      <c r="AK1162" s="75" t="str">
        <f t="shared" si="25"/>
        <v>#VALUE!</v>
      </c>
      <c r="AL1162" s="3"/>
      <c r="AM1162" s="3"/>
    </row>
    <row r="1163" ht="15.75" customHeight="1">
      <c r="A1163" s="3" t="s">
        <v>5400</v>
      </c>
      <c r="B1163" s="155"/>
      <c r="C1163" s="57"/>
      <c r="D1163" s="58"/>
      <c r="E1163" s="58"/>
      <c r="F1163" s="59"/>
      <c r="G1163" s="60"/>
      <c r="H1163" s="156"/>
      <c r="I1163" s="61"/>
      <c r="J1163" s="61"/>
      <c r="K1163" s="61"/>
      <c r="L1163" s="62"/>
      <c r="M1163" s="63" t="str">
        <f t="shared" si="28"/>
        <v> </v>
      </c>
      <c r="N1163" s="64" t="str">
        <f t="shared" si="29"/>
        <v> </v>
      </c>
      <c r="O1163" s="64" t="str">
        <f t="shared" si="3"/>
        <v> </v>
      </c>
      <c r="P1163" s="64" t="str">
        <f t="shared" si="4"/>
        <v> </v>
      </c>
      <c r="Q1163" s="65" t="str">
        <f t="shared" si="30"/>
        <v> </v>
      </c>
      <c r="R1163" s="65" t="str">
        <f t="shared" si="6"/>
        <v> </v>
      </c>
      <c r="S1163" s="66" t="str">
        <f t="shared" si="7"/>
        <v> </v>
      </c>
      <c r="T1163" s="63" t="str">
        <f t="shared" si="8"/>
        <v>#VALUE!</v>
      </c>
      <c r="U1163" s="67" t="str">
        <f t="shared" si="9"/>
        <v>#VALUE!</v>
      </c>
      <c r="V1163" s="94" t="str">
        <f t="shared" si="31"/>
        <v>#VALUE!</v>
      </c>
      <c r="W1163" s="69" t="str">
        <f t="shared" si="32"/>
        <v>donnée(s) manquante(s)</v>
      </c>
      <c r="X1163" s="70" t="str">
        <f t="shared" si="27"/>
        <v>donnée(s) manquante(s)</v>
      </c>
      <c r="Y1163" s="65" t="str">
        <f t="shared" si="13"/>
        <v> </v>
      </c>
      <c r="Z1163" s="65" t="str">
        <f t="shared" si="14"/>
        <v> </v>
      </c>
      <c r="AA1163" s="65" t="str">
        <f t="shared" si="15"/>
        <v> </v>
      </c>
      <c r="AB1163" s="71" t="str">
        <f t="shared" si="16"/>
        <v> </v>
      </c>
      <c r="AC1163" s="71" t="str">
        <f t="shared" si="17"/>
        <v> </v>
      </c>
      <c r="AD1163" s="71" t="str">
        <f t="shared" si="18"/>
        <v> </v>
      </c>
      <c r="AE1163" s="72" t="str">
        <f t="shared" si="19"/>
        <v>#VALUE!</v>
      </c>
      <c r="AF1163" s="72" t="str">
        <f t="shared" si="20"/>
        <v>#VALUE!</v>
      </c>
      <c r="AG1163" s="73" t="str">
        <f t="shared" si="21"/>
        <v>#VALUE!</v>
      </c>
      <c r="AH1163" s="69" t="str">
        <f t="shared" si="22"/>
        <v>#VALUE!</v>
      </c>
      <c r="AI1163" s="70" t="str">
        <f t="shared" si="23"/>
        <v>#VALUE!</v>
      </c>
      <c r="AJ1163" s="75" t="str">
        <f t="shared" si="24"/>
        <v>#VALUE!</v>
      </c>
      <c r="AK1163" s="75" t="str">
        <f t="shared" si="25"/>
        <v>#VALUE!</v>
      </c>
      <c r="AL1163" s="3"/>
      <c r="AM1163" s="3"/>
    </row>
    <row r="1164" ht="15.75" customHeight="1">
      <c r="A1164" s="3" t="s">
        <v>5401</v>
      </c>
      <c r="B1164" s="155"/>
      <c r="C1164" s="57"/>
      <c r="D1164" s="58"/>
      <c r="E1164" s="58"/>
      <c r="F1164" s="59"/>
      <c r="G1164" s="60"/>
      <c r="H1164" s="156"/>
      <c r="I1164" s="61"/>
      <c r="J1164" s="61"/>
      <c r="K1164" s="61"/>
      <c r="L1164" s="62"/>
      <c r="M1164" s="63" t="str">
        <f t="shared" si="28"/>
        <v> </v>
      </c>
      <c r="N1164" s="64" t="str">
        <f t="shared" si="29"/>
        <v> </v>
      </c>
      <c r="O1164" s="64" t="str">
        <f t="shared" si="3"/>
        <v> </v>
      </c>
      <c r="P1164" s="64" t="str">
        <f t="shared" si="4"/>
        <v> </v>
      </c>
      <c r="Q1164" s="65" t="str">
        <f t="shared" si="30"/>
        <v> </v>
      </c>
      <c r="R1164" s="65" t="str">
        <f t="shared" si="6"/>
        <v> </v>
      </c>
      <c r="S1164" s="66" t="str">
        <f t="shared" si="7"/>
        <v> </v>
      </c>
      <c r="T1164" s="63" t="str">
        <f t="shared" si="8"/>
        <v>#VALUE!</v>
      </c>
      <c r="U1164" s="67" t="str">
        <f t="shared" si="9"/>
        <v>#VALUE!</v>
      </c>
      <c r="V1164" s="94" t="str">
        <f t="shared" si="31"/>
        <v>#VALUE!</v>
      </c>
      <c r="W1164" s="69" t="str">
        <f t="shared" si="32"/>
        <v>donnée(s) manquante(s)</v>
      </c>
      <c r="X1164" s="70" t="str">
        <f t="shared" si="27"/>
        <v>donnée(s) manquante(s)</v>
      </c>
      <c r="Y1164" s="65" t="str">
        <f t="shared" si="13"/>
        <v> </v>
      </c>
      <c r="Z1164" s="65" t="str">
        <f t="shared" si="14"/>
        <v> </v>
      </c>
      <c r="AA1164" s="65" t="str">
        <f t="shared" si="15"/>
        <v> </v>
      </c>
      <c r="AB1164" s="71" t="str">
        <f t="shared" si="16"/>
        <v> </v>
      </c>
      <c r="AC1164" s="71" t="str">
        <f t="shared" si="17"/>
        <v> </v>
      </c>
      <c r="AD1164" s="71" t="str">
        <f t="shared" si="18"/>
        <v> </v>
      </c>
      <c r="AE1164" s="72" t="str">
        <f t="shared" si="19"/>
        <v>#VALUE!</v>
      </c>
      <c r="AF1164" s="72" t="str">
        <f t="shared" si="20"/>
        <v>#VALUE!</v>
      </c>
      <c r="AG1164" s="73" t="str">
        <f t="shared" si="21"/>
        <v>#VALUE!</v>
      </c>
      <c r="AH1164" s="69" t="str">
        <f t="shared" si="22"/>
        <v>#VALUE!</v>
      </c>
      <c r="AI1164" s="70" t="str">
        <f t="shared" si="23"/>
        <v>#VALUE!</v>
      </c>
      <c r="AJ1164" s="75" t="str">
        <f t="shared" si="24"/>
        <v>#VALUE!</v>
      </c>
      <c r="AK1164" s="75" t="str">
        <f t="shared" si="25"/>
        <v>#VALUE!</v>
      </c>
      <c r="AL1164" s="3"/>
      <c r="AM1164" s="3"/>
    </row>
    <row r="1165" ht="15.75" customHeight="1">
      <c r="A1165" s="3" t="s">
        <v>5402</v>
      </c>
      <c r="B1165" s="155"/>
      <c r="C1165" s="57"/>
      <c r="D1165" s="58"/>
      <c r="E1165" s="58"/>
      <c r="F1165" s="59"/>
      <c r="G1165" s="60"/>
      <c r="H1165" s="156"/>
      <c r="I1165" s="61"/>
      <c r="J1165" s="61"/>
      <c r="K1165" s="61"/>
      <c r="L1165" s="62"/>
      <c r="M1165" s="63" t="str">
        <f t="shared" si="28"/>
        <v> </v>
      </c>
      <c r="N1165" s="64" t="str">
        <f t="shared" si="29"/>
        <v> </v>
      </c>
      <c r="O1165" s="64" t="str">
        <f t="shared" si="3"/>
        <v> </v>
      </c>
      <c r="P1165" s="64" t="str">
        <f t="shared" si="4"/>
        <v> </v>
      </c>
      <c r="Q1165" s="65" t="str">
        <f t="shared" si="30"/>
        <v> </v>
      </c>
      <c r="R1165" s="65" t="str">
        <f t="shared" si="6"/>
        <v> </v>
      </c>
      <c r="S1165" s="66" t="str">
        <f t="shared" si="7"/>
        <v> </v>
      </c>
      <c r="T1165" s="63" t="str">
        <f t="shared" si="8"/>
        <v>#VALUE!</v>
      </c>
      <c r="U1165" s="67" t="str">
        <f t="shared" si="9"/>
        <v>#VALUE!</v>
      </c>
      <c r="V1165" s="94" t="str">
        <f t="shared" si="31"/>
        <v>#VALUE!</v>
      </c>
      <c r="W1165" s="69" t="str">
        <f t="shared" si="32"/>
        <v>donnée(s) manquante(s)</v>
      </c>
      <c r="X1165" s="70" t="str">
        <f t="shared" si="27"/>
        <v>donnée(s) manquante(s)</v>
      </c>
      <c r="Y1165" s="65" t="str">
        <f t="shared" si="13"/>
        <v> </v>
      </c>
      <c r="Z1165" s="65" t="str">
        <f t="shared" si="14"/>
        <v> </v>
      </c>
      <c r="AA1165" s="65" t="str">
        <f t="shared" si="15"/>
        <v> </v>
      </c>
      <c r="AB1165" s="71" t="str">
        <f t="shared" si="16"/>
        <v> </v>
      </c>
      <c r="AC1165" s="71" t="str">
        <f t="shared" si="17"/>
        <v> </v>
      </c>
      <c r="AD1165" s="71" t="str">
        <f t="shared" si="18"/>
        <v> </v>
      </c>
      <c r="AE1165" s="72" t="str">
        <f t="shared" si="19"/>
        <v>#VALUE!</v>
      </c>
      <c r="AF1165" s="72" t="str">
        <f t="shared" si="20"/>
        <v>#VALUE!</v>
      </c>
      <c r="AG1165" s="73" t="str">
        <f t="shared" si="21"/>
        <v>#VALUE!</v>
      </c>
      <c r="AH1165" s="69" t="str">
        <f t="shared" si="22"/>
        <v>#VALUE!</v>
      </c>
      <c r="AI1165" s="70" t="str">
        <f t="shared" si="23"/>
        <v>#VALUE!</v>
      </c>
      <c r="AJ1165" s="75" t="str">
        <f t="shared" si="24"/>
        <v>#VALUE!</v>
      </c>
      <c r="AK1165" s="75" t="str">
        <f t="shared" si="25"/>
        <v>#VALUE!</v>
      </c>
      <c r="AL1165" s="3"/>
      <c r="AM1165" s="3"/>
    </row>
    <row r="1166" ht="15.75" customHeight="1">
      <c r="A1166" s="3" t="s">
        <v>5403</v>
      </c>
      <c r="B1166" s="155"/>
      <c r="C1166" s="57"/>
      <c r="D1166" s="58"/>
      <c r="E1166" s="58"/>
      <c r="F1166" s="59"/>
      <c r="G1166" s="60"/>
      <c r="H1166" s="156"/>
      <c r="I1166" s="61"/>
      <c r="J1166" s="61"/>
      <c r="K1166" s="61"/>
      <c r="L1166" s="62"/>
      <c r="M1166" s="63" t="str">
        <f t="shared" si="28"/>
        <v> </v>
      </c>
      <c r="N1166" s="64" t="str">
        <f t="shared" si="29"/>
        <v> </v>
      </c>
      <c r="O1166" s="64" t="str">
        <f t="shared" si="3"/>
        <v> </v>
      </c>
      <c r="P1166" s="64" t="str">
        <f t="shared" si="4"/>
        <v> </v>
      </c>
      <c r="Q1166" s="65" t="str">
        <f t="shared" si="30"/>
        <v> </v>
      </c>
      <c r="R1166" s="65" t="str">
        <f t="shared" si="6"/>
        <v> </v>
      </c>
      <c r="S1166" s="66" t="str">
        <f t="shared" si="7"/>
        <v> </v>
      </c>
      <c r="T1166" s="63" t="str">
        <f t="shared" si="8"/>
        <v>#VALUE!</v>
      </c>
      <c r="U1166" s="67" t="str">
        <f t="shared" si="9"/>
        <v>#VALUE!</v>
      </c>
      <c r="V1166" s="94" t="str">
        <f t="shared" si="31"/>
        <v>#VALUE!</v>
      </c>
      <c r="W1166" s="69" t="str">
        <f t="shared" si="32"/>
        <v>donnée(s) manquante(s)</v>
      </c>
      <c r="X1166" s="70" t="str">
        <f t="shared" si="27"/>
        <v>donnée(s) manquante(s)</v>
      </c>
      <c r="Y1166" s="65" t="str">
        <f t="shared" si="13"/>
        <v> </v>
      </c>
      <c r="Z1166" s="65" t="str">
        <f t="shared" si="14"/>
        <v> </v>
      </c>
      <c r="AA1166" s="65" t="str">
        <f t="shared" si="15"/>
        <v> </v>
      </c>
      <c r="AB1166" s="71" t="str">
        <f t="shared" si="16"/>
        <v> </v>
      </c>
      <c r="AC1166" s="71" t="str">
        <f t="shared" si="17"/>
        <v> </v>
      </c>
      <c r="AD1166" s="71" t="str">
        <f t="shared" si="18"/>
        <v> </v>
      </c>
      <c r="AE1166" s="72" t="str">
        <f t="shared" si="19"/>
        <v>#VALUE!</v>
      </c>
      <c r="AF1166" s="72" t="str">
        <f t="shared" si="20"/>
        <v>#VALUE!</v>
      </c>
      <c r="AG1166" s="73" t="str">
        <f t="shared" si="21"/>
        <v>#VALUE!</v>
      </c>
      <c r="AH1166" s="69" t="str">
        <f t="shared" si="22"/>
        <v>#VALUE!</v>
      </c>
      <c r="AI1166" s="70" t="str">
        <f t="shared" si="23"/>
        <v>#VALUE!</v>
      </c>
      <c r="AJ1166" s="75" t="str">
        <f t="shared" si="24"/>
        <v>#VALUE!</v>
      </c>
      <c r="AK1166" s="75" t="str">
        <f t="shared" si="25"/>
        <v>#VALUE!</v>
      </c>
      <c r="AL1166" s="3"/>
      <c r="AM1166" s="3"/>
    </row>
    <row r="1167" ht="15.75" customHeight="1">
      <c r="A1167" s="3" t="s">
        <v>5404</v>
      </c>
      <c r="B1167" s="155"/>
      <c r="C1167" s="57"/>
      <c r="D1167" s="58"/>
      <c r="E1167" s="58"/>
      <c r="F1167" s="59"/>
      <c r="G1167" s="60"/>
      <c r="H1167" s="156"/>
      <c r="I1167" s="61"/>
      <c r="J1167" s="61"/>
      <c r="K1167" s="61"/>
      <c r="L1167" s="62"/>
      <c r="M1167" s="63" t="str">
        <f t="shared" si="28"/>
        <v> </v>
      </c>
      <c r="N1167" s="64" t="str">
        <f t="shared" si="29"/>
        <v> </v>
      </c>
      <c r="O1167" s="64" t="str">
        <f t="shared" si="3"/>
        <v> </v>
      </c>
      <c r="P1167" s="64" t="str">
        <f t="shared" si="4"/>
        <v> </v>
      </c>
      <c r="Q1167" s="65" t="str">
        <f t="shared" si="30"/>
        <v> </v>
      </c>
      <c r="R1167" s="65" t="str">
        <f t="shared" si="6"/>
        <v> </v>
      </c>
      <c r="S1167" s="66" t="str">
        <f t="shared" si="7"/>
        <v> </v>
      </c>
      <c r="T1167" s="63" t="str">
        <f t="shared" si="8"/>
        <v>#VALUE!</v>
      </c>
      <c r="U1167" s="67" t="str">
        <f t="shared" si="9"/>
        <v>#VALUE!</v>
      </c>
      <c r="V1167" s="94" t="str">
        <f t="shared" si="31"/>
        <v>#VALUE!</v>
      </c>
      <c r="W1167" s="69" t="str">
        <f t="shared" si="32"/>
        <v>donnée(s) manquante(s)</v>
      </c>
      <c r="X1167" s="70" t="str">
        <f t="shared" si="27"/>
        <v>donnée(s) manquante(s)</v>
      </c>
      <c r="Y1167" s="65" t="str">
        <f t="shared" si="13"/>
        <v> </v>
      </c>
      <c r="Z1167" s="65" t="str">
        <f t="shared" si="14"/>
        <v> </v>
      </c>
      <c r="AA1167" s="65" t="str">
        <f t="shared" si="15"/>
        <v> </v>
      </c>
      <c r="AB1167" s="71" t="str">
        <f t="shared" si="16"/>
        <v> </v>
      </c>
      <c r="AC1167" s="71" t="str">
        <f t="shared" si="17"/>
        <v> </v>
      </c>
      <c r="AD1167" s="71" t="str">
        <f t="shared" si="18"/>
        <v> </v>
      </c>
      <c r="AE1167" s="72" t="str">
        <f t="shared" si="19"/>
        <v>#VALUE!</v>
      </c>
      <c r="AF1167" s="72" t="str">
        <f t="shared" si="20"/>
        <v>#VALUE!</v>
      </c>
      <c r="AG1167" s="73" t="str">
        <f t="shared" si="21"/>
        <v>#VALUE!</v>
      </c>
      <c r="AH1167" s="69" t="str">
        <f t="shared" si="22"/>
        <v>#VALUE!</v>
      </c>
      <c r="AI1167" s="70" t="str">
        <f t="shared" si="23"/>
        <v>#VALUE!</v>
      </c>
      <c r="AJ1167" s="75" t="str">
        <f t="shared" si="24"/>
        <v>#VALUE!</v>
      </c>
      <c r="AK1167" s="75" t="str">
        <f t="shared" si="25"/>
        <v>#VALUE!</v>
      </c>
      <c r="AL1167" s="3"/>
      <c r="AM1167" s="3"/>
    </row>
    <row r="1168" ht="15.75" customHeight="1">
      <c r="A1168" s="3" t="s">
        <v>5405</v>
      </c>
      <c r="B1168" s="155"/>
      <c r="C1168" s="57"/>
      <c r="D1168" s="58"/>
      <c r="E1168" s="58"/>
      <c r="F1168" s="59"/>
      <c r="G1168" s="60"/>
      <c r="H1168" s="156"/>
      <c r="I1168" s="61"/>
      <c r="J1168" s="61"/>
      <c r="K1168" s="61"/>
      <c r="L1168" s="62"/>
      <c r="M1168" s="63" t="str">
        <f t="shared" si="28"/>
        <v> </v>
      </c>
      <c r="N1168" s="64" t="str">
        <f t="shared" si="29"/>
        <v> </v>
      </c>
      <c r="O1168" s="64" t="str">
        <f t="shared" si="3"/>
        <v> </v>
      </c>
      <c r="P1168" s="64" t="str">
        <f t="shared" si="4"/>
        <v> </v>
      </c>
      <c r="Q1168" s="65" t="str">
        <f t="shared" si="30"/>
        <v> </v>
      </c>
      <c r="R1168" s="65" t="str">
        <f t="shared" si="6"/>
        <v> </v>
      </c>
      <c r="S1168" s="66" t="str">
        <f t="shared" si="7"/>
        <v> </v>
      </c>
      <c r="T1168" s="63" t="str">
        <f t="shared" si="8"/>
        <v>#VALUE!</v>
      </c>
      <c r="U1168" s="67" t="str">
        <f t="shared" si="9"/>
        <v>#VALUE!</v>
      </c>
      <c r="V1168" s="94" t="str">
        <f t="shared" si="31"/>
        <v>#VALUE!</v>
      </c>
      <c r="W1168" s="69" t="str">
        <f t="shared" si="32"/>
        <v>donnée(s) manquante(s)</v>
      </c>
      <c r="X1168" s="70" t="str">
        <f t="shared" si="27"/>
        <v>donnée(s) manquante(s)</v>
      </c>
      <c r="Y1168" s="65" t="str">
        <f t="shared" si="13"/>
        <v> </v>
      </c>
      <c r="Z1168" s="65" t="str">
        <f t="shared" si="14"/>
        <v> </v>
      </c>
      <c r="AA1168" s="65" t="str">
        <f t="shared" si="15"/>
        <v> </v>
      </c>
      <c r="AB1168" s="71" t="str">
        <f t="shared" si="16"/>
        <v> </v>
      </c>
      <c r="AC1168" s="71" t="str">
        <f t="shared" si="17"/>
        <v> </v>
      </c>
      <c r="AD1168" s="71" t="str">
        <f t="shared" si="18"/>
        <v> </v>
      </c>
      <c r="AE1168" s="72" t="str">
        <f t="shared" si="19"/>
        <v>#VALUE!</v>
      </c>
      <c r="AF1168" s="72" t="str">
        <f t="shared" si="20"/>
        <v>#VALUE!</v>
      </c>
      <c r="AG1168" s="73" t="str">
        <f t="shared" si="21"/>
        <v>#VALUE!</v>
      </c>
      <c r="AH1168" s="69" t="str">
        <f t="shared" si="22"/>
        <v>#VALUE!</v>
      </c>
      <c r="AI1168" s="70" t="str">
        <f t="shared" si="23"/>
        <v>#VALUE!</v>
      </c>
      <c r="AJ1168" s="75" t="str">
        <f t="shared" si="24"/>
        <v>#VALUE!</v>
      </c>
      <c r="AK1168" s="75" t="str">
        <f t="shared" si="25"/>
        <v>#VALUE!</v>
      </c>
      <c r="AL1168" s="3"/>
      <c r="AM1168" s="3"/>
    </row>
    <row r="1169" ht="15.75" customHeight="1">
      <c r="A1169" s="3" t="s">
        <v>5406</v>
      </c>
      <c r="B1169" s="155"/>
      <c r="C1169" s="57"/>
      <c r="D1169" s="58"/>
      <c r="E1169" s="58"/>
      <c r="F1169" s="59"/>
      <c r="G1169" s="60"/>
      <c r="H1169" s="156"/>
      <c r="I1169" s="61"/>
      <c r="J1169" s="61"/>
      <c r="K1169" s="61"/>
      <c r="L1169" s="62"/>
      <c r="M1169" s="63" t="str">
        <f t="shared" si="28"/>
        <v> </v>
      </c>
      <c r="N1169" s="64" t="str">
        <f t="shared" si="29"/>
        <v> </v>
      </c>
      <c r="O1169" s="64" t="str">
        <f t="shared" si="3"/>
        <v> </v>
      </c>
      <c r="P1169" s="64" t="str">
        <f t="shared" si="4"/>
        <v> </v>
      </c>
      <c r="Q1169" s="65" t="str">
        <f t="shared" si="30"/>
        <v> </v>
      </c>
      <c r="R1169" s="65" t="str">
        <f t="shared" si="6"/>
        <v> </v>
      </c>
      <c r="S1169" s="66" t="str">
        <f t="shared" si="7"/>
        <v> </v>
      </c>
      <c r="T1169" s="63" t="str">
        <f t="shared" si="8"/>
        <v>#VALUE!</v>
      </c>
      <c r="U1169" s="67" t="str">
        <f t="shared" si="9"/>
        <v>#VALUE!</v>
      </c>
      <c r="V1169" s="94" t="str">
        <f t="shared" si="31"/>
        <v>#VALUE!</v>
      </c>
      <c r="W1169" s="69" t="str">
        <f t="shared" si="32"/>
        <v>donnée(s) manquante(s)</v>
      </c>
      <c r="X1169" s="70" t="str">
        <f t="shared" si="27"/>
        <v>donnée(s) manquante(s)</v>
      </c>
      <c r="Y1169" s="65" t="str">
        <f t="shared" si="13"/>
        <v> </v>
      </c>
      <c r="Z1169" s="65" t="str">
        <f t="shared" si="14"/>
        <v> </v>
      </c>
      <c r="AA1169" s="65" t="str">
        <f t="shared" si="15"/>
        <v> </v>
      </c>
      <c r="AB1169" s="71" t="str">
        <f t="shared" si="16"/>
        <v> </v>
      </c>
      <c r="AC1169" s="71" t="str">
        <f t="shared" si="17"/>
        <v> </v>
      </c>
      <c r="AD1169" s="71" t="str">
        <f t="shared" si="18"/>
        <v> </v>
      </c>
      <c r="AE1169" s="72" t="str">
        <f t="shared" si="19"/>
        <v>#VALUE!</v>
      </c>
      <c r="AF1169" s="72" t="str">
        <f t="shared" si="20"/>
        <v>#VALUE!</v>
      </c>
      <c r="AG1169" s="73" t="str">
        <f t="shared" si="21"/>
        <v>#VALUE!</v>
      </c>
      <c r="AH1169" s="69" t="str">
        <f t="shared" si="22"/>
        <v>#VALUE!</v>
      </c>
      <c r="AI1169" s="70" t="str">
        <f t="shared" si="23"/>
        <v>#VALUE!</v>
      </c>
      <c r="AJ1169" s="75" t="str">
        <f t="shared" si="24"/>
        <v>#VALUE!</v>
      </c>
      <c r="AK1169" s="75" t="str">
        <f t="shared" si="25"/>
        <v>#VALUE!</v>
      </c>
      <c r="AL1169" s="3"/>
      <c r="AM1169" s="3"/>
    </row>
    <row r="1170" ht="15.75" customHeight="1">
      <c r="A1170" s="3" t="s">
        <v>5407</v>
      </c>
      <c r="B1170" s="155"/>
      <c r="C1170" s="57"/>
      <c r="D1170" s="58"/>
      <c r="E1170" s="58"/>
      <c r="F1170" s="59"/>
      <c r="G1170" s="60"/>
      <c r="H1170" s="156"/>
      <c r="I1170" s="61"/>
      <c r="J1170" s="61"/>
      <c r="K1170" s="61"/>
      <c r="L1170" s="62"/>
      <c r="M1170" s="63" t="str">
        <f t="shared" si="28"/>
        <v> </v>
      </c>
      <c r="N1170" s="64" t="str">
        <f t="shared" si="29"/>
        <v> </v>
      </c>
      <c r="O1170" s="64" t="str">
        <f t="shared" si="3"/>
        <v> </v>
      </c>
      <c r="P1170" s="64" t="str">
        <f t="shared" si="4"/>
        <v> </v>
      </c>
      <c r="Q1170" s="65" t="str">
        <f t="shared" si="30"/>
        <v> </v>
      </c>
      <c r="R1170" s="65" t="str">
        <f t="shared" si="6"/>
        <v> </v>
      </c>
      <c r="S1170" s="66" t="str">
        <f t="shared" si="7"/>
        <v> </v>
      </c>
      <c r="T1170" s="63" t="str">
        <f t="shared" si="8"/>
        <v>#VALUE!</v>
      </c>
      <c r="U1170" s="67" t="str">
        <f t="shared" si="9"/>
        <v>#VALUE!</v>
      </c>
      <c r="V1170" s="94" t="str">
        <f t="shared" si="31"/>
        <v>#VALUE!</v>
      </c>
      <c r="W1170" s="69" t="str">
        <f t="shared" si="32"/>
        <v>donnée(s) manquante(s)</v>
      </c>
      <c r="X1170" s="70" t="str">
        <f t="shared" si="27"/>
        <v>donnée(s) manquante(s)</v>
      </c>
      <c r="Y1170" s="65" t="str">
        <f t="shared" si="13"/>
        <v> </v>
      </c>
      <c r="Z1170" s="65" t="str">
        <f t="shared" si="14"/>
        <v> </v>
      </c>
      <c r="AA1170" s="65" t="str">
        <f t="shared" si="15"/>
        <v> </v>
      </c>
      <c r="AB1170" s="71" t="str">
        <f t="shared" si="16"/>
        <v> </v>
      </c>
      <c r="AC1170" s="71" t="str">
        <f t="shared" si="17"/>
        <v> </v>
      </c>
      <c r="AD1170" s="71" t="str">
        <f t="shared" si="18"/>
        <v> </v>
      </c>
      <c r="AE1170" s="72" t="str">
        <f t="shared" si="19"/>
        <v>#VALUE!</v>
      </c>
      <c r="AF1170" s="72" t="str">
        <f t="shared" si="20"/>
        <v>#VALUE!</v>
      </c>
      <c r="AG1170" s="73" t="str">
        <f t="shared" si="21"/>
        <v>#VALUE!</v>
      </c>
      <c r="AH1170" s="69" t="str">
        <f t="shared" si="22"/>
        <v>#VALUE!</v>
      </c>
      <c r="AI1170" s="70" t="str">
        <f t="shared" si="23"/>
        <v>#VALUE!</v>
      </c>
      <c r="AJ1170" s="75" t="str">
        <f t="shared" si="24"/>
        <v>#VALUE!</v>
      </c>
      <c r="AK1170" s="75" t="str">
        <f t="shared" si="25"/>
        <v>#VALUE!</v>
      </c>
      <c r="AL1170" s="3"/>
      <c r="AM1170" s="3"/>
    </row>
    <row r="1171" ht="15.75" customHeight="1">
      <c r="A1171" s="3" t="s">
        <v>5408</v>
      </c>
      <c r="B1171" s="155"/>
      <c r="C1171" s="57"/>
      <c r="D1171" s="58"/>
      <c r="E1171" s="58"/>
      <c r="F1171" s="59"/>
      <c r="G1171" s="60"/>
      <c r="H1171" s="156"/>
      <c r="I1171" s="61"/>
      <c r="J1171" s="61"/>
      <c r="K1171" s="61"/>
      <c r="L1171" s="62"/>
      <c r="M1171" s="63" t="str">
        <f t="shared" si="28"/>
        <v> </v>
      </c>
      <c r="N1171" s="64" t="str">
        <f t="shared" si="29"/>
        <v> </v>
      </c>
      <c r="O1171" s="64" t="str">
        <f t="shared" si="3"/>
        <v> </v>
      </c>
      <c r="P1171" s="64" t="str">
        <f t="shared" si="4"/>
        <v> </v>
      </c>
      <c r="Q1171" s="65" t="str">
        <f t="shared" si="30"/>
        <v> </v>
      </c>
      <c r="R1171" s="65" t="str">
        <f t="shared" si="6"/>
        <v> </v>
      </c>
      <c r="S1171" s="66" t="str">
        <f t="shared" si="7"/>
        <v> </v>
      </c>
      <c r="T1171" s="63" t="str">
        <f t="shared" si="8"/>
        <v>#VALUE!</v>
      </c>
      <c r="U1171" s="67" t="str">
        <f t="shared" si="9"/>
        <v>#VALUE!</v>
      </c>
      <c r="V1171" s="94" t="str">
        <f t="shared" si="31"/>
        <v>#VALUE!</v>
      </c>
      <c r="W1171" s="69" t="str">
        <f t="shared" si="32"/>
        <v>donnée(s) manquante(s)</v>
      </c>
      <c r="X1171" s="70" t="str">
        <f t="shared" si="27"/>
        <v>donnée(s) manquante(s)</v>
      </c>
      <c r="Y1171" s="65" t="str">
        <f t="shared" si="13"/>
        <v> </v>
      </c>
      <c r="Z1171" s="65" t="str">
        <f t="shared" si="14"/>
        <v> </v>
      </c>
      <c r="AA1171" s="65" t="str">
        <f t="shared" si="15"/>
        <v> </v>
      </c>
      <c r="AB1171" s="71" t="str">
        <f t="shared" si="16"/>
        <v> </v>
      </c>
      <c r="AC1171" s="71" t="str">
        <f t="shared" si="17"/>
        <v> </v>
      </c>
      <c r="AD1171" s="71" t="str">
        <f t="shared" si="18"/>
        <v> </v>
      </c>
      <c r="AE1171" s="72" t="str">
        <f t="shared" si="19"/>
        <v>#VALUE!</v>
      </c>
      <c r="AF1171" s="72" t="str">
        <f t="shared" si="20"/>
        <v>#VALUE!</v>
      </c>
      <c r="AG1171" s="73" t="str">
        <f t="shared" si="21"/>
        <v>#VALUE!</v>
      </c>
      <c r="AH1171" s="69" t="str">
        <f t="shared" si="22"/>
        <v>#VALUE!</v>
      </c>
      <c r="AI1171" s="70" t="str">
        <f t="shared" si="23"/>
        <v>#VALUE!</v>
      </c>
      <c r="AJ1171" s="75" t="str">
        <f t="shared" si="24"/>
        <v>#VALUE!</v>
      </c>
      <c r="AK1171" s="75" t="str">
        <f t="shared" si="25"/>
        <v>#VALUE!</v>
      </c>
      <c r="AL1171" s="3"/>
      <c r="AM1171" s="3"/>
    </row>
    <row r="1172" ht="15.75" customHeight="1">
      <c r="A1172" s="3" t="s">
        <v>5409</v>
      </c>
      <c r="B1172" s="155"/>
      <c r="C1172" s="57"/>
      <c r="D1172" s="58"/>
      <c r="E1172" s="58"/>
      <c r="F1172" s="59"/>
      <c r="G1172" s="60"/>
      <c r="H1172" s="156"/>
      <c r="I1172" s="61"/>
      <c r="J1172" s="61"/>
      <c r="K1172" s="61"/>
      <c r="L1172" s="62"/>
      <c r="M1172" s="63" t="str">
        <f t="shared" si="28"/>
        <v> </v>
      </c>
      <c r="N1172" s="64" t="str">
        <f t="shared" si="29"/>
        <v> </v>
      </c>
      <c r="O1172" s="64" t="str">
        <f t="shared" si="3"/>
        <v> </v>
      </c>
      <c r="P1172" s="64" t="str">
        <f t="shared" si="4"/>
        <v> </v>
      </c>
      <c r="Q1172" s="65" t="str">
        <f t="shared" si="30"/>
        <v> </v>
      </c>
      <c r="R1172" s="65" t="str">
        <f t="shared" si="6"/>
        <v> </v>
      </c>
      <c r="S1172" s="66" t="str">
        <f t="shared" si="7"/>
        <v> </v>
      </c>
      <c r="T1172" s="63" t="str">
        <f t="shared" si="8"/>
        <v>#VALUE!</v>
      </c>
      <c r="U1172" s="67" t="str">
        <f t="shared" si="9"/>
        <v>#VALUE!</v>
      </c>
      <c r="V1172" s="94" t="str">
        <f t="shared" si="31"/>
        <v>#VALUE!</v>
      </c>
      <c r="W1172" s="69" t="str">
        <f t="shared" si="32"/>
        <v>donnée(s) manquante(s)</v>
      </c>
      <c r="X1172" s="70" t="str">
        <f t="shared" si="27"/>
        <v>donnée(s) manquante(s)</v>
      </c>
      <c r="Y1172" s="65" t="str">
        <f t="shared" si="13"/>
        <v> </v>
      </c>
      <c r="Z1172" s="65" t="str">
        <f t="shared" si="14"/>
        <v> </v>
      </c>
      <c r="AA1172" s="65" t="str">
        <f t="shared" si="15"/>
        <v> </v>
      </c>
      <c r="AB1172" s="71" t="str">
        <f t="shared" si="16"/>
        <v> </v>
      </c>
      <c r="AC1172" s="71" t="str">
        <f t="shared" si="17"/>
        <v> </v>
      </c>
      <c r="AD1172" s="71" t="str">
        <f t="shared" si="18"/>
        <v> </v>
      </c>
      <c r="AE1172" s="72" t="str">
        <f t="shared" si="19"/>
        <v>#VALUE!</v>
      </c>
      <c r="AF1172" s="72" t="str">
        <f t="shared" si="20"/>
        <v>#VALUE!</v>
      </c>
      <c r="AG1172" s="73" t="str">
        <f t="shared" si="21"/>
        <v>#VALUE!</v>
      </c>
      <c r="AH1172" s="69" t="str">
        <f t="shared" si="22"/>
        <v>#VALUE!</v>
      </c>
      <c r="AI1172" s="70" t="str">
        <f t="shared" si="23"/>
        <v>#VALUE!</v>
      </c>
      <c r="AJ1172" s="75" t="str">
        <f t="shared" si="24"/>
        <v>#VALUE!</v>
      </c>
      <c r="AK1172" s="75" t="str">
        <f t="shared" si="25"/>
        <v>#VALUE!</v>
      </c>
      <c r="AL1172" s="3"/>
      <c r="AM1172" s="3"/>
    </row>
    <row r="1173" ht="15.75" customHeight="1">
      <c r="A1173" s="3" t="s">
        <v>5410</v>
      </c>
      <c r="B1173" s="155"/>
      <c r="C1173" s="57"/>
      <c r="D1173" s="58"/>
      <c r="E1173" s="58"/>
      <c r="F1173" s="59"/>
      <c r="G1173" s="60"/>
      <c r="H1173" s="156"/>
      <c r="I1173" s="61"/>
      <c r="J1173" s="61"/>
      <c r="K1173" s="61"/>
      <c r="L1173" s="62"/>
      <c r="M1173" s="63" t="str">
        <f t="shared" si="28"/>
        <v> </v>
      </c>
      <c r="N1173" s="64" t="str">
        <f t="shared" si="29"/>
        <v> </v>
      </c>
      <c r="O1173" s="64" t="str">
        <f t="shared" si="3"/>
        <v> </v>
      </c>
      <c r="P1173" s="64" t="str">
        <f t="shared" si="4"/>
        <v> </v>
      </c>
      <c r="Q1173" s="65" t="str">
        <f t="shared" si="30"/>
        <v> </v>
      </c>
      <c r="R1173" s="65" t="str">
        <f t="shared" si="6"/>
        <v> </v>
      </c>
      <c r="S1173" s="66" t="str">
        <f t="shared" si="7"/>
        <v> </v>
      </c>
      <c r="T1173" s="63" t="str">
        <f t="shared" si="8"/>
        <v>#VALUE!</v>
      </c>
      <c r="U1173" s="67" t="str">
        <f t="shared" si="9"/>
        <v>#VALUE!</v>
      </c>
      <c r="V1173" s="94" t="str">
        <f t="shared" si="31"/>
        <v>#VALUE!</v>
      </c>
      <c r="W1173" s="69" t="str">
        <f t="shared" si="32"/>
        <v>donnée(s) manquante(s)</v>
      </c>
      <c r="X1173" s="70" t="str">
        <f t="shared" si="27"/>
        <v>donnée(s) manquante(s)</v>
      </c>
      <c r="Y1173" s="65" t="str">
        <f t="shared" si="13"/>
        <v> </v>
      </c>
      <c r="Z1173" s="65" t="str">
        <f t="shared" si="14"/>
        <v> </v>
      </c>
      <c r="AA1173" s="65" t="str">
        <f t="shared" si="15"/>
        <v> </v>
      </c>
      <c r="AB1173" s="71" t="str">
        <f t="shared" si="16"/>
        <v> </v>
      </c>
      <c r="AC1173" s="71" t="str">
        <f t="shared" si="17"/>
        <v> </v>
      </c>
      <c r="AD1173" s="71" t="str">
        <f t="shared" si="18"/>
        <v> </v>
      </c>
      <c r="AE1173" s="72" t="str">
        <f t="shared" si="19"/>
        <v>#VALUE!</v>
      </c>
      <c r="AF1173" s="72" t="str">
        <f t="shared" si="20"/>
        <v>#VALUE!</v>
      </c>
      <c r="AG1173" s="73" t="str">
        <f t="shared" si="21"/>
        <v>#VALUE!</v>
      </c>
      <c r="AH1173" s="69" t="str">
        <f t="shared" si="22"/>
        <v>#VALUE!</v>
      </c>
      <c r="AI1173" s="70" t="str">
        <f t="shared" si="23"/>
        <v>#VALUE!</v>
      </c>
      <c r="AJ1173" s="75" t="str">
        <f t="shared" si="24"/>
        <v>#VALUE!</v>
      </c>
      <c r="AK1173" s="75" t="str">
        <f t="shared" si="25"/>
        <v>#VALUE!</v>
      </c>
      <c r="AL1173" s="3"/>
      <c r="AM1173" s="3"/>
    </row>
    <row r="1174" ht="15.75" customHeight="1">
      <c r="A1174" s="3" t="s">
        <v>5411</v>
      </c>
      <c r="B1174" s="155"/>
      <c r="C1174" s="57"/>
      <c r="D1174" s="58"/>
      <c r="E1174" s="58"/>
      <c r="F1174" s="59"/>
      <c r="G1174" s="60"/>
      <c r="H1174" s="156"/>
      <c r="I1174" s="61"/>
      <c r="J1174" s="61"/>
      <c r="K1174" s="61"/>
      <c r="L1174" s="62"/>
      <c r="M1174" s="63" t="str">
        <f t="shared" si="28"/>
        <v> </v>
      </c>
      <c r="N1174" s="64" t="str">
        <f t="shared" si="29"/>
        <v> </v>
      </c>
      <c r="O1174" s="64" t="str">
        <f t="shared" si="3"/>
        <v> </v>
      </c>
      <c r="P1174" s="64" t="str">
        <f t="shared" si="4"/>
        <v> </v>
      </c>
      <c r="Q1174" s="65" t="str">
        <f t="shared" si="30"/>
        <v> </v>
      </c>
      <c r="R1174" s="65" t="str">
        <f t="shared" si="6"/>
        <v> </v>
      </c>
      <c r="S1174" s="66" t="str">
        <f t="shared" si="7"/>
        <v> </v>
      </c>
      <c r="T1174" s="63" t="str">
        <f t="shared" si="8"/>
        <v>#VALUE!</v>
      </c>
      <c r="U1174" s="67" t="str">
        <f t="shared" si="9"/>
        <v>#VALUE!</v>
      </c>
      <c r="V1174" s="94" t="str">
        <f t="shared" si="31"/>
        <v>#VALUE!</v>
      </c>
      <c r="W1174" s="69" t="str">
        <f t="shared" si="32"/>
        <v>donnée(s) manquante(s)</v>
      </c>
      <c r="X1174" s="70" t="str">
        <f t="shared" si="27"/>
        <v>donnée(s) manquante(s)</v>
      </c>
      <c r="Y1174" s="65" t="str">
        <f t="shared" si="13"/>
        <v> </v>
      </c>
      <c r="Z1174" s="65" t="str">
        <f t="shared" si="14"/>
        <v> </v>
      </c>
      <c r="AA1174" s="65" t="str">
        <f t="shared" si="15"/>
        <v> </v>
      </c>
      <c r="AB1174" s="71" t="str">
        <f t="shared" si="16"/>
        <v> </v>
      </c>
      <c r="AC1174" s="71" t="str">
        <f t="shared" si="17"/>
        <v> </v>
      </c>
      <c r="AD1174" s="71" t="str">
        <f t="shared" si="18"/>
        <v> </v>
      </c>
      <c r="AE1174" s="72" t="str">
        <f t="shared" si="19"/>
        <v>#VALUE!</v>
      </c>
      <c r="AF1174" s="72" t="str">
        <f t="shared" si="20"/>
        <v>#VALUE!</v>
      </c>
      <c r="AG1174" s="73" t="str">
        <f t="shared" si="21"/>
        <v>#VALUE!</v>
      </c>
      <c r="AH1174" s="69" t="str">
        <f t="shared" si="22"/>
        <v>#VALUE!</v>
      </c>
      <c r="AI1174" s="70" t="str">
        <f t="shared" si="23"/>
        <v>#VALUE!</v>
      </c>
      <c r="AJ1174" s="75" t="str">
        <f t="shared" si="24"/>
        <v>#VALUE!</v>
      </c>
      <c r="AK1174" s="75" t="str">
        <f t="shared" si="25"/>
        <v>#VALUE!</v>
      </c>
      <c r="AL1174" s="3"/>
      <c r="AM1174" s="3"/>
    </row>
    <row r="1175" ht="15.75" customHeight="1">
      <c r="A1175" s="3" t="s">
        <v>5412</v>
      </c>
      <c r="B1175" s="155"/>
      <c r="C1175" s="57"/>
      <c r="D1175" s="58"/>
      <c r="E1175" s="58"/>
      <c r="F1175" s="59"/>
      <c r="G1175" s="60"/>
      <c r="H1175" s="156"/>
      <c r="I1175" s="61"/>
      <c r="J1175" s="61"/>
      <c r="K1175" s="61"/>
      <c r="L1175" s="62"/>
      <c r="M1175" s="63" t="str">
        <f t="shared" si="28"/>
        <v> </v>
      </c>
      <c r="N1175" s="64" t="str">
        <f t="shared" si="29"/>
        <v> </v>
      </c>
      <c r="O1175" s="64" t="str">
        <f t="shared" si="3"/>
        <v> </v>
      </c>
      <c r="P1175" s="64" t="str">
        <f t="shared" si="4"/>
        <v> </v>
      </c>
      <c r="Q1175" s="65" t="str">
        <f t="shared" si="30"/>
        <v> </v>
      </c>
      <c r="R1175" s="65" t="str">
        <f t="shared" si="6"/>
        <v> </v>
      </c>
      <c r="S1175" s="66" t="str">
        <f t="shared" si="7"/>
        <v> </v>
      </c>
      <c r="T1175" s="63" t="str">
        <f t="shared" si="8"/>
        <v>#VALUE!</v>
      </c>
      <c r="U1175" s="67" t="str">
        <f t="shared" si="9"/>
        <v>#VALUE!</v>
      </c>
      <c r="V1175" s="94" t="str">
        <f t="shared" si="31"/>
        <v>#VALUE!</v>
      </c>
      <c r="W1175" s="69" t="str">
        <f t="shared" si="32"/>
        <v>donnée(s) manquante(s)</v>
      </c>
      <c r="X1175" s="70" t="str">
        <f t="shared" si="27"/>
        <v>donnée(s) manquante(s)</v>
      </c>
      <c r="Y1175" s="65" t="str">
        <f t="shared" si="13"/>
        <v> </v>
      </c>
      <c r="Z1175" s="65" t="str">
        <f t="shared" si="14"/>
        <v> </v>
      </c>
      <c r="AA1175" s="65" t="str">
        <f t="shared" si="15"/>
        <v> </v>
      </c>
      <c r="AB1175" s="71" t="str">
        <f t="shared" si="16"/>
        <v> </v>
      </c>
      <c r="AC1175" s="71" t="str">
        <f t="shared" si="17"/>
        <v> </v>
      </c>
      <c r="AD1175" s="71" t="str">
        <f t="shared" si="18"/>
        <v> </v>
      </c>
      <c r="AE1175" s="72" t="str">
        <f t="shared" si="19"/>
        <v>#VALUE!</v>
      </c>
      <c r="AF1175" s="72" t="str">
        <f t="shared" si="20"/>
        <v>#VALUE!</v>
      </c>
      <c r="AG1175" s="73" t="str">
        <f t="shared" si="21"/>
        <v>#VALUE!</v>
      </c>
      <c r="AH1175" s="69" t="str">
        <f t="shared" si="22"/>
        <v>#VALUE!</v>
      </c>
      <c r="AI1175" s="70" t="str">
        <f t="shared" si="23"/>
        <v>#VALUE!</v>
      </c>
      <c r="AJ1175" s="75" t="str">
        <f t="shared" si="24"/>
        <v>#VALUE!</v>
      </c>
      <c r="AK1175" s="75" t="str">
        <f t="shared" si="25"/>
        <v>#VALUE!</v>
      </c>
      <c r="AL1175" s="3"/>
      <c r="AM1175" s="3"/>
    </row>
    <row r="1176" ht="15.75" customHeight="1">
      <c r="A1176" s="3" t="s">
        <v>5413</v>
      </c>
      <c r="B1176" s="155"/>
      <c r="C1176" s="57"/>
      <c r="D1176" s="58"/>
      <c r="E1176" s="58"/>
      <c r="F1176" s="59"/>
      <c r="G1176" s="60"/>
      <c r="H1176" s="156"/>
      <c r="I1176" s="61"/>
      <c r="J1176" s="61"/>
      <c r="K1176" s="61"/>
      <c r="L1176" s="62"/>
      <c r="M1176" s="63" t="str">
        <f t="shared" si="28"/>
        <v> </v>
      </c>
      <c r="N1176" s="64" t="str">
        <f t="shared" si="29"/>
        <v> </v>
      </c>
      <c r="O1176" s="64" t="str">
        <f t="shared" si="3"/>
        <v> </v>
      </c>
      <c r="P1176" s="64" t="str">
        <f t="shared" si="4"/>
        <v> </v>
      </c>
      <c r="Q1176" s="65" t="str">
        <f t="shared" si="30"/>
        <v> </v>
      </c>
      <c r="R1176" s="65" t="str">
        <f t="shared" si="6"/>
        <v> </v>
      </c>
      <c r="S1176" s="66" t="str">
        <f t="shared" si="7"/>
        <v> </v>
      </c>
      <c r="T1176" s="63" t="str">
        <f t="shared" si="8"/>
        <v>#VALUE!</v>
      </c>
      <c r="U1176" s="67" t="str">
        <f t="shared" si="9"/>
        <v>#VALUE!</v>
      </c>
      <c r="V1176" s="94" t="str">
        <f t="shared" si="31"/>
        <v>#VALUE!</v>
      </c>
      <c r="W1176" s="69" t="str">
        <f t="shared" si="32"/>
        <v>donnée(s) manquante(s)</v>
      </c>
      <c r="X1176" s="70" t="str">
        <f t="shared" si="27"/>
        <v>donnée(s) manquante(s)</v>
      </c>
      <c r="Y1176" s="65" t="str">
        <f t="shared" si="13"/>
        <v> </v>
      </c>
      <c r="Z1176" s="65" t="str">
        <f t="shared" si="14"/>
        <v> </v>
      </c>
      <c r="AA1176" s="65" t="str">
        <f t="shared" si="15"/>
        <v> </v>
      </c>
      <c r="AB1176" s="71" t="str">
        <f t="shared" si="16"/>
        <v> </v>
      </c>
      <c r="AC1176" s="71" t="str">
        <f t="shared" si="17"/>
        <v> </v>
      </c>
      <c r="AD1176" s="71" t="str">
        <f t="shared" si="18"/>
        <v> </v>
      </c>
      <c r="AE1176" s="72" t="str">
        <f t="shared" si="19"/>
        <v>#VALUE!</v>
      </c>
      <c r="AF1176" s="72" t="str">
        <f t="shared" si="20"/>
        <v>#VALUE!</v>
      </c>
      <c r="AG1176" s="73" t="str">
        <f t="shared" si="21"/>
        <v>#VALUE!</v>
      </c>
      <c r="AH1176" s="69" t="str">
        <f t="shared" si="22"/>
        <v>#VALUE!</v>
      </c>
      <c r="AI1176" s="70" t="str">
        <f t="shared" si="23"/>
        <v>#VALUE!</v>
      </c>
      <c r="AJ1176" s="75" t="str">
        <f t="shared" si="24"/>
        <v>#VALUE!</v>
      </c>
      <c r="AK1176" s="75" t="str">
        <f t="shared" si="25"/>
        <v>#VALUE!</v>
      </c>
      <c r="AL1176" s="3"/>
      <c r="AM1176" s="3"/>
    </row>
    <row r="1177" ht="15.75" customHeight="1">
      <c r="A1177" s="3" t="s">
        <v>5414</v>
      </c>
      <c r="B1177" s="155"/>
      <c r="C1177" s="57"/>
      <c r="D1177" s="58"/>
      <c r="E1177" s="58"/>
      <c r="F1177" s="59"/>
      <c r="G1177" s="60"/>
      <c r="H1177" s="156"/>
      <c r="I1177" s="61"/>
      <c r="J1177" s="61"/>
      <c r="K1177" s="61"/>
      <c r="L1177" s="62"/>
      <c r="M1177" s="63" t="str">
        <f t="shared" si="28"/>
        <v> </v>
      </c>
      <c r="N1177" s="64" t="str">
        <f t="shared" si="29"/>
        <v> </v>
      </c>
      <c r="O1177" s="64" t="str">
        <f t="shared" si="3"/>
        <v> </v>
      </c>
      <c r="P1177" s="64" t="str">
        <f t="shared" si="4"/>
        <v> </v>
      </c>
      <c r="Q1177" s="65" t="str">
        <f t="shared" si="30"/>
        <v> </v>
      </c>
      <c r="R1177" s="65" t="str">
        <f t="shared" si="6"/>
        <v> </v>
      </c>
      <c r="S1177" s="66" t="str">
        <f t="shared" si="7"/>
        <v> </v>
      </c>
      <c r="T1177" s="63" t="str">
        <f t="shared" si="8"/>
        <v>#VALUE!</v>
      </c>
      <c r="U1177" s="67" t="str">
        <f t="shared" si="9"/>
        <v>#VALUE!</v>
      </c>
      <c r="V1177" s="94" t="str">
        <f t="shared" si="31"/>
        <v>#VALUE!</v>
      </c>
      <c r="W1177" s="69" t="str">
        <f t="shared" si="32"/>
        <v>donnée(s) manquante(s)</v>
      </c>
      <c r="X1177" s="70" t="str">
        <f t="shared" si="27"/>
        <v>donnée(s) manquante(s)</v>
      </c>
      <c r="Y1177" s="65" t="str">
        <f t="shared" si="13"/>
        <v> </v>
      </c>
      <c r="Z1177" s="65" t="str">
        <f t="shared" si="14"/>
        <v> </v>
      </c>
      <c r="AA1177" s="65" t="str">
        <f t="shared" si="15"/>
        <v> </v>
      </c>
      <c r="AB1177" s="71" t="str">
        <f t="shared" si="16"/>
        <v> </v>
      </c>
      <c r="AC1177" s="71" t="str">
        <f t="shared" si="17"/>
        <v> </v>
      </c>
      <c r="AD1177" s="71" t="str">
        <f t="shared" si="18"/>
        <v> </v>
      </c>
      <c r="AE1177" s="72" t="str">
        <f t="shared" si="19"/>
        <v>#VALUE!</v>
      </c>
      <c r="AF1177" s="72" t="str">
        <f t="shared" si="20"/>
        <v>#VALUE!</v>
      </c>
      <c r="AG1177" s="73" t="str">
        <f t="shared" si="21"/>
        <v>#VALUE!</v>
      </c>
      <c r="AH1177" s="69" t="str">
        <f t="shared" si="22"/>
        <v>#VALUE!</v>
      </c>
      <c r="AI1177" s="70" t="str">
        <f t="shared" si="23"/>
        <v>#VALUE!</v>
      </c>
      <c r="AJ1177" s="75" t="str">
        <f t="shared" si="24"/>
        <v>#VALUE!</v>
      </c>
      <c r="AK1177" s="75" t="str">
        <f t="shared" si="25"/>
        <v>#VALUE!</v>
      </c>
      <c r="AL1177" s="3"/>
      <c r="AM1177" s="3"/>
    </row>
    <row r="1178" ht="15.75" customHeight="1">
      <c r="A1178" s="3" t="s">
        <v>5415</v>
      </c>
      <c r="B1178" s="155"/>
      <c r="C1178" s="57"/>
      <c r="D1178" s="58"/>
      <c r="E1178" s="58"/>
      <c r="F1178" s="59"/>
      <c r="G1178" s="60"/>
      <c r="H1178" s="156"/>
      <c r="I1178" s="61"/>
      <c r="J1178" s="61"/>
      <c r="K1178" s="61"/>
      <c r="L1178" s="62"/>
      <c r="M1178" s="63" t="str">
        <f t="shared" si="28"/>
        <v> </v>
      </c>
      <c r="N1178" s="64" t="str">
        <f t="shared" si="29"/>
        <v> </v>
      </c>
      <c r="O1178" s="64" t="str">
        <f t="shared" si="3"/>
        <v> </v>
      </c>
      <c r="P1178" s="64" t="str">
        <f t="shared" si="4"/>
        <v> </v>
      </c>
      <c r="Q1178" s="65" t="str">
        <f t="shared" si="30"/>
        <v> </v>
      </c>
      <c r="R1178" s="65" t="str">
        <f t="shared" si="6"/>
        <v> </v>
      </c>
      <c r="S1178" s="66" t="str">
        <f t="shared" si="7"/>
        <v> </v>
      </c>
      <c r="T1178" s="63" t="str">
        <f t="shared" si="8"/>
        <v>#VALUE!</v>
      </c>
      <c r="U1178" s="67" t="str">
        <f t="shared" si="9"/>
        <v>#VALUE!</v>
      </c>
      <c r="V1178" s="94" t="str">
        <f t="shared" si="31"/>
        <v>#VALUE!</v>
      </c>
      <c r="W1178" s="69" t="str">
        <f t="shared" si="32"/>
        <v>donnée(s) manquante(s)</v>
      </c>
      <c r="X1178" s="70" t="str">
        <f t="shared" si="27"/>
        <v>donnée(s) manquante(s)</v>
      </c>
      <c r="Y1178" s="65" t="str">
        <f t="shared" si="13"/>
        <v> </v>
      </c>
      <c r="Z1178" s="65" t="str">
        <f t="shared" si="14"/>
        <v> </v>
      </c>
      <c r="AA1178" s="65" t="str">
        <f t="shared" si="15"/>
        <v> </v>
      </c>
      <c r="AB1178" s="71" t="str">
        <f t="shared" si="16"/>
        <v> </v>
      </c>
      <c r="AC1178" s="71" t="str">
        <f t="shared" si="17"/>
        <v> </v>
      </c>
      <c r="AD1178" s="71" t="str">
        <f t="shared" si="18"/>
        <v> </v>
      </c>
      <c r="AE1178" s="72" t="str">
        <f t="shared" si="19"/>
        <v>#VALUE!</v>
      </c>
      <c r="AF1178" s="72" t="str">
        <f t="shared" si="20"/>
        <v>#VALUE!</v>
      </c>
      <c r="AG1178" s="73" t="str">
        <f t="shared" si="21"/>
        <v>#VALUE!</v>
      </c>
      <c r="AH1178" s="69" t="str">
        <f t="shared" si="22"/>
        <v>#VALUE!</v>
      </c>
      <c r="AI1178" s="70" t="str">
        <f t="shared" si="23"/>
        <v>#VALUE!</v>
      </c>
      <c r="AJ1178" s="75" t="str">
        <f t="shared" si="24"/>
        <v>#VALUE!</v>
      </c>
      <c r="AK1178" s="75" t="str">
        <f t="shared" si="25"/>
        <v>#VALUE!</v>
      </c>
      <c r="AL1178" s="3"/>
      <c r="AM1178" s="3"/>
    </row>
    <row r="1179" ht="15.75" customHeight="1">
      <c r="A1179" s="3" t="s">
        <v>5416</v>
      </c>
      <c r="B1179" s="155"/>
      <c r="C1179" s="57"/>
      <c r="D1179" s="58"/>
      <c r="E1179" s="58"/>
      <c r="F1179" s="59"/>
      <c r="G1179" s="60"/>
      <c r="H1179" s="156"/>
      <c r="I1179" s="61"/>
      <c r="J1179" s="61"/>
      <c r="K1179" s="61"/>
      <c r="L1179" s="62"/>
      <c r="M1179" s="63" t="str">
        <f t="shared" si="28"/>
        <v> </v>
      </c>
      <c r="N1179" s="64" t="str">
        <f t="shared" si="29"/>
        <v> </v>
      </c>
      <c r="O1179" s="64" t="str">
        <f t="shared" si="3"/>
        <v> </v>
      </c>
      <c r="P1179" s="64" t="str">
        <f t="shared" si="4"/>
        <v> </v>
      </c>
      <c r="Q1179" s="65" t="str">
        <f t="shared" si="30"/>
        <v> </v>
      </c>
      <c r="R1179" s="65" t="str">
        <f t="shared" si="6"/>
        <v> </v>
      </c>
      <c r="S1179" s="66" t="str">
        <f t="shared" si="7"/>
        <v> </v>
      </c>
      <c r="T1179" s="63" t="str">
        <f t="shared" si="8"/>
        <v>#VALUE!</v>
      </c>
      <c r="U1179" s="67" t="str">
        <f t="shared" si="9"/>
        <v>#VALUE!</v>
      </c>
      <c r="V1179" s="94" t="str">
        <f t="shared" si="31"/>
        <v>#VALUE!</v>
      </c>
      <c r="W1179" s="69" t="str">
        <f t="shared" si="32"/>
        <v>donnée(s) manquante(s)</v>
      </c>
      <c r="X1179" s="70" t="str">
        <f t="shared" si="27"/>
        <v>donnée(s) manquante(s)</v>
      </c>
      <c r="Y1179" s="65" t="str">
        <f t="shared" si="13"/>
        <v> </v>
      </c>
      <c r="Z1179" s="65" t="str">
        <f t="shared" si="14"/>
        <v> </v>
      </c>
      <c r="AA1179" s="65" t="str">
        <f t="shared" si="15"/>
        <v> </v>
      </c>
      <c r="AB1179" s="71" t="str">
        <f t="shared" si="16"/>
        <v> </v>
      </c>
      <c r="AC1179" s="71" t="str">
        <f t="shared" si="17"/>
        <v> </v>
      </c>
      <c r="AD1179" s="71" t="str">
        <f t="shared" si="18"/>
        <v> </v>
      </c>
      <c r="AE1179" s="72" t="str">
        <f t="shared" si="19"/>
        <v>#VALUE!</v>
      </c>
      <c r="AF1179" s="72" t="str">
        <f t="shared" si="20"/>
        <v>#VALUE!</v>
      </c>
      <c r="AG1179" s="73" t="str">
        <f t="shared" si="21"/>
        <v>#VALUE!</v>
      </c>
      <c r="AH1179" s="69" t="str">
        <f t="shared" si="22"/>
        <v>#VALUE!</v>
      </c>
      <c r="AI1179" s="70" t="str">
        <f t="shared" si="23"/>
        <v>#VALUE!</v>
      </c>
      <c r="AJ1179" s="75" t="str">
        <f t="shared" si="24"/>
        <v>#VALUE!</v>
      </c>
      <c r="AK1179" s="75" t="str">
        <f t="shared" si="25"/>
        <v>#VALUE!</v>
      </c>
      <c r="AL1179" s="3"/>
      <c r="AM1179" s="3"/>
    </row>
    <row r="1180" ht="15.75" customHeight="1">
      <c r="A1180" s="3" t="s">
        <v>5417</v>
      </c>
      <c r="B1180" s="155"/>
      <c r="C1180" s="57"/>
      <c r="D1180" s="58"/>
      <c r="E1180" s="58"/>
      <c r="F1180" s="59"/>
      <c r="G1180" s="60"/>
      <c r="H1180" s="156"/>
      <c r="I1180" s="61"/>
      <c r="J1180" s="61"/>
      <c r="K1180" s="61"/>
      <c r="L1180" s="62"/>
      <c r="M1180" s="63" t="str">
        <f t="shared" si="28"/>
        <v> </v>
      </c>
      <c r="N1180" s="64" t="str">
        <f t="shared" si="29"/>
        <v> </v>
      </c>
      <c r="O1180" s="64" t="str">
        <f t="shared" si="3"/>
        <v> </v>
      </c>
      <c r="P1180" s="64" t="str">
        <f t="shared" si="4"/>
        <v> </v>
      </c>
      <c r="Q1180" s="65" t="str">
        <f t="shared" si="30"/>
        <v> </v>
      </c>
      <c r="R1180" s="65" t="str">
        <f t="shared" si="6"/>
        <v> </v>
      </c>
      <c r="S1180" s="66" t="str">
        <f t="shared" si="7"/>
        <v> </v>
      </c>
      <c r="T1180" s="63" t="str">
        <f t="shared" si="8"/>
        <v>#VALUE!</v>
      </c>
      <c r="U1180" s="67" t="str">
        <f t="shared" si="9"/>
        <v>#VALUE!</v>
      </c>
      <c r="V1180" s="94" t="str">
        <f t="shared" si="31"/>
        <v>#VALUE!</v>
      </c>
      <c r="W1180" s="69" t="str">
        <f t="shared" si="32"/>
        <v>donnée(s) manquante(s)</v>
      </c>
      <c r="X1180" s="70" t="str">
        <f t="shared" si="27"/>
        <v>donnée(s) manquante(s)</v>
      </c>
      <c r="Y1180" s="65" t="str">
        <f t="shared" si="13"/>
        <v> </v>
      </c>
      <c r="Z1180" s="65" t="str">
        <f t="shared" si="14"/>
        <v> </v>
      </c>
      <c r="AA1180" s="65" t="str">
        <f t="shared" si="15"/>
        <v> </v>
      </c>
      <c r="AB1180" s="71" t="str">
        <f t="shared" si="16"/>
        <v> </v>
      </c>
      <c r="AC1180" s="71" t="str">
        <f t="shared" si="17"/>
        <v> </v>
      </c>
      <c r="AD1180" s="71" t="str">
        <f t="shared" si="18"/>
        <v> </v>
      </c>
      <c r="AE1180" s="72" t="str">
        <f t="shared" si="19"/>
        <v>#VALUE!</v>
      </c>
      <c r="AF1180" s="72" t="str">
        <f t="shared" si="20"/>
        <v>#VALUE!</v>
      </c>
      <c r="AG1180" s="73" t="str">
        <f t="shared" si="21"/>
        <v>#VALUE!</v>
      </c>
      <c r="AH1180" s="69" t="str">
        <f t="shared" si="22"/>
        <v>#VALUE!</v>
      </c>
      <c r="AI1180" s="70" t="str">
        <f t="shared" si="23"/>
        <v>#VALUE!</v>
      </c>
      <c r="AJ1180" s="75" t="str">
        <f t="shared" si="24"/>
        <v>#VALUE!</v>
      </c>
      <c r="AK1180" s="75" t="str">
        <f t="shared" si="25"/>
        <v>#VALUE!</v>
      </c>
      <c r="AL1180" s="3"/>
      <c r="AM1180" s="3"/>
    </row>
    <row r="1181" ht="15.75" customHeight="1">
      <c r="A1181" s="3" t="s">
        <v>5418</v>
      </c>
      <c r="B1181" s="155"/>
      <c r="C1181" s="57"/>
      <c r="D1181" s="58"/>
      <c r="E1181" s="58"/>
      <c r="F1181" s="59"/>
      <c r="G1181" s="60"/>
      <c r="H1181" s="156"/>
      <c r="I1181" s="61"/>
      <c r="J1181" s="61"/>
      <c r="K1181" s="61"/>
      <c r="L1181" s="62"/>
      <c r="M1181" s="63" t="str">
        <f t="shared" si="28"/>
        <v> </v>
      </c>
      <c r="N1181" s="64" t="str">
        <f t="shared" si="29"/>
        <v> </v>
      </c>
      <c r="O1181" s="64" t="str">
        <f t="shared" si="3"/>
        <v> </v>
      </c>
      <c r="P1181" s="64" t="str">
        <f t="shared" si="4"/>
        <v> </v>
      </c>
      <c r="Q1181" s="65" t="str">
        <f t="shared" si="30"/>
        <v> </v>
      </c>
      <c r="R1181" s="65" t="str">
        <f t="shared" si="6"/>
        <v> </v>
      </c>
      <c r="S1181" s="66" t="str">
        <f t="shared" si="7"/>
        <v> </v>
      </c>
      <c r="T1181" s="63" t="str">
        <f t="shared" si="8"/>
        <v>#VALUE!</v>
      </c>
      <c r="U1181" s="67" t="str">
        <f t="shared" si="9"/>
        <v>#VALUE!</v>
      </c>
      <c r="V1181" s="94" t="str">
        <f t="shared" si="31"/>
        <v>#VALUE!</v>
      </c>
      <c r="W1181" s="69" t="str">
        <f t="shared" si="32"/>
        <v>donnée(s) manquante(s)</v>
      </c>
      <c r="X1181" s="70" t="str">
        <f t="shared" si="27"/>
        <v>donnée(s) manquante(s)</v>
      </c>
      <c r="Y1181" s="65" t="str">
        <f t="shared" si="13"/>
        <v> </v>
      </c>
      <c r="Z1181" s="65" t="str">
        <f t="shared" si="14"/>
        <v> </v>
      </c>
      <c r="AA1181" s="65" t="str">
        <f t="shared" si="15"/>
        <v> </v>
      </c>
      <c r="AB1181" s="71" t="str">
        <f t="shared" si="16"/>
        <v> </v>
      </c>
      <c r="AC1181" s="71" t="str">
        <f t="shared" si="17"/>
        <v> </v>
      </c>
      <c r="AD1181" s="71" t="str">
        <f t="shared" si="18"/>
        <v> </v>
      </c>
      <c r="AE1181" s="72" t="str">
        <f t="shared" si="19"/>
        <v>#VALUE!</v>
      </c>
      <c r="AF1181" s="72" t="str">
        <f t="shared" si="20"/>
        <v>#VALUE!</v>
      </c>
      <c r="AG1181" s="73" t="str">
        <f t="shared" si="21"/>
        <v>#VALUE!</v>
      </c>
      <c r="AH1181" s="69" t="str">
        <f t="shared" si="22"/>
        <v>#VALUE!</v>
      </c>
      <c r="AI1181" s="70" t="str">
        <f t="shared" si="23"/>
        <v>#VALUE!</v>
      </c>
      <c r="AJ1181" s="75" t="str">
        <f t="shared" si="24"/>
        <v>#VALUE!</v>
      </c>
      <c r="AK1181" s="75" t="str">
        <f t="shared" si="25"/>
        <v>#VALUE!</v>
      </c>
      <c r="AL1181" s="3"/>
      <c r="AM1181" s="3"/>
    </row>
    <row r="1182" ht="15.75" customHeight="1">
      <c r="A1182" s="3" t="s">
        <v>5419</v>
      </c>
      <c r="B1182" s="155"/>
      <c r="C1182" s="57"/>
      <c r="D1182" s="58"/>
      <c r="E1182" s="58"/>
      <c r="F1182" s="59"/>
      <c r="G1182" s="60"/>
      <c r="H1182" s="156"/>
      <c r="I1182" s="61"/>
      <c r="J1182" s="61"/>
      <c r="K1182" s="61"/>
      <c r="L1182" s="62"/>
      <c r="M1182" s="63" t="str">
        <f t="shared" si="28"/>
        <v> </v>
      </c>
      <c r="N1182" s="64" t="str">
        <f t="shared" si="29"/>
        <v> </v>
      </c>
      <c r="O1182" s="64" t="str">
        <f t="shared" si="3"/>
        <v> </v>
      </c>
      <c r="P1182" s="64" t="str">
        <f t="shared" si="4"/>
        <v> </v>
      </c>
      <c r="Q1182" s="65" t="str">
        <f t="shared" si="30"/>
        <v> </v>
      </c>
      <c r="R1182" s="65" t="str">
        <f t="shared" si="6"/>
        <v> </v>
      </c>
      <c r="S1182" s="66" t="str">
        <f t="shared" si="7"/>
        <v> </v>
      </c>
      <c r="T1182" s="63" t="str">
        <f t="shared" si="8"/>
        <v>#VALUE!</v>
      </c>
      <c r="U1182" s="67" t="str">
        <f t="shared" si="9"/>
        <v>#VALUE!</v>
      </c>
      <c r="V1182" s="94" t="str">
        <f t="shared" si="31"/>
        <v>#VALUE!</v>
      </c>
      <c r="W1182" s="69" t="str">
        <f t="shared" si="32"/>
        <v>donnée(s) manquante(s)</v>
      </c>
      <c r="X1182" s="70" t="str">
        <f t="shared" si="27"/>
        <v>donnée(s) manquante(s)</v>
      </c>
      <c r="Y1182" s="65" t="str">
        <f t="shared" si="13"/>
        <v> </v>
      </c>
      <c r="Z1182" s="65" t="str">
        <f t="shared" si="14"/>
        <v> </v>
      </c>
      <c r="AA1182" s="65" t="str">
        <f t="shared" si="15"/>
        <v> </v>
      </c>
      <c r="AB1182" s="71" t="str">
        <f t="shared" si="16"/>
        <v> </v>
      </c>
      <c r="AC1182" s="71" t="str">
        <f t="shared" si="17"/>
        <v> </v>
      </c>
      <c r="AD1182" s="71" t="str">
        <f t="shared" si="18"/>
        <v> </v>
      </c>
      <c r="AE1182" s="72" t="str">
        <f t="shared" si="19"/>
        <v>#VALUE!</v>
      </c>
      <c r="AF1182" s="72" t="str">
        <f t="shared" si="20"/>
        <v>#VALUE!</v>
      </c>
      <c r="AG1182" s="73" t="str">
        <f t="shared" si="21"/>
        <v>#VALUE!</v>
      </c>
      <c r="AH1182" s="69" t="str">
        <f t="shared" si="22"/>
        <v>#VALUE!</v>
      </c>
      <c r="AI1182" s="70" t="str">
        <f t="shared" si="23"/>
        <v>#VALUE!</v>
      </c>
      <c r="AJ1182" s="75" t="str">
        <f t="shared" si="24"/>
        <v>#VALUE!</v>
      </c>
      <c r="AK1182" s="75" t="str">
        <f t="shared" si="25"/>
        <v>#VALUE!</v>
      </c>
      <c r="AL1182" s="3"/>
      <c r="AM1182" s="3"/>
    </row>
    <row r="1183" ht="15.75" customHeight="1">
      <c r="A1183" s="3" t="s">
        <v>5420</v>
      </c>
      <c r="B1183" s="155"/>
      <c r="C1183" s="57"/>
      <c r="D1183" s="58"/>
      <c r="E1183" s="58"/>
      <c r="F1183" s="59"/>
      <c r="G1183" s="60"/>
      <c r="H1183" s="156"/>
      <c r="I1183" s="61"/>
      <c r="J1183" s="61"/>
      <c r="K1183" s="61"/>
      <c r="L1183" s="62"/>
      <c r="M1183" s="63" t="str">
        <f t="shared" si="28"/>
        <v> </v>
      </c>
      <c r="N1183" s="64" t="str">
        <f t="shared" si="29"/>
        <v> </v>
      </c>
      <c r="O1183" s="64" t="str">
        <f t="shared" si="3"/>
        <v> </v>
      </c>
      <c r="P1183" s="64" t="str">
        <f t="shared" si="4"/>
        <v> </v>
      </c>
      <c r="Q1183" s="65" t="str">
        <f t="shared" si="30"/>
        <v> </v>
      </c>
      <c r="R1183" s="65" t="str">
        <f t="shared" si="6"/>
        <v> </v>
      </c>
      <c r="S1183" s="66" t="str">
        <f t="shared" si="7"/>
        <v> </v>
      </c>
      <c r="T1183" s="63" t="str">
        <f t="shared" si="8"/>
        <v>#VALUE!</v>
      </c>
      <c r="U1183" s="67" t="str">
        <f t="shared" si="9"/>
        <v>#VALUE!</v>
      </c>
      <c r="V1183" s="94" t="str">
        <f t="shared" si="31"/>
        <v>#VALUE!</v>
      </c>
      <c r="W1183" s="69" t="str">
        <f t="shared" si="32"/>
        <v>donnée(s) manquante(s)</v>
      </c>
      <c r="X1183" s="70" t="str">
        <f t="shared" si="27"/>
        <v>donnée(s) manquante(s)</v>
      </c>
      <c r="Y1183" s="65" t="str">
        <f t="shared" si="13"/>
        <v> </v>
      </c>
      <c r="Z1183" s="65" t="str">
        <f t="shared" si="14"/>
        <v> </v>
      </c>
      <c r="AA1183" s="65" t="str">
        <f t="shared" si="15"/>
        <v> </v>
      </c>
      <c r="AB1183" s="71" t="str">
        <f t="shared" si="16"/>
        <v> </v>
      </c>
      <c r="AC1183" s="71" t="str">
        <f t="shared" si="17"/>
        <v> </v>
      </c>
      <c r="AD1183" s="71" t="str">
        <f t="shared" si="18"/>
        <v> </v>
      </c>
      <c r="AE1183" s="72" t="str">
        <f t="shared" si="19"/>
        <v>#VALUE!</v>
      </c>
      <c r="AF1183" s="72" t="str">
        <f t="shared" si="20"/>
        <v>#VALUE!</v>
      </c>
      <c r="AG1183" s="73" t="str">
        <f t="shared" si="21"/>
        <v>#VALUE!</v>
      </c>
      <c r="AH1183" s="69" t="str">
        <f t="shared" si="22"/>
        <v>#VALUE!</v>
      </c>
      <c r="AI1183" s="70" t="str">
        <f t="shared" si="23"/>
        <v>#VALUE!</v>
      </c>
      <c r="AJ1183" s="75" t="str">
        <f t="shared" si="24"/>
        <v>#VALUE!</v>
      </c>
      <c r="AK1183" s="75" t="str">
        <f t="shared" si="25"/>
        <v>#VALUE!</v>
      </c>
      <c r="AL1183" s="3"/>
      <c r="AM1183" s="3"/>
    </row>
    <row r="1184" ht="15.75" customHeight="1">
      <c r="A1184" s="3" t="s">
        <v>5421</v>
      </c>
      <c r="B1184" s="155"/>
      <c r="C1184" s="57"/>
      <c r="D1184" s="58"/>
      <c r="E1184" s="58"/>
      <c r="F1184" s="59"/>
      <c r="G1184" s="60"/>
      <c r="H1184" s="156"/>
      <c r="I1184" s="61"/>
      <c r="J1184" s="61"/>
      <c r="K1184" s="61"/>
      <c r="L1184" s="62"/>
      <c r="M1184" s="63" t="str">
        <f t="shared" si="28"/>
        <v> </v>
      </c>
      <c r="N1184" s="64" t="str">
        <f t="shared" si="29"/>
        <v> </v>
      </c>
      <c r="O1184" s="64" t="str">
        <f t="shared" si="3"/>
        <v> </v>
      </c>
      <c r="P1184" s="64" t="str">
        <f t="shared" si="4"/>
        <v> </v>
      </c>
      <c r="Q1184" s="65" t="str">
        <f t="shared" si="30"/>
        <v> </v>
      </c>
      <c r="R1184" s="65" t="str">
        <f t="shared" si="6"/>
        <v> </v>
      </c>
      <c r="S1184" s="66" t="str">
        <f t="shared" si="7"/>
        <v> </v>
      </c>
      <c r="T1184" s="63" t="str">
        <f t="shared" si="8"/>
        <v>#VALUE!</v>
      </c>
      <c r="U1184" s="67" t="str">
        <f t="shared" si="9"/>
        <v>#VALUE!</v>
      </c>
      <c r="V1184" s="94" t="str">
        <f t="shared" si="31"/>
        <v>#VALUE!</v>
      </c>
      <c r="W1184" s="69" t="str">
        <f t="shared" si="32"/>
        <v>donnée(s) manquante(s)</v>
      </c>
      <c r="X1184" s="70" t="str">
        <f t="shared" si="27"/>
        <v>donnée(s) manquante(s)</v>
      </c>
      <c r="Y1184" s="65" t="str">
        <f t="shared" si="13"/>
        <v> </v>
      </c>
      <c r="Z1184" s="65" t="str">
        <f t="shared" si="14"/>
        <v> </v>
      </c>
      <c r="AA1184" s="65" t="str">
        <f t="shared" si="15"/>
        <v> </v>
      </c>
      <c r="AB1184" s="71" t="str">
        <f t="shared" si="16"/>
        <v> </v>
      </c>
      <c r="AC1184" s="71" t="str">
        <f t="shared" si="17"/>
        <v> </v>
      </c>
      <c r="AD1184" s="71" t="str">
        <f t="shared" si="18"/>
        <v> </v>
      </c>
      <c r="AE1184" s="72" t="str">
        <f t="shared" si="19"/>
        <v>#VALUE!</v>
      </c>
      <c r="AF1184" s="72" t="str">
        <f t="shared" si="20"/>
        <v>#VALUE!</v>
      </c>
      <c r="AG1184" s="73" t="str">
        <f t="shared" si="21"/>
        <v>#VALUE!</v>
      </c>
      <c r="AH1184" s="69" t="str">
        <f t="shared" si="22"/>
        <v>#VALUE!</v>
      </c>
      <c r="AI1184" s="70" t="str">
        <f t="shared" si="23"/>
        <v>#VALUE!</v>
      </c>
      <c r="AJ1184" s="75" t="str">
        <f t="shared" si="24"/>
        <v>#VALUE!</v>
      </c>
      <c r="AK1184" s="75" t="str">
        <f t="shared" si="25"/>
        <v>#VALUE!</v>
      </c>
      <c r="AL1184" s="3"/>
      <c r="AM1184" s="3"/>
    </row>
    <row r="1185" ht="15.75" customHeight="1">
      <c r="A1185" s="3" t="s">
        <v>5422</v>
      </c>
      <c r="B1185" s="155"/>
      <c r="C1185" s="57"/>
      <c r="D1185" s="58"/>
      <c r="E1185" s="58"/>
      <c r="F1185" s="59"/>
      <c r="G1185" s="60"/>
      <c r="H1185" s="156"/>
      <c r="I1185" s="61"/>
      <c r="J1185" s="61"/>
      <c r="K1185" s="61"/>
      <c r="L1185" s="62"/>
      <c r="M1185" s="63" t="str">
        <f t="shared" si="28"/>
        <v> </v>
      </c>
      <c r="N1185" s="64" t="str">
        <f t="shared" si="29"/>
        <v> </v>
      </c>
      <c r="O1185" s="64" t="str">
        <f t="shared" si="3"/>
        <v> </v>
      </c>
      <c r="P1185" s="64" t="str">
        <f t="shared" si="4"/>
        <v> </v>
      </c>
      <c r="Q1185" s="65" t="str">
        <f t="shared" si="30"/>
        <v> </v>
      </c>
      <c r="R1185" s="65" t="str">
        <f t="shared" si="6"/>
        <v> </v>
      </c>
      <c r="S1185" s="66" t="str">
        <f t="shared" si="7"/>
        <v> </v>
      </c>
      <c r="T1185" s="63" t="str">
        <f t="shared" si="8"/>
        <v>#VALUE!</v>
      </c>
      <c r="U1185" s="67" t="str">
        <f t="shared" si="9"/>
        <v>#VALUE!</v>
      </c>
      <c r="V1185" s="94" t="str">
        <f t="shared" si="31"/>
        <v>#VALUE!</v>
      </c>
      <c r="W1185" s="69" t="str">
        <f t="shared" si="32"/>
        <v>donnée(s) manquante(s)</v>
      </c>
      <c r="X1185" s="70" t="str">
        <f t="shared" si="27"/>
        <v>donnée(s) manquante(s)</v>
      </c>
      <c r="Y1185" s="65" t="str">
        <f t="shared" si="13"/>
        <v> </v>
      </c>
      <c r="Z1185" s="65" t="str">
        <f t="shared" si="14"/>
        <v> </v>
      </c>
      <c r="AA1185" s="65" t="str">
        <f t="shared" si="15"/>
        <v> </v>
      </c>
      <c r="AB1185" s="71" t="str">
        <f t="shared" si="16"/>
        <v> </v>
      </c>
      <c r="AC1185" s="71" t="str">
        <f t="shared" si="17"/>
        <v> </v>
      </c>
      <c r="AD1185" s="71" t="str">
        <f t="shared" si="18"/>
        <v> </v>
      </c>
      <c r="AE1185" s="72" t="str">
        <f t="shared" si="19"/>
        <v>#VALUE!</v>
      </c>
      <c r="AF1185" s="72" t="str">
        <f t="shared" si="20"/>
        <v>#VALUE!</v>
      </c>
      <c r="AG1185" s="73" t="str">
        <f t="shared" si="21"/>
        <v>#VALUE!</v>
      </c>
      <c r="AH1185" s="69" t="str">
        <f t="shared" si="22"/>
        <v>#VALUE!</v>
      </c>
      <c r="AI1185" s="70" t="str">
        <f t="shared" si="23"/>
        <v>#VALUE!</v>
      </c>
      <c r="AJ1185" s="75" t="str">
        <f t="shared" si="24"/>
        <v>#VALUE!</v>
      </c>
      <c r="AK1185" s="75" t="str">
        <f t="shared" si="25"/>
        <v>#VALUE!</v>
      </c>
      <c r="AL1185" s="3"/>
      <c r="AM1185" s="3"/>
    </row>
    <row r="1186" ht="15.75" customHeight="1">
      <c r="A1186" s="3" t="s">
        <v>5423</v>
      </c>
      <c r="B1186" s="155"/>
      <c r="C1186" s="57"/>
      <c r="D1186" s="58"/>
      <c r="E1186" s="58"/>
      <c r="F1186" s="59"/>
      <c r="G1186" s="60"/>
      <c r="H1186" s="156"/>
      <c r="I1186" s="61"/>
      <c r="J1186" s="61"/>
      <c r="K1186" s="61"/>
      <c r="L1186" s="62"/>
      <c r="M1186" s="63" t="str">
        <f t="shared" si="28"/>
        <v> </v>
      </c>
      <c r="N1186" s="64" t="str">
        <f t="shared" si="29"/>
        <v> </v>
      </c>
      <c r="O1186" s="64" t="str">
        <f t="shared" si="3"/>
        <v> </v>
      </c>
      <c r="P1186" s="64" t="str">
        <f t="shared" si="4"/>
        <v> </v>
      </c>
      <c r="Q1186" s="65" t="str">
        <f t="shared" si="30"/>
        <v> </v>
      </c>
      <c r="R1186" s="65" t="str">
        <f t="shared" si="6"/>
        <v> </v>
      </c>
      <c r="S1186" s="66" t="str">
        <f t="shared" si="7"/>
        <v> </v>
      </c>
      <c r="T1186" s="63" t="str">
        <f t="shared" si="8"/>
        <v>#VALUE!</v>
      </c>
      <c r="U1186" s="67" t="str">
        <f t="shared" si="9"/>
        <v>#VALUE!</v>
      </c>
      <c r="V1186" s="94" t="str">
        <f t="shared" si="31"/>
        <v>#VALUE!</v>
      </c>
      <c r="W1186" s="69" t="str">
        <f t="shared" si="32"/>
        <v>donnée(s) manquante(s)</v>
      </c>
      <c r="X1186" s="70" t="str">
        <f t="shared" si="27"/>
        <v>donnée(s) manquante(s)</v>
      </c>
      <c r="Y1186" s="65" t="str">
        <f t="shared" si="13"/>
        <v> </v>
      </c>
      <c r="Z1186" s="65" t="str">
        <f t="shared" si="14"/>
        <v> </v>
      </c>
      <c r="AA1186" s="65" t="str">
        <f t="shared" si="15"/>
        <v> </v>
      </c>
      <c r="AB1186" s="71" t="str">
        <f t="shared" si="16"/>
        <v> </v>
      </c>
      <c r="AC1186" s="71" t="str">
        <f t="shared" si="17"/>
        <v> </v>
      </c>
      <c r="AD1186" s="71" t="str">
        <f t="shared" si="18"/>
        <v> </v>
      </c>
      <c r="AE1186" s="72" t="str">
        <f t="shared" si="19"/>
        <v>#VALUE!</v>
      </c>
      <c r="AF1186" s="72" t="str">
        <f t="shared" si="20"/>
        <v>#VALUE!</v>
      </c>
      <c r="AG1186" s="73" t="str">
        <f t="shared" si="21"/>
        <v>#VALUE!</v>
      </c>
      <c r="AH1186" s="69" t="str">
        <f t="shared" si="22"/>
        <v>#VALUE!</v>
      </c>
      <c r="AI1186" s="70" t="str">
        <f t="shared" si="23"/>
        <v>#VALUE!</v>
      </c>
      <c r="AJ1186" s="75" t="str">
        <f t="shared" si="24"/>
        <v>#VALUE!</v>
      </c>
      <c r="AK1186" s="75" t="str">
        <f t="shared" si="25"/>
        <v>#VALUE!</v>
      </c>
      <c r="AL1186" s="3"/>
      <c r="AM1186" s="3"/>
    </row>
    <row r="1187" ht="15.75" customHeight="1">
      <c r="A1187" s="3" t="s">
        <v>5424</v>
      </c>
      <c r="B1187" s="155"/>
      <c r="C1187" s="57"/>
      <c r="D1187" s="58"/>
      <c r="E1187" s="58"/>
      <c r="F1187" s="59"/>
      <c r="G1187" s="60"/>
      <c r="H1187" s="156"/>
      <c r="I1187" s="61"/>
      <c r="J1187" s="61"/>
      <c r="K1187" s="61"/>
      <c r="L1187" s="62"/>
      <c r="M1187" s="63" t="str">
        <f t="shared" si="28"/>
        <v> </v>
      </c>
      <c r="N1187" s="64" t="str">
        <f t="shared" si="29"/>
        <v> </v>
      </c>
      <c r="O1187" s="64" t="str">
        <f t="shared" si="3"/>
        <v> </v>
      </c>
      <c r="P1187" s="64" t="str">
        <f t="shared" si="4"/>
        <v> </v>
      </c>
      <c r="Q1187" s="65" t="str">
        <f t="shared" si="30"/>
        <v> </v>
      </c>
      <c r="R1187" s="65" t="str">
        <f t="shared" si="6"/>
        <v> </v>
      </c>
      <c r="S1187" s="66" t="str">
        <f t="shared" si="7"/>
        <v> </v>
      </c>
      <c r="T1187" s="63" t="str">
        <f t="shared" si="8"/>
        <v>#VALUE!</v>
      </c>
      <c r="U1187" s="67" t="str">
        <f t="shared" si="9"/>
        <v>#VALUE!</v>
      </c>
      <c r="V1187" s="94" t="str">
        <f t="shared" si="31"/>
        <v>#VALUE!</v>
      </c>
      <c r="W1187" s="69" t="str">
        <f t="shared" si="32"/>
        <v>donnée(s) manquante(s)</v>
      </c>
      <c r="X1187" s="70" t="str">
        <f t="shared" si="27"/>
        <v>donnée(s) manquante(s)</v>
      </c>
      <c r="Y1187" s="65" t="str">
        <f t="shared" si="13"/>
        <v> </v>
      </c>
      <c r="Z1187" s="65" t="str">
        <f t="shared" si="14"/>
        <v> </v>
      </c>
      <c r="AA1187" s="65" t="str">
        <f t="shared" si="15"/>
        <v> </v>
      </c>
      <c r="AB1187" s="71" t="str">
        <f t="shared" si="16"/>
        <v> </v>
      </c>
      <c r="AC1187" s="71" t="str">
        <f t="shared" si="17"/>
        <v> </v>
      </c>
      <c r="AD1187" s="71" t="str">
        <f t="shared" si="18"/>
        <v> </v>
      </c>
      <c r="AE1187" s="72" t="str">
        <f t="shared" si="19"/>
        <v>#VALUE!</v>
      </c>
      <c r="AF1187" s="72" t="str">
        <f t="shared" si="20"/>
        <v>#VALUE!</v>
      </c>
      <c r="AG1187" s="73" t="str">
        <f t="shared" si="21"/>
        <v>#VALUE!</v>
      </c>
      <c r="AH1187" s="69" t="str">
        <f t="shared" si="22"/>
        <v>#VALUE!</v>
      </c>
      <c r="AI1187" s="70" t="str">
        <f t="shared" si="23"/>
        <v>#VALUE!</v>
      </c>
      <c r="AJ1187" s="75" t="str">
        <f t="shared" si="24"/>
        <v>#VALUE!</v>
      </c>
      <c r="AK1187" s="75" t="str">
        <f t="shared" si="25"/>
        <v>#VALUE!</v>
      </c>
      <c r="AL1187" s="3"/>
      <c r="AM1187" s="3"/>
    </row>
    <row r="1188" ht="15.75" customHeight="1">
      <c r="A1188" s="3" t="s">
        <v>5425</v>
      </c>
      <c r="B1188" s="155"/>
      <c r="C1188" s="57"/>
      <c r="D1188" s="58"/>
      <c r="E1188" s="58"/>
      <c r="F1188" s="59"/>
      <c r="G1188" s="60"/>
      <c r="H1188" s="156"/>
      <c r="I1188" s="61"/>
      <c r="J1188" s="61"/>
      <c r="K1188" s="61"/>
      <c r="L1188" s="62"/>
      <c r="M1188" s="63" t="str">
        <f t="shared" si="28"/>
        <v> </v>
      </c>
      <c r="N1188" s="64" t="str">
        <f t="shared" si="29"/>
        <v> </v>
      </c>
      <c r="O1188" s="64" t="str">
        <f t="shared" si="3"/>
        <v> </v>
      </c>
      <c r="P1188" s="64" t="str">
        <f t="shared" si="4"/>
        <v> </v>
      </c>
      <c r="Q1188" s="65" t="str">
        <f t="shared" si="30"/>
        <v> </v>
      </c>
      <c r="R1188" s="65" t="str">
        <f t="shared" si="6"/>
        <v> </v>
      </c>
      <c r="S1188" s="66" t="str">
        <f t="shared" si="7"/>
        <v> </v>
      </c>
      <c r="T1188" s="63" t="str">
        <f t="shared" si="8"/>
        <v>#VALUE!</v>
      </c>
      <c r="U1188" s="67" t="str">
        <f t="shared" si="9"/>
        <v>#VALUE!</v>
      </c>
      <c r="V1188" s="94" t="str">
        <f t="shared" si="31"/>
        <v>#VALUE!</v>
      </c>
      <c r="W1188" s="69" t="str">
        <f t="shared" si="32"/>
        <v>donnée(s) manquante(s)</v>
      </c>
      <c r="X1188" s="70" t="str">
        <f t="shared" si="27"/>
        <v>donnée(s) manquante(s)</v>
      </c>
      <c r="Y1188" s="65" t="str">
        <f t="shared" si="13"/>
        <v> </v>
      </c>
      <c r="Z1188" s="65" t="str">
        <f t="shared" si="14"/>
        <v> </v>
      </c>
      <c r="AA1188" s="65" t="str">
        <f t="shared" si="15"/>
        <v> </v>
      </c>
      <c r="AB1188" s="71" t="str">
        <f t="shared" si="16"/>
        <v> </v>
      </c>
      <c r="AC1188" s="71" t="str">
        <f t="shared" si="17"/>
        <v> </v>
      </c>
      <c r="AD1188" s="71" t="str">
        <f t="shared" si="18"/>
        <v> </v>
      </c>
      <c r="AE1188" s="72" t="str">
        <f t="shared" si="19"/>
        <v>#VALUE!</v>
      </c>
      <c r="AF1188" s="72" t="str">
        <f t="shared" si="20"/>
        <v>#VALUE!</v>
      </c>
      <c r="AG1188" s="73" t="str">
        <f t="shared" si="21"/>
        <v>#VALUE!</v>
      </c>
      <c r="AH1188" s="69" t="str">
        <f t="shared" si="22"/>
        <v>#VALUE!</v>
      </c>
      <c r="AI1188" s="70" t="str">
        <f t="shared" si="23"/>
        <v>#VALUE!</v>
      </c>
      <c r="AJ1188" s="75" t="str">
        <f t="shared" si="24"/>
        <v>#VALUE!</v>
      </c>
      <c r="AK1188" s="75" t="str">
        <f t="shared" si="25"/>
        <v>#VALUE!</v>
      </c>
      <c r="AL1188" s="3"/>
      <c r="AM1188" s="3"/>
    </row>
    <row r="1189" ht="15.75" customHeight="1">
      <c r="A1189" s="3" t="s">
        <v>5426</v>
      </c>
      <c r="B1189" s="155"/>
      <c r="C1189" s="57"/>
      <c r="D1189" s="58"/>
      <c r="E1189" s="58"/>
      <c r="F1189" s="59"/>
      <c r="G1189" s="60"/>
      <c r="H1189" s="156"/>
      <c r="I1189" s="61"/>
      <c r="J1189" s="61"/>
      <c r="K1189" s="61"/>
      <c r="L1189" s="62"/>
      <c r="M1189" s="63" t="str">
        <f t="shared" si="28"/>
        <v> </v>
      </c>
      <c r="N1189" s="64" t="str">
        <f t="shared" si="29"/>
        <v> </v>
      </c>
      <c r="O1189" s="64" t="str">
        <f t="shared" si="3"/>
        <v> </v>
      </c>
      <c r="P1189" s="64" t="str">
        <f t="shared" si="4"/>
        <v> </v>
      </c>
      <c r="Q1189" s="65" t="str">
        <f t="shared" si="30"/>
        <v> </v>
      </c>
      <c r="R1189" s="65" t="str">
        <f t="shared" si="6"/>
        <v> </v>
      </c>
      <c r="S1189" s="66" t="str">
        <f t="shared" si="7"/>
        <v> </v>
      </c>
      <c r="T1189" s="63" t="str">
        <f t="shared" si="8"/>
        <v>#VALUE!</v>
      </c>
      <c r="U1189" s="67" t="str">
        <f t="shared" si="9"/>
        <v>#VALUE!</v>
      </c>
      <c r="V1189" s="94" t="str">
        <f t="shared" si="31"/>
        <v>#VALUE!</v>
      </c>
      <c r="W1189" s="69" t="str">
        <f t="shared" si="32"/>
        <v>donnée(s) manquante(s)</v>
      </c>
      <c r="X1189" s="70" t="str">
        <f t="shared" si="27"/>
        <v>donnée(s) manquante(s)</v>
      </c>
      <c r="Y1189" s="65" t="str">
        <f t="shared" si="13"/>
        <v> </v>
      </c>
      <c r="Z1189" s="65" t="str">
        <f t="shared" si="14"/>
        <v> </v>
      </c>
      <c r="AA1189" s="65" t="str">
        <f t="shared" si="15"/>
        <v> </v>
      </c>
      <c r="AB1189" s="71" t="str">
        <f t="shared" si="16"/>
        <v> </v>
      </c>
      <c r="AC1189" s="71" t="str">
        <f t="shared" si="17"/>
        <v> </v>
      </c>
      <c r="AD1189" s="71" t="str">
        <f t="shared" si="18"/>
        <v> </v>
      </c>
      <c r="AE1189" s="72" t="str">
        <f t="shared" si="19"/>
        <v>#VALUE!</v>
      </c>
      <c r="AF1189" s="72" t="str">
        <f t="shared" si="20"/>
        <v>#VALUE!</v>
      </c>
      <c r="AG1189" s="73" t="str">
        <f t="shared" si="21"/>
        <v>#VALUE!</v>
      </c>
      <c r="AH1189" s="69" t="str">
        <f t="shared" si="22"/>
        <v>#VALUE!</v>
      </c>
      <c r="AI1189" s="70" t="str">
        <f t="shared" si="23"/>
        <v>#VALUE!</v>
      </c>
      <c r="AJ1189" s="75" t="str">
        <f t="shared" si="24"/>
        <v>#VALUE!</v>
      </c>
      <c r="AK1189" s="75" t="str">
        <f t="shared" si="25"/>
        <v>#VALUE!</v>
      </c>
      <c r="AL1189" s="3"/>
      <c r="AM1189" s="3"/>
    </row>
    <row r="1190" ht="15.75" customHeight="1">
      <c r="A1190" s="3" t="s">
        <v>5427</v>
      </c>
      <c r="B1190" s="155"/>
      <c r="C1190" s="57"/>
      <c r="D1190" s="58"/>
      <c r="E1190" s="58"/>
      <c r="F1190" s="59"/>
      <c r="G1190" s="60"/>
      <c r="H1190" s="156"/>
      <c r="I1190" s="61"/>
      <c r="J1190" s="61"/>
      <c r="K1190" s="61"/>
      <c r="L1190" s="62"/>
      <c r="M1190" s="63" t="str">
        <f t="shared" si="28"/>
        <v> </v>
      </c>
      <c r="N1190" s="64" t="str">
        <f t="shared" si="29"/>
        <v> </v>
      </c>
      <c r="O1190" s="64" t="str">
        <f t="shared" si="3"/>
        <v> </v>
      </c>
      <c r="P1190" s="64" t="str">
        <f t="shared" si="4"/>
        <v> </v>
      </c>
      <c r="Q1190" s="65" t="str">
        <f t="shared" si="30"/>
        <v> </v>
      </c>
      <c r="R1190" s="65" t="str">
        <f t="shared" si="6"/>
        <v> </v>
      </c>
      <c r="S1190" s="66" t="str">
        <f t="shared" si="7"/>
        <v> </v>
      </c>
      <c r="T1190" s="63" t="str">
        <f t="shared" si="8"/>
        <v>#VALUE!</v>
      </c>
      <c r="U1190" s="67" t="str">
        <f t="shared" si="9"/>
        <v>#VALUE!</v>
      </c>
      <c r="V1190" s="94" t="str">
        <f t="shared" si="31"/>
        <v>#VALUE!</v>
      </c>
      <c r="W1190" s="69" t="str">
        <f t="shared" si="32"/>
        <v>donnée(s) manquante(s)</v>
      </c>
      <c r="X1190" s="70" t="str">
        <f t="shared" si="27"/>
        <v>donnée(s) manquante(s)</v>
      </c>
      <c r="Y1190" s="65" t="str">
        <f t="shared" si="13"/>
        <v> </v>
      </c>
      <c r="Z1190" s="65" t="str">
        <f t="shared" si="14"/>
        <v> </v>
      </c>
      <c r="AA1190" s="65" t="str">
        <f t="shared" si="15"/>
        <v> </v>
      </c>
      <c r="AB1190" s="71" t="str">
        <f t="shared" si="16"/>
        <v> </v>
      </c>
      <c r="AC1190" s="71" t="str">
        <f t="shared" si="17"/>
        <v> </v>
      </c>
      <c r="AD1190" s="71" t="str">
        <f t="shared" si="18"/>
        <v> </v>
      </c>
      <c r="AE1190" s="72" t="str">
        <f t="shared" si="19"/>
        <v>#VALUE!</v>
      </c>
      <c r="AF1190" s="72" t="str">
        <f t="shared" si="20"/>
        <v>#VALUE!</v>
      </c>
      <c r="AG1190" s="73" t="str">
        <f t="shared" si="21"/>
        <v>#VALUE!</v>
      </c>
      <c r="AH1190" s="69" t="str">
        <f t="shared" si="22"/>
        <v>#VALUE!</v>
      </c>
      <c r="AI1190" s="70" t="str">
        <f t="shared" si="23"/>
        <v>#VALUE!</v>
      </c>
      <c r="AJ1190" s="75" t="str">
        <f t="shared" si="24"/>
        <v>#VALUE!</v>
      </c>
      <c r="AK1190" s="75" t="str">
        <f t="shared" si="25"/>
        <v>#VALUE!</v>
      </c>
      <c r="AL1190" s="3"/>
      <c r="AM1190" s="3"/>
    </row>
    <row r="1191" ht="15.75" customHeight="1">
      <c r="A1191" s="3" t="s">
        <v>5428</v>
      </c>
      <c r="B1191" s="155"/>
      <c r="C1191" s="57"/>
      <c r="D1191" s="58"/>
      <c r="E1191" s="58"/>
      <c r="F1191" s="59"/>
      <c r="G1191" s="60"/>
      <c r="H1191" s="156"/>
      <c r="I1191" s="61"/>
      <c r="J1191" s="61"/>
      <c r="K1191" s="61"/>
      <c r="L1191" s="62"/>
      <c r="M1191" s="63" t="str">
        <f t="shared" si="28"/>
        <v> </v>
      </c>
      <c r="N1191" s="64" t="str">
        <f t="shared" si="29"/>
        <v> </v>
      </c>
      <c r="O1191" s="64" t="str">
        <f t="shared" si="3"/>
        <v> </v>
      </c>
      <c r="P1191" s="64" t="str">
        <f t="shared" si="4"/>
        <v> </v>
      </c>
      <c r="Q1191" s="65" t="str">
        <f t="shared" si="30"/>
        <v> </v>
      </c>
      <c r="R1191" s="65" t="str">
        <f t="shared" si="6"/>
        <v> </v>
      </c>
      <c r="S1191" s="66" t="str">
        <f t="shared" si="7"/>
        <v> </v>
      </c>
      <c r="T1191" s="63" t="str">
        <f t="shared" si="8"/>
        <v>#VALUE!</v>
      </c>
      <c r="U1191" s="67" t="str">
        <f t="shared" si="9"/>
        <v>#VALUE!</v>
      </c>
      <c r="V1191" s="94" t="str">
        <f t="shared" si="31"/>
        <v>#VALUE!</v>
      </c>
      <c r="W1191" s="69" t="str">
        <f t="shared" si="32"/>
        <v>donnée(s) manquante(s)</v>
      </c>
      <c r="X1191" s="70" t="str">
        <f t="shared" si="27"/>
        <v>donnée(s) manquante(s)</v>
      </c>
      <c r="Y1191" s="65" t="str">
        <f t="shared" si="13"/>
        <v> </v>
      </c>
      <c r="Z1191" s="65" t="str">
        <f t="shared" si="14"/>
        <v> </v>
      </c>
      <c r="AA1191" s="65" t="str">
        <f t="shared" si="15"/>
        <v> </v>
      </c>
      <c r="AB1191" s="71" t="str">
        <f t="shared" si="16"/>
        <v> </v>
      </c>
      <c r="AC1191" s="71" t="str">
        <f t="shared" si="17"/>
        <v> </v>
      </c>
      <c r="AD1191" s="71" t="str">
        <f t="shared" si="18"/>
        <v> </v>
      </c>
      <c r="AE1191" s="72" t="str">
        <f t="shared" si="19"/>
        <v>#VALUE!</v>
      </c>
      <c r="AF1191" s="72" t="str">
        <f t="shared" si="20"/>
        <v>#VALUE!</v>
      </c>
      <c r="AG1191" s="73" t="str">
        <f t="shared" si="21"/>
        <v>#VALUE!</v>
      </c>
      <c r="AH1191" s="69" t="str">
        <f t="shared" si="22"/>
        <v>#VALUE!</v>
      </c>
      <c r="AI1191" s="70" t="str">
        <f t="shared" si="23"/>
        <v>#VALUE!</v>
      </c>
      <c r="AJ1191" s="75" t="str">
        <f t="shared" si="24"/>
        <v>#VALUE!</v>
      </c>
      <c r="AK1191" s="75" t="str">
        <f t="shared" si="25"/>
        <v>#VALUE!</v>
      </c>
      <c r="AL1191" s="3"/>
      <c r="AM1191" s="3"/>
    </row>
    <row r="1192" ht="15.75" customHeight="1">
      <c r="A1192" s="3" t="s">
        <v>5429</v>
      </c>
      <c r="B1192" s="155"/>
      <c r="C1192" s="57"/>
      <c r="D1192" s="58"/>
      <c r="E1192" s="58"/>
      <c r="F1192" s="59"/>
      <c r="G1192" s="60"/>
      <c r="H1192" s="156"/>
      <c r="I1192" s="61"/>
      <c r="J1192" s="61"/>
      <c r="K1192" s="61"/>
      <c r="L1192" s="62"/>
      <c r="M1192" s="63" t="str">
        <f t="shared" si="28"/>
        <v> </v>
      </c>
      <c r="N1192" s="64" t="str">
        <f t="shared" si="29"/>
        <v> </v>
      </c>
      <c r="O1192" s="64" t="str">
        <f t="shared" si="3"/>
        <v> </v>
      </c>
      <c r="P1192" s="64" t="str">
        <f t="shared" si="4"/>
        <v> </v>
      </c>
      <c r="Q1192" s="65" t="str">
        <f t="shared" si="30"/>
        <v> </v>
      </c>
      <c r="R1192" s="65" t="str">
        <f t="shared" si="6"/>
        <v> </v>
      </c>
      <c r="S1192" s="66" t="str">
        <f t="shared" si="7"/>
        <v> </v>
      </c>
      <c r="T1192" s="63" t="str">
        <f t="shared" si="8"/>
        <v>#VALUE!</v>
      </c>
      <c r="U1192" s="67" t="str">
        <f t="shared" si="9"/>
        <v>#VALUE!</v>
      </c>
      <c r="V1192" s="94" t="str">
        <f t="shared" si="31"/>
        <v>#VALUE!</v>
      </c>
      <c r="W1192" s="69" t="str">
        <f t="shared" si="32"/>
        <v>donnée(s) manquante(s)</v>
      </c>
      <c r="X1192" s="70" t="str">
        <f t="shared" si="27"/>
        <v>donnée(s) manquante(s)</v>
      </c>
      <c r="Y1192" s="65" t="str">
        <f t="shared" si="13"/>
        <v> </v>
      </c>
      <c r="Z1192" s="65" t="str">
        <f t="shared" si="14"/>
        <v> </v>
      </c>
      <c r="AA1192" s="65" t="str">
        <f t="shared" si="15"/>
        <v> </v>
      </c>
      <c r="AB1192" s="71" t="str">
        <f t="shared" si="16"/>
        <v> </v>
      </c>
      <c r="AC1192" s="71" t="str">
        <f t="shared" si="17"/>
        <v> </v>
      </c>
      <c r="AD1192" s="71" t="str">
        <f t="shared" si="18"/>
        <v> </v>
      </c>
      <c r="AE1192" s="72" t="str">
        <f t="shared" si="19"/>
        <v>#VALUE!</v>
      </c>
      <c r="AF1192" s="72" t="str">
        <f t="shared" si="20"/>
        <v>#VALUE!</v>
      </c>
      <c r="AG1192" s="73" t="str">
        <f t="shared" si="21"/>
        <v>#VALUE!</v>
      </c>
      <c r="AH1192" s="69" t="str">
        <f t="shared" si="22"/>
        <v>#VALUE!</v>
      </c>
      <c r="AI1192" s="70" t="str">
        <f t="shared" si="23"/>
        <v>#VALUE!</v>
      </c>
      <c r="AJ1192" s="75" t="str">
        <f t="shared" si="24"/>
        <v>#VALUE!</v>
      </c>
      <c r="AK1192" s="75" t="str">
        <f t="shared" si="25"/>
        <v>#VALUE!</v>
      </c>
      <c r="AL1192" s="3"/>
      <c r="AM1192" s="3"/>
    </row>
    <row r="1193" ht="15.75" customHeight="1">
      <c r="A1193" s="3" t="s">
        <v>5430</v>
      </c>
      <c r="B1193" s="155"/>
      <c r="C1193" s="57"/>
      <c r="D1193" s="58"/>
      <c r="E1193" s="58"/>
      <c r="F1193" s="59"/>
      <c r="G1193" s="60"/>
      <c r="H1193" s="156"/>
      <c r="I1193" s="61"/>
      <c r="J1193" s="61"/>
      <c r="K1193" s="61"/>
      <c r="L1193" s="62"/>
      <c r="M1193" s="63" t="str">
        <f t="shared" si="28"/>
        <v> </v>
      </c>
      <c r="N1193" s="64" t="str">
        <f t="shared" si="29"/>
        <v> </v>
      </c>
      <c r="O1193" s="64" t="str">
        <f t="shared" si="3"/>
        <v> </v>
      </c>
      <c r="P1193" s="64" t="str">
        <f t="shared" si="4"/>
        <v> </v>
      </c>
      <c r="Q1193" s="65" t="str">
        <f t="shared" si="30"/>
        <v> </v>
      </c>
      <c r="R1193" s="65" t="str">
        <f t="shared" si="6"/>
        <v> </v>
      </c>
      <c r="S1193" s="66" t="str">
        <f t="shared" si="7"/>
        <v> </v>
      </c>
      <c r="T1193" s="63" t="str">
        <f t="shared" si="8"/>
        <v>#VALUE!</v>
      </c>
      <c r="U1193" s="67" t="str">
        <f t="shared" si="9"/>
        <v>#VALUE!</v>
      </c>
      <c r="V1193" s="94" t="str">
        <f t="shared" si="31"/>
        <v>#VALUE!</v>
      </c>
      <c r="W1193" s="69" t="str">
        <f t="shared" si="32"/>
        <v>donnée(s) manquante(s)</v>
      </c>
      <c r="X1193" s="70" t="str">
        <f t="shared" si="27"/>
        <v>donnée(s) manquante(s)</v>
      </c>
      <c r="Y1193" s="65" t="str">
        <f t="shared" si="13"/>
        <v> </v>
      </c>
      <c r="Z1193" s="65" t="str">
        <f t="shared" si="14"/>
        <v> </v>
      </c>
      <c r="AA1193" s="65" t="str">
        <f t="shared" si="15"/>
        <v> </v>
      </c>
      <c r="AB1193" s="71" t="str">
        <f t="shared" si="16"/>
        <v> </v>
      </c>
      <c r="AC1193" s="71" t="str">
        <f t="shared" si="17"/>
        <v> </v>
      </c>
      <c r="AD1193" s="71" t="str">
        <f t="shared" si="18"/>
        <v> </v>
      </c>
      <c r="AE1193" s="72" t="str">
        <f t="shared" si="19"/>
        <v>#VALUE!</v>
      </c>
      <c r="AF1193" s="72" t="str">
        <f t="shared" si="20"/>
        <v>#VALUE!</v>
      </c>
      <c r="AG1193" s="73" t="str">
        <f t="shared" si="21"/>
        <v>#VALUE!</v>
      </c>
      <c r="AH1193" s="69" t="str">
        <f t="shared" si="22"/>
        <v>#VALUE!</v>
      </c>
      <c r="AI1193" s="70" t="str">
        <f t="shared" si="23"/>
        <v>#VALUE!</v>
      </c>
      <c r="AJ1193" s="75" t="str">
        <f t="shared" si="24"/>
        <v>#VALUE!</v>
      </c>
      <c r="AK1193" s="75" t="str">
        <f t="shared" si="25"/>
        <v>#VALUE!</v>
      </c>
      <c r="AL1193" s="3"/>
      <c r="AM1193" s="3"/>
    </row>
    <row r="1194" ht="15.75" customHeight="1">
      <c r="A1194" s="3" t="s">
        <v>5431</v>
      </c>
      <c r="B1194" s="155"/>
      <c r="C1194" s="57"/>
      <c r="D1194" s="58"/>
      <c r="E1194" s="58"/>
      <c r="F1194" s="59"/>
      <c r="G1194" s="60"/>
      <c r="H1194" s="156"/>
      <c r="I1194" s="61"/>
      <c r="J1194" s="61"/>
      <c r="K1194" s="61"/>
      <c r="L1194" s="62"/>
      <c r="M1194" s="63" t="str">
        <f t="shared" si="28"/>
        <v> </v>
      </c>
      <c r="N1194" s="64" t="str">
        <f t="shared" si="29"/>
        <v> </v>
      </c>
      <c r="O1194" s="64" t="str">
        <f t="shared" si="3"/>
        <v> </v>
      </c>
      <c r="P1194" s="64" t="str">
        <f t="shared" si="4"/>
        <v> </v>
      </c>
      <c r="Q1194" s="65" t="str">
        <f t="shared" si="30"/>
        <v> </v>
      </c>
      <c r="R1194" s="65" t="str">
        <f t="shared" si="6"/>
        <v> </v>
      </c>
      <c r="S1194" s="66" t="str">
        <f t="shared" si="7"/>
        <v> </v>
      </c>
      <c r="T1194" s="63" t="str">
        <f t="shared" si="8"/>
        <v>#VALUE!</v>
      </c>
      <c r="U1194" s="67" t="str">
        <f t="shared" si="9"/>
        <v>#VALUE!</v>
      </c>
      <c r="V1194" s="94" t="str">
        <f t="shared" si="31"/>
        <v>#VALUE!</v>
      </c>
      <c r="W1194" s="69" t="str">
        <f t="shared" si="32"/>
        <v>donnée(s) manquante(s)</v>
      </c>
      <c r="X1194" s="70" t="str">
        <f t="shared" si="27"/>
        <v>donnée(s) manquante(s)</v>
      </c>
      <c r="Y1194" s="65" t="str">
        <f t="shared" si="13"/>
        <v> </v>
      </c>
      <c r="Z1194" s="65" t="str">
        <f t="shared" si="14"/>
        <v> </v>
      </c>
      <c r="AA1194" s="65" t="str">
        <f t="shared" si="15"/>
        <v> </v>
      </c>
      <c r="AB1194" s="71" t="str">
        <f t="shared" si="16"/>
        <v> </v>
      </c>
      <c r="AC1194" s="71" t="str">
        <f t="shared" si="17"/>
        <v> </v>
      </c>
      <c r="AD1194" s="71" t="str">
        <f t="shared" si="18"/>
        <v> </v>
      </c>
      <c r="AE1194" s="72" t="str">
        <f t="shared" si="19"/>
        <v>#VALUE!</v>
      </c>
      <c r="AF1194" s="72" t="str">
        <f t="shared" si="20"/>
        <v>#VALUE!</v>
      </c>
      <c r="AG1194" s="73" t="str">
        <f t="shared" si="21"/>
        <v>#VALUE!</v>
      </c>
      <c r="AH1194" s="69" t="str">
        <f t="shared" si="22"/>
        <v>#VALUE!</v>
      </c>
      <c r="AI1194" s="70" t="str">
        <f t="shared" si="23"/>
        <v>#VALUE!</v>
      </c>
      <c r="AJ1194" s="75" t="str">
        <f t="shared" si="24"/>
        <v>#VALUE!</v>
      </c>
      <c r="AK1194" s="75" t="str">
        <f t="shared" si="25"/>
        <v>#VALUE!</v>
      </c>
      <c r="AL1194" s="3"/>
      <c r="AM1194" s="3"/>
    </row>
    <row r="1195" ht="15.75" customHeight="1">
      <c r="A1195" s="3" t="s">
        <v>5432</v>
      </c>
      <c r="B1195" s="155"/>
      <c r="C1195" s="57"/>
      <c r="D1195" s="58"/>
      <c r="E1195" s="58"/>
      <c r="F1195" s="59"/>
      <c r="G1195" s="60"/>
      <c r="H1195" s="156"/>
      <c r="I1195" s="61"/>
      <c r="J1195" s="61"/>
      <c r="K1195" s="61"/>
      <c r="L1195" s="62"/>
      <c r="M1195" s="63" t="str">
        <f t="shared" si="28"/>
        <v> </v>
      </c>
      <c r="N1195" s="64" t="str">
        <f t="shared" si="29"/>
        <v> </v>
      </c>
      <c r="O1195" s="64" t="str">
        <f t="shared" si="3"/>
        <v> </v>
      </c>
      <c r="P1195" s="64" t="str">
        <f t="shared" si="4"/>
        <v> </v>
      </c>
      <c r="Q1195" s="65" t="str">
        <f t="shared" si="30"/>
        <v> </v>
      </c>
      <c r="R1195" s="65" t="str">
        <f t="shared" si="6"/>
        <v> </v>
      </c>
      <c r="S1195" s="66" t="str">
        <f t="shared" si="7"/>
        <v> </v>
      </c>
      <c r="T1195" s="63" t="str">
        <f t="shared" si="8"/>
        <v>#VALUE!</v>
      </c>
      <c r="U1195" s="67" t="str">
        <f t="shared" si="9"/>
        <v>#VALUE!</v>
      </c>
      <c r="V1195" s="94" t="str">
        <f t="shared" si="31"/>
        <v>#VALUE!</v>
      </c>
      <c r="W1195" s="69" t="str">
        <f t="shared" si="32"/>
        <v>donnée(s) manquante(s)</v>
      </c>
      <c r="X1195" s="70" t="str">
        <f t="shared" si="27"/>
        <v>donnée(s) manquante(s)</v>
      </c>
      <c r="Y1195" s="65" t="str">
        <f t="shared" si="13"/>
        <v> </v>
      </c>
      <c r="Z1195" s="65" t="str">
        <f t="shared" si="14"/>
        <v> </v>
      </c>
      <c r="AA1195" s="65" t="str">
        <f t="shared" si="15"/>
        <v> </v>
      </c>
      <c r="AB1195" s="71" t="str">
        <f t="shared" si="16"/>
        <v> </v>
      </c>
      <c r="AC1195" s="71" t="str">
        <f t="shared" si="17"/>
        <v> </v>
      </c>
      <c r="AD1195" s="71" t="str">
        <f t="shared" si="18"/>
        <v> </v>
      </c>
      <c r="AE1195" s="72" t="str">
        <f t="shared" si="19"/>
        <v>#VALUE!</v>
      </c>
      <c r="AF1195" s="72" t="str">
        <f t="shared" si="20"/>
        <v>#VALUE!</v>
      </c>
      <c r="AG1195" s="73" t="str">
        <f t="shared" si="21"/>
        <v>#VALUE!</v>
      </c>
      <c r="AH1195" s="69" t="str">
        <f t="shared" si="22"/>
        <v>#VALUE!</v>
      </c>
      <c r="AI1195" s="70" t="str">
        <f t="shared" si="23"/>
        <v>#VALUE!</v>
      </c>
      <c r="AJ1195" s="75" t="str">
        <f t="shared" si="24"/>
        <v>#VALUE!</v>
      </c>
      <c r="AK1195" s="75" t="str">
        <f t="shared" si="25"/>
        <v>#VALUE!</v>
      </c>
      <c r="AL1195" s="3"/>
      <c r="AM1195" s="3"/>
    </row>
    <row r="1196" ht="15.75" customHeight="1">
      <c r="A1196" s="3" t="s">
        <v>5433</v>
      </c>
      <c r="B1196" s="155"/>
      <c r="C1196" s="57"/>
      <c r="D1196" s="58"/>
      <c r="E1196" s="58"/>
      <c r="F1196" s="59"/>
      <c r="G1196" s="60"/>
      <c r="H1196" s="156"/>
      <c r="I1196" s="61"/>
      <c r="J1196" s="61"/>
      <c r="K1196" s="61"/>
      <c r="L1196" s="62"/>
      <c r="M1196" s="63" t="str">
        <f t="shared" si="28"/>
        <v> </v>
      </c>
      <c r="N1196" s="64" t="str">
        <f t="shared" si="29"/>
        <v> </v>
      </c>
      <c r="O1196" s="64" t="str">
        <f t="shared" si="3"/>
        <v> </v>
      </c>
      <c r="P1196" s="64" t="str">
        <f t="shared" si="4"/>
        <v> </v>
      </c>
      <c r="Q1196" s="65" t="str">
        <f t="shared" si="30"/>
        <v> </v>
      </c>
      <c r="R1196" s="65" t="str">
        <f t="shared" si="6"/>
        <v> </v>
      </c>
      <c r="S1196" s="66" t="str">
        <f t="shared" si="7"/>
        <v> </v>
      </c>
      <c r="T1196" s="63" t="str">
        <f t="shared" si="8"/>
        <v>#VALUE!</v>
      </c>
      <c r="U1196" s="67" t="str">
        <f t="shared" si="9"/>
        <v>#VALUE!</v>
      </c>
      <c r="V1196" s="94" t="str">
        <f t="shared" si="31"/>
        <v>#VALUE!</v>
      </c>
      <c r="W1196" s="69" t="str">
        <f t="shared" si="32"/>
        <v>donnée(s) manquante(s)</v>
      </c>
      <c r="X1196" s="70" t="str">
        <f t="shared" si="27"/>
        <v>donnée(s) manquante(s)</v>
      </c>
      <c r="Y1196" s="65" t="str">
        <f t="shared" si="13"/>
        <v> </v>
      </c>
      <c r="Z1196" s="65" t="str">
        <f t="shared" si="14"/>
        <v> </v>
      </c>
      <c r="AA1196" s="65" t="str">
        <f t="shared" si="15"/>
        <v> </v>
      </c>
      <c r="AB1196" s="71" t="str">
        <f t="shared" si="16"/>
        <v> </v>
      </c>
      <c r="AC1196" s="71" t="str">
        <f t="shared" si="17"/>
        <v> </v>
      </c>
      <c r="AD1196" s="71" t="str">
        <f t="shared" si="18"/>
        <v> </v>
      </c>
      <c r="AE1196" s="72" t="str">
        <f t="shared" si="19"/>
        <v>#VALUE!</v>
      </c>
      <c r="AF1196" s="72" t="str">
        <f t="shared" si="20"/>
        <v>#VALUE!</v>
      </c>
      <c r="AG1196" s="73" t="str">
        <f t="shared" si="21"/>
        <v>#VALUE!</v>
      </c>
      <c r="AH1196" s="69" t="str">
        <f t="shared" si="22"/>
        <v>#VALUE!</v>
      </c>
      <c r="AI1196" s="70" t="str">
        <f t="shared" si="23"/>
        <v>#VALUE!</v>
      </c>
      <c r="AJ1196" s="75" t="str">
        <f t="shared" si="24"/>
        <v>#VALUE!</v>
      </c>
      <c r="AK1196" s="75" t="str">
        <f t="shared" si="25"/>
        <v>#VALUE!</v>
      </c>
      <c r="AL1196" s="3"/>
      <c r="AM1196" s="3"/>
    </row>
    <row r="1197" ht="15.75" customHeight="1">
      <c r="A1197" s="3" t="s">
        <v>5434</v>
      </c>
      <c r="B1197" s="155"/>
      <c r="C1197" s="57"/>
      <c r="D1197" s="58"/>
      <c r="E1197" s="58"/>
      <c r="F1197" s="59"/>
      <c r="G1197" s="60"/>
      <c r="H1197" s="156"/>
      <c r="I1197" s="61"/>
      <c r="J1197" s="61"/>
      <c r="K1197" s="61"/>
      <c r="L1197" s="62"/>
      <c r="M1197" s="63" t="str">
        <f t="shared" si="28"/>
        <v> </v>
      </c>
      <c r="N1197" s="64" t="str">
        <f t="shared" si="29"/>
        <v> </v>
      </c>
      <c r="O1197" s="64" t="str">
        <f t="shared" si="3"/>
        <v> </v>
      </c>
      <c r="P1197" s="64" t="str">
        <f t="shared" si="4"/>
        <v> </v>
      </c>
      <c r="Q1197" s="65" t="str">
        <f t="shared" si="30"/>
        <v> </v>
      </c>
      <c r="R1197" s="65" t="str">
        <f t="shared" si="6"/>
        <v> </v>
      </c>
      <c r="S1197" s="66" t="str">
        <f t="shared" si="7"/>
        <v> </v>
      </c>
      <c r="T1197" s="63" t="str">
        <f t="shared" si="8"/>
        <v>#VALUE!</v>
      </c>
      <c r="U1197" s="67" t="str">
        <f t="shared" si="9"/>
        <v>#VALUE!</v>
      </c>
      <c r="V1197" s="94" t="str">
        <f t="shared" si="31"/>
        <v>#VALUE!</v>
      </c>
      <c r="W1197" s="69" t="str">
        <f t="shared" si="32"/>
        <v>donnée(s) manquante(s)</v>
      </c>
      <c r="X1197" s="70" t="str">
        <f t="shared" si="27"/>
        <v>donnée(s) manquante(s)</v>
      </c>
      <c r="Y1197" s="65" t="str">
        <f t="shared" si="13"/>
        <v> </v>
      </c>
      <c r="Z1197" s="65" t="str">
        <f t="shared" si="14"/>
        <v> </v>
      </c>
      <c r="AA1197" s="65" t="str">
        <f t="shared" si="15"/>
        <v> </v>
      </c>
      <c r="AB1197" s="71" t="str">
        <f t="shared" si="16"/>
        <v> </v>
      </c>
      <c r="AC1197" s="71" t="str">
        <f t="shared" si="17"/>
        <v> </v>
      </c>
      <c r="AD1197" s="71" t="str">
        <f t="shared" si="18"/>
        <v> </v>
      </c>
      <c r="AE1197" s="72" t="str">
        <f t="shared" si="19"/>
        <v>#VALUE!</v>
      </c>
      <c r="AF1197" s="72" t="str">
        <f t="shared" si="20"/>
        <v>#VALUE!</v>
      </c>
      <c r="AG1197" s="73" t="str">
        <f t="shared" si="21"/>
        <v>#VALUE!</v>
      </c>
      <c r="AH1197" s="69" t="str">
        <f t="shared" si="22"/>
        <v>#VALUE!</v>
      </c>
      <c r="AI1197" s="70" t="str">
        <f t="shared" si="23"/>
        <v>#VALUE!</v>
      </c>
      <c r="AJ1197" s="75" t="str">
        <f t="shared" si="24"/>
        <v>#VALUE!</v>
      </c>
      <c r="AK1197" s="75" t="str">
        <f t="shared" si="25"/>
        <v>#VALUE!</v>
      </c>
      <c r="AL1197" s="3"/>
      <c r="AM1197" s="3"/>
    </row>
    <row r="1198" ht="15.75" customHeight="1">
      <c r="A1198" s="3" t="s">
        <v>5435</v>
      </c>
      <c r="B1198" s="155"/>
      <c r="C1198" s="57"/>
      <c r="D1198" s="58"/>
      <c r="E1198" s="58"/>
      <c r="F1198" s="59"/>
      <c r="G1198" s="60"/>
      <c r="H1198" s="156"/>
      <c r="I1198" s="61"/>
      <c r="J1198" s="61"/>
      <c r="K1198" s="61"/>
      <c r="L1198" s="62"/>
      <c r="M1198" s="63" t="str">
        <f t="shared" si="28"/>
        <v> </v>
      </c>
      <c r="N1198" s="64" t="str">
        <f t="shared" si="29"/>
        <v> </v>
      </c>
      <c r="O1198" s="64" t="str">
        <f t="shared" si="3"/>
        <v> </v>
      </c>
      <c r="P1198" s="64" t="str">
        <f t="shared" si="4"/>
        <v> </v>
      </c>
      <c r="Q1198" s="65" t="str">
        <f t="shared" si="30"/>
        <v> </v>
      </c>
      <c r="R1198" s="65" t="str">
        <f t="shared" si="6"/>
        <v> </v>
      </c>
      <c r="S1198" s="66" t="str">
        <f t="shared" si="7"/>
        <v> </v>
      </c>
      <c r="T1198" s="63" t="str">
        <f t="shared" si="8"/>
        <v>#VALUE!</v>
      </c>
      <c r="U1198" s="67" t="str">
        <f t="shared" si="9"/>
        <v>#VALUE!</v>
      </c>
      <c r="V1198" s="94" t="str">
        <f t="shared" si="31"/>
        <v>#VALUE!</v>
      </c>
      <c r="W1198" s="69" t="str">
        <f t="shared" si="32"/>
        <v>donnée(s) manquante(s)</v>
      </c>
      <c r="X1198" s="70" t="str">
        <f t="shared" si="27"/>
        <v>donnée(s) manquante(s)</v>
      </c>
      <c r="Y1198" s="65" t="str">
        <f t="shared" si="13"/>
        <v> </v>
      </c>
      <c r="Z1198" s="65" t="str">
        <f t="shared" si="14"/>
        <v> </v>
      </c>
      <c r="AA1198" s="65" t="str">
        <f t="shared" si="15"/>
        <v> </v>
      </c>
      <c r="AB1198" s="71" t="str">
        <f t="shared" si="16"/>
        <v> </v>
      </c>
      <c r="AC1198" s="71" t="str">
        <f t="shared" si="17"/>
        <v> </v>
      </c>
      <c r="AD1198" s="71" t="str">
        <f t="shared" si="18"/>
        <v> </v>
      </c>
      <c r="AE1198" s="72" t="str">
        <f t="shared" si="19"/>
        <v>#VALUE!</v>
      </c>
      <c r="AF1198" s="72" t="str">
        <f t="shared" si="20"/>
        <v>#VALUE!</v>
      </c>
      <c r="AG1198" s="73" t="str">
        <f t="shared" si="21"/>
        <v>#VALUE!</v>
      </c>
      <c r="AH1198" s="69" t="str">
        <f t="shared" si="22"/>
        <v>#VALUE!</v>
      </c>
      <c r="AI1198" s="70" t="str">
        <f t="shared" si="23"/>
        <v>#VALUE!</v>
      </c>
      <c r="AJ1198" s="75" t="str">
        <f t="shared" si="24"/>
        <v>#VALUE!</v>
      </c>
      <c r="AK1198" s="75" t="str">
        <f t="shared" si="25"/>
        <v>#VALUE!</v>
      </c>
      <c r="AL1198" s="3"/>
      <c r="AM1198" s="3"/>
    </row>
    <row r="1199" ht="15.75" customHeight="1">
      <c r="A1199" s="3" t="s">
        <v>5436</v>
      </c>
      <c r="B1199" s="155"/>
      <c r="C1199" s="57"/>
      <c r="D1199" s="58"/>
      <c r="E1199" s="58"/>
      <c r="F1199" s="59"/>
      <c r="G1199" s="60"/>
      <c r="H1199" s="156"/>
      <c r="I1199" s="61"/>
      <c r="J1199" s="61"/>
      <c r="K1199" s="61"/>
      <c r="L1199" s="62"/>
      <c r="M1199" s="63" t="str">
        <f t="shared" si="28"/>
        <v> </v>
      </c>
      <c r="N1199" s="64" t="str">
        <f t="shared" si="29"/>
        <v> </v>
      </c>
      <c r="O1199" s="64" t="str">
        <f t="shared" si="3"/>
        <v> </v>
      </c>
      <c r="P1199" s="64" t="str">
        <f t="shared" si="4"/>
        <v> </v>
      </c>
      <c r="Q1199" s="65" t="str">
        <f t="shared" si="30"/>
        <v> </v>
      </c>
      <c r="R1199" s="65" t="str">
        <f t="shared" si="6"/>
        <v> </v>
      </c>
      <c r="S1199" s="66" t="str">
        <f t="shared" si="7"/>
        <v> </v>
      </c>
      <c r="T1199" s="63" t="str">
        <f t="shared" si="8"/>
        <v>#VALUE!</v>
      </c>
      <c r="U1199" s="67" t="str">
        <f t="shared" si="9"/>
        <v>#VALUE!</v>
      </c>
      <c r="V1199" s="94" t="str">
        <f t="shared" si="31"/>
        <v>#VALUE!</v>
      </c>
      <c r="W1199" s="69" t="str">
        <f t="shared" si="32"/>
        <v>donnée(s) manquante(s)</v>
      </c>
      <c r="X1199" s="70" t="str">
        <f t="shared" si="27"/>
        <v>donnée(s) manquante(s)</v>
      </c>
      <c r="Y1199" s="65" t="str">
        <f t="shared" si="13"/>
        <v> </v>
      </c>
      <c r="Z1199" s="65" t="str">
        <f t="shared" si="14"/>
        <v> </v>
      </c>
      <c r="AA1199" s="65" t="str">
        <f t="shared" si="15"/>
        <v> </v>
      </c>
      <c r="AB1199" s="71" t="str">
        <f t="shared" si="16"/>
        <v> </v>
      </c>
      <c r="AC1199" s="71" t="str">
        <f t="shared" si="17"/>
        <v> </v>
      </c>
      <c r="AD1199" s="71" t="str">
        <f t="shared" si="18"/>
        <v> </v>
      </c>
      <c r="AE1199" s="72" t="str">
        <f t="shared" si="19"/>
        <v>#VALUE!</v>
      </c>
      <c r="AF1199" s="72" t="str">
        <f t="shared" si="20"/>
        <v>#VALUE!</v>
      </c>
      <c r="AG1199" s="73" t="str">
        <f t="shared" si="21"/>
        <v>#VALUE!</v>
      </c>
      <c r="AH1199" s="69" t="str">
        <f t="shared" si="22"/>
        <v>#VALUE!</v>
      </c>
      <c r="AI1199" s="70" t="str">
        <f t="shared" si="23"/>
        <v>#VALUE!</v>
      </c>
      <c r="AJ1199" s="75" t="str">
        <f t="shared" si="24"/>
        <v>#VALUE!</v>
      </c>
      <c r="AK1199" s="75" t="str">
        <f t="shared" si="25"/>
        <v>#VALUE!</v>
      </c>
      <c r="AL1199" s="3"/>
      <c r="AM1199" s="3"/>
    </row>
    <row r="1200" ht="15.75" customHeight="1">
      <c r="A1200" s="3" t="s">
        <v>5437</v>
      </c>
      <c r="B1200" s="155"/>
      <c r="C1200" s="57"/>
      <c r="D1200" s="58"/>
      <c r="E1200" s="58"/>
      <c r="F1200" s="59"/>
      <c r="G1200" s="60"/>
      <c r="H1200" s="156"/>
      <c r="I1200" s="61"/>
      <c r="J1200" s="61"/>
      <c r="K1200" s="61"/>
      <c r="L1200" s="62"/>
      <c r="M1200" s="63" t="str">
        <f t="shared" si="28"/>
        <v> </v>
      </c>
      <c r="N1200" s="64" t="str">
        <f t="shared" si="29"/>
        <v> </v>
      </c>
      <c r="O1200" s="64" t="str">
        <f t="shared" si="3"/>
        <v> </v>
      </c>
      <c r="P1200" s="64" t="str">
        <f t="shared" si="4"/>
        <v> </v>
      </c>
      <c r="Q1200" s="65" t="str">
        <f t="shared" si="30"/>
        <v> </v>
      </c>
      <c r="R1200" s="65" t="str">
        <f t="shared" si="6"/>
        <v> </v>
      </c>
      <c r="S1200" s="66" t="str">
        <f t="shared" si="7"/>
        <v> </v>
      </c>
      <c r="T1200" s="63" t="str">
        <f t="shared" si="8"/>
        <v>#VALUE!</v>
      </c>
      <c r="U1200" s="67" t="str">
        <f t="shared" si="9"/>
        <v>#VALUE!</v>
      </c>
      <c r="V1200" s="94" t="str">
        <f t="shared" si="31"/>
        <v>#VALUE!</v>
      </c>
      <c r="W1200" s="69" t="str">
        <f t="shared" si="32"/>
        <v>donnée(s) manquante(s)</v>
      </c>
      <c r="X1200" s="70" t="str">
        <f t="shared" si="27"/>
        <v>donnée(s) manquante(s)</v>
      </c>
      <c r="Y1200" s="65" t="str">
        <f t="shared" si="13"/>
        <v> </v>
      </c>
      <c r="Z1200" s="65" t="str">
        <f t="shared" si="14"/>
        <v> </v>
      </c>
      <c r="AA1200" s="65" t="str">
        <f t="shared" si="15"/>
        <v> </v>
      </c>
      <c r="AB1200" s="71" t="str">
        <f t="shared" si="16"/>
        <v> </v>
      </c>
      <c r="AC1200" s="71" t="str">
        <f t="shared" si="17"/>
        <v> </v>
      </c>
      <c r="AD1200" s="71" t="str">
        <f t="shared" si="18"/>
        <v> </v>
      </c>
      <c r="AE1200" s="72" t="str">
        <f t="shared" si="19"/>
        <v>#VALUE!</v>
      </c>
      <c r="AF1200" s="72" t="str">
        <f t="shared" si="20"/>
        <v>#VALUE!</v>
      </c>
      <c r="AG1200" s="73" t="str">
        <f t="shared" si="21"/>
        <v>#VALUE!</v>
      </c>
      <c r="AH1200" s="69" t="str">
        <f t="shared" si="22"/>
        <v>#VALUE!</v>
      </c>
      <c r="AI1200" s="70" t="str">
        <f t="shared" si="23"/>
        <v>#VALUE!</v>
      </c>
      <c r="AJ1200" s="75" t="str">
        <f t="shared" si="24"/>
        <v>#VALUE!</v>
      </c>
      <c r="AK1200" s="75" t="str">
        <f t="shared" si="25"/>
        <v>#VALUE!</v>
      </c>
      <c r="AL1200" s="3"/>
      <c r="AM1200" s="3"/>
    </row>
    <row r="1201" ht="15.75" customHeight="1">
      <c r="A1201" s="3" t="s">
        <v>5438</v>
      </c>
      <c r="B1201" s="155"/>
      <c r="C1201" s="57"/>
      <c r="D1201" s="58"/>
      <c r="E1201" s="58"/>
      <c r="F1201" s="59"/>
      <c r="G1201" s="60"/>
      <c r="H1201" s="156"/>
      <c r="I1201" s="61"/>
      <c r="J1201" s="61"/>
      <c r="K1201" s="61"/>
      <c r="L1201" s="62"/>
      <c r="M1201" s="63" t="str">
        <f t="shared" si="28"/>
        <v> </v>
      </c>
      <c r="N1201" s="64" t="str">
        <f t="shared" si="29"/>
        <v> </v>
      </c>
      <c r="O1201" s="64" t="str">
        <f t="shared" si="3"/>
        <v> </v>
      </c>
      <c r="P1201" s="64" t="str">
        <f t="shared" si="4"/>
        <v> </v>
      </c>
      <c r="Q1201" s="65" t="str">
        <f t="shared" si="30"/>
        <v> </v>
      </c>
      <c r="R1201" s="65" t="str">
        <f t="shared" si="6"/>
        <v> </v>
      </c>
      <c r="S1201" s="66" t="str">
        <f t="shared" si="7"/>
        <v> </v>
      </c>
      <c r="T1201" s="63" t="str">
        <f t="shared" si="8"/>
        <v>#VALUE!</v>
      </c>
      <c r="U1201" s="67" t="str">
        <f t="shared" si="9"/>
        <v>#VALUE!</v>
      </c>
      <c r="V1201" s="94" t="str">
        <f t="shared" si="31"/>
        <v>#VALUE!</v>
      </c>
      <c r="W1201" s="69" t="str">
        <f t="shared" si="32"/>
        <v>donnée(s) manquante(s)</v>
      </c>
      <c r="X1201" s="70" t="str">
        <f t="shared" si="27"/>
        <v>donnée(s) manquante(s)</v>
      </c>
      <c r="Y1201" s="65" t="str">
        <f t="shared" si="13"/>
        <v> </v>
      </c>
      <c r="Z1201" s="65" t="str">
        <f t="shared" si="14"/>
        <v> </v>
      </c>
      <c r="AA1201" s="65" t="str">
        <f t="shared" si="15"/>
        <v> </v>
      </c>
      <c r="AB1201" s="71" t="str">
        <f t="shared" si="16"/>
        <v> </v>
      </c>
      <c r="AC1201" s="71" t="str">
        <f t="shared" si="17"/>
        <v> </v>
      </c>
      <c r="AD1201" s="71" t="str">
        <f t="shared" si="18"/>
        <v> </v>
      </c>
      <c r="AE1201" s="72" t="str">
        <f t="shared" si="19"/>
        <v>#VALUE!</v>
      </c>
      <c r="AF1201" s="72" t="str">
        <f t="shared" si="20"/>
        <v>#VALUE!</v>
      </c>
      <c r="AG1201" s="73" t="str">
        <f t="shared" si="21"/>
        <v>#VALUE!</v>
      </c>
      <c r="AH1201" s="69" t="str">
        <f t="shared" si="22"/>
        <v>#VALUE!</v>
      </c>
      <c r="AI1201" s="70" t="str">
        <f t="shared" si="23"/>
        <v>#VALUE!</v>
      </c>
      <c r="AJ1201" s="75" t="str">
        <f t="shared" si="24"/>
        <v>#VALUE!</v>
      </c>
      <c r="AK1201" s="75" t="str">
        <f t="shared" si="25"/>
        <v>#VALUE!</v>
      </c>
      <c r="AL1201" s="3"/>
      <c r="AM1201" s="3"/>
    </row>
    <row r="1202" ht="15.75" customHeight="1">
      <c r="A1202" s="3" t="s">
        <v>5439</v>
      </c>
      <c r="B1202" s="155"/>
      <c r="C1202" s="57"/>
      <c r="D1202" s="58"/>
      <c r="E1202" s="58"/>
      <c r="F1202" s="59"/>
      <c r="G1202" s="60"/>
      <c r="H1202" s="156"/>
      <c r="I1202" s="61"/>
      <c r="J1202" s="61"/>
      <c r="K1202" s="61"/>
      <c r="L1202" s="62"/>
      <c r="M1202" s="63" t="str">
        <f t="shared" si="28"/>
        <v> </v>
      </c>
      <c r="N1202" s="64" t="str">
        <f t="shared" si="29"/>
        <v> </v>
      </c>
      <c r="O1202" s="64" t="str">
        <f t="shared" si="3"/>
        <v> </v>
      </c>
      <c r="P1202" s="64" t="str">
        <f t="shared" si="4"/>
        <v> </v>
      </c>
      <c r="Q1202" s="65" t="str">
        <f t="shared" si="30"/>
        <v> </v>
      </c>
      <c r="R1202" s="65" t="str">
        <f t="shared" si="6"/>
        <v> </v>
      </c>
      <c r="S1202" s="66" t="str">
        <f t="shared" si="7"/>
        <v> </v>
      </c>
      <c r="T1202" s="63" t="str">
        <f t="shared" si="8"/>
        <v>#VALUE!</v>
      </c>
      <c r="U1202" s="67" t="str">
        <f t="shared" si="9"/>
        <v>#VALUE!</v>
      </c>
      <c r="V1202" s="94" t="str">
        <f t="shared" si="31"/>
        <v>#VALUE!</v>
      </c>
      <c r="W1202" s="69" t="str">
        <f t="shared" si="32"/>
        <v>donnée(s) manquante(s)</v>
      </c>
      <c r="X1202" s="70" t="str">
        <f t="shared" si="27"/>
        <v>donnée(s) manquante(s)</v>
      </c>
      <c r="Y1202" s="65" t="str">
        <f t="shared" si="13"/>
        <v> </v>
      </c>
      <c r="Z1202" s="65" t="str">
        <f t="shared" si="14"/>
        <v> </v>
      </c>
      <c r="AA1202" s="65" t="str">
        <f t="shared" si="15"/>
        <v> </v>
      </c>
      <c r="AB1202" s="71" t="str">
        <f t="shared" si="16"/>
        <v> </v>
      </c>
      <c r="AC1202" s="71" t="str">
        <f t="shared" si="17"/>
        <v> </v>
      </c>
      <c r="AD1202" s="71" t="str">
        <f t="shared" si="18"/>
        <v> </v>
      </c>
      <c r="AE1202" s="72" t="str">
        <f t="shared" si="19"/>
        <v>#VALUE!</v>
      </c>
      <c r="AF1202" s="72" t="str">
        <f t="shared" si="20"/>
        <v>#VALUE!</v>
      </c>
      <c r="AG1202" s="73" t="str">
        <f t="shared" si="21"/>
        <v>#VALUE!</v>
      </c>
      <c r="AH1202" s="69" t="str">
        <f t="shared" si="22"/>
        <v>#VALUE!</v>
      </c>
      <c r="AI1202" s="70" t="str">
        <f t="shared" si="23"/>
        <v>#VALUE!</v>
      </c>
      <c r="AJ1202" s="75" t="str">
        <f t="shared" si="24"/>
        <v>#VALUE!</v>
      </c>
      <c r="AK1202" s="75" t="str">
        <f t="shared" si="25"/>
        <v>#VALUE!</v>
      </c>
      <c r="AL1202" s="3"/>
      <c r="AM1202" s="3"/>
    </row>
    <row r="1203" ht="15.75" customHeight="1">
      <c r="A1203" s="3" t="s">
        <v>5440</v>
      </c>
      <c r="B1203" s="155"/>
      <c r="C1203" s="57"/>
      <c r="D1203" s="58"/>
      <c r="E1203" s="58"/>
      <c r="F1203" s="59"/>
      <c r="G1203" s="60"/>
      <c r="H1203" s="156"/>
      <c r="I1203" s="61"/>
      <c r="J1203" s="61"/>
      <c r="K1203" s="61"/>
      <c r="L1203" s="62"/>
      <c r="M1203" s="63" t="str">
        <f t="shared" si="28"/>
        <v> </v>
      </c>
      <c r="N1203" s="64" t="str">
        <f t="shared" si="29"/>
        <v> </v>
      </c>
      <c r="O1203" s="64" t="str">
        <f t="shared" si="3"/>
        <v> </v>
      </c>
      <c r="P1203" s="64" t="str">
        <f t="shared" si="4"/>
        <v> </v>
      </c>
      <c r="Q1203" s="65" t="str">
        <f t="shared" si="30"/>
        <v> </v>
      </c>
      <c r="R1203" s="65" t="str">
        <f t="shared" si="6"/>
        <v> </v>
      </c>
      <c r="S1203" s="66" t="str">
        <f t="shared" si="7"/>
        <v> </v>
      </c>
      <c r="T1203" s="63" t="str">
        <f t="shared" si="8"/>
        <v>#VALUE!</v>
      </c>
      <c r="U1203" s="67" t="str">
        <f t="shared" si="9"/>
        <v>#VALUE!</v>
      </c>
      <c r="V1203" s="94" t="str">
        <f t="shared" si="31"/>
        <v>#VALUE!</v>
      </c>
      <c r="W1203" s="69" t="str">
        <f t="shared" si="32"/>
        <v>donnée(s) manquante(s)</v>
      </c>
      <c r="X1203" s="70" t="str">
        <f t="shared" si="27"/>
        <v>donnée(s) manquante(s)</v>
      </c>
      <c r="Y1203" s="65" t="str">
        <f t="shared" si="13"/>
        <v> </v>
      </c>
      <c r="Z1203" s="65" t="str">
        <f t="shared" si="14"/>
        <v> </v>
      </c>
      <c r="AA1203" s="65" t="str">
        <f t="shared" si="15"/>
        <v> </v>
      </c>
      <c r="AB1203" s="71" t="str">
        <f t="shared" si="16"/>
        <v> </v>
      </c>
      <c r="AC1203" s="71" t="str">
        <f t="shared" si="17"/>
        <v> </v>
      </c>
      <c r="AD1203" s="71" t="str">
        <f t="shared" si="18"/>
        <v> </v>
      </c>
      <c r="AE1203" s="72" t="str">
        <f t="shared" si="19"/>
        <v>#VALUE!</v>
      </c>
      <c r="AF1203" s="72" t="str">
        <f t="shared" si="20"/>
        <v>#VALUE!</v>
      </c>
      <c r="AG1203" s="73" t="str">
        <f t="shared" si="21"/>
        <v>#VALUE!</v>
      </c>
      <c r="AH1203" s="69" t="str">
        <f t="shared" si="22"/>
        <v>#VALUE!</v>
      </c>
      <c r="AI1203" s="70" t="str">
        <f t="shared" si="23"/>
        <v>#VALUE!</v>
      </c>
      <c r="AJ1203" s="75" t="str">
        <f t="shared" si="24"/>
        <v>#VALUE!</v>
      </c>
      <c r="AK1203" s="75" t="str">
        <f t="shared" si="25"/>
        <v>#VALUE!</v>
      </c>
      <c r="AL1203" s="3"/>
      <c r="AM1203" s="3"/>
    </row>
    <row r="1204" ht="15.75" customHeight="1">
      <c r="A1204" s="3" t="s">
        <v>5441</v>
      </c>
      <c r="B1204" s="155"/>
      <c r="C1204" s="57"/>
      <c r="D1204" s="58"/>
      <c r="E1204" s="58"/>
      <c r="F1204" s="59"/>
      <c r="G1204" s="60"/>
      <c r="H1204" s="156"/>
      <c r="I1204" s="61"/>
      <c r="J1204" s="61"/>
      <c r="K1204" s="61"/>
      <c r="L1204" s="62"/>
      <c r="M1204" s="63" t="str">
        <f t="shared" si="28"/>
        <v> </v>
      </c>
      <c r="N1204" s="64" t="str">
        <f t="shared" si="29"/>
        <v> </v>
      </c>
      <c r="O1204" s="64" t="str">
        <f t="shared" si="3"/>
        <v> </v>
      </c>
      <c r="P1204" s="64" t="str">
        <f t="shared" si="4"/>
        <v> </v>
      </c>
      <c r="Q1204" s="65" t="str">
        <f t="shared" si="30"/>
        <v> </v>
      </c>
      <c r="R1204" s="65" t="str">
        <f t="shared" si="6"/>
        <v> </v>
      </c>
      <c r="S1204" s="66" t="str">
        <f t="shared" si="7"/>
        <v> </v>
      </c>
      <c r="T1204" s="63" t="str">
        <f t="shared" si="8"/>
        <v>#VALUE!</v>
      </c>
      <c r="U1204" s="67" t="str">
        <f t="shared" si="9"/>
        <v>#VALUE!</v>
      </c>
      <c r="V1204" s="94" t="str">
        <f t="shared" si="31"/>
        <v>#VALUE!</v>
      </c>
      <c r="W1204" s="69" t="str">
        <f t="shared" si="32"/>
        <v>donnée(s) manquante(s)</v>
      </c>
      <c r="X1204" s="70" t="str">
        <f t="shared" si="27"/>
        <v>donnée(s) manquante(s)</v>
      </c>
      <c r="Y1204" s="65" t="str">
        <f t="shared" si="13"/>
        <v> </v>
      </c>
      <c r="Z1204" s="65" t="str">
        <f t="shared" si="14"/>
        <v> </v>
      </c>
      <c r="AA1204" s="65" t="str">
        <f t="shared" si="15"/>
        <v> </v>
      </c>
      <c r="AB1204" s="71" t="str">
        <f t="shared" si="16"/>
        <v> </v>
      </c>
      <c r="AC1204" s="71" t="str">
        <f t="shared" si="17"/>
        <v> </v>
      </c>
      <c r="AD1204" s="71" t="str">
        <f t="shared" si="18"/>
        <v> </v>
      </c>
      <c r="AE1204" s="72" t="str">
        <f t="shared" si="19"/>
        <v>#VALUE!</v>
      </c>
      <c r="AF1204" s="72" t="str">
        <f t="shared" si="20"/>
        <v>#VALUE!</v>
      </c>
      <c r="AG1204" s="73" t="str">
        <f t="shared" si="21"/>
        <v>#VALUE!</v>
      </c>
      <c r="AH1204" s="69" t="str">
        <f t="shared" si="22"/>
        <v>#VALUE!</v>
      </c>
      <c r="AI1204" s="70" t="str">
        <f t="shared" si="23"/>
        <v>#VALUE!</v>
      </c>
      <c r="AJ1204" s="75" t="str">
        <f t="shared" si="24"/>
        <v>#VALUE!</v>
      </c>
      <c r="AK1204" s="75" t="str">
        <f t="shared" si="25"/>
        <v>#VALUE!</v>
      </c>
      <c r="AL1204" s="3"/>
      <c r="AM1204" s="3"/>
    </row>
    <row r="1205" ht="15.75" customHeight="1">
      <c r="A1205" s="3" t="s">
        <v>5442</v>
      </c>
      <c r="B1205" s="155"/>
      <c r="C1205" s="57"/>
      <c r="D1205" s="58"/>
      <c r="E1205" s="58"/>
      <c r="F1205" s="59"/>
      <c r="G1205" s="60"/>
      <c r="H1205" s="156"/>
      <c r="I1205" s="61"/>
      <c r="J1205" s="61"/>
      <c r="K1205" s="61"/>
      <c r="L1205" s="62"/>
      <c r="M1205" s="63" t="str">
        <f t="shared" si="28"/>
        <v> </v>
      </c>
      <c r="N1205" s="64" t="str">
        <f t="shared" si="29"/>
        <v> </v>
      </c>
      <c r="O1205" s="64" t="str">
        <f t="shared" si="3"/>
        <v> </v>
      </c>
      <c r="P1205" s="64" t="str">
        <f t="shared" si="4"/>
        <v> </v>
      </c>
      <c r="Q1205" s="65" t="str">
        <f t="shared" si="30"/>
        <v> </v>
      </c>
      <c r="R1205" s="65" t="str">
        <f t="shared" si="6"/>
        <v> </v>
      </c>
      <c r="S1205" s="66" t="str">
        <f t="shared" si="7"/>
        <v> </v>
      </c>
      <c r="T1205" s="63" t="str">
        <f t="shared" si="8"/>
        <v>#VALUE!</v>
      </c>
      <c r="U1205" s="67" t="str">
        <f t="shared" si="9"/>
        <v>#VALUE!</v>
      </c>
      <c r="V1205" s="94" t="str">
        <f t="shared" si="31"/>
        <v>#VALUE!</v>
      </c>
      <c r="W1205" s="69" t="str">
        <f t="shared" si="32"/>
        <v>donnée(s) manquante(s)</v>
      </c>
      <c r="X1205" s="70" t="str">
        <f t="shared" si="27"/>
        <v>donnée(s) manquante(s)</v>
      </c>
      <c r="Y1205" s="65" t="str">
        <f t="shared" si="13"/>
        <v> </v>
      </c>
      <c r="Z1205" s="65" t="str">
        <f t="shared" si="14"/>
        <v> </v>
      </c>
      <c r="AA1205" s="65" t="str">
        <f t="shared" si="15"/>
        <v> </v>
      </c>
      <c r="AB1205" s="71" t="str">
        <f t="shared" si="16"/>
        <v> </v>
      </c>
      <c r="AC1205" s="71" t="str">
        <f t="shared" si="17"/>
        <v> </v>
      </c>
      <c r="AD1205" s="71" t="str">
        <f t="shared" si="18"/>
        <v> </v>
      </c>
      <c r="AE1205" s="72" t="str">
        <f t="shared" si="19"/>
        <v>#VALUE!</v>
      </c>
      <c r="AF1205" s="72" t="str">
        <f t="shared" si="20"/>
        <v>#VALUE!</v>
      </c>
      <c r="AG1205" s="73" t="str">
        <f t="shared" si="21"/>
        <v>#VALUE!</v>
      </c>
      <c r="AH1205" s="69" t="str">
        <f t="shared" si="22"/>
        <v>#VALUE!</v>
      </c>
      <c r="AI1205" s="70" t="str">
        <f t="shared" si="23"/>
        <v>#VALUE!</v>
      </c>
      <c r="AJ1205" s="75" t="str">
        <f t="shared" si="24"/>
        <v>#VALUE!</v>
      </c>
      <c r="AK1205" s="75" t="str">
        <f t="shared" si="25"/>
        <v>#VALUE!</v>
      </c>
      <c r="AL1205" s="3"/>
      <c r="AM1205" s="3"/>
    </row>
    <row r="1206" ht="15.75" customHeight="1">
      <c r="A1206" s="3" t="s">
        <v>5443</v>
      </c>
      <c r="B1206" s="155"/>
      <c r="C1206" s="57"/>
      <c r="D1206" s="58"/>
      <c r="E1206" s="58"/>
      <c r="F1206" s="59"/>
      <c r="G1206" s="60"/>
      <c r="H1206" s="156"/>
      <c r="I1206" s="61"/>
      <c r="J1206" s="61"/>
      <c r="K1206" s="61"/>
      <c r="L1206" s="62"/>
      <c r="M1206" s="63" t="str">
        <f t="shared" si="28"/>
        <v> </v>
      </c>
      <c r="N1206" s="64" t="str">
        <f t="shared" si="29"/>
        <v> </v>
      </c>
      <c r="O1206" s="64" t="str">
        <f t="shared" si="3"/>
        <v> </v>
      </c>
      <c r="P1206" s="64" t="str">
        <f t="shared" si="4"/>
        <v> </v>
      </c>
      <c r="Q1206" s="65" t="str">
        <f t="shared" si="30"/>
        <v> </v>
      </c>
      <c r="R1206" s="65" t="str">
        <f t="shared" si="6"/>
        <v> </v>
      </c>
      <c r="S1206" s="66" t="str">
        <f t="shared" si="7"/>
        <v> </v>
      </c>
      <c r="T1206" s="63" t="str">
        <f t="shared" si="8"/>
        <v>#VALUE!</v>
      </c>
      <c r="U1206" s="67" t="str">
        <f t="shared" si="9"/>
        <v>#VALUE!</v>
      </c>
      <c r="V1206" s="94" t="str">
        <f t="shared" si="31"/>
        <v>#VALUE!</v>
      </c>
      <c r="W1206" s="69" t="str">
        <f t="shared" si="32"/>
        <v>donnée(s) manquante(s)</v>
      </c>
      <c r="X1206" s="70" t="str">
        <f t="shared" si="27"/>
        <v>donnée(s) manquante(s)</v>
      </c>
      <c r="Y1206" s="65" t="str">
        <f t="shared" si="13"/>
        <v> </v>
      </c>
      <c r="Z1206" s="65" t="str">
        <f t="shared" si="14"/>
        <v> </v>
      </c>
      <c r="AA1206" s="65" t="str">
        <f t="shared" si="15"/>
        <v> </v>
      </c>
      <c r="AB1206" s="71" t="str">
        <f t="shared" si="16"/>
        <v> </v>
      </c>
      <c r="AC1206" s="71" t="str">
        <f t="shared" si="17"/>
        <v> </v>
      </c>
      <c r="AD1206" s="71" t="str">
        <f t="shared" si="18"/>
        <v> </v>
      </c>
      <c r="AE1206" s="72" t="str">
        <f t="shared" si="19"/>
        <v>#VALUE!</v>
      </c>
      <c r="AF1206" s="72" t="str">
        <f t="shared" si="20"/>
        <v>#VALUE!</v>
      </c>
      <c r="AG1206" s="73" t="str">
        <f t="shared" si="21"/>
        <v>#VALUE!</v>
      </c>
      <c r="AH1206" s="69" t="str">
        <f t="shared" si="22"/>
        <v>#VALUE!</v>
      </c>
      <c r="AI1206" s="70" t="str">
        <f t="shared" si="23"/>
        <v>#VALUE!</v>
      </c>
      <c r="AJ1206" s="75" t="str">
        <f t="shared" si="24"/>
        <v>#VALUE!</v>
      </c>
      <c r="AK1206" s="75" t="str">
        <f t="shared" si="25"/>
        <v>#VALUE!</v>
      </c>
      <c r="AL1206" s="3"/>
      <c r="AM1206" s="3"/>
    </row>
    <row r="1207" ht="15.75" customHeight="1">
      <c r="A1207" s="3" t="s">
        <v>5444</v>
      </c>
      <c r="B1207" s="155"/>
      <c r="C1207" s="57"/>
      <c r="D1207" s="58"/>
      <c r="E1207" s="58"/>
      <c r="F1207" s="59"/>
      <c r="G1207" s="60"/>
      <c r="H1207" s="156"/>
      <c r="I1207" s="61"/>
      <c r="J1207" s="61"/>
      <c r="K1207" s="61"/>
      <c r="L1207" s="62"/>
      <c r="M1207" s="63" t="str">
        <f t="shared" si="28"/>
        <v> </v>
      </c>
      <c r="N1207" s="64" t="str">
        <f t="shared" si="29"/>
        <v> </v>
      </c>
      <c r="O1207" s="64" t="str">
        <f t="shared" si="3"/>
        <v> </v>
      </c>
      <c r="P1207" s="64" t="str">
        <f t="shared" si="4"/>
        <v> </v>
      </c>
      <c r="Q1207" s="65" t="str">
        <f t="shared" si="30"/>
        <v> </v>
      </c>
      <c r="R1207" s="65" t="str">
        <f t="shared" si="6"/>
        <v> </v>
      </c>
      <c r="S1207" s="66" t="str">
        <f t="shared" si="7"/>
        <v> </v>
      </c>
      <c r="T1207" s="63" t="str">
        <f t="shared" si="8"/>
        <v>#VALUE!</v>
      </c>
      <c r="U1207" s="67" t="str">
        <f t="shared" si="9"/>
        <v>#VALUE!</v>
      </c>
      <c r="V1207" s="94" t="str">
        <f t="shared" si="31"/>
        <v>#VALUE!</v>
      </c>
      <c r="W1207" s="69" t="str">
        <f t="shared" si="32"/>
        <v>donnée(s) manquante(s)</v>
      </c>
      <c r="X1207" s="70" t="str">
        <f t="shared" si="27"/>
        <v>donnée(s) manquante(s)</v>
      </c>
      <c r="Y1207" s="65" t="str">
        <f t="shared" si="13"/>
        <v> </v>
      </c>
      <c r="Z1207" s="65" t="str">
        <f t="shared" si="14"/>
        <v> </v>
      </c>
      <c r="AA1207" s="65" t="str">
        <f t="shared" si="15"/>
        <v> </v>
      </c>
      <c r="AB1207" s="71" t="str">
        <f t="shared" si="16"/>
        <v> </v>
      </c>
      <c r="AC1207" s="71" t="str">
        <f t="shared" si="17"/>
        <v> </v>
      </c>
      <c r="AD1207" s="71" t="str">
        <f t="shared" si="18"/>
        <v> </v>
      </c>
      <c r="AE1207" s="72" t="str">
        <f t="shared" si="19"/>
        <v>#VALUE!</v>
      </c>
      <c r="AF1207" s="72" t="str">
        <f t="shared" si="20"/>
        <v>#VALUE!</v>
      </c>
      <c r="AG1207" s="73" t="str">
        <f t="shared" si="21"/>
        <v>#VALUE!</v>
      </c>
      <c r="AH1207" s="69" t="str">
        <f t="shared" si="22"/>
        <v>#VALUE!</v>
      </c>
      <c r="AI1207" s="70" t="str">
        <f t="shared" si="23"/>
        <v>#VALUE!</v>
      </c>
      <c r="AJ1207" s="75" t="str">
        <f t="shared" si="24"/>
        <v>#VALUE!</v>
      </c>
      <c r="AK1207" s="75" t="str">
        <f t="shared" si="25"/>
        <v>#VALUE!</v>
      </c>
      <c r="AL1207" s="3"/>
      <c r="AM1207" s="3"/>
    </row>
    <row r="1208" ht="15.75" customHeight="1">
      <c r="A1208" s="3" t="s">
        <v>5445</v>
      </c>
      <c r="B1208" s="155"/>
      <c r="C1208" s="57"/>
      <c r="D1208" s="58"/>
      <c r="E1208" s="58"/>
      <c r="F1208" s="59"/>
      <c r="G1208" s="60"/>
      <c r="H1208" s="156"/>
      <c r="I1208" s="61"/>
      <c r="J1208" s="61"/>
      <c r="K1208" s="61"/>
      <c r="L1208" s="62"/>
      <c r="M1208" s="63" t="str">
        <f t="shared" si="28"/>
        <v> </v>
      </c>
      <c r="N1208" s="64" t="str">
        <f t="shared" si="29"/>
        <v> </v>
      </c>
      <c r="O1208" s="64" t="str">
        <f t="shared" si="3"/>
        <v> </v>
      </c>
      <c r="P1208" s="64" t="str">
        <f t="shared" si="4"/>
        <v> </v>
      </c>
      <c r="Q1208" s="65" t="str">
        <f t="shared" si="30"/>
        <v> </v>
      </c>
      <c r="R1208" s="65" t="str">
        <f t="shared" si="6"/>
        <v> </v>
      </c>
      <c r="S1208" s="66" t="str">
        <f t="shared" si="7"/>
        <v> </v>
      </c>
      <c r="T1208" s="63" t="str">
        <f t="shared" si="8"/>
        <v>#VALUE!</v>
      </c>
      <c r="U1208" s="67" t="str">
        <f t="shared" si="9"/>
        <v>#VALUE!</v>
      </c>
      <c r="V1208" s="94" t="str">
        <f t="shared" si="31"/>
        <v>#VALUE!</v>
      </c>
      <c r="W1208" s="69" t="str">
        <f t="shared" si="32"/>
        <v>donnée(s) manquante(s)</v>
      </c>
      <c r="X1208" s="70" t="str">
        <f t="shared" si="27"/>
        <v>donnée(s) manquante(s)</v>
      </c>
      <c r="Y1208" s="65" t="str">
        <f t="shared" si="13"/>
        <v> </v>
      </c>
      <c r="Z1208" s="65" t="str">
        <f t="shared" si="14"/>
        <v> </v>
      </c>
      <c r="AA1208" s="65" t="str">
        <f t="shared" si="15"/>
        <v> </v>
      </c>
      <c r="AB1208" s="71" t="str">
        <f t="shared" si="16"/>
        <v> </v>
      </c>
      <c r="AC1208" s="71" t="str">
        <f t="shared" si="17"/>
        <v> </v>
      </c>
      <c r="AD1208" s="71" t="str">
        <f t="shared" si="18"/>
        <v> </v>
      </c>
      <c r="AE1208" s="72" t="str">
        <f t="shared" si="19"/>
        <v>#VALUE!</v>
      </c>
      <c r="AF1208" s="72" t="str">
        <f t="shared" si="20"/>
        <v>#VALUE!</v>
      </c>
      <c r="AG1208" s="73" t="str">
        <f t="shared" si="21"/>
        <v>#VALUE!</v>
      </c>
      <c r="AH1208" s="69" t="str">
        <f t="shared" si="22"/>
        <v>#VALUE!</v>
      </c>
      <c r="AI1208" s="70" t="str">
        <f t="shared" si="23"/>
        <v>#VALUE!</v>
      </c>
      <c r="AJ1208" s="75" t="str">
        <f t="shared" si="24"/>
        <v>#VALUE!</v>
      </c>
      <c r="AK1208" s="75" t="str">
        <f t="shared" si="25"/>
        <v>#VALUE!</v>
      </c>
      <c r="AL1208" s="3"/>
      <c r="AM1208" s="3"/>
    </row>
    <row r="1209" ht="15.75" customHeight="1">
      <c r="A1209" s="3" t="s">
        <v>5446</v>
      </c>
      <c r="B1209" s="155"/>
      <c r="C1209" s="57"/>
      <c r="D1209" s="58"/>
      <c r="E1209" s="58"/>
      <c r="F1209" s="59"/>
      <c r="G1209" s="60"/>
      <c r="H1209" s="156"/>
      <c r="I1209" s="61"/>
      <c r="J1209" s="61"/>
      <c r="K1209" s="61"/>
      <c r="L1209" s="62"/>
      <c r="M1209" s="63" t="str">
        <f t="shared" si="28"/>
        <v> </v>
      </c>
      <c r="N1209" s="64" t="str">
        <f t="shared" si="29"/>
        <v> </v>
      </c>
      <c r="O1209" s="64" t="str">
        <f t="shared" si="3"/>
        <v> </v>
      </c>
      <c r="P1209" s="64" t="str">
        <f t="shared" si="4"/>
        <v> </v>
      </c>
      <c r="Q1209" s="65" t="str">
        <f t="shared" si="30"/>
        <v> </v>
      </c>
      <c r="R1209" s="65" t="str">
        <f t="shared" si="6"/>
        <v> </v>
      </c>
      <c r="S1209" s="66" t="str">
        <f t="shared" si="7"/>
        <v> </v>
      </c>
      <c r="T1209" s="63" t="str">
        <f t="shared" si="8"/>
        <v>#VALUE!</v>
      </c>
      <c r="U1209" s="67" t="str">
        <f t="shared" si="9"/>
        <v>#VALUE!</v>
      </c>
      <c r="V1209" s="94" t="str">
        <f t="shared" si="31"/>
        <v>#VALUE!</v>
      </c>
      <c r="W1209" s="69" t="str">
        <f t="shared" si="32"/>
        <v>donnée(s) manquante(s)</v>
      </c>
      <c r="X1209" s="70" t="str">
        <f t="shared" si="27"/>
        <v>donnée(s) manquante(s)</v>
      </c>
      <c r="Y1209" s="65" t="str">
        <f t="shared" si="13"/>
        <v> </v>
      </c>
      <c r="Z1209" s="65" t="str">
        <f t="shared" si="14"/>
        <v> </v>
      </c>
      <c r="AA1209" s="65" t="str">
        <f t="shared" si="15"/>
        <v> </v>
      </c>
      <c r="AB1209" s="71" t="str">
        <f t="shared" si="16"/>
        <v> </v>
      </c>
      <c r="AC1209" s="71" t="str">
        <f t="shared" si="17"/>
        <v> </v>
      </c>
      <c r="AD1209" s="71" t="str">
        <f t="shared" si="18"/>
        <v> </v>
      </c>
      <c r="AE1209" s="72" t="str">
        <f t="shared" si="19"/>
        <v>#VALUE!</v>
      </c>
      <c r="AF1209" s="72" t="str">
        <f t="shared" si="20"/>
        <v>#VALUE!</v>
      </c>
      <c r="AG1209" s="73" t="str">
        <f t="shared" si="21"/>
        <v>#VALUE!</v>
      </c>
      <c r="AH1209" s="69" t="str">
        <f t="shared" si="22"/>
        <v>#VALUE!</v>
      </c>
      <c r="AI1209" s="70" t="str">
        <f t="shared" si="23"/>
        <v>#VALUE!</v>
      </c>
      <c r="AJ1209" s="75" t="str">
        <f t="shared" si="24"/>
        <v>#VALUE!</v>
      </c>
      <c r="AK1209" s="75" t="str">
        <f t="shared" si="25"/>
        <v>#VALUE!</v>
      </c>
      <c r="AL1209" s="3"/>
      <c r="AM1209" s="3"/>
    </row>
    <row r="1210" ht="15.75" customHeight="1">
      <c r="A1210" s="3" t="s">
        <v>5447</v>
      </c>
      <c r="B1210" s="155"/>
      <c r="C1210" s="57"/>
      <c r="D1210" s="58"/>
      <c r="E1210" s="58"/>
      <c r="F1210" s="59"/>
      <c r="G1210" s="60"/>
      <c r="H1210" s="156"/>
      <c r="I1210" s="61"/>
      <c r="J1210" s="61"/>
      <c r="K1210" s="61"/>
      <c r="L1210" s="62"/>
      <c r="M1210" s="63" t="str">
        <f t="shared" si="28"/>
        <v> </v>
      </c>
      <c r="N1210" s="64" t="str">
        <f t="shared" si="29"/>
        <v> </v>
      </c>
      <c r="O1210" s="64" t="str">
        <f t="shared" si="3"/>
        <v> </v>
      </c>
      <c r="P1210" s="64" t="str">
        <f t="shared" si="4"/>
        <v> </v>
      </c>
      <c r="Q1210" s="65" t="str">
        <f t="shared" si="30"/>
        <v> </v>
      </c>
      <c r="R1210" s="65" t="str">
        <f t="shared" si="6"/>
        <v> </v>
      </c>
      <c r="S1210" s="66" t="str">
        <f t="shared" si="7"/>
        <v> </v>
      </c>
      <c r="T1210" s="63" t="str">
        <f t="shared" si="8"/>
        <v>#VALUE!</v>
      </c>
      <c r="U1210" s="67" t="str">
        <f t="shared" si="9"/>
        <v>#VALUE!</v>
      </c>
      <c r="V1210" s="94" t="str">
        <f t="shared" si="31"/>
        <v>#VALUE!</v>
      </c>
      <c r="W1210" s="69" t="str">
        <f t="shared" si="32"/>
        <v>donnée(s) manquante(s)</v>
      </c>
      <c r="X1210" s="70" t="str">
        <f t="shared" si="27"/>
        <v>donnée(s) manquante(s)</v>
      </c>
      <c r="Y1210" s="65" t="str">
        <f t="shared" si="13"/>
        <v> </v>
      </c>
      <c r="Z1210" s="65" t="str">
        <f t="shared" si="14"/>
        <v> </v>
      </c>
      <c r="AA1210" s="65" t="str">
        <f t="shared" si="15"/>
        <v> </v>
      </c>
      <c r="AB1210" s="71" t="str">
        <f t="shared" si="16"/>
        <v> </v>
      </c>
      <c r="AC1210" s="71" t="str">
        <f t="shared" si="17"/>
        <v> </v>
      </c>
      <c r="AD1210" s="71" t="str">
        <f t="shared" si="18"/>
        <v> </v>
      </c>
      <c r="AE1210" s="72" t="str">
        <f t="shared" si="19"/>
        <v>#VALUE!</v>
      </c>
      <c r="AF1210" s="72" t="str">
        <f t="shared" si="20"/>
        <v>#VALUE!</v>
      </c>
      <c r="AG1210" s="73" t="str">
        <f t="shared" si="21"/>
        <v>#VALUE!</v>
      </c>
      <c r="AH1210" s="69" t="str">
        <f t="shared" si="22"/>
        <v>#VALUE!</v>
      </c>
      <c r="AI1210" s="70" t="str">
        <f t="shared" si="23"/>
        <v>#VALUE!</v>
      </c>
      <c r="AJ1210" s="75" t="str">
        <f t="shared" si="24"/>
        <v>#VALUE!</v>
      </c>
      <c r="AK1210" s="75" t="str">
        <f t="shared" si="25"/>
        <v>#VALUE!</v>
      </c>
      <c r="AL1210" s="3"/>
      <c r="AM1210" s="3"/>
    </row>
    <row r="1211" ht="15.75" customHeight="1">
      <c r="A1211" s="3" t="s">
        <v>5448</v>
      </c>
      <c r="B1211" s="155"/>
      <c r="C1211" s="57"/>
      <c r="D1211" s="58"/>
      <c r="E1211" s="58"/>
      <c r="F1211" s="59"/>
      <c r="G1211" s="60"/>
      <c r="H1211" s="156"/>
      <c r="I1211" s="61"/>
      <c r="J1211" s="61"/>
      <c r="K1211" s="61"/>
      <c r="L1211" s="62"/>
      <c r="M1211" s="63" t="str">
        <f t="shared" si="28"/>
        <v> </v>
      </c>
      <c r="N1211" s="64" t="str">
        <f t="shared" si="29"/>
        <v> </v>
      </c>
      <c r="O1211" s="64" t="str">
        <f t="shared" si="3"/>
        <v> </v>
      </c>
      <c r="P1211" s="64" t="str">
        <f t="shared" si="4"/>
        <v> </v>
      </c>
      <c r="Q1211" s="65" t="str">
        <f t="shared" si="30"/>
        <v> </v>
      </c>
      <c r="R1211" s="65" t="str">
        <f t="shared" si="6"/>
        <v> </v>
      </c>
      <c r="S1211" s="66" t="str">
        <f t="shared" si="7"/>
        <v> </v>
      </c>
      <c r="T1211" s="63" t="str">
        <f t="shared" si="8"/>
        <v>#VALUE!</v>
      </c>
      <c r="U1211" s="67" t="str">
        <f t="shared" si="9"/>
        <v>#VALUE!</v>
      </c>
      <c r="V1211" s="94" t="str">
        <f t="shared" si="31"/>
        <v>#VALUE!</v>
      </c>
      <c r="W1211" s="69" t="str">
        <f t="shared" si="32"/>
        <v>donnée(s) manquante(s)</v>
      </c>
      <c r="X1211" s="70" t="str">
        <f t="shared" si="27"/>
        <v>donnée(s) manquante(s)</v>
      </c>
      <c r="Y1211" s="65" t="str">
        <f t="shared" si="13"/>
        <v> </v>
      </c>
      <c r="Z1211" s="65" t="str">
        <f t="shared" si="14"/>
        <v> </v>
      </c>
      <c r="AA1211" s="65" t="str">
        <f t="shared" si="15"/>
        <v> </v>
      </c>
      <c r="AB1211" s="71" t="str">
        <f t="shared" si="16"/>
        <v> </v>
      </c>
      <c r="AC1211" s="71" t="str">
        <f t="shared" si="17"/>
        <v> </v>
      </c>
      <c r="AD1211" s="71" t="str">
        <f t="shared" si="18"/>
        <v> </v>
      </c>
      <c r="AE1211" s="72" t="str">
        <f t="shared" si="19"/>
        <v>#VALUE!</v>
      </c>
      <c r="AF1211" s="72" t="str">
        <f t="shared" si="20"/>
        <v>#VALUE!</v>
      </c>
      <c r="AG1211" s="73" t="str">
        <f t="shared" si="21"/>
        <v>#VALUE!</v>
      </c>
      <c r="AH1211" s="69" t="str">
        <f t="shared" si="22"/>
        <v>#VALUE!</v>
      </c>
      <c r="AI1211" s="70" t="str">
        <f t="shared" si="23"/>
        <v>#VALUE!</v>
      </c>
      <c r="AJ1211" s="75" t="str">
        <f t="shared" si="24"/>
        <v>#VALUE!</v>
      </c>
      <c r="AK1211" s="75" t="str">
        <f t="shared" si="25"/>
        <v>#VALUE!</v>
      </c>
      <c r="AL1211" s="3"/>
      <c r="AM1211" s="3"/>
    </row>
    <row r="1212" ht="15.75" customHeight="1">
      <c r="A1212" s="3" t="s">
        <v>5449</v>
      </c>
      <c r="B1212" s="155"/>
      <c r="C1212" s="57"/>
      <c r="D1212" s="58"/>
      <c r="E1212" s="58"/>
      <c r="F1212" s="59"/>
      <c r="G1212" s="60"/>
      <c r="H1212" s="156"/>
      <c r="I1212" s="61"/>
      <c r="J1212" s="61"/>
      <c r="K1212" s="61"/>
      <c r="L1212" s="62"/>
      <c r="M1212" s="63" t="str">
        <f t="shared" si="28"/>
        <v> </v>
      </c>
      <c r="N1212" s="64" t="str">
        <f t="shared" si="29"/>
        <v> </v>
      </c>
      <c r="O1212" s="64" t="str">
        <f t="shared" si="3"/>
        <v> </v>
      </c>
      <c r="P1212" s="64" t="str">
        <f t="shared" si="4"/>
        <v> </v>
      </c>
      <c r="Q1212" s="65" t="str">
        <f t="shared" si="30"/>
        <v> </v>
      </c>
      <c r="R1212" s="65" t="str">
        <f t="shared" si="6"/>
        <v> </v>
      </c>
      <c r="S1212" s="66" t="str">
        <f t="shared" si="7"/>
        <v> </v>
      </c>
      <c r="T1212" s="63" t="str">
        <f t="shared" si="8"/>
        <v>#VALUE!</v>
      </c>
      <c r="U1212" s="67" t="str">
        <f t="shared" si="9"/>
        <v>#VALUE!</v>
      </c>
      <c r="V1212" s="94" t="str">
        <f t="shared" si="31"/>
        <v>#VALUE!</v>
      </c>
      <c r="W1212" s="69" t="str">
        <f t="shared" si="32"/>
        <v>donnée(s) manquante(s)</v>
      </c>
      <c r="X1212" s="70" t="str">
        <f t="shared" si="27"/>
        <v>donnée(s) manquante(s)</v>
      </c>
      <c r="Y1212" s="65" t="str">
        <f t="shared" si="13"/>
        <v> </v>
      </c>
      <c r="Z1212" s="65" t="str">
        <f t="shared" si="14"/>
        <v> </v>
      </c>
      <c r="AA1212" s="65" t="str">
        <f t="shared" si="15"/>
        <v> </v>
      </c>
      <c r="AB1212" s="71" t="str">
        <f t="shared" si="16"/>
        <v> </v>
      </c>
      <c r="AC1212" s="71" t="str">
        <f t="shared" si="17"/>
        <v> </v>
      </c>
      <c r="AD1212" s="71" t="str">
        <f t="shared" si="18"/>
        <v> </v>
      </c>
      <c r="AE1212" s="72" t="str">
        <f t="shared" si="19"/>
        <v>#VALUE!</v>
      </c>
      <c r="AF1212" s="72" t="str">
        <f t="shared" si="20"/>
        <v>#VALUE!</v>
      </c>
      <c r="AG1212" s="73" t="str">
        <f t="shared" si="21"/>
        <v>#VALUE!</v>
      </c>
      <c r="AH1212" s="69" t="str">
        <f t="shared" si="22"/>
        <v>#VALUE!</v>
      </c>
      <c r="AI1212" s="70" t="str">
        <f t="shared" si="23"/>
        <v>#VALUE!</v>
      </c>
      <c r="AJ1212" s="75" t="str">
        <f t="shared" si="24"/>
        <v>#VALUE!</v>
      </c>
      <c r="AK1212" s="75" t="str">
        <f t="shared" si="25"/>
        <v>#VALUE!</v>
      </c>
      <c r="AL1212" s="3"/>
      <c r="AM1212" s="3"/>
    </row>
    <row r="1213" ht="15.75" customHeight="1">
      <c r="A1213" s="3" t="s">
        <v>5450</v>
      </c>
      <c r="B1213" s="155"/>
      <c r="C1213" s="57"/>
      <c r="D1213" s="58"/>
      <c r="E1213" s="58"/>
      <c r="F1213" s="59"/>
      <c r="G1213" s="60"/>
      <c r="H1213" s="156"/>
      <c r="I1213" s="61"/>
      <c r="J1213" s="61"/>
      <c r="K1213" s="61"/>
      <c r="L1213" s="62"/>
      <c r="M1213" s="63" t="str">
        <f t="shared" si="28"/>
        <v> </v>
      </c>
      <c r="N1213" s="64" t="str">
        <f t="shared" si="29"/>
        <v> </v>
      </c>
      <c r="O1213" s="64" t="str">
        <f t="shared" si="3"/>
        <v> </v>
      </c>
      <c r="P1213" s="64" t="str">
        <f t="shared" si="4"/>
        <v> </v>
      </c>
      <c r="Q1213" s="65" t="str">
        <f t="shared" si="30"/>
        <v> </v>
      </c>
      <c r="R1213" s="65" t="str">
        <f t="shared" si="6"/>
        <v> </v>
      </c>
      <c r="S1213" s="66" t="str">
        <f t="shared" si="7"/>
        <v> </v>
      </c>
      <c r="T1213" s="63" t="str">
        <f t="shared" si="8"/>
        <v>#VALUE!</v>
      </c>
      <c r="U1213" s="67" t="str">
        <f t="shared" si="9"/>
        <v>#VALUE!</v>
      </c>
      <c r="V1213" s="94" t="str">
        <f t="shared" si="31"/>
        <v>#VALUE!</v>
      </c>
      <c r="W1213" s="69" t="str">
        <f t="shared" si="32"/>
        <v>donnée(s) manquante(s)</v>
      </c>
      <c r="X1213" s="70" t="str">
        <f t="shared" si="27"/>
        <v>donnée(s) manquante(s)</v>
      </c>
      <c r="Y1213" s="65" t="str">
        <f t="shared" si="13"/>
        <v> </v>
      </c>
      <c r="Z1213" s="65" t="str">
        <f t="shared" si="14"/>
        <v> </v>
      </c>
      <c r="AA1213" s="65" t="str">
        <f t="shared" si="15"/>
        <v> </v>
      </c>
      <c r="AB1213" s="71" t="str">
        <f t="shared" si="16"/>
        <v> </v>
      </c>
      <c r="AC1213" s="71" t="str">
        <f t="shared" si="17"/>
        <v> </v>
      </c>
      <c r="AD1213" s="71" t="str">
        <f t="shared" si="18"/>
        <v> </v>
      </c>
      <c r="AE1213" s="72" t="str">
        <f t="shared" si="19"/>
        <v>#VALUE!</v>
      </c>
      <c r="AF1213" s="72" t="str">
        <f t="shared" si="20"/>
        <v>#VALUE!</v>
      </c>
      <c r="AG1213" s="73" t="str">
        <f t="shared" si="21"/>
        <v>#VALUE!</v>
      </c>
      <c r="AH1213" s="69" t="str">
        <f t="shared" si="22"/>
        <v>#VALUE!</v>
      </c>
      <c r="AI1213" s="70" t="str">
        <f t="shared" si="23"/>
        <v>#VALUE!</v>
      </c>
      <c r="AJ1213" s="75" t="str">
        <f t="shared" si="24"/>
        <v>#VALUE!</v>
      </c>
      <c r="AK1213" s="75" t="str">
        <f t="shared" si="25"/>
        <v>#VALUE!</v>
      </c>
      <c r="AL1213" s="3"/>
      <c r="AM1213" s="3"/>
    </row>
    <row r="1214" ht="15.75" customHeight="1">
      <c r="A1214" s="3" t="s">
        <v>5451</v>
      </c>
      <c r="B1214" s="155"/>
      <c r="C1214" s="57"/>
      <c r="D1214" s="58"/>
      <c r="E1214" s="58"/>
      <c r="F1214" s="59"/>
      <c r="G1214" s="60"/>
      <c r="H1214" s="156"/>
      <c r="I1214" s="61"/>
      <c r="J1214" s="61"/>
      <c r="K1214" s="61"/>
      <c r="L1214" s="62"/>
      <c r="M1214" s="63" t="str">
        <f t="shared" si="28"/>
        <v> </v>
      </c>
      <c r="N1214" s="64" t="str">
        <f t="shared" si="29"/>
        <v> </v>
      </c>
      <c r="O1214" s="64" t="str">
        <f t="shared" si="3"/>
        <v> </v>
      </c>
      <c r="P1214" s="64" t="str">
        <f t="shared" si="4"/>
        <v> </v>
      </c>
      <c r="Q1214" s="65" t="str">
        <f t="shared" si="30"/>
        <v> </v>
      </c>
      <c r="R1214" s="65" t="str">
        <f t="shared" si="6"/>
        <v> </v>
      </c>
      <c r="S1214" s="66" t="str">
        <f t="shared" si="7"/>
        <v> </v>
      </c>
      <c r="T1214" s="63" t="str">
        <f t="shared" si="8"/>
        <v>#VALUE!</v>
      </c>
      <c r="U1214" s="67" t="str">
        <f t="shared" si="9"/>
        <v>#VALUE!</v>
      </c>
      <c r="V1214" s="94" t="str">
        <f t="shared" si="31"/>
        <v>#VALUE!</v>
      </c>
      <c r="W1214" s="69" t="str">
        <f t="shared" si="32"/>
        <v>donnée(s) manquante(s)</v>
      </c>
      <c r="X1214" s="70" t="str">
        <f t="shared" si="27"/>
        <v>donnée(s) manquante(s)</v>
      </c>
      <c r="Y1214" s="65" t="str">
        <f t="shared" si="13"/>
        <v> </v>
      </c>
      <c r="Z1214" s="65" t="str">
        <f t="shared" si="14"/>
        <v> </v>
      </c>
      <c r="AA1214" s="65" t="str">
        <f t="shared" si="15"/>
        <v> </v>
      </c>
      <c r="AB1214" s="71" t="str">
        <f t="shared" si="16"/>
        <v> </v>
      </c>
      <c r="AC1214" s="71" t="str">
        <f t="shared" si="17"/>
        <v> </v>
      </c>
      <c r="AD1214" s="71" t="str">
        <f t="shared" si="18"/>
        <v> </v>
      </c>
      <c r="AE1214" s="72" t="str">
        <f t="shared" si="19"/>
        <v>#VALUE!</v>
      </c>
      <c r="AF1214" s="72" t="str">
        <f t="shared" si="20"/>
        <v>#VALUE!</v>
      </c>
      <c r="AG1214" s="73" t="str">
        <f t="shared" si="21"/>
        <v>#VALUE!</v>
      </c>
      <c r="AH1214" s="69" t="str">
        <f t="shared" si="22"/>
        <v>#VALUE!</v>
      </c>
      <c r="AI1214" s="70" t="str">
        <f t="shared" si="23"/>
        <v>#VALUE!</v>
      </c>
      <c r="AJ1214" s="75" t="str">
        <f t="shared" si="24"/>
        <v>#VALUE!</v>
      </c>
      <c r="AK1214" s="75" t="str">
        <f t="shared" si="25"/>
        <v>#VALUE!</v>
      </c>
      <c r="AL1214" s="3"/>
      <c r="AM1214" s="3"/>
    </row>
    <row r="1215" ht="15.75" customHeight="1">
      <c r="A1215" s="3" t="s">
        <v>5452</v>
      </c>
      <c r="B1215" s="155"/>
      <c r="C1215" s="57"/>
      <c r="D1215" s="58"/>
      <c r="E1215" s="58"/>
      <c r="F1215" s="59"/>
      <c r="G1215" s="60"/>
      <c r="H1215" s="156"/>
      <c r="I1215" s="61"/>
      <c r="J1215" s="61"/>
      <c r="K1215" s="61"/>
      <c r="L1215" s="62"/>
      <c r="M1215" s="63" t="str">
        <f t="shared" si="28"/>
        <v> </v>
      </c>
      <c r="N1215" s="64" t="str">
        <f t="shared" si="29"/>
        <v> </v>
      </c>
      <c r="O1215" s="64" t="str">
        <f t="shared" si="3"/>
        <v> </v>
      </c>
      <c r="P1215" s="64" t="str">
        <f t="shared" si="4"/>
        <v> </v>
      </c>
      <c r="Q1215" s="65" t="str">
        <f t="shared" si="30"/>
        <v> </v>
      </c>
      <c r="R1215" s="65" t="str">
        <f t="shared" si="6"/>
        <v> </v>
      </c>
      <c r="S1215" s="66" t="str">
        <f t="shared" si="7"/>
        <v> </v>
      </c>
      <c r="T1215" s="63" t="str">
        <f t="shared" si="8"/>
        <v>#VALUE!</v>
      </c>
      <c r="U1215" s="67" t="str">
        <f t="shared" si="9"/>
        <v>#VALUE!</v>
      </c>
      <c r="V1215" s="94" t="str">
        <f t="shared" si="31"/>
        <v>#VALUE!</v>
      </c>
      <c r="W1215" s="69" t="str">
        <f t="shared" si="32"/>
        <v>donnée(s) manquante(s)</v>
      </c>
      <c r="X1215" s="70" t="str">
        <f t="shared" si="27"/>
        <v>donnée(s) manquante(s)</v>
      </c>
      <c r="Y1215" s="65" t="str">
        <f t="shared" si="13"/>
        <v> </v>
      </c>
      <c r="Z1215" s="65" t="str">
        <f t="shared" si="14"/>
        <v> </v>
      </c>
      <c r="AA1215" s="65" t="str">
        <f t="shared" si="15"/>
        <v> </v>
      </c>
      <c r="AB1215" s="71" t="str">
        <f t="shared" si="16"/>
        <v> </v>
      </c>
      <c r="AC1215" s="71" t="str">
        <f t="shared" si="17"/>
        <v> </v>
      </c>
      <c r="AD1215" s="71" t="str">
        <f t="shared" si="18"/>
        <v> </v>
      </c>
      <c r="AE1215" s="72" t="str">
        <f t="shared" si="19"/>
        <v>#VALUE!</v>
      </c>
      <c r="AF1215" s="72" t="str">
        <f t="shared" si="20"/>
        <v>#VALUE!</v>
      </c>
      <c r="AG1215" s="73" t="str">
        <f t="shared" si="21"/>
        <v>#VALUE!</v>
      </c>
      <c r="AH1215" s="69" t="str">
        <f t="shared" si="22"/>
        <v>#VALUE!</v>
      </c>
      <c r="AI1215" s="70" t="str">
        <f t="shared" si="23"/>
        <v>#VALUE!</v>
      </c>
      <c r="AJ1215" s="75" t="str">
        <f t="shared" si="24"/>
        <v>#VALUE!</v>
      </c>
      <c r="AK1215" s="75" t="str">
        <f t="shared" si="25"/>
        <v>#VALUE!</v>
      </c>
      <c r="AL1215" s="3"/>
      <c r="AM1215" s="3"/>
    </row>
    <row r="1216" ht="15.75" customHeight="1">
      <c r="A1216" s="3" t="s">
        <v>5453</v>
      </c>
      <c r="B1216" s="155"/>
      <c r="C1216" s="57"/>
      <c r="D1216" s="58"/>
      <c r="E1216" s="58"/>
      <c r="F1216" s="59"/>
      <c r="G1216" s="60"/>
      <c r="H1216" s="156"/>
      <c r="I1216" s="61"/>
      <c r="J1216" s="61"/>
      <c r="K1216" s="61"/>
      <c r="L1216" s="62"/>
      <c r="M1216" s="63" t="str">
        <f t="shared" si="28"/>
        <v> </v>
      </c>
      <c r="N1216" s="64" t="str">
        <f t="shared" si="29"/>
        <v> </v>
      </c>
      <c r="O1216" s="64" t="str">
        <f t="shared" si="3"/>
        <v> </v>
      </c>
      <c r="P1216" s="64" t="str">
        <f t="shared" si="4"/>
        <v> </v>
      </c>
      <c r="Q1216" s="65" t="str">
        <f t="shared" si="30"/>
        <v> </v>
      </c>
      <c r="R1216" s="65" t="str">
        <f t="shared" si="6"/>
        <v> </v>
      </c>
      <c r="S1216" s="66" t="str">
        <f t="shared" si="7"/>
        <v> </v>
      </c>
      <c r="T1216" s="63" t="str">
        <f t="shared" si="8"/>
        <v>#VALUE!</v>
      </c>
      <c r="U1216" s="67" t="str">
        <f t="shared" si="9"/>
        <v>#VALUE!</v>
      </c>
      <c r="V1216" s="94" t="str">
        <f t="shared" si="31"/>
        <v>#VALUE!</v>
      </c>
      <c r="W1216" s="69" t="str">
        <f t="shared" si="32"/>
        <v>donnée(s) manquante(s)</v>
      </c>
      <c r="X1216" s="70" t="str">
        <f t="shared" si="27"/>
        <v>donnée(s) manquante(s)</v>
      </c>
      <c r="Y1216" s="65" t="str">
        <f t="shared" si="13"/>
        <v> </v>
      </c>
      <c r="Z1216" s="65" t="str">
        <f t="shared" si="14"/>
        <v> </v>
      </c>
      <c r="AA1216" s="65" t="str">
        <f t="shared" si="15"/>
        <v> </v>
      </c>
      <c r="AB1216" s="71" t="str">
        <f t="shared" si="16"/>
        <v> </v>
      </c>
      <c r="AC1216" s="71" t="str">
        <f t="shared" si="17"/>
        <v> </v>
      </c>
      <c r="AD1216" s="71" t="str">
        <f t="shared" si="18"/>
        <v> </v>
      </c>
      <c r="AE1216" s="72" t="str">
        <f t="shared" si="19"/>
        <v>#VALUE!</v>
      </c>
      <c r="AF1216" s="72" t="str">
        <f t="shared" si="20"/>
        <v>#VALUE!</v>
      </c>
      <c r="AG1216" s="73" t="str">
        <f t="shared" si="21"/>
        <v>#VALUE!</v>
      </c>
      <c r="AH1216" s="69" t="str">
        <f t="shared" si="22"/>
        <v>#VALUE!</v>
      </c>
      <c r="AI1216" s="70" t="str">
        <f t="shared" si="23"/>
        <v>#VALUE!</v>
      </c>
      <c r="AJ1216" s="75" t="str">
        <f t="shared" si="24"/>
        <v>#VALUE!</v>
      </c>
      <c r="AK1216" s="75" t="str">
        <f t="shared" si="25"/>
        <v>#VALUE!</v>
      </c>
      <c r="AL1216" s="3"/>
      <c r="AM1216" s="3"/>
    </row>
    <row r="1217" ht="15.75" customHeight="1">
      <c r="A1217" s="3" t="s">
        <v>5454</v>
      </c>
      <c r="B1217" s="155"/>
      <c r="C1217" s="57"/>
      <c r="D1217" s="58"/>
      <c r="E1217" s="58"/>
      <c r="F1217" s="59"/>
      <c r="G1217" s="60"/>
      <c r="H1217" s="156"/>
      <c r="I1217" s="61"/>
      <c r="J1217" s="61"/>
      <c r="K1217" s="61"/>
      <c r="L1217" s="62"/>
      <c r="M1217" s="63" t="str">
        <f t="shared" si="28"/>
        <v> </v>
      </c>
      <c r="N1217" s="64" t="str">
        <f t="shared" si="29"/>
        <v> </v>
      </c>
      <c r="O1217" s="64" t="str">
        <f t="shared" si="3"/>
        <v> </v>
      </c>
      <c r="P1217" s="64" t="str">
        <f t="shared" si="4"/>
        <v> </v>
      </c>
      <c r="Q1217" s="65" t="str">
        <f t="shared" si="30"/>
        <v> </v>
      </c>
      <c r="R1217" s="65" t="str">
        <f t="shared" si="6"/>
        <v> </v>
      </c>
      <c r="S1217" s="66" t="str">
        <f t="shared" si="7"/>
        <v> </v>
      </c>
      <c r="T1217" s="63" t="str">
        <f t="shared" si="8"/>
        <v>#VALUE!</v>
      </c>
      <c r="U1217" s="67" t="str">
        <f t="shared" si="9"/>
        <v>#VALUE!</v>
      </c>
      <c r="V1217" s="94" t="str">
        <f t="shared" si="31"/>
        <v>#VALUE!</v>
      </c>
      <c r="W1217" s="69" t="str">
        <f t="shared" si="32"/>
        <v>donnée(s) manquante(s)</v>
      </c>
      <c r="X1217" s="70" t="str">
        <f t="shared" si="27"/>
        <v>donnée(s) manquante(s)</v>
      </c>
      <c r="Y1217" s="65" t="str">
        <f t="shared" si="13"/>
        <v> </v>
      </c>
      <c r="Z1217" s="65" t="str">
        <f t="shared" si="14"/>
        <v> </v>
      </c>
      <c r="AA1217" s="65" t="str">
        <f t="shared" si="15"/>
        <v> </v>
      </c>
      <c r="AB1217" s="71" t="str">
        <f t="shared" si="16"/>
        <v> </v>
      </c>
      <c r="AC1217" s="71" t="str">
        <f t="shared" si="17"/>
        <v> </v>
      </c>
      <c r="AD1217" s="71" t="str">
        <f t="shared" si="18"/>
        <v> </v>
      </c>
      <c r="AE1217" s="72" t="str">
        <f t="shared" si="19"/>
        <v>#VALUE!</v>
      </c>
      <c r="AF1217" s="72" t="str">
        <f t="shared" si="20"/>
        <v>#VALUE!</v>
      </c>
      <c r="AG1217" s="73" t="str">
        <f t="shared" si="21"/>
        <v>#VALUE!</v>
      </c>
      <c r="AH1217" s="69" t="str">
        <f t="shared" si="22"/>
        <v>#VALUE!</v>
      </c>
      <c r="AI1217" s="70" t="str">
        <f t="shared" si="23"/>
        <v>#VALUE!</v>
      </c>
      <c r="AJ1217" s="75" t="str">
        <f t="shared" si="24"/>
        <v>#VALUE!</v>
      </c>
      <c r="AK1217" s="75" t="str">
        <f t="shared" si="25"/>
        <v>#VALUE!</v>
      </c>
      <c r="AL1217" s="3"/>
      <c r="AM1217" s="3"/>
    </row>
    <row r="1218" ht="15.75" customHeight="1">
      <c r="A1218" s="3" t="s">
        <v>5455</v>
      </c>
      <c r="B1218" s="155"/>
      <c r="C1218" s="57"/>
      <c r="D1218" s="58"/>
      <c r="E1218" s="58"/>
      <c r="F1218" s="59"/>
      <c r="G1218" s="60"/>
      <c r="H1218" s="156"/>
      <c r="I1218" s="61"/>
      <c r="J1218" s="61"/>
      <c r="K1218" s="61"/>
      <c r="L1218" s="62"/>
      <c r="M1218" s="63" t="str">
        <f t="shared" si="28"/>
        <v> </v>
      </c>
      <c r="N1218" s="64" t="str">
        <f t="shared" si="29"/>
        <v> </v>
      </c>
      <c r="O1218" s="64" t="str">
        <f t="shared" si="3"/>
        <v> </v>
      </c>
      <c r="P1218" s="64" t="str">
        <f t="shared" si="4"/>
        <v> </v>
      </c>
      <c r="Q1218" s="65" t="str">
        <f t="shared" si="30"/>
        <v> </v>
      </c>
      <c r="R1218" s="65" t="str">
        <f t="shared" si="6"/>
        <v> </v>
      </c>
      <c r="S1218" s="66" t="str">
        <f t="shared" si="7"/>
        <v> </v>
      </c>
      <c r="T1218" s="63" t="str">
        <f t="shared" si="8"/>
        <v>#VALUE!</v>
      </c>
      <c r="U1218" s="67" t="str">
        <f t="shared" si="9"/>
        <v>#VALUE!</v>
      </c>
      <c r="V1218" s="94" t="str">
        <f t="shared" si="31"/>
        <v>#VALUE!</v>
      </c>
      <c r="W1218" s="69" t="str">
        <f t="shared" si="32"/>
        <v>donnée(s) manquante(s)</v>
      </c>
      <c r="X1218" s="70" t="str">
        <f t="shared" si="27"/>
        <v>donnée(s) manquante(s)</v>
      </c>
      <c r="Y1218" s="65" t="str">
        <f t="shared" si="13"/>
        <v> </v>
      </c>
      <c r="Z1218" s="65" t="str">
        <f t="shared" si="14"/>
        <v> </v>
      </c>
      <c r="AA1218" s="65" t="str">
        <f t="shared" si="15"/>
        <v> </v>
      </c>
      <c r="AB1218" s="71" t="str">
        <f t="shared" si="16"/>
        <v> </v>
      </c>
      <c r="AC1218" s="71" t="str">
        <f t="shared" si="17"/>
        <v> </v>
      </c>
      <c r="AD1218" s="71" t="str">
        <f t="shared" si="18"/>
        <v> </v>
      </c>
      <c r="AE1218" s="72" t="str">
        <f t="shared" si="19"/>
        <v>#VALUE!</v>
      </c>
      <c r="AF1218" s="72" t="str">
        <f t="shared" si="20"/>
        <v>#VALUE!</v>
      </c>
      <c r="AG1218" s="73" t="str">
        <f t="shared" si="21"/>
        <v>#VALUE!</v>
      </c>
      <c r="AH1218" s="69" t="str">
        <f t="shared" si="22"/>
        <v>#VALUE!</v>
      </c>
      <c r="AI1218" s="70" t="str">
        <f t="shared" si="23"/>
        <v>#VALUE!</v>
      </c>
      <c r="AJ1218" s="75" t="str">
        <f t="shared" si="24"/>
        <v>#VALUE!</v>
      </c>
      <c r="AK1218" s="75" t="str">
        <f t="shared" si="25"/>
        <v>#VALUE!</v>
      </c>
      <c r="AL1218" s="3"/>
      <c r="AM1218" s="3"/>
    </row>
    <row r="1219" ht="15.75" customHeight="1">
      <c r="A1219" s="3" t="s">
        <v>5456</v>
      </c>
      <c r="B1219" s="155"/>
      <c r="C1219" s="57"/>
      <c r="D1219" s="58"/>
      <c r="E1219" s="58"/>
      <c r="F1219" s="59"/>
      <c r="G1219" s="60"/>
      <c r="H1219" s="156"/>
      <c r="I1219" s="61"/>
      <c r="J1219" s="61"/>
      <c r="K1219" s="61"/>
      <c r="L1219" s="62"/>
      <c r="M1219" s="63" t="str">
        <f t="shared" si="28"/>
        <v> </v>
      </c>
      <c r="N1219" s="64" t="str">
        <f t="shared" si="29"/>
        <v> </v>
      </c>
      <c r="O1219" s="64" t="str">
        <f t="shared" si="3"/>
        <v> </v>
      </c>
      <c r="P1219" s="64" t="str">
        <f t="shared" si="4"/>
        <v> </v>
      </c>
      <c r="Q1219" s="65" t="str">
        <f t="shared" si="30"/>
        <v> </v>
      </c>
      <c r="R1219" s="65" t="str">
        <f t="shared" si="6"/>
        <v> </v>
      </c>
      <c r="S1219" s="66" t="str">
        <f t="shared" si="7"/>
        <v> </v>
      </c>
      <c r="T1219" s="63" t="str">
        <f t="shared" si="8"/>
        <v>#VALUE!</v>
      </c>
      <c r="U1219" s="67" t="str">
        <f t="shared" si="9"/>
        <v>#VALUE!</v>
      </c>
      <c r="V1219" s="94" t="str">
        <f t="shared" si="31"/>
        <v>#VALUE!</v>
      </c>
      <c r="W1219" s="69" t="str">
        <f t="shared" si="32"/>
        <v>donnée(s) manquante(s)</v>
      </c>
      <c r="X1219" s="70" t="str">
        <f t="shared" si="27"/>
        <v>donnée(s) manquante(s)</v>
      </c>
      <c r="Y1219" s="65" t="str">
        <f t="shared" si="13"/>
        <v> </v>
      </c>
      <c r="Z1219" s="65" t="str">
        <f t="shared" si="14"/>
        <v> </v>
      </c>
      <c r="AA1219" s="65" t="str">
        <f t="shared" si="15"/>
        <v> </v>
      </c>
      <c r="AB1219" s="71" t="str">
        <f t="shared" si="16"/>
        <v> </v>
      </c>
      <c r="AC1219" s="71" t="str">
        <f t="shared" si="17"/>
        <v> </v>
      </c>
      <c r="AD1219" s="71" t="str">
        <f t="shared" si="18"/>
        <v> </v>
      </c>
      <c r="AE1219" s="72" t="str">
        <f t="shared" si="19"/>
        <v>#VALUE!</v>
      </c>
      <c r="AF1219" s="72" t="str">
        <f t="shared" si="20"/>
        <v>#VALUE!</v>
      </c>
      <c r="AG1219" s="73" t="str">
        <f t="shared" si="21"/>
        <v>#VALUE!</v>
      </c>
      <c r="AH1219" s="69" t="str">
        <f t="shared" si="22"/>
        <v>#VALUE!</v>
      </c>
      <c r="AI1219" s="70" t="str">
        <f t="shared" si="23"/>
        <v>#VALUE!</v>
      </c>
      <c r="AJ1219" s="75" t="str">
        <f t="shared" si="24"/>
        <v>#VALUE!</v>
      </c>
      <c r="AK1219" s="75" t="str">
        <f t="shared" si="25"/>
        <v>#VALUE!</v>
      </c>
      <c r="AL1219" s="3"/>
      <c r="AM1219" s="3"/>
    </row>
    <row r="1220" ht="15.75" customHeight="1">
      <c r="A1220" s="3" t="s">
        <v>5457</v>
      </c>
      <c r="B1220" s="155"/>
      <c r="C1220" s="57"/>
      <c r="D1220" s="58"/>
      <c r="E1220" s="58"/>
      <c r="F1220" s="59"/>
      <c r="G1220" s="60"/>
      <c r="H1220" s="156"/>
      <c r="I1220" s="61"/>
      <c r="J1220" s="61"/>
      <c r="K1220" s="61"/>
      <c r="L1220" s="62"/>
      <c r="M1220" s="63" t="str">
        <f t="shared" si="28"/>
        <v> </v>
      </c>
      <c r="N1220" s="64" t="str">
        <f t="shared" si="29"/>
        <v> </v>
      </c>
      <c r="O1220" s="64" t="str">
        <f t="shared" si="3"/>
        <v> </v>
      </c>
      <c r="P1220" s="64" t="str">
        <f t="shared" si="4"/>
        <v> </v>
      </c>
      <c r="Q1220" s="65" t="str">
        <f t="shared" si="30"/>
        <v> </v>
      </c>
      <c r="R1220" s="65" t="str">
        <f t="shared" si="6"/>
        <v> </v>
      </c>
      <c r="S1220" s="66" t="str">
        <f t="shared" si="7"/>
        <v> </v>
      </c>
      <c r="T1220" s="63" t="str">
        <f t="shared" si="8"/>
        <v>#VALUE!</v>
      </c>
      <c r="U1220" s="67" t="str">
        <f t="shared" si="9"/>
        <v>#VALUE!</v>
      </c>
      <c r="V1220" s="94" t="str">
        <f t="shared" si="31"/>
        <v>#VALUE!</v>
      </c>
      <c r="W1220" s="69" t="str">
        <f t="shared" si="32"/>
        <v>donnée(s) manquante(s)</v>
      </c>
      <c r="X1220" s="70" t="str">
        <f t="shared" si="27"/>
        <v>donnée(s) manquante(s)</v>
      </c>
      <c r="Y1220" s="65" t="str">
        <f t="shared" si="13"/>
        <v> </v>
      </c>
      <c r="Z1220" s="65" t="str">
        <f t="shared" si="14"/>
        <v> </v>
      </c>
      <c r="AA1220" s="65" t="str">
        <f t="shared" si="15"/>
        <v> </v>
      </c>
      <c r="AB1220" s="71" t="str">
        <f t="shared" si="16"/>
        <v> </v>
      </c>
      <c r="AC1220" s="71" t="str">
        <f t="shared" si="17"/>
        <v> </v>
      </c>
      <c r="AD1220" s="71" t="str">
        <f t="shared" si="18"/>
        <v> </v>
      </c>
      <c r="AE1220" s="72" t="str">
        <f t="shared" si="19"/>
        <v>#VALUE!</v>
      </c>
      <c r="AF1220" s="72" t="str">
        <f t="shared" si="20"/>
        <v>#VALUE!</v>
      </c>
      <c r="AG1220" s="73" t="str">
        <f t="shared" si="21"/>
        <v>#VALUE!</v>
      </c>
      <c r="AH1220" s="69" t="str">
        <f t="shared" si="22"/>
        <v>#VALUE!</v>
      </c>
      <c r="AI1220" s="70" t="str">
        <f t="shared" si="23"/>
        <v>#VALUE!</v>
      </c>
      <c r="AJ1220" s="75" t="str">
        <f t="shared" si="24"/>
        <v>#VALUE!</v>
      </c>
      <c r="AK1220" s="75" t="str">
        <f t="shared" si="25"/>
        <v>#VALUE!</v>
      </c>
      <c r="AL1220" s="3"/>
      <c r="AM1220" s="3"/>
    </row>
    <row r="1221" ht="15.75" customHeight="1">
      <c r="A1221" s="3" t="s">
        <v>5458</v>
      </c>
      <c r="B1221" s="155"/>
      <c r="C1221" s="57"/>
      <c r="D1221" s="58"/>
      <c r="E1221" s="58"/>
      <c r="F1221" s="59"/>
      <c r="G1221" s="60"/>
      <c r="H1221" s="156"/>
      <c r="I1221" s="61"/>
      <c r="J1221" s="61"/>
      <c r="K1221" s="61"/>
      <c r="L1221" s="62"/>
      <c r="M1221" s="63" t="str">
        <f t="shared" si="28"/>
        <v> </v>
      </c>
      <c r="N1221" s="64" t="str">
        <f t="shared" si="29"/>
        <v> </v>
      </c>
      <c r="O1221" s="64" t="str">
        <f t="shared" si="3"/>
        <v> </v>
      </c>
      <c r="P1221" s="64" t="str">
        <f t="shared" si="4"/>
        <v> </v>
      </c>
      <c r="Q1221" s="65" t="str">
        <f t="shared" si="30"/>
        <v> </v>
      </c>
      <c r="R1221" s="65" t="str">
        <f t="shared" si="6"/>
        <v> </v>
      </c>
      <c r="S1221" s="66" t="str">
        <f t="shared" si="7"/>
        <v> </v>
      </c>
      <c r="T1221" s="63" t="str">
        <f t="shared" si="8"/>
        <v>#VALUE!</v>
      </c>
      <c r="U1221" s="67" t="str">
        <f t="shared" si="9"/>
        <v>#VALUE!</v>
      </c>
      <c r="V1221" s="94" t="str">
        <f t="shared" si="31"/>
        <v>#VALUE!</v>
      </c>
      <c r="W1221" s="69" t="str">
        <f t="shared" si="32"/>
        <v>donnée(s) manquante(s)</v>
      </c>
      <c r="X1221" s="70" t="str">
        <f t="shared" si="27"/>
        <v>donnée(s) manquante(s)</v>
      </c>
      <c r="Y1221" s="65" t="str">
        <f t="shared" si="13"/>
        <v> </v>
      </c>
      <c r="Z1221" s="65" t="str">
        <f t="shared" si="14"/>
        <v> </v>
      </c>
      <c r="AA1221" s="65" t="str">
        <f t="shared" si="15"/>
        <v> </v>
      </c>
      <c r="AB1221" s="71" t="str">
        <f t="shared" si="16"/>
        <v> </v>
      </c>
      <c r="AC1221" s="71" t="str">
        <f t="shared" si="17"/>
        <v> </v>
      </c>
      <c r="AD1221" s="71" t="str">
        <f t="shared" si="18"/>
        <v> </v>
      </c>
      <c r="AE1221" s="72" t="str">
        <f t="shared" si="19"/>
        <v>#VALUE!</v>
      </c>
      <c r="AF1221" s="72" t="str">
        <f t="shared" si="20"/>
        <v>#VALUE!</v>
      </c>
      <c r="AG1221" s="73" t="str">
        <f t="shared" si="21"/>
        <v>#VALUE!</v>
      </c>
      <c r="AH1221" s="69" t="str">
        <f t="shared" si="22"/>
        <v>#VALUE!</v>
      </c>
      <c r="AI1221" s="70" t="str">
        <f t="shared" si="23"/>
        <v>#VALUE!</v>
      </c>
      <c r="AJ1221" s="75" t="str">
        <f t="shared" si="24"/>
        <v>#VALUE!</v>
      </c>
      <c r="AK1221" s="75" t="str">
        <f t="shared" si="25"/>
        <v>#VALUE!</v>
      </c>
      <c r="AL1221" s="3"/>
      <c r="AM1221" s="3"/>
    </row>
    <row r="1222" ht="15.75" customHeight="1">
      <c r="A1222" s="3" t="s">
        <v>5459</v>
      </c>
      <c r="B1222" s="155"/>
      <c r="C1222" s="57"/>
      <c r="D1222" s="58"/>
      <c r="E1222" s="58"/>
      <c r="F1222" s="59"/>
      <c r="G1222" s="60"/>
      <c r="H1222" s="156"/>
      <c r="I1222" s="61"/>
      <c r="J1222" s="61"/>
      <c r="K1222" s="61"/>
      <c r="L1222" s="62"/>
      <c r="M1222" s="63" t="str">
        <f t="shared" si="28"/>
        <v> </v>
      </c>
      <c r="N1222" s="64" t="str">
        <f t="shared" si="29"/>
        <v> </v>
      </c>
      <c r="O1222" s="64" t="str">
        <f t="shared" si="3"/>
        <v> </v>
      </c>
      <c r="P1222" s="64" t="str">
        <f t="shared" si="4"/>
        <v> </v>
      </c>
      <c r="Q1222" s="65" t="str">
        <f t="shared" si="30"/>
        <v> </v>
      </c>
      <c r="R1222" s="65" t="str">
        <f t="shared" si="6"/>
        <v> </v>
      </c>
      <c r="S1222" s="66" t="str">
        <f t="shared" si="7"/>
        <v> </v>
      </c>
      <c r="T1222" s="63" t="str">
        <f t="shared" si="8"/>
        <v>#VALUE!</v>
      </c>
      <c r="U1222" s="67" t="str">
        <f t="shared" si="9"/>
        <v>#VALUE!</v>
      </c>
      <c r="V1222" s="94" t="str">
        <f t="shared" si="31"/>
        <v>#VALUE!</v>
      </c>
      <c r="W1222" s="69" t="str">
        <f t="shared" si="32"/>
        <v>donnée(s) manquante(s)</v>
      </c>
      <c r="X1222" s="70" t="str">
        <f t="shared" si="27"/>
        <v>donnée(s) manquante(s)</v>
      </c>
      <c r="Y1222" s="65" t="str">
        <f t="shared" si="13"/>
        <v> </v>
      </c>
      <c r="Z1222" s="65" t="str">
        <f t="shared" si="14"/>
        <v> </v>
      </c>
      <c r="AA1222" s="65" t="str">
        <f t="shared" si="15"/>
        <v> </v>
      </c>
      <c r="AB1222" s="71" t="str">
        <f t="shared" si="16"/>
        <v> </v>
      </c>
      <c r="AC1222" s="71" t="str">
        <f t="shared" si="17"/>
        <v> </v>
      </c>
      <c r="AD1222" s="71" t="str">
        <f t="shared" si="18"/>
        <v> </v>
      </c>
      <c r="AE1222" s="72" t="str">
        <f t="shared" si="19"/>
        <v>#VALUE!</v>
      </c>
      <c r="AF1222" s="72" t="str">
        <f t="shared" si="20"/>
        <v>#VALUE!</v>
      </c>
      <c r="AG1222" s="73" t="str">
        <f t="shared" si="21"/>
        <v>#VALUE!</v>
      </c>
      <c r="AH1222" s="69" t="str">
        <f t="shared" si="22"/>
        <v>#VALUE!</v>
      </c>
      <c r="AI1222" s="70" t="str">
        <f t="shared" si="23"/>
        <v>#VALUE!</v>
      </c>
      <c r="AJ1222" s="75" t="str">
        <f t="shared" si="24"/>
        <v>#VALUE!</v>
      </c>
      <c r="AK1222" s="75" t="str">
        <f t="shared" si="25"/>
        <v>#VALUE!</v>
      </c>
      <c r="AL1222" s="3"/>
      <c r="AM1222" s="3"/>
    </row>
    <row r="1223" ht="15.75" customHeight="1">
      <c r="A1223" s="3" t="s">
        <v>5460</v>
      </c>
      <c r="B1223" s="155"/>
      <c r="C1223" s="57"/>
      <c r="D1223" s="58"/>
      <c r="E1223" s="58"/>
      <c r="F1223" s="59"/>
      <c r="G1223" s="60"/>
      <c r="H1223" s="156"/>
      <c r="I1223" s="61"/>
      <c r="J1223" s="61"/>
      <c r="K1223" s="61"/>
      <c r="L1223" s="62"/>
      <c r="M1223" s="63" t="str">
        <f t="shared" si="28"/>
        <v> </v>
      </c>
      <c r="N1223" s="64" t="str">
        <f t="shared" si="29"/>
        <v> </v>
      </c>
      <c r="O1223" s="64" t="str">
        <f t="shared" si="3"/>
        <v> </v>
      </c>
      <c r="P1223" s="64" t="str">
        <f t="shared" si="4"/>
        <v> </v>
      </c>
      <c r="Q1223" s="65" t="str">
        <f t="shared" si="30"/>
        <v> </v>
      </c>
      <c r="R1223" s="65" t="str">
        <f t="shared" si="6"/>
        <v> </v>
      </c>
      <c r="S1223" s="66" t="str">
        <f t="shared" si="7"/>
        <v> </v>
      </c>
      <c r="T1223" s="63" t="str">
        <f t="shared" si="8"/>
        <v>#VALUE!</v>
      </c>
      <c r="U1223" s="67" t="str">
        <f t="shared" si="9"/>
        <v>#VALUE!</v>
      </c>
      <c r="V1223" s="94" t="str">
        <f t="shared" si="31"/>
        <v>#VALUE!</v>
      </c>
      <c r="W1223" s="69" t="str">
        <f t="shared" si="32"/>
        <v>donnée(s) manquante(s)</v>
      </c>
      <c r="X1223" s="70" t="str">
        <f t="shared" si="27"/>
        <v>donnée(s) manquante(s)</v>
      </c>
      <c r="Y1223" s="65" t="str">
        <f t="shared" si="13"/>
        <v> </v>
      </c>
      <c r="Z1223" s="65" t="str">
        <f t="shared" si="14"/>
        <v> </v>
      </c>
      <c r="AA1223" s="65" t="str">
        <f t="shared" si="15"/>
        <v> </v>
      </c>
      <c r="AB1223" s="71" t="str">
        <f t="shared" si="16"/>
        <v> </v>
      </c>
      <c r="AC1223" s="71" t="str">
        <f t="shared" si="17"/>
        <v> </v>
      </c>
      <c r="AD1223" s="71" t="str">
        <f t="shared" si="18"/>
        <v> </v>
      </c>
      <c r="AE1223" s="72" t="str">
        <f t="shared" si="19"/>
        <v>#VALUE!</v>
      </c>
      <c r="AF1223" s="72" t="str">
        <f t="shared" si="20"/>
        <v>#VALUE!</v>
      </c>
      <c r="AG1223" s="73" t="str">
        <f t="shared" si="21"/>
        <v>#VALUE!</v>
      </c>
      <c r="AH1223" s="69" t="str">
        <f t="shared" si="22"/>
        <v>#VALUE!</v>
      </c>
      <c r="AI1223" s="70" t="str">
        <f t="shared" si="23"/>
        <v>#VALUE!</v>
      </c>
      <c r="AJ1223" s="75" t="str">
        <f t="shared" si="24"/>
        <v>#VALUE!</v>
      </c>
      <c r="AK1223" s="75" t="str">
        <f t="shared" si="25"/>
        <v>#VALUE!</v>
      </c>
      <c r="AL1223" s="3"/>
      <c r="AM1223" s="3"/>
    </row>
    <row r="1224" ht="15.75" customHeight="1">
      <c r="A1224" s="3" t="s">
        <v>5461</v>
      </c>
      <c r="B1224" s="155"/>
      <c r="C1224" s="57"/>
      <c r="D1224" s="58"/>
      <c r="E1224" s="58"/>
      <c r="F1224" s="59"/>
      <c r="G1224" s="60"/>
      <c r="H1224" s="156"/>
      <c r="I1224" s="61"/>
      <c r="J1224" s="61"/>
      <c r="K1224" s="61"/>
      <c r="L1224" s="62"/>
      <c r="M1224" s="63" t="str">
        <f t="shared" si="28"/>
        <v> </v>
      </c>
      <c r="N1224" s="64" t="str">
        <f t="shared" si="29"/>
        <v> </v>
      </c>
      <c r="O1224" s="64" t="str">
        <f t="shared" si="3"/>
        <v> </v>
      </c>
      <c r="P1224" s="64" t="str">
        <f t="shared" si="4"/>
        <v> </v>
      </c>
      <c r="Q1224" s="65" t="str">
        <f t="shared" si="30"/>
        <v> </v>
      </c>
      <c r="R1224" s="65" t="str">
        <f t="shared" si="6"/>
        <v> </v>
      </c>
      <c r="S1224" s="66" t="str">
        <f t="shared" si="7"/>
        <v> </v>
      </c>
      <c r="T1224" s="63" t="str">
        <f t="shared" si="8"/>
        <v>#VALUE!</v>
      </c>
      <c r="U1224" s="67" t="str">
        <f t="shared" si="9"/>
        <v>#VALUE!</v>
      </c>
      <c r="V1224" s="94" t="str">
        <f t="shared" si="31"/>
        <v>#VALUE!</v>
      </c>
      <c r="W1224" s="69" t="str">
        <f t="shared" si="32"/>
        <v>donnée(s) manquante(s)</v>
      </c>
      <c r="X1224" s="70" t="str">
        <f t="shared" si="27"/>
        <v>donnée(s) manquante(s)</v>
      </c>
      <c r="Y1224" s="65" t="str">
        <f t="shared" si="13"/>
        <v> </v>
      </c>
      <c r="Z1224" s="65" t="str">
        <f t="shared" si="14"/>
        <v> </v>
      </c>
      <c r="AA1224" s="65" t="str">
        <f t="shared" si="15"/>
        <v> </v>
      </c>
      <c r="AB1224" s="71" t="str">
        <f t="shared" si="16"/>
        <v> </v>
      </c>
      <c r="AC1224" s="71" t="str">
        <f t="shared" si="17"/>
        <v> </v>
      </c>
      <c r="AD1224" s="71" t="str">
        <f t="shared" si="18"/>
        <v> </v>
      </c>
      <c r="AE1224" s="72" t="str">
        <f t="shared" si="19"/>
        <v>#VALUE!</v>
      </c>
      <c r="AF1224" s="72" t="str">
        <f t="shared" si="20"/>
        <v>#VALUE!</v>
      </c>
      <c r="AG1224" s="73" t="str">
        <f t="shared" si="21"/>
        <v>#VALUE!</v>
      </c>
      <c r="AH1224" s="69" t="str">
        <f t="shared" si="22"/>
        <v>#VALUE!</v>
      </c>
      <c r="AI1224" s="70" t="str">
        <f t="shared" si="23"/>
        <v>#VALUE!</v>
      </c>
      <c r="AJ1224" s="75" t="str">
        <f t="shared" si="24"/>
        <v>#VALUE!</v>
      </c>
      <c r="AK1224" s="75" t="str">
        <f t="shared" si="25"/>
        <v>#VALUE!</v>
      </c>
      <c r="AL1224" s="3"/>
      <c r="AM1224" s="3"/>
    </row>
    <row r="1225" ht="15.75" customHeight="1">
      <c r="A1225" s="3" t="s">
        <v>5462</v>
      </c>
      <c r="B1225" s="155"/>
      <c r="C1225" s="57"/>
      <c r="D1225" s="58"/>
      <c r="E1225" s="58"/>
      <c r="F1225" s="59"/>
      <c r="G1225" s="60"/>
      <c r="H1225" s="156"/>
      <c r="I1225" s="61"/>
      <c r="J1225" s="61"/>
      <c r="K1225" s="61"/>
      <c r="L1225" s="62"/>
      <c r="M1225" s="63" t="str">
        <f t="shared" si="28"/>
        <v> </v>
      </c>
      <c r="N1225" s="64" t="str">
        <f t="shared" si="29"/>
        <v> </v>
      </c>
      <c r="O1225" s="64" t="str">
        <f t="shared" si="3"/>
        <v> </v>
      </c>
      <c r="P1225" s="64" t="str">
        <f t="shared" si="4"/>
        <v> </v>
      </c>
      <c r="Q1225" s="65" t="str">
        <f t="shared" si="30"/>
        <v> </v>
      </c>
      <c r="R1225" s="65" t="str">
        <f t="shared" si="6"/>
        <v> </v>
      </c>
      <c r="S1225" s="66" t="str">
        <f t="shared" si="7"/>
        <v> </v>
      </c>
      <c r="T1225" s="63" t="str">
        <f t="shared" si="8"/>
        <v>#VALUE!</v>
      </c>
      <c r="U1225" s="67" t="str">
        <f t="shared" si="9"/>
        <v>#VALUE!</v>
      </c>
      <c r="V1225" s="94" t="str">
        <f t="shared" si="31"/>
        <v>#VALUE!</v>
      </c>
      <c r="W1225" s="69" t="str">
        <f t="shared" si="32"/>
        <v>donnée(s) manquante(s)</v>
      </c>
      <c r="X1225" s="70" t="str">
        <f t="shared" si="27"/>
        <v>donnée(s) manquante(s)</v>
      </c>
      <c r="Y1225" s="65" t="str">
        <f t="shared" si="13"/>
        <v> </v>
      </c>
      <c r="Z1225" s="65" t="str">
        <f t="shared" si="14"/>
        <v> </v>
      </c>
      <c r="AA1225" s="65" t="str">
        <f t="shared" si="15"/>
        <v> </v>
      </c>
      <c r="AB1225" s="71" t="str">
        <f t="shared" si="16"/>
        <v> </v>
      </c>
      <c r="AC1225" s="71" t="str">
        <f t="shared" si="17"/>
        <v> </v>
      </c>
      <c r="AD1225" s="71" t="str">
        <f t="shared" si="18"/>
        <v> </v>
      </c>
      <c r="AE1225" s="72" t="str">
        <f t="shared" si="19"/>
        <v>#VALUE!</v>
      </c>
      <c r="AF1225" s="72" t="str">
        <f t="shared" si="20"/>
        <v>#VALUE!</v>
      </c>
      <c r="AG1225" s="73" t="str">
        <f t="shared" si="21"/>
        <v>#VALUE!</v>
      </c>
      <c r="AH1225" s="69" t="str">
        <f t="shared" si="22"/>
        <v>#VALUE!</v>
      </c>
      <c r="AI1225" s="70" t="str">
        <f t="shared" si="23"/>
        <v>#VALUE!</v>
      </c>
      <c r="AJ1225" s="75" t="str">
        <f t="shared" si="24"/>
        <v>#VALUE!</v>
      </c>
      <c r="AK1225" s="75" t="str">
        <f t="shared" si="25"/>
        <v>#VALUE!</v>
      </c>
      <c r="AL1225" s="3"/>
      <c r="AM1225" s="3"/>
    </row>
    <row r="1226" ht="15.75" customHeight="1">
      <c r="A1226" s="3" t="s">
        <v>5463</v>
      </c>
      <c r="B1226" s="155"/>
      <c r="C1226" s="57"/>
      <c r="D1226" s="58"/>
      <c r="E1226" s="58"/>
      <c r="F1226" s="59"/>
      <c r="G1226" s="60"/>
      <c r="H1226" s="156"/>
      <c r="I1226" s="61"/>
      <c r="J1226" s="61"/>
      <c r="K1226" s="61"/>
      <c r="L1226" s="62"/>
      <c r="M1226" s="63" t="str">
        <f t="shared" si="28"/>
        <v> </v>
      </c>
      <c r="N1226" s="64" t="str">
        <f t="shared" si="29"/>
        <v> </v>
      </c>
      <c r="O1226" s="64" t="str">
        <f t="shared" si="3"/>
        <v> </v>
      </c>
      <c r="P1226" s="64" t="str">
        <f t="shared" si="4"/>
        <v> </v>
      </c>
      <c r="Q1226" s="65" t="str">
        <f t="shared" si="30"/>
        <v> </v>
      </c>
      <c r="R1226" s="65" t="str">
        <f t="shared" si="6"/>
        <v> </v>
      </c>
      <c r="S1226" s="66" t="str">
        <f t="shared" si="7"/>
        <v> </v>
      </c>
      <c r="T1226" s="63" t="str">
        <f t="shared" si="8"/>
        <v>#VALUE!</v>
      </c>
      <c r="U1226" s="67" t="str">
        <f t="shared" si="9"/>
        <v>#VALUE!</v>
      </c>
      <c r="V1226" s="94" t="str">
        <f t="shared" si="31"/>
        <v>#VALUE!</v>
      </c>
      <c r="W1226" s="69" t="str">
        <f t="shared" si="32"/>
        <v>donnée(s) manquante(s)</v>
      </c>
      <c r="X1226" s="70" t="str">
        <f t="shared" si="27"/>
        <v>donnée(s) manquante(s)</v>
      </c>
      <c r="Y1226" s="65" t="str">
        <f t="shared" si="13"/>
        <v> </v>
      </c>
      <c r="Z1226" s="65" t="str">
        <f t="shared" si="14"/>
        <v> </v>
      </c>
      <c r="AA1226" s="65" t="str">
        <f t="shared" si="15"/>
        <v> </v>
      </c>
      <c r="AB1226" s="71" t="str">
        <f t="shared" si="16"/>
        <v> </v>
      </c>
      <c r="AC1226" s="71" t="str">
        <f t="shared" si="17"/>
        <v> </v>
      </c>
      <c r="AD1226" s="71" t="str">
        <f t="shared" si="18"/>
        <v> </v>
      </c>
      <c r="AE1226" s="72" t="str">
        <f t="shared" si="19"/>
        <v>#VALUE!</v>
      </c>
      <c r="AF1226" s="72" t="str">
        <f t="shared" si="20"/>
        <v>#VALUE!</v>
      </c>
      <c r="AG1226" s="73" t="str">
        <f t="shared" si="21"/>
        <v>#VALUE!</v>
      </c>
      <c r="AH1226" s="69" t="str">
        <f t="shared" si="22"/>
        <v>#VALUE!</v>
      </c>
      <c r="AI1226" s="70" t="str">
        <f t="shared" si="23"/>
        <v>#VALUE!</v>
      </c>
      <c r="AJ1226" s="75" t="str">
        <f t="shared" si="24"/>
        <v>#VALUE!</v>
      </c>
      <c r="AK1226" s="75" t="str">
        <f t="shared" si="25"/>
        <v>#VALUE!</v>
      </c>
      <c r="AL1226" s="3"/>
      <c r="AM1226" s="3"/>
    </row>
    <row r="1227" ht="15.75" customHeight="1">
      <c r="A1227" s="3" t="s">
        <v>5464</v>
      </c>
      <c r="B1227" s="155"/>
      <c r="C1227" s="57"/>
      <c r="D1227" s="58"/>
      <c r="E1227" s="58"/>
      <c r="F1227" s="59"/>
      <c r="G1227" s="60"/>
      <c r="H1227" s="156"/>
      <c r="I1227" s="61"/>
      <c r="J1227" s="61"/>
      <c r="K1227" s="61"/>
      <c r="L1227" s="62"/>
      <c r="M1227" s="63" t="str">
        <f t="shared" si="28"/>
        <v> </v>
      </c>
      <c r="N1227" s="64" t="str">
        <f t="shared" si="29"/>
        <v> </v>
      </c>
      <c r="O1227" s="64" t="str">
        <f t="shared" si="3"/>
        <v> </v>
      </c>
      <c r="P1227" s="64" t="str">
        <f t="shared" si="4"/>
        <v> </v>
      </c>
      <c r="Q1227" s="65" t="str">
        <f t="shared" si="30"/>
        <v> </v>
      </c>
      <c r="R1227" s="65" t="str">
        <f t="shared" si="6"/>
        <v> </v>
      </c>
      <c r="S1227" s="66" t="str">
        <f t="shared" si="7"/>
        <v> </v>
      </c>
      <c r="T1227" s="63" t="str">
        <f t="shared" si="8"/>
        <v>#VALUE!</v>
      </c>
      <c r="U1227" s="67" t="str">
        <f t="shared" si="9"/>
        <v>#VALUE!</v>
      </c>
      <c r="V1227" s="94" t="str">
        <f t="shared" si="31"/>
        <v>#VALUE!</v>
      </c>
      <c r="W1227" s="69" t="str">
        <f t="shared" si="32"/>
        <v>donnée(s) manquante(s)</v>
      </c>
      <c r="X1227" s="70" t="str">
        <f t="shared" si="27"/>
        <v>donnée(s) manquante(s)</v>
      </c>
      <c r="Y1227" s="65" t="str">
        <f t="shared" si="13"/>
        <v> </v>
      </c>
      <c r="Z1227" s="65" t="str">
        <f t="shared" si="14"/>
        <v> </v>
      </c>
      <c r="AA1227" s="65" t="str">
        <f t="shared" si="15"/>
        <v> </v>
      </c>
      <c r="AB1227" s="71" t="str">
        <f t="shared" si="16"/>
        <v> </v>
      </c>
      <c r="AC1227" s="71" t="str">
        <f t="shared" si="17"/>
        <v> </v>
      </c>
      <c r="AD1227" s="71" t="str">
        <f t="shared" si="18"/>
        <v> </v>
      </c>
      <c r="AE1227" s="72" t="str">
        <f t="shared" si="19"/>
        <v>#VALUE!</v>
      </c>
      <c r="AF1227" s="72" t="str">
        <f t="shared" si="20"/>
        <v>#VALUE!</v>
      </c>
      <c r="AG1227" s="73" t="str">
        <f t="shared" si="21"/>
        <v>#VALUE!</v>
      </c>
      <c r="AH1227" s="69" t="str">
        <f t="shared" si="22"/>
        <v>#VALUE!</v>
      </c>
      <c r="AI1227" s="70" t="str">
        <f t="shared" si="23"/>
        <v>#VALUE!</v>
      </c>
      <c r="AJ1227" s="75" t="str">
        <f t="shared" si="24"/>
        <v>#VALUE!</v>
      </c>
      <c r="AK1227" s="75" t="str">
        <f t="shared" si="25"/>
        <v>#VALUE!</v>
      </c>
      <c r="AL1227" s="3"/>
      <c r="AM1227" s="3"/>
    </row>
    <row r="1228" ht="15.75" customHeight="1">
      <c r="A1228" s="3" t="s">
        <v>5465</v>
      </c>
      <c r="B1228" s="155"/>
      <c r="C1228" s="57"/>
      <c r="D1228" s="58"/>
      <c r="E1228" s="58"/>
      <c r="F1228" s="59"/>
      <c r="G1228" s="60"/>
      <c r="H1228" s="156"/>
      <c r="I1228" s="61"/>
      <c r="J1228" s="61"/>
      <c r="K1228" s="61"/>
      <c r="L1228" s="62"/>
      <c r="M1228" s="63" t="str">
        <f t="shared" si="28"/>
        <v> </v>
      </c>
      <c r="N1228" s="64" t="str">
        <f t="shared" si="29"/>
        <v> </v>
      </c>
      <c r="O1228" s="64" t="str">
        <f t="shared" si="3"/>
        <v> </v>
      </c>
      <c r="P1228" s="64" t="str">
        <f t="shared" si="4"/>
        <v> </v>
      </c>
      <c r="Q1228" s="65" t="str">
        <f t="shared" si="30"/>
        <v> </v>
      </c>
      <c r="R1228" s="65" t="str">
        <f t="shared" si="6"/>
        <v> </v>
      </c>
      <c r="S1228" s="66" t="str">
        <f t="shared" si="7"/>
        <v> </v>
      </c>
      <c r="T1228" s="63" t="str">
        <f t="shared" si="8"/>
        <v>#VALUE!</v>
      </c>
      <c r="U1228" s="67" t="str">
        <f t="shared" si="9"/>
        <v>#VALUE!</v>
      </c>
      <c r="V1228" s="94" t="str">
        <f t="shared" si="31"/>
        <v>#VALUE!</v>
      </c>
      <c r="W1228" s="69" t="str">
        <f t="shared" si="32"/>
        <v>donnée(s) manquante(s)</v>
      </c>
      <c r="X1228" s="70" t="str">
        <f t="shared" si="27"/>
        <v>donnée(s) manquante(s)</v>
      </c>
      <c r="Y1228" s="65" t="str">
        <f t="shared" si="13"/>
        <v> </v>
      </c>
      <c r="Z1228" s="65" t="str">
        <f t="shared" si="14"/>
        <v> </v>
      </c>
      <c r="AA1228" s="65" t="str">
        <f t="shared" si="15"/>
        <v> </v>
      </c>
      <c r="AB1228" s="71" t="str">
        <f t="shared" si="16"/>
        <v> </v>
      </c>
      <c r="AC1228" s="71" t="str">
        <f t="shared" si="17"/>
        <v> </v>
      </c>
      <c r="AD1228" s="71" t="str">
        <f t="shared" si="18"/>
        <v> </v>
      </c>
      <c r="AE1228" s="72" t="str">
        <f t="shared" si="19"/>
        <v>#VALUE!</v>
      </c>
      <c r="AF1228" s="72" t="str">
        <f t="shared" si="20"/>
        <v>#VALUE!</v>
      </c>
      <c r="AG1228" s="73" t="str">
        <f t="shared" si="21"/>
        <v>#VALUE!</v>
      </c>
      <c r="AH1228" s="69" t="str">
        <f t="shared" si="22"/>
        <v>#VALUE!</v>
      </c>
      <c r="AI1228" s="70" t="str">
        <f t="shared" si="23"/>
        <v>#VALUE!</v>
      </c>
      <c r="AJ1228" s="75" t="str">
        <f t="shared" si="24"/>
        <v>#VALUE!</v>
      </c>
      <c r="AK1228" s="75" t="str">
        <f t="shared" si="25"/>
        <v>#VALUE!</v>
      </c>
      <c r="AL1228" s="3"/>
      <c r="AM1228" s="3"/>
    </row>
    <row r="1229" ht="15.75" customHeight="1">
      <c r="A1229" s="3" t="s">
        <v>5466</v>
      </c>
      <c r="B1229" s="155"/>
      <c r="C1229" s="57"/>
      <c r="D1229" s="58"/>
      <c r="E1229" s="58"/>
      <c r="F1229" s="59"/>
      <c r="G1229" s="60"/>
      <c r="H1229" s="156"/>
      <c r="I1229" s="61"/>
      <c r="J1229" s="61"/>
      <c r="K1229" s="61"/>
      <c r="L1229" s="62"/>
      <c r="M1229" s="63" t="str">
        <f t="shared" si="28"/>
        <v> </v>
      </c>
      <c r="N1229" s="64" t="str">
        <f t="shared" si="29"/>
        <v> </v>
      </c>
      <c r="O1229" s="64" t="str">
        <f t="shared" si="3"/>
        <v> </v>
      </c>
      <c r="P1229" s="64" t="str">
        <f t="shared" si="4"/>
        <v> </v>
      </c>
      <c r="Q1229" s="65" t="str">
        <f t="shared" si="30"/>
        <v> </v>
      </c>
      <c r="R1229" s="65" t="str">
        <f t="shared" si="6"/>
        <v> </v>
      </c>
      <c r="S1229" s="66" t="str">
        <f t="shared" si="7"/>
        <v> </v>
      </c>
      <c r="T1229" s="63" t="str">
        <f t="shared" si="8"/>
        <v>#VALUE!</v>
      </c>
      <c r="U1229" s="67" t="str">
        <f t="shared" si="9"/>
        <v>#VALUE!</v>
      </c>
      <c r="V1229" s="94" t="str">
        <f t="shared" si="31"/>
        <v>#VALUE!</v>
      </c>
      <c r="W1229" s="69" t="str">
        <f t="shared" si="32"/>
        <v>donnée(s) manquante(s)</v>
      </c>
      <c r="X1229" s="70" t="str">
        <f t="shared" si="27"/>
        <v>donnée(s) manquante(s)</v>
      </c>
      <c r="Y1229" s="65" t="str">
        <f t="shared" si="13"/>
        <v> </v>
      </c>
      <c r="Z1229" s="65" t="str">
        <f t="shared" si="14"/>
        <v> </v>
      </c>
      <c r="AA1229" s="65" t="str">
        <f t="shared" si="15"/>
        <v> </v>
      </c>
      <c r="AB1229" s="71" t="str">
        <f t="shared" si="16"/>
        <v> </v>
      </c>
      <c r="AC1229" s="71" t="str">
        <f t="shared" si="17"/>
        <v> </v>
      </c>
      <c r="AD1229" s="71" t="str">
        <f t="shared" si="18"/>
        <v> </v>
      </c>
      <c r="AE1229" s="72" t="str">
        <f t="shared" si="19"/>
        <v>#VALUE!</v>
      </c>
      <c r="AF1229" s="72" t="str">
        <f t="shared" si="20"/>
        <v>#VALUE!</v>
      </c>
      <c r="AG1229" s="73" t="str">
        <f t="shared" si="21"/>
        <v>#VALUE!</v>
      </c>
      <c r="AH1229" s="69" t="str">
        <f t="shared" si="22"/>
        <v>#VALUE!</v>
      </c>
      <c r="AI1229" s="70" t="str">
        <f t="shared" si="23"/>
        <v>#VALUE!</v>
      </c>
      <c r="AJ1229" s="75" t="str">
        <f t="shared" si="24"/>
        <v>#VALUE!</v>
      </c>
      <c r="AK1229" s="75" t="str">
        <f t="shared" si="25"/>
        <v>#VALUE!</v>
      </c>
      <c r="AL1229" s="3"/>
      <c r="AM1229" s="3"/>
    </row>
    <row r="1230" ht="15.75" customHeight="1">
      <c r="A1230" s="3" t="s">
        <v>5467</v>
      </c>
      <c r="B1230" s="155"/>
      <c r="C1230" s="57"/>
      <c r="D1230" s="58"/>
      <c r="E1230" s="58"/>
      <c r="F1230" s="59"/>
      <c r="G1230" s="60"/>
      <c r="H1230" s="156"/>
      <c r="I1230" s="61"/>
      <c r="J1230" s="61"/>
      <c r="K1230" s="61"/>
      <c r="L1230" s="62"/>
      <c r="M1230" s="63" t="str">
        <f t="shared" si="28"/>
        <v> </v>
      </c>
      <c r="N1230" s="64" t="str">
        <f t="shared" si="29"/>
        <v> </v>
      </c>
      <c r="O1230" s="64" t="str">
        <f t="shared" si="3"/>
        <v> </v>
      </c>
      <c r="P1230" s="64" t="str">
        <f t="shared" si="4"/>
        <v> </v>
      </c>
      <c r="Q1230" s="65" t="str">
        <f t="shared" si="30"/>
        <v> </v>
      </c>
      <c r="R1230" s="65" t="str">
        <f t="shared" si="6"/>
        <v> </v>
      </c>
      <c r="S1230" s="66" t="str">
        <f t="shared" si="7"/>
        <v> </v>
      </c>
      <c r="T1230" s="63" t="str">
        <f t="shared" si="8"/>
        <v>#VALUE!</v>
      </c>
      <c r="U1230" s="67" t="str">
        <f t="shared" si="9"/>
        <v>#VALUE!</v>
      </c>
      <c r="V1230" s="94" t="str">
        <f t="shared" si="31"/>
        <v>#VALUE!</v>
      </c>
      <c r="W1230" s="69" t="str">
        <f t="shared" si="32"/>
        <v>donnée(s) manquante(s)</v>
      </c>
      <c r="X1230" s="70" t="str">
        <f t="shared" si="27"/>
        <v>donnée(s) manquante(s)</v>
      </c>
      <c r="Y1230" s="65" t="str">
        <f t="shared" si="13"/>
        <v> </v>
      </c>
      <c r="Z1230" s="65" t="str">
        <f t="shared" si="14"/>
        <v> </v>
      </c>
      <c r="AA1230" s="65" t="str">
        <f t="shared" si="15"/>
        <v> </v>
      </c>
      <c r="AB1230" s="71" t="str">
        <f t="shared" si="16"/>
        <v> </v>
      </c>
      <c r="AC1230" s="71" t="str">
        <f t="shared" si="17"/>
        <v> </v>
      </c>
      <c r="AD1230" s="71" t="str">
        <f t="shared" si="18"/>
        <v> </v>
      </c>
      <c r="AE1230" s="72" t="str">
        <f t="shared" si="19"/>
        <v>#VALUE!</v>
      </c>
      <c r="AF1230" s="72" t="str">
        <f t="shared" si="20"/>
        <v>#VALUE!</v>
      </c>
      <c r="AG1230" s="73" t="str">
        <f t="shared" si="21"/>
        <v>#VALUE!</v>
      </c>
      <c r="AH1230" s="69" t="str">
        <f t="shared" si="22"/>
        <v>#VALUE!</v>
      </c>
      <c r="AI1230" s="70" t="str">
        <f t="shared" si="23"/>
        <v>#VALUE!</v>
      </c>
      <c r="AJ1230" s="75" t="str">
        <f t="shared" si="24"/>
        <v>#VALUE!</v>
      </c>
      <c r="AK1230" s="75" t="str">
        <f t="shared" si="25"/>
        <v>#VALUE!</v>
      </c>
      <c r="AL1230" s="3"/>
      <c r="AM1230" s="3"/>
    </row>
    <row r="1231" ht="15.75" customHeight="1">
      <c r="A1231" s="3" t="s">
        <v>5468</v>
      </c>
      <c r="B1231" s="155"/>
      <c r="C1231" s="57"/>
      <c r="D1231" s="58"/>
      <c r="E1231" s="58"/>
      <c r="F1231" s="59"/>
      <c r="G1231" s="60"/>
      <c r="H1231" s="156"/>
      <c r="I1231" s="61"/>
      <c r="J1231" s="61"/>
      <c r="K1231" s="61"/>
      <c r="L1231" s="62"/>
      <c r="M1231" s="63" t="str">
        <f t="shared" si="28"/>
        <v> </v>
      </c>
      <c r="N1231" s="64" t="str">
        <f t="shared" si="29"/>
        <v> </v>
      </c>
      <c r="O1231" s="64" t="str">
        <f t="shared" si="3"/>
        <v> </v>
      </c>
      <c r="P1231" s="64" t="str">
        <f t="shared" si="4"/>
        <v> </v>
      </c>
      <c r="Q1231" s="65" t="str">
        <f t="shared" si="30"/>
        <v> </v>
      </c>
      <c r="R1231" s="65" t="str">
        <f t="shared" si="6"/>
        <v> </v>
      </c>
      <c r="S1231" s="66" t="str">
        <f t="shared" si="7"/>
        <v> </v>
      </c>
      <c r="T1231" s="63" t="str">
        <f t="shared" si="8"/>
        <v>#VALUE!</v>
      </c>
      <c r="U1231" s="67" t="str">
        <f t="shared" si="9"/>
        <v>#VALUE!</v>
      </c>
      <c r="V1231" s="94" t="str">
        <f t="shared" si="31"/>
        <v>#VALUE!</v>
      </c>
      <c r="W1231" s="69" t="str">
        <f t="shared" si="32"/>
        <v>donnée(s) manquante(s)</v>
      </c>
      <c r="X1231" s="70" t="str">
        <f t="shared" si="27"/>
        <v>donnée(s) manquante(s)</v>
      </c>
      <c r="Y1231" s="65" t="str">
        <f t="shared" si="13"/>
        <v> </v>
      </c>
      <c r="Z1231" s="65" t="str">
        <f t="shared" si="14"/>
        <v> </v>
      </c>
      <c r="AA1231" s="65" t="str">
        <f t="shared" si="15"/>
        <v> </v>
      </c>
      <c r="AB1231" s="71" t="str">
        <f t="shared" si="16"/>
        <v> </v>
      </c>
      <c r="AC1231" s="71" t="str">
        <f t="shared" si="17"/>
        <v> </v>
      </c>
      <c r="AD1231" s="71" t="str">
        <f t="shared" si="18"/>
        <v> </v>
      </c>
      <c r="AE1231" s="72" t="str">
        <f t="shared" si="19"/>
        <v>#VALUE!</v>
      </c>
      <c r="AF1231" s="72" t="str">
        <f t="shared" si="20"/>
        <v>#VALUE!</v>
      </c>
      <c r="AG1231" s="73" t="str">
        <f t="shared" si="21"/>
        <v>#VALUE!</v>
      </c>
      <c r="AH1231" s="69" t="str">
        <f t="shared" si="22"/>
        <v>#VALUE!</v>
      </c>
      <c r="AI1231" s="70" t="str">
        <f t="shared" si="23"/>
        <v>#VALUE!</v>
      </c>
      <c r="AJ1231" s="75" t="str">
        <f t="shared" si="24"/>
        <v>#VALUE!</v>
      </c>
      <c r="AK1231" s="75" t="str">
        <f t="shared" si="25"/>
        <v>#VALUE!</v>
      </c>
      <c r="AL1231" s="3"/>
      <c r="AM1231" s="3"/>
    </row>
    <row r="1232" ht="15.75" customHeight="1">
      <c r="A1232" s="3" t="s">
        <v>5469</v>
      </c>
      <c r="B1232" s="155"/>
      <c r="C1232" s="57"/>
      <c r="D1232" s="58"/>
      <c r="E1232" s="58"/>
      <c r="F1232" s="59"/>
      <c r="G1232" s="60"/>
      <c r="H1232" s="156"/>
      <c r="I1232" s="61"/>
      <c r="J1232" s="61"/>
      <c r="K1232" s="61"/>
      <c r="L1232" s="62"/>
      <c r="M1232" s="63" t="str">
        <f t="shared" si="28"/>
        <v> </v>
      </c>
      <c r="N1232" s="64" t="str">
        <f t="shared" si="29"/>
        <v> </v>
      </c>
      <c r="O1232" s="64" t="str">
        <f t="shared" si="3"/>
        <v> </v>
      </c>
      <c r="P1232" s="64" t="str">
        <f t="shared" si="4"/>
        <v> </v>
      </c>
      <c r="Q1232" s="65" t="str">
        <f t="shared" si="30"/>
        <v> </v>
      </c>
      <c r="R1232" s="65" t="str">
        <f t="shared" si="6"/>
        <v> </v>
      </c>
      <c r="S1232" s="66" t="str">
        <f t="shared" si="7"/>
        <v> </v>
      </c>
      <c r="T1232" s="63" t="str">
        <f t="shared" si="8"/>
        <v>#VALUE!</v>
      </c>
      <c r="U1232" s="67" t="str">
        <f t="shared" si="9"/>
        <v>#VALUE!</v>
      </c>
      <c r="V1232" s="94" t="str">
        <f t="shared" si="31"/>
        <v>#VALUE!</v>
      </c>
      <c r="W1232" s="69" t="str">
        <f t="shared" si="32"/>
        <v>donnée(s) manquante(s)</v>
      </c>
      <c r="X1232" s="70" t="str">
        <f t="shared" si="27"/>
        <v>donnée(s) manquante(s)</v>
      </c>
      <c r="Y1232" s="65" t="str">
        <f t="shared" si="13"/>
        <v> </v>
      </c>
      <c r="Z1232" s="65" t="str">
        <f t="shared" si="14"/>
        <v> </v>
      </c>
      <c r="AA1232" s="65" t="str">
        <f t="shared" si="15"/>
        <v> </v>
      </c>
      <c r="AB1232" s="71" t="str">
        <f t="shared" si="16"/>
        <v> </v>
      </c>
      <c r="AC1232" s="71" t="str">
        <f t="shared" si="17"/>
        <v> </v>
      </c>
      <c r="AD1232" s="71" t="str">
        <f t="shared" si="18"/>
        <v> </v>
      </c>
      <c r="AE1232" s="72" t="str">
        <f t="shared" si="19"/>
        <v>#VALUE!</v>
      </c>
      <c r="AF1232" s="72" t="str">
        <f t="shared" si="20"/>
        <v>#VALUE!</v>
      </c>
      <c r="AG1232" s="73" t="str">
        <f t="shared" si="21"/>
        <v>#VALUE!</v>
      </c>
      <c r="AH1232" s="69" t="str">
        <f t="shared" si="22"/>
        <v>#VALUE!</v>
      </c>
      <c r="AI1232" s="70" t="str">
        <f t="shared" si="23"/>
        <v>#VALUE!</v>
      </c>
      <c r="AJ1232" s="75" t="str">
        <f t="shared" si="24"/>
        <v>#VALUE!</v>
      </c>
      <c r="AK1232" s="75" t="str">
        <f t="shared" si="25"/>
        <v>#VALUE!</v>
      </c>
      <c r="AL1232" s="3"/>
      <c r="AM1232" s="3"/>
    </row>
    <row r="1233" ht="15.75" customHeight="1">
      <c r="A1233" s="3" t="s">
        <v>5470</v>
      </c>
      <c r="B1233" s="155"/>
      <c r="C1233" s="57"/>
      <c r="D1233" s="58"/>
      <c r="E1233" s="58"/>
      <c r="F1233" s="59"/>
      <c r="G1233" s="60"/>
      <c r="H1233" s="156"/>
      <c r="I1233" s="61"/>
      <c r="J1233" s="61"/>
      <c r="K1233" s="61"/>
      <c r="L1233" s="62"/>
      <c r="M1233" s="63" t="str">
        <f t="shared" si="28"/>
        <v> </v>
      </c>
      <c r="N1233" s="64" t="str">
        <f t="shared" si="29"/>
        <v> </v>
      </c>
      <c r="O1233" s="64" t="str">
        <f t="shared" si="3"/>
        <v> </v>
      </c>
      <c r="P1233" s="64" t="str">
        <f t="shared" si="4"/>
        <v> </v>
      </c>
      <c r="Q1233" s="65" t="str">
        <f t="shared" si="30"/>
        <v> </v>
      </c>
      <c r="R1233" s="65" t="str">
        <f t="shared" si="6"/>
        <v> </v>
      </c>
      <c r="S1233" s="66" t="str">
        <f t="shared" si="7"/>
        <v> </v>
      </c>
      <c r="T1233" s="63" t="str">
        <f t="shared" si="8"/>
        <v>#VALUE!</v>
      </c>
      <c r="U1233" s="67" t="str">
        <f t="shared" si="9"/>
        <v>#VALUE!</v>
      </c>
      <c r="V1233" s="94" t="str">
        <f t="shared" si="31"/>
        <v>#VALUE!</v>
      </c>
      <c r="W1233" s="69" t="str">
        <f t="shared" si="32"/>
        <v>donnée(s) manquante(s)</v>
      </c>
      <c r="X1233" s="70" t="str">
        <f t="shared" si="27"/>
        <v>donnée(s) manquante(s)</v>
      </c>
      <c r="Y1233" s="65" t="str">
        <f t="shared" si="13"/>
        <v> </v>
      </c>
      <c r="Z1233" s="65" t="str">
        <f t="shared" si="14"/>
        <v> </v>
      </c>
      <c r="AA1233" s="65" t="str">
        <f t="shared" si="15"/>
        <v> </v>
      </c>
      <c r="AB1233" s="71" t="str">
        <f t="shared" si="16"/>
        <v> </v>
      </c>
      <c r="AC1233" s="71" t="str">
        <f t="shared" si="17"/>
        <v> </v>
      </c>
      <c r="AD1233" s="71" t="str">
        <f t="shared" si="18"/>
        <v> </v>
      </c>
      <c r="AE1233" s="72" t="str">
        <f t="shared" si="19"/>
        <v>#VALUE!</v>
      </c>
      <c r="AF1233" s="72" t="str">
        <f t="shared" si="20"/>
        <v>#VALUE!</v>
      </c>
      <c r="AG1233" s="73" t="str">
        <f t="shared" si="21"/>
        <v>#VALUE!</v>
      </c>
      <c r="AH1233" s="69" t="str">
        <f t="shared" si="22"/>
        <v>#VALUE!</v>
      </c>
      <c r="AI1233" s="70" t="str">
        <f t="shared" si="23"/>
        <v>#VALUE!</v>
      </c>
      <c r="AJ1233" s="75" t="str">
        <f t="shared" si="24"/>
        <v>#VALUE!</v>
      </c>
      <c r="AK1233" s="75" t="str">
        <f t="shared" si="25"/>
        <v>#VALUE!</v>
      </c>
      <c r="AL1233" s="3"/>
      <c r="AM1233" s="3"/>
    </row>
    <row r="1234" ht="15.75" customHeight="1">
      <c r="A1234" s="3" t="s">
        <v>5471</v>
      </c>
      <c r="B1234" s="155"/>
      <c r="C1234" s="57"/>
      <c r="D1234" s="58"/>
      <c r="E1234" s="58"/>
      <c r="F1234" s="59"/>
      <c r="G1234" s="60"/>
      <c r="H1234" s="156"/>
      <c r="I1234" s="61"/>
      <c r="J1234" s="61"/>
      <c r="K1234" s="61"/>
      <c r="L1234" s="62"/>
      <c r="M1234" s="63" t="str">
        <f t="shared" si="28"/>
        <v> </v>
      </c>
      <c r="N1234" s="64" t="str">
        <f t="shared" si="29"/>
        <v> </v>
      </c>
      <c r="O1234" s="64" t="str">
        <f t="shared" si="3"/>
        <v> </v>
      </c>
      <c r="P1234" s="64" t="str">
        <f t="shared" si="4"/>
        <v> </v>
      </c>
      <c r="Q1234" s="65" t="str">
        <f t="shared" si="30"/>
        <v> </v>
      </c>
      <c r="R1234" s="65" t="str">
        <f t="shared" si="6"/>
        <v> </v>
      </c>
      <c r="S1234" s="66" t="str">
        <f t="shared" si="7"/>
        <v> </v>
      </c>
      <c r="T1234" s="63" t="str">
        <f t="shared" si="8"/>
        <v>#VALUE!</v>
      </c>
      <c r="U1234" s="67" t="str">
        <f t="shared" si="9"/>
        <v>#VALUE!</v>
      </c>
      <c r="V1234" s="94" t="str">
        <f t="shared" si="31"/>
        <v>#VALUE!</v>
      </c>
      <c r="W1234" s="69" t="str">
        <f t="shared" si="32"/>
        <v>donnée(s) manquante(s)</v>
      </c>
      <c r="X1234" s="70" t="str">
        <f t="shared" si="27"/>
        <v>donnée(s) manquante(s)</v>
      </c>
      <c r="Y1234" s="65" t="str">
        <f t="shared" si="13"/>
        <v> </v>
      </c>
      <c r="Z1234" s="65" t="str">
        <f t="shared" si="14"/>
        <v> </v>
      </c>
      <c r="AA1234" s="65" t="str">
        <f t="shared" si="15"/>
        <v> </v>
      </c>
      <c r="AB1234" s="71" t="str">
        <f t="shared" si="16"/>
        <v> </v>
      </c>
      <c r="AC1234" s="71" t="str">
        <f t="shared" si="17"/>
        <v> </v>
      </c>
      <c r="AD1234" s="71" t="str">
        <f t="shared" si="18"/>
        <v> </v>
      </c>
      <c r="AE1234" s="72" t="str">
        <f t="shared" si="19"/>
        <v>#VALUE!</v>
      </c>
      <c r="AF1234" s="72" t="str">
        <f t="shared" si="20"/>
        <v>#VALUE!</v>
      </c>
      <c r="AG1234" s="73" t="str">
        <f t="shared" si="21"/>
        <v>#VALUE!</v>
      </c>
      <c r="AH1234" s="69" t="str">
        <f t="shared" si="22"/>
        <v>#VALUE!</v>
      </c>
      <c r="AI1234" s="70" t="str">
        <f t="shared" si="23"/>
        <v>#VALUE!</v>
      </c>
      <c r="AJ1234" s="75" t="str">
        <f t="shared" si="24"/>
        <v>#VALUE!</v>
      </c>
      <c r="AK1234" s="75" t="str">
        <f t="shared" si="25"/>
        <v>#VALUE!</v>
      </c>
      <c r="AL1234" s="3"/>
      <c r="AM1234" s="3"/>
    </row>
    <row r="1235" ht="15.75" customHeight="1">
      <c r="A1235" s="3" t="s">
        <v>5472</v>
      </c>
      <c r="B1235" s="155"/>
      <c r="C1235" s="57"/>
      <c r="D1235" s="58"/>
      <c r="E1235" s="58"/>
      <c r="F1235" s="59"/>
      <c r="G1235" s="60"/>
      <c r="H1235" s="156"/>
      <c r="I1235" s="61"/>
      <c r="J1235" s="61"/>
      <c r="K1235" s="61"/>
      <c r="L1235" s="62"/>
      <c r="M1235" s="63" t="str">
        <f t="shared" si="28"/>
        <v> </v>
      </c>
      <c r="N1235" s="64" t="str">
        <f t="shared" si="29"/>
        <v> </v>
      </c>
      <c r="O1235" s="64" t="str">
        <f t="shared" si="3"/>
        <v> </v>
      </c>
      <c r="P1235" s="64" t="str">
        <f t="shared" si="4"/>
        <v> </v>
      </c>
      <c r="Q1235" s="65" t="str">
        <f t="shared" si="30"/>
        <v> </v>
      </c>
      <c r="R1235" s="65" t="str">
        <f t="shared" si="6"/>
        <v> </v>
      </c>
      <c r="S1235" s="66" t="str">
        <f t="shared" si="7"/>
        <v> </v>
      </c>
      <c r="T1235" s="63" t="str">
        <f t="shared" si="8"/>
        <v>#VALUE!</v>
      </c>
      <c r="U1235" s="67" t="str">
        <f t="shared" si="9"/>
        <v>#VALUE!</v>
      </c>
      <c r="V1235" s="94" t="str">
        <f t="shared" si="31"/>
        <v>#VALUE!</v>
      </c>
      <c r="W1235" s="69" t="str">
        <f t="shared" si="32"/>
        <v>donnée(s) manquante(s)</v>
      </c>
      <c r="X1235" s="70" t="str">
        <f t="shared" si="27"/>
        <v>donnée(s) manquante(s)</v>
      </c>
      <c r="Y1235" s="65" t="str">
        <f t="shared" si="13"/>
        <v> </v>
      </c>
      <c r="Z1235" s="65" t="str">
        <f t="shared" si="14"/>
        <v> </v>
      </c>
      <c r="AA1235" s="65" t="str">
        <f t="shared" si="15"/>
        <v> </v>
      </c>
      <c r="AB1235" s="71" t="str">
        <f t="shared" si="16"/>
        <v> </v>
      </c>
      <c r="AC1235" s="71" t="str">
        <f t="shared" si="17"/>
        <v> </v>
      </c>
      <c r="AD1235" s="71" t="str">
        <f t="shared" si="18"/>
        <v> </v>
      </c>
      <c r="AE1235" s="72" t="str">
        <f t="shared" si="19"/>
        <v>#VALUE!</v>
      </c>
      <c r="AF1235" s="72" t="str">
        <f t="shared" si="20"/>
        <v>#VALUE!</v>
      </c>
      <c r="AG1235" s="73" t="str">
        <f t="shared" si="21"/>
        <v>#VALUE!</v>
      </c>
      <c r="AH1235" s="69" t="str">
        <f t="shared" si="22"/>
        <v>#VALUE!</v>
      </c>
      <c r="AI1235" s="70" t="str">
        <f t="shared" si="23"/>
        <v>#VALUE!</v>
      </c>
      <c r="AJ1235" s="75" t="str">
        <f t="shared" si="24"/>
        <v>#VALUE!</v>
      </c>
      <c r="AK1235" s="75" t="str">
        <f t="shared" si="25"/>
        <v>#VALUE!</v>
      </c>
      <c r="AL1235" s="3"/>
      <c r="AM1235" s="3"/>
    </row>
    <row r="1236" ht="15.75" customHeight="1">
      <c r="A1236" s="3" t="s">
        <v>5473</v>
      </c>
      <c r="B1236" s="155"/>
      <c r="C1236" s="57"/>
      <c r="D1236" s="58"/>
      <c r="E1236" s="58"/>
      <c r="F1236" s="59"/>
      <c r="G1236" s="60"/>
      <c r="H1236" s="156"/>
      <c r="I1236" s="61"/>
      <c r="J1236" s="61"/>
      <c r="K1236" s="61"/>
      <c r="L1236" s="62"/>
      <c r="M1236" s="63" t="str">
        <f t="shared" si="28"/>
        <v> </v>
      </c>
      <c r="N1236" s="64" t="str">
        <f t="shared" si="29"/>
        <v> </v>
      </c>
      <c r="O1236" s="64" t="str">
        <f t="shared" si="3"/>
        <v> </v>
      </c>
      <c r="P1236" s="64" t="str">
        <f t="shared" si="4"/>
        <v> </v>
      </c>
      <c r="Q1236" s="65" t="str">
        <f t="shared" si="30"/>
        <v> </v>
      </c>
      <c r="R1236" s="65" t="str">
        <f t="shared" si="6"/>
        <v> </v>
      </c>
      <c r="S1236" s="66" t="str">
        <f t="shared" si="7"/>
        <v> </v>
      </c>
      <c r="T1236" s="63" t="str">
        <f t="shared" si="8"/>
        <v>#VALUE!</v>
      </c>
      <c r="U1236" s="67" t="str">
        <f t="shared" si="9"/>
        <v>#VALUE!</v>
      </c>
      <c r="V1236" s="94" t="str">
        <f t="shared" si="31"/>
        <v>#VALUE!</v>
      </c>
      <c r="W1236" s="69" t="str">
        <f t="shared" si="32"/>
        <v>donnée(s) manquante(s)</v>
      </c>
      <c r="X1236" s="70" t="str">
        <f t="shared" si="27"/>
        <v>donnée(s) manquante(s)</v>
      </c>
      <c r="Y1236" s="65" t="str">
        <f t="shared" si="13"/>
        <v> </v>
      </c>
      <c r="Z1236" s="65" t="str">
        <f t="shared" si="14"/>
        <v> </v>
      </c>
      <c r="AA1236" s="65" t="str">
        <f t="shared" si="15"/>
        <v> </v>
      </c>
      <c r="AB1236" s="71" t="str">
        <f t="shared" si="16"/>
        <v> </v>
      </c>
      <c r="AC1236" s="71" t="str">
        <f t="shared" si="17"/>
        <v> </v>
      </c>
      <c r="AD1236" s="71" t="str">
        <f t="shared" si="18"/>
        <v> </v>
      </c>
      <c r="AE1236" s="72" t="str">
        <f t="shared" si="19"/>
        <v>#VALUE!</v>
      </c>
      <c r="AF1236" s="72" t="str">
        <f t="shared" si="20"/>
        <v>#VALUE!</v>
      </c>
      <c r="AG1236" s="73" t="str">
        <f t="shared" si="21"/>
        <v>#VALUE!</v>
      </c>
      <c r="AH1236" s="69" t="str">
        <f t="shared" si="22"/>
        <v>#VALUE!</v>
      </c>
      <c r="AI1236" s="70" t="str">
        <f t="shared" si="23"/>
        <v>#VALUE!</v>
      </c>
      <c r="AJ1236" s="75" t="str">
        <f t="shared" si="24"/>
        <v>#VALUE!</v>
      </c>
      <c r="AK1236" s="75" t="str">
        <f t="shared" si="25"/>
        <v>#VALUE!</v>
      </c>
      <c r="AL1236" s="3"/>
      <c r="AM1236" s="3"/>
    </row>
    <row r="1237" ht="15.75" customHeight="1">
      <c r="A1237" s="3" t="s">
        <v>5474</v>
      </c>
      <c r="B1237" s="155"/>
      <c r="C1237" s="57"/>
      <c r="D1237" s="58"/>
      <c r="E1237" s="58"/>
      <c r="F1237" s="59"/>
      <c r="G1237" s="60"/>
      <c r="H1237" s="156"/>
      <c r="I1237" s="61"/>
      <c r="J1237" s="61"/>
      <c r="K1237" s="61"/>
      <c r="L1237" s="62"/>
      <c r="M1237" s="63" t="str">
        <f t="shared" si="28"/>
        <v> </v>
      </c>
      <c r="N1237" s="64" t="str">
        <f t="shared" si="29"/>
        <v> </v>
      </c>
      <c r="O1237" s="64" t="str">
        <f t="shared" si="3"/>
        <v> </v>
      </c>
      <c r="P1237" s="64" t="str">
        <f t="shared" si="4"/>
        <v> </v>
      </c>
      <c r="Q1237" s="65" t="str">
        <f t="shared" si="30"/>
        <v> </v>
      </c>
      <c r="R1237" s="65" t="str">
        <f t="shared" si="6"/>
        <v> </v>
      </c>
      <c r="S1237" s="66" t="str">
        <f t="shared" si="7"/>
        <v> </v>
      </c>
      <c r="T1237" s="63" t="str">
        <f t="shared" si="8"/>
        <v>#VALUE!</v>
      </c>
      <c r="U1237" s="67" t="str">
        <f t="shared" si="9"/>
        <v>#VALUE!</v>
      </c>
      <c r="V1237" s="94" t="str">
        <f t="shared" si="31"/>
        <v>#VALUE!</v>
      </c>
      <c r="W1237" s="69" t="str">
        <f t="shared" si="32"/>
        <v>donnée(s) manquante(s)</v>
      </c>
      <c r="X1237" s="70" t="str">
        <f t="shared" si="27"/>
        <v>donnée(s) manquante(s)</v>
      </c>
      <c r="Y1237" s="65" t="str">
        <f t="shared" si="13"/>
        <v> </v>
      </c>
      <c r="Z1237" s="65" t="str">
        <f t="shared" si="14"/>
        <v> </v>
      </c>
      <c r="AA1237" s="65" t="str">
        <f t="shared" si="15"/>
        <v> </v>
      </c>
      <c r="AB1237" s="71" t="str">
        <f t="shared" si="16"/>
        <v> </v>
      </c>
      <c r="AC1237" s="71" t="str">
        <f t="shared" si="17"/>
        <v> </v>
      </c>
      <c r="AD1237" s="71" t="str">
        <f t="shared" si="18"/>
        <v> </v>
      </c>
      <c r="AE1237" s="72" t="str">
        <f t="shared" si="19"/>
        <v>#VALUE!</v>
      </c>
      <c r="AF1237" s="72" t="str">
        <f t="shared" si="20"/>
        <v>#VALUE!</v>
      </c>
      <c r="AG1237" s="73" t="str">
        <f t="shared" si="21"/>
        <v>#VALUE!</v>
      </c>
      <c r="AH1237" s="69" t="str">
        <f t="shared" si="22"/>
        <v>#VALUE!</v>
      </c>
      <c r="AI1237" s="70" t="str">
        <f t="shared" si="23"/>
        <v>#VALUE!</v>
      </c>
      <c r="AJ1237" s="75" t="str">
        <f t="shared" si="24"/>
        <v>#VALUE!</v>
      </c>
      <c r="AK1237" s="75" t="str">
        <f t="shared" si="25"/>
        <v>#VALUE!</v>
      </c>
      <c r="AL1237" s="3"/>
      <c r="AM1237" s="3"/>
    </row>
    <row r="1238" ht="15.75" customHeight="1">
      <c r="A1238" s="3" t="s">
        <v>5475</v>
      </c>
      <c r="B1238" s="155"/>
      <c r="C1238" s="57"/>
      <c r="D1238" s="58"/>
      <c r="E1238" s="58"/>
      <c r="F1238" s="59"/>
      <c r="G1238" s="60"/>
      <c r="H1238" s="156"/>
      <c r="I1238" s="61"/>
      <c r="J1238" s="61"/>
      <c r="K1238" s="61"/>
      <c r="L1238" s="62"/>
      <c r="M1238" s="63" t="str">
        <f t="shared" si="28"/>
        <v> </v>
      </c>
      <c r="N1238" s="64" t="str">
        <f t="shared" si="29"/>
        <v> </v>
      </c>
      <c r="O1238" s="64" t="str">
        <f t="shared" si="3"/>
        <v> </v>
      </c>
      <c r="P1238" s="64" t="str">
        <f t="shared" si="4"/>
        <v> </v>
      </c>
      <c r="Q1238" s="65" t="str">
        <f t="shared" si="30"/>
        <v> </v>
      </c>
      <c r="R1238" s="65" t="str">
        <f t="shared" si="6"/>
        <v> </v>
      </c>
      <c r="S1238" s="66" t="str">
        <f t="shared" si="7"/>
        <v> </v>
      </c>
      <c r="T1238" s="63" t="str">
        <f t="shared" si="8"/>
        <v>#VALUE!</v>
      </c>
      <c r="U1238" s="67" t="str">
        <f t="shared" si="9"/>
        <v>#VALUE!</v>
      </c>
      <c r="V1238" s="94" t="str">
        <f t="shared" si="31"/>
        <v>#VALUE!</v>
      </c>
      <c r="W1238" s="69" t="str">
        <f t="shared" si="32"/>
        <v>donnée(s) manquante(s)</v>
      </c>
      <c r="X1238" s="70" t="str">
        <f t="shared" si="27"/>
        <v>donnée(s) manquante(s)</v>
      </c>
      <c r="Y1238" s="65" t="str">
        <f t="shared" si="13"/>
        <v> </v>
      </c>
      <c r="Z1238" s="65" t="str">
        <f t="shared" si="14"/>
        <v> </v>
      </c>
      <c r="AA1238" s="65" t="str">
        <f t="shared" si="15"/>
        <v> </v>
      </c>
      <c r="AB1238" s="71" t="str">
        <f t="shared" si="16"/>
        <v> </v>
      </c>
      <c r="AC1238" s="71" t="str">
        <f t="shared" si="17"/>
        <v> </v>
      </c>
      <c r="AD1238" s="71" t="str">
        <f t="shared" si="18"/>
        <v> </v>
      </c>
      <c r="AE1238" s="72" t="str">
        <f t="shared" si="19"/>
        <v>#VALUE!</v>
      </c>
      <c r="AF1238" s="72" t="str">
        <f t="shared" si="20"/>
        <v>#VALUE!</v>
      </c>
      <c r="AG1238" s="73" t="str">
        <f t="shared" si="21"/>
        <v>#VALUE!</v>
      </c>
      <c r="AH1238" s="69" t="str">
        <f t="shared" si="22"/>
        <v>#VALUE!</v>
      </c>
      <c r="AI1238" s="70" t="str">
        <f t="shared" si="23"/>
        <v>#VALUE!</v>
      </c>
      <c r="AJ1238" s="75" t="str">
        <f t="shared" si="24"/>
        <v>#VALUE!</v>
      </c>
      <c r="AK1238" s="75" t="str">
        <f t="shared" si="25"/>
        <v>#VALUE!</v>
      </c>
      <c r="AL1238" s="3"/>
      <c r="AM1238" s="3"/>
    </row>
    <row r="1239" ht="15.75" customHeight="1">
      <c r="A1239" s="3" t="s">
        <v>5476</v>
      </c>
      <c r="B1239" s="155"/>
      <c r="C1239" s="57"/>
      <c r="D1239" s="58"/>
      <c r="E1239" s="58"/>
      <c r="F1239" s="59"/>
      <c r="G1239" s="60"/>
      <c r="H1239" s="156"/>
      <c r="I1239" s="61"/>
      <c r="J1239" s="61"/>
      <c r="K1239" s="61"/>
      <c r="L1239" s="62"/>
      <c r="M1239" s="63" t="str">
        <f t="shared" si="28"/>
        <v> </v>
      </c>
      <c r="N1239" s="64" t="str">
        <f t="shared" si="29"/>
        <v> </v>
      </c>
      <c r="O1239" s="64" t="str">
        <f t="shared" si="3"/>
        <v> </v>
      </c>
      <c r="P1239" s="64" t="str">
        <f t="shared" si="4"/>
        <v> </v>
      </c>
      <c r="Q1239" s="65" t="str">
        <f t="shared" si="30"/>
        <v> </v>
      </c>
      <c r="R1239" s="65" t="str">
        <f t="shared" si="6"/>
        <v> </v>
      </c>
      <c r="S1239" s="66" t="str">
        <f t="shared" si="7"/>
        <v> </v>
      </c>
      <c r="T1239" s="63" t="str">
        <f t="shared" si="8"/>
        <v>#VALUE!</v>
      </c>
      <c r="U1239" s="67" t="str">
        <f t="shared" si="9"/>
        <v>#VALUE!</v>
      </c>
      <c r="V1239" s="94" t="str">
        <f t="shared" si="31"/>
        <v>#VALUE!</v>
      </c>
      <c r="W1239" s="69" t="str">
        <f t="shared" si="32"/>
        <v>donnée(s) manquante(s)</v>
      </c>
      <c r="X1239" s="70" t="str">
        <f t="shared" si="27"/>
        <v>donnée(s) manquante(s)</v>
      </c>
      <c r="Y1239" s="65" t="str">
        <f t="shared" si="13"/>
        <v> </v>
      </c>
      <c r="Z1239" s="65" t="str">
        <f t="shared" si="14"/>
        <v> </v>
      </c>
      <c r="AA1239" s="65" t="str">
        <f t="shared" si="15"/>
        <v> </v>
      </c>
      <c r="AB1239" s="71" t="str">
        <f t="shared" si="16"/>
        <v> </v>
      </c>
      <c r="AC1239" s="71" t="str">
        <f t="shared" si="17"/>
        <v> </v>
      </c>
      <c r="AD1239" s="71" t="str">
        <f t="shared" si="18"/>
        <v> </v>
      </c>
      <c r="AE1239" s="72" t="str">
        <f t="shared" si="19"/>
        <v>#VALUE!</v>
      </c>
      <c r="AF1239" s="72" t="str">
        <f t="shared" si="20"/>
        <v>#VALUE!</v>
      </c>
      <c r="AG1239" s="73" t="str">
        <f t="shared" si="21"/>
        <v>#VALUE!</v>
      </c>
      <c r="AH1239" s="69" t="str">
        <f t="shared" si="22"/>
        <v>#VALUE!</v>
      </c>
      <c r="AI1239" s="70" t="str">
        <f t="shared" si="23"/>
        <v>#VALUE!</v>
      </c>
      <c r="AJ1239" s="75" t="str">
        <f t="shared" si="24"/>
        <v>#VALUE!</v>
      </c>
      <c r="AK1239" s="75" t="str">
        <f t="shared" si="25"/>
        <v>#VALUE!</v>
      </c>
      <c r="AL1239" s="3"/>
      <c r="AM1239" s="3"/>
    </row>
    <row r="1240" ht="15.75" customHeight="1">
      <c r="A1240" s="3" t="s">
        <v>5477</v>
      </c>
      <c r="B1240" s="155"/>
      <c r="C1240" s="57"/>
      <c r="D1240" s="58"/>
      <c r="E1240" s="58"/>
      <c r="F1240" s="59"/>
      <c r="G1240" s="60"/>
      <c r="H1240" s="156"/>
      <c r="I1240" s="61"/>
      <c r="J1240" s="61"/>
      <c r="K1240" s="61"/>
      <c r="L1240" s="62"/>
      <c r="M1240" s="63" t="str">
        <f t="shared" si="28"/>
        <v> </v>
      </c>
      <c r="N1240" s="64" t="str">
        <f t="shared" si="29"/>
        <v> </v>
      </c>
      <c r="O1240" s="64" t="str">
        <f t="shared" si="3"/>
        <v> </v>
      </c>
      <c r="P1240" s="64" t="str">
        <f t="shared" si="4"/>
        <v> </v>
      </c>
      <c r="Q1240" s="65" t="str">
        <f t="shared" si="30"/>
        <v> </v>
      </c>
      <c r="R1240" s="65" t="str">
        <f t="shared" si="6"/>
        <v> </v>
      </c>
      <c r="S1240" s="66" t="str">
        <f t="shared" si="7"/>
        <v> </v>
      </c>
      <c r="T1240" s="63" t="str">
        <f t="shared" si="8"/>
        <v>#VALUE!</v>
      </c>
      <c r="U1240" s="67" t="str">
        <f t="shared" si="9"/>
        <v>#VALUE!</v>
      </c>
      <c r="V1240" s="94" t="str">
        <f t="shared" si="31"/>
        <v>#VALUE!</v>
      </c>
      <c r="W1240" s="69" t="str">
        <f t="shared" si="32"/>
        <v>donnée(s) manquante(s)</v>
      </c>
      <c r="X1240" s="70" t="str">
        <f t="shared" si="27"/>
        <v>donnée(s) manquante(s)</v>
      </c>
      <c r="Y1240" s="65" t="str">
        <f t="shared" si="13"/>
        <v> </v>
      </c>
      <c r="Z1240" s="65" t="str">
        <f t="shared" si="14"/>
        <v> </v>
      </c>
      <c r="AA1240" s="65" t="str">
        <f t="shared" si="15"/>
        <v> </v>
      </c>
      <c r="AB1240" s="71" t="str">
        <f t="shared" si="16"/>
        <v> </v>
      </c>
      <c r="AC1240" s="71" t="str">
        <f t="shared" si="17"/>
        <v> </v>
      </c>
      <c r="AD1240" s="71" t="str">
        <f t="shared" si="18"/>
        <v> </v>
      </c>
      <c r="AE1240" s="72" t="str">
        <f t="shared" si="19"/>
        <v>#VALUE!</v>
      </c>
      <c r="AF1240" s="72" t="str">
        <f t="shared" si="20"/>
        <v>#VALUE!</v>
      </c>
      <c r="AG1240" s="73" t="str">
        <f t="shared" si="21"/>
        <v>#VALUE!</v>
      </c>
      <c r="AH1240" s="69" t="str">
        <f t="shared" si="22"/>
        <v>#VALUE!</v>
      </c>
      <c r="AI1240" s="70" t="str">
        <f t="shared" si="23"/>
        <v>#VALUE!</v>
      </c>
      <c r="AJ1240" s="75" t="str">
        <f t="shared" si="24"/>
        <v>#VALUE!</v>
      </c>
      <c r="AK1240" s="75" t="str">
        <f t="shared" si="25"/>
        <v>#VALUE!</v>
      </c>
      <c r="AL1240" s="3"/>
      <c r="AM1240" s="3"/>
    </row>
    <row r="1241" ht="15.75" customHeight="1">
      <c r="A1241" s="3" t="s">
        <v>5478</v>
      </c>
      <c r="B1241" s="155"/>
      <c r="C1241" s="57"/>
      <c r="D1241" s="58"/>
      <c r="E1241" s="58"/>
      <c r="F1241" s="59"/>
      <c r="G1241" s="60"/>
      <c r="H1241" s="156"/>
      <c r="I1241" s="61"/>
      <c r="J1241" s="61"/>
      <c r="K1241" s="61"/>
      <c r="L1241" s="62"/>
      <c r="M1241" s="63" t="str">
        <f t="shared" si="28"/>
        <v> </v>
      </c>
      <c r="N1241" s="64" t="str">
        <f t="shared" si="29"/>
        <v> </v>
      </c>
      <c r="O1241" s="64" t="str">
        <f t="shared" si="3"/>
        <v> </v>
      </c>
      <c r="P1241" s="64" t="str">
        <f t="shared" si="4"/>
        <v> </v>
      </c>
      <c r="Q1241" s="65" t="str">
        <f t="shared" si="30"/>
        <v> </v>
      </c>
      <c r="R1241" s="65" t="str">
        <f t="shared" si="6"/>
        <v> </v>
      </c>
      <c r="S1241" s="66" t="str">
        <f t="shared" si="7"/>
        <v> </v>
      </c>
      <c r="T1241" s="63" t="str">
        <f t="shared" si="8"/>
        <v>#VALUE!</v>
      </c>
      <c r="U1241" s="67" t="str">
        <f t="shared" si="9"/>
        <v>#VALUE!</v>
      </c>
      <c r="V1241" s="94" t="str">
        <f t="shared" si="31"/>
        <v>#VALUE!</v>
      </c>
      <c r="W1241" s="69" t="str">
        <f t="shared" si="32"/>
        <v>donnée(s) manquante(s)</v>
      </c>
      <c r="X1241" s="70" t="str">
        <f t="shared" si="27"/>
        <v>donnée(s) manquante(s)</v>
      </c>
      <c r="Y1241" s="65" t="str">
        <f t="shared" si="13"/>
        <v> </v>
      </c>
      <c r="Z1241" s="65" t="str">
        <f t="shared" si="14"/>
        <v> </v>
      </c>
      <c r="AA1241" s="65" t="str">
        <f t="shared" si="15"/>
        <v> </v>
      </c>
      <c r="AB1241" s="71" t="str">
        <f t="shared" si="16"/>
        <v> </v>
      </c>
      <c r="AC1241" s="71" t="str">
        <f t="shared" si="17"/>
        <v> </v>
      </c>
      <c r="AD1241" s="71" t="str">
        <f t="shared" si="18"/>
        <v> </v>
      </c>
      <c r="AE1241" s="72" t="str">
        <f t="shared" si="19"/>
        <v>#VALUE!</v>
      </c>
      <c r="AF1241" s="72" t="str">
        <f t="shared" si="20"/>
        <v>#VALUE!</v>
      </c>
      <c r="AG1241" s="73" t="str">
        <f t="shared" si="21"/>
        <v>#VALUE!</v>
      </c>
      <c r="AH1241" s="69" t="str">
        <f t="shared" si="22"/>
        <v>#VALUE!</v>
      </c>
      <c r="AI1241" s="70" t="str">
        <f t="shared" si="23"/>
        <v>#VALUE!</v>
      </c>
      <c r="AJ1241" s="75" t="str">
        <f t="shared" si="24"/>
        <v>#VALUE!</v>
      </c>
      <c r="AK1241" s="75" t="str">
        <f t="shared" si="25"/>
        <v>#VALUE!</v>
      </c>
      <c r="AL1241" s="3"/>
      <c r="AM1241" s="3"/>
    </row>
    <row r="1242" ht="15.75" customHeight="1">
      <c r="A1242" s="3" t="s">
        <v>5479</v>
      </c>
      <c r="B1242" s="155"/>
      <c r="C1242" s="57"/>
      <c r="D1242" s="58"/>
      <c r="E1242" s="58"/>
      <c r="F1242" s="59"/>
      <c r="G1242" s="60"/>
      <c r="H1242" s="156"/>
      <c r="I1242" s="61"/>
      <c r="J1242" s="61"/>
      <c r="K1242" s="61"/>
      <c r="L1242" s="62"/>
      <c r="M1242" s="63" t="str">
        <f t="shared" si="28"/>
        <v> </v>
      </c>
      <c r="N1242" s="64" t="str">
        <f t="shared" si="29"/>
        <v> </v>
      </c>
      <c r="O1242" s="64" t="str">
        <f t="shared" si="3"/>
        <v> </v>
      </c>
      <c r="P1242" s="64" t="str">
        <f t="shared" si="4"/>
        <v> </v>
      </c>
      <c r="Q1242" s="65" t="str">
        <f t="shared" si="30"/>
        <v> </v>
      </c>
      <c r="R1242" s="65" t="str">
        <f t="shared" si="6"/>
        <v> </v>
      </c>
      <c r="S1242" s="66" t="str">
        <f t="shared" si="7"/>
        <v> </v>
      </c>
      <c r="T1242" s="63" t="str">
        <f t="shared" si="8"/>
        <v>#VALUE!</v>
      </c>
      <c r="U1242" s="67" t="str">
        <f t="shared" si="9"/>
        <v>#VALUE!</v>
      </c>
      <c r="V1242" s="94" t="str">
        <f t="shared" si="31"/>
        <v>#VALUE!</v>
      </c>
      <c r="W1242" s="69" t="str">
        <f t="shared" si="32"/>
        <v>donnée(s) manquante(s)</v>
      </c>
      <c r="X1242" s="70" t="str">
        <f t="shared" si="27"/>
        <v>donnée(s) manquante(s)</v>
      </c>
      <c r="Y1242" s="65" t="str">
        <f t="shared" si="13"/>
        <v> </v>
      </c>
      <c r="Z1242" s="65" t="str">
        <f t="shared" si="14"/>
        <v> </v>
      </c>
      <c r="AA1242" s="65" t="str">
        <f t="shared" si="15"/>
        <v> </v>
      </c>
      <c r="AB1242" s="71" t="str">
        <f t="shared" si="16"/>
        <v> </v>
      </c>
      <c r="AC1242" s="71" t="str">
        <f t="shared" si="17"/>
        <v> </v>
      </c>
      <c r="AD1242" s="71" t="str">
        <f t="shared" si="18"/>
        <v> </v>
      </c>
      <c r="AE1242" s="72" t="str">
        <f t="shared" si="19"/>
        <v>#VALUE!</v>
      </c>
      <c r="AF1242" s="72" t="str">
        <f t="shared" si="20"/>
        <v>#VALUE!</v>
      </c>
      <c r="AG1242" s="73" t="str">
        <f t="shared" si="21"/>
        <v>#VALUE!</v>
      </c>
      <c r="AH1242" s="69" t="str">
        <f t="shared" si="22"/>
        <v>#VALUE!</v>
      </c>
      <c r="AI1242" s="70" t="str">
        <f t="shared" si="23"/>
        <v>#VALUE!</v>
      </c>
      <c r="AJ1242" s="75" t="str">
        <f t="shared" si="24"/>
        <v>#VALUE!</v>
      </c>
      <c r="AK1242" s="75" t="str">
        <f t="shared" si="25"/>
        <v>#VALUE!</v>
      </c>
      <c r="AL1242" s="3"/>
      <c r="AM1242" s="3"/>
    </row>
    <row r="1243" ht="15.75" customHeight="1">
      <c r="A1243" s="3" t="s">
        <v>5480</v>
      </c>
      <c r="B1243" s="155"/>
      <c r="C1243" s="57"/>
      <c r="D1243" s="58"/>
      <c r="E1243" s="58"/>
      <c r="F1243" s="59"/>
      <c r="G1243" s="60"/>
      <c r="H1243" s="156"/>
      <c r="I1243" s="61"/>
      <c r="J1243" s="61"/>
      <c r="K1243" s="61"/>
      <c r="L1243" s="62"/>
      <c r="M1243" s="63" t="str">
        <f t="shared" si="28"/>
        <v> </v>
      </c>
      <c r="N1243" s="64" t="str">
        <f t="shared" si="29"/>
        <v> </v>
      </c>
      <c r="O1243" s="64" t="str">
        <f t="shared" si="3"/>
        <v> </v>
      </c>
      <c r="P1243" s="64" t="str">
        <f t="shared" si="4"/>
        <v> </v>
      </c>
      <c r="Q1243" s="65" t="str">
        <f t="shared" si="30"/>
        <v> </v>
      </c>
      <c r="R1243" s="65" t="str">
        <f t="shared" si="6"/>
        <v> </v>
      </c>
      <c r="S1243" s="66" t="str">
        <f t="shared" si="7"/>
        <v> </v>
      </c>
      <c r="T1243" s="63" t="str">
        <f t="shared" si="8"/>
        <v>#VALUE!</v>
      </c>
      <c r="U1243" s="67" t="str">
        <f t="shared" si="9"/>
        <v>#VALUE!</v>
      </c>
      <c r="V1243" s="94" t="str">
        <f t="shared" si="31"/>
        <v>#VALUE!</v>
      </c>
      <c r="W1243" s="69" t="str">
        <f t="shared" si="32"/>
        <v>donnée(s) manquante(s)</v>
      </c>
      <c r="X1243" s="70" t="str">
        <f t="shared" si="27"/>
        <v>donnée(s) manquante(s)</v>
      </c>
      <c r="Y1243" s="65" t="str">
        <f t="shared" si="13"/>
        <v> </v>
      </c>
      <c r="Z1243" s="65" t="str">
        <f t="shared" si="14"/>
        <v> </v>
      </c>
      <c r="AA1243" s="65" t="str">
        <f t="shared" si="15"/>
        <v> </v>
      </c>
      <c r="AB1243" s="71" t="str">
        <f t="shared" si="16"/>
        <v> </v>
      </c>
      <c r="AC1243" s="71" t="str">
        <f t="shared" si="17"/>
        <v> </v>
      </c>
      <c r="AD1243" s="71" t="str">
        <f t="shared" si="18"/>
        <v> </v>
      </c>
      <c r="AE1243" s="72" t="str">
        <f t="shared" si="19"/>
        <v>#VALUE!</v>
      </c>
      <c r="AF1243" s="72" t="str">
        <f t="shared" si="20"/>
        <v>#VALUE!</v>
      </c>
      <c r="AG1243" s="73" t="str">
        <f t="shared" si="21"/>
        <v>#VALUE!</v>
      </c>
      <c r="AH1243" s="69" t="str">
        <f t="shared" si="22"/>
        <v>#VALUE!</v>
      </c>
      <c r="AI1243" s="70" t="str">
        <f t="shared" si="23"/>
        <v>#VALUE!</v>
      </c>
      <c r="AJ1243" s="75" t="str">
        <f t="shared" si="24"/>
        <v>#VALUE!</v>
      </c>
      <c r="AK1243" s="75" t="str">
        <f t="shared" si="25"/>
        <v>#VALUE!</v>
      </c>
      <c r="AL1243" s="3"/>
      <c r="AM1243" s="3"/>
    </row>
    <row r="1244" ht="15.75" customHeight="1">
      <c r="A1244" s="3" t="s">
        <v>5481</v>
      </c>
      <c r="B1244" s="155"/>
      <c r="C1244" s="57"/>
      <c r="D1244" s="58"/>
      <c r="E1244" s="58"/>
      <c r="F1244" s="59"/>
      <c r="G1244" s="60"/>
      <c r="H1244" s="156"/>
      <c r="I1244" s="61"/>
      <c r="J1244" s="61"/>
      <c r="K1244" s="61"/>
      <c r="L1244" s="62"/>
      <c r="M1244" s="63" t="str">
        <f t="shared" si="28"/>
        <v> </v>
      </c>
      <c r="N1244" s="64" t="str">
        <f t="shared" si="29"/>
        <v> </v>
      </c>
      <c r="O1244" s="64" t="str">
        <f t="shared" si="3"/>
        <v> </v>
      </c>
      <c r="P1244" s="64" t="str">
        <f t="shared" si="4"/>
        <v> </v>
      </c>
      <c r="Q1244" s="65" t="str">
        <f t="shared" si="30"/>
        <v> </v>
      </c>
      <c r="R1244" s="65" t="str">
        <f t="shared" si="6"/>
        <v> </v>
      </c>
      <c r="S1244" s="66" t="str">
        <f t="shared" si="7"/>
        <v> </v>
      </c>
      <c r="T1244" s="63" t="str">
        <f t="shared" si="8"/>
        <v>#VALUE!</v>
      </c>
      <c r="U1244" s="67" t="str">
        <f t="shared" si="9"/>
        <v>#VALUE!</v>
      </c>
      <c r="V1244" s="94" t="str">
        <f t="shared" si="31"/>
        <v>#VALUE!</v>
      </c>
      <c r="W1244" s="69" t="str">
        <f t="shared" si="32"/>
        <v>donnée(s) manquante(s)</v>
      </c>
      <c r="X1244" s="70" t="str">
        <f t="shared" si="27"/>
        <v>donnée(s) manquante(s)</v>
      </c>
      <c r="Y1244" s="65" t="str">
        <f t="shared" si="13"/>
        <v> </v>
      </c>
      <c r="Z1244" s="65" t="str">
        <f t="shared" si="14"/>
        <v> </v>
      </c>
      <c r="AA1244" s="65" t="str">
        <f t="shared" si="15"/>
        <v> </v>
      </c>
      <c r="AB1244" s="71" t="str">
        <f t="shared" si="16"/>
        <v> </v>
      </c>
      <c r="AC1244" s="71" t="str">
        <f t="shared" si="17"/>
        <v> </v>
      </c>
      <c r="AD1244" s="71" t="str">
        <f t="shared" si="18"/>
        <v> </v>
      </c>
      <c r="AE1244" s="72" t="str">
        <f t="shared" si="19"/>
        <v>#VALUE!</v>
      </c>
      <c r="AF1244" s="72" t="str">
        <f t="shared" si="20"/>
        <v>#VALUE!</v>
      </c>
      <c r="AG1244" s="73" t="str">
        <f t="shared" si="21"/>
        <v>#VALUE!</v>
      </c>
      <c r="AH1244" s="69" t="str">
        <f t="shared" si="22"/>
        <v>#VALUE!</v>
      </c>
      <c r="AI1244" s="70" t="str">
        <f t="shared" si="23"/>
        <v>#VALUE!</v>
      </c>
      <c r="AJ1244" s="75" t="str">
        <f t="shared" si="24"/>
        <v>#VALUE!</v>
      </c>
      <c r="AK1244" s="75" t="str">
        <f t="shared" si="25"/>
        <v>#VALUE!</v>
      </c>
      <c r="AL1244" s="3"/>
      <c r="AM1244" s="3"/>
    </row>
    <row r="1245" ht="15.75" customHeight="1">
      <c r="A1245" s="3" t="s">
        <v>5482</v>
      </c>
      <c r="B1245" s="155"/>
      <c r="C1245" s="57"/>
      <c r="D1245" s="58"/>
      <c r="E1245" s="58"/>
      <c r="F1245" s="59"/>
      <c r="G1245" s="60"/>
      <c r="H1245" s="156"/>
      <c r="I1245" s="61"/>
      <c r="J1245" s="61"/>
      <c r="K1245" s="61"/>
      <c r="L1245" s="62"/>
      <c r="M1245" s="63" t="str">
        <f t="shared" si="28"/>
        <v> </v>
      </c>
      <c r="N1245" s="64" t="str">
        <f t="shared" si="29"/>
        <v> </v>
      </c>
      <c r="O1245" s="64" t="str">
        <f t="shared" si="3"/>
        <v> </v>
      </c>
      <c r="P1245" s="64" t="str">
        <f t="shared" si="4"/>
        <v> </v>
      </c>
      <c r="Q1245" s="65" t="str">
        <f t="shared" si="30"/>
        <v> </v>
      </c>
      <c r="R1245" s="65" t="str">
        <f t="shared" si="6"/>
        <v> </v>
      </c>
      <c r="S1245" s="66" t="str">
        <f t="shared" si="7"/>
        <v> </v>
      </c>
      <c r="T1245" s="63" t="str">
        <f t="shared" si="8"/>
        <v>#VALUE!</v>
      </c>
      <c r="U1245" s="67" t="str">
        <f t="shared" si="9"/>
        <v>#VALUE!</v>
      </c>
      <c r="V1245" s="94" t="str">
        <f t="shared" si="31"/>
        <v>#VALUE!</v>
      </c>
      <c r="W1245" s="69" t="str">
        <f t="shared" si="32"/>
        <v>donnée(s) manquante(s)</v>
      </c>
      <c r="X1245" s="70" t="str">
        <f t="shared" si="27"/>
        <v>donnée(s) manquante(s)</v>
      </c>
      <c r="Y1245" s="65" t="str">
        <f t="shared" si="13"/>
        <v> </v>
      </c>
      <c r="Z1245" s="65" t="str">
        <f t="shared" si="14"/>
        <v> </v>
      </c>
      <c r="AA1245" s="65" t="str">
        <f t="shared" si="15"/>
        <v> </v>
      </c>
      <c r="AB1245" s="71" t="str">
        <f t="shared" si="16"/>
        <v> </v>
      </c>
      <c r="AC1245" s="71" t="str">
        <f t="shared" si="17"/>
        <v> </v>
      </c>
      <c r="AD1245" s="71" t="str">
        <f t="shared" si="18"/>
        <v> </v>
      </c>
      <c r="AE1245" s="72" t="str">
        <f t="shared" si="19"/>
        <v>#VALUE!</v>
      </c>
      <c r="AF1245" s="72" t="str">
        <f t="shared" si="20"/>
        <v>#VALUE!</v>
      </c>
      <c r="AG1245" s="73" t="str">
        <f t="shared" si="21"/>
        <v>#VALUE!</v>
      </c>
      <c r="AH1245" s="69" t="str">
        <f t="shared" si="22"/>
        <v>#VALUE!</v>
      </c>
      <c r="AI1245" s="70" t="str">
        <f t="shared" si="23"/>
        <v>#VALUE!</v>
      </c>
      <c r="AJ1245" s="75" t="str">
        <f t="shared" si="24"/>
        <v>#VALUE!</v>
      </c>
      <c r="AK1245" s="75" t="str">
        <f t="shared" si="25"/>
        <v>#VALUE!</v>
      </c>
      <c r="AL1245" s="3"/>
      <c r="AM1245" s="3"/>
    </row>
    <row r="1246" ht="15.75" customHeight="1">
      <c r="A1246" s="3" t="s">
        <v>5483</v>
      </c>
      <c r="B1246" s="155"/>
      <c r="C1246" s="57"/>
      <c r="D1246" s="58"/>
      <c r="E1246" s="58"/>
      <c r="F1246" s="59"/>
      <c r="G1246" s="60"/>
      <c r="H1246" s="156"/>
      <c r="I1246" s="61"/>
      <c r="J1246" s="61"/>
      <c r="K1246" s="61"/>
      <c r="L1246" s="62"/>
      <c r="M1246" s="63" t="str">
        <f t="shared" si="28"/>
        <v> </v>
      </c>
      <c r="N1246" s="64" t="str">
        <f t="shared" si="29"/>
        <v> </v>
      </c>
      <c r="O1246" s="64" t="str">
        <f t="shared" si="3"/>
        <v> </v>
      </c>
      <c r="P1246" s="64" t="str">
        <f t="shared" si="4"/>
        <v> </v>
      </c>
      <c r="Q1246" s="65" t="str">
        <f t="shared" si="30"/>
        <v> </v>
      </c>
      <c r="R1246" s="65" t="str">
        <f t="shared" si="6"/>
        <v> </v>
      </c>
      <c r="S1246" s="66" t="str">
        <f t="shared" si="7"/>
        <v> </v>
      </c>
      <c r="T1246" s="63" t="str">
        <f t="shared" si="8"/>
        <v>#VALUE!</v>
      </c>
      <c r="U1246" s="67" t="str">
        <f t="shared" si="9"/>
        <v>#VALUE!</v>
      </c>
      <c r="V1246" s="94" t="str">
        <f t="shared" si="31"/>
        <v>#VALUE!</v>
      </c>
      <c r="W1246" s="69" t="str">
        <f t="shared" si="32"/>
        <v>donnée(s) manquante(s)</v>
      </c>
      <c r="X1246" s="70" t="str">
        <f t="shared" si="27"/>
        <v>donnée(s) manquante(s)</v>
      </c>
      <c r="Y1246" s="65" t="str">
        <f t="shared" si="13"/>
        <v> </v>
      </c>
      <c r="Z1246" s="65" t="str">
        <f t="shared" si="14"/>
        <v> </v>
      </c>
      <c r="AA1246" s="65" t="str">
        <f t="shared" si="15"/>
        <v> </v>
      </c>
      <c r="AB1246" s="71" t="str">
        <f t="shared" si="16"/>
        <v> </v>
      </c>
      <c r="AC1246" s="71" t="str">
        <f t="shared" si="17"/>
        <v> </v>
      </c>
      <c r="AD1246" s="71" t="str">
        <f t="shared" si="18"/>
        <v> </v>
      </c>
      <c r="AE1246" s="72" t="str">
        <f t="shared" si="19"/>
        <v>#VALUE!</v>
      </c>
      <c r="AF1246" s="72" t="str">
        <f t="shared" si="20"/>
        <v>#VALUE!</v>
      </c>
      <c r="AG1246" s="73" t="str">
        <f t="shared" si="21"/>
        <v>#VALUE!</v>
      </c>
      <c r="AH1246" s="69" t="str">
        <f t="shared" si="22"/>
        <v>#VALUE!</v>
      </c>
      <c r="AI1246" s="70" t="str">
        <f t="shared" si="23"/>
        <v>#VALUE!</v>
      </c>
      <c r="AJ1246" s="75" t="str">
        <f t="shared" si="24"/>
        <v>#VALUE!</v>
      </c>
      <c r="AK1246" s="75" t="str">
        <f t="shared" si="25"/>
        <v>#VALUE!</v>
      </c>
      <c r="AL1246" s="3"/>
      <c r="AM1246" s="3"/>
    </row>
    <row r="1247" ht="15.75" customHeight="1">
      <c r="A1247" s="3" t="s">
        <v>5484</v>
      </c>
      <c r="B1247" s="155"/>
      <c r="C1247" s="57"/>
      <c r="D1247" s="58"/>
      <c r="E1247" s="58"/>
      <c r="F1247" s="59"/>
      <c r="G1247" s="60"/>
      <c r="H1247" s="156"/>
      <c r="I1247" s="61"/>
      <c r="J1247" s="61"/>
      <c r="K1247" s="61"/>
      <c r="L1247" s="62"/>
      <c r="M1247" s="63" t="str">
        <f t="shared" si="28"/>
        <v> </v>
      </c>
      <c r="N1247" s="64" t="str">
        <f t="shared" si="29"/>
        <v> </v>
      </c>
      <c r="O1247" s="64" t="str">
        <f t="shared" si="3"/>
        <v> </v>
      </c>
      <c r="P1247" s="64" t="str">
        <f t="shared" si="4"/>
        <v> </v>
      </c>
      <c r="Q1247" s="65" t="str">
        <f t="shared" si="30"/>
        <v> </v>
      </c>
      <c r="R1247" s="65" t="str">
        <f t="shared" si="6"/>
        <v> </v>
      </c>
      <c r="S1247" s="66" t="str">
        <f t="shared" si="7"/>
        <v> </v>
      </c>
      <c r="T1247" s="63" t="str">
        <f t="shared" si="8"/>
        <v>#VALUE!</v>
      </c>
      <c r="U1247" s="67" t="str">
        <f t="shared" si="9"/>
        <v>#VALUE!</v>
      </c>
      <c r="V1247" s="94" t="str">
        <f t="shared" si="31"/>
        <v>#VALUE!</v>
      </c>
      <c r="W1247" s="69" t="str">
        <f t="shared" si="32"/>
        <v>donnée(s) manquante(s)</v>
      </c>
      <c r="X1247" s="70" t="str">
        <f t="shared" si="27"/>
        <v>donnée(s) manquante(s)</v>
      </c>
      <c r="Y1247" s="65" t="str">
        <f t="shared" si="13"/>
        <v> </v>
      </c>
      <c r="Z1247" s="65" t="str">
        <f t="shared" si="14"/>
        <v> </v>
      </c>
      <c r="AA1247" s="65" t="str">
        <f t="shared" si="15"/>
        <v> </v>
      </c>
      <c r="AB1247" s="71" t="str">
        <f t="shared" si="16"/>
        <v> </v>
      </c>
      <c r="AC1247" s="71" t="str">
        <f t="shared" si="17"/>
        <v> </v>
      </c>
      <c r="AD1247" s="71" t="str">
        <f t="shared" si="18"/>
        <v> </v>
      </c>
      <c r="AE1247" s="72" t="str">
        <f t="shared" si="19"/>
        <v>#VALUE!</v>
      </c>
      <c r="AF1247" s="72" t="str">
        <f t="shared" si="20"/>
        <v>#VALUE!</v>
      </c>
      <c r="AG1247" s="73" t="str">
        <f t="shared" si="21"/>
        <v>#VALUE!</v>
      </c>
      <c r="AH1247" s="69" t="str">
        <f t="shared" si="22"/>
        <v>#VALUE!</v>
      </c>
      <c r="AI1247" s="70" t="str">
        <f t="shared" si="23"/>
        <v>#VALUE!</v>
      </c>
      <c r="AJ1247" s="75" t="str">
        <f t="shared" si="24"/>
        <v>#VALUE!</v>
      </c>
      <c r="AK1247" s="75" t="str">
        <f t="shared" si="25"/>
        <v>#VALUE!</v>
      </c>
      <c r="AL1247" s="3"/>
      <c r="AM1247" s="3"/>
    </row>
    <row r="1248" ht="15.75" customHeight="1">
      <c r="A1248" s="3" t="s">
        <v>5485</v>
      </c>
      <c r="B1248" s="155"/>
      <c r="C1248" s="57"/>
      <c r="D1248" s="58"/>
      <c r="E1248" s="58"/>
      <c r="F1248" s="59"/>
      <c r="G1248" s="60"/>
      <c r="H1248" s="156"/>
      <c r="I1248" s="61"/>
      <c r="J1248" s="61"/>
      <c r="K1248" s="61"/>
      <c r="L1248" s="62"/>
      <c r="M1248" s="63" t="str">
        <f t="shared" si="28"/>
        <v> </v>
      </c>
      <c r="N1248" s="64" t="str">
        <f t="shared" si="29"/>
        <v> </v>
      </c>
      <c r="O1248" s="64" t="str">
        <f t="shared" si="3"/>
        <v> </v>
      </c>
      <c r="P1248" s="64" t="str">
        <f t="shared" si="4"/>
        <v> </v>
      </c>
      <c r="Q1248" s="65" t="str">
        <f t="shared" si="30"/>
        <v> </v>
      </c>
      <c r="R1248" s="65" t="str">
        <f t="shared" si="6"/>
        <v> </v>
      </c>
      <c r="S1248" s="66" t="str">
        <f t="shared" si="7"/>
        <v> </v>
      </c>
      <c r="T1248" s="63" t="str">
        <f t="shared" si="8"/>
        <v>#VALUE!</v>
      </c>
      <c r="U1248" s="67" t="str">
        <f t="shared" si="9"/>
        <v>#VALUE!</v>
      </c>
      <c r="V1248" s="94" t="str">
        <f t="shared" si="31"/>
        <v>#VALUE!</v>
      </c>
      <c r="W1248" s="69" t="str">
        <f t="shared" si="32"/>
        <v>donnée(s) manquante(s)</v>
      </c>
      <c r="X1248" s="70" t="str">
        <f t="shared" si="27"/>
        <v>donnée(s) manquante(s)</v>
      </c>
      <c r="Y1248" s="65" t="str">
        <f t="shared" si="13"/>
        <v> </v>
      </c>
      <c r="Z1248" s="65" t="str">
        <f t="shared" si="14"/>
        <v> </v>
      </c>
      <c r="AA1248" s="65" t="str">
        <f t="shared" si="15"/>
        <v> </v>
      </c>
      <c r="AB1248" s="71" t="str">
        <f t="shared" si="16"/>
        <v> </v>
      </c>
      <c r="AC1248" s="71" t="str">
        <f t="shared" si="17"/>
        <v> </v>
      </c>
      <c r="AD1248" s="71" t="str">
        <f t="shared" si="18"/>
        <v> </v>
      </c>
      <c r="AE1248" s="72" t="str">
        <f t="shared" si="19"/>
        <v>#VALUE!</v>
      </c>
      <c r="AF1248" s="72" t="str">
        <f t="shared" si="20"/>
        <v>#VALUE!</v>
      </c>
      <c r="AG1248" s="73" t="str">
        <f t="shared" si="21"/>
        <v>#VALUE!</v>
      </c>
      <c r="AH1248" s="69" t="str">
        <f t="shared" si="22"/>
        <v>#VALUE!</v>
      </c>
      <c r="AI1248" s="70" t="str">
        <f t="shared" si="23"/>
        <v>#VALUE!</v>
      </c>
      <c r="AJ1248" s="75" t="str">
        <f t="shared" si="24"/>
        <v>#VALUE!</v>
      </c>
      <c r="AK1248" s="75" t="str">
        <f t="shared" si="25"/>
        <v>#VALUE!</v>
      </c>
      <c r="AL1248" s="3"/>
      <c r="AM1248" s="3"/>
    </row>
    <row r="1249" ht="15.75" customHeight="1">
      <c r="A1249" s="3" t="s">
        <v>5486</v>
      </c>
      <c r="B1249" s="155"/>
      <c r="C1249" s="57"/>
      <c r="D1249" s="58"/>
      <c r="E1249" s="58"/>
      <c r="F1249" s="59"/>
      <c r="G1249" s="60"/>
      <c r="H1249" s="156"/>
      <c r="I1249" s="61"/>
      <c r="J1249" s="61"/>
      <c r="K1249" s="61"/>
      <c r="L1249" s="62"/>
      <c r="M1249" s="63" t="str">
        <f t="shared" si="28"/>
        <v> </v>
      </c>
      <c r="N1249" s="64" t="str">
        <f t="shared" si="29"/>
        <v> </v>
      </c>
      <c r="O1249" s="64" t="str">
        <f t="shared" si="3"/>
        <v> </v>
      </c>
      <c r="P1249" s="64" t="str">
        <f t="shared" si="4"/>
        <v> </v>
      </c>
      <c r="Q1249" s="65" t="str">
        <f t="shared" si="30"/>
        <v> </v>
      </c>
      <c r="R1249" s="65" t="str">
        <f t="shared" si="6"/>
        <v> </v>
      </c>
      <c r="S1249" s="66" t="str">
        <f t="shared" si="7"/>
        <v> </v>
      </c>
      <c r="T1249" s="63" t="str">
        <f t="shared" si="8"/>
        <v>#VALUE!</v>
      </c>
      <c r="U1249" s="67" t="str">
        <f t="shared" si="9"/>
        <v>#VALUE!</v>
      </c>
      <c r="V1249" s="94" t="str">
        <f t="shared" si="31"/>
        <v>#VALUE!</v>
      </c>
      <c r="W1249" s="69" t="str">
        <f t="shared" si="32"/>
        <v>donnée(s) manquante(s)</v>
      </c>
      <c r="X1249" s="70" t="str">
        <f t="shared" si="27"/>
        <v>donnée(s) manquante(s)</v>
      </c>
      <c r="Y1249" s="65" t="str">
        <f t="shared" si="13"/>
        <v> </v>
      </c>
      <c r="Z1249" s="65" t="str">
        <f t="shared" si="14"/>
        <v> </v>
      </c>
      <c r="AA1249" s="65" t="str">
        <f t="shared" si="15"/>
        <v> </v>
      </c>
      <c r="AB1249" s="71" t="str">
        <f t="shared" si="16"/>
        <v> </v>
      </c>
      <c r="AC1249" s="71" t="str">
        <f t="shared" si="17"/>
        <v> </v>
      </c>
      <c r="AD1249" s="71" t="str">
        <f t="shared" si="18"/>
        <v> </v>
      </c>
      <c r="AE1249" s="72" t="str">
        <f t="shared" si="19"/>
        <v>#VALUE!</v>
      </c>
      <c r="AF1249" s="72" t="str">
        <f t="shared" si="20"/>
        <v>#VALUE!</v>
      </c>
      <c r="AG1249" s="73" t="str">
        <f t="shared" si="21"/>
        <v>#VALUE!</v>
      </c>
      <c r="AH1249" s="69" t="str">
        <f t="shared" si="22"/>
        <v>#VALUE!</v>
      </c>
      <c r="AI1249" s="70" t="str">
        <f t="shared" si="23"/>
        <v>#VALUE!</v>
      </c>
      <c r="AJ1249" s="75" t="str">
        <f t="shared" si="24"/>
        <v>#VALUE!</v>
      </c>
      <c r="AK1249" s="75" t="str">
        <f t="shared" si="25"/>
        <v>#VALUE!</v>
      </c>
      <c r="AL1249" s="3"/>
      <c r="AM1249" s="3"/>
    </row>
    <row r="1250" ht="15.75" customHeight="1">
      <c r="A1250" s="3" t="s">
        <v>5487</v>
      </c>
      <c r="B1250" s="155"/>
      <c r="C1250" s="57"/>
      <c r="D1250" s="58"/>
      <c r="E1250" s="58"/>
      <c r="F1250" s="59"/>
      <c r="G1250" s="60"/>
      <c r="H1250" s="156"/>
      <c r="I1250" s="61"/>
      <c r="J1250" s="61"/>
      <c r="K1250" s="61"/>
      <c r="L1250" s="62"/>
      <c r="M1250" s="63" t="str">
        <f t="shared" si="28"/>
        <v> </v>
      </c>
      <c r="N1250" s="64" t="str">
        <f t="shared" si="29"/>
        <v> </v>
      </c>
      <c r="O1250" s="64" t="str">
        <f t="shared" si="3"/>
        <v> </v>
      </c>
      <c r="P1250" s="64" t="str">
        <f t="shared" si="4"/>
        <v> </v>
      </c>
      <c r="Q1250" s="65" t="str">
        <f t="shared" si="30"/>
        <v> </v>
      </c>
      <c r="R1250" s="65" t="str">
        <f t="shared" si="6"/>
        <v> </v>
      </c>
      <c r="S1250" s="66" t="str">
        <f t="shared" si="7"/>
        <v> </v>
      </c>
      <c r="T1250" s="63" t="str">
        <f t="shared" si="8"/>
        <v>#VALUE!</v>
      </c>
      <c r="U1250" s="67" t="str">
        <f t="shared" si="9"/>
        <v>#VALUE!</v>
      </c>
      <c r="V1250" s="94" t="str">
        <f t="shared" si="31"/>
        <v>#VALUE!</v>
      </c>
      <c r="W1250" s="69" t="str">
        <f t="shared" si="32"/>
        <v>donnée(s) manquante(s)</v>
      </c>
      <c r="X1250" s="70" t="str">
        <f t="shared" si="27"/>
        <v>donnée(s) manquante(s)</v>
      </c>
      <c r="Y1250" s="65" t="str">
        <f t="shared" si="13"/>
        <v> </v>
      </c>
      <c r="Z1250" s="65" t="str">
        <f t="shared" si="14"/>
        <v> </v>
      </c>
      <c r="AA1250" s="65" t="str">
        <f t="shared" si="15"/>
        <v> </v>
      </c>
      <c r="AB1250" s="71" t="str">
        <f t="shared" si="16"/>
        <v> </v>
      </c>
      <c r="AC1250" s="71" t="str">
        <f t="shared" si="17"/>
        <v> </v>
      </c>
      <c r="AD1250" s="71" t="str">
        <f t="shared" si="18"/>
        <v> </v>
      </c>
      <c r="AE1250" s="72" t="str">
        <f t="shared" si="19"/>
        <v>#VALUE!</v>
      </c>
      <c r="AF1250" s="72" t="str">
        <f t="shared" si="20"/>
        <v>#VALUE!</v>
      </c>
      <c r="AG1250" s="73" t="str">
        <f t="shared" si="21"/>
        <v>#VALUE!</v>
      </c>
      <c r="AH1250" s="69" t="str">
        <f t="shared" si="22"/>
        <v>#VALUE!</v>
      </c>
      <c r="AI1250" s="70" t="str">
        <f t="shared" si="23"/>
        <v>#VALUE!</v>
      </c>
      <c r="AJ1250" s="75" t="str">
        <f t="shared" si="24"/>
        <v>#VALUE!</v>
      </c>
      <c r="AK1250" s="75" t="str">
        <f t="shared" si="25"/>
        <v>#VALUE!</v>
      </c>
      <c r="AL1250" s="3"/>
      <c r="AM1250" s="3"/>
    </row>
    <row r="1251" ht="15.75" customHeight="1">
      <c r="A1251" s="3" t="s">
        <v>5488</v>
      </c>
      <c r="B1251" s="155"/>
      <c r="C1251" s="57"/>
      <c r="D1251" s="58"/>
      <c r="E1251" s="58"/>
      <c r="F1251" s="59"/>
      <c r="G1251" s="60"/>
      <c r="H1251" s="156"/>
      <c r="I1251" s="61"/>
      <c r="J1251" s="61"/>
      <c r="K1251" s="61"/>
      <c r="L1251" s="62"/>
      <c r="M1251" s="63" t="str">
        <f t="shared" si="28"/>
        <v> </v>
      </c>
      <c r="N1251" s="64" t="str">
        <f t="shared" si="29"/>
        <v> </v>
      </c>
      <c r="O1251" s="64" t="str">
        <f t="shared" si="3"/>
        <v> </v>
      </c>
      <c r="P1251" s="64" t="str">
        <f t="shared" si="4"/>
        <v> </v>
      </c>
      <c r="Q1251" s="65" t="str">
        <f t="shared" si="30"/>
        <v> </v>
      </c>
      <c r="R1251" s="65" t="str">
        <f t="shared" si="6"/>
        <v> </v>
      </c>
      <c r="S1251" s="66" t="str">
        <f t="shared" si="7"/>
        <v> </v>
      </c>
      <c r="T1251" s="63" t="str">
        <f t="shared" si="8"/>
        <v>#VALUE!</v>
      </c>
      <c r="U1251" s="67" t="str">
        <f t="shared" si="9"/>
        <v>#VALUE!</v>
      </c>
      <c r="V1251" s="94" t="str">
        <f t="shared" si="31"/>
        <v>#VALUE!</v>
      </c>
      <c r="W1251" s="69" t="str">
        <f t="shared" si="32"/>
        <v>donnée(s) manquante(s)</v>
      </c>
      <c r="X1251" s="70" t="str">
        <f t="shared" si="27"/>
        <v>donnée(s) manquante(s)</v>
      </c>
      <c r="Y1251" s="65" t="str">
        <f t="shared" si="13"/>
        <v> </v>
      </c>
      <c r="Z1251" s="65" t="str">
        <f t="shared" si="14"/>
        <v> </v>
      </c>
      <c r="AA1251" s="65" t="str">
        <f t="shared" si="15"/>
        <v> </v>
      </c>
      <c r="AB1251" s="71" t="str">
        <f t="shared" si="16"/>
        <v> </v>
      </c>
      <c r="AC1251" s="71" t="str">
        <f t="shared" si="17"/>
        <v> </v>
      </c>
      <c r="AD1251" s="71" t="str">
        <f t="shared" si="18"/>
        <v> </v>
      </c>
      <c r="AE1251" s="72" t="str">
        <f t="shared" si="19"/>
        <v>#VALUE!</v>
      </c>
      <c r="AF1251" s="72" t="str">
        <f t="shared" si="20"/>
        <v>#VALUE!</v>
      </c>
      <c r="AG1251" s="73" t="str">
        <f t="shared" si="21"/>
        <v>#VALUE!</v>
      </c>
      <c r="AH1251" s="69" t="str">
        <f t="shared" si="22"/>
        <v>#VALUE!</v>
      </c>
      <c r="AI1251" s="70" t="str">
        <f t="shared" si="23"/>
        <v>#VALUE!</v>
      </c>
      <c r="AJ1251" s="75" t="str">
        <f t="shared" si="24"/>
        <v>#VALUE!</v>
      </c>
      <c r="AK1251" s="75" t="str">
        <f t="shared" si="25"/>
        <v>#VALUE!</v>
      </c>
      <c r="AL1251" s="3"/>
      <c r="AM1251" s="3"/>
    </row>
    <row r="1252" ht="15.75" customHeight="1">
      <c r="A1252" s="3" t="s">
        <v>5489</v>
      </c>
      <c r="B1252" s="155"/>
      <c r="C1252" s="57"/>
      <c r="D1252" s="58"/>
      <c r="E1252" s="58"/>
      <c r="F1252" s="59"/>
      <c r="G1252" s="60"/>
      <c r="H1252" s="156"/>
      <c r="I1252" s="61"/>
      <c r="J1252" s="61"/>
      <c r="K1252" s="61"/>
      <c r="L1252" s="62"/>
      <c r="M1252" s="63" t="str">
        <f t="shared" si="28"/>
        <v> </v>
      </c>
      <c r="N1252" s="64" t="str">
        <f t="shared" si="29"/>
        <v> </v>
      </c>
      <c r="O1252" s="64" t="str">
        <f t="shared" si="3"/>
        <v> </v>
      </c>
      <c r="P1252" s="64" t="str">
        <f t="shared" si="4"/>
        <v> </v>
      </c>
      <c r="Q1252" s="65" t="str">
        <f t="shared" si="30"/>
        <v> </v>
      </c>
      <c r="R1252" s="65" t="str">
        <f t="shared" si="6"/>
        <v> </v>
      </c>
      <c r="S1252" s="66" t="str">
        <f t="shared" si="7"/>
        <v> </v>
      </c>
      <c r="T1252" s="63" t="str">
        <f t="shared" si="8"/>
        <v>#VALUE!</v>
      </c>
      <c r="U1252" s="67" t="str">
        <f t="shared" si="9"/>
        <v>#VALUE!</v>
      </c>
      <c r="V1252" s="94" t="str">
        <f t="shared" si="31"/>
        <v>#VALUE!</v>
      </c>
      <c r="W1252" s="69" t="str">
        <f t="shared" si="32"/>
        <v>donnée(s) manquante(s)</v>
      </c>
      <c r="X1252" s="70" t="str">
        <f t="shared" si="27"/>
        <v>donnée(s) manquante(s)</v>
      </c>
      <c r="Y1252" s="65" t="str">
        <f t="shared" si="13"/>
        <v> </v>
      </c>
      <c r="Z1252" s="65" t="str">
        <f t="shared" si="14"/>
        <v> </v>
      </c>
      <c r="AA1252" s="65" t="str">
        <f t="shared" si="15"/>
        <v> </v>
      </c>
      <c r="AB1252" s="71" t="str">
        <f t="shared" si="16"/>
        <v> </v>
      </c>
      <c r="AC1252" s="71" t="str">
        <f t="shared" si="17"/>
        <v> </v>
      </c>
      <c r="AD1252" s="71" t="str">
        <f t="shared" si="18"/>
        <v> </v>
      </c>
      <c r="AE1252" s="72" t="str">
        <f t="shared" si="19"/>
        <v>#VALUE!</v>
      </c>
      <c r="AF1252" s="72" t="str">
        <f t="shared" si="20"/>
        <v>#VALUE!</v>
      </c>
      <c r="AG1252" s="73" t="str">
        <f t="shared" si="21"/>
        <v>#VALUE!</v>
      </c>
      <c r="AH1252" s="69" t="str">
        <f t="shared" si="22"/>
        <v>#VALUE!</v>
      </c>
      <c r="AI1252" s="70" t="str">
        <f t="shared" si="23"/>
        <v>#VALUE!</v>
      </c>
      <c r="AJ1252" s="75" t="str">
        <f t="shared" si="24"/>
        <v>#VALUE!</v>
      </c>
      <c r="AK1252" s="75" t="str">
        <f t="shared" si="25"/>
        <v>#VALUE!</v>
      </c>
      <c r="AL1252" s="3"/>
      <c r="AM1252" s="3"/>
    </row>
    <row r="1253" ht="15.75" customHeight="1">
      <c r="A1253" s="3" t="s">
        <v>5490</v>
      </c>
      <c r="B1253" s="155"/>
      <c r="C1253" s="57"/>
      <c r="D1253" s="58"/>
      <c r="E1253" s="58"/>
      <c r="F1253" s="59"/>
      <c r="G1253" s="60"/>
      <c r="H1253" s="156"/>
      <c r="I1253" s="61"/>
      <c r="J1253" s="61"/>
      <c r="K1253" s="61"/>
      <c r="L1253" s="62"/>
      <c r="M1253" s="63" t="str">
        <f t="shared" si="28"/>
        <v> </v>
      </c>
      <c r="N1253" s="64" t="str">
        <f t="shared" si="29"/>
        <v> </v>
      </c>
      <c r="O1253" s="64" t="str">
        <f t="shared" si="3"/>
        <v> </v>
      </c>
      <c r="P1253" s="64" t="str">
        <f t="shared" si="4"/>
        <v> </v>
      </c>
      <c r="Q1253" s="65" t="str">
        <f t="shared" si="30"/>
        <v> </v>
      </c>
      <c r="R1253" s="65" t="str">
        <f t="shared" si="6"/>
        <v> </v>
      </c>
      <c r="S1253" s="66" t="str">
        <f t="shared" si="7"/>
        <v> </v>
      </c>
      <c r="T1253" s="63" t="str">
        <f t="shared" si="8"/>
        <v>#VALUE!</v>
      </c>
      <c r="U1253" s="67" t="str">
        <f t="shared" si="9"/>
        <v>#VALUE!</v>
      </c>
      <c r="V1253" s="94" t="str">
        <f t="shared" si="31"/>
        <v>#VALUE!</v>
      </c>
      <c r="W1253" s="69" t="str">
        <f t="shared" si="32"/>
        <v>donnée(s) manquante(s)</v>
      </c>
      <c r="X1253" s="70" t="str">
        <f t="shared" si="27"/>
        <v>donnée(s) manquante(s)</v>
      </c>
      <c r="Y1253" s="65" t="str">
        <f t="shared" si="13"/>
        <v> </v>
      </c>
      <c r="Z1253" s="65" t="str">
        <f t="shared" si="14"/>
        <v> </v>
      </c>
      <c r="AA1253" s="65" t="str">
        <f t="shared" si="15"/>
        <v> </v>
      </c>
      <c r="AB1253" s="71" t="str">
        <f t="shared" si="16"/>
        <v> </v>
      </c>
      <c r="AC1253" s="71" t="str">
        <f t="shared" si="17"/>
        <v> </v>
      </c>
      <c r="AD1253" s="71" t="str">
        <f t="shared" si="18"/>
        <v> </v>
      </c>
      <c r="AE1253" s="72" t="str">
        <f t="shared" si="19"/>
        <v>#VALUE!</v>
      </c>
      <c r="AF1253" s="72" t="str">
        <f t="shared" si="20"/>
        <v>#VALUE!</v>
      </c>
      <c r="AG1253" s="73" t="str">
        <f t="shared" si="21"/>
        <v>#VALUE!</v>
      </c>
      <c r="AH1253" s="69" t="str">
        <f t="shared" si="22"/>
        <v>#VALUE!</v>
      </c>
      <c r="AI1253" s="70" t="str">
        <f t="shared" si="23"/>
        <v>#VALUE!</v>
      </c>
      <c r="AJ1253" s="75" t="str">
        <f t="shared" si="24"/>
        <v>#VALUE!</v>
      </c>
      <c r="AK1253" s="75" t="str">
        <f t="shared" si="25"/>
        <v>#VALUE!</v>
      </c>
      <c r="AL1253" s="3"/>
      <c r="AM1253" s="3"/>
    </row>
    <row r="1254" ht="15.75" customHeight="1">
      <c r="A1254" s="3" t="s">
        <v>5491</v>
      </c>
      <c r="B1254" s="155"/>
      <c r="C1254" s="57"/>
      <c r="D1254" s="58"/>
      <c r="E1254" s="58"/>
      <c r="F1254" s="59"/>
      <c r="G1254" s="60"/>
      <c r="H1254" s="156"/>
      <c r="I1254" s="61"/>
      <c r="J1254" s="61"/>
      <c r="K1254" s="61"/>
      <c r="L1254" s="62"/>
      <c r="M1254" s="63" t="str">
        <f t="shared" si="28"/>
        <v> </v>
      </c>
      <c r="N1254" s="64" t="str">
        <f t="shared" si="29"/>
        <v> </v>
      </c>
      <c r="O1254" s="64" t="str">
        <f t="shared" si="3"/>
        <v> </v>
      </c>
      <c r="P1254" s="64" t="str">
        <f t="shared" si="4"/>
        <v> </v>
      </c>
      <c r="Q1254" s="65" t="str">
        <f t="shared" si="30"/>
        <v> </v>
      </c>
      <c r="R1254" s="65" t="str">
        <f t="shared" si="6"/>
        <v> </v>
      </c>
      <c r="S1254" s="66" t="str">
        <f t="shared" si="7"/>
        <v> </v>
      </c>
      <c r="T1254" s="63" t="str">
        <f t="shared" si="8"/>
        <v>#VALUE!</v>
      </c>
      <c r="U1254" s="67" t="str">
        <f t="shared" si="9"/>
        <v>#VALUE!</v>
      </c>
      <c r="V1254" s="94" t="str">
        <f t="shared" si="31"/>
        <v>#VALUE!</v>
      </c>
      <c r="W1254" s="69" t="str">
        <f t="shared" si="32"/>
        <v>donnée(s) manquante(s)</v>
      </c>
      <c r="X1254" s="70" t="str">
        <f t="shared" si="27"/>
        <v>donnée(s) manquante(s)</v>
      </c>
      <c r="Y1254" s="65" t="str">
        <f t="shared" si="13"/>
        <v> </v>
      </c>
      <c r="Z1254" s="65" t="str">
        <f t="shared" si="14"/>
        <v> </v>
      </c>
      <c r="AA1254" s="65" t="str">
        <f t="shared" si="15"/>
        <v> </v>
      </c>
      <c r="AB1254" s="71" t="str">
        <f t="shared" si="16"/>
        <v> </v>
      </c>
      <c r="AC1254" s="71" t="str">
        <f t="shared" si="17"/>
        <v> </v>
      </c>
      <c r="AD1254" s="71" t="str">
        <f t="shared" si="18"/>
        <v> </v>
      </c>
      <c r="AE1254" s="72" t="str">
        <f t="shared" si="19"/>
        <v>#VALUE!</v>
      </c>
      <c r="AF1254" s="72" t="str">
        <f t="shared" si="20"/>
        <v>#VALUE!</v>
      </c>
      <c r="AG1254" s="73" t="str">
        <f t="shared" si="21"/>
        <v>#VALUE!</v>
      </c>
      <c r="AH1254" s="69" t="str">
        <f t="shared" si="22"/>
        <v>#VALUE!</v>
      </c>
      <c r="AI1254" s="70" t="str">
        <f t="shared" si="23"/>
        <v>#VALUE!</v>
      </c>
      <c r="AJ1254" s="75" t="str">
        <f t="shared" si="24"/>
        <v>#VALUE!</v>
      </c>
      <c r="AK1254" s="75" t="str">
        <f t="shared" si="25"/>
        <v>#VALUE!</v>
      </c>
      <c r="AL1254" s="3"/>
      <c r="AM1254" s="3"/>
    </row>
    <row r="1255" ht="15.75" customHeight="1">
      <c r="A1255" s="3" t="s">
        <v>5492</v>
      </c>
      <c r="B1255" s="155"/>
      <c r="C1255" s="57"/>
      <c r="D1255" s="58"/>
      <c r="E1255" s="58"/>
      <c r="F1255" s="59"/>
      <c r="G1255" s="60"/>
      <c r="H1255" s="156"/>
      <c r="I1255" s="61"/>
      <c r="J1255" s="61"/>
      <c r="K1255" s="61"/>
      <c r="L1255" s="62"/>
      <c r="M1255" s="63" t="str">
        <f t="shared" si="28"/>
        <v> </v>
      </c>
      <c r="N1255" s="64" t="str">
        <f t="shared" si="29"/>
        <v> </v>
      </c>
      <c r="O1255" s="64" t="str">
        <f t="shared" si="3"/>
        <v> </v>
      </c>
      <c r="P1255" s="64" t="str">
        <f t="shared" si="4"/>
        <v> </v>
      </c>
      <c r="Q1255" s="65" t="str">
        <f t="shared" si="30"/>
        <v> </v>
      </c>
      <c r="R1255" s="65" t="str">
        <f t="shared" si="6"/>
        <v> </v>
      </c>
      <c r="S1255" s="66" t="str">
        <f t="shared" si="7"/>
        <v> </v>
      </c>
      <c r="T1255" s="63" t="str">
        <f t="shared" si="8"/>
        <v>#VALUE!</v>
      </c>
      <c r="U1255" s="67" t="str">
        <f t="shared" si="9"/>
        <v>#VALUE!</v>
      </c>
      <c r="V1255" s="94" t="str">
        <f t="shared" si="31"/>
        <v>#VALUE!</v>
      </c>
      <c r="W1255" s="69" t="str">
        <f t="shared" si="32"/>
        <v>donnée(s) manquante(s)</v>
      </c>
      <c r="X1255" s="70" t="str">
        <f t="shared" si="27"/>
        <v>donnée(s) manquante(s)</v>
      </c>
      <c r="Y1255" s="65" t="str">
        <f t="shared" si="13"/>
        <v> </v>
      </c>
      <c r="Z1255" s="65" t="str">
        <f t="shared" si="14"/>
        <v> </v>
      </c>
      <c r="AA1255" s="65" t="str">
        <f t="shared" si="15"/>
        <v> </v>
      </c>
      <c r="AB1255" s="71" t="str">
        <f t="shared" si="16"/>
        <v> </v>
      </c>
      <c r="AC1255" s="71" t="str">
        <f t="shared" si="17"/>
        <v> </v>
      </c>
      <c r="AD1255" s="71" t="str">
        <f t="shared" si="18"/>
        <v> </v>
      </c>
      <c r="AE1255" s="72" t="str">
        <f t="shared" si="19"/>
        <v>#VALUE!</v>
      </c>
      <c r="AF1255" s="72" t="str">
        <f t="shared" si="20"/>
        <v>#VALUE!</v>
      </c>
      <c r="AG1255" s="73" t="str">
        <f t="shared" si="21"/>
        <v>#VALUE!</v>
      </c>
      <c r="AH1255" s="69" t="str">
        <f t="shared" si="22"/>
        <v>#VALUE!</v>
      </c>
      <c r="AI1255" s="70" t="str">
        <f t="shared" si="23"/>
        <v>#VALUE!</v>
      </c>
      <c r="AJ1255" s="75" t="str">
        <f t="shared" si="24"/>
        <v>#VALUE!</v>
      </c>
      <c r="AK1255" s="75" t="str">
        <f t="shared" si="25"/>
        <v>#VALUE!</v>
      </c>
      <c r="AL1255" s="3"/>
      <c r="AM1255" s="3"/>
    </row>
    <row r="1256" ht="15.75" customHeight="1">
      <c r="A1256" s="3" t="s">
        <v>5493</v>
      </c>
      <c r="B1256" s="155"/>
      <c r="C1256" s="57"/>
      <c r="D1256" s="58"/>
      <c r="E1256" s="58"/>
      <c r="F1256" s="59"/>
      <c r="G1256" s="60"/>
      <c r="H1256" s="156"/>
      <c r="I1256" s="61"/>
      <c r="J1256" s="61"/>
      <c r="K1256" s="61"/>
      <c r="L1256" s="62"/>
      <c r="M1256" s="63" t="str">
        <f t="shared" si="28"/>
        <v> </v>
      </c>
      <c r="N1256" s="64" t="str">
        <f t="shared" si="29"/>
        <v> </v>
      </c>
      <c r="O1256" s="64" t="str">
        <f t="shared" si="3"/>
        <v> </v>
      </c>
      <c r="P1256" s="64" t="str">
        <f t="shared" si="4"/>
        <v> </v>
      </c>
      <c r="Q1256" s="65" t="str">
        <f t="shared" si="30"/>
        <v> </v>
      </c>
      <c r="R1256" s="65" t="str">
        <f t="shared" si="6"/>
        <v> </v>
      </c>
      <c r="S1256" s="66" t="str">
        <f t="shared" si="7"/>
        <v> </v>
      </c>
      <c r="T1256" s="63" t="str">
        <f t="shared" si="8"/>
        <v>#VALUE!</v>
      </c>
      <c r="U1256" s="67" t="str">
        <f t="shared" si="9"/>
        <v>#VALUE!</v>
      </c>
      <c r="V1256" s="94" t="str">
        <f t="shared" si="31"/>
        <v>#VALUE!</v>
      </c>
      <c r="W1256" s="69" t="str">
        <f t="shared" si="32"/>
        <v>donnée(s) manquante(s)</v>
      </c>
      <c r="X1256" s="70" t="str">
        <f t="shared" si="27"/>
        <v>donnée(s) manquante(s)</v>
      </c>
      <c r="Y1256" s="65" t="str">
        <f t="shared" si="13"/>
        <v> </v>
      </c>
      <c r="Z1256" s="65" t="str">
        <f t="shared" si="14"/>
        <v> </v>
      </c>
      <c r="AA1256" s="65" t="str">
        <f t="shared" si="15"/>
        <v> </v>
      </c>
      <c r="AB1256" s="71" t="str">
        <f t="shared" si="16"/>
        <v> </v>
      </c>
      <c r="AC1256" s="71" t="str">
        <f t="shared" si="17"/>
        <v> </v>
      </c>
      <c r="AD1256" s="71" t="str">
        <f t="shared" si="18"/>
        <v> </v>
      </c>
      <c r="AE1256" s="72" t="str">
        <f t="shared" si="19"/>
        <v>#VALUE!</v>
      </c>
      <c r="AF1256" s="72" t="str">
        <f t="shared" si="20"/>
        <v>#VALUE!</v>
      </c>
      <c r="AG1256" s="73" t="str">
        <f t="shared" si="21"/>
        <v>#VALUE!</v>
      </c>
      <c r="AH1256" s="69" t="str">
        <f t="shared" si="22"/>
        <v>#VALUE!</v>
      </c>
      <c r="AI1256" s="70" t="str">
        <f t="shared" si="23"/>
        <v>#VALUE!</v>
      </c>
      <c r="AJ1256" s="75" t="str">
        <f t="shared" si="24"/>
        <v>#VALUE!</v>
      </c>
      <c r="AK1256" s="75" t="str">
        <f t="shared" si="25"/>
        <v>#VALUE!</v>
      </c>
      <c r="AL1256" s="3"/>
      <c r="AM1256" s="3"/>
    </row>
    <row r="1257" ht="15.75" customHeight="1">
      <c r="A1257" s="3" t="s">
        <v>5494</v>
      </c>
      <c r="B1257" s="155"/>
      <c r="C1257" s="57"/>
      <c r="D1257" s="58"/>
      <c r="E1257" s="58"/>
      <c r="F1257" s="59"/>
      <c r="G1257" s="60"/>
      <c r="H1257" s="156"/>
      <c r="I1257" s="61"/>
      <c r="J1257" s="61"/>
      <c r="K1257" s="61"/>
      <c r="L1257" s="62"/>
      <c r="M1257" s="63" t="str">
        <f t="shared" si="28"/>
        <v> </v>
      </c>
      <c r="N1257" s="64" t="str">
        <f t="shared" si="29"/>
        <v> </v>
      </c>
      <c r="O1257" s="64" t="str">
        <f t="shared" si="3"/>
        <v> </v>
      </c>
      <c r="P1257" s="64" t="str">
        <f t="shared" si="4"/>
        <v> </v>
      </c>
      <c r="Q1257" s="65" t="str">
        <f t="shared" si="30"/>
        <v> </v>
      </c>
      <c r="R1257" s="65" t="str">
        <f t="shared" si="6"/>
        <v> </v>
      </c>
      <c r="S1257" s="66" t="str">
        <f t="shared" si="7"/>
        <v> </v>
      </c>
      <c r="T1257" s="63" t="str">
        <f t="shared" si="8"/>
        <v>#VALUE!</v>
      </c>
      <c r="U1257" s="67" t="str">
        <f t="shared" si="9"/>
        <v>#VALUE!</v>
      </c>
      <c r="V1257" s="94" t="str">
        <f t="shared" si="31"/>
        <v>#VALUE!</v>
      </c>
      <c r="W1257" s="69" t="str">
        <f t="shared" si="32"/>
        <v>donnée(s) manquante(s)</v>
      </c>
      <c r="X1257" s="70" t="str">
        <f t="shared" si="27"/>
        <v>donnée(s) manquante(s)</v>
      </c>
      <c r="Y1257" s="65" t="str">
        <f t="shared" si="13"/>
        <v> </v>
      </c>
      <c r="Z1257" s="65" t="str">
        <f t="shared" si="14"/>
        <v> </v>
      </c>
      <c r="AA1257" s="65" t="str">
        <f t="shared" si="15"/>
        <v> </v>
      </c>
      <c r="AB1257" s="71" t="str">
        <f t="shared" si="16"/>
        <v> </v>
      </c>
      <c r="AC1257" s="71" t="str">
        <f t="shared" si="17"/>
        <v> </v>
      </c>
      <c r="AD1257" s="71" t="str">
        <f t="shared" si="18"/>
        <v> </v>
      </c>
      <c r="AE1257" s="72" t="str">
        <f t="shared" si="19"/>
        <v>#VALUE!</v>
      </c>
      <c r="AF1257" s="72" t="str">
        <f t="shared" si="20"/>
        <v>#VALUE!</v>
      </c>
      <c r="AG1257" s="73" t="str">
        <f t="shared" si="21"/>
        <v>#VALUE!</v>
      </c>
      <c r="AH1257" s="69" t="str">
        <f t="shared" si="22"/>
        <v>#VALUE!</v>
      </c>
      <c r="AI1257" s="70" t="str">
        <f t="shared" si="23"/>
        <v>#VALUE!</v>
      </c>
      <c r="AJ1257" s="75" t="str">
        <f t="shared" si="24"/>
        <v>#VALUE!</v>
      </c>
      <c r="AK1257" s="75" t="str">
        <f t="shared" si="25"/>
        <v>#VALUE!</v>
      </c>
      <c r="AL1257" s="3"/>
      <c r="AM1257" s="3"/>
    </row>
    <row r="1258" ht="15.75" customHeight="1">
      <c r="A1258" s="3" t="s">
        <v>5495</v>
      </c>
      <c r="B1258" s="155"/>
      <c r="C1258" s="57"/>
      <c r="D1258" s="58"/>
      <c r="E1258" s="58"/>
      <c r="F1258" s="59"/>
      <c r="G1258" s="60"/>
      <c r="H1258" s="156"/>
      <c r="I1258" s="61"/>
      <c r="J1258" s="61"/>
      <c r="K1258" s="61"/>
      <c r="L1258" s="62"/>
      <c r="M1258" s="63" t="str">
        <f t="shared" si="28"/>
        <v> </v>
      </c>
      <c r="N1258" s="64" t="str">
        <f t="shared" si="29"/>
        <v> </v>
      </c>
      <c r="O1258" s="64" t="str">
        <f t="shared" si="3"/>
        <v> </v>
      </c>
      <c r="P1258" s="64" t="str">
        <f t="shared" si="4"/>
        <v> </v>
      </c>
      <c r="Q1258" s="65" t="str">
        <f t="shared" si="30"/>
        <v> </v>
      </c>
      <c r="R1258" s="65" t="str">
        <f t="shared" si="6"/>
        <v> </v>
      </c>
      <c r="S1258" s="66" t="str">
        <f t="shared" si="7"/>
        <v> </v>
      </c>
      <c r="T1258" s="63" t="str">
        <f t="shared" si="8"/>
        <v>#VALUE!</v>
      </c>
      <c r="U1258" s="67" t="str">
        <f t="shared" si="9"/>
        <v>#VALUE!</v>
      </c>
      <c r="V1258" s="94" t="str">
        <f t="shared" si="31"/>
        <v>#VALUE!</v>
      </c>
      <c r="W1258" s="69" t="str">
        <f t="shared" si="32"/>
        <v>donnée(s) manquante(s)</v>
      </c>
      <c r="X1258" s="70" t="str">
        <f t="shared" si="27"/>
        <v>donnée(s) manquante(s)</v>
      </c>
      <c r="Y1258" s="65" t="str">
        <f t="shared" si="13"/>
        <v> </v>
      </c>
      <c r="Z1258" s="65" t="str">
        <f t="shared" si="14"/>
        <v> </v>
      </c>
      <c r="AA1258" s="65" t="str">
        <f t="shared" si="15"/>
        <v> </v>
      </c>
      <c r="AB1258" s="71" t="str">
        <f t="shared" si="16"/>
        <v> </v>
      </c>
      <c r="AC1258" s="71" t="str">
        <f t="shared" si="17"/>
        <v> </v>
      </c>
      <c r="AD1258" s="71" t="str">
        <f t="shared" si="18"/>
        <v> </v>
      </c>
      <c r="AE1258" s="72" t="str">
        <f t="shared" si="19"/>
        <v>#VALUE!</v>
      </c>
      <c r="AF1258" s="72" t="str">
        <f t="shared" si="20"/>
        <v>#VALUE!</v>
      </c>
      <c r="AG1258" s="73" t="str">
        <f t="shared" si="21"/>
        <v>#VALUE!</v>
      </c>
      <c r="AH1258" s="69" t="str">
        <f t="shared" si="22"/>
        <v>#VALUE!</v>
      </c>
      <c r="AI1258" s="70" t="str">
        <f t="shared" si="23"/>
        <v>#VALUE!</v>
      </c>
      <c r="AJ1258" s="75" t="str">
        <f t="shared" si="24"/>
        <v>#VALUE!</v>
      </c>
      <c r="AK1258" s="75" t="str">
        <f t="shared" si="25"/>
        <v>#VALUE!</v>
      </c>
      <c r="AL1258" s="3"/>
      <c r="AM1258" s="3"/>
    </row>
    <row r="1259" ht="15.75" customHeight="1">
      <c r="A1259" s="3" t="s">
        <v>5496</v>
      </c>
      <c r="B1259" s="155"/>
      <c r="C1259" s="57"/>
      <c r="D1259" s="58"/>
      <c r="E1259" s="58"/>
      <c r="F1259" s="59"/>
      <c r="G1259" s="60"/>
      <c r="H1259" s="156"/>
      <c r="I1259" s="61"/>
      <c r="J1259" s="61"/>
      <c r="K1259" s="61"/>
      <c r="L1259" s="62"/>
      <c r="M1259" s="63" t="str">
        <f t="shared" si="28"/>
        <v> </v>
      </c>
      <c r="N1259" s="64" t="str">
        <f t="shared" si="29"/>
        <v> </v>
      </c>
      <c r="O1259" s="64" t="str">
        <f t="shared" si="3"/>
        <v> </v>
      </c>
      <c r="P1259" s="64" t="str">
        <f t="shared" si="4"/>
        <v> </v>
      </c>
      <c r="Q1259" s="65" t="str">
        <f t="shared" si="30"/>
        <v> </v>
      </c>
      <c r="R1259" s="65" t="str">
        <f t="shared" si="6"/>
        <v> </v>
      </c>
      <c r="S1259" s="66" t="str">
        <f t="shared" si="7"/>
        <v> </v>
      </c>
      <c r="T1259" s="63" t="str">
        <f t="shared" si="8"/>
        <v>#VALUE!</v>
      </c>
      <c r="U1259" s="67" t="str">
        <f t="shared" si="9"/>
        <v>#VALUE!</v>
      </c>
      <c r="V1259" s="94" t="str">
        <f t="shared" si="31"/>
        <v>#VALUE!</v>
      </c>
      <c r="W1259" s="69" t="str">
        <f t="shared" si="32"/>
        <v>donnée(s) manquante(s)</v>
      </c>
      <c r="X1259" s="70" t="str">
        <f t="shared" si="27"/>
        <v>donnée(s) manquante(s)</v>
      </c>
      <c r="Y1259" s="65" t="str">
        <f t="shared" si="13"/>
        <v> </v>
      </c>
      <c r="Z1259" s="65" t="str">
        <f t="shared" si="14"/>
        <v> </v>
      </c>
      <c r="AA1259" s="65" t="str">
        <f t="shared" si="15"/>
        <v> </v>
      </c>
      <c r="AB1259" s="71" t="str">
        <f t="shared" si="16"/>
        <v> </v>
      </c>
      <c r="AC1259" s="71" t="str">
        <f t="shared" si="17"/>
        <v> </v>
      </c>
      <c r="AD1259" s="71" t="str">
        <f t="shared" si="18"/>
        <v> </v>
      </c>
      <c r="AE1259" s="72" t="str">
        <f t="shared" si="19"/>
        <v>#VALUE!</v>
      </c>
      <c r="AF1259" s="72" t="str">
        <f t="shared" si="20"/>
        <v>#VALUE!</v>
      </c>
      <c r="AG1259" s="73" t="str">
        <f t="shared" si="21"/>
        <v>#VALUE!</v>
      </c>
      <c r="AH1259" s="69" t="str">
        <f t="shared" si="22"/>
        <v>#VALUE!</v>
      </c>
      <c r="AI1259" s="70" t="str">
        <f t="shared" si="23"/>
        <v>#VALUE!</v>
      </c>
      <c r="AJ1259" s="75" t="str">
        <f t="shared" si="24"/>
        <v>#VALUE!</v>
      </c>
      <c r="AK1259" s="75" t="str">
        <f t="shared" si="25"/>
        <v>#VALUE!</v>
      </c>
      <c r="AL1259" s="3"/>
      <c r="AM1259" s="3"/>
    </row>
    <row r="1260" ht="15.75" customHeight="1">
      <c r="A1260" s="3" t="s">
        <v>5497</v>
      </c>
      <c r="B1260" s="155"/>
      <c r="C1260" s="57"/>
      <c r="D1260" s="58"/>
      <c r="E1260" s="58"/>
      <c r="F1260" s="59"/>
      <c r="G1260" s="60"/>
      <c r="H1260" s="156"/>
      <c r="I1260" s="61"/>
      <c r="J1260" s="61"/>
      <c r="K1260" s="61"/>
      <c r="L1260" s="62"/>
      <c r="M1260" s="63" t="str">
        <f t="shared" si="28"/>
        <v> </v>
      </c>
      <c r="N1260" s="64" t="str">
        <f t="shared" si="29"/>
        <v> </v>
      </c>
      <c r="O1260" s="64" t="str">
        <f t="shared" si="3"/>
        <v> </v>
      </c>
      <c r="P1260" s="64" t="str">
        <f t="shared" si="4"/>
        <v> </v>
      </c>
      <c r="Q1260" s="65" t="str">
        <f t="shared" si="30"/>
        <v> </v>
      </c>
      <c r="R1260" s="65" t="str">
        <f t="shared" si="6"/>
        <v> </v>
      </c>
      <c r="S1260" s="66" t="str">
        <f t="shared" si="7"/>
        <v> </v>
      </c>
      <c r="T1260" s="63" t="str">
        <f t="shared" si="8"/>
        <v>#VALUE!</v>
      </c>
      <c r="U1260" s="67" t="str">
        <f t="shared" si="9"/>
        <v>#VALUE!</v>
      </c>
      <c r="V1260" s="94" t="str">
        <f t="shared" si="31"/>
        <v>#VALUE!</v>
      </c>
      <c r="W1260" s="69" t="str">
        <f t="shared" si="32"/>
        <v>donnée(s) manquante(s)</v>
      </c>
      <c r="X1260" s="70" t="str">
        <f t="shared" si="27"/>
        <v>donnée(s) manquante(s)</v>
      </c>
      <c r="Y1260" s="65" t="str">
        <f t="shared" si="13"/>
        <v> </v>
      </c>
      <c r="Z1260" s="65" t="str">
        <f t="shared" si="14"/>
        <v> </v>
      </c>
      <c r="AA1260" s="65" t="str">
        <f t="shared" si="15"/>
        <v> </v>
      </c>
      <c r="AB1260" s="71" t="str">
        <f t="shared" si="16"/>
        <v> </v>
      </c>
      <c r="AC1260" s="71" t="str">
        <f t="shared" si="17"/>
        <v> </v>
      </c>
      <c r="AD1260" s="71" t="str">
        <f t="shared" si="18"/>
        <v> </v>
      </c>
      <c r="AE1260" s="72" t="str">
        <f t="shared" si="19"/>
        <v>#VALUE!</v>
      </c>
      <c r="AF1260" s="72" t="str">
        <f t="shared" si="20"/>
        <v>#VALUE!</v>
      </c>
      <c r="AG1260" s="73" t="str">
        <f t="shared" si="21"/>
        <v>#VALUE!</v>
      </c>
      <c r="AH1260" s="69" t="str">
        <f t="shared" si="22"/>
        <v>#VALUE!</v>
      </c>
      <c r="AI1260" s="70" t="str">
        <f t="shared" si="23"/>
        <v>#VALUE!</v>
      </c>
      <c r="AJ1260" s="75" t="str">
        <f t="shared" si="24"/>
        <v>#VALUE!</v>
      </c>
      <c r="AK1260" s="75" t="str">
        <f t="shared" si="25"/>
        <v>#VALUE!</v>
      </c>
      <c r="AL1260" s="3"/>
      <c r="AM1260" s="3"/>
    </row>
    <row r="1261" ht="15.75" customHeight="1">
      <c r="A1261" s="3" t="s">
        <v>5498</v>
      </c>
      <c r="B1261" s="155"/>
      <c r="C1261" s="57"/>
      <c r="D1261" s="58"/>
      <c r="E1261" s="58"/>
      <c r="F1261" s="59"/>
      <c r="G1261" s="60"/>
      <c r="H1261" s="156"/>
      <c r="I1261" s="61"/>
      <c r="J1261" s="61"/>
      <c r="K1261" s="61"/>
      <c r="L1261" s="62"/>
      <c r="M1261" s="63" t="str">
        <f t="shared" si="28"/>
        <v> </v>
      </c>
      <c r="N1261" s="64" t="str">
        <f t="shared" si="29"/>
        <v> </v>
      </c>
      <c r="O1261" s="64" t="str">
        <f t="shared" si="3"/>
        <v> </v>
      </c>
      <c r="P1261" s="64" t="str">
        <f t="shared" si="4"/>
        <v> </v>
      </c>
      <c r="Q1261" s="65" t="str">
        <f t="shared" si="30"/>
        <v> </v>
      </c>
      <c r="R1261" s="65" t="str">
        <f t="shared" si="6"/>
        <v> </v>
      </c>
      <c r="S1261" s="66" t="str">
        <f t="shared" si="7"/>
        <v> </v>
      </c>
      <c r="T1261" s="63" t="str">
        <f t="shared" si="8"/>
        <v>#VALUE!</v>
      </c>
      <c r="U1261" s="67" t="str">
        <f t="shared" si="9"/>
        <v>#VALUE!</v>
      </c>
      <c r="V1261" s="94" t="str">
        <f t="shared" si="31"/>
        <v>#VALUE!</v>
      </c>
      <c r="W1261" s="69" t="str">
        <f t="shared" si="32"/>
        <v>donnée(s) manquante(s)</v>
      </c>
      <c r="X1261" s="70" t="str">
        <f t="shared" si="27"/>
        <v>donnée(s) manquante(s)</v>
      </c>
      <c r="Y1261" s="65" t="str">
        <f t="shared" si="13"/>
        <v> </v>
      </c>
      <c r="Z1261" s="65" t="str">
        <f t="shared" si="14"/>
        <v> </v>
      </c>
      <c r="AA1261" s="65" t="str">
        <f t="shared" si="15"/>
        <v> </v>
      </c>
      <c r="AB1261" s="71" t="str">
        <f t="shared" si="16"/>
        <v> </v>
      </c>
      <c r="AC1261" s="71" t="str">
        <f t="shared" si="17"/>
        <v> </v>
      </c>
      <c r="AD1261" s="71" t="str">
        <f t="shared" si="18"/>
        <v> </v>
      </c>
      <c r="AE1261" s="72" t="str">
        <f t="shared" si="19"/>
        <v>#VALUE!</v>
      </c>
      <c r="AF1261" s="72" t="str">
        <f t="shared" si="20"/>
        <v>#VALUE!</v>
      </c>
      <c r="AG1261" s="73" t="str">
        <f t="shared" si="21"/>
        <v>#VALUE!</v>
      </c>
      <c r="AH1261" s="69" t="str">
        <f t="shared" si="22"/>
        <v>#VALUE!</v>
      </c>
      <c r="AI1261" s="70" t="str">
        <f t="shared" si="23"/>
        <v>#VALUE!</v>
      </c>
      <c r="AJ1261" s="75" t="str">
        <f t="shared" si="24"/>
        <v>#VALUE!</v>
      </c>
      <c r="AK1261" s="75" t="str">
        <f t="shared" si="25"/>
        <v>#VALUE!</v>
      </c>
      <c r="AL1261" s="3"/>
      <c r="AM1261" s="3"/>
    </row>
    <row r="1262" ht="15.75" customHeight="1">
      <c r="A1262" s="3" t="s">
        <v>5499</v>
      </c>
      <c r="B1262" s="155"/>
      <c r="C1262" s="57"/>
      <c r="D1262" s="58"/>
      <c r="E1262" s="58"/>
      <c r="F1262" s="59"/>
      <c r="G1262" s="60"/>
      <c r="H1262" s="156"/>
      <c r="I1262" s="61"/>
      <c r="J1262" s="61"/>
      <c r="K1262" s="61"/>
      <c r="L1262" s="62"/>
      <c r="M1262" s="63" t="str">
        <f t="shared" si="28"/>
        <v> </v>
      </c>
      <c r="N1262" s="64" t="str">
        <f t="shared" si="29"/>
        <v> </v>
      </c>
      <c r="O1262" s="64" t="str">
        <f t="shared" si="3"/>
        <v> </v>
      </c>
      <c r="P1262" s="64" t="str">
        <f t="shared" si="4"/>
        <v> </v>
      </c>
      <c r="Q1262" s="65" t="str">
        <f t="shared" si="30"/>
        <v> </v>
      </c>
      <c r="R1262" s="65" t="str">
        <f t="shared" si="6"/>
        <v> </v>
      </c>
      <c r="S1262" s="66" t="str">
        <f t="shared" si="7"/>
        <v> </v>
      </c>
      <c r="T1262" s="63" t="str">
        <f t="shared" si="8"/>
        <v>#VALUE!</v>
      </c>
      <c r="U1262" s="67" t="str">
        <f t="shared" si="9"/>
        <v>#VALUE!</v>
      </c>
      <c r="V1262" s="94" t="str">
        <f t="shared" si="31"/>
        <v>#VALUE!</v>
      </c>
      <c r="W1262" s="69" t="str">
        <f t="shared" si="32"/>
        <v>donnée(s) manquante(s)</v>
      </c>
      <c r="X1262" s="70" t="str">
        <f t="shared" si="27"/>
        <v>donnée(s) manquante(s)</v>
      </c>
      <c r="Y1262" s="65" t="str">
        <f t="shared" si="13"/>
        <v> </v>
      </c>
      <c r="Z1262" s="65" t="str">
        <f t="shared" si="14"/>
        <v> </v>
      </c>
      <c r="AA1262" s="65" t="str">
        <f t="shared" si="15"/>
        <v> </v>
      </c>
      <c r="AB1262" s="71" t="str">
        <f t="shared" si="16"/>
        <v> </v>
      </c>
      <c r="AC1262" s="71" t="str">
        <f t="shared" si="17"/>
        <v> </v>
      </c>
      <c r="AD1262" s="71" t="str">
        <f t="shared" si="18"/>
        <v> </v>
      </c>
      <c r="AE1262" s="72" t="str">
        <f t="shared" si="19"/>
        <v>#VALUE!</v>
      </c>
      <c r="AF1262" s="72" t="str">
        <f t="shared" si="20"/>
        <v>#VALUE!</v>
      </c>
      <c r="AG1262" s="73" t="str">
        <f t="shared" si="21"/>
        <v>#VALUE!</v>
      </c>
      <c r="AH1262" s="69" t="str">
        <f t="shared" si="22"/>
        <v>#VALUE!</v>
      </c>
      <c r="AI1262" s="70" t="str">
        <f t="shared" si="23"/>
        <v>#VALUE!</v>
      </c>
      <c r="AJ1262" s="75" t="str">
        <f t="shared" si="24"/>
        <v>#VALUE!</v>
      </c>
      <c r="AK1262" s="75" t="str">
        <f t="shared" si="25"/>
        <v>#VALUE!</v>
      </c>
      <c r="AL1262" s="3"/>
      <c r="AM1262" s="3"/>
    </row>
    <row r="1263" ht="15.75" customHeight="1">
      <c r="A1263" s="3" t="s">
        <v>5500</v>
      </c>
      <c r="B1263" s="155"/>
      <c r="C1263" s="57"/>
      <c r="D1263" s="58"/>
      <c r="E1263" s="58"/>
      <c r="F1263" s="59"/>
      <c r="G1263" s="60"/>
      <c r="H1263" s="156"/>
      <c r="I1263" s="61"/>
      <c r="J1263" s="61"/>
      <c r="K1263" s="61"/>
      <c r="L1263" s="62"/>
      <c r="M1263" s="63" t="str">
        <f t="shared" si="28"/>
        <v> </v>
      </c>
      <c r="N1263" s="64" t="str">
        <f t="shared" si="29"/>
        <v> </v>
      </c>
      <c r="O1263" s="64" t="str">
        <f t="shared" si="3"/>
        <v> </v>
      </c>
      <c r="P1263" s="64" t="str">
        <f t="shared" si="4"/>
        <v> </v>
      </c>
      <c r="Q1263" s="65" t="str">
        <f t="shared" si="30"/>
        <v> </v>
      </c>
      <c r="R1263" s="65" t="str">
        <f t="shared" si="6"/>
        <v> </v>
      </c>
      <c r="S1263" s="66" t="str">
        <f t="shared" si="7"/>
        <v> </v>
      </c>
      <c r="T1263" s="63" t="str">
        <f t="shared" si="8"/>
        <v>#VALUE!</v>
      </c>
      <c r="U1263" s="67" t="str">
        <f t="shared" si="9"/>
        <v>#VALUE!</v>
      </c>
      <c r="V1263" s="94" t="str">
        <f t="shared" si="31"/>
        <v>#VALUE!</v>
      </c>
      <c r="W1263" s="69" t="str">
        <f t="shared" si="32"/>
        <v>donnée(s) manquante(s)</v>
      </c>
      <c r="X1263" s="70" t="str">
        <f t="shared" si="27"/>
        <v>donnée(s) manquante(s)</v>
      </c>
      <c r="Y1263" s="65" t="str">
        <f t="shared" si="13"/>
        <v> </v>
      </c>
      <c r="Z1263" s="65" t="str">
        <f t="shared" si="14"/>
        <v> </v>
      </c>
      <c r="AA1263" s="65" t="str">
        <f t="shared" si="15"/>
        <v> </v>
      </c>
      <c r="AB1263" s="71" t="str">
        <f t="shared" si="16"/>
        <v> </v>
      </c>
      <c r="AC1263" s="71" t="str">
        <f t="shared" si="17"/>
        <v> </v>
      </c>
      <c r="AD1263" s="71" t="str">
        <f t="shared" si="18"/>
        <v> </v>
      </c>
      <c r="AE1263" s="72" t="str">
        <f t="shared" si="19"/>
        <v>#VALUE!</v>
      </c>
      <c r="AF1263" s="72" t="str">
        <f t="shared" si="20"/>
        <v>#VALUE!</v>
      </c>
      <c r="AG1263" s="73" t="str">
        <f t="shared" si="21"/>
        <v>#VALUE!</v>
      </c>
      <c r="AH1263" s="69" t="str">
        <f t="shared" si="22"/>
        <v>#VALUE!</v>
      </c>
      <c r="AI1263" s="70" t="str">
        <f t="shared" si="23"/>
        <v>#VALUE!</v>
      </c>
      <c r="AJ1263" s="75" t="str">
        <f t="shared" si="24"/>
        <v>#VALUE!</v>
      </c>
      <c r="AK1263" s="75" t="str">
        <f t="shared" si="25"/>
        <v>#VALUE!</v>
      </c>
      <c r="AL1263" s="3"/>
      <c r="AM1263" s="3"/>
    </row>
    <row r="1264" ht="15.75" customHeight="1">
      <c r="A1264" s="3" t="s">
        <v>5501</v>
      </c>
      <c r="B1264" s="155"/>
      <c r="C1264" s="57"/>
      <c r="D1264" s="58"/>
      <c r="E1264" s="58"/>
      <c r="F1264" s="59"/>
      <c r="G1264" s="60"/>
      <c r="H1264" s="156"/>
      <c r="I1264" s="61"/>
      <c r="J1264" s="61"/>
      <c r="K1264" s="61"/>
      <c r="L1264" s="62"/>
      <c r="M1264" s="63" t="str">
        <f t="shared" si="28"/>
        <v> </v>
      </c>
      <c r="N1264" s="64" t="str">
        <f t="shared" si="29"/>
        <v> </v>
      </c>
      <c r="O1264" s="64" t="str">
        <f t="shared" si="3"/>
        <v> </v>
      </c>
      <c r="P1264" s="64" t="str">
        <f t="shared" si="4"/>
        <v> </v>
      </c>
      <c r="Q1264" s="65" t="str">
        <f t="shared" si="30"/>
        <v> </v>
      </c>
      <c r="R1264" s="65" t="str">
        <f t="shared" si="6"/>
        <v> </v>
      </c>
      <c r="S1264" s="66" t="str">
        <f t="shared" si="7"/>
        <v> </v>
      </c>
      <c r="T1264" s="63" t="str">
        <f t="shared" si="8"/>
        <v>#VALUE!</v>
      </c>
      <c r="U1264" s="67" t="str">
        <f t="shared" si="9"/>
        <v>#VALUE!</v>
      </c>
      <c r="V1264" s="94" t="str">
        <f t="shared" si="31"/>
        <v>#VALUE!</v>
      </c>
      <c r="W1264" s="69" t="str">
        <f t="shared" si="32"/>
        <v>donnée(s) manquante(s)</v>
      </c>
      <c r="X1264" s="70" t="str">
        <f t="shared" si="27"/>
        <v>donnée(s) manquante(s)</v>
      </c>
      <c r="Y1264" s="65" t="str">
        <f t="shared" si="13"/>
        <v> </v>
      </c>
      <c r="Z1264" s="65" t="str">
        <f t="shared" si="14"/>
        <v> </v>
      </c>
      <c r="AA1264" s="65" t="str">
        <f t="shared" si="15"/>
        <v> </v>
      </c>
      <c r="AB1264" s="71" t="str">
        <f t="shared" si="16"/>
        <v> </v>
      </c>
      <c r="AC1264" s="71" t="str">
        <f t="shared" si="17"/>
        <v> </v>
      </c>
      <c r="AD1264" s="71" t="str">
        <f t="shared" si="18"/>
        <v> </v>
      </c>
      <c r="AE1264" s="72" t="str">
        <f t="shared" si="19"/>
        <v>#VALUE!</v>
      </c>
      <c r="AF1264" s="72" t="str">
        <f t="shared" si="20"/>
        <v>#VALUE!</v>
      </c>
      <c r="AG1264" s="73" t="str">
        <f t="shared" si="21"/>
        <v>#VALUE!</v>
      </c>
      <c r="AH1264" s="69" t="str">
        <f t="shared" si="22"/>
        <v>#VALUE!</v>
      </c>
      <c r="AI1264" s="70" t="str">
        <f t="shared" si="23"/>
        <v>#VALUE!</v>
      </c>
      <c r="AJ1264" s="75" t="str">
        <f t="shared" si="24"/>
        <v>#VALUE!</v>
      </c>
      <c r="AK1264" s="75" t="str">
        <f t="shared" si="25"/>
        <v>#VALUE!</v>
      </c>
      <c r="AL1264" s="3"/>
      <c r="AM1264" s="3"/>
    </row>
    <row r="1265" ht="15.75" customHeight="1">
      <c r="A1265" s="3" t="s">
        <v>5502</v>
      </c>
      <c r="B1265" s="155"/>
      <c r="C1265" s="57"/>
      <c r="D1265" s="58"/>
      <c r="E1265" s="58"/>
      <c r="F1265" s="59"/>
      <c r="G1265" s="60"/>
      <c r="H1265" s="156"/>
      <c r="I1265" s="61"/>
      <c r="J1265" s="61"/>
      <c r="K1265" s="61"/>
      <c r="L1265" s="62"/>
      <c r="M1265" s="63" t="str">
        <f t="shared" si="28"/>
        <v> </v>
      </c>
      <c r="N1265" s="64" t="str">
        <f t="shared" si="29"/>
        <v> </v>
      </c>
      <c r="O1265" s="64" t="str">
        <f t="shared" si="3"/>
        <v> </v>
      </c>
      <c r="P1265" s="64" t="str">
        <f t="shared" si="4"/>
        <v> </v>
      </c>
      <c r="Q1265" s="65" t="str">
        <f t="shared" si="30"/>
        <v> </v>
      </c>
      <c r="R1265" s="65" t="str">
        <f t="shared" si="6"/>
        <v> </v>
      </c>
      <c r="S1265" s="66" t="str">
        <f t="shared" si="7"/>
        <v> </v>
      </c>
      <c r="T1265" s="63" t="str">
        <f t="shared" si="8"/>
        <v>#VALUE!</v>
      </c>
      <c r="U1265" s="67" t="str">
        <f t="shared" si="9"/>
        <v>#VALUE!</v>
      </c>
      <c r="V1265" s="94" t="str">
        <f t="shared" si="31"/>
        <v>#VALUE!</v>
      </c>
      <c r="W1265" s="69" t="str">
        <f t="shared" si="32"/>
        <v>donnée(s) manquante(s)</v>
      </c>
      <c r="X1265" s="70" t="str">
        <f t="shared" si="27"/>
        <v>donnée(s) manquante(s)</v>
      </c>
      <c r="Y1265" s="65" t="str">
        <f t="shared" si="13"/>
        <v> </v>
      </c>
      <c r="Z1265" s="65" t="str">
        <f t="shared" si="14"/>
        <v> </v>
      </c>
      <c r="AA1265" s="65" t="str">
        <f t="shared" si="15"/>
        <v> </v>
      </c>
      <c r="AB1265" s="71" t="str">
        <f t="shared" si="16"/>
        <v> </v>
      </c>
      <c r="AC1265" s="71" t="str">
        <f t="shared" si="17"/>
        <v> </v>
      </c>
      <c r="AD1265" s="71" t="str">
        <f t="shared" si="18"/>
        <v> </v>
      </c>
      <c r="AE1265" s="72" t="str">
        <f t="shared" si="19"/>
        <v>#VALUE!</v>
      </c>
      <c r="AF1265" s="72" t="str">
        <f t="shared" si="20"/>
        <v>#VALUE!</v>
      </c>
      <c r="AG1265" s="73" t="str">
        <f t="shared" si="21"/>
        <v>#VALUE!</v>
      </c>
      <c r="AH1265" s="69" t="str">
        <f t="shared" si="22"/>
        <v>#VALUE!</v>
      </c>
      <c r="AI1265" s="70" t="str">
        <f t="shared" si="23"/>
        <v>#VALUE!</v>
      </c>
      <c r="AJ1265" s="75" t="str">
        <f t="shared" si="24"/>
        <v>#VALUE!</v>
      </c>
      <c r="AK1265" s="75" t="str">
        <f t="shared" si="25"/>
        <v>#VALUE!</v>
      </c>
      <c r="AL1265" s="3"/>
      <c r="AM1265" s="3"/>
    </row>
    <row r="1266" ht="15.75" customHeight="1">
      <c r="A1266" s="3" t="s">
        <v>5503</v>
      </c>
      <c r="B1266" s="155"/>
      <c r="C1266" s="57"/>
      <c r="D1266" s="58"/>
      <c r="E1266" s="58"/>
      <c r="F1266" s="59"/>
      <c r="G1266" s="60"/>
      <c r="H1266" s="156"/>
      <c r="I1266" s="61"/>
      <c r="J1266" s="61"/>
      <c r="K1266" s="61"/>
      <c r="L1266" s="62"/>
      <c r="M1266" s="63" t="str">
        <f t="shared" si="28"/>
        <v> </v>
      </c>
      <c r="N1266" s="64" t="str">
        <f t="shared" si="29"/>
        <v> </v>
      </c>
      <c r="O1266" s="64" t="str">
        <f t="shared" si="3"/>
        <v> </v>
      </c>
      <c r="P1266" s="64" t="str">
        <f t="shared" si="4"/>
        <v> </v>
      </c>
      <c r="Q1266" s="65" t="str">
        <f t="shared" si="30"/>
        <v> </v>
      </c>
      <c r="R1266" s="65" t="str">
        <f t="shared" si="6"/>
        <v> </v>
      </c>
      <c r="S1266" s="66" t="str">
        <f t="shared" si="7"/>
        <v> </v>
      </c>
      <c r="T1266" s="63" t="str">
        <f t="shared" si="8"/>
        <v>#VALUE!</v>
      </c>
      <c r="U1266" s="67" t="str">
        <f t="shared" si="9"/>
        <v>#VALUE!</v>
      </c>
      <c r="V1266" s="94" t="str">
        <f t="shared" si="31"/>
        <v>#VALUE!</v>
      </c>
      <c r="W1266" s="69" t="str">
        <f t="shared" si="32"/>
        <v>donnée(s) manquante(s)</v>
      </c>
      <c r="X1266" s="70" t="str">
        <f t="shared" si="27"/>
        <v>donnée(s) manquante(s)</v>
      </c>
      <c r="Y1266" s="65" t="str">
        <f t="shared" si="13"/>
        <v> </v>
      </c>
      <c r="Z1266" s="65" t="str">
        <f t="shared" si="14"/>
        <v> </v>
      </c>
      <c r="AA1266" s="65" t="str">
        <f t="shared" si="15"/>
        <v> </v>
      </c>
      <c r="AB1266" s="71" t="str">
        <f t="shared" si="16"/>
        <v> </v>
      </c>
      <c r="AC1266" s="71" t="str">
        <f t="shared" si="17"/>
        <v> </v>
      </c>
      <c r="AD1266" s="71" t="str">
        <f t="shared" si="18"/>
        <v> </v>
      </c>
      <c r="AE1266" s="72" t="str">
        <f t="shared" si="19"/>
        <v>#VALUE!</v>
      </c>
      <c r="AF1266" s="72" t="str">
        <f t="shared" si="20"/>
        <v>#VALUE!</v>
      </c>
      <c r="AG1266" s="73" t="str">
        <f t="shared" si="21"/>
        <v>#VALUE!</v>
      </c>
      <c r="AH1266" s="69" t="str">
        <f t="shared" si="22"/>
        <v>#VALUE!</v>
      </c>
      <c r="AI1266" s="70" t="str">
        <f t="shared" si="23"/>
        <v>#VALUE!</v>
      </c>
      <c r="AJ1266" s="75" t="str">
        <f t="shared" si="24"/>
        <v>#VALUE!</v>
      </c>
      <c r="AK1266" s="75" t="str">
        <f t="shared" si="25"/>
        <v>#VALUE!</v>
      </c>
      <c r="AL1266" s="3"/>
      <c r="AM1266" s="3"/>
    </row>
    <row r="1267" ht="15.75" customHeight="1">
      <c r="A1267" s="3" t="s">
        <v>5504</v>
      </c>
      <c r="B1267" s="155"/>
      <c r="C1267" s="57"/>
      <c r="D1267" s="58"/>
      <c r="E1267" s="58"/>
      <c r="F1267" s="59"/>
      <c r="G1267" s="60"/>
      <c r="H1267" s="156"/>
      <c r="I1267" s="61"/>
      <c r="J1267" s="61"/>
      <c r="K1267" s="61"/>
      <c r="L1267" s="62"/>
      <c r="M1267" s="63" t="str">
        <f t="shared" si="28"/>
        <v> </v>
      </c>
      <c r="N1267" s="64" t="str">
        <f t="shared" si="29"/>
        <v> </v>
      </c>
      <c r="O1267" s="64" t="str">
        <f t="shared" si="3"/>
        <v> </v>
      </c>
      <c r="P1267" s="64" t="str">
        <f t="shared" si="4"/>
        <v> </v>
      </c>
      <c r="Q1267" s="65" t="str">
        <f t="shared" si="30"/>
        <v> </v>
      </c>
      <c r="R1267" s="65" t="str">
        <f t="shared" si="6"/>
        <v> </v>
      </c>
      <c r="S1267" s="66" t="str">
        <f t="shared" si="7"/>
        <v> </v>
      </c>
      <c r="T1267" s="63" t="str">
        <f t="shared" si="8"/>
        <v>#VALUE!</v>
      </c>
      <c r="U1267" s="67" t="str">
        <f t="shared" si="9"/>
        <v>#VALUE!</v>
      </c>
      <c r="V1267" s="94" t="str">
        <f t="shared" si="31"/>
        <v>#VALUE!</v>
      </c>
      <c r="W1267" s="69" t="str">
        <f t="shared" si="32"/>
        <v>donnée(s) manquante(s)</v>
      </c>
      <c r="X1267" s="70" t="str">
        <f t="shared" si="27"/>
        <v>donnée(s) manquante(s)</v>
      </c>
      <c r="Y1267" s="65" t="str">
        <f t="shared" si="13"/>
        <v> </v>
      </c>
      <c r="Z1267" s="65" t="str">
        <f t="shared" si="14"/>
        <v> </v>
      </c>
      <c r="AA1267" s="65" t="str">
        <f t="shared" si="15"/>
        <v> </v>
      </c>
      <c r="AB1267" s="71" t="str">
        <f t="shared" si="16"/>
        <v> </v>
      </c>
      <c r="AC1267" s="71" t="str">
        <f t="shared" si="17"/>
        <v> </v>
      </c>
      <c r="AD1267" s="71" t="str">
        <f t="shared" si="18"/>
        <v> </v>
      </c>
      <c r="AE1267" s="72" t="str">
        <f t="shared" si="19"/>
        <v>#VALUE!</v>
      </c>
      <c r="AF1267" s="72" t="str">
        <f t="shared" si="20"/>
        <v>#VALUE!</v>
      </c>
      <c r="AG1267" s="73" t="str">
        <f t="shared" si="21"/>
        <v>#VALUE!</v>
      </c>
      <c r="AH1267" s="69" t="str">
        <f t="shared" si="22"/>
        <v>#VALUE!</v>
      </c>
      <c r="AI1267" s="70" t="str">
        <f t="shared" si="23"/>
        <v>#VALUE!</v>
      </c>
      <c r="AJ1267" s="75" t="str">
        <f t="shared" si="24"/>
        <v>#VALUE!</v>
      </c>
      <c r="AK1267" s="75" t="str">
        <f t="shared" si="25"/>
        <v>#VALUE!</v>
      </c>
      <c r="AL1267" s="3"/>
      <c r="AM1267" s="3"/>
    </row>
    <row r="1268" ht="15.75" customHeight="1">
      <c r="A1268" s="3" t="s">
        <v>5505</v>
      </c>
      <c r="B1268" s="155"/>
      <c r="C1268" s="57"/>
      <c r="D1268" s="58"/>
      <c r="E1268" s="58"/>
      <c r="F1268" s="59"/>
      <c r="G1268" s="60"/>
      <c r="H1268" s="156"/>
      <c r="I1268" s="61"/>
      <c r="J1268" s="61"/>
      <c r="K1268" s="61"/>
      <c r="L1268" s="62"/>
      <c r="M1268" s="63" t="str">
        <f t="shared" si="28"/>
        <v> </v>
      </c>
      <c r="N1268" s="64" t="str">
        <f t="shared" si="29"/>
        <v> </v>
      </c>
      <c r="O1268" s="64" t="str">
        <f t="shared" si="3"/>
        <v> </v>
      </c>
      <c r="P1268" s="64" t="str">
        <f t="shared" si="4"/>
        <v> </v>
      </c>
      <c r="Q1268" s="65" t="str">
        <f t="shared" si="30"/>
        <v> </v>
      </c>
      <c r="R1268" s="65" t="str">
        <f t="shared" si="6"/>
        <v> </v>
      </c>
      <c r="S1268" s="66" t="str">
        <f t="shared" si="7"/>
        <v> </v>
      </c>
      <c r="T1268" s="63" t="str">
        <f t="shared" si="8"/>
        <v>#VALUE!</v>
      </c>
      <c r="U1268" s="67" t="str">
        <f t="shared" si="9"/>
        <v>#VALUE!</v>
      </c>
      <c r="V1268" s="94" t="str">
        <f t="shared" si="31"/>
        <v>#VALUE!</v>
      </c>
      <c r="W1268" s="69" t="str">
        <f t="shared" si="32"/>
        <v>donnée(s) manquante(s)</v>
      </c>
      <c r="X1268" s="70" t="str">
        <f t="shared" si="27"/>
        <v>donnée(s) manquante(s)</v>
      </c>
      <c r="Y1268" s="65" t="str">
        <f t="shared" si="13"/>
        <v> </v>
      </c>
      <c r="Z1268" s="65" t="str">
        <f t="shared" si="14"/>
        <v> </v>
      </c>
      <c r="AA1268" s="65" t="str">
        <f t="shared" si="15"/>
        <v> </v>
      </c>
      <c r="AB1268" s="71" t="str">
        <f t="shared" si="16"/>
        <v> </v>
      </c>
      <c r="AC1268" s="71" t="str">
        <f t="shared" si="17"/>
        <v> </v>
      </c>
      <c r="AD1268" s="71" t="str">
        <f t="shared" si="18"/>
        <v> </v>
      </c>
      <c r="AE1268" s="72" t="str">
        <f t="shared" si="19"/>
        <v>#VALUE!</v>
      </c>
      <c r="AF1268" s="72" t="str">
        <f t="shared" si="20"/>
        <v>#VALUE!</v>
      </c>
      <c r="AG1268" s="73" t="str">
        <f t="shared" si="21"/>
        <v>#VALUE!</v>
      </c>
      <c r="AH1268" s="69" t="str">
        <f t="shared" si="22"/>
        <v>#VALUE!</v>
      </c>
      <c r="AI1268" s="70" t="str">
        <f t="shared" si="23"/>
        <v>#VALUE!</v>
      </c>
      <c r="AJ1268" s="75" t="str">
        <f t="shared" si="24"/>
        <v>#VALUE!</v>
      </c>
      <c r="AK1268" s="75" t="str">
        <f t="shared" si="25"/>
        <v>#VALUE!</v>
      </c>
      <c r="AL1268" s="3"/>
      <c r="AM1268" s="3"/>
    </row>
    <row r="1269" ht="15.75" customHeight="1">
      <c r="A1269" s="3" t="s">
        <v>5506</v>
      </c>
      <c r="B1269" s="155"/>
      <c r="C1269" s="57"/>
      <c r="D1269" s="58"/>
      <c r="E1269" s="58"/>
      <c r="F1269" s="59"/>
      <c r="G1269" s="60"/>
      <c r="H1269" s="156"/>
      <c r="I1269" s="61"/>
      <c r="J1269" s="61"/>
      <c r="K1269" s="61"/>
      <c r="L1269" s="62"/>
      <c r="M1269" s="63" t="str">
        <f t="shared" si="28"/>
        <v> </v>
      </c>
      <c r="N1269" s="64" t="str">
        <f t="shared" si="29"/>
        <v> </v>
      </c>
      <c r="O1269" s="64" t="str">
        <f t="shared" si="3"/>
        <v> </v>
      </c>
      <c r="P1269" s="64" t="str">
        <f t="shared" si="4"/>
        <v> </v>
      </c>
      <c r="Q1269" s="65" t="str">
        <f t="shared" si="30"/>
        <v> </v>
      </c>
      <c r="R1269" s="65" t="str">
        <f t="shared" si="6"/>
        <v> </v>
      </c>
      <c r="S1269" s="66" t="str">
        <f t="shared" si="7"/>
        <v> </v>
      </c>
      <c r="T1269" s="63" t="str">
        <f t="shared" si="8"/>
        <v>#VALUE!</v>
      </c>
      <c r="U1269" s="67" t="str">
        <f t="shared" si="9"/>
        <v>#VALUE!</v>
      </c>
      <c r="V1269" s="94" t="str">
        <f t="shared" si="31"/>
        <v>#VALUE!</v>
      </c>
      <c r="W1269" s="69" t="str">
        <f t="shared" si="32"/>
        <v>donnée(s) manquante(s)</v>
      </c>
      <c r="X1269" s="70" t="str">
        <f t="shared" si="27"/>
        <v>donnée(s) manquante(s)</v>
      </c>
      <c r="Y1269" s="65" t="str">
        <f t="shared" si="13"/>
        <v> </v>
      </c>
      <c r="Z1269" s="65" t="str">
        <f t="shared" si="14"/>
        <v> </v>
      </c>
      <c r="AA1269" s="65" t="str">
        <f t="shared" si="15"/>
        <v> </v>
      </c>
      <c r="AB1269" s="71" t="str">
        <f t="shared" si="16"/>
        <v> </v>
      </c>
      <c r="AC1269" s="71" t="str">
        <f t="shared" si="17"/>
        <v> </v>
      </c>
      <c r="AD1269" s="71" t="str">
        <f t="shared" si="18"/>
        <v> </v>
      </c>
      <c r="AE1269" s="72" t="str">
        <f t="shared" si="19"/>
        <v>#VALUE!</v>
      </c>
      <c r="AF1269" s="72" t="str">
        <f t="shared" si="20"/>
        <v>#VALUE!</v>
      </c>
      <c r="AG1269" s="73" t="str">
        <f t="shared" si="21"/>
        <v>#VALUE!</v>
      </c>
      <c r="AH1269" s="69" t="str">
        <f t="shared" si="22"/>
        <v>#VALUE!</v>
      </c>
      <c r="AI1269" s="70" t="str">
        <f t="shared" si="23"/>
        <v>#VALUE!</v>
      </c>
      <c r="AJ1269" s="75" t="str">
        <f t="shared" si="24"/>
        <v>#VALUE!</v>
      </c>
      <c r="AK1269" s="75" t="str">
        <f t="shared" si="25"/>
        <v>#VALUE!</v>
      </c>
      <c r="AL1269" s="3"/>
      <c r="AM1269" s="3"/>
    </row>
    <row r="1270" ht="15.75" customHeight="1">
      <c r="A1270" s="3" t="s">
        <v>5507</v>
      </c>
      <c r="B1270" s="155"/>
      <c r="C1270" s="57"/>
      <c r="D1270" s="58"/>
      <c r="E1270" s="58"/>
      <c r="F1270" s="59"/>
      <c r="G1270" s="60"/>
      <c r="H1270" s="156"/>
      <c r="I1270" s="61"/>
      <c r="J1270" s="61"/>
      <c r="K1270" s="61"/>
      <c r="L1270" s="62"/>
      <c r="M1270" s="63" t="str">
        <f t="shared" si="28"/>
        <v> </v>
      </c>
      <c r="N1270" s="64" t="str">
        <f t="shared" si="29"/>
        <v> </v>
      </c>
      <c r="O1270" s="64" t="str">
        <f t="shared" si="3"/>
        <v> </v>
      </c>
      <c r="P1270" s="64" t="str">
        <f t="shared" si="4"/>
        <v> </v>
      </c>
      <c r="Q1270" s="65" t="str">
        <f t="shared" si="30"/>
        <v> </v>
      </c>
      <c r="R1270" s="65" t="str">
        <f t="shared" si="6"/>
        <v> </v>
      </c>
      <c r="S1270" s="66" t="str">
        <f t="shared" si="7"/>
        <v> </v>
      </c>
      <c r="T1270" s="63" t="str">
        <f t="shared" si="8"/>
        <v>#VALUE!</v>
      </c>
      <c r="U1270" s="67" t="str">
        <f t="shared" si="9"/>
        <v>#VALUE!</v>
      </c>
      <c r="V1270" s="94" t="str">
        <f t="shared" si="31"/>
        <v>#VALUE!</v>
      </c>
      <c r="W1270" s="69" t="str">
        <f t="shared" si="32"/>
        <v>donnée(s) manquante(s)</v>
      </c>
      <c r="X1270" s="70" t="str">
        <f t="shared" si="27"/>
        <v>donnée(s) manquante(s)</v>
      </c>
      <c r="Y1270" s="65" t="str">
        <f t="shared" si="13"/>
        <v> </v>
      </c>
      <c r="Z1270" s="65" t="str">
        <f t="shared" si="14"/>
        <v> </v>
      </c>
      <c r="AA1270" s="65" t="str">
        <f t="shared" si="15"/>
        <v> </v>
      </c>
      <c r="AB1270" s="71" t="str">
        <f t="shared" si="16"/>
        <v> </v>
      </c>
      <c r="AC1270" s="71" t="str">
        <f t="shared" si="17"/>
        <v> </v>
      </c>
      <c r="AD1270" s="71" t="str">
        <f t="shared" si="18"/>
        <v> </v>
      </c>
      <c r="AE1270" s="72" t="str">
        <f t="shared" si="19"/>
        <v>#VALUE!</v>
      </c>
      <c r="AF1270" s="72" t="str">
        <f t="shared" si="20"/>
        <v>#VALUE!</v>
      </c>
      <c r="AG1270" s="73" t="str">
        <f t="shared" si="21"/>
        <v>#VALUE!</v>
      </c>
      <c r="AH1270" s="69" t="str">
        <f t="shared" si="22"/>
        <v>#VALUE!</v>
      </c>
      <c r="AI1270" s="70" t="str">
        <f t="shared" si="23"/>
        <v>#VALUE!</v>
      </c>
      <c r="AJ1270" s="75" t="str">
        <f t="shared" si="24"/>
        <v>#VALUE!</v>
      </c>
      <c r="AK1270" s="75" t="str">
        <f t="shared" si="25"/>
        <v>#VALUE!</v>
      </c>
      <c r="AL1270" s="3"/>
      <c r="AM1270" s="3"/>
    </row>
    <row r="1271" ht="15.75" customHeight="1">
      <c r="A1271" s="3" t="s">
        <v>5508</v>
      </c>
      <c r="B1271" s="155"/>
      <c r="C1271" s="57"/>
      <c r="D1271" s="58"/>
      <c r="E1271" s="58"/>
      <c r="F1271" s="59"/>
      <c r="G1271" s="60"/>
      <c r="H1271" s="156"/>
      <c r="I1271" s="61"/>
      <c r="J1271" s="61"/>
      <c r="K1271" s="61"/>
      <c r="L1271" s="62"/>
      <c r="M1271" s="63" t="str">
        <f t="shared" si="28"/>
        <v> </v>
      </c>
      <c r="N1271" s="64" t="str">
        <f t="shared" si="29"/>
        <v> </v>
      </c>
      <c r="O1271" s="64" t="str">
        <f t="shared" si="3"/>
        <v> </v>
      </c>
      <c r="P1271" s="64" t="str">
        <f t="shared" si="4"/>
        <v> </v>
      </c>
      <c r="Q1271" s="65" t="str">
        <f t="shared" si="30"/>
        <v> </v>
      </c>
      <c r="R1271" s="65" t="str">
        <f t="shared" si="6"/>
        <v> </v>
      </c>
      <c r="S1271" s="66" t="str">
        <f t="shared" si="7"/>
        <v> </v>
      </c>
      <c r="T1271" s="63" t="str">
        <f t="shared" si="8"/>
        <v>#VALUE!</v>
      </c>
      <c r="U1271" s="67" t="str">
        <f t="shared" si="9"/>
        <v>#VALUE!</v>
      </c>
      <c r="V1271" s="94" t="str">
        <f t="shared" si="31"/>
        <v>#VALUE!</v>
      </c>
      <c r="W1271" s="69" t="str">
        <f t="shared" si="32"/>
        <v>donnée(s) manquante(s)</v>
      </c>
      <c r="X1271" s="70" t="str">
        <f t="shared" si="27"/>
        <v>donnée(s) manquante(s)</v>
      </c>
      <c r="Y1271" s="65" t="str">
        <f t="shared" si="13"/>
        <v> </v>
      </c>
      <c r="Z1271" s="65" t="str">
        <f t="shared" si="14"/>
        <v> </v>
      </c>
      <c r="AA1271" s="65" t="str">
        <f t="shared" si="15"/>
        <v> </v>
      </c>
      <c r="AB1271" s="71" t="str">
        <f t="shared" si="16"/>
        <v> </v>
      </c>
      <c r="AC1271" s="71" t="str">
        <f t="shared" si="17"/>
        <v> </v>
      </c>
      <c r="AD1271" s="71" t="str">
        <f t="shared" si="18"/>
        <v> </v>
      </c>
      <c r="AE1271" s="72" t="str">
        <f t="shared" si="19"/>
        <v>#VALUE!</v>
      </c>
      <c r="AF1271" s="72" t="str">
        <f t="shared" si="20"/>
        <v>#VALUE!</v>
      </c>
      <c r="AG1271" s="73" t="str">
        <f t="shared" si="21"/>
        <v>#VALUE!</v>
      </c>
      <c r="AH1271" s="69" t="str">
        <f t="shared" si="22"/>
        <v>#VALUE!</v>
      </c>
      <c r="AI1271" s="70" t="str">
        <f t="shared" si="23"/>
        <v>#VALUE!</v>
      </c>
      <c r="AJ1271" s="75" t="str">
        <f t="shared" si="24"/>
        <v>#VALUE!</v>
      </c>
      <c r="AK1271" s="75" t="str">
        <f t="shared" si="25"/>
        <v>#VALUE!</v>
      </c>
      <c r="AL1271" s="3"/>
      <c r="AM1271" s="3"/>
    </row>
    <row r="1272" ht="15.75" customHeight="1">
      <c r="A1272" s="3" t="s">
        <v>5509</v>
      </c>
      <c r="B1272" s="155"/>
      <c r="C1272" s="57"/>
      <c r="D1272" s="58"/>
      <c r="E1272" s="58"/>
      <c r="F1272" s="59"/>
      <c r="G1272" s="60"/>
      <c r="H1272" s="156"/>
      <c r="I1272" s="61"/>
      <c r="J1272" s="61"/>
      <c r="K1272" s="61"/>
      <c r="L1272" s="62"/>
      <c r="M1272" s="63" t="str">
        <f t="shared" si="28"/>
        <v> </v>
      </c>
      <c r="N1272" s="64" t="str">
        <f t="shared" si="29"/>
        <v> </v>
      </c>
      <c r="O1272" s="64" t="str">
        <f t="shared" si="3"/>
        <v> </v>
      </c>
      <c r="P1272" s="64" t="str">
        <f t="shared" si="4"/>
        <v> </v>
      </c>
      <c r="Q1272" s="65" t="str">
        <f t="shared" si="30"/>
        <v> </v>
      </c>
      <c r="R1272" s="65" t="str">
        <f t="shared" si="6"/>
        <v> </v>
      </c>
      <c r="S1272" s="66" t="str">
        <f t="shared" si="7"/>
        <v> </v>
      </c>
      <c r="T1272" s="63" t="str">
        <f t="shared" si="8"/>
        <v>#VALUE!</v>
      </c>
      <c r="U1272" s="67" t="str">
        <f t="shared" si="9"/>
        <v>#VALUE!</v>
      </c>
      <c r="V1272" s="94" t="str">
        <f t="shared" si="31"/>
        <v>#VALUE!</v>
      </c>
      <c r="W1272" s="69" t="str">
        <f t="shared" si="32"/>
        <v>donnée(s) manquante(s)</v>
      </c>
      <c r="X1272" s="70" t="str">
        <f t="shared" si="27"/>
        <v>donnée(s) manquante(s)</v>
      </c>
      <c r="Y1272" s="65" t="str">
        <f t="shared" si="13"/>
        <v> </v>
      </c>
      <c r="Z1272" s="65" t="str">
        <f t="shared" si="14"/>
        <v> </v>
      </c>
      <c r="AA1272" s="65" t="str">
        <f t="shared" si="15"/>
        <v> </v>
      </c>
      <c r="AB1272" s="71" t="str">
        <f t="shared" si="16"/>
        <v> </v>
      </c>
      <c r="AC1272" s="71" t="str">
        <f t="shared" si="17"/>
        <v> </v>
      </c>
      <c r="AD1272" s="71" t="str">
        <f t="shared" si="18"/>
        <v> </v>
      </c>
      <c r="AE1272" s="72" t="str">
        <f t="shared" si="19"/>
        <v>#VALUE!</v>
      </c>
      <c r="AF1272" s="72" t="str">
        <f t="shared" si="20"/>
        <v>#VALUE!</v>
      </c>
      <c r="AG1272" s="73" t="str">
        <f t="shared" si="21"/>
        <v>#VALUE!</v>
      </c>
      <c r="AH1272" s="69" t="str">
        <f t="shared" si="22"/>
        <v>#VALUE!</v>
      </c>
      <c r="AI1272" s="70" t="str">
        <f t="shared" si="23"/>
        <v>#VALUE!</v>
      </c>
      <c r="AJ1272" s="75" t="str">
        <f t="shared" si="24"/>
        <v>#VALUE!</v>
      </c>
      <c r="AK1272" s="75" t="str">
        <f t="shared" si="25"/>
        <v>#VALUE!</v>
      </c>
      <c r="AL1272" s="3"/>
      <c r="AM1272" s="3"/>
    </row>
    <row r="1273" ht="15.75" customHeight="1">
      <c r="A1273" s="3" t="s">
        <v>5510</v>
      </c>
      <c r="B1273" s="155"/>
      <c r="C1273" s="57"/>
      <c r="D1273" s="58"/>
      <c r="E1273" s="58"/>
      <c r="F1273" s="59"/>
      <c r="G1273" s="60"/>
      <c r="H1273" s="156"/>
      <c r="I1273" s="61"/>
      <c r="J1273" s="61"/>
      <c r="K1273" s="61"/>
      <c r="L1273" s="62"/>
      <c r="M1273" s="63" t="str">
        <f t="shared" si="28"/>
        <v> </v>
      </c>
      <c r="N1273" s="64" t="str">
        <f t="shared" si="29"/>
        <v> </v>
      </c>
      <c r="O1273" s="64" t="str">
        <f t="shared" si="3"/>
        <v> </v>
      </c>
      <c r="P1273" s="64" t="str">
        <f t="shared" si="4"/>
        <v> </v>
      </c>
      <c r="Q1273" s="65" t="str">
        <f t="shared" si="30"/>
        <v> </v>
      </c>
      <c r="R1273" s="65" t="str">
        <f t="shared" si="6"/>
        <v> </v>
      </c>
      <c r="S1273" s="66" t="str">
        <f t="shared" si="7"/>
        <v> </v>
      </c>
      <c r="T1273" s="63" t="str">
        <f t="shared" si="8"/>
        <v>#VALUE!</v>
      </c>
      <c r="U1273" s="67" t="str">
        <f t="shared" si="9"/>
        <v>#VALUE!</v>
      </c>
      <c r="V1273" s="94" t="str">
        <f t="shared" si="31"/>
        <v>#VALUE!</v>
      </c>
      <c r="W1273" s="69" t="str">
        <f t="shared" si="32"/>
        <v>donnée(s) manquante(s)</v>
      </c>
      <c r="X1273" s="70" t="str">
        <f t="shared" si="27"/>
        <v>donnée(s) manquante(s)</v>
      </c>
      <c r="Y1273" s="65" t="str">
        <f t="shared" si="13"/>
        <v> </v>
      </c>
      <c r="Z1273" s="65" t="str">
        <f t="shared" si="14"/>
        <v> </v>
      </c>
      <c r="AA1273" s="65" t="str">
        <f t="shared" si="15"/>
        <v> </v>
      </c>
      <c r="AB1273" s="71" t="str">
        <f t="shared" si="16"/>
        <v> </v>
      </c>
      <c r="AC1273" s="71" t="str">
        <f t="shared" si="17"/>
        <v> </v>
      </c>
      <c r="AD1273" s="71" t="str">
        <f t="shared" si="18"/>
        <v> </v>
      </c>
      <c r="AE1273" s="72" t="str">
        <f t="shared" si="19"/>
        <v>#VALUE!</v>
      </c>
      <c r="AF1273" s="72" t="str">
        <f t="shared" si="20"/>
        <v>#VALUE!</v>
      </c>
      <c r="AG1273" s="73" t="str">
        <f t="shared" si="21"/>
        <v>#VALUE!</v>
      </c>
      <c r="AH1273" s="69" t="str">
        <f t="shared" si="22"/>
        <v>#VALUE!</v>
      </c>
      <c r="AI1273" s="70" t="str">
        <f t="shared" si="23"/>
        <v>#VALUE!</v>
      </c>
      <c r="AJ1273" s="75" t="str">
        <f t="shared" si="24"/>
        <v>#VALUE!</v>
      </c>
      <c r="AK1273" s="75" t="str">
        <f t="shared" si="25"/>
        <v>#VALUE!</v>
      </c>
      <c r="AL1273" s="3"/>
      <c r="AM1273" s="3"/>
    </row>
    <row r="1274" ht="15.75" customHeight="1">
      <c r="A1274" s="3" t="s">
        <v>5511</v>
      </c>
      <c r="B1274" s="155"/>
      <c r="C1274" s="57"/>
      <c r="D1274" s="58"/>
      <c r="E1274" s="58"/>
      <c r="F1274" s="59"/>
      <c r="G1274" s="60"/>
      <c r="H1274" s="156"/>
      <c r="I1274" s="61"/>
      <c r="J1274" s="61"/>
      <c r="K1274" s="61"/>
      <c r="L1274" s="62"/>
      <c r="M1274" s="63" t="str">
        <f t="shared" si="28"/>
        <v> </v>
      </c>
      <c r="N1274" s="64" t="str">
        <f t="shared" si="29"/>
        <v> </v>
      </c>
      <c r="O1274" s="64" t="str">
        <f t="shared" si="3"/>
        <v> </v>
      </c>
      <c r="P1274" s="64" t="str">
        <f t="shared" si="4"/>
        <v> </v>
      </c>
      <c r="Q1274" s="65" t="str">
        <f t="shared" si="30"/>
        <v> </v>
      </c>
      <c r="R1274" s="65" t="str">
        <f t="shared" si="6"/>
        <v> </v>
      </c>
      <c r="S1274" s="66" t="str">
        <f t="shared" si="7"/>
        <v> </v>
      </c>
      <c r="T1274" s="63" t="str">
        <f t="shared" si="8"/>
        <v>#VALUE!</v>
      </c>
      <c r="U1274" s="67" t="str">
        <f t="shared" si="9"/>
        <v>#VALUE!</v>
      </c>
      <c r="V1274" s="94" t="str">
        <f t="shared" si="31"/>
        <v>#VALUE!</v>
      </c>
      <c r="W1274" s="69" t="str">
        <f t="shared" si="32"/>
        <v>donnée(s) manquante(s)</v>
      </c>
      <c r="X1274" s="70" t="str">
        <f t="shared" si="27"/>
        <v>donnée(s) manquante(s)</v>
      </c>
      <c r="Y1274" s="65" t="str">
        <f t="shared" si="13"/>
        <v> </v>
      </c>
      <c r="Z1274" s="65" t="str">
        <f t="shared" si="14"/>
        <v> </v>
      </c>
      <c r="AA1274" s="65" t="str">
        <f t="shared" si="15"/>
        <v> </v>
      </c>
      <c r="AB1274" s="71" t="str">
        <f t="shared" si="16"/>
        <v> </v>
      </c>
      <c r="AC1274" s="71" t="str">
        <f t="shared" si="17"/>
        <v> </v>
      </c>
      <c r="AD1274" s="71" t="str">
        <f t="shared" si="18"/>
        <v> </v>
      </c>
      <c r="AE1274" s="72" t="str">
        <f t="shared" si="19"/>
        <v>#VALUE!</v>
      </c>
      <c r="AF1274" s="72" t="str">
        <f t="shared" si="20"/>
        <v>#VALUE!</v>
      </c>
      <c r="AG1274" s="73" t="str">
        <f t="shared" si="21"/>
        <v>#VALUE!</v>
      </c>
      <c r="AH1274" s="69" t="str">
        <f t="shared" si="22"/>
        <v>#VALUE!</v>
      </c>
      <c r="AI1274" s="70" t="str">
        <f t="shared" si="23"/>
        <v>#VALUE!</v>
      </c>
      <c r="AJ1274" s="75" t="str">
        <f t="shared" si="24"/>
        <v>#VALUE!</v>
      </c>
      <c r="AK1274" s="75" t="str">
        <f t="shared" si="25"/>
        <v>#VALUE!</v>
      </c>
      <c r="AL1274" s="3"/>
      <c r="AM1274" s="3"/>
    </row>
    <row r="1275" ht="15.75" customHeight="1">
      <c r="A1275" s="3" t="s">
        <v>5512</v>
      </c>
      <c r="B1275" s="155"/>
      <c r="C1275" s="57"/>
      <c r="D1275" s="58"/>
      <c r="E1275" s="58"/>
      <c r="F1275" s="59"/>
      <c r="G1275" s="60"/>
      <c r="H1275" s="156"/>
      <c r="I1275" s="61"/>
      <c r="J1275" s="61"/>
      <c r="K1275" s="61"/>
      <c r="L1275" s="62"/>
      <c r="M1275" s="63" t="str">
        <f t="shared" si="28"/>
        <v> </v>
      </c>
      <c r="N1275" s="64" t="str">
        <f t="shared" si="29"/>
        <v> </v>
      </c>
      <c r="O1275" s="64" t="str">
        <f t="shared" si="3"/>
        <v> </v>
      </c>
      <c r="P1275" s="64" t="str">
        <f t="shared" si="4"/>
        <v> </v>
      </c>
      <c r="Q1275" s="65" t="str">
        <f t="shared" si="30"/>
        <v> </v>
      </c>
      <c r="R1275" s="65" t="str">
        <f t="shared" si="6"/>
        <v> </v>
      </c>
      <c r="S1275" s="66" t="str">
        <f t="shared" si="7"/>
        <v> </v>
      </c>
      <c r="T1275" s="63" t="str">
        <f t="shared" si="8"/>
        <v>#VALUE!</v>
      </c>
      <c r="U1275" s="67" t="str">
        <f t="shared" si="9"/>
        <v>#VALUE!</v>
      </c>
      <c r="V1275" s="94" t="str">
        <f t="shared" si="31"/>
        <v>#VALUE!</v>
      </c>
      <c r="W1275" s="69" t="str">
        <f t="shared" si="32"/>
        <v>donnée(s) manquante(s)</v>
      </c>
      <c r="X1275" s="70" t="str">
        <f t="shared" si="27"/>
        <v>donnée(s) manquante(s)</v>
      </c>
      <c r="Y1275" s="65" t="str">
        <f t="shared" si="13"/>
        <v> </v>
      </c>
      <c r="Z1275" s="65" t="str">
        <f t="shared" si="14"/>
        <v> </v>
      </c>
      <c r="AA1275" s="65" t="str">
        <f t="shared" si="15"/>
        <v> </v>
      </c>
      <c r="AB1275" s="71" t="str">
        <f t="shared" si="16"/>
        <v> </v>
      </c>
      <c r="AC1275" s="71" t="str">
        <f t="shared" si="17"/>
        <v> </v>
      </c>
      <c r="AD1275" s="71" t="str">
        <f t="shared" si="18"/>
        <v> </v>
      </c>
      <c r="AE1275" s="72" t="str">
        <f t="shared" si="19"/>
        <v>#VALUE!</v>
      </c>
      <c r="AF1275" s="72" t="str">
        <f t="shared" si="20"/>
        <v>#VALUE!</v>
      </c>
      <c r="AG1275" s="73" t="str">
        <f t="shared" si="21"/>
        <v>#VALUE!</v>
      </c>
      <c r="AH1275" s="69" t="str">
        <f t="shared" si="22"/>
        <v>#VALUE!</v>
      </c>
      <c r="AI1275" s="70" t="str">
        <f t="shared" si="23"/>
        <v>#VALUE!</v>
      </c>
      <c r="AJ1275" s="75" t="str">
        <f t="shared" si="24"/>
        <v>#VALUE!</v>
      </c>
      <c r="AK1275" s="75" t="str">
        <f t="shared" si="25"/>
        <v>#VALUE!</v>
      </c>
      <c r="AL1275" s="3"/>
      <c r="AM1275" s="3"/>
    </row>
    <row r="1276" ht="15.75" customHeight="1">
      <c r="A1276" s="3" t="s">
        <v>5513</v>
      </c>
      <c r="B1276" s="155"/>
      <c r="C1276" s="57"/>
      <c r="D1276" s="58"/>
      <c r="E1276" s="58"/>
      <c r="F1276" s="59"/>
      <c r="G1276" s="60"/>
      <c r="H1276" s="156"/>
      <c r="I1276" s="61"/>
      <c r="J1276" s="61"/>
      <c r="K1276" s="61"/>
      <c r="L1276" s="62"/>
      <c r="M1276" s="63" t="str">
        <f t="shared" si="28"/>
        <v> </v>
      </c>
      <c r="N1276" s="64" t="str">
        <f t="shared" si="29"/>
        <v> </v>
      </c>
      <c r="O1276" s="64" t="str">
        <f t="shared" si="3"/>
        <v> </v>
      </c>
      <c r="P1276" s="64" t="str">
        <f t="shared" si="4"/>
        <v> </v>
      </c>
      <c r="Q1276" s="65" t="str">
        <f t="shared" si="30"/>
        <v> </v>
      </c>
      <c r="R1276" s="65" t="str">
        <f t="shared" si="6"/>
        <v> </v>
      </c>
      <c r="S1276" s="66" t="str">
        <f t="shared" si="7"/>
        <v> </v>
      </c>
      <c r="T1276" s="63" t="str">
        <f t="shared" si="8"/>
        <v>#VALUE!</v>
      </c>
      <c r="U1276" s="67" t="str">
        <f t="shared" si="9"/>
        <v>#VALUE!</v>
      </c>
      <c r="V1276" s="94" t="str">
        <f t="shared" si="31"/>
        <v>#VALUE!</v>
      </c>
      <c r="W1276" s="69" t="str">
        <f t="shared" si="32"/>
        <v>donnée(s) manquante(s)</v>
      </c>
      <c r="X1276" s="70" t="str">
        <f t="shared" si="27"/>
        <v>donnée(s) manquante(s)</v>
      </c>
      <c r="Y1276" s="65" t="str">
        <f t="shared" si="13"/>
        <v> </v>
      </c>
      <c r="Z1276" s="65" t="str">
        <f t="shared" si="14"/>
        <v> </v>
      </c>
      <c r="AA1276" s="65" t="str">
        <f t="shared" si="15"/>
        <v> </v>
      </c>
      <c r="AB1276" s="71" t="str">
        <f t="shared" si="16"/>
        <v> </v>
      </c>
      <c r="AC1276" s="71" t="str">
        <f t="shared" si="17"/>
        <v> </v>
      </c>
      <c r="AD1276" s="71" t="str">
        <f t="shared" si="18"/>
        <v> </v>
      </c>
      <c r="AE1276" s="72" t="str">
        <f t="shared" si="19"/>
        <v>#VALUE!</v>
      </c>
      <c r="AF1276" s="72" t="str">
        <f t="shared" si="20"/>
        <v>#VALUE!</v>
      </c>
      <c r="AG1276" s="73" t="str">
        <f t="shared" si="21"/>
        <v>#VALUE!</v>
      </c>
      <c r="AH1276" s="69" t="str">
        <f t="shared" si="22"/>
        <v>#VALUE!</v>
      </c>
      <c r="AI1276" s="70" t="str">
        <f t="shared" si="23"/>
        <v>#VALUE!</v>
      </c>
      <c r="AJ1276" s="75" t="str">
        <f t="shared" si="24"/>
        <v>#VALUE!</v>
      </c>
      <c r="AK1276" s="75" t="str">
        <f t="shared" si="25"/>
        <v>#VALUE!</v>
      </c>
      <c r="AL1276" s="3"/>
      <c r="AM1276" s="3"/>
    </row>
    <row r="1277" ht="15.75" customHeight="1">
      <c r="A1277" s="3" t="s">
        <v>5514</v>
      </c>
      <c r="B1277" s="155"/>
      <c r="C1277" s="57"/>
      <c r="D1277" s="58"/>
      <c r="E1277" s="58"/>
      <c r="F1277" s="59"/>
      <c r="G1277" s="60"/>
      <c r="H1277" s="156"/>
      <c r="I1277" s="61"/>
      <c r="J1277" s="61"/>
      <c r="K1277" s="61"/>
      <c r="L1277" s="62"/>
      <c r="M1277" s="63" t="str">
        <f t="shared" si="28"/>
        <v> </v>
      </c>
      <c r="N1277" s="64" t="str">
        <f t="shared" si="29"/>
        <v> </v>
      </c>
      <c r="O1277" s="64" t="str">
        <f t="shared" si="3"/>
        <v> </v>
      </c>
      <c r="P1277" s="64" t="str">
        <f t="shared" si="4"/>
        <v> </v>
      </c>
      <c r="Q1277" s="65" t="str">
        <f t="shared" si="30"/>
        <v> </v>
      </c>
      <c r="R1277" s="65" t="str">
        <f t="shared" si="6"/>
        <v> </v>
      </c>
      <c r="S1277" s="66" t="str">
        <f t="shared" si="7"/>
        <v> </v>
      </c>
      <c r="T1277" s="63" t="str">
        <f t="shared" si="8"/>
        <v>#VALUE!</v>
      </c>
      <c r="U1277" s="67" t="str">
        <f t="shared" si="9"/>
        <v>#VALUE!</v>
      </c>
      <c r="V1277" s="94" t="str">
        <f t="shared" si="31"/>
        <v>#VALUE!</v>
      </c>
      <c r="W1277" s="69" t="str">
        <f t="shared" si="32"/>
        <v>donnée(s) manquante(s)</v>
      </c>
      <c r="X1277" s="70" t="str">
        <f t="shared" si="27"/>
        <v>donnée(s) manquante(s)</v>
      </c>
      <c r="Y1277" s="65" t="str">
        <f t="shared" si="13"/>
        <v> </v>
      </c>
      <c r="Z1277" s="65" t="str">
        <f t="shared" si="14"/>
        <v> </v>
      </c>
      <c r="AA1277" s="65" t="str">
        <f t="shared" si="15"/>
        <v> </v>
      </c>
      <c r="AB1277" s="71" t="str">
        <f t="shared" si="16"/>
        <v> </v>
      </c>
      <c r="AC1277" s="71" t="str">
        <f t="shared" si="17"/>
        <v> </v>
      </c>
      <c r="AD1277" s="71" t="str">
        <f t="shared" si="18"/>
        <v> </v>
      </c>
      <c r="AE1277" s="72" t="str">
        <f t="shared" si="19"/>
        <v>#VALUE!</v>
      </c>
      <c r="AF1277" s="72" t="str">
        <f t="shared" si="20"/>
        <v>#VALUE!</v>
      </c>
      <c r="AG1277" s="73" t="str">
        <f t="shared" si="21"/>
        <v>#VALUE!</v>
      </c>
      <c r="AH1277" s="69" t="str">
        <f t="shared" si="22"/>
        <v>#VALUE!</v>
      </c>
      <c r="AI1277" s="70" t="str">
        <f t="shared" si="23"/>
        <v>#VALUE!</v>
      </c>
      <c r="AJ1277" s="75" t="str">
        <f t="shared" si="24"/>
        <v>#VALUE!</v>
      </c>
      <c r="AK1277" s="75" t="str">
        <f t="shared" si="25"/>
        <v>#VALUE!</v>
      </c>
      <c r="AL1277" s="3"/>
      <c r="AM1277" s="3"/>
    </row>
    <row r="1278" ht="15.75" customHeight="1">
      <c r="A1278" s="3" t="s">
        <v>5515</v>
      </c>
      <c r="B1278" s="155"/>
      <c r="C1278" s="57"/>
      <c r="D1278" s="58"/>
      <c r="E1278" s="58"/>
      <c r="F1278" s="59"/>
      <c r="G1278" s="60"/>
      <c r="H1278" s="156"/>
      <c r="I1278" s="61"/>
      <c r="J1278" s="61"/>
      <c r="K1278" s="61"/>
      <c r="L1278" s="62"/>
      <c r="M1278" s="63" t="str">
        <f t="shared" si="28"/>
        <v> </v>
      </c>
      <c r="N1278" s="64" t="str">
        <f t="shared" si="29"/>
        <v> </v>
      </c>
      <c r="O1278" s="64" t="str">
        <f t="shared" si="3"/>
        <v> </v>
      </c>
      <c r="P1278" s="64" t="str">
        <f t="shared" si="4"/>
        <v> </v>
      </c>
      <c r="Q1278" s="65" t="str">
        <f t="shared" si="30"/>
        <v> </v>
      </c>
      <c r="R1278" s="65" t="str">
        <f t="shared" si="6"/>
        <v> </v>
      </c>
      <c r="S1278" s="66" t="str">
        <f t="shared" si="7"/>
        <v> </v>
      </c>
      <c r="T1278" s="63" t="str">
        <f t="shared" si="8"/>
        <v>#VALUE!</v>
      </c>
      <c r="U1278" s="67" t="str">
        <f t="shared" si="9"/>
        <v>#VALUE!</v>
      </c>
      <c r="V1278" s="94" t="str">
        <f t="shared" si="31"/>
        <v>#VALUE!</v>
      </c>
      <c r="W1278" s="69" t="str">
        <f t="shared" si="32"/>
        <v>donnée(s) manquante(s)</v>
      </c>
      <c r="X1278" s="70" t="str">
        <f t="shared" si="27"/>
        <v>donnée(s) manquante(s)</v>
      </c>
      <c r="Y1278" s="65" t="str">
        <f t="shared" si="13"/>
        <v> </v>
      </c>
      <c r="Z1278" s="65" t="str">
        <f t="shared" si="14"/>
        <v> </v>
      </c>
      <c r="AA1278" s="65" t="str">
        <f t="shared" si="15"/>
        <v> </v>
      </c>
      <c r="AB1278" s="71" t="str">
        <f t="shared" si="16"/>
        <v> </v>
      </c>
      <c r="AC1278" s="71" t="str">
        <f t="shared" si="17"/>
        <v> </v>
      </c>
      <c r="AD1278" s="71" t="str">
        <f t="shared" si="18"/>
        <v> </v>
      </c>
      <c r="AE1278" s="72" t="str">
        <f t="shared" si="19"/>
        <v>#VALUE!</v>
      </c>
      <c r="AF1278" s="72" t="str">
        <f t="shared" si="20"/>
        <v>#VALUE!</v>
      </c>
      <c r="AG1278" s="73" t="str">
        <f t="shared" si="21"/>
        <v>#VALUE!</v>
      </c>
      <c r="AH1278" s="69" t="str">
        <f t="shared" si="22"/>
        <v>#VALUE!</v>
      </c>
      <c r="AI1278" s="70" t="str">
        <f t="shared" si="23"/>
        <v>#VALUE!</v>
      </c>
      <c r="AJ1278" s="75" t="str">
        <f t="shared" si="24"/>
        <v>#VALUE!</v>
      </c>
      <c r="AK1278" s="75" t="str">
        <f t="shared" si="25"/>
        <v>#VALUE!</v>
      </c>
      <c r="AL1278" s="3"/>
      <c r="AM1278" s="3"/>
    </row>
    <row r="1279" ht="15.75" customHeight="1">
      <c r="A1279" s="3" t="s">
        <v>5516</v>
      </c>
      <c r="B1279" s="155"/>
      <c r="C1279" s="57"/>
      <c r="D1279" s="58"/>
      <c r="E1279" s="58"/>
      <c r="F1279" s="59"/>
      <c r="G1279" s="60"/>
      <c r="H1279" s="156"/>
      <c r="I1279" s="61"/>
      <c r="J1279" s="61"/>
      <c r="K1279" s="61"/>
      <c r="L1279" s="62"/>
      <c r="M1279" s="63" t="str">
        <f t="shared" si="28"/>
        <v> </v>
      </c>
      <c r="N1279" s="64" t="str">
        <f t="shared" si="29"/>
        <v> </v>
      </c>
      <c r="O1279" s="64" t="str">
        <f t="shared" si="3"/>
        <v> </v>
      </c>
      <c r="P1279" s="64" t="str">
        <f t="shared" si="4"/>
        <v> </v>
      </c>
      <c r="Q1279" s="65" t="str">
        <f t="shared" si="30"/>
        <v> </v>
      </c>
      <c r="R1279" s="65" t="str">
        <f t="shared" si="6"/>
        <v> </v>
      </c>
      <c r="S1279" s="66" t="str">
        <f t="shared" si="7"/>
        <v> </v>
      </c>
      <c r="T1279" s="63" t="str">
        <f t="shared" si="8"/>
        <v>#VALUE!</v>
      </c>
      <c r="U1279" s="67" t="str">
        <f t="shared" si="9"/>
        <v>#VALUE!</v>
      </c>
      <c r="V1279" s="94" t="str">
        <f t="shared" si="31"/>
        <v>#VALUE!</v>
      </c>
      <c r="W1279" s="69" t="str">
        <f t="shared" si="32"/>
        <v>donnée(s) manquante(s)</v>
      </c>
      <c r="X1279" s="70" t="str">
        <f t="shared" si="27"/>
        <v>donnée(s) manquante(s)</v>
      </c>
      <c r="Y1279" s="65" t="str">
        <f t="shared" si="13"/>
        <v> </v>
      </c>
      <c r="Z1279" s="65" t="str">
        <f t="shared" si="14"/>
        <v> </v>
      </c>
      <c r="AA1279" s="65" t="str">
        <f t="shared" si="15"/>
        <v> </v>
      </c>
      <c r="AB1279" s="71" t="str">
        <f t="shared" si="16"/>
        <v> </v>
      </c>
      <c r="AC1279" s="71" t="str">
        <f t="shared" si="17"/>
        <v> </v>
      </c>
      <c r="AD1279" s="71" t="str">
        <f t="shared" si="18"/>
        <v> </v>
      </c>
      <c r="AE1279" s="72" t="str">
        <f t="shared" si="19"/>
        <v>#VALUE!</v>
      </c>
      <c r="AF1279" s="72" t="str">
        <f t="shared" si="20"/>
        <v>#VALUE!</v>
      </c>
      <c r="AG1279" s="73" t="str">
        <f t="shared" si="21"/>
        <v>#VALUE!</v>
      </c>
      <c r="AH1279" s="69" t="str">
        <f t="shared" si="22"/>
        <v>#VALUE!</v>
      </c>
      <c r="AI1279" s="70" t="str">
        <f t="shared" si="23"/>
        <v>#VALUE!</v>
      </c>
      <c r="AJ1279" s="75" t="str">
        <f t="shared" si="24"/>
        <v>#VALUE!</v>
      </c>
      <c r="AK1279" s="75" t="str">
        <f t="shared" si="25"/>
        <v>#VALUE!</v>
      </c>
      <c r="AL1279" s="3"/>
      <c r="AM1279" s="3"/>
    </row>
    <row r="1280" ht="15.75" customHeight="1">
      <c r="A1280" s="3" t="s">
        <v>5517</v>
      </c>
      <c r="B1280" s="155"/>
      <c r="C1280" s="57"/>
      <c r="D1280" s="58"/>
      <c r="E1280" s="58"/>
      <c r="F1280" s="59"/>
      <c r="G1280" s="60"/>
      <c r="H1280" s="156"/>
      <c r="I1280" s="61"/>
      <c r="J1280" s="61"/>
      <c r="K1280" s="61"/>
      <c r="L1280" s="62"/>
      <c r="M1280" s="63" t="str">
        <f t="shared" si="28"/>
        <v> </v>
      </c>
      <c r="N1280" s="64" t="str">
        <f t="shared" si="29"/>
        <v> </v>
      </c>
      <c r="O1280" s="64" t="str">
        <f t="shared" si="3"/>
        <v> </v>
      </c>
      <c r="P1280" s="64" t="str">
        <f t="shared" si="4"/>
        <v> </v>
      </c>
      <c r="Q1280" s="65" t="str">
        <f t="shared" si="30"/>
        <v> </v>
      </c>
      <c r="R1280" s="65" t="str">
        <f t="shared" si="6"/>
        <v> </v>
      </c>
      <c r="S1280" s="66" t="str">
        <f t="shared" si="7"/>
        <v> </v>
      </c>
      <c r="T1280" s="63" t="str">
        <f t="shared" si="8"/>
        <v>#VALUE!</v>
      </c>
      <c r="U1280" s="67" t="str">
        <f t="shared" si="9"/>
        <v>#VALUE!</v>
      </c>
      <c r="V1280" s="94" t="str">
        <f t="shared" si="31"/>
        <v>#VALUE!</v>
      </c>
      <c r="W1280" s="69" t="str">
        <f t="shared" si="32"/>
        <v>donnée(s) manquante(s)</v>
      </c>
      <c r="X1280" s="70" t="str">
        <f t="shared" si="27"/>
        <v>donnée(s) manquante(s)</v>
      </c>
      <c r="Y1280" s="65" t="str">
        <f t="shared" si="13"/>
        <v> </v>
      </c>
      <c r="Z1280" s="65" t="str">
        <f t="shared" si="14"/>
        <v> </v>
      </c>
      <c r="AA1280" s="65" t="str">
        <f t="shared" si="15"/>
        <v> </v>
      </c>
      <c r="AB1280" s="71" t="str">
        <f t="shared" si="16"/>
        <v> </v>
      </c>
      <c r="AC1280" s="71" t="str">
        <f t="shared" si="17"/>
        <v> </v>
      </c>
      <c r="AD1280" s="71" t="str">
        <f t="shared" si="18"/>
        <v> </v>
      </c>
      <c r="AE1280" s="72" t="str">
        <f t="shared" si="19"/>
        <v>#VALUE!</v>
      </c>
      <c r="AF1280" s="72" t="str">
        <f t="shared" si="20"/>
        <v>#VALUE!</v>
      </c>
      <c r="AG1280" s="73" t="str">
        <f t="shared" si="21"/>
        <v>#VALUE!</v>
      </c>
      <c r="AH1280" s="69" t="str">
        <f t="shared" si="22"/>
        <v>#VALUE!</v>
      </c>
      <c r="AI1280" s="70" t="str">
        <f t="shared" si="23"/>
        <v>#VALUE!</v>
      </c>
      <c r="AJ1280" s="75" t="str">
        <f t="shared" si="24"/>
        <v>#VALUE!</v>
      </c>
      <c r="AK1280" s="75" t="str">
        <f t="shared" si="25"/>
        <v>#VALUE!</v>
      </c>
      <c r="AL1280" s="3"/>
      <c r="AM1280" s="3"/>
    </row>
    <row r="1281" ht="15.75" customHeight="1">
      <c r="A1281" s="3" t="s">
        <v>5518</v>
      </c>
      <c r="B1281" s="155"/>
      <c r="C1281" s="57"/>
      <c r="D1281" s="58"/>
      <c r="E1281" s="58"/>
      <c r="F1281" s="59"/>
      <c r="G1281" s="60"/>
      <c r="H1281" s="156"/>
      <c r="I1281" s="61"/>
      <c r="J1281" s="61"/>
      <c r="K1281" s="61"/>
      <c r="L1281" s="62"/>
      <c r="M1281" s="63" t="str">
        <f t="shared" si="28"/>
        <v> </v>
      </c>
      <c r="N1281" s="64" t="str">
        <f t="shared" si="29"/>
        <v> </v>
      </c>
      <c r="O1281" s="64" t="str">
        <f t="shared" si="3"/>
        <v> </v>
      </c>
      <c r="P1281" s="64" t="str">
        <f t="shared" si="4"/>
        <v> </v>
      </c>
      <c r="Q1281" s="65" t="str">
        <f t="shared" si="30"/>
        <v> </v>
      </c>
      <c r="R1281" s="65" t="str">
        <f t="shared" si="6"/>
        <v> </v>
      </c>
      <c r="S1281" s="66" t="str">
        <f t="shared" si="7"/>
        <v> </v>
      </c>
      <c r="T1281" s="63" t="str">
        <f t="shared" si="8"/>
        <v>#VALUE!</v>
      </c>
      <c r="U1281" s="67" t="str">
        <f t="shared" si="9"/>
        <v>#VALUE!</v>
      </c>
      <c r="V1281" s="94" t="str">
        <f t="shared" si="31"/>
        <v>#VALUE!</v>
      </c>
      <c r="W1281" s="69" t="str">
        <f t="shared" si="32"/>
        <v>donnée(s) manquante(s)</v>
      </c>
      <c r="X1281" s="70" t="str">
        <f t="shared" si="27"/>
        <v>donnée(s) manquante(s)</v>
      </c>
      <c r="Y1281" s="65" t="str">
        <f t="shared" si="13"/>
        <v> </v>
      </c>
      <c r="Z1281" s="65" t="str">
        <f t="shared" si="14"/>
        <v> </v>
      </c>
      <c r="AA1281" s="65" t="str">
        <f t="shared" si="15"/>
        <v> </v>
      </c>
      <c r="AB1281" s="71" t="str">
        <f t="shared" si="16"/>
        <v> </v>
      </c>
      <c r="AC1281" s="71" t="str">
        <f t="shared" si="17"/>
        <v> </v>
      </c>
      <c r="AD1281" s="71" t="str">
        <f t="shared" si="18"/>
        <v> </v>
      </c>
      <c r="AE1281" s="72" t="str">
        <f t="shared" si="19"/>
        <v>#VALUE!</v>
      </c>
      <c r="AF1281" s="72" t="str">
        <f t="shared" si="20"/>
        <v>#VALUE!</v>
      </c>
      <c r="AG1281" s="73" t="str">
        <f t="shared" si="21"/>
        <v>#VALUE!</v>
      </c>
      <c r="AH1281" s="69" t="str">
        <f t="shared" si="22"/>
        <v>#VALUE!</v>
      </c>
      <c r="AI1281" s="70" t="str">
        <f t="shared" si="23"/>
        <v>#VALUE!</v>
      </c>
      <c r="AJ1281" s="75" t="str">
        <f t="shared" si="24"/>
        <v>#VALUE!</v>
      </c>
      <c r="AK1281" s="75" t="str">
        <f t="shared" si="25"/>
        <v>#VALUE!</v>
      </c>
      <c r="AL1281" s="3"/>
      <c r="AM1281" s="3"/>
    </row>
    <row r="1282" ht="15.75" customHeight="1">
      <c r="A1282" s="3" t="s">
        <v>5519</v>
      </c>
      <c r="B1282" s="155"/>
      <c r="C1282" s="57"/>
      <c r="D1282" s="58"/>
      <c r="E1282" s="58"/>
      <c r="F1282" s="59"/>
      <c r="G1282" s="60"/>
      <c r="H1282" s="156"/>
      <c r="I1282" s="61"/>
      <c r="J1282" s="61"/>
      <c r="K1282" s="61"/>
      <c r="L1282" s="62"/>
      <c r="M1282" s="63" t="str">
        <f t="shared" si="28"/>
        <v> </v>
      </c>
      <c r="N1282" s="64" t="str">
        <f t="shared" si="29"/>
        <v> </v>
      </c>
      <c r="O1282" s="64" t="str">
        <f t="shared" si="3"/>
        <v> </v>
      </c>
      <c r="P1282" s="64" t="str">
        <f t="shared" si="4"/>
        <v> </v>
      </c>
      <c r="Q1282" s="65" t="str">
        <f t="shared" si="30"/>
        <v> </v>
      </c>
      <c r="R1282" s="65" t="str">
        <f t="shared" si="6"/>
        <v> </v>
      </c>
      <c r="S1282" s="66" t="str">
        <f t="shared" si="7"/>
        <v> </v>
      </c>
      <c r="T1282" s="63" t="str">
        <f t="shared" si="8"/>
        <v>#VALUE!</v>
      </c>
      <c r="U1282" s="67" t="str">
        <f t="shared" si="9"/>
        <v>#VALUE!</v>
      </c>
      <c r="V1282" s="94" t="str">
        <f t="shared" si="31"/>
        <v>#VALUE!</v>
      </c>
      <c r="W1282" s="69" t="str">
        <f t="shared" si="32"/>
        <v>donnée(s) manquante(s)</v>
      </c>
      <c r="X1282" s="70" t="str">
        <f t="shared" si="27"/>
        <v>donnée(s) manquante(s)</v>
      </c>
      <c r="Y1282" s="65" t="str">
        <f t="shared" si="13"/>
        <v> </v>
      </c>
      <c r="Z1282" s="65" t="str">
        <f t="shared" si="14"/>
        <v> </v>
      </c>
      <c r="AA1282" s="65" t="str">
        <f t="shared" si="15"/>
        <v> </v>
      </c>
      <c r="AB1282" s="71" t="str">
        <f t="shared" si="16"/>
        <v> </v>
      </c>
      <c r="AC1282" s="71" t="str">
        <f t="shared" si="17"/>
        <v> </v>
      </c>
      <c r="AD1282" s="71" t="str">
        <f t="shared" si="18"/>
        <v> </v>
      </c>
      <c r="AE1282" s="72" t="str">
        <f t="shared" si="19"/>
        <v>#VALUE!</v>
      </c>
      <c r="AF1282" s="72" t="str">
        <f t="shared" si="20"/>
        <v>#VALUE!</v>
      </c>
      <c r="AG1282" s="73" t="str">
        <f t="shared" si="21"/>
        <v>#VALUE!</v>
      </c>
      <c r="AH1282" s="69" t="str">
        <f t="shared" si="22"/>
        <v>#VALUE!</v>
      </c>
      <c r="AI1282" s="70" t="str">
        <f t="shared" si="23"/>
        <v>#VALUE!</v>
      </c>
      <c r="AJ1282" s="75" t="str">
        <f t="shared" si="24"/>
        <v>#VALUE!</v>
      </c>
      <c r="AK1282" s="75" t="str">
        <f t="shared" si="25"/>
        <v>#VALUE!</v>
      </c>
      <c r="AL1282" s="3"/>
      <c r="AM1282" s="3"/>
    </row>
    <row r="1283" ht="15.75" customHeight="1">
      <c r="A1283" s="3" t="s">
        <v>5520</v>
      </c>
      <c r="B1283" s="155"/>
      <c r="C1283" s="57"/>
      <c r="D1283" s="58"/>
      <c r="E1283" s="58"/>
      <c r="F1283" s="59"/>
      <c r="G1283" s="60"/>
      <c r="H1283" s="156"/>
      <c r="I1283" s="61"/>
      <c r="J1283" s="61"/>
      <c r="K1283" s="61"/>
      <c r="L1283" s="62"/>
      <c r="M1283" s="63" t="str">
        <f t="shared" si="28"/>
        <v> </v>
      </c>
      <c r="N1283" s="64" t="str">
        <f t="shared" si="29"/>
        <v> </v>
      </c>
      <c r="O1283" s="64" t="str">
        <f t="shared" si="3"/>
        <v> </v>
      </c>
      <c r="P1283" s="64" t="str">
        <f t="shared" si="4"/>
        <v> </v>
      </c>
      <c r="Q1283" s="65" t="str">
        <f t="shared" si="30"/>
        <v> </v>
      </c>
      <c r="R1283" s="65" t="str">
        <f t="shared" si="6"/>
        <v> </v>
      </c>
      <c r="S1283" s="66" t="str">
        <f t="shared" si="7"/>
        <v> </v>
      </c>
      <c r="T1283" s="63" t="str">
        <f t="shared" si="8"/>
        <v>#VALUE!</v>
      </c>
      <c r="U1283" s="67" t="str">
        <f t="shared" si="9"/>
        <v>#VALUE!</v>
      </c>
      <c r="V1283" s="94" t="str">
        <f t="shared" si="31"/>
        <v>#VALUE!</v>
      </c>
      <c r="W1283" s="69" t="str">
        <f t="shared" si="32"/>
        <v>donnée(s) manquante(s)</v>
      </c>
      <c r="X1283" s="70" t="str">
        <f t="shared" si="27"/>
        <v>donnée(s) manquante(s)</v>
      </c>
      <c r="Y1283" s="65" t="str">
        <f t="shared" si="13"/>
        <v> </v>
      </c>
      <c r="Z1283" s="65" t="str">
        <f t="shared" si="14"/>
        <v> </v>
      </c>
      <c r="AA1283" s="65" t="str">
        <f t="shared" si="15"/>
        <v> </v>
      </c>
      <c r="AB1283" s="71" t="str">
        <f t="shared" si="16"/>
        <v> </v>
      </c>
      <c r="AC1283" s="71" t="str">
        <f t="shared" si="17"/>
        <v> </v>
      </c>
      <c r="AD1283" s="71" t="str">
        <f t="shared" si="18"/>
        <v> </v>
      </c>
      <c r="AE1283" s="72" t="str">
        <f t="shared" si="19"/>
        <v>#VALUE!</v>
      </c>
      <c r="AF1283" s="72" t="str">
        <f t="shared" si="20"/>
        <v>#VALUE!</v>
      </c>
      <c r="AG1283" s="73" t="str">
        <f t="shared" si="21"/>
        <v>#VALUE!</v>
      </c>
      <c r="AH1283" s="69" t="str">
        <f t="shared" si="22"/>
        <v>#VALUE!</v>
      </c>
      <c r="AI1283" s="70" t="str">
        <f t="shared" si="23"/>
        <v>#VALUE!</v>
      </c>
      <c r="AJ1283" s="75" t="str">
        <f t="shared" si="24"/>
        <v>#VALUE!</v>
      </c>
      <c r="AK1283" s="75" t="str">
        <f t="shared" si="25"/>
        <v>#VALUE!</v>
      </c>
      <c r="AL1283" s="3"/>
      <c r="AM1283" s="3"/>
    </row>
    <row r="1284" ht="15.75" customHeight="1">
      <c r="A1284" s="3" t="s">
        <v>5521</v>
      </c>
      <c r="B1284" s="155"/>
      <c r="C1284" s="57"/>
      <c r="D1284" s="58"/>
      <c r="E1284" s="58"/>
      <c r="F1284" s="59"/>
      <c r="G1284" s="60"/>
      <c r="H1284" s="156"/>
      <c r="I1284" s="61"/>
      <c r="J1284" s="61"/>
      <c r="K1284" s="61"/>
      <c r="L1284" s="62"/>
      <c r="M1284" s="63" t="str">
        <f t="shared" si="28"/>
        <v> </v>
      </c>
      <c r="N1284" s="64" t="str">
        <f t="shared" si="29"/>
        <v> </v>
      </c>
      <c r="O1284" s="64" t="str">
        <f t="shared" si="3"/>
        <v> </v>
      </c>
      <c r="P1284" s="64" t="str">
        <f t="shared" si="4"/>
        <v> </v>
      </c>
      <c r="Q1284" s="65" t="str">
        <f t="shared" si="30"/>
        <v> </v>
      </c>
      <c r="R1284" s="65" t="str">
        <f t="shared" si="6"/>
        <v> </v>
      </c>
      <c r="S1284" s="66" t="str">
        <f t="shared" si="7"/>
        <v> </v>
      </c>
      <c r="T1284" s="63" t="str">
        <f t="shared" si="8"/>
        <v>#VALUE!</v>
      </c>
      <c r="U1284" s="67" t="str">
        <f t="shared" si="9"/>
        <v>#VALUE!</v>
      </c>
      <c r="V1284" s="94" t="str">
        <f t="shared" si="31"/>
        <v>#VALUE!</v>
      </c>
      <c r="W1284" s="69" t="str">
        <f t="shared" si="32"/>
        <v>donnée(s) manquante(s)</v>
      </c>
      <c r="X1284" s="70" t="str">
        <f t="shared" si="27"/>
        <v>donnée(s) manquante(s)</v>
      </c>
      <c r="Y1284" s="65" t="str">
        <f t="shared" si="13"/>
        <v> </v>
      </c>
      <c r="Z1284" s="65" t="str">
        <f t="shared" si="14"/>
        <v> </v>
      </c>
      <c r="AA1284" s="65" t="str">
        <f t="shared" si="15"/>
        <v> </v>
      </c>
      <c r="AB1284" s="71" t="str">
        <f t="shared" si="16"/>
        <v> </v>
      </c>
      <c r="AC1284" s="71" t="str">
        <f t="shared" si="17"/>
        <v> </v>
      </c>
      <c r="AD1284" s="71" t="str">
        <f t="shared" si="18"/>
        <v> </v>
      </c>
      <c r="AE1284" s="72" t="str">
        <f t="shared" si="19"/>
        <v>#VALUE!</v>
      </c>
      <c r="AF1284" s="72" t="str">
        <f t="shared" si="20"/>
        <v>#VALUE!</v>
      </c>
      <c r="AG1284" s="73" t="str">
        <f t="shared" si="21"/>
        <v>#VALUE!</v>
      </c>
      <c r="AH1284" s="69" t="str">
        <f t="shared" si="22"/>
        <v>#VALUE!</v>
      </c>
      <c r="AI1284" s="70" t="str">
        <f t="shared" si="23"/>
        <v>#VALUE!</v>
      </c>
      <c r="AJ1284" s="75" t="str">
        <f t="shared" si="24"/>
        <v>#VALUE!</v>
      </c>
      <c r="AK1284" s="75" t="str">
        <f t="shared" si="25"/>
        <v>#VALUE!</v>
      </c>
      <c r="AL1284" s="3"/>
      <c r="AM1284" s="3"/>
    </row>
    <row r="1285" ht="15.75" customHeight="1">
      <c r="A1285" s="3" t="s">
        <v>5522</v>
      </c>
      <c r="B1285" s="155"/>
      <c r="C1285" s="57"/>
      <c r="D1285" s="58"/>
      <c r="E1285" s="58"/>
      <c r="F1285" s="59"/>
      <c r="G1285" s="60"/>
      <c r="H1285" s="156"/>
      <c r="I1285" s="61"/>
      <c r="J1285" s="61"/>
      <c r="K1285" s="61"/>
      <c r="L1285" s="62"/>
      <c r="M1285" s="63" t="str">
        <f t="shared" si="28"/>
        <v> </v>
      </c>
      <c r="N1285" s="64" t="str">
        <f t="shared" si="29"/>
        <v> </v>
      </c>
      <c r="O1285" s="64" t="str">
        <f t="shared" si="3"/>
        <v> </v>
      </c>
      <c r="P1285" s="64" t="str">
        <f t="shared" si="4"/>
        <v> </v>
      </c>
      <c r="Q1285" s="65" t="str">
        <f t="shared" si="30"/>
        <v> </v>
      </c>
      <c r="R1285" s="65" t="str">
        <f t="shared" si="6"/>
        <v> </v>
      </c>
      <c r="S1285" s="66" t="str">
        <f t="shared" si="7"/>
        <v> </v>
      </c>
      <c r="T1285" s="63" t="str">
        <f t="shared" si="8"/>
        <v>#VALUE!</v>
      </c>
      <c r="U1285" s="67" t="str">
        <f t="shared" si="9"/>
        <v>#VALUE!</v>
      </c>
      <c r="V1285" s="94" t="str">
        <f t="shared" si="31"/>
        <v>#VALUE!</v>
      </c>
      <c r="W1285" s="69" t="str">
        <f t="shared" si="32"/>
        <v>donnée(s) manquante(s)</v>
      </c>
      <c r="X1285" s="70" t="str">
        <f t="shared" si="27"/>
        <v>donnée(s) manquante(s)</v>
      </c>
      <c r="Y1285" s="65" t="str">
        <f t="shared" si="13"/>
        <v> </v>
      </c>
      <c r="Z1285" s="65" t="str">
        <f t="shared" si="14"/>
        <v> </v>
      </c>
      <c r="AA1285" s="65" t="str">
        <f t="shared" si="15"/>
        <v> </v>
      </c>
      <c r="AB1285" s="71" t="str">
        <f t="shared" si="16"/>
        <v> </v>
      </c>
      <c r="AC1285" s="71" t="str">
        <f t="shared" si="17"/>
        <v> </v>
      </c>
      <c r="AD1285" s="71" t="str">
        <f t="shared" si="18"/>
        <v> </v>
      </c>
      <c r="AE1285" s="72" t="str">
        <f t="shared" si="19"/>
        <v>#VALUE!</v>
      </c>
      <c r="AF1285" s="72" t="str">
        <f t="shared" si="20"/>
        <v>#VALUE!</v>
      </c>
      <c r="AG1285" s="73" t="str">
        <f t="shared" si="21"/>
        <v>#VALUE!</v>
      </c>
      <c r="AH1285" s="69" t="str">
        <f t="shared" si="22"/>
        <v>#VALUE!</v>
      </c>
      <c r="AI1285" s="70" t="str">
        <f t="shared" si="23"/>
        <v>#VALUE!</v>
      </c>
      <c r="AJ1285" s="75" t="str">
        <f t="shared" si="24"/>
        <v>#VALUE!</v>
      </c>
      <c r="AK1285" s="75" t="str">
        <f t="shared" si="25"/>
        <v>#VALUE!</v>
      </c>
      <c r="AL1285" s="3"/>
      <c r="AM1285" s="3"/>
    </row>
    <row r="1286" ht="15.75" customHeight="1">
      <c r="A1286" s="3" t="s">
        <v>5523</v>
      </c>
      <c r="B1286" s="155"/>
      <c r="C1286" s="57"/>
      <c r="D1286" s="58"/>
      <c r="E1286" s="58"/>
      <c r="F1286" s="59"/>
      <c r="G1286" s="60"/>
      <c r="H1286" s="156"/>
      <c r="I1286" s="61"/>
      <c r="J1286" s="61"/>
      <c r="K1286" s="61"/>
      <c r="L1286" s="62"/>
      <c r="M1286" s="63" t="str">
        <f t="shared" si="28"/>
        <v> </v>
      </c>
      <c r="N1286" s="64" t="str">
        <f t="shared" si="29"/>
        <v> </v>
      </c>
      <c r="O1286" s="64" t="str">
        <f t="shared" si="3"/>
        <v> </v>
      </c>
      <c r="P1286" s="64" t="str">
        <f t="shared" si="4"/>
        <v> </v>
      </c>
      <c r="Q1286" s="65" t="str">
        <f t="shared" si="30"/>
        <v> </v>
      </c>
      <c r="R1286" s="65" t="str">
        <f t="shared" si="6"/>
        <v> </v>
      </c>
      <c r="S1286" s="66" t="str">
        <f t="shared" si="7"/>
        <v> </v>
      </c>
      <c r="T1286" s="63" t="str">
        <f t="shared" si="8"/>
        <v>#VALUE!</v>
      </c>
      <c r="U1286" s="67" t="str">
        <f t="shared" si="9"/>
        <v>#VALUE!</v>
      </c>
      <c r="V1286" s="94" t="str">
        <f t="shared" si="31"/>
        <v>#VALUE!</v>
      </c>
      <c r="W1286" s="69" t="str">
        <f t="shared" si="32"/>
        <v>donnée(s) manquante(s)</v>
      </c>
      <c r="X1286" s="70" t="str">
        <f t="shared" si="27"/>
        <v>donnée(s) manquante(s)</v>
      </c>
      <c r="Y1286" s="65" t="str">
        <f t="shared" si="13"/>
        <v> </v>
      </c>
      <c r="Z1286" s="65" t="str">
        <f t="shared" si="14"/>
        <v> </v>
      </c>
      <c r="AA1286" s="65" t="str">
        <f t="shared" si="15"/>
        <v> </v>
      </c>
      <c r="AB1286" s="71" t="str">
        <f t="shared" si="16"/>
        <v> </v>
      </c>
      <c r="AC1286" s="71" t="str">
        <f t="shared" si="17"/>
        <v> </v>
      </c>
      <c r="AD1286" s="71" t="str">
        <f t="shared" si="18"/>
        <v> </v>
      </c>
      <c r="AE1286" s="72" t="str">
        <f t="shared" si="19"/>
        <v>#VALUE!</v>
      </c>
      <c r="AF1286" s="72" t="str">
        <f t="shared" si="20"/>
        <v>#VALUE!</v>
      </c>
      <c r="AG1286" s="73" t="str">
        <f t="shared" si="21"/>
        <v>#VALUE!</v>
      </c>
      <c r="AH1286" s="69" t="str">
        <f t="shared" si="22"/>
        <v>#VALUE!</v>
      </c>
      <c r="AI1286" s="70" t="str">
        <f t="shared" si="23"/>
        <v>#VALUE!</v>
      </c>
      <c r="AJ1286" s="75" t="str">
        <f t="shared" si="24"/>
        <v>#VALUE!</v>
      </c>
      <c r="AK1286" s="75" t="str">
        <f t="shared" si="25"/>
        <v>#VALUE!</v>
      </c>
      <c r="AL1286" s="3"/>
      <c r="AM1286" s="3"/>
    </row>
    <row r="1287" ht="15.75" customHeight="1">
      <c r="A1287" s="3" t="s">
        <v>5524</v>
      </c>
      <c r="B1287" s="155"/>
      <c r="C1287" s="57"/>
      <c r="D1287" s="58"/>
      <c r="E1287" s="58"/>
      <c r="F1287" s="59"/>
      <c r="G1287" s="60"/>
      <c r="H1287" s="156"/>
      <c r="I1287" s="61"/>
      <c r="J1287" s="61"/>
      <c r="K1287" s="61"/>
      <c r="L1287" s="62"/>
      <c r="M1287" s="63" t="str">
        <f t="shared" si="28"/>
        <v> </v>
      </c>
      <c r="N1287" s="64" t="str">
        <f t="shared" si="29"/>
        <v> </v>
      </c>
      <c r="O1287" s="64" t="str">
        <f t="shared" si="3"/>
        <v> </v>
      </c>
      <c r="P1287" s="64" t="str">
        <f t="shared" si="4"/>
        <v> </v>
      </c>
      <c r="Q1287" s="65" t="str">
        <f t="shared" si="30"/>
        <v> </v>
      </c>
      <c r="R1287" s="65" t="str">
        <f t="shared" si="6"/>
        <v> </v>
      </c>
      <c r="S1287" s="66" t="str">
        <f t="shared" si="7"/>
        <v> </v>
      </c>
      <c r="T1287" s="63" t="str">
        <f t="shared" si="8"/>
        <v>#VALUE!</v>
      </c>
      <c r="U1287" s="67" t="str">
        <f t="shared" si="9"/>
        <v>#VALUE!</v>
      </c>
      <c r="V1287" s="94" t="str">
        <f t="shared" si="31"/>
        <v>#VALUE!</v>
      </c>
      <c r="W1287" s="69" t="str">
        <f t="shared" si="32"/>
        <v>donnée(s) manquante(s)</v>
      </c>
      <c r="X1287" s="70" t="str">
        <f t="shared" si="27"/>
        <v>donnée(s) manquante(s)</v>
      </c>
      <c r="Y1287" s="65" t="str">
        <f t="shared" si="13"/>
        <v> </v>
      </c>
      <c r="Z1287" s="65" t="str">
        <f t="shared" si="14"/>
        <v> </v>
      </c>
      <c r="AA1287" s="65" t="str">
        <f t="shared" si="15"/>
        <v> </v>
      </c>
      <c r="AB1287" s="71" t="str">
        <f t="shared" si="16"/>
        <v> </v>
      </c>
      <c r="AC1287" s="71" t="str">
        <f t="shared" si="17"/>
        <v> </v>
      </c>
      <c r="AD1287" s="71" t="str">
        <f t="shared" si="18"/>
        <v> </v>
      </c>
      <c r="AE1287" s="72" t="str">
        <f t="shared" si="19"/>
        <v>#VALUE!</v>
      </c>
      <c r="AF1287" s="72" t="str">
        <f t="shared" si="20"/>
        <v>#VALUE!</v>
      </c>
      <c r="AG1287" s="73" t="str">
        <f t="shared" si="21"/>
        <v>#VALUE!</v>
      </c>
      <c r="AH1287" s="69" t="str">
        <f t="shared" si="22"/>
        <v>#VALUE!</v>
      </c>
      <c r="AI1287" s="70" t="str">
        <f t="shared" si="23"/>
        <v>#VALUE!</v>
      </c>
      <c r="AJ1287" s="75" t="str">
        <f t="shared" si="24"/>
        <v>#VALUE!</v>
      </c>
      <c r="AK1287" s="75" t="str">
        <f t="shared" si="25"/>
        <v>#VALUE!</v>
      </c>
      <c r="AL1287" s="3"/>
      <c r="AM1287" s="3"/>
    </row>
    <row r="1288" ht="15.75" customHeight="1">
      <c r="A1288" s="3" t="s">
        <v>5525</v>
      </c>
      <c r="B1288" s="155"/>
      <c r="C1288" s="57"/>
      <c r="D1288" s="58"/>
      <c r="E1288" s="58"/>
      <c r="F1288" s="59"/>
      <c r="G1288" s="60"/>
      <c r="H1288" s="156"/>
      <c r="I1288" s="61"/>
      <c r="J1288" s="61"/>
      <c r="K1288" s="61"/>
      <c r="L1288" s="62"/>
      <c r="M1288" s="63" t="str">
        <f t="shared" si="28"/>
        <v> </v>
      </c>
      <c r="N1288" s="64" t="str">
        <f t="shared" si="29"/>
        <v> </v>
      </c>
      <c r="O1288" s="64" t="str">
        <f t="shared" si="3"/>
        <v> </v>
      </c>
      <c r="P1288" s="64" t="str">
        <f t="shared" si="4"/>
        <v> </v>
      </c>
      <c r="Q1288" s="65" t="str">
        <f t="shared" si="30"/>
        <v> </v>
      </c>
      <c r="R1288" s="65" t="str">
        <f t="shared" si="6"/>
        <v> </v>
      </c>
      <c r="S1288" s="66" t="str">
        <f t="shared" si="7"/>
        <v> </v>
      </c>
      <c r="T1288" s="63" t="str">
        <f t="shared" si="8"/>
        <v>#VALUE!</v>
      </c>
      <c r="U1288" s="67" t="str">
        <f t="shared" si="9"/>
        <v>#VALUE!</v>
      </c>
      <c r="V1288" s="94" t="str">
        <f t="shared" si="31"/>
        <v>#VALUE!</v>
      </c>
      <c r="W1288" s="69" t="str">
        <f t="shared" si="32"/>
        <v>donnée(s) manquante(s)</v>
      </c>
      <c r="X1288" s="70" t="str">
        <f t="shared" si="27"/>
        <v>donnée(s) manquante(s)</v>
      </c>
      <c r="Y1288" s="65" t="str">
        <f t="shared" si="13"/>
        <v> </v>
      </c>
      <c r="Z1288" s="65" t="str">
        <f t="shared" si="14"/>
        <v> </v>
      </c>
      <c r="AA1288" s="65" t="str">
        <f t="shared" si="15"/>
        <v> </v>
      </c>
      <c r="AB1288" s="71" t="str">
        <f t="shared" si="16"/>
        <v> </v>
      </c>
      <c r="AC1288" s="71" t="str">
        <f t="shared" si="17"/>
        <v> </v>
      </c>
      <c r="AD1288" s="71" t="str">
        <f t="shared" si="18"/>
        <v> </v>
      </c>
      <c r="AE1288" s="72" t="str">
        <f t="shared" si="19"/>
        <v>#VALUE!</v>
      </c>
      <c r="AF1288" s="72" t="str">
        <f t="shared" si="20"/>
        <v>#VALUE!</v>
      </c>
      <c r="AG1288" s="73" t="str">
        <f t="shared" si="21"/>
        <v>#VALUE!</v>
      </c>
      <c r="AH1288" s="69" t="str">
        <f t="shared" si="22"/>
        <v>#VALUE!</v>
      </c>
      <c r="AI1288" s="70" t="str">
        <f t="shared" si="23"/>
        <v>#VALUE!</v>
      </c>
      <c r="AJ1288" s="75" t="str">
        <f t="shared" si="24"/>
        <v>#VALUE!</v>
      </c>
      <c r="AK1288" s="75" t="str">
        <f t="shared" si="25"/>
        <v>#VALUE!</v>
      </c>
      <c r="AL1288" s="3"/>
      <c r="AM1288" s="3"/>
    </row>
    <row r="1289" ht="15.75" customHeight="1">
      <c r="A1289" s="3" t="s">
        <v>5526</v>
      </c>
      <c r="B1289" s="155"/>
      <c r="C1289" s="57"/>
      <c r="D1289" s="58"/>
      <c r="E1289" s="58"/>
      <c r="F1289" s="59"/>
      <c r="G1289" s="60"/>
      <c r="H1289" s="156"/>
      <c r="I1289" s="61"/>
      <c r="J1289" s="61"/>
      <c r="K1289" s="61"/>
      <c r="L1289" s="62"/>
      <c r="M1289" s="63" t="str">
        <f t="shared" si="28"/>
        <v> </v>
      </c>
      <c r="N1289" s="64" t="str">
        <f t="shared" si="29"/>
        <v> </v>
      </c>
      <c r="O1289" s="64" t="str">
        <f t="shared" si="3"/>
        <v> </v>
      </c>
      <c r="P1289" s="64" t="str">
        <f t="shared" si="4"/>
        <v> </v>
      </c>
      <c r="Q1289" s="65" t="str">
        <f t="shared" si="30"/>
        <v> </v>
      </c>
      <c r="R1289" s="65" t="str">
        <f t="shared" si="6"/>
        <v> </v>
      </c>
      <c r="S1289" s="66" t="str">
        <f t="shared" si="7"/>
        <v> </v>
      </c>
      <c r="T1289" s="63" t="str">
        <f t="shared" si="8"/>
        <v>#VALUE!</v>
      </c>
      <c r="U1289" s="67" t="str">
        <f t="shared" si="9"/>
        <v>#VALUE!</v>
      </c>
      <c r="V1289" s="94" t="str">
        <f t="shared" si="31"/>
        <v>#VALUE!</v>
      </c>
      <c r="W1289" s="69" t="str">
        <f t="shared" si="32"/>
        <v>donnée(s) manquante(s)</v>
      </c>
      <c r="X1289" s="70" t="str">
        <f t="shared" si="27"/>
        <v>donnée(s) manquante(s)</v>
      </c>
      <c r="Y1289" s="65" t="str">
        <f t="shared" si="13"/>
        <v> </v>
      </c>
      <c r="Z1289" s="65" t="str">
        <f t="shared" si="14"/>
        <v> </v>
      </c>
      <c r="AA1289" s="65" t="str">
        <f t="shared" si="15"/>
        <v> </v>
      </c>
      <c r="AB1289" s="71" t="str">
        <f t="shared" si="16"/>
        <v> </v>
      </c>
      <c r="AC1289" s="71" t="str">
        <f t="shared" si="17"/>
        <v> </v>
      </c>
      <c r="AD1289" s="71" t="str">
        <f t="shared" si="18"/>
        <v> </v>
      </c>
      <c r="AE1289" s="72" t="str">
        <f t="shared" si="19"/>
        <v>#VALUE!</v>
      </c>
      <c r="AF1289" s="72" t="str">
        <f t="shared" si="20"/>
        <v>#VALUE!</v>
      </c>
      <c r="AG1289" s="73" t="str">
        <f t="shared" si="21"/>
        <v>#VALUE!</v>
      </c>
      <c r="AH1289" s="69" t="str">
        <f t="shared" si="22"/>
        <v>#VALUE!</v>
      </c>
      <c r="AI1289" s="70" t="str">
        <f t="shared" si="23"/>
        <v>#VALUE!</v>
      </c>
      <c r="AJ1289" s="75" t="str">
        <f t="shared" si="24"/>
        <v>#VALUE!</v>
      </c>
      <c r="AK1289" s="75" t="str">
        <f t="shared" si="25"/>
        <v>#VALUE!</v>
      </c>
      <c r="AL1289" s="3"/>
      <c r="AM1289" s="3"/>
    </row>
    <row r="1290" ht="15.75" customHeight="1">
      <c r="A1290" s="3" t="s">
        <v>5527</v>
      </c>
      <c r="B1290" s="155"/>
      <c r="C1290" s="57"/>
      <c r="D1290" s="58"/>
      <c r="E1290" s="58"/>
      <c r="F1290" s="59"/>
      <c r="G1290" s="60"/>
      <c r="H1290" s="156"/>
      <c r="I1290" s="61"/>
      <c r="J1290" s="61"/>
      <c r="K1290" s="61"/>
      <c r="L1290" s="62"/>
      <c r="M1290" s="63" t="str">
        <f t="shared" si="28"/>
        <v> </v>
      </c>
      <c r="N1290" s="64" t="str">
        <f t="shared" si="29"/>
        <v> </v>
      </c>
      <c r="O1290" s="64" t="str">
        <f t="shared" si="3"/>
        <v> </v>
      </c>
      <c r="P1290" s="64" t="str">
        <f t="shared" si="4"/>
        <v> </v>
      </c>
      <c r="Q1290" s="65" t="str">
        <f t="shared" si="30"/>
        <v> </v>
      </c>
      <c r="R1290" s="65" t="str">
        <f t="shared" si="6"/>
        <v> </v>
      </c>
      <c r="S1290" s="66" t="str">
        <f t="shared" si="7"/>
        <v> </v>
      </c>
      <c r="T1290" s="63" t="str">
        <f t="shared" si="8"/>
        <v>#VALUE!</v>
      </c>
      <c r="U1290" s="67" t="str">
        <f t="shared" si="9"/>
        <v>#VALUE!</v>
      </c>
      <c r="V1290" s="94" t="str">
        <f t="shared" si="31"/>
        <v>#VALUE!</v>
      </c>
      <c r="W1290" s="69" t="str">
        <f t="shared" si="32"/>
        <v>donnée(s) manquante(s)</v>
      </c>
      <c r="X1290" s="70" t="str">
        <f t="shared" si="27"/>
        <v>donnée(s) manquante(s)</v>
      </c>
      <c r="Y1290" s="65" t="str">
        <f t="shared" si="13"/>
        <v> </v>
      </c>
      <c r="Z1290" s="65" t="str">
        <f t="shared" si="14"/>
        <v> </v>
      </c>
      <c r="AA1290" s="65" t="str">
        <f t="shared" si="15"/>
        <v> </v>
      </c>
      <c r="AB1290" s="71" t="str">
        <f t="shared" si="16"/>
        <v> </v>
      </c>
      <c r="AC1290" s="71" t="str">
        <f t="shared" si="17"/>
        <v> </v>
      </c>
      <c r="AD1290" s="71" t="str">
        <f t="shared" si="18"/>
        <v> </v>
      </c>
      <c r="AE1290" s="72" t="str">
        <f t="shared" si="19"/>
        <v>#VALUE!</v>
      </c>
      <c r="AF1290" s="72" t="str">
        <f t="shared" si="20"/>
        <v>#VALUE!</v>
      </c>
      <c r="AG1290" s="73" t="str">
        <f t="shared" si="21"/>
        <v>#VALUE!</v>
      </c>
      <c r="AH1290" s="69" t="str">
        <f t="shared" si="22"/>
        <v>#VALUE!</v>
      </c>
      <c r="AI1290" s="70" t="str">
        <f t="shared" si="23"/>
        <v>#VALUE!</v>
      </c>
      <c r="AJ1290" s="75" t="str">
        <f t="shared" si="24"/>
        <v>#VALUE!</v>
      </c>
      <c r="AK1290" s="75" t="str">
        <f t="shared" si="25"/>
        <v>#VALUE!</v>
      </c>
      <c r="AL1290" s="3"/>
      <c r="AM1290" s="3"/>
    </row>
    <row r="1291" ht="15.75" customHeight="1">
      <c r="A1291" s="3" t="s">
        <v>5528</v>
      </c>
      <c r="B1291" s="155"/>
      <c r="C1291" s="57"/>
      <c r="D1291" s="58"/>
      <c r="E1291" s="58"/>
      <c r="F1291" s="59"/>
      <c r="G1291" s="60"/>
      <c r="H1291" s="156"/>
      <c r="I1291" s="61"/>
      <c r="J1291" s="61"/>
      <c r="K1291" s="61"/>
      <c r="L1291" s="62"/>
      <c r="M1291" s="63" t="str">
        <f t="shared" si="28"/>
        <v> </v>
      </c>
      <c r="N1291" s="64" t="str">
        <f t="shared" si="29"/>
        <v> </v>
      </c>
      <c r="O1291" s="64" t="str">
        <f t="shared" si="3"/>
        <v> </v>
      </c>
      <c r="P1291" s="64" t="str">
        <f t="shared" si="4"/>
        <v> </v>
      </c>
      <c r="Q1291" s="65" t="str">
        <f t="shared" si="30"/>
        <v> </v>
      </c>
      <c r="R1291" s="65" t="str">
        <f t="shared" si="6"/>
        <v> </v>
      </c>
      <c r="S1291" s="66" t="str">
        <f t="shared" si="7"/>
        <v> </v>
      </c>
      <c r="T1291" s="63" t="str">
        <f t="shared" si="8"/>
        <v>#VALUE!</v>
      </c>
      <c r="U1291" s="67" t="str">
        <f t="shared" si="9"/>
        <v>#VALUE!</v>
      </c>
      <c r="V1291" s="94" t="str">
        <f t="shared" si="31"/>
        <v>#VALUE!</v>
      </c>
      <c r="W1291" s="69" t="str">
        <f t="shared" si="32"/>
        <v>donnée(s) manquante(s)</v>
      </c>
      <c r="X1291" s="70" t="str">
        <f t="shared" si="27"/>
        <v>donnée(s) manquante(s)</v>
      </c>
      <c r="Y1291" s="65" t="str">
        <f t="shared" si="13"/>
        <v> </v>
      </c>
      <c r="Z1291" s="65" t="str">
        <f t="shared" si="14"/>
        <v> </v>
      </c>
      <c r="AA1291" s="65" t="str">
        <f t="shared" si="15"/>
        <v> </v>
      </c>
      <c r="AB1291" s="71" t="str">
        <f t="shared" si="16"/>
        <v> </v>
      </c>
      <c r="AC1291" s="71" t="str">
        <f t="shared" si="17"/>
        <v> </v>
      </c>
      <c r="AD1291" s="71" t="str">
        <f t="shared" si="18"/>
        <v> </v>
      </c>
      <c r="AE1291" s="72" t="str">
        <f t="shared" si="19"/>
        <v>#VALUE!</v>
      </c>
      <c r="AF1291" s="72" t="str">
        <f t="shared" si="20"/>
        <v>#VALUE!</v>
      </c>
      <c r="AG1291" s="73" t="str">
        <f t="shared" si="21"/>
        <v>#VALUE!</v>
      </c>
      <c r="AH1291" s="69" t="str">
        <f t="shared" si="22"/>
        <v>#VALUE!</v>
      </c>
      <c r="AI1291" s="70" t="str">
        <f t="shared" si="23"/>
        <v>#VALUE!</v>
      </c>
      <c r="AJ1291" s="75" t="str">
        <f t="shared" si="24"/>
        <v>#VALUE!</v>
      </c>
      <c r="AK1291" s="75" t="str">
        <f t="shared" si="25"/>
        <v>#VALUE!</v>
      </c>
      <c r="AL1291" s="3"/>
      <c r="AM1291" s="3"/>
    </row>
    <row r="1292" ht="15.75" customHeight="1">
      <c r="A1292" s="3" t="s">
        <v>5529</v>
      </c>
      <c r="B1292" s="155"/>
      <c r="C1292" s="57"/>
      <c r="D1292" s="58"/>
      <c r="E1292" s="58"/>
      <c r="F1292" s="59"/>
      <c r="G1292" s="60"/>
      <c r="H1292" s="156"/>
      <c r="I1292" s="61"/>
      <c r="J1292" s="61"/>
      <c r="K1292" s="61"/>
      <c r="L1292" s="62"/>
      <c r="M1292" s="63" t="str">
        <f t="shared" si="28"/>
        <v> </v>
      </c>
      <c r="N1292" s="64" t="str">
        <f t="shared" si="29"/>
        <v> </v>
      </c>
      <c r="O1292" s="64" t="str">
        <f t="shared" si="3"/>
        <v> </v>
      </c>
      <c r="P1292" s="64" t="str">
        <f t="shared" si="4"/>
        <v> </v>
      </c>
      <c r="Q1292" s="65" t="str">
        <f t="shared" si="30"/>
        <v> </v>
      </c>
      <c r="R1292" s="65" t="str">
        <f t="shared" si="6"/>
        <v> </v>
      </c>
      <c r="S1292" s="66" t="str">
        <f t="shared" si="7"/>
        <v> </v>
      </c>
      <c r="T1292" s="63" t="str">
        <f t="shared" si="8"/>
        <v>#VALUE!</v>
      </c>
      <c r="U1292" s="67" t="str">
        <f t="shared" si="9"/>
        <v>#VALUE!</v>
      </c>
      <c r="V1292" s="94" t="str">
        <f t="shared" si="31"/>
        <v>#VALUE!</v>
      </c>
      <c r="W1292" s="69" t="str">
        <f t="shared" si="32"/>
        <v>donnée(s) manquante(s)</v>
      </c>
      <c r="X1292" s="70" t="str">
        <f t="shared" si="27"/>
        <v>donnée(s) manquante(s)</v>
      </c>
      <c r="Y1292" s="65" t="str">
        <f t="shared" si="13"/>
        <v> </v>
      </c>
      <c r="Z1292" s="65" t="str">
        <f t="shared" si="14"/>
        <v> </v>
      </c>
      <c r="AA1292" s="65" t="str">
        <f t="shared" si="15"/>
        <v> </v>
      </c>
      <c r="AB1292" s="71" t="str">
        <f t="shared" si="16"/>
        <v> </v>
      </c>
      <c r="AC1292" s="71" t="str">
        <f t="shared" si="17"/>
        <v> </v>
      </c>
      <c r="AD1292" s="71" t="str">
        <f t="shared" si="18"/>
        <v> </v>
      </c>
      <c r="AE1292" s="72" t="str">
        <f t="shared" si="19"/>
        <v>#VALUE!</v>
      </c>
      <c r="AF1292" s="72" t="str">
        <f t="shared" si="20"/>
        <v>#VALUE!</v>
      </c>
      <c r="AG1292" s="73" t="str">
        <f t="shared" si="21"/>
        <v>#VALUE!</v>
      </c>
      <c r="AH1292" s="69" t="str">
        <f t="shared" si="22"/>
        <v>#VALUE!</v>
      </c>
      <c r="AI1292" s="70" t="str">
        <f t="shared" si="23"/>
        <v>#VALUE!</v>
      </c>
      <c r="AJ1292" s="75" t="str">
        <f t="shared" si="24"/>
        <v>#VALUE!</v>
      </c>
      <c r="AK1292" s="75" t="str">
        <f t="shared" si="25"/>
        <v>#VALUE!</v>
      </c>
      <c r="AL1292" s="3"/>
      <c r="AM1292" s="3"/>
    </row>
    <row r="1293" ht="15.75" customHeight="1">
      <c r="A1293" s="3" t="s">
        <v>5530</v>
      </c>
      <c r="B1293" s="155"/>
      <c r="C1293" s="57"/>
      <c r="D1293" s="58"/>
      <c r="E1293" s="58"/>
      <c r="F1293" s="59"/>
      <c r="G1293" s="60"/>
      <c r="H1293" s="156"/>
      <c r="I1293" s="61"/>
      <c r="J1293" s="61"/>
      <c r="K1293" s="61"/>
      <c r="L1293" s="62"/>
      <c r="M1293" s="63" t="str">
        <f t="shared" si="28"/>
        <v> </v>
      </c>
      <c r="N1293" s="64" t="str">
        <f t="shared" si="29"/>
        <v> </v>
      </c>
      <c r="O1293" s="64" t="str">
        <f t="shared" si="3"/>
        <v> </v>
      </c>
      <c r="P1293" s="64" t="str">
        <f t="shared" si="4"/>
        <v> </v>
      </c>
      <c r="Q1293" s="65" t="str">
        <f t="shared" si="30"/>
        <v> </v>
      </c>
      <c r="R1293" s="65" t="str">
        <f t="shared" si="6"/>
        <v> </v>
      </c>
      <c r="S1293" s="66" t="str">
        <f t="shared" si="7"/>
        <v> </v>
      </c>
      <c r="T1293" s="63" t="str">
        <f t="shared" si="8"/>
        <v>#VALUE!</v>
      </c>
      <c r="U1293" s="67" t="str">
        <f t="shared" si="9"/>
        <v>#VALUE!</v>
      </c>
      <c r="V1293" s="94" t="str">
        <f t="shared" si="31"/>
        <v>#VALUE!</v>
      </c>
      <c r="W1293" s="69" t="str">
        <f t="shared" si="32"/>
        <v>donnée(s) manquante(s)</v>
      </c>
      <c r="X1293" s="70" t="str">
        <f t="shared" si="27"/>
        <v>donnée(s) manquante(s)</v>
      </c>
      <c r="Y1293" s="65" t="str">
        <f t="shared" si="13"/>
        <v> </v>
      </c>
      <c r="Z1293" s="65" t="str">
        <f t="shared" si="14"/>
        <v> </v>
      </c>
      <c r="AA1293" s="65" t="str">
        <f t="shared" si="15"/>
        <v> </v>
      </c>
      <c r="AB1293" s="71" t="str">
        <f t="shared" si="16"/>
        <v> </v>
      </c>
      <c r="AC1293" s="71" t="str">
        <f t="shared" si="17"/>
        <v> </v>
      </c>
      <c r="AD1293" s="71" t="str">
        <f t="shared" si="18"/>
        <v> </v>
      </c>
      <c r="AE1293" s="72" t="str">
        <f t="shared" si="19"/>
        <v>#VALUE!</v>
      </c>
      <c r="AF1293" s="72" t="str">
        <f t="shared" si="20"/>
        <v>#VALUE!</v>
      </c>
      <c r="AG1293" s="73" t="str">
        <f t="shared" si="21"/>
        <v>#VALUE!</v>
      </c>
      <c r="AH1293" s="69" t="str">
        <f t="shared" si="22"/>
        <v>#VALUE!</v>
      </c>
      <c r="AI1293" s="70" t="str">
        <f t="shared" si="23"/>
        <v>#VALUE!</v>
      </c>
      <c r="AJ1293" s="75" t="str">
        <f t="shared" si="24"/>
        <v>#VALUE!</v>
      </c>
      <c r="AK1293" s="75" t="str">
        <f t="shared" si="25"/>
        <v>#VALUE!</v>
      </c>
      <c r="AL1293" s="3"/>
      <c r="AM1293" s="3"/>
    </row>
    <row r="1294" ht="15.75" customHeight="1">
      <c r="A1294" s="3" t="s">
        <v>5531</v>
      </c>
      <c r="B1294" s="155"/>
      <c r="C1294" s="57"/>
      <c r="D1294" s="58"/>
      <c r="E1294" s="58"/>
      <c r="F1294" s="59"/>
      <c r="G1294" s="60"/>
      <c r="H1294" s="156"/>
      <c r="I1294" s="61"/>
      <c r="J1294" s="61"/>
      <c r="K1294" s="61"/>
      <c r="L1294" s="62"/>
      <c r="M1294" s="63" t="str">
        <f t="shared" si="28"/>
        <v> </v>
      </c>
      <c r="N1294" s="64" t="str">
        <f t="shared" si="29"/>
        <v> </v>
      </c>
      <c r="O1294" s="64" t="str">
        <f t="shared" si="3"/>
        <v> </v>
      </c>
      <c r="P1294" s="64" t="str">
        <f t="shared" si="4"/>
        <v> </v>
      </c>
      <c r="Q1294" s="65" t="str">
        <f t="shared" si="30"/>
        <v> </v>
      </c>
      <c r="R1294" s="65" t="str">
        <f t="shared" si="6"/>
        <v> </v>
      </c>
      <c r="S1294" s="66" t="str">
        <f t="shared" si="7"/>
        <v> </v>
      </c>
      <c r="T1294" s="63" t="str">
        <f t="shared" si="8"/>
        <v>#VALUE!</v>
      </c>
      <c r="U1294" s="67" t="str">
        <f t="shared" si="9"/>
        <v>#VALUE!</v>
      </c>
      <c r="V1294" s="94" t="str">
        <f t="shared" si="31"/>
        <v>#VALUE!</v>
      </c>
      <c r="W1294" s="69" t="str">
        <f t="shared" si="32"/>
        <v>donnée(s) manquante(s)</v>
      </c>
      <c r="X1294" s="70" t="str">
        <f t="shared" si="27"/>
        <v>donnée(s) manquante(s)</v>
      </c>
      <c r="Y1294" s="65" t="str">
        <f t="shared" si="13"/>
        <v> </v>
      </c>
      <c r="Z1294" s="65" t="str">
        <f t="shared" si="14"/>
        <v> </v>
      </c>
      <c r="AA1294" s="65" t="str">
        <f t="shared" si="15"/>
        <v> </v>
      </c>
      <c r="AB1294" s="71" t="str">
        <f t="shared" si="16"/>
        <v> </v>
      </c>
      <c r="AC1294" s="71" t="str">
        <f t="shared" si="17"/>
        <v> </v>
      </c>
      <c r="AD1294" s="71" t="str">
        <f t="shared" si="18"/>
        <v> </v>
      </c>
      <c r="AE1294" s="72" t="str">
        <f t="shared" si="19"/>
        <v>#VALUE!</v>
      </c>
      <c r="AF1294" s="72" t="str">
        <f t="shared" si="20"/>
        <v>#VALUE!</v>
      </c>
      <c r="AG1294" s="73" t="str">
        <f t="shared" si="21"/>
        <v>#VALUE!</v>
      </c>
      <c r="AH1294" s="69" t="str">
        <f t="shared" si="22"/>
        <v>#VALUE!</v>
      </c>
      <c r="AI1294" s="70" t="str">
        <f t="shared" si="23"/>
        <v>#VALUE!</v>
      </c>
      <c r="AJ1294" s="75" t="str">
        <f t="shared" si="24"/>
        <v>#VALUE!</v>
      </c>
      <c r="AK1294" s="75" t="str">
        <f t="shared" si="25"/>
        <v>#VALUE!</v>
      </c>
      <c r="AL1294" s="3"/>
      <c r="AM1294" s="3"/>
    </row>
    <row r="1295" ht="15.75" customHeight="1">
      <c r="A1295" s="3" t="s">
        <v>5532</v>
      </c>
      <c r="B1295" s="155"/>
      <c r="C1295" s="57"/>
      <c r="D1295" s="58"/>
      <c r="E1295" s="58"/>
      <c r="F1295" s="59"/>
      <c r="G1295" s="60"/>
      <c r="H1295" s="156"/>
      <c r="I1295" s="61"/>
      <c r="J1295" s="61"/>
      <c r="K1295" s="61"/>
      <c r="L1295" s="62"/>
      <c r="M1295" s="63" t="str">
        <f t="shared" si="28"/>
        <v> </v>
      </c>
      <c r="N1295" s="64" t="str">
        <f t="shared" si="29"/>
        <v> </v>
      </c>
      <c r="O1295" s="64" t="str">
        <f t="shared" si="3"/>
        <v> </v>
      </c>
      <c r="P1295" s="64" t="str">
        <f t="shared" si="4"/>
        <v> </v>
      </c>
      <c r="Q1295" s="65" t="str">
        <f t="shared" si="30"/>
        <v> </v>
      </c>
      <c r="R1295" s="65" t="str">
        <f t="shared" si="6"/>
        <v> </v>
      </c>
      <c r="S1295" s="66" t="str">
        <f t="shared" si="7"/>
        <v> </v>
      </c>
      <c r="T1295" s="63" t="str">
        <f t="shared" si="8"/>
        <v>#VALUE!</v>
      </c>
      <c r="U1295" s="67" t="str">
        <f t="shared" si="9"/>
        <v>#VALUE!</v>
      </c>
      <c r="V1295" s="94" t="str">
        <f t="shared" si="31"/>
        <v>#VALUE!</v>
      </c>
      <c r="W1295" s="69" t="str">
        <f t="shared" si="32"/>
        <v>donnée(s) manquante(s)</v>
      </c>
      <c r="X1295" s="70" t="str">
        <f t="shared" si="27"/>
        <v>donnée(s) manquante(s)</v>
      </c>
      <c r="Y1295" s="65" t="str">
        <f t="shared" si="13"/>
        <v> </v>
      </c>
      <c r="Z1295" s="65" t="str">
        <f t="shared" si="14"/>
        <v> </v>
      </c>
      <c r="AA1295" s="65" t="str">
        <f t="shared" si="15"/>
        <v> </v>
      </c>
      <c r="AB1295" s="71" t="str">
        <f t="shared" si="16"/>
        <v> </v>
      </c>
      <c r="AC1295" s="71" t="str">
        <f t="shared" si="17"/>
        <v> </v>
      </c>
      <c r="AD1295" s="71" t="str">
        <f t="shared" si="18"/>
        <v> </v>
      </c>
      <c r="AE1295" s="72" t="str">
        <f t="shared" si="19"/>
        <v>#VALUE!</v>
      </c>
      <c r="AF1295" s="72" t="str">
        <f t="shared" si="20"/>
        <v>#VALUE!</v>
      </c>
      <c r="AG1295" s="73" t="str">
        <f t="shared" si="21"/>
        <v>#VALUE!</v>
      </c>
      <c r="AH1295" s="69" t="str">
        <f t="shared" si="22"/>
        <v>#VALUE!</v>
      </c>
      <c r="AI1295" s="70" t="str">
        <f t="shared" si="23"/>
        <v>#VALUE!</v>
      </c>
      <c r="AJ1295" s="75" t="str">
        <f t="shared" si="24"/>
        <v>#VALUE!</v>
      </c>
      <c r="AK1295" s="75" t="str">
        <f t="shared" si="25"/>
        <v>#VALUE!</v>
      </c>
      <c r="AL1295" s="3"/>
      <c r="AM1295" s="3"/>
    </row>
    <row r="1296" ht="15.75" customHeight="1">
      <c r="A1296" s="3" t="s">
        <v>5533</v>
      </c>
      <c r="B1296" s="155"/>
      <c r="C1296" s="57"/>
      <c r="D1296" s="58"/>
      <c r="E1296" s="58"/>
      <c r="F1296" s="59"/>
      <c r="G1296" s="60"/>
      <c r="H1296" s="156"/>
      <c r="I1296" s="61"/>
      <c r="J1296" s="61"/>
      <c r="K1296" s="61"/>
      <c r="L1296" s="62"/>
      <c r="M1296" s="63" t="str">
        <f t="shared" si="28"/>
        <v> </v>
      </c>
      <c r="N1296" s="64" t="str">
        <f t="shared" si="29"/>
        <v> </v>
      </c>
      <c r="O1296" s="64" t="str">
        <f t="shared" si="3"/>
        <v> </v>
      </c>
      <c r="P1296" s="64" t="str">
        <f t="shared" si="4"/>
        <v> </v>
      </c>
      <c r="Q1296" s="65" t="str">
        <f t="shared" si="30"/>
        <v> </v>
      </c>
      <c r="R1296" s="65" t="str">
        <f t="shared" si="6"/>
        <v> </v>
      </c>
      <c r="S1296" s="66" t="str">
        <f t="shared" si="7"/>
        <v> </v>
      </c>
      <c r="T1296" s="63" t="str">
        <f t="shared" si="8"/>
        <v>#VALUE!</v>
      </c>
      <c r="U1296" s="67" t="str">
        <f t="shared" si="9"/>
        <v>#VALUE!</v>
      </c>
      <c r="V1296" s="94" t="str">
        <f t="shared" si="31"/>
        <v>#VALUE!</v>
      </c>
      <c r="W1296" s="69" t="str">
        <f t="shared" si="32"/>
        <v>donnée(s) manquante(s)</v>
      </c>
      <c r="X1296" s="70" t="str">
        <f t="shared" si="27"/>
        <v>donnée(s) manquante(s)</v>
      </c>
      <c r="Y1296" s="65" t="str">
        <f t="shared" si="13"/>
        <v> </v>
      </c>
      <c r="Z1296" s="65" t="str">
        <f t="shared" si="14"/>
        <v> </v>
      </c>
      <c r="AA1296" s="65" t="str">
        <f t="shared" si="15"/>
        <v> </v>
      </c>
      <c r="AB1296" s="71" t="str">
        <f t="shared" si="16"/>
        <v> </v>
      </c>
      <c r="AC1296" s="71" t="str">
        <f t="shared" si="17"/>
        <v> </v>
      </c>
      <c r="AD1296" s="71" t="str">
        <f t="shared" si="18"/>
        <v> </v>
      </c>
      <c r="AE1296" s="72" t="str">
        <f t="shared" si="19"/>
        <v>#VALUE!</v>
      </c>
      <c r="AF1296" s="72" t="str">
        <f t="shared" si="20"/>
        <v>#VALUE!</v>
      </c>
      <c r="AG1296" s="73" t="str">
        <f t="shared" si="21"/>
        <v>#VALUE!</v>
      </c>
      <c r="AH1296" s="69" t="str">
        <f t="shared" si="22"/>
        <v>#VALUE!</v>
      </c>
      <c r="AI1296" s="70" t="str">
        <f t="shared" si="23"/>
        <v>#VALUE!</v>
      </c>
      <c r="AJ1296" s="75" t="str">
        <f t="shared" si="24"/>
        <v>#VALUE!</v>
      </c>
      <c r="AK1296" s="75" t="str">
        <f t="shared" si="25"/>
        <v>#VALUE!</v>
      </c>
      <c r="AL1296" s="3"/>
      <c r="AM1296" s="3"/>
    </row>
    <row r="1297" ht="15.75" customHeight="1">
      <c r="A1297" s="3" t="s">
        <v>5534</v>
      </c>
      <c r="B1297" s="155"/>
      <c r="C1297" s="57"/>
      <c r="D1297" s="58"/>
      <c r="E1297" s="58"/>
      <c r="F1297" s="59"/>
      <c r="G1297" s="60"/>
      <c r="H1297" s="156"/>
      <c r="I1297" s="61"/>
      <c r="J1297" s="61"/>
      <c r="K1297" s="61"/>
      <c r="L1297" s="62"/>
      <c r="M1297" s="63" t="str">
        <f t="shared" si="28"/>
        <v> </v>
      </c>
      <c r="N1297" s="64" t="str">
        <f t="shared" si="29"/>
        <v> </v>
      </c>
      <c r="O1297" s="64" t="str">
        <f t="shared" si="3"/>
        <v> </v>
      </c>
      <c r="P1297" s="64" t="str">
        <f t="shared" si="4"/>
        <v> </v>
      </c>
      <c r="Q1297" s="65" t="str">
        <f t="shared" si="30"/>
        <v> </v>
      </c>
      <c r="R1297" s="65" t="str">
        <f t="shared" si="6"/>
        <v> </v>
      </c>
      <c r="S1297" s="66" t="str">
        <f t="shared" si="7"/>
        <v> </v>
      </c>
      <c r="T1297" s="63" t="str">
        <f t="shared" si="8"/>
        <v>#VALUE!</v>
      </c>
      <c r="U1297" s="67" t="str">
        <f t="shared" si="9"/>
        <v>#VALUE!</v>
      </c>
      <c r="V1297" s="94" t="str">
        <f t="shared" si="31"/>
        <v>#VALUE!</v>
      </c>
      <c r="W1297" s="69" t="str">
        <f t="shared" si="32"/>
        <v>donnée(s) manquante(s)</v>
      </c>
      <c r="X1297" s="70" t="str">
        <f t="shared" si="27"/>
        <v>donnée(s) manquante(s)</v>
      </c>
      <c r="Y1297" s="65" t="str">
        <f t="shared" si="13"/>
        <v> </v>
      </c>
      <c r="Z1297" s="65" t="str">
        <f t="shared" si="14"/>
        <v> </v>
      </c>
      <c r="AA1297" s="65" t="str">
        <f t="shared" si="15"/>
        <v> </v>
      </c>
      <c r="AB1297" s="71" t="str">
        <f t="shared" si="16"/>
        <v> </v>
      </c>
      <c r="AC1297" s="71" t="str">
        <f t="shared" si="17"/>
        <v> </v>
      </c>
      <c r="AD1297" s="71" t="str">
        <f t="shared" si="18"/>
        <v> </v>
      </c>
      <c r="AE1297" s="72" t="str">
        <f t="shared" si="19"/>
        <v>#VALUE!</v>
      </c>
      <c r="AF1297" s="72" t="str">
        <f t="shared" si="20"/>
        <v>#VALUE!</v>
      </c>
      <c r="AG1297" s="73" t="str">
        <f t="shared" si="21"/>
        <v>#VALUE!</v>
      </c>
      <c r="AH1297" s="69" t="str">
        <f t="shared" si="22"/>
        <v>#VALUE!</v>
      </c>
      <c r="AI1297" s="70" t="str">
        <f t="shared" si="23"/>
        <v>#VALUE!</v>
      </c>
      <c r="AJ1297" s="75" t="str">
        <f t="shared" si="24"/>
        <v>#VALUE!</v>
      </c>
      <c r="AK1297" s="75" t="str">
        <f t="shared" si="25"/>
        <v>#VALUE!</v>
      </c>
      <c r="AL1297" s="3"/>
      <c r="AM1297" s="3"/>
    </row>
    <row r="1298" ht="15.75" customHeight="1">
      <c r="A1298" s="3" t="s">
        <v>5535</v>
      </c>
      <c r="B1298" s="155"/>
      <c r="C1298" s="57"/>
      <c r="D1298" s="58"/>
      <c r="E1298" s="58"/>
      <c r="F1298" s="59"/>
      <c r="G1298" s="60"/>
      <c r="H1298" s="156"/>
      <c r="I1298" s="61"/>
      <c r="J1298" s="61"/>
      <c r="K1298" s="61"/>
      <c r="L1298" s="62"/>
      <c r="M1298" s="63" t="str">
        <f t="shared" si="28"/>
        <v> </v>
      </c>
      <c r="N1298" s="64" t="str">
        <f t="shared" si="29"/>
        <v> </v>
      </c>
      <c r="O1298" s="64" t="str">
        <f t="shared" si="3"/>
        <v> </v>
      </c>
      <c r="P1298" s="64" t="str">
        <f t="shared" si="4"/>
        <v> </v>
      </c>
      <c r="Q1298" s="65" t="str">
        <f t="shared" si="30"/>
        <v> </v>
      </c>
      <c r="R1298" s="65" t="str">
        <f t="shared" si="6"/>
        <v> </v>
      </c>
      <c r="S1298" s="66" t="str">
        <f t="shared" si="7"/>
        <v> </v>
      </c>
      <c r="T1298" s="63" t="str">
        <f t="shared" si="8"/>
        <v>#VALUE!</v>
      </c>
      <c r="U1298" s="67" t="str">
        <f t="shared" si="9"/>
        <v>#VALUE!</v>
      </c>
      <c r="V1298" s="94" t="str">
        <f t="shared" si="31"/>
        <v>#VALUE!</v>
      </c>
      <c r="W1298" s="69" t="str">
        <f t="shared" si="32"/>
        <v>donnée(s) manquante(s)</v>
      </c>
      <c r="X1298" s="70" t="str">
        <f t="shared" si="27"/>
        <v>donnée(s) manquante(s)</v>
      </c>
      <c r="Y1298" s="65" t="str">
        <f t="shared" si="13"/>
        <v> </v>
      </c>
      <c r="Z1298" s="65" t="str">
        <f t="shared" si="14"/>
        <v> </v>
      </c>
      <c r="AA1298" s="65" t="str">
        <f t="shared" si="15"/>
        <v> </v>
      </c>
      <c r="AB1298" s="71" t="str">
        <f t="shared" si="16"/>
        <v> </v>
      </c>
      <c r="AC1298" s="71" t="str">
        <f t="shared" si="17"/>
        <v> </v>
      </c>
      <c r="AD1298" s="71" t="str">
        <f t="shared" si="18"/>
        <v> </v>
      </c>
      <c r="AE1298" s="72" t="str">
        <f t="shared" si="19"/>
        <v>#VALUE!</v>
      </c>
      <c r="AF1298" s="72" t="str">
        <f t="shared" si="20"/>
        <v>#VALUE!</v>
      </c>
      <c r="AG1298" s="73" t="str">
        <f t="shared" si="21"/>
        <v>#VALUE!</v>
      </c>
      <c r="AH1298" s="69" t="str">
        <f t="shared" si="22"/>
        <v>#VALUE!</v>
      </c>
      <c r="AI1298" s="70" t="str">
        <f t="shared" si="23"/>
        <v>#VALUE!</v>
      </c>
      <c r="AJ1298" s="75" t="str">
        <f t="shared" si="24"/>
        <v>#VALUE!</v>
      </c>
      <c r="AK1298" s="75" t="str">
        <f t="shared" si="25"/>
        <v>#VALUE!</v>
      </c>
      <c r="AL1298" s="3"/>
      <c r="AM1298" s="3"/>
    </row>
    <row r="1299" ht="15.75" customHeight="1">
      <c r="A1299" s="3" t="s">
        <v>5536</v>
      </c>
      <c r="B1299" s="155"/>
      <c r="C1299" s="57"/>
      <c r="D1299" s="58"/>
      <c r="E1299" s="58"/>
      <c r="F1299" s="59"/>
      <c r="G1299" s="60"/>
      <c r="H1299" s="156"/>
      <c r="I1299" s="61"/>
      <c r="J1299" s="61"/>
      <c r="K1299" s="61"/>
      <c r="L1299" s="62"/>
      <c r="M1299" s="63" t="str">
        <f t="shared" si="28"/>
        <v> </v>
      </c>
      <c r="N1299" s="64" t="str">
        <f t="shared" si="29"/>
        <v> </v>
      </c>
      <c r="O1299" s="64" t="str">
        <f t="shared" si="3"/>
        <v> </v>
      </c>
      <c r="P1299" s="64" t="str">
        <f t="shared" si="4"/>
        <v> </v>
      </c>
      <c r="Q1299" s="65" t="str">
        <f t="shared" si="30"/>
        <v> </v>
      </c>
      <c r="R1299" s="65" t="str">
        <f t="shared" si="6"/>
        <v> </v>
      </c>
      <c r="S1299" s="66" t="str">
        <f t="shared" si="7"/>
        <v> </v>
      </c>
      <c r="T1299" s="63" t="str">
        <f t="shared" si="8"/>
        <v>#VALUE!</v>
      </c>
      <c r="U1299" s="67" t="str">
        <f t="shared" si="9"/>
        <v>#VALUE!</v>
      </c>
      <c r="V1299" s="94" t="str">
        <f t="shared" si="31"/>
        <v>#VALUE!</v>
      </c>
      <c r="W1299" s="69" t="str">
        <f t="shared" si="32"/>
        <v>donnée(s) manquante(s)</v>
      </c>
      <c r="X1299" s="70" t="str">
        <f t="shared" si="27"/>
        <v>donnée(s) manquante(s)</v>
      </c>
      <c r="Y1299" s="65" t="str">
        <f t="shared" si="13"/>
        <v> </v>
      </c>
      <c r="Z1299" s="65" t="str">
        <f t="shared" si="14"/>
        <v> </v>
      </c>
      <c r="AA1299" s="65" t="str">
        <f t="shared" si="15"/>
        <v> </v>
      </c>
      <c r="AB1299" s="71" t="str">
        <f t="shared" si="16"/>
        <v> </v>
      </c>
      <c r="AC1299" s="71" t="str">
        <f t="shared" si="17"/>
        <v> </v>
      </c>
      <c r="AD1299" s="71" t="str">
        <f t="shared" si="18"/>
        <v> </v>
      </c>
      <c r="AE1299" s="72" t="str">
        <f t="shared" si="19"/>
        <v>#VALUE!</v>
      </c>
      <c r="AF1299" s="72" t="str">
        <f t="shared" si="20"/>
        <v>#VALUE!</v>
      </c>
      <c r="AG1299" s="73" t="str">
        <f t="shared" si="21"/>
        <v>#VALUE!</v>
      </c>
      <c r="AH1299" s="69" t="str">
        <f t="shared" si="22"/>
        <v>#VALUE!</v>
      </c>
      <c r="AI1299" s="70" t="str">
        <f t="shared" si="23"/>
        <v>#VALUE!</v>
      </c>
      <c r="AJ1299" s="75" t="str">
        <f t="shared" si="24"/>
        <v>#VALUE!</v>
      </c>
      <c r="AK1299" s="75" t="str">
        <f t="shared" si="25"/>
        <v>#VALUE!</v>
      </c>
      <c r="AL1299" s="3"/>
      <c r="AM1299" s="3"/>
    </row>
    <row r="1300" ht="15.75" customHeight="1">
      <c r="A1300" s="3" t="s">
        <v>5537</v>
      </c>
      <c r="B1300" s="155"/>
      <c r="C1300" s="57"/>
      <c r="D1300" s="58"/>
      <c r="E1300" s="58"/>
      <c r="F1300" s="59"/>
      <c r="G1300" s="60"/>
      <c r="H1300" s="156"/>
      <c r="I1300" s="61"/>
      <c r="J1300" s="61"/>
      <c r="K1300" s="61"/>
      <c r="L1300" s="62"/>
      <c r="M1300" s="63" t="str">
        <f t="shared" si="28"/>
        <v> </v>
      </c>
      <c r="N1300" s="64" t="str">
        <f t="shared" si="29"/>
        <v> </v>
      </c>
      <c r="O1300" s="64" t="str">
        <f t="shared" si="3"/>
        <v> </v>
      </c>
      <c r="P1300" s="64" t="str">
        <f t="shared" si="4"/>
        <v> </v>
      </c>
      <c r="Q1300" s="65" t="str">
        <f t="shared" si="30"/>
        <v> </v>
      </c>
      <c r="R1300" s="65" t="str">
        <f t="shared" si="6"/>
        <v> </v>
      </c>
      <c r="S1300" s="66" t="str">
        <f t="shared" si="7"/>
        <v> </v>
      </c>
      <c r="T1300" s="63" t="str">
        <f t="shared" si="8"/>
        <v>#VALUE!</v>
      </c>
      <c r="U1300" s="67" t="str">
        <f t="shared" si="9"/>
        <v>#VALUE!</v>
      </c>
      <c r="V1300" s="94" t="str">
        <f t="shared" si="31"/>
        <v>#VALUE!</v>
      </c>
      <c r="W1300" s="69" t="str">
        <f t="shared" si="32"/>
        <v>donnée(s) manquante(s)</v>
      </c>
      <c r="X1300" s="70" t="str">
        <f t="shared" si="27"/>
        <v>donnée(s) manquante(s)</v>
      </c>
      <c r="Y1300" s="65" t="str">
        <f t="shared" si="13"/>
        <v> </v>
      </c>
      <c r="Z1300" s="65" t="str">
        <f t="shared" si="14"/>
        <v> </v>
      </c>
      <c r="AA1300" s="65" t="str">
        <f t="shared" si="15"/>
        <v> </v>
      </c>
      <c r="AB1300" s="71" t="str">
        <f t="shared" si="16"/>
        <v> </v>
      </c>
      <c r="AC1300" s="71" t="str">
        <f t="shared" si="17"/>
        <v> </v>
      </c>
      <c r="AD1300" s="71" t="str">
        <f t="shared" si="18"/>
        <v> </v>
      </c>
      <c r="AE1300" s="72" t="str">
        <f t="shared" si="19"/>
        <v>#VALUE!</v>
      </c>
      <c r="AF1300" s="72" t="str">
        <f t="shared" si="20"/>
        <v>#VALUE!</v>
      </c>
      <c r="AG1300" s="73" t="str">
        <f t="shared" si="21"/>
        <v>#VALUE!</v>
      </c>
      <c r="AH1300" s="69" t="str">
        <f t="shared" si="22"/>
        <v>#VALUE!</v>
      </c>
      <c r="AI1300" s="70" t="str">
        <f t="shared" si="23"/>
        <v>#VALUE!</v>
      </c>
      <c r="AJ1300" s="75" t="str">
        <f t="shared" si="24"/>
        <v>#VALUE!</v>
      </c>
      <c r="AK1300" s="75" t="str">
        <f t="shared" si="25"/>
        <v>#VALUE!</v>
      </c>
      <c r="AL1300" s="3"/>
      <c r="AM1300" s="3"/>
    </row>
    <row r="1301" ht="15.75" customHeight="1">
      <c r="A1301" s="3" t="s">
        <v>5538</v>
      </c>
      <c r="B1301" s="155"/>
      <c r="C1301" s="57"/>
      <c r="D1301" s="58"/>
      <c r="E1301" s="58"/>
      <c r="F1301" s="59"/>
      <c r="G1301" s="60"/>
      <c r="H1301" s="156"/>
      <c r="I1301" s="61"/>
      <c r="J1301" s="61"/>
      <c r="K1301" s="61"/>
      <c r="L1301" s="62"/>
      <c r="M1301" s="63" t="str">
        <f t="shared" si="28"/>
        <v> </v>
      </c>
      <c r="N1301" s="64" t="str">
        <f t="shared" si="29"/>
        <v> </v>
      </c>
      <c r="O1301" s="64" t="str">
        <f t="shared" si="3"/>
        <v> </v>
      </c>
      <c r="P1301" s="64" t="str">
        <f t="shared" si="4"/>
        <v> </v>
      </c>
      <c r="Q1301" s="65" t="str">
        <f t="shared" si="30"/>
        <v> </v>
      </c>
      <c r="R1301" s="65" t="str">
        <f t="shared" si="6"/>
        <v> </v>
      </c>
      <c r="S1301" s="66" t="str">
        <f t="shared" si="7"/>
        <v> </v>
      </c>
      <c r="T1301" s="63" t="str">
        <f t="shared" si="8"/>
        <v>#VALUE!</v>
      </c>
      <c r="U1301" s="67" t="str">
        <f t="shared" si="9"/>
        <v>#VALUE!</v>
      </c>
      <c r="V1301" s="94" t="str">
        <f t="shared" si="31"/>
        <v>#VALUE!</v>
      </c>
      <c r="W1301" s="69" t="str">
        <f t="shared" si="32"/>
        <v>donnée(s) manquante(s)</v>
      </c>
      <c r="X1301" s="70" t="str">
        <f t="shared" si="27"/>
        <v>donnée(s) manquante(s)</v>
      </c>
      <c r="Y1301" s="65" t="str">
        <f t="shared" si="13"/>
        <v> </v>
      </c>
      <c r="Z1301" s="65" t="str">
        <f t="shared" si="14"/>
        <v> </v>
      </c>
      <c r="AA1301" s="65" t="str">
        <f t="shared" si="15"/>
        <v> </v>
      </c>
      <c r="AB1301" s="71" t="str">
        <f t="shared" si="16"/>
        <v> </v>
      </c>
      <c r="AC1301" s="71" t="str">
        <f t="shared" si="17"/>
        <v> </v>
      </c>
      <c r="AD1301" s="71" t="str">
        <f t="shared" si="18"/>
        <v> </v>
      </c>
      <c r="AE1301" s="72" t="str">
        <f t="shared" si="19"/>
        <v>#VALUE!</v>
      </c>
      <c r="AF1301" s="72" t="str">
        <f t="shared" si="20"/>
        <v>#VALUE!</v>
      </c>
      <c r="AG1301" s="73" t="str">
        <f t="shared" si="21"/>
        <v>#VALUE!</v>
      </c>
      <c r="AH1301" s="69" t="str">
        <f t="shared" si="22"/>
        <v>#VALUE!</v>
      </c>
      <c r="AI1301" s="70" t="str">
        <f t="shared" si="23"/>
        <v>#VALUE!</v>
      </c>
      <c r="AJ1301" s="75" t="str">
        <f t="shared" si="24"/>
        <v>#VALUE!</v>
      </c>
      <c r="AK1301" s="75" t="str">
        <f t="shared" si="25"/>
        <v>#VALUE!</v>
      </c>
      <c r="AL1301" s="3"/>
      <c r="AM1301" s="3"/>
    </row>
    <row r="1302" ht="15.75" customHeight="1">
      <c r="A1302" s="3" t="s">
        <v>5539</v>
      </c>
      <c r="B1302" s="155"/>
      <c r="C1302" s="57"/>
      <c r="D1302" s="58"/>
      <c r="E1302" s="58"/>
      <c r="F1302" s="59"/>
      <c r="G1302" s="60"/>
      <c r="H1302" s="156"/>
      <c r="I1302" s="61"/>
      <c r="J1302" s="61"/>
      <c r="K1302" s="61"/>
      <c r="L1302" s="62"/>
      <c r="M1302" s="63" t="str">
        <f t="shared" si="28"/>
        <v> </v>
      </c>
      <c r="N1302" s="64" t="str">
        <f t="shared" si="29"/>
        <v> </v>
      </c>
      <c r="O1302" s="64" t="str">
        <f t="shared" si="3"/>
        <v> </v>
      </c>
      <c r="P1302" s="64" t="str">
        <f t="shared" si="4"/>
        <v> </v>
      </c>
      <c r="Q1302" s="65" t="str">
        <f t="shared" si="30"/>
        <v> </v>
      </c>
      <c r="R1302" s="65" t="str">
        <f t="shared" si="6"/>
        <v> </v>
      </c>
      <c r="S1302" s="66" t="str">
        <f t="shared" si="7"/>
        <v> </v>
      </c>
      <c r="T1302" s="63" t="str">
        <f t="shared" si="8"/>
        <v>#VALUE!</v>
      </c>
      <c r="U1302" s="67" t="str">
        <f t="shared" si="9"/>
        <v>#VALUE!</v>
      </c>
      <c r="V1302" s="94" t="str">
        <f t="shared" si="31"/>
        <v>#VALUE!</v>
      </c>
      <c r="W1302" s="69" t="str">
        <f t="shared" si="32"/>
        <v>donnée(s) manquante(s)</v>
      </c>
      <c r="X1302" s="70" t="str">
        <f t="shared" si="27"/>
        <v>donnée(s) manquante(s)</v>
      </c>
      <c r="Y1302" s="65" t="str">
        <f t="shared" si="13"/>
        <v> </v>
      </c>
      <c r="Z1302" s="65" t="str">
        <f t="shared" si="14"/>
        <v> </v>
      </c>
      <c r="AA1302" s="65" t="str">
        <f t="shared" si="15"/>
        <v> </v>
      </c>
      <c r="AB1302" s="71" t="str">
        <f t="shared" si="16"/>
        <v> </v>
      </c>
      <c r="AC1302" s="71" t="str">
        <f t="shared" si="17"/>
        <v> </v>
      </c>
      <c r="AD1302" s="71" t="str">
        <f t="shared" si="18"/>
        <v> </v>
      </c>
      <c r="AE1302" s="72" t="str">
        <f t="shared" si="19"/>
        <v>#VALUE!</v>
      </c>
      <c r="AF1302" s="72" t="str">
        <f t="shared" si="20"/>
        <v>#VALUE!</v>
      </c>
      <c r="AG1302" s="73" t="str">
        <f t="shared" si="21"/>
        <v>#VALUE!</v>
      </c>
      <c r="AH1302" s="69" t="str">
        <f t="shared" si="22"/>
        <v>#VALUE!</v>
      </c>
      <c r="AI1302" s="70" t="str">
        <f t="shared" si="23"/>
        <v>#VALUE!</v>
      </c>
      <c r="AJ1302" s="75" t="str">
        <f t="shared" si="24"/>
        <v>#VALUE!</v>
      </c>
      <c r="AK1302" s="75" t="str">
        <f t="shared" si="25"/>
        <v>#VALUE!</v>
      </c>
      <c r="AL1302" s="3"/>
      <c r="AM1302" s="3"/>
    </row>
    <row r="1303" ht="15.75" customHeight="1">
      <c r="A1303" s="3" t="s">
        <v>5540</v>
      </c>
      <c r="B1303" s="155"/>
      <c r="C1303" s="57"/>
      <c r="D1303" s="58"/>
      <c r="E1303" s="58"/>
      <c r="F1303" s="59"/>
      <c r="G1303" s="60"/>
      <c r="H1303" s="156"/>
      <c r="I1303" s="61"/>
      <c r="J1303" s="61"/>
      <c r="K1303" s="61"/>
      <c r="L1303" s="62"/>
      <c r="M1303" s="63" t="str">
        <f t="shared" si="28"/>
        <v> </v>
      </c>
      <c r="N1303" s="64" t="str">
        <f t="shared" si="29"/>
        <v> </v>
      </c>
      <c r="O1303" s="64" t="str">
        <f t="shared" si="3"/>
        <v> </v>
      </c>
      <c r="P1303" s="64" t="str">
        <f t="shared" si="4"/>
        <v> </v>
      </c>
      <c r="Q1303" s="65" t="str">
        <f t="shared" si="30"/>
        <v> </v>
      </c>
      <c r="R1303" s="65" t="str">
        <f t="shared" si="6"/>
        <v> </v>
      </c>
      <c r="S1303" s="66" t="str">
        <f t="shared" si="7"/>
        <v> </v>
      </c>
      <c r="T1303" s="63" t="str">
        <f t="shared" si="8"/>
        <v>#VALUE!</v>
      </c>
      <c r="U1303" s="67" t="str">
        <f t="shared" si="9"/>
        <v>#VALUE!</v>
      </c>
      <c r="V1303" s="94" t="str">
        <f t="shared" si="31"/>
        <v>#VALUE!</v>
      </c>
      <c r="W1303" s="69" t="str">
        <f t="shared" si="32"/>
        <v>donnée(s) manquante(s)</v>
      </c>
      <c r="X1303" s="70" t="str">
        <f t="shared" si="27"/>
        <v>donnée(s) manquante(s)</v>
      </c>
      <c r="Y1303" s="65" t="str">
        <f t="shared" si="13"/>
        <v> </v>
      </c>
      <c r="Z1303" s="65" t="str">
        <f t="shared" si="14"/>
        <v> </v>
      </c>
      <c r="AA1303" s="65" t="str">
        <f t="shared" si="15"/>
        <v> </v>
      </c>
      <c r="AB1303" s="71" t="str">
        <f t="shared" si="16"/>
        <v> </v>
      </c>
      <c r="AC1303" s="71" t="str">
        <f t="shared" si="17"/>
        <v> </v>
      </c>
      <c r="AD1303" s="71" t="str">
        <f t="shared" si="18"/>
        <v> </v>
      </c>
      <c r="AE1303" s="72" t="str">
        <f t="shared" si="19"/>
        <v>#VALUE!</v>
      </c>
      <c r="AF1303" s="72" t="str">
        <f t="shared" si="20"/>
        <v>#VALUE!</v>
      </c>
      <c r="AG1303" s="73" t="str">
        <f t="shared" si="21"/>
        <v>#VALUE!</v>
      </c>
      <c r="AH1303" s="69" t="str">
        <f t="shared" si="22"/>
        <v>#VALUE!</v>
      </c>
      <c r="AI1303" s="70" t="str">
        <f t="shared" si="23"/>
        <v>#VALUE!</v>
      </c>
      <c r="AJ1303" s="75" t="str">
        <f t="shared" si="24"/>
        <v>#VALUE!</v>
      </c>
      <c r="AK1303" s="75" t="str">
        <f t="shared" si="25"/>
        <v>#VALUE!</v>
      </c>
      <c r="AL1303" s="3"/>
      <c r="AM1303" s="3"/>
    </row>
    <row r="1304" ht="15.75" customHeight="1">
      <c r="A1304" s="3" t="s">
        <v>5541</v>
      </c>
      <c r="B1304" s="155"/>
      <c r="C1304" s="57"/>
      <c r="D1304" s="58"/>
      <c r="E1304" s="58"/>
      <c r="F1304" s="59"/>
      <c r="G1304" s="60"/>
      <c r="H1304" s="156"/>
      <c r="I1304" s="61"/>
      <c r="J1304" s="61"/>
      <c r="K1304" s="61"/>
      <c r="L1304" s="62"/>
      <c r="M1304" s="63" t="str">
        <f t="shared" si="28"/>
        <v> </v>
      </c>
      <c r="N1304" s="64" t="str">
        <f t="shared" si="29"/>
        <v> </v>
      </c>
      <c r="O1304" s="64" t="str">
        <f t="shared" si="3"/>
        <v> </v>
      </c>
      <c r="P1304" s="64" t="str">
        <f t="shared" si="4"/>
        <v> </v>
      </c>
      <c r="Q1304" s="65" t="str">
        <f t="shared" si="30"/>
        <v> </v>
      </c>
      <c r="R1304" s="65" t="str">
        <f t="shared" si="6"/>
        <v> </v>
      </c>
      <c r="S1304" s="66" t="str">
        <f t="shared" si="7"/>
        <v> </v>
      </c>
      <c r="T1304" s="63" t="str">
        <f t="shared" si="8"/>
        <v>#VALUE!</v>
      </c>
      <c r="U1304" s="67" t="str">
        <f t="shared" si="9"/>
        <v>#VALUE!</v>
      </c>
      <c r="V1304" s="94" t="str">
        <f t="shared" si="31"/>
        <v>#VALUE!</v>
      </c>
      <c r="W1304" s="69" t="str">
        <f t="shared" si="32"/>
        <v>donnée(s) manquante(s)</v>
      </c>
      <c r="X1304" s="70" t="str">
        <f t="shared" si="27"/>
        <v>donnée(s) manquante(s)</v>
      </c>
      <c r="Y1304" s="65" t="str">
        <f t="shared" si="13"/>
        <v> </v>
      </c>
      <c r="Z1304" s="65" t="str">
        <f t="shared" si="14"/>
        <v> </v>
      </c>
      <c r="AA1304" s="65" t="str">
        <f t="shared" si="15"/>
        <v> </v>
      </c>
      <c r="AB1304" s="71" t="str">
        <f t="shared" si="16"/>
        <v> </v>
      </c>
      <c r="AC1304" s="71" t="str">
        <f t="shared" si="17"/>
        <v> </v>
      </c>
      <c r="AD1304" s="71" t="str">
        <f t="shared" si="18"/>
        <v> </v>
      </c>
      <c r="AE1304" s="72" t="str">
        <f t="shared" si="19"/>
        <v>#VALUE!</v>
      </c>
      <c r="AF1304" s="72" t="str">
        <f t="shared" si="20"/>
        <v>#VALUE!</v>
      </c>
      <c r="AG1304" s="73" t="str">
        <f t="shared" si="21"/>
        <v>#VALUE!</v>
      </c>
      <c r="AH1304" s="69" t="str">
        <f t="shared" si="22"/>
        <v>#VALUE!</v>
      </c>
      <c r="AI1304" s="70" t="str">
        <f t="shared" si="23"/>
        <v>#VALUE!</v>
      </c>
      <c r="AJ1304" s="75" t="str">
        <f t="shared" si="24"/>
        <v>#VALUE!</v>
      </c>
      <c r="AK1304" s="75" t="str">
        <f t="shared" si="25"/>
        <v>#VALUE!</v>
      </c>
      <c r="AL1304" s="3"/>
      <c r="AM1304" s="3"/>
    </row>
    <row r="1305" ht="15.75" customHeight="1">
      <c r="A1305" s="3" t="s">
        <v>5542</v>
      </c>
      <c r="B1305" s="155"/>
      <c r="C1305" s="57"/>
      <c r="D1305" s="58"/>
      <c r="E1305" s="58"/>
      <c r="F1305" s="59"/>
      <c r="G1305" s="60"/>
      <c r="H1305" s="156"/>
      <c r="I1305" s="61"/>
      <c r="J1305" s="61"/>
      <c r="K1305" s="61"/>
      <c r="L1305" s="62"/>
      <c r="M1305" s="63" t="str">
        <f t="shared" si="28"/>
        <v> </v>
      </c>
      <c r="N1305" s="64" t="str">
        <f t="shared" si="29"/>
        <v> </v>
      </c>
      <c r="O1305" s="64" t="str">
        <f t="shared" si="3"/>
        <v> </v>
      </c>
      <c r="P1305" s="64" t="str">
        <f t="shared" si="4"/>
        <v> </v>
      </c>
      <c r="Q1305" s="65" t="str">
        <f t="shared" si="30"/>
        <v> </v>
      </c>
      <c r="R1305" s="65" t="str">
        <f t="shared" si="6"/>
        <v> </v>
      </c>
      <c r="S1305" s="66" t="str">
        <f t="shared" si="7"/>
        <v> </v>
      </c>
      <c r="T1305" s="63" t="str">
        <f t="shared" si="8"/>
        <v>#VALUE!</v>
      </c>
      <c r="U1305" s="67" t="str">
        <f t="shared" si="9"/>
        <v>#VALUE!</v>
      </c>
      <c r="V1305" s="94" t="str">
        <f t="shared" si="31"/>
        <v>#VALUE!</v>
      </c>
      <c r="W1305" s="69" t="str">
        <f t="shared" si="32"/>
        <v>donnée(s) manquante(s)</v>
      </c>
      <c r="X1305" s="70" t="str">
        <f t="shared" si="27"/>
        <v>donnée(s) manquante(s)</v>
      </c>
      <c r="Y1305" s="65" t="str">
        <f t="shared" si="13"/>
        <v> </v>
      </c>
      <c r="Z1305" s="65" t="str">
        <f t="shared" si="14"/>
        <v> </v>
      </c>
      <c r="AA1305" s="65" t="str">
        <f t="shared" si="15"/>
        <v> </v>
      </c>
      <c r="AB1305" s="71" t="str">
        <f t="shared" si="16"/>
        <v> </v>
      </c>
      <c r="AC1305" s="71" t="str">
        <f t="shared" si="17"/>
        <v> </v>
      </c>
      <c r="AD1305" s="71" t="str">
        <f t="shared" si="18"/>
        <v> </v>
      </c>
      <c r="AE1305" s="72" t="str">
        <f t="shared" si="19"/>
        <v>#VALUE!</v>
      </c>
      <c r="AF1305" s="72" t="str">
        <f t="shared" si="20"/>
        <v>#VALUE!</v>
      </c>
      <c r="AG1305" s="73" t="str">
        <f t="shared" si="21"/>
        <v>#VALUE!</v>
      </c>
      <c r="AH1305" s="69" t="str">
        <f t="shared" si="22"/>
        <v>#VALUE!</v>
      </c>
      <c r="AI1305" s="70" t="str">
        <f t="shared" si="23"/>
        <v>#VALUE!</v>
      </c>
      <c r="AJ1305" s="75" t="str">
        <f t="shared" si="24"/>
        <v>#VALUE!</v>
      </c>
      <c r="AK1305" s="75" t="str">
        <f t="shared" si="25"/>
        <v>#VALUE!</v>
      </c>
      <c r="AL1305" s="3"/>
      <c r="AM1305" s="3"/>
    </row>
    <row r="1306" ht="15.75" customHeight="1">
      <c r="A1306" s="3" t="s">
        <v>5543</v>
      </c>
      <c r="B1306" s="155"/>
      <c r="C1306" s="57"/>
      <c r="D1306" s="58"/>
      <c r="E1306" s="58"/>
      <c r="F1306" s="59"/>
      <c r="G1306" s="60"/>
      <c r="H1306" s="156"/>
      <c r="I1306" s="61"/>
      <c r="J1306" s="61"/>
      <c r="K1306" s="61"/>
      <c r="L1306" s="62"/>
      <c r="M1306" s="63" t="str">
        <f t="shared" si="28"/>
        <v> </v>
      </c>
      <c r="N1306" s="64" t="str">
        <f t="shared" si="29"/>
        <v> </v>
      </c>
      <c r="O1306" s="64" t="str">
        <f t="shared" si="3"/>
        <v> </v>
      </c>
      <c r="P1306" s="64" t="str">
        <f t="shared" si="4"/>
        <v> </v>
      </c>
      <c r="Q1306" s="65" t="str">
        <f t="shared" si="30"/>
        <v> </v>
      </c>
      <c r="R1306" s="65" t="str">
        <f t="shared" si="6"/>
        <v> </v>
      </c>
      <c r="S1306" s="66" t="str">
        <f t="shared" si="7"/>
        <v> </v>
      </c>
      <c r="T1306" s="63" t="str">
        <f t="shared" si="8"/>
        <v>#VALUE!</v>
      </c>
      <c r="U1306" s="67" t="str">
        <f t="shared" si="9"/>
        <v>#VALUE!</v>
      </c>
      <c r="V1306" s="94" t="str">
        <f t="shared" si="31"/>
        <v>#VALUE!</v>
      </c>
      <c r="W1306" s="69" t="str">
        <f t="shared" si="32"/>
        <v>donnée(s) manquante(s)</v>
      </c>
      <c r="X1306" s="70" t="str">
        <f t="shared" si="27"/>
        <v>donnée(s) manquante(s)</v>
      </c>
      <c r="Y1306" s="65" t="str">
        <f t="shared" si="13"/>
        <v> </v>
      </c>
      <c r="Z1306" s="65" t="str">
        <f t="shared" si="14"/>
        <v> </v>
      </c>
      <c r="AA1306" s="65" t="str">
        <f t="shared" si="15"/>
        <v> </v>
      </c>
      <c r="AB1306" s="71" t="str">
        <f t="shared" si="16"/>
        <v> </v>
      </c>
      <c r="AC1306" s="71" t="str">
        <f t="shared" si="17"/>
        <v> </v>
      </c>
      <c r="AD1306" s="71" t="str">
        <f t="shared" si="18"/>
        <v> </v>
      </c>
      <c r="AE1306" s="72" t="str">
        <f t="shared" si="19"/>
        <v>#VALUE!</v>
      </c>
      <c r="AF1306" s="72" t="str">
        <f t="shared" si="20"/>
        <v>#VALUE!</v>
      </c>
      <c r="AG1306" s="73" t="str">
        <f t="shared" si="21"/>
        <v>#VALUE!</v>
      </c>
      <c r="AH1306" s="69" t="str">
        <f t="shared" si="22"/>
        <v>#VALUE!</v>
      </c>
      <c r="AI1306" s="70" t="str">
        <f t="shared" si="23"/>
        <v>#VALUE!</v>
      </c>
      <c r="AJ1306" s="75" t="str">
        <f t="shared" si="24"/>
        <v>#VALUE!</v>
      </c>
      <c r="AK1306" s="75" t="str">
        <f t="shared" si="25"/>
        <v>#VALUE!</v>
      </c>
      <c r="AL1306" s="3"/>
      <c r="AM1306" s="3"/>
    </row>
    <row r="1307" ht="15.75" customHeight="1">
      <c r="A1307" s="3" t="s">
        <v>5544</v>
      </c>
      <c r="B1307" s="155"/>
      <c r="C1307" s="57"/>
      <c r="D1307" s="58"/>
      <c r="E1307" s="58"/>
      <c r="F1307" s="59"/>
      <c r="G1307" s="60"/>
      <c r="H1307" s="156"/>
      <c r="I1307" s="61"/>
      <c r="J1307" s="61"/>
      <c r="K1307" s="61"/>
      <c r="L1307" s="62"/>
      <c r="M1307" s="63" t="str">
        <f t="shared" si="28"/>
        <v> </v>
      </c>
      <c r="N1307" s="64" t="str">
        <f t="shared" si="29"/>
        <v> </v>
      </c>
      <c r="O1307" s="64" t="str">
        <f t="shared" si="3"/>
        <v> </v>
      </c>
      <c r="P1307" s="64" t="str">
        <f t="shared" si="4"/>
        <v> </v>
      </c>
      <c r="Q1307" s="65" t="str">
        <f t="shared" si="30"/>
        <v> </v>
      </c>
      <c r="R1307" s="65" t="str">
        <f t="shared" si="6"/>
        <v> </v>
      </c>
      <c r="S1307" s="66" t="str">
        <f t="shared" si="7"/>
        <v> </v>
      </c>
      <c r="T1307" s="63" t="str">
        <f t="shared" si="8"/>
        <v>#VALUE!</v>
      </c>
      <c r="U1307" s="67" t="str">
        <f t="shared" si="9"/>
        <v>#VALUE!</v>
      </c>
      <c r="V1307" s="94" t="str">
        <f t="shared" si="31"/>
        <v>#VALUE!</v>
      </c>
      <c r="W1307" s="69" t="str">
        <f t="shared" si="32"/>
        <v>donnée(s) manquante(s)</v>
      </c>
      <c r="X1307" s="70" t="str">
        <f t="shared" si="27"/>
        <v>donnée(s) manquante(s)</v>
      </c>
      <c r="Y1307" s="65" t="str">
        <f t="shared" si="13"/>
        <v> </v>
      </c>
      <c r="Z1307" s="65" t="str">
        <f t="shared" si="14"/>
        <v> </v>
      </c>
      <c r="AA1307" s="65" t="str">
        <f t="shared" si="15"/>
        <v> </v>
      </c>
      <c r="AB1307" s="71" t="str">
        <f t="shared" si="16"/>
        <v> </v>
      </c>
      <c r="AC1307" s="71" t="str">
        <f t="shared" si="17"/>
        <v> </v>
      </c>
      <c r="AD1307" s="71" t="str">
        <f t="shared" si="18"/>
        <v> </v>
      </c>
      <c r="AE1307" s="72" t="str">
        <f t="shared" si="19"/>
        <v>#VALUE!</v>
      </c>
      <c r="AF1307" s="72" t="str">
        <f t="shared" si="20"/>
        <v>#VALUE!</v>
      </c>
      <c r="AG1307" s="73" t="str">
        <f t="shared" si="21"/>
        <v>#VALUE!</v>
      </c>
      <c r="AH1307" s="69" t="str">
        <f t="shared" si="22"/>
        <v>#VALUE!</v>
      </c>
      <c r="AI1307" s="70" t="str">
        <f t="shared" si="23"/>
        <v>#VALUE!</v>
      </c>
      <c r="AJ1307" s="75" t="str">
        <f t="shared" si="24"/>
        <v>#VALUE!</v>
      </c>
      <c r="AK1307" s="75" t="str">
        <f t="shared" si="25"/>
        <v>#VALUE!</v>
      </c>
      <c r="AL1307" s="3"/>
      <c r="AM1307" s="3"/>
    </row>
    <row r="1308" ht="15.75" customHeight="1">
      <c r="A1308" s="3" t="s">
        <v>5545</v>
      </c>
      <c r="B1308" s="155"/>
      <c r="C1308" s="57"/>
      <c r="D1308" s="58"/>
      <c r="E1308" s="58"/>
      <c r="F1308" s="59"/>
      <c r="G1308" s="60"/>
      <c r="H1308" s="156"/>
      <c r="I1308" s="61"/>
      <c r="J1308" s="61"/>
      <c r="K1308" s="61"/>
      <c r="L1308" s="62"/>
      <c r="M1308" s="63" t="str">
        <f t="shared" si="28"/>
        <v> </v>
      </c>
      <c r="N1308" s="64" t="str">
        <f t="shared" si="29"/>
        <v> </v>
      </c>
      <c r="O1308" s="64" t="str">
        <f t="shared" si="3"/>
        <v> </v>
      </c>
      <c r="P1308" s="64" t="str">
        <f t="shared" si="4"/>
        <v> </v>
      </c>
      <c r="Q1308" s="65" t="str">
        <f t="shared" si="30"/>
        <v> </v>
      </c>
      <c r="R1308" s="65" t="str">
        <f t="shared" si="6"/>
        <v> </v>
      </c>
      <c r="S1308" s="66" t="str">
        <f t="shared" si="7"/>
        <v> </v>
      </c>
      <c r="T1308" s="63" t="str">
        <f t="shared" si="8"/>
        <v>#VALUE!</v>
      </c>
      <c r="U1308" s="67" t="str">
        <f t="shared" si="9"/>
        <v>#VALUE!</v>
      </c>
      <c r="V1308" s="94" t="str">
        <f t="shared" si="31"/>
        <v>#VALUE!</v>
      </c>
      <c r="W1308" s="69" t="str">
        <f t="shared" si="32"/>
        <v>donnée(s) manquante(s)</v>
      </c>
      <c r="X1308" s="70" t="str">
        <f t="shared" si="27"/>
        <v>donnée(s) manquante(s)</v>
      </c>
      <c r="Y1308" s="65" t="str">
        <f t="shared" si="13"/>
        <v> </v>
      </c>
      <c r="Z1308" s="65" t="str">
        <f t="shared" si="14"/>
        <v> </v>
      </c>
      <c r="AA1308" s="65" t="str">
        <f t="shared" si="15"/>
        <v> </v>
      </c>
      <c r="AB1308" s="71" t="str">
        <f t="shared" si="16"/>
        <v> </v>
      </c>
      <c r="AC1308" s="71" t="str">
        <f t="shared" si="17"/>
        <v> </v>
      </c>
      <c r="AD1308" s="71" t="str">
        <f t="shared" si="18"/>
        <v> </v>
      </c>
      <c r="AE1308" s="72" t="str">
        <f t="shared" si="19"/>
        <v>#VALUE!</v>
      </c>
      <c r="AF1308" s="72" t="str">
        <f t="shared" si="20"/>
        <v>#VALUE!</v>
      </c>
      <c r="AG1308" s="73" t="str">
        <f t="shared" si="21"/>
        <v>#VALUE!</v>
      </c>
      <c r="AH1308" s="69" t="str">
        <f t="shared" si="22"/>
        <v>#VALUE!</v>
      </c>
      <c r="AI1308" s="70" t="str">
        <f t="shared" si="23"/>
        <v>#VALUE!</v>
      </c>
      <c r="AJ1308" s="75" t="str">
        <f t="shared" si="24"/>
        <v>#VALUE!</v>
      </c>
      <c r="AK1308" s="75" t="str">
        <f t="shared" si="25"/>
        <v>#VALUE!</v>
      </c>
      <c r="AL1308" s="3"/>
      <c r="AM1308" s="3"/>
    </row>
    <row r="1309" ht="15.75" customHeight="1">
      <c r="A1309" s="3" t="s">
        <v>5546</v>
      </c>
      <c r="B1309" s="155"/>
      <c r="C1309" s="57"/>
      <c r="D1309" s="58"/>
      <c r="E1309" s="58"/>
      <c r="F1309" s="59"/>
      <c r="G1309" s="60"/>
      <c r="H1309" s="156"/>
      <c r="I1309" s="61"/>
      <c r="J1309" s="61"/>
      <c r="K1309" s="61"/>
      <c r="L1309" s="62"/>
      <c r="M1309" s="63" t="str">
        <f t="shared" si="28"/>
        <v> </v>
      </c>
      <c r="N1309" s="64" t="str">
        <f t="shared" si="29"/>
        <v> </v>
      </c>
      <c r="O1309" s="64" t="str">
        <f t="shared" si="3"/>
        <v> </v>
      </c>
      <c r="P1309" s="64" t="str">
        <f t="shared" si="4"/>
        <v> </v>
      </c>
      <c r="Q1309" s="65" t="str">
        <f t="shared" si="30"/>
        <v> </v>
      </c>
      <c r="R1309" s="65" t="str">
        <f t="shared" si="6"/>
        <v> </v>
      </c>
      <c r="S1309" s="66" t="str">
        <f t="shared" si="7"/>
        <v> </v>
      </c>
      <c r="T1309" s="63" t="str">
        <f t="shared" si="8"/>
        <v>#VALUE!</v>
      </c>
      <c r="U1309" s="67" t="str">
        <f t="shared" si="9"/>
        <v>#VALUE!</v>
      </c>
      <c r="V1309" s="94" t="str">
        <f t="shared" si="31"/>
        <v>#VALUE!</v>
      </c>
      <c r="W1309" s="69" t="str">
        <f t="shared" si="32"/>
        <v>donnée(s) manquante(s)</v>
      </c>
      <c r="X1309" s="70" t="str">
        <f t="shared" si="27"/>
        <v>donnée(s) manquante(s)</v>
      </c>
      <c r="Y1309" s="65" t="str">
        <f t="shared" si="13"/>
        <v> </v>
      </c>
      <c r="Z1309" s="65" t="str">
        <f t="shared" si="14"/>
        <v> </v>
      </c>
      <c r="AA1309" s="65" t="str">
        <f t="shared" si="15"/>
        <v> </v>
      </c>
      <c r="AB1309" s="71" t="str">
        <f t="shared" si="16"/>
        <v> </v>
      </c>
      <c r="AC1309" s="71" t="str">
        <f t="shared" si="17"/>
        <v> </v>
      </c>
      <c r="AD1309" s="71" t="str">
        <f t="shared" si="18"/>
        <v> </v>
      </c>
      <c r="AE1309" s="72" t="str">
        <f t="shared" si="19"/>
        <v>#VALUE!</v>
      </c>
      <c r="AF1309" s="72" t="str">
        <f t="shared" si="20"/>
        <v>#VALUE!</v>
      </c>
      <c r="AG1309" s="73" t="str">
        <f t="shared" si="21"/>
        <v>#VALUE!</v>
      </c>
      <c r="AH1309" s="69" t="str">
        <f t="shared" si="22"/>
        <v>#VALUE!</v>
      </c>
      <c r="AI1309" s="70" t="str">
        <f t="shared" si="23"/>
        <v>#VALUE!</v>
      </c>
      <c r="AJ1309" s="75" t="str">
        <f t="shared" si="24"/>
        <v>#VALUE!</v>
      </c>
      <c r="AK1309" s="75" t="str">
        <f t="shared" si="25"/>
        <v>#VALUE!</v>
      </c>
      <c r="AL1309" s="3"/>
      <c r="AM1309" s="3"/>
    </row>
    <row r="1310" ht="15.75" customHeight="1">
      <c r="A1310" s="3" t="s">
        <v>5547</v>
      </c>
      <c r="B1310" s="155"/>
      <c r="C1310" s="57"/>
      <c r="D1310" s="58"/>
      <c r="E1310" s="58"/>
      <c r="F1310" s="59"/>
      <c r="G1310" s="60"/>
      <c r="H1310" s="156"/>
      <c r="I1310" s="61"/>
      <c r="J1310" s="61"/>
      <c r="K1310" s="61"/>
      <c r="L1310" s="62"/>
      <c r="M1310" s="63" t="str">
        <f t="shared" si="28"/>
        <v> </v>
      </c>
      <c r="N1310" s="64" t="str">
        <f t="shared" si="29"/>
        <v> </v>
      </c>
      <c r="O1310" s="64" t="str">
        <f t="shared" si="3"/>
        <v> </v>
      </c>
      <c r="P1310" s="64" t="str">
        <f t="shared" si="4"/>
        <v> </v>
      </c>
      <c r="Q1310" s="65" t="str">
        <f t="shared" si="30"/>
        <v> </v>
      </c>
      <c r="R1310" s="65" t="str">
        <f t="shared" si="6"/>
        <v> </v>
      </c>
      <c r="S1310" s="66" t="str">
        <f t="shared" si="7"/>
        <v> </v>
      </c>
      <c r="T1310" s="63" t="str">
        <f t="shared" si="8"/>
        <v>#VALUE!</v>
      </c>
      <c r="U1310" s="67" t="str">
        <f t="shared" si="9"/>
        <v>#VALUE!</v>
      </c>
      <c r="V1310" s="94" t="str">
        <f t="shared" si="31"/>
        <v>#VALUE!</v>
      </c>
      <c r="W1310" s="69" t="str">
        <f t="shared" si="32"/>
        <v>donnée(s) manquante(s)</v>
      </c>
      <c r="X1310" s="70" t="str">
        <f t="shared" si="27"/>
        <v>donnée(s) manquante(s)</v>
      </c>
      <c r="Y1310" s="65" t="str">
        <f t="shared" si="13"/>
        <v> </v>
      </c>
      <c r="Z1310" s="65" t="str">
        <f t="shared" si="14"/>
        <v> </v>
      </c>
      <c r="AA1310" s="65" t="str">
        <f t="shared" si="15"/>
        <v> </v>
      </c>
      <c r="AB1310" s="71" t="str">
        <f t="shared" si="16"/>
        <v> </v>
      </c>
      <c r="AC1310" s="71" t="str">
        <f t="shared" si="17"/>
        <v> </v>
      </c>
      <c r="AD1310" s="71" t="str">
        <f t="shared" si="18"/>
        <v> </v>
      </c>
      <c r="AE1310" s="72" t="str">
        <f t="shared" si="19"/>
        <v>#VALUE!</v>
      </c>
      <c r="AF1310" s="72" t="str">
        <f t="shared" si="20"/>
        <v>#VALUE!</v>
      </c>
      <c r="AG1310" s="73" t="str">
        <f t="shared" si="21"/>
        <v>#VALUE!</v>
      </c>
      <c r="AH1310" s="69" t="str">
        <f t="shared" si="22"/>
        <v>#VALUE!</v>
      </c>
      <c r="AI1310" s="70" t="str">
        <f t="shared" si="23"/>
        <v>#VALUE!</v>
      </c>
      <c r="AJ1310" s="75" t="str">
        <f t="shared" si="24"/>
        <v>#VALUE!</v>
      </c>
      <c r="AK1310" s="75" t="str">
        <f t="shared" si="25"/>
        <v>#VALUE!</v>
      </c>
      <c r="AL1310" s="3"/>
      <c r="AM1310" s="3"/>
    </row>
    <row r="1311" ht="15.75" customHeight="1">
      <c r="A1311" s="3" t="s">
        <v>5548</v>
      </c>
      <c r="B1311" s="155"/>
      <c r="C1311" s="57"/>
      <c r="D1311" s="58"/>
      <c r="E1311" s="58"/>
      <c r="F1311" s="59"/>
      <c r="G1311" s="60"/>
      <c r="H1311" s="156"/>
      <c r="I1311" s="61"/>
      <c r="J1311" s="61"/>
      <c r="K1311" s="61"/>
      <c r="L1311" s="62"/>
      <c r="M1311" s="63" t="str">
        <f t="shared" si="28"/>
        <v> </v>
      </c>
      <c r="N1311" s="64" t="str">
        <f t="shared" si="29"/>
        <v> </v>
      </c>
      <c r="O1311" s="64" t="str">
        <f t="shared" si="3"/>
        <v> </v>
      </c>
      <c r="P1311" s="64" t="str">
        <f t="shared" si="4"/>
        <v> </v>
      </c>
      <c r="Q1311" s="65" t="str">
        <f t="shared" si="30"/>
        <v> </v>
      </c>
      <c r="R1311" s="65" t="str">
        <f t="shared" si="6"/>
        <v> </v>
      </c>
      <c r="S1311" s="66" t="str">
        <f t="shared" si="7"/>
        <v> </v>
      </c>
      <c r="T1311" s="63" t="str">
        <f t="shared" si="8"/>
        <v>#VALUE!</v>
      </c>
      <c r="U1311" s="67" t="str">
        <f t="shared" si="9"/>
        <v>#VALUE!</v>
      </c>
      <c r="V1311" s="94" t="str">
        <f t="shared" si="31"/>
        <v>#VALUE!</v>
      </c>
      <c r="W1311" s="69" t="str">
        <f t="shared" si="32"/>
        <v>donnée(s) manquante(s)</v>
      </c>
      <c r="X1311" s="70" t="str">
        <f t="shared" si="27"/>
        <v>donnée(s) manquante(s)</v>
      </c>
      <c r="Y1311" s="65" t="str">
        <f t="shared" si="13"/>
        <v> </v>
      </c>
      <c r="Z1311" s="65" t="str">
        <f t="shared" si="14"/>
        <v> </v>
      </c>
      <c r="AA1311" s="65" t="str">
        <f t="shared" si="15"/>
        <v> </v>
      </c>
      <c r="AB1311" s="71" t="str">
        <f t="shared" si="16"/>
        <v> </v>
      </c>
      <c r="AC1311" s="71" t="str">
        <f t="shared" si="17"/>
        <v> </v>
      </c>
      <c r="AD1311" s="71" t="str">
        <f t="shared" si="18"/>
        <v> </v>
      </c>
      <c r="AE1311" s="72" t="str">
        <f t="shared" si="19"/>
        <v>#VALUE!</v>
      </c>
      <c r="AF1311" s="72" t="str">
        <f t="shared" si="20"/>
        <v>#VALUE!</v>
      </c>
      <c r="AG1311" s="73" t="str">
        <f t="shared" si="21"/>
        <v>#VALUE!</v>
      </c>
      <c r="AH1311" s="69" t="str">
        <f t="shared" si="22"/>
        <v>#VALUE!</v>
      </c>
      <c r="AI1311" s="70" t="str">
        <f t="shared" si="23"/>
        <v>#VALUE!</v>
      </c>
      <c r="AJ1311" s="75" t="str">
        <f t="shared" si="24"/>
        <v>#VALUE!</v>
      </c>
      <c r="AK1311" s="75" t="str">
        <f t="shared" si="25"/>
        <v>#VALUE!</v>
      </c>
      <c r="AL1311" s="3"/>
      <c r="AM1311" s="3"/>
    </row>
    <row r="1312" ht="15.75" customHeight="1">
      <c r="A1312" s="3" t="s">
        <v>5549</v>
      </c>
      <c r="B1312" s="155"/>
      <c r="C1312" s="57"/>
      <c r="D1312" s="58"/>
      <c r="E1312" s="58"/>
      <c r="F1312" s="59"/>
      <c r="G1312" s="60"/>
      <c r="H1312" s="156"/>
      <c r="I1312" s="61"/>
      <c r="J1312" s="61"/>
      <c r="K1312" s="61"/>
      <c r="L1312" s="62"/>
      <c r="M1312" s="63" t="str">
        <f t="shared" si="28"/>
        <v> </v>
      </c>
      <c r="N1312" s="64" t="str">
        <f t="shared" si="29"/>
        <v> </v>
      </c>
      <c r="O1312" s="64" t="str">
        <f t="shared" si="3"/>
        <v> </v>
      </c>
      <c r="P1312" s="64" t="str">
        <f t="shared" si="4"/>
        <v> </v>
      </c>
      <c r="Q1312" s="65" t="str">
        <f t="shared" si="30"/>
        <v> </v>
      </c>
      <c r="R1312" s="65" t="str">
        <f t="shared" si="6"/>
        <v> </v>
      </c>
      <c r="S1312" s="66" t="str">
        <f t="shared" si="7"/>
        <v> </v>
      </c>
      <c r="T1312" s="63" t="str">
        <f t="shared" si="8"/>
        <v>#VALUE!</v>
      </c>
      <c r="U1312" s="67" t="str">
        <f t="shared" si="9"/>
        <v>#VALUE!</v>
      </c>
      <c r="V1312" s="94" t="str">
        <f t="shared" si="31"/>
        <v>#VALUE!</v>
      </c>
      <c r="W1312" s="69" t="str">
        <f t="shared" si="32"/>
        <v>donnée(s) manquante(s)</v>
      </c>
      <c r="X1312" s="70" t="str">
        <f t="shared" si="27"/>
        <v>donnée(s) manquante(s)</v>
      </c>
      <c r="Y1312" s="65" t="str">
        <f t="shared" si="13"/>
        <v> </v>
      </c>
      <c r="Z1312" s="65" t="str">
        <f t="shared" si="14"/>
        <v> </v>
      </c>
      <c r="AA1312" s="65" t="str">
        <f t="shared" si="15"/>
        <v> </v>
      </c>
      <c r="AB1312" s="71" t="str">
        <f t="shared" si="16"/>
        <v> </v>
      </c>
      <c r="AC1312" s="71" t="str">
        <f t="shared" si="17"/>
        <v> </v>
      </c>
      <c r="AD1312" s="71" t="str">
        <f t="shared" si="18"/>
        <v> </v>
      </c>
      <c r="AE1312" s="72" t="str">
        <f t="shared" si="19"/>
        <v>#VALUE!</v>
      </c>
      <c r="AF1312" s="72" t="str">
        <f t="shared" si="20"/>
        <v>#VALUE!</v>
      </c>
      <c r="AG1312" s="73" t="str">
        <f t="shared" si="21"/>
        <v>#VALUE!</v>
      </c>
      <c r="AH1312" s="69" t="str">
        <f t="shared" si="22"/>
        <v>#VALUE!</v>
      </c>
      <c r="AI1312" s="70" t="str">
        <f t="shared" si="23"/>
        <v>#VALUE!</v>
      </c>
      <c r="AJ1312" s="75" t="str">
        <f t="shared" si="24"/>
        <v>#VALUE!</v>
      </c>
      <c r="AK1312" s="75" t="str">
        <f t="shared" si="25"/>
        <v>#VALUE!</v>
      </c>
      <c r="AL1312" s="3"/>
      <c r="AM1312" s="3"/>
    </row>
    <row r="1313" ht="15.75" customHeight="1">
      <c r="A1313" s="3" t="s">
        <v>5550</v>
      </c>
      <c r="B1313" s="155"/>
      <c r="C1313" s="57"/>
      <c r="D1313" s="58"/>
      <c r="E1313" s="58"/>
      <c r="F1313" s="59"/>
      <c r="G1313" s="60"/>
      <c r="H1313" s="156"/>
      <c r="I1313" s="61"/>
      <c r="J1313" s="61"/>
      <c r="K1313" s="61"/>
      <c r="L1313" s="62"/>
      <c r="M1313" s="63" t="str">
        <f t="shared" si="28"/>
        <v> </v>
      </c>
      <c r="N1313" s="64" t="str">
        <f t="shared" si="29"/>
        <v> </v>
      </c>
      <c r="O1313" s="64" t="str">
        <f t="shared" si="3"/>
        <v> </v>
      </c>
      <c r="P1313" s="64" t="str">
        <f t="shared" si="4"/>
        <v> </v>
      </c>
      <c r="Q1313" s="65" t="str">
        <f t="shared" si="30"/>
        <v> </v>
      </c>
      <c r="R1313" s="65" t="str">
        <f t="shared" si="6"/>
        <v> </v>
      </c>
      <c r="S1313" s="66" t="str">
        <f t="shared" si="7"/>
        <v> </v>
      </c>
      <c r="T1313" s="63" t="str">
        <f t="shared" si="8"/>
        <v>#VALUE!</v>
      </c>
      <c r="U1313" s="67" t="str">
        <f t="shared" si="9"/>
        <v>#VALUE!</v>
      </c>
      <c r="V1313" s="94" t="str">
        <f t="shared" si="31"/>
        <v>#VALUE!</v>
      </c>
      <c r="W1313" s="69" t="str">
        <f t="shared" si="32"/>
        <v>donnée(s) manquante(s)</v>
      </c>
      <c r="X1313" s="70" t="str">
        <f t="shared" si="27"/>
        <v>donnée(s) manquante(s)</v>
      </c>
      <c r="Y1313" s="65" t="str">
        <f t="shared" si="13"/>
        <v> </v>
      </c>
      <c r="Z1313" s="65" t="str">
        <f t="shared" si="14"/>
        <v> </v>
      </c>
      <c r="AA1313" s="65" t="str">
        <f t="shared" si="15"/>
        <v> </v>
      </c>
      <c r="AB1313" s="71" t="str">
        <f t="shared" si="16"/>
        <v> </v>
      </c>
      <c r="AC1313" s="71" t="str">
        <f t="shared" si="17"/>
        <v> </v>
      </c>
      <c r="AD1313" s="71" t="str">
        <f t="shared" si="18"/>
        <v> </v>
      </c>
      <c r="AE1313" s="72" t="str">
        <f t="shared" si="19"/>
        <v>#VALUE!</v>
      </c>
      <c r="AF1313" s="72" t="str">
        <f t="shared" si="20"/>
        <v>#VALUE!</v>
      </c>
      <c r="AG1313" s="73" t="str">
        <f t="shared" si="21"/>
        <v>#VALUE!</v>
      </c>
      <c r="AH1313" s="69" t="str">
        <f t="shared" si="22"/>
        <v>#VALUE!</v>
      </c>
      <c r="AI1313" s="70" t="str">
        <f t="shared" si="23"/>
        <v>#VALUE!</v>
      </c>
      <c r="AJ1313" s="75" t="str">
        <f t="shared" si="24"/>
        <v>#VALUE!</v>
      </c>
      <c r="AK1313" s="75" t="str">
        <f t="shared" si="25"/>
        <v>#VALUE!</v>
      </c>
      <c r="AL1313" s="3"/>
      <c r="AM1313" s="3"/>
    </row>
    <row r="1314" ht="15.75" customHeight="1">
      <c r="A1314" s="3" t="s">
        <v>5551</v>
      </c>
      <c r="B1314" s="155"/>
      <c r="C1314" s="57"/>
      <c r="D1314" s="58"/>
      <c r="E1314" s="58"/>
      <c r="F1314" s="59"/>
      <c r="G1314" s="60"/>
      <c r="H1314" s="156"/>
      <c r="I1314" s="61"/>
      <c r="J1314" s="61"/>
      <c r="K1314" s="61"/>
      <c r="L1314" s="62"/>
      <c r="M1314" s="63" t="str">
        <f t="shared" si="28"/>
        <v> </v>
      </c>
      <c r="N1314" s="64" t="str">
        <f t="shared" si="29"/>
        <v> </v>
      </c>
      <c r="O1314" s="64" t="str">
        <f t="shared" si="3"/>
        <v> </v>
      </c>
      <c r="P1314" s="64" t="str">
        <f t="shared" si="4"/>
        <v> </v>
      </c>
      <c r="Q1314" s="65" t="str">
        <f t="shared" si="30"/>
        <v> </v>
      </c>
      <c r="R1314" s="65" t="str">
        <f t="shared" si="6"/>
        <v> </v>
      </c>
      <c r="S1314" s="66" t="str">
        <f t="shared" si="7"/>
        <v> </v>
      </c>
      <c r="T1314" s="63" t="str">
        <f t="shared" si="8"/>
        <v>#VALUE!</v>
      </c>
      <c r="U1314" s="67" t="str">
        <f t="shared" si="9"/>
        <v>#VALUE!</v>
      </c>
      <c r="V1314" s="94" t="str">
        <f t="shared" si="31"/>
        <v>#VALUE!</v>
      </c>
      <c r="W1314" s="69" t="str">
        <f t="shared" si="32"/>
        <v>donnée(s) manquante(s)</v>
      </c>
      <c r="X1314" s="70" t="str">
        <f t="shared" si="27"/>
        <v>donnée(s) manquante(s)</v>
      </c>
      <c r="Y1314" s="65" t="str">
        <f t="shared" si="13"/>
        <v> </v>
      </c>
      <c r="Z1314" s="65" t="str">
        <f t="shared" si="14"/>
        <v> </v>
      </c>
      <c r="AA1314" s="65" t="str">
        <f t="shared" si="15"/>
        <v> </v>
      </c>
      <c r="AB1314" s="71" t="str">
        <f t="shared" si="16"/>
        <v> </v>
      </c>
      <c r="AC1314" s="71" t="str">
        <f t="shared" si="17"/>
        <v> </v>
      </c>
      <c r="AD1314" s="71" t="str">
        <f t="shared" si="18"/>
        <v> </v>
      </c>
      <c r="AE1314" s="72" t="str">
        <f t="shared" si="19"/>
        <v>#VALUE!</v>
      </c>
      <c r="AF1314" s="72" t="str">
        <f t="shared" si="20"/>
        <v>#VALUE!</v>
      </c>
      <c r="AG1314" s="73" t="str">
        <f t="shared" si="21"/>
        <v>#VALUE!</v>
      </c>
      <c r="AH1314" s="69" t="str">
        <f t="shared" si="22"/>
        <v>#VALUE!</v>
      </c>
      <c r="AI1314" s="70" t="str">
        <f t="shared" si="23"/>
        <v>#VALUE!</v>
      </c>
      <c r="AJ1314" s="75" t="str">
        <f t="shared" si="24"/>
        <v>#VALUE!</v>
      </c>
      <c r="AK1314" s="75" t="str">
        <f t="shared" si="25"/>
        <v>#VALUE!</v>
      </c>
      <c r="AL1314" s="3"/>
      <c r="AM1314" s="3"/>
    </row>
    <row r="1315" ht="15.75" customHeight="1">
      <c r="A1315" s="3" t="s">
        <v>5552</v>
      </c>
      <c r="B1315" s="155"/>
      <c r="C1315" s="57"/>
      <c r="D1315" s="58"/>
      <c r="E1315" s="58"/>
      <c r="F1315" s="59"/>
      <c r="G1315" s="60"/>
      <c r="H1315" s="156"/>
      <c r="I1315" s="61"/>
      <c r="J1315" s="61"/>
      <c r="K1315" s="61"/>
      <c r="L1315" s="62"/>
      <c r="M1315" s="63" t="str">
        <f t="shared" si="28"/>
        <v> </v>
      </c>
      <c r="N1315" s="64" t="str">
        <f t="shared" si="29"/>
        <v> </v>
      </c>
      <c r="O1315" s="64" t="str">
        <f t="shared" si="3"/>
        <v> </v>
      </c>
      <c r="P1315" s="64" t="str">
        <f t="shared" si="4"/>
        <v> </v>
      </c>
      <c r="Q1315" s="65" t="str">
        <f t="shared" si="30"/>
        <v> </v>
      </c>
      <c r="R1315" s="65" t="str">
        <f t="shared" si="6"/>
        <v> </v>
      </c>
      <c r="S1315" s="66" t="str">
        <f t="shared" si="7"/>
        <v> </v>
      </c>
      <c r="T1315" s="63" t="str">
        <f t="shared" si="8"/>
        <v>#VALUE!</v>
      </c>
      <c r="U1315" s="67" t="str">
        <f t="shared" si="9"/>
        <v>#VALUE!</v>
      </c>
      <c r="V1315" s="94" t="str">
        <f t="shared" si="31"/>
        <v>#VALUE!</v>
      </c>
      <c r="W1315" s="69" t="str">
        <f t="shared" si="32"/>
        <v>donnée(s) manquante(s)</v>
      </c>
      <c r="X1315" s="70" t="str">
        <f t="shared" si="27"/>
        <v>donnée(s) manquante(s)</v>
      </c>
      <c r="Y1315" s="65" t="str">
        <f t="shared" si="13"/>
        <v> </v>
      </c>
      <c r="Z1315" s="65" t="str">
        <f t="shared" si="14"/>
        <v> </v>
      </c>
      <c r="AA1315" s="65" t="str">
        <f t="shared" si="15"/>
        <v> </v>
      </c>
      <c r="AB1315" s="71" t="str">
        <f t="shared" si="16"/>
        <v> </v>
      </c>
      <c r="AC1315" s="71" t="str">
        <f t="shared" si="17"/>
        <v> </v>
      </c>
      <c r="AD1315" s="71" t="str">
        <f t="shared" si="18"/>
        <v> </v>
      </c>
      <c r="AE1315" s="72" t="str">
        <f t="shared" si="19"/>
        <v>#VALUE!</v>
      </c>
      <c r="AF1315" s="72" t="str">
        <f t="shared" si="20"/>
        <v>#VALUE!</v>
      </c>
      <c r="AG1315" s="73" t="str">
        <f t="shared" si="21"/>
        <v>#VALUE!</v>
      </c>
      <c r="AH1315" s="69" t="str">
        <f t="shared" si="22"/>
        <v>#VALUE!</v>
      </c>
      <c r="AI1315" s="70" t="str">
        <f t="shared" si="23"/>
        <v>#VALUE!</v>
      </c>
      <c r="AJ1315" s="75" t="str">
        <f t="shared" si="24"/>
        <v>#VALUE!</v>
      </c>
      <c r="AK1315" s="75" t="str">
        <f t="shared" si="25"/>
        <v>#VALUE!</v>
      </c>
      <c r="AL1315" s="3"/>
      <c r="AM1315" s="3"/>
    </row>
    <row r="1316" ht="15.75" customHeight="1">
      <c r="A1316" s="3" t="s">
        <v>5553</v>
      </c>
      <c r="B1316" s="155"/>
      <c r="C1316" s="57"/>
      <c r="D1316" s="58"/>
      <c r="E1316" s="58"/>
      <c r="F1316" s="59"/>
      <c r="G1316" s="60"/>
      <c r="H1316" s="156"/>
      <c r="I1316" s="61"/>
      <c r="J1316" s="61"/>
      <c r="K1316" s="61"/>
      <c r="L1316" s="62"/>
      <c r="M1316" s="63" t="str">
        <f t="shared" si="28"/>
        <v> </v>
      </c>
      <c r="N1316" s="64" t="str">
        <f t="shared" si="29"/>
        <v> </v>
      </c>
      <c r="O1316" s="64" t="str">
        <f t="shared" si="3"/>
        <v> </v>
      </c>
      <c r="P1316" s="64" t="str">
        <f t="shared" si="4"/>
        <v> </v>
      </c>
      <c r="Q1316" s="65" t="str">
        <f t="shared" si="30"/>
        <v> </v>
      </c>
      <c r="R1316" s="65" t="str">
        <f t="shared" si="6"/>
        <v> </v>
      </c>
      <c r="S1316" s="66" t="str">
        <f t="shared" si="7"/>
        <v> </v>
      </c>
      <c r="T1316" s="63" t="str">
        <f t="shared" si="8"/>
        <v>#VALUE!</v>
      </c>
      <c r="U1316" s="67" t="str">
        <f t="shared" si="9"/>
        <v>#VALUE!</v>
      </c>
      <c r="V1316" s="94" t="str">
        <f t="shared" si="31"/>
        <v>#VALUE!</v>
      </c>
      <c r="W1316" s="69" t="str">
        <f t="shared" si="32"/>
        <v>donnée(s) manquante(s)</v>
      </c>
      <c r="X1316" s="70" t="str">
        <f t="shared" si="27"/>
        <v>donnée(s) manquante(s)</v>
      </c>
      <c r="Y1316" s="65" t="str">
        <f t="shared" si="13"/>
        <v> </v>
      </c>
      <c r="Z1316" s="65" t="str">
        <f t="shared" si="14"/>
        <v> </v>
      </c>
      <c r="AA1316" s="65" t="str">
        <f t="shared" si="15"/>
        <v> </v>
      </c>
      <c r="AB1316" s="71" t="str">
        <f t="shared" si="16"/>
        <v> </v>
      </c>
      <c r="AC1316" s="71" t="str">
        <f t="shared" si="17"/>
        <v> </v>
      </c>
      <c r="AD1316" s="71" t="str">
        <f t="shared" si="18"/>
        <v> </v>
      </c>
      <c r="AE1316" s="72" t="str">
        <f t="shared" si="19"/>
        <v>#VALUE!</v>
      </c>
      <c r="AF1316" s="72" t="str">
        <f t="shared" si="20"/>
        <v>#VALUE!</v>
      </c>
      <c r="AG1316" s="73" t="str">
        <f t="shared" si="21"/>
        <v>#VALUE!</v>
      </c>
      <c r="AH1316" s="69" t="str">
        <f t="shared" si="22"/>
        <v>#VALUE!</v>
      </c>
      <c r="AI1316" s="70" t="str">
        <f t="shared" si="23"/>
        <v>#VALUE!</v>
      </c>
      <c r="AJ1316" s="75" t="str">
        <f t="shared" si="24"/>
        <v>#VALUE!</v>
      </c>
      <c r="AK1316" s="75" t="str">
        <f t="shared" si="25"/>
        <v>#VALUE!</v>
      </c>
      <c r="AL1316" s="3"/>
      <c r="AM1316" s="3"/>
    </row>
    <row r="1317" ht="15.75" customHeight="1">
      <c r="A1317" s="3" t="s">
        <v>5554</v>
      </c>
      <c r="B1317" s="155"/>
      <c r="C1317" s="57"/>
      <c r="D1317" s="58"/>
      <c r="E1317" s="58"/>
      <c r="F1317" s="59"/>
      <c r="G1317" s="60"/>
      <c r="H1317" s="156"/>
      <c r="I1317" s="61"/>
      <c r="J1317" s="61"/>
      <c r="K1317" s="61"/>
      <c r="L1317" s="62"/>
      <c r="M1317" s="63" t="str">
        <f t="shared" si="28"/>
        <v> </v>
      </c>
      <c r="N1317" s="64" t="str">
        <f t="shared" si="29"/>
        <v> </v>
      </c>
      <c r="O1317" s="64" t="str">
        <f t="shared" si="3"/>
        <v> </v>
      </c>
      <c r="P1317" s="64" t="str">
        <f t="shared" si="4"/>
        <v> </v>
      </c>
      <c r="Q1317" s="65" t="str">
        <f t="shared" si="30"/>
        <v> </v>
      </c>
      <c r="R1317" s="65" t="str">
        <f t="shared" si="6"/>
        <v> </v>
      </c>
      <c r="S1317" s="66" t="str">
        <f t="shared" si="7"/>
        <v> </v>
      </c>
      <c r="T1317" s="63" t="str">
        <f t="shared" si="8"/>
        <v>#VALUE!</v>
      </c>
      <c r="U1317" s="67" t="str">
        <f t="shared" si="9"/>
        <v>#VALUE!</v>
      </c>
      <c r="V1317" s="94" t="str">
        <f t="shared" si="31"/>
        <v>#VALUE!</v>
      </c>
      <c r="W1317" s="69" t="str">
        <f t="shared" si="32"/>
        <v>donnée(s) manquante(s)</v>
      </c>
      <c r="X1317" s="70" t="str">
        <f t="shared" si="27"/>
        <v>donnée(s) manquante(s)</v>
      </c>
      <c r="Y1317" s="65" t="str">
        <f t="shared" si="13"/>
        <v> </v>
      </c>
      <c r="Z1317" s="65" t="str">
        <f t="shared" si="14"/>
        <v> </v>
      </c>
      <c r="AA1317" s="65" t="str">
        <f t="shared" si="15"/>
        <v> </v>
      </c>
      <c r="AB1317" s="71" t="str">
        <f t="shared" si="16"/>
        <v> </v>
      </c>
      <c r="AC1317" s="71" t="str">
        <f t="shared" si="17"/>
        <v> </v>
      </c>
      <c r="AD1317" s="71" t="str">
        <f t="shared" si="18"/>
        <v> </v>
      </c>
      <c r="AE1317" s="72" t="str">
        <f t="shared" si="19"/>
        <v>#VALUE!</v>
      </c>
      <c r="AF1317" s="72" t="str">
        <f t="shared" si="20"/>
        <v>#VALUE!</v>
      </c>
      <c r="AG1317" s="73" t="str">
        <f t="shared" si="21"/>
        <v>#VALUE!</v>
      </c>
      <c r="AH1317" s="69" t="str">
        <f t="shared" si="22"/>
        <v>#VALUE!</v>
      </c>
      <c r="AI1317" s="70" t="str">
        <f t="shared" si="23"/>
        <v>#VALUE!</v>
      </c>
      <c r="AJ1317" s="75" t="str">
        <f t="shared" si="24"/>
        <v>#VALUE!</v>
      </c>
      <c r="AK1317" s="75" t="str">
        <f t="shared" si="25"/>
        <v>#VALUE!</v>
      </c>
      <c r="AL1317" s="3"/>
      <c r="AM1317" s="3"/>
    </row>
    <row r="1318" ht="15.75" customHeight="1">
      <c r="A1318" s="3" t="s">
        <v>5555</v>
      </c>
      <c r="B1318" s="155"/>
      <c r="C1318" s="57"/>
      <c r="D1318" s="58"/>
      <c r="E1318" s="58"/>
      <c r="F1318" s="59"/>
      <c r="G1318" s="60"/>
      <c r="H1318" s="156"/>
      <c r="I1318" s="61"/>
      <c r="J1318" s="61"/>
      <c r="K1318" s="61"/>
      <c r="L1318" s="62"/>
      <c r="M1318" s="63" t="str">
        <f t="shared" si="28"/>
        <v> </v>
      </c>
      <c r="N1318" s="64" t="str">
        <f t="shared" si="29"/>
        <v> </v>
      </c>
      <c r="O1318" s="64" t="str">
        <f t="shared" si="3"/>
        <v> </v>
      </c>
      <c r="P1318" s="64" t="str">
        <f t="shared" si="4"/>
        <v> </v>
      </c>
      <c r="Q1318" s="65" t="str">
        <f t="shared" si="30"/>
        <v> </v>
      </c>
      <c r="R1318" s="65" t="str">
        <f t="shared" si="6"/>
        <v> </v>
      </c>
      <c r="S1318" s="66" t="str">
        <f t="shared" si="7"/>
        <v> </v>
      </c>
      <c r="T1318" s="63" t="str">
        <f t="shared" si="8"/>
        <v>#VALUE!</v>
      </c>
      <c r="U1318" s="67" t="str">
        <f t="shared" si="9"/>
        <v>#VALUE!</v>
      </c>
      <c r="V1318" s="94" t="str">
        <f t="shared" si="31"/>
        <v>#VALUE!</v>
      </c>
      <c r="W1318" s="69" t="str">
        <f t="shared" si="32"/>
        <v>donnée(s) manquante(s)</v>
      </c>
      <c r="X1318" s="70" t="str">
        <f t="shared" si="27"/>
        <v>donnée(s) manquante(s)</v>
      </c>
      <c r="Y1318" s="65" t="str">
        <f t="shared" si="13"/>
        <v> </v>
      </c>
      <c r="Z1318" s="65" t="str">
        <f t="shared" si="14"/>
        <v> </v>
      </c>
      <c r="AA1318" s="65" t="str">
        <f t="shared" si="15"/>
        <v> </v>
      </c>
      <c r="AB1318" s="71" t="str">
        <f t="shared" si="16"/>
        <v> </v>
      </c>
      <c r="AC1318" s="71" t="str">
        <f t="shared" si="17"/>
        <v> </v>
      </c>
      <c r="AD1318" s="71" t="str">
        <f t="shared" si="18"/>
        <v> </v>
      </c>
      <c r="AE1318" s="72" t="str">
        <f t="shared" si="19"/>
        <v>#VALUE!</v>
      </c>
      <c r="AF1318" s="72" t="str">
        <f t="shared" si="20"/>
        <v>#VALUE!</v>
      </c>
      <c r="AG1318" s="73" t="str">
        <f t="shared" si="21"/>
        <v>#VALUE!</v>
      </c>
      <c r="AH1318" s="69" t="str">
        <f t="shared" si="22"/>
        <v>#VALUE!</v>
      </c>
      <c r="AI1318" s="70" t="str">
        <f t="shared" si="23"/>
        <v>#VALUE!</v>
      </c>
      <c r="AJ1318" s="75" t="str">
        <f t="shared" si="24"/>
        <v>#VALUE!</v>
      </c>
      <c r="AK1318" s="75" t="str">
        <f t="shared" si="25"/>
        <v>#VALUE!</v>
      </c>
      <c r="AL1318" s="3"/>
      <c r="AM1318" s="3"/>
    </row>
    <row r="1319" ht="15.75" customHeight="1">
      <c r="A1319" s="3" t="s">
        <v>5556</v>
      </c>
      <c r="B1319" s="155"/>
      <c r="C1319" s="57"/>
      <c r="D1319" s="58"/>
      <c r="E1319" s="58"/>
      <c r="F1319" s="59"/>
      <c r="G1319" s="60"/>
      <c r="H1319" s="156"/>
      <c r="I1319" s="61"/>
      <c r="J1319" s="61"/>
      <c r="K1319" s="61"/>
      <c r="L1319" s="62"/>
      <c r="M1319" s="63" t="str">
        <f t="shared" si="28"/>
        <v> </v>
      </c>
      <c r="N1319" s="64" t="str">
        <f t="shared" si="29"/>
        <v> </v>
      </c>
      <c r="O1319" s="64" t="str">
        <f t="shared" si="3"/>
        <v> </v>
      </c>
      <c r="P1319" s="64" t="str">
        <f t="shared" si="4"/>
        <v> </v>
      </c>
      <c r="Q1319" s="65" t="str">
        <f t="shared" si="30"/>
        <v> </v>
      </c>
      <c r="R1319" s="65" t="str">
        <f t="shared" si="6"/>
        <v> </v>
      </c>
      <c r="S1319" s="66" t="str">
        <f t="shared" si="7"/>
        <v> </v>
      </c>
      <c r="T1319" s="63" t="str">
        <f t="shared" si="8"/>
        <v>#VALUE!</v>
      </c>
      <c r="U1319" s="67" t="str">
        <f t="shared" si="9"/>
        <v>#VALUE!</v>
      </c>
      <c r="V1319" s="94" t="str">
        <f t="shared" si="31"/>
        <v>#VALUE!</v>
      </c>
      <c r="W1319" s="69" t="str">
        <f t="shared" si="32"/>
        <v>donnée(s) manquante(s)</v>
      </c>
      <c r="X1319" s="70" t="str">
        <f t="shared" si="27"/>
        <v>donnée(s) manquante(s)</v>
      </c>
      <c r="Y1319" s="65" t="str">
        <f t="shared" si="13"/>
        <v> </v>
      </c>
      <c r="Z1319" s="65" t="str">
        <f t="shared" si="14"/>
        <v> </v>
      </c>
      <c r="AA1319" s="65" t="str">
        <f t="shared" si="15"/>
        <v> </v>
      </c>
      <c r="AB1319" s="71" t="str">
        <f t="shared" si="16"/>
        <v> </v>
      </c>
      <c r="AC1319" s="71" t="str">
        <f t="shared" si="17"/>
        <v> </v>
      </c>
      <c r="AD1319" s="71" t="str">
        <f t="shared" si="18"/>
        <v> </v>
      </c>
      <c r="AE1319" s="72" t="str">
        <f t="shared" si="19"/>
        <v>#VALUE!</v>
      </c>
      <c r="AF1319" s="72" t="str">
        <f t="shared" si="20"/>
        <v>#VALUE!</v>
      </c>
      <c r="AG1319" s="73" t="str">
        <f t="shared" si="21"/>
        <v>#VALUE!</v>
      </c>
      <c r="AH1319" s="69" t="str">
        <f t="shared" si="22"/>
        <v>#VALUE!</v>
      </c>
      <c r="AI1319" s="70" t="str">
        <f t="shared" si="23"/>
        <v>#VALUE!</v>
      </c>
      <c r="AJ1319" s="75" t="str">
        <f t="shared" si="24"/>
        <v>#VALUE!</v>
      </c>
      <c r="AK1319" s="75" t="str">
        <f t="shared" si="25"/>
        <v>#VALUE!</v>
      </c>
      <c r="AL1319" s="3"/>
      <c r="AM1319" s="3"/>
    </row>
    <row r="1320" ht="15.75" customHeight="1">
      <c r="A1320" s="3" t="s">
        <v>5557</v>
      </c>
      <c r="B1320" s="155"/>
      <c r="C1320" s="57"/>
      <c r="D1320" s="58"/>
      <c r="E1320" s="58"/>
      <c r="F1320" s="59"/>
      <c r="G1320" s="60"/>
      <c r="H1320" s="156"/>
      <c r="I1320" s="61"/>
      <c r="J1320" s="61"/>
      <c r="K1320" s="61"/>
      <c r="L1320" s="62"/>
      <c r="M1320" s="63" t="str">
        <f t="shared" si="28"/>
        <v> </v>
      </c>
      <c r="N1320" s="64" t="str">
        <f t="shared" si="29"/>
        <v> </v>
      </c>
      <c r="O1320" s="64" t="str">
        <f t="shared" si="3"/>
        <v> </v>
      </c>
      <c r="P1320" s="64" t="str">
        <f t="shared" si="4"/>
        <v> </v>
      </c>
      <c r="Q1320" s="65" t="str">
        <f t="shared" si="30"/>
        <v> </v>
      </c>
      <c r="R1320" s="65" t="str">
        <f t="shared" si="6"/>
        <v> </v>
      </c>
      <c r="S1320" s="66" t="str">
        <f t="shared" si="7"/>
        <v> </v>
      </c>
      <c r="T1320" s="63" t="str">
        <f t="shared" si="8"/>
        <v>#VALUE!</v>
      </c>
      <c r="U1320" s="67" t="str">
        <f t="shared" si="9"/>
        <v>#VALUE!</v>
      </c>
      <c r="V1320" s="94" t="str">
        <f t="shared" si="31"/>
        <v>#VALUE!</v>
      </c>
      <c r="W1320" s="69" t="str">
        <f t="shared" si="32"/>
        <v>donnée(s) manquante(s)</v>
      </c>
      <c r="X1320" s="70" t="str">
        <f t="shared" si="27"/>
        <v>donnée(s) manquante(s)</v>
      </c>
      <c r="Y1320" s="65" t="str">
        <f t="shared" si="13"/>
        <v> </v>
      </c>
      <c r="Z1320" s="65" t="str">
        <f t="shared" si="14"/>
        <v> </v>
      </c>
      <c r="AA1320" s="65" t="str">
        <f t="shared" si="15"/>
        <v> </v>
      </c>
      <c r="AB1320" s="71" t="str">
        <f t="shared" si="16"/>
        <v> </v>
      </c>
      <c r="AC1320" s="71" t="str">
        <f t="shared" si="17"/>
        <v> </v>
      </c>
      <c r="AD1320" s="71" t="str">
        <f t="shared" si="18"/>
        <v> </v>
      </c>
      <c r="AE1320" s="72" t="str">
        <f t="shared" si="19"/>
        <v>#VALUE!</v>
      </c>
      <c r="AF1320" s="72" t="str">
        <f t="shared" si="20"/>
        <v>#VALUE!</v>
      </c>
      <c r="AG1320" s="73" t="str">
        <f t="shared" si="21"/>
        <v>#VALUE!</v>
      </c>
      <c r="AH1320" s="69" t="str">
        <f t="shared" si="22"/>
        <v>#VALUE!</v>
      </c>
      <c r="AI1320" s="70" t="str">
        <f t="shared" si="23"/>
        <v>#VALUE!</v>
      </c>
      <c r="AJ1320" s="75" t="str">
        <f t="shared" si="24"/>
        <v>#VALUE!</v>
      </c>
      <c r="AK1320" s="75" t="str">
        <f t="shared" si="25"/>
        <v>#VALUE!</v>
      </c>
      <c r="AL1320" s="3"/>
      <c r="AM1320" s="3"/>
    </row>
    <row r="1321" ht="15.75" customHeight="1">
      <c r="A1321" s="3" t="s">
        <v>5558</v>
      </c>
      <c r="B1321" s="155"/>
      <c r="C1321" s="57"/>
      <c r="D1321" s="58"/>
      <c r="E1321" s="58"/>
      <c r="F1321" s="59"/>
      <c r="G1321" s="60"/>
      <c r="H1321" s="156"/>
      <c r="I1321" s="61"/>
      <c r="J1321" s="61"/>
      <c r="K1321" s="61"/>
      <c r="L1321" s="62"/>
      <c r="M1321" s="63" t="str">
        <f t="shared" si="28"/>
        <v> </v>
      </c>
      <c r="N1321" s="64" t="str">
        <f t="shared" si="29"/>
        <v> </v>
      </c>
      <c r="O1321" s="64" t="str">
        <f t="shared" si="3"/>
        <v> </v>
      </c>
      <c r="P1321" s="64" t="str">
        <f t="shared" si="4"/>
        <v> </v>
      </c>
      <c r="Q1321" s="65" t="str">
        <f t="shared" si="30"/>
        <v> </v>
      </c>
      <c r="R1321" s="65" t="str">
        <f t="shared" si="6"/>
        <v> </v>
      </c>
      <c r="S1321" s="66" t="str">
        <f t="shared" si="7"/>
        <v> </v>
      </c>
      <c r="T1321" s="63" t="str">
        <f t="shared" si="8"/>
        <v>#VALUE!</v>
      </c>
      <c r="U1321" s="67" t="str">
        <f t="shared" si="9"/>
        <v>#VALUE!</v>
      </c>
      <c r="V1321" s="94" t="str">
        <f t="shared" si="31"/>
        <v>#VALUE!</v>
      </c>
      <c r="W1321" s="69" t="str">
        <f t="shared" si="32"/>
        <v>donnée(s) manquante(s)</v>
      </c>
      <c r="X1321" s="70" t="str">
        <f t="shared" si="27"/>
        <v>donnée(s) manquante(s)</v>
      </c>
      <c r="Y1321" s="65" t="str">
        <f t="shared" si="13"/>
        <v> </v>
      </c>
      <c r="Z1321" s="65" t="str">
        <f t="shared" si="14"/>
        <v> </v>
      </c>
      <c r="AA1321" s="65" t="str">
        <f t="shared" si="15"/>
        <v> </v>
      </c>
      <c r="AB1321" s="71" t="str">
        <f t="shared" si="16"/>
        <v> </v>
      </c>
      <c r="AC1321" s="71" t="str">
        <f t="shared" si="17"/>
        <v> </v>
      </c>
      <c r="AD1321" s="71" t="str">
        <f t="shared" si="18"/>
        <v> </v>
      </c>
      <c r="AE1321" s="72" t="str">
        <f t="shared" si="19"/>
        <v>#VALUE!</v>
      </c>
      <c r="AF1321" s="72" t="str">
        <f t="shared" si="20"/>
        <v>#VALUE!</v>
      </c>
      <c r="AG1321" s="73" t="str">
        <f t="shared" si="21"/>
        <v>#VALUE!</v>
      </c>
      <c r="AH1321" s="69" t="str">
        <f t="shared" si="22"/>
        <v>#VALUE!</v>
      </c>
      <c r="AI1321" s="70" t="str">
        <f t="shared" si="23"/>
        <v>#VALUE!</v>
      </c>
      <c r="AJ1321" s="75" t="str">
        <f t="shared" si="24"/>
        <v>#VALUE!</v>
      </c>
      <c r="AK1321" s="75" t="str">
        <f t="shared" si="25"/>
        <v>#VALUE!</v>
      </c>
      <c r="AL1321" s="3"/>
      <c r="AM1321" s="3"/>
    </row>
    <row r="1322" ht="15.75" customHeight="1">
      <c r="A1322" s="3" t="s">
        <v>5559</v>
      </c>
      <c r="B1322" s="155"/>
      <c r="C1322" s="57"/>
      <c r="D1322" s="58"/>
      <c r="E1322" s="58"/>
      <c r="F1322" s="59"/>
      <c r="G1322" s="60"/>
      <c r="H1322" s="156"/>
      <c r="I1322" s="61"/>
      <c r="J1322" s="61"/>
      <c r="K1322" s="61"/>
      <c r="L1322" s="62"/>
      <c r="M1322" s="63" t="str">
        <f t="shared" si="28"/>
        <v> </v>
      </c>
      <c r="N1322" s="64" t="str">
        <f t="shared" si="29"/>
        <v> </v>
      </c>
      <c r="O1322" s="64" t="str">
        <f t="shared" si="3"/>
        <v> </v>
      </c>
      <c r="P1322" s="64" t="str">
        <f t="shared" si="4"/>
        <v> </v>
      </c>
      <c r="Q1322" s="65" t="str">
        <f t="shared" si="30"/>
        <v> </v>
      </c>
      <c r="R1322" s="65" t="str">
        <f t="shared" si="6"/>
        <v> </v>
      </c>
      <c r="S1322" s="66" t="str">
        <f t="shared" si="7"/>
        <v> </v>
      </c>
      <c r="T1322" s="63" t="str">
        <f t="shared" si="8"/>
        <v>#VALUE!</v>
      </c>
      <c r="U1322" s="67" t="str">
        <f t="shared" si="9"/>
        <v>#VALUE!</v>
      </c>
      <c r="V1322" s="94" t="str">
        <f t="shared" si="31"/>
        <v>#VALUE!</v>
      </c>
      <c r="W1322" s="69" t="str">
        <f t="shared" si="32"/>
        <v>donnée(s) manquante(s)</v>
      </c>
      <c r="X1322" s="70" t="str">
        <f t="shared" si="27"/>
        <v>donnée(s) manquante(s)</v>
      </c>
      <c r="Y1322" s="65" t="str">
        <f t="shared" si="13"/>
        <v> </v>
      </c>
      <c r="Z1322" s="65" t="str">
        <f t="shared" si="14"/>
        <v> </v>
      </c>
      <c r="AA1322" s="65" t="str">
        <f t="shared" si="15"/>
        <v> </v>
      </c>
      <c r="AB1322" s="71" t="str">
        <f t="shared" si="16"/>
        <v> </v>
      </c>
      <c r="AC1322" s="71" t="str">
        <f t="shared" si="17"/>
        <v> </v>
      </c>
      <c r="AD1322" s="71" t="str">
        <f t="shared" si="18"/>
        <v> </v>
      </c>
      <c r="AE1322" s="72" t="str">
        <f t="shared" si="19"/>
        <v>#VALUE!</v>
      </c>
      <c r="AF1322" s="72" t="str">
        <f t="shared" si="20"/>
        <v>#VALUE!</v>
      </c>
      <c r="AG1322" s="73" t="str">
        <f t="shared" si="21"/>
        <v>#VALUE!</v>
      </c>
      <c r="AH1322" s="69" t="str">
        <f t="shared" si="22"/>
        <v>#VALUE!</v>
      </c>
      <c r="AI1322" s="70" t="str">
        <f t="shared" si="23"/>
        <v>#VALUE!</v>
      </c>
      <c r="AJ1322" s="75" t="str">
        <f t="shared" si="24"/>
        <v>#VALUE!</v>
      </c>
      <c r="AK1322" s="75" t="str">
        <f t="shared" si="25"/>
        <v>#VALUE!</v>
      </c>
      <c r="AL1322" s="3"/>
      <c r="AM1322" s="3"/>
    </row>
    <row r="1323" ht="15.75" customHeight="1">
      <c r="A1323" s="3" t="s">
        <v>5560</v>
      </c>
      <c r="B1323" s="155"/>
      <c r="C1323" s="57"/>
      <c r="D1323" s="58"/>
      <c r="E1323" s="58"/>
      <c r="F1323" s="59"/>
      <c r="G1323" s="60"/>
      <c r="H1323" s="156"/>
      <c r="I1323" s="61"/>
      <c r="J1323" s="61"/>
      <c r="K1323" s="61"/>
      <c r="L1323" s="62"/>
      <c r="M1323" s="63" t="str">
        <f t="shared" si="28"/>
        <v> </v>
      </c>
      <c r="N1323" s="64" t="str">
        <f t="shared" si="29"/>
        <v> </v>
      </c>
      <c r="O1323" s="64" t="str">
        <f t="shared" si="3"/>
        <v> </v>
      </c>
      <c r="P1323" s="64" t="str">
        <f t="shared" si="4"/>
        <v> </v>
      </c>
      <c r="Q1323" s="65" t="str">
        <f t="shared" si="30"/>
        <v> </v>
      </c>
      <c r="R1323" s="65" t="str">
        <f t="shared" si="6"/>
        <v> </v>
      </c>
      <c r="S1323" s="66" t="str">
        <f t="shared" si="7"/>
        <v> </v>
      </c>
      <c r="T1323" s="63" t="str">
        <f t="shared" si="8"/>
        <v>#VALUE!</v>
      </c>
      <c r="U1323" s="67" t="str">
        <f t="shared" si="9"/>
        <v>#VALUE!</v>
      </c>
      <c r="V1323" s="94" t="str">
        <f t="shared" si="31"/>
        <v>#VALUE!</v>
      </c>
      <c r="W1323" s="69" t="str">
        <f t="shared" si="32"/>
        <v>donnée(s) manquante(s)</v>
      </c>
      <c r="X1323" s="70" t="str">
        <f t="shared" si="27"/>
        <v>donnée(s) manquante(s)</v>
      </c>
      <c r="Y1323" s="65" t="str">
        <f t="shared" si="13"/>
        <v> </v>
      </c>
      <c r="Z1323" s="65" t="str">
        <f t="shared" si="14"/>
        <v> </v>
      </c>
      <c r="AA1323" s="65" t="str">
        <f t="shared" si="15"/>
        <v> </v>
      </c>
      <c r="AB1323" s="71" t="str">
        <f t="shared" si="16"/>
        <v> </v>
      </c>
      <c r="AC1323" s="71" t="str">
        <f t="shared" si="17"/>
        <v> </v>
      </c>
      <c r="AD1323" s="71" t="str">
        <f t="shared" si="18"/>
        <v> </v>
      </c>
      <c r="AE1323" s="72" t="str">
        <f t="shared" si="19"/>
        <v>#VALUE!</v>
      </c>
      <c r="AF1323" s="72" t="str">
        <f t="shared" si="20"/>
        <v>#VALUE!</v>
      </c>
      <c r="AG1323" s="73" t="str">
        <f t="shared" si="21"/>
        <v>#VALUE!</v>
      </c>
      <c r="AH1323" s="69" t="str">
        <f t="shared" si="22"/>
        <v>#VALUE!</v>
      </c>
      <c r="AI1323" s="70" t="str">
        <f t="shared" si="23"/>
        <v>#VALUE!</v>
      </c>
      <c r="AJ1323" s="75" t="str">
        <f t="shared" si="24"/>
        <v>#VALUE!</v>
      </c>
      <c r="AK1323" s="75" t="str">
        <f t="shared" si="25"/>
        <v>#VALUE!</v>
      </c>
      <c r="AL1323" s="3"/>
      <c r="AM1323" s="3"/>
    </row>
    <row r="1324" ht="15.75" customHeight="1">
      <c r="A1324" s="3" t="s">
        <v>5561</v>
      </c>
      <c r="B1324" s="155"/>
      <c r="C1324" s="57"/>
      <c r="D1324" s="58"/>
      <c r="E1324" s="58"/>
      <c r="F1324" s="59"/>
      <c r="G1324" s="60"/>
      <c r="H1324" s="156"/>
      <c r="I1324" s="61"/>
      <c r="J1324" s="61"/>
      <c r="K1324" s="61"/>
      <c r="L1324" s="62"/>
      <c r="M1324" s="63" t="str">
        <f t="shared" si="28"/>
        <v> </v>
      </c>
      <c r="N1324" s="64" t="str">
        <f t="shared" si="29"/>
        <v> </v>
      </c>
      <c r="O1324" s="64" t="str">
        <f t="shared" si="3"/>
        <v> </v>
      </c>
      <c r="P1324" s="64" t="str">
        <f t="shared" si="4"/>
        <v> </v>
      </c>
      <c r="Q1324" s="65" t="str">
        <f t="shared" si="30"/>
        <v> </v>
      </c>
      <c r="R1324" s="65" t="str">
        <f t="shared" si="6"/>
        <v> </v>
      </c>
      <c r="S1324" s="66" t="str">
        <f t="shared" si="7"/>
        <v> </v>
      </c>
      <c r="T1324" s="63" t="str">
        <f t="shared" si="8"/>
        <v>#VALUE!</v>
      </c>
      <c r="U1324" s="67" t="str">
        <f t="shared" si="9"/>
        <v>#VALUE!</v>
      </c>
      <c r="V1324" s="94" t="str">
        <f t="shared" si="31"/>
        <v>#VALUE!</v>
      </c>
      <c r="W1324" s="69" t="str">
        <f t="shared" si="32"/>
        <v>donnée(s) manquante(s)</v>
      </c>
      <c r="X1324" s="70" t="str">
        <f t="shared" si="27"/>
        <v>donnée(s) manquante(s)</v>
      </c>
      <c r="Y1324" s="65" t="str">
        <f t="shared" si="13"/>
        <v> </v>
      </c>
      <c r="Z1324" s="65" t="str">
        <f t="shared" si="14"/>
        <v> </v>
      </c>
      <c r="AA1324" s="65" t="str">
        <f t="shared" si="15"/>
        <v> </v>
      </c>
      <c r="AB1324" s="71" t="str">
        <f t="shared" si="16"/>
        <v> </v>
      </c>
      <c r="AC1324" s="71" t="str">
        <f t="shared" si="17"/>
        <v> </v>
      </c>
      <c r="AD1324" s="71" t="str">
        <f t="shared" si="18"/>
        <v> </v>
      </c>
      <c r="AE1324" s="72" t="str">
        <f t="shared" si="19"/>
        <v>#VALUE!</v>
      </c>
      <c r="AF1324" s="72" t="str">
        <f t="shared" si="20"/>
        <v>#VALUE!</v>
      </c>
      <c r="AG1324" s="73" t="str">
        <f t="shared" si="21"/>
        <v>#VALUE!</v>
      </c>
      <c r="AH1324" s="69" t="str">
        <f t="shared" si="22"/>
        <v>#VALUE!</v>
      </c>
      <c r="AI1324" s="70" t="str">
        <f t="shared" si="23"/>
        <v>#VALUE!</v>
      </c>
      <c r="AJ1324" s="75" t="str">
        <f t="shared" si="24"/>
        <v>#VALUE!</v>
      </c>
      <c r="AK1324" s="75" t="str">
        <f t="shared" si="25"/>
        <v>#VALUE!</v>
      </c>
      <c r="AL1324" s="3"/>
      <c r="AM1324" s="3"/>
    </row>
    <row r="1325" ht="15.75" customHeight="1">
      <c r="A1325" s="3" t="s">
        <v>5562</v>
      </c>
      <c r="B1325" s="155"/>
      <c r="C1325" s="57"/>
      <c r="D1325" s="58"/>
      <c r="E1325" s="58"/>
      <c r="F1325" s="59"/>
      <c r="G1325" s="60"/>
      <c r="H1325" s="156"/>
      <c r="I1325" s="61"/>
      <c r="J1325" s="61"/>
      <c r="K1325" s="61"/>
      <c r="L1325" s="62"/>
      <c r="M1325" s="63" t="str">
        <f t="shared" si="28"/>
        <v> </v>
      </c>
      <c r="N1325" s="64" t="str">
        <f t="shared" si="29"/>
        <v> </v>
      </c>
      <c r="O1325" s="64" t="str">
        <f t="shared" si="3"/>
        <v> </v>
      </c>
      <c r="P1325" s="64" t="str">
        <f t="shared" si="4"/>
        <v> </v>
      </c>
      <c r="Q1325" s="65" t="str">
        <f t="shared" si="30"/>
        <v> </v>
      </c>
      <c r="R1325" s="65" t="str">
        <f t="shared" si="6"/>
        <v> </v>
      </c>
      <c r="S1325" s="66" t="str">
        <f t="shared" si="7"/>
        <v> </v>
      </c>
      <c r="T1325" s="63" t="str">
        <f t="shared" si="8"/>
        <v>#VALUE!</v>
      </c>
      <c r="U1325" s="67" t="str">
        <f t="shared" si="9"/>
        <v>#VALUE!</v>
      </c>
      <c r="V1325" s="94" t="str">
        <f t="shared" si="31"/>
        <v>#VALUE!</v>
      </c>
      <c r="W1325" s="69" t="str">
        <f t="shared" si="32"/>
        <v>donnée(s) manquante(s)</v>
      </c>
      <c r="X1325" s="70" t="str">
        <f t="shared" si="27"/>
        <v>donnée(s) manquante(s)</v>
      </c>
      <c r="Y1325" s="65" t="str">
        <f t="shared" si="13"/>
        <v> </v>
      </c>
      <c r="Z1325" s="65" t="str">
        <f t="shared" si="14"/>
        <v> </v>
      </c>
      <c r="AA1325" s="65" t="str">
        <f t="shared" si="15"/>
        <v> </v>
      </c>
      <c r="AB1325" s="71" t="str">
        <f t="shared" si="16"/>
        <v> </v>
      </c>
      <c r="AC1325" s="71" t="str">
        <f t="shared" si="17"/>
        <v> </v>
      </c>
      <c r="AD1325" s="71" t="str">
        <f t="shared" si="18"/>
        <v> </v>
      </c>
      <c r="AE1325" s="72" t="str">
        <f t="shared" si="19"/>
        <v>#VALUE!</v>
      </c>
      <c r="AF1325" s="72" t="str">
        <f t="shared" si="20"/>
        <v>#VALUE!</v>
      </c>
      <c r="AG1325" s="73" t="str">
        <f t="shared" si="21"/>
        <v>#VALUE!</v>
      </c>
      <c r="AH1325" s="69" t="str">
        <f t="shared" si="22"/>
        <v>#VALUE!</v>
      </c>
      <c r="AI1325" s="70" t="str">
        <f t="shared" si="23"/>
        <v>#VALUE!</v>
      </c>
      <c r="AJ1325" s="75" t="str">
        <f t="shared" si="24"/>
        <v>#VALUE!</v>
      </c>
      <c r="AK1325" s="75" t="str">
        <f t="shared" si="25"/>
        <v>#VALUE!</v>
      </c>
      <c r="AL1325" s="3"/>
      <c r="AM1325" s="3"/>
    </row>
    <row r="1326" ht="15.75" customHeight="1">
      <c r="A1326" s="3" t="s">
        <v>5563</v>
      </c>
      <c r="B1326" s="155"/>
      <c r="C1326" s="57"/>
      <c r="D1326" s="58"/>
      <c r="E1326" s="58"/>
      <c r="F1326" s="59"/>
      <c r="G1326" s="60"/>
      <c r="H1326" s="156"/>
      <c r="I1326" s="61"/>
      <c r="J1326" s="61"/>
      <c r="K1326" s="61"/>
      <c r="L1326" s="62"/>
      <c r="M1326" s="63" t="str">
        <f t="shared" si="28"/>
        <v> </v>
      </c>
      <c r="N1326" s="64" t="str">
        <f t="shared" si="29"/>
        <v> </v>
      </c>
      <c r="O1326" s="64" t="str">
        <f t="shared" si="3"/>
        <v> </v>
      </c>
      <c r="P1326" s="64" t="str">
        <f t="shared" si="4"/>
        <v> </v>
      </c>
      <c r="Q1326" s="65" t="str">
        <f t="shared" si="30"/>
        <v> </v>
      </c>
      <c r="R1326" s="65" t="str">
        <f t="shared" si="6"/>
        <v> </v>
      </c>
      <c r="S1326" s="66" t="str">
        <f t="shared" si="7"/>
        <v> </v>
      </c>
      <c r="T1326" s="63" t="str">
        <f t="shared" si="8"/>
        <v>#VALUE!</v>
      </c>
      <c r="U1326" s="67" t="str">
        <f t="shared" si="9"/>
        <v>#VALUE!</v>
      </c>
      <c r="V1326" s="94" t="str">
        <f t="shared" si="31"/>
        <v>#VALUE!</v>
      </c>
      <c r="W1326" s="69" t="str">
        <f t="shared" si="32"/>
        <v>donnée(s) manquante(s)</v>
      </c>
      <c r="X1326" s="70" t="str">
        <f t="shared" si="27"/>
        <v>donnée(s) manquante(s)</v>
      </c>
      <c r="Y1326" s="65" t="str">
        <f t="shared" si="13"/>
        <v> </v>
      </c>
      <c r="Z1326" s="65" t="str">
        <f t="shared" si="14"/>
        <v> </v>
      </c>
      <c r="AA1326" s="65" t="str">
        <f t="shared" si="15"/>
        <v> </v>
      </c>
      <c r="AB1326" s="71" t="str">
        <f t="shared" si="16"/>
        <v> </v>
      </c>
      <c r="AC1326" s="71" t="str">
        <f t="shared" si="17"/>
        <v> </v>
      </c>
      <c r="AD1326" s="71" t="str">
        <f t="shared" si="18"/>
        <v> </v>
      </c>
      <c r="AE1326" s="72" t="str">
        <f t="shared" si="19"/>
        <v>#VALUE!</v>
      </c>
      <c r="AF1326" s="72" t="str">
        <f t="shared" si="20"/>
        <v>#VALUE!</v>
      </c>
      <c r="AG1326" s="73" t="str">
        <f t="shared" si="21"/>
        <v>#VALUE!</v>
      </c>
      <c r="AH1326" s="69" t="str">
        <f t="shared" si="22"/>
        <v>#VALUE!</v>
      </c>
      <c r="AI1326" s="70" t="str">
        <f t="shared" si="23"/>
        <v>#VALUE!</v>
      </c>
      <c r="AJ1326" s="75" t="str">
        <f t="shared" si="24"/>
        <v>#VALUE!</v>
      </c>
      <c r="AK1326" s="75" t="str">
        <f t="shared" si="25"/>
        <v>#VALUE!</v>
      </c>
      <c r="AL1326" s="3"/>
      <c r="AM1326" s="3"/>
    </row>
    <row r="1327" ht="15.75" customHeight="1">
      <c r="A1327" s="3" t="s">
        <v>5564</v>
      </c>
      <c r="B1327" s="155"/>
      <c r="C1327" s="57"/>
      <c r="D1327" s="58"/>
      <c r="E1327" s="58"/>
      <c r="F1327" s="59"/>
      <c r="G1327" s="60"/>
      <c r="H1327" s="156"/>
      <c r="I1327" s="61"/>
      <c r="J1327" s="61"/>
      <c r="K1327" s="61"/>
      <c r="L1327" s="62"/>
      <c r="M1327" s="63" t="str">
        <f t="shared" si="28"/>
        <v> </v>
      </c>
      <c r="N1327" s="64" t="str">
        <f t="shared" si="29"/>
        <v> </v>
      </c>
      <c r="O1327" s="64" t="str">
        <f t="shared" si="3"/>
        <v> </v>
      </c>
      <c r="P1327" s="64" t="str">
        <f t="shared" si="4"/>
        <v> </v>
      </c>
      <c r="Q1327" s="65" t="str">
        <f t="shared" si="30"/>
        <v> </v>
      </c>
      <c r="R1327" s="65" t="str">
        <f t="shared" si="6"/>
        <v> </v>
      </c>
      <c r="S1327" s="66" t="str">
        <f t="shared" si="7"/>
        <v> </v>
      </c>
      <c r="T1327" s="63" t="str">
        <f t="shared" si="8"/>
        <v>#VALUE!</v>
      </c>
      <c r="U1327" s="67" t="str">
        <f t="shared" si="9"/>
        <v>#VALUE!</v>
      </c>
      <c r="V1327" s="94" t="str">
        <f t="shared" si="31"/>
        <v>#VALUE!</v>
      </c>
      <c r="W1327" s="69" t="str">
        <f t="shared" si="32"/>
        <v>donnée(s) manquante(s)</v>
      </c>
      <c r="X1327" s="70" t="str">
        <f t="shared" si="27"/>
        <v>donnée(s) manquante(s)</v>
      </c>
      <c r="Y1327" s="65" t="str">
        <f t="shared" si="13"/>
        <v> </v>
      </c>
      <c r="Z1327" s="65" t="str">
        <f t="shared" si="14"/>
        <v> </v>
      </c>
      <c r="AA1327" s="65" t="str">
        <f t="shared" si="15"/>
        <v> </v>
      </c>
      <c r="AB1327" s="71" t="str">
        <f t="shared" si="16"/>
        <v> </v>
      </c>
      <c r="AC1327" s="71" t="str">
        <f t="shared" si="17"/>
        <v> </v>
      </c>
      <c r="AD1327" s="71" t="str">
        <f t="shared" si="18"/>
        <v> </v>
      </c>
      <c r="AE1327" s="72" t="str">
        <f t="shared" si="19"/>
        <v>#VALUE!</v>
      </c>
      <c r="AF1327" s="72" t="str">
        <f t="shared" si="20"/>
        <v>#VALUE!</v>
      </c>
      <c r="AG1327" s="73" t="str">
        <f t="shared" si="21"/>
        <v>#VALUE!</v>
      </c>
      <c r="AH1327" s="69" t="str">
        <f t="shared" si="22"/>
        <v>#VALUE!</v>
      </c>
      <c r="AI1327" s="70" t="str">
        <f t="shared" si="23"/>
        <v>#VALUE!</v>
      </c>
      <c r="AJ1327" s="75" t="str">
        <f t="shared" si="24"/>
        <v>#VALUE!</v>
      </c>
      <c r="AK1327" s="75" t="str">
        <f t="shared" si="25"/>
        <v>#VALUE!</v>
      </c>
      <c r="AL1327" s="3"/>
      <c r="AM1327" s="3"/>
    </row>
    <row r="1328" ht="15.75" customHeight="1">
      <c r="A1328" s="3" t="s">
        <v>5565</v>
      </c>
      <c r="B1328" s="155"/>
      <c r="C1328" s="57"/>
      <c r="D1328" s="58"/>
      <c r="E1328" s="58"/>
      <c r="F1328" s="59"/>
      <c r="G1328" s="60"/>
      <c r="H1328" s="156"/>
      <c r="I1328" s="61"/>
      <c r="J1328" s="61"/>
      <c r="K1328" s="61"/>
      <c r="L1328" s="62"/>
      <c r="M1328" s="63" t="str">
        <f t="shared" si="28"/>
        <v> </v>
      </c>
      <c r="N1328" s="64" t="str">
        <f t="shared" si="29"/>
        <v> </v>
      </c>
      <c r="O1328" s="64" t="str">
        <f t="shared" si="3"/>
        <v> </v>
      </c>
      <c r="P1328" s="64" t="str">
        <f t="shared" si="4"/>
        <v> </v>
      </c>
      <c r="Q1328" s="65" t="str">
        <f t="shared" si="30"/>
        <v> </v>
      </c>
      <c r="R1328" s="65" t="str">
        <f t="shared" si="6"/>
        <v> </v>
      </c>
      <c r="S1328" s="66" t="str">
        <f t="shared" si="7"/>
        <v> </v>
      </c>
      <c r="T1328" s="63" t="str">
        <f t="shared" si="8"/>
        <v>#VALUE!</v>
      </c>
      <c r="U1328" s="67" t="str">
        <f t="shared" si="9"/>
        <v>#VALUE!</v>
      </c>
      <c r="V1328" s="94" t="str">
        <f t="shared" si="31"/>
        <v>#VALUE!</v>
      </c>
      <c r="W1328" s="69" t="str">
        <f t="shared" si="32"/>
        <v>donnée(s) manquante(s)</v>
      </c>
      <c r="X1328" s="70" t="str">
        <f t="shared" si="27"/>
        <v>donnée(s) manquante(s)</v>
      </c>
      <c r="Y1328" s="65" t="str">
        <f t="shared" si="13"/>
        <v> </v>
      </c>
      <c r="Z1328" s="65" t="str">
        <f t="shared" si="14"/>
        <v> </v>
      </c>
      <c r="AA1328" s="65" t="str">
        <f t="shared" si="15"/>
        <v> </v>
      </c>
      <c r="AB1328" s="71" t="str">
        <f t="shared" si="16"/>
        <v> </v>
      </c>
      <c r="AC1328" s="71" t="str">
        <f t="shared" si="17"/>
        <v> </v>
      </c>
      <c r="AD1328" s="71" t="str">
        <f t="shared" si="18"/>
        <v> </v>
      </c>
      <c r="AE1328" s="72" t="str">
        <f t="shared" si="19"/>
        <v>#VALUE!</v>
      </c>
      <c r="AF1328" s="72" t="str">
        <f t="shared" si="20"/>
        <v>#VALUE!</v>
      </c>
      <c r="AG1328" s="73" t="str">
        <f t="shared" si="21"/>
        <v>#VALUE!</v>
      </c>
      <c r="AH1328" s="69" t="str">
        <f t="shared" si="22"/>
        <v>#VALUE!</v>
      </c>
      <c r="AI1328" s="70" t="str">
        <f t="shared" si="23"/>
        <v>#VALUE!</v>
      </c>
      <c r="AJ1328" s="75" t="str">
        <f t="shared" si="24"/>
        <v>#VALUE!</v>
      </c>
      <c r="AK1328" s="75" t="str">
        <f t="shared" si="25"/>
        <v>#VALUE!</v>
      </c>
      <c r="AL1328" s="3"/>
      <c r="AM1328" s="3"/>
    </row>
    <row r="1329" ht="15.75" customHeight="1">
      <c r="A1329" s="3" t="s">
        <v>5566</v>
      </c>
      <c r="B1329" s="155"/>
      <c r="C1329" s="57"/>
      <c r="D1329" s="58"/>
      <c r="E1329" s="58"/>
      <c r="F1329" s="59"/>
      <c r="G1329" s="60"/>
      <c r="H1329" s="156"/>
      <c r="I1329" s="61"/>
      <c r="J1329" s="61"/>
      <c r="K1329" s="61"/>
      <c r="L1329" s="62"/>
      <c r="M1329" s="63" t="str">
        <f t="shared" si="28"/>
        <v> </v>
      </c>
      <c r="N1329" s="64" t="str">
        <f t="shared" si="29"/>
        <v> </v>
      </c>
      <c r="O1329" s="64" t="str">
        <f t="shared" si="3"/>
        <v> </v>
      </c>
      <c r="P1329" s="64" t="str">
        <f t="shared" si="4"/>
        <v> </v>
      </c>
      <c r="Q1329" s="65" t="str">
        <f t="shared" si="30"/>
        <v> </v>
      </c>
      <c r="R1329" s="65" t="str">
        <f t="shared" si="6"/>
        <v> </v>
      </c>
      <c r="S1329" s="66" t="str">
        <f t="shared" si="7"/>
        <v> </v>
      </c>
      <c r="T1329" s="63" t="str">
        <f t="shared" si="8"/>
        <v>#VALUE!</v>
      </c>
      <c r="U1329" s="67" t="str">
        <f t="shared" si="9"/>
        <v>#VALUE!</v>
      </c>
      <c r="V1329" s="94" t="str">
        <f t="shared" si="31"/>
        <v>#VALUE!</v>
      </c>
      <c r="W1329" s="69" t="str">
        <f t="shared" si="32"/>
        <v>donnée(s) manquante(s)</v>
      </c>
      <c r="X1329" s="70" t="str">
        <f t="shared" si="27"/>
        <v>donnée(s) manquante(s)</v>
      </c>
      <c r="Y1329" s="65" t="str">
        <f t="shared" si="13"/>
        <v> </v>
      </c>
      <c r="Z1329" s="65" t="str">
        <f t="shared" si="14"/>
        <v> </v>
      </c>
      <c r="AA1329" s="65" t="str">
        <f t="shared" si="15"/>
        <v> </v>
      </c>
      <c r="AB1329" s="71" t="str">
        <f t="shared" si="16"/>
        <v> </v>
      </c>
      <c r="AC1329" s="71" t="str">
        <f t="shared" si="17"/>
        <v> </v>
      </c>
      <c r="AD1329" s="71" t="str">
        <f t="shared" si="18"/>
        <v> </v>
      </c>
      <c r="AE1329" s="72" t="str">
        <f t="shared" si="19"/>
        <v>#VALUE!</v>
      </c>
      <c r="AF1329" s="72" t="str">
        <f t="shared" si="20"/>
        <v>#VALUE!</v>
      </c>
      <c r="AG1329" s="73" t="str">
        <f t="shared" si="21"/>
        <v>#VALUE!</v>
      </c>
      <c r="AH1329" s="69" t="str">
        <f t="shared" si="22"/>
        <v>#VALUE!</v>
      </c>
      <c r="AI1329" s="70" t="str">
        <f t="shared" si="23"/>
        <v>#VALUE!</v>
      </c>
      <c r="AJ1329" s="75" t="str">
        <f t="shared" si="24"/>
        <v>#VALUE!</v>
      </c>
      <c r="AK1329" s="75" t="str">
        <f t="shared" si="25"/>
        <v>#VALUE!</v>
      </c>
      <c r="AL1329" s="3"/>
      <c r="AM1329" s="3"/>
    </row>
    <row r="1330" ht="15.75" customHeight="1">
      <c r="A1330" s="3" t="s">
        <v>5567</v>
      </c>
      <c r="B1330" s="155"/>
      <c r="C1330" s="57"/>
      <c r="D1330" s="58"/>
      <c r="E1330" s="58"/>
      <c r="F1330" s="59"/>
      <c r="G1330" s="60"/>
      <c r="H1330" s="156"/>
      <c r="I1330" s="61"/>
      <c r="J1330" s="61"/>
      <c r="K1330" s="61"/>
      <c r="L1330" s="62"/>
      <c r="M1330" s="63" t="str">
        <f t="shared" si="28"/>
        <v> </v>
      </c>
      <c r="N1330" s="64" t="str">
        <f t="shared" si="29"/>
        <v> </v>
      </c>
      <c r="O1330" s="64" t="str">
        <f t="shared" si="3"/>
        <v> </v>
      </c>
      <c r="P1330" s="64" t="str">
        <f t="shared" si="4"/>
        <v> </v>
      </c>
      <c r="Q1330" s="65" t="str">
        <f t="shared" si="30"/>
        <v> </v>
      </c>
      <c r="R1330" s="65" t="str">
        <f t="shared" si="6"/>
        <v> </v>
      </c>
      <c r="S1330" s="66" t="str">
        <f t="shared" si="7"/>
        <v> </v>
      </c>
      <c r="T1330" s="63" t="str">
        <f t="shared" si="8"/>
        <v>#VALUE!</v>
      </c>
      <c r="U1330" s="67" t="str">
        <f t="shared" si="9"/>
        <v>#VALUE!</v>
      </c>
      <c r="V1330" s="94" t="str">
        <f t="shared" si="31"/>
        <v>#VALUE!</v>
      </c>
      <c r="W1330" s="69" t="str">
        <f t="shared" si="32"/>
        <v>donnée(s) manquante(s)</v>
      </c>
      <c r="X1330" s="70" t="str">
        <f t="shared" si="27"/>
        <v>donnée(s) manquante(s)</v>
      </c>
      <c r="Y1330" s="65" t="str">
        <f t="shared" si="13"/>
        <v> </v>
      </c>
      <c r="Z1330" s="65" t="str">
        <f t="shared" si="14"/>
        <v> </v>
      </c>
      <c r="AA1330" s="65" t="str">
        <f t="shared" si="15"/>
        <v> </v>
      </c>
      <c r="AB1330" s="71" t="str">
        <f t="shared" si="16"/>
        <v> </v>
      </c>
      <c r="AC1330" s="71" t="str">
        <f t="shared" si="17"/>
        <v> </v>
      </c>
      <c r="AD1330" s="71" t="str">
        <f t="shared" si="18"/>
        <v> </v>
      </c>
      <c r="AE1330" s="72" t="str">
        <f t="shared" si="19"/>
        <v>#VALUE!</v>
      </c>
      <c r="AF1330" s="72" t="str">
        <f t="shared" si="20"/>
        <v>#VALUE!</v>
      </c>
      <c r="AG1330" s="73" t="str">
        <f t="shared" si="21"/>
        <v>#VALUE!</v>
      </c>
      <c r="AH1330" s="69" t="str">
        <f t="shared" si="22"/>
        <v>#VALUE!</v>
      </c>
      <c r="AI1330" s="70" t="str">
        <f t="shared" si="23"/>
        <v>#VALUE!</v>
      </c>
      <c r="AJ1330" s="75" t="str">
        <f t="shared" si="24"/>
        <v>#VALUE!</v>
      </c>
      <c r="AK1330" s="75" t="str">
        <f t="shared" si="25"/>
        <v>#VALUE!</v>
      </c>
      <c r="AL1330" s="3"/>
      <c r="AM1330" s="3"/>
    </row>
    <row r="1331" ht="15.75" customHeight="1">
      <c r="A1331" s="3" t="s">
        <v>5568</v>
      </c>
      <c r="B1331" s="155"/>
      <c r="C1331" s="57"/>
      <c r="D1331" s="58"/>
      <c r="E1331" s="58"/>
      <c r="F1331" s="59"/>
      <c r="G1331" s="60"/>
      <c r="H1331" s="156"/>
      <c r="I1331" s="61"/>
      <c r="J1331" s="61"/>
      <c r="K1331" s="61"/>
      <c r="L1331" s="62"/>
      <c r="M1331" s="63" t="str">
        <f t="shared" si="28"/>
        <v> </v>
      </c>
      <c r="N1331" s="64" t="str">
        <f t="shared" si="29"/>
        <v> </v>
      </c>
      <c r="O1331" s="64" t="str">
        <f t="shared" si="3"/>
        <v> </v>
      </c>
      <c r="P1331" s="64" t="str">
        <f t="shared" si="4"/>
        <v> </v>
      </c>
      <c r="Q1331" s="65" t="str">
        <f t="shared" si="30"/>
        <v> </v>
      </c>
      <c r="R1331" s="65" t="str">
        <f t="shared" si="6"/>
        <v> </v>
      </c>
      <c r="S1331" s="66" t="str">
        <f t="shared" si="7"/>
        <v> </v>
      </c>
      <c r="T1331" s="63" t="str">
        <f t="shared" si="8"/>
        <v>#VALUE!</v>
      </c>
      <c r="U1331" s="67" t="str">
        <f t="shared" si="9"/>
        <v>#VALUE!</v>
      </c>
      <c r="V1331" s="94" t="str">
        <f t="shared" si="31"/>
        <v>#VALUE!</v>
      </c>
      <c r="W1331" s="69" t="str">
        <f t="shared" si="32"/>
        <v>donnée(s) manquante(s)</v>
      </c>
      <c r="X1331" s="70" t="str">
        <f t="shared" si="27"/>
        <v>donnée(s) manquante(s)</v>
      </c>
      <c r="Y1331" s="65" t="str">
        <f t="shared" si="13"/>
        <v> </v>
      </c>
      <c r="Z1331" s="65" t="str">
        <f t="shared" si="14"/>
        <v> </v>
      </c>
      <c r="AA1331" s="65" t="str">
        <f t="shared" si="15"/>
        <v> </v>
      </c>
      <c r="AB1331" s="71" t="str">
        <f t="shared" si="16"/>
        <v> </v>
      </c>
      <c r="AC1331" s="71" t="str">
        <f t="shared" si="17"/>
        <v> </v>
      </c>
      <c r="AD1331" s="71" t="str">
        <f t="shared" si="18"/>
        <v> </v>
      </c>
      <c r="AE1331" s="72" t="str">
        <f t="shared" si="19"/>
        <v>#VALUE!</v>
      </c>
      <c r="AF1331" s="72" t="str">
        <f t="shared" si="20"/>
        <v>#VALUE!</v>
      </c>
      <c r="AG1331" s="73" t="str">
        <f t="shared" si="21"/>
        <v>#VALUE!</v>
      </c>
      <c r="AH1331" s="69" t="str">
        <f t="shared" si="22"/>
        <v>#VALUE!</v>
      </c>
      <c r="AI1331" s="70" t="str">
        <f t="shared" si="23"/>
        <v>#VALUE!</v>
      </c>
      <c r="AJ1331" s="75" t="str">
        <f t="shared" si="24"/>
        <v>#VALUE!</v>
      </c>
      <c r="AK1331" s="75" t="str">
        <f t="shared" si="25"/>
        <v>#VALUE!</v>
      </c>
      <c r="AL1331" s="3"/>
      <c r="AM1331" s="3"/>
    </row>
    <row r="1332" ht="15.75" customHeight="1">
      <c r="A1332" s="3" t="s">
        <v>5569</v>
      </c>
      <c r="B1332" s="155"/>
      <c r="C1332" s="57"/>
      <c r="D1332" s="58"/>
      <c r="E1332" s="58"/>
      <c r="F1332" s="59"/>
      <c r="G1332" s="60"/>
      <c r="H1332" s="156"/>
      <c r="I1332" s="61"/>
      <c r="J1332" s="61"/>
      <c r="K1332" s="61"/>
      <c r="L1332" s="62"/>
      <c r="M1332" s="63" t="str">
        <f t="shared" si="28"/>
        <v> </v>
      </c>
      <c r="N1332" s="64" t="str">
        <f t="shared" si="29"/>
        <v> </v>
      </c>
      <c r="O1332" s="64" t="str">
        <f t="shared" si="3"/>
        <v> </v>
      </c>
      <c r="P1332" s="64" t="str">
        <f t="shared" si="4"/>
        <v> </v>
      </c>
      <c r="Q1332" s="65" t="str">
        <f t="shared" si="30"/>
        <v> </v>
      </c>
      <c r="R1332" s="65" t="str">
        <f t="shared" si="6"/>
        <v> </v>
      </c>
      <c r="S1332" s="66" t="str">
        <f t="shared" si="7"/>
        <v> </v>
      </c>
      <c r="T1332" s="63" t="str">
        <f t="shared" si="8"/>
        <v>#VALUE!</v>
      </c>
      <c r="U1332" s="67" t="str">
        <f t="shared" si="9"/>
        <v>#VALUE!</v>
      </c>
      <c r="V1332" s="94" t="str">
        <f t="shared" si="31"/>
        <v>#VALUE!</v>
      </c>
      <c r="W1332" s="69" t="str">
        <f t="shared" si="32"/>
        <v>donnée(s) manquante(s)</v>
      </c>
      <c r="X1332" s="70" t="str">
        <f t="shared" si="27"/>
        <v>donnée(s) manquante(s)</v>
      </c>
      <c r="Y1332" s="65" t="str">
        <f t="shared" si="13"/>
        <v> </v>
      </c>
      <c r="Z1332" s="65" t="str">
        <f t="shared" si="14"/>
        <v> </v>
      </c>
      <c r="AA1332" s="65" t="str">
        <f t="shared" si="15"/>
        <v> </v>
      </c>
      <c r="AB1332" s="71" t="str">
        <f t="shared" si="16"/>
        <v> </v>
      </c>
      <c r="AC1332" s="71" t="str">
        <f t="shared" si="17"/>
        <v> </v>
      </c>
      <c r="AD1332" s="71" t="str">
        <f t="shared" si="18"/>
        <v> </v>
      </c>
      <c r="AE1332" s="72" t="str">
        <f t="shared" si="19"/>
        <v>#VALUE!</v>
      </c>
      <c r="AF1332" s="72" t="str">
        <f t="shared" si="20"/>
        <v>#VALUE!</v>
      </c>
      <c r="AG1332" s="73" t="str">
        <f t="shared" si="21"/>
        <v>#VALUE!</v>
      </c>
      <c r="AH1332" s="69" t="str">
        <f t="shared" si="22"/>
        <v>#VALUE!</v>
      </c>
      <c r="AI1332" s="70" t="str">
        <f t="shared" si="23"/>
        <v>#VALUE!</v>
      </c>
      <c r="AJ1332" s="75" t="str">
        <f t="shared" si="24"/>
        <v>#VALUE!</v>
      </c>
      <c r="AK1332" s="75" t="str">
        <f t="shared" si="25"/>
        <v>#VALUE!</v>
      </c>
      <c r="AL1332" s="3"/>
      <c r="AM1332" s="3"/>
    </row>
    <row r="1333" ht="15.75" customHeight="1">
      <c r="A1333" s="3" t="s">
        <v>5570</v>
      </c>
      <c r="B1333" s="155"/>
      <c r="C1333" s="57"/>
      <c r="D1333" s="58"/>
      <c r="E1333" s="58"/>
      <c r="F1333" s="59"/>
      <c r="G1333" s="60"/>
      <c r="H1333" s="156"/>
      <c r="I1333" s="61"/>
      <c r="J1333" s="61"/>
      <c r="K1333" s="61"/>
      <c r="L1333" s="62"/>
      <c r="M1333" s="63" t="str">
        <f t="shared" si="28"/>
        <v> </v>
      </c>
      <c r="N1333" s="64" t="str">
        <f t="shared" si="29"/>
        <v> </v>
      </c>
      <c r="O1333" s="64" t="str">
        <f t="shared" si="3"/>
        <v> </v>
      </c>
      <c r="P1333" s="64" t="str">
        <f t="shared" si="4"/>
        <v> </v>
      </c>
      <c r="Q1333" s="65" t="str">
        <f t="shared" si="30"/>
        <v> </v>
      </c>
      <c r="R1333" s="65" t="str">
        <f t="shared" si="6"/>
        <v> </v>
      </c>
      <c r="S1333" s="66" t="str">
        <f t="shared" si="7"/>
        <v> </v>
      </c>
      <c r="T1333" s="63" t="str">
        <f t="shared" si="8"/>
        <v>#VALUE!</v>
      </c>
      <c r="U1333" s="67" t="str">
        <f t="shared" si="9"/>
        <v>#VALUE!</v>
      </c>
      <c r="V1333" s="94" t="str">
        <f t="shared" si="31"/>
        <v>#VALUE!</v>
      </c>
      <c r="W1333" s="69" t="str">
        <f t="shared" si="32"/>
        <v>donnée(s) manquante(s)</v>
      </c>
      <c r="X1333" s="70" t="str">
        <f t="shared" si="27"/>
        <v>donnée(s) manquante(s)</v>
      </c>
      <c r="Y1333" s="65" t="str">
        <f t="shared" si="13"/>
        <v> </v>
      </c>
      <c r="Z1333" s="65" t="str">
        <f t="shared" si="14"/>
        <v> </v>
      </c>
      <c r="AA1333" s="65" t="str">
        <f t="shared" si="15"/>
        <v> </v>
      </c>
      <c r="AB1333" s="71" t="str">
        <f t="shared" si="16"/>
        <v> </v>
      </c>
      <c r="AC1333" s="71" t="str">
        <f t="shared" si="17"/>
        <v> </v>
      </c>
      <c r="AD1333" s="71" t="str">
        <f t="shared" si="18"/>
        <v> </v>
      </c>
      <c r="AE1333" s="72" t="str">
        <f t="shared" si="19"/>
        <v>#VALUE!</v>
      </c>
      <c r="AF1333" s="72" t="str">
        <f t="shared" si="20"/>
        <v>#VALUE!</v>
      </c>
      <c r="AG1333" s="73" t="str">
        <f t="shared" si="21"/>
        <v>#VALUE!</v>
      </c>
      <c r="AH1333" s="69" t="str">
        <f t="shared" si="22"/>
        <v>#VALUE!</v>
      </c>
      <c r="AI1333" s="70" t="str">
        <f t="shared" si="23"/>
        <v>#VALUE!</v>
      </c>
      <c r="AJ1333" s="75" t="str">
        <f t="shared" si="24"/>
        <v>#VALUE!</v>
      </c>
      <c r="AK1333" s="75" t="str">
        <f t="shared" si="25"/>
        <v>#VALUE!</v>
      </c>
      <c r="AL1333" s="3"/>
      <c r="AM1333" s="3"/>
    </row>
    <row r="1334" ht="15.75" customHeight="1">
      <c r="A1334" s="3" t="s">
        <v>5571</v>
      </c>
      <c r="B1334" s="155"/>
      <c r="C1334" s="57"/>
      <c r="D1334" s="58"/>
      <c r="E1334" s="58"/>
      <c r="F1334" s="59"/>
      <c r="G1334" s="60"/>
      <c r="H1334" s="156"/>
      <c r="I1334" s="61"/>
      <c r="J1334" s="61"/>
      <c r="K1334" s="61"/>
      <c r="L1334" s="62"/>
      <c r="M1334" s="63" t="str">
        <f t="shared" si="28"/>
        <v> </v>
      </c>
      <c r="N1334" s="64" t="str">
        <f t="shared" si="29"/>
        <v> </v>
      </c>
      <c r="O1334" s="64" t="str">
        <f t="shared" si="3"/>
        <v> </v>
      </c>
      <c r="P1334" s="64" t="str">
        <f t="shared" si="4"/>
        <v> </v>
      </c>
      <c r="Q1334" s="65" t="str">
        <f t="shared" si="30"/>
        <v> </v>
      </c>
      <c r="R1334" s="65" t="str">
        <f t="shared" si="6"/>
        <v> </v>
      </c>
      <c r="S1334" s="66" t="str">
        <f t="shared" si="7"/>
        <v> </v>
      </c>
      <c r="T1334" s="63" t="str">
        <f t="shared" si="8"/>
        <v>#VALUE!</v>
      </c>
      <c r="U1334" s="67" t="str">
        <f t="shared" si="9"/>
        <v>#VALUE!</v>
      </c>
      <c r="V1334" s="94" t="str">
        <f t="shared" si="31"/>
        <v>#VALUE!</v>
      </c>
      <c r="W1334" s="69" t="str">
        <f t="shared" si="32"/>
        <v>donnée(s) manquante(s)</v>
      </c>
      <c r="X1334" s="70" t="str">
        <f t="shared" si="27"/>
        <v>donnée(s) manquante(s)</v>
      </c>
      <c r="Y1334" s="65" t="str">
        <f t="shared" si="13"/>
        <v> </v>
      </c>
      <c r="Z1334" s="65" t="str">
        <f t="shared" si="14"/>
        <v> </v>
      </c>
      <c r="AA1334" s="65" t="str">
        <f t="shared" si="15"/>
        <v> </v>
      </c>
      <c r="AB1334" s="71" t="str">
        <f t="shared" si="16"/>
        <v> </v>
      </c>
      <c r="AC1334" s="71" t="str">
        <f t="shared" si="17"/>
        <v> </v>
      </c>
      <c r="AD1334" s="71" t="str">
        <f t="shared" si="18"/>
        <v> </v>
      </c>
      <c r="AE1334" s="72" t="str">
        <f t="shared" si="19"/>
        <v>#VALUE!</v>
      </c>
      <c r="AF1334" s="72" t="str">
        <f t="shared" si="20"/>
        <v>#VALUE!</v>
      </c>
      <c r="AG1334" s="73" t="str">
        <f t="shared" si="21"/>
        <v>#VALUE!</v>
      </c>
      <c r="AH1334" s="69" t="str">
        <f t="shared" si="22"/>
        <v>#VALUE!</v>
      </c>
      <c r="AI1334" s="70" t="str">
        <f t="shared" si="23"/>
        <v>#VALUE!</v>
      </c>
      <c r="AJ1334" s="75" t="str">
        <f t="shared" si="24"/>
        <v>#VALUE!</v>
      </c>
      <c r="AK1334" s="75" t="str">
        <f t="shared" si="25"/>
        <v>#VALUE!</v>
      </c>
      <c r="AL1334" s="3"/>
      <c r="AM1334" s="3"/>
    </row>
    <row r="1335" ht="15.75" customHeight="1">
      <c r="A1335" s="3" t="s">
        <v>5572</v>
      </c>
      <c r="B1335" s="155"/>
      <c r="C1335" s="57"/>
      <c r="D1335" s="58"/>
      <c r="E1335" s="58"/>
      <c r="F1335" s="59"/>
      <c r="G1335" s="60"/>
      <c r="H1335" s="156"/>
      <c r="I1335" s="61"/>
      <c r="J1335" s="61"/>
      <c r="K1335" s="61"/>
      <c r="L1335" s="62"/>
      <c r="M1335" s="63" t="str">
        <f t="shared" si="28"/>
        <v> </v>
      </c>
      <c r="N1335" s="64" t="str">
        <f t="shared" si="29"/>
        <v> </v>
      </c>
      <c r="O1335" s="64" t="str">
        <f t="shared" si="3"/>
        <v> </v>
      </c>
      <c r="P1335" s="64" t="str">
        <f t="shared" si="4"/>
        <v> </v>
      </c>
      <c r="Q1335" s="65" t="str">
        <f t="shared" si="30"/>
        <v> </v>
      </c>
      <c r="R1335" s="65" t="str">
        <f t="shared" si="6"/>
        <v> </v>
      </c>
      <c r="S1335" s="66" t="str">
        <f t="shared" si="7"/>
        <v> </v>
      </c>
      <c r="T1335" s="63" t="str">
        <f t="shared" si="8"/>
        <v>#VALUE!</v>
      </c>
      <c r="U1335" s="67" t="str">
        <f t="shared" si="9"/>
        <v>#VALUE!</v>
      </c>
      <c r="V1335" s="94" t="str">
        <f t="shared" si="31"/>
        <v>#VALUE!</v>
      </c>
      <c r="W1335" s="69" t="str">
        <f t="shared" si="32"/>
        <v>donnée(s) manquante(s)</v>
      </c>
      <c r="X1335" s="70" t="str">
        <f t="shared" si="27"/>
        <v>donnée(s) manquante(s)</v>
      </c>
      <c r="Y1335" s="65" t="str">
        <f t="shared" si="13"/>
        <v> </v>
      </c>
      <c r="Z1335" s="65" t="str">
        <f t="shared" si="14"/>
        <v> </v>
      </c>
      <c r="AA1335" s="65" t="str">
        <f t="shared" si="15"/>
        <v> </v>
      </c>
      <c r="AB1335" s="71" t="str">
        <f t="shared" si="16"/>
        <v> </v>
      </c>
      <c r="AC1335" s="71" t="str">
        <f t="shared" si="17"/>
        <v> </v>
      </c>
      <c r="AD1335" s="71" t="str">
        <f t="shared" si="18"/>
        <v> </v>
      </c>
      <c r="AE1335" s="72" t="str">
        <f t="shared" si="19"/>
        <v>#VALUE!</v>
      </c>
      <c r="AF1335" s="72" t="str">
        <f t="shared" si="20"/>
        <v>#VALUE!</v>
      </c>
      <c r="AG1335" s="73" t="str">
        <f t="shared" si="21"/>
        <v>#VALUE!</v>
      </c>
      <c r="AH1335" s="69" t="str">
        <f t="shared" si="22"/>
        <v>#VALUE!</v>
      </c>
      <c r="AI1335" s="70" t="str">
        <f t="shared" si="23"/>
        <v>#VALUE!</v>
      </c>
      <c r="AJ1335" s="75" t="str">
        <f t="shared" si="24"/>
        <v>#VALUE!</v>
      </c>
      <c r="AK1335" s="75" t="str">
        <f t="shared" si="25"/>
        <v>#VALUE!</v>
      </c>
      <c r="AL1335" s="3"/>
      <c r="AM1335" s="3"/>
    </row>
    <row r="1336" ht="15.75" customHeight="1">
      <c r="A1336" s="3" t="s">
        <v>5573</v>
      </c>
      <c r="B1336" s="155"/>
      <c r="C1336" s="57"/>
      <c r="D1336" s="58"/>
      <c r="E1336" s="58"/>
      <c r="F1336" s="59"/>
      <c r="G1336" s="60"/>
      <c r="H1336" s="156"/>
      <c r="I1336" s="61"/>
      <c r="J1336" s="61"/>
      <c r="K1336" s="61"/>
      <c r="L1336" s="62"/>
      <c r="M1336" s="63" t="str">
        <f t="shared" si="28"/>
        <v> </v>
      </c>
      <c r="N1336" s="64" t="str">
        <f t="shared" si="29"/>
        <v> </v>
      </c>
      <c r="O1336" s="64" t="str">
        <f t="shared" si="3"/>
        <v> </v>
      </c>
      <c r="P1336" s="64" t="str">
        <f t="shared" si="4"/>
        <v> </v>
      </c>
      <c r="Q1336" s="65" t="str">
        <f t="shared" si="30"/>
        <v> </v>
      </c>
      <c r="R1336" s="65" t="str">
        <f t="shared" si="6"/>
        <v> </v>
      </c>
      <c r="S1336" s="66" t="str">
        <f t="shared" si="7"/>
        <v> </v>
      </c>
      <c r="T1336" s="63" t="str">
        <f t="shared" si="8"/>
        <v>#VALUE!</v>
      </c>
      <c r="U1336" s="67" t="str">
        <f t="shared" si="9"/>
        <v>#VALUE!</v>
      </c>
      <c r="V1336" s="94" t="str">
        <f t="shared" si="31"/>
        <v>#VALUE!</v>
      </c>
      <c r="W1336" s="69" t="str">
        <f t="shared" si="32"/>
        <v>donnée(s) manquante(s)</v>
      </c>
      <c r="X1336" s="70" t="str">
        <f t="shared" si="27"/>
        <v>donnée(s) manquante(s)</v>
      </c>
      <c r="Y1336" s="65" t="str">
        <f t="shared" si="13"/>
        <v> </v>
      </c>
      <c r="Z1336" s="65" t="str">
        <f t="shared" si="14"/>
        <v> </v>
      </c>
      <c r="AA1336" s="65" t="str">
        <f t="shared" si="15"/>
        <v> </v>
      </c>
      <c r="AB1336" s="71" t="str">
        <f t="shared" si="16"/>
        <v> </v>
      </c>
      <c r="AC1336" s="71" t="str">
        <f t="shared" si="17"/>
        <v> </v>
      </c>
      <c r="AD1336" s="71" t="str">
        <f t="shared" si="18"/>
        <v> </v>
      </c>
      <c r="AE1336" s="72" t="str">
        <f t="shared" si="19"/>
        <v>#VALUE!</v>
      </c>
      <c r="AF1336" s="72" t="str">
        <f t="shared" si="20"/>
        <v>#VALUE!</v>
      </c>
      <c r="AG1336" s="73" t="str">
        <f t="shared" si="21"/>
        <v>#VALUE!</v>
      </c>
      <c r="AH1336" s="69" t="str">
        <f t="shared" si="22"/>
        <v>#VALUE!</v>
      </c>
      <c r="AI1336" s="70" t="str">
        <f t="shared" si="23"/>
        <v>#VALUE!</v>
      </c>
      <c r="AJ1336" s="75" t="str">
        <f t="shared" si="24"/>
        <v>#VALUE!</v>
      </c>
      <c r="AK1336" s="75" t="str">
        <f t="shared" si="25"/>
        <v>#VALUE!</v>
      </c>
      <c r="AL1336" s="3"/>
      <c r="AM1336" s="3"/>
    </row>
    <row r="1337" ht="15.75" customHeight="1">
      <c r="A1337" s="3" t="s">
        <v>5574</v>
      </c>
      <c r="B1337" s="155"/>
      <c r="C1337" s="57"/>
      <c r="D1337" s="58"/>
      <c r="E1337" s="58"/>
      <c r="F1337" s="59"/>
      <c r="G1337" s="60"/>
      <c r="H1337" s="156"/>
      <c r="I1337" s="61"/>
      <c r="J1337" s="61"/>
      <c r="K1337" s="61"/>
      <c r="L1337" s="62"/>
      <c r="M1337" s="63" t="str">
        <f t="shared" si="28"/>
        <v> </v>
      </c>
      <c r="N1337" s="64" t="str">
        <f t="shared" si="29"/>
        <v> </v>
      </c>
      <c r="O1337" s="64" t="str">
        <f t="shared" si="3"/>
        <v> </v>
      </c>
      <c r="P1337" s="64" t="str">
        <f t="shared" si="4"/>
        <v> </v>
      </c>
      <c r="Q1337" s="65" t="str">
        <f t="shared" si="30"/>
        <v> </v>
      </c>
      <c r="R1337" s="65" t="str">
        <f t="shared" si="6"/>
        <v> </v>
      </c>
      <c r="S1337" s="66" t="str">
        <f t="shared" si="7"/>
        <v> </v>
      </c>
      <c r="T1337" s="63" t="str">
        <f t="shared" si="8"/>
        <v>#VALUE!</v>
      </c>
      <c r="U1337" s="67" t="str">
        <f t="shared" si="9"/>
        <v>#VALUE!</v>
      </c>
      <c r="V1337" s="94" t="str">
        <f t="shared" si="31"/>
        <v>#VALUE!</v>
      </c>
      <c r="W1337" s="69" t="str">
        <f t="shared" si="32"/>
        <v>donnée(s) manquante(s)</v>
      </c>
      <c r="X1337" s="70" t="str">
        <f t="shared" si="27"/>
        <v>donnée(s) manquante(s)</v>
      </c>
      <c r="Y1337" s="65" t="str">
        <f t="shared" si="13"/>
        <v> </v>
      </c>
      <c r="Z1337" s="65" t="str">
        <f t="shared" si="14"/>
        <v> </v>
      </c>
      <c r="AA1337" s="65" t="str">
        <f t="shared" si="15"/>
        <v> </v>
      </c>
      <c r="AB1337" s="71" t="str">
        <f t="shared" si="16"/>
        <v> </v>
      </c>
      <c r="AC1337" s="71" t="str">
        <f t="shared" si="17"/>
        <v> </v>
      </c>
      <c r="AD1337" s="71" t="str">
        <f t="shared" si="18"/>
        <v> </v>
      </c>
      <c r="AE1337" s="72" t="str">
        <f t="shared" si="19"/>
        <v>#VALUE!</v>
      </c>
      <c r="AF1337" s="72" t="str">
        <f t="shared" si="20"/>
        <v>#VALUE!</v>
      </c>
      <c r="AG1337" s="73" t="str">
        <f t="shared" si="21"/>
        <v>#VALUE!</v>
      </c>
      <c r="AH1337" s="69" t="str">
        <f t="shared" si="22"/>
        <v>#VALUE!</v>
      </c>
      <c r="AI1337" s="70" t="str">
        <f t="shared" si="23"/>
        <v>#VALUE!</v>
      </c>
      <c r="AJ1337" s="75" t="str">
        <f t="shared" si="24"/>
        <v>#VALUE!</v>
      </c>
      <c r="AK1337" s="75" t="str">
        <f t="shared" si="25"/>
        <v>#VALUE!</v>
      </c>
      <c r="AL1337" s="3"/>
      <c r="AM1337" s="3"/>
    </row>
    <row r="1338" ht="15.75" customHeight="1">
      <c r="A1338" s="3" t="s">
        <v>5575</v>
      </c>
      <c r="B1338" s="155"/>
      <c r="C1338" s="57"/>
      <c r="D1338" s="58"/>
      <c r="E1338" s="58"/>
      <c r="F1338" s="59"/>
      <c r="G1338" s="60"/>
      <c r="H1338" s="156"/>
      <c r="I1338" s="61"/>
      <c r="J1338" s="61"/>
      <c r="K1338" s="61"/>
      <c r="L1338" s="62"/>
      <c r="M1338" s="63" t="str">
        <f t="shared" si="28"/>
        <v> </v>
      </c>
      <c r="N1338" s="64" t="str">
        <f t="shared" si="29"/>
        <v> </v>
      </c>
      <c r="O1338" s="64" t="str">
        <f t="shared" si="3"/>
        <v> </v>
      </c>
      <c r="P1338" s="64" t="str">
        <f t="shared" si="4"/>
        <v> </v>
      </c>
      <c r="Q1338" s="65" t="str">
        <f t="shared" si="30"/>
        <v> </v>
      </c>
      <c r="R1338" s="65" t="str">
        <f t="shared" si="6"/>
        <v> </v>
      </c>
      <c r="S1338" s="66" t="str">
        <f t="shared" si="7"/>
        <v> </v>
      </c>
      <c r="T1338" s="63" t="str">
        <f t="shared" si="8"/>
        <v>#VALUE!</v>
      </c>
      <c r="U1338" s="67" t="str">
        <f t="shared" si="9"/>
        <v>#VALUE!</v>
      </c>
      <c r="V1338" s="94" t="str">
        <f t="shared" si="31"/>
        <v>#VALUE!</v>
      </c>
      <c r="W1338" s="69" t="str">
        <f t="shared" si="32"/>
        <v>donnée(s) manquante(s)</v>
      </c>
      <c r="X1338" s="70" t="str">
        <f t="shared" si="27"/>
        <v>donnée(s) manquante(s)</v>
      </c>
      <c r="Y1338" s="65" t="str">
        <f t="shared" si="13"/>
        <v> </v>
      </c>
      <c r="Z1338" s="65" t="str">
        <f t="shared" si="14"/>
        <v> </v>
      </c>
      <c r="AA1338" s="65" t="str">
        <f t="shared" si="15"/>
        <v> </v>
      </c>
      <c r="AB1338" s="71" t="str">
        <f t="shared" si="16"/>
        <v> </v>
      </c>
      <c r="AC1338" s="71" t="str">
        <f t="shared" si="17"/>
        <v> </v>
      </c>
      <c r="AD1338" s="71" t="str">
        <f t="shared" si="18"/>
        <v> </v>
      </c>
      <c r="AE1338" s="72" t="str">
        <f t="shared" si="19"/>
        <v>#VALUE!</v>
      </c>
      <c r="AF1338" s="72" t="str">
        <f t="shared" si="20"/>
        <v>#VALUE!</v>
      </c>
      <c r="AG1338" s="73" t="str">
        <f t="shared" si="21"/>
        <v>#VALUE!</v>
      </c>
      <c r="AH1338" s="69" t="str">
        <f t="shared" si="22"/>
        <v>#VALUE!</v>
      </c>
      <c r="AI1338" s="70" t="str">
        <f t="shared" si="23"/>
        <v>#VALUE!</v>
      </c>
      <c r="AJ1338" s="75" t="str">
        <f t="shared" si="24"/>
        <v>#VALUE!</v>
      </c>
      <c r="AK1338" s="75" t="str">
        <f t="shared" si="25"/>
        <v>#VALUE!</v>
      </c>
      <c r="AL1338" s="3"/>
      <c r="AM1338" s="3"/>
    </row>
    <row r="1339" ht="15.75" customHeight="1">
      <c r="A1339" s="3" t="s">
        <v>5576</v>
      </c>
      <c r="B1339" s="155"/>
      <c r="C1339" s="57"/>
      <c r="D1339" s="58"/>
      <c r="E1339" s="58"/>
      <c r="F1339" s="59"/>
      <c r="G1339" s="60"/>
      <c r="H1339" s="156"/>
      <c r="I1339" s="61"/>
      <c r="J1339" s="61"/>
      <c r="K1339" s="61"/>
      <c r="L1339" s="62"/>
      <c r="M1339" s="63" t="str">
        <f t="shared" si="28"/>
        <v> </v>
      </c>
      <c r="N1339" s="64" t="str">
        <f t="shared" si="29"/>
        <v> </v>
      </c>
      <c r="O1339" s="64" t="str">
        <f t="shared" si="3"/>
        <v> </v>
      </c>
      <c r="P1339" s="64" t="str">
        <f t="shared" si="4"/>
        <v> </v>
      </c>
      <c r="Q1339" s="65" t="str">
        <f t="shared" si="30"/>
        <v> </v>
      </c>
      <c r="R1339" s="65" t="str">
        <f t="shared" si="6"/>
        <v> </v>
      </c>
      <c r="S1339" s="66" t="str">
        <f t="shared" si="7"/>
        <v> </v>
      </c>
      <c r="T1339" s="63" t="str">
        <f t="shared" si="8"/>
        <v>#VALUE!</v>
      </c>
      <c r="U1339" s="67" t="str">
        <f t="shared" si="9"/>
        <v>#VALUE!</v>
      </c>
      <c r="V1339" s="94" t="str">
        <f t="shared" si="31"/>
        <v>#VALUE!</v>
      </c>
      <c r="W1339" s="69" t="str">
        <f t="shared" si="32"/>
        <v>donnée(s) manquante(s)</v>
      </c>
      <c r="X1339" s="70" t="str">
        <f t="shared" si="27"/>
        <v>donnée(s) manquante(s)</v>
      </c>
      <c r="Y1339" s="65" t="str">
        <f t="shared" si="13"/>
        <v> </v>
      </c>
      <c r="Z1339" s="65" t="str">
        <f t="shared" si="14"/>
        <v> </v>
      </c>
      <c r="AA1339" s="65" t="str">
        <f t="shared" si="15"/>
        <v> </v>
      </c>
      <c r="AB1339" s="71" t="str">
        <f t="shared" si="16"/>
        <v> </v>
      </c>
      <c r="AC1339" s="71" t="str">
        <f t="shared" si="17"/>
        <v> </v>
      </c>
      <c r="AD1339" s="71" t="str">
        <f t="shared" si="18"/>
        <v> </v>
      </c>
      <c r="AE1339" s="72" t="str">
        <f t="shared" si="19"/>
        <v>#VALUE!</v>
      </c>
      <c r="AF1339" s="72" t="str">
        <f t="shared" si="20"/>
        <v>#VALUE!</v>
      </c>
      <c r="AG1339" s="73" t="str">
        <f t="shared" si="21"/>
        <v>#VALUE!</v>
      </c>
      <c r="AH1339" s="69" t="str">
        <f t="shared" si="22"/>
        <v>#VALUE!</v>
      </c>
      <c r="AI1339" s="70" t="str">
        <f t="shared" si="23"/>
        <v>#VALUE!</v>
      </c>
      <c r="AJ1339" s="75" t="str">
        <f t="shared" si="24"/>
        <v>#VALUE!</v>
      </c>
      <c r="AK1339" s="75" t="str">
        <f t="shared" si="25"/>
        <v>#VALUE!</v>
      </c>
      <c r="AL1339" s="3"/>
      <c r="AM1339" s="3"/>
    </row>
    <row r="1340" ht="15.75" customHeight="1">
      <c r="A1340" s="3" t="s">
        <v>5577</v>
      </c>
      <c r="B1340" s="155"/>
      <c r="C1340" s="57"/>
      <c r="D1340" s="58"/>
      <c r="E1340" s="58"/>
      <c r="F1340" s="59"/>
      <c r="G1340" s="60"/>
      <c r="H1340" s="156"/>
      <c r="I1340" s="61"/>
      <c r="J1340" s="61"/>
      <c r="K1340" s="61"/>
      <c r="L1340" s="62"/>
      <c r="M1340" s="63" t="str">
        <f t="shared" si="28"/>
        <v> </v>
      </c>
      <c r="N1340" s="64" t="str">
        <f t="shared" si="29"/>
        <v> </v>
      </c>
      <c r="O1340" s="64" t="str">
        <f t="shared" si="3"/>
        <v> </v>
      </c>
      <c r="P1340" s="64" t="str">
        <f t="shared" si="4"/>
        <v> </v>
      </c>
      <c r="Q1340" s="65" t="str">
        <f t="shared" si="30"/>
        <v> </v>
      </c>
      <c r="R1340" s="65" t="str">
        <f t="shared" si="6"/>
        <v> </v>
      </c>
      <c r="S1340" s="66" t="str">
        <f t="shared" si="7"/>
        <v> </v>
      </c>
      <c r="T1340" s="63" t="str">
        <f t="shared" si="8"/>
        <v>#VALUE!</v>
      </c>
      <c r="U1340" s="67" t="str">
        <f t="shared" si="9"/>
        <v>#VALUE!</v>
      </c>
      <c r="V1340" s="94" t="str">
        <f t="shared" si="31"/>
        <v>#VALUE!</v>
      </c>
      <c r="W1340" s="69" t="str">
        <f t="shared" si="32"/>
        <v>donnée(s) manquante(s)</v>
      </c>
      <c r="X1340" s="70" t="str">
        <f t="shared" si="27"/>
        <v>donnée(s) manquante(s)</v>
      </c>
      <c r="Y1340" s="65" t="str">
        <f t="shared" si="13"/>
        <v> </v>
      </c>
      <c r="Z1340" s="65" t="str">
        <f t="shared" si="14"/>
        <v> </v>
      </c>
      <c r="AA1340" s="65" t="str">
        <f t="shared" si="15"/>
        <v> </v>
      </c>
      <c r="AB1340" s="71" t="str">
        <f t="shared" si="16"/>
        <v> </v>
      </c>
      <c r="AC1340" s="71" t="str">
        <f t="shared" si="17"/>
        <v> </v>
      </c>
      <c r="AD1340" s="71" t="str">
        <f t="shared" si="18"/>
        <v> </v>
      </c>
      <c r="AE1340" s="72" t="str">
        <f t="shared" si="19"/>
        <v>#VALUE!</v>
      </c>
      <c r="AF1340" s="72" t="str">
        <f t="shared" si="20"/>
        <v>#VALUE!</v>
      </c>
      <c r="AG1340" s="73" t="str">
        <f t="shared" si="21"/>
        <v>#VALUE!</v>
      </c>
      <c r="AH1340" s="69" t="str">
        <f t="shared" si="22"/>
        <v>#VALUE!</v>
      </c>
      <c r="AI1340" s="70" t="str">
        <f t="shared" si="23"/>
        <v>#VALUE!</v>
      </c>
      <c r="AJ1340" s="75" t="str">
        <f t="shared" si="24"/>
        <v>#VALUE!</v>
      </c>
      <c r="AK1340" s="75" t="str">
        <f t="shared" si="25"/>
        <v>#VALUE!</v>
      </c>
      <c r="AL1340" s="3"/>
      <c r="AM1340" s="3"/>
    </row>
    <row r="1341" ht="15.75" customHeight="1">
      <c r="A1341" s="3" t="s">
        <v>5578</v>
      </c>
      <c r="B1341" s="155"/>
      <c r="C1341" s="57"/>
      <c r="D1341" s="58"/>
      <c r="E1341" s="58"/>
      <c r="F1341" s="59"/>
      <c r="G1341" s="60"/>
      <c r="H1341" s="156"/>
      <c r="I1341" s="61"/>
      <c r="J1341" s="61"/>
      <c r="K1341" s="61"/>
      <c r="L1341" s="62"/>
      <c r="M1341" s="63" t="str">
        <f t="shared" si="28"/>
        <v> </v>
      </c>
      <c r="N1341" s="64" t="str">
        <f t="shared" si="29"/>
        <v> </v>
      </c>
      <c r="O1341" s="64" t="str">
        <f t="shared" si="3"/>
        <v> </v>
      </c>
      <c r="P1341" s="64" t="str">
        <f t="shared" si="4"/>
        <v> </v>
      </c>
      <c r="Q1341" s="65" t="str">
        <f t="shared" si="30"/>
        <v> </v>
      </c>
      <c r="R1341" s="65" t="str">
        <f t="shared" si="6"/>
        <v> </v>
      </c>
      <c r="S1341" s="66" t="str">
        <f t="shared" si="7"/>
        <v> </v>
      </c>
      <c r="T1341" s="63" t="str">
        <f t="shared" si="8"/>
        <v>#VALUE!</v>
      </c>
      <c r="U1341" s="67" t="str">
        <f t="shared" si="9"/>
        <v>#VALUE!</v>
      </c>
      <c r="V1341" s="94" t="str">
        <f t="shared" si="31"/>
        <v>#VALUE!</v>
      </c>
      <c r="W1341" s="69" t="str">
        <f t="shared" si="32"/>
        <v>donnée(s) manquante(s)</v>
      </c>
      <c r="X1341" s="70" t="str">
        <f t="shared" si="27"/>
        <v>donnée(s) manquante(s)</v>
      </c>
      <c r="Y1341" s="65" t="str">
        <f t="shared" si="13"/>
        <v> </v>
      </c>
      <c r="Z1341" s="65" t="str">
        <f t="shared" si="14"/>
        <v> </v>
      </c>
      <c r="AA1341" s="65" t="str">
        <f t="shared" si="15"/>
        <v> </v>
      </c>
      <c r="AB1341" s="71" t="str">
        <f t="shared" si="16"/>
        <v> </v>
      </c>
      <c r="AC1341" s="71" t="str">
        <f t="shared" si="17"/>
        <v> </v>
      </c>
      <c r="AD1341" s="71" t="str">
        <f t="shared" si="18"/>
        <v> </v>
      </c>
      <c r="AE1341" s="72" t="str">
        <f t="shared" si="19"/>
        <v>#VALUE!</v>
      </c>
      <c r="AF1341" s="72" t="str">
        <f t="shared" si="20"/>
        <v>#VALUE!</v>
      </c>
      <c r="AG1341" s="73" t="str">
        <f t="shared" si="21"/>
        <v>#VALUE!</v>
      </c>
      <c r="AH1341" s="69" t="str">
        <f t="shared" si="22"/>
        <v>#VALUE!</v>
      </c>
      <c r="AI1341" s="70" t="str">
        <f t="shared" si="23"/>
        <v>#VALUE!</v>
      </c>
      <c r="AJ1341" s="75" t="str">
        <f t="shared" si="24"/>
        <v>#VALUE!</v>
      </c>
      <c r="AK1341" s="75" t="str">
        <f t="shared" si="25"/>
        <v>#VALUE!</v>
      </c>
      <c r="AL1341" s="3"/>
      <c r="AM1341" s="3"/>
    </row>
    <row r="1342" ht="15.75" customHeight="1">
      <c r="A1342" s="3" t="s">
        <v>5579</v>
      </c>
      <c r="B1342" s="155"/>
      <c r="C1342" s="57"/>
      <c r="D1342" s="58"/>
      <c r="E1342" s="58"/>
      <c r="F1342" s="59"/>
      <c r="G1342" s="60"/>
      <c r="H1342" s="156"/>
      <c r="I1342" s="61"/>
      <c r="J1342" s="61"/>
      <c r="K1342" s="61"/>
      <c r="L1342" s="62"/>
      <c r="M1342" s="63" t="str">
        <f t="shared" si="28"/>
        <v> </v>
      </c>
      <c r="N1342" s="64" t="str">
        <f t="shared" si="29"/>
        <v> </v>
      </c>
      <c r="O1342" s="64" t="str">
        <f t="shared" si="3"/>
        <v> </v>
      </c>
      <c r="P1342" s="64" t="str">
        <f t="shared" si="4"/>
        <v> </v>
      </c>
      <c r="Q1342" s="65" t="str">
        <f t="shared" si="30"/>
        <v> </v>
      </c>
      <c r="R1342" s="65" t="str">
        <f t="shared" si="6"/>
        <v> </v>
      </c>
      <c r="S1342" s="66" t="str">
        <f t="shared" si="7"/>
        <v> </v>
      </c>
      <c r="T1342" s="63" t="str">
        <f t="shared" si="8"/>
        <v>#VALUE!</v>
      </c>
      <c r="U1342" s="67" t="str">
        <f t="shared" si="9"/>
        <v>#VALUE!</v>
      </c>
      <c r="V1342" s="94" t="str">
        <f t="shared" si="31"/>
        <v>#VALUE!</v>
      </c>
      <c r="W1342" s="69" t="str">
        <f t="shared" si="32"/>
        <v>donnée(s) manquante(s)</v>
      </c>
      <c r="X1342" s="70" t="str">
        <f t="shared" si="27"/>
        <v>donnée(s) manquante(s)</v>
      </c>
      <c r="Y1342" s="65" t="str">
        <f t="shared" si="13"/>
        <v> </v>
      </c>
      <c r="Z1342" s="65" t="str">
        <f t="shared" si="14"/>
        <v> </v>
      </c>
      <c r="AA1342" s="65" t="str">
        <f t="shared" si="15"/>
        <v> </v>
      </c>
      <c r="AB1342" s="71" t="str">
        <f t="shared" si="16"/>
        <v> </v>
      </c>
      <c r="AC1342" s="71" t="str">
        <f t="shared" si="17"/>
        <v> </v>
      </c>
      <c r="AD1342" s="71" t="str">
        <f t="shared" si="18"/>
        <v> </v>
      </c>
      <c r="AE1342" s="72" t="str">
        <f t="shared" si="19"/>
        <v>#VALUE!</v>
      </c>
      <c r="AF1342" s="72" t="str">
        <f t="shared" si="20"/>
        <v>#VALUE!</v>
      </c>
      <c r="AG1342" s="73" t="str">
        <f t="shared" si="21"/>
        <v>#VALUE!</v>
      </c>
      <c r="AH1342" s="69" t="str">
        <f t="shared" si="22"/>
        <v>#VALUE!</v>
      </c>
      <c r="AI1342" s="70" t="str">
        <f t="shared" si="23"/>
        <v>#VALUE!</v>
      </c>
      <c r="AJ1342" s="75" t="str">
        <f t="shared" si="24"/>
        <v>#VALUE!</v>
      </c>
      <c r="AK1342" s="75" t="str">
        <f t="shared" si="25"/>
        <v>#VALUE!</v>
      </c>
      <c r="AL1342" s="3"/>
      <c r="AM1342" s="3"/>
    </row>
    <row r="1343" ht="15.75" customHeight="1">
      <c r="A1343" s="3" t="s">
        <v>5580</v>
      </c>
      <c r="B1343" s="155"/>
      <c r="C1343" s="57"/>
      <c r="D1343" s="58"/>
      <c r="E1343" s="58"/>
      <c r="F1343" s="59"/>
      <c r="G1343" s="60"/>
      <c r="H1343" s="156"/>
      <c r="I1343" s="61"/>
      <c r="J1343" s="61"/>
      <c r="K1343" s="61"/>
      <c r="L1343" s="62"/>
      <c r="M1343" s="63" t="str">
        <f t="shared" si="28"/>
        <v> </v>
      </c>
      <c r="N1343" s="64" t="str">
        <f t="shared" si="29"/>
        <v> </v>
      </c>
      <c r="O1343" s="64" t="str">
        <f t="shared" si="3"/>
        <v> </v>
      </c>
      <c r="P1343" s="64" t="str">
        <f t="shared" si="4"/>
        <v> </v>
      </c>
      <c r="Q1343" s="65" t="str">
        <f t="shared" si="30"/>
        <v> </v>
      </c>
      <c r="R1343" s="65" t="str">
        <f t="shared" si="6"/>
        <v> </v>
      </c>
      <c r="S1343" s="66" t="str">
        <f t="shared" si="7"/>
        <v> </v>
      </c>
      <c r="T1343" s="63" t="str">
        <f t="shared" si="8"/>
        <v>#VALUE!</v>
      </c>
      <c r="U1343" s="67" t="str">
        <f t="shared" si="9"/>
        <v>#VALUE!</v>
      </c>
      <c r="V1343" s="94" t="str">
        <f t="shared" si="31"/>
        <v>#VALUE!</v>
      </c>
      <c r="W1343" s="69" t="str">
        <f t="shared" si="32"/>
        <v>donnée(s) manquante(s)</v>
      </c>
      <c r="X1343" s="70" t="str">
        <f t="shared" si="27"/>
        <v>donnée(s) manquante(s)</v>
      </c>
      <c r="Y1343" s="65" t="str">
        <f t="shared" si="13"/>
        <v> </v>
      </c>
      <c r="Z1343" s="65" t="str">
        <f t="shared" si="14"/>
        <v> </v>
      </c>
      <c r="AA1343" s="65" t="str">
        <f t="shared" si="15"/>
        <v> </v>
      </c>
      <c r="AB1343" s="71" t="str">
        <f t="shared" si="16"/>
        <v> </v>
      </c>
      <c r="AC1343" s="71" t="str">
        <f t="shared" si="17"/>
        <v> </v>
      </c>
      <c r="AD1343" s="71" t="str">
        <f t="shared" si="18"/>
        <v> </v>
      </c>
      <c r="AE1343" s="72" t="str">
        <f t="shared" si="19"/>
        <v>#VALUE!</v>
      </c>
      <c r="AF1343" s="72" t="str">
        <f t="shared" si="20"/>
        <v>#VALUE!</v>
      </c>
      <c r="AG1343" s="73" t="str">
        <f t="shared" si="21"/>
        <v>#VALUE!</v>
      </c>
      <c r="AH1343" s="69" t="str">
        <f t="shared" si="22"/>
        <v>#VALUE!</v>
      </c>
      <c r="AI1343" s="70" t="str">
        <f t="shared" si="23"/>
        <v>#VALUE!</v>
      </c>
      <c r="AJ1343" s="75" t="str">
        <f t="shared" si="24"/>
        <v>#VALUE!</v>
      </c>
      <c r="AK1343" s="75" t="str">
        <f t="shared" si="25"/>
        <v>#VALUE!</v>
      </c>
      <c r="AL1343" s="3"/>
      <c r="AM1343" s="3"/>
    </row>
    <row r="1344" ht="15.75" customHeight="1">
      <c r="A1344" s="3" t="s">
        <v>5581</v>
      </c>
      <c r="B1344" s="155"/>
      <c r="C1344" s="57"/>
      <c r="D1344" s="58"/>
      <c r="E1344" s="58"/>
      <c r="F1344" s="59"/>
      <c r="G1344" s="60"/>
      <c r="H1344" s="156"/>
      <c r="I1344" s="61"/>
      <c r="J1344" s="61"/>
      <c r="K1344" s="61"/>
      <c r="L1344" s="62"/>
      <c r="M1344" s="63" t="str">
        <f t="shared" si="28"/>
        <v> </v>
      </c>
      <c r="N1344" s="64" t="str">
        <f t="shared" si="29"/>
        <v> </v>
      </c>
      <c r="O1344" s="64" t="str">
        <f t="shared" si="3"/>
        <v> </v>
      </c>
      <c r="P1344" s="64" t="str">
        <f t="shared" si="4"/>
        <v> </v>
      </c>
      <c r="Q1344" s="65" t="str">
        <f t="shared" si="30"/>
        <v> </v>
      </c>
      <c r="R1344" s="65" t="str">
        <f t="shared" si="6"/>
        <v> </v>
      </c>
      <c r="S1344" s="66" t="str">
        <f t="shared" si="7"/>
        <v> </v>
      </c>
      <c r="T1344" s="63" t="str">
        <f t="shared" si="8"/>
        <v>#VALUE!</v>
      </c>
      <c r="U1344" s="67" t="str">
        <f t="shared" si="9"/>
        <v>#VALUE!</v>
      </c>
      <c r="V1344" s="94" t="str">
        <f t="shared" si="31"/>
        <v>#VALUE!</v>
      </c>
      <c r="W1344" s="69" t="str">
        <f t="shared" si="32"/>
        <v>donnée(s) manquante(s)</v>
      </c>
      <c r="X1344" s="70" t="str">
        <f t="shared" si="27"/>
        <v>donnée(s) manquante(s)</v>
      </c>
      <c r="Y1344" s="65" t="str">
        <f t="shared" si="13"/>
        <v> </v>
      </c>
      <c r="Z1344" s="65" t="str">
        <f t="shared" si="14"/>
        <v> </v>
      </c>
      <c r="AA1344" s="65" t="str">
        <f t="shared" si="15"/>
        <v> </v>
      </c>
      <c r="AB1344" s="71" t="str">
        <f t="shared" si="16"/>
        <v> </v>
      </c>
      <c r="AC1344" s="71" t="str">
        <f t="shared" si="17"/>
        <v> </v>
      </c>
      <c r="AD1344" s="71" t="str">
        <f t="shared" si="18"/>
        <v> </v>
      </c>
      <c r="AE1344" s="72" t="str">
        <f t="shared" si="19"/>
        <v>#VALUE!</v>
      </c>
      <c r="AF1344" s="72" t="str">
        <f t="shared" si="20"/>
        <v>#VALUE!</v>
      </c>
      <c r="AG1344" s="73" t="str">
        <f t="shared" si="21"/>
        <v>#VALUE!</v>
      </c>
      <c r="AH1344" s="69" t="str">
        <f t="shared" si="22"/>
        <v>#VALUE!</v>
      </c>
      <c r="AI1344" s="70" t="str">
        <f t="shared" si="23"/>
        <v>#VALUE!</v>
      </c>
      <c r="AJ1344" s="75" t="str">
        <f t="shared" si="24"/>
        <v>#VALUE!</v>
      </c>
      <c r="AK1344" s="75" t="str">
        <f t="shared" si="25"/>
        <v>#VALUE!</v>
      </c>
      <c r="AL1344" s="3"/>
      <c r="AM1344" s="3"/>
    </row>
    <row r="1345" ht="15.75" customHeight="1">
      <c r="A1345" s="3" t="s">
        <v>5582</v>
      </c>
      <c r="B1345" s="155"/>
      <c r="C1345" s="57"/>
      <c r="D1345" s="58"/>
      <c r="E1345" s="58"/>
      <c r="F1345" s="59"/>
      <c r="G1345" s="60"/>
      <c r="H1345" s="156"/>
      <c r="I1345" s="61"/>
      <c r="J1345" s="61"/>
      <c r="K1345" s="61"/>
      <c r="L1345" s="62"/>
      <c r="M1345" s="63" t="str">
        <f t="shared" si="28"/>
        <v> </v>
      </c>
      <c r="N1345" s="64" t="str">
        <f t="shared" si="29"/>
        <v> </v>
      </c>
      <c r="O1345" s="64" t="str">
        <f t="shared" si="3"/>
        <v> </v>
      </c>
      <c r="P1345" s="64" t="str">
        <f t="shared" si="4"/>
        <v> </v>
      </c>
      <c r="Q1345" s="65" t="str">
        <f t="shared" si="30"/>
        <v> </v>
      </c>
      <c r="R1345" s="65" t="str">
        <f t="shared" si="6"/>
        <v> </v>
      </c>
      <c r="S1345" s="66" t="str">
        <f t="shared" si="7"/>
        <v> </v>
      </c>
      <c r="T1345" s="63" t="str">
        <f t="shared" si="8"/>
        <v>#VALUE!</v>
      </c>
      <c r="U1345" s="67" t="str">
        <f t="shared" si="9"/>
        <v>#VALUE!</v>
      </c>
      <c r="V1345" s="94" t="str">
        <f t="shared" si="31"/>
        <v>#VALUE!</v>
      </c>
      <c r="W1345" s="69" t="str">
        <f t="shared" si="32"/>
        <v>donnée(s) manquante(s)</v>
      </c>
      <c r="X1345" s="70" t="str">
        <f t="shared" si="27"/>
        <v>donnée(s) manquante(s)</v>
      </c>
      <c r="Y1345" s="65" t="str">
        <f t="shared" si="13"/>
        <v> </v>
      </c>
      <c r="Z1345" s="65" t="str">
        <f t="shared" si="14"/>
        <v> </v>
      </c>
      <c r="AA1345" s="65" t="str">
        <f t="shared" si="15"/>
        <v> </v>
      </c>
      <c r="AB1345" s="71" t="str">
        <f t="shared" si="16"/>
        <v> </v>
      </c>
      <c r="AC1345" s="71" t="str">
        <f t="shared" si="17"/>
        <v> </v>
      </c>
      <c r="AD1345" s="71" t="str">
        <f t="shared" si="18"/>
        <v> </v>
      </c>
      <c r="AE1345" s="72" t="str">
        <f t="shared" si="19"/>
        <v>#VALUE!</v>
      </c>
      <c r="AF1345" s="72" t="str">
        <f t="shared" si="20"/>
        <v>#VALUE!</v>
      </c>
      <c r="AG1345" s="73" t="str">
        <f t="shared" si="21"/>
        <v>#VALUE!</v>
      </c>
      <c r="AH1345" s="69" t="str">
        <f t="shared" si="22"/>
        <v>#VALUE!</v>
      </c>
      <c r="AI1345" s="70" t="str">
        <f t="shared" si="23"/>
        <v>#VALUE!</v>
      </c>
      <c r="AJ1345" s="75" t="str">
        <f t="shared" si="24"/>
        <v>#VALUE!</v>
      </c>
      <c r="AK1345" s="75" t="str">
        <f t="shared" si="25"/>
        <v>#VALUE!</v>
      </c>
      <c r="AL1345" s="3"/>
      <c r="AM1345" s="3"/>
    </row>
    <row r="1346" ht="15.75" customHeight="1">
      <c r="A1346" s="3" t="s">
        <v>5583</v>
      </c>
      <c r="B1346" s="155"/>
      <c r="C1346" s="57"/>
      <c r="D1346" s="58"/>
      <c r="E1346" s="58"/>
      <c r="F1346" s="59"/>
      <c r="G1346" s="60"/>
      <c r="H1346" s="156"/>
      <c r="I1346" s="61"/>
      <c r="J1346" s="61"/>
      <c r="K1346" s="61"/>
      <c r="L1346" s="62"/>
      <c r="M1346" s="63" t="str">
        <f t="shared" si="28"/>
        <v> </v>
      </c>
      <c r="N1346" s="64" t="str">
        <f t="shared" si="29"/>
        <v> </v>
      </c>
      <c r="O1346" s="64" t="str">
        <f t="shared" si="3"/>
        <v> </v>
      </c>
      <c r="P1346" s="64" t="str">
        <f t="shared" si="4"/>
        <v> </v>
      </c>
      <c r="Q1346" s="65" t="str">
        <f t="shared" si="30"/>
        <v> </v>
      </c>
      <c r="R1346" s="65" t="str">
        <f t="shared" si="6"/>
        <v> </v>
      </c>
      <c r="S1346" s="66" t="str">
        <f t="shared" si="7"/>
        <v> </v>
      </c>
      <c r="T1346" s="63" t="str">
        <f t="shared" si="8"/>
        <v>#VALUE!</v>
      </c>
      <c r="U1346" s="67" t="str">
        <f t="shared" si="9"/>
        <v>#VALUE!</v>
      </c>
      <c r="V1346" s="94" t="str">
        <f t="shared" si="31"/>
        <v>#VALUE!</v>
      </c>
      <c r="W1346" s="69" t="str">
        <f t="shared" si="32"/>
        <v>donnée(s) manquante(s)</v>
      </c>
      <c r="X1346" s="70" t="str">
        <f t="shared" si="27"/>
        <v>donnée(s) manquante(s)</v>
      </c>
      <c r="Y1346" s="65" t="str">
        <f t="shared" si="13"/>
        <v> </v>
      </c>
      <c r="Z1346" s="65" t="str">
        <f t="shared" si="14"/>
        <v> </v>
      </c>
      <c r="AA1346" s="65" t="str">
        <f t="shared" si="15"/>
        <v> </v>
      </c>
      <c r="AB1346" s="71" t="str">
        <f t="shared" si="16"/>
        <v> </v>
      </c>
      <c r="AC1346" s="71" t="str">
        <f t="shared" si="17"/>
        <v> </v>
      </c>
      <c r="AD1346" s="71" t="str">
        <f t="shared" si="18"/>
        <v> </v>
      </c>
      <c r="AE1346" s="72" t="str">
        <f t="shared" si="19"/>
        <v>#VALUE!</v>
      </c>
      <c r="AF1346" s="72" t="str">
        <f t="shared" si="20"/>
        <v>#VALUE!</v>
      </c>
      <c r="AG1346" s="73" t="str">
        <f t="shared" si="21"/>
        <v>#VALUE!</v>
      </c>
      <c r="AH1346" s="69" t="str">
        <f t="shared" si="22"/>
        <v>#VALUE!</v>
      </c>
      <c r="AI1346" s="70" t="str">
        <f t="shared" si="23"/>
        <v>#VALUE!</v>
      </c>
      <c r="AJ1346" s="75" t="str">
        <f t="shared" si="24"/>
        <v>#VALUE!</v>
      </c>
      <c r="AK1346" s="75" t="str">
        <f t="shared" si="25"/>
        <v>#VALUE!</v>
      </c>
      <c r="AL1346" s="3"/>
      <c r="AM1346" s="3"/>
    </row>
    <row r="1347" ht="15.75" customHeight="1">
      <c r="A1347" s="3" t="s">
        <v>5584</v>
      </c>
      <c r="B1347" s="155"/>
      <c r="C1347" s="57"/>
      <c r="D1347" s="58"/>
      <c r="E1347" s="58"/>
      <c r="F1347" s="59"/>
      <c r="G1347" s="60"/>
      <c r="H1347" s="156"/>
      <c r="I1347" s="61"/>
      <c r="J1347" s="61"/>
      <c r="K1347" s="61"/>
      <c r="L1347" s="62"/>
      <c r="M1347" s="63" t="str">
        <f t="shared" si="28"/>
        <v> </v>
      </c>
      <c r="N1347" s="64" t="str">
        <f t="shared" si="29"/>
        <v> </v>
      </c>
      <c r="O1347" s="64" t="str">
        <f t="shared" si="3"/>
        <v> </v>
      </c>
      <c r="P1347" s="64" t="str">
        <f t="shared" si="4"/>
        <v> </v>
      </c>
      <c r="Q1347" s="65" t="str">
        <f t="shared" si="30"/>
        <v> </v>
      </c>
      <c r="R1347" s="65" t="str">
        <f t="shared" si="6"/>
        <v> </v>
      </c>
      <c r="S1347" s="66" t="str">
        <f t="shared" si="7"/>
        <v> </v>
      </c>
      <c r="T1347" s="63" t="str">
        <f t="shared" si="8"/>
        <v>#VALUE!</v>
      </c>
      <c r="U1347" s="67" t="str">
        <f t="shared" si="9"/>
        <v>#VALUE!</v>
      </c>
      <c r="V1347" s="94" t="str">
        <f t="shared" si="31"/>
        <v>#VALUE!</v>
      </c>
      <c r="W1347" s="69" t="str">
        <f t="shared" si="32"/>
        <v>donnée(s) manquante(s)</v>
      </c>
      <c r="X1347" s="70" t="str">
        <f t="shared" si="27"/>
        <v>donnée(s) manquante(s)</v>
      </c>
      <c r="Y1347" s="65" t="str">
        <f t="shared" si="13"/>
        <v> </v>
      </c>
      <c r="Z1347" s="65" t="str">
        <f t="shared" si="14"/>
        <v> </v>
      </c>
      <c r="AA1347" s="65" t="str">
        <f t="shared" si="15"/>
        <v> </v>
      </c>
      <c r="AB1347" s="71" t="str">
        <f t="shared" si="16"/>
        <v> </v>
      </c>
      <c r="AC1347" s="71" t="str">
        <f t="shared" si="17"/>
        <v> </v>
      </c>
      <c r="AD1347" s="71" t="str">
        <f t="shared" si="18"/>
        <v> </v>
      </c>
      <c r="AE1347" s="72" t="str">
        <f t="shared" si="19"/>
        <v>#VALUE!</v>
      </c>
      <c r="AF1347" s="72" t="str">
        <f t="shared" si="20"/>
        <v>#VALUE!</v>
      </c>
      <c r="AG1347" s="73" t="str">
        <f t="shared" si="21"/>
        <v>#VALUE!</v>
      </c>
      <c r="AH1347" s="69" t="str">
        <f t="shared" si="22"/>
        <v>#VALUE!</v>
      </c>
      <c r="AI1347" s="70" t="str">
        <f t="shared" si="23"/>
        <v>#VALUE!</v>
      </c>
      <c r="AJ1347" s="75" t="str">
        <f t="shared" si="24"/>
        <v>#VALUE!</v>
      </c>
      <c r="AK1347" s="75" t="str">
        <f t="shared" si="25"/>
        <v>#VALUE!</v>
      </c>
      <c r="AL1347" s="3"/>
      <c r="AM1347" s="3"/>
    </row>
    <row r="1348" ht="15.75" customHeight="1">
      <c r="A1348" s="3" t="s">
        <v>5585</v>
      </c>
      <c r="B1348" s="155"/>
      <c r="C1348" s="57"/>
      <c r="D1348" s="58"/>
      <c r="E1348" s="58"/>
      <c r="F1348" s="59"/>
      <c r="G1348" s="60"/>
      <c r="H1348" s="156"/>
      <c r="I1348" s="61"/>
      <c r="J1348" s="61"/>
      <c r="K1348" s="61"/>
      <c r="L1348" s="62"/>
      <c r="M1348" s="63" t="str">
        <f t="shared" si="28"/>
        <v> </v>
      </c>
      <c r="N1348" s="64" t="str">
        <f t="shared" si="29"/>
        <v> </v>
      </c>
      <c r="O1348" s="64" t="str">
        <f t="shared" si="3"/>
        <v> </v>
      </c>
      <c r="P1348" s="64" t="str">
        <f t="shared" si="4"/>
        <v> </v>
      </c>
      <c r="Q1348" s="65" t="str">
        <f t="shared" si="30"/>
        <v> </v>
      </c>
      <c r="R1348" s="65" t="str">
        <f t="shared" si="6"/>
        <v> </v>
      </c>
      <c r="S1348" s="66" t="str">
        <f t="shared" si="7"/>
        <v> </v>
      </c>
      <c r="T1348" s="63" t="str">
        <f t="shared" si="8"/>
        <v>#VALUE!</v>
      </c>
      <c r="U1348" s="67" t="str">
        <f t="shared" si="9"/>
        <v>#VALUE!</v>
      </c>
      <c r="V1348" s="94" t="str">
        <f t="shared" si="31"/>
        <v>#VALUE!</v>
      </c>
      <c r="W1348" s="69" t="str">
        <f t="shared" si="32"/>
        <v>donnée(s) manquante(s)</v>
      </c>
      <c r="X1348" s="70" t="str">
        <f t="shared" si="27"/>
        <v>donnée(s) manquante(s)</v>
      </c>
      <c r="Y1348" s="65" t="str">
        <f t="shared" si="13"/>
        <v> </v>
      </c>
      <c r="Z1348" s="65" t="str">
        <f t="shared" si="14"/>
        <v> </v>
      </c>
      <c r="AA1348" s="65" t="str">
        <f t="shared" si="15"/>
        <v> </v>
      </c>
      <c r="AB1348" s="71" t="str">
        <f t="shared" si="16"/>
        <v> </v>
      </c>
      <c r="AC1348" s="71" t="str">
        <f t="shared" si="17"/>
        <v> </v>
      </c>
      <c r="AD1348" s="71" t="str">
        <f t="shared" si="18"/>
        <v> </v>
      </c>
      <c r="AE1348" s="72" t="str">
        <f t="shared" si="19"/>
        <v>#VALUE!</v>
      </c>
      <c r="AF1348" s="72" t="str">
        <f t="shared" si="20"/>
        <v>#VALUE!</v>
      </c>
      <c r="AG1348" s="73" t="str">
        <f t="shared" si="21"/>
        <v>#VALUE!</v>
      </c>
      <c r="AH1348" s="69" t="str">
        <f t="shared" si="22"/>
        <v>#VALUE!</v>
      </c>
      <c r="AI1348" s="70" t="str">
        <f t="shared" si="23"/>
        <v>#VALUE!</v>
      </c>
      <c r="AJ1348" s="75" t="str">
        <f t="shared" si="24"/>
        <v>#VALUE!</v>
      </c>
      <c r="AK1348" s="75" t="str">
        <f t="shared" si="25"/>
        <v>#VALUE!</v>
      </c>
      <c r="AL1348" s="3"/>
      <c r="AM1348" s="3"/>
    </row>
    <row r="1349" ht="15.75" customHeight="1">
      <c r="A1349" s="3" t="s">
        <v>5586</v>
      </c>
      <c r="B1349" s="155"/>
      <c r="C1349" s="57"/>
      <c r="D1349" s="58"/>
      <c r="E1349" s="58"/>
      <c r="F1349" s="59"/>
      <c r="G1349" s="60"/>
      <c r="H1349" s="156"/>
      <c r="I1349" s="61"/>
      <c r="J1349" s="61"/>
      <c r="K1349" s="61"/>
      <c r="L1349" s="62"/>
      <c r="M1349" s="63" t="str">
        <f t="shared" si="28"/>
        <v> </v>
      </c>
      <c r="N1349" s="64" t="str">
        <f t="shared" si="29"/>
        <v> </v>
      </c>
      <c r="O1349" s="64" t="str">
        <f t="shared" si="3"/>
        <v> </v>
      </c>
      <c r="P1349" s="64" t="str">
        <f t="shared" si="4"/>
        <v> </v>
      </c>
      <c r="Q1349" s="65" t="str">
        <f t="shared" si="30"/>
        <v> </v>
      </c>
      <c r="R1349" s="65" t="str">
        <f t="shared" si="6"/>
        <v> </v>
      </c>
      <c r="S1349" s="66" t="str">
        <f t="shared" si="7"/>
        <v> </v>
      </c>
      <c r="T1349" s="63" t="str">
        <f t="shared" si="8"/>
        <v>#VALUE!</v>
      </c>
      <c r="U1349" s="67" t="str">
        <f t="shared" si="9"/>
        <v>#VALUE!</v>
      </c>
      <c r="V1349" s="94" t="str">
        <f t="shared" si="31"/>
        <v>#VALUE!</v>
      </c>
      <c r="W1349" s="69" t="str">
        <f t="shared" si="32"/>
        <v>donnée(s) manquante(s)</v>
      </c>
      <c r="X1349" s="70" t="str">
        <f t="shared" si="27"/>
        <v>donnée(s) manquante(s)</v>
      </c>
      <c r="Y1349" s="65" t="str">
        <f t="shared" si="13"/>
        <v> </v>
      </c>
      <c r="Z1349" s="65" t="str">
        <f t="shared" si="14"/>
        <v> </v>
      </c>
      <c r="AA1349" s="65" t="str">
        <f t="shared" si="15"/>
        <v> </v>
      </c>
      <c r="AB1349" s="71" t="str">
        <f t="shared" si="16"/>
        <v> </v>
      </c>
      <c r="AC1349" s="71" t="str">
        <f t="shared" si="17"/>
        <v> </v>
      </c>
      <c r="AD1349" s="71" t="str">
        <f t="shared" si="18"/>
        <v> </v>
      </c>
      <c r="AE1349" s="72" t="str">
        <f t="shared" si="19"/>
        <v>#VALUE!</v>
      </c>
      <c r="AF1349" s="72" t="str">
        <f t="shared" si="20"/>
        <v>#VALUE!</v>
      </c>
      <c r="AG1349" s="73" t="str">
        <f t="shared" si="21"/>
        <v>#VALUE!</v>
      </c>
      <c r="AH1349" s="69" t="str">
        <f t="shared" si="22"/>
        <v>#VALUE!</v>
      </c>
      <c r="AI1349" s="70" t="str">
        <f t="shared" si="23"/>
        <v>#VALUE!</v>
      </c>
      <c r="AJ1349" s="75" t="str">
        <f t="shared" si="24"/>
        <v>#VALUE!</v>
      </c>
      <c r="AK1349" s="75" t="str">
        <f t="shared" si="25"/>
        <v>#VALUE!</v>
      </c>
      <c r="AL1349" s="3"/>
      <c r="AM1349" s="3"/>
    </row>
    <row r="1350" ht="15.75" customHeight="1">
      <c r="A1350" s="3" t="s">
        <v>5587</v>
      </c>
      <c r="B1350" s="155"/>
      <c r="C1350" s="57"/>
      <c r="D1350" s="58"/>
      <c r="E1350" s="58"/>
      <c r="F1350" s="59"/>
      <c r="G1350" s="60"/>
      <c r="H1350" s="156"/>
      <c r="I1350" s="61"/>
      <c r="J1350" s="61"/>
      <c r="K1350" s="61"/>
      <c r="L1350" s="62"/>
      <c r="M1350" s="63" t="str">
        <f t="shared" si="28"/>
        <v> </v>
      </c>
      <c r="N1350" s="64" t="str">
        <f t="shared" si="29"/>
        <v> </v>
      </c>
      <c r="O1350" s="64" t="str">
        <f t="shared" si="3"/>
        <v> </v>
      </c>
      <c r="P1350" s="64" t="str">
        <f t="shared" si="4"/>
        <v> </v>
      </c>
      <c r="Q1350" s="65" t="str">
        <f t="shared" si="30"/>
        <v> </v>
      </c>
      <c r="R1350" s="65" t="str">
        <f t="shared" si="6"/>
        <v> </v>
      </c>
      <c r="S1350" s="66" t="str">
        <f t="shared" si="7"/>
        <v> </v>
      </c>
      <c r="T1350" s="63" t="str">
        <f t="shared" si="8"/>
        <v>#VALUE!</v>
      </c>
      <c r="U1350" s="67" t="str">
        <f t="shared" si="9"/>
        <v>#VALUE!</v>
      </c>
      <c r="V1350" s="94" t="str">
        <f t="shared" si="31"/>
        <v>#VALUE!</v>
      </c>
      <c r="W1350" s="69" t="str">
        <f t="shared" si="32"/>
        <v>donnée(s) manquante(s)</v>
      </c>
      <c r="X1350" s="70" t="str">
        <f t="shared" si="27"/>
        <v>donnée(s) manquante(s)</v>
      </c>
      <c r="Y1350" s="65" t="str">
        <f t="shared" si="13"/>
        <v> </v>
      </c>
      <c r="Z1350" s="65" t="str">
        <f t="shared" si="14"/>
        <v> </v>
      </c>
      <c r="AA1350" s="65" t="str">
        <f t="shared" si="15"/>
        <v> </v>
      </c>
      <c r="AB1350" s="71" t="str">
        <f t="shared" si="16"/>
        <v> </v>
      </c>
      <c r="AC1350" s="71" t="str">
        <f t="shared" si="17"/>
        <v> </v>
      </c>
      <c r="AD1350" s="71" t="str">
        <f t="shared" si="18"/>
        <v> </v>
      </c>
      <c r="AE1350" s="72" t="str">
        <f t="shared" si="19"/>
        <v>#VALUE!</v>
      </c>
      <c r="AF1350" s="72" t="str">
        <f t="shared" si="20"/>
        <v>#VALUE!</v>
      </c>
      <c r="AG1350" s="73" t="str">
        <f t="shared" si="21"/>
        <v>#VALUE!</v>
      </c>
      <c r="AH1350" s="69" t="str">
        <f t="shared" si="22"/>
        <v>#VALUE!</v>
      </c>
      <c r="AI1350" s="70" t="str">
        <f t="shared" si="23"/>
        <v>#VALUE!</v>
      </c>
      <c r="AJ1350" s="75" t="str">
        <f t="shared" si="24"/>
        <v>#VALUE!</v>
      </c>
      <c r="AK1350" s="75" t="str">
        <f t="shared" si="25"/>
        <v>#VALUE!</v>
      </c>
      <c r="AL1350" s="3"/>
      <c r="AM1350" s="3"/>
    </row>
    <row r="1351" ht="15.75" customHeight="1">
      <c r="A1351" s="3" t="s">
        <v>5588</v>
      </c>
      <c r="B1351" s="155"/>
      <c r="C1351" s="57"/>
      <c r="D1351" s="58"/>
      <c r="E1351" s="58"/>
      <c r="F1351" s="59"/>
      <c r="G1351" s="60"/>
      <c r="H1351" s="156"/>
      <c r="I1351" s="61"/>
      <c r="J1351" s="61"/>
      <c r="K1351" s="61"/>
      <c r="L1351" s="62"/>
      <c r="M1351" s="63" t="str">
        <f t="shared" si="28"/>
        <v> </v>
      </c>
      <c r="N1351" s="64" t="str">
        <f t="shared" si="29"/>
        <v> </v>
      </c>
      <c r="O1351" s="64" t="str">
        <f t="shared" si="3"/>
        <v> </v>
      </c>
      <c r="P1351" s="64" t="str">
        <f t="shared" si="4"/>
        <v> </v>
      </c>
      <c r="Q1351" s="65" t="str">
        <f t="shared" si="30"/>
        <v> </v>
      </c>
      <c r="R1351" s="65" t="str">
        <f t="shared" si="6"/>
        <v> </v>
      </c>
      <c r="S1351" s="66" t="str">
        <f t="shared" si="7"/>
        <v> </v>
      </c>
      <c r="T1351" s="63" t="str">
        <f t="shared" si="8"/>
        <v>#VALUE!</v>
      </c>
      <c r="U1351" s="67" t="str">
        <f t="shared" si="9"/>
        <v>#VALUE!</v>
      </c>
      <c r="V1351" s="94" t="str">
        <f t="shared" si="31"/>
        <v>#VALUE!</v>
      </c>
      <c r="W1351" s="69" t="str">
        <f t="shared" si="32"/>
        <v>donnée(s) manquante(s)</v>
      </c>
      <c r="X1351" s="70" t="str">
        <f t="shared" si="27"/>
        <v>donnée(s) manquante(s)</v>
      </c>
      <c r="Y1351" s="65" t="str">
        <f t="shared" si="13"/>
        <v> </v>
      </c>
      <c r="Z1351" s="65" t="str">
        <f t="shared" si="14"/>
        <v> </v>
      </c>
      <c r="AA1351" s="65" t="str">
        <f t="shared" si="15"/>
        <v> </v>
      </c>
      <c r="AB1351" s="71" t="str">
        <f t="shared" si="16"/>
        <v> </v>
      </c>
      <c r="AC1351" s="71" t="str">
        <f t="shared" si="17"/>
        <v> </v>
      </c>
      <c r="AD1351" s="71" t="str">
        <f t="shared" si="18"/>
        <v> </v>
      </c>
      <c r="AE1351" s="72" t="str">
        <f t="shared" si="19"/>
        <v>#VALUE!</v>
      </c>
      <c r="AF1351" s="72" t="str">
        <f t="shared" si="20"/>
        <v>#VALUE!</v>
      </c>
      <c r="AG1351" s="73" t="str">
        <f t="shared" si="21"/>
        <v>#VALUE!</v>
      </c>
      <c r="AH1351" s="69" t="str">
        <f t="shared" si="22"/>
        <v>#VALUE!</v>
      </c>
      <c r="AI1351" s="70" t="str">
        <f t="shared" si="23"/>
        <v>#VALUE!</v>
      </c>
      <c r="AJ1351" s="75" t="str">
        <f t="shared" si="24"/>
        <v>#VALUE!</v>
      </c>
      <c r="AK1351" s="75" t="str">
        <f t="shared" si="25"/>
        <v>#VALUE!</v>
      </c>
      <c r="AL1351" s="3"/>
      <c r="AM1351" s="3"/>
    </row>
    <row r="1352" ht="15.75" customHeight="1">
      <c r="A1352" s="3" t="s">
        <v>5589</v>
      </c>
      <c r="B1352" s="155"/>
      <c r="C1352" s="57"/>
      <c r="D1352" s="58"/>
      <c r="E1352" s="58"/>
      <c r="F1352" s="59"/>
      <c r="G1352" s="60"/>
      <c r="H1352" s="156"/>
      <c r="I1352" s="61"/>
      <c r="J1352" s="61"/>
      <c r="K1352" s="61"/>
      <c r="L1352" s="62"/>
      <c r="M1352" s="63" t="str">
        <f t="shared" si="28"/>
        <v> </v>
      </c>
      <c r="N1352" s="64" t="str">
        <f t="shared" si="29"/>
        <v> </v>
      </c>
      <c r="O1352" s="64" t="str">
        <f t="shared" si="3"/>
        <v> </v>
      </c>
      <c r="P1352" s="64" t="str">
        <f t="shared" si="4"/>
        <v> </v>
      </c>
      <c r="Q1352" s="65" t="str">
        <f t="shared" si="30"/>
        <v> </v>
      </c>
      <c r="R1352" s="65" t="str">
        <f t="shared" si="6"/>
        <v> </v>
      </c>
      <c r="S1352" s="66" t="str">
        <f t="shared" si="7"/>
        <v> </v>
      </c>
      <c r="T1352" s="63" t="str">
        <f t="shared" si="8"/>
        <v>#VALUE!</v>
      </c>
      <c r="U1352" s="67" t="str">
        <f t="shared" si="9"/>
        <v>#VALUE!</v>
      </c>
      <c r="V1352" s="94" t="str">
        <f t="shared" si="31"/>
        <v>#VALUE!</v>
      </c>
      <c r="W1352" s="69" t="str">
        <f t="shared" si="32"/>
        <v>donnée(s) manquante(s)</v>
      </c>
      <c r="X1352" s="70" t="str">
        <f t="shared" si="27"/>
        <v>donnée(s) manquante(s)</v>
      </c>
      <c r="Y1352" s="65" t="str">
        <f t="shared" si="13"/>
        <v> </v>
      </c>
      <c r="Z1352" s="65" t="str">
        <f t="shared" si="14"/>
        <v> </v>
      </c>
      <c r="AA1352" s="65" t="str">
        <f t="shared" si="15"/>
        <v> </v>
      </c>
      <c r="AB1352" s="71" t="str">
        <f t="shared" si="16"/>
        <v> </v>
      </c>
      <c r="AC1352" s="71" t="str">
        <f t="shared" si="17"/>
        <v> </v>
      </c>
      <c r="AD1352" s="71" t="str">
        <f t="shared" si="18"/>
        <v> </v>
      </c>
      <c r="AE1352" s="72" t="str">
        <f t="shared" si="19"/>
        <v>#VALUE!</v>
      </c>
      <c r="AF1352" s="72" t="str">
        <f t="shared" si="20"/>
        <v>#VALUE!</v>
      </c>
      <c r="AG1352" s="73" t="str">
        <f t="shared" si="21"/>
        <v>#VALUE!</v>
      </c>
      <c r="AH1352" s="69" t="str">
        <f t="shared" si="22"/>
        <v>#VALUE!</v>
      </c>
      <c r="AI1352" s="70" t="str">
        <f t="shared" si="23"/>
        <v>#VALUE!</v>
      </c>
      <c r="AJ1352" s="75" t="str">
        <f t="shared" si="24"/>
        <v>#VALUE!</v>
      </c>
      <c r="AK1352" s="75" t="str">
        <f t="shared" si="25"/>
        <v>#VALUE!</v>
      </c>
      <c r="AL1352" s="3"/>
      <c r="AM1352" s="3"/>
    </row>
    <row r="1353" ht="15.75" customHeight="1">
      <c r="A1353" s="3" t="s">
        <v>5590</v>
      </c>
      <c r="B1353" s="155"/>
      <c r="C1353" s="57"/>
      <c r="D1353" s="58"/>
      <c r="E1353" s="58"/>
      <c r="F1353" s="59"/>
      <c r="G1353" s="60"/>
      <c r="H1353" s="156"/>
      <c r="I1353" s="61"/>
      <c r="J1353" s="61"/>
      <c r="K1353" s="61"/>
      <c r="L1353" s="62"/>
      <c r="M1353" s="63" t="str">
        <f t="shared" si="28"/>
        <v> </v>
      </c>
      <c r="N1353" s="64" t="str">
        <f t="shared" si="29"/>
        <v> </v>
      </c>
      <c r="O1353" s="64" t="str">
        <f t="shared" si="3"/>
        <v> </v>
      </c>
      <c r="P1353" s="64" t="str">
        <f t="shared" si="4"/>
        <v> </v>
      </c>
      <c r="Q1353" s="65" t="str">
        <f t="shared" si="30"/>
        <v> </v>
      </c>
      <c r="R1353" s="65" t="str">
        <f t="shared" si="6"/>
        <v> </v>
      </c>
      <c r="S1353" s="66" t="str">
        <f t="shared" si="7"/>
        <v> </v>
      </c>
      <c r="T1353" s="63" t="str">
        <f t="shared" si="8"/>
        <v>#VALUE!</v>
      </c>
      <c r="U1353" s="67" t="str">
        <f t="shared" si="9"/>
        <v>#VALUE!</v>
      </c>
      <c r="V1353" s="94" t="str">
        <f t="shared" si="31"/>
        <v>#VALUE!</v>
      </c>
      <c r="W1353" s="69" t="str">
        <f t="shared" si="32"/>
        <v>donnée(s) manquante(s)</v>
      </c>
      <c r="X1353" s="70" t="str">
        <f t="shared" si="27"/>
        <v>donnée(s) manquante(s)</v>
      </c>
      <c r="Y1353" s="65" t="str">
        <f t="shared" si="13"/>
        <v> </v>
      </c>
      <c r="Z1353" s="65" t="str">
        <f t="shared" si="14"/>
        <v> </v>
      </c>
      <c r="AA1353" s="65" t="str">
        <f t="shared" si="15"/>
        <v> </v>
      </c>
      <c r="AB1353" s="71" t="str">
        <f t="shared" si="16"/>
        <v> </v>
      </c>
      <c r="AC1353" s="71" t="str">
        <f t="shared" si="17"/>
        <v> </v>
      </c>
      <c r="AD1353" s="71" t="str">
        <f t="shared" si="18"/>
        <v> </v>
      </c>
      <c r="AE1353" s="72" t="str">
        <f t="shared" si="19"/>
        <v>#VALUE!</v>
      </c>
      <c r="AF1353" s="72" t="str">
        <f t="shared" si="20"/>
        <v>#VALUE!</v>
      </c>
      <c r="AG1353" s="73" t="str">
        <f t="shared" si="21"/>
        <v>#VALUE!</v>
      </c>
      <c r="AH1353" s="69" t="str">
        <f t="shared" si="22"/>
        <v>#VALUE!</v>
      </c>
      <c r="AI1353" s="70" t="str">
        <f t="shared" si="23"/>
        <v>#VALUE!</v>
      </c>
      <c r="AJ1353" s="75" t="str">
        <f t="shared" si="24"/>
        <v>#VALUE!</v>
      </c>
      <c r="AK1353" s="75" t="str">
        <f t="shared" si="25"/>
        <v>#VALUE!</v>
      </c>
      <c r="AL1353" s="3"/>
      <c r="AM1353" s="3"/>
    </row>
    <row r="1354" ht="15.75" customHeight="1">
      <c r="A1354" s="3" t="s">
        <v>5591</v>
      </c>
      <c r="B1354" s="155"/>
      <c r="C1354" s="57"/>
      <c r="D1354" s="58"/>
      <c r="E1354" s="58"/>
      <c r="F1354" s="59"/>
      <c r="G1354" s="60"/>
      <c r="H1354" s="156"/>
      <c r="I1354" s="61"/>
      <c r="J1354" s="61"/>
      <c r="K1354" s="61"/>
      <c r="L1354" s="62"/>
      <c r="M1354" s="63" t="str">
        <f t="shared" si="28"/>
        <v> </v>
      </c>
      <c r="N1354" s="64" t="str">
        <f t="shared" si="29"/>
        <v> </v>
      </c>
      <c r="O1354" s="64" t="str">
        <f t="shared" si="3"/>
        <v> </v>
      </c>
      <c r="P1354" s="64" t="str">
        <f t="shared" si="4"/>
        <v> </v>
      </c>
      <c r="Q1354" s="65" t="str">
        <f t="shared" si="30"/>
        <v> </v>
      </c>
      <c r="R1354" s="65" t="str">
        <f t="shared" si="6"/>
        <v> </v>
      </c>
      <c r="S1354" s="66" t="str">
        <f t="shared" si="7"/>
        <v> </v>
      </c>
      <c r="T1354" s="63" t="str">
        <f t="shared" si="8"/>
        <v>#VALUE!</v>
      </c>
      <c r="U1354" s="67" t="str">
        <f t="shared" si="9"/>
        <v>#VALUE!</v>
      </c>
      <c r="V1354" s="94" t="str">
        <f t="shared" si="31"/>
        <v>#VALUE!</v>
      </c>
      <c r="W1354" s="69" t="str">
        <f t="shared" si="32"/>
        <v>donnée(s) manquante(s)</v>
      </c>
      <c r="X1354" s="70" t="str">
        <f t="shared" si="27"/>
        <v>donnée(s) manquante(s)</v>
      </c>
      <c r="Y1354" s="65" t="str">
        <f t="shared" si="13"/>
        <v> </v>
      </c>
      <c r="Z1354" s="65" t="str">
        <f t="shared" si="14"/>
        <v> </v>
      </c>
      <c r="AA1354" s="65" t="str">
        <f t="shared" si="15"/>
        <v> </v>
      </c>
      <c r="AB1354" s="71" t="str">
        <f t="shared" si="16"/>
        <v> </v>
      </c>
      <c r="AC1354" s="71" t="str">
        <f t="shared" si="17"/>
        <v> </v>
      </c>
      <c r="AD1354" s="71" t="str">
        <f t="shared" si="18"/>
        <v> </v>
      </c>
      <c r="AE1354" s="72" t="str">
        <f t="shared" si="19"/>
        <v>#VALUE!</v>
      </c>
      <c r="AF1354" s="72" t="str">
        <f t="shared" si="20"/>
        <v>#VALUE!</v>
      </c>
      <c r="AG1354" s="73" t="str">
        <f t="shared" si="21"/>
        <v>#VALUE!</v>
      </c>
      <c r="AH1354" s="69" t="str">
        <f t="shared" si="22"/>
        <v>#VALUE!</v>
      </c>
      <c r="AI1354" s="70" t="str">
        <f t="shared" si="23"/>
        <v>#VALUE!</v>
      </c>
      <c r="AJ1354" s="75" t="str">
        <f t="shared" si="24"/>
        <v>#VALUE!</v>
      </c>
      <c r="AK1354" s="75" t="str">
        <f t="shared" si="25"/>
        <v>#VALUE!</v>
      </c>
      <c r="AL1354" s="3"/>
      <c r="AM1354" s="3"/>
    </row>
    <row r="1355" ht="15.75" customHeight="1">
      <c r="A1355" s="3" t="s">
        <v>5592</v>
      </c>
      <c r="B1355" s="155"/>
      <c r="C1355" s="57"/>
      <c r="D1355" s="58"/>
      <c r="E1355" s="58"/>
      <c r="F1355" s="59"/>
      <c r="G1355" s="60"/>
      <c r="H1355" s="156"/>
      <c r="I1355" s="61"/>
      <c r="J1355" s="61"/>
      <c r="K1355" s="61"/>
      <c r="L1355" s="62"/>
      <c r="M1355" s="63" t="str">
        <f t="shared" si="28"/>
        <v> </v>
      </c>
      <c r="N1355" s="64" t="str">
        <f t="shared" si="29"/>
        <v> </v>
      </c>
      <c r="O1355" s="64" t="str">
        <f t="shared" si="3"/>
        <v> </v>
      </c>
      <c r="P1355" s="64" t="str">
        <f t="shared" si="4"/>
        <v> </v>
      </c>
      <c r="Q1355" s="65" t="str">
        <f t="shared" si="30"/>
        <v> </v>
      </c>
      <c r="R1355" s="65" t="str">
        <f t="shared" si="6"/>
        <v> </v>
      </c>
      <c r="S1355" s="66" t="str">
        <f t="shared" si="7"/>
        <v> </v>
      </c>
      <c r="T1355" s="63" t="str">
        <f t="shared" si="8"/>
        <v>#VALUE!</v>
      </c>
      <c r="U1355" s="67" t="str">
        <f t="shared" si="9"/>
        <v>#VALUE!</v>
      </c>
      <c r="V1355" s="94" t="str">
        <f t="shared" si="31"/>
        <v>#VALUE!</v>
      </c>
      <c r="W1355" s="69" t="str">
        <f t="shared" si="32"/>
        <v>donnée(s) manquante(s)</v>
      </c>
      <c r="X1355" s="70" t="str">
        <f t="shared" si="27"/>
        <v>donnée(s) manquante(s)</v>
      </c>
      <c r="Y1355" s="65" t="str">
        <f t="shared" si="13"/>
        <v> </v>
      </c>
      <c r="Z1355" s="65" t="str">
        <f t="shared" si="14"/>
        <v> </v>
      </c>
      <c r="AA1355" s="65" t="str">
        <f t="shared" si="15"/>
        <v> </v>
      </c>
      <c r="AB1355" s="71" t="str">
        <f t="shared" si="16"/>
        <v> </v>
      </c>
      <c r="AC1355" s="71" t="str">
        <f t="shared" si="17"/>
        <v> </v>
      </c>
      <c r="AD1355" s="71" t="str">
        <f t="shared" si="18"/>
        <v> </v>
      </c>
      <c r="AE1355" s="72" t="str">
        <f t="shared" si="19"/>
        <v>#VALUE!</v>
      </c>
      <c r="AF1355" s="72" t="str">
        <f t="shared" si="20"/>
        <v>#VALUE!</v>
      </c>
      <c r="AG1355" s="73" t="str">
        <f t="shared" si="21"/>
        <v>#VALUE!</v>
      </c>
      <c r="AH1355" s="69" t="str">
        <f t="shared" si="22"/>
        <v>#VALUE!</v>
      </c>
      <c r="AI1355" s="70" t="str">
        <f t="shared" si="23"/>
        <v>#VALUE!</v>
      </c>
      <c r="AJ1355" s="75" t="str">
        <f t="shared" si="24"/>
        <v>#VALUE!</v>
      </c>
      <c r="AK1355" s="75" t="str">
        <f t="shared" si="25"/>
        <v>#VALUE!</v>
      </c>
      <c r="AL1355" s="3"/>
      <c r="AM1355" s="3"/>
    </row>
    <row r="1356" ht="15.75" customHeight="1">
      <c r="A1356" s="3" t="s">
        <v>5593</v>
      </c>
      <c r="B1356" s="155"/>
      <c r="C1356" s="57"/>
      <c r="D1356" s="58"/>
      <c r="E1356" s="58"/>
      <c r="F1356" s="59"/>
      <c r="G1356" s="60"/>
      <c r="H1356" s="156"/>
      <c r="I1356" s="61"/>
      <c r="J1356" s="61"/>
      <c r="K1356" s="61"/>
      <c r="L1356" s="62"/>
      <c r="M1356" s="63" t="str">
        <f t="shared" si="28"/>
        <v> </v>
      </c>
      <c r="N1356" s="64" t="str">
        <f t="shared" si="29"/>
        <v> </v>
      </c>
      <c r="O1356" s="64" t="str">
        <f t="shared" si="3"/>
        <v> </v>
      </c>
      <c r="P1356" s="64" t="str">
        <f t="shared" si="4"/>
        <v> </v>
      </c>
      <c r="Q1356" s="65" t="str">
        <f t="shared" si="30"/>
        <v> </v>
      </c>
      <c r="R1356" s="65" t="str">
        <f t="shared" si="6"/>
        <v> </v>
      </c>
      <c r="S1356" s="66" t="str">
        <f t="shared" si="7"/>
        <v> </v>
      </c>
      <c r="T1356" s="63" t="str">
        <f t="shared" si="8"/>
        <v>#VALUE!</v>
      </c>
      <c r="U1356" s="67" t="str">
        <f t="shared" si="9"/>
        <v>#VALUE!</v>
      </c>
      <c r="V1356" s="94" t="str">
        <f t="shared" si="31"/>
        <v>#VALUE!</v>
      </c>
      <c r="W1356" s="69" t="str">
        <f t="shared" si="32"/>
        <v>donnée(s) manquante(s)</v>
      </c>
      <c r="X1356" s="70" t="str">
        <f t="shared" si="27"/>
        <v>donnée(s) manquante(s)</v>
      </c>
      <c r="Y1356" s="65" t="str">
        <f t="shared" si="13"/>
        <v> </v>
      </c>
      <c r="Z1356" s="65" t="str">
        <f t="shared" si="14"/>
        <v> </v>
      </c>
      <c r="AA1356" s="65" t="str">
        <f t="shared" si="15"/>
        <v> </v>
      </c>
      <c r="AB1356" s="71" t="str">
        <f t="shared" si="16"/>
        <v> </v>
      </c>
      <c r="AC1356" s="71" t="str">
        <f t="shared" si="17"/>
        <v> </v>
      </c>
      <c r="AD1356" s="71" t="str">
        <f t="shared" si="18"/>
        <v> </v>
      </c>
      <c r="AE1356" s="72" t="str">
        <f t="shared" si="19"/>
        <v>#VALUE!</v>
      </c>
      <c r="AF1356" s="72" t="str">
        <f t="shared" si="20"/>
        <v>#VALUE!</v>
      </c>
      <c r="AG1356" s="73" t="str">
        <f t="shared" si="21"/>
        <v>#VALUE!</v>
      </c>
      <c r="AH1356" s="69" t="str">
        <f t="shared" si="22"/>
        <v>#VALUE!</v>
      </c>
      <c r="AI1356" s="70" t="str">
        <f t="shared" si="23"/>
        <v>#VALUE!</v>
      </c>
      <c r="AJ1356" s="75" t="str">
        <f t="shared" si="24"/>
        <v>#VALUE!</v>
      </c>
      <c r="AK1356" s="75" t="str">
        <f t="shared" si="25"/>
        <v>#VALUE!</v>
      </c>
      <c r="AL1356" s="3"/>
      <c r="AM1356" s="3"/>
    </row>
    <row r="1357" ht="15.75" customHeight="1">
      <c r="A1357" s="3" t="s">
        <v>5594</v>
      </c>
      <c r="B1357" s="155"/>
      <c r="C1357" s="57"/>
      <c r="D1357" s="58"/>
      <c r="E1357" s="58"/>
      <c r="F1357" s="59"/>
      <c r="G1357" s="60"/>
      <c r="H1357" s="156"/>
      <c r="I1357" s="61"/>
      <c r="J1357" s="61"/>
      <c r="K1357" s="61"/>
      <c r="L1357" s="62"/>
      <c r="M1357" s="63" t="str">
        <f t="shared" si="28"/>
        <v> </v>
      </c>
      <c r="N1357" s="64" t="str">
        <f t="shared" si="29"/>
        <v> </v>
      </c>
      <c r="O1357" s="64" t="str">
        <f t="shared" si="3"/>
        <v> </v>
      </c>
      <c r="P1357" s="64" t="str">
        <f t="shared" si="4"/>
        <v> </v>
      </c>
      <c r="Q1357" s="65" t="str">
        <f t="shared" si="30"/>
        <v> </v>
      </c>
      <c r="R1357" s="65" t="str">
        <f t="shared" si="6"/>
        <v> </v>
      </c>
      <c r="S1357" s="66" t="str">
        <f t="shared" si="7"/>
        <v> </v>
      </c>
      <c r="T1357" s="63" t="str">
        <f t="shared" si="8"/>
        <v>#VALUE!</v>
      </c>
      <c r="U1357" s="67" t="str">
        <f t="shared" si="9"/>
        <v>#VALUE!</v>
      </c>
      <c r="V1357" s="94" t="str">
        <f t="shared" si="31"/>
        <v>#VALUE!</v>
      </c>
      <c r="W1357" s="69" t="str">
        <f t="shared" si="32"/>
        <v>donnée(s) manquante(s)</v>
      </c>
      <c r="X1357" s="70" t="str">
        <f t="shared" si="27"/>
        <v>donnée(s) manquante(s)</v>
      </c>
      <c r="Y1357" s="65" t="str">
        <f t="shared" si="13"/>
        <v> </v>
      </c>
      <c r="Z1357" s="65" t="str">
        <f t="shared" si="14"/>
        <v> </v>
      </c>
      <c r="AA1357" s="65" t="str">
        <f t="shared" si="15"/>
        <v> </v>
      </c>
      <c r="AB1357" s="71" t="str">
        <f t="shared" si="16"/>
        <v> </v>
      </c>
      <c r="AC1357" s="71" t="str">
        <f t="shared" si="17"/>
        <v> </v>
      </c>
      <c r="AD1357" s="71" t="str">
        <f t="shared" si="18"/>
        <v> </v>
      </c>
      <c r="AE1357" s="72" t="str">
        <f t="shared" si="19"/>
        <v>#VALUE!</v>
      </c>
      <c r="AF1357" s="72" t="str">
        <f t="shared" si="20"/>
        <v>#VALUE!</v>
      </c>
      <c r="AG1357" s="73" t="str">
        <f t="shared" si="21"/>
        <v>#VALUE!</v>
      </c>
      <c r="AH1357" s="69" t="str">
        <f t="shared" si="22"/>
        <v>#VALUE!</v>
      </c>
      <c r="AI1357" s="70" t="str">
        <f t="shared" si="23"/>
        <v>#VALUE!</v>
      </c>
      <c r="AJ1357" s="75" t="str">
        <f t="shared" si="24"/>
        <v>#VALUE!</v>
      </c>
      <c r="AK1357" s="75" t="str">
        <f t="shared" si="25"/>
        <v>#VALUE!</v>
      </c>
      <c r="AL1357" s="3"/>
      <c r="AM1357" s="3"/>
    </row>
    <row r="1358" ht="15.75" customHeight="1">
      <c r="A1358" s="3" t="s">
        <v>5595</v>
      </c>
      <c r="B1358" s="155"/>
      <c r="C1358" s="57"/>
      <c r="D1358" s="58"/>
      <c r="E1358" s="58"/>
      <c r="F1358" s="59"/>
      <c r="G1358" s="60"/>
      <c r="H1358" s="156"/>
      <c r="I1358" s="61"/>
      <c r="J1358" s="61"/>
      <c r="K1358" s="61"/>
      <c r="L1358" s="62"/>
      <c r="M1358" s="63" t="str">
        <f t="shared" si="28"/>
        <v> </v>
      </c>
      <c r="N1358" s="64" t="str">
        <f t="shared" si="29"/>
        <v> </v>
      </c>
      <c r="O1358" s="64" t="str">
        <f t="shared" si="3"/>
        <v> </v>
      </c>
      <c r="P1358" s="64" t="str">
        <f t="shared" si="4"/>
        <v> </v>
      </c>
      <c r="Q1358" s="65" t="str">
        <f t="shared" si="30"/>
        <v> </v>
      </c>
      <c r="R1358" s="65" t="str">
        <f t="shared" si="6"/>
        <v> </v>
      </c>
      <c r="S1358" s="66" t="str">
        <f t="shared" si="7"/>
        <v> </v>
      </c>
      <c r="T1358" s="63" t="str">
        <f t="shared" si="8"/>
        <v>#VALUE!</v>
      </c>
      <c r="U1358" s="67" t="str">
        <f t="shared" si="9"/>
        <v>#VALUE!</v>
      </c>
      <c r="V1358" s="94" t="str">
        <f t="shared" si="31"/>
        <v>#VALUE!</v>
      </c>
      <c r="W1358" s="69" t="str">
        <f t="shared" si="32"/>
        <v>donnée(s) manquante(s)</v>
      </c>
      <c r="X1358" s="70" t="str">
        <f t="shared" si="27"/>
        <v>donnée(s) manquante(s)</v>
      </c>
      <c r="Y1358" s="65" t="str">
        <f t="shared" si="13"/>
        <v> </v>
      </c>
      <c r="Z1358" s="65" t="str">
        <f t="shared" si="14"/>
        <v> </v>
      </c>
      <c r="AA1358" s="65" t="str">
        <f t="shared" si="15"/>
        <v> </v>
      </c>
      <c r="AB1358" s="71" t="str">
        <f t="shared" si="16"/>
        <v> </v>
      </c>
      <c r="AC1358" s="71" t="str">
        <f t="shared" si="17"/>
        <v> </v>
      </c>
      <c r="AD1358" s="71" t="str">
        <f t="shared" si="18"/>
        <v> </v>
      </c>
      <c r="AE1358" s="72" t="str">
        <f t="shared" si="19"/>
        <v>#VALUE!</v>
      </c>
      <c r="AF1358" s="72" t="str">
        <f t="shared" si="20"/>
        <v>#VALUE!</v>
      </c>
      <c r="AG1358" s="73" t="str">
        <f t="shared" si="21"/>
        <v>#VALUE!</v>
      </c>
      <c r="AH1358" s="69" t="str">
        <f t="shared" si="22"/>
        <v>#VALUE!</v>
      </c>
      <c r="AI1358" s="70" t="str">
        <f t="shared" si="23"/>
        <v>#VALUE!</v>
      </c>
      <c r="AJ1358" s="75" t="str">
        <f t="shared" si="24"/>
        <v>#VALUE!</v>
      </c>
      <c r="AK1358" s="75" t="str">
        <f t="shared" si="25"/>
        <v>#VALUE!</v>
      </c>
      <c r="AL1358" s="3"/>
      <c r="AM1358" s="3"/>
    </row>
    <row r="1359" ht="15.75" customHeight="1">
      <c r="A1359" s="3" t="s">
        <v>5596</v>
      </c>
      <c r="B1359" s="155"/>
      <c r="C1359" s="57"/>
      <c r="D1359" s="58"/>
      <c r="E1359" s="58"/>
      <c r="F1359" s="59"/>
      <c r="G1359" s="60"/>
      <c r="H1359" s="156"/>
      <c r="I1359" s="61"/>
      <c r="J1359" s="61"/>
      <c r="K1359" s="61"/>
      <c r="L1359" s="62"/>
      <c r="M1359" s="63" t="str">
        <f t="shared" si="28"/>
        <v> </v>
      </c>
      <c r="N1359" s="64" t="str">
        <f t="shared" si="29"/>
        <v> </v>
      </c>
      <c r="O1359" s="64" t="str">
        <f t="shared" si="3"/>
        <v> </v>
      </c>
      <c r="P1359" s="64" t="str">
        <f t="shared" si="4"/>
        <v> </v>
      </c>
      <c r="Q1359" s="65" t="str">
        <f t="shared" si="30"/>
        <v> </v>
      </c>
      <c r="R1359" s="65" t="str">
        <f t="shared" si="6"/>
        <v> </v>
      </c>
      <c r="S1359" s="66" t="str">
        <f t="shared" si="7"/>
        <v> </v>
      </c>
      <c r="T1359" s="63" t="str">
        <f t="shared" si="8"/>
        <v>#VALUE!</v>
      </c>
      <c r="U1359" s="67" t="str">
        <f t="shared" si="9"/>
        <v>#VALUE!</v>
      </c>
      <c r="V1359" s="94" t="str">
        <f t="shared" si="31"/>
        <v>#VALUE!</v>
      </c>
      <c r="W1359" s="69" t="str">
        <f t="shared" si="32"/>
        <v>donnée(s) manquante(s)</v>
      </c>
      <c r="X1359" s="70" t="str">
        <f t="shared" si="27"/>
        <v>donnée(s) manquante(s)</v>
      </c>
      <c r="Y1359" s="65" t="str">
        <f t="shared" si="13"/>
        <v> </v>
      </c>
      <c r="Z1359" s="65" t="str">
        <f t="shared" si="14"/>
        <v> </v>
      </c>
      <c r="AA1359" s="65" t="str">
        <f t="shared" si="15"/>
        <v> </v>
      </c>
      <c r="AB1359" s="71" t="str">
        <f t="shared" si="16"/>
        <v> </v>
      </c>
      <c r="AC1359" s="71" t="str">
        <f t="shared" si="17"/>
        <v> </v>
      </c>
      <c r="AD1359" s="71" t="str">
        <f t="shared" si="18"/>
        <v> </v>
      </c>
      <c r="AE1359" s="72" t="str">
        <f t="shared" si="19"/>
        <v>#VALUE!</v>
      </c>
      <c r="AF1359" s="72" t="str">
        <f t="shared" si="20"/>
        <v>#VALUE!</v>
      </c>
      <c r="AG1359" s="73" t="str">
        <f t="shared" si="21"/>
        <v>#VALUE!</v>
      </c>
      <c r="AH1359" s="69" t="str">
        <f t="shared" si="22"/>
        <v>#VALUE!</v>
      </c>
      <c r="AI1359" s="70" t="str">
        <f t="shared" si="23"/>
        <v>#VALUE!</v>
      </c>
      <c r="AJ1359" s="75" t="str">
        <f t="shared" si="24"/>
        <v>#VALUE!</v>
      </c>
      <c r="AK1359" s="75" t="str">
        <f t="shared" si="25"/>
        <v>#VALUE!</v>
      </c>
      <c r="AL1359" s="3"/>
      <c r="AM1359" s="3"/>
    </row>
    <row r="1360" ht="15.75" customHeight="1">
      <c r="A1360" s="3" t="s">
        <v>5597</v>
      </c>
      <c r="B1360" s="155"/>
      <c r="C1360" s="57"/>
      <c r="D1360" s="58"/>
      <c r="E1360" s="58"/>
      <c r="F1360" s="59"/>
      <c r="G1360" s="60"/>
      <c r="H1360" s="156"/>
      <c r="I1360" s="61"/>
      <c r="J1360" s="61"/>
      <c r="K1360" s="61"/>
      <c r="L1360" s="62"/>
      <c r="M1360" s="63" t="str">
        <f t="shared" si="28"/>
        <v> </v>
      </c>
      <c r="N1360" s="64" t="str">
        <f t="shared" si="29"/>
        <v> </v>
      </c>
      <c r="O1360" s="64" t="str">
        <f t="shared" si="3"/>
        <v> </v>
      </c>
      <c r="P1360" s="64" t="str">
        <f t="shared" si="4"/>
        <v> </v>
      </c>
      <c r="Q1360" s="65" t="str">
        <f t="shared" si="30"/>
        <v> </v>
      </c>
      <c r="R1360" s="65" t="str">
        <f t="shared" si="6"/>
        <v> </v>
      </c>
      <c r="S1360" s="66" t="str">
        <f t="shared" si="7"/>
        <v> </v>
      </c>
      <c r="T1360" s="63" t="str">
        <f t="shared" si="8"/>
        <v>#VALUE!</v>
      </c>
      <c r="U1360" s="67" t="str">
        <f t="shared" si="9"/>
        <v>#VALUE!</v>
      </c>
      <c r="V1360" s="94" t="str">
        <f t="shared" si="31"/>
        <v>#VALUE!</v>
      </c>
      <c r="W1360" s="69" t="str">
        <f t="shared" si="32"/>
        <v>donnée(s) manquante(s)</v>
      </c>
      <c r="X1360" s="70" t="str">
        <f t="shared" si="27"/>
        <v>donnée(s) manquante(s)</v>
      </c>
      <c r="Y1360" s="65" t="str">
        <f t="shared" si="13"/>
        <v> </v>
      </c>
      <c r="Z1360" s="65" t="str">
        <f t="shared" si="14"/>
        <v> </v>
      </c>
      <c r="AA1360" s="65" t="str">
        <f t="shared" si="15"/>
        <v> </v>
      </c>
      <c r="AB1360" s="71" t="str">
        <f t="shared" si="16"/>
        <v> </v>
      </c>
      <c r="AC1360" s="71" t="str">
        <f t="shared" si="17"/>
        <v> </v>
      </c>
      <c r="AD1360" s="71" t="str">
        <f t="shared" si="18"/>
        <v> </v>
      </c>
      <c r="AE1360" s="72" t="str">
        <f t="shared" si="19"/>
        <v>#VALUE!</v>
      </c>
      <c r="AF1360" s="72" t="str">
        <f t="shared" si="20"/>
        <v>#VALUE!</v>
      </c>
      <c r="AG1360" s="73" t="str">
        <f t="shared" si="21"/>
        <v>#VALUE!</v>
      </c>
      <c r="AH1360" s="69" t="str">
        <f t="shared" si="22"/>
        <v>#VALUE!</v>
      </c>
      <c r="AI1360" s="70" t="str">
        <f t="shared" si="23"/>
        <v>#VALUE!</v>
      </c>
      <c r="AJ1360" s="75" t="str">
        <f t="shared" si="24"/>
        <v>#VALUE!</v>
      </c>
      <c r="AK1360" s="75" t="str">
        <f t="shared" si="25"/>
        <v>#VALUE!</v>
      </c>
      <c r="AL1360" s="3"/>
      <c r="AM1360" s="3"/>
    </row>
    <row r="1361" ht="15.75" customHeight="1">
      <c r="A1361" s="3" t="s">
        <v>5598</v>
      </c>
      <c r="B1361" s="155"/>
      <c r="C1361" s="57"/>
      <c r="D1361" s="58"/>
      <c r="E1361" s="58"/>
      <c r="F1361" s="59"/>
      <c r="G1361" s="60"/>
      <c r="H1361" s="156"/>
      <c r="I1361" s="61"/>
      <c r="J1361" s="61"/>
      <c r="K1361" s="61"/>
      <c r="L1361" s="62"/>
      <c r="M1361" s="63" t="str">
        <f t="shared" si="28"/>
        <v> </v>
      </c>
      <c r="N1361" s="64" t="str">
        <f t="shared" si="29"/>
        <v> </v>
      </c>
      <c r="O1361" s="64" t="str">
        <f t="shared" si="3"/>
        <v> </v>
      </c>
      <c r="P1361" s="64" t="str">
        <f t="shared" si="4"/>
        <v> </v>
      </c>
      <c r="Q1361" s="65" t="str">
        <f t="shared" si="30"/>
        <v> </v>
      </c>
      <c r="R1361" s="65" t="str">
        <f t="shared" si="6"/>
        <v> </v>
      </c>
      <c r="S1361" s="66" t="str">
        <f t="shared" si="7"/>
        <v> </v>
      </c>
      <c r="T1361" s="63" t="str">
        <f t="shared" si="8"/>
        <v>#VALUE!</v>
      </c>
      <c r="U1361" s="67" t="str">
        <f t="shared" si="9"/>
        <v>#VALUE!</v>
      </c>
      <c r="V1361" s="94" t="str">
        <f t="shared" si="31"/>
        <v>#VALUE!</v>
      </c>
      <c r="W1361" s="69" t="str">
        <f t="shared" si="32"/>
        <v>donnée(s) manquante(s)</v>
      </c>
      <c r="X1361" s="70" t="str">
        <f t="shared" si="27"/>
        <v>donnée(s) manquante(s)</v>
      </c>
      <c r="Y1361" s="65" t="str">
        <f t="shared" si="13"/>
        <v> </v>
      </c>
      <c r="Z1361" s="65" t="str">
        <f t="shared" si="14"/>
        <v> </v>
      </c>
      <c r="AA1361" s="65" t="str">
        <f t="shared" si="15"/>
        <v> </v>
      </c>
      <c r="AB1361" s="71" t="str">
        <f t="shared" si="16"/>
        <v> </v>
      </c>
      <c r="AC1361" s="71" t="str">
        <f t="shared" si="17"/>
        <v> </v>
      </c>
      <c r="AD1361" s="71" t="str">
        <f t="shared" si="18"/>
        <v> </v>
      </c>
      <c r="AE1361" s="72" t="str">
        <f t="shared" si="19"/>
        <v>#VALUE!</v>
      </c>
      <c r="AF1361" s="72" t="str">
        <f t="shared" si="20"/>
        <v>#VALUE!</v>
      </c>
      <c r="AG1361" s="73" t="str">
        <f t="shared" si="21"/>
        <v>#VALUE!</v>
      </c>
      <c r="AH1361" s="69" t="str">
        <f t="shared" si="22"/>
        <v>#VALUE!</v>
      </c>
      <c r="AI1361" s="70" t="str">
        <f t="shared" si="23"/>
        <v>#VALUE!</v>
      </c>
      <c r="AJ1361" s="75" t="str">
        <f t="shared" si="24"/>
        <v>#VALUE!</v>
      </c>
      <c r="AK1361" s="75" t="str">
        <f t="shared" si="25"/>
        <v>#VALUE!</v>
      </c>
      <c r="AL1361" s="3"/>
      <c r="AM1361" s="3"/>
    </row>
    <row r="1362" ht="15.75" customHeight="1">
      <c r="A1362" s="3" t="s">
        <v>5599</v>
      </c>
      <c r="B1362" s="155"/>
      <c r="C1362" s="57"/>
      <c r="D1362" s="58"/>
      <c r="E1362" s="58"/>
      <c r="F1362" s="59"/>
      <c r="G1362" s="60"/>
      <c r="H1362" s="156"/>
      <c r="I1362" s="61"/>
      <c r="J1362" s="61"/>
      <c r="K1362" s="61"/>
      <c r="L1362" s="62"/>
      <c r="M1362" s="63" t="str">
        <f t="shared" si="28"/>
        <v> </v>
      </c>
      <c r="N1362" s="64" t="str">
        <f t="shared" si="29"/>
        <v> </v>
      </c>
      <c r="O1362" s="64" t="str">
        <f t="shared" si="3"/>
        <v> </v>
      </c>
      <c r="P1362" s="64" t="str">
        <f t="shared" si="4"/>
        <v> </v>
      </c>
      <c r="Q1362" s="65" t="str">
        <f t="shared" si="30"/>
        <v> </v>
      </c>
      <c r="R1362" s="65" t="str">
        <f t="shared" si="6"/>
        <v> </v>
      </c>
      <c r="S1362" s="66" t="str">
        <f t="shared" si="7"/>
        <v> </v>
      </c>
      <c r="T1362" s="63" t="str">
        <f t="shared" si="8"/>
        <v>#VALUE!</v>
      </c>
      <c r="U1362" s="67" t="str">
        <f t="shared" si="9"/>
        <v>#VALUE!</v>
      </c>
      <c r="V1362" s="94" t="str">
        <f t="shared" si="31"/>
        <v>#VALUE!</v>
      </c>
      <c r="W1362" s="69" t="str">
        <f t="shared" si="32"/>
        <v>donnée(s) manquante(s)</v>
      </c>
      <c r="X1362" s="70" t="str">
        <f t="shared" si="27"/>
        <v>donnée(s) manquante(s)</v>
      </c>
      <c r="Y1362" s="65" t="str">
        <f t="shared" si="13"/>
        <v> </v>
      </c>
      <c r="Z1362" s="65" t="str">
        <f t="shared" si="14"/>
        <v> </v>
      </c>
      <c r="AA1362" s="65" t="str">
        <f t="shared" si="15"/>
        <v> </v>
      </c>
      <c r="AB1362" s="71" t="str">
        <f t="shared" si="16"/>
        <v> </v>
      </c>
      <c r="AC1362" s="71" t="str">
        <f t="shared" si="17"/>
        <v> </v>
      </c>
      <c r="AD1362" s="71" t="str">
        <f t="shared" si="18"/>
        <v> </v>
      </c>
      <c r="AE1362" s="72" t="str">
        <f t="shared" si="19"/>
        <v>#VALUE!</v>
      </c>
      <c r="AF1362" s="72" t="str">
        <f t="shared" si="20"/>
        <v>#VALUE!</v>
      </c>
      <c r="AG1362" s="73" t="str">
        <f t="shared" si="21"/>
        <v>#VALUE!</v>
      </c>
      <c r="AH1362" s="69" t="str">
        <f t="shared" si="22"/>
        <v>#VALUE!</v>
      </c>
      <c r="AI1362" s="70" t="str">
        <f t="shared" si="23"/>
        <v>#VALUE!</v>
      </c>
      <c r="AJ1362" s="75" t="str">
        <f t="shared" si="24"/>
        <v>#VALUE!</v>
      </c>
      <c r="AK1362" s="75" t="str">
        <f t="shared" si="25"/>
        <v>#VALUE!</v>
      </c>
      <c r="AL1362" s="3"/>
      <c r="AM1362" s="3"/>
    </row>
    <row r="1363" ht="15.75" customHeight="1">
      <c r="A1363" s="3" t="s">
        <v>5600</v>
      </c>
      <c r="B1363" s="155"/>
      <c r="C1363" s="57"/>
      <c r="D1363" s="58"/>
      <c r="E1363" s="58"/>
      <c r="F1363" s="59"/>
      <c r="G1363" s="60"/>
      <c r="H1363" s="156"/>
      <c r="I1363" s="61"/>
      <c r="J1363" s="61"/>
      <c r="K1363" s="61"/>
      <c r="L1363" s="62"/>
      <c r="M1363" s="63" t="str">
        <f t="shared" si="28"/>
        <v> </v>
      </c>
      <c r="N1363" s="64" t="str">
        <f t="shared" si="29"/>
        <v> </v>
      </c>
      <c r="O1363" s="64" t="str">
        <f t="shared" si="3"/>
        <v> </v>
      </c>
      <c r="P1363" s="64" t="str">
        <f t="shared" si="4"/>
        <v> </v>
      </c>
      <c r="Q1363" s="65" t="str">
        <f t="shared" si="30"/>
        <v> </v>
      </c>
      <c r="R1363" s="65" t="str">
        <f t="shared" si="6"/>
        <v> </v>
      </c>
      <c r="S1363" s="66" t="str">
        <f t="shared" si="7"/>
        <v> </v>
      </c>
      <c r="T1363" s="63" t="str">
        <f t="shared" si="8"/>
        <v>#VALUE!</v>
      </c>
      <c r="U1363" s="67" t="str">
        <f t="shared" si="9"/>
        <v>#VALUE!</v>
      </c>
      <c r="V1363" s="94" t="str">
        <f t="shared" si="31"/>
        <v>#VALUE!</v>
      </c>
      <c r="W1363" s="69" t="str">
        <f t="shared" si="32"/>
        <v>donnée(s) manquante(s)</v>
      </c>
      <c r="X1363" s="70" t="str">
        <f t="shared" si="27"/>
        <v>donnée(s) manquante(s)</v>
      </c>
      <c r="Y1363" s="65" t="str">
        <f t="shared" si="13"/>
        <v> </v>
      </c>
      <c r="Z1363" s="65" t="str">
        <f t="shared" si="14"/>
        <v> </v>
      </c>
      <c r="AA1363" s="65" t="str">
        <f t="shared" si="15"/>
        <v> </v>
      </c>
      <c r="AB1363" s="71" t="str">
        <f t="shared" si="16"/>
        <v> </v>
      </c>
      <c r="AC1363" s="71" t="str">
        <f t="shared" si="17"/>
        <v> </v>
      </c>
      <c r="AD1363" s="71" t="str">
        <f t="shared" si="18"/>
        <v> </v>
      </c>
      <c r="AE1363" s="72" t="str">
        <f t="shared" si="19"/>
        <v>#VALUE!</v>
      </c>
      <c r="AF1363" s="72" t="str">
        <f t="shared" si="20"/>
        <v>#VALUE!</v>
      </c>
      <c r="AG1363" s="73" t="str">
        <f t="shared" si="21"/>
        <v>#VALUE!</v>
      </c>
      <c r="AH1363" s="69" t="str">
        <f t="shared" si="22"/>
        <v>#VALUE!</v>
      </c>
      <c r="AI1363" s="70" t="str">
        <f t="shared" si="23"/>
        <v>#VALUE!</v>
      </c>
      <c r="AJ1363" s="75" t="str">
        <f t="shared" si="24"/>
        <v>#VALUE!</v>
      </c>
      <c r="AK1363" s="75" t="str">
        <f t="shared" si="25"/>
        <v>#VALUE!</v>
      </c>
      <c r="AL1363" s="3"/>
      <c r="AM1363" s="3"/>
    </row>
    <row r="1364" ht="15.75" customHeight="1">
      <c r="A1364" s="3" t="s">
        <v>5601</v>
      </c>
      <c r="B1364" s="155"/>
      <c r="C1364" s="57"/>
      <c r="D1364" s="58"/>
      <c r="E1364" s="58"/>
      <c r="F1364" s="59"/>
      <c r="G1364" s="60"/>
      <c r="H1364" s="156"/>
      <c r="I1364" s="61"/>
      <c r="J1364" s="61"/>
      <c r="K1364" s="61"/>
      <c r="L1364" s="62"/>
      <c r="M1364" s="63" t="str">
        <f t="shared" si="28"/>
        <v> </v>
      </c>
      <c r="N1364" s="64" t="str">
        <f t="shared" si="29"/>
        <v> </v>
      </c>
      <c r="O1364" s="64" t="str">
        <f t="shared" si="3"/>
        <v> </v>
      </c>
      <c r="P1364" s="64" t="str">
        <f t="shared" si="4"/>
        <v> </v>
      </c>
      <c r="Q1364" s="65" t="str">
        <f t="shared" si="30"/>
        <v> </v>
      </c>
      <c r="R1364" s="65" t="str">
        <f t="shared" si="6"/>
        <v> </v>
      </c>
      <c r="S1364" s="66" t="str">
        <f t="shared" si="7"/>
        <v> </v>
      </c>
      <c r="T1364" s="63" t="str">
        <f t="shared" si="8"/>
        <v>#VALUE!</v>
      </c>
      <c r="U1364" s="67" t="str">
        <f t="shared" si="9"/>
        <v>#VALUE!</v>
      </c>
      <c r="V1364" s="94" t="str">
        <f t="shared" si="31"/>
        <v>#VALUE!</v>
      </c>
      <c r="W1364" s="69" t="str">
        <f t="shared" si="32"/>
        <v>donnée(s) manquante(s)</v>
      </c>
      <c r="X1364" s="70" t="str">
        <f t="shared" si="27"/>
        <v>donnée(s) manquante(s)</v>
      </c>
      <c r="Y1364" s="65" t="str">
        <f t="shared" si="13"/>
        <v> </v>
      </c>
      <c r="Z1364" s="65" t="str">
        <f t="shared" si="14"/>
        <v> </v>
      </c>
      <c r="AA1364" s="65" t="str">
        <f t="shared" si="15"/>
        <v> </v>
      </c>
      <c r="AB1364" s="71" t="str">
        <f t="shared" si="16"/>
        <v> </v>
      </c>
      <c r="AC1364" s="71" t="str">
        <f t="shared" si="17"/>
        <v> </v>
      </c>
      <c r="AD1364" s="71" t="str">
        <f t="shared" si="18"/>
        <v> </v>
      </c>
      <c r="AE1364" s="72" t="str">
        <f t="shared" si="19"/>
        <v>#VALUE!</v>
      </c>
      <c r="AF1364" s="72" t="str">
        <f t="shared" si="20"/>
        <v>#VALUE!</v>
      </c>
      <c r="AG1364" s="73" t="str">
        <f t="shared" si="21"/>
        <v>#VALUE!</v>
      </c>
      <c r="AH1364" s="69" t="str">
        <f t="shared" si="22"/>
        <v>#VALUE!</v>
      </c>
      <c r="AI1364" s="70" t="str">
        <f t="shared" si="23"/>
        <v>#VALUE!</v>
      </c>
      <c r="AJ1364" s="75" t="str">
        <f t="shared" si="24"/>
        <v>#VALUE!</v>
      </c>
      <c r="AK1364" s="75" t="str">
        <f t="shared" si="25"/>
        <v>#VALUE!</v>
      </c>
      <c r="AL1364" s="3"/>
      <c r="AM1364" s="3"/>
    </row>
    <row r="1365" ht="15.75" customHeight="1">
      <c r="A1365" s="3" t="s">
        <v>5602</v>
      </c>
      <c r="B1365" s="155"/>
      <c r="C1365" s="57"/>
      <c r="D1365" s="58"/>
      <c r="E1365" s="58"/>
      <c r="F1365" s="59"/>
      <c r="G1365" s="60"/>
      <c r="H1365" s="156"/>
      <c r="I1365" s="61"/>
      <c r="J1365" s="61"/>
      <c r="K1365" s="61"/>
      <c r="L1365" s="62"/>
      <c r="M1365" s="63" t="str">
        <f t="shared" si="28"/>
        <v> </v>
      </c>
      <c r="N1365" s="64" t="str">
        <f t="shared" si="29"/>
        <v> </v>
      </c>
      <c r="O1365" s="64" t="str">
        <f t="shared" si="3"/>
        <v> </v>
      </c>
      <c r="P1365" s="64" t="str">
        <f t="shared" si="4"/>
        <v> </v>
      </c>
      <c r="Q1365" s="65" t="str">
        <f t="shared" si="30"/>
        <v> </v>
      </c>
      <c r="R1365" s="65" t="str">
        <f t="shared" si="6"/>
        <v> </v>
      </c>
      <c r="S1365" s="66" t="str">
        <f t="shared" si="7"/>
        <v> </v>
      </c>
      <c r="T1365" s="63" t="str">
        <f t="shared" si="8"/>
        <v>#VALUE!</v>
      </c>
      <c r="U1365" s="67" t="str">
        <f t="shared" si="9"/>
        <v>#VALUE!</v>
      </c>
      <c r="V1365" s="94" t="str">
        <f t="shared" si="31"/>
        <v>#VALUE!</v>
      </c>
      <c r="W1365" s="69" t="str">
        <f t="shared" si="32"/>
        <v>donnée(s) manquante(s)</v>
      </c>
      <c r="X1365" s="70" t="str">
        <f t="shared" si="27"/>
        <v>donnée(s) manquante(s)</v>
      </c>
      <c r="Y1365" s="65" t="str">
        <f t="shared" si="13"/>
        <v> </v>
      </c>
      <c r="Z1365" s="65" t="str">
        <f t="shared" si="14"/>
        <v> </v>
      </c>
      <c r="AA1365" s="65" t="str">
        <f t="shared" si="15"/>
        <v> </v>
      </c>
      <c r="AB1365" s="71" t="str">
        <f t="shared" si="16"/>
        <v> </v>
      </c>
      <c r="AC1365" s="71" t="str">
        <f t="shared" si="17"/>
        <v> </v>
      </c>
      <c r="AD1365" s="71" t="str">
        <f t="shared" si="18"/>
        <v> </v>
      </c>
      <c r="AE1365" s="72" t="str">
        <f t="shared" si="19"/>
        <v>#VALUE!</v>
      </c>
      <c r="AF1365" s="72" t="str">
        <f t="shared" si="20"/>
        <v>#VALUE!</v>
      </c>
      <c r="AG1365" s="73" t="str">
        <f t="shared" si="21"/>
        <v>#VALUE!</v>
      </c>
      <c r="AH1365" s="69" t="str">
        <f t="shared" si="22"/>
        <v>#VALUE!</v>
      </c>
      <c r="AI1365" s="70" t="str">
        <f t="shared" si="23"/>
        <v>#VALUE!</v>
      </c>
      <c r="AJ1365" s="75" t="str">
        <f t="shared" si="24"/>
        <v>#VALUE!</v>
      </c>
      <c r="AK1365" s="75" t="str">
        <f t="shared" si="25"/>
        <v>#VALUE!</v>
      </c>
      <c r="AL1365" s="3"/>
      <c r="AM1365" s="3"/>
    </row>
    <row r="1366" ht="15.75" customHeight="1">
      <c r="A1366" s="3" t="s">
        <v>5603</v>
      </c>
      <c r="B1366" s="155"/>
      <c r="C1366" s="57"/>
      <c r="D1366" s="58"/>
      <c r="E1366" s="58"/>
      <c r="F1366" s="59"/>
      <c r="G1366" s="60"/>
      <c r="H1366" s="156"/>
      <c r="I1366" s="61"/>
      <c r="J1366" s="61"/>
      <c r="K1366" s="61"/>
      <c r="L1366" s="62"/>
      <c r="M1366" s="63" t="str">
        <f t="shared" si="28"/>
        <v> </v>
      </c>
      <c r="N1366" s="64" t="str">
        <f t="shared" si="29"/>
        <v> </v>
      </c>
      <c r="O1366" s="64" t="str">
        <f t="shared" si="3"/>
        <v> </v>
      </c>
      <c r="P1366" s="64" t="str">
        <f t="shared" si="4"/>
        <v> </v>
      </c>
      <c r="Q1366" s="65" t="str">
        <f t="shared" si="30"/>
        <v> </v>
      </c>
      <c r="R1366" s="65" t="str">
        <f t="shared" si="6"/>
        <v> </v>
      </c>
      <c r="S1366" s="66" t="str">
        <f t="shared" si="7"/>
        <v> </v>
      </c>
      <c r="T1366" s="63" t="str">
        <f t="shared" si="8"/>
        <v>#VALUE!</v>
      </c>
      <c r="U1366" s="67" t="str">
        <f t="shared" si="9"/>
        <v>#VALUE!</v>
      </c>
      <c r="V1366" s="94" t="str">
        <f t="shared" si="31"/>
        <v>#VALUE!</v>
      </c>
      <c r="W1366" s="69" t="str">
        <f t="shared" si="32"/>
        <v>donnée(s) manquante(s)</v>
      </c>
      <c r="X1366" s="70" t="str">
        <f t="shared" si="27"/>
        <v>donnée(s) manquante(s)</v>
      </c>
      <c r="Y1366" s="65" t="str">
        <f t="shared" si="13"/>
        <v> </v>
      </c>
      <c r="Z1366" s="65" t="str">
        <f t="shared" si="14"/>
        <v> </v>
      </c>
      <c r="AA1366" s="65" t="str">
        <f t="shared" si="15"/>
        <v> </v>
      </c>
      <c r="AB1366" s="71" t="str">
        <f t="shared" si="16"/>
        <v> </v>
      </c>
      <c r="AC1366" s="71" t="str">
        <f t="shared" si="17"/>
        <v> </v>
      </c>
      <c r="AD1366" s="71" t="str">
        <f t="shared" si="18"/>
        <v> </v>
      </c>
      <c r="AE1366" s="72" t="str">
        <f t="shared" si="19"/>
        <v>#VALUE!</v>
      </c>
      <c r="AF1366" s="72" t="str">
        <f t="shared" si="20"/>
        <v>#VALUE!</v>
      </c>
      <c r="AG1366" s="73" t="str">
        <f t="shared" si="21"/>
        <v>#VALUE!</v>
      </c>
      <c r="AH1366" s="69" t="str">
        <f t="shared" si="22"/>
        <v>#VALUE!</v>
      </c>
      <c r="AI1366" s="70" t="str">
        <f t="shared" si="23"/>
        <v>#VALUE!</v>
      </c>
      <c r="AJ1366" s="75" t="str">
        <f t="shared" si="24"/>
        <v>#VALUE!</v>
      </c>
      <c r="AK1366" s="75" t="str">
        <f t="shared" si="25"/>
        <v>#VALUE!</v>
      </c>
      <c r="AL1366" s="3"/>
      <c r="AM1366" s="3"/>
    </row>
    <row r="1367" ht="15.75" customHeight="1">
      <c r="A1367" s="3" t="s">
        <v>5604</v>
      </c>
      <c r="B1367" s="155"/>
      <c r="C1367" s="57"/>
      <c r="D1367" s="58"/>
      <c r="E1367" s="58"/>
      <c r="F1367" s="59"/>
      <c r="G1367" s="60"/>
      <c r="H1367" s="156"/>
      <c r="I1367" s="61"/>
      <c r="J1367" s="61"/>
      <c r="K1367" s="61"/>
      <c r="L1367" s="62"/>
      <c r="M1367" s="63" t="str">
        <f t="shared" si="28"/>
        <v> </v>
      </c>
      <c r="N1367" s="64" t="str">
        <f t="shared" si="29"/>
        <v> </v>
      </c>
      <c r="O1367" s="64" t="str">
        <f t="shared" si="3"/>
        <v> </v>
      </c>
      <c r="P1367" s="64" t="str">
        <f t="shared" si="4"/>
        <v> </v>
      </c>
      <c r="Q1367" s="65" t="str">
        <f t="shared" si="30"/>
        <v> </v>
      </c>
      <c r="R1367" s="65" t="str">
        <f t="shared" si="6"/>
        <v> </v>
      </c>
      <c r="S1367" s="66" t="str">
        <f t="shared" si="7"/>
        <v> </v>
      </c>
      <c r="T1367" s="63" t="str">
        <f t="shared" si="8"/>
        <v>#VALUE!</v>
      </c>
      <c r="U1367" s="67" t="str">
        <f t="shared" si="9"/>
        <v>#VALUE!</v>
      </c>
      <c r="V1367" s="94" t="str">
        <f t="shared" si="31"/>
        <v>#VALUE!</v>
      </c>
      <c r="W1367" s="69" t="str">
        <f t="shared" si="32"/>
        <v>donnée(s) manquante(s)</v>
      </c>
      <c r="X1367" s="70" t="str">
        <f t="shared" si="27"/>
        <v>donnée(s) manquante(s)</v>
      </c>
      <c r="Y1367" s="65" t="str">
        <f t="shared" si="13"/>
        <v> </v>
      </c>
      <c r="Z1367" s="65" t="str">
        <f t="shared" si="14"/>
        <v> </v>
      </c>
      <c r="AA1367" s="65" t="str">
        <f t="shared" si="15"/>
        <v> </v>
      </c>
      <c r="AB1367" s="71" t="str">
        <f t="shared" si="16"/>
        <v> </v>
      </c>
      <c r="AC1367" s="71" t="str">
        <f t="shared" si="17"/>
        <v> </v>
      </c>
      <c r="AD1367" s="71" t="str">
        <f t="shared" si="18"/>
        <v> </v>
      </c>
      <c r="AE1367" s="72" t="str">
        <f t="shared" si="19"/>
        <v>#VALUE!</v>
      </c>
      <c r="AF1367" s="72" t="str">
        <f t="shared" si="20"/>
        <v>#VALUE!</v>
      </c>
      <c r="AG1367" s="73" t="str">
        <f t="shared" si="21"/>
        <v>#VALUE!</v>
      </c>
      <c r="AH1367" s="69" t="str">
        <f t="shared" si="22"/>
        <v>#VALUE!</v>
      </c>
      <c r="AI1367" s="70" t="str">
        <f t="shared" si="23"/>
        <v>#VALUE!</v>
      </c>
      <c r="AJ1367" s="75" t="str">
        <f t="shared" si="24"/>
        <v>#VALUE!</v>
      </c>
      <c r="AK1367" s="75" t="str">
        <f t="shared" si="25"/>
        <v>#VALUE!</v>
      </c>
      <c r="AL1367" s="3"/>
      <c r="AM1367" s="3"/>
    </row>
    <row r="1368" ht="15.75" customHeight="1">
      <c r="A1368" s="3" t="s">
        <v>5605</v>
      </c>
      <c r="B1368" s="155"/>
      <c r="C1368" s="57"/>
      <c r="D1368" s="58"/>
      <c r="E1368" s="58"/>
      <c r="F1368" s="59"/>
      <c r="G1368" s="60"/>
      <c r="H1368" s="156"/>
      <c r="I1368" s="61"/>
      <c r="J1368" s="61"/>
      <c r="K1368" s="61"/>
      <c r="L1368" s="62"/>
      <c r="M1368" s="63" t="str">
        <f t="shared" si="28"/>
        <v> </v>
      </c>
      <c r="N1368" s="64" t="str">
        <f t="shared" si="29"/>
        <v> </v>
      </c>
      <c r="O1368" s="64" t="str">
        <f t="shared" si="3"/>
        <v> </v>
      </c>
      <c r="P1368" s="64" t="str">
        <f t="shared" si="4"/>
        <v> </v>
      </c>
      <c r="Q1368" s="65" t="str">
        <f t="shared" si="30"/>
        <v> </v>
      </c>
      <c r="R1368" s="65" t="str">
        <f t="shared" si="6"/>
        <v> </v>
      </c>
      <c r="S1368" s="66" t="str">
        <f t="shared" si="7"/>
        <v> </v>
      </c>
      <c r="T1368" s="63" t="str">
        <f t="shared" si="8"/>
        <v>#VALUE!</v>
      </c>
      <c r="U1368" s="67" t="str">
        <f t="shared" si="9"/>
        <v>#VALUE!</v>
      </c>
      <c r="V1368" s="94" t="str">
        <f t="shared" si="31"/>
        <v>#VALUE!</v>
      </c>
      <c r="W1368" s="69" t="str">
        <f t="shared" si="32"/>
        <v>donnée(s) manquante(s)</v>
      </c>
      <c r="X1368" s="70" t="str">
        <f t="shared" si="27"/>
        <v>donnée(s) manquante(s)</v>
      </c>
      <c r="Y1368" s="65" t="str">
        <f t="shared" si="13"/>
        <v> </v>
      </c>
      <c r="Z1368" s="65" t="str">
        <f t="shared" si="14"/>
        <v> </v>
      </c>
      <c r="AA1368" s="65" t="str">
        <f t="shared" si="15"/>
        <v> </v>
      </c>
      <c r="AB1368" s="71" t="str">
        <f t="shared" si="16"/>
        <v> </v>
      </c>
      <c r="AC1368" s="71" t="str">
        <f t="shared" si="17"/>
        <v> </v>
      </c>
      <c r="AD1368" s="71" t="str">
        <f t="shared" si="18"/>
        <v> </v>
      </c>
      <c r="AE1368" s="72" t="str">
        <f t="shared" si="19"/>
        <v>#VALUE!</v>
      </c>
      <c r="AF1368" s="72" t="str">
        <f t="shared" si="20"/>
        <v>#VALUE!</v>
      </c>
      <c r="AG1368" s="73" t="str">
        <f t="shared" si="21"/>
        <v>#VALUE!</v>
      </c>
      <c r="AH1368" s="69" t="str">
        <f t="shared" si="22"/>
        <v>#VALUE!</v>
      </c>
      <c r="AI1368" s="70" t="str">
        <f t="shared" si="23"/>
        <v>#VALUE!</v>
      </c>
      <c r="AJ1368" s="75" t="str">
        <f t="shared" si="24"/>
        <v>#VALUE!</v>
      </c>
      <c r="AK1368" s="75" t="str">
        <f t="shared" si="25"/>
        <v>#VALUE!</v>
      </c>
      <c r="AL1368" s="3"/>
      <c r="AM1368" s="3"/>
    </row>
    <row r="1369" ht="15.75" customHeight="1">
      <c r="A1369" s="3" t="s">
        <v>5606</v>
      </c>
      <c r="B1369" s="155"/>
      <c r="C1369" s="57"/>
      <c r="D1369" s="58"/>
      <c r="E1369" s="58"/>
      <c r="F1369" s="59"/>
      <c r="G1369" s="60"/>
      <c r="H1369" s="156"/>
      <c r="I1369" s="61"/>
      <c r="J1369" s="61"/>
      <c r="K1369" s="61"/>
      <c r="L1369" s="62"/>
      <c r="M1369" s="63" t="str">
        <f t="shared" si="28"/>
        <v> </v>
      </c>
      <c r="N1369" s="64" t="str">
        <f t="shared" si="29"/>
        <v> </v>
      </c>
      <c r="O1369" s="64" t="str">
        <f t="shared" si="3"/>
        <v> </v>
      </c>
      <c r="P1369" s="64" t="str">
        <f t="shared" si="4"/>
        <v> </v>
      </c>
      <c r="Q1369" s="65" t="str">
        <f t="shared" si="30"/>
        <v> </v>
      </c>
      <c r="R1369" s="65" t="str">
        <f t="shared" si="6"/>
        <v> </v>
      </c>
      <c r="S1369" s="66" t="str">
        <f t="shared" si="7"/>
        <v> </v>
      </c>
      <c r="T1369" s="63" t="str">
        <f t="shared" si="8"/>
        <v>#VALUE!</v>
      </c>
      <c r="U1369" s="67" t="str">
        <f t="shared" si="9"/>
        <v>#VALUE!</v>
      </c>
      <c r="V1369" s="94" t="str">
        <f t="shared" si="31"/>
        <v>#VALUE!</v>
      </c>
      <c r="W1369" s="69" t="str">
        <f t="shared" si="32"/>
        <v>donnée(s) manquante(s)</v>
      </c>
      <c r="X1369" s="70" t="str">
        <f t="shared" si="27"/>
        <v>donnée(s) manquante(s)</v>
      </c>
      <c r="Y1369" s="65" t="str">
        <f t="shared" si="13"/>
        <v> </v>
      </c>
      <c r="Z1369" s="65" t="str">
        <f t="shared" si="14"/>
        <v> </v>
      </c>
      <c r="AA1369" s="65" t="str">
        <f t="shared" si="15"/>
        <v> </v>
      </c>
      <c r="AB1369" s="71" t="str">
        <f t="shared" si="16"/>
        <v> </v>
      </c>
      <c r="AC1369" s="71" t="str">
        <f t="shared" si="17"/>
        <v> </v>
      </c>
      <c r="AD1369" s="71" t="str">
        <f t="shared" si="18"/>
        <v> </v>
      </c>
      <c r="AE1369" s="72" t="str">
        <f t="shared" si="19"/>
        <v>#VALUE!</v>
      </c>
      <c r="AF1369" s="72" t="str">
        <f t="shared" si="20"/>
        <v>#VALUE!</v>
      </c>
      <c r="AG1369" s="73" t="str">
        <f t="shared" si="21"/>
        <v>#VALUE!</v>
      </c>
      <c r="AH1369" s="69" t="str">
        <f t="shared" si="22"/>
        <v>#VALUE!</v>
      </c>
      <c r="AI1369" s="70" t="str">
        <f t="shared" si="23"/>
        <v>#VALUE!</v>
      </c>
      <c r="AJ1369" s="75" t="str">
        <f t="shared" si="24"/>
        <v>#VALUE!</v>
      </c>
      <c r="AK1369" s="75" t="str">
        <f t="shared" si="25"/>
        <v>#VALUE!</v>
      </c>
      <c r="AL1369" s="3"/>
      <c r="AM1369" s="3"/>
    </row>
    <row r="1370" ht="15.75" customHeight="1">
      <c r="A1370" s="3" t="s">
        <v>5607</v>
      </c>
      <c r="B1370" s="155"/>
      <c r="C1370" s="57"/>
      <c r="D1370" s="58"/>
      <c r="E1370" s="58"/>
      <c r="F1370" s="59"/>
      <c r="G1370" s="60"/>
      <c r="H1370" s="156"/>
      <c r="I1370" s="61"/>
      <c r="J1370" s="61"/>
      <c r="K1370" s="61"/>
      <c r="L1370" s="62"/>
      <c r="M1370" s="63" t="str">
        <f t="shared" si="28"/>
        <v> </v>
      </c>
      <c r="N1370" s="64" t="str">
        <f t="shared" si="29"/>
        <v> </v>
      </c>
      <c r="O1370" s="64" t="str">
        <f t="shared" si="3"/>
        <v> </v>
      </c>
      <c r="P1370" s="64" t="str">
        <f t="shared" si="4"/>
        <v> </v>
      </c>
      <c r="Q1370" s="65" t="str">
        <f t="shared" si="30"/>
        <v> </v>
      </c>
      <c r="R1370" s="65" t="str">
        <f t="shared" si="6"/>
        <v> </v>
      </c>
      <c r="S1370" s="66" t="str">
        <f t="shared" si="7"/>
        <v> </v>
      </c>
      <c r="T1370" s="63" t="str">
        <f t="shared" si="8"/>
        <v>#VALUE!</v>
      </c>
      <c r="U1370" s="67" t="str">
        <f t="shared" si="9"/>
        <v>#VALUE!</v>
      </c>
      <c r="V1370" s="94" t="str">
        <f t="shared" si="31"/>
        <v>#VALUE!</v>
      </c>
      <c r="W1370" s="69" t="str">
        <f t="shared" si="32"/>
        <v>donnée(s) manquante(s)</v>
      </c>
      <c r="X1370" s="70" t="str">
        <f t="shared" si="27"/>
        <v>donnée(s) manquante(s)</v>
      </c>
      <c r="Y1370" s="65" t="str">
        <f t="shared" si="13"/>
        <v> </v>
      </c>
      <c r="Z1370" s="65" t="str">
        <f t="shared" si="14"/>
        <v> </v>
      </c>
      <c r="AA1370" s="65" t="str">
        <f t="shared" si="15"/>
        <v> </v>
      </c>
      <c r="AB1370" s="71" t="str">
        <f t="shared" si="16"/>
        <v> </v>
      </c>
      <c r="AC1370" s="71" t="str">
        <f t="shared" si="17"/>
        <v> </v>
      </c>
      <c r="AD1370" s="71" t="str">
        <f t="shared" si="18"/>
        <v> </v>
      </c>
      <c r="AE1370" s="72" t="str">
        <f t="shared" si="19"/>
        <v>#VALUE!</v>
      </c>
      <c r="AF1370" s="72" t="str">
        <f t="shared" si="20"/>
        <v>#VALUE!</v>
      </c>
      <c r="AG1370" s="73" t="str">
        <f t="shared" si="21"/>
        <v>#VALUE!</v>
      </c>
      <c r="AH1370" s="69" t="str">
        <f t="shared" si="22"/>
        <v>#VALUE!</v>
      </c>
      <c r="AI1370" s="70" t="str">
        <f t="shared" si="23"/>
        <v>#VALUE!</v>
      </c>
      <c r="AJ1370" s="75" t="str">
        <f t="shared" si="24"/>
        <v>#VALUE!</v>
      </c>
      <c r="AK1370" s="75" t="str">
        <f t="shared" si="25"/>
        <v>#VALUE!</v>
      </c>
      <c r="AL1370" s="3"/>
      <c r="AM1370" s="3"/>
    </row>
    <row r="1371" ht="15.75" customHeight="1">
      <c r="A1371" s="3" t="s">
        <v>5608</v>
      </c>
      <c r="B1371" s="155"/>
      <c r="C1371" s="57"/>
      <c r="D1371" s="58"/>
      <c r="E1371" s="58"/>
      <c r="F1371" s="59"/>
      <c r="G1371" s="60"/>
      <c r="H1371" s="156"/>
      <c r="I1371" s="61"/>
      <c r="J1371" s="61"/>
      <c r="K1371" s="61"/>
      <c r="L1371" s="62"/>
      <c r="M1371" s="63" t="str">
        <f t="shared" si="28"/>
        <v> </v>
      </c>
      <c r="N1371" s="64" t="str">
        <f t="shared" si="29"/>
        <v> </v>
      </c>
      <c r="O1371" s="64" t="str">
        <f t="shared" si="3"/>
        <v> </v>
      </c>
      <c r="P1371" s="64" t="str">
        <f t="shared" si="4"/>
        <v> </v>
      </c>
      <c r="Q1371" s="65" t="str">
        <f t="shared" si="30"/>
        <v> </v>
      </c>
      <c r="R1371" s="65" t="str">
        <f t="shared" si="6"/>
        <v> </v>
      </c>
      <c r="S1371" s="66" t="str">
        <f t="shared" si="7"/>
        <v> </v>
      </c>
      <c r="T1371" s="63" t="str">
        <f t="shared" si="8"/>
        <v>#VALUE!</v>
      </c>
      <c r="U1371" s="67" t="str">
        <f t="shared" si="9"/>
        <v>#VALUE!</v>
      </c>
      <c r="V1371" s="94" t="str">
        <f t="shared" si="31"/>
        <v>#VALUE!</v>
      </c>
      <c r="W1371" s="69" t="str">
        <f t="shared" si="32"/>
        <v>donnée(s) manquante(s)</v>
      </c>
      <c r="X1371" s="70" t="str">
        <f t="shared" si="27"/>
        <v>donnée(s) manquante(s)</v>
      </c>
      <c r="Y1371" s="65" t="str">
        <f t="shared" si="13"/>
        <v> </v>
      </c>
      <c r="Z1371" s="65" t="str">
        <f t="shared" si="14"/>
        <v> </v>
      </c>
      <c r="AA1371" s="65" t="str">
        <f t="shared" si="15"/>
        <v> </v>
      </c>
      <c r="AB1371" s="71" t="str">
        <f t="shared" si="16"/>
        <v> </v>
      </c>
      <c r="AC1371" s="71" t="str">
        <f t="shared" si="17"/>
        <v> </v>
      </c>
      <c r="AD1371" s="71" t="str">
        <f t="shared" si="18"/>
        <v> </v>
      </c>
      <c r="AE1371" s="72" t="str">
        <f t="shared" si="19"/>
        <v>#VALUE!</v>
      </c>
      <c r="AF1371" s="72" t="str">
        <f t="shared" si="20"/>
        <v>#VALUE!</v>
      </c>
      <c r="AG1371" s="73" t="str">
        <f t="shared" si="21"/>
        <v>#VALUE!</v>
      </c>
      <c r="AH1371" s="69" t="str">
        <f t="shared" si="22"/>
        <v>#VALUE!</v>
      </c>
      <c r="AI1371" s="70" t="str">
        <f t="shared" si="23"/>
        <v>#VALUE!</v>
      </c>
      <c r="AJ1371" s="75" t="str">
        <f t="shared" si="24"/>
        <v>#VALUE!</v>
      </c>
      <c r="AK1371" s="75" t="str">
        <f t="shared" si="25"/>
        <v>#VALUE!</v>
      </c>
      <c r="AL1371" s="3"/>
      <c r="AM1371" s="3"/>
    </row>
    <row r="1372" ht="15.75" customHeight="1">
      <c r="A1372" s="3" t="s">
        <v>5609</v>
      </c>
      <c r="B1372" s="155"/>
      <c r="C1372" s="57"/>
      <c r="D1372" s="58"/>
      <c r="E1372" s="58"/>
      <c r="F1372" s="59"/>
      <c r="G1372" s="60"/>
      <c r="H1372" s="156"/>
      <c r="I1372" s="61"/>
      <c r="J1372" s="61"/>
      <c r="K1372" s="61"/>
      <c r="L1372" s="62"/>
      <c r="M1372" s="63" t="str">
        <f t="shared" si="28"/>
        <v> </v>
      </c>
      <c r="N1372" s="64" t="str">
        <f t="shared" si="29"/>
        <v> </v>
      </c>
      <c r="O1372" s="64" t="str">
        <f t="shared" si="3"/>
        <v> </v>
      </c>
      <c r="P1372" s="64" t="str">
        <f t="shared" si="4"/>
        <v> </v>
      </c>
      <c r="Q1372" s="65" t="str">
        <f t="shared" si="30"/>
        <v> </v>
      </c>
      <c r="R1372" s="65" t="str">
        <f t="shared" si="6"/>
        <v> </v>
      </c>
      <c r="S1372" s="66" t="str">
        <f t="shared" si="7"/>
        <v> </v>
      </c>
      <c r="T1372" s="63" t="str">
        <f t="shared" si="8"/>
        <v>#VALUE!</v>
      </c>
      <c r="U1372" s="67" t="str">
        <f t="shared" si="9"/>
        <v>#VALUE!</v>
      </c>
      <c r="V1372" s="94" t="str">
        <f t="shared" si="31"/>
        <v>#VALUE!</v>
      </c>
      <c r="W1372" s="69" t="str">
        <f t="shared" si="32"/>
        <v>donnée(s) manquante(s)</v>
      </c>
      <c r="X1372" s="70" t="str">
        <f t="shared" si="27"/>
        <v>donnée(s) manquante(s)</v>
      </c>
      <c r="Y1372" s="65" t="str">
        <f t="shared" si="13"/>
        <v> </v>
      </c>
      <c r="Z1372" s="65" t="str">
        <f t="shared" si="14"/>
        <v> </v>
      </c>
      <c r="AA1372" s="65" t="str">
        <f t="shared" si="15"/>
        <v> </v>
      </c>
      <c r="AB1372" s="71" t="str">
        <f t="shared" si="16"/>
        <v> </v>
      </c>
      <c r="AC1372" s="71" t="str">
        <f t="shared" si="17"/>
        <v> </v>
      </c>
      <c r="AD1372" s="71" t="str">
        <f t="shared" si="18"/>
        <v> </v>
      </c>
      <c r="AE1372" s="72" t="str">
        <f t="shared" si="19"/>
        <v>#VALUE!</v>
      </c>
      <c r="AF1372" s="72" t="str">
        <f t="shared" si="20"/>
        <v>#VALUE!</v>
      </c>
      <c r="AG1372" s="73" t="str">
        <f t="shared" si="21"/>
        <v>#VALUE!</v>
      </c>
      <c r="AH1372" s="69" t="str">
        <f t="shared" si="22"/>
        <v>#VALUE!</v>
      </c>
      <c r="AI1372" s="70" t="str">
        <f t="shared" si="23"/>
        <v>#VALUE!</v>
      </c>
      <c r="AJ1372" s="75" t="str">
        <f t="shared" si="24"/>
        <v>#VALUE!</v>
      </c>
      <c r="AK1372" s="75" t="str">
        <f t="shared" si="25"/>
        <v>#VALUE!</v>
      </c>
      <c r="AL1372" s="3"/>
      <c r="AM1372" s="3"/>
    </row>
    <row r="1373" ht="15.75" customHeight="1">
      <c r="A1373" s="3" t="s">
        <v>5610</v>
      </c>
      <c r="B1373" s="155"/>
      <c r="C1373" s="57"/>
      <c r="D1373" s="58"/>
      <c r="E1373" s="58"/>
      <c r="F1373" s="59"/>
      <c r="G1373" s="60"/>
      <c r="H1373" s="156"/>
      <c r="I1373" s="61"/>
      <c r="J1373" s="61"/>
      <c r="K1373" s="61"/>
      <c r="L1373" s="62"/>
      <c r="M1373" s="63" t="str">
        <f t="shared" si="28"/>
        <v> </v>
      </c>
      <c r="N1373" s="64" t="str">
        <f t="shared" si="29"/>
        <v> </v>
      </c>
      <c r="O1373" s="64" t="str">
        <f t="shared" si="3"/>
        <v> </v>
      </c>
      <c r="P1373" s="64" t="str">
        <f t="shared" si="4"/>
        <v> </v>
      </c>
      <c r="Q1373" s="65" t="str">
        <f t="shared" si="30"/>
        <v> </v>
      </c>
      <c r="R1373" s="65" t="str">
        <f t="shared" si="6"/>
        <v> </v>
      </c>
      <c r="S1373" s="66" t="str">
        <f t="shared" si="7"/>
        <v> </v>
      </c>
      <c r="T1373" s="63" t="str">
        <f t="shared" si="8"/>
        <v>#VALUE!</v>
      </c>
      <c r="U1373" s="67" t="str">
        <f t="shared" si="9"/>
        <v>#VALUE!</v>
      </c>
      <c r="V1373" s="94" t="str">
        <f t="shared" si="31"/>
        <v>#VALUE!</v>
      </c>
      <c r="W1373" s="69" t="str">
        <f t="shared" si="32"/>
        <v>donnée(s) manquante(s)</v>
      </c>
      <c r="X1373" s="70" t="str">
        <f t="shared" si="27"/>
        <v>donnée(s) manquante(s)</v>
      </c>
      <c r="Y1373" s="65" t="str">
        <f t="shared" si="13"/>
        <v> </v>
      </c>
      <c r="Z1373" s="65" t="str">
        <f t="shared" si="14"/>
        <v> </v>
      </c>
      <c r="AA1373" s="65" t="str">
        <f t="shared" si="15"/>
        <v> </v>
      </c>
      <c r="AB1373" s="71" t="str">
        <f t="shared" si="16"/>
        <v> </v>
      </c>
      <c r="AC1373" s="71" t="str">
        <f t="shared" si="17"/>
        <v> </v>
      </c>
      <c r="AD1373" s="71" t="str">
        <f t="shared" si="18"/>
        <v> </v>
      </c>
      <c r="AE1373" s="72" t="str">
        <f t="shared" si="19"/>
        <v>#VALUE!</v>
      </c>
      <c r="AF1373" s="72" t="str">
        <f t="shared" si="20"/>
        <v>#VALUE!</v>
      </c>
      <c r="AG1373" s="73" t="str">
        <f t="shared" si="21"/>
        <v>#VALUE!</v>
      </c>
      <c r="AH1373" s="69" t="str">
        <f t="shared" si="22"/>
        <v>#VALUE!</v>
      </c>
      <c r="AI1373" s="70" t="str">
        <f t="shared" si="23"/>
        <v>#VALUE!</v>
      </c>
      <c r="AJ1373" s="75" t="str">
        <f t="shared" si="24"/>
        <v>#VALUE!</v>
      </c>
      <c r="AK1373" s="75" t="str">
        <f t="shared" si="25"/>
        <v>#VALUE!</v>
      </c>
      <c r="AL1373" s="3"/>
      <c r="AM1373" s="3"/>
    </row>
    <row r="1374" ht="15.75" customHeight="1">
      <c r="A1374" s="3" t="s">
        <v>5611</v>
      </c>
      <c r="B1374" s="155"/>
      <c r="C1374" s="57"/>
      <c r="D1374" s="58"/>
      <c r="E1374" s="58"/>
      <c r="F1374" s="59"/>
      <c r="G1374" s="60"/>
      <c r="H1374" s="156"/>
      <c r="I1374" s="61"/>
      <c r="J1374" s="61"/>
      <c r="K1374" s="61"/>
      <c r="L1374" s="62"/>
      <c r="M1374" s="63" t="str">
        <f t="shared" si="28"/>
        <v> </v>
      </c>
      <c r="N1374" s="64" t="str">
        <f t="shared" si="29"/>
        <v> </v>
      </c>
      <c r="O1374" s="64" t="str">
        <f t="shared" si="3"/>
        <v> </v>
      </c>
      <c r="P1374" s="64" t="str">
        <f t="shared" si="4"/>
        <v> </v>
      </c>
      <c r="Q1374" s="65" t="str">
        <f t="shared" si="30"/>
        <v> </v>
      </c>
      <c r="R1374" s="65" t="str">
        <f t="shared" si="6"/>
        <v> </v>
      </c>
      <c r="S1374" s="66" t="str">
        <f t="shared" si="7"/>
        <v> </v>
      </c>
      <c r="T1374" s="63" t="str">
        <f t="shared" si="8"/>
        <v>#VALUE!</v>
      </c>
      <c r="U1374" s="67" t="str">
        <f t="shared" si="9"/>
        <v>#VALUE!</v>
      </c>
      <c r="V1374" s="94" t="str">
        <f t="shared" si="31"/>
        <v>#VALUE!</v>
      </c>
      <c r="W1374" s="69" t="str">
        <f t="shared" si="32"/>
        <v>donnée(s) manquante(s)</v>
      </c>
      <c r="X1374" s="70" t="str">
        <f t="shared" si="27"/>
        <v>donnée(s) manquante(s)</v>
      </c>
      <c r="Y1374" s="65" t="str">
        <f t="shared" si="13"/>
        <v> </v>
      </c>
      <c r="Z1374" s="65" t="str">
        <f t="shared" si="14"/>
        <v> </v>
      </c>
      <c r="AA1374" s="65" t="str">
        <f t="shared" si="15"/>
        <v> </v>
      </c>
      <c r="AB1374" s="71" t="str">
        <f t="shared" si="16"/>
        <v> </v>
      </c>
      <c r="AC1374" s="71" t="str">
        <f t="shared" si="17"/>
        <v> </v>
      </c>
      <c r="AD1374" s="71" t="str">
        <f t="shared" si="18"/>
        <v> </v>
      </c>
      <c r="AE1374" s="72" t="str">
        <f t="shared" si="19"/>
        <v>#VALUE!</v>
      </c>
      <c r="AF1374" s="72" t="str">
        <f t="shared" si="20"/>
        <v>#VALUE!</v>
      </c>
      <c r="AG1374" s="73" t="str">
        <f t="shared" si="21"/>
        <v>#VALUE!</v>
      </c>
      <c r="AH1374" s="69" t="str">
        <f t="shared" si="22"/>
        <v>#VALUE!</v>
      </c>
      <c r="AI1374" s="70" t="str">
        <f t="shared" si="23"/>
        <v>#VALUE!</v>
      </c>
      <c r="AJ1374" s="75" t="str">
        <f t="shared" si="24"/>
        <v>#VALUE!</v>
      </c>
      <c r="AK1374" s="75" t="str">
        <f t="shared" si="25"/>
        <v>#VALUE!</v>
      </c>
      <c r="AL1374" s="3"/>
      <c r="AM1374" s="3"/>
    </row>
    <row r="1375" ht="15.75" customHeight="1">
      <c r="A1375" s="3" t="s">
        <v>5612</v>
      </c>
      <c r="B1375" s="155"/>
      <c r="C1375" s="57"/>
      <c r="D1375" s="58"/>
      <c r="E1375" s="58"/>
      <c r="F1375" s="59"/>
      <c r="G1375" s="60"/>
      <c r="H1375" s="156"/>
      <c r="I1375" s="61"/>
      <c r="J1375" s="61"/>
      <c r="K1375" s="61"/>
      <c r="L1375" s="62"/>
      <c r="M1375" s="63" t="str">
        <f t="shared" si="28"/>
        <v> </v>
      </c>
      <c r="N1375" s="64" t="str">
        <f t="shared" si="29"/>
        <v> </v>
      </c>
      <c r="O1375" s="64" t="str">
        <f t="shared" si="3"/>
        <v> </v>
      </c>
      <c r="P1375" s="64" t="str">
        <f t="shared" si="4"/>
        <v> </v>
      </c>
      <c r="Q1375" s="65" t="str">
        <f t="shared" si="30"/>
        <v> </v>
      </c>
      <c r="R1375" s="65" t="str">
        <f t="shared" si="6"/>
        <v> </v>
      </c>
      <c r="S1375" s="66" t="str">
        <f t="shared" si="7"/>
        <v> </v>
      </c>
      <c r="T1375" s="63" t="str">
        <f t="shared" si="8"/>
        <v>#VALUE!</v>
      </c>
      <c r="U1375" s="67" t="str">
        <f t="shared" si="9"/>
        <v>#VALUE!</v>
      </c>
      <c r="V1375" s="94" t="str">
        <f t="shared" si="31"/>
        <v>#VALUE!</v>
      </c>
      <c r="W1375" s="69" t="str">
        <f t="shared" si="32"/>
        <v>donnée(s) manquante(s)</v>
      </c>
      <c r="X1375" s="70" t="str">
        <f t="shared" si="27"/>
        <v>donnée(s) manquante(s)</v>
      </c>
      <c r="Y1375" s="65" t="str">
        <f t="shared" si="13"/>
        <v> </v>
      </c>
      <c r="Z1375" s="65" t="str">
        <f t="shared" si="14"/>
        <v> </v>
      </c>
      <c r="AA1375" s="65" t="str">
        <f t="shared" si="15"/>
        <v> </v>
      </c>
      <c r="AB1375" s="71" t="str">
        <f t="shared" si="16"/>
        <v> </v>
      </c>
      <c r="AC1375" s="71" t="str">
        <f t="shared" si="17"/>
        <v> </v>
      </c>
      <c r="AD1375" s="71" t="str">
        <f t="shared" si="18"/>
        <v> </v>
      </c>
      <c r="AE1375" s="72" t="str">
        <f t="shared" si="19"/>
        <v>#VALUE!</v>
      </c>
      <c r="AF1375" s="72" t="str">
        <f t="shared" si="20"/>
        <v>#VALUE!</v>
      </c>
      <c r="AG1375" s="73" t="str">
        <f t="shared" si="21"/>
        <v>#VALUE!</v>
      </c>
      <c r="AH1375" s="69" t="str">
        <f t="shared" si="22"/>
        <v>#VALUE!</v>
      </c>
      <c r="AI1375" s="70" t="str">
        <f t="shared" si="23"/>
        <v>#VALUE!</v>
      </c>
      <c r="AJ1375" s="75" t="str">
        <f t="shared" si="24"/>
        <v>#VALUE!</v>
      </c>
      <c r="AK1375" s="75" t="str">
        <f t="shared" si="25"/>
        <v>#VALUE!</v>
      </c>
      <c r="AL1375" s="3"/>
      <c r="AM1375" s="3"/>
    </row>
    <row r="1376" ht="15.75" customHeight="1">
      <c r="A1376" s="3" t="s">
        <v>5613</v>
      </c>
      <c r="B1376" s="155"/>
      <c r="C1376" s="57"/>
      <c r="D1376" s="58"/>
      <c r="E1376" s="58"/>
      <c r="F1376" s="59"/>
      <c r="G1376" s="60"/>
      <c r="H1376" s="156"/>
      <c r="I1376" s="61"/>
      <c r="J1376" s="61"/>
      <c r="K1376" s="61"/>
      <c r="L1376" s="62"/>
      <c r="M1376" s="63" t="str">
        <f t="shared" si="28"/>
        <v> </v>
      </c>
      <c r="N1376" s="64" t="str">
        <f t="shared" si="29"/>
        <v> </v>
      </c>
      <c r="O1376" s="64" t="str">
        <f t="shared" si="3"/>
        <v> </v>
      </c>
      <c r="P1376" s="64" t="str">
        <f t="shared" si="4"/>
        <v> </v>
      </c>
      <c r="Q1376" s="65" t="str">
        <f t="shared" si="30"/>
        <v> </v>
      </c>
      <c r="R1376" s="65" t="str">
        <f t="shared" si="6"/>
        <v> </v>
      </c>
      <c r="S1376" s="66" t="str">
        <f t="shared" si="7"/>
        <v> </v>
      </c>
      <c r="T1376" s="63" t="str">
        <f t="shared" si="8"/>
        <v>#VALUE!</v>
      </c>
      <c r="U1376" s="67" t="str">
        <f t="shared" si="9"/>
        <v>#VALUE!</v>
      </c>
      <c r="V1376" s="94" t="str">
        <f t="shared" si="31"/>
        <v>#VALUE!</v>
      </c>
      <c r="W1376" s="69" t="str">
        <f t="shared" si="32"/>
        <v>donnée(s) manquante(s)</v>
      </c>
      <c r="X1376" s="70" t="str">
        <f t="shared" si="27"/>
        <v>donnée(s) manquante(s)</v>
      </c>
      <c r="Y1376" s="65" t="str">
        <f t="shared" si="13"/>
        <v> </v>
      </c>
      <c r="Z1376" s="65" t="str">
        <f t="shared" si="14"/>
        <v> </v>
      </c>
      <c r="AA1376" s="65" t="str">
        <f t="shared" si="15"/>
        <v> </v>
      </c>
      <c r="AB1376" s="71" t="str">
        <f t="shared" si="16"/>
        <v> </v>
      </c>
      <c r="AC1376" s="71" t="str">
        <f t="shared" si="17"/>
        <v> </v>
      </c>
      <c r="AD1376" s="71" t="str">
        <f t="shared" si="18"/>
        <v> </v>
      </c>
      <c r="AE1376" s="72" t="str">
        <f t="shared" si="19"/>
        <v>#VALUE!</v>
      </c>
      <c r="AF1376" s="72" t="str">
        <f t="shared" si="20"/>
        <v>#VALUE!</v>
      </c>
      <c r="AG1376" s="73" t="str">
        <f t="shared" si="21"/>
        <v>#VALUE!</v>
      </c>
      <c r="AH1376" s="69" t="str">
        <f t="shared" si="22"/>
        <v>#VALUE!</v>
      </c>
      <c r="AI1376" s="70" t="str">
        <f t="shared" si="23"/>
        <v>#VALUE!</v>
      </c>
      <c r="AJ1376" s="75" t="str">
        <f t="shared" si="24"/>
        <v>#VALUE!</v>
      </c>
      <c r="AK1376" s="75" t="str">
        <f t="shared" si="25"/>
        <v>#VALUE!</v>
      </c>
      <c r="AL1376" s="3"/>
      <c r="AM1376" s="3"/>
    </row>
    <row r="1377" ht="15.75" customHeight="1">
      <c r="A1377" s="3" t="s">
        <v>5614</v>
      </c>
      <c r="B1377" s="155"/>
      <c r="C1377" s="57"/>
      <c r="D1377" s="58"/>
      <c r="E1377" s="58"/>
      <c r="F1377" s="59"/>
      <c r="G1377" s="60"/>
      <c r="H1377" s="156"/>
      <c r="I1377" s="61"/>
      <c r="J1377" s="61"/>
      <c r="K1377" s="61"/>
      <c r="L1377" s="62"/>
      <c r="M1377" s="63" t="str">
        <f t="shared" si="28"/>
        <v> </v>
      </c>
      <c r="N1377" s="64" t="str">
        <f t="shared" si="29"/>
        <v> </v>
      </c>
      <c r="O1377" s="64" t="str">
        <f t="shared" si="3"/>
        <v> </v>
      </c>
      <c r="P1377" s="64" t="str">
        <f t="shared" si="4"/>
        <v> </v>
      </c>
      <c r="Q1377" s="65" t="str">
        <f t="shared" si="30"/>
        <v> </v>
      </c>
      <c r="R1377" s="65" t="str">
        <f t="shared" si="6"/>
        <v> </v>
      </c>
      <c r="S1377" s="66" t="str">
        <f t="shared" si="7"/>
        <v> </v>
      </c>
      <c r="T1377" s="63" t="str">
        <f t="shared" si="8"/>
        <v>#VALUE!</v>
      </c>
      <c r="U1377" s="67" t="str">
        <f t="shared" si="9"/>
        <v>#VALUE!</v>
      </c>
      <c r="V1377" s="94" t="str">
        <f t="shared" si="31"/>
        <v>#VALUE!</v>
      </c>
      <c r="W1377" s="69" t="str">
        <f t="shared" si="32"/>
        <v>donnée(s) manquante(s)</v>
      </c>
      <c r="X1377" s="70" t="str">
        <f t="shared" si="27"/>
        <v>donnée(s) manquante(s)</v>
      </c>
      <c r="Y1377" s="65" t="str">
        <f t="shared" si="13"/>
        <v> </v>
      </c>
      <c r="Z1377" s="65" t="str">
        <f t="shared" si="14"/>
        <v> </v>
      </c>
      <c r="AA1377" s="65" t="str">
        <f t="shared" si="15"/>
        <v> </v>
      </c>
      <c r="AB1377" s="71" t="str">
        <f t="shared" si="16"/>
        <v> </v>
      </c>
      <c r="AC1377" s="71" t="str">
        <f t="shared" si="17"/>
        <v> </v>
      </c>
      <c r="AD1377" s="71" t="str">
        <f t="shared" si="18"/>
        <v> </v>
      </c>
      <c r="AE1377" s="72" t="str">
        <f t="shared" si="19"/>
        <v>#VALUE!</v>
      </c>
      <c r="AF1377" s="72" t="str">
        <f t="shared" si="20"/>
        <v>#VALUE!</v>
      </c>
      <c r="AG1377" s="73" t="str">
        <f t="shared" si="21"/>
        <v>#VALUE!</v>
      </c>
      <c r="AH1377" s="69" t="str">
        <f t="shared" si="22"/>
        <v>#VALUE!</v>
      </c>
      <c r="AI1377" s="70" t="str">
        <f t="shared" si="23"/>
        <v>#VALUE!</v>
      </c>
      <c r="AJ1377" s="75" t="str">
        <f t="shared" si="24"/>
        <v>#VALUE!</v>
      </c>
      <c r="AK1377" s="75" t="str">
        <f t="shared" si="25"/>
        <v>#VALUE!</v>
      </c>
      <c r="AL1377" s="3"/>
      <c r="AM1377" s="3"/>
    </row>
    <row r="1378" ht="15.75" customHeight="1">
      <c r="A1378" s="3" t="s">
        <v>5615</v>
      </c>
      <c r="B1378" s="155"/>
      <c r="C1378" s="57"/>
      <c r="D1378" s="58"/>
      <c r="E1378" s="58"/>
      <c r="F1378" s="59"/>
      <c r="G1378" s="60"/>
      <c r="H1378" s="156"/>
      <c r="I1378" s="61"/>
      <c r="J1378" s="61"/>
      <c r="K1378" s="61"/>
      <c r="L1378" s="62"/>
      <c r="M1378" s="63" t="str">
        <f t="shared" si="28"/>
        <v> </v>
      </c>
      <c r="N1378" s="64" t="str">
        <f t="shared" si="29"/>
        <v> </v>
      </c>
      <c r="O1378" s="64" t="str">
        <f t="shared" si="3"/>
        <v> </v>
      </c>
      <c r="P1378" s="64" t="str">
        <f t="shared" si="4"/>
        <v> </v>
      </c>
      <c r="Q1378" s="65" t="str">
        <f t="shared" si="30"/>
        <v> </v>
      </c>
      <c r="R1378" s="65" t="str">
        <f t="shared" si="6"/>
        <v> </v>
      </c>
      <c r="S1378" s="66" t="str">
        <f t="shared" si="7"/>
        <v> </v>
      </c>
      <c r="T1378" s="63" t="str">
        <f t="shared" si="8"/>
        <v>#VALUE!</v>
      </c>
      <c r="U1378" s="67" t="str">
        <f t="shared" si="9"/>
        <v>#VALUE!</v>
      </c>
      <c r="V1378" s="94" t="str">
        <f t="shared" si="31"/>
        <v>#VALUE!</v>
      </c>
      <c r="W1378" s="69" t="str">
        <f t="shared" si="32"/>
        <v>donnée(s) manquante(s)</v>
      </c>
      <c r="X1378" s="70" t="str">
        <f t="shared" si="27"/>
        <v>donnée(s) manquante(s)</v>
      </c>
      <c r="Y1378" s="65" t="str">
        <f t="shared" si="13"/>
        <v> </v>
      </c>
      <c r="Z1378" s="65" t="str">
        <f t="shared" si="14"/>
        <v> </v>
      </c>
      <c r="AA1378" s="65" t="str">
        <f t="shared" si="15"/>
        <v> </v>
      </c>
      <c r="AB1378" s="71" t="str">
        <f t="shared" si="16"/>
        <v> </v>
      </c>
      <c r="AC1378" s="71" t="str">
        <f t="shared" si="17"/>
        <v> </v>
      </c>
      <c r="AD1378" s="71" t="str">
        <f t="shared" si="18"/>
        <v> </v>
      </c>
      <c r="AE1378" s="72" t="str">
        <f t="shared" si="19"/>
        <v>#VALUE!</v>
      </c>
      <c r="AF1378" s="72" t="str">
        <f t="shared" si="20"/>
        <v>#VALUE!</v>
      </c>
      <c r="AG1378" s="73" t="str">
        <f t="shared" si="21"/>
        <v>#VALUE!</v>
      </c>
      <c r="AH1378" s="69" t="str">
        <f t="shared" si="22"/>
        <v>#VALUE!</v>
      </c>
      <c r="AI1378" s="70" t="str">
        <f t="shared" si="23"/>
        <v>#VALUE!</v>
      </c>
      <c r="AJ1378" s="75" t="str">
        <f t="shared" si="24"/>
        <v>#VALUE!</v>
      </c>
      <c r="AK1378" s="75" t="str">
        <f t="shared" si="25"/>
        <v>#VALUE!</v>
      </c>
      <c r="AL1378" s="3"/>
      <c r="AM1378" s="3"/>
    </row>
    <row r="1379" ht="15.75" customHeight="1">
      <c r="A1379" s="3" t="s">
        <v>5616</v>
      </c>
      <c r="B1379" s="155"/>
      <c r="C1379" s="57"/>
      <c r="D1379" s="58"/>
      <c r="E1379" s="58"/>
      <c r="F1379" s="59"/>
      <c r="G1379" s="60"/>
      <c r="H1379" s="156"/>
      <c r="I1379" s="61"/>
      <c r="J1379" s="61"/>
      <c r="K1379" s="61"/>
      <c r="L1379" s="62"/>
      <c r="M1379" s="63" t="str">
        <f t="shared" si="28"/>
        <v> </v>
      </c>
      <c r="N1379" s="64" t="str">
        <f t="shared" si="29"/>
        <v> </v>
      </c>
      <c r="O1379" s="64" t="str">
        <f t="shared" si="3"/>
        <v> </v>
      </c>
      <c r="P1379" s="64" t="str">
        <f t="shared" si="4"/>
        <v> </v>
      </c>
      <c r="Q1379" s="65" t="str">
        <f t="shared" si="30"/>
        <v> </v>
      </c>
      <c r="R1379" s="65" t="str">
        <f t="shared" si="6"/>
        <v> </v>
      </c>
      <c r="S1379" s="66" t="str">
        <f t="shared" si="7"/>
        <v> </v>
      </c>
      <c r="T1379" s="63" t="str">
        <f t="shared" si="8"/>
        <v>#VALUE!</v>
      </c>
      <c r="U1379" s="67" t="str">
        <f t="shared" si="9"/>
        <v>#VALUE!</v>
      </c>
      <c r="V1379" s="94" t="str">
        <f t="shared" si="31"/>
        <v>#VALUE!</v>
      </c>
      <c r="W1379" s="69" t="str">
        <f t="shared" si="32"/>
        <v>donnée(s) manquante(s)</v>
      </c>
      <c r="X1379" s="70" t="str">
        <f t="shared" si="27"/>
        <v>donnée(s) manquante(s)</v>
      </c>
      <c r="Y1379" s="65" t="str">
        <f t="shared" si="13"/>
        <v> </v>
      </c>
      <c r="Z1379" s="65" t="str">
        <f t="shared" si="14"/>
        <v> </v>
      </c>
      <c r="AA1379" s="65" t="str">
        <f t="shared" si="15"/>
        <v> </v>
      </c>
      <c r="AB1379" s="71" t="str">
        <f t="shared" si="16"/>
        <v> </v>
      </c>
      <c r="AC1379" s="71" t="str">
        <f t="shared" si="17"/>
        <v> </v>
      </c>
      <c r="AD1379" s="71" t="str">
        <f t="shared" si="18"/>
        <v> </v>
      </c>
      <c r="AE1379" s="72" t="str">
        <f t="shared" si="19"/>
        <v>#VALUE!</v>
      </c>
      <c r="AF1379" s="72" t="str">
        <f t="shared" si="20"/>
        <v>#VALUE!</v>
      </c>
      <c r="AG1379" s="73" t="str">
        <f t="shared" si="21"/>
        <v>#VALUE!</v>
      </c>
      <c r="AH1379" s="69" t="str">
        <f t="shared" si="22"/>
        <v>#VALUE!</v>
      </c>
      <c r="AI1379" s="70" t="str">
        <f t="shared" si="23"/>
        <v>#VALUE!</v>
      </c>
      <c r="AJ1379" s="75" t="str">
        <f t="shared" si="24"/>
        <v>#VALUE!</v>
      </c>
      <c r="AK1379" s="75" t="str">
        <f t="shared" si="25"/>
        <v>#VALUE!</v>
      </c>
      <c r="AL1379" s="3"/>
      <c r="AM1379" s="3"/>
    </row>
    <row r="1380" ht="15.75" customHeight="1">
      <c r="A1380" s="3" t="s">
        <v>5617</v>
      </c>
      <c r="B1380" s="155"/>
      <c r="C1380" s="57"/>
      <c r="D1380" s="58"/>
      <c r="E1380" s="58"/>
      <c r="F1380" s="59"/>
      <c r="G1380" s="60"/>
      <c r="H1380" s="156"/>
      <c r="I1380" s="61"/>
      <c r="J1380" s="61"/>
      <c r="K1380" s="61"/>
      <c r="L1380" s="62"/>
      <c r="M1380" s="63" t="str">
        <f t="shared" si="28"/>
        <v> </v>
      </c>
      <c r="N1380" s="64" t="str">
        <f t="shared" si="29"/>
        <v> </v>
      </c>
      <c r="O1380" s="64" t="str">
        <f t="shared" si="3"/>
        <v> </v>
      </c>
      <c r="P1380" s="64" t="str">
        <f t="shared" si="4"/>
        <v> </v>
      </c>
      <c r="Q1380" s="65" t="str">
        <f t="shared" si="30"/>
        <v> </v>
      </c>
      <c r="R1380" s="65" t="str">
        <f t="shared" si="6"/>
        <v> </v>
      </c>
      <c r="S1380" s="66" t="str">
        <f t="shared" si="7"/>
        <v> </v>
      </c>
      <c r="T1380" s="63" t="str">
        <f t="shared" si="8"/>
        <v>#VALUE!</v>
      </c>
      <c r="U1380" s="67" t="str">
        <f t="shared" si="9"/>
        <v>#VALUE!</v>
      </c>
      <c r="V1380" s="94" t="str">
        <f t="shared" si="31"/>
        <v>#VALUE!</v>
      </c>
      <c r="W1380" s="69" t="str">
        <f t="shared" si="32"/>
        <v>donnée(s) manquante(s)</v>
      </c>
      <c r="X1380" s="70" t="str">
        <f t="shared" si="27"/>
        <v>donnée(s) manquante(s)</v>
      </c>
      <c r="Y1380" s="65" t="str">
        <f t="shared" si="13"/>
        <v> </v>
      </c>
      <c r="Z1380" s="65" t="str">
        <f t="shared" si="14"/>
        <v> </v>
      </c>
      <c r="AA1380" s="65" t="str">
        <f t="shared" si="15"/>
        <v> </v>
      </c>
      <c r="AB1380" s="71" t="str">
        <f t="shared" si="16"/>
        <v> </v>
      </c>
      <c r="AC1380" s="71" t="str">
        <f t="shared" si="17"/>
        <v> </v>
      </c>
      <c r="AD1380" s="71" t="str">
        <f t="shared" si="18"/>
        <v> </v>
      </c>
      <c r="AE1380" s="72" t="str">
        <f t="shared" si="19"/>
        <v>#VALUE!</v>
      </c>
      <c r="AF1380" s="72" t="str">
        <f t="shared" si="20"/>
        <v>#VALUE!</v>
      </c>
      <c r="AG1380" s="73" t="str">
        <f t="shared" si="21"/>
        <v>#VALUE!</v>
      </c>
      <c r="AH1380" s="69" t="str">
        <f t="shared" si="22"/>
        <v>#VALUE!</v>
      </c>
      <c r="AI1380" s="70" t="str">
        <f t="shared" si="23"/>
        <v>#VALUE!</v>
      </c>
      <c r="AJ1380" s="75" t="str">
        <f t="shared" si="24"/>
        <v>#VALUE!</v>
      </c>
      <c r="AK1380" s="75" t="str">
        <f t="shared" si="25"/>
        <v>#VALUE!</v>
      </c>
      <c r="AL1380" s="3"/>
      <c r="AM1380" s="3"/>
    </row>
    <row r="1381" ht="15.75" customHeight="1">
      <c r="A1381" s="3" t="s">
        <v>5618</v>
      </c>
      <c r="B1381" s="155"/>
      <c r="C1381" s="57"/>
      <c r="D1381" s="58"/>
      <c r="E1381" s="58"/>
      <c r="F1381" s="59"/>
      <c r="G1381" s="60"/>
      <c r="H1381" s="156"/>
      <c r="I1381" s="61"/>
      <c r="J1381" s="61"/>
      <c r="K1381" s="61"/>
      <c r="L1381" s="62"/>
      <c r="M1381" s="63" t="str">
        <f t="shared" si="28"/>
        <v> </v>
      </c>
      <c r="N1381" s="64" t="str">
        <f t="shared" si="29"/>
        <v> </v>
      </c>
      <c r="O1381" s="64" t="str">
        <f t="shared" si="3"/>
        <v> </v>
      </c>
      <c r="P1381" s="64" t="str">
        <f t="shared" si="4"/>
        <v> </v>
      </c>
      <c r="Q1381" s="65" t="str">
        <f t="shared" si="30"/>
        <v> </v>
      </c>
      <c r="R1381" s="65" t="str">
        <f t="shared" si="6"/>
        <v> </v>
      </c>
      <c r="S1381" s="66" t="str">
        <f t="shared" si="7"/>
        <v> </v>
      </c>
      <c r="T1381" s="63" t="str">
        <f t="shared" si="8"/>
        <v>#VALUE!</v>
      </c>
      <c r="U1381" s="67" t="str">
        <f t="shared" si="9"/>
        <v>#VALUE!</v>
      </c>
      <c r="V1381" s="94" t="str">
        <f t="shared" si="31"/>
        <v>#VALUE!</v>
      </c>
      <c r="W1381" s="69" t="str">
        <f t="shared" si="32"/>
        <v>donnée(s) manquante(s)</v>
      </c>
      <c r="X1381" s="70" t="str">
        <f t="shared" si="27"/>
        <v>donnée(s) manquante(s)</v>
      </c>
      <c r="Y1381" s="65" t="str">
        <f t="shared" si="13"/>
        <v> </v>
      </c>
      <c r="Z1381" s="65" t="str">
        <f t="shared" si="14"/>
        <v> </v>
      </c>
      <c r="AA1381" s="65" t="str">
        <f t="shared" si="15"/>
        <v> </v>
      </c>
      <c r="AB1381" s="71" t="str">
        <f t="shared" si="16"/>
        <v> </v>
      </c>
      <c r="AC1381" s="71" t="str">
        <f t="shared" si="17"/>
        <v> </v>
      </c>
      <c r="AD1381" s="71" t="str">
        <f t="shared" si="18"/>
        <v> </v>
      </c>
      <c r="AE1381" s="72" t="str">
        <f t="shared" si="19"/>
        <v>#VALUE!</v>
      </c>
      <c r="AF1381" s="72" t="str">
        <f t="shared" si="20"/>
        <v>#VALUE!</v>
      </c>
      <c r="AG1381" s="73" t="str">
        <f t="shared" si="21"/>
        <v>#VALUE!</v>
      </c>
      <c r="AH1381" s="69" t="str">
        <f t="shared" si="22"/>
        <v>#VALUE!</v>
      </c>
      <c r="AI1381" s="70" t="str">
        <f t="shared" si="23"/>
        <v>#VALUE!</v>
      </c>
      <c r="AJ1381" s="75" t="str">
        <f t="shared" si="24"/>
        <v>#VALUE!</v>
      </c>
      <c r="AK1381" s="75" t="str">
        <f t="shared" si="25"/>
        <v>#VALUE!</v>
      </c>
      <c r="AL1381" s="3"/>
      <c r="AM1381" s="3"/>
    </row>
    <row r="1382" ht="15.75" customHeight="1">
      <c r="A1382" s="3" t="s">
        <v>5619</v>
      </c>
      <c r="B1382" s="155"/>
      <c r="C1382" s="57"/>
      <c r="D1382" s="58"/>
      <c r="E1382" s="58"/>
      <c r="F1382" s="59"/>
      <c r="G1382" s="60"/>
      <c r="H1382" s="156"/>
      <c r="I1382" s="61"/>
      <c r="J1382" s="61"/>
      <c r="K1382" s="61"/>
      <c r="L1382" s="62"/>
      <c r="M1382" s="63" t="str">
        <f t="shared" si="28"/>
        <v> </v>
      </c>
      <c r="N1382" s="64" t="str">
        <f t="shared" si="29"/>
        <v> </v>
      </c>
      <c r="O1382" s="64" t="str">
        <f t="shared" si="3"/>
        <v> </v>
      </c>
      <c r="P1382" s="64" t="str">
        <f t="shared" si="4"/>
        <v> </v>
      </c>
      <c r="Q1382" s="65" t="str">
        <f t="shared" si="30"/>
        <v> </v>
      </c>
      <c r="R1382" s="65" t="str">
        <f t="shared" si="6"/>
        <v> </v>
      </c>
      <c r="S1382" s="66" t="str">
        <f t="shared" si="7"/>
        <v> </v>
      </c>
      <c r="T1382" s="63" t="str">
        <f t="shared" si="8"/>
        <v>#VALUE!</v>
      </c>
      <c r="U1382" s="67" t="str">
        <f t="shared" si="9"/>
        <v>#VALUE!</v>
      </c>
      <c r="V1382" s="94" t="str">
        <f t="shared" si="31"/>
        <v>#VALUE!</v>
      </c>
      <c r="W1382" s="69" t="str">
        <f t="shared" si="32"/>
        <v>donnée(s) manquante(s)</v>
      </c>
      <c r="X1382" s="70" t="str">
        <f t="shared" si="27"/>
        <v>donnée(s) manquante(s)</v>
      </c>
      <c r="Y1382" s="65" t="str">
        <f t="shared" si="13"/>
        <v> </v>
      </c>
      <c r="Z1382" s="65" t="str">
        <f t="shared" si="14"/>
        <v> </v>
      </c>
      <c r="AA1382" s="65" t="str">
        <f t="shared" si="15"/>
        <v> </v>
      </c>
      <c r="AB1382" s="71" t="str">
        <f t="shared" si="16"/>
        <v> </v>
      </c>
      <c r="AC1382" s="71" t="str">
        <f t="shared" si="17"/>
        <v> </v>
      </c>
      <c r="AD1382" s="71" t="str">
        <f t="shared" si="18"/>
        <v> </v>
      </c>
      <c r="AE1382" s="72" t="str">
        <f t="shared" si="19"/>
        <v>#VALUE!</v>
      </c>
      <c r="AF1382" s="72" t="str">
        <f t="shared" si="20"/>
        <v>#VALUE!</v>
      </c>
      <c r="AG1382" s="73" t="str">
        <f t="shared" si="21"/>
        <v>#VALUE!</v>
      </c>
      <c r="AH1382" s="69" t="str">
        <f t="shared" si="22"/>
        <v>#VALUE!</v>
      </c>
      <c r="AI1382" s="70" t="str">
        <f t="shared" si="23"/>
        <v>#VALUE!</v>
      </c>
      <c r="AJ1382" s="75" t="str">
        <f t="shared" si="24"/>
        <v>#VALUE!</v>
      </c>
      <c r="AK1382" s="75" t="str">
        <f t="shared" si="25"/>
        <v>#VALUE!</v>
      </c>
      <c r="AL1382" s="3"/>
      <c r="AM1382" s="3"/>
    </row>
    <row r="1383" ht="15.75" customHeight="1">
      <c r="A1383" s="3" t="s">
        <v>5620</v>
      </c>
      <c r="B1383" s="155"/>
      <c r="C1383" s="57"/>
      <c r="D1383" s="58"/>
      <c r="E1383" s="58"/>
      <c r="F1383" s="59"/>
      <c r="G1383" s="60"/>
      <c r="H1383" s="156"/>
      <c r="I1383" s="61"/>
      <c r="J1383" s="61"/>
      <c r="K1383" s="61"/>
      <c r="L1383" s="62"/>
      <c r="M1383" s="63" t="str">
        <f t="shared" si="28"/>
        <v> </v>
      </c>
      <c r="N1383" s="64" t="str">
        <f t="shared" si="29"/>
        <v> </v>
      </c>
      <c r="O1383" s="64" t="str">
        <f t="shared" si="3"/>
        <v> </v>
      </c>
      <c r="P1383" s="64" t="str">
        <f t="shared" si="4"/>
        <v> </v>
      </c>
      <c r="Q1383" s="65" t="str">
        <f t="shared" si="30"/>
        <v> </v>
      </c>
      <c r="R1383" s="65" t="str">
        <f t="shared" si="6"/>
        <v> </v>
      </c>
      <c r="S1383" s="66" t="str">
        <f t="shared" si="7"/>
        <v> </v>
      </c>
      <c r="T1383" s="63" t="str">
        <f t="shared" si="8"/>
        <v>#VALUE!</v>
      </c>
      <c r="U1383" s="67" t="str">
        <f t="shared" si="9"/>
        <v>#VALUE!</v>
      </c>
      <c r="V1383" s="94" t="str">
        <f t="shared" si="31"/>
        <v>#VALUE!</v>
      </c>
      <c r="W1383" s="69" t="str">
        <f t="shared" si="32"/>
        <v>donnée(s) manquante(s)</v>
      </c>
      <c r="X1383" s="70" t="str">
        <f t="shared" si="27"/>
        <v>donnée(s) manquante(s)</v>
      </c>
      <c r="Y1383" s="65" t="str">
        <f t="shared" si="13"/>
        <v> </v>
      </c>
      <c r="Z1383" s="65" t="str">
        <f t="shared" si="14"/>
        <v> </v>
      </c>
      <c r="AA1383" s="65" t="str">
        <f t="shared" si="15"/>
        <v> </v>
      </c>
      <c r="AB1383" s="71" t="str">
        <f t="shared" si="16"/>
        <v> </v>
      </c>
      <c r="AC1383" s="71" t="str">
        <f t="shared" si="17"/>
        <v> </v>
      </c>
      <c r="AD1383" s="71" t="str">
        <f t="shared" si="18"/>
        <v> </v>
      </c>
      <c r="AE1383" s="72" t="str">
        <f t="shared" si="19"/>
        <v>#VALUE!</v>
      </c>
      <c r="AF1383" s="72" t="str">
        <f t="shared" si="20"/>
        <v>#VALUE!</v>
      </c>
      <c r="AG1383" s="73" t="str">
        <f t="shared" si="21"/>
        <v>#VALUE!</v>
      </c>
      <c r="AH1383" s="69" t="str">
        <f t="shared" si="22"/>
        <v>#VALUE!</v>
      </c>
      <c r="AI1383" s="70" t="str">
        <f t="shared" si="23"/>
        <v>#VALUE!</v>
      </c>
      <c r="AJ1383" s="75" t="str">
        <f t="shared" si="24"/>
        <v>#VALUE!</v>
      </c>
      <c r="AK1383" s="75" t="str">
        <f t="shared" si="25"/>
        <v>#VALUE!</v>
      </c>
      <c r="AL1383" s="3"/>
      <c r="AM1383" s="3"/>
    </row>
    <row r="1384" ht="15.75" customHeight="1">
      <c r="A1384" s="3" t="s">
        <v>5621</v>
      </c>
      <c r="B1384" s="155"/>
      <c r="C1384" s="57"/>
      <c r="D1384" s="58"/>
      <c r="E1384" s="58"/>
      <c r="F1384" s="59"/>
      <c r="G1384" s="60"/>
      <c r="H1384" s="156"/>
      <c r="I1384" s="61"/>
      <c r="J1384" s="61"/>
      <c r="K1384" s="61"/>
      <c r="L1384" s="62"/>
      <c r="M1384" s="63" t="str">
        <f t="shared" si="28"/>
        <v> </v>
      </c>
      <c r="N1384" s="64" t="str">
        <f t="shared" si="29"/>
        <v> </v>
      </c>
      <c r="O1384" s="64" t="str">
        <f t="shared" si="3"/>
        <v> </v>
      </c>
      <c r="P1384" s="64" t="str">
        <f t="shared" si="4"/>
        <v> </v>
      </c>
      <c r="Q1384" s="65" t="str">
        <f t="shared" si="30"/>
        <v> </v>
      </c>
      <c r="R1384" s="65" t="str">
        <f t="shared" si="6"/>
        <v> </v>
      </c>
      <c r="S1384" s="66" t="str">
        <f t="shared" si="7"/>
        <v> </v>
      </c>
      <c r="T1384" s="63" t="str">
        <f t="shared" si="8"/>
        <v>#VALUE!</v>
      </c>
      <c r="U1384" s="67" t="str">
        <f t="shared" si="9"/>
        <v>#VALUE!</v>
      </c>
      <c r="V1384" s="94" t="str">
        <f t="shared" si="31"/>
        <v>#VALUE!</v>
      </c>
      <c r="W1384" s="69" t="str">
        <f t="shared" si="32"/>
        <v>donnée(s) manquante(s)</v>
      </c>
      <c r="X1384" s="70" t="str">
        <f t="shared" si="27"/>
        <v>donnée(s) manquante(s)</v>
      </c>
      <c r="Y1384" s="65" t="str">
        <f t="shared" si="13"/>
        <v> </v>
      </c>
      <c r="Z1384" s="65" t="str">
        <f t="shared" si="14"/>
        <v> </v>
      </c>
      <c r="AA1384" s="65" t="str">
        <f t="shared" si="15"/>
        <v> </v>
      </c>
      <c r="AB1384" s="71" t="str">
        <f t="shared" si="16"/>
        <v> </v>
      </c>
      <c r="AC1384" s="71" t="str">
        <f t="shared" si="17"/>
        <v> </v>
      </c>
      <c r="AD1384" s="71" t="str">
        <f t="shared" si="18"/>
        <v> </v>
      </c>
      <c r="AE1384" s="72" t="str">
        <f t="shared" si="19"/>
        <v>#VALUE!</v>
      </c>
      <c r="AF1384" s="72" t="str">
        <f t="shared" si="20"/>
        <v>#VALUE!</v>
      </c>
      <c r="AG1384" s="73" t="str">
        <f t="shared" si="21"/>
        <v>#VALUE!</v>
      </c>
      <c r="AH1384" s="69" t="str">
        <f t="shared" si="22"/>
        <v>#VALUE!</v>
      </c>
      <c r="AI1384" s="70" t="str">
        <f t="shared" si="23"/>
        <v>#VALUE!</v>
      </c>
      <c r="AJ1384" s="75" t="str">
        <f t="shared" si="24"/>
        <v>#VALUE!</v>
      </c>
      <c r="AK1384" s="75" t="str">
        <f t="shared" si="25"/>
        <v>#VALUE!</v>
      </c>
      <c r="AL1384" s="3"/>
      <c r="AM1384" s="3"/>
    </row>
    <row r="1385" ht="15.75" customHeight="1">
      <c r="A1385" s="3" t="s">
        <v>5622</v>
      </c>
      <c r="B1385" s="155"/>
      <c r="C1385" s="57"/>
      <c r="D1385" s="58"/>
      <c r="E1385" s="58"/>
      <c r="F1385" s="59"/>
      <c r="G1385" s="60"/>
      <c r="H1385" s="156"/>
      <c r="I1385" s="61"/>
      <c r="J1385" s="61"/>
      <c r="K1385" s="61"/>
      <c r="L1385" s="62"/>
      <c r="M1385" s="63" t="str">
        <f t="shared" si="28"/>
        <v> </v>
      </c>
      <c r="N1385" s="64" t="str">
        <f t="shared" si="29"/>
        <v> </v>
      </c>
      <c r="O1385" s="64" t="str">
        <f t="shared" si="3"/>
        <v> </v>
      </c>
      <c r="P1385" s="64" t="str">
        <f t="shared" si="4"/>
        <v> </v>
      </c>
      <c r="Q1385" s="65" t="str">
        <f t="shared" si="30"/>
        <v> </v>
      </c>
      <c r="R1385" s="65" t="str">
        <f t="shared" si="6"/>
        <v> </v>
      </c>
      <c r="S1385" s="66" t="str">
        <f t="shared" si="7"/>
        <v> </v>
      </c>
      <c r="T1385" s="63" t="str">
        <f t="shared" si="8"/>
        <v>#VALUE!</v>
      </c>
      <c r="U1385" s="67" t="str">
        <f t="shared" si="9"/>
        <v>#VALUE!</v>
      </c>
      <c r="V1385" s="94" t="str">
        <f t="shared" si="31"/>
        <v>#VALUE!</v>
      </c>
      <c r="W1385" s="69" t="str">
        <f t="shared" si="32"/>
        <v>donnée(s) manquante(s)</v>
      </c>
      <c r="X1385" s="70" t="str">
        <f t="shared" si="27"/>
        <v>donnée(s) manquante(s)</v>
      </c>
      <c r="Y1385" s="65" t="str">
        <f t="shared" si="13"/>
        <v> </v>
      </c>
      <c r="Z1385" s="65" t="str">
        <f t="shared" si="14"/>
        <v> </v>
      </c>
      <c r="AA1385" s="65" t="str">
        <f t="shared" si="15"/>
        <v> </v>
      </c>
      <c r="AB1385" s="71" t="str">
        <f t="shared" si="16"/>
        <v> </v>
      </c>
      <c r="AC1385" s="71" t="str">
        <f t="shared" si="17"/>
        <v> </v>
      </c>
      <c r="AD1385" s="71" t="str">
        <f t="shared" si="18"/>
        <v> </v>
      </c>
      <c r="AE1385" s="72" t="str">
        <f t="shared" si="19"/>
        <v>#VALUE!</v>
      </c>
      <c r="AF1385" s="72" t="str">
        <f t="shared" si="20"/>
        <v>#VALUE!</v>
      </c>
      <c r="AG1385" s="73" t="str">
        <f t="shared" si="21"/>
        <v>#VALUE!</v>
      </c>
      <c r="AH1385" s="69" t="str">
        <f t="shared" si="22"/>
        <v>#VALUE!</v>
      </c>
      <c r="AI1385" s="70" t="str">
        <f t="shared" si="23"/>
        <v>#VALUE!</v>
      </c>
      <c r="AJ1385" s="75" t="str">
        <f t="shared" si="24"/>
        <v>#VALUE!</v>
      </c>
      <c r="AK1385" s="75" t="str">
        <f t="shared" si="25"/>
        <v>#VALUE!</v>
      </c>
      <c r="AL1385" s="3"/>
      <c r="AM1385" s="3"/>
    </row>
    <row r="1386" ht="15.75" customHeight="1">
      <c r="A1386" s="3" t="s">
        <v>5623</v>
      </c>
      <c r="B1386" s="155"/>
      <c r="C1386" s="57"/>
      <c r="D1386" s="58"/>
      <c r="E1386" s="58"/>
      <c r="F1386" s="59"/>
      <c r="G1386" s="60"/>
      <c r="H1386" s="156"/>
      <c r="I1386" s="61"/>
      <c r="J1386" s="61"/>
      <c r="K1386" s="61"/>
      <c r="L1386" s="62"/>
      <c r="M1386" s="63" t="str">
        <f t="shared" si="28"/>
        <v> </v>
      </c>
      <c r="N1386" s="64" t="str">
        <f t="shared" si="29"/>
        <v> </v>
      </c>
      <c r="O1386" s="64" t="str">
        <f t="shared" si="3"/>
        <v> </v>
      </c>
      <c r="P1386" s="64" t="str">
        <f t="shared" si="4"/>
        <v> </v>
      </c>
      <c r="Q1386" s="65" t="str">
        <f t="shared" si="30"/>
        <v> </v>
      </c>
      <c r="R1386" s="65" t="str">
        <f t="shared" si="6"/>
        <v> </v>
      </c>
      <c r="S1386" s="66" t="str">
        <f t="shared" si="7"/>
        <v> </v>
      </c>
      <c r="T1386" s="63" t="str">
        <f t="shared" si="8"/>
        <v>#VALUE!</v>
      </c>
      <c r="U1386" s="67" t="str">
        <f t="shared" si="9"/>
        <v>#VALUE!</v>
      </c>
      <c r="V1386" s="94" t="str">
        <f t="shared" si="31"/>
        <v>#VALUE!</v>
      </c>
      <c r="W1386" s="69" t="str">
        <f t="shared" si="32"/>
        <v>donnée(s) manquante(s)</v>
      </c>
      <c r="X1386" s="70" t="str">
        <f t="shared" si="27"/>
        <v>donnée(s) manquante(s)</v>
      </c>
      <c r="Y1386" s="65" t="str">
        <f t="shared" si="13"/>
        <v> </v>
      </c>
      <c r="Z1386" s="65" t="str">
        <f t="shared" si="14"/>
        <v> </v>
      </c>
      <c r="AA1386" s="65" t="str">
        <f t="shared" si="15"/>
        <v> </v>
      </c>
      <c r="AB1386" s="71" t="str">
        <f t="shared" si="16"/>
        <v> </v>
      </c>
      <c r="AC1386" s="71" t="str">
        <f t="shared" si="17"/>
        <v> </v>
      </c>
      <c r="AD1386" s="71" t="str">
        <f t="shared" si="18"/>
        <v> </v>
      </c>
      <c r="AE1386" s="72" t="str">
        <f t="shared" si="19"/>
        <v>#VALUE!</v>
      </c>
      <c r="AF1386" s="72" t="str">
        <f t="shared" si="20"/>
        <v>#VALUE!</v>
      </c>
      <c r="AG1386" s="73" t="str">
        <f t="shared" si="21"/>
        <v>#VALUE!</v>
      </c>
      <c r="AH1386" s="69" t="str">
        <f t="shared" si="22"/>
        <v>#VALUE!</v>
      </c>
      <c r="AI1386" s="70" t="str">
        <f t="shared" si="23"/>
        <v>#VALUE!</v>
      </c>
      <c r="AJ1386" s="75" t="str">
        <f t="shared" si="24"/>
        <v>#VALUE!</v>
      </c>
      <c r="AK1386" s="75" t="str">
        <f t="shared" si="25"/>
        <v>#VALUE!</v>
      </c>
      <c r="AL1386" s="3"/>
      <c r="AM1386" s="3"/>
    </row>
    <row r="1387" ht="15.75" customHeight="1">
      <c r="A1387" s="3" t="s">
        <v>5624</v>
      </c>
      <c r="B1387" s="155"/>
      <c r="C1387" s="57"/>
      <c r="D1387" s="58"/>
      <c r="E1387" s="58"/>
      <c r="F1387" s="59"/>
      <c r="G1387" s="60"/>
      <c r="H1387" s="156"/>
      <c r="I1387" s="61"/>
      <c r="J1387" s="61"/>
      <c r="K1387" s="61"/>
      <c r="L1387" s="62"/>
      <c r="M1387" s="63" t="str">
        <f t="shared" si="28"/>
        <v> </v>
      </c>
      <c r="N1387" s="64" t="str">
        <f t="shared" si="29"/>
        <v> </v>
      </c>
      <c r="O1387" s="64" t="str">
        <f t="shared" si="3"/>
        <v> </v>
      </c>
      <c r="P1387" s="64" t="str">
        <f t="shared" si="4"/>
        <v> </v>
      </c>
      <c r="Q1387" s="65" t="str">
        <f t="shared" si="30"/>
        <v> </v>
      </c>
      <c r="R1387" s="65" t="str">
        <f t="shared" si="6"/>
        <v> </v>
      </c>
      <c r="S1387" s="66" t="str">
        <f t="shared" si="7"/>
        <v> </v>
      </c>
      <c r="T1387" s="63" t="str">
        <f t="shared" si="8"/>
        <v>#VALUE!</v>
      </c>
      <c r="U1387" s="67" t="str">
        <f t="shared" si="9"/>
        <v>#VALUE!</v>
      </c>
      <c r="V1387" s="94" t="str">
        <f t="shared" si="31"/>
        <v>#VALUE!</v>
      </c>
      <c r="W1387" s="69" t="str">
        <f t="shared" si="32"/>
        <v>donnée(s) manquante(s)</v>
      </c>
      <c r="X1387" s="70" t="str">
        <f t="shared" si="27"/>
        <v>donnée(s) manquante(s)</v>
      </c>
      <c r="Y1387" s="65" t="str">
        <f t="shared" si="13"/>
        <v> </v>
      </c>
      <c r="Z1387" s="65" t="str">
        <f t="shared" si="14"/>
        <v> </v>
      </c>
      <c r="AA1387" s="65" t="str">
        <f t="shared" si="15"/>
        <v> </v>
      </c>
      <c r="AB1387" s="71" t="str">
        <f t="shared" si="16"/>
        <v> </v>
      </c>
      <c r="AC1387" s="71" t="str">
        <f t="shared" si="17"/>
        <v> </v>
      </c>
      <c r="AD1387" s="71" t="str">
        <f t="shared" si="18"/>
        <v> </v>
      </c>
      <c r="AE1387" s="72" t="str">
        <f t="shared" si="19"/>
        <v>#VALUE!</v>
      </c>
      <c r="AF1387" s="72" t="str">
        <f t="shared" si="20"/>
        <v>#VALUE!</v>
      </c>
      <c r="AG1387" s="73" t="str">
        <f t="shared" si="21"/>
        <v>#VALUE!</v>
      </c>
      <c r="AH1387" s="69" t="str">
        <f t="shared" si="22"/>
        <v>#VALUE!</v>
      </c>
      <c r="AI1387" s="70" t="str">
        <f t="shared" si="23"/>
        <v>#VALUE!</v>
      </c>
      <c r="AJ1387" s="75" t="str">
        <f t="shared" si="24"/>
        <v>#VALUE!</v>
      </c>
      <c r="AK1387" s="75" t="str">
        <f t="shared" si="25"/>
        <v>#VALUE!</v>
      </c>
      <c r="AL1387" s="3"/>
      <c r="AM1387" s="3"/>
    </row>
    <row r="1388" ht="15.75" customHeight="1">
      <c r="A1388" s="3" t="s">
        <v>5625</v>
      </c>
      <c r="B1388" s="155"/>
      <c r="C1388" s="57"/>
      <c r="D1388" s="58"/>
      <c r="E1388" s="58"/>
      <c r="F1388" s="59"/>
      <c r="G1388" s="60"/>
      <c r="H1388" s="156"/>
      <c r="I1388" s="61"/>
      <c r="J1388" s="61"/>
      <c r="K1388" s="61"/>
      <c r="L1388" s="62"/>
      <c r="M1388" s="63" t="str">
        <f t="shared" si="28"/>
        <v> </v>
      </c>
      <c r="N1388" s="64" t="str">
        <f t="shared" si="29"/>
        <v> </v>
      </c>
      <c r="O1388" s="64" t="str">
        <f t="shared" si="3"/>
        <v> </v>
      </c>
      <c r="P1388" s="64" t="str">
        <f t="shared" si="4"/>
        <v> </v>
      </c>
      <c r="Q1388" s="65" t="str">
        <f t="shared" si="30"/>
        <v> </v>
      </c>
      <c r="R1388" s="65" t="str">
        <f t="shared" si="6"/>
        <v> </v>
      </c>
      <c r="S1388" s="66" t="str">
        <f t="shared" si="7"/>
        <v> </v>
      </c>
      <c r="T1388" s="63" t="str">
        <f t="shared" si="8"/>
        <v>#VALUE!</v>
      </c>
      <c r="U1388" s="67" t="str">
        <f t="shared" si="9"/>
        <v>#VALUE!</v>
      </c>
      <c r="V1388" s="94" t="str">
        <f t="shared" si="31"/>
        <v>#VALUE!</v>
      </c>
      <c r="W1388" s="69" t="str">
        <f t="shared" si="32"/>
        <v>donnée(s) manquante(s)</v>
      </c>
      <c r="X1388" s="70" t="str">
        <f t="shared" si="27"/>
        <v>donnée(s) manquante(s)</v>
      </c>
      <c r="Y1388" s="65" t="str">
        <f t="shared" si="13"/>
        <v> </v>
      </c>
      <c r="Z1388" s="65" t="str">
        <f t="shared" si="14"/>
        <v> </v>
      </c>
      <c r="AA1388" s="65" t="str">
        <f t="shared" si="15"/>
        <v> </v>
      </c>
      <c r="AB1388" s="71" t="str">
        <f t="shared" si="16"/>
        <v> </v>
      </c>
      <c r="AC1388" s="71" t="str">
        <f t="shared" si="17"/>
        <v> </v>
      </c>
      <c r="AD1388" s="71" t="str">
        <f t="shared" si="18"/>
        <v> </v>
      </c>
      <c r="AE1388" s="72" t="str">
        <f t="shared" si="19"/>
        <v>#VALUE!</v>
      </c>
      <c r="AF1388" s="72" t="str">
        <f t="shared" si="20"/>
        <v>#VALUE!</v>
      </c>
      <c r="AG1388" s="73" t="str">
        <f t="shared" si="21"/>
        <v>#VALUE!</v>
      </c>
      <c r="AH1388" s="69" t="str">
        <f t="shared" si="22"/>
        <v>#VALUE!</v>
      </c>
      <c r="AI1388" s="70" t="str">
        <f t="shared" si="23"/>
        <v>#VALUE!</v>
      </c>
      <c r="AJ1388" s="75" t="str">
        <f t="shared" si="24"/>
        <v>#VALUE!</v>
      </c>
      <c r="AK1388" s="75" t="str">
        <f t="shared" si="25"/>
        <v>#VALUE!</v>
      </c>
      <c r="AL1388" s="3"/>
      <c r="AM1388" s="3"/>
    </row>
    <row r="1389" ht="15.75" customHeight="1">
      <c r="A1389" s="3" t="s">
        <v>5626</v>
      </c>
      <c r="B1389" s="155"/>
      <c r="C1389" s="57"/>
      <c r="D1389" s="58"/>
      <c r="E1389" s="58"/>
      <c r="F1389" s="59"/>
      <c r="G1389" s="60"/>
      <c r="H1389" s="156"/>
      <c r="I1389" s="61"/>
      <c r="J1389" s="61"/>
      <c r="K1389" s="61"/>
      <c r="L1389" s="62"/>
      <c r="M1389" s="63" t="str">
        <f t="shared" si="28"/>
        <v> </v>
      </c>
      <c r="N1389" s="64" t="str">
        <f t="shared" si="29"/>
        <v> </v>
      </c>
      <c r="O1389" s="64" t="str">
        <f t="shared" si="3"/>
        <v> </v>
      </c>
      <c r="P1389" s="64" t="str">
        <f t="shared" si="4"/>
        <v> </v>
      </c>
      <c r="Q1389" s="65" t="str">
        <f t="shared" si="30"/>
        <v> </v>
      </c>
      <c r="R1389" s="65" t="str">
        <f t="shared" si="6"/>
        <v> </v>
      </c>
      <c r="S1389" s="66" t="str">
        <f t="shared" si="7"/>
        <v> </v>
      </c>
      <c r="T1389" s="63" t="str">
        <f t="shared" si="8"/>
        <v>#VALUE!</v>
      </c>
      <c r="U1389" s="67" t="str">
        <f t="shared" si="9"/>
        <v>#VALUE!</v>
      </c>
      <c r="V1389" s="94" t="str">
        <f t="shared" si="31"/>
        <v>#VALUE!</v>
      </c>
      <c r="W1389" s="69" t="str">
        <f t="shared" si="32"/>
        <v>donnée(s) manquante(s)</v>
      </c>
      <c r="X1389" s="70" t="str">
        <f t="shared" si="27"/>
        <v>donnée(s) manquante(s)</v>
      </c>
      <c r="Y1389" s="65" t="str">
        <f t="shared" si="13"/>
        <v> </v>
      </c>
      <c r="Z1389" s="65" t="str">
        <f t="shared" si="14"/>
        <v> </v>
      </c>
      <c r="AA1389" s="65" t="str">
        <f t="shared" si="15"/>
        <v> </v>
      </c>
      <c r="AB1389" s="71" t="str">
        <f t="shared" si="16"/>
        <v> </v>
      </c>
      <c r="AC1389" s="71" t="str">
        <f t="shared" si="17"/>
        <v> </v>
      </c>
      <c r="AD1389" s="71" t="str">
        <f t="shared" si="18"/>
        <v> </v>
      </c>
      <c r="AE1389" s="72" t="str">
        <f t="shared" si="19"/>
        <v>#VALUE!</v>
      </c>
      <c r="AF1389" s="72" t="str">
        <f t="shared" si="20"/>
        <v>#VALUE!</v>
      </c>
      <c r="AG1389" s="73" t="str">
        <f t="shared" si="21"/>
        <v>#VALUE!</v>
      </c>
      <c r="AH1389" s="69" t="str">
        <f t="shared" si="22"/>
        <v>#VALUE!</v>
      </c>
      <c r="AI1389" s="70" t="str">
        <f t="shared" si="23"/>
        <v>#VALUE!</v>
      </c>
      <c r="AJ1389" s="75" t="str">
        <f t="shared" si="24"/>
        <v>#VALUE!</v>
      </c>
      <c r="AK1389" s="75" t="str">
        <f t="shared" si="25"/>
        <v>#VALUE!</v>
      </c>
      <c r="AL1389" s="3"/>
      <c r="AM1389" s="3"/>
    </row>
    <row r="1390" ht="15.75" customHeight="1">
      <c r="A1390" s="3" t="s">
        <v>5627</v>
      </c>
      <c r="B1390" s="155"/>
      <c r="C1390" s="57"/>
      <c r="D1390" s="58"/>
      <c r="E1390" s="58"/>
      <c r="F1390" s="59"/>
      <c r="G1390" s="60"/>
      <c r="H1390" s="156"/>
      <c r="I1390" s="61"/>
      <c r="J1390" s="61"/>
      <c r="K1390" s="61"/>
      <c r="L1390" s="62"/>
      <c r="M1390" s="63" t="str">
        <f t="shared" si="28"/>
        <v> </v>
      </c>
      <c r="N1390" s="64" t="str">
        <f t="shared" si="29"/>
        <v> </v>
      </c>
      <c r="O1390" s="64" t="str">
        <f t="shared" si="3"/>
        <v> </v>
      </c>
      <c r="P1390" s="64" t="str">
        <f t="shared" si="4"/>
        <v> </v>
      </c>
      <c r="Q1390" s="65" t="str">
        <f t="shared" si="30"/>
        <v> </v>
      </c>
      <c r="R1390" s="65" t="str">
        <f t="shared" si="6"/>
        <v> </v>
      </c>
      <c r="S1390" s="66" t="str">
        <f t="shared" si="7"/>
        <v> </v>
      </c>
      <c r="T1390" s="63" t="str">
        <f t="shared" si="8"/>
        <v>#VALUE!</v>
      </c>
      <c r="U1390" s="67" t="str">
        <f t="shared" si="9"/>
        <v>#VALUE!</v>
      </c>
      <c r="V1390" s="94" t="str">
        <f t="shared" si="31"/>
        <v>#VALUE!</v>
      </c>
      <c r="W1390" s="69" t="str">
        <f t="shared" si="32"/>
        <v>donnée(s) manquante(s)</v>
      </c>
      <c r="X1390" s="70" t="str">
        <f t="shared" si="27"/>
        <v>donnée(s) manquante(s)</v>
      </c>
      <c r="Y1390" s="65" t="str">
        <f t="shared" si="13"/>
        <v> </v>
      </c>
      <c r="Z1390" s="65" t="str">
        <f t="shared" si="14"/>
        <v> </v>
      </c>
      <c r="AA1390" s="65" t="str">
        <f t="shared" si="15"/>
        <v> </v>
      </c>
      <c r="AB1390" s="71" t="str">
        <f t="shared" si="16"/>
        <v> </v>
      </c>
      <c r="AC1390" s="71" t="str">
        <f t="shared" si="17"/>
        <v> </v>
      </c>
      <c r="AD1390" s="71" t="str">
        <f t="shared" si="18"/>
        <v> </v>
      </c>
      <c r="AE1390" s="72" t="str">
        <f t="shared" si="19"/>
        <v>#VALUE!</v>
      </c>
      <c r="AF1390" s="72" t="str">
        <f t="shared" si="20"/>
        <v>#VALUE!</v>
      </c>
      <c r="AG1390" s="73" t="str">
        <f t="shared" si="21"/>
        <v>#VALUE!</v>
      </c>
      <c r="AH1390" s="69" t="str">
        <f t="shared" si="22"/>
        <v>#VALUE!</v>
      </c>
      <c r="AI1390" s="70" t="str">
        <f t="shared" si="23"/>
        <v>#VALUE!</v>
      </c>
      <c r="AJ1390" s="75" t="str">
        <f t="shared" si="24"/>
        <v>#VALUE!</v>
      </c>
      <c r="AK1390" s="75" t="str">
        <f t="shared" si="25"/>
        <v>#VALUE!</v>
      </c>
      <c r="AL1390" s="3"/>
      <c r="AM1390" s="3"/>
    </row>
    <row r="1391" ht="15.75" customHeight="1">
      <c r="A1391" s="3" t="s">
        <v>5628</v>
      </c>
      <c r="B1391" s="155"/>
      <c r="C1391" s="57"/>
      <c r="D1391" s="58"/>
      <c r="E1391" s="58"/>
      <c r="F1391" s="59"/>
      <c r="G1391" s="60"/>
      <c r="H1391" s="156"/>
      <c r="I1391" s="61"/>
      <c r="J1391" s="61"/>
      <c r="K1391" s="61"/>
      <c r="L1391" s="62"/>
      <c r="M1391" s="63" t="str">
        <f t="shared" si="28"/>
        <v> </v>
      </c>
      <c r="N1391" s="64" t="str">
        <f t="shared" si="29"/>
        <v> </v>
      </c>
      <c r="O1391" s="64" t="str">
        <f t="shared" si="3"/>
        <v> </v>
      </c>
      <c r="P1391" s="64" t="str">
        <f t="shared" si="4"/>
        <v> </v>
      </c>
      <c r="Q1391" s="65" t="str">
        <f t="shared" si="30"/>
        <v> </v>
      </c>
      <c r="R1391" s="65" t="str">
        <f t="shared" si="6"/>
        <v> </v>
      </c>
      <c r="S1391" s="66" t="str">
        <f t="shared" si="7"/>
        <v> </v>
      </c>
      <c r="T1391" s="63" t="str">
        <f t="shared" si="8"/>
        <v>#VALUE!</v>
      </c>
      <c r="U1391" s="67" t="str">
        <f t="shared" si="9"/>
        <v>#VALUE!</v>
      </c>
      <c r="V1391" s="94" t="str">
        <f t="shared" si="31"/>
        <v>#VALUE!</v>
      </c>
      <c r="W1391" s="69" t="str">
        <f t="shared" si="32"/>
        <v>donnée(s) manquante(s)</v>
      </c>
      <c r="X1391" s="70" t="str">
        <f t="shared" si="27"/>
        <v>donnée(s) manquante(s)</v>
      </c>
      <c r="Y1391" s="65" t="str">
        <f t="shared" si="13"/>
        <v> </v>
      </c>
      <c r="Z1391" s="65" t="str">
        <f t="shared" si="14"/>
        <v> </v>
      </c>
      <c r="AA1391" s="65" t="str">
        <f t="shared" si="15"/>
        <v> </v>
      </c>
      <c r="AB1391" s="71" t="str">
        <f t="shared" si="16"/>
        <v> </v>
      </c>
      <c r="AC1391" s="71" t="str">
        <f t="shared" si="17"/>
        <v> </v>
      </c>
      <c r="AD1391" s="71" t="str">
        <f t="shared" si="18"/>
        <v> </v>
      </c>
      <c r="AE1391" s="72" t="str">
        <f t="shared" si="19"/>
        <v>#VALUE!</v>
      </c>
      <c r="AF1391" s="72" t="str">
        <f t="shared" si="20"/>
        <v>#VALUE!</v>
      </c>
      <c r="AG1391" s="73" t="str">
        <f t="shared" si="21"/>
        <v>#VALUE!</v>
      </c>
      <c r="AH1391" s="69" t="str">
        <f t="shared" si="22"/>
        <v>#VALUE!</v>
      </c>
      <c r="AI1391" s="70" t="str">
        <f t="shared" si="23"/>
        <v>#VALUE!</v>
      </c>
      <c r="AJ1391" s="75" t="str">
        <f t="shared" si="24"/>
        <v>#VALUE!</v>
      </c>
      <c r="AK1391" s="75" t="str">
        <f t="shared" si="25"/>
        <v>#VALUE!</v>
      </c>
      <c r="AL1391" s="3"/>
      <c r="AM1391" s="3"/>
    </row>
    <row r="1392" ht="15.75" customHeight="1">
      <c r="A1392" s="3" t="s">
        <v>5629</v>
      </c>
      <c r="B1392" s="155"/>
      <c r="C1392" s="57"/>
      <c r="D1392" s="58"/>
      <c r="E1392" s="58"/>
      <c r="F1392" s="59"/>
      <c r="G1392" s="60"/>
      <c r="H1392" s="156"/>
      <c r="I1392" s="61"/>
      <c r="J1392" s="61"/>
      <c r="K1392" s="61"/>
      <c r="L1392" s="62"/>
      <c r="M1392" s="63" t="str">
        <f t="shared" si="28"/>
        <v> </v>
      </c>
      <c r="N1392" s="64" t="str">
        <f t="shared" si="29"/>
        <v> </v>
      </c>
      <c r="O1392" s="64" t="str">
        <f t="shared" si="3"/>
        <v> </v>
      </c>
      <c r="P1392" s="64" t="str">
        <f t="shared" si="4"/>
        <v> </v>
      </c>
      <c r="Q1392" s="65" t="str">
        <f t="shared" si="30"/>
        <v> </v>
      </c>
      <c r="R1392" s="65" t="str">
        <f t="shared" si="6"/>
        <v> </v>
      </c>
      <c r="S1392" s="66" t="str">
        <f t="shared" si="7"/>
        <v> </v>
      </c>
      <c r="T1392" s="63" t="str">
        <f t="shared" si="8"/>
        <v>#VALUE!</v>
      </c>
      <c r="U1392" s="67" t="str">
        <f t="shared" si="9"/>
        <v>#VALUE!</v>
      </c>
      <c r="V1392" s="94" t="str">
        <f t="shared" si="31"/>
        <v>#VALUE!</v>
      </c>
      <c r="W1392" s="69" t="str">
        <f t="shared" si="32"/>
        <v>donnée(s) manquante(s)</v>
      </c>
      <c r="X1392" s="70" t="str">
        <f t="shared" si="27"/>
        <v>donnée(s) manquante(s)</v>
      </c>
      <c r="Y1392" s="65" t="str">
        <f t="shared" si="13"/>
        <v> </v>
      </c>
      <c r="Z1392" s="65" t="str">
        <f t="shared" si="14"/>
        <v> </v>
      </c>
      <c r="AA1392" s="65" t="str">
        <f t="shared" si="15"/>
        <v> </v>
      </c>
      <c r="AB1392" s="71" t="str">
        <f t="shared" si="16"/>
        <v> </v>
      </c>
      <c r="AC1392" s="71" t="str">
        <f t="shared" si="17"/>
        <v> </v>
      </c>
      <c r="AD1392" s="71" t="str">
        <f t="shared" si="18"/>
        <v> </v>
      </c>
      <c r="AE1392" s="72" t="str">
        <f t="shared" si="19"/>
        <v>#VALUE!</v>
      </c>
      <c r="AF1392" s="72" t="str">
        <f t="shared" si="20"/>
        <v>#VALUE!</v>
      </c>
      <c r="AG1392" s="73" t="str">
        <f t="shared" si="21"/>
        <v>#VALUE!</v>
      </c>
      <c r="AH1392" s="69" t="str">
        <f t="shared" si="22"/>
        <v>#VALUE!</v>
      </c>
      <c r="AI1392" s="70" t="str">
        <f t="shared" si="23"/>
        <v>#VALUE!</v>
      </c>
      <c r="AJ1392" s="75" t="str">
        <f t="shared" si="24"/>
        <v>#VALUE!</v>
      </c>
      <c r="AK1392" s="75" t="str">
        <f t="shared" si="25"/>
        <v>#VALUE!</v>
      </c>
      <c r="AL1392" s="3"/>
      <c r="AM1392" s="3"/>
    </row>
    <row r="1393" ht="15.75" customHeight="1">
      <c r="A1393" s="3" t="s">
        <v>5630</v>
      </c>
      <c r="B1393" s="155"/>
      <c r="C1393" s="57"/>
      <c r="D1393" s="58"/>
      <c r="E1393" s="58"/>
      <c r="F1393" s="59"/>
      <c r="G1393" s="60"/>
      <c r="H1393" s="156"/>
      <c r="I1393" s="61"/>
      <c r="J1393" s="61"/>
      <c r="K1393" s="61"/>
      <c r="L1393" s="62"/>
      <c r="M1393" s="63" t="str">
        <f t="shared" si="28"/>
        <v> </v>
      </c>
      <c r="N1393" s="64" t="str">
        <f t="shared" si="29"/>
        <v> </v>
      </c>
      <c r="O1393" s="64" t="str">
        <f t="shared" si="3"/>
        <v> </v>
      </c>
      <c r="P1393" s="64" t="str">
        <f t="shared" si="4"/>
        <v> </v>
      </c>
      <c r="Q1393" s="65" t="str">
        <f t="shared" si="30"/>
        <v> </v>
      </c>
      <c r="R1393" s="65" t="str">
        <f t="shared" si="6"/>
        <v> </v>
      </c>
      <c r="S1393" s="66" t="str">
        <f t="shared" si="7"/>
        <v> </v>
      </c>
      <c r="T1393" s="63" t="str">
        <f t="shared" si="8"/>
        <v>#VALUE!</v>
      </c>
      <c r="U1393" s="67" t="str">
        <f t="shared" si="9"/>
        <v>#VALUE!</v>
      </c>
      <c r="V1393" s="94" t="str">
        <f t="shared" si="31"/>
        <v>#VALUE!</v>
      </c>
      <c r="W1393" s="69" t="str">
        <f t="shared" si="32"/>
        <v>donnée(s) manquante(s)</v>
      </c>
      <c r="X1393" s="70" t="str">
        <f t="shared" si="27"/>
        <v>donnée(s) manquante(s)</v>
      </c>
      <c r="Y1393" s="65" t="str">
        <f t="shared" si="13"/>
        <v> </v>
      </c>
      <c r="Z1393" s="65" t="str">
        <f t="shared" si="14"/>
        <v> </v>
      </c>
      <c r="AA1393" s="65" t="str">
        <f t="shared" si="15"/>
        <v> </v>
      </c>
      <c r="AB1393" s="71" t="str">
        <f t="shared" si="16"/>
        <v> </v>
      </c>
      <c r="AC1393" s="71" t="str">
        <f t="shared" si="17"/>
        <v> </v>
      </c>
      <c r="AD1393" s="71" t="str">
        <f t="shared" si="18"/>
        <v> </v>
      </c>
      <c r="AE1393" s="72" t="str">
        <f t="shared" si="19"/>
        <v>#VALUE!</v>
      </c>
      <c r="AF1393" s="72" t="str">
        <f t="shared" si="20"/>
        <v>#VALUE!</v>
      </c>
      <c r="AG1393" s="73" t="str">
        <f t="shared" si="21"/>
        <v>#VALUE!</v>
      </c>
      <c r="AH1393" s="69" t="str">
        <f t="shared" si="22"/>
        <v>#VALUE!</v>
      </c>
      <c r="AI1393" s="70" t="str">
        <f t="shared" si="23"/>
        <v>#VALUE!</v>
      </c>
      <c r="AJ1393" s="75" t="str">
        <f t="shared" si="24"/>
        <v>#VALUE!</v>
      </c>
      <c r="AK1393" s="75" t="str">
        <f t="shared" si="25"/>
        <v>#VALUE!</v>
      </c>
      <c r="AL1393" s="3"/>
      <c r="AM1393" s="3"/>
    </row>
    <row r="1394" ht="15.75" customHeight="1">
      <c r="A1394" s="3" t="s">
        <v>5631</v>
      </c>
      <c r="B1394" s="155"/>
      <c r="C1394" s="57"/>
      <c r="D1394" s="58"/>
      <c r="E1394" s="58"/>
      <c r="F1394" s="59"/>
      <c r="G1394" s="60"/>
      <c r="H1394" s="156"/>
      <c r="I1394" s="61"/>
      <c r="J1394" s="61"/>
      <c r="K1394" s="61"/>
      <c r="L1394" s="62"/>
      <c r="M1394" s="63" t="str">
        <f t="shared" si="28"/>
        <v> </v>
      </c>
      <c r="N1394" s="64" t="str">
        <f t="shared" si="29"/>
        <v> </v>
      </c>
      <c r="O1394" s="64" t="str">
        <f t="shared" si="3"/>
        <v> </v>
      </c>
      <c r="P1394" s="64" t="str">
        <f t="shared" si="4"/>
        <v> </v>
      </c>
      <c r="Q1394" s="65" t="str">
        <f t="shared" si="30"/>
        <v> </v>
      </c>
      <c r="R1394" s="65" t="str">
        <f t="shared" si="6"/>
        <v> </v>
      </c>
      <c r="S1394" s="66" t="str">
        <f t="shared" si="7"/>
        <v> </v>
      </c>
      <c r="T1394" s="63" t="str">
        <f t="shared" si="8"/>
        <v>#VALUE!</v>
      </c>
      <c r="U1394" s="67" t="str">
        <f t="shared" si="9"/>
        <v>#VALUE!</v>
      </c>
      <c r="V1394" s="94" t="str">
        <f t="shared" si="31"/>
        <v>#VALUE!</v>
      </c>
      <c r="W1394" s="69" t="str">
        <f t="shared" si="32"/>
        <v>donnée(s) manquante(s)</v>
      </c>
      <c r="X1394" s="70" t="str">
        <f t="shared" si="27"/>
        <v>donnée(s) manquante(s)</v>
      </c>
      <c r="Y1394" s="65" t="str">
        <f t="shared" si="13"/>
        <v> </v>
      </c>
      <c r="Z1394" s="65" t="str">
        <f t="shared" si="14"/>
        <v> </v>
      </c>
      <c r="AA1394" s="65" t="str">
        <f t="shared" si="15"/>
        <v> </v>
      </c>
      <c r="AB1394" s="71" t="str">
        <f t="shared" si="16"/>
        <v> </v>
      </c>
      <c r="AC1394" s="71" t="str">
        <f t="shared" si="17"/>
        <v> </v>
      </c>
      <c r="AD1394" s="71" t="str">
        <f t="shared" si="18"/>
        <v> </v>
      </c>
      <c r="AE1394" s="72" t="str">
        <f t="shared" si="19"/>
        <v>#VALUE!</v>
      </c>
      <c r="AF1394" s="72" t="str">
        <f t="shared" si="20"/>
        <v>#VALUE!</v>
      </c>
      <c r="AG1394" s="73" t="str">
        <f t="shared" si="21"/>
        <v>#VALUE!</v>
      </c>
      <c r="AH1394" s="69" t="str">
        <f t="shared" si="22"/>
        <v>#VALUE!</v>
      </c>
      <c r="AI1394" s="70" t="str">
        <f t="shared" si="23"/>
        <v>#VALUE!</v>
      </c>
      <c r="AJ1394" s="75" t="str">
        <f t="shared" si="24"/>
        <v>#VALUE!</v>
      </c>
      <c r="AK1394" s="75" t="str">
        <f t="shared" si="25"/>
        <v>#VALUE!</v>
      </c>
      <c r="AL1394" s="3"/>
      <c r="AM1394" s="3"/>
    </row>
    <row r="1395" ht="15.75" customHeight="1">
      <c r="A1395" s="3" t="s">
        <v>5632</v>
      </c>
      <c r="B1395" s="155"/>
      <c r="C1395" s="57"/>
      <c r="D1395" s="58"/>
      <c r="E1395" s="58"/>
      <c r="F1395" s="59"/>
      <c r="G1395" s="60"/>
      <c r="H1395" s="156"/>
      <c r="I1395" s="61"/>
      <c r="J1395" s="61"/>
      <c r="K1395" s="61"/>
      <c r="L1395" s="62"/>
      <c r="M1395" s="63" t="str">
        <f t="shared" si="28"/>
        <v> </v>
      </c>
      <c r="N1395" s="64" t="str">
        <f t="shared" si="29"/>
        <v> </v>
      </c>
      <c r="O1395" s="64" t="str">
        <f t="shared" si="3"/>
        <v> </v>
      </c>
      <c r="P1395" s="64" t="str">
        <f t="shared" si="4"/>
        <v> </v>
      </c>
      <c r="Q1395" s="65" t="str">
        <f t="shared" si="30"/>
        <v> </v>
      </c>
      <c r="R1395" s="65" t="str">
        <f t="shared" si="6"/>
        <v> </v>
      </c>
      <c r="S1395" s="66" t="str">
        <f t="shared" si="7"/>
        <v> </v>
      </c>
      <c r="T1395" s="63" t="str">
        <f t="shared" si="8"/>
        <v>#VALUE!</v>
      </c>
      <c r="U1395" s="67" t="str">
        <f t="shared" si="9"/>
        <v>#VALUE!</v>
      </c>
      <c r="V1395" s="94" t="str">
        <f t="shared" si="31"/>
        <v>#VALUE!</v>
      </c>
      <c r="W1395" s="69" t="str">
        <f t="shared" si="32"/>
        <v>donnée(s) manquante(s)</v>
      </c>
      <c r="X1395" s="70" t="str">
        <f t="shared" si="27"/>
        <v>donnée(s) manquante(s)</v>
      </c>
      <c r="Y1395" s="65" t="str">
        <f t="shared" si="13"/>
        <v> </v>
      </c>
      <c r="Z1395" s="65" t="str">
        <f t="shared" si="14"/>
        <v> </v>
      </c>
      <c r="AA1395" s="65" t="str">
        <f t="shared" si="15"/>
        <v> </v>
      </c>
      <c r="AB1395" s="71" t="str">
        <f t="shared" si="16"/>
        <v> </v>
      </c>
      <c r="AC1395" s="71" t="str">
        <f t="shared" si="17"/>
        <v> </v>
      </c>
      <c r="AD1395" s="71" t="str">
        <f t="shared" si="18"/>
        <v> </v>
      </c>
      <c r="AE1395" s="72" t="str">
        <f t="shared" si="19"/>
        <v>#VALUE!</v>
      </c>
      <c r="AF1395" s="72" t="str">
        <f t="shared" si="20"/>
        <v>#VALUE!</v>
      </c>
      <c r="AG1395" s="73" t="str">
        <f t="shared" si="21"/>
        <v>#VALUE!</v>
      </c>
      <c r="AH1395" s="69" t="str">
        <f t="shared" si="22"/>
        <v>#VALUE!</v>
      </c>
      <c r="AI1395" s="70" t="str">
        <f t="shared" si="23"/>
        <v>#VALUE!</v>
      </c>
      <c r="AJ1395" s="75" t="str">
        <f t="shared" si="24"/>
        <v>#VALUE!</v>
      </c>
      <c r="AK1395" s="75" t="str">
        <f t="shared" si="25"/>
        <v>#VALUE!</v>
      </c>
      <c r="AL1395" s="3"/>
      <c r="AM1395" s="3"/>
    </row>
    <row r="1396" ht="15.75" customHeight="1">
      <c r="A1396" s="3" t="s">
        <v>5633</v>
      </c>
      <c r="B1396" s="155"/>
      <c r="C1396" s="57"/>
      <c r="D1396" s="58"/>
      <c r="E1396" s="58"/>
      <c r="F1396" s="59"/>
      <c r="G1396" s="60"/>
      <c r="H1396" s="156"/>
      <c r="I1396" s="61"/>
      <c r="J1396" s="61"/>
      <c r="K1396" s="61"/>
      <c r="L1396" s="62"/>
      <c r="M1396" s="63" t="str">
        <f t="shared" si="28"/>
        <v> </v>
      </c>
      <c r="N1396" s="64" t="str">
        <f t="shared" si="29"/>
        <v> </v>
      </c>
      <c r="O1396" s="64" t="str">
        <f t="shared" si="3"/>
        <v> </v>
      </c>
      <c r="P1396" s="64" t="str">
        <f t="shared" si="4"/>
        <v> </v>
      </c>
      <c r="Q1396" s="65" t="str">
        <f t="shared" si="30"/>
        <v> </v>
      </c>
      <c r="R1396" s="65" t="str">
        <f t="shared" si="6"/>
        <v> </v>
      </c>
      <c r="S1396" s="66" t="str">
        <f t="shared" si="7"/>
        <v> </v>
      </c>
      <c r="T1396" s="63" t="str">
        <f t="shared" si="8"/>
        <v>#VALUE!</v>
      </c>
      <c r="U1396" s="67" t="str">
        <f t="shared" si="9"/>
        <v>#VALUE!</v>
      </c>
      <c r="V1396" s="94" t="str">
        <f t="shared" si="31"/>
        <v>#VALUE!</v>
      </c>
      <c r="W1396" s="69" t="str">
        <f t="shared" si="32"/>
        <v>donnée(s) manquante(s)</v>
      </c>
      <c r="X1396" s="70" t="str">
        <f t="shared" si="27"/>
        <v>donnée(s) manquante(s)</v>
      </c>
      <c r="Y1396" s="65" t="str">
        <f t="shared" si="13"/>
        <v> </v>
      </c>
      <c r="Z1396" s="65" t="str">
        <f t="shared" si="14"/>
        <v> </v>
      </c>
      <c r="AA1396" s="65" t="str">
        <f t="shared" si="15"/>
        <v> </v>
      </c>
      <c r="AB1396" s="71" t="str">
        <f t="shared" si="16"/>
        <v> </v>
      </c>
      <c r="AC1396" s="71" t="str">
        <f t="shared" si="17"/>
        <v> </v>
      </c>
      <c r="AD1396" s="71" t="str">
        <f t="shared" si="18"/>
        <v> </v>
      </c>
      <c r="AE1396" s="72" t="str">
        <f t="shared" si="19"/>
        <v>#VALUE!</v>
      </c>
      <c r="AF1396" s="72" t="str">
        <f t="shared" si="20"/>
        <v>#VALUE!</v>
      </c>
      <c r="AG1396" s="73" t="str">
        <f t="shared" si="21"/>
        <v>#VALUE!</v>
      </c>
      <c r="AH1396" s="69" t="str">
        <f t="shared" si="22"/>
        <v>#VALUE!</v>
      </c>
      <c r="AI1396" s="70" t="str">
        <f t="shared" si="23"/>
        <v>#VALUE!</v>
      </c>
      <c r="AJ1396" s="75" t="str">
        <f t="shared" si="24"/>
        <v>#VALUE!</v>
      </c>
      <c r="AK1396" s="75" t="str">
        <f t="shared" si="25"/>
        <v>#VALUE!</v>
      </c>
      <c r="AL1396" s="3"/>
      <c r="AM1396" s="3"/>
    </row>
    <row r="1397" ht="15.75" customHeight="1">
      <c r="A1397" s="3" t="s">
        <v>5634</v>
      </c>
      <c r="B1397" s="155"/>
      <c r="C1397" s="57"/>
      <c r="D1397" s="58"/>
      <c r="E1397" s="58"/>
      <c r="F1397" s="59"/>
      <c r="G1397" s="60"/>
      <c r="H1397" s="156"/>
      <c r="I1397" s="61"/>
      <c r="J1397" s="61"/>
      <c r="K1397" s="61"/>
      <c r="L1397" s="62"/>
      <c r="M1397" s="63" t="str">
        <f t="shared" si="28"/>
        <v> </v>
      </c>
      <c r="N1397" s="64" t="str">
        <f t="shared" si="29"/>
        <v> </v>
      </c>
      <c r="O1397" s="64" t="str">
        <f t="shared" si="3"/>
        <v> </v>
      </c>
      <c r="P1397" s="64" t="str">
        <f t="shared" si="4"/>
        <v> </v>
      </c>
      <c r="Q1397" s="65" t="str">
        <f t="shared" si="30"/>
        <v> </v>
      </c>
      <c r="R1397" s="65" t="str">
        <f t="shared" si="6"/>
        <v> </v>
      </c>
      <c r="S1397" s="66" t="str">
        <f t="shared" si="7"/>
        <v> </v>
      </c>
      <c r="T1397" s="63" t="str">
        <f t="shared" si="8"/>
        <v>#VALUE!</v>
      </c>
      <c r="U1397" s="67" t="str">
        <f t="shared" si="9"/>
        <v>#VALUE!</v>
      </c>
      <c r="V1397" s="94" t="str">
        <f t="shared" si="31"/>
        <v>#VALUE!</v>
      </c>
      <c r="W1397" s="69" t="str">
        <f t="shared" si="32"/>
        <v>donnée(s) manquante(s)</v>
      </c>
      <c r="X1397" s="70" t="str">
        <f t="shared" si="27"/>
        <v>donnée(s) manquante(s)</v>
      </c>
      <c r="Y1397" s="65" t="str">
        <f t="shared" si="13"/>
        <v> </v>
      </c>
      <c r="Z1397" s="65" t="str">
        <f t="shared" si="14"/>
        <v> </v>
      </c>
      <c r="AA1397" s="65" t="str">
        <f t="shared" si="15"/>
        <v> </v>
      </c>
      <c r="AB1397" s="71" t="str">
        <f t="shared" si="16"/>
        <v> </v>
      </c>
      <c r="AC1397" s="71" t="str">
        <f t="shared" si="17"/>
        <v> </v>
      </c>
      <c r="AD1397" s="71" t="str">
        <f t="shared" si="18"/>
        <v> </v>
      </c>
      <c r="AE1397" s="72" t="str">
        <f t="shared" si="19"/>
        <v>#VALUE!</v>
      </c>
      <c r="AF1397" s="72" t="str">
        <f t="shared" si="20"/>
        <v>#VALUE!</v>
      </c>
      <c r="AG1397" s="73" t="str">
        <f t="shared" si="21"/>
        <v>#VALUE!</v>
      </c>
      <c r="AH1397" s="69" t="str">
        <f t="shared" si="22"/>
        <v>#VALUE!</v>
      </c>
      <c r="AI1397" s="70" t="str">
        <f t="shared" si="23"/>
        <v>#VALUE!</v>
      </c>
      <c r="AJ1397" s="75" t="str">
        <f t="shared" si="24"/>
        <v>#VALUE!</v>
      </c>
      <c r="AK1397" s="75" t="str">
        <f t="shared" si="25"/>
        <v>#VALUE!</v>
      </c>
      <c r="AL1397" s="3"/>
      <c r="AM1397" s="3"/>
    </row>
    <row r="1398" ht="15.75" customHeight="1">
      <c r="A1398" s="3" t="s">
        <v>5635</v>
      </c>
      <c r="B1398" s="155"/>
      <c r="C1398" s="57"/>
      <c r="D1398" s="58"/>
      <c r="E1398" s="58"/>
      <c r="F1398" s="59"/>
      <c r="G1398" s="60"/>
      <c r="H1398" s="156"/>
      <c r="I1398" s="61"/>
      <c r="J1398" s="61"/>
      <c r="K1398" s="61"/>
      <c r="L1398" s="62"/>
      <c r="M1398" s="63" t="str">
        <f t="shared" si="28"/>
        <v> </v>
      </c>
      <c r="N1398" s="64" t="str">
        <f t="shared" si="29"/>
        <v> </v>
      </c>
      <c r="O1398" s="64" t="str">
        <f t="shared" si="3"/>
        <v> </v>
      </c>
      <c r="P1398" s="64" t="str">
        <f t="shared" si="4"/>
        <v> </v>
      </c>
      <c r="Q1398" s="65" t="str">
        <f t="shared" si="30"/>
        <v> </v>
      </c>
      <c r="R1398" s="65" t="str">
        <f t="shared" si="6"/>
        <v> </v>
      </c>
      <c r="S1398" s="66" t="str">
        <f t="shared" si="7"/>
        <v> </v>
      </c>
      <c r="T1398" s="63" t="str">
        <f t="shared" si="8"/>
        <v>#VALUE!</v>
      </c>
      <c r="U1398" s="67" t="str">
        <f t="shared" si="9"/>
        <v>#VALUE!</v>
      </c>
      <c r="V1398" s="94" t="str">
        <f t="shared" si="31"/>
        <v>#VALUE!</v>
      </c>
      <c r="W1398" s="69" t="str">
        <f t="shared" si="32"/>
        <v>donnée(s) manquante(s)</v>
      </c>
      <c r="X1398" s="70" t="str">
        <f t="shared" si="27"/>
        <v>donnée(s) manquante(s)</v>
      </c>
      <c r="Y1398" s="65" t="str">
        <f t="shared" si="13"/>
        <v> </v>
      </c>
      <c r="Z1398" s="65" t="str">
        <f t="shared" si="14"/>
        <v> </v>
      </c>
      <c r="AA1398" s="65" t="str">
        <f t="shared" si="15"/>
        <v> </v>
      </c>
      <c r="AB1398" s="71" t="str">
        <f t="shared" si="16"/>
        <v> </v>
      </c>
      <c r="AC1398" s="71" t="str">
        <f t="shared" si="17"/>
        <v> </v>
      </c>
      <c r="AD1398" s="71" t="str">
        <f t="shared" si="18"/>
        <v> </v>
      </c>
      <c r="AE1398" s="72" t="str">
        <f t="shared" si="19"/>
        <v>#VALUE!</v>
      </c>
      <c r="AF1398" s="72" t="str">
        <f t="shared" si="20"/>
        <v>#VALUE!</v>
      </c>
      <c r="AG1398" s="73" t="str">
        <f t="shared" si="21"/>
        <v>#VALUE!</v>
      </c>
      <c r="AH1398" s="69" t="str">
        <f t="shared" si="22"/>
        <v>#VALUE!</v>
      </c>
      <c r="AI1398" s="70" t="str">
        <f t="shared" si="23"/>
        <v>#VALUE!</v>
      </c>
      <c r="AJ1398" s="75" t="str">
        <f t="shared" si="24"/>
        <v>#VALUE!</v>
      </c>
      <c r="AK1398" s="75" t="str">
        <f t="shared" si="25"/>
        <v>#VALUE!</v>
      </c>
      <c r="AL1398" s="3"/>
      <c r="AM1398" s="3"/>
    </row>
    <row r="1399" ht="15.75" customHeight="1">
      <c r="A1399" s="3" t="s">
        <v>5636</v>
      </c>
      <c r="B1399" s="155"/>
      <c r="C1399" s="57"/>
      <c r="D1399" s="58"/>
      <c r="E1399" s="58"/>
      <c r="F1399" s="59"/>
      <c r="G1399" s="60"/>
      <c r="H1399" s="156"/>
      <c r="I1399" s="61"/>
      <c r="J1399" s="61"/>
      <c r="K1399" s="61"/>
      <c r="L1399" s="62"/>
      <c r="M1399" s="63" t="str">
        <f t="shared" si="28"/>
        <v> </v>
      </c>
      <c r="N1399" s="64" t="str">
        <f t="shared" si="29"/>
        <v> </v>
      </c>
      <c r="O1399" s="64" t="str">
        <f t="shared" si="3"/>
        <v> </v>
      </c>
      <c r="P1399" s="64" t="str">
        <f t="shared" si="4"/>
        <v> </v>
      </c>
      <c r="Q1399" s="65" t="str">
        <f t="shared" si="30"/>
        <v> </v>
      </c>
      <c r="R1399" s="65" t="str">
        <f t="shared" si="6"/>
        <v> </v>
      </c>
      <c r="S1399" s="66" t="str">
        <f t="shared" si="7"/>
        <v> </v>
      </c>
      <c r="T1399" s="63" t="str">
        <f t="shared" si="8"/>
        <v>#VALUE!</v>
      </c>
      <c r="U1399" s="67" t="str">
        <f t="shared" si="9"/>
        <v>#VALUE!</v>
      </c>
      <c r="V1399" s="94" t="str">
        <f t="shared" si="31"/>
        <v>#VALUE!</v>
      </c>
      <c r="W1399" s="69" t="str">
        <f t="shared" si="32"/>
        <v>donnée(s) manquante(s)</v>
      </c>
      <c r="X1399" s="70" t="str">
        <f t="shared" si="27"/>
        <v>donnée(s) manquante(s)</v>
      </c>
      <c r="Y1399" s="65" t="str">
        <f t="shared" si="13"/>
        <v> </v>
      </c>
      <c r="Z1399" s="65" t="str">
        <f t="shared" si="14"/>
        <v> </v>
      </c>
      <c r="AA1399" s="65" t="str">
        <f t="shared" si="15"/>
        <v> </v>
      </c>
      <c r="AB1399" s="71" t="str">
        <f t="shared" si="16"/>
        <v> </v>
      </c>
      <c r="AC1399" s="71" t="str">
        <f t="shared" si="17"/>
        <v> </v>
      </c>
      <c r="AD1399" s="71" t="str">
        <f t="shared" si="18"/>
        <v> </v>
      </c>
      <c r="AE1399" s="72" t="str">
        <f t="shared" si="19"/>
        <v>#VALUE!</v>
      </c>
      <c r="AF1399" s="72" t="str">
        <f t="shared" si="20"/>
        <v>#VALUE!</v>
      </c>
      <c r="AG1399" s="73" t="str">
        <f t="shared" si="21"/>
        <v>#VALUE!</v>
      </c>
      <c r="AH1399" s="69" t="str">
        <f t="shared" si="22"/>
        <v>#VALUE!</v>
      </c>
      <c r="AI1399" s="70" t="str">
        <f t="shared" si="23"/>
        <v>#VALUE!</v>
      </c>
      <c r="AJ1399" s="75" t="str">
        <f t="shared" si="24"/>
        <v>#VALUE!</v>
      </c>
      <c r="AK1399" s="75" t="str">
        <f t="shared" si="25"/>
        <v>#VALUE!</v>
      </c>
      <c r="AL1399" s="3"/>
      <c r="AM1399" s="3"/>
    </row>
    <row r="1400" ht="15.75" customHeight="1">
      <c r="A1400" s="3" t="s">
        <v>5637</v>
      </c>
      <c r="B1400" s="155"/>
      <c r="C1400" s="57"/>
      <c r="D1400" s="58"/>
      <c r="E1400" s="58"/>
      <c r="F1400" s="59"/>
      <c r="G1400" s="60"/>
      <c r="H1400" s="156"/>
      <c r="I1400" s="61"/>
      <c r="J1400" s="61"/>
      <c r="K1400" s="61"/>
      <c r="L1400" s="62"/>
      <c r="M1400" s="63" t="str">
        <f t="shared" si="28"/>
        <v> </v>
      </c>
      <c r="N1400" s="64" t="str">
        <f t="shared" si="29"/>
        <v> </v>
      </c>
      <c r="O1400" s="64" t="str">
        <f t="shared" si="3"/>
        <v> </v>
      </c>
      <c r="P1400" s="64" t="str">
        <f t="shared" si="4"/>
        <v> </v>
      </c>
      <c r="Q1400" s="65" t="str">
        <f t="shared" si="30"/>
        <v> </v>
      </c>
      <c r="R1400" s="65" t="str">
        <f t="shared" si="6"/>
        <v> </v>
      </c>
      <c r="S1400" s="66" t="str">
        <f t="shared" si="7"/>
        <v> </v>
      </c>
      <c r="T1400" s="63" t="str">
        <f t="shared" si="8"/>
        <v>#VALUE!</v>
      </c>
      <c r="U1400" s="67" t="str">
        <f t="shared" si="9"/>
        <v>#VALUE!</v>
      </c>
      <c r="V1400" s="94" t="str">
        <f t="shared" si="31"/>
        <v>#VALUE!</v>
      </c>
      <c r="W1400" s="69" t="str">
        <f t="shared" si="32"/>
        <v>donnée(s) manquante(s)</v>
      </c>
      <c r="X1400" s="70" t="str">
        <f t="shared" si="27"/>
        <v>donnée(s) manquante(s)</v>
      </c>
      <c r="Y1400" s="65" t="str">
        <f t="shared" si="13"/>
        <v> </v>
      </c>
      <c r="Z1400" s="65" t="str">
        <f t="shared" si="14"/>
        <v> </v>
      </c>
      <c r="AA1400" s="65" t="str">
        <f t="shared" si="15"/>
        <v> </v>
      </c>
      <c r="AB1400" s="71" t="str">
        <f t="shared" si="16"/>
        <v> </v>
      </c>
      <c r="AC1400" s="71" t="str">
        <f t="shared" si="17"/>
        <v> </v>
      </c>
      <c r="AD1400" s="71" t="str">
        <f t="shared" si="18"/>
        <v> </v>
      </c>
      <c r="AE1400" s="72" t="str">
        <f t="shared" si="19"/>
        <v>#VALUE!</v>
      </c>
      <c r="AF1400" s="72" t="str">
        <f t="shared" si="20"/>
        <v>#VALUE!</v>
      </c>
      <c r="AG1400" s="73" t="str">
        <f t="shared" si="21"/>
        <v>#VALUE!</v>
      </c>
      <c r="AH1400" s="69" t="str">
        <f t="shared" si="22"/>
        <v>#VALUE!</v>
      </c>
      <c r="AI1400" s="70" t="str">
        <f t="shared" si="23"/>
        <v>#VALUE!</v>
      </c>
      <c r="AJ1400" s="75" t="str">
        <f t="shared" si="24"/>
        <v>#VALUE!</v>
      </c>
      <c r="AK1400" s="75" t="str">
        <f t="shared" si="25"/>
        <v>#VALUE!</v>
      </c>
      <c r="AL1400" s="3"/>
      <c r="AM1400" s="3"/>
    </row>
    <row r="1401" ht="15.75" customHeight="1">
      <c r="A1401" s="3" t="s">
        <v>5638</v>
      </c>
      <c r="B1401" s="155"/>
      <c r="C1401" s="57"/>
      <c r="D1401" s="58"/>
      <c r="E1401" s="58"/>
      <c r="F1401" s="59"/>
      <c r="G1401" s="60"/>
      <c r="H1401" s="156"/>
      <c r="I1401" s="61"/>
      <c r="J1401" s="61"/>
      <c r="K1401" s="61"/>
      <c r="L1401" s="62"/>
      <c r="M1401" s="63" t="str">
        <f t="shared" si="28"/>
        <v> </v>
      </c>
      <c r="N1401" s="64" t="str">
        <f t="shared" si="29"/>
        <v> </v>
      </c>
      <c r="O1401" s="64" t="str">
        <f t="shared" si="3"/>
        <v> </v>
      </c>
      <c r="P1401" s="64" t="str">
        <f t="shared" si="4"/>
        <v> </v>
      </c>
      <c r="Q1401" s="65" t="str">
        <f t="shared" si="30"/>
        <v> </v>
      </c>
      <c r="R1401" s="65" t="str">
        <f t="shared" si="6"/>
        <v> </v>
      </c>
      <c r="S1401" s="66" t="str">
        <f t="shared" si="7"/>
        <v> </v>
      </c>
      <c r="T1401" s="63" t="str">
        <f t="shared" si="8"/>
        <v>#VALUE!</v>
      </c>
      <c r="U1401" s="67" t="str">
        <f t="shared" si="9"/>
        <v>#VALUE!</v>
      </c>
      <c r="V1401" s="94" t="str">
        <f t="shared" si="31"/>
        <v>#VALUE!</v>
      </c>
      <c r="W1401" s="69" t="str">
        <f t="shared" si="32"/>
        <v>donnée(s) manquante(s)</v>
      </c>
      <c r="X1401" s="70" t="str">
        <f t="shared" si="27"/>
        <v>donnée(s) manquante(s)</v>
      </c>
      <c r="Y1401" s="65" t="str">
        <f t="shared" si="13"/>
        <v> </v>
      </c>
      <c r="Z1401" s="65" t="str">
        <f t="shared" si="14"/>
        <v> </v>
      </c>
      <c r="AA1401" s="65" t="str">
        <f t="shared" si="15"/>
        <v> </v>
      </c>
      <c r="AB1401" s="71" t="str">
        <f t="shared" si="16"/>
        <v> </v>
      </c>
      <c r="AC1401" s="71" t="str">
        <f t="shared" si="17"/>
        <v> </v>
      </c>
      <c r="AD1401" s="71" t="str">
        <f t="shared" si="18"/>
        <v> </v>
      </c>
      <c r="AE1401" s="72" t="str">
        <f t="shared" si="19"/>
        <v>#VALUE!</v>
      </c>
      <c r="AF1401" s="72" t="str">
        <f t="shared" si="20"/>
        <v>#VALUE!</v>
      </c>
      <c r="AG1401" s="73" t="str">
        <f t="shared" si="21"/>
        <v>#VALUE!</v>
      </c>
      <c r="AH1401" s="69" t="str">
        <f t="shared" si="22"/>
        <v>#VALUE!</v>
      </c>
      <c r="AI1401" s="70" t="str">
        <f t="shared" si="23"/>
        <v>#VALUE!</v>
      </c>
      <c r="AJ1401" s="75" t="str">
        <f t="shared" si="24"/>
        <v>#VALUE!</v>
      </c>
      <c r="AK1401" s="75" t="str">
        <f t="shared" si="25"/>
        <v>#VALUE!</v>
      </c>
      <c r="AL1401" s="3"/>
      <c r="AM1401" s="3"/>
    </row>
    <row r="1402" ht="15.75" customHeight="1">
      <c r="A1402" s="3" t="s">
        <v>5639</v>
      </c>
      <c r="B1402" s="155"/>
      <c r="C1402" s="57"/>
      <c r="D1402" s="58"/>
      <c r="E1402" s="58"/>
      <c r="F1402" s="59"/>
      <c r="G1402" s="60"/>
      <c r="H1402" s="156"/>
      <c r="I1402" s="61"/>
      <c r="J1402" s="61"/>
      <c r="K1402" s="61"/>
      <c r="L1402" s="62"/>
      <c r="M1402" s="63" t="str">
        <f t="shared" si="28"/>
        <v> </v>
      </c>
      <c r="N1402" s="64" t="str">
        <f t="shared" si="29"/>
        <v> </v>
      </c>
      <c r="O1402" s="64" t="str">
        <f t="shared" si="3"/>
        <v> </v>
      </c>
      <c r="P1402" s="64" t="str">
        <f t="shared" si="4"/>
        <v> </v>
      </c>
      <c r="Q1402" s="65" t="str">
        <f t="shared" si="30"/>
        <v> </v>
      </c>
      <c r="R1402" s="65" t="str">
        <f t="shared" si="6"/>
        <v> </v>
      </c>
      <c r="S1402" s="66" t="str">
        <f t="shared" si="7"/>
        <v> </v>
      </c>
      <c r="T1402" s="63" t="str">
        <f t="shared" si="8"/>
        <v>#VALUE!</v>
      </c>
      <c r="U1402" s="67" t="str">
        <f t="shared" si="9"/>
        <v>#VALUE!</v>
      </c>
      <c r="V1402" s="94" t="str">
        <f t="shared" si="31"/>
        <v>#VALUE!</v>
      </c>
      <c r="W1402" s="69" t="str">
        <f t="shared" si="32"/>
        <v>donnée(s) manquante(s)</v>
      </c>
      <c r="X1402" s="70" t="str">
        <f t="shared" si="27"/>
        <v>donnée(s) manquante(s)</v>
      </c>
      <c r="Y1402" s="65" t="str">
        <f t="shared" si="13"/>
        <v> </v>
      </c>
      <c r="Z1402" s="65" t="str">
        <f t="shared" si="14"/>
        <v> </v>
      </c>
      <c r="AA1402" s="65" t="str">
        <f t="shared" si="15"/>
        <v> </v>
      </c>
      <c r="AB1402" s="71" t="str">
        <f t="shared" si="16"/>
        <v> </v>
      </c>
      <c r="AC1402" s="71" t="str">
        <f t="shared" si="17"/>
        <v> </v>
      </c>
      <c r="AD1402" s="71" t="str">
        <f t="shared" si="18"/>
        <v> </v>
      </c>
      <c r="AE1402" s="72" t="str">
        <f t="shared" si="19"/>
        <v>#VALUE!</v>
      </c>
      <c r="AF1402" s="72" t="str">
        <f t="shared" si="20"/>
        <v>#VALUE!</v>
      </c>
      <c r="AG1402" s="73" t="str">
        <f t="shared" si="21"/>
        <v>#VALUE!</v>
      </c>
      <c r="AH1402" s="69" t="str">
        <f t="shared" si="22"/>
        <v>#VALUE!</v>
      </c>
      <c r="AI1402" s="70" t="str">
        <f t="shared" si="23"/>
        <v>#VALUE!</v>
      </c>
      <c r="AJ1402" s="75" t="str">
        <f t="shared" si="24"/>
        <v>#VALUE!</v>
      </c>
      <c r="AK1402" s="75" t="str">
        <f t="shared" si="25"/>
        <v>#VALUE!</v>
      </c>
      <c r="AL1402" s="3"/>
      <c r="AM1402" s="3"/>
    </row>
    <row r="1403" ht="15.75" customHeight="1">
      <c r="A1403" s="3" t="s">
        <v>5640</v>
      </c>
      <c r="B1403" s="155"/>
      <c r="C1403" s="57"/>
      <c r="D1403" s="58"/>
      <c r="E1403" s="58"/>
      <c r="F1403" s="59"/>
      <c r="G1403" s="60"/>
      <c r="H1403" s="156"/>
      <c r="I1403" s="61"/>
      <c r="J1403" s="61"/>
      <c r="K1403" s="61"/>
      <c r="L1403" s="62"/>
      <c r="M1403" s="63" t="str">
        <f t="shared" si="28"/>
        <v> </v>
      </c>
      <c r="N1403" s="64" t="str">
        <f t="shared" si="29"/>
        <v> </v>
      </c>
      <c r="O1403" s="64" t="str">
        <f t="shared" si="3"/>
        <v> </v>
      </c>
      <c r="P1403" s="64" t="str">
        <f t="shared" si="4"/>
        <v> </v>
      </c>
      <c r="Q1403" s="65" t="str">
        <f t="shared" si="30"/>
        <v> </v>
      </c>
      <c r="R1403" s="65" t="str">
        <f t="shared" si="6"/>
        <v> </v>
      </c>
      <c r="S1403" s="66" t="str">
        <f t="shared" si="7"/>
        <v> </v>
      </c>
      <c r="T1403" s="63" t="str">
        <f t="shared" si="8"/>
        <v>#VALUE!</v>
      </c>
      <c r="U1403" s="67" t="str">
        <f t="shared" si="9"/>
        <v>#VALUE!</v>
      </c>
      <c r="V1403" s="94" t="str">
        <f t="shared" si="31"/>
        <v>#VALUE!</v>
      </c>
      <c r="W1403" s="69" t="str">
        <f t="shared" si="32"/>
        <v>donnée(s) manquante(s)</v>
      </c>
      <c r="X1403" s="70" t="str">
        <f t="shared" si="27"/>
        <v>donnée(s) manquante(s)</v>
      </c>
      <c r="Y1403" s="65" t="str">
        <f t="shared" si="13"/>
        <v> </v>
      </c>
      <c r="Z1403" s="65" t="str">
        <f t="shared" si="14"/>
        <v> </v>
      </c>
      <c r="AA1403" s="65" t="str">
        <f t="shared" si="15"/>
        <v> </v>
      </c>
      <c r="AB1403" s="71" t="str">
        <f t="shared" si="16"/>
        <v> </v>
      </c>
      <c r="AC1403" s="71" t="str">
        <f t="shared" si="17"/>
        <v> </v>
      </c>
      <c r="AD1403" s="71" t="str">
        <f t="shared" si="18"/>
        <v> </v>
      </c>
      <c r="AE1403" s="72" t="str">
        <f t="shared" si="19"/>
        <v>#VALUE!</v>
      </c>
      <c r="AF1403" s="72" t="str">
        <f t="shared" si="20"/>
        <v>#VALUE!</v>
      </c>
      <c r="AG1403" s="73" t="str">
        <f t="shared" si="21"/>
        <v>#VALUE!</v>
      </c>
      <c r="AH1403" s="69" t="str">
        <f t="shared" si="22"/>
        <v>#VALUE!</v>
      </c>
      <c r="AI1403" s="70" t="str">
        <f t="shared" si="23"/>
        <v>#VALUE!</v>
      </c>
      <c r="AJ1403" s="75" t="str">
        <f t="shared" si="24"/>
        <v>#VALUE!</v>
      </c>
      <c r="AK1403" s="75" t="str">
        <f t="shared" si="25"/>
        <v>#VALUE!</v>
      </c>
      <c r="AL1403" s="3"/>
      <c r="AM1403" s="3"/>
    </row>
    <row r="1404" ht="15.75" customHeight="1">
      <c r="A1404" s="3" t="s">
        <v>5641</v>
      </c>
      <c r="B1404" s="155"/>
      <c r="C1404" s="57"/>
      <c r="D1404" s="58"/>
      <c r="E1404" s="58"/>
      <c r="F1404" s="59"/>
      <c r="G1404" s="60"/>
      <c r="H1404" s="156"/>
      <c r="I1404" s="61"/>
      <c r="J1404" s="61"/>
      <c r="K1404" s="61"/>
      <c r="L1404" s="62"/>
      <c r="M1404" s="63" t="str">
        <f t="shared" si="28"/>
        <v> </v>
      </c>
      <c r="N1404" s="64" t="str">
        <f t="shared" si="29"/>
        <v> </v>
      </c>
      <c r="O1404" s="64" t="str">
        <f t="shared" si="3"/>
        <v> </v>
      </c>
      <c r="P1404" s="64" t="str">
        <f t="shared" si="4"/>
        <v> </v>
      </c>
      <c r="Q1404" s="65" t="str">
        <f t="shared" si="30"/>
        <v> </v>
      </c>
      <c r="R1404" s="65" t="str">
        <f t="shared" si="6"/>
        <v> </v>
      </c>
      <c r="S1404" s="66" t="str">
        <f t="shared" si="7"/>
        <v> </v>
      </c>
      <c r="T1404" s="63" t="str">
        <f t="shared" si="8"/>
        <v>#VALUE!</v>
      </c>
      <c r="U1404" s="67" t="str">
        <f t="shared" si="9"/>
        <v>#VALUE!</v>
      </c>
      <c r="V1404" s="94" t="str">
        <f t="shared" si="31"/>
        <v>#VALUE!</v>
      </c>
      <c r="W1404" s="69" t="str">
        <f t="shared" si="32"/>
        <v>donnée(s) manquante(s)</v>
      </c>
      <c r="X1404" s="70" t="str">
        <f t="shared" si="27"/>
        <v>donnée(s) manquante(s)</v>
      </c>
      <c r="Y1404" s="65" t="str">
        <f t="shared" si="13"/>
        <v> </v>
      </c>
      <c r="Z1404" s="65" t="str">
        <f t="shared" si="14"/>
        <v> </v>
      </c>
      <c r="AA1404" s="65" t="str">
        <f t="shared" si="15"/>
        <v> </v>
      </c>
      <c r="AB1404" s="71" t="str">
        <f t="shared" si="16"/>
        <v> </v>
      </c>
      <c r="AC1404" s="71" t="str">
        <f t="shared" si="17"/>
        <v> </v>
      </c>
      <c r="AD1404" s="71" t="str">
        <f t="shared" si="18"/>
        <v> </v>
      </c>
      <c r="AE1404" s="72" t="str">
        <f t="shared" si="19"/>
        <v>#VALUE!</v>
      </c>
      <c r="AF1404" s="72" t="str">
        <f t="shared" si="20"/>
        <v>#VALUE!</v>
      </c>
      <c r="AG1404" s="73" t="str">
        <f t="shared" si="21"/>
        <v>#VALUE!</v>
      </c>
      <c r="AH1404" s="69" t="str">
        <f t="shared" si="22"/>
        <v>#VALUE!</v>
      </c>
      <c r="AI1404" s="70" t="str">
        <f t="shared" si="23"/>
        <v>#VALUE!</v>
      </c>
      <c r="AJ1404" s="75" t="str">
        <f t="shared" si="24"/>
        <v>#VALUE!</v>
      </c>
      <c r="AK1404" s="75" t="str">
        <f t="shared" si="25"/>
        <v>#VALUE!</v>
      </c>
      <c r="AL1404" s="3"/>
      <c r="AM1404" s="3"/>
    </row>
    <row r="1405" ht="15.75" customHeight="1">
      <c r="A1405" s="3" t="s">
        <v>5642</v>
      </c>
      <c r="B1405" s="155"/>
      <c r="C1405" s="57"/>
      <c r="D1405" s="58"/>
      <c r="E1405" s="58"/>
      <c r="F1405" s="59"/>
      <c r="G1405" s="60"/>
      <c r="H1405" s="156"/>
      <c r="I1405" s="61"/>
      <c r="J1405" s="61"/>
      <c r="K1405" s="61"/>
      <c r="L1405" s="62"/>
      <c r="M1405" s="63" t="str">
        <f t="shared" si="28"/>
        <v> </v>
      </c>
      <c r="N1405" s="64" t="str">
        <f t="shared" si="29"/>
        <v> </v>
      </c>
      <c r="O1405" s="64" t="str">
        <f t="shared" si="3"/>
        <v> </v>
      </c>
      <c r="P1405" s="64" t="str">
        <f t="shared" si="4"/>
        <v> </v>
      </c>
      <c r="Q1405" s="65" t="str">
        <f t="shared" si="30"/>
        <v> </v>
      </c>
      <c r="R1405" s="65" t="str">
        <f t="shared" si="6"/>
        <v> </v>
      </c>
      <c r="S1405" s="66" t="str">
        <f t="shared" si="7"/>
        <v> </v>
      </c>
      <c r="T1405" s="63" t="str">
        <f t="shared" si="8"/>
        <v>#VALUE!</v>
      </c>
      <c r="U1405" s="67" t="str">
        <f t="shared" si="9"/>
        <v>#VALUE!</v>
      </c>
      <c r="V1405" s="94" t="str">
        <f t="shared" si="31"/>
        <v>#VALUE!</v>
      </c>
      <c r="W1405" s="69" t="str">
        <f t="shared" si="32"/>
        <v>donnée(s) manquante(s)</v>
      </c>
      <c r="X1405" s="70" t="str">
        <f t="shared" si="27"/>
        <v>donnée(s) manquante(s)</v>
      </c>
      <c r="Y1405" s="65" t="str">
        <f t="shared" si="13"/>
        <v> </v>
      </c>
      <c r="Z1405" s="65" t="str">
        <f t="shared" si="14"/>
        <v> </v>
      </c>
      <c r="AA1405" s="65" t="str">
        <f t="shared" si="15"/>
        <v> </v>
      </c>
      <c r="AB1405" s="71" t="str">
        <f t="shared" si="16"/>
        <v> </v>
      </c>
      <c r="AC1405" s="71" t="str">
        <f t="shared" si="17"/>
        <v> </v>
      </c>
      <c r="AD1405" s="71" t="str">
        <f t="shared" si="18"/>
        <v> </v>
      </c>
      <c r="AE1405" s="72" t="str">
        <f t="shared" si="19"/>
        <v>#VALUE!</v>
      </c>
      <c r="AF1405" s="72" t="str">
        <f t="shared" si="20"/>
        <v>#VALUE!</v>
      </c>
      <c r="AG1405" s="73" t="str">
        <f t="shared" si="21"/>
        <v>#VALUE!</v>
      </c>
      <c r="AH1405" s="69" t="str">
        <f t="shared" si="22"/>
        <v>#VALUE!</v>
      </c>
      <c r="AI1405" s="70" t="str">
        <f t="shared" si="23"/>
        <v>#VALUE!</v>
      </c>
      <c r="AJ1405" s="75" t="str">
        <f t="shared" si="24"/>
        <v>#VALUE!</v>
      </c>
      <c r="AK1405" s="75" t="str">
        <f t="shared" si="25"/>
        <v>#VALUE!</v>
      </c>
      <c r="AL1405" s="3"/>
      <c r="AM1405" s="3"/>
    </row>
    <row r="1406" ht="15.75" customHeight="1">
      <c r="A1406" s="3" t="s">
        <v>5643</v>
      </c>
      <c r="B1406" s="155"/>
      <c r="C1406" s="57"/>
      <c r="D1406" s="58"/>
      <c r="E1406" s="58"/>
      <c r="F1406" s="59"/>
      <c r="G1406" s="60"/>
      <c r="H1406" s="156"/>
      <c r="I1406" s="61"/>
      <c r="J1406" s="61"/>
      <c r="K1406" s="61"/>
      <c r="L1406" s="62"/>
      <c r="M1406" s="63" t="str">
        <f t="shared" si="28"/>
        <v> </v>
      </c>
      <c r="N1406" s="64" t="str">
        <f t="shared" si="29"/>
        <v> </v>
      </c>
      <c r="O1406" s="64" t="str">
        <f t="shared" si="3"/>
        <v> </v>
      </c>
      <c r="P1406" s="64" t="str">
        <f t="shared" si="4"/>
        <v> </v>
      </c>
      <c r="Q1406" s="65" t="str">
        <f t="shared" si="30"/>
        <v> </v>
      </c>
      <c r="R1406" s="65" t="str">
        <f t="shared" si="6"/>
        <v> </v>
      </c>
      <c r="S1406" s="66" t="str">
        <f t="shared" si="7"/>
        <v> </v>
      </c>
      <c r="T1406" s="63" t="str">
        <f t="shared" si="8"/>
        <v>#VALUE!</v>
      </c>
      <c r="U1406" s="67" t="str">
        <f t="shared" si="9"/>
        <v>#VALUE!</v>
      </c>
      <c r="V1406" s="94" t="str">
        <f t="shared" si="31"/>
        <v>#VALUE!</v>
      </c>
      <c r="W1406" s="69" t="str">
        <f t="shared" si="32"/>
        <v>donnée(s) manquante(s)</v>
      </c>
      <c r="X1406" s="70" t="str">
        <f t="shared" si="27"/>
        <v>donnée(s) manquante(s)</v>
      </c>
      <c r="Y1406" s="65" t="str">
        <f t="shared" si="13"/>
        <v> </v>
      </c>
      <c r="Z1406" s="65" t="str">
        <f t="shared" si="14"/>
        <v> </v>
      </c>
      <c r="AA1406" s="65" t="str">
        <f t="shared" si="15"/>
        <v> </v>
      </c>
      <c r="AB1406" s="71" t="str">
        <f t="shared" si="16"/>
        <v> </v>
      </c>
      <c r="AC1406" s="71" t="str">
        <f t="shared" si="17"/>
        <v> </v>
      </c>
      <c r="AD1406" s="71" t="str">
        <f t="shared" si="18"/>
        <v> </v>
      </c>
      <c r="AE1406" s="72" t="str">
        <f t="shared" si="19"/>
        <v>#VALUE!</v>
      </c>
      <c r="AF1406" s="72" t="str">
        <f t="shared" si="20"/>
        <v>#VALUE!</v>
      </c>
      <c r="AG1406" s="73" t="str">
        <f t="shared" si="21"/>
        <v>#VALUE!</v>
      </c>
      <c r="AH1406" s="69" t="str">
        <f t="shared" si="22"/>
        <v>#VALUE!</v>
      </c>
      <c r="AI1406" s="70" t="str">
        <f t="shared" si="23"/>
        <v>#VALUE!</v>
      </c>
      <c r="AJ1406" s="75" t="str">
        <f t="shared" si="24"/>
        <v>#VALUE!</v>
      </c>
      <c r="AK1406" s="75" t="str">
        <f t="shared" si="25"/>
        <v>#VALUE!</v>
      </c>
      <c r="AL1406" s="3"/>
      <c r="AM1406" s="3"/>
    </row>
    <row r="1407" ht="15.75" customHeight="1">
      <c r="A1407" s="3" t="s">
        <v>5644</v>
      </c>
      <c r="B1407" s="155"/>
      <c r="C1407" s="57"/>
      <c r="D1407" s="58"/>
      <c r="E1407" s="58"/>
      <c r="F1407" s="59"/>
      <c r="G1407" s="60"/>
      <c r="H1407" s="156"/>
      <c r="I1407" s="61"/>
      <c r="J1407" s="61"/>
      <c r="K1407" s="61"/>
      <c r="L1407" s="62"/>
      <c r="M1407" s="63" t="str">
        <f t="shared" si="28"/>
        <v> </v>
      </c>
      <c r="N1407" s="64" t="str">
        <f t="shared" si="29"/>
        <v> </v>
      </c>
      <c r="O1407" s="64" t="str">
        <f t="shared" si="3"/>
        <v> </v>
      </c>
      <c r="P1407" s="64" t="str">
        <f t="shared" si="4"/>
        <v> </v>
      </c>
      <c r="Q1407" s="65" t="str">
        <f t="shared" si="30"/>
        <v> </v>
      </c>
      <c r="R1407" s="65" t="str">
        <f t="shared" si="6"/>
        <v> </v>
      </c>
      <c r="S1407" s="66" t="str">
        <f t="shared" si="7"/>
        <v> </v>
      </c>
      <c r="T1407" s="63" t="str">
        <f t="shared" si="8"/>
        <v>#VALUE!</v>
      </c>
      <c r="U1407" s="67" t="str">
        <f t="shared" si="9"/>
        <v>#VALUE!</v>
      </c>
      <c r="V1407" s="94" t="str">
        <f t="shared" si="31"/>
        <v>#VALUE!</v>
      </c>
      <c r="W1407" s="69" t="str">
        <f t="shared" si="32"/>
        <v>donnée(s) manquante(s)</v>
      </c>
      <c r="X1407" s="70" t="str">
        <f t="shared" si="27"/>
        <v>donnée(s) manquante(s)</v>
      </c>
      <c r="Y1407" s="65" t="str">
        <f t="shared" si="13"/>
        <v> </v>
      </c>
      <c r="Z1407" s="65" t="str">
        <f t="shared" si="14"/>
        <v> </v>
      </c>
      <c r="AA1407" s="65" t="str">
        <f t="shared" si="15"/>
        <v> </v>
      </c>
      <c r="AB1407" s="71" t="str">
        <f t="shared" si="16"/>
        <v> </v>
      </c>
      <c r="AC1407" s="71" t="str">
        <f t="shared" si="17"/>
        <v> </v>
      </c>
      <c r="AD1407" s="71" t="str">
        <f t="shared" si="18"/>
        <v> </v>
      </c>
      <c r="AE1407" s="72" t="str">
        <f t="shared" si="19"/>
        <v>#VALUE!</v>
      </c>
      <c r="AF1407" s="72" t="str">
        <f t="shared" si="20"/>
        <v>#VALUE!</v>
      </c>
      <c r="AG1407" s="73" t="str">
        <f t="shared" si="21"/>
        <v>#VALUE!</v>
      </c>
      <c r="AH1407" s="69" t="str">
        <f t="shared" si="22"/>
        <v>#VALUE!</v>
      </c>
      <c r="AI1407" s="70" t="str">
        <f t="shared" si="23"/>
        <v>#VALUE!</v>
      </c>
      <c r="AJ1407" s="75" t="str">
        <f t="shared" si="24"/>
        <v>#VALUE!</v>
      </c>
      <c r="AK1407" s="75" t="str">
        <f t="shared" si="25"/>
        <v>#VALUE!</v>
      </c>
      <c r="AL1407" s="3"/>
      <c r="AM1407" s="3"/>
    </row>
    <row r="1408" ht="15.75" customHeight="1">
      <c r="A1408" s="3" t="s">
        <v>5645</v>
      </c>
      <c r="B1408" s="155"/>
      <c r="C1408" s="57"/>
      <c r="D1408" s="58"/>
      <c r="E1408" s="58"/>
      <c r="F1408" s="59"/>
      <c r="G1408" s="60"/>
      <c r="H1408" s="156"/>
      <c r="I1408" s="61"/>
      <c r="J1408" s="61"/>
      <c r="K1408" s="61"/>
      <c r="L1408" s="62"/>
      <c r="M1408" s="63" t="str">
        <f t="shared" si="28"/>
        <v> </v>
      </c>
      <c r="N1408" s="64" t="str">
        <f t="shared" si="29"/>
        <v> </v>
      </c>
      <c r="O1408" s="64" t="str">
        <f t="shared" si="3"/>
        <v> </v>
      </c>
      <c r="P1408" s="64" t="str">
        <f t="shared" si="4"/>
        <v> </v>
      </c>
      <c r="Q1408" s="65" t="str">
        <f t="shared" si="30"/>
        <v> </v>
      </c>
      <c r="R1408" s="65" t="str">
        <f t="shared" si="6"/>
        <v> </v>
      </c>
      <c r="S1408" s="66" t="str">
        <f t="shared" si="7"/>
        <v> </v>
      </c>
      <c r="T1408" s="63" t="str">
        <f t="shared" si="8"/>
        <v>#VALUE!</v>
      </c>
      <c r="U1408" s="67" t="str">
        <f t="shared" si="9"/>
        <v>#VALUE!</v>
      </c>
      <c r="V1408" s="94" t="str">
        <f t="shared" si="31"/>
        <v>#VALUE!</v>
      </c>
      <c r="W1408" s="69" t="str">
        <f t="shared" si="32"/>
        <v>donnée(s) manquante(s)</v>
      </c>
      <c r="X1408" s="70" t="str">
        <f t="shared" si="27"/>
        <v>donnée(s) manquante(s)</v>
      </c>
      <c r="Y1408" s="65" t="str">
        <f t="shared" si="13"/>
        <v> </v>
      </c>
      <c r="Z1408" s="65" t="str">
        <f t="shared" si="14"/>
        <v> </v>
      </c>
      <c r="AA1408" s="65" t="str">
        <f t="shared" si="15"/>
        <v> </v>
      </c>
      <c r="AB1408" s="71" t="str">
        <f t="shared" si="16"/>
        <v> </v>
      </c>
      <c r="AC1408" s="71" t="str">
        <f t="shared" si="17"/>
        <v> </v>
      </c>
      <c r="AD1408" s="71" t="str">
        <f t="shared" si="18"/>
        <v> </v>
      </c>
      <c r="AE1408" s="72" t="str">
        <f t="shared" si="19"/>
        <v>#VALUE!</v>
      </c>
      <c r="AF1408" s="72" t="str">
        <f t="shared" si="20"/>
        <v>#VALUE!</v>
      </c>
      <c r="AG1408" s="73" t="str">
        <f t="shared" si="21"/>
        <v>#VALUE!</v>
      </c>
      <c r="AH1408" s="69" t="str">
        <f t="shared" si="22"/>
        <v>#VALUE!</v>
      </c>
      <c r="AI1408" s="70" t="str">
        <f t="shared" si="23"/>
        <v>#VALUE!</v>
      </c>
      <c r="AJ1408" s="75" t="str">
        <f t="shared" si="24"/>
        <v>#VALUE!</v>
      </c>
      <c r="AK1408" s="75" t="str">
        <f t="shared" si="25"/>
        <v>#VALUE!</v>
      </c>
      <c r="AL1408" s="3"/>
      <c r="AM1408" s="3"/>
    </row>
    <row r="1409" ht="15.75" customHeight="1">
      <c r="A1409" s="3" t="s">
        <v>5646</v>
      </c>
      <c r="B1409" s="155"/>
      <c r="C1409" s="57"/>
      <c r="D1409" s="58"/>
      <c r="E1409" s="58"/>
      <c r="F1409" s="59"/>
      <c r="G1409" s="60"/>
      <c r="H1409" s="156"/>
      <c r="I1409" s="61"/>
      <c r="J1409" s="61"/>
      <c r="K1409" s="61"/>
      <c r="L1409" s="62"/>
      <c r="M1409" s="63" t="str">
        <f t="shared" si="28"/>
        <v> </v>
      </c>
      <c r="N1409" s="64" t="str">
        <f t="shared" si="29"/>
        <v> </v>
      </c>
      <c r="O1409" s="64" t="str">
        <f t="shared" si="3"/>
        <v> </v>
      </c>
      <c r="P1409" s="64" t="str">
        <f t="shared" si="4"/>
        <v> </v>
      </c>
      <c r="Q1409" s="65" t="str">
        <f t="shared" si="30"/>
        <v> </v>
      </c>
      <c r="R1409" s="65" t="str">
        <f t="shared" si="6"/>
        <v> </v>
      </c>
      <c r="S1409" s="66" t="str">
        <f t="shared" si="7"/>
        <v> </v>
      </c>
      <c r="T1409" s="63" t="str">
        <f t="shared" si="8"/>
        <v>#VALUE!</v>
      </c>
      <c r="U1409" s="67" t="str">
        <f t="shared" si="9"/>
        <v>#VALUE!</v>
      </c>
      <c r="V1409" s="94" t="str">
        <f t="shared" si="31"/>
        <v>#VALUE!</v>
      </c>
      <c r="W1409" s="69" t="str">
        <f t="shared" si="32"/>
        <v>donnée(s) manquante(s)</v>
      </c>
      <c r="X1409" s="70" t="str">
        <f t="shared" si="27"/>
        <v>donnée(s) manquante(s)</v>
      </c>
      <c r="Y1409" s="65" t="str">
        <f t="shared" si="13"/>
        <v> </v>
      </c>
      <c r="Z1409" s="65" t="str">
        <f t="shared" si="14"/>
        <v> </v>
      </c>
      <c r="AA1409" s="65" t="str">
        <f t="shared" si="15"/>
        <v> </v>
      </c>
      <c r="AB1409" s="71" t="str">
        <f t="shared" si="16"/>
        <v> </v>
      </c>
      <c r="AC1409" s="71" t="str">
        <f t="shared" si="17"/>
        <v> </v>
      </c>
      <c r="AD1409" s="71" t="str">
        <f t="shared" si="18"/>
        <v> </v>
      </c>
      <c r="AE1409" s="72" t="str">
        <f t="shared" si="19"/>
        <v>#VALUE!</v>
      </c>
      <c r="AF1409" s="72" t="str">
        <f t="shared" si="20"/>
        <v>#VALUE!</v>
      </c>
      <c r="AG1409" s="73" t="str">
        <f t="shared" si="21"/>
        <v>#VALUE!</v>
      </c>
      <c r="AH1409" s="69" t="str">
        <f t="shared" si="22"/>
        <v>#VALUE!</v>
      </c>
      <c r="AI1409" s="70" t="str">
        <f t="shared" si="23"/>
        <v>#VALUE!</v>
      </c>
      <c r="AJ1409" s="75" t="str">
        <f t="shared" si="24"/>
        <v>#VALUE!</v>
      </c>
      <c r="AK1409" s="75" t="str">
        <f t="shared" si="25"/>
        <v>#VALUE!</v>
      </c>
      <c r="AL1409" s="3"/>
      <c r="AM1409" s="3"/>
    </row>
    <row r="1410" ht="15.75" customHeight="1">
      <c r="A1410" s="3" t="s">
        <v>5647</v>
      </c>
      <c r="B1410" s="155"/>
      <c r="C1410" s="57"/>
      <c r="D1410" s="58"/>
      <c r="E1410" s="58"/>
      <c r="F1410" s="59"/>
      <c r="G1410" s="60"/>
      <c r="H1410" s="156"/>
      <c r="I1410" s="61"/>
      <c r="J1410" s="61"/>
      <c r="K1410" s="61"/>
      <c r="L1410" s="62"/>
      <c r="M1410" s="63" t="str">
        <f t="shared" si="28"/>
        <v> </v>
      </c>
      <c r="N1410" s="64" t="str">
        <f t="shared" si="29"/>
        <v> </v>
      </c>
      <c r="O1410" s="64" t="str">
        <f t="shared" si="3"/>
        <v> </v>
      </c>
      <c r="P1410" s="64" t="str">
        <f t="shared" si="4"/>
        <v> </v>
      </c>
      <c r="Q1410" s="65" t="str">
        <f t="shared" si="30"/>
        <v> </v>
      </c>
      <c r="R1410" s="65" t="str">
        <f t="shared" si="6"/>
        <v> </v>
      </c>
      <c r="S1410" s="66" t="str">
        <f t="shared" si="7"/>
        <v> </v>
      </c>
      <c r="T1410" s="63" t="str">
        <f t="shared" si="8"/>
        <v>#VALUE!</v>
      </c>
      <c r="U1410" s="67" t="str">
        <f t="shared" si="9"/>
        <v>#VALUE!</v>
      </c>
      <c r="V1410" s="94" t="str">
        <f t="shared" si="31"/>
        <v>#VALUE!</v>
      </c>
      <c r="W1410" s="69" t="str">
        <f t="shared" si="32"/>
        <v>donnée(s) manquante(s)</v>
      </c>
      <c r="X1410" s="70" t="str">
        <f t="shared" si="27"/>
        <v>donnée(s) manquante(s)</v>
      </c>
      <c r="Y1410" s="65" t="str">
        <f t="shared" si="13"/>
        <v> </v>
      </c>
      <c r="Z1410" s="65" t="str">
        <f t="shared" si="14"/>
        <v> </v>
      </c>
      <c r="AA1410" s="65" t="str">
        <f t="shared" si="15"/>
        <v> </v>
      </c>
      <c r="AB1410" s="71" t="str">
        <f t="shared" si="16"/>
        <v> </v>
      </c>
      <c r="AC1410" s="71" t="str">
        <f t="shared" si="17"/>
        <v> </v>
      </c>
      <c r="AD1410" s="71" t="str">
        <f t="shared" si="18"/>
        <v> </v>
      </c>
      <c r="AE1410" s="72" t="str">
        <f t="shared" si="19"/>
        <v>#VALUE!</v>
      </c>
      <c r="AF1410" s="72" t="str">
        <f t="shared" si="20"/>
        <v>#VALUE!</v>
      </c>
      <c r="AG1410" s="73" t="str">
        <f t="shared" si="21"/>
        <v>#VALUE!</v>
      </c>
      <c r="AH1410" s="69" t="str">
        <f t="shared" si="22"/>
        <v>#VALUE!</v>
      </c>
      <c r="AI1410" s="70" t="str">
        <f t="shared" si="23"/>
        <v>#VALUE!</v>
      </c>
      <c r="AJ1410" s="75" t="str">
        <f t="shared" si="24"/>
        <v>#VALUE!</v>
      </c>
      <c r="AK1410" s="75" t="str">
        <f t="shared" si="25"/>
        <v>#VALUE!</v>
      </c>
      <c r="AL1410" s="3"/>
      <c r="AM1410" s="3"/>
    </row>
    <row r="1411" ht="15.75" customHeight="1">
      <c r="A1411" s="3" t="s">
        <v>5648</v>
      </c>
      <c r="B1411" s="155"/>
      <c r="C1411" s="57"/>
      <c r="D1411" s="58"/>
      <c r="E1411" s="58"/>
      <c r="F1411" s="59"/>
      <c r="G1411" s="60"/>
      <c r="H1411" s="156"/>
      <c r="I1411" s="61"/>
      <c r="J1411" s="61"/>
      <c r="K1411" s="61"/>
      <c r="L1411" s="62"/>
      <c r="M1411" s="63" t="str">
        <f t="shared" si="28"/>
        <v> </v>
      </c>
      <c r="N1411" s="64" t="str">
        <f t="shared" si="29"/>
        <v> </v>
      </c>
      <c r="O1411" s="64" t="str">
        <f t="shared" si="3"/>
        <v> </v>
      </c>
      <c r="P1411" s="64" t="str">
        <f t="shared" si="4"/>
        <v> </v>
      </c>
      <c r="Q1411" s="65" t="str">
        <f t="shared" si="30"/>
        <v> </v>
      </c>
      <c r="R1411" s="65" t="str">
        <f t="shared" si="6"/>
        <v> </v>
      </c>
      <c r="S1411" s="66" t="str">
        <f t="shared" si="7"/>
        <v> </v>
      </c>
      <c r="T1411" s="63" t="str">
        <f t="shared" si="8"/>
        <v>#VALUE!</v>
      </c>
      <c r="U1411" s="67" t="str">
        <f t="shared" si="9"/>
        <v>#VALUE!</v>
      </c>
      <c r="V1411" s="94" t="str">
        <f t="shared" si="31"/>
        <v>#VALUE!</v>
      </c>
      <c r="W1411" s="69" t="str">
        <f t="shared" si="32"/>
        <v>donnée(s) manquante(s)</v>
      </c>
      <c r="X1411" s="70" t="str">
        <f t="shared" si="27"/>
        <v>donnée(s) manquante(s)</v>
      </c>
      <c r="Y1411" s="65" t="str">
        <f t="shared" si="13"/>
        <v> </v>
      </c>
      <c r="Z1411" s="65" t="str">
        <f t="shared" si="14"/>
        <v> </v>
      </c>
      <c r="AA1411" s="65" t="str">
        <f t="shared" si="15"/>
        <v> </v>
      </c>
      <c r="AB1411" s="71" t="str">
        <f t="shared" si="16"/>
        <v> </v>
      </c>
      <c r="AC1411" s="71" t="str">
        <f t="shared" si="17"/>
        <v> </v>
      </c>
      <c r="AD1411" s="71" t="str">
        <f t="shared" si="18"/>
        <v> </v>
      </c>
      <c r="AE1411" s="72" t="str">
        <f t="shared" si="19"/>
        <v>#VALUE!</v>
      </c>
      <c r="AF1411" s="72" t="str">
        <f t="shared" si="20"/>
        <v>#VALUE!</v>
      </c>
      <c r="AG1411" s="73" t="str">
        <f t="shared" si="21"/>
        <v>#VALUE!</v>
      </c>
      <c r="AH1411" s="69" t="str">
        <f t="shared" si="22"/>
        <v>#VALUE!</v>
      </c>
      <c r="AI1411" s="70" t="str">
        <f t="shared" si="23"/>
        <v>#VALUE!</v>
      </c>
      <c r="AJ1411" s="75" t="str">
        <f t="shared" si="24"/>
        <v>#VALUE!</v>
      </c>
      <c r="AK1411" s="75" t="str">
        <f t="shared" si="25"/>
        <v>#VALUE!</v>
      </c>
      <c r="AL1411" s="3"/>
      <c r="AM1411" s="3"/>
    </row>
    <row r="1412" ht="15.75" customHeight="1">
      <c r="A1412" s="3" t="s">
        <v>5649</v>
      </c>
      <c r="B1412" s="155"/>
      <c r="C1412" s="57"/>
      <c r="D1412" s="58"/>
      <c r="E1412" s="58"/>
      <c r="F1412" s="59"/>
      <c r="G1412" s="60"/>
      <c r="H1412" s="156"/>
      <c r="I1412" s="61"/>
      <c r="J1412" s="61"/>
      <c r="K1412" s="61"/>
      <c r="L1412" s="62"/>
      <c r="M1412" s="63" t="str">
        <f t="shared" si="28"/>
        <v> </v>
      </c>
      <c r="N1412" s="64" t="str">
        <f t="shared" si="29"/>
        <v> </v>
      </c>
      <c r="O1412" s="64" t="str">
        <f t="shared" si="3"/>
        <v> </v>
      </c>
      <c r="P1412" s="64" t="str">
        <f t="shared" si="4"/>
        <v> </v>
      </c>
      <c r="Q1412" s="65" t="str">
        <f t="shared" si="30"/>
        <v> </v>
      </c>
      <c r="R1412" s="65" t="str">
        <f t="shared" si="6"/>
        <v> </v>
      </c>
      <c r="S1412" s="66" t="str">
        <f t="shared" si="7"/>
        <v> </v>
      </c>
      <c r="T1412" s="63" t="str">
        <f t="shared" si="8"/>
        <v>#VALUE!</v>
      </c>
      <c r="U1412" s="67" t="str">
        <f t="shared" si="9"/>
        <v>#VALUE!</v>
      </c>
      <c r="V1412" s="94" t="str">
        <f t="shared" si="31"/>
        <v>#VALUE!</v>
      </c>
      <c r="W1412" s="69" t="str">
        <f t="shared" si="32"/>
        <v>donnée(s) manquante(s)</v>
      </c>
      <c r="X1412" s="70" t="str">
        <f t="shared" si="27"/>
        <v>donnée(s) manquante(s)</v>
      </c>
      <c r="Y1412" s="65" t="str">
        <f t="shared" si="13"/>
        <v> </v>
      </c>
      <c r="Z1412" s="65" t="str">
        <f t="shared" si="14"/>
        <v> </v>
      </c>
      <c r="AA1412" s="65" t="str">
        <f t="shared" si="15"/>
        <v> </v>
      </c>
      <c r="AB1412" s="71" t="str">
        <f t="shared" si="16"/>
        <v> </v>
      </c>
      <c r="AC1412" s="71" t="str">
        <f t="shared" si="17"/>
        <v> </v>
      </c>
      <c r="AD1412" s="71" t="str">
        <f t="shared" si="18"/>
        <v> </v>
      </c>
      <c r="AE1412" s="72" t="str">
        <f t="shared" si="19"/>
        <v>#VALUE!</v>
      </c>
      <c r="AF1412" s="72" t="str">
        <f t="shared" si="20"/>
        <v>#VALUE!</v>
      </c>
      <c r="AG1412" s="73" t="str">
        <f t="shared" si="21"/>
        <v>#VALUE!</v>
      </c>
      <c r="AH1412" s="69" t="str">
        <f t="shared" si="22"/>
        <v>#VALUE!</v>
      </c>
      <c r="AI1412" s="70" t="str">
        <f t="shared" si="23"/>
        <v>#VALUE!</v>
      </c>
      <c r="AJ1412" s="75" t="str">
        <f t="shared" si="24"/>
        <v>#VALUE!</v>
      </c>
      <c r="AK1412" s="75" t="str">
        <f t="shared" si="25"/>
        <v>#VALUE!</v>
      </c>
      <c r="AL1412" s="3"/>
      <c r="AM1412" s="3"/>
    </row>
    <row r="1413" ht="15.75" customHeight="1">
      <c r="A1413" s="3" t="s">
        <v>5650</v>
      </c>
      <c r="B1413" s="155"/>
      <c r="C1413" s="57"/>
      <c r="D1413" s="58"/>
      <c r="E1413" s="58"/>
      <c r="F1413" s="59"/>
      <c r="G1413" s="60"/>
      <c r="H1413" s="156"/>
      <c r="I1413" s="61"/>
      <c r="J1413" s="61"/>
      <c r="K1413" s="61"/>
      <c r="L1413" s="62"/>
      <c r="M1413" s="63" t="str">
        <f t="shared" si="28"/>
        <v> </v>
      </c>
      <c r="N1413" s="64" t="str">
        <f t="shared" si="29"/>
        <v> </v>
      </c>
      <c r="O1413" s="64" t="str">
        <f t="shared" si="3"/>
        <v> </v>
      </c>
      <c r="P1413" s="64" t="str">
        <f t="shared" si="4"/>
        <v> </v>
      </c>
      <c r="Q1413" s="65" t="str">
        <f t="shared" si="30"/>
        <v> </v>
      </c>
      <c r="R1413" s="65" t="str">
        <f t="shared" si="6"/>
        <v> </v>
      </c>
      <c r="S1413" s="66" t="str">
        <f t="shared" si="7"/>
        <v> </v>
      </c>
      <c r="T1413" s="63" t="str">
        <f t="shared" si="8"/>
        <v>#VALUE!</v>
      </c>
      <c r="U1413" s="67" t="str">
        <f t="shared" si="9"/>
        <v>#VALUE!</v>
      </c>
      <c r="V1413" s="94" t="str">
        <f t="shared" si="31"/>
        <v>#VALUE!</v>
      </c>
      <c r="W1413" s="69" t="str">
        <f t="shared" si="32"/>
        <v>donnée(s) manquante(s)</v>
      </c>
      <c r="X1413" s="70" t="str">
        <f t="shared" si="27"/>
        <v>donnée(s) manquante(s)</v>
      </c>
      <c r="Y1413" s="65" t="str">
        <f t="shared" si="13"/>
        <v> </v>
      </c>
      <c r="Z1413" s="65" t="str">
        <f t="shared" si="14"/>
        <v> </v>
      </c>
      <c r="AA1413" s="65" t="str">
        <f t="shared" si="15"/>
        <v> </v>
      </c>
      <c r="AB1413" s="71" t="str">
        <f t="shared" si="16"/>
        <v> </v>
      </c>
      <c r="AC1413" s="71" t="str">
        <f t="shared" si="17"/>
        <v> </v>
      </c>
      <c r="AD1413" s="71" t="str">
        <f t="shared" si="18"/>
        <v> </v>
      </c>
      <c r="AE1413" s="72" t="str">
        <f t="shared" si="19"/>
        <v>#VALUE!</v>
      </c>
      <c r="AF1413" s="72" t="str">
        <f t="shared" si="20"/>
        <v>#VALUE!</v>
      </c>
      <c r="AG1413" s="73" t="str">
        <f t="shared" si="21"/>
        <v>#VALUE!</v>
      </c>
      <c r="AH1413" s="69" t="str">
        <f t="shared" si="22"/>
        <v>#VALUE!</v>
      </c>
      <c r="AI1413" s="70" t="str">
        <f t="shared" si="23"/>
        <v>#VALUE!</v>
      </c>
      <c r="AJ1413" s="75" t="str">
        <f t="shared" si="24"/>
        <v>#VALUE!</v>
      </c>
      <c r="AK1413" s="75" t="str">
        <f t="shared" si="25"/>
        <v>#VALUE!</v>
      </c>
      <c r="AL1413" s="3"/>
      <c r="AM1413" s="3"/>
    </row>
    <row r="1414" ht="15.75" customHeight="1">
      <c r="A1414" s="3" t="s">
        <v>5651</v>
      </c>
      <c r="B1414" s="155"/>
      <c r="C1414" s="57"/>
      <c r="D1414" s="58"/>
      <c r="E1414" s="58"/>
      <c r="F1414" s="59"/>
      <c r="G1414" s="60"/>
      <c r="H1414" s="156"/>
      <c r="I1414" s="61"/>
      <c r="J1414" s="61"/>
      <c r="K1414" s="61"/>
      <c r="L1414" s="62"/>
      <c r="M1414" s="63" t="str">
        <f t="shared" si="28"/>
        <v> </v>
      </c>
      <c r="N1414" s="64" t="str">
        <f t="shared" si="29"/>
        <v> </v>
      </c>
      <c r="O1414" s="64" t="str">
        <f t="shared" si="3"/>
        <v> </v>
      </c>
      <c r="P1414" s="64" t="str">
        <f t="shared" si="4"/>
        <v> </v>
      </c>
      <c r="Q1414" s="65" t="str">
        <f t="shared" si="30"/>
        <v> </v>
      </c>
      <c r="R1414" s="65" t="str">
        <f t="shared" si="6"/>
        <v> </v>
      </c>
      <c r="S1414" s="66" t="str">
        <f t="shared" si="7"/>
        <v> </v>
      </c>
      <c r="T1414" s="63" t="str">
        <f t="shared" si="8"/>
        <v>#VALUE!</v>
      </c>
      <c r="U1414" s="67" t="str">
        <f t="shared" si="9"/>
        <v>#VALUE!</v>
      </c>
      <c r="V1414" s="94" t="str">
        <f t="shared" si="31"/>
        <v>#VALUE!</v>
      </c>
      <c r="W1414" s="69" t="str">
        <f t="shared" si="32"/>
        <v>donnée(s) manquante(s)</v>
      </c>
      <c r="X1414" s="70" t="str">
        <f t="shared" si="27"/>
        <v>donnée(s) manquante(s)</v>
      </c>
      <c r="Y1414" s="65" t="str">
        <f t="shared" si="13"/>
        <v> </v>
      </c>
      <c r="Z1414" s="65" t="str">
        <f t="shared" si="14"/>
        <v> </v>
      </c>
      <c r="AA1414" s="65" t="str">
        <f t="shared" si="15"/>
        <v> </v>
      </c>
      <c r="AB1414" s="71" t="str">
        <f t="shared" si="16"/>
        <v> </v>
      </c>
      <c r="AC1414" s="71" t="str">
        <f t="shared" si="17"/>
        <v> </v>
      </c>
      <c r="AD1414" s="71" t="str">
        <f t="shared" si="18"/>
        <v> </v>
      </c>
      <c r="AE1414" s="72" t="str">
        <f t="shared" si="19"/>
        <v>#VALUE!</v>
      </c>
      <c r="AF1414" s="72" t="str">
        <f t="shared" si="20"/>
        <v>#VALUE!</v>
      </c>
      <c r="AG1414" s="73" t="str">
        <f t="shared" si="21"/>
        <v>#VALUE!</v>
      </c>
      <c r="AH1414" s="69" t="str">
        <f t="shared" si="22"/>
        <v>#VALUE!</v>
      </c>
      <c r="AI1414" s="70" t="str">
        <f t="shared" si="23"/>
        <v>#VALUE!</v>
      </c>
      <c r="AJ1414" s="75" t="str">
        <f t="shared" si="24"/>
        <v>#VALUE!</v>
      </c>
      <c r="AK1414" s="75" t="str">
        <f t="shared" si="25"/>
        <v>#VALUE!</v>
      </c>
      <c r="AL1414" s="3"/>
      <c r="AM1414" s="3"/>
    </row>
    <row r="1415" ht="15.75" customHeight="1">
      <c r="A1415" s="3" t="s">
        <v>5652</v>
      </c>
      <c r="B1415" s="155"/>
      <c r="C1415" s="57"/>
      <c r="D1415" s="58"/>
      <c r="E1415" s="58"/>
      <c r="F1415" s="59"/>
      <c r="G1415" s="60"/>
      <c r="H1415" s="156"/>
      <c r="I1415" s="61"/>
      <c r="J1415" s="61"/>
      <c r="K1415" s="61"/>
      <c r="L1415" s="62"/>
      <c r="M1415" s="63" t="str">
        <f t="shared" si="28"/>
        <v> </v>
      </c>
      <c r="N1415" s="64" t="str">
        <f t="shared" si="29"/>
        <v> </v>
      </c>
      <c r="O1415" s="64" t="str">
        <f t="shared" si="3"/>
        <v> </v>
      </c>
      <c r="P1415" s="64" t="str">
        <f t="shared" si="4"/>
        <v> </v>
      </c>
      <c r="Q1415" s="65" t="str">
        <f t="shared" si="30"/>
        <v> </v>
      </c>
      <c r="R1415" s="65" t="str">
        <f t="shared" si="6"/>
        <v> </v>
      </c>
      <c r="S1415" s="66" t="str">
        <f t="shared" si="7"/>
        <v> </v>
      </c>
      <c r="T1415" s="63" t="str">
        <f t="shared" si="8"/>
        <v>#VALUE!</v>
      </c>
      <c r="U1415" s="67" t="str">
        <f t="shared" si="9"/>
        <v>#VALUE!</v>
      </c>
      <c r="V1415" s="94" t="str">
        <f t="shared" si="31"/>
        <v>#VALUE!</v>
      </c>
      <c r="W1415" s="69" t="str">
        <f t="shared" si="32"/>
        <v>donnée(s) manquante(s)</v>
      </c>
      <c r="X1415" s="70" t="str">
        <f t="shared" si="27"/>
        <v>donnée(s) manquante(s)</v>
      </c>
      <c r="Y1415" s="65" t="str">
        <f t="shared" si="13"/>
        <v> </v>
      </c>
      <c r="Z1415" s="65" t="str">
        <f t="shared" si="14"/>
        <v> </v>
      </c>
      <c r="AA1415" s="65" t="str">
        <f t="shared" si="15"/>
        <v> </v>
      </c>
      <c r="AB1415" s="71" t="str">
        <f t="shared" si="16"/>
        <v> </v>
      </c>
      <c r="AC1415" s="71" t="str">
        <f t="shared" si="17"/>
        <v> </v>
      </c>
      <c r="AD1415" s="71" t="str">
        <f t="shared" si="18"/>
        <v> </v>
      </c>
      <c r="AE1415" s="72" t="str">
        <f t="shared" si="19"/>
        <v>#VALUE!</v>
      </c>
      <c r="AF1415" s="72" t="str">
        <f t="shared" si="20"/>
        <v>#VALUE!</v>
      </c>
      <c r="AG1415" s="73" t="str">
        <f t="shared" si="21"/>
        <v>#VALUE!</v>
      </c>
      <c r="AH1415" s="69" t="str">
        <f t="shared" si="22"/>
        <v>#VALUE!</v>
      </c>
      <c r="AI1415" s="70" t="str">
        <f t="shared" si="23"/>
        <v>#VALUE!</v>
      </c>
      <c r="AJ1415" s="75" t="str">
        <f t="shared" si="24"/>
        <v>#VALUE!</v>
      </c>
      <c r="AK1415" s="75" t="str">
        <f t="shared" si="25"/>
        <v>#VALUE!</v>
      </c>
      <c r="AL1415" s="3"/>
      <c r="AM1415" s="3"/>
    </row>
    <row r="1416" ht="15.75" customHeight="1">
      <c r="A1416" s="3" t="s">
        <v>5653</v>
      </c>
      <c r="B1416" s="155"/>
      <c r="C1416" s="57"/>
      <c r="D1416" s="58"/>
      <c r="E1416" s="58"/>
      <c r="F1416" s="59"/>
      <c r="G1416" s="60"/>
      <c r="H1416" s="156"/>
      <c r="I1416" s="61"/>
      <c r="J1416" s="61"/>
      <c r="K1416" s="61"/>
      <c r="L1416" s="62"/>
      <c r="M1416" s="63" t="str">
        <f t="shared" si="28"/>
        <v> </v>
      </c>
      <c r="N1416" s="64" t="str">
        <f t="shared" si="29"/>
        <v> </v>
      </c>
      <c r="O1416" s="64" t="str">
        <f t="shared" si="3"/>
        <v> </v>
      </c>
      <c r="P1416" s="64" t="str">
        <f t="shared" si="4"/>
        <v> </v>
      </c>
      <c r="Q1416" s="65" t="str">
        <f t="shared" si="30"/>
        <v> </v>
      </c>
      <c r="R1416" s="65" t="str">
        <f t="shared" si="6"/>
        <v> </v>
      </c>
      <c r="S1416" s="66" t="str">
        <f t="shared" si="7"/>
        <v> </v>
      </c>
      <c r="T1416" s="63" t="str">
        <f t="shared" si="8"/>
        <v>#VALUE!</v>
      </c>
      <c r="U1416" s="67" t="str">
        <f t="shared" si="9"/>
        <v>#VALUE!</v>
      </c>
      <c r="V1416" s="94" t="str">
        <f t="shared" si="31"/>
        <v>#VALUE!</v>
      </c>
      <c r="W1416" s="69" t="str">
        <f t="shared" si="32"/>
        <v>donnée(s) manquante(s)</v>
      </c>
      <c r="X1416" s="70" t="str">
        <f t="shared" si="27"/>
        <v>donnée(s) manquante(s)</v>
      </c>
      <c r="Y1416" s="65" t="str">
        <f t="shared" si="13"/>
        <v> </v>
      </c>
      <c r="Z1416" s="65" t="str">
        <f t="shared" si="14"/>
        <v> </v>
      </c>
      <c r="AA1416" s="65" t="str">
        <f t="shared" si="15"/>
        <v> </v>
      </c>
      <c r="AB1416" s="71" t="str">
        <f t="shared" si="16"/>
        <v> </v>
      </c>
      <c r="AC1416" s="71" t="str">
        <f t="shared" si="17"/>
        <v> </v>
      </c>
      <c r="AD1416" s="71" t="str">
        <f t="shared" si="18"/>
        <v> </v>
      </c>
      <c r="AE1416" s="72" t="str">
        <f t="shared" si="19"/>
        <v>#VALUE!</v>
      </c>
      <c r="AF1416" s="72" t="str">
        <f t="shared" si="20"/>
        <v>#VALUE!</v>
      </c>
      <c r="AG1416" s="73" t="str">
        <f t="shared" si="21"/>
        <v>#VALUE!</v>
      </c>
      <c r="AH1416" s="69" t="str">
        <f t="shared" si="22"/>
        <v>#VALUE!</v>
      </c>
      <c r="AI1416" s="70" t="str">
        <f t="shared" si="23"/>
        <v>#VALUE!</v>
      </c>
      <c r="AJ1416" s="75" t="str">
        <f t="shared" si="24"/>
        <v>#VALUE!</v>
      </c>
      <c r="AK1416" s="75" t="str">
        <f t="shared" si="25"/>
        <v>#VALUE!</v>
      </c>
      <c r="AL1416" s="3"/>
      <c r="AM1416" s="3"/>
    </row>
    <row r="1417" ht="15.75" customHeight="1">
      <c r="A1417" s="3" t="s">
        <v>5654</v>
      </c>
      <c r="B1417" s="155"/>
      <c r="C1417" s="57"/>
      <c r="D1417" s="58"/>
      <c r="E1417" s="58"/>
      <c r="F1417" s="59"/>
      <c r="G1417" s="60"/>
      <c r="H1417" s="156"/>
      <c r="I1417" s="61"/>
      <c r="J1417" s="61"/>
      <c r="K1417" s="61"/>
      <c r="L1417" s="62"/>
      <c r="M1417" s="63" t="str">
        <f t="shared" si="28"/>
        <v> </v>
      </c>
      <c r="N1417" s="64" t="str">
        <f t="shared" si="29"/>
        <v> </v>
      </c>
      <c r="O1417" s="64" t="str">
        <f t="shared" si="3"/>
        <v> </v>
      </c>
      <c r="P1417" s="64" t="str">
        <f t="shared" si="4"/>
        <v> </v>
      </c>
      <c r="Q1417" s="65" t="str">
        <f t="shared" si="30"/>
        <v> </v>
      </c>
      <c r="R1417" s="65" t="str">
        <f t="shared" si="6"/>
        <v> </v>
      </c>
      <c r="S1417" s="66" t="str">
        <f t="shared" si="7"/>
        <v> </v>
      </c>
      <c r="T1417" s="63" t="str">
        <f t="shared" si="8"/>
        <v>#VALUE!</v>
      </c>
      <c r="U1417" s="67" t="str">
        <f t="shared" si="9"/>
        <v>#VALUE!</v>
      </c>
      <c r="V1417" s="94" t="str">
        <f t="shared" si="31"/>
        <v>#VALUE!</v>
      </c>
      <c r="W1417" s="69" t="str">
        <f t="shared" si="32"/>
        <v>donnée(s) manquante(s)</v>
      </c>
      <c r="X1417" s="70" t="str">
        <f t="shared" si="27"/>
        <v>donnée(s) manquante(s)</v>
      </c>
      <c r="Y1417" s="65" t="str">
        <f t="shared" si="13"/>
        <v> </v>
      </c>
      <c r="Z1417" s="65" t="str">
        <f t="shared" si="14"/>
        <v> </v>
      </c>
      <c r="AA1417" s="65" t="str">
        <f t="shared" si="15"/>
        <v> </v>
      </c>
      <c r="AB1417" s="71" t="str">
        <f t="shared" si="16"/>
        <v> </v>
      </c>
      <c r="AC1417" s="71" t="str">
        <f t="shared" si="17"/>
        <v> </v>
      </c>
      <c r="AD1417" s="71" t="str">
        <f t="shared" si="18"/>
        <v> </v>
      </c>
      <c r="AE1417" s="72" t="str">
        <f t="shared" si="19"/>
        <v>#VALUE!</v>
      </c>
      <c r="AF1417" s="72" t="str">
        <f t="shared" si="20"/>
        <v>#VALUE!</v>
      </c>
      <c r="AG1417" s="73" t="str">
        <f t="shared" si="21"/>
        <v>#VALUE!</v>
      </c>
      <c r="AH1417" s="69" t="str">
        <f t="shared" si="22"/>
        <v>#VALUE!</v>
      </c>
      <c r="AI1417" s="70" t="str">
        <f t="shared" si="23"/>
        <v>#VALUE!</v>
      </c>
      <c r="AJ1417" s="75" t="str">
        <f t="shared" si="24"/>
        <v>#VALUE!</v>
      </c>
      <c r="AK1417" s="75" t="str">
        <f t="shared" si="25"/>
        <v>#VALUE!</v>
      </c>
      <c r="AL1417" s="3"/>
      <c r="AM1417" s="3"/>
    </row>
    <row r="1418" ht="15.75" customHeight="1">
      <c r="A1418" s="3" t="s">
        <v>5655</v>
      </c>
      <c r="B1418" s="155"/>
      <c r="C1418" s="57"/>
      <c r="D1418" s="58"/>
      <c r="E1418" s="58"/>
      <c r="F1418" s="59"/>
      <c r="G1418" s="60"/>
      <c r="H1418" s="156"/>
      <c r="I1418" s="61"/>
      <c r="J1418" s="61"/>
      <c r="K1418" s="61"/>
      <c r="L1418" s="62"/>
      <c r="M1418" s="63" t="str">
        <f t="shared" si="28"/>
        <v> </v>
      </c>
      <c r="N1418" s="64" t="str">
        <f t="shared" si="29"/>
        <v> </v>
      </c>
      <c r="O1418" s="64" t="str">
        <f t="shared" si="3"/>
        <v> </v>
      </c>
      <c r="P1418" s="64" t="str">
        <f t="shared" si="4"/>
        <v> </v>
      </c>
      <c r="Q1418" s="65" t="str">
        <f t="shared" si="30"/>
        <v> </v>
      </c>
      <c r="R1418" s="65" t="str">
        <f t="shared" si="6"/>
        <v> </v>
      </c>
      <c r="S1418" s="66" t="str">
        <f t="shared" si="7"/>
        <v> </v>
      </c>
      <c r="T1418" s="63" t="str">
        <f t="shared" si="8"/>
        <v>#VALUE!</v>
      </c>
      <c r="U1418" s="67" t="str">
        <f t="shared" si="9"/>
        <v>#VALUE!</v>
      </c>
      <c r="V1418" s="94" t="str">
        <f t="shared" si="31"/>
        <v>#VALUE!</v>
      </c>
      <c r="W1418" s="69" t="str">
        <f t="shared" si="32"/>
        <v>donnée(s) manquante(s)</v>
      </c>
      <c r="X1418" s="70" t="str">
        <f t="shared" si="27"/>
        <v>donnée(s) manquante(s)</v>
      </c>
      <c r="Y1418" s="65" t="str">
        <f t="shared" si="13"/>
        <v> </v>
      </c>
      <c r="Z1418" s="65" t="str">
        <f t="shared" si="14"/>
        <v> </v>
      </c>
      <c r="AA1418" s="65" t="str">
        <f t="shared" si="15"/>
        <v> </v>
      </c>
      <c r="AB1418" s="71" t="str">
        <f t="shared" si="16"/>
        <v> </v>
      </c>
      <c r="AC1418" s="71" t="str">
        <f t="shared" si="17"/>
        <v> </v>
      </c>
      <c r="AD1418" s="71" t="str">
        <f t="shared" si="18"/>
        <v> </v>
      </c>
      <c r="AE1418" s="72" t="str">
        <f t="shared" si="19"/>
        <v>#VALUE!</v>
      </c>
      <c r="AF1418" s="72" t="str">
        <f t="shared" si="20"/>
        <v>#VALUE!</v>
      </c>
      <c r="AG1418" s="73" t="str">
        <f t="shared" si="21"/>
        <v>#VALUE!</v>
      </c>
      <c r="AH1418" s="69" t="str">
        <f t="shared" si="22"/>
        <v>#VALUE!</v>
      </c>
      <c r="AI1418" s="70" t="str">
        <f t="shared" si="23"/>
        <v>#VALUE!</v>
      </c>
      <c r="AJ1418" s="75" t="str">
        <f t="shared" si="24"/>
        <v>#VALUE!</v>
      </c>
      <c r="AK1418" s="75" t="str">
        <f t="shared" si="25"/>
        <v>#VALUE!</v>
      </c>
      <c r="AL1418" s="3"/>
      <c r="AM1418" s="3"/>
    </row>
    <row r="1419" ht="15.75" customHeight="1">
      <c r="A1419" s="3" t="s">
        <v>5656</v>
      </c>
      <c r="B1419" s="155"/>
      <c r="C1419" s="57"/>
      <c r="D1419" s="58"/>
      <c r="E1419" s="58"/>
      <c r="F1419" s="59"/>
      <c r="G1419" s="60"/>
      <c r="H1419" s="156"/>
      <c r="I1419" s="61"/>
      <c r="J1419" s="61"/>
      <c r="K1419" s="61"/>
      <c r="L1419" s="62"/>
      <c r="M1419" s="63" t="str">
        <f t="shared" si="28"/>
        <v> </v>
      </c>
      <c r="N1419" s="64" t="str">
        <f t="shared" si="29"/>
        <v> </v>
      </c>
      <c r="O1419" s="64" t="str">
        <f t="shared" si="3"/>
        <v> </v>
      </c>
      <c r="P1419" s="64" t="str">
        <f t="shared" si="4"/>
        <v> </v>
      </c>
      <c r="Q1419" s="65" t="str">
        <f t="shared" si="30"/>
        <v> </v>
      </c>
      <c r="R1419" s="65" t="str">
        <f t="shared" si="6"/>
        <v> </v>
      </c>
      <c r="S1419" s="66" t="str">
        <f t="shared" si="7"/>
        <v> </v>
      </c>
      <c r="T1419" s="63" t="str">
        <f t="shared" si="8"/>
        <v>#VALUE!</v>
      </c>
      <c r="U1419" s="67" t="str">
        <f t="shared" si="9"/>
        <v>#VALUE!</v>
      </c>
      <c r="V1419" s="94" t="str">
        <f t="shared" si="31"/>
        <v>#VALUE!</v>
      </c>
      <c r="W1419" s="69" t="str">
        <f t="shared" si="32"/>
        <v>donnée(s) manquante(s)</v>
      </c>
      <c r="X1419" s="70" t="str">
        <f t="shared" si="27"/>
        <v>donnée(s) manquante(s)</v>
      </c>
      <c r="Y1419" s="65" t="str">
        <f t="shared" si="13"/>
        <v> </v>
      </c>
      <c r="Z1419" s="65" t="str">
        <f t="shared" si="14"/>
        <v> </v>
      </c>
      <c r="AA1419" s="65" t="str">
        <f t="shared" si="15"/>
        <v> </v>
      </c>
      <c r="AB1419" s="71" t="str">
        <f t="shared" si="16"/>
        <v> </v>
      </c>
      <c r="AC1419" s="71" t="str">
        <f t="shared" si="17"/>
        <v> </v>
      </c>
      <c r="AD1419" s="71" t="str">
        <f t="shared" si="18"/>
        <v> </v>
      </c>
      <c r="AE1419" s="72" t="str">
        <f t="shared" si="19"/>
        <v>#VALUE!</v>
      </c>
      <c r="AF1419" s="72" t="str">
        <f t="shared" si="20"/>
        <v>#VALUE!</v>
      </c>
      <c r="AG1419" s="73" t="str">
        <f t="shared" si="21"/>
        <v>#VALUE!</v>
      </c>
      <c r="AH1419" s="69" t="str">
        <f t="shared" si="22"/>
        <v>#VALUE!</v>
      </c>
      <c r="AI1419" s="70" t="str">
        <f t="shared" si="23"/>
        <v>#VALUE!</v>
      </c>
      <c r="AJ1419" s="75" t="str">
        <f t="shared" si="24"/>
        <v>#VALUE!</v>
      </c>
      <c r="AK1419" s="75" t="str">
        <f t="shared" si="25"/>
        <v>#VALUE!</v>
      </c>
      <c r="AL1419" s="3"/>
      <c r="AM1419" s="3"/>
    </row>
    <row r="1420" ht="15.75" customHeight="1">
      <c r="A1420" s="3" t="s">
        <v>5657</v>
      </c>
      <c r="B1420" s="155"/>
      <c r="C1420" s="57"/>
      <c r="D1420" s="58"/>
      <c r="E1420" s="58"/>
      <c r="F1420" s="59"/>
      <c r="G1420" s="60"/>
      <c r="H1420" s="156"/>
      <c r="I1420" s="61"/>
      <c r="J1420" s="61"/>
      <c r="K1420" s="61"/>
      <c r="L1420" s="62"/>
      <c r="M1420" s="63" t="str">
        <f t="shared" si="28"/>
        <v> </v>
      </c>
      <c r="N1420" s="64" t="str">
        <f t="shared" si="29"/>
        <v> </v>
      </c>
      <c r="O1420" s="64" t="str">
        <f t="shared" si="3"/>
        <v> </v>
      </c>
      <c r="P1420" s="64" t="str">
        <f t="shared" si="4"/>
        <v> </v>
      </c>
      <c r="Q1420" s="65" t="str">
        <f t="shared" si="30"/>
        <v> </v>
      </c>
      <c r="R1420" s="65" t="str">
        <f t="shared" si="6"/>
        <v> </v>
      </c>
      <c r="S1420" s="66" t="str">
        <f t="shared" si="7"/>
        <v> </v>
      </c>
      <c r="T1420" s="63" t="str">
        <f t="shared" si="8"/>
        <v>#VALUE!</v>
      </c>
      <c r="U1420" s="67" t="str">
        <f t="shared" si="9"/>
        <v>#VALUE!</v>
      </c>
      <c r="V1420" s="94" t="str">
        <f t="shared" si="31"/>
        <v>#VALUE!</v>
      </c>
      <c r="W1420" s="69" t="str">
        <f t="shared" si="32"/>
        <v>donnée(s) manquante(s)</v>
      </c>
      <c r="X1420" s="70" t="str">
        <f t="shared" si="27"/>
        <v>donnée(s) manquante(s)</v>
      </c>
      <c r="Y1420" s="65" t="str">
        <f t="shared" si="13"/>
        <v> </v>
      </c>
      <c r="Z1420" s="65" t="str">
        <f t="shared" si="14"/>
        <v> </v>
      </c>
      <c r="AA1420" s="65" t="str">
        <f t="shared" si="15"/>
        <v> </v>
      </c>
      <c r="AB1420" s="71" t="str">
        <f t="shared" si="16"/>
        <v> </v>
      </c>
      <c r="AC1420" s="71" t="str">
        <f t="shared" si="17"/>
        <v> </v>
      </c>
      <c r="AD1420" s="71" t="str">
        <f t="shared" si="18"/>
        <v> </v>
      </c>
      <c r="AE1420" s="72" t="str">
        <f t="shared" si="19"/>
        <v>#VALUE!</v>
      </c>
      <c r="AF1420" s="72" t="str">
        <f t="shared" si="20"/>
        <v>#VALUE!</v>
      </c>
      <c r="AG1420" s="73" t="str">
        <f t="shared" si="21"/>
        <v>#VALUE!</v>
      </c>
      <c r="AH1420" s="69" t="str">
        <f t="shared" si="22"/>
        <v>#VALUE!</v>
      </c>
      <c r="AI1420" s="70" t="str">
        <f t="shared" si="23"/>
        <v>#VALUE!</v>
      </c>
      <c r="AJ1420" s="75" t="str">
        <f t="shared" si="24"/>
        <v>#VALUE!</v>
      </c>
      <c r="AK1420" s="75" t="str">
        <f t="shared" si="25"/>
        <v>#VALUE!</v>
      </c>
      <c r="AL1420" s="3"/>
      <c r="AM1420" s="3"/>
    </row>
    <row r="1421" ht="15.75" customHeight="1">
      <c r="A1421" s="3" t="s">
        <v>5658</v>
      </c>
      <c r="B1421" s="155"/>
      <c r="C1421" s="57"/>
      <c r="D1421" s="58"/>
      <c r="E1421" s="58"/>
      <c r="F1421" s="59"/>
      <c r="G1421" s="60"/>
      <c r="H1421" s="156"/>
      <c r="I1421" s="61"/>
      <c r="J1421" s="61"/>
      <c r="K1421" s="61"/>
      <c r="L1421" s="62"/>
      <c r="M1421" s="63" t="str">
        <f t="shared" si="28"/>
        <v> </v>
      </c>
      <c r="N1421" s="64" t="str">
        <f t="shared" si="29"/>
        <v> </v>
      </c>
      <c r="O1421" s="64" t="str">
        <f t="shared" si="3"/>
        <v> </v>
      </c>
      <c r="P1421" s="64" t="str">
        <f t="shared" si="4"/>
        <v> </v>
      </c>
      <c r="Q1421" s="65" t="str">
        <f t="shared" si="30"/>
        <v> </v>
      </c>
      <c r="R1421" s="65" t="str">
        <f t="shared" si="6"/>
        <v> </v>
      </c>
      <c r="S1421" s="66" t="str">
        <f t="shared" si="7"/>
        <v> </v>
      </c>
      <c r="T1421" s="63" t="str">
        <f t="shared" si="8"/>
        <v>#VALUE!</v>
      </c>
      <c r="U1421" s="67" t="str">
        <f t="shared" si="9"/>
        <v>#VALUE!</v>
      </c>
      <c r="V1421" s="94" t="str">
        <f t="shared" si="31"/>
        <v>#VALUE!</v>
      </c>
      <c r="W1421" s="69" t="str">
        <f t="shared" si="32"/>
        <v>donnée(s) manquante(s)</v>
      </c>
      <c r="X1421" s="70" t="str">
        <f t="shared" si="27"/>
        <v>donnée(s) manquante(s)</v>
      </c>
      <c r="Y1421" s="65" t="str">
        <f t="shared" si="13"/>
        <v> </v>
      </c>
      <c r="Z1421" s="65" t="str">
        <f t="shared" si="14"/>
        <v> </v>
      </c>
      <c r="AA1421" s="65" t="str">
        <f t="shared" si="15"/>
        <v> </v>
      </c>
      <c r="AB1421" s="71" t="str">
        <f t="shared" si="16"/>
        <v> </v>
      </c>
      <c r="AC1421" s="71" t="str">
        <f t="shared" si="17"/>
        <v> </v>
      </c>
      <c r="AD1421" s="71" t="str">
        <f t="shared" si="18"/>
        <v> </v>
      </c>
      <c r="AE1421" s="72" t="str">
        <f t="shared" si="19"/>
        <v>#VALUE!</v>
      </c>
      <c r="AF1421" s="72" t="str">
        <f t="shared" si="20"/>
        <v>#VALUE!</v>
      </c>
      <c r="AG1421" s="73" t="str">
        <f t="shared" si="21"/>
        <v>#VALUE!</v>
      </c>
      <c r="AH1421" s="69" t="str">
        <f t="shared" si="22"/>
        <v>#VALUE!</v>
      </c>
      <c r="AI1421" s="70" t="str">
        <f t="shared" si="23"/>
        <v>#VALUE!</v>
      </c>
      <c r="AJ1421" s="75" t="str">
        <f t="shared" si="24"/>
        <v>#VALUE!</v>
      </c>
      <c r="AK1421" s="75" t="str">
        <f t="shared" si="25"/>
        <v>#VALUE!</v>
      </c>
      <c r="AL1421" s="3"/>
      <c r="AM1421" s="3"/>
    </row>
    <row r="1422" ht="15.75" customHeight="1">
      <c r="A1422" s="3" t="s">
        <v>5659</v>
      </c>
      <c r="B1422" s="155"/>
      <c r="C1422" s="57"/>
      <c r="D1422" s="58"/>
      <c r="E1422" s="58"/>
      <c r="F1422" s="59"/>
      <c r="G1422" s="60"/>
      <c r="H1422" s="156"/>
      <c r="I1422" s="61"/>
      <c r="J1422" s="61"/>
      <c r="K1422" s="61"/>
      <c r="L1422" s="62"/>
      <c r="M1422" s="63" t="str">
        <f t="shared" si="28"/>
        <v> </v>
      </c>
      <c r="N1422" s="64" t="str">
        <f t="shared" si="29"/>
        <v> </v>
      </c>
      <c r="O1422" s="64" t="str">
        <f t="shared" si="3"/>
        <v> </v>
      </c>
      <c r="P1422" s="64" t="str">
        <f t="shared" si="4"/>
        <v> </v>
      </c>
      <c r="Q1422" s="65" t="str">
        <f t="shared" si="30"/>
        <v> </v>
      </c>
      <c r="R1422" s="65" t="str">
        <f t="shared" si="6"/>
        <v> </v>
      </c>
      <c r="S1422" s="66" t="str">
        <f t="shared" si="7"/>
        <v> </v>
      </c>
      <c r="T1422" s="63" t="str">
        <f t="shared" si="8"/>
        <v>#VALUE!</v>
      </c>
      <c r="U1422" s="67" t="str">
        <f t="shared" si="9"/>
        <v>#VALUE!</v>
      </c>
      <c r="V1422" s="94" t="str">
        <f t="shared" si="31"/>
        <v>#VALUE!</v>
      </c>
      <c r="W1422" s="69" t="str">
        <f t="shared" si="32"/>
        <v>donnée(s) manquante(s)</v>
      </c>
      <c r="X1422" s="70" t="str">
        <f t="shared" si="27"/>
        <v>donnée(s) manquante(s)</v>
      </c>
      <c r="Y1422" s="65" t="str">
        <f t="shared" si="13"/>
        <v> </v>
      </c>
      <c r="Z1422" s="65" t="str">
        <f t="shared" si="14"/>
        <v> </v>
      </c>
      <c r="AA1422" s="65" t="str">
        <f t="shared" si="15"/>
        <v> </v>
      </c>
      <c r="AB1422" s="71" t="str">
        <f t="shared" si="16"/>
        <v> </v>
      </c>
      <c r="AC1422" s="71" t="str">
        <f t="shared" si="17"/>
        <v> </v>
      </c>
      <c r="AD1422" s="71" t="str">
        <f t="shared" si="18"/>
        <v> </v>
      </c>
      <c r="AE1422" s="72" t="str">
        <f t="shared" si="19"/>
        <v>#VALUE!</v>
      </c>
      <c r="AF1422" s="72" t="str">
        <f t="shared" si="20"/>
        <v>#VALUE!</v>
      </c>
      <c r="AG1422" s="73" t="str">
        <f t="shared" si="21"/>
        <v>#VALUE!</v>
      </c>
      <c r="AH1422" s="69" t="str">
        <f t="shared" si="22"/>
        <v>#VALUE!</v>
      </c>
      <c r="AI1422" s="70" t="str">
        <f t="shared" si="23"/>
        <v>#VALUE!</v>
      </c>
      <c r="AJ1422" s="75" t="str">
        <f t="shared" si="24"/>
        <v>#VALUE!</v>
      </c>
      <c r="AK1422" s="75" t="str">
        <f t="shared" si="25"/>
        <v>#VALUE!</v>
      </c>
      <c r="AL1422" s="3"/>
      <c r="AM1422" s="3"/>
    </row>
    <row r="1423" ht="15.75" customHeight="1">
      <c r="A1423" s="3" t="s">
        <v>5660</v>
      </c>
      <c r="B1423" s="155"/>
      <c r="C1423" s="57"/>
      <c r="D1423" s="58"/>
      <c r="E1423" s="58"/>
      <c r="F1423" s="59"/>
      <c r="G1423" s="60"/>
      <c r="H1423" s="156"/>
      <c r="I1423" s="61"/>
      <c r="J1423" s="61"/>
      <c r="K1423" s="61"/>
      <c r="L1423" s="62"/>
      <c r="M1423" s="63" t="str">
        <f t="shared" si="28"/>
        <v> </v>
      </c>
      <c r="N1423" s="64" t="str">
        <f t="shared" si="29"/>
        <v> </v>
      </c>
      <c r="O1423" s="64" t="str">
        <f t="shared" si="3"/>
        <v> </v>
      </c>
      <c r="P1423" s="64" t="str">
        <f t="shared" si="4"/>
        <v> </v>
      </c>
      <c r="Q1423" s="65" t="str">
        <f t="shared" si="30"/>
        <v> </v>
      </c>
      <c r="R1423" s="65" t="str">
        <f t="shared" si="6"/>
        <v> </v>
      </c>
      <c r="S1423" s="66" t="str">
        <f t="shared" si="7"/>
        <v> </v>
      </c>
      <c r="T1423" s="63" t="str">
        <f t="shared" si="8"/>
        <v>#VALUE!</v>
      </c>
      <c r="U1423" s="67" t="str">
        <f t="shared" si="9"/>
        <v>#VALUE!</v>
      </c>
      <c r="V1423" s="94" t="str">
        <f t="shared" si="31"/>
        <v>#VALUE!</v>
      </c>
      <c r="W1423" s="69" t="str">
        <f t="shared" si="32"/>
        <v>donnée(s) manquante(s)</v>
      </c>
      <c r="X1423" s="70" t="str">
        <f t="shared" si="27"/>
        <v>donnée(s) manquante(s)</v>
      </c>
      <c r="Y1423" s="65" t="str">
        <f t="shared" si="13"/>
        <v> </v>
      </c>
      <c r="Z1423" s="65" t="str">
        <f t="shared" si="14"/>
        <v> </v>
      </c>
      <c r="AA1423" s="65" t="str">
        <f t="shared" si="15"/>
        <v> </v>
      </c>
      <c r="AB1423" s="71" t="str">
        <f t="shared" si="16"/>
        <v> </v>
      </c>
      <c r="AC1423" s="71" t="str">
        <f t="shared" si="17"/>
        <v> </v>
      </c>
      <c r="AD1423" s="71" t="str">
        <f t="shared" si="18"/>
        <v> </v>
      </c>
      <c r="AE1423" s="72" t="str">
        <f t="shared" si="19"/>
        <v>#VALUE!</v>
      </c>
      <c r="AF1423" s="72" t="str">
        <f t="shared" si="20"/>
        <v>#VALUE!</v>
      </c>
      <c r="AG1423" s="73" t="str">
        <f t="shared" si="21"/>
        <v>#VALUE!</v>
      </c>
      <c r="AH1423" s="69" t="str">
        <f t="shared" si="22"/>
        <v>#VALUE!</v>
      </c>
      <c r="AI1423" s="70" t="str">
        <f t="shared" si="23"/>
        <v>#VALUE!</v>
      </c>
      <c r="AJ1423" s="75" t="str">
        <f t="shared" si="24"/>
        <v>#VALUE!</v>
      </c>
      <c r="AK1423" s="75" t="str">
        <f t="shared" si="25"/>
        <v>#VALUE!</v>
      </c>
      <c r="AL1423" s="3"/>
      <c r="AM1423" s="3"/>
    </row>
    <row r="1424" ht="15.75" customHeight="1">
      <c r="A1424" s="3" t="s">
        <v>5661</v>
      </c>
      <c r="B1424" s="155"/>
      <c r="C1424" s="57"/>
      <c r="D1424" s="58"/>
      <c r="E1424" s="58"/>
      <c r="F1424" s="59"/>
      <c r="G1424" s="60"/>
      <c r="H1424" s="156"/>
      <c r="I1424" s="61"/>
      <c r="J1424" s="61"/>
      <c r="K1424" s="61"/>
      <c r="L1424" s="62"/>
      <c r="M1424" s="63" t="str">
        <f t="shared" si="28"/>
        <v> </v>
      </c>
      <c r="N1424" s="64" t="str">
        <f t="shared" si="29"/>
        <v> </v>
      </c>
      <c r="O1424" s="64" t="str">
        <f t="shared" si="3"/>
        <v> </v>
      </c>
      <c r="P1424" s="64" t="str">
        <f t="shared" si="4"/>
        <v> </v>
      </c>
      <c r="Q1424" s="65" t="str">
        <f t="shared" si="30"/>
        <v> </v>
      </c>
      <c r="R1424" s="65" t="str">
        <f t="shared" si="6"/>
        <v> </v>
      </c>
      <c r="S1424" s="66" t="str">
        <f t="shared" si="7"/>
        <v> </v>
      </c>
      <c r="T1424" s="63" t="str">
        <f t="shared" si="8"/>
        <v>#VALUE!</v>
      </c>
      <c r="U1424" s="67" t="str">
        <f t="shared" si="9"/>
        <v>#VALUE!</v>
      </c>
      <c r="V1424" s="94" t="str">
        <f t="shared" si="31"/>
        <v>#VALUE!</v>
      </c>
      <c r="W1424" s="69" t="str">
        <f t="shared" si="32"/>
        <v>donnée(s) manquante(s)</v>
      </c>
      <c r="X1424" s="70" t="str">
        <f t="shared" si="27"/>
        <v>donnée(s) manquante(s)</v>
      </c>
      <c r="Y1424" s="65" t="str">
        <f t="shared" si="13"/>
        <v> </v>
      </c>
      <c r="Z1424" s="65" t="str">
        <f t="shared" si="14"/>
        <v> </v>
      </c>
      <c r="AA1424" s="65" t="str">
        <f t="shared" si="15"/>
        <v> </v>
      </c>
      <c r="AB1424" s="71" t="str">
        <f t="shared" si="16"/>
        <v> </v>
      </c>
      <c r="AC1424" s="71" t="str">
        <f t="shared" si="17"/>
        <v> </v>
      </c>
      <c r="AD1424" s="71" t="str">
        <f t="shared" si="18"/>
        <v> </v>
      </c>
      <c r="AE1424" s="72" t="str">
        <f t="shared" si="19"/>
        <v>#VALUE!</v>
      </c>
      <c r="AF1424" s="72" t="str">
        <f t="shared" si="20"/>
        <v>#VALUE!</v>
      </c>
      <c r="AG1424" s="73" t="str">
        <f t="shared" si="21"/>
        <v>#VALUE!</v>
      </c>
      <c r="AH1424" s="69" t="str">
        <f t="shared" si="22"/>
        <v>#VALUE!</v>
      </c>
      <c r="AI1424" s="70" t="str">
        <f t="shared" si="23"/>
        <v>#VALUE!</v>
      </c>
      <c r="AJ1424" s="75" t="str">
        <f t="shared" si="24"/>
        <v>#VALUE!</v>
      </c>
      <c r="AK1424" s="75" t="str">
        <f t="shared" si="25"/>
        <v>#VALUE!</v>
      </c>
      <c r="AL1424" s="3"/>
      <c r="AM1424" s="3"/>
    </row>
    <row r="1425" ht="15.75" customHeight="1">
      <c r="A1425" s="3" t="s">
        <v>5662</v>
      </c>
      <c r="B1425" s="155"/>
      <c r="C1425" s="57"/>
      <c r="D1425" s="58"/>
      <c r="E1425" s="58"/>
      <c r="F1425" s="59"/>
      <c r="G1425" s="60"/>
      <c r="H1425" s="156"/>
      <c r="I1425" s="61"/>
      <c r="J1425" s="61"/>
      <c r="K1425" s="61"/>
      <c r="L1425" s="62"/>
      <c r="M1425" s="63" t="str">
        <f t="shared" si="28"/>
        <v> </v>
      </c>
      <c r="N1425" s="64" t="str">
        <f t="shared" si="29"/>
        <v> </v>
      </c>
      <c r="O1425" s="64" t="str">
        <f t="shared" si="3"/>
        <v> </v>
      </c>
      <c r="P1425" s="64" t="str">
        <f t="shared" si="4"/>
        <v> </v>
      </c>
      <c r="Q1425" s="65" t="str">
        <f t="shared" si="30"/>
        <v> </v>
      </c>
      <c r="R1425" s="65" t="str">
        <f t="shared" si="6"/>
        <v> </v>
      </c>
      <c r="S1425" s="66" t="str">
        <f t="shared" si="7"/>
        <v> </v>
      </c>
      <c r="T1425" s="63" t="str">
        <f t="shared" si="8"/>
        <v>#VALUE!</v>
      </c>
      <c r="U1425" s="67" t="str">
        <f t="shared" si="9"/>
        <v>#VALUE!</v>
      </c>
      <c r="V1425" s="94" t="str">
        <f t="shared" si="31"/>
        <v>#VALUE!</v>
      </c>
      <c r="W1425" s="69" t="str">
        <f t="shared" si="32"/>
        <v>donnée(s) manquante(s)</v>
      </c>
      <c r="X1425" s="70" t="str">
        <f t="shared" si="27"/>
        <v>donnée(s) manquante(s)</v>
      </c>
      <c r="Y1425" s="65" t="str">
        <f t="shared" si="13"/>
        <v> </v>
      </c>
      <c r="Z1425" s="65" t="str">
        <f t="shared" si="14"/>
        <v> </v>
      </c>
      <c r="AA1425" s="65" t="str">
        <f t="shared" si="15"/>
        <v> </v>
      </c>
      <c r="AB1425" s="71" t="str">
        <f t="shared" si="16"/>
        <v> </v>
      </c>
      <c r="AC1425" s="71" t="str">
        <f t="shared" si="17"/>
        <v> </v>
      </c>
      <c r="AD1425" s="71" t="str">
        <f t="shared" si="18"/>
        <v> </v>
      </c>
      <c r="AE1425" s="72" t="str">
        <f t="shared" si="19"/>
        <v>#VALUE!</v>
      </c>
      <c r="AF1425" s="72" t="str">
        <f t="shared" si="20"/>
        <v>#VALUE!</v>
      </c>
      <c r="AG1425" s="73" t="str">
        <f t="shared" si="21"/>
        <v>#VALUE!</v>
      </c>
      <c r="AH1425" s="69" t="str">
        <f t="shared" si="22"/>
        <v>#VALUE!</v>
      </c>
      <c r="AI1425" s="70" t="str">
        <f t="shared" si="23"/>
        <v>#VALUE!</v>
      </c>
      <c r="AJ1425" s="75" t="str">
        <f t="shared" si="24"/>
        <v>#VALUE!</v>
      </c>
      <c r="AK1425" s="75" t="str">
        <f t="shared" si="25"/>
        <v>#VALUE!</v>
      </c>
      <c r="AL1425" s="3"/>
      <c r="AM1425" s="3"/>
    </row>
    <row r="1426" ht="15.75" customHeight="1">
      <c r="A1426" s="3" t="s">
        <v>5663</v>
      </c>
      <c r="B1426" s="155"/>
      <c r="C1426" s="57"/>
      <c r="D1426" s="58"/>
      <c r="E1426" s="58"/>
      <c r="F1426" s="59"/>
      <c r="G1426" s="60"/>
      <c r="H1426" s="156"/>
      <c r="I1426" s="61"/>
      <c r="J1426" s="61"/>
      <c r="K1426" s="61"/>
      <c r="L1426" s="62"/>
      <c r="M1426" s="63" t="str">
        <f t="shared" si="28"/>
        <v> </v>
      </c>
      <c r="N1426" s="64" t="str">
        <f t="shared" si="29"/>
        <v> </v>
      </c>
      <c r="O1426" s="64" t="str">
        <f t="shared" si="3"/>
        <v> </v>
      </c>
      <c r="P1426" s="64" t="str">
        <f t="shared" si="4"/>
        <v> </v>
      </c>
      <c r="Q1426" s="65" t="str">
        <f t="shared" si="30"/>
        <v> </v>
      </c>
      <c r="R1426" s="65" t="str">
        <f t="shared" si="6"/>
        <v> </v>
      </c>
      <c r="S1426" s="66" t="str">
        <f t="shared" si="7"/>
        <v> </v>
      </c>
      <c r="T1426" s="63" t="str">
        <f t="shared" si="8"/>
        <v>#VALUE!</v>
      </c>
      <c r="U1426" s="67" t="str">
        <f t="shared" si="9"/>
        <v>#VALUE!</v>
      </c>
      <c r="V1426" s="94" t="str">
        <f t="shared" si="31"/>
        <v>#VALUE!</v>
      </c>
      <c r="W1426" s="69" t="str">
        <f t="shared" si="32"/>
        <v>donnée(s) manquante(s)</v>
      </c>
      <c r="X1426" s="70" t="str">
        <f t="shared" si="27"/>
        <v>donnée(s) manquante(s)</v>
      </c>
      <c r="Y1426" s="65" t="str">
        <f t="shared" si="13"/>
        <v> </v>
      </c>
      <c r="Z1426" s="65" t="str">
        <f t="shared" si="14"/>
        <v> </v>
      </c>
      <c r="AA1426" s="65" t="str">
        <f t="shared" si="15"/>
        <v> </v>
      </c>
      <c r="AB1426" s="71" t="str">
        <f t="shared" si="16"/>
        <v> </v>
      </c>
      <c r="AC1426" s="71" t="str">
        <f t="shared" si="17"/>
        <v> </v>
      </c>
      <c r="AD1426" s="71" t="str">
        <f t="shared" si="18"/>
        <v> </v>
      </c>
      <c r="AE1426" s="72" t="str">
        <f t="shared" si="19"/>
        <v>#VALUE!</v>
      </c>
      <c r="AF1426" s="72" t="str">
        <f t="shared" si="20"/>
        <v>#VALUE!</v>
      </c>
      <c r="AG1426" s="73" t="str">
        <f t="shared" si="21"/>
        <v>#VALUE!</v>
      </c>
      <c r="AH1426" s="69" t="str">
        <f t="shared" si="22"/>
        <v>#VALUE!</v>
      </c>
      <c r="AI1426" s="70" t="str">
        <f t="shared" si="23"/>
        <v>#VALUE!</v>
      </c>
      <c r="AJ1426" s="75" t="str">
        <f t="shared" si="24"/>
        <v>#VALUE!</v>
      </c>
      <c r="AK1426" s="75" t="str">
        <f t="shared" si="25"/>
        <v>#VALUE!</v>
      </c>
      <c r="AL1426" s="3"/>
      <c r="AM1426" s="3"/>
    </row>
    <row r="1427" ht="15.75" customHeight="1">
      <c r="A1427" s="3" t="s">
        <v>5664</v>
      </c>
      <c r="B1427" s="155"/>
      <c r="C1427" s="57"/>
      <c r="D1427" s="58"/>
      <c r="E1427" s="58"/>
      <c r="F1427" s="59"/>
      <c r="G1427" s="60"/>
      <c r="H1427" s="156"/>
      <c r="I1427" s="61"/>
      <c r="J1427" s="61"/>
      <c r="K1427" s="61"/>
      <c r="L1427" s="62"/>
      <c r="M1427" s="63" t="str">
        <f t="shared" si="28"/>
        <v> </v>
      </c>
      <c r="N1427" s="64" t="str">
        <f t="shared" si="29"/>
        <v> </v>
      </c>
      <c r="O1427" s="64" t="str">
        <f t="shared" si="3"/>
        <v> </v>
      </c>
      <c r="P1427" s="64" t="str">
        <f t="shared" si="4"/>
        <v> </v>
      </c>
      <c r="Q1427" s="65" t="str">
        <f t="shared" si="30"/>
        <v> </v>
      </c>
      <c r="R1427" s="65" t="str">
        <f t="shared" si="6"/>
        <v> </v>
      </c>
      <c r="S1427" s="66" t="str">
        <f t="shared" si="7"/>
        <v> </v>
      </c>
      <c r="T1427" s="63" t="str">
        <f t="shared" si="8"/>
        <v>#VALUE!</v>
      </c>
      <c r="U1427" s="67" t="str">
        <f t="shared" si="9"/>
        <v>#VALUE!</v>
      </c>
      <c r="V1427" s="94" t="str">
        <f t="shared" si="31"/>
        <v>#VALUE!</v>
      </c>
      <c r="W1427" s="69" t="str">
        <f t="shared" si="32"/>
        <v>donnée(s) manquante(s)</v>
      </c>
      <c r="X1427" s="70" t="str">
        <f t="shared" si="27"/>
        <v>donnée(s) manquante(s)</v>
      </c>
      <c r="Y1427" s="65" t="str">
        <f t="shared" si="13"/>
        <v> </v>
      </c>
      <c r="Z1427" s="65" t="str">
        <f t="shared" si="14"/>
        <v> </v>
      </c>
      <c r="AA1427" s="65" t="str">
        <f t="shared" si="15"/>
        <v> </v>
      </c>
      <c r="AB1427" s="71" t="str">
        <f t="shared" si="16"/>
        <v> </v>
      </c>
      <c r="AC1427" s="71" t="str">
        <f t="shared" si="17"/>
        <v> </v>
      </c>
      <c r="AD1427" s="71" t="str">
        <f t="shared" si="18"/>
        <v> </v>
      </c>
      <c r="AE1427" s="72" t="str">
        <f t="shared" si="19"/>
        <v>#VALUE!</v>
      </c>
      <c r="AF1427" s="72" t="str">
        <f t="shared" si="20"/>
        <v>#VALUE!</v>
      </c>
      <c r="AG1427" s="73" t="str">
        <f t="shared" si="21"/>
        <v>#VALUE!</v>
      </c>
      <c r="AH1427" s="69" t="str">
        <f t="shared" si="22"/>
        <v>#VALUE!</v>
      </c>
      <c r="AI1427" s="70" t="str">
        <f t="shared" si="23"/>
        <v>#VALUE!</v>
      </c>
      <c r="AJ1427" s="75" t="str">
        <f t="shared" si="24"/>
        <v>#VALUE!</v>
      </c>
      <c r="AK1427" s="75" t="str">
        <f t="shared" si="25"/>
        <v>#VALUE!</v>
      </c>
      <c r="AL1427" s="3"/>
      <c r="AM1427" s="3"/>
    </row>
    <row r="1428" ht="15.75" customHeight="1">
      <c r="A1428" s="3" t="s">
        <v>5665</v>
      </c>
      <c r="B1428" s="155"/>
      <c r="C1428" s="57"/>
      <c r="D1428" s="58"/>
      <c r="E1428" s="58"/>
      <c r="F1428" s="59"/>
      <c r="G1428" s="60"/>
      <c r="H1428" s="156"/>
      <c r="I1428" s="61"/>
      <c r="J1428" s="61"/>
      <c r="K1428" s="61"/>
      <c r="L1428" s="62"/>
      <c r="M1428" s="63" t="str">
        <f t="shared" si="28"/>
        <v> </v>
      </c>
      <c r="N1428" s="64" t="str">
        <f t="shared" si="29"/>
        <v> </v>
      </c>
      <c r="O1428" s="64" t="str">
        <f t="shared" si="3"/>
        <v> </v>
      </c>
      <c r="P1428" s="64" t="str">
        <f t="shared" si="4"/>
        <v> </v>
      </c>
      <c r="Q1428" s="65" t="str">
        <f t="shared" si="30"/>
        <v> </v>
      </c>
      <c r="R1428" s="65" t="str">
        <f t="shared" si="6"/>
        <v> </v>
      </c>
      <c r="S1428" s="66" t="str">
        <f t="shared" si="7"/>
        <v> </v>
      </c>
      <c r="T1428" s="63" t="str">
        <f t="shared" si="8"/>
        <v>#VALUE!</v>
      </c>
      <c r="U1428" s="67" t="str">
        <f t="shared" si="9"/>
        <v>#VALUE!</v>
      </c>
      <c r="V1428" s="94" t="str">
        <f t="shared" si="31"/>
        <v>#VALUE!</v>
      </c>
      <c r="W1428" s="69" t="str">
        <f t="shared" si="32"/>
        <v>donnée(s) manquante(s)</v>
      </c>
      <c r="X1428" s="70" t="str">
        <f t="shared" si="27"/>
        <v>donnée(s) manquante(s)</v>
      </c>
      <c r="Y1428" s="65" t="str">
        <f t="shared" si="13"/>
        <v> </v>
      </c>
      <c r="Z1428" s="65" t="str">
        <f t="shared" si="14"/>
        <v> </v>
      </c>
      <c r="AA1428" s="65" t="str">
        <f t="shared" si="15"/>
        <v> </v>
      </c>
      <c r="AB1428" s="71" t="str">
        <f t="shared" si="16"/>
        <v> </v>
      </c>
      <c r="AC1428" s="71" t="str">
        <f t="shared" si="17"/>
        <v> </v>
      </c>
      <c r="AD1428" s="71" t="str">
        <f t="shared" si="18"/>
        <v> </v>
      </c>
      <c r="AE1428" s="72" t="str">
        <f t="shared" si="19"/>
        <v>#VALUE!</v>
      </c>
      <c r="AF1428" s="72" t="str">
        <f t="shared" si="20"/>
        <v>#VALUE!</v>
      </c>
      <c r="AG1428" s="73" t="str">
        <f t="shared" si="21"/>
        <v>#VALUE!</v>
      </c>
      <c r="AH1428" s="69" t="str">
        <f t="shared" si="22"/>
        <v>#VALUE!</v>
      </c>
      <c r="AI1428" s="70" t="str">
        <f t="shared" si="23"/>
        <v>#VALUE!</v>
      </c>
      <c r="AJ1428" s="75" t="str">
        <f t="shared" si="24"/>
        <v>#VALUE!</v>
      </c>
      <c r="AK1428" s="75" t="str">
        <f t="shared" si="25"/>
        <v>#VALUE!</v>
      </c>
      <c r="AL1428" s="3"/>
      <c r="AM1428" s="3"/>
    </row>
    <row r="1429" ht="15.75" customHeight="1">
      <c r="A1429" s="3" t="s">
        <v>5666</v>
      </c>
      <c r="B1429" s="155"/>
      <c r="C1429" s="57"/>
      <c r="D1429" s="58"/>
      <c r="E1429" s="58"/>
      <c r="F1429" s="59"/>
      <c r="G1429" s="60"/>
      <c r="H1429" s="156"/>
      <c r="I1429" s="61"/>
      <c r="J1429" s="61"/>
      <c r="K1429" s="61"/>
      <c r="L1429" s="62"/>
      <c r="M1429" s="63" t="str">
        <f t="shared" si="28"/>
        <v> </v>
      </c>
      <c r="N1429" s="64" t="str">
        <f t="shared" si="29"/>
        <v> </v>
      </c>
      <c r="O1429" s="64" t="str">
        <f t="shared" si="3"/>
        <v> </v>
      </c>
      <c r="P1429" s="64" t="str">
        <f t="shared" si="4"/>
        <v> </v>
      </c>
      <c r="Q1429" s="65" t="str">
        <f t="shared" si="30"/>
        <v> </v>
      </c>
      <c r="R1429" s="65" t="str">
        <f t="shared" si="6"/>
        <v> </v>
      </c>
      <c r="S1429" s="66" t="str">
        <f t="shared" si="7"/>
        <v> </v>
      </c>
      <c r="T1429" s="63" t="str">
        <f t="shared" si="8"/>
        <v>#VALUE!</v>
      </c>
      <c r="U1429" s="67" t="str">
        <f t="shared" si="9"/>
        <v>#VALUE!</v>
      </c>
      <c r="V1429" s="94" t="str">
        <f t="shared" si="31"/>
        <v>#VALUE!</v>
      </c>
      <c r="W1429" s="69" t="str">
        <f t="shared" si="32"/>
        <v>donnée(s) manquante(s)</v>
      </c>
      <c r="X1429" s="70" t="str">
        <f t="shared" si="27"/>
        <v>donnée(s) manquante(s)</v>
      </c>
      <c r="Y1429" s="65" t="str">
        <f t="shared" si="13"/>
        <v> </v>
      </c>
      <c r="Z1429" s="65" t="str">
        <f t="shared" si="14"/>
        <v> </v>
      </c>
      <c r="AA1429" s="65" t="str">
        <f t="shared" si="15"/>
        <v> </v>
      </c>
      <c r="AB1429" s="71" t="str">
        <f t="shared" si="16"/>
        <v> </v>
      </c>
      <c r="AC1429" s="71" t="str">
        <f t="shared" si="17"/>
        <v> </v>
      </c>
      <c r="AD1429" s="71" t="str">
        <f t="shared" si="18"/>
        <v> </v>
      </c>
      <c r="AE1429" s="72" t="str">
        <f t="shared" si="19"/>
        <v>#VALUE!</v>
      </c>
      <c r="AF1429" s="72" t="str">
        <f t="shared" si="20"/>
        <v>#VALUE!</v>
      </c>
      <c r="AG1429" s="73" t="str">
        <f t="shared" si="21"/>
        <v>#VALUE!</v>
      </c>
      <c r="AH1429" s="69" t="str">
        <f t="shared" si="22"/>
        <v>#VALUE!</v>
      </c>
      <c r="AI1429" s="70" t="str">
        <f t="shared" si="23"/>
        <v>#VALUE!</v>
      </c>
      <c r="AJ1429" s="75" t="str">
        <f t="shared" si="24"/>
        <v>#VALUE!</v>
      </c>
      <c r="AK1429" s="75" t="str">
        <f t="shared" si="25"/>
        <v>#VALUE!</v>
      </c>
      <c r="AL1429" s="3"/>
      <c r="AM1429" s="3"/>
    </row>
    <row r="1430" ht="15.75" customHeight="1">
      <c r="A1430" s="3" t="s">
        <v>5667</v>
      </c>
      <c r="B1430" s="155"/>
      <c r="C1430" s="57"/>
      <c r="D1430" s="58"/>
      <c r="E1430" s="58"/>
      <c r="F1430" s="59"/>
      <c r="G1430" s="60"/>
      <c r="H1430" s="156"/>
      <c r="I1430" s="61"/>
      <c r="J1430" s="61"/>
      <c r="K1430" s="61"/>
      <c r="L1430" s="62"/>
      <c r="M1430" s="63" t="str">
        <f t="shared" si="28"/>
        <v> </v>
      </c>
      <c r="N1430" s="64" t="str">
        <f t="shared" si="29"/>
        <v> </v>
      </c>
      <c r="O1430" s="64" t="str">
        <f t="shared" si="3"/>
        <v> </v>
      </c>
      <c r="P1430" s="64" t="str">
        <f t="shared" si="4"/>
        <v> </v>
      </c>
      <c r="Q1430" s="65" t="str">
        <f t="shared" si="30"/>
        <v> </v>
      </c>
      <c r="R1430" s="65" t="str">
        <f t="shared" si="6"/>
        <v> </v>
      </c>
      <c r="S1430" s="66" t="str">
        <f t="shared" si="7"/>
        <v> </v>
      </c>
      <c r="T1430" s="63" t="str">
        <f t="shared" si="8"/>
        <v>#VALUE!</v>
      </c>
      <c r="U1430" s="67" t="str">
        <f t="shared" si="9"/>
        <v>#VALUE!</v>
      </c>
      <c r="V1430" s="94" t="str">
        <f t="shared" si="31"/>
        <v>#VALUE!</v>
      </c>
      <c r="W1430" s="69" t="str">
        <f t="shared" si="32"/>
        <v>donnée(s) manquante(s)</v>
      </c>
      <c r="X1430" s="70" t="str">
        <f t="shared" si="27"/>
        <v>donnée(s) manquante(s)</v>
      </c>
      <c r="Y1430" s="65" t="str">
        <f t="shared" si="13"/>
        <v> </v>
      </c>
      <c r="Z1430" s="65" t="str">
        <f t="shared" si="14"/>
        <v> </v>
      </c>
      <c r="AA1430" s="65" t="str">
        <f t="shared" si="15"/>
        <v> </v>
      </c>
      <c r="AB1430" s="71" t="str">
        <f t="shared" si="16"/>
        <v> </v>
      </c>
      <c r="AC1430" s="71" t="str">
        <f t="shared" si="17"/>
        <v> </v>
      </c>
      <c r="AD1430" s="71" t="str">
        <f t="shared" si="18"/>
        <v> </v>
      </c>
      <c r="AE1430" s="72" t="str">
        <f t="shared" si="19"/>
        <v>#VALUE!</v>
      </c>
      <c r="AF1430" s="72" t="str">
        <f t="shared" si="20"/>
        <v>#VALUE!</v>
      </c>
      <c r="AG1430" s="73" t="str">
        <f t="shared" si="21"/>
        <v>#VALUE!</v>
      </c>
      <c r="AH1430" s="69" t="str">
        <f t="shared" si="22"/>
        <v>#VALUE!</v>
      </c>
      <c r="AI1430" s="70" t="str">
        <f t="shared" si="23"/>
        <v>#VALUE!</v>
      </c>
      <c r="AJ1430" s="75" t="str">
        <f t="shared" si="24"/>
        <v>#VALUE!</v>
      </c>
      <c r="AK1430" s="75" t="str">
        <f t="shared" si="25"/>
        <v>#VALUE!</v>
      </c>
      <c r="AL1430" s="3"/>
      <c r="AM1430" s="3"/>
    </row>
    <row r="1431" ht="15.75" customHeight="1">
      <c r="A1431" s="3" t="s">
        <v>5668</v>
      </c>
      <c r="B1431" s="155"/>
      <c r="C1431" s="57"/>
      <c r="D1431" s="58"/>
      <c r="E1431" s="58"/>
      <c r="F1431" s="59"/>
      <c r="G1431" s="60"/>
      <c r="H1431" s="156"/>
      <c r="I1431" s="61"/>
      <c r="J1431" s="61"/>
      <c r="K1431" s="61"/>
      <c r="L1431" s="62"/>
      <c r="M1431" s="63" t="str">
        <f t="shared" si="28"/>
        <v> </v>
      </c>
      <c r="N1431" s="64" t="str">
        <f t="shared" si="29"/>
        <v> </v>
      </c>
      <c r="O1431" s="64" t="str">
        <f t="shared" si="3"/>
        <v> </v>
      </c>
      <c r="P1431" s="64" t="str">
        <f t="shared" si="4"/>
        <v> </v>
      </c>
      <c r="Q1431" s="65" t="str">
        <f t="shared" si="30"/>
        <v> </v>
      </c>
      <c r="R1431" s="65" t="str">
        <f t="shared" si="6"/>
        <v> </v>
      </c>
      <c r="S1431" s="66" t="str">
        <f t="shared" si="7"/>
        <v> </v>
      </c>
      <c r="T1431" s="63" t="str">
        <f t="shared" si="8"/>
        <v>#VALUE!</v>
      </c>
      <c r="U1431" s="67" t="str">
        <f t="shared" si="9"/>
        <v>#VALUE!</v>
      </c>
      <c r="V1431" s="94" t="str">
        <f t="shared" si="31"/>
        <v>#VALUE!</v>
      </c>
      <c r="W1431" s="69" t="str">
        <f t="shared" si="32"/>
        <v>donnée(s) manquante(s)</v>
      </c>
      <c r="X1431" s="70" t="str">
        <f t="shared" si="27"/>
        <v>donnée(s) manquante(s)</v>
      </c>
      <c r="Y1431" s="65" t="str">
        <f t="shared" si="13"/>
        <v> </v>
      </c>
      <c r="Z1431" s="65" t="str">
        <f t="shared" si="14"/>
        <v> </v>
      </c>
      <c r="AA1431" s="65" t="str">
        <f t="shared" si="15"/>
        <v> </v>
      </c>
      <c r="AB1431" s="71" t="str">
        <f t="shared" si="16"/>
        <v> </v>
      </c>
      <c r="AC1431" s="71" t="str">
        <f t="shared" si="17"/>
        <v> </v>
      </c>
      <c r="AD1431" s="71" t="str">
        <f t="shared" si="18"/>
        <v> </v>
      </c>
      <c r="AE1431" s="72" t="str">
        <f t="shared" si="19"/>
        <v>#VALUE!</v>
      </c>
      <c r="AF1431" s="72" t="str">
        <f t="shared" si="20"/>
        <v>#VALUE!</v>
      </c>
      <c r="AG1431" s="73" t="str">
        <f t="shared" si="21"/>
        <v>#VALUE!</v>
      </c>
      <c r="AH1431" s="69" t="str">
        <f t="shared" si="22"/>
        <v>#VALUE!</v>
      </c>
      <c r="AI1431" s="70" t="str">
        <f t="shared" si="23"/>
        <v>#VALUE!</v>
      </c>
      <c r="AJ1431" s="75" t="str">
        <f t="shared" si="24"/>
        <v>#VALUE!</v>
      </c>
      <c r="AK1431" s="75" t="str">
        <f t="shared" si="25"/>
        <v>#VALUE!</v>
      </c>
      <c r="AL1431" s="3"/>
      <c r="AM1431" s="3"/>
    </row>
    <row r="1432" ht="15.75" customHeight="1">
      <c r="A1432" s="3" t="s">
        <v>5669</v>
      </c>
      <c r="B1432" s="155"/>
      <c r="C1432" s="57"/>
      <c r="D1432" s="58"/>
      <c r="E1432" s="58"/>
      <c r="F1432" s="59"/>
      <c r="G1432" s="60"/>
      <c r="H1432" s="156"/>
      <c r="I1432" s="61"/>
      <c r="J1432" s="61"/>
      <c r="K1432" s="61"/>
      <c r="L1432" s="62"/>
      <c r="M1432" s="63" t="str">
        <f t="shared" si="28"/>
        <v> </v>
      </c>
      <c r="N1432" s="64" t="str">
        <f t="shared" si="29"/>
        <v> </v>
      </c>
      <c r="O1432" s="64" t="str">
        <f t="shared" si="3"/>
        <v> </v>
      </c>
      <c r="P1432" s="64" t="str">
        <f t="shared" si="4"/>
        <v> </v>
      </c>
      <c r="Q1432" s="65" t="str">
        <f t="shared" si="30"/>
        <v> </v>
      </c>
      <c r="R1432" s="65" t="str">
        <f t="shared" si="6"/>
        <v> </v>
      </c>
      <c r="S1432" s="66" t="str">
        <f t="shared" si="7"/>
        <v> </v>
      </c>
      <c r="T1432" s="63" t="str">
        <f t="shared" si="8"/>
        <v>#VALUE!</v>
      </c>
      <c r="U1432" s="67" t="str">
        <f t="shared" si="9"/>
        <v>#VALUE!</v>
      </c>
      <c r="V1432" s="94" t="str">
        <f t="shared" si="31"/>
        <v>#VALUE!</v>
      </c>
      <c r="W1432" s="69" t="str">
        <f t="shared" si="32"/>
        <v>donnée(s) manquante(s)</v>
      </c>
      <c r="X1432" s="70" t="str">
        <f t="shared" si="27"/>
        <v>donnée(s) manquante(s)</v>
      </c>
      <c r="Y1432" s="65" t="str">
        <f t="shared" si="13"/>
        <v> </v>
      </c>
      <c r="Z1432" s="65" t="str">
        <f t="shared" si="14"/>
        <v> </v>
      </c>
      <c r="AA1432" s="65" t="str">
        <f t="shared" si="15"/>
        <v> </v>
      </c>
      <c r="AB1432" s="71" t="str">
        <f t="shared" si="16"/>
        <v> </v>
      </c>
      <c r="AC1432" s="71" t="str">
        <f t="shared" si="17"/>
        <v> </v>
      </c>
      <c r="AD1432" s="71" t="str">
        <f t="shared" si="18"/>
        <v> </v>
      </c>
      <c r="AE1432" s="72" t="str">
        <f t="shared" si="19"/>
        <v>#VALUE!</v>
      </c>
      <c r="AF1432" s="72" t="str">
        <f t="shared" si="20"/>
        <v>#VALUE!</v>
      </c>
      <c r="AG1432" s="73" t="str">
        <f t="shared" si="21"/>
        <v>#VALUE!</v>
      </c>
      <c r="AH1432" s="69" t="str">
        <f t="shared" si="22"/>
        <v>#VALUE!</v>
      </c>
      <c r="AI1432" s="70" t="str">
        <f t="shared" si="23"/>
        <v>#VALUE!</v>
      </c>
      <c r="AJ1432" s="75" t="str">
        <f t="shared" si="24"/>
        <v>#VALUE!</v>
      </c>
      <c r="AK1432" s="75" t="str">
        <f t="shared" si="25"/>
        <v>#VALUE!</v>
      </c>
      <c r="AL1432" s="3"/>
      <c r="AM1432" s="3"/>
    </row>
    <row r="1433" ht="15.75" customHeight="1">
      <c r="A1433" s="3" t="s">
        <v>5670</v>
      </c>
      <c r="B1433" s="155"/>
      <c r="C1433" s="57"/>
      <c r="D1433" s="58"/>
      <c r="E1433" s="58"/>
      <c r="F1433" s="59"/>
      <c r="G1433" s="60"/>
      <c r="H1433" s="156"/>
      <c r="I1433" s="61"/>
      <c r="J1433" s="61"/>
      <c r="K1433" s="61"/>
      <c r="L1433" s="62"/>
      <c r="M1433" s="63" t="str">
        <f t="shared" si="28"/>
        <v> </v>
      </c>
      <c r="N1433" s="64" t="str">
        <f t="shared" si="29"/>
        <v> </v>
      </c>
      <c r="O1433" s="64" t="str">
        <f t="shared" si="3"/>
        <v> </v>
      </c>
      <c r="P1433" s="64" t="str">
        <f t="shared" si="4"/>
        <v> </v>
      </c>
      <c r="Q1433" s="65" t="str">
        <f t="shared" si="30"/>
        <v> </v>
      </c>
      <c r="R1433" s="65" t="str">
        <f t="shared" si="6"/>
        <v> </v>
      </c>
      <c r="S1433" s="66" t="str">
        <f t="shared" si="7"/>
        <v> </v>
      </c>
      <c r="T1433" s="63" t="str">
        <f t="shared" si="8"/>
        <v>#VALUE!</v>
      </c>
      <c r="U1433" s="67" t="str">
        <f t="shared" si="9"/>
        <v>#VALUE!</v>
      </c>
      <c r="V1433" s="94" t="str">
        <f t="shared" si="31"/>
        <v>#VALUE!</v>
      </c>
      <c r="W1433" s="69" t="str">
        <f t="shared" si="32"/>
        <v>donnée(s) manquante(s)</v>
      </c>
      <c r="X1433" s="70" t="str">
        <f t="shared" si="27"/>
        <v>donnée(s) manquante(s)</v>
      </c>
      <c r="Y1433" s="65" t="str">
        <f t="shared" si="13"/>
        <v> </v>
      </c>
      <c r="Z1433" s="65" t="str">
        <f t="shared" si="14"/>
        <v> </v>
      </c>
      <c r="AA1433" s="65" t="str">
        <f t="shared" si="15"/>
        <v> </v>
      </c>
      <c r="AB1433" s="71" t="str">
        <f t="shared" si="16"/>
        <v> </v>
      </c>
      <c r="AC1433" s="71" t="str">
        <f t="shared" si="17"/>
        <v> </v>
      </c>
      <c r="AD1433" s="71" t="str">
        <f t="shared" si="18"/>
        <v> </v>
      </c>
      <c r="AE1433" s="72" t="str">
        <f t="shared" si="19"/>
        <v>#VALUE!</v>
      </c>
      <c r="AF1433" s="72" t="str">
        <f t="shared" si="20"/>
        <v>#VALUE!</v>
      </c>
      <c r="AG1433" s="73" t="str">
        <f t="shared" si="21"/>
        <v>#VALUE!</v>
      </c>
      <c r="AH1433" s="69" t="str">
        <f t="shared" si="22"/>
        <v>#VALUE!</v>
      </c>
      <c r="AI1433" s="70" t="str">
        <f t="shared" si="23"/>
        <v>#VALUE!</v>
      </c>
      <c r="AJ1433" s="75" t="str">
        <f t="shared" si="24"/>
        <v>#VALUE!</v>
      </c>
      <c r="AK1433" s="75" t="str">
        <f t="shared" si="25"/>
        <v>#VALUE!</v>
      </c>
      <c r="AL1433" s="3"/>
      <c r="AM1433" s="3"/>
    </row>
    <row r="1434" ht="15.75" customHeight="1">
      <c r="A1434" s="3" t="s">
        <v>5671</v>
      </c>
      <c r="B1434" s="155"/>
      <c r="C1434" s="57"/>
      <c r="D1434" s="58"/>
      <c r="E1434" s="58"/>
      <c r="F1434" s="59"/>
      <c r="G1434" s="60"/>
      <c r="H1434" s="156"/>
      <c r="I1434" s="61"/>
      <c r="J1434" s="61"/>
      <c r="K1434" s="61"/>
      <c r="L1434" s="62"/>
      <c r="M1434" s="63" t="str">
        <f t="shared" si="28"/>
        <v> </v>
      </c>
      <c r="N1434" s="64" t="str">
        <f t="shared" si="29"/>
        <v> </v>
      </c>
      <c r="O1434" s="64" t="str">
        <f t="shared" si="3"/>
        <v> </v>
      </c>
      <c r="P1434" s="64" t="str">
        <f t="shared" si="4"/>
        <v> </v>
      </c>
      <c r="Q1434" s="65" t="str">
        <f t="shared" si="30"/>
        <v> </v>
      </c>
      <c r="R1434" s="65" t="str">
        <f t="shared" si="6"/>
        <v> </v>
      </c>
      <c r="S1434" s="66" t="str">
        <f t="shared" si="7"/>
        <v> </v>
      </c>
      <c r="T1434" s="63" t="str">
        <f t="shared" si="8"/>
        <v>#VALUE!</v>
      </c>
      <c r="U1434" s="67" t="str">
        <f t="shared" si="9"/>
        <v>#VALUE!</v>
      </c>
      <c r="V1434" s="94" t="str">
        <f t="shared" si="31"/>
        <v>#VALUE!</v>
      </c>
      <c r="W1434" s="69" t="str">
        <f t="shared" si="32"/>
        <v>donnée(s) manquante(s)</v>
      </c>
      <c r="X1434" s="70" t="str">
        <f t="shared" si="27"/>
        <v>donnée(s) manquante(s)</v>
      </c>
      <c r="Y1434" s="65" t="str">
        <f t="shared" si="13"/>
        <v> </v>
      </c>
      <c r="Z1434" s="65" t="str">
        <f t="shared" si="14"/>
        <v> </v>
      </c>
      <c r="AA1434" s="65" t="str">
        <f t="shared" si="15"/>
        <v> </v>
      </c>
      <c r="AB1434" s="71" t="str">
        <f t="shared" si="16"/>
        <v> </v>
      </c>
      <c r="AC1434" s="71" t="str">
        <f t="shared" si="17"/>
        <v> </v>
      </c>
      <c r="AD1434" s="71" t="str">
        <f t="shared" si="18"/>
        <v> </v>
      </c>
      <c r="AE1434" s="72" t="str">
        <f t="shared" si="19"/>
        <v>#VALUE!</v>
      </c>
      <c r="AF1434" s="72" t="str">
        <f t="shared" si="20"/>
        <v>#VALUE!</v>
      </c>
      <c r="AG1434" s="73" t="str">
        <f t="shared" si="21"/>
        <v>#VALUE!</v>
      </c>
      <c r="AH1434" s="69" t="str">
        <f t="shared" si="22"/>
        <v>#VALUE!</v>
      </c>
      <c r="AI1434" s="70" t="str">
        <f t="shared" si="23"/>
        <v>#VALUE!</v>
      </c>
      <c r="AJ1434" s="75" t="str">
        <f t="shared" si="24"/>
        <v>#VALUE!</v>
      </c>
      <c r="AK1434" s="75" t="str">
        <f t="shared" si="25"/>
        <v>#VALUE!</v>
      </c>
      <c r="AL1434" s="3"/>
      <c r="AM1434" s="3"/>
    </row>
    <row r="1435" ht="15.75" customHeight="1">
      <c r="A1435" s="3" t="s">
        <v>5672</v>
      </c>
      <c r="B1435" s="155"/>
      <c r="C1435" s="57"/>
      <c r="D1435" s="58"/>
      <c r="E1435" s="58"/>
      <c r="F1435" s="59"/>
      <c r="G1435" s="60"/>
      <c r="H1435" s="156"/>
      <c r="I1435" s="61"/>
      <c r="J1435" s="61"/>
      <c r="K1435" s="61"/>
      <c r="L1435" s="62"/>
      <c r="M1435" s="63" t="str">
        <f t="shared" si="28"/>
        <v> </v>
      </c>
      <c r="N1435" s="64" t="str">
        <f t="shared" si="29"/>
        <v> </v>
      </c>
      <c r="O1435" s="64" t="str">
        <f t="shared" si="3"/>
        <v> </v>
      </c>
      <c r="P1435" s="64" t="str">
        <f t="shared" si="4"/>
        <v> </v>
      </c>
      <c r="Q1435" s="65" t="str">
        <f t="shared" si="30"/>
        <v> </v>
      </c>
      <c r="R1435" s="65" t="str">
        <f t="shared" si="6"/>
        <v> </v>
      </c>
      <c r="S1435" s="66" t="str">
        <f t="shared" si="7"/>
        <v> </v>
      </c>
      <c r="T1435" s="63" t="str">
        <f t="shared" si="8"/>
        <v>#VALUE!</v>
      </c>
      <c r="U1435" s="67" t="str">
        <f t="shared" si="9"/>
        <v>#VALUE!</v>
      </c>
      <c r="V1435" s="94" t="str">
        <f t="shared" si="31"/>
        <v>#VALUE!</v>
      </c>
      <c r="W1435" s="69" t="str">
        <f t="shared" si="32"/>
        <v>donnée(s) manquante(s)</v>
      </c>
      <c r="X1435" s="70" t="str">
        <f t="shared" si="27"/>
        <v>donnée(s) manquante(s)</v>
      </c>
      <c r="Y1435" s="65" t="str">
        <f t="shared" si="13"/>
        <v> </v>
      </c>
      <c r="Z1435" s="65" t="str">
        <f t="shared" si="14"/>
        <v> </v>
      </c>
      <c r="AA1435" s="65" t="str">
        <f t="shared" si="15"/>
        <v> </v>
      </c>
      <c r="AB1435" s="71" t="str">
        <f t="shared" si="16"/>
        <v> </v>
      </c>
      <c r="AC1435" s="71" t="str">
        <f t="shared" si="17"/>
        <v> </v>
      </c>
      <c r="AD1435" s="71" t="str">
        <f t="shared" si="18"/>
        <v> </v>
      </c>
      <c r="AE1435" s="72" t="str">
        <f t="shared" si="19"/>
        <v>#VALUE!</v>
      </c>
      <c r="AF1435" s="72" t="str">
        <f t="shared" si="20"/>
        <v>#VALUE!</v>
      </c>
      <c r="AG1435" s="73" t="str">
        <f t="shared" si="21"/>
        <v>#VALUE!</v>
      </c>
      <c r="AH1435" s="69" t="str">
        <f t="shared" si="22"/>
        <v>#VALUE!</v>
      </c>
      <c r="AI1435" s="70" t="str">
        <f t="shared" si="23"/>
        <v>#VALUE!</v>
      </c>
      <c r="AJ1435" s="75" t="str">
        <f t="shared" si="24"/>
        <v>#VALUE!</v>
      </c>
      <c r="AK1435" s="75" t="str">
        <f t="shared" si="25"/>
        <v>#VALUE!</v>
      </c>
      <c r="AL1435" s="3"/>
      <c r="AM1435" s="3"/>
    </row>
    <row r="1436" ht="15.75" customHeight="1">
      <c r="A1436" s="3" t="s">
        <v>5673</v>
      </c>
      <c r="B1436" s="155"/>
      <c r="C1436" s="57"/>
      <c r="D1436" s="58"/>
      <c r="E1436" s="58"/>
      <c r="F1436" s="59"/>
      <c r="G1436" s="60"/>
      <c r="H1436" s="156"/>
      <c r="I1436" s="61"/>
      <c r="J1436" s="61"/>
      <c r="K1436" s="61"/>
      <c r="L1436" s="62"/>
      <c r="M1436" s="63" t="str">
        <f t="shared" si="28"/>
        <v> </v>
      </c>
      <c r="N1436" s="64" t="str">
        <f t="shared" si="29"/>
        <v> </v>
      </c>
      <c r="O1436" s="64" t="str">
        <f t="shared" si="3"/>
        <v> </v>
      </c>
      <c r="P1436" s="64" t="str">
        <f t="shared" si="4"/>
        <v> </v>
      </c>
      <c r="Q1436" s="65" t="str">
        <f t="shared" si="30"/>
        <v> </v>
      </c>
      <c r="R1436" s="65" t="str">
        <f t="shared" si="6"/>
        <v> </v>
      </c>
      <c r="S1436" s="66" t="str">
        <f t="shared" si="7"/>
        <v> </v>
      </c>
      <c r="T1436" s="63" t="str">
        <f t="shared" si="8"/>
        <v>#VALUE!</v>
      </c>
      <c r="U1436" s="67" t="str">
        <f t="shared" si="9"/>
        <v>#VALUE!</v>
      </c>
      <c r="V1436" s="94" t="str">
        <f t="shared" si="31"/>
        <v>#VALUE!</v>
      </c>
      <c r="W1436" s="69" t="str">
        <f t="shared" si="32"/>
        <v>donnée(s) manquante(s)</v>
      </c>
      <c r="X1436" s="70" t="str">
        <f t="shared" si="27"/>
        <v>donnée(s) manquante(s)</v>
      </c>
      <c r="Y1436" s="65" t="str">
        <f t="shared" si="13"/>
        <v> </v>
      </c>
      <c r="Z1436" s="65" t="str">
        <f t="shared" si="14"/>
        <v> </v>
      </c>
      <c r="AA1436" s="65" t="str">
        <f t="shared" si="15"/>
        <v> </v>
      </c>
      <c r="AB1436" s="71" t="str">
        <f t="shared" si="16"/>
        <v> </v>
      </c>
      <c r="AC1436" s="71" t="str">
        <f t="shared" si="17"/>
        <v> </v>
      </c>
      <c r="AD1436" s="71" t="str">
        <f t="shared" si="18"/>
        <v> </v>
      </c>
      <c r="AE1436" s="72" t="str">
        <f t="shared" si="19"/>
        <v>#VALUE!</v>
      </c>
      <c r="AF1436" s="72" t="str">
        <f t="shared" si="20"/>
        <v>#VALUE!</v>
      </c>
      <c r="AG1436" s="73" t="str">
        <f t="shared" si="21"/>
        <v>#VALUE!</v>
      </c>
      <c r="AH1436" s="69" t="str">
        <f t="shared" si="22"/>
        <v>#VALUE!</v>
      </c>
      <c r="AI1436" s="70" t="str">
        <f t="shared" si="23"/>
        <v>#VALUE!</v>
      </c>
      <c r="AJ1436" s="75" t="str">
        <f t="shared" si="24"/>
        <v>#VALUE!</v>
      </c>
      <c r="AK1436" s="75" t="str">
        <f t="shared" si="25"/>
        <v>#VALUE!</v>
      </c>
      <c r="AL1436" s="3"/>
      <c r="AM1436" s="3"/>
    </row>
    <row r="1437" ht="15.75" customHeight="1">
      <c r="A1437" s="3" t="s">
        <v>5674</v>
      </c>
      <c r="B1437" s="155"/>
      <c r="C1437" s="57"/>
      <c r="D1437" s="58"/>
      <c r="E1437" s="58"/>
      <c r="F1437" s="59"/>
      <c r="G1437" s="60"/>
      <c r="H1437" s="156"/>
      <c r="I1437" s="61"/>
      <c r="J1437" s="61"/>
      <c r="K1437" s="61"/>
      <c r="L1437" s="62"/>
      <c r="M1437" s="63" t="str">
        <f t="shared" si="28"/>
        <v> </v>
      </c>
      <c r="N1437" s="64" t="str">
        <f t="shared" si="29"/>
        <v> </v>
      </c>
      <c r="O1437" s="64" t="str">
        <f t="shared" si="3"/>
        <v> </v>
      </c>
      <c r="P1437" s="64" t="str">
        <f t="shared" si="4"/>
        <v> </v>
      </c>
      <c r="Q1437" s="65" t="str">
        <f t="shared" si="30"/>
        <v> </v>
      </c>
      <c r="R1437" s="65" t="str">
        <f t="shared" si="6"/>
        <v> </v>
      </c>
      <c r="S1437" s="66" t="str">
        <f t="shared" si="7"/>
        <v> </v>
      </c>
      <c r="T1437" s="63" t="str">
        <f t="shared" si="8"/>
        <v>#VALUE!</v>
      </c>
      <c r="U1437" s="67" t="str">
        <f t="shared" si="9"/>
        <v>#VALUE!</v>
      </c>
      <c r="V1437" s="94" t="str">
        <f t="shared" si="31"/>
        <v>#VALUE!</v>
      </c>
      <c r="W1437" s="69" t="str">
        <f t="shared" si="32"/>
        <v>donnée(s) manquante(s)</v>
      </c>
      <c r="X1437" s="70" t="str">
        <f t="shared" si="27"/>
        <v>donnée(s) manquante(s)</v>
      </c>
      <c r="Y1437" s="65" t="str">
        <f t="shared" si="13"/>
        <v> </v>
      </c>
      <c r="Z1437" s="65" t="str">
        <f t="shared" si="14"/>
        <v> </v>
      </c>
      <c r="AA1437" s="65" t="str">
        <f t="shared" si="15"/>
        <v> </v>
      </c>
      <c r="AB1437" s="71" t="str">
        <f t="shared" si="16"/>
        <v> </v>
      </c>
      <c r="AC1437" s="71" t="str">
        <f t="shared" si="17"/>
        <v> </v>
      </c>
      <c r="AD1437" s="71" t="str">
        <f t="shared" si="18"/>
        <v> </v>
      </c>
      <c r="AE1437" s="72" t="str">
        <f t="shared" si="19"/>
        <v>#VALUE!</v>
      </c>
      <c r="AF1437" s="72" t="str">
        <f t="shared" si="20"/>
        <v>#VALUE!</v>
      </c>
      <c r="AG1437" s="73" t="str">
        <f t="shared" si="21"/>
        <v>#VALUE!</v>
      </c>
      <c r="AH1437" s="69" t="str">
        <f t="shared" si="22"/>
        <v>#VALUE!</v>
      </c>
      <c r="AI1437" s="70" t="str">
        <f t="shared" si="23"/>
        <v>#VALUE!</v>
      </c>
      <c r="AJ1437" s="75" t="str">
        <f t="shared" si="24"/>
        <v>#VALUE!</v>
      </c>
      <c r="AK1437" s="75" t="str">
        <f t="shared" si="25"/>
        <v>#VALUE!</v>
      </c>
      <c r="AL1437" s="3"/>
      <c r="AM1437" s="3"/>
    </row>
    <row r="1438" ht="15.75" customHeight="1">
      <c r="A1438" s="3" t="s">
        <v>5675</v>
      </c>
      <c r="B1438" s="155"/>
      <c r="C1438" s="57"/>
      <c r="D1438" s="58"/>
      <c r="E1438" s="58"/>
      <c r="F1438" s="59"/>
      <c r="G1438" s="60"/>
      <c r="H1438" s="156"/>
      <c r="I1438" s="61"/>
      <c r="J1438" s="61"/>
      <c r="K1438" s="61"/>
      <c r="L1438" s="62"/>
      <c r="M1438" s="63" t="str">
        <f t="shared" si="28"/>
        <v> </v>
      </c>
      <c r="N1438" s="64" t="str">
        <f t="shared" si="29"/>
        <v> </v>
      </c>
      <c r="O1438" s="64" t="str">
        <f t="shared" si="3"/>
        <v> </v>
      </c>
      <c r="P1438" s="64" t="str">
        <f t="shared" si="4"/>
        <v> </v>
      </c>
      <c r="Q1438" s="65" t="str">
        <f t="shared" si="30"/>
        <v> </v>
      </c>
      <c r="R1438" s="65" t="str">
        <f t="shared" si="6"/>
        <v> </v>
      </c>
      <c r="S1438" s="66" t="str">
        <f t="shared" si="7"/>
        <v> </v>
      </c>
      <c r="T1438" s="63" t="str">
        <f t="shared" si="8"/>
        <v>#VALUE!</v>
      </c>
      <c r="U1438" s="67" t="str">
        <f t="shared" si="9"/>
        <v>#VALUE!</v>
      </c>
      <c r="V1438" s="94" t="str">
        <f t="shared" si="31"/>
        <v>#VALUE!</v>
      </c>
      <c r="W1438" s="69" t="str">
        <f t="shared" si="32"/>
        <v>donnée(s) manquante(s)</v>
      </c>
      <c r="X1438" s="70" t="str">
        <f t="shared" si="27"/>
        <v>donnée(s) manquante(s)</v>
      </c>
      <c r="Y1438" s="65" t="str">
        <f t="shared" si="13"/>
        <v> </v>
      </c>
      <c r="Z1438" s="65" t="str">
        <f t="shared" si="14"/>
        <v> </v>
      </c>
      <c r="AA1438" s="65" t="str">
        <f t="shared" si="15"/>
        <v> </v>
      </c>
      <c r="AB1438" s="71" t="str">
        <f t="shared" si="16"/>
        <v> </v>
      </c>
      <c r="AC1438" s="71" t="str">
        <f t="shared" si="17"/>
        <v> </v>
      </c>
      <c r="AD1438" s="71" t="str">
        <f t="shared" si="18"/>
        <v> </v>
      </c>
      <c r="AE1438" s="72" t="str">
        <f t="shared" si="19"/>
        <v>#VALUE!</v>
      </c>
      <c r="AF1438" s="72" t="str">
        <f t="shared" si="20"/>
        <v>#VALUE!</v>
      </c>
      <c r="AG1438" s="73" t="str">
        <f t="shared" si="21"/>
        <v>#VALUE!</v>
      </c>
      <c r="AH1438" s="69" t="str">
        <f t="shared" si="22"/>
        <v>#VALUE!</v>
      </c>
      <c r="AI1438" s="70" t="str">
        <f t="shared" si="23"/>
        <v>#VALUE!</v>
      </c>
      <c r="AJ1438" s="75" t="str">
        <f t="shared" si="24"/>
        <v>#VALUE!</v>
      </c>
      <c r="AK1438" s="75" t="str">
        <f t="shared" si="25"/>
        <v>#VALUE!</v>
      </c>
      <c r="AL1438" s="3"/>
      <c r="AM1438" s="3"/>
    </row>
    <row r="1439" ht="15.75" customHeight="1">
      <c r="A1439" s="3" t="s">
        <v>5676</v>
      </c>
      <c r="B1439" s="155"/>
      <c r="C1439" s="57"/>
      <c r="D1439" s="58"/>
      <c r="E1439" s="58"/>
      <c r="F1439" s="59"/>
      <c r="G1439" s="60"/>
      <c r="H1439" s="156"/>
      <c r="I1439" s="61"/>
      <c r="J1439" s="61"/>
      <c r="K1439" s="61"/>
      <c r="L1439" s="62"/>
      <c r="M1439" s="63" t="str">
        <f t="shared" si="28"/>
        <v> </v>
      </c>
      <c r="N1439" s="64" t="str">
        <f t="shared" si="29"/>
        <v> </v>
      </c>
      <c r="O1439" s="64" t="str">
        <f t="shared" si="3"/>
        <v> </v>
      </c>
      <c r="P1439" s="64" t="str">
        <f t="shared" si="4"/>
        <v> </v>
      </c>
      <c r="Q1439" s="65" t="str">
        <f t="shared" si="30"/>
        <v> </v>
      </c>
      <c r="R1439" s="65" t="str">
        <f t="shared" si="6"/>
        <v> </v>
      </c>
      <c r="S1439" s="66" t="str">
        <f t="shared" si="7"/>
        <v> </v>
      </c>
      <c r="T1439" s="63" t="str">
        <f t="shared" si="8"/>
        <v>#VALUE!</v>
      </c>
      <c r="U1439" s="67" t="str">
        <f t="shared" si="9"/>
        <v>#VALUE!</v>
      </c>
      <c r="V1439" s="94" t="str">
        <f t="shared" si="31"/>
        <v>#VALUE!</v>
      </c>
      <c r="W1439" s="69" t="str">
        <f t="shared" si="32"/>
        <v>donnée(s) manquante(s)</v>
      </c>
      <c r="X1439" s="70" t="str">
        <f t="shared" si="27"/>
        <v>donnée(s) manquante(s)</v>
      </c>
      <c r="Y1439" s="65" t="str">
        <f t="shared" si="13"/>
        <v> </v>
      </c>
      <c r="Z1439" s="65" t="str">
        <f t="shared" si="14"/>
        <v> </v>
      </c>
      <c r="AA1439" s="65" t="str">
        <f t="shared" si="15"/>
        <v> </v>
      </c>
      <c r="AB1439" s="71" t="str">
        <f t="shared" si="16"/>
        <v> </v>
      </c>
      <c r="AC1439" s="71" t="str">
        <f t="shared" si="17"/>
        <v> </v>
      </c>
      <c r="AD1439" s="71" t="str">
        <f t="shared" si="18"/>
        <v> </v>
      </c>
      <c r="AE1439" s="72" t="str">
        <f t="shared" si="19"/>
        <v>#VALUE!</v>
      </c>
      <c r="AF1439" s="72" t="str">
        <f t="shared" si="20"/>
        <v>#VALUE!</v>
      </c>
      <c r="AG1439" s="73" t="str">
        <f t="shared" si="21"/>
        <v>#VALUE!</v>
      </c>
      <c r="AH1439" s="69" t="str">
        <f t="shared" si="22"/>
        <v>#VALUE!</v>
      </c>
      <c r="AI1439" s="70" t="str">
        <f t="shared" si="23"/>
        <v>#VALUE!</v>
      </c>
      <c r="AJ1439" s="75" t="str">
        <f t="shared" si="24"/>
        <v>#VALUE!</v>
      </c>
      <c r="AK1439" s="75" t="str">
        <f t="shared" si="25"/>
        <v>#VALUE!</v>
      </c>
      <c r="AL1439" s="3"/>
      <c r="AM1439" s="3"/>
    </row>
    <row r="1440" ht="15.75" customHeight="1">
      <c r="A1440" s="3" t="s">
        <v>5677</v>
      </c>
      <c r="B1440" s="155"/>
      <c r="C1440" s="57"/>
      <c r="D1440" s="58"/>
      <c r="E1440" s="58"/>
      <c r="F1440" s="59"/>
      <c r="G1440" s="60"/>
      <c r="H1440" s="156"/>
      <c r="I1440" s="61"/>
      <c r="J1440" s="61"/>
      <c r="K1440" s="61"/>
      <c r="L1440" s="62"/>
      <c r="M1440" s="63" t="str">
        <f t="shared" si="28"/>
        <v> </v>
      </c>
      <c r="N1440" s="64" t="str">
        <f t="shared" si="29"/>
        <v> </v>
      </c>
      <c r="O1440" s="64" t="str">
        <f t="shared" si="3"/>
        <v> </v>
      </c>
      <c r="P1440" s="64" t="str">
        <f t="shared" si="4"/>
        <v> </v>
      </c>
      <c r="Q1440" s="65" t="str">
        <f t="shared" si="30"/>
        <v> </v>
      </c>
      <c r="R1440" s="65" t="str">
        <f t="shared" si="6"/>
        <v> </v>
      </c>
      <c r="S1440" s="66" t="str">
        <f t="shared" si="7"/>
        <v> </v>
      </c>
      <c r="T1440" s="63" t="str">
        <f t="shared" si="8"/>
        <v>#VALUE!</v>
      </c>
      <c r="U1440" s="67" t="str">
        <f t="shared" si="9"/>
        <v>#VALUE!</v>
      </c>
      <c r="V1440" s="94" t="str">
        <f t="shared" si="31"/>
        <v>#VALUE!</v>
      </c>
      <c r="W1440" s="69" t="str">
        <f t="shared" si="32"/>
        <v>donnée(s) manquante(s)</v>
      </c>
      <c r="X1440" s="70" t="str">
        <f t="shared" si="27"/>
        <v>donnée(s) manquante(s)</v>
      </c>
      <c r="Y1440" s="65" t="str">
        <f t="shared" si="13"/>
        <v> </v>
      </c>
      <c r="Z1440" s="65" t="str">
        <f t="shared" si="14"/>
        <v> </v>
      </c>
      <c r="AA1440" s="65" t="str">
        <f t="shared" si="15"/>
        <v> </v>
      </c>
      <c r="AB1440" s="71" t="str">
        <f t="shared" si="16"/>
        <v> </v>
      </c>
      <c r="AC1440" s="71" t="str">
        <f t="shared" si="17"/>
        <v> </v>
      </c>
      <c r="AD1440" s="71" t="str">
        <f t="shared" si="18"/>
        <v> </v>
      </c>
      <c r="AE1440" s="72" t="str">
        <f t="shared" si="19"/>
        <v>#VALUE!</v>
      </c>
      <c r="AF1440" s="72" t="str">
        <f t="shared" si="20"/>
        <v>#VALUE!</v>
      </c>
      <c r="AG1440" s="73" t="str">
        <f t="shared" si="21"/>
        <v>#VALUE!</v>
      </c>
      <c r="AH1440" s="69" t="str">
        <f t="shared" si="22"/>
        <v>#VALUE!</v>
      </c>
      <c r="AI1440" s="70" t="str">
        <f t="shared" si="23"/>
        <v>#VALUE!</v>
      </c>
      <c r="AJ1440" s="75" t="str">
        <f t="shared" si="24"/>
        <v>#VALUE!</v>
      </c>
      <c r="AK1440" s="75" t="str">
        <f t="shared" si="25"/>
        <v>#VALUE!</v>
      </c>
      <c r="AL1440" s="3"/>
      <c r="AM1440" s="3"/>
    </row>
    <row r="1441" ht="15.75" customHeight="1">
      <c r="A1441" s="3" t="s">
        <v>5678</v>
      </c>
      <c r="B1441" s="155"/>
      <c r="C1441" s="57"/>
      <c r="D1441" s="58"/>
      <c r="E1441" s="58"/>
      <c r="F1441" s="59"/>
      <c r="G1441" s="60"/>
      <c r="H1441" s="156"/>
      <c r="I1441" s="61"/>
      <c r="J1441" s="61"/>
      <c r="K1441" s="61"/>
      <c r="L1441" s="62"/>
      <c r="M1441" s="63" t="str">
        <f t="shared" si="28"/>
        <v> </v>
      </c>
      <c r="N1441" s="64" t="str">
        <f t="shared" si="29"/>
        <v> </v>
      </c>
      <c r="O1441" s="64" t="str">
        <f t="shared" si="3"/>
        <v> </v>
      </c>
      <c r="P1441" s="64" t="str">
        <f t="shared" si="4"/>
        <v> </v>
      </c>
      <c r="Q1441" s="65" t="str">
        <f t="shared" si="30"/>
        <v> </v>
      </c>
      <c r="R1441" s="65" t="str">
        <f t="shared" si="6"/>
        <v> </v>
      </c>
      <c r="S1441" s="66" t="str">
        <f t="shared" si="7"/>
        <v> </v>
      </c>
      <c r="T1441" s="63" t="str">
        <f t="shared" si="8"/>
        <v>#VALUE!</v>
      </c>
      <c r="U1441" s="67" t="str">
        <f t="shared" si="9"/>
        <v>#VALUE!</v>
      </c>
      <c r="V1441" s="94" t="str">
        <f t="shared" si="31"/>
        <v>#VALUE!</v>
      </c>
      <c r="W1441" s="69" t="str">
        <f t="shared" si="32"/>
        <v>donnée(s) manquante(s)</v>
      </c>
      <c r="X1441" s="70" t="str">
        <f t="shared" si="27"/>
        <v>donnée(s) manquante(s)</v>
      </c>
      <c r="Y1441" s="65" t="str">
        <f t="shared" si="13"/>
        <v> </v>
      </c>
      <c r="Z1441" s="65" t="str">
        <f t="shared" si="14"/>
        <v> </v>
      </c>
      <c r="AA1441" s="65" t="str">
        <f t="shared" si="15"/>
        <v> </v>
      </c>
      <c r="AB1441" s="71" t="str">
        <f t="shared" si="16"/>
        <v> </v>
      </c>
      <c r="AC1441" s="71" t="str">
        <f t="shared" si="17"/>
        <v> </v>
      </c>
      <c r="AD1441" s="71" t="str">
        <f t="shared" si="18"/>
        <v> </v>
      </c>
      <c r="AE1441" s="72" t="str">
        <f t="shared" si="19"/>
        <v>#VALUE!</v>
      </c>
      <c r="AF1441" s="72" t="str">
        <f t="shared" si="20"/>
        <v>#VALUE!</v>
      </c>
      <c r="AG1441" s="73" t="str">
        <f t="shared" si="21"/>
        <v>#VALUE!</v>
      </c>
      <c r="AH1441" s="69" t="str">
        <f t="shared" si="22"/>
        <v>#VALUE!</v>
      </c>
      <c r="AI1441" s="70" t="str">
        <f t="shared" si="23"/>
        <v>#VALUE!</v>
      </c>
      <c r="AJ1441" s="75" t="str">
        <f t="shared" si="24"/>
        <v>#VALUE!</v>
      </c>
      <c r="AK1441" s="75" t="str">
        <f t="shared" si="25"/>
        <v>#VALUE!</v>
      </c>
      <c r="AL1441" s="3"/>
      <c r="AM1441" s="3"/>
    </row>
    <row r="1442" ht="15.75" customHeight="1">
      <c r="A1442" s="3" t="s">
        <v>5679</v>
      </c>
      <c r="B1442" s="155"/>
      <c r="C1442" s="57"/>
      <c r="D1442" s="58"/>
      <c r="E1442" s="58"/>
      <c r="F1442" s="59"/>
      <c r="G1442" s="60"/>
      <c r="H1442" s="156"/>
      <c r="I1442" s="61"/>
      <c r="J1442" s="61"/>
      <c r="K1442" s="61"/>
      <c r="L1442" s="62"/>
      <c r="M1442" s="63" t="str">
        <f t="shared" si="28"/>
        <v> </v>
      </c>
      <c r="N1442" s="64" t="str">
        <f t="shared" si="29"/>
        <v> </v>
      </c>
      <c r="O1442" s="64" t="str">
        <f t="shared" si="3"/>
        <v> </v>
      </c>
      <c r="P1442" s="64" t="str">
        <f t="shared" si="4"/>
        <v> </v>
      </c>
      <c r="Q1442" s="65" t="str">
        <f t="shared" si="30"/>
        <v> </v>
      </c>
      <c r="R1442" s="65" t="str">
        <f t="shared" si="6"/>
        <v> </v>
      </c>
      <c r="S1442" s="66" t="str">
        <f t="shared" si="7"/>
        <v> </v>
      </c>
      <c r="T1442" s="63" t="str">
        <f t="shared" si="8"/>
        <v>#VALUE!</v>
      </c>
      <c r="U1442" s="67" t="str">
        <f t="shared" si="9"/>
        <v>#VALUE!</v>
      </c>
      <c r="V1442" s="94" t="str">
        <f t="shared" si="31"/>
        <v>#VALUE!</v>
      </c>
      <c r="W1442" s="69" t="str">
        <f t="shared" si="32"/>
        <v>donnée(s) manquante(s)</v>
      </c>
      <c r="X1442" s="70" t="str">
        <f t="shared" si="27"/>
        <v>donnée(s) manquante(s)</v>
      </c>
      <c r="Y1442" s="65" t="str">
        <f t="shared" si="13"/>
        <v> </v>
      </c>
      <c r="Z1442" s="65" t="str">
        <f t="shared" si="14"/>
        <v> </v>
      </c>
      <c r="AA1442" s="65" t="str">
        <f t="shared" si="15"/>
        <v> </v>
      </c>
      <c r="AB1442" s="71" t="str">
        <f t="shared" si="16"/>
        <v> </v>
      </c>
      <c r="AC1442" s="71" t="str">
        <f t="shared" si="17"/>
        <v> </v>
      </c>
      <c r="AD1442" s="71" t="str">
        <f t="shared" si="18"/>
        <v> </v>
      </c>
      <c r="AE1442" s="72" t="str">
        <f t="shared" si="19"/>
        <v>#VALUE!</v>
      </c>
      <c r="AF1442" s="72" t="str">
        <f t="shared" si="20"/>
        <v>#VALUE!</v>
      </c>
      <c r="AG1442" s="73" t="str">
        <f t="shared" si="21"/>
        <v>#VALUE!</v>
      </c>
      <c r="AH1442" s="69" t="str">
        <f t="shared" si="22"/>
        <v>#VALUE!</v>
      </c>
      <c r="AI1442" s="70" t="str">
        <f t="shared" si="23"/>
        <v>#VALUE!</v>
      </c>
      <c r="AJ1442" s="75" t="str">
        <f t="shared" si="24"/>
        <v>#VALUE!</v>
      </c>
      <c r="AK1442" s="75" t="str">
        <f t="shared" si="25"/>
        <v>#VALUE!</v>
      </c>
      <c r="AL1442" s="3"/>
      <c r="AM1442" s="3"/>
    </row>
    <row r="1443" ht="15.75" customHeight="1">
      <c r="A1443" s="3" t="s">
        <v>5680</v>
      </c>
      <c r="B1443" s="155"/>
      <c r="C1443" s="57"/>
      <c r="D1443" s="58"/>
      <c r="E1443" s="58"/>
      <c r="F1443" s="59"/>
      <c r="G1443" s="60"/>
      <c r="H1443" s="156"/>
      <c r="I1443" s="61"/>
      <c r="J1443" s="61"/>
      <c r="K1443" s="61"/>
      <c r="L1443" s="62"/>
      <c r="M1443" s="63" t="str">
        <f t="shared" si="28"/>
        <v> </v>
      </c>
      <c r="N1443" s="64" t="str">
        <f t="shared" si="29"/>
        <v> </v>
      </c>
      <c r="O1443" s="64" t="str">
        <f t="shared" si="3"/>
        <v> </v>
      </c>
      <c r="P1443" s="64" t="str">
        <f t="shared" si="4"/>
        <v> </v>
      </c>
      <c r="Q1443" s="65" t="str">
        <f t="shared" si="30"/>
        <v> </v>
      </c>
      <c r="R1443" s="65" t="str">
        <f t="shared" si="6"/>
        <v> </v>
      </c>
      <c r="S1443" s="66" t="str">
        <f t="shared" si="7"/>
        <v> </v>
      </c>
      <c r="T1443" s="63" t="str">
        <f t="shared" si="8"/>
        <v>#VALUE!</v>
      </c>
      <c r="U1443" s="67" t="str">
        <f t="shared" si="9"/>
        <v>#VALUE!</v>
      </c>
      <c r="V1443" s="94" t="str">
        <f t="shared" si="31"/>
        <v>#VALUE!</v>
      </c>
      <c r="W1443" s="69" t="str">
        <f t="shared" si="32"/>
        <v>donnée(s) manquante(s)</v>
      </c>
      <c r="X1443" s="70" t="str">
        <f t="shared" si="27"/>
        <v>donnée(s) manquante(s)</v>
      </c>
      <c r="Y1443" s="65" t="str">
        <f t="shared" si="13"/>
        <v> </v>
      </c>
      <c r="Z1443" s="65" t="str">
        <f t="shared" si="14"/>
        <v> </v>
      </c>
      <c r="AA1443" s="65" t="str">
        <f t="shared" si="15"/>
        <v> </v>
      </c>
      <c r="AB1443" s="71" t="str">
        <f t="shared" si="16"/>
        <v> </v>
      </c>
      <c r="AC1443" s="71" t="str">
        <f t="shared" si="17"/>
        <v> </v>
      </c>
      <c r="AD1443" s="71" t="str">
        <f t="shared" si="18"/>
        <v> </v>
      </c>
      <c r="AE1443" s="72" t="str">
        <f t="shared" si="19"/>
        <v>#VALUE!</v>
      </c>
      <c r="AF1443" s="72" t="str">
        <f t="shared" si="20"/>
        <v>#VALUE!</v>
      </c>
      <c r="AG1443" s="73" t="str">
        <f t="shared" si="21"/>
        <v>#VALUE!</v>
      </c>
      <c r="AH1443" s="69" t="str">
        <f t="shared" si="22"/>
        <v>#VALUE!</v>
      </c>
      <c r="AI1443" s="70" t="str">
        <f t="shared" si="23"/>
        <v>#VALUE!</v>
      </c>
      <c r="AJ1443" s="75" t="str">
        <f t="shared" si="24"/>
        <v>#VALUE!</v>
      </c>
      <c r="AK1443" s="75" t="str">
        <f t="shared" si="25"/>
        <v>#VALUE!</v>
      </c>
      <c r="AL1443" s="3"/>
      <c r="AM1443" s="3"/>
    </row>
    <row r="1444" ht="15.75" customHeight="1">
      <c r="A1444" s="3" t="s">
        <v>5681</v>
      </c>
      <c r="B1444" s="155"/>
      <c r="C1444" s="57"/>
      <c r="D1444" s="58"/>
      <c r="E1444" s="58"/>
      <c r="F1444" s="59"/>
      <c r="G1444" s="60"/>
      <c r="H1444" s="156"/>
      <c r="I1444" s="61"/>
      <c r="J1444" s="61"/>
      <c r="K1444" s="61"/>
      <c r="L1444" s="62"/>
      <c r="M1444" s="63" t="str">
        <f t="shared" si="28"/>
        <v> </v>
      </c>
      <c r="N1444" s="64" t="str">
        <f t="shared" si="29"/>
        <v> </v>
      </c>
      <c r="O1444" s="64" t="str">
        <f t="shared" si="3"/>
        <v> </v>
      </c>
      <c r="P1444" s="64" t="str">
        <f t="shared" si="4"/>
        <v> </v>
      </c>
      <c r="Q1444" s="65" t="str">
        <f t="shared" si="30"/>
        <v> </v>
      </c>
      <c r="R1444" s="65" t="str">
        <f t="shared" si="6"/>
        <v> </v>
      </c>
      <c r="S1444" s="66" t="str">
        <f t="shared" si="7"/>
        <v> </v>
      </c>
      <c r="T1444" s="63" t="str">
        <f t="shared" si="8"/>
        <v>#VALUE!</v>
      </c>
      <c r="U1444" s="67" t="str">
        <f t="shared" si="9"/>
        <v>#VALUE!</v>
      </c>
      <c r="V1444" s="94" t="str">
        <f t="shared" si="31"/>
        <v>#VALUE!</v>
      </c>
      <c r="W1444" s="69" t="str">
        <f t="shared" si="32"/>
        <v>donnée(s) manquante(s)</v>
      </c>
      <c r="X1444" s="70" t="str">
        <f t="shared" si="27"/>
        <v>donnée(s) manquante(s)</v>
      </c>
      <c r="Y1444" s="65" t="str">
        <f t="shared" si="13"/>
        <v> </v>
      </c>
      <c r="Z1444" s="65" t="str">
        <f t="shared" si="14"/>
        <v> </v>
      </c>
      <c r="AA1444" s="65" t="str">
        <f t="shared" si="15"/>
        <v> </v>
      </c>
      <c r="AB1444" s="71" t="str">
        <f t="shared" si="16"/>
        <v> </v>
      </c>
      <c r="AC1444" s="71" t="str">
        <f t="shared" si="17"/>
        <v> </v>
      </c>
      <c r="AD1444" s="71" t="str">
        <f t="shared" si="18"/>
        <v> </v>
      </c>
      <c r="AE1444" s="72" t="str">
        <f t="shared" si="19"/>
        <v>#VALUE!</v>
      </c>
      <c r="AF1444" s="72" t="str">
        <f t="shared" si="20"/>
        <v>#VALUE!</v>
      </c>
      <c r="AG1444" s="73" t="str">
        <f t="shared" si="21"/>
        <v>#VALUE!</v>
      </c>
      <c r="AH1444" s="69" t="str">
        <f t="shared" si="22"/>
        <v>#VALUE!</v>
      </c>
      <c r="AI1444" s="70" t="str">
        <f t="shared" si="23"/>
        <v>#VALUE!</v>
      </c>
      <c r="AJ1444" s="75" t="str">
        <f t="shared" si="24"/>
        <v>#VALUE!</v>
      </c>
      <c r="AK1444" s="75" t="str">
        <f t="shared" si="25"/>
        <v>#VALUE!</v>
      </c>
      <c r="AL1444" s="3"/>
      <c r="AM1444" s="3"/>
    </row>
    <row r="1445" ht="15.75" customHeight="1">
      <c r="A1445" s="3" t="s">
        <v>5682</v>
      </c>
      <c r="B1445" s="155"/>
      <c r="C1445" s="57"/>
      <c r="D1445" s="58"/>
      <c r="E1445" s="58"/>
      <c r="F1445" s="59"/>
      <c r="G1445" s="60"/>
      <c r="H1445" s="156"/>
      <c r="I1445" s="61"/>
      <c r="J1445" s="61"/>
      <c r="K1445" s="61"/>
      <c r="L1445" s="62"/>
      <c r="M1445" s="63" t="str">
        <f t="shared" si="28"/>
        <v> </v>
      </c>
      <c r="N1445" s="64" t="str">
        <f t="shared" si="29"/>
        <v> </v>
      </c>
      <c r="O1445" s="64" t="str">
        <f t="shared" si="3"/>
        <v> </v>
      </c>
      <c r="P1445" s="64" t="str">
        <f t="shared" si="4"/>
        <v> </v>
      </c>
      <c r="Q1445" s="65" t="str">
        <f t="shared" si="30"/>
        <v> </v>
      </c>
      <c r="R1445" s="65" t="str">
        <f t="shared" si="6"/>
        <v> </v>
      </c>
      <c r="S1445" s="66" t="str">
        <f t="shared" si="7"/>
        <v> </v>
      </c>
      <c r="T1445" s="63" t="str">
        <f t="shared" si="8"/>
        <v>#VALUE!</v>
      </c>
      <c r="U1445" s="67" t="str">
        <f t="shared" si="9"/>
        <v>#VALUE!</v>
      </c>
      <c r="V1445" s="94" t="str">
        <f t="shared" si="31"/>
        <v>#VALUE!</v>
      </c>
      <c r="W1445" s="69" t="str">
        <f t="shared" si="32"/>
        <v>donnée(s) manquante(s)</v>
      </c>
      <c r="X1445" s="70" t="str">
        <f t="shared" si="27"/>
        <v>donnée(s) manquante(s)</v>
      </c>
      <c r="Y1445" s="65" t="str">
        <f t="shared" si="13"/>
        <v> </v>
      </c>
      <c r="Z1445" s="65" t="str">
        <f t="shared" si="14"/>
        <v> </v>
      </c>
      <c r="AA1445" s="65" t="str">
        <f t="shared" si="15"/>
        <v> </v>
      </c>
      <c r="AB1445" s="71" t="str">
        <f t="shared" si="16"/>
        <v> </v>
      </c>
      <c r="AC1445" s="71" t="str">
        <f t="shared" si="17"/>
        <v> </v>
      </c>
      <c r="AD1445" s="71" t="str">
        <f t="shared" si="18"/>
        <v> </v>
      </c>
      <c r="AE1445" s="72" t="str">
        <f t="shared" si="19"/>
        <v>#VALUE!</v>
      </c>
      <c r="AF1445" s="72" t="str">
        <f t="shared" si="20"/>
        <v>#VALUE!</v>
      </c>
      <c r="AG1445" s="73" t="str">
        <f t="shared" si="21"/>
        <v>#VALUE!</v>
      </c>
      <c r="AH1445" s="69" t="str">
        <f t="shared" si="22"/>
        <v>#VALUE!</v>
      </c>
      <c r="AI1445" s="70" t="str">
        <f t="shared" si="23"/>
        <v>#VALUE!</v>
      </c>
      <c r="AJ1445" s="75" t="str">
        <f t="shared" si="24"/>
        <v>#VALUE!</v>
      </c>
      <c r="AK1445" s="75" t="str">
        <f t="shared" si="25"/>
        <v>#VALUE!</v>
      </c>
      <c r="AL1445" s="3"/>
      <c r="AM1445" s="3"/>
    </row>
    <row r="1446" ht="15.75" customHeight="1">
      <c r="A1446" s="3" t="s">
        <v>5683</v>
      </c>
      <c r="B1446" s="155"/>
      <c r="C1446" s="57"/>
      <c r="D1446" s="58"/>
      <c r="E1446" s="58"/>
      <c r="F1446" s="59"/>
      <c r="G1446" s="60"/>
      <c r="H1446" s="156"/>
      <c r="I1446" s="61"/>
      <c r="J1446" s="61"/>
      <c r="K1446" s="61"/>
      <c r="L1446" s="62"/>
      <c r="M1446" s="63" t="str">
        <f t="shared" si="28"/>
        <v> </v>
      </c>
      <c r="N1446" s="64" t="str">
        <f t="shared" si="29"/>
        <v> </v>
      </c>
      <c r="O1446" s="64" t="str">
        <f t="shared" si="3"/>
        <v> </v>
      </c>
      <c r="P1446" s="64" t="str">
        <f t="shared" si="4"/>
        <v> </v>
      </c>
      <c r="Q1446" s="65" t="str">
        <f t="shared" si="30"/>
        <v> </v>
      </c>
      <c r="R1446" s="65" t="str">
        <f t="shared" si="6"/>
        <v> </v>
      </c>
      <c r="S1446" s="66" t="str">
        <f t="shared" si="7"/>
        <v> </v>
      </c>
      <c r="T1446" s="63" t="str">
        <f t="shared" si="8"/>
        <v>#VALUE!</v>
      </c>
      <c r="U1446" s="67" t="str">
        <f t="shared" si="9"/>
        <v>#VALUE!</v>
      </c>
      <c r="V1446" s="94" t="str">
        <f t="shared" si="31"/>
        <v>#VALUE!</v>
      </c>
      <c r="W1446" s="69" t="str">
        <f t="shared" si="32"/>
        <v>donnée(s) manquante(s)</v>
      </c>
      <c r="X1446" s="70" t="str">
        <f t="shared" si="27"/>
        <v>donnée(s) manquante(s)</v>
      </c>
      <c r="Y1446" s="65" t="str">
        <f t="shared" si="13"/>
        <v> </v>
      </c>
      <c r="Z1446" s="65" t="str">
        <f t="shared" si="14"/>
        <v> </v>
      </c>
      <c r="AA1446" s="65" t="str">
        <f t="shared" si="15"/>
        <v> </v>
      </c>
      <c r="AB1446" s="71" t="str">
        <f t="shared" si="16"/>
        <v> </v>
      </c>
      <c r="AC1446" s="71" t="str">
        <f t="shared" si="17"/>
        <v> </v>
      </c>
      <c r="AD1446" s="71" t="str">
        <f t="shared" si="18"/>
        <v> </v>
      </c>
      <c r="AE1446" s="72" t="str">
        <f t="shared" si="19"/>
        <v>#VALUE!</v>
      </c>
      <c r="AF1446" s="72" t="str">
        <f t="shared" si="20"/>
        <v>#VALUE!</v>
      </c>
      <c r="AG1446" s="73" t="str">
        <f t="shared" si="21"/>
        <v>#VALUE!</v>
      </c>
      <c r="AH1446" s="69" t="str">
        <f t="shared" si="22"/>
        <v>#VALUE!</v>
      </c>
      <c r="AI1446" s="70" t="str">
        <f t="shared" si="23"/>
        <v>#VALUE!</v>
      </c>
      <c r="AJ1446" s="75" t="str">
        <f t="shared" si="24"/>
        <v>#VALUE!</v>
      </c>
      <c r="AK1446" s="75" t="str">
        <f t="shared" si="25"/>
        <v>#VALUE!</v>
      </c>
      <c r="AL1446" s="3"/>
      <c r="AM1446" s="3"/>
    </row>
    <row r="1447" ht="15.75" customHeight="1">
      <c r="A1447" s="3" t="s">
        <v>5684</v>
      </c>
      <c r="B1447" s="155"/>
      <c r="C1447" s="57"/>
      <c r="D1447" s="58"/>
      <c r="E1447" s="58"/>
      <c r="F1447" s="59"/>
      <c r="G1447" s="60"/>
      <c r="H1447" s="156"/>
      <c r="I1447" s="61"/>
      <c r="J1447" s="61"/>
      <c r="K1447" s="61"/>
      <c r="L1447" s="62"/>
      <c r="M1447" s="63" t="str">
        <f t="shared" si="28"/>
        <v> </v>
      </c>
      <c r="N1447" s="64" t="str">
        <f t="shared" si="29"/>
        <v> </v>
      </c>
      <c r="O1447" s="64" t="str">
        <f t="shared" si="3"/>
        <v> </v>
      </c>
      <c r="P1447" s="64" t="str">
        <f t="shared" si="4"/>
        <v> </v>
      </c>
      <c r="Q1447" s="65" t="str">
        <f t="shared" si="30"/>
        <v> </v>
      </c>
      <c r="R1447" s="65" t="str">
        <f t="shared" si="6"/>
        <v> </v>
      </c>
      <c r="S1447" s="66" t="str">
        <f t="shared" si="7"/>
        <v> </v>
      </c>
      <c r="T1447" s="63" t="str">
        <f t="shared" si="8"/>
        <v>#VALUE!</v>
      </c>
      <c r="U1447" s="67" t="str">
        <f t="shared" si="9"/>
        <v>#VALUE!</v>
      </c>
      <c r="V1447" s="94" t="str">
        <f t="shared" si="31"/>
        <v>#VALUE!</v>
      </c>
      <c r="W1447" s="69" t="str">
        <f t="shared" si="32"/>
        <v>donnée(s) manquante(s)</v>
      </c>
      <c r="X1447" s="70" t="str">
        <f t="shared" si="27"/>
        <v>donnée(s) manquante(s)</v>
      </c>
      <c r="Y1447" s="65" t="str">
        <f t="shared" si="13"/>
        <v> </v>
      </c>
      <c r="Z1447" s="65" t="str">
        <f t="shared" si="14"/>
        <v> </v>
      </c>
      <c r="AA1447" s="65" t="str">
        <f t="shared" si="15"/>
        <v> </v>
      </c>
      <c r="AB1447" s="71" t="str">
        <f t="shared" si="16"/>
        <v> </v>
      </c>
      <c r="AC1447" s="71" t="str">
        <f t="shared" si="17"/>
        <v> </v>
      </c>
      <c r="AD1447" s="71" t="str">
        <f t="shared" si="18"/>
        <v> </v>
      </c>
      <c r="AE1447" s="72" t="str">
        <f t="shared" si="19"/>
        <v>#VALUE!</v>
      </c>
      <c r="AF1447" s="72" t="str">
        <f t="shared" si="20"/>
        <v>#VALUE!</v>
      </c>
      <c r="AG1447" s="73" t="str">
        <f t="shared" si="21"/>
        <v>#VALUE!</v>
      </c>
      <c r="AH1447" s="69" t="str">
        <f t="shared" si="22"/>
        <v>#VALUE!</v>
      </c>
      <c r="AI1447" s="70" t="str">
        <f t="shared" si="23"/>
        <v>#VALUE!</v>
      </c>
      <c r="AJ1447" s="75" t="str">
        <f t="shared" si="24"/>
        <v>#VALUE!</v>
      </c>
      <c r="AK1447" s="75" t="str">
        <f t="shared" si="25"/>
        <v>#VALUE!</v>
      </c>
      <c r="AL1447" s="3"/>
      <c r="AM1447" s="3"/>
    </row>
    <row r="1448" ht="15.75" customHeight="1">
      <c r="A1448" s="3" t="s">
        <v>5685</v>
      </c>
      <c r="B1448" s="155"/>
      <c r="C1448" s="57"/>
      <c r="D1448" s="58"/>
      <c r="E1448" s="58"/>
      <c r="F1448" s="59"/>
      <c r="G1448" s="60"/>
      <c r="H1448" s="156"/>
      <c r="I1448" s="61"/>
      <c r="J1448" s="61"/>
      <c r="K1448" s="61"/>
      <c r="L1448" s="62"/>
      <c r="M1448" s="63" t="str">
        <f t="shared" si="28"/>
        <v> </v>
      </c>
      <c r="N1448" s="64" t="str">
        <f t="shared" si="29"/>
        <v> </v>
      </c>
      <c r="O1448" s="64" t="str">
        <f t="shared" si="3"/>
        <v> </v>
      </c>
      <c r="P1448" s="64" t="str">
        <f t="shared" si="4"/>
        <v> </v>
      </c>
      <c r="Q1448" s="65" t="str">
        <f t="shared" si="30"/>
        <v> </v>
      </c>
      <c r="R1448" s="65" t="str">
        <f t="shared" si="6"/>
        <v> </v>
      </c>
      <c r="S1448" s="66" t="str">
        <f t="shared" si="7"/>
        <v> </v>
      </c>
      <c r="T1448" s="63" t="str">
        <f t="shared" si="8"/>
        <v>#VALUE!</v>
      </c>
      <c r="U1448" s="67" t="str">
        <f t="shared" si="9"/>
        <v>#VALUE!</v>
      </c>
      <c r="V1448" s="94" t="str">
        <f t="shared" si="31"/>
        <v>#VALUE!</v>
      </c>
      <c r="W1448" s="69" t="str">
        <f t="shared" si="32"/>
        <v>donnée(s) manquante(s)</v>
      </c>
      <c r="X1448" s="70" t="str">
        <f t="shared" si="27"/>
        <v>donnée(s) manquante(s)</v>
      </c>
      <c r="Y1448" s="65" t="str">
        <f t="shared" si="13"/>
        <v> </v>
      </c>
      <c r="Z1448" s="65" t="str">
        <f t="shared" si="14"/>
        <v> </v>
      </c>
      <c r="AA1448" s="65" t="str">
        <f t="shared" si="15"/>
        <v> </v>
      </c>
      <c r="AB1448" s="71" t="str">
        <f t="shared" si="16"/>
        <v> </v>
      </c>
      <c r="AC1448" s="71" t="str">
        <f t="shared" si="17"/>
        <v> </v>
      </c>
      <c r="AD1448" s="71" t="str">
        <f t="shared" si="18"/>
        <v> </v>
      </c>
      <c r="AE1448" s="72" t="str">
        <f t="shared" si="19"/>
        <v>#VALUE!</v>
      </c>
      <c r="AF1448" s="72" t="str">
        <f t="shared" si="20"/>
        <v>#VALUE!</v>
      </c>
      <c r="AG1448" s="73" t="str">
        <f t="shared" si="21"/>
        <v>#VALUE!</v>
      </c>
      <c r="AH1448" s="69" t="str">
        <f t="shared" si="22"/>
        <v>#VALUE!</v>
      </c>
      <c r="AI1448" s="70" t="str">
        <f t="shared" si="23"/>
        <v>#VALUE!</v>
      </c>
      <c r="AJ1448" s="75" t="str">
        <f t="shared" si="24"/>
        <v>#VALUE!</v>
      </c>
      <c r="AK1448" s="75" t="str">
        <f t="shared" si="25"/>
        <v>#VALUE!</v>
      </c>
      <c r="AL1448" s="3"/>
      <c r="AM1448" s="3"/>
    </row>
    <row r="1449" ht="15.75" customHeight="1">
      <c r="A1449" s="3" t="s">
        <v>5686</v>
      </c>
      <c r="B1449" s="155"/>
      <c r="C1449" s="57"/>
      <c r="D1449" s="58"/>
      <c r="E1449" s="58"/>
      <c r="F1449" s="59"/>
      <c r="G1449" s="60"/>
      <c r="H1449" s="156"/>
      <c r="I1449" s="61"/>
      <c r="J1449" s="61"/>
      <c r="K1449" s="61"/>
      <c r="L1449" s="62"/>
      <c r="M1449" s="63" t="str">
        <f t="shared" si="28"/>
        <v> </v>
      </c>
      <c r="N1449" s="64" t="str">
        <f t="shared" si="29"/>
        <v> </v>
      </c>
      <c r="O1449" s="64" t="str">
        <f t="shared" si="3"/>
        <v> </v>
      </c>
      <c r="P1449" s="64" t="str">
        <f t="shared" si="4"/>
        <v> </v>
      </c>
      <c r="Q1449" s="65" t="str">
        <f t="shared" si="30"/>
        <v> </v>
      </c>
      <c r="R1449" s="65" t="str">
        <f t="shared" si="6"/>
        <v> </v>
      </c>
      <c r="S1449" s="66" t="str">
        <f t="shared" si="7"/>
        <v> </v>
      </c>
      <c r="T1449" s="63" t="str">
        <f t="shared" si="8"/>
        <v>#VALUE!</v>
      </c>
      <c r="U1449" s="67" t="str">
        <f t="shared" si="9"/>
        <v>#VALUE!</v>
      </c>
      <c r="V1449" s="94" t="str">
        <f t="shared" si="31"/>
        <v>#VALUE!</v>
      </c>
      <c r="W1449" s="69" t="str">
        <f t="shared" si="32"/>
        <v>donnée(s) manquante(s)</v>
      </c>
      <c r="X1449" s="70" t="str">
        <f t="shared" si="27"/>
        <v>donnée(s) manquante(s)</v>
      </c>
      <c r="Y1449" s="65" t="str">
        <f t="shared" si="13"/>
        <v> </v>
      </c>
      <c r="Z1449" s="65" t="str">
        <f t="shared" si="14"/>
        <v> </v>
      </c>
      <c r="AA1449" s="65" t="str">
        <f t="shared" si="15"/>
        <v> </v>
      </c>
      <c r="AB1449" s="71" t="str">
        <f t="shared" si="16"/>
        <v> </v>
      </c>
      <c r="AC1449" s="71" t="str">
        <f t="shared" si="17"/>
        <v> </v>
      </c>
      <c r="AD1449" s="71" t="str">
        <f t="shared" si="18"/>
        <v> </v>
      </c>
      <c r="AE1449" s="72" t="str">
        <f t="shared" si="19"/>
        <v>#VALUE!</v>
      </c>
      <c r="AF1449" s="72" t="str">
        <f t="shared" si="20"/>
        <v>#VALUE!</v>
      </c>
      <c r="AG1449" s="73" t="str">
        <f t="shared" si="21"/>
        <v>#VALUE!</v>
      </c>
      <c r="AH1449" s="69" t="str">
        <f t="shared" si="22"/>
        <v>#VALUE!</v>
      </c>
      <c r="AI1449" s="70" t="str">
        <f t="shared" si="23"/>
        <v>#VALUE!</v>
      </c>
      <c r="AJ1449" s="75" t="str">
        <f t="shared" si="24"/>
        <v>#VALUE!</v>
      </c>
      <c r="AK1449" s="75" t="str">
        <f t="shared" si="25"/>
        <v>#VALUE!</v>
      </c>
      <c r="AL1449" s="3"/>
      <c r="AM1449" s="3"/>
    </row>
    <row r="1450" ht="15.75" customHeight="1">
      <c r="A1450" s="3" t="s">
        <v>5687</v>
      </c>
      <c r="B1450" s="155"/>
      <c r="C1450" s="57"/>
      <c r="D1450" s="58"/>
      <c r="E1450" s="58"/>
      <c r="F1450" s="59"/>
      <c r="G1450" s="60"/>
      <c r="H1450" s="156"/>
      <c r="I1450" s="61"/>
      <c r="J1450" s="61"/>
      <c r="K1450" s="61"/>
      <c r="L1450" s="62"/>
      <c r="M1450" s="63" t="str">
        <f t="shared" si="28"/>
        <v> </v>
      </c>
      <c r="N1450" s="64" t="str">
        <f t="shared" si="29"/>
        <v> </v>
      </c>
      <c r="O1450" s="64" t="str">
        <f t="shared" si="3"/>
        <v> </v>
      </c>
      <c r="P1450" s="64" t="str">
        <f t="shared" si="4"/>
        <v> </v>
      </c>
      <c r="Q1450" s="65" t="str">
        <f t="shared" si="30"/>
        <v> </v>
      </c>
      <c r="R1450" s="65" t="str">
        <f t="shared" si="6"/>
        <v> </v>
      </c>
      <c r="S1450" s="66" t="str">
        <f t="shared" si="7"/>
        <v> </v>
      </c>
      <c r="T1450" s="63" t="str">
        <f t="shared" si="8"/>
        <v>#VALUE!</v>
      </c>
      <c r="U1450" s="67" t="str">
        <f t="shared" si="9"/>
        <v>#VALUE!</v>
      </c>
      <c r="V1450" s="94" t="str">
        <f t="shared" si="31"/>
        <v>#VALUE!</v>
      </c>
      <c r="W1450" s="69" t="str">
        <f t="shared" si="32"/>
        <v>donnée(s) manquante(s)</v>
      </c>
      <c r="X1450" s="70" t="str">
        <f t="shared" si="27"/>
        <v>donnée(s) manquante(s)</v>
      </c>
      <c r="Y1450" s="65" t="str">
        <f t="shared" si="13"/>
        <v> </v>
      </c>
      <c r="Z1450" s="65" t="str">
        <f t="shared" si="14"/>
        <v> </v>
      </c>
      <c r="AA1450" s="65" t="str">
        <f t="shared" si="15"/>
        <v> </v>
      </c>
      <c r="AB1450" s="71" t="str">
        <f t="shared" si="16"/>
        <v> </v>
      </c>
      <c r="AC1450" s="71" t="str">
        <f t="shared" si="17"/>
        <v> </v>
      </c>
      <c r="AD1450" s="71" t="str">
        <f t="shared" si="18"/>
        <v> </v>
      </c>
      <c r="AE1450" s="72" t="str">
        <f t="shared" si="19"/>
        <v>#VALUE!</v>
      </c>
      <c r="AF1450" s="72" t="str">
        <f t="shared" si="20"/>
        <v>#VALUE!</v>
      </c>
      <c r="AG1450" s="73" t="str">
        <f t="shared" si="21"/>
        <v>#VALUE!</v>
      </c>
      <c r="AH1450" s="69" t="str">
        <f t="shared" si="22"/>
        <v>#VALUE!</v>
      </c>
      <c r="AI1450" s="70" t="str">
        <f t="shared" si="23"/>
        <v>#VALUE!</v>
      </c>
      <c r="AJ1450" s="75" t="str">
        <f t="shared" si="24"/>
        <v>#VALUE!</v>
      </c>
      <c r="AK1450" s="75" t="str">
        <f t="shared" si="25"/>
        <v>#VALUE!</v>
      </c>
      <c r="AL1450" s="3"/>
      <c r="AM1450" s="3"/>
    </row>
    <row r="1451" ht="15.75" customHeight="1">
      <c r="A1451" s="3" t="s">
        <v>5688</v>
      </c>
      <c r="B1451" s="155"/>
      <c r="C1451" s="57"/>
      <c r="D1451" s="58"/>
      <c r="E1451" s="58"/>
      <c r="F1451" s="59"/>
      <c r="G1451" s="60"/>
      <c r="H1451" s="156"/>
      <c r="I1451" s="61"/>
      <c r="J1451" s="61"/>
      <c r="K1451" s="61"/>
      <c r="L1451" s="62"/>
      <c r="M1451" s="63" t="str">
        <f t="shared" si="28"/>
        <v> </v>
      </c>
      <c r="N1451" s="64" t="str">
        <f t="shared" si="29"/>
        <v> </v>
      </c>
      <c r="O1451" s="64" t="str">
        <f t="shared" si="3"/>
        <v> </v>
      </c>
      <c r="P1451" s="64" t="str">
        <f t="shared" si="4"/>
        <v> </v>
      </c>
      <c r="Q1451" s="65" t="str">
        <f t="shared" si="30"/>
        <v> </v>
      </c>
      <c r="R1451" s="65" t="str">
        <f t="shared" si="6"/>
        <v> </v>
      </c>
      <c r="S1451" s="66" t="str">
        <f t="shared" si="7"/>
        <v> </v>
      </c>
      <c r="T1451" s="63" t="str">
        <f t="shared" si="8"/>
        <v>#VALUE!</v>
      </c>
      <c r="U1451" s="67" t="str">
        <f t="shared" si="9"/>
        <v>#VALUE!</v>
      </c>
      <c r="V1451" s="94" t="str">
        <f t="shared" si="31"/>
        <v>#VALUE!</v>
      </c>
      <c r="W1451" s="69" t="str">
        <f t="shared" si="32"/>
        <v>donnée(s) manquante(s)</v>
      </c>
      <c r="X1451" s="70" t="str">
        <f t="shared" si="27"/>
        <v>donnée(s) manquante(s)</v>
      </c>
      <c r="Y1451" s="65" t="str">
        <f t="shared" si="13"/>
        <v> </v>
      </c>
      <c r="Z1451" s="65" t="str">
        <f t="shared" si="14"/>
        <v> </v>
      </c>
      <c r="AA1451" s="65" t="str">
        <f t="shared" si="15"/>
        <v> </v>
      </c>
      <c r="AB1451" s="71" t="str">
        <f t="shared" si="16"/>
        <v> </v>
      </c>
      <c r="AC1451" s="71" t="str">
        <f t="shared" si="17"/>
        <v> </v>
      </c>
      <c r="AD1451" s="71" t="str">
        <f t="shared" si="18"/>
        <v> </v>
      </c>
      <c r="AE1451" s="72" t="str">
        <f t="shared" si="19"/>
        <v>#VALUE!</v>
      </c>
      <c r="AF1451" s="72" t="str">
        <f t="shared" si="20"/>
        <v>#VALUE!</v>
      </c>
      <c r="AG1451" s="73" t="str">
        <f t="shared" si="21"/>
        <v>#VALUE!</v>
      </c>
      <c r="AH1451" s="69" t="str">
        <f t="shared" si="22"/>
        <v>#VALUE!</v>
      </c>
      <c r="AI1451" s="70" t="str">
        <f t="shared" si="23"/>
        <v>#VALUE!</v>
      </c>
      <c r="AJ1451" s="75" t="str">
        <f t="shared" si="24"/>
        <v>#VALUE!</v>
      </c>
      <c r="AK1451" s="75" t="str">
        <f t="shared" si="25"/>
        <v>#VALUE!</v>
      </c>
      <c r="AL1451" s="3"/>
      <c r="AM1451" s="3"/>
    </row>
    <row r="1452" ht="15.75" customHeight="1">
      <c r="A1452" s="3" t="s">
        <v>5689</v>
      </c>
      <c r="B1452" s="155"/>
      <c r="C1452" s="57"/>
      <c r="D1452" s="58"/>
      <c r="E1452" s="58"/>
      <c r="F1452" s="59"/>
      <c r="G1452" s="60"/>
      <c r="H1452" s="156"/>
      <c r="I1452" s="61"/>
      <c r="J1452" s="61"/>
      <c r="K1452" s="61"/>
      <c r="L1452" s="62"/>
      <c r="M1452" s="63" t="str">
        <f t="shared" si="28"/>
        <v> </v>
      </c>
      <c r="N1452" s="64" t="str">
        <f t="shared" si="29"/>
        <v> </v>
      </c>
      <c r="O1452" s="64" t="str">
        <f t="shared" si="3"/>
        <v> </v>
      </c>
      <c r="P1452" s="64" t="str">
        <f t="shared" si="4"/>
        <v> </v>
      </c>
      <c r="Q1452" s="65" t="str">
        <f t="shared" si="30"/>
        <v> </v>
      </c>
      <c r="R1452" s="65" t="str">
        <f t="shared" si="6"/>
        <v> </v>
      </c>
      <c r="S1452" s="66" t="str">
        <f t="shared" si="7"/>
        <v> </v>
      </c>
      <c r="T1452" s="63" t="str">
        <f t="shared" si="8"/>
        <v>#VALUE!</v>
      </c>
      <c r="U1452" s="67" t="str">
        <f t="shared" si="9"/>
        <v>#VALUE!</v>
      </c>
      <c r="V1452" s="94" t="str">
        <f t="shared" si="31"/>
        <v>#VALUE!</v>
      </c>
      <c r="W1452" s="69" t="str">
        <f t="shared" si="32"/>
        <v>donnée(s) manquante(s)</v>
      </c>
      <c r="X1452" s="70" t="str">
        <f t="shared" si="27"/>
        <v>donnée(s) manquante(s)</v>
      </c>
      <c r="Y1452" s="65" t="str">
        <f t="shared" si="13"/>
        <v> </v>
      </c>
      <c r="Z1452" s="65" t="str">
        <f t="shared" si="14"/>
        <v> </v>
      </c>
      <c r="AA1452" s="65" t="str">
        <f t="shared" si="15"/>
        <v> </v>
      </c>
      <c r="AB1452" s="71" t="str">
        <f t="shared" si="16"/>
        <v> </v>
      </c>
      <c r="AC1452" s="71" t="str">
        <f t="shared" si="17"/>
        <v> </v>
      </c>
      <c r="AD1452" s="71" t="str">
        <f t="shared" si="18"/>
        <v> </v>
      </c>
      <c r="AE1452" s="72" t="str">
        <f t="shared" si="19"/>
        <v>#VALUE!</v>
      </c>
      <c r="AF1452" s="72" t="str">
        <f t="shared" si="20"/>
        <v>#VALUE!</v>
      </c>
      <c r="AG1452" s="73" t="str">
        <f t="shared" si="21"/>
        <v>#VALUE!</v>
      </c>
      <c r="AH1452" s="69" t="str">
        <f t="shared" si="22"/>
        <v>#VALUE!</v>
      </c>
      <c r="AI1452" s="70" t="str">
        <f t="shared" si="23"/>
        <v>#VALUE!</v>
      </c>
      <c r="AJ1452" s="75" t="str">
        <f t="shared" si="24"/>
        <v>#VALUE!</v>
      </c>
      <c r="AK1452" s="75" t="str">
        <f t="shared" si="25"/>
        <v>#VALUE!</v>
      </c>
      <c r="AL1452" s="3"/>
      <c r="AM1452" s="3"/>
    </row>
    <row r="1453" ht="15.75" customHeight="1">
      <c r="A1453" s="3" t="s">
        <v>5690</v>
      </c>
      <c r="B1453" s="155"/>
      <c r="C1453" s="57"/>
      <c r="D1453" s="58"/>
      <c r="E1453" s="58"/>
      <c r="F1453" s="59"/>
      <c r="G1453" s="60"/>
      <c r="H1453" s="156"/>
      <c r="I1453" s="61"/>
      <c r="J1453" s="61"/>
      <c r="K1453" s="61"/>
      <c r="L1453" s="62"/>
      <c r="M1453" s="63" t="str">
        <f t="shared" si="28"/>
        <v> </v>
      </c>
      <c r="N1453" s="64" t="str">
        <f t="shared" si="29"/>
        <v> </v>
      </c>
      <c r="O1453" s="64" t="str">
        <f t="shared" si="3"/>
        <v> </v>
      </c>
      <c r="P1453" s="64" t="str">
        <f t="shared" si="4"/>
        <v> </v>
      </c>
      <c r="Q1453" s="65" t="str">
        <f t="shared" si="30"/>
        <v> </v>
      </c>
      <c r="R1453" s="65" t="str">
        <f t="shared" si="6"/>
        <v> </v>
      </c>
      <c r="S1453" s="66" t="str">
        <f t="shared" si="7"/>
        <v> </v>
      </c>
      <c r="T1453" s="63" t="str">
        <f t="shared" si="8"/>
        <v>#VALUE!</v>
      </c>
      <c r="U1453" s="67" t="str">
        <f t="shared" si="9"/>
        <v>#VALUE!</v>
      </c>
      <c r="V1453" s="94" t="str">
        <f t="shared" si="31"/>
        <v>#VALUE!</v>
      </c>
      <c r="W1453" s="69" t="str">
        <f t="shared" si="32"/>
        <v>donnée(s) manquante(s)</v>
      </c>
      <c r="X1453" s="70" t="str">
        <f t="shared" si="27"/>
        <v>donnée(s) manquante(s)</v>
      </c>
      <c r="Y1453" s="65" t="str">
        <f t="shared" si="13"/>
        <v> </v>
      </c>
      <c r="Z1453" s="65" t="str">
        <f t="shared" si="14"/>
        <v> </v>
      </c>
      <c r="AA1453" s="65" t="str">
        <f t="shared" si="15"/>
        <v> </v>
      </c>
      <c r="AB1453" s="71" t="str">
        <f t="shared" si="16"/>
        <v> </v>
      </c>
      <c r="AC1453" s="71" t="str">
        <f t="shared" si="17"/>
        <v> </v>
      </c>
      <c r="AD1453" s="71" t="str">
        <f t="shared" si="18"/>
        <v> </v>
      </c>
      <c r="AE1453" s="72" t="str">
        <f t="shared" si="19"/>
        <v>#VALUE!</v>
      </c>
      <c r="AF1453" s="72" t="str">
        <f t="shared" si="20"/>
        <v>#VALUE!</v>
      </c>
      <c r="AG1453" s="73" t="str">
        <f t="shared" si="21"/>
        <v>#VALUE!</v>
      </c>
      <c r="AH1453" s="69" t="str">
        <f t="shared" si="22"/>
        <v>#VALUE!</v>
      </c>
      <c r="AI1453" s="70" t="str">
        <f t="shared" si="23"/>
        <v>#VALUE!</v>
      </c>
      <c r="AJ1453" s="75" t="str">
        <f t="shared" si="24"/>
        <v>#VALUE!</v>
      </c>
      <c r="AK1453" s="75" t="str">
        <f t="shared" si="25"/>
        <v>#VALUE!</v>
      </c>
      <c r="AL1453" s="3"/>
      <c r="AM1453" s="3"/>
    </row>
    <row r="1454" ht="15.75" customHeight="1">
      <c r="A1454" s="3" t="s">
        <v>5691</v>
      </c>
      <c r="B1454" s="155"/>
      <c r="C1454" s="57"/>
      <c r="D1454" s="58"/>
      <c r="E1454" s="58"/>
      <c r="F1454" s="59"/>
      <c r="G1454" s="60"/>
      <c r="H1454" s="156"/>
      <c r="I1454" s="61"/>
      <c r="J1454" s="61"/>
      <c r="K1454" s="61"/>
      <c r="L1454" s="62"/>
      <c r="M1454" s="63" t="str">
        <f t="shared" si="28"/>
        <v> </v>
      </c>
      <c r="N1454" s="64" t="str">
        <f t="shared" si="29"/>
        <v> </v>
      </c>
      <c r="O1454" s="64" t="str">
        <f t="shared" si="3"/>
        <v> </v>
      </c>
      <c r="P1454" s="64" t="str">
        <f t="shared" si="4"/>
        <v> </v>
      </c>
      <c r="Q1454" s="65" t="str">
        <f t="shared" si="30"/>
        <v> </v>
      </c>
      <c r="R1454" s="65" t="str">
        <f t="shared" si="6"/>
        <v> </v>
      </c>
      <c r="S1454" s="66" t="str">
        <f t="shared" si="7"/>
        <v> </v>
      </c>
      <c r="T1454" s="63" t="str">
        <f t="shared" si="8"/>
        <v>#VALUE!</v>
      </c>
      <c r="U1454" s="67" t="str">
        <f t="shared" si="9"/>
        <v>#VALUE!</v>
      </c>
      <c r="V1454" s="94" t="str">
        <f t="shared" si="31"/>
        <v>#VALUE!</v>
      </c>
      <c r="W1454" s="69" t="str">
        <f t="shared" si="32"/>
        <v>donnée(s) manquante(s)</v>
      </c>
      <c r="X1454" s="70" t="str">
        <f t="shared" si="27"/>
        <v>donnée(s) manquante(s)</v>
      </c>
      <c r="Y1454" s="65" t="str">
        <f t="shared" si="13"/>
        <v> </v>
      </c>
      <c r="Z1454" s="65" t="str">
        <f t="shared" si="14"/>
        <v> </v>
      </c>
      <c r="AA1454" s="65" t="str">
        <f t="shared" si="15"/>
        <v> </v>
      </c>
      <c r="AB1454" s="71" t="str">
        <f t="shared" si="16"/>
        <v> </v>
      </c>
      <c r="AC1454" s="71" t="str">
        <f t="shared" si="17"/>
        <v> </v>
      </c>
      <c r="AD1454" s="71" t="str">
        <f t="shared" si="18"/>
        <v> </v>
      </c>
      <c r="AE1454" s="72" t="str">
        <f t="shared" si="19"/>
        <v>#VALUE!</v>
      </c>
      <c r="AF1454" s="72" t="str">
        <f t="shared" si="20"/>
        <v>#VALUE!</v>
      </c>
      <c r="AG1454" s="73" t="str">
        <f t="shared" si="21"/>
        <v>#VALUE!</v>
      </c>
      <c r="AH1454" s="69" t="str">
        <f t="shared" si="22"/>
        <v>#VALUE!</v>
      </c>
      <c r="AI1454" s="70" t="str">
        <f t="shared" si="23"/>
        <v>#VALUE!</v>
      </c>
      <c r="AJ1454" s="75" t="str">
        <f t="shared" si="24"/>
        <v>#VALUE!</v>
      </c>
      <c r="AK1454" s="75" t="str">
        <f t="shared" si="25"/>
        <v>#VALUE!</v>
      </c>
      <c r="AL1454" s="3"/>
      <c r="AM1454" s="3"/>
    </row>
    <row r="1455" ht="15.75" customHeight="1">
      <c r="A1455" s="3" t="s">
        <v>5692</v>
      </c>
      <c r="B1455" s="155"/>
      <c r="C1455" s="57"/>
      <c r="D1455" s="58"/>
      <c r="E1455" s="58"/>
      <c r="F1455" s="59"/>
      <c r="G1455" s="60"/>
      <c r="H1455" s="156"/>
      <c r="I1455" s="61"/>
      <c r="J1455" s="61"/>
      <c r="K1455" s="61"/>
      <c r="L1455" s="62"/>
      <c r="M1455" s="63" t="str">
        <f t="shared" si="28"/>
        <v> </v>
      </c>
      <c r="N1455" s="64" t="str">
        <f t="shared" si="29"/>
        <v> </v>
      </c>
      <c r="O1455" s="64" t="str">
        <f t="shared" si="3"/>
        <v> </v>
      </c>
      <c r="P1455" s="64" t="str">
        <f t="shared" si="4"/>
        <v> </v>
      </c>
      <c r="Q1455" s="65" t="str">
        <f t="shared" si="30"/>
        <v> </v>
      </c>
      <c r="R1455" s="65" t="str">
        <f t="shared" si="6"/>
        <v> </v>
      </c>
      <c r="S1455" s="66" t="str">
        <f t="shared" si="7"/>
        <v> </v>
      </c>
      <c r="T1455" s="63" t="str">
        <f t="shared" si="8"/>
        <v>#VALUE!</v>
      </c>
      <c r="U1455" s="67" t="str">
        <f t="shared" si="9"/>
        <v>#VALUE!</v>
      </c>
      <c r="V1455" s="94" t="str">
        <f t="shared" si="31"/>
        <v>#VALUE!</v>
      </c>
      <c r="W1455" s="69" t="str">
        <f t="shared" si="32"/>
        <v>donnée(s) manquante(s)</v>
      </c>
      <c r="X1455" s="70" t="str">
        <f t="shared" si="27"/>
        <v>donnée(s) manquante(s)</v>
      </c>
      <c r="Y1455" s="65" t="str">
        <f t="shared" si="13"/>
        <v> </v>
      </c>
      <c r="Z1455" s="65" t="str">
        <f t="shared" si="14"/>
        <v> </v>
      </c>
      <c r="AA1455" s="65" t="str">
        <f t="shared" si="15"/>
        <v> </v>
      </c>
      <c r="AB1455" s="71" t="str">
        <f t="shared" si="16"/>
        <v> </v>
      </c>
      <c r="AC1455" s="71" t="str">
        <f t="shared" si="17"/>
        <v> </v>
      </c>
      <c r="AD1455" s="71" t="str">
        <f t="shared" si="18"/>
        <v> </v>
      </c>
      <c r="AE1455" s="72" t="str">
        <f t="shared" si="19"/>
        <v>#VALUE!</v>
      </c>
      <c r="AF1455" s="72" t="str">
        <f t="shared" si="20"/>
        <v>#VALUE!</v>
      </c>
      <c r="AG1455" s="73" t="str">
        <f t="shared" si="21"/>
        <v>#VALUE!</v>
      </c>
      <c r="AH1455" s="69" t="str">
        <f t="shared" si="22"/>
        <v>#VALUE!</v>
      </c>
      <c r="AI1455" s="70" t="str">
        <f t="shared" si="23"/>
        <v>#VALUE!</v>
      </c>
      <c r="AJ1455" s="75" t="str">
        <f t="shared" si="24"/>
        <v>#VALUE!</v>
      </c>
      <c r="AK1455" s="75" t="str">
        <f t="shared" si="25"/>
        <v>#VALUE!</v>
      </c>
      <c r="AL1455" s="3"/>
      <c r="AM1455" s="3"/>
    </row>
    <row r="1456" ht="15.75" customHeight="1">
      <c r="A1456" s="3" t="s">
        <v>5693</v>
      </c>
      <c r="B1456" s="155"/>
      <c r="C1456" s="57"/>
      <c r="D1456" s="58"/>
      <c r="E1456" s="58"/>
      <c r="F1456" s="59"/>
      <c r="G1456" s="60"/>
      <c r="H1456" s="156"/>
      <c r="I1456" s="61"/>
      <c r="J1456" s="61"/>
      <c r="K1456" s="61"/>
      <c r="L1456" s="62"/>
      <c r="M1456" s="63" t="str">
        <f t="shared" si="28"/>
        <v> </v>
      </c>
      <c r="N1456" s="64" t="str">
        <f t="shared" si="29"/>
        <v> </v>
      </c>
      <c r="O1456" s="64" t="str">
        <f t="shared" si="3"/>
        <v> </v>
      </c>
      <c r="P1456" s="64" t="str">
        <f t="shared" si="4"/>
        <v> </v>
      </c>
      <c r="Q1456" s="65" t="str">
        <f t="shared" si="30"/>
        <v> </v>
      </c>
      <c r="R1456" s="65" t="str">
        <f t="shared" si="6"/>
        <v> </v>
      </c>
      <c r="S1456" s="66" t="str">
        <f t="shared" si="7"/>
        <v> </v>
      </c>
      <c r="T1456" s="63" t="str">
        <f t="shared" si="8"/>
        <v>#VALUE!</v>
      </c>
      <c r="U1456" s="67" t="str">
        <f t="shared" si="9"/>
        <v>#VALUE!</v>
      </c>
      <c r="V1456" s="94" t="str">
        <f t="shared" si="31"/>
        <v>#VALUE!</v>
      </c>
      <c r="W1456" s="69" t="str">
        <f t="shared" si="32"/>
        <v>donnée(s) manquante(s)</v>
      </c>
      <c r="X1456" s="70" t="str">
        <f t="shared" si="27"/>
        <v>donnée(s) manquante(s)</v>
      </c>
      <c r="Y1456" s="65" t="str">
        <f t="shared" si="13"/>
        <v> </v>
      </c>
      <c r="Z1456" s="65" t="str">
        <f t="shared" si="14"/>
        <v> </v>
      </c>
      <c r="AA1456" s="65" t="str">
        <f t="shared" si="15"/>
        <v> </v>
      </c>
      <c r="AB1456" s="71" t="str">
        <f t="shared" si="16"/>
        <v> </v>
      </c>
      <c r="AC1456" s="71" t="str">
        <f t="shared" si="17"/>
        <v> </v>
      </c>
      <c r="AD1456" s="71" t="str">
        <f t="shared" si="18"/>
        <v> </v>
      </c>
      <c r="AE1456" s="72" t="str">
        <f t="shared" si="19"/>
        <v>#VALUE!</v>
      </c>
      <c r="AF1456" s="72" t="str">
        <f t="shared" si="20"/>
        <v>#VALUE!</v>
      </c>
      <c r="AG1456" s="73" t="str">
        <f t="shared" si="21"/>
        <v>#VALUE!</v>
      </c>
      <c r="AH1456" s="69" t="str">
        <f t="shared" si="22"/>
        <v>#VALUE!</v>
      </c>
      <c r="AI1456" s="70" t="str">
        <f t="shared" si="23"/>
        <v>#VALUE!</v>
      </c>
      <c r="AJ1456" s="75" t="str">
        <f t="shared" si="24"/>
        <v>#VALUE!</v>
      </c>
      <c r="AK1456" s="75" t="str">
        <f t="shared" si="25"/>
        <v>#VALUE!</v>
      </c>
      <c r="AL1456" s="3"/>
      <c r="AM1456" s="3"/>
    </row>
    <row r="1457" ht="15.75" customHeight="1">
      <c r="A1457" s="3" t="s">
        <v>5694</v>
      </c>
      <c r="B1457" s="155"/>
      <c r="C1457" s="57"/>
      <c r="D1457" s="58"/>
      <c r="E1457" s="58"/>
      <c r="F1457" s="59"/>
      <c r="G1457" s="60"/>
      <c r="H1457" s="156"/>
      <c r="I1457" s="61"/>
      <c r="J1457" s="61"/>
      <c r="K1457" s="61"/>
      <c r="L1457" s="62"/>
      <c r="M1457" s="63" t="str">
        <f t="shared" si="28"/>
        <v> </v>
      </c>
      <c r="N1457" s="64" t="str">
        <f t="shared" si="29"/>
        <v> </v>
      </c>
      <c r="O1457" s="64" t="str">
        <f t="shared" si="3"/>
        <v> </v>
      </c>
      <c r="P1457" s="64" t="str">
        <f t="shared" si="4"/>
        <v> </v>
      </c>
      <c r="Q1457" s="65" t="str">
        <f t="shared" si="30"/>
        <v> </v>
      </c>
      <c r="R1457" s="65" t="str">
        <f t="shared" si="6"/>
        <v> </v>
      </c>
      <c r="S1457" s="66" t="str">
        <f t="shared" si="7"/>
        <v> </v>
      </c>
      <c r="T1457" s="63" t="str">
        <f t="shared" si="8"/>
        <v>#VALUE!</v>
      </c>
      <c r="U1457" s="67" t="str">
        <f t="shared" si="9"/>
        <v>#VALUE!</v>
      </c>
      <c r="V1457" s="94" t="str">
        <f t="shared" si="31"/>
        <v>#VALUE!</v>
      </c>
      <c r="W1457" s="69" t="str">
        <f t="shared" si="32"/>
        <v>donnée(s) manquante(s)</v>
      </c>
      <c r="X1457" s="70" t="str">
        <f t="shared" si="27"/>
        <v>donnée(s) manquante(s)</v>
      </c>
      <c r="Y1457" s="65" t="str">
        <f t="shared" si="13"/>
        <v> </v>
      </c>
      <c r="Z1457" s="65" t="str">
        <f t="shared" si="14"/>
        <v> </v>
      </c>
      <c r="AA1457" s="65" t="str">
        <f t="shared" si="15"/>
        <v> </v>
      </c>
      <c r="AB1457" s="71" t="str">
        <f t="shared" si="16"/>
        <v> </v>
      </c>
      <c r="AC1457" s="71" t="str">
        <f t="shared" si="17"/>
        <v> </v>
      </c>
      <c r="AD1457" s="71" t="str">
        <f t="shared" si="18"/>
        <v> </v>
      </c>
      <c r="AE1457" s="72" t="str">
        <f t="shared" si="19"/>
        <v>#VALUE!</v>
      </c>
      <c r="AF1457" s="72" t="str">
        <f t="shared" si="20"/>
        <v>#VALUE!</v>
      </c>
      <c r="AG1457" s="73" t="str">
        <f t="shared" si="21"/>
        <v>#VALUE!</v>
      </c>
      <c r="AH1457" s="69" t="str">
        <f t="shared" si="22"/>
        <v>#VALUE!</v>
      </c>
      <c r="AI1457" s="70" t="str">
        <f t="shared" si="23"/>
        <v>#VALUE!</v>
      </c>
      <c r="AJ1457" s="75" t="str">
        <f t="shared" si="24"/>
        <v>#VALUE!</v>
      </c>
      <c r="AK1457" s="75" t="str">
        <f t="shared" si="25"/>
        <v>#VALUE!</v>
      </c>
      <c r="AL1457" s="3"/>
      <c r="AM1457" s="3"/>
    </row>
    <row r="1458" ht="15.75" customHeight="1">
      <c r="A1458" s="3" t="s">
        <v>5695</v>
      </c>
      <c r="B1458" s="155"/>
      <c r="C1458" s="57"/>
      <c r="D1458" s="58"/>
      <c r="E1458" s="58"/>
      <c r="F1458" s="59"/>
      <c r="G1458" s="60"/>
      <c r="H1458" s="156"/>
      <c r="I1458" s="61"/>
      <c r="J1458" s="61"/>
      <c r="K1458" s="61"/>
      <c r="L1458" s="62"/>
      <c r="M1458" s="63" t="str">
        <f t="shared" si="28"/>
        <v> </v>
      </c>
      <c r="N1458" s="64" t="str">
        <f t="shared" si="29"/>
        <v> </v>
      </c>
      <c r="O1458" s="64" t="str">
        <f t="shared" si="3"/>
        <v> </v>
      </c>
      <c r="P1458" s="64" t="str">
        <f t="shared" si="4"/>
        <v> </v>
      </c>
      <c r="Q1458" s="65" t="str">
        <f t="shared" si="30"/>
        <v> </v>
      </c>
      <c r="R1458" s="65" t="str">
        <f t="shared" si="6"/>
        <v> </v>
      </c>
      <c r="S1458" s="66" t="str">
        <f t="shared" si="7"/>
        <v> </v>
      </c>
      <c r="T1458" s="63" t="str">
        <f t="shared" si="8"/>
        <v>#VALUE!</v>
      </c>
      <c r="U1458" s="67" t="str">
        <f t="shared" si="9"/>
        <v>#VALUE!</v>
      </c>
      <c r="V1458" s="94" t="str">
        <f t="shared" si="31"/>
        <v>#VALUE!</v>
      </c>
      <c r="W1458" s="69" t="str">
        <f t="shared" si="32"/>
        <v>donnée(s) manquante(s)</v>
      </c>
      <c r="X1458" s="70" t="str">
        <f t="shared" si="27"/>
        <v>donnée(s) manquante(s)</v>
      </c>
      <c r="Y1458" s="65" t="str">
        <f t="shared" si="13"/>
        <v> </v>
      </c>
      <c r="Z1458" s="65" t="str">
        <f t="shared" si="14"/>
        <v> </v>
      </c>
      <c r="AA1458" s="65" t="str">
        <f t="shared" si="15"/>
        <v> </v>
      </c>
      <c r="AB1458" s="71" t="str">
        <f t="shared" si="16"/>
        <v> </v>
      </c>
      <c r="AC1458" s="71" t="str">
        <f t="shared" si="17"/>
        <v> </v>
      </c>
      <c r="AD1458" s="71" t="str">
        <f t="shared" si="18"/>
        <v> </v>
      </c>
      <c r="AE1458" s="72" t="str">
        <f t="shared" si="19"/>
        <v>#VALUE!</v>
      </c>
      <c r="AF1458" s="72" t="str">
        <f t="shared" si="20"/>
        <v>#VALUE!</v>
      </c>
      <c r="AG1458" s="73" t="str">
        <f t="shared" si="21"/>
        <v>#VALUE!</v>
      </c>
      <c r="AH1458" s="69" t="str">
        <f t="shared" si="22"/>
        <v>#VALUE!</v>
      </c>
      <c r="AI1458" s="70" t="str">
        <f t="shared" si="23"/>
        <v>#VALUE!</v>
      </c>
      <c r="AJ1458" s="75" t="str">
        <f t="shared" si="24"/>
        <v>#VALUE!</v>
      </c>
      <c r="AK1458" s="75" t="str">
        <f t="shared" si="25"/>
        <v>#VALUE!</v>
      </c>
      <c r="AL1458" s="3"/>
      <c r="AM1458" s="3"/>
    </row>
    <row r="1459" ht="15.75" customHeight="1">
      <c r="A1459" s="3" t="s">
        <v>5696</v>
      </c>
      <c r="B1459" s="155"/>
      <c r="C1459" s="57"/>
      <c r="D1459" s="58"/>
      <c r="E1459" s="58"/>
      <c r="F1459" s="59"/>
      <c r="G1459" s="60"/>
      <c r="H1459" s="156"/>
      <c r="I1459" s="61"/>
      <c r="J1459" s="61"/>
      <c r="K1459" s="61"/>
      <c r="L1459" s="62"/>
      <c r="M1459" s="63" t="str">
        <f t="shared" si="28"/>
        <v> </v>
      </c>
      <c r="N1459" s="64" t="str">
        <f t="shared" si="29"/>
        <v> </v>
      </c>
      <c r="O1459" s="64" t="str">
        <f t="shared" si="3"/>
        <v> </v>
      </c>
      <c r="P1459" s="64" t="str">
        <f t="shared" si="4"/>
        <v> </v>
      </c>
      <c r="Q1459" s="65" t="str">
        <f t="shared" si="30"/>
        <v> </v>
      </c>
      <c r="R1459" s="65" t="str">
        <f t="shared" si="6"/>
        <v> </v>
      </c>
      <c r="S1459" s="66" t="str">
        <f t="shared" si="7"/>
        <v> </v>
      </c>
      <c r="T1459" s="63" t="str">
        <f t="shared" si="8"/>
        <v>#VALUE!</v>
      </c>
      <c r="U1459" s="67" t="str">
        <f t="shared" si="9"/>
        <v>#VALUE!</v>
      </c>
      <c r="V1459" s="94" t="str">
        <f t="shared" si="31"/>
        <v>#VALUE!</v>
      </c>
      <c r="W1459" s="69" t="str">
        <f t="shared" si="32"/>
        <v>donnée(s) manquante(s)</v>
      </c>
      <c r="X1459" s="70" t="str">
        <f t="shared" si="27"/>
        <v>donnée(s) manquante(s)</v>
      </c>
      <c r="Y1459" s="65" t="str">
        <f t="shared" si="13"/>
        <v> </v>
      </c>
      <c r="Z1459" s="65" t="str">
        <f t="shared" si="14"/>
        <v> </v>
      </c>
      <c r="AA1459" s="65" t="str">
        <f t="shared" si="15"/>
        <v> </v>
      </c>
      <c r="AB1459" s="71" t="str">
        <f t="shared" si="16"/>
        <v> </v>
      </c>
      <c r="AC1459" s="71" t="str">
        <f t="shared" si="17"/>
        <v> </v>
      </c>
      <c r="AD1459" s="71" t="str">
        <f t="shared" si="18"/>
        <v> </v>
      </c>
      <c r="AE1459" s="72" t="str">
        <f t="shared" si="19"/>
        <v>#VALUE!</v>
      </c>
      <c r="AF1459" s="72" t="str">
        <f t="shared" si="20"/>
        <v>#VALUE!</v>
      </c>
      <c r="AG1459" s="73" t="str">
        <f t="shared" si="21"/>
        <v>#VALUE!</v>
      </c>
      <c r="AH1459" s="69" t="str">
        <f t="shared" si="22"/>
        <v>#VALUE!</v>
      </c>
      <c r="AI1459" s="70" t="str">
        <f t="shared" si="23"/>
        <v>#VALUE!</v>
      </c>
      <c r="AJ1459" s="75" t="str">
        <f t="shared" si="24"/>
        <v>#VALUE!</v>
      </c>
      <c r="AK1459" s="75" t="str">
        <f t="shared" si="25"/>
        <v>#VALUE!</v>
      </c>
      <c r="AL1459" s="3"/>
      <c r="AM1459" s="3"/>
    </row>
    <row r="1460" ht="15.75" customHeight="1">
      <c r="A1460" s="3" t="s">
        <v>5697</v>
      </c>
      <c r="B1460" s="155"/>
      <c r="C1460" s="57"/>
      <c r="D1460" s="58"/>
      <c r="E1460" s="58"/>
      <c r="F1460" s="59"/>
      <c r="G1460" s="60"/>
      <c r="H1460" s="156"/>
      <c r="I1460" s="61"/>
      <c r="J1460" s="61"/>
      <c r="K1460" s="61"/>
      <c r="L1460" s="62"/>
      <c r="M1460" s="63" t="str">
        <f t="shared" si="28"/>
        <v> </v>
      </c>
      <c r="N1460" s="64" t="str">
        <f t="shared" si="29"/>
        <v> </v>
      </c>
      <c r="O1460" s="64" t="str">
        <f t="shared" si="3"/>
        <v> </v>
      </c>
      <c r="P1460" s="64" t="str">
        <f t="shared" si="4"/>
        <v> </v>
      </c>
      <c r="Q1460" s="65" t="str">
        <f t="shared" si="30"/>
        <v> </v>
      </c>
      <c r="R1460" s="65" t="str">
        <f t="shared" si="6"/>
        <v> </v>
      </c>
      <c r="S1460" s="66" t="str">
        <f t="shared" si="7"/>
        <v> </v>
      </c>
      <c r="T1460" s="63" t="str">
        <f t="shared" si="8"/>
        <v>#VALUE!</v>
      </c>
      <c r="U1460" s="67" t="str">
        <f t="shared" si="9"/>
        <v>#VALUE!</v>
      </c>
      <c r="V1460" s="94" t="str">
        <f t="shared" si="31"/>
        <v>#VALUE!</v>
      </c>
      <c r="W1460" s="69" t="str">
        <f t="shared" si="32"/>
        <v>donnée(s) manquante(s)</v>
      </c>
      <c r="X1460" s="70" t="str">
        <f t="shared" si="27"/>
        <v>donnée(s) manquante(s)</v>
      </c>
      <c r="Y1460" s="65" t="str">
        <f t="shared" si="13"/>
        <v> </v>
      </c>
      <c r="Z1460" s="65" t="str">
        <f t="shared" si="14"/>
        <v> </v>
      </c>
      <c r="AA1460" s="65" t="str">
        <f t="shared" si="15"/>
        <v> </v>
      </c>
      <c r="AB1460" s="71" t="str">
        <f t="shared" si="16"/>
        <v> </v>
      </c>
      <c r="AC1460" s="71" t="str">
        <f t="shared" si="17"/>
        <v> </v>
      </c>
      <c r="AD1460" s="71" t="str">
        <f t="shared" si="18"/>
        <v> </v>
      </c>
      <c r="AE1460" s="72" t="str">
        <f t="shared" si="19"/>
        <v>#VALUE!</v>
      </c>
      <c r="AF1460" s="72" t="str">
        <f t="shared" si="20"/>
        <v>#VALUE!</v>
      </c>
      <c r="AG1460" s="73" t="str">
        <f t="shared" si="21"/>
        <v>#VALUE!</v>
      </c>
      <c r="AH1460" s="69" t="str">
        <f t="shared" si="22"/>
        <v>#VALUE!</v>
      </c>
      <c r="AI1460" s="70" t="str">
        <f t="shared" si="23"/>
        <v>#VALUE!</v>
      </c>
      <c r="AJ1460" s="75" t="str">
        <f t="shared" si="24"/>
        <v>#VALUE!</v>
      </c>
      <c r="AK1460" s="75" t="str">
        <f t="shared" si="25"/>
        <v>#VALUE!</v>
      </c>
      <c r="AL1460" s="3"/>
      <c r="AM1460" s="3"/>
    </row>
    <row r="1461" ht="15.75" customHeight="1">
      <c r="A1461" s="3" t="s">
        <v>5698</v>
      </c>
      <c r="B1461" s="155"/>
      <c r="C1461" s="57"/>
      <c r="D1461" s="58"/>
      <c r="E1461" s="58"/>
      <c r="F1461" s="59"/>
      <c r="G1461" s="60"/>
      <c r="H1461" s="156"/>
      <c r="I1461" s="61"/>
      <c r="J1461" s="61"/>
      <c r="K1461" s="61"/>
      <c r="L1461" s="62"/>
      <c r="M1461" s="63" t="str">
        <f t="shared" si="28"/>
        <v> </v>
      </c>
      <c r="N1461" s="64" t="str">
        <f t="shared" si="29"/>
        <v> </v>
      </c>
      <c r="O1461" s="64" t="str">
        <f t="shared" si="3"/>
        <v> </v>
      </c>
      <c r="P1461" s="64" t="str">
        <f t="shared" si="4"/>
        <v> </v>
      </c>
      <c r="Q1461" s="65" t="str">
        <f t="shared" si="30"/>
        <v> </v>
      </c>
      <c r="R1461" s="65" t="str">
        <f t="shared" si="6"/>
        <v> </v>
      </c>
      <c r="S1461" s="66" t="str">
        <f t="shared" si="7"/>
        <v> </v>
      </c>
      <c r="T1461" s="63" t="str">
        <f t="shared" si="8"/>
        <v>#VALUE!</v>
      </c>
      <c r="U1461" s="67" t="str">
        <f t="shared" si="9"/>
        <v>#VALUE!</v>
      </c>
      <c r="V1461" s="94" t="str">
        <f t="shared" si="31"/>
        <v>#VALUE!</v>
      </c>
      <c r="W1461" s="69" t="str">
        <f t="shared" si="32"/>
        <v>donnée(s) manquante(s)</v>
      </c>
      <c r="X1461" s="70" t="str">
        <f t="shared" si="27"/>
        <v>donnée(s) manquante(s)</v>
      </c>
      <c r="Y1461" s="65" t="str">
        <f t="shared" si="13"/>
        <v> </v>
      </c>
      <c r="Z1461" s="65" t="str">
        <f t="shared" si="14"/>
        <v> </v>
      </c>
      <c r="AA1461" s="65" t="str">
        <f t="shared" si="15"/>
        <v> </v>
      </c>
      <c r="AB1461" s="71" t="str">
        <f t="shared" si="16"/>
        <v> </v>
      </c>
      <c r="AC1461" s="71" t="str">
        <f t="shared" si="17"/>
        <v> </v>
      </c>
      <c r="AD1461" s="71" t="str">
        <f t="shared" si="18"/>
        <v> </v>
      </c>
      <c r="AE1461" s="72" t="str">
        <f t="shared" si="19"/>
        <v>#VALUE!</v>
      </c>
      <c r="AF1461" s="72" t="str">
        <f t="shared" si="20"/>
        <v>#VALUE!</v>
      </c>
      <c r="AG1461" s="73" t="str">
        <f t="shared" si="21"/>
        <v>#VALUE!</v>
      </c>
      <c r="AH1461" s="69" t="str">
        <f t="shared" si="22"/>
        <v>#VALUE!</v>
      </c>
      <c r="AI1461" s="70" t="str">
        <f t="shared" si="23"/>
        <v>#VALUE!</v>
      </c>
      <c r="AJ1461" s="75" t="str">
        <f t="shared" si="24"/>
        <v>#VALUE!</v>
      </c>
      <c r="AK1461" s="75" t="str">
        <f t="shared" si="25"/>
        <v>#VALUE!</v>
      </c>
      <c r="AL1461" s="3"/>
      <c r="AM1461" s="3"/>
    </row>
    <row r="1462" ht="15.75" customHeight="1">
      <c r="A1462" s="3" t="s">
        <v>5699</v>
      </c>
      <c r="B1462" s="155"/>
      <c r="C1462" s="57"/>
      <c r="D1462" s="58"/>
      <c r="E1462" s="58"/>
      <c r="F1462" s="59"/>
      <c r="G1462" s="60"/>
      <c r="H1462" s="156"/>
      <c r="I1462" s="61"/>
      <c r="J1462" s="61"/>
      <c r="K1462" s="61"/>
      <c r="L1462" s="62"/>
      <c r="M1462" s="63" t="str">
        <f t="shared" si="28"/>
        <v> </v>
      </c>
      <c r="N1462" s="64" t="str">
        <f t="shared" si="29"/>
        <v> </v>
      </c>
      <c r="O1462" s="64" t="str">
        <f t="shared" si="3"/>
        <v> </v>
      </c>
      <c r="P1462" s="64" t="str">
        <f t="shared" si="4"/>
        <v> </v>
      </c>
      <c r="Q1462" s="65" t="str">
        <f t="shared" si="30"/>
        <v> </v>
      </c>
      <c r="R1462" s="65" t="str">
        <f t="shared" si="6"/>
        <v> </v>
      </c>
      <c r="S1462" s="66" t="str">
        <f t="shared" si="7"/>
        <v> </v>
      </c>
      <c r="T1462" s="63" t="str">
        <f t="shared" si="8"/>
        <v>#VALUE!</v>
      </c>
      <c r="U1462" s="67" t="str">
        <f t="shared" si="9"/>
        <v>#VALUE!</v>
      </c>
      <c r="V1462" s="94" t="str">
        <f t="shared" si="31"/>
        <v>#VALUE!</v>
      </c>
      <c r="W1462" s="69" t="str">
        <f t="shared" si="32"/>
        <v>donnée(s) manquante(s)</v>
      </c>
      <c r="X1462" s="70" t="str">
        <f t="shared" si="27"/>
        <v>donnée(s) manquante(s)</v>
      </c>
      <c r="Y1462" s="65" t="str">
        <f t="shared" si="13"/>
        <v> </v>
      </c>
      <c r="Z1462" s="65" t="str">
        <f t="shared" si="14"/>
        <v> </v>
      </c>
      <c r="AA1462" s="65" t="str">
        <f t="shared" si="15"/>
        <v> </v>
      </c>
      <c r="AB1462" s="71" t="str">
        <f t="shared" si="16"/>
        <v> </v>
      </c>
      <c r="AC1462" s="71" t="str">
        <f t="shared" si="17"/>
        <v> </v>
      </c>
      <c r="AD1462" s="71" t="str">
        <f t="shared" si="18"/>
        <v> </v>
      </c>
      <c r="AE1462" s="72" t="str">
        <f t="shared" si="19"/>
        <v>#VALUE!</v>
      </c>
      <c r="AF1462" s="72" t="str">
        <f t="shared" si="20"/>
        <v>#VALUE!</v>
      </c>
      <c r="AG1462" s="73" t="str">
        <f t="shared" si="21"/>
        <v>#VALUE!</v>
      </c>
      <c r="AH1462" s="69" t="str">
        <f t="shared" si="22"/>
        <v>#VALUE!</v>
      </c>
      <c r="AI1462" s="70" t="str">
        <f t="shared" si="23"/>
        <v>#VALUE!</v>
      </c>
      <c r="AJ1462" s="75" t="str">
        <f t="shared" si="24"/>
        <v>#VALUE!</v>
      </c>
      <c r="AK1462" s="75" t="str">
        <f t="shared" si="25"/>
        <v>#VALUE!</v>
      </c>
      <c r="AL1462" s="3"/>
      <c r="AM1462" s="3"/>
    </row>
    <row r="1463" ht="15.75" customHeight="1">
      <c r="A1463" s="3" t="s">
        <v>5700</v>
      </c>
      <c r="B1463" s="155"/>
      <c r="C1463" s="57"/>
      <c r="D1463" s="58"/>
      <c r="E1463" s="58"/>
      <c r="F1463" s="59"/>
      <c r="G1463" s="60"/>
      <c r="H1463" s="156"/>
      <c r="I1463" s="61"/>
      <c r="J1463" s="61"/>
      <c r="K1463" s="61"/>
      <c r="L1463" s="62"/>
      <c r="M1463" s="63" t="str">
        <f t="shared" si="28"/>
        <v> </v>
      </c>
      <c r="N1463" s="64" t="str">
        <f t="shared" si="29"/>
        <v> </v>
      </c>
      <c r="O1463" s="64" t="str">
        <f t="shared" si="3"/>
        <v> </v>
      </c>
      <c r="P1463" s="64" t="str">
        <f t="shared" si="4"/>
        <v> </v>
      </c>
      <c r="Q1463" s="65" t="str">
        <f t="shared" si="30"/>
        <v> </v>
      </c>
      <c r="R1463" s="65" t="str">
        <f t="shared" si="6"/>
        <v> </v>
      </c>
      <c r="S1463" s="66" t="str">
        <f t="shared" si="7"/>
        <v> </v>
      </c>
      <c r="T1463" s="63" t="str">
        <f t="shared" si="8"/>
        <v>#VALUE!</v>
      </c>
      <c r="U1463" s="67" t="str">
        <f t="shared" si="9"/>
        <v>#VALUE!</v>
      </c>
      <c r="V1463" s="94" t="str">
        <f t="shared" si="31"/>
        <v>#VALUE!</v>
      </c>
      <c r="W1463" s="69" t="str">
        <f t="shared" si="32"/>
        <v>donnée(s) manquante(s)</v>
      </c>
      <c r="X1463" s="70" t="str">
        <f t="shared" si="27"/>
        <v>donnée(s) manquante(s)</v>
      </c>
      <c r="Y1463" s="65" t="str">
        <f t="shared" si="13"/>
        <v> </v>
      </c>
      <c r="Z1463" s="65" t="str">
        <f t="shared" si="14"/>
        <v> </v>
      </c>
      <c r="AA1463" s="65" t="str">
        <f t="shared" si="15"/>
        <v> </v>
      </c>
      <c r="AB1463" s="71" t="str">
        <f t="shared" si="16"/>
        <v> </v>
      </c>
      <c r="AC1463" s="71" t="str">
        <f t="shared" si="17"/>
        <v> </v>
      </c>
      <c r="AD1463" s="71" t="str">
        <f t="shared" si="18"/>
        <v> </v>
      </c>
      <c r="AE1463" s="72" t="str">
        <f t="shared" si="19"/>
        <v>#VALUE!</v>
      </c>
      <c r="AF1463" s="72" t="str">
        <f t="shared" si="20"/>
        <v>#VALUE!</v>
      </c>
      <c r="AG1463" s="73" t="str">
        <f t="shared" si="21"/>
        <v>#VALUE!</v>
      </c>
      <c r="AH1463" s="69" t="str">
        <f t="shared" si="22"/>
        <v>#VALUE!</v>
      </c>
      <c r="AI1463" s="70" t="str">
        <f t="shared" si="23"/>
        <v>#VALUE!</v>
      </c>
      <c r="AJ1463" s="75" t="str">
        <f t="shared" si="24"/>
        <v>#VALUE!</v>
      </c>
      <c r="AK1463" s="75" t="str">
        <f t="shared" si="25"/>
        <v>#VALUE!</v>
      </c>
      <c r="AL1463" s="3"/>
      <c r="AM1463" s="3"/>
    </row>
    <row r="1464" ht="15.75" customHeight="1">
      <c r="A1464" s="3" t="s">
        <v>5701</v>
      </c>
      <c r="B1464" s="155"/>
      <c r="C1464" s="57"/>
      <c r="D1464" s="58"/>
      <c r="E1464" s="58"/>
      <c r="F1464" s="59"/>
      <c r="G1464" s="60"/>
      <c r="H1464" s="156"/>
      <c r="I1464" s="61"/>
      <c r="J1464" s="61"/>
      <c r="K1464" s="61"/>
      <c r="L1464" s="62"/>
      <c r="M1464" s="63" t="str">
        <f t="shared" si="28"/>
        <v> </v>
      </c>
      <c r="N1464" s="64" t="str">
        <f t="shared" si="29"/>
        <v> </v>
      </c>
      <c r="O1464" s="64" t="str">
        <f t="shared" si="3"/>
        <v> </v>
      </c>
      <c r="P1464" s="64" t="str">
        <f t="shared" si="4"/>
        <v> </v>
      </c>
      <c r="Q1464" s="65" t="str">
        <f t="shared" si="30"/>
        <v> </v>
      </c>
      <c r="R1464" s="65" t="str">
        <f t="shared" si="6"/>
        <v> </v>
      </c>
      <c r="S1464" s="66" t="str">
        <f t="shared" si="7"/>
        <v> </v>
      </c>
      <c r="T1464" s="63" t="str">
        <f t="shared" si="8"/>
        <v>#VALUE!</v>
      </c>
      <c r="U1464" s="67" t="str">
        <f t="shared" si="9"/>
        <v>#VALUE!</v>
      </c>
      <c r="V1464" s="94" t="str">
        <f t="shared" si="31"/>
        <v>#VALUE!</v>
      </c>
      <c r="W1464" s="69" t="str">
        <f t="shared" si="32"/>
        <v>donnée(s) manquante(s)</v>
      </c>
      <c r="X1464" s="70" t="str">
        <f t="shared" si="27"/>
        <v>donnée(s) manquante(s)</v>
      </c>
      <c r="Y1464" s="65" t="str">
        <f t="shared" si="13"/>
        <v> </v>
      </c>
      <c r="Z1464" s="65" t="str">
        <f t="shared" si="14"/>
        <v> </v>
      </c>
      <c r="AA1464" s="65" t="str">
        <f t="shared" si="15"/>
        <v> </v>
      </c>
      <c r="AB1464" s="71" t="str">
        <f t="shared" si="16"/>
        <v> </v>
      </c>
      <c r="AC1464" s="71" t="str">
        <f t="shared" si="17"/>
        <v> </v>
      </c>
      <c r="AD1464" s="71" t="str">
        <f t="shared" si="18"/>
        <v> </v>
      </c>
      <c r="AE1464" s="72" t="str">
        <f t="shared" si="19"/>
        <v>#VALUE!</v>
      </c>
      <c r="AF1464" s="72" t="str">
        <f t="shared" si="20"/>
        <v>#VALUE!</v>
      </c>
      <c r="AG1464" s="73" t="str">
        <f t="shared" si="21"/>
        <v>#VALUE!</v>
      </c>
      <c r="AH1464" s="69" t="str">
        <f t="shared" si="22"/>
        <v>#VALUE!</v>
      </c>
      <c r="AI1464" s="70" t="str">
        <f t="shared" si="23"/>
        <v>#VALUE!</v>
      </c>
      <c r="AJ1464" s="75" t="str">
        <f t="shared" si="24"/>
        <v>#VALUE!</v>
      </c>
      <c r="AK1464" s="75" t="str">
        <f t="shared" si="25"/>
        <v>#VALUE!</v>
      </c>
      <c r="AL1464" s="3"/>
      <c r="AM1464" s="3"/>
    </row>
    <row r="1465" ht="15.75" customHeight="1">
      <c r="A1465" s="3" t="s">
        <v>5702</v>
      </c>
      <c r="B1465" s="155"/>
      <c r="C1465" s="57"/>
      <c r="D1465" s="58"/>
      <c r="E1465" s="58"/>
      <c r="F1465" s="59"/>
      <c r="G1465" s="60"/>
      <c r="H1465" s="156"/>
      <c r="I1465" s="61"/>
      <c r="J1465" s="61"/>
      <c r="K1465" s="61"/>
      <c r="L1465" s="62"/>
      <c r="M1465" s="63" t="str">
        <f t="shared" si="28"/>
        <v> </v>
      </c>
      <c r="N1465" s="64" t="str">
        <f t="shared" si="29"/>
        <v> </v>
      </c>
      <c r="O1465" s="64" t="str">
        <f t="shared" si="3"/>
        <v> </v>
      </c>
      <c r="P1465" s="64" t="str">
        <f t="shared" si="4"/>
        <v> </v>
      </c>
      <c r="Q1465" s="65" t="str">
        <f t="shared" si="30"/>
        <v> </v>
      </c>
      <c r="R1465" s="65" t="str">
        <f t="shared" si="6"/>
        <v> </v>
      </c>
      <c r="S1465" s="66" t="str">
        <f t="shared" si="7"/>
        <v> </v>
      </c>
      <c r="T1465" s="63" t="str">
        <f t="shared" si="8"/>
        <v>#VALUE!</v>
      </c>
      <c r="U1465" s="67" t="str">
        <f t="shared" si="9"/>
        <v>#VALUE!</v>
      </c>
      <c r="V1465" s="94" t="str">
        <f t="shared" si="31"/>
        <v>#VALUE!</v>
      </c>
      <c r="W1465" s="69" t="str">
        <f t="shared" si="32"/>
        <v>donnée(s) manquante(s)</v>
      </c>
      <c r="X1465" s="70" t="str">
        <f t="shared" si="27"/>
        <v>donnée(s) manquante(s)</v>
      </c>
      <c r="Y1465" s="65" t="str">
        <f t="shared" si="13"/>
        <v> </v>
      </c>
      <c r="Z1465" s="65" t="str">
        <f t="shared" si="14"/>
        <v> </v>
      </c>
      <c r="AA1465" s="65" t="str">
        <f t="shared" si="15"/>
        <v> </v>
      </c>
      <c r="AB1465" s="71" t="str">
        <f t="shared" si="16"/>
        <v> </v>
      </c>
      <c r="AC1465" s="71" t="str">
        <f t="shared" si="17"/>
        <v> </v>
      </c>
      <c r="AD1465" s="71" t="str">
        <f t="shared" si="18"/>
        <v> </v>
      </c>
      <c r="AE1465" s="72" t="str">
        <f t="shared" si="19"/>
        <v>#VALUE!</v>
      </c>
      <c r="AF1465" s="72" t="str">
        <f t="shared" si="20"/>
        <v>#VALUE!</v>
      </c>
      <c r="AG1465" s="73" t="str">
        <f t="shared" si="21"/>
        <v>#VALUE!</v>
      </c>
      <c r="AH1465" s="69" t="str">
        <f t="shared" si="22"/>
        <v>#VALUE!</v>
      </c>
      <c r="AI1465" s="70" t="str">
        <f t="shared" si="23"/>
        <v>#VALUE!</v>
      </c>
      <c r="AJ1465" s="75" t="str">
        <f t="shared" si="24"/>
        <v>#VALUE!</v>
      </c>
      <c r="AK1465" s="75" t="str">
        <f t="shared" si="25"/>
        <v>#VALUE!</v>
      </c>
      <c r="AL1465" s="3"/>
      <c r="AM1465" s="3"/>
    </row>
    <row r="1466" ht="15.75" customHeight="1">
      <c r="A1466" s="3" t="s">
        <v>5703</v>
      </c>
      <c r="B1466" s="155"/>
      <c r="C1466" s="57"/>
      <c r="D1466" s="58"/>
      <c r="E1466" s="58"/>
      <c r="F1466" s="59"/>
      <c r="G1466" s="60"/>
      <c r="H1466" s="156"/>
      <c r="I1466" s="61"/>
      <c r="J1466" s="61"/>
      <c r="K1466" s="61"/>
      <c r="L1466" s="62"/>
      <c r="M1466" s="63" t="str">
        <f t="shared" si="28"/>
        <v> </v>
      </c>
      <c r="N1466" s="64" t="str">
        <f t="shared" si="29"/>
        <v> </v>
      </c>
      <c r="O1466" s="64" t="str">
        <f t="shared" si="3"/>
        <v> </v>
      </c>
      <c r="P1466" s="64" t="str">
        <f t="shared" si="4"/>
        <v> </v>
      </c>
      <c r="Q1466" s="65" t="str">
        <f t="shared" si="30"/>
        <v> </v>
      </c>
      <c r="R1466" s="65" t="str">
        <f t="shared" si="6"/>
        <v> </v>
      </c>
      <c r="S1466" s="66" t="str">
        <f t="shared" si="7"/>
        <v> </v>
      </c>
      <c r="T1466" s="63" t="str">
        <f t="shared" si="8"/>
        <v>#VALUE!</v>
      </c>
      <c r="U1466" s="67" t="str">
        <f t="shared" si="9"/>
        <v>#VALUE!</v>
      </c>
      <c r="V1466" s="94" t="str">
        <f t="shared" si="31"/>
        <v>#VALUE!</v>
      </c>
      <c r="W1466" s="69" t="str">
        <f t="shared" si="32"/>
        <v>donnée(s) manquante(s)</v>
      </c>
      <c r="X1466" s="70" t="str">
        <f t="shared" si="27"/>
        <v>donnée(s) manquante(s)</v>
      </c>
      <c r="Y1466" s="65" t="str">
        <f t="shared" si="13"/>
        <v> </v>
      </c>
      <c r="Z1466" s="65" t="str">
        <f t="shared" si="14"/>
        <v> </v>
      </c>
      <c r="AA1466" s="65" t="str">
        <f t="shared" si="15"/>
        <v> </v>
      </c>
      <c r="AB1466" s="71" t="str">
        <f t="shared" si="16"/>
        <v> </v>
      </c>
      <c r="AC1466" s="71" t="str">
        <f t="shared" si="17"/>
        <v> </v>
      </c>
      <c r="AD1466" s="71" t="str">
        <f t="shared" si="18"/>
        <v> </v>
      </c>
      <c r="AE1466" s="72" t="str">
        <f t="shared" si="19"/>
        <v>#VALUE!</v>
      </c>
      <c r="AF1466" s="72" t="str">
        <f t="shared" si="20"/>
        <v>#VALUE!</v>
      </c>
      <c r="AG1466" s="73" t="str">
        <f t="shared" si="21"/>
        <v>#VALUE!</v>
      </c>
      <c r="AH1466" s="69" t="str">
        <f t="shared" si="22"/>
        <v>#VALUE!</v>
      </c>
      <c r="AI1466" s="70" t="str">
        <f t="shared" si="23"/>
        <v>#VALUE!</v>
      </c>
      <c r="AJ1466" s="75" t="str">
        <f t="shared" si="24"/>
        <v>#VALUE!</v>
      </c>
      <c r="AK1466" s="75" t="str">
        <f t="shared" si="25"/>
        <v>#VALUE!</v>
      </c>
      <c r="AL1466" s="3"/>
      <c r="AM1466" s="3"/>
    </row>
    <row r="1467" ht="15.75" customHeight="1">
      <c r="A1467" s="3" t="s">
        <v>5704</v>
      </c>
      <c r="B1467" s="155"/>
      <c r="C1467" s="57"/>
      <c r="D1467" s="58"/>
      <c r="E1467" s="58"/>
      <c r="F1467" s="59"/>
      <c r="G1467" s="60"/>
      <c r="H1467" s="156"/>
      <c r="I1467" s="61"/>
      <c r="J1467" s="61"/>
      <c r="K1467" s="61"/>
      <c r="L1467" s="62"/>
      <c r="M1467" s="63" t="str">
        <f t="shared" si="28"/>
        <v> </v>
      </c>
      <c r="N1467" s="64" t="str">
        <f t="shared" si="29"/>
        <v> </v>
      </c>
      <c r="O1467" s="64" t="str">
        <f t="shared" si="3"/>
        <v> </v>
      </c>
      <c r="P1467" s="64" t="str">
        <f t="shared" si="4"/>
        <v> </v>
      </c>
      <c r="Q1467" s="65" t="str">
        <f t="shared" si="30"/>
        <v> </v>
      </c>
      <c r="R1467" s="65" t="str">
        <f t="shared" si="6"/>
        <v> </v>
      </c>
      <c r="S1467" s="66" t="str">
        <f t="shared" si="7"/>
        <v> </v>
      </c>
      <c r="T1467" s="63" t="str">
        <f t="shared" si="8"/>
        <v>#VALUE!</v>
      </c>
      <c r="U1467" s="67" t="str">
        <f t="shared" si="9"/>
        <v>#VALUE!</v>
      </c>
      <c r="V1467" s="94" t="str">
        <f t="shared" si="31"/>
        <v>#VALUE!</v>
      </c>
      <c r="W1467" s="69" t="str">
        <f t="shared" si="32"/>
        <v>donnée(s) manquante(s)</v>
      </c>
      <c r="X1467" s="70" t="str">
        <f t="shared" si="27"/>
        <v>donnée(s) manquante(s)</v>
      </c>
      <c r="Y1467" s="65" t="str">
        <f t="shared" si="13"/>
        <v> </v>
      </c>
      <c r="Z1467" s="65" t="str">
        <f t="shared" si="14"/>
        <v> </v>
      </c>
      <c r="AA1467" s="65" t="str">
        <f t="shared" si="15"/>
        <v> </v>
      </c>
      <c r="AB1467" s="71" t="str">
        <f t="shared" si="16"/>
        <v> </v>
      </c>
      <c r="AC1467" s="71" t="str">
        <f t="shared" si="17"/>
        <v> </v>
      </c>
      <c r="AD1467" s="71" t="str">
        <f t="shared" si="18"/>
        <v> </v>
      </c>
      <c r="AE1467" s="72" t="str">
        <f t="shared" si="19"/>
        <v>#VALUE!</v>
      </c>
      <c r="AF1467" s="72" t="str">
        <f t="shared" si="20"/>
        <v>#VALUE!</v>
      </c>
      <c r="AG1467" s="73" t="str">
        <f t="shared" si="21"/>
        <v>#VALUE!</v>
      </c>
      <c r="AH1467" s="69" t="str">
        <f t="shared" si="22"/>
        <v>#VALUE!</v>
      </c>
      <c r="AI1467" s="70" t="str">
        <f t="shared" si="23"/>
        <v>#VALUE!</v>
      </c>
      <c r="AJ1467" s="75" t="str">
        <f t="shared" si="24"/>
        <v>#VALUE!</v>
      </c>
      <c r="AK1467" s="75" t="str">
        <f t="shared" si="25"/>
        <v>#VALUE!</v>
      </c>
      <c r="AL1467" s="3"/>
      <c r="AM1467" s="3"/>
    </row>
    <row r="1468" ht="15.75" customHeight="1">
      <c r="A1468" s="3" t="s">
        <v>5705</v>
      </c>
      <c r="B1468" s="155"/>
      <c r="C1468" s="57"/>
      <c r="D1468" s="58"/>
      <c r="E1468" s="58"/>
      <c r="F1468" s="59"/>
      <c r="G1468" s="60"/>
      <c r="H1468" s="156"/>
      <c r="I1468" s="61"/>
      <c r="J1468" s="61"/>
      <c r="K1468" s="61"/>
      <c r="L1468" s="62"/>
      <c r="M1468" s="63" t="str">
        <f t="shared" si="28"/>
        <v> </v>
      </c>
      <c r="N1468" s="64" t="str">
        <f t="shared" si="29"/>
        <v> </v>
      </c>
      <c r="O1468" s="64" t="str">
        <f t="shared" si="3"/>
        <v> </v>
      </c>
      <c r="P1468" s="64" t="str">
        <f t="shared" si="4"/>
        <v> </v>
      </c>
      <c r="Q1468" s="65" t="str">
        <f t="shared" si="30"/>
        <v> </v>
      </c>
      <c r="R1468" s="65" t="str">
        <f t="shared" si="6"/>
        <v> </v>
      </c>
      <c r="S1468" s="66" t="str">
        <f t="shared" si="7"/>
        <v> </v>
      </c>
      <c r="T1468" s="63" t="str">
        <f t="shared" si="8"/>
        <v>#VALUE!</v>
      </c>
      <c r="U1468" s="67" t="str">
        <f t="shared" si="9"/>
        <v>#VALUE!</v>
      </c>
      <c r="V1468" s="94" t="str">
        <f t="shared" si="31"/>
        <v>#VALUE!</v>
      </c>
      <c r="W1468" s="69" t="str">
        <f t="shared" si="32"/>
        <v>donnée(s) manquante(s)</v>
      </c>
      <c r="X1468" s="70" t="str">
        <f t="shared" si="27"/>
        <v>donnée(s) manquante(s)</v>
      </c>
      <c r="Y1468" s="65" t="str">
        <f t="shared" si="13"/>
        <v> </v>
      </c>
      <c r="Z1468" s="65" t="str">
        <f t="shared" si="14"/>
        <v> </v>
      </c>
      <c r="AA1468" s="65" t="str">
        <f t="shared" si="15"/>
        <v> </v>
      </c>
      <c r="AB1468" s="71" t="str">
        <f t="shared" si="16"/>
        <v> </v>
      </c>
      <c r="AC1468" s="71" t="str">
        <f t="shared" si="17"/>
        <v> </v>
      </c>
      <c r="AD1468" s="71" t="str">
        <f t="shared" si="18"/>
        <v> </v>
      </c>
      <c r="AE1468" s="72" t="str">
        <f t="shared" si="19"/>
        <v>#VALUE!</v>
      </c>
      <c r="AF1468" s="72" t="str">
        <f t="shared" si="20"/>
        <v>#VALUE!</v>
      </c>
      <c r="AG1468" s="73" t="str">
        <f t="shared" si="21"/>
        <v>#VALUE!</v>
      </c>
      <c r="AH1468" s="69" t="str">
        <f t="shared" si="22"/>
        <v>#VALUE!</v>
      </c>
      <c r="AI1468" s="70" t="str">
        <f t="shared" si="23"/>
        <v>#VALUE!</v>
      </c>
      <c r="AJ1468" s="75" t="str">
        <f t="shared" si="24"/>
        <v>#VALUE!</v>
      </c>
      <c r="AK1468" s="75" t="str">
        <f t="shared" si="25"/>
        <v>#VALUE!</v>
      </c>
      <c r="AL1468" s="3"/>
      <c r="AM1468" s="3"/>
    </row>
    <row r="1469" ht="15.75" customHeight="1">
      <c r="A1469" s="3" t="s">
        <v>5706</v>
      </c>
      <c r="B1469" s="155"/>
      <c r="C1469" s="57"/>
      <c r="D1469" s="58"/>
      <c r="E1469" s="58"/>
      <c r="F1469" s="59"/>
      <c r="G1469" s="60"/>
      <c r="H1469" s="156"/>
      <c r="I1469" s="61"/>
      <c r="J1469" s="61"/>
      <c r="K1469" s="61"/>
      <c r="L1469" s="62"/>
      <c r="M1469" s="63" t="str">
        <f t="shared" si="28"/>
        <v> </v>
      </c>
      <c r="N1469" s="64" t="str">
        <f t="shared" si="29"/>
        <v> </v>
      </c>
      <c r="O1469" s="64" t="str">
        <f t="shared" si="3"/>
        <v> </v>
      </c>
      <c r="P1469" s="64" t="str">
        <f t="shared" si="4"/>
        <v> </v>
      </c>
      <c r="Q1469" s="65" t="str">
        <f t="shared" si="30"/>
        <v> </v>
      </c>
      <c r="R1469" s="65" t="str">
        <f t="shared" si="6"/>
        <v> </v>
      </c>
      <c r="S1469" s="66" t="str">
        <f t="shared" si="7"/>
        <v> </v>
      </c>
      <c r="T1469" s="63" t="str">
        <f t="shared" si="8"/>
        <v>#VALUE!</v>
      </c>
      <c r="U1469" s="67" t="str">
        <f t="shared" si="9"/>
        <v>#VALUE!</v>
      </c>
      <c r="V1469" s="94" t="str">
        <f t="shared" si="31"/>
        <v>#VALUE!</v>
      </c>
      <c r="W1469" s="69" t="str">
        <f t="shared" si="32"/>
        <v>donnée(s) manquante(s)</v>
      </c>
      <c r="X1469" s="70" t="str">
        <f t="shared" si="27"/>
        <v>donnée(s) manquante(s)</v>
      </c>
      <c r="Y1469" s="65" t="str">
        <f t="shared" si="13"/>
        <v> </v>
      </c>
      <c r="Z1469" s="65" t="str">
        <f t="shared" si="14"/>
        <v> </v>
      </c>
      <c r="AA1469" s="65" t="str">
        <f t="shared" si="15"/>
        <v> </v>
      </c>
      <c r="AB1469" s="71" t="str">
        <f t="shared" si="16"/>
        <v> </v>
      </c>
      <c r="AC1469" s="71" t="str">
        <f t="shared" si="17"/>
        <v> </v>
      </c>
      <c r="AD1469" s="71" t="str">
        <f t="shared" si="18"/>
        <v> </v>
      </c>
      <c r="AE1469" s="72" t="str">
        <f t="shared" si="19"/>
        <v>#VALUE!</v>
      </c>
      <c r="AF1469" s="72" t="str">
        <f t="shared" si="20"/>
        <v>#VALUE!</v>
      </c>
      <c r="AG1469" s="73" t="str">
        <f t="shared" si="21"/>
        <v>#VALUE!</v>
      </c>
      <c r="AH1469" s="69" t="str">
        <f t="shared" si="22"/>
        <v>#VALUE!</v>
      </c>
      <c r="AI1469" s="70" t="str">
        <f t="shared" si="23"/>
        <v>#VALUE!</v>
      </c>
      <c r="AJ1469" s="75" t="str">
        <f t="shared" si="24"/>
        <v>#VALUE!</v>
      </c>
      <c r="AK1469" s="75" t="str">
        <f t="shared" si="25"/>
        <v>#VALUE!</v>
      </c>
      <c r="AL1469" s="3"/>
      <c r="AM1469" s="3"/>
    </row>
    <row r="1470" ht="15.75" customHeight="1">
      <c r="A1470" s="3" t="s">
        <v>5707</v>
      </c>
      <c r="B1470" s="155"/>
      <c r="C1470" s="57"/>
      <c r="D1470" s="58"/>
      <c r="E1470" s="58"/>
      <c r="F1470" s="59"/>
      <c r="G1470" s="60"/>
      <c r="H1470" s="156"/>
      <c r="I1470" s="61"/>
      <c r="J1470" s="61"/>
      <c r="K1470" s="61"/>
      <c r="L1470" s="62"/>
      <c r="M1470" s="63" t="str">
        <f t="shared" si="28"/>
        <v> </v>
      </c>
      <c r="N1470" s="64" t="str">
        <f t="shared" si="29"/>
        <v> </v>
      </c>
      <c r="O1470" s="64" t="str">
        <f t="shared" si="3"/>
        <v> </v>
      </c>
      <c r="P1470" s="64" t="str">
        <f t="shared" si="4"/>
        <v> </v>
      </c>
      <c r="Q1470" s="65" t="str">
        <f t="shared" si="30"/>
        <v> </v>
      </c>
      <c r="R1470" s="65" t="str">
        <f t="shared" si="6"/>
        <v> </v>
      </c>
      <c r="S1470" s="66" t="str">
        <f t="shared" si="7"/>
        <v> </v>
      </c>
      <c r="T1470" s="63" t="str">
        <f t="shared" si="8"/>
        <v>#VALUE!</v>
      </c>
      <c r="U1470" s="67" t="str">
        <f t="shared" si="9"/>
        <v>#VALUE!</v>
      </c>
      <c r="V1470" s="94" t="str">
        <f t="shared" si="31"/>
        <v>#VALUE!</v>
      </c>
      <c r="W1470" s="69" t="str">
        <f t="shared" si="32"/>
        <v>donnée(s) manquante(s)</v>
      </c>
      <c r="X1470" s="70" t="str">
        <f t="shared" si="27"/>
        <v>donnée(s) manquante(s)</v>
      </c>
      <c r="Y1470" s="65" t="str">
        <f t="shared" si="13"/>
        <v> </v>
      </c>
      <c r="Z1470" s="65" t="str">
        <f t="shared" si="14"/>
        <v> </v>
      </c>
      <c r="AA1470" s="65" t="str">
        <f t="shared" si="15"/>
        <v> </v>
      </c>
      <c r="AB1470" s="71" t="str">
        <f t="shared" si="16"/>
        <v> </v>
      </c>
      <c r="AC1470" s="71" t="str">
        <f t="shared" si="17"/>
        <v> </v>
      </c>
      <c r="AD1470" s="71" t="str">
        <f t="shared" si="18"/>
        <v> </v>
      </c>
      <c r="AE1470" s="72" t="str">
        <f t="shared" si="19"/>
        <v>#VALUE!</v>
      </c>
      <c r="AF1470" s="72" t="str">
        <f t="shared" si="20"/>
        <v>#VALUE!</v>
      </c>
      <c r="AG1470" s="73" t="str">
        <f t="shared" si="21"/>
        <v>#VALUE!</v>
      </c>
      <c r="AH1470" s="69" t="str">
        <f t="shared" si="22"/>
        <v>#VALUE!</v>
      </c>
      <c r="AI1470" s="70" t="str">
        <f t="shared" si="23"/>
        <v>#VALUE!</v>
      </c>
      <c r="AJ1470" s="75" t="str">
        <f t="shared" si="24"/>
        <v>#VALUE!</v>
      </c>
      <c r="AK1470" s="75" t="str">
        <f t="shared" si="25"/>
        <v>#VALUE!</v>
      </c>
      <c r="AL1470" s="3"/>
      <c r="AM1470" s="3"/>
    </row>
    <row r="1471" ht="15.75" customHeight="1">
      <c r="A1471" s="3" t="s">
        <v>5708</v>
      </c>
      <c r="B1471" s="155"/>
      <c r="C1471" s="57"/>
      <c r="D1471" s="58"/>
      <c r="E1471" s="58"/>
      <c r="F1471" s="59"/>
      <c r="G1471" s="60"/>
      <c r="H1471" s="156"/>
      <c r="I1471" s="61"/>
      <c r="J1471" s="61"/>
      <c r="K1471" s="61"/>
      <c r="L1471" s="62"/>
      <c r="M1471" s="63" t="str">
        <f t="shared" si="28"/>
        <v> </v>
      </c>
      <c r="N1471" s="64" t="str">
        <f t="shared" si="29"/>
        <v> </v>
      </c>
      <c r="O1471" s="64" t="str">
        <f t="shared" si="3"/>
        <v> </v>
      </c>
      <c r="P1471" s="64" t="str">
        <f t="shared" si="4"/>
        <v> </v>
      </c>
      <c r="Q1471" s="65" t="str">
        <f t="shared" si="30"/>
        <v> </v>
      </c>
      <c r="R1471" s="65" t="str">
        <f t="shared" si="6"/>
        <v> </v>
      </c>
      <c r="S1471" s="66" t="str">
        <f t="shared" si="7"/>
        <v> </v>
      </c>
      <c r="T1471" s="63" t="str">
        <f t="shared" si="8"/>
        <v>#VALUE!</v>
      </c>
      <c r="U1471" s="67" t="str">
        <f t="shared" si="9"/>
        <v>#VALUE!</v>
      </c>
      <c r="V1471" s="94" t="str">
        <f t="shared" si="31"/>
        <v>#VALUE!</v>
      </c>
      <c r="W1471" s="69" t="str">
        <f t="shared" si="32"/>
        <v>donnée(s) manquante(s)</v>
      </c>
      <c r="X1471" s="70" t="str">
        <f t="shared" si="27"/>
        <v>donnée(s) manquante(s)</v>
      </c>
      <c r="Y1471" s="65" t="str">
        <f t="shared" si="13"/>
        <v> </v>
      </c>
      <c r="Z1471" s="65" t="str">
        <f t="shared" si="14"/>
        <v> </v>
      </c>
      <c r="AA1471" s="65" t="str">
        <f t="shared" si="15"/>
        <v> </v>
      </c>
      <c r="AB1471" s="71" t="str">
        <f t="shared" si="16"/>
        <v> </v>
      </c>
      <c r="AC1471" s="71" t="str">
        <f t="shared" si="17"/>
        <v> </v>
      </c>
      <c r="AD1471" s="71" t="str">
        <f t="shared" si="18"/>
        <v> </v>
      </c>
      <c r="AE1471" s="72" t="str">
        <f t="shared" si="19"/>
        <v>#VALUE!</v>
      </c>
      <c r="AF1471" s="72" t="str">
        <f t="shared" si="20"/>
        <v>#VALUE!</v>
      </c>
      <c r="AG1471" s="73" t="str">
        <f t="shared" si="21"/>
        <v>#VALUE!</v>
      </c>
      <c r="AH1471" s="69" t="str">
        <f t="shared" si="22"/>
        <v>#VALUE!</v>
      </c>
      <c r="AI1471" s="70" t="str">
        <f t="shared" si="23"/>
        <v>#VALUE!</v>
      </c>
      <c r="AJ1471" s="75" t="str">
        <f t="shared" si="24"/>
        <v>#VALUE!</v>
      </c>
      <c r="AK1471" s="75" t="str">
        <f t="shared" si="25"/>
        <v>#VALUE!</v>
      </c>
      <c r="AL1471" s="3"/>
      <c r="AM1471" s="3"/>
    </row>
    <row r="1472" ht="15.75" customHeight="1">
      <c r="A1472" s="3" t="s">
        <v>5709</v>
      </c>
      <c r="B1472" s="155"/>
      <c r="C1472" s="57"/>
      <c r="D1472" s="58"/>
      <c r="E1472" s="58"/>
      <c r="F1472" s="59"/>
      <c r="G1472" s="60"/>
      <c r="H1472" s="156"/>
      <c r="I1472" s="61"/>
      <c r="J1472" s="61"/>
      <c r="K1472" s="61"/>
      <c r="L1472" s="62"/>
      <c r="M1472" s="63" t="str">
        <f t="shared" si="28"/>
        <v> </v>
      </c>
      <c r="N1472" s="64" t="str">
        <f t="shared" si="29"/>
        <v> </v>
      </c>
      <c r="O1472" s="64" t="str">
        <f t="shared" si="3"/>
        <v> </v>
      </c>
      <c r="P1472" s="64" t="str">
        <f t="shared" si="4"/>
        <v> </v>
      </c>
      <c r="Q1472" s="65" t="str">
        <f t="shared" si="30"/>
        <v> </v>
      </c>
      <c r="R1472" s="65" t="str">
        <f t="shared" si="6"/>
        <v> </v>
      </c>
      <c r="S1472" s="66" t="str">
        <f t="shared" si="7"/>
        <v> </v>
      </c>
      <c r="T1472" s="63" t="str">
        <f t="shared" si="8"/>
        <v>#VALUE!</v>
      </c>
      <c r="U1472" s="67" t="str">
        <f t="shared" si="9"/>
        <v>#VALUE!</v>
      </c>
      <c r="V1472" s="94" t="str">
        <f t="shared" si="31"/>
        <v>#VALUE!</v>
      </c>
      <c r="W1472" s="69" t="str">
        <f t="shared" si="32"/>
        <v>donnée(s) manquante(s)</v>
      </c>
      <c r="X1472" s="70" t="str">
        <f t="shared" si="27"/>
        <v>donnée(s) manquante(s)</v>
      </c>
      <c r="Y1472" s="65" t="str">
        <f t="shared" si="13"/>
        <v> </v>
      </c>
      <c r="Z1472" s="65" t="str">
        <f t="shared" si="14"/>
        <v> </v>
      </c>
      <c r="AA1472" s="65" t="str">
        <f t="shared" si="15"/>
        <v> </v>
      </c>
      <c r="AB1472" s="71" t="str">
        <f t="shared" si="16"/>
        <v> </v>
      </c>
      <c r="AC1472" s="71" t="str">
        <f t="shared" si="17"/>
        <v> </v>
      </c>
      <c r="AD1472" s="71" t="str">
        <f t="shared" si="18"/>
        <v> </v>
      </c>
      <c r="AE1472" s="72" t="str">
        <f t="shared" si="19"/>
        <v>#VALUE!</v>
      </c>
      <c r="AF1472" s="72" t="str">
        <f t="shared" si="20"/>
        <v>#VALUE!</v>
      </c>
      <c r="AG1472" s="73" t="str">
        <f t="shared" si="21"/>
        <v>#VALUE!</v>
      </c>
      <c r="AH1472" s="69" t="str">
        <f t="shared" si="22"/>
        <v>#VALUE!</v>
      </c>
      <c r="AI1472" s="70" t="str">
        <f t="shared" si="23"/>
        <v>#VALUE!</v>
      </c>
      <c r="AJ1472" s="75" t="str">
        <f t="shared" si="24"/>
        <v>#VALUE!</v>
      </c>
      <c r="AK1472" s="75" t="str">
        <f t="shared" si="25"/>
        <v>#VALUE!</v>
      </c>
      <c r="AL1472" s="3"/>
      <c r="AM1472" s="3"/>
    </row>
    <row r="1473" ht="15.75" customHeight="1">
      <c r="A1473" s="3" t="s">
        <v>5710</v>
      </c>
      <c r="B1473" s="155"/>
      <c r="C1473" s="57"/>
      <c r="D1473" s="58"/>
      <c r="E1473" s="58"/>
      <c r="F1473" s="59"/>
      <c r="G1473" s="60"/>
      <c r="H1473" s="156"/>
      <c r="I1473" s="61"/>
      <c r="J1473" s="61"/>
      <c r="K1473" s="61"/>
      <c r="L1473" s="62"/>
      <c r="M1473" s="63" t="str">
        <f t="shared" si="28"/>
        <v> </v>
      </c>
      <c r="N1473" s="64" t="str">
        <f t="shared" si="29"/>
        <v> </v>
      </c>
      <c r="O1473" s="64" t="str">
        <f t="shared" si="3"/>
        <v> </v>
      </c>
      <c r="P1473" s="64" t="str">
        <f t="shared" si="4"/>
        <v> </v>
      </c>
      <c r="Q1473" s="65" t="str">
        <f t="shared" si="30"/>
        <v> </v>
      </c>
      <c r="R1473" s="65" t="str">
        <f t="shared" si="6"/>
        <v> </v>
      </c>
      <c r="S1473" s="66" t="str">
        <f t="shared" si="7"/>
        <v> </v>
      </c>
      <c r="T1473" s="63" t="str">
        <f t="shared" si="8"/>
        <v>#VALUE!</v>
      </c>
      <c r="U1473" s="67" t="str">
        <f t="shared" si="9"/>
        <v>#VALUE!</v>
      </c>
      <c r="V1473" s="94" t="str">
        <f t="shared" si="31"/>
        <v>#VALUE!</v>
      </c>
      <c r="W1473" s="69" t="str">
        <f t="shared" si="32"/>
        <v>donnée(s) manquante(s)</v>
      </c>
      <c r="X1473" s="70" t="str">
        <f t="shared" si="27"/>
        <v>donnée(s) manquante(s)</v>
      </c>
      <c r="Y1473" s="65" t="str">
        <f t="shared" si="13"/>
        <v> </v>
      </c>
      <c r="Z1473" s="65" t="str">
        <f t="shared" si="14"/>
        <v> </v>
      </c>
      <c r="AA1473" s="65" t="str">
        <f t="shared" si="15"/>
        <v> </v>
      </c>
      <c r="AB1473" s="71" t="str">
        <f t="shared" si="16"/>
        <v> </v>
      </c>
      <c r="AC1473" s="71" t="str">
        <f t="shared" si="17"/>
        <v> </v>
      </c>
      <c r="AD1473" s="71" t="str">
        <f t="shared" si="18"/>
        <v> </v>
      </c>
      <c r="AE1473" s="72" t="str">
        <f t="shared" si="19"/>
        <v>#VALUE!</v>
      </c>
      <c r="AF1473" s="72" t="str">
        <f t="shared" si="20"/>
        <v>#VALUE!</v>
      </c>
      <c r="AG1473" s="73" t="str">
        <f t="shared" si="21"/>
        <v>#VALUE!</v>
      </c>
      <c r="AH1473" s="69" t="str">
        <f t="shared" si="22"/>
        <v>#VALUE!</v>
      </c>
      <c r="AI1473" s="70" t="str">
        <f t="shared" si="23"/>
        <v>#VALUE!</v>
      </c>
      <c r="AJ1473" s="75" t="str">
        <f t="shared" si="24"/>
        <v>#VALUE!</v>
      </c>
      <c r="AK1473" s="75" t="str">
        <f t="shared" si="25"/>
        <v>#VALUE!</v>
      </c>
      <c r="AL1473" s="3"/>
      <c r="AM1473" s="3"/>
    </row>
    <row r="1474" ht="15.75" customHeight="1">
      <c r="A1474" s="3" t="s">
        <v>5711</v>
      </c>
      <c r="B1474" s="155"/>
      <c r="C1474" s="57"/>
      <c r="D1474" s="58"/>
      <c r="E1474" s="58"/>
      <c r="F1474" s="59"/>
      <c r="G1474" s="60"/>
      <c r="H1474" s="156"/>
      <c r="I1474" s="61"/>
      <c r="J1474" s="61"/>
      <c r="K1474" s="61"/>
      <c r="L1474" s="62"/>
      <c r="M1474" s="63" t="str">
        <f t="shared" si="28"/>
        <v> </v>
      </c>
      <c r="N1474" s="64" t="str">
        <f t="shared" si="29"/>
        <v> </v>
      </c>
      <c r="O1474" s="64" t="str">
        <f t="shared" si="3"/>
        <v> </v>
      </c>
      <c r="P1474" s="64" t="str">
        <f t="shared" si="4"/>
        <v> </v>
      </c>
      <c r="Q1474" s="65" t="str">
        <f t="shared" si="30"/>
        <v> </v>
      </c>
      <c r="R1474" s="65" t="str">
        <f t="shared" si="6"/>
        <v> </v>
      </c>
      <c r="S1474" s="66" t="str">
        <f t="shared" si="7"/>
        <v> </v>
      </c>
      <c r="T1474" s="63" t="str">
        <f t="shared" si="8"/>
        <v>#VALUE!</v>
      </c>
      <c r="U1474" s="67" t="str">
        <f t="shared" si="9"/>
        <v>#VALUE!</v>
      </c>
      <c r="V1474" s="94" t="str">
        <f t="shared" si="31"/>
        <v>#VALUE!</v>
      </c>
      <c r="W1474" s="69" t="str">
        <f t="shared" si="32"/>
        <v>donnée(s) manquante(s)</v>
      </c>
      <c r="X1474" s="70" t="str">
        <f t="shared" si="27"/>
        <v>donnée(s) manquante(s)</v>
      </c>
      <c r="Y1474" s="65" t="str">
        <f t="shared" si="13"/>
        <v> </v>
      </c>
      <c r="Z1474" s="65" t="str">
        <f t="shared" si="14"/>
        <v> </v>
      </c>
      <c r="AA1474" s="65" t="str">
        <f t="shared" si="15"/>
        <v> </v>
      </c>
      <c r="AB1474" s="71" t="str">
        <f t="shared" si="16"/>
        <v> </v>
      </c>
      <c r="AC1474" s="71" t="str">
        <f t="shared" si="17"/>
        <v> </v>
      </c>
      <c r="AD1474" s="71" t="str">
        <f t="shared" si="18"/>
        <v> </v>
      </c>
      <c r="AE1474" s="72" t="str">
        <f t="shared" si="19"/>
        <v>#VALUE!</v>
      </c>
      <c r="AF1474" s="72" t="str">
        <f t="shared" si="20"/>
        <v>#VALUE!</v>
      </c>
      <c r="AG1474" s="73" t="str">
        <f t="shared" si="21"/>
        <v>#VALUE!</v>
      </c>
      <c r="AH1474" s="69" t="str">
        <f t="shared" si="22"/>
        <v>#VALUE!</v>
      </c>
      <c r="AI1474" s="70" t="str">
        <f t="shared" si="23"/>
        <v>#VALUE!</v>
      </c>
      <c r="AJ1474" s="75" t="str">
        <f t="shared" si="24"/>
        <v>#VALUE!</v>
      </c>
      <c r="AK1474" s="75" t="str">
        <f t="shared" si="25"/>
        <v>#VALUE!</v>
      </c>
      <c r="AL1474" s="3"/>
      <c r="AM1474" s="3"/>
    </row>
    <row r="1475" ht="15.75" customHeight="1">
      <c r="A1475" s="3" t="s">
        <v>5712</v>
      </c>
      <c r="B1475" s="155"/>
      <c r="C1475" s="57"/>
      <c r="D1475" s="58"/>
      <c r="E1475" s="58"/>
      <c r="F1475" s="59"/>
      <c r="G1475" s="60"/>
      <c r="H1475" s="156"/>
      <c r="I1475" s="61"/>
      <c r="J1475" s="61"/>
      <c r="K1475" s="61"/>
      <c r="L1475" s="62"/>
      <c r="M1475" s="63" t="str">
        <f t="shared" si="28"/>
        <v> </v>
      </c>
      <c r="N1475" s="64" t="str">
        <f t="shared" si="29"/>
        <v> </v>
      </c>
      <c r="O1475" s="64" t="str">
        <f t="shared" si="3"/>
        <v> </v>
      </c>
      <c r="P1475" s="64" t="str">
        <f t="shared" si="4"/>
        <v> </v>
      </c>
      <c r="Q1475" s="65" t="str">
        <f t="shared" si="30"/>
        <v> </v>
      </c>
      <c r="R1475" s="65" t="str">
        <f t="shared" si="6"/>
        <v> </v>
      </c>
      <c r="S1475" s="66" t="str">
        <f t="shared" si="7"/>
        <v> </v>
      </c>
      <c r="T1475" s="63" t="str">
        <f t="shared" si="8"/>
        <v>#VALUE!</v>
      </c>
      <c r="U1475" s="67" t="str">
        <f t="shared" si="9"/>
        <v>#VALUE!</v>
      </c>
      <c r="V1475" s="94" t="str">
        <f t="shared" si="31"/>
        <v>#VALUE!</v>
      </c>
      <c r="W1475" s="69" t="str">
        <f t="shared" si="32"/>
        <v>donnée(s) manquante(s)</v>
      </c>
      <c r="X1475" s="70" t="str">
        <f t="shared" si="27"/>
        <v>donnée(s) manquante(s)</v>
      </c>
      <c r="Y1475" s="65" t="str">
        <f t="shared" si="13"/>
        <v> </v>
      </c>
      <c r="Z1475" s="65" t="str">
        <f t="shared" si="14"/>
        <v> </v>
      </c>
      <c r="AA1475" s="65" t="str">
        <f t="shared" si="15"/>
        <v> </v>
      </c>
      <c r="AB1475" s="71" t="str">
        <f t="shared" si="16"/>
        <v> </v>
      </c>
      <c r="AC1475" s="71" t="str">
        <f t="shared" si="17"/>
        <v> </v>
      </c>
      <c r="AD1475" s="71" t="str">
        <f t="shared" si="18"/>
        <v> </v>
      </c>
      <c r="AE1475" s="72" t="str">
        <f t="shared" si="19"/>
        <v>#VALUE!</v>
      </c>
      <c r="AF1475" s="72" t="str">
        <f t="shared" si="20"/>
        <v>#VALUE!</v>
      </c>
      <c r="AG1475" s="73" t="str">
        <f t="shared" si="21"/>
        <v>#VALUE!</v>
      </c>
      <c r="AH1475" s="69" t="str">
        <f t="shared" si="22"/>
        <v>#VALUE!</v>
      </c>
      <c r="AI1475" s="70" t="str">
        <f t="shared" si="23"/>
        <v>#VALUE!</v>
      </c>
      <c r="AJ1475" s="75" t="str">
        <f t="shared" si="24"/>
        <v>#VALUE!</v>
      </c>
      <c r="AK1475" s="75" t="str">
        <f t="shared" si="25"/>
        <v>#VALUE!</v>
      </c>
      <c r="AL1475" s="3"/>
      <c r="AM1475" s="3"/>
    </row>
    <row r="1476" ht="15.75" customHeight="1">
      <c r="A1476" s="3" t="s">
        <v>5713</v>
      </c>
      <c r="B1476" s="155"/>
      <c r="C1476" s="57"/>
      <c r="D1476" s="58"/>
      <c r="E1476" s="58"/>
      <c r="F1476" s="59"/>
      <c r="G1476" s="60"/>
      <c r="H1476" s="156"/>
      <c r="I1476" s="61"/>
      <c r="J1476" s="61"/>
      <c r="K1476" s="61"/>
      <c r="L1476" s="62"/>
      <c r="M1476" s="63" t="str">
        <f t="shared" si="28"/>
        <v> </v>
      </c>
      <c r="N1476" s="64" t="str">
        <f t="shared" si="29"/>
        <v> </v>
      </c>
      <c r="O1476" s="64" t="str">
        <f t="shared" si="3"/>
        <v> </v>
      </c>
      <c r="P1476" s="64" t="str">
        <f t="shared" si="4"/>
        <v> </v>
      </c>
      <c r="Q1476" s="65" t="str">
        <f t="shared" si="30"/>
        <v> </v>
      </c>
      <c r="R1476" s="65" t="str">
        <f t="shared" si="6"/>
        <v> </v>
      </c>
      <c r="S1476" s="66" t="str">
        <f t="shared" si="7"/>
        <v> </v>
      </c>
      <c r="T1476" s="63" t="str">
        <f t="shared" si="8"/>
        <v>#VALUE!</v>
      </c>
      <c r="U1476" s="67" t="str">
        <f t="shared" si="9"/>
        <v>#VALUE!</v>
      </c>
      <c r="V1476" s="94" t="str">
        <f t="shared" si="31"/>
        <v>#VALUE!</v>
      </c>
      <c r="W1476" s="69" t="str">
        <f t="shared" si="32"/>
        <v>donnée(s) manquante(s)</v>
      </c>
      <c r="X1476" s="70" t="str">
        <f t="shared" si="27"/>
        <v>donnée(s) manquante(s)</v>
      </c>
      <c r="Y1476" s="65" t="str">
        <f t="shared" si="13"/>
        <v> </v>
      </c>
      <c r="Z1476" s="65" t="str">
        <f t="shared" si="14"/>
        <v> </v>
      </c>
      <c r="AA1476" s="65" t="str">
        <f t="shared" si="15"/>
        <v> </v>
      </c>
      <c r="AB1476" s="71" t="str">
        <f t="shared" si="16"/>
        <v> </v>
      </c>
      <c r="AC1476" s="71" t="str">
        <f t="shared" si="17"/>
        <v> </v>
      </c>
      <c r="AD1476" s="71" t="str">
        <f t="shared" si="18"/>
        <v> </v>
      </c>
      <c r="AE1476" s="72" t="str">
        <f t="shared" si="19"/>
        <v>#VALUE!</v>
      </c>
      <c r="AF1476" s="72" t="str">
        <f t="shared" si="20"/>
        <v>#VALUE!</v>
      </c>
      <c r="AG1476" s="73" t="str">
        <f t="shared" si="21"/>
        <v>#VALUE!</v>
      </c>
      <c r="AH1476" s="69" t="str">
        <f t="shared" si="22"/>
        <v>#VALUE!</v>
      </c>
      <c r="AI1476" s="70" t="str">
        <f t="shared" si="23"/>
        <v>#VALUE!</v>
      </c>
      <c r="AJ1476" s="75" t="str">
        <f t="shared" si="24"/>
        <v>#VALUE!</v>
      </c>
      <c r="AK1476" s="75" t="str">
        <f t="shared" si="25"/>
        <v>#VALUE!</v>
      </c>
      <c r="AL1476" s="3"/>
      <c r="AM1476" s="3"/>
    </row>
    <row r="1477" ht="15.75" customHeight="1">
      <c r="A1477" s="3" t="s">
        <v>5714</v>
      </c>
      <c r="B1477" s="155"/>
      <c r="C1477" s="57"/>
      <c r="D1477" s="58"/>
      <c r="E1477" s="58"/>
      <c r="F1477" s="59"/>
      <c r="G1477" s="60"/>
      <c r="H1477" s="156"/>
      <c r="I1477" s="61"/>
      <c r="J1477" s="61"/>
      <c r="K1477" s="61"/>
      <c r="L1477" s="62"/>
      <c r="M1477" s="63" t="str">
        <f t="shared" si="28"/>
        <v> </v>
      </c>
      <c r="N1477" s="64" t="str">
        <f t="shared" si="29"/>
        <v> </v>
      </c>
      <c r="O1477" s="64" t="str">
        <f t="shared" si="3"/>
        <v> </v>
      </c>
      <c r="P1477" s="64" t="str">
        <f t="shared" si="4"/>
        <v> </v>
      </c>
      <c r="Q1477" s="65" t="str">
        <f t="shared" si="30"/>
        <v> </v>
      </c>
      <c r="R1477" s="65" t="str">
        <f t="shared" si="6"/>
        <v> </v>
      </c>
      <c r="S1477" s="66" t="str">
        <f t="shared" si="7"/>
        <v> </v>
      </c>
      <c r="T1477" s="63" t="str">
        <f t="shared" si="8"/>
        <v>#VALUE!</v>
      </c>
      <c r="U1477" s="67" t="str">
        <f t="shared" si="9"/>
        <v>#VALUE!</v>
      </c>
      <c r="V1477" s="94" t="str">
        <f t="shared" si="31"/>
        <v>#VALUE!</v>
      </c>
      <c r="W1477" s="69" t="str">
        <f t="shared" si="32"/>
        <v>donnée(s) manquante(s)</v>
      </c>
      <c r="X1477" s="70" t="str">
        <f t="shared" si="27"/>
        <v>donnée(s) manquante(s)</v>
      </c>
      <c r="Y1477" s="65" t="str">
        <f t="shared" si="13"/>
        <v> </v>
      </c>
      <c r="Z1477" s="65" t="str">
        <f t="shared" si="14"/>
        <v> </v>
      </c>
      <c r="AA1477" s="65" t="str">
        <f t="shared" si="15"/>
        <v> </v>
      </c>
      <c r="AB1477" s="71" t="str">
        <f t="shared" si="16"/>
        <v> </v>
      </c>
      <c r="AC1477" s="71" t="str">
        <f t="shared" si="17"/>
        <v> </v>
      </c>
      <c r="AD1477" s="71" t="str">
        <f t="shared" si="18"/>
        <v> </v>
      </c>
      <c r="AE1477" s="72" t="str">
        <f t="shared" si="19"/>
        <v>#VALUE!</v>
      </c>
      <c r="AF1477" s="72" t="str">
        <f t="shared" si="20"/>
        <v>#VALUE!</v>
      </c>
      <c r="AG1477" s="73" t="str">
        <f t="shared" si="21"/>
        <v>#VALUE!</v>
      </c>
      <c r="AH1477" s="69" t="str">
        <f t="shared" si="22"/>
        <v>#VALUE!</v>
      </c>
      <c r="AI1477" s="70" t="str">
        <f t="shared" si="23"/>
        <v>#VALUE!</v>
      </c>
      <c r="AJ1477" s="75" t="str">
        <f t="shared" si="24"/>
        <v>#VALUE!</v>
      </c>
      <c r="AK1477" s="75" t="str">
        <f t="shared" si="25"/>
        <v>#VALUE!</v>
      </c>
      <c r="AL1477" s="3"/>
      <c r="AM1477" s="3"/>
    </row>
    <row r="1478" ht="15.75" customHeight="1">
      <c r="A1478" s="3" t="s">
        <v>5715</v>
      </c>
      <c r="B1478" s="155"/>
      <c r="C1478" s="57"/>
      <c r="D1478" s="58"/>
      <c r="E1478" s="58"/>
      <c r="F1478" s="59"/>
      <c r="G1478" s="60"/>
      <c r="H1478" s="156"/>
      <c r="I1478" s="61"/>
      <c r="J1478" s="61"/>
      <c r="K1478" s="61"/>
      <c r="L1478" s="62"/>
      <c r="M1478" s="63" t="str">
        <f t="shared" si="28"/>
        <v> </v>
      </c>
      <c r="N1478" s="64" t="str">
        <f t="shared" si="29"/>
        <v> </v>
      </c>
      <c r="O1478" s="64" t="str">
        <f t="shared" si="3"/>
        <v> </v>
      </c>
      <c r="P1478" s="64" t="str">
        <f t="shared" si="4"/>
        <v> </v>
      </c>
      <c r="Q1478" s="65" t="str">
        <f t="shared" si="30"/>
        <v> </v>
      </c>
      <c r="R1478" s="65" t="str">
        <f t="shared" si="6"/>
        <v> </v>
      </c>
      <c r="S1478" s="66" t="str">
        <f t="shared" si="7"/>
        <v> </v>
      </c>
      <c r="T1478" s="63" t="str">
        <f t="shared" si="8"/>
        <v>#VALUE!</v>
      </c>
      <c r="U1478" s="67" t="str">
        <f t="shared" si="9"/>
        <v>#VALUE!</v>
      </c>
      <c r="V1478" s="94" t="str">
        <f t="shared" si="31"/>
        <v>#VALUE!</v>
      </c>
      <c r="W1478" s="69" t="str">
        <f t="shared" si="32"/>
        <v>donnée(s) manquante(s)</v>
      </c>
      <c r="X1478" s="70" t="str">
        <f t="shared" si="27"/>
        <v>donnée(s) manquante(s)</v>
      </c>
      <c r="Y1478" s="65" t="str">
        <f t="shared" si="13"/>
        <v> </v>
      </c>
      <c r="Z1478" s="65" t="str">
        <f t="shared" si="14"/>
        <v> </v>
      </c>
      <c r="AA1478" s="65" t="str">
        <f t="shared" si="15"/>
        <v> </v>
      </c>
      <c r="AB1478" s="71" t="str">
        <f t="shared" si="16"/>
        <v> </v>
      </c>
      <c r="AC1478" s="71" t="str">
        <f t="shared" si="17"/>
        <v> </v>
      </c>
      <c r="AD1478" s="71" t="str">
        <f t="shared" si="18"/>
        <v> </v>
      </c>
      <c r="AE1478" s="72" t="str">
        <f t="shared" si="19"/>
        <v>#VALUE!</v>
      </c>
      <c r="AF1478" s="72" t="str">
        <f t="shared" si="20"/>
        <v>#VALUE!</v>
      </c>
      <c r="AG1478" s="73" t="str">
        <f t="shared" si="21"/>
        <v>#VALUE!</v>
      </c>
      <c r="AH1478" s="69" t="str">
        <f t="shared" si="22"/>
        <v>#VALUE!</v>
      </c>
      <c r="AI1478" s="70" t="str">
        <f t="shared" si="23"/>
        <v>#VALUE!</v>
      </c>
      <c r="AJ1478" s="75" t="str">
        <f t="shared" si="24"/>
        <v>#VALUE!</v>
      </c>
      <c r="AK1478" s="75" t="str">
        <f t="shared" si="25"/>
        <v>#VALUE!</v>
      </c>
      <c r="AL1478" s="3"/>
      <c r="AM1478" s="3"/>
    </row>
    <row r="1479" ht="15.75" customHeight="1">
      <c r="A1479" s="3" t="s">
        <v>5716</v>
      </c>
      <c r="B1479" s="155"/>
      <c r="C1479" s="57"/>
      <c r="D1479" s="58"/>
      <c r="E1479" s="58"/>
      <c r="F1479" s="59"/>
      <c r="G1479" s="60"/>
      <c r="H1479" s="156"/>
      <c r="I1479" s="61"/>
      <c r="J1479" s="61"/>
      <c r="K1479" s="61"/>
      <c r="L1479" s="62"/>
      <c r="M1479" s="63" t="str">
        <f t="shared" si="28"/>
        <v> </v>
      </c>
      <c r="N1479" s="64" t="str">
        <f t="shared" si="29"/>
        <v> </v>
      </c>
      <c r="O1479" s="64" t="str">
        <f t="shared" si="3"/>
        <v> </v>
      </c>
      <c r="P1479" s="64" t="str">
        <f t="shared" si="4"/>
        <v> </v>
      </c>
      <c r="Q1479" s="65" t="str">
        <f t="shared" si="30"/>
        <v> </v>
      </c>
      <c r="R1479" s="65" t="str">
        <f t="shared" si="6"/>
        <v> </v>
      </c>
      <c r="S1479" s="66" t="str">
        <f t="shared" si="7"/>
        <v> </v>
      </c>
      <c r="T1479" s="63" t="str">
        <f t="shared" si="8"/>
        <v>#VALUE!</v>
      </c>
      <c r="U1479" s="67" t="str">
        <f t="shared" si="9"/>
        <v>#VALUE!</v>
      </c>
      <c r="V1479" s="94" t="str">
        <f t="shared" si="31"/>
        <v>#VALUE!</v>
      </c>
      <c r="W1479" s="69" t="str">
        <f t="shared" si="32"/>
        <v>donnée(s) manquante(s)</v>
      </c>
      <c r="X1479" s="70" t="str">
        <f t="shared" si="27"/>
        <v>donnée(s) manquante(s)</v>
      </c>
      <c r="Y1479" s="65" t="str">
        <f t="shared" si="13"/>
        <v> </v>
      </c>
      <c r="Z1479" s="65" t="str">
        <f t="shared" si="14"/>
        <v> </v>
      </c>
      <c r="AA1479" s="65" t="str">
        <f t="shared" si="15"/>
        <v> </v>
      </c>
      <c r="AB1479" s="71" t="str">
        <f t="shared" si="16"/>
        <v> </v>
      </c>
      <c r="AC1479" s="71" t="str">
        <f t="shared" si="17"/>
        <v> </v>
      </c>
      <c r="AD1479" s="71" t="str">
        <f t="shared" si="18"/>
        <v> </v>
      </c>
      <c r="AE1479" s="72" t="str">
        <f t="shared" si="19"/>
        <v>#VALUE!</v>
      </c>
      <c r="AF1479" s="72" t="str">
        <f t="shared" si="20"/>
        <v>#VALUE!</v>
      </c>
      <c r="AG1479" s="73" t="str">
        <f t="shared" si="21"/>
        <v>#VALUE!</v>
      </c>
      <c r="AH1479" s="69" t="str">
        <f t="shared" si="22"/>
        <v>#VALUE!</v>
      </c>
      <c r="AI1479" s="70" t="str">
        <f t="shared" si="23"/>
        <v>#VALUE!</v>
      </c>
      <c r="AJ1479" s="75" t="str">
        <f t="shared" si="24"/>
        <v>#VALUE!</v>
      </c>
      <c r="AK1479" s="75" t="str">
        <f t="shared" si="25"/>
        <v>#VALUE!</v>
      </c>
      <c r="AL1479" s="3"/>
      <c r="AM1479" s="3"/>
    </row>
    <row r="1480" ht="15.75" customHeight="1">
      <c r="A1480" s="3" t="s">
        <v>5717</v>
      </c>
      <c r="B1480" s="155"/>
      <c r="C1480" s="57"/>
      <c r="D1480" s="58"/>
      <c r="E1480" s="58"/>
      <c r="F1480" s="59"/>
      <c r="G1480" s="60"/>
      <c r="H1480" s="156"/>
      <c r="I1480" s="61"/>
      <c r="J1480" s="61"/>
      <c r="K1480" s="61"/>
      <c r="L1480" s="62"/>
      <c r="M1480" s="63" t="str">
        <f t="shared" si="28"/>
        <v> </v>
      </c>
      <c r="N1480" s="64" t="str">
        <f t="shared" si="29"/>
        <v> </v>
      </c>
      <c r="O1480" s="64" t="str">
        <f t="shared" si="3"/>
        <v> </v>
      </c>
      <c r="P1480" s="64" t="str">
        <f t="shared" si="4"/>
        <v> </v>
      </c>
      <c r="Q1480" s="65" t="str">
        <f t="shared" si="30"/>
        <v> </v>
      </c>
      <c r="R1480" s="65" t="str">
        <f t="shared" si="6"/>
        <v> </v>
      </c>
      <c r="S1480" s="66" t="str">
        <f t="shared" si="7"/>
        <v> </v>
      </c>
      <c r="T1480" s="63" t="str">
        <f t="shared" si="8"/>
        <v>#VALUE!</v>
      </c>
      <c r="U1480" s="67" t="str">
        <f t="shared" si="9"/>
        <v>#VALUE!</v>
      </c>
      <c r="V1480" s="94" t="str">
        <f t="shared" si="31"/>
        <v>#VALUE!</v>
      </c>
      <c r="W1480" s="69" t="str">
        <f t="shared" si="32"/>
        <v>donnée(s) manquante(s)</v>
      </c>
      <c r="X1480" s="70" t="str">
        <f t="shared" si="27"/>
        <v>donnée(s) manquante(s)</v>
      </c>
      <c r="Y1480" s="65" t="str">
        <f t="shared" si="13"/>
        <v> </v>
      </c>
      <c r="Z1480" s="65" t="str">
        <f t="shared" si="14"/>
        <v> </v>
      </c>
      <c r="AA1480" s="65" t="str">
        <f t="shared" si="15"/>
        <v> </v>
      </c>
      <c r="AB1480" s="71" t="str">
        <f t="shared" si="16"/>
        <v> </v>
      </c>
      <c r="AC1480" s="71" t="str">
        <f t="shared" si="17"/>
        <v> </v>
      </c>
      <c r="AD1480" s="71" t="str">
        <f t="shared" si="18"/>
        <v> </v>
      </c>
      <c r="AE1480" s="72" t="str">
        <f t="shared" si="19"/>
        <v>#VALUE!</v>
      </c>
      <c r="AF1480" s="72" t="str">
        <f t="shared" si="20"/>
        <v>#VALUE!</v>
      </c>
      <c r="AG1480" s="73" t="str">
        <f t="shared" si="21"/>
        <v>#VALUE!</v>
      </c>
      <c r="AH1480" s="69" t="str">
        <f t="shared" si="22"/>
        <v>#VALUE!</v>
      </c>
      <c r="AI1480" s="70" t="str">
        <f t="shared" si="23"/>
        <v>#VALUE!</v>
      </c>
      <c r="AJ1480" s="75" t="str">
        <f t="shared" si="24"/>
        <v>#VALUE!</v>
      </c>
      <c r="AK1480" s="75" t="str">
        <f t="shared" si="25"/>
        <v>#VALUE!</v>
      </c>
      <c r="AL1480" s="3"/>
      <c r="AM1480" s="3"/>
    </row>
    <row r="1481" ht="15.75" customHeight="1">
      <c r="A1481" s="3" t="s">
        <v>5718</v>
      </c>
      <c r="B1481" s="155"/>
      <c r="C1481" s="57"/>
      <c r="D1481" s="58"/>
      <c r="E1481" s="58"/>
      <c r="F1481" s="59"/>
      <c r="G1481" s="60"/>
      <c r="H1481" s="156"/>
      <c r="I1481" s="61"/>
      <c r="J1481" s="61"/>
      <c r="K1481" s="61"/>
      <c r="L1481" s="62"/>
      <c r="M1481" s="63" t="str">
        <f t="shared" si="28"/>
        <v> </v>
      </c>
      <c r="N1481" s="64" t="str">
        <f t="shared" si="29"/>
        <v> </v>
      </c>
      <c r="O1481" s="64" t="str">
        <f t="shared" si="3"/>
        <v> </v>
      </c>
      <c r="P1481" s="64" t="str">
        <f t="shared" si="4"/>
        <v> </v>
      </c>
      <c r="Q1481" s="65" t="str">
        <f t="shared" si="30"/>
        <v> </v>
      </c>
      <c r="R1481" s="65" t="str">
        <f t="shared" si="6"/>
        <v> </v>
      </c>
      <c r="S1481" s="66" t="str">
        <f t="shared" si="7"/>
        <v> </v>
      </c>
      <c r="T1481" s="63" t="str">
        <f t="shared" si="8"/>
        <v>#VALUE!</v>
      </c>
      <c r="U1481" s="67" t="str">
        <f t="shared" si="9"/>
        <v>#VALUE!</v>
      </c>
      <c r="V1481" s="94" t="str">
        <f t="shared" si="31"/>
        <v>#VALUE!</v>
      </c>
      <c r="W1481" s="69" t="str">
        <f t="shared" si="32"/>
        <v>donnée(s) manquante(s)</v>
      </c>
      <c r="X1481" s="70" t="str">
        <f t="shared" si="27"/>
        <v>donnée(s) manquante(s)</v>
      </c>
      <c r="Y1481" s="65" t="str">
        <f t="shared" si="13"/>
        <v> </v>
      </c>
      <c r="Z1481" s="65" t="str">
        <f t="shared" si="14"/>
        <v> </v>
      </c>
      <c r="AA1481" s="65" t="str">
        <f t="shared" si="15"/>
        <v> </v>
      </c>
      <c r="AB1481" s="71" t="str">
        <f t="shared" si="16"/>
        <v> </v>
      </c>
      <c r="AC1481" s="71" t="str">
        <f t="shared" si="17"/>
        <v> </v>
      </c>
      <c r="AD1481" s="71" t="str">
        <f t="shared" si="18"/>
        <v> </v>
      </c>
      <c r="AE1481" s="72" t="str">
        <f t="shared" si="19"/>
        <v>#VALUE!</v>
      </c>
      <c r="AF1481" s="72" t="str">
        <f t="shared" si="20"/>
        <v>#VALUE!</v>
      </c>
      <c r="AG1481" s="73" t="str">
        <f t="shared" si="21"/>
        <v>#VALUE!</v>
      </c>
      <c r="AH1481" s="69" t="str">
        <f t="shared" si="22"/>
        <v>#VALUE!</v>
      </c>
      <c r="AI1481" s="70" t="str">
        <f t="shared" si="23"/>
        <v>#VALUE!</v>
      </c>
      <c r="AJ1481" s="75" t="str">
        <f t="shared" si="24"/>
        <v>#VALUE!</v>
      </c>
      <c r="AK1481" s="75" t="str">
        <f t="shared" si="25"/>
        <v>#VALUE!</v>
      </c>
      <c r="AL1481" s="3"/>
      <c r="AM1481" s="3"/>
    </row>
    <row r="1482" ht="15.75" customHeight="1">
      <c r="A1482" s="3" t="s">
        <v>5719</v>
      </c>
      <c r="B1482" s="155"/>
      <c r="C1482" s="57"/>
      <c r="D1482" s="58"/>
      <c r="E1482" s="58"/>
      <c r="F1482" s="59"/>
      <c r="G1482" s="60"/>
      <c r="H1482" s="156"/>
      <c r="I1482" s="61"/>
      <c r="J1482" s="61"/>
      <c r="K1482" s="61"/>
      <c r="L1482" s="62"/>
      <c r="M1482" s="63" t="str">
        <f t="shared" si="28"/>
        <v> </v>
      </c>
      <c r="N1482" s="64" t="str">
        <f t="shared" si="29"/>
        <v> </v>
      </c>
      <c r="O1482" s="64" t="str">
        <f t="shared" si="3"/>
        <v> </v>
      </c>
      <c r="P1482" s="64" t="str">
        <f t="shared" si="4"/>
        <v> </v>
      </c>
      <c r="Q1482" s="65" t="str">
        <f t="shared" si="30"/>
        <v> </v>
      </c>
      <c r="R1482" s="65" t="str">
        <f t="shared" si="6"/>
        <v> </v>
      </c>
      <c r="S1482" s="66" t="str">
        <f t="shared" si="7"/>
        <v> </v>
      </c>
      <c r="T1482" s="63" t="str">
        <f t="shared" si="8"/>
        <v>#VALUE!</v>
      </c>
      <c r="U1482" s="67" t="str">
        <f t="shared" si="9"/>
        <v>#VALUE!</v>
      </c>
      <c r="V1482" s="94" t="str">
        <f t="shared" si="31"/>
        <v>#VALUE!</v>
      </c>
      <c r="W1482" s="69" t="str">
        <f t="shared" si="32"/>
        <v>donnée(s) manquante(s)</v>
      </c>
      <c r="X1482" s="70" t="str">
        <f t="shared" si="27"/>
        <v>donnée(s) manquante(s)</v>
      </c>
      <c r="Y1482" s="65" t="str">
        <f t="shared" si="13"/>
        <v> </v>
      </c>
      <c r="Z1482" s="65" t="str">
        <f t="shared" si="14"/>
        <v> </v>
      </c>
      <c r="AA1482" s="65" t="str">
        <f t="shared" si="15"/>
        <v> </v>
      </c>
      <c r="AB1482" s="71" t="str">
        <f t="shared" si="16"/>
        <v> </v>
      </c>
      <c r="AC1482" s="71" t="str">
        <f t="shared" si="17"/>
        <v> </v>
      </c>
      <c r="AD1482" s="71" t="str">
        <f t="shared" si="18"/>
        <v> </v>
      </c>
      <c r="AE1482" s="72" t="str">
        <f t="shared" si="19"/>
        <v>#VALUE!</v>
      </c>
      <c r="AF1482" s="72" t="str">
        <f t="shared" si="20"/>
        <v>#VALUE!</v>
      </c>
      <c r="AG1482" s="73" t="str">
        <f t="shared" si="21"/>
        <v>#VALUE!</v>
      </c>
      <c r="AH1482" s="69" t="str">
        <f t="shared" si="22"/>
        <v>#VALUE!</v>
      </c>
      <c r="AI1482" s="70" t="str">
        <f t="shared" si="23"/>
        <v>#VALUE!</v>
      </c>
      <c r="AJ1482" s="75" t="str">
        <f t="shared" si="24"/>
        <v>#VALUE!</v>
      </c>
      <c r="AK1482" s="75" t="str">
        <f t="shared" si="25"/>
        <v>#VALUE!</v>
      </c>
      <c r="AL1482" s="3"/>
      <c r="AM1482" s="3"/>
    </row>
    <row r="1483" ht="15.75" customHeight="1">
      <c r="A1483" s="3" t="s">
        <v>5720</v>
      </c>
      <c r="B1483" s="155"/>
      <c r="C1483" s="57"/>
      <c r="D1483" s="58"/>
      <c r="E1483" s="58"/>
      <c r="F1483" s="59"/>
      <c r="G1483" s="60"/>
      <c r="H1483" s="156"/>
      <c r="I1483" s="61"/>
      <c r="J1483" s="61"/>
      <c r="K1483" s="61"/>
      <c r="L1483" s="62"/>
      <c r="M1483" s="63" t="str">
        <f t="shared" si="28"/>
        <v> </v>
      </c>
      <c r="N1483" s="64" t="str">
        <f t="shared" si="29"/>
        <v> </v>
      </c>
      <c r="O1483" s="64" t="str">
        <f t="shared" si="3"/>
        <v> </v>
      </c>
      <c r="P1483" s="64" t="str">
        <f t="shared" si="4"/>
        <v> </v>
      </c>
      <c r="Q1483" s="65" t="str">
        <f t="shared" si="30"/>
        <v> </v>
      </c>
      <c r="R1483" s="65" t="str">
        <f t="shared" si="6"/>
        <v> </v>
      </c>
      <c r="S1483" s="66" t="str">
        <f t="shared" si="7"/>
        <v> </v>
      </c>
      <c r="T1483" s="63" t="str">
        <f t="shared" si="8"/>
        <v>#VALUE!</v>
      </c>
      <c r="U1483" s="67" t="str">
        <f t="shared" si="9"/>
        <v>#VALUE!</v>
      </c>
      <c r="V1483" s="94" t="str">
        <f t="shared" si="31"/>
        <v>#VALUE!</v>
      </c>
      <c r="W1483" s="69" t="str">
        <f t="shared" si="32"/>
        <v>donnée(s) manquante(s)</v>
      </c>
      <c r="X1483" s="70" t="str">
        <f t="shared" si="27"/>
        <v>donnée(s) manquante(s)</v>
      </c>
      <c r="Y1483" s="65" t="str">
        <f t="shared" si="13"/>
        <v> </v>
      </c>
      <c r="Z1483" s="65" t="str">
        <f t="shared" si="14"/>
        <v> </v>
      </c>
      <c r="AA1483" s="65" t="str">
        <f t="shared" si="15"/>
        <v> </v>
      </c>
      <c r="AB1483" s="71" t="str">
        <f t="shared" si="16"/>
        <v> </v>
      </c>
      <c r="AC1483" s="71" t="str">
        <f t="shared" si="17"/>
        <v> </v>
      </c>
      <c r="AD1483" s="71" t="str">
        <f t="shared" si="18"/>
        <v> </v>
      </c>
      <c r="AE1483" s="72" t="str">
        <f t="shared" si="19"/>
        <v>#VALUE!</v>
      </c>
      <c r="AF1483" s="72" t="str">
        <f t="shared" si="20"/>
        <v>#VALUE!</v>
      </c>
      <c r="AG1483" s="73" t="str">
        <f t="shared" si="21"/>
        <v>#VALUE!</v>
      </c>
      <c r="AH1483" s="69" t="str">
        <f t="shared" si="22"/>
        <v>#VALUE!</v>
      </c>
      <c r="AI1483" s="70" t="str">
        <f t="shared" si="23"/>
        <v>#VALUE!</v>
      </c>
      <c r="AJ1483" s="75" t="str">
        <f t="shared" si="24"/>
        <v>#VALUE!</v>
      </c>
      <c r="AK1483" s="75" t="str">
        <f t="shared" si="25"/>
        <v>#VALUE!</v>
      </c>
      <c r="AL1483" s="3"/>
      <c r="AM1483" s="3"/>
    </row>
    <row r="1484" ht="15.75" customHeight="1">
      <c r="A1484" s="3" t="s">
        <v>5721</v>
      </c>
      <c r="B1484" s="155"/>
      <c r="C1484" s="57"/>
      <c r="D1484" s="58"/>
      <c r="E1484" s="58"/>
      <c r="F1484" s="59"/>
      <c r="G1484" s="60"/>
      <c r="H1484" s="156"/>
      <c r="I1484" s="61"/>
      <c r="J1484" s="61"/>
      <c r="K1484" s="61"/>
      <c r="L1484" s="62"/>
      <c r="M1484" s="63" t="str">
        <f t="shared" si="28"/>
        <v> </v>
      </c>
      <c r="N1484" s="64" t="str">
        <f t="shared" si="29"/>
        <v> </v>
      </c>
      <c r="O1484" s="64" t="str">
        <f t="shared" si="3"/>
        <v> </v>
      </c>
      <c r="P1484" s="64" t="str">
        <f t="shared" si="4"/>
        <v> </v>
      </c>
      <c r="Q1484" s="65" t="str">
        <f t="shared" si="30"/>
        <v> </v>
      </c>
      <c r="R1484" s="65" t="str">
        <f t="shared" si="6"/>
        <v> </v>
      </c>
      <c r="S1484" s="66" t="str">
        <f t="shared" si="7"/>
        <v> </v>
      </c>
      <c r="T1484" s="63" t="str">
        <f t="shared" si="8"/>
        <v>#VALUE!</v>
      </c>
      <c r="U1484" s="67" t="str">
        <f t="shared" si="9"/>
        <v>#VALUE!</v>
      </c>
      <c r="V1484" s="94" t="str">
        <f t="shared" si="31"/>
        <v>#VALUE!</v>
      </c>
      <c r="W1484" s="69" t="str">
        <f t="shared" si="32"/>
        <v>donnée(s) manquante(s)</v>
      </c>
      <c r="X1484" s="70" t="str">
        <f t="shared" si="27"/>
        <v>donnée(s) manquante(s)</v>
      </c>
      <c r="Y1484" s="65" t="str">
        <f t="shared" si="13"/>
        <v> </v>
      </c>
      <c r="Z1484" s="65" t="str">
        <f t="shared" si="14"/>
        <v> </v>
      </c>
      <c r="AA1484" s="65" t="str">
        <f t="shared" si="15"/>
        <v> </v>
      </c>
      <c r="AB1484" s="71" t="str">
        <f t="shared" si="16"/>
        <v> </v>
      </c>
      <c r="AC1484" s="71" t="str">
        <f t="shared" si="17"/>
        <v> </v>
      </c>
      <c r="AD1484" s="71" t="str">
        <f t="shared" si="18"/>
        <v> </v>
      </c>
      <c r="AE1484" s="72" t="str">
        <f t="shared" si="19"/>
        <v>#VALUE!</v>
      </c>
      <c r="AF1484" s="72" t="str">
        <f t="shared" si="20"/>
        <v>#VALUE!</v>
      </c>
      <c r="AG1484" s="73" t="str">
        <f t="shared" si="21"/>
        <v>#VALUE!</v>
      </c>
      <c r="AH1484" s="69" t="str">
        <f t="shared" si="22"/>
        <v>#VALUE!</v>
      </c>
      <c r="AI1484" s="70" t="str">
        <f t="shared" si="23"/>
        <v>#VALUE!</v>
      </c>
      <c r="AJ1484" s="75" t="str">
        <f t="shared" si="24"/>
        <v>#VALUE!</v>
      </c>
      <c r="AK1484" s="75" t="str">
        <f t="shared" si="25"/>
        <v>#VALUE!</v>
      </c>
      <c r="AL1484" s="3"/>
      <c r="AM1484" s="3"/>
    </row>
    <row r="1485" ht="15.75" customHeight="1">
      <c r="A1485" s="3" t="s">
        <v>5722</v>
      </c>
      <c r="B1485" s="155"/>
      <c r="C1485" s="57"/>
      <c r="D1485" s="58"/>
      <c r="E1485" s="58"/>
      <c r="F1485" s="59"/>
      <c r="G1485" s="60"/>
      <c r="H1485" s="156"/>
      <c r="I1485" s="61"/>
      <c r="J1485" s="61"/>
      <c r="K1485" s="61"/>
      <c r="L1485" s="62"/>
      <c r="M1485" s="63" t="str">
        <f t="shared" si="28"/>
        <v> </v>
      </c>
      <c r="N1485" s="64" t="str">
        <f t="shared" si="29"/>
        <v> </v>
      </c>
      <c r="O1485" s="64" t="str">
        <f t="shared" si="3"/>
        <v> </v>
      </c>
      <c r="P1485" s="64" t="str">
        <f t="shared" si="4"/>
        <v> </v>
      </c>
      <c r="Q1485" s="65" t="str">
        <f t="shared" si="30"/>
        <v> </v>
      </c>
      <c r="R1485" s="65" t="str">
        <f t="shared" si="6"/>
        <v> </v>
      </c>
      <c r="S1485" s="66" t="str">
        <f t="shared" si="7"/>
        <v> </v>
      </c>
      <c r="T1485" s="63" t="str">
        <f t="shared" si="8"/>
        <v>#VALUE!</v>
      </c>
      <c r="U1485" s="67" t="str">
        <f t="shared" si="9"/>
        <v>#VALUE!</v>
      </c>
      <c r="V1485" s="94" t="str">
        <f t="shared" si="31"/>
        <v>#VALUE!</v>
      </c>
      <c r="W1485" s="69" t="str">
        <f t="shared" si="32"/>
        <v>donnée(s) manquante(s)</v>
      </c>
      <c r="X1485" s="70" t="str">
        <f t="shared" si="27"/>
        <v>donnée(s) manquante(s)</v>
      </c>
      <c r="Y1485" s="65" t="str">
        <f t="shared" si="13"/>
        <v> </v>
      </c>
      <c r="Z1485" s="65" t="str">
        <f t="shared" si="14"/>
        <v> </v>
      </c>
      <c r="AA1485" s="65" t="str">
        <f t="shared" si="15"/>
        <v> </v>
      </c>
      <c r="AB1485" s="71" t="str">
        <f t="shared" si="16"/>
        <v> </v>
      </c>
      <c r="AC1485" s="71" t="str">
        <f t="shared" si="17"/>
        <v> </v>
      </c>
      <c r="AD1485" s="71" t="str">
        <f t="shared" si="18"/>
        <v> </v>
      </c>
      <c r="AE1485" s="72" t="str">
        <f t="shared" si="19"/>
        <v>#VALUE!</v>
      </c>
      <c r="AF1485" s="72" t="str">
        <f t="shared" si="20"/>
        <v>#VALUE!</v>
      </c>
      <c r="AG1485" s="73" t="str">
        <f t="shared" si="21"/>
        <v>#VALUE!</v>
      </c>
      <c r="AH1485" s="69" t="str">
        <f t="shared" si="22"/>
        <v>#VALUE!</v>
      </c>
      <c r="AI1485" s="70" t="str">
        <f t="shared" si="23"/>
        <v>#VALUE!</v>
      </c>
      <c r="AJ1485" s="75" t="str">
        <f t="shared" si="24"/>
        <v>#VALUE!</v>
      </c>
      <c r="AK1485" s="75" t="str">
        <f t="shared" si="25"/>
        <v>#VALUE!</v>
      </c>
      <c r="AL1485" s="3"/>
      <c r="AM1485" s="3"/>
    </row>
    <row r="1486" ht="15.75" customHeight="1">
      <c r="A1486" s="3" t="s">
        <v>5723</v>
      </c>
      <c r="B1486" s="155"/>
      <c r="C1486" s="57"/>
      <c r="D1486" s="58"/>
      <c r="E1486" s="58"/>
      <c r="F1486" s="59"/>
      <c r="G1486" s="60"/>
      <c r="H1486" s="156"/>
      <c r="I1486" s="61"/>
      <c r="J1486" s="61"/>
      <c r="K1486" s="61"/>
      <c r="L1486" s="62"/>
      <c r="M1486" s="63" t="str">
        <f t="shared" si="28"/>
        <v> </v>
      </c>
      <c r="N1486" s="64" t="str">
        <f t="shared" si="29"/>
        <v> </v>
      </c>
      <c r="O1486" s="64" t="str">
        <f t="shared" si="3"/>
        <v> </v>
      </c>
      <c r="P1486" s="64" t="str">
        <f t="shared" si="4"/>
        <v> </v>
      </c>
      <c r="Q1486" s="65" t="str">
        <f t="shared" si="30"/>
        <v> </v>
      </c>
      <c r="R1486" s="65" t="str">
        <f t="shared" si="6"/>
        <v> </v>
      </c>
      <c r="S1486" s="66" t="str">
        <f t="shared" si="7"/>
        <v> </v>
      </c>
      <c r="T1486" s="63" t="str">
        <f t="shared" si="8"/>
        <v>#VALUE!</v>
      </c>
      <c r="U1486" s="67" t="str">
        <f t="shared" si="9"/>
        <v>#VALUE!</v>
      </c>
      <c r="V1486" s="94" t="str">
        <f t="shared" si="31"/>
        <v>#VALUE!</v>
      </c>
      <c r="W1486" s="69" t="str">
        <f t="shared" si="32"/>
        <v>donnée(s) manquante(s)</v>
      </c>
      <c r="X1486" s="70" t="str">
        <f t="shared" si="27"/>
        <v>donnée(s) manquante(s)</v>
      </c>
      <c r="Y1486" s="65" t="str">
        <f t="shared" si="13"/>
        <v> </v>
      </c>
      <c r="Z1486" s="65" t="str">
        <f t="shared" si="14"/>
        <v> </v>
      </c>
      <c r="AA1486" s="65" t="str">
        <f t="shared" si="15"/>
        <v> </v>
      </c>
      <c r="AB1486" s="71" t="str">
        <f t="shared" si="16"/>
        <v> </v>
      </c>
      <c r="AC1486" s="71" t="str">
        <f t="shared" si="17"/>
        <v> </v>
      </c>
      <c r="AD1486" s="71" t="str">
        <f t="shared" si="18"/>
        <v> </v>
      </c>
      <c r="AE1486" s="72" t="str">
        <f t="shared" si="19"/>
        <v>#VALUE!</v>
      </c>
      <c r="AF1486" s="72" t="str">
        <f t="shared" si="20"/>
        <v>#VALUE!</v>
      </c>
      <c r="AG1486" s="73" t="str">
        <f t="shared" si="21"/>
        <v>#VALUE!</v>
      </c>
      <c r="AH1486" s="69" t="str">
        <f t="shared" si="22"/>
        <v>#VALUE!</v>
      </c>
      <c r="AI1486" s="70" t="str">
        <f t="shared" si="23"/>
        <v>#VALUE!</v>
      </c>
      <c r="AJ1486" s="75" t="str">
        <f t="shared" si="24"/>
        <v>#VALUE!</v>
      </c>
      <c r="AK1486" s="75" t="str">
        <f t="shared" si="25"/>
        <v>#VALUE!</v>
      </c>
      <c r="AL1486" s="3"/>
      <c r="AM1486" s="3"/>
    </row>
    <row r="1487" ht="15.75" customHeight="1">
      <c r="A1487" s="3" t="s">
        <v>5724</v>
      </c>
      <c r="B1487" s="155"/>
      <c r="C1487" s="57"/>
      <c r="D1487" s="58"/>
      <c r="E1487" s="58"/>
      <c r="F1487" s="59"/>
      <c r="G1487" s="60"/>
      <c r="H1487" s="156"/>
      <c r="I1487" s="61"/>
      <c r="J1487" s="61"/>
      <c r="K1487" s="61"/>
      <c r="L1487" s="62"/>
      <c r="M1487" s="63" t="str">
        <f t="shared" si="28"/>
        <v> </v>
      </c>
      <c r="N1487" s="64" t="str">
        <f t="shared" si="29"/>
        <v> </v>
      </c>
      <c r="O1487" s="64" t="str">
        <f t="shared" si="3"/>
        <v> </v>
      </c>
      <c r="P1487" s="64" t="str">
        <f t="shared" si="4"/>
        <v> </v>
      </c>
      <c r="Q1487" s="65" t="str">
        <f t="shared" si="30"/>
        <v> </v>
      </c>
      <c r="R1487" s="65" t="str">
        <f t="shared" si="6"/>
        <v> </v>
      </c>
      <c r="S1487" s="66" t="str">
        <f t="shared" si="7"/>
        <v> </v>
      </c>
      <c r="T1487" s="63" t="str">
        <f t="shared" si="8"/>
        <v>#VALUE!</v>
      </c>
      <c r="U1487" s="67" t="str">
        <f t="shared" si="9"/>
        <v>#VALUE!</v>
      </c>
      <c r="V1487" s="94" t="str">
        <f t="shared" si="31"/>
        <v>#VALUE!</v>
      </c>
      <c r="W1487" s="69" t="str">
        <f t="shared" si="32"/>
        <v>donnée(s) manquante(s)</v>
      </c>
      <c r="X1487" s="70" t="str">
        <f t="shared" si="27"/>
        <v>donnée(s) manquante(s)</v>
      </c>
      <c r="Y1487" s="65" t="str">
        <f t="shared" si="13"/>
        <v> </v>
      </c>
      <c r="Z1487" s="65" t="str">
        <f t="shared" si="14"/>
        <v> </v>
      </c>
      <c r="AA1487" s="65" t="str">
        <f t="shared" si="15"/>
        <v> </v>
      </c>
      <c r="AB1487" s="71" t="str">
        <f t="shared" si="16"/>
        <v> </v>
      </c>
      <c r="AC1487" s="71" t="str">
        <f t="shared" si="17"/>
        <v> </v>
      </c>
      <c r="AD1487" s="71" t="str">
        <f t="shared" si="18"/>
        <v> </v>
      </c>
      <c r="AE1487" s="72" t="str">
        <f t="shared" si="19"/>
        <v>#VALUE!</v>
      </c>
      <c r="AF1487" s="72" t="str">
        <f t="shared" si="20"/>
        <v>#VALUE!</v>
      </c>
      <c r="AG1487" s="73" t="str">
        <f t="shared" si="21"/>
        <v>#VALUE!</v>
      </c>
      <c r="AH1487" s="69" t="str">
        <f t="shared" si="22"/>
        <v>#VALUE!</v>
      </c>
      <c r="AI1487" s="70" t="str">
        <f t="shared" si="23"/>
        <v>#VALUE!</v>
      </c>
      <c r="AJ1487" s="75" t="str">
        <f t="shared" si="24"/>
        <v>#VALUE!</v>
      </c>
      <c r="AK1487" s="75" t="str">
        <f t="shared" si="25"/>
        <v>#VALUE!</v>
      </c>
      <c r="AL1487" s="3"/>
      <c r="AM1487" s="3"/>
    </row>
    <row r="1488" ht="15.75" customHeight="1">
      <c r="A1488" s="3" t="s">
        <v>5725</v>
      </c>
      <c r="B1488" s="155"/>
      <c r="C1488" s="57"/>
      <c r="D1488" s="58"/>
      <c r="E1488" s="58"/>
      <c r="F1488" s="59"/>
      <c r="G1488" s="60"/>
      <c r="H1488" s="156"/>
      <c r="I1488" s="61"/>
      <c r="J1488" s="61"/>
      <c r="K1488" s="61"/>
      <c r="L1488" s="62"/>
      <c r="M1488" s="63" t="str">
        <f t="shared" si="28"/>
        <v> </v>
      </c>
      <c r="N1488" s="64" t="str">
        <f t="shared" si="29"/>
        <v> </v>
      </c>
      <c r="O1488" s="64" t="str">
        <f t="shared" si="3"/>
        <v> </v>
      </c>
      <c r="P1488" s="64" t="str">
        <f t="shared" si="4"/>
        <v> </v>
      </c>
      <c r="Q1488" s="65" t="str">
        <f t="shared" si="30"/>
        <v> </v>
      </c>
      <c r="R1488" s="65" t="str">
        <f t="shared" si="6"/>
        <v> </v>
      </c>
      <c r="S1488" s="66" t="str">
        <f t="shared" si="7"/>
        <v> </v>
      </c>
      <c r="T1488" s="63" t="str">
        <f t="shared" si="8"/>
        <v>#VALUE!</v>
      </c>
      <c r="U1488" s="67" t="str">
        <f t="shared" si="9"/>
        <v>#VALUE!</v>
      </c>
      <c r="V1488" s="94" t="str">
        <f t="shared" si="31"/>
        <v>#VALUE!</v>
      </c>
      <c r="W1488" s="69" t="str">
        <f t="shared" si="32"/>
        <v>donnée(s) manquante(s)</v>
      </c>
      <c r="X1488" s="70" t="str">
        <f t="shared" si="27"/>
        <v>donnée(s) manquante(s)</v>
      </c>
      <c r="Y1488" s="65" t="str">
        <f t="shared" si="13"/>
        <v> </v>
      </c>
      <c r="Z1488" s="65" t="str">
        <f t="shared" si="14"/>
        <v> </v>
      </c>
      <c r="AA1488" s="65" t="str">
        <f t="shared" si="15"/>
        <v> </v>
      </c>
      <c r="AB1488" s="71" t="str">
        <f t="shared" si="16"/>
        <v> </v>
      </c>
      <c r="AC1488" s="71" t="str">
        <f t="shared" si="17"/>
        <v> </v>
      </c>
      <c r="AD1488" s="71" t="str">
        <f t="shared" si="18"/>
        <v> </v>
      </c>
      <c r="AE1488" s="72" t="str">
        <f t="shared" si="19"/>
        <v>#VALUE!</v>
      </c>
      <c r="AF1488" s="72" t="str">
        <f t="shared" si="20"/>
        <v>#VALUE!</v>
      </c>
      <c r="AG1488" s="73" t="str">
        <f t="shared" si="21"/>
        <v>#VALUE!</v>
      </c>
      <c r="AH1488" s="69" t="str">
        <f t="shared" si="22"/>
        <v>#VALUE!</v>
      </c>
      <c r="AI1488" s="70" t="str">
        <f t="shared" si="23"/>
        <v>#VALUE!</v>
      </c>
      <c r="AJ1488" s="75" t="str">
        <f t="shared" si="24"/>
        <v>#VALUE!</v>
      </c>
      <c r="AK1488" s="75" t="str">
        <f t="shared" si="25"/>
        <v>#VALUE!</v>
      </c>
      <c r="AL1488" s="3"/>
      <c r="AM1488" s="3"/>
    </row>
    <row r="1489" ht="15.75" customHeight="1">
      <c r="A1489" s="3" t="s">
        <v>5726</v>
      </c>
      <c r="B1489" s="155"/>
      <c r="C1489" s="57"/>
      <c r="D1489" s="58"/>
      <c r="E1489" s="58"/>
      <c r="F1489" s="59"/>
      <c r="G1489" s="60"/>
      <c r="H1489" s="156"/>
      <c r="I1489" s="61"/>
      <c r="J1489" s="61"/>
      <c r="K1489" s="61"/>
      <c r="L1489" s="62"/>
      <c r="M1489" s="63" t="str">
        <f t="shared" si="28"/>
        <v> </v>
      </c>
      <c r="N1489" s="64" t="str">
        <f t="shared" si="29"/>
        <v> </v>
      </c>
      <c r="O1489" s="64" t="str">
        <f t="shared" si="3"/>
        <v> </v>
      </c>
      <c r="P1489" s="64" t="str">
        <f t="shared" si="4"/>
        <v> </v>
      </c>
      <c r="Q1489" s="65" t="str">
        <f t="shared" si="30"/>
        <v> </v>
      </c>
      <c r="R1489" s="65" t="str">
        <f t="shared" si="6"/>
        <v> </v>
      </c>
      <c r="S1489" s="66" t="str">
        <f t="shared" si="7"/>
        <v> </v>
      </c>
      <c r="T1489" s="63" t="str">
        <f t="shared" si="8"/>
        <v>#VALUE!</v>
      </c>
      <c r="U1489" s="67" t="str">
        <f t="shared" si="9"/>
        <v>#VALUE!</v>
      </c>
      <c r="V1489" s="94" t="str">
        <f t="shared" si="31"/>
        <v>#VALUE!</v>
      </c>
      <c r="W1489" s="69" t="str">
        <f t="shared" si="32"/>
        <v>donnée(s) manquante(s)</v>
      </c>
      <c r="X1489" s="70" t="str">
        <f t="shared" si="27"/>
        <v>donnée(s) manquante(s)</v>
      </c>
      <c r="Y1489" s="65" t="str">
        <f t="shared" si="13"/>
        <v> </v>
      </c>
      <c r="Z1489" s="65" t="str">
        <f t="shared" si="14"/>
        <v> </v>
      </c>
      <c r="AA1489" s="65" t="str">
        <f t="shared" si="15"/>
        <v> </v>
      </c>
      <c r="AB1489" s="71" t="str">
        <f t="shared" si="16"/>
        <v> </v>
      </c>
      <c r="AC1489" s="71" t="str">
        <f t="shared" si="17"/>
        <v> </v>
      </c>
      <c r="AD1489" s="71" t="str">
        <f t="shared" si="18"/>
        <v> </v>
      </c>
      <c r="AE1489" s="72" t="str">
        <f t="shared" si="19"/>
        <v>#VALUE!</v>
      </c>
      <c r="AF1489" s="72" t="str">
        <f t="shared" si="20"/>
        <v>#VALUE!</v>
      </c>
      <c r="AG1489" s="73" t="str">
        <f t="shared" si="21"/>
        <v>#VALUE!</v>
      </c>
      <c r="AH1489" s="69" t="str">
        <f t="shared" si="22"/>
        <v>#VALUE!</v>
      </c>
      <c r="AI1489" s="70" t="str">
        <f t="shared" si="23"/>
        <v>#VALUE!</v>
      </c>
      <c r="AJ1489" s="75" t="str">
        <f t="shared" si="24"/>
        <v>#VALUE!</v>
      </c>
      <c r="AK1489" s="75" t="str">
        <f t="shared" si="25"/>
        <v>#VALUE!</v>
      </c>
      <c r="AL1489" s="3"/>
      <c r="AM1489" s="3"/>
    </row>
    <row r="1490" ht="15.75" customHeight="1">
      <c r="A1490" s="3" t="s">
        <v>5727</v>
      </c>
      <c r="B1490" s="155"/>
      <c r="C1490" s="57"/>
      <c r="D1490" s="58"/>
      <c r="E1490" s="58"/>
      <c r="F1490" s="59"/>
      <c r="G1490" s="60"/>
      <c r="H1490" s="156"/>
      <c r="I1490" s="61"/>
      <c r="J1490" s="61"/>
      <c r="K1490" s="61"/>
      <c r="L1490" s="62"/>
      <c r="M1490" s="63" t="str">
        <f t="shared" si="28"/>
        <v> </v>
      </c>
      <c r="N1490" s="64" t="str">
        <f t="shared" si="29"/>
        <v> </v>
      </c>
      <c r="O1490" s="64" t="str">
        <f t="shared" si="3"/>
        <v> </v>
      </c>
      <c r="P1490" s="64" t="str">
        <f t="shared" si="4"/>
        <v> </v>
      </c>
      <c r="Q1490" s="65" t="str">
        <f t="shared" si="30"/>
        <v> </v>
      </c>
      <c r="R1490" s="65" t="str">
        <f t="shared" si="6"/>
        <v> </v>
      </c>
      <c r="S1490" s="66" t="str">
        <f t="shared" si="7"/>
        <v> </v>
      </c>
      <c r="T1490" s="63" t="str">
        <f t="shared" si="8"/>
        <v>#VALUE!</v>
      </c>
      <c r="U1490" s="67" t="str">
        <f t="shared" si="9"/>
        <v>#VALUE!</v>
      </c>
      <c r="V1490" s="94" t="str">
        <f t="shared" si="31"/>
        <v>#VALUE!</v>
      </c>
      <c r="W1490" s="69" t="str">
        <f t="shared" si="32"/>
        <v>donnée(s) manquante(s)</v>
      </c>
      <c r="X1490" s="70" t="str">
        <f t="shared" si="27"/>
        <v>donnée(s) manquante(s)</v>
      </c>
      <c r="Y1490" s="65" t="str">
        <f t="shared" si="13"/>
        <v> </v>
      </c>
      <c r="Z1490" s="65" t="str">
        <f t="shared" si="14"/>
        <v> </v>
      </c>
      <c r="AA1490" s="65" t="str">
        <f t="shared" si="15"/>
        <v> </v>
      </c>
      <c r="AB1490" s="71" t="str">
        <f t="shared" si="16"/>
        <v> </v>
      </c>
      <c r="AC1490" s="71" t="str">
        <f t="shared" si="17"/>
        <v> </v>
      </c>
      <c r="AD1490" s="71" t="str">
        <f t="shared" si="18"/>
        <v> </v>
      </c>
      <c r="AE1490" s="72" t="str">
        <f t="shared" si="19"/>
        <v>#VALUE!</v>
      </c>
      <c r="AF1490" s="72" t="str">
        <f t="shared" si="20"/>
        <v>#VALUE!</v>
      </c>
      <c r="AG1490" s="73" t="str">
        <f t="shared" si="21"/>
        <v>#VALUE!</v>
      </c>
      <c r="AH1490" s="69" t="str">
        <f t="shared" si="22"/>
        <v>#VALUE!</v>
      </c>
      <c r="AI1490" s="70" t="str">
        <f t="shared" si="23"/>
        <v>#VALUE!</v>
      </c>
      <c r="AJ1490" s="75" t="str">
        <f t="shared" si="24"/>
        <v>#VALUE!</v>
      </c>
      <c r="AK1490" s="75" t="str">
        <f t="shared" si="25"/>
        <v>#VALUE!</v>
      </c>
      <c r="AL1490" s="3"/>
      <c r="AM1490" s="3"/>
    </row>
    <row r="1491" ht="15.75" customHeight="1">
      <c r="A1491" s="3" t="s">
        <v>5728</v>
      </c>
      <c r="B1491" s="155"/>
      <c r="C1491" s="57"/>
      <c r="D1491" s="58"/>
      <c r="E1491" s="58"/>
      <c r="F1491" s="59"/>
      <c r="G1491" s="60"/>
      <c r="H1491" s="156"/>
      <c r="I1491" s="61"/>
      <c r="J1491" s="61"/>
      <c r="K1491" s="61"/>
      <c r="L1491" s="62"/>
      <c r="M1491" s="63" t="str">
        <f t="shared" si="28"/>
        <v> </v>
      </c>
      <c r="N1491" s="64" t="str">
        <f t="shared" si="29"/>
        <v> </v>
      </c>
      <c r="O1491" s="64" t="str">
        <f t="shared" si="3"/>
        <v> </v>
      </c>
      <c r="P1491" s="64" t="str">
        <f t="shared" si="4"/>
        <v> </v>
      </c>
      <c r="Q1491" s="65" t="str">
        <f t="shared" si="30"/>
        <v> </v>
      </c>
      <c r="R1491" s="65" t="str">
        <f t="shared" si="6"/>
        <v> </v>
      </c>
      <c r="S1491" s="66" t="str">
        <f t="shared" si="7"/>
        <v> </v>
      </c>
      <c r="T1491" s="63" t="str">
        <f t="shared" si="8"/>
        <v>#VALUE!</v>
      </c>
      <c r="U1491" s="67" t="str">
        <f t="shared" si="9"/>
        <v>#VALUE!</v>
      </c>
      <c r="V1491" s="94" t="str">
        <f t="shared" si="31"/>
        <v>#VALUE!</v>
      </c>
      <c r="W1491" s="69" t="str">
        <f t="shared" si="32"/>
        <v>donnée(s) manquante(s)</v>
      </c>
      <c r="X1491" s="70" t="str">
        <f t="shared" si="27"/>
        <v>donnée(s) manquante(s)</v>
      </c>
      <c r="Y1491" s="65" t="str">
        <f t="shared" si="13"/>
        <v> </v>
      </c>
      <c r="Z1491" s="65" t="str">
        <f t="shared" si="14"/>
        <v> </v>
      </c>
      <c r="AA1491" s="65" t="str">
        <f t="shared" si="15"/>
        <v> </v>
      </c>
      <c r="AB1491" s="71" t="str">
        <f t="shared" si="16"/>
        <v> </v>
      </c>
      <c r="AC1491" s="71" t="str">
        <f t="shared" si="17"/>
        <v> </v>
      </c>
      <c r="AD1491" s="71" t="str">
        <f t="shared" si="18"/>
        <v> </v>
      </c>
      <c r="AE1491" s="72" t="str">
        <f t="shared" si="19"/>
        <v>#VALUE!</v>
      </c>
      <c r="AF1491" s="72" t="str">
        <f t="shared" si="20"/>
        <v>#VALUE!</v>
      </c>
      <c r="AG1491" s="73" t="str">
        <f t="shared" si="21"/>
        <v>#VALUE!</v>
      </c>
      <c r="AH1491" s="69" t="str">
        <f t="shared" si="22"/>
        <v>#VALUE!</v>
      </c>
      <c r="AI1491" s="70" t="str">
        <f t="shared" si="23"/>
        <v>#VALUE!</v>
      </c>
      <c r="AJ1491" s="75" t="str">
        <f t="shared" si="24"/>
        <v>#VALUE!</v>
      </c>
      <c r="AK1491" s="75" t="str">
        <f t="shared" si="25"/>
        <v>#VALUE!</v>
      </c>
      <c r="AL1491" s="3"/>
      <c r="AM1491" s="3"/>
    </row>
    <row r="1492" ht="15.75" customHeight="1">
      <c r="A1492" s="3" t="s">
        <v>5729</v>
      </c>
      <c r="B1492" s="155"/>
      <c r="C1492" s="57"/>
      <c r="D1492" s="58"/>
      <c r="E1492" s="58"/>
      <c r="F1492" s="59"/>
      <c r="G1492" s="60"/>
      <c r="H1492" s="156"/>
      <c r="I1492" s="61"/>
      <c r="J1492" s="61"/>
      <c r="K1492" s="61"/>
      <c r="L1492" s="62"/>
      <c r="M1492" s="63" t="str">
        <f t="shared" si="28"/>
        <v> </v>
      </c>
      <c r="N1492" s="64" t="str">
        <f t="shared" si="29"/>
        <v> </v>
      </c>
      <c r="O1492" s="64" t="str">
        <f t="shared" si="3"/>
        <v> </v>
      </c>
      <c r="P1492" s="64" t="str">
        <f t="shared" si="4"/>
        <v> </v>
      </c>
      <c r="Q1492" s="65" t="str">
        <f t="shared" si="30"/>
        <v> </v>
      </c>
      <c r="R1492" s="65" t="str">
        <f t="shared" si="6"/>
        <v> </v>
      </c>
      <c r="S1492" s="66" t="str">
        <f t="shared" si="7"/>
        <v> </v>
      </c>
      <c r="T1492" s="63" t="str">
        <f t="shared" si="8"/>
        <v>#VALUE!</v>
      </c>
      <c r="U1492" s="67" t="str">
        <f t="shared" si="9"/>
        <v>#VALUE!</v>
      </c>
      <c r="V1492" s="94" t="str">
        <f t="shared" si="31"/>
        <v>#VALUE!</v>
      </c>
      <c r="W1492" s="69" t="str">
        <f t="shared" si="32"/>
        <v>donnée(s) manquante(s)</v>
      </c>
      <c r="X1492" s="70" t="str">
        <f t="shared" si="27"/>
        <v>donnée(s) manquante(s)</v>
      </c>
      <c r="Y1492" s="65" t="str">
        <f t="shared" si="13"/>
        <v> </v>
      </c>
      <c r="Z1492" s="65" t="str">
        <f t="shared" si="14"/>
        <v> </v>
      </c>
      <c r="AA1492" s="65" t="str">
        <f t="shared" si="15"/>
        <v> </v>
      </c>
      <c r="AB1492" s="71" t="str">
        <f t="shared" si="16"/>
        <v> </v>
      </c>
      <c r="AC1492" s="71" t="str">
        <f t="shared" si="17"/>
        <v> </v>
      </c>
      <c r="AD1492" s="71" t="str">
        <f t="shared" si="18"/>
        <v> </v>
      </c>
      <c r="AE1492" s="72" t="str">
        <f t="shared" si="19"/>
        <v>#VALUE!</v>
      </c>
      <c r="AF1492" s="72" t="str">
        <f t="shared" si="20"/>
        <v>#VALUE!</v>
      </c>
      <c r="AG1492" s="73" t="str">
        <f t="shared" si="21"/>
        <v>#VALUE!</v>
      </c>
      <c r="AH1492" s="69" t="str">
        <f t="shared" si="22"/>
        <v>#VALUE!</v>
      </c>
      <c r="AI1492" s="70" t="str">
        <f t="shared" si="23"/>
        <v>#VALUE!</v>
      </c>
      <c r="AJ1492" s="75" t="str">
        <f t="shared" si="24"/>
        <v>#VALUE!</v>
      </c>
      <c r="AK1492" s="75" t="str">
        <f t="shared" si="25"/>
        <v>#VALUE!</v>
      </c>
      <c r="AL1492" s="3"/>
      <c r="AM1492" s="3"/>
    </row>
    <row r="1493" ht="15.75" customHeight="1">
      <c r="A1493" s="3" t="s">
        <v>5730</v>
      </c>
      <c r="B1493" s="155"/>
      <c r="C1493" s="57"/>
      <c r="D1493" s="58"/>
      <c r="E1493" s="58"/>
      <c r="F1493" s="59"/>
      <c r="G1493" s="60"/>
      <c r="H1493" s="156"/>
      <c r="I1493" s="61"/>
      <c r="J1493" s="61"/>
      <c r="K1493" s="61"/>
      <c r="L1493" s="62"/>
      <c r="M1493" s="63" t="str">
        <f t="shared" si="28"/>
        <v> </v>
      </c>
      <c r="N1493" s="64" t="str">
        <f t="shared" si="29"/>
        <v> </v>
      </c>
      <c r="O1493" s="64" t="str">
        <f t="shared" si="3"/>
        <v> </v>
      </c>
      <c r="P1493" s="64" t="str">
        <f t="shared" si="4"/>
        <v> </v>
      </c>
      <c r="Q1493" s="65" t="str">
        <f t="shared" si="30"/>
        <v> </v>
      </c>
      <c r="R1493" s="65" t="str">
        <f t="shared" si="6"/>
        <v> </v>
      </c>
      <c r="S1493" s="66" t="str">
        <f t="shared" si="7"/>
        <v> </v>
      </c>
      <c r="T1493" s="63" t="str">
        <f t="shared" si="8"/>
        <v>#VALUE!</v>
      </c>
      <c r="U1493" s="67" t="str">
        <f t="shared" si="9"/>
        <v>#VALUE!</v>
      </c>
      <c r="V1493" s="94" t="str">
        <f t="shared" si="31"/>
        <v>#VALUE!</v>
      </c>
      <c r="W1493" s="69" t="str">
        <f t="shared" si="32"/>
        <v>donnée(s) manquante(s)</v>
      </c>
      <c r="X1493" s="70" t="str">
        <f t="shared" si="27"/>
        <v>donnée(s) manquante(s)</v>
      </c>
      <c r="Y1493" s="65" t="str">
        <f t="shared" si="13"/>
        <v> </v>
      </c>
      <c r="Z1493" s="65" t="str">
        <f t="shared" si="14"/>
        <v> </v>
      </c>
      <c r="AA1493" s="65" t="str">
        <f t="shared" si="15"/>
        <v> </v>
      </c>
      <c r="AB1493" s="71" t="str">
        <f t="shared" si="16"/>
        <v> </v>
      </c>
      <c r="AC1493" s="71" t="str">
        <f t="shared" si="17"/>
        <v> </v>
      </c>
      <c r="AD1493" s="71" t="str">
        <f t="shared" si="18"/>
        <v> </v>
      </c>
      <c r="AE1493" s="72" t="str">
        <f t="shared" si="19"/>
        <v>#VALUE!</v>
      </c>
      <c r="AF1493" s="72" t="str">
        <f t="shared" si="20"/>
        <v>#VALUE!</v>
      </c>
      <c r="AG1493" s="73" t="str">
        <f t="shared" si="21"/>
        <v>#VALUE!</v>
      </c>
      <c r="AH1493" s="69" t="str">
        <f t="shared" si="22"/>
        <v>#VALUE!</v>
      </c>
      <c r="AI1493" s="70" t="str">
        <f t="shared" si="23"/>
        <v>#VALUE!</v>
      </c>
      <c r="AJ1493" s="75" t="str">
        <f t="shared" si="24"/>
        <v>#VALUE!</v>
      </c>
      <c r="AK1493" s="75" t="str">
        <f t="shared" si="25"/>
        <v>#VALUE!</v>
      </c>
      <c r="AL1493" s="3"/>
      <c r="AM1493" s="3"/>
    </row>
    <row r="1494" ht="15.75" customHeight="1">
      <c r="A1494" s="3" t="s">
        <v>5731</v>
      </c>
      <c r="B1494" s="155"/>
      <c r="C1494" s="57"/>
      <c r="D1494" s="58"/>
      <c r="E1494" s="58"/>
      <c r="F1494" s="59"/>
      <c r="G1494" s="60"/>
      <c r="H1494" s="156"/>
      <c r="I1494" s="61"/>
      <c r="J1494" s="61"/>
      <c r="K1494" s="61"/>
      <c r="L1494" s="62"/>
      <c r="M1494" s="63" t="str">
        <f t="shared" si="28"/>
        <v> </v>
      </c>
      <c r="N1494" s="64" t="str">
        <f t="shared" si="29"/>
        <v> </v>
      </c>
      <c r="O1494" s="64" t="str">
        <f t="shared" si="3"/>
        <v> </v>
      </c>
      <c r="P1494" s="64" t="str">
        <f t="shared" si="4"/>
        <v> </v>
      </c>
      <c r="Q1494" s="65" t="str">
        <f t="shared" si="30"/>
        <v> </v>
      </c>
      <c r="R1494" s="65" t="str">
        <f t="shared" si="6"/>
        <v> </v>
      </c>
      <c r="S1494" s="66" t="str">
        <f t="shared" si="7"/>
        <v> </v>
      </c>
      <c r="T1494" s="63" t="str">
        <f t="shared" si="8"/>
        <v>#VALUE!</v>
      </c>
      <c r="U1494" s="67" t="str">
        <f t="shared" si="9"/>
        <v>#VALUE!</v>
      </c>
      <c r="V1494" s="94" t="str">
        <f t="shared" si="31"/>
        <v>#VALUE!</v>
      </c>
      <c r="W1494" s="69" t="str">
        <f t="shared" si="32"/>
        <v>donnée(s) manquante(s)</v>
      </c>
      <c r="X1494" s="70" t="str">
        <f t="shared" si="27"/>
        <v>donnée(s) manquante(s)</v>
      </c>
      <c r="Y1494" s="65" t="str">
        <f t="shared" si="13"/>
        <v> </v>
      </c>
      <c r="Z1494" s="65" t="str">
        <f t="shared" si="14"/>
        <v> </v>
      </c>
      <c r="AA1494" s="65" t="str">
        <f t="shared" si="15"/>
        <v> </v>
      </c>
      <c r="AB1494" s="71" t="str">
        <f t="shared" si="16"/>
        <v> </v>
      </c>
      <c r="AC1494" s="71" t="str">
        <f t="shared" si="17"/>
        <v> </v>
      </c>
      <c r="AD1494" s="71" t="str">
        <f t="shared" si="18"/>
        <v> </v>
      </c>
      <c r="AE1494" s="72" t="str">
        <f t="shared" si="19"/>
        <v>#VALUE!</v>
      </c>
      <c r="AF1494" s="72" t="str">
        <f t="shared" si="20"/>
        <v>#VALUE!</v>
      </c>
      <c r="AG1494" s="73" t="str">
        <f t="shared" si="21"/>
        <v>#VALUE!</v>
      </c>
      <c r="AH1494" s="69" t="str">
        <f t="shared" si="22"/>
        <v>#VALUE!</v>
      </c>
      <c r="AI1494" s="70" t="str">
        <f t="shared" si="23"/>
        <v>#VALUE!</v>
      </c>
      <c r="AJ1494" s="75" t="str">
        <f t="shared" si="24"/>
        <v>#VALUE!</v>
      </c>
      <c r="AK1494" s="75" t="str">
        <f t="shared" si="25"/>
        <v>#VALUE!</v>
      </c>
      <c r="AL1494" s="3"/>
      <c r="AM1494" s="3"/>
    </row>
    <row r="1495" ht="15.75" customHeight="1">
      <c r="A1495" s="3" t="s">
        <v>5732</v>
      </c>
      <c r="B1495" s="155"/>
      <c r="C1495" s="57"/>
      <c r="D1495" s="58"/>
      <c r="E1495" s="58"/>
      <c r="F1495" s="59"/>
      <c r="G1495" s="60"/>
      <c r="H1495" s="156"/>
      <c r="I1495" s="61"/>
      <c r="J1495" s="61"/>
      <c r="K1495" s="61"/>
      <c r="L1495" s="62"/>
      <c r="M1495" s="63" t="str">
        <f t="shared" si="28"/>
        <v> </v>
      </c>
      <c r="N1495" s="64" t="str">
        <f t="shared" si="29"/>
        <v> </v>
      </c>
      <c r="O1495" s="64" t="str">
        <f t="shared" si="3"/>
        <v> </v>
      </c>
      <c r="P1495" s="64" t="str">
        <f t="shared" si="4"/>
        <v> </v>
      </c>
      <c r="Q1495" s="65" t="str">
        <f t="shared" si="30"/>
        <v> </v>
      </c>
      <c r="R1495" s="65" t="str">
        <f t="shared" si="6"/>
        <v> </v>
      </c>
      <c r="S1495" s="66" t="str">
        <f t="shared" si="7"/>
        <v> </v>
      </c>
      <c r="T1495" s="63" t="str">
        <f t="shared" si="8"/>
        <v>#VALUE!</v>
      </c>
      <c r="U1495" s="67" t="str">
        <f t="shared" si="9"/>
        <v>#VALUE!</v>
      </c>
      <c r="V1495" s="94" t="str">
        <f t="shared" si="31"/>
        <v>#VALUE!</v>
      </c>
      <c r="W1495" s="69" t="str">
        <f t="shared" si="32"/>
        <v>donnée(s) manquante(s)</v>
      </c>
      <c r="X1495" s="70" t="str">
        <f t="shared" si="27"/>
        <v>donnée(s) manquante(s)</v>
      </c>
      <c r="Y1495" s="65" t="str">
        <f t="shared" si="13"/>
        <v> </v>
      </c>
      <c r="Z1495" s="65" t="str">
        <f t="shared" si="14"/>
        <v> </v>
      </c>
      <c r="AA1495" s="65" t="str">
        <f t="shared" si="15"/>
        <v> </v>
      </c>
      <c r="AB1495" s="71" t="str">
        <f t="shared" si="16"/>
        <v> </v>
      </c>
      <c r="AC1495" s="71" t="str">
        <f t="shared" si="17"/>
        <v> </v>
      </c>
      <c r="AD1495" s="71" t="str">
        <f t="shared" si="18"/>
        <v> </v>
      </c>
      <c r="AE1495" s="72" t="str">
        <f t="shared" si="19"/>
        <v>#VALUE!</v>
      </c>
      <c r="AF1495" s="72" t="str">
        <f t="shared" si="20"/>
        <v>#VALUE!</v>
      </c>
      <c r="AG1495" s="73" t="str">
        <f t="shared" si="21"/>
        <v>#VALUE!</v>
      </c>
      <c r="AH1495" s="69" t="str">
        <f t="shared" si="22"/>
        <v>#VALUE!</v>
      </c>
      <c r="AI1495" s="70" t="str">
        <f t="shared" si="23"/>
        <v>#VALUE!</v>
      </c>
      <c r="AJ1495" s="75" t="str">
        <f t="shared" si="24"/>
        <v>#VALUE!</v>
      </c>
      <c r="AK1495" s="75" t="str">
        <f t="shared" si="25"/>
        <v>#VALUE!</v>
      </c>
      <c r="AL1495" s="3"/>
      <c r="AM1495" s="3"/>
    </row>
    <row r="1496" ht="15.75" customHeight="1">
      <c r="A1496" s="3" t="s">
        <v>5733</v>
      </c>
      <c r="B1496" s="155"/>
      <c r="C1496" s="57"/>
      <c r="D1496" s="58"/>
      <c r="E1496" s="58"/>
      <c r="F1496" s="59"/>
      <c r="G1496" s="60"/>
      <c r="H1496" s="156"/>
      <c r="I1496" s="61"/>
      <c r="J1496" s="61"/>
      <c r="K1496" s="61"/>
      <c r="L1496" s="62"/>
      <c r="M1496" s="63" t="str">
        <f t="shared" si="28"/>
        <v> </v>
      </c>
      <c r="N1496" s="64" t="str">
        <f t="shared" si="29"/>
        <v> </v>
      </c>
      <c r="O1496" s="64" t="str">
        <f t="shared" si="3"/>
        <v> </v>
      </c>
      <c r="P1496" s="64" t="str">
        <f t="shared" si="4"/>
        <v> </v>
      </c>
      <c r="Q1496" s="65" t="str">
        <f t="shared" si="30"/>
        <v> </v>
      </c>
      <c r="R1496" s="65" t="str">
        <f t="shared" si="6"/>
        <v> </v>
      </c>
      <c r="S1496" s="66" t="str">
        <f t="shared" si="7"/>
        <v> </v>
      </c>
      <c r="T1496" s="63" t="str">
        <f t="shared" si="8"/>
        <v>#VALUE!</v>
      </c>
      <c r="U1496" s="67" t="str">
        <f t="shared" si="9"/>
        <v>#VALUE!</v>
      </c>
      <c r="V1496" s="94" t="str">
        <f t="shared" si="31"/>
        <v>#VALUE!</v>
      </c>
      <c r="W1496" s="69" t="str">
        <f t="shared" si="32"/>
        <v>donnée(s) manquante(s)</v>
      </c>
      <c r="X1496" s="70" t="str">
        <f t="shared" si="27"/>
        <v>donnée(s) manquante(s)</v>
      </c>
      <c r="Y1496" s="65" t="str">
        <f t="shared" si="13"/>
        <v> </v>
      </c>
      <c r="Z1496" s="65" t="str">
        <f t="shared" si="14"/>
        <v> </v>
      </c>
      <c r="AA1496" s="65" t="str">
        <f t="shared" si="15"/>
        <v> </v>
      </c>
      <c r="AB1496" s="71" t="str">
        <f t="shared" si="16"/>
        <v> </v>
      </c>
      <c r="AC1496" s="71" t="str">
        <f t="shared" si="17"/>
        <v> </v>
      </c>
      <c r="AD1496" s="71" t="str">
        <f t="shared" si="18"/>
        <v> </v>
      </c>
      <c r="AE1496" s="72" t="str">
        <f t="shared" si="19"/>
        <v>#VALUE!</v>
      </c>
      <c r="AF1496" s="72" t="str">
        <f t="shared" si="20"/>
        <v>#VALUE!</v>
      </c>
      <c r="AG1496" s="73" t="str">
        <f t="shared" si="21"/>
        <v>#VALUE!</v>
      </c>
      <c r="AH1496" s="69" t="str">
        <f t="shared" si="22"/>
        <v>#VALUE!</v>
      </c>
      <c r="AI1496" s="70" t="str">
        <f t="shared" si="23"/>
        <v>#VALUE!</v>
      </c>
      <c r="AJ1496" s="75" t="str">
        <f t="shared" si="24"/>
        <v>#VALUE!</v>
      </c>
      <c r="AK1496" s="75" t="str">
        <f t="shared" si="25"/>
        <v>#VALUE!</v>
      </c>
      <c r="AL1496" s="3"/>
      <c r="AM1496" s="3"/>
    </row>
    <row r="1497" ht="15.75" customHeight="1">
      <c r="A1497" s="3" t="s">
        <v>5734</v>
      </c>
      <c r="B1497" s="155"/>
      <c r="C1497" s="57"/>
      <c r="D1497" s="58"/>
      <c r="E1497" s="58"/>
      <c r="F1497" s="59"/>
      <c r="G1497" s="60"/>
      <c r="H1497" s="156"/>
      <c r="I1497" s="61"/>
      <c r="J1497" s="61"/>
      <c r="K1497" s="61"/>
      <c r="L1497" s="62"/>
      <c r="M1497" s="63" t="str">
        <f t="shared" si="28"/>
        <v> </v>
      </c>
      <c r="N1497" s="64" t="str">
        <f t="shared" si="29"/>
        <v> </v>
      </c>
      <c r="O1497" s="64" t="str">
        <f t="shared" si="3"/>
        <v> </v>
      </c>
      <c r="P1497" s="64" t="str">
        <f t="shared" si="4"/>
        <v> </v>
      </c>
      <c r="Q1497" s="65" t="str">
        <f t="shared" si="30"/>
        <v> </v>
      </c>
      <c r="R1497" s="65" t="str">
        <f t="shared" si="6"/>
        <v> </v>
      </c>
      <c r="S1497" s="66" t="str">
        <f t="shared" si="7"/>
        <v> </v>
      </c>
      <c r="T1497" s="63" t="str">
        <f t="shared" si="8"/>
        <v>#VALUE!</v>
      </c>
      <c r="U1497" s="67" t="str">
        <f t="shared" si="9"/>
        <v>#VALUE!</v>
      </c>
      <c r="V1497" s="94" t="str">
        <f t="shared" si="31"/>
        <v>#VALUE!</v>
      </c>
      <c r="W1497" s="69" t="str">
        <f t="shared" si="32"/>
        <v>donnée(s) manquante(s)</v>
      </c>
      <c r="X1497" s="70" t="str">
        <f t="shared" si="27"/>
        <v>donnée(s) manquante(s)</v>
      </c>
      <c r="Y1497" s="65" t="str">
        <f t="shared" si="13"/>
        <v> </v>
      </c>
      <c r="Z1497" s="65" t="str">
        <f t="shared" si="14"/>
        <v> </v>
      </c>
      <c r="AA1497" s="65" t="str">
        <f t="shared" si="15"/>
        <v> </v>
      </c>
      <c r="AB1497" s="71" t="str">
        <f t="shared" si="16"/>
        <v> </v>
      </c>
      <c r="AC1497" s="71" t="str">
        <f t="shared" si="17"/>
        <v> </v>
      </c>
      <c r="AD1497" s="71" t="str">
        <f t="shared" si="18"/>
        <v> </v>
      </c>
      <c r="AE1497" s="72" t="str">
        <f t="shared" si="19"/>
        <v>#VALUE!</v>
      </c>
      <c r="AF1497" s="72" t="str">
        <f t="shared" si="20"/>
        <v>#VALUE!</v>
      </c>
      <c r="AG1497" s="73" t="str">
        <f t="shared" si="21"/>
        <v>#VALUE!</v>
      </c>
      <c r="AH1497" s="69" t="str">
        <f t="shared" si="22"/>
        <v>#VALUE!</v>
      </c>
      <c r="AI1497" s="70" t="str">
        <f t="shared" si="23"/>
        <v>#VALUE!</v>
      </c>
      <c r="AJ1497" s="75" t="str">
        <f t="shared" si="24"/>
        <v>#VALUE!</v>
      </c>
      <c r="AK1497" s="75" t="str">
        <f t="shared" si="25"/>
        <v>#VALUE!</v>
      </c>
      <c r="AL1497" s="3"/>
      <c r="AM1497" s="3"/>
    </row>
    <row r="1498" ht="15.75" customHeight="1">
      <c r="A1498" s="3" t="s">
        <v>5735</v>
      </c>
      <c r="B1498" s="155"/>
      <c r="C1498" s="57"/>
      <c r="D1498" s="58"/>
      <c r="E1498" s="58"/>
      <c r="F1498" s="59"/>
      <c r="G1498" s="60"/>
      <c r="H1498" s="156"/>
      <c r="I1498" s="61"/>
      <c r="J1498" s="61"/>
      <c r="K1498" s="61"/>
      <c r="L1498" s="62"/>
      <c r="M1498" s="63" t="str">
        <f t="shared" si="28"/>
        <v> </v>
      </c>
      <c r="N1498" s="64" t="str">
        <f t="shared" si="29"/>
        <v> </v>
      </c>
      <c r="O1498" s="64" t="str">
        <f t="shared" si="3"/>
        <v> </v>
      </c>
      <c r="P1498" s="64" t="str">
        <f t="shared" si="4"/>
        <v> </v>
      </c>
      <c r="Q1498" s="65" t="str">
        <f t="shared" si="30"/>
        <v> </v>
      </c>
      <c r="R1498" s="65" t="str">
        <f t="shared" si="6"/>
        <v> </v>
      </c>
      <c r="S1498" s="66" t="str">
        <f t="shared" si="7"/>
        <v> </v>
      </c>
      <c r="T1498" s="63" t="str">
        <f t="shared" si="8"/>
        <v>#VALUE!</v>
      </c>
      <c r="U1498" s="67" t="str">
        <f t="shared" si="9"/>
        <v>#VALUE!</v>
      </c>
      <c r="V1498" s="94" t="str">
        <f t="shared" si="31"/>
        <v>#VALUE!</v>
      </c>
      <c r="W1498" s="69" t="str">
        <f t="shared" si="32"/>
        <v>donnée(s) manquante(s)</v>
      </c>
      <c r="X1498" s="70" t="str">
        <f t="shared" si="27"/>
        <v>donnée(s) manquante(s)</v>
      </c>
      <c r="Y1498" s="65" t="str">
        <f t="shared" si="13"/>
        <v> </v>
      </c>
      <c r="Z1498" s="65" t="str">
        <f t="shared" si="14"/>
        <v> </v>
      </c>
      <c r="AA1498" s="65" t="str">
        <f t="shared" si="15"/>
        <v> </v>
      </c>
      <c r="AB1498" s="71" t="str">
        <f t="shared" si="16"/>
        <v> </v>
      </c>
      <c r="AC1498" s="71" t="str">
        <f t="shared" si="17"/>
        <v> </v>
      </c>
      <c r="AD1498" s="71" t="str">
        <f t="shared" si="18"/>
        <v> </v>
      </c>
      <c r="AE1498" s="72" t="str">
        <f t="shared" si="19"/>
        <v>#VALUE!</v>
      </c>
      <c r="AF1498" s="72" t="str">
        <f t="shared" si="20"/>
        <v>#VALUE!</v>
      </c>
      <c r="AG1498" s="73" t="str">
        <f t="shared" si="21"/>
        <v>#VALUE!</v>
      </c>
      <c r="AH1498" s="69" t="str">
        <f t="shared" si="22"/>
        <v>#VALUE!</v>
      </c>
      <c r="AI1498" s="70" t="str">
        <f t="shared" si="23"/>
        <v>#VALUE!</v>
      </c>
      <c r="AJ1498" s="75" t="str">
        <f t="shared" si="24"/>
        <v>#VALUE!</v>
      </c>
      <c r="AK1498" s="75" t="str">
        <f t="shared" si="25"/>
        <v>#VALUE!</v>
      </c>
      <c r="AL1498" s="3"/>
      <c r="AM1498" s="3"/>
    </row>
    <row r="1499" ht="15.75" customHeight="1">
      <c r="A1499" s="3" t="s">
        <v>5736</v>
      </c>
      <c r="B1499" s="155"/>
      <c r="C1499" s="57"/>
      <c r="D1499" s="58"/>
      <c r="E1499" s="58"/>
      <c r="F1499" s="59"/>
      <c r="G1499" s="60"/>
      <c r="H1499" s="156"/>
      <c r="I1499" s="61"/>
      <c r="J1499" s="61"/>
      <c r="K1499" s="61"/>
      <c r="L1499" s="62"/>
      <c r="M1499" s="63" t="str">
        <f t="shared" si="28"/>
        <v> </v>
      </c>
      <c r="N1499" s="64" t="str">
        <f t="shared" si="29"/>
        <v> </v>
      </c>
      <c r="O1499" s="64" t="str">
        <f t="shared" si="3"/>
        <v> </v>
      </c>
      <c r="P1499" s="64" t="str">
        <f t="shared" si="4"/>
        <v> </v>
      </c>
      <c r="Q1499" s="65" t="str">
        <f t="shared" si="30"/>
        <v> </v>
      </c>
      <c r="R1499" s="65" t="str">
        <f t="shared" si="6"/>
        <v> </v>
      </c>
      <c r="S1499" s="66" t="str">
        <f t="shared" si="7"/>
        <v> </v>
      </c>
      <c r="T1499" s="63" t="str">
        <f t="shared" si="8"/>
        <v>#VALUE!</v>
      </c>
      <c r="U1499" s="67" t="str">
        <f t="shared" si="9"/>
        <v>#VALUE!</v>
      </c>
      <c r="V1499" s="94" t="str">
        <f t="shared" si="31"/>
        <v>#VALUE!</v>
      </c>
      <c r="W1499" s="69" t="str">
        <f t="shared" si="32"/>
        <v>donnée(s) manquante(s)</v>
      </c>
      <c r="X1499" s="70" t="str">
        <f t="shared" si="27"/>
        <v>donnée(s) manquante(s)</v>
      </c>
      <c r="Y1499" s="65" t="str">
        <f t="shared" si="13"/>
        <v> </v>
      </c>
      <c r="Z1499" s="65" t="str">
        <f t="shared" si="14"/>
        <v> </v>
      </c>
      <c r="AA1499" s="65" t="str">
        <f t="shared" si="15"/>
        <v> </v>
      </c>
      <c r="AB1499" s="71" t="str">
        <f t="shared" si="16"/>
        <v> </v>
      </c>
      <c r="AC1499" s="71" t="str">
        <f t="shared" si="17"/>
        <v> </v>
      </c>
      <c r="AD1499" s="71" t="str">
        <f t="shared" si="18"/>
        <v> </v>
      </c>
      <c r="AE1499" s="72" t="str">
        <f t="shared" si="19"/>
        <v>#VALUE!</v>
      </c>
      <c r="AF1499" s="72" t="str">
        <f t="shared" si="20"/>
        <v>#VALUE!</v>
      </c>
      <c r="AG1499" s="73" t="str">
        <f t="shared" si="21"/>
        <v>#VALUE!</v>
      </c>
      <c r="AH1499" s="69" t="str">
        <f t="shared" si="22"/>
        <v>#VALUE!</v>
      </c>
      <c r="AI1499" s="70" t="str">
        <f t="shared" si="23"/>
        <v>#VALUE!</v>
      </c>
      <c r="AJ1499" s="75" t="str">
        <f t="shared" si="24"/>
        <v>#VALUE!</v>
      </c>
      <c r="AK1499" s="75" t="str">
        <f t="shared" si="25"/>
        <v>#VALUE!</v>
      </c>
      <c r="AL1499" s="3"/>
      <c r="AM1499" s="3"/>
    </row>
    <row r="1500" ht="15.75" customHeight="1">
      <c r="A1500" s="3" t="s">
        <v>5737</v>
      </c>
      <c r="B1500" s="155"/>
      <c r="C1500" s="57"/>
      <c r="D1500" s="58"/>
      <c r="E1500" s="58"/>
      <c r="F1500" s="59"/>
      <c r="G1500" s="60"/>
      <c r="H1500" s="156"/>
      <c r="I1500" s="61"/>
      <c r="J1500" s="61"/>
      <c r="K1500" s="61"/>
      <c r="L1500" s="62"/>
      <c r="M1500" s="63" t="str">
        <f t="shared" si="28"/>
        <v> </v>
      </c>
      <c r="N1500" s="64" t="str">
        <f t="shared" si="29"/>
        <v> </v>
      </c>
      <c r="O1500" s="64" t="str">
        <f t="shared" si="3"/>
        <v> </v>
      </c>
      <c r="P1500" s="64" t="str">
        <f t="shared" si="4"/>
        <v> </v>
      </c>
      <c r="Q1500" s="65" t="str">
        <f t="shared" si="30"/>
        <v> </v>
      </c>
      <c r="R1500" s="65" t="str">
        <f t="shared" si="6"/>
        <v> </v>
      </c>
      <c r="S1500" s="66" t="str">
        <f t="shared" si="7"/>
        <v> </v>
      </c>
      <c r="T1500" s="63" t="str">
        <f t="shared" si="8"/>
        <v>#VALUE!</v>
      </c>
      <c r="U1500" s="67" t="str">
        <f t="shared" si="9"/>
        <v>#VALUE!</v>
      </c>
      <c r="V1500" s="94" t="str">
        <f t="shared" si="31"/>
        <v>#VALUE!</v>
      </c>
      <c r="W1500" s="69" t="str">
        <f t="shared" si="32"/>
        <v>donnée(s) manquante(s)</v>
      </c>
      <c r="X1500" s="70" t="str">
        <f t="shared" si="27"/>
        <v>donnée(s) manquante(s)</v>
      </c>
      <c r="Y1500" s="65" t="str">
        <f t="shared" si="13"/>
        <v> </v>
      </c>
      <c r="Z1500" s="65" t="str">
        <f t="shared" si="14"/>
        <v> </v>
      </c>
      <c r="AA1500" s="65" t="str">
        <f t="shared" si="15"/>
        <v> </v>
      </c>
      <c r="AB1500" s="71" t="str">
        <f t="shared" si="16"/>
        <v> </v>
      </c>
      <c r="AC1500" s="71" t="str">
        <f t="shared" si="17"/>
        <v> </v>
      </c>
      <c r="AD1500" s="71" t="str">
        <f t="shared" si="18"/>
        <v> </v>
      </c>
      <c r="AE1500" s="72" t="str">
        <f t="shared" si="19"/>
        <v>#VALUE!</v>
      </c>
      <c r="AF1500" s="72" t="str">
        <f t="shared" si="20"/>
        <v>#VALUE!</v>
      </c>
      <c r="AG1500" s="73" t="str">
        <f t="shared" si="21"/>
        <v>#VALUE!</v>
      </c>
      <c r="AH1500" s="69" t="str">
        <f t="shared" si="22"/>
        <v>#VALUE!</v>
      </c>
      <c r="AI1500" s="70" t="str">
        <f t="shared" si="23"/>
        <v>#VALUE!</v>
      </c>
      <c r="AJ1500" s="75" t="str">
        <f t="shared" si="24"/>
        <v>#VALUE!</v>
      </c>
      <c r="AK1500" s="75" t="str">
        <f t="shared" si="25"/>
        <v>#VALUE!</v>
      </c>
      <c r="AL1500" s="3"/>
      <c r="AM1500" s="3"/>
    </row>
    <row r="1501" ht="15.75" customHeight="1">
      <c r="A1501" s="3" t="s">
        <v>5738</v>
      </c>
      <c r="B1501" s="155"/>
      <c r="C1501" s="57"/>
      <c r="D1501" s="58"/>
      <c r="E1501" s="58"/>
      <c r="F1501" s="59"/>
      <c r="G1501" s="60"/>
      <c r="H1501" s="156"/>
      <c r="I1501" s="61"/>
      <c r="J1501" s="61"/>
      <c r="K1501" s="61"/>
      <c r="L1501" s="62"/>
      <c r="M1501" s="63" t="str">
        <f t="shared" si="28"/>
        <v> </v>
      </c>
      <c r="N1501" s="64" t="str">
        <f t="shared" si="29"/>
        <v> </v>
      </c>
      <c r="O1501" s="64" t="str">
        <f t="shared" si="3"/>
        <v> </v>
      </c>
      <c r="P1501" s="64" t="str">
        <f t="shared" si="4"/>
        <v> </v>
      </c>
      <c r="Q1501" s="65" t="str">
        <f t="shared" si="30"/>
        <v> </v>
      </c>
      <c r="R1501" s="65" t="str">
        <f t="shared" si="6"/>
        <v> </v>
      </c>
      <c r="S1501" s="66" t="str">
        <f t="shared" si="7"/>
        <v> </v>
      </c>
      <c r="T1501" s="63" t="str">
        <f t="shared" si="8"/>
        <v>#VALUE!</v>
      </c>
      <c r="U1501" s="67" t="str">
        <f t="shared" si="9"/>
        <v>#VALUE!</v>
      </c>
      <c r="V1501" s="94" t="str">
        <f t="shared" si="31"/>
        <v>#VALUE!</v>
      </c>
      <c r="W1501" s="69" t="str">
        <f t="shared" si="32"/>
        <v>donnée(s) manquante(s)</v>
      </c>
      <c r="X1501" s="70" t="str">
        <f t="shared" si="27"/>
        <v>donnée(s) manquante(s)</v>
      </c>
      <c r="Y1501" s="65" t="str">
        <f t="shared" si="13"/>
        <v> </v>
      </c>
      <c r="Z1501" s="65" t="str">
        <f t="shared" si="14"/>
        <v> </v>
      </c>
      <c r="AA1501" s="65" t="str">
        <f t="shared" si="15"/>
        <v> </v>
      </c>
      <c r="AB1501" s="71" t="str">
        <f t="shared" si="16"/>
        <v> </v>
      </c>
      <c r="AC1501" s="71" t="str">
        <f t="shared" si="17"/>
        <v> </v>
      </c>
      <c r="AD1501" s="71" t="str">
        <f t="shared" si="18"/>
        <v> </v>
      </c>
      <c r="AE1501" s="72" t="str">
        <f t="shared" si="19"/>
        <v>#VALUE!</v>
      </c>
      <c r="AF1501" s="72" t="str">
        <f t="shared" si="20"/>
        <v>#VALUE!</v>
      </c>
      <c r="AG1501" s="73" t="str">
        <f t="shared" si="21"/>
        <v>#VALUE!</v>
      </c>
      <c r="AH1501" s="69" t="str">
        <f t="shared" si="22"/>
        <v>#VALUE!</v>
      </c>
      <c r="AI1501" s="70" t="str">
        <f t="shared" si="23"/>
        <v>#VALUE!</v>
      </c>
      <c r="AJ1501" s="75" t="str">
        <f t="shared" si="24"/>
        <v>#VALUE!</v>
      </c>
      <c r="AK1501" s="75" t="str">
        <f t="shared" si="25"/>
        <v>#VALUE!</v>
      </c>
      <c r="AL1501" s="3"/>
      <c r="AM1501" s="3"/>
    </row>
    <row r="1502" ht="15.75" customHeight="1">
      <c r="A1502" s="3" t="s">
        <v>5739</v>
      </c>
      <c r="B1502" s="155"/>
      <c r="C1502" s="57"/>
      <c r="D1502" s="58"/>
      <c r="E1502" s="58"/>
      <c r="F1502" s="59"/>
      <c r="G1502" s="60"/>
      <c r="H1502" s="156"/>
      <c r="I1502" s="61"/>
      <c r="J1502" s="61"/>
      <c r="K1502" s="61"/>
      <c r="L1502" s="62"/>
      <c r="M1502" s="63" t="str">
        <f t="shared" si="28"/>
        <v> </v>
      </c>
      <c r="N1502" s="64" t="str">
        <f t="shared" si="29"/>
        <v> </v>
      </c>
      <c r="O1502" s="64" t="str">
        <f t="shared" si="3"/>
        <v> </v>
      </c>
      <c r="P1502" s="64" t="str">
        <f t="shared" si="4"/>
        <v> </v>
      </c>
      <c r="Q1502" s="65" t="str">
        <f t="shared" si="30"/>
        <v> </v>
      </c>
      <c r="R1502" s="65" t="str">
        <f t="shared" si="6"/>
        <v> </v>
      </c>
      <c r="S1502" s="66" t="str">
        <f t="shared" si="7"/>
        <v> </v>
      </c>
      <c r="T1502" s="63" t="str">
        <f t="shared" si="8"/>
        <v>#VALUE!</v>
      </c>
      <c r="U1502" s="67" t="str">
        <f t="shared" si="9"/>
        <v>#VALUE!</v>
      </c>
      <c r="V1502" s="94" t="str">
        <f t="shared" si="31"/>
        <v>#VALUE!</v>
      </c>
      <c r="W1502" s="69" t="str">
        <f t="shared" si="32"/>
        <v>donnée(s) manquante(s)</v>
      </c>
      <c r="X1502" s="70" t="str">
        <f t="shared" si="27"/>
        <v>donnée(s) manquante(s)</v>
      </c>
      <c r="Y1502" s="65" t="str">
        <f t="shared" si="13"/>
        <v> </v>
      </c>
      <c r="Z1502" s="65" t="str">
        <f t="shared" si="14"/>
        <v> </v>
      </c>
      <c r="AA1502" s="65" t="str">
        <f t="shared" si="15"/>
        <v> </v>
      </c>
      <c r="AB1502" s="71" t="str">
        <f t="shared" si="16"/>
        <v> </v>
      </c>
      <c r="AC1502" s="71" t="str">
        <f t="shared" si="17"/>
        <v> </v>
      </c>
      <c r="AD1502" s="71" t="str">
        <f t="shared" si="18"/>
        <v> </v>
      </c>
      <c r="AE1502" s="72" t="str">
        <f t="shared" si="19"/>
        <v>#VALUE!</v>
      </c>
      <c r="AF1502" s="72" t="str">
        <f t="shared" si="20"/>
        <v>#VALUE!</v>
      </c>
      <c r="AG1502" s="73" t="str">
        <f t="shared" si="21"/>
        <v>#VALUE!</v>
      </c>
      <c r="AH1502" s="69" t="str">
        <f t="shared" si="22"/>
        <v>#VALUE!</v>
      </c>
      <c r="AI1502" s="70" t="str">
        <f t="shared" si="23"/>
        <v>#VALUE!</v>
      </c>
      <c r="AJ1502" s="75" t="str">
        <f t="shared" si="24"/>
        <v>#VALUE!</v>
      </c>
      <c r="AK1502" s="75" t="str">
        <f t="shared" si="25"/>
        <v>#VALUE!</v>
      </c>
      <c r="AL1502" s="3"/>
      <c r="AM1502" s="3"/>
    </row>
    <row r="1503" ht="15.75" customHeight="1">
      <c r="A1503" s="3" t="s">
        <v>5740</v>
      </c>
      <c r="B1503" s="155"/>
      <c r="C1503" s="57"/>
      <c r="D1503" s="58"/>
      <c r="E1503" s="58"/>
      <c r="F1503" s="59"/>
      <c r="G1503" s="60"/>
      <c r="H1503" s="156"/>
      <c r="I1503" s="61"/>
      <c r="J1503" s="61"/>
      <c r="K1503" s="61"/>
      <c r="L1503" s="62"/>
      <c r="M1503" s="63" t="str">
        <f t="shared" si="28"/>
        <v> </v>
      </c>
      <c r="N1503" s="64" t="str">
        <f t="shared" si="29"/>
        <v> </v>
      </c>
      <c r="O1503" s="64" t="str">
        <f t="shared" si="3"/>
        <v> </v>
      </c>
      <c r="P1503" s="64" t="str">
        <f t="shared" si="4"/>
        <v> </v>
      </c>
      <c r="Q1503" s="65" t="str">
        <f t="shared" si="30"/>
        <v> </v>
      </c>
      <c r="R1503" s="65" t="str">
        <f t="shared" si="6"/>
        <v> </v>
      </c>
      <c r="S1503" s="66" t="str">
        <f t="shared" si="7"/>
        <v> </v>
      </c>
      <c r="T1503" s="63" t="str">
        <f t="shared" si="8"/>
        <v>#VALUE!</v>
      </c>
      <c r="U1503" s="67" t="str">
        <f t="shared" si="9"/>
        <v>#VALUE!</v>
      </c>
      <c r="V1503" s="94" t="str">
        <f t="shared" si="31"/>
        <v>#VALUE!</v>
      </c>
      <c r="W1503" s="69" t="str">
        <f t="shared" si="32"/>
        <v>donnée(s) manquante(s)</v>
      </c>
      <c r="X1503" s="70" t="str">
        <f t="shared" si="27"/>
        <v>donnée(s) manquante(s)</v>
      </c>
      <c r="Y1503" s="65" t="str">
        <f t="shared" si="13"/>
        <v> </v>
      </c>
      <c r="Z1503" s="65" t="str">
        <f t="shared" si="14"/>
        <v> </v>
      </c>
      <c r="AA1503" s="65" t="str">
        <f t="shared" si="15"/>
        <v> </v>
      </c>
      <c r="AB1503" s="71" t="str">
        <f t="shared" si="16"/>
        <v> </v>
      </c>
      <c r="AC1503" s="71" t="str">
        <f t="shared" si="17"/>
        <v> </v>
      </c>
      <c r="AD1503" s="71" t="str">
        <f t="shared" si="18"/>
        <v> </v>
      </c>
      <c r="AE1503" s="72" t="str">
        <f t="shared" si="19"/>
        <v>#VALUE!</v>
      </c>
      <c r="AF1503" s="72" t="str">
        <f t="shared" si="20"/>
        <v>#VALUE!</v>
      </c>
      <c r="AG1503" s="73" t="str">
        <f t="shared" si="21"/>
        <v>#VALUE!</v>
      </c>
      <c r="AH1503" s="69" t="str">
        <f t="shared" si="22"/>
        <v>#VALUE!</v>
      </c>
      <c r="AI1503" s="70" t="str">
        <f t="shared" si="23"/>
        <v>#VALUE!</v>
      </c>
      <c r="AJ1503" s="75" t="str">
        <f t="shared" si="24"/>
        <v>#VALUE!</v>
      </c>
      <c r="AK1503" s="75" t="str">
        <f t="shared" si="25"/>
        <v>#VALUE!</v>
      </c>
      <c r="AL1503" s="3"/>
      <c r="AM1503" s="3"/>
    </row>
    <row r="1504" ht="15.75" customHeight="1">
      <c r="A1504" s="3" t="s">
        <v>5741</v>
      </c>
      <c r="B1504" s="155"/>
      <c r="C1504" s="57"/>
      <c r="D1504" s="58"/>
      <c r="E1504" s="58"/>
      <c r="F1504" s="59"/>
      <c r="G1504" s="60"/>
      <c r="H1504" s="156"/>
      <c r="I1504" s="61"/>
      <c r="J1504" s="61"/>
      <c r="K1504" s="61"/>
      <c r="L1504" s="62"/>
      <c r="M1504" s="63" t="str">
        <f t="shared" si="28"/>
        <v> </v>
      </c>
      <c r="N1504" s="64" t="str">
        <f t="shared" si="29"/>
        <v> </v>
      </c>
      <c r="O1504" s="64" t="str">
        <f t="shared" si="3"/>
        <v> </v>
      </c>
      <c r="P1504" s="64" t="str">
        <f t="shared" si="4"/>
        <v> </v>
      </c>
      <c r="Q1504" s="65" t="str">
        <f t="shared" si="30"/>
        <v> </v>
      </c>
      <c r="R1504" s="65" t="str">
        <f t="shared" si="6"/>
        <v> </v>
      </c>
      <c r="S1504" s="66" t="str">
        <f t="shared" si="7"/>
        <v> </v>
      </c>
      <c r="T1504" s="63" t="str">
        <f t="shared" si="8"/>
        <v>#VALUE!</v>
      </c>
      <c r="U1504" s="67" t="str">
        <f t="shared" si="9"/>
        <v>#VALUE!</v>
      </c>
      <c r="V1504" s="94" t="str">
        <f t="shared" si="31"/>
        <v>#VALUE!</v>
      </c>
      <c r="W1504" s="69" t="str">
        <f t="shared" si="32"/>
        <v>donnée(s) manquante(s)</v>
      </c>
      <c r="X1504" s="70" t="str">
        <f t="shared" si="27"/>
        <v>donnée(s) manquante(s)</v>
      </c>
      <c r="Y1504" s="65" t="str">
        <f t="shared" si="13"/>
        <v> </v>
      </c>
      <c r="Z1504" s="65" t="str">
        <f t="shared" si="14"/>
        <v> </v>
      </c>
      <c r="AA1504" s="65" t="str">
        <f t="shared" si="15"/>
        <v> </v>
      </c>
      <c r="AB1504" s="71" t="str">
        <f t="shared" si="16"/>
        <v> </v>
      </c>
      <c r="AC1504" s="71" t="str">
        <f t="shared" si="17"/>
        <v> </v>
      </c>
      <c r="AD1504" s="71" t="str">
        <f t="shared" si="18"/>
        <v> </v>
      </c>
      <c r="AE1504" s="72" t="str">
        <f t="shared" si="19"/>
        <v>#VALUE!</v>
      </c>
      <c r="AF1504" s="72" t="str">
        <f t="shared" si="20"/>
        <v>#VALUE!</v>
      </c>
      <c r="AG1504" s="73" t="str">
        <f t="shared" si="21"/>
        <v>#VALUE!</v>
      </c>
      <c r="AH1504" s="69" t="str">
        <f t="shared" si="22"/>
        <v>#VALUE!</v>
      </c>
      <c r="AI1504" s="70" t="str">
        <f t="shared" si="23"/>
        <v>#VALUE!</v>
      </c>
      <c r="AJ1504" s="75" t="str">
        <f t="shared" si="24"/>
        <v>#VALUE!</v>
      </c>
      <c r="AK1504" s="75" t="str">
        <f t="shared" si="25"/>
        <v>#VALUE!</v>
      </c>
      <c r="AL1504" s="3"/>
      <c r="AM1504" s="3"/>
    </row>
    <row r="1505" ht="15.75" customHeight="1">
      <c r="A1505" s="3" t="s">
        <v>5742</v>
      </c>
      <c r="B1505" s="155"/>
      <c r="C1505" s="57"/>
      <c r="D1505" s="58"/>
      <c r="E1505" s="58"/>
      <c r="F1505" s="59"/>
      <c r="G1505" s="60"/>
      <c r="H1505" s="156"/>
      <c r="I1505" s="61"/>
      <c r="J1505" s="61"/>
      <c r="K1505" s="61"/>
      <c r="L1505" s="62"/>
      <c r="M1505" s="63" t="str">
        <f t="shared" si="28"/>
        <v> </v>
      </c>
      <c r="N1505" s="64" t="str">
        <f t="shared" si="29"/>
        <v> </v>
      </c>
      <c r="O1505" s="64" t="str">
        <f t="shared" si="3"/>
        <v> </v>
      </c>
      <c r="P1505" s="64" t="str">
        <f t="shared" si="4"/>
        <v> </v>
      </c>
      <c r="Q1505" s="65" t="str">
        <f t="shared" si="30"/>
        <v> </v>
      </c>
      <c r="R1505" s="65" t="str">
        <f t="shared" si="6"/>
        <v> </v>
      </c>
      <c r="S1505" s="66" t="str">
        <f t="shared" si="7"/>
        <v> </v>
      </c>
      <c r="T1505" s="63" t="str">
        <f t="shared" si="8"/>
        <v>#VALUE!</v>
      </c>
      <c r="U1505" s="67" t="str">
        <f t="shared" si="9"/>
        <v>#VALUE!</v>
      </c>
      <c r="V1505" s="94" t="str">
        <f t="shared" si="31"/>
        <v>#VALUE!</v>
      </c>
      <c r="W1505" s="69" t="str">
        <f t="shared" si="32"/>
        <v>donnée(s) manquante(s)</v>
      </c>
      <c r="X1505" s="70" t="str">
        <f t="shared" si="27"/>
        <v>donnée(s) manquante(s)</v>
      </c>
      <c r="Y1505" s="65" t="str">
        <f t="shared" si="13"/>
        <v> </v>
      </c>
      <c r="Z1505" s="65" t="str">
        <f t="shared" si="14"/>
        <v> </v>
      </c>
      <c r="AA1505" s="65" t="str">
        <f t="shared" si="15"/>
        <v> </v>
      </c>
      <c r="AB1505" s="71" t="str">
        <f t="shared" si="16"/>
        <v> </v>
      </c>
      <c r="AC1505" s="71" t="str">
        <f t="shared" si="17"/>
        <v> </v>
      </c>
      <c r="AD1505" s="71" t="str">
        <f t="shared" si="18"/>
        <v> </v>
      </c>
      <c r="AE1505" s="72" t="str">
        <f t="shared" si="19"/>
        <v>#VALUE!</v>
      </c>
      <c r="AF1505" s="72" t="str">
        <f t="shared" si="20"/>
        <v>#VALUE!</v>
      </c>
      <c r="AG1505" s="73" t="str">
        <f t="shared" si="21"/>
        <v>#VALUE!</v>
      </c>
      <c r="AH1505" s="69" t="str">
        <f t="shared" si="22"/>
        <v>#VALUE!</v>
      </c>
      <c r="AI1505" s="70" t="str">
        <f t="shared" si="23"/>
        <v>#VALUE!</v>
      </c>
      <c r="AJ1505" s="75" t="str">
        <f t="shared" si="24"/>
        <v>#VALUE!</v>
      </c>
      <c r="AK1505" s="75" t="str">
        <f t="shared" si="25"/>
        <v>#VALUE!</v>
      </c>
      <c r="AL1505" s="3"/>
      <c r="AM1505" s="3"/>
    </row>
    <row r="1506" ht="15.75" customHeight="1">
      <c r="A1506" s="3" t="s">
        <v>5743</v>
      </c>
      <c r="B1506" s="155"/>
      <c r="C1506" s="57"/>
      <c r="D1506" s="58"/>
      <c r="E1506" s="58"/>
      <c r="F1506" s="59"/>
      <c r="G1506" s="60"/>
      <c r="H1506" s="156"/>
      <c r="I1506" s="61"/>
      <c r="J1506" s="61"/>
      <c r="K1506" s="61"/>
      <c r="L1506" s="62"/>
      <c r="M1506" s="63" t="str">
        <f t="shared" si="28"/>
        <v> </v>
      </c>
      <c r="N1506" s="64" t="str">
        <f t="shared" si="29"/>
        <v> </v>
      </c>
      <c r="O1506" s="64" t="str">
        <f t="shared" si="3"/>
        <v> </v>
      </c>
      <c r="P1506" s="64" t="str">
        <f t="shared" si="4"/>
        <v> </v>
      </c>
      <c r="Q1506" s="65" t="str">
        <f t="shared" si="30"/>
        <v> </v>
      </c>
      <c r="R1506" s="65" t="str">
        <f t="shared" si="6"/>
        <v> </v>
      </c>
      <c r="S1506" s="66" t="str">
        <f t="shared" si="7"/>
        <v> </v>
      </c>
      <c r="T1506" s="63" t="str">
        <f t="shared" si="8"/>
        <v>#VALUE!</v>
      </c>
      <c r="U1506" s="67" t="str">
        <f t="shared" si="9"/>
        <v>#VALUE!</v>
      </c>
      <c r="V1506" s="94" t="str">
        <f t="shared" si="31"/>
        <v>#VALUE!</v>
      </c>
      <c r="W1506" s="69" t="str">
        <f t="shared" si="32"/>
        <v>donnée(s) manquante(s)</v>
      </c>
      <c r="X1506" s="70" t="str">
        <f t="shared" si="27"/>
        <v>donnée(s) manquante(s)</v>
      </c>
      <c r="Y1506" s="65" t="str">
        <f t="shared" si="13"/>
        <v> </v>
      </c>
      <c r="Z1506" s="65" t="str">
        <f t="shared" si="14"/>
        <v> </v>
      </c>
      <c r="AA1506" s="65" t="str">
        <f t="shared" si="15"/>
        <v> </v>
      </c>
      <c r="AB1506" s="71" t="str">
        <f t="shared" si="16"/>
        <v> </v>
      </c>
      <c r="AC1506" s="71" t="str">
        <f t="shared" si="17"/>
        <v> </v>
      </c>
      <c r="AD1506" s="71" t="str">
        <f t="shared" si="18"/>
        <v> </v>
      </c>
      <c r="AE1506" s="72" t="str">
        <f t="shared" si="19"/>
        <v>#VALUE!</v>
      </c>
      <c r="AF1506" s="72" t="str">
        <f t="shared" si="20"/>
        <v>#VALUE!</v>
      </c>
      <c r="AG1506" s="73" t="str">
        <f t="shared" si="21"/>
        <v>#VALUE!</v>
      </c>
      <c r="AH1506" s="69" t="str">
        <f t="shared" si="22"/>
        <v>#VALUE!</v>
      </c>
      <c r="AI1506" s="70" t="str">
        <f t="shared" si="23"/>
        <v>#VALUE!</v>
      </c>
      <c r="AJ1506" s="75" t="str">
        <f t="shared" si="24"/>
        <v>#VALUE!</v>
      </c>
      <c r="AK1506" s="75" t="str">
        <f t="shared" si="25"/>
        <v>#VALUE!</v>
      </c>
      <c r="AL1506" s="3"/>
      <c r="AM1506" s="3"/>
    </row>
    <row r="1507" ht="15.75" customHeight="1">
      <c r="A1507" s="3" t="s">
        <v>5744</v>
      </c>
      <c r="B1507" s="155"/>
      <c r="C1507" s="57"/>
      <c r="D1507" s="58"/>
      <c r="E1507" s="58"/>
      <c r="F1507" s="59"/>
      <c r="G1507" s="60"/>
      <c r="H1507" s="156"/>
      <c r="I1507" s="61"/>
      <c r="J1507" s="61"/>
      <c r="K1507" s="61"/>
      <c r="L1507" s="62"/>
      <c r="M1507" s="63" t="str">
        <f t="shared" si="28"/>
        <v> </v>
      </c>
      <c r="N1507" s="64" t="str">
        <f t="shared" si="29"/>
        <v> </v>
      </c>
      <c r="O1507" s="64" t="str">
        <f t="shared" si="3"/>
        <v> </v>
      </c>
      <c r="P1507" s="64" t="str">
        <f t="shared" si="4"/>
        <v> </v>
      </c>
      <c r="Q1507" s="65" t="str">
        <f t="shared" si="30"/>
        <v> </v>
      </c>
      <c r="R1507" s="65" t="str">
        <f t="shared" si="6"/>
        <v> </v>
      </c>
      <c r="S1507" s="66" t="str">
        <f t="shared" si="7"/>
        <v> </v>
      </c>
      <c r="T1507" s="63" t="str">
        <f t="shared" si="8"/>
        <v>#VALUE!</v>
      </c>
      <c r="U1507" s="67" t="str">
        <f t="shared" si="9"/>
        <v>#VALUE!</v>
      </c>
      <c r="V1507" s="94" t="str">
        <f t="shared" si="31"/>
        <v>#VALUE!</v>
      </c>
      <c r="W1507" s="69" t="str">
        <f t="shared" si="32"/>
        <v>donnée(s) manquante(s)</v>
      </c>
      <c r="X1507" s="70" t="str">
        <f t="shared" si="27"/>
        <v>donnée(s) manquante(s)</v>
      </c>
      <c r="Y1507" s="65" t="str">
        <f t="shared" si="13"/>
        <v> </v>
      </c>
      <c r="Z1507" s="65" t="str">
        <f t="shared" si="14"/>
        <v> </v>
      </c>
      <c r="AA1507" s="65" t="str">
        <f t="shared" si="15"/>
        <v> </v>
      </c>
      <c r="AB1507" s="71" t="str">
        <f t="shared" si="16"/>
        <v> </v>
      </c>
      <c r="AC1507" s="71" t="str">
        <f t="shared" si="17"/>
        <v> </v>
      </c>
      <c r="AD1507" s="71" t="str">
        <f t="shared" si="18"/>
        <v> </v>
      </c>
      <c r="AE1507" s="72" t="str">
        <f t="shared" si="19"/>
        <v>#VALUE!</v>
      </c>
      <c r="AF1507" s="72" t="str">
        <f t="shared" si="20"/>
        <v>#VALUE!</v>
      </c>
      <c r="AG1507" s="73" t="str">
        <f t="shared" si="21"/>
        <v>#VALUE!</v>
      </c>
      <c r="AH1507" s="69" t="str">
        <f t="shared" si="22"/>
        <v>#VALUE!</v>
      </c>
      <c r="AI1507" s="70" t="str">
        <f t="shared" si="23"/>
        <v>#VALUE!</v>
      </c>
      <c r="AJ1507" s="75" t="str">
        <f t="shared" si="24"/>
        <v>#VALUE!</v>
      </c>
      <c r="AK1507" s="75" t="str">
        <f t="shared" si="25"/>
        <v>#VALUE!</v>
      </c>
      <c r="AL1507" s="3"/>
      <c r="AM1507" s="3"/>
    </row>
    <row r="1508" ht="15.75" customHeight="1">
      <c r="A1508" s="3" t="s">
        <v>5745</v>
      </c>
      <c r="B1508" s="155"/>
      <c r="C1508" s="57"/>
      <c r="D1508" s="58"/>
      <c r="E1508" s="58"/>
      <c r="F1508" s="59"/>
      <c r="G1508" s="60"/>
      <c r="H1508" s="156"/>
      <c r="I1508" s="61"/>
      <c r="J1508" s="61"/>
      <c r="K1508" s="61"/>
      <c r="L1508" s="62"/>
      <c r="M1508" s="63" t="str">
        <f t="shared" si="28"/>
        <v> </v>
      </c>
      <c r="N1508" s="64" t="str">
        <f t="shared" si="29"/>
        <v> </v>
      </c>
      <c r="O1508" s="64" t="str">
        <f t="shared" si="3"/>
        <v> </v>
      </c>
      <c r="P1508" s="64" t="str">
        <f t="shared" si="4"/>
        <v> </v>
      </c>
      <c r="Q1508" s="65" t="str">
        <f t="shared" si="30"/>
        <v> </v>
      </c>
      <c r="R1508" s="65" t="str">
        <f t="shared" si="6"/>
        <v> </v>
      </c>
      <c r="S1508" s="66" t="str">
        <f t="shared" si="7"/>
        <v> </v>
      </c>
      <c r="T1508" s="63" t="str">
        <f t="shared" si="8"/>
        <v>#VALUE!</v>
      </c>
      <c r="U1508" s="67" t="str">
        <f t="shared" si="9"/>
        <v>#VALUE!</v>
      </c>
      <c r="V1508" s="94" t="str">
        <f t="shared" si="31"/>
        <v>#VALUE!</v>
      </c>
      <c r="W1508" s="69" t="str">
        <f t="shared" si="32"/>
        <v>donnée(s) manquante(s)</v>
      </c>
      <c r="X1508" s="70" t="str">
        <f t="shared" si="27"/>
        <v>donnée(s) manquante(s)</v>
      </c>
      <c r="Y1508" s="65" t="str">
        <f t="shared" si="13"/>
        <v> </v>
      </c>
      <c r="Z1508" s="65" t="str">
        <f t="shared" si="14"/>
        <v> </v>
      </c>
      <c r="AA1508" s="65" t="str">
        <f t="shared" si="15"/>
        <v> </v>
      </c>
      <c r="AB1508" s="71" t="str">
        <f t="shared" si="16"/>
        <v> </v>
      </c>
      <c r="AC1508" s="71" t="str">
        <f t="shared" si="17"/>
        <v> </v>
      </c>
      <c r="AD1508" s="71" t="str">
        <f t="shared" si="18"/>
        <v> </v>
      </c>
      <c r="AE1508" s="72" t="str">
        <f t="shared" si="19"/>
        <v>#VALUE!</v>
      </c>
      <c r="AF1508" s="72" t="str">
        <f t="shared" si="20"/>
        <v>#VALUE!</v>
      </c>
      <c r="AG1508" s="73" t="str">
        <f t="shared" si="21"/>
        <v>#VALUE!</v>
      </c>
      <c r="AH1508" s="69" t="str">
        <f t="shared" si="22"/>
        <v>#VALUE!</v>
      </c>
      <c r="AI1508" s="70" t="str">
        <f t="shared" si="23"/>
        <v>#VALUE!</v>
      </c>
      <c r="AJ1508" s="75" t="str">
        <f t="shared" si="24"/>
        <v>#VALUE!</v>
      </c>
      <c r="AK1508" s="75" t="str">
        <f t="shared" si="25"/>
        <v>#VALUE!</v>
      </c>
      <c r="AL1508" s="3"/>
      <c r="AM1508" s="3"/>
    </row>
    <row r="1509" ht="15.75" customHeight="1">
      <c r="A1509" s="3" t="s">
        <v>5746</v>
      </c>
      <c r="B1509" s="155"/>
      <c r="C1509" s="57"/>
      <c r="D1509" s="58"/>
      <c r="E1509" s="58"/>
      <c r="F1509" s="59"/>
      <c r="G1509" s="60"/>
      <c r="H1509" s="156"/>
      <c r="I1509" s="61"/>
      <c r="J1509" s="61"/>
      <c r="K1509" s="61"/>
      <c r="L1509" s="62"/>
      <c r="M1509" s="63" t="str">
        <f t="shared" si="28"/>
        <v> </v>
      </c>
      <c r="N1509" s="64" t="str">
        <f t="shared" si="29"/>
        <v> </v>
      </c>
      <c r="O1509" s="64" t="str">
        <f t="shared" si="3"/>
        <v> </v>
      </c>
      <c r="P1509" s="64" t="str">
        <f t="shared" si="4"/>
        <v> </v>
      </c>
      <c r="Q1509" s="65" t="str">
        <f t="shared" si="30"/>
        <v> </v>
      </c>
      <c r="R1509" s="65" t="str">
        <f t="shared" si="6"/>
        <v> </v>
      </c>
      <c r="S1509" s="66" t="str">
        <f t="shared" si="7"/>
        <v> </v>
      </c>
      <c r="T1509" s="63" t="str">
        <f t="shared" si="8"/>
        <v>#VALUE!</v>
      </c>
      <c r="U1509" s="67" t="str">
        <f t="shared" si="9"/>
        <v>#VALUE!</v>
      </c>
      <c r="V1509" s="94" t="str">
        <f t="shared" si="31"/>
        <v>#VALUE!</v>
      </c>
      <c r="W1509" s="69" t="str">
        <f t="shared" si="32"/>
        <v>donnée(s) manquante(s)</v>
      </c>
      <c r="X1509" s="70" t="str">
        <f t="shared" si="27"/>
        <v>donnée(s) manquante(s)</v>
      </c>
      <c r="Y1509" s="65" t="str">
        <f t="shared" si="13"/>
        <v> </v>
      </c>
      <c r="Z1509" s="65" t="str">
        <f t="shared" si="14"/>
        <v> </v>
      </c>
      <c r="AA1509" s="65" t="str">
        <f t="shared" si="15"/>
        <v> </v>
      </c>
      <c r="AB1509" s="71" t="str">
        <f t="shared" si="16"/>
        <v> </v>
      </c>
      <c r="AC1509" s="71" t="str">
        <f t="shared" si="17"/>
        <v> </v>
      </c>
      <c r="AD1509" s="71" t="str">
        <f t="shared" si="18"/>
        <v> </v>
      </c>
      <c r="AE1509" s="72" t="str">
        <f t="shared" si="19"/>
        <v>#VALUE!</v>
      </c>
      <c r="AF1509" s="72" t="str">
        <f t="shared" si="20"/>
        <v>#VALUE!</v>
      </c>
      <c r="AG1509" s="73" t="str">
        <f t="shared" si="21"/>
        <v>#VALUE!</v>
      </c>
      <c r="AH1509" s="69" t="str">
        <f t="shared" si="22"/>
        <v>#VALUE!</v>
      </c>
      <c r="AI1509" s="70" t="str">
        <f t="shared" si="23"/>
        <v>#VALUE!</v>
      </c>
      <c r="AJ1509" s="75" t="str">
        <f t="shared" si="24"/>
        <v>#VALUE!</v>
      </c>
      <c r="AK1509" s="75" t="str">
        <f t="shared" si="25"/>
        <v>#VALUE!</v>
      </c>
      <c r="AL1509" s="3"/>
      <c r="AM1509" s="3"/>
    </row>
    <row r="1510" ht="15.75" customHeight="1">
      <c r="A1510" s="3" t="s">
        <v>5747</v>
      </c>
      <c r="B1510" s="155"/>
      <c r="C1510" s="57"/>
      <c r="D1510" s="58"/>
      <c r="E1510" s="58"/>
      <c r="F1510" s="59"/>
      <c r="G1510" s="60"/>
      <c r="H1510" s="156"/>
      <c r="I1510" s="61"/>
      <c r="J1510" s="61"/>
      <c r="K1510" s="61"/>
      <c r="L1510" s="62"/>
      <c r="M1510" s="63" t="str">
        <f t="shared" si="28"/>
        <v> </v>
      </c>
      <c r="N1510" s="64" t="str">
        <f t="shared" si="29"/>
        <v> </v>
      </c>
      <c r="O1510" s="64" t="str">
        <f t="shared" si="3"/>
        <v> </v>
      </c>
      <c r="P1510" s="64" t="str">
        <f t="shared" si="4"/>
        <v> </v>
      </c>
      <c r="Q1510" s="65" t="str">
        <f t="shared" si="30"/>
        <v> </v>
      </c>
      <c r="R1510" s="65" t="str">
        <f t="shared" si="6"/>
        <v> </v>
      </c>
      <c r="S1510" s="66" t="str">
        <f t="shared" si="7"/>
        <v> </v>
      </c>
      <c r="T1510" s="63" t="str">
        <f t="shared" si="8"/>
        <v>#VALUE!</v>
      </c>
      <c r="U1510" s="67" t="str">
        <f t="shared" si="9"/>
        <v>#VALUE!</v>
      </c>
      <c r="V1510" s="94" t="str">
        <f t="shared" si="31"/>
        <v>#VALUE!</v>
      </c>
      <c r="W1510" s="69" t="str">
        <f t="shared" si="32"/>
        <v>donnée(s) manquante(s)</v>
      </c>
      <c r="X1510" s="70" t="str">
        <f t="shared" si="27"/>
        <v>donnée(s) manquante(s)</v>
      </c>
      <c r="Y1510" s="65" t="str">
        <f t="shared" si="13"/>
        <v> </v>
      </c>
      <c r="Z1510" s="65" t="str">
        <f t="shared" si="14"/>
        <v> </v>
      </c>
      <c r="AA1510" s="65" t="str">
        <f t="shared" si="15"/>
        <v> </v>
      </c>
      <c r="AB1510" s="71" t="str">
        <f t="shared" si="16"/>
        <v> </v>
      </c>
      <c r="AC1510" s="71" t="str">
        <f t="shared" si="17"/>
        <v> </v>
      </c>
      <c r="AD1510" s="71" t="str">
        <f t="shared" si="18"/>
        <v> </v>
      </c>
      <c r="AE1510" s="72" t="str">
        <f t="shared" si="19"/>
        <v>#VALUE!</v>
      </c>
      <c r="AF1510" s="72" t="str">
        <f t="shared" si="20"/>
        <v>#VALUE!</v>
      </c>
      <c r="AG1510" s="73" t="str">
        <f t="shared" si="21"/>
        <v>#VALUE!</v>
      </c>
      <c r="AH1510" s="69" t="str">
        <f t="shared" si="22"/>
        <v>#VALUE!</v>
      </c>
      <c r="AI1510" s="70" t="str">
        <f t="shared" si="23"/>
        <v>#VALUE!</v>
      </c>
      <c r="AJ1510" s="75" t="str">
        <f t="shared" si="24"/>
        <v>#VALUE!</v>
      </c>
      <c r="AK1510" s="75" t="str">
        <f t="shared" si="25"/>
        <v>#VALUE!</v>
      </c>
      <c r="AL1510" s="3"/>
      <c r="AM1510" s="3"/>
    </row>
    <row r="1511" ht="15.75" customHeight="1">
      <c r="A1511" s="3" t="s">
        <v>5748</v>
      </c>
      <c r="B1511" s="155"/>
      <c r="C1511" s="57"/>
      <c r="D1511" s="58"/>
      <c r="E1511" s="58"/>
      <c r="F1511" s="59"/>
      <c r="G1511" s="60"/>
      <c r="H1511" s="156"/>
      <c r="I1511" s="61"/>
      <c r="J1511" s="61"/>
      <c r="K1511" s="61"/>
      <c r="L1511" s="62"/>
      <c r="M1511" s="63" t="str">
        <f t="shared" si="28"/>
        <v> </v>
      </c>
      <c r="N1511" s="64" t="str">
        <f t="shared" si="29"/>
        <v> </v>
      </c>
      <c r="O1511" s="64" t="str">
        <f t="shared" si="3"/>
        <v> </v>
      </c>
      <c r="P1511" s="64" t="str">
        <f t="shared" si="4"/>
        <v> </v>
      </c>
      <c r="Q1511" s="65" t="str">
        <f t="shared" si="30"/>
        <v> </v>
      </c>
      <c r="R1511" s="65" t="str">
        <f t="shared" si="6"/>
        <v> </v>
      </c>
      <c r="S1511" s="66" t="str">
        <f t="shared" si="7"/>
        <v> </v>
      </c>
      <c r="T1511" s="63" t="str">
        <f t="shared" si="8"/>
        <v>#VALUE!</v>
      </c>
      <c r="U1511" s="67" t="str">
        <f t="shared" si="9"/>
        <v>#VALUE!</v>
      </c>
      <c r="V1511" s="94" t="str">
        <f t="shared" si="31"/>
        <v>#VALUE!</v>
      </c>
      <c r="W1511" s="69" t="str">
        <f t="shared" si="32"/>
        <v>donnée(s) manquante(s)</v>
      </c>
      <c r="X1511" s="70" t="str">
        <f t="shared" si="27"/>
        <v>donnée(s) manquante(s)</v>
      </c>
      <c r="Y1511" s="65" t="str">
        <f t="shared" si="13"/>
        <v> </v>
      </c>
      <c r="Z1511" s="65" t="str">
        <f t="shared" si="14"/>
        <v> </v>
      </c>
      <c r="AA1511" s="65" t="str">
        <f t="shared" si="15"/>
        <v> </v>
      </c>
      <c r="AB1511" s="71" t="str">
        <f t="shared" si="16"/>
        <v> </v>
      </c>
      <c r="AC1511" s="71" t="str">
        <f t="shared" si="17"/>
        <v> </v>
      </c>
      <c r="AD1511" s="71" t="str">
        <f t="shared" si="18"/>
        <v> </v>
      </c>
      <c r="AE1511" s="72" t="str">
        <f t="shared" si="19"/>
        <v>#VALUE!</v>
      </c>
      <c r="AF1511" s="72" t="str">
        <f t="shared" si="20"/>
        <v>#VALUE!</v>
      </c>
      <c r="AG1511" s="73" t="str">
        <f t="shared" si="21"/>
        <v>#VALUE!</v>
      </c>
      <c r="AH1511" s="69" t="str">
        <f t="shared" si="22"/>
        <v>#VALUE!</v>
      </c>
      <c r="AI1511" s="70" t="str">
        <f t="shared" si="23"/>
        <v>#VALUE!</v>
      </c>
      <c r="AJ1511" s="75" t="str">
        <f t="shared" si="24"/>
        <v>#VALUE!</v>
      </c>
      <c r="AK1511" s="75" t="str">
        <f t="shared" si="25"/>
        <v>#VALUE!</v>
      </c>
      <c r="AL1511" s="3"/>
      <c r="AM1511" s="3"/>
    </row>
    <row r="1512" ht="15.75" customHeight="1">
      <c r="A1512" s="3" t="s">
        <v>5749</v>
      </c>
      <c r="B1512" s="155"/>
      <c r="C1512" s="57"/>
      <c r="D1512" s="58"/>
      <c r="E1512" s="58"/>
      <c r="F1512" s="59"/>
      <c r="G1512" s="60"/>
      <c r="H1512" s="156"/>
      <c r="I1512" s="61"/>
      <c r="J1512" s="61"/>
      <c r="K1512" s="61"/>
      <c r="L1512" s="62"/>
      <c r="M1512" s="63" t="str">
        <f t="shared" si="28"/>
        <v> </v>
      </c>
      <c r="N1512" s="64" t="str">
        <f t="shared" si="29"/>
        <v> </v>
      </c>
      <c r="O1512" s="64" t="str">
        <f t="shared" si="3"/>
        <v> </v>
      </c>
      <c r="P1512" s="64" t="str">
        <f t="shared" si="4"/>
        <v> </v>
      </c>
      <c r="Q1512" s="65" t="str">
        <f t="shared" si="30"/>
        <v> </v>
      </c>
      <c r="R1512" s="65" t="str">
        <f t="shared" si="6"/>
        <v> </v>
      </c>
      <c r="S1512" s="66" t="str">
        <f t="shared" si="7"/>
        <v> </v>
      </c>
      <c r="T1512" s="63" t="str">
        <f t="shared" si="8"/>
        <v>#VALUE!</v>
      </c>
      <c r="U1512" s="67" t="str">
        <f t="shared" si="9"/>
        <v>#VALUE!</v>
      </c>
      <c r="V1512" s="94" t="str">
        <f t="shared" si="31"/>
        <v>#VALUE!</v>
      </c>
      <c r="W1512" s="69" t="str">
        <f t="shared" si="32"/>
        <v>donnée(s) manquante(s)</v>
      </c>
      <c r="X1512" s="70" t="str">
        <f t="shared" si="27"/>
        <v>donnée(s) manquante(s)</v>
      </c>
      <c r="Y1512" s="65" t="str">
        <f t="shared" si="13"/>
        <v> </v>
      </c>
      <c r="Z1512" s="65" t="str">
        <f t="shared" si="14"/>
        <v> </v>
      </c>
      <c r="AA1512" s="65" t="str">
        <f t="shared" si="15"/>
        <v> </v>
      </c>
      <c r="AB1512" s="71" t="str">
        <f t="shared" si="16"/>
        <v> </v>
      </c>
      <c r="AC1512" s="71" t="str">
        <f t="shared" si="17"/>
        <v> </v>
      </c>
      <c r="AD1512" s="71" t="str">
        <f t="shared" si="18"/>
        <v> </v>
      </c>
      <c r="AE1512" s="72" t="str">
        <f t="shared" si="19"/>
        <v>#VALUE!</v>
      </c>
      <c r="AF1512" s="72" t="str">
        <f t="shared" si="20"/>
        <v>#VALUE!</v>
      </c>
      <c r="AG1512" s="73" t="str">
        <f t="shared" si="21"/>
        <v>#VALUE!</v>
      </c>
      <c r="AH1512" s="69" t="str">
        <f t="shared" si="22"/>
        <v>#VALUE!</v>
      </c>
      <c r="AI1512" s="70" t="str">
        <f t="shared" si="23"/>
        <v>#VALUE!</v>
      </c>
      <c r="AJ1512" s="75" t="str">
        <f t="shared" si="24"/>
        <v>#VALUE!</v>
      </c>
      <c r="AK1512" s="75" t="str">
        <f t="shared" si="25"/>
        <v>#VALUE!</v>
      </c>
      <c r="AL1512" s="3"/>
      <c r="AM1512" s="3"/>
    </row>
    <row r="1513" ht="15.75" customHeight="1">
      <c r="A1513" s="3" t="s">
        <v>5750</v>
      </c>
      <c r="B1513" s="155"/>
      <c r="C1513" s="57"/>
      <c r="D1513" s="58"/>
      <c r="E1513" s="58"/>
      <c r="F1513" s="59"/>
      <c r="G1513" s="60"/>
      <c r="H1513" s="156"/>
      <c r="I1513" s="61"/>
      <c r="J1513" s="61"/>
      <c r="K1513" s="61"/>
      <c r="L1513" s="62"/>
      <c r="M1513" s="63" t="str">
        <f t="shared" si="28"/>
        <v> </v>
      </c>
      <c r="N1513" s="64" t="str">
        <f t="shared" si="29"/>
        <v> </v>
      </c>
      <c r="O1513" s="64" t="str">
        <f t="shared" si="3"/>
        <v> </v>
      </c>
      <c r="P1513" s="64" t="str">
        <f t="shared" si="4"/>
        <v> </v>
      </c>
      <c r="Q1513" s="65" t="str">
        <f t="shared" si="30"/>
        <v> </v>
      </c>
      <c r="R1513" s="65" t="str">
        <f t="shared" si="6"/>
        <v> </v>
      </c>
      <c r="S1513" s="66" t="str">
        <f t="shared" si="7"/>
        <v> </v>
      </c>
      <c r="T1513" s="63" t="str">
        <f t="shared" si="8"/>
        <v>#VALUE!</v>
      </c>
      <c r="U1513" s="67" t="str">
        <f t="shared" si="9"/>
        <v>#VALUE!</v>
      </c>
      <c r="V1513" s="94" t="str">
        <f t="shared" si="31"/>
        <v>#VALUE!</v>
      </c>
      <c r="W1513" s="69" t="str">
        <f t="shared" si="32"/>
        <v>donnée(s) manquante(s)</v>
      </c>
      <c r="X1513" s="70" t="str">
        <f t="shared" si="27"/>
        <v>donnée(s) manquante(s)</v>
      </c>
      <c r="Y1513" s="65" t="str">
        <f t="shared" si="13"/>
        <v> </v>
      </c>
      <c r="Z1513" s="65" t="str">
        <f t="shared" si="14"/>
        <v> </v>
      </c>
      <c r="AA1513" s="65" t="str">
        <f t="shared" si="15"/>
        <v> </v>
      </c>
      <c r="AB1513" s="71" t="str">
        <f t="shared" si="16"/>
        <v> </v>
      </c>
      <c r="AC1513" s="71" t="str">
        <f t="shared" si="17"/>
        <v> </v>
      </c>
      <c r="AD1513" s="71" t="str">
        <f t="shared" si="18"/>
        <v> </v>
      </c>
      <c r="AE1513" s="72" t="str">
        <f t="shared" si="19"/>
        <v>#VALUE!</v>
      </c>
      <c r="AF1513" s="72" t="str">
        <f t="shared" si="20"/>
        <v>#VALUE!</v>
      </c>
      <c r="AG1513" s="73" t="str">
        <f t="shared" si="21"/>
        <v>#VALUE!</v>
      </c>
      <c r="AH1513" s="69" t="str">
        <f t="shared" si="22"/>
        <v>#VALUE!</v>
      </c>
      <c r="AI1513" s="70" t="str">
        <f t="shared" si="23"/>
        <v>#VALUE!</v>
      </c>
      <c r="AJ1513" s="75" t="str">
        <f t="shared" si="24"/>
        <v>#VALUE!</v>
      </c>
      <c r="AK1513" s="75" t="str">
        <f t="shared" si="25"/>
        <v>#VALUE!</v>
      </c>
      <c r="AL1513" s="3"/>
      <c r="AM1513" s="3"/>
    </row>
    <row r="1514" ht="15.75" customHeight="1">
      <c r="A1514" s="3" t="s">
        <v>5751</v>
      </c>
      <c r="B1514" s="155"/>
      <c r="C1514" s="57"/>
      <c r="D1514" s="58"/>
      <c r="E1514" s="58"/>
      <c r="F1514" s="59"/>
      <c r="G1514" s="60"/>
      <c r="H1514" s="156"/>
      <c r="I1514" s="61"/>
      <c r="J1514" s="61"/>
      <c r="K1514" s="61"/>
      <c r="L1514" s="62"/>
      <c r="M1514" s="63" t="str">
        <f t="shared" si="28"/>
        <v> </v>
      </c>
      <c r="N1514" s="64" t="str">
        <f t="shared" si="29"/>
        <v> </v>
      </c>
      <c r="O1514" s="64" t="str">
        <f t="shared" si="3"/>
        <v> </v>
      </c>
      <c r="P1514" s="64" t="str">
        <f t="shared" si="4"/>
        <v> </v>
      </c>
      <c r="Q1514" s="65" t="str">
        <f t="shared" si="30"/>
        <v> </v>
      </c>
      <c r="R1514" s="65" t="str">
        <f t="shared" si="6"/>
        <v> </v>
      </c>
      <c r="S1514" s="66" t="str">
        <f t="shared" si="7"/>
        <v> </v>
      </c>
      <c r="T1514" s="63" t="str">
        <f t="shared" si="8"/>
        <v>#VALUE!</v>
      </c>
      <c r="U1514" s="67" t="str">
        <f t="shared" si="9"/>
        <v>#VALUE!</v>
      </c>
      <c r="V1514" s="94" t="str">
        <f t="shared" si="31"/>
        <v>#VALUE!</v>
      </c>
      <c r="W1514" s="69" t="str">
        <f t="shared" si="32"/>
        <v>donnée(s) manquante(s)</v>
      </c>
      <c r="X1514" s="70" t="str">
        <f t="shared" si="27"/>
        <v>donnée(s) manquante(s)</v>
      </c>
      <c r="Y1514" s="65" t="str">
        <f t="shared" si="13"/>
        <v> </v>
      </c>
      <c r="Z1514" s="65" t="str">
        <f t="shared" si="14"/>
        <v> </v>
      </c>
      <c r="AA1514" s="65" t="str">
        <f t="shared" si="15"/>
        <v> </v>
      </c>
      <c r="AB1514" s="71" t="str">
        <f t="shared" si="16"/>
        <v> </v>
      </c>
      <c r="AC1514" s="71" t="str">
        <f t="shared" si="17"/>
        <v> </v>
      </c>
      <c r="AD1514" s="71" t="str">
        <f t="shared" si="18"/>
        <v> </v>
      </c>
      <c r="AE1514" s="72" t="str">
        <f t="shared" si="19"/>
        <v>#VALUE!</v>
      </c>
      <c r="AF1514" s="72" t="str">
        <f t="shared" si="20"/>
        <v>#VALUE!</v>
      </c>
      <c r="AG1514" s="73" t="str">
        <f t="shared" si="21"/>
        <v>#VALUE!</v>
      </c>
      <c r="AH1514" s="69" t="str">
        <f t="shared" si="22"/>
        <v>#VALUE!</v>
      </c>
      <c r="AI1514" s="70" t="str">
        <f t="shared" si="23"/>
        <v>#VALUE!</v>
      </c>
      <c r="AJ1514" s="75" t="str">
        <f t="shared" si="24"/>
        <v>#VALUE!</v>
      </c>
      <c r="AK1514" s="75" t="str">
        <f t="shared" si="25"/>
        <v>#VALUE!</v>
      </c>
      <c r="AL1514" s="3"/>
      <c r="AM1514" s="3"/>
    </row>
    <row r="1515" ht="15.75" customHeight="1">
      <c r="A1515" s="3" t="s">
        <v>5752</v>
      </c>
      <c r="B1515" s="155"/>
      <c r="C1515" s="57"/>
      <c r="D1515" s="58"/>
      <c r="E1515" s="58"/>
      <c r="F1515" s="59"/>
      <c r="G1515" s="60"/>
      <c r="H1515" s="156"/>
      <c r="I1515" s="61"/>
      <c r="J1515" s="61"/>
      <c r="K1515" s="61"/>
      <c r="L1515" s="62"/>
      <c r="M1515" s="63" t="str">
        <f t="shared" si="28"/>
        <v> </v>
      </c>
      <c r="N1515" s="64" t="str">
        <f t="shared" si="29"/>
        <v> </v>
      </c>
      <c r="O1515" s="64" t="str">
        <f t="shared" si="3"/>
        <v> </v>
      </c>
      <c r="P1515" s="64" t="str">
        <f t="shared" si="4"/>
        <v> </v>
      </c>
      <c r="Q1515" s="65" t="str">
        <f t="shared" si="30"/>
        <v> </v>
      </c>
      <c r="R1515" s="65" t="str">
        <f t="shared" si="6"/>
        <v> </v>
      </c>
      <c r="S1515" s="66" t="str">
        <f t="shared" si="7"/>
        <v> </v>
      </c>
      <c r="T1515" s="63" t="str">
        <f t="shared" si="8"/>
        <v>#VALUE!</v>
      </c>
      <c r="U1515" s="67" t="str">
        <f t="shared" si="9"/>
        <v>#VALUE!</v>
      </c>
      <c r="V1515" s="94" t="str">
        <f t="shared" si="31"/>
        <v>#VALUE!</v>
      </c>
      <c r="W1515" s="69" t="str">
        <f t="shared" si="32"/>
        <v>donnée(s) manquante(s)</v>
      </c>
      <c r="X1515" s="70" t="str">
        <f t="shared" si="27"/>
        <v>donnée(s) manquante(s)</v>
      </c>
      <c r="Y1515" s="65" t="str">
        <f t="shared" si="13"/>
        <v> </v>
      </c>
      <c r="Z1515" s="65" t="str">
        <f t="shared" si="14"/>
        <v> </v>
      </c>
      <c r="AA1515" s="65" t="str">
        <f t="shared" si="15"/>
        <v> </v>
      </c>
      <c r="AB1515" s="71" t="str">
        <f t="shared" si="16"/>
        <v> </v>
      </c>
      <c r="AC1515" s="71" t="str">
        <f t="shared" si="17"/>
        <v> </v>
      </c>
      <c r="AD1515" s="71" t="str">
        <f t="shared" si="18"/>
        <v> </v>
      </c>
      <c r="AE1515" s="72" t="str">
        <f t="shared" si="19"/>
        <v>#VALUE!</v>
      </c>
      <c r="AF1515" s="72" t="str">
        <f t="shared" si="20"/>
        <v>#VALUE!</v>
      </c>
      <c r="AG1515" s="73" t="str">
        <f t="shared" si="21"/>
        <v>#VALUE!</v>
      </c>
      <c r="AH1515" s="69" t="str">
        <f t="shared" si="22"/>
        <v>#VALUE!</v>
      </c>
      <c r="AI1515" s="70" t="str">
        <f t="shared" si="23"/>
        <v>#VALUE!</v>
      </c>
      <c r="AJ1515" s="75" t="str">
        <f t="shared" si="24"/>
        <v>#VALUE!</v>
      </c>
      <c r="AK1515" s="75" t="str">
        <f t="shared" si="25"/>
        <v>#VALUE!</v>
      </c>
      <c r="AL1515" s="3"/>
      <c r="AM1515" s="3"/>
    </row>
    <row r="1516" ht="15.75" customHeight="1">
      <c r="A1516" s="3" t="s">
        <v>5753</v>
      </c>
      <c r="B1516" s="155"/>
      <c r="C1516" s="57"/>
      <c r="D1516" s="58"/>
      <c r="E1516" s="58"/>
      <c r="F1516" s="59"/>
      <c r="G1516" s="60"/>
      <c r="H1516" s="156"/>
      <c r="I1516" s="61"/>
      <c r="J1516" s="61"/>
      <c r="K1516" s="61"/>
      <c r="L1516" s="62"/>
      <c r="M1516" s="63" t="str">
        <f t="shared" si="28"/>
        <v> </v>
      </c>
      <c r="N1516" s="64" t="str">
        <f t="shared" si="29"/>
        <v> </v>
      </c>
      <c r="O1516" s="64" t="str">
        <f t="shared" si="3"/>
        <v> </v>
      </c>
      <c r="P1516" s="64" t="str">
        <f t="shared" si="4"/>
        <v> </v>
      </c>
      <c r="Q1516" s="65" t="str">
        <f t="shared" si="30"/>
        <v> </v>
      </c>
      <c r="R1516" s="65" t="str">
        <f t="shared" si="6"/>
        <v> </v>
      </c>
      <c r="S1516" s="66" t="str">
        <f t="shared" si="7"/>
        <v> </v>
      </c>
      <c r="T1516" s="63" t="str">
        <f t="shared" si="8"/>
        <v>#VALUE!</v>
      </c>
      <c r="U1516" s="67" t="str">
        <f t="shared" si="9"/>
        <v>#VALUE!</v>
      </c>
      <c r="V1516" s="94" t="str">
        <f t="shared" si="31"/>
        <v>#VALUE!</v>
      </c>
      <c r="W1516" s="69" t="str">
        <f t="shared" si="32"/>
        <v>donnée(s) manquante(s)</v>
      </c>
      <c r="X1516" s="70" t="str">
        <f t="shared" si="27"/>
        <v>donnée(s) manquante(s)</v>
      </c>
      <c r="Y1516" s="65" t="str">
        <f t="shared" si="13"/>
        <v> </v>
      </c>
      <c r="Z1516" s="65" t="str">
        <f t="shared" si="14"/>
        <v> </v>
      </c>
      <c r="AA1516" s="65" t="str">
        <f t="shared" si="15"/>
        <v> </v>
      </c>
      <c r="AB1516" s="71" t="str">
        <f t="shared" si="16"/>
        <v> </v>
      </c>
      <c r="AC1516" s="71" t="str">
        <f t="shared" si="17"/>
        <v> </v>
      </c>
      <c r="AD1516" s="71" t="str">
        <f t="shared" si="18"/>
        <v> </v>
      </c>
      <c r="AE1516" s="72" t="str">
        <f t="shared" si="19"/>
        <v>#VALUE!</v>
      </c>
      <c r="AF1516" s="72" t="str">
        <f t="shared" si="20"/>
        <v>#VALUE!</v>
      </c>
      <c r="AG1516" s="73" t="str">
        <f t="shared" si="21"/>
        <v>#VALUE!</v>
      </c>
      <c r="AH1516" s="69" t="str">
        <f t="shared" si="22"/>
        <v>#VALUE!</v>
      </c>
      <c r="AI1516" s="70" t="str">
        <f t="shared" si="23"/>
        <v>#VALUE!</v>
      </c>
      <c r="AJ1516" s="75" t="str">
        <f t="shared" si="24"/>
        <v>#VALUE!</v>
      </c>
      <c r="AK1516" s="75" t="str">
        <f t="shared" si="25"/>
        <v>#VALUE!</v>
      </c>
      <c r="AL1516" s="3"/>
      <c r="AM1516" s="3"/>
    </row>
    <row r="1517" ht="15.75" customHeight="1">
      <c r="A1517" s="3" t="s">
        <v>5754</v>
      </c>
      <c r="B1517" s="155"/>
      <c r="C1517" s="57"/>
      <c r="D1517" s="58"/>
      <c r="E1517" s="58"/>
      <c r="F1517" s="59"/>
      <c r="G1517" s="60"/>
      <c r="H1517" s="156"/>
      <c r="I1517" s="61"/>
      <c r="J1517" s="61"/>
      <c r="K1517" s="61"/>
      <c r="L1517" s="62"/>
      <c r="M1517" s="63" t="str">
        <f t="shared" si="28"/>
        <v> </v>
      </c>
      <c r="N1517" s="64" t="str">
        <f t="shared" si="29"/>
        <v> </v>
      </c>
      <c r="O1517" s="64" t="str">
        <f t="shared" si="3"/>
        <v> </v>
      </c>
      <c r="P1517" s="64" t="str">
        <f t="shared" si="4"/>
        <v> </v>
      </c>
      <c r="Q1517" s="65" t="str">
        <f t="shared" si="30"/>
        <v> </v>
      </c>
      <c r="R1517" s="65" t="str">
        <f t="shared" si="6"/>
        <v> </v>
      </c>
      <c r="S1517" s="66" t="str">
        <f t="shared" si="7"/>
        <v> </v>
      </c>
      <c r="T1517" s="63" t="str">
        <f t="shared" si="8"/>
        <v>#VALUE!</v>
      </c>
      <c r="U1517" s="67" t="str">
        <f t="shared" si="9"/>
        <v>#VALUE!</v>
      </c>
      <c r="V1517" s="94" t="str">
        <f t="shared" si="31"/>
        <v>#VALUE!</v>
      </c>
      <c r="W1517" s="69" t="str">
        <f t="shared" si="32"/>
        <v>donnée(s) manquante(s)</v>
      </c>
      <c r="X1517" s="70" t="str">
        <f t="shared" si="27"/>
        <v>donnée(s) manquante(s)</v>
      </c>
      <c r="Y1517" s="65" t="str">
        <f t="shared" si="13"/>
        <v> </v>
      </c>
      <c r="Z1517" s="65" t="str">
        <f t="shared" si="14"/>
        <v> </v>
      </c>
      <c r="AA1517" s="65" t="str">
        <f t="shared" si="15"/>
        <v> </v>
      </c>
      <c r="AB1517" s="71" t="str">
        <f t="shared" si="16"/>
        <v> </v>
      </c>
      <c r="AC1517" s="71" t="str">
        <f t="shared" si="17"/>
        <v> </v>
      </c>
      <c r="AD1517" s="71" t="str">
        <f t="shared" si="18"/>
        <v> </v>
      </c>
      <c r="AE1517" s="72" t="str">
        <f t="shared" si="19"/>
        <v>#VALUE!</v>
      </c>
      <c r="AF1517" s="72" t="str">
        <f t="shared" si="20"/>
        <v>#VALUE!</v>
      </c>
      <c r="AG1517" s="73" t="str">
        <f t="shared" si="21"/>
        <v>#VALUE!</v>
      </c>
      <c r="AH1517" s="69" t="str">
        <f t="shared" si="22"/>
        <v>#VALUE!</v>
      </c>
      <c r="AI1517" s="70" t="str">
        <f t="shared" si="23"/>
        <v>#VALUE!</v>
      </c>
      <c r="AJ1517" s="75" t="str">
        <f t="shared" si="24"/>
        <v>#VALUE!</v>
      </c>
      <c r="AK1517" s="75" t="str">
        <f t="shared" si="25"/>
        <v>#VALUE!</v>
      </c>
      <c r="AL1517" s="3"/>
      <c r="AM1517" s="3"/>
    </row>
    <row r="1518" ht="15.75" customHeight="1">
      <c r="A1518" s="3" t="s">
        <v>5755</v>
      </c>
      <c r="B1518" s="155"/>
      <c r="C1518" s="57"/>
      <c r="D1518" s="58"/>
      <c r="E1518" s="58"/>
      <c r="F1518" s="59"/>
      <c r="G1518" s="60"/>
      <c r="H1518" s="156"/>
      <c r="I1518" s="61"/>
      <c r="J1518" s="61"/>
      <c r="K1518" s="61"/>
      <c r="L1518" s="62"/>
      <c r="M1518" s="63" t="str">
        <f t="shared" si="28"/>
        <v> </v>
      </c>
      <c r="N1518" s="64" t="str">
        <f t="shared" si="29"/>
        <v> </v>
      </c>
      <c r="O1518" s="64" t="str">
        <f t="shared" si="3"/>
        <v> </v>
      </c>
      <c r="P1518" s="64" t="str">
        <f t="shared" si="4"/>
        <v> </v>
      </c>
      <c r="Q1518" s="65" t="str">
        <f t="shared" si="30"/>
        <v> </v>
      </c>
      <c r="R1518" s="65" t="str">
        <f t="shared" si="6"/>
        <v> </v>
      </c>
      <c r="S1518" s="66" t="str">
        <f t="shared" si="7"/>
        <v> </v>
      </c>
      <c r="T1518" s="63" t="str">
        <f t="shared" si="8"/>
        <v>#VALUE!</v>
      </c>
      <c r="U1518" s="67" t="str">
        <f t="shared" si="9"/>
        <v>#VALUE!</v>
      </c>
      <c r="V1518" s="94" t="str">
        <f t="shared" si="31"/>
        <v>#VALUE!</v>
      </c>
      <c r="W1518" s="69" t="str">
        <f t="shared" si="32"/>
        <v>donnée(s) manquante(s)</v>
      </c>
      <c r="X1518" s="70" t="str">
        <f t="shared" si="27"/>
        <v>donnée(s) manquante(s)</v>
      </c>
      <c r="Y1518" s="65" t="str">
        <f t="shared" si="13"/>
        <v> </v>
      </c>
      <c r="Z1518" s="65" t="str">
        <f t="shared" si="14"/>
        <v> </v>
      </c>
      <c r="AA1518" s="65" t="str">
        <f t="shared" si="15"/>
        <v> </v>
      </c>
      <c r="AB1518" s="71" t="str">
        <f t="shared" si="16"/>
        <v> </v>
      </c>
      <c r="AC1518" s="71" t="str">
        <f t="shared" si="17"/>
        <v> </v>
      </c>
      <c r="AD1518" s="71" t="str">
        <f t="shared" si="18"/>
        <v> </v>
      </c>
      <c r="AE1518" s="72" t="str">
        <f t="shared" si="19"/>
        <v>#VALUE!</v>
      </c>
      <c r="AF1518" s="72" t="str">
        <f t="shared" si="20"/>
        <v>#VALUE!</v>
      </c>
      <c r="AG1518" s="73" t="str">
        <f t="shared" si="21"/>
        <v>#VALUE!</v>
      </c>
      <c r="AH1518" s="69" t="str">
        <f t="shared" si="22"/>
        <v>#VALUE!</v>
      </c>
      <c r="AI1518" s="70" t="str">
        <f t="shared" si="23"/>
        <v>#VALUE!</v>
      </c>
      <c r="AJ1518" s="75" t="str">
        <f t="shared" si="24"/>
        <v>#VALUE!</v>
      </c>
      <c r="AK1518" s="75" t="str">
        <f t="shared" si="25"/>
        <v>#VALUE!</v>
      </c>
      <c r="AL1518" s="3"/>
      <c r="AM1518" s="3"/>
    </row>
    <row r="1519" ht="15.75" customHeight="1">
      <c r="A1519" s="3" t="s">
        <v>5756</v>
      </c>
      <c r="B1519" s="155"/>
      <c r="C1519" s="57"/>
      <c r="D1519" s="58"/>
      <c r="E1519" s="58"/>
      <c r="F1519" s="59"/>
      <c r="G1519" s="60"/>
      <c r="H1519" s="156"/>
      <c r="I1519" s="61"/>
      <c r="J1519" s="61"/>
      <c r="K1519" s="61"/>
      <c r="L1519" s="62"/>
      <c r="M1519" s="63" t="str">
        <f t="shared" si="28"/>
        <v> </v>
      </c>
      <c r="N1519" s="64" t="str">
        <f t="shared" si="29"/>
        <v> </v>
      </c>
      <c r="O1519" s="64" t="str">
        <f t="shared" si="3"/>
        <v> </v>
      </c>
      <c r="P1519" s="64" t="str">
        <f t="shared" si="4"/>
        <v> </v>
      </c>
      <c r="Q1519" s="65" t="str">
        <f t="shared" si="30"/>
        <v> </v>
      </c>
      <c r="R1519" s="65" t="str">
        <f t="shared" si="6"/>
        <v> </v>
      </c>
      <c r="S1519" s="66" t="str">
        <f t="shared" si="7"/>
        <v> </v>
      </c>
      <c r="T1519" s="63" t="str">
        <f t="shared" si="8"/>
        <v>#VALUE!</v>
      </c>
      <c r="U1519" s="67" t="str">
        <f t="shared" si="9"/>
        <v>#VALUE!</v>
      </c>
      <c r="V1519" s="94" t="str">
        <f t="shared" si="31"/>
        <v>#VALUE!</v>
      </c>
      <c r="W1519" s="69" t="str">
        <f t="shared" si="32"/>
        <v>donnée(s) manquante(s)</v>
      </c>
      <c r="X1519" s="70" t="str">
        <f t="shared" si="27"/>
        <v>donnée(s) manquante(s)</v>
      </c>
      <c r="Y1519" s="65" t="str">
        <f t="shared" si="13"/>
        <v> </v>
      </c>
      <c r="Z1519" s="65" t="str">
        <f t="shared" si="14"/>
        <v> </v>
      </c>
      <c r="AA1519" s="65" t="str">
        <f t="shared" si="15"/>
        <v> </v>
      </c>
      <c r="AB1519" s="71" t="str">
        <f t="shared" si="16"/>
        <v> </v>
      </c>
      <c r="AC1519" s="71" t="str">
        <f t="shared" si="17"/>
        <v> </v>
      </c>
      <c r="AD1519" s="71" t="str">
        <f t="shared" si="18"/>
        <v> </v>
      </c>
      <c r="AE1519" s="72" t="str">
        <f t="shared" si="19"/>
        <v>#VALUE!</v>
      </c>
      <c r="AF1519" s="72" t="str">
        <f t="shared" si="20"/>
        <v>#VALUE!</v>
      </c>
      <c r="AG1519" s="73" t="str">
        <f t="shared" si="21"/>
        <v>#VALUE!</v>
      </c>
      <c r="AH1519" s="69" t="str">
        <f t="shared" si="22"/>
        <v>#VALUE!</v>
      </c>
      <c r="AI1519" s="70" t="str">
        <f t="shared" si="23"/>
        <v>#VALUE!</v>
      </c>
      <c r="AJ1519" s="75" t="str">
        <f t="shared" si="24"/>
        <v>#VALUE!</v>
      </c>
      <c r="AK1519" s="75" t="str">
        <f t="shared" si="25"/>
        <v>#VALUE!</v>
      </c>
      <c r="AL1519" s="3"/>
      <c r="AM1519" s="3"/>
    </row>
    <row r="1520" ht="15.75" customHeight="1">
      <c r="A1520" s="3" t="s">
        <v>5757</v>
      </c>
      <c r="B1520" s="155"/>
      <c r="C1520" s="57"/>
      <c r="D1520" s="58"/>
      <c r="E1520" s="58"/>
      <c r="F1520" s="59"/>
      <c r="G1520" s="60"/>
      <c r="H1520" s="156"/>
      <c r="I1520" s="61"/>
      <c r="J1520" s="61"/>
      <c r="K1520" s="61"/>
      <c r="L1520" s="62"/>
      <c r="M1520" s="63" t="str">
        <f t="shared" si="28"/>
        <v> </v>
      </c>
      <c r="N1520" s="64" t="str">
        <f t="shared" si="29"/>
        <v> </v>
      </c>
      <c r="O1520" s="64" t="str">
        <f t="shared" si="3"/>
        <v> </v>
      </c>
      <c r="P1520" s="64" t="str">
        <f t="shared" si="4"/>
        <v> </v>
      </c>
      <c r="Q1520" s="65" t="str">
        <f t="shared" si="30"/>
        <v> </v>
      </c>
      <c r="R1520" s="65" t="str">
        <f t="shared" si="6"/>
        <v> </v>
      </c>
      <c r="S1520" s="66" t="str">
        <f t="shared" si="7"/>
        <v> </v>
      </c>
      <c r="T1520" s="63" t="str">
        <f t="shared" si="8"/>
        <v>#VALUE!</v>
      </c>
      <c r="U1520" s="67" t="str">
        <f t="shared" si="9"/>
        <v>#VALUE!</v>
      </c>
      <c r="V1520" s="94" t="str">
        <f t="shared" si="31"/>
        <v>#VALUE!</v>
      </c>
      <c r="W1520" s="69" t="str">
        <f t="shared" si="32"/>
        <v>donnée(s) manquante(s)</v>
      </c>
      <c r="X1520" s="70" t="str">
        <f t="shared" si="27"/>
        <v>donnée(s) manquante(s)</v>
      </c>
      <c r="Y1520" s="65" t="str">
        <f t="shared" si="13"/>
        <v> </v>
      </c>
      <c r="Z1520" s="65" t="str">
        <f t="shared" si="14"/>
        <v> </v>
      </c>
      <c r="AA1520" s="65" t="str">
        <f t="shared" si="15"/>
        <v> </v>
      </c>
      <c r="AB1520" s="71" t="str">
        <f t="shared" si="16"/>
        <v> </v>
      </c>
      <c r="AC1520" s="71" t="str">
        <f t="shared" si="17"/>
        <v> </v>
      </c>
      <c r="AD1520" s="71" t="str">
        <f t="shared" si="18"/>
        <v> </v>
      </c>
      <c r="AE1520" s="72" t="str">
        <f t="shared" si="19"/>
        <v>#VALUE!</v>
      </c>
      <c r="AF1520" s="72" t="str">
        <f t="shared" si="20"/>
        <v>#VALUE!</v>
      </c>
      <c r="AG1520" s="73" t="str">
        <f t="shared" si="21"/>
        <v>#VALUE!</v>
      </c>
      <c r="AH1520" s="69" t="str">
        <f t="shared" si="22"/>
        <v>#VALUE!</v>
      </c>
      <c r="AI1520" s="70" t="str">
        <f t="shared" si="23"/>
        <v>#VALUE!</v>
      </c>
      <c r="AJ1520" s="75" t="str">
        <f t="shared" si="24"/>
        <v>#VALUE!</v>
      </c>
      <c r="AK1520" s="75" t="str">
        <f t="shared" si="25"/>
        <v>#VALUE!</v>
      </c>
      <c r="AL1520" s="3"/>
      <c r="AM1520" s="3"/>
    </row>
    <row r="1521" ht="15.75" customHeight="1">
      <c r="A1521" s="3" t="s">
        <v>5758</v>
      </c>
      <c r="B1521" s="155"/>
      <c r="C1521" s="57"/>
      <c r="D1521" s="58"/>
      <c r="E1521" s="58"/>
      <c r="F1521" s="59"/>
      <c r="G1521" s="60"/>
      <c r="H1521" s="156"/>
      <c r="I1521" s="61"/>
      <c r="J1521" s="61"/>
      <c r="K1521" s="61"/>
      <c r="L1521" s="62"/>
      <c r="M1521" s="63" t="str">
        <f t="shared" si="28"/>
        <v> </v>
      </c>
      <c r="N1521" s="64" t="str">
        <f t="shared" si="29"/>
        <v> </v>
      </c>
      <c r="O1521" s="64" t="str">
        <f t="shared" si="3"/>
        <v> </v>
      </c>
      <c r="P1521" s="64" t="str">
        <f t="shared" si="4"/>
        <v> </v>
      </c>
      <c r="Q1521" s="65" t="str">
        <f t="shared" si="30"/>
        <v> </v>
      </c>
      <c r="R1521" s="65" t="str">
        <f t="shared" si="6"/>
        <v> </v>
      </c>
      <c r="S1521" s="66" t="str">
        <f t="shared" si="7"/>
        <v> </v>
      </c>
      <c r="T1521" s="63" t="str">
        <f t="shared" si="8"/>
        <v>#VALUE!</v>
      </c>
      <c r="U1521" s="67" t="str">
        <f t="shared" si="9"/>
        <v>#VALUE!</v>
      </c>
      <c r="V1521" s="94" t="str">
        <f t="shared" si="31"/>
        <v>#VALUE!</v>
      </c>
      <c r="W1521" s="69" t="str">
        <f t="shared" si="32"/>
        <v>donnée(s) manquante(s)</v>
      </c>
      <c r="X1521" s="70" t="str">
        <f t="shared" si="27"/>
        <v>donnée(s) manquante(s)</v>
      </c>
      <c r="Y1521" s="65" t="str">
        <f t="shared" si="13"/>
        <v> </v>
      </c>
      <c r="Z1521" s="65" t="str">
        <f t="shared" si="14"/>
        <v> </v>
      </c>
      <c r="AA1521" s="65" t="str">
        <f t="shared" si="15"/>
        <v> </v>
      </c>
      <c r="AB1521" s="71" t="str">
        <f t="shared" si="16"/>
        <v> </v>
      </c>
      <c r="AC1521" s="71" t="str">
        <f t="shared" si="17"/>
        <v> </v>
      </c>
      <c r="AD1521" s="71" t="str">
        <f t="shared" si="18"/>
        <v> </v>
      </c>
      <c r="AE1521" s="72" t="str">
        <f t="shared" si="19"/>
        <v>#VALUE!</v>
      </c>
      <c r="AF1521" s="72" t="str">
        <f t="shared" si="20"/>
        <v>#VALUE!</v>
      </c>
      <c r="AG1521" s="73" t="str">
        <f t="shared" si="21"/>
        <v>#VALUE!</v>
      </c>
      <c r="AH1521" s="69" t="str">
        <f t="shared" si="22"/>
        <v>#VALUE!</v>
      </c>
      <c r="AI1521" s="70" t="str">
        <f t="shared" si="23"/>
        <v>#VALUE!</v>
      </c>
      <c r="AJ1521" s="75" t="str">
        <f t="shared" si="24"/>
        <v>#VALUE!</v>
      </c>
      <c r="AK1521" s="75" t="str">
        <f t="shared" si="25"/>
        <v>#VALUE!</v>
      </c>
      <c r="AL1521" s="3"/>
      <c r="AM1521" s="3"/>
    </row>
    <row r="1522" ht="15.75" customHeight="1">
      <c r="A1522" s="3" t="s">
        <v>5759</v>
      </c>
      <c r="B1522" s="155"/>
      <c r="C1522" s="57"/>
      <c r="D1522" s="58"/>
      <c r="E1522" s="58"/>
      <c r="F1522" s="59"/>
      <c r="G1522" s="60"/>
      <c r="H1522" s="156"/>
      <c r="I1522" s="61"/>
      <c r="J1522" s="61"/>
      <c r="K1522" s="61"/>
      <c r="L1522" s="62"/>
      <c r="M1522" s="63" t="str">
        <f t="shared" si="28"/>
        <v> </v>
      </c>
      <c r="N1522" s="64" t="str">
        <f t="shared" si="29"/>
        <v> </v>
      </c>
      <c r="O1522" s="64" t="str">
        <f t="shared" si="3"/>
        <v> </v>
      </c>
      <c r="P1522" s="64" t="str">
        <f t="shared" si="4"/>
        <v> </v>
      </c>
      <c r="Q1522" s="65" t="str">
        <f t="shared" si="30"/>
        <v> </v>
      </c>
      <c r="R1522" s="65" t="str">
        <f t="shared" si="6"/>
        <v> </v>
      </c>
      <c r="S1522" s="66" t="str">
        <f t="shared" si="7"/>
        <v> </v>
      </c>
      <c r="T1522" s="63" t="str">
        <f t="shared" si="8"/>
        <v>#VALUE!</v>
      </c>
      <c r="U1522" s="67" t="str">
        <f t="shared" si="9"/>
        <v>#VALUE!</v>
      </c>
      <c r="V1522" s="94" t="str">
        <f t="shared" si="31"/>
        <v>#VALUE!</v>
      </c>
      <c r="W1522" s="69" t="str">
        <f t="shared" si="32"/>
        <v>donnée(s) manquante(s)</v>
      </c>
      <c r="X1522" s="70" t="str">
        <f t="shared" si="27"/>
        <v>donnée(s) manquante(s)</v>
      </c>
      <c r="Y1522" s="65" t="str">
        <f t="shared" si="13"/>
        <v> </v>
      </c>
      <c r="Z1522" s="65" t="str">
        <f t="shared" si="14"/>
        <v> </v>
      </c>
      <c r="AA1522" s="65" t="str">
        <f t="shared" si="15"/>
        <v> </v>
      </c>
      <c r="AB1522" s="71" t="str">
        <f t="shared" si="16"/>
        <v> </v>
      </c>
      <c r="AC1522" s="71" t="str">
        <f t="shared" si="17"/>
        <v> </v>
      </c>
      <c r="AD1522" s="71" t="str">
        <f t="shared" si="18"/>
        <v> </v>
      </c>
      <c r="AE1522" s="72" t="str">
        <f t="shared" si="19"/>
        <v>#VALUE!</v>
      </c>
      <c r="AF1522" s="72" t="str">
        <f t="shared" si="20"/>
        <v>#VALUE!</v>
      </c>
      <c r="AG1522" s="73" t="str">
        <f t="shared" si="21"/>
        <v>#VALUE!</v>
      </c>
      <c r="AH1522" s="69" t="str">
        <f t="shared" si="22"/>
        <v>#VALUE!</v>
      </c>
      <c r="AI1522" s="70" t="str">
        <f t="shared" si="23"/>
        <v>#VALUE!</v>
      </c>
      <c r="AJ1522" s="75" t="str">
        <f t="shared" si="24"/>
        <v>#VALUE!</v>
      </c>
      <c r="AK1522" s="75" t="str">
        <f t="shared" si="25"/>
        <v>#VALUE!</v>
      </c>
      <c r="AL1522" s="3"/>
      <c r="AM1522" s="3"/>
    </row>
    <row r="1523" ht="15.75" customHeight="1">
      <c r="A1523" s="3" t="s">
        <v>5760</v>
      </c>
      <c r="B1523" s="155"/>
      <c r="C1523" s="57"/>
      <c r="D1523" s="58"/>
      <c r="E1523" s="58"/>
      <c r="F1523" s="59"/>
      <c r="G1523" s="60"/>
      <c r="H1523" s="156"/>
      <c r="I1523" s="61"/>
      <c r="J1523" s="61"/>
      <c r="K1523" s="61"/>
      <c r="L1523" s="62"/>
      <c r="M1523" s="63" t="str">
        <f t="shared" si="28"/>
        <v> </v>
      </c>
      <c r="N1523" s="64" t="str">
        <f t="shared" si="29"/>
        <v> </v>
      </c>
      <c r="O1523" s="64" t="str">
        <f t="shared" si="3"/>
        <v> </v>
      </c>
      <c r="P1523" s="64" t="str">
        <f t="shared" si="4"/>
        <v> </v>
      </c>
      <c r="Q1523" s="65" t="str">
        <f t="shared" si="30"/>
        <v> </v>
      </c>
      <c r="R1523" s="65" t="str">
        <f t="shared" si="6"/>
        <v> </v>
      </c>
      <c r="S1523" s="66" t="str">
        <f t="shared" si="7"/>
        <v> </v>
      </c>
      <c r="T1523" s="63" t="str">
        <f t="shared" si="8"/>
        <v>#VALUE!</v>
      </c>
      <c r="U1523" s="67" t="str">
        <f t="shared" si="9"/>
        <v>#VALUE!</v>
      </c>
      <c r="V1523" s="94" t="str">
        <f t="shared" si="31"/>
        <v>#VALUE!</v>
      </c>
      <c r="W1523" s="69" t="str">
        <f t="shared" si="32"/>
        <v>donnée(s) manquante(s)</v>
      </c>
      <c r="X1523" s="70" t="str">
        <f t="shared" si="27"/>
        <v>donnée(s) manquante(s)</v>
      </c>
      <c r="Y1523" s="65" t="str">
        <f t="shared" si="13"/>
        <v> </v>
      </c>
      <c r="Z1523" s="65" t="str">
        <f t="shared" si="14"/>
        <v> </v>
      </c>
      <c r="AA1523" s="65" t="str">
        <f t="shared" si="15"/>
        <v> </v>
      </c>
      <c r="AB1523" s="71" t="str">
        <f t="shared" si="16"/>
        <v> </v>
      </c>
      <c r="AC1523" s="71" t="str">
        <f t="shared" si="17"/>
        <v> </v>
      </c>
      <c r="AD1523" s="71" t="str">
        <f t="shared" si="18"/>
        <v> </v>
      </c>
      <c r="AE1523" s="72" t="str">
        <f t="shared" si="19"/>
        <v>#VALUE!</v>
      </c>
      <c r="AF1523" s="72" t="str">
        <f t="shared" si="20"/>
        <v>#VALUE!</v>
      </c>
      <c r="AG1523" s="73" t="str">
        <f t="shared" si="21"/>
        <v>#VALUE!</v>
      </c>
      <c r="AH1523" s="69" t="str">
        <f t="shared" si="22"/>
        <v>#VALUE!</v>
      </c>
      <c r="AI1523" s="70" t="str">
        <f t="shared" si="23"/>
        <v>#VALUE!</v>
      </c>
      <c r="AJ1523" s="75" t="str">
        <f t="shared" si="24"/>
        <v>#VALUE!</v>
      </c>
      <c r="AK1523" s="75" t="str">
        <f t="shared" si="25"/>
        <v>#VALUE!</v>
      </c>
      <c r="AL1523" s="3"/>
      <c r="AM1523" s="3"/>
    </row>
    <row r="1524" ht="15.75" customHeight="1">
      <c r="A1524" s="3" t="s">
        <v>5761</v>
      </c>
      <c r="B1524" s="155"/>
      <c r="C1524" s="57"/>
      <c r="D1524" s="58"/>
      <c r="E1524" s="58"/>
      <c r="F1524" s="59"/>
      <c r="G1524" s="60"/>
      <c r="H1524" s="156"/>
      <c r="I1524" s="61"/>
      <c r="J1524" s="61"/>
      <c r="K1524" s="61"/>
      <c r="L1524" s="62"/>
      <c r="M1524" s="63" t="str">
        <f t="shared" si="28"/>
        <v> </v>
      </c>
      <c r="N1524" s="64" t="str">
        <f t="shared" si="29"/>
        <v> </v>
      </c>
      <c r="O1524" s="64" t="str">
        <f t="shared" si="3"/>
        <v> </v>
      </c>
      <c r="P1524" s="64" t="str">
        <f t="shared" si="4"/>
        <v> </v>
      </c>
      <c r="Q1524" s="65" t="str">
        <f t="shared" si="30"/>
        <v> </v>
      </c>
      <c r="R1524" s="65" t="str">
        <f t="shared" si="6"/>
        <v> </v>
      </c>
      <c r="S1524" s="66" t="str">
        <f t="shared" si="7"/>
        <v> </v>
      </c>
      <c r="T1524" s="63" t="str">
        <f t="shared" si="8"/>
        <v>#VALUE!</v>
      </c>
      <c r="U1524" s="67" t="str">
        <f t="shared" si="9"/>
        <v>#VALUE!</v>
      </c>
      <c r="V1524" s="94" t="str">
        <f t="shared" si="31"/>
        <v>#VALUE!</v>
      </c>
      <c r="W1524" s="69" t="str">
        <f t="shared" si="32"/>
        <v>donnée(s) manquante(s)</v>
      </c>
      <c r="X1524" s="70" t="str">
        <f t="shared" si="27"/>
        <v>donnée(s) manquante(s)</v>
      </c>
      <c r="Y1524" s="65" t="str">
        <f t="shared" si="13"/>
        <v> </v>
      </c>
      <c r="Z1524" s="65" t="str">
        <f t="shared" si="14"/>
        <v> </v>
      </c>
      <c r="AA1524" s="65" t="str">
        <f t="shared" si="15"/>
        <v> </v>
      </c>
      <c r="AB1524" s="71" t="str">
        <f t="shared" si="16"/>
        <v> </v>
      </c>
      <c r="AC1524" s="71" t="str">
        <f t="shared" si="17"/>
        <v> </v>
      </c>
      <c r="AD1524" s="71" t="str">
        <f t="shared" si="18"/>
        <v> </v>
      </c>
      <c r="AE1524" s="72" t="str">
        <f t="shared" si="19"/>
        <v>#VALUE!</v>
      </c>
      <c r="AF1524" s="72" t="str">
        <f t="shared" si="20"/>
        <v>#VALUE!</v>
      </c>
      <c r="AG1524" s="73" t="str">
        <f t="shared" si="21"/>
        <v>#VALUE!</v>
      </c>
      <c r="AH1524" s="69" t="str">
        <f t="shared" si="22"/>
        <v>#VALUE!</v>
      </c>
      <c r="AI1524" s="70" t="str">
        <f t="shared" si="23"/>
        <v>#VALUE!</v>
      </c>
      <c r="AJ1524" s="75" t="str">
        <f t="shared" si="24"/>
        <v>#VALUE!</v>
      </c>
      <c r="AK1524" s="75" t="str">
        <f t="shared" si="25"/>
        <v>#VALUE!</v>
      </c>
      <c r="AL1524" s="3"/>
      <c r="AM1524" s="3"/>
    </row>
    <row r="1525" ht="15.75" customHeight="1">
      <c r="A1525" s="3" t="s">
        <v>5762</v>
      </c>
      <c r="B1525" s="155"/>
      <c r="C1525" s="57"/>
      <c r="D1525" s="58"/>
      <c r="E1525" s="58"/>
      <c r="F1525" s="59"/>
      <c r="G1525" s="60"/>
      <c r="H1525" s="156"/>
      <c r="I1525" s="61"/>
      <c r="J1525" s="61"/>
      <c r="K1525" s="61"/>
      <c r="L1525" s="62"/>
      <c r="M1525" s="63" t="str">
        <f t="shared" si="28"/>
        <v> </v>
      </c>
      <c r="N1525" s="64" t="str">
        <f t="shared" si="29"/>
        <v> </v>
      </c>
      <c r="O1525" s="64" t="str">
        <f t="shared" si="3"/>
        <v> </v>
      </c>
      <c r="P1525" s="64" t="str">
        <f t="shared" si="4"/>
        <v> </v>
      </c>
      <c r="Q1525" s="65" t="str">
        <f t="shared" si="30"/>
        <v> </v>
      </c>
      <c r="R1525" s="65" t="str">
        <f t="shared" si="6"/>
        <v> </v>
      </c>
      <c r="S1525" s="66" t="str">
        <f t="shared" si="7"/>
        <v> </v>
      </c>
      <c r="T1525" s="63" t="str">
        <f t="shared" si="8"/>
        <v>#VALUE!</v>
      </c>
      <c r="U1525" s="67" t="str">
        <f t="shared" si="9"/>
        <v>#VALUE!</v>
      </c>
      <c r="V1525" s="94" t="str">
        <f t="shared" si="31"/>
        <v>#VALUE!</v>
      </c>
      <c r="W1525" s="69" t="str">
        <f t="shared" si="32"/>
        <v>donnée(s) manquante(s)</v>
      </c>
      <c r="X1525" s="70" t="str">
        <f t="shared" si="27"/>
        <v>donnée(s) manquante(s)</v>
      </c>
      <c r="Y1525" s="65" t="str">
        <f t="shared" si="13"/>
        <v> </v>
      </c>
      <c r="Z1525" s="65" t="str">
        <f t="shared" si="14"/>
        <v> </v>
      </c>
      <c r="AA1525" s="65" t="str">
        <f t="shared" si="15"/>
        <v> </v>
      </c>
      <c r="AB1525" s="71" t="str">
        <f t="shared" si="16"/>
        <v> </v>
      </c>
      <c r="AC1525" s="71" t="str">
        <f t="shared" si="17"/>
        <v> </v>
      </c>
      <c r="AD1525" s="71" t="str">
        <f t="shared" si="18"/>
        <v> </v>
      </c>
      <c r="AE1525" s="72" t="str">
        <f t="shared" si="19"/>
        <v>#VALUE!</v>
      </c>
      <c r="AF1525" s="72" t="str">
        <f t="shared" si="20"/>
        <v>#VALUE!</v>
      </c>
      <c r="AG1525" s="73" t="str">
        <f t="shared" si="21"/>
        <v>#VALUE!</v>
      </c>
      <c r="AH1525" s="69" t="str">
        <f t="shared" si="22"/>
        <v>#VALUE!</v>
      </c>
      <c r="AI1525" s="70" t="str">
        <f t="shared" si="23"/>
        <v>#VALUE!</v>
      </c>
      <c r="AJ1525" s="75" t="str">
        <f t="shared" si="24"/>
        <v>#VALUE!</v>
      </c>
      <c r="AK1525" s="75" t="str">
        <f t="shared" si="25"/>
        <v>#VALUE!</v>
      </c>
      <c r="AL1525" s="3"/>
      <c r="AM1525" s="3"/>
    </row>
    <row r="1526" ht="15.75" customHeight="1">
      <c r="A1526" s="3" t="s">
        <v>5763</v>
      </c>
      <c r="B1526" s="155"/>
      <c r="C1526" s="57"/>
      <c r="D1526" s="58"/>
      <c r="E1526" s="58"/>
      <c r="F1526" s="59"/>
      <c r="G1526" s="60"/>
      <c r="H1526" s="156"/>
      <c r="I1526" s="61"/>
      <c r="J1526" s="61"/>
      <c r="K1526" s="61"/>
      <c r="L1526" s="62"/>
      <c r="M1526" s="63" t="str">
        <f t="shared" si="28"/>
        <v> </v>
      </c>
      <c r="N1526" s="64" t="str">
        <f t="shared" si="29"/>
        <v> </v>
      </c>
      <c r="O1526" s="64" t="str">
        <f t="shared" si="3"/>
        <v> </v>
      </c>
      <c r="P1526" s="64" t="str">
        <f t="shared" si="4"/>
        <v> </v>
      </c>
      <c r="Q1526" s="65" t="str">
        <f t="shared" si="30"/>
        <v> </v>
      </c>
      <c r="R1526" s="65" t="str">
        <f t="shared" si="6"/>
        <v> </v>
      </c>
      <c r="S1526" s="66" t="str">
        <f t="shared" si="7"/>
        <v> </v>
      </c>
      <c r="T1526" s="63" t="str">
        <f t="shared" si="8"/>
        <v>#VALUE!</v>
      </c>
      <c r="U1526" s="67" t="str">
        <f t="shared" si="9"/>
        <v>#VALUE!</v>
      </c>
      <c r="V1526" s="94" t="str">
        <f t="shared" si="31"/>
        <v>#VALUE!</v>
      </c>
      <c r="W1526" s="69" t="str">
        <f t="shared" si="32"/>
        <v>donnée(s) manquante(s)</v>
      </c>
      <c r="X1526" s="70" t="str">
        <f t="shared" si="27"/>
        <v>donnée(s) manquante(s)</v>
      </c>
      <c r="Y1526" s="65" t="str">
        <f t="shared" si="13"/>
        <v> </v>
      </c>
      <c r="Z1526" s="65" t="str">
        <f t="shared" si="14"/>
        <v> </v>
      </c>
      <c r="AA1526" s="65" t="str">
        <f t="shared" si="15"/>
        <v> </v>
      </c>
      <c r="AB1526" s="71" t="str">
        <f t="shared" si="16"/>
        <v> </v>
      </c>
      <c r="AC1526" s="71" t="str">
        <f t="shared" si="17"/>
        <v> </v>
      </c>
      <c r="AD1526" s="71" t="str">
        <f t="shared" si="18"/>
        <v> </v>
      </c>
      <c r="AE1526" s="72" t="str">
        <f t="shared" si="19"/>
        <v>#VALUE!</v>
      </c>
      <c r="AF1526" s="72" t="str">
        <f t="shared" si="20"/>
        <v>#VALUE!</v>
      </c>
      <c r="AG1526" s="73" t="str">
        <f t="shared" si="21"/>
        <v>#VALUE!</v>
      </c>
      <c r="AH1526" s="69" t="str">
        <f t="shared" si="22"/>
        <v>#VALUE!</v>
      </c>
      <c r="AI1526" s="70" t="str">
        <f t="shared" si="23"/>
        <v>#VALUE!</v>
      </c>
      <c r="AJ1526" s="75" t="str">
        <f t="shared" si="24"/>
        <v>#VALUE!</v>
      </c>
      <c r="AK1526" s="75" t="str">
        <f t="shared" si="25"/>
        <v>#VALUE!</v>
      </c>
      <c r="AL1526" s="3"/>
      <c r="AM1526" s="3"/>
    </row>
    <row r="1527" ht="15.75" customHeight="1">
      <c r="A1527" s="3" t="s">
        <v>5764</v>
      </c>
      <c r="B1527" s="155"/>
      <c r="C1527" s="57"/>
      <c r="D1527" s="58"/>
      <c r="E1527" s="58"/>
      <c r="F1527" s="59"/>
      <c r="G1527" s="60"/>
      <c r="H1527" s="156"/>
      <c r="I1527" s="61"/>
      <c r="J1527" s="61"/>
      <c r="K1527" s="61"/>
      <c r="L1527" s="62"/>
      <c r="M1527" s="63" t="str">
        <f t="shared" si="28"/>
        <v> </v>
      </c>
      <c r="N1527" s="64" t="str">
        <f t="shared" si="29"/>
        <v> </v>
      </c>
      <c r="O1527" s="64" t="str">
        <f t="shared" si="3"/>
        <v> </v>
      </c>
      <c r="P1527" s="64" t="str">
        <f t="shared" si="4"/>
        <v> </v>
      </c>
      <c r="Q1527" s="65" t="str">
        <f t="shared" si="30"/>
        <v> </v>
      </c>
      <c r="R1527" s="65" t="str">
        <f t="shared" si="6"/>
        <v> </v>
      </c>
      <c r="S1527" s="66" t="str">
        <f t="shared" si="7"/>
        <v> </v>
      </c>
      <c r="T1527" s="63" t="str">
        <f t="shared" si="8"/>
        <v>#VALUE!</v>
      </c>
      <c r="U1527" s="67" t="str">
        <f t="shared" si="9"/>
        <v>#VALUE!</v>
      </c>
      <c r="V1527" s="94" t="str">
        <f t="shared" si="31"/>
        <v>#VALUE!</v>
      </c>
      <c r="W1527" s="69" t="str">
        <f t="shared" si="32"/>
        <v>donnée(s) manquante(s)</v>
      </c>
      <c r="X1527" s="70" t="str">
        <f t="shared" si="27"/>
        <v>donnée(s) manquante(s)</v>
      </c>
      <c r="Y1527" s="65" t="str">
        <f t="shared" si="13"/>
        <v> </v>
      </c>
      <c r="Z1527" s="65" t="str">
        <f t="shared" si="14"/>
        <v> </v>
      </c>
      <c r="AA1527" s="65" t="str">
        <f t="shared" si="15"/>
        <v> </v>
      </c>
      <c r="AB1527" s="71" t="str">
        <f t="shared" si="16"/>
        <v> </v>
      </c>
      <c r="AC1527" s="71" t="str">
        <f t="shared" si="17"/>
        <v> </v>
      </c>
      <c r="AD1527" s="71" t="str">
        <f t="shared" si="18"/>
        <v> </v>
      </c>
      <c r="AE1527" s="72" t="str">
        <f t="shared" si="19"/>
        <v>#VALUE!</v>
      </c>
      <c r="AF1527" s="72" t="str">
        <f t="shared" si="20"/>
        <v>#VALUE!</v>
      </c>
      <c r="AG1527" s="73" t="str">
        <f t="shared" si="21"/>
        <v>#VALUE!</v>
      </c>
      <c r="AH1527" s="69" t="str">
        <f t="shared" si="22"/>
        <v>#VALUE!</v>
      </c>
      <c r="AI1527" s="70" t="str">
        <f t="shared" si="23"/>
        <v>#VALUE!</v>
      </c>
      <c r="AJ1527" s="75" t="str">
        <f t="shared" si="24"/>
        <v>#VALUE!</v>
      </c>
      <c r="AK1527" s="75" t="str">
        <f t="shared" si="25"/>
        <v>#VALUE!</v>
      </c>
      <c r="AL1527" s="3"/>
      <c r="AM1527" s="3"/>
    </row>
    <row r="1528" ht="15.75" customHeight="1">
      <c r="A1528" s="3" t="s">
        <v>5765</v>
      </c>
      <c r="B1528" s="155"/>
      <c r="C1528" s="57"/>
      <c r="D1528" s="58"/>
      <c r="E1528" s="58"/>
      <c r="F1528" s="59"/>
      <c r="G1528" s="60"/>
      <c r="H1528" s="156"/>
      <c r="I1528" s="61"/>
      <c r="J1528" s="61"/>
      <c r="K1528" s="61"/>
      <c r="L1528" s="62"/>
      <c r="M1528" s="63" t="str">
        <f t="shared" si="28"/>
        <v> </v>
      </c>
      <c r="N1528" s="64" t="str">
        <f t="shared" si="29"/>
        <v> </v>
      </c>
      <c r="O1528" s="64" t="str">
        <f t="shared" si="3"/>
        <v> </v>
      </c>
      <c r="P1528" s="64" t="str">
        <f t="shared" si="4"/>
        <v> </v>
      </c>
      <c r="Q1528" s="65" t="str">
        <f t="shared" si="30"/>
        <v> </v>
      </c>
      <c r="R1528" s="65" t="str">
        <f t="shared" si="6"/>
        <v> </v>
      </c>
      <c r="S1528" s="66" t="str">
        <f t="shared" si="7"/>
        <v> </v>
      </c>
      <c r="T1528" s="63" t="str">
        <f t="shared" si="8"/>
        <v>#VALUE!</v>
      </c>
      <c r="U1528" s="67" t="str">
        <f t="shared" si="9"/>
        <v>#VALUE!</v>
      </c>
      <c r="V1528" s="94" t="str">
        <f t="shared" si="31"/>
        <v>#VALUE!</v>
      </c>
      <c r="W1528" s="69" t="str">
        <f t="shared" si="32"/>
        <v>donnée(s) manquante(s)</v>
      </c>
      <c r="X1528" s="70" t="str">
        <f t="shared" si="27"/>
        <v>donnée(s) manquante(s)</v>
      </c>
      <c r="Y1528" s="65" t="str">
        <f t="shared" si="13"/>
        <v> </v>
      </c>
      <c r="Z1528" s="65" t="str">
        <f t="shared" si="14"/>
        <v> </v>
      </c>
      <c r="AA1528" s="65" t="str">
        <f t="shared" si="15"/>
        <v> </v>
      </c>
      <c r="AB1528" s="71" t="str">
        <f t="shared" si="16"/>
        <v> </v>
      </c>
      <c r="AC1528" s="71" t="str">
        <f t="shared" si="17"/>
        <v> </v>
      </c>
      <c r="AD1528" s="71" t="str">
        <f t="shared" si="18"/>
        <v> </v>
      </c>
      <c r="AE1528" s="72" t="str">
        <f t="shared" si="19"/>
        <v>#VALUE!</v>
      </c>
      <c r="AF1528" s="72" t="str">
        <f t="shared" si="20"/>
        <v>#VALUE!</v>
      </c>
      <c r="AG1528" s="73" t="str">
        <f t="shared" si="21"/>
        <v>#VALUE!</v>
      </c>
      <c r="AH1528" s="69" t="str">
        <f t="shared" si="22"/>
        <v>#VALUE!</v>
      </c>
      <c r="AI1528" s="70" t="str">
        <f t="shared" si="23"/>
        <v>#VALUE!</v>
      </c>
      <c r="AJ1528" s="75" t="str">
        <f t="shared" si="24"/>
        <v>#VALUE!</v>
      </c>
      <c r="AK1528" s="75" t="str">
        <f t="shared" si="25"/>
        <v>#VALUE!</v>
      </c>
      <c r="AL1528" s="3"/>
      <c r="AM1528" s="3"/>
    </row>
    <row r="1529" ht="15.75" customHeight="1">
      <c r="A1529" s="3" t="s">
        <v>5766</v>
      </c>
      <c r="B1529" s="155"/>
      <c r="C1529" s="57"/>
      <c r="D1529" s="58"/>
      <c r="E1529" s="58"/>
      <c r="F1529" s="59"/>
      <c r="G1529" s="60"/>
      <c r="H1529" s="156"/>
      <c r="I1529" s="61"/>
      <c r="J1529" s="61"/>
      <c r="K1529" s="61"/>
      <c r="L1529" s="62"/>
      <c r="M1529" s="63" t="str">
        <f t="shared" si="28"/>
        <v> </v>
      </c>
      <c r="N1529" s="64" t="str">
        <f t="shared" si="29"/>
        <v> </v>
      </c>
      <c r="O1529" s="64" t="str">
        <f t="shared" si="3"/>
        <v> </v>
      </c>
      <c r="P1529" s="64" t="str">
        <f t="shared" si="4"/>
        <v> </v>
      </c>
      <c r="Q1529" s="65" t="str">
        <f t="shared" si="30"/>
        <v> </v>
      </c>
      <c r="R1529" s="65" t="str">
        <f t="shared" si="6"/>
        <v> </v>
      </c>
      <c r="S1529" s="66" t="str">
        <f t="shared" si="7"/>
        <v> </v>
      </c>
      <c r="T1529" s="63" t="str">
        <f t="shared" si="8"/>
        <v>#VALUE!</v>
      </c>
      <c r="U1529" s="67" t="str">
        <f t="shared" si="9"/>
        <v>#VALUE!</v>
      </c>
      <c r="V1529" s="94" t="str">
        <f t="shared" si="31"/>
        <v>#VALUE!</v>
      </c>
      <c r="W1529" s="69" t="str">
        <f t="shared" si="32"/>
        <v>donnée(s) manquante(s)</v>
      </c>
      <c r="X1529" s="70" t="str">
        <f t="shared" si="27"/>
        <v>donnée(s) manquante(s)</v>
      </c>
      <c r="Y1529" s="65" t="str">
        <f t="shared" si="13"/>
        <v> </v>
      </c>
      <c r="Z1529" s="65" t="str">
        <f t="shared" si="14"/>
        <v> </v>
      </c>
      <c r="AA1529" s="65" t="str">
        <f t="shared" si="15"/>
        <v> </v>
      </c>
      <c r="AB1529" s="71" t="str">
        <f t="shared" si="16"/>
        <v> </v>
      </c>
      <c r="AC1529" s="71" t="str">
        <f t="shared" si="17"/>
        <v> </v>
      </c>
      <c r="AD1529" s="71" t="str">
        <f t="shared" si="18"/>
        <v> </v>
      </c>
      <c r="AE1529" s="72" t="str">
        <f t="shared" si="19"/>
        <v>#VALUE!</v>
      </c>
      <c r="AF1529" s="72" t="str">
        <f t="shared" si="20"/>
        <v>#VALUE!</v>
      </c>
      <c r="AG1529" s="73" t="str">
        <f t="shared" si="21"/>
        <v>#VALUE!</v>
      </c>
      <c r="AH1529" s="69" t="str">
        <f t="shared" si="22"/>
        <v>#VALUE!</v>
      </c>
      <c r="AI1529" s="70" t="str">
        <f t="shared" si="23"/>
        <v>#VALUE!</v>
      </c>
      <c r="AJ1529" s="75" t="str">
        <f t="shared" si="24"/>
        <v>#VALUE!</v>
      </c>
      <c r="AK1529" s="75" t="str">
        <f t="shared" si="25"/>
        <v>#VALUE!</v>
      </c>
      <c r="AL1529" s="3"/>
      <c r="AM1529" s="3"/>
    </row>
    <row r="1530" ht="15.75" customHeight="1">
      <c r="A1530" s="3" t="s">
        <v>5767</v>
      </c>
      <c r="B1530" s="155"/>
      <c r="C1530" s="57"/>
      <c r="D1530" s="58"/>
      <c r="E1530" s="58"/>
      <c r="F1530" s="59"/>
      <c r="G1530" s="60"/>
      <c r="H1530" s="156"/>
      <c r="I1530" s="61"/>
      <c r="J1530" s="61"/>
      <c r="K1530" s="61"/>
      <c r="L1530" s="62"/>
      <c r="M1530" s="63" t="str">
        <f t="shared" si="28"/>
        <v> </v>
      </c>
      <c r="N1530" s="64" t="str">
        <f t="shared" si="29"/>
        <v> </v>
      </c>
      <c r="O1530" s="64" t="str">
        <f t="shared" si="3"/>
        <v> </v>
      </c>
      <c r="P1530" s="64" t="str">
        <f t="shared" si="4"/>
        <v> </v>
      </c>
      <c r="Q1530" s="65" t="str">
        <f t="shared" si="30"/>
        <v> </v>
      </c>
      <c r="R1530" s="65" t="str">
        <f t="shared" si="6"/>
        <v> </v>
      </c>
      <c r="S1530" s="66" t="str">
        <f t="shared" si="7"/>
        <v> </v>
      </c>
      <c r="T1530" s="63" t="str">
        <f t="shared" si="8"/>
        <v>#VALUE!</v>
      </c>
      <c r="U1530" s="67" t="str">
        <f t="shared" si="9"/>
        <v>#VALUE!</v>
      </c>
      <c r="V1530" s="94" t="str">
        <f t="shared" si="31"/>
        <v>#VALUE!</v>
      </c>
      <c r="W1530" s="69" t="str">
        <f t="shared" si="32"/>
        <v>donnée(s) manquante(s)</v>
      </c>
      <c r="X1530" s="70" t="str">
        <f t="shared" si="27"/>
        <v>donnée(s) manquante(s)</v>
      </c>
      <c r="Y1530" s="65" t="str">
        <f t="shared" si="13"/>
        <v> </v>
      </c>
      <c r="Z1530" s="65" t="str">
        <f t="shared" si="14"/>
        <v> </v>
      </c>
      <c r="AA1530" s="65" t="str">
        <f t="shared" si="15"/>
        <v> </v>
      </c>
      <c r="AB1530" s="71" t="str">
        <f t="shared" si="16"/>
        <v> </v>
      </c>
      <c r="AC1530" s="71" t="str">
        <f t="shared" si="17"/>
        <v> </v>
      </c>
      <c r="AD1530" s="71" t="str">
        <f t="shared" si="18"/>
        <v> </v>
      </c>
      <c r="AE1530" s="72" t="str">
        <f t="shared" si="19"/>
        <v>#VALUE!</v>
      </c>
      <c r="AF1530" s="72" t="str">
        <f t="shared" si="20"/>
        <v>#VALUE!</v>
      </c>
      <c r="AG1530" s="73" t="str">
        <f t="shared" si="21"/>
        <v>#VALUE!</v>
      </c>
      <c r="AH1530" s="69" t="str">
        <f t="shared" si="22"/>
        <v>#VALUE!</v>
      </c>
      <c r="AI1530" s="70" t="str">
        <f t="shared" si="23"/>
        <v>#VALUE!</v>
      </c>
      <c r="AJ1530" s="75" t="str">
        <f t="shared" si="24"/>
        <v>#VALUE!</v>
      </c>
      <c r="AK1530" s="75" t="str">
        <f t="shared" si="25"/>
        <v>#VALUE!</v>
      </c>
      <c r="AL1530" s="3"/>
      <c r="AM1530" s="3"/>
    </row>
    <row r="1531" ht="15.75" customHeight="1">
      <c r="A1531" s="3" t="s">
        <v>5768</v>
      </c>
      <c r="B1531" s="155"/>
      <c r="C1531" s="57"/>
      <c r="D1531" s="58"/>
      <c r="E1531" s="58"/>
      <c r="F1531" s="59"/>
      <c r="G1531" s="60"/>
      <c r="H1531" s="156"/>
      <c r="I1531" s="61"/>
      <c r="J1531" s="61"/>
      <c r="K1531" s="61"/>
      <c r="L1531" s="62"/>
      <c r="M1531" s="63" t="str">
        <f t="shared" si="28"/>
        <v> </v>
      </c>
      <c r="N1531" s="64" t="str">
        <f t="shared" si="29"/>
        <v> </v>
      </c>
      <c r="O1531" s="64" t="str">
        <f t="shared" si="3"/>
        <v> </v>
      </c>
      <c r="P1531" s="64" t="str">
        <f t="shared" si="4"/>
        <v> </v>
      </c>
      <c r="Q1531" s="65" t="str">
        <f t="shared" si="30"/>
        <v> </v>
      </c>
      <c r="R1531" s="65" t="str">
        <f t="shared" si="6"/>
        <v> </v>
      </c>
      <c r="S1531" s="66" t="str">
        <f t="shared" si="7"/>
        <v> </v>
      </c>
      <c r="T1531" s="63" t="str">
        <f t="shared" si="8"/>
        <v>#VALUE!</v>
      </c>
      <c r="U1531" s="67" t="str">
        <f t="shared" si="9"/>
        <v>#VALUE!</v>
      </c>
      <c r="V1531" s="94" t="str">
        <f t="shared" si="31"/>
        <v>#VALUE!</v>
      </c>
      <c r="W1531" s="69" t="str">
        <f t="shared" si="32"/>
        <v>donnée(s) manquante(s)</v>
      </c>
      <c r="X1531" s="70" t="str">
        <f t="shared" si="27"/>
        <v>donnée(s) manquante(s)</v>
      </c>
      <c r="Y1531" s="65" t="str">
        <f t="shared" si="13"/>
        <v> </v>
      </c>
      <c r="Z1531" s="65" t="str">
        <f t="shared" si="14"/>
        <v> </v>
      </c>
      <c r="AA1531" s="65" t="str">
        <f t="shared" si="15"/>
        <v> </v>
      </c>
      <c r="AB1531" s="71" t="str">
        <f t="shared" si="16"/>
        <v> </v>
      </c>
      <c r="AC1531" s="71" t="str">
        <f t="shared" si="17"/>
        <v> </v>
      </c>
      <c r="AD1531" s="71" t="str">
        <f t="shared" si="18"/>
        <v> </v>
      </c>
      <c r="AE1531" s="72" t="str">
        <f t="shared" si="19"/>
        <v>#VALUE!</v>
      </c>
      <c r="AF1531" s="72" t="str">
        <f t="shared" si="20"/>
        <v>#VALUE!</v>
      </c>
      <c r="AG1531" s="73" t="str">
        <f t="shared" si="21"/>
        <v>#VALUE!</v>
      </c>
      <c r="AH1531" s="69" t="str">
        <f t="shared" si="22"/>
        <v>#VALUE!</v>
      </c>
      <c r="AI1531" s="70" t="str">
        <f t="shared" si="23"/>
        <v>#VALUE!</v>
      </c>
      <c r="AJ1531" s="75" t="str">
        <f t="shared" si="24"/>
        <v>#VALUE!</v>
      </c>
      <c r="AK1531" s="75" t="str">
        <f t="shared" si="25"/>
        <v>#VALUE!</v>
      </c>
      <c r="AL1531" s="3"/>
      <c r="AM1531" s="3"/>
    </row>
    <row r="1532" ht="15.75" customHeight="1">
      <c r="A1532" s="3" t="s">
        <v>5769</v>
      </c>
      <c r="B1532" s="155"/>
      <c r="C1532" s="57"/>
      <c r="D1532" s="58"/>
      <c r="E1532" s="58"/>
      <c r="F1532" s="59"/>
      <c r="G1532" s="60"/>
      <c r="H1532" s="156"/>
      <c r="I1532" s="61"/>
      <c r="J1532" s="61"/>
      <c r="K1532" s="61"/>
      <c r="L1532" s="62"/>
      <c r="M1532" s="63" t="str">
        <f t="shared" si="28"/>
        <v> </v>
      </c>
      <c r="N1532" s="64" t="str">
        <f t="shared" si="29"/>
        <v> </v>
      </c>
      <c r="O1532" s="64" t="str">
        <f t="shared" si="3"/>
        <v> </v>
      </c>
      <c r="P1532" s="64" t="str">
        <f t="shared" si="4"/>
        <v> </v>
      </c>
      <c r="Q1532" s="65" t="str">
        <f t="shared" si="30"/>
        <v> </v>
      </c>
      <c r="R1532" s="65" t="str">
        <f t="shared" si="6"/>
        <v> </v>
      </c>
      <c r="S1532" s="66" t="str">
        <f t="shared" si="7"/>
        <v> </v>
      </c>
      <c r="T1532" s="63" t="str">
        <f t="shared" si="8"/>
        <v>#VALUE!</v>
      </c>
      <c r="U1532" s="67" t="str">
        <f t="shared" si="9"/>
        <v>#VALUE!</v>
      </c>
      <c r="V1532" s="94" t="str">
        <f t="shared" si="31"/>
        <v>#VALUE!</v>
      </c>
      <c r="W1532" s="69" t="str">
        <f t="shared" si="32"/>
        <v>donnée(s) manquante(s)</v>
      </c>
      <c r="X1532" s="70" t="str">
        <f t="shared" si="27"/>
        <v>donnée(s) manquante(s)</v>
      </c>
      <c r="Y1532" s="65" t="str">
        <f t="shared" si="13"/>
        <v> </v>
      </c>
      <c r="Z1532" s="65" t="str">
        <f t="shared" si="14"/>
        <v> </v>
      </c>
      <c r="AA1532" s="65" t="str">
        <f t="shared" si="15"/>
        <v> </v>
      </c>
      <c r="AB1532" s="71" t="str">
        <f t="shared" si="16"/>
        <v> </v>
      </c>
      <c r="AC1532" s="71" t="str">
        <f t="shared" si="17"/>
        <v> </v>
      </c>
      <c r="AD1532" s="71" t="str">
        <f t="shared" si="18"/>
        <v> </v>
      </c>
      <c r="AE1532" s="72" t="str">
        <f t="shared" si="19"/>
        <v>#VALUE!</v>
      </c>
      <c r="AF1532" s="72" t="str">
        <f t="shared" si="20"/>
        <v>#VALUE!</v>
      </c>
      <c r="AG1532" s="73" t="str">
        <f t="shared" si="21"/>
        <v>#VALUE!</v>
      </c>
      <c r="AH1532" s="69" t="str">
        <f t="shared" si="22"/>
        <v>#VALUE!</v>
      </c>
      <c r="AI1532" s="70" t="str">
        <f t="shared" si="23"/>
        <v>#VALUE!</v>
      </c>
      <c r="AJ1532" s="75" t="str">
        <f t="shared" si="24"/>
        <v>#VALUE!</v>
      </c>
      <c r="AK1532" s="75" t="str">
        <f t="shared" si="25"/>
        <v>#VALUE!</v>
      </c>
      <c r="AL1532" s="3"/>
      <c r="AM1532" s="3"/>
    </row>
    <row r="1533" ht="15.75" customHeight="1">
      <c r="A1533" s="3" t="s">
        <v>5770</v>
      </c>
      <c r="B1533" s="155"/>
      <c r="C1533" s="57"/>
      <c r="D1533" s="58"/>
      <c r="E1533" s="58"/>
      <c r="F1533" s="59"/>
      <c r="G1533" s="60"/>
      <c r="H1533" s="156"/>
      <c r="I1533" s="61"/>
      <c r="J1533" s="61"/>
      <c r="K1533" s="61"/>
      <c r="L1533" s="62"/>
      <c r="M1533" s="63" t="str">
        <f t="shared" si="28"/>
        <v> </v>
      </c>
      <c r="N1533" s="64" t="str">
        <f t="shared" si="29"/>
        <v> </v>
      </c>
      <c r="O1533" s="64" t="str">
        <f t="shared" si="3"/>
        <v> </v>
      </c>
      <c r="P1533" s="64" t="str">
        <f t="shared" si="4"/>
        <v> </v>
      </c>
      <c r="Q1533" s="65" t="str">
        <f t="shared" si="30"/>
        <v> </v>
      </c>
      <c r="R1533" s="65" t="str">
        <f t="shared" si="6"/>
        <v> </v>
      </c>
      <c r="S1533" s="66" t="str">
        <f t="shared" si="7"/>
        <v> </v>
      </c>
      <c r="T1533" s="63" t="str">
        <f t="shared" si="8"/>
        <v>#VALUE!</v>
      </c>
      <c r="U1533" s="67" t="str">
        <f t="shared" si="9"/>
        <v>#VALUE!</v>
      </c>
      <c r="V1533" s="94" t="str">
        <f t="shared" si="31"/>
        <v>#VALUE!</v>
      </c>
      <c r="W1533" s="69" t="str">
        <f t="shared" si="32"/>
        <v>donnée(s) manquante(s)</v>
      </c>
      <c r="X1533" s="70" t="str">
        <f t="shared" si="27"/>
        <v>donnée(s) manquante(s)</v>
      </c>
      <c r="Y1533" s="65" t="str">
        <f t="shared" si="13"/>
        <v> </v>
      </c>
      <c r="Z1533" s="65" t="str">
        <f t="shared" si="14"/>
        <v> </v>
      </c>
      <c r="AA1533" s="65" t="str">
        <f t="shared" si="15"/>
        <v> </v>
      </c>
      <c r="AB1533" s="71" t="str">
        <f t="shared" si="16"/>
        <v> </v>
      </c>
      <c r="AC1533" s="71" t="str">
        <f t="shared" si="17"/>
        <v> </v>
      </c>
      <c r="AD1533" s="71" t="str">
        <f t="shared" si="18"/>
        <v> </v>
      </c>
      <c r="AE1533" s="72" t="str">
        <f t="shared" si="19"/>
        <v>#VALUE!</v>
      </c>
      <c r="AF1533" s="72" t="str">
        <f t="shared" si="20"/>
        <v>#VALUE!</v>
      </c>
      <c r="AG1533" s="73" t="str">
        <f t="shared" si="21"/>
        <v>#VALUE!</v>
      </c>
      <c r="AH1533" s="69" t="str">
        <f t="shared" si="22"/>
        <v>#VALUE!</v>
      </c>
      <c r="AI1533" s="70" t="str">
        <f t="shared" si="23"/>
        <v>#VALUE!</v>
      </c>
      <c r="AJ1533" s="75" t="str">
        <f t="shared" si="24"/>
        <v>#VALUE!</v>
      </c>
      <c r="AK1533" s="75" t="str">
        <f t="shared" si="25"/>
        <v>#VALUE!</v>
      </c>
      <c r="AL1533" s="3"/>
      <c r="AM1533" s="3"/>
    </row>
    <row r="1534" ht="15.75" customHeight="1">
      <c r="A1534" s="3" t="s">
        <v>5771</v>
      </c>
      <c r="B1534" s="155"/>
      <c r="C1534" s="57"/>
      <c r="D1534" s="58"/>
      <c r="E1534" s="58"/>
      <c r="F1534" s="59"/>
      <c r="G1534" s="60"/>
      <c r="H1534" s="156"/>
      <c r="I1534" s="61"/>
      <c r="J1534" s="61"/>
      <c r="K1534" s="61"/>
      <c r="L1534" s="62"/>
      <c r="M1534" s="63" t="str">
        <f t="shared" si="28"/>
        <v> </v>
      </c>
      <c r="N1534" s="64" t="str">
        <f t="shared" si="29"/>
        <v> </v>
      </c>
      <c r="O1534" s="64" t="str">
        <f t="shared" si="3"/>
        <v> </v>
      </c>
      <c r="P1534" s="64" t="str">
        <f t="shared" si="4"/>
        <v> </v>
      </c>
      <c r="Q1534" s="65" t="str">
        <f t="shared" si="30"/>
        <v> </v>
      </c>
      <c r="R1534" s="65" t="str">
        <f t="shared" si="6"/>
        <v> </v>
      </c>
      <c r="S1534" s="66" t="str">
        <f t="shared" si="7"/>
        <v> </v>
      </c>
      <c r="T1534" s="63" t="str">
        <f t="shared" si="8"/>
        <v>#VALUE!</v>
      </c>
      <c r="U1534" s="67" t="str">
        <f t="shared" si="9"/>
        <v>#VALUE!</v>
      </c>
      <c r="V1534" s="94" t="str">
        <f t="shared" si="31"/>
        <v>#VALUE!</v>
      </c>
      <c r="W1534" s="69" t="str">
        <f t="shared" si="32"/>
        <v>donnée(s) manquante(s)</v>
      </c>
      <c r="X1534" s="70" t="str">
        <f t="shared" si="27"/>
        <v>donnée(s) manquante(s)</v>
      </c>
      <c r="Y1534" s="65" t="str">
        <f t="shared" si="13"/>
        <v> </v>
      </c>
      <c r="Z1534" s="65" t="str">
        <f t="shared" si="14"/>
        <v> </v>
      </c>
      <c r="AA1534" s="65" t="str">
        <f t="shared" si="15"/>
        <v> </v>
      </c>
      <c r="AB1534" s="71" t="str">
        <f t="shared" si="16"/>
        <v> </v>
      </c>
      <c r="AC1534" s="71" t="str">
        <f t="shared" si="17"/>
        <v> </v>
      </c>
      <c r="AD1534" s="71" t="str">
        <f t="shared" si="18"/>
        <v> </v>
      </c>
      <c r="AE1534" s="72" t="str">
        <f t="shared" si="19"/>
        <v>#VALUE!</v>
      </c>
      <c r="AF1534" s="72" t="str">
        <f t="shared" si="20"/>
        <v>#VALUE!</v>
      </c>
      <c r="AG1534" s="73" t="str">
        <f t="shared" si="21"/>
        <v>#VALUE!</v>
      </c>
      <c r="AH1534" s="69" t="str">
        <f t="shared" si="22"/>
        <v>#VALUE!</v>
      </c>
      <c r="AI1534" s="70" t="str">
        <f t="shared" si="23"/>
        <v>#VALUE!</v>
      </c>
      <c r="AJ1534" s="75" t="str">
        <f t="shared" si="24"/>
        <v>#VALUE!</v>
      </c>
      <c r="AK1534" s="75" t="str">
        <f t="shared" si="25"/>
        <v>#VALUE!</v>
      </c>
      <c r="AL1534" s="3"/>
      <c r="AM1534" s="3"/>
    </row>
    <row r="1535" ht="15.75" customHeight="1">
      <c r="A1535" s="3" t="s">
        <v>5772</v>
      </c>
      <c r="B1535" s="155"/>
      <c r="C1535" s="57"/>
      <c r="D1535" s="58"/>
      <c r="E1535" s="58"/>
      <c r="F1535" s="59"/>
      <c r="G1535" s="60"/>
      <c r="H1535" s="156"/>
      <c r="I1535" s="61"/>
      <c r="J1535" s="61"/>
      <c r="K1535" s="61"/>
      <c r="L1535" s="62"/>
      <c r="M1535" s="63" t="str">
        <f t="shared" si="28"/>
        <v> </v>
      </c>
      <c r="N1535" s="64" t="str">
        <f t="shared" si="29"/>
        <v> </v>
      </c>
      <c r="O1535" s="64" t="str">
        <f t="shared" si="3"/>
        <v> </v>
      </c>
      <c r="P1535" s="64" t="str">
        <f t="shared" si="4"/>
        <v> </v>
      </c>
      <c r="Q1535" s="65" t="str">
        <f t="shared" si="30"/>
        <v> </v>
      </c>
      <c r="R1535" s="65" t="str">
        <f t="shared" si="6"/>
        <v> </v>
      </c>
      <c r="S1535" s="66" t="str">
        <f t="shared" si="7"/>
        <v> </v>
      </c>
      <c r="T1535" s="63" t="str">
        <f t="shared" si="8"/>
        <v>#VALUE!</v>
      </c>
      <c r="U1535" s="67" t="str">
        <f t="shared" si="9"/>
        <v>#VALUE!</v>
      </c>
      <c r="V1535" s="94" t="str">
        <f t="shared" si="31"/>
        <v>#VALUE!</v>
      </c>
      <c r="W1535" s="69" t="str">
        <f t="shared" si="32"/>
        <v>donnée(s) manquante(s)</v>
      </c>
      <c r="X1535" s="70" t="str">
        <f t="shared" si="27"/>
        <v>donnée(s) manquante(s)</v>
      </c>
      <c r="Y1535" s="65" t="str">
        <f t="shared" si="13"/>
        <v> </v>
      </c>
      <c r="Z1535" s="65" t="str">
        <f t="shared" si="14"/>
        <v> </v>
      </c>
      <c r="AA1535" s="65" t="str">
        <f t="shared" si="15"/>
        <v> </v>
      </c>
      <c r="AB1535" s="71" t="str">
        <f t="shared" si="16"/>
        <v> </v>
      </c>
      <c r="AC1535" s="71" t="str">
        <f t="shared" si="17"/>
        <v> </v>
      </c>
      <c r="AD1535" s="71" t="str">
        <f t="shared" si="18"/>
        <v> </v>
      </c>
      <c r="AE1535" s="72" t="str">
        <f t="shared" si="19"/>
        <v>#VALUE!</v>
      </c>
      <c r="AF1535" s="72" t="str">
        <f t="shared" si="20"/>
        <v>#VALUE!</v>
      </c>
      <c r="AG1535" s="73" t="str">
        <f t="shared" si="21"/>
        <v>#VALUE!</v>
      </c>
      <c r="AH1535" s="69" t="str">
        <f t="shared" si="22"/>
        <v>#VALUE!</v>
      </c>
      <c r="AI1535" s="70" t="str">
        <f t="shared" si="23"/>
        <v>#VALUE!</v>
      </c>
      <c r="AJ1535" s="75" t="str">
        <f t="shared" si="24"/>
        <v>#VALUE!</v>
      </c>
      <c r="AK1535" s="75" t="str">
        <f t="shared" si="25"/>
        <v>#VALUE!</v>
      </c>
      <c r="AL1535" s="3"/>
      <c r="AM1535" s="3"/>
    </row>
    <row r="1536" ht="15.75" customHeight="1">
      <c r="A1536" s="3" t="s">
        <v>5773</v>
      </c>
      <c r="B1536" s="155"/>
      <c r="C1536" s="57"/>
      <c r="D1536" s="58"/>
      <c r="E1536" s="58"/>
      <c r="F1536" s="59"/>
      <c r="G1536" s="60"/>
      <c r="H1536" s="156"/>
      <c r="I1536" s="61"/>
      <c r="J1536" s="61"/>
      <c r="K1536" s="61"/>
      <c r="L1536" s="62"/>
      <c r="M1536" s="63" t="str">
        <f t="shared" si="28"/>
        <v> </v>
      </c>
      <c r="N1536" s="64" t="str">
        <f t="shared" si="29"/>
        <v> </v>
      </c>
      <c r="O1536" s="64" t="str">
        <f t="shared" si="3"/>
        <v> </v>
      </c>
      <c r="P1536" s="64" t="str">
        <f t="shared" si="4"/>
        <v> </v>
      </c>
      <c r="Q1536" s="65" t="str">
        <f t="shared" si="30"/>
        <v> </v>
      </c>
      <c r="R1536" s="65" t="str">
        <f t="shared" si="6"/>
        <v> </v>
      </c>
      <c r="S1536" s="66" t="str">
        <f t="shared" si="7"/>
        <v> </v>
      </c>
      <c r="T1536" s="63" t="str">
        <f t="shared" si="8"/>
        <v>#VALUE!</v>
      </c>
      <c r="U1536" s="67" t="str">
        <f t="shared" si="9"/>
        <v>#VALUE!</v>
      </c>
      <c r="V1536" s="94" t="str">
        <f t="shared" si="31"/>
        <v>#VALUE!</v>
      </c>
      <c r="W1536" s="69" t="str">
        <f t="shared" si="32"/>
        <v>donnée(s) manquante(s)</v>
      </c>
      <c r="X1536" s="70" t="str">
        <f t="shared" si="27"/>
        <v>donnée(s) manquante(s)</v>
      </c>
      <c r="Y1536" s="65" t="str">
        <f t="shared" si="13"/>
        <v> </v>
      </c>
      <c r="Z1536" s="65" t="str">
        <f t="shared" si="14"/>
        <v> </v>
      </c>
      <c r="AA1536" s="65" t="str">
        <f t="shared" si="15"/>
        <v> </v>
      </c>
      <c r="AB1536" s="71" t="str">
        <f t="shared" si="16"/>
        <v> </v>
      </c>
      <c r="AC1536" s="71" t="str">
        <f t="shared" si="17"/>
        <v> </v>
      </c>
      <c r="AD1536" s="71" t="str">
        <f t="shared" si="18"/>
        <v> </v>
      </c>
      <c r="AE1536" s="72" t="str">
        <f t="shared" si="19"/>
        <v>#VALUE!</v>
      </c>
      <c r="AF1536" s="72" t="str">
        <f t="shared" si="20"/>
        <v>#VALUE!</v>
      </c>
      <c r="AG1536" s="73" t="str">
        <f t="shared" si="21"/>
        <v>#VALUE!</v>
      </c>
      <c r="AH1536" s="69" t="str">
        <f t="shared" si="22"/>
        <v>#VALUE!</v>
      </c>
      <c r="AI1536" s="70" t="str">
        <f t="shared" si="23"/>
        <v>#VALUE!</v>
      </c>
      <c r="AJ1536" s="75" t="str">
        <f t="shared" si="24"/>
        <v>#VALUE!</v>
      </c>
      <c r="AK1536" s="75" t="str">
        <f t="shared" si="25"/>
        <v>#VALUE!</v>
      </c>
      <c r="AL1536" s="3"/>
      <c r="AM1536" s="3"/>
    </row>
    <row r="1537" ht="15.75" customHeight="1">
      <c r="A1537" s="3" t="s">
        <v>5774</v>
      </c>
      <c r="B1537" s="155"/>
      <c r="C1537" s="57"/>
      <c r="D1537" s="58"/>
      <c r="E1537" s="58"/>
      <c r="F1537" s="59"/>
      <c r="G1537" s="60"/>
      <c r="H1537" s="156"/>
      <c r="I1537" s="61"/>
      <c r="J1537" s="61"/>
      <c r="K1537" s="61"/>
      <c r="L1537" s="62"/>
      <c r="M1537" s="63" t="str">
        <f t="shared" si="28"/>
        <v> </v>
      </c>
      <c r="N1537" s="64" t="str">
        <f t="shared" si="29"/>
        <v> </v>
      </c>
      <c r="O1537" s="64" t="str">
        <f t="shared" si="3"/>
        <v> </v>
      </c>
      <c r="P1537" s="64" t="str">
        <f t="shared" si="4"/>
        <v> </v>
      </c>
      <c r="Q1537" s="65" t="str">
        <f t="shared" si="30"/>
        <v> </v>
      </c>
      <c r="R1537" s="65" t="str">
        <f t="shared" si="6"/>
        <v> </v>
      </c>
      <c r="S1537" s="66" t="str">
        <f t="shared" si="7"/>
        <v> </v>
      </c>
      <c r="T1537" s="63" t="str">
        <f t="shared" si="8"/>
        <v>#VALUE!</v>
      </c>
      <c r="U1537" s="67" t="str">
        <f t="shared" si="9"/>
        <v>#VALUE!</v>
      </c>
      <c r="V1537" s="94" t="str">
        <f t="shared" si="31"/>
        <v>#VALUE!</v>
      </c>
      <c r="W1537" s="69" t="str">
        <f t="shared" si="32"/>
        <v>donnée(s) manquante(s)</v>
      </c>
      <c r="X1537" s="70" t="str">
        <f t="shared" si="27"/>
        <v>donnée(s) manquante(s)</v>
      </c>
      <c r="Y1537" s="65" t="str">
        <f t="shared" si="13"/>
        <v> </v>
      </c>
      <c r="Z1537" s="65" t="str">
        <f t="shared" si="14"/>
        <v> </v>
      </c>
      <c r="AA1537" s="65" t="str">
        <f t="shared" si="15"/>
        <v> </v>
      </c>
      <c r="AB1537" s="71" t="str">
        <f t="shared" si="16"/>
        <v> </v>
      </c>
      <c r="AC1537" s="71" t="str">
        <f t="shared" si="17"/>
        <v> </v>
      </c>
      <c r="AD1537" s="71" t="str">
        <f t="shared" si="18"/>
        <v> </v>
      </c>
      <c r="AE1537" s="72" t="str">
        <f t="shared" si="19"/>
        <v>#VALUE!</v>
      </c>
      <c r="AF1537" s="72" t="str">
        <f t="shared" si="20"/>
        <v>#VALUE!</v>
      </c>
      <c r="AG1537" s="73" t="str">
        <f t="shared" si="21"/>
        <v>#VALUE!</v>
      </c>
      <c r="AH1537" s="69" t="str">
        <f t="shared" si="22"/>
        <v>#VALUE!</v>
      </c>
      <c r="AI1537" s="70" t="str">
        <f t="shared" si="23"/>
        <v>#VALUE!</v>
      </c>
      <c r="AJ1537" s="75" t="str">
        <f t="shared" si="24"/>
        <v>#VALUE!</v>
      </c>
      <c r="AK1537" s="75" t="str">
        <f t="shared" si="25"/>
        <v>#VALUE!</v>
      </c>
      <c r="AL1537" s="3"/>
      <c r="AM1537" s="3"/>
    </row>
    <row r="1538" ht="15.75" customHeight="1">
      <c r="A1538" s="3" t="s">
        <v>5775</v>
      </c>
      <c r="B1538" s="155"/>
      <c r="C1538" s="57"/>
      <c r="D1538" s="58"/>
      <c r="E1538" s="58"/>
      <c r="F1538" s="59"/>
      <c r="G1538" s="60"/>
      <c r="H1538" s="156"/>
      <c r="I1538" s="61"/>
      <c r="J1538" s="61"/>
      <c r="K1538" s="61"/>
      <c r="L1538" s="62"/>
      <c r="M1538" s="63" t="str">
        <f t="shared" si="28"/>
        <v> </v>
      </c>
      <c r="N1538" s="64" t="str">
        <f t="shared" si="29"/>
        <v> </v>
      </c>
      <c r="O1538" s="64" t="str">
        <f t="shared" si="3"/>
        <v> </v>
      </c>
      <c r="P1538" s="64" t="str">
        <f t="shared" si="4"/>
        <v> </v>
      </c>
      <c r="Q1538" s="65" t="str">
        <f t="shared" si="30"/>
        <v> </v>
      </c>
      <c r="R1538" s="65" t="str">
        <f t="shared" si="6"/>
        <v> </v>
      </c>
      <c r="S1538" s="66" t="str">
        <f t="shared" si="7"/>
        <v> </v>
      </c>
      <c r="T1538" s="63" t="str">
        <f t="shared" si="8"/>
        <v>#VALUE!</v>
      </c>
      <c r="U1538" s="67" t="str">
        <f t="shared" si="9"/>
        <v>#VALUE!</v>
      </c>
      <c r="V1538" s="94" t="str">
        <f t="shared" si="31"/>
        <v>#VALUE!</v>
      </c>
      <c r="W1538" s="69" t="str">
        <f t="shared" si="32"/>
        <v>donnée(s) manquante(s)</v>
      </c>
      <c r="X1538" s="70" t="str">
        <f t="shared" si="27"/>
        <v>donnée(s) manquante(s)</v>
      </c>
      <c r="Y1538" s="65" t="str">
        <f t="shared" si="13"/>
        <v> </v>
      </c>
      <c r="Z1538" s="65" t="str">
        <f t="shared" si="14"/>
        <v> </v>
      </c>
      <c r="AA1538" s="65" t="str">
        <f t="shared" si="15"/>
        <v> </v>
      </c>
      <c r="AB1538" s="71" t="str">
        <f t="shared" si="16"/>
        <v> </v>
      </c>
      <c r="AC1538" s="71" t="str">
        <f t="shared" si="17"/>
        <v> </v>
      </c>
      <c r="AD1538" s="71" t="str">
        <f t="shared" si="18"/>
        <v> </v>
      </c>
      <c r="AE1538" s="72" t="str">
        <f t="shared" si="19"/>
        <v>#VALUE!</v>
      </c>
      <c r="AF1538" s="72" t="str">
        <f t="shared" si="20"/>
        <v>#VALUE!</v>
      </c>
      <c r="AG1538" s="73" t="str">
        <f t="shared" si="21"/>
        <v>#VALUE!</v>
      </c>
      <c r="AH1538" s="69" t="str">
        <f t="shared" si="22"/>
        <v>#VALUE!</v>
      </c>
      <c r="AI1538" s="70" t="str">
        <f t="shared" si="23"/>
        <v>#VALUE!</v>
      </c>
      <c r="AJ1538" s="75" t="str">
        <f t="shared" si="24"/>
        <v>#VALUE!</v>
      </c>
      <c r="AK1538" s="75" t="str">
        <f t="shared" si="25"/>
        <v>#VALUE!</v>
      </c>
      <c r="AL1538" s="3"/>
      <c r="AM1538" s="3"/>
    </row>
    <row r="1539" ht="15.75" customHeight="1">
      <c r="A1539" s="3" t="s">
        <v>5776</v>
      </c>
      <c r="B1539" s="155"/>
      <c r="C1539" s="57"/>
      <c r="D1539" s="58"/>
      <c r="E1539" s="58"/>
      <c r="F1539" s="59"/>
      <c r="G1539" s="60"/>
      <c r="H1539" s="156"/>
      <c r="I1539" s="61"/>
      <c r="J1539" s="61"/>
      <c r="K1539" s="61"/>
      <c r="L1539" s="62"/>
      <c r="M1539" s="63" t="str">
        <f t="shared" si="28"/>
        <v> </v>
      </c>
      <c r="N1539" s="64" t="str">
        <f t="shared" si="29"/>
        <v> </v>
      </c>
      <c r="O1539" s="64" t="str">
        <f t="shared" si="3"/>
        <v> </v>
      </c>
      <c r="P1539" s="64" t="str">
        <f t="shared" si="4"/>
        <v> </v>
      </c>
      <c r="Q1539" s="65" t="str">
        <f t="shared" si="30"/>
        <v> </v>
      </c>
      <c r="R1539" s="65" t="str">
        <f t="shared" si="6"/>
        <v> </v>
      </c>
      <c r="S1539" s="66" t="str">
        <f t="shared" si="7"/>
        <v> </v>
      </c>
      <c r="T1539" s="63" t="str">
        <f t="shared" si="8"/>
        <v>#VALUE!</v>
      </c>
      <c r="U1539" s="67" t="str">
        <f t="shared" si="9"/>
        <v>#VALUE!</v>
      </c>
      <c r="V1539" s="94" t="str">
        <f t="shared" si="31"/>
        <v>#VALUE!</v>
      </c>
      <c r="W1539" s="69" t="str">
        <f t="shared" si="32"/>
        <v>donnée(s) manquante(s)</v>
      </c>
      <c r="X1539" s="70" t="str">
        <f t="shared" si="27"/>
        <v>donnée(s) manquante(s)</v>
      </c>
      <c r="Y1539" s="65" t="str">
        <f t="shared" si="13"/>
        <v> </v>
      </c>
      <c r="Z1539" s="65" t="str">
        <f t="shared" si="14"/>
        <v> </v>
      </c>
      <c r="AA1539" s="65" t="str">
        <f t="shared" si="15"/>
        <v> </v>
      </c>
      <c r="AB1539" s="71" t="str">
        <f t="shared" si="16"/>
        <v> </v>
      </c>
      <c r="AC1539" s="71" t="str">
        <f t="shared" si="17"/>
        <v> </v>
      </c>
      <c r="AD1539" s="71" t="str">
        <f t="shared" si="18"/>
        <v> </v>
      </c>
      <c r="AE1539" s="72" t="str">
        <f t="shared" si="19"/>
        <v>#VALUE!</v>
      </c>
      <c r="AF1539" s="72" t="str">
        <f t="shared" si="20"/>
        <v>#VALUE!</v>
      </c>
      <c r="AG1539" s="73" t="str">
        <f t="shared" si="21"/>
        <v>#VALUE!</v>
      </c>
      <c r="AH1539" s="69" t="str">
        <f t="shared" si="22"/>
        <v>#VALUE!</v>
      </c>
      <c r="AI1539" s="70" t="str">
        <f t="shared" si="23"/>
        <v>#VALUE!</v>
      </c>
      <c r="AJ1539" s="75" t="str">
        <f t="shared" si="24"/>
        <v>#VALUE!</v>
      </c>
      <c r="AK1539" s="75" t="str">
        <f t="shared" si="25"/>
        <v>#VALUE!</v>
      </c>
      <c r="AL1539" s="3"/>
      <c r="AM1539" s="3"/>
    </row>
    <row r="1540" ht="15.75" customHeight="1">
      <c r="A1540" s="3" t="s">
        <v>5777</v>
      </c>
      <c r="B1540" s="155"/>
      <c r="C1540" s="57"/>
      <c r="D1540" s="58"/>
      <c r="E1540" s="58"/>
      <c r="F1540" s="59"/>
      <c r="G1540" s="60"/>
      <c r="H1540" s="156"/>
      <c r="I1540" s="61"/>
      <c r="J1540" s="61"/>
      <c r="K1540" s="61"/>
      <c r="L1540" s="62"/>
      <c r="M1540" s="63" t="str">
        <f t="shared" si="28"/>
        <v> </v>
      </c>
      <c r="N1540" s="64" t="str">
        <f t="shared" si="29"/>
        <v> </v>
      </c>
      <c r="O1540" s="64" t="str">
        <f t="shared" si="3"/>
        <v> </v>
      </c>
      <c r="P1540" s="64" t="str">
        <f t="shared" si="4"/>
        <v> </v>
      </c>
      <c r="Q1540" s="65" t="str">
        <f t="shared" si="30"/>
        <v> </v>
      </c>
      <c r="R1540" s="65" t="str">
        <f t="shared" si="6"/>
        <v> </v>
      </c>
      <c r="S1540" s="66" t="str">
        <f t="shared" si="7"/>
        <v> </v>
      </c>
      <c r="T1540" s="63" t="str">
        <f t="shared" si="8"/>
        <v>#VALUE!</v>
      </c>
      <c r="U1540" s="67" t="str">
        <f t="shared" si="9"/>
        <v>#VALUE!</v>
      </c>
      <c r="V1540" s="94" t="str">
        <f t="shared" si="31"/>
        <v>#VALUE!</v>
      </c>
      <c r="W1540" s="69" t="str">
        <f t="shared" si="32"/>
        <v>donnée(s) manquante(s)</v>
      </c>
      <c r="X1540" s="70" t="str">
        <f t="shared" si="27"/>
        <v>donnée(s) manquante(s)</v>
      </c>
      <c r="Y1540" s="65" t="str">
        <f t="shared" si="13"/>
        <v> </v>
      </c>
      <c r="Z1540" s="65" t="str">
        <f t="shared" si="14"/>
        <v> </v>
      </c>
      <c r="AA1540" s="65" t="str">
        <f t="shared" si="15"/>
        <v> </v>
      </c>
      <c r="AB1540" s="71" t="str">
        <f t="shared" si="16"/>
        <v> </v>
      </c>
      <c r="AC1540" s="71" t="str">
        <f t="shared" si="17"/>
        <v> </v>
      </c>
      <c r="AD1540" s="71" t="str">
        <f t="shared" si="18"/>
        <v> </v>
      </c>
      <c r="AE1540" s="72" t="str">
        <f t="shared" si="19"/>
        <v>#VALUE!</v>
      </c>
      <c r="AF1540" s="72" t="str">
        <f t="shared" si="20"/>
        <v>#VALUE!</v>
      </c>
      <c r="AG1540" s="73" t="str">
        <f t="shared" si="21"/>
        <v>#VALUE!</v>
      </c>
      <c r="AH1540" s="69" t="str">
        <f t="shared" si="22"/>
        <v>#VALUE!</v>
      </c>
      <c r="AI1540" s="70" t="str">
        <f t="shared" si="23"/>
        <v>#VALUE!</v>
      </c>
      <c r="AJ1540" s="75" t="str">
        <f t="shared" si="24"/>
        <v>#VALUE!</v>
      </c>
      <c r="AK1540" s="75" t="str">
        <f t="shared" si="25"/>
        <v>#VALUE!</v>
      </c>
      <c r="AL1540" s="3"/>
      <c r="AM1540" s="3"/>
    </row>
    <row r="1541" ht="15.75" customHeight="1">
      <c r="A1541" s="3" t="s">
        <v>5778</v>
      </c>
      <c r="B1541" s="155"/>
      <c r="C1541" s="57"/>
      <c r="D1541" s="58"/>
      <c r="E1541" s="58"/>
      <c r="F1541" s="59"/>
      <c r="G1541" s="60"/>
      <c r="H1541" s="156"/>
      <c r="I1541" s="61"/>
      <c r="J1541" s="61"/>
      <c r="K1541" s="61"/>
      <c r="L1541" s="62"/>
      <c r="M1541" s="63" t="str">
        <f t="shared" si="28"/>
        <v> </v>
      </c>
      <c r="N1541" s="64" t="str">
        <f t="shared" si="29"/>
        <v> </v>
      </c>
      <c r="O1541" s="64" t="str">
        <f t="shared" si="3"/>
        <v> </v>
      </c>
      <c r="P1541" s="64" t="str">
        <f t="shared" si="4"/>
        <v> </v>
      </c>
      <c r="Q1541" s="65" t="str">
        <f t="shared" si="30"/>
        <v> </v>
      </c>
      <c r="R1541" s="65" t="str">
        <f t="shared" si="6"/>
        <v> </v>
      </c>
      <c r="S1541" s="66" t="str">
        <f t="shared" si="7"/>
        <v> </v>
      </c>
      <c r="T1541" s="63" t="str">
        <f t="shared" si="8"/>
        <v>#VALUE!</v>
      </c>
      <c r="U1541" s="67" t="str">
        <f t="shared" si="9"/>
        <v>#VALUE!</v>
      </c>
      <c r="V1541" s="94" t="str">
        <f t="shared" si="31"/>
        <v>#VALUE!</v>
      </c>
      <c r="W1541" s="69" t="str">
        <f t="shared" si="32"/>
        <v>donnée(s) manquante(s)</v>
      </c>
      <c r="X1541" s="70" t="str">
        <f t="shared" si="27"/>
        <v>donnée(s) manquante(s)</v>
      </c>
      <c r="Y1541" s="65" t="str">
        <f t="shared" si="13"/>
        <v> </v>
      </c>
      <c r="Z1541" s="65" t="str">
        <f t="shared" si="14"/>
        <v> </v>
      </c>
      <c r="AA1541" s="65" t="str">
        <f t="shared" si="15"/>
        <v> </v>
      </c>
      <c r="AB1541" s="71" t="str">
        <f t="shared" si="16"/>
        <v> </v>
      </c>
      <c r="AC1541" s="71" t="str">
        <f t="shared" si="17"/>
        <v> </v>
      </c>
      <c r="AD1541" s="71" t="str">
        <f t="shared" si="18"/>
        <v> </v>
      </c>
      <c r="AE1541" s="72" t="str">
        <f t="shared" si="19"/>
        <v>#VALUE!</v>
      </c>
      <c r="AF1541" s="72" t="str">
        <f t="shared" si="20"/>
        <v>#VALUE!</v>
      </c>
      <c r="AG1541" s="73" t="str">
        <f t="shared" si="21"/>
        <v>#VALUE!</v>
      </c>
      <c r="AH1541" s="69" t="str">
        <f t="shared" si="22"/>
        <v>#VALUE!</v>
      </c>
      <c r="AI1541" s="70" t="str">
        <f t="shared" si="23"/>
        <v>#VALUE!</v>
      </c>
      <c r="AJ1541" s="75" t="str">
        <f t="shared" si="24"/>
        <v>#VALUE!</v>
      </c>
      <c r="AK1541" s="75" t="str">
        <f t="shared" si="25"/>
        <v>#VALUE!</v>
      </c>
      <c r="AL1541" s="3"/>
      <c r="AM1541" s="3"/>
    </row>
    <row r="1542" ht="15.75" customHeight="1">
      <c r="A1542" s="3" t="s">
        <v>5779</v>
      </c>
      <c r="B1542" s="155"/>
      <c r="C1542" s="57"/>
      <c r="D1542" s="58"/>
      <c r="E1542" s="58"/>
      <c r="F1542" s="59"/>
      <c r="G1542" s="60"/>
      <c r="H1542" s="156"/>
      <c r="I1542" s="61"/>
      <c r="J1542" s="61"/>
      <c r="K1542" s="61"/>
      <c r="L1542" s="62"/>
      <c r="M1542" s="63" t="str">
        <f t="shared" si="28"/>
        <v> </v>
      </c>
      <c r="N1542" s="64" t="str">
        <f t="shared" si="29"/>
        <v> </v>
      </c>
      <c r="O1542" s="64" t="str">
        <f t="shared" si="3"/>
        <v> </v>
      </c>
      <c r="P1542" s="64" t="str">
        <f t="shared" si="4"/>
        <v> </v>
      </c>
      <c r="Q1542" s="65" t="str">
        <f t="shared" si="30"/>
        <v> </v>
      </c>
      <c r="R1542" s="65" t="str">
        <f t="shared" si="6"/>
        <v> </v>
      </c>
      <c r="S1542" s="66" t="str">
        <f t="shared" si="7"/>
        <v> </v>
      </c>
      <c r="T1542" s="63" t="str">
        <f t="shared" si="8"/>
        <v>#VALUE!</v>
      </c>
      <c r="U1542" s="67" t="str">
        <f t="shared" si="9"/>
        <v>#VALUE!</v>
      </c>
      <c r="V1542" s="94" t="str">
        <f t="shared" si="31"/>
        <v>#VALUE!</v>
      </c>
      <c r="W1542" s="69" t="str">
        <f t="shared" si="32"/>
        <v>donnée(s) manquante(s)</v>
      </c>
      <c r="X1542" s="70" t="str">
        <f t="shared" si="27"/>
        <v>donnée(s) manquante(s)</v>
      </c>
      <c r="Y1542" s="65" t="str">
        <f t="shared" si="13"/>
        <v> </v>
      </c>
      <c r="Z1542" s="65" t="str">
        <f t="shared" si="14"/>
        <v> </v>
      </c>
      <c r="AA1542" s="65" t="str">
        <f t="shared" si="15"/>
        <v> </v>
      </c>
      <c r="AB1542" s="71" t="str">
        <f t="shared" si="16"/>
        <v> </v>
      </c>
      <c r="AC1542" s="71" t="str">
        <f t="shared" si="17"/>
        <v> </v>
      </c>
      <c r="AD1542" s="71" t="str">
        <f t="shared" si="18"/>
        <v> </v>
      </c>
      <c r="AE1542" s="72" t="str">
        <f t="shared" si="19"/>
        <v>#VALUE!</v>
      </c>
      <c r="AF1542" s="72" t="str">
        <f t="shared" si="20"/>
        <v>#VALUE!</v>
      </c>
      <c r="AG1542" s="73" t="str">
        <f t="shared" si="21"/>
        <v>#VALUE!</v>
      </c>
      <c r="AH1542" s="69" t="str">
        <f t="shared" si="22"/>
        <v>#VALUE!</v>
      </c>
      <c r="AI1542" s="70" t="str">
        <f t="shared" si="23"/>
        <v>#VALUE!</v>
      </c>
      <c r="AJ1542" s="75" t="str">
        <f t="shared" si="24"/>
        <v>#VALUE!</v>
      </c>
      <c r="AK1542" s="75" t="str">
        <f t="shared" si="25"/>
        <v>#VALUE!</v>
      </c>
      <c r="AL1542" s="3"/>
      <c r="AM1542" s="3"/>
    </row>
    <row r="1543" ht="15.75" customHeight="1">
      <c r="A1543" s="3" t="s">
        <v>5780</v>
      </c>
      <c r="B1543" s="155"/>
      <c r="C1543" s="57"/>
      <c r="D1543" s="58"/>
      <c r="E1543" s="58"/>
      <c r="F1543" s="59"/>
      <c r="G1543" s="60"/>
      <c r="H1543" s="156"/>
      <c r="I1543" s="61"/>
      <c r="J1543" s="61"/>
      <c r="K1543" s="61"/>
      <c r="L1543" s="62"/>
      <c r="M1543" s="63" t="str">
        <f t="shared" si="28"/>
        <v> </v>
      </c>
      <c r="N1543" s="64" t="str">
        <f t="shared" si="29"/>
        <v> </v>
      </c>
      <c r="O1543" s="64" t="str">
        <f t="shared" si="3"/>
        <v> </v>
      </c>
      <c r="P1543" s="64" t="str">
        <f t="shared" si="4"/>
        <v> </v>
      </c>
      <c r="Q1543" s="65" t="str">
        <f t="shared" si="30"/>
        <v> </v>
      </c>
      <c r="R1543" s="65" t="str">
        <f t="shared" si="6"/>
        <v> </v>
      </c>
      <c r="S1543" s="66" t="str">
        <f t="shared" si="7"/>
        <v> </v>
      </c>
      <c r="T1543" s="63" t="str">
        <f t="shared" si="8"/>
        <v>#VALUE!</v>
      </c>
      <c r="U1543" s="67" t="str">
        <f t="shared" si="9"/>
        <v>#VALUE!</v>
      </c>
      <c r="V1543" s="94" t="str">
        <f t="shared" si="31"/>
        <v>#VALUE!</v>
      </c>
      <c r="W1543" s="69" t="str">
        <f t="shared" si="32"/>
        <v>donnée(s) manquante(s)</v>
      </c>
      <c r="X1543" s="70" t="str">
        <f t="shared" si="27"/>
        <v>donnée(s) manquante(s)</v>
      </c>
      <c r="Y1543" s="65" t="str">
        <f t="shared" si="13"/>
        <v> </v>
      </c>
      <c r="Z1543" s="65" t="str">
        <f t="shared" si="14"/>
        <v> </v>
      </c>
      <c r="AA1543" s="65" t="str">
        <f t="shared" si="15"/>
        <v> </v>
      </c>
      <c r="AB1543" s="71" t="str">
        <f t="shared" si="16"/>
        <v> </v>
      </c>
      <c r="AC1543" s="71" t="str">
        <f t="shared" si="17"/>
        <v> </v>
      </c>
      <c r="AD1543" s="71" t="str">
        <f t="shared" si="18"/>
        <v> </v>
      </c>
      <c r="AE1543" s="72" t="str">
        <f t="shared" si="19"/>
        <v>#VALUE!</v>
      </c>
      <c r="AF1543" s="72" t="str">
        <f t="shared" si="20"/>
        <v>#VALUE!</v>
      </c>
      <c r="AG1543" s="73" t="str">
        <f t="shared" si="21"/>
        <v>#VALUE!</v>
      </c>
      <c r="AH1543" s="69" t="str">
        <f t="shared" si="22"/>
        <v>#VALUE!</v>
      </c>
      <c r="AI1543" s="70" t="str">
        <f t="shared" si="23"/>
        <v>#VALUE!</v>
      </c>
      <c r="AJ1543" s="75" t="str">
        <f t="shared" si="24"/>
        <v>#VALUE!</v>
      </c>
      <c r="AK1543" s="75" t="str">
        <f t="shared" si="25"/>
        <v>#VALUE!</v>
      </c>
      <c r="AL1543" s="3"/>
      <c r="AM1543" s="3"/>
    </row>
    <row r="1544" ht="15.75" customHeight="1">
      <c r="A1544" s="3" t="s">
        <v>5781</v>
      </c>
      <c r="B1544" s="155"/>
      <c r="C1544" s="57"/>
      <c r="D1544" s="58"/>
      <c r="E1544" s="58"/>
      <c r="F1544" s="59"/>
      <c r="G1544" s="60"/>
      <c r="H1544" s="156"/>
      <c r="I1544" s="61"/>
      <c r="J1544" s="61"/>
      <c r="K1544" s="61"/>
      <c r="L1544" s="62"/>
      <c r="M1544" s="63" t="str">
        <f t="shared" si="28"/>
        <v> </v>
      </c>
      <c r="N1544" s="64" t="str">
        <f t="shared" si="29"/>
        <v> </v>
      </c>
      <c r="O1544" s="64" t="str">
        <f t="shared" si="3"/>
        <v> </v>
      </c>
      <c r="P1544" s="64" t="str">
        <f t="shared" si="4"/>
        <v> </v>
      </c>
      <c r="Q1544" s="65" t="str">
        <f t="shared" si="30"/>
        <v> </v>
      </c>
      <c r="R1544" s="65" t="str">
        <f t="shared" si="6"/>
        <v> </v>
      </c>
      <c r="S1544" s="66" t="str">
        <f t="shared" si="7"/>
        <v> </v>
      </c>
      <c r="T1544" s="63" t="str">
        <f t="shared" si="8"/>
        <v>#VALUE!</v>
      </c>
      <c r="U1544" s="67" t="str">
        <f t="shared" si="9"/>
        <v>#VALUE!</v>
      </c>
      <c r="V1544" s="94" t="str">
        <f t="shared" si="31"/>
        <v>#VALUE!</v>
      </c>
      <c r="W1544" s="69" t="str">
        <f t="shared" si="32"/>
        <v>donnée(s) manquante(s)</v>
      </c>
      <c r="X1544" s="70" t="str">
        <f t="shared" si="27"/>
        <v>donnée(s) manquante(s)</v>
      </c>
      <c r="Y1544" s="65" t="str">
        <f t="shared" si="13"/>
        <v> </v>
      </c>
      <c r="Z1544" s="65" t="str">
        <f t="shared" si="14"/>
        <v> </v>
      </c>
      <c r="AA1544" s="65" t="str">
        <f t="shared" si="15"/>
        <v> </v>
      </c>
      <c r="AB1544" s="71" t="str">
        <f t="shared" si="16"/>
        <v> </v>
      </c>
      <c r="AC1544" s="71" t="str">
        <f t="shared" si="17"/>
        <v> </v>
      </c>
      <c r="AD1544" s="71" t="str">
        <f t="shared" si="18"/>
        <v> </v>
      </c>
      <c r="AE1544" s="72" t="str">
        <f t="shared" si="19"/>
        <v>#VALUE!</v>
      </c>
      <c r="AF1544" s="72" t="str">
        <f t="shared" si="20"/>
        <v>#VALUE!</v>
      </c>
      <c r="AG1544" s="73" t="str">
        <f t="shared" si="21"/>
        <v>#VALUE!</v>
      </c>
      <c r="AH1544" s="69" t="str">
        <f t="shared" si="22"/>
        <v>#VALUE!</v>
      </c>
      <c r="AI1544" s="70" t="str">
        <f t="shared" si="23"/>
        <v>#VALUE!</v>
      </c>
      <c r="AJ1544" s="75" t="str">
        <f t="shared" si="24"/>
        <v>#VALUE!</v>
      </c>
      <c r="AK1544" s="75" t="str">
        <f t="shared" si="25"/>
        <v>#VALUE!</v>
      </c>
      <c r="AL1544" s="3"/>
      <c r="AM1544" s="3"/>
    </row>
    <row r="1545" ht="15.75" customHeight="1">
      <c r="A1545" s="3" t="s">
        <v>5782</v>
      </c>
      <c r="B1545" s="155"/>
      <c r="C1545" s="57"/>
      <c r="D1545" s="58"/>
      <c r="E1545" s="58"/>
      <c r="F1545" s="59"/>
      <c r="G1545" s="60"/>
      <c r="H1545" s="156"/>
      <c r="I1545" s="61"/>
      <c r="J1545" s="61"/>
      <c r="K1545" s="61"/>
      <c r="L1545" s="62"/>
      <c r="M1545" s="63" t="str">
        <f t="shared" si="28"/>
        <v> </v>
      </c>
      <c r="N1545" s="64" t="str">
        <f t="shared" si="29"/>
        <v> </v>
      </c>
      <c r="O1545" s="64" t="str">
        <f t="shared" si="3"/>
        <v> </v>
      </c>
      <c r="P1545" s="64" t="str">
        <f t="shared" si="4"/>
        <v> </v>
      </c>
      <c r="Q1545" s="65" t="str">
        <f t="shared" si="30"/>
        <v> </v>
      </c>
      <c r="R1545" s="65" t="str">
        <f t="shared" si="6"/>
        <v> </v>
      </c>
      <c r="S1545" s="66" t="str">
        <f t="shared" si="7"/>
        <v> </v>
      </c>
      <c r="T1545" s="63" t="str">
        <f t="shared" si="8"/>
        <v>#VALUE!</v>
      </c>
      <c r="U1545" s="67" t="str">
        <f t="shared" si="9"/>
        <v>#VALUE!</v>
      </c>
      <c r="V1545" s="94" t="str">
        <f t="shared" si="31"/>
        <v>#VALUE!</v>
      </c>
      <c r="W1545" s="69" t="str">
        <f t="shared" si="32"/>
        <v>donnée(s) manquante(s)</v>
      </c>
      <c r="X1545" s="70" t="str">
        <f t="shared" si="27"/>
        <v>donnée(s) manquante(s)</v>
      </c>
      <c r="Y1545" s="65" t="str">
        <f t="shared" si="13"/>
        <v> </v>
      </c>
      <c r="Z1545" s="65" t="str">
        <f t="shared" si="14"/>
        <v> </v>
      </c>
      <c r="AA1545" s="65" t="str">
        <f t="shared" si="15"/>
        <v> </v>
      </c>
      <c r="AB1545" s="71" t="str">
        <f t="shared" si="16"/>
        <v> </v>
      </c>
      <c r="AC1545" s="71" t="str">
        <f t="shared" si="17"/>
        <v> </v>
      </c>
      <c r="AD1545" s="71" t="str">
        <f t="shared" si="18"/>
        <v> </v>
      </c>
      <c r="AE1545" s="72" t="str">
        <f t="shared" si="19"/>
        <v>#VALUE!</v>
      </c>
      <c r="AF1545" s="72" t="str">
        <f t="shared" si="20"/>
        <v>#VALUE!</v>
      </c>
      <c r="AG1545" s="73" t="str">
        <f t="shared" si="21"/>
        <v>#VALUE!</v>
      </c>
      <c r="AH1545" s="69" t="str">
        <f t="shared" si="22"/>
        <v>#VALUE!</v>
      </c>
      <c r="AI1545" s="70" t="str">
        <f t="shared" si="23"/>
        <v>#VALUE!</v>
      </c>
      <c r="AJ1545" s="75" t="str">
        <f t="shared" si="24"/>
        <v>#VALUE!</v>
      </c>
      <c r="AK1545" s="75" t="str">
        <f t="shared" si="25"/>
        <v>#VALUE!</v>
      </c>
      <c r="AL1545" s="3"/>
      <c r="AM1545" s="3"/>
    </row>
    <row r="1546" ht="15.75" customHeight="1">
      <c r="A1546" s="3" t="s">
        <v>5783</v>
      </c>
      <c r="B1546" s="155"/>
      <c r="C1546" s="57"/>
      <c r="D1546" s="58"/>
      <c r="E1546" s="58"/>
      <c r="F1546" s="59"/>
      <c r="G1546" s="60"/>
      <c r="H1546" s="156"/>
      <c r="I1546" s="61"/>
      <c r="J1546" s="61"/>
      <c r="K1546" s="61"/>
      <c r="L1546" s="62"/>
      <c r="M1546" s="63" t="str">
        <f t="shared" si="28"/>
        <v> </v>
      </c>
      <c r="N1546" s="64" t="str">
        <f t="shared" si="29"/>
        <v> </v>
      </c>
      <c r="O1546" s="64" t="str">
        <f t="shared" si="3"/>
        <v> </v>
      </c>
      <c r="P1546" s="64" t="str">
        <f t="shared" si="4"/>
        <v> </v>
      </c>
      <c r="Q1546" s="65" t="str">
        <f t="shared" si="30"/>
        <v> </v>
      </c>
      <c r="R1546" s="65" t="str">
        <f t="shared" si="6"/>
        <v> </v>
      </c>
      <c r="S1546" s="66" t="str">
        <f t="shared" si="7"/>
        <v> </v>
      </c>
      <c r="T1546" s="63" t="str">
        <f t="shared" si="8"/>
        <v>#VALUE!</v>
      </c>
      <c r="U1546" s="67" t="str">
        <f t="shared" si="9"/>
        <v>#VALUE!</v>
      </c>
      <c r="V1546" s="94" t="str">
        <f t="shared" si="31"/>
        <v>#VALUE!</v>
      </c>
      <c r="W1546" s="69" t="str">
        <f t="shared" si="32"/>
        <v>donnée(s) manquante(s)</v>
      </c>
      <c r="X1546" s="70" t="str">
        <f t="shared" si="27"/>
        <v>donnée(s) manquante(s)</v>
      </c>
      <c r="Y1546" s="65" t="str">
        <f t="shared" si="13"/>
        <v> </v>
      </c>
      <c r="Z1546" s="65" t="str">
        <f t="shared" si="14"/>
        <v> </v>
      </c>
      <c r="AA1546" s="65" t="str">
        <f t="shared" si="15"/>
        <v> </v>
      </c>
      <c r="AB1546" s="71" t="str">
        <f t="shared" si="16"/>
        <v> </v>
      </c>
      <c r="AC1546" s="71" t="str">
        <f t="shared" si="17"/>
        <v> </v>
      </c>
      <c r="AD1546" s="71" t="str">
        <f t="shared" si="18"/>
        <v> </v>
      </c>
      <c r="AE1546" s="72" t="str">
        <f t="shared" si="19"/>
        <v>#VALUE!</v>
      </c>
      <c r="AF1546" s="72" t="str">
        <f t="shared" si="20"/>
        <v>#VALUE!</v>
      </c>
      <c r="AG1546" s="73" t="str">
        <f t="shared" si="21"/>
        <v>#VALUE!</v>
      </c>
      <c r="AH1546" s="69" t="str">
        <f t="shared" si="22"/>
        <v>#VALUE!</v>
      </c>
      <c r="AI1546" s="70" t="str">
        <f t="shared" si="23"/>
        <v>#VALUE!</v>
      </c>
      <c r="AJ1546" s="75" t="str">
        <f t="shared" si="24"/>
        <v>#VALUE!</v>
      </c>
      <c r="AK1546" s="75" t="str">
        <f t="shared" si="25"/>
        <v>#VALUE!</v>
      </c>
      <c r="AL1546" s="3"/>
      <c r="AM1546" s="3"/>
    </row>
    <row r="1547" ht="15.75" customHeight="1">
      <c r="A1547" s="3" t="s">
        <v>5784</v>
      </c>
      <c r="B1547" s="155"/>
      <c r="C1547" s="57"/>
      <c r="D1547" s="58"/>
      <c r="E1547" s="58"/>
      <c r="F1547" s="59"/>
      <c r="G1547" s="60"/>
      <c r="H1547" s="156"/>
      <c r="I1547" s="61"/>
      <c r="J1547" s="61"/>
      <c r="K1547" s="61"/>
      <c r="L1547" s="62"/>
      <c r="M1547" s="63" t="str">
        <f t="shared" si="28"/>
        <v> </v>
      </c>
      <c r="N1547" s="64" t="str">
        <f t="shared" si="29"/>
        <v> </v>
      </c>
      <c r="O1547" s="64" t="str">
        <f t="shared" si="3"/>
        <v> </v>
      </c>
      <c r="P1547" s="64" t="str">
        <f t="shared" si="4"/>
        <v> </v>
      </c>
      <c r="Q1547" s="65" t="str">
        <f t="shared" si="30"/>
        <v> </v>
      </c>
      <c r="R1547" s="65" t="str">
        <f t="shared" si="6"/>
        <v> </v>
      </c>
      <c r="S1547" s="66" t="str">
        <f t="shared" si="7"/>
        <v> </v>
      </c>
      <c r="T1547" s="63" t="str">
        <f t="shared" si="8"/>
        <v>#VALUE!</v>
      </c>
      <c r="U1547" s="67" t="str">
        <f t="shared" si="9"/>
        <v>#VALUE!</v>
      </c>
      <c r="V1547" s="94" t="str">
        <f t="shared" si="31"/>
        <v>#VALUE!</v>
      </c>
      <c r="W1547" s="69" t="str">
        <f t="shared" si="32"/>
        <v>donnée(s) manquante(s)</v>
      </c>
      <c r="X1547" s="70" t="str">
        <f t="shared" si="27"/>
        <v>donnée(s) manquante(s)</v>
      </c>
      <c r="Y1547" s="65" t="str">
        <f t="shared" si="13"/>
        <v> </v>
      </c>
      <c r="Z1547" s="65" t="str">
        <f t="shared" si="14"/>
        <v> </v>
      </c>
      <c r="AA1547" s="65" t="str">
        <f t="shared" si="15"/>
        <v> </v>
      </c>
      <c r="AB1547" s="71" t="str">
        <f t="shared" si="16"/>
        <v> </v>
      </c>
      <c r="AC1547" s="71" t="str">
        <f t="shared" si="17"/>
        <v> </v>
      </c>
      <c r="AD1547" s="71" t="str">
        <f t="shared" si="18"/>
        <v> </v>
      </c>
      <c r="AE1547" s="72" t="str">
        <f t="shared" si="19"/>
        <v>#VALUE!</v>
      </c>
      <c r="AF1547" s="72" t="str">
        <f t="shared" si="20"/>
        <v>#VALUE!</v>
      </c>
      <c r="AG1547" s="73" t="str">
        <f t="shared" si="21"/>
        <v>#VALUE!</v>
      </c>
      <c r="AH1547" s="69" t="str">
        <f t="shared" si="22"/>
        <v>#VALUE!</v>
      </c>
      <c r="AI1547" s="70" t="str">
        <f t="shared" si="23"/>
        <v>#VALUE!</v>
      </c>
      <c r="AJ1547" s="75" t="str">
        <f t="shared" si="24"/>
        <v>#VALUE!</v>
      </c>
      <c r="AK1547" s="75" t="str">
        <f t="shared" si="25"/>
        <v>#VALUE!</v>
      </c>
      <c r="AL1547" s="3"/>
      <c r="AM1547" s="3"/>
    </row>
    <row r="1548" ht="15.75" customHeight="1">
      <c r="A1548" s="3" t="s">
        <v>5785</v>
      </c>
      <c r="B1548" s="155"/>
      <c r="C1548" s="57"/>
      <c r="D1548" s="58"/>
      <c r="E1548" s="58"/>
      <c r="F1548" s="59"/>
      <c r="G1548" s="60"/>
      <c r="H1548" s="156"/>
      <c r="I1548" s="61"/>
      <c r="J1548" s="61"/>
      <c r="K1548" s="61"/>
      <c r="L1548" s="62"/>
      <c r="M1548" s="63" t="str">
        <f t="shared" si="28"/>
        <v> </v>
      </c>
      <c r="N1548" s="64" t="str">
        <f t="shared" si="29"/>
        <v> </v>
      </c>
      <c r="O1548" s="64" t="str">
        <f t="shared" si="3"/>
        <v> </v>
      </c>
      <c r="P1548" s="64" t="str">
        <f t="shared" si="4"/>
        <v> </v>
      </c>
      <c r="Q1548" s="65" t="str">
        <f t="shared" si="30"/>
        <v> </v>
      </c>
      <c r="R1548" s="65" t="str">
        <f t="shared" si="6"/>
        <v> </v>
      </c>
      <c r="S1548" s="66" t="str">
        <f t="shared" si="7"/>
        <v> </v>
      </c>
      <c r="T1548" s="63" t="str">
        <f t="shared" si="8"/>
        <v>#VALUE!</v>
      </c>
      <c r="U1548" s="67" t="str">
        <f t="shared" si="9"/>
        <v>#VALUE!</v>
      </c>
      <c r="V1548" s="94" t="str">
        <f t="shared" si="31"/>
        <v>#VALUE!</v>
      </c>
      <c r="W1548" s="69" t="str">
        <f t="shared" si="32"/>
        <v>donnée(s) manquante(s)</v>
      </c>
      <c r="X1548" s="70" t="str">
        <f t="shared" si="27"/>
        <v>donnée(s) manquante(s)</v>
      </c>
      <c r="Y1548" s="65" t="str">
        <f t="shared" si="13"/>
        <v> </v>
      </c>
      <c r="Z1548" s="65" t="str">
        <f t="shared" si="14"/>
        <v> </v>
      </c>
      <c r="AA1548" s="65" t="str">
        <f t="shared" si="15"/>
        <v> </v>
      </c>
      <c r="AB1548" s="71" t="str">
        <f t="shared" si="16"/>
        <v> </v>
      </c>
      <c r="AC1548" s="71" t="str">
        <f t="shared" si="17"/>
        <v> </v>
      </c>
      <c r="AD1548" s="71" t="str">
        <f t="shared" si="18"/>
        <v> </v>
      </c>
      <c r="AE1548" s="72" t="str">
        <f t="shared" si="19"/>
        <v>#VALUE!</v>
      </c>
      <c r="AF1548" s="72" t="str">
        <f t="shared" si="20"/>
        <v>#VALUE!</v>
      </c>
      <c r="AG1548" s="73" t="str">
        <f t="shared" si="21"/>
        <v>#VALUE!</v>
      </c>
      <c r="AH1548" s="69" t="str">
        <f t="shared" si="22"/>
        <v>#VALUE!</v>
      </c>
      <c r="AI1548" s="70" t="str">
        <f t="shared" si="23"/>
        <v>#VALUE!</v>
      </c>
      <c r="AJ1548" s="75" t="str">
        <f t="shared" si="24"/>
        <v>#VALUE!</v>
      </c>
      <c r="AK1548" s="75" t="str">
        <f t="shared" si="25"/>
        <v>#VALUE!</v>
      </c>
      <c r="AL1548" s="3"/>
      <c r="AM1548" s="3"/>
    </row>
    <row r="1549" ht="15.75" customHeight="1">
      <c r="A1549" s="3" t="s">
        <v>5786</v>
      </c>
      <c r="B1549" s="155"/>
      <c r="C1549" s="57"/>
      <c r="D1549" s="58"/>
      <c r="E1549" s="58"/>
      <c r="F1549" s="59"/>
      <c r="G1549" s="60"/>
      <c r="H1549" s="156"/>
      <c r="I1549" s="61"/>
      <c r="J1549" s="61"/>
      <c r="K1549" s="61"/>
      <c r="L1549" s="62"/>
      <c r="M1549" s="63" t="str">
        <f t="shared" si="28"/>
        <v> </v>
      </c>
      <c r="N1549" s="64" t="str">
        <f t="shared" si="29"/>
        <v> </v>
      </c>
      <c r="O1549" s="64" t="str">
        <f t="shared" si="3"/>
        <v> </v>
      </c>
      <c r="P1549" s="64" t="str">
        <f t="shared" si="4"/>
        <v> </v>
      </c>
      <c r="Q1549" s="65" t="str">
        <f t="shared" si="30"/>
        <v> </v>
      </c>
      <c r="R1549" s="65" t="str">
        <f t="shared" si="6"/>
        <v> </v>
      </c>
      <c r="S1549" s="66" t="str">
        <f t="shared" si="7"/>
        <v> </v>
      </c>
      <c r="T1549" s="63" t="str">
        <f t="shared" si="8"/>
        <v>#VALUE!</v>
      </c>
      <c r="U1549" s="67" t="str">
        <f t="shared" si="9"/>
        <v>#VALUE!</v>
      </c>
      <c r="V1549" s="94" t="str">
        <f t="shared" si="31"/>
        <v>#VALUE!</v>
      </c>
      <c r="W1549" s="69" t="str">
        <f t="shared" si="32"/>
        <v>donnée(s) manquante(s)</v>
      </c>
      <c r="X1549" s="70" t="str">
        <f t="shared" si="27"/>
        <v>donnée(s) manquante(s)</v>
      </c>
      <c r="Y1549" s="65" t="str">
        <f t="shared" si="13"/>
        <v> </v>
      </c>
      <c r="Z1549" s="65" t="str">
        <f t="shared" si="14"/>
        <v> </v>
      </c>
      <c r="AA1549" s="65" t="str">
        <f t="shared" si="15"/>
        <v> </v>
      </c>
      <c r="AB1549" s="71" t="str">
        <f t="shared" si="16"/>
        <v> </v>
      </c>
      <c r="AC1549" s="71" t="str">
        <f t="shared" si="17"/>
        <v> </v>
      </c>
      <c r="AD1549" s="71" t="str">
        <f t="shared" si="18"/>
        <v> </v>
      </c>
      <c r="AE1549" s="72" t="str">
        <f t="shared" si="19"/>
        <v>#VALUE!</v>
      </c>
      <c r="AF1549" s="72" t="str">
        <f t="shared" si="20"/>
        <v>#VALUE!</v>
      </c>
      <c r="AG1549" s="73" t="str">
        <f t="shared" si="21"/>
        <v>#VALUE!</v>
      </c>
      <c r="AH1549" s="69" t="str">
        <f t="shared" si="22"/>
        <v>#VALUE!</v>
      </c>
      <c r="AI1549" s="70" t="str">
        <f t="shared" si="23"/>
        <v>#VALUE!</v>
      </c>
      <c r="AJ1549" s="75" t="str">
        <f t="shared" si="24"/>
        <v>#VALUE!</v>
      </c>
      <c r="AK1549" s="75" t="str">
        <f t="shared" si="25"/>
        <v>#VALUE!</v>
      </c>
      <c r="AL1549" s="3"/>
      <c r="AM1549" s="3"/>
    </row>
    <row r="1550" ht="15.75" customHeight="1">
      <c r="A1550" s="3" t="s">
        <v>5787</v>
      </c>
      <c r="B1550" s="155"/>
      <c r="C1550" s="57"/>
      <c r="D1550" s="58"/>
      <c r="E1550" s="58"/>
      <c r="F1550" s="59"/>
      <c r="G1550" s="60"/>
      <c r="H1550" s="156"/>
      <c r="I1550" s="61"/>
      <c r="J1550" s="61"/>
      <c r="K1550" s="61"/>
      <c r="L1550" s="62"/>
      <c r="M1550" s="63" t="str">
        <f t="shared" si="28"/>
        <v> </v>
      </c>
      <c r="N1550" s="64" t="str">
        <f t="shared" si="29"/>
        <v> </v>
      </c>
      <c r="O1550" s="64" t="str">
        <f t="shared" si="3"/>
        <v> </v>
      </c>
      <c r="P1550" s="64" t="str">
        <f t="shared" si="4"/>
        <v> </v>
      </c>
      <c r="Q1550" s="65" t="str">
        <f t="shared" si="30"/>
        <v> </v>
      </c>
      <c r="R1550" s="65" t="str">
        <f t="shared" si="6"/>
        <v> </v>
      </c>
      <c r="S1550" s="66" t="str">
        <f t="shared" si="7"/>
        <v> </v>
      </c>
      <c r="T1550" s="63" t="str">
        <f t="shared" si="8"/>
        <v>#VALUE!</v>
      </c>
      <c r="U1550" s="67" t="str">
        <f t="shared" si="9"/>
        <v>#VALUE!</v>
      </c>
      <c r="V1550" s="94" t="str">
        <f t="shared" si="31"/>
        <v>#VALUE!</v>
      </c>
      <c r="W1550" s="69" t="str">
        <f t="shared" si="32"/>
        <v>donnée(s) manquante(s)</v>
      </c>
      <c r="X1550" s="70" t="str">
        <f t="shared" si="27"/>
        <v>donnée(s) manquante(s)</v>
      </c>
      <c r="Y1550" s="65" t="str">
        <f t="shared" si="13"/>
        <v> </v>
      </c>
      <c r="Z1550" s="65" t="str">
        <f t="shared" si="14"/>
        <v> </v>
      </c>
      <c r="AA1550" s="65" t="str">
        <f t="shared" si="15"/>
        <v> </v>
      </c>
      <c r="AB1550" s="71" t="str">
        <f t="shared" si="16"/>
        <v> </v>
      </c>
      <c r="AC1550" s="71" t="str">
        <f t="shared" si="17"/>
        <v> </v>
      </c>
      <c r="AD1550" s="71" t="str">
        <f t="shared" si="18"/>
        <v> </v>
      </c>
      <c r="AE1550" s="72" t="str">
        <f t="shared" si="19"/>
        <v>#VALUE!</v>
      </c>
      <c r="AF1550" s="72" t="str">
        <f t="shared" si="20"/>
        <v>#VALUE!</v>
      </c>
      <c r="AG1550" s="73" t="str">
        <f t="shared" si="21"/>
        <v>#VALUE!</v>
      </c>
      <c r="AH1550" s="69" t="str">
        <f t="shared" si="22"/>
        <v>#VALUE!</v>
      </c>
      <c r="AI1550" s="70" t="str">
        <f t="shared" si="23"/>
        <v>#VALUE!</v>
      </c>
      <c r="AJ1550" s="75" t="str">
        <f t="shared" si="24"/>
        <v>#VALUE!</v>
      </c>
      <c r="AK1550" s="75" t="str">
        <f t="shared" si="25"/>
        <v>#VALUE!</v>
      </c>
      <c r="AL1550" s="3"/>
      <c r="AM1550" s="3"/>
    </row>
    <row r="1551" ht="15.75" customHeight="1">
      <c r="A1551" s="3" t="s">
        <v>5788</v>
      </c>
      <c r="B1551" s="155"/>
      <c r="C1551" s="57"/>
      <c r="D1551" s="58"/>
      <c r="E1551" s="58"/>
      <c r="F1551" s="59"/>
      <c r="G1551" s="60"/>
      <c r="H1551" s="156"/>
      <c r="I1551" s="61"/>
      <c r="J1551" s="61"/>
      <c r="K1551" s="61"/>
      <c r="L1551" s="62"/>
      <c r="M1551" s="63" t="str">
        <f t="shared" si="28"/>
        <v> </v>
      </c>
      <c r="N1551" s="64" t="str">
        <f t="shared" si="29"/>
        <v> </v>
      </c>
      <c r="O1551" s="64" t="str">
        <f t="shared" si="3"/>
        <v> </v>
      </c>
      <c r="P1551" s="64" t="str">
        <f t="shared" si="4"/>
        <v> </v>
      </c>
      <c r="Q1551" s="65" t="str">
        <f t="shared" si="30"/>
        <v> </v>
      </c>
      <c r="R1551" s="65" t="str">
        <f t="shared" si="6"/>
        <v> </v>
      </c>
      <c r="S1551" s="66" t="str">
        <f t="shared" si="7"/>
        <v> </v>
      </c>
      <c r="T1551" s="63" t="str">
        <f t="shared" si="8"/>
        <v>#VALUE!</v>
      </c>
      <c r="U1551" s="67" t="str">
        <f t="shared" si="9"/>
        <v>#VALUE!</v>
      </c>
      <c r="V1551" s="94" t="str">
        <f t="shared" si="31"/>
        <v>#VALUE!</v>
      </c>
      <c r="W1551" s="69" t="str">
        <f t="shared" si="32"/>
        <v>donnée(s) manquante(s)</v>
      </c>
      <c r="X1551" s="70" t="str">
        <f t="shared" si="27"/>
        <v>donnée(s) manquante(s)</v>
      </c>
      <c r="Y1551" s="65" t="str">
        <f t="shared" si="13"/>
        <v> </v>
      </c>
      <c r="Z1551" s="65" t="str">
        <f t="shared" si="14"/>
        <v> </v>
      </c>
      <c r="AA1551" s="65" t="str">
        <f t="shared" si="15"/>
        <v> </v>
      </c>
      <c r="AB1551" s="71" t="str">
        <f t="shared" si="16"/>
        <v> </v>
      </c>
      <c r="AC1551" s="71" t="str">
        <f t="shared" si="17"/>
        <v> </v>
      </c>
      <c r="AD1551" s="71" t="str">
        <f t="shared" si="18"/>
        <v> </v>
      </c>
      <c r="AE1551" s="72" t="str">
        <f t="shared" si="19"/>
        <v>#VALUE!</v>
      </c>
      <c r="AF1551" s="72" t="str">
        <f t="shared" si="20"/>
        <v>#VALUE!</v>
      </c>
      <c r="AG1551" s="73" t="str">
        <f t="shared" si="21"/>
        <v>#VALUE!</v>
      </c>
      <c r="AH1551" s="69" t="str">
        <f t="shared" si="22"/>
        <v>#VALUE!</v>
      </c>
      <c r="AI1551" s="70" t="str">
        <f t="shared" si="23"/>
        <v>#VALUE!</v>
      </c>
      <c r="AJ1551" s="75" t="str">
        <f t="shared" si="24"/>
        <v>#VALUE!</v>
      </c>
      <c r="AK1551" s="75" t="str">
        <f t="shared" si="25"/>
        <v>#VALUE!</v>
      </c>
      <c r="AL1551" s="3"/>
      <c r="AM1551" s="3"/>
    </row>
    <row r="1552" ht="15.75" customHeight="1">
      <c r="A1552" s="3" t="s">
        <v>5789</v>
      </c>
      <c r="B1552" s="155"/>
      <c r="C1552" s="57"/>
      <c r="D1552" s="58"/>
      <c r="E1552" s="58"/>
      <c r="F1552" s="59"/>
      <c r="G1552" s="60"/>
      <c r="H1552" s="156"/>
      <c r="I1552" s="61"/>
      <c r="J1552" s="61"/>
      <c r="K1552" s="61"/>
      <c r="L1552" s="62"/>
      <c r="M1552" s="63" t="str">
        <f t="shared" si="28"/>
        <v> </v>
      </c>
      <c r="N1552" s="64" t="str">
        <f t="shared" si="29"/>
        <v> </v>
      </c>
      <c r="O1552" s="64" t="str">
        <f t="shared" si="3"/>
        <v> </v>
      </c>
      <c r="P1552" s="64" t="str">
        <f t="shared" si="4"/>
        <v> </v>
      </c>
      <c r="Q1552" s="65" t="str">
        <f t="shared" si="30"/>
        <v> </v>
      </c>
      <c r="R1552" s="65" t="str">
        <f t="shared" si="6"/>
        <v> </v>
      </c>
      <c r="S1552" s="66" t="str">
        <f t="shared" si="7"/>
        <v> </v>
      </c>
      <c r="T1552" s="63" t="str">
        <f t="shared" si="8"/>
        <v>#VALUE!</v>
      </c>
      <c r="U1552" s="67" t="str">
        <f t="shared" si="9"/>
        <v>#VALUE!</v>
      </c>
      <c r="V1552" s="94" t="str">
        <f t="shared" si="31"/>
        <v>#VALUE!</v>
      </c>
      <c r="W1552" s="69" t="str">
        <f t="shared" si="32"/>
        <v>donnée(s) manquante(s)</v>
      </c>
      <c r="X1552" s="70" t="str">
        <f t="shared" si="27"/>
        <v>donnée(s) manquante(s)</v>
      </c>
      <c r="Y1552" s="65" t="str">
        <f t="shared" si="13"/>
        <v> </v>
      </c>
      <c r="Z1552" s="65" t="str">
        <f t="shared" si="14"/>
        <v> </v>
      </c>
      <c r="AA1552" s="65" t="str">
        <f t="shared" si="15"/>
        <v> </v>
      </c>
      <c r="AB1552" s="71" t="str">
        <f t="shared" si="16"/>
        <v> </v>
      </c>
      <c r="AC1552" s="71" t="str">
        <f t="shared" si="17"/>
        <v> </v>
      </c>
      <c r="AD1552" s="71" t="str">
        <f t="shared" si="18"/>
        <v> </v>
      </c>
      <c r="AE1552" s="72" t="str">
        <f t="shared" si="19"/>
        <v>#VALUE!</v>
      </c>
      <c r="AF1552" s="72" t="str">
        <f t="shared" si="20"/>
        <v>#VALUE!</v>
      </c>
      <c r="AG1552" s="73" t="str">
        <f t="shared" si="21"/>
        <v>#VALUE!</v>
      </c>
      <c r="AH1552" s="69" t="str">
        <f t="shared" si="22"/>
        <v>#VALUE!</v>
      </c>
      <c r="AI1552" s="70" t="str">
        <f t="shared" si="23"/>
        <v>#VALUE!</v>
      </c>
      <c r="AJ1552" s="75" t="str">
        <f t="shared" si="24"/>
        <v>#VALUE!</v>
      </c>
      <c r="AK1552" s="75" t="str">
        <f t="shared" si="25"/>
        <v>#VALUE!</v>
      </c>
      <c r="AL1552" s="3"/>
      <c r="AM1552" s="3"/>
    </row>
    <row r="1553" ht="15.75" customHeight="1">
      <c r="A1553" s="3" t="s">
        <v>5790</v>
      </c>
      <c r="B1553" s="155"/>
      <c r="C1553" s="57"/>
      <c r="D1553" s="58"/>
      <c r="E1553" s="58"/>
      <c r="F1553" s="59"/>
      <c r="G1553" s="60"/>
      <c r="H1553" s="156"/>
      <c r="I1553" s="61"/>
      <c r="J1553" s="61"/>
      <c r="K1553" s="61"/>
      <c r="L1553" s="62"/>
      <c r="M1553" s="63" t="str">
        <f t="shared" si="28"/>
        <v> </v>
      </c>
      <c r="N1553" s="64" t="str">
        <f t="shared" si="29"/>
        <v> </v>
      </c>
      <c r="O1553" s="64" t="str">
        <f t="shared" si="3"/>
        <v> </v>
      </c>
      <c r="P1553" s="64" t="str">
        <f t="shared" si="4"/>
        <v> </v>
      </c>
      <c r="Q1553" s="65" t="str">
        <f t="shared" si="30"/>
        <v> </v>
      </c>
      <c r="R1553" s="65" t="str">
        <f t="shared" si="6"/>
        <v> </v>
      </c>
      <c r="S1553" s="66" t="str">
        <f t="shared" si="7"/>
        <v> </v>
      </c>
      <c r="T1553" s="63" t="str">
        <f t="shared" si="8"/>
        <v>#VALUE!</v>
      </c>
      <c r="U1553" s="67" t="str">
        <f t="shared" si="9"/>
        <v>#VALUE!</v>
      </c>
      <c r="V1553" s="94" t="str">
        <f t="shared" si="31"/>
        <v>#VALUE!</v>
      </c>
      <c r="W1553" s="69" t="str">
        <f t="shared" si="32"/>
        <v>donnée(s) manquante(s)</v>
      </c>
      <c r="X1553" s="70" t="str">
        <f t="shared" si="27"/>
        <v>donnée(s) manquante(s)</v>
      </c>
      <c r="Y1553" s="65" t="str">
        <f t="shared" si="13"/>
        <v> </v>
      </c>
      <c r="Z1553" s="65" t="str">
        <f t="shared" si="14"/>
        <v> </v>
      </c>
      <c r="AA1553" s="65" t="str">
        <f t="shared" si="15"/>
        <v> </v>
      </c>
      <c r="AB1553" s="71" t="str">
        <f t="shared" si="16"/>
        <v> </v>
      </c>
      <c r="AC1553" s="71" t="str">
        <f t="shared" si="17"/>
        <v> </v>
      </c>
      <c r="AD1553" s="71" t="str">
        <f t="shared" si="18"/>
        <v> </v>
      </c>
      <c r="AE1553" s="72" t="str">
        <f t="shared" si="19"/>
        <v>#VALUE!</v>
      </c>
      <c r="AF1553" s="72" t="str">
        <f t="shared" si="20"/>
        <v>#VALUE!</v>
      </c>
      <c r="AG1553" s="73" t="str">
        <f t="shared" si="21"/>
        <v>#VALUE!</v>
      </c>
      <c r="AH1553" s="69" t="str">
        <f t="shared" si="22"/>
        <v>#VALUE!</v>
      </c>
      <c r="AI1553" s="70" t="str">
        <f t="shared" si="23"/>
        <v>#VALUE!</v>
      </c>
      <c r="AJ1553" s="75" t="str">
        <f t="shared" si="24"/>
        <v>#VALUE!</v>
      </c>
      <c r="AK1553" s="75" t="str">
        <f t="shared" si="25"/>
        <v>#VALUE!</v>
      </c>
      <c r="AL1553" s="3"/>
      <c r="AM1553" s="3"/>
    </row>
    <row r="1554" ht="15.75" customHeight="1">
      <c r="A1554" s="3" t="s">
        <v>5791</v>
      </c>
      <c r="B1554" s="155"/>
      <c r="C1554" s="57"/>
      <c r="D1554" s="58"/>
      <c r="E1554" s="58"/>
      <c r="F1554" s="59"/>
      <c r="G1554" s="60"/>
      <c r="H1554" s="156"/>
      <c r="I1554" s="61"/>
      <c r="J1554" s="61"/>
      <c r="K1554" s="61"/>
      <c r="L1554" s="62"/>
      <c r="M1554" s="63" t="str">
        <f t="shared" si="28"/>
        <v> </v>
      </c>
      <c r="N1554" s="64" t="str">
        <f t="shared" si="29"/>
        <v> </v>
      </c>
      <c r="O1554" s="64" t="str">
        <f t="shared" si="3"/>
        <v> </v>
      </c>
      <c r="P1554" s="64" t="str">
        <f t="shared" si="4"/>
        <v> </v>
      </c>
      <c r="Q1554" s="65" t="str">
        <f t="shared" si="30"/>
        <v> </v>
      </c>
      <c r="R1554" s="65" t="str">
        <f t="shared" si="6"/>
        <v> </v>
      </c>
      <c r="S1554" s="66" t="str">
        <f t="shared" si="7"/>
        <v> </v>
      </c>
      <c r="T1554" s="63" t="str">
        <f t="shared" si="8"/>
        <v>#VALUE!</v>
      </c>
      <c r="U1554" s="67" t="str">
        <f t="shared" si="9"/>
        <v>#VALUE!</v>
      </c>
      <c r="V1554" s="94" t="str">
        <f t="shared" si="31"/>
        <v>#VALUE!</v>
      </c>
      <c r="W1554" s="69" t="str">
        <f t="shared" si="32"/>
        <v>donnée(s) manquante(s)</v>
      </c>
      <c r="X1554" s="70" t="str">
        <f t="shared" si="27"/>
        <v>donnée(s) manquante(s)</v>
      </c>
      <c r="Y1554" s="65" t="str">
        <f t="shared" si="13"/>
        <v> </v>
      </c>
      <c r="Z1554" s="65" t="str">
        <f t="shared" si="14"/>
        <v> </v>
      </c>
      <c r="AA1554" s="65" t="str">
        <f t="shared" si="15"/>
        <v> </v>
      </c>
      <c r="AB1554" s="71" t="str">
        <f t="shared" si="16"/>
        <v> </v>
      </c>
      <c r="AC1554" s="71" t="str">
        <f t="shared" si="17"/>
        <v> </v>
      </c>
      <c r="AD1554" s="71" t="str">
        <f t="shared" si="18"/>
        <v> </v>
      </c>
      <c r="AE1554" s="72" t="str">
        <f t="shared" si="19"/>
        <v>#VALUE!</v>
      </c>
      <c r="AF1554" s="72" t="str">
        <f t="shared" si="20"/>
        <v>#VALUE!</v>
      </c>
      <c r="AG1554" s="73" t="str">
        <f t="shared" si="21"/>
        <v>#VALUE!</v>
      </c>
      <c r="AH1554" s="69" t="str">
        <f t="shared" si="22"/>
        <v>#VALUE!</v>
      </c>
      <c r="AI1554" s="70" t="str">
        <f t="shared" si="23"/>
        <v>#VALUE!</v>
      </c>
      <c r="AJ1554" s="75" t="str">
        <f t="shared" si="24"/>
        <v>#VALUE!</v>
      </c>
      <c r="AK1554" s="75" t="str">
        <f t="shared" si="25"/>
        <v>#VALUE!</v>
      </c>
      <c r="AL1554" s="3"/>
      <c r="AM1554" s="3"/>
    </row>
    <row r="1555" ht="15.75" customHeight="1">
      <c r="A1555" s="3" t="s">
        <v>5792</v>
      </c>
      <c r="B1555" s="155"/>
      <c r="C1555" s="57"/>
      <c r="D1555" s="58"/>
      <c r="E1555" s="58"/>
      <c r="F1555" s="59"/>
      <c r="G1555" s="60"/>
      <c r="H1555" s="156"/>
      <c r="I1555" s="61"/>
      <c r="J1555" s="61"/>
      <c r="K1555" s="61"/>
      <c r="L1555" s="62"/>
      <c r="M1555" s="63" t="str">
        <f t="shared" si="28"/>
        <v> </v>
      </c>
      <c r="N1555" s="64" t="str">
        <f t="shared" si="29"/>
        <v> </v>
      </c>
      <c r="O1555" s="64" t="str">
        <f t="shared" si="3"/>
        <v> </v>
      </c>
      <c r="P1555" s="64" t="str">
        <f t="shared" si="4"/>
        <v> </v>
      </c>
      <c r="Q1555" s="65" t="str">
        <f t="shared" si="30"/>
        <v> </v>
      </c>
      <c r="R1555" s="65" t="str">
        <f t="shared" si="6"/>
        <v> </v>
      </c>
      <c r="S1555" s="66" t="str">
        <f t="shared" si="7"/>
        <v> </v>
      </c>
      <c r="T1555" s="63" t="str">
        <f t="shared" si="8"/>
        <v>#VALUE!</v>
      </c>
      <c r="U1555" s="67" t="str">
        <f t="shared" si="9"/>
        <v>#VALUE!</v>
      </c>
      <c r="V1555" s="94" t="str">
        <f t="shared" si="31"/>
        <v>#VALUE!</v>
      </c>
      <c r="W1555" s="69" t="str">
        <f t="shared" si="32"/>
        <v>donnée(s) manquante(s)</v>
      </c>
      <c r="X1555" s="70" t="str">
        <f t="shared" si="27"/>
        <v>donnée(s) manquante(s)</v>
      </c>
      <c r="Y1555" s="65" t="str">
        <f t="shared" si="13"/>
        <v> </v>
      </c>
      <c r="Z1555" s="65" t="str">
        <f t="shared" si="14"/>
        <v> </v>
      </c>
      <c r="AA1555" s="65" t="str">
        <f t="shared" si="15"/>
        <v> </v>
      </c>
      <c r="AB1555" s="71" t="str">
        <f t="shared" si="16"/>
        <v> </v>
      </c>
      <c r="AC1555" s="71" t="str">
        <f t="shared" si="17"/>
        <v> </v>
      </c>
      <c r="AD1555" s="71" t="str">
        <f t="shared" si="18"/>
        <v> </v>
      </c>
      <c r="AE1555" s="72" t="str">
        <f t="shared" si="19"/>
        <v>#VALUE!</v>
      </c>
      <c r="AF1555" s="72" t="str">
        <f t="shared" si="20"/>
        <v>#VALUE!</v>
      </c>
      <c r="AG1555" s="73" t="str">
        <f t="shared" si="21"/>
        <v>#VALUE!</v>
      </c>
      <c r="AH1555" s="69" t="str">
        <f t="shared" si="22"/>
        <v>#VALUE!</v>
      </c>
      <c r="AI1555" s="70" t="str">
        <f t="shared" si="23"/>
        <v>#VALUE!</v>
      </c>
      <c r="AJ1555" s="75" t="str">
        <f t="shared" si="24"/>
        <v>#VALUE!</v>
      </c>
      <c r="AK1555" s="75" t="str">
        <f t="shared" si="25"/>
        <v>#VALUE!</v>
      </c>
      <c r="AL1555" s="3"/>
      <c r="AM1555" s="3"/>
    </row>
    <row r="1556" ht="15.75" customHeight="1">
      <c r="A1556" s="3" t="s">
        <v>5793</v>
      </c>
      <c r="B1556" s="155"/>
      <c r="C1556" s="57"/>
      <c r="D1556" s="58"/>
      <c r="E1556" s="58"/>
      <c r="F1556" s="59"/>
      <c r="G1556" s="60"/>
      <c r="H1556" s="156"/>
      <c r="I1556" s="61"/>
      <c r="J1556" s="61"/>
      <c r="K1556" s="61"/>
      <c r="L1556" s="62"/>
      <c r="M1556" s="63" t="str">
        <f t="shared" si="28"/>
        <v> </v>
      </c>
      <c r="N1556" s="64" t="str">
        <f t="shared" si="29"/>
        <v> </v>
      </c>
      <c r="O1556" s="64" t="str">
        <f t="shared" si="3"/>
        <v> </v>
      </c>
      <c r="P1556" s="64" t="str">
        <f t="shared" si="4"/>
        <v> </v>
      </c>
      <c r="Q1556" s="65" t="str">
        <f t="shared" si="30"/>
        <v> </v>
      </c>
      <c r="R1556" s="65" t="str">
        <f t="shared" si="6"/>
        <v> </v>
      </c>
      <c r="S1556" s="66" t="str">
        <f t="shared" si="7"/>
        <v> </v>
      </c>
      <c r="T1556" s="63" t="str">
        <f t="shared" si="8"/>
        <v>#VALUE!</v>
      </c>
      <c r="U1556" s="67" t="str">
        <f t="shared" si="9"/>
        <v>#VALUE!</v>
      </c>
      <c r="V1556" s="94" t="str">
        <f t="shared" si="31"/>
        <v>#VALUE!</v>
      </c>
      <c r="W1556" s="69" t="str">
        <f t="shared" si="32"/>
        <v>donnée(s) manquante(s)</v>
      </c>
      <c r="X1556" s="70" t="str">
        <f t="shared" si="27"/>
        <v>donnée(s) manquante(s)</v>
      </c>
      <c r="Y1556" s="65" t="str">
        <f t="shared" si="13"/>
        <v> </v>
      </c>
      <c r="Z1556" s="65" t="str">
        <f t="shared" si="14"/>
        <v> </v>
      </c>
      <c r="AA1556" s="65" t="str">
        <f t="shared" si="15"/>
        <v> </v>
      </c>
      <c r="AB1556" s="71" t="str">
        <f t="shared" si="16"/>
        <v> </v>
      </c>
      <c r="AC1556" s="71" t="str">
        <f t="shared" si="17"/>
        <v> </v>
      </c>
      <c r="AD1556" s="71" t="str">
        <f t="shared" si="18"/>
        <v> </v>
      </c>
      <c r="AE1556" s="72" t="str">
        <f t="shared" si="19"/>
        <v>#VALUE!</v>
      </c>
      <c r="AF1556" s="72" t="str">
        <f t="shared" si="20"/>
        <v>#VALUE!</v>
      </c>
      <c r="AG1556" s="73" t="str">
        <f t="shared" si="21"/>
        <v>#VALUE!</v>
      </c>
      <c r="AH1556" s="69" t="str">
        <f t="shared" si="22"/>
        <v>#VALUE!</v>
      </c>
      <c r="AI1556" s="70" t="str">
        <f t="shared" si="23"/>
        <v>#VALUE!</v>
      </c>
      <c r="AJ1556" s="75" t="str">
        <f t="shared" si="24"/>
        <v>#VALUE!</v>
      </c>
      <c r="AK1556" s="75" t="str">
        <f t="shared" si="25"/>
        <v>#VALUE!</v>
      </c>
      <c r="AL1556" s="3"/>
      <c r="AM1556" s="3"/>
    </row>
    <row r="1557" ht="15.75" customHeight="1">
      <c r="A1557" s="3" t="s">
        <v>5794</v>
      </c>
      <c r="B1557" s="155"/>
      <c r="C1557" s="57"/>
      <c r="D1557" s="58"/>
      <c r="E1557" s="58"/>
      <c r="F1557" s="59"/>
      <c r="G1557" s="60"/>
      <c r="H1557" s="156"/>
      <c r="I1557" s="61"/>
      <c r="J1557" s="61"/>
      <c r="K1557" s="61"/>
      <c r="L1557" s="62"/>
      <c r="M1557" s="63" t="str">
        <f t="shared" si="28"/>
        <v> </v>
      </c>
      <c r="N1557" s="64" t="str">
        <f t="shared" si="29"/>
        <v> </v>
      </c>
      <c r="O1557" s="64" t="str">
        <f t="shared" si="3"/>
        <v> </v>
      </c>
      <c r="P1557" s="64" t="str">
        <f t="shared" si="4"/>
        <v> </v>
      </c>
      <c r="Q1557" s="65" t="str">
        <f t="shared" si="30"/>
        <v> </v>
      </c>
      <c r="R1557" s="65" t="str">
        <f t="shared" si="6"/>
        <v> </v>
      </c>
      <c r="S1557" s="66" t="str">
        <f t="shared" si="7"/>
        <v> </v>
      </c>
      <c r="T1557" s="63" t="str">
        <f t="shared" si="8"/>
        <v>#VALUE!</v>
      </c>
      <c r="U1557" s="67" t="str">
        <f t="shared" si="9"/>
        <v>#VALUE!</v>
      </c>
      <c r="V1557" s="94" t="str">
        <f t="shared" si="31"/>
        <v>#VALUE!</v>
      </c>
      <c r="W1557" s="69" t="str">
        <f t="shared" si="32"/>
        <v>donnée(s) manquante(s)</v>
      </c>
      <c r="X1557" s="70" t="str">
        <f t="shared" si="27"/>
        <v>donnée(s) manquante(s)</v>
      </c>
      <c r="Y1557" s="65" t="str">
        <f t="shared" si="13"/>
        <v> </v>
      </c>
      <c r="Z1557" s="65" t="str">
        <f t="shared" si="14"/>
        <v> </v>
      </c>
      <c r="AA1557" s="65" t="str">
        <f t="shared" si="15"/>
        <v> </v>
      </c>
      <c r="AB1557" s="71" t="str">
        <f t="shared" si="16"/>
        <v> </v>
      </c>
      <c r="AC1557" s="71" t="str">
        <f t="shared" si="17"/>
        <v> </v>
      </c>
      <c r="AD1557" s="71" t="str">
        <f t="shared" si="18"/>
        <v> </v>
      </c>
      <c r="AE1557" s="72" t="str">
        <f t="shared" si="19"/>
        <v>#VALUE!</v>
      </c>
      <c r="AF1557" s="72" t="str">
        <f t="shared" si="20"/>
        <v>#VALUE!</v>
      </c>
      <c r="AG1557" s="73" t="str">
        <f t="shared" si="21"/>
        <v>#VALUE!</v>
      </c>
      <c r="AH1557" s="69" t="str">
        <f t="shared" si="22"/>
        <v>#VALUE!</v>
      </c>
      <c r="AI1557" s="70" t="str">
        <f t="shared" si="23"/>
        <v>#VALUE!</v>
      </c>
      <c r="AJ1557" s="75" t="str">
        <f t="shared" si="24"/>
        <v>#VALUE!</v>
      </c>
      <c r="AK1557" s="75" t="str">
        <f t="shared" si="25"/>
        <v>#VALUE!</v>
      </c>
      <c r="AL1557" s="3"/>
      <c r="AM1557" s="3"/>
    </row>
    <row r="1558" ht="15.75" customHeight="1">
      <c r="A1558" s="3" t="s">
        <v>5795</v>
      </c>
      <c r="B1558" s="155"/>
      <c r="C1558" s="57"/>
      <c r="D1558" s="58"/>
      <c r="E1558" s="58"/>
      <c r="F1558" s="59"/>
      <c r="G1558" s="60"/>
      <c r="H1558" s="156"/>
      <c r="I1558" s="61"/>
      <c r="J1558" s="61"/>
      <c r="K1558" s="61"/>
      <c r="L1558" s="62"/>
      <c r="M1558" s="63" t="str">
        <f t="shared" si="28"/>
        <v> </v>
      </c>
      <c r="N1558" s="64" t="str">
        <f t="shared" si="29"/>
        <v> </v>
      </c>
      <c r="O1558" s="64" t="str">
        <f t="shared" si="3"/>
        <v> </v>
      </c>
      <c r="P1558" s="64" t="str">
        <f t="shared" si="4"/>
        <v> </v>
      </c>
      <c r="Q1558" s="65" t="str">
        <f t="shared" si="30"/>
        <v> </v>
      </c>
      <c r="R1558" s="65" t="str">
        <f t="shared" si="6"/>
        <v> </v>
      </c>
      <c r="S1558" s="66" t="str">
        <f t="shared" si="7"/>
        <v> </v>
      </c>
      <c r="T1558" s="63" t="str">
        <f t="shared" si="8"/>
        <v>#VALUE!</v>
      </c>
      <c r="U1558" s="67" t="str">
        <f t="shared" si="9"/>
        <v>#VALUE!</v>
      </c>
      <c r="V1558" s="94" t="str">
        <f t="shared" si="31"/>
        <v>#VALUE!</v>
      </c>
      <c r="W1558" s="69" t="str">
        <f t="shared" si="32"/>
        <v>donnée(s) manquante(s)</v>
      </c>
      <c r="X1558" s="70" t="str">
        <f t="shared" si="27"/>
        <v>donnée(s) manquante(s)</v>
      </c>
      <c r="Y1558" s="65" t="str">
        <f t="shared" si="13"/>
        <v> </v>
      </c>
      <c r="Z1558" s="65" t="str">
        <f t="shared" si="14"/>
        <v> </v>
      </c>
      <c r="AA1558" s="65" t="str">
        <f t="shared" si="15"/>
        <v> </v>
      </c>
      <c r="AB1558" s="71" t="str">
        <f t="shared" si="16"/>
        <v> </v>
      </c>
      <c r="AC1558" s="71" t="str">
        <f t="shared" si="17"/>
        <v> </v>
      </c>
      <c r="AD1558" s="71" t="str">
        <f t="shared" si="18"/>
        <v> </v>
      </c>
      <c r="AE1558" s="72" t="str">
        <f t="shared" si="19"/>
        <v>#VALUE!</v>
      </c>
      <c r="AF1558" s="72" t="str">
        <f t="shared" si="20"/>
        <v>#VALUE!</v>
      </c>
      <c r="AG1558" s="73" t="str">
        <f t="shared" si="21"/>
        <v>#VALUE!</v>
      </c>
      <c r="AH1558" s="69" t="str">
        <f t="shared" si="22"/>
        <v>#VALUE!</v>
      </c>
      <c r="AI1558" s="70" t="str">
        <f t="shared" si="23"/>
        <v>#VALUE!</v>
      </c>
      <c r="AJ1558" s="75" t="str">
        <f t="shared" si="24"/>
        <v>#VALUE!</v>
      </c>
      <c r="AK1558" s="75" t="str">
        <f t="shared" si="25"/>
        <v>#VALUE!</v>
      </c>
      <c r="AL1558" s="3"/>
      <c r="AM1558" s="3"/>
    </row>
    <row r="1559" ht="15.75" customHeight="1">
      <c r="A1559" s="3" t="s">
        <v>5796</v>
      </c>
      <c r="B1559" s="155"/>
      <c r="C1559" s="57"/>
      <c r="D1559" s="58"/>
      <c r="E1559" s="58"/>
      <c r="F1559" s="59"/>
      <c r="G1559" s="60"/>
      <c r="H1559" s="156"/>
      <c r="I1559" s="61"/>
      <c r="J1559" s="61"/>
      <c r="K1559" s="61"/>
      <c r="L1559" s="62"/>
      <c r="M1559" s="63" t="str">
        <f t="shared" si="28"/>
        <v> </v>
      </c>
      <c r="N1559" s="64" t="str">
        <f t="shared" si="29"/>
        <v> </v>
      </c>
      <c r="O1559" s="64" t="str">
        <f t="shared" si="3"/>
        <v> </v>
      </c>
      <c r="P1559" s="64" t="str">
        <f t="shared" si="4"/>
        <v> </v>
      </c>
      <c r="Q1559" s="65" t="str">
        <f t="shared" si="30"/>
        <v> </v>
      </c>
      <c r="R1559" s="65" t="str">
        <f t="shared" si="6"/>
        <v> </v>
      </c>
      <c r="S1559" s="66" t="str">
        <f t="shared" si="7"/>
        <v> </v>
      </c>
      <c r="T1559" s="63" t="str">
        <f t="shared" si="8"/>
        <v>#VALUE!</v>
      </c>
      <c r="U1559" s="67" t="str">
        <f t="shared" si="9"/>
        <v>#VALUE!</v>
      </c>
      <c r="V1559" s="94" t="str">
        <f t="shared" si="31"/>
        <v>#VALUE!</v>
      </c>
      <c r="W1559" s="69" t="str">
        <f t="shared" si="32"/>
        <v>donnée(s) manquante(s)</v>
      </c>
      <c r="X1559" s="70" t="str">
        <f t="shared" si="27"/>
        <v>donnée(s) manquante(s)</v>
      </c>
      <c r="Y1559" s="65" t="str">
        <f t="shared" si="13"/>
        <v> </v>
      </c>
      <c r="Z1559" s="65" t="str">
        <f t="shared" si="14"/>
        <v> </v>
      </c>
      <c r="AA1559" s="65" t="str">
        <f t="shared" si="15"/>
        <v> </v>
      </c>
      <c r="AB1559" s="71" t="str">
        <f t="shared" si="16"/>
        <v> </v>
      </c>
      <c r="AC1559" s="71" t="str">
        <f t="shared" si="17"/>
        <v> </v>
      </c>
      <c r="AD1559" s="71" t="str">
        <f t="shared" si="18"/>
        <v> </v>
      </c>
      <c r="AE1559" s="72" t="str">
        <f t="shared" si="19"/>
        <v>#VALUE!</v>
      </c>
      <c r="AF1559" s="72" t="str">
        <f t="shared" si="20"/>
        <v>#VALUE!</v>
      </c>
      <c r="AG1559" s="73" t="str">
        <f t="shared" si="21"/>
        <v>#VALUE!</v>
      </c>
      <c r="AH1559" s="69" t="str">
        <f t="shared" si="22"/>
        <v>#VALUE!</v>
      </c>
      <c r="AI1559" s="70" t="str">
        <f t="shared" si="23"/>
        <v>#VALUE!</v>
      </c>
      <c r="AJ1559" s="75" t="str">
        <f t="shared" si="24"/>
        <v>#VALUE!</v>
      </c>
      <c r="AK1559" s="75" t="str">
        <f t="shared" si="25"/>
        <v>#VALUE!</v>
      </c>
      <c r="AL1559" s="3"/>
      <c r="AM1559" s="3"/>
    </row>
    <row r="1560" ht="15.75" customHeight="1">
      <c r="A1560" s="3" t="s">
        <v>5797</v>
      </c>
      <c r="B1560" s="155"/>
      <c r="C1560" s="57"/>
      <c r="D1560" s="58"/>
      <c r="E1560" s="58"/>
      <c r="F1560" s="59"/>
      <c r="G1560" s="60"/>
      <c r="H1560" s="156"/>
      <c r="I1560" s="61"/>
      <c r="J1560" s="61"/>
      <c r="K1560" s="61"/>
      <c r="L1560" s="62"/>
      <c r="M1560" s="63" t="str">
        <f t="shared" si="28"/>
        <v> </v>
      </c>
      <c r="N1560" s="64" t="str">
        <f t="shared" si="29"/>
        <v> </v>
      </c>
      <c r="O1560" s="64" t="str">
        <f t="shared" si="3"/>
        <v> </v>
      </c>
      <c r="P1560" s="64" t="str">
        <f t="shared" si="4"/>
        <v> </v>
      </c>
      <c r="Q1560" s="65" t="str">
        <f t="shared" si="30"/>
        <v> </v>
      </c>
      <c r="R1560" s="65" t="str">
        <f t="shared" si="6"/>
        <v> </v>
      </c>
      <c r="S1560" s="66" t="str">
        <f t="shared" si="7"/>
        <v> </v>
      </c>
      <c r="T1560" s="63" t="str">
        <f t="shared" si="8"/>
        <v>#VALUE!</v>
      </c>
      <c r="U1560" s="67" t="str">
        <f t="shared" si="9"/>
        <v>#VALUE!</v>
      </c>
      <c r="V1560" s="94" t="str">
        <f t="shared" si="31"/>
        <v>#VALUE!</v>
      </c>
      <c r="W1560" s="69" t="str">
        <f t="shared" si="32"/>
        <v>donnée(s) manquante(s)</v>
      </c>
      <c r="X1560" s="70" t="str">
        <f t="shared" si="27"/>
        <v>donnée(s) manquante(s)</v>
      </c>
      <c r="Y1560" s="65" t="str">
        <f t="shared" si="13"/>
        <v> </v>
      </c>
      <c r="Z1560" s="65" t="str">
        <f t="shared" si="14"/>
        <v> </v>
      </c>
      <c r="AA1560" s="65" t="str">
        <f t="shared" si="15"/>
        <v> </v>
      </c>
      <c r="AB1560" s="71" t="str">
        <f t="shared" si="16"/>
        <v> </v>
      </c>
      <c r="AC1560" s="71" t="str">
        <f t="shared" si="17"/>
        <v> </v>
      </c>
      <c r="AD1560" s="71" t="str">
        <f t="shared" si="18"/>
        <v> </v>
      </c>
      <c r="AE1560" s="72" t="str">
        <f t="shared" si="19"/>
        <v>#VALUE!</v>
      </c>
      <c r="AF1560" s="72" t="str">
        <f t="shared" si="20"/>
        <v>#VALUE!</v>
      </c>
      <c r="AG1560" s="73" t="str">
        <f t="shared" si="21"/>
        <v>#VALUE!</v>
      </c>
      <c r="AH1560" s="69" t="str">
        <f t="shared" si="22"/>
        <v>#VALUE!</v>
      </c>
      <c r="AI1560" s="70" t="str">
        <f t="shared" si="23"/>
        <v>#VALUE!</v>
      </c>
      <c r="AJ1560" s="75" t="str">
        <f t="shared" si="24"/>
        <v>#VALUE!</v>
      </c>
      <c r="AK1560" s="75" t="str">
        <f t="shared" si="25"/>
        <v>#VALUE!</v>
      </c>
      <c r="AL1560" s="3"/>
      <c r="AM1560" s="3"/>
    </row>
    <row r="1561" ht="15.75" customHeight="1">
      <c r="A1561" s="3" t="s">
        <v>5798</v>
      </c>
      <c r="B1561" s="155"/>
      <c r="C1561" s="57"/>
      <c r="D1561" s="58"/>
      <c r="E1561" s="58"/>
      <c r="F1561" s="59"/>
      <c r="G1561" s="60"/>
      <c r="H1561" s="156"/>
      <c r="I1561" s="61"/>
      <c r="J1561" s="61"/>
      <c r="K1561" s="61"/>
      <c r="L1561" s="62"/>
      <c r="M1561" s="63" t="str">
        <f t="shared" si="28"/>
        <v> </v>
      </c>
      <c r="N1561" s="64" t="str">
        <f t="shared" si="29"/>
        <v> </v>
      </c>
      <c r="O1561" s="64" t="str">
        <f t="shared" si="3"/>
        <v> </v>
      </c>
      <c r="P1561" s="64" t="str">
        <f t="shared" si="4"/>
        <v> </v>
      </c>
      <c r="Q1561" s="65" t="str">
        <f t="shared" si="30"/>
        <v> </v>
      </c>
      <c r="R1561" s="65" t="str">
        <f t="shared" si="6"/>
        <v> </v>
      </c>
      <c r="S1561" s="66" t="str">
        <f t="shared" si="7"/>
        <v> </v>
      </c>
      <c r="T1561" s="63" t="str">
        <f t="shared" si="8"/>
        <v>#VALUE!</v>
      </c>
      <c r="U1561" s="67" t="str">
        <f t="shared" si="9"/>
        <v>#VALUE!</v>
      </c>
      <c r="V1561" s="94" t="str">
        <f t="shared" si="31"/>
        <v>#VALUE!</v>
      </c>
      <c r="W1561" s="69" t="str">
        <f t="shared" si="32"/>
        <v>donnée(s) manquante(s)</v>
      </c>
      <c r="X1561" s="70" t="str">
        <f t="shared" si="27"/>
        <v>donnée(s) manquante(s)</v>
      </c>
      <c r="Y1561" s="65" t="str">
        <f t="shared" si="13"/>
        <v> </v>
      </c>
      <c r="Z1561" s="65" t="str">
        <f t="shared" si="14"/>
        <v> </v>
      </c>
      <c r="AA1561" s="65" t="str">
        <f t="shared" si="15"/>
        <v> </v>
      </c>
      <c r="AB1561" s="71" t="str">
        <f t="shared" si="16"/>
        <v> </v>
      </c>
      <c r="AC1561" s="71" t="str">
        <f t="shared" si="17"/>
        <v> </v>
      </c>
      <c r="AD1561" s="71" t="str">
        <f t="shared" si="18"/>
        <v> </v>
      </c>
      <c r="AE1561" s="72" t="str">
        <f t="shared" si="19"/>
        <v>#VALUE!</v>
      </c>
      <c r="AF1561" s="72" t="str">
        <f t="shared" si="20"/>
        <v>#VALUE!</v>
      </c>
      <c r="AG1561" s="73" t="str">
        <f t="shared" si="21"/>
        <v>#VALUE!</v>
      </c>
      <c r="AH1561" s="69" t="str">
        <f t="shared" si="22"/>
        <v>#VALUE!</v>
      </c>
      <c r="AI1561" s="70" t="str">
        <f t="shared" si="23"/>
        <v>#VALUE!</v>
      </c>
      <c r="AJ1561" s="75" t="str">
        <f t="shared" si="24"/>
        <v>#VALUE!</v>
      </c>
      <c r="AK1561" s="75" t="str">
        <f t="shared" si="25"/>
        <v>#VALUE!</v>
      </c>
      <c r="AL1561" s="3"/>
      <c r="AM1561" s="3"/>
    </row>
    <row r="1562" ht="15.75" customHeight="1">
      <c r="A1562" s="3" t="s">
        <v>5799</v>
      </c>
      <c r="B1562" s="155"/>
      <c r="C1562" s="57"/>
      <c r="D1562" s="58"/>
      <c r="E1562" s="58"/>
      <c r="F1562" s="59"/>
      <c r="G1562" s="60"/>
      <c r="H1562" s="156"/>
      <c r="I1562" s="61"/>
      <c r="J1562" s="61"/>
      <c r="K1562" s="61"/>
      <c r="L1562" s="62"/>
      <c r="M1562" s="63" t="str">
        <f t="shared" si="28"/>
        <v> </v>
      </c>
      <c r="N1562" s="64" t="str">
        <f t="shared" si="29"/>
        <v> </v>
      </c>
      <c r="O1562" s="64" t="str">
        <f t="shared" si="3"/>
        <v> </v>
      </c>
      <c r="P1562" s="64" t="str">
        <f t="shared" si="4"/>
        <v> </v>
      </c>
      <c r="Q1562" s="65" t="str">
        <f t="shared" si="30"/>
        <v> </v>
      </c>
      <c r="R1562" s="65" t="str">
        <f t="shared" si="6"/>
        <v> </v>
      </c>
      <c r="S1562" s="66" t="str">
        <f t="shared" si="7"/>
        <v> </v>
      </c>
      <c r="T1562" s="63" t="str">
        <f t="shared" si="8"/>
        <v>#VALUE!</v>
      </c>
      <c r="U1562" s="67" t="str">
        <f t="shared" si="9"/>
        <v>#VALUE!</v>
      </c>
      <c r="V1562" s="94" t="str">
        <f t="shared" si="31"/>
        <v>#VALUE!</v>
      </c>
      <c r="W1562" s="69" t="str">
        <f t="shared" si="32"/>
        <v>donnée(s) manquante(s)</v>
      </c>
      <c r="X1562" s="70" t="str">
        <f t="shared" si="27"/>
        <v>donnée(s) manquante(s)</v>
      </c>
      <c r="Y1562" s="65" t="str">
        <f t="shared" si="13"/>
        <v> </v>
      </c>
      <c r="Z1562" s="65" t="str">
        <f t="shared" si="14"/>
        <v> </v>
      </c>
      <c r="AA1562" s="65" t="str">
        <f t="shared" si="15"/>
        <v> </v>
      </c>
      <c r="AB1562" s="71" t="str">
        <f t="shared" si="16"/>
        <v> </v>
      </c>
      <c r="AC1562" s="71" t="str">
        <f t="shared" si="17"/>
        <v> </v>
      </c>
      <c r="AD1562" s="71" t="str">
        <f t="shared" si="18"/>
        <v> </v>
      </c>
      <c r="AE1562" s="72" t="str">
        <f t="shared" si="19"/>
        <v>#VALUE!</v>
      </c>
      <c r="AF1562" s="72" t="str">
        <f t="shared" si="20"/>
        <v>#VALUE!</v>
      </c>
      <c r="AG1562" s="73" t="str">
        <f t="shared" si="21"/>
        <v>#VALUE!</v>
      </c>
      <c r="AH1562" s="69" t="str">
        <f t="shared" si="22"/>
        <v>#VALUE!</v>
      </c>
      <c r="AI1562" s="70" t="str">
        <f t="shared" si="23"/>
        <v>#VALUE!</v>
      </c>
      <c r="AJ1562" s="75" t="str">
        <f t="shared" si="24"/>
        <v>#VALUE!</v>
      </c>
      <c r="AK1562" s="75" t="str">
        <f t="shared" si="25"/>
        <v>#VALUE!</v>
      </c>
      <c r="AL1562" s="3"/>
      <c r="AM1562" s="3"/>
    </row>
    <row r="1563" ht="15.75" customHeight="1">
      <c r="A1563" s="3" t="s">
        <v>5800</v>
      </c>
      <c r="B1563" s="155"/>
      <c r="C1563" s="57"/>
      <c r="D1563" s="58"/>
      <c r="E1563" s="58"/>
      <c r="F1563" s="59"/>
      <c r="G1563" s="60"/>
      <c r="H1563" s="156"/>
      <c r="I1563" s="61"/>
      <c r="J1563" s="61"/>
      <c r="K1563" s="61"/>
      <c r="L1563" s="62"/>
      <c r="M1563" s="63" t="str">
        <f t="shared" si="28"/>
        <v> </v>
      </c>
      <c r="N1563" s="64" t="str">
        <f t="shared" si="29"/>
        <v> </v>
      </c>
      <c r="O1563" s="64" t="str">
        <f t="shared" si="3"/>
        <v> </v>
      </c>
      <c r="P1563" s="64" t="str">
        <f t="shared" si="4"/>
        <v> </v>
      </c>
      <c r="Q1563" s="65" t="str">
        <f t="shared" si="30"/>
        <v> </v>
      </c>
      <c r="R1563" s="65" t="str">
        <f t="shared" si="6"/>
        <v> </v>
      </c>
      <c r="S1563" s="66" t="str">
        <f t="shared" si="7"/>
        <v> </v>
      </c>
      <c r="T1563" s="63" t="str">
        <f t="shared" si="8"/>
        <v>#VALUE!</v>
      </c>
      <c r="U1563" s="67" t="str">
        <f t="shared" si="9"/>
        <v>#VALUE!</v>
      </c>
      <c r="V1563" s="94" t="str">
        <f t="shared" si="31"/>
        <v>#VALUE!</v>
      </c>
      <c r="W1563" s="69" t="str">
        <f t="shared" si="32"/>
        <v>donnée(s) manquante(s)</v>
      </c>
      <c r="X1563" s="70" t="str">
        <f t="shared" si="27"/>
        <v>donnée(s) manquante(s)</v>
      </c>
      <c r="Y1563" s="65" t="str">
        <f t="shared" si="13"/>
        <v> </v>
      </c>
      <c r="Z1563" s="65" t="str">
        <f t="shared" si="14"/>
        <v> </v>
      </c>
      <c r="AA1563" s="65" t="str">
        <f t="shared" si="15"/>
        <v> </v>
      </c>
      <c r="AB1563" s="71" t="str">
        <f t="shared" si="16"/>
        <v> </v>
      </c>
      <c r="AC1563" s="71" t="str">
        <f t="shared" si="17"/>
        <v> </v>
      </c>
      <c r="AD1563" s="71" t="str">
        <f t="shared" si="18"/>
        <v> </v>
      </c>
      <c r="AE1563" s="72" t="str">
        <f t="shared" si="19"/>
        <v>#VALUE!</v>
      </c>
      <c r="AF1563" s="72" t="str">
        <f t="shared" si="20"/>
        <v>#VALUE!</v>
      </c>
      <c r="AG1563" s="73" t="str">
        <f t="shared" si="21"/>
        <v>#VALUE!</v>
      </c>
      <c r="AH1563" s="69" t="str">
        <f t="shared" si="22"/>
        <v>#VALUE!</v>
      </c>
      <c r="AI1563" s="70" t="str">
        <f t="shared" si="23"/>
        <v>#VALUE!</v>
      </c>
      <c r="AJ1563" s="75" t="str">
        <f t="shared" si="24"/>
        <v>#VALUE!</v>
      </c>
      <c r="AK1563" s="75" t="str">
        <f t="shared" si="25"/>
        <v>#VALUE!</v>
      </c>
      <c r="AL1563" s="3"/>
      <c r="AM1563" s="3"/>
    </row>
    <row r="1564" ht="15.75" customHeight="1">
      <c r="A1564" s="3" t="s">
        <v>5801</v>
      </c>
      <c r="B1564" s="155"/>
      <c r="C1564" s="57"/>
      <c r="D1564" s="58"/>
      <c r="E1564" s="58"/>
      <c r="F1564" s="59"/>
      <c r="G1564" s="60"/>
      <c r="H1564" s="156"/>
      <c r="I1564" s="61"/>
      <c r="J1564" s="61"/>
      <c r="K1564" s="61"/>
      <c r="L1564" s="62"/>
      <c r="M1564" s="63" t="str">
        <f t="shared" si="28"/>
        <v> </v>
      </c>
      <c r="N1564" s="64" t="str">
        <f t="shared" si="29"/>
        <v> </v>
      </c>
      <c r="O1564" s="64" t="str">
        <f t="shared" si="3"/>
        <v> </v>
      </c>
      <c r="P1564" s="64" t="str">
        <f t="shared" si="4"/>
        <v> </v>
      </c>
      <c r="Q1564" s="65" t="str">
        <f t="shared" si="30"/>
        <v> </v>
      </c>
      <c r="R1564" s="65" t="str">
        <f t="shared" si="6"/>
        <v> </v>
      </c>
      <c r="S1564" s="66" t="str">
        <f t="shared" si="7"/>
        <v> </v>
      </c>
      <c r="T1564" s="63" t="str">
        <f t="shared" si="8"/>
        <v>#VALUE!</v>
      </c>
      <c r="U1564" s="67" t="str">
        <f t="shared" si="9"/>
        <v>#VALUE!</v>
      </c>
      <c r="V1564" s="94" t="str">
        <f t="shared" si="31"/>
        <v>#VALUE!</v>
      </c>
      <c r="W1564" s="69" t="str">
        <f t="shared" si="32"/>
        <v>donnée(s) manquante(s)</v>
      </c>
      <c r="X1564" s="70" t="str">
        <f t="shared" si="27"/>
        <v>donnée(s) manquante(s)</v>
      </c>
      <c r="Y1564" s="65" t="str">
        <f t="shared" si="13"/>
        <v> </v>
      </c>
      <c r="Z1564" s="65" t="str">
        <f t="shared" si="14"/>
        <v> </v>
      </c>
      <c r="AA1564" s="65" t="str">
        <f t="shared" si="15"/>
        <v> </v>
      </c>
      <c r="AB1564" s="71" t="str">
        <f t="shared" si="16"/>
        <v> </v>
      </c>
      <c r="AC1564" s="71" t="str">
        <f t="shared" si="17"/>
        <v> </v>
      </c>
      <c r="AD1564" s="71" t="str">
        <f t="shared" si="18"/>
        <v> </v>
      </c>
      <c r="AE1564" s="72" t="str">
        <f t="shared" si="19"/>
        <v>#VALUE!</v>
      </c>
      <c r="AF1564" s="72" t="str">
        <f t="shared" si="20"/>
        <v>#VALUE!</v>
      </c>
      <c r="AG1564" s="73" t="str">
        <f t="shared" si="21"/>
        <v>#VALUE!</v>
      </c>
      <c r="AH1564" s="69" t="str">
        <f t="shared" si="22"/>
        <v>#VALUE!</v>
      </c>
      <c r="AI1564" s="70" t="str">
        <f t="shared" si="23"/>
        <v>#VALUE!</v>
      </c>
      <c r="AJ1564" s="75" t="str">
        <f t="shared" si="24"/>
        <v>#VALUE!</v>
      </c>
      <c r="AK1564" s="75" t="str">
        <f t="shared" si="25"/>
        <v>#VALUE!</v>
      </c>
      <c r="AL1564" s="3"/>
      <c r="AM1564" s="3"/>
    </row>
    <row r="1565" ht="15.75" customHeight="1">
      <c r="A1565" s="3" t="s">
        <v>5802</v>
      </c>
      <c r="B1565" s="155"/>
      <c r="C1565" s="57"/>
      <c r="D1565" s="58"/>
      <c r="E1565" s="58"/>
      <c r="F1565" s="59"/>
      <c r="G1565" s="60"/>
      <c r="H1565" s="156"/>
      <c r="I1565" s="61"/>
      <c r="J1565" s="61"/>
      <c r="K1565" s="61"/>
      <c r="L1565" s="62"/>
      <c r="M1565" s="63" t="str">
        <f t="shared" si="28"/>
        <v> </v>
      </c>
      <c r="N1565" s="64" t="str">
        <f t="shared" si="29"/>
        <v> </v>
      </c>
      <c r="O1565" s="64" t="str">
        <f t="shared" si="3"/>
        <v> </v>
      </c>
      <c r="P1565" s="64" t="str">
        <f t="shared" si="4"/>
        <v> </v>
      </c>
      <c r="Q1565" s="65" t="str">
        <f t="shared" si="30"/>
        <v> </v>
      </c>
      <c r="R1565" s="65" t="str">
        <f t="shared" si="6"/>
        <v> </v>
      </c>
      <c r="S1565" s="66" t="str">
        <f t="shared" si="7"/>
        <v> </v>
      </c>
      <c r="T1565" s="63" t="str">
        <f t="shared" si="8"/>
        <v>#VALUE!</v>
      </c>
      <c r="U1565" s="67" t="str">
        <f t="shared" si="9"/>
        <v>#VALUE!</v>
      </c>
      <c r="V1565" s="94" t="str">
        <f t="shared" si="31"/>
        <v>#VALUE!</v>
      </c>
      <c r="W1565" s="69" t="str">
        <f t="shared" si="32"/>
        <v>donnée(s) manquante(s)</v>
      </c>
      <c r="X1565" s="70" t="str">
        <f t="shared" si="27"/>
        <v>donnée(s) manquante(s)</v>
      </c>
      <c r="Y1565" s="65" t="str">
        <f t="shared" si="13"/>
        <v> </v>
      </c>
      <c r="Z1565" s="65" t="str">
        <f t="shared" si="14"/>
        <v> </v>
      </c>
      <c r="AA1565" s="65" t="str">
        <f t="shared" si="15"/>
        <v> </v>
      </c>
      <c r="AB1565" s="71" t="str">
        <f t="shared" si="16"/>
        <v> </v>
      </c>
      <c r="AC1565" s="71" t="str">
        <f t="shared" si="17"/>
        <v> </v>
      </c>
      <c r="AD1565" s="71" t="str">
        <f t="shared" si="18"/>
        <v> </v>
      </c>
      <c r="AE1565" s="72" t="str">
        <f t="shared" si="19"/>
        <v>#VALUE!</v>
      </c>
      <c r="AF1565" s="72" t="str">
        <f t="shared" si="20"/>
        <v>#VALUE!</v>
      </c>
      <c r="AG1565" s="73" t="str">
        <f t="shared" si="21"/>
        <v>#VALUE!</v>
      </c>
      <c r="AH1565" s="69" t="str">
        <f t="shared" si="22"/>
        <v>#VALUE!</v>
      </c>
      <c r="AI1565" s="70" t="str">
        <f t="shared" si="23"/>
        <v>#VALUE!</v>
      </c>
      <c r="AJ1565" s="75" t="str">
        <f t="shared" si="24"/>
        <v>#VALUE!</v>
      </c>
      <c r="AK1565" s="75" t="str">
        <f t="shared" si="25"/>
        <v>#VALUE!</v>
      </c>
      <c r="AL1565" s="3"/>
      <c r="AM1565" s="3"/>
    </row>
    <row r="1566" ht="15.75" customHeight="1">
      <c r="A1566" s="3" t="s">
        <v>5803</v>
      </c>
      <c r="B1566" s="155"/>
      <c r="C1566" s="57"/>
      <c r="D1566" s="58"/>
      <c r="E1566" s="58"/>
      <c r="F1566" s="59"/>
      <c r="G1566" s="60"/>
      <c r="H1566" s="156"/>
      <c r="I1566" s="61"/>
      <c r="J1566" s="61"/>
      <c r="K1566" s="61"/>
      <c r="L1566" s="62"/>
      <c r="M1566" s="63" t="str">
        <f t="shared" si="28"/>
        <v> </v>
      </c>
      <c r="N1566" s="64" t="str">
        <f t="shared" si="29"/>
        <v> </v>
      </c>
      <c r="O1566" s="64" t="str">
        <f t="shared" si="3"/>
        <v> </v>
      </c>
      <c r="P1566" s="64" t="str">
        <f t="shared" si="4"/>
        <v> </v>
      </c>
      <c r="Q1566" s="65" t="str">
        <f t="shared" si="30"/>
        <v> </v>
      </c>
      <c r="R1566" s="65" t="str">
        <f t="shared" si="6"/>
        <v> </v>
      </c>
      <c r="S1566" s="66" t="str">
        <f t="shared" si="7"/>
        <v> </v>
      </c>
      <c r="T1566" s="63" t="str">
        <f t="shared" si="8"/>
        <v>#VALUE!</v>
      </c>
      <c r="U1566" s="67" t="str">
        <f t="shared" si="9"/>
        <v>#VALUE!</v>
      </c>
      <c r="V1566" s="94" t="str">
        <f t="shared" si="31"/>
        <v>#VALUE!</v>
      </c>
      <c r="W1566" s="69" t="str">
        <f t="shared" si="32"/>
        <v>donnée(s) manquante(s)</v>
      </c>
      <c r="X1566" s="70" t="str">
        <f t="shared" si="27"/>
        <v>donnée(s) manquante(s)</v>
      </c>
      <c r="Y1566" s="65" t="str">
        <f t="shared" si="13"/>
        <v> </v>
      </c>
      <c r="Z1566" s="65" t="str">
        <f t="shared" si="14"/>
        <v> </v>
      </c>
      <c r="AA1566" s="65" t="str">
        <f t="shared" si="15"/>
        <v> </v>
      </c>
      <c r="AB1566" s="71" t="str">
        <f t="shared" si="16"/>
        <v> </v>
      </c>
      <c r="AC1566" s="71" t="str">
        <f t="shared" si="17"/>
        <v> </v>
      </c>
      <c r="AD1566" s="71" t="str">
        <f t="shared" si="18"/>
        <v> </v>
      </c>
      <c r="AE1566" s="72" t="str">
        <f t="shared" si="19"/>
        <v>#VALUE!</v>
      </c>
      <c r="AF1566" s="72" t="str">
        <f t="shared" si="20"/>
        <v>#VALUE!</v>
      </c>
      <c r="AG1566" s="73" t="str">
        <f t="shared" si="21"/>
        <v>#VALUE!</v>
      </c>
      <c r="AH1566" s="69" t="str">
        <f t="shared" si="22"/>
        <v>#VALUE!</v>
      </c>
      <c r="AI1566" s="70" t="str">
        <f t="shared" si="23"/>
        <v>#VALUE!</v>
      </c>
      <c r="AJ1566" s="75" t="str">
        <f t="shared" si="24"/>
        <v>#VALUE!</v>
      </c>
      <c r="AK1566" s="75" t="str">
        <f t="shared" si="25"/>
        <v>#VALUE!</v>
      </c>
      <c r="AL1566" s="3"/>
      <c r="AM1566" s="3"/>
    </row>
    <row r="1567" ht="15.75" customHeight="1">
      <c r="A1567" s="3" t="s">
        <v>5804</v>
      </c>
      <c r="B1567" s="155"/>
      <c r="C1567" s="57"/>
      <c r="D1567" s="58"/>
      <c r="E1567" s="58"/>
      <c r="F1567" s="59"/>
      <c r="G1567" s="60"/>
      <c r="H1567" s="156"/>
      <c r="I1567" s="61"/>
      <c r="J1567" s="61"/>
      <c r="K1567" s="61"/>
      <c r="L1567" s="62"/>
      <c r="M1567" s="63" t="str">
        <f t="shared" si="28"/>
        <v> </v>
      </c>
      <c r="N1567" s="64" t="str">
        <f t="shared" si="29"/>
        <v> </v>
      </c>
      <c r="O1567" s="64" t="str">
        <f t="shared" si="3"/>
        <v> </v>
      </c>
      <c r="P1567" s="64" t="str">
        <f t="shared" si="4"/>
        <v> </v>
      </c>
      <c r="Q1567" s="65" t="str">
        <f t="shared" si="30"/>
        <v> </v>
      </c>
      <c r="R1567" s="65" t="str">
        <f t="shared" si="6"/>
        <v> </v>
      </c>
      <c r="S1567" s="66" t="str">
        <f t="shared" si="7"/>
        <v> </v>
      </c>
      <c r="T1567" s="63" t="str">
        <f t="shared" si="8"/>
        <v>#VALUE!</v>
      </c>
      <c r="U1567" s="67" t="str">
        <f t="shared" si="9"/>
        <v>#VALUE!</v>
      </c>
      <c r="V1567" s="94" t="str">
        <f t="shared" si="31"/>
        <v>#VALUE!</v>
      </c>
      <c r="W1567" s="69" t="str">
        <f t="shared" si="32"/>
        <v>donnée(s) manquante(s)</v>
      </c>
      <c r="X1567" s="70" t="str">
        <f t="shared" si="27"/>
        <v>donnée(s) manquante(s)</v>
      </c>
      <c r="Y1567" s="65" t="str">
        <f t="shared" si="13"/>
        <v> </v>
      </c>
      <c r="Z1567" s="65" t="str">
        <f t="shared" si="14"/>
        <v> </v>
      </c>
      <c r="AA1567" s="65" t="str">
        <f t="shared" si="15"/>
        <v> </v>
      </c>
      <c r="AB1567" s="71" t="str">
        <f t="shared" si="16"/>
        <v> </v>
      </c>
      <c r="AC1567" s="71" t="str">
        <f t="shared" si="17"/>
        <v> </v>
      </c>
      <c r="AD1567" s="71" t="str">
        <f t="shared" si="18"/>
        <v> </v>
      </c>
      <c r="AE1567" s="72" t="str">
        <f t="shared" si="19"/>
        <v>#VALUE!</v>
      </c>
      <c r="AF1567" s="72" t="str">
        <f t="shared" si="20"/>
        <v>#VALUE!</v>
      </c>
      <c r="AG1567" s="73" t="str">
        <f t="shared" si="21"/>
        <v>#VALUE!</v>
      </c>
      <c r="AH1567" s="69" t="str">
        <f t="shared" si="22"/>
        <v>#VALUE!</v>
      </c>
      <c r="AI1567" s="70" t="str">
        <f t="shared" si="23"/>
        <v>#VALUE!</v>
      </c>
      <c r="AJ1567" s="75" t="str">
        <f t="shared" si="24"/>
        <v>#VALUE!</v>
      </c>
      <c r="AK1567" s="75" t="str">
        <f t="shared" si="25"/>
        <v>#VALUE!</v>
      </c>
      <c r="AL1567" s="3"/>
      <c r="AM1567" s="3"/>
    </row>
    <row r="1568" ht="15.75" customHeight="1">
      <c r="A1568" s="3" t="s">
        <v>5805</v>
      </c>
      <c r="B1568" s="155"/>
      <c r="C1568" s="57"/>
      <c r="D1568" s="58"/>
      <c r="E1568" s="58"/>
      <c r="F1568" s="59"/>
      <c r="G1568" s="60"/>
      <c r="H1568" s="156"/>
      <c r="I1568" s="61"/>
      <c r="J1568" s="61"/>
      <c r="K1568" s="61"/>
      <c r="L1568" s="62"/>
      <c r="M1568" s="63" t="str">
        <f t="shared" si="28"/>
        <v> </v>
      </c>
      <c r="N1568" s="64" t="str">
        <f t="shared" si="29"/>
        <v> </v>
      </c>
      <c r="O1568" s="64" t="str">
        <f t="shared" si="3"/>
        <v> </v>
      </c>
      <c r="P1568" s="64" t="str">
        <f t="shared" si="4"/>
        <v> </v>
      </c>
      <c r="Q1568" s="65" t="str">
        <f t="shared" si="30"/>
        <v> </v>
      </c>
      <c r="R1568" s="65" t="str">
        <f t="shared" si="6"/>
        <v> </v>
      </c>
      <c r="S1568" s="66" t="str">
        <f t="shared" si="7"/>
        <v> </v>
      </c>
      <c r="T1568" s="63" t="str">
        <f t="shared" si="8"/>
        <v>#VALUE!</v>
      </c>
      <c r="U1568" s="67" t="str">
        <f t="shared" si="9"/>
        <v>#VALUE!</v>
      </c>
      <c r="V1568" s="94" t="str">
        <f t="shared" si="31"/>
        <v>#VALUE!</v>
      </c>
      <c r="W1568" s="69" t="str">
        <f t="shared" si="32"/>
        <v>donnée(s) manquante(s)</v>
      </c>
      <c r="X1568" s="70" t="str">
        <f t="shared" si="27"/>
        <v>donnée(s) manquante(s)</v>
      </c>
      <c r="Y1568" s="65" t="str">
        <f t="shared" si="13"/>
        <v> </v>
      </c>
      <c r="Z1568" s="65" t="str">
        <f t="shared" si="14"/>
        <v> </v>
      </c>
      <c r="AA1568" s="65" t="str">
        <f t="shared" si="15"/>
        <v> </v>
      </c>
      <c r="AB1568" s="71" t="str">
        <f t="shared" si="16"/>
        <v> </v>
      </c>
      <c r="AC1568" s="71" t="str">
        <f t="shared" si="17"/>
        <v> </v>
      </c>
      <c r="AD1568" s="71" t="str">
        <f t="shared" si="18"/>
        <v> </v>
      </c>
      <c r="AE1568" s="72" t="str">
        <f t="shared" si="19"/>
        <v>#VALUE!</v>
      </c>
      <c r="AF1568" s="72" t="str">
        <f t="shared" si="20"/>
        <v>#VALUE!</v>
      </c>
      <c r="AG1568" s="73" t="str">
        <f t="shared" si="21"/>
        <v>#VALUE!</v>
      </c>
      <c r="AH1568" s="69" t="str">
        <f t="shared" si="22"/>
        <v>#VALUE!</v>
      </c>
      <c r="AI1568" s="70" t="str">
        <f t="shared" si="23"/>
        <v>#VALUE!</v>
      </c>
      <c r="AJ1568" s="75" t="str">
        <f t="shared" si="24"/>
        <v>#VALUE!</v>
      </c>
      <c r="AK1568" s="75" t="str">
        <f t="shared" si="25"/>
        <v>#VALUE!</v>
      </c>
      <c r="AL1568" s="3"/>
      <c r="AM1568" s="3"/>
    </row>
    <row r="1569" ht="15.75" customHeight="1">
      <c r="A1569" s="3" t="s">
        <v>5806</v>
      </c>
      <c r="B1569" s="155"/>
      <c r="C1569" s="57"/>
      <c r="D1569" s="58"/>
      <c r="E1569" s="58"/>
      <c r="F1569" s="59"/>
      <c r="G1569" s="60"/>
      <c r="H1569" s="156"/>
      <c r="I1569" s="61"/>
      <c r="J1569" s="61"/>
      <c r="K1569" s="61"/>
      <c r="L1569" s="62"/>
      <c r="M1569" s="63" t="str">
        <f t="shared" si="28"/>
        <v> </v>
      </c>
      <c r="N1569" s="64" t="str">
        <f t="shared" si="29"/>
        <v> </v>
      </c>
      <c r="O1569" s="64" t="str">
        <f t="shared" si="3"/>
        <v> </v>
      </c>
      <c r="P1569" s="64" t="str">
        <f t="shared" si="4"/>
        <v> </v>
      </c>
      <c r="Q1569" s="65" t="str">
        <f t="shared" si="30"/>
        <v> </v>
      </c>
      <c r="R1569" s="65" t="str">
        <f t="shared" si="6"/>
        <v> </v>
      </c>
      <c r="S1569" s="66" t="str">
        <f t="shared" si="7"/>
        <v> </v>
      </c>
      <c r="T1569" s="63" t="str">
        <f t="shared" si="8"/>
        <v>#VALUE!</v>
      </c>
      <c r="U1569" s="67" t="str">
        <f t="shared" si="9"/>
        <v>#VALUE!</v>
      </c>
      <c r="V1569" s="94" t="str">
        <f t="shared" si="31"/>
        <v>#VALUE!</v>
      </c>
      <c r="W1569" s="69" t="str">
        <f t="shared" si="32"/>
        <v>donnée(s) manquante(s)</v>
      </c>
      <c r="X1569" s="70" t="str">
        <f t="shared" si="27"/>
        <v>donnée(s) manquante(s)</v>
      </c>
      <c r="Y1569" s="65" t="str">
        <f t="shared" si="13"/>
        <v> </v>
      </c>
      <c r="Z1569" s="65" t="str">
        <f t="shared" si="14"/>
        <v> </v>
      </c>
      <c r="AA1569" s="65" t="str">
        <f t="shared" si="15"/>
        <v> </v>
      </c>
      <c r="AB1569" s="71" t="str">
        <f t="shared" si="16"/>
        <v> </v>
      </c>
      <c r="AC1569" s="71" t="str">
        <f t="shared" si="17"/>
        <v> </v>
      </c>
      <c r="AD1569" s="71" t="str">
        <f t="shared" si="18"/>
        <v> </v>
      </c>
      <c r="AE1569" s="72" t="str">
        <f t="shared" si="19"/>
        <v>#VALUE!</v>
      </c>
      <c r="AF1569" s="72" t="str">
        <f t="shared" si="20"/>
        <v>#VALUE!</v>
      </c>
      <c r="AG1569" s="73" t="str">
        <f t="shared" si="21"/>
        <v>#VALUE!</v>
      </c>
      <c r="AH1569" s="69" t="str">
        <f t="shared" si="22"/>
        <v>#VALUE!</v>
      </c>
      <c r="AI1569" s="70" t="str">
        <f t="shared" si="23"/>
        <v>#VALUE!</v>
      </c>
      <c r="AJ1569" s="75" t="str">
        <f t="shared" si="24"/>
        <v>#VALUE!</v>
      </c>
      <c r="AK1569" s="75" t="str">
        <f t="shared" si="25"/>
        <v>#VALUE!</v>
      </c>
      <c r="AL1569" s="3"/>
      <c r="AM1569" s="3"/>
    </row>
    <row r="1570" ht="15.75" customHeight="1">
      <c r="A1570" s="3" t="s">
        <v>5807</v>
      </c>
      <c r="B1570" s="155"/>
      <c r="C1570" s="57"/>
      <c r="D1570" s="58"/>
      <c r="E1570" s="58"/>
      <c r="F1570" s="59"/>
      <c r="G1570" s="60"/>
      <c r="H1570" s="156"/>
      <c r="I1570" s="61"/>
      <c r="J1570" s="61"/>
      <c r="K1570" s="61"/>
      <c r="L1570" s="62"/>
      <c r="M1570" s="63" t="str">
        <f t="shared" si="28"/>
        <v> </v>
      </c>
      <c r="N1570" s="64" t="str">
        <f t="shared" si="29"/>
        <v> </v>
      </c>
      <c r="O1570" s="64" t="str">
        <f t="shared" si="3"/>
        <v> </v>
      </c>
      <c r="P1570" s="64" t="str">
        <f t="shared" si="4"/>
        <v> </v>
      </c>
      <c r="Q1570" s="65" t="str">
        <f t="shared" si="30"/>
        <v> </v>
      </c>
      <c r="R1570" s="65" t="str">
        <f t="shared" si="6"/>
        <v> </v>
      </c>
      <c r="S1570" s="66" t="str">
        <f t="shared" si="7"/>
        <v> </v>
      </c>
      <c r="T1570" s="63" t="str">
        <f t="shared" si="8"/>
        <v>#VALUE!</v>
      </c>
      <c r="U1570" s="67" t="str">
        <f t="shared" si="9"/>
        <v>#VALUE!</v>
      </c>
      <c r="V1570" s="94" t="str">
        <f t="shared" si="31"/>
        <v>#VALUE!</v>
      </c>
      <c r="W1570" s="69" t="str">
        <f t="shared" si="32"/>
        <v>donnée(s) manquante(s)</v>
      </c>
      <c r="X1570" s="70" t="str">
        <f t="shared" si="27"/>
        <v>donnée(s) manquante(s)</v>
      </c>
      <c r="Y1570" s="65" t="str">
        <f t="shared" si="13"/>
        <v> </v>
      </c>
      <c r="Z1570" s="65" t="str">
        <f t="shared" si="14"/>
        <v> </v>
      </c>
      <c r="AA1570" s="65" t="str">
        <f t="shared" si="15"/>
        <v> </v>
      </c>
      <c r="AB1570" s="71" t="str">
        <f t="shared" si="16"/>
        <v> </v>
      </c>
      <c r="AC1570" s="71" t="str">
        <f t="shared" si="17"/>
        <v> </v>
      </c>
      <c r="AD1570" s="71" t="str">
        <f t="shared" si="18"/>
        <v> </v>
      </c>
      <c r="AE1570" s="72" t="str">
        <f t="shared" si="19"/>
        <v>#VALUE!</v>
      </c>
      <c r="AF1570" s="72" t="str">
        <f t="shared" si="20"/>
        <v>#VALUE!</v>
      </c>
      <c r="AG1570" s="73" t="str">
        <f t="shared" si="21"/>
        <v>#VALUE!</v>
      </c>
      <c r="AH1570" s="69" t="str">
        <f t="shared" si="22"/>
        <v>#VALUE!</v>
      </c>
      <c r="AI1570" s="70" t="str">
        <f t="shared" si="23"/>
        <v>#VALUE!</v>
      </c>
      <c r="AJ1570" s="75" t="str">
        <f t="shared" si="24"/>
        <v>#VALUE!</v>
      </c>
      <c r="AK1570" s="75" t="str">
        <f t="shared" si="25"/>
        <v>#VALUE!</v>
      </c>
      <c r="AL1570" s="3"/>
      <c r="AM1570" s="3"/>
    </row>
    <row r="1571" ht="15.75" customHeight="1">
      <c r="A1571" s="3" t="s">
        <v>5808</v>
      </c>
      <c r="B1571" s="155"/>
      <c r="C1571" s="57"/>
      <c r="D1571" s="58"/>
      <c r="E1571" s="58"/>
      <c r="F1571" s="59"/>
      <c r="G1571" s="60"/>
      <c r="H1571" s="156"/>
      <c r="I1571" s="61"/>
      <c r="J1571" s="61"/>
      <c r="K1571" s="61"/>
      <c r="L1571" s="62"/>
      <c r="M1571" s="63" t="str">
        <f t="shared" si="28"/>
        <v> </v>
      </c>
      <c r="N1571" s="64" t="str">
        <f t="shared" si="29"/>
        <v> </v>
      </c>
      <c r="O1571" s="64" t="str">
        <f t="shared" si="3"/>
        <v> </v>
      </c>
      <c r="P1571" s="64" t="str">
        <f t="shared" si="4"/>
        <v> </v>
      </c>
      <c r="Q1571" s="65" t="str">
        <f t="shared" si="30"/>
        <v> </v>
      </c>
      <c r="R1571" s="65" t="str">
        <f t="shared" si="6"/>
        <v> </v>
      </c>
      <c r="S1571" s="66" t="str">
        <f t="shared" si="7"/>
        <v> </v>
      </c>
      <c r="T1571" s="63" t="str">
        <f t="shared" si="8"/>
        <v>#VALUE!</v>
      </c>
      <c r="U1571" s="67" t="str">
        <f t="shared" si="9"/>
        <v>#VALUE!</v>
      </c>
      <c r="V1571" s="94" t="str">
        <f t="shared" si="31"/>
        <v>#VALUE!</v>
      </c>
      <c r="W1571" s="69" t="str">
        <f t="shared" si="32"/>
        <v>donnée(s) manquante(s)</v>
      </c>
      <c r="X1571" s="70" t="str">
        <f t="shared" si="27"/>
        <v>donnée(s) manquante(s)</v>
      </c>
      <c r="Y1571" s="65" t="str">
        <f t="shared" si="13"/>
        <v> </v>
      </c>
      <c r="Z1571" s="65" t="str">
        <f t="shared" si="14"/>
        <v> </v>
      </c>
      <c r="AA1571" s="65" t="str">
        <f t="shared" si="15"/>
        <v> </v>
      </c>
      <c r="AB1571" s="71" t="str">
        <f t="shared" si="16"/>
        <v> </v>
      </c>
      <c r="AC1571" s="71" t="str">
        <f t="shared" si="17"/>
        <v> </v>
      </c>
      <c r="AD1571" s="71" t="str">
        <f t="shared" si="18"/>
        <v> </v>
      </c>
      <c r="AE1571" s="72" t="str">
        <f t="shared" si="19"/>
        <v>#VALUE!</v>
      </c>
      <c r="AF1571" s="72" t="str">
        <f t="shared" si="20"/>
        <v>#VALUE!</v>
      </c>
      <c r="AG1571" s="73" t="str">
        <f t="shared" si="21"/>
        <v>#VALUE!</v>
      </c>
      <c r="AH1571" s="69" t="str">
        <f t="shared" si="22"/>
        <v>#VALUE!</v>
      </c>
      <c r="AI1571" s="70" t="str">
        <f t="shared" si="23"/>
        <v>#VALUE!</v>
      </c>
      <c r="AJ1571" s="75" t="str">
        <f t="shared" si="24"/>
        <v>#VALUE!</v>
      </c>
      <c r="AK1571" s="75" t="str">
        <f t="shared" si="25"/>
        <v>#VALUE!</v>
      </c>
      <c r="AL1571" s="3"/>
      <c r="AM1571" s="3"/>
    </row>
    <row r="1572" ht="15.75" customHeight="1">
      <c r="A1572" s="3" t="s">
        <v>5809</v>
      </c>
      <c r="B1572" s="155"/>
      <c r="C1572" s="57"/>
      <c r="D1572" s="58"/>
      <c r="E1572" s="58"/>
      <c r="F1572" s="59"/>
      <c r="G1572" s="60"/>
      <c r="H1572" s="156"/>
      <c r="I1572" s="61"/>
      <c r="J1572" s="61"/>
      <c r="K1572" s="61"/>
      <c r="L1572" s="62"/>
      <c r="M1572" s="63" t="str">
        <f t="shared" si="28"/>
        <v> </v>
      </c>
      <c r="N1572" s="64" t="str">
        <f t="shared" si="29"/>
        <v> </v>
      </c>
      <c r="O1572" s="64" t="str">
        <f t="shared" si="3"/>
        <v> </v>
      </c>
      <c r="P1572" s="64" t="str">
        <f t="shared" si="4"/>
        <v> </v>
      </c>
      <c r="Q1572" s="65" t="str">
        <f t="shared" si="30"/>
        <v> </v>
      </c>
      <c r="R1572" s="65" t="str">
        <f t="shared" si="6"/>
        <v> </v>
      </c>
      <c r="S1572" s="66" t="str">
        <f t="shared" si="7"/>
        <v> </v>
      </c>
      <c r="T1572" s="63" t="str">
        <f t="shared" si="8"/>
        <v>#VALUE!</v>
      </c>
      <c r="U1572" s="67" t="str">
        <f t="shared" si="9"/>
        <v>#VALUE!</v>
      </c>
      <c r="V1572" s="94" t="str">
        <f t="shared" si="31"/>
        <v>#VALUE!</v>
      </c>
      <c r="W1572" s="69" t="str">
        <f t="shared" si="32"/>
        <v>donnée(s) manquante(s)</v>
      </c>
      <c r="X1572" s="70" t="str">
        <f t="shared" si="27"/>
        <v>donnée(s) manquante(s)</v>
      </c>
      <c r="Y1572" s="65" t="str">
        <f t="shared" si="13"/>
        <v> </v>
      </c>
      <c r="Z1572" s="65" t="str">
        <f t="shared" si="14"/>
        <v> </v>
      </c>
      <c r="AA1572" s="65" t="str">
        <f t="shared" si="15"/>
        <v> </v>
      </c>
      <c r="AB1572" s="71" t="str">
        <f t="shared" si="16"/>
        <v> </v>
      </c>
      <c r="AC1572" s="71" t="str">
        <f t="shared" si="17"/>
        <v> </v>
      </c>
      <c r="AD1572" s="71" t="str">
        <f t="shared" si="18"/>
        <v> </v>
      </c>
      <c r="AE1572" s="72" t="str">
        <f t="shared" si="19"/>
        <v>#VALUE!</v>
      </c>
      <c r="AF1572" s="72" t="str">
        <f t="shared" si="20"/>
        <v>#VALUE!</v>
      </c>
      <c r="AG1572" s="73" t="str">
        <f t="shared" si="21"/>
        <v>#VALUE!</v>
      </c>
      <c r="AH1572" s="69" t="str">
        <f t="shared" si="22"/>
        <v>#VALUE!</v>
      </c>
      <c r="AI1572" s="70" t="str">
        <f t="shared" si="23"/>
        <v>#VALUE!</v>
      </c>
      <c r="AJ1572" s="75" t="str">
        <f t="shared" si="24"/>
        <v>#VALUE!</v>
      </c>
      <c r="AK1572" s="75" t="str">
        <f t="shared" si="25"/>
        <v>#VALUE!</v>
      </c>
      <c r="AL1572" s="3"/>
      <c r="AM1572" s="3"/>
    </row>
    <row r="1573" ht="15.75" customHeight="1">
      <c r="A1573" s="3" t="s">
        <v>5810</v>
      </c>
      <c r="B1573" s="155"/>
      <c r="C1573" s="57"/>
      <c r="D1573" s="58"/>
      <c r="E1573" s="58"/>
      <c r="F1573" s="59"/>
      <c r="G1573" s="60"/>
      <c r="H1573" s="156"/>
      <c r="I1573" s="61"/>
      <c r="J1573" s="61"/>
      <c r="K1573" s="61"/>
      <c r="L1573" s="62"/>
      <c r="M1573" s="63" t="str">
        <f t="shared" si="28"/>
        <v> </v>
      </c>
      <c r="N1573" s="64" t="str">
        <f t="shared" si="29"/>
        <v> </v>
      </c>
      <c r="O1573" s="64" t="str">
        <f t="shared" si="3"/>
        <v> </v>
      </c>
      <c r="P1573" s="64" t="str">
        <f t="shared" si="4"/>
        <v> </v>
      </c>
      <c r="Q1573" s="65" t="str">
        <f t="shared" si="30"/>
        <v> </v>
      </c>
      <c r="R1573" s="65" t="str">
        <f t="shared" si="6"/>
        <v> </v>
      </c>
      <c r="S1573" s="66" t="str">
        <f t="shared" si="7"/>
        <v> </v>
      </c>
      <c r="T1573" s="63" t="str">
        <f t="shared" si="8"/>
        <v>#VALUE!</v>
      </c>
      <c r="U1573" s="67" t="str">
        <f t="shared" si="9"/>
        <v>#VALUE!</v>
      </c>
      <c r="V1573" s="94" t="str">
        <f t="shared" si="31"/>
        <v>#VALUE!</v>
      </c>
      <c r="W1573" s="69" t="str">
        <f t="shared" si="32"/>
        <v>donnée(s) manquante(s)</v>
      </c>
      <c r="X1573" s="70" t="str">
        <f t="shared" si="27"/>
        <v>donnée(s) manquante(s)</v>
      </c>
      <c r="Y1573" s="65" t="str">
        <f t="shared" si="13"/>
        <v> </v>
      </c>
      <c r="Z1573" s="65" t="str">
        <f t="shared" si="14"/>
        <v> </v>
      </c>
      <c r="AA1573" s="65" t="str">
        <f t="shared" si="15"/>
        <v> </v>
      </c>
      <c r="AB1573" s="71" t="str">
        <f t="shared" si="16"/>
        <v> </v>
      </c>
      <c r="AC1573" s="71" t="str">
        <f t="shared" si="17"/>
        <v> </v>
      </c>
      <c r="AD1573" s="71" t="str">
        <f t="shared" si="18"/>
        <v> </v>
      </c>
      <c r="AE1573" s="72" t="str">
        <f t="shared" si="19"/>
        <v>#VALUE!</v>
      </c>
      <c r="AF1573" s="72" t="str">
        <f t="shared" si="20"/>
        <v>#VALUE!</v>
      </c>
      <c r="AG1573" s="73" t="str">
        <f t="shared" si="21"/>
        <v>#VALUE!</v>
      </c>
      <c r="AH1573" s="69" t="str">
        <f t="shared" si="22"/>
        <v>#VALUE!</v>
      </c>
      <c r="AI1573" s="70" t="str">
        <f t="shared" si="23"/>
        <v>#VALUE!</v>
      </c>
      <c r="AJ1573" s="75" t="str">
        <f t="shared" si="24"/>
        <v>#VALUE!</v>
      </c>
      <c r="AK1573" s="75" t="str">
        <f t="shared" si="25"/>
        <v>#VALUE!</v>
      </c>
      <c r="AL1573" s="3"/>
      <c r="AM1573" s="3"/>
    </row>
    <row r="1574" ht="15.75" customHeight="1">
      <c r="A1574" s="3" t="s">
        <v>5811</v>
      </c>
      <c r="B1574" s="155"/>
      <c r="C1574" s="57"/>
      <c r="D1574" s="58"/>
      <c r="E1574" s="58"/>
      <c r="F1574" s="59"/>
      <c r="G1574" s="60"/>
      <c r="H1574" s="156"/>
      <c r="I1574" s="61"/>
      <c r="J1574" s="61"/>
      <c r="K1574" s="61"/>
      <c r="L1574" s="62"/>
      <c r="M1574" s="63" t="str">
        <f t="shared" si="28"/>
        <v> </v>
      </c>
      <c r="N1574" s="64" t="str">
        <f t="shared" si="29"/>
        <v> </v>
      </c>
      <c r="O1574" s="64" t="str">
        <f t="shared" si="3"/>
        <v> </v>
      </c>
      <c r="P1574" s="64" t="str">
        <f t="shared" si="4"/>
        <v> </v>
      </c>
      <c r="Q1574" s="65" t="str">
        <f t="shared" si="30"/>
        <v> </v>
      </c>
      <c r="R1574" s="65" t="str">
        <f t="shared" si="6"/>
        <v> </v>
      </c>
      <c r="S1574" s="66" t="str">
        <f t="shared" si="7"/>
        <v> </v>
      </c>
      <c r="T1574" s="63" t="str">
        <f t="shared" si="8"/>
        <v>#VALUE!</v>
      </c>
      <c r="U1574" s="67" t="str">
        <f t="shared" si="9"/>
        <v>#VALUE!</v>
      </c>
      <c r="V1574" s="94" t="str">
        <f t="shared" si="31"/>
        <v>#VALUE!</v>
      </c>
      <c r="W1574" s="69" t="str">
        <f t="shared" si="32"/>
        <v>donnée(s) manquante(s)</v>
      </c>
      <c r="X1574" s="70" t="str">
        <f t="shared" si="27"/>
        <v>donnée(s) manquante(s)</v>
      </c>
      <c r="Y1574" s="65" t="str">
        <f t="shared" si="13"/>
        <v> </v>
      </c>
      <c r="Z1574" s="65" t="str">
        <f t="shared" si="14"/>
        <v> </v>
      </c>
      <c r="AA1574" s="65" t="str">
        <f t="shared" si="15"/>
        <v> </v>
      </c>
      <c r="AB1574" s="71" t="str">
        <f t="shared" si="16"/>
        <v> </v>
      </c>
      <c r="AC1574" s="71" t="str">
        <f t="shared" si="17"/>
        <v> </v>
      </c>
      <c r="AD1574" s="71" t="str">
        <f t="shared" si="18"/>
        <v> </v>
      </c>
      <c r="AE1574" s="72" t="str">
        <f t="shared" si="19"/>
        <v>#VALUE!</v>
      </c>
      <c r="AF1574" s="72" t="str">
        <f t="shared" si="20"/>
        <v>#VALUE!</v>
      </c>
      <c r="AG1574" s="73" t="str">
        <f t="shared" si="21"/>
        <v>#VALUE!</v>
      </c>
      <c r="AH1574" s="69" t="str">
        <f t="shared" si="22"/>
        <v>#VALUE!</v>
      </c>
      <c r="AI1574" s="70" t="str">
        <f t="shared" si="23"/>
        <v>#VALUE!</v>
      </c>
      <c r="AJ1574" s="75" t="str">
        <f t="shared" si="24"/>
        <v>#VALUE!</v>
      </c>
      <c r="AK1574" s="75" t="str">
        <f t="shared" si="25"/>
        <v>#VALUE!</v>
      </c>
      <c r="AL1574" s="3"/>
      <c r="AM1574" s="3"/>
    </row>
    <row r="1575" ht="15.75" customHeight="1">
      <c r="A1575" s="3" t="s">
        <v>5812</v>
      </c>
      <c r="B1575" s="155"/>
      <c r="C1575" s="57"/>
      <c r="D1575" s="58"/>
      <c r="E1575" s="58"/>
      <c r="F1575" s="59"/>
      <c r="G1575" s="60"/>
      <c r="H1575" s="156"/>
      <c r="I1575" s="61"/>
      <c r="J1575" s="61"/>
      <c r="K1575" s="61"/>
      <c r="L1575" s="62"/>
      <c r="M1575" s="63" t="str">
        <f t="shared" si="28"/>
        <v> </v>
      </c>
      <c r="N1575" s="64" t="str">
        <f t="shared" si="29"/>
        <v> </v>
      </c>
      <c r="O1575" s="64" t="str">
        <f t="shared" si="3"/>
        <v> </v>
      </c>
      <c r="P1575" s="64" t="str">
        <f t="shared" si="4"/>
        <v> </v>
      </c>
      <c r="Q1575" s="65" t="str">
        <f t="shared" si="30"/>
        <v> </v>
      </c>
      <c r="R1575" s="65" t="str">
        <f t="shared" si="6"/>
        <v> </v>
      </c>
      <c r="S1575" s="66" t="str">
        <f t="shared" si="7"/>
        <v> </v>
      </c>
      <c r="T1575" s="63" t="str">
        <f t="shared" si="8"/>
        <v>#VALUE!</v>
      </c>
      <c r="U1575" s="67" t="str">
        <f t="shared" si="9"/>
        <v>#VALUE!</v>
      </c>
      <c r="V1575" s="94" t="str">
        <f t="shared" si="31"/>
        <v>#VALUE!</v>
      </c>
      <c r="W1575" s="69" t="str">
        <f t="shared" si="32"/>
        <v>donnée(s) manquante(s)</v>
      </c>
      <c r="X1575" s="70" t="str">
        <f t="shared" si="27"/>
        <v>donnée(s) manquante(s)</v>
      </c>
      <c r="Y1575" s="65" t="str">
        <f t="shared" si="13"/>
        <v> </v>
      </c>
      <c r="Z1575" s="65" t="str">
        <f t="shared" si="14"/>
        <v> </v>
      </c>
      <c r="AA1575" s="65" t="str">
        <f t="shared" si="15"/>
        <v> </v>
      </c>
      <c r="AB1575" s="71" t="str">
        <f t="shared" si="16"/>
        <v> </v>
      </c>
      <c r="AC1575" s="71" t="str">
        <f t="shared" si="17"/>
        <v> </v>
      </c>
      <c r="AD1575" s="71" t="str">
        <f t="shared" si="18"/>
        <v> </v>
      </c>
      <c r="AE1575" s="72" t="str">
        <f t="shared" si="19"/>
        <v>#VALUE!</v>
      </c>
      <c r="AF1575" s="72" t="str">
        <f t="shared" si="20"/>
        <v>#VALUE!</v>
      </c>
      <c r="AG1575" s="73" t="str">
        <f t="shared" si="21"/>
        <v>#VALUE!</v>
      </c>
      <c r="AH1575" s="69" t="str">
        <f t="shared" si="22"/>
        <v>#VALUE!</v>
      </c>
      <c r="AI1575" s="70" t="str">
        <f t="shared" si="23"/>
        <v>#VALUE!</v>
      </c>
      <c r="AJ1575" s="75" t="str">
        <f t="shared" si="24"/>
        <v>#VALUE!</v>
      </c>
      <c r="AK1575" s="75" t="str">
        <f t="shared" si="25"/>
        <v>#VALUE!</v>
      </c>
      <c r="AL1575" s="3"/>
      <c r="AM1575" s="3"/>
    </row>
    <row r="1576" ht="15.75" customHeight="1">
      <c r="A1576" s="3" t="s">
        <v>5813</v>
      </c>
      <c r="B1576" s="155"/>
      <c r="C1576" s="57"/>
      <c r="D1576" s="58"/>
      <c r="E1576" s="58"/>
      <c r="F1576" s="59"/>
      <c r="G1576" s="60"/>
      <c r="H1576" s="156"/>
      <c r="I1576" s="61"/>
      <c r="J1576" s="61"/>
      <c r="K1576" s="61"/>
      <c r="L1576" s="62"/>
      <c r="M1576" s="63" t="str">
        <f t="shared" si="28"/>
        <v> </v>
      </c>
      <c r="N1576" s="64" t="str">
        <f t="shared" si="29"/>
        <v> </v>
      </c>
      <c r="O1576" s="64" t="str">
        <f t="shared" si="3"/>
        <v> </v>
      </c>
      <c r="P1576" s="64" t="str">
        <f t="shared" si="4"/>
        <v> </v>
      </c>
      <c r="Q1576" s="65" t="str">
        <f t="shared" si="30"/>
        <v> </v>
      </c>
      <c r="R1576" s="65" t="str">
        <f t="shared" si="6"/>
        <v> </v>
      </c>
      <c r="S1576" s="66" t="str">
        <f t="shared" si="7"/>
        <v> </v>
      </c>
      <c r="T1576" s="63" t="str">
        <f t="shared" si="8"/>
        <v>#VALUE!</v>
      </c>
      <c r="U1576" s="67" t="str">
        <f t="shared" si="9"/>
        <v>#VALUE!</v>
      </c>
      <c r="V1576" s="94" t="str">
        <f t="shared" si="31"/>
        <v>#VALUE!</v>
      </c>
      <c r="W1576" s="69" t="str">
        <f t="shared" si="32"/>
        <v>donnée(s) manquante(s)</v>
      </c>
      <c r="X1576" s="70" t="str">
        <f t="shared" si="27"/>
        <v>donnée(s) manquante(s)</v>
      </c>
      <c r="Y1576" s="65" t="str">
        <f t="shared" si="13"/>
        <v> </v>
      </c>
      <c r="Z1576" s="65" t="str">
        <f t="shared" si="14"/>
        <v> </v>
      </c>
      <c r="AA1576" s="65" t="str">
        <f t="shared" si="15"/>
        <v> </v>
      </c>
      <c r="AB1576" s="71" t="str">
        <f t="shared" si="16"/>
        <v> </v>
      </c>
      <c r="AC1576" s="71" t="str">
        <f t="shared" si="17"/>
        <v> </v>
      </c>
      <c r="AD1576" s="71" t="str">
        <f t="shared" si="18"/>
        <v> </v>
      </c>
      <c r="AE1576" s="72" t="str">
        <f t="shared" si="19"/>
        <v>#VALUE!</v>
      </c>
      <c r="AF1576" s="72" t="str">
        <f t="shared" si="20"/>
        <v>#VALUE!</v>
      </c>
      <c r="AG1576" s="73" t="str">
        <f t="shared" si="21"/>
        <v>#VALUE!</v>
      </c>
      <c r="AH1576" s="69" t="str">
        <f t="shared" si="22"/>
        <v>#VALUE!</v>
      </c>
      <c r="AI1576" s="70" t="str">
        <f t="shared" si="23"/>
        <v>#VALUE!</v>
      </c>
      <c r="AJ1576" s="75" t="str">
        <f t="shared" si="24"/>
        <v>#VALUE!</v>
      </c>
      <c r="AK1576" s="75" t="str">
        <f t="shared" si="25"/>
        <v>#VALUE!</v>
      </c>
      <c r="AL1576" s="3"/>
      <c r="AM1576" s="3"/>
    </row>
    <row r="1577" ht="15.75" customHeight="1">
      <c r="A1577" s="3" t="s">
        <v>5814</v>
      </c>
      <c r="B1577" s="155"/>
      <c r="C1577" s="57"/>
      <c r="D1577" s="58"/>
      <c r="E1577" s="58"/>
      <c r="F1577" s="59"/>
      <c r="G1577" s="60"/>
      <c r="H1577" s="156"/>
      <c r="I1577" s="61"/>
      <c r="J1577" s="61"/>
      <c r="K1577" s="61"/>
      <c r="L1577" s="62"/>
      <c r="M1577" s="63" t="str">
        <f t="shared" si="28"/>
        <v> </v>
      </c>
      <c r="N1577" s="64" t="str">
        <f t="shared" si="29"/>
        <v> </v>
      </c>
      <c r="O1577" s="64" t="str">
        <f t="shared" si="3"/>
        <v> </v>
      </c>
      <c r="P1577" s="64" t="str">
        <f t="shared" si="4"/>
        <v> </v>
      </c>
      <c r="Q1577" s="65" t="str">
        <f t="shared" si="30"/>
        <v> </v>
      </c>
      <c r="R1577" s="65" t="str">
        <f t="shared" si="6"/>
        <v> </v>
      </c>
      <c r="S1577" s="66" t="str">
        <f t="shared" si="7"/>
        <v> </v>
      </c>
      <c r="T1577" s="63" t="str">
        <f t="shared" si="8"/>
        <v>#VALUE!</v>
      </c>
      <c r="U1577" s="67" t="str">
        <f t="shared" si="9"/>
        <v>#VALUE!</v>
      </c>
      <c r="V1577" s="94" t="str">
        <f t="shared" si="31"/>
        <v>#VALUE!</v>
      </c>
      <c r="W1577" s="69" t="str">
        <f t="shared" si="32"/>
        <v>donnée(s) manquante(s)</v>
      </c>
      <c r="X1577" s="70" t="str">
        <f t="shared" si="27"/>
        <v>donnée(s) manquante(s)</v>
      </c>
      <c r="Y1577" s="65" t="str">
        <f t="shared" si="13"/>
        <v> </v>
      </c>
      <c r="Z1577" s="65" t="str">
        <f t="shared" si="14"/>
        <v> </v>
      </c>
      <c r="AA1577" s="65" t="str">
        <f t="shared" si="15"/>
        <v> </v>
      </c>
      <c r="AB1577" s="71" t="str">
        <f t="shared" si="16"/>
        <v> </v>
      </c>
      <c r="AC1577" s="71" t="str">
        <f t="shared" si="17"/>
        <v> </v>
      </c>
      <c r="AD1577" s="71" t="str">
        <f t="shared" si="18"/>
        <v> </v>
      </c>
      <c r="AE1577" s="72" t="str">
        <f t="shared" si="19"/>
        <v>#VALUE!</v>
      </c>
      <c r="AF1577" s="72" t="str">
        <f t="shared" si="20"/>
        <v>#VALUE!</v>
      </c>
      <c r="AG1577" s="73" t="str">
        <f t="shared" si="21"/>
        <v>#VALUE!</v>
      </c>
      <c r="AH1577" s="69" t="str">
        <f t="shared" si="22"/>
        <v>#VALUE!</v>
      </c>
      <c r="AI1577" s="70" t="str">
        <f t="shared" si="23"/>
        <v>#VALUE!</v>
      </c>
      <c r="AJ1577" s="75" t="str">
        <f t="shared" si="24"/>
        <v>#VALUE!</v>
      </c>
      <c r="AK1577" s="75" t="str">
        <f t="shared" si="25"/>
        <v>#VALUE!</v>
      </c>
      <c r="AL1577" s="3"/>
      <c r="AM1577" s="3"/>
    </row>
    <row r="1578" ht="15.75" customHeight="1">
      <c r="A1578" s="3" t="s">
        <v>5815</v>
      </c>
      <c r="B1578" s="155"/>
      <c r="C1578" s="57"/>
      <c r="D1578" s="58"/>
      <c r="E1578" s="58"/>
      <c r="F1578" s="59"/>
      <c r="G1578" s="60"/>
      <c r="H1578" s="156"/>
      <c r="I1578" s="61"/>
      <c r="J1578" s="61"/>
      <c r="K1578" s="61"/>
      <c r="L1578" s="62"/>
      <c r="M1578" s="63" t="str">
        <f t="shared" si="28"/>
        <v> </v>
      </c>
      <c r="N1578" s="64" t="str">
        <f t="shared" si="29"/>
        <v> </v>
      </c>
      <c r="O1578" s="64" t="str">
        <f t="shared" si="3"/>
        <v> </v>
      </c>
      <c r="P1578" s="64" t="str">
        <f t="shared" si="4"/>
        <v> </v>
      </c>
      <c r="Q1578" s="65" t="str">
        <f t="shared" si="30"/>
        <v> </v>
      </c>
      <c r="R1578" s="65" t="str">
        <f t="shared" si="6"/>
        <v> </v>
      </c>
      <c r="S1578" s="66" t="str">
        <f t="shared" si="7"/>
        <v> </v>
      </c>
      <c r="T1578" s="63" t="str">
        <f t="shared" si="8"/>
        <v>#VALUE!</v>
      </c>
      <c r="U1578" s="67" t="str">
        <f t="shared" si="9"/>
        <v>#VALUE!</v>
      </c>
      <c r="V1578" s="94" t="str">
        <f t="shared" si="31"/>
        <v>#VALUE!</v>
      </c>
      <c r="W1578" s="69" t="str">
        <f t="shared" si="32"/>
        <v>donnée(s) manquante(s)</v>
      </c>
      <c r="X1578" s="70" t="str">
        <f t="shared" si="27"/>
        <v>donnée(s) manquante(s)</v>
      </c>
      <c r="Y1578" s="65" t="str">
        <f t="shared" si="13"/>
        <v> </v>
      </c>
      <c r="Z1578" s="65" t="str">
        <f t="shared" si="14"/>
        <v> </v>
      </c>
      <c r="AA1578" s="65" t="str">
        <f t="shared" si="15"/>
        <v> </v>
      </c>
      <c r="AB1578" s="71" t="str">
        <f t="shared" si="16"/>
        <v> </v>
      </c>
      <c r="AC1578" s="71" t="str">
        <f t="shared" si="17"/>
        <v> </v>
      </c>
      <c r="AD1578" s="71" t="str">
        <f t="shared" si="18"/>
        <v> </v>
      </c>
      <c r="AE1578" s="72" t="str">
        <f t="shared" si="19"/>
        <v>#VALUE!</v>
      </c>
      <c r="AF1578" s="72" t="str">
        <f t="shared" si="20"/>
        <v>#VALUE!</v>
      </c>
      <c r="AG1578" s="73" t="str">
        <f t="shared" si="21"/>
        <v>#VALUE!</v>
      </c>
      <c r="AH1578" s="69" t="str">
        <f t="shared" si="22"/>
        <v>#VALUE!</v>
      </c>
      <c r="AI1578" s="70" t="str">
        <f t="shared" si="23"/>
        <v>#VALUE!</v>
      </c>
      <c r="AJ1578" s="75" t="str">
        <f t="shared" si="24"/>
        <v>#VALUE!</v>
      </c>
      <c r="AK1578" s="75" t="str">
        <f t="shared" si="25"/>
        <v>#VALUE!</v>
      </c>
      <c r="AL1578" s="3"/>
      <c r="AM1578" s="3"/>
    </row>
    <row r="1579" ht="15.75" customHeight="1">
      <c r="A1579" s="3" t="s">
        <v>5816</v>
      </c>
      <c r="B1579" s="155"/>
      <c r="C1579" s="57"/>
      <c r="D1579" s="58"/>
      <c r="E1579" s="58"/>
      <c r="F1579" s="59"/>
      <c r="G1579" s="60"/>
      <c r="H1579" s="156"/>
      <c r="I1579" s="61"/>
      <c r="J1579" s="61"/>
      <c r="K1579" s="61"/>
      <c r="L1579" s="62"/>
      <c r="M1579" s="63" t="str">
        <f t="shared" si="28"/>
        <v> </v>
      </c>
      <c r="N1579" s="64" t="str">
        <f t="shared" si="29"/>
        <v> </v>
      </c>
      <c r="O1579" s="64" t="str">
        <f t="shared" si="3"/>
        <v> </v>
      </c>
      <c r="P1579" s="64" t="str">
        <f t="shared" si="4"/>
        <v> </v>
      </c>
      <c r="Q1579" s="65" t="str">
        <f t="shared" si="30"/>
        <v> </v>
      </c>
      <c r="R1579" s="65" t="str">
        <f t="shared" si="6"/>
        <v> </v>
      </c>
      <c r="S1579" s="66" t="str">
        <f t="shared" si="7"/>
        <v> </v>
      </c>
      <c r="T1579" s="63" t="str">
        <f t="shared" si="8"/>
        <v>#VALUE!</v>
      </c>
      <c r="U1579" s="67" t="str">
        <f t="shared" si="9"/>
        <v>#VALUE!</v>
      </c>
      <c r="V1579" s="94" t="str">
        <f t="shared" si="31"/>
        <v>#VALUE!</v>
      </c>
      <c r="W1579" s="69" t="str">
        <f t="shared" si="32"/>
        <v>donnée(s) manquante(s)</v>
      </c>
      <c r="X1579" s="70" t="str">
        <f t="shared" si="27"/>
        <v>donnée(s) manquante(s)</v>
      </c>
      <c r="Y1579" s="65" t="str">
        <f t="shared" si="13"/>
        <v> </v>
      </c>
      <c r="Z1579" s="65" t="str">
        <f t="shared" si="14"/>
        <v> </v>
      </c>
      <c r="AA1579" s="65" t="str">
        <f t="shared" si="15"/>
        <v> </v>
      </c>
      <c r="AB1579" s="71" t="str">
        <f t="shared" si="16"/>
        <v> </v>
      </c>
      <c r="AC1579" s="71" t="str">
        <f t="shared" si="17"/>
        <v> </v>
      </c>
      <c r="AD1579" s="71" t="str">
        <f t="shared" si="18"/>
        <v> </v>
      </c>
      <c r="AE1579" s="72" t="str">
        <f t="shared" si="19"/>
        <v>#VALUE!</v>
      </c>
      <c r="AF1579" s="72" t="str">
        <f t="shared" si="20"/>
        <v>#VALUE!</v>
      </c>
      <c r="AG1579" s="73" t="str">
        <f t="shared" si="21"/>
        <v>#VALUE!</v>
      </c>
      <c r="AH1579" s="69" t="str">
        <f t="shared" si="22"/>
        <v>#VALUE!</v>
      </c>
      <c r="AI1579" s="70" t="str">
        <f t="shared" si="23"/>
        <v>#VALUE!</v>
      </c>
      <c r="AJ1579" s="75" t="str">
        <f t="shared" si="24"/>
        <v>#VALUE!</v>
      </c>
      <c r="AK1579" s="75" t="str">
        <f t="shared" si="25"/>
        <v>#VALUE!</v>
      </c>
      <c r="AL1579" s="3"/>
      <c r="AM1579" s="3"/>
    </row>
    <row r="1580" ht="15.75" customHeight="1">
      <c r="A1580" s="3" t="s">
        <v>5817</v>
      </c>
      <c r="B1580" s="155"/>
      <c r="C1580" s="57"/>
      <c r="D1580" s="58"/>
      <c r="E1580" s="58"/>
      <c r="F1580" s="59"/>
      <c r="G1580" s="60"/>
      <c r="H1580" s="156"/>
      <c r="I1580" s="61"/>
      <c r="J1580" s="61"/>
      <c r="K1580" s="61"/>
      <c r="L1580" s="62"/>
      <c r="M1580" s="63" t="str">
        <f t="shared" si="28"/>
        <v> </v>
      </c>
      <c r="N1580" s="64" t="str">
        <f t="shared" si="29"/>
        <v> </v>
      </c>
      <c r="O1580" s="64" t="str">
        <f t="shared" si="3"/>
        <v> </v>
      </c>
      <c r="P1580" s="64" t="str">
        <f t="shared" si="4"/>
        <v> </v>
      </c>
      <c r="Q1580" s="65" t="str">
        <f t="shared" si="30"/>
        <v> </v>
      </c>
      <c r="R1580" s="65" t="str">
        <f t="shared" si="6"/>
        <v> </v>
      </c>
      <c r="S1580" s="66" t="str">
        <f t="shared" si="7"/>
        <v> </v>
      </c>
      <c r="T1580" s="63" t="str">
        <f t="shared" si="8"/>
        <v>#VALUE!</v>
      </c>
      <c r="U1580" s="67" t="str">
        <f t="shared" si="9"/>
        <v>#VALUE!</v>
      </c>
      <c r="V1580" s="94" t="str">
        <f t="shared" si="31"/>
        <v>#VALUE!</v>
      </c>
      <c r="W1580" s="69" t="str">
        <f t="shared" si="32"/>
        <v>donnée(s) manquante(s)</v>
      </c>
      <c r="X1580" s="70" t="str">
        <f t="shared" si="27"/>
        <v>donnée(s) manquante(s)</v>
      </c>
      <c r="Y1580" s="65" t="str">
        <f t="shared" si="13"/>
        <v> </v>
      </c>
      <c r="Z1580" s="65" t="str">
        <f t="shared" si="14"/>
        <v> </v>
      </c>
      <c r="AA1580" s="65" t="str">
        <f t="shared" si="15"/>
        <v> </v>
      </c>
      <c r="AB1580" s="71" t="str">
        <f t="shared" si="16"/>
        <v> </v>
      </c>
      <c r="AC1580" s="71" t="str">
        <f t="shared" si="17"/>
        <v> </v>
      </c>
      <c r="AD1580" s="71" t="str">
        <f t="shared" si="18"/>
        <v> </v>
      </c>
      <c r="AE1580" s="72" t="str">
        <f t="shared" si="19"/>
        <v>#VALUE!</v>
      </c>
      <c r="AF1580" s="72" t="str">
        <f t="shared" si="20"/>
        <v>#VALUE!</v>
      </c>
      <c r="AG1580" s="73" t="str">
        <f t="shared" si="21"/>
        <v>#VALUE!</v>
      </c>
      <c r="AH1580" s="69" t="str">
        <f t="shared" si="22"/>
        <v>#VALUE!</v>
      </c>
      <c r="AI1580" s="70" t="str">
        <f t="shared" si="23"/>
        <v>#VALUE!</v>
      </c>
      <c r="AJ1580" s="75" t="str">
        <f t="shared" si="24"/>
        <v>#VALUE!</v>
      </c>
      <c r="AK1580" s="75" t="str">
        <f t="shared" si="25"/>
        <v>#VALUE!</v>
      </c>
      <c r="AL1580" s="3"/>
      <c r="AM1580" s="3"/>
    </row>
    <row r="1581" ht="15.75" customHeight="1">
      <c r="A1581" s="3" t="s">
        <v>5818</v>
      </c>
      <c r="B1581" s="155"/>
      <c r="C1581" s="57"/>
      <c r="D1581" s="58"/>
      <c r="E1581" s="58"/>
      <c r="F1581" s="59"/>
      <c r="G1581" s="60"/>
      <c r="H1581" s="156"/>
      <c r="I1581" s="61"/>
      <c r="J1581" s="61"/>
      <c r="K1581" s="61"/>
      <c r="L1581" s="62"/>
      <c r="M1581" s="63" t="str">
        <f t="shared" si="28"/>
        <v> </v>
      </c>
      <c r="N1581" s="64" t="str">
        <f t="shared" si="29"/>
        <v> </v>
      </c>
      <c r="O1581" s="64" t="str">
        <f t="shared" si="3"/>
        <v> </v>
      </c>
      <c r="P1581" s="64" t="str">
        <f t="shared" si="4"/>
        <v> </v>
      </c>
      <c r="Q1581" s="65" t="str">
        <f t="shared" si="30"/>
        <v> </v>
      </c>
      <c r="R1581" s="65" t="str">
        <f t="shared" si="6"/>
        <v> </v>
      </c>
      <c r="S1581" s="66" t="str">
        <f t="shared" si="7"/>
        <v> </v>
      </c>
      <c r="T1581" s="63" t="str">
        <f t="shared" si="8"/>
        <v>#VALUE!</v>
      </c>
      <c r="U1581" s="67" t="str">
        <f t="shared" si="9"/>
        <v>#VALUE!</v>
      </c>
      <c r="V1581" s="94" t="str">
        <f t="shared" si="31"/>
        <v>#VALUE!</v>
      </c>
      <c r="W1581" s="69" t="str">
        <f t="shared" si="32"/>
        <v>donnée(s) manquante(s)</v>
      </c>
      <c r="X1581" s="70" t="str">
        <f t="shared" si="27"/>
        <v>donnée(s) manquante(s)</v>
      </c>
      <c r="Y1581" s="65" t="str">
        <f t="shared" si="13"/>
        <v> </v>
      </c>
      <c r="Z1581" s="65" t="str">
        <f t="shared" si="14"/>
        <v> </v>
      </c>
      <c r="AA1581" s="65" t="str">
        <f t="shared" si="15"/>
        <v> </v>
      </c>
      <c r="AB1581" s="71" t="str">
        <f t="shared" si="16"/>
        <v> </v>
      </c>
      <c r="AC1581" s="71" t="str">
        <f t="shared" si="17"/>
        <v> </v>
      </c>
      <c r="AD1581" s="71" t="str">
        <f t="shared" si="18"/>
        <v> </v>
      </c>
      <c r="AE1581" s="72" t="str">
        <f t="shared" si="19"/>
        <v>#VALUE!</v>
      </c>
      <c r="AF1581" s="72" t="str">
        <f t="shared" si="20"/>
        <v>#VALUE!</v>
      </c>
      <c r="AG1581" s="73" t="str">
        <f t="shared" si="21"/>
        <v>#VALUE!</v>
      </c>
      <c r="AH1581" s="69" t="str">
        <f t="shared" si="22"/>
        <v>#VALUE!</v>
      </c>
      <c r="AI1581" s="70" t="str">
        <f t="shared" si="23"/>
        <v>#VALUE!</v>
      </c>
      <c r="AJ1581" s="75" t="str">
        <f t="shared" si="24"/>
        <v>#VALUE!</v>
      </c>
      <c r="AK1581" s="75" t="str">
        <f t="shared" si="25"/>
        <v>#VALUE!</v>
      </c>
      <c r="AL1581" s="3"/>
      <c r="AM1581" s="3"/>
    </row>
    <row r="1582" ht="15.75" customHeight="1">
      <c r="A1582" s="3" t="s">
        <v>5819</v>
      </c>
      <c r="B1582" s="155"/>
      <c r="C1582" s="57"/>
      <c r="D1582" s="58"/>
      <c r="E1582" s="58"/>
      <c r="F1582" s="59"/>
      <c r="G1582" s="60"/>
      <c r="H1582" s="156"/>
      <c r="I1582" s="61"/>
      <c r="J1582" s="61"/>
      <c r="K1582" s="61"/>
      <c r="L1582" s="62"/>
      <c r="M1582" s="63" t="str">
        <f t="shared" si="28"/>
        <v> </v>
      </c>
      <c r="N1582" s="64" t="str">
        <f t="shared" si="29"/>
        <v> </v>
      </c>
      <c r="O1582" s="64" t="str">
        <f t="shared" si="3"/>
        <v> </v>
      </c>
      <c r="P1582" s="64" t="str">
        <f t="shared" si="4"/>
        <v> </v>
      </c>
      <c r="Q1582" s="65" t="str">
        <f t="shared" si="30"/>
        <v> </v>
      </c>
      <c r="R1582" s="65" t="str">
        <f t="shared" si="6"/>
        <v> </v>
      </c>
      <c r="S1582" s="66" t="str">
        <f t="shared" si="7"/>
        <v> </v>
      </c>
      <c r="T1582" s="63" t="str">
        <f t="shared" si="8"/>
        <v>#VALUE!</v>
      </c>
      <c r="U1582" s="67" t="str">
        <f t="shared" si="9"/>
        <v>#VALUE!</v>
      </c>
      <c r="V1582" s="94" t="str">
        <f t="shared" si="31"/>
        <v>#VALUE!</v>
      </c>
      <c r="W1582" s="69" t="str">
        <f t="shared" si="32"/>
        <v>donnée(s) manquante(s)</v>
      </c>
      <c r="X1582" s="70" t="str">
        <f t="shared" si="27"/>
        <v>donnée(s) manquante(s)</v>
      </c>
      <c r="Y1582" s="65" t="str">
        <f t="shared" si="13"/>
        <v> </v>
      </c>
      <c r="Z1582" s="65" t="str">
        <f t="shared" si="14"/>
        <v> </v>
      </c>
      <c r="AA1582" s="65" t="str">
        <f t="shared" si="15"/>
        <v> </v>
      </c>
      <c r="AB1582" s="71" t="str">
        <f t="shared" si="16"/>
        <v> </v>
      </c>
      <c r="AC1582" s="71" t="str">
        <f t="shared" si="17"/>
        <v> </v>
      </c>
      <c r="AD1582" s="71" t="str">
        <f t="shared" si="18"/>
        <v> </v>
      </c>
      <c r="AE1582" s="72" t="str">
        <f t="shared" si="19"/>
        <v>#VALUE!</v>
      </c>
      <c r="AF1582" s="72" t="str">
        <f t="shared" si="20"/>
        <v>#VALUE!</v>
      </c>
      <c r="AG1582" s="73" t="str">
        <f t="shared" si="21"/>
        <v>#VALUE!</v>
      </c>
      <c r="AH1582" s="69" t="str">
        <f t="shared" si="22"/>
        <v>#VALUE!</v>
      </c>
      <c r="AI1582" s="70" t="str">
        <f t="shared" si="23"/>
        <v>#VALUE!</v>
      </c>
      <c r="AJ1582" s="75" t="str">
        <f t="shared" si="24"/>
        <v>#VALUE!</v>
      </c>
      <c r="AK1582" s="75" t="str">
        <f t="shared" si="25"/>
        <v>#VALUE!</v>
      </c>
      <c r="AL1582" s="3"/>
      <c r="AM1582" s="3"/>
    </row>
    <row r="1583" ht="15.75" customHeight="1">
      <c r="A1583" s="3" t="s">
        <v>5820</v>
      </c>
      <c r="B1583" s="155"/>
      <c r="C1583" s="57"/>
      <c r="D1583" s="58"/>
      <c r="E1583" s="58"/>
      <c r="F1583" s="59"/>
      <c r="G1583" s="60"/>
      <c r="H1583" s="156"/>
      <c r="I1583" s="61"/>
      <c r="J1583" s="61"/>
      <c r="K1583" s="61"/>
      <c r="L1583" s="62"/>
      <c r="M1583" s="63" t="str">
        <f t="shared" si="28"/>
        <v> </v>
      </c>
      <c r="N1583" s="64" t="str">
        <f t="shared" si="29"/>
        <v> </v>
      </c>
      <c r="O1583" s="64" t="str">
        <f t="shared" si="3"/>
        <v> </v>
      </c>
      <c r="P1583" s="64" t="str">
        <f t="shared" si="4"/>
        <v> </v>
      </c>
      <c r="Q1583" s="65" t="str">
        <f t="shared" si="30"/>
        <v> </v>
      </c>
      <c r="R1583" s="65" t="str">
        <f t="shared" si="6"/>
        <v> </v>
      </c>
      <c r="S1583" s="66" t="str">
        <f t="shared" si="7"/>
        <v> </v>
      </c>
      <c r="T1583" s="63" t="str">
        <f t="shared" si="8"/>
        <v>#VALUE!</v>
      </c>
      <c r="U1583" s="67" t="str">
        <f t="shared" si="9"/>
        <v>#VALUE!</v>
      </c>
      <c r="V1583" s="94" t="str">
        <f t="shared" si="31"/>
        <v>#VALUE!</v>
      </c>
      <c r="W1583" s="69" t="str">
        <f t="shared" si="32"/>
        <v>donnée(s) manquante(s)</v>
      </c>
      <c r="X1583" s="70" t="str">
        <f t="shared" si="27"/>
        <v>donnée(s) manquante(s)</v>
      </c>
      <c r="Y1583" s="65" t="str">
        <f t="shared" si="13"/>
        <v> </v>
      </c>
      <c r="Z1583" s="65" t="str">
        <f t="shared" si="14"/>
        <v> </v>
      </c>
      <c r="AA1583" s="65" t="str">
        <f t="shared" si="15"/>
        <v> </v>
      </c>
      <c r="AB1583" s="71" t="str">
        <f t="shared" si="16"/>
        <v> </v>
      </c>
      <c r="AC1583" s="71" t="str">
        <f t="shared" si="17"/>
        <v> </v>
      </c>
      <c r="AD1583" s="71" t="str">
        <f t="shared" si="18"/>
        <v> </v>
      </c>
      <c r="AE1583" s="72" t="str">
        <f t="shared" si="19"/>
        <v>#VALUE!</v>
      </c>
      <c r="AF1583" s="72" t="str">
        <f t="shared" si="20"/>
        <v>#VALUE!</v>
      </c>
      <c r="AG1583" s="73" t="str">
        <f t="shared" si="21"/>
        <v>#VALUE!</v>
      </c>
      <c r="AH1583" s="69" t="str">
        <f t="shared" si="22"/>
        <v>#VALUE!</v>
      </c>
      <c r="AI1583" s="70" t="str">
        <f t="shared" si="23"/>
        <v>#VALUE!</v>
      </c>
      <c r="AJ1583" s="75" t="str">
        <f t="shared" si="24"/>
        <v>#VALUE!</v>
      </c>
      <c r="AK1583" s="75" t="str">
        <f t="shared" si="25"/>
        <v>#VALUE!</v>
      </c>
      <c r="AL1583" s="3"/>
      <c r="AM1583" s="3"/>
    </row>
    <row r="1584" ht="15.75" customHeight="1">
      <c r="A1584" s="3" t="s">
        <v>5821</v>
      </c>
      <c r="B1584" s="155"/>
      <c r="C1584" s="57"/>
      <c r="D1584" s="58"/>
      <c r="E1584" s="58"/>
      <c r="F1584" s="59"/>
      <c r="G1584" s="60"/>
      <c r="H1584" s="156"/>
      <c r="I1584" s="61"/>
      <c r="J1584" s="61"/>
      <c r="K1584" s="61"/>
      <c r="L1584" s="62"/>
      <c r="M1584" s="63" t="str">
        <f t="shared" si="28"/>
        <v> </v>
      </c>
      <c r="N1584" s="64" t="str">
        <f t="shared" si="29"/>
        <v> </v>
      </c>
      <c r="O1584" s="64" t="str">
        <f t="shared" si="3"/>
        <v> </v>
      </c>
      <c r="P1584" s="64" t="str">
        <f t="shared" si="4"/>
        <v> </v>
      </c>
      <c r="Q1584" s="65" t="str">
        <f t="shared" si="30"/>
        <v> </v>
      </c>
      <c r="R1584" s="65" t="str">
        <f t="shared" si="6"/>
        <v> </v>
      </c>
      <c r="S1584" s="66" t="str">
        <f t="shared" si="7"/>
        <v> </v>
      </c>
      <c r="T1584" s="63" t="str">
        <f t="shared" si="8"/>
        <v>#VALUE!</v>
      </c>
      <c r="U1584" s="67" t="str">
        <f t="shared" si="9"/>
        <v>#VALUE!</v>
      </c>
      <c r="V1584" s="94" t="str">
        <f t="shared" si="31"/>
        <v>#VALUE!</v>
      </c>
      <c r="W1584" s="69" t="str">
        <f t="shared" si="32"/>
        <v>donnée(s) manquante(s)</v>
      </c>
      <c r="X1584" s="70" t="str">
        <f t="shared" si="27"/>
        <v>donnée(s) manquante(s)</v>
      </c>
      <c r="Y1584" s="65" t="str">
        <f t="shared" si="13"/>
        <v> </v>
      </c>
      <c r="Z1584" s="65" t="str">
        <f t="shared" si="14"/>
        <v> </v>
      </c>
      <c r="AA1584" s="65" t="str">
        <f t="shared" si="15"/>
        <v> </v>
      </c>
      <c r="AB1584" s="71" t="str">
        <f t="shared" si="16"/>
        <v> </v>
      </c>
      <c r="AC1584" s="71" t="str">
        <f t="shared" si="17"/>
        <v> </v>
      </c>
      <c r="AD1584" s="71" t="str">
        <f t="shared" si="18"/>
        <v> </v>
      </c>
      <c r="AE1584" s="72" t="str">
        <f t="shared" si="19"/>
        <v>#VALUE!</v>
      </c>
      <c r="AF1584" s="72" t="str">
        <f t="shared" si="20"/>
        <v>#VALUE!</v>
      </c>
      <c r="AG1584" s="73" t="str">
        <f t="shared" si="21"/>
        <v>#VALUE!</v>
      </c>
      <c r="AH1584" s="69" t="str">
        <f t="shared" si="22"/>
        <v>#VALUE!</v>
      </c>
      <c r="AI1584" s="70" t="str">
        <f t="shared" si="23"/>
        <v>#VALUE!</v>
      </c>
      <c r="AJ1584" s="75" t="str">
        <f t="shared" si="24"/>
        <v>#VALUE!</v>
      </c>
      <c r="AK1584" s="75" t="str">
        <f t="shared" si="25"/>
        <v>#VALUE!</v>
      </c>
      <c r="AL1584" s="3"/>
      <c r="AM1584" s="3"/>
    </row>
    <row r="1585" ht="15.75" customHeight="1">
      <c r="A1585" s="3" t="s">
        <v>5822</v>
      </c>
      <c r="B1585" s="155"/>
      <c r="C1585" s="57"/>
      <c r="D1585" s="58"/>
      <c r="E1585" s="58"/>
      <c r="F1585" s="59"/>
      <c r="G1585" s="60"/>
      <c r="H1585" s="156"/>
      <c r="I1585" s="61"/>
      <c r="J1585" s="61"/>
      <c r="K1585" s="61"/>
      <c r="L1585" s="62"/>
      <c r="M1585" s="63" t="str">
        <f t="shared" si="28"/>
        <v> </v>
      </c>
      <c r="N1585" s="64" t="str">
        <f t="shared" si="29"/>
        <v> </v>
      </c>
      <c r="O1585" s="64" t="str">
        <f t="shared" si="3"/>
        <v> </v>
      </c>
      <c r="P1585" s="64" t="str">
        <f t="shared" si="4"/>
        <v> </v>
      </c>
      <c r="Q1585" s="65" t="str">
        <f t="shared" si="30"/>
        <v> </v>
      </c>
      <c r="R1585" s="65" t="str">
        <f t="shared" si="6"/>
        <v> </v>
      </c>
      <c r="S1585" s="66" t="str">
        <f t="shared" si="7"/>
        <v> </v>
      </c>
      <c r="T1585" s="63" t="str">
        <f t="shared" si="8"/>
        <v>#VALUE!</v>
      </c>
      <c r="U1585" s="67" t="str">
        <f t="shared" si="9"/>
        <v>#VALUE!</v>
      </c>
      <c r="V1585" s="94" t="str">
        <f t="shared" si="31"/>
        <v>#VALUE!</v>
      </c>
      <c r="W1585" s="69" t="str">
        <f t="shared" si="32"/>
        <v>donnée(s) manquante(s)</v>
      </c>
      <c r="X1585" s="70" t="str">
        <f t="shared" si="27"/>
        <v>donnée(s) manquante(s)</v>
      </c>
      <c r="Y1585" s="65" t="str">
        <f t="shared" si="13"/>
        <v> </v>
      </c>
      <c r="Z1585" s="65" t="str">
        <f t="shared" si="14"/>
        <v> </v>
      </c>
      <c r="AA1585" s="65" t="str">
        <f t="shared" si="15"/>
        <v> </v>
      </c>
      <c r="AB1585" s="71" t="str">
        <f t="shared" si="16"/>
        <v> </v>
      </c>
      <c r="AC1585" s="71" t="str">
        <f t="shared" si="17"/>
        <v> </v>
      </c>
      <c r="AD1585" s="71" t="str">
        <f t="shared" si="18"/>
        <v> </v>
      </c>
      <c r="AE1585" s="72" t="str">
        <f t="shared" si="19"/>
        <v>#VALUE!</v>
      </c>
      <c r="AF1585" s="72" t="str">
        <f t="shared" si="20"/>
        <v>#VALUE!</v>
      </c>
      <c r="AG1585" s="73" t="str">
        <f t="shared" si="21"/>
        <v>#VALUE!</v>
      </c>
      <c r="AH1585" s="69" t="str">
        <f t="shared" si="22"/>
        <v>#VALUE!</v>
      </c>
      <c r="AI1585" s="70" t="str">
        <f t="shared" si="23"/>
        <v>#VALUE!</v>
      </c>
      <c r="AJ1585" s="75" t="str">
        <f t="shared" si="24"/>
        <v>#VALUE!</v>
      </c>
      <c r="AK1585" s="75" t="str">
        <f t="shared" si="25"/>
        <v>#VALUE!</v>
      </c>
      <c r="AL1585" s="3"/>
      <c r="AM1585" s="3"/>
    </row>
    <row r="1586" ht="15.75" customHeight="1">
      <c r="A1586" s="3" t="s">
        <v>5823</v>
      </c>
      <c r="B1586" s="155"/>
      <c r="C1586" s="57"/>
      <c r="D1586" s="58"/>
      <c r="E1586" s="58"/>
      <c r="F1586" s="59"/>
      <c r="G1586" s="60"/>
      <c r="H1586" s="156"/>
      <c r="I1586" s="61"/>
      <c r="J1586" s="61"/>
      <c r="K1586" s="61"/>
      <c r="L1586" s="62"/>
      <c r="M1586" s="63" t="str">
        <f t="shared" si="28"/>
        <v> </v>
      </c>
      <c r="N1586" s="64" t="str">
        <f t="shared" si="29"/>
        <v> </v>
      </c>
      <c r="O1586" s="64" t="str">
        <f t="shared" si="3"/>
        <v> </v>
      </c>
      <c r="P1586" s="64" t="str">
        <f t="shared" si="4"/>
        <v> </v>
      </c>
      <c r="Q1586" s="65" t="str">
        <f t="shared" si="30"/>
        <v> </v>
      </c>
      <c r="R1586" s="65" t="str">
        <f t="shared" si="6"/>
        <v> </v>
      </c>
      <c r="S1586" s="66" t="str">
        <f t="shared" si="7"/>
        <v> </v>
      </c>
      <c r="T1586" s="63" t="str">
        <f t="shared" si="8"/>
        <v>#VALUE!</v>
      </c>
      <c r="U1586" s="67" t="str">
        <f t="shared" si="9"/>
        <v>#VALUE!</v>
      </c>
      <c r="V1586" s="94" t="str">
        <f t="shared" si="31"/>
        <v>#VALUE!</v>
      </c>
      <c r="W1586" s="69" t="str">
        <f t="shared" si="32"/>
        <v>donnée(s) manquante(s)</v>
      </c>
      <c r="X1586" s="70" t="str">
        <f t="shared" si="27"/>
        <v>donnée(s) manquante(s)</v>
      </c>
      <c r="Y1586" s="65" t="str">
        <f t="shared" si="13"/>
        <v> </v>
      </c>
      <c r="Z1586" s="65" t="str">
        <f t="shared" si="14"/>
        <v> </v>
      </c>
      <c r="AA1586" s="65" t="str">
        <f t="shared" si="15"/>
        <v> </v>
      </c>
      <c r="AB1586" s="71" t="str">
        <f t="shared" si="16"/>
        <v> </v>
      </c>
      <c r="AC1586" s="71" t="str">
        <f t="shared" si="17"/>
        <v> </v>
      </c>
      <c r="AD1586" s="71" t="str">
        <f t="shared" si="18"/>
        <v> </v>
      </c>
      <c r="AE1586" s="72" t="str">
        <f t="shared" si="19"/>
        <v>#VALUE!</v>
      </c>
      <c r="AF1586" s="72" t="str">
        <f t="shared" si="20"/>
        <v>#VALUE!</v>
      </c>
      <c r="AG1586" s="73" t="str">
        <f t="shared" si="21"/>
        <v>#VALUE!</v>
      </c>
      <c r="AH1586" s="69" t="str">
        <f t="shared" si="22"/>
        <v>#VALUE!</v>
      </c>
      <c r="AI1586" s="70" t="str">
        <f t="shared" si="23"/>
        <v>#VALUE!</v>
      </c>
      <c r="AJ1586" s="75" t="str">
        <f t="shared" si="24"/>
        <v>#VALUE!</v>
      </c>
      <c r="AK1586" s="75" t="str">
        <f t="shared" si="25"/>
        <v>#VALUE!</v>
      </c>
      <c r="AL1586" s="3"/>
      <c r="AM1586" s="3"/>
    </row>
    <row r="1587" ht="15.75" customHeight="1">
      <c r="A1587" s="3" t="s">
        <v>5824</v>
      </c>
      <c r="B1587" s="155"/>
      <c r="C1587" s="57"/>
      <c r="D1587" s="58"/>
      <c r="E1587" s="58"/>
      <c r="F1587" s="59"/>
      <c r="G1587" s="60"/>
      <c r="H1587" s="156"/>
      <c r="I1587" s="61"/>
      <c r="J1587" s="61"/>
      <c r="K1587" s="61"/>
      <c r="L1587" s="62"/>
      <c r="M1587" s="63" t="str">
        <f t="shared" si="28"/>
        <v> </v>
      </c>
      <c r="N1587" s="64" t="str">
        <f t="shared" si="29"/>
        <v> </v>
      </c>
      <c r="O1587" s="64" t="str">
        <f t="shared" si="3"/>
        <v> </v>
      </c>
      <c r="P1587" s="64" t="str">
        <f t="shared" si="4"/>
        <v> </v>
      </c>
      <c r="Q1587" s="65" t="str">
        <f t="shared" si="30"/>
        <v> </v>
      </c>
      <c r="R1587" s="65" t="str">
        <f t="shared" si="6"/>
        <v> </v>
      </c>
      <c r="S1587" s="66" t="str">
        <f t="shared" si="7"/>
        <v> </v>
      </c>
      <c r="T1587" s="63" t="str">
        <f t="shared" si="8"/>
        <v>#VALUE!</v>
      </c>
      <c r="U1587" s="67" t="str">
        <f t="shared" si="9"/>
        <v>#VALUE!</v>
      </c>
      <c r="V1587" s="94" t="str">
        <f t="shared" si="31"/>
        <v>#VALUE!</v>
      </c>
      <c r="W1587" s="69" t="str">
        <f t="shared" si="32"/>
        <v>donnée(s) manquante(s)</v>
      </c>
      <c r="X1587" s="70" t="str">
        <f t="shared" si="27"/>
        <v>donnée(s) manquante(s)</v>
      </c>
      <c r="Y1587" s="65" t="str">
        <f t="shared" si="13"/>
        <v> </v>
      </c>
      <c r="Z1587" s="65" t="str">
        <f t="shared" si="14"/>
        <v> </v>
      </c>
      <c r="AA1587" s="65" t="str">
        <f t="shared" si="15"/>
        <v> </v>
      </c>
      <c r="AB1587" s="71" t="str">
        <f t="shared" si="16"/>
        <v> </v>
      </c>
      <c r="AC1587" s="71" t="str">
        <f t="shared" si="17"/>
        <v> </v>
      </c>
      <c r="AD1587" s="71" t="str">
        <f t="shared" si="18"/>
        <v> </v>
      </c>
      <c r="AE1587" s="72" t="str">
        <f t="shared" si="19"/>
        <v>#VALUE!</v>
      </c>
      <c r="AF1587" s="72" t="str">
        <f t="shared" si="20"/>
        <v>#VALUE!</v>
      </c>
      <c r="AG1587" s="73" t="str">
        <f t="shared" si="21"/>
        <v>#VALUE!</v>
      </c>
      <c r="AH1587" s="69" t="str">
        <f t="shared" si="22"/>
        <v>#VALUE!</v>
      </c>
      <c r="AI1587" s="70" t="str">
        <f t="shared" si="23"/>
        <v>#VALUE!</v>
      </c>
      <c r="AJ1587" s="75" t="str">
        <f t="shared" si="24"/>
        <v>#VALUE!</v>
      </c>
      <c r="AK1587" s="75" t="str">
        <f t="shared" si="25"/>
        <v>#VALUE!</v>
      </c>
      <c r="AL1587" s="3"/>
      <c r="AM1587" s="3"/>
    </row>
    <row r="1588" ht="15.75" customHeight="1">
      <c r="A1588" s="3" t="s">
        <v>5825</v>
      </c>
      <c r="B1588" s="155"/>
      <c r="C1588" s="57"/>
      <c r="D1588" s="58"/>
      <c r="E1588" s="58"/>
      <c r="F1588" s="59"/>
      <c r="G1588" s="60"/>
      <c r="H1588" s="156"/>
      <c r="I1588" s="61"/>
      <c r="J1588" s="61"/>
      <c r="K1588" s="61"/>
      <c r="L1588" s="62"/>
      <c r="M1588" s="63" t="str">
        <f t="shared" si="28"/>
        <v> </v>
      </c>
      <c r="N1588" s="64" t="str">
        <f t="shared" si="29"/>
        <v> </v>
      </c>
      <c r="O1588" s="64" t="str">
        <f t="shared" si="3"/>
        <v> </v>
      </c>
      <c r="P1588" s="64" t="str">
        <f t="shared" si="4"/>
        <v> </v>
      </c>
      <c r="Q1588" s="65" t="str">
        <f t="shared" si="30"/>
        <v> </v>
      </c>
      <c r="R1588" s="65" t="str">
        <f t="shared" si="6"/>
        <v> </v>
      </c>
      <c r="S1588" s="66" t="str">
        <f t="shared" si="7"/>
        <v> </v>
      </c>
      <c r="T1588" s="63" t="str">
        <f t="shared" si="8"/>
        <v>#VALUE!</v>
      </c>
      <c r="U1588" s="67" t="str">
        <f t="shared" si="9"/>
        <v>#VALUE!</v>
      </c>
      <c r="V1588" s="94" t="str">
        <f t="shared" si="31"/>
        <v>#VALUE!</v>
      </c>
      <c r="W1588" s="69" t="str">
        <f t="shared" si="32"/>
        <v>donnée(s) manquante(s)</v>
      </c>
      <c r="X1588" s="70" t="str">
        <f t="shared" si="27"/>
        <v>donnée(s) manquante(s)</v>
      </c>
      <c r="Y1588" s="65" t="str">
        <f t="shared" si="13"/>
        <v> </v>
      </c>
      <c r="Z1588" s="65" t="str">
        <f t="shared" si="14"/>
        <v> </v>
      </c>
      <c r="AA1588" s="65" t="str">
        <f t="shared" si="15"/>
        <v> </v>
      </c>
      <c r="AB1588" s="71" t="str">
        <f t="shared" si="16"/>
        <v> </v>
      </c>
      <c r="AC1588" s="71" t="str">
        <f t="shared" si="17"/>
        <v> </v>
      </c>
      <c r="AD1588" s="71" t="str">
        <f t="shared" si="18"/>
        <v> </v>
      </c>
      <c r="AE1588" s="72" t="str">
        <f t="shared" si="19"/>
        <v>#VALUE!</v>
      </c>
      <c r="AF1588" s="72" t="str">
        <f t="shared" si="20"/>
        <v>#VALUE!</v>
      </c>
      <c r="AG1588" s="73" t="str">
        <f t="shared" si="21"/>
        <v>#VALUE!</v>
      </c>
      <c r="AH1588" s="69" t="str">
        <f t="shared" si="22"/>
        <v>#VALUE!</v>
      </c>
      <c r="AI1588" s="70" t="str">
        <f t="shared" si="23"/>
        <v>#VALUE!</v>
      </c>
      <c r="AJ1588" s="75" t="str">
        <f t="shared" si="24"/>
        <v>#VALUE!</v>
      </c>
      <c r="AK1588" s="75" t="str">
        <f t="shared" si="25"/>
        <v>#VALUE!</v>
      </c>
      <c r="AL1588" s="3"/>
      <c r="AM1588" s="3"/>
    </row>
    <row r="1589" ht="15.75" customHeight="1">
      <c r="A1589" s="3" t="s">
        <v>5826</v>
      </c>
      <c r="B1589" s="155"/>
      <c r="C1589" s="57"/>
      <c r="D1589" s="58"/>
      <c r="E1589" s="58"/>
      <c r="F1589" s="59"/>
      <c r="G1589" s="60"/>
      <c r="H1589" s="156"/>
      <c r="I1589" s="61"/>
      <c r="J1589" s="61"/>
      <c r="K1589" s="61"/>
      <c r="L1589" s="62"/>
      <c r="M1589" s="63" t="str">
        <f t="shared" si="28"/>
        <v> </v>
      </c>
      <c r="N1589" s="64" t="str">
        <f t="shared" si="29"/>
        <v> </v>
      </c>
      <c r="O1589" s="64" t="str">
        <f t="shared" si="3"/>
        <v> </v>
      </c>
      <c r="P1589" s="64" t="str">
        <f t="shared" si="4"/>
        <v> </v>
      </c>
      <c r="Q1589" s="65" t="str">
        <f t="shared" si="30"/>
        <v> </v>
      </c>
      <c r="R1589" s="65" t="str">
        <f t="shared" si="6"/>
        <v> </v>
      </c>
      <c r="S1589" s="66" t="str">
        <f t="shared" si="7"/>
        <v> </v>
      </c>
      <c r="T1589" s="63" t="str">
        <f t="shared" si="8"/>
        <v>#VALUE!</v>
      </c>
      <c r="U1589" s="67" t="str">
        <f t="shared" si="9"/>
        <v>#VALUE!</v>
      </c>
      <c r="V1589" s="94" t="str">
        <f t="shared" si="31"/>
        <v>#VALUE!</v>
      </c>
      <c r="W1589" s="69" t="str">
        <f t="shared" si="32"/>
        <v>donnée(s) manquante(s)</v>
      </c>
      <c r="X1589" s="70" t="str">
        <f t="shared" si="27"/>
        <v>donnée(s) manquante(s)</v>
      </c>
      <c r="Y1589" s="65" t="str">
        <f t="shared" si="13"/>
        <v> </v>
      </c>
      <c r="Z1589" s="65" t="str">
        <f t="shared" si="14"/>
        <v> </v>
      </c>
      <c r="AA1589" s="65" t="str">
        <f t="shared" si="15"/>
        <v> </v>
      </c>
      <c r="AB1589" s="71" t="str">
        <f t="shared" si="16"/>
        <v> </v>
      </c>
      <c r="AC1589" s="71" t="str">
        <f t="shared" si="17"/>
        <v> </v>
      </c>
      <c r="AD1589" s="71" t="str">
        <f t="shared" si="18"/>
        <v> </v>
      </c>
      <c r="AE1589" s="72" t="str">
        <f t="shared" si="19"/>
        <v>#VALUE!</v>
      </c>
      <c r="AF1589" s="72" t="str">
        <f t="shared" si="20"/>
        <v>#VALUE!</v>
      </c>
      <c r="AG1589" s="73" t="str">
        <f t="shared" si="21"/>
        <v>#VALUE!</v>
      </c>
      <c r="AH1589" s="69" t="str">
        <f t="shared" si="22"/>
        <v>#VALUE!</v>
      </c>
      <c r="AI1589" s="70" t="str">
        <f t="shared" si="23"/>
        <v>#VALUE!</v>
      </c>
      <c r="AJ1589" s="75" t="str">
        <f t="shared" si="24"/>
        <v>#VALUE!</v>
      </c>
      <c r="AK1589" s="75" t="str">
        <f t="shared" si="25"/>
        <v>#VALUE!</v>
      </c>
      <c r="AL1589" s="3"/>
      <c r="AM1589" s="3"/>
    </row>
    <row r="1590" ht="15.75" customHeight="1">
      <c r="A1590" s="3" t="s">
        <v>5827</v>
      </c>
      <c r="B1590" s="155"/>
      <c r="C1590" s="57"/>
      <c r="D1590" s="58"/>
      <c r="E1590" s="58"/>
      <c r="F1590" s="59"/>
      <c r="G1590" s="60"/>
      <c r="H1590" s="156"/>
      <c r="I1590" s="61"/>
      <c r="J1590" s="61"/>
      <c r="K1590" s="61"/>
      <c r="L1590" s="62"/>
      <c r="M1590" s="63" t="str">
        <f t="shared" si="28"/>
        <v> </v>
      </c>
      <c r="N1590" s="64" t="str">
        <f t="shared" si="29"/>
        <v> </v>
      </c>
      <c r="O1590" s="64" t="str">
        <f t="shared" si="3"/>
        <v> </v>
      </c>
      <c r="P1590" s="64" t="str">
        <f t="shared" si="4"/>
        <v> </v>
      </c>
      <c r="Q1590" s="65" t="str">
        <f t="shared" si="30"/>
        <v> </v>
      </c>
      <c r="R1590" s="65" t="str">
        <f t="shared" si="6"/>
        <v> </v>
      </c>
      <c r="S1590" s="66" t="str">
        <f t="shared" si="7"/>
        <v> </v>
      </c>
      <c r="T1590" s="63" t="str">
        <f t="shared" si="8"/>
        <v>#VALUE!</v>
      </c>
      <c r="U1590" s="67" t="str">
        <f t="shared" si="9"/>
        <v>#VALUE!</v>
      </c>
      <c r="V1590" s="94" t="str">
        <f t="shared" si="31"/>
        <v>#VALUE!</v>
      </c>
      <c r="W1590" s="69" t="str">
        <f t="shared" si="32"/>
        <v>donnée(s) manquante(s)</v>
      </c>
      <c r="X1590" s="70" t="str">
        <f t="shared" si="27"/>
        <v>donnée(s) manquante(s)</v>
      </c>
      <c r="Y1590" s="65" t="str">
        <f t="shared" si="13"/>
        <v> </v>
      </c>
      <c r="Z1590" s="65" t="str">
        <f t="shared" si="14"/>
        <v> </v>
      </c>
      <c r="AA1590" s="65" t="str">
        <f t="shared" si="15"/>
        <v> </v>
      </c>
      <c r="AB1590" s="71" t="str">
        <f t="shared" si="16"/>
        <v> </v>
      </c>
      <c r="AC1590" s="71" t="str">
        <f t="shared" si="17"/>
        <v> </v>
      </c>
      <c r="AD1590" s="71" t="str">
        <f t="shared" si="18"/>
        <v> </v>
      </c>
      <c r="AE1590" s="72" t="str">
        <f t="shared" si="19"/>
        <v>#VALUE!</v>
      </c>
      <c r="AF1590" s="72" t="str">
        <f t="shared" si="20"/>
        <v>#VALUE!</v>
      </c>
      <c r="AG1590" s="73" t="str">
        <f t="shared" si="21"/>
        <v>#VALUE!</v>
      </c>
      <c r="AH1590" s="69" t="str">
        <f t="shared" si="22"/>
        <v>#VALUE!</v>
      </c>
      <c r="AI1590" s="70" t="str">
        <f t="shared" si="23"/>
        <v>#VALUE!</v>
      </c>
      <c r="AJ1590" s="75" t="str">
        <f t="shared" si="24"/>
        <v>#VALUE!</v>
      </c>
      <c r="AK1590" s="75" t="str">
        <f t="shared" si="25"/>
        <v>#VALUE!</v>
      </c>
      <c r="AL1590" s="3"/>
      <c r="AM1590" s="3"/>
    </row>
    <row r="1591" ht="15.75" customHeight="1">
      <c r="A1591" s="3" t="s">
        <v>5828</v>
      </c>
      <c r="B1591" s="155"/>
      <c r="C1591" s="57"/>
      <c r="D1591" s="58"/>
      <c r="E1591" s="58"/>
      <c r="F1591" s="59"/>
      <c r="G1591" s="60"/>
      <c r="H1591" s="156"/>
      <c r="I1591" s="61"/>
      <c r="J1591" s="61"/>
      <c r="K1591" s="61"/>
      <c r="L1591" s="62"/>
      <c r="M1591" s="63" t="str">
        <f t="shared" si="28"/>
        <v> </v>
      </c>
      <c r="N1591" s="64" t="str">
        <f t="shared" si="29"/>
        <v> </v>
      </c>
      <c r="O1591" s="64" t="str">
        <f t="shared" si="3"/>
        <v> </v>
      </c>
      <c r="P1591" s="64" t="str">
        <f t="shared" si="4"/>
        <v> </v>
      </c>
      <c r="Q1591" s="65" t="str">
        <f t="shared" si="30"/>
        <v> </v>
      </c>
      <c r="R1591" s="65" t="str">
        <f t="shared" si="6"/>
        <v> </v>
      </c>
      <c r="S1591" s="66" t="str">
        <f t="shared" si="7"/>
        <v> </v>
      </c>
      <c r="T1591" s="63" t="str">
        <f t="shared" si="8"/>
        <v>#VALUE!</v>
      </c>
      <c r="U1591" s="67" t="str">
        <f t="shared" si="9"/>
        <v>#VALUE!</v>
      </c>
      <c r="V1591" s="94" t="str">
        <f t="shared" si="31"/>
        <v>#VALUE!</v>
      </c>
      <c r="W1591" s="69" t="str">
        <f t="shared" si="32"/>
        <v>donnée(s) manquante(s)</v>
      </c>
      <c r="X1591" s="70" t="str">
        <f t="shared" si="27"/>
        <v>donnée(s) manquante(s)</v>
      </c>
      <c r="Y1591" s="65" t="str">
        <f t="shared" si="13"/>
        <v> </v>
      </c>
      <c r="Z1591" s="65" t="str">
        <f t="shared" si="14"/>
        <v> </v>
      </c>
      <c r="AA1591" s="65" t="str">
        <f t="shared" si="15"/>
        <v> </v>
      </c>
      <c r="AB1591" s="71" t="str">
        <f t="shared" si="16"/>
        <v> </v>
      </c>
      <c r="AC1591" s="71" t="str">
        <f t="shared" si="17"/>
        <v> </v>
      </c>
      <c r="AD1591" s="71" t="str">
        <f t="shared" si="18"/>
        <v> </v>
      </c>
      <c r="AE1591" s="72" t="str">
        <f t="shared" si="19"/>
        <v>#VALUE!</v>
      </c>
      <c r="AF1591" s="72" t="str">
        <f t="shared" si="20"/>
        <v>#VALUE!</v>
      </c>
      <c r="AG1591" s="73" t="str">
        <f t="shared" si="21"/>
        <v>#VALUE!</v>
      </c>
      <c r="AH1591" s="69" t="str">
        <f t="shared" si="22"/>
        <v>#VALUE!</v>
      </c>
      <c r="AI1591" s="70" t="str">
        <f t="shared" si="23"/>
        <v>#VALUE!</v>
      </c>
      <c r="AJ1591" s="75" t="str">
        <f t="shared" si="24"/>
        <v>#VALUE!</v>
      </c>
      <c r="AK1591" s="75" t="str">
        <f t="shared" si="25"/>
        <v>#VALUE!</v>
      </c>
      <c r="AL1591" s="3"/>
      <c r="AM1591" s="3"/>
    </row>
    <row r="1592" ht="15.75" customHeight="1">
      <c r="A1592" s="3" t="s">
        <v>5829</v>
      </c>
      <c r="B1592" s="155"/>
      <c r="C1592" s="57"/>
      <c r="D1592" s="58"/>
      <c r="E1592" s="58"/>
      <c r="F1592" s="59"/>
      <c r="G1592" s="60"/>
      <c r="H1592" s="156"/>
      <c r="I1592" s="61"/>
      <c r="J1592" s="61"/>
      <c r="K1592" s="61"/>
      <c r="L1592" s="62"/>
      <c r="M1592" s="63" t="str">
        <f t="shared" si="28"/>
        <v> </v>
      </c>
      <c r="N1592" s="64" t="str">
        <f t="shared" si="29"/>
        <v> </v>
      </c>
      <c r="O1592" s="64" t="str">
        <f t="shared" si="3"/>
        <v> </v>
      </c>
      <c r="P1592" s="64" t="str">
        <f t="shared" si="4"/>
        <v> </v>
      </c>
      <c r="Q1592" s="65" t="str">
        <f t="shared" si="30"/>
        <v> </v>
      </c>
      <c r="R1592" s="65" t="str">
        <f t="shared" si="6"/>
        <v> </v>
      </c>
      <c r="S1592" s="66" t="str">
        <f t="shared" si="7"/>
        <v> </v>
      </c>
      <c r="T1592" s="63" t="str">
        <f t="shared" si="8"/>
        <v>#VALUE!</v>
      </c>
      <c r="U1592" s="67" t="str">
        <f t="shared" si="9"/>
        <v>#VALUE!</v>
      </c>
      <c r="V1592" s="94" t="str">
        <f t="shared" si="31"/>
        <v>#VALUE!</v>
      </c>
      <c r="W1592" s="69" t="str">
        <f t="shared" si="32"/>
        <v>donnée(s) manquante(s)</v>
      </c>
      <c r="X1592" s="70" t="str">
        <f t="shared" si="27"/>
        <v>donnée(s) manquante(s)</v>
      </c>
      <c r="Y1592" s="65" t="str">
        <f t="shared" si="13"/>
        <v> </v>
      </c>
      <c r="Z1592" s="65" t="str">
        <f t="shared" si="14"/>
        <v> </v>
      </c>
      <c r="AA1592" s="65" t="str">
        <f t="shared" si="15"/>
        <v> </v>
      </c>
      <c r="AB1592" s="71" t="str">
        <f t="shared" si="16"/>
        <v> </v>
      </c>
      <c r="AC1592" s="71" t="str">
        <f t="shared" si="17"/>
        <v> </v>
      </c>
      <c r="AD1592" s="71" t="str">
        <f t="shared" si="18"/>
        <v> </v>
      </c>
      <c r="AE1592" s="72" t="str">
        <f t="shared" si="19"/>
        <v>#VALUE!</v>
      </c>
      <c r="AF1592" s="72" t="str">
        <f t="shared" si="20"/>
        <v>#VALUE!</v>
      </c>
      <c r="AG1592" s="73" t="str">
        <f t="shared" si="21"/>
        <v>#VALUE!</v>
      </c>
      <c r="AH1592" s="69" t="str">
        <f t="shared" si="22"/>
        <v>#VALUE!</v>
      </c>
      <c r="AI1592" s="70" t="str">
        <f t="shared" si="23"/>
        <v>#VALUE!</v>
      </c>
      <c r="AJ1592" s="75" t="str">
        <f t="shared" si="24"/>
        <v>#VALUE!</v>
      </c>
      <c r="AK1592" s="75" t="str">
        <f t="shared" si="25"/>
        <v>#VALUE!</v>
      </c>
      <c r="AL1592" s="3"/>
      <c r="AM1592" s="3"/>
    </row>
    <row r="1593" ht="15.75" customHeight="1">
      <c r="A1593" s="3" t="s">
        <v>5830</v>
      </c>
      <c r="B1593" s="155"/>
      <c r="C1593" s="57"/>
      <c r="D1593" s="58"/>
      <c r="E1593" s="58"/>
      <c r="F1593" s="59"/>
      <c r="G1593" s="60"/>
      <c r="H1593" s="156"/>
      <c r="I1593" s="61"/>
      <c r="J1593" s="61"/>
      <c r="K1593" s="61"/>
      <c r="L1593" s="62"/>
      <c r="M1593" s="63" t="str">
        <f t="shared" si="28"/>
        <v> </v>
      </c>
      <c r="N1593" s="64" t="str">
        <f t="shared" si="29"/>
        <v> </v>
      </c>
      <c r="O1593" s="64" t="str">
        <f t="shared" si="3"/>
        <v> </v>
      </c>
      <c r="P1593" s="64" t="str">
        <f t="shared" si="4"/>
        <v> </v>
      </c>
      <c r="Q1593" s="65" t="str">
        <f t="shared" si="30"/>
        <v> </v>
      </c>
      <c r="R1593" s="65" t="str">
        <f t="shared" si="6"/>
        <v> </v>
      </c>
      <c r="S1593" s="66" t="str">
        <f t="shared" si="7"/>
        <v> </v>
      </c>
      <c r="T1593" s="63" t="str">
        <f t="shared" si="8"/>
        <v>#VALUE!</v>
      </c>
      <c r="U1593" s="67" t="str">
        <f t="shared" si="9"/>
        <v>#VALUE!</v>
      </c>
      <c r="V1593" s="94" t="str">
        <f t="shared" si="31"/>
        <v>#VALUE!</v>
      </c>
      <c r="W1593" s="69" t="str">
        <f t="shared" si="32"/>
        <v>donnée(s) manquante(s)</v>
      </c>
      <c r="X1593" s="70" t="str">
        <f t="shared" si="27"/>
        <v>donnée(s) manquante(s)</v>
      </c>
      <c r="Y1593" s="65" t="str">
        <f t="shared" si="13"/>
        <v> </v>
      </c>
      <c r="Z1593" s="65" t="str">
        <f t="shared" si="14"/>
        <v> </v>
      </c>
      <c r="AA1593" s="65" t="str">
        <f t="shared" si="15"/>
        <v> </v>
      </c>
      <c r="AB1593" s="71" t="str">
        <f t="shared" si="16"/>
        <v> </v>
      </c>
      <c r="AC1593" s="71" t="str">
        <f t="shared" si="17"/>
        <v> </v>
      </c>
      <c r="AD1593" s="71" t="str">
        <f t="shared" si="18"/>
        <v> </v>
      </c>
      <c r="AE1593" s="72" t="str">
        <f t="shared" si="19"/>
        <v>#VALUE!</v>
      </c>
      <c r="AF1593" s="72" t="str">
        <f t="shared" si="20"/>
        <v>#VALUE!</v>
      </c>
      <c r="AG1593" s="73" t="str">
        <f t="shared" si="21"/>
        <v>#VALUE!</v>
      </c>
      <c r="AH1593" s="69" t="str">
        <f t="shared" si="22"/>
        <v>#VALUE!</v>
      </c>
      <c r="AI1593" s="70" t="str">
        <f t="shared" si="23"/>
        <v>#VALUE!</v>
      </c>
      <c r="AJ1593" s="75" t="str">
        <f t="shared" si="24"/>
        <v>#VALUE!</v>
      </c>
      <c r="AK1593" s="75" t="str">
        <f t="shared" si="25"/>
        <v>#VALUE!</v>
      </c>
      <c r="AL1593" s="3"/>
      <c r="AM1593" s="3"/>
    </row>
    <row r="1594" ht="15.75" customHeight="1">
      <c r="A1594" s="3" t="s">
        <v>5831</v>
      </c>
      <c r="B1594" s="155"/>
      <c r="C1594" s="57"/>
      <c r="D1594" s="58"/>
      <c r="E1594" s="58"/>
      <c r="F1594" s="59"/>
      <c r="G1594" s="60"/>
      <c r="H1594" s="156"/>
      <c r="I1594" s="61"/>
      <c r="J1594" s="61"/>
      <c r="K1594" s="61"/>
      <c r="L1594" s="62"/>
      <c r="M1594" s="63" t="str">
        <f t="shared" si="28"/>
        <v> </v>
      </c>
      <c r="N1594" s="64" t="str">
        <f t="shared" si="29"/>
        <v> </v>
      </c>
      <c r="O1594" s="64" t="str">
        <f t="shared" si="3"/>
        <v> </v>
      </c>
      <c r="P1594" s="64" t="str">
        <f t="shared" si="4"/>
        <v> </v>
      </c>
      <c r="Q1594" s="65" t="str">
        <f t="shared" si="30"/>
        <v> </v>
      </c>
      <c r="R1594" s="65" t="str">
        <f t="shared" si="6"/>
        <v> </v>
      </c>
      <c r="S1594" s="66" t="str">
        <f t="shared" si="7"/>
        <v> </v>
      </c>
      <c r="T1594" s="63" t="str">
        <f t="shared" si="8"/>
        <v>#VALUE!</v>
      </c>
      <c r="U1594" s="67" t="str">
        <f t="shared" si="9"/>
        <v>#VALUE!</v>
      </c>
      <c r="V1594" s="94" t="str">
        <f t="shared" si="31"/>
        <v>#VALUE!</v>
      </c>
      <c r="W1594" s="69" t="str">
        <f t="shared" si="32"/>
        <v>donnée(s) manquante(s)</v>
      </c>
      <c r="X1594" s="70" t="str">
        <f t="shared" si="27"/>
        <v>donnée(s) manquante(s)</v>
      </c>
      <c r="Y1594" s="65" t="str">
        <f t="shared" si="13"/>
        <v> </v>
      </c>
      <c r="Z1594" s="65" t="str">
        <f t="shared" si="14"/>
        <v> </v>
      </c>
      <c r="AA1594" s="65" t="str">
        <f t="shared" si="15"/>
        <v> </v>
      </c>
      <c r="AB1594" s="71" t="str">
        <f t="shared" si="16"/>
        <v> </v>
      </c>
      <c r="AC1594" s="71" t="str">
        <f t="shared" si="17"/>
        <v> </v>
      </c>
      <c r="AD1594" s="71" t="str">
        <f t="shared" si="18"/>
        <v> </v>
      </c>
      <c r="AE1594" s="72" t="str">
        <f t="shared" si="19"/>
        <v>#VALUE!</v>
      </c>
      <c r="AF1594" s="72" t="str">
        <f t="shared" si="20"/>
        <v>#VALUE!</v>
      </c>
      <c r="AG1594" s="73" t="str">
        <f t="shared" si="21"/>
        <v>#VALUE!</v>
      </c>
      <c r="AH1594" s="69" t="str">
        <f t="shared" si="22"/>
        <v>#VALUE!</v>
      </c>
      <c r="AI1594" s="70" t="str">
        <f t="shared" si="23"/>
        <v>#VALUE!</v>
      </c>
      <c r="AJ1594" s="75" t="str">
        <f t="shared" si="24"/>
        <v>#VALUE!</v>
      </c>
      <c r="AK1594" s="75" t="str">
        <f t="shared" si="25"/>
        <v>#VALUE!</v>
      </c>
      <c r="AL1594" s="3"/>
      <c r="AM1594" s="3"/>
    </row>
    <row r="1595" ht="15.75" customHeight="1">
      <c r="A1595" s="3" t="s">
        <v>5832</v>
      </c>
      <c r="B1595" s="155"/>
      <c r="C1595" s="57"/>
      <c r="D1595" s="58"/>
      <c r="E1595" s="58"/>
      <c r="F1595" s="59"/>
      <c r="G1595" s="60"/>
      <c r="H1595" s="156"/>
      <c r="I1595" s="61"/>
      <c r="J1595" s="61"/>
      <c r="K1595" s="61"/>
      <c r="L1595" s="62"/>
      <c r="M1595" s="63" t="str">
        <f t="shared" si="28"/>
        <v> </v>
      </c>
      <c r="N1595" s="64" t="str">
        <f t="shared" si="29"/>
        <v> </v>
      </c>
      <c r="O1595" s="64" t="str">
        <f t="shared" si="3"/>
        <v> </v>
      </c>
      <c r="P1595" s="64" t="str">
        <f t="shared" si="4"/>
        <v> </v>
      </c>
      <c r="Q1595" s="65" t="str">
        <f t="shared" si="30"/>
        <v> </v>
      </c>
      <c r="R1595" s="65" t="str">
        <f t="shared" si="6"/>
        <v> </v>
      </c>
      <c r="S1595" s="66" t="str">
        <f t="shared" si="7"/>
        <v> </v>
      </c>
      <c r="T1595" s="63" t="str">
        <f t="shared" si="8"/>
        <v>#VALUE!</v>
      </c>
      <c r="U1595" s="67" t="str">
        <f t="shared" si="9"/>
        <v>#VALUE!</v>
      </c>
      <c r="V1595" s="94" t="str">
        <f t="shared" si="31"/>
        <v>#VALUE!</v>
      </c>
      <c r="W1595" s="69" t="str">
        <f t="shared" si="32"/>
        <v>donnée(s) manquante(s)</v>
      </c>
      <c r="X1595" s="70" t="str">
        <f t="shared" si="27"/>
        <v>donnée(s) manquante(s)</v>
      </c>
      <c r="Y1595" s="65" t="str">
        <f t="shared" si="13"/>
        <v> </v>
      </c>
      <c r="Z1595" s="65" t="str">
        <f t="shared" si="14"/>
        <v> </v>
      </c>
      <c r="AA1595" s="65" t="str">
        <f t="shared" si="15"/>
        <v> </v>
      </c>
      <c r="AB1595" s="71" t="str">
        <f t="shared" si="16"/>
        <v> </v>
      </c>
      <c r="AC1595" s="71" t="str">
        <f t="shared" si="17"/>
        <v> </v>
      </c>
      <c r="AD1595" s="71" t="str">
        <f t="shared" si="18"/>
        <v> </v>
      </c>
      <c r="AE1595" s="72" t="str">
        <f t="shared" si="19"/>
        <v>#VALUE!</v>
      </c>
      <c r="AF1595" s="72" t="str">
        <f t="shared" si="20"/>
        <v>#VALUE!</v>
      </c>
      <c r="AG1595" s="73" t="str">
        <f t="shared" si="21"/>
        <v>#VALUE!</v>
      </c>
      <c r="AH1595" s="69" t="str">
        <f t="shared" si="22"/>
        <v>#VALUE!</v>
      </c>
      <c r="AI1595" s="70" t="str">
        <f t="shared" si="23"/>
        <v>#VALUE!</v>
      </c>
      <c r="AJ1595" s="75" t="str">
        <f t="shared" si="24"/>
        <v>#VALUE!</v>
      </c>
      <c r="AK1595" s="75" t="str">
        <f t="shared" si="25"/>
        <v>#VALUE!</v>
      </c>
      <c r="AL1595" s="3"/>
      <c r="AM1595" s="3"/>
    </row>
    <row r="1596" ht="15.75" customHeight="1">
      <c r="A1596" s="3" t="s">
        <v>5833</v>
      </c>
      <c r="B1596" s="155"/>
      <c r="C1596" s="57"/>
      <c r="D1596" s="58"/>
      <c r="E1596" s="58"/>
      <c r="F1596" s="59"/>
      <c r="G1596" s="60"/>
      <c r="H1596" s="156"/>
      <c r="I1596" s="61"/>
      <c r="J1596" s="61"/>
      <c r="K1596" s="61"/>
      <c r="L1596" s="62"/>
      <c r="M1596" s="63" t="str">
        <f t="shared" si="28"/>
        <v> </v>
      </c>
      <c r="N1596" s="64" t="str">
        <f t="shared" si="29"/>
        <v> </v>
      </c>
      <c r="O1596" s="64" t="str">
        <f t="shared" si="3"/>
        <v> </v>
      </c>
      <c r="P1596" s="64" t="str">
        <f t="shared" si="4"/>
        <v> </v>
      </c>
      <c r="Q1596" s="65" t="str">
        <f t="shared" si="30"/>
        <v> </v>
      </c>
      <c r="R1596" s="65" t="str">
        <f t="shared" si="6"/>
        <v> </v>
      </c>
      <c r="S1596" s="66" t="str">
        <f t="shared" si="7"/>
        <v> </v>
      </c>
      <c r="T1596" s="63" t="str">
        <f t="shared" si="8"/>
        <v>#VALUE!</v>
      </c>
      <c r="U1596" s="67" t="str">
        <f t="shared" si="9"/>
        <v>#VALUE!</v>
      </c>
      <c r="V1596" s="94" t="str">
        <f t="shared" si="31"/>
        <v>#VALUE!</v>
      </c>
      <c r="W1596" s="69" t="str">
        <f t="shared" si="32"/>
        <v>donnée(s) manquante(s)</v>
      </c>
      <c r="X1596" s="70" t="str">
        <f t="shared" si="27"/>
        <v>donnée(s) manquante(s)</v>
      </c>
      <c r="Y1596" s="65" t="str">
        <f t="shared" si="13"/>
        <v> </v>
      </c>
      <c r="Z1596" s="65" t="str">
        <f t="shared" si="14"/>
        <v> </v>
      </c>
      <c r="AA1596" s="65" t="str">
        <f t="shared" si="15"/>
        <v> </v>
      </c>
      <c r="AB1596" s="71" t="str">
        <f t="shared" si="16"/>
        <v> </v>
      </c>
      <c r="AC1596" s="71" t="str">
        <f t="shared" si="17"/>
        <v> </v>
      </c>
      <c r="AD1596" s="71" t="str">
        <f t="shared" si="18"/>
        <v> </v>
      </c>
      <c r="AE1596" s="72" t="str">
        <f t="shared" si="19"/>
        <v>#VALUE!</v>
      </c>
      <c r="AF1596" s="72" t="str">
        <f t="shared" si="20"/>
        <v>#VALUE!</v>
      </c>
      <c r="AG1596" s="73" t="str">
        <f t="shared" si="21"/>
        <v>#VALUE!</v>
      </c>
      <c r="AH1596" s="69" t="str">
        <f t="shared" si="22"/>
        <v>#VALUE!</v>
      </c>
      <c r="AI1596" s="70" t="str">
        <f t="shared" si="23"/>
        <v>#VALUE!</v>
      </c>
      <c r="AJ1596" s="75" t="str">
        <f t="shared" si="24"/>
        <v>#VALUE!</v>
      </c>
      <c r="AK1596" s="75" t="str">
        <f t="shared" si="25"/>
        <v>#VALUE!</v>
      </c>
      <c r="AL1596" s="3"/>
      <c r="AM1596" s="3"/>
    </row>
    <row r="1597" ht="15.75" customHeight="1">
      <c r="A1597" s="3" t="s">
        <v>5834</v>
      </c>
      <c r="B1597" s="155"/>
      <c r="C1597" s="57"/>
      <c r="D1597" s="58"/>
      <c r="E1597" s="58"/>
      <c r="F1597" s="59"/>
      <c r="G1597" s="60"/>
      <c r="H1597" s="156"/>
      <c r="I1597" s="61"/>
      <c r="J1597" s="61"/>
      <c r="K1597" s="61"/>
      <c r="L1597" s="62"/>
      <c r="M1597" s="63" t="str">
        <f t="shared" si="28"/>
        <v> </v>
      </c>
      <c r="N1597" s="64" t="str">
        <f t="shared" si="29"/>
        <v> </v>
      </c>
      <c r="O1597" s="64" t="str">
        <f t="shared" si="3"/>
        <v> </v>
      </c>
      <c r="P1597" s="64" t="str">
        <f t="shared" si="4"/>
        <v> </v>
      </c>
      <c r="Q1597" s="65" t="str">
        <f t="shared" si="30"/>
        <v> </v>
      </c>
      <c r="R1597" s="65" t="str">
        <f t="shared" si="6"/>
        <v> </v>
      </c>
      <c r="S1597" s="66" t="str">
        <f t="shared" si="7"/>
        <v> </v>
      </c>
      <c r="T1597" s="63" t="str">
        <f t="shared" si="8"/>
        <v>#VALUE!</v>
      </c>
      <c r="U1597" s="67" t="str">
        <f t="shared" si="9"/>
        <v>#VALUE!</v>
      </c>
      <c r="V1597" s="94" t="str">
        <f t="shared" si="31"/>
        <v>#VALUE!</v>
      </c>
      <c r="W1597" s="69" t="str">
        <f t="shared" si="32"/>
        <v>donnée(s) manquante(s)</v>
      </c>
      <c r="X1597" s="70" t="str">
        <f t="shared" si="27"/>
        <v>donnée(s) manquante(s)</v>
      </c>
      <c r="Y1597" s="65" t="str">
        <f t="shared" si="13"/>
        <v> </v>
      </c>
      <c r="Z1597" s="65" t="str">
        <f t="shared" si="14"/>
        <v> </v>
      </c>
      <c r="AA1597" s="65" t="str">
        <f t="shared" si="15"/>
        <v> </v>
      </c>
      <c r="AB1597" s="71" t="str">
        <f t="shared" si="16"/>
        <v> </v>
      </c>
      <c r="AC1597" s="71" t="str">
        <f t="shared" si="17"/>
        <v> </v>
      </c>
      <c r="AD1597" s="71" t="str">
        <f t="shared" si="18"/>
        <v> </v>
      </c>
      <c r="AE1597" s="72" t="str">
        <f t="shared" si="19"/>
        <v>#VALUE!</v>
      </c>
      <c r="AF1597" s="72" t="str">
        <f t="shared" si="20"/>
        <v>#VALUE!</v>
      </c>
      <c r="AG1597" s="73" t="str">
        <f t="shared" si="21"/>
        <v>#VALUE!</v>
      </c>
      <c r="AH1597" s="69" t="str">
        <f t="shared" si="22"/>
        <v>#VALUE!</v>
      </c>
      <c r="AI1597" s="70" t="str">
        <f t="shared" si="23"/>
        <v>#VALUE!</v>
      </c>
      <c r="AJ1597" s="75" t="str">
        <f t="shared" si="24"/>
        <v>#VALUE!</v>
      </c>
      <c r="AK1597" s="75" t="str">
        <f t="shared" si="25"/>
        <v>#VALUE!</v>
      </c>
      <c r="AL1597" s="3"/>
      <c r="AM1597" s="3"/>
    </row>
    <row r="1598" ht="15.75" customHeight="1">
      <c r="A1598" s="3" t="s">
        <v>5835</v>
      </c>
      <c r="B1598" s="155"/>
      <c r="C1598" s="57"/>
      <c r="D1598" s="58"/>
      <c r="E1598" s="58"/>
      <c r="F1598" s="59"/>
      <c r="G1598" s="60"/>
      <c r="H1598" s="156"/>
      <c r="I1598" s="61"/>
      <c r="J1598" s="61"/>
      <c r="K1598" s="61"/>
      <c r="L1598" s="62"/>
      <c r="M1598" s="63" t="str">
        <f t="shared" si="28"/>
        <v> </v>
      </c>
      <c r="N1598" s="64" t="str">
        <f t="shared" si="29"/>
        <v> </v>
      </c>
      <c r="O1598" s="64" t="str">
        <f t="shared" si="3"/>
        <v> </v>
      </c>
      <c r="P1598" s="64" t="str">
        <f t="shared" si="4"/>
        <v> </v>
      </c>
      <c r="Q1598" s="65" t="str">
        <f t="shared" si="30"/>
        <v> </v>
      </c>
      <c r="R1598" s="65" t="str">
        <f t="shared" si="6"/>
        <v> </v>
      </c>
      <c r="S1598" s="66" t="str">
        <f t="shared" si="7"/>
        <v> </v>
      </c>
      <c r="T1598" s="63" t="str">
        <f t="shared" si="8"/>
        <v>#VALUE!</v>
      </c>
      <c r="U1598" s="67" t="str">
        <f t="shared" si="9"/>
        <v>#VALUE!</v>
      </c>
      <c r="V1598" s="94" t="str">
        <f t="shared" si="31"/>
        <v>#VALUE!</v>
      </c>
      <c r="W1598" s="69" t="str">
        <f t="shared" si="32"/>
        <v>donnée(s) manquante(s)</v>
      </c>
      <c r="X1598" s="70" t="str">
        <f t="shared" si="27"/>
        <v>donnée(s) manquante(s)</v>
      </c>
      <c r="Y1598" s="65" t="str">
        <f t="shared" si="13"/>
        <v> </v>
      </c>
      <c r="Z1598" s="65" t="str">
        <f t="shared" si="14"/>
        <v> </v>
      </c>
      <c r="AA1598" s="65" t="str">
        <f t="shared" si="15"/>
        <v> </v>
      </c>
      <c r="AB1598" s="71" t="str">
        <f t="shared" si="16"/>
        <v> </v>
      </c>
      <c r="AC1598" s="71" t="str">
        <f t="shared" si="17"/>
        <v> </v>
      </c>
      <c r="AD1598" s="71" t="str">
        <f t="shared" si="18"/>
        <v> </v>
      </c>
      <c r="AE1598" s="72" t="str">
        <f t="shared" si="19"/>
        <v>#VALUE!</v>
      </c>
      <c r="AF1598" s="72" t="str">
        <f t="shared" si="20"/>
        <v>#VALUE!</v>
      </c>
      <c r="AG1598" s="73" t="str">
        <f t="shared" si="21"/>
        <v>#VALUE!</v>
      </c>
      <c r="AH1598" s="69" t="str">
        <f t="shared" si="22"/>
        <v>#VALUE!</v>
      </c>
      <c r="AI1598" s="70" t="str">
        <f t="shared" si="23"/>
        <v>#VALUE!</v>
      </c>
      <c r="AJ1598" s="75" t="str">
        <f t="shared" si="24"/>
        <v>#VALUE!</v>
      </c>
      <c r="AK1598" s="75" t="str">
        <f t="shared" si="25"/>
        <v>#VALUE!</v>
      </c>
      <c r="AL1598" s="3"/>
      <c r="AM1598" s="3"/>
    </row>
    <row r="1599" ht="15.75" customHeight="1">
      <c r="A1599" s="3" t="s">
        <v>5836</v>
      </c>
      <c r="B1599" s="155"/>
      <c r="C1599" s="57"/>
      <c r="D1599" s="58"/>
      <c r="E1599" s="58"/>
      <c r="F1599" s="59"/>
      <c r="G1599" s="60"/>
      <c r="H1599" s="156"/>
      <c r="I1599" s="61"/>
      <c r="J1599" s="61"/>
      <c r="K1599" s="61"/>
      <c r="L1599" s="62"/>
      <c r="M1599" s="63" t="str">
        <f t="shared" si="28"/>
        <v> </v>
      </c>
      <c r="N1599" s="64" t="str">
        <f t="shared" si="29"/>
        <v> </v>
      </c>
      <c r="O1599" s="64" t="str">
        <f t="shared" si="3"/>
        <v> </v>
      </c>
      <c r="P1599" s="64" t="str">
        <f t="shared" si="4"/>
        <v> </v>
      </c>
      <c r="Q1599" s="65" t="str">
        <f t="shared" si="30"/>
        <v> </v>
      </c>
      <c r="R1599" s="65" t="str">
        <f t="shared" si="6"/>
        <v> </v>
      </c>
      <c r="S1599" s="66" t="str">
        <f t="shared" si="7"/>
        <v> </v>
      </c>
      <c r="T1599" s="63" t="str">
        <f t="shared" si="8"/>
        <v>#VALUE!</v>
      </c>
      <c r="U1599" s="67" t="str">
        <f t="shared" si="9"/>
        <v>#VALUE!</v>
      </c>
      <c r="V1599" s="94" t="str">
        <f t="shared" si="31"/>
        <v>#VALUE!</v>
      </c>
      <c r="W1599" s="69" t="str">
        <f t="shared" si="32"/>
        <v>donnée(s) manquante(s)</v>
      </c>
      <c r="X1599" s="70" t="str">
        <f t="shared" si="27"/>
        <v>donnée(s) manquante(s)</v>
      </c>
      <c r="Y1599" s="65" t="str">
        <f t="shared" si="13"/>
        <v> </v>
      </c>
      <c r="Z1599" s="65" t="str">
        <f t="shared" si="14"/>
        <v> </v>
      </c>
      <c r="AA1599" s="65" t="str">
        <f t="shared" si="15"/>
        <v> </v>
      </c>
      <c r="AB1599" s="71" t="str">
        <f t="shared" si="16"/>
        <v> </v>
      </c>
      <c r="AC1599" s="71" t="str">
        <f t="shared" si="17"/>
        <v> </v>
      </c>
      <c r="AD1599" s="71" t="str">
        <f t="shared" si="18"/>
        <v> </v>
      </c>
      <c r="AE1599" s="72" t="str">
        <f t="shared" si="19"/>
        <v>#VALUE!</v>
      </c>
      <c r="AF1599" s="72" t="str">
        <f t="shared" si="20"/>
        <v>#VALUE!</v>
      </c>
      <c r="AG1599" s="73" t="str">
        <f t="shared" si="21"/>
        <v>#VALUE!</v>
      </c>
      <c r="AH1599" s="69" t="str">
        <f t="shared" si="22"/>
        <v>#VALUE!</v>
      </c>
      <c r="AI1599" s="70" t="str">
        <f t="shared" si="23"/>
        <v>#VALUE!</v>
      </c>
      <c r="AJ1599" s="75" t="str">
        <f t="shared" si="24"/>
        <v>#VALUE!</v>
      </c>
      <c r="AK1599" s="75" t="str">
        <f t="shared" si="25"/>
        <v>#VALUE!</v>
      </c>
      <c r="AL1599" s="3"/>
      <c r="AM1599" s="3"/>
    </row>
    <row r="1600" ht="15.75" customHeight="1">
      <c r="A1600" s="3" t="s">
        <v>5837</v>
      </c>
      <c r="B1600" s="155"/>
      <c r="C1600" s="57"/>
      <c r="D1600" s="58"/>
      <c r="E1600" s="58"/>
      <c r="F1600" s="59"/>
      <c r="G1600" s="60"/>
      <c r="H1600" s="156"/>
      <c r="I1600" s="61"/>
      <c r="J1600" s="61"/>
      <c r="K1600" s="61"/>
      <c r="L1600" s="62"/>
      <c r="M1600" s="63" t="str">
        <f t="shared" si="28"/>
        <v> </v>
      </c>
      <c r="N1600" s="64" t="str">
        <f t="shared" si="29"/>
        <v> </v>
      </c>
      <c r="O1600" s="64" t="str">
        <f t="shared" si="3"/>
        <v> </v>
      </c>
      <c r="P1600" s="64" t="str">
        <f t="shared" si="4"/>
        <v> </v>
      </c>
      <c r="Q1600" s="65" t="str">
        <f t="shared" si="30"/>
        <v> </v>
      </c>
      <c r="R1600" s="65" t="str">
        <f t="shared" si="6"/>
        <v> </v>
      </c>
      <c r="S1600" s="66" t="str">
        <f t="shared" si="7"/>
        <v> </v>
      </c>
      <c r="T1600" s="63" t="str">
        <f t="shared" si="8"/>
        <v>#VALUE!</v>
      </c>
      <c r="U1600" s="67" t="str">
        <f t="shared" si="9"/>
        <v>#VALUE!</v>
      </c>
      <c r="V1600" s="94" t="str">
        <f t="shared" si="31"/>
        <v>#VALUE!</v>
      </c>
      <c r="W1600" s="69" t="str">
        <f t="shared" si="32"/>
        <v>donnée(s) manquante(s)</v>
      </c>
      <c r="X1600" s="70" t="str">
        <f t="shared" si="27"/>
        <v>donnée(s) manquante(s)</v>
      </c>
      <c r="Y1600" s="65" t="str">
        <f t="shared" si="13"/>
        <v> </v>
      </c>
      <c r="Z1600" s="65" t="str">
        <f t="shared" si="14"/>
        <v> </v>
      </c>
      <c r="AA1600" s="65" t="str">
        <f t="shared" si="15"/>
        <v> </v>
      </c>
      <c r="AB1600" s="71" t="str">
        <f t="shared" si="16"/>
        <v> </v>
      </c>
      <c r="AC1600" s="71" t="str">
        <f t="shared" si="17"/>
        <v> </v>
      </c>
      <c r="AD1600" s="71" t="str">
        <f t="shared" si="18"/>
        <v> </v>
      </c>
      <c r="AE1600" s="72" t="str">
        <f t="shared" si="19"/>
        <v>#VALUE!</v>
      </c>
      <c r="AF1600" s="72" t="str">
        <f t="shared" si="20"/>
        <v>#VALUE!</v>
      </c>
      <c r="AG1600" s="73" t="str">
        <f t="shared" si="21"/>
        <v>#VALUE!</v>
      </c>
      <c r="AH1600" s="69" t="str">
        <f t="shared" si="22"/>
        <v>#VALUE!</v>
      </c>
      <c r="AI1600" s="70" t="str">
        <f t="shared" si="23"/>
        <v>#VALUE!</v>
      </c>
      <c r="AJ1600" s="75" t="str">
        <f t="shared" si="24"/>
        <v>#VALUE!</v>
      </c>
      <c r="AK1600" s="75" t="str">
        <f t="shared" si="25"/>
        <v>#VALUE!</v>
      </c>
      <c r="AL1600" s="3"/>
      <c r="AM1600" s="3"/>
    </row>
    <row r="1601" ht="15.75" customHeight="1">
      <c r="A1601" s="3" t="s">
        <v>5838</v>
      </c>
      <c r="B1601" s="155"/>
      <c r="C1601" s="57"/>
      <c r="D1601" s="58"/>
      <c r="E1601" s="58"/>
      <c r="F1601" s="59"/>
      <c r="G1601" s="60"/>
      <c r="H1601" s="156"/>
      <c r="I1601" s="61"/>
      <c r="J1601" s="61"/>
      <c r="K1601" s="61"/>
      <c r="L1601" s="62"/>
      <c r="M1601" s="63" t="str">
        <f t="shared" si="28"/>
        <v> </v>
      </c>
      <c r="N1601" s="64" t="str">
        <f t="shared" si="29"/>
        <v> </v>
      </c>
      <c r="O1601" s="64" t="str">
        <f t="shared" si="3"/>
        <v> </v>
      </c>
      <c r="P1601" s="64" t="str">
        <f t="shared" si="4"/>
        <v> </v>
      </c>
      <c r="Q1601" s="65" t="str">
        <f t="shared" si="30"/>
        <v> </v>
      </c>
      <c r="R1601" s="65" t="str">
        <f t="shared" si="6"/>
        <v> </v>
      </c>
      <c r="S1601" s="66" t="str">
        <f t="shared" si="7"/>
        <v> </v>
      </c>
      <c r="T1601" s="63" t="str">
        <f t="shared" si="8"/>
        <v>#VALUE!</v>
      </c>
      <c r="U1601" s="67" t="str">
        <f t="shared" si="9"/>
        <v>#VALUE!</v>
      </c>
      <c r="V1601" s="94" t="str">
        <f t="shared" si="31"/>
        <v>#VALUE!</v>
      </c>
      <c r="W1601" s="69" t="str">
        <f t="shared" si="32"/>
        <v>donnée(s) manquante(s)</v>
      </c>
      <c r="X1601" s="70" t="str">
        <f t="shared" si="27"/>
        <v>donnée(s) manquante(s)</v>
      </c>
      <c r="Y1601" s="65" t="str">
        <f t="shared" si="13"/>
        <v> </v>
      </c>
      <c r="Z1601" s="65" t="str">
        <f t="shared" si="14"/>
        <v> </v>
      </c>
      <c r="AA1601" s="65" t="str">
        <f t="shared" si="15"/>
        <v> </v>
      </c>
      <c r="AB1601" s="71" t="str">
        <f t="shared" si="16"/>
        <v> </v>
      </c>
      <c r="AC1601" s="71" t="str">
        <f t="shared" si="17"/>
        <v> </v>
      </c>
      <c r="AD1601" s="71" t="str">
        <f t="shared" si="18"/>
        <v> </v>
      </c>
      <c r="AE1601" s="72" t="str">
        <f t="shared" si="19"/>
        <v>#VALUE!</v>
      </c>
      <c r="AF1601" s="72" t="str">
        <f t="shared" si="20"/>
        <v>#VALUE!</v>
      </c>
      <c r="AG1601" s="73" t="str">
        <f t="shared" si="21"/>
        <v>#VALUE!</v>
      </c>
      <c r="AH1601" s="69" t="str">
        <f t="shared" si="22"/>
        <v>#VALUE!</v>
      </c>
      <c r="AI1601" s="70" t="str">
        <f t="shared" si="23"/>
        <v>#VALUE!</v>
      </c>
      <c r="AJ1601" s="75" t="str">
        <f t="shared" si="24"/>
        <v>#VALUE!</v>
      </c>
      <c r="AK1601" s="75" t="str">
        <f t="shared" si="25"/>
        <v>#VALUE!</v>
      </c>
      <c r="AL1601" s="3"/>
      <c r="AM1601" s="3"/>
    </row>
    <row r="1602" ht="15.75" customHeight="1">
      <c r="A1602" s="3" t="s">
        <v>5839</v>
      </c>
      <c r="B1602" s="155"/>
      <c r="C1602" s="57"/>
      <c r="D1602" s="58"/>
      <c r="E1602" s="58"/>
      <c r="F1602" s="59"/>
      <c r="G1602" s="60"/>
      <c r="H1602" s="156"/>
      <c r="I1602" s="61"/>
      <c r="J1602" s="61"/>
      <c r="K1602" s="61"/>
      <c r="L1602" s="62"/>
      <c r="M1602" s="63" t="str">
        <f t="shared" si="28"/>
        <v> </v>
      </c>
      <c r="N1602" s="64" t="str">
        <f t="shared" si="29"/>
        <v> </v>
      </c>
      <c r="O1602" s="64" t="str">
        <f t="shared" si="3"/>
        <v> </v>
      </c>
      <c r="P1602" s="64" t="str">
        <f t="shared" si="4"/>
        <v> </v>
      </c>
      <c r="Q1602" s="65" t="str">
        <f t="shared" si="30"/>
        <v> </v>
      </c>
      <c r="R1602" s="65" t="str">
        <f t="shared" si="6"/>
        <v> </v>
      </c>
      <c r="S1602" s="66" t="str">
        <f t="shared" si="7"/>
        <v> </v>
      </c>
      <c r="T1602" s="63" t="str">
        <f t="shared" si="8"/>
        <v>#VALUE!</v>
      </c>
      <c r="U1602" s="67" t="str">
        <f t="shared" si="9"/>
        <v>#VALUE!</v>
      </c>
      <c r="V1602" s="94" t="str">
        <f t="shared" si="31"/>
        <v>#VALUE!</v>
      </c>
      <c r="W1602" s="69" t="str">
        <f t="shared" si="32"/>
        <v>donnée(s) manquante(s)</v>
      </c>
      <c r="X1602" s="70" t="str">
        <f t="shared" si="27"/>
        <v>donnée(s) manquante(s)</v>
      </c>
      <c r="Y1602" s="65" t="str">
        <f t="shared" si="13"/>
        <v> </v>
      </c>
      <c r="Z1602" s="65" t="str">
        <f t="shared" si="14"/>
        <v> </v>
      </c>
      <c r="AA1602" s="65" t="str">
        <f t="shared" si="15"/>
        <v> </v>
      </c>
      <c r="AB1602" s="71" t="str">
        <f t="shared" si="16"/>
        <v> </v>
      </c>
      <c r="AC1602" s="71" t="str">
        <f t="shared" si="17"/>
        <v> </v>
      </c>
      <c r="AD1602" s="71" t="str">
        <f t="shared" si="18"/>
        <v> </v>
      </c>
      <c r="AE1602" s="72" t="str">
        <f t="shared" si="19"/>
        <v>#VALUE!</v>
      </c>
      <c r="AF1602" s="72" t="str">
        <f t="shared" si="20"/>
        <v>#VALUE!</v>
      </c>
      <c r="AG1602" s="73" t="str">
        <f t="shared" si="21"/>
        <v>#VALUE!</v>
      </c>
      <c r="AH1602" s="69" t="str">
        <f t="shared" si="22"/>
        <v>#VALUE!</v>
      </c>
      <c r="AI1602" s="70" t="str">
        <f t="shared" si="23"/>
        <v>#VALUE!</v>
      </c>
      <c r="AJ1602" s="75" t="str">
        <f t="shared" si="24"/>
        <v>#VALUE!</v>
      </c>
      <c r="AK1602" s="75" t="str">
        <f t="shared" si="25"/>
        <v>#VALUE!</v>
      </c>
      <c r="AL1602" s="3"/>
      <c r="AM1602" s="3"/>
    </row>
    <row r="1603" ht="15.75" customHeight="1">
      <c r="A1603" s="3" t="s">
        <v>5840</v>
      </c>
      <c r="B1603" s="155"/>
      <c r="C1603" s="57"/>
      <c r="D1603" s="58"/>
      <c r="E1603" s="58"/>
      <c r="F1603" s="59"/>
      <c r="G1603" s="60"/>
      <c r="H1603" s="156"/>
      <c r="I1603" s="61"/>
      <c r="J1603" s="61"/>
      <c r="K1603" s="61"/>
      <c r="L1603" s="62"/>
      <c r="M1603" s="63" t="str">
        <f t="shared" si="28"/>
        <v> </v>
      </c>
      <c r="N1603" s="64" t="str">
        <f t="shared" si="29"/>
        <v> </v>
      </c>
      <c r="O1603" s="64" t="str">
        <f t="shared" si="3"/>
        <v> </v>
      </c>
      <c r="P1603" s="64" t="str">
        <f t="shared" si="4"/>
        <v> </v>
      </c>
      <c r="Q1603" s="65" t="str">
        <f t="shared" si="30"/>
        <v> </v>
      </c>
      <c r="R1603" s="65" t="str">
        <f t="shared" si="6"/>
        <v> </v>
      </c>
      <c r="S1603" s="66" t="str">
        <f t="shared" si="7"/>
        <v> </v>
      </c>
      <c r="T1603" s="63" t="str">
        <f t="shared" si="8"/>
        <v>#VALUE!</v>
      </c>
      <c r="U1603" s="67" t="str">
        <f t="shared" si="9"/>
        <v>#VALUE!</v>
      </c>
      <c r="V1603" s="94" t="str">
        <f t="shared" si="31"/>
        <v>#VALUE!</v>
      </c>
      <c r="W1603" s="69" t="str">
        <f t="shared" si="32"/>
        <v>donnée(s) manquante(s)</v>
      </c>
      <c r="X1603" s="70" t="str">
        <f t="shared" si="27"/>
        <v>donnée(s) manquante(s)</v>
      </c>
      <c r="Y1603" s="65" t="str">
        <f t="shared" si="13"/>
        <v> </v>
      </c>
      <c r="Z1603" s="65" t="str">
        <f t="shared" si="14"/>
        <v> </v>
      </c>
      <c r="AA1603" s="65" t="str">
        <f t="shared" si="15"/>
        <v> </v>
      </c>
      <c r="AB1603" s="71" t="str">
        <f t="shared" si="16"/>
        <v> </v>
      </c>
      <c r="AC1603" s="71" t="str">
        <f t="shared" si="17"/>
        <v> </v>
      </c>
      <c r="AD1603" s="71" t="str">
        <f t="shared" si="18"/>
        <v> </v>
      </c>
      <c r="AE1603" s="72" t="str">
        <f t="shared" si="19"/>
        <v>#VALUE!</v>
      </c>
      <c r="AF1603" s="72" t="str">
        <f t="shared" si="20"/>
        <v>#VALUE!</v>
      </c>
      <c r="AG1603" s="73" t="str">
        <f t="shared" si="21"/>
        <v>#VALUE!</v>
      </c>
      <c r="AH1603" s="69" t="str">
        <f t="shared" si="22"/>
        <v>#VALUE!</v>
      </c>
      <c r="AI1603" s="70" t="str">
        <f t="shared" si="23"/>
        <v>#VALUE!</v>
      </c>
      <c r="AJ1603" s="75" t="str">
        <f t="shared" si="24"/>
        <v>#VALUE!</v>
      </c>
      <c r="AK1603" s="75" t="str">
        <f t="shared" si="25"/>
        <v>#VALUE!</v>
      </c>
      <c r="AL1603" s="3"/>
      <c r="AM1603" s="3"/>
    </row>
    <row r="1604" ht="15.75" customHeight="1">
      <c r="A1604" s="3" t="s">
        <v>5841</v>
      </c>
      <c r="B1604" s="155"/>
      <c r="C1604" s="57"/>
      <c r="D1604" s="58"/>
      <c r="E1604" s="58"/>
      <c r="F1604" s="59"/>
      <c r="G1604" s="60"/>
      <c r="H1604" s="156"/>
      <c r="I1604" s="61"/>
      <c r="J1604" s="61"/>
      <c r="K1604" s="61"/>
      <c r="L1604" s="62"/>
      <c r="M1604" s="63" t="str">
        <f t="shared" si="28"/>
        <v> </v>
      </c>
      <c r="N1604" s="64" t="str">
        <f t="shared" si="29"/>
        <v> </v>
      </c>
      <c r="O1604" s="64" t="str">
        <f t="shared" si="3"/>
        <v> </v>
      </c>
      <c r="P1604" s="64" t="str">
        <f t="shared" si="4"/>
        <v> </v>
      </c>
      <c r="Q1604" s="65" t="str">
        <f t="shared" si="30"/>
        <v> </v>
      </c>
      <c r="R1604" s="65" t="str">
        <f t="shared" si="6"/>
        <v> </v>
      </c>
      <c r="S1604" s="66" t="str">
        <f t="shared" si="7"/>
        <v> </v>
      </c>
      <c r="T1604" s="63" t="str">
        <f t="shared" si="8"/>
        <v>#VALUE!</v>
      </c>
      <c r="U1604" s="67" t="str">
        <f t="shared" si="9"/>
        <v>#VALUE!</v>
      </c>
      <c r="V1604" s="94" t="str">
        <f t="shared" si="31"/>
        <v>#VALUE!</v>
      </c>
      <c r="W1604" s="69" t="str">
        <f t="shared" si="32"/>
        <v>donnée(s) manquante(s)</v>
      </c>
      <c r="X1604" s="70" t="str">
        <f t="shared" si="27"/>
        <v>donnée(s) manquante(s)</v>
      </c>
      <c r="Y1604" s="65" t="str">
        <f t="shared" si="13"/>
        <v> </v>
      </c>
      <c r="Z1604" s="65" t="str">
        <f t="shared" si="14"/>
        <v> </v>
      </c>
      <c r="AA1604" s="65" t="str">
        <f t="shared" si="15"/>
        <v> </v>
      </c>
      <c r="AB1604" s="71" t="str">
        <f t="shared" si="16"/>
        <v> </v>
      </c>
      <c r="AC1604" s="71" t="str">
        <f t="shared" si="17"/>
        <v> </v>
      </c>
      <c r="AD1604" s="71" t="str">
        <f t="shared" si="18"/>
        <v> </v>
      </c>
      <c r="AE1604" s="72" t="str">
        <f t="shared" si="19"/>
        <v>#VALUE!</v>
      </c>
      <c r="AF1604" s="72" t="str">
        <f t="shared" si="20"/>
        <v>#VALUE!</v>
      </c>
      <c r="AG1604" s="73" t="str">
        <f t="shared" si="21"/>
        <v>#VALUE!</v>
      </c>
      <c r="AH1604" s="69" t="str">
        <f t="shared" si="22"/>
        <v>#VALUE!</v>
      </c>
      <c r="AI1604" s="70" t="str">
        <f t="shared" si="23"/>
        <v>#VALUE!</v>
      </c>
      <c r="AJ1604" s="75" t="str">
        <f t="shared" si="24"/>
        <v>#VALUE!</v>
      </c>
      <c r="AK1604" s="75" t="str">
        <f t="shared" si="25"/>
        <v>#VALUE!</v>
      </c>
      <c r="AL1604" s="3"/>
      <c r="AM1604" s="3"/>
    </row>
    <row r="1605" ht="15.75" customHeight="1">
      <c r="A1605" s="3" t="s">
        <v>5842</v>
      </c>
      <c r="B1605" s="155"/>
      <c r="C1605" s="57"/>
      <c r="D1605" s="58"/>
      <c r="E1605" s="58"/>
      <c r="F1605" s="59"/>
      <c r="G1605" s="60"/>
      <c r="H1605" s="156"/>
      <c r="I1605" s="61"/>
      <c r="J1605" s="61"/>
      <c r="K1605" s="61"/>
      <c r="L1605" s="62"/>
      <c r="M1605" s="63" t="str">
        <f t="shared" si="28"/>
        <v> </v>
      </c>
      <c r="N1605" s="64" t="str">
        <f t="shared" si="29"/>
        <v> </v>
      </c>
      <c r="O1605" s="64" t="str">
        <f t="shared" si="3"/>
        <v> </v>
      </c>
      <c r="P1605" s="64" t="str">
        <f t="shared" si="4"/>
        <v> </v>
      </c>
      <c r="Q1605" s="65" t="str">
        <f t="shared" si="30"/>
        <v> </v>
      </c>
      <c r="R1605" s="65" t="str">
        <f t="shared" si="6"/>
        <v> </v>
      </c>
      <c r="S1605" s="66" t="str">
        <f t="shared" si="7"/>
        <v> </v>
      </c>
      <c r="T1605" s="63" t="str">
        <f t="shared" si="8"/>
        <v>#VALUE!</v>
      </c>
      <c r="U1605" s="67" t="str">
        <f t="shared" si="9"/>
        <v>#VALUE!</v>
      </c>
      <c r="V1605" s="94" t="str">
        <f t="shared" si="31"/>
        <v>#VALUE!</v>
      </c>
      <c r="W1605" s="69" t="str">
        <f t="shared" si="32"/>
        <v>donnée(s) manquante(s)</v>
      </c>
      <c r="X1605" s="70" t="str">
        <f t="shared" si="27"/>
        <v>donnée(s) manquante(s)</v>
      </c>
      <c r="Y1605" s="65" t="str">
        <f t="shared" si="13"/>
        <v> </v>
      </c>
      <c r="Z1605" s="65" t="str">
        <f t="shared" si="14"/>
        <v> </v>
      </c>
      <c r="AA1605" s="65" t="str">
        <f t="shared" si="15"/>
        <v> </v>
      </c>
      <c r="AB1605" s="71" t="str">
        <f t="shared" si="16"/>
        <v> </v>
      </c>
      <c r="AC1605" s="71" t="str">
        <f t="shared" si="17"/>
        <v> </v>
      </c>
      <c r="AD1605" s="71" t="str">
        <f t="shared" si="18"/>
        <v> </v>
      </c>
      <c r="AE1605" s="72" t="str">
        <f t="shared" si="19"/>
        <v>#VALUE!</v>
      </c>
      <c r="AF1605" s="72" t="str">
        <f t="shared" si="20"/>
        <v>#VALUE!</v>
      </c>
      <c r="AG1605" s="73" t="str">
        <f t="shared" si="21"/>
        <v>#VALUE!</v>
      </c>
      <c r="AH1605" s="69" t="str">
        <f t="shared" si="22"/>
        <v>#VALUE!</v>
      </c>
      <c r="AI1605" s="70" t="str">
        <f t="shared" si="23"/>
        <v>#VALUE!</v>
      </c>
      <c r="AJ1605" s="75" t="str">
        <f t="shared" si="24"/>
        <v>#VALUE!</v>
      </c>
      <c r="AK1605" s="75" t="str">
        <f t="shared" si="25"/>
        <v>#VALUE!</v>
      </c>
      <c r="AL1605" s="3"/>
      <c r="AM1605" s="3"/>
    </row>
    <row r="1606" ht="15.75" customHeight="1">
      <c r="A1606" s="3" t="s">
        <v>5843</v>
      </c>
      <c r="B1606" s="155"/>
      <c r="C1606" s="57"/>
      <c r="D1606" s="58"/>
      <c r="E1606" s="58"/>
      <c r="F1606" s="59"/>
      <c r="G1606" s="60"/>
      <c r="H1606" s="156"/>
      <c r="I1606" s="61"/>
      <c r="J1606" s="61"/>
      <c r="K1606" s="61"/>
      <c r="L1606" s="62"/>
      <c r="M1606" s="63" t="str">
        <f t="shared" si="28"/>
        <v> </v>
      </c>
      <c r="N1606" s="64" t="str">
        <f t="shared" si="29"/>
        <v> </v>
      </c>
      <c r="O1606" s="64" t="str">
        <f t="shared" si="3"/>
        <v> </v>
      </c>
      <c r="P1606" s="64" t="str">
        <f t="shared" si="4"/>
        <v> </v>
      </c>
      <c r="Q1606" s="65" t="str">
        <f t="shared" si="30"/>
        <v> </v>
      </c>
      <c r="R1606" s="65" t="str">
        <f t="shared" si="6"/>
        <v> </v>
      </c>
      <c r="S1606" s="66" t="str">
        <f t="shared" si="7"/>
        <v> </v>
      </c>
      <c r="T1606" s="63" t="str">
        <f t="shared" si="8"/>
        <v>#VALUE!</v>
      </c>
      <c r="U1606" s="67" t="str">
        <f t="shared" si="9"/>
        <v>#VALUE!</v>
      </c>
      <c r="V1606" s="94" t="str">
        <f t="shared" si="31"/>
        <v>#VALUE!</v>
      </c>
      <c r="W1606" s="69" t="str">
        <f t="shared" si="32"/>
        <v>donnée(s) manquante(s)</v>
      </c>
      <c r="X1606" s="70" t="str">
        <f t="shared" si="27"/>
        <v>donnée(s) manquante(s)</v>
      </c>
      <c r="Y1606" s="65" t="str">
        <f t="shared" si="13"/>
        <v> </v>
      </c>
      <c r="Z1606" s="65" t="str">
        <f t="shared" si="14"/>
        <v> </v>
      </c>
      <c r="AA1606" s="65" t="str">
        <f t="shared" si="15"/>
        <v> </v>
      </c>
      <c r="AB1606" s="71" t="str">
        <f t="shared" si="16"/>
        <v> </v>
      </c>
      <c r="AC1606" s="71" t="str">
        <f t="shared" si="17"/>
        <v> </v>
      </c>
      <c r="AD1606" s="71" t="str">
        <f t="shared" si="18"/>
        <v> </v>
      </c>
      <c r="AE1606" s="72" t="str">
        <f t="shared" si="19"/>
        <v>#VALUE!</v>
      </c>
      <c r="AF1606" s="72" t="str">
        <f t="shared" si="20"/>
        <v>#VALUE!</v>
      </c>
      <c r="AG1606" s="73" t="str">
        <f t="shared" si="21"/>
        <v>#VALUE!</v>
      </c>
      <c r="AH1606" s="69" t="str">
        <f t="shared" si="22"/>
        <v>#VALUE!</v>
      </c>
      <c r="AI1606" s="70" t="str">
        <f t="shared" si="23"/>
        <v>#VALUE!</v>
      </c>
      <c r="AJ1606" s="75" t="str">
        <f t="shared" si="24"/>
        <v>#VALUE!</v>
      </c>
      <c r="AK1606" s="75" t="str">
        <f t="shared" si="25"/>
        <v>#VALUE!</v>
      </c>
      <c r="AL1606" s="3"/>
      <c r="AM1606" s="3"/>
    </row>
    <row r="1607" ht="15.75" customHeight="1">
      <c r="A1607" s="3" t="s">
        <v>5844</v>
      </c>
      <c r="B1607" s="155"/>
      <c r="C1607" s="57"/>
      <c r="D1607" s="58"/>
      <c r="E1607" s="58"/>
      <c r="F1607" s="59"/>
      <c r="G1607" s="60"/>
      <c r="H1607" s="156"/>
      <c r="I1607" s="61"/>
      <c r="J1607" s="61"/>
      <c r="K1607" s="61"/>
      <c r="L1607" s="62"/>
      <c r="M1607" s="63" t="str">
        <f t="shared" si="28"/>
        <v> </v>
      </c>
      <c r="N1607" s="64" t="str">
        <f t="shared" si="29"/>
        <v> </v>
      </c>
      <c r="O1607" s="64" t="str">
        <f t="shared" si="3"/>
        <v> </v>
      </c>
      <c r="P1607" s="64" t="str">
        <f t="shared" si="4"/>
        <v> </v>
      </c>
      <c r="Q1607" s="65" t="str">
        <f t="shared" si="30"/>
        <v> </v>
      </c>
      <c r="R1607" s="65" t="str">
        <f t="shared" si="6"/>
        <v> </v>
      </c>
      <c r="S1607" s="66" t="str">
        <f t="shared" si="7"/>
        <v> </v>
      </c>
      <c r="T1607" s="63" t="str">
        <f t="shared" si="8"/>
        <v>#VALUE!</v>
      </c>
      <c r="U1607" s="67" t="str">
        <f t="shared" si="9"/>
        <v>#VALUE!</v>
      </c>
      <c r="V1607" s="94" t="str">
        <f t="shared" si="31"/>
        <v>#VALUE!</v>
      </c>
      <c r="W1607" s="69" t="str">
        <f t="shared" si="32"/>
        <v>donnée(s) manquante(s)</v>
      </c>
      <c r="X1607" s="70" t="str">
        <f t="shared" si="27"/>
        <v>donnée(s) manquante(s)</v>
      </c>
      <c r="Y1607" s="65" t="str">
        <f t="shared" si="13"/>
        <v> </v>
      </c>
      <c r="Z1607" s="65" t="str">
        <f t="shared" si="14"/>
        <v> </v>
      </c>
      <c r="AA1607" s="65" t="str">
        <f t="shared" si="15"/>
        <v> </v>
      </c>
      <c r="AB1607" s="71" t="str">
        <f t="shared" si="16"/>
        <v> </v>
      </c>
      <c r="AC1607" s="71" t="str">
        <f t="shared" si="17"/>
        <v> </v>
      </c>
      <c r="AD1607" s="71" t="str">
        <f t="shared" si="18"/>
        <v> </v>
      </c>
      <c r="AE1607" s="72" t="str">
        <f t="shared" si="19"/>
        <v>#VALUE!</v>
      </c>
      <c r="AF1607" s="72" t="str">
        <f t="shared" si="20"/>
        <v>#VALUE!</v>
      </c>
      <c r="AG1607" s="73" t="str">
        <f t="shared" si="21"/>
        <v>#VALUE!</v>
      </c>
      <c r="AH1607" s="69" t="str">
        <f t="shared" si="22"/>
        <v>#VALUE!</v>
      </c>
      <c r="AI1607" s="70" t="str">
        <f t="shared" si="23"/>
        <v>#VALUE!</v>
      </c>
      <c r="AJ1607" s="75" t="str">
        <f t="shared" si="24"/>
        <v>#VALUE!</v>
      </c>
      <c r="AK1607" s="75" t="str">
        <f t="shared" si="25"/>
        <v>#VALUE!</v>
      </c>
      <c r="AL1607" s="3"/>
      <c r="AM1607" s="3"/>
    </row>
    <row r="1608" ht="15.75" customHeight="1">
      <c r="A1608" s="3" t="s">
        <v>5845</v>
      </c>
      <c r="B1608" s="155"/>
      <c r="C1608" s="57"/>
      <c r="D1608" s="58"/>
      <c r="E1608" s="58"/>
      <c r="F1608" s="59"/>
      <c r="G1608" s="60"/>
      <c r="H1608" s="156"/>
      <c r="I1608" s="61"/>
      <c r="J1608" s="61"/>
      <c r="K1608" s="61"/>
      <c r="L1608" s="62"/>
      <c r="M1608" s="63" t="str">
        <f t="shared" si="28"/>
        <v> </v>
      </c>
      <c r="N1608" s="64" t="str">
        <f t="shared" si="29"/>
        <v> </v>
      </c>
      <c r="O1608" s="64" t="str">
        <f t="shared" si="3"/>
        <v> </v>
      </c>
      <c r="P1608" s="64" t="str">
        <f t="shared" si="4"/>
        <v> </v>
      </c>
      <c r="Q1608" s="65" t="str">
        <f t="shared" si="30"/>
        <v> </v>
      </c>
      <c r="R1608" s="65" t="str">
        <f t="shared" si="6"/>
        <v> </v>
      </c>
      <c r="S1608" s="66" t="str">
        <f t="shared" si="7"/>
        <v> </v>
      </c>
      <c r="T1608" s="63" t="str">
        <f t="shared" si="8"/>
        <v>#VALUE!</v>
      </c>
      <c r="U1608" s="67" t="str">
        <f t="shared" si="9"/>
        <v>#VALUE!</v>
      </c>
      <c r="V1608" s="94" t="str">
        <f t="shared" si="31"/>
        <v>#VALUE!</v>
      </c>
      <c r="W1608" s="69" t="str">
        <f t="shared" si="32"/>
        <v>donnée(s) manquante(s)</v>
      </c>
      <c r="X1608" s="70" t="str">
        <f t="shared" si="27"/>
        <v>donnée(s) manquante(s)</v>
      </c>
      <c r="Y1608" s="65" t="str">
        <f t="shared" si="13"/>
        <v> </v>
      </c>
      <c r="Z1608" s="65" t="str">
        <f t="shared" si="14"/>
        <v> </v>
      </c>
      <c r="AA1608" s="65" t="str">
        <f t="shared" si="15"/>
        <v> </v>
      </c>
      <c r="AB1608" s="71" t="str">
        <f t="shared" si="16"/>
        <v> </v>
      </c>
      <c r="AC1608" s="71" t="str">
        <f t="shared" si="17"/>
        <v> </v>
      </c>
      <c r="AD1608" s="71" t="str">
        <f t="shared" si="18"/>
        <v> </v>
      </c>
      <c r="AE1608" s="72" t="str">
        <f t="shared" si="19"/>
        <v>#VALUE!</v>
      </c>
      <c r="AF1608" s="72" t="str">
        <f t="shared" si="20"/>
        <v>#VALUE!</v>
      </c>
      <c r="AG1608" s="73" t="str">
        <f t="shared" si="21"/>
        <v>#VALUE!</v>
      </c>
      <c r="AH1608" s="69" t="str">
        <f t="shared" si="22"/>
        <v>#VALUE!</v>
      </c>
      <c r="AI1608" s="70" t="str">
        <f t="shared" si="23"/>
        <v>#VALUE!</v>
      </c>
      <c r="AJ1608" s="75" t="str">
        <f t="shared" si="24"/>
        <v>#VALUE!</v>
      </c>
      <c r="AK1608" s="75" t="str">
        <f t="shared" si="25"/>
        <v>#VALUE!</v>
      </c>
      <c r="AL1608" s="3"/>
      <c r="AM1608" s="3"/>
    </row>
    <row r="1609" ht="15.75" customHeight="1">
      <c r="A1609" s="3" t="s">
        <v>5846</v>
      </c>
      <c r="B1609" s="155"/>
      <c r="C1609" s="57"/>
      <c r="D1609" s="58"/>
      <c r="E1609" s="58"/>
      <c r="F1609" s="59"/>
      <c r="G1609" s="60"/>
      <c r="H1609" s="156"/>
      <c r="I1609" s="61"/>
      <c r="J1609" s="61"/>
      <c r="K1609" s="61"/>
      <c r="L1609" s="62"/>
      <c r="M1609" s="63" t="str">
        <f t="shared" si="28"/>
        <v> </v>
      </c>
      <c r="N1609" s="64" t="str">
        <f t="shared" si="29"/>
        <v> </v>
      </c>
      <c r="O1609" s="64" t="str">
        <f t="shared" si="3"/>
        <v> </v>
      </c>
      <c r="P1609" s="64" t="str">
        <f t="shared" si="4"/>
        <v> </v>
      </c>
      <c r="Q1609" s="65" t="str">
        <f t="shared" si="30"/>
        <v> </v>
      </c>
      <c r="R1609" s="65" t="str">
        <f t="shared" si="6"/>
        <v> </v>
      </c>
      <c r="S1609" s="66" t="str">
        <f t="shared" si="7"/>
        <v> </v>
      </c>
      <c r="T1609" s="63" t="str">
        <f t="shared" si="8"/>
        <v>#VALUE!</v>
      </c>
      <c r="U1609" s="67" t="str">
        <f t="shared" si="9"/>
        <v>#VALUE!</v>
      </c>
      <c r="V1609" s="94" t="str">
        <f t="shared" si="31"/>
        <v>#VALUE!</v>
      </c>
      <c r="W1609" s="69" t="str">
        <f t="shared" si="32"/>
        <v>donnée(s) manquante(s)</v>
      </c>
      <c r="X1609" s="70" t="str">
        <f t="shared" si="27"/>
        <v>donnée(s) manquante(s)</v>
      </c>
      <c r="Y1609" s="65" t="str">
        <f t="shared" si="13"/>
        <v> </v>
      </c>
      <c r="Z1609" s="65" t="str">
        <f t="shared" si="14"/>
        <v> </v>
      </c>
      <c r="AA1609" s="65" t="str">
        <f t="shared" si="15"/>
        <v> </v>
      </c>
      <c r="AB1609" s="71" t="str">
        <f t="shared" si="16"/>
        <v> </v>
      </c>
      <c r="AC1609" s="71" t="str">
        <f t="shared" si="17"/>
        <v> </v>
      </c>
      <c r="AD1609" s="71" t="str">
        <f t="shared" si="18"/>
        <v> </v>
      </c>
      <c r="AE1609" s="72" t="str">
        <f t="shared" si="19"/>
        <v>#VALUE!</v>
      </c>
      <c r="AF1609" s="72" t="str">
        <f t="shared" si="20"/>
        <v>#VALUE!</v>
      </c>
      <c r="AG1609" s="73" t="str">
        <f t="shared" si="21"/>
        <v>#VALUE!</v>
      </c>
      <c r="AH1609" s="69" t="str">
        <f t="shared" si="22"/>
        <v>#VALUE!</v>
      </c>
      <c r="AI1609" s="70" t="str">
        <f t="shared" si="23"/>
        <v>#VALUE!</v>
      </c>
      <c r="AJ1609" s="75" t="str">
        <f t="shared" si="24"/>
        <v>#VALUE!</v>
      </c>
      <c r="AK1609" s="75" t="str">
        <f t="shared" si="25"/>
        <v>#VALUE!</v>
      </c>
      <c r="AL1609" s="3"/>
      <c r="AM1609" s="3"/>
    </row>
    <row r="1610" ht="15.75" customHeight="1">
      <c r="A1610" s="3" t="s">
        <v>5847</v>
      </c>
      <c r="B1610" s="155"/>
      <c r="C1610" s="57"/>
      <c r="D1610" s="58"/>
      <c r="E1610" s="58"/>
      <c r="F1610" s="59"/>
      <c r="G1610" s="60"/>
      <c r="H1610" s="156"/>
      <c r="I1610" s="61"/>
      <c r="J1610" s="61"/>
      <c r="K1610" s="61"/>
      <c r="L1610" s="62"/>
      <c r="M1610" s="63" t="str">
        <f t="shared" si="28"/>
        <v> </v>
      </c>
      <c r="N1610" s="64" t="str">
        <f t="shared" si="29"/>
        <v> </v>
      </c>
      <c r="O1610" s="64" t="str">
        <f t="shared" si="3"/>
        <v> </v>
      </c>
      <c r="P1610" s="64" t="str">
        <f t="shared" si="4"/>
        <v> </v>
      </c>
      <c r="Q1610" s="65" t="str">
        <f t="shared" si="30"/>
        <v> </v>
      </c>
      <c r="R1610" s="65" t="str">
        <f t="shared" si="6"/>
        <v> </v>
      </c>
      <c r="S1610" s="66" t="str">
        <f t="shared" si="7"/>
        <v> </v>
      </c>
      <c r="T1610" s="63" t="str">
        <f t="shared" si="8"/>
        <v>#VALUE!</v>
      </c>
      <c r="U1610" s="67" t="str">
        <f t="shared" si="9"/>
        <v>#VALUE!</v>
      </c>
      <c r="V1610" s="94" t="str">
        <f t="shared" si="31"/>
        <v>#VALUE!</v>
      </c>
      <c r="W1610" s="69" t="str">
        <f t="shared" si="32"/>
        <v>donnée(s) manquante(s)</v>
      </c>
      <c r="X1610" s="70" t="str">
        <f t="shared" si="27"/>
        <v>donnée(s) manquante(s)</v>
      </c>
      <c r="Y1610" s="65" t="str">
        <f t="shared" si="13"/>
        <v> </v>
      </c>
      <c r="Z1610" s="65" t="str">
        <f t="shared" si="14"/>
        <v> </v>
      </c>
      <c r="AA1610" s="65" t="str">
        <f t="shared" si="15"/>
        <v> </v>
      </c>
      <c r="AB1610" s="71" t="str">
        <f t="shared" si="16"/>
        <v> </v>
      </c>
      <c r="AC1610" s="71" t="str">
        <f t="shared" si="17"/>
        <v> </v>
      </c>
      <c r="AD1610" s="71" t="str">
        <f t="shared" si="18"/>
        <v> </v>
      </c>
      <c r="AE1610" s="72" t="str">
        <f t="shared" si="19"/>
        <v>#VALUE!</v>
      </c>
      <c r="AF1610" s="72" t="str">
        <f t="shared" si="20"/>
        <v>#VALUE!</v>
      </c>
      <c r="AG1610" s="73" t="str">
        <f t="shared" si="21"/>
        <v>#VALUE!</v>
      </c>
      <c r="AH1610" s="69" t="str">
        <f t="shared" si="22"/>
        <v>#VALUE!</v>
      </c>
      <c r="AI1610" s="70" t="str">
        <f t="shared" si="23"/>
        <v>#VALUE!</v>
      </c>
      <c r="AJ1610" s="75" t="str">
        <f t="shared" si="24"/>
        <v>#VALUE!</v>
      </c>
      <c r="AK1610" s="75" t="str">
        <f t="shared" si="25"/>
        <v>#VALUE!</v>
      </c>
      <c r="AL1610" s="3"/>
      <c r="AM1610" s="3"/>
    </row>
    <row r="1611" ht="15.75" customHeight="1">
      <c r="A1611" s="3" t="s">
        <v>5848</v>
      </c>
      <c r="B1611" s="155"/>
      <c r="C1611" s="57"/>
      <c r="D1611" s="58"/>
      <c r="E1611" s="58"/>
      <c r="F1611" s="59"/>
      <c r="G1611" s="60"/>
      <c r="H1611" s="156"/>
      <c r="I1611" s="61"/>
      <c r="J1611" s="61"/>
      <c r="K1611" s="61"/>
      <c r="L1611" s="62"/>
      <c r="M1611" s="63" t="str">
        <f t="shared" si="28"/>
        <v> </v>
      </c>
      <c r="N1611" s="64" t="str">
        <f t="shared" si="29"/>
        <v> </v>
      </c>
      <c r="O1611" s="64" t="str">
        <f t="shared" si="3"/>
        <v> </v>
      </c>
      <c r="P1611" s="64" t="str">
        <f t="shared" si="4"/>
        <v> </v>
      </c>
      <c r="Q1611" s="65" t="str">
        <f t="shared" si="30"/>
        <v> </v>
      </c>
      <c r="R1611" s="65" t="str">
        <f t="shared" si="6"/>
        <v> </v>
      </c>
      <c r="S1611" s="66" t="str">
        <f t="shared" si="7"/>
        <v> </v>
      </c>
      <c r="T1611" s="63" t="str">
        <f t="shared" si="8"/>
        <v>#VALUE!</v>
      </c>
      <c r="U1611" s="67" t="str">
        <f t="shared" si="9"/>
        <v>#VALUE!</v>
      </c>
      <c r="V1611" s="94" t="str">
        <f t="shared" si="31"/>
        <v>#VALUE!</v>
      </c>
      <c r="W1611" s="69" t="str">
        <f t="shared" si="32"/>
        <v>donnée(s) manquante(s)</v>
      </c>
      <c r="X1611" s="70" t="str">
        <f t="shared" si="27"/>
        <v>donnée(s) manquante(s)</v>
      </c>
      <c r="Y1611" s="65" t="str">
        <f t="shared" si="13"/>
        <v> </v>
      </c>
      <c r="Z1611" s="65" t="str">
        <f t="shared" si="14"/>
        <v> </v>
      </c>
      <c r="AA1611" s="65" t="str">
        <f t="shared" si="15"/>
        <v> </v>
      </c>
      <c r="AB1611" s="71" t="str">
        <f t="shared" si="16"/>
        <v> </v>
      </c>
      <c r="AC1611" s="71" t="str">
        <f t="shared" si="17"/>
        <v> </v>
      </c>
      <c r="AD1611" s="71" t="str">
        <f t="shared" si="18"/>
        <v> </v>
      </c>
      <c r="AE1611" s="72" t="str">
        <f t="shared" si="19"/>
        <v>#VALUE!</v>
      </c>
      <c r="AF1611" s="72" t="str">
        <f t="shared" si="20"/>
        <v>#VALUE!</v>
      </c>
      <c r="AG1611" s="73" t="str">
        <f t="shared" si="21"/>
        <v>#VALUE!</v>
      </c>
      <c r="AH1611" s="69" t="str">
        <f t="shared" si="22"/>
        <v>#VALUE!</v>
      </c>
      <c r="AI1611" s="70" t="str">
        <f t="shared" si="23"/>
        <v>#VALUE!</v>
      </c>
      <c r="AJ1611" s="75" t="str">
        <f t="shared" si="24"/>
        <v>#VALUE!</v>
      </c>
      <c r="AK1611" s="75" t="str">
        <f t="shared" si="25"/>
        <v>#VALUE!</v>
      </c>
      <c r="AL1611" s="3"/>
      <c r="AM1611" s="3"/>
    </row>
    <row r="1612" ht="15.75" customHeight="1">
      <c r="A1612" s="3" t="s">
        <v>5849</v>
      </c>
      <c r="B1612" s="155"/>
      <c r="C1612" s="57"/>
      <c r="D1612" s="58"/>
      <c r="E1612" s="58"/>
      <c r="F1612" s="59"/>
      <c r="G1612" s="60"/>
      <c r="H1612" s="156"/>
      <c r="I1612" s="61"/>
      <c r="J1612" s="61"/>
      <c r="K1612" s="61"/>
      <c r="L1612" s="62"/>
      <c r="M1612" s="63" t="str">
        <f t="shared" si="28"/>
        <v> </v>
      </c>
      <c r="N1612" s="64" t="str">
        <f t="shared" si="29"/>
        <v> </v>
      </c>
      <c r="O1612" s="64" t="str">
        <f t="shared" si="3"/>
        <v> </v>
      </c>
      <c r="P1612" s="64" t="str">
        <f t="shared" si="4"/>
        <v> </v>
      </c>
      <c r="Q1612" s="65" t="str">
        <f t="shared" si="30"/>
        <v> </v>
      </c>
      <c r="R1612" s="65" t="str">
        <f t="shared" si="6"/>
        <v> </v>
      </c>
      <c r="S1612" s="66" t="str">
        <f t="shared" si="7"/>
        <v> </v>
      </c>
      <c r="T1612" s="63" t="str">
        <f t="shared" si="8"/>
        <v>#VALUE!</v>
      </c>
      <c r="U1612" s="67" t="str">
        <f t="shared" si="9"/>
        <v>#VALUE!</v>
      </c>
      <c r="V1612" s="94" t="str">
        <f t="shared" si="31"/>
        <v>#VALUE!</v>
      </c>
      <c r="W1612" s="69" t="str">
        <f t="shared" si="32"/>
        <v>donnée(s) manquante(s)</v>
      </c>
      <c r="X1612" s="70" t="str">
        <f t="shared" si="27"/>
        <v>donnée(s) manquante(s)</v>
      </c>
      <c r="Y1612" s="65" t="str">
        <f t="shared" si="13"/>
        <v> </v>
      </c>
      <c r="Z1612" s="65" t="str">
        <f t="shared" si="14"/>
        <v> </v>
      </c>
      <c r="AA1612" s="65" t="str">
        <f t="shared" si="15"/>
        <v> </v>
      </c>
      <c r="AB1612" s="71" t="str">
        <f t="shared" si="16"/>
        <v> </v>
      </c>
      <c r="AC1612" s="71" t="str">
        <f t="shared" si="17"/>
        <v> </v>
      </c>
      <c r="AD1612" s="71" t="str">
        <f t="shared" si="18"/>
        <v> </v>
      </c>
      <c r="AE1612" s="72" t="str">
        <f t="shared" si="19"/>
        <v>#VALUE!</v>
      </c>
      <c r="AF1612" s="72" t="str">
        <f t="shared" si="20"/>
        <v>#VALUE!</v>
      </c>
      <c r="AG1612" s="73" t="str">
        <f t="shared" si="21"/>
        <v>#VALUE!</v>
      </c>
      <c r="AH1612" s="69" t="str">
        <f t="shared" si="22"/>
        <v>#VALUE!</v>
      </c>
      <c r="AI1612" s="70" t="str">
        <f t="shared" si="23"/>
        <v>#VALUE!</v>
      </c>
      <c r="AJ1612" s="75" t="str">
        <f t="shared" si="24"/>
        <v>#VALUE!</v>
      </c>
      <c r="AK1612" s="75" t="str">
        <f t="shared" si="25"/>
        <v>#VALUE!</v>
      </c>
      <c r="AL1612" s="3"/>
      <c r="AM1612" s="3"/>
    </row>
    <row r="1613" ht="15.75" customHeight="1">
      <c r="A1613" s="3" t="s">
        <v>5850</v>
      </c>
      <c r="B1613" s="155"/>
      <c r="C1613" s="57"/>
      <c r="D1613" s="58"/>
      <c r="E1613" s="58"/>
      <c r="F1613" s="59"/>
      <c r="G1613" s="60"/>
      <c r="H1613" s="156"/>
      <c r="I1613" s="61"/>
      <c r="J1613" s="61"/>
      <c r="K1613" s="61"/>
      <c r="L1613" s="62"/>
      <c r="M1613" s="63" t="str">
        <f t="shared" si="28"/>
        <v> </v>
      </c>
      <c r="N1613" s="64" t="str">
        <f t="shared" si="29"/>
        <v> </v>
      </c>
      <c r="O1613" s="64" t="str">
        <f t="shared" si="3"/>
        <v> </v>
      </c>
      <c r="P1613" s="64" t="str">
        <f t="shared" si="4"/>
        <v> </v>
      </c>
      <c r="Q1613" s="65" t="str">
        <f t="shared" si="30"/>
        <v> </v>
      </c>
      <c r="R1613" s="65" t="str">
        <f t="shared" si="6"/>
        <v> </v>
      </c>
      <c r="S1613" s="66" t="str">
        <f t="shared" si="7"/>
        <v> </v>
      </c>
      <c r="T1613" s="63" t="str">
        <f t="shared" si="8"/>
        <v>#VALUE!</v>
      </c>
      <c r="U1613" s="67" t="str">
        <f t="shared" si="9"/>
        <v>#VALUE!</v>
      </c>
      <c r="V1613" s="94" t="str">
        <f t="shared" si="31"/>
        <v>#VALUE!</v>
      </c>
      <c r="W1613" s="69" t="str">
        <f t="shared" si="32"/>
        <v>donnée(s) manquante(s)</v>
      </c>
      <c r="X1613" s="70" t="str">
        <f t="shared" si="27"/>
        <v>donnée(s) manquante(s)</v>
      </c>
      <c r="Y1613" s="65" t="str">
        <f t="shared" si="13"/>
        <v> </v>
      </c>
      <c r="Z1613" s="65" t="str">
        <f t="shared" si="14"/>
        <v> </v>
      </c>
      <c r="AA1613" s="65" t="str">
        <f t="shared" si="15"/>
        <v> </v>
      </c>
      <c r="AB1613" s="71" t="str">
        <f t="shared" si="16"/>
        <v> </v>
      </c>
      <c r="AC1613" s="71" t="str">
        <f t="shared" si="17"/>
        <v> </v>
      </c>
      <c r="AD1613" s="71" t="str">
        <f t="shared" si="18"/>
        <v> </v>
      </c>
      <c r="AE1613" s="72" t="str">
        <f t="shared" si="19"/>
        <v>#VALUE!</v>
      </c>
      <c r="AF1613" s="72" t="str">
        <f t="shared" si="20"/>
        <v>#VALUE!</v>
      </c>
      <c r="AG1613" s="73" t="str">
        <f t="shared" si="21"/>
        <v>#VALUE!</v>
      </c>
      <c r="AH1613" s="69" t="str">
        <f t="shared" si="22"/>
        <v>#VALUE!</v>
      </c>
      <c r="AI1613" s="70" t="str">
        <f t="shared" si="23"/>
        <v>#VALUE!</v>
      </c>
      <c r="AJ1613" s="75" t="str">
        <f t="shared" si="24"/>
        <v>#VALUE!</v>
      </c>
      <c r="AK1613" s="75" t="str">
        <f t="shared" si="25"/>
        <v>#VALUE!</v>
      </c>
      <c r="AL1613" s="3"/>
      <c r="AM1613" s="3"/>
    </row>
    <row r="1614" ht="15.75" customHeight="1">
      <c r="A1614" s="3" t="s">
        <v>5851</v>
      </c>
      <c r="B1614" s="155"/>
      <c r="C1614" s="57"/>
      <c r="D1614" s="58"/>
      <c r="E1614" s="58"/>
      <c r="F1614" s="59"/>
      <c r="G1614" s="60"/>
      <c r="H1614" s="156"/>
      <c r="I1614" s="61"/>
      <c r="J1614" s="61"/>
      <c r="K1614" s="61"/>
      <c r="L1614" s="62"/>
      <c r="M1614" s="63" t="str">
        <f t="shared" si="28"/>
        <v> </v>
      </c>
      <c r="N1614" s="64" t="str">
        <f t="shared" si="29"/>
        <v> </v>
      </c>
      <c r="O1614" s="64" t="str">
        <f t="shared" si="3"/>
        <v> </v>
      </c>
      <c r="P1614" s="64" t="str">
        <f t="shared" si="4"/>
        <v> </v>
      </c>
      <c r="Q1614" s="65" t="str">
        <f t="shared" si="30"/>
        <v> </v>
      </c>
      <c r="R1614" s="65" t="str">
        <f t="shared" si="6"/>
        <v> </v>
      </c>
      <c r="S1614" s="66" t="str">
        <f t="shared" si="7"/>
        <v> </v>
      </c>
      <c r="T1614" s="63" t="str">
        <f t="shared" si="8"/>
        <v>#VALUE!</v>
      </c>
      <c r="U1614" s="67" t="str">
        <f t="shared" si="9"/>
        <v>#VALUE!</v>
      </c>
      <c r="V1614" s="94" t="str">
        <f t="shared" si="31"/>
        <v>#VALUE!</v>
      </c>
      <c r="W1614" s="69" t="str">
        <f t="shared" si="32"/>
        <v>donnée(s) manquante(s)</v>
      </c>
      <c r="X1614" s="70" t="str">
        <f t="shared" si="27"/>
        <v>donnée(s) manquante(s)</v>
      </c>
      <c r="Y1614" s="65" t="str">
        <f t="shared" si="13"/>
        <v> </v>
      </c>
      <c r="Z1614" s="65" t="str">
        <f t="shared" si="14"/>
        <v> </v>
      </c>
      <c r="AA1614" s="65" t="str">
        <f t="shared" si="15"/>
        <v> </v>
      </c>
      <c r="AB1614" s="71" t="str">
        <f t="shared" si="16"/>
        <v> </v>
      </c>
      <c r="AC1614" s="71" t="str">
        <f t="shared" si="17"/>
        <v> </v>
      </c>
      <c r="AD1614" s="71" t="str">
        <f t="shared" si="18"/>
        <v> </v>
      </c>
      <c r="AE1614" s="72" t="str">
        <f t="shared" si="19"/>
        <v>#VALUE!</v>
      </c>
      <c r="AF1614" s="72" t="str">
        <f t="shared" si="20"/>
        <v>#VALUE!</v>
      </c>
      <c r="AG1614" s="73" t="str">
        <f t="shared" si="21"/>
        <v>#VALUE!</v>
      </c>
      <c r="AH1614" s="69" t="str">
        <f t="shared" si="22"/>
        <v>#VALUE!</v>
      </c>
      <c r="AI1614" s="70" t="str">
        <f t="shared" si="23"/>
        <v>#VALUE!</v>
      </c>
      <c r="AJ1614" s="75" t="str">
        <f t="shared" si="24"/>
        <v>#VALUE!</v>
      </c>
      <c r="AK1614" s="75" t="str">
        <f t="shared" si="25"/>
        <v>#VALUE!</v>
      </c>
      <c r="AL1614" s="3"/>
      <c r="AM1614" s="3"/>
    </row>
    <row r="1615" ht="15.75" customHeight="1">
      <c r="A1615" s="3" t="s">
        <v>5852</v>
      </c>
      <c r="B1615" s="155"/>
      <c r="C1615" s="57"/>
      <c r="D1615" s="58"/>
      <c r="E1615" s="58"/>
      <c r="F1615" s="59"/>
      <c r="G1615" s="60"/>
      <c r="H1615" s="156"/>
      <c r="I1615" s="61"/>
      <c r="J1615" s="61"/>
      <c r="K1615" s="61"/>
      <c r="L1615" s="62"/>
      <c r="M1615" s="63" t="str">
        <f t="shared" si="28"/>
        <v> </v>
      </c>
      <c r="N1615" s="64" t="str">
        <f t="shared" si="29"/>
        <v> </v>
      </c>
      <c r="O1615" s="64" t="str">
        <f t="shared" si="3"/>
        <v> </v>
      </c>
      <c r="P1615" s="64" t="str">
        <f t="shared" si="4"/>
        <v> </v>
      </c>
      <c r="Q1615" s="65" t="str">
        <f t="shared" si="30"/>
        <v> </v>
      </c>
      <c r="R1615" s="65" t="str">
        <f t="shared" si="6"/>
        <v> </v>
      </c>
      <c r="S1615" s="66" t="str">
        <f t="shared" si="7"/>
        <v> </v>
      </c>
      <c r="T1615" s="63" t="str">
        <f t="shared" si="8"/>
        <v>#VALUE!</v>
      </c>
      <c r="U1615" s="67" t="str">
        <f t="shared" si="9"/>
        <v>#VALUE!</v>
      </c>
      <c r="V1615" s="94" t="str">
        <f t="shared" si="31"/>
        <v>#VALUE!</v>
      </c>
      <c r="W1615" s="69" t="str">
        <f t="shared" si="32"/>
        <v>donnée(s) manquante(s)</v>
      </c>
      <c r="X1615" s="70" t="str">
        <f t="shared" si="27"/>
        <v>donnée(s) manquante(s)</v>
      </c>
      <c r="Y1615" s="65" t="str">
        <f t="shared" si="13"/>
        <v> </v>
      </c>
      <c r="Z1615" s="65" t="str">
        <f t="shared" si="14"/>
        <v> </v>
      </c>
      <c r="AA1615" s="65" t="str">
        <f t="shared" si="15"/>
        <v> </v>
      </c>
      <c r="AB1615" s="71" t="str">
        <f t="shared" si="16"/>
        <v> </v>
      </c>
      <c r="AC1615" s="71" t="str">
        <f t="shared" si="17"/>
        <v> </v>
      </c>
      <c r="AD1615" s="71" t="str">
        <f t="shared" si="18"/>
        <v> </v>
      </c>
      <c r="AE1615" s="72" t="str">
        <f t="shared" si="19"/>
        <v>#VALUE!</v>
      </c>
      <c r="AF1615" s="72" t="str">
        <f t="shared" si="20"/>
        <v>#VALUE!</v>
      </c>
      <c r="AG1615" s="73" t="str">
        <f t="shared" si="21"/>
        <v>#VALUE!</v>
      </c>
      <c r="AH1615" s="69" t="str">
        <f t="shared" si="22"/>
        <v>#VALUE!</v>
      </c>
      <c r="AI1615" s="70" t="str">
        <f t="shared" si="23"/>
        <v>#VALUE!</v>
      </c>
      <c r="AJ1615" s="75" t="str">
        <f t="shared" si="24"/>
        <v>#VALUE!</v>
      </c>
      <c r="AK1615" s="75" t="str">
        <f t="shared" si="25"/>
        <v>#VALUE!</v>
      </c>
      <c r="AL1615" s="3"/>
      <c r="AM1615" s="3"/>
    </row>
    <row r="1616" ht="15.75" customHeight="1">
      <c r="A1616" s="3" t="s">
        <v>5853</v>
      </c>
      <c r="B1616" s="155"/>
      <c r="C1616" s="57"/>
      <c r="D1616" s="58"/>
      <c r="E1616" s="58"/>
      <c r="F1616" s="59"/>
      <c r="G1616" s="60"/>
      <c r="H1616" s="156"/>
      <c r="I1616" s="61"/>
      <c r="J1616" s="61"/>
      <c r="K1616" s="61"/>
      <c r="L1616" s="62"/>
      <c r="M1616" s="63" t="str">
        <f t="shared" si="28"/>
        <v> </v>
      </c>
      <c r="N1616" s="64" t="str">
        <f t="shared" si="29"/>
        <v> </v>
      </c>
      <c r="O1616" s="64" t="str">
        <f t="shared" si="3"/>
        <v> </v>
      </c>
      <c r="P1616" s="64" t="str">
        <f t="shared" si="4"/>
        <v> </v>
      </c>
      <c r="Q1616" s="65" t="str">
        <f t="shared" si="30"/>
        <v> </v>
      </c>
      <c r="R1616" s="65" t="str">
        <f t="shared" si="6"/>
        <v> </v>
      </c>
      <c r="S1616" s="66" t="str">
        <f t="shared" si="7"/>
        <v> </v>
      </c>
      <c r="T1616" s="63" t="str">
        <f t="shared" si="8"/>
        <v>#VALUE!</v>
      </c>
      <c r="U1616" s="67" t="str">
        <f t="shared" si="9"/>
        <v>#VALUE!</v>
      </c>
      <c r="V1616" s="94" t="str">
        <f t="shared" si="31"/>
        <v>#VALUE!</v>
      </c>
      <c r="W1616" s="69" t="str">
        <f t="shared" si="32"/>
        <v>donnée(s) manquante(s)</v>
      </c>
      <c r="X1616" s="70" t="str">
        <f t="shared" si="27"/>
        <v>donnée(s) manquante(s)</v>
      </c>
      <c r="Y1616" s="65" t="str">
        <f t="shared" si="13"/>
        <v> </v>
      </c>
      <c r="Z1616" s="65" t="str">
        <f t="shared" si="14"/>
        <v> </v>
      </c>
      <c r="AA1616" s="65" t="str">
        <f t="shared" si="15"/>
        <v> </v>
      </c>
      <c r="AB1616" s="71" t="str">
        <f t="shared" si="16"/>
        <v> </v>
      </c>
      <c r="AC1616" s="71" t="str">
        <f t="shared" si="17"/>
        <v> </v>
      </c>
      <c r="AD1616" s="71" t="str">
        <f t="shared" si="18"/>
        <v> </v>
      </c>
      <c r="AE1616" s="72" t="str">
        <f t="shared" si="19"/>
        <v>#VALUE!</v>
      </c>
      <c r="AF1616" s="72" t="str">
        <f t="shared" si="20"/>
        <v>#VALUE!</v>
      </c>
      <c r="AG1616" s="73" t="str">
        <f t="shared" si="21"/>
        <v>#VALUE!</v>
      </c>
      <c r="AH1616" s="69" t="str">
        <f t="shared" si="22"/>
        <v>#VALUE!</v>
      </c>
      <c r="AI1616" s="70" t="str">
        <f t="shared" si="23"/>
        <v>#VALUE!</v>
      </c>
      <c r="AJ1616" s="75" t="str">
        <f t="shared" si="24"/>
        <v>#VALUE!</v>
      </c>
      <c r="AK1616" s="75" t="str">
        <f t="shared" si="25"/>
        <v>#VALUE!</v>
      </c>
      <c r="AL1616" s="3"/>
      <c r="AM1616" s="3"/>
    </row>
    <row r="1617" ht="15.75" customHeight="1">
      <c r="A1617" s="3" t="s">
        <v>5854</v>
      </c>
      <c r="B1617" s="155"/>
      <c r="C1617" s="57"/>
      <c r="D1617" s="58"/>
      <c r="E1617" s="58"/>
      <c r="F1617" s="59"/>
      <c r="G1617" s="60"/>
      <c r="H1617" s="156"/>
      <c r="I1617" s="61"/>
      <c r="J1617" s="61"/>
      <c r="K1617" s="61"/>
      <c r="L1617" s="62"/>
      <c r="M1617" s="63" t="str">
        <f t="shared" si="28"/>
        <v> </v>
      </c>
      <c r="N1617" s="64" t="str">
        <f t="shared" si="29"/>
        <v> </v>
      </c>
      <c r="O1617" s="64" t="str">
        <f t="shared" si="3"/>
        <v> </v>
      </c>
      <c r="P1617" s="64" t="str">
        <f t="shared" si="4"/>
        <v> </v>
      </c>
      <c r="Q1617" s="65" t="str">
        <f t="shared" si="30"/>
        <v> </v>
      </c>
      <c r="R1617" s="65" t="str">
        <f t="shared" si="6"/>
        <v> </v>
      </c>
      <c r="S1617" s="66" t="str">
        <f t="shared" si="7"/>
        <v> </v>
      </c>
      <c r="T1617" s="63" t="str">
        <f t="shared" si="8"/>
        <v>#VALUE!</v>
      </c>
      <c r="U1617" s="67" t="str">
        <f t="shared" si="9"/>
        <v>#VALUE!</v>
      </c>
      <c r="V1617" s="94" t="str">
        <f t="shared" si="31"/>
        <v>#VALUE!</v>
      </c>
      <c r="W1617" s="69" t="str">
        <f t="shared" si="32"/>
        <v>donnée(s) manquante(s)</v>
      </c>
      <c r="X1617" s="70" t="str">
        <f t="shared" si="27"/>
        <v>donnée(s) manquante(s)</v>
      </c>
      <c r="Y1617" s="65" t="str">
        <f t="shared" si="13"/>
        <v> </v>
      </c>
      <c r="Z1617" s="65" t="str">
        <f t="shared" si="14"/>
        <v> </v>
      </c>
      <c r="AA1617" s="65" t="str">
        <f t="shared" si="15"/>
        <v> </v>
      </c>
      <c r="AB1617" s="71" t="str">
        <f t="shared" si="16"/>
        <v> </v>
      </c>
      <c r="AC1617" s="71" t="str">
        <f t="shared" si="17"/>
        <v> </v>
      </c>
      <c r="AD1617" s="71" t="str">
        <f t="shared" si="18"/>
        <v> </v>
      </c>
      <c r="AE1617" s="72" t="str">
        <f t="shared" si="19"/>
        <v>#VALUE!</v>
      </c>
      <c r="AF1617" s="72" t="str">
        <f t="shared" si="20"/>
        <v>#VALUE!</v>
      </c>
      <c r="AG1617" s="73" t="str">
        <f t="shared" si="21"/>
        <v>#VALUE!</v>
      </c>
      <c r="AH1617" s="69" t="str">
        <f t="shared" si="22"/>
        <v>#VALUE!</v>
      </c>
      <c r="AI1617" s="70" t="str">
        <f t="shared" si="23"/>
        <v>#VALUE!</v>
      </c>
      <c r="AJ1617" s="75" t="str">
        <f t="shared" si="24"/>
        <v>#VALUE!</v>
      </c>
      <c r="AK1617" s="75" t="str">
        <f t="shared" si="25"/>
        <v>#VALUE!</v>
      </c>
      <c r="AL1617" s="3"/>
      <c r="AM1617" s="3"/>
    </row>
    <row r="1618" ht="15.75" customHeight="1">
      <c r="A1618" s="3" t="s">
        <v>5855</v>
      </c>
      <c r="B1618" s="155"/>
      <c r="C1618" s="57"/>
      <c r="D1618" s="58"/>
      <c r="E1618" s="58"/>
      <c r="F1618" s="59"/>
      <c r="G1618" s="60"/>
      <c r="H1618" s="156"/>
      <c r="I1618" s="61"/>
      <c r="J1618" s="61"/>
      <c r="K1618" s="61"/>
      <c r="L1618" s="62"/>
      <c r="M1618" s="63" t="str">
        <f t="shared" si="28"/>
        <v> </v>
      </c>
      <c r="N1618" s="64" t="str">
        <f t="shared" si="29"/>
        <v> </v>
      </c>
      <c r="O1618" s="64" t="str">
        <f t="shared" si="3"/>
        <v> </v>
      </c>
      <c r="P1618" s="64" t="str">
        <f t="shared" si="4"/>
        <v> </v>
      </c>
      <c r="Q1618" s="65" t="str">
        <f t="shared" si="30"/>
        <v> </v>
      </c>
      <c r="R1618" s="65" t="str">
        <f t="shared" si="6"/>
        <v> </v>
      </c>
      <c r="S1618" s="66" t="str">
        <f t="shared" si="7"/>
        <v> </v>
      </c>
      <c r="T1618" s="63" t="str">
        <f t="shared" si="8"/>
        <v>#VALUE!</v>
      </c>
      <c r="U1618" s="67" t="str">
        <f t="shared" si="9"/>
        <v>#VALUE!</v>
      </c>
      <c r="V1618" s="94" t="str">
        <f t="shared" si="31"/>
        <v>#VALUE!</v>
      </c>
      <c r="W1618" s="69" t="str">
        <f t="shared" si="32"/>
        <v>donnée(s) manquante(s)</v>
      </c>
      <c r="X1618" s="70" t="str">
        <f t="shared" si="27"/>
        <v>donnée(s) manquante(s)</v>
      </c>
      <c r="Y1618" s="65" t="str">
        <f t="shared" si="13"/>
        <v> </v>
      </c>
      <c r="Z1618" s="65" t="str">
        <f t="shared" si="14"/>
        <v> </v>
      </c>
      <c r="AA1618" s="65" t="str">
        <f t="shared" si="15"/>
        <v> </v>
      </c>
      <c r="AB1618" s="71" t="str">
        <f t="shared" si="16"/>
        <v> </v>
      </c>
      <c r="AC1618" s="71" t="str">
        <f t="shared" si="17"/>
        <v> </v>
      </c>
      <c r="AD1618" s="71" t="str">
        <f t="shared" si="18"/>
        <v> </v>
      </c>
      <c r="AE1618" s="72" t="str">
        <f t="shared" si="19"/>
        <v>#VALUE!</v>
      </c>
      <c r="AF1618" s="72" t="str">
        <f t="shared" si="20"/>
        <v>#VALUE!</v>
      </c>
      <c r="AG1618" s="73" t="str">
        <f t="shared" si="21"/>
        <v>#VALUE!</v>
      </c>
      <c r="AH1618" s="69" t="str">
        <f t="shared" si="22"/>
        <v>#VALUE!</v>
      </c>
      <c r="AI1618" s="70" t="str">
        <f t="shared" si="23"/>
        <v>#VALUE!</v>
      </c>
      <c r="AJ1618" s="75" t="str">
        <f t="shared" si="24"/>
        <v>#VALUE!</v>
      </c>
      <c r="AK1618" s="75" t="str">
        <f t="shared" si="25"/>
        <v>#VALUE!</v>
      </c>
      <c r="AL1618" s="3"/>
      <c r="AM1618" s="3"/>
    </row>
    <row r="1619" ht="15.75" customHeight="1">
      <c r="A1619" s="3" t="s">
        <v>5856</v>
      </c>
      <c r="B1619" s="155"/>
      <c r="C1619" s="57"/>
      <c r="D1619" s="58"/>
      <c r="E1619" s="58"/>
      <c r="F1619" s="59"/>
      <c r="G1619" s="60"/>
      <c r="H1619" s="156"/>
      <c r="I1619" s="61"/>
      <c r="J1619" s="61"/>
      <c r="K1619" s="61"/>
      <c r="L1619" s="62"/>
      <c r="M1619" s="63" t="str">
        <f t="shared" si="28"/>
        <v> </v>
      </c>
      <c r="N1619" s="64" t="str">
        <f t="shared" si="29"/>
        <v> </v>
      </c>
      <c r="O1619" s="64" t="str">
        <f t="shared" si="3"/>
        <v> </v>
      </c>
      <c r="P1619" s="64" t="str">
        <f t="shared" si="4"/>
        <v> </v>
      </c>
      <c r="Q1619" s="65" t="str">
        <f t="shared" si="30"/>
        <v> </v>
      </c>
      <c r="R1619" s="65" t="str">
        <f t="shared" si="6"/>
        <v> </v>
      </c>
      <c r="S1619" s="66" t="str">
        <f t="shared" si="7"/>
        <v> </v>
      </c>
      <c r="T1619" s="63" t="str">
        <f t="shared" si="8"/>
        <v>#VALUE!</v>
      </c>
      <c r="U1619" s="67" t="str">
        <f t="shared" si="9"/>
        <v>#VALUE!</v>
      </c>
      <c r="V1619" s="94" t="str">
        <f t="shared" si="31"/>
        <v>#VALUE!</v>
      </c>
      <c r="W1619" s="69" t="str">
        <f t="shared" si="32"/>
        <v>donnée(s) manquante(s)</v>
      </c>
      <c r="X1619" s="70" t="str">
        <f t="shared" si="27"/>
        <v>donnée(s) manquante(s)</v>
      </c>
      <c r="Y1619" s="65" t="str">
        <f t="shared" si="13"/>
        <v> </v>
      </c>
      <c r="Z1619" s="65" t="str">
        <f t="shared" si="14"/>
        <v> </v>
      </c>
      <c r="AA1619" s="65" t="str">
        <f t="shared" si="15"/>
        <v> </v>
      </c>
      <c r="AB1619" s="71" t="str">
        <f t="shared" si="16"/>
        <v> </v>
      </c>
      <c r="AC1619" s="71" t="str">
        <f t="shared" si="17"/>
        <v> </v>
      </c>
      <c r="AD1619" s="71" t="str">
        <f t="shared" si="18"/>
        <v> </v>
      </c>
      <c r="AE1619" s="72" t="str">
        <f t="shared" si="19"/>
        <v>#VALUE!</v>
      </c>
      <c r="AF1619" s="72" t="str">
        <f t="shared" si="20"/>
        <v>#VALUE!</v>
      </c>
      <c r="AG1619" s="73" t="str">
        <f t="shared" si="21"/>
        <v>#VALUE!</v>
      </c>
      <c r="AH1619" s="69" t="str">
        <f t="shared" si="22"/>
        <v>#VALUE!</v>
      </c>
      <c r="AI1619" s="70" t="str">
        <f t="shared" si="23"/>
        <v>#VALUE!</v>
      </c>
      <c r="AJ1619" s="75" t="str">
        <f t="shared" si="24"/>
        <v>#VALUE!</v>
      </c>
      <c r="AK1619" s="75" t="str">
        <f t="shared" si="25"/>
        <v>#VALUE!</v>
      </c>
      <c r="AL1619" s="3"/>
      <c r="AM1619" s="3"/>
    </row>
    <row r="1620" ht="15.75" customHeight="1">
      <c r="A1620" s="3" t="s">
        <v>5857</v>
      </c>
      <c r="B1620" s="155"/>
      <c r="C1620" s="57"/>
      <c r="D1620" s="58"/>
      <c r="E1620" s="58"/>
      <c r="F1620" s="59"/>
      <c r="G1620" s="60"/>
      <c r="H1620" s="156"/>
      <c r="I1620" s="61"/>
      <c r="J1620" s="61"/>
      <c r="K1620" s="61"/>
      <c r="L1620" s="62"/>
      <c r="M1620" s="63" t="str">
        <f t="shared" si="28"/>
        <v> </v>
      </c>
      <c r="N1620" s="64" t="str">
        <f t="shared" si="29"/>
        <v> </v>
      </c>
      <c r="O1620" s="64" t="str">
        <f t="shared" si="3"/>
        <v> </v>
      </c>
      <c r="P1620" s="64" t="str">
        <f t="shared" si="4"/>
        <v> </v>
      </c>
      <c r="Q1620" s="65" t="str">
        <f t="shared" si="30"/>
        <v> </v>
      </c>
      <c r="R1620" s="65" t="str">
        <f t="shared" si="6"/>
        <v> </v>
      </c>
      <c r="S1620" s="66" t="str">
        <f t="shared" si="7"/>
        <v> </v>
      </c>
      <c r="T1620" s="63" t="str">
        <f t="shared" si="8"/>
        <v>#VALUE!</v>
      </c>
      <c r="U1620" s="67" t="str">
        <f t="shared" si="9"/>
        <v>#VALUE!</v>
      </c>
      <c r="V1620" s="94" t="str">
        <f t="shared" si="31"/>
        <v>#VALUE!</v>
      </c>
      <c r="W1620" s="69" t="str">
        <f t="shared" si="32"/>
        <v>donnée(s) manquante(s)</v>
      </c>
      <c r="X1620" s="70" t="str">
        <f t="shared" si="27"/>
        <v>donnée(s) manquante(s)</v>
      </c>
      <c r="Y1620" s="65" t="str">
        <f t="shared" si="13"/>
        <v> </v>
      </c>
      <c r="Z1620" s="65" t="str">
        <f t="shared" si="14"/>
        <v> </v>
      </c>
      <c r="AA1620" s="65" t="str">
        <f t="shared" si="15"/>
        <v> </v>
      </c>
      <c r="AB1620" s="71" t="str">
        <f t="shared" si="16"/>
        <v> </v>
      </c>
      <c r="AC1620" s="71" t="str">
        <f t="shared" si="17"/>
        <v> </v>
      </c>
      <c r="AD1620" s="71" t="str">
        <f t="shared" si="18"/>
        <v> </v>
      </c>
      <c r="AE1620" s="72" t="str">
        <f t="shared" si="19"/>
        <v>#VALUE!</v>
      </c>
      <c r="AF1620" s="72" t="str">
        <f t="shared" si="20"/>
        <v>#VALUE!</v>
      </c>
      <c r="AG1620" s="73" t="str">
        <f t="shared" si="21"/>
        <v>#VALUE!</v>
      </c>
      <c r="AH1620" s="69" t="str">
        <f t="shared" si="22"/>
        <v>#VALUE!</v>
      </c>
      <c r="AI1620" s="70" t="str">
        <f t="shared" si="23"/>
        <v>#VALUE!</v>
      </c>
      <c r="AJ1620" s="75" t="str">
        <f t="shared" si="24"/>
        <v>#VALUE!</v>
      </c>
      <c r="AK1620" s="75" t="str">
        <f t="shared" si="25"/>
        <v>#VALUE!</v>
      </c>
      <c r="AL1620" s="3"/>
      <c r="AM1620" s="3"/>
    </row>
    <row r="1621" ht="15.75" customHeight="1">
      <c r="A1621" s="3" t="s">
        <v>5858</v>
      </c>
      <c r="B1621" s="155"/>
      <c r="C1621" s="57"/>
      <c r="D1621" s="58"/>
      <c r="E1621" s="58"/>
      <c r="F1621" s="59"/>
      <c r="G1621" s="60"/>
      <c r="H1621" s="156"/>
      <c r="I1621" s="61"/>
      <c r="J1621" s="61"/>
      <c r="K1621" s="61"/>
      <c r="L1621" s="62"/>
      <c r="M1621" s="63" t="str">
        <f t="shared" si="28"/>
        <v> </v>
      </c>
      <c r="N1621" s="64" t="str">
        <f t="shared" si="29"/>
        <v> </v>
      </c>
      <c r="O1621" s="64" t="str">
        <f t="shared" si="3"/>
        <v> </v>
      </c>
      <c r="P1621" s="64" t="str">
        <f t="shared" si="4"/>
        <v> </v>
      </c>
      <c r="Q1621" s="65" t="str">
        <f t="shared" si="30"/>
        <v> </v>
      </c>
      <c r="R1621" s="65" t="str">
        <f t="shared" si="6"/>
        <v> </v>
      </c>
      <c r="S1621" s="66" t="str">
        <f t="shared" si="7"/>
        <v> </v>
      </c>
      <c r="T1621" s="63" t="str">
        <f t="shared" si="8"/>
        <v>#VALUE!</v>
      </c>
      <c r="U1621" s="67" t="str">
        <f t="shared" si="9"/>
        <v>#VALUE!</v>
      </c>
      <c r="V1621" s="94" t="str">
        <f t="shared" si="31"/>
        <v>#VALUE!</v>
      </c>
      <c r="W1621" s="69" t="str">
        <f t="shared" si="32"/>
        <v>donnée(s) manquante(s)</v>
      </c>
      <c r="X1621" s="70" t="str">
        <f t="shared" si="27"/>
        <v>donnée(s) manquante(s)</v>
      </c>
      <c r="Y1621" s="65" t="str">
        <f t="shared" si="13"/>
        <v> </v>
      </c>
      <c r="Z1621" s="65" t="str">
        <f t="shared" si="14"/>
        <v> </v>
      </c>
      <c r="AA1621" s="65" t="str">
        <f t="shared" si="15"/>
        <v> </v>
      </c>
      <c r="AB1621" s="71" t="str">
        <f t="shared" si="16"/>
        <v> </v>
      </c>
      <c r="AC1621" s="71" t="str">
        <f t="shared" si="17"/>
        <v> </v>
      </c>
      <c r="AD1621" s="71" t="str">
        <f t="shared" si="18"/>
        <v> </v>
      </c>
      <c r="AE1621" s="72" t="str">
        <f t="shared" si="19"/>
        <v>#VALUE!</v>
      </c>
      <c r="AF1621" s="72" t="str">
        <f t="shared" si="20"/>
        <v>#VALUE!</v>
      </c>
      <c r="AG1621" s="73" t="str">
        <f t="shared" si="21"/>
        <v>#VALUE!</v>
      </c>
      <c r="AH1621" s="69" t="str">
        <f t="shared" si="22"/>
        <v>#VALUE!</v>
      </c>
      <c r="AI1621" s="70" t="str">
        <f t="shared" si="23"/>
        <v>#VALUE!</v>
      </c>
      <c r="AJ1621" s="75" t="str">
        <f t="shared" si="24"/>
        <v>#VALUE!</v>
      </c>
      <c r="AK1621" s="75" t="str">
        <f t="shared" si="25"/>
        <v>#VALUE!</v>
      </c>
      <c r="AL1621" s="3"/>
      <c r="AM1621" s="3"/>
    </row>
    <row r="1622" ht="15.75" customHeight="1">
      <c r="A1622" s="3" t="s">
        <v>5859</v>
      </c>
      <c r="B1622" s="155"/>
      <c r="C1622" s="57"/>
      <c r="D1622" s="58"/>
      <c r="E1622" s="58"/>
      <c r="F1622" s="59"/>
      <c r="G1622" s="60"/>
      <c r="H1622" s="156"/>
      <c r="I1622" s="61"/>
      <c r="J1622" s="61"/>
      <c r="K1622" s="61"/>
      <c r="L1622" s="62"/>
      <c r="M1622" s="63" t="str">
        <f t="shared" si="28"/>
        <v> </v>
      </c>
      <c r="N1622" s="64" t="str">
        <f t="shared" si="29"/>
        <v> </v>
      </c>
      <c r="O1622" s="64" t="str">
        <f t="shared" si="3"/>
        <v> </v>
      </c>
      <c r="P1622" s="64" t="str">
        <f t="shared" si="4"/>
        <v> </v>
      </c>
      <c r="Q1622" s="65" t="str">
        <f t="shared" si="30"/>
        <v> </v>
      </c>
      <c r="R1622" s="65" t="str">
        <f t="shared" si="6"/>
        <v> </v>
      </c>
      <c r="S1622" s="66" t="str">
        <f t="shared" si="7"/>
        <v> </v>
      </c>
      <c r="T1622" s="63" t="str">
        <f t="shared" si="8"/>
        <v>#VALUE!</v>
      </c>
      <c r="U1622" s="67" t="str">
        <f t="shared" si="9"/>
        <v>#VALUE!</v>
      </c>
      <c r="V1622" s="94" t="str">
        <f t="shared" si="31"/>
        <v>#VALUE!</v>
      </c>
      <c r="W1622" s="69" t="str">
        <f t="shared" si="32"/>
        <v>donnée(s) manquante(s)</v>
      </c>
      <c r="X1622" s="70" t="str">
        <f t="shared" si="27"/>
        <v>donnée(s) manquante(s)</v>
      </c>
      <c r="Y1622" s="65" t="str">
        <f t="shared" si="13"/>
        <v> </v>
      </c>
      <c r="Z1622" s="65" t="str">
        <f t="shared" si="14"/>
        <v> </v>
      </c>
      <c r="AA1622" s="65" t="str">
        <f t="shared" si="15"/>
        <v> </v>
      </c>
      <c r="AB1622" s="71" t="str">
        <f t="shared" si="16"/>
        <v> </v>
      </c>
      <c r="AC1622" s="71" t="str">
        <f t="shared" si="17"/>
        <v> </v>
      </c>
      <c r="AD1622" s="71" t="str">
        <f t="shared" si="18"/>
        <v> </v>
      </c>
      <c r="AE1622" s="72" t="str">
        <f t="shared" si="19"/>
        <v>#VALUE!</v>
      </c>
      <c r="AF1622" s="72" t="str">
        <f t="shared" si="20"/>
        <v>#VALUE!</v>
      </c>
      <c r="AG1622" s="73" t="str">
        <f t="shared" si="21"/>
        <v>#VALUE!</v>
      </c>
      <c r="AH1622" s="69" t="str">
        <f t="shared" si="22"/>
        <v>#VALUE!</v>
      </c>
      <c r="AI1622" s="70" t="str">
        <f t="shared" si="23"/>
        <v>#VALUE!</v>
      </c>
      <c r="AJ1622" s="75" t="str">
        <f t="shared" si="24"/>
        <v>#VALUE!</v>
      </c>
      <c r="AK1622" s="75" t="str">
        <f t="shared" si="25"/>
        <v>#VALUE!</v>
      </c>
      <c r="AL1622" s="3"/>
      <c r="AM1622" s="3"/>
    </row>
    <row r="1623" ht="15.75" customHeight="1">
      <c r="A1623" s="3" t="s">
        <v>5860</v>
      </c>
      <c r="B1623" s="155"/>
      <c r="C1623" s="57"/>
      <c r="D1623" s="58"/>
      <c r="E1623" s="58"/>
      <c r="F1623" s="59"/>
      <c r="G1623" s="60"/>
      <c r="H1623" s="156"/>
      <c r="I1623" s="61"/>
      <c r="J1623" s="61"/>
      <c r="K1623" s="61"/>
      <c r="L1623" s="62"/>
      <c r="M1623" s="63" t="str">
        <f t="shared" si="28"/>
        <v> </v>
      </c>
      <c r="N1623" s="64" t="str">
        <f t="shared" si="29"/>
        <v> </v>
      </c>
      <c r="O1623" s="64" t="str">
        <f t="shared" si="3"/>
        <v> </v>
      </c>
      <c r="P1623" s="64" t="str">
        <f t="shared" si="4"/>
        <v> </v>
      </c>
      <c r="Q1623" s="65" t="str">
        <f t="shared" si="30"/>
        <v> </v>
      </c>
      <c r="R1623" s="65" t="str">
        <f t="shared" si="6"/>
        <v> </v>
      </c>
      <c r="S1623" s="66" t="str">
        <f t="shared" si="7"/>
        <v> </v>
      </c>
      <c r="T1623" s="63" t="str">
        <f t="shared" si="8"/>
        <v>#VALUE!</v>
      </c>
      <c r="U1623" s="67" t="str">
        <f t="shared" si="9"/>
        <v>#VALUE!</v>
      </c>
      <c r="V1623" s="94" t="str">
        <f t="shared" si="31"/>
        <v>#VALUE!</v>
      </c>
      <c r="W1623" s="69" t="str">
        <f t="shared" si="32"/>
        <v>donnée(s) manquante(s)</v>
      </c>
      <c r="X1623" s="70" t="str">
        <f t="shared" si="27"/>
        <v>donnée(s) manquante(s)</v>
      </c>
      <c r="Y1623" s="65" t="str">
        <f t="shared" si="13"/>
        <v> </v>
      </c>
      <c r="Z1623" s="65" t="str">
        <f t="shared" si="14"/>
        <v> </v>
      </c>
      <c r="AA1623" s="65" t="str">
        <f t="shared" si="15"/>
        <v> </v>
      </c>
      <c r="AB1623" s="71" t="str">
        <f t="shared" si="16"/>
        <v> </v>
      </c>
      <c r="AC1623" s="71" t="str">
        <f t="shared" si="17"/>
        <v> </v>
      </c>
      <c r="AD1623" s="71" t="str">
        <f t="shared" si="18"/>
        <v> </v>
      </c>
      <c r="AE1623" s="72" t="str">
        <f t="shared" si="19"/>
        <v>#VALUE!</v>
      </c>
      <c r="AF1623" s="72" t="str">
        <f t="shared" si="20"/>
        <v>#VALUE!</v>
      </c>
      <c r="AG1623" s="73" t="str">
        <f t="shared" si="21"/>
        <v>#VALUE!</v>
      </c>
      <c r="AH1623" s="69" t="str">
        <f t="shared" si="22"/>
        <v>#VALUE!</v>
      </c>
      <c r="AI1623" s="70" t="str">
        <f t="shared" si="23"/>
        <v>#VALUE!</v>
      </c>
      <c r="AJ1623" s="75" t="str">
        <f t="shared" si="24"/>
        <v>#VALUE!</v>
      </c>
      <c r="AK1623" s="75" t="str">
        <f t="shared" si="25"/>
        <v>#VALUE!</v>
      </c>
      <c r="AL1623" s="3"/>
      <c r="AM1623" s="3"/>
    </row>
    <row r="1624" ht="15.75" customHeight="1">
      <c r="A1624" s="3" t="s">
        <v>5861</v>
      </c>
      <c r="B1624" s="155"/>
      <c r="C1624" s="57"/>
      <c r="D1624" s="58"/>
      <c r="E1624" s="58"/>
      <c r="F1624" s="59"/>
      <c r="G1624" s="60"/>
      <c r="H1624" s="156"/>
      <c r="I1624" s="61"/>
      <c r="J1624" s="61"/>
      <c r="K1624" s="61"/>
      <c r="L1624" s="62"/>
      <c r="M1624" s="63" t="str">
        <f t="shared" si="28"/>
        <v> </v>
      </c>
      <c r="N1624" s="64" t="str">
        <f t="shared" si="29"/>
        <v> </v>
      </c>
      <c r="O1624" s="64" t="str">
        <f t="shared" si="3"/>
        <v> </v>
      </c>
      <c r="P1624" s="64" t="str">
        <f t="shared" si="4"/>
        <v> </v>
      </c>
      <c r="Q1624" s="65" t="str">
        <f t="shared" si="30"/>
        <v> </v>
      </c>
      <c r="R1624" s="65" t="str">
        <f t="shared" si="6"/>
        <v> </v>
      </c>
      <c r="S1624" s="66" t="str">
        <f t="shared" si="7"/>
        <v> </v>
      </c>
      <c r="T1624" s="63" t="str">
        <f t="shared" si="8"/>
        <v>#VALUE!</v>
      </c>
      <c r="U1624" s="67" t="str">
        <f t="shared" si="9"/>
        <v>#VALUE!</v>
      </c>
      <c r="V1624" s="94" t="str">
        <f t="shared" si="31"/>
        <v>#VALUE!</v>
      </c>
      <c r="W1624" s="69" t="str">
        <f t="shared" si="32"/>
        <v>donnée(s) manquante(s)</v>
      </c>
      <c r="X1624" s="70" t="str">
        <f t="shared" si="27"/>
        <v>donnée(s) manquante(s)</v>
      </c>
      <c r="Y1624" s="65" t="str">
        <f t="shared" si="13"/>
        <v> </v>
      </c>
      <c r="Z1624" s="65" t="str">
        <f t="shared" si="14"/>
        <v> </v>
      </c>
      <c r="AA1624" s="65" t="str">
        <f t="shared" si="15"/>
        <v> </v>
      </c>
      <c r="AB1624" s="71" t="str">
        <f t="shared" si="16"/>
        <v> </v>
      </c>
      <c r="AC1624" s="71" t="str">
        <f t="shared" si="17"/>
        <v> </v>
      </c>
      <c r="AD1624" s="71" t="str">
        <f t="shared" si="18"/>
        <v> </v>
      </c>
      <c r="AE1624" s="72" t="str">
        <f t="shared" si="19"/>
        <v>#VALUE!</v>
      </c>
      <c r="AF1624" s="72" t="str">
        <f t="shared" si="20"/>
        <v>#VALUE!</v>
      </c>
      <c r="AG1624" s="73" t="str">
        <f t="shared" si="21"/>
        <v>#VALUE!</v>
      </c>
      <c r="AH1624" s="69" t="str">
        <f t="shared" si="22"/>
        <v>#VALUE!</v>
      </c>
      <c r="AI1624" s="70" t="str">
        <f t="shared" si="23"/>
        <v>#VALUE!</v>
      </c>
      <c r="AJ1624" s="75" t="str">
        <f t="shared" si="24"/>
        <v>#VALUE!</v>
      </c>
      <c r="AK1624" s="75" t="str">
        <f t="shared" si="25"/>
        <v>#VALUE!</v>
      </c>
      <c r="AL1624" s="3"/>
      <c r="AM1624" s="3"/>
    </row>
    <row r="1625" ht="15.75" customHeight="1">
      <c r="A1625" s="3" t="s">
        <v>5862</v>
      </c>
      <c r="B1625" s="155"/>
      <c r="C1625" s="57"/>
      <c r="D1625" s="58"/>
      <c r="E1625" s="58"/>
      <c r="F1625" s="59"/>
      <c r="G1625" s="60"/>
      <c r="H1625" s="156"/>
      <c r="I1625" s="61"/>
      <c r="J1625" s="61"/>
      <c r="K1625" s="61"/>
      <c r="L1625" s="62"/>
      <c r="M1625" s="63" t="str">
        <f t="shared" si="28"/>
        <v> </v>
      </c>
      <c r="N1625" s="64" t="str">
        <f t="shared" si="29"/>
        <v> </v>
      </c>
      <c r="O1625" s="64" t="str">
        <f t="shared" si="3"/>
        <v> </v>
      </c>
      <c r="P1625" s="64" t="str">
        <f t="shared" si="4"/>
        <v> </v>
      </c>
      <c r="Q1625" s="65" t="str">
        <f t="shared" si="30"/>
        <v> </v>
      </c>
      <c r="R1625" s="65" t="str">
        <f t="shared" si="6"/>
        <v> </v>
      </c>
      <c r="S1625" s="66" t="str">
        <f t="shared" si="7"/>
        <v> </v>
      </c>
      <c r="T1625" s="63" t="str">
        <f t="shared" si="8"/>
        <v>#VALUE!</v>
      </c>
      <c r="U1625" s="67" t="str">
        <f t="shared" si="9"/>
        <v>#VALUE!</v>
      </c>
      <c r="V1625" s="94" t="str">
        <f t="shared" si="31"/>
        <v>#VALUE!</v>
      </c>
      <c r="W1625" s="69" t="str">
        <f t="shared" si="32"/>
        <v>donnée(s) manquante(s)</v>
      </c>
      <c r="X1625" s="70" t="str">
        <f t="shared" si="27"/>
        <v>donnée(s) manquante(s)</v>
      </c>
      <c r="Y1625" s="65" t="str">
        <f t="shared" si="13"/>
        <v> </v>
      </c>
      <c r="Z1625" s="65" t="str">
        <f t="shared" si="14"/>
        <v> </v>
      </c>
      <c r="AA1625" s="65" t="str">
        <f t="shared" si="15"/>
        <v> </v>
      </c>
      <c r="AB1625" s="71" t="str">
        <f t="shared" si="16"/>
        <v> </v>
      </c>
      <c r="AC1625" s="71" t="str">
        <f t="shared" si="17"/>
        <v> </v>
      </c>
      <c r="AD1625" s="71" t="str">
        <f t="shared" si="18"/>
        <v> </v>
      </c>
      <c r="AE1625" s="72" t="str">
        <f t="shared" si="19"/>
        <v>#VALUE!</v>
      </c>
      <c r="AF1625" s="72" t="str">
        <f t="shared" si="20"/>
        <v>#VALUE!</v>
      </c>
      <c r="AG1625" s="73" t="str">
        <f t="shared" si="21"/>
        <v>#VALUE!</v>
      </c>
      <c r="AH1625" s="69" t="str">
        <f t="shared" si="22"/>
        <v>#VALUE!</v>
      </c>
      <c r="AI1625" s="70" t="str">
        <f t="shared" si="23"/>
        <v>#VALUE!</v>
      </c>
      <c r="AJ1625" s="75" t="str">
        <f t="shared" si="24"/>
        <v>#VALUE!</v>
      </c>
      <c r="AK1625" s="75" t="str">
        <f t="shared" si="25"/>
        <v>#VALUE!</v>
      </c>
      <c r="AL1625" s="3"/>
      <c r="AM1625" s="3"/>
    </row>
    <row r="1626" ht="15.75" customHeight="1">
      <c r="A1626" s="3" t="s">
        <v>5863</v>
      </c>
      <c r="B1626" s="155"/>
      <c r="C1626" s="57"/>
      <c r="D1626" s="58"/>
      <c r="E1626" s="58"/>
      <c r="F1626" s="59"/>
      <c r="G1626" s="60"/>
      <c r="H1626" s="156"/>
      <c r="I1626" s="61"/>
      <c r="J1626" s="61"/>
      <c r="K1626" s="61"/>
      <c r="L1626" s="62"/>
      <c r="M1626" s="63" t="str">
        <f t="shared" si="28"/>
        <v> </v>
      </c>
      <c r="N1626" s="64" t="str">
        <f t="shared" si="29"/>
        <v> </v>
      </c>
      <c r="O1626" s="64" t="str">
        <f t="shared" si="3"/>
        <v> </v>
      </c>
      <c r="P1626" s="64" t="str">
        <f t="shared" si="4"/>
        <v> </v>
      </c>
      <c r="Q1626" s="65" t="str">
        <f t="shared" si="30"/>
        <v> </v>
      </c>
      <c r="R1626" s="65" t="str">
        <f t="shared" si="6"/>
        <v> </v>
      </c>
      <c r="S1626" s="66" t="str">
        <f t="shared" si="7"/>
        <v> </v>
      </c>
      <c r="T1626" s="63" t="str">
        <f t="shared" si="8"/>
        <v>#VALUE!</v>
      </c>
      <c r="U1626" s="67" t="str">
        <f t="shared" si="9"/>
        <v>#VALUE!</v>
      </c>
      <c r="V1626" s="94" t="str">
        <f t="shared" si="31"/>
        <v>#VALUE!</v>
      </c>
      <c r="W1626" s="69" t="str">
        <f t="shared" si="32"/>
        <v>donnée(s) manquante(s)</v>
      </c>
      <c r="X1626" s="70" t="str">
        <f t="shared" si="27"/>
        <v>donnée(s) manquante(s)</v>
      </c>
      <c r="Y1626" s="65" t="str">
        <f t="shared" si="13"/>
        <v> </v>
      </c>
      <c r="Z1626" s="65" t="str">
        <f t="shared" si="14"/>
        <v> </v>
      </c>
      <c r="AA1626" s="65" t="str">
        <f t="shared" si="15"/>
        <v> </v>
      </c>
      <c r="AB1626" s="71" t="str">
        <f t="shared" si="16"/>
        <v> </v>
      </c>
      <c r="AC1626" s="71" t="str">
        <f t="shared" si="17"/>
        <v> </v>
      </c>
      <c r="AD1626" s="71" t="str">
        <f t="shared" si="18"/>
        <v> </v>
      </c>
      <c r="AE1626" s="72" t="str">
        <f t="shared" si="19"/>
        <v>#VALUE!</v>
      </c>
      <c r="AF1626" s="72" t="str">
        <f t="shared" si="20"/>
        <v>#VALUE!</v>
      </c>
      <c r="AG1626" s="73" t="str">
        <f t="shared" si="21"/>
        <v>#VALUE!</v>
      </c>
      <c r="AH1626" s="69" t="str">
        <f t="shared" si="22"/>
        <v>#VALUE!</v>
      </c>
      <c r="AI1626" s="70" t="str">
        <f t="shared" si="23"/>
        <v>#VALUE!</v>
      </c>
      <c r="AJ1626" s="75" t="str">
        <f t="shared" si="24"/>
        <v>#VALUE!</v>
      </c>
      <c r="AK1626" s="75" t="str">
        <f t="shared" si="25"/>
        <v>#VALUE!</v>
      </c>
      <c r="AL1626" s="3"/>
      <c r="AM1626" s="3"/>
    </row>
    <row r="1627" ht="15.75" customHeight="1">
      <c r="A1627" s="3" t="s">
        <v>5864</v>
      </c>
      <c r="B1627" s="155"/>
      <c r="C1627" s="57"/>
      <c r="D1627" s="58"/>
      <c r="E1627" s="58"/>
      <c r="F1627" s="59"/>
      <c r="G1627" s="60"/>
      <c r="H1627" s="156"/>
      <c r="I1627" s="61"/>
      <c r="J1627" s="61"/>
      <c r="K1627" s="61"/>
      <c r="L1627" s="62"/>
      <c r="M1627" s="63" t="str">
        <f t="shared" si="28"/>
        <v> </v>
      </c>
      <c r="N1627" s="64" t="str">
        <f t="shared" si="29"/>
        <v> </v>
      </c>
      <c r="O1627" s="64" t="str">
        <f t="shared" si="3"/>
        <v> </v>
      </c>
      <c r="P1627" s="64" t="str">
        <f t="shared" si="4"/>
        <v> </v>
      </c>
      <c r="Q1627" s="65" t="str">
        <f t="shared" si="30"/>
        <v> </v>
      </c>
      <c r="R1627" s="65" t="str">
        <f t="shared" si="6"/>
        <v> </v>
      </c>
      <c r="S1627" s="66" t="str">
        <f t="shared" si="7"/>
        <v> </v>
      </c>
      <c r="T1627" s="63" t="str">
        <f t="shared" si="8"/>
        <v>#VALUE!</v>
      </c>
      <c r="U1627" s="67" t="str">
        <f t="shared" si="9"/>
        <v>#VALUE!</v>
      </c>
      <c r="V1627" s="94" t="str">
        <f t="shared" si="31"/>
        <v>#VALUE!</v>
      </c>
      <c r="W1627" s="69" t="str">
        <f t="shared" si="32"/>
        <v>donnée(s) manquante(s)</v>
      </c>
      <c r="X1627" s="70" t="str">
        <f t="shared" si="27"/>
        <v>donnée(s) manquante(s)</v>
      </c>
      <c r="Y1627" s="65" t="str">
        <f t="shared" si="13"/>
        <v> </v>
      </c>
      <c r="Z1627" s="65" t="str">
        <f t="shared" si="14"/>
        <v> </v>
      </c>
      <c r="AA1627" s="65" t="str">
        <f t="shared" si="15"/>
        <v> </v>
      </c>
      <c r="AB1627" s="71" t="str">
        <f t="shared" si="16"/>
        <v> </v>
      </c>
      <c r="AC1627" s="71" t="str">
        <f t="shared" si="17"/>
        <v> </v>
      </c>
      <c r="AD1627" s="71" t="str">
        <f t="shared" si="18"/>
        <v> </v>
      </c>
      <c r="AE1627" s="72" t="str">
        <f t="shared" si="19"/>
        <v>#VALUE!</v>
      </c>
      <c r="AF1627" s="72" t="str">
        <f t="shared" si="20"/>
        <v>#VALUE!</v>
      </c>
      <c r="AG1627" s="73" t="str">
        <f t="shared" si="21"/>
        <v>#VALUE!</v>
      </c>
      <c r="AH1627" s="69" t="str">
        <f t="shared" si="22"/>
        <v>#VALUE!</v>
      </c>
      <c r="AI1627" s="70" t="str">
        <f t="shared" si="23"/>
        <v>#VALUE!</v>
      </c>
      <c r="AJ1627" s="75" t="str">
        <f t="shared" si="24"/>
        <v>#VALUE!</v>
      </c>
      <c r="AK1627" s="75" t="str">
        <f t="shared" si="25"/>
        <v>#VALUE!</v>
      </c>
      <c r="AL1627" s="3"/>
      <c r="AM1627" s="3"/>
    </row>
    <row r="1628" ht="15.75" customHeight="1">
      <c r="A1628" s="3" t="s">
        <v>5865</v>
      </c>
      <c r="B1628" s="155"/>
      <c r="C1628" s="57"/>
      <c r="D1628" s="58"/>
      <c r="E1628" s="58"/>
      <c r="F1628" s="59"/>
      <c r="G1628" s="60"/>
      <c r="H1628" s="156"/>
      <c r="I1628" s="61"/>
      <c r="J1628" s="61"/>
      <c r="K1628" s="61"/>
      <c r="L1628" s="62"/>
      <c r="M1628" s="63" t="str">
        <f t="shared" si="28"/>
        <v> </v>
      </c>
      <c r="N1628" s="64" t="str">
        <f t="shared" si="29"/>
        <v> </v>
      </c>
      <c r="O1628" s="64" t="str">
        <f t="shared" si="3"/>
        <v> </v>
      </c>
      <c r="P1628" s="64" t="str">
        <f t="shared" si="4"/>
        <v> </v>
      </c>
      <c r="Q1628" s="65" t="str">
        <f t="shared" si="30"/>
        <v> </v>
      </c>
      <c r="R1628" s="65" t="str">
        <f t="shared" si="6"/>
        <v> </v>
      </c>
      <c r="S1628" s="66" t="str">
        <f t="shared" si="7"/>
        <v> </v>
      </c>
      <c r="T1628" s="63" t="str">
        <f t="shared" si="8"/>
        <v>#VALUE!</v>
      </c>
      <c r="U1628" s="67" t="str">
        <f t="shared" si="9"/>
        <v>#VALUE!</v>
      </c>
      <c r="V1628" s="94" t="str">
        <f t="shared" si="31"/>
        <v>#VALUE!</v>
      </c>
      <c r="W1628" s="69" t="str">
        <f t="shared" si="32"/>
        <v>donnée(s) manquante(s)</v>
      </c>
      <c r="X1628" s="70" t="str">
        <f t="shared" si="27"/>
        <v>donnée(s) manquante(s)</v>
      </c>
      <c r="Y1628" s="65" t="str">
        <f t="shared" si="13"/>
        <v> </v>
      </c>
      <c r="Z1628" s="65" t="str">
        <f t="shared" si="14"/>
        <v> </v>
      </c>
      <c r="AA1628" s="65" t="str">
        <f t="shared" si="15"/>
        <v> </v>
      </c>
      <c r="AB1628" s="71" t="str">
        <f t="shared" si="16"/>
        <v> </v>
      </c>
      <c r="AC1628" s="71" t="str">
        <f t="shared" si="17"/>
        <v> </v>
      </c>
      <c r="AD1628" s="71" t="str">
        <f t="shared" si="18"/>
        <v> </v>
      </c>
      <c r="AE1628" s="72" t="str">
        <f t="shared" si="19"/>
        <v>#VALUE!</v>
      </c>
      <c r="AF1628" s="72" t="str">
        <f t="shared" si="20"/>
        <v>#VALUE!</v>
      </c>
      <c r="AG1628" s="73" t="str">
        <f t="shared" si="21"/>
        <v>#VALUE!</v>
      </c>
      <c r="AH1628" s="69" t="str">
        <f t="shared" si="22"/>
        <v>#VALUE!</v>
      </c>
      <c r="AI1628" s="70" t="str">
        <f t="shared" si="23"/>
        <v>#VALUE!</v>
      </c>
      <c r="AJ1628" s="75" t="str">
        <f t="shared" si="24"/>
        <v>#VALUE!</v>
      </c>
      <c r="AK1628" s="75" t="str">
        <f t="shared" si="25"/>
        <v>#VALUE!</v>
      </c>
      <c r="AL1628" s="3"/>
      <c r="AM1628" s="3"/>
    </row>
    <row r="1629" ht="15.75" customHeight="1">
      <c r="A1629" s="3" t="s">
        <v>5866</v>
      </c>
      <c r="B1629" s="155"/>
      <c r="C1629" s="57"/>
      <c r="D1629" s="58"/>
      <c r="E1629" s="58"/>
      <c r="F1629" s="59"/>
      <c r="G1629" s="60"/>
      <c r="H1629" s="156"/>
      <c r="I1629" s="61"/>
      <c r="J1629" s="61"/>
      <c r="K1629" s="61"/>
      <c r="L1629" s="62"/>
      <c r="M1629" s="63" t="str">
        <f t="shared" si="28"/>
        <v> </v>
      </c>
      <c r="N1629" s="64" t="str">
        <f t="shared" si="29"/>
        <v> </v>
      </c>
      <c r="O1629" s="64" t="str">
        <f t="shared" si="3"/>
        <v> </v>
      </c>
      <c r="P1629" s="64" t="str">
        <f t="shared" si="4"/>
        <v> </v>
      </c>
      <c r="Q1629" s="65" t="str">
        <f t="shared" si="30"/>
        <v> </v>
      </c>
      <c r="R1629" s="65" t="str">
        <f t="shared" si="6"/>
        <v> </v>
      </c>
      <c r="S1629" s="66" t="str">
        <f t="shared" si="7"/>
        <v> </v>
      </c>
      <c r="T1629" s="63" t="str">
        <f t="shared" si="8"/>
        <v>#VALUE!</v>
      </c>
      <c r="U1629" s="67" t="str">
        <f t="shared" si="9"/>
        <v>#VALUE!</v>
      </c>
      <c r="V1629" s="94" t="str">
        <f t="shared" si="31"/>
        <v>#VALUE!</v>
      </c>
      <c r="W1629" s="69" t="str">
        <f t="shared" si="32"/>
        <v>donnée(s) manquante(s)</v>
      </c>
      <c r="X1629" s="70" t="str">
        <f t="shared" si="27"/>
        <v>donnée(s) manquante(s)</v>
      </c>
      <c r="Y1629" s="65" t="str">
        <f t="shared" si="13"/>
        <v> </v>
      </c>
      <c r="Z1629" s="65" t="str">
        <f t="shared" si="14"/>
        <v> </v>
      </c>
      <c r="AA1629" s="65" t="str">
        <f t="shared" si="15"/>
        <v> </v>
      </c>
      <c r="AB1629" s="71" t="str">
        <f t="shared" si="16"/>
        <v> </v>
      </c>
      <c r="AC1629" s="71" t="str">
        <f t="shared" si="17"/>
        <v> </v>
      </c>
      <c r="AD1629" s="71" t="str">
        <f t="shared" si="18"/>
        <v> </v>
      </c>
      <c r="AE1629" s="72" t="str">
        <f t="shared" si="19"/>
        <v>#VALUE!</v>
      </c>
      <c r="AF1629" s="72" t="str">
        <f t="shared" si="20"/>
        <v>#VALUE!</v>
      </c>
      <c r="AG1629" s="73" t="str">
        <f t="shared" si="21"/>
        <v>#VALUE!</v>
      </c>
      <c r="AH1629" s="69" t="str">
        <f t="shared" si="22"/>
        <v>#VALUE!</v>
      </c>
      <c r="AI1629" s="70" t="str">
        <f t="shared" si="23"/>
        <v>#VALUE!</v>
      </c>
      <c r="AJ1629" s="75" t="str">
        <f t="shared" si="24"/>
        <v>#VALUE!</v>
      </c>
      <c r="AK1629" s="75" t="str">
        <f t="shared" si="25"/>
        <v>#VALUE!</v>
      </c>
      <c r="AL1629" s="3"/>
      <c r="AM1629" s="3"/>
    </row>
    <row r="1630" ht="15.75" customHeight="1">
      <c r="A1630" s="3" t="s">
        <v>5867</v>
      </c>
      <c r="B1630" s="155"/>
      <c r="C1630" s="57"/>
      <c r="D1630" s="58"/>
      <c r="E1630" s="58"/>
      <c r="F1630" s="59"/>
      <c r="G1630" s="60"/>
      <c r="H1630" s="156"/>
      <c r="I1630" s="61"/>
      <c r="J1630" s="61"/>
      <c r="K1630" s="61"/>
      <c r="L1630" s="62"/>
      <c r="M1630" s="63" t="str">
        <f t="shared" si="28"/>
        <v> </v>
      </c>
      <c r="N1630" s="64" t="str">
        <f t="shared" si="29"/>
        <v> </v>
      </c>
      <c r="O1630" s="64" t="str">
        <f t="shared" si="3"/>
        <v> </v>
      </c>
      <c r="P1630" s="64" t="str">
        <f t="shared" si="4"/>
        <v> </v>
      </c>
      <c r="Q1630" s="65" t="str">
        <f t="shared" si="30"/>
        <v> </v>
      </c>
      <c r="R1630" s="65" t="str">
        <f t="shared" si="6"/>
        <v> </v>
      </c>
      <c r="S1630" s="66" t="str">
        <f t="shared" si="7"/>
        <v> </v>
      </c>
      <c r="T1630" s="63" t="str">
        <f t="shared" si="8"/>
        <v>#VALUE!</v>
      </c>
      <c r="U1630" s="67" t="str">
        <f t="shared" si="9"/>
        <v>#VALUE!</v>
      </c>
      <c r="V1630" s="94" t="str">
        <f t="shared" si="31"/>
        <v>#VALUE!</v>
      </c>
      <c r="W1630" s="69" t="str">
        <f t="shared" si="32"/>
        <v>donnée(s) manquante(s)</v>
      </c>
      <c r="X1630" s="70" t="str">
        <f t="shared" si="27"/>
        <v>donnée(s) manquante(s)</v>
      </c>
      <c r="Y1630" s="65" t="str">
        <f t="shared" si="13"/>
        <v> </v>
      </c>
      <c r="Z1630" s="65" t="str">
        <f t="shared" si="14"/>
        <v> </v>
      </c>
      <c r="AA1630" s="65" t="str">
        <f t="shared" si="15"/>
        <v> </v>
      </c>
      <c r="AB1630" s="71" t="str">
        <f t="shared" si="16"/>
        <v> </v>
      </c>
      <c r="AC1630" s="71" t="str">
        <f t="shared" si="17"/>
        <v> </v>
      </c>
      <c r="AD1630" s="71" t="str">
        <f t="shared" si="18"/>
        <v> </v>
      </c>
      <c r="AE1630" s="72" t="str">
        <f t="shared" si="19"/>
        <v>#VALUE!</v>
      </c>
      <c r="AF1630" s="72" t="str">
        <f t="shared" si="20"/>
        <v>#VALUE!</v>
      </c>
      <c r="AG1630" s="73" t="str">
        <f t="shared" si="21"/>
        <v>#VALUE!</v>
      </c>
      <c r="AH1630" s="69" t="str">
        <f t="shared" si="22"/>
        <v>#VALUE!</v>
      </c>
      <c r="AI1630" s="70" t="str">
        <f t="shared" si="23"/>
        <v>#VALUE!</v>
      </c>
      <c r="AJ1630" s="75" t="str">
        <f t="shared" si="24"/>
        <v>#VALUE!</v>
      </c>
      <c r="AK1630" s="75" t="str">
        <f t="shared" si="25"/>
        <v>#VALUE!</v>
      </c>
      <c r="AL1630" s="3"/>
      <c r="AM1630" s="3"/>
    </row>
    <row r="1631" ht="15.75" customHeight="1">
      <c r="A1631" s="3" t="s">
        <v>5868</v>
      </c>
      <c r="B1631" s="155"/>
      <c r="C1631" s="57"/>
      <c r="D1631" s="58"/>
      <c r="E1631" s="58"/>
      <c r="F1631" s="59"/>
      <c r="G1631" s="60"/>
      <c r="H1631" s="156"/>
      <c r="I1631" s="61"/>
      <c r="J1631" s="61"/>
      <c r="K1631" s="61"/>
      <c r="L1631" s="62"/>
      <c r="M1631" s="63" t="str">
        <f t="shared" si="28"/>
        <v> </v>
      </c>
      <c r="N1631" s="64" t="str">
        <f t="shared" si="29"/>
        <v> </v>
      </c>
      <c r="O1631" s="64" t="str">
        <f t="shared" si="3"/>
        <v> </v>
      </c>
      <c r="P1631" s="64" t="str">
        <f t="shared" si="4"/>
        <v> </v>
      </c>
      <c r="Q1631" s="65" t="str">
        <f t="shared" si="30"/>
        <v> </v>
      </c>
      <c r="R1631" s="65" t="str">
        <f t="shared" si="6"/>
        <v> </v>
      </c>
      <c r="S1631" s="66" t="str">
        <f t="shared" si="7"/>
        <v> </v>
      </c>
      <c r="T1631" s="63" t="str">
        <f t="shared" si="8"/>
        <v>#VALUE!</v>
      </c>
      <c r="U1631" s="67" t="str">
        <f t="shared" si="9"/>
        <v>#VALUE!</v>
      </c>
      <c r="V1631" s="94" t="str">
        <f t="shared" si="31"/>
        <v>#VALUE!</v>
      </c>
      <c r="W1631" s="69" t="str">
        <f t="shared" si="32"/>
        <v>donnée(s) manquante(s)</v>
      </c>
      <c r="X1631" s="70" t="str">
        <f t="shared" si="27"/>
        <v>donnée(s) manquante(s)</v>
      </c>
      <c r="Y1631" s="65" t="str">
        <f t="shared" si="13"/>
        <v> </v>
      </c>
      <c r="Z1631" s="65" t="str">
        <f t="shared" si="14"/>
        <v> </v>
      </c>
      <c r="AA1631" s="65" t="str">
        <f t="shared" si="15"/>
        <v> </v>
      </c>
      <c r="AB1631" s="71" t="str">
        <f t="shared" si="16"/>
        <v> </v>
      </c>
      <c r="AC1631" s="71" t="str">
        <f t="shared" si="17"/>
        <v> </v>
      </c>
      <c r="AD1631" s="71" t="str">
        <f t="shared" si="18"/>
        <v> </v>
      </c>
      <c r="AE1631" s="72" t="str">
        <f t="shared" si="19"/>
        <v>#VALUE!</v>
      </c>
      <c r="AF1631" s="72" t="str">
        <f t="shared" si="20"/>
        <v>#VALUE!</v>
      </c>
      <c r="AG1631" s="73" t="str">
        <f t="shared" si="21"/>
        <v>#VALUE!</v>
      </c>
      <c r="AH1631" s="69" t="str">
        <f t="shared" si="22"/>
        <v>#VALUE!</v>
      </c>
      <c r="AI1631" s="70" t="str">
        <f t="shared" si="23"/>
        <v>#VALUE!</v>
      </c>
      <c r="AJ1631" s="75" t="str">
        <f t="shared" si="24"/>
        <v>#VALUE!</v>
      </c>
      <c r="AK1631" s="75" t="str">
        <f t="shared" si="25"/>
        <v>#VALUE!</v>
      </c>
      <c r="AL1631" s="3"/>
      <c r="AM1631" s="3"/>
    </row>
    <row r="1632" ht="15.75" customHeight="1">
      <c r="A1632" s="3" t="s">
        <v>5869</v>
      </c>
      <c r="B1632" s="155"/>
      <c r="C1632" s="57"/>
      <c r="D1632" s="58"/>
      <c r="E1632" s="58"/>
      <c r="F1632" s="59"/>
      <c r="G1632" s="60"/>
      <c r="H1632" s="156"/>
      <c r="I1632" s="61"/>
      <c r="J1632" s="61"/>
      <c r="K1632" s="61"/>
      <c r="L1632" s="62"/>
      <c r="M1632" s="63" t="str">
        <f t="shared" si="28"/>
        <v> </v>
      </c>
      <c r="N1632" s="64" t="str">
        <f t="shared" si="29"/>
        <v> </v>
      </c>
      <c r="O1632" s="64" t="str">
        <f t="shared" si="3"/>
        <v> </v>
      </c>
      <c r="P1632" s="64" t="str">
        <f t="shared" si="4"/>
        <v> </v>
      </c>
      <c r="Q1632" s="65" t="str">
        <f t="shared" si="30"/>
        <v> </v>
      </c>
      <c r="R1632" s="65" t="str">
        <f t="shared" si="6"/>
        <v> </v>
      </c>
      <c r="S1632" s="66" t="str">
        <f t="shared" si="7"/>
        <v> </v>
      </c>
      <c r="T1632" s="63" t="str">
        <f t="shared" si="8"/>
        <v>#VALUE!</v>
      </c>
      <c r="U1632" s="67" t="str">
        <f t="shared" si="9"/>
        <v>#VALUE!</v>
      </c>
      <c r="V1632" s="94" t="str">
        <f t="shared" si="31"/>
        <v>#VALUE!</v>
      </c>
      <c r="W1632" s="69" t="str">
        <f t="shared" si="32"/>
        <v>donnée(s) manquante(s)</v>
      </c>
      <c r="X1632" s="70" t="str">
        <f t="shared" si="27"/>
        <v>donnée(s) manquante(s)</v>
      </c>
      <c r="Y1632" s="65" t="str">
        <f t="shared" si="13"/>
        <v> </v>
      </c>
      <c r="Z1632" s="65" t="str">
        <f t="shared" si="14"/>
        <v> </v>
      </c>
      <c r="AA1632" s="65" t="str">
        <f t="shared" si="15"/>
        <v> </v>
      </c>
      <c r="AB1632" s="71" t="str">
        <f t="shared" si="16"/>
        <v> </v>
      </c>
      <c r="AC1632" s="71" t="str">
        <f t="shared" si="17"/>
        <v> </v>
      </c>
      <c r="AD1632" s="71" t="str">
        <f t="shared" si="18"/>
        <v> </v>
      </c>
      <c r="AE1632" s="72" t="str">
        <f t="shared" si="19"/>
        <v>#VALUE!</v>
      </c>
      <c r="AF1632" s="72" t="str">
        <f t="shared" si="20"/>
        <v>#VALUE!</v>
      </c>
      <c r="AG1632" s="73" t="str">
        <f t="shared" si="21"/>
        <v>#VALUE!</v>
      </c>
      <c r="AH1632" s="69" t="str">
        <f t="shared" si="22"/>
        <v>#VALUE!</v>
      </c>
      <c r="AI1632" s="70" t="str">
        <f t="shared" si="23"/>
        <v>#VALUE!</v>
      </c>
      <c r="AJ1632" s="75" t="str">
        <f t="shared" si="24"/>
        <v>#VALUE!</v>
      </c>
      <c r="AK1632" s="75" t="str">
        <f t="shared" si="25"/>
        <v>#VALUE!</v>
      </c>
      <c r="AL1632" s="3"/>
      <c r="AM1632" s="3"/>
    </row>
    <row r="1633" ht="15.75" customHeight="1">
      <c r="A1633" s="3" t="s">
        <v>5870</v>
      </c>
      <c r="B1633" s="155"/>
      <c r="C1633" s="57"/>
      <c r="D1633" s="58"/>
      <c r="E1633" s="58"/>
      <c r="F1633" s="59"/>
      <c r="G1633" s="60"/>
      <c r="H1633" s="156"/>
      <c r="I1633" s="61"/>
      <c r="J1633" s="61"/>
      <c r="K1633" s="61"/>
      <c r="L1633" s="62"/>
      <c r="M1633" s="63" t="str">
        <f t="shared" si="28"/>
        <v> </v>
      </c>
      <c r="N1633" s="64" t="str">
        <f t="shared" si="29"/>
        <v> </v>
      </c>
      <c r="O1633" s="64" t="str">
        <f t="shared" si="3"/>
        <v> </v>
      </c>
      <c r="P1633" s="64" t="str">
        <f t="shared" si="4"/>
        <v> </v>
      </c>
      <c r="Q1633" s="65" t="str">
        <f t="shared" si="30"/>
        <v> </v>
      </c>
      <c r="R1633" s="65" t="str">
        <f t="shared" si="6"/>
        <v> </v>
      </c>
      <c r="S1633" s="66" t="str">
        <f t="shared" si="7"/>
        <v> </v>
      </c>
      <c r="T1633" s="63" t="str">
        <f t="shared" si="8"/>
        <v>#VALUE!</v>
      </c>
      <c r="U1633" s="67" t="str">
        <f t="shared" si="9"/>
        <v>#VALUE!</v>
      </c>
      <c r="V1633" s="94" t="str">
        <f t="shared" si="31"/>
        <v>#VALUE!</v>
      </c>
      <c r="W1633" s="69" t="str">
        <f t="shared" si="32"/>
        <v>donnée(s) manquante(s)</v>
      </c>
      <c r="X1633" s="70" t="str">
        <f t="shared" si="27"/>
        <v>donnée(s) manquante(s)</v>
      </c>
      <c r="Y1633" s="65" t="str">
        <f t="shared" si="13"/>
        <v> </v>
      </c>
      <c r="Z1633" s="65" t="str">
        <f t="shared" si="14"/>
        <v> </v>
      </c>
      <c r="AA1633" s="65" t="str">
        <f t="shared" si="15"/>
        <v> </v>
      </c>
      <c r="AB1633" s="71" t="str">
        <f t="shared" si="16"/>
        <v> </v>
      </c>
      <c r="AC1633" s="71" t="str">
        <f t="shared" si="17"/>
        <v> </v>
      </c>
      <c r="AD1633" s="71" t="str">
        <f t="shared" si="18"/>
        <v> </v>
      </c>
      <c r="AE1633" s="72" t="str">
        <f t="shared" si="19"/>
        <v>#VALUE!</v>
      </c>
      <c r="AF1633" s="72" t="str">
        <f t="shared" si="20"/>
        <v>#VALUE!</v>
      </c>
      <c r="AG1633" s="73" t="str">
        <f t="shared" si="21"/>
        <v>#VALUE!</v>
      </c>
      <c r="AH1633" s="69" t="str">
        <f t="shared" si="22"/>
        <v>#VALUE!</v>
      </c>
      <c r="AI1633" s="70" t="str">
        <f t="shared" si="23"/>
        <v>#VALUE!</v>
      </c>
      <c r="AJ1633" s="75" t="str">
        <f t="shared" si="24"/>
        <v>#VALUE!</v>
      </c>
      <c r="AK1633" s="75" t="str">
        <f t="shared" si="25"/>
        <v>#VALUE!</v>
      </c>
      <c r="AL1633" s="3"/>
      <c r="AM1633" s="3"/>
    </row>
    <row r="1634" ht="15.75" customHeight="1">
      <c r="A1634" s="3" t="s">
        <v>5871</v>
      </c>
      <c r="B1634" s="155"/>
      <c r="C1634" s="57"/>
      <c r="D1634" s="58"/>
      <c r="E1634" s="58"/>
      <c r="F1634" s="59"/>
      <c r="G1634" s="60"/>
      <c r="H1634" s="156"/>
      <c r="I1634" s="61"/>
      <c r="J1634" s="61"/>
      <c r="K1634" s="61"/>
      <c r="L1634" s="62"/>
      <c r="M1634" s="63" t="str">
        <f t="shared" si="28"/>
        <v> </v>
      </c>
      <c r="N1634" s="64" t="str">
        <f t="shared" si="29"/>
        <v> </v>
      </c>
      <c r="O1634" s="64" t="str">
        <f t="shared" si="3"/>
        <v> </v>
      </c>
      <c r="P1634" s="64" t="str">
        <f t="shared" si="4"/>
        <v> </v>
      </c>
      <c r="Q1634" s="65" t="str">
        <f t="shared" si="30"/>
        <v> </v>
      </c>
      <c r="R1634" s="65" t="str">
        <f t="shared" si="6"/>
        <v> </v>
      </c>
      <c r="S1634" s="66" t="str">
        <f t="shared" si="7"/>
        <v> </v>
      </c>
      <c r="T1634" s="63" t="str">
        <f t="shared" si="8"/>
        <v>#VALUE!</v>
      </c>
      <c r="U1634" s="67" t="str">
        <f t="shared" si="9"/>
        <v>#VALUE!</v>
      </c>
      <c r="V1634" s="94" t="str">
        <f t="shared" si="31"/>
        <v>#VALUE!</v>
      </c>
      <c r="W1634" s="69" t="str">
        <f t="shared" si="32"/>
        <v>donnée(s) manquante(s)</v>
      </c>
      <c r="X1634" s="70" t="str">
        <f t="shared" si="27"/>
        <v>donnée(s) manquante(s)</v>
      </c>
      <c r="Y1634" s="65" t="str">
        <f t="shared" si="13"/>
        <v> </v>
      </c>
      <c r="Z1634" s="65" t="str">
        <f t="shared" si="14"/>
        <v> </v>
      </c>
      <c r="AA1634" s="65" t="str">
        <f t="shared" si="15"/>
        <v> </v>
      </c>
      <c r="AB1634" s="71" t="str">
        <f t="shared" si="16"/>
        <v> </v>
      </c>
      <c r="AC1634" s="71" t="str">
        <f t="shared" si="17"/>
        <v> </v>
      </c>
      <c r="AD1634" s="71" t="str">
        <f t="shared" si="18"/>
        <v> </v>
      </c>
      <c r="AE1634" s="72" t="str">
        <f t="shared" si="19"/>
        <v>#VALUE!</v>
      </c>
      <c r="AF1634" s="72" t="str">
        <f t="shared" si="20"/>
        <v>#VALUE!</v>
      </c>
      <c r="AG1634" s="73" t="str">
        <f t="shared" si="21"/>
        <v>#VALUE!</v>
      </c>
      <c r="AH1634" s="69" t="str">
        <f t="shared" si="22"/>
        <v>#VALUE!</v>
      </c>
      <c r="AI1634" s="70" t="str">
        <f t="shared" si="23"/>
        <v>#VALUE!</v>
      </c>
      <c r="AJ1634" s="75" t="str">
        <f t="shared" si="24"/>
        <v>#VALUE!</v>
      </c>
      <c r="AK1634" s="75" t="str">
        <f t="shared" si="25"/>
        <v>#VALUE!</v>
      </c>
      <c r="AL1634" s="3"/>
      <c r="AM1634" s="3"/>
    </row>
    <row r="1635" ht="15.75" customHeight="1">
      <c r="A1635" s="3" t="s">
        <v>5872</v>
      </c>
      <c r="B1635" s="155"/>
      <c r="C1635" s="57"/>
      <c r="D1635" s="58"/>
      <c r="E1635" s="58"/>
      <c r="F1635" s="59"/>
      <c r="G1635" s="60"/>
      <c r="H1635" s="156"/>
      <c r="I1635" s="61"/>
      <c r="J1635" s="61"/>
      <c r="K1635" s="61"/>
      <c r="L1635" s="62"/>
      <c r="M1635" s="63" t="str">
        <f t="shared" si="28"/>
        <v> </v>
      </c>
      <c r="N1635" s="64" t="str">
        <f t="shared" si="29"/>
        <v> </v>
      </c>
      <c r="O1635" s="64" t="str">
        <f t="shared" si="3"/>
        <v> </v>
      </c>
      <c r="P1635" s="64" t="str">
        <f t="shared" si="4"/>
        <v> </v>
      </c>
      <c r="Q1635" s="65" t="str">
        <f t="shared" si="30"/>
        <v> </v>
      </c>
      <c r="R1635" s="65" t="str">
        <f t="shared" si="6"/>
        <v> </v>
      </c>
      <c r="S1635" s="66" t="str">
        <f t="shared" si="7"/>
        <v> </v>
      </c>
      <c r="T1635" s="63" t="str">
        <f t="shared" si="8"/>
        <v>#VALUE!</v>
      </c>
      <c r="U1635" s="67" t="str">
        <f t="shared" si="9"/>
        <v>#VALUE!</v>
      </c>
      <c r="V1635" s="94" t="str">
        <f t="shared" si="31"/>
        <v>#VALUE!</v>
      </c>
      <c r="W1635" s="69" t="str">
        <f t="shared" si="32"/>
        <v>donnée(s) manquante(s)</v>
      </c>
      <c r="X1635" s="70" t="str">
        <f t="shared" si="27"/>
        <v>donnée(s) manquante(s)</v>
      </c>
      <c r="Y1635" s="65" t="str">
        <f t="shared" si="13"/>
        <v> </v>
      </c>
      <c r="Z1635" s="65" t="str">
        <f t="shared" si="14"/>
        <v> </v>
      </c>
      <c r="AA1635" s="65" t="str">
        <f t="shared" si="15"/>
        <v> </v>
      </c>
      <c r="AB1635" s="71" t="str">
        <f t="shared" si="16"/>
        <v> </v>
      </c>
      <c r="AC1635" s="71" t="str">
        <f t="shared" si="17"/>
        <v> </v>
      </c>
      <c r="AD1635" s="71" t="str">
        <f t="shared" si="18"/>
        <v> </v>
      </c>
      <c r="AE1635" s="72" t="str">
        <f t="shared" si="19"/>
        <v>#VALUE!</v>
      </c>
      <c r="AF1635" s="72" t="str">
        <f t="shared" si="20"/>
        <v>#VALUE!</v>
      </c>
      <c r="AG1635" s="73" t="str">
        <f t="shared" si="21"/>
        <v>#VALUE!</v>
      </c>
      <c r="AH1635" s="69" t="str">
        <f t="shared" si="22"/>
        <v>#VALUE!</v>
      </c>
      <c r="AI1635" s="70" t="str">
        <f t="shared" si="23"/>
        <v>#VALUE!</v>
      </c>
      <c r="AJ1635" s="75" t="str">
        <f t="shared" si="24"/>
        <v>#VALUE!</v>
      </c>
      <c r="AK1635" s="75" t="str">
        <f t="shared" si="25"/>
        <v>#VALUE!</v>
      </c>
      <c r="AL1635" s="3"/>
      <c r="AM1635" s="3"/>
    </row>
    <row r="1636" ht="15.75" customHeight="1">
      <c r="A1636" s="3" t="s">
        <v>5873</v>
      </c>
      <c r="B1636" s="155"/>
      <c r="C1636" s="57"/>
      <c r="D1636" s="58"/>
      <c r="E1636" s="58"/>
      <c r="F1636" s="59"/>
      <c r="G1636" s="60"/>
      <c r="H1636" s="156"/>
      <c r="I1636" s="61"/>
      <c r="J1636" s="61"/>
      <c r="K1636" s="61"/>
      <c r="L1636" s="62"/>
      <c r="M1636" s="63" t="str">
        <f t="shared" si="28"/>
        <v> </v>
      </c>
      <c r="N1636" s="64" t="str">
        <f t="shared" si="29"/>
        <v> </v>
      </c>
      <c r="O1636" s="64" t="str">
        <f t="shared" si="3"/>
        <v> </v>
      </c>
      <c r="P1636" s="64" t="str">
        <f t="shared" si="4"/>
        <v> </v>
      </c>
      <c r="Q1636" s="65" t="str">
        <f t="shared" si="30"/>
        <v> </v>
      </c>
      <c r="R1636" s="65" t="str">
        <f t="shared" si="6"/>
        <v> </v>
      </c>
      <c r="S1636" s="66" t="str">
        <f t="shared" si="7"/>
        <v> </v>
      </c>
      <c r="T1636" s="63" t="str">
        <f t="shared" si="8"/>
        <v>#VALUE!</v>
      </c>
      <c r="U1636" s="67" t="str">
        <f t="shared" si="9"/>
        <v>#VALUE!</v>
      </c>
      <c r="V1636" s="94" t="str">
        <f t="shared" si="31"/>
        <v>#VALUE!</v>
      </c>
      <c r="W1636" s="69" t="str">
        <f t="shared" si="32"/>
        <v>donnée(s) manquante(s)</v>
      </c>
      <c r="X1636" s="70" t="str">
        <f t="shared" si="27"/>
        <v>donnée(s) manquante(s)</v>
      </c>
      <c r="Y1636" s="65" t="str">
        <f t="shared" si="13"/>
        <v> </v>
      </c>
      <c r="Z1636" s="65" t="str">
        <f t="shared" si="14"/>
        <v> </v>
      </c>
      <c r="AA1636" s="65" t="str">
        <f t="shared" si="15"/>
        <v> </v>
      </c>
      <c r="AB1636" s="71" t="str">
        <f t="shared" si="16"/>
        <v> </v>
      </c>
      <c r="AC1636" s="71" t="str">
        <f t="shared" si="17"/>
        <v> </v>
      </c>
      <c r="AD1636" s="71" t="str">
        <f t="shared" si="18"/>
        <v> </v>
      </c>
      <c r="AE1636" s="72" t="str">
        <f t="shared" si="19"/>
        <v>#VALUE!</v>
      </c>
      <c r="AF1636" s="72" t="str">
        <f t="shared" si="20"/>
        <v>#VALUE!</v>
      </c>
      <c r="AG1636" s="73" t="str">
        <f t="shared" si="21"/>
        <v>#VALUE!</v>
      </c>
      <c r="AH1636" s="69" t="str">
        <f t="shared" si="22"/>
        <v>#VALUE!</v>
      </c>
      <c r="AI1636" s="70" t="str">
        <f t="shared" si="23"/>
        <v>#VALUE!</v>
      </c>
      <c r="AJ1636" s="75" t="str">
        <f t="shared" si="24"/>
        <v>#VALUE!</v>
      </c>
      <c r="AK1636" s="75" t="str">
        <f t="shared" si="25"/>
        <v>#VALUE!</v>
      </c>
      <c r="AL1636" s="3"/>
      <c r="AM1636" s="3"/>
    </row>
    <row r="1637" ht="15.75" customHeight="1">
      <c r="A1637" s="3" t="s">
        <v>5874</v>
      </c>
      <c r="B1637" s="155"/>
      <c r="C1637" s="57"/>
      <c r="D1637" s="58"/>
      <c r="E1637" s="58"/>
      <c r="F1637" s="59"/>
      <c r="G1637" s="60"/>
      <c r="H1637" s="156"/>
      <c r="I1637" s="61"/>
      <c r="J1637" s="61"/>
      <c r="K1637" s="61"/>
      <c r="L1637" s="62"/>
      <c r="M1637" s="63" t="str">
        <f t="shared" si="28"/>
        <v> </v>
      </c>
      <c r="N1637" s="64" t="str">
        <f t="shared" si="29"/>
        <v> </v>
      </c>
      <c r="O1637" s="64" t="str">
        <f t="shared" si="3"/>
        <v> </v>
      </c>
      <c r="P1637" s="64" t="str">
        <f t="shared" si="4"/>
        <v> </v>
      </c>
      <c r="Q1637" s="65" t="str">
        <f t="shared" si="30"/>
        <v> </v>
      </c>
      <c r="R1637" s="65" t="str">
        <f t="shared" si="6"/>
        <v> </v>
      </c>
      <c r="S1637" s="66" t="str">
        <f t="shared" si="7"/>
        <v> </v>
      </c>
      <c r="T1637" s="63" t="str">
        <f t="shared" si="8"/>
        <v>#VALUE!</v>
      </c>
      <c r="U1637" s="67" t="str">
        <f t="shared" si="9"/>
        <v>#VALUE!</v>
      </c>
      <c r="V1637" s="94" t="str">
        <f t="shared" si="31"/>
        <v>#VALUE!</v>
      </c>
      <c r="W1637" s="69" t="str">
        <f t="shared" si="32"/>
        <v>donnée(s) manquante(s)</v>
      </c>
      <c r="X1637" s="70" t="str">
        <f t="shared" si="27"/>
        <v>donnée(s) manquante(s)</v>
      </c>
      <c r="Y1637" s="65" t="str">
        <f t="shared" si="13"/>
        <v> </v>
      </c>
      <c r="Z1637" s="65" t="str">
        <f t="shared" si="14"/>
        <v> </v>
      </c>
      <c r="AA1637" s="65" t="str">
        <f t="shared" si="15"/>
        <v> </v>
      </c>
      <c r="AB1637" s="71" t="str">
        <f t="shared" si="16"/>
        <v> </v>
      </c>
      <c r="AC1637" s="71" t="str">
        <f t="shared" si="17"/>
        <v> </v>
      </c>
      <c r="AD1637" s="71" t="str">
        <f t="shared" si="18"/>
        <v> </v>
      </c>
      <c r="AE1637" s="72" t="str">
        <f t="shared" si="19"/>
        <v>#VALUE!</v>
      </c>
      <c r="AF1637" s="72" t="str">
        <f t="shared" si="20"/>
        <v>#VALUE!</v>
      </c>
      <c r="AG1637" s="73" t="str">
        <f t="shared" si="21"/>
        <v>#VALUE!</v>
      </c>
      <c r="AH1637" s="69" t="str">
        <f t="shared" si="22"/>
        <v>#VALUE!</v>
      </c>
      <c r="AI1637" s="70" t="str">
        <f t="shared" si="23"/>
        <v>#VALUE!</v>
      </c>
      <c r="AJ1637" s="75" t="str">
        <f t="shared" si="24"/>
        <v>#VALUE!</v>
      </c>
      <c r="AK1637" s="75" t="str">
        <f t="shared" si="25"/>
        <v>#VALUE!</v>
      </c>
      <c r="AL1637" s="3"/>
      <c r="AM1637" s="3"/>
    </row>
    <row r="1638" ht="15.75" customHeight="1">
      <c r="A1638" s="3" t="s">
        <v>5875</v>
      </c>
      <c r="B1638" s="155"/>
      <c r="C1638" s="57"/>
      <c r="D1638" s="58"/>
      <c r="E1638" s="58"/>
      <c r="F1638" s="59"/>
      <c r="G1638" s="60"/>
      <c r="H1638" s="156"/>
      <c r="I1638" s="61"/>
      <c r="J1638" s="61"/>
      <c r="K1638" s="61"/>
      <c r="L1638" s="62"/>
      <c r="M1638" s="63" t="str">
        <f t="shared" si="28"/>
        <v> </v>
      </c>
      <c r="N1638" s="64" t="str">
        <f t="shared" si="29"/>
        <v> </v>
      </c>
      <c r="O1638" s="64" t="str">
        <f t="shared" si="3"/>
        <v> </v>
      </c>
      <c r="P1638" s="64" t="str">
        <f t="shared" si="4"/>
        <v> </v>
      </c>
      <c r="Q1638" s="65" t="str">
        <f t="shared" si="30"/>
        <v> </v>
      </c>
      <c r="R1638" s="65" t="str">
        <f t="shared" si="6"/>
        <v> </v>
      </c>
      <c r="S1638" s="66" t="str">
        <f t="shared" si="7"/>
        <v> </v>
      </c>
      <c r="T1638" s="63" t="str">
        <f t="shared" si="8"/>
        <v>#VALUE!</v>
      </c>
      <c r="U1638" s="67" t="str">
        <f t="shared" si="9"/>
        <v>#VALUE!</v>
      </c>
      <c r="V1638" s="94" t="str">
        <f t="shared" si="31"/>
        <v>#VALUE!</v>
      </c>
      <c r="W1638" s="69" t="str">
        <f t="shared" si="32"/>
        <v>donnée(s) manquante(s)</v>
      </c>
      <c r="X1638" s="70" t="str">
        <f t="shared" si="27"/>
        <v>donnée(s) manquante(s)</v>
      </c>
      <c r="Y1638" s="65" t="str">
        <f t="shared" si="13"/>
        <v> </v>
      </c>
      <c r="Z1638" s="65" t="str">
        <f t="shared" si="14"/>
        <v> </v>
      </c>
      <c r="AA1638" s="65" t="str">
        <f t="shared" si="15"/>
        <v> </v>
      </c>
      <c r="AB1638" s="71" t="str">
        <f t="shared" si="16"/>
        <v> </v>
      </c>
      <c r="AC1638" s="71" t="str">
        <f t="shared" si="17"/>
        <v> </v>
      </c>
      <c r="AD1638" s="71" t="str">
        <f t="shared" si="18"/>
        <v> </v>
      </c>
      <c r="AE1638" s="72" t="str">
        <f t="shared" si="19"/>
        <v>#VALUE!</v>
      </c>
      <c r="AF1638" s="72" t="str">
        <f t="shared" si="20"/>
        <v>#VALUE!</v>
      </c>
      <c r="AG1638" s="73" t="str">
        <f t="shared" si="21"/>
        <v>#VALUE!</v>
      </c>
      <c r="AH1638" s="69" t="str">
        <f t="shared" si="22"/>
        <v>#VALUE!</v>
      </c>
      <c r="AI1638" s="70" t="str">
        <f t="shared" si="23"/>
        <v>#VALUE!</v>
      </c>
      <c r="AJ1638" s="75" t="str">
        <f t="shared" si="24"/>
        <v>#VALUE!</v>
      </c>
      <c r="AK1638" s="75" t="str">
        <f t="shared" si="25"/>
        <v>#VALUE!</v>
      </c>
      <c r="AL1638" s="3"/>
      <c r="AM1638" s="3"/>
    </row>
    <row r="1639" ht="15.75" customHeight="1">
      <c r="A1639" s="3" t="s">
        <v>5876</v>
      </c>
      <c r="B1639" s="155"/>
      <c r="C1639" s="57"/>
      <c r="D1639" s="58"/>
      <c r="E1639" s="58"/>
      <c r="F1639" s="59"/>
      <c r="G1639" s="60"/>
      <c r="H1639" s="156"/>
      <c r="I1639" s="61"/>
      <c r="J1639" s="61"/>
      <c r="K1639" s="61"/>
      <c r="L1639" s="62"/>
      <c r="M1639" s="63" t="str">
        <f t="shared" si="28"/>
        <v> </v>
      </c>
      <c r="N1639" s="64" t="str">
        <f t="shared" si="29"/>
        <v> </v>
      </c>
      <c r="O1639" s="64" t="str">
        <f t="shared" si="3"/>
        <v> </v>
      </c>
      <c r="P1639" s="64" t="str">
        <f t="shared" si="4"/>
        <v> </v>
      </c>
      <c r="Q1639" s="65" t="str">
        <f t="shared" si="30"/>
        <v> </v>
      </c>
      <c r="R1639" s="65" t="str">
        <f t="shared" si="6"/>
        <v> </v>
      </c>
      <c r="S1639" s="66" t="str">
        <f t="shared" si="7"/>
        <v> </v>
      </c>
      <c r="T1639" s="63" t="str">
        <f t="shared" si="8"/>
        <v>#VALUE!</v>
      </c>
      <c r="U1639" s="67" t="str">
        <f t="shared" si="9"/>
        <v>#VALUE!</v>
      </c>
      <c r="V1639" s="94" t="str">
        <f t="shared" si="31"/>
        <v>#VALUE!</v>
      </c>
      <c r="W1639" s="69" t="str">
        <f t="shared" si="32"/>
        <v>donnée(s) manquante(s)</v>
      </c>
      <c r="X1639" s="70" t="str">
        <f t="shared" si="27"/>
        <v>donnée(s) manquante(s)</v>
      </c>
      <c r="Y1639" s="65" t="str">
        <f t="shared" si="13"/>
        <v> </v>
      </c>
      <c r="Z1639" s="65" t="str">
        <f t="shared" si="14"/>
        <v> </v>
      </c>
      <c r="AA1639" s="65" t="str">
        <f t="shared" si="15"/>
        <v> </v>
      </c>
      <c r="AB1639" s="71" t="str">
        <f t="shared" si="16"/>
        <v> </v>
      </c>
      <c r="AC1639" s="71" t="str">
        <f t="shared" si="17"/>
        <v> </v>
      </c>
      <c r="AD1639" s="71" t="str">
        <f t="shared" si="18"/>
        <v> </v>
      </c>
      <c r="AE1639" s="72" t="str">
        <f t="shared" si="19"/>
        <v>#VALUE!</v>
      </c>
      <c r="AF1639" s="72" t="str">
        <f t="shared" si="20"/>
        <v>#VALUE!</v>
      </c>
      <c r="AG1639" s="73" t="str">
        <f t="shared" si="21"/>
        <v>#VALUE!</v>
      </c>
      <c r="AH1639" s="69" t="str">
        <f t="shared" si="22"/>
        <v>#VALUE!</v>
      </c>
      <c r="AI1639" s="70" t="str">
        <f t="shared" si="23"/>
        <v>#VALUE!</v>
      </c>
      <c r="AJ1639" s="75" t="str">
        <f t="shared" si="24"/>
        <v>#VALUE!</v>
      </c>
      <c r="AK1639" s="75" t="str">
        <f t="shared" si="25"/>
        <v>#VALUE!</v>
      </c>
      <c r="AL1639" s="3"/>
      <c r="AM1639" s="3"/>
    </row>
    <row r="1640" ht="15.75" customHeight="1">
      <c r="A1640" s="3" t="s">
        <v>5877</v>
      </c>
      <c r="B1640" s="155"/>
      <c r="C1640" s="57"/>
      <c r="D1640" s="58"/>
      <c r="E1640" s="58"/>
      <c r="F1640" s="59"/>
      <c r="G1640" s="60"/>
      <c r="H1640" s="156"/>
      <c r="I1640" s="61"/>
      <c r="J1640" s="61"/>
      <c r="K1640" s="61"/>
      <c r="L1640" s="62"/>
      <c r="M1640" s="63" t="str">
        <f t="shared" si="28"/>
        <v> </v>
      </c>
      <c r="N1640" s="64" t="str">
        <f t="shared" si="29"/>
        <v> </v>
      </c>
      <c r="O1640" s="64" t="str">
        <f t="shared" si="3"/>
        <v> </v>
      </c>
      <c r="P1640" s="64" t="str">
        <f t="shared" si="4"/>
        <v> </v>
      </c>
      <c r="Q1640" s="65" t="str">
        <f t="shared" si="30"/>
        <v> </v>
      </c>
      <c r="R1640" s="65" t="str">
        <f t="shared" si="6"/>
        <v> </v>
      </c>
      <c r="S1640" s="66" t="str">
        <f t="shared" si="7"/>
        <v> </v>
      </c>
      <c r="T1640" s="63" t="str">
        <f t="shared" si="8"/>
        <v>#VALUE!</v>
      </c>
      <c r="U1640" s="67" t="str">
        <f t="shared" si="9"/>
        <v>#VALUE!</v>
      </c>
      <c r="V1640" s="94" t="str">
        <f t="shared" si="31"/>
        <v>#VALUE!</v>
      </c>
      <c r="W1640" s="69" t="str">
        <f t="shared" si="32"/>
        <v>donnée(s) manquante(s)</v>
      </c>
      <c r="X1640" s="70" t="str">
        <f t="shared" si="27"/>
        <v>donnée(s) manquante(s)</v>
      </c>
      <c r="Y1640" s="65" t="str">
        <f t="shared" si="13"/>
        <v> </v>
      </c>
      <c r="Z1640" s="65" t="str">
        <f t="shared" si="14"/>
        <v> </v>
      </c>
      <c r="AA1640" s="65" t="str">
        <f t="shared" si="15"/>
        <v> </v>
      </c>
      <c r="AB1640" s="71" t="str">
        <f t="shared" si="16"/>
        <v> </v>
      </c>
      <c r="AC1640" s="71" t="str">
        <f t="shared" si="17"/>
        <v> </v>
      </c>
      <c r="AD1640" s="71" t="str">
        <f t="shared" si="18"/>
        <v> </v>
      </c>
      <c r="AE1640" s="72" t="str">
        <f t="shared" si="19"/>
        <v>#VALUE!</v>
      </c>
      <c r="AF1640" s="72" t="str">
        <f t="shared" si="20"/>
        <v>#VALUE!</v>
      </c>
      <c r="AG1640" s="73" t="str">
        <f t="shared" si="21"/>
        <v>#VALUE!</v>
      </c>
      <c r="AH1640" s="69" t="str">
        <f t="shared" si="22"/>
        <v>#VALUE!</v>
      </c>
      <c r="AI1640" s="70" t="str">
        <f t="shared" si="23"/>
        <v>#VALUE!</v>
      </c>
      <c r="AJ1640" s="75" t="str">
        <f t="shared" si="24"/>
        <v>#VALUE!</v>
      </c>
      <c r="AK1640" s="75" t="str">
        <f t="shared" si="25"/>
        <v>#VALUE!</v>
      </c>
      <c r="AL1640" s="3"/>
      <c r="AM1640" s="3"/>
    </row>
    <row r="1641" ht="15.75" customHeight="1">
      <c r="A1641" s="3" t="s">
        <v>5878</v>
      </c>
      <c r="B1641" s="155"/>
      <c r="C1641" s="57"/>
      <c r="D1641" s="58"/>
      <c r="E1641" s="58"/>
      <c r="F1641" s="59"/>
      <c r="G1641" s="60"/>
      <c r="H1641" s="156"/>
      <c r="I1641" s="61"/>
      <c r="J1641" s="61"/>
      <c r="K1641" s="61"/>
      <c r="L1641" s="62"/>
      <c r="M1641" s="63" t="str">
        <f t="shared" si="28"/>
        <v> </v>
      </c>
      <c r="N1641" s="64" t="str">
        <f t="shared" si="29"/>
        <v> </v>
      </c>
      <c r="O1641" s="64" t="str">
        <f t="shared" si="3"/>
        <v> </v>
      </c>
      <c r="P1641" s="64" t="str">
        <f t="shared" si="4"/>
        <v> </v>
      </c>
      <c r="Q1641" s="65" t="str">
        <f t="shared" si="30"/>
        <v> </v>
      </c>
      <c r="R1641" s="65" t="str">
        <f t="shared" si="6"/>
        <v> </v>
      </c>
      <c r="S1641" s="66" t="str">
        <f t="shared" si="7"/>
        <v> </v>
      </c>
      <c r="T1641" s="63" t="str">
        <f t="shared" si="8"/>
        <v>#VALUE!</v>
      </c>
      <c r="U1641" s="67" t="str">
        <f t="shared" si="9"/>
        <v>#VALUE!</v>
      </c>
      <c r="V1641" s="94" t="str">
        <f t="shared" si="31"/>
        <v>#VALUE!</v>
      </c>
      <c r="W1641" s="69" t="str">
        <f t="shared" si="32"/>
        <v>donnée(s) manquante(s)</v>
      </c>
      <c r="X1641" s="70" t="str">
        <f t="shared" si="27"/>
        <v>donnée(s) manquante(s)</v>
      </c>
      <c r="Y1641" s="65" t="str">
        <f t="shared" si="13"/>
        <v> </v>
      </c>
      <c r="Z1641" s="65" t="str">
        <f t="shared" si="14"/>
        <v> </v>
      </c>
      <c r="AA1641" s="65" t="str">
        <f t="shared" si="15"/>
        <v> </v>
      </c>
      <c r="AB1641" s="71" t="str">
        <f t="shared" si="16"/>
        <v> </v>
      </c>
      <c r="AC1641" s="71" t="str">
        <f t="shared" si="17"/>
        <v> </v>
      </c>
      <c r="AD1641" s="71" t="str">
        <f t="shared" si="18"/>
        <v> </v>
      </c>
      <c r="AE1641" s="72" t="str">
        <f t="shared" si="19"/>
        <v>#VALUE!</v>
      </c>
      <c r="AF1641" s="72" t="str">
        <f t="shared" si="20"/>
        <v>#VALUE!</v>
      </c>
      <c r="AG1641" s="73" t="str">
        <f t="shared" si="21"/>
        <v>#VALUE!</v>
      </c>
      <c r="AH1641" s="69" t="str">
        <f t="shared" si="22"/>
        <v>#VALUE!</v>
      </c>
      <c r="AI1641" s="70" t="str">
        <f t="shared" si="23"/>
        <v>#VALUE!</v>
      </c>
      <c r="AJ1641" s="75" t="str">
        <f t="shared" si="24"/>
        <v>#VALUE!</v>
      </c>
      <c r="AK1641" s="75" t="str">
        <f t="shared" si="25"/>
        <v>#VALUE!</v>
      </c>
      <c r="AL1641" s="3"/>
      <c r="AM1641" s="3"/>
    </row>
    <row r="1642" ht="15.75" customHeight="1">
      <c r="A1642" s="3" t="s">
        <v>5879</v>
      </c>
      <c r="B1642" s="155"/>
      <c r="C1642" s="57"/>
      <c r="D1642" s="58"/>
      <c r="E1642" s="58"/>
      <c r="F1642" s="59"/>
      <c r="G1642" s="60"/>
      <c r="H1642" s="156"/>
      <c r="I1642" s="61"/>
      <c r="J1642" s="61"/>
      <c r="K1642" s="61"/>
      <c r="L1642" s="62"/>
      <c r="M1642" s="63" t="str">
        <f t="shared" si="28"/>
        <v> </v>
      </c>
      <c r="N1642" s="64" t="str">
        <f t="shared" si="29"/>
        <v> </v>
      </c>
      <c r="O1642" s="64" t="str">
        <f t="shared" si="3"/>
        <v> </v>
      </c>
      <c r="P1642" s="64" t="str">
        <f t="shared" si="4"/>
        <v> </v>
      </c>
      <c r="Q1642" s="65" t="str">
        <f t="shared" si="30"/>
        <v> </v>
      </c>
      <c r="R1642" s="65" t="str">
        <f t="shared" si="6"/>
        <v> </v>
      </c>
      <c r="S1642" s="66" t="str">
        <f t="shared" si="7"/>
        <v> </v>
      </c>
      <c r="T1642" s="63" t="str">
        <f t="shared" si="8"/>
        <v>#VALUE!</v>
      </c>
      <c r="U1642" s="67" t="str">
        <f t="shared" si="9"/>
        <v>#VALUE!</v>
      </c>
      <c r="V1642" s="94" t="str">
        <f t="shared" si="31"/>
        <v>#VALUE!</v>
      </c>
      <c r="W1642" s="69" t="str">
        <f t="shared" si="32"/>
        <v>donnée(s) manquante(s)</v>
      </c>
      <c r="X1642" s="70" t="str">
        <f t="shared" si="27"/>
        <v>donnée(s) manquante(s)</v>
      </c>
      <c r="Y1642" s="65" t="str">
        <f t="shared" si="13"/>
        <v> </v>
      </c>
      <c r="Z1642" s="65" t="str">
        <f t="shared" si="14"/>
        <v> </v>
      </c>
      <c r="AA1642" s="65" t="str">
        <f t="shared" si="15"/>
        <v> </v>
      </c>
      <c r="AB1642" s="71" t="str">
        <f t="shared" si="16"/>
        <v> </v>
      </c>
      <c r="AC1642" s="71" t="str">
        <f t="shared" si="17"/>
        <v> </v>
      </c>
      <c r="AD1642" s="71" t="str">
        <f t="shared" si="18"/>
        <v> </v>
      </c>
      <c r="AE1642" s="72" t="str">
        <f t="shared" si="19"/>
        <v>#VALUE!</v>
      </c>
      <c r="AF1642" s="72" t="str">
        <f t="shared" si="20"/>
        <v>#VALUE!</v>
      </c>
      <c r="AG1642" s="73" t="str">
        <f t="shared" si="21"/>
        <v>#VALUE!</v>
      </c>
      <c r="AH1642" s="69" t="str">
        <f t="shared" si="22"/>
        <v>#VALUE!</v>
      </c>
      <c r="AI1642" s="70" t="str">
        <f t="shared" si="23"/>
        <v>#VALUE!</v>
      </c>
      <c r="AJ1642" s="75" t="str">
        <f t="shared" si="24"/>
        <v>#VALUE!</v>
      </c>
      <c r="AK1642" s="75" t="str">
        <f t="shared" si="25"/>
        <v>#VALUE!</v>
      </c>
      <c r="AL1642" s="3"/>
      <c r="AM1642" s="3"/>
    </row>
    <row r="1643" ht="15.75" customHeight="1">
      <c r="A1643" s="3" t="s">
        <v>5880</v>
      </c>
      <c r="B1643" s="155"/>
      <c r="C1643" s="57"/>
      <c r="D1643" s="58"/>
      <c r="E1643" s="58"/>
      <c r="F1643" s="59"/>
      <c r="G1643" s="60"/>
      <c r="H1643" s="156"/>
      <c r="I1643" s="61"/>
      <c r="J1643" s="61"/>
      <c r="K1643" s="61"/>
      <c r="L1643" s="62"/>
      <c r="M1643" s="63" t="str">
        <f t="shared" si="28"/>
        <v> </v>
      </c>
      <c r="N1643" s="64" t="str">
        <f t="shared" si="29"/>
        <v> </v>
      </c>
      <c r="O1643" s="64" t="str">
        <f t="shared" si="3"/>
        <v> </v>
      </c>
      <c r="P1643" s="64" t="str">
        <f t="shared" si="4"/>
        <v> </v>
      </c>
      <c r="Q1643" s="65" t="str">
        <f t="shared" si="30"/>
        <v> </v>
      </c>
      <c r="R1643" s="65" t="str">
        <f t="shared" si="6"/>
        <v> </v>
      </c>
      <c r="S1643" s="66" t="str">
        <f t="shared" si="7"/>
        <v> </v>
      </c>
      <c r="T1643" s="63" t="str">
        <f t="shared" si="8"/>
        <v>#VALUE!</v>
      </c>
      <c r="U1643" s="67" t="str">
        <f t="shared" si="9"/>
        <v>#VALUE!</v>
      </c>
      <c r="V1643" s="94" t="str">
        <f t="shared" si="31"/>
        <v>#VALUE!</v>
      </c>
      <c r="W1643" s="69" t="str">
        <f t="shared" si="32"/>
        <v>donnée(s) manquante(s)</v>
      </c>
      <c r="X1643" s="70" t="str">
        <f t="shared" si="27"/>
        <v>donnée(s) manquante(s)</v>
      </c>
      <c r="Y1643" s="65" t="str">
        <f t="shared" si="13"/>
        <v> </v>
      </c>
      <c r="Z1643" s="65" t="str">
        <f t="shared" si="14"/>
        <v> </v>
      </c>
      <c r="AA1643" s="65" t="str">
        <f t="shared" si="15"/>
        <v> </v>
      </c>
      <c r="AB1643" s="71" t="str">
        <f t="shared" si="16"/>
        <v> </v>
      </c>
      <c r="AC1643" s="71" t="str">
        <f t="shared" si="17"/>
        <v> </v>
      </c>
      <c r="AD1643" s="71" t="str">
        <f t="shared" si="18"/>
        <v> </v>
      </c>
      <c r="AE1643" s="72" t="str">
        <f t="shared" si="19"/>
        <v>#VALUE!</v>
      </c>
      <c r="AF1643" s="72" t="str">
        <f t="shared" si="20"/>
        <v>#VALUE!</v>
      </c>
      <c r="AG1643" s="73" t="str">
        <f t="shared" si="21"/>
        <v>#VALUE!</v>
      </c>
      <c r="AH1643" s="69" t="str">
        <f t="shared" si="22"/>
        <v>#VALUE!</v>
      </c>
      <c r="AI1643" s="70" t="str">
        <f t="shared" si="23"/>
        <v>#VALUE!</v>
      </c>
      <c r="AJ1643" s="75" t="str">
        <f t="shared" si="24"/>
        <v>#VALUE!</v>
      </c>
      <c r="AK1643" s="75" t="str">
        <f t="shared" si="25"/>
        <v>#VALUE!</v>
      </c>
      <c r="AL1643" s="3"/>
      <c r="AM1643" s="3"/>
    </row>
    <row r="1644" ht="15.75" customHeight="1">
      <c r="A1644" s="3" t="s">
        <v>5881</v>
      </c>
      <c r="B1644" s="155"/>
      <c r="C1644" s="57"/>
      <c r="D1644" s="58"/>
      <c r="E1644" s="58"/>
      <c r="F1644" s="59"/>
      <c r="G1644" s="60"/>
      <c r="H1644" s="156"/>
      <c r="I1644" s="61"/>
      <c r="J1644" s="61"/>
      <c r="K1644" s="61"/>
      <c r="L1644" s="62"/>
      <c r="M1644" s="63" t="str">
        <f t="shared" si="28"/>
        <v> </v>
      </c>
      <c r="N1644" s="64" t="str">
        <f t="shared" si="29"/>
        <v> </v>
      </c>
      <c r="O1644" s="64" t="str">
        <f t="shared" si="3"/>
        <v> </v>
      </c>
      <c r="P1644" s="64" t="str">
        <f t="shared" si="4"/>
        <v> </v>
      </c>
      <c r="Q1644" s="65" t="str">
        <f t="shared" si="30"/>
        <v> </v>
      </c>
      <c r="R1644" s="65" t="str">
        <f t="shared" si="6"/>
        <v> </v>
      </c>
      <c r="S1644" s="66" t="str">
        <f t="shared" si="7"/>
        <v> </v>
      </c>
      <c r="T1644" s="63" t="str">
        <f t="shared" si="8"/>
        <v>#VALUE!</v>
      </c>
      <c r="U1644" s="67" t="str">
        <f t="shared" si="9"/>
        <v>#VALUE!</v>
      </c>
      <c r="V1644" s="94" t="str">
        <f t="shared" si="31"/>
        <v>#VALUE!</v>
      </c>
      <c r="W1644" s="69" t="str">
        <f t="shared" si="32"/>
        <v>donnée(s) manquante(s)</v>
      </c>
      <c r="X1644" s="70" t="str">
        <f t="shared" si="27"/>
        <v>donnée(s) manquante(s)</v>
      </c>
      <c r="Y1644" s="65" t="str">
        <f t="shared" si="13"/>
        <v> </v>
      </c>
      <c r="Z1644" s="65" t="str">
        <f t="shared" si="14"/>
        <v> </v>
      </c>
      <c r="AA1644" s="65" t="str">
        <f t="shared" si="15"/>
        <v> </v>
      </c>
      <c r="AB1644" s="71" t="str">
        <f t="shared" si="16"/>
        <v> </v>
      </c>
      <c r="AC1644" s="71" t="str">
        <f t="shared" si="17"/>
        <v> </v>
      </c>
      <c r="AD1644" s="71" t="str">
        <f t="shared" si="18"/>
        <v> </v>
      </c>
      <c r="AE1644" s="72" t="str">
        <f t="shared" si="19"/>
        <v>#VALUE!</v>
      </c>
      <c r="AF1644" s="72" t="str">
        <f t="shared" si="20"/>
        <v>#VALUE!</v>
      </c>
      <c r="AG1644" s="73" t="str">
        <f t="shared" si="21"/>
        <v>#VALUE!</v>
      </c>
      <c r="AH1644" s="69" t="str">
        <f t="shared" si="22"/>
        <v>#VALUE!</v>
      </c>
      <c r="AI1644" s="70" t="str">
        <f t="shared" si="23"/>
        <v>#VALUE!</v>
      </c>
      <c r="AJ1644" s="75" t="str">
        <f t="shared" si="24"/>
        <v>#VALUE!</v>
      </c>
      <c r="AK1644" s="75" t="str">
        <f t="shared" si="25"/>
        <v>#VALUE!</v>
      </c>
      <c r="AL1644" s="3"/>
      <c r="AM1644" s="3"/>
    </row>
    <row r="1645" ht="15.75" customHeight="1">
      <c r="A1645" s="3" t="s">
        <v>5882</v>
      </c>
      <c r="B1645" s="155"/>
      <c r="C1645" s="57"/>
      <c r="D1645" s="58"/>
      <c r="E1645" s="58"/>
      <c r="F1645" s="59"/>
      <c r="G1645" s="60"/>
      <c r="H1645" s="156"/>
      <c r="I1645" s="61"/>
      <c r="J1645" s="61"/>
      <c r="K1645" s="61"/>
      <c r="L1645" s="62"/>
      <c r="M1645" s="63" t="str">
        <f t="shared" si="28"/>
        <v> </v>
      </c>
      <c r="N1645" s="64" t="str">
        <f t="shared" si="29"/>
        <v> </v>
      </c>
      <c r="O1645" s="64" t="str">
        <f t="shared" si="3"/>
        <v> </v>
      </c>
      <c r="P1645" s="64" t="str">
        <f t="shared" si="4"/>
        <v> </v>
      </c>
      <c r="Q1645" s="65" t="str">
        <f t="shared" si="30"/>
        <v> </v>
      </c>
      <c r="R1645" s="65" t="str">
        <f t="shared" si="6"/>
        <v> </v>
      </c>
      <c r="S1645" s="66" t="str">
        <f t="shared" si="7"/>
        <v> </v>
      </c>
      <c r="T1645" s="63" t="str">
        <f t="shared" si="8"/>
        <v>#VALUE!</v>
      </c>
      <c r="U1645" s="67" t="str">
        <f t="shared" si="9"/>
        <v>#VALUE!</v>
      </c>
      <c r="V1645" s="94" t="str">
        <f t="shared" si="31"/>
        <v>#VALUE!</v>
      </c>
      <c r="W1645" s="69" t="str">
        <f t="shared" si="32"/>
        <v>donnée(s) manquante(s)</v>
      </c>
      <c r="X1645" s="70" t="str">
        <f t="shared" si="27"/>
        <v>donnée(s) manquante(s)</v>
      </c>
      <c r="Y1645" s="65" t="str">
        <f t="shared" si="13"/>
        <v> </v>
      </c>
      <c r="Z1645" s="65" t="str">
        <f t="shared" si="14"/>
        <v> </v>
      </c>
      <c r="AA1645" s="65" t="str">
        <f t="shared" si="15"/>
        <v> </v>
      </c>
      <c r="AB1645" s="71" t="str">
        <f t="shared" si="16"/>
        <v> </v>
      </c>
      <c r="AC1645" s="71" t="str">
        <f t="shared" si="17"/>
        <v> </v>
      </c>
      <c r="AD1645" s="71" t="str">
        <f t="shared" si="18"/>
        <v> </v>
      </c>
      <c r="AE1645" s="72" t="str">
        <f t="shared" si="19"/>
        <v>#VALUE!</v>
      </c>
      <c r="AF1645" s="72" t="str">
        <f t="shared" si="20"/>
        <v>#VALUE!</v>
      </c>
      <c r="AG1645" s="73" t="str">
        <f t="shared" si="21"/>
        <v>#VALUE!</v>
      </c>
      <c r="AH1645" s="69" t="str">
        <f t="shared" si="22"/>
        <v>#VALUE!</v>
      </c>
      <c r="AI1645" s="70" t="str">
        <f t="shared" si="23"/>
        <v>#VALUE!</v>
      </c>
      <c r="AJ1645" s="75" t="str">
        <f t="shared" si="24"/>
        <v>#VALUE!</v>
      </c>
      <c r="AK1645" s="75" t="str">
        <f t="shared" si="25"/>
        <v>#VALUE!</v>
      </c>
      <c r="AL1645" s="3"/>
      <c r="AM1645" s="3"/>
    </row>
    <row r="1646" ht="15.75" customHeight="1">
      <c r="A1646" s="3" t="s">
        <v>5883</v>
      </c>
      <c r="B1646" s="155"/>
      <c r="C1646" s="57"/>
      <c r="D1646" s="58"/>
      <c r="E1646" s="58"/>
      <c r="F1646" s="59"/>
      <c r="G1646" s="60"/>
      <c r="H1646" s="156"/>
      <c r="I1646" s="61"/>
      <c r="J1646" s="61"/>
      <c r="K1646" s="61"/>
      <c r="L1646" s="62"/>
      <c r="M1646" s="63" t="str">
        <f t="shared" si="28"/>
        <v> </v>
      </c>
      <c r="N1646" s="64" t="str">
        <f t="shared" si="29"/>
        <v> </v>
      </c>
      <c r="O1646" s="64" t="str">
        <f t="shared" si="3"/>
        <v> </v>
      </c>
      <c r="P1646" s="64" t="str">
        <f t="shared" si="4"/>
        <v> </v>
      </c>
      <c r="Q1646" s="65" t="str">
        <f t="shared" si="30"/>
        <v> </v>
      </c>
      <c r="R1646" s="65" t="str">
        <f t="shared" si="6"/>
        <v> </v>
      </c>
      <c r="S1646" s="66" t="str">
        <f t="shared" si="7"/>
        <v> </v>
      </c>
      <c r="T1646" s="63" t="str">
        <f t="shared" si="8"/>
        <v>#VALUE!</v>
      </c>
      <c r="U1646" s="67" t="str">
        <f t="shared" si="9"/>
        <v>#VALUE!</v>
      </c>
      <c r="V1646" s="94" t="str">
        <f t="shared" si="31"/>
        <v>#VALUE!</v>
      </c>
      <c r="W1646" s="69" t="str">
        <f t="shared" si="32"/>
        <v>donnée(s) manquante(s)</v>
      </c>
      <c r="X1646" s="70" t="str">
        <f t="shared" si="27"/>
        <v>donnée(s) manquante(s)</v>
      </c>
      <c r="Y1646" s="65" t="str">
        <f t="shared" si="13"/>
        <v> </v>
      </c>
      <c r="Z1646" s="65" t="str">
        <f t="shared" si="14"/>
        <v> </v>
      </c>
      <c r="AA1646" s="65" t="str">
        <f t="shared" si="15"/>
        <v> </v>
      </c>
      <c r="AB1646" s="71" t="str">
        <f t="shared" si="16"/>
        <v> </v>
      </c>
      <c r="AC1646" s="71" t="str">
        <f t="shared" si="17"/>
        <v> </v>
      </c>
      <c r="AD1646" s="71" t="str">
        <f t="shared" si="18"/>
        <v> </v>
      </c>
      <c r="AE1646" s="72" t="str">
        <f t="shared" si="19"/>
        <v>#VALUE!</v>
      </c>
      <c r="AF1646" s="72" t="str">
        <f t="shared" si="20"/>
        <v>#VALUE!</v>
      </c>
      <c r="AG1646" s="73" t="str">
        <f t="shared" si="21"/>
        <v>#VALUE!</v>
      </c>
      <c r="AH1646" s="69" t="str">
        <f t="shared" si="22"/>
        <v>#VALUE!</v>
      </c>
      <c r="AI1646" s="70" t="str">
        <f t="shared" si="23"/>
        <v>#VALUE!</v>
      </c>
      <c r="AJ1646" s="75" t="str">
        <f t="shared" si="24"/>
        <v>#VALUE!</v>
      </c>
      <c r="AK1646" s="75" t="str">
        <f t="shared" si="25"/>
        <v>#VALUE!</v>
      </c>
      <c r="AL1646" s="3"/>
      <c r="AM1646" s="3"/>
    </row>
    <row r="1647" ht="15.75" customHeight="1">
      <c r="A1647" s="3" t="s">
        <v>5884</v>
      </c>
      <c r="B1647" s="155"/>
      <c r="C1647" s="57"/>
      <c r="D1647" s="58"/>
      <c r="E1647" s="58"/>
      <c r="F1647" s="59"/>
      <c r="G1647" s="60"/>
      <c r="H1647" s="156"/>
      <c r="I1647" s="61"/>
      <c r="J1647" s="61"/>
      <c r="K1647" s="61"/>
      <c r="L1647" s="62"/>
      <c r="M1647" s="63" t="str">
        <f t="shared" si="28"/>
        <v> </v>
      </c>
      <c r="N1647" s="64" t="str">
        <f t="shared" si="29"/>
        <v> </v>
      </c>
      <c r="O1647" s="64" t="str">
        <f t="shared" si="3"/>
        <v> </v>
      </c>
      <c r="P1647" s="64" t="str">
        <f t="shared" si="4"/>
        <v> </v>
      </c>
      <c r="Q1647" s="65" t="str">
        <f t="shared" si="30"/>
        <v> </v>
      </c>
      <c r="R1647" s="65" t="str">
        <f t="shared" si="6"/>
        <v> </v>
      </c>
      <c r="S1647" s="66" t="str">
        <f t="shared" si="7"/>
        <v> </v>
      </c>
      <c r="T1647" s="63" t="str">
        <f t="shared" si="8"/>
        <v>#VALUE!</v>
      </c>
      <c r="U1647" s="67" t="str">
        <f t="shared" si="9"/>
        <v>#VALUE!</v>
      </c>
      <c r="V1647" s="94" t="str">
        <f t="shared" si="31"/>
        <v>#VALUE!</v>
      </c>
      <c r="W1647" s="69" t="str">
        <f t="shared" si="32"/>
        <v>donnée(s) manquante(s)</v>
      </c>
      <c r="X1647" s="70" t="str">
        <f t="shared" si="27"/>
        <v>donnée(s) manquante(s)</v>
      </c>
      <c r="Y1647" s="65" t="str">
        <f t="shared" si="13"/>
        <v> </v>
      </c>
      <c r="Z1647" s="65" t="str">
        <f t="shared" si="14"/>
        <v> </v>
      </c>
      <c r="AA1647" s="65" t="str">
        <f t="shared" si="15"/>
        <v> </v>
      </c>
      <c r="AB1647" s="71" t="str">
        <f t="shared" si="16"/>
        <v> </v>
      </c>
      <c r="AC1647" s="71" t="str">
        <f t="shared" si="17"/>
        <v> </v>
      </c>
      <c r="AD1647" s="71" t="str">
        <f t="shared" si="18"/>
        <v> </v>
      </c>
      <c r="AE1647" s="72" t="str">
        <f t="shared" si="19"/>
        <v>#VALUE!</v>
      </c>
      <c r="AF1647" s="72" t="str">
        <f t="shared" si="20"/>
        <v>#VALUE!</v>
      </c>
      <c r="AG1647" s="73" t="str">
        <f t="shared" si="21"/>
        <v>#VALUE!</v>
      </c>
      <c r="AH1647" s="69" t="str">
        <f t="shared" si="22"/>
        <v>#VALUE!</v>
      </c>
      <c r="AI1647" s="70" t="str">
        <f t="shared" si="23"/>
        <v>#VALUE!</v>
      </c>
      <c r="AJ1647" s="75" t="str">
        <f t="shared" si="24"/>
        <v>#VALUE!</v>
      </c>
      <c r="AK1647" s="75" t="str">
        <f t="shared" si="25"/>
        <v>#VALUE!</v>
      </c>
      <c r="AL1647" s="3"/>
      <c r="AM1647" s="3"/>
    </row>
    <row r="1648" ht="15.75" customHeight="1">
      <c r="A1648" s="3" t="s">
        <v>5885</v>
      </c>
      <c r="B1648" s="155"/>
      <c r="C1648" s="57"/>
      <c r="D1648" s="58"/>
      <c r="E1648" s="58"/>
      <c r="F1648" s="59"/>
      <c r="G1648" s="60"/>
      <c r="H1648" s="156"/>
      <c r="I1648" s="61"/>
      <c r="J1648" s="61"/>
      <c r="K1648" s="61"/>
      <c r="L1648" s="62"/>
      <c r="M1648" s="63" t="str">
        <f t="shared" si="28"/>
        <v> </v>
      </c>
      <c r="N1648" s="64" t="str">
        <f t="shared" si="29"/>
        <v> </v>
      </c>
      <c r="O1648" s="64" t="str">
        <f t="shared" si="3"/>
        <v> </v>
      </c>
      <c r="P1648" s="64" t="str">
        <f t="shared" si="4"/>
        <v> </v>
      </c>
      <c r="Q1648" s="65" t="str">
        <f t="shared" si="30"/>
        <v> </v>
      </c>
      <c r="R1648" s="65" t="str">
        <f t="shared" si="6"/>
        <v> </v>
      </c>
      <c r="S1648" s="66" t="str">
        <f t="shared" si="7"/>
        <v> </v>
      </c>
      <c r="T1648" s="63" t="str">
        <f t="shared" si="8"/>
        <v>#VALUE!</v>
      </c>
      <c r="U1648" s="67" t="str">
        <f t="shared" si="9"/>
        <v>#VALUE!</v>
      </c>
      <c r="V1648" s="94" t="str">
        <f t="shared" si="31"/>
        <v>#VALUE!</v>
      </c>
      <c r="W1648" s="69" t="str">
        <f t="shared" si="32"/>
        <v>donnée(s) manquante(s)</v>
      </c>
      <c r="X1648" s="70" t="str">
        <f t="shared" si="27"/>
        <v>donnée(s) manquante(s)</v>
      </c>
      <c r="Y1648" s="65" t="str">
        <f t="shared" si="13"/>
        <v> </v>
      </c>
      <c r="Z1648" s="65" t="str">
        <f t="shared" si="14"/>
        <v> </v>
      </c>
      <c r="AA1648" s="65" t="str">
        <f t="shared" si="15"/>
        <v> </v>
      </c>
      <c r="AB1648" s="71" t="str">
        <f t="shared" si="16"/>
        <v> </v>
      </c>
      <c r="AC1648" s="71" t="str">
        <f t="shared" si="17"/>
        <v> </v>
      </c>
      <c r="AD1648" s="71" t="str">
        <f t="shared" si="18"/>
        <v> </v>
      </c>
      <c r="AE1648" s="72" t="str">
        <f t="shared" si="19"/>
        <v>#VALUE!</v>
      </c>
      <c r="AF1648" s="72" t="str">
        <f t="shared" si="20"/>
        <v>#VALUE!</v>
      </c>
      <c r="AG1648" s="73" t="str">
        <f t="shared" si="21"/>
        <v>#VALUE!</v>
      </c>
      <c r="AH1648" s="69" t="str">
        <f t="shared" si="22"/>
        <v>#VALUE!</v>
      </c>
      <c r="AI1648" s="70" t="str">
        <f t="shared" si="23"/>
        <v>#VALUE!</v>
      </c>
      <c r="AJ1648" s="75" t="str">
        <f t="shared" si="24"/>
        <v>#VALUE!</v>
      </c>
      <c r="AK1648" s="75" t="str">
        <f t="shared" si="25"/>
        <v>#VALUE!</v>
      </c>
      <c r="AL1648" s="3"/>
      <c r="AM1648" s="3"/>
    </row>
    <row r="1649" ht="15.75" customHeight="1">
      <c r="A1649" s="3" t="s">
        <v>5886</v>
      </c>
      <c r="B1649" s="155"/>
      <c r="C1649" s="57"/>
      <c r="D1649" s="58"/>
      <c r="E1649" s="58"/>
      <c r="F1649" s="59"/>
      <c r="G1649" s="60"/>
      <c r="H1649" s="156"/>
      <c r="I1649" s="61"/>
      <c r="J1649" s="61"/>
      <c r="K1649" s="61"/>
      <c r="L1649" s="62"/>
      <c r="M1649" s="63" t="str">
        <f t="shared" si="28"/>
        <v> </v>
      </c>
      <c r="N1649" s="64" t="str">
        <f t="shared" si="29"/>
        <v> </v>
      </c>
      <c r="O1649" s="64" t="str">
        <f t="shared" si="3"/>
        <v> </v>
      </c>
      <c r="P1649" s="64" t="str">
        <f t="shared" si="4"/>
        <v> </v>
      </c>
      <c r="Q1649" s="65" t="str">
        <f t="shared" si="30"/>
        <v> </v>
      </c>
      <c r="R1649" s="65" t="str">
        <f t="shared" si="6"/>
        <v> </v>
      </c>
      <c r="S1649" s="66" t="str">
        <f t="shared" si="7"/>
        <v> </v>
      </c>
      <c r="T1649" s="63" t="str">
        <f t="shared" si="8"/>
        <v>#VALUE!</v>
      </c>
      <c r="U1649" s="67" t="str">
        <f t="shared" si="9"/>
        <v>#VALUE!</v>
      </c>
      <c r="V1649" s="94" t="str">
        <f t="shared" si="31"/>
        <v>#VALUE!</v>
      </c>
      <c r="W1649" s="69" t="str">
        <f t="shared" si="32"/>
        <v>donnée(s) manquante(s)</v>
      </c>
      <c r="X1649" s="70" t="str">
        <f t="shared" si="27"/>
        <v>donnée(s) manquante(s)</v>
      </c>
      <c r="Y1649" s="65" t="str">
        <f t="shared" si="13"/>
        <v> </v>
      </c>
      <c r="Z1649" s="65" t="str">
        <f t="shared" si="14"/>
        <v> </v>
      </c>
      <c r="AA1649" s="65" t="str">
        <f t="shared" si="15"/>
        <v> </v>
      </c>
      <c r="AB1649" s="71" t="str">
        <f t="shared" si="16"/>
        <v> </v>
      </c>
      <c r="AC1649" s="71" t="str">
        <f t="shared" si="17"/>
        <v> </v>
      </c>
      <c r="AD1649" s="71" t="str">
        <f t="shared" si="18"/>
        <v> </v>
      </c>
      <c r="AE1649" s="72" t="str">
        <f t="shared" si="19"/>
        <v>#VALUE!</v>
      </c>
      <c r="AF1649" s="72" t="str">
        <f t="shared" si="20"/>
        <v>#VALUE!</v>
      </c>
      <c r="AG1649" s="73" t="str">
        <f t="shared" si="21"/>
        <v>#VALUE!</v>
      </c>
      <c r="AH1649" s="69" t="str">
        <f t="shared" si="22"/>
        <v>#VALUE!</v>
      </c>
      <c r="AI1649" s="70" t="str">
        <f t="shared" si="23"/>
        <v>#VALUE!</v>
      </c>
      <c r="AJ1649" s="75" t="str">
        <f t="shared" si="24"/>
        <v>#VALUE!</v>
      </c>
      <c r="AK1649" s="75" t="str">
        <f t="shared" si="25"/>
        <v>#VALUE!</v>
      </c>
      <c r="AL1649" s="3"/>
      <c r="AM1649" s="3"/>
    </row>
    <row r="1650" ht="15.75" customHeight="1">
      <c r="A1650" s="3" t="s">
        <v>5887</v>
      </c>
      <c r="B1650" s="155"/>
      <c r="C1650" s="57"/>
      <c r="D1650" s="58"/>
      <c r="E1650" s="58"/>
      <c r="F1650" s="59"/>
      <c r="G1650" s="60"/>
      <c r="H1650" s="156"/>
      <c r="I1650" s="61"/>
      <c r="J1650" s="61"/>
      <c r="K1650" s="61"/>
      <c r="L1650" s="62"/>
      <c r="M1650" s="63" t="str">
        <f t="shared" si="28"/>
        <v> </v>
      </c>
      <c r="N1650" s="64" t="str">
        <f t="shared" si="29"/>
        <v> </v>
      </c>
      <c r="O1650" s="64" t="str">
        <f t="shared" si="3"/>
        <v> </v>
      </c>
      <c r="P1650" s="64" t="str">
        <f t="shared" si="4"/>
        <v> </v>
      </c>
      <c r="Q1650" s="65" t="str">
        <f t="shared" si="30"/>
        <v> </v>
      </c>
      <c r="R1650" s="65" t="str">
        <f t="shared" si="6"/>
        <v> </v>
      </c>
      <c r="S1650" s="66" t="str">
        <f t="shared" si="7"/>
        <v> </v>
      </c>
      <c r="T1650" s="63" t="str">
        <f t="shared" si="8"/>
        <v>#VALUE!</v>
      </c>
      <c r="U1650" s="67" t="str">
        <f t="shared" si="9"/>
        <v>#VALUE!</v>
      </c>
      <c r="V1650" s="94" t="str">
        <f t="shared" si="31"/>
        <v>#VALUE!</v>
      </c>
      <c r="W1650" s="69" t="str">
        <f t="shared" si="32"/>
        <v>donnée(s) manquante(s)</v>
      </c>
      <c r="X1650" s="70" t="str">
        <f t="shared" si="27"/>
        <v>donnée(s) manquante(s)</v>
      </c>
      <c r="Y1650" s="65" t="str">
        <f t="shared" si="13"/>
        <v> </v>
      </c>
      <c r="Z1650" s="65" t="str">
        <f t="shared" si="14"/>
        <v> </v>
      </c>
      <c r="AA1650" s="65" t="str">
        <f t="shared" si="15"/>
        <v> </v>
      </c>
      <c r="AB1650" s="71" t="str">
        <f t="shared" si="16"/>
        <v> </v>
      </c>
      <c r="AC1650" s="71" t="str">
        <f t="shared" si="17"/>
        <v> </v>
      </c>
      <c r="AD1650" s="71" t="str">
        <f t="shared" si="18"/>
        <v> </v>
      </c>
      <c r="AE1650" s="72" t="str">
        <f t="shared" si="19"/>
        <v>#VALUE!</v>
      </c>
      <c r="AF1650" s="72" t="str">
        <f t="shared" si="20"/>
        <v>#VALUE!</v>
      </c>
      <c r="AG1650" s="73" t="str">
        <f t="shared" si="21"/>
        <v>#VALUE!</v>
      </c>
      <c r="AH1650" s="69" t="str">
        <f t="shared" si="22"/>
        <v>#VALUE!</v>
      </c>
      <c r="AI1650" s="70" t="str">
        <f t="shared" si="23"/>
        <v>#VALUE!</v>
      </c>
      <c r="AJ1650" s="75" t="str">
        <f t="shared" si="24"/>
        <v>#VALUE!</v>
      </c>
      <c r="AK1650" s="75" t="str">
        <f t="shared" si="25"/>
        <v>#VALUE!</v>
      </c>
      <c r="AL1650" s="3"/>
      <c r="AM1650" s="3"/>
    </row>
    <row r="1651" ht="15.75" customHeight="1">
      <c r="A1651" s="3" t="s">
        <v>5888</v>
      </c>
      <c r="B1651" s="155"/>
      <c r="C1651" s="57"/>
      <c r="D1651" s="58"/>
      <c r="E1651" s="58"/>
      <c r="F1651" s="59"/>
      <c r="G1651" s="60"/>
      <c r="H1651" s="156"/>
      <c r="I1651" s="61"/>
      <c r="J1651" s="61"/>
      <c r="K1651" s="61"/>
      <c r="L1651" s="62"/>
      <c r="M1651" s="63" t="str">
        <f t="shared" si="28"/>
        <v> </v>
      </c>
      <c r="N1651" s="64" t="str">
        <f t="shared" si="29"/>
        <v> </v>
      </c>
      <c r="O1651" s="64" t="str">
        <f t="shared" si="3"/>
        <v> </v>
      </c>
      <c r="P1651" s="64" t="str">
        <f t="shared" si="4"/>
        <v> </v>
      </c>
      <c r="Q1651" s="65" t="str">
        <f t="shared" si="30"/>
        <v> </v>
      </c>
      <c r="R1651" s="65" t="str">
        <f t="shared" si="6"/>
        <v> </v>
      </c>
      <c r="S1651" s="66" t="str">
        <f t="shared" si="7"/>
        <v> </v>
      </c>
      <c r="T1651" s="63" t="str">
        <f t="shared" si="8"/>
        <v>#VALUE!</v>
      </c>
      <c r="U1651" s="67" t="str">
        <f t="shared" si="9"/>
        <v>#VALUE!</v>
      </c>
      <c r="V1651" s="94" t="str">
        <f t="shared" si="31"/>
        <v>#VALUE!</v>
      </c>
      <c r="W1651" s="69" t="str">
        <f t="shared" si="32"/>
        <v>donnée(s) manquante(s)</v>
      </c>
      <c r="X1651" s="70" t="str">
        <f t="shared" si="27"/>
        <v>donnée(s) manquante(s)</v>
      </c>
      <c r="Y1651" s="65" t="str">
        <f t="shared" si="13"/>
        <v> </v>
      </c>
      <c r="Z1651" s="65" t="str">
        <f t="shared" si="14"/>
        <v> </v>
      </c>
      <c r="AA1651" s="65" t="str">
        <f t="shared" si="15"/>
        <v> </v>
      </c>
      <c r="AB1651" s="71" t="str">
        <f t="shared" si="16"/>
        <v> </v>
      </c>
      <c r="AC1651" s="71" t="str">
        <f t="shared" si="17"/>
        <v> </v>
      </c>
      <c r="AD1651" s="71" t="str">
        <f t="shared" si="18"/>
        <v> </v>
      </c>
      <c r="AE1651" s="72" t="str">
        <f t="shared" si="19"/>
        <v>#VALUE!</v>
      </c>
      <c r="AF1651" s="72" t="str">
        <f t="shared" si="20"/>
        <v>#VALUE!</v>
      </c>
      <c r="AG1651" s="73" t="str">
        <f t="shared" si="21"/>
        <v>#VALUE!</v>
      </c>
      <c r="AH1651" s="69" t="str">
        <f t="shared" si="22"/>
        <v>#VALUE!</v>
      </c>
      <c r="AI1651" s="70" t="str">
        <f t="shared" si="23"/>
        <v>#VALUE!</v>
      </c>
      <c r="AJ1651" s="75" t="str">
        <f t="shared" si="24"/>
        <v>#VALUE!</v>
      </c>
      <c r="AK1651" s="75" t="str">
        <f t="shared" si="25"/>
        <v>#VALUE!</v>
      </c>
      <c r="AL1651" s="3"/>
      <c r="AM1651" s="3"/>
    </row>
    <row r="1652" ht="15.75" customHeight="1">
      <c r="A1652" s="3" t="s">
        <v>5889</v>
      </c>
      <c r="B1652" s="155"/>
      <c r="C1652" s="57"/>
      <c r="D1652" s="58"/>
      <c r="E1652" s="58"/>
      <c r="F1652" s="59"/>
      <c r="G1652" s="60"/>
      <c r="H1652" s="156"/>
      <c r="I1652" s="61"/>
      <c r="J1652" s="61"/>
      <c r="K1652" s="61"/>
      <c r="L1652" s="62"/>
      <c r="M1652" s="63" t="str">
        <f t="shared" si="28"/>
        <v> </v>
      </c>
      <c r="N1652" s="64" t="str">
        <f t="shared" si="29"/>
        <v> </v>
      </c>
      <c r="O1652" s="64" t="str">
        <f t="shared" si="3"/>
        <v> </v>
      </c>
      <c r="P1652" s="64" t="str">
        <f t="shared" si="4"/>
        <v> </v>
      </c>
      <c r="Q1652" s="65" t="str">
        <f t="shared" si="30"/>
        <v> </v>
      </c>
      <c r="R1652" s="65" t="str">
        <f t="shared" si="6"/>
        <v> </v>
      </c>
      <c r="S1652" s="66" t="str">
        <f t="shared" si="7"/>
        <v> </v>
      </c>
      <c r="T1652" s="63" t="str">
        <f t="shared" si="8"/>
        <v>#VALUE!</v>
      </c>
      <c r="U1652" s="67" t="str">
        <f t="shared" si="9"/>
        <v>#VALUE!</v>
      </c>
      <c r="V1652" s="94" t="str">
        <f t="shared" si="31"/>
        <v>#VALUE!</v>
      </c>
      <c r="W1652" s="69" t="str">
        <f t="shared" si="32"/>
        <v>donnée(s) manquante(s)</v>
      </c>
      <c r="X1652" s="70" t="str">
        <f t="shared" si="27"/>
        <v>donnée(s) manquante(s)</v>
      </c>
      <c r="Y1652" s="65" t="str">
        <f t="shared" si="13"/>
        <v> </v>
      </c>
      <c r="Z1652" s="65" t="str">
        <f t="shared" si="14"/>
        <v> </v>
      </c>
      <c r="AA1652" s="65" t="str">
        <f t="shared" si="15"/>
        <v> </v>
      </c>
      <c r="AB1652" s="71" t="str">
        <f t="shared" si="16"/>
        <v> </v>
      </c>
      <c r="AC1652" s="71" t="str">
        <f t="shared" si="17"/>
        <v> </v>
      </c>
      <c r="AD1652" s="71" t="str">
        <f t="shared" si="18"/>
        <v> </v>
      </c>
      <c r="AE1652" s="72" t="str">
        <f t="shared" si="19"/>
        <v>#VALUE!</v>
      </c>
      <c r="AF1652" s="72" t="str">
        <f t="shared" si="20"/>
        <v>#VALUE!</v>
      </c>
      <c r="AG1652" s="73" t="str">
        <f t="shared" si="21"/>
        <v>#VALUE!</v>
      </c>
      <c r="AH1652" s="69" t="str">
        <f t="shared" si="22"/>
        <v>#VALUE!</v>
      </c>
      <c r="AI1652" s="70" t="str">
        <f t="shared" si="23"/>
        <v>#VALUE!</v>
      </c>
      <c r="AJ1652" s="75" t="str">
        <f t="shared" si="24"/>
        <v>#VALUE!</v>
      </c>
      <c r="AK1652" s="75" t="str">
        <f t="shared" si="25"/>
        <v>#VALUE!</v>
      </c>
      <c r="AL1652" s="3"/>
      <c r="AM1652" s="3"/>
    </row>
    <row r="1653" ht="15.75" customHeight="1">
      <c r="A1653" s="3" t="s">
        <v>5890</v>
      </c>
      <c r="B1653" s="155"/>
      <c r="C1653" s="57"/>
      <c r="D1653" s="58"/>
      <c r="E1653" s="58"/>
      <c r="F1653" s="59"/>
      <c r="G1653" s="60"/>
      <c r="H1653" s="156"/>
      <c r="I1653" s="61"/>
      <c r="J1653" s="61"/>
      <c r="K1653" s="61"/>
      <c r="L1653" s="62"/>
      <c r="M1653" s="63" t="str">
        <f t="shared" si="28"/>
        <v> </v>
      </c>
      <c r="N1653" s="64" t="str">
        <f t="shared" si="29"/>
        <v> </v>
      </c>
      <c r="O1653" s="64" t="str">
        <f t="shared" si="3"/>
        <v> </v>
      </c>
      <c r="P1653" s="64" t="str">
        <f t="shared" si="4"/>
        <v> </v>
      </c>
      <c r="Q1653" s="65" t="str">
        <f t="shared" si="30"/>
        <v> </v>
      </c>
      <c r="R1653" s="65" t="str">
        <f t="shared" si="6"/>
        <v> </v>
      </c>
      <c r="S1653" s="66" t="str">
        <f t="shared" si="7"/>
        <v> </v>
      </c>
      <c r="T1653" s="63" t="str">
        <f t="shared" si="8"/>
        <v>#VALUE!</v>
      </c>
      <c r="U1653" s="67" t="str">
        <f t="shared" si="9"/>
        <v>#VALUE!</v>
      </c>
      <c r="V1653" s="94" t="str">
        <f t="shared" si="31"/>
        <v>#VALUE!</v>
      </c>
      <c r="W1653" s="69" t="str">
        <f t="shared" si="32"/>
        <v>donnée(s) manquante(s)</v>
      </c>
      <c r="X1653" s="70" t="str">
        <f t="shared" si="27"/>
        <v>donnée(s) manquante(s)</v>
      </c>
      <c r="Y1653" s="65" t="str">
        <f t="shared" si="13"/>
        <v> </v>
      </c>
      <c r="Z1653" s="65" t="str">
        <f t="shared" si="14"/>
        <v> </v>
      </c>
      <c r="AA1653" s="65" t="str">
        <f t="shared" si="15"/>
        <v> </v>
      </c>
      <c r="AB1653" s="71" t="str">
        <f t="shared" si="16"/>
        <v> </v>
      </c>
      <c r="AC1653" s="71" t="str">
        <f t="shared" si="17"/>
        <v> </v>
      </c>
      <c r="AD1653" s="71" t="str">
        <f t="shared" si="18"/>
        <v> </v>
      </c>
      <c r="AE1653" s="72" t="str">
        <f t="shared" si="19"/>
        <v>#VALUE!</v>
      </c>
      <c r="AF1653" s="72" t="str">
        <f t="shared" si="20"/>
        <v>#VALUE!</v>
      </c>
      <c r="AG1653" s="73" t="str">
        <f t="shared" si="21"/>
        <v>#VALUE!</v>
      </c>
      <c r="AH1653" s="69" t="str">
        <f t="shared" si="22"/>
        <v>#VALUE!</v>
      </c>
      <c r="AI1653" s="70" t="str">
        <f t="shared" si="23"/>
        <v>#VALUE!</v>
      </c>
      <c r="AJ1653" s="75" t="str">
        <f t="shared" si="24"/>
        <v>#VALUE!</v>
      </c>
      <c r="AK1653" s="75" t="str">
        <f t="shared" si="25"/>
        <v>#VALUE!</v>
      </c>
      <c r="AL1653" s="3"/>
      <c r="AM1653" s="3"/>
    </row>
    <row r="1654" ht="15.75" customHeight="1">
      <c r="A1654" s="3" t="s">
        <v>5891</v>
      </c>
      <c r="B1654" s="155"/>
      <c r="C1654" s="57"/>
      <c r="D1654" s="58"/>
      <c r="E1654" s="58"/>
      <c r="F1654" s="59"/>
      <c r="G1654" s="60"/>
      <c r="H1654" s="156"/>
      <c r="I1654" s="61"/>
      <c r="J1654" s="61"/>
      <c r="K1654" s="61"/>
      <c r="L1654" s="62"/>
      <c r="M1654" s="63" t="str">
        <f t="shared" si="28"/>
        <v> </v>
      </c>
      <c r="N1654" s="64" t="str">
        <f t="shared" si="29"/>
        <v> </v>
      </c>
      <c r="O1654" s="64" t="str">
        <f t="shared" si="3"/>
        <v> </v>
      </c>
      <c r="P1654" s="64" t="str">
        <f t="shared" si="4"/>
        <v> </v>
      </c>
      <c r="Q1654" s="65" t="str">
        <f t="shared" si="30"/>
        <v> </v>
      </c>
      <c r="R1654" s="65" t="str">
        <f t="shared" si="6"/>
        <v> </v>
      </c>
      <c r="S1654" s="66" t="str">
        <f t="shared" si="7"/>
        <v> </v>
      </c>
      <c r="T1654" s="63" t="str">
        <f t="shared" si="8"/>
        <v>#VALUE!</v>
      </c>
      <c r="U1654" s="67" t="str">
        <f t="shared" si="9"/>
        <v>#VALUE!</v>
      </c>
      <c r="V1654" s="94" t="str">
        <f t="shared" si="31"/>
        <v>#VALUE!</v>
      </c>
      <c r="W1654" s="69" t="str">
        <f t="shared" si="32"/>
        <v>donnée(s) manquante(s)</v>
      </c>
      <c r="X1654" s="70" t="str">
        <f t="shared" si="27"/>
        <v>donnée(s) manquante(s)</v>
      </c>
      <c r="Y1654" s="65" t="str">
        <f t="shared" si="13"/>
        <v> </v>
      </c>
      <c r="Z1654" s="65" t="str">
        <f t="shared" si="14"/>
        <v> </v>
      </c>
      <c r="AA1654" s="65" t="str">
        <f t="shared" si="15"/>
        <v> </v>
      </c>
      <c r="AB1654" s="71" t="str">
        <f t="shared" si="16"/>
        <v> </v>
      </c>
      <c r="AC1654" s="71" t="str">
        <f t="shared" si="17"/>
        <v> </v>
      </c>
      <c r="AD1654" s="71" t="str">
        <f t="shared" si="18"/>
        <v> </v>
      </c>
      <c r="AE1654" s="72" t="str">
        <f t="shared" si="19"/>
        <v>#VALUE!</v>
      </c>
      <c r="AF1654" s="72" t="str">
        <f t="shared" si="20"/>
        <v>#VALUE!</v>
      </c>
      <c r="AG1654" s="73" t="str">
        <f t="shared" si="21"/>
        <v>#VALUE!</v>
      </c>
      <c r="AH1654" s="69" t="str">
        <f t="shared" si="22"/>
        <v>#VALUE!</v>
      </c>
      <c r="AI1654" s="70" t="str">
        <f t="shared" si="23"/>
        <v>#VALUE!</v>
      </c>
      <c r="AJ1654" s="75" t="str">
        <f t="shared" si="24"/>
        <v>#VALUE!</v>
      </c>
      <c r="AK1654" s="75" t="str">
        <f t="shared" si="25"/>
        <v>#VALUE!</v>
      </c>
      <c r="AL1654" s="3"/>
      <c r="AM1654" s="3"/>
    </row>
    <row r="1655" ht="15.75" customHeight="1">
      <c r="A1655" s="3" t="s">
        <v>5892</v>
      </c>
      <c r="B1655" s="155"/>
      <c r="C1655" s="57"/>
      <c r="D1655" s="58"/>
      <c r="E1655" s="58"/>
      <c r="F1655" s="59"/>
      <c r="G1655" s="60"/>
      <c r="H1655" s="156"/>
      <c r="I1655" s="61"/>
      <c r="J1655" s="61"/>
      <c r="K1655" s="61"/>
      <c r="L1655" s="62"/>
      <c r="M1655" s="63" t="str">
        <f t="shared" si="28"/>
        <v> </v>
      </c>
      <c r="N1655" s="64" t="str">
        <f t="shared" si="29"/>
        <v> </v>
      </c>
      <c r="O1655" s="64" t="str">
        <f t="shared" si="3"/>
        <v> </v>
      </c>
      <c r="P1655" s="64" t="str">
        <f t="shared" si="4"/>
        <v> </v>
      </c>
      <c r="Q1655" s="65" t="str">
        <f t="shared" si="30"/>
        <v> </v>
      </c>
      <c r="R1655" s="65" t="str">
        <f t="shared" si="6"/>
        <v> </v>
      </c>
      <c r="S1655" s="66" t="str">
        <f t="shared" si="7"/>
        <v> </v>
      </c>
      <c r="T1655" s="63" t="str">
        <f t="shared" si="8"/>
        <v>#VALUE!</v>
      </c>
      <c r="U1655" s="67" t="str">
        <f t="shared" si="9"/>
        <v>#VALUE!</v>
      </c>
      <c r="V1655" s="94" t="str">
        <f t="shared" si="31"/>
        <v>#VALUE!</v>
      </c>
      <c r="W1655" s="69" t="str">
        <f t="shared" si="32"/>
        <v>donnée(s) manquante(s)</v>
      </c>
      <c r="X1655" s="70" t="str">
        <f t="shared" si="27"/>
        <v>donnée(s) manquante(s)</v>
      </c>
      <c r="Y1655" s="65" t="str">
        <f t="shared" si="13"/>
        <v> </v>
      </c>
      <c r="Z1655" s="65" t="str">
        <f t="shared" si="14"/>
        <v> </v>
      </c>
      <c r="AA1655" s="65" t="str">
        <f t="shared" si="15"/>
        <v> </v>
      </c>
      <c r="AB1655" s="71" t="str">
        <f t="shared" si="16"/>
        <v> </v>
      </c>
      <c r="AC1655" s="71" t="str">
        <f t="shared" si="17"/>
        <v> </v>
      </c>
      <c r="AD1655" s="71" t="str">
        <f t="shared" si="18"/>
        <v> </v>
      </c>
      <c r="AE1655" s="72" t="str">
        <f t="shared" si="19"/>
        <v>#VALUE!</v>
      </c>
      <c r="AF1655" s="72" t="str">
        <f t="shared" si="20"/>
        <v>#VALUE!</v>
      </c>
      <c r="AG1655" s="73" t="str">
        <f t="shared" si="21"/>
        <v>#VALUE!</v>
      </c>
      <c r="AH1655" s="69" t="str">
        <f t="shared" si="22"/>
        <v>#VALUE!</v>
      </c>
      <c r="AI1655" s="70" t="str">
        <f t="shared" si="23"/>
        <v>#VALUE!</v>
      </c>
      <c r="AJ1655" s="75" t="str">
        <f t="shared" si="24"/>
        <v>#VALUE!</v>
      </c>
      <c r="AK1655" s="75" t="str">
        <f t="shared" si="25"/>
        <v>#VALUE!</v>
      </c>
      <c r="AL1655" s="3"/>
      <c r="AM1655" s="3"/>
    </row>
    <row r="1656" ht="15.75" customHeight="1">
      <c r="A1656" s="3" t="s">
        <v>5893</v>
      </c>
      <c r="B1656" s="155"/>
      <c r="C1656" s="57"/>
      <c r="D1656" s="58"/>
      <c r="E1656" s="58"/>
      <c r="F1656" s="59"/>
      <c r="G1656" s="60"/>
      <c r="H1656" s="156"/>
      <c r="I1656" s="61"/>
      <c r="J1656" s="61"/>
      <c r="K1656" s="61"/>
      <c r="L1656" s="62"/>
      <c r="M1656" s="63" t="str">
        <f t="shared" si="28"/>
        <v> </v>
      </c>
      <c r="N1656" s="64" t="str">
        <f t="shared" si="29"/>
        <v> </v>
      </c>
      <c r="O1656" s="64" t="str">
        <f t="shared" si="3"/>
        <v> </v>
      </c>
      <c r="P1656" s="64" t="str">
        <f t="shared" si="4"/>
        <v> </v>
      </c>
      <c r="Q1656" s="65" t="str">
        <f t="shared" si="30"/>
        <v> </v>
      </c>
      <c r="R1656" s="65" t="str">
        <f t="shared" si="6"/>
        <v> </v>
      </c>
      <c r="S1656" s="66" t="str">
        <f t="shared" si="7"/>
        <v> </v>
      </c>
      <c r="T1656" s="63" t="str">
        <f t="shared" si="8"/>
        <v>#VALUE!</v>
      </c>
      <c r="U1656" s="67" t="str">
        <f t="shared" si="9"/>
        <v>#VALUE!</v>
      </c>
      <c r="V1656" s="94" t="str">
        <f t="shared" si="31"/>
        <v>#VALUE!</v>
      </c>
      <c r="W1656" s="69" t="str">
        <f t="shared" si="32"/>
        <v>donnée(s) manquante(s)</v>
      </c>
      <c r="X1656" s="70" t="str">
        <f t="shared" si="27"/>
        <v>donnée(s) manquante(s)</v>
      </c>
      <c r="Y1656" s="65" t="str">
        <f t="shared" si="13"/>
        <v> </v>
      </c>
      <c r="Z1656" s="65" t="str">
        <f t="shared" si="14"/>
        <v> </v>
      </c>
      <c r="AA1656" s="65" t="str">
        <f t="shared" si="15"/>
        <v> </v>
      </c>
      <c r="AB1656" s="71" t="str">
        <f t="shared" si="16"/>
        <v> </v>
      </c>
      <c r="AC1656" s="71" t="str">
        <f t="shared" si="17"/>
        <v> </v>
      </c>
      <c r="AD1656" s="71" t="str">
        <f t="shared" si="18"/>
        <v> </v>
      </c>
      <c r="AE1656" s="72" t="str">
        <f t="shared" si="19"/>
        <v>#VALUE!</v>
      </c>
      <c r="AF1656" s="72" t="str">
        <f t="shared" si="20"/>
        <v>#VALUE!</v>
      </c>
      <c r="AG1656" s="73" t="str">
        <f t="shared" si="21"/>
        <v>#VALUE!</v>
      </c>
      <c r="AH1656" s="69" t="str">
        <f t="shared" si="22"/>
        <v>#VALUE!</v>
      </c>
      <c r="AI1656" s="70" t="str">
        <f t="shared" si="23"/>
        <v>#VALUE!</v>
      </c>
      <c r="AJ1656" s="75" t="str">
        <f t="shared" si="24"/>
        <v>#VALUE!</v>
      </c>
      <c r="AK1656" s="75" t="str">
        <f t="shared" si="25"/>
        <v>#VALUE!</v>
      </c>
      <c r="AL1656" s="3"/>
      <c r="AM1656" s="3"/>
    </row>
    <row r="1657" ht="15.75" customHeight="1">
      <c r="A1657" s="3" t="s">
        <v>5894</v>
      </c>
      <c r="B1657" s="155"/>
      <c r="C1657" s="57"/>
      <c r="D1657" s="58"/>
      <c r="E1657" s="58"/>
      <c r="F1657" s="59"/>
      <c r="G1657" s="60"/>
      <c r="H1657" s="156"/>
      <c r="I1657" s="61"/>
      <c r="J1657" s="61"/>
      <c r="K1657" s="61"/>
      <c r="L1657" s="62"/>
      <c r="M1657" s="63" t="str">
        <f t="shared" si="28"/>
        <v> </v>
      </c>
      <c r="N1657" s="64" t="str">
        <f t="shared" si="29"/>
        <v> </v>
      </c>
      <c r="O1657" s="64" t="str">
        <f t="shared" si="3"/>
        <v> </v>
      </c>
      <c r="P1657" s="64" t="str">
        <f t="shared" si="4"/>
        <v> </v>
      </c>
      <c r="Q1657" s="65" t="str">
        <f t="shared" si="30"/>
        <v> </v>
      </c>
      <c r="R1657" s="65" t="str">
        <f t="shared" si="6"/>
        <v> </v>
      </c>
      <c r="S1657" s="66" t="str">
        <f t="shared" si="7"/>
        <v> </v>
      </c>
      <c r="T1657" s="63" t="str">
        <f t="shared" si="8"/>
        <v>#VALUE!</v>
      </c>
      <c r="U1657" s="67" t="str">
        <f t="shared" si="9"/>
        <v>#VALUE!</v>
      </c>
      <c r="V1657" s="94" t="str">
        <f t="shared" si="31"/>
        <v>#VALUE!</v>
      </c>
      <c r="W1657" s="69" t="str">
        <f t="shared" si="32"/>
        <v>donnée(s) manquante(s)</v>
      </c>
      <c r="X1657" s="70" t="str">
        <f t="shared" si="27"/>
        <v>donnée(s) manquante(s)</v>
      </c>
      <c r="Y1657" s="65" t="str">
        <f t="shared" si="13"/>
        <v> </v>
      </c>
      <c r="Z1657" s="65" t="str">
        <f t="shared" si="14"/>
        <v> </v>
      </c>
      <c r="AA1657" s="65" t="str">
        <f t="shared" si="15"/>
        <v> </v>
      </c>
      <c r="AB1657" s="71" t="str">
        <f t="shared" si="16"/>
        <v> </v>
      </c>
      <c r="AC1657" s="71" t="str">
        <f t="shared" si="17"/>
        <v> </v>
      </c>
      <c r="AD1657" s="71" t="str">
        <f t="shared" si="18"/>
        <v> </v>
      </c>
      <c r="AE1657" s="72" t="str">
        <f t="shared" si="19"/>
        <v>#VALUE!</v>
      </c>
      <c r="AF1657" s="72" t="str">
        <f t="shared" si="20"/>
        <v>#VALUE!</v>
      </c>
      <c r="AG1657" s="73" t="str">
        <f t="shared" si="21"/>
        <v>#VALUE!</v>
      </c>
      <c r="AH1657" s="69" t="str">
        <f t="shared" si="22"/>
        <v>#VALUE!</v>
      </c>
      <c r="AI1657" s="70" t="str">
        <f t="shared" si="23"/>
        <v>#VALUE!</v>
      </c>
      <c r="AJ1657" s="75" t="str">
        <f t="shared" si="24"/>
        <v>#VALUE!</v>
      </c>
      <c r="AK1657" s="75" t="str">
        <f t="shared" si="25"/>
        <v>#VALUE!</v>
      </c>
      <c r="AL1657" s="3"/>
      <c r="AM1657" s="3"/>
    </row>
    <row r="1658" ht="15.75" customHeight="1">
      <c r="A1658" s="3" t="s">
        <v>5895</v>
      </c>
      <c r="B1658" s="155"/>
      <c r="C1658" s="57"/>
      <c r="D1658" s="58"/>
      <c r="E1658" s="58"/>
      <c r="F1658" s="59"/>
      <c r="G1658" s="60"/>
      <c r="H1658" s="156"/>
      <c r="I1658" s="61"/>
      <c r="J1658" s="61"/>
      <c r="K1658" s="61"/>
      <c r="L1658" s="62"/>
      <c r="M1658" s="63" t="str">
        <f t="shared" si="28"/>
        <v> </v>
      </c>
      <c r="N1658" s="64" t="str">
        <f t="shared" si="29"/>
        <v> </v>
      </c>
      <c r="O1658" s="64" t="str">
        <f t="shared" si="3"/>
        <v> </v>
      </c>
      <c r="P1658" s="64" t="str">
        <f t="shared" si="4"/>
        <v> </v>
      </c>
      <c r="Q1658" s="65" t="str">
        <f t="shared" si="30"/>
        <v> </v>
      </c>
      <c r="R1658" s="65" t="str">
        <f t="shared" si="6"/>
        <v> </v>
      </c>
      <c r="S1658" s="66" t="str">
        <f t="shared" si="7"/>
        <v> </v>
      </c>
      <c r="T1658" s="63" t="str">
        <f t="shared" si="8"/>
        <v>#VALUE!</v>
      </c>
      <c r="U1658" s="67" t="str">
        <f t="shared" si="9"/>
        <v>#VALUE!</v>
      </c>
      <c r="V1658" s="94" t="str">
        <f t="shared" si="31"/>
        <v>#VALUE!</v>
      </c>
      <c r="W1658" s="69" t="str">
        <f t="shared" si="32"/>
        <v>donnée(s) manquante(s)</v>
      </c>
      <c r="X1658" s="70" t="str">
        <f t="shared" si="27"/>
        <v>donnée(s) manquante(s)</v>
      </c>
      <c r="Y1658" s="65" t="str">
        <f t="shared" si="13"/>
        <v> </v>
      </c>
      <c r="Z1658" s="65" t="str">
        <f t="shared" si="14"/>
        <v> </v>
      </c>
      <c r="AA1658" s="65" t="str">
        <f t="shared" si="15"/>
        <v> </v>
      </c>
      <c r="AB1658" s="71" t="str">
        <f t="shared" si="16"/>
        <v> </v>
      </c>
      <c r="AC1658" s="71" t="str">
        <f t="shared" si="17"/>
        <v> </v>
      </c>
      <c r="AD1658" s="71" t="str">
        <f t="shared" si="18"/>
        <v> </v>
      </c>
      <c r="AE1658" s="72" t="str">
        <f t="shared" si="19"/>
        <v>#VALUE!</v>
      </c>
      <c r="AF1658" s="72" t="str">
        <f t="shared" si="20"/>
        <v>#VALUE!</v>
      </c>
      <c r="AG1658" s="73" t="str">
        <f t="shared" si="21"/>
        <v>#VALUE!</v>
      </c>
      <c r="AH1658" s="69" t="str">
        <f t="shared" si="22"/>
        <v>#VALUE!</v>
      </c>
      <c r="AI1658" s="70" t="str">
        <f t="shared" si="23"/>
        <v>#VALUE!</v>
      </c>
      <c r="AJ1658" s="75" t="str">
        <f t="shared" si="24"/>
        <v>#VALUE!</v>
      </c>
      <c r="AK1658" s="75" t="str">
        <f t="shared" si="25"/>
        <v>#VALUE!</v>
      </c>
      <c r="AL1658" s="3"/>
      <c r="AM1658" s="3"/>
    </row>
    <row r="1659" ht="15.75" customHeight="1">
      <c r="A1659" s="3" t="s">
        <v>5896</v>
      </c>
      <c r="B1659" s="155"/>
      <c r="C1659" s="57"/>
      <c r="D1659" s="58"/>
      <c r="E1659" s="58"/>
      <c r="F1659" s="59"/>
      <c r="G1659" s="60"/>
      <c r="H1659" s="156"/>
      <c r="I1659" s="61"/>
      <c r="J1659" s="61"/>
      <c r="K1659" s="61"/>
      <c r="L1659" s="62"/>
      <c r="M1659" s="63" t="str">
        <f t="shared" si="28"/>
        <v> </v>
      </c>
      <c r="N1659" s="64" t="str">
        <f t="shared" si="29"/>
        <v> </v>
      </c>
      <c r="O1659" s="64" t="str">
        <f t="shared" si="3"/>
        <v> </v>
      </c>
      <c r="P1659" s="64" t="str">
        <f t="shared" si="4"/>
        <v> </v>
      </c>
      <c r="Q1659" s="65" t="str">
        <f t="shared" si="30"/>
        <v> </v>
      </c>
      <c r="R1659" s="65" t="str">
        <f t="shared" si="6"/>
        <v> </v>
      </c>
      <c r="S1659" s="66" t="str">
        <f t="shared" si="7"/>
        <v> </v>
      </c>
      <c r="T1659" s="63" t="str">
        <f t="shared" si="8"/>
        <v>#VALUE!</v>
      </c>
      <c r="U1659" s="67" t="str">
        <f t="shared" si="9"/>
        <v>#VALUE!</v>
      </c>
      <c r="V1659" s="94" t="str">
        <f t="shared" si="31"/>
        <v>#VALUE!</v>
      </c>
      <c r="W1659" s="69" t="str">
        <f t="shared" si="32"/>
        <v>donnée(s) manquante(s)</v>
      </c>
      <c r="X1659" s="70" t="str">
        <f t="shared" si="27"/>
        <v>donnée(s) manquante(s)</v>
      </c>
      <c r="Y1659" s="65" t="str">
        <f t="shared" si="13"/>
        <v> </v>
      </c>
      <c r="Z1659" s="65" t="str">
        <f t="shared" si="14"/>
        <v> </v>
      </c>
      <c r="AA1659" s="65" t="str">
        <f t="shared" si="15"/>
        <v> </v>
      </c>
      <c r="AB1659" s="71" t="str">
        <f t="shared" si="16"/>
        <v> </v>
      </c>
      <c r="AC1659" s="71" t="str">
        <f t="shared" si="17"/>
        <v> </v>
      </c>
      <c r="AD1659" s="71" t="str">
        <f t="shared" si="18"/>
        <v> </v>
      </c>
      <c r="AE1659" s="72" t="str">
        <f t="shared" si="19"/>
        <v>#VALUE!</v>
      </c>
      <c r="AF1659" s="72" t="str">
        <f t="shared" si="20"/>
        <v>#VALUE!</v>
      </c>
      <c r="AG1659" s="73" t="str">
        <f t="shared" si="21"/>
        <v>#VALUE!</v>
      </c>
      <c r="AH1659" s="69" t="str">
        <f t="shared" si="22"/>
        <v>#VALUE!</v>
      </c>
      <c r="AI1659" s="70" t="str">
        <f t="shared" si="23"/>
        <v>#VALUE!</v>
      </c>
      <c r="AJ1659" s="75" t="str">
        <f t="shared" si="24"/>
        <v>#VALUE!</v>
      </c>
      <c r="AK1659" s="75" t="str">
        <f t="shared" si="25"/>
        <v>#VALUE!</v>
      </c>
      <c r="AL1659" s="3"/>
      <c r="AM1659" s="3"/>
    </row>
    <row r="1660" ht="15.75" customHeight="1">
      <c r="A1660" s="3" t="s">
        <v>5897</v>
      </c>
      <c r="B1660" s="155"/>
      <c r="C1660" s="57"/>
      <c r="D1660" s="58"/>
      <c r="E1660" s="58"/>
      <c r="F1660" s="59"/>
      <c r="G1660" s="60"/>
      <c r="H1660" s="156"/>
      <c r="I1660" s="61"/>
      <c r="J1660" s="61"/>
      <c r="K1660" s="61"/>
      <c r="L1660" s="62"/>
      <c r="M1660" s="63" t="str">
        <f t="shared" si="28"/>
        <v> </v>
      </c>
      <c r="N1660" s="64" t="str">
        <f t="shared" si="29"/>
        <v> </v>
      </c>
      <c r="O1660" s="64" t="str">
        <f t="shared" si="3"/>
        <v> </v>
      </c>
      <c r="P1660" s="64" t="str">
        <f t="shared" si="4"/>
        <v> </v>
      </c>
      <c r="Q1660" s="65" t="str">
        <f t="shared" si="30"/>
        <v> </v>
      </c>
      <c r="R1660" s="65" t="str">
        <f t="shared" si="6"/>
        <v> </v>
      </c>
      <c r="S1660" s="66" t="str">
        <f t="shared" si="7"/>
        <v> </v>
      </c>
      <c r="T1660" s="63" t="str">
        <f t="shared" si="8"/>
        <v>#VALUE!</v>
      </c>
      <c r="U1660" s="67" t="str">
        <f t="shared" si="9"/>
        <v>#VALUE!</v>
      </c>
      <c r="V1660" s="94" t="str">
        <f t="shared" si="31"/>
        <v>#VALUE!</v>
      </c>
      <c r="W1660" s="69" t="str">
        <f t="shared" si="32"/>
        <v>donnée(s) manquante(s)</v>
      </c>
      <c r="X1660" s="70" t="str">
        <f t="shared" si="27"/>
        <v>donnée(s) manquante(s)</v>
      </c>
      <c r="Y1660" s="65" t="str">
        <f t="shared" si="13"/>
        <v> </v>
      </c>
      <c r="Z1660" s="65" t="str">
        <f t="shared" si="14"/>
        <v> </v>
      </c>
      <c r="AA1660" s="65" t="str">
        <f t="shared" si="15"/>
        <v> </v>
      </c>
      <c r="AB1660" s="71" t="str">
        <f t="shared" si="16"/>
        <v> </v>
      </c>
      <c r="AC1660" s="71" t="str">
        <f t="shared" si="17"/>
        <v> </v>
      </c>
      <c r="AD1660" s="71" t="str">
        <f t="shared" si="18"/>
        <v> </v>
      </c>
      <c r="AE1660" s="72" t="str">
        <f t="shared" si="19"/>
        <v>#VALUE!</v>
      </c>
      <c r="AF1660" s="72" t="str">
        <f t="shared" si="20"/>
        <v>#VALUE!</v>
      </c>
      <c r="AG1660" s="73" t="str">
        <f t="shared" si="21"/>
        <v>#VALUE!</v>
      </c>
      <c r="AH1660" s="69" t="str">
        <f t="shared" si="22"/>
        <v>#VALUE!</v>
      </c>
      <c r="AI1660" s="70" t="str">
        <f t="shared" si="23"/>
        <v>#VALUE!</v>
      </c>
      <c r="AJ1660" s="75" t="str">
        <f t="shared" si="24"/>
        <v>#VALUE!</v>
      </c>
      <c r="AK1660" s="75" t="str">
        <f t="shared" si="25"/>
        <v>#VALUE!</v>
      </c>
      <c r="AL1660" s="3"/>
      <c r="AM1660" s="3"/>
    </row>
    <row r="1661" ht="15.75" customHeight="1">
      <c r="A1661" s="3" t="s">
        <v>5898</v>
      </c>
      <c r="B1661" s="155"/>
      <c r="C1661" s="57"/>
      <c r="D1661" s="58"/>
      <c r="E1661" s="58"/>
      <c r="F1661" s="59"/>
      <c r="G1661" s="60"/>
      <c r="H1661" s="156"/>
      <c r="I1661" s="61"/>
      <c r="J1661" s="61"/>
      <c r="K1661" s="61"/>
      <c r="L1661" s="62"/>
      <c r="M1661" s="63" t="str">
        <f t="shared" si="28"/>
        <v> </v>
      </c>
      <c r="N1661" s="64" t="str">
        <f t="shared" si="29"/>
        <v> </v>
      </c>
      <c r="O1661" s="64" t="str">
        <f t="shared" si="3"/>
        <v> </v>
      </c>
      <c r="P1661" s="64" t="str">
        <f t="shared" si="4"/>
        <v> </v>
      </c>
      <c r="Q1661" s="65" t="str">
        <f t="shared" si="30"/>
        <v> </v>
      </c>
      <c r="R1661" s="65" t="str">
        <f t="shared" si="6"/>
        <v> </v>
      </c>
      <c r="S1661" s="66" t="str">
        <f t="shared" si="7"/>
        <v> </v>
      </c>
      <c r="T1661" s="63" t="str">
        <f t="shared" si="8"/>
        <v>#VALUE!</v>
      </c>
      <c r="U1661" s="67" t="str">
        <f t="shared" si="9"/>
        <v>#VALUE!</v>
      </c>
      <c r="V1661" s="94" t="str">
        <f t="shared" si="31"/>
        <v>#VALUE!</v>
      </c>
      <c r="W1661" s="69" t="str">
        <f t="shared" si="32"/>
        <v>donnée(s) manquante(s)</v>
      </c>
      <c r="X1661" s="70" t="str">
        <f t="shared" si="27"/>
        <v>donnée(s) manquante(s)</v>
      </c>
      <c r="Y1661" s="65" t="str">
        <f t="shared" si="13"/>
        <v> </v>
      </c>
      <c r="Z1661" s="65" t="str">
        <f t="shared" si="14"/>
        <v> </v>
      </c>
      <c r="AA1661" s="65" t="str">
        <f t="shared" si="15"/>
        <v> </v>
      </c>
      <c r="AB1661" s="71" t="str">
        <f t="shared" si="16"/>
        <v> </v>
      </c>
      <c r="AC1661" s="71" t="str">
        <f t="shared" si="17"/>
        <v> </v>
      </c>
      <c r="AD1661" s="71" t="str">
        <f t="shared" si="18"/>
        <v> </v>
      </c>
      <c r="AE1661" s="72" t="str">
        <f t="shared" si="19"/>
        <v>#VALUE!</v>
      </c>
      <c r="AF1661" s="72" t="str">
        <f t="shared" si="20"/>
        <v>#VALUE!</v>
      </c>
      <c r="AG1661" s="73" t="str">
        <f t="shared" si="21"/>
        <v>#VALUE!</v>
      </c>
      <c r="AH1661" s="69" t="str">
        <f t="shared" si="22"/>
        <v>#VALUE!</v>
      </c>
      <c r="AI1661" s="70" t="str">
        <f t="shared" si="23"/>
        <v>#VALUE!</v>
      </c>
      <c r="AJ1661" s="75" t="str">
        <f t="shared" si="24"/>
        <v>#VALUE!</v>
      </c>
      <c r="AK1661" s="75" t="str">
        <f t="shared" si="25"/>
        <v>#VALUE!</v>
      </c>
      <c r="AL1661" s="3"/>
      <c r="AM1661" s="3"/>
    </row>
    <row r="1662" ht="15.75" customHeight="1">
      <c r="A1662" s="3" t="s">
        <v>5899</v>
      </c>
      <c r="B1662" s="155"/>
      <c r="C1662" s="57"/>
      <c r="D1662" s="58"/>
      <c r="E1662" s="58"/>
      <c r="F1662" s="59"/>
      <c r="G1662" s="60"/>
      <c r="H1662" s="156"/>
      <c r="I1662" s="61"/>
      <c r="J1662" s="61"/>
      <c r="K1662" s="61"/>
      <c r="L1662" s="62"/>
      <c r="M1662" s="63" t="str">
        <f t="shared" si="28"/>
        <v> </v>
      </c>
      <c r="N1662" s="64" t="str">
        <f t="shared" si="29"/>
        <v> </v>
      </c>
      <c r="O1662" s="64" t="str">
        <f t="shared" si="3"/>
        <v> </v>
      </c>
      <c r="P1662" s="64" t="str">
        <f t="shared" si="4"/>
        <v> </v>
      </c>
      <c r="Q1662" s="65" t="str">
        <f t="shared" si="30"/>
        <v> </v>
      </c>
      <c r="R1662" s="65" t="str">
        <f t="shared" si="6"/>
        <v> </v>
      </c>
      <c r="S1662" s="66" t="str">
        <f t="shared" si="7"/>
        <v> </v>
      </c>
      <c r="T1662" s="63" t="str">
        <f t="shared" si="8"/>
        <v>#VALUE!</v>
      </c>
      <c r="U1662" s="67" t="str">
        <f t="shared" si="9"/>
        <v>#VALUE!</v>
      </c>
      <c r="V1662" s="94" t="str">
        <f t="shared" si="31"/>
        <v>#VALUE!</v>
      </c>
      <c r="W1662" s="69" t="str">
        <f t="shared" si="32"/>
        <v>donnée(s) manquante(s)</v>
      </c>
      <c r="X1662" s="70" t="str">
        <f t="shared" si="27"/>
        <v>donnée(s) manquante(s)</v>
      </c>
      <c r="Y1662" s="65" t="str">
        <f t="shared" si="13"/>
        <v> </v>
      </c>
      <c r="Z1662" s="65" t="str">
        <f t="shared" si="14"/>
        <v> </v>
      </c>
      <c r="AA1662" s="65" t="str">
        <f t="shared" si="15"/>
        <v> </v>
      </c>
      <c r="AB1662" s="71" t="str">
        <f t="shared" si="16"/>
        <v> </v>
      </c>
      <c r="AC1662" s="71" t="str">
        <f t="shared" si="17"/>
        <v> </v>
      </c>
      <c r="AD1662" s="71" t="str">
        <f t="shared" si="18"/>
        <v> </v>
      </c>
      <c r="AE1662" s="72" t="str">
        <f t="shared" si="19"/>
        <v>#VALUE!</v>
      </c>
      <c r="AF1662" s="72" t="str">
        <f t="shared" si="20"/>
        <v>#VALUE!</v>
      </c>
      <c r="AG1662" s="73" t="str">
        <f t="shared" si="21"/>
        <v>#VALUE!</v>
      </c>
      <c r="AH1662" s="69" t="str">
        <f t="shared" si="22"/>
        <v>#VALUE!</v>
      </c>
      <c r="AI1662" s="70" t="str">
        <f t="shared" si="23"/>
        <v>#VALUE!</v>
      </c>
      <c r="AJ1662" s="75" t="str">
        <f t="shared" si="24"/>
        <v>#VALUE!</v>
      </c>
      <c r="AK1662" s="75" t="str">
        <f t="shared" si="25"/>
        <v>#VALUE!</v>
      </c>
      <c r="AL1662" s="3"/>
      <c r="AM1662" s="3"/>
    </row>
    <row r="1663" ht="15.75" customHeight="1">
      <c r="A1663" s="3" t="s">
        <v>5900</v>
      </c>
      <c r="B1663" s="155"/>
      <c r="C1663" s="57"/>
      <c r="D1663" s="58"/>
      <c r="E1663" s="58"/>
      <c r="F1663" s="59"/>
      <c r="G1663" s="60"/>
      <c r="H1663" s="156"/>
      <c r="I1663" s="61"/>
      <c r="J1663" s="61"/>
      <c r="K1663" s="61"/>
      <c r="L1663" s="62"/>
      <c r="M1663" s="63" t="str">
        <f t="shared" si="28"/>
        <v> </v>
      </c>
      <c r="N1663" s="64" t="str">
        <f t="shared" si="29"/>
        <v> </v>
      </c>
      <c r="O1663" s="64" t="str">
        <f t="shared" si="3"/>
        <v> </v>
      </c>
      <c r="P1663" s="64" t="str">
        <f t="shared" si="4"/>
        <v> </v>
      </c>
      <c r="Q1663" s="65" t="str">
        <f t="shared" si="30"/>
        <v> </v>
      </c>
      <c r="R1663" s="65" t="str">
        <f t="shared" si="6"/>
        <v> </v>
      </c>
      <c r="S1663" s="66" t="str">
        <f t="shared" si="7"/>
        <v> </v>
      </c>
      <c r="T1663" s="63" t="str">
        <f t="shared" si="8"/>
        <v>#VALUE!</v>
      </c>
      <c r="U1663" s="67" t="str">
        <f t="shared" si="9"/>
        <v>#VALUE!</v>
      </c>
      <c r="V1663" s="94" t="str">
        <f t="shared" si="31"/>
        <v>#VALUE!</v>
      </c>
      <c r="W1663" s="69" t="str">
        <f t="shared" si="32"/>
        <v>donnée(s) manquante(s)</v>
      </c>
      <c r="X1663" s="70" t="str">
        <f t="shared" si="27"/>
        <v>donnée(s) manquante(s)</v>
      </c>
      <c r="Y1663" s="65" t="str">
        <f t="shared" si="13"/>
        <v> </v>
      </c>
      <c r="Z1663" s="65" t="str">
        <f t="shared" si="14"/>
        <v> </v>
      </c>
      <c r="AA1663" s="65" t="str">
        <f t="shared" si="15"/>
        <v> </v>
      </c>
      <c r="AB1663" s="71" t="str">
        <f t="shared" si="16"/>
        <v> </v>
      </c>
      <c r="AC1663" s="71" t="str">
        <f t="shared" si="17"/>
        <v> </v>
      </c>
      <c r="AD1663" s="71" t="str">
        <f t="shared" si="18"/>
        <v> </v>
      </c>
      <c r="AE1663" s="72" t="str">
        <f t="shared" si="19"/>
        <v>#VALUE!</v>
      </c>
      <c r="AF1663" s="72" t="str">
        <f t="shared" si="20"/>
        <v>#VALUE!</v>
      </c>
      <c r="AG1663" s="73" t="str">
        <f t="shared" si="21"/>
        <v>#VALUE!</v>
      </c>
      <c r="AH1663" s="69" t="str">
        <f t="shared" si="22"/>
        <v>#VALUE!</v>
      </c>
      <c r="AI1663" s="70" t="str">
        <f t="shared" si="23"/>
        <v>#VALUE!</v>
      </c>
      <c r="AJ1663" s="75" t="str">
        <f t="shared" si="24"/>
        <v>#VALUE!</v>
      </c>
      <c r="AK1663" s="75" t="str">
        <f t="shared" si="25"/>
        <v>#VALUE!</v>
      </c>
      <c r="AL1663" s="3"/>
      <c r="AM1663" s="3"/>
    </row>
    <row r="1664" ht="15.75" customHeight="1">
      <c r="A1664" s="3" t="s">
        <v>5901</v>
      </c>
      <c r="B1664" s="155"/>
      <c r="C1664" s="57"/>
      <c r="D1664" s="58"/>
      <c r="E1664" s="58"/>
      <c r="F1664" s="59"/>
      <c r="G1664" s="60"/>
      <c r="H1664" s="156"/>
      <c r="I1664" s="61"/>
      <c r="J1664" s="61"/>
      <c r="K1664" s="61"/>
      <c r="L1664" s="62"/>
      <c r="M1664" s="63" t="str">
        <f t="shared" si="28"/>
        <v> </v>
      </c>
      <c r="N1664" s="64" t="str">
        <f t="shared" si="29"/>
        <v> </v>
      </c>
      <c r="O1664" s="64" t="str">
        <f t="shared" si="3"/>
        <v> </v>
      </c>
      <c r="P1664" s="64" t="str">
        <f t="shared" si="4"/>
        <v> </v>
      </c>
      <c r="Q1664" s="65" t="str">
        <f t="shared" si="30"/>
        <v> </v>
      </c>
      <c r="R1664" s="65" t="str">
        <f t="shared" si="6"/>
        <v> </v>
      </c>
      <c r="S1664" s="66" t="str">
        <f t="shared" si="7"/>
        <v> </v>
      </c>
      <c r="T1664" s="63" t="str">
        <f t="shared" si="8"/>
        <v>#VALUE!</v>
      </c>
      <c r="U1664" s="67" t="str">
        <f t="shared" si="9"/>
        <v>#VALUE!</v>
      </c>
      <c r="V1664" s="94" t="str">
        <f t="shared" si="31"/>
        <v>#VALUE!</v>
      </c>
      <c r="W1664" s="69" t="str">
        <f t="shared" si="32"/>
        <v>donnée(s) manquante(s)</v>
      </c>
      <c r="X1664" s="70" t="str">
        <f t="shared" si="27"/>
        <v>donnée(s) manquante(s)</v>
      </c>
      <c r="Y1664" s="65" t="str">
        <f t="shared" si="13"/>
        <v> </v>
      </c>
      <c r="Z1664" s="65" t="str">
        <f t="shared" si="14"/>
        <v> </v>
      </c>
      <c r="AA1664" s="65" t="str">
        <f t="shared" si="15"/>
        <v> </v>
      </c>
      <c r="AB1664" s="71" t="str">
        <f t="shared" si="16"/>
        <v> </v>
      </c>
      <c r="AC1664" s="71" t="str">
        <f t="shared" si="17"/>
        <v> </v>
      </c>
      <c r="AD1664" s="71" t="str">
        <f t="shared" si="18"/>
        <v> </v>
      </c>
      <c r="AE1664" s="72" t="str">
        <f t="shared" si="19"/>
        <v>#VALUE!</v>
      </c>
      <c r="AF1664" s="72" t="str">
        <f t="shared" si="20"/>
        <v>#VALUE!</v>
      </c>
      <c r="AG1664" s="73" t="str">
        <f t="shared" si="21"/>
        <v>#VALUE!</v>
      </c>
      <c r="AH1664" s="69" t="str">
        <f t="shared" si="22"/>
        <v>#VALUE!</v>
      </c>
      <c r="AI1664" s="70" t="str">
        <f t="shared" si="23"/>
        <v>#VALUE!</v>
      </c>
      <c r="AJ1664" s="75" t="str">
        <f t="shared" si="24"/>
        <v>#VALUE!</v>
      </c>
      <c r="AK1664" s="75" t="str">
        <f t="shared" si="25"/>
        <v>#VALUE!</v>
      </c>
      <c r="AL1664" s="3"/>
      <c r="AM1664" s="3"/>
    </row>
    <row r="1665" ht="15.75" customHeight="1">
      <c r="A1665" s="3" t="s">
        <v>5902</v>
      </c>
      <c r="B1665" s="155"/>
      <c r="C1665" s="57"/>
      <c r="D1665" s="58"/>
      <c r="E1665" s="58"/>
      <c r="F1665" s="59"/>
      <c r="G1665" s="60"/>
      <c r="H1665" s="156"/>
      <c r="I1665" s="61"/>
      <c r="J1665" s="61"/>
      <c r="K1665" s="61"/>
      <c r="L1665" s="62"/>
      <c r="M1665" s="63" t="str">
        <f t="shared" si="28"/>
        <v> </v>
      </c>
      <c r="N1665" s="64" t="str">
        <f t="shared" si="29"/>
        <v> </v>
      </c>
      <c r="O1665" s="64" t="str">
        <f t="shared" si="3"/>
        <v> </v>
      </c>
      <c r="P1665" s="64" t="str">
        <f t="shared" si="4"/>
        <v> </v>
      </c>
      <c r="Q1665" s="65" t="str">
        <f t="shared" si="30"/>
        <v> </v>
      </c>
      <c r="R1665" s="65" t="str">
        <f t="shared" si="6"/>
        <v> </v>
      </c>
      <c r="S1665" s="66" t="str">
        <f t="shared" si="7"/>
        <v> </v>
      </c>
      <c r="T1665" s="63" t="str">
        <f t="shared" si="8"/>
        <v>#VALUE!</v>
      </c>
      <c r="U1665" s="67" t="str">
        <f t="shared" si="9"/>
        <v>#VALUE!</v>
      </c>
      <c r="V1665" s="94" t="str">
        <f t="shared" si="31"/>
        <v>#VALUE!</v>
      </c>
      <c r="W1665" s="69" t="str">
        <f t="shared" si="32"/>
        <v>donnée(s) manquante(s)</v>
      </c>
      <c r="X1665" s="70" t="str">
        <f t="shared" si="27"/>
        <v>donnée(s) manquante(s)</v>
      </c>
      <c r="Y1665" s="65" t="str">
        <f t="shared" si="13"/>
        <v> </v>
      </c>
      <c r="Z1665" s="65" t="str">
        <f t="shared" si="14"/>
        <v> </v>
      </c>
      <c r="AA1665" s="65" t="str">
        <f t="shared" si="15"/>
        <v> </v>
      </c>
      <c r="AB1665" s="71" t="str">
        <f t="shared" si="16"/>
        <v> </v>
      </c>
      <c r="AC1665" s="71" t="str">
        <f t="shared" si="17"/>
        <v> </v>
      </c>
      <c r="AD1665" s="71" t="str">
        <f t="shared" si="18"/>
        <v> </v>
      </c>
      <c r="AE1665" s="72" t="str">
        <f t="shared" si="19"/>
        <v>#VALUE!</v>
      </c>
      <c r="AF1665" s="72" t="str">
        <f t="shared" si="20"/>
        <v>#VALUE!</v>
      </c>
      <c r="AG1665" s="73" t="str">
        <f t="shared" si="21"/>
        <v>#VALUE!</v>
      </c>
      <c r="AH1665" s="69" t="str">
        <f t="shared" si="22"/>
        <v>#VALUE!</v>
      </c>
      <c r="AI1665" s="70" t="str">
        <f t="shared" si="23"/>
        <v>#VALUE!</v>
      </c>
      <c r="AJ1665" s="75" t="str">
        <f t="shared" si="24"/>
        <v>#VALUE!</v>
      </c>
      <c r="AK1665" s="75" t="str">
        <f t="shared" si="25"/>
        <v>#VALUE!</v>
      </c>
      <c r="AL1665" s="3"/>
      <c r="AM1665" s="3"/>
    </row>
    <row r="1666" ht="15.75" customHeight="1">
      <c r="A1666" s="3" t="s">
        <v>5903</v>
      </c>
      <c r="B1666" s="155"/>
      <c r="C1666" s="57"/>
      <c r="D1666" s="58"/>
      <c r="E1666" s="58"/>
      <c r="F1666" s="59"/>
      <c r="G1666" s="60"/>
      <c r="H1666" s="156"/>
      <c r="I1666" s="61"/>
      <c r="J1666" s="61"/>
      <c r="K1666" s="61"/>
      <c r="L1666" s="62"/>
      <c r="M1666" s="63" t="str">
        <f t="shared" si="28"/>
        <v> </v>
      </c>
      <c r="N1666" s="64" t="str">
        <f t="shared" si="29"/>
        <v> </v>
      </c>
      <c r="O1666" s="64" t="str">
        <f t="shared" si="3"/>
        <v> </v>
      </c>
      <c r="P1666" s="64" t="str">
        <f t="shared" si="4"/>
        <v> </v>
      </c>
      <c r="Q1666" s="65" t="str">
        <f t="shared" si="30"/>
        <v> </v>
      </c>
      <c r="R1666" s="65" t="str">
        <f t="shared" si="6"/>
        <v> </v>
      </c>
      <c r="S1666" s="66" t="str">
        <f t="shared" si="7"/>
        <v> </v>
      </c>
      <c r="T1666" s="63" t="str">
        <f t="shared" si="8"/>
        <v>#VALUE!</v>
      </c>
      <c r="U1666" s="67" t="str">
        <f t="shared" si="9"/>
        <v>#VALUE!</v>
      </c>
      <c r="V1666" s="94" t="str">
        <f t="shared" si="31"/>
        <v>#VALUE!</v>
      </c>
      <c r="W1666" s="69" t="str">
        <f t="shared" si="32"/>
        <v>donnée(s) manquante(s)</v>
      </c>
      <c r="X1666" s="70" t="str">
        <f t="shared" si="27"/>
        <v>donnée(s) manquante(s)</v>
      </c>
      <c r="Y1666" s="65" t="str">
        <f t="shared" si="13"/>
        <v> </v>
      </c>
      <c r="Z1666" s="65" t="str">
        <f t="shared" si="14"/>
        <v> </v>
      </c>
      <c r="AA1666" s="65" t="str">
        <f t="shared" si="15"/>
        <v> </v>
      </c>
      <c r="AB1666" s="71" t="str">
        <f t="shared" si="16"/>
        <v> </v>
      </c>
      <c r="AC1666" s="71" t="str">
        <f t="shared" si="17"/>
        <v> </v>
      </c>
      <c r="AD1666" s="71" t="str">
        <f t="shared" si="18"/>
        <v> </v>
      </c>
      <c r="AE1666" s="72" t="str">
        <f t="shared" si="19"/>
        <v>#VALUE!</v>
      </c>
      <c r="AF1666" s="72" t="str">
        <f t="shared" si="20"/>
        <v>#VALUE!</v>
      </c>
      <c r="AG1666" s="73" t="str">
        <f t="shared" si="21"/>
        <v>#VALUE!</v>
      </c>
      <c r="AH1666" s="69" t="str">
        <f t="shared" si="22"/>
        <v>#VALUE!</v>
      </c>
      <c r="AI1666" s="70" t="str">
        <f t="shared" si="23"/>
        <v>#VALUE!</v>
      </c>
      <c r="AJ1666" s="75" t="str">
        <f t="shared" si="24"/>
        <v>#VALUE!</v>
      </c>
      <c r="AK1666" s="75" t="str">
        <f t="shared" si="25"/>
        <v>#VALUE!</v>
      </c>
      <c r="AL1666" s="3"/>
      <c r="AM1666" s="3"/>
    </row>
    <row r="1667" ht="15.75" customHeight="1">
      <c r="A1667" s="3" t="s">
        <v>5904</v>
      </c>
      <c r="B1667" s="155"/>
      <c r="C1667" s="57"/>
      <c r="D1667" s="58"/>
      <c r="E1667" s="58"/>
      <c r="F1667" s="59"/>
      <c r="G1667" s="60"/>
      <c r="H1667" s="156"/>
      <c r="I1667" s="61"/>
      <c r="J1667" s="61"/>
      <c r="K1667" s="61"/>
      <c r="L1667" s="62"/>
      <c r="M1667" s="63" t="str">
        <f t="shared" si="28"/>
        <v> </v>
      </c>
      <c r="N1667" s="64" t="str">
        <f t="shared" si="29"/>
        <v> </v>
      </c>
      <c r="O1667" s="64" t="str">
        <f t="shared" si="3"/>
        <v> </v>
      </c>
      <c r="P1667" s="64" t="str">
        <f t="shared" si="4"/>
        <v> </v>
      </c>
      <c r="Q1667" s="65" t="str">
        <f t="shared" si="30"/>
        <v> </v>
      </c>
      <c r="R1667" s="65" t="str">
        <f t="shared" si="6"/>
        <v> </v>
      </c>
      <c r="S1667" s="66" t="str">
        <f t="shared" si="7"/>
        <v> </v>
      </c>
      <c r="T1667" s="63" t="str">
        <f t="shared" si="8"/>
        <v>#VALUE!</v>
      </c>
      <c r="U1667" s="67" t="str">
        <f t="shared" si="9"/>
        <v>#VALUE!</v>
      </c>
      <c r="V1667" s="94" t="str">
        <f t="shared" si="31"/>
        <v>#VALUE!</v>
      </c>
      <c r="W1667" s="69" t="str">
        <f t="shared" si="32"/>
        <v>donnée(s) manquante(s)</v>
      </c>
      <c r="X1667" s="70" t="str">
        <f t="shared" si="27"/>
        <v>donnée(s) manquante(s)</v>
      </c>
      <c r="Y1667" s="65" t="str">
        <f t="shared" si="13"/>
        <v> </v>
      </c>
      <c r="Z1667" s="65" t="str">
        <f t="shared" si="14"/>
        <v> </v>
      </c>
      <c r="AA1667" s="65" t="str">
        <f t="shared" si="15"/>
        <v> </v>
      </c>
      <c r="AB1667" s="71" t="str">
        <f t="shared" si="16"/>
        <v> </v>
      </c>
      <c r="AC1667" s="71" t="str">
        <f t="shared" si="17"/>
        <v> </v>
      </c>
      <c r="AD1667" s="71" t="str">
        <f t="shared" si="18"/>
        <v> </v>
      </c>
      <c r="AE1667" s="72" t="str">
        <f t="shared" si="19"/>
        <v>#VALUE!</v>
      </c>
      <c r="AF1667" s="72" t="str">
        <f t="shared" si="20"/>
        <v>#VALUE!</v>
      </c>
      <c r="AG1667" s="73" t="str">
        <f t="shared" si="21"/>
        <v>#VALUE!</v>
      </c>
      <c r="AH1667" s="69" t="str">
        <f t="shared" si="22"/>
        <v>#VALUE!</v>
      </c>
      <c r="AI1667" s="70" t="str">
        <f t="shared" si="23"/>
        <v>#VALUE!</v>
      </c>
      <c r="AJ1667" s="75" t="str">
        <f t="shared" si="24"/>
        <v>#VALUE!</v>
      </c>
      <c r="AK1667" s="75" t="str">
        <f t="shared" si="25"/>
        <v>#VALUE!</v>
      </c>
      <c r="AL1667" s="3"/>
      <c r="AM1667" s="3"/>
    </row>
    <row r="1668" ht="15.75" customHeight="1">
      <c r="A1668" s="3" t="s">
        <v>5905</v>
      </c>
      <c r="B1668" s="155"/>
      <c r="C1668" s="57"/>
      <c r="D1668" s="58"/>
      <c r="E1668" s="58"/>
      <c r="F1668" s="59"/>
      <c r="G1668" s="60"/>
      <c r="H1668" s="156"/>
      <c r="I1668" s="61"/>
      <c r="J1668" s="61"/>
      <c r="K1668" s="61"/>
      <c r="L1668" s="62"/>
      <c r="M1668" s="63" t="str">
        <f t="shared" si="28"/>
        <v> </v>
      </c>
      <c r="N1668" s="64" t="str">
        <f t="shared" si="29"/>
        <v> </v>
      </c>
      <c r="O1668" s="64" t="str">
        <f t="shared" si="3"/>
        <v> </v>
      </c>
      <c r="P1668" s="64" t="str">
        <f t="shared" si="4"/>
        <v> </v>
      </c>
      <c r="Q1668" s="65" t="str">
        <f t="shared" si="30"/>
        <v> </v>
      </c>
      <c r="R1668" s="65" t="str">
        <f t="shared" si="6"/>
        <v> </v>
      </c>
      <c r="S1668" s="66" t="str">
        <f t="shared" si="7"/>
        <v> </v>
      </c>
      <c r="T1668" s="63" t="str">
        <f t="shared" si="8"/>
        <v>#VALUE!</v>
      </c>
      <c r="U1668" s="67" t="str">
        <f t="shared" si="9"/>
        <v>#VALUE!</v>
      </c>
      <c r="V1668" s="94" t="str">
        <f t="shared" si="31"/>
        <v>#VALUE!</v>
      </c>
      <c r="W1668" s="69" t="str">
        <f t="shared" si="32"/>
        <v>donnée(s) manquante(s)</v>
      </c>
      <c r="X1668" s="70" t="str">
        <f t="shared" si="27"/>
        <v>donnée(s) manquante(s)</v>
      </c>
      <c r="Y1668" s="65" t="str">
        <f t="shared" si="13"/>
        <v> </v>
      </c>
      <c r="Z1668" s="65" t="str">
        <f t="shared" si="14"/>
        <v> </v>
      </c>
      <c r="AA1668" s="65" t="str">
        <f t="shared" si="15"/>
        <v> </v>
      </c>
      <c r="AB1668" s="71" t="str">
        <f t="shared" si="16"/>
        <v> </v>
      </c>
      <c r="AC1668" s="71" t="str">
        <f t="shared" si="17"/>
        <v> </v>
      </c>
      <c r="AD1668" s="71" t="str">
        <f t="shared" si="18"/>
        <v> </v>
      </c>
      <c r="AE1668" s="72" t="str">
        <f t="shared" si="19"/>
        <v>#VALUE!</v>
      </c>
      <c r="AF1668" s="72" t="str">
        <f t="shared" si="20"/>
        <v>#VALUE!</v>
      </c>
      <c r="AG1668" s="73" t="str">
        <f t="shared" si="21"/>
        <v>#VALUE!</v>
      </c>
      <c r="AH1668" s="69" t="str">
        <f t="shared" si="22"/>
        <v>#VALUE!</v>
      </c>
      <c r="AI1668" s="70" t="str">
        <f t="shared" si="23"/>
        <v>#VALUE!</v>
      </c>
      <c r="AJ1668" s="75" t="str">
        <f t="shared" si="24"/>
        <v>#VALUE!</v>
      </c>
      <c r="AK1668" s="75" t="str">
        <f t="shared" si="25"/>
        <v>#VALUE!</v>
      </c>
      <c r="AL1668" s="3"/>
      <c r="AM1668" s="3"/>
    </row>
    <row r="1669" ht="15.75" customHeight="1">
      <c r="A1669" s="3" t="s">
        <v>5906</v>
      </c>
      <c r="B1669" s="155"/>
      <c r="C1669" s="57"/>
      <c r="D1669" s="58"/>
      <c r="E1669" s="58"/>
      <c r="F1669" s="59"/>
      <c r="G1669" s="60"/>
      <c r="H1669" s="156"/>
      <c r="I1669" s="61"/>
      <c r="J1669" s="61"/>
      <c r="K1669" s="61"/>
      <c r="L1669" s="62"/>
      <c r="M1669" s="63" t="str">
        <f t="shared" si="28"/>
        <v> </v>
      </c>
      <c r="N1669" s="64" t="str">
        <f t="shared" si="29"/>
        <v> </v>
      </c>
      <c r="O1669" s="64" t="str">
        <f t="shared" si="3"/>
        <v> </v>
      </c>
      <c r="P1669" s="64" t="str">
        <f t="shared" si="4"/>
        <v> </v>
      </c>
      <c r="Q1669" s="65" t="str">
        <f t="shared" si="30"/>
        <v> </v>
      </c>
      <c r="R1669" s="65" t="str">
        <f t="shared" si="6"/>
        <v> </v>
      </c>
      <c r="S1669" s="66" t="str">
        <f t="shared" si="7"/>
        <v> </v>
      </c>
      <c r="T1669" s="63" t="str">
        <f t="shared" si="8"/>
        <v>#VALUE!</v>
      </c>
      <c r="U1669" s="67" t="str">
        <f t="shared" si="9"/>
        <v>#VALUE!</v>
      </c>
      <c r="V1669" s="94" t="str">
        <f t="shared" si="31"/>
        <v>#VALUE!</v>
      </c>
      <c r="W1669" s="69" t="str">
        <f t="shared" si="32"/>
        <v>donnée(s) manquante(s)</v>
      </c>
      <c r="X1669" s="70" t="str">
        <f t="shared" si="27"/>
        <v>donnée(s) manquante(s)</v>
      </c>
      <c r="Y1669" s="65" t="str">
        <f t="shared" si="13"/>
        <v> </v>
      </c>
      <c r="Z1669" s="65" t="str">
        <f t="shared" si="14"/>
        <v> </v>
      </c>
      <c r="AA1669" s="65" t="str">
        <f t="shared" si="15"/>
        <v> </v>
      </c>
      <c r="AB1669" s="71" t="str">
        <f t="shared" si="16"/>
        <v> </v>
      </c>
      <c r="AC1669" s="71" t="str">
        <f t="shared" si="17"/>
        <v> </v>
      </c>
      <c r="AD1669" s="71" t="str">
        <f t="shared" si="18"/>
        <v> </v>
      </c>
      <c r="AE1669" s="72" t="str">
        <f t="shared" si="19"/>
        <v>#VALUE!</v>
      </c>
      <c r="AF1669" s="72" t="str">
        <f t="shared" si="20"/>
        <v>#VALUE!</v>
      </c>
      <c r="AG1669" s="73" t="str">
        <f t="shared" si="21"/>
        <v>#VALUE!</v>
      </c>
      <c r="AH1669" s="69" t="str">
        <f t="shared" si="22"/>
        <v>#VALUE!</v>
      </c>
      <c r="AI1669" s="70" t="str">
        <f t="shared" si="23"/>
        <v>#VALUE!</v>
      </c>
      <c r="AJ1669" s="75" t="str">
        <f t="shared" si="24"/>
        <v>#VALUE!</v>
      </c>
      <c r="AK1669" s="75" t="str">
        <f t="shared" si="25"/>
        <v>#VALUE!</v>
      </c>
      <c r="AL1669" s="3"/>
      <c r="AM1669" s="3"/>
    </row>
    <row r="1670" ht="15.75" customHeight="1">
      <c r="A1670" s="3" t="s">
        <v>5907</v>
      </c>
      <c r="B1670" s="155"/>
      <c r="C1670" s="57"/>
      <c r="D1670" s="58"/>
      <c r="E1670" s="58"/>
      <c r="F1670" s="59"/>
      <c r="G1670" s="60"/>
      <c r="H1670" s="156"/>
      <c r="I1670" s="61"/>
      <c r="J1670" s="61"/>
      <c r="K1670" s="61"/>
      <c r="L1670" s="62"/>
      <c r="M1670" s="63" t="str">
        <f t="shared" si="28"/>
        <v> </v>
      </c>
      <c r="N1670" s="64" t="str">
        <f t="shared" si="29"/>
        <v> </v>
      </c>
      <c r="O1670" s="64" t="str">
        <f t="shared" si="3"/>
        <v> </v>
      </c>
      <c r="P1670" s="64" t="str">
        <f t="shared" si="4"/>
        <v> </v>
      </c>
      <c r="Q1670" s="65" t="str">
        <f t="shared" si="30"/>
        <v> </v>
      </c>
      <c r="R1670" s="65" t="str">
        <f t="shared" si="6"/>
        <v> </v>
      </c>
      <c r="S1670" s="66" t="str">
        <f t="shared" si="7"/>
        <v> </v>
      </c>
      <c r="T1670" s="63" t="str">
        <f t="shared" si="8"/>
        <v>#VALUE!</v>
      </c>
      <c r="U1670" s="67" t="str">
        <f t="shared" si="9"/>
        <v>#VALUE!</v>
      </c>
      <c r="V1670" s="94" t="str">
        <f t="shared" si="31"/>
        <v>#VALUE!</v>
      </c>
      <c r="W1670" s="69" t="str">
        <f t="shared" si="32"/>
        <v>donnée(s) manquante(s)</v>
      </c>
      <c r="X1670" s="70" t="str">
        <f t="shared" si="27"/>
        <v>donnée(s) manquante(s)</v>
      </c>
      <c r="Y1670" s="65" t="str">
        <f t="shared" si="13"/>
        <v> </v>
      </c>
      <c r="Z1670" s="65" t="str">
        <f t="shared" si="14"/>
        <v> </v>
      </c>
      <c r="AA1670" s="65" t="str">
        <f t="shared" si="15"/>
        <v> </v>
      </c>
      <c r="AB1670" s="71" t="str">
        <f t="shared" si="16"/>
        <v> </v>
      </c>
      <c r="AC1670" s="71" t="str">
        <f t="shared" si="17"/>
        <v> </v>
      </c>
      <c r="AD1670" s="71" t="str">
        <f t="shared" si="18"/>
        <v> </v>
      </c>
      <c r="AE1670" s="72" t="str">
        <f t="shared" si="19"/>
        <v>#VALUE!</v>
      </c>
      <c r="AF1670" s="72" t="str">
        <f t="shared" si="20"/>
        <v>#VALUE!</v>
      </c>
      <c r="AG1670" s="73" t="str">
        <f t="shared" si="21"/>
        <v>#VALUE!</v>
      </c>
      <c r="AH1670" s="69" t="str">
        <f t="shared" si="22"/>
        <v>#VALUE!</v>
      </c>
      <c r="AI1670" s="70" t="str">
        <f t="shared" si="23"/>
        <v>#VALUE!</v>
      </c>
      <c r="AJ1670" s="75" t="str">
        <f t="shared" si="24"/>
        <v>#VALUE!</v>
      </c>
      <c r="AK1670" s="75" t="str">
        <f t="shared" si="25"/>
        <v>#VALUE!</v>
      </c>
      <c r="AL1670" s="3"/>
      <c r="AM1670" s="3"/>
    </row>
    <row r="1671" ht="15.75" customHeight="1">
      <c r="A1671" s="3" t="s">
        <v>5908</v>
      </c>
      <c r="B1671" s="155"/>
      <c r="C1671" s="57"/>
      <c r="D1671" s="58"/>
      <c r="E1671" s="58"/>
      <c r="F1671" s="59"/>
      <c r="G1671" s="60"/>
      <c r="H1671" s="156"/>
      <c r="I1671" s="61"/>
      <c r="J1671" s="61"/>
      <c r="K1671" s="61"/>
      <c r="L1671" s="62"/>
      <c r="M1671" s="63" t="str">
        <f t="shared" si="28"/>
        <v> </v>
      </c>
      <c r="N1671" s="64" t="str">
        <f t="shared" si="29"/>
        <v> </v>
      </c>
      <c r="O1671" s="64" t="str">
        <f t="shared" si="3"/>
        <v> </v>
      </c>
      <c r="P1671" s="64" t="str">
        <f t="shared" si="4"/>
        <v> </v>
      </c>
      <c r="Q1671" s="65" t="str">
        <f t="shared" si="30"/>
        <v> </v>
      </c>
      <c r="R1671" s="65" t="str">
        <f t="shared" si="6"/>
        <v> </v>
      </c>
      <c r="S1671" s="66" t="str">
        <f t="shared" si="7"/>
        <v> </v>
      </c>
      <c r="T1671" s="63" t="str">
        <f t="shared" si="8"/>
        <v>#VALUE!</v>
      </c>
      <c r="U1671" s="67" t="str">
        <f t="shared" si="9"/>
        <v>#VALUE!</v>
      </c>
      <c r="V1671" s="94" t="str">
        <f t="shared" si="31"/>
        <v>#VALUE!</v>
      </c>
      <c r="W1671" s="69" t="str">
        <f t="shared" si="32"/>
        <v>donnée(s) manquante(s)</v>
      </c>
      <c r="X1671" s="70" t="str">
        <f t="shared" si="27"/>
        <v>donnée(s) manquante(s)</v>
      </c>
      <c r="Y1671" s="65" t="str">
        <f t="shared" si="13"/>
        <v> </v>
      </c>
      <c r="Z1671" s="65" t="str">
        <f t="shared" si="14"/>
        <v> </v>
      </c>
      <c r="AA1671" s="65" t="str">
        <f t="shared" si="15"/>
        <v> </v>
      </c>
      <c r="AB1671" s="71" t="str">
        <f t="shared" si="16"/>
        <v> </v>
      </c>
      <c r="AC1671" s="71" t="str">
        <f t="shared" si="17"/>
        <v> </v>
      </c>
      <c r="AD1671" s="71" t="str">
        <f t="shared" si="18"/>
        <v> </v>
      </c>
      <c r="AE1671" s="72" t="str">
        <f t="shared" si="19"/>
        <v>#VALUE!</v>
      </c>
      <c r="AF1671" s="72" t="str">
        <f t="shared" si="20"/>
        <v>#VALUE!</v>
      </c>
      <c r="AG1671" s="73" t="str">
        <f t="shared" si="21"/>
        <v>#VALUE!</v>
      </c>
      <c r="AH1671" s="69" t="str">
        <f t="shared" si="22"/>
        <v>#VALUE!</v>
      </c>
      <c r="AI1671" s="70" t="str">
        <f t="shared" si="23"/>
        <v>#VALUE!</v>
      </c>
      <c r="AJ1671" s="75" t="str">
        <f t="shared" si="24"/>
        <v>#VALUE!</v>
      </c>
      <c r="AK1671" s="75" t="str">
        <f t="shared" si="25"/>
        <v>#VALUE!</v>
      </c>
      <c r="AL1671" s="3"/>
      <c r="AM1671" s="3"/>
    </row>
    <row r="1672" ht="15.75" customHeight="1">
      <c r="A1672" s="3" t="s">
        <v>5909</v>
      </c>
      <c r="B1672" s="155"/>
      <c r="C1672" s="57"/>
      <c r="D1672" s="58"/>
      <c r="E1672" s="58"/>
      <c r="F1672" s="59"/>
      <c r="G1672" s="60"/>
      <c r="H1672" s="156"/>
      <c r="I1672" s="61"/>
      <c r="J1672" s="61"/>
      <c r="K1672" s="61"/>
      <c r="L1672" s="62"/>
      <c r="M1672" s="63" t="str">
        <f t="shared" si="28"/>
        <v> </v>
      </c>
      <c r="N1672" s="64" t="str">
        <f t="shared" si="29"/>
        <v> </v>
      </c>
      <c r="O1672" s="64" t="str">
        <f t="shared" si="3"/>
        <v> </v>
      </c>
      <c r="P1672" s="64" t="str">
        <f t="shared" si="4"/>
        <v> </v>
      </c>
      <c r="Q1672" s="65" t="str">
        <f t="shared" si="30"/>
        <v> </v>
      </c>
      <c r="R1672" s="65" t="str">
        <f t="shared" si="6"/>
        <v> </v>
      </c>
      <c r="S1672" s="66" t="str">
        <f t="shared" si="7"/>
        <v> </v>
      </c>
      <c r="T1672" s="63" t="str">
        <f t="shared" si="8"/>
        <v>#VALUE!</v>
      </c>
      <c r="U1672" s="67" t="str">
        <f t="shared" si="9"/>
        <v>#VALUE!</v>
      </c>
      <c r="V1672" s="94" t="str">
        <f t="shared" si="31"/>
        <v>#VALUE!</v>
      </c>
      <c r="W1672" s="69" t="str">
        <f t="shared" si="32"/>
        <v>donnée(s) manquante(s)</v>
      </c>
      <c r="X1672" s="70" t="str">
        <f t="shared" si="27"/>
        <v>donnée(s) manquante(s)</v>
      </c>
      <c r="Y1672" s="65" t="str">
        <f t="shared" si="13"/>
        <v> </v>
      </c>
      <c r="Z1672" s="65" t="str">
        <f t="shared" si="14"/>
        <v> </v>
      </c>
      <c r="AA1672" s="65" t="str">
        <f t="shared" si="15"/>
        <v> </v>
      </c>
      <c r="AB1672" s="71" t="str">
        <f t="shared" si="16"/>
        <v> </v>
      </c>
      <c r="AC1672" s="71" t="str">
        <f t="shared" si="17"/>
        <v> </v>
      </c>
      <c r="AD1672" s="71" t="str">
        <f t="shared" si="18"/>
        <v> </v>
      </c>
      <c r="AE1672" s="72" t="str">
        <f t="shared" si="19"/>
        <v>#VALUE!</v>
      </c>
      <c r="AF1672" s="72" t="str">
        <f t="shared" si="20"/>
        <v>#VALUE!</v>
      </c>
      <c r="AG1672" s="73" t="str">
        <f t="shared" si="21"/>
        <v>#VALUE!</v>
      </c>
      <c r="AH1672" s="69" t="str">
        <f t="shared" si="22"/>
        <v>#VALUE!</v>
      </c>
      <c r="AI1672" s="70" t="str">
        <f t="shared" si="23"/>
        <v>#VALUE!</v>
      </c>
      <c r="AJ1672" s="75" t="str">
        <f t="shared" si="24"/>
        <v>#VALUE!</v>
      </c>
      <c r="AK1672" s="75" t="str">
        <f t="shared" si="25"/>
        <v>#VALUE!</v>
      </c>
      <c r="AL1672" s="3"/>
      <c r="AM1672" s="3"/>
    </row>
    <row r="1673" ht="15.75" customHeight="1">
      <c r="A1673" s="3" t="s">
        <v>5910</v>
      </c>
      <c r="B1673" s="155"/>
      <c r="C1673" s="57"/>
      <c r="D1673" s="58"/>
      <c r="E1673" s="58"/>
      <c r="F1673" s="59"/>
      <c r="G1673" s="60"/>
      <c r="H1673" s="156"/>
      <c r="I1673" s="61"/>
      <c r="J1673" s="61"/>
      <c r="K1673" s="61"/>
      <c r="L1673" s="62"/>
      <c r="M1673" s="63" t="str">
        <f t="shared" si="28"/>
        <v> </v>
      </c>
      <c r="N1673" s="64" t="str">
        <f t="shared" si="29"/>
        <v> </v>
      </c>
      <c r="O1673" s="64" t="str">
        <f t="shared" si="3"/>
        <v> </v>
      </c>
      <c r="P1673" s="64" t="str">
        <f t="shared" si="4"/>
        <v> </v>
      </c>
      <c r="Q1673" s="65" t="str">
        <f t="shared" si="30"/>
        <v> </v>
      </c>
      <c r="R1673" s="65" t="str">
        <f t="shared" si="6"/>
        <v> </v>
      </c>
      <c r="S1673" s="66" t="str">
        <f t="shared" si="7"/>
        <v> </v>
      </c>
      <c r="T1673" s="63" t="str">
        <f t="shared" si="8"/>
        <v>#VALUE!</v>
      </c>
      <c r="U1673" s="67" t="str">
        <f t="shared" si="9"/>
        <v>#VALUE!</v>
      </c>
      <c r="V1673" s="94" t="str">
        <f t="shared" si="31"/>
        <v>#VALUE!</v>
      </c>
      <c r="W1673" s="69" t="str">
        <f t="shared" si="32"/>
        <v>donnée(s) manquante(s)</v>
      </c>
      <c r="X1673" s="70" t="str">
        <f t="shared" si="27"/>
        <v>donnée(s) manquante(s)</v>
      </c>
      <c r="Y1673" s="65" t="str">
        <f t="shared" si="13"/>
        <v> </v>
      </c>
      <c r="Z1673" s="65" t="str">
        <f t="shared" si="14"/>
        <v> </v>
      </c>
      <c r="AA1673" s="65" t="str">
        <f t="shared" si="15"/>
        <v> </v>
      </c>
      <c r="AB1673" s="71" t="str">
        <f t="shared" si="16"/>
        <v> </v>
      </c>
      <c r="AC1673" s="71" t="str">
        <f t="shared" si="17"/>
        <v> </v>
      </c>
      <c r="AD1673" s="71" t="str">
        <f t="shared" si="18"/>
        <v> </v>
      </c>
      <c r="AE1673" s="72" t="str">
        <f t="shared" si="19"/>
        <v>#VALUE!</v>
      </c>
      <c r="AF1673" s="72" t="str">
        <f t="shared" si="20"/>
        <v>#VALUE!</v>
      </c>
      <c r="AG1673" s="73" t="str">
        <f t="shared" si="21"/>
        <v>#VALUE!</v>
      </c>
      <c r="AH1673" s="69" t="str">
        <f t="shared" si="22"/>
        <v>#VALUE!</v>
      </c>
      <c r="AI1673" s="70" t="str">
        <f t="shared" si="23"/>
        <v>#VALUE!</v>
      </c>
      <c r="AJ1673" s="75" t="str">
        <f t="shared" si="24"/>
        <v>#VALUE!</v>
      </c>
      <c r="AK1673" s="75" t="str">
        <f t="shared" si="25"/>
        <v>#VALUE!</v>
      </c>
      <c r="AL1673" s="3"/>
      <c r="AM1673" s="3"/>
    </row>
    <row r="1674" ht="15.75" customHeight="1">
      <c r="A1674" s="3" t="s">
        <v>5911</v>
      </c>
      <c r="B1674" s="155"/>
      <c r="C1674" s="57"/>
      <c r="D1674" s="58"/>
      <c r="E1674" s="58"/>
      <c r="F1674" s="59"/>
      <c r="G1674" s="60"/>
      <c r="H1674" s="156"/>
      <c r="I1674" s="61"/>
      <c r="J1674" s="61"/>
      <c r="K1674" s="61"/>
      <c r="L1674" s="62"/>
      <c r="M1674" s="63" t="str">
        <f t="shared" si="28"/>
        <v> </v>
      </c>
      <c r="N1674" s="64" t="str">
        <f t="shared" si="29"/>
        <v> </v>
      </c>
      <c r="O1674" s="64" t="str">
        <f t="shared" si="3"/>
        <v> </v>
      </c>
      <c r="P1674" s="64" t="str">
        <f t="shared" si="4"/>
        <v> </v>
      </c>
      <c r="Q1674" s="65" t="str">
        <f t="shared" si="30"/>
        <v> </v>
      </c>
      <c r="R1674" s="65" t="str">
        <f t="shared" si="6"/>
        <v> </v>
      </c>
      <c r="S1674" s="66" t="str">
        <f t="shared" si="7"/>
        <v> </v>
      </c>
      <c r="T1674" s="63" t="str">
        <f t="shared" si="8"/>
        <v>#VALUE!</v>
      </c>
      <c r="U1674" s="67" t="str">
        <f t="shared" si="9"/>
        <v>#VALUE!</v>
      </c>
      <c r="V1674" s="94" t="str">
        <f t="shared" si="31"/>
        <v>#VALUE!</v>
      </c>
      <c r="W1674" s="69" t="str">
        <f t="shared" si="32"/>
        <v>donnée(s) manquante(s)</v>
      </c>
      <c r="X1674" s="70" t="str">
        <f t="shared" si="27"/>
        <v>donnée(s) manquante(s)</v>
      </c>
      <c r="Y1674" s="65" t="str">
        <f t="shared" si="13"/>
        <v> </v>
      </c>
      <c r="Z1674" s="65" t="str">
        <f t="shared" si="14"/>
        <v> </v>
      </c>
      <c r="AA1674" s="65" t="str">
        <f t="shared" si="15"/>
        <v> </v>
      </c>
      <c r="AB1674" s="71" t="str">
        <f t="shared" si="16"/>
        <v> </v>
      </c>
      <c r="AC1674" s="71" t="str">
        <f t="shared" si="17"/>
        <v> </v>
      </c>
      <c r="AD1674" s="71" t="str">
        <f t="shared" si="18"/>
        <v> </v>
      </c>
      <c r="AE1674" s="72" t="str">
        <f t="shared" si="19"/>
        <v>#VALUE!</v>
      </c>
      <c r="AF1674" s="72" t="str">
        <f t="shared" si="20"/>
        <v>#VALUE!</v>
      </c>
      <c r="AG1674" s="73" t="str">
        <f t="shared" si="21"/>
        <v>#VALUE!</v>
      </c>
      <c r="AH1674" s="69" t="str">
        <f t="shared" si="22"/>
        <v>#VALUE!</v>
      </c>
      <c r="AI1674" s="70" t="str">
        <f t="shared" si="23"/>
        <v>#VALUE!</v>
      </c>
      <c r="AJ1674" s="75" t="str">
        <f t="shared" si="24"/>
        <v>#VALUE!</v>
      </c>
      <c r="AK1674" s="75" t="str">
        <f t="shared" si="25"/>
        <v>#VALUE!</v>
      </c>
      <c r="AL1674" s="3"/>
      <c r="AM1674" s="3"/>
    </row>
    <row r="1675" ht="15.75" customHeight="1">
      <c r="A1675" s="3" t="s">
        <v>5912</v>
      </c>
      <c r="B1675" s="155"/>
      <c r="C1675" s="57"/>
      <c r="D1675" s="58"/>
      <c r="E1675" s="58"/>
      <c r="F1675" s="59"/>
      <c r="G1675" s="60"/>
      <c r="H1675" s="156"/>
      <c r="I1675" s="61"/>
      <c r="J1675" s="61"/>
      <c r="K1675" s="61"/>
      <c r="L1675" s="62"/>
      <c r="M1675" s="63" t="str">
        <f t="shared" si="28"/>
        <v> </v>
      </c>
      <c r="N1675" s="64" t="str">
        <f t="shared" si="29"/>
        <v> </v>
      </c>
      <c r="O1675" s="64" t="str">
        <f t="shared" si="3"/>
        <v> </v>
      </c>
      <c r="P1675" s="64" t="str">
        <f t="shared" si="4"/>
        <v> </v>
      </c>
      <c r="Q1675" s="65" t="str">
        <f t="shared" si="30"/>
        <v> </v>
      </c>
      <c r="R1675" s="65" t="str">
        <f t="shared" si="6"/>
        <v> </v>
      </c>
      <c r="S1675" s="66" t="str">
        <f t="shared" si="7"/>
        <v> </v>
      </c>
      <c r="T1675" s="63" t="str">
        <f t="shared" si="8"/>
        <v>#VALUE!</v>
      </c>
      <c r="U1675" s="67" t="str">
        <f t="shared" si="9"/>
        <v>#VALUE!</v>
      </c>
      <c r="V1675" s="94" t="str">
        <f t="shared" si="31"/>
        <v>#VALUE!</v>
      </c>
      <c r="W1675" s="69" t="str">
        <f t="shared" si="32"/>
        <v>donnée(s) manquante(s)</v>
      </c>
      <c r="X1675" s="70" t="str">
        <f t="shared" si="27"/>
        <v>donnée(s) manquante(s)</v>
      </c>
      <c r="Y1675" s="65" t="str">
        <f t="shared" si="13"/>
        <v> </v>
      </c>
      <c r="Z1675" s="65" t="str">
        <f t="shared" si="14"/>
        <v> </v>
      </c>
      <c r="AA1675" s="65" t="str">
        <f t="shared" si="15"/>
        <v> </v>
      </c>
      <c r="AB1675" s="71" t="str">
        <f t="shared" si="16"/>
        <v> </v>
      </c>
      <c r="AC1675" s="71" t="str">
        <f t="shared" si="17"/>
        <v> </v>
      </c>
      <c r="AD1675" s="71" t="str">
        <f t="shared" si="18"/>
        <v> </v>
      </c>
      <c r="AE1675" s="72" t="str">
        <f t="shared" si="19"/>
        <v>#VALUE!</v>
      </c>
      <c r="AF1675" s="72" t="str">
        <f t="shared" si="20"/>
        <v>#VALUE!</v>
      </c>
      <c r="AG1675" s="73" t="str">
        <f t="shared" si="21"/>
        <v>#VALUE!</v>
      </c>
      <c r="AH1675" s="69" t="str">
        <f t="shared" si="22"/>
        <v>#VALUE!</v>
      </c>
      <c r="AI1675" s="70" t="str">
        <f t="shared" si="23"/>
        <v>#VALUE!</v>
      </c>
      <c r="AJ1675" s="75" t="str">
        <f t="shared" si="24"/>
        <v>#VALUE!</v>
      </c>
      <c r="AK1675" s="75" t="str">
        <f t="shared" si="25"/>
        <v>#VALUE!</v>
      </c>
      <c r="AL1675" s="3"/>
      <c r="AM1675" s="3"/>
    </row>
    <row r="1676" ht="15.75" customHeight="1">
      <c r="A1676" s="3" t="s">
        <v>5913</v>
      </c>
      <c r="B1676" s="155"/>
      <c r="C1676" s="57"/>
      <c r="D1676" s="58"/>
      <c r="E1676" s="58"/>
      <c r="F1676" s="59"/>
      <c r="G1676" s="60"/>
      <c r="H1676" s="156"/>
      <c r="I1676" s="61"/>
      <c r="J1676" s="61"/>
      <c r="K1676" s="61"/>
      <c r="L1676" s="62"/>
      <c r="M1676" s="63" t="str">
        <f t="shared" si="28"/>
        <v> </v>
      </c>
      <c r="N1676" s="64" t="str">
        <f t="shared" si="29"/>
        <v> </v>
      </c>
      <c r="O1676" s="64" t="str">
        <f t="shared" si="3"/>
        <v> </v>
      </c>
      <c r="P1676" s="64" t="str">
        <f t="shared" si="4"/>
        <v> </v>
      </c>
      <c r="Q1676" s="65" t="str">
        <f t="shared" si="30"/>
        <v> </v>
      </c>
      <c r="R1676" s="65" t="str">
        <f t="shared" si="6"/>
        <v> </v>
      </c>
      <c r="S1676" s="66" t="str">
        <f t="shared" si="7"/>
        <v> </v>
      </c>
      <c r="T1676" s="63" t="str">
        <f t="shared" si="8"/>
        <v>#VALUE!</v>
      </c>
      <c r="U1676" s="67" t="str">
        <f t="shared" si="9"/>
        <v>#VALUE!</v>
      </c>
      <c r="V1676" s="94" t="str">
        <f t="shared" si="31"/>
        <v>#VALUE!</v>
      </c>
      <c r="W1676" s="69" t="str">
        <f t="shared" si="32"/>
        <v>donnée(s) manquante(s)</v>
      </c>
      <c r="X1676" s="70" t="str">
        <f t="shared" si="27"/>
        <v>donnée(s) manquante(s)</v>
      </c>
      <c r="Y1676" s="65" t="str">
        <f t="shared" si="13"/>
        <v> </v>
      </c>
      <c r="Z1676" s="65" t="str">
        <f t="shared" si="14"/>
        <v> </v>
      </c>
      <c r="AA1676" s="65" t="str">
        <f t="shared" si="15"/>
        <v> </v>
      </c>
      <c r="AB1676" s="71" t="str">
        <f t="shared" si="16"/>
        <v> </v>
      </c>
      <c r="AC1676" s="71" t="str">
        <f t="shared" si="17"/>
        <v> </v>
      </c>
      <c r="AD1676" s="71" t="str">
        <f t="shared" si="18"/>
        <v> </v>
      </c>
      <c r="AE1676" s="72" t="str">
        <f t="shared" si="19"/>
        <v>#VALUE!</v>
      </c>
      <c r="AF1676" s="72" t="str">
        <f t="shared" si="20"/>
        <v>#VALUE!</v>
      </c>
      <c r="AG1676" s="73" t="str">
        <f t="shared" si="21"/>
        <v>#VALUE!</v>
      </c>
      <c r="AH1676" s="69" t="str">
        <f t="shared" si="22"/>
        <v>#VALUE!</v>
      </c>
      <c r="AI1676" s="70" t="str">
        <f t="shared" si="23"/>
        <v>#VALUE!</v>
      </c>
      <c r="AJ1676" s="75" t="str">
        <f t="shared" si="24"/>
        <v>#VALUE!</v>
      </c>
      <c r="AK1676" s="75" t="str">
        <f t="shared" si="25"/>
        <v>#VALUE!</v>
      </c>
      <c r="AL1676" s="3"/>
      <c r="AM1676" s="3"/>
    </row>
    <row r="1677" ht="15.75" customHeight="1">
      <c r="A1677" s="3" t="s">
        <v>5914</v>
      </c>
      <c r="B1677" s="155"/>
      <c r="C1677" s="57"/>
      <c r="D1677" s="58"/>
      <c r="E1677" s="58"/>
      <c r="F1677" s="59"/>
      <c r="G1677" s="60"/>
      <c r="H1677" s="156"/>
      <c r="I1677" s="61"/>
      <c r="J1677" s="61"/>
      <c r="K1677" s="61"/>
      <c r="L1677" s="62"/>
      <c r="M1677" s="63" t="str">
        <f t="shared" si="28"/>
        <v> </v>
      </c>
      <c r="N1677" s="64" t="str">
        <f t="shared" si="29"/>
        <v> </v>
      </c>
      <c r="O1677" s="64" t="str">
        <f t="shared" si="3"/>
        <v> </v>
      </c>
      <c r="P1677" s="64" t="str">
        <f t="shared" si="4"/>
        <v> </v>
      </c>
      <c r="Q1677" s="65" t="str">
        <f t="shared" si="30"/>
        <v> </v>
      </c>
      <c r="R1677" s="65" t="str">
        <f t="shared" si="6"/>
        <v> </v>
      </c>
      <c r="S1677" s="66" t="str">
        <f t="shared" si="7"/>
        <v> </v>
      </c>
      <c r="T1677" s="63" t="str">
        <f t="shared" si="8"/>
        <v>#VALUE!</v>
      </c>
      <c r="U1677" s="67" t="str">
        <f t="shared" si="9"/>
        <v>#VALUE!</v>
      </c>
      <c r="V1677" s="94" t="str">
        <f t="shared" si="31"/>
        <v>#VALUE!</v>
      </c>
      <c r="W1677" s="69" t="str">
        <f t="shared" si="32"/>
        <v>donnée(s) manquante(s)</v>
      </c>
      <c r="X1677" s="70" t="str">
        <f t="shared" si="27"/>
        <v>donnée(s) manquante(s)</v>
      </c>
      <c r="Y1677" s="65" t="str">
        <f t="shared" si="13"/>
        <v> </v>
      </c>
      <c r="Z1677" s="65" t="str">
        <f t="shared" si="14"/>
        <v> </v>
      </c>
      <c r="AA1677" s="65" t="str">
        <f t="shared" si="15"/>
        <v> </v>
      </c>
      <c r="AB1677" s="71" t="str">
        <f t="shared" si="16"/>
        <v> </v>
      </c>
      <c r="AC1677" s="71" t="str">
        <f t="shared" si="17"/>
        <v> </v>
      </c>
      <c r="AD1677" s="71" t="str">
        <f t="shared" si="18"/>
        <v> </v>
      </c>
      <c r="AE1677" s="72" t="str">
        <f t="shared" si="19"/>
        <v>#VALUE!</v>
      </c>
      <c r="AF1677" s="72" t="str">
        <f t="shared" si="20"/>
        <v>#VALUE!</v>
      </c>
      <c r="AG1677" s="73" t="str">
        <f t="shared" si="21"/>
        <v>#VALUE!</v>
      </c>
      <c r="AH1677" s="69" t="str">
        <f t="shared" si="22"/>
        <v>#VALUE!</v>
      </c>
      <c r="AI1677" s="70" t="str">
        <f t="shared" si="23"/>
        <v>#VALUE!</v>
      </c>
      <c r="AJ1677" s="75" t="str">
        <f t="shared" si="24"/>
        <v>#VALUE!</v>
      </c>
      <c r="AK1677" s="75" t="str">
        <f t="shared" si="25"/>
        <v>#VALUE!</v>
      </c>
      <c r="AL1677" s="3"/>
      <c r="AM1677" s="3"/>
    </row>
    <row r="1678" ht="15.75" customHeight="1">
      <c r="A1678" s="3" t="s">
        <v>5915</v>
      </c>
      <c r="B1678" s="155"/>
      <c r="C1678" s="57"/>
      <c r="D1678" s="58"/>
      <c r="E1678" s="58"/>
      <c r="F1678" s="59"/>
      <c r="G1678" s="60"/>
      <c r="H1678" s="156"/>
      <c r="I1678" s="61"/>
      <c r="J1678" s="61"/>
      <c r="K1678" s="61"/>
      <c r="L1678" s="62"/>
      <c r="M1678" s="63" t="str">
        <f t="shared" si="28"/>
        <v> </v>
      </c>
      <c r="N1678" s="64" t="str">
        <f t="shared" si="29"/>
        <v> </v>
      </c>
      <c r="O1678" s="64" t="str">
        <f t="shared" si="3"/>
        <v> </v>
      </c>
      <c r="P1678" s="64" t="str">
        <f t="shared" si="4"/>
        <v> </v>
      </c>
      <c r="Q1678" s="65" t="str">
        <f t="shared" si="30"/>
        <v> </v>
      </c>
      <c r="R1678" s="65" t="str">
        <f t="shared" si="6"/>
        <v> </v>
      </c>
      <c r="S1678" s="66" t="str">
        <f t="shared" si="7"/>
        <v> </v>
      </c>
      <c r="T1678" s="63" t="str">
        <f t="shared" si="8"/>
        <v>#VALUE!</v>
      </c>
      <c r="U1678" s="67" t="str">
        <f t="shared" si="9"/>
        <v>#VALUE!</v>
      </c>
      <c r="V1678" s="94" t="str">
        <f t="shared" si="31"/>
        <v>#VALUE!</v>
      </c>
      <c r="W1678" s="69" t="str">
        <f t="shared" si="32"/>
        <v>donnée(s) manquante(s)</v>
      </c>
      <c r="X1678" s="70" t="str">
        <f t="shared" si="27"/>
        <v>donnée(s) manquante(s)</v>
      </c>
      <c r="Y1678" s="65" t="str">
        <f t="shared" si="13"/>
        <v> </v>
      </c>
      <c r="Z1678" s="65" t="str">
        <f t="shared" si="14"/>
        <v> </v>
      </c>
      <c r="AA1678" s="65" t="str">
        <f t="shared" si="15"/>
        <v> </v>
      </c>
      <c r="AB1678" s="71" t="str">
        <f t="shared" si="16"/>
        <v> </v>
      </c>
      <c r="AC1678" s="71" t="str">
        <f t="shared" si="17"/>
        <v> </v>
      </c>
      <c r="AD1678" s="71" t="str">
        <f t="shared" si="18"/>
        <v> </v>
      </c>
      <c r="AE1678" s="72" t="str">
        <f t="shared" si="19"/>
        <v>#VALUE!</v>
      </c>
      <c r="AF1678" s="72" t="str">
        <f t="shared" si="20"/>
        <v>#VALUE!</v>
      </c>
      <c r="AG1678" s="73" t="str">
        <f t="shared" si="21"/>
        <v>#VALUE!</v>
      </c>
      <c r="AH1678" s="69" t="str">
        <f t="shared" si="22"/>
        <v>#VALUE!</v>
      </c>
      <c r="AI1678" s="70" t="str">
        <f t="shared" si="23"/>
        <v>#VALUE!</v>
      </c>
      <c r="AJ1678" s="75" t="str">
        <f t="shared" si="24"/>
        <v>#VALUE!</v>
      </c>
      <c r="AK1678" s="75" t="str">
        <f t="shared" si="25"/>
        <v>#VALUE!</v>
      </c>
      <c r="AL1678" s="3"/>
      <c r="AM1678" s="3"/>
    </row>
    <row r="1679" ht="15.75" customHeight="1">
      <c r="A1679" s="3" t="s">
        <v>5916</v>
      </c>
      <c r="B1679" s="155"/>
      <c r="C1679" s="57"/>
      <c r="D1679" s="58"/>
      <c r="E1679" s="58"/>
      <c r="F1679" s="59"/>
      <c r="G1679" s="60"/>
      <c r="H1679" s="156"/>
      <c r="I1679" s="61"/>
      <c r="J1679" s="61"/>
      <c r="K1679" s="61"/>
      <c r="L1679" s="62"/>
      <c r="M1679" s="63" t="str">
        <f t="shared" si="28"/>
        <v> </v>
      </c>
      <c r="N1679" s="64" t="str">
        <f t="shared" si="29"/>
        <v> </v>
      </c>
      <c r="O1679" s="64" t="str">
        <f t="shared" si="3"/>
        <v> </v>
      </c>
      <c r="P1679" s="64" t="str">
        <f t="shared" si="4"/>
        <v> </v>
      </c>
      <c r="Q1679" s="65" t="str">
        <f t="shared" si="30"/>
        <v> </v>
      </c>
      <c r="R1679" s="65" t="str">
        <f t="shared" si="6"/>
        <v> </v>
      </c>
      <c r="S1679" s="66" t="str">
        <f t="shared" si="7"/>
        <v> </v>
      </c>
      <c r="T1679" s="63" t="str">
        <f t="shared" si="8"/>
        <v>#VALUE!</v>
      </c>
      <c r="U1679" s="67" t="str">
        <f t="shared" si="9"/>
        <v>#VALUE!</v>
      </c>
      <c r="V1679" s="94" t="str">
        <f t="shared" si="31"/>
        <v>#VALUE!</v>
      </c>
      <c r="W1679" s="69" t="str">
        <f t="shared" si="32"/>
        <v>donnée(s) manquante(s)</v>
      </c>
      <c r="X1679" s="70" t="str">
        <f t="shared" si="27"/>
        <v>donnée(s) manquante(s)</v>
      </c>
      <c r="Y1679" s="65" t="str">
        <f t="shared" si="13"/>
        <v> </v>
      </c>
      <c r="Z1679" s="65" t="str">
        <f t="shared" si="14"/>
        <v> </v>
      </c>
      <c r="AA1679" s="65" t="str">
        <f t="shared" si="15"/>
        <v> </v>
      </c>
      <c r="AB1679" s="71" t="str">
        <f t="shared" si="16"/>
        <v> </v>
      </c>
      <c r="AC1679" s="71" t="str">
        <f t="shared" si="17"/>
        <v> </v>
      </c>
      <c r="AD1679" s="71" t="str">
        <f t="shared" si="18"/>
        <v> </v>
      </c>
      <c r="AE1679" s="72" t="str">
        <f t="shared" si="19"/>
        <v>#VALUE!</v>
      </c>
      <c r="AF1679" s="72" t="str">
        <f t="shared" si="20"/>
        <v>#VALUE!</v>
      </c>
      <c r="AG1679" s="73" t="str">
        <f t="shared" si="21"/>
        <v>#VALUE!</v>
      </c>
      <c r="AH1679" s="69" t="str">
        <f t="shared" si="22"/>
        <v>#VALUE!</v>
      </c>
      <c r="AI1679" s="70" t="str">
        <f t="shared" si="23"/>
        <v>#VALUE!</v>
      </c>
      <c r="AJ1679" s="75" t="str">
        <f t="shared" si="24"/>
        <v>#VALUE!</v>
      </c>
      <c r="AK1679" s="75" t="str">
        <f t="shared" si="25"/>
        <v>#VALUE!</v>
      </c>
      <c r="AL1679" s="3"/>
      <c r="AM1679" s="3"/>
    </row>
    <row r="1680" ht="15.75" customHeight="1">
      <c r="A1680" s="3" t="s">
        <v>5917</v>
      </c>
      <c r="B1680" s="155"/>
      <c r="C1680" s="57"/>
      <c r="D1680" s="58"/>
      <c r="E1680" s="58"/>
      <c r="F1680" s="59"/>
      <c r="G1680" s="60"/>
      <c r="H1680" s="156"/>
      <c r="I1680" s="61"/>
      <c r="J1680" s="61"/>
      <c r="K1680" s="61"/>
      <c r="L1680" s="62"/>
      <c r="M1680" s="63" t="str">
        <f t="shared" si="28"/>
        <v> </v>
      </c>
      <c r="N1680" s="64" t="str">
        <f t="shared" si="29"/>
        <v> </v>
      </c>
      <c r="O1680" s="64" t="str">
        <f t="shared" si="3"/>
        <v> </v>
      </c>
      <c r="P1680" s="64" t="str">
        <f t="shared" si="4"/>
        <v> </v>
      </c>
      <c r="Q1680" s="65" t="str">
        <f t="shared" si="30"/>
        <v> </v>
      </c>
      <c r="R1680" s="65" t="str">
        <f t="shared" si="6"/>
        <v> </v>
      </c>
      <c r="S1680" s="66" t="str">
        <f t="shared" si="7"/>
        <v> </v>
      </c>
      <c r="T1680" s="63" t="str">
        <f t="shared" si="8"/>
        <v>#VALUE!</v>
      </c>
      <c r="U1680" s="67" t="str">
        <f t="shared" si="9"/>
        <v>#VALUE!</v>
      </c>
      <c r="V1680" s="94" t="str">
        <f t="shared" si="31"/>
        <v>#VALUE!</v>
      </c>
      <c r="W1680" s="69" t="str">
        <f t="shared" si="32"/>
        <v>donnée(s) manquante(s)</v>
      </c>
      <c r="X1680" s="70" t="str">
        <f t="shared" si="27"/>
        <v>donnée(s) manquante(s)</v>
      </c>
      <c r="Y1680" s="65" t="str">
        <f t="shared" si="13"/>
        <v> </v>
      </c>
      <c r="Z1680" s="65" t="str">
        <f t="shared" si="14"/>
        <v> </v>
      </c>
      <c r="AA1680" s="65" t="str">
        <f t="shared" si="15"/>
        <v> </v>
      </c>
      <c r="AB1680" s="71" t="str">
        <f t="shared" si="16"/>
        <v> </v>
      </c>
      <c r="AC1680" s="71" t="str">
        <f t="shared" si="17"/>
        <v> </v>
      </c>
      <c r="AD1680" s="71" t="str">
        <f t="shared" si="18"/>
        <v> </v>
      </c>
      <c r="AE1680" s="72" t="str">
        <f t="shared" si="19"/>
        <v>#VALUE!</v>
      </c>
      <c r="AF1680" s="72" t="str">
        <f t="shared" si="20"/>
        <v>#VALUE!</v>
      </c>
      <c r="AG1680" s="73" t="str">
        <f t="shared" si="21"/>
        <v>#VALUE!</v>
      </c>
      <c r="AH1680" s="69" t="str">
        <f t="shared" si="22"/>
        <v>#VALUE!</v>
      </c>
      <c r="AI1680" s="70" t="str">
        <f t="shared" si="23"/>
        <v>#VALUE!</v>
      </c>
      <c r="AJ1680" s="75" t="str">
        <f t="shared" si="24"/>
        <v>#VALUE!</v>
      </c>
      <c r="AK1680" s="75" t="str">
        <f t="shared" si="25"/>
        <v>#VALUE!</v>
      </c>
      <c r="AL1680" s="3"/>
      <c r="AM1680" s="3"/>
    </row>
    <row r="1681" ht="15.75" customHeight="1">
      <c r="A1681" s="3" t="s">
        <v>5918</v>
      </c>
      <c r="B1681" s="155"/>
      <c r="C1681" s="57"/>
      <c r="D1681" s="58"/>
      <c r="E1681" s="58"/>
      <c r="F1681" s="59"/>
      <c r="G1681" s="60"/>
      <c r="H1681" s="156"/>
      <c r="I1681" s="61"/>
      <c r="J1681" s="61"/>
      <c r="K1681" s="61"/>
      <c r="L1681" s="62"/>
      <c r="M1681" s="63" t="str">
        <f t="shared" si="28"/>
        <v> </v>
      </c>
      <c r="N1681" s="64" t="str">
        <f t="shared" si="29"/>
        <v> </v>
      </c>
      <c r="O1681" s="64" t="str">
        <f t="shared" si="3"/>
        <v> </v>
      </c>
      <c r="P1681" s="64" t="str">
        <f t="shared" si="4"/>
        <v> </v>
      </c>
      <c r="Q1681" s="65" t="str">
        <f t="shared" si="30"/>
        <v> </v>
      </c>
      <c r="R1681" s="65" t="str">
        <f t="shared" si="6"/>
        <v> </v>
      </c>
      <c r="S1681" s="66" t="str">
        <f t="shared" si="7"/>
        <v> </v>
      </c>
      <c r="T1681" s="63" t="str">
        <f t="shared" si="8"/>
        <v>#VALUE!</v>
      </c>
      <c r="U1681" s="67" t="str">
        <f t="shared" si="9"/>
        <v>#VALUE!</v>
      </c>
      <c r="V1681" s="94" t="str">
        <f t="shared" si="31"/>
        <v>#VALUE!</v>
      </c>
      <c r="W1681" s="69" t="str">
        <f t="shared" si="32"/>
        <v>donnée(s) manquante(s)</v>
      </c>
      <c r="X1681" s="70" t="str">
        <f t="shared" si="27"/>
        <v>donnée(s) manquante(s)</v>
      </c>
      <c r="Y1681" s="65" t="str">
        <f t="shared" si="13"/>
        <v> </v>
      </c>
      <c r="Z1681" s="65" t="str">
        <f t="shared" si="14"/>
        <v> </v>
      </c>
      <c r="AA1681" s="65" t="str">
        <f t="shared" si="15"/>
        <v> </v>
      </c>
      <c r="AB1681" s="71" t="str">
        <f t="shared" si="16"/>
        <v> </v>
      </c>
      <c r="AC1681" s="71" t="str">
        <f t="shared" si="17"/>
        <v> </v>
      </c>
      <c r="AD1681" s="71" t="str">
        <f t="shared" si="18"/>
        <v> </v>
      </c>
      <c r="AE1681" s="72" t="str">
        <f t="shared" si="19"/>
        <v>#VALUE!</v>
      </c>
      <c r="AF1681" s="72" t="str">
        <f t="shared" si="20"/>
        <v>#VALUE!</v>
      </c>
      <c r="AG1681" s="73" t="str">
        <f t="shared" si="21"/>
        <v>#VALUE!</v>
      </c>
      <c r="AH1681" s="69" t="str">
        <f t="shared" si="22"/>
        <v>#VALUE!</v>
      </c>
      <c r="AI1681" s="70" t="str">
        <f t="shared" si="23"/>
        <v>#VALUE!</v>
      </c>
      <c r="AJ1681" s="75" t="str">
        <f t="shared" si="24"/>
        <v>#VALUE!</v>
      </c>
      <c r="AK1681" s="75" t="str">
        <f t="shared" si="25"/>
        <v>#VALUE!</v>
      </c>
      <c r="AL1681" s="3"/>
      <c r="AM1681" s="3"/>
    </row>
    <row r="1682" ht="15.75" customHeight="1">
      <c r="A1682" s="3" t="s">
        <v>5919</v>
      </c>
      <c r="B1682" s="155"/>
      <c r="C1682" s="57"/>
      <c r="D1682" s="58"/>
      <c r="E1682" s="58"/>
      <c r="F1682" s="59"/>
      <c r="G1682" s="60"/>
      <c r="H1682" s="156"/>
      <c r="I1682" s="61"/>
      <c r="J1682" s="61"/>
      <c r="K1682" s="61"/>
      <c r="L1682" s="62"/>
      <c r="M1682" s="63" t="str">
        <f t="shared" si="28"/>
        <v> </v>
      </c>
      <c r="N1682" s="64" t="str">
        <f t="shared" si="29"/>
        <v> </v>
      </c>
      <c r="O1682" s="64" t="str">
        <f t="shared" si="3"/>
        <v> </v>
      </c>
      <c r="P1682" s="64" t="str">
        <f t="shared" si="4"/>
        <v> </v>
      </c>
      <c r="Q1682" s="65" t="str">
        <f t="shared" si="30"/>
        <v> </v>
      </c>
      <c r="R1682" s="65" t="str">
        <f t="shared" si="6"/>
        <v> </v>
      </c>
      <c r="S1682" s="66" t="str">
        <f t="shared" si="7"/>
        <v> </v>
      </c>
      <c r="T1682" s="63" t="str">
        <f t="shared" si="8"/>
        <v>#VALUE!</v>
      </c>
      <c r="U1682" s="67" t="str">
        <f t="shared" si="9"/>
        <v>#VALUE!</v>
      </c>
      <c r="V1682" s="94" t="str">
        <f t="shared" si="31"/>
        <v>#VALUE!</v>
      </c>
      <c r="W1682" s="69" t="str">
        <f t="shared" si="32"/>
        <v>donnée(s) manquante(s)</v>
      </c>
      <c r="X1682" s="70" t="str">
        <f t="shared" si="27"/>
        <v>donnée(s) manquante(s)</v>
      </c>
      <c r="Y1682" s="65" t="str">
        <f t="shared" si="13"/>
        <v> </v>
      </c>
      <c r="Z1682" s="65" t="str">
        <f t="shared" si="14"/>
        <v> </v>
      </c>
      <c r="AA1682" s="65" t="str">
        <f t="shared" si="15"/>
        <v> </v>
      </c>
      <c r="AB1682" s="71" t="str">
        <f t="shared" si="16"/>
        <v> </v>
      </c>
      <c r="AC1682" s="71" t="str">
        <f t="shared" si="17"/>
        <v> </v>
      </c>
      <c r="AD1682" s="71" t="str">
        <f t="shared" si="18"/>
        <v> </v>
      </c>
      <c r="AE1682" s="72" t="str">
        <f t="shared" si="19"/>
        <v>#VALUE!</v>
      </c>
      <c r="AF1682" s="72" t="str">
        <f t="shared" si="20"/>
        <v>#VALUE!</v>
      </c>
      <c r="AG1682" s="73" t="str">
        <f t="shared" si="21"/>
        <v>#VALUE!</v>
      </c>
      <c r="AH1682" s="69" t="str">
        <f t="shared" si="22"/>
        <v>#VALUE!</v>
      </c>
      <c r="AI1682" s="70" t="str">
        <f t="shared" si="23"/>
        <v>#VALUE!</v>
      </c>
      <c r="AJ1682" s="75" t="str">
        <f t="shared" si="24"/>
        <v>#VALUE!</v>
      </c>
      <c r="AK1682" s="75" t="str">
        <f t="shared" si="25"/>
        <v>#VALUE!</v>
      </c>
      <c r="AL1682" s="3"/>
      <c r="AM1682" s="3"/>
    </row>
    <row r="1683" ht="15.75" customHeight="1">
      <c r="A1683" s="3" t="s">
        <v>5920</v>
      </c>
      <c r="B1683" s="155"/>
      <c r="C1683" s="57"/>
      <c r="D1683" s="58"/>
      <c r="E1683" s="58"/>
      <c r="F1683" s="59"/>
      <c r="G1683" s="60"/>
      <c r="H1683" s="156"/>
      <c r="I1683" s="61"/>
      <c r="J1683" s="61"/>
      <c r="K1683" s="61"/>
      <c r="L1683" s="62"/>
      <c r="M1683" s="63" t="str">
        <f t="shared" si="28"/>
        <v> </v>
      </c>
      <c r="N1683" s="64" t="str">
        <f t="shared" si="29"/>
        <v> </v>
      </c>
      <c r="O1683" s="64" t="str">
        <f t="shared" si="3"/>
        <v> </v>
      </c>
      <c r="P1683" s="64" t="str">
        <f t="shared" si="4"/>
        <v> </v>
      </c>
      <c r="Q1683" s="65" t="str">
        <f t="shared" si="30"/>
        <v> </v>
      </c>
      <c r="R1683" s="65" t="str">
        <f t="shared" si="6"/>
        <v> </v>
      </c>
      <c r="S1683" s="66" t="str">
        <f t="shared" si="7"/>
        <v> </v>
      </c>
      <c r="T1683" s="63" t="str">
        <f t="shared" si="8"/>
        <v>#VALUE!</v>
      </c>
      <c r="U1683" s="67" t="str">
        <f t="shared" si="9"/>
        <v>#VALUE!</v>
      </c>
      <c r="V1683" s="94" t="str">
        <f t="shared" si="31"/>
        <v>#VALUE!</v>
      </c>
      <c r="W1683" s="69" t="str">
        <f t="shared" si="32"/>
        <v>donnée(s) manquante(s)</v>
      </c>
      <c r="X1683" s="70" t="str">
        <f t="shared" si="27"/>
        <v>donnée(s) manquante(s)</v>
      </c>
      <c r="Y1683" s="65" t="str">
        <f t="shared" si="13"/>
        <v> </v>
      </c>
      <c r="Z1683" s="65" t="str">
        <f t="shared" si="14"/>
        <v> </v>
      </c>
      <c r="AA1683" s="65" t="str">
        <f t="shared" si="15"/>
        <v> </v>
      </c>
      <c r="AB1683" s="71" t="str">
        <f t="shared" si="16"/>
        <v> </v>
      </c>
      <c r="AC1683" s="71" t="str">
        <f t="shared" si="17"/>
        <v> </v>
      </c>
      <c r="AD1683" s="71" t="str">
        <f t="shared" si="18"/>
        <v> </v>
      </c>
      <c r="AE1683" s="72" t="str">
        <f t="shared" si="19"/>
        <v>#VALUE!</v>
      </c>
      <c r="AF1683" s="72" t="str">
        <f t="shared" si="20"/>
        <v>#VALUE!</v>
      </c>
      <c r="AG1683" s="73" t="str">
        <f t="shared" si="21"/>
        <v>#VALUE!</v>
      </c>
      <c r="AH1683" s="69" t="str">
        <f t="shared" si="22"/>
        <v>#VALUE!</v>
      </c>
      <c r="AI1683" s="70" t="str">
        <f t="shared" si="23"/>
        <v>#VALUE!</v>
      </c>
      <c r="AJ1683" s="75" t="str">
        <f t="shared" si="24"/>
        <v>#VALUE!</v>
      </c>
      <c r="AK1683" s="75" t="str">
        <f t="shared" si="25"/>
        <v>#VALUE!</v>
      </c>
      <c r="AL1683" s="3"/>
      <c r="AM1683" s="3"/>
    </row>
    <row r="1684" ht="15.75" customHeight="1">
      <c r="A1684" s="3" t="s">
        <v>5921</v>
      </c>
      <c r="B1684" s="155"/>
      <c r="C1684" s="57"/>
      <c r="D1684" s="58"/>
      <c r="E1684" s="58"/>
      <c r="F1684" s="59"/>
      <c r="G1684" s="60"/>
      <c r="H1684" s="156"/>
      <c r="I1684" s="61"/>
      <c r="J1684" s="61"/>
      <c r="K1684" s="61"/>
      <c r="L1684" s="62"/>
      <c r="M1684" s="63" t="str">
        <f t="shared" si="28"/>
        <v> </v>
      </c>
      <c r="N1684" s="64" t="str">
        <f t="shared" si="29"/>
        <v> </v>
      </c>
      <c r="O1684" s="64" t="str">
        <f t="shared" si="3"/>
        <v> </v>
      </c>
      <c r="P1684" s="64" t="str">
        <f t="shared" si="4"/>
        <v> </v>
      </c>
      <c r="Q1684" s="65" t="str">
        <f t="shared" si="30"/>
        <v> </v>
      </c>
      <c r="R1684" s="65" t="str">
        <f t="shared" si="6"/>
        <v> </v>
      </c>
      <c r="S1684" s="66" t="str">
        <f t="shared" si="7"/>
        <v> </v>
      </c>
      <c r="T1684" s="63" t="str">
        <f t="shared" si="8"/>
        <v>#VALUE!</v>
      </c>
      <c r="U1684" s="67" t="str">
        <f t="shared" si="9"/>
        <v>#VALUE!</v>
      </c>
      <c r="V1684" s="94" t="str">
        <f t="shared" si="31"/>
        <v>#VALUE!</v>
      </c>
      <c r="W1684" s="69" t="str">
        <f t="shared" si="32"/>
        <v>donnée(s) manquante(s)</v>
      </c>
      <c r="X1684" s="70" t="str">
        <f t="shared" si="27"/>
        <v>donnée(s) manquante(s)</v>
      </c>
      <c r="Y1684" s="65" t="str">
        <f t="shared" si="13"/>
        <v> </v>
      </c>
      <c r="Z1684" s="65" t="str">
        <f t="shared" si="14"/>
        <v> </v>
      </c>
      <c r="AA1684" s="65" t="str">
        <f t="shared" si="15"/>
        <v> </v>
      </c>
      <c r="AB1684" s="71" t="str">
        <f t="shared" si="16"/>
        <v> </v>
      </c>
      <c r="AC1684" s="71" t="str">
        <f t="shared" si="17"/>
        <v> </v>
      </c>
      <c r="AD1684" s="71" t="str">
        <f t="shared" si="18"/>
        <v> </v>
      </c>
      <c r="AE1684" s="72" t="str">
        <f t="shared" si="19"/>
        <v>#VALUE!</v>
      </c>
      <c r="AF1684" s="72" t="str">
        <f t="shared" si="20"/>
        <v>#VALUE!</v>
      </c>
      <c r="AG1684" s="73" t="str">
        <f t="shared" si="21"/>
        <v>#VALUE!</v>
      </c>
      <c r="AH1684" s="69" t="str">
        <f t="shared" si="22"/>
        <v>#VALUE!</v>
      </c>
      <c r="AI1684" s="70" t="str">
        <f t="shared" si="23"/>
        <v>#VALUE!</v>
      </c>
      <c r="AJ1684" s="75" t="str">
        <f t="shared" si="24"/>
        <v>#VALUE!</v>
      </c>
      <c r="AK1684" s="75" t="str">
        <f t="shared" si="25"/>
        <v>#VALUE!</v>
      </c>
      <c r="AL1684" s="3"/>
      <c r="AM1684" s="3"/>
    </row>
    <row r="1685" ht="15.75" customHeight="1">
      <c r="A1685" s="3" t="s">
        <v>5922</v>
      </c>
      <c r="B1685" s="155"/>
      <c r="C1685" s="57"/>
      <c r="D1685" s="58"/>
      <c r="E1685" s="58"/>
      <c r="F1685" s="59"/>
      <c r="G1685" s="60"/>
      <c r="H1685" s="156"/>
      <c r="I1685" s="61"/>
      <c r="J1685" s="61"/>
      <c r="K1685" s="61"/>
      <c r="L1685" s="62"/>
      <c r="M1685" s="63" t="str">
        <f t="shared" si="28"/>
        <v> </v>
      </c>
      <c r="N1685" s="64" t="str">
        <f t="shared" si="29"/>
        <v> </v>
      </c>
      <c r="O1685" s="64" t="str">
        <f t="shared" si="3"/>
        <v> </v>
      </c>
      <c r="P1685" s="64" t="str">
        <f t="shared" si="4"/>
        <v> </v>
      </c>
      <c r="Q1685" s="65" t="str">
        <f t="shared" si="30"/>
        <v> </v>
      </c>
      <c r="R1685" s="65" t="str">
        <f t="shared" si="6"/>
        <v> </v>
      </c>
      <c r="S1685" s="66" t="str">
        <f t="shared" si="7"/>
        <v> </v>
      </c>
      <c r="T1685" s="63" t="str">
        <f t="shared" si="8"/>
        <v>#VALUE!</v>
      </c>
      <c r="U1685" s="67" t="str">
        <f t="shared" si="9"/>
        <v>#VALUE!</v>
      </c>
      <c r="V1685" s="94" t="str">
        <f t="shared" si="31"/>
        <v>#VALUE!</v>
      </c>
      <c r="W1685" s="69" t="str">
        <f t="shared" si="32"/>
        <v>donnée(s) manquante(s)</v>
      </c>
      <c r="X1685" s="70" t="str">
        <f t="shared" si="27"/>
        <v>donnée(s) manquante(s)</v>
      </c>
      <c r="Y1685" s="65" t="str">
        <f t="shared" si="13"/>
        <v> </v>
      </c>
      <c r="Z1685" s="65" t="str">
        <f t="shared" si="14"/>
        <v> </v>
      </c>
      <c r="AA1685" s="65" t="str">
        <f t="shared" si="15"/>
        <v> </v>
      </c>
      <c r="AB1685" s="71" t="str">
        <f t="shared" si="16"/>
        <v> </v>
      </c>
      <c r="AC1685" s="71" t="str">
        <f t="shared" si="17"/>
        <v> </v>
      </c>
      <c r="AD1685" s="71" t="str">
        <f t="shared" si="18"/>
        <v> </v>
      </c>
      <c r="AE1685" s="72" t="str">
        <f t="shared" si="19"/>
        <v>#VALUE!</v>
      </c>
      <c r="AF1685" s="72" t="str">
        <f t="shared" si="20"/>
        <v>#VALUE!</v>
      </c>
      <c r="AG1685" s="73" t="str">
        <f t="shared" si="21"/>
        <v>#VALUE!</v>
      </c>
      <c r="AH1685" s="69" t="str">
        <f t="shared" si="22"/>
        <v>#VALUE!</v>
      </c>
      <c r="AI1685" s="70" t="str">
        <f t="shared" si="23"/>
        <v>#VALUE!</v>
      </c>
      <c r="AJ1685" s="75" t="str">
        <f t="shared" si="24"/>
        <v>#VALUE!</v>
      </c>
      <c r="AK1685" s="75" t="str">
        <f t="shared" si="25"/>
        <v>#VALUE!</v>
      </c>
      <c r="AL1685" s="3"/>
      <c r="AM1685" s="3"/>
    </row>
    <row r="1686" ht="15.75" customHeight="1">
      <c r="A1686" s="3" t="s">
        <v>5923</v>
      </c>
      <c r="B1686" s="155"/>
      <c r="C1686" s="57"/>
      <c r="D1686" s="58"/>
      <c r="E1686" s="58"/>
      <c r="F1686" s="59"/>
      <c r="G1686" s="60"/>
      <c r="H1686" s="156"/>
      <c r="I1686" s="61"/>
      <c r="J1686" s="61"/>
      <c r="K1686" s="61"/>
      <c r="L1686" s="62"/>
      <c r="M1686" s="63" t="str">
        <f t="shared" si="28"/>
        <v> </v>
      </c>
      <c r="N1686" s="64" t="str">
        <f t="shared" si="29"/>
        <v> </v>
      </c>
      <c r="O1686" s="64" t="str">
        <f t="shared" si="3"/>
        <v> </v>
      </c>
      <c r="P1686" s="64" t="str">
        <f t="shared" si="4"/>
        <v> </v>
      </c>
      <c r="Q1686" s="65" t="str">
        <f t="shared" si="30"/>
        <v> </v>
      </c>
      <c r="R1686" s="65" t="str">
        <f t="shared" si="6"/>
        <v> </v>
      </c>
      <c r="S1686" s="66" t="str">
        <f t="shared" si="7"/>
        <v> </v>
      </c>
      <c r="T1686" s="63" t="str">
        <f t="shared" si="8"/>
        <v>#VALUE!</v>
      </c>
      <c r="U1686" s="67" t="str">
        <f t="shared" si="9"/>
        <v>#VALUE!</v>
      </c>
      <c r="V1686" s="94" t="str">
        <f t="shared" si="31"/>
        <v>#VALUE!</v>
      </c>
      <c r="W1686" s="69" t="str">
        <f t="shared" si="32"/>
        <v>donnée(s) manquante(s)</v>
      </c>
      <c r="X1686" s="70" t="str">
        <f t="shared" si="27"/>
        <v>donnée(s) manquante(s)</v>
      </c>
      <c r="Y1686" s="65" t="str">
        <f t="shared" si="13"/>
        <v> </v>
      </c>
      <c r="Z1686" s="65" t="str">
        <f t="shared" si="14"/>
        <v> </v>
      </c>
      <c r="AA1686" s="65" t="str">
        <f t="shared" si="15"/>
        <v> </v>
      </c>
      <c r="AB1686" s="71" t="str">
        <f t="shared" si="16"/>
        <v> </v>
      </c>
      <c r="AC1686" s="71" t="str">
        <f t="shared" si="17"/>
        <v> </v>
      </c>
      <c r="AD1686" s="71" t="str">
        <f t="shared" si="18"/>
        <v> </v>
      </c>
      <c r="AE1686" s="72" t="str">
        <f t="shared" si="19"/>
        <v>#VALUE!</v>
      </c>
      <c r="AF1686" s="72" t="str">
        <f t="shared" si="20"/>
        <v>#VALUE!</v>
      </c>
      <c r="AG1686" s="73" t="str">
        <f t="shared" si="21"/>
        <v>#VALUE!</v>
      </c>
      <c r="AH1686" s="69" t="str">
        <f t="shared" si="22"/>
        <v>#VALUE!</v>
      </c>
      <c r="AI1686" s="70" t="str">
        <f t="shared" si="23"/>
        <v>#VALUE!</v>
      </c>
      <c r="AJ1686" s="75" t="str">
        <f t="shared" si="24"/>
        <v>#VALUE!</v>
      </c>
      <c r="AK1686" s="75" t="str">
        <f t="shared" si="25"/>
        <v>#VALUE!</v>
      </c>
      <c r="AL1686" s="3"/>
      <c r="AM1686" s="3"/>
    </row>
    <row r="1687" ht="15.75" customHeight="1">
      <c r="A1687" s="3" t="s">
        <v>5924</v>
      </c>
      <c r="B1687" s="155"/>
      <c r="C1687" s="57"/>
      <c r="D1687" s="58"/>
      <c r="E1687" s="58"/>
      <c r="F1687" s="59"/>
      <c r="G1687" s="60"/>
      <c r="H1687" s="156"/>
      <c r="I1687" s="61"/>
      <c r="J1687" s="61"/>
      <c r="K1687" s="61"/>
      <c r="L1687" s="62"/>
      <c r="M1687" s="63" t="str">
        <f t="shared" si="28"/>
        <v> </v>
      </c>
      <c r="N1687" s="64" t="str">
        <f t="shared" si="29"/>
        <v> </v>
      </c>
      <c r="O1687" s="64" t="str">
        <f t="shared" si="3"/>
        <v> </v>
      </c>
      <c r="P1687" s="64" t="str">
        <f t="shared" si="4"/>
        <v> </v>
      </c>
      <c r="Q1687" s="65" t="str">
        <f t="shared" si="30"/>
        <v> </v>
      </c>
      <c r="R1687" s="65" t="str">
        <f t="shared" si="6"/>
        <v> </v>
      </c>
      <c r="S1687" s="66" t="str">
        <f t="shared" si="7"/>
        <v> </v>
      </c>
      <c r="T1687" s="63" t="str">
        <f t="shared" si="8"/>
        <v>#VALUE!</v>
      </c>
      <c r="U1687" s="67" t="str">
        <f t="shared" si="9"/>
        <v>#VALUE!</v>
      </c>
      <c r="V1687" s="94" t="str">
        <f t="shared" si="31"/>
        <v>#VALUE!</v>
      </c>
      <c r="W1687" s="69" t="str">
        <f t="shared" si="32"/>
        <v>donnée(s) manquante(s)</v>
      </c>
      <c r="X1687" s="70" t="str">
        <f t="shared" si="27"/>
        <v>donnée(s) manquante(s)</v>
      </c>
      <c r="Y1687" s="65" t="str">
        <f t="shared" si="13"/>
        <v> </v>
      </c>
      <c r="Z1687" s="65" t="str">
        <f t="shared" si="14"/>
        <v> </v>
      </c>
      <c r="AA1687" s="65" t="str">
        <f t="shared" si="15"/>
        <v> </v>
      </c>
      <c r="AB1687" s="71" t="str">
        <f t="shared" si="16"/>
        <v> </v>
      </c>
      <c r="AC1687" s="71" t="str">
        <f t="shared" si="17"/>
        <v> </v>
      </c>
      <c r="AD1687" s="71" t="str">
        <f t="shared" si="18"/>
        <v> </v>
      </c>
      <c r="AE1687" s="72" t="str">
        <f t="shared" si="19"/>
        <v>#VALUE!</v>
      </c>
      <c r="AF1687" s="72" t="str">
        <f t="shared" si="20"/>
        <v>#VALUE!</v>
      </c>
      <c r="AG1687" s="73" t="str">
        <f t="shared" si="21"/>
        <v>#VALUE!</v>
      </c>
      <c r="AH1687" s="69" t="str">
        <f t="shared" si="22"/>
        <v>#VALUE!</v>
      </c>
      <c r="AI1687" s="70" t="str">
        <f t="shared" si="23"/>
        <v>#VALUE!</v>
      </c>
      <c r="AJ1687" s="75" t="str">
        <f t="shared" si="24"/>
        <v>#VALUE!</v>
      </c>
      <c r="AK1687" s="75" t="str">
        <f t="shared" si="25"/>
        <v>#VALUE!</v>
      </c>
      <c r="AL1687" s="3"/>
      <c r="AM1687" s="3"/>
    </row>
    <row r="1688" ht="15.75" customHeight="1">
      <c r="A1688" s="3" t="s">
        <v>5925</v>
      </c>
      <c r="B1688" s="155"/>
      <c r="C1688" s="57"/>
      <c r="D1688" s="58"/>
      <c r="E1688" s="58"/>
      <c r="F1688" s="59"/>
      <c r="G1688" s="60"/>
      <c r="H1688" s="156"/>
      <c r="I1688" s="61"/>
      <c r="J1688" s="61"/>
      <c r="K1688" s="61"/>
      <c r="L1688" s="62"/>
      <c r="M1688" s="63" t="str">
        <f t="shared" si="28"/>
        <v> </v>
      </c>
      <c r="N1688" s="64" t="str">
        <f t="shared" si="29"/>
        <v> </v>
      </c>
      <c r="O1688" s="64" t="str">
        <f t="shared" si="3"/>
        <v> </v>
      </c>
      <c r="P1688" s="64" t="str">
        <f t="shared" si="4"/>
        <v> </v>
      </c>
      <c r="Q1688" s="65" t="str">
        <f t="shared" si="30"/>
        <v> </v>
      </c>
      <c r="R1688" s="65" t="str">
        <f t="shared" si="6"/>
        <v> </v>
      </c>
      <c r="S1688" s="66" t="str">
        <f t="shared" si="7"/>
        <v> </v>
      </c>
      <c r="T1688" s="63" t="str">
        <f t="shared" si="8"/>
        <v>#VALUE!</v>
      </c>
      <c r="U1688" s="67" t="str">
        <f t="shared" si="9"/>
        <v>#VALUE!</v>
      </c>
      <c r="V1688" s="94" t="str">
        <f t="shared" si="31"/>
        <v>#VALUE!</v>
      </c>
      <c r="W1688" s="69" t="str">
        <f t="shared" si="32"/>
        <v>donnée(s) manquante(s)</v>
      </c>
      <c r="X1688" s="70" t="str">
        <f t="shared" si="27"/>
        <v>donnée(s) manquante(s)</v>
      </c>
      <c r="Y1688" s="65" t="str">
        <f t="shared" si="13"/>
        <v> </v>
      </c>
      <c r="Z1688" s="65" t="str">
        <f t="shared" si="14"/>
        <v> </v>
      </c>
      <c r="AA1688" s="65" t="str">
        <f t="shared" si="15"/>
        <v> </v>
      </c>
      <c r="AB1688" s="71" t="str">
        <f t="shared" si="16"/>
        <v> </v>
      </c>
      <c r="AC1688" s="71" t="str">
        <f t="shared" si="17"/>
        <v> </v>
      </c>
      <c r="AD1688" s="71" t="str">
        <f t="shared" si="18"/>
        <v> </v>
      </c>
      <c r="AE1688" s="72" t="str">
        <f t="shared" si="19"/>
        <v>#VALUE!</v>
      </c>
      <c r="AF1688" s="72" t="str">
        <f t="shared" si="20"/>
        <v>#VALUE!</v>
      </c>
      <c r="AG1688" s="73" t="str">
        <f t="shared" si="21"/>
        <v>#VALUE!</v>
      </c>
      <c r="AH1688" s="69" t="str">
        <f t="shared" si="22"/>
        <v>#VALUE!</v>
      </c>
      <c r="AI1688" s="70" t="str">
        <f t="shared" si="23"/>
        <v>#VALUE!</v>
      </c>
      <c r="AJ1688" s="75" t="str">
        <f t="shared" si="24"/>
        <v>#VALUE!</v>
      </c>
      <c r="AK1688" s="75" t="str">
        <f t="shared" si="25"/>
        <v>#VALUE!</v>
      </c>
      <c r="AL1688" s="3"/>
      <c r="AM1688" s="3"/>
    </row>
    <row r="1689" ht="15.75" customHeight="1">
      <c r="A1689" s="3" t="s">
        <v>5926</v>
      </c>
      <c r="B1689" s="155"/>
      <c r="C1689" s="57"/>
      <c r="D1689" s="58"/>
      <c r="E1689" s="58"/>
      <c r="F1689" s="59"/>
      <c r="G1689" s="60"/>
      <c r="H1689" s="156"/>
      <c r="I1689" s="61"/>
      <c r="J1689" s="61"/>
      <c r="K1689" s="61"/>
      <c r="L1689" s="62"/>
      <c r="M1689" s="63" t="str">
        <f t="shared" si="28"/>
        <v> </v>
      </c>
      <c r="N1689" s="64" t="str">
        <f t="shared" si="29"/>
        <v> </v>
      </c>
      <c r="O1689" s="64" t="str">
        <f t="shared" si="3"/>
        <v> </v>
      </c>
      <c r="P1689" s="64" t="str">
        <f t="shared" si="4"/>
        <v> </v>
      </c>
      <c r="Q1689" s="65" t="str">
        <f t="shared" si="30"/>
        <v> </v>
      </c>
      <c r="R1689" s="65" t="str">
        <f t="shared" si="6"/>
        <v> </v>
      </c>
      <c r="S1689" s="66" t="str">
        <f t="shared" si="7"/>
        <v> </v>
      </c>
      <c r="T1689" s="63" t="str">
        <f t="shared" si="8"/>
        <v>#VALUE!</v>
      </c>
      <c r="U1689" s="67" t="str">
        <f t="shared" si="9"/>
        <v>#VALUE!</v>
      </c>
      <c r="V1689" s="94" t="str">
        <f t="shared" si="31"/>
        <v>#VALUE!</v>
      </c>
      <c r="W1689" s="69" t="str">
        <f t="shared" si="32"/>
        <v>donnée(s) manquante(s)</v>
      </c>
      <c r="X1689" s="70" t="str">
        <f t="shared" si="27"/>
        <v>donnée(s) manquante(s)</v>
      </c>
      <c r="Y1689" s="65" t="str">
        <f t="shared" si="13"/>
        <v> </v>
      </c>
      <c r="Z1689" s="65" t="str">
        <f t="shared" si="14"/>
        <v> </v>
      </c>
      <c r="AA1689" s="65" t="str">
        <f t="shared" si="15"/>
        <v> </v>
      </c>
      <c r="AB1689" s="71" t="str">
        <f t="shared" si="16"/>
        <v> </v>
      </c>
      <c r="AC1689" s="71" t="str">
        <f t="shared" si="17"/>
        <v> </v>
      </c>
      <c r="AD1689" s="71" t="str">
        <f t="shared" si="18"/>
        <v> </v>
      </c>
      <c r="AE1689" s="72" t="str">
        <f t="shared" si="19"/>
        <v>#VALUE!</v>
      </c>
      <c r="AF1689" s="72" t="str">
        <f t="shared" si="20"/>
        <v>#VALUE!</v>
      </c>
      <c r="AG1689" s="73" t="str">
        <f t="shared" si="21"/>
        <v>#VALUE!</v>
      </c>
      <c r="AH1689" s="69" t="str">
        <f t="shared" si="22"/>
        <v>#VALUE!</v>
      </c>
      <c r="AI1689" s="70" t="str">
        <f t="shared" si="23"/>
        <v>#VALUE!</v>
      </c>
      <c r="AJ1689" s="75" t="str">
        <f t="shared" si="24"/>
        <v>#VALUE!</v>
      </c>
      <c r="AK1689" s="75" t="str">
        <f t="shared" si="25"/>
        <v>#VALUE!</v>
      </c>
      <c r="AL1689" s="3"/>
      <c r="AM1689" s="3"/>
    </row>
    <row r="1690" ht="15.75" customHeight="1">
      <c r="A1690" s="3" t="s">
        <v>5927</v>
      </c>
      <c r="B1690" s="155"/>
      <c r="C1690" s="57"/>
      <c r="D1690" s="58"/>
      <c r="E1690" s="58"/>
      <c r="F1690" s="59"/>
      <c r="G1690" s="60"/>
      <c r="H1690" s="156"/>
      <c r="I1690" s="61"/>
      <c r="J1690" s="61"/>
      <c r="K1690" s="61"/>
      <c r="L1690" s="62"/>
      <c r="M1690" s="63" t="str">
        <f t="shared" si="28"/>
        <v> </v>
      </c>
      <c r="N1690" s="64" t="str">
        <f t="shared" si="29"/>
        <v> </v>
      </c>
      <c r="O1690" s="64" t="str">
        <f t="shared" si="3"/>
        <v> </v>
      </c>
      <c r="P1690" s="64" t="str">
        <f t="shared" si="4"/>
        <v> </v>
      </c>
      <c r="Q1690" s="65" t="str">
        <f t="shared" si="30"/>
        <v> </v>
      </c>
      <c r="R1690" s="65" t="str">
        <f t="shared" si="6"/>
        <v> </v>
      </c>
      <c r="S1690" s="66" t="str">
        <f t="shared" si="7"/>
        <v> </v>
      </c>
      <c r="T1690" s="63" t="str">
        <f t="shared" si="8"/>
        <v>#VALUE!</v>
      </c>
      <c r="U1690" s="67" t="str">
        <f t="shared" si="9"/>
        <v>#VALUE!</v>
      </c>
      <c r="V1690" s="94" t="str">
        <f t="shared" si="31"/>
        <v>#VALUE!</v>
      </c>
      <c r="W1690" s="69" t="str">
        <f t="shared" si="32"/>
        <v>donnée(s) manquante(s)</v>
      </c>
      <c r="X1690" s="70" t="str">
        <f t="shared" si="27"/>
        <v>donnée(s) manquante(s)</v>
      </c>
      <c r="Y1690" s="65" t="str">
        <f t="shared" si="13"/>
        <v> </v>
      </c>
      <c r="Z1690" s="65" t="str">
        <f t="shared" si="14"/>
        <v> </v>
      </c>
      <c r="AA1690" s="65" t="str">
        <f t="shared" si="15"/>
        <v> </v>
      </c>
      <c r="AB1690" s="71" t="str">
        <f t="shared" si="16"/>
        <v> </v>
      </c>
      <c r="AC1690" s="71" t="str">
        <f t="shared" si="17"/>
        <v> </v>
      </c>
      <c r="AD1690" s="71" t="str">
        <f t="shared" si="18"/>
        <v> </v>
      </c>
      <c r="AE1690" s="72" t="str">
        <f t="shared" si="19"/>
        <v>#VALUE!</v>
      </c>
      <c r="AF1690" s="72" t="str">
        <f t="shared" si="20"/>
        <v>#VALUE!</v>
      </c>
      <c r="AG1690" s="73" t="str">
        <f t="shared" si="21"/>
        <v>#VALUE!</v>
      </c>
      <c r="AH1690" s="69" t="str">
        <f t="shared" si="22"/>
        <v>#VALUE!</v>
      </c>
      <c r="AI1690" s="70" t="str">
        <f t="shared" si="23"/>
        <v>#VALUE!</v>
      </c>
      <c r="AJ1690" s="75" t="str">
        <f t="shared" si="24"/>
        <v>#VALUE!</v>
      </c>
      <c r="AK1690" s="75" t="str">
        <f t="shared" si="25"/>
        <v>#VALUE!</v>
      </c>
      <c r="AL1690" s="3"/>
      <c r="AM1690" s="3"/>
    </row>
    <row r="1691" ht="15.75" customHeight="1">
      <c r="A1691" s="3" t="s">
        <v>5928</v>
      </c>
      <c r="B1691" s="155"/>
      <c r="C1691" s="57"/>
      <c r="D1691" s="58"/>
      <c r="E1691" s="58"/>
      <c r="F1691" s="59"/>
      <c r="G1691" s="60"/>
      <c r="H1691" s="156"/>
      <c r="I1691" s="61"/>
      <c r="J1691" s="61"/>
      <c r="K1691" s="61"/>
      <c r="L1691" s="62"/>
      <c r="M1691" s="63" t="str">
        <f t="shared" si="28"/>
        <v> </v>
      </c>
      <c r="N1691" s="64" t="str">
        <f t="shared" si="29"/>
        <v> </v>
      </c>
      <c r="O1691" s="64" t="str">
        <f t="shared" si="3"/>
        <v> </v>
      </c>
      <c r="P1691" s="64" t="str">
        <f t="shared" si="4"/>
        <v> </v>
      </c>
      <c r="Q1691" s="65" t="str">
        <f t="shared" si="30"/>
        <v> </v>
      </c>
      <c r="R1691" s="65" t="str">
        <f t="shared" si="6"/>
        <v> </v>
      </c>
      <c r="S1691" s="66" t="str">
        <f t="shared" si="7"/>
        <v> </v>
      </c>
      <c r="T1691" s="63" t="str">
        <f t="shared" si="8"/>
        <v>#VALUE!</v>
      </c>
      <c r="U1691" s="67" t="str">
        <f t="shared" si="9"/>
        <v>#VALUE!</v>
      </c>
      <c r="V1691" s="94" t="str">
        <f t="shared" si="31"/>
        <v>#VALUE!</v>
      </c>
      <c r="W1691" s="69" t="str">
        <f t="shared" si="32"/>
        <v>donnée(s) manquante(s)</v>
      </c>
      <c r="X1691" s="70" t="str">
        <f t="shared" si="27"/>
        <v>donnée(s) manquante(s)</v>
      </c>
      <c r="Y1691" s="65" t="str">
        <f t="shared" si="13"/>
        <v> </v>
      </c>
      <c r="Z1691" s="65" t="str">
        <f t="shared" si="14"/>
        <v> </v>
      </c>
      <c r="AA1691" s="65" t="str">
        <f t="shared" si="15"/>
        <v> </v>
      </c>
      <c r="AB1691" s="71" t="str">
        <f t="shared" si="16"/>
        <v> </v>
      </c>
      <c r="AC1691" s="71" t="str">
        <f t="shared" si="17"/>
        <v> </v>
      </c>
      <c r="AD1691" s="71" t="str">
        <f t="shared" si="18"/>
        <v> </v>
      </c>
      <c r="AE1691" s="72" t="str">
        <f t="shared" si="19"/>
        <v>#VALUE!</v>
      </c>
      <c r="AF1691" s="72" t="str">
        <f t="shared" si="20"/>
        <v>#VALUE!</v>
      </c>
      <c r="AG1691" s="73" t="str">
        <f t="shared" si="21"/>
        <v>#VALUE!</v>
      </c>
      <c r="AH1691" s="69" t="str">
        <f t="shared" si="22"/>
        <v>#VALUE!</v>
      </c>
      <c r="AI1691" s="70" t="str">
        <f t="shared" si="23"/>
        <v>#VALUE!</v>
      </c>
      <c r="AJ1691" s="75" t="str">
        <f t="shared" si="24"/>
        <v>#VALUE!</v>
      </c>
      <c r="AK1691" s="75" t="str">
        <f t="shared" si="25"/>
        <v>#VALUE!</v>
      </c>
      <c r="AL1691" s="3"/>
      <c r="AM1691" s="3"/>
    </row>
    <row r="1692" ht="15.75" customHeight="1">
      <c r="A1692" s="3" t="s">
        <v>5929</v>
      </c>
      <c r="B1692" s="155"/>
      <c r="C1692" s="57"/>
      <c r="D1692" s="58"/>
      <c r="E1692" s="58"/>
      <c r="F1692" s="59"/>
      <c r="G1692" s="60"/>
      <c r="H1692" s="156"/>
      <c r="I1692" s="61"/>
      <c r="J1692" s="61"/>
      <c r="K1692" s="61"/>
      <c r="L1692" s="62"/>
      <c r="M1692" s="63" t="str">
        <f t="shared" si="28"/>
        <v> </v>
      </c>
      <c r="N1692" s="64" t="str">
        <f t="shared" si="29"/>
        <v> </v>
      </c>
      <c r="O1692" s="64" t="str">
        <f t="shared" si="3"/>
        <v> </v>
      </c>
      <c r="P1692" s="64" t="str">
        <f t="shared" si="4"/>
        <v> </v>
      </c>
      <c r="Q1692" s="65" t="str">
        <f t="shared" si="30"/>
        <v> </v>
      </c>
      <c r="R1692" s="65" t="str">
        <f t="shared" si="6"/>
        <v> </v>
      </c>
      <c r="S1692" s="66" t="str">
        <f t="shared" si="7"/>
        <v> </v>
      </c>
      <c r="T1692" s="63" t="str">
        <f t="shared" si="8"/>
        <v>#VALUE!</v>
      </c>
      <c r="U1692" s="67" t="str">
        <f t="shared" si="9"/>
        <v>#VALUE!</v>
      </c>
      <c r="V1692" s="94" t="str">
        <f t="shared" si="31"/>
        <v>#VALUE!</v>
      </c>
      <c r="W1692" s="69" t="str">
        <f t="shared" si="32"/>
        <v>donnée(s) manquante(s)</v>
      </c>
      <c r="X1692" s="70" t="str">
        <f t="shared" si="27"/>
        <v>donnée(s) manquante(s)</v>
      </c>
      <c r="Y1692" s="65" t="str">
        <f t="shared" si="13"/>
        <v> </v>
      </c>
      <c r="Z1692" s="65" t="str">
        <f t="shared" si="14"/>
        <v> </v>
      </c>
      <c r="AA1692" s="65" t="str">
        <f t="shared" si="15"/>
        <v> </v>
      </c>
      <c r="AB1692" s="71" t="str">
        <f t="shared" si="16"/>
        <v> </v>
      </c>
      <c r="AC1692" s="71" t="str">
        <f t="shared" si="17"/>
        <v> </v>
      </c>
      <c r="AD1692" s="71" t="str">
        <f t="shared" si="18"/>
        <v> </v>
      </c>
      <c r="AE1692" s="72" t="str">
        <f t="shared" si="19"/>
        <v>#VALUE!</v>
      </c>
      <c r="AF1692" s="72" t="str">
        <f t="shared" si="20"/>
        <v>#VALUE!</v>
      </c>
      <c r="AG1692" s="73" t="str">
        <f t="shared" si="21"/>
        <v>#VALUE!</v>
      </c>
      <c r="AH1692" s="69" t="str">
        <f t="shared" si="22"/>
        <v>#VALUE!</v>
      </c>
      <c r="AI1692" s="70" t="str">
        <f t="shared" si="23"/>
        <v>#VALUE!</v>
      </c>
      <c r="AJ1692" s="75" t="str">
        <f t="shared" si="24"/>
        <v>#VALUE!</v>
      </c>
      <c r="AK1692" s="75" t="str">
        <f t="shared" si="25"/>
        <v>#VALUE!</v>
      </c>
      <c r="AL1692" s="3"/>
      <c r="AM1692" s="3"/>
    </row>
    <row r="1693" ht="15.75" customHeight="1">
      <c r="A1693" s="3" t="s">
        <v>5930</v>
      </c>
      <c r="B1693" s="155"/>
      <c r="C1693" s="57"/>
      <c r="D1693" s="58"/>
      <c r="E1693" s="58"/>
      <c r="F1693" s="59"/>
      <c r="G1693" s="60"/>
      <c r="H1693" s="156"/>
      <c r="I1693" s="61"/>
      <c r="J1693" s="61"/>
      <c r="K1693" s="61"/>
      <c r="L1693" s="62"/>
      <c r="M1693" s="63" t="str">
        <f t="shared" si="28"/>
        <v> </v>
      </c>
      <c r="N1693" s="64" t="str">
        <f t="shared" si="29"/>
        <v> </v>
      </c>
      <c r="O1693" s="64" t="str">
        <f t="shared" si="3"/>
        <v> </v>
      </c>
      <c r="P1693" s="64" t="str">
        <f t="shared" si="4"/>
        <v> </v>
      </c>
      <c r="Q1693" s="65" t="str">
        <f t="shared" si="30"/>
        <v> </v>
      </c>
      <c r="R1693" s="65" t="str">
        <f t="shared" si="6"/>
        <v> </v>
      </c>
      <c r="S1693" s="66" t="str">
        <f t="shared" si="7"/>
        <v> </v>
      </c>
      <c r="T1693" s="63" t="str">
        <f t="shared" si="8"/>
        <v>#VALUE!</v>
      </c>
      <c r="U1693" s="67" t="str">
        <f t="shared" si="9"/>
        <v>#VALUE!</v>
      </c>
      <c r="V1693" s="94" t="str">
        <f t="shared" si="31"/>
        <v>#VALUE!</v>
      </c>
      <c r="W1693" s="69" t="str">
        <f t="shared" si="32"/>
        <v>donnée(s) manquante(s)</v>
      </c>
      <c r="X1693" s="70" t="str">
        <f t="shared" si="27"/>
        <v>donnée(s) manquante(s)</v>
      </c>
      <c r="Y1693" s="65" t="str">
        <f t="shared" si="13"/>
        <v> </v>
      </c>
      <c r="Z1693" s="65" t="str">
        <f t="shared" si="14"/>
        <v> </v>
      </c>
      <c r="AA1693" s="65" t="str">
        <f t="shared" si="15"/>
        <v> </v>
      </c>
      <c r="AB1693" s="71" t="str">
        <f t="shared" si="16"/>
        <v> </v>
      </c>
      <c r="AC1693" s="71" t="str">
        <f t="shared" si="17"/>
        <v> </v>
      </c>
      <c r="AD1693" s="71" t="str">
        <f t="shared" si="18"/>
        <v> </v>
      </c>
      <c r="AE1693" s="72" t="str">
        <f t="shared" si="19"/>
        <v>#VALUE!</v>
      </c>
      <c r="AF1693" s="72" t="str">
        <f t="shared" si="20"/>
        <v>#VALUE!</v>
      </c>
      <c r="AG1693" s="73" t="str">
        <f t="shared" si="21"/>
        <v>#VALUE!</v>
      </c>
      <c r="AH1693" s="69" t="str">
        <f t="shared" si="22"/>
        <v>#VALUE!</v>
      </c>
      <c r="AI1693" s="70" t="str">
        <f t="shared" si="23"/>
        <v>#VALUE!</v>
      </c>
      <c r="AJ1693" s="75" t="str">
        <f t="shared" si="24"/>
        <v>#VALUE!</v>
      </c>
      <c r="AK1693" s="75" t="str">
        <f t="shared" si="25"/>
        <v>#VALUE!</v>
      </c>
      <c r="AL1693" s="3"/>
      <c r="AM1693" s="3"/>
    </row>
    <row r="1694" ht="15.75" customHeight="1">
      <c r="A1694" s="3" t="s">
        <v>5931</v>
      </c>
      <c r="B1694" s="155"/>
      <c r="C1694" s="57"/>
      <c r="D1694" s="58"/>
      <c r="E1694" s="58"/>
      <c r="F1694" s="59"/>
      <c r="G1694" s="60"/>
      <c r="H1694" s="156"/>
      <c r="I1694" s="61"/>
      <c r="J1694" s="61"/>
      <c r="K1694" s="61"/>
      <c r="L1694" s="62"/>
      <c r="M1694" s="63" t="str">
        <f t="shared" si="28"/>
        <v> </v>
      </c>
      <c r="N1694" s="64" t="str">
        <f t="shared" si="29"/>
        <v> </v>
      </c>
      <c r="O1694" s="64" t="str">
        <f t="shared" si="3"/>
        <v> </v>
      </c>
      <c r="P1694" s="64" t="str">
        <f t="shared" si="4"/>
        <v> </v>
      </c>
      <c r="Q1694" s="65" t="str">
        <f t="shared" si="30"/>
        <v> </v>
      </c>
      <c r="R1694" s="65" t="str">
        <f t="shared" si="6"/>
        <v> </v>
      </c>
      <c r="S1694" s="66" t="str">
        <f t="shared" si="7"/>
        <v> </v>
      </c>
      <c r="T1694" s="63" t="str">
        <f t="shared" si="8"/>
        <v>#VALUE!</v>
      </c>
      <c r="U1694" s="67" t="str">
        <f t="shared" si="9"/>
        <v>#VALUE!</v>
      </c>
      <c r="V1694" s="94" t="str">
        <f t="shared" si="31"/>
        <v>#VALUE!</v>
      </c>
      <c r="W1694" s="69" t="str">
        <f t="shared" si="32"/>
        <v>donnée(s) manquante(s)</v>
      </c>
      <c r="X1694" s="70" t="str">
        <f t="shared" si="27"/>
        <v>donnée(s) manquante(s)</v>
      </c>
      <c r="Y1694" s="65" t="str">
        <f t="shared" si="13"/>
        <v> </v>
      </c>
      <c r="Z1694" s="65" t="str">
        <f t="shared" si="14"/>
        <v> </v>
      </c>
      <c r="AA1694" s="65" t="str">
        <f t="shared" si="15"/>
        <v> </v>
      </c>
      <c r="AB1694" s="71" t="str">
        <f t="shared" si="16"/>
        <v> </v>
      </c>
      <c r="AC1694" s="71" t="str">
        <f t="shared" si="17"/>
        <v> </v>
      </c>
      <c r="AD1694" s="71" t="str">
        <f t="shared" si="18"/>
        <v> </v>
      </c>
      <c r="AE1694" s="72" t="str">
        <f t="shared" si="19"/>
        <v>#VALUE!</v>
      </c>
      <c r="AF1694" s="72" t="str">
        <f t="shared" si="20"/>
        <v>#VALUE!</v>
      </c>
      <c r="AG1694" s="73" t="str">
        <f t="shared" si="21"/>
        <v>#VALUE!</v>
      </c>
      <c r="AH1694" s="69" t="str">
        <f t="shared" si="22"/>
        <v>#VALUE!</v>
      </c>
      <c r="AI1694" s="70" t="str">
        <f t="shared" si="23"/>
        <v>#VALUE!</v>
      </c>
      <c r="AJ1694" s="75" t="str">
        <f t="shared" si="24"/>
        <v>#VALUE!</v>
      </c>
      <c r="AK1694" s="75" t="str">
        <f t="shared" si="25"/>
        <v>#VALUE!</v>
      </c>
      <c r="AL1694" s="3"/>
      <c r="AM1694" s="3"/>
    </row>
    <row r="1695" ht="15.75" customHeight="1">
      <c r="A1695" s="3" t="s">
        <v>5932</v>
      </c>
      <c r="B1695" s="155"/>
      <c r="C1695" s="57"/>
      <c r="D1695" s="58"/>
      <c r="E1695" s="58"/>
      <c r="F1695" s="59"/>
      <c r="G1695" s="60"/>
      <c r="H1695" s="156"/>
      <c r="I1695" s="61"/>
      <c r="J1695" s="61"/>
      <c r="K1695" s="61"/>
      <c r="L1695" s="62"/>
      <c r="M1695" s="63" t="str">
        <f t="shared" si="28"/>
        <v> </v>
      </c>
      <c r="N1695" s="64" t="str">
        <f t="shared" si="29"/>
        <v> </v>
      </c>
      <c r="O1695" s="64" t="str">
        <f t="shared" si="3"/>
        <v> </v>
      </c>
      <c r="P1695" s="64" t="str">
        <f t="shared" si="4"/>
        <v> </v>
      </c>
      <c r="Q1695" s="65" t="str">
        <f t="shared" si="30"/>
        <v> </v>
      </c>
      <c r="R1695" s="65" t="str">
        <f t="shared" si="6"/>
        <v> </v>
      </c>
      <c r="S1695" s="66" t="str">
        <f t="shared" si="7"/>
        <v> </v>
      </c>
      <c r="T1695" s="63" t="str">
        <f t="shared" si="8"/>
        <v>#VALUE!</v>
      </c>
      <c r="U1695" s="67" t="str">
        <f t="shared" si="9"/>
        <v>#VALUE!</v>
      </c>
      <c r="V1695" s="94" t="str">
        <f t="shared" si="31"/>
        <v>#VALUE!</v>
      </c>
      <c r="W1695" s="69" t="str">
        <f t="shared" si="32"/>
        <v>donnée(s) manquante(s)</v>
      </c>
      <c r="X1695" s="70" t="str">
        <f t="shared" si="27"/>
        <v>donnée(s) manquante(s)</v>
      </c>
      <c r="Y1695" s="65" t="str">
        <f t="shared" si="13"/>
        <v> </v>
      </c>
      <c r="Z1695" s="65" t="str">
        <f t="shared" si="14"/>
        <v> </v>
      </c>
      <c r="AA1695" s="65" t="str">
        <f t="shared" si="15"/>
        <v> </v>
      </c>
      <c r="AB1695" s="71" t="str">
        <f t="shared" si="16"/>
        <v> </v>
      </c>
      <c r="AC1695" s="71" t="str">
        <f t="shared" si="17"/>
        <v> </v>
      </c>
      <c r="AD1695" s="71" t="str">
        <f t="shared" si="18"/>
        <v> </v>
      </c>
      <c r="AE1695" s="72" t="str">
        <f t="shared" si="19"/>
        <v>#VALUE!</v>
      </c>
      <c r="AF1695" s="72" t="str">
        <f t="shared" si="20"/>
        <v>#VALUE!</v>
      </c>
      <c r="AG1695" s="73" t="str">
        <f t="shared" si="21"/>
        <v>#VALUE!</v>
      </c>
      <c r="AH1695" s="69" t="str">
        <f t="shared" si="22"/>
        <v>#VALUE!</v>
      </c>
      <c r="AI1695" s="70" t="str">
        <f t="shared" si="23"/>
        <v>#VALUE!</v>
      </c>
      <c r="AJ1695" s="75" t="str">
        <f t="shared" si="24"/>
        <v>#VALUE!</v>
      </c>
      <c r="AK1695" s="75" t="str">
        <f t="shared" si="25"/>
        <v>#VALUE!</v>
      </c>
      <c r="AL1695" s="3"/>
      <c r="AM1695" s="3"/>
    </row>
    <row r="1696" ht="15.75" customHeight="1">
      <c r="A1696" s="3" t="s">
        <v>5933</v>
      </c>
      <c r="B1696" s="155"/>
      <c r="C1696" s="57"/>
      <c r="D1696" s="58"/>
      <c r="E1696" s="58"/>
      <c r="F1696" s="59"/>
      <c r="G1696" s="60"/>
      <c r="H1696" s="156"/>
      <c r="I1696" s="61"/>
      <c r="J1696" s="61"/>
      <c r="K1696" s="61"/>
      <c r="L1696" s="62"/>
      <c r="M1696" s="63" t="str">
        <f t="shared" si="28"/>
        <v> </v>
      </c>
      <c r="N1696" s="64" t="str">
        <f t="shared" si="29"/>
        <v> </v>
      </c>
      <c r="O1696" s="64" t="str">
        <f t="shared" si="3"/>
        <v> </v>
      </c>
      <c r="P1696" s="64" t="str">
        <f t="shared" si="4"/>
        <v> </v>
      </c>
      <c r="Q1696" s="65" t="str">
        <f t="shared" si="30"/>
        <v> </v>
      </c>
      <c r="R1696" s="65" t="str">
        <f t="shared" si="6"/>
        <v> </v>
      </c>
      <c r="S1696" s="66" t="str">
        <f t="shared" si="7"/>
        <v> </v>
      </c>
      <c r="T1696" s="63" t="str">
        <f t="shared" si="8"/>
        <v>#VALUE!</v>
      </c>
      <c r="U1696" s="67" t="str">
        <f t="shared" si="9"/>
        <v>#VALUE!</v>
      </c>
      <c r="V1696" s="94" t="str">
        <f t="shared" si="31"/>
        <v>#VALUE!</v>
      </c>
      <c r="W1696" s="69" t="str">
        <f t="shared" si="32"/>
        <v>donnée(s) manquante(s)</v>
      </c>
      <c r="X1696" s="70" t="str">
        <f t="shared" si="27"/>
        <v>donnée(s) manquante(s)</v>
      </c>
      <c r="Y1696" s="65" t="str">
        <f t="shared" si="13"/>
        <v> </v>
      </c>
      <c r="Z1696" s="65" t="str">
        <f t="shared" si="14"/>
        <v> </v>
      </c>
      <c r="AA1696" s="65" t="str">
        <f t="shared" si="15"/>
        <v> </v>
      </c>
      <c r="AB1696" s="71" t="str">
        <f t="shared" si="16"/>
        <v> </v>
      </c>
      <c r="AC1696" s="71" t="str">
        <f t="shared" si="17"/>
        <v> </v>
      </c>
      <c r="AD1696" s="71" t="str">
        <f t="shared" si="18"/>
        <v> </v>
      </c>
      <c r="AE1696" s="72" t="str">
        <f t="shared" si="19"/>
        <v>#VALUE!</v>
      </c>
      <c r="AF1696" s="72" t="str">
        <f t="shared" si="20"/>
        <v>#VALUE!</v>
      </c>
      <c r="AG1696" s="73" t="str">
        <f t="shared" si="21"/>
        <v>#VALUE!</v>
      </c>
      <c r="AH1696" s="69" t="str">
        <f t="shared" si="22"/>
        <v>#VALUE!</v>
      </c>
      <c r="AI1696" s="70" t="str">
        <f t="shared" si="23"/>
        <v>#VALUE!</v>
      </c>
      <c r="AJ1696" s="75" t="str">
        <f t="shared" si="24"/>
        <v>#VALUE!</v>
      </c>
      <c r="AK1696" s="75" t="str">
        <f t="shared" si="25"/>
        <v>#VALUE!</v>
      </c>
      <c r="AL1696" s="3"/>
      <c r="AM1696" s="3"/>
    </row>
    <row r="1697" ht="15.75" customHeight="1">
      <c r="A1697" s="3" t="s">
        <v>5934</v>
      </c>
      <c r="B1697" s="155"/>
      <c r="C1697" s="57"/>
      <c r="D1697" s="58"/>
      <c r="E1697" s="58"/>
      <c r="F1697" s="59"/>
      <c r="G1697" s="60"/>
      <c r="H1697" s="156"/>
      <c r="I1697" s="61"/>
      <c r="J1697" s="61"/>
      <c r="K1697" s="61"/>
      <c r="L1697" s="62"/>
      <c r="M1697" s="63" t="str">
        <f t="shared" si="28"/>
        <v> </v>
      </c>
      <c r="N1697" s="64" t="str">
        <f t="shared" si="29"/>
        <v> </v>
      </c>
      <c r="O1697" s="64" t="str">
        <f t="shared" si="3"/>
        <v> </v>
      </c>
      <c r="P1697" s="64" t="str">
        <f t="shared" si="4"/>
        <v> </v>
      </c>
      <c r="Q1697" s="65" t="str">
        <f t="shared" si="30"/>
        <v> </v>
      </c>
      <c r="R1697" s="65" t="str">
        <f t="shared" si="6"/>
        <v> </v>
      </c>
      <c r="S1697" s="66" t="str">
        <f t="shared" si="7"/>
        <v> </v>
      </c>
      <c r="T1697" s="63" t="str">
        <f t="shared" si="8"/>
        <v>#VALUE!</v>
      </c>
      <c r="U1697" s="67" t="str">
        <f t="shared" si="9"/>
        <v>#VALUE!</v>
      </c>
      <c r="V1697" s="94" t="str">
        <f t="shared" si="31"/>
        <v>#VALUE!</v>
      </c>
      <c r="W1697" s="69" t="str">
        <f t="shared" si="32"/>
        <v>donnée(s) manquante(s)</v>
      </c>
      <c r="X1697" s="70" t="str">
        <f t="shared" si="27"/>
        <v>donnée(s) manquante(s)</v>
      </c>
      <c r="Y1697" s="65" t="str">
        <f t="shared" si="13"/>
        <v> </v>
      </c>
      <c r="Z1697" s="65" t="str">
        <f t="shared" si="14"/>
        <v> </v>
      </c>
      <c r="AA1697" s="65" t="str">
        <f t="shared" si="15"/>
        <v> </v>
      </c>
      <c r="AB1697" s="71" t="str">
        <f t="shared" si="16"/>
        <v> </v>
      </c>
      <c r="AC1697" s="71" t="str">
        <f t="shared" si="17"/>
        <v> </v>
      </c>
      <c r="AD1697" s="71" t="str">
        <f t="shared" si="18"/>
        <v> </v>
      </c>
      <c r="AE1697" s="72" t="str">
        <f t="shared" si="19"/>
        <v>#VALUE!</v>
      </c>
      <c r="AF1697" s="72" t="str">
        <f t="shared" si="20"/>
        <v>#VALUE!</v>
      </c>
      <c r="AG1697" s="73" t="str">
        <f t="shared" si="21"/>
        <v>#VALUE!</v>
      </c>
      <c r="AH1697" s="69" t="str">
        <f t="shared" si="22"/>
        <v>#VALUE!</v>
      </c>
      <c r="AI1697" s="70" t="str">
        <f t="shared" si="23"/>
        <v>#VALUE!</v>
      </c>
      <c r="AJ1697" s="75" t="str">
        <f t="shared" si="24"/>
        <v>#VALUE!</v>
      </c>
      <c r="AK1697" s="75" t="str">
        <f t="shared" si="25"/>
        <v>#VALUE!</v>
      </c>
      <c r="AL1697" s="3"/>
      <c r="AM1697" s="3"/>
    </row>
    <row r="1698" ht="15.75" customHeight="1">
      <c r="A1698" s="3" t="s">
        <v>5935</v>
      </c>
      <c r="B1698" s="155"/>
      <c r="C1698" s="57"/>
      <c r="D1698" s="58"/>
      <c r="E1698" s="58"/>
      <c r="F1698" s="59"/>
      <c r="G1698" s="60"/>
      <c r="H1698" s="156"/>
      <c r="I1698" s="61"/>
      <c r="J1698" s="61"/>
      <c r="K1698" s="61"/>
      <c r="L1698" s="62"/>
      <c r="M1698" s="63" t="str">
        <f t="shared" si="28"/>
        <v> </v>
      </c>
      <c r="N1698" s="64" t="str">
        <f t="shared" si="29"/>
        <v> </v>
      </c>
      <c r="O1698" s="64" t="str">
        <f t="shared" si="3"/>
        <v> </v>
      </c>
      <c r="P1698" s="64" t="str">
        <f t="shared" si="4"/>
        <v> </v>
      </c>
      <c r="Q1698" s="65" t="str">
        <f t="shared" si="30"/>
        <v> </v>
      </c>
      <c r="R1698" s="65" t="str">
        <f t="shared" si="6"/>
        <v> </v>
      </c>
      <c r="S1698" s="66" t="str">
        <f t="shared" si="7"/>
        <v> </v>
      </c>
      <c r="T1698" s="63" t="str">
        <f t="shared" si="8"/>
        <v>#VALUE!</v>
      </c>
      <c r="U1698" s="67" t="str">
        <f t="shared" si="9"/>
        <v>#VALUE!</v>
      </c>
      <c r="V1698" s="94" t="str">
        <f t="shared" si="31"/>
        <v>#VALUE!</v>
      </c>
      <c r="W1698" s="69" t="str">
        <f t="shared" si="32"/>
        <v>donnée(s) manquante(s)</v>
      </c>
      <c r="X1698" s="70" t="str">
        <f t="shared" si="27"/>
        <v>donnée(s) manquante(s)</v>
      </c>
      <c r="Y1698" s="65" t="str">
        <f t="shared" si="13"/>
        <v> </v>
      </c>
      <c r="Z1698" s="65" t="str">
        <f t="shared" si="14"/>
        <v> </v>
      </c>
      <c r="AA1698" s="65" t="str">
        <f t="shared" si="15"/>
        <v> </v>
      </c>
      <c r="AB1698" s="71" t="str">
        <f t="shared" si="16"/>
        <v> </v>
      </c>
      <c r="AC1698" s="71" t="str">
        <f t="shared" si="17"/>
        <v> </v>
      </c>
      <c r="AD1698" s="71" t="str">
        <f t="shared" si="18"/>
        <v> </v>
      </c>
      <c r="AE1698" s="72" t="str">
        <f t="shared" si="19"/>
        <v>#VALUE!</v>
      </c>
      <c r="AF1698" s="72" t="str">
        <f t="shared" si="20"/>
        <v>#VALUE!</v>
      </c>
      <c r="AG1698" s="73" t="str">
        <f t="shared" si="21"/>
        <v>#VALUE!</v>
      </c>
      <c r="AH1698" s="69" t="str">
        <f t="shared" si="22"/>
        <v>#VALUE!</v>
      </c>
      <c r="AI1698" s="70" t="str">
        <f t="shared" si="23"/>
        <v>#VALUE!</v>
      </c>
      <c r="AJ1698" s="75" t="str">
        <f t="shared" si="24"/>
        <v>#VALUE!</v>
      </c>
      <c r="AK1698" s="75" t="str">
        <f t="shared" si="25"/>
        <v>#VALUE!</v>
      </c>
      <c r="AL1698" s="3"/>
      <c r="AM1698" s="3"/>
    </row>
    <row r="1699" ht="15.75" customHeight="1">
      <c r="A1699" s="3" t="s">
        <v>5936</v>
      </c>
      <c r="B1699" s="155"/>
      <c r="C1699" s="57"/>
      <c r="D1699" s="58"/>
      <c r="E1699" s="58"/>
      <c r="F1699" s="59"/>
      <c r="G1699" s="60"/>
      <c r="H1699" s="156"/>
      <c r="I1699" s="61"/>
      <c r="J1699" s="61"/>
      <c r="K1699" s="61"/>
      <c r="L1699" s="62"/>
      <c r="M1699" s="63" t="str">
        <f t="shared" si="28"/>
        <v> </v>
      </c>
      <c r="N1699" s="64" t="str">
        <f t="shared" si="29"/>
        <v> </v>
      </c>
      <c r="O1699" s="64" t="str">
        <f t="shared" si="3"/>
        <v> </v>
      </c>
      <c r="P1699" s="64" t="str">
        <f t="shared" si="4"/>
        <v> </v>
      </c>
      <c r="Q1699" s="65" t="str">
        <f t="shared" si="30"/>
        <v> </v>
      </c>
      <c r="R1699" s="65" t="str">
        <f t="shared" si="6"/>
        <v> </v>
      </c>
      <c r="S1699" s="66" t="str">
        <f t="shared" si="7"/>
        <v> </v>
      </c>
      <c r="T1699" s="63" t="str">
        <f t="shared" si="8"/>
        <v>#VALUE!</v>
      </c>
      <c r="U1699" s="67" t="str">
        <f t="shared" si="9"/>
        <v>#VALUE!</v>
      </c>
      <c r="V1699" s="94" t="str">
        <f t="shared" si="31"/>
        <v>#VALUE!</v>
      </c>
      <c r="W1699" s="69" t="str">
        <f t="shared" si="32"/>
        <v>donnée(s) manquante(s)</v>
      </c>
      <c r="X1699" s="70" t="str">
        <f t="shared" si="27"/>
        <v>donnée(s) manquante(s)</v>
      </c>
      <c r="Y1699" s="65" t="str">
        <f t="shared" si="13"/>
        <v> </v>
      </c>
      <c r="Z1699" s="65" t="str">
        <f t="shared" si="14"/>
        <v> </v>
      </c>
      <c r="AA1699" s="65" t="str">
        <f t="shared" si="15"/>
        <v> </v>
      </c>
      <c r="AB1699" s="71" t="str">
        <f t="shared" si="16"/>
        <v> </v>
      </c>
      <c r="AC1699" s="71" t="str">
        <f t="shared" si="17"/>
        <v> </v>
      </c>
      <c r="AD1699" s="71" t="str">
        <f t="shared" si="18"/>
        <v> </v>
      </c>
      <c r="AE1699" s="72" t="str">
        <f t="shared" si="19"/>
        <v>#VALUE!</v>
      </c>
      <c r="AF1699" s="72" t="str">
        <f t="shared" si="20"/>
        <v>#VALUE!</v>
      </c>
      <c r="AG1699" s="73" t="str">
        <f t="shared" si="21"/>
        <v>#VALUE!</v>
      </c>
      <c r="AH1699" s="69" t="str">
        <f t="shared" si="22"/>
        <v>#VALUE!</v>
      </c>
      <c r="AI1699" s="70" t="str">
        <f t="shared" si="23"/>
        <v>#VALUE!</v>
      </c>
      <c r="AJ1699" s="75" t="str">
        <f t="shared" si="24"/>
        <v>#VALUE!</v>
      </c>
      <c r="AK1699" s="75" t="str">
        <f t="shared" si="25"/>
        <v>#VALUE!</v>
      </c>
      <c r="AL1699" s="3"/>
      <c r="AM1699" s="3"/>
    </row>
    <row r="1700" ht="15.75" customHeight="1">
      <c r="A1700" s="3" t="s">
        <v>5937</v>
      </c>
      <c r="B1700" s="155"/>
      <c r="C1700" s="57"/>
      <c r="D1700" s="58"/>
      <c r="E1700" s="58"/>
      <c r="F1700" s="59"/>
      <c r="G1700" s="60"/>
      <c r="H1700" s="156"/>
      <c r="I1700" s="61"/>
      <c r="J1700" s="61"/>
      <c r="K1700" s="61"/>
      <c r="L1700" s="62"/>
      <c r="M1700" s="63" t="str">
        <f t="shared" si="28"/>
        <v> </v>
      </c>
      <c r="N1700" s="64" t="str">
        <f t="shared" si="29"/>
        <v> </v>
      </c>
      <c r="O1700" s="64" t="str">
        <f t="shared" si="3"/>
        <v> </v>
      </c>
      <c r="P1700" s="64" t="str">
        <f t="shared" si="4"/>
        <v> </v>
      </c>
      <c r="Q1700" s="65" t="str">
        <f t="shared" si="30"/>
        <v> </v>
      </c>
      <c r="R1700" s="65" t="str">
        <f t="shared" si="6"/>
        <v> </v>
      </c>
      <c r="S1700" s="66" t="str">
        <f t="shared" si="7"/>
        <v> </v>
      </c>
      <c r="T1700" s="63" t="str">
        <f t="shared" si="8"/>
        <v>#VALUE!</v>
      </c>
      <c r="U1700" s="67" t="str">
        <f t="shared" si="9"/>
        <v>#VALUE!</v>
      </c>
      <c r="V1700" s="94" t="str">
        <f t="shared" si="31"/>
        <v>#VALUE!</v>
      </c>
      <c r="W1700" s="69" t="str">
        <f t="shared" si="32"/>
        <v>donnée(s) manquante(s)</v>
      </c>
      <c r="X1700" s="70" t="str">
        <f t="shared" si="27"/>
        <v>donnée(s) manquante(s)</v>
      </c>
      <c r="Y1700" s="65" t="str">
        <f t="shared" si="13"/>
        <v> </v>
      </c>
      <c r="Z1700" s="65" t="str">
        <f t="shared" si="14"/>
        <v> </v>
      </c>
      <c r="AA1700" s="65" t="str">
        <f t="shared" si="15"/>
        <v> </v>
      </c>
      <c r="AB1700" s="71" t="str">
        <f t="shared" si="16"/>
        <v> </v>
      </c>
      <c r="AC1700" s="71" t="str">
        <f t="shared" si="17"/>
        <v> </v>
      </c>
      <c r="AD1700" s="71" t="str">
        <f t="shared" si="18"/>
        <v> </v>
      </c>
      <c r="AE1700" s="72" t="str">
        <f t="shared" si="19"/>
        <v>#VALUE!</v>
      </c>
      <c r="AF1700" s="72" t="str">
        <f t="shared" si="20"/>
        <v>#VALUE!</v>
      </c>
      <c r="AG1700" s="73" t="str">
        <f t="shared" si="21"/>
        <v>#VALUE!</v>
      </c>
      <c r="AH1700" s="69" t="str">
        <f t="shared" si="22"/>
        <v>#VALUE!</v>
      </c>
      <c r="AI1700" s="70" t="str">
        <f t="shared" si="23"/>
        <v>#VALUE!</v>
      </c>
      <c r="AJ1700" s="75" t="str">
        <f t="shared" si="24"/>
        <v>#VALUE!</v>
      </c>
      <c r="AK1700" s="75" t="str">
        <f t="shared" si="25"/>
        <v>#VALUE!</v>
      </c>
      <c r="AL1700" s="3"/>
      <c r="AM1700" s="3"/>
    </row>
    <row r="1701" ht="15.75" customHeight="1">
      <c r="A1701" s="3" t="s">
        <v>5938</v>
      </c>
      <c r="B1701" s="155"/>
      <c r="C1701" s="57"/>
      <c r="D1701" s="58"/>
      <c r="E1701" s="58"/>
      <c r="F1701" s="59"/>
      <c r="G1701" s="60"/>
      <c r="H1701" s="156"/>
      <c r="I1701" s="61"/>
      <c r="J1701" s="61"/>
      <c r="K1701" s="61"/>
      <c r="L1701" s="62"/>
      <c r="M1701" s="63" t="str">
        <f t="shared" si="28"/>
        <v> </v>
      </c>
      <c r="N1701" s="64" t="str">
        <f t="shared" si="29"/>
        <v> </v>
      </c>
      <c r="O1701" s="64" t="str">
        <f t="shared" si="3"/>
        <v> </v>
      </c>
      <c r="P1701" s="64" t="str">
        <f t="shared" si="4"/>
        <v> </v>
      </c>
      <c r="Q1701" s="65" t="str">
        <f t="shared" si="30"/>
        <v> </v>
      </c>
      <c r="R1701" s="65" t="str">
        <f t="shared" si="6"/>
        <v> </v>
      </c>
      <c r="S1701" s="66" t="str">
        <f t="shared" si="7"/>
        <v> </v>
      </c>
      <c r="T1701" s="63" t="str">
        <f t="shared" si="8"/>
        <v>#VALUE!</v>
      </c>
      <c r="U1701" s="67" t="str">
        <f t="shared" si="9"/>
        <v>#VALUE!</v>
      </c>
      <c r="V1701" s="94" t="str">
        <f t="shared" si="31"/>
        <v>#VALUE!</v>
      </c>
      <c r="W1701" s="69" t="str">
        <f t="shared" si="32"/>
        <v>donnée(s) manquante(s)</v>
      </c>
      <c r="X1701" s="70" t="str">
        <f t="shared" si="27"/>
        <v>donnée(s) manquante(s)</v>
      </c>
      <c r="Y1701" s="65" t="str">
        <f t="shared" si="13"/>
        <v> </v>
      </c>
      <c r="Z1701" s="65" t="str">
        <f t="shared" si="14"/>
        <v> </v>
      </c>
      <c r="AA1701" s="65" t="str">
        <f t="shared" si="15"/>
        <v> </v>
      </c>
      <c r="AB1701" s="71" t="str">
        <f t="shared" si="16"/>
        <v> </v>
      </c>
      <c r="AC1701" s="71" t="str">
        <f t="shared" si="17"/>
        <v> </v>
      </c>
      <c r="AD1701" s="71" t="str">
        <f t="shared" si="18"/>
        <v> </v>
      </c>
      <c r="AE1701" s="72" t="str">
        <f t="shared" si="19"/>
        <v>#VALUE!</v>
      </c>
      <c r="AF1701" s="72" t="str">
        <f t="shared" si="20"/>
        <v>#VALUE!</v>
      </c>
      <c r="AG1701" s="73" t="str">
        <f t="shared" si="21"/>
        <v>#VALUE!</v>
      </c>
      <c r="AH1701" s="69" t="str">
        <f t="shared" si="22"/>
        <v>#VALUE!</v>
      </c>
      <c r="AI1701" s="70" t="str">
        <f t="shared" si="23"/>
        <v>#VALUE!</v>
      </c>
      <c r="AJ1701" s="75" t="str">
        <f t="shared" si="24"/>
        <v>#VALUE!</v>
      </c>
      <c r="AK1701" s="75" t="str">
        <f t="shared" si="25"/>
        <v>#VALUE!</v>
      </c>
      <c r="AL1701" s="3"/>
      <c r="AM1701" s="3"/>
    </row>
    <row r="1702" ht="15.75" customHeight="1">
      <c r="A1702" s="3" t="s">
        <v>5939</v>
      </c>
      <c r="B1702" s="155"/>
      <c r="C1702" s="57"/>
      <c r="D1702" s="58"/>
      <c r="E1702" s="58"/>
      <c r="F1702" s="59"/>
      <c r="G1702" s="60"/>
      <c r="H1702" s="156"/>
      <c r="I1702" s="61"/>
      <c r="J1702" s="61"/>
      <c r="K1702" s="61"/>
      <c r="L1702" s="62"/>
      <c r="M1702" s="63" t="str">
        <f t="shared" si="28"/>
        <v> </v>
      </c>
      <c r="N1702" s="64" t="str">
        <f t="shared" si="29"/>
        <v> </v>
      </c>
      <c r="O1702" s="64" t="str">
        <f t="shared" si="3"/>
        <v> </v>
      </c>
      <c r="P1702" s="64" t="str">
        <f t="shared" si="4"/>
        <v> </v>
      </c>
      <c r="Q1702" s="65" t="str">
        <f t="shared" si="30"/>
        <v> </v>
      </c>
      <c r="R1702" s="65" t="str">
        <f t="shared" si="6"/>
        <v> </v>
      </c>
      <c r="S1702" s="66" t="str">
        <f t="shared" si="7"/>
        <v> </v>
      </c>
      <c r="T1702" s="63" t="str">
        <f t="shared" si="8"/>
        <v>#VALUE!</v>
      </c>
      <c r="U1702" s="67" t="str">
        <f t="shared" si="9"/>
        <v>#VALUE!</v>
      </c>
      <c r="V1702" s="94" t="str">
        <f t="shared" si="31"/>
        <v>#VALUE!</v>
      </c>
      <c r="W1702" s="69" t="str">
        <f t="shared" si="32"/>
        <v>donnée(s) manquante(s)</v>
      </c>
      <c r="X1702" s="70" t="str">
        <f t="shared" si="27"/>
        <v>donnée(s) manquante(s)</v>
      </c>
      <c r="Y1702" s="65" t="str">
        <f t="shared" si="13"/>
        <v> </v>
      </c>
      <c r="Z1702" s="65" t="str">
        <f t="shared" si="14"/>
        <v> </v>
      </c>
      <c r="AA1702" s="65" t="str">
        <f t="shared" si="15"/>
        <v> </v>
      </c>
      <c r="AB1702" s="71" t="str">
        <f t="shared" si="16"/>
        <v> </v>
      </c>
      <c r="AC1702" s="71" t="str">
        <f t="shared" si="17"/>
        <v> </v>
      </c>
      <c r="AD1702" s="71" t="str">
        <f t="shared" si="18"/>
        <v> </v>
      </c>
      <c r="AE1702" s="72" t="str">
        <f t="shared" si="19"/>
        <v>#VALUE!</v>
      </c>
      <c r="AF1702" s="72" t="str">
        <f t="shared" si="20"/>
        <v>#VALUE!</v>
      </c>
      <c r="AG1702" s="73" t="str">
        <f t="shared" si="21"/>
        <v>#VALUE!</v>
      </c>
      <c r="AH1702" s="69" t="str">
        <f t="shared" si="22"/>
        <v>#VALUE!</v>
      </c>
      <c r="AI1702" s="70" t="str">
        <f t="shared" si="23"/>
        <v>#VALUE!</v>
      </c>
      <c r="AJ1702" s="75" t="str">
        <f t="shared" si="24"/>
        <v>#VALUE!</v>
      </c>
      <c r="AK1702" s="75" t="str">
        <f t="shared" si="25"/>
        <v>#VALUE!</v>
      </c>
      <c r="AL1702" s="3"/>
      <c r="AM1702" s="3"/>
    </row>
    <row r="1703" ht="15.75" customHeight="1">
      <c r="A1703" s="3" t="s">
        <v>5940</v>
      </c>
      <c r="B1703" s="155"/>
      <c r="C1703" s="57"/>
      <c r="D1703" s="58"/>
      <c r="E1703" s="58"/>
      <c r="F1703" s="59"/>
      <c r="G1703" s="60"/>
      <c r="H1703" s="156"/>
      <c r="I1703" s="61"/>
      <c r="J1703" s="61"/>
      <c r="K1703" s="61"/>
      <c r="L1703" s="62"/>
      <c r="M1703" s="63" t="str">
        <f t="shared" si="28"/>
        <v> </v>
      </c>
      <c r="N1703" s="64" t="str">
        <f t="shared" si="29"/>
        <v> </v>
      </c>
      <c r="O1703" s="64" t="str">
        <f t="shared" si="3"/>
        <v> </v>
      </c>
      <c r="P1703" s="64" t="str">
        <f t="shared" si="4"/>
        <v> </v>
      </c>
      <c r="Q1703" s="65" t="str">
        <f t="shared" si="30"/>
        <v> </v>
      </c>
      <c r="R1703" s="65" t="str">
        <f t="shared" si="6"/>
        <v> </v>
      </c>
      <c r="S1703" s="66" t="str">
        <f t="shared" si="7"/>
        <v> </v>
      </c>
      <c r="T1703" s="63" t="str">
        <f t="shared" si="8"/>
        <v>#VALUE!</v>
      </c>
      <c r="U1703" s="67" t="str">
        <f t="shared" si="9"/>
        <v>#VALUE!</v>
      </c>
      <c r="V1703" s="94" t="str">
        <f t="shared" si="31"/>
        <v>#VALUE!</v>
      </c>
      <c r="W1703" s="69" t="str">
        <f t="shared" si="32"/>
        <v>donnée(s) manquante(s)</v>
      </c>
      <c r="X1703" s="70" t="str">
        <f t="shared" si="27"/>
        <v>donnée(s) manquante(s)</v>
      </c>
      <c r="Y1703" s="65" t="str">
        <f t="shared" si="13"/>
        <v> </v>
      </c>
      <c r="Z1703" s="65" t="str">
        <f t="shared" si="14"/>
        <v> </v>
      </c>
      <c r="AA1703" s="65" t="str">
        <f t="shared" si="15"/>
        <v> </v>
      </c>
      <c r="AB1703" s="71" t="str">
        <f t="shared" si="16"/>
        <v> </v>
      </c>
      <c r="AC1703" s="71" t="str">
        <f t="shared" si="17"/>
        <v> </v>
      </c>
      <c r="AD1703" s="71" t="str">
        <f t="shared" si="18"/>
        <v> </v>
      </c>
      <c r="AE1703" s="72" t="str">
        <f t="shared" si="19"/>
        <v>#VALUE!</v>
      </c>
      <c r="AF1703" s="72" t="str">
        <f t="shared" si="20"/>
        <v>#VALUE!</v>
      </c>
      <c r="AG1703" s="73" t="str">
        <f t="shared" si="21"/>
        <v>#VALUE!</v>
      </c>
      <c r="AH1703" s="69" t="str">
        <f t="shared" si="22"/>
        <v>#VALUE!</v>
      </c>
      <c r="AI1703" s="70" t="str">
        <f t="shared" si="23"/>
        <v>#VALUE!</v>
      </c>
      <c r="AJ1703" s="75" t="str">
        <f t="shared" si="24"/>
        <v>#VALUE!</v>
      </c>
      <c r="AK1703" s="75" t="str">
        <f t="shared" si="25"/>
        <v>#VALUE!</v>
      </c>
      <c r="AL1703" s="3"/>
      <c r="AM1703" s="3"/>
    </row>
    <row r="1704" ht="15.75" customHeight="1">
      <c r="A1704" s="3" t="s">
        <v>5941</v>
      </c>
      <c r="B1704" s="155"/>
      <c r="C1704" s="57"/>
      <c r="D1704" s="58"/>
      <c r="E1704" s="58"/>
      <c r="F1704" s="59"/>
      <c r="G1704" s="60"/>
      <c r="H1704" s="156"/>
      <c r="I1704" s="61"/>
      <c r="J1704" s="61"/>
      <c r="K1704" s="61"/>
      <c r="L1704" s="62"/>
      <c r="M1704" s="63" t="str">
        <f t="shared" si="28"/>
        <v> </v>
      </c>
      <c r="N1704" s="64" t="str">
        <f t="shared" si="29"/>
        <v> </v>
      </c>
      <c r="O1704" s="64" t="str">
        <f t="shared" si="3"/>
        <v> </v>
      </c>
      <c r="P1704" s="64" t="str">
        <f t="shared" si="4"/>
        <v> </v>
      </c>
      <c r="Q1704" s="65" t="str">
        <f t="shared" si="30"/>
        <v> </v>
      </c>
      <c r="R1704" s="65" t="str">
        <f t="shared" si="6"/>
        <v> </v>
      </c>
      <c r="S1704" s="66" t="str">
        <f t="shared" si="7"/>
        <v> </v>
      </c>
      <c r="T1704" s="63" t="str">
        <f t="shared" si="8"/>
        <v>#VALUE!</v>
      </c>
      <c r="U1704" s="67" t="str">
        <f t="shared" si="9"/>
        <v>#VALUE!</v>
      </c>
      <c r="V1704" s="94" t="str">
        <f t="shared" si="31"/>
        <v>#VALUE!</v>
      </c>
      <c r="W1704" s="69" t="str">
        <f t="shared" si="32"/>
        <v>donnée(s) manquante(s)</v>
      </c>
      <c r="X1704" s="70" t="str">
        <f t="shared" si="27"/>
        <v>donnée(s) manquante(s)</v>
      </c>
      <c r="Y1704" s="65" t="str">
        <f t="shared" si="13"/>
        <v> </v>
      </c>
      <c r="Z1704" s="65" t="str">
        <f t="shared" si="14"/>
        <v> </v>
      </c>
      <c r="AA1704" s="65" t="str">
        <f t="shared" si="15"/>
        <v> </v>
      </c>
      <c r="AB1704" s="71" t="str">
        <f t="shared" si="16"/>
        <v> </v>
      </c>
      <c r="AC1704" s="71" t="str">
        <f t="shared" si="17"/>
        <v> </v>
      </c>
      <c r="AD1704" s="71" t="str">
        <f t="shared" si="18"/>
        <v> </v>
      </c>
      <c r="AE1704" s="72" t="str">
        <f t="shared" si="19"/>
        <v>#VALUE!</v>
      </c>
      <c r="AF1704" s="72" t="str">
        <f t="shared" si="20"/>
        <v>#VALUE!</v>
      </c>
      <c r="AG1704" s="73" t="str">
        <f t="shared" si="21"/>
        <v>#VALUE!</v>
      </c>
      <c r="AH1704" s="69" t="str">
        <f t="shared" si="22"/>
        <v>#VALUE!</v>
      </c>
      <c r="AI1704" s="70" t="str">
        <f t="shared" si="23"/>
        <v>#VALUE!</v>
      </c>
      <c r="AJ1704" s="75" t="str">
        <f t="shared" si="24"/>
        <v>#VALUE!</v>
      </c>
      <c r="AK1704" s="75" t="str">
        <f t="shared" si="25"/>
        <v>#VALUE!</v>
      </c>
      <c r="AL1704" s="3"/>
      <c r="AM1704" s="3"/>
    </row>
    <row r="1705" ht="15.75" customHeight="1">
      <c r="A1705" s="3" t="s">
        <v>5942</v>
      </c>
      <c r="B1705" s="155"/>
      <c r="C1705" s="57"/>
      <c r="D1705" s="58"/>
      <c r="E1705" s="58"/>
      <c r="F1705" s="59"/>
      <c r="G1705" s="60"/>
      <c r="H1705" s="156"/>
      <c r="I1705" s="61"/>
      <c r="J1705" s="61"/>
      <c r="K1705" s="61"/>
      <c r="L1705" s="62"/>
      <c r="M1705" s="63" t="str">
        <f t="shared" si="28"/>
        <v> </v>
      </c>
      <c r="N1705" s="64" t="str">
        <f t="shared" si="29"/>
        <v> </v>
      </c>
      <c r="O1705" s="64" t="str">
        <f t="shared" si="3"/>
        <v> </v>
      </c>
      <c r="P1705" s="64" t="str">
        <f t="shared" si="4"/>
        <v> </v>
      </c>
      <c r="Q1705" s="65" t="str">
        <f t="shared" si="30"/>
        <v> </v>
      </c>
      <c r="R1705" s="65" t="str">
        <f t="shared" si="6"/>
        <v> </v>
      </c>
      <c r="S1705" s="66" t="str">
        <f t="shared" si="7"/>
        <v> </v>
      </c>
      <c r="T1705" s="63" t="str">
        <f t="shared" si="8"/>
        <v>#VALUE!</v>
      </c>
      <c r="U1705" s="67" t="str">
        <f t="shared" si="9"/>
        <v>#VALUE!</v>
      </c>
      <c r="V1705" s="94" t="str">
        <f t="shared" si="31"/>
        <v>#VALUE!</v>
      </c>
      <c r="W1705" s="69" t="str">
        <f t="shared" si="32"/>
        <v>donnée(s) manquante(s)</v>
      </c>
      <c r="X1705" s="70" t="str">
        <f t="shared" si="27"/>
        <v>donnée(s) manquante(s)</v>
      </c>
      <c r="Y1705" s="65" t="str">
        <f t="shared" si="13"/>
        <v> </v>
      </c>
      <c r="Z1705" s="65" t="str">
        <f t="shared" si="14"/>
        <v> </v>
      </c>
      <c r="AA1705" s="65" t="str">
        <f t="shared" si="15"/>
        <v> </v>
      </c>
      <c r="AB1705" s="71" t="str">
        <f t="shared" si="16"/>
        <v> </v>
      </c>
      <c r="AC1705" s="71" t="str">
        <f t="shared" si="17"/>
        <v> </v>
      </c>
      <c r="AD1705" s="71" t="str">
        <f t="shared" si="18"/>
        <v> </v>
      </c>
      <c r="AE1705" s="72" t="str">
        <f t="shared" si="19"/>
        <v>#VALUE!</v>
      </c>
      <c r="AF1705" s="72" t="str">
        <f t="shared" si="20"/>
        <v>#VALUE!</v>
      </c>
      <c r="AG1705" s="73" t="str">
        <f t="shared" si="21"/>
        <v>#VALUE!</v>
      </c>
      <c r="AH1705" s="69" t="str">
        <f t="shared" si="22"/>
        <v>#VALUE!</v>
      </c>
      <c r="AI1705" s="70" t="str">
        <f t="shared" si="23"/>
        <v>#VALUE!</v>
      </c>
      <c r="AJ1705" s="75" t="str">
        <f t="shared" si="24"/>
        <v>#VALUE!</v>
      </c>
      <c r="AK1705" s="75" t="str">
        <f t="shared" si="25"/>
        <v>#VALUE!</v>
      </c>
      <c r="AL1705" s="3"/>
      <c r="AM1705" s="3"/>
    </row>
    <row r="1706" ht="15.75" customHeight="1">
      <c r="A1706" s="3" t="s">
        <v>5943</v>
      </c>
      <c r="B1706" s="155"/>
      <c r="C1706" s="57"/>
      <c r="D1706" s="58"/>
      <c r="E1706" s="58"/>
      <c r="F1706" s="59"/>
      <c r="G1706" s="60"/>
      <c r="H1706" s="156"/>
      <c r="I1706" s="61"/>
      <c r="J1706" s="61"/>
      <c r="K1706" s="61"/>
      <c r="L1706" s="62"/>
      <c r="M1706" s="63" t="str">
        <f t="shared" si="28"/>
        <v> </v>
      </c>
      <c r="N1706" s="64" t="str">
        <f t="shared" si="29"/>
        <v> </v>
      </c>
      <c r="O1706" s="64" t="str">
        <f t="shared" si="3"/>
        <v> </v>
      </c>
      <c r="P1706" s="64" t="str">
        <f t="shared" si="4"/>
        <v> </v>
      </c>
      <c r="Q1706" s="65" t="str">
        <f t="shared" si="30"/>
        <v> </v>
      </c>
      <c r="R1706" s="65" t="str">
        <f t="shared" si="6"/>
        <v> </v>
      </c>
      <c r="S1706" s="66" t="str">
        <f t="shared" si="7"/>
        <v> </v>
      </c>
      <c r="T1706" s="63" t="str">
        <f t="shared" si="8"/>
        <v>#VALUE!</v>
      </c>
      <c r="U1706" s="67" t="str">
        <f t="shared" si="9"/>
        <v>#VALUE!</v>
      </c>
      <c r="V1706" s="94" t="str">
        <f t="shared" si="31"/>
        <v>#VALUE!</v>
      </c>
      <c r="W1706" s="69" t="str">
        <f t="shared" si="32"/>
        <v>donnée(s) manquante(s)</v>
      </c>
      <c r="X1706" s="70" t="str">
        <f t="shared" si="27"/>
        <v>donnée(s) manquante(s)</v>
      </c>
      <c r="Y1706" s="65" t="str">
        <f t="shared" si="13"/>
        <v> </v>
      </c>
      <c r="Z1706" s="65" t="str">
        <f t="shared" si="14"/>
        <v> </v>
      </c>
      <c r="AA1706" s="65" t="str">
        <f t="shared" si="15"/>
        <v> </v>
      </c>
      <c r="AB1706" s="71" t="str">
        <f t="shared" si="16"/>
        <v> </v>
      </c>
      <c r="AC1706" s="71" t="str">
        <f t="shared" si="17"/>
        <v> </v>
      </c>
      <c r="AD1706" s="71" t="str">
        <f t="shared" si="18"/>
        <v> </v>
      </c>
      <c r="AE1706" s="72" t="str">
        <f t="shared" si="19"/>
        <v>#VALUE!</v>
      </c>
      <c r="AF1706" s="72" t="str">
        <f t="shared" si="20"/>
        <v>#VALUE!</v>
      </c>
      <c r="AG1706" s="73" t="str">
        <f t="shared" si="21"/>
        <v>#VALUE!</v>
      </c>
      <c r="AH1706" s="69" t="str">
        <f t="shared" si="22"/>
        <v>#VALUE!</v>
      </c>
      <c r="AI1706" s="70" t="str">
        <f t="shared" si="23"/>
        <v>#VALUE!</v>
      </c>
      <c r="AJ1706" s="75" t="str">
        <f t="shared" si="24"/>
        <v>#VALUE!</v>
      </c>
      <c r="AK1706" s="75" t="str">
        <f t="shared" si="25"/>
        <v>#VALUE!</v>
      </c>
      <c r="AL1706" s="3"/>
      <c r="AM1706" s="3"/>
    </row>
    <row r="1707" ht="15.75" customHeight="1">
      <c r="A1707" s="3" t="s">
        <v>5944</v>
      </c>
      <c r="B1707" s="155"/>
      <c r="C1707" s="57"/>
      <c r="D1707" s="58"/>
      <c r="E1707" s="58"/>
      <c r="F1707" s="59"/>
      <c r="G1707" s="60"/>
      <c r="H1707" s="156"/>
      <c r="I1707" s="61"/>
      <c r="J1707" s="61"/>
      <c r="K1707" s="61"/>
      <c r="L1707" s="62"/>
      <c r="M1707" s="63" t="str">
        <f t="shared" si="28"/>
        <v> </v>
      </c>
      <c r="N1707" s="64" t="str">
        <f t="shared" si="29"/>
        <v> </v>
      </c>
      <c r="O1707" s="64" t="str">
        <f t="shared" si="3"/>
        <v> </v>
      </c>
      <c r="P1707" s="64" t="str">
        <f t="shared" si="4"/>
        <v> </v>
      </c>
      <c r="Q1707" s="65" t="str">
        <f t="shared" si="30"/>
        <v> </v>
      </c>
      <c r="R1707" s="65" t="str">
        <f t="shared" si="6"/>
        <v> </v>
      </c>
      <c r="S1707" s="66" t="str">
        <f t="shared" si="7"/>
        <v> </v>
      </c>
      <c r="T1707" s="63" t="str">
        <f t="shared" si="8"/>
        <v>#VALUE!</v>
      </c>
      <c r="U1707" s="67" t="str">
        <f t="shared" si="9"/>
        <v>#VALUE!</v>
      </c>
      <c r="V1707" s="94" t="str">
        <f t="shared" si="31"/>
        <v>#VALUE!</v>
      </c>
      <c r="W1707" s="69" t="str">
        <f t="shared" si="32"/>
        <v>donnée(s) manquante(s)</v>
      </c>
      <c r="X1707" s="70" t="str">
        <f t="shared" si="27"/>
        <v>donnée(s) manquante(s)</v>
      </c>
      <c r="Y1707" s="65" t="str">
        <f t="shared" si="13"/>
        <v> </v>
      </c>
      <c r="Z1707" s="65" t="str">
        <f t="shared" si="14"/>
        <v> </v>
      </c>
      <c r="AA1707" s="65" t="str">
        <f t="shared" si="15"/>
        <v> </v>
      </c>
      <c r="AB1707" s="71" t="str">
        <f t="shared" si="16"/>
        <v> </v>
      </c>
      <c r="AC1707" s="71" t="str">
        <f t="shared" si="17"/>
        <v> </v>
      </c>
      <c r="AD1707" s="71" t="str">
        <f t="shared" si="18"/>
        <v> </v>
      </c>
      <c r="AE1707" s="72" t="str">
        <f t="shared" si="19"/>
        <v>#VALUE!</v>
      </c>
      <c r="AF1707" s="72" t="str">
        <f t="shared" si="20"/>
        <v>#VALUE!</v>
      </c>
      <c r="AG1707" s="73" t="str">
        <f t="shared" si="21"/>
        <v>#VALUE!</v>
      </c>
      <c r="AH1707" s="69" t="str">
        <f t="shared" si="22"/>
        <v>#VALUE!</v>
      </c>
      <c r="AI1707" s="70" t="str">
        <f t="shared" si="23"/>
        <v>#VALUE!</v>
      </c>
      <c r="AJ1707" s="75" t="str">
        <f t="shared" si="24"/>
        <v>#VALUE!</v>
      </c>
      <c r="AK1707" s="75" t="str">
        <f t="shared" si="25"/>
        <v>#VALUE!</v>
      </c>
      <c r="AL1707" s="3"/>
      <c r="AM1707" s="3"/>
    </row>
    <row r="1708" ht="15.75" customHeight="1">
      <c r="A1708" s="3" t="s">
        <v>5945</v>
      </c>
      <c r="B1708" s="155"/>
      <c r="C1708" s="57"/>
      <c r="D1708" s="58"/>
      <c r="E1708" s="58"/>
      <c r="F1708" s="59"/>
      <c r="G1708" s="60"/>
      <c r="H1708" s="156"/>
      <c r="I1708" s="61"/>
      <c r="J1708" s="61"/>
      <c r="K1708" s="61"/>
      <c r="L1708" s="62"/>
      <c r="M1708" s="63" t="str">
        <f t="shared" si="28"/>
        <v> </v>
      </c>
      <c r="N1708" s="64" t="str">
        <f t="shared" si="29"/>
        <v> </v>
      </c>
      <c r="O1708" s="64" t="str">
        <f t="shared" si="3"/>
        <v> </v>
      </c>
      <c r="P1708" s="64" t="str">
        <f t="shared" si="4"/>
        <v> </v>
      </c>
      <c r="Q1708" s="65" t="str">
        <f t="shared" si="30"/>
        <v> </v>
      </c>
      <c r="R1708" s="65" t="str">
        <f t="shared" si="6"/>
        <v> </v>
      </c>
      <c r="S1708" s="66" t="str">
        <f t="shared" si="7"/>
        <v> </v>
      </c>
      <c r="T1708" s="63" t="str">
        <f t="shared" si="8"/>
        <v>#VALUE!</v>
      </c>
      <c r="U1708" s="67" t="str">
        <f t="shared" si="9"/>
        <v>#VALUE!</v>
      </c>
      <c r="V1708" s="94" t="str">
        <f t="shared" si="31"/>
        <v>#VALUE!</v>
      </c>
      <c r="W1708" s="69" t="str">
        <f t="shared" si="32"/>
        <v>donnée(s) manquante(s)</v>
      </c>
      <c r="X1708" s="70" t="str">
        <f t="shared" si="27"/>
        <v>donnée(s) manquante(s)</v>
      </c>
      <c r="Y1708" s="65" t="str">
        <f t="shared" si="13"/>
        <v> </v>
      </c>
      <c r="Z1708" s="65" t="str">
        <f t="shared" si="14"/>
        <v> </v>
      </c>
      <c r="AA1708" s="65" t="str">
        <f t="shared" si="15"/>
        <v> </v>
      </c>
      <c r="AB1708" s="71" t="str">
        <f t="shared" si="16"/>
        <v> </v>
      </c>
      <c r="AC1708" s="71" t="str">
        <f t="shared" si="17"/>
        <v> </v>
      </c>
      <c r="AD1708" s="71" t="str">
        <f t="shared" si="18"/>
        <v> </v>
      </c>
      <c r="AE1708" s="72" t="str">
        <f t="shared" si="19"/>
        <v>#VALUE!</v>
      </c>
      <c r="AF1708" s="72" t="str">
        <f t="shared" si="20"/>
        <v>#VALUE!</v>
      </c>
      <c r="AG1708" s="73" t="str">
        <f t="shared" si="21"/>
        <v>#VALUE!</v>
      </c>
      <c r="AH1708" s="69" t="str">
        <f t="shared" si="22"/>
        <v>#VALUE!</v>
      </c>
      <c r="AI1708" s="70" t="str">
        <f t="shared" si="23"/>
        <v>#VALUE!</v>
      </c>
      <c r="AJ1708" s="75" t="str">
        <f t="shared" si="24"/>
        <v>#VALUE!</v>
      </c>
      <c r="AK1708" s="75" t="str">
        <f t="shared" si="25"/>
        <v>#VALUE!</v>
      </c>
      <c r="AL1708" s="3"/>
      <c r="AM1708" s="3"/>
    </row>
    <row r="1709" ht="15.75" customHeight="1">
      <c r="A1709" s="3" t="s">
        <v>5946</v>
      </c>
      <c r="B1709" s="155"/>
      <c r="C1709" s="57"/>
      <c r="D1709" s="58"/>
      <c r="E1709" s="58"/>
      <c r="F1709" s="59"/>
      <c r="G1709" s="60"/>
      <c r="H1709" s="156"/>
      <c r="I1709" s="61"/>
      <c r="J1709" s="61"/>
      <c r="K1709" s="61"/>
      <c r="L1709" s="62"/>
      <c r="M1709" s="63" t="str">
        <f t="shared" si="28"/>
        <v> </v>
      </c>
      <c r="N1709" s="64" t="str">
        <f t="shared" si="29"/>
        <v> </v>
      </c>
      <c r="O1709" s="64" t="str">
        <f t="shared" si="3"/>
        <v> </v>
      </c>
      <c r="P1709" s="64" t="str">
        <f t="shared" si="4"/>
        <v> </v>
      </c>
      <c r="Q1709" s="65" t="str">
        <f t="shared" si="30"/>
        <v> </v>
      </c>
      <c r="R1709" s="65" t="str">
        <f t="shared" si="6"/>
        <v> </v>
      </c>
      <c r="S1709" s="66" t="str">
        <f t="shared" si="7"/>
        <v> </v>
      </c>
      <c r="T1709" s="63" t="str">
        <f t="shared" si="8"/>
        <v>#VALUE!</v>
      </c>
      <c r="U1709" s="67" t="str">
        <f t="shared" si="9"/>
        <v>#VALUE!</v>
      </c>
      <c r="V1709" s="94" t="str">
        <f t="shared" si="31"/>
        <v>#VALUE!</v>
      </c>
      <c r="W1709" s="69" t="str">
        <f t="shared" si="32"/>
        <v>donnée(s) manquante(s)</v>
      </c>
      <c r="X1709" s="70" t="str">
        <f t="shared" si="27"/>
        <v>donnée(s) manquante(s)</v>
      </c>
      <c r="Y1709" s="65" t="str">
        <f t="shared" si="13"/>
        <v> </v>
      </c>
      <c r="Z1709" s="65" t="str">
        <f t="shared" si="14"/>
        <v> </v>
      </c>
      <c r="AA1709" s="65" t="str">
        <f t="shared" si="15"/>
        <v> </v>
      </c>
      <c r="AB1709" s="71" t="str">
        <f t="shared" si="16"/>
        <v> </v>
      </c>
      <c r="AC1709" s="71" t="str">
        <f t="shared" si="17"/>
        <v> </v>
      </c>
      <c r="AD1709" s="71" t="str">
        <f t="shared" si="18"/>
        <v> </v>
      </c>
      <c r="AE1709" s="72" t="str">
        <f t="shared" si="19"/>
        <v>#VALUE!</v>
      </c>
      <c r="AF1709" s="72" t="str">
        <f t="shared" si="20"/>
        <v>#VALUE!</v>
      </c>
      <c r="AG1709" s="73" t="str">
        <f t="shared" si="21"/>
        <v>#VALUE!</v>
      </c>
      <c r="AH1709" s="69" t="str">
        <f t="shared" si="22"/>
        <v>#VALUE!</v>
      </c>
      <c r="AI1709" s="70" t="str">
        <f t="shared" si="23"/>
        <v>#VALUE!</v>
      </c>
      <c r="AJ1709" s="75" t="str">
        <f t="shared" si="24"/>
        <v>#VALUE!</v>
      </c>
      <c r="AK1709" s="75" t="str">
        <f t="shared" si="25"/>
        <v>#VALUE!</v>
      </c>
      <c r="AL1709" s="3"/>
      <c r="AM1709" s="3"/>
    </row>
    <row r="1710" ht="15.75" customHeight="1">
      <c r="A1710" s="3" t="s">
        <v>5947</v>
      </c>
      <c r="B1710" s="155"/>
      <c r="C1710" s="57"/>
      <c r="D1710" s="58"/>
      <c r="E1710" s="58"/>
      <c r="F1710" s="59"/>
      <c r="G1710" s="60"/>
      <c r="H1710" s="156"/>
      <c r="I1710" s="61"/>
      <c r="J1710" s="61"/>
      <c r="K1710" s="61"/>
      <c r="L1710" s="62"/>
      <c r="M1710" s="63" t="str">
        <f t="shared" si="28"/>
        <v> </v>
      </c>
      <c r="N1710" s="64" t="str">
        <f t="shared" si="29"/>
        <v> </v>
      </c>
      <c r="O1710" s="64" t="str">
        <f t="shared" si="3"/>
        <v> </v>
      </c>
      <c r="P1710" s="64" t="str">
        <f t="shared" si="4"/>
        <v> </v>
      </c>
      <c r="Q1710" s="65" t="str">
        <f t="shared" si="30"/>
        <v> </v>
      </c>
      <c r="R1710" s="65" t="str">
        <f t="shared" si="6"/>
        <v> </v>
      </c>
      <c r="S1710" s="66" t="str">
        <f t="shared" si="7"/>
        <v> </v>
      </c>
      <c r="T1710" s="63" t="str">
        <f t="shared" si="8"/>
        <v>#VALUE!</v>
      </c>
      <c r="U1710" s="67" t="str">
        <f t="shared" si="9"/>
        <v>#VALUE!</v>
      </c>
      <c r="V1710" s="94" t="str">
        <f t="shared" si="31"/>
        <v>#VALUE!</v>
      </c>
      <c r="W1710" s="69" t="str">
        <f t="shared" si="32"/>
        <v>donnée(s) manquante(s)</v>
      </c>
      <c r="X1710" s="70" t="str">
        <f t="shared" si="27"/>
        <v>donnée(s) manquante(s)</v>
      </c>
      <c r="Y1710" s="65" t="str">
        <f t="shared" si="13"/>
        <v> </v>
      </c>
      <c r="Z1710" s="65" t="str">
        <f t="shared" si="14"/>
        <v> </v>
      </c>
      <c r="AA1710" s="65" t="str">
        <f t="shared" si="15"/>
        <v> </v>
      </c>
      <c r="AB1710" s="71" t="str">
        <f t="shared" si="16"/>
        <v> </v>
      </c>
      <c r="AC1710" s="71" t="str">
        <f t="shared" si="17"/>
        <v> </v>
      </c>
      <c r="AD1710" s="71" t="str">
        <f t="shared" si="18"/>
        <v> </v>
      </c>
      <c r="AE1710" s="72" t="str">
        <f t="shared" si="19"/>
        <v>#VALUE!</v>
      </c>
      <c r="AF1710" s="72" t="str">
        <f t="shared" si="20"/>
        <v>#VALUE!</v>
      </c>
      <c r="AG1710" s="73" t="str">
        <f t="shared" si="21"/>
        <v>#VALUE!</v>
      </c>
      <c r="AH1710" s="69" t="str">
        <f t="shared" si="22"/>
        <v>#VALUE!</v>
      </c>
      <c r="AI1710" s="70" t="str">
        <f t="shared" si="23"/>
        <v>#VALUE!</v>
      </c>
      <c r="AJ1710" s="75" t="str">
        <f t="shared" si="24"/>
        <v>#VALUE!</v>
      </c>
      <c r="AK1710" s="75" t="str">
        <f t="shared" si="25"/>
        <v>#VALUE!</v>
      </c>
      <c r="AL1710" s="3"/>
      <c r="AM1710" s="3"/>
    </row>
    <row r="1711" ht="15.75" customHeight="1">
      <c r="A1711" s="3" t="s">
        <v>5948</v>
      </c>
      <c r="B1711" s="155"/>
      <c r="C1711" s="57"/>
      <c r="D1711" s="58"/>
      <c r="E1711" s="58"/>
      <c r="F1711" s="59"/>
      <c r="G1711" s="60"/>
      <c r="H1711" s="156"/>
      <c r="I1711" s="61"/>
      <c r="J1711" s="61"/>
      <c r="K1711" s="61"/>
      <c r="L1711" s="62"/>
      <c r="M1711" s="63" t="str">
        <f t="shared" si="28"/>
        <v> </v>
      </c>
      <c r="N1711" s="64" t="str">
        <f t="shared" si="29"/>
        <v> </v>
      </c>
      <c r="O1711" s="64" t="str">
        <f t="shared" si="3"/>
        <v> </v>
      </c>
      <c r="P1711" s="64" t="str">
        <f t="shared" si="4"/>
        <v> </v>
      </c>
      <c r="Q1711" s="65" t="str">
        <f t="shared" si="30"/>
        <v> </v>
      </c>
      <c r="R1711" s="65" t="str">
        <f t="shared" si="6"/>
        <v> </v>
      </c>
      <c r="S1711" s="66" t="str">
        <f t="shared" si="7"/>
        <v> </v>
      </c>
      <c r="T1711" s="63" t="str">
        <f t="shared" si="8"/>
        <v>#VALUE!</v>
      </c>
      <c r="U1711" s="67" t="str">
        <f t="shared" si="9"/>
        <v>#VALUE!</v>
      </c>
      <c r="V1711" s="94" t="str">
        <f t="shared" si="31"/>
        <v>#VALUE!</v>
      </c>
      <c r="W1711" s="69" t="str">
        <f t="shared" si="32"/>
        <v>donnée(s) manquante(s)</v>
      </c>
      <c r="X1711" s="70" t="str">
        <f t="shared" si="27"/>
        <v>donnée(s) manquante(s)</v>
      </c>
      <c r="Y1711" s="65" t="str">
        <f t="shared" si="13"/>
        <v> </v>
      </c>
      <c r="Z1711" s="65" t="str">
        <f t="shared" si="14"/>
        <v> </v>
      </c>
      <c r="AA1711" s="65" t="str">
        <f t="shared" si="15"/>
        <v> </v>
      </c>
      <c r="AB1711" s="71" t="str">
        <f t="shared" si="16"/>
        <v> </v>
      </c>
      <c r="AC1711" s="71" t="str">
        <f t="shared" si="17"/>
        <v> </v>
      </c>
      <c r="AD1711" s="71" t="str">
        <f t="shared" si="18"/>
        <v> </v>
      </c>
      <c r="AE1711" s="72" t="str">
        <f t="shared" si="19"/>
        <v>#VALUE!</v>
      </c>
      <c r="AF1711" s="72" t="str">
        <f t="shared" si="20"/>
        <v>#VALUE!</v>
      </c>
      <c r="AG1711" s="73" t="str">
        <f t="shared" si="21"/>
        <v>#VALUE!</v>
      </c>
      <c r="AH1711" s="69" t="str">
        <f t="shared" si="22"/>
        <v>#VALUE!</v>
      </c>
      <c r="AI1711" s="70" t="str">
        <f t="shared" si="23"/>
        <v>#VALUE!</v>
      </c>
      <c r="AJ1711" s="75" t="str">
        <f t="shared" si="24"/>
        <v>#VALUE!</v>
      </c>
      <c r="AK1711" s="75" t="str">
        <f t="shared" si="25"/>
        <v>#VALUE!</v>
      </c>
      <c r="AL1711" s="3"/>
      <c r="AM1711" s="3"/>
    </row>
    <row r="1712" ht="15.75" customHeight="1">
      <c r="A1712" s="3" t="s">
        <v>5949</v>
      </c>
      <c r="B1712" s="155"/>
      <c r="C1712" s="57"/>
      <c r="D1712" s="58"/>
      <c r="E1712" s="58"/>
      <c r="F1712" s="59"/>
      <c r="G1712" s="60"/>
      <c r="H1712" s="156"/>
      <c r="I1712" s="61"/>
      <c r="J1712" s="61"/>
      <c r="K1712" s="61"/>
      <c r="L1712" s="62"/>
      <c r="M1712" s="63" t="str">
        <f t="shared" si="28"/>
        <v> </v>
      </c>
      <c r="N1712" s="64" t="str">
        <f t="shared" si="29"/>
        <v> </v>
      </c>
      <c r="O1712" s="64" t="str">
        <f t="shared" si="3"/>
        <v> </v>
      </c>
      <c r="P1712" s="64" t="str">
        <f t="shared" si="4"/>
        <v> </v>
      </c>
      <c r="Q1712" s="65" t="str">
        <f t="shared" si="30"/>
        <v> </v>
      </c>
      <c r="R1712" s="65" t="str">
        <f t="shared" si="6"/>
        <v> </v>
      </c>
      <c r="S1712" s="66" t="str">
        <f t="shared" si="7"/>
        <v> </v>
      </c>
      <c r="T1712" s="63" t="str">
        <f t="shared" si="8"/>
        <v>#VALUE!</v>
      </c>
      <c r="U1712" s="67" t="str">
        <f t="shared" si="9"/>
        <v>#VALUE!</v>
      </c>
      <c r="V1712" s="94" t="str">
        <f t="shared" si="31"/>
        <v>#VALUE!</v>
      </c>
      <c r="W1712" s="69" t="str">
        <f t="shared" si="32"/>
        <v>donnée(s) manquante(s)</v>
      </c>
      <c r="X1712" s="70" t="str">
        <f t="shared" si="27"/>
        <v>donnée(s) manquante(s)</v>
      </c>
      <c r="Y1712" s="65" t="str">
        <f t="shared" si="13"/>
        <v> </v>
      </c>
      <c r="Z1712" s="65" t="str">
        <f t="shared" si="14"/>
        <v> </v>
      </c>
      <c r="AA1712" s="65" t="str">
        <f t="shared" si="15"/>
        <v> </v>
      </c>
      <c r="AB1712" s="71" t="str">
        <f t="shared" si="16"/>
        <v> </v>
      </c>
      <c r="AC1712" s="71" t="str">
        <f t="shared" si="17"/>
        <v> </v>
      </c>
      <c r="AD1712" s="71" t="str">
        <f t="shared" si="18"/>
        <v> </v>
      </c>
      <c r="AE1712" s="72" t="str">
        <f t="shared" si="19"/>
        <v>#VALUE!</v>
      </c>
      <c r="AF1712" s="72" t="str">
        <f t="shared" si="20"/>
        <v>#VALUE!</v>
      </c>
      <c r="AG1712" s="73" t="str">
        <f t="shared" si="21"/>
        <v>#VALUE!</v>
      </c>
      <c r="AH1712" s="69" t="str">
        <f t="shared" si="22"/>
        <v>#VALUE!</v>
      </c>
      <c r="AI1712" s="70" t="str">
        <f t="shared" si="23"/>
        <v>#VALUE!</v>
      </c>
      <c r="AJ1712" s="75" t="str">
        <f t="shared" si="24"/>
        <v>#VALUE!</v>
      </c>
      <c r="AK1712" s="75" t="str">
        <f t="shared" si="25"/>
        <v>#VALUE!</v>
      </c>
      <c r="AL1712" s="3"/>
      <c r="AM1712" s="3"/>
    </row>
    <row r="1713" ht="15.75" customHeight="1">
      <c r="A1713" s="3" t="s">
        <v>5950</v>
      </c>
      <c r="B1713" s="155"/>
      <c r="C1713" s="57"/>
      <c r="D1713" s="58"/>
      <c r="E1713" s="58"/>
      <c r="F1713" s="59"/>
      <c r="G1713" s="60"/>
      <c r="H1713" s="156"/>
      <c r="I1713" s="61"/>
      <c r="J1713" s="61"/>
      <c r="K1713" s="61"/>
      <c r="L1713" s="62"/>
      <c r="M1713" s="63" t="str">
        <f t="shared" si="28"/>
        <v> </v>
      </c>
      <c r="N1713" s="64" t="str">
        <f t="shared" si="29"/>
        <v> </v>
      </c>
      <c r="O1713" s="64" t="str">
        <f t="shared" si="3"/>
        <v> </v>
      </c>
      <c r="P1713" s="64" t="str">
        <f t="shared" si="4"/>
        <v> </v>
      </c>
      <c r="Q1713" s="65" t="str">
        <f t="shared" si="30"/>
        <v> </v>
      </c>
      <c r="R1713" s="65" t="str">
        <f t="shared" si="6"/>
        <v> </v>
      </c>
      <c r="S1713" s="66" t="str">
        <f t="shared" si="7"/>
        <v> </v>
      </c>
      <c r="T1713" s="63" t="str">
        <f t="shared" si="8"/>
        <v>#VALUE!</v>
      </c>
      <c r="U1713" s="67" t="str">
        <f t="shared" si="9"/>
        <v>#VALUE!</v>
      </c>
      <c r="V1713" s="94" t="str">
        <f t="shared" si="31"/>
        <v>#VALUE!</v>
      </c>
      <c r="W1713" s="69" t="str">
        <f t="shared" si="32"/>
        <v>donnée(s) manquante(s)</v>
      </c>
      <c r="X1713" s="70" t="str">
        <f t="shared" si="27"/>
        <v>donnée(s) manquante(s)</v>
      </c>
      <c r="Y1713" s="65" t="str">
        <f t="shared" si="13"/>
        <v> </v>
      </c>
      <c r="Z1713" s="65" t="str">
        <f t="shared" si="14"/>
        <v> </v>
      </c>
      <c r="AA1713" s="65" t="str">
        <f t="shared" si="15"/>
        <v> </v>
      </c>
      <c r="AB1713" s="71" t="str">
        <f t="shared" si="16"/>
        <v> </v>
      </c>
      <c r="AC1713" s="71" t="str">
        <f t="shared" si="17"/>
        <v> </v>
      </c>
      <c r="AD1713" s="71" t="str">
        <f t="shared" si="18"/>
        <v> </v>
      </c>
      <c r="AE1713" s="72" t="str">
        <f t="shared" si="19"/>
        <v>#VALUE!</v>
      </c>
      <c r="AF1713" s="72" t="str">
        <f t="shared" si="20"/>
        <v>#VALUE!</v>
      </c>
      <c r="AG1713" s="73" t="str">
        <f t="shared" si="21"/>
        <v>#VALUE!</v>
      </c>
      <c r="AH1713" s="69" t="str">
        <f t="shared" si="22"/>
        <v>#VALUE!</v>
      </c>
      <c r="AI1713" s="70" t="str">
        <f t="shared" si="23"/>
        <v>#VALUE!</v>
      </c>
      <c r="AJ1713" s="75" t="str">
        <f t="shared" si="24"/>
        <v>#VALUE!</v>
      </c>
      <c r="AK1713" s="75" t="str">
        <f t="shared" si="25"/>
        <v>#VALUE!</v>
      </c>
      <c r="AL1713" s="3"/>
      <c r="AM1713" s="3"/>
    </row>
    <row r="1714" ht="15.75" customHeight="1">
      <c r="A1714" s="3" t="s">
        <v>5951</v>
      </c>
      <c r="B1714" s="155"/>
      <c r="C1714" s="57"/>
      <c r="D1714" s="58"/>
      <c r="E1714" s="58"/>
      <c r="F1714" s="59"/>
      <c r="G1714" s="60"/>
      <c r="H1714" s="156"/>
      <c r="I1714" s="61"/>
      <c r="J1714" s="61"/>
      <c r="K1714" s="61"/>
      <c r="L1714" s="62"/>
      <c r="M1714" s="63" t="str">
        <f t="shared" si="28"/>
        <v> </v>
      </c>
      <c r="N1714" s="64" t="str">
        <f t="shared" si="29"/>
        <v> </v>
      </c>
      <c r="O1714" s="64" t="str">
        <f t="shared" si="3"/>
        <v> </v>
      </c>
      <c r="P1714" s="64" t="str">
        <f t="shared" si="4"/>
        <v> </v>
      </c>
      <c r="Q1714" s="65" t="str">
        <f t="shared" si="30"/>
        <v> </v>
      </c>
      <c r="R1714" s="65" t="str">
        <f t="shared" si="6"/>
        <v> </v>
      </c>
      <c r="S1714" s="66" t="str">
        <f t="shared" si="7"/>
        <v> </v>
      </c>
      <c r="T1714" s="63" t="str">
        <f t="shared" si="8"/>
        <v>#VALUE!</v>
      </c>
      <c r="U1714" s="67" t="str">
        <f t="shared" si="9"/>
        <v>#VALUE!</v>
      </c>
      <c r="V1714" s="94" t="str">
        <f t="shared" si="31"/>
        <v>#VALUE!</v>
      </c>
      <c r="W1714" s="69" t="str">
        <f t="shared" si="32"/>
        <v>donnée(s) manquante(s)</v>
      </c>
      <c r="X1714" s="70" t="str">
        <f t="shared" si="27"/>
        <v>donnée(s) manquante(s)</v>
      </c>
      <c r="Y1714" s="65" t="str">
        <f t="shared" si="13"/>
        <v> </v>
      </c>
      <c r="Z1714" s="65" t="str">
        <f t="shared" si="14"/>
        <v> </v>
      </c>
      <c r="AA1714" s="65" t="str">
        <f t="shared" si="15"/>
        <v> </v>
      </c>
      <c r="AB1714" s="71" t="str">
        <f t="shared" si="16"/>
        <v> </v>
      </c>
      <c r="AC1714" s="71" t="str">
        <f t="shared" si="17"/>
        <v> </v>
      </c>
      <c r="AD1714" s="71" t="str">
        <f t="shared" si="18"/>
        <v> </v>
      </c>
      <c r="AE1714" s="72" t="str">
        <f t="shared" si="19"/>
        <v>#VALUE!</v>
      </c>
      <c r="AF1714" s="72" t="str">
        <f t="shared" si="20"/>
        <v>#VALUE!</v>
      </c>
      <c r="AG1714" s="73" t="str">
        <f t="shared" si="21"/>
        <v>#VALUE!</v>
      </c>
      <c r="AH1714" s="69" t="str">
        <f t="shared" si="22"/>
        <v>#VALUE!</v>
      </c>
      <c r="AI1714" s="70" t="str">
        <f t="shared" si="23"/>
        <v>#VALUE!</v>
      </c>
      <c r="AJ1714" s="75" t="str">
        <f t="shared" si="24"/>
        <v>#VALUE!</v>
      </c>
      <c r="AK1714" s="75" t="str">
        <f t="shared" si="25"/>
        <v>#VALUE!</v>
      </c>
      <c r="AL1714" s="3"/>
      <c r="AM1714" s="3"/>
    </row>
    <row r="1715" ht="15.75" customHeight="1">
      <c r="A1715" s="3" t="s">
        <v>5952</v>
      </c>
      <c r="B1715" s="155"/>
      <c r="C1715" s="57"/>
      <c r="D1715" s="58"/>
      <c r="E1715" s="58"/>
      <c r="F1715" s="59"/>
      <c r="G1715" s="60"/>
      <c r="H1715" s="156"/>
      <c r="I1715" s="61"/>
      <c r="J1715" s="61"/>
      <c r="K1715" s="61"/>
      <c r="L1715" s="62"/>
      <c r="M1715" s="63" t="str">
        <f t="shared" si="28"/>
        <v> </v>
      </c>
      <c r="N1715" s="64" t="str">
        <f t="shared" si="29"/>
        <v> </v>
      </c>
      <c r="O1715" s="64" t="str">
        <f t="shared" si="3"/>
        <v> </v>
      </c>
      <c r="P1715" s="64" t="str">
        <f t="shared" si="4"/>
        <v> </v>
      </c>
      <c r="Q1715" s="65" t="str">
        <f t="shared" si="30"/>
        <v> </v>
      </c>
      <c r="R1715" s="65" t="str">
        <f t="shared" si="6"/>
        <v> </v>
      </c>
      <c r="S1715" s="66" t="str">
        <f t="shared" si="7"/>
        <v> </v>
      </c>
      <c r="T1715" s="63" t="str">
        <f t="shared" si="8"/>
        <v>#VALUE!</v>
      </c>
      <c r="U1715" s="67" t="str">
        <f t="shared" si="9"/>
        <v>#VALUE!</v>
      </c>
      <c r="V1715" s="94" t="str">
        <f t="shared" si="31"/>
        <v>#VALUE!</v>
      </c>
      <c r="W1715" s="69" t="str">
        <f t="shared" si="32"/>
        <v>donnée(s) manquante(s)</v>
      </c>
      <c r="X1715" s="70" t="str">
        <f t="shared" si="27"/>
        <v>donnée(s) manquante(s)</v>
      </c>
      <c r="Y1715" s="65" t="str">
        <f t="shared" si="13"/>
        <v> </v>
      </c>
      <c r="Z1715" s="65" t="str">
        <f t="shared" si="14"/>
        <v> </v>
      </c>
      <c r="AA1715" s="65" t="str">
        <f t="shared" si="15"/>
        <v> </v>
      </c>
      <c r="AB1715" s="71" t="str">
        <f t="shared" si="16"/>
        <v> </v>
      </c>
      <c r="AC1715" s="71" t="str">
        <f t="shared" si="17"/>
        <v> </v>
      </c>
      <c r="AD1715" s="71" t="str">
        <f t="shared" si="18"/>
        <v> </v>
      </c>
      <c r="AE1715" s="72" t="str">
        <f t="shared" si="19"/>
        <v>#VALUE!</v>
      </c>
      <c r="AF1715" s="72" t="str">
        <f t="shared" si="20"/>
        <v>#VALUE!</v>
      </c>
      <c r="AG1715" s="73" t="str">
        <f t="shared" si="21"/>
        <v>#VALUE!</v>
      </c>
      <c r="AH1715" s="69" t="str">
        <f t="shared" si="22"/>
        <v>#VALUE!</v>
      </c>
      <c r="AI1715" s="70" t="str">
        <f t="shared" si="23"/>
        <v>#VALUE!</v>
      </c>
      <c r="AJ1715" s="75" t="str">
        <f t="shared" si="24"/>
        <v>#VALUE!</v>
      </c>
      <c r="AK1715" s="75" t="str">
        <f t="shared" si="25"/>
        <v>#VALUE!</v>
      </c>
      <c r="AL1715" s="3"/>
      <c r="AM1715" s="3"/>
    </row>
    <row r="1716" ht="15.75" customHeight="1">
      <c r="A1716" s="3" t="s">
        <v>5953</v>
      </c>
      <c r="B1716" s="155"/>
      <c r="C1716" s="57"/>
      <c r="D1716" s="58"/>
      <c r="E1716" s="58"/>
      <c r="F1716" s="59"/>
      <c r="G1716" s="60"/>
      <c r="H1716" s="156"/>
      <c r="I1716" s="61"/>
      <c r="J1716" s="61"/>
      <c r="K1716" s="61"/>
      <c r="L1716" s="62"/>
      <c r="M1716" s="63" t="str">
        <f t="shared" si="28"/>
        <v> </v>
      </c>
      <c r="N1716" s="64" t="str">
        <f t="shared" si="29"/>
        <v> </v>
      </c>
      <c r="O1716" s="64" t="str">
        <f t="shared" si="3"/>
        <v> </v>
      </c>
      <c r="P1716" s="64" t="str">
        <f t="shared" si="4"/>
        <v> </v>
      </c>
      <c r="Q1716" s="65" t="str">
        <f t="shared" si="30"/>
        <v> </v>
      </c>
      <c r="R1716" s="65" t="str">
        <f t="shared" si="6"/>
        <v> </v>
      </c>
      <c r="S1716" s="66" t="str">
        <f t="shared" si="7"/>
        <v> </v>
      </c>
      <c r="T1716" s="63" t="str">
        <f t="shared" si="8"/>
        <v>#VALUE!</v>
      </c>
      <c r="U1716" s="67" t="str">
        <f t="shared" si="9"/>
        <v>#VALUE!</v>
      </c>
      <c r="V1716" s="94" t="str">
        <f t="shared" si="31"/>
        <v>#VALUE!</v>
      </c>
      <c r="W1716" s="69" t="str">
        <f t="shared" si="32"/>
        <v>donnée(s) manquante(s)</v>
      </c>
      <c r="X1716" s="70" t="str">
        <f t="shared" si="27"/>
        <v>donnée(s) manquante(s)</v>
      </c>
      <c r="Y1716" s="65" t="str">
        <f t="shared" si="13"/>
        <v> </v>
      </c>
      <c r="Z1716" s="65" t="str">
        <f t="shared" si="14"/>
        <v> </v>
      </c>
      <c r="AA1716" s="65" t="str">
        <f t="shared" si="15"/>
        <v> </v>
      </c>
      <c r="AB1716" s="71" t="str">
        <f t="shared" si="16"/>
        <v> </v>
      </c>
      <c r="AC1716" s="71" t="str">
        <f t="shared" si="17"/>
        <v> </v>
      </c>
      <c r="AD1716" s="71" t="str">
        <f t="shared" si="18"/>
        <v> </v>
      </c>
      <c r="AE1716" s="72" t="str">
        <f t="shared" si="19"/>
        <v>#VALUE!</v>
      </c>
      <c r="AF1716" s="72" t="str">
        <f t="shared" si="20"/>
        <v>#VALUE!</v>
      </c>
      <c r="AG1716" s="73" t="str">
        <f t="shared" si="21"/>
        <v>#VALUE!</v>
      </c>
      <c r="AH1716" s="69" t="str">
        <f t="shared" si="22"/>
        <v>#VALUE!</v>
      </c>
      <c r="AI1716" s="70" t="str">
        <f t="shared" si="23"/>
        <v>#VALUE!</v>
      </c>
      <c r="AJ1716" s="75" t="str">
        <f t="shared" si="24"/>
        <v>#VALUE!</v>
      </c>
      <c r="AK1716" s="75" t="str">
        <f t="shared" si="25"/>
        <v>#VALUE!</v>
      </c>
      <c r="AL1716" s="3"/>
      <c r="AM1716" s="3"/>
    </row>
    <row r="1717" ht="15.75" customHeight="1">
      <c r="A1717" s="3" t="s">
        <v>5954</v>
      </c>
      <c r="B1717" s="155"/>
      <c r="C1717" s="57"/>
      <c r="D1717" s="58"/>
      <c r="E1717" s="58"/>
      <c r="F1717" s="59"/>
      <c r="G1717" s="60"/>
      <c r="H1717" s="156"/>
      <c r="I1717" s="61"/>
      <c r="J1717" s="61"/>
      <c r="K1717" s="61"/>
      <c r="L1717" s="62"/>
      <c r="M1717" s="63" t="str">
        <f t="shared" si="28"/>
        <v> </v>
      </c>
      <c r="N1717" s="64" t="str">
        <f t="shared" si="29"/>
        <v> </v>
      </c>
      <c r="O1717" s="64" t="str">
        <f t="shared" si="3"/>
        <v> </v>
      </c>
      <c r="P1717" s="64" t="str">
        <f t="shared" si="4"/>
        <v> </v>
      </c>
      <c r="Q1717" s="65" t="str">
        <f t="shared" si="30"/>
        <v> </v>
      </c>
      <c r="R1717" s="65" t="str">
        <f t="shared" si="6"/>
        <v> </v>
      </c>
      <c r="S1717" s="66" t="str">
        <f t="shared" si="7"/>
        <v> </v>
      </c>
      <c r="T1717" s="63" t="str">
        <f t="shared" si="8"/>
        <v>#VALUE!</v>
      </c>
      <c r="U1717" s="67" t="str">
        <f t="shared" si="9"/>
        <v>#VALUE!</v>
      </c>
      <c r="V1717" s="94" t="str">
        <f t="shared" si="31"/>
        <v>#VALUE!</v>
      </c>
      <c r="W1717" s="69" t="str">
        <f t="shared" si="32"/>
        <v>donnée(s) manquante(s)</v>
      </c>
      <c r="X1717" s="70" t="str">
        <f t="shared" si="27"/>
        <v>donnée(s) manquante(s)</v>
      </c>
      <c r="Y1717" s="65" t="str">
        <f t="shared" si="13"/>
        <v> </v>
      </c>
      <c r="Z1717" s="65" t="str">
        <f t="shared" si="14"/>
        <v> </v>
      </c>
      <c r="AA1717" s="65" t="str">
        <f t="shared" si="15"/>
        <v> </v>
      </c>
      <c r="AB1717" s="71" t="str">
        <f t="shared" si="16"/>
        <v> </v>
      </c>
      <c r="AC1717" s="71" t="str">
        <f t="shared" si="17"/>
        <v> </v>
      </c>
      <c r="AD1717" s="71" t="str">
        <f t="shared" si="18"/>
        <v> </v>
      </c>
      <c r="AE1717" s="72" t="str">
        <f t="shared" si="19"/>
        <v>#VALUE!</v>
      </c>
      <c r="AF1717" s="72" t="str">
        <f t="shared" si="20"/>
        <v>#VALUE!</v>
      </c>
      <c r="AG1717" s="73" t="str">
        <f t="shared" si="21"/>
        <v>#VALUE!</v>
      </c>
      <c r="AH1717" s="69" t="str">
        <f t="shared" si="22"/>
        <v>#VALUE!</v>
      </c>
      <c r="AI1717" s="70" t="str">
        <f t="shared" si="23"/>
        <v>#VALUE!</v>
      </c>
      <c r="AJ1717" s="75" t="str">
        <f t="shared" si="24"/>
        <v>#VALUE!</v>
      </c>
      <c r="AK1717" s="75" t="str">
        <f t="shared" si="25"/>
        <v>#VALUE!</v>
      </c>
      <c r="AL1717" s="3"/>
      <c r="AM1717" s="3"/>
    </row>
    <row r="1718" ht="15.75" customHeight="1">
      <c r="A1718" s="3" t="s">
        <v>5955</v>
      </c>
      <c r="B1718" s="155"/>
      <c r="C1718" s="57"/>
      <c r="D1718" s="58"/>
      <c r="E1718" s="58"/>
      <c r="F1718" s="59"/>
      <c r="G1718" s="60"/>
      <c r="H1718" s="156"/>
      <c r="I1718" s="61"/>
      <c r="J1718" s="61"/>
      <c r="K1718" s="61"/>
      <c r="L1718" s="62"/>
      <c r="M1718" s="63" t="str">
        <f t="shared" si="28"/>
        <v> </v>
      </c>
      <c r="N1718" s="64" t="str">
        <f t="shared" si="29"/>
        <v> </v>
      </c>
      <c r="O1718" s="64" t="str">
        <f t="shared" si="3"/>
        <v> </v>
      </c>
      <c r="P1718" s="64" t="str">
        <f t="shared" si="4"/>
        <v> </v>
      </c>
      <c r="Q1718" s="65" t="str">
        <f t="shared" si="30"/>
        <v> </v>
      </c>
      <c r="R1718" s="65" t="str">
        <f t="shared" si="6"/>
        <v> </v>
      </c>
      <c r="S1718" s="66" t="str">
        <f t="shared" si="7"/>
        <v> </v>
      </c>
      <c r="T1718" s="63" t="str">
        <f t="shared" si="8"/>
        <v>#VALUE!</v>
      </c>
      <c r="U1718" s="67" t="str">
        <f t="shared" si="9"/>
        <v>#VALUE!</v>
      </c>
      <c r="V1718" s="94" t="str">
        <f t="shared" si="31"/>
        <v>#VALUE!</v>
      </c>
      <c r="W1718" s="69" t="str">
        <f t="shared" si="32"/>
        <v>donnée(s) manquante(s)</v>
      </c>
      <c r="X1718" s="70" t="str">
        <f t="shared" si="27"/>
        <v>donnée(s) manquante(s)</v>
      </c>
      <c r="Y1718" s="65" t="str">
        <f t="shared" si="13"/>
        <v> </v>
      </c>
      <c r="Z1718" s="65" t="str">
        <f t="shared" si="14"/>
        <v> </v>
      </c>
      <c r="AA1718" s="65" t="str">
        <f t="shared" si="15"/>
        <v> </v>
      </c>
      <c r="AB1718" s="71" t="str">
        <f t="shared" si="16"/>
        <v> </v>
      </c>
      <c r="AC1718" s="71" t="str">
        <f t="shared" si="17"/>
        <v> </v>
      </c>
      <c r="AD1718" s="71" t="str">
        <f t="shared" si="18"/>
        <v> </v>
      </c>
      <c r="AE1718" s="72" t="str">
        <f t="shared" si="19"/>
        <v>#VALUE!</v>
      </c>
      <c r="AF1718" s="72" t="str">
        <f t="shared" si="20"/>
        <v>#VALUE!</v>
      </c>
      <c r="AG1718" s="73" t="str">
        <f t="shared" si="21"/>
        <v>#VALUE!</v>
      </c>
      <c r="AH1718" s="69" t="str">
        <f t="shared" si="22"/>
        <v>#VALUE!</v>
      </c>
      <c r="AI1718" s="70" t="str">
        <f t="shared" si="23"/>
        <v>#VALUE!</v>
      </c>
      <c r="AJ1718" s="75" t="str">
        <f t="shared" si="24"/>
        <v>#VALUE!</v>
      </c>
      <c r="AK1718" s="75" t="str">
        <f t="shared" si="25"/>
        <v>#VALUE!</v>
      </c>
      <c r="AL1718" s="3"/>
      <c r="AM1718" s="3"/>
    </row>
    <row r="1719" ht="15.75" customHeight="1">
      <c r="A1719" s="3" t="s">
        <v>5956</v>
      </c>
      <c r="B1719" s="155"/>
      <c r="C1719" s="57"/>
      <c r="D1719" s="58"/>
      <c r="E1719" s="58"/>
      <c r="F1719" s="59"/>
      <c r="G1719" s="60"/>
      <c r="H1719" s="156"/>
      <c r="I1719" s="61"/>
      <c r="J1719" s="61"/>
      <c r="K1719" s="61"/>
      <c r="L1719" s="62"/>
      <c r="M1719" s="63" t="str">
        <f t="shared" si="28"/>
        <v> </v>
      </c>
      <c r="N1719" s="64" t="str">
        <f t="shared" si="29"/>
        <v> </v>
      </c>
      <c r="O1719" s="64" t="str">
        <f t="shared" si="3"/>
        <v> </v>
      </c>
      <c r="P1719" s="64" t="str">
        <f t="shared" si="4"/>
        <v> </v>
      </c>
      <c r="Q1719" s="65" t="str">
        <f t="shared" si="30"/>
        <v> </v>
      </c>
      <c r="R1719" s="65" t="str">
        <f t="shared" si="6"/>
        <v> </v>
      </c>
      <c r="S1719" s="66" t="str">
        <f t="shared" si="7"/>
        <v> </v>
      </c>
      <c r="T1719" s="63" t="str">
        <f t="shared" si="8"/>
        <v>#VALUE!</v>
      </c>
      <c r="U1719" s="67" t="str">
        <f t="shared" si="9"/>
        <v>#VALUE!</v>
      </c>
      <c r="V1719" s="94" t="str">
        <f t="shared" si="31"/>
        <v>#VALUE!</v>
      </c>
      <c r="W1719" s="69" t="str">
        <f t="shared" si="32"/>
        <v>donnée(s) manquante(s)</v>
      </c>
      <c r="X1719" s="70" t="str">
        <f t="shared" si="27"/>
        <v>donnée(s) manquante(s)</v>
      </c>
      <c r="Y1719" s="65" t="str">
        <f t="shared" si="13"/>
        <v> </v>
      </c>
      <c r="Z1719" s="65" t="str">
        <f t="shared" si="14"/>
        <v> </v>
      </c>
      <c r="AA1719" s="65" t="str">
        <f t="shared" si="15"/>
        <v> </v>
      </c>
      <c r="AB1719" s="71" t="str">
        <f t="shared" si="16"/>
        <v> </v>
      </c>
      <c r="AC1719" s="71" t="str">
        <f t="shared" si="17"/>
        <v> </v>
      </c>
      <c r="AD1719" s="71" t="str">
        <f t="shared" si="18"/>
        <v> </v>
      </c>
      <c r="AE1719" s="72" t="str">
        <f t="shared" si="19"/>
        <v>#VALUE!</v>
      </c>
      <c r="AF1719" s="72" t="str">
        <f t="shared" si="20"/>
        <v>#VALUE!</v>
      </c>
      <c r="AG1719" s="73" t="str">
        <f t="shared" si="21"/>
        <v>#VALUE!</v>
      </c>
      <c r="AH1719" s="69" t="str">
        <f t="shared" si="22"/>
        <v>#VALUE!</v>
      </c>
      <c r="AI1719" s="70" t="str">
        <f t="shared" si="23"/>
        <v>#VALUE!</v>
      </c>
      <c r="AJ1719" s="75" t="str">
        <f t="shared" si="24"/>
        <v>#VALUE!</v>
      </c>
      <c r="AK1719" s="75" t="str">
        <f t="shared" si="25"/>
        <v>#VALUE!</v>
      </c>
      <c r="AL1719" s="3"/>
      <c r="AM1719" s="3"/>
    </row>
    <row r="1720" ht="15.75" customHeight="1">
      <c r="A1720" s="3" t="s">
        <v>5957</v>
      </c>
      <c r="B1720" s="155"/>
      <c r="C1720" s="57"/>
      <c r="D1720" s="58"/>
      <c r="E1720" s="58"/>
      <c r="F1720" s="59"/>
      <c r="G1720" s="60"/>
      <c r="H1720" s="156"/>
      <c r="I1720" s="61"/>
      <c r="J1720" s="61"/>
      <c r="K1720" s="61"/>
      <c r="L1720" s="62"/>
      <c r="M1720" s="63" t="str">
        <f t="shared" si="28"/>
        <v> </v>
      </c>
      <c r="N1720" s="64" t="str">
        <f t="shared" si="29"/>
        <v> </v>
      </c>
      <c r="O1720" s="64" t="str">
        <f t="shared" si="3"/>
        <v> </v>
      </c>
      <c r="P1720" s="64" t="str">
        <f t="shared" si="4"/>
        <v> </v>
      </c>
      <c r="Q1720" s="65" t="str">
        <f t="shared" si="30"/>
        <v> </v>
      </c>
      <c r="R1720" s="65" t="str">
        <f t="shared" si="6"/>
        <v> </v>
      </c>
      <c r="S1720" s="66" t="str">
        <f t="shared" si="7"/>
        <v> </v>
      </c>
      <c r="T1720" s="63" t="str">
        <f t="shared" si="8"/>
        <v>#VALUE!</v>
      </c>
      <c r="U1720" s="67" t="str">
        <f t="shared" si="9"/>
        <v>#VALUE!</v>
      </c>
      <c r="V1720" s="94" t="str">
        <f t="shared" si="31"/>
        <v>#VALUE!</v>
      </c>
      <c r="W1720" s="69" t="str">
        <f t="shared" si="32"/>
        <v>donnée(s) manquante(s)</v>
      </c>
      <c r="X1720" s="70" t="str">
        <f t="shared" si="27"/>
        <v>donnée(s) manquante(s)</v>
      </c>
      <c r="Y1720" s="65" t="str">
        <f t="shared" si="13"/>
        <v> </v>
      </c>
      <c r="Z1720" s="65" t="str">
        <f t="shared" si="14"/>
        <v> </v>
      </c>
      <c r="AA1720" s="65" t="str">
        <f t="shared" si="15"/>
        <v> </v>
      </c>
      <c r="AB1720" s="71" t="str">
        <f t="shared" si="16"/>
        <v> </v>
      </c>
      <c r="AC1720" s="71" t="str">
        <f t="shared" si="17"/>
        <v> </v>
      </c>
      <c r="AD1720" s="71" t="str">
        <f t="shared" si="18"/>
        <v> </v>
      </c>
      <c r="AE1720" s="72" t="str">
        <f t="shared" si="19"/>
        <v>#VALUE!</v>
      </c>
      <c r="AF1720" s="72" t="str">
        <f t="shared" si="20"/>
        <v>#VALUE!</v>
      </c>
      <c r="AG1720" s="73" t="str">
        <f t="shared" si="21"/>
        <v>#VALUE!</v>
      </c>
      <c r="AH1720" s="69" t="str">
        <f t="shared" si="22"/>
        <v>#VALUE!</v>
      </c>
      <c r="AI1720" s="70" t="str">
        <f t="shared" si="23"/>
        <v>#VALUE!</v>
      </c>
      <c r="AJ1720" s="75" t="str">
        <f t="shared" si="24"/>
        <v>#VALUE!</v>
      </c>
      <c r="AK1720" s="75" t="str">
        <f t="shared" si="25"/>
        <v>#VALUE!</v>
      </c>
      <c r="AL1720" s="3"/>
      <c r="AM1720" s="3"/>
    </row>
    <row r="1721" ht="15.75" customHeight="1">
      <c r="A1721" s="3" t="s">
        <v>5958</v>
      </c>
      <c r="B1721" s="155"/>
      <c r="C1721" s="57"/>
      <c r="D1721" s="58"/>
      <c r="E1721" s="58"/>
      <c r="F1721" s="59"/>
      <c r="G1721" s="60"/>
      <c r="H1721" s="156"/>
      <c r="I1721" s="61"/>
      <c r="J1721" s="61"/>
      <c r="K1721" s="61"/>
      <c r="L1721" s="62"/>
      <c r="M1721" s="63" t="str">
        <f t="shared" si="28"/>
        <v> </v>
      </c>
      <c r="N1721" s="64" t="str">
        <f t="shared" si="29"/>
        <v> </v>
      </c>
      <c r="O1721" s="64" t="str">
        <f t="shared" si="3"/>
        <v> </v>
      </c>
      <c r="P1721" s="64" t="str">
        <f t="shared" si="4"/>
        <v> </v>
      </c>
      <c r="Q1721" s="65" t="str">
        <f t="shared" si="30"/>
        <v> </v>
      </c>
      <c r="R1721" s="65" t="str">
        <f t="shared" si="6"/>
        <v> </v>
      </c>
      <c r="S1721" s="66" t="str">
        <f t="shared" si="7"/>
        <v> </v>
      </c>
      <c r="T1721" s="63" t="str">
        <f t="shared" si="8"/>
        <v>#VALUE!</v>
      </c>
      <c r="U1721" s="67" t="str">
        <f t="shared" si="9"/>
        <v>#VALUE!</v>
      </c>
      <c r="V1721" s="94" t="str">
        <f t="shared" si="31"/>
        <v>#VALUE!</v>
      </c>
      <c r="W1721" s="69" t="str">
        <f t="shared" si="32"/>
        <v>donnée(s) manquante(s)</v>
      </c>
      <c r="X1721" s="70" t="str">
        <f t="shared" si="27"/>
        <v>donnée(s) manquante(s)</v>
      </c>
      <c r="Y1721" s="65" t="str">
        <f t="shared" si="13"/>
        <v> </v>
      </c>
      <c r="Z1721" s="65" t="str">
        <f t="shared" si="14"/>
        <v> </v>
      </c>
      <c r="AA1721" s="65" t="str">
        <f t="shared" si="15"/>
        <v> </v>
      </c>
      <c r="AB1721" s="71" t="str">
        <f t="shared" si="16"/>
        <v> </v>
      </c>
      <c r="AC1721" s="71" t="str">
        <f t="shared" si="17"/>
        <v> </v>
      </c>
      <c r="AD1721" s="71" t="str">
        <f t="shared" si="18"/>
        <v> </v>
      </c>
      <c r="AE1721" s="72" t="str">
        <f t="shared" si="19"/>
        <v>#VALUE!</v>
      </c>
      <c r="AF1721" s="72" t="str">
        <f t="shared" si="20"/>
        <v>#VALUE!</v>
      </c>
      <c r="AG1721" s="73" t="str">
        <f t="shared" si="21"/>
        <v>#VALUE!</v>
      </c>
      <c r="AH1721" s="69" t="str">
        <f t="shared" si="22"/>
        <v>#VALUE!</v>
      </c>
      <c r="AI1721" s="70" t="str">
        <f t="shared" si="23"/>
        <v>#VALUE!</v>
      </c>
      <c r="AJ1721" s="75" t="str">
        <f t="shared" si="24"/>
        <v>#VALUE!</v>
      </c>
      <c r="AK1721" s="75" t="str">
        <f t="shared" si="25"/>
        <v>#VALUE!</v>
      </c>
      <c r="AL1721" s="3"/>
      <c r="AM1721" s="3"/>
    </row>
    <row r="1722" ht="15.75" customHeight="1">
      <c r="A1722" s="3" t="s">
        <v>5959</v>
      </c>
      <c r="B1722" s="155"/>
      <c r="C1722" s="57"/>
      <c r="D1722" s="58"/>
      <c r="E1722" s="58"/>
      <c r="F1722" s="59"/>
      <c r="G1722" s="60"/>
      <c r="H1722" s="156"/>
      <c r="I1722" s="61"/>
      <c r="J1722" s="61"/>
      <c r="K1722" s="61"/>
      <c r="L1722" s="62"/>
      <c r="M1722" s="63" t="str">
        <f t="shared" si="28"/>
        <v> </v>
      </c>
      <c r="N1722" s="64" t="str">
        <f t="shared" si="29"/>
        <v> </v>
      </c>
      <c r="O1722" s="64" t="str">
        <f t="shared" si="3"/>
        <v> </v>
      </c>
      <c r="P1722" s="64" t="str">
        <f t="shared" si="4"/>
        <v> </v>
      </c>
      <c r="Q1722" s="65" t="str">
        <f t="shared" si="30"/>
        <v> </v>
      </c>
      <c r="R1722" s="65" t="str">
        <f t="shared" si="6"/>
        <v> </v>
      </c>
      <c r="S1722" s="66" t="str">
        <f t="shared" si="7"/>
        <v> </v>
      </c>
      <c r="T1722" s="63" t="str">
        <f t="shared" si="8"/>
        <v>#VALUE!</v>
      </c>
      <c r="U1722" s="67" t="str">
        <f t="shared" si="9"/>
        <v>#VALUE!</v>
      </c>
      <c r="V1722" s="94" t="str">
        <f t="shared" si="31"/>
        <v>#VALUE!</v>
      </c>
      <c r="W1722" s="69" t="str">
        <f t="shared" si="32"/>
        <v>donnée(s) manquante(s)</v>
      </c>
      <c r="X1722" s="70" t="str">
        <f t="shared" si="27"/>
        <v>donnée(s) manquante(s)</v>
      </c>
      <c r="Y1722" s="65" t="str">
        <f t="shared" si="13"/>
        <v> </v>
      </c>
      <c r="Z1722" s="65" t="str">
        <f t="shared" si="14"/>
        <v> </v>
      </c>
      <c r="AA1722" s="65" t="str">
        <f t="shared" si="15"/>
        <v> </v>
      </c>
      <c r="AB1722" s="71" t="str">
        <f t="shared" si="16"/>
        <v> </v>
      </c>
      <c r="AC1722" s="71" t="str">
        <f t="shared" si="17"/>
        <v> </v>
      </c>
      <c r="AD1722" s="71" t="str">
        <f t="shared" si="18"/>
        <v> </v>
      </c>
      <c r="AE1722" s="72" t="str">
        <f t="shared" si="19"/>
        <v>#VALUE!</v>
      </c>
      <c r="AF1722" s="72" t="str">
        <f t="shared" si="20"/>
        <v>#VALUE!</v>
      </c>
      <c r="AG1722" s="73" t="str">
        <f t="shared" si="21"/>
        <v>#VALUE!</v>
      </c>
      <c r="AH1722" s="69" t="str">
        <f t="shared" si="22"/>
        <v>#VALUE!</v>
      </c>
      <c r="AI1722" s="70" t="str">
        <f t="shared" si="23"/>
        <v>#VALUE!</v>
      </c>
      <c r="AJ1722" s="75" t="str">
        <f t="shared" si="24"/>
        <v>#VALUE!</v>
      </c>
      <c r="AK1722" s="75" t="str">
        <f t="shared" si="25"/>
        <v>#VALUE!</v>
      </c>
      <c r="AL1722" s="3"/>
      <c r="AM1722" s="3"/>
    </row>
    <row r="1723" ht="15.75" customHeight="1">
      <c r="A1723" s="3" t="s">
        <v>5960</v>
      </c>
      <c r="B1723" s="155"/>
      <c r="C1723" s="57"/>
      <c r="D1723" s="58"/>
      <c r="E1723" s="58"/>
      <c r="F1723" s="59"/>
      <c r="G1723" s="60"/>
      <c r="H1723" s="156"/>
      <c r="I1723" s="61"/>
      <c r="J1723" s="61"/>
      <c r="K1723" s="61"/>
      <c r="L1723" s="62"/>
      <c r="M1723" s="63" t="str">
        <f t="shared" si="28"/>
        <v> </v>
      </c>
      <c r="N1723" s="64" t="str">
        <f t="shared" si="29"/>
        <v> </v>
      </c>
      <c r="O1723" s="64" t="str">
        <f t="shared" si="3"/>
        <v> </v>
      </c>
      <c r="P1723" s="64" t="str">
        <f t="shared" si="4"/>
        <v> </v>
      </c>
      <c r="Q1723" s="65" t="str">
        <f t="shared" si="30"/>
        <v> </v>
      </c>
      <c r="R1723" s="65" t="str">
        <f t="shared" si="6"/>
        <v> </v>
      </c>
      <c r="S1723" s="66" t="str">
        <f t="shared" si="7"/>
        <v> </v>
      </c>
      <c r="T1723" s="63" t="str">
        <f t="shared" si="8"/>
        <v>#VALUE!</v>
      </c>
      <c r="U1723" s="67" t="str">
        <f t="shared" si="9"/>
        <v>#VALUE!</v>
      </c>
      <c r="V1723" s="94" t="str">
        <f t="shared" si="31"/>
        <v>#VALUE!</v>
      </c>
      <c r="W1723" s="69" t="str">
        <f t="shared" si="32"/>
        <v>donnée(s) manquante(s)</v>
      </c>
      <c r="X1723" s="70" t="str">
        <f t="shared" si="27"/>
        <v>donnée(s) manquante(s)</v>
      </c>
      <c r="Y1723" s="65" t="str">
        <f t="shared" si="13"/>
        <v> </v>
      </c>
      <c r="Z1723" s="65" t="str">
        <f t="shared" si="14"/>
        <v> </v>
      </c>
      <c r="AA1723" s="65" t="str">
        <f t="shared" si="15"/>
        <v> </v>
      </c>
      <c r="AB1723" s="71" t="str">
        <f t="shared" si="16"/>
        <v> </v>
      </c>
      <c r="AC1723" s="71" t="str">
        <f t="shared" si="17"/>
        <v> </v>
      </c>
      <c r="AD1723" s="71" t="str">
        <f t="shared" si="18"/>
        <v> </v>
      </c>
      <c r="AE1723" s="72" t="str">
        <f t="shared" si="19"/>
        <v>#VALUE!</v>
      </c>
      <c r="AF1723" s="72" t="str">
        <f t="shared" si="20"/>
        <v>#VALUE!</v>
      </c>
      <c r="AG1723" s="73" t="str">
        <f t="shared" si="21"/>
        <v>#VALUE!</v>
      </c>
      <c r="AH1723" s="69" t="str">
        <f t="shared" si="22"/>
        <v>#VALUE!</v>
      </c>
      <c r="AI1723" s="70" t="str">
        <f t="shared" si="23"/>
        <v>#VALUE!</v>
      </c>
      <c r="AJ1723" s="75" t="str">
        <f t="shared" si="24"/>
        <v>#VALUE!</v>
      </c>
      <c r="AK1723" s="75" t="str">
        <f t="shared" si="25"/>
        <v>#VALUE!</v>
      </c>
      <c r="AL1723" s="3"/>
      <c r="AM1723" s="3"/>
    </row>
    <row r="1724" ht="15.75" customHeight="1">
      <c r="A1724" s="3" t="s">
        <v>5961</v>
      </c>
      <c r="B1724" s="155"/>
      <c r="C1724" s="57"/>
      <c r="D1724" s="58"/>
      <c r="E1724" s="58"/>
      <c r="F1724" s="59"/>
      <c r="G1724" s="60"/>
      <c r="H1724" s="156"/>
      <c r="I1724" s="61"/>
      <c r="J1724" s="61"/>
      <c r="K1724" s="61"/>
      <c r="L1724" s="62"/>
      <c r="M1724" s="63" t="str">
        <f t="shared" si="28"/>
        <v> </v>
      </c>
      <c r="N1724" s="64" t="str">
        <f t="shared" si="29"/>
        <v> </v>
      </c>
      <c r="O1724" s="64" t="str">
        <f t="shared" si="3"/>
        <v> </v>
      </c>
      <c r="P1724" s="64" t="str">
        <f t="shared" si="4"/>
        <v> </v>
      </c>
      <c r="Q1724" s="65" t="str">
        <f t="shared" si="30"/>
        <v> </v>
      </c>
      <c r="R1724" s="65" t="str">
        <f t="shared" si="6"/>
        <v> </v>
      </c>
      <c r="S1724" s="66" t="str">
        <f t="shared" si="7"/>
        <v> </v>
      </c>
      <c r="T1724" s="63" t="str">
        <f t="shared" si="8"/>
        <v>#VALUE!</v>
      </c>
      <c r="U1724" s="67" t="str">
        <f t="shared" si="9"/>
        <v>#VALUE!</v>
      </c>
      <c r="V1724" s="94" t="str">
        <f t="shared" si="31"/>
        <v>#VALUE!</v>
      </c>
      <c r="W1724" s="69" t="str">
        <f t="shared" si="32"/>
        <v>donnée(s) manquante(s)</v>
      </c>
      <c r="X1724" s="70" t="str">
        <f t="shared" si="27"/>
        <v>donnée(s) manquante(s)</v>
      </c>
      <c r="Y1724" s="65" t="str">
        <f t="shared" si="13"/>
        <v> </v>
      </c>
      <c r="Z1724" s="65" t="str">
        <f t="shared" si="14"/>
        <v> </v>
      </c>
      <c r="AA1724" s="65" t="str">
        <f t="shared" si="15"/>
        <v> </v>
      </c>
      <c r="AB1724" s="71" t="str">
        <f t="shared" si="16"/>
        <v> </v>
      </c>
      <c r="AC1724" s="71" t="str">
        <f t="shared" si="17"/>
        <v> </v>
      </c>
      <c r="AD1724" s="71" t="str">
        <f t="shared" si="18"/>
        <v> </v>
      </c>
      <c r="AE1724" s="72" t="str">
        <f t="shared" si="19"/>
        <v>#VALUE!</v>
      </c>
      <c r="AF1724" s="72" t="str">
        <f t="shared" si="20"/>
        <v>#VALUE!</v>
      </c>
      <c r="AG1724" s="73" t="str">
        <f t="shared" si="21"/>
        <v>#VALUE!</v>
      </c>
      <c r="AH1724" s="69" t="str">
        <f t="shared" si="22"/>
        <v>#VALUE!</v>
      </c>
      <c r="AI1724" s="70" t="str">
        <f t="shared" si="23"/>
        <v>#VALUE!</v>
      </c>
      <c r="AJ1724" s="75" t="str">
        <f t="shared" si="24"/>
        <v>#VALUE!</v>
      </c>
      <c r="AK1724" s="75" t="str">
        <f t="shared" si="25"/>
        <v>#VALUE!</v>
      </c>
      <c r="AL1724" s="3"/>
      <c r="AM1724" s="3"/>
    </row>
    <row r="1725" ht="15.75" customHeight="1">
      <c r="A1725" s="3" t="s">
        <v>5962</v>
      </c>
      <c r="B1725" s="155"/>
      <c r="C1725" s="57"/>
      <c r="D1725" s="58"/>
      <c r="E1725" s="58"/>
      <c r="F1725" s="59"/>
      <c r="G1725" s="60"/>
      <c r="H1725" s="156"/>
      <c r="I1725" s="61"/>
      <c r="J1725" s="61"/>
      <c r="K1725" s="61"/>
      <c r="L1725" s="62"/>
      <c r="M1725" s="63" t="str">
        <f t="shared" si="28"/>
        <v> </v>
      </c>
      <c r="N1725" s="64" t="str">
        <f t="shared" si="29"/>
        <v> </v>
      </c>
      <c r="O1725" s="64" t="str">
        <f t="shared" si="3"/>
        <v> </v>
      </c>
      <c r="P1725" s="64" t="str">
        <f t="shared" si="4"/>
        <v> </v>
      </c>
      <c r="Q1725" s="65" t="str">
        <f t="shared" si="30"/>
        <v> </v>
      </c>
      <c r="R1725" s="65" t="str">
        <f t="shared" si="6"/>
        <v> </v>
      </c>
      <c r="S1725" s="66" t="str">
        <f t="shared" si="7"/>
        <v> </v>
      </c>
      <c r="T1725" s="63" t="str">
        <f t="shared" si="8"/>
        <v>#VALUE!</v>
      </c>
      <c r="U1725" s="67" t="str">
        <f t="shared" si="9"/>
        <v>#VALUE!</v>
      </c>
      <c r="V1725" s="94" t="str">
        <f t="shared" si="31"/>
        <v>#VALUE!</v>
      </c>
      <c r="W1725" s="69" t="str">
        <f t="shared" si="32"/>
        <v>donnée(s) manquante(s)</v>
      </c>
      <c r="X1725" s="70" t="str">
        <f t="shared" si="27"/>
        <v>donnée(s) manquante(s)</v>
      </c>
      <c r="Y1725" s="65" t="str">
        <f t="shared" si="13"/>
        <v> </v>
      </c>
      <c r="Z1725" s="65" t="str">
        <f t="shared" si="14"/>
        <v> </v>
      </c>
      <c r="AA1725" s="65" t="str">
        <f t="shared" si="15"/>
        <v> </v>
      </c>
      <c r="AB1725" s="71" t="str">
        <f t="shared" si="16"/>
        <v> </v>
      </c>
      <c r="AC1725" s="71" t="str">
        <f t="shared" si="17"/>
        <v> </v>
      </c>
      <c r="AD1725" s="71" t="str">
        <f t="shared" si="18"/>
        <v> </v>
      </c>
      <c r="AE1725" s="72" t="str">
        <f t="shared" si="19"/>
        <v>#VALUE!</v>
      </c>
      <c r="AF1725" s="72" t="str">
        <f t="shared" si="20"/>
        <v>#VALUE!</v>
      </c>
      <c r="AG1725" s="73" t="str">
        <f t="shared" si="21"/>
        <v>#VALUE!</v>
      </c>
      <c r="AH1725" s="69" t="str">
        <f t="shared" si="22"/>
        <v>#VALUE!</v>
      </c>
      <c r="AI1725" s="70" t="str">
        <f t="shared" si="23"/>
        <v>#VALUE!</v>
      </c>
      <c r="AJ1725" s="75" t="str">
        <f t="shared" si="24"/>
        <v>#VALUE!</v>
      </c>
      <c r="AK1725" s="75" t="str">
        <f t="shared" si="25"/>
        <v>#VALUE!</v>
      </c>
      <c r="AL1725" s="3"/>
      <c r="AM1725" s="3"/>
    </row>
    <row r="1726" ht="15.75" customHeight="1">
      <c r="A1726" s="3" t="s">
        <v>5963</v>
      </c>
      <c r="B1726" s="155"/>
      <c r="C1726" s="57"/>
      <c r="D1726" s="58"/>
      <c r="E1726" s="58"/>
      <c r="F1726" s="59"/>
      <c r="G1726" s="60"/>
      <c r="H1726" s="156"/>
      <c r="I1726" s="61"/>
      <c r="J1726" s="61"/>
      <c r="K1726" s="61"/>
      <c r="L1726" s="62"/>
      <c r="M1726" s="63" t="str">
        <f t="shared" si="28"/>
        <v> </v>
      </c>
      <c r="N1726" s="64" t="str">
        <f t="shared" si="29"/>
        <v> </v>
      </c>
      <c r="O1726" s="64" t="str">
        <f t="shared" si="3"/>
        <v> </v>
      </c>
      <c r="P1726" s="64" t="str">
        <f t="shared" si="4"/>
        <v> </v>
      </c>
      <c r="Q1726" s="65" t="str">
        <f t="shared" si="30"/>
        <v> </v>
      </c>
      <c r="R1726" s="65" t="str">
        <f t="shared" si="6"/>
        <v> </v>
      </c>
      <c r="S1726" s="66" t="str">
        <f t="shared" si="7"/>
        <v> </v>
      </c>
      <c r="T1726" s="63" t="str">
        <f t="shared" si="8"/>
        <v>#VALUE!</v>
      </c>
      <c r="U1726" s="67" t="str">
        <f t="shared" si="9"/>
        <v>#VALUE!</v>
      </c>
      <c r="V1726" s="94" t="str">
        <f t="shared" si="31"/>
        <v>#VALUE!</v>
      </c>
      <c r="W1726" s="69" t="str">
        <f t="shared" si="32"/>
        <v>donnée(s) manquante(s)</v>
      </c>
      <c r="X1726" s="70" t="str">
        <f t="shared" si="27"/>
        <v>donnée(s) manquante(s)</v>
      </c>
      <c r="Y1726" s="65" t="str">
        <f t="shared" si="13"/>
        <v> </v>
      </c>
      <c r="Z1726" s="65" t="str">
        <f t="shared" si="14"/>
        <v> </v>
      </c>
      <c r="AA1726" s="65" t="str">
        <f t="shared" si="15"/>
        <v> </v>
      </c>
      <c r="AB1726" s="71" t="str">
        <f t="shared" si="16"/>
        <v> </v>
      </c>
      <c r="AC1726" s="71" t="str">
        <f t="shared" si="17"/>
        <v> </v>
      </c>
      <c r="AD1726" s="71" t="str">
        <f t="shared" si="18"/>
        <v> </v>
      </c>
      <c r="AE1726" s="72" t="str">
        <f t="shared" si="19"/>
        <v>#VALUE!</v>
      </c>
      <c r="AF1726" s="72" t="str">
        <f t="shared" si="20"/>
        <v>#VALUE!</v>
      </c>
      <c r="AG1726" s="73" t="str">
        <f t="shared" si="21"/>
        <v>#VALUE!</v>
      </c>
      <c r="AH1726" s="69" t="str">
        <f t="shared" si="22"/>
        <v>#VALUE!</v>
      </c>
      <c r="AI1726" s="70" t="str">
        <f t="shared" si="23"/>
        <v>#VALUE!</v>
      </c>
      <c r="AJ1726" s="75" t="str">
        <f t="shared" si="24"/>
        <v>#VALUE!</v>
      </c>
      <c r="AK1726" s="75" t="str">
        <f t="shared" si="25"/>
        <v>#VALUE!</v>
      </c>
      <c r="AL1726" s="3"/>
      <c r="AM1726" s="3"/>
    </row>
    <row r="1727" ht="15.75" customHeight="1">
      <c r="A1727" s="3" t="s">
        <v>5964</v>
      </c>
      <c r="B1727" s="155"/>
      <c r="C1727" s="57"/>
      <c r="D1727" s="58"/>
      <c r="E1727" s="58"/>
      <c r="F1727" s="59"/>
      <c r="G1727" s="60"/>
      <c r="H1727" s="156"/>
      <c r="I1727" s="61"/>
      <c r="J1727" s="61"/>
      <c r="K1727" s="61"/>
      <c r="L1727" s="62"/>
      <c r="M1727" s="63" t="str">
        <f t="shared" si="28"/>
        <v> </v>
      </c>
      <c r="N1727" s="64" t="str">
        <f t="shared" si="29"/>
        <v> </v>
      </c>
      <c r="O1727" s="64" t="str">
        <f t="shared" si="3"/>
        <v> </v>
      </c>
      <c r="P1727" s="64" t="str">
        <f t="shared" si="4"/>
        <v> </v>
      </c>
      <c r="Q1727" s="65" t="str">
        <f t="shared" si="30"/>
        <v> </v>
      </c>
      <c r="R1727" s="65" t="str">
        <f t="shared" si="6"/>
        <v> </v>
      </c>
      <c r="S1727" s="66" t="str">
        <f t="shared" si="7"/>
        <v> </v>
      </c>
      <c r="T1727" s="63" t="str">
        <f t="shared" si="8"/>
        <v>#VALUE!</v>
      </c>
      <c r="U1727" s="67" t="str">
        <f t="shared" si="9"/>
        <v>#VALUE!</v>
      </c>
      <c r="V1727" s="94" t="str">
        <f t="shared" si="31"/>
        <v>#VALUE!</v>
      </c>
      <c r="W1727" s="69" t="str">
        <f t="shared" si="32"/>
        <v>donnée(s) manquante(s)</v>
      </c>
      <c r="X1727" s="70" t="str">
        <f t="shared" si="27"/>
        <v>donnée(s) manquante(s)</v>
      </c>
      <c r="Y1727" s="65" t="str">
        <f t="shared" si="13"/>
        <v> </v>
      </c>
      <c r="Z1727" s="65" t="str">
        <f t="shared" si="14"/>
        <v> </v>
      </c>
      <c r="AA1727" s="65" t="str">
        <f t="shared" si="15"/>
        <v> </v>
      </c>
      <c r="AB1727" s="71" t="str">
        <f t="shared" si="16"/>
        <v> </v>
      </c>
      <c r="AC1727" s="71" t="str">
        <f t="shared" si="17"/>
        <v> </v>
      </c>
      <c r="AD1727" s="71" t="str">
        <f t="shared" si="18"/>
        <v> </v>
      </c>
      <c r="AE1727" s="72" t="str">
        <f t="shared" si="19"/>
        <v>#VALUE!</v>
      </c>
      <c r="AF1727" s="72" t="str">
        <f t="shared" si="20"/>
        <v>#VALUE!</v>
      </c>
      <c r="AG1727" s="73" t="str">
        <f t="shared" si="21"/>
        <v>#VALUE!</v>
      </c>
      <c r="AH1727" s="69" t="str">
        <f t="shared" si="22"/>
        <v>#VALUE!</v>
      </c>
      <c r="AI1727" s="70" t="str">
        <f t="shared" si="23"/>
        <v>#VALUE!</v>
      </c>
      <c r="AJ1727" s="75" t="str">
        <f t="shared" si="24"/>
        <v>#VALUE!</v>
      </c>
      <c r="AK1727" s="75" t="str">
        <f t="shared" si="25"/>
        <v>#VALUE!</v>
      </c>
      <c r="AL1727" s="3"/>
      <c r="AM1727" s="3"/>
    </row>
    <row r="1728" ht="15.75" customHeight="1">
      <c r="A1728" s="3" t="s">
        <v>5965</v>
      </c>
      <c r="B1728" s="155"/>
      <c r="C1728" s="57"/>
      <c r="D1728" s="58"/>
      <c r="E1728" s="58"/>
      <c r="F1728" s="59"/>
      <c r="G1728" s="60"/>
      <c r="H1728" s="156"/>
      <c r="I1728" s="61"/>
      <c r="J1728" s="61"/>
      <c r="K1728" s="61"/>
      <c r="L1728" s="62"/>
      <c r="M1728" s="63" t="str">
        <f t="shared" si="28"/>
        <v> </v>
      </c>
      <c r="N1728" s="64" t="str">
        <f t="shared" si="29"/>
        <v> </v>
      </c>
      <c r="O1728" s="64" t="str">
        <f t="shared" si="3"/>
        <v> </v>
      </c>
      <c r="P1728" s="64" t="str">
        <f t="shared" si="4"/>
        <v> </v>
      </c>
      <c r="Q1728" s="65" t="str">
        <f t="shared" si="30"/>
        <v> </v>
      </c>
      <c r="R1728" s="65" t="str">
        <f t="shared" si="6"/>
        <v> </v>
      </c>
      <c r="S1728" s="66" t="str">
        <f t="shared" si="7"/>
        <v> </v>
      </c>
      <c r="T1728" s="63" t="str">
        <f t="shared" si="8"/>
        <v>#VALUE!</v>
      </c>
      <c r="U1728" s="67" t="str">
        <f t="shared" si="9"/>
        <v>#VALUE!</v>
      </c>
      <c r="V1728" s="94" t="str">
        <f t="shared" si="31"/>
        <v>#VALUE!</v>
      </c>
      <c r="W1728" s="69" t="str">
        <f t="shared" si="32"/>
        <v>donnée(s) manquante(s)</v>
      </c>
      <c r="X1728" s="70" t="str">
        <f t="shared" si="27"/>
        <v>donnée(s) manquante(s)</v>
      </c>
      <c r="Y1728" s="65" t="str">
        <f t="shared" si="13"/>
        <v> </v>
      </c>
      <c r="Z1728" s="65" t="str">
        <f t="shared" si="14"/>
        <v> </v>
      </c>
      <c r="AA1728" s="65" t="str">
        <f t="shared" si="15"/>
        <v> </v>
      </c>
      <c r="AB1728" s="71" t="str">
        <f t="shared" si="16"/>
        <v> </v>
      </c>
      <c r="AC1728" s="71" t="str">
        <f t="shared" si="17"/>
        <v> </v>
      </c>
      <c r="AD1728" s="71" t="str">
        <f t="shared" si="18"/>
        <v> </v>
      </c>
      <c r="AE1728" s="72" t="str">
        <f t="shared" si="19"/>
        <v>#VALUE!</v>
      </c>
      <c r="AF1728" s="72" t="str">
        <f t="shared" si="20"/>
        <v>#VALUE!</v>
      </c>
      <c r="AG1728" s="73" t="str">
        <f t="shared" si="21"/>
        <v>#VALUE!</v>
      </c>
      <c r="AH1728" s="69" t="str">
        <f t="shared" si="22"/>
        <v>#VALUE!</v>
      </c>
      <c r="AI1728" s="70" t="str">
        <f t="shared" si="23"/>
        <v>#VALUE!</v>
      </c>
      <c r="AJ1728" s="75" t="str">
        <f t="shared" si="24"/>
        <v>#VALUE!</v>
      </c>
      <c r="AK1728" s="75" t="str">
        <f t="shared" si="25"/>
        <v>#VALUE!</v>
      </c>
      <c r="AL1728" s="3"/>
      <c r="AM1728" s="3"/>
    </row>
    <row r="1729" ht="15.75" customHeight="1">
      <c r="A1729" s="3" t="s">
        <v>5966</v>
      </c>
      <c r="B1729" s="155"/>
      <c r="C1729" s="57"/>
      <c r="D1729" s="58"/>
      <c r="E1729" s="58"/>
      <c r="F1729" s="59"/>
      <c r="G1729" s="60"/>
      <c r="H1729" s="156"/>
      <c r="I1729" s="61"/>
      <c r="J1729" s="61"/>
      <c r="K1729" s="61"/>
      <c r="L1729" s="62"/>
      <c r="M1729" s="63" t="str">
        <f t="shared" si="28"/>
        <v> </v>
      </c>
      <c r="N1729" s="64" t="str">
        <f t="shared" si="29"/>
        <v> </v>
      </c>
      <c r="O1729" s="64" t="str">
        <f t="shared" si="3"/>
        <v> </v>
      </c>
      <c r="P1729" s="64" t="str">
        <f t="shared" si="4"/>
        <v> </v>
      </c>
      <c r="Q1729" s="65" t="str">
        <f t="shared" si="30"/>
        <v> </v>
      </c>
      <c r="R1729" s="65" t="str">
        <f t="shared" si="6"/>
        <v> </v>
      </c>
      <c r="S1729" s="66" t="str">
        <f t="shared" si="7"/>
        <v> </v>
      </c>
      <c r="T1729" s="63" t="str">
        <f t="shared" si="8"/>
        <v>#VALUE!</v>
      </c>
      <c r="U1729" s="67" t="str">
        <f t="shared" si="9"/>
        <v>#VALUE!</v>
      </c>
      <c r="V1729" s="94" t="str">
        <f t="shared" si="31"/>
        <v>#VALUE!</v>
      </c>
      <c r="W1729" s="69" t="str">
        <f t="shared" si="32"/>
        <v>donnée(s) manquante(s)</v>
      </c>
      <c r="X1729" s="70" t="str">
        <f t="shared" si="27"/>
        <v>donnée(s) manquante(s)</v>
      </c>
      <c r="Y1729" s="65" t="str">
        <f t="shared" si="13"/>
        <v> </v>
      </c>
      <c r="Z1729" s="65" t="str">
        <f t="shared" si="14"/>
        <v> </v>
      </c>
      <c r="AA1729" s="65" t="str">
        <f t="shared" si="15"/>
        <v> </v>
      </c>
      <c r="AB1729" s="71" t="str">
        <f t="shared" si="16"/>
        <v> </v>
      </c>
      <c r="AC1729" s="71" t="str">
        <f t="shared" si="17"/>
        <v> </v>
      </c>
      <c r="AD1729" s="71" t="str">
        <f t="shared" si="18"/>
        <v> </v>
      </c>
      <c r="AE1729" s="72" t="str">
        <f t="shared" si="19"/>
        <v>#VALUE!</v>
      </c>
      <c r="AF1729" s="72" t="str">
        <f t="shared" si="20"/>
        <v>#VALUE!</v>
      </c>
      <c r="AG1729" s="73" t="str">
        <f t="shared" si="21"/>
        <v>#VALUE!</v>
      </c>
      <c r="AH1729" s="69" t="str">
        <f t="shared" si="22"/>
        <v>#VALUE!</v>
      </c>
      <c r="AI1729" s="70" t="str">
        <f t="shared" si="23"/>
        <v>#VALUE!</v>
      </c>
      <c r="AJ1729" s="75" t="str">
        <f t="shared" si="24"/>
        <v>#VALUE!</v>
      </c>
      <c r="AK1729" s="75" t="str">
        <f t="shared" si="25"/>
        <v>#VALUE!</v>
      </c>
      <c r="AL1729" s="3"/>
      <c r="AM1729" s="3"/>
    </row>
    <row r="1730" ht="15.75" customHeight="1">
      <c r="A1730" s="3" t="s">
        <v>5967</v>
      </c>
      <c r="B1730" s="155"/>
      <c r="C1730" s="57"/>
      <c r="D1730" s="58"/>
      <c r="E1730" s="58"/>
      <c r="F1730" s="59"/>
      <c r="G1730" s="60"/>
      <c r="H1730" s="156"/>
      <c r="I1730" s="61"/>
      <c r="J1730" s="61"/>
      <c r="K1730" s="61"/>
      <c r="L1730" s="62"/>
      <c r="M1730" s="63" t="str">
        <f t="shared" si="28"/>
        <v> </v>
      </c>
      <c r="N1730" s="64" t="str">
        <f t="shared" si="29"/>
        <v> </v>
      </c>
      <c r="O1730" s="64" t="str">
        <f t="shared" si="3"/>
        <v> </v>
      </c>
      <c r="P1730" s="64" t="str">
        <f t="shared" si="4"/>
        <v> </v>
      </c>
      <c r="Q1730" s="65" t="str">
        <f t="shared" si="30"/>
        <v> </v>
      </c>
      <c r="R1730" s="65" t="str">
        <f t="shared" si="6"/>
        <v> </v>
      </c>
      <c r="S1730" s="66" t="str">
        <f t="shared" si="7"/>
        <v> </v>
      </c>
      <c r="T1730" s="63" t="str">
        <f t="shared" si="8"/>
        <v>#VALUE!</v>
      </c>
      <c r="U1730" s="67" t="str">
        <f t="shared" si="9"/>
        <v>#VALUE!</v>
      </c>
      <c r="V1730" s="94" t="str">
        <f t="shared" si="31"/>
        <v>#VALUE!</v>
      </c>
      <c r="W1730" s="69" t="str">
        <f t="shared" si="32"/>
        <v>donnée(s) manquante(s)</v>
      </c>
      <c r="X1730" s="70" t="str">
        <f t="shared" si="27"/>
        <v>donnée(s) manquante(s)</v>
      </c>
      <c r="Y1730" s="65" t="str">
        <f t="shared" si="13"/>
        <v> </v>
      </c>
      <c r="Z1730" s="65" t="str">
        <f t="shared" si="14"/>
        <v> </v>
      </c>
      <c r="AA1730" s="65" t="str">
        <f t="shared" si="15"/>
        <v> </v>
      </c>
      <c r="AB1730" s="71" t="str">
        <f t="shared" si="16"/>
        <v> </v>
      </c>
      <c r="AC1730" s="71" t="str">
        <f t="shared" si="17"/>
        <v> </v>
      </c>
      <c r="AD1730" s="71" t="str">
        <f t="shared" si="18"/>
        <v> </v>
      </c>
      <c r="AE1730" s="72" t="str">
        <f t="shared" si="19"/>
        <v>#VALUE!</v>
      </c>
      <c r="AF1730" s="72" t="str">
        <f t="shared" si="20"/>
        <v>#VALUE!</v>
      </c>
      <c r="AG1730" s="73" t="str">
        <f t="shared" si="21"/>
        <v>#VALUE!</v>
      </c>
      <c r="AH1730" s="69" t="str">
        <f t="shared" si="22"/>
        <v>#VALUE!</v>
      </c>
      <c r="AI1730" s="70" t="str">
        <f t="shared" si="23"/>
        <v>#VALUE!</v>
      </c>
      <c r="AJ1730" s="75" t="str">
        <f t="shared" si="24"/>
        <v>#VALUE!</v>
      </c>
      <c r="AK1730" s="75" t="str">
        <f t="shared" si="25"/>
        <v>#VALUE!</v>
      </c>
      <c r="AL1730" s="3"/>
      <c r="AM1730" s="3"/>
    </row>
    <row r="1731" ht="15.75" customHeight="1">
      <c r="A1731" s="3" t="s">
        <v>5968</v>
      </c>
      <c r="B1731" s="155"/>
      <c r="C1731" s="57"/>
      <c r="D1731" s="58"/>
      <c r="E1731" s="58"/>
      <c r="F1731" s="59"/>
      <c r="G1731" s="60"/>
      <c r="H1731" s="156"/>
      <c r="I1731" s="61"/>
      <c r="J1731" s="61"/>
      <c r="K1731" s="61"/>
      <c r="L1731" s="62"/>
      <c r="M1731" s="63" t="str">
        <f t="shared" si="28"/>
        <v> </v>
      </c>
      <c r="N1731" s="64" t="str">
        <f t="shared" si="29"/>
        <v> </v>
      </c>
      <c r="O1731" s="64" t="str">
        <f t="shared" si="3"/>
        <v> </v>
      </c>
      <c r="P1731" s="64" t="str">
        <f t="shared" si="4"/>
        <v> </v>
      </c>
      <c r="Q1731" s="65" t="str">
        <f t="shared" si="30"/>
        <v> </v>
      </c>
      <c r="R1731" s="65" t="str">
        <f t="shared" si="6"/>
        <v> </v>
      </c>
      <c r="S1731" s="66" t="str">
        <f t="shared" si="7"/>
        <v> </v>
      </c>
      <c r="T1731" s="63" t="str">
        <f t="shared" si="8"/>
        <v>#VALUE!</v>
      </c>
      <c r="U1731" s="67" t="str">
        <f t="shared" si="9"/>
        <v>#VALUE!</v>
      </c>
      <c r="V1731" s="94" t="str">
        <f t="shared" si="31"/>
        <v>#VALUE!</v>
      </c>
      <c r="W1731" s="69" t="str">
        <f t="shared" si="32"/>
        <v>donnée(s) manquante(s)</v>
      </c>
      <c r="X1731" s="70" t="str">
        <f t="shared" si="27"/>
        <v>donnée(s) manquante(s)</v>
      </c>
      <c r="Y1731" s="65" t="str">
        <f t="shared" si="13"/>
        <v> </v>
      </c>
      <c r="Z1731" s="65" t="str">
        <f t="shared" si="14"/>
        <v> </v>
      </c>
      <c r="AA1731" s="65" t="str">
        <f t="shared" si="15"/>
        <v> </v>
      </c>
      <c r="AB1731" s="71" t="str">
        <f t="shared" si="16"/>
        <v> </v>
      </c>
      <c r="AC1731" s="71" t="str">
        <f t="shared" si="17"/>
        <v> </v>
      </c>
      <c r="AD1731" s="71" t="str">
        <f t="shared" si="18"/>
        <v> </v>
      </c>
      <c r="AE1731" s="72" t="str">
        <f t="shared" si="19"/>
        <v>#VALUE!</v>
      </c>
      <c r="AF1731" s="72" t="str">
        <f t="shared" si="20"/>
        <v>#VALUE!</v>
      </c>
      <c r="AG1731" s="73" t="str">
        <f t="shared" si="21"/>
        <v>#VALUE!</v>
      </c>
      <c r="AH1731" s="69" t="str">
        <f t="shared" si="22"/>
        <v>#VALUE!</v>
      </c>
      <c r="AI1731" s="70" t="str">
        <f t="shared" si="23"/>
        <v>#VALUE!</v>
      </c>
      <c r="AJ1731" s="75" t="str">
        <f t="shared" si="24"/>
        <v>#VALUE!</v>
      </c>
      <c r="AK1731" s="75" t="str">
        <f t="shared" si="25"/>
        <v>#VALUE!</v>
      </c>
      <c r="AL1731" s="3"/>
      <c r="AM1731" s="3"/>
    </row>
    <row r="1732" ht="15.75" customHeight="1">
      <c r="A1732" s="3" t="s">
        <v>5969</v>
      </c>
      <c r="B1732" s="155"/>
      <c r="C1732" s="57"/>
      <c r="D1732" s="58"/>
      <c r="E1732" s="58"/>
      <c r="F1732" s="59"/>
      <c r="G1732" s="60"/>
      <c r="H1732" s="156"/>
      <c r="I1732" s="61"/>
      <c r="J1732" s="61"/>
      <c r="K1732" s="61"/>
      <c r="L1732" s="62"/>
      <c r="M1732" s="63" t="str">
        <f t="shared" si="28"/>
        <v> </v>
      </c>
      <c r="N1732" s="64" t="str">
        <f t="shared" si="29"/>
        <v> </v>
      </c>
      <c r="O1732" s="64" t="str">
        <f t="shared" si="3"/>
        <v> </v>
      </c>
      <c r="P1732" s="64" t="str">
        <f t="shared" si="4"/>
        <v> </v>
      </c>
      <c r="Q1732" s="65" t="str">
        <f t="shared" si="30"/>
        <v> </v>
      </c>
      <c r="R1732" s="65" t="str">
        <f t="shared" si="6"/>
        <v> </v>
      </c>
      <c r="S1732" s="66" t="str">
        <f t="shared" si="7"/>
        <v> </v>
      </c>
      <c r="T1732" s="63" t="str">
        <f t="shared" si="8"/>
        <v>#VALUE!</v>
      </c>
      <c r="U1732" s="67" t="str">
        <f t="shared" si="9"/>
        <v>#VALUE!</v>
      </c>
      <c r="V1732" s="94" t="str">
        <f t="shared" si="31"/>
        <v>#VALUE!</v>
      </c>
      <c r="W1732" s="69" t="str">
        <f t="shared" si="32"/>
        <v>donnée(s) manquante(s)</v>
      </c>
      <c r="X1732" s="70" t="str">
        <f t="shared" si="27"/>
        <v>donnée(s) manquante(s)</v>
      </c>
      <c r="Y1732" s="65" t="str">
        <f t="shared" si="13"/>
        <v> </v>
      </c>
      <c r="Z1732" s="65" t="str">
        <f t="shared" si="14"/>
        <v> </v>
      </c>
      <c r="AA1732" s="65" t="str">
        <f t="shared" si="15"/>
        <v> </v>
      </c>
      <c r="AB1732" s="71" t="str">
        <f t="shared" si="16"/>
        <v> </v>
      </c>
      <c r="AC1732" s="71" t="str">
        <f t="shared" si="17"/>
        <v> </v>
      </c>
      <c r="AD1732" s="71" t="str">
        <f t="shared" si="18"/>
        <v> </v>
      </c>
      <c r="AE1732" s="72" t="str">
        <f t="shared" si="19"/>
        <v>#VALUE!</v>
      </c>
      <c r="AF1732" s="72" t="str">
        <f t="shared" si="20"/>
        <v>#VALUE!</v>
      </c>
      <c r="AG1732" s="73" t="str">
        <f t="shared" si="21"/>
        <v>#VALUE!</v>
      </c>
      <c r="AH1732" s="69" t="str">
        <f t="shared" si="22"/>
        <v>#VALUE!</v>
      </c>
      <c r="AI1732" s="70" t="str">
        <f t="shared" si="23"/>
        <v>#VALUE!</v>
      </c>
      <c r="AJ1732" s="75" t="str">
        <f t="shared" si="24"/>
        <v>#VALUE!</v>
      </c>
      <c r="AK1732" s="75" t="str">
        <f t="shared" si="25"/>
        <v>#VALUE!</v>
      </c>
      <c r="AL1732" s="3"/>
      <c r="AM1732" s="3"/>
    </row>
    <row r="1733" ht="15.75" customHeight="1">
      <c r="A1733" s="3" t="s">
        <v>5970</v>
      </c>
      <c r="B1733" s="155"/>
      <c r="C1733" s="57"/>
      <c r="D1733" s="58"/>
      <c r="E1733" s="58"/>
      <c r="F1733" s="59"/>
      <c r="G1733" s="60"/>
      <c r="H1733" s="156"/>
      <c r="I1733" s="61"/>
      <c r="J1733" s="61"/>
      <c r="K1733" s="61"/>
      <c r="L1733" s="62"/>
      <c r="M1733" s="63" t="str">
        <f t="shared" si="28"/>
        <v> </v>
      </c>
      <c r="N1733" s="64" t="str">
        <f t="shared" si="29"/>
        <v> </v>
      </c>
      <c r="O1733" s="64" t="str">
        <f t="shared" si="3"/>
        <v> </v>
      </c>
      <c r="P1733" s="64" t="str">
        <f t="shared" si="4"/>
        <v> </v>
      </c>
      <c r="Q1733" s="65" t="str">
        <f t="shared" si="30"/>
        <v> </v>
      </c>
      <c r="R1733" s="65" t="str">
        <f t="shared" si="6"/>
        <v> </v>
      </c>
      <c r="S1733" s="66" t="str">
        <f t="shared" si="7"/>
        <v> </v>
      </c>
      <c r="T1733" s="63" t="str">
        <f t="shared" si="8"/>
        <v>#VALUE!</v>
      </c>
      <c r="U1733" s="67" t="str">
        <f t="shared" si="9"/>
        <v>#VALUE!</v>
      </c>
      <c r="V1733" s="94" t="str">
        <f t="shared" si="31"/>
        <v>#VALUE!</v>
      </c>
      <c r="W1733" s="69" t="str">
        <f t="shared" si="32"/>
        <v>donnée(s) manquante(s)</v>
      </c>
      <c r="X1733" s="70" t="str">
        <f t="shared" si="27"/>
        <v>donnée(s) manquante(s)</v>
      </c>
      <c r="Y1733" s="65" t="str">
        <f t="shared" si="13"/>
        <v> </v>
      </c>
      <c r="Z1733" s="65" t="str">
        <f t="shared" si="14"/>
        <v> </v>
      </c>
      <c r="AA1733" s="65" t="str">
        <f t="shared" si="15"/>
        <v> </v>
      </c>
      <c r="AB1733" s="71" t="str">
        <f t="shared" si="16"/>
        <v> </v>
      </c>
      <c r="AC1733" s="71" t="str">
        <f t="shared" si="17"/>
        <v> </v>
      </c>
      <c r="AD1733" s="71" t="str">
        <f t="shared" si="18"/>
        <v> </v>
      </c>
      <c r="AE1733" s="72" t="str">
        <f t="shared" si="19"/>
        <v>#VALUE!</v>
      </c>
      <c r="AF1733" s="72" t="str">
        <f t="shared" si="20"/>
        <v>#VALUE!</v>
      </c>
      <c r="AG1733" s="73" t="str">
        <f t="shared" si="21"/>
        <v>#VALUE!</v>
      </c>
      <c r="AH1733" s="69" t="str">
        <f t="shared" si="22"/>
        <v>#VALUE!</v>
      </c>
      <c r="AI1733" s="70" t="str">
        <f t="shared" si="23"/>
        <v>#VALUE!</v>
      </c>
      <c r="AJ1733" s="75" t="str">
        <f t="shared" si="24"/>
        <v>#VALUE!</v>
      </c>
      <c r="AK1733" s="75" t="str">
        <f t="shared" si="25"/>
        <v>#VALUE!</v>
      </c>
      <c r="AL1733" s="3"/>
      <c r="AM1733" s="3"/>
    </row>
    <row r="1734" ht="15.75" customHeight="1">
      <c r="A1734" s="3" t="s">
        <v>5971</v>
      </c>
      <c r="B1734" s="155"/>
      <c r="C1734" s="57"/>
      <c r="D1734" s="58"/>
      <c r="E1734" s="58"/>
      <c r="F1734" s="59"/>
      <c r="G1734" s="60"/>
      <c r="H1734" s="156"/>
      <c r="I1734" s="61"/>
      <c r="J1734" s="61"/>
      <c r="K1734" s="61"/>
      <c r="L1734" s="62"/>
      <c r="M1734" s="63" t="str">
        <f t="shared" si="28"/>
        <v> </v>
      </c>
      <c r="N1734" s="64" t="str">
        <f t="shared" si="29"/>
        <v> </v>
      </c>
      <c r="O1734" s="64" t="str">
        <f t="shared" si="3"/>
        <v> </v>
      </c>
      <c r="P1734" s="64" t="str">
        <f t="shared" si="4"/>
        <v> </v>
      </c>
      <c r="Q1734" s="65" t="str">
        <f t="shared" si="30"/>
        <v> </v>
      </c>
      <c r="R1734" s="65" t="str">
        <f t="shared" si="6"/>
        <v> </v>
      </c>
      <c r="S1734" s="66" t="str">
        <f t="shared" si="7"/>
        <v> </v>
      </c>
      <c r="T1734" s="63" t="str">
        <f t="shared" si="8"/>
        <v>#VALUE!</v>
      </c>
      <c r="U1734" s="67" t="str">
        <f t="shared" si="9"/>
        <v>#VALUE!</v>
      </c>
      <c r="V1734" s="94" t="str">
        <f t="shared" si="31"/>
        <v>#VALUE!</v>
      </c>
      <c r="W1734" s="69" t="str">
        <f t="shared" si="32"/>
        <v>donnée(s) manquante(s)</v>
      </c>
      <c r="X1734" s="70" t="str">
        <f t="shared" si="27"/>
        <v>donnée(s) manquante(s)</v>
      </c>
      <c r="Y1734" s="65" t="str">
        <f t="shared" si="13"/>
        <v> </v>
      </c>
      <c r="Z1734" s="65" t="str">
        <f t="shared" si="14"/>
        <v> </v>
      </c>
      <c r="AA1734" s="65" t="str">
        <f t="shared" si="15"/>
        <v> </v>
      </c>
      <c r="AB1734" s="71" t="str">
        <f t="shared" si="16"/>
        <v> </v>
      </c>
      <c r="AC1734" s="71" t="str">
        <f t="shared" si="17"/>
        <v> </v>
      </c>
      <c r="AD1734" s="71" t="str">
        <f t="shared" si="18"/>
        <v> </v>
      </c>
      <c r="AE1734" s="72" t="str">
        <f t="shared" si="19"/>
        <v>#VALUE!</v>
      </c>
      <c r="AF1734" s="72" t="str">
        <f t="shared" si="20"/>
        <v>#VALUE!</v>
      </c>
      <c r="AG1734" s="73" t="str">
        <f t="shared" si="21"/>
        <v>#VALUE!</v>
      </c>
      <c r="AH1734" s="69" t="str">
        <f t="shared" si="22"/>
        <v>#VALUE!</v>
      </c>
      <c r="AI1734" s="70" t="str">
        <f t="shared" si="23"/>
        <v>#VALUE!</v>
      </c>
      <c r="AJ1734" s="75" t="str">
        <f t="shared" si="24"/>
        <v>#VALUE!</v>
      </c>
      <c r="AK1734" s="75" t="str">
        <f t="shared" si="25"/>
        <v>#VALUE!</v>
      </c>
      <c r="AL1734" s="3"/>
      <c r="AM1734" s="3"/>
    </row>
    <row r="1735" ht="15.75" customHeight="1">
      <c r="A1735" s="3" t="s">
        <v>5972</v>
      </c>
      <c r="B1735" s="155"/>
      <c r="C1735" s="57"/>
      <c r="D1735" s="58"/>
      <c r="E1735" s="58"/>
      <c r="F1735" s="59"/>
      <c r="G1735" s="60"/>
      <c r="H1735" s="156"/>
      <c r="I1735" s="61"/>
      <c r="J1735" s="61"/>
      <c r="K1735" s="61"/>
      <c r="L1735" s="62"/>
      <c r="M1735" s="63" t="str">
        <f t="shared" si="28"/>
        <v> </v>
      </c>
      <c r="N1735" s="64" t="str">
        <f t="shared" si="29"/>
        <v> </v>
      </c>
      <c r="O1735" s="64" t="str">
        <f t="shared" si="3"/>
        <v> </v>
      </c>
      <c r="P1735" s="64" t="str">
        <f t="shared" si="4"/>
        <v> </v>
      </c>
      <c r="Q1735" s="65" t="str">
        <f t="shared" si="30"/>
        <v> </v>
      </c>
      <c r="R1735" s="65" t="str">
        <f t="shared" si="6"/>
        <v> </v>
      </c>
      <c r="S1735" s="66" t="str">
        <f t="shared" si="7"/>
        <v> </v>
      </c>
      <c r="T1735" s="63" t="str">
        <f t="shared" si="8"/>
        <v>#VALUE!</v>
      </c>
      <c r="U1735" s="67" t="str">
        <f t="shared" si="9"/>
        <v>#VALUE!</v>
      </c>
      <c r="V1735" s="94" t="str">
        <f t="shared" si="31"/>
        <v>#VALUE!</v>
      </c>
      <c r="W1735" s="69" t="str">
        <f t="shared" si="32"/>
        <v>donnée(s) manquante(s)</v>
      </c>
      <c r="X1735" s="70" t="str">
        <f t="shared" si="27"/>
        <v>donnée(s) manquante(s)</v>
      </c>
      <c r="Y1735" s="65" t="str">
        <f t="shared" si="13"/>
        <v> </v>
      </c>
      <c r="Z1735" s="65" t="str">
        <f t="shared" si="14"/>
        <v> </v>
      </c>
      <c r="AA1735" s="65" t="str">
        <f t="shared" si="15"/>
        <v> </v>
      </c>
      <c r="AB1735" s="71" t="str">
        <f t="shared" si="16"/>
        <v> </v>
      </c>
      <c r="AC1735" s="71" t="str">
        <f t="shared" si="17"/>
        <v> </v>
      </c>
      <c r="AD1735" s="71" t="str">
        <f t="shared" si="18"/>
        <v> </v>
      </c>
      <c r="AE1735" s="72" t="str">
        <f t="shared" si="19"/>
        <v>#VALUE!</v>
      </c>
      <c r="AF1735" s="72" t="str">
        <f t="shared" si="20"/>
        <v>#VALUE!</v>
      </c>
      <c r="AG1735" s="73" t="str">
        <f t="shared" si="21"/>
        <v>#VALUE!</v>
      </c>
      <c r="AH1735" s="69" t="str">
        <f t="shared" si="22"/>
        <v>#VALUE!</v>
      </c>
      <c r="AI1735" s="70" t="str">
        <f t="shared" si="23"/>
        <v>#VALUE!</v>
      </c>
      <c r="AJ1735" s="75" t="str">
        <f t="shared" si="24"/>
        <v>#VALUE!</v>
      </c>
      <c r="AK1735" s="75" t="str">
        <f t="shared" si="25"/>
        <v>#VALUE!</v>
      </c>
      <c r="AL1735" s="3"/>
      <c r="AM1735" s="3"/>
    </row>
    <row r="1736" ht="15.75" customHeight="1">
      <c r="A1736" s="3" t="s">
        <v>5973</v>
      </c>
      <c r="B1736" s="155"/>
      <c r="C1736" s="57"/>
      <c r="D1736" s="58"/>
      <c r="E1736" s="58"/>
      <c r="F1736" s="59"/>
      <c r="G1736" s="60"/>
      <c r="H1736" s="156"/>
      <c r="I1736" s="61"/>
      <c r="J1736" s="61"/>
      <c r="K1736" s="61"/>
      <c r="L1736" s="62"/>
      <c r="M1736" s="63" t="str">
        <f t="shared" si="28"/>
        <v> </v>
      </c>
      <c r="N1736" s="64" t="str">
        <f t="shared" si="29"/>
        <v> </v>
      </c>
      <c r="O1736" s="64" t="str">
        <f t="shared" si="3"/>
        <v> </v>
      </c>
      <c r="P1736" s="64" t="str">
        <f t="shared" si="4"/>
        <v> </v>
      </c>
      <c r="Q1736" s="65" t="str">
        <f t="shared" si="30"/>
        <v> </v>
      </c>
      <c r="R1736" s="65" t="str">
        <f t="shared" si="6"/>
        <v> </v>
      </c>
      <c r="S1736" s="66" t="str">
        <f t="shared" si="7"/>
        <v> </v>
      </c>
      <c r="T1736" s="63" t="str">
        <f t="shared" si="8"/>
        <v>#VALUE!</v>
      </c>
      <c r="U1736" s="67" t="str">
        <f t="shared" si="9"/>
        <v>#VALUE!</v>
      </c>
      <c r="V1736" s="94" t="str">
        <f t="shared" si="31"/>
        <v>#VALUE!</v>
      </c>
      <c r="W1736" s="69" t="str">
        <f t="shared" si="32"/>
        <v>donnée(s) manquante(s)</v>
      </c>
      <c r="X1736" s="70" t="str">
        <f t="shared" si="27"/>
        <v>donnée(s) manquante(s)</v>
      </c>
      <c r="Y1736" s="65" t="str">
        <f t="shared" si="13"/>
        <v> </v>
      </c>
      <c r="Z1736" s="65" t="str">
        <f t="shared" si="14"/>
        <v> </v>
      </c>
      <c r="AA1736" s="65" t="str">
        <f t="shared" si="15"/>
        <v> </v>
      </c>
      <c r="AB1736" s="71" t="str">
        <f t="shared" si="16"/>
        <v> </v>
      </c>
      <c r="AC1736" s="71" t="str">
        <f t="shared" si="17"/>
        <v> </v>
      </c>
      <c r="AD1736" s="71" t="str">
        <f t="shared" si="18"/>
        <v> </v>
      </c>
      <c r="AE1736" s="72" t="str">
        <f t="shared" si="19"/>
        <v>#VALUE!</v>
      </c>
      <c r="AF1736" s="72" t="str">
        <f t="shared" si="20"/>
        <v>#VALUE!</v>
      </c>
      <c r="AG1736" s="73" t="str">
        <f t="shared" si="21"/>
        <v>#VALUE!</v>
      </c>
      <c r="AH1736" s="69" t="str">
        <f t="shared" si="22"/>
        <v>#VALUE!</v>
      </c>
      <c r="AI1736" s="70" t="str">
        <f t="shared" si="23"/>
        <v>#VALUE!</v>
      </c>
      <c r="AJ1736" s="75" t="str">
        <f t="shared" si="24"/>
        <v>#VALUE!</v>
      </c>
      <c r="AK1736" s="75" t="str">
        <f t="shared" si="25"/>
        <v>#VALUE!</v>
      </c>
      <c r="AL1736" s="3"/>
      <c r="AM1736" s="3"/>
    </row>
    <row r="1737" ht="15.75" customHeight="1">
      <c r="A1737" s="3" t="s">
        <v>5974</v>
      </c>
      <c r="B1737" s="155"/>
      <c r="C1737" s="57"/>
      <c r="D1737" s="58"/>
      <c r="E1737" s="58"/>
      <c r="F1737" s="59"/>
      <c r="G1737" s="60"/>
      <c r="H1737" s="156"/>
      <c r="I1737" s="61"/>
      <c r="J1737" s="61"/>
      <c r="K1737" s="61"/>
      <c r="L1737" s="62"/>
      <c r="M1737" s="63" t="str">
        <f t="shared" si="28"/>
        <v> </v>
      </c>
      <c r="N1737" s="64" t="str">
        <f t="shared" si="29"/>
        <v> </v>
      </c>
      <c r="O1737" s="64" t="str">
        <f t="shared" si="3"/>
        <v> </v>
      </c>
      <c r="P1737" s="64" t="str">
        <f t="shared" si="4"/>
        <v> </v>
      </c>
      <c r="Q1737" s="65" t="str">
        <f t="shared" si="30"/>
        <v> </v>
      </c>
      <c r="R1737" s="65" t="str">
        <f t="shared" si="6"/>
        <v> </v>
      </c>
      <c r="S1737" s="66" t="str">
        <f t="shared" si="7"/>
        <v> </v>
      </c>
      <c r="T1737" s="63" t="str">
        <f t="shared" si="8"/>
        <v>#VALUE!</v>
      </c>
      <c r="U1737" s="67" t="str">
        <f t="shared" si="9"/>
        <v>#VALUE!</v>
      </c>
      <c r="V1737" s="94" t="str">
        <f t="shared" si="31"/>
        <v>#VALUE!</v>
      </c>
      <c r="W1737" s="69" t="str">
        <f t="shared" si="32"/>
        <v>donnée(s) manquante(s)</v>
      </c>
      <c r="X1737" s="70" t="str">
        <f t="shared" si="27"/>
        <v>donnée(s) manquante(s)</v>
      </c>
      <c r="Y1737" s="65" t="str">
        <f t="shared" si="13"/>
        <v> </v>
      </c>
      <c r="Z1737" s="65" t="str">
        <f t="shared" si="14"/>
        <v> </v>
      </c>
      <c r="AA1737" s="65" t="str">
        <f t="shared" si="15"/>
        <v> </v>
      </c>
      <c r="AB1737" s="71" t="str">
        <f t="shared" si="16"/>
        <v> </v>
      </c>
      <c r="AC1737" s="71" t="str">
        <f t="shared" si="17"/>
        <v> </v>
      </c>
      <c r="AD1737" s="71" t="str">
        <f t="shared" si="18"/>
        <v> </v>
      </c>
      <c r="AE1737" s="72" t="str">
        <f t="shared" si="19"/>
        <v>#VALUE!</v>
      </c>
      <c r="AF1737" s="72" t="str">
        <f t="shared" si="20"/>
        <v>#VALUE!</v>
      </c>
      <c r="AG1737" s="73" t="str">
        <f t="shared" si="21"/>
        <v>#VALUE!</v>
      </c>
      <c r="AH1737" s="69" t="str">
        <f t="shared" si="22"/>
        <v>#VALUE!</v>
      </c>
      <c r="AI1737" s="70" t="str">
        <f t="shared" si="23"/>
        <v>#VALUE!</v>
      </c>
      <c r="AJ1737" s="75" t="str">
        <f t="shared" si="24"/>
        <v>#VALUE!</v>
      </c>
      <c r="AK1737" s="75" t="str">
        <f t="shared" si="25"/>
        <v>#VALUE!</v>
      </c>
      <c r="AL1737" s="3"/>
      <c r="AM1737" s="3"/>
    </row>
    <row r="1738" ht="15.75" customHeight="1">
      <c r="A1738" s="3" t="s">
        <v>5975</v>
      </c>
      <c r="B1738" s="155"/>
      <c r="C1738" s="57"/>
      <c r="D1738" s="58"/>
      <c r="E1738" s="58"/>
      <c r="F1738" s="59"/>
      <c r="G1738" s="60"/>
      <c r="H1738" s="156"/>
      <c r="I1738" s="61"/>
      <c r="J1738" s="61"/>
      <c r="K1738" s="61"/>
      <c r="L1738" s="62"/>
      <c r="M1738" s="63" t="str">
        <f t="shared" si="28"/>
        <v> </v>
      </c>
      <c r="N1738" s="64" t="str">
        <f t="shared" si="29"/>
        <v> </v>
      </c>
      <c r="O1738" s="64" t="str">
        <f t="shared" si="3"/>
        <v> </v>
      </c>
      <c r="P1738" s="64" t="str">
        <f t="shared" si="4"/>
        <v> </v>
      </c>
      <c r="Q1738" s="65" t="str">
        <f t="shared" si="30"/>
        <v> </v>
      </c>
      <c r="R1738" s="65" t="str">
        <f t="shared" si="6"/>
        <v> </v>
      </c>
      <c r="S1738" s="66" t="str">
        <f t="shared" si="7"/>
        <v> </v>
      </c>
      <c r="T1738" s="63" t="str">
        <f t="shared" si="8"/>
        <v>#VALUE!</v>
      </c>
      <c r="U1738" s="67" t="str">
        <f t="shared" si="9"/>
        <v>#VALUE!</v>
      </c>
      <c r="V1738" s="94" t="str">
        <f t="shared" si="31"/>
        <v>#VALUE!</v>
      </c>
      <c r="W1738" s="69" t="str">
        <f t="shared" si="32"/>
        <v>donnée(s) manquante(s)</v>
      </c>
      <c r="X1738" s="70" t="str">
        <f t="shared" si="27"/>
        <v>donnée(s) manquante(s)</v>
      </c>
      <c r="Y1738" s="65" t="str">
        <f t="shared" si="13"/>
        <v> </v>
      </c>
      <c r="Z1738" s="65" t="str">
        <f t="shared" si="14"/>
        <v> </v>
      </c>
      <c r="AA1738" s="65" t="str">
        <f t="shared" si="15"/>
        <v> </v>
      </c>
      <c r="AB1738" s="71" t="str">
        <f t="shared" si="16"/>
        <v> </v>
      </c>
      <c r="AC1738" s="71" t="str">
        <f t="shared" si="17"/>
        <v> </v>
      </c>
      <c r="AD1738" s="71" t="str">
        <f t="shared" si="18"/>
        <v> </v>
      </c>
      <c r="AE1738" s="72" t="str">
        <f t="shared" si="19"/>
        <v>#VALUE!</v>
      </c>
      <c r="AF1738" s="72" t="str">
        <f t="shared" si="20"/>
        <v>#VALUE!</v>
      </c>
      <c r="AG1738" s="73" t="str">
        <f t="shared" si="21"/>
        <v>#VALUE!</v>
      </c>
      <c r="AH1738" s="69" t="str">
        <f t="shared" si="22"/>
        <v>#VALUE!</v>
      </c>
      <c r="AI1738" s="70" t="str">
        <f t="shared" si="23"/>
        <v>#VALUE!</v>
      </c>
      <c r="AJ1738" s="75" t="str">
        <f t="shared" si="24"/>
        <v>#VALUE!</v>
      </c>
      <c r="AK1738" s="75" t="str">
        <f t="shared" si="25"/>
        <v>#VALUE!</v>
      </c>
      <c r="AL1738" s="3"/>
      <c r="AM1738" s="3"/>
    </row>
    <row r="1739" ht="15.75" customHeight="1">
      <c r="A1739" s="3" t="s">
        <v>5976</v>
      </c>
      <c r="B1739" s="155"/>
      <c r="C1739" s="57"/>
      <c r="D1739" s="58"/>
      <c r="E1739" s="58"/>
      <c r="F1739" s="59"/>
      <c r="G1739" s="60"/>
      <c r="H1739" s="156"/>
      <c r="I1739" s="61"/>
      <c r="J1739" s="61"/>
      <c r="K1739" s="61"/>
      <c r="L1739" s="62"/>
      <c r="M1739" s="63" t="str">
        <f t="shared" si="28"/>
        <v> </v>
      </c>
      <c r="N1739" s="64" t="str">
        <f t="shared" si="29"/>
        <v> </v>
      </c>
      <c r="O1739" s="64" t="str">
        <f t="shared" si="3"/>
        <v> </v>
      </c>
      <c r="P1739" s="64" t="str">
        <f t="shared" si="4"/>
        <v> </v>
      </c>
      <c r="Q1739" s="65" t="str">
        <f t="shared" si="30"/>
        <v> </v>
      </c>
      <c r="R1739" s="65" t="str">
        <f t="shared" si="6"/>
        <v> </v>
      </c>
      <c r="S1739" s="66" t="str">
        <f t="shared" si="7"/>
        <v> </v>
      </c>
      <c r="T1739" s="63" t="str">
        <f t="shared" si="8"/>
        <v>#VALUE!</v>
      </c>
      <c r="U1739" s="67" t="str">
        <f t="shared" si="9"/>
        <v>#VALUE!</v>
      </c>
      <c r="V1739" s="94" t="str">
        <f t="shared" si="31"/>
        <v>#VALUE!</v>
      </c>
      <c r="W1739" s="69" t="str">
        <f t="shared" si="32"/>
        <v>donnée(s) manquante(s)</v>
      </c>
      <c r="X1739" s="70" t="str">
        <f t="shared" si="27"/>
        <v>donnée(s) manquante(s)</v>
      </c>
      <c r="Y1739" s="65" t="str">
        <f t="shared" si="13"/>
        <v> </v>
      </c>
      <c r="Z1739" s="65" t="str">
        <f t="shared" si="14"/>
        <v> </v>
      </c>
      <c r="AA1739" s="65" t="str">
        <f t="shared" si="15"/>
        <v> </v>
      </c>
      <c r="AB1739" s="71" t="str">
        <f t="shared" si="16"/>
        <v> </v>
      </c>
      <c r="AC1739" s="71" t="str">
        <f t="shared" si="17"/>
        <v> </v>
      </c>
      <c r="AD1739" s="71" t="str">
        <f t="shared" si="18"/>
        <v> </v>
      </c>
      <c r="AE1739" s="72" t="str">
        <f t="shared" si="19"/>
        <v>#VALUE!</v>
      </c>
      <c r="AF1739" s="72" t="str">
        <f t="shared" si="20"/>
        <v>#VALUE!</v>
      </c>
      <c r="AG1739" s="73" t="str">
        <f t="shared" si="21"/>
        <v>#VALUE!</v>
      </c>
      <c r="AH1739" s="69" t="str">
        <f t="shared" si="22"/>
        <v>#VALUE!</v>
      </c>
      <c r="AI1739" s="70" t="str">
        <f t="shared" si="23"/>
        <v>#VALUE!</v>
      </c>
      <c r="AJ1739" s="75" t="str">
        <f t="shared" si="24"/>
        <v>#VALUE!</v>
      </c>
      <c r="AK1739" s="75" t="str">
        <f t="shared" si="25"/>
        <v>#VALUE!</v>
      </c>
      <c r="AL1739" s="3"/>
      <c r="AM1739" s="3"/>
    </row>
    <row r="1740" ht="15.75" customHeight="1">
      <c r="A1740" s="3" t="s">
        <v>5977</v>
      </c>
      <c r="B1740" s="155"/>
      <c r="C1740" s="57"/>
      <c r="D1740" s="58"/>
      <c r="E1740" s="58"/>
      <c r="F1740" s="59"/>
      <c r="G1740" s="60"/>
      <c r="H1740" s="156"/>
      <c r="I1740" s="61"/>
      <c r="J1740" s="61"/>
      <c r="K1740" s="61"/>
      <c r="L1740" s="62"/>
      <c r="M1740" s="63" t="str">
        <f t="shared" si="28"/>
        <v> </v>
      </c>
      <c r="N1740" s="64" t="str">
        <f t="shared" si="29"/>
        <v> </v>
      </c>
      <c r="O1740" s="64" t="str">
        <f t="shared" si="3"/>
        <v> </v>
      </c>
      <c r="P1740" s="64" t="str">
        <f t="shared" si="4"/>
        <v> </v>
      </c>
      <c r="Q1740" s="65" t="str">
        <f t="shared" si="30"/>
        <v> </v>
      </c>
      <c r="R1740" s="65" t="str">
        <f t="shared" si="6"/>
        <v> </v>
      </c>
      <c r="S1740" s="66" t="str">
        <f t="shared" si="7"/>
        <v> </v>
      </c>
      <c r="T1740" s="63" t="str">
        <f t="shared" si="8"/>
        <v>#VALUE!</v>
      </c>
      <c r="U1740" s="67" t="str">
        <f t="shared" si="9"/>
        <v>#VALUE!</v>
      </c>
      <c r="V1740" s="94" t="str">
        <f t="shared" si="31"/>
        <v>#VALUE!</v>
      </c>
      <c r="W1740" s="69" t="str">
        <f t="shared" si="32"/>
        <v>donnée(s) manquante(s)</v>
      </c>
      <c r="X1740" s="70" t="str">
        <f t="shared" si="27"/>
        <v>donnée(s) manquante(s)</v>
      </c>
      <c r="Y1740" s="65" t="str">
        <f t="shared" si="13"/>
        <v> </v>
      </c>
      <c r="Z1740" s="65" t="str">
        <f t="shared" si="14"/>
        <v> </v>
      </c>
      <c r="AA1740" s="65" t="str">
        <f t="shared" si="15"/>
        <v> </v>
      </c>
      <c r="AB1740" s="71" t="str">
        <f t="shared" si="16"/>
        <v> </v>
      </c>
      <c r="AC1740" s="71" t="str">
        <f t="shared" si="17"/>
        <v> </v>
      </c>
      <c r="AD1740" s="71" t="str">
        <f t="shared" si="18"/>
        <v> </v>
      </c>
      <c r="AE1740" s="72" t="str">
        <f t="shared" si="19"/>
        <v>#VALUE!</v>
      </c>
      <c r="AF1740" s="72" t="str">
        <f t="shared" si="20"/>
        <v>#VALUE!</v>
      </c>
      <c r="AG1740" s="73" t="str">
        <f t="shared" si="21"/>
        <v>#VALUE!</v>
      </c>
      <c r="AH1740" s="69" t="str">
        <f t="shared" si="22"/>
        <v>#VALUE!</v>
      </c>
      <c r="AI1740" s="70" t="str">
        <f t="shared" si="23"/>
        <v>#VALUE!</v>
      </c>
      <c r="AJ1740" s="75" t="str">
        <f t="shared" si="24"/>
        <v>#VALUE!</v>
      </c>
      <c r="AK1740" s="75" t="str">
        <f t="shared" si="25"/>
        <v>#VALUE!</v>
      </c>
      <c r="AL1740" s="3"/>
      <c r="AM1740" s="3"/>
    </row>
    <row r="1741" ht="15.75" customHeight="1">
      <c r="A1741" s="3" t="s">
        <v>5978</v>
      </c>
      <c r="B1741" s="155"/>
      <c r="C1741" s="57"/>
      <c r="D1741" s="58"/>
      <c r="E1741" s="58"/>
      <c r="F1741" s="59"/>
      <c r="G1741" s="60"/>
      <c r="H1741" s="156"/>
      <c r="I1741" s="61"/>
      <c r="J1741" s="61"/>
      <c r="K1741" s="61"/>
      <c r="L1741" s="62"/>
      <c r="M1741" s="63" t="str">
        <f t="shared" si="28"/>
        <v> </v>
      </c>
      <c r="N1741" s="64" t="str">
        <f t="shared" si="29"/>
        <v> </v>
      </c>
      <c r="O1741" s="64" t="str">
        <f t="shared" si="3"/>
        <v> </v>
      </c>
      <c r="P1741" s="64" t="str">
        <f t="shared" si="4"/>
        <v> </v>
      </c>
      <c r="Q1741" s="65" t="str">
        <f t="shared" si="30"/>
        <v> </v>
      </c>
      <c r="R1741" s="65" t="str">
        <f t="shared" si="6"/>
        <v> </v>
      </c>
      <c r="S1741" s="66" t="str">
        <f t="shared" si="7"/>
        <v> </v>
      </c>
      <c r="T1741" s="63" t="str">
        <f t="shared" si="8"/>
        <v>#VALUE!</v>
      </c>
      <c r="U1741" s="67" t="str">
        <f t="shared" si="9"/>
        <v>#VALUE!</v>
      </c>
      <c r="V1741" s="94" t="str">
        <f t="shared" si="31"/>
        <v>#VALUE!</v>
      </c>
      <c r="W1741" s="69" t="str">
        <f t="shared" si="32"/>
        <v>donnée(s) manquante(s)</v>
      </c>
      <c r="X1741" s="70" t="str">
        <f t="shared" si="27"/>
        <v>donnée(s) manquante(s)</v>
      </c>
      <c r="Y1741" s="65" t="str">
        <f t="shared" si="13"/>
        <v> </v>
      </c>
      <c r="Z1741" s="65" t="str">
        <f t="shared" si="14"/>
        <v> </v>
      </c>
      <c r="AA1741" s="65" t="str">
        <f t="shared" si="15"/>
        <v> </v>
      </c>
      <c r="AB1741" s="71" t="str">
        <f t="shared" si="16"/>
        <v> </v>
      </c>
      <c r="AC1741" s="71" t="str">
        <f t="shared" si="17"/>
        <v> </v>
      </c>
      <c r="AD1741" s="71" t="str">
        <f t="shared" si="18"/>
        <v> </v>
      </c>
      <c r="AE1741" s="72" t="str">
        <f t="shared" si="19"/>
        <v>#VALUE!</v>
      </c>
      <c r="AF1741" s="72" t="str">
        <f t="shared" si="20"/>
        <v>#VALUE!</v>
      </c>
      <c r="AG1741" s="73" t="str">
        <f t="shared" si="21"/>
        <v>#VALUE!</v>
      </c>
      <c r="AH1741" s="69" t="str">
        <f t="shared" si="22"/>
        <v>#VALUE!</v>
      </c>
      <c r="AI1741" s="70" t="str">
        <f t="shared" si="23"/>
        <v>#VALUE!</v>
      </c>
      <c r="AJ1741" s="75" t="str">
        <f t="shared" si="24"/>
        <v>#VALUE!</v>
      </c>
      <c r="AK1741" s="75" t="str">
        <f t="shared" si="25"/>
        <v>#VALUE!</v>
      </c>
      <c r="AL1741" s="3"/>
      <c r="AM1741" s="3"/>
    </row>
    <row r="1742" ht="15.75" customHeight="1">
      <c r="A1742" s="3" t="s">
        <v>5979</v>
      </c>
      <c r="B1742" s="155"/>
      <c r="C1742" s="57"/>
      <c r="D1742" s="58"/>
      <c r="E1742" s="58"/>
      <c r="F1742" s="59"/>
      <c r="G1742" s="60"/>
      <c r="H1742" s="156"/>
      <c r="I1742" s="61"/>
      <c r="J1742" s="61"/>
      <c r="K1742" s="61"/>
      <c r="L1742" s="62"/>
      <c r="M1742" s="63" t="str">
        <f t="shared" si="28"/>
        <v> </v>
      </c>
      <c r="N1742" s="64" t="str">
        <f t="shared" si="29"/>
        <v> </v>
      </c>
      <c r="O1742" s="64" t="str">
        <f t="shared" si="3"/>
        <v> </v>
      </c>
      <c r="P1742" s="64" t="str">
        <f t="shared" si="4"/>
        <v> </v>
      </c>
      <c r="Q1742" s="65" t="str">
        <f t="shared" si="30"/>
        <v> </v>
      </c>
      <c r="R1742" s="65" t="str">
        <f t="shared" si="6"/>
        <v> </v>
      </c>
      <c r="S1742" s="66" t="str">
        <f t="shared" si="7"/>
        <v> </v>
      </c>
      <c r="T1742" s="63" t="str">
        <f t="shared" si="8"/>
        <v>#VALUE!</v>
      </c>
      <c r="U1742" s="67" t="str">
        <f t="shared" si="9"/>
        <v>#VALUE!</v>
      </c>
      <c r="V1742" s="94" t="str">
        <f t="shared" si="31"/>
        <v>#VALUE!</v>
      </c>
      <c r="W1742" s="69" t="str">
        <f t="shared" si="32"/>
        <v>donnée(s) manquante(s)</v>
      </c>
      <c r="X1742" s="70" t="str">
        <f t="shared" si="27"/>
        <v>donnée(s) manquante(s)</v>
      </c>
      <c r="Y1742" s="65" t="str">
        <f t="shared" si="13"/>
        <v> </v>
      </c>
      <c r="Z1742" s="65" t="str">
        <f t="shared" si="14"/>
        <v> </v>
      </c>
      <c r="AA1742" s="65" t="str">
        <f t="shared" si="15"/>
        <v> </v>
      </c>
      <c r="AB1742" s="71" t="str">
        <f t="shared" si="16"/>
        <v> </v>
      </c>
      <c r="AC1742" s="71" t="str">
        <f t="shared" si="17"/>
        <v> </v>
      </c>
      <c r="AD1742" s="71" t="str">
        <f t="shared" si="18"/>
        <v> </v>
      </c>
      <c r="AE1742" s="72" t="str">
        <f t="shared" si="19"/>
        <v>#VALUE!</v>
      </c>
      <c r="AF1742" s="72" t="str">
        <f t="shared" si="20"/>
        <v>#VALUE!</v>
      </c>
      <c r="AG1742" s="73" t="str">
        <f t="shared" si="21"/>
        <v>#VALUE!</v>
      </c>
      <c r="AH1742" s="69" t="str">
        <f t="shared" si="22"/>
        <v>#VALUE!</v>
      </c>
      <c r="AI1742" s="70" t="str">
        <f t="shared" si="23"/>
        <v>#VALUE!</v>
      </c>
      <c r="AJ1742" s="75" t="str">
        <f t="shared" si="24"/>
        <v>#VALUE!</v>
      </c>
      <c r="AK1742" s="75" t="str">
        <f t="shared" si="25"/>
        <v>#VALUE!</v>
      </c>
      <c r="AL1742" s="3"/>
      <c r="AM1742" s="3"/>
    </row>
    <row r="1743" ht="15.75" customHeight="1">
      <c r="A1743" s="3" t="s">
        <v>5980</v>
      </c>
      <c r="B1743" s="155"/>
      <c r="C1743" s="57"/>
      <c r="D1743" s="58"/>
      <c r="E1743" s="58"/>
      <c r="F1743" s="59"/>
      <c r="G1743" s="60"/>
      <c r="H1743" s="156"/>
      <c r="I1743" s="61"/>
      <c r="J1743" s="61"/>
      <c r="K1743" s="61"/>
      <c r="L1743" s="62"/>
      <c r="M1743" s="63" t="str">
        <f t="shared" si="28"/>
        <v> </v>
      </c>
      <c r="N1743" s="64" t="str">
        <f t="shared" si="29"/>
        <v> </v>
      </c>
      <c r="O1743" s="64" t="str">
        <f t="shared" si="3"/>
        <v> </v>
      </c>
      <c r="P1743" s="64" t="str">
        <f t="shared" si="4"/>
        <v> </v>
      </c>
      <c r="Q1743" s="65" t="str">
        <f t="shared" si="30"/>
        <v> </v>
      </c>
      <c r="R1743" s="65" t="str">
        <f t="shared" si="6"/>
        <v> </v>
      </c>
      <c r="S1743" s="66" t="str">
        <f t="shared" si="7"/>
        <v> </v>
      </c>
      <c r="T1743" s="63" t="str">
        <f t="shared" si="8"/>
        <v>#VALUE!</v>
      </c>
      <c r="U1743" s="67" t="str">
        <f t="shared" si="9"/>
        <v>#VALUE!</v>
      </c>
      <c r="V1743" s="94" t="str">
        <f t="shared" si="31"/>
        <v>#VALUE!</v>
      </c>
      <c r="W1743" s="69" t="str">
        <f t="shared" si="32"/>
        <v>donnée(s) manquante(s)</v>
      </c>
      <c r="X1743" s="70" t="str">
        <f t="shared" si="27"/>
        <v>donnée(s) manquante(s)</v>
      </c>
      <c r="Y1743" s="65" t="str">
        <f t="shared" si="13"/>
        <v> </v>
      </c>
      <c r="Z1743" s="65" t="str">
        <f t="shared" si="14"/>
        <v> </v>
      </c>
      <c r="AA1743" s="65" t="str">
        <f t="shared" si="15"/>
        <v> </v>
      </c>
      <c r="AB1743" s="71" t="str">
        <f t="shared" si="16"/>
        <v> </v>
      </c>
      <c r="AC1743" s="71" t="str">
        <f t="shared" si="17"/>
        <v> </v>
      </c>
      <c r="AD1743" s="71" t="str">
        <f t="shared" si="18"/>
        <v> </v>
      </c>
      <c r="AE1743" s="72" t="str">
        <f t="shared" si="19"/>
        <v>#VALUE!</v>
      </c>
      <c r="AF1743" s="72" t="str">
        <f t="shared" si="20"/>
        <v>#VALUE!</v>
      </c>
      <c r="AG1743" s="73" t="str">
        <f t="shared" si="21"/>
        <v>#VALUE!</v>
      </c>
      <c r="AH1743" s="69" t="str">
        <f t="shared" si="22"/>
        <v>#VALUE!</v>
      </c>
      <c r="AI1743" s="70" t="str">
        <f t="shared" si="23"/>
        <v>#VALUE!</v>
      </c>
      <c r="AJ1743" s="75" t="str">
        <f t="shared" si="24"/>
        <v>#VALUE!</v>
      </c>
      <c r="AK1743" s="75" t="str">
        <f t="shared" si="25"/>
        <v>#VALUE!</v>
      </c>
      <c r="AL1743" s="3"/>
      <c r="AM1743" s="3"/>
    </row>
    <row r="1744" ht="15.75" customHeight="1">
      <c r="A1744" s="3" t="s">
        <v>5981</v>
      </c>
      <c r="B1744" s="155"/>
      <c r="C1744" s="57"/>
      <c r="D1744" s="58"/>
      <c r="E1744" s="58"/>
      <c r="F1744" s="59"/>
      <c r="G1744" s="60"/>
      <c r="H1744" s="156"/>
      <c r="I1744" s="61"/>
      <c r="J1744" s="61"/>
      <c r="K1744" s="61"/>
      <c r="L1744" s="62"/>
      <c r="M1744" s="63" t="str">
        <f t="shared" si="28"/>
        <v> </v>
      </c>
      <c r="N1744" s="64" t="str">
        <f t="shared" si="29"/>
        <v> </v>
      </c>
      <c r="O1744" s="64" t="str">
        <f t="shared" si="3"/>
        <v> </v>
      </c>
      <c r="P1744" s="64" t="str">
        <f t="shared" si="4"/>
        <v> </v>
      </c>
      <c r="Q1744" s="65" t="str">
        <f t="shared" si="30"/>
        <v> </v>
      </c>
      <c r="R1744" s="65" t="str">
        <f t="shared" si="6"/>
        <v> </v>
      </c>
      <c r="S1744" s="66" t="str">
        <f t="shared" si="7"/>
        <v> </v>
      </c>
      <c r="T1744" s="63" t="str">
        <f t="shared" si="8"/>
        <v>#VALUE!</v>
      </c>
      <c r="U1744" s="67" t="str">
        <f t="shared" si="9"/>
        <v>#VALUE!</v>
      </c>
      <c r="V1744" s="94" t="str">
        <f t="shared" si="31"/>
        <v>#VALUE!</v>
      </c>
      <c r="W1744" s="69" t="str">
        <f t="shared" si="32"/>
        <v>donnée(s) manquante(s)</v>
      </c>
      <c r="X1744" s="70" t="str">
        <f t="shared" si="27"/>
        <v>donnée(s) manquante(s)</v>
      </c>
      <c r="Y1744" s="65" t="str">
        <f t="shared" si="13"/>
        <v> </v>
      </c>
      <c r="Z1744" s="65" t="str">
        <f t="shared" si="14"/>
        <v> </v>
      </c>
      <c r="AA1744" s="65" t="str">
        <f t="shared" si="15"/>
        <v> </v>
      </c>
      <c r="AB1744" s="71" t="str">
        <f t="shared" si="16"/>
        <v> </v>
      </c>
      <c r="AC1744" s="71" t="str">
        <f t="shared" si="17"/>
        <v> </v>
      </c>
      <c r="AD1744" s="71" t="str">
        <f t="shared" si="18"/>
        <v> </v>
      </c>
      <c r="AE1744" s="72" t="str">
        <f t="shared" si="19"/>
        <v>#VALUE!</v>
      </c>
      <c r="AF1744" s="72" t="str">
        <f t="shared" si="20"/>
        <v>#VALUE!</v>
      </c>
      <c r="AG1744" s="73" t="str">
        <f t="shared" si="21"/>
        <v>#VALUE!</v>
      </c>
      <c r="AH1744" s="69" t="str">
        <f t="shared" si="22"/>
        <v>#VALUE!</v>
      </c>
      <c r="AI1744" s="70" t="str">
        <f t="shared" si="23"/>
        <v>#VALUE!</v>
      </c>
      <c r="AJ1744" s="75" t="str">
        <f t="shared" si="24"/>
        <v>#VALUE!</v>
      </c>
      <c r="AK1744" s="75" t="str">
        <f t="shared" si="25"/>
        <v>#VALUE!</v>
      </c>
      <c r="AL1744" s="3"/>
      <c r="AM1744" s="3"/>
    </row>
    <row r="1745" ht="15.75" customHeight="1">
      <c r="A1745" s="3" t="s">
        <v>5982</v>
      </c>
      <c r="B1745" s="155"/>
      <c r="C1745" s="57"/>
      <c r="D1745" s="58"/>
      <c r="E1745" s="58"/>
      <c r="F1745" s="59"/>
      <c r="G1745" s="60"/>
      <c r="H1745" s="156"/>
      <c r="I1745" s="61"/>
      <c r="J1745" s="61"/>
      <c r="K1745" s="61"/>
      <c r="L1745" s="62"/>
      <c r="M1745" s="63" t="str">
        <f t="shared" si="28"/>
        <v> </v>
      </c>
      <c r="N1745" s="64" t="str">
        <f t="shared" si="29"/>
        <v> </v>
      </c>
      <c r="O1745" s="64" t="str">
        <f t="shared" si="3"/>
        <v> </v>
      </c>
      <c r="P1745" s="64" t="str">
        <f t="shared" si="4"/>
        <v> </v>
      </c>
      <c r="Q1745" s="65" t="str">
        <f t="shared" si="30"/>
        <v> </v>
      </c>
      <c r="R1745" s="65" t="str">
        <f t="shared" si="6"/>
        <v> </v>
      </c>
      <c r="S1745" s="66" t="str">
        <f t="shared" si="7"/>
        <v> </v>
      </c>
      <c r="T1745" s="63" t="str">
        <f t="shared" si="8"/>
        <v>#VALUE!</v>
      </c>
      <c r="U1745" s="67" t="str">
        <f t="shared" si="9"/>
        <v>#VALUE!</v>
      </c>
      <c r="V1745" s="94" t="str">
        <f t="shared" si="31"/>
        <v>#VALUE!</v>
      </c>
      <c r="W1745" s="69" t="str">
        <f t="shared" si="32"/>
        <v>donnée(s) manquante(s)</v>
      </c>
      <c r="X1745" s="70" t="str">
        <f t="shared" si="27"/>
        <v>donnée(s) manquante(s)</v>
      </c>
      <c r="Y1745" s="65" t="str">
        <f t="shared" si="13"/>
        <v> </v>
      </c>
      <c r="Z1745" s="65" t="str">
        <f t="shared" si="14"/>
        <v> </v>
      </c>
      <c r="AA1745" s="65" t="str">
        <f t="shared" si="15"/>
        <v> </v>
      </c>
      <c r="AB1745" s="71" t="str">
        <f t="shared" si="16"/>
        <v> </v>
      </c>
      <c r="AC1745" s="71" t="str">
        <f t="shared" si="17"/>
        <v> </v>
      </c>
      <c r="AD1745" s="71" t="str">
        <f t="shared" si="18"/>
        <v> </v>
      </c>
      <c r="AE1745" s="72" t="str">
        <f t="shared" si="19"/>
        <v>#VALUE!</v>
      </c>
      <c r="AF1745" s="72" t="str">
        <f t="shared" si="20"/>
        <v>#VALUE!</v>
      </c>
      <c r="AG1745" s="73" t="str">
        <f t="shared" si="21"/>
        <v>#VALUE!</v>
      </c>
      <c r="AH1745" s="69" t="str">
        <f t="shared" si="22"/>
        <v>#VALUE!</v>
      </c>
      <c r="AI1745" s="70" t="str">
        <f t="shared" si="23"/>
        <v>#VALUE!</v>
      </c>
      <c r="AJ1745" s="75" t="str">
        <f t="shared" si="24"/>
        <v>#VALUE!</v>
      </c>
      <c r="AK1745" s="75" t="str">
        <f t="shared" si="25"/>
        <v>#VALUE!</v>
      </c>
      <c r="AL1745" s="3"/>
      <c r="AM1745" s="3"/>
    </row>
    <row r="1746" ht="15.75" customHeight="1">
      <c r="A1746" s="3" t="s">
        <v>5983</v>
      </c>
      <c r="B1746" s="155"/>
      <c r="C1746" s="57"/>
      <c r="D1746" s="58"/>
      <c r="E1746" s="58"/>
      <c r="F1746" s="59"/>
      <c r="G1746" s="60"/>
      <c r="H1746" s="156"/>
      <c r="I1746" s="61"/>
      <c r="J1746" s="61"/>
      <c r="K1746" s="61"/>
      <c r="L1746" s="62"/>
      <c r="M1746" s="63" t="str">
        <f t="shared" si="28"/>
        <v> </v>
      </c>
      <c r="N1746" s="64" t="str">
        <f t="shared" si="29"/>
        <v> </v>
      </c>
      <c r="O1746" s="64" t="str">
        <f t="shared" si="3"/>
        <v> </v>
      </c>
      <c r="P1746" s="64" t="str">
        <f t="shared" si="4"/>
        <v> </v>
      </c>
      <c r="Q1746" s="65" t="str">
        <f t="shared" si="30"/>
        <v> </v>
      </c>
      <c r="R1746" s="65" t="str">
        <f t="shared" si="6"/>
        <v> </v>
      </c>
      <c r="S1746" s="66" t="str">
        <f t="shared" si="7"/>
        <v> </v>
      </c>
      <c r="T1746" s="63" t="str">
        <f t="shared" si="8"/>
        <v>#VALUE!</v>
      </c>
      <c r="U1746" s="67" t="str">
        <f t="shared" si="9"/>
        <v>#VALUE!</v>
      </c>
      <c r="V1746" s="94" t="str">
        <f t="shared" si="31"/>
        <v>#VALUE!</v>
      </c>
      <c r="W1746" s="69" t="str">
        <f t="shared" si="32"/>
        <v>donnée(s) manquante(s)</v>
      </c>
      <c r="X1746" s="70" t="str">
        <f t="shared" si="27"/>
        <v>donnée(s) manquante(s)</v>
      </c>
      <c r="Y1746" s="65" t="str">
        <f t="shared" si="13"/>
        <v> </v>
      </c>
      <c r="Z1746" s="65" t="str">
        <f t="shared" si="14"/>
        <v> </v>
      </c>
      <c r="AA1746" s="65" t="str">
        <f t="shared" si="15"/>
        <v> </v>
      </c>
      <c r="AB1746" s="71" t="str">
        <f t="shared" si="16"/>
        <v> </v>
      </c>
      <c r="AC1746" s="71" t="str">
        <f t="shared" si="17"/>
        <v> </v>
      </c>
      <c r="AD1746" s="71" t="str">
        <f t="shared" si="18"/>
        <v> </v>
      </c>
      <c r="AE1746" s="72" t="str">
        <f t="shared" si="19"/>
        <v>#VALUE!</v>
      </c>
      <c r="AF1746" s="72" t="str">
        <f t="shared" si="20"/>
        <v>#VALUE!</v>
      </c>
      <c r="AG1746" s="73" t="str">
        <f t="shared" si="21"/>
        <v>#VALUE!</v>
      </c>
      <c r="AH1746" s="69" t="str">
        <f t="shared" si="22"/>
        <v>#VALUE!</v>
      </c>
      <c r="AI1746" s="70" t="str">
        <f t="shared" si="23"/>
        <v>#VALUE!</v>
      </c>
      <c r="AJ1746" s="75" t="str">
        <f t="shared" si="24"/>
        <v>#VALUE!</v>
      </c>
      <c r="AK1746" s="75" t="str">
        <f t="shared" si="25"/>
        <v>#VALUE!</v>
      </c>
      <c r="AL1746" s="3"/>
      <c r="AM1746" s="3"/>
    </row>
    <row r="1747" ht="15.75" customHeight="1">
      <c r="A1747" s="3" t="s">
        <v>5984</v>
      </c>
      <c r="B1747" s="155"/>
      <c r="C1747" s="57"/>
      <c r="D1747" s="58"/>
      <c r="E1747" s="58"/>
      <c r="F1747" s="59"/>
      <c r="G1747" s="60"/>
      <c r="H1747" s="156"/>
      <c r="I1747" s="61"/>
      <c r="J1747" s="61"/>
      <c r="K1747" s="61"/>
      <c r="L1747" s="62"/>
      <c r="M1747" s="63" t="str">
        <f t="shared" si="28"/>
        <v> </v>
      </c>
      <c r="N1747" s="64" t="str">
        <f t="shared" si="29"/>
        <v> </v>
      </c>
      <c r="O1747" s="64" t="str">
        <f t="shared" si="3"/>
        <v> </v>
      </c>
      <c r="P1747" s="64" t="str">
        <f t="shared" si="4"/>
        <v> </v>
      </c>
      <c r="Q1747" s="65" t="str">
        <f t="shared" si="30"/>
        <v> </v>
      </c>
      <c r="R1747" s="65" t="str">
        <f t="shared" si="6"/>
        <v> </v>
      </c>
      <c r="S1747" s="66" t="str">
        <f t="shared" si="7"/>
        <v> </v>
      </c>
      <c r="T1747" s="63" t="str">
        <f t="shared" si="8"/>
        <v>#VALUE!</v>
      </c>
      <c r="U1747" s="67" t="str">
        <f t="shared" si="9"/>
        <v>#VALUE!</v>
      </c>
      <c r="V1747" s="94" t="str">
        <f t="shared" si="31"/>
        <v>#VALUE!</v>
      </c>
      <c r="W1747" s="69" t="str">
        <f t="shared" si="32"/>
        <v>donnée(s) manquante(s)</v>
      </c>
      <c r="X1747" s="70" t="str">
        <f t="shared" si="27"/>
        <v>donnée(s) manquante(s)</v>
      </c>
      <c r="Y1747" s="65" t="str">
        <f t="shared" si="13"/>
        <v> </v>
      </c>
      <c r="Z1747" s="65" t="str">
        <f t="shared" si="14"/>
        <v> </v>
      </c>
      <c r="AA1747" s="65" t="str">
        <f t="shared" si="15"/>
        <v> </v>
      </c>
      <c r="AB1747" s="71" t="str">
        <f t="shared" si="16"/>
        <v> </v>
      </c>
      <c r="AC1747" s="71" t="str">
        <f t="shared" si="17"/>
        <v> </v>
      </c>
      <c r="AD1747" s="71" t="str">
        <f t="shared" si="18"/>
        <v> </v>
      </c>
      <c r="AE1747" s="72" t="str">
        <f t="shared" si="19"/>
        <v>#VALUE!</v>
      </c>
      <c r="AF1747" s="72" t="str">
        <f t="shared" si="20"/>
        <v>#VALUE!</v>
      </c>
      <c r="AG1747" s="73" t="str">
        <f t="shared" si="21"/>
        <v>#VALUE!</v>
      </c>
      <c r="AH1747" s="69" t="str">
        <f t="shared" si="22"/>
        <v>#VALUE!</v>
      </c>
      <c r="AI1747" s="70" t="str">
        <f t="shared" si="23"/>
        <v>#VALUE!</v>
      </c>
      <c r="AJ1747" s="75" t="str">
        <f t="shared" si="24"/>
        <v>#VALUE!</v>
      </c>
      <c r="AK1747" s="75" t="str">
        <f t="shared" si="25"/>
        <v>#VALUE!</v>
      </c>
      <c r="AL1747" s="3"/>
      <c r="AM1747" s="3"/>
    </row>
    <row r="1748" ht="15.75" customHeight="1">
      <c r="A1748" s="3" t="s">
        <v>5985</v>
      </c>
      <c r="B1748" s="155"/>
      <c r="C1748" s="57"/>
      <c r="D1748" s="58"/>
      <c r="E1748" s="58"/>
      <c r="F1748" s="59"/>
      <c r="G1748" s="60"/>
      <c r="H1748" s="156"/>
      <c r="I1748" s="61"/>
      <c r="J1748" s="61"/>
      <c r="K1748" s="61"/>
      <c r="L1748" s="62"/>
      <c r="M1748" s="63" t="str">
        <f t="shared" si="28"/>
        <v> </v>
      </c>
      <c r="N1748" s="64" t="str">
        <f t="shared" si="29"/>
        <v> </v>
      </c>
      <c r="O1748" s="64" t="str">
        <f t="shared" si="3"/>
        <v> </v>
      </c>
      <c r="P1748" s="64" t="str">
        <f t="shared" si="4"/>
        <v> </v>
      </c>
      <c r="Q1748" s="65" t="str">
        <f t="shared" si="30"/>
        <v> </v>
      </c>
      <c r="R1748" s="65" t="str">
        <f t="shared" si="6"/>
        <v> </v>
      </c>
      <c r="S1748" s="66" t="str">
        <f t="shared" si="7"/>
        <v> </v>
      </c>
      <c r="T1748" s="63" t="str">
        <f t="shared" si="8"/>
        <v>#VALUE!</v>
      </c>
      <c r="U1748" s="67" t="str">
        <f t="shared" si="9"/>
        <v>#VALUE!</v>
      </c>
      <c r="V1748" s="94" t="str">
        <f t="shared" si="31"/>
        <v>#VALUE!</v>
      </c>
      <c r="W1748" s="69" t="str">
        <f t="shared" si="32"/>
        <v>donnée(s) manquante(s)</v>
      </c>
      <c r="X1748" s="70" t="str">
        <f t="shared" si="27"/>
        <v>donnée(s) manquante(s)</v>
      </c>
      <c r="Y1748" s="65" t="str">
        <f t="shared" si="13"/>
        <v> </v>
      </c>
      <c r="Z1748" s="65" t="str">
        <f t="shared" si="14"/>
        <v> </v>
      </c>
      <c r="AA1748" s="65" t="str">
        <f t="shared" si="15"/>
        <v> </v>
      </c>
      <c r="AB1748" s="71" t="str">
        <f t="shared" si="16"/>
        <v> </v>
      </c>
      <c r="AC1748" s="71" t="str">
        <f t="shared" si="17"/>
        <v> </v>
      </c>
      <c r="AD1748" s="71" t="str">
        <f t="shared" si="18"/>
        <v> </v>
      </c>
      <c r="AE1748" s="72" t="str">
        <f t="shared" si="19"/>
        <v>#VALUE!</v>
      </c>
      <c r="AF1748" s="72" t="str">
        <f t="shared" si="20"/>
        <v>#VALUE!</v>
      </c>
      <c r="AG1748" s="73" t="str">
        <f t="shared" si="21"/>
        <v>#VALUE!</v>
      </c>
      <c r="AH1748" s="69" t="str">
        <f t="shared" si="22"/>
        <v>#VALUE!</v>
      </c>
      <c r="AI1748" s="70" t="str">
        <f t="shared" si="23"/>
        <v>#VALUE!</v>
      </c>
      <c r="AJ1748" s="75" t="str">
        <f t="shared" si="24"/>
        <v>#VALUE!</v>
      </c>
      <c r="AK1748" s="75" t="str">
        <f t="shared" si="25"/>
        <v>#VALUE!</v>
      </c>
      <c r="AL1748" s="3"/>
      <c r="AM1748" s="3"/>
    </row>
    <row r="1749" ht="15.75" customHeight="1">
      <c r="A1749" s="3" t="s">
        <v>5986</v>
      </c>
      <c r="B1749" s="155"/>
      <c r="C1749" s="57"/>
      <c r="D1749" s="58"/>
      <c r="E1749" s="58"/>
      <c r="F1749" s="59"/>
      <c r="G1749" s="60"/>
      <c r="H1749" s="156"/>
      <c r="I1749" s="61"/>
      <c r="J1749" s="61"/>
      <c r="K1749" s="61"/>
      <c r="L1749" s="62"/>
      <c r="M1749" s="63" t="str">
        <f t="shared" si="28"/>
        <v> </v>
      </c>
      <c r="N1749" s="64" t="str">
        <f t="shared" si="29"/>
        <v> </v>
      </c>
      <c r="O1749" s="64" t="str">
        <f t="shared" si="3"/>
        <v> </v>
      </c>
      <c r="P1749" s="64" t="str">
        <f t="shared" si="4"/>
        <v> </v>
      </c>
      <c r="Q1749" s="65" t="str">
        <f t="shared" si="30"/>
        <v> </v>
      </c>
      <c r="R1749" s="65" t="str">
        <f t="shared" si="6"/>
        <v> </v>
      </c>
      <c r="S1749" s="66" t="str">
        <f t="shared" si="7"/>
        <v> </v>
      </c>
      <c r="T1749" s="63" t="str">
        <f t="shared" si="8"/>
        <v>#VALUE!</v>
      </c>
      <c r="U1749" s="67" t="str">
        <f t="shared" si="9"/>
        <v>#VALUE!</v>
      </c>
      <c r="V1749" s="94" t="str">
        <f t="shared" si="31"/>
        <v>#VALUE!</v>
      </c>
      <c r="W1749" s="69" t="str">
        <f t="shared" si="32"/>
        <v>donnée(s) manquante(s)</v>
      </c>
      <c r="X1749" s="70" t="str">
        <f t="shared" si="27"/>
        <v>donnée(s) manquante(s)</v>
      </c>
      <c r="Y1749" s="65" t="str">
        <f t="shared" si="13"/>
        <v> </v>
      </c>
      <c r="Z1749" s="65" t="str">
        <f t="shared" si="14"/>
        <v> </v>
      </c>
      <c r="AA1749" s="65" t="str">
        <f t="shared" si="15"/>
        <v> </v>
      </c>
      <c r="AB1749" s="71" t="str">
        <f t="shared" si="16"/>
        <v> </v>
      </c>
      <c r="AC1749" s="71" t="str">
        <f t="shared" si="17"/>
        <v> </v>
      </c>
      <c r="AD1749" s="71" t="str">
        <f t="shared" si="18"/>
        <v> </v>
      </c>
      <c r="AE1749" s="72" t="str">
        <f t="shared" si="19"/>
        <v>#VALUE!</v>
      </c>
      <c r="AF1749" s="72" t="str">
        <f t="shared" si="20"/>
        <v>#VALUE!</v>
      </c>
      <c r="AG1749" s="73" t="str">
        <f t="shared" si="21"/>
        <v>#VALUE!</v>
      </c>
      <c r="AH1749" s="69" t="str">
        <f t="shared" si="22"/>
        <v>#VALUE!</v>
      </c>
      <c r="AI1749" s="70" t="str">
        <f t="shared" si="23"/>
        <v>#VALUE!</v>
      </c>
      <c r="AJ1749" s="75" t="str">
        <f t="shared" si="24"/>
        <v>#VALUE!</v>
      </c>
      <c r="AK1749" s="75" t="str">
        <f t="shared" si="25"/>
        <v>#VALUE!</v>
      </c>
      <c r="AL1749" s="3"/>
      <c r="AM1749" s="3"/>
    </row>
    <row r="1750" ht="15.75" customHeight="1">
      <c r="A1750" s="3" t="s">
        <v>5987</v>
      </c>
      <c r="B1750" s="155"/>
      <c r="C1750" s="57"/>
      <c r="D1750" s="58"/>
      <c r="E1750" s="58"/>
      <c r="F1750" s="59"/>
      <c r="G1750" s="60"/>
      <c r="H1750" s="156"/>
      <c r="I1750" s="61"/>
      <c r="J1750" s="61"/>
      <c r="K1750" s="61"/>
      <c r="L1750" s="62"/>
      <c r="M1750" s="63" t="str">
        <f t="shared" si="28"/>
        <v> </v>
      </c>
      <c r="N1750" s="64" t="str">
        <f t="shared" si="29"/>
        <v> </v>
      </c>
      <c r="O1750" s="64" t="str">
        <f t="shared" si="3"/>
        <v> </v>
      </c>
      <c r="P1750" s="64" t="str">
        <f t="shared" si="4"/>
        <v> </v>
      </c>
      <c r="Q1750" s="65" t="str">
        <f t="shared" si="30"/>
        <v> </v>
      </c>
      <c r="R1750" s="65" t="str">
        <f t="shared" si="6"/>
        <v> </v>
      </c>
      <c r="S1750" s="66" t="str">
        <f t="shared" si="7"/>
        <v> </v>
      </c>
      <c r="T1750" s="63" t="str">
        <f t="shared" si="8"/>
        <v>#VALUE!</v>
      </c>
      <c r="U1750" s="67" t="str">
        <f t="shared" si="9"/>
        <v>#VALUE!</v>
      </c>
      <c r="V1750" s="94" t="str">
        <f t="shared" si="31"/>
        <v>#VALUE!</v>
      </c>
      <c r="W1750" s="69" t="str">
        <f t="shared" si="32"/>
        <v>donnée(s) manquante(s)</v>
      </c>
      <c r="X1750" s="70" t="str">
        <f t="shared" si="27"/>
        <v>donnée(s) manquante(s)</v>
      </c>
      <c r="Y1750" s="65" t="str">
        <f t="shared" si="13"/>
        <v> </v>
      </c>
      <c r="Z1750" s="65" t="str">
        <f t="shared" si="14"/>
        <v> </v>
      </c>
      <c r="AA1750" s="65" t="str">
        <f t="shared" si="15"/>
        <v> </v>
      </c>
      <c r="AB1750" s="71" t="str">
        <f t="shared" si="16"/>
        <v> </v>
      </c>
      <c r="AC1750" s="71" t="str">
        <f t="shared" si="17"/>
        <v> </v>
      </c>
      <c r="AD1750" s="71" t="str">
        <f t="shared" si="18"/>
        <v> </v>
      </c>
      <c r="AE1750" s="72" t="str">
        <f t="shared" si="19"/>
        <v>#VALUE!</v>
      </c>
      <c r="AF1750" s="72" t="str">
        <f t="shared" si="20"/>
        <v>#VALUE!</v>
      </c>
      <c r="AG1750" s="73" t="str">
        <f t="shared" si="21"/>
        <v>#VALUE!</v>
      </c>
      <c r="AH1750" s="69" t="str">
        <f t="shared" si="22"/>
        <v>#VALUE!</v>
      </c>
      <c r="AI1750" s="70" t="str">
        <f t="shared" si="23"/>
        <v>#VALUE!</v>
      </c>
      <c r="AJ1750" s="75" t="str">
        <f t="shared" si="24"/>
        <v>#VALUE!</v>
      </c>
      <c r="AK1750" s="75" t="str">
        <f t="shared" si="25"/>
        <v>#VALUE!</v>
      </c>
      <c r="AL1750" s="3"/>
      <c r="AM1750" s="3"/>
    </row>
    <row r="1751" ht="15.75" customHeight="1">
      <c r="A1751" s="3" t="s">
        <v>5988</v>
      </c>
      <c r="B1751" s="155"/>
      <c r="C1751" s="57"/>
      <c r="D1751" s="58"/>
      <c r="E1751" s="58"/>
      <c r="F1751" s="59"/>
      <c r="G1751" s="60"/>
      <c r="H1751" s="156"/>
      <c r="I1751" s="61"/>
      <c r="J1751" s="61"/>
      <c r="K1751" s="61"/>
      <c r="L1751" s="62"/>
      <c r="M1751" s="63" t="str">
        <f t="shared" si="28"/>
        <v> </v>
      </c>
      <c r="N1751" s="64" t="str">
        <f t="shared" si="29"/>
        <v> </v>
      </c>
      <c r="O1751" s="64" t="str">
        <f t="shared" si="3"/>
        <v> </v>
      </c>
      <c r="P1751" s="64" t="str">
        <f t="shared" si="4"/>
        <v> </v>
      </c>
      <c r="Q1751" s="65" t="str">
        <f t="shared" si="30"/>
        <v> </v>
      </c>
      <c r="R1751" s="65" t="str">
        <f t="shared" si="6"/>
        <v> </v>
      </c>
      <c r="S1751" s="66" t="str">
        <f t="shared" si="7"/>
        <v> </v>
      </c>
      <c r="T1751" s="63" t="str">
        <f t="shared" si="8"/>
        <v>#VALUE!</v>
      </c>
      <c r="U1751" s="67" t="str">
        <f t="shared" si="9"/>
        <v>#VALUE!</v>
      </c>
      <c r="V1751" s="94" t="str">
        <f t="shared" si="31"/>
        <v>#VALUE!</v>
      </c>
      <c r="W1751" s="69" t="str">
        <f t="shared" si="32"/>
        <v>donnée(s) manquante(s)</v>
      </c>
      <c r="X1751" s="70" t="str">
        <f t="shared" si="27"/>
        <v>donnée(s) manquante(s)</v>
      </c>
      <c r="Y1751" s="65" t="str">
        <f t="shared" si="13"/>
        <v> </v>
      </c>
      <c r="Z1751" s="65" t="str">
        <f t="shared" si="14"/>
        <v> </v>
      </c>
      <c r="AA1751" s="65" t="str">
        <f t="shared" si="15"/>
        <v> </v>
      </c>
      <c r="AB1751" s="71" t="str">
        <f t="shared" si="16"/>
        <v> </v>
      </c>
      <c r="AC1751" s="71" t="str">
        <f t="shared" si="17"/>
        <v> </v>
      </c>
      <c r="AD1751" s="71" t="str">
        <f t="shared" si="18"/>
        <v> </v>
      </c>
      <c r="AE1751" s="72" t="str">
        <f t="shared" si="19"/>
        <v>#VALUE!</v>
      </c>
      <c r="AF1751" s="72" t="str">
        <f t="shared" si="20"/>
        <v>#VALUE!</v>
      </c>
      <c r="AG1751" s="73" t="str">
        <f t="shared" si="21"/>
        <v>#VALUE!</v>
      </c>
      <c r="AH1751" s="69" t="str">
        <f t="shared" si="22"/>
        <v>#VALUE!</v>
      </c>
      <c r="AI1751" s="70" t="str">
        <f t="shared" si="23"/>
        <v>#VALUE!</v>
      </c>
      <c r="AJ1751" s="75" t="str">
        <f t="shared" si="24"/>
        <v>#VALUE!</v>
      </c>
      <c r="AK1751" s="75" t="str">
        <f t="shared" si="25"/>
        <v>#VALUE!</v>
      </c>
      <c r="AL1751" s="3"/>
      <c r="AM1751" s="3"/>
    </row>
    <row r="1752" ht="15.75" customHeight="1">
      <c r="A1752" s="3" t="s">
        <v>5989</v>
      </c>
      <c r="B1752" s="155"/>
      <c r="C1752" s="57"/>
      <c r="D1752" s="58"/>
      <c r="E1752" s="58"/>
      <c r="F1752" s="59"/>
      <c r="G1752" s="60"/>
      <c r="H1752" s="156"/>
      <c r="I1752" s="61"/>
      <c r="J1752" s="61"/>
      <c r="K1752" s="61"/>
      <c r="L1752" s="62"/>
      <c r="M1752" s="63" t="str">
        <f t="shared" si="28"/>
        <v> </v>
      </c>
      <c r="N1752" s="64" t="str">
        <f t="shared" si="29"/>
        <v> </v>
      </c>
      <c r="O1752" s="64" t="str">
        <f t="shared" si="3"/>
        <v> </v>
      </c>
      <c r="P1752" s="64" t="str">
        <f t="shared" si="4"/>
        <v> </v>
      </c>
      <c r="Q1752" s="65" t="str">
        <f t="shared" si="30"/>
        <v> </v>
      </c>
      <c r="R1752" s="65" t="str">
        <f t="shared" si="6"/>
        <v> </v>
      </c>
      <c r="S1752" s="66" t="str">
        <f t="shared" si="7"/>
        <v> </v>
      </c>
      <c r="T1752" s="63" t="str">
        <f t="shared" si="8"/>
        <v>#VALUE!</v>
      </c>
      <c r="U1752" s="67" t="str">
        <f t="shared" si="9"/>
        <v>#VALUE!</v>
      </c>
      <c r="V1752" s="94" t="str">
        <f t="shared" si="31"/>
        <v>#VALUE!</v>
      </c>
      <c r="W1752" s="69" t="str">
        <f t="shared" si="32"/>
        <v>donnée(s) manquante(s)</v>
      </c>
      <c r="X1752" s="70" t="str">
        <f t="shared" si="27"/>
        <v>donnée(s) manquante(s)</v>
      </c>
      <c r="Y1752" s="65" t="str">
        <f t="shared" si="13"/>
        <v> </v>
      </c>
      <c r="Z1752" s="65" t="str">
        <f t="shared" si="14"/>
        <v> </v>
      </c>
      <c r="AA1752" s="65" t="str">
        <f t="shared" si="15"/>
        <v> </v>
      </c>
      <c r="AB1752" s="71" t="str">
        <f t="shared" si="16"/>
        <v> </v>
      </c>
      <c r="AC1752" s="71" t="str">
        <f t="shared" si="17"/>
        <v> </v>
      </c>
      <c r="AD1752" s="71" t="str">
        <f t="shared" si="18"/>
        <v> </v>
      </c>
      <c r="AE1752" s="72" t="str">
        <f t="shared" si="19"/>
        <v>#VALUE!</v>
      </c>
      <c r="AF1752" s="72" t="str">
        <f t="shared" si="20"/>
        <v>#VALUE!</v>
      </c>
      <c r="AG1752" s="73" t="str">
        <f t="shared" si="21"/>
        <v>#VALUE!</v>
      </c>
      <c r="AH1752" s="69" t="str">
        <f t="shared" si="22"/>
        <v>#VALUE!</v>
      </c>
      <c r="AI1752" s="70" t="str">
        <f t="shared" si="23"/>
        <v>#VALUE!</v>
      </c>
      <c r="AJ1752" s="75" t="str">
        <f t="shared" si="24"/>
        <v>#VALUE!</v>
      </c>
      <c r="AK1752" s="75" t="str">
        <f t="shared" si="25"/>
        <v>#VALUE!</v>
      </c>
      <c r="AL1752" s="3"/>
      <c r="AM1752" s="3"/>
    </row>
    <row r="1753" ht="15.75" customHeight="1">
      <c r="A1753" s="3" t="s">
        <v>5990</v>
      </c>
      <c r="B1753" s="155"/>
      <c r="C1753" s="57"/>
      <c r="D1753" s="58"/>
      <c r="E1753" s="58"/>
      <c r="F1753" s="59"/>
      <c r="G1753" s="60"/>
      <c r="H1753" s="156"/>
      <c r="I1753" s="61"/>
      <c r="J1753" s="61"/>
      <c r="K1753" s="61"/>
      <c r="L1753" s="62"/>
      <c r="M1753" s="63" t="str">
        <f t="shared" si="28"/>
        <v> </v>
      </c>
      <c r="N1753" s="64" t="str">
        <f t="shared" si="29"/>
        <v> </v>
      </c>
      <c r="O1753" s="64" t="str">
        <f t="shared" si="3"/>
        <v> </v>
      </c>
      <c r="P1753" s="64" t="str">
        <f t="shared" si="4"/>
        <v> </v>
      </c>
      <c r="Q1753" s="65" t="str">
        <f t="shared" si="30"/>
        <v> </v>
      </c>
      <c r="R1753" s="65" t="str">
        <f t="shared" si="6"/>
        <v> </v>
      </c>
      <c r="S1753" s="66" t="str">
        <f t="shared" si="7"/>
        <v> </v>
      </c>
      <c r="T1753" s="63" t="str">
        <f t="shared" si="8"/>
        <v>#VALUE!</v>
      </c>
      <c r="U1753" s="67" t="str">
        <f t="shared" si="9"/>
        <v>#VALUE!</v>
      </c>
      <c r="V1753" s="94" t="str">
        <f t="shared" si="31"/>
        <v>#VALUE!</v>
      </c>
      <c r="W1753" s="69" t="str">
        <f t="shared" si="32"/>
        <v>donnée(s) manquante(s)</v>
      </c>
      <c r="X1753" s="70" t="str">
        <f t="shared" si="27"/>
        <v>donnée(s) manquante(s)</v>
      </c>
      <c r="Y1753" s="65" t="str">
        <f t="shared" si="13"/>
        <v> </v>
      </c>
      <c r="Z1753" s="65" t="str">
        <f t="shared" si="14"/>
        <v> </v>
      </c>
      <c r="AA1753" s="65" t="str">
        <f t="shared" si="15"/>
        <v> </v>
      </c>
      <c r="AB1753" s="71" t="str">
        <f t="shared" si="16"/>
        <v> </v>
      </c>
      <c r="AC1753" s="71" t="str">
        <f t="shared" si="17"/>
        <v> </v>
      </c>
      <c r="AD1753" s="71" t="str">
        <f t="shared" si="18"/>
        <v> </v>
      </c>
      <c r="AE1753" s="72" t="str">
        <f t="shared" si="19"/>
        <v>#VALUE!</v>
      </c>
      <c r="AF1753" s="72" t="str">
        <f t="shared" si="20"/>
        <v>#VALUE!</v>
      </c>
      <c r="AG1753" s="73" t="str">
        <f t="shared" si="21"/>
        <v>#VALUE!</v>
      </c>
      <c r="AH1753" s="69" t="str">
        <f t="shared" si="22"/>
        <v>#VALUE!</v>
      </c>
      <c r="AI1753" s="70" t="str">
        <f t="shared" si="23"/>
        <v>#VALUE!</v>
      </c>
      <c r="AJ1753" s="75" t="str">
        <f t="shared" si="24"/>
        <v>#VALUE!</v>
      </c>
      <c r="AK1753" s="75" t="str">
        <f t="shared" si="25"/>
        <v>#VALUE!</v>
      </c>
      <c r="AL1753" s="3"/>
      <c r="AM1753" s="3"/>
    </row>
    <row r="1754" ht="15.75" customHeight="1">
      <c r="A1754" s="3" t="s">
        <v>5991</v>
      </c>
      <c r="B1754" s="155"/>
      <c r="C1754" s="57"/>
      <c r="D1754" s="58"/>
      <c r="E1754" s="58"/>
      <c r="F1754" s="59"/>
      <c r="G1754" s="60"/>
      <c r="H1754" s="156"/>
      <c r="I1754" s="61"/>
      <c r="J1754" s="61"/>
      <c r="K1754" s="61"/>
      <c r="L1754" s="62"/>
      <c r="M1754" s="63" t="str">
        <f t="shared" si="28"/>
        <v> </v>
      </c>
      <c r="N1754" s="64" t="str">
        <f t="shared" si="29"/>
        <v> </v>
      </c>
      <c r="O1754" s="64" t="str">
        <f t="shared" si="3"/>
        <v> </v>
      </c>
      <c r="P1754" s="64" t="str">
        <f t="shared" si="4"/>
        <v> </v>
      </c>
      <c r="Q1754" s="65" t="str">
        <f t="shared" si="30"/>
        <v> </v>
      </c>
      <c r="R1754" s="65" t="str">
        <f t="shared" si="6"/>
        <v> </v>
      </c>
      <c r="S1754" s="66" t="str">
        <f t="shared" si="7"/>
        <v> </v>
      </c>
      <c r="T1754" s="63" t="str">
        <f t="shared" si="8"/>
        <v>#VALUE!</v>
      </c>
      <c r="U1754" s="67" t="str">
        <f t="shared" si="9"/>
        <v>#VALUE!</v>
      </c>
      <c r="V1754" s="94" t="str">
        <f t="shared" si="31"/>
        <v>#VALUE!</v>
      </c>
      <c r="W1754" s="69" t="str">
        <f t="shared" si="32"/>
        <v>donnée(s) manquante(s)</v>
      </c>
      <c r="X1754" s="70" t="str">
        <f t="shared" si="27"/>
        <v>donnée(s) manquante(s)</v>
      </c>
      <c r="Y1754" s="65" t="str">
        <f t="shared" si="13"/>
        <v> </v>
      </c>
      <c r="Z1754" s="65" t="str">
        <f t="shared" si="14"/>
        <v> </v>
      </c>
      <c r="AA1754" s="65" t="str">
        <f t="shared" si="15"/>
        <v> </v>
      </c>
      <c r="AB1754" s="71" t="str">
        <f t="shared" si="16"/>
        <v> </v>
      </c>
      <c r="AC1754" s="71" t="str">
        <f t="shared" si="17"/>
        <v> </v>
      </c>
      <c r="AD1754" s="71" t="str">
        <f t="shared" si="18"/>
        <v> </v>
      </c>
      <c r="AE1754" s="72" t="str">
        <f t="shared" si="19"/>
        <v>#VALUE!</v>
      </c>
      <c r="AF1754" s="72" t="str">
        <f t="shared" si="20"/>
        <v>#VALUE!</v>
      </c>
      <c r="AG1754" s="73" t="str">
        <f t="shared" si="21"/>
        <v>#VALUE!</v>
      </c>
      <c r="AH1754" s="69" t="str">
        <f t="shared" si="22"/>
        <v>#VALUE!</v>
      </c>
      <c r="AI1754" s="70" t="str">
        <f t="shared" si="23"/>
        <v>#VALUE!</v>
      </c>
      <c r="AJ1754" s="75" t="str">
        <f t="shared" si="24"/>
        <v>#VALUE!</v>
      </c>
      <c r="AK1754" s="75" t="str">
        <f t="shared" si="25"/>
        <v>#VALUE!</v>
      </c>
      <c r="AL1754" s="3"/>
      <c r="AM1754" s="3"/>
    </row>
    <row r="1755" ht="15.75" customHeight="1">
      <c r="A1755" s="3" t="s">
        <v>5992</v>
      </c>
      <c r="B1755" s="155"/>
      <c r="C1755" s="57"/>
      <c r="D1755" s="58"/>
      <c r="E1755" s="58"/>
      <c r="F1755" s="59"/>
      <c r="G1755" s="60"/>
      <c r="H1755" s="156"/>
      <c r="I1755" s="61"/>
      <c r="J1755" s="61"/>
      <c r="K1755" s="61"/>
      <c r="L1755" s="62"/>
      <c r="M1755" s="63" t="str">
        <f t="shared" si="28"/>
        <v> </v>
      </c>
      <c r="N1755" s="64" t="str">
        <f t="shared" si="29"/>
        <v> </v>
      </c>
      <c r="O1755" s="64" t="str">
        <f t="shared" si="3"/>
        <v> </v>
      </c>
      <c r="P1755" s="64" t="str">
        <f t="shared" si="4"/>
        <v> </v>
      </c>
      <c r="Q1755" s="65" t="str">
        <f t="shared" si="30"/>
        <v> </v>
      </c>
      <c r="R1755" s="65" t="str">
        <f t="shared" si="6"/>
        <v> </v>
      </c>
      <c r="S1755" s="66" t="str">
        <f t="shared" si="7"/>
        <v> </v>
      </c>
      <c r="T1755" s="63" t="str">
        <f t="shared" si="8"/>
        <v>#VALUE!</v>
      </c>
      <c r="U1755" s="67" t="str">
        <f t="shared" si="9"/>
        <v>#VALUE!</v>
      </c>
      <c r="V1755" s="94" t="str">
        <f t="shared" si="31"/>
        <v>#VALUE!</v>
      </c>
      <c r="W1755" s="69" t="str">
        <f t="shared" si="32"/>
        <v>donnée(s) manquante(s)</v>
      </c>
      <c r="X1755" s="70" t="str">
        <f t="shared" si="27"/>
        <v>donnée(s) manquante(s)</v>
      </c>
      <c r="Y1755" s="65" t="str">
        <f t="shared" si="13"/>
        <v> </v>
      </c>
      <c r="Z1755" s="65" t="str">
        <f t="shared" si="14"/>
        <v> </v>
      </c>
      <c r="AA1755" s="65" t="str">
        <f t="shared" si="15"/>
        <v> </v>
      </c>
      <c r="AB1755" s="71" t="str">
        <f t="shared" si="16"/>
        <v> </v>
      </c>
      <c r="AC1755" s="71" t="str">
        <f t="shared" si="17"/>
        <v> </v>
      </c>
      <c r="AD1755" s="71" t="str">
        <f t="shared" si="18"/>
        <v> </v>
      </c>
      <c r="AE1755" s="72" t="str">
        <f t="shared" si="19"/>
        <v>#VALUE!</v>
      </c>
      <c r="AF1755" s="72" t="str">
        <f t="shared" si="20"/>
        <v>#VALUE!</v>
      </c>
      <c r="AG1755" s="73" t="str">
        <f t="shared" si="21"/>
        <v>#VALUE!</v>
      </c>
      <c r="AH1755" s="69" t="str">
        <f t="shared" si="22"/>
        <v>#VALUE!</v>
      </c>
      <c r="AI1755" s="70" t="str">
        <f t="shared" si="23"/>
        <v>#VALUE!</v>
      </c>
      <c r="AJ1755" s="75" t="str">
        <f t="shared" si="24"/>
        <v>#VALUE!</v>
      </c>
      <c r="AK1755" s="75" t="str">
        <f t="shared" si="25"/>
        <v>#VALUE!</v>
      </c>
      <c r="AL1755" s="3"/>
      <c r="AM1755" s="3"/>
    </row>
    <row r="1756" ht="15.75" customHeight="1">
      <c r="A1756" s="3" t="s">
        <v>5993</v>
      </c>
      <c r="B1756" s="155"/>
      <c r="C1756" s="57"/>
      <c r="D1756" s="58"/>
      <c r="E1756" s="58"/>
      <c r="F1756" s="59"/>
      <c r="G1756" s="60"/>
      <c r="H1756" s="156"/>
      <c r="I1756" s="61"/>
      <c r="J1756" s="61"/>
      <c r="K1756" s="61"/>
      <c r="L1756" s="62"/>
      <c r="M1756" s="63" t="str">
        <f t="shared" si="28"/>
        <v> </v>
      </c>
      <c r="N1756" s="64" t="str">
        <f t="shared" si="29"/>
        <v> </v>
      </c>
      <c r="O1756" s="64" t="str">
        <f t="shared" si="3"/>
        <v> </v>
      </c>
      <c r="P1756" s="64" t="str">
        <f t="shared" si="4"/>
        <v> </v>
      </c>
      <c r="Q1756" s="65" t="str">
        <f t="shared" si="30"/>
        <v> </v>
      </c>
      <c r="R1756" s="65" t="str">
        <f t="shared" si="6"/>
        <v> </v>
      </c>
      <c r="S1756" s="66" t="str">
        <f t="shared" si="7"/>
        <v> </v>
      </c>
      <c r="T1756" s="63" t="str">
        <f t="shared" si="8"/>
        <v>#VALUE!</v>
      </c>
      <c r="U1756" s="67" t="str">
        <f t="shared" si="9"/>
        <v>#VALUE!</v>
      </c>
      <c r="V1756" s="94" t="str">
        <f t="shared" si="31"/>
        <v>#VALUE!</v>
      </c>
      <c r="W1756" s="69" t="str">
        <f t="shared" si="32"/>
        <v>donnée(s) manquante(s)</v>
      </c>
      <c r="X1756" s="70" t="str">
        <f t="shared" si="27"/>
        <v>donnée(s) manquante(s)</v>
      </c>
      <c r="Y1756" s="65" t="str">
        <f t="shared" si="13"/>
        <v> </v>
      </c>
      <c r="Z1756" s="65" t="str">
        <f t="shared" si="14"/>
        <v> </v>
      </c>
      <c r="AA1756" s="65" t="str">
        <f t="shared" si="15"/>
        <v> </v>
      </c>
      <c r="AB1756" s="71" t="str">
        <f t="shared" si="16"/>
        <v> </v>
      </c>
      <c r="AC1756" s="71" t="str">
        <f t="shared" si="17"/>
        <v> </v>
      </c>
      <c r="AD1756" s="71" t="str">
        <f t="shared" si="18"/>
        <v> </v>
      </c>
      <c r="AE1756" s="72" t="str">
        <f t="shared" si="19"/>
        <v>#VALUE!</v>
      </c>
      <c r="AF1756" s="72" t="str">
        <f t="shared" si="20"/>
        <v>#VALUE!</v>
      </c>
      <c r="AG1756" s="73" t="str">
        <f t="shared" si="21"/>
        <v>#VALUE!</v>
      </c>
      <c r="AH1756" s="69" t="str">
        <f t="shared" si="22"/>
        <v>#VALUE!</v>
      </c>
      <c r="AI1756" s="70" t="str">
        <f t="shared" si="23"/>
        <v>#VALUE!</v>
      </c>
      <c r="AJ1756" s="75" t="str">
        <f t="shared" si="24"/>
        <v>#VALUE!</v>
      </c>
      <c r="AK1756" s="75" t="str">
        <f t="shared" si="25"/>
        <v>#VALUE!</v>
      </c>
      <c r="AL1756" s="3"/>
      <c r="AM1756" s="3"/>
    </row>
    <row r="1757" ht="15.75" customHeight="1">
      <c r="A1757" s="3" t="s">
        <v>5994</v>
      </c>
      <c r="B1757" s="155"/>
      <c r="C1757" s="57"/>
      <c r="D1757" s="58"/>
      <c r="E1757" s="58"/>
      <c r="F1757" s="59"/>
      <c r="G1757" s="60"/>
      <c r="H1757" s="156"/>
      <c r="I1757" s="61"/>
      <c r="J1757" s="61"/>
      <c r="K1757" s="61"/>
      <c r="L1757" s="62"/>
      <c r="M1757" s="63" t="str">
        <f t="shared" si="28"/>
        <v> </v>
      </c>
      <c r="N1757" s="64" t="str">
        <f t="shared" si="29"/>
        <v> </v>
      </c>
      <c r="O1757" s="64" t="str">
        <f t="shared" si="3"/>
        <v> </v>
      </c>
      <c r="P1757" s="64" t="str">
        <f t="shared" si="4"/>
        <v> </v>
      </c>
      <c r="Q1757" s="65" t="str">
        <f t="shared" si="30"/>
        <v> </v>
      </c>
      <c r="R1757" s="65" t="str">
        <f t="shared" si="6"/>
        <v> </v>
      </c>
      <c r="S1757" s="66" t="str">
        <f t="shared" si="7"/>
        <v> </v>
      </c>
      <c r="T1757" s="63" t="str">
        <f t="shared" si="8"/>
        <v>#VALUE!</v>
      </c>
      <c r="U1757" s="67" t="str">
        <f t="shared" si="9"/>
        <v>#VALUE!</v>
      </c>
      <c r="V1757" s="94" t="str">
        <f t="shared" si="31"/>
        <v>#VALUE!</v>
      </c>
      <c r="W1757" s="69" t="str">
        <f t="shared" si="32"/>
        <v>donnée(s) manquante(s)</v>
      </c>
      <c r="X1757" s="70" t="str">
        <f t="shared" si="27"/>
        <v>donnée(s) manquante(s)</v>
      </c>
      <c r="Y1757" s="65" t="str">
        <f t="shared" si="13"/>
        <v> </v>
      </c>
      <c r="Z1757" s="65" t="str">
        <f t="shared" si="14"/>
        <v> </v>
      </c>
      <c r="AA1757" s="65" t="str">
        <f t="shared" si="15"/>
        <v> </v>
      </c>
      <c r="AB1757" s="71" t="str">
        <f t="shared" si="16"/>
        <v> </v>
      </c>
      <c r="AC1757" s="71" t="str">
        <f t="shared" si="17"/>
        <v> </v>
      </c>
      <c r="AD1757" s="71" t="str">
        <f t="shared" si="18"/>
        <v> </v>
      </c>
      <c r="AE1757" s="72" t="str">
        <f t="shared" si="19"/>
        <v>#VALUE!</v>
      </c>
      <c r="AF1757" s="72" t="str">
        <f t="shared" si="20"/>
        <v>#VALUE!</v>
      </c>
      <c r="AG1757" s="73" t="str">
        <f t="shared" si="21"/>
        <v>#VALUE!</v>
      </c>
      <c r="AH1757" s="69" t="str">
        <f t="shared" si="22"/>
        <v>#VALUE!</v>
      </c>
      <c r="AI1757" s="70" t="str">
        <f t="shared" si="23"/>
        <v>#VALUE!</v>
      </c>
      <c r="AJ1757" s="75" t="str">
        <f t="shared" si="24"/>
        <v>#VALUE!</v>
      </c>
      <c r="AK1757" s="75" t="str">
        <f t="shared" si="25"/>
        <v>#VALUE!</v>
      </c>
      <c r="AL1757" s="3"/>
      <c r="AM1757" s="3"/>
    </row>
    <row r="1758" ht="15.75" customHeight="1">
      <c r="A1758" s="3" t="s">
        <v>5995</v>
      </c>
      <c r="B1758" s="155"/>
      <c r="C1758" s="57"/>
      <c r="D1758" s="58"/>
      <c r="E1758" s="58"/>
      <c r="F1758" s="59"/>
      <c r="G1758" s="60"/>
      <c r="H1758" s="156"/>
      <c r="I1758" s="61"/>
      <c r="J1758" s="61"/>
      <c r="K1758" s="61"/>
      <c r="L1758" s="62"/>
      <c r="M1758" s="63" t="str">
        <f t="shared" si="28"/>
        <v> </v>
      </c>
      <c r="N1758" s="64" t="str">
        <f t="shared" si="29"/>
        <v> </v>
      </c>
      <c r="O1758" s="64" t="str">
        <f t="shared" si="3"/>
        <v> </v>
      </c>
      <c r="P1758" s="64" t="str">
        <f t="shared" si="4"/>
        <v> </v>
      </c>
      <c r="Q1758" s="65" t="str">
        <f t="shared" si="30"/>
        <v> </v>
      </c>
      <c r="R1758" s="65" t="str">
        <f t="shared" si="6"/>
        <v> </v>
      </c>
      <c r="S1758" s="66" t="str">
        <f t="shared" si="7"/>
        <v> </v>
      </c>
      <c r="T1758" s="63" t="str">
        <f t="shared" si="8"/>
        <v>#VALUE!</v>
      </c>
      <c r="U1758" s="67" t="str">
        <f t="shared" si="9"/>
        <v>#VALUE!</v>
      </c>
      <c r="V1758" s="94" t="str">
        <f t="shared" si="31"/>
        <v>#VALUE!</v>
      </c>
      <c r="W1758" s="69" t="str">
        <f t="shared" si="32"/>
        <v>donnée(s) manquante(s)</v>
      </c>
      <c r="X1758" s="70" t="str">
        <f t="shared" si="27"/>
        <v>donnée(s) manquante(s)</v>
      </c>
      <c r="Y1758" s="65" t="str">
        <f t="shared" si="13"/>
        <v> </v>
      </c>
      <c r="Z1758" s="65" t="str">
        <f t="shared" si="14"/>
        <v> </v>
      </c>
      <c r="AA1758" s="65" t="str">
        <f t="shared" si="15"/>
        <v> </v>
      </c>
      <c r="AB1758" s="71" t="str">
        <f t="shared" si="16"/>
        <v> </v>
      </c>
      <c r="AC1758" s="71" t="str">
        <f t="shared" si="17"/>
        <v> </v>
      </c>
      <c r="AD1758" s="71" t="str">
        <f t="shared" si="18"/>
        <v> </v>
      </c>
      <c r="AE1758" s="72" t="str">
        <f t="shared" si="19"/>
        <v>#VALUE!</v>
      </c>
      <c r="AF1758" s="72" t="str">
        <f t="shared" si="20"/>
        <v>#VALUE!</v>
      </c>
      <c r="AG1758" s="73" t="str">
        <f t="shared" si="21"/>
        <v>#VALUE!</v>
      </c>
      <c r="AH1758" s="69" t="str">
        <f t="shared" si="22"/>
        <v>#VALUE!</v>
      </c>
      <c r="AI1758" s="70" t="str">
        <f t="shared" si="23"/>
        <v>#VALUE!</v>
      </c>
      <c r="AJ1758" s="75" t="str">
        <f t="shared" si="24"/>
        <v>#VALUE!</v>
      </c>
      <c r="AK1758" s="75" t="str">
        <f t="shared" si="25"/>
        <v>#VALUE!</v>
      </c>
      <c r="AL1758" s="3"/>
      <c r="AM1758" s="3"/>
    </row>
    <row r="1759" ht="15.75" customHeight="1">
      <c r="A1759" s="3" t="s">
        <v>5996</v>
      </c>
      <c r="B1759" s="155"/>
      <c r="C1759" s="57"/>
      <c r="D1759" s="58"/>
      <c r="E1759" s="58"/>
      <c r="F1759" s="59"/>
      <c r="G1759" s="60"/>
      <c r="H1759" s="156"/>
      <c r="I1759" s="61"/>
      <c r="J1759" s="61"/>
      <c r="K1759" s="61"/>
      <c r="L1759" s="62"/>
      <c r="M1759" s="63" t="str">
        <f t="shared" si="28"/>
        <v> </v>
      </c>
      <c r="N1759" s="64" t="str">
        <f t="shared" si="29"/>
        <v> </v>
      </c>
      <c r="O1759" s="64" t="str">
        <f t="shared" si="3"/>
        <v> </v>
      </c>
      <c r="P1759" s="64" t="str">
        <f t="shared" si="4"/>
        <v> </v>
      </c>
      <c r="Q1759" s="65" t="str">
        <f t="shared" si="30"/>
        <v> </v>
      </c>
      <c r="R1759" s="65" t="str">
        <f t="shared" si="6"/>
        <v> </v>
      </c>
      <c r="S1759" s="66" t="str">
        <f t="shared" si="7"/>
        <v> </v>
      </c>
      <c r="T1759" s="63" t="str">
        <f t="shared" si="8"/>
        <v>#VALUE!</v>
      </c>
      <c r="U1759" s="67" t="str">
        <f t="shared" si="9"/>
        <v>#VALUE!</v>
      </c>
      <c r="V1759" s="94" t="str">
        <f t="shared" si="31"/>
        <v>#VALUE!</v>
      </c>
      <c r="W1759" s="69" t="str">
        <f t="shared" si="32"/>
        <v>donnée(s) manquante(s)</v>
      </c>
      <c r="X1759" s="70" t="str">
        <f t="shared" si="27"/>
        <v>donnée(s) manquante(s)</v>
      </c>
      <c r="Y1759" s="65" t="str">
        <f t="shared" si="13"/>
        <v> </v>
      </c>
      <c r="Z1759" s="65" t="str">
        <f t="shared" si="14"/>
        <v> </v>
      </c>
      <c r="AA1759" s="65" t="str">
        <f t="shared" si="15"/>
        <v> </v>
      </c>
      <c r="AB1759" s="71" t="str">
        <f t="shared" si="16"/>
        <v> </v>
      </c>
      <c r="AC1759" s="71" t="str">
        <f t="shared" si="17"/>
        <v> </v>
      </c>
      <c r="AD1759" s="71" t="str">
        <f t="shared" si="18"/>
        <v> </v>
      </c>
      <c r="AE1759" s="72" t="str">
        <f t="shared" si="19"/>
        <v>#VALUE!</v>
      </c>
      <c r="AF1759" s="72" t="str">
        <f t="shared" si="20"/>
        <v>#VALUE!</v>
      </c>
      <c r="AG1759" s="73" t="str">
        <f t="shared" si="21"/>
        <v>#VALUE!</v>
      </c>
      <c r="AH1759" s="69" t="str">
        <f t="shared" si="22"/>
        <v>#VALUE!</v>
      </c>
      <c r="AI1759" s="70" t="str">
        <f t="shared" si="23"/>
        <v>#VALUE!</v>
      </c>
      <c r="AJ1759" s="75" t="str">
        <f t="shared" si="24"/>
        <v>#VALUE!</v>
      </c>
      <c r="AK1759" s="75" t="str">
        <f t="shared" si="25"/>
        <v>#VALUE!</v>
      </c>
      <c r="AL1759" s="3"/>
      <c r="AM1759" s="3"/>
    </row>
    <row r="1760" ht="15.75" customHeight="1">
      <c r="A1760" s="3" t="s">
        <v>5997</v>
      </c>
      <c r="B1760" s="155"/>
      <c r="C1760" s="57"/>
      <c r="D1760" s="58"/>
      <c r="E1760" s="58"/>
      <c r="F1760" s="59"/>
      <c r="G1760" s="60"/>
      <c r="H1760" s="156"/>
      <c r="I1760" s="61"/>
      <c r="J1760" s="61"/>
      <c r="K1760" s="61"/>
      <c r="L1760" s="62"/>
      <c r="M1760" s="63" t="str">
        <f t="shared" si="28"/>
        <v> </v>
      </c>
      <c r="N1760" s="64" t="str">
        <f t="shared" si="29"/>
        <v> </v>
      </c>
      <c r="O1760" s="64" t="str">
        <f t="shared" si="3"/>
        <v> </v>
      </c>
      <c r="P1760" s="64" t="str">
        <f t="shared" si="4"/>
        <v> </v>
      </c>
      <c r="Q1760" s="65" t="str">
        <f t="shared" si="30"/>
        <v> </v>
      </c>
      <c r="R1760" s="65" t="str">
        <f t="shared" si="6"/>
        <v> </v>
      </c>
      <c r="S1760" s="66" t="str">
        <f t="shared" si="7"/>
        <v> </v>
      </c>
      <c r="T1760" s="63" t="str">
        <f t="shared" si="8"/>
        <v>#VALUE!</v>
      </c>
      <c r="U1760" s="67" t="str">
        <f t="shared" si="9"/>
        <v>#VALUE!</v>
      </c>
      <c r="V1760" s="94" t="str">
        <f t="shared" si="31"/>
        <v>#VALUE!</v>
      </c>
      <c r="W1760" s="69" t="str">
        <f t="shared" si="32"/>
        <v>donnée(s) manquante(s)</v>
      </c>
      <c r="X1760" s="70" t="str">
        <f t="shared" si="27"/>
        <v>donnée(s) manquante(s)</v>
      </c>
      <c r="Y1760" s="65" t="str">
        <f t="shared" si="13"/>
        <v> </v>
      </c>
      <c r="Z1760" s="65" t="str">
        <f t="shared" si="14"/>
        <v> </v>
      </c>
      <c r="AA1760" s="65" t="str">
        <f t="shared" si="15"/>
        <v> </v>
      </c>
      <c r="AB1760" s="71" t="str">
        <f t="shared" si="16"/>
        <v> </v>
      </c>
      <c r="AC1760" s="71" t="str">
        <f t="shared" si="17"/>
        <v> </v>
      </c>
      <c r="AD1760" s="71" t="str">
        <f t="shared" si="18"/>
        <v> </v>
      </c>
      <c r="AE1760" s="72" t="str">
        <f t="shared" si="19"/>
        <v>#VALUE!</v>
      </c>
      <c r="AF1760" s="72" t="str">
        <f t="shared" si="20"/>
        <v>#VALUE!</v>
      </c>
      <c r="AG1760" s="73" t="str">
        <f t="shared" si="21"/>
        <v>#VALUE!</v>
      </c>
      <c r="AH1760" s="69" t="str">
        <f t="shared" si="22"/>
        <v>#VALUE!</v>
      </c>
      <c r="AI1760" s="70" t="str">
        <f t="shared" si="23"/>
        <v>#VALUE!</v>
      </c>
      <c r="AJ1760" s="75" t="str">
        <f t="shared" si="24"/>
        <v>#VALUE!</v>
      </c>
      <c r="AK1760" s="75" t="str">
        <f t="shared" si="25"/>
        <v>#VALUE!</v>
      </c>
      <c r="AL1760" s="3"/>
      <c r="AM1760" s="3"/>
    </row>
    <row r="1761" ht="15.75" customHeight="1">
      <c r="A1761" s="3" t="s">
        <v>5998</v>
      </c>
      <c r="B1761" s="155"/>
      <c r="C1761" s="57"/>
      <c r="D1761" s="58"/>
      <c r="E1761" s="58"/>
      <c r="F1761" s="59"/>
      <c r="G1761" s="60"/>
      <c r="H1761" s="156"/>
      <c r="I1761" s="61"/>
      <c r="J1761" s="61"/>
      <c r="K1761" s="61"/>
      <c r="L1761" s="62"/>
      <c r="M1761" s="63" t="str">
        <f t="shared" si="28"/>
        <v> </v>
      </c>
      <c r="N1761" s="64" t="str">
        <f t="shared" si="29"/>
        <v> </v>
      </c>
      <c r="O1761" s="64" t="str">
        <f t="shared" si="3"/>
        <v> </v>
      </c>
      <c r="P1761" s="64" t="str">
        <f t="shared" si="4"/>
        <v> </v>
      </c>
      <c r="Q1761" s="65" t="str">
        <f t="shared" si="30"/>
        <v> </v>
      </c>
      <c r="R1761" s="65" t="str">
        <f t="shared" si="6"/>
        <v> </v>
      </c>
      <c r="S1761" s="66" t="str">
        <f t="shared" si="7"/>
        <v> </v>
      </c>
      <c r="T1761" s="63" t="str">
        <f t="shared" si="8"/>
        <v>#VALUE!</v>
      </c>
      <c r="U1761" s="67" t="str">
        <f t="shared" si="9"/>
        <v>#VALUE!</v>
      </c>
      <c r="V1761" s="94" t="str">
        <f t="shared" si="31"/>
        <v>#VALUE!</v>
      </c>
      <c r="W1761" s="69" t="str">
        <f t="shared" si="32"/>
        <v>donnée(s) manquante(s)</v>
      </c>
      <c r="X1761" s="70" t="str">
        <f t="shared" si="27"/>
        <v>donnée(s) manquante(s)</v>
      </c>
      <c r="Y1761" s="65" t="str">
        <f t="shared" si="13"/>
        <v> </v>
      </c>
      <c r="Z1761" s="65" t="str">
        <f t="shared" si="14"/>
        <v> </v>
      </c>
      <c r="AA1761" s="65" t="str">
        <f t="shared" si="15"/>
        <v> </v>
      </c>
      <c r="AB1761" s="71" t="str">
        <f t="shared" si="16"/>
        <v> </v>
      </c>
      <c r="AC1761" s="71" t="str">
        <f t="shared" si="17"/>
        <v> </v>
      </c>
      <c r="AD1761" s="71" t="str">
        <f t="shared" si="18"/>
        <v> </v>
      </c>
      <c r="AE1761" s="72" t="str">
        <f t="shared" si="19"/>
        <v>#VALUE!</v>
      </c>
      <c r="AF1761" s="72" t="str">
        <f t="shared" si="20"/>
        <v>#VALUE!</v>
      </c>
      <c r="AG1761" s="73" t="str">
        <f t="shared" si="21"/>
        <v>#VALUE!</v>
      </c>
      <c r="AH1761" s="69" t="str">
        <f t="shared" si="22"/>
        <v>#VALUE!</v>
      </c>
      <c r="AI1761" s="70" t="str">
        <f t="shared" si="23"/>
        <v>#VALUE!</v>
      </c>
      <c r="AJ1761" s="75" t="str">
        <f t="shared" si="24"/>
        <v>#VALUE!</v>
      </c>
      <c r="AK1761" s="75" t="str">
        <f t="shared" si="25"/>
        <v>#VALUE!</v>
      </c>
      <c r="AL1761" s="3"/>
      <c r="AM1761" s="3"/>
    </row>
    <row r="1762" ht="15.75" customHeight="1">
      <c r="A1762" s="3" t="s">
        <v>5999</v>
      </c>
      <c r="B1762" s="155"/>
      <c r="C1762" s="57"/>
      <c r="D1762" s="58"/>
      <c r="E1762" s="58"/>
      <c r="F1762" s="59"/>
      <c r="G1762" s="60"/>
      <c r="H1762" s="156"/>
      <c r="I1762" s="61"/>
      <c r="J1762" s="61"/>
      <c r="K1762" s="61"/>
      <c r="L1762" s="62"/>
      <c r="M1762" s="63" t="str">
        <f t="shared" si="28"/>
        <v> </v>
      </c>
      <c r="N1762" s="64" t="str">
        <f t="shared" si="29"/>
        <v> </v>
      </c>
      <c r="O1762" s="64" t="str">
        <f t="shared" si="3"/>
        <v> </v>
      </c>
      <c r="P1762" s="64" t="str">
        <f t="shared" si="4"/>
        <v> </v>
      </c>
      <c r="Q1762" s="65" t="str">
        <f t="shared" si="30"/>
        <v> </v>
      </c>
      <c r="R1762" s="65" t="str">
        <f t="shared" si="6"/>
        <v> </v>
      </c>
      <c r="S1762" s="66" t="str">
        <f t="shared" si="7"/>
        <v> </v>
      </c>
      <c r="T1762" s="63" t="str">
        <f t="shared" si="8"/>
        <v>#VALUE!</v>
      </c>
      <c r="U1762" s="67" t="str">
        <f t="shared" si="9"/>
        <v>#VALUE!</v>
      </c>
      <c r="V1762" s="94" t="str">
        <f t="shared" si="31"/>
        <v>#VALUE!</v>
      </c>
      <c r="W1762" s="69" t="str">
        <f t="shared" si="32"/>
        <v>donnée(s) manquante(s)</v>
      </c>
      <c r="X1762" s="70" t="str">
        <f t="shared" si="27"/>
        <v>donnée(s) manquante(s)</v>
      </c>
      <c r="Y1762" s="65" t="str">
        <f t="shared" si="13"/>
        <v> </v>
      </c>
      <c r="Z1762" s="65" t="str">
        <f t="shared" si="14"/>
        <v> </v>
      </c>
      <c r="AA1762" s="65" t="str">
        <f t="shared" si="15"/>
        <v> </v>
      </c>
      <c r="AB1762" s="71" t="str">
        <f t="shared" si="16"/>
        <v> </v>
      </c>
      <c r="AC1762" s="71" t="str">
        <f t="shared" si="17"/>
        <v> </v>
      </c>
      <c r="AD1762" s="71" t="str">
        <f t="shared" si="18"/>
        <v> </v>
      </c>
      <c r="AE1762" s="72" t="str">
        <f t="shared" si="19"/>
        <v>#VALUE!</v>
      </c>
      <c r="AF1762" s="72" t="str">
        <f t="shared" si="20"/>
        <v>#VALUE!</v>
      </c>
      <c r="AG1762" s="73" t="str">
        <f t="shared" si="21"/>
        <v>#VALUE!</v>
      </c>
      <c r="AH1762" s="69" t="str">
        <f t="shared" si="22"/>
        <v>#VALUE!</v>
      </c>
      <c r="AI1762" s="70" t="str">
        <f t="shared" si="23"/>
        <v>#VALUE!</v>
      </c>
      <c r="AJ1762" s="75" t="str">
        <f t="shared" si="24"/>
        <v>#VALUE!</v>
      </c>
      <c r="AK1762" s="75" t="str">
        <f t="shared" si="25"/>
        <v>#VALUE!</v>
      </c>
      <c r="AL1762" s="3"/>
      <c r="AM1762" s="3"/>
    </row>
    <row r="1763" ht="15.75" customHeight="1">
      <c r="A1763" s="3" t="s">
        <v>6000</v>
      </c>
      <c r="B1763" s="155"/>
      <c r="C1763" s="57"/>
      <c r="D1763" s="58"/>
      <c r="E1763" s="58"/>
      <c r="F1763" s="59"/>
      <c r="G1763" s="60"/>
      <c r="H1763" s="156"/>
      <c r="I1763" s="61"/>
      <c r="J1763" s="61"/>
      <c r="K1763" s="61"/>
      <c r="L1763" s="62"/>
      <c r="M1763" s="63" t="str">
        <f t="shared" si="28"/>
        <v> </v>
      </c>
      <c r="N1763" s="64" t="str">
        <f t="shared" si="29"/>
        <v> </v>
      </c>
      <c r="O1763" s="64" t="str">
        <f t="shared" si="3"/>
        <v> </v>
      </c>
      <c r="P1763" s="64" t="str">
        <f t="shared" si="4"/>
        <v> </v>
      </c>
      <c r="Q1763" s="65" t="str">
        <f t="shared" si="30"/>
        <v> </v>
      </c>
      <c r="R1763" s="65" t="str">
        <f t="shared" si="6"/>
        <v> </v>
      </c>
      <c r="S1763" s="66" t="str">
        <f t="shared" si="7"/>
        <v> </v>
      </c>
      <c r="T1763" s="63" t="str">
        <f t="shared" si="8"/>
        <v>#VALUE!</v>
      </c>
      <c r="U1763" s="67" t="str">
        <f t="shared" si="9"/>
        <v>#VALUE!</v>
      </c>
      <c r="V1763" s="94" t="str">
        <f t="shared" si="31"/>
        <v>#VALUE!</v>
      </c>
      <c r="W1763" s="69" t="str">
        <f t="shared" si="32"/>
        <v>donnée(s) manquante(s)</v>
      </c>
      <c r="X1763" s="70" t="str">
        <f t="shared" si="27"/>
        <v>donnée(s) manquante(s)</v>
      </c>
      <c r="Y1763" s="65" t="str">
        <f t="shared" si="13"/>
        <v> </v>
      </c>
      <c r="Z1763" s="65" t="str">
        <f t="shared" si="14"/>
        <v> </v>
      </c>
      <c r="AA1763" s="65" t="str">
        <f t="shared" si="15"/>
        <v> </v>
      </c>
      <c r="AB1763" s="71" t="str">
        <f t="shared" si="16"/>
        <v> </v>
      </c>
      <c r="AC1763" s="71" t="str">
        <f t="shared" si="17"/>
        <v> </v>
      </c>
      <c r="AD1763" s="71" t="str">
        <f t="shared" si="18"/>
        <v> </v>
      </c>
      <c r="AE1763" s="72" t="str">
        <f t="shared" si="19"/>
        <v>#VALUE!</v>
      </c>
      <c r="AF1763" s="72" t="str">
        <f t="shared" si="20"/>
        <v>#VALUE!</v>
      </c>
      <c r="AG1763" s="73" t="str">
        <f t="shared" si="21"/>
        <v>#VALUE!</v>
      </c>
      <c r="AH1763" s="69" t="str">
        <f t="shared" si="22"/>
        <v>#VALUE!</v>
      </c>
      <c r="AI1763" s="70" t="str">
        <f t="shared" si="23"/>
        <v>#VALUE!</v>
      </c>
      <c r="AJ1763" s="75" t="str">
        <f t="shared" si="24"/>
        <v>#VALUE!</v>
      </c>
      <c r="AK1763" s="75" t="str">
        <f t="shared" si="25"/>
        <v>#VALUE!</v>
      </c>
      <c r="AL1763" s="3"/>
      <c r="AM1763" s="3"/>
    </row>
    <row r="1764" ht="15.75" customHeight="1">
      <c r="A1764" s="3" t="s">
        <v>6001</v>
      </c>
      <c r="B1764" s="155"/>
      <c r="C1764" s="57"/>
      <c r="D1764" s="58"/>
      <c r="E1764" s="58"/>
      <c r="F1764" s="59"/>
      <c r="G1764" s="60"/>
      <c r="H1764" s="156"/>
      <c r="I1764" s="61"/>
      <c r="J1764" s="61"/>
      <c r="K1764" s="61"/>
      <c r="L1764" s="62"/>
      <c r="M1764" s="63" t="str">
        <f t="shared" si="28"/>
        <v> </v>
      </c>
      <c r="N1764" s="64" t="str">
        <f t="shared" si="29"/>
        <v> </v>
      </c>
      <c r="O1764" s="64" t="str">
        <f t="shared" si="3"/>
        <v> </v>
      </c>
      <c r="P1764" s="64" t="str">
        <f t="shared" si="4"/>
        <v> </v>
      </c>
      <c r="Q1764" s="65" t="str">
        <f t="shared" si="30"/>
        <v> </v>
      </c>
      <c r="R1764" s="65" t="str">
        <f t="shared" si="6"/>
        <v> </v>
      </c>
      <c r="S1764" s="66" t="str">
        <f t="shared" si="7"/>
        <v> </v>
      </c>
      <c r="T1764" s="63" t="str">
        <f t="shared" si="8"/>
        <v>#VALUE!</v>
      </c>
      <c r="U1764" s="67" t="str">
        <f t="shared" si="9"/>
        <v>#VALUE!</v>
      </c>
      <c r="V1764" s="94" t="str">
        <f t="shared" si="31"/>
        <v>#VALUE!</v>
      </c>
      <c r="W1764" s="69" t="str">
        <f t="shared" si="32"/>
        <v>donnée(s) manquante(s)</v>
      </c>
      <c r="X1764" s="70" t="str">
        <f t="shared" si="27"/>
        <v>donnée(s) manquante(s)</v>
      </c>
      <c r="Y1764" s="65" t="str">
        <f t="shared" si="13"/>
        <v> </v>
      </c>
      <c r="Z1764" s="65" t="str">
        <f t="shared" si="14"/>
        <v> </v>
      </c>
      <c r="AA1764" s="65" t="str">
        <f t="shared" si="15"/>
        <v> </v>
      </c>
      <c r="AB1764" s="71" t="str">
        <f t="shared" si="16"/>
        <v> </v>
      </c>
      <c r="AC1764" s="71" t="str">
        <f t="shared" si="17"/>
        <v> </v>
      </c>
      <c r="AD1764" s="71" t="str">
        <f t="shared" si="18"/>
        <v> </v>
      </c>
      <c r="AE1764" s="72" t="str">
        <f t="shared" si="19"/>
        <v>#VALUE!</v>
      </c>
      <c r="AF1764" s="72" t="str">
        <f t="shared" si="20"/>
        <v>#VALUE!</v>
      </c>
      <c r="AG1764" s="73" t="str">
        <f t="shared" si="21"/>
        <v>#VALUE!</v>
      </c>
      <c r="AH1764" s="69" t="str">
        <f t="shared" si="22"/>
        <v>#VALUE!</v>
      </c>
      <c r="AI1764" s="70" t="str">
        <f t="shared" si="23"/>
        <v>#VALUE!</v>
      </c>
      <c r="AJ1764" s="75" t="str">
        <f t="shared" si="24"/>
        <v>#VALUE!</v>
      </c>
      <c r="AK1764" s="75" t="str">
        <f t="shared" si="25"/>
        <v>#VALUE!</v>
      </c>
      <c r="AL1764" s="3"/>
      <c r="AM1764" s="3"/>
    </row>
    <row r="1765" ht="15.75" customHeight="1">
      <c r="A1765" s="3" t="s">
        <v>6002</v>
      </c>
      <c r="B1765" s="155"/>
      <c r="C1765" s="57"/>
      <c r="D1765" s="58"/>
      <c r="E1765" s="58"/>
      <c r="F1765" s="59"/>
      <c r="G1765" s="60"/>
      <c r="H1765" s="156"/>
      <c r="I1765" s="61"/>
      <c r="J1765" s="61"/>
      <c r="K1765" s="61"/>
      <c r="L1765" s="62"/>
      <c r="M1765" s="63" t="str">
        <f t="shared" si="28"/>
        <v> </v>
      </c>
      <c r="N1765" s="64" t="str">
        <f t="shared" si="29"/>
        <v> </v>
      </c>
      <c r="O1765" s="64" t="str">
        <f t="shared" si="3"/>
        <v> </v>
      </c>
      <c r="P1765" s="64" t="str">
        <f t="shared" si="4"/>
        <v> </v>
      </c>
      <c r="Q1765" s="65" t="str">
        <f t="shared" si="30"/>
        <v> </v>
      </c>
      <c r="R1765" s="65" t="str">
        <f t="shared" si="6"/>
        <v> </v>
      </c>
      <c r="S1765" s="66" t="str">
        <f t="shared" si="7"/>
        <v> </v>
      </c>
      <c r="T1765" s="63" t="str">
        <f t="shared" si="8"/>
        <v>#VALUE!</v>
      </c>
      <c r="U1765" s="67" t="str">
        <f t="shared" si="9"/>
        <v>#VALUE!</v>
      </c>
      <c r="V1765" s="94" t="str">
        <f t="shared" si="31"/>
        <v>#VALUE!</v>
      </c>
      <c r="W1765" s="69" t="str">
        <f t="shared" si="32"/>
        <v>donnée(s) manquante(s)</v>
      </c>
      <c r="X1765" s="70" t="str">
        <f t="shared" si="27"/>
        <v>donnée(s) manquante(s)</v>
      </c>
      <c r="Y1765" s="65" t="str">
        <f t="shared" si="13"/>
        <v> </v>
      </c>
      <c r="Z1765" s="65" t="str">
        <f t="shared" si="14"/>
        <v> </v>
      </c>
      <c r="AA1765" s="65" t="str">
        <f t="shared" si="15"/>
        <v> </v>
      </c>
      <c r="AB1765" s="71" t="str">
        <f t="shared" si="16"/>
        <v> </v>
      </c>
      <c r="AC1765" s="71" t="str">
        <f t="shared" si="17"/>
        <v> </v>
      </c>
      <c r="AD1765" s="71" t="str">
        <f t="shared" si="18"/>
        <v> </v>
      </c>
      <c r="AE1765" s="72" t="str">
        <f t="shared" si="19"/>
        <v>#VALUE!</v>
      </c>
      <c r="AF1765" s="72" t="str">
        <f t="shared" si="20"/>
        <v>#VALUE!</v>
      </c>
      <c r="AG1765" s="73" t="str">
        <f t="shared" si="21"/>
        <v>#VALUE!</v>
      </c>
      <c r="AH1765" s="69" t="str">
        <f t="shared" si="22"/>
        <v>#VALUE!</v>
      </c>
      <c r="AI1765" s="70" t="str">
        <f t="shared" si="23"/>
        <v>#VALUE!</v>
      </c>
      <c r="AJ1765" s="75" t="str">
        <f t="shared" si="24"/>
        <v>#VALUE!</v>
      </c>
      <c r="AK1765" s="75" t="str">
        <f t="shared" si="25"/>
        <v>#VALUE!</v>
      </c>
      <c r="AL1765" s="3"/>
      <c r="AM1765" s="3"/>
    </row>
    <row r="1766" ht="15.75" customHeight="1">
      <c r="A1766" s="3" t="s">
        <v>6003</v>
      </c>
      <c r="B1766" s="155"/>
      <c r="C1766" s="57"/>
      <c r="D1766" s="58"/>
      <c r="E1766" s="58"/>
      <c r="F1766" s="59"/>
      <c r="G1766" s="60"/>
      <c r="H1766" s="156"/>
      <c r="I1766" s="61"/>
      <c r="J1766" s="61"/>
      <c r="K1766" s="61"/>
      <c r="L1766" s="62"/>
      <c r="M1766" s="63" t="str">
        <f t="shared" si="28"/>
        <v> </v>
      </c>
      <c r="N1766" s="64" t="str">
        <f t="shared" si="29"/>
        <v> </v>
      </c>
      <c r="O1766" s="64" t="str">
        <f t="shared" si="3"/>
        <v> </v>
      </c>
      <c r="P1766" s="64" t="str">
        <f t="shared" si="4"/>
        <v> </v>
      </c>
      <c r="Q1766" s="65" t="str">
        <f t="shared" si="30"/>
        <v> </v>
      </c>
      <c r="R1766" s="65" t="str">
        <f t="shared" si="6"/>
        <v> </v>
      </c>
      <c r="S1766" s="66" t="str">
        <f t="shared" si="7"/>
        <v> </v>
      </c>
      <c r="T1766" s="63" t="str">
        <f t="shared" si="8"/>
        <v>#VALUE!</v>
      </c>
      <c r="U1766" s="67" t="str">
        <f t="shared" si="9"/>
        <v>#VALUE!</v>
      </c>
      <c r="V1766" s="94" t="str">
        <f t="shared" si="31"/>
        <v>#VALUE!</v>
      </c>
      <c r="W1766" s="69" t="str">
        <f t="shared" si="32"/>
        <v>donnée(s) manquante(s)</v>
      </c>
      <c r="X1766" s="70" t="str">
        <f t="shared" si="27"/>
        <v>donnée(s) manquante(s)</v>
      </c>
      <c r="Y1766" s="65" t="str">
        <f t="shared" si="13"/>
        <v> </v>
      </c>
      <c r="Z1766" s="65" t="str">
        <f t="shared" si="14"/>
        <v> </v>
      </c>
      <c r="AA1766" s="65" t="str">
        <f t="shared" si="15"/>
        <v> </v>
      </c>
      <c r="AB1766" s="71" t="str">
        <f t="shared" si="16"/>
        <v> </v>
      </c>
      <c r="AC1766" s="71" t="str">
        <f t="shared" si="17"/>
        <v> </v>
      </c>
      <c r="AD1766" s="71" t="str">
        <f t="shared" si="18"/>
        <v> </v>
      </c>
      <c r="AE1766" s="72" t="str">
        <f t="shared" si="19"/>
        <v>#VALUE!</v>
      </c>
      <c r="AF1766" s="72" t="str">
        <f t="shared" si="20"/>
        <v>#VALUE!</v>
      </c>
      <c r="AG1766" s="73" t="str">
        <f t="shared" si="21"/>
        <v>#VALUE!</v>
      </c>
      <c r="AH1766" s="69" t="str">
        <f t="shared" si="22"/>
        <v>#VALUE!</v>
      </c>
      <c r="AI1766" s="70" t="str">
        <f t="shared" si="23"/>
        <v>#VALUE!</v>
      </c>
      <c r="AJ1766" s="75" t="str">
        <f t="shared" si="24"/>
        <v>#VALUE!</v>
      </c>
      <c r="AK1766" s="75" t="str">
        <f t="shared" si="25"/>
        <v>#VALUE!</v>
      </c>
      <c r="AL1766" s="3"/>
      <c r="AM1766" s="3"/>
    </row>
    <row r="1767" ht="15.75" customHeight="1">
      <c r="A1767" s="3" t="s">
        <v>6004</v>
      </c>
      <c r="B1767" s="155"/>
      <c r="C1767" s="57"/>
      <c r="D1767" s="58"/>
      <c r="E1767" s="58"/>
      <c r="F1767" s="59"/>
      <c r="G1767" s="60"/>
      <c r="H1767" s="156"/>
      <c r="I1767" s="61"/>
      <c r="J1767" s="61"/>
      <c r="K1767" s="61"/>
      <c r="L1767" s="62"/>
      <c r="M1767" s="63" t="str">
        <f t="shared" si="28"/>
        <v> </v>
      </c>
      <c r="N1767" s="64" t="str">
        <f t="shared" si="29"/>
        <v> </v>
      </c>
      <c r="O1767" s="64" t="str">
        <f t="shared" si="3"/>
        <v> </v>
      </c>
      <c r="P1767" s="64" t="str">
        <f t="shared" si="4"/>
        <v> </v>
      </c>
      <c r="Q1767" s="65" t="str">
        <f t="shared" si="30"/>
        <v> </v>
      </c>
      <c r="R1767" s="65" t="str">
        <f t="shared" si="6"/>
        <v> </v>
      </c>
      <c r="S1767" s="66" t="str">
        <f t="shared" si="7"/>
        <v> </v>
      </c>
      <c r="T1767" s="63" t="str">
        <f t="shared" si="8"/>
        <v>#VALUE!</v>
      </c>
      <c r="U1767" s="67" t="str">
        <f t="shared" si="9"/>
        <v>#VALUE!</v>
      </c>
      <c r="V1767" s="94" t="str">
        <f t="shared" si="31"/>
        <v>#VALUE!</v>
      </c>
      <c r="W1767" s="69" t="str">
        <f t="shared" si="32"/>
        <v>donnée(s) manquante(s)</v>
      </c>
      <c r="X1767" s="70" t="str">
        <f t="shared" si="27"/>
        <v>donnée(s) manquante(s)</v>
      </c>
      <c r="Y1767" s="65" t="str">
        <f t="shared" si="13"/>
        <v> </v>
      </c>
      <c r="Z1767" s="65" t="str">
        <f t="shared" si="14"/>
        <v> </v>
      </c>
      <c r="AA1767" s="65" t="str">
        <f t="shared" si="15"/>
        <v> </v>
      </c>
      <c r="AB1767" s="71" t="str">
        <f t="shared" si="16"/>
        <v> </v>
      </c>
      <c r="AC1767" s="71" t="str">
        <f t="shared" si="17"/>
        <v> </v>
      </c>
      <c r="AD1767" s="71" t="str">
        <f t="shared" si="18"/>
        <v> </v>
      </c>
      <c r="AE1767" s="72" t="str">
        <f t="shared" si="19"/>
        <v>#VALUE!</v>
      </c>
      <c r="AF1767" s="72" t="str">
        <f t="shared" si="20"/>
        <v>#VALUE!</v>
      </c>
      <c r="AG1767" s="73" t="str">
        <f t="shared" si="21"/>
        <v>#VALUE!</v>
      </c>
      <c r="AH1767" s="69" t="str">
        <f t="shared" si="22"/>
        <v>#VALUE!</v>
      </c>
      <c r="AI1767" s="70" t="str">
        <f t="shared" si="23"/>
        <v>#VALUE!</v>
      </c>
      <c r="AJ1767" s="75" t="str">
        <f t="shared" si="24"/>
        <v>#VALUE!</v>
      </c>
      <c r="AK1767" s="75" t="str">
        <f t="shared" si="25"/>
        <v>#VALUE!</v>
      </c>
      <c r="AL1767" s="3"/>
      <c r="AM1767" s="3"/>
    </row>
    <row r="1768" ht="15.75" customHeight="1">
      <c r="A1768" s="3" t="s">
        <v>6005</v>
      </c>
      <c r="B1768" s="155"/>
      <c r="C1768" s="57"/>
      <c r="D1768" s="58"/>
      <c r="E1768" s="58"/>
      <c r="F1768" s="59"/>
      <c r="G1768" s="60"/>
      <c r="H1768" s="156"/>
      <c r="I1768" s="61"/>
      <c r="J1768" s="61"/>
      <c r="K1768" s="61"/>
      <c r="L1768" s="62"/>
      <c r="M1768" s="63" t="str">
        <f t="shared" si="28"/>
        <v> </v>
      </c>
      <c r="N1768" s="64" t="str">
        <f t="shared" si="29"/>
        <v> </v>
      </c>
      <c r="O1768" s="64" t="str">
        <f t="shared" si="3"/>
        <v> </v>
      </c>
      <c r="P1768" s="64" t="str">
        <f t="shared" si="4"/>
        <v> </v>
      </c>
      <c r="Q1768" s="65" t="str">
        <f t="shared" si="30"/>
        <v> </v>
      </c>
      <c r="R1768" s="65" t="str">
        <f t="shared" si="6"/>
        <v> </v>
      </c>
      <c r="S1768" s="66" t="str">
        <f t="shared" si="7"/>
        <v> </v>
      </c>
      <c r="T1768" s="63" t="str">
        <f t="shared" si="8"/>
        <v>#VALUE!</v>
      </c>
      <c r="U1768" s="67" t="str">
        <f t="shared" si="9"/>
        <v>#VALUE!</v>
      </c>
      <c r="V1768" s="94" t="str">
        <f t="shared" si="31"/>
        <v>#VALUE!</v>
      </c>
      <c r="W1768" s="69" t="str">
        <f t="shared" si="32"/>
        <v>donnée(s) manquante(s)</v>
      </c>
      <c r="X1768" s="70" t="str">
        <f t="shared" si="27"/>
        <v>donnée(s) manquante(s)</v>
      </c>
      <c r="Y1768" s="65" t="str">
        <f t="shared" si="13"/>
        <v> </v>
      </c>
      <c r="Z1768" s="65" t="str">
        <f t="shared" si="14"/>
        <v> </v>
      </c>
      <c r="AA1768" s="65" t="str">
        <f t="shared" si="15"/>
        <v> </v>
      </c>
      <c r="AB1768" s="71" t="str">
        <f t="shared" si="16"/>
        <v> </v>
      </c>
      <c r="AC1768" s="71" t="str">
        <f t="shared" si="17"/>
        <v> </v>
      </c>
      <c r="AD1768" s="71" t="str">
        <f t="shared" si="18"/>
        <v> </v>
      </c>
      <c r="AE1768" s="72" t="str">
        <f t="shared" si="19"/>
        <v>#VALUE!</v>
      </c>
      <c r="AF1768" s="72" t="str">
        <f t="shared" si="20"/>
        <v>#VALUE!</v>
      </c>
      <c r="AG1768" s="73" t="str">
        <f t="shared" si="21"/>
        <v>#VALUE!</v>
      </c>
      <c r="AH1768" s="69" t="str">
        <f t="shared" si="22"/>
        <v>#VALUE!</v>
      </c>
      <c r="AI1768" s="70" t="str">
        <f t="shared" si="23"/>
        <v>#VALUE!</v>
      </c>
      <c r="AJ1768" s="75" t="str">
        <f t="shared" si="24"/>
        <v>#VALUE!</v>
      </c>
      <c r="AK1768" s="75" t="str">
        <f t="shared" si="25"/>
        <v>#VALUE!</v>
      </c>
      <c r="AL1768" s="3"/>
      <c r="AM1768" s="3"/>
    </row>
    <row r="1769" ht="15.75" customHeight="1">
      <c r="A1769" s="3" t="s">
        <v>6006</v>
      </c>
      <c r="B1769" s="155"/>
      <c r="C1769" s="57"/>
      <c r="D1769" s="58"/>
      <c r="E1769" s="58"/>
      <c r="F1769" s="59"/>
      <c r="G1769" s="60"/>
      <c r="H1769" s="156"/>
      <c r="I1769" s="61"/>
      <c r="J1769" s="61"/>
      <c r="K1769" s="61"/>
      <c r="L1769" s="62"/>
      <c r="M1769" s="63" t="str">
        <f t="shared" si="28"/>
        <v> </v>
      </c>
      <c r="N1769" s="64" t="str">
        <f t="shared" si="29"/>
        <v> </v>
      </c>
      <c r="O1769" s="64" t="str">
        <f t="shared" si="3"/>
        <v> </v>
      </c>
      <c r="P1769" s="64" t="str">
        <f t="shared" si="4"/>
        <v> </v>
      </c>
      <c r="Q1769" s="65" t="str">
        <f t="shared" si="30"/>
        <v> </v>
      </c>
      <c r="R1769" s="65" t="str">
        <f t="shared" si="6"/>
        <v> </v>
      </c>
      <c r="S1769" s="66" t="str">
        <f t="shared" si="7"/>
        <v> </v>
      </c>
      <c r="T1769" s="63" t="str">
        <f t="shared" si="8"/>
        <v>#VALUE!</v>
      </c>
      <c r="U1769" s="67" t="str">
        <f t="shared" si="9"/>
        <v>#VALUE!</v>
      </c>
      <c r="V1769" s="94" t="str">
        <f t="shared" si="31"/>
        <v>#VALUE!</v>
      </c>
      <c r="W1769" s="69" t="str">
        <f t="shared" si="32"/>
        <v>donnée(s) manquante(s)</v>
      </c>
      <c r="X1769" s="70" t="str">
        <f t="shared" si="27"/>
        <v>donnée(s) manquante(s)</v>
      </c>
      <c r="Y1769" s="65" t="str">
        <f t="shared" si="13"/>
        <v> </v>
      </c>
      <c r="Z1769" s="65" t="str">
        <f t="shared" si="14"/>
        <v> </v>
      </c>
      <c r="AA1769" s="65" t="str">
        <f t="shared" si="15"/>
        <v> </v>
      </c>
      <c r="AB1769" s="71" t="str">
        <f t="shared" si="16"/>
        <v> </v>
      </c>
      <c r="AC1769" s="71" t="str">
        <f t="shared" si="17"/>
        <v> </v>
      </c>
      <c r="AD1769" s="71" t="str">
        <f t="shared" si="18"/>
        <v> </v>
      </c>
      <c r="AE1769" s="72" t="str">
        <f t="shared" si="19"/>
        <v>#VALUE!</v>
      </c>
      <c r="AF1769" s="72" t="str">
        <f t="shared" si="20"/>
        <v>#VALUE!</v>
      </c>
      <c r="AG1769" s="73" t="str">
        <f t="shared" si="21"/>
        <v>#VALUE!</v>
      </c>
      <c r="AH1769" s="69" t="str">
        <f t="shared" si="22"/>
        <v>#VALUE!</v>
      </c>
      <c r="AI1769" s="70" t="str">
        <f t="shared" si="23"/>
        <v>#VALUE!</v>
      </c>
      <c r="AJ1769" s="75" t="str">
        <f t="shared" si="24"/>
        <v>#VALUE!</v>
      </c>
      <c r="AK1769" s="75" t="str">
        <f t="shared" si="25"/>
        <v>#VALUE!</v>
      </c>
      <c r="AL1769" s="3"/>
      <c r="AM1769" s="3"/>
    </row>
    <row r="1770" ht="15.75" customHeight="1">
      <c r="A1770" s="3" t="s">
        <v>6007</v>
      </c>
      <c r="B1770" s="155"/>
      <c r="C1770" s="57"/>
      <c r="D1770" s="58"/>
      <c r="E1770" s="58"/>
      <c r="F1770" s="59"/>
      <c r="G1770" s="60"/>
      <c r="H1770" s="156"/>
      <c r="I1770" s="61"/>
      <c r="J1770" s="61"/>
      <c r="K1770" s="61"/>
      <c r="L1770" s="62"/>
      <c r="M1770" s="63" t="str">
        <f t="shared" si="28"/>
        <v> </v>
      </c>
      <c r="N1770" s="64" t="str">
        <f t="shared" si="29"/>
        <v> </v>
      </c>
      <c r="O1770" s="64" t="str">
        <f t="shared" si="3"/>
        <v> </v>
      </c>
      <c r="P1770" s="64" t="str">
        <f t="shared" si="4"/>
        <v> </v>
      </c>
      <c r="Q1770" s="65" t="str">
        <f t="shared" si="30"/>
        <v> </v>
      </c>
      <c r="R1770" s="65" t="str">
        <f t="shared" si="6"/>
        <v> </v>
      </c>
      <c r="S1770" s="66" t="str">
        <f t="shared" si="7"/>
        <v> </v>
      </c>
      <c r="T1770" s="63" t="str">
        <f t="shared" si="8"/>
        <v>#VALUE!</v>
      </c>
      <c r="U1770" s="67" t="str">
        <f t="shared" si="9"/>
        <v>#VALUE!</v>
      </c>
      <c r="V1770" s="94" t="str">
        <f t="shared" si="31"/>
        <v>#VALUE!</v>
      </c>
      <c r="W1770" s="69" t="str">
        <f t="shared" si="32"/>
        <v>donnée(s) manquante(s)</v>
      </c>
      <c r="X1770" s="70" t="str">
        <f t="shared" si="27"/>
        <v>donnée(s) manquante(s)</v>
      </c>
      <c r="Y1770" s="65" t="str">
        <f t="shared" si="13"/>
        <v> </v>
      </c>
      <c r="Z1770" s="65" t="str">
        <f t="shared" si="14"/>
        <v> </v>
      </c>
      <c r="AA1770" s="65" t="str">
        <f t="shared" si="15"/>
        <v> </v>
      </c>
      <c r="AB1770" s="71" t="str">
        <f t="shared" si="16"/>
        <v> </v>
      </c>
      <c r="AC1770" s="71" t="str">
        <f t="shared" si="17"/>
        <v> </v>
      </c>
      <c r="AD1770" s="71" t="str">
        <f t="shared" si="18"/>
        <v> </v>
      </c>
      <c r="AE1770" s="72" t="str">
        <f t="shared" si="19"/>
        <v>#VALUE!</v>
      </c>
      <c r="AF1770" s="72" t="str">
        <f t="shared" si="20"/>
        <v>#VALUE!</v>
      </c>
      <c r="AG1770" s="73" t="str">
        <f t="shared" si="21"/>
        <v>#VALUE!</v>
      </c>
      <c r="AH1770" s="69" t="str">
        <f t="shared" si="22"/>
        <v>#VALUE!</v>
      </c>
      <c r="AI1770" s="70" t="str">
        <f t="shared" si="23"/>
        <v>#VALUE!</v>
      </c>
      <c r="AJ1770" s="75" t="str">
        <f t="shared" si="24"/>
        <v>#VALUE!</v>
      </c>
      <c r="AK1770" s="75" t="str">
        <f t="shared" si="25"/>
        <v>#VALUE!</v>
      </c>
      <c r="AL1770" s="3"/>
      <c r="AM1770" s="3"/>
    </row>
    <row r="1771" ht="15.75" customHeight="1">
      <c r="A1771" s="3" t="s">
        <v>6008</v>
      </c>
      <c r="B1771" s="155"/>
      <c r="C1771" s="57"/>
      <c r="D1771" s="58"/>
      <c r="E1771" s="58"/>
      <c r="F1771" s="59"/>
      <c r="G1771" s="60"/>
      <c r="H1771" s="156"/>
      <c r="I1771" s="61"/>
      <c r="J1771" s="61"/>
      <c r="K1771" s="61"/>
      <c r="L1771" s="62"/>
      <c r="M1771" s="63" t="str">
        <f t="shared" si="28"/>
        <v> </v>
      </c>
      <c r="N1771" s="64" t="str">
        <f t="shared" si="29"/>
        <v> </v>
      </c>
      <c r="O1771" s="64" t="str">
        <f t="shared" si="3"/>
        <v> </v>
      </c>
      <c r="P1771" s="64" t="str">
        <f t="shared" si="4"/>
        <v> </v>
      </c>
      <c r="Q1771" s="65" t="str">
        <f t="shared" si="30"/>
        <v> </v>
      </c>
      <c r="R1771" s="65" t="str">
        <f t="shared" si="6"/>
        <v> </v>
      </c>
      <c r="S1771" s="66" t="str">
        <f t="shared" si="7"/>
        <v> </v>
      </c>
      <c r="T1771" s="63" t="str">
        <f t="shared" si="8"/>
        <v>#VALUE!</v>
      </c>
      <c r="U1771" s="67" t="str">
        <f t="shared" si="9"/>
        <v>#VALUE!</v>
      </c>
      <c r="V1771" s="94" t="str">
        <f t="shared" si="31"/>
        <v>#VALUE!</v>
      </c>
      <c r="W1771" s="69" t="str">
        <f t="shared" si="32"/>
        <v>donnée(s) manquante(s)</v>
      </c>
      <c r="X1771" s="70" t="str">
        <f t="shared" si="27"/>
        <v>donnée(s) manquante(s)</v>
      </c>
      <c r="Y1771" s="65" t="str">
        <f t="shared" si="13"/>
        <v> </v>
      </c>
      <c r="Z1771" s="65" t="str">
        <f t="shared" si="14"/>
        <v> </v>
      </c>
      <c r="AA1771" s="65" t="str">
        <f t="shared" si="15"/>
        <v> </v>
      </c>
      <c r="AB1771" s="71" t="str">
        <f t="shared" si="16"/>
        <v> </v>
      </c>
      <c r="AC1771" s="71" t="str">
        <f t="shared" si="17"/>
        <v> </v>
      </c>
      <c r="AD1771" s="71" t="str">
        <f t="shared" si="18"/>
        <v> </v>
      </c>
      <c r="AE1771" s="72" t="str">
        <f t="shared" si="19"/>
        <v>#VALUE!</v>
      </c>
      <c r="AF1771" s="72" t="str">
        <f t="shared" si="20"/>
        <v>#VALUE!</v>
      </c>
      <c r="AG1771" s="73" t="str">
        <f t="shared" si="21"/>
        <v>#VALUE!</v>
      </c>
      <c r="AH1771" s="69" t="str">
        <f t="shared" si="22"/>
        <v>#VALUE!</v>
      </c>
      <c r="AI1771" s="70" t="str">
        <f t="shared" si="23"/>
        <v>#VALUE!</v>
      </c>
      <c r="AJ1771" s="75" t="str">
        <f t="shared" si="24"/>
        <v>#VALUE!</v>
      </c>
      <c r="AK1771" s="75" t="str">
        <f t="shared" si="25"/>
        <v>#VALUE!</v>
      </c>
      <c r="AL1771" s="3"/>
      <c r="AM1771" s="3"/>
    </row>
    <row r="1772" ht="15.75" customHeight="1">
      <c r="A1772" s="3" t="s">
        <v>6009</v>
      </c>
      <c r="B1772" s="155"/>
      <c r="C1772" s="57"/>
      <c r="D1772" s="58"/>
      <c r="E1772" s="58"/>
      <c r="F1772" s="59"/>
      <c r="G1772" s="60"/>
      <c r="H1772" s="156"/>
      <c r="I1772" s="61"/>
      <c r="J1772" s="61"/>
      <c r="K1772" s="61"/>
      <c r="L1772" s="62"/>
      <c r="M1772" s="63" t="str">
        <f t="shared" si="28"/>
        <v> </v>
      </c>
      <c r="N1772" s="64" t="str">
        <f t="shared" si="29"/>
        <v> </v>
      </c>
      <c r="O1772" s="64" t="str">
        <f t="shared" si="3"/>
        <v> </v>
      </c>
      <c r="P1772" s="64" t="str">
        <f t="shared" si="4"/>
        <v> </v>
      </c>
      <c r="Q1772" s="65" t="str">
        <f t="shared" si="30"/>
        <v> </v>
      </c>
      <c r="R1772" s="65" t="str">
        <f t="shared" si="6"/>
        <v> </v>
      </c>
      <c r="S1772" s="66" t="str">
        <f t="shared" si="7"/>
        <v> </v>
      </c>
      <c r="T1772" s="63" t="str">
        <f t="shared" si="8"/>
        <v>#VALUE!</v>
      </c>
      <c r="U1772" s="67" t="str">
        <f t="shared" si="9"/>
        <v>#VALUE!</v>
      </c>
      <c r="V1772" s="94" t="str">
        <f t="shared" si="31"/>
        <v>#VALUE!</v>
      </c>
      <c r="W1772" s="69" t="str">
        <f t="shared" si="32"/>
        <v>donnée(s) manquante(s)</v>
      </c>
      <c r="X1772" s="70" t="str">
        <f t="shared" si="27"/>
        <v>donnée(s) manquante(s)</v>
      </c>
      <c r="Y1772" s="65" t="str">
        <f t="shared" si="13"/>
        <v> </v>
      </c>
      <c r="Z1772" s="65" t="str">
        <f t="shared" si="14"/>
        <v> </v>
      </c>
      <c r="AA1772" s="65" t="str">
        <f t="shared" si="15"/>
        <v> </v>
      </c>
      <c r="AB1772" s="71" t="str">
        <f t="shared" si="16"/>
        <v> </v>
      </c>
      <c r="AC1772" s="71" t="str">
        <f t="shared" si="17"/>
        <v> </v>
      </c>
      <c r="AD1772" s="71" t="str">
        <f t="shared" si="18"/>
        <v> </v>
      </c>
      <c r="AE1772" s="72" t="str">
        <f t="shared" si="19"/>
        <v>#VALUE!</v>
      </c>
      <c r="AF1772" s="72" t="str">
        <f t="shared" si="20"/>
        <v>#VALUE!</v>
      </c>
      <c r="AG1772" s="73" t="str">
        <f t="shared" si="21"/>
        <v>#VALUE!</v>
      </c>
      <c r="AH1772" s="69" t="str">
        <f t="shared" si="22"/>
        <v>#VALUE!</v>
      </c>
      <c r="AI1772" s="70" t="str">
        <f t="shared" si="23"/>
        <v>#VALUE!</v>
      </c>
      <c r="AJ1772" s="75" t="str">
        <f t="shared" si="24"/>
        <v>#VALUE!</v>
      </c>
      <c r="AK1772" s="75" t="str">
        <f t="shared" si="25"/>
        <v>#VALUE!</v>
      </c>
      <c r="AL1772" s="3"/>
      <c r="AM1772" s="3"/>
    </row>
    <row r="1773" ht="15.75" customHeight="1">
      <c r="A1773" s="3" t="s">
        <v>6010</v>
      </c>
      <c r="B1773" s="155"/>
      <c r="C1773" s="57"/>
      <c r="D1773" s="58"/>
      <c r="E1773" s="58"/>
      <c r="F1773" s="59"/>
      <c r="G1773" s="60"/>
      <c r="H1773" s="156"/>
      <c r="I1773" s="61"/>
      <c r="J1773" s="61"/>
      <c r="K1773" s="61"/>
      <c r="L1773" s="62"/>
      <c r="M1773" s="63" t="str">
        <f t="shared" si="28"/>
        <v> </v>
      </c>
      <c r="N1773" s="64" t="str">
        <f t="shared" si="29"/>
        <v> </v>
      </c>
      <c r="O1773" s="64" t="str">
        <f t="shared" si="3"/>
        <v> </v>
      </c>
      <c r="P1773" s="64" t="str">
        <f t="shared" si="4"/>
        <v> </v>
      </c>
      <c r="Q1773" s="65" t="str">
        <f t="shared" si="30"/>
        <v> </v>
      </c>
      <c r="R1773" s="65" t="str">
        <f t="shared" si="6"/>
        <v> </v>
      </c>
      <c r="S1773" s="66" t="str">
        <f t="shared" si="7"/>
        <v> </v>
      </c>
      <c r="T1773" s="63" t="str">
        <f t="shared" si="8"/>
        <v>#VALUE!</v>
      </c>
      <c r="U1773" s="67" t="str">
        <f t="shared" si="9"/>
        <v>#VALUE!</v>
      </c>
      <c r="V1773" s="94" t="str">
        <f t="shared" si="31"/>
        <v>#VALUE!</v>
      </c>
      <c r="W1773" s="69" t="str">
        <f t="shared" si="32"/>
        <v>donnée(s) manquante(s)</v>
      </c>
      <c r="X1773" s="70" t="str">
        <f t="shared" si="27"/>
        <v>donnée(s) manquante(s)</v>
      </c>
      <c r="Y1773" s="65" t="str">
        <f t="shared" si="13"/>
        <v> </v>
      </c>
      <c r="Z1773" s="65" t="str">
        <f t="shared" si="14"/>
        <v> </v>
      </c>
      <c r="AA1773" s="65" t="str">
        <f t="shared" si="15"/>
        <v> </v>
      </c>
      <c r="AB1773" s="71" t="str">
        <f t="shared" si="16"/>
        <v> </v>
      </c>
      <c r="AC1773" s="71" t="str">
        <f t="shared" si="17"/>
        <v> </v>
      </c>
      <c r="AD1773" s="71" t="str">
        <f t="shared" si="18"/>
        <v> </v>
      </c>
      <c r="AE1773" s="72" t="str">
        <f t="shared" si="19"/>
        <v>#VALUE!</v>
      </c>
      <c r="AF1773" s="72" t="str">
        <f t="shared" si="20"/>
        <v>#VALUE!</v>
      </c>
      <c r="AG1773" s="73" t="str">
        <f t="shared" si="21"/>
        <v>#VALUE!</v>
      </c>
      <c r="AH1773" s="69" t="str">
        <f t="shared" si="22"/>
        <v>#VALUE!</v>
      </c>
      <c r="AI1773" s="70" t="str">
        <f t="shared" si="23"/>
        <v>#VALUE!</v>
      </c>
      <c r="AJ1773" s="75" t="str">
        <f t="shared" si="24"/>
        <v>#VALUE!</v>
      </c>
      <c r="AK1773" s="75" t="str">
        <f t="shared" si="25"/>
        <v>#VALUE!</v>
      </c>
      <c r="AL1773" s="3"/>
      <c r="AM1773" s="3"/>
    </row>
    <row r="1774" ht="15.75" customHeight="1">
      <c r="A1774" s="3" t="s">
        <v>6011</v>
      </c>
      <c r="B1774" s="155"/>
      <c r="C1774" s="57"/>
      <c r="D1774" s="58"/>
      <c r="E1774" s="58"/>
      <c r="F1774" s="59"/>
      <c r="G1774" s="60"/>
      <c r="H1774" s="156"/>
      <c r="I1774" s="61"/>
      <c r="J1774" s="61"/>
      <c r="K1774" s="61"/>
      <c r="L1774" s="62"/>
      <c r="M1774" s="63" t="str">
        <f t="shared" si="28"/>
        <v> </v>
      </c>
      <c r="N1774" s="64" t="str">
        <f t="shared" si="29"/>
        <v> </v>
      </c>
      <c r="O1774" s="64" t="str">
        <f t="shared" si="3"/>
        <v> </v>
      </c>
      <c r="P1774" s="64" t="str">
        <f t="shared" si="4"/>
        <v> </v>
      </c>
      <c r="Q1774" s="65" t="str">
        <f t="shared" si="30"/>
        <v> </v>
      </c>
      <c r="R1774" s="65" t="str">
        <f t="shared" si="6"/>
        <v> </v>
      </c>
      <c r="S1774" s="66" t="str">
        <f t="shared" si="7"/>
        <v> </v>
      </c>
      <c r="T1774" s="63" t="str">
        <f t="shared" si="8"/>
        <v>#VALUE!</v>
      </c>
      <c r="U1774" s="67" t="str">
        <f t="shared" si="9"/>
        <v>#VALUE!</v>
      </c>
      <c r="V1774" s="94" t="str">
        <f t="shared" si="31"/>
        <v>#VALUE!</v>
      </c>
      <c r="W1774" s="69" t="str">
        <f t="shared" si="32"/>
        <v>donnée(s) manquante(s)</v>
      </c>
      <c r="X1774" s="70" t="str">
        <f t="shared" si="27"/>
        <v>donnée(s) manquante(s)</v>
      </c>
      <c r="Y1774" s="65" t="str">
        <f t="shared" si="13"/>
        <v> </v>
      </c>
      <c r="Z1774" s="65" t="str">
        <f t="shared" si="14"/>
        <v> </v>
      </c>
      <c r="AA1774" s="65" t="str">
        <f t="shared" si="15"/>
        <v> </v>
      </c>
      <c r="AB1774" s="71" t="str">
        <f t="shared" si="16"/>
        <v> </v>
      </c>
      <c r="AC1774" s="71" t="str">
        <f t="shared" si="17"/>
        <v> </v>
      </c>
      <c r="AD1774" s="71" t="str">
        <f t="shared" si="18"/>
        <v> </v>
      </c>
      <c r="AE1774" s="72" t="str">
        <f t="shared" si="19"/>
        <v>#VALUE!</v>
      </c>
      <c r="AF1774" s="72" t="str">
        <f t="shared" si="20"/>
        <v>#VALUE!</v>
      </c>
      <c r="AG1774" s="73" t="str">
        <f t="shared" si="21"/>
        <v>#VALUE!</v>
      </c>
      <c r="AH1774" s="69" t="str">
        <f t="shared" si="22"/>
        <v>#VALUE!</v>
      </c>
      <c r="AI1774" s="70" t="str">
        <f t="shared" si="23"/>
        <v>#VALUE!</v>
      </c>
      <c r="AJ1774" s="75" t="str">
        <f t="shared" si="24"/>
        <v>#VALUE!</v>
      </c>
      <c r="AK1774" s="75" t="str">
        <f t="shared" si="25"/>
        <v>#VALUE!</v>
      </c>
      <c r="AL1774" s="3"/>
      <c r="AM1774" s="3"/>
    </row>
    <row r="1775" ht="15.75" customHeight="1">
      <c r="A1775" s="3" t="s">
        <v>6012</v>
      </c>
      <c r="B1775" s="155"/>
      <c r="C1775" s="57"/>
      <c r="D1775" s="58"/>
      <c r="E1775" s="58"/>
      <c r="F1775" s="59"/>
      <c r="G1775" s="60"/>
      <c r="H1775" s="156"/>
      <c r="I1775" s="61"/>
      <c r="J1775" s="61"/>
      <c r="K1775" s="61"/>
      <c r="L1775" s="62"/>
      <c r="M1775" s="63" t="str">
        <f t="shared" si="28"/>
        <v> </v>
      </c>
      <c r="N1775" s="64" t="str">
        <f t="shared" si="29"/>
        <v> </v>
      </c>
      <c r="O1775" s="64" t="str">
        <f t="shared" si="3"/>
        <v> </v>
      </c>
      <c r="P1775" s="64" t="str">
        <f t="shared" si="4"/>
        <v> </v>
      </c>
      <c r="Q1775" s="65" t="str">
        <f t="shared" si="30"/>
        <v> </v>
      </c>
      <c r="R1775" s="65" t="str">
        <f t="shared" si="6"/>
        <v> </v>
      </c>
      <c r="S1775" s="66" t="str">
        <f t="shared" si="7"/>
        <v> </v>
      </c>
      <c r="T1775" s="63" t="str">
        <f t="shared" si="8"/>
        <v>#VALUE!</v>
      </c>
      <c r="U1775" s="67" t="str">
        <f t="shared" si="9"/>
        <v>#VALUE!</v>
      </c>
      <c r="V1775" s="94" t="str">
        <f t="shared" si="31"/>
        <v>#VALUE!</v>
      </c>
      <c r="W1775" s="69" t="str">
        <f t="shared" si="32"/>
        <v>donnée(s) manquante(s)</v>
      </c>
      <c r="X1775" s="70" t="str">
        <f t="shared" si="27"/>
        <v>donnée(s) manquante(s)</v>
      </c>
      <c r="Y1775" s="65" t="str">
        <f t="shared" si="13"/>
        <v> </v>
      </c>
      <c r="Z1775" s="65" t="str">
        <f t="shared" si="14"/>
        <v> </v>
      </c>
      <c r="AA1775" s="65" t="str">
        <f t="shared" si="15"/>
        <v> </v>
      </c>
      <c r="AB1775" s="71" t="str">
        <f t="shared" si="16"/>
        <v> </v>
      </c>
      <c r="AC1775" s="71" t="str">
        <f t="shared" si="17"/>
        <v> </v>
      </c>
      <c r="AD1775" s="71" t="str">
        <f t="shared" si="18"/>
        <v> </v>
      </c>
      <c r="AE1775" s="72" t="str">
        <f t="shared" si="19"/>
        <v>#VALUE!</v>
      </c>
      <c r="AF1775" s="72" t="str">
        <f t="shared" si="20"/>
        <v>#VALUE!</v>
      </c>
      <c r="AG1775" s="73" t="str">
        <f t="shared" si="21"/>
        <v>#VALUE!</v>
      </c>
      <c r="AH1775" s="69" t="str">
        <f t="shared" si="22"/>
        <v>#VALUE!</v>
      </c>
      <c r="AI1775" s="70" t="str">
        <f t="shared" si="23"/>
        <v>#VALUE!</v>
      </c>
      <c r="AJ1775" s="75" t="str">
        <f t="shared" si="24"/>
        <v>#VALUE!</v>
      </c>
      <c r="AK1775" s="75" t="str">
        <f t="shared" si="25"/>
        <v>#VALUE!</v>
      </c>
      <c r="AL1775" s="3"/>
      <c r="AM1775" s="3"/>
    </row>
    <row r="1776" ht="15.75" customHeight="1">
      <c r="A1776" s="3" t="s">
        <v>6013</v>
      </c>
      <c r="B1776" s="155"/>
      <c r="C1776" s="57"/>
      <c r="D1776" s="58"/>
      <c r="E1776" s="58"/>
      <c r="F1776" s="59"/>
      <c r="G1776" s="60"/>
      <c r="H1776" s="156"/>
      <c r="I1776" s="61"/>
      <c r="J1776" s="61"/>
      <c r="K1776" s="61"/>
      <c r="L1776" s="62"/>
      <c r="M1776" s="63" t="str">
        <f t="shared" si="28"/>
        <v> </v>
      </c>
      <c r="N1776" s="64" t="str">
        <f t="shared" si="29"/>
        <v> </v>
      </c>
      <c r="O1776" s="64" t="str">
        <f t="shared" si="3"/>
        <v> </v>
      </c>
      <c r="P1776" s="64" t="str">
        <f t="shared" si="4"/>
        <v> </v>
      </c>
      <c r="Q1776" s="65" t="str">
        <f t="shared" si="30"/>
        <v> </v>
      </c>
      <c r="R1776" s="65" t="str">
        <f t="shared" si="6"/>
        <v> </v>
      </c>
      <c r="S1776" s="66" t="str">
        <f t="shared" si="7"/>
        <v> </v>
      </c>
      <c r="T1776" s="63" t="str">
        <f t="shared" si="8"/>
        <v>#VALUE!</v>
      </c>
      <c r="U1776" s="67" t="str">
        <f t="shared" si="9"/>
        <v>#VALUE!</v>
      </c>
      <c r="V1776" s="94" t="str">
        <f t="shared" si="31"/>
        <v>#VALUE!</v>
      </c>
      <c r="W1776" s="69" t="str">
        <f t="shared" si="32"/>
        <v>donnée(s) manquante(s)</v>
      </c>
      <c r="X1776" s="70" t="str">
        <f t="shared" si="27"/>
        <v>donnée(s) manquante(s)</v>
      </c>
      <c r="Y1776" s="65" t="str">
        <f t="shared" si="13"/>
        <v> </v>
      </c>
      <c r="Z1776" s="65" t="str">
        <f t="shared" si="14"/>
        <v> </v>
      </c>
      <c r="AA1776" s="65" t="str">
        <f t="shared" si="15"/>
        <v> </v>
      </c>
      <c r="AB1776" s="71" t="str">
        <f t="shared" si="16"/>
        <v> </v>
      </c>
      <c r="AC1776" s="71" t="str">
        <f t="shared" si="17"/>
        <v> </v>
      </c>
      <c r="AD1776" s="71" t="str">
        <f t="shared" si="18"/>
        <v> </v>
      </c>
      <c r="AE1776" s="72" t="str">
        <f t="shared" si="19"/>
        <v>#VALUE!</v>
      </c>
      <c r="AF1776" s="72" t="str">
        <f t="shared" si="20"/>
        <v>#VALUE!</v>
      </c>
      <c r="AG1776" s="73" t="str">
        <f t="shared" si="21"/>
        <v>#VALUE!</v>
      </c>
      <c r="AH1776" s="69" t="str">
        <f t="shared" si="22"/>
        <v>#VALUE!</v>
      </c>
      <c r="AI1776" s="70" t="str">
        <f t="shared" si="23"/>
        <v>#VALUE!</v>
      </c>
      <c r="AJ1776" s="75" t="str">
        <f t="shared" si="24"/>
        <v>#VALUE!</v>
      </c>
      <c r="AK1776" s="75" t="str">
        <f t="shared" si="25"/>
        <v>#VALUE!</v>
      </c>
      <c r="AL1776" s="3"/>
      <c r="AM1776" s="3"/>
    </row>
    <row r="1777" ht="15.75" customHeight="1">
      <c r="A1777" s="3" t="s">
        <v>6014</v>
      </c>
      <c r="B1777" s="155"/>
      <c r="C1777" s="57"/>
      <c r="D1777" s="58"/>
      <c r="E1777" s="58"/>
      <c r="F1777" s="59"/>
      <c r="G1777" s="60"/>
      <c r="H1777" s="156"/>
      <c r="I1777" s="61"/>
      <c r="J1777" s="61"/>
      <c r="K1777" s="61"/>
      <c r="L1777" s="62"/>
      <c r="M1777" s="63" t="str">
        <f t="shared" si="28"/>
        <v> </v>
      </c>
      <c r="N1777" s="64" t="str">
        <f t="shared" si="29"/>
        <v> </v>
      </c>
      <c r="O1777" s="64" t="str">
        <f t="shared" si="3"/>
        <v> </v>
      </c>
      <c r="P1777" s="64" t="str">
        <f t="shared" si="4"/>
        <v> </v>
      </c>
      <c r="Q1777" s="65" t="str">
        <f t="shared" si="30"/>
        <v> </v>
      </c>
      <c r="R1777" s="65" t="str">
        <f t="shared" si="6"/>
        <v> </v>
      </c>
      <c r="S1777" s="66" t="str">
        <f t="shared" si="7"/>
        <v> </v>
      </c>
      <c r="T1777" s="63" t="str">
        <f t="shared" si="8"/>
        <v>#VALUE!</v>
      </c>
      <c r="U1777" s="67" t="str">
        <f t="shared" si="9"/>
        <v>#VALUE!</v>
      </c>
      <c r="V1777" s="94" t="str">
        <f t="shared" si="31"/>
        <v>#VALUE!</v>
      </c>
      <c r="W1777" s="69" t="str">
        <f t="shared" si="32"/>
        <v>donnée(s) manquante(s)</v>
      </c>
      <c r="X1777" s="70" t="str">
        <f t="shared" si="27"/>
        <v>donnée(s) manquante(s)</v>
      </c>
      <c r="Y1777" s="65" t="str">
        <f t="shared" si="13"/>
        <v> </v>
      </c>
      <c r="Z1777" s="65" t="str">
        <f t="shared" si="14"/>
        <v> </v>
      </c>
      <c r="AA1777" s="65" t="str">
        <f t="shared" si="15"/>
        <v> </v>
      </c>
      <c r="AB1777" s="71" t="str">
        <f t="shared" si="16"/>
        <v> </v>
      </c>
      <c r="AC1777" s="71" t="str">
        <f t="shared" si="17"/>
        <v> </v>
      </c>
      <c r="AD1777" s="71" t="str">
        <f t="shared" si="18"/>
        <v> </v>
      </c>
      <c r="AE1777" s="72" t="str">
        <f t="shared" si="19"/>
        <v>#VALUE!</v>
      </c>
      <c r="AF1777" s="72" t="str">
        <f t="shared" si="20"/>
        <v>#VALUE!</v>
      </c>
      <c r="AG1777" s="73" t="str">
        <f t="shared" si="21"/>
        <v>#VALUE!</v>
      </c>
      <c r="AH1777" s="69" t="str">
        <f t="shared" si="22"/>
        <v>#VALUE!</v>
      </c>
      <c r="AI1777" s="70" t="str">
        <f t="shared" si="23"/>
        <v>#VALUE!</v>
      </c>
      <c r="AJ1777" s="75" t="str">
        <f t="shared" si="24"/>
        <v>#VALUE!</v>
      </c>
      <c r="AK1777" s="75" t="str">
        <f t="shared" si="25"/>
        <v>#VALUE!</v>
      </c>
      <c r="AL1777" s="3"/>
      <c r="AM1777" s="3"/>
    </row>
    <row r="1778" ht="15.75" customHeight="1">
      <c r="A1778" s="3" t="s">
        <v>6015</v>
      </c>
      <c r="B1778" s="155"/>
      <c r="C1778" s="57"/>
      <c r="D1778" s="58"/>
      <c r="E1778" s="58"/>
      <c r="F1778" s="59"/>
      <c r="G1778" s="60"/>
      <c r="H1778" s="156"/>
      <c r="I1778" s="61"/>
      <c r="J1778" s="61"/>
      <c r="K1778" s="61"/>
      <c r="L1778" s="62"/>
      <c r="M1778" s="63" t="str">
        <f t="shared" si="28"/>
        <v> </v>
      </c>
      <c r="N1778" s="64" t="str">
        <f t="shared" si="29"/>
        <v> </v>
      </c>
      <c r="O1778" s="64" t="str">
        <f t="shared" si="3"/>
        <v> </v>
      </c>
      <c r="P1778" s="64" t="str">
        <f t="shared" si="4"/>
        <v> </v>
      </c>
      <c r="Q1778" s="65" t="str">
        <f t="shared" si="30"/>
        <v> </v>
      </c>
      <c r="R1778" s="65" t="str">
        <f t="shared" si="6"/>
        <v> </v>
      </c>
      <c r="S1778" s="66" t="str">
        <f t="shared" si="7"/>
        <v> </v>
      </c>
      <c r="T1778" s="63" t="str">
        <f t="shared" si="8"/>
        <v>#VALUE!</v>
      </c>
      <c r="U1778" s="67" t="str">
        <f t="shared" si="9"/>
        <v>#VALUE!</v>
      </c>
      <c r="V1778" s="94" t="str">
        <f t="shared" si="31"/>
        <v>#VALUE!</v>
      </c>
      <c r="W1778" s="69" t="str">
        <f t="shared" si="32"/>
        <v>donnée(s) manquante(s)</v>
      </c>
      <c r="X1778" s="70" t="str">
        <f t="shared" si="27"/>
        <v>donnée(s) manquante(s)</v>
      </c>
      <c r="Y1778" s="65" t="str">
        <f t="shared" si="13"/>
        <v> </v>
      </c>
      <c r="Z1778" s="65" t="str">
        <f t="shared" si="14"/>
        <v> </v>
      </c>
      <c r="AA1778" s="65" t="str">
        <f t="shared" si="15"/>
        <v> </v>
      </c>
      <c r="AB1778" s="71" t="str">
        <f t="shared" si="16"/>
        <v> </v>
      </c>
      <c r="AC1778" s="71" t="str">
        <f t="shared" si="17"/>
        <v> </v>
      </c>
      <c r="AD1778" s="71" t="str">
        <f t="shared" si="18"/>
        <v> </v>
      </c>
      <c r="AE1778" s="72" t="str">
        <f t="shared" si="19"/>
        <v>#VALUE!</v>
      </c>
      <c r="AF1778" s="72" t="str">
        <f t="shared" si="20"/>
        <v>#VALUE!</v>
      </c>
      <c r="AG1778" s="73" t="str">
        <f t="shared" si="21"/>
        <v>#VALUE!</v>
      </c>
      <c r="AH1778" s="69" t="str">
        <f t="shared" si="22"/>
        <v>#VALUE!</v>
      </c>
      <c r="AI1778" s="70" t="str">
        <f t="shared" si="23"/>
        <v>#VALUE!</v>
      </c>
      <c r="AJ1778" s="75" t="str">
        <f t="shared" si="24"/>
        <v>#VALUE!</v>
      </c>
      <c r="AK1778" s="75" t="str">
        <f t="shared" si="25"/>
        <v>#VALUE!</v>
      </c>
      <c r="AL1778" s="3"/>
      <c r="AM1778" s="3"/>
    </row>
    <row r="1779" ht="15.75" customHeight="1">
      <c r="A1779" s="3" t="s">
        <v>6016</v>
      </c>
      <c r="B1779" s="155"/>
      <c r="C1779" s="57"/>
      <c r="D1779" s="58"/>
      <c r="E1779" s="58"/>
      <c r="F1779" s="59"/>
      <c r="G1779" s="60"/>
      <c r="H1779" s="156"/>
      <c r="I1779" s="61"/>
      <c r="J1779" s="61"/>
      <c r="K1779" s="61"/>
      <c r="L1779" s="62"/>
      <c r="M1779" s="63" t="str">
        <f t="shared" si="28"/>
        <v> </v>
      </c>
      <c r="N1779" s="64" t="str">
        <f t="shared" si="29"/>
        <v> </v>
      </c>
      <c r="O1779" s="64" t="str">
        <f t="shared" si="3"/>
        <v> </v>
      </c>
      <c r="P1779" s="64" t="str">
        <f t="shared" si="4"/>
        <v> </v>
      </c>
      <c r="Q1779" s="65" t="str">
        <f t="shared" si="30"/>
        <v> </v>
      </c>
      <c r="R1779" s="65" t="str">
        <f t="shared" si="6"/>
        <v> </v>
      </c>
      <c r="S1779" s="66" t="str">
        <f t="shared" si="7"/>
        <v> </v>
      </c>
      <c r="T1779" s="63" t="str">
        <f t="shared" si="8"/>
        <v>#VALUE!</v>
      </c>
      <c r="U1779" s="67" t="str">
        <f t="shared" si="9"/>
        <v>#VALUE!</v>
      </c>
      <c r="V1779" s="94" t="str">
        <f t="shared" si="31"/>
        <v>#VALUE!</v>
      </c>
      <c r="W1779" s="69" t="str">
        <f t="shared" si="32"/>
        <v>donnée(s) manquante(s)</v>
      </c>
      <c r="X1779" s="70" t="str">
        <f t="shared" si="27"/>
        <v>donnée(s) manquante(s)</v>
      </c>
      <c r="Y1779" s="65" t="str">
        <f t="shared" si="13"/>
        <v> </v>
      </c>
      <c r="Z1779" s="65" t="str">
        <f t="shared" si="14"/>
        <v> </v>
      </c>
      <c r="AA1779" s="65" t="str">
        <f t="shared" si="15"/>
        <v> </v>
      </c>
      <c r="AB1779" s="71" t="str">
        <f t="shared" si="16"/>
        <v> </v>
      </c>
      <c r="AC1779" s="71" t="str">
        <f t="shared" si="17"/>
        <v> </v>
      </c>
      <c r="AD1779" s="71" t="str">
        <f t="shared" si="18"/>
        <v> </v>
      </c>
      <c r="AE1779" s="72" t="str">
        <f t="shared" si="19"/>
        <v>#VALUE!</v>
      </c>
      <c r="AF1779" s="72" t="str">
        <f t="shared" si="20"/>
        <v>#VALUE!</v>
      </c>
      <c r="AG1779" s="73" t="str">
        <f t="shared" si="21"/>
        <v>#VALUE!</v>
      </c>
      <c r="AH1779" s="69" t="str">
        <f t="shared" si="22"/>
        <v>#VALUE!</v>
      </c>
      <c r="AI1779" s="70" t="str">
        <f t="shared" si="23"/>
        <v>#VALUE!</v>
      </c>
      <c r="AJ1779" s="75" t="str">
        <f t="shared" si="24"/>
        <v>#VALUE!</v>
      </c>
      <c r="AK1779" s="75" t="str">
        <f t="shared" si="25"/>
        <v>#VALUE!</v>
      </c>
      <c r="AL1779" s="3"/>
      <c r="AM1779" s="3"/>
    </row>
    <row r="1780" ht="15.75" customHeight="1">
      <c r="A1780" s="3" t="s">
        <v>6017</v>
      </c>
      <c r="B1780" s="155"/>
      <c r="C1780" s="57"/>
      <c r="D1780" s="58"/>
      <c r="E1780" s="58"/>
      <c r="F1780" s="59"/>
      <c r="G1780" s="60"/>
      <c r="H1780" s="156"/>
      <c r="I1780" s="61"/>
      <c r="J1780" s="61"/>
      <c r="K1780" s="61"/>
      <c r="L1780" s="62"/>
      <c r="M1780" s="63" t="str">
        <f t="shared" si="28"/>
        <v> </v>
      </c>
      <c r="N1780" s="64" t="str">
        <f t="shared" si="29"/>
        <v> </v>
      </c>
      <c r="O1780" s="64" t="str">
        <f t="shared" si="3"/>
        <v> </v>
      </c>
      <c r="P1780" s="64" t="str">
        <f t="shared" si="4"/>
        <v> </v>
      </c>
      <c r="Q1780" s="65" t="str">
        <f t="shared" si="30"/>
        <v> </v>
      </c>
      <c r="R1780" s="65" t="str">
        <f t="shared" si="6"/>
        <v> </v>
      </c>
      <c r="S1780" s="66" t="str">
        <f t="shared" si="7"/>
        <v> </v>
      </c>
      <c r="T1780" s="63" t="str">
        <f t="shared" si="8"/>
        <v>#VALUE!</v>
      </c>
      <c r="U1780" s="67" t="str">
        <f t="shared" si="9"/>
        <v>#VALUE!</v>
      </c>
      <c r="V1780" s="94" t="str">
        <f t="shared" si="31"/>
        <v>#VALUE!</v>
      </c>
      <c r="W1780" s="69" t="str">
        <f t="shared" si="32"/>
        <v>donnée(s) manquante(s)</v>
      </c>
      <c r="X1780" s="70" t="str">
        <f t="shared" si="27"/>
        <v>donnée(s) manquante(s)</v>
      </c>
      <c r="Y1780" s="65" t="str">
        <f t="shared" si="13"/>
        <v> </v>
      </c>
      <c r="Z1780" s="65" t="str">
        <f t="shared" si="14"/>
        <v> </v>
      </c>
      <c r="AA1780" s="65" t="str">
        <f t="shared" si="15"/>
        <v> </v>
      </c>
      <c r="AB1780" s="71" t="str">
        <f t="shared" si="16"/>
        <v> </v>
      </c>
      <c r="AC1780" s="71" t="str">
        <f t="shared" si="17"/>
        <v> </v>
      </c>
      <c r="AD1780" s="71" t="str">
        <f t="shared" si="18"/>
        <v> </v>
      </c>
      <c r="AE1780" s="72" t="str">
        <f t="shared" si="19"/>
        <v>#VALUE!</v>
      </c>
      <c r="AF1780" s="72" t="str">
        <f t="shared" si="20"/>
        <v>#VALUE!</v>
      </c>
      <c r="AG1780" s="73" t="str">
        <f t="shared" si="21"/>
        <v>#VALUE!</v>
      </c>
      <c r="AH1780" s="69" t="str">
        <f t="shared" si="22"/>
        <v>#VALUE!</v>
      </c>
      <c r="AI1780" s="70" t="str">
        <f t="shared" si="23"/>
        <v>#VALUE!</v>
      </c>
      <c r="AJ1780" s="75" t="str">
        <f t="shared" si="24"/>
        <v>#VALUE!</v>
      </c>
      <c r="AK1780" s="75" t="str">
        <f t="shared" si="25"/>
        <v>#VALUE!</v>
      </c>
      <c r="AL1780" s="3"/>
      <c r="AM1780" s="3"/>
    </row>
    <row r="1781" ht="15.75" customHeight="1">
      <c r="A1781" s="3" t="s">
        <v>6018</v>
      </c>
      <c r="B1781" s="155"/>
      <c r="C1781" s="57"/>
      <c r="D1781" s="58"/>
      <c r="E1781" s="58"/>
      <c r="F1781" s="59"/>
      <c r="G1781" s="60"/>
      <c r="H1781" s="156"/>
      <c r="I1781" s="61"/>
      <c r="J1781" s="61"/>
      <c r="K1781" s="61"/>
      <c r="L1781" s="62"/>
      <c r="M1781" s="63" t="str">
        <f t="shared" si="28"/>
        <v> </v>
      </c>
      <c r="N1781" s="64" t="str">
        <f t="shared" si="29"/>
        <v> </v>
      </c>
      <c r="O1781" s="64" t="str">
        <f t="shared" si="3"/>
        <v> </v>
      </c>
      <c r="P1781" s="64" t="str">
        <f t="shared" si="4"/>
        <v> </v>
      </c>
      <c r="Q1781" s="65" t="str">
        <f t="shared" si="30"/>
        <v> </v>
      </c>
      <c r="R1781" s="65" t="str">
        <f t="shared" si="6"/>
        <v> </v>
      </c>
      <c r="S1781" s="66" t="str">
        <f t="shared" si="7"/>
        <v> </v>
      </c>
      <c r="T1781" s="63" t="str">
        <f t="shared" si="8"/>
        <v>#VALUE!</v>
      </c>
      <c r="U1781" s="67" t="str">
        <f t="shared" si="9"/>
        <v>#VALUE!</v>
      </c>
      <c r="V1781" s="94" t="str">
        <f t="shared" si="31"/>
        <v>#VALUE!</v>
      </c>
      <c r="W1781" s="69" t="str">
        <f t="shared" si="32"/>
        <v>donnée(s) manquante(s)</v>
      </c>
      <c r="X1781" s="70" t="str">
        <f t="shared" si="27"/>
        <v>donnée(s) manquante(s)</v>
      </c>
      <c r="Y1781" s="65" t="str">
        <f t="shared" si="13"/>
        <v> </v>
      </c>
      <c r="Z1781" s="65" t="str">
        <f t="shared" si="14"/>
        <v> </v>
      </c>
      <c r="AA1781" s="65" t="str">
        <f t="shared" si="15"/>
        <v> </v>
      </c>
      <c r="AB1781" s="71" t="str">
        <f t="shared" si="16"/>
        <v> </v>
      </c>
      <c r="AC1781" s="71" t="str">
        <f t="shared" si="17"/>
        <v> </v>
      </c>
      <c r="AD1781" s="71" t="str">
        <f t="shared" si="18"/>
        <v> </v>
      </c>
      <c r="AE1781" s="72" t="str">
        <f t="shared" si="19"/>
        <v>#VALUE!</v>
      </c>
      <c r="AF1781" s="72" t="str">
        <f t="shared" si="20"/>
        <v>#VALUE!</v>
      </c>
      <c r="AG1781" s="73" t="str">
        <f t="shared" si="21"/>
        <v>#VALUE!</v>
      </c>
      <c r="AH1781" s="69" t="str">
        <f t="shared" si="22"/>
        <v>#VALUE!</v>
      </c>
      <c r="AI1781" s="70" t="str">
        <f t="shared" si="23"/>
        <v>#VALUE!</v>
      </c>
      <c r="AJ1781" s="75" t="str">
        <f t="shared" si="24"/>
        <v>#VALUE!</v>
      </c>
      <c r="AK1781" s="75" t="str">
        <f t="shared" si="25"/>
        <v>#VALUE!</v>
      </c>
      <c r="AL1781" s="3"/>
      <c r="AM1781" s="3"/>
    </row>
    <row r="1782" ht="15.75" customHeight="1">
      <c r="A1782" s="3" t="s">
        <v>6019</v>
      </c>
      <c r="B1782" s="155"/>
      <c r="C1782" s="57"/>
      <c r="D1782" s="58"/>
      <c r="E1782" s="58"/>
      <c r="F1782" s="59"/>
      <c r="G1782" s="60"/>
      <c r="H1782" s="156"/>
      <c r="I1782" s="61"/>
      <c r="J1782" s="61"/>
      <c r="K1782" s="61"/>
      <c r="L1782" s="62"/>
      <c r="M1782" s="63" t="str">
        <f t="shared" si="28"/>
        <v> </v>
      </c>
      <c r="N1782" s="64" t="str">
        <f t="shared" si="29"/>
        <v> </v>
      </c>
      <c r="O1782" s="64" t="str">
        <f t="shared" si="3"/>
        <v> </v>
      </c>
      <c r="P1782" s="64" t="str">
        <f t="shared" si="4"/>
        <v> </v>
      </c>
      <c r="Q1782" s="65" t="str">
        <f t="shared" si="30"/>
        <v> </v>
      </c>
      <c r="R1782" s="65" t="str">
        <f t="shared" si="6"/>
        <v> </v>
      </c>
      <c r="S1782" s="66" t="str">
        <f t="shared" si="7"/>
        <v> </v>
      </c>
      <c r="T1782" s="63" t="str">
        <f t="shared" si="8"/>
        <v>#VALUE!</v>
      </c>
      <c r="U1782" s="67" t="str">
        <f t="shared" si="9"/>
        <v>#VALUE!</v>
      </c>
      <c r="V1782" s="94" t="str">
        <f t="shared" si="31"/>
        <v>#VALUE!</v>
      </c>
      <c r="W1782" s="69" t="str">
        <f t="shared" si="32"/>
        <v>donnée(s) manquante(s)</v>
      </c>
      <c r="X1782" s="70" t="str">
        <f t="shared" si="27"/>
        <v>donnée(s) manquante(s)</v>
      </c>
      <c r="Y1782" s="65" t="str">
        <f t="shared" si="13"/>
        <v> </v>
      </c>
      <c r="Z1782" s="65" t="str">
        <f t="shared" si="14"/>
        <v> </v>
      </c>
      <c r="AA1782" s="65" t="str">
        <f t="shared" si="15"/>
        <v> </v>
      </c>
      <c r="AB1782" s="71" t="str">
        <f t="shared" si="16"/>
        <v> </v>
      </c>
      <c r="AC1782" s="71" t="str">
        <f t="shared" si="17"/>
        <v> </v>
      </c>
      <c r="AD1782" s="71" t="str">
        <f t="shared" si="18"/>
        <v> </v>
      </c>
      <c r="AE1782" s="72" t="str">
        <f t="shared" si="19"/>
        <v>#VALUE!</v>
      </c>
      <c r="AF1782" s="72" t="str">
        <f t="shared" si="20"/>
        <v>#VALUE!</v>
      </c>
      <c r="AG1782" s="73" t="str">
        <f t="shared" si="21"/>
        <v>#VALUE!</v>
      </c>
      <c r="AH1782" s="69" t="str">
        <f t="shared" si="22"/>
        <v>#VALUE!</v>
      </c>
      <c r="AI1782" s="70" t="str">
        <f t="shared" si="23"/>
        <v>#VALUE!</v>
      </c>
      <c r="AJ1782" s="75" t="str">
        <f t="shared" si="24"/>
        <v>#VALUE!</v>
      </c>
      <c r="AK1782" s="75" t="str">
        <f t="shared" si="25"/>
        <v>#VALUE!</v>
      </c>
      <c r="AL1782" s="3"/>
      <c r="AM1782" s="3"/>
    </row>
    <row r="1783" ht="15.75" customHeight="1">
      <c r="A1783" s="3" t="s">
        <v>6020</v>
      </c>
      <c r="B1783" s="155"/>
      <c r="C1783" s="57"/>
      <c r="D1783" s="58"/>
      <c r="E1783" s="58"/>
      <c r="F1783" s="59"/>
      <c r="G1783" s="60"/>
      <c r="H1783" s="156"/>
      <c r="I1783" s="61"/>
      <c r="J1783" s="61"/>
      <c r="K1783" s="61"/>
      <c r="L1783" s="62"/>
      <c r="M1783" s="63" t="str">
        <f t="shared" si="28"/>
        <v> </v>
      </c>
      <c r="N1783" s="64" t="str">
        <f t="shared" si="29"/>
        <v> </v>
      </c>
      <c r="O1783" s="64" t="str">
        <f t="shared" si="3"/>
        <v> </v>
      </c>
      <c r="P1783" s="64" t="str">
        <f t="shared" si="4"/>
        <v> </v>
      </c>
      <c r="Q1783" s="65" t="str">
        <f t="shared" si="30"/>
        <v> </v>
      </c>
      <c r="R1783" s="65" t="str">
        <f t="shared" si="6"/>
        <v> </v>
      </c>
      <c r="S1783" s="66" t="str">
        <f t="shared" si="7"/>
        <v> </v>
      </c>
      <c r="T1783" s="63" t="str">
        <f t="shared" si="8"/>
        <v>#VALUE!</v>
      </c>
      <c r="U1783" s="67" t="str">
        <f t="shared" si="9"/>
        <v>#VALUE!</v>
      </c>
      <c r="V1783" s="94" t="str">
        <f t="shared" si="31"/>
        <v>#VALUE!</v>
      </c>
      <c r="W1783" s="69" t="str">
        <f t="shared" si="32"/>
        <v>donnée(s) manquante(s)</v>
      </c>
      <c r="X1783" s="70" t="str">
        <f t="shared" si="27"/>
        <v>donnée(s) manquante(s)</v>
      </c>
      <c r="Y1783" s="65" t="str">
        <f t="shared" si="13"/>
        <v> </v>
      </c>
      <c r="Z1783" s="65" t="str">
        <f t="shared" si="14"/>
        <v> </v>
      </c>
      <c r="AA1783" s="65" t="str">
        <f t="shared" si="15"/>
        <v> </v>
      </c>
      <c r="AB1783" s="71" t="str">
        <f t="shared" si="16"/>
        <v> </v>
      </c>
      <c r="AC1783" s="71" t="str">
        <f t="shared" si="17"/>
        <v> </v>
      </c>
      <c r="AD1783" s="71" t="str">
        <f t="shared" si="18"/>
        <v> </v>
      </c>
      <c r="AE1783" s="72" t="str">
        <f t="shared" si="19"/>
        <v>#VALUE!</v>
      </c>
      <c r="AF1783" s="72" t="str">
        <f t="shared" si="20"/>
        <v>#VALUE!</v>
      </c>
      <c r="AG1783" s="73" t="str">
        <f t="shared" si="21"/>
        <v>#VALUE!</v>
      </c>
      <c r="AH1783" s="69" t="str">
        <f t="shared" si="22"/>
        <v>#VALUE!</v>
      </c>
      <c r="AI1783" s="70" t="str">
        <f t="shared" si="23"/>
        <v>#VALUE!</v>
      </c>
      <c r="AJ1783" s="75" t="str">
        <f t="shared" si="24"/>
        <v>#VALUE!</v>
      </c>
      <c r="AK1783" s="75" t="str">
        <f t="shared" si="25"/>
        <v>#VALUE!</v>
      </c>
      <c r="AL1783" s="3"/>
      <c r="AM1783" s="3"/>
    </row>
    <row r="1784" ht="15.75" customHeight="1">
      <c r="A1784" s="3" t="s">
        <v>6021</v>
      </c>
      <c r="B1784" s="155"/>
      <c r="C1784" s="57"/>
      <c r="D1784" s="58"/>
      <c r="E1784" s="58"/>
      <c r="F1784" s="59"/>
      <c r="G1784" s="60"/>
      <c r="H1784" s="156"/>
      <c r="I1784" s="61"/>
      <c r="J1784" s="61"/>
      <c r="K1784" s="61"/>
      <c r="L1784" s="62"/>
      <c r="M1784" s="63" t="str">
        <f t="shared" si="28"/>
        <v> </v>
      </c>
      <c r="N1784" s="64" t="str">
        <f t="shared" si="29"/>
        <v> </v>
      </c>
      <c r="O1784" s="64" t="str">
        <f t="shared" si="3"/>
        <v> </v>
      </c>
      <c r="P1784" s="64" t="str">
        <f t="shared" si="4"/>
        <v> </v>
      </c>
      <c r="Q1784" s="65" t="str">
        <f t="shared" si="30"/>
        <v> </v>
      </c>
      <c r="R1784" s="65" t="str">
        <f t="shared" si="6"/>
        <v> </v>
      </c>
      <c r="S1784" s="66" t="str">
        <f t="shared" si="7"/>
        <v> </v>
      </c>
      <c r="T1784" s="63" t="str">
        <f t="shared" si="8"/>
        <v>#VALUE!</v>
      </c>
      <c r="U1784" s="67" t="str">
        <f t="shared" si="9"/>
        <v>#VALUE!</v>
      </c>
      <c r="V1784" s="94" t="str">
        <f t="shared" si="31"/>
        <v>#VALUE!</v>
      </c>
      <c r="W1784" s="69" t="str">
        <f t="shared" si="32"/>
        <v>donnée(s) manquante(s)</v>
      </c>
      <c r="X1784" s="70" t="str">
        <f t="shared" si="27"/>
        <v>donnée(s) manquante(s)</v>
      </c>
      <c r="Y1784" s="65" t="str">
        <f t="shared" si="13"/>
        <v> </v>
      </c>
      <c r="Z1784" s="65" t="str">
        <f t="shared" si="14"/>
        <v> </v>
      </c>
      <c r="AA1784" s="65" t="str">
        <f t="shared" si="15"/>
        <v> </v>
      </c>
      <c r="AB1784" s="71" t="str">
        <f t="shared" si="16"/>
        <v> </v>
      </c>
      <c r="AC1784" s="71" t="str">
        <f t="shared" si="17"/>
        <v> </v>
      </c>
      <c r="AD1784" s="71" t="str">
        <f t="shared" si="18"/>
        <v> </v>
      </c>
      <c r="AE1784" s="72" t="str">
        <f t="shared" si="19"/>
        <v>#VALUE!</v>
      </c>
      <c r="AF1784" s="72" t="str">
        <f t="shared" si="20"/>
        <v>#VALUE!</v>
      </c>
      <c r="AG1784" s="73" t="str">
        <f t="shared" si="21"/>
        <v>#VALUE!</v>
      </c>
      <c r="AH1784" s="69" t="str">
        <f t="shared" si="22"/>
        <v>#VALUE!</v>
      </c>
      <c r="AI1784" s="70" t="str">
        <f t="shared" si="23"/>
        <v>#VALUE!</v>
      </c>
      <c r="AJ1784" s="75" t="str">
        <f t="shared" si="24"/>
        <v>#VALUE!</v>
      </c>
      <c r="AK1784" s="75" t="str">
        <f t="shared" si="25"/>
        <v>#VALUE!</v>
      </c>
      <c r="AL1784" s="3"/>
      <c r="AM1784" s="3"/>
    </row>
    <row r="1785" ht="15.75" customHeight="1">
      <c r="A1785" s="3" t="s">
        <v>6022</v>
      </c>
      <c r="B1785" s="155"/>
      <c r="C1785" s="57"/>
      <c r="D1785" s="58"/>
      <c r="E1785" s="58"/>
      <c r="F1785" s="59"/>
      <c r="G1785" s="60"/>
      <c r="H1785" s="156"/>
      <c r="I1785" s="61"/>
      <c r="J1785" s="61"/>
      <c r="K1785" s="61"/>
      <c r="L1785" s="62"/>
      <c r="M1785" s="63" t="str">
        <f t="shared" si="28"/>
        <v> </v>
      </c>
      <c r="N1785" s="64" t="str">
        <f t="shared" si="29"/>
        <v> </v>
      </c>
      <c r="O1785" s="64" t="str">
        <f t="shared" si="3"/>
        <v> </v>
      </c>
      <c r="P1785" s="64" t="str">
        <f t="shared" si="4"/>
        <v> </v>
      </c>
      <c r="Q1785" s="65" t="str">
        <f t="shared" si="30"/>
        <v> </v>
      </c>
      <c r="R1785" s="65" t="str">
        <f t="shared" si="6"/>
        <v> </v>
      </c>
      <c r="S1785" s="66" t="str">
        <f t="shared" si="7"/>
        <v> </v>
      </c>
      <c r="T1785" s="63" t="str">
        <f t="shared" si="8"/>
        <v>#VALUE!</v>
      </c>
      <c r="U1785" s="67" t="str">
        <f t="shared" si="9"/>
        <v>#VALUE!</v>
      </c>
      <c r="V1785" s="94" t="str">
        <f t="shared" si="31"/>
        <v>#VALUE!</v>
      </c>
      <c r="W1785" s="69" t="str">
        <f t="shared" si="32"/>
        <v>donnée(s) manquante(s)</v>
      </c>
      <c r="X1785" s="70" t="str">
        <f t="shared" si="27"/>
        <v>donnée(s) manquante(s)</v>
      </c>
      <c r="Y1785" s="65" t="str">
        <f t="shared" si="13"/>
        <v> </v>
      </c>
      <c r="Z1785" s="65" t="str">
        <f t="shared" si="14"/>
        <v> </v>
      </c>
      <c r="AA1785" s="65" t="str">
        <f t="shared" si="15"/>
        <v> </v>
      </c>
      <c r="AB1785" s="71" t="str">
        <f t="shared" si="16"/>
        <v> </v>
      </c>
      <c r="AC1785" s="71" t="str">
        <f t="shared" si="17"/>
        <v> </v>
      </c>
      <c r="AD1785" s="71" t="str">
        <f t="shared" si="18"/>
        <v> </v>
      </c>
      <c r="AE1785" s="72" t="str">
        <f t="shared" si="19"/>
        <v>#VALUE!</v>
      </c>
      <c r="AF1785" s="72" t="str">
        <f t="shared" si="20"/>
        <v>#VALUE!</v>
      </c>
      <c r="AG1785" s="73" t="str">
        <f t="shared" si="21"/>
        <v>#VALUE!</v>
      </c>
      <c r="AH1785" s="69" t="str">
        <f t="shared" si="22"/>
        <v>#VALUE!</v>
      </c>
      <c r="AI1785" s="70" t="str">
        <f t="shared" si="23"/>
        <v>#VALUE!</v>
      </c>
      <c r="AJ1785" s="75" t="str">
        <f t="shared" si="24"/>
        <v>#VALUE!</v>
      </c>
      <c r="AK1785" s="75" t="str">
        <f t="shared" si="25"/>
        <v>#VALUE!</v>
      </c>
      <c r="AL1785" s="3"/>
      <c r="AM1785" s="3"/>
    </row>
    <row r="1786" ht="15.75" customHeight="1">
      <c r="A1786" s="3" t="s">
        <v>6023</v>
      </c>
      <c r="B1786" s="155"/>
      <c r="C1786" s="57"/>
      <c r="D1786" s="58"/>
      <c r="E1786" s="58"/>
      <c r="F1786" s="59"/>
      <c r="G1786" s="60"/>
      <c r="H1786" s="156"/>
      <c r="I1786" s="61"/>
      <c r="J1786" s="61"/>
      <c r="K1786" s="61"/>
      <c r="L1786" s="62"/>
      <c r="M1786" s="63" t="str">
        <f t="shared" si="28"/>
        <v> </v>
      </c>
      <c r="N1786" s="64" t="str">
        <f t="shared" si="29"/>
        <v> </v>
      </c>
      <c r="O1786" s="64" t="str">
        <f t="shared" si="3"/>
        <v> </v>
      </c>
      <c r="P1786" s="64" t="str">
        <f t="shared" si="4"/>
        <v> </v>
      </c>
      <c r="Q1786" s="65" t="str">
        <f t="shared" si="30"/>
        <v> </v>
      </c>
      <c r="R1786" s="65" t="str">
        <f t="shared" si="6"/>
        <v> </v>
      </c>
      <c r="S1786" s="66" t="str">
        <f t="shared" si="7"/>
        <v> </v>
      </c>
      <c r="T1786" s="63" t="str">
        <f t="shared" si="8"/>
        <v>#VALUE!</v>
      </c>
      <c r="U1786" s="67" t="str">
        <f t="shared" si="9"/>
        <v>#VALUE!</v>
      </c>
      <c r="V1786" s="94" t="str">
        <f t="shared" si="31"/>
        <v>#VALUE!</v>
      </c>
      <c r="W1786" s="69" t="str">
        <f t="shared" si="32"/>
        <v>donnée(s) manquante(s)</v>
      </c>
      <c r="X1786" s="70" t="str">
        <f t="shared" si="27"/>
        <v>donnée(s) manquante(s)</v>
      </c>
      <c r="Y1786" s="65" t="str">
        <f t="shared" si="13"/>
        <v> </v>
      </c>
      <c r="Z1786" s="65" t="str">
        <f t="shared" si="14"/>
        <v> </v>
      </c>
      <c r="AA1786" s="65" t="str">
        <f t="shared" si="15"/>
        <v> </v>
      </c>
      <c r="AB1786" s="71" t="str">
        <f t="shared" si="16"/>
        <v> </v>
      </c>
      <c r="AC1786" s="71" t="str">
        <f t="shared" si="17"/>
        <v> </v>
      </c>
      <c r="AD1786" s="71" t="str">
        <f t="shared" si="18"/>
        <v> </v>
      </c>
      <c r="AE1786" s="72" t="str">
        <f t="shared" si="19"/>
        <v>#VALUE!</v>
      </c>
      <c r="AF1786" s="72" t="str">
        <f t="shared" si="20"/>
        <v>#VALUE!</v>
      </c>
      <c r="AG1786" s="73" t="str">
        <f t="shared" si="21"/>
        <v>#VALUE!</v>
      </c>
      <c r="AH1786" s="69" t="str">
        <f t="shared" si="22"/>
        <v>#VALUE!</v>
      </c>
      <c r="AI1786" s="70" t="str">
        <f t="shared" si="23"/>
        <v>#VALUE!</v>
      </c>
      <c r="AJ1786" s="75" t="str">
        <f t="shared" si="24"/>
        <v>#VALUE!</v>
      </c>
      <c r="AK1786" s="75" t="str">
        <f t="shared" si="25"/>
        <v>#VALUE!</v>
      </c>
      <c r="AL1786" s="3"/>
      <c r="AM1786" s="3"/>
    </row>
    <row r="1787" ht="15.75" customHeight="1">
      <c r="A1787" s="3" t="s">
        <v>6024</v>
      </c>
      <c r="B1787" s="155"/>
      <c r="C1787" s="57"/>
      <c r="D1787" s="58"/>
      <c r="E1787" s="58"/>
      <c r="F1787" s="59"/>
      <c r="G1787" s="60"/>
      <c r="H1787" s="156"/>
      <c r="I1787" s="61"/>
      <c r="J1787" s="61"/>
      <c r="K1787" s="61"/>
      <c r="L1787" s="62"/>
      <c r="M1787" s="63" t="str">
        <f t="shared" si="28"/>
        <v> </v>
      </c>
      <c r="N1787" s="64" t="str">
        <f t="shared" si="29"/>
        <v> </v>
      </c>
      <c r="O1787" s="64" t="str">
        <f t="shared" si="3"/>
        <v> </v>
      </c>
      <c r="P1787" s="64" t="str">
        <f t="shared" si="4"/>
        <v> </v>
      </c>
      <c r="Q1787" s="65" t="str">
        <f t="shared" si="30"/>
        <v> </v>
      </c>
      <c r="R1787" s="65" t="str">
        <f t="shared" si="6"/>
        <v> </v>
      </c>
      <c r="S1787" s="66" t="str">
        <f t="shared" si="7"/>
        <v> </v>
      </c>
      <c r="T1787" s="63" t="str">
        <f t="shared" si="8"/>
        <v>#VALUE!</v>
      </c>
      <c r="U1787" s="67" t="str">
        <f t="shared" si="9"/>
        <v>#VALUE!</v>
      </c>
      <c r="V1787" s="94" t="str">
        <f t="shared" si="31"/>
        <v>#VALUE!</v>
      </c>
      <c r="W1787" s="69" t="str">
        <f t="shared" si="32"/>
        <v>donnée(s) manquante(s)</v>
      </c>
      <c r="X1787" s="70" t="str">
        <f t="shared" si="27"/>
        <v>donnée(s) manquante(s)</v>
      </c>
      <c r="Y1787" s="65" t="str">
        <f t="shared" si="13"/>
        <v> </v>
      </c>
      <c r="Z1787" s="65" t="str">
        <f t="shared" si="14"/>
        <v> </v>
      </c>
      <c r="AA1787" s="65" t="str">
        <f t="shared" si="15"/>
        <v> </v>
      </c>
      <c r="AB1787" s="71" t="str">
        <f t="shared" si="16"/>
        <v> </v>
      </c>
      <c r="AC1787" s="71" t="str">
        <f t="shared" si="17"/>
        <v> </v>
      </c>
      <c r="AD1787" s="71" t="str">
        <f t="shared" si="18"/>
        <v> </v>
      </c>
      <c r="AE1787" s="72" t="str">
        <f t="shared" si="19"/>
        <v>#VALUE!</v>
      </c>
      <c r="AF1787" s="72" t="str">
        <f t="shared" si="20"/>
        <v>#VALUE!</v>
      </c>
      <c r="AG1787" s="73" t="str">
        <f t="shared" si="21"/>
        <v>#VALUE!</v>
      </c>
      <c r="AH1787" s="69" t="str">
        <f t="shared" si="22"/>
        <v>#VALUE!</v>
      </c>
      <c r="AI1787" s="70" t="str">
        <f t="shared" si="23"/>
        <v>#VALUE!</v>
      </c>
      <c r="AJ1787" s="75" t="str">
        <f t="shared" si="24"/>
        <v>#VALUE!</v>
      </c>
      <c r="AK1787" s="75" t="str">
        <f t="shared" si="25"/>
        <v>#VALUE!</v>
      </c>
      <c r="AL1787" s="3"/>
      <c r="AM1787" s="3"/>
    </row>
    <row r="1788" ht="15.75" customHeight="1">
      <c r="A1788" s="3" t="s">
        <v>6025</v>
      </c>
      <c r="B1788" s="155"/>
      <c r="C1788" s="57"/>
      <c r="D1788" s="58"/>
      <c r="E1788" s="58"/>
      <c r="F1788" s="59"/>
      <c r="G1788" s="60"/>
      <c r="H1788" s="156"/>
      <c r="I1788" s="61"/>
      <c r="J1788" s="61"/>
      <c r="K1788" s="61"/>
      <c r="L1788" s="62"/>
      <c r="M1788" s="63" t="str">
        <f t="shared" si="28"/>
        <v> </v>
      </c>
      <c r="N1788" s="64" t="str">
        <f t="shared" si="29"/>
        <v> </v>
      </c>
      <c r="O1788" s="64" t="str">
        <f t="shared" si="3"/>
        <v> </v>
      </c>
      <c r="P1788" s="64" t="str">
        <f t="shared" si="4"/>
        <v> </v>
      </c>
      <c r="Q1788" s="65" t="str">
        <f t="shared" si="30"/>
        <v> </v>
      </c>
      <c r="R1788" s="65" t="str">
        <f t="shared" si="6"/>
        <v> </v>
      </c>
      <c r="S1788" s="66" t="str">
        <f t="shared" si="7"/>
        <v> </v>
      </c>
      <c r="T1788" s="63" t="str">
        <f t="shared" si="8"/>
        <v>#VALUE!</v>
      </c>
      <c r="U1788" s="67" t="str">
        <f t="shared" si="9"/>
        <v>#VALUE!</v>
      </c>
      <c r="V1788" s="94" t="str">
        <f t="shared" si="31"/>
        <v>#VALUE!</v>
      </c>
      <c r="W1788" s="69" t="str">
        <f t="shared" si="32"/>
        <v>donnée(s) manquante(s)</v>
      </c>
      <c r="X1788" s="70" t="str">
        <f t="shared" si="27"/>
        <v>donnée(s) manquante(s)</v>
      </c>
      <c r="Y1788" s="65" t="str">
        <f t="shared" si="13"/>
        <v> </v>
      </c>
      <c r="Z1788" s="65" t="str">
        <f t="shared" si="14"/>
        <v> </v>
      </c>
      <c r="AA1788" s="65" t="str">
        <f t="shared" si="15"/>
        <v> </v>
      </c>
      <c r="AB1788" s="71" t="str">
        <f t="shared" si="16"/>
        <v> </v>
      </c>
      <c r="AC1788" s="71" t="str">
        <f t="shared" si="17"/>
        <v> </v>
      </c>
      <c r="AD1788" s="71" t="str">
        <f t="shared" si="18"/>
        <v> </v>
      </c>
      <c r="AE1788" s="72" t="str">
        <f t="shared" si="19"/>
        <v>#VALUE!</v>
      </c>
      <c r="AF1788" s="72" t="str">
        <f t="shared" si="20"/>
        <v>#VALUE!</v>
      </c>
      <c r="AG1788" s="73" t="str">
        <f t="shared" si="21"/>
        <v>#VALUE!</v>
      </c>
      <c r="AH1788" s="69" t="str">
        <f t="shared" si="22"/>
        <v>#VALUE!</v>
      </c>
      <c r="AI1788" s="70" t="str">
        <f t="shared" si="23"/>
        <v>#VALUE!</v>
      </c>
      <c r="AJ1788" s="75" t="str">
        <f t="shared" si="24"/>
        <v>#VALUE!</v>
      </c>
      <c r="AK1788" s="75" t="str">
        <f t="shared" si="25"/>
        <v>#VALUE!</v>
      </c>
      <c r="AL1788" s="3"/>
      <c r="AM1788" s="3"/>
    </row>
    <row r="1789" ht="15.75" customHeight="1">
      <c r="A1789" s="3" t="s">
        <v>6026</v>
      </c>
      <c r="B1789" s="155"/>
      <c r="C1789" s="57"/>
      <c r="D1789" s="58"/>
      <c r="E1789" s="58"/>
      <c r="F1789" s="59"/>
      <c r="G1789" s="60"/>
      <c r="H1789" s="156"/>
      <c r="I1789" s="61"/>
      <c r="J1789" s="61"/>
      <c r="K1789" s="61"/>
      <c r="L1789" s="62"/>
      <c r="M1789" s="63" t="str">
        <f t="shared" si="28"/>
        <v> </v>
      </c>
      <c r="N1789" s="64" t="str">
        <f t="shared" si="29"/>
        <v> </v>
      </c>
      <c r="O1789" s="64" t="str">
        <f t="shared" si="3"/>
        <v> </v>
      </c>
      <c r="P1789" s="64" t="str">
        <f t="shared" si="4"/>
        <v> </v>
      </c>
      <c r="Q1789" s="65" t="str">
        <f t="shared" si="30"/>
        <v> </v>
      </c>
      <c r="R1789" s="65" t="str">
        <f t="shared" si="6"/>
        <v> </v>
      </c>
      <c r="S1789" s="66" t="str">
        <f t="shared" si="7"/>
        <v> </v>
      </c>
      <c r="T1789" s="63" t="str">
        <f t="shared" si="8"/>
        <v>#VALUE!</v>
      </c>
      <c r="U1789" s="67" t="str">
        <f t="shared" si="9"/>
        <v>#VALUE!</v>
      </c>
      <c r="V1789" s="94" t="str">
        <f t="shared" si="31"/>
        <v>#VALUE!</v>
      </c>
      <c r="W1789" s="69" t="str">
        <f t="shared" si="32"/>
        <v>donnée(s) manquante(s)</v>
      </c>
      <c r="X1789" s="70" t="str">
        <f t="shared" si="27"/>
        <v>donnée(s) manquante(s)</v>
      </c>
      <c r="Y1789" s="65" t="str">
        <f t="shared" si="13"/>
        <v> </v>
      </c>
      <c r="Z1789" s="65" t="str">
        <f t="shared" si="14"/>
        <v> </v>
      </c>
      <c r="AA1789" s="65" t="str">
        <f t="shared" si="15"/>
        <v> </v>
      </c>
      <c r="AB1789" s="71" t="str">
        <f t="shared" si="16"/>
        <v> </v>
      </c>
      <c r="AC1789" s="71" t="str">
        <f t="shared" si="17"/>
        <v> </v>
      </c>
      <c r="AD1789" s="71" t="str">
        <f t="shared" si="18"/>
        <v> </v>
      </c>
      <c r="AE1789" s="72" t="str">
        <f t="shared" si="19"/>
        <v>#VALUE!</v>
      </c>
      <c r="AF1789" s="72" t="str">
        <f t="shared" si="20"/>
        <v>#VALUE!</v>
      </c>
      <c r="AG1789" s="73" t="str">
        <f t="shared" si="21"/>
        <v>#VALUE!</v>
      </c>
      <c r="AH1789" s="69" t="str">
        <f t="shared" si="22"/>
        <v>#VALUE!</v>
      </c>
      <c r="AI1789" s="70" t="str">
        <f t="shared" si="23"/>
        <v>#VALUE!</v>
      </c>
      <c r="AJ1789" s="75" t="str">
        <f t="shared" si="24"/>
        <v>#VALUE!</v>
      </c>
      <c r="AK1789" s="75" t="str">
        <f t="shared" si="25"/>
        <v>#VALUE!</v>
      </c>
      <c r="AL1789" s="3"/>
      <c r="AM1789" s="3"/>
    </row>
    <row r="1790" ht="15.75" customHeight="1">
      <c r="A1790" s="3" t="s">
        <v>6027</v>
      </c>
      <c r="B1790" s="155"/>
      <c r="C1790" s="57"/>
      <c r="D1790" s="58"/>
      <c r="E1790" s="58"/>
      <c r="F1790" s="59"/>
      <c r="G1790" s="60"/>
      <c r="H1790" s="156"/>
      <c r="I1790" s="61"/>
      <c r="J1790" s="61"/>
      <c r="K1790" s="61"/>
      <c r="L1790" s="62"/>
      <c r="M1790" s="63" t="str">
        <f t="shared" si="28"/>
        <v> </v>
      </c>
      <c r="N1790" s="64" t="str">
        <f t="shared" si="29"/>
        <v> </v>
      </c>
      <c r="O1790" s="64" t="str">
        <f t="shared" si="3"/>
        <v> </v>
      </c>
      <c r="P1790" s="64" t="str">
        <f t="shared" si="4"/>
        <v> </v>
      </c>
      <c r="Q1790" s="65" t="str">
        <f t="shared" si="30"/>
        <v> </v>
      </c>
      <c r="R1790" s="65" t="str">
        <f t="shared" si="6"/>
        <v> </v>
      </c>
      <c r="S1790" s="66" t="str">
        <f t="shared" si="7"/>
        <v> </v>
      </c>
      <c r="T1790" s="63" t="str">
        <f t="shared" si="8"/>
        <v>#VALUE!</v>
      </c>
      <c r="U1790" s="67" t="str">
        <f t="shared" si="9"/>
        <v>#VALUE!</v>
      </c>
      <c r="V1790" s="94" t="str">
        <f t="shared" si="31"/>
        <v>#VALUE!</v>
      </c>
      <c r="W1790" s="69" t="str">
        <f t="shared" si="32"/>
        <v>donnée(s) manquante(s)</v>
      </c>
      <c r="X1790" s="70" t="str">
        <f t="shared" si="27"/>
        <v>donnée(s) manquante(s)</v>
      </c>
      <c r="Y1790" s="65" t="str">
        <f t="shared" si="13"/>
        <v> </v>
      </c>
      <c r="Z1790" s="65" t="str">
        <f t="shared" si="14"/>
        <v> </v>
      </c>
      <c r="AA1790" s="65" t="str">
        <f t="shared" si="15"/>
        <v> </v>
      </c>
      <c r="AB1790" s="71" t="str">
        <f t="shared" si="16"/>
        <v> </v>
      </c>
      <c r="AC1790" s="71" t="str">
        <f t="shared" si="17"/>
        <v> </v>
      </c>
      <c r="AD1790" s="71" t="str">
        <f t="shared" si="18"/>
        <v> </v>
      </c>
      <c r="AE1790" s="72" t="str">
        <f t="shared" si="19"/>
        <v>#VALUE!</v>
      </c>
      <c r="AF1790" s="72" t="str">
        <f t="shared" si="20"/>
        <v>#VALUE!</v>
      </c>
      <c r="AG1790" s="73" t="str">
        <f t="shared" si="21"/>
        <v>#VALUE!</v>
      </c>
      <c r="AH1790" s="69" t="str">
        <f t="shared" si="22"/>
        <v>#VALUE!</v>
      </c>
      <c r="AI1790" s="70" t="str">
        <f t="shared" si="23"/>
        <v>#VALUE!</v>
      </c>
      <c r="AJ1790" s="75" t="str">
        <f t="shared" si="24"/>
        <v>#VALUE!</v>
      </c>
      <c r="AK1790" s="75" t="str">
        <f t="shared" si="25"/>
        <v>#VALUE!</v>
      </c>
      <c r="AL1790" s="3"/>
      <c r="AM1790" s="3"/>
    </row>
    <row r="1791" ht="15.75" customHeight="1">
      <c r="A1791" s="3" t="s">
        <v>6028</v>
      </c>
      <c r="B1791" s="155"/>
      <c r="C1791" s="57"/>
      <c r="D1791" s="58"/>
      <c r="E1791" s="58"/>
      <c r="F1791" s="59"/>
      <c r="G1791" s="60"/>
      <c r="H1791" s="156"/>
      <c r="I1791" s="61"/>
      <c r="J1791" s="61"/>
      <c r="K1791" s="61"/>
      <c r="L1791" s="62"/>
      <c r="M1791" s="63" t="str">
        <f t="shared" si="28"/>
        <v> </v>
      </c>
      <c r="N1791" s="64" t="str">
        <f t="shared" si="29"/>
        <v> </v>
      </c>
      <c r="O1791" s="64" t="str">
        <f t="shared" si="3"/>
        <v> </v>
      </c>
      <c r="P1791" s="64" t="str">
        <f t="shared" si="4"/>
        <v> </v>
      </c>
      <c r="Q1791" s="65" t="str">
        <f t="shared" si="30"/>
        <v> </v>
      </c>
      <c r="R1791" s="65" t="str">
        <f t="shared" si="6"/>
        <v> </v>
      </c>
      <c r="S1791" s="66" t="str">
        <f t="shared" si="7"/>
        <v> </v>
      </c>
      <c r="T1791" s="63" t="str">
        <f t="shared" si="8"/>
        <v>#VALUE!</v>
      </c>
      <c r="U1791" s="67" t="str">
        <f t="shared" si="9"/>
        <v>#VALUE!</v>
      </c>
      <c r="V1791" s="94" t="str">
        <f t="shared" si="31"/>
        <v>#VALUE!</v>
      </c>
      <c r="W1791" s="69" t="str">
        <f t="shared" si="32"/>
        <v>donnée(s) manquante(s)</v>
      </c>
      <c r="X1791" s="70" t="str">
        <f t="shared" si="27"/>
        <v>donnée(s) manquante(s)</v>
      </c>
      <c r="Y1791" s="65" t="str">
        <f t="shared" si="13"/>
        <v> </v>
      </c>
      <c r="Z1791" s="65" t="str">
        <f t="shared" si="14"/>
        <v> </v>
      </c>
      <c r="AA1791" s="65" t="str">
        <f t="shared" si="15"/>
        <v> </v>
      </c>
      <c r="AB1791" s="71" t="str">
        <f t="shared" si="16"/>
        <v> </v>
      </c>
      <c r="AC1791" s="71" t="str">
        <f t="shared" si="17"/>
        <v> </v>
      </c>
      <c r="AD1791" s="71" t="str">
        <f t="shared" si="18"/>
        <v> </v>
      </c>
      <c r="AE1791" s="72" t="str">
        <f t="shared" si="19"/>
        <v>#VALUE!</v>
      </c>
      <c r="AF1791" s="72" t="str">
        <f t="shared" si="20"/>
        <v>#VALUE!</v>
      </c>
      <c r="AG1791" s="73" t="str">
        <f t="shared" si="21"/>
        <v>#VALUE!</v>
      </c>
      <c r="AH1791" s="69" t="str">
        <f t="shared" si="22"/>
        <v>#VALUE!</v>
      </c>
      <c r="AI1791" s="70" t="str">
        <f t="shared" si="23"/>
        <v>#VALUE!</v>
      </c>
      <c r="AJ1791" s="75" t="str">
        <f t="shared" si="24"/>
        <v>#VALUE!</v>
      </c>
      <c r="AK1791" s="75" t="str">
        <f t="shared" si="25"/>
        <v>#VALUE!</v>
      </c>
      <c r="AL1791" s="3"/>
      <c r="AM1791" s="3"/>
    </row>
    <row r="1792" ht="15.75" customHeight="1">
      <c r="A1792" s="3" t="s">
        <v>6029</v>
      </c>
      <c r="B1792" s="155"/>
      <c r="C1792" s="57"/>
      <c r="D1792" s="58"/>
      <c r="E1792" s="58"/>
      <c r="F1792" s="59"/>
      <c r="G1792" s="60"/>
      <c r="H1792" s="156"/>
      <c r="I1792" s="61"/>
      <c r="J1792" s="61"/>
      <c r="K1792" s="61"/>
      <c r="L1792" s="62"/>
      <c r="M1792" s="63" t="str">
        <f t="shared" si="28"/>
        <v> </v>
      </c>
      <c r="N1792" s="64" t="str">
        <f t="shared" si="29"/>
        <v> </v>
      </c>
      <c r="O1792" s="64" t="str">
        <f t="shared" si="3"/>
        <v> </v>
      </c>
      <c r="P1792" s="64" t="str">
        <f t="shared" si="4"/>
        <v> </v>
      </c>
      <c r="Q1792" s="65" t="str">
        <f t="shared" si="30"/>
        <v> </v>
      </c>
      <c r="R1792" s="65" t="str">
        <f t="shared" si="6"/>
        <v> </v>
      </c>
      <c r="S1792" s="66" t="str">
        <f t="shared" si="7"/>
        <v> </v>
      </c>
      <c r="T1792" s="63" t="str">
        <f t="shared" si="8"/>
        <v>#VALUE!</v>
      </c>
      <c r="U1792" s="67" t="str">
        <f t="shared" si="9"/>
        <v>#VALUE!</v>
      </c>
      <c r="V1792" s="94" t="str">
        <f t="shared" si="31"/>
        <v>#VALUE!</v>
      </c>
      <c r="W1792" s="69" t="str">
        <f t="shared" si="32"/>
        <v>donnée(s) manquante(s)</v>
      </c>
      <c r="X1792" s="70" t="str">
        <f t="shared" si="27"/>
        <v>donnée(s) manquante(s)</v>
      </c>
      <c r="Y1792" s="65" t="str">
        <f t="shared" si="13"/>
        <v> </v>
      </c>
      <c r="Z1792" s="65" t="str">
        <f t="shared" si="14"/>
        <v> </v>
      </c>
      <c r="AA1792" s="65" t="str">
        <f t="shared" si="15"/>
        <v> </v>
      </c>
      <c r="AB1792" s="71" t="str">
        <f t="shared" si="16"/>
        <v> </v>
      </c>
      <c r="AC1792" s="71" t="str">
        <f t="shared" si="17"/>
        <v> </v>
      </c>
      <c r="AD1792" s="71" t="str">
        <f t="shared" si="18"/>
        <v> </v>
      </c>
      <c r="AE1792" s="72" t="str">
        <f t="shared" si="19"/>
        <v>#VALUE!</v>
      </c>
      <c r="AF1792" s="72" t="str">
        <f t="shared" si="20"/>
        <v>#VALUE!</v>
      </c>
      <c r="AG1792" s="73" t="str">
        <f t="shared" si="21"/>
        <v>#VALUE!</v>
      </c>
      <c r="AH1792" s="69" t="str">
        <f t="shared" si="22"/>
        <v>#VALUE!</v>
      </c>
      <c r="AI1792" s="70" t="str">
        <f t="shared" si="23"/>
        <v>#VALUE!</v>
      </c>
      <c r="AJ1792" s="75" t="str">
        <f t="shared" si="24"/>
        <v>#VALUE!</v>
      </c>
      <c r="AK1792" s="75" t="str">
        <f t="shared" si="25"/>
        <v>#VALUE!</v>
      </c>
      <c r="AL1792" s="3"/>
      <c r="AM1792" s="3"/>
    </row>
    <row r="1793" ht="15.75" customHeight="1">
      <c r="A1793" s="3" t="s">
        <v>6030</v>
      </c>
      <c r="B1793" s="155"/>
      <c r="C1793" s="57"/>
      <c r="D1793" s="58"/>
      <c r="E1793" s="58"/>
      <c r="F1793" s="59"/>
      <c r="G1793" s="60"/>
      <c r="H1793" s="156"/>
      <c r="I1793" s="61"/>
      <c r="J1793" s="61"/>
      <c r="K1793" s="61"/>
      <c r="L1793" s="62"/>
      <c r="M1793" s="63" t="str">
        <f t="shared" si="28"/>
        <v> </v>
      </c>
      <c r="N1793" s="64" t="str">
        <f t="shared" si="29"/>
        <v> </v>
      </c>
      <c r="O1793" s="64" t="str">
        <f t="shared" si="3"/>
        <v> </v>
      </c>
      <c r="P1793" s="64" t="str">
        <f t="shared" si="4"/>
        <v> </v>
      </c>
      <c r="Q1793" s="65" t="str">
        <f t="shared" si="30"/>
        <v> </v>
      </c>
      <c r="R1793" s="65" t="str">
        <f t="shared" si="6"/>
        <v> </v>
      </c>
      <c r="S1793" s="66" t="str">
        <f t="shared" si="7"/>
        <v> </v>
      </c>
      <c r="T1793" s="63" t="str">
        <f t="shared" si="8"/>
        <v>#VALUE!</v>
      </c>
      <c r="U1793" s="67" t="str">
        <f t="shared" si="9"/>
        <v>#VALUE!</v>
      </c>
      <c r="V1793" s="94" t="str">
        <f t="shared" si="31"/>
        <v>#VALUE!</v>
      </c>
      <c r="W1793" s="69" t="str">
        <f t="shared" si="32"/>
        <v>donnée(s) manquante(s)</v>
      </c>
      <c r="X1793" s="70" t="str">
        <f t="shared" si="27"/>
        <v>donnée(s) manquante(s)</v>
      </c>
      <c r="Y1793" s="65" t="str">
        <f t="shared" si="13"/>
        <v> </v>
      </c>
      <c r="Z1793" s="65" t="str">
        <f t="shared" si="14"/>
        <v> </v>
      </c>
      <c r="AA1793" s="65" t="str">
        <f t="shared" si="15"/>
        <v> </v>
      </c>
      <c r="AB1793" s="71" t="str">
        <f t="shared" si="16"/>
        <v> </v>
      </c>
      <c r="AC1793" s="71" t="str">
        <f t="shared" si="17"/>
        <v> </v>
      </c>
      <c r="AD1793" s="71" t="str">
        <f t="shared" si="18"/>
        <v> </v>
      </c>
      <c r="AE1793" s="72" t="str">
        <f t="shared" si="19"/>
        <v>#VALUE!</v>
      </c>
      <c r="AF1793" s="72" t="str">
        <f t="shared" si="20"/>
        <v>#VALUE!</v>
      </c>
      <c r="AG1793" s="73" t="str">
        <f t="shared" si="21"/>
        <v>#VALUE!</v>
      </c>
      <c r="AH1793" s="69" t="str">
        <f t="shared" si="22"/>
        <v>#VALUE!</v>
      </c>
      <c r="AI1793" s="70" t="str">
        <f t="shared" si="23"/>
        <v>#VALUE!</v>
      </c>
      <c r="AJ1793" s="75" t="str">
        <f t="shared" si="24"/>
        <v>#VALUE!</v>
      </c>
      <c r="AK1793" s="75" t="str">
        <f t="shared" si="25"/>
        <v>#VALUE!</v>
      </c>
      <c r="AL1793" s="3"/>
      <c r="AM1793" s="3"/>
    </row>
    <row r="1794" ht="15.75" customHeight="1">
      <c r="A1794" s="3" t="s">
        <v>6031</v>
      </c>
      <c r="B1794" s="155"/>
      <c r="C1794" s="57"/>
      <c r="D1794" s="58"/>
      <c r="E1794" s="58"/>
      <c r="F1794" s="59"/>
      <c r="G1794" s="60"/>
      <c r="H1794" s="156"/>
      <c r="I1794" s="61"/>
      <c r="J1794" s="61"/>
      <c r="K1794" s="61"/>
      <c r="L1794" s="62"/>
      <c r="M1794" s="63" t="str">
        <f t="shared" si="28"/>
        <v> </v>
      </c>
      <c r="N1794" s="64" t="str">
        <f t="shared" si="29"/>
        <v> </v>
      </c>
      <c r="O1794" s="64" t="str">
        <f t="shared" si="3"/>
        <v> </v>
      </c>
      <c r="P1794" s="64" t="str">
        <f t="shared" si="4"/>
        <v> </v>
      </c>
      <c r="Q1794" s="65" t="str">
        <f t="shared" si="30"/>
        <v> </v>
      </c>
      <c r="R1794" s="65" t="str">
        <f t="shared" si="6"/>
        <v> </v>
      </c>
      <c r="S1794" s="66" t="str">
        <f t="shared" si="7"/>
        <v> </v>
      </c>
      <c r="T1794" s="63" t="str">
        <f t="shared" si="8"/>
        <v>#VALUE!</v>
      </c>
      <c r="U1794" s="67" t="str">
        <f t="shared" si="9"/>
        <v>#VALUE!</v>
      </c>
      <c r="V1794" s="94" t="str">
        <f t="shared" si="31"/>
        <v>#VALUE!</v>
      </c>
      <c r="W1794" s="69" t="str">
        <f t="shared" si="32"/>
        <v>donnée(s) manquante(s)</v>
      </c>
      <c r="X1794" s="70" t="str">
        <f t="shared" si="27"/>
        <v>donnée(s) manquante(s)</v>
      </c>
      <c r="Y1794" s="65" t="str">
        <f t="shared" si="13"/>
        <v> </v>
      </c>
      <c r="Z1794" s="65" t="str">
        <f t="shared" si="14"/>
        <v> </v>
      </c>
      <c r="AA1794" s="65" t="str">
        <f t="shared" si="15"/>
        <v> </v>
      </c>
      <c r="AB1794" s="71" t="str">
        <f t="shared" si="16"/>
        <v> </v>
      </c>
      <c r="AC1794" s="71" t="str">
        <f t="shared" si="17"/>
        <v> </v>
      </c>
      <c r="AD1794" s="71" t="str">
        <f t="shared" si="18"/>
        <v> </v>
      </c>
      <c r="AE1794" s="72" t="str">
        <f t="shared" si="19"/>
        <v>#VALUE!</v>
      </c>
      <c r="AF1794" s="72" t="str">
        <f t="shared" si="20"/>
        <v>#VALUE!</v>
      </c>
      <c r="AG1794" s="73" t="str">
        <f t="shared" si="21"/>
        <v>#VALUE!</v>
      </c>
      <c r="AH1794" s="69" t="str">
        <f t="shared" si="22"/>
        <v>#VALUE!</v>
      </c>
      <c r="AI1794" s="70" t="str">
        <f t="shared" si="23"/>
        <v>#VALUE!</v>
      </c>
      <c r="AJ1794" s="75" t="str">
        <f t="shared" si="24"/>
        <v>#VALUE!</v>
      </c>
      <c r="AK1794" s="75" t="str">
        <f t="shared" si="25"/>
        <v>#VALUE!</v>
      </c>
      <c r="AL1794" s="3"/>
      <c r="AM1794" s="3"/>
    </row>
    <row r="1795" ht="15.75" customHeight="1">
      <c r="A1795" s="3" t="s">
        <v>6032</v>
      </c>
      <c r="B1795" s="155"/>
      <c r="C1795" s="57"/>
      <c r="D1795" s="58"/>
      <c r="E1795" s="58"/>
      <c r="F1795" s="59"/>
      <c r="G1795" s="60"/>
      <c r="H1795" s="156"/>
      <c r="I1795" s="61"/>
      <c r="J1795" s="61"/>
      <c r="K1795" s="61"/>
      <c r="L1795" s="62"/>
      <c r="M1795" s="63" t="str">
        <f t="shared" si="28"/>
        <v> </v>
      </c>
      <c r="N1795" s="64" t="str">
        <f t="shared" si="29"/>
        <v> </v>
      </c>
      <c r="O1795" s="64" t="str">
        <f t="shared" si="3"/>
        <v> </v>
      </c>
      <c r="P1795" s="64" t="str">
        <f t="shared" si="4"/>
        <v> </v>
      </c>
      <c r="Q1795" s="65" t="str">
        <f t="shared" si="30"/>
        <v> </v>
      </c>
      <c r="R1795" s="65" t="str">
        <f t="shared" si="6"/>
        <v> </v>
      </c>
      <c r="S1795" s="66" t="str">
        <f t="shared" si="7"/>
        <v> </v>
      </c>
      <c r="T1795" s="63" t="str">
        <f t="shared" si="8"/>
        <v>#VALUE!</v>
      </c>
      <c r="U1795" s="67" t="str">
        <f t="shared" si="9"/>
        <v>#VALUE!</v>
      </c>
      <c r="V1795" s="94" t="str">
        <f t="shared" si="31"/>
        <v>#VALUE!</v>
      </c>
      <c r="W1795" s="69" t="str">
        <f t="shared" si="32"/>
        <v>donnée(s) manquante(s)</v>
      </c>
      <c r="X1795" s="70" t="str">
        <f t="shared" si="27"/>
        <v>donnée(s) manquante(s)</v>
      </c>
      <c r="Y1795" s="65" t="str">
        <f t="shared" si="13"/>
        <v> </v>
      </c>
      <c r="Z1795" s="65" t="str">
        <f t="shared" si="14"/>
        <v> </v>
      </c>
      <c r="AA1795" s="65" t="str">
        <f t="shared" si="15"/>
        <v> </v>
      </c>
      <c r="AB1795" s="71" t="str">
        <f t="shared" si="16"/>
        <v> </v>
      </c>
      <c r="AC1795" s="71" t="str">
        <f t="shared" si="17"/>
        <v> </v>
      </c>
      <c r="AD1795" s="71" t="str">
        <f t="shared" si="18"/>
        <v> </v>
      </c>
      <c r="AE1795" s="72" t="str">
        <f t="shared" si="19"/>
        <v>#VALUE!</v>
      </c>
      <c r="AF1795" s="72" t="str">
        <f t="shared" si="20"/>
        <v>#VALUE!</v>
      </c>
      <c r="AG1795" s="73" t="str">
        <f t="shared" si="21"/>
        <v>#VALUE!</v>
      </c>
      <c r="AH1795" s="69" t="str">
        <f t="shared" si="22"/>
        <v>#VALUE!</v>
      </c>
      <c r="AI1795" s="70" t="str">
        <f t="shared" si="23"/>
        <v>#VALUE!</v>
      </c>
      <c r="AJ1795" s="75" t="str">
        <f t="shared" si="24"/>
        <v>#VALUE!</v>
      </c>
      <c r="AK1795" s="75" t="str">
        <f t="shared" si="25"/>
        <v>#VALUE!</v>
      </c>
      <c r="AL1795" s="3"/>
      <c r="AM1795" s="3"/>
    </row>
    <row r="1796" ht="15.75" customHeight="1">
      <c r="A1796" s="3" t="s">
        <v>6033</v>
      </c>
      <c r="B1796" s="155"/>
      <c r="C1796" s="57"/>
      <c r="D1796" s="58"/>
      <c r="E1796" s="58"/>
      <c r="F1796" s="59"/>
      <c r="G1796" s="60"/>
      <c r="H1796" s="156"/>
      <c r="I1796" s="61"/>
      <c r="J1796" s="61"/>
      <c r="K1796" s="61"/>
      <c r="L1796" s="62"/>
      <c r="M1796" s="63" t="str">
        <f t="shared" si="28"/>
        <v> </v>
      </c>
      <c r="N1796" s="64" t="str">
        <f t="shared" si="29"/>
        <v> </v>
      </c>
      <c r="O1796" s="64" t="str">
        <f t="shared" si="3"/>
        <v> </v>
      </c>
      <c r="P1796" s="64" t="str">
        <f t="shared" si="4"/>
        <v> </v>
      </c>
      <c r="Q1796" s="65" t="str">
        <f t="shared" si="30"/>
        <v> </v>
      </c>
      <c r="R1796" s="65" t="str">
        <f t="shared" si="6"/>
        <v> </v>
      </c>
      <c r="S1796" s="66" t="str">
        <f t="shared" si="7"/>
        <v> </v>
      </c>
      <c r="T1796" s="63" t="str">
        <f t="shared" si="8"/>
        <v>#VALUE!</v>
      </c>
      <c r="U1796" s="67" t="str">
        <f t="shared" si="9"/>
        <v>#VALUE!</v>
      </c>
      <c r="V1796" s="94" t="str">
        <f t="shared" si="31"/>
        <v>#VALUE!</v>
      </c>
      <c r="W1796" s="69" t="str">
        <f t="shared" si="32"/>
        <v>donnée(s) manquante(s)</v>
      </c>
      <c r="X1796" s="70" t="str">
        <f t="shared" si="27"/>
        <v>donnée(s) manquante(s)</v>
      </c>
      <c r="Y1796" s="65" t="str">
        <f t="shared" si="13"/>
        <v> </v>
      </c>
      <c r="Z1796" s="65" t="str">
        <f t="shared" si="14"/>
        <v> </v>
      </c>
      <c r="AA1796" s="65" t="str">
        <f t="shared" si="15"/>
        <v> </v>
      </c>
      <c r="AB1796" s="71" t="str">
        <f t="shared" si="16"/>
        <v> </v>
      </c>
      <c r="AC1796" s="71" t="str">
        <f t="shared" si="17"/>
        <v> </v>
      </c>
      <c r="AD1796" s="71" t="str">
        <f t="shared" si="18"/>
        <v> </v>
      </c>
      <c r="AE1796" s="72" t="str">
        <f t="shared" si="19"/>
        <v>#VALUE!</v>
      </c>
      <c r="AF1796" s="72" t="str">
        <f t="shared" si="20"/>
        <v>#VALUE!</v>
      </c>
      <c r="AG1796" s="73" t="str">
        <f t="shared" si="21"/>
        <v>#VALUE!</v>
      </c>
      <c r="AH1796" s="69" t="str">
        <f t="shared" si="22"/>
        <v>#VALUE!</v>
      </c>
      <c r="AI1796" s="70" t="str">
        <f t="shared" si="23"/>
        <v>#VALUE!</v>
      </c>
      <c r="AJ1796" s="75" t="str">
        <f t="shared" si="24"/>
        <v>#VALUE!</v>
      </c>
      <c r="AK1796" s="75" t="str">
        <f t="shared" si="25"/>
        <v>#VALUE!</v>
      </c>
      <c r="AL1796" s="3"/>
      <c r="AM1796" s="3"/>
    </row>
    <row r="1797" ht="15.75" customHeight="1">
      <c r="A1797" s="3" t="s">
        <v>6034</v>
      </c>
      <c r="B1797" s="155"/>
      <c r="C1797" s="57"/>
      <c r="D1797" s="58"/>
      <c r="E1797" s="58"/>
      <c r="F1797" s="59"/>
      <c r="G1797" s="60"/>
      <c r="H1797" s="156"/>
      <c r="I1797" s="61"/>
      <c r="J1797" s="61"/>
      <c r="K1797" s="61"/>
      <c r="L1797" s="62"/>
      <c r="M1797" s="63" t="str">
        <f t="shared" si="28"/>
        <v> </v>
      </c>
      <c r="N1797" s="64" t="str">
        <f t="shared" si="29"/>
        <v> </v>
      </c>
      <c r="O1797" s="64" t="str">
        <f t="shared" si="3"/>
        <v> </v>
      </c>
      <c r="P1797" s="64" t="str">
        <f t="shared" si="4"/>
        <v> </v>
      </c>
      <c r="Q1797" s="65" t="str">
        <f t="shared" si="30"/>
        <v> </v>
      </c>
      <c r="R1797" s="65" t="str">
        <f t="shared" si="6"/>
        <v> </v>
      </c>
      <c r="S1797" s="66" t="str">
        <f t="shared" si="7"/>
        <v> </v>
      </c>
      <c r="T1797" s="63" t="str">
        <f t="shared" si="8"/>
        <v>#VALUE!</v>
      </c>
      <c r="U1797" s="67" t="str">
        <f t="shared" si="9"/>
        <v>#VALUE!</v>
      </c>
      <c r="V1797" s="94" t="str">
        <f t="shared" si="31"/>
        <v>#VALUE!</v>
      </c>
      <c r="W1797" s="69" t="str">
        <f t="shared" si="32"/>
        <v>donnée(s) manquante(s)</v>
      </c>
      <c r="X1797" s="70" t="str">
        <f t="shared" si="27"/>
        <v>donnée(s) manquante(s)</v>
      </c>
      <c r="Y1797" s="65" t="str">
        <f t="shared" si="13"/>
        <v> </v>
      </c>
      <c r="Z1797" s="65" t="str">
        <f t="shared" si="14"/>
        <v> </v>
      </c>
      <c r="AA1797" s="65" t="str">
        <f t="shared" si="15"/>
        <v> </v>
      </c>
      <c r="AB1797" s="71" t="str">
        <f t="shared" si="16"/>
        <v> </v>
      </c>
      <c r="AC1797" s="71" t="str">
        <f t="shared" si="17"/>
        <v> </v>
      </c>
      <c r="AD1797" s="71" t="str">
        <f t="shared" si="18"/>
        <v> </v>
      </c>
      <c r="AE1797" s="72" t="str">
        <f t="shared" si="19"/>
        <v>#VALUE!</v>
      </c>
      <c r="AF1797" s="72" t="str">
        <f t="shared" si="20"/>
        <v>#VALUE!</v>
      </c>
      <c r="AG1797" s="73" t="str">
        <f t="shared" si="21"/>
        <v>#VALUE!</v>
      </c>
      <c r="AH1797" s="69" t="str">
        <f t="shared" si="22"/>
        <v>#VALUE!</v>
      </c>
      <c r="AI1797" s="70" t="str">
        <f t="shared" si="23"/>
        <v>#VALUE!</v>
      </c>
      <c r="AJ1797" s="75" t="str">
        <f t="shared" si="24"/>
        <v>#VALUE!</v>
      </c>
      <c r="AK1797" s="75" t="str">
        <f t="shared" si="25"/>
        <v>#VALUE!</v>
      </c>
      <c r="AL1797" s="3"/>
      <c r="AM1797" s="3"/>
    </row>
    <row r="1798" ht="15.75" customHeight="1">
      <c r="A1798" s="3" t="s">
        <v>6035</v>
      </c>
      <c r="B1798" s="155"/>
      <c r="C1798" s="57"/>
      <c r="D1798" s="58"/>
      <c r="E1798" s="58"/>
      <c r="F1798" s="59"/>
      <c r="G1798" s="60"/>
      <c r="H1798" s="156"/>
      <c r="I1798" s="61"/>
      <c r="J1798" s="61"/>
      <c r="K1798" s="61"/>
      <c r="L1798" s="62"/>
      <c r="M1798" s="63" t="str">
        <f t="shared" si="28"/>
        <v> </v>
      </c>
      <c r="N1798" s="64" t="str">
        <f t="shared" si="29"/>
        <v> </v>
      </c>
      <c r="O1798" s="64" t="str">
        <f t="shared" si="3"/>
        <v> </v>
      </c>
      <c r="P1798" s="64" t="str">
        <f t="shared" si="4"/>
        <v> </v>
      </c>
      <c r="Q1798" s="65" t="str">
        <f t="shared" si="30"/>
        <v> </v>
      </c>
      <c r="R1798" s="65" t="str">
        <f t="shared" si="6"/>
        <v> </v>
      </c>
      <c r="S1798" s="66" t="str">
        <f t="shared" si="7"/>
        <v> </v>
      </c>
      <c r="T1798" s="63" t="str">
        <f t="shared" si="8"/>
        <v>#VALUE!</v>
      </c>
      <c r="U1798" s="67" t="str">
        <f t="shared" si="9"/>
        <v>#VALUE!</v>
      </c>
      <c r="V1798" s="94" t="str">
        <f t="shared" si="31"/>
        <v>#VALUE!</v>
      </c>
      <c r="W1798" s="69" t="str">
        <f t="shared" si="32"/>
        <v>donnée(s) manquante(s)</v>
      </c>
      <c r="X1798" s="70" t="str">
        <f t="shared" si="27"/>
        <v>donnée(s) manquante(s)</v>
      </c>
      <c r="Y1798" s="65" t="str">
        <f t="shared" si="13"/>
        <v> </v>
      </c>
      <c r="Z1798" s="65" t="str">
        <f t="shared" si="14"/>
        <v> </v>
      </c>
      <c r="AA1798" s="65" t="str">
        <f t="shared" si="15"/>
        <v> </v>
      </c>
      <c r="AB1798" s="71" t="str">
        <f t="shared" si="16"/>
        <v> </v>
      </c>
      <c r="AC1798" s="71" t="str">
        <f t="shared" si="17"/>
        <v> </v>
      </c>
      <c r="AD1798" s="71" t="str">
        <f t="shared" si="18"/>
        <v> </v>
      </c>
      <c r="AE1798" s="72" t="str">
        <f t="shared" si="19"/>
        <v>#VALUE!</v>
      </c>
      <c r="AF1798" s="72" t="str">
        <f t="shared" si="20"/>
        <v>#VALUE!</v>
      </c>
      <c r="AG1798" s="73" t="str">
        <f t="shared" si="21"/>
        <v>#VALUE!</v>
      </c>
      <c r="AH1798" s="69" t="str">
        <f t="shared" si="22"/>
        <v>#VALUE!</v>
      </c>
      <c r="AI1798" s="70" t="str">
        <f t="shared" si="23"/>
        <v>#VALUE!</v>
      </c>
      <c r="AJ1798" s="75" t="str">
        <f t="shared" si="24"/>
        <v>#VALUE!</v>
      </c>
      <c r="AK1798" s="75" t="str">
        <f t="shared" si="25"/>
        <v>#VALUE!</v>
      </c>
      <c r="AL1798" s="3"/>
      <c r="AM1798" s="3"/>
    </row>
    <row r="1799" ht="15.75" customHeight="1">
      <c r="A1799" s="3" t="s">
        <v>6036</v>
      </c>
      <c r="B1799" s="155"/>
      <c r="C1799" s="57"/>
      <c r="D1799" s="58"/>
      <c r="E1799" s="58"/>
      <c r="F1799" s="59"/>
      <c r="G1799" s="60"/>
      <c r="H1799" s="156"/>
      <c r="I1799" s="61"/>
      <c r="J1799" s="61"/>
      <c r="K1799" s="61"/>
      <c r="L1799" s="62"/>
      <c r="M1799" s="63" t="str">
        <f t="shared" si="28"/>
        <v> </v>
      </c>
      <c r="N1799" s="64" t="str">
        <f t="shared" si="29"/>
        <v> </v>
      </c>
      <c r="O1799" s="64" t="str">
        <f t="shared" si="3"/>
        <v> </v>
      </c>
      <c r="P1799" s="64" t="str">
        <f t="shared" si="4"/>
        <v> </v>
      </c>
      <c r="Q1799" s="65" t="str">
        <f t="shared" si="30"/>
        <v> </v>
      </c>
      <c r="R1799" s="65" t="str">
        <f t="shared" si="6"/>
        <v> </v>
      </c>
      <c r="S1799" s="66" t="str">
        <f t="shared" si="7"/>
        <v> </v>
      </c>
      <c r="T1799" s="63" t="str">
        <f t="shared" si="8"/>
        <v>#VALUE!</v>
      </c>
      <c r="U1799" s="67" t="str">
        <f t="shared" si="9"/>
        <v>#VALUE!</v>
      </c>
      <c r="V1799" s="94" t="str">
        <f t="shared" si="31"/>
        <v>#VALUE!</v>
      </c>
      <c r="W1799" s="69" t="str">
        <f t="shared" si="32"/>
        <v>donnée(s) manquante(s)</v>
      </c>
      <c r="X1799" s="70" t="str">
        <f t="shared" si="27"/>
        <v>donnée(s) manquante(s)</v>
      </c>
      <c r="Y1799" s="65" t="str">
        <f t="shared" si="13"/>
        <v> </v>
      </c>
      <c r="Z1799" s="65" t="str">
        <f t="shared" si="14"/>
        <v> </v>
      </c>
      <c r="AA1799" s="65" t="str">
        <f t="shared" si="15"/>
        <v> </v>
      </c>
      <c r="AB1799" s="71" t="str">
        <f t="shared" si="16"/>
        <v> </v>
      </c>
      <c r="AC1799" s="71" t="str">
        <f t="shared" si="17"/>
        <v> </v>
      </c>
      <c r="AD1799" s="71" t="str">
        <f t="shared" si="18"/>
        <v> </v>
      </c>
      <c r="AE1799" s="72" t="str">
        <f t="shared" si="19"/>
        <v>#VALUE!</v>
      </c>
      <c r="AF1799" s="72" t="str">
        <f t="shared" si="20"/>
        <v>#VALUE!</v>
      </c>
      <c r="AG1799" s="73" t="str">
        <f t="shared" si="21"/>
        <v>#VALUE!</v>
      </c>
      <c r="AH1799" s="69" t="str">
        <f t="shared" si="22"/>
        <v>#VALUE!</v>
      </c>
      <c r="AI1799" s="70" t="str">
        <f t="shared" si="23"/>
        <v>#VALUE!</v>
      </c>
      <c r="AJ1799" s="75" t="str">
        <f t="shared" si="24"/>
        <v>#VALUE!</v>
      </c>
      <c r="AK1799" s="75" t="str">
        <f t="shared" si="25"/>
        <v>#VALUE!</v>
      </c>
      <c r="AL1799" s="3"/>
      <c r="AM1799" s="3"/>
    </row>
    <row r="1800" ht="15.75" customHeight="1">
      <c r="A1800" s="3" t="s">
        <v>6037</v>
      </c>
      <c r="B1800" s="155"/>
      <c r="C1800" s="57"/>
      <c r="D1800" s="58"/>
      <c r="E1800" s="58"/>
      <c r="F1800" s="59"/>
      <c r="G1800" s="60"/>
      <c r="H1800" s="156"/>
      <c r="I1800" s="61"/>
      <c r="J1800" s="61"/>
      <c r="K1800" s="61"/>
      <c r="L1800" s="62"/>
      <c r="M1800" s="63" t="str">
        <f t="shared" si="28"/>
        <v> </v>
      </c>
      <c r="N1800" s="64" t="str">
        <f t="shared" si="29"/>
        <v> </v>
      </c>
      <c r="O1800" s="64" t="str">
        <f t="shared" si="3"/>
        <v> </v>
      </c>
      <c r="P1800" s="64" t="str">
        <f t="shared" si="4"/>
        <v> </v>
      </c>
      <c r="Q1800" s="65" t="str">
        <f t="shared" si="30"/>
        <v> </v>
      </c>
      <c r="R1800" s="65" t="str">
        <f t="shared" si="6"/>
        <v> </v>
      </c>
      <c r="S1800" s="66" t="str">
        <f t="shared" si="7"/>
        <v> </v>
      </c>
      <c r="T1800" s="63" t="str">
        <f t="shared" si="8"/>
        <v>#VALUE!</v>
      </c>
      <c r="U1800" s="67" t="str">
        <f t="shared" si="9"/>
        <v>#VALUE!</v>
      </c>
      <c r="V1800" s="94" t="str">
        <f t="shared" si="31"/>
        <v>#VALUE!</v>
      </c>
      <c r="W1800" s="69" t="str">
        <f t="shared" si="32"/>
        <v>donnée(s) manquante(s)</v>
      </c>
      <c r="X1800" s="70" t="str">
        <f t="shared" si="27"/>
        <v>donnée(s) manquante(s)</v>
      </c>
      <c r="Y1800" s="65" t="str">
        <f t="shared" si="13"/>
        <v> </v>
      </c>
      <c r="Z1800" s="65" t="str">
        <f t="shared" si="14"/>
        <v> </v>
      </c>
      <c r="AA1800" s="65" t="str">
        <f t="shared" si="15"/>
        <v> </v>
      </c>
      <c r="AB1800" s="71" t="str">
        <f t="shared" si="16"/>
        <v> </v>
      </c>
      <c r="AC1800" s="71" t="str">
        <f t="shared" si="17"/>
        <v> </v>
      </c>
      <c r="AD1800" s="71" t="str">
        <f t="shared" si="18"/>
        <v> </v>
      </c>
      <c r="AE1800" s="72" t="str">
        <f t="shared" si="19"/>
        <v>#VALUE!</v>
      </c>
      <c r="AF1800" s="72" t="str">
        <f t="shared" si="20"/>
        <v>#VALUE!</v>
      </c>
      <c r="AG1800" s="73" t="str">
        <f t="shared" si="21"/>
        <v>#VALUE!</v>
      </c>
      <c r="AH1800" s="69" t="str">
        <f t="shared" si="22"/>
        <v>#VALUE!</v>
      </c>
      <c r="AI1800" s="70" t="str">
        <f t="shared" si="23"/>
        <v>#VALUE!</v>
      </c>
      <c r="AJ1800" s="75" t="str">
        <f t="shared" si="24"/>
        <v>#VALUE!</v>
      </c>
      <c r="AK1800" s="75" t="str">
        <f t="shared" si="25"/>
        <v>#VALUE!</v>
      </c>
      <c r="AL1800" s="3"/>
      <c r="AM1800" s="3"/>
    </row>
    <row r="1801" ht="15.75" customHeight="1">
      <c r="A1801" s="3" t="s">
        <v>6038</v>
      </c>
      <c r="B1801" s="155"/>
      <c r="C1801" s="57"/>
      <c r="D1801" s="58"/>
      <c r="E1801" s="58"/>
      <c r="F1801" s="59"/>
      <c r="G1801" s="60"/>
      <c r="H1801" s="156"/>
      <c r="I1801" s="61"/>
      <c r="J1801" s="61"/>
      <c r="K1801" s="61"/>
      <c r="L1801" s="62"/>
      <c r="M1801" s="63" t="str">
        <f t="shared" si="28"/>
        <v> </v>
      </c>
      <c r="N1801" s="64" t="str">
        <f t="shared" si="29"/>
        <v> </v>
      </c>
      <c r="O1801" s="64" t="str">
        <f t="shared" si="3"/>
        <v> </v>
      </c>
      <c r="P1801" s="64" t="str">
        <f t="shared" si="4"/>
        <v> </v>
      </c>
      <c r="Q1801" s="65" t="str">
        <f t="shared" si="30"/>
        <v> </v>
      </c>
      <c r="R1801" s="65" t="str">
        <f t="shared" si="6"/>
        <v> </v>
      </c>
      <c r="S1801" s="66" t="str">
        <f t="shared" si="7"/>
        <v> </v>
      </c>
      <c r="T1801" s="63" t="str">
        <f t="shared" si="8"/>
        <v>#VALUE!</v>
      </c>
      <c r="U1801" s="67" t="str">
        <f t="shared" si="9"/>
        <v>#VALUE!</v>
      </c>
      <c r="V1801" s="94" t="str">
        <f t="shared" si="31"/>
        <v>#VALUE!</v>
      </c>
      <c r="W1801" s="69" t="str">
        <f t="shared" si="32"/>
        <v>donnée(s) manquante(s)</v>
      </c>
      <c r="X1801" s="70" t="str">
        <f t="shared" si="27"/>
        <v>donnée(s) manquante(s)</v>
      </c>
      <c r="Y1801" s="65" t="str">
        <f t="shared" si="13"/>
        <v> </v>
      </c>
      <c r="Z1801" s="65" t="str">
        <f t="shared" si="14"/>
        <v> </v>
      </c>
      <c r="AA1801" s="65" t="str">
        <f t="shared" si="15"/>
        <v> </v>
      </c>
      <c r="AB1801" s="71" t="str">
        <f t="shared" si="16"/>
        <v> </v>
      </c>
      <c r="AC1801" s="71" t="str">
        <f t="shared" si="17"/>
        <v> </v>
      </c>
      <c r="AD1801" s="71" t="str">
        <f t="shared" si="18"/>
        <v> </v>
      </c>
      <c r="AE1801" s="72" t="str">
        <f t="shared" si="19"/>
        <v>#VALUE!</v>
      </c>
      <c r="AF1801" s="72" t="str">
        <f t="shared" si="20"/>
        <v>#VALUE!</v>
      </c>
      <c r="AG1801" s="73" t="str">
        <f t="shared" si="21"/>
        <v>#VALUE!</v>
      </c>
      <c r="AH1801" s="69" t="str">
        <f t="shared" si="22"/>
        <v>#VALUE!</v>
      </c>
      <c r="AI1801" s="70" t="str">
        <f t="shared" si="23"/>
        <v>#VALUE!</v>
      </c>
      <c r="AJ1801" s="75" t="str">
        <f t="shared" si="24"/>
        <v>#VALUE!</v>
      </c>
      <c r="AK1801" s="75" t="str">
        <f t="shared" si="25"/>
        <v>#VALUE!</v>
      </c>
      <c r="AL1801" s="3"/>
      <c r="AM1801" s="3"/>
    </row>
    <row r="1802" ht="15.75" customHeight="1">
      <c r="A1802" s="3" t="s">
        <v>6039</v>
      </c>
      <c r="B1802" s="155"/>
      <c r="C1802" s="57"/>
      <c r="D1802" s="58"/>
      <c r="E1802" s="58"/>
      <c r="F1802" s="59"/>
      <c r="G1802" s="60"/>
      <c r="H1802" s="156"/>
      <c r="I1802" s="61"/>
      <c r="J1802" s="61"/>
      <c r="K1802" s="61"/>
      <c r="L1802" s="62"/>
      <c r="M1802" s="63" t="str">
        <f t="shared" si="28"/>
        <v> </v>
      </c>
      <c r="N1802" s="64" t="str">
        <f t="shared" si="29"/>
        <v> </v>
      </c>
      <c r="O1802" s="64" t="str">
        <f t="shared" si="3"/>
        <v> </v>
      </c>
      <c r="P1802" s="64" t="str">
        <f t="shared" si="4"/>
        <v> </v>
      </c>
      <c r="Q1802" s="65" t="str">
        <f t="shared" si="30"/>
        <v> </v>
      </c>
      <c r="R1802" s="65" t="str">
        <f t="shared" si="6"/>
        <v> </v>
      </c>
      <c r="S1802" s="66" t="str">
        <f t="shared" si="7"/>
        <v> </v>
      </c>
      <c r="T1802" s="63" t="str">
        <f t="shared" si="8"/>
        <v>#VALUE!</v>
      </c>
      <c r="U1802" s="67" t="str">
        <f t="shared" si="9"/>
        <v>#VALUE!</v>
      </c>
      <c r="V1802" s="94" t="str">
        <f t="shared" si="31"/>
        <v>#VALUE!</v>
      </c>
      <c r="W1802" s="69" t="str">
        <f t="shared" si="32"/>
        <v>donnée(s) manquante(s)</v>
      </c>
      <c r="X1802" s="70" t="str">
        <f t="shared" si="27"/>
        <v>donnée(s) manquante(s)</v>
      </c>
      <c r="Y1802" s="65" t="str">
        <f t="shared" si="13"/>
        <v> </v>
      </c>
      <c r="Z1802" s="65" t="str">
        <f t="shared" si="14"/>
        <v> </v>
      </c>
      <c r="AA1802" s="65" t="str">
        <f t="shared" si="15"/>
        <v> </v>
      </c>
      <c r="AB1802" s="71" t="str">
        <f t="shared" si="16"/>
        <v> </v>
      </c>
      <c r="AC1802" s="71" t="str">
        <f t="shared" si="17"/>
        <v> </v>
      </c>
      <c r="AD1802" s="71" t="str">
        <f t="shared" si="18"/>
        <v> </v>
      </c>
      <c r="AE1802" s="72" t="str">
        <f t="shared" si="19"/>
        <v>#VALUE!</v>
      </c>
      <c r="AF1802" s="72" t="str">
        <f t="shared" si="20"/>
        <v>#VALUE!</v>
      </c>
      <c r="AG1802" s="73" t="str">
        <f t="shared" si="21"/>
        <v>#VALUE!</v>
      </c>
      <c r="AH1802" s="69" t="str">
        <f t="shared" si="22"/>
        <v>#VALUE!</v>
      </c>
      <c r="AI1802" s="70" t="str">
        <f t="shared" si="23"/>
        <v>#VALUE!</v>
      </c>
      <c r="AJ1802" s="75" t="str">
        <f t="shared" si="24"/>
        <v>#VALUE!</v>
      </c>
      <c r="AK1802" s="75" t="str">
        <f t="shared" si="25"/>
        <v>#VALUE!</v>
      </c>
      <c r="AL1802" s="3"/>
      <c r="AM1802" s="3"/>
    </row>
    <row r="1803" ht="15.75" customHeight="1">
      <c r="A1803" s="3" t="s">
        <v>6040</v>
      </c>
      <c r="B1803" s="155"/>
      <c r="C1803" s="57"/>
      <c r="D1803" s="58"/>
      <c r="E1803" s="58"/>
      <c r="F1803" s="59"/>
      <c r="G1803" s="60"/>
      <c r="H1803" s="156"/>
      <c r="I1803" s="61"/>
      <c r="J1803" s="61"/>
      <c r="K1803" s="61"/>
      <c r="L1803" s="62"/>
      <c r="M1803" s="63" t="str">
        <f t="shared" si="28"/>
        <v> </v>
      </c>
      <c r="N1803" s="64" t="str">
        <f t="shared" si="29"/>
        <v> </v>
      </c>
      <c r="O1803" s="64" t="str">
        <f t="shared" si="3"/>
        <v> </v>
      </c>
      <c r="P1803" s="64" t="str">
        <f t="shared" si="4"/>
        <v> </v>
      </c>
      <c r="Q1803" s="65" t="str">
        <f t="shared" si="30"/>
        <v> </v>
      </c>
      <c r="R1803" s="65" t="str">
        <f t="shared" si="6"/>
        <v> </v>
      </c>
      <c r="S1803" s="66" t="str">
        <f t="shared" si="7"/>
        <v> </v>
      </c>
      <c r="T1803" s="63" t="str">
        <f t="shared" si="8"/>
        <v>#VALUE!</v>
      </c>
      <c r="U1803" s="67" t="str">
        <f t="shared" si="9"/>
        <v>#VALUE!</v>
      </c>
      <c r="V1803" s="94" t="str">
        <f t="shared" si="31"/>
        <v>#VALUE!</v>
      </c>
      <c r="W1803" s="69" t="str">
        <f t="shared" si="32"/>
        <v>donnée(s) manquante(s)</v>
      </c>
      <c r="X1803" s="70" t="str">
        <f t="shared" si="27"/>
        <v>donnée(s) manquante(s)</v>
      </c>
      <c r="Y1803" s="65" t="str">
        <f t="shared" si="13"/>
        <v> </v>
      </c>
      <c r="Z1803" s="65" t="str">
        <f t="shared" si="14"/>
        <v> </v>
      </c>
      <c r="AA1803" s="65" t="str">
        <f t="shared" si="15"/>
        <v> </v>
      </c>
      <c r="AB1803" s="71" t="str">
        <f t="shared" si="16"/>
        <v> </v>
      </c>
      <c r="AC1803" s="71" t="str">
        <f t="shared" si="17"/>
        <v> </v>
      </c>
      <c r="AD1803" s="71" t="str">
        <f t="shared" si="18"/>
        <v> </v>
      </c>
      <c r="AE1803" s="72" t="str">
        <f t="shared" si="19"/>
        <v>#VALUE!</v>
      </c>
      <c r="AF1803" s="72" t="str">
        <f t="shared" si="20"/>
        <v>#VALUE!</v>
      </c>
      <c r="AG1803" s="73" t="str">
        <f t="shared" si="21"/>
        <v>#VALUE!</v>
      </c>
      <c r="AH1803" s="69" t="str">
        <f t="shared" si="22"/>
        <v>#VALUE!</v>
      </c>
      <c r="AI1803" s="70" t="str">
        <f t="shared" si="23"/>
        <v>#VALUE!</v>
      </c>
      <c r="AJ1803" s="75" t="str">
        <f t="shared" si="24"/>
        <v>#VALUE!</v>
      </c>
      <c r="AK1803" s="75" t="str">
        <f t="shared" si="25"/>
        <v>#VALUE!</v>
      </c>
      <c r="AL1803" s="3"/>
      <c r="AM1803" s="3"/>
    </row>
    <row r="1804" ht="15.75" customHeight="1">
      <c r="A1804" s="3" t="s">
        <v>6041</v>
      </c>
      <c r="B1804" s="155"/>
      <c r="C1804" s="57"/>
      <c r="D1804" s="58"/>
      <c r="E1804" s="58"/>
      <c r="F1804" s="59"/>
      <c r="G1804" s="60"/>
      <c r="H1804" s="156"/>
      <c r="I1804" s="61"/>
      <c r="J1804" s="61"/>
      <c r="K1804" s="61"/>
      <c r="L1804" s="62"/>
      <c r="M1804" s="63" t="str">
        <f t="shared" si="28"/>
        <v> </v>
      </c>
      <c r="N1804" s="64" t="str">
        <f t="shared" si="29"/>
        <v> </v>
      </c>
      <c r="O1804" s="64" t="str">
        <f t="shared" si="3"/>
        <v> </v>
      </c>
      <c r="P1804" s="64" t="str">
        <f t="shared" si="4"/>
        <v> </v>
      </c>
      <c r="Q1804" s="65" t="str">
        <f t="shared" si="30"/>
        <v> </v>
      </c>
      <c r="R1804" s="65" t="str">
        <f t="shared" si="6"/>
        <v> </v>
      </c>
      <c r="S1804" s="66" t="str">
        <f t="shared" si="7"/>
        <v> </v>
      </c>
      <c r="T1804" s="63" t="str">
        <f t="shared" si="8"/>
        <v>#VALUE!</v>
      </c>
      <c r="U1804" s="67" t="str">
        <f t="shared" si="9"/>
        <v>#VALUE!</v>
      </c>
      <c r="V1804" s="94" t="str">
        <f t="shared" si="31"/>
        <v>#VALUE!</v>
      </c>
      <c r="W1804" s="69" t="str">
        <f t="shared" si="32"/>
        <v>donnée(s) manquante(s)</v>
      </c>
      <c r="X1804" s="70" t="str">
        <f t="shared" si="27"/>
        <v>donnée(s) manquante(s)</v>
      </c>
      <c r="Y1804" s="65" t="str">
        <f t="shared" si="13"/>
        <v> </v>
      </c>
      <c r="Z1804" s="65" t="str">
        <f t="shared" si="14"/>
        <v> </v>
      </c>
      <c r="AA1804" s="65" t="str">
        <f t="shared" si="15"/>
        <v> </v>
      </c>
      <c r="AB1804" s="71" t="str">
        <f t="shared" si="16"/>
        <v> </v>
      </c>
      <c r="AC1804" s="71" t="str">
        <f t="shared" si="17"/>
        <v> </v>
      </c>
      <c r="AD1804" s="71" t="str">
        <f t="shared" si="18"/>
        <v> </v>
      </c>
      <c r="AE1804" s="72" t="str">
        <f t="shared" si="19"/>
        <v>#VALUE!</v>
      </c>
      <c r="AF1804" s="72" t="str">
        <f t="shared" si="20"/>
        <v>#VALUE!</v>
      </c>
      <c r="AG1804" s="73" t="str">
        <f t="shared" si="21"/>
        <v>#VALUE!</v>
      </c>
      <c r="AH1804" s="69" t="str">
        <f t="shared" si="22"/>
        <v>#VALUE!</v>
      </c>
      <c r="AI1804" s="70" t="str">
        <f t="shared" si="23"/>
        <v>#VALUE!</v>
      </c>
      <c r="AJ1804" s="75" t="str">
        <f t="shared" si="24"/>
        <v>#VALUE!</v>
      </c>
      <c r="AK1804" s="75" t="str">
        <f t="shared" si="25"/>
        <v>#VALUE!</v>
      </c>
      <c r="AL1804" s="3"/>
      <c r="AM1804" s="3"/>
    </row>
    <row r="1805" ht="15.75" customHeight="1">
      <c r="A1805" s="3" t="s">
        <v>6042</v>
      </c>
      <c r="B1805" s="155"/>
      <c r="C1805" s="57"/>
      <c r="D1805" s="58"/>
      <c r="E1805" s="58"/>
      <c r="F1805" s="59"/>
      <c r="G1805" s="60"/>
      <c r="H1805" s="156"/>
      <c r="I1805" s="61"/>
      <c r="J1805" s="61"/>
      <c r="K1805" s="61"/>
      <c r="L1805" s="62"/>
      <c r="M1805" s="63" t="str">
        <f t="shared" si="28"/>
        <v> </v>
      </c>
      <c r="N1805" s="64" t="str">
        <f t="shared" si="29"/>
        <v> </v>
      </c>
      <c r="O1805" s="64" t="str">
        <f t="shared" si="3"/>
        <v> </v>
      </c>
      <c r="P1805" s="64" t="str">
        <f t="shared" si="4"/>
        <v> </v>
      </c>
      <c r="Q1805" s="65" t="str">
        <f t="shared" si="30"/>
        <v> </v>
      </c>
      <c r="R1805" s="65" t="str">
        <f t="shared" si="6"/>
        <v> </v>
      </c>
      <c r="S1805" s="66" t="str">
        <f t="shared" si="7"/>
        <v> </v>
      </c>
      <c r="T1805" s="63" t="str">
        <f t="shared" si="8"/>
        <v>#VALUE!</v>
      </c>
      <c r="U1805" s="67" t="str">
        <f t="shared" si="9"/>
        <v>#VALUE!</v>
      </c>
      <c r="V1805" s="94" t="str">
        <f t="shared" si="31"/>
        <v>#VALUE!</v>
      </c>
      <c r="W1805" s="69" t="str">
        <f t="shared" si="32"/>
        <v>donnée(s) manquante(s)</v>
      </c>
      <c r="X1805" s="70" t="str">
        <f t="shared" si="27"/>
        <v>donnée(s) manquante(s)</v>
      </c>
      <c r="Y1805" s="65" t="str">
        <f t="shared" si="13"/>
        <v> </v>
      </c>
      <c r="Z1805" s="65" t="str">
        <f t="shared" si="14"/>
        <v> </v>
      </c>
      <c r="AA1805" s="65" t="str">
        <f t="shared" si="15"/>
        <v> </v>
      </c>
      <c r="AB1805" s="71" t="str">
        <f t="shared" si="16"/>
        <v> </v>
      </c>
      <c r="AC1805" s="71" t="str">
        <f t="shared" si="17"/>
        <v> </v>
      </c>
      <c r="AD1805" s="71" t="str">
        <f t="shared" si="18"/>
        <v> </v>
      </c>
      <c r="AE1805" s="72" t="str">
        <f t="shared" si="19"/>
        <v>#VALUE!</v>
      </c>
      <c r="AF1805" s="72" t="str">
        <f t="shared" si="20"/>
        <v>#VALUE!</v>
      </c>
      <c r="AG1805" s="73" t="str">
        <f t="shared" si="21"/>
        <v>#VALUE!</v>
      </c>
      <c r="AH1805" s="69" t="str">
        <f t="shared" si="22"/>
        <v>#VALUE!</v>
      </c>
      <c r="AI1805" s="70" t="str">
        <f t="shared" si="23"/>
        <v>#VALUE!</v>
      </c>
      <c r="AJ1805" s="75" t="str">
        <f t="shared" si="24"/>
        <v>#VALUE!</v>
      </c>
      <c r="AK1805" s="75" t="str">
        <f t="shared" si="25"/>
        <v>#VALUE!</v>
      </c>
      <c r="AL1805" s="3"/>
      <c r="AM1805" s="3"/>
    </row>
    <row r="1806" ht="15.75" customHeight="1">
      <c r="A1806" s="3" t="s">
        <v>6043</v>
      </c>
      <c r="B1806" s="155"/>
      <c r="C1806" s="57"/>
      <c r="D1806" s="58"/>
      <c r="E1806" s="58"/>
      <c r="F1806" s="59"/>
      <c r="G1806" s="60"/>
      <c r="H1806" s="156"/>
      <c r="I1806" s="61"/>
      <c r="J1806" s="61"/>
      <c r="K1806" s="61"/>
      <c r="L1806" s="62"/>
      <c r="M1806" s="63" t="str">
        <f t="shared" si="28"/>
        <v> </v>
      </c>
      <c r="N1806" s="64" t="str">
        <f t="shared" si="29"/>
        <v> </v>
      </c>
      <c r="O1806" s="64" t="str">
        <f t="shared" si="3"/>
        <v> </v>
      </c>
      <c r="P1806" s="64" t="str">
        <f t="shared" si="4"/>
        <v> </v>
      </c>
      <c r="Q1806" s="65" t="str">
        <f t="shared" si="30"/>
        <v> </v>
      </c>
      <c r="R1806" s="65" t="str">
        <f t="shared" si="6"/>
        <v> </v>
      </c>
      <c r="S1806" s="66" t="str">
        <f t="shared" si="7"/>
        <v> </v>
      </c>
      <c r="T1806" s="63" t="str">
        <f t="shared" si="8"/>
        <v>#VALUE!</v>
      </c>
      <c r="U1806" s="67" t="str">
        <f t="shared" si="9"/>
        <v>#VALUE!</v>
      </c>
      <c r="V1806" s="94" t="str">
        <f t="shared" si="31"/>
        <v>#VALUE!</v>
      </c>
      <c r="W1806" s="69" t="str">
        <f t="shared" si="32"/>
        <v>donnée(s) manquante(s)</v>
      </c>
      <c r="X1806" s="70" t="str">
        <f t="shared" si="27"/>
        <v>donnée(s) manquante(s)</v>
      </c>
      <c r="Y1806" s="65" t="str">
        <f t="shared" si="13"/>
        <v> </v>
      </c>
      <c r="Z1806" s="65" t="str">
        <f t="shared" si="14"/>
        <v> </v>
      </c>
      <c r="AA1806" s="65" t="str">
        <f t="shared" si="15"/>
        <v> </v>
      </c>
      <c r="AB1806" s="71" t="str">
        <f t="shared" si="16"/>
        <v> </v>
      </c>
      <c r="AC1806" s="71" t="str">
        <f t="shared" si="17"/>
        <v> </v>
      </c>
      <c r="AD1806" s="71" t="str">
        <f t="shared" si="18"/>
        <v> </v>
      </c>
      <c r="AE1806" s="72" t="str">
        <f t="shared" si="19"/>
        <v>#VALUE!</v>
      </c>
      <c r="AF1806" s="72" t="str">
        <f t="shared" si="20"/>
        <v>#VALUE!</v>
      </c>
      <c r="AG1806" s="73" t="str">
        <f t="shared" si="21"/>
        <v>#VALUE!</v>
      </c>
      <c r="AH1806" s="69" t="str">
        <f t="shared" si="22"/>
        <v>#VALUE!</v>
      </c>
      <c r="AI1806" s="70" t="str">
        <f t="shared" si="23"/>
        <v>#VALUE!</v>
      </c>
      <c r="AJ1806" s="75" t="str">
        <f t="shared" si="24"/>
        <v>#VALUE!</v>
      </c>
      <c r="AK1806" s="75" t="str">
        <f t="shared" si="25"/>
        <v>#VALUE!</v>
      </c>
      <c r="AL1806" s="3"/>
      <c r="AM1806" s="3"/>
    </row>
    <row r="1807" ht="15.75" customHeight="1">
      <c r="A1807" s="3" t="s">
        <v>6044</v>
      </c>
      <c r="B1807" s="155"/>
      <c r="C1807" s="57"/>
      <c r="D1807" s="58"/>
      <c r="E1807" s="58"/>
      <c r="F1807" s="59"/>
      <c r="G1807" s="60"/>
      <c r="H1807" s="156"/>
      <c r="I1807" s="61"/>
      <c r="J1807" s="61"/>
      <c r="K1807" s="61"/>
      <c r="L1807" s="62"/>
      <c r="M1807" s="63" t="str">
        <f t="shared" si="28"/>
        <v> </v>
      </c>
      <c r="N1807" s="64" t="str">
        <f t="shared" si="29"/>
        <v> </v>
      </c>
      <c r="O1807" s="64" t="str">
        <f t="shared" si="3"/>
        <v> </v>
      </c>
      <c r="P1807" s="64" t="str">
        <f t="shared" si="4"/>
        <v> </v>
      </c>
      <c r="Q1807" s="65" t="str">
        <f t="shared" si="30"/>
        <v> </v>
      </c>
      <c r="R1807" s="65" t="str">
        <f t="shared" si="6"/>
        <v> </v>
      </c>
      <c r="S1807" s="66" t="str">
        <f t="shared" si="7"/>
        <v> </v>
      </c>
      <c r="T1807" s="63" t="str">
        <f t="shared" si="8"/>
        <v>#VALUE!</v>
      </c>
      <c r="U1807" s="67" t="str">
        <f t="shared" si="9"/>
        <v>#VALUE!</v>
      </c>
      <c r="V1807" s="94" t="str">
        <f t="shared" si="31"/>
        <v>#VALUE!</v>
      </c>
      <c r="W1807" s="69" t="str">
        <f t="shared" si="32"/>
        <v>donnée(s) manquante(s)</v>
      </c>
      <c r="X1807" s="70" t="str">
        <f t="shared" si="27"/>
        <v>donnée(s) manquante(s)</v>
      </c>
      <c r="Y1807" s="65" t="str">
        <f t="shared" si="13"/>
        <v> </v>
      </c>
      <c r="Z1807" s="65" t="str">
        <f t="shared" si="14"/>
        <v> </v>
      </c>
      <c r="AA1807" s="65" t="str">
        <f t="shared" si="15"/>
        <v> </v>
      </c>
      <c r="AB1807" s="71" t="str">
        <f t="shared" si="16"/>
        <v> </v>
      </c>
      <c r="AC1807" s="71" t="str">
        <f t="shared" si="17"/>
        <v> </v>
      </c>
      <c r="AD1807" s="71" t="str">
        <f t="shared" si="18"/>
        <v> </v>
      </c>
      <c r="AE1807" s="72" t="str">
        <f t="shared" si="19"/>
        <v>#VALUE!</v>
      </c>
      <c r="AF1807" s="72" t="str">
        <f t="shared" si="20"/>
        <v>#VALUE!</v>
      </c>
      <c r="AG1807" s="73" t="str">
        <f t="shared" si="21"/>
        <v>#VALUE!</v>
      </c>
      <c r="AH1807" s="69" t="str">
        <f t="shared" si="22"/>
        <v>#VALUE!</v>
      </c>
      <c r="AI1807" s="70" t="str">
        <f t="shared" si="23"/>
        <v>#VALUE!</v>
      </c>
      <c r="AJ1807" s="75" t="str">
        <f t="shared" si="24"/>
        <v>#VALUE!</v>
      </c>
      <c r="AK1807" s="75" t="str">
        <f t="shared" si="25"/>
        <v>#VALUE!</v>
      </c>
      <c r="AL1807" s="3"/>
      <c r="AM1807" s="3"/>
    </row>
    <row r="1808" ht="15.75" customHeight="1">
      <c r="A1808" s="3" t="s">
        <v>6045</v>
      </c>
      <c r="B1808" s="155"/>
      <c r="C1808" s="57"/>
      <c r="D1808" s="58"/>
      <c r="E1808" s="58"/>
      <c r="F1808" s="59"/>
      <c r="G1808" s="60"/>
      <c r="H1808" s="156"/>
      <c r="I1808" s="61"/>
      <c r="J1808" s="61"/>
      <c r="K1808" s="61"/>
      <c r="L1808" s="62"/>
      <c r="M1808" s="63" t="str">
        <f t="shared" si="28"/>
        <v> </v>
      </c>
      <c r="N1808" s="64" t="str">
        <f t="shared" si="29"/>
        <v> </v>
      </c>
      <c r="O1808" s="64" t="str">
        <f t="shared" si="3"/>
        <v> </v>
      </c>
      <c r="P1808" s="64" t="str">
        <f t="shared" si="4"/>
        <v> </v>
      </c>
      <c r="Q1808" s="65" t="str">
        <f t="shared" si="30"/>
        <v> </v>
      </c>
      <c r="R1808" s="65" t="str">
        <f t="shared" si="6"/>
        <v> </v>
      </c>
      <c r="S1808" s="66" t="str">
        <f t="shared" si="7"/>
        <v> </v>
      </c>
      <c r="T1808" s="63" t="str">
        <f t="shared" si="8"/>
        <v>#VALUE!</v>
      </c>
      <c r="U1808" s="67" t="str">
        <f t="shared" si="9"/>
        <v>#VALUE!</v>
      </c>
      <c r="V1808" s="94" t="str">
        <f t="shared" si="31"/>
        <v>#VALUE!</v>
      </c>
      <c r="W1808" s="69" t="str">
        <f t="shared" si="32"/>
        <v>donnée(s) manquante(s)</v>
      </c>
      <c r="X1808" s="70" t="str">
        <f t="shared" si="27"/>
        <v>donnée(s) manquante(s)</v>
      </c>
      <c r="Y1808" s="65" t="str">
        <f t="shared" si="13"/>
        <v> </v>
      </c>
      <c r="Z1808" s="65" t="str">
        <f t="shared" si="14"/>
        <v> </v>
      </c>
      <c r="AA1808" s="65" t="str">
        <f t="shared" si="15"/>
        <v> </v>
      </c>
      <c r="AB1808" s="71" t="str">
        <f t="shared" si="16"/>
        <v> </v>
      </c>
      <c r="AC1808" s="71" t="str">
        <f t="shared" si="17"/>
        <v> </v>
      </c>
      <c r="AD1808" s="71" t="str">
        <f t="shared" si="18"/>
        <v> </v>
      </c>
      <c r="AE1808" s="72" t="str">
        <f t="shared" si="19"/>
        <v>#VALUE!</v>
      </c>
      <c r="AF1808" s="72" t="str">
        <f t="shared" si="20"/>
        <v>#VALUE!</v>
      </c>
      <c r="AG1808" s="73" t="str">
        <f t="shared" si="21"/>
        <v>#VALUE!</v>
      </c>
      <c r="AH1808" s="69" t="str">
        <f t="shared" si="22"/>
        <v>#VALUE!</v>
      </c>
      <c r="AI1808" s="70" t="str">
        <f t="shared" si="23"/>
        <v>#VALUE!</v>
      </c>
      <c r="AJ1808" s="75" t="str">
        <f t="shared" si="24"/>
        <v>#VALUE!</v>
      </c>
      <c r="AK1808" s="75" t="str">
        <f t="shared" si="25"/>
        <v>#VALUE!</v>
      </c>
      <c r="AL1808" s="3"/>
      <c r="AM1808" s="3"/>
    </row>
    <row r="1809" ht="15.75" customHeight="1">
      <c r="A1809" s="3" t="s">
        <v>6046</v>
      </c>
      <c r="B1809" s="155"/>
      <c r="C1809" s="57"/>
      <c r="D1809" s="58"/>
      <c r="E1809" s="58"/>
      <c r="F1809" s="59"/>
      <c r="G1809" s="60"/>
      <c r="H1809" s="156"/>
      <c r="I1809" s="61"/>
      <c r="J1809" s="61"/>
      <c r="K1809" s="61"/>
      <c r="L1809" s="62"/>
      <c r="M1809" s="63" t="str">
        <f t="shared" si="28"/>
        <v> </v>
      </c>
      <c r="N1809" s="64" t="str">
        <f t="shared" si="29"/>
        <v> </v>
      </c>
      <c r="O1809" s="64" t="str">
        <f t="shared" si="3"/>
        <v> </v>
      </c>
      <c r="P1809" s="64" t="str">
        <f t="shared" si="4"/>
        <v> </v>
      </c>
      <c r="Q1809" s="65" t="str">
        <f t="shared" si="30"/>
        <v> </v>
      </c>
      <c r="R1809" s="65" t="str">
        <f t="shared" si="6"/>
        <v> </v>
      </c>
      <c r="S1809" s="66" t="str">
        <f t="shared" si="7"/>
        <v> </v>
      </c>
      <c r="T1809" s="63" t="str">
        <f t="shared" si="8"/>
        <v>#VALUE!</v>
      </c>
      <c r="U1809" s="67" t="str">
        <f t="shared" si="9"/>
        <v>#VALUE!</v>
      </c>
      <c r="V1809" s="94" t="str">
        <f t="shared" si="31"/>
        <v>#VALUE!</v>
      </c>
      <c r="W1809" s="69" t="str">
        <f t="shared" si="32"/>
        <v>donnée(s) manquante(s)</v>
      </c>
      <c r="X1809" s="70" t="str">
        <f t="shared" si="27"/>
        <v>donnée(s) manquante(s)</v>
      </c>
      <c r="Y1809" s="65" t="str">
        <f t="shared" si="13"/>
        <v> </v>
      </c>
      <c r="Z1809" s="65" t="str">
        <f t="shared" si="14"/>
        <v> </v>
      </c>
      <c r="AA1809" s="65" t="str">
        <f t="shared" si="15"/>
        <v> </v>
      </c>
      <c r="AB1809" s="71" t="str">
        <f t="shared" si="16"/>
        <v> </v>
      </c>
      <c r="AC1809" s="71" t="str">
        <f t="shared" si="17"/>
        <v> </v>
      </c>
      <c r="AD1809" s="71" t="str">
        <f t="shared" si="18"/>
        <v> </v>
      </c>
      <c r="AE1809" s="72" t="str">
        <f t="shared" si="19"/>
        <v>#VALUE!</v>
      </c>
      <c r="AF1809" s="72" t="str">
        <f t="shared" si="20"/>
        <v>#VALUE!</v>
      </c>
      <c r="AG1809" s="73" t="str">
        <f t="shared" si="21"/>
        <v>#VALUE!</v>
      </c>
      <c r="AH1809" s="69" t="str">
        <f t="shared" si="22"/>
        <v>#VALUE!</v>
      </c>
      <c r="AI1809" s="70" t="str">
        <f t="shared" si="23"/>
        <v>#VALUE!</v>
      </c>
      <c r="AJ1809" s="75" t="str">
        <f t="shared" si="24"/>
        <v>#VALUE!</v>
      </c>
      <c r="AK1809" s="75" t="str">
        <f t="shared" si="25"/>
        <v>#VALUE!</v>
      </c>
      <c r="AL1809" s="3"/>
      <c r="AM1809" s="3"/>
    </row>
    <row r="1810" ht="15.75" customHeight="1">
      <c r="A1810" s="3" t="s">
        <v>6047</v>
      </c>
      <c r="B1810" s="155"/>
      <c r="C1810" s="57"/>
      <c r="D1810" s="58"/>
      <c r="E1810" s="58"/>
      <c r="F1810" s="59"/>
      <c r="G1810" s="60"/>
      <c r="H1810" s="156"/>
      <c r="I1810" s="61"/>
      <c r="J1810" s="61"/>
      <c r="K1810" s="61"/>
      <c r="L1810" s="62"/>
      <c r="M1810" s="63" t="str">
        <f t="shared" si="28"/>
        <v> </v>
      </c>
      <c r="N1810" s="64" t="str">
        <f t="shared" si="29"/>
        <v> </v>
      </c>
      <c r="O1810" s="64" t="str">
        <f t="shared" si="3"/>
        <v> </v>
      </c>
      <c r="P1810" s="64" t="str">
        <f t="shared" si="4"/>
        <v> </v>
      </c>
      <c r="Q1810" s="65" t="str">
        <f t="shared" si="30"/>
        <v> </v>
      </c>
      <c r="R1810" s="65" t="str">
        <f t="shared" si="6"/>
        <v> </v>
      </c>
      <c r="S1810" s="66" t="str">
        <f t="shared" si="7"/>
        <v> </v>
      </c>
      <c r="T1810" s="63" t="str">
        <f t="shared" si="8"/>
        <v>#VALUE!</v>
      </c>
      <c r="U1810" s="67" t="str">
        <f t="shared" si="9"/>
        <v>#VALUE!</v>
      </c>
      <c r="V1810" s="94" t="str">
        <f t="shared" si="31"/>
        <v>#VALUE!</v>
      </c>
      <c r="W1810" s="69" t="str">
        <f t="shared" si="32"/>
        <v>donnée(s) manquante(s)</v>
      </c>
      <c r="X1810" s="70" t="str">
        <f t="shared" si="27"/>
        <v>donnée(s) manquante(s)</v>
      </c>
      <c r="Y1810" s="65" t="str">
        <f t="shared" si="13"/>
        <v> </v>
      </c>
      <c r="Z1810" s="65" t="str">
        <f t="shared" si="14"/>
        <v> </v>
      </c>
      <c r="AA1810" s="65" t="str">
        <f t="shared" si="15"/>
        <v> </v>
      </c>
      <c r="AB1810" s="71" t="str">
        <f t="shared" si="16"/>
        <v> </v>
      </c>
      <c r="AC1810" s="71" t="str">
        <f t="shared" si="17"/>
        <v> </v>
      </c>
      <c r="AD1810" s="71" t="str">
        <f t="shared" si="18"/>
        <v> </v>
      </c>
      <c r="AE1810" s="72" t="str">
        <f t="shared" si="19"/>
        <v>#VALUE!</v>
      </c>
      <c r="AF1810" s="72" t="str">
        <f t="shared" si="20"/>
        <v>#VALUE!</v>
      </c>
      <c r="AG1810" s="73" t="str">
        <f t="shared" si="21"/>
        <v>#VALUE!</v>
      </c>
      <c r="AH1810" s="69" t="str">
        <f t="shared" si="22"/>
        <v>#VALUE!</v>
      </c>
      <c r="AI1810" s="70" t="str">
        <f t="shared" si="23"/>
        <v>#VALUE!</v>
      </c>
      <c r="AJ1810" s="75" t="str">
        <f t="shared" si="24"/>
        <v>#VALUE!</v>
      </c>
      <c r="AK1810" s="75" t="str">
        <f t="shared" si="25"/>
        <v>#VALUE!</v>
      </c>
      <c r="AL1810" s="3"/>
      <c r="AM1810" s="3"/>
    </row>
    <row r="1811" ht="15.75" customHeight="1">
      <c r="A1811" s="3" t="s">
        <v>6048</v>
      </c>
      <c r="B1811" s="155"/>
      <c r="C1811" s="57"/>
      <c r="D1811" s="58"/>
      <c r="E1811" s="58"/>
      <c r="F1811" s="59"/>
      <c r="G1811" s="60"/>
      <c r="H1811" s="156"/>
      <c r="I1811" s="61"/>
      <c r="J1811" s="61"/>
      <c r="K1811" s="61"/>
      <c r="L1811" s="62"/>
      <c r="M1811" s="63" t="str">
        <f t="shared" si="28"/>
        <v> </v>
      </c>
      <c r="N1811" s="64" t="str">
        <f t="shared" si="29"/>
        <v> </v>
      </c>
      <c r="O1811" s="64" t="str">
        <f t="shared" si="3"/>
        <v> </v>
      </c>
      <c r="P1811" s="64" t="str">
        <f t="shared" si="4"/>
        <v> </v>
      </c>
      <c r="Q1811" s="65" t="str">
        <f t="shared" si="30"/>
        <v> </v>
      </c>
      <c r="R1811" s="65" t="str">
        <f t="shared" si="6"/>
        <v> </v>
      </c>
      <c r="S1811" s="66" t="str">
        <f t="shared" si="7"/>
        <v> </v>
      </c>
      <c r="T1811" s="63" t="str">
        <f t="shared" si="8"/>
        <v>#VALUE!</v>
      </c>
      <c r="U1811" s="67" t="str">
        <f t="shared" si="9"/>
        <v>#VALUE!</v>
      </c>
      <c r="V1811" s="94" t="str">
        <f t="shared" si="31"/>
        <v>#VALUE!</v>
      </c>
      <c r="W1811" s="69" t="str">
        <f t="shared" si="32"/>
        <v>donnée(s) manquante(s)</v>
      </c>
      <c r="X1811" s="70" t="str">
        <f t="shared" si="27"/>
        <v>donnée(s) manquante(s)</v>
      </c>
      <c r="Y1811" s="65" t="str">
        <f t="shared" si="13"/>
        <v> </v>
      </c>
      <c r="Z1811" s="65" t="str">
        <f t="shared" si="14"/>
        <v> </v>
      </c>
      <c r="AA1811" s="65" t="str">
        <f t="shared" si="15"/>
        <v> </v>
      </c>
      <c r="AB1811" s="71" t="str">
        <f t="shared" si="16"/>
        <v> </v>
      </c>
      <c r="AC1811" s="71" t="str">
        <f t="shared" si="17"/>
        <v> </v>
      </c>
      <c r="AD1811" s="71" t="str">
        <f t="shared" si="18"/>
        <v> </v>
      </c>
      <c r="AE1811" s="72" t="str">
        <f t="shared" si="19"/>
        <v>#VALUE!</v>
      </c>
      <c r="AF1811" s="72" t="str">
        <f t="shared" si="20"/>
        <v>#VALUE!</v>
      </c>
      <c r="AG1811" s="73" t="str">
        <f t="shared" si="21"/>
        <v>#VALUE!</v>
      </c>
      <c r="AH1811" s="69" t="str">
        <f t="shared" si="22"/>
        <v>#VALUE!</v>
      </c>
      <c r="AI1811" s="70" t="str">
        <f t="shared" si="23"/>
        <v>#VALUE!</v>
      </c>
      <c r="AJ1811" s="75" t="str">
        <f t="shared" si="24"/>
        <v>#VALUE!</v>
      </c>
      <c r="AK1811" s="75" t="str">
        <f t="shared" si="25"/>
        <v>#VALUE!</v>
      </c>
      <c r="AL1811" s="3"/>
      <c r="AM1811" s="3"/>
    </row>
    <row r="1812" ht="15.75" customHeight="1">
      <c r="A1812" s="3" t="s">
        <v>6049</v>
      </c>
      <c r="B1812" s="155"/>
      <c r="C1812" s="57"/>
      <c r="D1812" s="58"/>
      <c r="E1812" s="58"/>
      <c r="F1812" s="59"/>
      <c r="G1812" s="60"/>
      <c r="H1812" s="156"/>
      <c r="I1812" s="61"/>
      <c r="J1812" s="61"/>
      <c r="K1812" s="61"/>
      <c r="L1812" s="62"/>
      <c r="M1812" s="63" t="str">
        <f t="shared" si="28"/>
        <v> </v>
      </c>
      <c r="N1812" s="64" t="str">
        <f t="shared" si="29"/>
        <v> </v>
      </c>
      <c r="O1812" s="64" t="str">
        <f t="shared" si="3"/>
        <v> </v>
      </c>
      <c r="P1812" s="64" t="str">
        <f t="shared" si="4"/>
        <v> </v>
      </c>
      <c r="Q1812" s="65" t="str">
        <f t="shared" si="30"/>
        <v> </v>
      </c>
      <c r="R1812" s="65" t="str">
        <f t="shared" si="6"/>
        <v> </v>
      </c>
      <c r="S1812" s="66" t="str">
        <f t="shared" si="7"/>
        <v> </v>
      </c>
      <c r="T1812" s="63" t="str">
        <f t="shared" si="8"/>
        <v>#VALUE!</v>
      </c>
      <c r="U1812" s="67" t="str">
        <f t="shared" si="9"/>
        <v>#VALUE!</v>
      </c>
      <c r="V1812" s="94" t="str">
        <f t="shared" si="31"/>
        <v>#VALUE!</v>
      </c>
      <c r="W1812" s="69" t="str">
        <f t="shared" si="32"/>
        <v>donnée(s) manquante(s)</v>
      </c>
      <c r="X1812" s="70" t="str">
        <f t="shared" si="27"/>
        <v>donnée(s) manquante(s)</v>
      </c>
      <c r="Y1812" s="65" t="str">
        <f t="shared" si="13"/>
        <v> </v>
      </c>
      <c r="Z1812" s="65" t="str">
        <f t="shared" si="14"/>
        <v> </v>
      </c>
      <c r="AA1812" s="65" t="str">
        <f t="shared" si="15"/>
        <v> </v>
      </c>
      <c r="AB1812" s="71" t="str">
        <f t="shared" si="16"/>
        <v> </v>
      </c>
      <c r="AC1812" s="71" t="str">
        <f t="shared" si="17"/>
        <v> </v>
      </c>
      <c r="AD1812" s="71" t="str">
        <f t="shared" si="18"/>
        <v> </v>
      </c>
      <c r="AE1812" s="72" t="str">
        <f t="shared" si="19"/>
        <v>#VALUE!</v>
      </c>
      <c r="AF1812" s="72" t="str">
        <f t="shared" si="20"/>
        <v>#VALUE!</v>
      </c>
      <c r="AG1812" s="73" t="str">
        <f t="shared" si="21"/>
        <v>#VALUE!</v>
      </c>
      <c r="AH1812" s="69" t="str">
        <f t="shared" si="22"/>
        <v>#VALUE!</v>
      </c>
      <c r="AI1812" s="70" t="str">
        <f t="shared" si="23"/>
        <v>#VALUE!</v>
      </c>
      <c r="AJ1812" s="75" t="str">
        <f t="shared" si="24"/>
        <v>#VALUE!</v>
      </c>
      <c r="AK1812" s="75" t="str">
        <f t="shared" si="25"/>
        <v>#VALUE!</v>
      </c>
      <c r="AL1812" s="3"/>
      <c r="AM1812" s="3"/>
    </row>
    <row r="1813" ht="15.75" customHeight="1">
      <c r="A1813" s="3" t="s">
        <v>6050</v>
      </c>
      <c r="B1813" s="155"/>
      <c r="C1813" s="57"/>
      <c r="D1813" s="58"/>
      <c r="E1813" s="58"/>
      <c r="F1813" s="59"/>
      <c r="G1813" s="60"/>
      <c r="H1813" s="156"/>
      <c r="I1813" s="61"/>
      <c r="J1813" s="61"/>
      <c r="K1813" s="61"/>
      <c r="L1813" s="62"/>
      <c r="M1813" s="63" t="str">
        <f t="shared" si="28"/>
        <v> </v>
      </c>
      <c r="N1813" s="64" t="str">
        <f t="shared" si="29"/>
        <v> </v>
      </c>
      <c r="O1813" s="64" t="str">
        <f t="shared" si="3"/>
        <v> </v>
      </c>
      <c r="P1813" s="64" t="str">
        <f t="shared" si="4"/>
        <v> </v>
      </c>
      <c r="Q1813" s="65" t="str">
        <f t="shared" si="30"/>
        <v> </v>
      </c>
      <c r="R1813" s="65" t="str">
        <f t="shared" si="6"/>
        <v> </v>
      </c>
      <c r="S1813" s="66" t="str">
        <f t="shared" si="7"/>
        <v> </v>
      </c>
      <c r="T1813" s="63" t="str">
        <f t="shared" si="8"/>
        <v>#VALUE!</v>
      </c>
      <c r="U1813" s="67" t="str">
        <f t="shared" si="9"/>
        <v>#VALUE!</v>
      </c>
      <c r="V1813" s="94" t="str">
        <f t="shared" si="31"/>
        <v>#VALUE!</v>
      </c>
      <c r="W1813" s="69" t="str">
        <f t="shared" si="32"/>
        <v>donnée(s) manquante(s)</v>
      </c>
      <c r="X1813" s="70" t="str">
        <f t="shared" si="27"/>
        <v>donnée(s) manquante(s)</v>
      </c>
      <c r="Y1813" s="65" t="str">
        <f t="shared" si="13"/>
        <v> </v>
      </c>
      <c r="Z1813" s="65" t="str">
        <f t="shared" si="14"/>
        <v> </v>
      </c>
      <c r="AA1813" s="65" t="str">
        <f t="shared" si="15"/>
        <v> </v>
      </c>
      <c r="AB1813" s="71" t="str">
        <f t="shared" si="16"/>
        <v> </v>
      </c>
      <c r="AC1813" s="71" t="str">
        <f t="shared" si="17"/>
        <v> </v>
      </c>
      <c r="AD1813" s="71" t="str">
        <f t="shared" si="18"/>
        <v> </v>
      </c>
      <c r="AE1813" s="72" t="str">
        <f t="shared" si="19"/>
        <v>#VALUE!</v>
      </c>
      <c r="AF1813" s="72" t="str">
        <f t="shared" si="20"/>
        <v>#VALUE!</v>
      </c>
      <c r="AG1813" s="73" t="str">
        <f t="shared" si="21"/>
        <v>#VALUE!</v>
      </c>
      <c r="AH1813" s="69" t="str">
        <f t="shared" si="22"/>
        <v>#VALUE!</v>
      </c>
      <c r="AI1813" s="70" t="str">
        <f t="shared" si="23"/>
        <v>#VALUE!</v>
      </c>
      <c r="AJ1813" s="75" t="str">
        <f t="shared" si="24"/>
        <v>#VALUE!</v>
      </c>
      <c r="AK1813" s="75" t="str">
        <f t="shared" si="25"/>
        <v>#VALUE!</v>
      </c>
      <c r="AL1813" s="3"/>
      <c r="AM1813" s="3"/>
    </row>
    <row r="1814" ht="15.75" customHeight="1">
      <c r="A1814" s="3" t="s">
        <v>6051</v>
      </c>
      <c r="B1814" s="155"/>
      <c r="C1814" s="57"/>
      <c r="D1814" s="58"/>
      <c r="E1814" s="58"/>
      <c r="F1814" s="59"/>
      <c r="G1814" s="60"/>
      <c r="H1814" s="156"/>
      <c r="I1814" s="61"/>
      <c r="J1814" s="61"/>
      <c r="K1814" s="61"/>
      <c r="L1814" s="62"/>
      <c r="M1814" s="63" t="str">
        <f t="shared" si="28"/>
        <v> </v>
      </c>
      <c r="N1814" s="64" t="str">
        <f t="shared" si="29"/>
        <v> </v>
      </c>
      <c r="O1814" s="64" t="str">
        <f t="shared" si="3"/>
        <v> </v>
      </c>
      <c r="P1814" s="64" t="str">
        <f t="shared" si="4"/>
        <v> </v>
      </c>
      <c r="Q1814" s="65" t="str">
        <f t="shared" si="30"/>
        <v> </v>
      </c>
      <c r="R1814" s="65" t="str">
        <f t="shared" si="6"/>
        <v> </v>
      </c>
      <c r="S1814" s="66" t="str">
        <f t="shared" si="7"/>
        <v> </v>
      </c>
      <c r="T1814" s="63" t="str">
        <f t="shared" si="8"/>
        <v>#VALUE!</v>
      </c>
      <c r="U1814" s="67" t="str">
        <f t="shared" si="9"/>
        <v>#VALUE!</v>
      </c>
      <c r="V1814" s="94" t="str">
        <f t="shared" si="31"/>
        <v>#VALUE!</v>
      </c>
      <c r="W1814" s="69" t="str">
        <f t="shared" si="32"/>
        <v>donnée(s) manquante(s)</v>
      </c>
      <c r="X1814" s="70" t="str">
        <f t="shared" si="27"/>
        <v>donnée(s) manquante(s)</v>
      </c>
      <c r="Y1814" s="65" t="str">
        <f t="shared" si="13"/>
        <v> </v>
      </c>
      <c r="Z1814" s="65" t="str">
        <f t="shared" si="14"/>
        <v> </v>
      </c>
      <c r="AA1814" s="65" t="str">
        <f t="shared" si="15"/>
        <v> </v>
      </c>
      <c r="AB1814" s="71" t="str">
        <f t="shared" si="16"/>
        <v> </v>
      </c>
      <c r="AC1814" s="71" t="str">
        <f t="shared" si="17"/>
        <v> </v>
      </c>
      <c r="AD1814" s="71" t="str">
        <f t="shared" si="18"/>
        <v> </v>
      </c>
      <c r="AE1814" s="72" t="str">
        <f t="shared" si="19"/>
        <v>#VALUE!</v>
      </c>
      <c r="AF1814" s="72" t="str">
        <f t="shared" si="20"/>
        <v>#VALUE!</v>
      </c>
      <c r="AG1814" s="73" t="str">
        <f t="shared" si="21"/>
        <v>#VALUE!</v>
      </c>
      <c r="AH1814" s="69" t="str">
        <f t="shared" si="22"/>
        <v>#VALUE!</v>
      </c>
      <c r="AI1814" s="70" t="str">
        <f t="shared" si="23"/>
        <v>#VALUE!</v>
      </c>
      <c r="AJ1814" s="75" t="str">
        <f t="shared" si="24"/>
        <v>#VALUE!</v>
      </c>
      <c r="AK1814" s="75" t="str">
        <f t="shared" si="25"/>
        <v>#VALUE!</v>
      </c>
      <c r="AL1814" s="3"/>
      <c r="AM1814" s="3"/>
    </row>
    <row r="1815" ht="15.75" customHeight="1">
      <c r="A1815" s="3" t="s">
        <v>6052</v>
      </c>
      <c r="B1815" s="155"/>
      <c r="C1815" s="57"/>
      <c r="D1815" s="58"/>
      <c r="E1815" s="58"/>
      <c r="F1815" s="59"/>
      <c r="G1815" s="60"/>
      <c r="H1815" s="156"/>
      <c r="I1815" s="61"/>
      <c r="J1815" s="61"/>
      <c r="K1815" s="61"/>
      <c r="L1815" s="62"/>
      <c r="M1815" s="63" t="str">
        <f t="shared" si="28"/>
        <v> </v>
      </c>
      <c r="N1815" s="64" t="str">
        <f t="shared" si="29"/>
        <v> </v>
      </c>
      <c r="O1815" s="64" t="str">
        <f t="shared" si="3"/>
        <v> </v>
      </c>
      <c r="P1815" s="64" t="str">
        <f t="shared" si="4"/>
        <v> </v>
      </c>
      <c r="Q1815" s="65" t="str">
        <f t="shared" si="30"/>
        <v> </v>
      </c>
      <c r="R1815" s="65" t="str">
        <f t="shared" si="6"/>
        <v> </v>
      </c>
      <c r="S1815" s="66" t="str">
        <f t="shared" si="7"/>
        <v> </v>
      </c>
      <c r="T1815" s="63" t="str">
        <f t="shared" si="8"/>
        <v>#VALUE!</v>
      </c>
      <c r="U1815" s="67" t="str">
        <f t="shared" si="9"/>
        <v>#VALUE!</v>
      </c>
      <c r="V1815" s="94" t="str">
        <f t="shared" si="31"/>
        <v>#VALUE!</v>
      </c>
      <c r="W1815" s="69" t="str">
        <f t="shared" si="32"/>
        <v>donnée(s) manquante(s)</v>
      </c>
      <c r="X1815" s="70" t="str">
        <f t="shared" si="27"/>
        <v>donnée(s) manquante(s)</v>
      </c>
      <c r="Y1815" s="65" t="str">
        <f t="shared" si="13"/>
        <v> </v>
      </c>
      <c r="Z1815" s="65" t="str">
        <f t="shared" si="14"/>
        <v> </v>
      </c>
      <c r="AA1815" s="65" t="str">
        <f t="shared" si="15"/>
        <v> </v>
      </c>
      <c r="AB1815" s="71" t="str">
        <f t="shared" si="16"/>
        <v> </v>
      </c>
      <c r="AC1815" s="71" t="str">
        <f t="shared" si="17"/>
        <v> </v>
      </c>
      <c r="AD1815" s="71" t="str">
        <f t="shared" si="18"/>
        <v> </v>
      </c>
      <c r="AE1815" s="72" t="str">
        <f t="shared" si="19"/>
        <v>#VALUE!</v>
      </c>
      <c r="AF1815" s="72" t="str">
        <f t="shared" si="20"/>
        <v>#VALUE!</v>
      </c>
      <c r="AG1815" s="73" t="str">
        <f t="shared" si="21"/>
        <v>#VALUE!</v>
      </c>
      <c r="AH1815" s="69" t="str">
        <f t="shared" si="22"/>
        <v>#VALUE!</v>
      </c>
      <c r="AI1815" s="70" t="str">
        <f t="shared" si="23"/>
        <v>#VALUE!</v>
      </c>
      <c r="AJ1815" s="75" t="str">
        <f t="shared" si="24"/>
        <v>#VALUE!</v>
      </c>
      <c r="AK1815" s="75" t="str">
        <f t="shared" si="25"/>
        <v>#VALUE!</v>
      </c>
      <c r="AL1815" s="3"/>
      <c r="AM1815" s="3"/>
    </row>
    <row r="1816" ht="15.75" customHeight="1">
      <c r="A1816" s="3" t="s">
        <v>6053</v>
      </c>
      <c r="B1816" s="155"/>
      <c r="C1816" s="57"/>
      <c r="D1816" s="58"/>
      <c r="E1816" s="58"/>
      <c r="F1816" s="59"/>
      <c r="G1816" s="60"/>
      <c r="H1816" s="156"/>
      <c r="I1816" s="61"/>
      <c r="J1816" s="61"/>
      <c r="K1816" s="61"/>
      <c r="L1816" s="62"/>
      <c r="M1816" s="63" t="str">
        <f t="shared" si="28"/>
        <v> </v>
      </c>
      <c r="N1816" s="64" t="str">
        <f t="shared" si="29"/>
        <v> </v>
      </c>
      <c r="O1816" s="64" t="str">
        <f t="shared" si="3"/>
        <v> </v>
      </c>
      <c r="P1816" s="64" t="str">
        <f t="shared" si="4"/>
        <v> </v>
      </c>
      <c r="Q1816" s="65" t="str">
        <f t="shared" si="30"/>
        <v> </v>
      </c>
      <c r="R1816" s="65" t="str">
        <f t="shared" si="6"/>
        <v> </v>
      </c>
      <c r="S1816" s="66" t="str">
        <f t="shared" si="7"/>
        <v> </v>
      </c>
      <c r="T1816" s="63" t="str">
        <f t="shared" si="8"/>
        <v>#VALUE!</v>
      </c>
      <c r="U1816" s="67" t="str">
        <f t="shared" si="9"/>
        <v>#VALUE!</v>
      </c>
      <c r="V1816" s="94" t="str">
        <f t="shared" si="31"/>
        <v>#VALUE!</v>
      </c>
      <c r="W1816" s="69" t="str">
        <f t="shared" si="32"/>
        <v>donnée(s) manquante(s)</v>
      </c>
      <c r="X1816" s="70" t="str">
        <f t="shared" si="27"/>
        <v>donnée(s) manquante(s)</v>
      </c>
      <c r="Y1816" s="65" t="str">
        <f t="shared" si="13"/>
        <v> </v>
      </c>
      <c r="Z1816" s="65" t="str">
        <f t="shared" si="14"/>
        <v> </v>
      </c>
      <c r="AA1816" s="65" t="str">
        <f t="shared" si="15"/>
        <v> </v>
      </c>
      <c r="AB1816" s="71" t="str">
        <f t="shared" si="16"/>
        <v> </v>
      </c>
      <c r="AC1816" s="71" t="str">
        <f t="shared" si="17"/>
        <v> </v>
      </c>
      <c r="AD1816" s="71" t="str">
        <f t="shared" si="18"/>
        <v> </v>
      </c>
      <c r="AE1816" s="72" t="str">
        <f t="shared" si="19"/>
        <v>#VALUE!</v>
      </c>
      <c r="AF1816" s="72" t="str">
        <f t="shared" si="20"/>
        <v>#VALUE!</v>
      </c>
      <c r="AG1816" s="73" t="str">
        <f t="shared" si="21"/>
        <v>#VALUE!</v>
      </c>
      <c r="AH1816" s="69" t="str">
        <f t="shared" si="22"/>
        <v>#VALUE!</v>
      </c>
      <c r="AI1816" s="70" t="str">
        <f t="shared" si="23"/>
        <v>#VALUE!</v>
      </c>
      <c r="AJ1816" s="75" t="str">
        <f t="shared" si="24"/>
        <v>#VALUE!</v>
      </c>
      <c r="AK1816" s="75" t="str">
        <f t="shared" si="25"/>
        <v>#VALUE!</v>
      </c>
      <c r="AL1816" s="3"/>
      <c r="AM1816" s="3"/>
    </row>
    <row r="1817" ht="15.75" customHeight="1">
      <c r="A1817" s="3" t="s">
        <v>6054</v>
      </c>
      <c r="B1817" s="155"/>
      <c r="C1817" s="57"/>
      <c r="D1817" s="58"/>
      <c r="E1817" s="58"/>
      <c r="F1817" s="59"/>
      <c r="G1817" s="60"/>
      <c r="H1817" s="156"/>
      <c r="I1817" s="61"/>
      <c r="J1817" s="61"/>
      <c r="K1817" s="61"/>
      <c r="L1817" s="62"/>
      <c r="M1817" s="63" t="str">
        <f t="shared" si="28"/>
        <v> </v>
      </c>
      <c r="N1817" s="64" t="str">
        <f t="shared" si="29"/>
        <v> </v>
      </c>
      <c r="O1817" s="64" t="str">
        <f t="shared" si="3"/>
        <v> </v>
      </c>
      <c r="P1817" s="64" t="str">
        <f t="shared" si="4"/>
        <v> </v>
      </c>
      <c r="Q1817" s="65" t="str">
        <f t="shared" si="30"/>
        <v> </v>
      </c>
      <c r="R1817" s="65" t="str">
        <f t="shared" si="6"/>
        <v> </v>
      </c>
      <c r="S1817" s="66" t="str">
        <f t="shared" si="7"/>
        <v> </v>
      </c>
      <c r="T1817" s="63" t="str">
        <f t="shared" si="8"/>
        <v>#VALUE!</v>
      </c>
      <c r="U1817" s="67" t="str">
        <f t="shared" si="9"/>
        <v>#VALUE!</v>
      </c>
      <c r="V1817" s="94" t="str">
        <f t="shared" si="31"/>
        <v>#VALUE!</v>
      </c>
      <c r="W1817" s="69" t="str">
        <f t="shared" si="32"/>
        <v>donnée(s) manquante(s)</v>
      </c>
      <c r="X1817" s="70" t="str">
        <f t="shared" si="27"/>
        <v>donnée(s) manquante(s)</v>
      </c>
      <c r="Y1817" s="65" t="str">
        <f t="shared" si="13"/>
        <v> </v>
      </c>
      <c r="Z1817" s="65" t="str">
        <f t="shared" si="14"/>
        <v> </v>
      </c>
      <c r="AA1817" s="65" t="str">
        <f t="shared" si="15"/>
        <v> </v>
      </c>
      <c r="AB1817" s="71" t="str">
        <f t="shared" si="16"/>
        <v> </v>
      </c>
      <c r="AC1817" s="71" t="str">
        <f t="shared" si="17"/>
        <v> </v>
      </c>
      <c r="AD1817" s="71" t="str">
        <f t="shared" si="18"/>
        <v> </v>
      </c>
      <c r="AE1817" s="72" t="str">
        <f t="shared" si="19"/>
        <v>#VALUE!</v>
      </c>
      <c r="AF1817" s="72" t="str">
        <f t="shared" si="20"/>
        <v>#VALUE!</v>
      </c>
      <c r="AG1817" s="73" t="str">
        <f t="shared" si="21"/>
        <v>#VALUE!</v>
      </c>
      <c r="AH1817" s="69" t="str">
        <f t="shared" si="22"/>
        <v>#VALUE!</v>
      </c>
      <c r="AI1817" s="70" t="str">
        <f t="shared" si="23"/>
        <v>#VALUE!</v>
      </c>
      <c r="AJ1817" s="75" t="str">
        <f t="shared" si="24"/>
        <v>#VALUE!</v>
      </c>
      <c r="AK1817" s="75" t="str">
        <f t="shared" si="25"/>
        <v>#VALUE!</v>
      </c>
      <c r="AL1817" s="3"/>
      <c r="AM1817" s="3"/>
    </row>
    <row r="1818" ht="15.75" customHeight="1">
      <c r="A1818" s="3" t="s">
        <v>6055</v>
      </c>
      <c r="B1818" s="155"/>
      <c r="C1818" s="57"/>
      <c r="D1818" s="58"/>
      <c r="E1818" s="58"/>
      <c r="F1818" s="59"/>
      <c r="G1818" s="60"/>
      <c r="H1818" s="156"/>
      <c r="I1818" s="61"/>
      <c r="J1818" s="61"/>
      <c r="K1818" s="61"/>
      <c r="L1818" s="62"/>
      <c r="M1818" s="63" t="str">
        <f t="shared" si="28"/>
        <v> </v>
      </c>
      <c r="N1818" s="64" t="str">
        <f t="shared" si="29"/>
        <v> </v>
      </c>
      <c r="O1818" s="64" t="str">
        <f t="shared" si="3"/>
        <v> </v>
      </c>
      <c r="P1818" s="64" t="str">
        <f t="shared" si="4"/>
        <v> </v>
      </c>
      <c r="Q1818" s="65" t="str">
        <f t="shared" si="30"/>
        <v> </v>
      </c>
      <c r="R1818" s="65" t="str">
        <f t="shared" si="6"/>
        <v> </v>
      </c>
      <c r="S1818" s="66" t="str">
        <f t="shared" si="7"/>
        <v> </v>
      </c>
      <c r="T1818" s="63" t="str">
        <f t="shared" si="8"/>
        <v>#VALUE!</v>
      </c>
      <c r="U1818" s="67" t="str">
        <f t="shared" si="9"/>
        <v>#VALUE!</v>
      </c>
      <c r="V1818" s="94" t="str">
        <f t="shared" si="31"/>
        <v>#VALUE!</v>
      </c>
      <c r="W1818" s="69" t="str">
        <f t="shared" si="32"/>
        <v>donnée(s) manquante(s)</v>
      </c>
      <c r="X1818" s="70" t="str">
        <f t="shared" si="27"/>
        <v>donnée(s) manquante(s)</v>
      </c>
      <c r="Y1818" s="65" t="str">
        <f t="shared" si="13"/>
        <v> </v>
      </c>
      <c r="Z1818" s="65" t="str">
        <f t="shared" si="14"/>
        <v> </v>
      </c>
      <c r="AA1818" s="65" t="str">
        <f t="shared" si="15"/>
        <v> </v>
      </c>
      <c r="AB1818" s="71" t="str">
        <f t="shared" si="16"/>
        <v> </v>
      </c>
      <c r="AC1818" s="71" t="str">
        <f t="shared" si="17"/>
        <v> </v>
      </c>
      <c r="AD1818" s="71" t="str">
        <f t="shared" si="18"/>
        <v> </v>
      </c>
      <c r="AE1818" s="72" t="str">
        <f t="shared" si="19"/>
        <v>#VALUE!</v>
      </c>
      <c r="AF1818" s="72" t="str">
        <f t="shared" si="20"/>
        <v>#VALUE!</v>
      </c>
      <c r="AG1818" s="73" t="str">
        <f t="shared" si="21"/>
        <v>#VALUE!</v>
      </c>
      <c r="AH1818" s="69" t="str">
        <f t="shared" si="22"/>
        <v>#VALUE!</v>
      </c>
      <c r="AI1818" s="70" t="str">
        <f t="shared" si="23"/>
        <v>#VALUE!</v>
      </c>
      <c r="AJ1818" s="75" t="str">
        <f t="shared" si="24"/>
        <v>#VALUE!</v>
      </c>
      <c r="AK1818" s="75" t="str">
        <f t="shared" si="25"/>
        <v>#VALUE!</v>
      </c>
      <c r="AL1818" s="3"/>
      <c r="AM1818" s="3"/>
    </row>
    <row r="1819" ht="15.75" customHeight="1">
      <c r="A1819" s="3" t="s">
        <v>6056</v>
      </c>
      <c r="B1819" s="155"/>
      <c r="C1819" s="57"/>
      <c r="D1819" s="58"/>
      <c r="E1819" s="58"/>
      <c r="F1819" s="59"/>
      <c r="G1819" s="60"/>
      <c r="H1819" s="156"/>
      <c r="I1819" s="61"/>
      <c r="J1819" s="61"/>
      <c r="K1819" s="61"/>
      <c r="L1819" s="62"/>
      <c r="M1819" s="63" t="str">
        <f t="shared" si="28"/>
        <v> </v>
      </c>
      <c r="N1819" s="64" t="str">
        <f t="shared" si="29"/>
        <v> </v>
      </c>
      <c r="O1819" s="64" t="str">
        <f t="shared" si="3"/>
        <v> </v>
      </c>
      <c r="P1819" s="64" t="str">
        <f t="shared" si="4"/>
        <v> </v>
      </c>
      <c r="Q1819" s="65" t="str">
        <f t="shared" si="30"/>
        <v> </v>
      </c>
      <c r="R1819" s="65" t="str">
        <f t="shared" si="6"/>
        <v> </v>
      </c>
      <c r="S1819" s="66" t="str">
        <f t="shared" si="7"/>
        <v> </v>
      </c>
      <c r="T1819" s="63" t="str">
        <f t="shared" si="8"/>
        <v>#VALUE!</v>
      </c>
      <c r="U1819" s="67" t="str">
        <f t="shared" si="9"/>
        <v>#VALUE!</v>
      </c>
      <c r="V1819" s="94" t="str">
        <f t="shared" si="31"/>
        <v>#VALUE!</v>
      </c>
      <c r="W1819" s="69" t="str">
        <f t="shared" si="32"/>
        <v>donnée(s) manquante(s)</v>
      </c>
      <c r="X1819" s="70" t="str">
        <f t="shared" si="27"/>
        <v>donnée(s) manquante(s)</v>
      </c>
      <c r="Y1819" s="65" t="str">
        <f t="shared" si="13"/>
        <v> </v>
      </c>
      <c r="Z1819" s="65" t="str">
        <f t="shared" si="14"/>
        <v> </v>
      </c>
      <c r="AA1819" s="65" t="str">
        <f t="shared" si="15"/>
        <v> </v>
      </c>
      <c r="AB1819" s="71" t="str">
        <f t="shared" si="16"/>
        <v> </v>
      </c>
      <c r="AC1819" s="71" t="str">
        <f t="shared" si="17"/>
        <v> </v>
      </c>
      <c r="AD1819" s="71" t="str">
        <f t="shared" si="18"/>
        <v> </v>
      </c>
      <c r="AE1819" s="72" t="str">
        <f t="shared" si="19"/>
        <v>#VALUE!</v>
      </c>
      <c r="AF1819" s="72" t="str">
        <f t="shared" si="20"/>
        <v>#VALUE!</v>
      </c>
      <c r="AG1819" s="73" t="str">
        <f t="shared" si="21"/>
        <v>#VALUE!</v>
      </c>
      <c r="AH1819" s="69" t="str">
        <f t="shared" si="22"/>
        <v>#VALUE!</v>
      </c>
      <c r="AI1819" s="70" t="str">
        <f t="shared" si="23"/>
        <v>#VALUE!</v>
      </c>
      <c r="AJ1819" s="75" t="str">
        <f t="shared" si="24"/>
        <v>#VALUE!</v>
      </c>
      <c r="AK1819" s="75" t="str">
        <f t="shared" si="25"/>
        <v>#VALUE!</v>
      </c>
      <c r="AL1819" s="3"/>
      <c r="AM1819" s="3"/>
    </row>
    <row r="1820" ht="15.75" customHeight="1">
      <c r="A1820" s="3" t="s">
        <v>6057</v>
      </c>
      <c r="B1820" s="155"/>
      <c r="C1820" s="57"/>
      <c r="D1820" s="58"/>
      <c r="E1820" s="58"/>
      <c r="F1820" s="59"/>
      <c r="G1820" s="60"/>
      <c r="H1820" s="156"/>
      <c r="I1820" s="61"/>
      <c r="J1820" s="61"/>
      <c r="K1820" s="61"/>
      <c r="L1820" s="62"/>
      <c r="M1820" s="63" t="str">
        <f t="shared" si="28"/>
        <v> </v>
      </c>
      <c r="N1820" s="64" t="str">
        <f t="shared" si="29"/>
        <v> </v>
      </c>
      <c r="O1820" s="64" t="str">
        <f t="shared" si="3"/>
        <v> </v>
      </c>
      <c r="P1820" s="64" t="str">
        <f t="shared" si="4"/>
        <v> </v>
      </c>
      <c r="Q1820" s="65" t="str">
        <f t="shared" si="30"/>
        <v> </v>
      </c>
      <c r="R1820" s="65" t="str">
        <f t="shared" si="6"/>
        <v> </v>
      </c>
      <c r="S1820" s="66" t="str">
        <f t="shared" si="7"/>
        <v> </v>
      </c>
      <c r="T1820" s="63" t="str">
        <f t="shared" si="8"/>
        <v>#VALUE!</v>
      </c>
      <c r="U1820" s="67" t="str">
        <f t="shared" si="9"/>
        <v>#VALUE!</v>
      </c>
      <c r="V1820" s="94" t="str">
        <f t="shared" si="31"/>
        <v>#VALUE!</v>
      </c>
      <c r="W1820" s="69" t="str">
        <f t="shared" si="32"/>
        <v>donnée(s) manquante(s)</v>
      </c>
      <c r="X1820" s="70" t="str">
        <f t="shared" si="27"/>
        <v>donnée(s) manquante(s)</v>
      </c>
      <c r="Y1820" s="65" t="str">
        <f t="shared" si="13"/>
        <v> </v>
      </c>
      <c r="Z1820" s="65" t="str">
        <f t="shared" si="14"/>
        <v> </v>
      </c>
      <c r="AA1820" s="65" t="str">
        <f t="shared" si="15"/>
        <v> </v>
      </c>
      <c r="AB1820" s="71" t="str">
        <f t="shared" si="16"/>
        <v> </v>
      </c>
      <c r="AC1820" s="71" t="str">
        <f t="shared" si="17"/>
        <v> </v>
      </c>
      <c r="AD1820" s="71" t="str">
        <f t="shared" si="18"/>
        <v> </v>
      </c>
      <c r="AE1820" s="72" t="str">
        <f t="shared" si="19"/>
        <v>#VALUE!</v>
      </c>
      <c r="AF1820" s="72" t="str">
        <f t="shared" si="20"/>
        <v>#VALUE!</v>
      </c>
      <c r="AG1820" s="73" t="str">
        <f t="shared" si="21"/>
        <v>#VALUE!</v>
      </c>
      <c r="AH1820" s="69" t="str">
        <f t="shared" si="22"/>
        <v>#VALUE!</v>
      </c>
      <c r="AI1820" s="70" t="str">
        <f t="shared" si="23"/>
        <v>#VALUE!</v>
      </c>
      <c r="AJ1820" s="75" t="str">
        <f t="shared" si="24"/>
        <v>#VALUE!</v>
      </c>
      <c r="AK1820" s="75" t="str">
        <f t="shared" si="25"/>
        <v>#VALUE!</v>
      </c>
      <c r="AL1820" s="3"/>
      <c r="AM1820" s="3"/>
    </row>
    <row r="1821" ht="15.75" customHeight="1">
      <c r="A1821" s="3" t="s">
        <v>6058</v>
      </c>
      <c r="B1821" s="155"/>
      <c r="C1821" s="57"/>
      <c r="D1821" s="58"/>
      <c r="E1821" s="58"/>
      <c r="F1821" s="59"/>
      <c r="G1821" s="60"/>
      <c r="H1821" s="156"/>
      <c r="I1821" s="61"/>
      <c r="J1821" s="61"/>
      <c r="K1821" s="61"/>
      <c r="L1821" s="62"/>
      <c r="M1821" s="63" t="str">
        <f t="shared" si="28"/>
        <v> </v>
      </c>
      <c r="N1821" s="64" t="str">
        <f t="shared" si="29"/>
        <v> </v>
      </c>
      <c r="O1821" s="64" t="str">
        <f t="shared" si="3"/>
        <v> </v>
      </c>
      <c r="P1821" s="64" t="str">
        <f t="shared" si="4"/>
        <v> </v>
      </c>
      <c r="Q1821" s="65" t="str">
        <f t="shared" si="30"/>
        <v> </v>
      </c>
      <c r="R1821" s="65" t="str">
        <f t="shared" si="6"/>
        <v> </v>
      </c>
      <c r="S1821" s="66" t="str">
        <f t="shared" si="7"/>
        <v> </v>
      </c>
      <c r="T1821" s="63" t="str">
        <f t="shared" si="8"/>
        <v>#VALUE!</v>
      </c>
      <c r="U1821" s="67" t="str">
        <f t="shared" si="9"/>
        <v>#VALUE!</v>
      </c>
      <c r="V1821" s="94" t="str">
        <f t="shared" si="31"/>
        <v>#VALUE!</v>
      </c>
      <c r="W1821" s="69" t="str">
        <f t="shared" si="32"/>
        <v>donnée(s) manquante(s)</v>
      </c>
      <c r="X1821" s="70" t="str">
        <f t="shared" si="27"/>
        <v>donnée(s) manquante(s)</v>
      </c>
      <c r="Y1821" s="65" t="str">
        <f t="shared" si="13"/>
        <v> </v>
      </c>
      <c r="Z1821" s="65" t="str">
        <f t="shared" si="14"/>
        <v> </v>
      </c>
      <c r="AA1821" s="65" t="str">
        <f t="shared" si="15"/>
        <v> </v>
      </c>
      <c r="AB1821" s="71" t="str">
        <f t="shared" si="16"/>
        <v> </v>
      </c>
      <c r="AC1821" s="71" t="str">
        <f t="shared" si="17"/>
        <v> </v>
      </c>
      <c r="AD1821" s="71" t="str">
        <f t="shared" si="18"/>
        <v> </v>
      </c>
      <c r="AE1821" s="72" t="str">
        <f t="shared" si="19"/>
        <v>#VALUE!</v>
      </c>
      <c r="AF1821" s="72" t="str">
        <f t="shared" si="20"/>
        <v>#VALUE!</v>
      </c>
      <c r="AG1821" s="73" t="str">
        <f t="shared" si="21"/>
        <v>#VALUE!</v>
      </c>
      <c r="AH1821" s="69" t="str">
        <f t="shared" si="22"/>
        <v>#VALUE!</v>
      </c>
      <c r="AI1821" s="70" t="str">
        <f t="shared" si="23"/>
        <v>#VALUE!</v>
      </c>
      <c r="AJ1821" s="75" t="str">
        <f t="shared" si="24"/>
        <v>#VALUE!</v>
      </c>
      <c r="AK1821" s="75" t="str">
        <f t="shared" si="25"/>
        <v>#VALUE!</v>
      </c>
      <c r="AL1821" s="3"/>
      <c r="AM1821" s="3"/>
    </row>
    <row r="1822" ht="15.75" customHeight="1">
      <c r="A1822" s="3" t="s">
        <v>6059</v>
      </c>
      <c r="B1822" s="155"/>
      <c r="C1822" s="57"/>
      <c r="D1822" s="58"/>
      <c r="E1822" s="58"/>
      <c r="F1822" s="59"/>
      <c r="G1822" s="60"/>
      <c r="H1822" s="156"/>
      <c r="I1822" s="61"/>
      <c r="J1822" s="61"/>
      <c r="K1822" s="61"/>
      <c r="L1822" s="62"/>
      <c r="M1822" s="63" t="str">
        <f t="shared" si="28"/>
        <v> </v>
      </c>
      <c r="N1822" s="64" t="str">
        <f t="shared" si="29"/>
        <v> </v>
      </c>
      <c r="O1822" s="64" t="str">
        <f t="shared" si="3"/>
        <v> </v>
      </c>
      <c r="P1822" s="64" t="str">
        <f t="shared" si="4"/>
        <v> </v>
      </c>
      <c r="Q1822" s="65" t="str">
        <f t="shared" si="30"/>
        <v> </v>
      </c>
      <c r="R1822" s="65" t="str">
        <f t="shared" si="6"/>
        <v> </v>
      </c>
      <c r="S1822" s="66" t="str">
        <f t="shared" si="7"/>
        <v> </v>
      </c>
      <c r="T1822" s="63" t="str">
        <f t="shared" si="8"/>
        <v>#VALUE!</v>
      </c>
      <c r="U1822" s="67" t="str">
        <f t="shared" si="9"/>
        <v>#VALUE!</v>
      </c>
      <c r="V1822" s="94" t="str">
        <f t="shared" si="31"/>
        <v>#VALUE!</v>
      </c>
      <c r="W1822" s="69" t="str">
        <f t="shared" si="32"/>
        <v>donnée(s) manquante(s)</v>
      </c>
      <c r="X1822" s="70" t="str">
        <f t="shared" si="27"/>
        <v>donnée(s) manquante(s)</v>
      </c>
      <c r="Y1822" s="65" t="str">
        <f t="shared" si="13"/>
        <v> </v>
      </c>
      <c r="Z1822" s="65" t="str">
        <f t="shared" si="14"/>
        <v> </v>
      </c>
      <c r="AA1822" s="65" t="str">
        <f t="shared" si="15"/>
        <v> </v>
      </c>
      <c r="AB1822" s="71" t="str">
        <f t="shared" si="16"/>
        <v> </v>
      </c>
      <c r="AC1822" s="71" t="str">
        <f t="shared" si="17"/>
        <v> </v>
      </c>
      <c r="AD1822" s="71" t="str">
        <f t="shared" si="18"/>
        <v> </v>
      </c>
      <c r="AE1822" s="72" t="str">
        <f t="shared" si="19"/>
        <v>#VALUE!</v>
      </c>
      <c r="AF1822" s="72" t="str">
        <f t="shared" si="20"/>
        <v>#VALUE!</v>
      </c>
      <c r="AG1822" s="73" t="str">
        <f t="shared" si="21"/>
        <v>#VALUE!</v>
      </c>
      <c r="AH1822" s="69" t="str">
        <f t="shared" si="22"/>
        <v>#VALUE!</v>
      </c>
      <c r="AI1822" s="70" t="str">
        <f t="shared" si="23"/>
        <v>#VALUE!</v>
      </c>
      <c r="AJ1822" s="75" t="str">
        <f t="shared" si="24"/>
        <v>#VALUE!</v>
      </c>
      <c r="AK1822" s="75" t="str">
        <f t="shared" si="25"/>
        <v>#VALUE!</v>
      </c>
      <c r="AL1822" s="3"/>
      <c r="AM1822" s="3"/>
    </row>
    <row r="1823" ht="15.75" customHeight="1">
      <c r="A1823" s="3" t="s">
        <v>6060</v>
      </c>
      <c r="B1823" s="155"/>
      <c r="C1823" s="57"/>
      <c r="D1823" s="58"/>
      <c r="E1823" s="58"/>
      <c r="F1823" s="59"/>
      <c r="G1823" s="60"/>
      <c r="H1823" s="156"/>
      <c r="I1823" s="61"/>
      <c r="J1823" s="61"/>
      <c r="K1823" s="61"/>
      <c r="L1823" s="62"/>
      <c r="M1823" s="63" t="str">
        <f t="shared" si="28"/>
        <v> </v>
      </c>
      <c r="N1823" s="64" t="str">
        <f t="shared" si="29"/>
        <v> </v>
      </c>
      <c r="O1823" s="64" t="str">
        <f t="shared" si="3"/>
        <v> </v>
      </c>
      <c r="P1823" s="64" t="str">
        <f t="shared" si="4"/>
        <v> </v>
      </c>
      <c r="Q1823" s="65" t="str">
        <f t="shared" si="30"/>
        <v> </v>
      </c>
      <c r="R1823" s="65" t="str">
        <f t="shared" si="6"/>
        <v> </v>
      </c>
      <c r="S1823" s="66" t="str">
        <f t="shared" si="7"/>
        <v> </v>
      </c>
      <c r="T1823" s="63" t="str">
        <f t="shared" si="8"/>
        <v>#VALUE!</v>
      </c>
      <c r="U1823" s="67" t="str">
        <f t="shared" si="9"/>
        <v>#VALUE!</v>
      </c>
      <c r="V1823" s="94" t="str">
        <f t="shared" si="31"/>
        <v>#VALUE!</v>
      </c>
      <c r="W1823" s="69" t="str">
        <f t="shared" si="32"/>
        <v>donnée(s) manquante(s)</v>
      </c>
      <c r="X1823" s="70" t="str">
        <f t="shared" si="27"/>
        <v>donnée(s) manquante(s)</v>
      </c>
      <c r="Y1823" s="65" t="str">
        <f t="shared" si="13"/>
        <v> </v>
      </c>
      <c r="Z1823" s="65" t="str">
        <f t="shared" si="14"/>
        <v> </v>
      </c>
      <c r="AA1823" s="65" t="str">
        <f t="shared" si="15"/>
        <v> </v>
      </c>
      <c r="AB1823" s="71" t="str">
        <f t="shared" si="16"/>
        <v> </v>
      </c>
      <c r="AC1823" s="71" t="str">
        <f t="shared" si="17"/>
        <v> </v>
      </c>
      <c r="AD1823" s="71" t="str">
        <f t="shared" si="18"/>
        <v> </v>
      </c>
      <c r="AE1823" s="72" t="str">
        <f t="shared" si="19"/>
        <v>#VALUE!</v>
      </c>
      <c r="AF1823" s="72" t="str">
        <f t="shared" si="20"/>
        <v>#VALUE!</v>
      </c>
      <c r="AG1823" s="73" t="str">
        <f t="shared" si="21"/>
        <v>#VALUE!</v>
      </c>
      <c r="AH1823" s="69" t="str">
        <f t="shared" si="22"/>
        <v>#VALUE!</v>
      </c>
      <c r="AI1823" s="70" t="str">
        <f t="shared" si="23"/>
        <v>#VALUE!</v>
      </c>
      <c r="AJ1823" s="75" t="str">
        <f t="shared" si="24"/>
        <v>#VALUE!</v>
      </c>
      <c r="AK1823" s="75" t="str">
        <f t="shared" si="25"/>
        <v>#VALUE!</v>
      </c>
      <c r="AL1823" s="3"/>
      <c r="AM1823" s="3"/>
    </row>
    <row r="1824" ht="15.75" customHeight="1">
      <c r="A1824" s="3" t="s">
        <v>6061</v>
      </c>
      <c r="B1824" s="155"/>
      <c r="C1824" s="57"/>
      <c r="D1824" s="58"/>
      <c r="E1824" s="58"/>
      <c r="F1824" s="59"/>
      <c r="G1824" s="60"/>
      <c r="H1824" s="156"/>
      <c r="I1824" s="61"/>
      <c r="J1824" s="61"/>
      <c r="K1824" s="61"/>
      <c r="L1824" s="62"/>
      <c r="M1824" s="63" t="str">
        <f t="shared" si="28"/>
        <v> </v>
      </c>
      <c r="N1824" s="64" t="str">
        <f t="shared" si="29"/>
        <v> </v>
      </c>
      <c r="O1824" s="64" t="str">
        <f t="shared" si="3"/>
        <v> </v>
      </c>
      <c r="P1824" s="64" t="str">
        <f t="shared" si="4"/>
        <v> </v>
      </c>
      <c r="Q1824" s="65" t="str">
        <f t="shared" si="30"/>
        <v> </v>
      </c>
      <c r="R1824" s="65" t="str">
        <f t="shared" si="6"/>
        <v> </v>
      </c>
      <c r="S1824" s="66" t="str">
        <f t="shared" si="7"/>
        <v> </v>
      </c>
      <c r="T1824" s="63" t="str">
        <f t="shared" si="8"/>
        <v>#VALUE!</v>
      </c>
      <c r="U1824" s="67" t="str">
        <f t="shared" si="9"/>
        <v>#VALUE!</v>
      </c>
      <c r="V1824" s="94" t="str">
        <f t="shared" si="31"/>
        <v>#VALUE!</v>
      </c>
      <c r="W1824" s="69" t="str">
        <f t="shared" si="32"/>
        <v>donnée(s) manquante(s)</v>
      </c>
      <c r="X1824" s="70" t="str">
        <f t="shared" si="27"/>
        <v>donnée(s) manquante(s)</v>
      </c>
      <c r="Y1824" s="65" t="str">
        <f t="shared" si="13"/>
        <v> </v>
      </c>
      <c r="Z1824" s="65" t="str">
        <f t="shared" si="14"/>
        <v> </v>
      </c>
      <c r="AA1824" s="65" t="str">
        <f t="shared" si="15"/>
        <v> </v>
      </c>
      <c r="AB1824" s="71" t="str">
        <f t="shared" si="16"/>
        <v> </v>
      </c>
      <c r="AC1824" s="71" t="str">
        <f t="shared" si="17"/>
        <v> </v>
      </c>
      <c r="AD1824" s="71" t="str">
        <f t="shared" si="18"/>
        <v> </v>
      </c>
      <c r="AE1824" s="72" t="str">
        <f t="shared" si="19"/>
        <v>#VALUE!</v>
      </c>
      <c r="AF1824" s="72" t="str">
        <f t="shared" si="20"/>
        <v>#VALUE!</v>
      </c>
      <c r="AG1824" s="73" t="str">
        <f t="shared" si="21"/>
        <v>#VALUE!</v>
      </c>
      <c r="AH1824" s="69" t="str">
        <f t="shared" si="22"/>
        <v>#VALUE!</v>
      </c>
      <c r="AI1824" s="70" t="str">
        <f t="shared" si="23"/>
        <v>#VALUE!</v>
      </c>
      <c r="AJ1824" s="75" t="str">
        <f t="shared" si="24"/>
        <v>#VALUE!</v>
      </c>
      <c r="AK1824" s="75" t="str">
        <f t="shared" si="25"/>
        <v>#VALUE!</v>
      </c>
      <c r="AL1824" s="3"/>
      <c r="AM1824" s="3"/>
    </row>
    <row r="1825" ht="15.75" customHeight="1">
      <c r="A1825" s="3" t="s">
        <v>6062</v>
      </c>
      <c r="B1825" s="155"/>
      <c r="C1825" s="57"/>
      <c r="D1825" s="58"/>
      <c r="E1825" s="58"/>
      <c r="F1825" s="59"/>
      <c r="G1825" s="60"/>
      <c r="H1825" s="156"/>
      <c r="I1825" s="61"/>
      <c r="J1825" s="61"/>
      <c r="K1825" s="61"/>
      <c r="L1825" s="62"/>
      <c r="M1825" s="63" t="str">
        <f t="shared" si="28"/>
        <v> </v>
      </c>
      <c r="N1825" s="64" t="str">
        <f t="shared" si="29"/>
        <v> </v>
      </c>
      <c r="O1825" s="64" t="str">
        <f t="shared" si="3"/>
        <v> </v>
      </c>
      <c r="P1825" s="64" t="str">
        <f t="shared" si="4"/>
        <v> </v>
      </c>
      <c r="Q1825" s="65" t="str">
        <f t="shared" si="30"/>
        <v> </v>
      </c>
      <c r="R1825" s="65" t="str">
        <f t="shared" si="6"/>
        <v> </v>
      </c>
      <c r="S1825" s="66" t="str">
        <f t="shared" si="7"/>
        <v> </v>
      </c>
      <c r="T1825" s="63" t="str">
        <f t="shared" si="8"/>
        <v>#VALUE!</v>
      </c>
      <c r="U1825" s="67" t="str">
        <f t="shared" si="9"/>
        <v>#VALUE!</v>
      </c>
      <c r="V1825" s="94" t="str">
        <f t="shared" si="31"/>
        <v>#VALUE!</v>
      </c>
      <c r="W1825" s="69" t="str">
        <f t="shared" si="32"/>
        <v>donnée(s) manquante(s)</v>
      </c>
      <c r="X1825" s="70" t="str">
        <f t="shared" si="27"/>
        <v>donnée(s) manquante(s)</v>
      </c>
      <c r="Y1825" s="65" t="str">
        <f t="shared" si="13"/>
        <v> </v>
      </c>
      <c r="Z1825" s="65" t="str">
        <f t="shared" si="14"/>
        <v> </v>
      </c>
      <c r="AA1825" s="65" t="str">
        <f t="shared" si="15"/>
        <v> </v>
      </c>
      <c r="AB1825" s="71" t="str">
        <f t="shared" si="16"/>
        <v> </v>
      </c>
      <c r="AC1825" s="71" t="str">
        <f t="shared" si="17"/>
        <v> </v>
      </c>
      <c r="AD1825" s="71" t="str">
        <f t="shared" si="18"/>
        <v> </v>
      </c>
      <c r="AE1825" s="72" t="str">
        <f t="shared" si="19"/>
        <v>#VALUE!</v>
      </c>
      <c r="AF1825" s="72" t="str">
        <f t="shared" si="20"/>
        <v>#VALUE!</v>
      </c>
      <c r="AG1825" s="73" t="str">
        <f t="shared" si="21"/>
        <v>#VALUE!</v>
      </c>
      <c r="AH1825" s="69" t="str">
        <f t="shared" si="22"/>
        <v>#VALUE!</v>
      </c>
      <c r="AI1825" s="70" t="str">
        <f t="shared" si="23"/>
        <v>#VALUE!</v>
      </c>
      <c r="AJ1825" s="75" t="str">
        <f t="shared" si="24"/>
        <v>#VALUE!</v>
      </c>
      <c r="AK1825" s="75" t="str">
        <f t="shared" si="25"/>
        <v>#VALUE!</v>
      </c>
      <c r="AL1825" s="3"/>
      <c r="AM1825" s="3"/>
    </row>
    <row r="1826" ht="15.75" customHeight="1">
      <c r="A1826" s="3" t="s">
        <v>6063</v>
      </c>
      <c r="B1826" s="155"/>
      <c r="C1826" s="57"/>
      <c r="D1826" s="58"/>
      <c r="E1826" s="58"/>
      <c r="F1826" s="59"/>
      <c r="G1826" s="60"/>
      <c r="H1826" s="156"/>
      <c r="I1826" s="61"/>
      <c r="J1826" s="61"/>
      <c r="K1826" s="61"/>
      <c r="L1826" s="62"/>
      <c r="M1826" s="63" t="str">
        <f t="shared" si="28"/>
        <v> </v>
      </c>
      <c r="N1826" s="64" t="str">
        <f t="shared" si="29"/>
        <v> </v>
      </c>
      <c r="O1826" s="64" t="str">
        <f t="shared" si="3"/>
        <v> </v>
      </c>
      <c r="P1826" s="64" t="str">
        <f t="shared" si="4"/>
        <v> </v>
      </c>
      <c r="Q1826" s="65" t="str">
        <f t="shared" si="30"/>
        <v> </v>
      </c>
      <c r="R1826" s="65" t="str">
        <f t="shared" si="6"/>
        <v> </v>
      </c>
      <c r="S1826" s="66" t="str">
        <f t="shared" si="7"/>
        <v> </v>
      </c>
      <c r="T1826" s="63" t="str">
        <f t="shared" si="8"/>
        <v>#VALUE!</v>
      </c>
      <c r="U1826" s="67" t="str">
        <f t="shared" si="9"/>
        <v>#VALUE!</v>
      </c>
      <c r="V1826" s="94" t="str">
        <f t="shared" si="31"/>
        <v>#VALUE!</v>
      </c>
      <c r="W1826" s="69" t="str">
        <f t="shared" si="32"/>
        <v>donnée(s) manquante(s)</v>
      </c>
      <c r="X1826" s="70" t="str">
        <f t="shared" si="27"/>
        <v>donnée(s) manquante(s)</v>
      </c>
      <c r="Y1826" s="65" t="str">
        <f t="shared" si="13"/>
        <v> </v>
      </c>
      <c r="Z1826" s="65" t="str">
        <f t="shared" si="14"/>
        <v> </v>
      </c>
      <c r="AA1826" s="65" t="str">
        <f t="shared" si="15"/>
        <v> </v>
      </c>
      <c r="AB1826" s="71" t="str">
        <f t="shared" si="16"/>
        <v> </v>
      </c>
      <c r="AC1826" s="71" t="str">
        <f t="shared" si="17"/>
        <v> </v>
      </c>
      <c r="AD1826" s="71" t="str">
        <f t="shared" si="18"/>
        <v> </v>
      </c>
      <c r="AE1826" s="72" t="str">
        <f t="shared" si="19"/>
        <v>#VALUE!</v>
      </c>
      <c r="AF1826" s="72" t="str">
        <f t="shared" si="20"/>
        <v>#VALUE!</v>
      </c>
      <c r="AG1826" s="73" t="str">
        <f t="shared" si="21"/>
        <v>#VALUE!</v>
      </c>
      <c r="AH1826" s="69" t="str">
        <f t="shared" si="22"/>
        <v>#VALUE!</v>
      </c>
      <c r="AI1826" s="70" t="str">
        <f t="shared" si="23"/>
        <v>#VALUE!</v>
      </c>
      <c r="AJ1826" s="75" t="str">
        <f t="shared" si="24"/>
        <v>#VALUE!</v>
      </c>
      <c r="AK1826" s="75" t="str">
        <f t="shared" si="25"/>
        <v>#VALUE!</v>
      </c>
      <c r="AL1826" s="3"/>
      <c r="AM1826" s="3"/>
    </row>
    <row r="1827" ht="15.75" customHeight="1">
      <c r="A1827" s="3" t="s">
        <v>6064</v>
      </c>
      <c r="B1827" s="155"/>
      <c r="C1827" s="57"/>
      <c r="D1827" s="58"/>
      <c r="E1827" s="58"/>
      <c r="F1827" s="59"/>
      <c r="G1827" s="60"/>
      <c r="H1827" s="156"/>
      <c r="I1827" s="61"/>
      <c r="J1827" s="61"/>
      <c r="K1827" s="61"/>
      <c r="L1827" s="62"/>
      <c r="M1827" s="63" t="str">
        <f t="shared" si="28"/>
        <v> </v>
      </c>
      <c r="N1827" s="64" t="str">
        <f t="shared" si="29"/>
        <v> </v>
      </c>
      <c r="O1827" s="64" t="str">
        <f t="shared" si="3"/>
        <v> </v>
      </c>
      <c r="P1827" s="64" t="str">
        <f t="shared" si="4"/>
        <v> </v>
      </c>
      <c r="Q1827" s="65" t="str">
        <f t="shared" si="30"/>
        <v> </v>
      </c>
      <c r="R1827" s="65" t="str">
        <f t="shared" si="6"/>
        <v> </v>
      </c>
      <c r="S1827" s="66" t="str">
        <f t="shared" si="7"/>
        <v> </v>
      </c>
      <c r="T1827" s="63" t="str">
        <f t="shared" si="8"/>
        <v>#VALUE!</v>
      </c>
      <c r="U1827" s="67" t="str">
        <f t="shared" si="9"/>
        <v>#VALUE!</v>
      </c>
      <c r="V1827" s="94" t="str">
        <f t="shared" si="31"/>
        <v>#VALUE!</v>
      </c>
      <c r="W1827" s="69" t="str">
        <f t="shared" si="32"/>
        <v>donnée(s) manquante(s)</v>
      </c>
      <c r="X1827" s="70" t="str">
        <f t="shared" si="27"/>
        <v>donnée(s) manquante(s)</v>
      </c>
      <c r="Y1827" s="65" t="str">
        <f t="shared" si="13"/>
        <v> </v>
      </c>
      <c r="Z1827" s="65" t="str">
        <f t="shared" si="14"/>
        <v> </v>
      </c>
      <c r="AA1827" s="65" t="str">
        <f t="shared" si="15"/>
        <v> </v>
      </c>
      <c r="AB1827" s="71" t="str">
        <f t="shared" si="16"/>
        <v> </v>
      </c>
      <c r="AC1827" s="71" t="str">
        <f t="shared" si="17"/>
        <v> </v>
      </c>
      <c r="AD1827" s="71" t="str">
        <f t="shared" si="18"/>
        <v> </v>
      </c>
      <c r="AE1827" s="72" t="str">
        <f t="shared" si="19"/>
        <v>#VALUE!</v>
      </c>
      <c r="AF1827" s="72" t="str">
        <f t="shared" si="20"/>
        <v>#VALUE!</v>
      </c>
      <c r="AG1827" s="73" t="str">
        <f t="shared" si="21"/>
        <v>#VALUE!</v>
      </c>
      <c r="AH1827" s="69" t="str">
        <f t="shared" si="22"/>
        <v>#VALUE!</v>
      </c>
      <c r="AI1827" s="70" t="str">
        <f t="shared" si="23"/>
        <v>#VALUE!</v>
      </c>
      <c r="AJ1827" s="75" t="str">
        <f t="shared" si="24"/>
        <v>#VALUE!</v>
      </c>
      <c r="AK1827" s="75" t="str">
        <f t="shared" si="25"/>
        <v>#VALUE!</v>
      </c>
      <c r="AL1827" s="3"/>
      <c r="AM1827" s="3"/>
    </row>
    <row r="1828" ht="15.75" customHeight="1">
      <c r="A1828" s="3" t="s">
        <v>6065</v>
      </c>
      <c r="B1828" s="155"/>
      <c r="C1828" s="57"/>
      <c r="D1828" s="58"/>
      <c r="E1828" s="58"/>
      <c r="F1828" s="59"/>
      <c r="G1828" s="60"/>
      <c r="H1828" s="156"/>
      <c r="I1828" s="61"/>
      <c r="J1828" s="61"/>
      <c r="K1828" s="61"/>
      <c r="L1828" s="62"/>
      <c r="M1828" s="63" t="str">
        <f t="shared" si="28"/>
        <v> </v>
      </c>
      <c r="N1828" s="64" t="str">
        <f t="shared" si="29"/>
        <v> </v>
      </c>
      <c r="O1828" s="64" t="str">
        <f t="shared" si="3"/>
        <v> </v>
      </c>
      <c r="P1828" s="64" t="str">
        <f t="shared" si="4"/>
        <v> </v>
      </c>
      <c r="Q1828" s="65" t="str">
        <f t="shared" si="30"/>
        <v> </v>
      </c>
      <c r="R1828" s="65" t="str">
        <f t="shared" si="6"/>
        <v> </v>
      </c>
      <c r="S1828" s="66" t="str">
        <f t="shared" si="7"/>
        <v> </v>
      </c>
      <c r="T1828" s="63" t="str">
        <f t="shared" si="8"/>
        <v>#VALUE!</v>
      </c>
      <c r="U1828" s="67" t="str">
        <f t="shared" si="9"/>
        <v>#VALUE!</v>
      </c>
      <c r="V1828" s="94" t="str">
        <f t="shared" si="31"/>
        <v>#VALUE!</v>
      </c>
      <c r="W1828" s="69" t="str">
        <f t="shared" si="32"/>
        <v>donnée(s) manquante(s)</v>
      </c>
      <c r="X1828" s="70" t="str">
        <f t="shared" si="27"/>
        <v>donnée(s) manquante(s)</v>
      </c>
      <c r="Y1828" s="65" t="str">
        <f t="shared" si="13"/>
        <v> </v>
      </c>
      <c r="Z1828" s="65" t="str">
        <f t="shared" si="14"/>
        <v> </v>
      </c>
      <c r="AA1828" s="65" t="str">
        <f t="shared" si="15"/>
        <v> </v>
      </c>
      <c r="AB1828" s="71" t="str">
        <f t="shared" si="16"/>
        <v> </v>
      </c>
      <c r="AC1828" s="71" t="str">
        <f t="shared" si="17"/>
        <v> </v>
      </c>
      <c r="AD1828" s="71" t="str">
        <f t="shared" si="18"/>
        <v> </v>
      </c>
      <c r="AE1828" s="72" t="str">
        <f t="shared" si="19"/>
        <v>#VALUE!</v>
      </c>
      <c r="AF1828" s="72" t="str">
        <f t="shared" si="20"/>
        <v>#VALUE!</v>
      </c>
      <c r="AG1828" s="73" t="str">
        <f t="shared" si="21"/>
        <v>#VALUE!</v>
      </c>
      <c r="AH1828" s="69" t="str">
        <f t="shared" si="22"/>
        <v>#VALUE!</v>
      </c>
      <c r="AI1828" s="70" t="str">
        <f t="shared" si="23"/>
        <v>#VALUE!</v>
      </c>
      <c r="AJ1828" s="75" t="str">
        <f t="shared" si="24"/>
        <v>#VALUE!</v>
      </c>
      <c r="AK1828" s="75" t="str">
        <f t="shared" si="25"/>
        <v>#VALUE!</v>
      </c>
      <c r="AL1828" s="3"/>
      <c r="AM1828" s="3"/>
    </row>
    <row r="1829" ht="15.75" customHeight="1">
      <c r="A1829" s="3" t="s">
        <v>6066</v>
      </c>
      <c r="B1829" s="155"/>
      <c r="C1829" s="57"/>
      <c r="D1829" s="58"/>
      <c r="E1829" s="58"/>
      <c r="F1829" s="59"/>
      <c r="G1829" s="60"/>
      <c r="H1829" s="156"/>
      <c r="I1829" s="61"/>
      <c r="J1829" s="61"/>
      <c r="K1829" s="61"/>
      <c r="L1829" s="62"/>
      <c r="M1829" s="63" t="str">
        <f t="shared" si="28"/>
        <v> </v>
      </c>
      <c r="N1829" s="64" t="str">
        <f t="shared" si="29"/>
        <v> </v>
      </c>
      <c r="O1829" s="64" t="str">
        <f t="shared" si="3"/>
        <v> </v>
      </c>
      <c r="P1829" s="64" t="str">
        <f t="shared" si="4"/>
        <v> </v>
      </c>
      <c r="Q1829" s="65" t="str">
        <f t="shared" si="30"/>
        <v> </v>
      </c>
      <c r="R1829" s="65" t="str">
        <f t="shared" si="6"/>
        <v> </v>
      </c>
      <c r="S1829" s="66" t="str">
        <f t="shared" si="7"/>
        <v> </v>
      </c>
      <c r="T1829" s="63" t="str">
        <f t="shared" si="8"/>
        <v>#VALUE!</v>
      </c>
      <c r="U1829" s="67" t="str">
        <f t="shared" si="9"/>
        <v>#VALUE!</v>
      </c>
      <c r="V1829" s="94" t="str">
        <f t="shared" si="31"/>
        <v>#VALUE!</v>
      </c>
      <c r="W1829" s="69" t="str">
        <f t="shared" si="32"/>
        <v>donnée(s) manquante(s)</v>
      </c>
      <c r="X1829" s="70" t="str">
        <f t="shared" si="27"/>
        <v>donnée(s) manquante(s)</v>
      </c>
      <c r="Y1829" s="65" t="str">
        <f t="shared" si="13"/>
        <v> </v>
      </c>
      <c r="Z1829" s="65" t="str">
        <f t="shared" si="14"/>
        <v> </v>
      </c>
      <c r="AA1829" s="65" t="str">
        <f t="shared" si="15"/>
        <v> </v>
      </c>
      <c r="AB1829" s="71" t="str">
        <f t="shared" si="16"/>
        <v> </v>
      </c>
      <c r="AC1829" s="71" t="str">
        <f t="shared" si="17"/>
        <v> </v>
      </c>
      <c r="AD1829" s="71" t="str">
        <f t="shared" si="18"/>
        <v> </v>
      </c>
      <c r="AE1829" s="72" t="str">
        <f t="shared" si="19"/>
        <v>#VALUE!</v>
      </c>
      <c r="AF1829" s="72" t="str">
        <f t="shared" si="20"/>
        <v>#VALUE!</v>
      </c>
      <c r="AG1829" s="73" t="str">
        <f t="shared" si="21"/>
        <v>#VALUE!</v>
      </c>
      <c r="AH1829" s="69" t="str">
        <f t="shared" si="22"/>
        <v>#VALUE!</v>
      </c>
      <c r="AI1829" s="70" t="str">
        <f t="shared" si="23"/>
        <v>#VALUE!</v>
      </c>
      <c r="AJ1829" s="75" t="str">
        <f t="shared" si="24"/>
        <v>#VALUE!</v>
      </c>
      <c r="AK1829" s="75" t="str">
        <f t="shared" si="25"/>
        <v>#VALUE!</v>
      </c>
      <c r="AL1829" s="3"/>
      <c r="AM1829" s="3"/>
    </row>
    <row r="1830" ht="15.75" customHeight="1">
      <c r="A1830" s="3" t="s">
        <v>6067</v>
      </c>
      <c r="B1830" s="155"/>
      <c r="C1830" s="57"/>
      <c r="D1830" s="58"/>
      <c r="E1830" s="58"/>
      <c r="F1830" s="59"/>
      <c r="G1830" s="60"/>
      <c r="H1830" s="156"/>
      <c r="I1830" s="61"/>
      <c r="J1830" s="61"/>
      <c r="K1830" s="61"/>
      <c r="L1830" s="62"/>
      <c r="M1830" s="63" t="str">
        <f t="shared" si="28"/>
        <v> </v>
      </c>
      <c r="N1830" s="64" t="str">
        <f t="shared" si="29"/>
        <v> </v>
      </c>
      <c r="O1830" s="64" t="str">
        <f t="shared" si="3"/>
        <v> </v>
      </c>
      <c r="P1830" s="64" t="str">
        <f t="shared" si="4"/>
        <v> </v>
      </c>
      <c r="Q1830" s="65" t="str">
        <f t="shared" si="30"/>
        <v> </v>
      </c>
      <c r="R1830" s="65" t="str">
        <f t="shared" si="6"/>
        <v> </v>
      </c>
      <c r="S1830" s="66" t="str">
        <f t="shared" si="7"/>
        <v> </v>
      </c>
      <c r="T1830" s="63" t="str">
        <f t="shared" si="8"/>
        <v>#VALUE!</v>
      </c>
      <c r="U1830" s="67" t="str">
        <f t="shared" si="9"/>
        <v>#VALUE!</v>
      </c>
      <c r="V1830" s="94" t="str">
        <f t="shared" si="31"/>
        <v>#VALUE!</v>
      </c>
      <c r="W1830" s="69" t="str">
        <f t="shared" si="32"/>
        <v>donnée(s) manquante(s)</v>
      </c>
      <c r="X1830" s="70" t="str">
        <f t="shared" si="27"/>
        <v>donnée(s) manquante(s)</v>
      </c>
      <c r="Y1830" s="65" t="str">
        <f t="shared" si="13"/>
        <v> </v>
      </c>
      <c r="Z1830" s="65" t="str">
        <f t="shared" si="14"/>
        <v> </v>
      </c>
      <c r="AA1830" s="65" t="str">
        <f t="shared" si="15"/>
        <v> </v>
      </c>
      <c r="AB1830" s="71" t="str">
        <f t="shared" si="16"/>
        <v> </v>
      </c>
      <c r="AC1830" s="71" t="str">
        <f t="shared" si="17"/>
        <v> </v>
      </c>
      <c r="AD1830" s="71" t="str">
        <f t="shared" si="18"/>
        <v> </v>
      </c>
      <c r="AE1830" s="72" t="str">
        <f t="shared" si="19"/>
        <v>#VALUE!</v>
      </c>
      <c r="AF1830" s="72" t="str">
        <f t="shared" si="20"/>
        <v>#VALUE!</v>
      </c>
      <c r="AG1830" s="73" t="str">
        <f t="shared" si="21"/>
        <v>#VALUE!</v>
      </c>
      <c r="AH1830" s="69" t="str">
        <f t="shared" si="22"/>
        <v>#VALUE!</v>
      </c>
      <c r="AI1830" s="70" t="str">
        <f t="shared" si="23"/>
        <v>#VALUE!</v>
      </c>
      <c r="AJ1830" s="75" t="str">
        <f t="shared" si="24"/>
        <v>#VALUE!</v>
      </c>
      <c r="AK1830" s="75" t="str">
        <f t="shared" si="25"/>
        <v>#VALUE!</v>
      </c>
      <c r="AL1830" s="3"/>
      <c r="AM1830" s="3"/>
    </row>
    <row r="1831" ht="15.75" customHeight="1">
      <c r="A1831" s="3" t="s">
        <v>6068</v>
      </c>
      <c r="B1831" s="155"/>
      <c r="C1831" s="57"/>
      <c r="D1831" s="58"/>
      <c r="E1831" s="58"/>
      <c r="F1831" s="59"/>
      <c r="G1831" s="60"/>
      <c r="H1831" s="156"/>
      <c r="I1831" s="61"/>
      <c r="J1831" s="61"/>
      <c r="K1831" s="61"/>
      <c r="L1831" s="62"/>
      <c r="M1831" s="63" t="str">
        <f t="shared" si="28"/>
        <v> </v>
      </c>
      <c r="N1831" s="64" t="str">
        <f t="shared" si="29"/>
        <v> </v>
      </c>
      <c r="O1831" s="64" t="str">
        <f t="shared" si="3"/>
        <v> </v>
      </c>
      <c r="P1831" s="64" t="str">
        <f t="shared" si="4"/>
        <v> </v>
      </c>
      <c r="Q1831" s="65" t="str">
        <f t="shared" si="30"/>
        <v> </v>
      </c>
      <c r="R1831" s="65" t="str">
        <f t="shared" si="6"/>
        <v> </v>
      </c>
      <c r="S1831" s="66" t="str">
        <f t="shared" si="7"/>
        <v> </v>
      </c>
      <c r="T1831" s="63" t="str">
        <f t="shared" si="8"/>
        <v>#VALUE!</v>
      </c>
      <c r="U1831" s="67" t="str">
        <f t="shared" si="9"/>
        <v>#VALUE!</v>
      </c>
      <c r="V1831" s="94" t="str">
        <f t="shared" si="31"/>
        <v>#VALUE!</v>
      </c>
      <c r="W1831" s="69" t="str">
        <f t="shared" si="32"/>
        <v>donnée(s) manquante(s)</v>
      </c>
      <c r="X1831" s="70" t="str">
        <f t="shared" si="27"/>
        <v>donnée(s) manquante(s)</v>
      </c>
      <c r="Y1831" s="65" t="str">
        <f t="shared" si="13"/>
        <v> </v>
      </c>
      <c r="Z1831" s="65" t="str">
        <f t="shared" si="14"/>
        <v> </v>
      </c>
      <c r="AA1831" s="65" t="str">
        <f t="shared" si="15"/>
        <v> </v>
      </c>
      <c r="AB1831" s="71" t="str">
        <f t="shared" si="16"/>
        <v> </v>
      </c>
      <c r="AC1831" s="71" t="str">
        <f t="shared" si="17"/>
        <v> </v>
      </c>
      <c r="AD1831" s="71" t="str">
        <f t="shared" si="18"/>
        <v> </v>
      </c>
      <c r="AE1831" s="72" t="str">
        <f t="shared" si="19"/>
        <v>#VALUE!</v>
      </c>
      <c r="AF1831" s="72" t="str">
        <f t="shared" si="20"/>
        <v>#VALUE!</v>
      </c>
      <c r="AG1831" s="73" t="str">
        <f t="shared" si="21"/>
        <v>#VALUE!</v>
      </c>
      <c r="AH1831" s="69" t="str">
        <f t="shared" si="22"/>
        <v>#VALUE!</v>
      </c>
      <c r="AI1831" s="70" t="str">
        <f t="shared" si="23"/>
        <v>#VALUE!</v>
      </c>
      <c r="AJ1831" s="75" t="str">
        <f t="shared" si="24"/>
        <v>#VALUE!</v>
      </c>
      <c r="AK1831" s="75" t="str">
        <f t="shared" si="25"/>
        <v>#VALUE!</v>
      </c>
      <c r="AL1831" s="3"/>
      <c r="AM1831" s="3"/>
    </row>
    <row r="1832" ht="15.75" customHeight="1">
      <c r="A1832" s="3" t="s">
        <v>6069</v>
      </c>
      <c r="B1832" s="155"/>
      <c r="C1832" s="57"/>
      <c r="D1832" s="58"/>
      <c r="E1832" s="58"/>
      <c r="F1832" s="59"/>
      <c r="G1832" s="60"/>
      <c r="H1832" s="156"/>
      <c r="I1832" s="61"/>
      <c r="J1832" s="61"/>
      <c r="K1832" s="61"/>
      <c r="L1832" s="62"/>
      <c r="M1832" s="63" t="str">
        <f t="shared" si="28"/>
        <v> </v>
      </c>
      <c r="N1832" s="64" t="str">
        <f t="shared" si="29"/>
        <v> </v>
      </c>
      <c r="O1832" s="64" t="str">
        <f t="shared" si="3"/>
        <v> </v>
      </c>
      <c r="P1832" s="64" t="str">
        <f t="shared" si="4"/>
        <v> </v>
      </c>
      <c r="Q1832" s="65" t="str">
        <f t="shared" si="30"/>
        <v> </v>
      </c>
      <c r="R1832" s="65" t="str">
        <f t="shared" si="6"/>
        <v> </v>
      </c>
      <c r="S1832" s="66" t="str">
        <f t="shared" si="7"/>
        <v> </v>
      </c>
      <c r="T1832" s="63" t="str">
        <f t="shared" si="8"/>
        <v>#VALUE!</v>
      </c>
      <c r="U1832" s="67" t="str">
        <f t="shared" si="9"/>
        <v>#VALUE!</v>
      </c>
      <c r="V1832" s="94" t="str">
        <f t="shared" si="31"/>
        <v>#VALUE!</v>
      </c>
      <c r="W1832" s="69" t="str">
        <f t="shared" si="32"/>
        <v>donnée(s) manquante(s)</v>
      </c>
      <c r="X1832" s="70" t="str">
        <f t="shared" si="27"/>
        <v>donnée(s) manquante(s)</v>
      </c>
      <c r="Y1832" s="65" t="str">
        <f t="shared" si="13"/>
        <v> </v>
      </c>
      <c r="Z1832" s="65" t="str">
        <f t="shared" si="14"/>
        <v> </v>
      </c>
      <c r="AA1832" s="65" t="str">
        <f t="shared" si="15"/>
        <v> </v>
      </c>
      <c r="AB1832" s="71" t="str">
        <f t="shared" si="16"/>
        <v> </v>
      </c>
      <c r="AC1832" s="71" t="str">
        <f t="shared" si="17"/>
        <v> </v>
      </c>
      <c r="AD1832" s="71" t="str">
        <f t="shared" si="18"/>
        <v> </v>
      </c>
      <c r="AE1832" s="72" t="str">
        <f t="shared" si="19"/>
        <v>#VALUE!</v>
      </c>
      <c r="AF1832" s="72" t="str">
        <f t="shared" si="20"/>
        <v>#VALUE!</v>
      </c>
      <c r="AG1832" s="73" t="str">
        <f t="shared" si="21"/>
        <v>#VALUE!</v>
      </c>
      <c r="AH1832" s="69" t="str">
        <f t="shared" si="22"/>
        <v>#VALUE!</v>
      </c>
      <c r="AI1832" s="70" t="str">
        <f t="shared" si="23"/>
        <v>#VALUE!</v>
      </c>
      <c r="AJ1832" s="75" t="str">
        <f t="shared" si="24"/>
        <v>#VALUE!</v>
      </c>
      <c r="AK1832" s="75" t="str">
        <f t="shared" si="25"/>
        <v>#VALUE!</v>
      </c>
      <c r="AL1832" s="3"/>
      <c r="AM1832" s="3"/>
    </row>
    <row r="1833" ht="15.75" customHeight="1">
      <c r="A1833" s="3" t="s">
        <v>6070</v>
      </c>
      <c r="B1833" s="155"/>
      <c r="C1833" s="57"/>
      <c r="D1833" s="58"/>
      <c r="E1833" s="58"/>
      <c r="F1833" s="59"/>
      <c r="G1833" s="60"/>
      <c r="H1833" s="156"/>
      <c r="I1833" s="61"/>
      <c r="J1833" s="61"/>
      <c r="K1833" s="61"/>
      <c r="L1833" s="62"/>
      <c r="M1833" s="63" t="str">
        <f t="shared" si="28"/>
        <v> </v>
      </c>
      <c r="N1833" s="64" t="str">
        <f t="shared" si="29"/>
        <v> </v>
      </c>
      <c r="O1833" s="64" t="str">
        <f t="shared" si="3"/>
        <v> </v>
      </c>
      <c r="P1833" s="64" t="str">
        <f t="shared" si="4"/>
        <v> </v>
      </c>
      <c r="Q1833" s="65" t="str">
        <f t="shared" si="30"/>
        <v> </v>
      </c>
      <c r="R1833" s="65" t="str">
        <f t="shared" si="6"/>
        <v> </v>
      </c>
      <c r="S1833" s="66" t="str">
        <f t="shared" si="7"/>
        <v> </v>
      </c>
      <c r="T1833" s="63" t="str">
        <f t="shared" si="8"/>
        <v>#VALUE!</v>
      </c>
      <c r="U1833" s="67" t="str">
        <f t="shared" si="9"/>
        <v>#VALUE!</v>
      </c>
      <c r="V1833" s="94" t="str">
        <f t="shared" si="31"/>
        <v>#VALUE!</v>
      </c>
      <c r="W1833" s="69" t="str">
        <f t="shared" si="32"/>
        <v>donnée(s) manquante(s)</v>
      </c>
      <c r="X1833" s="70" t="str">
        <f t="shared" si="27"/>
        <v>donnée(s) manquante(s)</v>
      </c>
      <c r="Y1833" s="65" t="str">
        <f t="shared" si="13"/>
        <v> </v>
      </c>
      <c r="Z1833" s="65" t="str">
        <f t="shared" si="14"/>
        <v> </v>
      </c>
      <c r="AA1833" s="65" t="str">
        <f t="shared" si="15"/>
        <v> </v>
      </c>
      <c r="AB1833" s="71" t="str">
        <f t="shared" si="16"/>
        <v> </v>
      </c>
      <c r="AC1833" s="71" t="str">
        <f t="shared" si="17"/>
        <v> </v>
      </c>
      <c r="AD1833" s="71" t="str">
        <f t="shared" si="18"/>
        <v> </v>
      </c>
      <c r="AE1833" s="72" t="str">
        <f t="shared" si="19"/>
        <v>#VALUE!</v>
      </c>
      <c r="AF1833" s="72" t="str">
        <f t="shared" si="20"/>
        <v>#VALUE!</v>
      </c>
      <c r="AG1833" s="73" t="str">
        <f t="shared" si="21"/>
        <v>#VALUE!</v>
      </c>
      <c r="AH1833" s="69" t="str">
        <f t="shared" si="22"/>
        <v>#VALUE!</v>
      </c>
      <c r="AI1833" s="70" t="str">
        <f t="shared" si="23"/>
        <v>#VALUE!</v>
      </c>
      <c r="AJ1833" s="75" t="str">
        <f t="shared" si="24"/>
        <v>#VALUE!</v>
      </c>
      <c r="AK1833" s="75" t="str">
        <f t="shared" si="25"/>
        <v>#VALUE!</v>
      </c>
      <c r="AL1833" s="3"/>
      <c r="AM1833" s="3"/>
    </row>
    <row r="1834" ht="15.75" customHeight="1">
      <c r="A1834" s="3" t="s">
        <v>6071</v>
      </c>
      <c r="B1834" s="155"/>
      <c r="C1834" s="57"/>
      <c r="D1834" s="58"/>
      <c r="E1834" s="58"/>
      <c r="F1834" s="59"/>
      <c r="G1834" s="60"/>
      <c r="H1834" s="156"/>
      <c r="I1834" s="61"/>
      <c r="J1834" s="61"/>
      <c r="K1834" s="61"/>
      <c r="L1834" s="62"/>
      <c r="M1834" s="63" t="str">
        <f t="shared" si="28"/>
        <v> </v>
      </c>
      <c r="N1834" s="64" t="str">
        <f t="shared" si="29"/>
        <v> </v>
      </c>
      <c r="O1834" s="64" t="str">
        <f t="shared" si="3"/>
        <v> </v>
      </c>
      <c r="P1834" s="64" t="str">
        <f t="shared" si="4"/>
        <v> </v>
      </c>
      <c r="Q1834" s="65" t="str">
        <f t="shared" si="30"/>
        <v> </v>
      </c>
      <c r="R1834" s="65" t="str">
        <f t="shared" si="6"/>
        <v> </v>
      </c>
      <c r="S1834" s="66" t="str">
        <f t="shared" si="7"/>
        <v> </v>
      </c>
      <c r="T1834" s="63" t="str">
        <f t="shared" si="8"/>
        <v>#VALUE!</v>
      </c>
      <c r="U1834" s="67" t="str">
        <f t="shared" si="9"/>
        <v>#VALUE!</v>
      </c>
      <c r="V1834" s="94" t="str">
        <f t="shared" si="31"/>
        <v>#VALUE!</v>
      </c>
      <c r="W1834" s="69" t="str">
        <f t="shared" si="32"/>
        <v>donnée(s) manquante(s)</v>
      </c>
      <c r="X1834" s="70" t="str">
        <f t="shared" si="27"/>
        <v>donnée(s) manquante(s)</v>
      </c>
      <c r="Y1834" s="65" t="str">
        <f t="shared" si="13"/>
        <v> </v>
      </c>
      <c r="Z1834" s="65" t="str">
        <f t="shared" si="14"/>
        <v> </v>
      </c>
      <c r="AA1834" s="65" t="str">
        <f t="shared" si="15"/>
        <v> </v>
      </c>
      <c r="AB1834" s="71" t="str">
        <f t="shared" si="16"/>
        <v> </v>
      </c>
      <c r="AC1834" s="71" t="str">
        <f t="shared" si="17"/>
        <v> </v>
      </c>
      <c r="AD1834" s="71" t="str">
        <f t="shared" si="18"/>
        <v> </v>
      </c>
      <c r="AE1834" s="72" t="str">
        <f t="shared" si="19"/>
        <v>#VALUE!</v>
      </c>
      <c r="AF1834" s="72" t="str">
        <f t="shared" si="20"/>
        <v>#VALUE!</v>
      </c>
      <c r="AG1834" s="73" t="str">
        <f t="shared" si="21"/>
        <v>#VALUE!</v>
      </c>
      <c r="AH1834" s="69" t="str">
        <f t="shared" si="22"/>
        <v>#VALUE!</v>
      </c>
      <c r="AI1834" s="70" t="str">
        <f t="shared" si="23"/>
        <v>#VALUE!</v>
      </c>
      <c r="AJ1834" s="75" t="str">
        <f t="shared" si="24"/>
        <v>#VALUE!</v>
      </c>
      <c r="AK1834" s="75" t="str">
        <f t="shared" si="25"/>
        <v>#VALUE!</v>
      </c>
      <c r="AL1834" s="3"/>
      <c r="AM1834" s="3"/>
    </row>
    <row r="1835" ht="15.75" customHeight="1">
      <c r="A1835" s="3" t="s">
        <v>6072</v>
      </c>
      <c r="B1835" s="155"/>
      <c r="C1835" s="57"/>
      <c r="D1835" s="58"/>
      <c r="E1835" s="58"/>
      <c r="F1835" s="59"/>
      <c r="G1835" s="60"/>
      <c r="H1835" s="156"/>
      <c r="I1835" s="61"/>
      <c r="J1835" s="61"/>
      <c r="K1835" s="61"/>
      <c r="L1835" s="62"/>
      <c r="M1835" s="63" t="str">
        <f t="shared" si="28"/>
        <v> </v>
      </c>
      <c r="N1835" s="64" t="str">
        <f t="shared" si="29"/>
        <v> </v>
      </c>
      <c r="O1835" s="64" t="str">
        <f t="shared" si="3"/>
        <v> </v>
      </c>
      <c r="P1835" s="64" t="str">
        <f t="shared" si="4"/>
        <v> </v>
      </c>
      <c r="Q1835" s="65" t="str">
        <f t="shared" si="30"/>
        <v> </v>
      </c>
      <c r="R1835" s="65" t="str">
        <f t="shared" si="6"/>
        <v> </v>
      </c>
      <c r="S1835" s="66" t="str">
        <f t="shared" si="7"/>
        <v> </v>
      </c>
      <c r="T1835" s="63" t="str">
        <f t="shared" si="8"/>
        <v>#VALUE!</v>
      </c>
      <c r="U1835" s="67" t="str">
        <f t="shared" si="9"/>
        <v>#VALUE!</v>
      </c>
      <c r="V1835" s="94" t="str">
        <f t="shared" si="31"/>
        <v>#VALUE!</v>
      </c>
      <c r="W1835" s="69" t="str">
        <f t="shared" si="32"/>
        <v>donnée(s) manquante(s)</v>
      </c>
      <c r="X1835" s="70" t="str">
        <f t="shared" si="27"/>
        <v>donnée(s) manquante(s)</v>
      </c>
      <c r="Y1835" s="65" t="str">
        <f t="shared" si="13"/>
        <v> </v>
      </c>
      <c r="Z1835" s="65" t="str">
        <f t="shared" si="14"/>
        <v> </v>
      </c>
      <c r="AA1835" s="65" t="str">
        <f t="shared" si="15"/>
        <v> </v>
      </c>
      <c r="AB1835" s="71" t="str">
        <f t="shared" si="16"/>
        <v> </v>
      </c>
      <c r="AC1835" s="71" t="str">
        <f t="shared" si="17"/>
        <v> </v>
      </c>
      <c r="AD1835" s="71" t="str">
        <f t="shared" si="18"/>
        <v> </v>
      </c>
      <c r="AE1835" s="72" t="str">
        <f t="shared" si="19"/>
        <v>#VALUE!</v>
      </c>
      <c r="AF1835" s="72" t="str">
        <f t="shared" si="20"/>
        <v>#VALUE!</v>
      </c>
      <c r="AG1835" s="73" t="str">
        <f t="shared" si="21"/>
        <v>#VALUE!</v>
      </c>
      <c r="AH1835" s="69" t="str">
        <f t="shared" si="22"/>
        <v>#VALUE!</v>
      </c>
      <c r="AI1835" s="70" t="str">
        <f t="shared" si="23"/>
        <v>#VALUE!</v>
      </c>
      <c r="AJ1835" s="75" t="str">
        <f t="shared" si="24"/>
        <v>#VALUE!</v>
      </c>
      <c r="AK1835" s="75" t="str">
        <f t="shared" si="25"/>
        <v>#VALUE!</v>
      </c>
      <c r="AL1835" s="3"/>
      <c r="AM1835" s="3"/>
    </row>
    <row r="1836" ht="15.75" customHeight="1">
      <c r="A1836" s="3" t="s">
        <v>6073</v>
      </c>
      <c r="B1836" s="155"/>
      <c r="C1836" s="57"/>
      <c r="D1836" s="58"/>
      <c r="E1836" s="58"/>
      <c r="F1836" s="59"/>
      <c r="G1836" s="60"/>
      <c r="H1836" s="156"/>
      <c r="I1836" s="61"/>
      <c r="J1836" s="61"/>
      <c r="K1836" s="61"/>
      <c r="L1836" s="62"/>
      <c r="M1836" s="63" t="str">
        <f t="shared" si="28"/>
        <v> </v>
      </c>
      <c r="N1836" s="64" t="str">
        <f t="shared" si="29"/>
        <v> </v>
      </c>
      <c r="O1836" s="64" t="str">
        <f t="shared" si="3"/>
        <v> </v>
      </c>
      <c r="P1836" s="64" t="str">
        <f t="shared" si="4"/>
        <v> </v>
      </c>
      <c r="Q1836" s="65" t="str">
        <f t="shared" si="30"/>
        <v> </v>
      </c>
      <c r="R1836" s="65" t="str">
        <f t="shared" si="6"/>
        <v> </v>
      </c>
      <c r="S1836" s="66" t="str">
        <f t="shared" si="7"/>
        <v> </v>
      </c>
      <c r="T1836" s="63" t="str">
        <f t="shared" si="8"/>
        <v>#VALUE!</v>
      </c>
      <c r="U1836" s="67" t="str">
        <f t="shared" si="9"/>
        <v>#VALUE!</v>
      </c>
      <c r="V1836" s="94" t="str">
        <f t="shared" si="31"/>
        <v>#VALUE!</v>
      </c>
      <c r="W1836" s="69" t="str">
        <f t="shared" si="32"/>
        <v>donnée(s) manquante(s)</v>
      </c>
      <c r="X1836" s="70" t="str">
        <f t="shared" si="27"/>
        <v>donnée(s) manquante(s)</v>
      </c>
      <c r="Y1836" s="65" t="str">
        <f t="shared" si="13"/>
        <v> </v>
      </c>
      <c r="Z1836" s="65" t="str">
        <f t="shared" si="14"/>
        <v> </v>
      </c>
      <c r="AA1836" s="65" t="str">
        <f t="shared" si="15"/>
        <v> </v>
      </c>
      <c r="AB1836" s="71" t="str">
        <f t="shared" si="16"/>
        <v> </v>
      </c>
      <c r="AC1836" s="71" t="str">
        <f t="shared" si="17"/>
        <v> </v>
      </c>
      <c r="AD1836" s="71" t="str">
        <f t="shared" si="18"/>
        <v> </v>
      </c>
      <c r="AE1836" s="72" t="str">
        <f t="shared" si="19"/>
        <v>#VALUE!</v>
      </c>
      <c r="AF1836" s="72" t="str">
        <f t="shared" si="20"/>
        <v>#VALUE!</v>
      </c>
      <c r="AG1836" s="73" t="str">
        <f t="shared" si="21"/>
        <v>#VALUE!</v>
      </c>
      <c r="AH1836" s="69" t="str">
        <f t="shared" si="22"/>
        <v>#VALUE!</v>
      </c>
      <c r="AI1836" s="70" t="str">
        <f t="shared" si="23"/>
        <v>#VALUE!</v>
      </c>
      <c r="AJ1836" s="75" t="str">
        <f t="shared" si="24"/>
        <v>#VALUE!</v>
      </c>
      <c r="AK1836" s="75" t="str">
        <f t="shared" si="25"/>
        <v>#VALUE!</v>
      </c>
      <c r="AL1836" s="3"/>
      <c r="AM1836" s="3"/>
    </row>
    <row r="1837" ht="15.75" customHeight="1">
      <c r="A1837" s="3" t="s">
        <v>6074</v>
      </c>
      <c r="B1837" s="155"/>
      <c r="C1837" s="57"/>
      <c r="D1837" s="58"/>
      <c r="E1837" s="58"/>
      <c r="F1837" s="59"/>
      <c r="G1837" s="60"/>
      <c r="H1837" s="156"/>
      <c r="I1837" s="61"/>
      <c r="J1837" s="61"/>
      <c r="K1837" s="61"/>
      <c r="L1837" s="62"/>
      <c r="M1837" s="63" t="str">
        <f t="shared" si="28"/>
        <v> </v>
      </c>
      <c r="N1837" s="64" t="str">
        <f t="shared" si="29"/>
        <v> </v>
      </c>
      <c r="O1837" s="64" t="str">
        <f t="shared" si="3"/>
        <v> </v>
      </c>
      <c r="P1837" s="64" t="str">
        <f t="shared" si="4"/>
        <v> </v>
      </c>
      <c r="Q1837" s="65" t="str">
        <f t="shared" si="30"/>
        <v> </v>
      </c>
      <c r="R1837" s="65" t="str">
        <f t="shared" si="6"/>
        <v> </v>
      </c>
      <c r="S1837" s="66" t="str">
        <f t="shared" si="7"/>
        <v> </v>
      </c>
      <c r="T1837" s="63" t="str">
        <f t="shared" si="8"/>
        <v>#VALUE!</v>
      </c>
      <c r="U1837" s="67" t="str">
        <f t="shared" si="9"/>
        <v>#VALUE!</v>
      </c>
      <c r="V1837" s="94" t="str">
        <f t="shared" si="31"/>
        <v>#VALUE!</v>
      </c>
      <c r="W1837" s="69" t="str">
        <f t="shared" si="32"/>
        <v>donnée(s) manquante(s)</v>
      </c>
      <c r="X1837" s="70" t="str">
        <f t="shared" si="27"/>
        <v>donnée(s) manquante(s)</v>
      </c>
      <c r="Y1837" s="65" t="str">
        <f t="shared" si="13"/>
        <v> </v>
      </c>
      <c r="Z1837" s="65" t="str">
        <f t="shared" si="14"/>
        <v> </v>
      </c>
      <c r="AA1837" s="65" t="str">
        <f t="shared" si="15"/>
        <v> </v>
      </c>
      <c r="AB1837" s="71" t="str">
        <f t="shared" si="16"/>
        <v> </v>
      </c>
      <c r="AC1837" s="71" t="str">
        <f t="shared" si="17"/>
        <v> </v>
      </c>
      <c r="AD1837" s="71" t="str">
        <f t="shared" si="18"/>
        <v> </v>
      </c>
      <c r="AE1837" s="72" t="str">
        <f t="shared" si="19"/>
        <v>#VALUE!</v>
      </c>
      <c r="AF1837" s="72" t="str">
        <f t="shared" si="20"/>
        <v>#VALUE!</v>
      </c>
      <c r="AG1837" s="73" t="str">
        <f t="shared" si="21"/>
        <v>#VALUE!</v>
      </c>
      <c r="AH1837" s="69" t="str">
        <f t="shared" si="22"/>
        <v>#VALUE!</v>
      </c>
      <c r="AI1837" s="70" t="str">
        <f t="shared" si="23"/>
        <v>#VALUE!</v>
      </c>
      <c r="AJ1837" s="75" t="str">
        <f t="shared" si="24"/>
        <v>#VALUE!</v>
      </c>
      <c r="AK1837" s="75" t="str">
        <f t="shared" si="25"/>
        <v>#VALUE!</v>
      </c>
      <c r="AL1837" s="3"/>
      <c r="AM1837" s="3"/>
    </row>
    <row r="1838" ht="15.75" customHeight="1">
      <c r="A1838" s="3" t="s">
        <v>6075</v>
      </c>
      <c r="B1838" s="155"/>
      <c r="C1838" s="57"/>
      <c r="D1838" s="58"/>
      <c r="E1838" s="58"/>
      <c r="F1838" s="59"/>
      <c r="G1838" s="60"/>
      <c r="H1838" s="156"/>
      <c r="I1838" s="61"/>
      <c r="J1838" s="61"/>
      <c r="K1838" s="61"/>
      <c r="L1838" s="62"/>
      <c r="M1838" s="63" t="str">
        <f t="shared" si="28"/>
        <v> </v>
      </c>
      <c r="N1838" s="64" t="str">
        <f t="shared" si="29"/>
        <v> </v>
      </c>
      <c r="O1838" s="64" t="str">
        <f t="shared" si="3"/>
        <v> </v>
      </c>
      <c r="P1838" s="64" t="str">
        <f t="shared" si="4"/>
        <v> </v>
      </c>
      <c r="Q1838" s="65" t="str">
        <f t="shared" si="30"/>
        <v> </v>
      </c>
      <c r="R1838" s="65" t="str">
        <f t="shared" si="6"/>
        <v> </v>
      </c>
      <c r="S1838" s="66" t="str">
        <f t="shared" si="7"/>
        <v> </v>
      </c>
      <c r="T1838" s="63" t="str">
        <f t="shared" si="8"/>
        <v>#VALUE!</v>
      </c>
      <c r="U1838" s="67" t="str">
        <f t="shared" si="9"/>
        <v>#VALUE!</v>
      </c>
      <c r="V1838" s="94" t="str">
        <f t="shared" si="31"/>
        <v>#VALUE!</v>
      </c>
      <c r="W1838" s="69" t="str">
        <f t="shared" si="32"/>
        <v>donnée(s) manquante(s)</v>
      </c>
      <c r="X1838" s="70" t="str">
        <f t="shared" si="27"/>
        <v>donnée(s) manquante(s)</v>
      </c>
      <c r="Y1838" s="65" t="str">
        <f t="shared" si="13"/>
        <v> </v>
      </c>
      <c r="Z1838" s="65" t="str">
        <f t="shared" si="14"/>
        <v> </v>
      </c>
      <c r="AA1838" s="65" t="str">
        <f t="shared" si="15"/>
        <v> </v>
      </c>
      <c r="AB1838" s="71" t="str">
        <f t="shared" si="16"/>
        <v> </v>
      </c>
      <c r="AC1838" s="71" t="str">
        <f t="shared" si="17"/>
        <v> </v>
      </c>
      <c r="AD1838" s="71" t="str">
        <f t="shared" si="18"/>
        <v> </v>
      </c>
      <c r="AE1838" s="72" t="str">
        <f t="shared" si="19"/>
        <v>#VALUE!</v>
      </c>
      <c r="AF1838" s="72" t="str">
        <f t="shared" si="20"/>
        <v>#VALUE!</v>
      </c>
      <c r="AG1838" s="73" t="str">
        <f t="shared" si="21"/>
        <v>#VALUE!</v>
      </c>
      <c r="AH1838" s="69" t="str">
        <f t="shared" si="22"/>
        <v>#VALUE!</v>
      </c>
      <c r="AI1838" s="70" t="str">
        <f t="shared" si="23"/>
        <v>#VALUE!</v>
      </c>
      <c r="AJ1838" s="75" t="str">
        <f t="shared" si="24"/>
        <v>#VALUE!</v>
      </c>
      <c r="AK1838" s="75" t="str">
        <f t="shared" si="25"/>
        <v>#VALUE!</v>
      </c>
      <c r="AL1838" s="3"/>
      <c r="AM1838" s="3"/>
    </row>
    <row r="1839" ht="15.75" customHeight="1">
      <c r="A1839" s="3" t="s">
        <v>6076</v>
      </c>
      <c r="B1839" s="155"/>
      <c r="C1839" s="57"/>
      <c r="D1839" s="58"/>
      <c r="E1839" s="58"/>
      <c r="F1839" s="59"/>
      <c r="G1839" s="60"/>
      <c r="H1839" s="156"/>
      <c r="I1839" s="61"/>
      <c r="J1839" s="61"/>
      <c r="K1839" s="61"/>
      <c r="L1839" s="62"/>
      <c r="M1839" s="63" t="str">
        <f t="shared" si="28"/>
        <v> </v>
      </c>
      <c r="N1839" s="64" t="str">
        <f t="shared" si="29"/>
        <v> </v>
      </c>
      <c r="O1839" s="64" t="str">
        <f t="shared" si="3"/>
        <v> </v>
      </c>
      <c r="P1839" s="64" t="str">
        <f t="shared" si="4"/>
        <v> </v>
      </c>
      <c r="Q1839" s="65" t="str">
        <f t="shared" si="30"/>
        <v> </v>
      </c>
      <c r="R1839" s="65" t="str">
        <f t="shared" si="6"/>
        <v> </v>
      </c>
      <c r="S1839" s="66" t="str">
        <f t="shared" si="7"/>
        <v> </v>
      </c>
      <c r="T1839" s="63" t="str">
        <f t="shared" si="8"/>
        <v>#VALUE!</v>
      </c>
      <c r="U1839" s="67" t="str">
        <f t="shared" si="9"/>
        <v>#VALUE!</v>
      </c>
      <c r="V1839" s="94" t="str">
        <f t="shared" si="31"/>
        <v>#VALUE!</v>
      </c>
      <c r="W1839" s="69" t="str">
        <f t="shared" si="32"/>
        <v>donnée(s) manquante(s)</v>
      </c>
      <c r="X1839" s="70" t="str">
        <f t="shared" si="27"/>
        <v>donnée(s) manquante(s)</v>
      </c>
      <c r="Y1839" s="65" t="str">
        <f t="shared" si="13"/>
        <v> </v>
      </c>
      <c r="Z1839" s="65" t="str">
        <f t="shared" si="14"/>
        <v> </v>
      </c>
      <c r="AA1839" s="65" t="str">
        <f t="shared" si="15"/>
        <v> </v>
      </c>
      <c r="AB1839" s="71" t="str">
        <f t="shared" si="16"/>
        <v> </v>
      </c>
      <c r="AC1839" s="71" t="str">
        <f t="shared" si="17"/>
        <v> </v>
      </c>
      <c r="AD1839" s="71" t="str">
        <f t="shared" si="18"/>
        <v> </v>
      </c>
      <c r="AE1839" s="72" t="str">
        <f t="shared" si="19"/>
        <v>#VALUE!</v>
      </c>
      <c r="AF1839" s="72" t="str">
        <f t="shared" si="20"/>
        <v>#VALUE!</v>
      </c>
      <c r="AG1839" s="73" t="str">
        <f t="shared" si="21"/>
        <v>#VALUE!</v>
      </c>
      <c r="AH1839" s="69" t="str">
        <f t="shared" si="22"/>
        <v>#VALUE!</v>
      </c>
      <c r="AI1839" s="70" t="str">
        <f t="shared" si="23"/>
        <v>#VALUE!</v>
      </c>
      <c r="AJ1839" s="75" t="str">
        <f t="shared" si="24"/>
        <v>#VALUE!</v>
      </c>
      <c r="AK1839" s="75" t="str">
        <f t="shared" si="25"/>
        <v>#VALUE!</v>
      </c>
      <c r="AL1839" s="3"/>
      <c r="AM1839" s="3"/>
    </row>
    <row r="1840" ht="15.75" customHeight="1">
      <c r="A1840" s="3" t="s">
        <v>6077</v>
      </c>
      <c r="B1840" s="155"/>
      <c r="C1840" s="57"/>
      <c r="D1840" s="58"/>
      <c r="E1840" s="58"/>
      <c r="F1840" s="59"/>
      <c r="G1840" s="60"/>
      <c r="H1840" s="156"/>
      <c r="I1840" s="61"/>
      <c r="J1840" s="61"/>
      <c r="K1840" s="61"/>
      <c r="L1840" s="62"/>
      <c r="M1840" s="63" t="str">
        <f t="shared" si="28"/>
        <v> </v>
      </c>
      <c r="N1840" s="64" t="str">
        <f t="shared" si="29"/>
        <v> </v>
      </c>
      <c r="O1840" s="64" t="str">
        <f t="shared" si="3"/>
        <v> </v>
      </c>
      <c r="P1840" s="64" t="str">
        <f t="shared" si="4"/>
        <v> </v>
      </c>
      <c r="Q1840" s="65" t="str">
        <f t="shared" si="30"/>
        <v> </v>
      </c>
      <c r="R1840" s="65" t="str">
        <f t="shared" si="6"/>
        <v> </v>
      </c>
      <c r="S1840" s="66" t="str">
        <f t="shared" si="7"/>
        <v> </v>
      </c>
      <c r="T1840" s="63" t="str">
        <f t="shared" si="8"/>
        <v>#VALUE!</v>
      </c>
      <c r="U1840" s="67" t="str">
        <f t="shared" si="9"/>
        <v>#VALUE!</v>
      </c>
      <c r="V1840" s="94" t="str">
        <f t="shared" si="31"/>
        <v>#VALUE!</v>
      </c>
      <c r="W1840" s="69" t="str">
        <f t="shared" si="32"/>
        <v>donnée(s) manquante(s)</v>
      </c>
      <c r="X1840" s="70" t="str">
        <f t="shared" si="27"/>
        <v>donnée(s) manquante(s)</v>
      </c>
      <c r="Y1840" s="65" t="str">
        <f t="shared" si="13"/>
        <v> </v>
      </c>
      <c r="Z1840" s="65" t="str">
        <f t="shared" si="14"/>
        <v> </v>
      </c>
      <c r="AA1840" s="65" t="str">
        <f t="shared" si="15"/>
        <v> </v>
      </c>
      <c r="AB1840" s="71" t="str">
        <f t="shared" si="16"/>
        <v> </v>
      </c>
      <c r="AC1840" s="71" t="str">
        <f t="shared" si="17"/>
        <v> </v>
      </c>
      <c r="AD1840" s="71" t="str">
        <f t="shared" si="18"/>
        <v> </v>
      </c>
      <c r="AE1840" s="72" t="str">
        <f t="shared" si="19"/>
        <v>#VALUE!</v>
      </c>
      <c r="AF1840" s="72" t="str">
        <f t="shared" si="20"/>
        <v>#VALUE!</v>
      </c>
      <c r="AG1840" s="73" t="str">
        <f t="shared" si="21"/>
        <v>#VALUE!</v>
      </c>
      <c r="AH1840" s="69" t="str">
        <f t="shared" si="22"/>
        <v>#VALUE!</v>
      </c>
      <c r="AI1840" s="70" t="str">
        <f t="shared" si="23"/>
        <v>#VALUE!</v>
      </c>
      <c r="AJ1840" s="75" t="str">
        <f t="shared" si="24"/>
        <v>#VALUE!</v>
      </c>
      <c r="AK1840" s="75" t="str">
        <f t="shared" si="25"/>
        <v>#VALUE!</v>
      </c>
      <c r="AL1840" s="3"/>
      <c r="AM1840" s="3"/>
    </row>
    <row r="1841" ht="15.75" customHeight="1">
      <c r="A1841" s="3" t="s">
        <v>6078</v>
      </c>
      <c r="B1841" s="155"/>
      <c r="C1841" s="57"/>
      <c r="D1841" s="58"/>
      <c r="E1841" s="58"/>
      <c r="F1841" s="59"/>
      <c r="G1841" s="60"/>
      <c r="H1841" s="156"/>
      <c r="I1841" s="61"/>
      <c r="J1841" s="61"/>
      <c r="K1841" s="61"/>
      <c r="L1841" s="62"/>
      <c r="M1841" s="63" t="str">
        <f t="shared" si="28"/>
        <v> </v>
      </c>
      <c r="N1841" s="64" t="str">
        <f t="shared" si="29"/>
        <v> </v>
      </c>
      <c r="O1841" s="64" t="str">
        <f t="shared" si="3"/>
        <v> </v>
      </c>
      <c r="P1841" s="64" t="str">
        <f t="shared" si="4"/>
        <v> </v>
      </c>
      <c r="Q1841" s="65" t="str">
        <f t="shared" si="30"/>
        <v> </v>
      </c>
      <c r="R1841" s="65" t="str">
        <f t="shared" si="6"/>
        <v> </v>
      </c>
      <c r="S1841" s="66" t="str">
        <f t="shared" si="7"/>
        <v> </v>
      </c>
      <c r="T1841" s="63" t="str">
        <f t="shared" si="8"/>
        <v>#VALUE!</v>
      </c>
      <c r="U1841" s="67" t="str">
        <f t="shared" si="9"/>
        <v>#VALUE!</v>
      </c>
      <c r="V1841" s="94" t="str">
        <f t="shared" si="31"/>
        <v>#VALUE!</v>
      </c>
      <c r="W1841" s="69" t="str">
        <f t="shared" si="32"/>
        <v>donnée(s) manquante(s)</v>
      </c>
      <c r="X1841" s="70" t="str">
        <f t="shared" si="27"/>
        <v>donnée(s) manquante(s)</v>
      </c>
      <c r="Y1841" s="65" t="str">
        <f t="shared" si="13"/>
        <v> </v>
      </c>
      <c r="Z1841" s="65" t="str">
        <f t="shared" si="14"/>
        <v> </v>
      </c>
      <c r="AA1841" s="65" t="str">
        <f t="shared" si="15"/>
        <v> </v>
      </c>
      <c r="AB1841" s="71" t="str">
        <f t="shared" si="16"/>
        <v> </v>
      </c>
      <c r="AC1841" s="71" t="str">
        <f t="shared" si="17"/>
        <v> </v>
      </c>
      <c r="AD1841" s="71" t="str">
        <f t="shared" si="18"/>
        <v> </v>
      </c>
      <c r="AE1841" s="72" t="str">
        <f t="shared" si="19"/>
        <v>#VALUE!</v>
      </c>
      <c r="AF1841" s="72" t="str">
        <f t="shared" si="20"/>
        <v>#VALUE!</v>
      </c>
      <c r="AG1841" s="73" t="str">
        <f t="shared" si="21"/>
        <v>#VALUE!</v>
      </c>
      <c r="AH1841" s="69" t="str">
        <f t="shared" si="22"/>
        <v>#VALUE!</v>
      </c>
      <c r="AI1841" s="70" t="str">
        <f t="shared" si="23"/>
        <v>#VALUE!</v>
      </c>
      <c r="AJ1841" s="75" t="str">
        <f t="shared" si="24"/>
        <v>#VALUE!</v>
      </c>
      <c r="AK1841" s="75" t="str">
        <f t="shared" si="25"/>
        <v>#VALUE!</v>
      </c>
      <c r="AL1841" s="3"/>
      <c r="AM1841" s="3"/>
    </row>
    <row r="1842" ht="15.75" customHeight="1">
      <c r="A1842" s="3" t="s">
        <v>6079</v>
      </c>
      <c r="B1842" s="155"/>
      <c r="C1842" s="57"/>
      <c r="D1842" s="58"/>
      <c r="E1842" s="58"/>
      <c r="F1842" s="59"/>
      <c r="G1842" s="60"/>
      <c r="H1842" s="156"/>
      <c r="I1842" s="61"/>
      <c r="J1842" s="61"/>
      <c r="K1842" s="61"/>
      <c r="L1842" s="62"/>
      <c r="M1842" s="63" t="str">
        <f t="shared" si="28"/>
        <v> </v>
      </c>
      <c r="N1842" s="64" t="str">
        <f t="shared" si="29"/>
        <v> </v>
      </c>
      <c r="O1842" s="64" t="str">
        <f t="shared" si="3"/>
        <v> </v>
      </c>
      <c r="P1842" s="64" t="str">
        <f t="shared" si="4"/>
        <v> </v>
      </c>
      <c r="Q1842" s="65" t="str">
        <f t="shared" si="30"/>
        <v> </v>
      </c>
      <c r="R1842" s="65" t="str">
        <f t="shared" si="6"/>
        <v> </v>
      </c>
      <c r="S1842" s="66" t="str">
        <f t="shared" si="7"/>
        <v> </v>
      </c>
      <c r="T1842" s="63" t="str">
        <f t="shared" si="8"/>
        <v>#VALUE!</v>
      </c>
      <c r="U1842" s="67" t="str">
        <f t="shared" si="9"/>
        <v>#VALUE!</v>
      </c>
      <c r="V1842" s="94" t="str">
        <f t="shared" si="31"/>
        <v>#VALUE!</v>
      </c>
      <c r="W1842" s="69" t="str">
        <f t="shared" si="32"/>
        <v>donnée(s) manquante(s)</v>
      </c>
      <c r="X1842" s="70" t="str">
        <f t="shared" si="27"/>
        <v>donnée(s) manquante(s)</v>
      </c>
      <c r="Y1842" s="65" t="str">
        <f t="shared" si="13"/>
        <v> </v>
      </c>
      <c r="Z1842" s="65" t="str">
        <f t="shared" si="14"/>
        <v> </v>
      </c>
      <c r="AA1842" s="65" t="str">
        <f t="shared" si="15"/>
        <v> </v>
      </c>
      <c r="AB1842" s="71" t="str">
        <f t="shared" si="16"/>
        <v> </v>
      </c>
      <c r="AC1842" s="71" t="str">
        <f t="shared" si="17"/>
        <v> </v>
      </c>
      <c r="AD1842" s="71" t="str">
        <f t="shared" si="18"/>
        <v> </v>
      </c>
      <c r="AE1842" s="72" t="str">
        <f t="shared" si="19"/>
        <v>#VALUE!</v>
      </c>
      <c r="AF1842" s="72" t="str">
        <f t="shared" si="20"/>
        <v>#VALUE!</v>
      </c>
      <c r="AG1842" s="73" t="str">
        <f t="shared" si="21"/>
        <v>#VALUE!</v>
      </c>
      <c r="AH1842" s="69" t="str">
        <f t="shared" si="22"/>
        <v>#VALUE!</v>
      </c>
      <c r="AI1842" s="70" t="str">
        <f t="shared" si="23"/>
        <v>#VALUE!</v>
      </c>
      <c r="AJ1842" s="75" t="str">
        <f t="shared" si="24"/>
        <v>#VALUE!</v>
      </c>
      <c r="AK1842" s="75" t="str">
        <f t="shared" si="25"/>
        <v>#VALUE!</v>
      </c>
      <c r="AL1842" s="3"/>
      <c r="AM1842" s="3"/>
    </row>
    <row r="1843" ht="15.75" customHeight="1">
      <c r="A1843" s="3" t="s">
        <v>6080</v>
      </c>
      <c r="B1843" s="155"/>
      <c r="C1843" s="57"/>
      <c r="D1843" s="58"/>
      <c r="E1843" s="58"/>
      <c r="F1843" s="59"/>
      <c r="G1843" s="60"/>
      <c r="H1843" s="156"/>
      <c r="I1843" s="61"/>
      <c r="J1843" s="61"/>
      <c r="K1843" s="61"/>
      <c r="L1843" s="62"/>
      <c r="M1843" s="63" t="str">
        <f t="shared" si="28"/>
        <v> </v>
      </c>
      <c r="N1843" s="64" t="str">
        <f t="shared" si="29"/>
        <v> </v>
      </c>
      <c r="O1843" s="64" t="str">
        <f t="shared" si="3"/>
        <v> </v>
      </c>
      <c r="P1843" s="64" t="str">
        <f t="shared" si="4"/>
        <v> </v>
      </c>
      <c r="Q1843" s="65" t="str">
        <f t="shared" si="30"/>
        <v> </v>
      </c>
      <c r="R1843" s="65" t="str">
        <f t="shared" si="6"/>
        <v> </v>
      </c>
      <c r="S1843" s="66" t="str">
        <f t="shared" si="7"/>
        <v> </v>
      </c>
      <c r="T1843" s="63" t="str">
        <f t="shared" si="8"/>
        <v>#VALUE!</v>
      </c>
      <c r="U1843" s="67" t="str">
        <f t="shared" si="9"/>
        <v>#VALUE!</v>
      </c>
      <c r="V1843" s="94" t="str">
        <f t="shared" si="31"/>
        <v>#VALUE!</v>
      </c>
      <c r="W1843" s="69" t="str">
        <f t="shared" si="32"/>
        <v>donnée(s) manquante(s)</v>
      </c>
      <c r="X1843" s="70" t="str">
        <f t="shared" si="27"/>
        <v>donnée(s) manquante(s)</v>
      </c>
      <c r="Y1843" s="65" t="str">
        <f t="shared" si="13"/>
        <v> </v>
      </c>
      <c r="Z1843" s="65" t="str">
        <f t="shared" si="14"/>
        <v> </v>
      </c>
      <c r="AA1843" s="65" t="str">
        <f t="shared" si="15"/>
        <v> </v>
      </c>
      <c r="AB1843" s="71" t="str">
        <f t="shared" si="16"/>
        <v> </v>
      </c>
      <c r="AC1843" s="71" t="str">
        <f t="shared" si="17"/>
        <v> </v>
      </c>
      <c r="AD1843" s="71" t="str">
        <f t="shared" si="18"/>
        <v> </v>
      </c>
      <c r="AE1843" s="72" t="str">
        <f t="shared" si="19"/>
        <v>#VALUE!</v>
      </c>
      <c r="AF1843" s="72" t="str">
        <f t="shared" si="20"/>
        <v>#VALUE!</v>
      </c>
      <c r="AG1843" s="73" t="str">
        <f t="shared" si="21"/>
        <v>#VALUE!</v>
      </c>
      <c r="AH1843" s="69" t="str">
        <f t="shared" si="22"/>
        <v>#VALUE!</v>
      </c>
      <c r="AI1843" s="70" t="str">
        <f t="shared" si="23"/>
        <v>#VALUE!</v>
      </c>
      <c r="AJ1843" s="75" t="str">
        <f t="shared" si="24"/>
        <v>#VALUE!</v>
      </c>
      <c r="AK1843" s="75" t="str">
        <f t="shared" si="25"/>
        <v>#VALUE!</v>
      </c>
      <c r="AL1843" s="3"/>
      <c r="AM1843" s="3"/>
    </row>
    <row r="1844" ht="15.75" customHeight="1">
      <c r="A1844" s="3" t="s">
        <v>6081</v>
      </c>
      <c r="B1844" s="155"/>
      <c r="C1844" s="57"/>
      <c r="D1844" s="58"/>
      <c r="E1844" s="58"/>
      <c r="F1844" s="59"/>
      <c r="G1844" s="60"/>
      <c r="H1844" s="156"/>
      <c r="I1844" s="61"/>
      <c r="J1844" s="61"/>
      <c r="K1844" s="61"/>
      <c r="L1844" s="62"/>
      <c r="M1844" s="63" t="str">
        <f t="shared" si="28"/>
        <v> </v>
      </c>
      <c r="N1844" s="64" t="str">
        <f t="shared" si="29"/>
        <v> </v>
      </c>
      <c r="O1844" s="64" t="str">
        <f t="shared" si="3"/>
        <v> </v>
      </c>
      <c r="P1844" s="64" t="str">
        <f t="shared" si="4"/>
        <v> </v>
      </c>
      <c r="Q1844" s="65" t="str">
        <f t="shared" si="30"/>
        <v> </v>
      </c>
      <c r="R1844" s="65" t="str">
        <f t="shared" si="6"/>
        <v> </v>
      </c>
      <c r="S1844" s="66" t="str">
        <f t="shared" si="7"/>
        <v> </v>
      </c>
      <c r="T1844" s="63" t="str">
        <f t="shared" si="8"/>
        <v>#VALUE!</v>
      </c>
      <c r="U1844" s="67" t="str">
        <f t="shared" si="9"/>
        <v>#VALUE!</v>
      </c>
      <c r="V1844" s="94" t="str">
        <f t="shared" si="31"/>
        <v>#VALUE!</v>
      </c>
      <c r="W1844" s="69" t="str">
        <f t="shared" si="32"/>
        <v>donnée(s) manquante(s)</v>
      </c>
      <c r="X1844" s="70" t="str">
        <f t="shared" si="27"/>
        <v>donnée(s) manquante(s)</v>
      </c>
      <c r="Y1844" s="65" t="str">
        <f t="shared" si="13"/>
        <v> </v>
      </c>
      <c r="Z1844" s="65" t="str">
        <f t="shared" si="14"/>
        <v> </v>
      </c>
      <c r="AA1844" s="65" t="str">
        <f t="shared" si="15"/>
        <v> </v>
      </c>
      <c r="AB1844" s="71" t="str">
        <f t="shared" si="16"/>
        <v> </v>
      </c>
      <c r="AC1844" s="71" t="str">
        <f t="shared" si="17"/>
        <v> </v>
      </c>
      <c r="AD1844" s="71" t="str">
        <f t="shared" si="18"/>
        <v> </v>
      </c>
      <c r="AE1844" s="72" t="str">
        <f t="shared" si="19"/>
        <v>#VALUE!</v>
      </c>
      <c r="AF1844" s="72" t="str">
        <f t="shared" si="20"/>
        <v>#VALUE!</v>
      </c>
      <c r="AG1844" s="73" t="str">
        <f t="shared" si="21"/>
        <v>#VALUE!</v>
      </c>
      <c r="AH1844" s="69" t="str">
        <f t="shared" si="22"/>
        <v>#VALUE!</v>
      </c>
      <c r="AI1844" s="70" t="str">
        <f t="shared" si="23"/>
        <v>#VALUE!</v>
      </c>
      <c r="AJ1844" s="75" t="str">
        <f t="shared" si="24"/>
        <v>#VALUE!</v>
      </c>
      <c r="AK1844" s="75" t="str">
        <f t="shared" si="25"/>
        <v>#VALUE!</v>
      </c>
      <c r="AL1844" s="3"/>
      <c r="AM1844" s="3"/>
    </row>
    <row r="1845" ht="15.75" customHeight="1">
      <c r="A1845" s="3" t="s">
        <v>6082</v>
      </c>
      <c r="B1845" s="155"/>
      <c r="C1845" s="57"/>
      <c r="D1845" s="58"/>
      <c r="E1845" s="58"/>
      <c r="F1845" s="59"/>
      <c r="G1845" s="60"/>
      <c r="H1845" s="156"/>
      <c r="I1845" s="61"/>
      <c r="J1845" s="61"/>
      <c r="K1845" s="61"/>
      <c r="L1845" s="62"/>
      <c r="M1845" s="63" t="str">
        <f t="shared" si="28"/>
        <v> </v>
      </c>
      <c r="N1845" s="64" t="str">
        <f t="shared" si="29"/>
        <v> </v>
      </c>
      <c r="O1845" s="64" t="str">
        <f t="shared" si="3"/>
        <v> </v>
      </c>
      <c r="P1845" s="64" t="str">
        <f t="shared" si="4"/>
        <v> </v>
      </c>
      <c r="Q1845" s="65" t="str">
        <f t="shared" si="30"/>
        <v> </v>
      </c>
      <c r="R1845" s="65" t="str">
        <f t="shared" si="6"/>
        <v> </v>
      </c>
      <c r="S1845" s="66" t="str">
        <f t="shared" si="7"/>
        <v> </v>
      </c>
      <c r="T1845" s="63" t="str">
        <f t="shared" si="8"/>
        <v>#VALUE!</v>
      </c>
      <c r="U1845" s="67" t="str">
        <f t="shared" si="9"/>
        <v>#VALUE!</v>
      </c>
      <c r="V1845" s="94" t="str">
        <f t="shared" si="31"/>
        <v>#VALUE!</v>
      </c>
      <c r="W1845" s="69" t="str">
        <f t="shared" si="32"/>
        <v>donnée(s) manquante(s)</v>
      </c>
      <c r="X1845" s="70" t="str">
        <f t="shared" si="27"/>
        <v>donnée(s) manquante(s)</v>
      </c>
      <c r="Y1845" s="65" t="str">
        <f t="shared" si="13"/>
        <v> </v>
      </c>
      <c r="Z1845" s="65" t="str">
        <f t="shared" si="14"/>
        <v> </v>
      </c>
      <c r="AA1845" s="65" t="str">
        <f t="shared" si="15"/>
        <v> </v>
      </c>
      <c r="AB1845" s="71" t="str">
        <f t="shared" si="16"/>
        <v> </v>
      </c>
      <c r="AC1845" s="71" t="str">
        <f t="shared" si="17"/>
        <v> </v>
      </c>
      <c r="AD1845" s="71" t="str">
        <f t="shared" si="18"/>
        <v> </v>
      </c>
      <c r="AE1845" s="72" t="str">
        <f t="shared" si="19"/>
        <v>#VALUE!</v>
      </c>
      <c r="AF1845" s="72" t="str">
        <f t="shared" si="20"/>
        <v>#VALUE!</v>
      </c>
      <c r="AG1845" s="73" t="str">
        <f t="shared" si="21"/>
        <v>#VALUE!</v>
      </c>
      <c r="AH1845" s="69" t="str">
        <f t="shared" si="22"/>
        <v>#VALUE!</v>
      </c>
      <c r="AI1845" s="70" t="str">
        <f t="shared" si="23"/>
        <v>#VALUE!</v>
      </c>
      <c r="AJ1845" s="75" t="str">
        <f t="shared" si="24"/>
        <v>#VALUE!</v>
      </c>
      <c r="AK1845" s="75" t="str">
        <f t="shared" si="25"/>
        <v>#VALUE!</v>
      </c>
      <c r="AL1845" s="3"/>
      <c r="AM1845" s="3"/>
    </row>
    <row r="1846" ht="15.75" customHeight="1">
      <c r="A1846" s="3" t="s">
        <v>6083</v>
      </c>
      <c r="B1846" s="155"/>
      <c r="C1846" s="57"/>
      <c r="D1846" s="58"/>
      <c r="E1846" s="58"/>
      <c r="F1846" s="59"/>
      <c r="G1846" s="60"/>
      <c r="H1846" s="156"/>
      <c r="I1846" s="61"/>
      <c r="J1846" s="61"/>
      <c r="K1846" s="61"/>
      <c r="L1846" s="62"/>
      <c r="M1846" s="63" t="str">
        <f t="shared" si="28"/>
        <v> </v>
      </c>
      <c r="N1846" s="64" t="str">
        <f t="shared" si="29"/>
        <v> </v>
      </c>
      <c r="O1846" s="64" t="str">
        <f t="shared" si="3"/>
        <v> </v>
      </c>
      <c r="P1846" s="64" t="str">
        <f t="shared" si="4"/>
        <v> </v>
      </c>
      <c r="Q1846" s="65" t="str">
        <f t="shared" si="30"/>
        <v> </v>
      </c>
      <c r="R1846" s="65" t="str">
        <f t="shared" si="6"/>
        <v> </v>
      </c>
      <c r="S1846" s="66" t="str">
        <f t="shared" si="7"/>
        <v> </v>
      </c>
      <c r="T1846" s="63" t="str">
        <f t="shared" si="8"/>
        <v>#VALUE!</v>
      </c>
      <c r="U1846" s="67" t="str">
        <f t="shared" si="9"/>
        <v>#VALUE!</v>
      </c>
      <c r="V1846" s="94" t="str">
        <f t="shared" si="31"/>
        <v>#VALUE!</v>
      </c>
      <c r="W1846" s="69" t="str">
        <f t="shared" si="32"/>
        <v>donnée(s) manquante(s)</v>
      </c>
      <c r="X1846" s="70" t="str">
        <f t="shared" si="27"/>
        <v>donnée(s) manquante(s)</v>
      </c>
      <c r="Y1846" s="65" t="str">
        <f t="shared" si="13"/>
        <v> </v>
      </c>
      <c r="Z1846" s="65" t="str">
        <f t="shared" si="14"/>
        <v> </v>
      </c>
      <c r="AA1846" s="65" t="str">
        <f t="shared" si="15"/>
        <v> </v>
      </c>
      <c r="AB1846" s="71" t="str">
        <f t="shared" si="16"/>
        <v> </v>
      </c>
      <c r="AC1846" s="71" t="str">
        <f t="shared" si="17"/>
        <v> </v>
      </c>
      <c r="AD1846" s="71" t="str">
        <f t="shared" si="18"/>
        <v> </v>
      </c>
      <c r="AE1846" s="72" t="str">
        <f t="shared" si="19"/>
        <v>#VALUE!</v>
      </c>
      <c r="AF1846" s="72" t="str">
        <f t="shared" si="20"/>
        <v>#VALUE!</v>
      </c>
      <c r="AG1846" s="73" t="str">
        <f t="shared" si="21"/>
        <v>#VALUE!</v>
      </c>
      <c r="AH1846" s="69" t="str">
        <f t="shared" si="22"/>
        <v>#VALUE!</v>
      </c>
      <c r="AI1846" s="70" t="str">
        <f t="shared" si="23"/>
        <v>#VALUE!</v>
      </c>
      <c r="AJ1846" s="75" t="str">
        <f t="shared" si="24"/>
        <v>#VALUE!</v>
      </c>
      <c r="AK1846" s="75" t="str">
        <f t="shared" si="25"/>
        <v>#VALUE!</v>
      </c>
      <c r="AL1846" s="3"/>
      <c r="AM1846" s="3"/>
    </row>
    <row r="1847" ht="15.75" customHeight="1">
      <c r="A1847" s="3" t="s">
        <v>6084</v>
      </c>
      <c r="B1847" s="155"/>
      <c r="C1847" s="57"/>
      <c r="D1847" s="58"/>
      <c r="E1847" s="58"/>
      <c r="F1847" s="59"/>
      <c r="G1847" s="60"/>
      <c r="H1847" s="156"/>
      <c r="I1847" s="61"/>
      <c r="J1847" s="61"/>
      <c r="K1847" s="61"/>
      <c r="L1847" s="62"/>
      <c r="M1847" s="63" t="str">
        <f t="shared" si="28"/>
        <v> </v>
      </c>
      <c r="N1847" s="64" t="str">
        <f t="shared" si="29"/>
        <v> </v>
      </c>
      <c r="O1847" s="64" t="str">
        <f t="shared" si="3"/>
        <v> </v>
      </c>
      <c r="P1847" s="64" t="str">
        <f t="shared" si="4"/>
        <v> </v>
      </c>
      <c r="Q1847" s="65" t="str">
        <f t="shared" si="30"/>
        <v> </v>
      </c>
      <c r="R1847" s="65" t="str">
        <f t="shared" si="6"/>
        <v> </v>
      </c>
      <c r="S1847" s="66" t="str">
        <f t="shared" si="7"/>
        <v> </v>
      </c>
      <c r="T1847" s="63" t="str">
        <f t="shared" si="8"/>
        <v>#VALUE!</v>
      </c>
      <c r="U1847" s="67" t="str">
        <f t="shared" si="9"/>
        <v>#VALUE!</v>
      </c>
      <c r="V1847" s="94" t="str">
        <f t="shared" si="31"/>
        <v>#VALUE!</v>
      </c>
      <c r="W1847" s="69" t="str">
        <f t="shared" si="32"/>
        <v>donnée(s) manquante(s)</v>
      </c>
      <c r="X1847" s="70" t="str">
        <f t="shared" si="27"/>
        <v>donnée(s) manquante(s)</v>
      </c>
      <c r="Y1847" s="65" t="str">
        <f t="shared" si="13"/>
        <v> </v>
      </c>
      <c r="Z1847" s="65" t="str">
        <f t="shared" si="14"/>
        <v> </v>
      </c>
      <c r="AA1847" s="65" t="str">
        <f t="shared" si="15"/>
        <v> </v>
      </c>
      <c r="AB1847" s="71" t="str">
        <f t="shared" si="16"/>
        <v> </v>
      </c>
      <c r="AC1847" s="71" t="str">
        <f t="shared" si="17"/>
        <v> </v>
      </c>
      <c r="AD1847" s="71" t="str">
        <f t="shared" si="18"/>
        <v> </v>
      </c>
      <c r="AE1847" s="72" t="str">
        <f t="shared" si="19"/>
        <v>#VALUE!</v>
      </c>
      <c r="AF1847" s="72" t="str">
        <f t="shared" si="20"/>
        <v>#VALUE!</v>
      </c>
      <c r="AG1847" s="73" t="str">
        <f t="shared" si="21"/>
        <v>#VALUE!</v>
      </c>
      <c r="AH1847" s="69" t="str">
        <f t="shared" si="22"/>
        <v>#VALUE!</v>
      </c>
      <c r="AI1847" s="70" t="str">
        <f t="shared" si="23"/>
        <v>#VALUE!</v>
      </c>
      <c r="AJ1847" s="75" t="str">
        <f t="shared" si="24"/>
        <v>#VALUE!</v>
      </c>
      <c r="AK1847" s="75" t="str">
        <f t="shared" si="25"/>
        <v>#VALUE!</v>
      </c>
      <c r="AL1847" s="3"/>
      <c r="AM1847" s="3"/>
    </row>
    <row r="1848" ht="15.75" customHeight="1">
      <c r="A1848" s="3" t="s">
        <v>6085</v>
      </c>
      <c r="B1848" s="155"/>
      <c r="C1848" s="57"/>
      <c r="D1848" s="58"/>
      <c r="E1848" s="58"/>
      <c r="F1848" s="59"/>
      <c r="G1848" s="60"/>
      <c r="H1848" s="156"/>
      <c r="I1848" s="61"/>
      <c r="J1848" s="61"/>
      <c r="K1848" s="61"/>
      <c r="L1848" s="62"/>
      <c r="M1848" s="63" t="str">
        <f t="shared" si="28"/>
        <v> </v>
      </c>
      <c r="N1848" s="64" t="str">
        <f t="shared" si="29"/>
        <v> </v>
      </c>
      <c r="O1848" s="64" t="str">
        <f t="shared" si="3"/>
        <v> </v>
      </c>
      <c r="P1848" s="64" t="str">
        <f t="shared" si="4"/>
        <v> </v>
      </c>
      <c r="Q1848" s="65" t="str">
        <f t="shared" si="30"/>
        <v> </v>
      </c>
      <c r="R1848" s="65" t="str">
        <f t="shared" si="6"/>
        <v> </v>
      </c>
      <c r="S1848" s="66" t="str">
        <f t="shared" si="7"/>
        <v> </v>
      </c>
      <c r="T1848" s="63" t="str">
        <f t="shared" si="8"/>
        <v>#VALUE!</v>
      </c>
      <c r="U1848" s="67" t="str">
        <f t="shared" si="9"/>
        <v>#VALUE!</v>
      </c>
      <c r="V1848" s="94" t="str">
        <f t="shared" si="31"/>
        <v>#VALUE!</v>
      </c>
      <c r="W1848" s="69" t="str">
        <f t="shared" si="32"/>
        <v>donnée(s) manquante(s)</v>
      </c>
      <c r="X1848" s="70" t="str">
        <f t="shared" si="27"/>
        <v>donnée(s) manquante(s)</v>
      </c>
      <c r="Y1848" s="65" t="str">
        <f t="shared" si="13"/>
        <v> </v>
      </c>
      <c r="Z1848" s="65" t="str">
        <f t="shared" si="14"/>
        <v> </v>
      </c>
      <c r="AA1848" s="65" t="str">
        <f t="shared" si="15"/>
        <v> </v>
      </c>
      <c r="AB1848" s="71" t="str">
        <f t="shared" si="16"/>
        <v> </v>
      </c>
      <c r="AC1848" s="71" t="str">
        <f t="shared" si="17"/>
        <v> </v>
      </c>
      <c r="AD1848" s="71" t="str">
        <f t="shared" si="18"/>
        <v> </v>
      </c>
      <c r="AE1848" s="72" t="str">
        <f t="shared" si="19"/>
        <v>#VALUE!</v>
      </c>
      <c r="AF1848" s="72" t="str">
        <f t="shared" si="20"/>
        <v>#VALUE!</v>
      </c>
      <c r="AG1848" s="73" t="str">
        <f t="shared" si="21"/>
        <v>#VALUE!</v>
      </c>
      <c r="AH1848" s="69" t="str">
        <f t="shared" si="22"/>
        <v>#VALUE!</v>
      </c>
      <c r="AI1848" s="70" t="str">
        <f t="shared" si="23"/>
        <v>#VALUE!</v>
      </c>
      <c r="AJ1848" s="75" t="str">
        <f t="shared" si="24"/>
        <v>#VALUE!</v>
      </c>
      <c r="AK1848" s="75" t="str">
        <f t="shared" si="25"/>
        <v>#VALUE!</v>
      </c>
      <c r="AL1848" s="3"/>
      <c r="AM1848" s="3"/>
    </row>
    <row r="1849" ht="15.75" customHeight="1">
      <c r="A1849" s="3" t="s">
        <v>6086</v>
      </c>
      <c r="B1849" s="155"/>
      <c r="C1849" s="57"/>
      <c r="D1849" s="58"/>
      <c r="E1849" s="58"/>
      <c r="F1849" s="59"/>
      <c r="G1849" s="60"/>
      <c r="H1849" s="156"/>
      <c r="I1849" s="61"/>
      <c r="J1849" s="61"/>
      <c r="K1849" s="61"/>
      <c r="L1849" s="62"/>
      <c r="M1849" s="63" t="str">
        <f t="shared" si="28"/>
        <v> </v>
      </c>
      <c r="N1849" s="64" t="str">
        <f t="shared" si="29"/>
        <v> </v>
      </c>
      <c r="O1849" s="64" t="str">
        <f t="shared" si="3"/>
        <v> </v>
      </c>
      <c r="P1849" s="64" t="str">
        <f t="shared" si="4"/>
        <v> </v>
      </c>
      <c r="Q1849" s="65" t="str">
        <f t="shared" si="30"/>
        <v> </v>
      </c>
      <c r="R1849" s="65" t="str">
        <f t="shared" si="6"/>
        <v> </v>
      </c>
      <c r="S1849" s="66" t="str">
        <f t="shared" si="7"/>
        <v> </v>
      </c>
      <c r="T1849" s="63" t="str">
        <f t="shared" si="8"/>
        <v>#VALUE!</v>
      </c>
      <c r="U1849" s="67" t="str">
        <f t="shared" si="9"/>
        <v>#VALUE!</v>
      </c>
      <c r="V1849" s="94" t="str">
        <f t="shared" si="31"/>
        <v>#VALUE!</v>
      </c>
      <c r="W1849" s="69" t="str">
        <f t="shared" si="32"/>
        <v>donnée(s) manquante(s)</v>
      </c>
      <c r="X1849" s="70" t="str">
        <f t="shared" si="27"/>
        <v>donnée(s) manquante(s)</v>
      </c>
      <c r="Y1849" s="65" t="str">
        <f t="shared" si="13"/>
        <v> </v>
      </c>
      <c r="Z1849" s="65" t="str">
        <f t="shared" si="14"/>
        <v> </v>
      </c>
      <c r="AA1849" s="65" t="str">
        <f t="shared" si="15"/>
        <v> </v>
      </c>
      <c r="AB1849" s="71" t="str">
        <f t="shared" si="16"/>
        <v> </v>
      </c>
      <c r="AC1849" s="71" t="str">
        <f t="shared" si="17"/>
        <v> </v>
      </c>
      <c r="AD1849" s="71" t="str">
        <f t="shared" si="18"/>
        <v> </v>
      </c>
      <c r="AE1849" s="72" t="str">
        <f t="shared" si="19"/>
        <v>#VALUE!</v>
      </c>
      <c r="AF1849" s="72" t="str">
        <f t="shared" si="20"/>
        <v>#VALUE!</v>
      </c>
      <c r="AG1849" s="73" t="str">
        <f t="shared" si="21"/>
        <v>#VALUE!</v>
      </c>
      <c r="AH1849" s="69" t="str">
        <f t="shared" si="22"/>
        <v>#VALUE!</v>
      </c>
      <c r="AI1849" s="70" t="str">
        <f t="shared" si="23"/>
        <v>#VALUE!</v>
      </c>
      <c r="AJ1849" s="75" t="str">
        <f t="shared" si="24"/>
        <v>#VALUE!</v>
      </c>
      <c r="AK1849" s="75" t="str">
        <f t="shared" si="25"/>
        <v>#VALUE!</v>
      </c>
      <c r="AL1849" s="3"/>
      <c r="AM1849" s="3"/>
    </row>
    <row r="1850" ht="15.75" customHeight="1">
      <c r="A1850" s="3" t="s">
        <v>6087</v>
      </c>
      <c r="B1850" s="155"/>
      <c r="C1850" s="57"/>
      <c r="D1850" s="58"/>
      <c r="E1850" s="58"/>
      <c r="F1850" s="59"/>
      <c r="G1850" s="60"/>
      <c r="H1850" s="156"/>
      <c r="I1850" s="61"/>
      <c r="J1850" s="61"/>
      <c r="K1850" s="61"/>
      <c r="L1850" s="62"/>
      <c r="M1850" s="63" t="str">
        <f t="shared" si="28"/>
        <v> </v>
      </c>
      <c r="N1850" s="64" t="str">
        <f t="shared" si="29"/>
        <v> </v>
      </c>
      <c r="O1850" s="64" t="str">
        <f t="shared" si="3"/>
        <v> </v>
      </c>
      <c r="P1850" s="64" t="str">
        <f t="shared" si="4"/>
        <v> </v>
      </c>
      <c r="Q1850" s="65" t="str">
        <f t="shared" si="30"/>
        <v> </v>
      </c>
      <c r="R1850" s="65" t="str">
        <f t="shared" si="6"/>
        <v> </v>
      </c>
      <c r="S1850" s="66" t="str">
        <f t="shared" si="7"/>
        <v> </v>
      </c>
      <c r="T1850" s="63" t="str">
        <f t="shared" si="8"/>
        <v>#VALUE!</v>
      </c>
      <c r="U1850" s="67" t="str">
        <f t="shared" si="9"/>
        <v>#VALUE!</v>
      </c>
      <c r="V1850" s="94" t="str">
        <f t="shared" si="31"/>
        <v>#VALUE!</v>
      </c>
      <c r="W1850" s="69" t="str">
        <f t="shared" si="32"/>
        <v>donnée(s) manquante(s)</v>
      </c>
      <c r="X1850" s="70" t="str">
        <f t="shared" si="27"/>
        <v>donnée(s) manquante(s)</v>
      </c>
      <c r="Y1850" s="65" t="str">
        <f t="shared" si="13"/>
        <v> </v>
      </c>
      <c r="Z1850" s="65" t="str">
        <f t="shared" si="14"/>
        <v> </v>
      </c>
      <c r="AA1850" s="65" t="str">
        <f t="shared" si="15"/>
        <v> </v>
      </c>
      <c r="AB1850" s="71" t="str">
        <f t="shared" si="16"/>
        <v> </v>
      </c>
      <c r="AC1850" s="71" t="str">
        <f t="shared" si="17"/>
        <v> </v>
      </c>
      <c r="AD1850" s="71" t="str">
        <f t="shared" si="18"/>
        <v> </v>
      </c>
      <c r="AE1850" s="72" t="str">
        <f t="shared" si="19"/>
        <v>#VALUE!</v>
      </c>
      <c r="AF1850" s="72" t="str">
        <f t="shared" si="20"/>
        <v>#VALUE!</v>
      </c>
      <c r="AG1850" s="73" t="str">
        <f t="shared" si="21"/>
        <v>#VALUE!</v>
      </c>
      <c r="AH1850" s="69" t="str">
        <f t="shared" si="22"/>
        <v>#VALUE!</v>
      </c>
      <c r="AI1850" s="70" t="str">
        <f t="shared" si="23"/>
        <v>#VALUE!</v>
      </c>
      <c r="AJ1850" s="75" t="str">
        <f t="shared" si="24"/>
        <v>#VALUE!</v>
      </c>
      <c r="AK1850" s="75" t="str">
        <f t="shared" si="25"/>
        <v>#VALUE!</v>
      </c>
      <c r="AL1850" s="3"/>
      <c r="AM1850" s="3"/>
    </row>
    <row r="1851" ht="15.75" customHeight="1">
      <c r="A1851" s="3" t="s">
        <v>6088</v>
      </c>
      <c r="B1851" s="155"/>
      <c r="C1851" s="57"/>
      <c r="D1851" s="58"/>
      <c r="E1851" s="58"/>
      <c r="F1851" s="59"/>
      <c r="G1851" s="60"/>
      <c r="H1851" s="156"/>
      <c r="I1851" s="61"/>
      <c r="J1851" s="61"/>
      <c r="K1851" s="61"/>
      <c r="L1851" s="62"/>
      <c r="M1851" s="63" t="str">
        <f t="shared" si="28"/>
        <v> </v>
      </c>
      <c r="N1851" s="64" t="str">
        <f t="shared" si="29"/>
        <v> </v>
      </c>
      <c r="O1851" s="64" t="str">
        <f t="shared" si="3"/>
        <v> </v>
      </c>
      <c r="P1851" s="64" t="str">
        <f t="shared" si="4"/>
        <v> </v>
      </c>
      <c r="Q1851" s="65" t="str">
        <f t="shared" si="30"/>
        <v> </v>
      </c>
      <c r="R1851" s="65" t="str">
        <f t="shared" si="6"/>
        <v> </v>
      </c>
      <c r="S1851" s="66" t="str">
        <f t="shared" si="7"/>
        <v> </v>
      </c>
      <c r="T1851" s="63" t="str">
        <f t="shared" si="8"/>
        <v>#VALUE!</v>
      </c>
      <c r="U1851" s="67" t="str">
        <f t="shared" si="9"/>
        <v>#VALUE!</v>
      </c>
      <c r="V1851" s="94" t="str">
        <f t="shared" si="31"/>
        <v>#VALUE!</v>
      </c>
      <c r="W1851" s="69" t="str">
        <f t="shared" si="32"/>
        <v>donnée(s) manquante(s)</v>
      </c>
      <c r="X1851" s="70" t="str">
        <f t="shared" si="27"/>
        <v>donnée(s) manquante(s)</v>
      </c>
      <c r="Y1851" s="65" t="str">
        <f t="shared" si="13"/>
        <v> </v>
      </c>
      <c r="Z1851" s="65" t="str">
        <f t="shared" si="14"/>
        <v> </v>
      </c>
      <c r="AA1851" s="65" t="str">
        <f t="shared" si="15"/>
        <v> </v>
      </c>
      <c r="AB1851" s="71" t="str">
        <f t="shared" si="16"/>
        <v> </v>
      </c>
      <c r="AC1851" s="71" t="str">
        <f t="shared" si="17"/>
        <v> </v>
      </c>
      <c r="AD1851" s="71" t="str">
        <f t="shared" si="18"/>
        <v> </v>
      </c>
      <c r="AE1851" s="72" t="str">
        <f t="shared" si="19"/>
        <v>#VALUE!</v>
      </c>
      <c r="AF1851" s="72" t="str">
        <f t="shared" si="20"/>
        <v>#VALUE!</v>
      </c>
      <c r="AG1851" s="73" t="str">
        <f t="shared" si="21"/>
        <v>#VALUE!</v>
      </c>
      <c r="AH1851" s="69" t="str">
        <f t="shared" si="22"/>
        <v>#VALUE!</v>
      </c>
      <c r="AI1851" s="70" t="str">
        <f t="shared" si="23"/>
        <v>#VALUE!</v>
      </c>
      <c r="AJ1851" s="75" t="str">
        <f t="shared" si="24"/>
        <v>#VALUE!</v>
      </c>
      <c r="AK1851" s="75" t="str">
        <f t="shared" si="25"/>
        <v>#VALUE!</v>
      </c>
      <c r="AL1851" s="3"/>
      <c r="AM1851" s="3"/>
    </row>
    <row r="1852" ht="15.75" customHeight="1">
      <c r="A1852" s="3" t="s">
        <v>6089</v>
      </c>
      <c r="B1852" s="155"/>
      <c r="C1852" s="57"/>
      <c r="D1852" s="58"/>
      <c r="E1852" s="58"/>
      <c r="F1852" s="59"/>
      <c r="G1852" s="60"/>
      <c r="H1852" s="156"/>
      <c r="I1852" s="61"/>
      <c r="J1852" s="61"/>
      <c r="K1852" s="61"/>
      <c r="L1852" s="62"/>
      <c r="M1852" s="63" t="str">
        <f t="shared" si="28"/>
        <v> </v>
      </c>
      <c r="N1852" s="64" t="str">
        <f t="shared" si="29"/>
        <v> </v>
      </c>
      <c r="O1852" s="64" t="str">
        <f t="shared" si="3"/>
        <v> </v>
      </c>
      <c r="P1852" s="64" t="str">
        <f t="shared" si="4"/>
        <v> </v>
      </c>
      <c r="Q1852" s="65" t="str">
        <f t="shared" si="30"/>
        <v> </v>
      </c>
      <c r="R1852" s="65" t="str">
        <f t="shared" si="6"/>
        <v> </v>
      </c>
      <c r="S1852" s="66" t="str">
        <f t="shared" si="7"/>
        <v> </v>
      </c>
      <c r="T1852" s="63" t="str">
        <f t="shared" si="8"/>
        <v>#VALUE!</v>
      </c>
      <c r="U1852" s="67" t="str">
        <f t="shared" si="9"/>
        <v>#VALUE!</v>
      </c>
      <c r="V1852" s="94" t="str">
        <f t="shared" si="31"/>
        <v>#VALUE!</v>
      </c>
      <c r="W1852" s="69" t="str">
        <f t="shared" si="32"/>
        <v>donnée(s) manquante(s)</v>
      </c>
      <c r="X1852" s="70" t="str">
        <f t="shared" si="27"/>
        <v>donnée(s) manquante(s)</v>
      </c>
      <c r="Y1852" s="65" t="str">
        <f t="shared" si="13"/>
        <v> </v>
      </c>
      <c r="Z1852" s="65" t="str">
        <f t="shared" si="14"/>
        <v> </v>
      </c>
      <c r="AA1852" s="65" t="str">
        <f t="shared" si="15"/>
        <v> </v>
      </c>
      <c r="AB1852" s="71" t="str">
        <f t="shared" si="16"/>
        <v> </v>
      </c>
      <c r="AC1852" s="71" t="str">
        <f t="shared" si="17"/>
        <v> </v>
      </c>
      <c r="AD1852" s="71" t="str">
        <f t="shared" si="18"/>
        <v> </v>
      </c>
      <c r="AE1852" s="72" t="str">
        <f t="shared" si="19"/>
        <v>#VALUE!</v>
      </c>
      <c r="AF1852" s="72" t="str">
        <f t="shared" si="20"/>
        <v>#VALUE!</v>
      </c>
      <c r="AG1852" s="73" t="str">
        <f t="shared" si="21"/>
        <v>#VALUE!</v>
      </c>
      <c r="AH1852" s="69" t="str">
        <f t="shared" si="22"/>
        <v>#VALUE!</v>
      </c>
      <c r="AI1852" s="70" t="str">
        <f t="shared" si="23"/>
        <v>#VALUE!</v>
      </c>
      <c r="AJ1852" s="75" t="str">
        <f t="shared" si="24"/>
        <v>#VALUE!</v>
      </c>
      <c r="AK1852" s="75" t="str">
        <f t="shared" si="25"/>
        <v>#VALUE!</v>
      </c>
      <c r="AL1852" s="3"/>
      <c r="AM1852" s="3"/>
    </row>
    <row r="1853" ht="15.75" customHeight="1">
      <c r="A1853" s="3" t="s">
        <v>6090</v>
      </c>
      <c r="B1853" s="155"/>
      <c r="C1853" s="57"/>
      <c r="D1853" s="58"/>
      <c r="E1853" s="58"/>
      <c r="F1853" s="59"/>
      <c r="G1853" s="60"/>
      <c r="H1853" s="156"/>
      <c r="I1853" s="61"/>
      <c r="J1853" s="61"/>
      <c r="K1853" s="61"/>
      <c r="L1853" s="62"/>
      <c r="M1853" s="63" t="str">
        <f t="shared" si="28"/>
        <v> </v>
      </c>
      <c r="N1853" s="64" t="str">
        <f t="shared" si="29"/>
        <v> </v>
      </c>
      <c r="O1853" s="64" t="str">
        <f t="shared" si="3"/>
        <v> </v>
      </c>
      <c r="P1853" s="64" t="str">
        <f t="shared" si="4"/>
        <v> </v>
      </c>
      <c r="Q1853" s="65" t="str">
        <f t="shared" si="30"/>
        <v> </v>
      </c>
      <c r="R1853" s="65" t="str">
        <f t="shared" si="6"/>
        <v> </v>
      </c>
      <c r="S1853" s="66" t="str">
        <f t="shared" si="7"/>
        <v> </v>
      </c>
      <c r="T1853" s="63" t="str">
        <f t="shared" si="8"/>
        <v>#VALUE!</v>
      </c>
      <c r="U1853" s="67" t="str">
        <f t="shared" si="9"/>
        <v>#VALUE!</v>
      </c>
      <c r="V1853" s="94" t="str">
        <f t="shared" si="31"/>
        <v>#VALUE!</v>
      </c>
      <c r="W1853" s="69" t="str">
        <f t="shared" si="32"/>
        <v>donnée(s) manquante(s)</v>
      </c>
      <c r="X1853" s="70" t="str">
        <f t="shared" si="27"/>
        <v>donnée(s) manquante(s)</v>
      </c>
      <c r="Y1853" s="65" t="str">
        <f t="shared" si="13"/>
        <v> </v>
      </c>
      <c r="Z1853" s="65" t="str">
        <f t="shared" si="14"/>
        <v> </v>
      </c>
      <c r="AA1853" s="65" t="str">
        <f t="shared" si="15"/>
        <v> </v>
      </c>
      <c r="AB1853" s="71" t="str">
        <f t="shared" si="16"/>
        <v> </v>
      </c>
      <c r="AC1853" s="71" t="str">
        <f t="shared" si="17"/>
        <v> </v>
      </c>
      <c r="AD1853" s="71" t="str">
        <f t="shared" si="18"/>
        <v> </v>
      </c>
      <c r="AE1853" s="72" t="str">
        <f t="shared" si="19"/>
        <v>#VALUE!</v>
      </c>
      <c r="AF1853" s="72" t="str">
        <f t="shared" si="20"/>
        <v>#VALUE!</v>
      </c>
      <c r="AG1853" s="73" t="str">
        <f t="shared" si="21"/>
        <v>#VALUE!</v>
      </c>
      <c r="AH1853" s="69" t="str">
        <f t="shared" si="22"/>
        <v>#VALUE!</v>
      </c>
      <c r="AI1853" s="70" t="str">
        <f t="shared" si="23"/>
        <v>#VALUE!</v>
      </c>
      <c r="AJ1853" s="75" t="str">
        <f t="shared" si="24"/>
        <v>#VALUE!</v>
      </c>
      <c r="AK1853" s="75" t="str">
        <f t="shared" si="25"/>
        <v>#VALUE!</v>
      </c>
      <c r="AL1853" s="3"/>
      <c r="AM1853" s="3"/>
    </row>
    <row r="1854" ht="15.75" customHeight="1">
      <c r="A1854" s="3" t="s">
        <v>6091</v>
      </c>
      <c r="B1854" s="155"/>
      <c r="C1854" s="57"/>
      <c r="D1854" s="58"/>
      <c r="E1854" s="58"/>
      <c r="F1854" s="59"/>
      <c r="G1854" s="60"/>
      <c r="H1854" s="156"/>
      <c r="I1854" s="61"/>
      <c r="J1854" s="61"/>
      <c r="K1854" s="61"/>
      <c r="L1854" s="62"/>
      <c r="M1854" s="63" t="str">
        <f t="shared" si="28"/>
        <v> </v>
      </c>
      <c r="N1854" s="64" t="str">
        <f t="shared" si="29"/>
        <v> </v>
      </c>
      <c r="O1854" s="64" t="str">
        <f t="shared" si="3"/>
        <v> </v>
      </c>
      <c r="P1854" s="64" t="str">
        <f t="shared" si="4"/>
        <v> </v>
      </c>
      <c r="Q1854" s="65" t="str">
        <f t="shared" si="30"/>
        <v> </v>
      </c>
      <c r="R1854" s="65" t="str">
        <f t="shared" si="6"/>
        <v> </v>
      </c>
      <c r="S1854" s="66" t="str">
        <f t="shared" si="7"/>
        <v> </v>
      </c>
      <c r="T1854" s="63" t="str">
        <f t="shared" si="8"/>
        <v>#VALUE!</v>
      </c>
      <c r="U1854" s="67" t="str">
        <f t="shared" si="9"/>
        <v>#VALUE!</v>
      </c>
      <c r="V1854" s="94" t="str">
        <f t="shared" si="31"/>
        <v>#VALUE!</v>
      </c>
      <c r="W1854" s="69" t="str">
        <f t="shared" si="32"/>
        <v>donnée(s) manquante(s)</v>
      </c>
      <c r="X1854" s="70" t="str">
        <f t="shared" si="27"/>
        <v>donnée(s) manquante(s)</v>
      </c>
      <c r="Y1854" s="65" t="str">
        <f t="shared" si="13"/>
        <v> </v>
      </c>
      <c r="Z1854" s="65" t="str">
        <f t="shared" si="14"/>
        <v> </v>
      </c>
      <c r="AA1854" s="65" t="str">
        <f t="shared" si="15"/>
        <v> </v>
      </c>
      <c r="AB1854" s="71" t="str">
        <f t="shared" si="16"/>
        <v> </v>
      </c>
      <c r="AC1854" s="71" t="str">
        <f t="shared" si="17"/>
        <v> </v>
      </c>
      <c r="AD1854" s="71" t="str">
        <f t="shared" si="18"/>
        <v> </v>
      </c>
      <c r="AE1854" s="72" t="str">
        <f t="shared" si="19"/>
        <v>#VALUE!</v>
      </c>
      <c r="AF1854" s="72" t="str">
        <f t="shared" si="20"/>
        <v>#VALUE!</v>
      </c>
      <c r="AG1854" s="73" t="str">
        <f t="shared" si="21"/>
        <v>#VALUE!</v>
      </c>
      <c r="AH1854" s="69" t="str">
        <f t="shared" si="22"/>
        <v>#VALUE!</v>
      </c>
      <c r="AI1854" s="70" t="str">
        <f t="shared" si="23"/>
        <v>#VALUE!</v>
      </c>
      <c r="AJ1854" s="75" t="str">
        <f t="shared" si="24"/>
        <v>#VALUE!</v>
      </c>
      <c r="AK1854" s="75" t="str">
        <f t="shared" si="25"/>
        <v>#VALUE!</v>
      </c>
      <c r="AL1854" s="3"/>
      <c r="AM1854" s="3"/>
    </row>
    <row r="1855" ht="15.75" customHeight="1">
      <c r="A1855" s="3" t="s">
        <v>6092</v>
      </c>
      <c r="B1855" s="155"/>
      <c r="C1855" s="57"/>
      <c r="D1855" s="58"/>
      <c r="E1855" s="58"/>
      <c r="F1855" s="59"/>
      <c r="G1855" s="60"/>
      <c r="H1855" s="156"/>
      <c r="I1855" s="61"/>
      <c r="J1855" s="61"/>
      <c r="K1855" s="61"/>
      <c r="L1855" s="62"/>
      <c r="M1855" s="63" t="str">
        <f t="shared" si="28"/>
        <v> </v>
      </c>
      <c r="N1855" s="64" t="str">
        <f t="shared" si="29"/>
        <v> </v>
      </c>
      <c r="O1855" s="64" t="str">
        <f t="shared" si="3"/>
        <v> </v>
      </c>
      <c r="P1855" s="64" t="str">
        <f t="shared" si="4"/>
        <v> </v>
      </c>
      <c r="Q1855" s="65" t="str">
        <f t="shared" si="30"/>
        <v> </v>
      </c>
      <c r="R1855" s="65" t="str">
        <f t="shared" si="6"/>
        <v> </v>
      </c>
      <c r="S1855" s="66" t="str">
        <f t="shared" si="7"/>
        <v> </v>
      </c>
      <c r="T1855" s="63" t="str">
        <f t="shared" si="8"/>
        <v>#VALUE!</v>
      </c>
      <c r="U1855" s="67" t="str">
        <f t="shared" si="9"/>
        <v>#VALUE!</v>
      </c>
      <c r="V1855" s="94" t="str">
        <f t="shared" si="31"/>
        <v>#VALUE!</v>
      </c>
      <c r="W1855" s="69" t="str">
        <f t="shared" si="32"/>
        <v>donnée(s) manquante(s)</v>
      </c>
      <c r="X1855" s="70" t="str">
        <f t="shared" si="27"/>
        <v>donnée(s) manquante(s)</v>
      </c>
      <c r="Y1855" s="65" t="str">
        <f t="shared" si="13"/>
        <v> </v>
      </c>
      <c r="Z1855" s="65" t="str">
        <f t="shared" si="14"/>
        <v> </v>
      </c>
      <c r="AA1855" s="65" t="str">
        <f t="shared" si="15"/>
        <v> </v>
      </c>
      <c r="AB1855" s="71" t="str">
        <f t="shared" si="16"/>
        <v> </v>
      </c>
      <c r="AC1855" s="71" t="str">
        <f t="shared" si="17"/>
        <v> </v>
      </c>
      <c r="AD1855" s="71" t="str">
        <f t="shared" si="18"/>
        <v> </v>
      </c>
      <c r="AE1855" s="72" t="str">
        <f t="shared" si="19"/>
        <v>#VALUE!</v>
      </c>
      <c r="AF1855" s="72" t="str">
        <f t="shared" si="20"/>
        <v>#VALUE!</v>
      </c>
      <c r="AG1855" s="73" t="str">
        <f t="shared" si="21"/>
        <v>#VALUE!</v>
      </c>
      <c r="AH1855" s="69" t="str">
        <f t="shared" si="22"/>
        <v>#VALUE!</v>
      </c>
      <c r="AI1855" s="70" t="str">
        <f t="shared" si="23"/>
        <v>#VALUE!</v>
      </c>
      <c r="AJ1855" s="75" t="str">
        <f t="shared" si="24"/>
        <v>#VALUE!</v>
      </c>
      <c r="AK1855" s="75" t="str">
        <f t="shared" si="25"/>
        <v>#VALUE!</v>
      </c>
      <c r="AL1855" s="3"/>
      <c r="AM1855" s="3"/>
    </row>
    <row r="1856" ht="15.75" customHeight="1">
      <c r="A1856" s="3" t="s">
        <v>6093</v>
      </c>
      <c r="B1856" s="155"/>
      <c r="C1856" s="57"/>
      <c r="D1856" s="58"/>
      <c r="E1856" s="58"/>
      <c r="F1856" s="59"/>
      <c r="G1856" s="60"/>
      <c r="H1856" s="156"/>
      <c r="I1856" s="61"/>
      <c r="J1856" s="61"/>
      <c r="K1856" s="61"/>
      <c r="L1856" s="62"/>
      <c r="M1856" s="63" t="str">
        <f t="shared" si="28"/>
        <v> </v>
      </c>
      <c r="N1856" s="64" t="str">
        <f t="shared" si="29"/>
        <v> </v>
      </c>
      <c r="O1856" s="64" t="str">
        <f t="shared" si="3"/>
        <v> </v>
      </c>
      <c r="P1856" s="64" t="str">
        <f t="shared" si="4"/>
        <v> </v>
      </c>
      <c r="Q1856" s="65" t="str">
        <f t="shared" si="30"/>
        <v> </v>
      </c>
      <c r="R1856" s="65" t="str">
        <f t="shared" si="6"/>
        <v> </v>
      </c>
      <c r="S1856" s="66" t="str">
        <f t="shared" si="7"/>
        <v> </v>
      </c>
      <c r="T1856" s="63" t="str">
        <f t="shared" si="8"/>
        <v>#VALUE!</v>
      </c>
      <c r="U1856" s="67" t="str">
        <f t="shared" si="9"/>
        <v>#VALUE!</v>
      </c>
      <c r="V1856" s="94" t="str">
        <f t="shared" si="31"/>
        <v>#VALUE!</v>
      </c>
      <c r="W1856" s="69" t="str">
        <f t="shared" si="32"/>
        <v>donnée(s) manquante(s)</v>
      </c>
      <c r="X1856" s="70" t="str">
        <f t="shared" si="27"/>
        <v>donnée(s) manquante(s)</v>
      </c>
      <c r="Y1856" s="65" t="str">
        <f t="shared" si="13"/>
        <v> </v>
      </c>
      <c r="Z1856" s="65" t="str">
        <f t="shared" si="14"/>
        <v> </v>
      </c>
      <c r="AA1856" s="65" t="str">
        <f t="shared" si="15"/>
        <v> </v>
      </c>
      <c r="AB1856" s="71" t="str">
        <f t="shared" si="16"/>
        <v> </v>
      </c>
      <c r="AC1856" s="71" t="str">
        <f t="shared" si="17"/>
        <v> </v>
      </c>
      <c r="AD1856" s="71" t="str">
        <f t="shared" si="18"/>
        <v> </v>
      </c>
      <c r="AE1856" s="72" t="str">
        <f t="shared" si="19"/>
        <v>#VALUE!</v>
      </c>
      <c r="AF1856" s="72" t="str">
        <f t="shared" si="20"/>
        <v>#VALUE!</v>
      </c>
      <c r="AG1856" s="73" t="str">
        <f t="shared" si="21"/>
        <v>#VALUE!</v>
      </c>
      <c r="AH1856" s="69" t="str">
        <f t="shared" si="22"/>
        <v>#VALUE!</v>
      </c>
      <c r="AI1856" s="70" t="str">
        <f t="shared" si="23"/>
        <v>#VALUE!</v>
      </c>
      <c r="AJ1856" s="75" t="str">
        <f t="shared" si="24"/>
        <v>#VALUE!</v>
      </c>
      <c r="AK1856" s="75" t="str">
        <f t="shared" si="25"/>
        <v>#VALUE!</v>
      </c>
      <c r="AL1856" s="3"/>
      <c r="AM1856" s="3"/>
    </row>
    <row r="1857" ht="15.75" customHeight="1">
      <c r="A1857" s="3" t="s">
        <v>6094</v>
      </c>
      <c r="B1857" s="155"/>
      <c r="C1857" s="57"/>
      <c r="D1857" s="58"/>
      <c r="E1857" s="58"/>
      <c r="F1857" s="59"/>
      <c r="G1857" s="60"/>
      <c r="H1857" s="156"/>
      <c r="I1857" s="61"/>
      <c r="J1857" s="61"/>
      <c r="K1857" s="61"/>
      <c r="L1857" s="62"/>
      <c r="M1857" s="63" t="str">
        <f t="shared" si="28"/>
        <v> </v>
      </c>
      <c r="N1857" s="64" t="str">
        <f t="shared" si="29"/>
        <v> </v>
      </c>
      <c r="O1857" s="64" t="str">
        <f t="shared" si="3"/>
        <v> </v>
      </c>
      <c r="P1857" s="64" t="str">
        <f t="shared" si="4"/>
        <v> </v>
      </c>
      <c r="Q1857" s="65" t="str">
        <f t="shared" si="30"/>
        <v> </v>
      </c>
      <c r="R1857" s="65" t="str">
        <f t="shared" si="6"/>
        <v> </v>
      </c>
      <c r="S1857" s="66" t="str">
        <f t="shared" si="7"/>
        <v> </v>
      </c>
      <c r="T1857" s="63" t="str">
        <f t="shared" si="8"/>
        <v>#VALUE!</v>
      </c>
      <c r="U1857" s="67" t="str">
        <f t="shared" si="9"/>
        <v>#VALUE!</v>
      </c>
      <c r="V1857" s="94" t="str">
        <f t="shared" si="31"/>
        <v>#VALUE!</v>
      </c>
      <c r="W1857" s="69" t="str">
        <f t="shared" si="32"/>
        <v>donnée(s) manquante(s)</v>
      </c>
      <c r="X1857" s="70" t="str">
        <f t="shared" si="27"/>
        <v>donnée(s) manquante(s)</v>
      </c>
      <c r="Y1857" s="65" t="str">
        <f t="shared" si="13"/>
        <v> </v>
      </c>
      <c r="Z1857" s="65" t="str">
        <f t="shared" si="14"/>
        <v> </v>
      </c>
      <c r="AA1857" s="65" t="str">
        <f t="shared" si="15"/>
        <v> </v>
      </c>
      <c r="AB1857" s="71" t="str">
        <f t="shared" si="16"/>
        <v> </v>
      </c>
      <c r="AC1857" s="71" t="str">
        <f t="shared" si="17"/>
        <v> </v>
      </c>
      <c r="AD1857" s="71" t="str">
        <f t="shared" si="18"/>
        <v> </v>
      </c>
      <c r="AE1857" s="72" t="str">
        <f t="shared" si="19"/>
        <v>#VALUE!</v>
      </c>
      <c r="AF1857" s="72" t="str">
        <f t="shared" si="20"/>
        <v>#VALUE!</v>
      </c>
      <c r="AG1857" s="73" t="str">
        <f t="shared" si="21"/>
        <v>#VALUE!</v>
      </c>
      <c r="AH1857" s="69" t="str">
        <f t="shared" si="22"/>
        <v>#VALUE!</v>
      </c>
      <c r="AI1857" s="70" t="str">
        <f t="shared" si="23"/>
        <v>#VALUE!</v>
      </c>
      <c r="AJ1857" s="75" t="str">
        <f t="shared" si="24"/>
        <v>#VALUE!</v>
      </c>
      <c r="AK1857" s="75" t="str">
        <f t="shared" si="25"/>
        <v>#VALUE!</v>
      </c>
      <c r="AL1857" s="3"/>
      <c r="AM1857" s="3"/>
    </row>
    <row r="1858" ht="15.75" customHeight="1">
      <c r="A1858" s="3" t="s">
        <v>6095</v>
      </c>
      <c r="B1858" s="155"/>
      <c r="C1858" s="57"/>
      <c r="D1858" s="58"/>
      <c r="E1858" s="58"/>
      <c r="F1858" s="59"/>
      <c r="G1858" s="60"/>
      <c r="H1858" s="156"/>
      <c r="I1858" s="61"/>
      <c r="J1858" s="61"/>
      <c r="K1858" s="61"/>
      <c r="L1858" s="62"/>
      <c r="M1858" s="63" t="str">
        <f t="shared" si="28"/>
        <v> </v>
      </c>
      <c r="N1858" s="64" t="str">
        <f t="shared" si="29"/>
        <v> </v>
      </c>
      <c r="O1858" s="64" t="str">
        <f t="shared" si="3"/>
        <v> </v>
      </c>
      <c r="P1858" s="64" t="str">
        <f t="shared" si="4"/>
        <v> </v>
      </c>
      <c r="Q1858" s="65" t="str">
        <f t="shared" si="30"/>
        <v> </v>
      </c>
      <c r="R1858" s="65" t="str">
        <f t="shared" si="6"/>
        <v> </v>
      </c>
      <c r="S1858" s="66" t="str">
        <f t="shared" si="7"/>
        <v> </v>
      </c>
      <c r="T1858" s="63" t="str">
        <f t="shared" si="8"/>
        <v>#VALUE!</v>
      </c>
      <c r="U1858" s="67" t="str">
        <f t="shared" si="9"/>
        <v>#VALUE!</v>
      </c>
      <c r="V1858" s="94" t="str">
        <f t="shared" si="31"/>
        <v>#VALUE!</v>
      </c>
      <c r="W1858" s="69" t="str">
        <f t="shared" si="32"/>
        <v>donnée(s) manquante(s)</v>
      </c>
      <c r="X1858" s="70" t="str">
        <f t="shared" si="27"/>
        <v>donnée(s) manquante(s)</v>
      </c>
      <c r="Y1858" s="65" t="str">
        <f t="shared" si="13"/>
        <v> </v>
      </c>
      <c r="Z1858" s="65" t="str">
        <f t="shared" si="14"/>
        <v> </v>
      </c>
      <c r="AA1858" s="65" t="str">
        <f t="shared" si="15"/>
        <v> </v>
      </c>
      <c r="AB1858" s="71" t="str">
        <f t="shared" si="16"/>
        <v> </v>
      </c>
      <c r="AC1858" s="71" t="str">
        <f t="shared" si="17"/>
        <v> </v>
      </c>
      <c r="AD1858" s="71" t="str">
        <f t="shared" si="18"/>
        <v> </v>
      </c>
      <c r="AE1858" s="72" t="str">
        <f t="shared" si="19"/>
        <v>#VALUE!</v>
      </c>
      <c r="AF1858" s="72" t="str">
        <f t="shared" si="20"/>
        <v>#VALUE!</v>
      </c>
      <c r="AG1858" s="73" t="str">
        <f t="shared" si="21"/>
        <v>#VALUE!</v>
      </c>
      <c r="AH1858" s="69" t="str">
        <f t="shared" si="22"/>
        <v>#VALUE!</v>
      </c>
      <c r="AI1858" s="70" t="str">
        <f t="shared" si="23"/>
        <v>#VALUE!</v>
      </c>
      <c r="AJ1858" s="75" t="str">
        <f t="shared" si="24"/>
        <v>#VALUE!</v>
      </c>
      <c r="AK1858" s="75" t="str">
        <f t="shared" si="25"/>
        <v>#VALUE!</v>
      </c>
      <c r="AL1858" s="3"/>
      <c r="AM1858" s="3"/>
    </row>
    <row r="1859" ht="15.75" customHeight="1">
      <c r="A1859" s="3" t="s">
        <v>6096</v>
      </c>
      <c r="B1859" s="155"/>
      <c r="C1859" s="57"/>
      <c r="D1859" s="58"/>
      <c r="E1859" s="58"/>
      <c r="F1859" s="59"/>
      <c r="G1859" s="60"/>
      <c r="H1859" s="156"/>
      <c r="I1859" s="61"/>
      <c r="J1859" s="61"/>
      <c r="K1859" s="61"/>
      <c r="L1859" s="62"/>
      <c r="M1859" s="63" t="str">
        <f t="shared" si="28"/>
        <v> </v>
      </c>
      <c r="N1859" s="64" t="str">
        <f t="shared" si="29"/>
        <v> </v>
      </c>
      <c r="O1859" s="64" t="str">
        <f t="shared" si="3"/>
        <v> </v>
      </c>
      <c r="P1859" s="64" t="str">
        <f t="shared" si="4"/>
        <v> </v>
      </c>
      <c r="Q1859" s="65" t="str">
        <f t="shared" si="30"/>
        <v> </v>
      </c>
      <c r="R1859" s="65" t="str">
        <f t="shared" si="6"/>
        <v> </v>
      </c>
      <c r="S1859" s="66" t="str">
        <f t="shared" si="7"/>
        <v> </v>
      </c>
      <c r="T1859" s="63" t="str">
        <f t="shared" si="8"/>
        <v>#VALUE!</v>
      </c>
      <c r="U1859" s="67" t="str">
        <f t="shared" si="9"/>
        <v>#VALUE!</v>
      </c>
      <c r="V1859" s="94" t="str">
        <f t="shared" si="31"/>
        <v>#VALUE!</v>
      </c>
      <c r="W1859" s="69" t="str">
        <f t="shared" si="32"/>
        <v>donnée(s) manquante(s)</v>
      </c>
      <c r="X1859" s="70" t="str">
        <f t="shared" si="27"/>
        <v>donnée(s) manquante(s)</v>
      </c>
      <c r="Y1859" s="65" t="str">
        <f t="shared" si="13"/>
        <v> </v>
      </c>
      <c r="Z1859" s="65" t="str">
        <f t="shared" si="14"/>
        <v> </v>
      </c>
      <c r="AA1859" s="65" t="str">
        <f t="shared" si="15"/>
        <v> </v>
      </c>
      <c r="AB1859" s="71" t="str">
        <f t="shared" si="16"/>
        <v> </v>
      </c>
      <c r="AC1859" s="71" t="str">
        <f t="shared" si="17"/>
        <v> </v>
      </c>
      <c r="AD1859" s="71" t="str">
        <f t="shared" si="18"/>
        <v> </v>
      </c>
      <c r="AE1859" s="72" t="str">
        <f t="shared" si="19"/>
        <v>#VALUE!</v>
      </c>
      <c r="AF1859" s="72" t="str">
        <f t="shared" si="20"/>
        <v>#VALUE!</v>
      </c>
      <c r="AG1859" s="73" t="str">
        <f t="shared" si="21"/>
        <v>#VALUE!</v>
      </c>
      <c r="AH1859" s="69" t="str">
        <f t="shared" si="22"/>
        <v>#VALUE!</v>
      </c>
      <c r="AI1859" s="70" t="str">
        <f t="shared" si="23"/>
        <v>#VALUE!</v>
      </c>
      <c r="AJ1859" s="75" t="str">
        <f t="shared" si="24"/>
        <v>#VALUE!</v>
      </c>
      <c r="AK1859" s="75" t="str">
        <f t="shared" si="25"/>
        <v>#VALUE!</v>
      </c>
      <c r="AL1859" s="3"/>
      <c r="AM1859" s="3"/>
    </row>
    <row r="1860" ht="15.75" customHeight="1">
      <c r="A1860" s="3" t="s">
        <v>6097</v>
      </c>
      <c r="B1860" s="155"/>
      <c r="C1860" s="57"/>
      <c r="D1860" s="58"/>
      <c r="E1860" s="58"/>
      <c r="F1860" s="59"/>
      <c r="G1860" s="60"/>
      <c r="H1860" s="156"/>
      <c r="I1860" s="61"/>
      <c r="J1860" s="61"/>
      <c r="K1860" s="61"/>
      <c r="L1860" s="62"/>
      <c r="M1860" s="63" t="str">
        <f t="shared" si="28"/>
        <v> </v>
      </c>
      <c r="N1860" s="64" t="str">
        <f t="shared" si="29"/>
        <v> </v>
      </c>
      <c r="O1860" s="64" t="str">
        <f t="shared" si="3"/>
        <v> </v>
      </c>
      <c r="P1860" s="64" t="str">
        <f t="shared" si="4"/>
        <v> </v>
      </c>
      <c r="Q1860" s="65" t="str">
        <f t="shared" si="30"/>
        <v> </v>
      </c>
      <c r="R1860" s="65" t="str">
        <f t="shared" si="6"/>
        <v> </v>
      </c>
      <c r="S1860" s="66" t="str">
        <f t="shared" si="7"/>
        <v> </v>
      </c>
      <c r="T1860" s="63" t="str">
        <f t="shared" si="8"/>
        <v>#VALUE!</v>
      </c>
      <c r="U1860" s="67" t="str">
        <f t="shared" si="9"/>
        <v>#VALUE!</v>
      </c>
      <c r="V1860" s="94" t="str">
        <f t="shared" si="31"/>
        <v>#VALUE!</v>
      </c>
      <c r="W1860" s="69" t="str">
        <f t="shared" si="32"/>
        <v>donnée(s) manquante(s)</v>
      </c>
      <c r="X1860" s="70" t="str">
        <f t="shared" si="27"/>
        <v>donnée(s) manquante(s)</v>
      </c>
      <c r="Y1860" s="65" t="str">
        <f t="shared" si="13"/>
        <v> </v>
      </c>
      <c r="Z1860" s="65" t="str">
        <f t="shared" si="14"/>
        <v> </v>
      </c>
      <c r="AA1860" s="65" t="str">
        <f t="shared" si="15"/>
        <v> </v>
      </c>
      <c r="AB1860" s="71" t="str">
        <f t="shared" si="16"/>
        <v> </v>
      </c>
      <c r="AC1860" s="71" t="str">
        <f t="shared" si="17"/>
        <v> </v>
      </c>
      <c r="AD1860" s="71" t="str">
        <f t="shared" si="18"/>
        <v> </v>
      </c>
      <c r="AE1860" s="72" t="str">
        <f t="shared" si="19"/>
        <v>#VALUE!</v>
      </c>
      <c r="AF1860" s="72" t="str">
        <f t="shared" si="20"/>
        <v>#VALUE!</v>
      </c>
      <c r="AG1860" s="73" t="str">
        <f t="shared" si="21"/>
        <v>#VALUE!</v>
      </c>
      <c r="AH1860" s="69" t="str">
        <f t="shared" si="22"/>
        <v>#VALUE!</v>
      </c>
      <c r="AI1860" s="70" t="str">
        <f t="shared" si="23"/>
        <v>#VALUE!</v>
      </c>
      <c r="AJ1860" s="75" t="str">
        <f t="shared" si="24"/>
        <v>#VALUE!</v>
      </c>
      <c r="AK1860" s="75" t="str">
        <f t="shared" si="25"/>
        <v>#VALUE!</v>
      </c>
      <c r="AL1860" s="3"/>
      <c r="AM1860" s="3"/>
    </row>
    <row r="1861" ht="15.75" customHeight="1">
      <c r="A1861" s="3" t="s">
        <v>6098</v>
      </c>
      <c r="B1861" s="155"/>
      <c r="C1861" s="57"/>
      <c r="D1861" s="58"/>
      <c r="E1861" s="58"/>
      <c r="F1861" s="59"/>
      <c r="G1861" s="60"/>
      <c r="H1861" s="156"/>
      <c r="I1861" s="61"/>
      <c r="J1861" s="61"/>
      <c r="K1861" s="61"/>
      <c r="L1861" s="62"/>
      <c r="M1861" s="63" t="str">
        <f t="shared" si="28"/>
        <v> </v>
      </c>
      <c r="N1861" s="64" t="str">
        <f t="shared" si="29"/>
        <v> </v>
      </c>
      <c r="O1861" s="64" t="str">
        <f t="shared" si="3"/>
        <v> </v>
      </c>
      <c r="P1861" s="64" t="str">
        <f t="shared" si="4"/>
        <v> </v>
      </c>
      <c r="Q1861" s="65" t="str">
        <f t="shared" si="30"/>
        <v> </v>
      </c>
      <c r="R1861" s="65" t="str">
        <f t="shared" si="6"/>
        <v> </v>
      </c>
      <c r="S1861" s="66" t="str">
        <f t="shared" si="7"/>
        <v> </v>
      </c>
      <c r="T1861" s="63" t="str">
        <f t="shared" si="8"/>
        <v>#VALUE!</v>
      </c>
      <c r="U1861" s="67" t="str">
        <f t="shared" si="9"/>
        <v>#VALUE!</v>
      </c>
      <c r="V1861" s="94" t="str">
        <f t="shared" si="31"/>
        <v>#VALUE!</v>
      </c>
      <c r="W1861" s="69" t="str">
        <f t="shared" si="32"/>
        <v>donnée(s) manquante(s)</v>
      </c>
      <c r="X1861" s="70" t="str">
        <f t="shared" si="27"/>
        <v>donnée(s) manquante(s)</v>
      </c>
      <c r="Y1861" s="65" t="str">
        <f t="shared" si="13"/>
        <v> </v>
      </c>
      <c r="Z1861" s="65" t="str">
        <f t="shared" si="14"/>
        <v> </v>
      </c>
      <c r="AA1861" s="65" t="str">
        <f t="shared" si="15"/>
        <v> </v>
      </c>
      <c r="AB1861" s="71" t="str">
        <f t="shared" si="16"/>
        <v> </v>
      </c>
      <c r="AC1861" s="71" t="str">
        <f t="shared" si="17"/>
        <v> </v>
      </c>
      <c r="AD1861" s="71" t="str">
        <f t="shared" si="18"/>
        <v> </v>
      </c>
      <c r="AE1861" s="72" t="str">
        <f t="shared" si="19"/>
        <v>#VALUE!</v>
      </c>
      <c r="AF1861" s="72" t="str">
        <f t="shared" si="20"/>
        <v>#VALUE!</v>
      </c>
      <c r="AG1861" s="73" t="str">
        <f t="shared" si="21"/>
        <v>#VALUE!</v>
      </c>
      <c r="AH1861" s="69" t="str">
        <f t="shared" si="22"/>
        <v>#VALUE!</v>
      </c>
      <c r="AI1861" s="70" t="str">
        <f t="shared" si="23"/>
        <v>#VALUE!</v>
      </c>
      <c r="AJ1861" s="75" t="str">
        <f t="shared" si="24"/>
        <v>#VALUE!</v>
      </c>
      <c r="AK1861" s="75" t="str">
        <f t="shared" si="25"/>
        <v>#VALUE!</v>
      </c>
      <c r="AL1861" s="3"/>
      <c r="AM1861" s="3"/>
    </row>
    <row r="1862" ht="15.75" customHeight="1">
      <c r="A1862" s="3" t="s">
        <v>6099</v>
      </c>
      <c r="B1862" s="155"/>
      <c r="C1862" s="57"/>
      <c r="D1862" s="58"/>
      <c r="E1862" s="58"/>
      <c r="F1862" s="59"/>
      <c r="G1862" s="60"/>
      <c r="H1862" s="156"/>
      <c r="I1862" s="61"/>
      <c r="J1862" s="61"/>
      <c r="K1862" s="61"/>
      <c r="L1862" s="62"/>
      <c r="M1862" s="63" t="str">
        <f t="shared" si="28"/>
        <v> </v>
      </c>
      <c r="N1862" s="64" t="str">
        <f t="shared" si="29"/>
        <v> </v>
      </c>
      <c r="O1862" s="64" t="str">
        <f t="shared" si="3"/>
        <v> </v>
      </c>
      <c r="P1862" s="64" t="str">
        <f t="shared" si="4"/>
        <v> </v>
      </c>
      <c r="Q1862" s="65" t="str">
        <f t="shared" si="30"/>
        <v> </v>
      </c>
      <c r="R1862" s="65" t="str">
        <f t="shared" si="6"/>
        <v> </v>
      </c>
      <c r="S1862" s="66" t="str">
        <f t="shared" si="7"/>
        <v> </v>
      </c>
      <c r="T1862" s="63" t="str">
        <f t="shared" si="8"/>
        <v>#VALUE!</v>
      </c>
      <c r="U1862" s="67" t="str">
        <f t="shared" si="9"/>
        <v>#VALUE!</v>
      </c>
      <c r="V1862" s="94" t="str">
        <f t="shared" si="31"/>
        <v>#VALUE!</v>
      </c>
      <c r="W1862" s="69" t="str">
        <f t="shared" si="32"/>
        <v>donnée(s) manquante(s)</v>
      </c>
      <c r="X1862" s="70" t="str">
        <f t="shared" si="27"/>
        <v>donnée(s) manquante(s)</v>
      </c>
      <c r="Y1862" s="65" t="str">
        <f t="shared" si="13"/>
        <v> </v>
      </c>
      <c r="Z1862" s="65" t="str">
        <f t="shared" si="14"/>
        <v> </v>
      </c>
      <c r="AA1862" s="65" t="str">
        <f t="shared" si="15"/>
        <v> </v>
      </c>
      <c r="AB1862" s="71" t="str">
        <f t="shared" si="16"/>
        <v> </v>
      </c>
      <c r="AC1862" s="71" t="str">
        <f t="shared" si="17"/>
        <v> </v>
      </c>
      <c r="AD1862" s="71" t="str">
        <f t="shared" si="18"/>
        <v> </v>
      </c>
      <c r="AE1862" s="72" t="str">
        <f t="shared" si="19"/>
        <v>#VALUE!</v>
      </c>
      <c r="AF1862" s="72" t="str">
        <f t="shared" si="20"/>
        <v>#VALUE!</v>
      </c>
      <c r="AG1862" s="73" t="str">
        <f t="shared" si="21"/>
        <v>#VALUE!</v>
      </c>
      <c r="AH1862" s="69" t="str">
        <f t="shared" si="22"/>
        <v>#VALUE!</v>
      </c>
      <c r="AI1862" s="70" t="str">
        <f t="shared" si="23"/>
        <v>#VALUE!</v>
      </c>
      <c r="AJ1862" s="75" t="str">
        <f t="shared" si="24"/>
        <v>#VALUE!</v>
      </c>
      <c r="AK1862" s="75" t="str">
        <f t="shared" si="25"/>
        <v>#VALUE!</v>
      </c>
      <c r="AL1862" s="3"/>
      <c r="AM1862" s="3"/>
    </row>
    <row r="1863" ht="15.75" customHeight="1">
      <c r="A1863" s="3" t="s">
        <v>6100</v>
      </c>
      <c r="B1863" s="155"/>
      <c r="C1863" s="57"/>
      <c r="D1863" s="58"/>
      <c r="E1863" s="58"/>
      <c r="F1863" s="59"/>
      <c r="G1863" s="60"/>
      <c r="H1863" s="156"/>
      <c r="I1863" s="61"/>
      <c r="J1863" s="61"/>
      <c r="K1863" s="61"/>
      <c r="L1863" s="62"/>
      <c r="M1863" s="63" t="str">
        <f t="shared" si="28"/>
        <v> </v>
      </c>
      <c r="N1863" s="64" t="str">
        <f t="shared" si="29"/>
        <v> </v>
      </c>
      <c r="O1863" s="64" t="str">
        <f t="shared" si="3"/>
        <v> </v>
      </c>
      <c r="P1863" s="64" t="str">
        <f t="shared" si="4"/>
        <v> </v>
      </c>
      <c r="Q1863" s="65" t="str">
        <f t="shared" si="30"/>
        <v> </v>
      </c>
      <c r="R1863" s="65" t="str">
        <f t="shared" si="6"/>
        <v> </v>
      </c>
      <c r="S1863" s="66" t="str">
        <f t="shared" si="7"/>
        <v> </v>
      </c>
      <c r="T1863" s="63" t="str">
        <f t="shared" si="8"/>
        <v>#VALUE!</v>
      </c>
      <c r="U1863" s="67" t="str">
        <f t="shared" si="9"/>
        <v>#VALUE!</v>
      </c>
      <c r="V1863" s="94" t="str">
        <f t="shared" si="31"/>
        <v>#VALUE!</v>
      </c>
      <c r="W1863" s="69" t="str">
        <f t="shared" si="32"/>
        <v>donnée(s) manquante(s)</v>
      </c>
      <c r="X1863" s="70" t="str">
        <f t="shared" si="27"/>
        <v>donnée(s) manquante(s)</v>
      </c>
      <c r="Y1863" s="65" t="str">
        <f t="shared" si="13"/>
        <v> </v>
      </c>
      <c r="Z1863" s="65" t="str">
        <f t="shared" si="14"/>
        <v> </v>
      </c>
      <c r="AA1863" s="65" t="str">
        <f t="shared" si="15"/>
        <v> </v>
      </c>
      <c r="AB1863" s="71" t="str">
        <f t="shared" si="16"/>
        <v> </v>
      </c>
      <c r="AC1863" s="71" t="str">
        <f t="shared" si="17"/>
        <v> </v>
      </c>
      <c r="AD1863" s="71" t="str">
        <f t="shared" si="18"/>
        <v> </v>
      </c>
      <c r="AE1863" s="72" t="str">
        <f t="shared" si="19"/>
        <v>#VALUE!</v>
      </c>
      <c r="AF1863" s="72" t="str">
        <f t="shared" si="20"/>
        <v>#VALUE!</v>
      </c>
      <c r="AG1863" s="73" t="str">
        <f t="shared" si="21"/>
        <v>#VALUE!</v>
      </c>
      <c r="AH1863" s="69" t="str">
        <f t="shared" si="22"/>
        <v>#VALUE!</v>
      </c>
      <c r="AI1863" s="70" t="str">
        <f t="shared" si="23"/>
        <v>#VALUE!</v>
      </c>
      <c r="AJ1863" s="75" t="str">
        <f t="shared" si="24"/>
        <v>#VALUE!</v>
      </c>
      <c r="AK1863" s="75" t="str">
        <f t="shared" si="25"/>
        <v>#VALUE!</v>
      </c>
      <c r="AL1863" s="3"/>
      <c r="AM1863" s="3"/>
    </row>
    <row r="1864" ht="15.75" customHeight="1">
      <c r="A1864" s="3" t="s">
        <v>6101</v>
      </c>
      <c r="B1864" s="155"/>
      <c r="C1864" s="57"/>
      <c r="D1864" s="58"/>
      <c r="E1864" s="58"/>
      <c r="F1864" s="59"/>
      <c r="G1864" s="60"/>
      <c r="H1864" s="156"/>
      <c r="I1864" s="61"/>
      <c r="J1864" s="61"/>
      <c r="K1864" s="61"/>
      <c r="L1864" s="62"/>
      <c r="M1864" s="63" t="str">
        <f t="shared" si="28"/>
        <v> </v>
      </c>
      <c r="N1864" s="64" t="str">
        <f t="shared" si="29"/>
        <v> </v>
      </c>
      <c r="O1864" s="64" t="str">
        <f t="shared" si="3"/>
        <v> </v>
      </c>
      <c r="P1864" s="64" t="str">
        <f t="shared" si="4"/>
        <v> </v>
      </c>
      <c r="Q1864" s="65" t="str">
        <f t="shared" si="30"/>
        <v> </v>
      </c>
      <c r="R1864" s="65" t="str">
        <f t="shared" si="6"/>
        <v> </v>
      </c>
      <c r="S1864" s="66" t="str">
        <f t="shared" si="7"/>
        <v> </v>
      </c>
      <c r="T1864" s="63" t="str">
        <f t="shared" si="8"/>
        <v>#VALUE!</v>
      </c>
      <c r="U1864" s="67" t="str">
        <f t="shared" si="9"/>
        <v>#VALUE!</v>
      </c>
      <c r="V1864" s="94" t="str">
        <f t="shared" si="31"/>
        <v>#VALUE!</v>
      </c>
      <c r="W1864" s="69" t="str">
        <f t="shared" si="32"/>
        <v>donnée(s) manquante(s)</v>
      </c>
      <c r="X1864" s="70" t="str">
        <f t="shared" si="27"/>
        <v>donnée(s) manquante(s)</v>
      </c>
      <c r="Y1864" s="65" t="str">
        <f t="shared" si="13"/>
        <v> </v>
      </c>
      <c r="Z1864" s="65" t="str">
        <f t="shared" si="14"/>
        <v> </v>
      </c>
      <c r="AA1864" s="65" t="str">
        <f t="shared" si="15"/>
        <v> </v>
      </c>
      <c r="AB1864" s="71" t="str">
        <f t="shared" si="16"/>
        <v> </v>
      </c>
      <c r="AC1864" s="71" t="str">
        <f t="shared" si="17"/>
        <v> </v>
      </c>
      <c r="AD1864" s="71" t="str">
        <f t="shared" si="18"/>
        <v> </v>
      </c>
      <c r="AE1864" s="72" t="str">
        <f t="shared" si="19"/>
        <v>#VALUE!</v>
      </c>
      <c r="AF1864" s="72" t="str">
        <f t="shared" si="20"/>
        <v>#VALUE!</v>
      </c>
      <c r="AG1864" s="73" t="str">
        <f t="shared" si="21"/>
        <v>#VALUE!</v>
      </c>
      <c r="AH1864" s="69" t="str">
        <f t="shared" si="22"/>
        <v>#VALUE!</v>
      </c>
      <c r="AI1864" s="70" t="str">
        <f t="shared" si="23"/>
        <v>#VALUE!</v>
      </c>
      <c r="AJ1864" s="75" t="str">
        <f t="shared" si="24"/>
        <v>#VALUE!</v>
      </c>
      <c r="AK1864" s="75" t="str">
        <f t="shared" si="25"/>
        <v>#VALUE!</v>
      </c>
      <c r="AL1864" s="3"/>
      <c r="AM1864" s="3"/>
    </row>
    <row r="1865" ht="15.75" customHeight="1">
      <c r="A1865" s="3" t="s">
        <v>6102</v>
      </c>
      <c r="B1865" s="155"/>
      <c r="C1865" s="57"/>
      <c r="D1865" s="58"/>
      <c r="E1865" s="58"/>
      <c r="F1865" s="59"/>
      <c r="G1865" s="60"/>
      <c r="H1865" s="156"/>
      <c r="I1865" s="61"/>
      <c r="J1865" s="61"/>
      <c r="K1865" s="61"/>
      <c r="L1865" s="62"/>
      <c r="M1865" s="63" t="str">
        <f t="shared" si="28"/>
        <v> </v>
      </c>
      <c r="N1865" s="64" t="str">
        <f t="shared" si="29"/>
        <v> </v>
      </c>
      <c r="O1865" s="64" t="str">
        <f t="shared" si="3"/>
        <v> </v>
      </c>
      <c r="P1865" s="64" t="str">
        <f t="shared" si="4"/>
        <v> </v>
      </c>
      <c r="Q1865" s="65" t="str">
        <f t="shared" si="30"/>
        <v> </v>
      </c>
      <c r="R1865" s="65" t="str">
        <f t="shared" si="6"/>
        <v> </v>
      </c>
      <c r="S1865" s="66" t="str">
        <f t="shared" si="7"/>
        <v> </v>
      </c>
      <c r="T1865" s="63" t="str">
        <f t="shared" si="8"/>
        <v>#VALUE!</v>
      </c>
      <c r="U1865" s="67" t="str">
        <f t="shared" si="9"/>
        <v>#VALUE!</v>
      </c>
      <c r="V1865" s="94" t="str">
        <f t="shared" si="31"/>
        <v>#VALUE!</v>
      </c>
      <c r="W1865" s="69" t="str">
        <f t="shared" si="32"/>
        <v>donnée(s) manquante(s)</v>
      </c>
      <c r="X1865" s="70" t="str">
        <f t="shared" si="27"/>
        <v>donnée(s) manquante(s)</v>
      </c>
      <c r="Y1865" s="65" t="str">
        <f t="shared" si="13"/>
        <v> </v>
      </c>
      <c r="Z1865" s="65" t="str">
        <f t="shared" si="14"/>
        <v> </v>
      </c>
      <c r="AA1865" s="65" t="str">
        <f t="shared" si="15"/>
        <v> </v>
      </c>
      <c r="AB1865" s="71" t="str">
        <f t="shared" si="16"/>
        <v> </v>
      </c>
      <c r="AC1865" s="71" t="str">
        <f t="shared" si="17"/>
        <v> </v>
      </c>
      <c r="AD1865" s="71" t="str">
        <f t="shared" si="18"/>
        <v> </v>
      </c>
      <c r="AE1865" s="72" t="str">
        <f t="shared" si="19"/>
        <v>#VALUE!</v>
      </c>
      <c r="AF1865" s="72" t="str">
        <f t="shared" si="20"/>
        <v>#VALUE!</v>
      </c>
      <c r="AG1865" s="73" t="str">
        <f t="shared" si="21"/>
        <v>#VALUE!</v>
      </c>
      <c r="AH1865" s="69" t="str">
        <f t="shared" si="22"/>
        <v>#VALUE!</v>
      </c>
      <c r="AI1865" s="70" t="str">
        <f t="shared" si="23"/>
        <v>#VALUE!</v>
      </c>
      <c r="AJ1865" s="75" t="str">
        <f t="shared" si="24"/>
        <v>#VALUE!</v>
      </c>
      <c r="AK1865" s="75" t="str">
        <f t="shared" si="25"/>
        <v>#VALUE!</v>
      </c>
      <c r="AL1865" s="3"/>
      <c r="AM1865" s="3"/>
    </row>
    <row r="1866" ht="15.75" customHeight="1">
      <c r="A1866" s="3" t="s">
        <v>6103</v>
      </c>
      <c r="B1866" s="155"/>
      <c r="C1866" s="57"/>
      <c r="D1866" s="58"/>
      <c r="E1866" s="58"/>
      <c r="F1866" s="59"/>
      <c r="G1866" s="60"/>
      <c r="H1866" s="156"/>
      <c r="I1866" s="61"/>
      <c r="J1866" s="61"/>
      <c r="K1866" s="61"/>
      <c r="L1866" s="62"/>
      <c r="M1866" s="63" t="str">
        <f t="shared" si="28"/>
        <v> </v>
      </c>
      <c r="N1866" s="64" t="str">
        <f t="shared" si="29"/>
        <v> </v>
      </c>
      <c r="O1866" s="64" t="str">
        <f t="shared" si="3"/>
        <v> </v>
      </c>
      <c r="P1866" s="64" t="str">
        <f t="shared" si="4"/>
        <v> </v>
      </c>
      <c r="Q1866" s="65" t="str">
        <f t="shared" si="30"/>
        <v> </v>
      </c>
      <c r="R1866" s="65" t="str">
        <f t="shared" si="6"/>
        <v> </v>
      </c>
      <c r="S1866" s="66" t="str">
        <f t="shared" si="7"/>
        <v> </v>
      </c>
      <c r="T1866" s="63" t="str">
        <f t="shared" si="8"/>
        <v>#VALUE!</v>
      </c>
      <c r="U1866" s="67" t="str">
        <f t="shared" si="9"/>
        <v>#VALUE!</v>
      </c>
      <c r="V1866" s="94" t="str">
        <f t="shared" si="31"/>
        <v>#VALUE!</v>
      </c>
      <c r="W1866" s="69" t="str">
        <f t="shared" si="32"/>
        <v>donnée(s) manquante(s)</v>
      </c>
      <c r="X1866" s="70" t="str">
        <f t="shared" si="27"/>
        <v>donnée(s) manquante(s)</v>
      </c>
      <c r="Y1866" s="65" t="str">
        <f t="shared" si="13"/>
        <v> </v>
      </c>
      <c r="Z1866" s="65" t="str">
        <f t="shared" si="14"/>
        <v> </v>
      </c>
      <c r="AA1866" s="65" t="str">
        <f t="shared" si="15"/>
        <v> </v>
      </c>
      <c r="AB1866" s="71" t="str">
        <f t="shared" si="16"/>
        <v> </v>
      </c>
      <c r="AC1866" s="71" t="str">
        <f t="shared" si="17"/>
        <v> </v>
      </c>
      <c r="AD1866" s="71" t="str">
        <f t="shared" si="18"/>
        <v> </v>
      </c>
      <c r="AE1866" s="72" t="str">
        <f t="shared" si="19"/>
        <v>#VALUE!</v>
      </c>
      <c r="AF1866" s="72" t="str">
        <f t="shared" si="20"/>
        <v>#VALUE!</v>
      </c>
      <c r="AG1866" s="73" t="str">
        <f t="shared" si="21"/>
        <v>#VALUE!</v>
      </c>
      <c r="AH1866" s="69" t="str">
        <f t="shared" si="22"/>
        <v>#VALUE!</v>
      </c>
      <c r="AI1866" s="70" t="str">
        <f t="shared" si="23"/>
        <v>#VALUE!</v>
      </c>
      <c r="AJ1866" s="75" t="str">
        <f t="shared" si="24"/>
        <v>#VALUE!</v>
      </c>
      <c r="AK1866" s="75" t="str">
        <f t="shared" si="25"/>
        <v>#VALUE!</v>
      </c>
      <c r="AL1866" s="3"/>
      <c r="AM1866" s="3"/>
    </row>
    <row r="1867" ht="15.75" customHeight="1">
      <c r="A1867" s="3" t="s">
        <v>6104</v>
      </c>
      <c r="B1867" s="155"/>
      <c r="C1867" s="57"/>
      <c r="D1867" s="58"/>
      <c r="E1867" s="58"/>
      <c r="F1867" s="59"/>
      <c r="G1867" s="60"/>
      <c r="H1867" s="156"/>
      <c r="I1867" s="61"/>
      <c r="J1867" s="61"/>
      <c r="K1867" s="61"/>
      <c r="L1867" s="62"/>
      <c r="M1867" s="63" t="str">
        <f t="shared" si="28"/>
        <v> </v>
      </c>
      <c r="N1867" s="64" t="str">
        <f t="shared" si="29"/>
        <v> </v>
      </c>
      <c r="O1867" s="64" t="str">
        <f t="shared" si="3"/>
        <v> </v>
      </c>
      <c r="P1867" s="64" t="str">
        <f t="shared" si="4"/>
        <v> </v>
      </c>
      <c r="Q1867" s="65" t="str">
        <f t="shared" si="30"/>
        <v> </v>
      </c>
      <c r="R1867" s="65" t="str">
        <f t="shared" si="6"/>
        <v> </v>
      </c>
      <c r="S1867" s="66" t="str">
        <f t="shared" si="7"/>
        <v> </v>
      </c>
      <c r="T1867" s="63" t="str">
        <f t="shared" si="8"/>
        <v>#VALUE!</v>
      </c>
      <c r="U1867" s="67" t="str">
        <f t="shared" si="9"/>
        <v>#VALUE!</v>
      </c>
      <c r="V1867" s="94" t="str">
        <f t="shared" si="31"/>
        <v>#VALUE!</v>
      </c>
      <c r="W1867" s="69" t="str">
        <f t="shared" si="32"/>
        <v>donnée(s) manquante(s)</v>
      </c>
      <c r="X1867" s="70" t="str">
        <f t="shared" si="27"/>
        <v>donnée(s) manquante(s)</v>
      </c>
      <c r="Y1867" s="65" t="str">
        <f t="shared" si="13"/>
        <v> </v>
      </c>
      <c r="Z1867" s="65" t="str">
        <f t="shared" si="14"/>
        <v> </v>
      </c>
      <c r="AA1867" s="65" t="str">
        <f t="shared" si="15"/>
        <v> </v>
      </c>
      <c r="AB1867" s="71" t="str">
        <f t="shared" si="16"/>
        <v> </v>
      </c>
      <c r="AC1867" s="71" t="str">
        <f t="shared" si="17"/>
        <v> </v>
      </c>
      <c r="AD1867" s="71" t="str">
        <f t="shared" si="18"/>
        <v> </v>
      </c>
      <c r="AE1867" s="72" t="str">
        <f t="shared" si="19"/>
        <v>#VALUE!</v>
      </c>
      <c r="AF1867" s="72" t="str">
        <f t="shared" si="20"/>
        <v>#VALUE!</v>
      </c>
      <c r="AG1867" s="73" t="str">
        <f t="shared" si="21"/>
        <v>#VALUE!</v>
      </c>
      <c r="AH1867" s="69" t="str">
        <f t="shared" si="22"/>
        <v>#VALUE!</v>
      </c>
      <c r="AI1867" s="70" t="str">
        <f t="shared" si="23"/>
        <v>#VALUE!</v>
      </c>
      <c r="AJ1867" s="75" t="str">
        <f t="shared" si="24"/>
        <v>#VALUE!</v>
      </c>
      <c r="AK1867" s="75" t="str">
        <f t="shared" si="25"/>
        <v>#VALUE!</v>
      </c>
      <c r="AL1867" s="3"/>
      <c r="AM1867" s="3"/>
    </row>
    <row r="1868" ht="15.75" customHeight="1">
      <c r="A1868" s="3" t="s">
        <v>6105</v>
      </c>
      <c r="B1868" s="155"/>
      <c r="C1868" s="57"/>
      <c r="D1868" s="58"/>
      <c r="E1868" s="58"/>
      <c r="F1868" s="59"/>
      <c r="G1868" s="60"/>
      <c r="H1868" s="156"/>
      <c r="I1868" s="61"/>
      <c r="J1868" s="61"/>
      <c r="K1868" s="61"/>
      <c r="L1868" s="62"/>
      <c r="M1868" s="63" t="str">
        <f t="shared" si="28"/>
        <v> </v>
      </c>
      <c r="N1868" s="64" t="str">
        <f t="shared" si="29"/>
        <v> </v>
      </c>
      <c r="O1868" s="64" t="str">
        <f t="shared" si="3"/>
        <v> </v>
      </c>
      <c r="P1868" s="64" t="str">
        <f t="shared" si="4"/>
        <v> </v>
      </c>
      <c r="Q1868" s="65" t="str">
        <f t="shared" si="30"/>
        <v> </v>
      </c>
      <c r="R1868" s="65" t="str">
        <f t="shared" si="6"/>
        <v> </v>
      </c>
      <c r="S1868" s="66" t="str">
        <f t="shared" si="7"/>
        <v> </v>
      </c>
      <c r="T1868" s="63" t="str">
        <f t="shared" si="8"/>
        <v>#VALUE!</v>
      </c>
      <c r="U1868" s="67" t="str">
        <f t="shared" si="9"/>
        <v>#VALUE!</v>
      </c>
      <c r="V1868" s="94" t="str">
        <f t="shared" si="31"/>
        <v>#VALUE!</v>
      </c>
      <c r="W1868" s="69" t="str">
        <f t="shared" si="32"/>
        <v>donnée(s) manquante(s)</v>
      </c>
      <c r="X1868" s="70" t="str">
        <f t="shared" si="27"/>
        <v>donnée(s) manquante(s)</v>
      </c>
      <c r="Y1868" s="65" t="str">
        <f t="shared" si="13"/>
        <v> </v>
      </c>
      <c r="Z1868" s="65" t="str">
        <f t="shared" si="14"/>
        <v> </v>
      </c>
      <c r="AA1868" s="65" t="str">
        <f t="shared" si="15"/>
        <v> </v>
      </c>
      <c r="AB1868" s="71" t="str">
        <f t="shared" si="16"/>
        <v> </v>
      </c>
      <c r="AC1868" s="71" t="str">
        <f t="shared" si="17"/>
        <v> </v>
      </c>
      <c r="AD1868" s="71" t="str">
        <f t="shared" si="18"/>
        <v> </v>
      </c>
      <c r="AE1868" s="72" t="str">
        <f t="shared" si="19"/>
        <v>#VALUE!</v>
      </c>
      <c r="AF1868" s="72" t="str">
        <f t="shared" si="20"/>
        <v>#VALUE!</v>
      </c>
      <c r="AG1868" s="73" t="str">
        <f t="shared" si="21"/>
        <v>#VALUE!</v>
      </c>
      <c r="AH1868" s="69" t="str">
        <f t="shared" si="22"/>
        <v>#VALUE!</v>
      </c>
      <c r="AI1868" s="70" t="str">
        <f t="shared" si="23"/>
        <v>#VALUE!</v>
      </c>
      <c r="AJ1868" s="75" t="str">
        <f t="shared" si="24"/>
        <v>#VALUE!</v>
      </c>
      <c r="AK1868" s="75" t="str">
        <f t="shared" si="25"/>
        <v>#VALUE!</v>
      </c>
      <c r="AL1868" s="3"/>
      <c r="AM1868" s="3"/>
    </row>
    <row r="1869" ht="15.75" customHeight="1">
      <c r="A1869" s="3" t="s">
        <v>6106</v>
      </c>
      <c r="B1869" s="155"/>
      <c r="C1869" s="57"/>
      <c r="D1869" s="58"/>
      <c r="E1869" s="58"/>
      <c r="F1869" s="59"/>
      <c r="G1869" s="60"/>
      <c r="H1869" s="156"/>
      <c r="I1869" s="61"/>
      <c r="J1869" s="61"/>
      <c r="K1869" s="61"/>
      <c r="L1869" s="62"/>
      <c r="M1869" s="63" t="str">
        <f t="shared" si="28"/>
        <v> </v>
      </c>
      <c r="N1869" s="64" t="str">
        <f t="shared" si="29"/>
        <v> </v>
      </c>
      <c r="O1869" s="64" t="str">
        <f t="shared" si="3"/>
        <v> </v>
      </c>
      <c r="P1869" s="64" t="str">
        <f t="shared" si="4"/>
        <v> </v>
      </c>
      <c r="Q1869" s="65" t="str">
        <f t="shared" si="30"/>
        <v> </v>
      </c>
      <c r="R1869" s="65" t="str">
        <f t="shared" si="6"/>
        <v> </v>
      </c>
      <c r="S1869" s="66" t="str">
        <f t="shared" si="7"/>
        <v> </v>
      </c>
      <c r="T1869" s="63" t="str">
        <f t="shared" si="8"/>
        <v>#VALUE!</v>
      </c>
      <c r="U1869" s="67" t="str">
        <f t="shared" si="9"/>
        <v>#VALUE!</v>
      </c>
      <c r="V1869" s="94" t="str">
        <f t="shared" si="31"/>
        <v>#VALUE!</v>
      </c>
      <c r="W1869" s="69" t="str">
        <f t="shared" si="32"/>
        <v>donnée(s) manquante(s)</v>
      </c>
      <c r="X1869" s="70" t="str">
        <f t="shared" si="27"/>
        <v>donnée(s) manquante(s)</v>
      </c>
      <c r="Y1869" s="65" t="str">
        <f t="shared" si="13"/>
        <v> </v>
      </c>
      <c r="Z1869" s="65" t="str">
        <f t="shared" si="14"/>
        <v> </v>
      </c>
      <c r="AA1869" s="65" t="str">
        <f t="shared" si="15"/>
        <v> </v>
      </c>
      <c r="AB1869" s="71" t="str">
        <f t="shared" si="16"/>
        <v> </v>
      </c>
      <c r="AC1869" s="71" t="str">
        <f t="shared" si="17"/>
        <v> </v>
      </c>
      <c r="AD1869" s="71" t="str">
        <f t="shared" si="18"/>
        <v> </v>
      </c>
      <c r="AE1869" s="72" t="str">
        <f t="shared" si="19"/>
        <v>#VALUE!</v>
      </c>
      <c r="AF1869" s="72" t="str">
        <f t="shared" si="20"/>
        <v>#VALUE!</v>
      </c>
      <c r="AG1869" s="73" t="str">
        <f t="shared" si="21"/>
        <v>#VALUE!</v>
      </c>
      <c r="AH1869" s="69" t="str">
        <f t="shared" si="22"/>
        <v>#VALUE!</v>
      </c>
      <c r="AI1869" s="70" t="str">
        <f t="shared" si="23"/>
        <v>#VALUE!</v>
      </c>
      <c r="AJ1869" s="75" t="str">
        <f t="shared" si="24"/>
        <v>#VALUE!</v>
      </c>
      <c r="AK1869" s="75" t="str">
        <f t="shared" si="25"/>
        <v>#VALUE!</v>
      </c>
      <c r="AL1869" s="3"/>
      <c r="AM1869" s="3"/>
    </row>
    <row r="1870" ht="15.75" customHeight="1">
      <c r="A1870" s="3" t="s">
        <v>6107</v>
      </c>
      <c r="B1870" s="155"/>
      <c r="C1870" s="57"/>
      <c r="D1870" s="58"/>
      <c r="E1870" s="58"/>
      <c r="F1870" s="59"/>
      <c r="G1870" s="60"/>
      <c r="H1870" s="156"/>
      <c r="I1870" s="61"/>
      <c r="J1870" s="61"/>
      <c r="K1870" s="61"/>
      <c r="L1870" s="62"/>
      <c r="M1870" s="63" t="str">
        <f t="shared" si="28"/>
        <v> </v>
      </c>
      <c r="N1870" s="64" t="str">
        <f t="shared" si="29"/>
        <v> </v>
      </c>
      <c r="O1870" s="64" t="str">
        <f t="shared" si="3"/>
        <v> </v>
      </c>
      <c r="P1870" s="64" t="str">
        <f t="shared" si="4"/>
        <v> </v>
      </c>
      <c r="Q1870" s="65" t="str">
        <f t="shared" si="30"/>
        <v> </v>
      </c>
      <c r="R1870" s="65" t="str">
        <f t="shared" si="6"/>
        <v> </v>
      </c>
      <c r="S1870" s="66" t="str">
        <f t="shared" si="7"/>
        <v> </v>
      </c>
      <c r="T1870" s="63" t="str">
        <f t="shared" si="8"/>
        <v>#VALUE!</v>
      </c>
      <c r="U1870" s="67" t="str">
        <f t="shared" si="9"/>
        <v>#VALUE!</v>
      </c>
      <c r="V1870" s="94" t="str">
        <f t="shared" si="31"/>
        <v>#VALUE!</v>
      </c>
      <c r="W1870" s="69" t="str">
        <f t="shared" si="32"/>
        <v>donnée(s) manquante(s)</v>
      </c>
      <c r="X1870" s="70" t="str">
        <f t="shared" si="27"/>
        <v>donnée(s) manquante(s)</v>
      </c>
      <c r="Y1870" s="65" t="str">
        <f t="shared" si="13"/>
        <v> </v>
      </c>
      <c r="Z1870" s="65" t="str">
        <f t="shared" si="14"/>
        <v> </v>
      </c>
      <c r="AA1870" s="65" t="str">
        <f t="shared" si="15"/>
        <v> </v>
      </c>
      <c r="AB1870" s="71" t="str">
        <f t="shared" si="16"/>
        <v> </v>
      </c>
      <c r="AC1870" s="71" t="str">
        <f t="shared" si="17"/>
        <v> </v>
      </c>
      <c r="AD1870" s="71" t="str">
        <f t="shared" si="18"/>
        <v> </v>
      </c>
      <c r="AE1870" s="72" t="str">
        <f t="shared" si="19"/>
        <v>#VALUE!</v>
      </c>
      <c r="AF1870" s="72" t="str">
        <f t="shared" si="20"/>
        <v>#VALUE!</v>
      </c>
      <c r="AG1870" s="73" t="str">
        <f t="shared" si="21"/>
        <v>#VALUE!</v>
      </c>
      <c r="AH1870" s="69" t="str">
        <f t="shared" si="22"/>
        <v>#VALUE!</v>
      </c>
      <c r="AI1870" s="70" t="str">
        <f t="shared" si="23"/>
        <v>#VALUE!</v>
      </c>
      <c r="AJ1870" s="75" t="str">
        <f t="shared" si="24"/>
        <v>#VALUE!</v>
      </c>
      <c r="AK1870" s="75" t="str">
        <f t="shared" si="25"/>
        <v>#VALUE!</v>
      </c>
      <c r="AL1870" s="3"/>
      <c r="AM1870" s="3"/>
    </row>
    <row r="1871" ht="15.75" customHeight="1">
      <c r="A1871" s="3" t="s">
        <v>6108</v>
      </c>
      <c r="B1871" s="155"/>
      <c r="C1871" s="57"/>
      <c r="D1871" s="58"/>
      <c r="E1871" s="58"/>
      <c r="F1871" s="59"/>
      <c r="G1871" s="60"/>
      <c r="H1871" s="156"/>
      <c r="I1871" s="61"/>
      <c r="J1871" s="61"/>
      <c r="K1871" s="61"/>
      <c r="L1871" s="62"/>
      <c r="M1871" s="63" t="str">
        <f t="shared" si="28"/>
        <v> </v>
      </c>
      <c r="N1871" s="64" t="str">
        <f t="shared" si="29"/>
        <v> </v>
      </c>
      <c r="O1871" s="64" t="str">
        <f t="shared" si="3"/>
        <v> </v>
      </c>
      <c r="P1871" s="64" t="str">
        <f t="shared" si="4"/>
        <v> </v>
      </c>
      <c r="Q1871" s="65" t="str">
        <f t="shared" si="30"/>
        <v> </v>
      </c>
      <c r="R1871" s="65" t="str">
        <f t="shared" si="6"/>
        <v> </v>
      </c>
      <c r="S1871" s="66" t="str">
        <f t="shared" si="7"/>
        <v> </v>
      </c>
      <c r="T1871" s="63" t="str">
        <f t="shared" si="8"/>
        <v>#VALUE!</v>
      </c>
      <c r="U1871" s="67" t="str">
        <f t="shared" si="9"/>
        <v>#VALUE!</v>
      </c>
      <c r="V1871" s="94" t="str">
        <f t="shared" si="31"/>
        <v>#VALUE!</v>
      </c>
      <c r="W1871" s="69" t="str">
        <f t="shared" si="32"/>
        <v>donnée(s) manquante(s)</v>
      </c>
      <c r="X1871" s="70" t="str">
        <f t="shared" si="27"/>
        <v>donnée(s) manquante(s)</v>
      </c>
      <c r="Y1871" s="65" t="str">
        <f t="shared" si="13"/>
        <v> </v>
      </c>
      <c r="Z1871" s="65" t="str">
        <f t="shared" si="14"/>
        <v> </v>
      </c>
      <c r="AA1871" s="65" t="str">
        <f t="shared" si="15"/>
        <v> </v>
      </c>
      <c r="AB1871" s="71" t="str">
        <f t="shared" si="16"/>
        <v> </v>
      </c>
      <c r="AC1871" s="71" t="str">
        <f t="shared" si="17"/>
        <v> </v>
      </c>
      <c r="AD1871" s="71" t="str">
        <f t="shared" si="18"/>
        <v> </v>
      </c>
      <c r="AE1871" s="72" t="str">
        <f t="shared" si="19"/>
        <v>#VALUE!</v>
      </c>
      <c r="AF1871" s="72" t="str">
        <f t="shared" si="20"/>
        <v>#VALUE!</v>
      </c>
      <c r="AG1871" s="73" t="str">
        <f t="shared" si="21"/>
        <v>#VALUE!</v>
      </c>
      <c r="AH1871" s="69" t="str">
        <f t="shared" si="22"/>
        <v>#VALUE!</v>
      </c>
      <c r="AI1871" s="70" t="str">
        <f t="shared" si="23"/>
        <v>#VALUE!</v>
      </c>
      <c r="AJ1871" s="75" t="str">
        <f t="shared" si="24"/>
        <v>#VALUE!</v>
      </c>
      <c r="AK1871" s="75" t="str">
        <f t="shared" si="25"/>
        <v>#VALUE!</v>
      </c>
      <c r="AL1871" s="3"/>
      <c r="AM1871" s="3"/>
    </row>
    <row r="1872" ht="15.75" customHeight="1">
      <c r="A1872" s="3" t="s">
        <v>6109</v>
      </c>
      <c r="B1872" s="155"/>
      <c r="C1872" s="57"/>
      <c r="D1872" s="58"/>
      <c r="E1872" s="58"/>
      <c r="F1872" s="59"/>
      <c r="G1872" s="60"/>
      <c r="H1872" s="156"/>
      <c r="I1872" s="61"/>
      <c r="J1872" s="61"/>
      <c r="K1872" s="61"/>
      <c r="L1872" s="62"/>
      <c r="M1872" s="63" t="str">
        <f t="shared" si="28"/>
        <v> </v>
      </c>
      <c r="N1872" s="64" t="str">
        <f t="shared" si="29"/>
        <v> </v>
      </c>
      <c r="O1872" s="64" t="str">
        <f t="shared" si="3"/>
        <v> </v>
      </c>
      <c r="P1872" s="64" t="str">
        <f t="shared" si="4"/>
        <v> </v>
      </c>
      <c r="Q1872" s="65" t="str">
        <f t="shared" si="30"/>
        <v> </v>
      </c>
      <c r="R1872" s="65" t="str">
        <f t="shared" si="6"/>
        <v> </v>
      </c>
      <c r="S1872" s="66" t="str">
        <f t="shared" si="7"/>
        <v> </v>
      </c>
      <c r="T1872" s="63" t="str">
        <f t="shared" si="8"/>
        <v>#VALUE!</v>
      </c>
      <c r="U1872" s="67" t="str">
        <f t="shared" si="9"/>
        <v>#VALUE!</v>
      </c>
      <c r="V1872" s="94" t="str">
        <f t="shared" si="31"/>
        <v>#VALUE!</v>
      </c>
      <c r="W1872" s="69" t="str">
        <f t="shared" si="32"/>
        <v>donnée(s) manquante(s)</v>
      </c>
      <c r="X1872" s="70" t="str">
        <f t="shared" si="27"/>
        <v>donnée(s) manquante(s)</v>
      </c>
      <c r="Y1872" s="65" t="str">
        <f t="shared" si="13"/>
        <v> </v>
      </c>
      <c r="Z1872" s="65" t="str">
        <f t="shared" si="14"/>
        <v> </v>
      </c>
      <c r="AA1872" s="65" t="str">
        <f t="shared" si="15"/>
        <v> </v>
      </c>
      <c r="AB1872" s="71" t="str">
        <f t="shared" si="16"/>
        <v> </v>
      </c>
      <c r="AC1872" s="71" t="str">
        <f t="shared" si="17"/>
        <v> </v>
      </c>
      <c r="AD1872" s="71" t="str">
        <f t="shared" si="18"/>
        <v> </v>
      </c>
      <c r="AE1872" s="72" t="str">
        <f t="shared" si="19"/>
        <v>#VALUE!</v>
      </c>
      <c r="AF1872" s="72" t="str">
        <f t="shared" si="20"/>
        <v>#VALUE!</v>
      </c>
      <c r="AG1872" s="73" t="str">
        <f t="shared" si="21"/>
        <v>#VALUE!</v>
      </c>
      <c r="AH1872" s="69" t="str">
        <f t="shared" si="22"/>
        <v>#VALUE!</v>
      </c>
      <c r="AI1872" s="70" t="str">
        <f t="shared" si="23"/>
        <v>#VALUE!</v>
      </c>
      <c r="AJ1872" s="75" t="str">
        <f t="shared" si="24"/>
        <v>#VALUE!</v>
      </c>
      <c r="AK1872" s="75" t="str">
        <f t="shared" si="25"/>
        <v>#VALUE!</v>
      </c>
      <c r="AL1872" s="3"/>
      <c r="AM1872" s="3"/>
    </row>
    <row r="1873" ht="15.75" customHeight="1">
      <c r="A1873" s="3" t="s">
        <v>6110</v>
      </c>
      <c r="B1873" s="155"/>
      <c r="C1873" s="57"/>
      <c r="D1873" s="58"/>
      <c r="E1873" s="58"/>
      <c r="F1873" s="59"/>
      <c r="G1873" s="60"/>
      <c r="H1873" s="156"/>
      <c r="I1873" s="61"/>
      <c r="J1873" s="61"/>
      <c r="K1873" s="61"/>
      <c r="L1873" s="62"/>
      <c r="M1873" s="63" t="str">
        <f t="shared" si="28"/>
        <v> </v>
      </c>
      <c r="N1873" s="64" t="str">
        <f t="shared" si="29"/>
        <v> </v>
      </c>
      <c r="O1873" s="64" t="str">
        <f t="shared" si="3"/>
        <v> </v>
      </c>
      <c r="P1873" s="64" t="str">
        <f t="shared" si="4"/>
        <v> </v>
      </c>
      <c r="Q1873" s="65" t="str">
        <f t="shared" si="30"/>
        <v> </v>
      </c>
      <c r="R1873" s="65" t="str">
        <f t="shared" si="6"/>
        <v> </v>
      </c>
      <c r="S1873" s="66" t="str">
        <f t="shared" si="7"/>
        <v> </v>
      </c>
      <c r="T1873" s="63" t="str">
        <f t="shared" si="8"/>
        <v>#VALUE!</v>
      </c>
      <c r="U1873" s="67" t="str">
        <f t="shared" si="9"/>
        <v>#VALUE!</v>
      </c>
      <c r="V1873" s="94" t="str">
        <f t="shared" si="31"/>
        <v>#VALUE!</v>
      </c>
      <c r="W1873" s="69" t="str">
        <f t="shared" si="32"/>
        <v>donnée(s) manquante(s)</v>
      </c>
      <c r="X1873" s="70" t="str">
        <f t="shared" si="27"/>
        <v>donnée(s) manquante(s)</v>
      </c>
      <c r="Y1873" s="65" t="str">
        <f t="shared" si="13"/>
        <v> </v>
      </c>
      <c r="Z1873" s="65" t="str">
        <f t="shared" si="14"/>
        <v> </v>
      </c>
      <c r="AA1873" s="65" t="str">
        <f t="shared" si="15"/>
        <v> </v>
      </c>
      <c r="AB1873" s="71" t="str">
        <f t="shared" si="16"/>
        <v> </v>
      </c>
      <c r="AC1873" s="71" t="str">
        <f t="shared" si="17"/>
        <v> </v>
      </c>
      <c r="AD1873" s="71" t="str">
        <f t="shared" si="18"/>
        <v> </v>
      </c>
      <c r="AE1873" s="72" t="str">
        <f t="shared" si="19"/>
        <v>#VALUE!</v>
      </c>
      <c r="AF1873" s="72" t="str">
        <f t="shared" si="20"/>
        <v>#VALUE!</v>
      </c>
      <c r="AG1873" s="73" t="str">
        <f t="shared" si="21"/>
        <v>#VALUE!</v>
      </c>
      <c r="AH1873" s="69" t="str">
        <f t="shared" si="22"/>
        <v>#VALUE!</v>
      </c>
      <c r="AI1873" s="70" t="str">
        <f t="shared" si="23"/>
        <v>#VALUE!</v>
      </c>
      <c r="AJ1873" s="75" t="str">
        <f t="shared" si="24"/>
        <v>#VALUE!</v>
      </c>
      <c r="AK1873" s="75" t="str">
        <f t="shared" si="25"/>
        <v>#VALUE!</v>
      </c>
      <c r="AL1873" s="3"/>
      <c r="AM1873" s="3"/>
    </row>
    <row r="1874" ht="15.75" customHeight="1">
      <c r="A1874" s="3" t="s">
        <v>6111</v>
      </c>
      <c r="B1874" s="155"/>
      <c r="C1874" s="57"/>
      <c r="D1874" s="58"/>
      <c r="E1874" s="58"/>
      <c r="F1874" s="59"/>
      <c r="G1874" s="60"/>
      <c r="H1874" s="156"/>
      <c r="I1874" s="61"/>
      <c r="J1874" s="61"/>
      <c r="K1874" s="61"/>
      <c r="L1874" s="62"/>
      <c r="M1874" s="63" t="str">
        <f t="shared" si="28"/>
        <v> </v>
      </c>
      <c r="N1874" s="64" t="str">
        <f t="shared" si="29"/>
        <v> </v>
      </c>
      <c r="O1874" s="64" t="str">
        <f t="shared" si="3"/>
        <v> </v>
      </c>
      <c r="P1874" s="64" t="str">
        <f t="shared" si="4"/>
        <v> </v>
      </c>
      <c r="Q1874" s="65" t="str">
        <f t="shared" si="30"/>
        <v> </v>
      </c>
      <c r="R1874" s="65" t="str">
        <f t="shared" si="6"/>
        <v> </v>
      </c>
      <c r="S1874" s="66" t="str">
        <f t="shared" si="7"/>
        <v> </v>
      </c>
      <c r="T1874" s="63" t="str">
        <f t="shared" si="8"/>
        <v>#VALUE!</v>
      </c>
      <c r="U1874" s="67" t="str">
        <f t="shared" si="9"/>
        <v>#VALUE!</v>
      </c>
      <c r="V1874" s="94" t="str">
        <f t="shared" si="31"/>
        <v>#VALUE!</v>
      </c>
      <c r="W1874" s="69" t="str">
        <f t="shared" si="32"/>
        <v>donnée(s) manquante(s)</v>
      </c>
      <c r="X1874" s="70" t="str">
        <f t="shared" si="27"/>
        <v>donnée(s) manquante(s)</v>
      </c>
      <c r="Y1874" s="65" t="str">
        <f t="shared" si="13"/>
        <v> </v>
      </c>
      <c r="Z1874" s="65" t="str">
        <f t="shared" si="14"/>
        <v> </v>
      </c>
      <c r="AA1874" s="65" t="str">
        <f t="shared" si="15"/>
        <v> </v>
      </c>
      <c r="AB1874" s="71" t="str">
        <f t="shared" si="16"/>
        <v> </v>
      </c>
      <c r="AC1874" s="71" t="str">
        <f t="shared" si="17"/>
        <v> </v>
      </c>
      <c r="AD1874" s="71" t="str">
        <f t="shared" si="18"/>
        <v> </v>
      </c>
      <c r="AE1874" s="72" t="str">
        <f t="shared" si="19"/>
        <v>#VALUE!</v>
      </c>
      <c r="AF1874" s="72" t="str">
        <f t="shared" si="20"/>
        <v>#VALUE!</v>
      </c>
      <c r="AG1874" s="73" t="str">
        <f t="shared" si="21"/>
        <v>#VALUE!</v>
      </c>
      <c r="AH1874" s="69" t="str">
        <f t="shared" si="22"/>
        <v>#VALUE!</v>
      </c>
      <c r="AI1874" s="70" t="str">
        <f t="shared" si="23"/>
        <v>#VALUE!</v>
      </c>
      <c r="AJ1874" s="75" t="str">
        <f t="shared" si="24"/>
        <v>#VALUE!</v>
      </c>
      <c r="AK1874" s="75" t="str">
        <f t="shared" si="25"/>
        <v>#VALUE!</v>
      </c>
      <c r="AL1874" s="3"/>
      <c r="AM1874" s="3"/>
    </row>
    <row r="1875" ht="15.75" customHeight="1">
      <c r="A1875" s="3" t="s">
        <v>6112</v>
      </c>
      <c r="B1875" s="155"/>
      <c r="C1875" s="57"/>
      <c r="D1875" s="58"/>
      <c r="E1875" s="58"/>
      <c r="F1875" s="59"/>
      <c r="G1875" s="60"/>
      <c r="H1875" s="156"/>
      <c r="I1875" s="61"/>
      <c r="J1875" s="61"/>
      <c r="K1875" s="61"/>
      <c r="L1875" s="62"/>
      <c r="M1875" s="63" t="str">
        <f t="shared" si="28"/>
        <v> </v>
      </c>
      <c r="N1875" s="64" t="str">
        <f t="shared" si="29"/>
        <v> </v>
      </c>
      <c r="O1875" s="64" t="str">
        <f t="shared" si="3"/>
        <v> </v>
      </c>
      <c r="P1875" s="64" t="str">
        <f t="shared" si="4"/>
        <v> </v>
      </c>
      <c r="Q1875" s="65" t="str">
        <f t="shared" si="30"/>
        <v> </v>
      </c>
      <c r="R1875" s="65" t="str">
        <f t="shared" si="6"/>
        <v> </v>
      </c>
      <c r="S1875" s="66" t="str">
        <f t="shared" si="7"/>
        <v> </v>
      </c>
      <c r="T1875" s="63" t="str">
        <f t="shared" si="8"/>
        <v>#VALUE!</v>
      </c>
      <c r="U1875" s="67" t="str">
        <f t="shared" si="9"/>
        <v>#VALUE!</v>
      </c>
      <c r="V1875" s="94" t="str">
        <f t="shared" si="31"/>
        <v>#VALUE!</v>
      </c>
      <c r="W1875" s="69" t="str">
        <f t="shared" si="32"/>
        <v>donnée(s) manquante(s)</v>
      </c>
      <c r="X1875" s="70" t="str">
        <f t="shared" si="27"/>
        <v>donnée(s) manquante(s)</v>
      </c>
      <c r="Y1875" s="65" t="str">
        <f t="shared" si="13"/>
        <v> </v>
      </c>
      <c r="Z1875" s="65" t="str">
        <f t="shared" si="14"/>
        <v> </v>
      </c>
      <c r="AA1875" s="65" t="str">
        <f t="shared" si="15"/>
        <v> </v>
      </c>
      <c r="AB1875" s="71" t="str">
        <f t="shared" si="16"/>
        <v> </v>
      </c>
      <c r="AC1875" s="71" t="str">
        <f t="shared" si="17"/>
        <v> </v>
      </c>
      <c r="AD1875" s="71" t="str">
        <f t="shared" si="18"/>
        <v> </v>
      </c>
      <c r="AE1875" s="72" t="str">
        <f t="shared" si="19"/>
        <v>#VALUE!</v>
      </c>
      <c r="AF1875" s="72" t="str">
        <f t="shared" si="20"/>
        <v>#VALUE!</v>
      </c>
      <c r="AG1875" s="73" t="str">
        <f t="shared" si="21"/>
        <v>#VALUE!</v>
      </c>
      <c r="AH1875" s="69" t="str">
        <f t="shared" si="22"/>
        <v>#VALUE!</v>
      </c>
      <c r="AI1875" s="70" t="str">
        <f t="shared" si="23"/>
        <v>#VALUE!</v>
      </c>
      <c r="AJ1875" s="75" t="str">
        <f t="shared" si="24"/>
        <v>#VALUE!</v>
      </c>
      <c r="AK1875" s="75" t="str">
        <f t="shared" si="25"/>
        <v>#VALUE!</v>
      </c>
      <c r="AL1875" s="3"/>
      <c r="AM1875" s="3"/>
    </row>
    <row r="1876" ht="15.75" customHeight="1">
      <c r="A1876" s="3" t="s">
        <v>6113</v>
      </c>
      <c r="B1876" s="155"/>
      <c r="C1876" s="57"/>
      <c r="D1876" s="58"/>
      <c r="E1876" s="58"/>
      <c r="F1876" s="59"/>
      <c r="G1876" s="60"/>
      <c r="H1876" s="156"/>
      <c r="I1876" s="61"/>
      <c r="J1876" s="61"/>
      <c r="K1876" s="61"/>
      <c r="L1876" s="62"/>
      <c r="M1876" s="63" t="str">
        <f t="shared" si="28"/>
        <v> </v>
      </c>
      <c r="N1876" s="64" t="str">
        <f t="shared" si="29"/>
        <v> </v>
      </c>
      <c r="O1876" s="64" t="str">
        <f t="shared" si="3"/>
        <v> </v>
      </c>
      <c r="P1876" s="64" t="str">
        <f t="shared" si="4"/>
        <v> </v>
      </c>
      <c r="Q1876" s="65" t="str">
        <f t="shared" si="30"/>
        <v> </v>
      </c>
      <c r="R1876" s="65" t="str">
        <f t="shared" si="6"/>
        <v> </v>
      </c>
      <c r="S1876" s="66" t="str">
        <f t="shared" si="7"/>
        <v> </v>
      </c>
      <c r="T1876" s="63" t="str">
        <f t="shared" si="8"/>
        <v>#VALUE!</v>
      </c>
      <c r="U1876" s="67" t="str">
        <f t="shared" si="9"/>
        <v>#VALUE!</v>
      </c>
      <c r="V1876" s="94" t="str">
        <f t="shared" si="31"/>
        <v>#VALUE!</v>
      </c>
      <c r="W1876" s="69" t="str">
        <f t="shared" si="32"/>
        <v>donnée(s) manquante(s)</v>
      </c>
      <c r="X1876" s="70" t="str">
        <f t="shared" si="27"/>
        <v>donnée(s) manquante(s)</v>
      </c>
      <c r="Y1876" s="65" t="str">
        <f t="shared" si="13"/>
        <v> </v>
      </c>
      <c r="Z1876" s="65" t="str">
        <f t="shared" si="14"/>
        <v> </v>
      </c>
      <c r="AA1876" s="65" t="str">
        <f t="shared" si="15"/>
        <v> </v>
      </c>
      <c r="AB1876" s="71" t="str">
        <f t="shared" si="16"/>
        <v> </v>
      </c>
      <c r="AC1876" s="71" t="str">
        <f t="shared" si="17"/>
        <v> </v>
      </c>
      <c r="AD1876" s="71" t="str">
        <f t="shared" si="18"/>
        <v> </v>
      </c>
      <c r="AE1876" s="72" t="str">
        <f t="shared" si="19"/>
        <v>#VALUE!</v>
      </c>
      <c r="AF1876" s="72" t="str">
        <f t="shared" si="20"/>
        <v>#VALUE!</v>
      </c>
      <c r="AG1876" s="73" t="str">
        <f t="shared" si="21"/>
        <v>#VALUE!</v>
      </c>
      <c r="AH1876" s="69" t="str">
        <f t="shared" si="22"/>
        <v>#VALUE!</v>
      </c>
      <c r="AI1876" s="70" t="str">
        <f t="shared" si="23"/>
        <v>#VALUE!</v>
      </c>
      <c r="AJ1876" s="75" t="str">
        <f t="shared" si="24"/>
        <v>#VALUE!</v>
      </c>
      <c r="AK1876" s="75" t="str">
        <f t="shared" si="25"/>
        <v>#VALUE!</v>
      </c>
      <c r="AL1876" s="3"/>
      <c r="AM1876" s="3"/>
    </row>
    <row r="1877" ht="15.75" customHeight="1">
      <c r="A1877" s="3" t="s">
        <v>6114</v>
      </c>
      <c r="B1877" s="155"/>
      <c r="C1877" s="57"/>
      <c r="D1877" s="58"/>
      <c r="E1877" s="58"/>
      <c r="F1877" s="59"/>
      <c r="G1877" s="60"/>
      <c r="H1877" s="156"/>
      <c r="I1877" s="61"/>
      <c r="J1877" s="61"/>
      <c r="K1877" s="61"/>
      <c r="L1877" s="62"/>
      <c r="M1877" s="63" t="str">
        <f t="shared" si="28"/>
        <v> </v>
      </c>
      <c r="N1877" s="64" t="str">
        <f t="shared" si="29"/>
        <v> </v>
      </c>
      <c r="O1877" s="64" t="str">
        <f t="shared" si="3"/>
        <v> </v>
      </c>
      <c r="P1877" s="64" t="str">
        <f t="shared" si="4"/>
        <v> </v>
      </c>
      <c r="Q1877" s="65" t="str">
        <f t="shared" si="30"/>
        <v> </v>
      </c>
      <c r="R1877" s="65" t="str">
        <f t="shared" si="6"/>
        <v> </v>
      </c>
      <c r="S1877" s="66" t="str">
        <f t="shared" si="7"/>
        <v> </v>
      </c>
      <c r="T1877" s="63" t="str">
        <f t="shared" si="8"/>
        <v>#VALUE!</v>
      </c>
      <c r="U1877" s="67" t="str">
        <f t="shared" si="9"/>
        <v>#VALUE!</v>
      </c>
      <c r="V1877" s="94" t="str">
        <f t="shared" si="31"/>
        <v>#VALUE!</v>
      </c>
      <c r="W1877" s="69" t="str">
        <f t="shared" si="32"/>
        <v>donnée(s) manquante(s)</v>
      </c>
      <c r="X1877" s="70" t="str">
        <f t="shared" si="27"/>
        <v>donnée(s) manquante(s)</v>
      </c>
      <c r="Y1877" s="65" t="str">
        <f t="shared" si="13"/>
        <v> </v>
      </c>
      <c r="Z1877" s="65" t="str">
        <f t="shared" si="14"/>
        <v> </v>
      </c>
      <c r="AA1877" s="65" t="str">
        <f t="shared" si="15"/>
        <v> </v>
      </c>
      <c r="AB1877" s="71" t="str">
        <f t="shared" si="16"/>
        <v> </v>
      </c>
      <c r="AC1877" s="71" t="str">
        <f t="shared" si="17"/>
        <v> </v>
      </c>
      <c r="AD1877" s="71" t="str">
        <f t="shared" si="18"/>
        <v> </v>
      </c>
      <c r="AE1877" s="72" t="str">
        <f t="shared" si="19"/>
        <v>#VALUE!</v>
      </c>
      <c r="AF1877" s="72" t="str">
        <f t="shared" si="20"/>
        <v>#VALUE!</v>
      </c>
      <c r="AG1877" s="73" t="str">
        <f t="shared" si="21"/>
        <v>#VALUE!</v>
      </c>
      <c r="AH1877" s="69" t="str">
        <f t="shared" si="22"/>
        <v>#VALUE!</v>
      </c>
      <c r="AI1877" s="70" t="str">
        <f t="shared" si="23"/>
        <v>#VALUE!</v>
      </c>
      <c r="AJ1877" s="75" t="str">
        <f t="shared" si="24"/>
        <v>#VALUE!</v>
      </c>
      <c r="AK1877" s="75" t="str">
        <f t="shared" si="25"/>
        <v>#VALUE!</v>
      </c>
      <c r="AL1877" s="3"/>
      <c r="AM1877" s="3"/>
    </row>
    <row r="1878" ht="15.75" customHeight="1">
      <c r="A1878" s="3" t="s">
        <v>6115</v>
      </c>
      <c r="B1878" s="155"/>
      <c r="C1878" s="57"/>
      <c r="D1878" s="58"/>
      <c r="E1878" s="58"/>
      <c r="F1878" s="59"/>
      <c r="G1878" s="60"/>
      <c r="H1878" s="156"/>
      <c r="I1878" s="61"/>
      <c r="J1878" s="61"/>
      <c r="K1878" s="61"/>
      <c r="L1878" s="62"/>
      <c r="M1878" s="63" t="str">
        <f t="shared" si="28"/>
        <v> </v>
      </c>
      <c r="N1878" s="64" t="str">
        <f t="shared" si="29"/>
        <v> </v>
      </c>
      <c r="O1878" s="64" t="str">
        <f t="shared" si="3"/>
        <v> </v>
      </c>
      <c r="P1878" s="64" t="str">
        <f t="shared" si="4"/>
        <v> </v>
      </c>
      <c r="Q1878" s="65" t="str">
        <f t="shared" si="30"/>
        <v> </v>
      </c>
      <c r="R1878" s="65" t="str">
        <f t="shared" si="6"/>
        <v> </v>
      </c>
      <c r="S1878" s="66" t="str">
        <f t="shared" si="7"/>
        <v> </v>
      </c>
      <c r="T1878" s="63" t="str">
        <f t="shared" si="8"/>
        <v>#VALUE!</v>
      </c>
      <c r="U1878" s="67" t="str">
        <f t="shared" si="9"/>
        <v>#VALUE!</v>
      </c>
      <c r="V1878" s="94" t="str">
        <f t="shared" si="31"/>
        <v>#VALUE!</v>
      </c>
      <c r="W1878" s="69" t="str">
        <f t="shared" si="32"/>
        <v>donnée(s) manquante(s)</v>
      </c>
      <c r="X1878" s="70" t="str">
        <f t="shared" si="27"/>
        <v>donnée(s) manquante(s)</v>
      </c>
      <c r="Y1878" s="65" t="str">
        <f t="shared" si="13"/>
        <v> </v>
      </c>
      <c r="Z1878" s="65" t="str">
        <f t="shared" si="14"/>
        <v> </v>
      </c>
      <c r="AA1878" s="65" t="str">
        <f t="shared" si="15"/>
        <v> </v>
      </c>
      <c r="AB1878" s="71" t="str">
        <f t="shared" si="16"/>
        <v> </v>
      </c>
      <c r="AC1878" s="71" t="str">
        <f t="shared" si="17"/>
        <v> </v>
      </c>
      <c r="AD1878" s="71" t="str">
        <f t="shared" si="18"/>
        <v> </v>
      </c>
      <c r="AE1878" s="72" t="str">
        <f t="shared" si="19"/>
        <v>#VALUE!</v>
      </c>
      <c r="AF1878" s="72" t="str">
        <f t="shared" si="20"/>
        <v>#VALUE!</v>
      </c>
      <c r="AG1878" s="73" t="str">
        <f t="shared" si="21"/>
        <v>#VALUE!</v>
      </c>
      <c r="AH1878" s="69" t="str">
        <f t="shared" si="22"/>
        <v>#VALUE!</v>
      </c>
      <c r="AI1878" s="70" t="str">
        <f t="shared" si="23"/>
        <v>#VALUE!</v>
      </c>
      <c r="AJ1878" s="75" t="str">
        <f t="shared" si="24"/>
        <v>#VALUE!</v>
      </c>
      <c r="AK1878" s="75" t="str">
        <f t="shared" si="25"/>
        <v>#VALUE!</v>
      </c>
      <c r="AL1878" s="3"/>
      <c r="AM1878" s="3"/>
    </row>
    <row r="1879" ht="15.75" customHeight="1">
      <c r="A1879" s="3" t="s">
        <v>6116</v>
      </c>
      <c r="B1879" s="155"/>
      <c r="C1879" s="57"/>
      <c r="D1879" s="58"/>
      <c r="E1879" s="58"/>
      <c r="F1879" s="59"/>
      <c r="G1879" s="60"/>
      <c r="H1879" s="156"/>
      <c r="I1879" s="61"/>
      <c r="J1879" s="61"/>
      <c r="K1879" s="61"/>
      <c r="L1879" s="62"/>
      <c r="M1879" s="63" t="str">
        <f t="shared" si="28"/>
        <v> </v>
      </c>
      <c r="N1879" s="64" t="str">
        <f t="shared" si="29"/>
        <v> </v>
      </c>
      <c r="O1879" s="64" t="str">
        <f t="shared" si="3"/>
        <v> </v>
      </c>
      <c r="P1879" s="64" t="str">
        <f t="shared" si="4"/>
        <v> </v>
      </c>
      <c r="Q1879" s="65" t="str">
        <f t="shared" si="30"/>
        <v> </v>
      </c>
      <c r="R1879" s="65" t="str">
        <f t="shared" si="6"/>
        <v> </v>
      </c>
      <c r="S1879" s="66" t="str">
        <f t="shared" si="7"/>
        <v> </v>
      </c>
      <c r="T1879" s="63" t="str">
        <f t="shared" si="8"/>
        <v>#VALUE!</v>
      </c>
      <c r="U1879" s="67" t="str">
        <f t="shared" si="9"/>
        <v>#VALUE!</v>
      </c>
      <c r="V1879" s="94" t="str">
        <f t="shared" si="31"/>
        <v>#VALUE!</v>
      </c>
      <c r="W1879" s="69" t="str">
        <f t="shared" si="32"/>
        <v>donnée(s) manquante(s)</v>
      </c>
      <c r="X1879" s="70" t="str">
        <f t="shared" si="27"/>
        <v>donnée(s) manquante(s)</v>
      </c>
      <c r="Y1879" s="65" t="str">
        <f t="shared" si="13"/>
        <v> </v>
      </c>
      <c r="Z1879" s="65" t="str">
        <f t="shared" si="14"/>
        <v> </v>
      </c>
      <c r="AA1879" s="65" t="str">
        <f t="shared" si="15"/>
        <v> </v>
      </c>
      <c r="AB1879" s="71" t="str">
        <f t="shared" si="16"/>
        <v> </v>
      </c>
      <c r="AC1879" s="71" t="str">
        <f t="shared" si="17"/>
        <v> </v>
      </c>
      <c r="AD1879" s="71" t="str">
        <f t="shared" si="18"/>
        <v> </v>
      </c>
      <c r="AE1879" s="72" t="str">
        <f t="shared" si="19"/>
        <v>#VALUE!</v>
      </c>
      <c r="AF1879" s="72" t="str">
        <f t="shared" si="20"/>
        <v>#VALUE!</v>
      </c>
      <c r="AG1879" s="73" t="str">
        <f t="shared" si="21"/>
        <v>#VALUE!</v>
      </c>
      <c r="AH1879" s="69" t="str">
        <f t="shared" si="22"/>
        <v>#VALUE!</v>
      </c>
      <c r="AI1879" s="70" t="str">
        <f t="shared" si="23"/>
        <v>#VALUE!</v>
      </c>
      <c r="AJ1879" s="75" t="str">
        <f t="shared" si="24"/>
        <v>#VALUE!</v>
      </c>
      <c r="AK1879" s="75" t="str">
        <f t="shared" si="25"/>
        <v>#VALUE!</v>
      </c>
      <c r="AL1879" s="3"/>
      <c r="AM1879" s="3"/>
    </row>
    <row r="1880" ht="15.75" customHeight="1">
      <c r="A1880" s="3" t="s">
        <v>6117</v>
      </c>
      <c r="B1880" s="155"/>
      <c r="C1880" s="57"/>
      <c r="D1880" s="58"/>
      <c r="E1880" s="58"/>
      <c r="F1880" s="59"/>
      <c r="G1880" s="60"/>
      <c r="H1880" s="156"/>
      <c r="I1880" s="61"/>
      <c r="J1880" s="61"/>
      <c r="K1880" s="61"/>
      <c r="L1880" s="62"/>
      <c r="M1880" s="63" t="str">
        <f t="shared" si="28"/>
        <v> </v>
      </c>
      <c r="N1880" s="64" t="str">
        <f t="shared" si="29"/>
        <v> </v>
      </c>
      <c r="O1880" s="64" t="str">
        <f t="shared" si="3"/>
        <v> </v>
      </c>
      <c r="P1880" s="64" t="str">
        <f t="shared" si="4"/>
        <v> </v>
      </c>
      <c r="Q1880" s="65" t="str">
        <f t="shared" si="30"/>
        <v> </v>
      </c>
      <c r="R1880" s="65" t="str">
        <f t="shared" si="6"/>
        <v> </v>
      </c>
      <c r="S1880" s="66" t="str">
        <f t="shared" si="7"/>
        <v> </v>
      </c>
      <c r="T1880" s="63" t="str">
        <f t="shared" si="8"/>
        <v>#VALUE!</v>
      </c>
      <c r="U1880" s="67" t="str">
        <f t="shared" si="9"/>
        <v>#VALUE!</v>
      </c>
      <c r="V1880" s="94" t="str">
        <f t="shared" si="31"/>
        <v>#VALUE!</v>
      </c>
      <c r="W1880" s="69" t="str">
        <f t="shared" si="32"/>
        <v>donnée(s) manquante(s)</v>
      </c>
      <c r="X1880" s="70" t="str">
        <f t="shared" si="27"/>
        <v>donnée(s) manquante(s)</v>
      </c>
      <c r="Y1880" s="65" t="str">
        <f t="shared" si="13"/>
        <v> </v>
      </c>
      <c r="Z1880" s="65" t="str">
        <f t="shared" si="14"/>
        <v> </v>
      </c>
      <c r="AA1880" s="65" t="str">
        <f t="shared" si="15"/>
        <v> </v>
      </c>
      <c r="AB1880" s="71" t="str">
        <f t="shared" si="16"/>
        <v> </v>
      </c>
      <c r="AC1880" s="71" t="str">
        <f t="shared" si="17"/>
        <v> </v>
      </c>
      <c r="AD1880" s="71" t="str">
        <f t="shared" si="18"/>
        <v> </v>
      </c>
      <c r="AE1880" s="72" t="str">
        <f t="shared" si="19"/>
        <v>#VALUE!</v>
      </c>
      <c r="AF1880" s="72" t="str">
        <f t="shared" si="20"/>
        <v>#VALUE!</v>
      </c>
      <c r="AG1880" s="73" t="str">
        <f t="shared" si="21"/>
        <v>#VALUE!</v>
      </c>
      <c r="AH1880" s="69" t="str">
        <f t="shared" si="22"/>
        <v>#VALUE!</v>
      </c>
      <c r="AI1880" s="70" t="str">
        <f t="shared" si="23"/>
        <v>#VALUE!</v>
      </c>
      <c r="AJ1880" s="75" t="str">
        <f t="shared" si="24"/>
        <v>#VALUE!</v>
      </c>
      <c r="AK1880" s="75" t="str">
        <f t="shared" si="25"/>
        <v>#VALUE!</v>
      </c>
      <c r="AL1880" s="3"/>
      <c r="AM1880" s="3"/>
    </row>
    <row r="1881" ht="15.75" customHeight="1">
      <c r="A1881" s="3" t="s">
        <v>6118</v>
      </c>
      <c r="B1881" s="155"/>
      <c r="C1881" s="57"/>
      <c r="D1881" s="58"/>
      <c r="E1881" s="58"/>
      <c r="F1881" s="59"/>
      <c r="G1881" s="60"/>
      <c r="H1881" s="156"/>
      <c r="I1881" s="61"/>
      <c r="J1881" s="61"/>
      <c r="K1881" s="61"/>
      <c r="L1881" s="62"/>
      <c r="M1881" s="63" t="str">
        <f t="shared" si="28"/>
        <v> </v>
      </c>
      <c r="N1881" s="64" t="str">
        <f t="shared" si="29"/>
        <v> </v>
      </c>
      <c r="O1881" s="64" t="str">
        <f t="shared" si="3"/>
        <v> </v>
      </c>
      <c r="P1881" s="64" t="str">
        <f t="shared" si="4"/>
        <v> </v>
      </c>
      <c r="Q1881" s="65" t="str">
        <f t="shared" si="30"/>
        <v> </v>
      </c>
      <c r="R1881" s="65" t="str">
        <f t="shared" si="6"/>
        <v> </v>
      </c>
      <c r="S1881" s="66" t="str">
        <f t="shared" si="7"/>
        <v> </v>
      </c>
      <c r="T1881" s="63" t="str">
        <f t="shared" si="8"/>
        <v>#VALUE!</v>
      </c>
      <c r="U1881" s="67" t="str">
        <f t="shared" si="9"/>
        <v>#VALUE!</v>
      </c>
      <c r="V1881" s="94" t="str">
        <f t="shared" si="31"/>
        <v>#VALUE!</v>
      </c>
      <c r="W1881" s="69" t="str">
        <f t="shared" si="32"/>
        <v>donnée(s) manquante(s)</v>
      </c>
      <c r="X1881" s="70" t="str">
        <f t="shared" si="27"/>
        <v>donnée(s) manquante(s)</v>
      </c>
      <c r="Y1881" s="65" t="str">
        <f t="shared" si="13"/>
        <v> </v>
      </c>
      <c r="Z1881" s="65" t="str">
        <f t="shared" si="14"/>
        <v> </v>
      </c>
      <c r="AA1881" s="65" t="str">
        <f t="shared" si="15"/>
        <v> </v>
      </c>
      <c r="AB1881" s="71" t="str">
        <f t="shared" si="16"/>
        <v> </v>
      </c>
      <c r="AC1881" s="71" t="str">
        <f t="shared" si="17"/>
        <v> </v>
      </c>
      <c r="AD1881" s="71" t="str">
        <f t="shared" si="18"/>
        <v> </v>
      </c>
      <c r="AE1881" s="72" t="str">
        <f t="shared" si="19"/>
        <v>#VALUE!</v>
      </c>
      <c r="AF1881" s="72" t="str">
        <f t="shared" si="20"/>
        <v>#VALUE!</v>
      </c>
      <c r="AG1881" s="73" t="str">
        <f t="shared" si="21"/>
        <v>#VALUE!</v>
      </c>
      <c r="AH1881" s="69" t="str">
        <f t="shared" si="22"/>
        <v>#VALUE!</v>
      </c>
      <c r="AI1881" s="70" t="str">
        <f t="shared" si="23"/>
        <v>#VALUE!</v>
      </c>
      <c r="AJ1881" s="75" t="str">
        <f t="shared" si="24"/>
        <v>#VALUE!</v>
      </c>
      <c r="AK1881" s="75" t="str">
        <f t="shared" si="25"/>
        <v>#VALUE!</v>
      </c>
      <c r="AL1881" s="3"/>
      <c r="AM1881" s="3"/>
    </row>
    <row r="1882" ht="15.75" customHeight="1">
      <c r="A1882" s="3" t="s">
        <v>6119</v>
      </c>
      <c r="B1882" s="155"/>
      <c r="C1882" s="57"/>
      <c r="D1882" s="58"/>
      <c r="E1882" s="58"/>
      <c r="F1882" s="59"/>
      <c r="G1882" s="60"/>
      <c r="H1882" s="156"/>
      <c r="I1882" s="61"/>
      <c r="J1882" s="61"/>
      <c r="K1882" s="61"/>
      <c r="L1882" s="62"/>
      <c r="M1882" s="63" t="str">
        <f t="shared" si="28"/>
        <v> </v>
      </c>
      <c r="N1882" s="64" t="str">
        <f t="shared" si="29"/>
        <v> </v>
      </c>
      <c r="O1882" s="64" t="str">
        <f t="shared" si="3"/>
        <v> </v>
      </c>
      <c r="P1882" s="64" t="str">
        <f t="shared" si="4"/>
        <v> </v>
      </c>
      <c r="Q1882" s="65" t="str">
        <f t="shared" si="30"/>
        <v> </v>
      </c>
      <c r="R1882" s="65" t="str">
        <f t="shared" si="6"/>
        <v> </v>
      </c>
      <c r="S1882" s="66" t="str">
        <f t="shared" si="7"/>
        <v> </v>
      </c>
      <c r="T1882" s="63" t="str">
        <f t="shared" si="8"/>
        <v>#VALUE!</v>
      </c>
      <c r="U1882" s="67" t="str">
        <f t="shared" si="9"/>
        <v>#VALUE!</v>
      </c>
      <c r="V1882" s="94" t="str">
        <f t="shared" si="31"/>
        <v>#VALUE!</v>
      </c>
      <c r="W1882" s="69" t="str">
        <f t="shared" si="32"/>
        <v>donnée(s) manquante(s)</v>
      </c>
      <c r="X1882" s="70" t="str">
        <f t="shared" si="27"/>
        <v>donnée(s) manquante(s)</v>
      </c>
      <c r="Y1882" s="65" t="str">
        <f t="shared" si="13"/>
        <v> </v>
      </c>
      <c r="Z1882" s="65" t="str">
        <f t="shared" si="14"/>
        <v> </v>
      </c>
      <c r="AA1882" s="65" t="str">
        <f t="shared" si="15"/>
        <v> </v>
      </c>
      <c r="AB1882" s="71" t="str">
        <f t="shared" si="16"/>
        <v> </v>
      </c>
      <c r="AC1882" s="71" t="str">
        <f t="shared" si="17"/>
        <v> </v>
      </c>
      <c r="AD1882" s="71" t="str">
        <f t="shared" si="18"/>
        <v> </v>
      </c>
      <c r="AE1882" s="72" t="str">
        <f t="shared" si="19"/>
        <v>#VALUE!</v>
      </c>
      <c r="AF1882" s="72" t="str">
        <f t="shared" si="20"/>
        <v>#VALUE!</v>
      </c>
      <c r="AG1882" s="73" t="str">
        <f t="shared" si="21"/>
        <v>#VALUE!</v>
      </c>
      <c r="AH1882" s="69" t="str">
        <f t="shared" si="22"/>
        <v>#VALUE!</v>
      </c>
      <c r="AI1882" s="70" t="str">
        <f t="shared" si="23"/>
        <v>#VALUE!</v>
      </c>
      <c r="AJ1882" s="75" t="str">
        <f t="shared" si="24"/>
        <v>#VALUE!</v>
      </c>
      <c r="AK1882" s="75" t="str">
        <f t="shared" si="25"/>
        <v>#VALUE!</v>
      </c>
      <c r="AL1882" s="3"/>
      <c r="AM1882" s="3"/>
    </row>
    <row r="1883" ht="15.75" customHeight="1">
      <c r="A1883" s="3" t="s">
        <v>6120</v>
      </c>
      <c r="B1883" s="155"/>
      <c r="C1883" s="57"/>
      <c r="D1883" s="58"/>
      <c r="E1883" s="58"/>
      <c r="F1883" s="59"/>
      <c r="G1883" s="60"/>
      <c r="H1883" s="156"/>
      <c r="I1883" s="61"/>
      <c r="J1883" s="61"/>
      <c r="K1883" s="61"/>
      <c r="L1883" s="62"/>
      <c r="M1883" s="63" t="str">
        <f t="shared" si="28"/>
        <v> </v>
      </c>
      <c r="N1883" s="64" t="str">
        <f t="shared" si="29"/>
        <v> </v>
      </c>
      <c r="O1883" s="64" t="str">
        <f t="shared" si="3"/>
        <v> </v>
      </c>
      <c r="P1883" s="64" t="str">
        <f t="shared" si="4"/>
        <v> </v>
      </c>
      <c r="Q1883" s="65" t="str">
        <f t="shared" si="30"/>
        <v> </v>
      </c>
      <c r="R1883" s="65" t="str">
        <f t="shared" si="6"/>
        <v> </v>
      </c>
      <c r="S1883" s="66" t="str">
        <f t="shared" si="7"/>
        <v> </v>
      </c>
      <c r="T1883" s="63" t="str">
        <f t="shared" si="8"/>
        <v>#VALUE!</v>
      </c>
      <c r="U1883" s="67" t="str">
        <f t="shared" si="9"/>
        <v>#VALUE!</v>
      </c>
      <c r="V1883" s="94" t="str">
        <f t="shared" si="31"/>
        <v>#VALUE!</v>
      </c>
      <c r="W1883" s="69" t="str">
        <f t="shared" si="32"/>
        <v>donnée(s) manquante(s)</v>
      </c>
      <c r="X1883" s="70" t="str">
        <f t="shared" si="27"/>
        <v>donnée(s) manquante(s)</v>
      </c>
      <c r="Y1883" s="65" t="str">
        <f t="shared" si="13"/>
        <v> </v>
      </c>
      <c r="Z1883" s="65" t="str">
        <f t="shared" si="14"/>
        <v> </v>
      </c>
      <c r="AA1883" s="65" t="str">
        <f t="shared" si="15"/>
        <v> </v>
      </c>
      <c r="AB1883" s="71" t="str">
        <f t="shared" si="16"/>
        <v> </v>
      </c>
      <c r="AC1883" s="71" t="str">
        <f t="shared" si="17"/>
        <v> </v>
      </c>
      <c r="AD1883" s="71" t="str">
        <f t="shared" si="18"/>
        <v> </v>
      </c>
      <c r="AE1883" s="72" t="str">
        <f t="shared" si="19"/>
        <v>#VALUE!</v>
      </c>
      <c r="AF1883" s="72" t="str">
        <f t="shared" si="20"/>
        <v>#VALUE!</v>
      </c>
      <c r="AG1883" s="73" t="str">
        <f t="shared" si="21"/>
        <v>#VALUE!</v>
      </c>
      <c r="AH1883" s="69" t="str">
        <f t="shared" si="22"/>
        <v>#VALUE!</v>
      </c>
      <c r="AI1883" s="70" t="str">
        <f t="shared" si="23"/>
        <v>#VALUE!</v>
      </c>
      <c r="AJ1883" s="75" t="str">
        <f t="shared" si="24"/>
        <v>#VALUE!</v>
      </c>
      <c r="AK1883" s="75" t="str">
        <f t="shared" si="25"/>
        <v>#VALUE!</v>
      </c>
      <c r="AL1883" s="3"/>
      <c r="AM1883" s="3"/>
    </row>
    <row r="1884" ht="15.75" customHeight="1">
      <c r="A1884" s="3" t="s">
        <v>6121</v>
      </c>
      <c r="B1884" s="155"/>
      <c r="C1884" s="57"/>
      <c r="D1884" s="58"/>
      <c r="E1884" s="58"/>
      <c r="F1884" s="59"/>
      <c r="G1884" s="60"/>
      <c r="H1884" s="156"/>
      <c r="I1884" s="61"/>
      <c r="J1884" s="61"/>
      <c r="K1884" s="61"/>
      <c r="L1884" s="62"/>
      <c r="M1884" s="63" t="str">
        <f t="shared" si="28"/>
        <v> </v>
      </c>
      <c r="N1884" s="64" t="str">
        <f t="shared" si="29"/>
        <v> </v>
      </c>
      <c r="O1884" s="64" t="str">
        <f t="shared" si="3"/>
        <v> </v>
      </c>
      <c r="P1884" s="64" t="str">
        <f t="shared" si="4"/>
        <v> </v>
      </c>
      <c r="Q1884" s="65" t="str">
        <f t="shared" si="30"/>
        <v> </v>
      </c>
      <c r="R1884" s="65" t="str">
        <f t="shared" si="6"/>
        <v> </v>
      </c>
      <c r="S1884" s="66" t="str">
        <f t="shared" si="7"/>
        <v> </v>
      </c>
      <c r="T1884" s="63" t="str">
        <f t="shared" si="8"/>
        <v>#VALUE!</v>
      </c>
      <c r="U1884" s="67" t="str">
        <f t="shared" si="9"/>
        <v>#VALUE!</v>
      </c>
      <c r="V1884" s="94" t="str">
        <f t="shared" si="31"/>
        <v>#VALUE!</v>
      </c>
      <c r="W1884" s="69" t="str">
        <f t="shared" si="32"/>
        <v>donnée(s) manquante(s)</v>
      </c>
      <c r="X1884" s="70" t="str">
        <f t="shared" si="27"/>
        <v>donnée(s) manquante(s)</v>
      </c>
      <c r="Y1884" s="65" t="str">
        <f t="shared" si="13"/>
        <v> </v>
      </c>
      <c r="Z1884" s="65" t="str">
        <f t="shared" si="14"/>
        <v> </v>
      </c>
      <c r="AA1884" s="65" t="str">
        <f t="shared" si="15"/>
        <v> </v>
      </c>
      <c r="AB1884" s="71" t="str">
        <f t="shared" si="16"/>
        <v> </v>
      </c>
      <c r="AC1884" s="71" t="str">
        <f t="shared" si="17"/>
        <v> </v>
      </c>
      <c r="AD1884" s="71" t="str">
        <f t="shared" si="18"/>
        <v> </v>
      </c>
      <c r="AE1884" s="72" t="str">
        <f t="shared" si="19"/>
        <v>#VALUE!</v>
      </c>
      <c r="AF1884" s="72" t="str">
        <f t="shared" si="20"/>
        <v>#VALUE!</v>
      </c>
      <c r="AG1884" s="73" t="str">
        <f t="shared" si="21"/>
        <v>#VALUE!</v>
      </c>
      <c r="AH1884" s="69" t="str">
        <f t="shared" si="22"/>
        <v>#VALUE!</v>
      </c>
      <c r="AI1884" s="70" t="str">
        <f t="shared" si="23"/>
        <v>#VALUE!</v>
      </c>
      <c r="AJ1884" s="75" t="str">
        <f t="shared" si="24"/>
        <v>#VALUE!</v>
      </c>
      <c r="AK1884" s="75" t="str">
        <f t="shared" si="25"/>
        <v>#VALUE!</v>
      </c>
      <c r="AL1884" s="3"/>
      <c r="AM1884" s="3"/>
    </row>
    <row r="1885" ht="15.75" customHeight="1">
      <c r="A1885" s="3" t="s">
        <v>6122</v>
      </c>
      <c r="B1885" s="155"/>
      <c r="C1885" s="57"/>
      <c r="D1885" s="58"/>
      <c r="E1885" s="58"/>
      <c r="F1885" s="59"/>
      <c r="G1885" s="60"/>
      <c r="H1885" s="156"/>
      <c r="I1885" s="61"/>
      <c r="J1885" s="61"/>
      <c r="K1885" s="61"/>
      <c r="L1885" s="62"/>
      <c r="M1885" s="63" t="str">
        <f t="shared" si="28"/>
        <v> </v>
      </c>
      <c r="N1885" s="64" t="str">
        <f t="shared" si="29"/>
        <v> </v>
      </c>
      <c r="O1885" s="64" t="str">
        <f t="shared" si="3"/>
        <v> </v>
      </c>
      <c r="P1885" s="64" t="str">
        <f t="shared" si="4"/>
        <v> </v>
      </c>
      <c r="Q1885" s="65" t="str">
        <f t="shared" si="30"/>
        <v> </v>
      </c>
      <c r="R1885" s="65" t="str">
        <f t="shared" si="6"/>
        <v> </v>
      </c>
      <c r="S1885" s="66" t="str">
        <f t="shared" si="7"/>
        <v> </v>
      </c>
      <c r="T1885" s="63" t="str">
        <f t="shared" si="8"/>
        <v>#VALUE!</v>
      </c>
      <c r="U1885" s="67" t="str">
        <f t="shared" si="9"/>
        <v>#VALUE!</v>
      </c>
      <c r="V1885" s="94" t="str">
        <f t="shared" si="31"/>
        <v>#VALUE!</v>
      </c>
      <c r="W1885" s="69" t="str">
        <f t="shared" si="32"/>
        <v>donnée(s) manquante(s)</v>
      </c>
      <c r="X1885" s="70" t="str">
        <f t="shared" si="27"/>
        <v>donnée(s) manquante(s)</v>
      </c>
      <c r="Y1885" s="65" t="str">
        <f t="shared" si="13"/>
        <v> </v>
      </c>
      <c r="Z1885" s="65" t="str">
        <f t="shared" si="14"/>
        <v> </v>
      </c>
      <c r="AA1885" s="65" t="str">
        <f t="shared" si="15"/>
        <v> </v>
      </c>
      <c r="AB1885" s="71" t="str">
        <f t="shared" si="16"/>
        <v> </v>
      </c>
      <c r="AC1885" s="71" t="str">
        <f t="shared" si="17"/>
        <v> </v>
      </c>
      <c r="AD1885" s="71" t="str">
        <f t="shared" si="18"/>
        <v> </v>
      </c>
      <c r="AE1885" s="72" t="str">
        <f t="shared" si="19"/>
        <v>#VALUE!</v>
      </c>
      <c r="AF1885" s="72" t="str">
        <f t="shared" si="20"/>
        <v>#VALUE!</v>
      </c>
      <c r="AG1885" s="73" t="str">
        <f t="shared" si="21"/>
        <v>#VALUE!</v>
      </c>
      <c r="AH1885" s="69" t="str">
        <f t="shared" si="22"/>
        <v>#VALUE!</v>
      </c>
      <c r="AI1885" s="70" t="str">
        <f t="shared" si="23"/>
        <v>#VALUE!</v>
      </c>
      <c r="AJ1885" s="75" t="str">
        <f t="shared" si="24"/>
        <v>#VALUE!</v>
      </c>
      <c r="AK1885" s="75" t="str">
        <f t="shared" si="25"/>
        <v>#VALUE!</v>
      </c>
      <c r="AL1885" s="3"/>
      <c r="AM1885" s="3"/>
    </row>
    <row r="1886" ht="15.75" customHeight="1">
      <c r="A1886" s="3" t="s">
        <v>6123</v>
      </c>
      <c r="B1886" s="155"/>
      <c r="C1886" s="57"/>
      <c r="D1886" s="58"/>
      <c r="E1886" s="58"/>
      <c r="F1886" s="59"/>
      <c r="G1886" s="60"/>
      <c r="H1886" s="156"/>
      <c r="I1886" s="61"/>
      <c r="J1886" s="61"/>
      <c r="K1886" s="61"/>
      <c r="L1886" s="62"/>
      <c r="M1886" s="63" t="str">
        <f t="shared" si="28"/>
        <v> </v>
      </c>
      <c r="N1886" s="64" t="str">
        <f t="shared" si="29"/>
        <v> </v>
      </c>
      <c r="O1886" s="64" t="str">
        <f t="shared" si="3"/>
        <v> </v>
      </c>
      <c r="P1886" s="64" t="str">
        <f t="shared" si="4"/>
        <v> </v>
      </c>
      <c r="Q1886" s="65" t="str">
        <f t="shared" si="30"/>
        <v> </v>
      </c>
      <c r="R1886" s="65" t="str">
        <f t="shared" si="6"/>
        <v> </v>
      </c>
      <c r="S1886" s="66" t="str">
        <f t="shared" si="7"/>
        <v> </v>
      </c>
      <c r="T1886" s="63" t="str">
        <f t="shared" si="8"/>
        <v>#VALUE!</v>
      </c>
      <c r="U1886" s="67" t="str">
        <f t="shared" si="9"/>
        <v>#VALUE!</v>
      </c>
      <c r="V1886" s="94" t="str">
        <f t="shared" si="31"/>
        <v>#VALUE!</v>
      </c>
      <c r="W1886" s="69" t="str">
        <f t="shared" si="32"/>
        <v>donnée(s) manquante(s)</v>
      </c>
      <c r="X1886" s="70" t="str">
        <f t="shared" si="27"/>
        <v>donnée(s) manquante(s)</v>
      </c>
      <c r="Y1886" s="65" t="str">
        <f t="shared" si="13"/>
        <v> </v>
      </c>
      <c r="Z1886" s="65" t="str">
        <f t="shared" si="14"/>
        <v> </v>
      </c>
      <c r="AA1886" s="65" t="str">
        <f t="shared" si="15"/>
        <v> </v>
      </c>
      <c r="AB1886" s="71" t="str">
        <f t="shared" si="16"/>
        <v> </v>
      </c>
      <c r="AC1886" s="71" t="str">
        <f t="shared" si="17"/>
        <v> </v>
      </c>
      <c r="AD1886" s="71" t="str">
        <f t="shared" si="18"/>
        <v> </v>
      </c>
      <c r="AE1886" s="72" t="str">
        <f t="shared" si="19"/>
        <v>#VALUE!</v>
      </c>
      <c r="AF1886" s="72" t="str">
        <f t="shared" si="20"/>
        <v>#VALUE!</v>
      </c>
      <c r="AG1886" s="73" t="str">
        <f t="shared" si="21"/>
        <v>#VALUE!</v>
      </c>
      <c r="AH1886" s="69" t="str">
        <f t="shared" si="22"/>
        <v>#VALUE!</v>
      </c>
      <c r="AI1886" s="70" t="str">
        <f t="shared" si="23"/>
        <v>#VALUE!</v>
      </c>
      <c r="AJ1886" s="75" t="str">
        <f t="shared" si="24"/>
        <v>#VALUE!</v>
      </c>
      <c r="AK1886" s="75" t="str">
        <f t="shared" si="25"/>
        <v>#VALUE!</v>
      </c>
      <c r="AL1886" s="3"/>
      <c r="AM1886" s="3"/>
    </row>
    <row r="1887" ht="15.75" customHeight="1">
      <c r="A1887" s="3" t="s">
        <v>6124</v>
      </c>
      <c r="B1887" s="155"/>
      <c r="C1887" s="57"/>
      <c r="D1887" s="58"/>
      <c r="E1887" s="58"/>
      <c r="F1887" s="59"/>
      <c r="G1887" s="60"/>
      <c r="H1887" s="156"/>
      <c r="I1887" s="61"/>
      <c r="J1887" s="61"/>
      <c r="K1887" s="61"/>
      <c r="L1887" s="62"/>
      <c r="M1887" s="63" t="str">
        <f t="shared" si="28"/>
        <v> </v>
      </c>
      <c r="N1887" s="64" t="str">
        <f t="shared" si="29"/>
        <v> </v>
      </c>
      <c r="O1887" s="64" t="str">
        <f t="shared" si="3"/>
        <v> </v>
      </c>
      <c r="P1887" s="64" t="str">
        <f t="shared" si="4"/>
        <v> </v>
      </c>
      <c r="Q1887" s="65" t="str">
        <f t="shared" si="30"/>
        <v> </v>
      </c>
      <c r="R1887" s="65" t="str">
        <f t="shared" si="6"/>
        <v> </v>
      </c>
      <c r="S1887" s="66" t="str">
        <f t="shared" si="7"/>
        <v> </v>
      </c>
      <c r="T1887" s="63" t="str">
        <f t="shared" si="8"/>
        <v>#VALUE!</v>
      </c>
      <c r="U1887" s="67" t="str">
        <f t="shared" si="9"/>
        <v>#VALUE!</v>
      </c>
      <c r="V1887" s="94" t="str">
        <f t="shared" si="31"/>
        <v>#VALUE!</v>
      </c>
      <c r="W1887" s="69" t="str">
        <f t="shared" si="32"/>
        <v>donnée(s) manquante(s)</v>
      </c>
      <c r="X1887" s="70" t="str">
        <f t="shared" si="27"/>
        <v>donnée(s) manquante(s)</v>
      </c>
      <c r="Y1887" s="65" t="str">
        <f t="shared" si="13"/>
        <v> </v>
      </c>
      <c r="Z1887" s="65" t="str">
        <f t="shared" si="14"/>
        <v> </v>
      </c>
      <c r="AA1887" s="65" t="str">
        <f t="shared" si="15"/>
        <v> </v>
      </c>
      <c r="AB1887" s="71" t="str">
        <f t="shared" si="16"/>
        <v> </v>
      </c>
      <c r="AC1887" s="71" t="str">
        <f t="shared" si="17"/>
        <v> </v>
      </c>
      <c r="AD1887" s="71" t="str">
        <f t="shared" si="18"/>
        <v> </v>
      </c>
      <c r="AE1887" s="72" t="str">
        <f t="shared" si="19"/>
        <v>#VALUE!</v>
      </c>
      <c r="AF1887" s="72" t="str">
        <f t="shared" si="20"/>
        <v>#VALUE!</v>
      </c>
      <c r="AG1887" s="73" t="str">
        <f t="shared" si="21"/>
        <v>#VALUE!</v>
      </c>
      <c r="AH1887" s="69" t="str">
        <f t="shared" si="22"/>
        <v>#VALUE!</v>
      </c>
      <c r="AI1887" s="70" t="str">
        <f t="shared" si="23"/>
        <v>#VALUE!</v>
      </c>
      <c r="AJ1887" s="75" t="str">
        <f t="shared" si="24"/>
        <v>#VALUE!</v>
      </c>
      <c r="AK1887" s="75" t="str">
        <f t="shared" si="25"/>
        <v>#VALUE!</v>
      </c>
      <c r="AL1887" s="3"/>
      <c r="AM1887" s="3"/>
    </row>
    <row r="1888" ht="15.75" customHeight="1">
      <c r="A1888" s="3" t="s">
        <v>6125</v>
      </c>
      <c r="B1888" s="155"/>
      <c r="C1888" s="57"/>
      <c r="D1888" s="58"/>
      <c r="E1888" s="58"/>
      <c r="F1888" s="59"/>
      <c r="G1888" s="60"/>
      <c r="H1888" s="156"/>
      <c r="I1888" s="61"/>
      <c r="J1888" s="61"/>
      <c r="K1888" s="61"/>
      <c r="L1888" s="62"/>
      <c r="M1888" s="63" t="str">
        <f t="shared" si="28"/>
        <v> </v>
      </c>
      <c r="N1888" s="64" t="str">
        <f t="shared" si="29"/>
        <v> </v>
      </c>
      <c r="O1888" s="64" t="str">
        <f t="shared" si="3"/>
        <v> </v>
      </c>
      <c r="P1888" s="64" t="str">
        <f t="shared" si="4"/>
        <v> </v>
      </c>
      <c r="Q1888" s="65" t="str">
        <f t="shared" si="30"/>
        <v> </v>
      </c>
      <c r="R1888" s="65" t="str">
        <f t="shared" si="6"/>
        <v> </v>
      </c>
      <c r="S1888" s="66" t="str">
        <f t="shared" si="7"/>
        <v> </v>
      </c>
      <c r="T1888" s="63" t="str">
        <f t="shared" si="8"/>
        <v>#VALUE!</v>
      </c>
      <c r="U1888" s="67" t="str">
        <f t="shared" si="9"/>
        <v>#VALUE!</v>
      </c>
      <c r="V1888" s="94" t="str">
        <f t="shared" si="31"/>
        <v>#VALUE!</v>
      </c>
      <c r="W1888" s="69" t="str">
        <f t="shared" si="32"/>
        <v>donnée(s) manquante(s)</v>
      </c>
      <c r="X1888" s="70" t="str">
        <f t="shared" si="27"/>
        <v>donnée(s) manquante(s)</v>
      </c>
      <c r="Y1888" s="65" t="str">
        <f t="shared" si="13"/>
        <v> </v>
      </c>
      <c r="Z1888" s="65" t="str">
        <f t="shared" si="14"/>
        <v> </v>
      </c>
      <c r="AA1888" s="65" t="str">
        <f t="shared" si="15"/>
        <v> </v>
      </c>
      <c r="AB1888" s="71" t="str">
        <f t="shared" si="16"/>
        <v> </v>
      </c>
      <c r="AC1888" s="71" t="str">
        <f t="shared" si="17"/>
        <v> </v>
      </c>
      <c r="AD1888" s="71" t="str">
        <f t="shared" si="18"/>
        <v> </v>
      </c>
      <c r="AE1888" s="72" t="str">
        <f t="shared" si="19"/>
        <v>#VALUE!</v>
      </c>
      <c r="AF1888" s="72" t="str">
        <f t="shared" si="20"/>
        <v>#VALUE!</v>
      </c>
      <c r="AG1888" s="73" t="str">
        <f t="shared" si="21"/>
        <v>#VALUE!</v>
      </c>
      <c r="AH1888" s="69" t="str">
        <f t="shared" si="22"/>
        <v>#VALUE!</v>
      </c>
      <c r="AI1888" s="70" t="str">
        <f t="shared" si="23"/>
        <v>#VALUE!</v>
      </c>
      <c r="AJ1888" s="75" t="str">
        <f t="shared" si="24"/>
        <v>#VALUE!</v>
      </c>
      <c r="AK1888" s="75" t="str">
        <f t="shared" si="25"/>
        <v>#VALUE!</v>
      </c>
      <c r="AL1888" s="3"/>
      <c r="AM1888" s="3"/>
    </row>
    <row r="1889" ht="15.75" customHeight="1">
      <c r="A1889" s="3" t="s">
        <v>6126</v>
      </c>
      <c r="B1889" s="155"/>
      <c r="C1889" s="57"/>
      <c r="D1889" s="58"/>
      <c r="E1889" s="58"/>
      <c r="F1889" s="59"/>
      <c r="G1889" s="60"/>
      <c r="H1889" s="156"/>
      <c r="I1889" s="61"/>
      <c r="J1889" s="61"/>
      <c r="K1889" s="61"/>
      <c r="L1889" s="62"/>
      <c r="M1889" s="63" t="str">
        <f t="shared" si="28"/>
        <v> </v>
      </c>
      <c r="N1889" s="64" t="str">
        <f t="shared" si="29"/>
        <v> </v>
      </c>
      <c r="O1889" s="64" t="str">
        <f t="shared" si="3"/>
        <v> </v>
      </c>
      <c r="P1889" s="64" t="str">
        <f t="shared" si="4"/>
        <v> </v>
      </c>
      <c r="Q1889" s="65" t="str">
        <f t="shared" si="30"/>
        <v> </v>
      </c>
      <c r="R1889" s="65" t="str">
        <f t="shared" si="6"/>
        <v> </v>
      </c>
      <c r="S1889" s="66" t="str">
        <f t="shared" si="7"/>
        <v> </v>
      </c>
      <c r="T1889" s="63" t="str">
        <f t="shared" si="8"/>
        <v>#VALUE!</v>
      </c>
      <c r="U1889" s="67" t="str">
        <f t="shared" si="9"/>
        <v>#VALUE!</v>
      </c>
      <c r="V1889" s="94" t="str">
        <f t="shared" si="31"/>
        <v>#VALUE!</v>
      </c>
      <c r="W1889" s="69" t="str">
        <f t="shared" si="32"/>
        <v>donnée(s) manquante(s)</v>
      </c>
      <c r="X1889" s="70" t="str">
        <f t="shared" si="27"/>
        <v>donnée(s) manquante(s)</v>
      </c>
      <c r="Y1889" s="65" t="str">
        <f t="shared" si="13"/>
        <v> </v>
      </c>
      <c r="Z1889" s="65" t="str">
        <f t="shared" si="14"/>
        <v> </v>
      </c>
      <c r="AA1889" s="65" t="str">
        <f t="shared" si="15"/>
        <v> </v>
      </c>
      <c r="AB1889" s="71" t="str">
        <f t="shared" si="16"/>
        <v> </v>
      </c>
      <c r="AC1889" s="71" t="str">
        <f t="shared" si="17"/>
        <v> </v>
      </c>
      <c r="AD1889" s="71" t="str">
        <f t="shared" si="18"/>
        <v> </v>
      </c>
      <c r="AE1889" s="72" t="str">
        <f t="shared" si="19"/>
        <v>#VALUE!</v>
      </c>
      <c r="AF1889" s="72" t="str">
        <f t="shared" si="20"/>
        <v>#VALUE!</v>
      </c>
      <c r="AG1889" s="73" t="str">
        <f t="shared" si="21"/>
        <v>#VALUE!</v>
      </c>
      <c r="AH1889" s="69" t="str">
        <f t="shared" si="22"/>
        <v>#VALUE!</v>
      </c>
      <c r="AI1889" s="70" t="str">
        <f t="shared" si="23"/>
        <v>#VALUE!</v>
      </c>
      <c r="AJ1889" s="75" t="str">
        <f t="shared" si="24"/>
        <v>#VALUE!</v>
      </c>
      <c r="AK1889" s="75" t="str">
        <f t="shared" si="25"/>
        <v>#VALUE!</v>
      </c>
      <c r="AL1889" s="3"/>
      <c r="AM1889" s="3"/>
    </row>
    <row r="1890" ht="15.75" customHeight="1">
      <c r="A1890" s="3" t="s">
        <v>6127</v>
      </c>
      <c r="B1890" s="155"/>
      <c r="C1890" s="57"/>
      <c r="D1890" s="58"/>
      <c r="E1890" s="58"/>
      <c r="F1890" s="59"/>
      <c r="G1890" s="60"/>
      <c r="H1890" s="156"/>
      <c r="I1890" s="61"/>
      <c r="J1890" s="61"/>
      <c r="K1890" s="61"/>
      <c r="L1890" s="62"/>
      <c r="M1890" s="63" t="str">
        <f t="shared" si="28"/>
        <v> </v>
      </c>
      <c r="N1890" s="64" t="str">
        <f t="shared" si="29"/>
        <v> </v>
      </c>
      <c r="O1890" s="64" t="str">
        <f t="shared" si="3"/>
        <v> </v>
      </c>
      <c r="P1890" s="64" t="str">
        <f t="shared" si="4"/>
        <v> </v>
      </c>
      <c r="Q1890" s="65" t="str">
        <f t="shared" si="30"/>
        <v> </v>
      </c>
      <c r="R1890" s="65" t="str">
        <f t="shared" si="6"/>
        <v> </v>
      </c>
      <c r="S1890" s="66" t="str">
        <f t="shared" si="7"/>
        <v> </v>
      </c>
      <c r="T1890" s="63" t="str">
        <f t="shared" si="8"/>
        <v>#VALUE!</v>
      </c>
      <c r="U1890" s="67" t="str">
        <f t="shared" si="9"/>
        <v>#VALUE!</v>
      </c>
      <c r="V1890" s="94" t="str">
        <f t="shared" si="31"/>
        <v>#VALUE!</v>
      </c>
      <c r="W1890" s="69" t="str">
        <f t="shared" si="32"/>
        <v>donnée(s) manquante(s)</v>
      </c>
      <c r="X1890" s="70" t="str">
        <f t="shared" si="27"/>
        <v>donnée(s) manquante(s)</v>
      </c>
      <c r="Y1890" s="65" t="str">
        <f t="shared" si="13"/>
        <v> </v>
      </c>
      <c r="Z1890" s="65" t="str">
        <f t="shared" si="14"/>
        <v> </v>
      </c>
      <c r="AA1890" s="65" t="str">
        <f t="shared" si="15"/>
        <v> </v>
      </c>
      <c r="AB1890" s="71" t="str">
        <f t="shared" si="16"/>
        <v> </v>
      </c>
      <c r="AC1890" s="71" t="str">
        <f t="shared" si="17"/>
        <v> </v>
      </c>
      <c r="AD1890" s="71" t="str">
        <f t="shared" si="18"/>
        <v> </v>
      </c>
      <c r="AE1890" s="72" t="str">
        <f t="shared" si="19"/>
        <v>#VALUE!</v>
      </c>
      <c r="AF1890" s="72" t="str">
        <f t="shared" si="20"/>
        <v>#VALUE!</v>
      </c>
      <c r="AG1890" s="73" t="str">
        <f t="shared" si="21"/>
        <v>#VALUE!</v>
      </c>
      <c r="AH1890" s="69" t="str">
        <f t="shared" si="22"/>
        <v>#VALUE!</v>
      </c>
      <c r="AI1890" s="70" t="str">
        <f t="shared" si="23"/>
        <v>#VALUE!</v>
      </c>
      <c r="AJ1890" s="75" t="str">
        <f t="shared" si="24"/>
        <v>#VALUE!</v>
      </c>
      <c r="AK1890" s="75" t="str">
        <f t="shared" si="25"/>
        <v>#VALUE!</v>
      </c>
      <c r="AL1890" s="3"/>
      <c r="AM1890" s="3"/>
    </row>
    <row r="1891" ht="15.75" customHeight="1">
      <c r="A1891" s="3" t="s">
        <v>6128</v>
      </c>
      <c r="B1891" s="155"/>
      <c r="C1891" s="57"/>
      <c r="D1891" s="58"/>
      <c r="E1891" s="58"/>
      <c r="F1891" s="59"/>
      <c r="G1891" s="60"/>
      <c r="H1891" s="156"/>
      <c r="I1891" s="61"/>
      <c r="J1891" s="61"/>
      <c r="K1891" s="61"/>
      <c r="L1891" s="62"/>
      <c r="M1891" s="63" t="str">
        <f t="shared" si="28"/>
        <v> </v>
      </c>
      <c r="N1891" s="64" t="str">
        <f t="shared" si="29"/>
        <v> </v>
      </c>
      <c r="O1891" s="64" t="str">
        <f t="shared" si="3"/>
        <v> </v>
      </c>
      <c r="P1891" s="64" t="str">
        <f t="shared" si="4"/>
        <v> </v>
      </c>
      <c r="Q1891" s="65" t="str">
        <f t="shared" si="30"/>
        <v> </v>
      </c>
      <c r="R1891" s="65" t="str">
        <f t="shared" si="6"/>
        <v> </v>
      </c>
      <c r="S1891" s="66" t="str">
        <f t="shared" si="7"/>
        <v> </v>
      </c>
      <c r="T1891" s="63" t="str">
        <f t="shared" si="8"/>
        <v>#VALUE!</v>
      </c>
      <c r="U1891" s="67" t="str">
        <f t="shared" si="9"/>
        <v>#VALUE!</v>
      </c>
      <c r="V1891" s="94" t="str">
        <f t="shared" si="31"/>
        <v>#VALUE!</v>
      </c>
      <c r="W1891" s="69" t="str">
        <f t="shared" si="32"/>
        <v>donnée(s) manquante(s)</v>
      </c>
      <c r="X1891" s="70" t="str">
        <f t="shared" si="27"/>
        <v>donnée(s) manquante(s)</v>
      </c>
      <c r="Y1891" s="65" t="str">
        <f t="shared" si="13"/>
        <v> </v>
      </c>
      <c r="Z1891" s="65" t="str">
        <f t="shared" si="14"/>
        <v> </v>
      </c>
      <c r="AA1891" s="65" t="str">
        <f t="shared" si="15"/>
        <v> </v>
      </c>
      <c r="AB1891" s="71" t="str">
        <f t="shared" si="16"/>
        <v> </v>
      </c>
      <c r="AC1891" s="71" t="str">
        <f t="shared" si="17"/>
        <v> </v>
      </c>
      <c r="AD1891" s="71" t="str">
        <f t="shared" si="18"/>
        <v> </v>
      </c>
      <c r="AE1891" s="72" t="str">
        <f t="shared" si="19"/>
        <v>#VALUE!</v>
      </c>
      <c r="AF1891" s="72" t="str">
        <f t="shared" si="20"/>
        <v>#VALUE!</v>
      </c>
      <c r="AG1891" s="73" t="str">
        <f t="shared" si="21"/>
        <v>#VALUE!</v>
      </c>
      <c r="AH1891" s="69" t="str">
        <f t="shared" si="22"/>
        <v>#VALUE!</v>
      </c>
      <c r="AI1891" s="70" t="str">
        <f t="shared" si="23"/>
        <v>#VALUE!</v>
      </c>
      <c r="AJ1891" s="75" t="str">
        <f t="shared" si="24"/>
        <v>#VALUE!</v>
      </c>
      <c r="AK1891" s="75" t="str">
        <f t="shared" si="25"/>
        <v>#VALUE!</v>
      </c>
      <c r="AL1891" s="3"/>
      <c r="AM1891" s="3"/>
    </row>
    <row r="1892" ht="15.75" customHeight="1">
      <c r="A1892" s="3" t="s">
        <v>6129</v>
      </c>
      <c r="B1892" s="155"/>
      <c r="C1892" s="57"/>
      <c r="D1892" s="58"/>
      <c r="E1892" s="58"/>
      <c r="F1892" s="59"/>
      <c r="G1892" s="60"/>
      <c r="H1892" s="156"/>
      <c r="I1892" s="61"/>
      <c r="J1892" s="61"/>
      <c r="K1892" s="61"/>
      <c r="L1892" s="62"/>
      <c r="M1892" s="63" t="str">
        <f t="shared" si="28"/>
        <v> </v>
      </c>
      <c r="N1892" s="64" t="str">
        <f t="shared" si="29"/>
        <v> </v>
      </c>
      <c r="O1892" s="64" t="str">
        <f t="shared" si="3"/>
        <v> </v>
      </c>
      <c r="P1892" s="64" t="str">
        <f t="shared" si="4"/>
        <v> </v>
      </c>
      <c r="Q1892" s="65" t="str">
        <f t="shared" si="30"/>
        <v> </v>
      </c>
      <c r="R1892" s="65" t="str">
        <f t="shared" si="6"/>
        <v> </v>
      </c>
      <c r="S1892" s="66" t="str">
        <f t="shared" si="7"/>
        <v> </v>
      </c>
      <c r="T1892" s="63" t="str">
        <f t="shared" si="8"/>
        <v>#VALUE!</v>
      </c>
      <c r="U1892" s="67" t="str">
        <f t="shared" si="9"/>
        <v>#VALUE!</v>
      </c>
      <c r="V1892" s="94" t="str">
        <f t="shared" si="31"/>
        <v>#VALUE!</v>
      </c>
      <c r="W1892" s="69" t="str">
        <f t="shared" si="32"/>
        <v>donnée(s) manquante(s)</v>
      </c>
      <c r="X1892" s="70" t="str">
        <f t="shared" si="27"/>
        <v>donnée(s) manquante(s)</v>
      </c>
      <c r="Y1892" s="65" t="str">
        <f t="shared" si="13"/>
        <v> </v>
      </c>
      <c r="Z1892" s="65" t="str">
        <f t="shared" si="14"/>
        <v> </v>
      </c>
      <c r="AA1892" s="65" t="str">
        <f t="shared" si="15"/>
        <v> </v>
      </c>
      <c r="AB1892" s="71" t="str">
        <f t="shared" si="16"/>
        <v> </v>
      </c>
      <c r="AC1892" s="71" t="str">
        <f t="shared" si="17"/>
        <v> </v>
      </c>
      <c r="AD1892" s="71" t="str">
        <f t="shared" si="18"/>
        <v> </v>
      </c>
      <c r="AE1892" s="72" t="str">
        <f t="shared" si="19"/>
        <v>#VALUE!</v>
      </c>
      <c r="AF1892" s="72" t="str">
        <f t="shared" si="20"/>
        <v>#VALUE!</v>
      </c>
      <c r="AG1892" s="73" t="str">
        <f t="shared" si="21"/>
        <v>#VALUE!</v>
      </c>
      <c r="AH1892" s="69" t="str">
        <f t="shared" si="22"/>
        <v>#VALUE!</v>
      </c>
      <c r="AI1892" s="70" t="str">
        <f t="shared" si="23"/>
        <v>#VALUE!</v>
      </c>
      <c r="AJ1892" s="75" t="str">
        <f t="shared" si="24"/>
        <v>#VALUE!</v>
      </c>
      <c r="AK1892" s="75" t="str">
        <f t="shared" si="25"/>
        <v>#VALUE!</v>
      </c>
      <c r="AL1892" s="3"/>
      <c r="AM1892" s="3"/>
    </row>
    <row r="1893" ht="15.75" customHeight="1">
      <c r="A1893" s="3" t="s">
        <v>6130</v>
      </c>
      <c r="B1893" s="155"/>
      <c r="C1893" s="57"/>
      <c r="D1893" s="58"/>
      <c r="E1893" s="58"/>
      <c r="F1893" s="59"/>
      <c r="G1893" s="60"/>
      <c r="H1893" s="156"/>
      <c r="I1893" s="61"/>
      <c r="J1893" s="61"/>
      <c r="K1893" s="61"/>
      <c r="L1893" s="62"/>
      <c r="M1893" s="63" t="str">
        <f t="shared" si="28"/>
        <v> </v>
      </c>
      <c r="N1893" s="64" t="str">
        <f t="shared" si="29"/>
        <v> </v>
      </c>
      <c r="O1893" s="64" t="str">
        <f t="shared" si="3"/>
        <v> </v>
      </c>
      <c r="P1893" s="64" t="str">
        <f t="shared" si="4"/>
        <v> </v>
      </c>
      <c r="Q1893" s="65" t="str">
        <f t="shared" si="30"/>
        <v> </v>
      </c>
      <c r="R1893" s="65" t="str">
        <f t="shared" si="6"/>
        <v> </v>
      </c>
      <c r="S1893" s="66" t="str">
        <f t="shared" si="7"/>
        <v> </v>
      </c>
      <c r="T1893" s="63" t="str">
        <f t="shared" si="8"/>
        <v>#VALUE!</v>
      </c>
      <c r="U1893" s="67" t="str">
        <f t="shared" si="9"/>
        <v>#VALUE!</v>
      </c>
      <c r="V1893" s="94" t="str">
        <f t="shared" si="31"/>
        <v>#VALUE!</v>
      </c>
      <c r="W1893" s="69" t="str">
        <f t="shared" si="32"/>
        <v>donnée(s) manquante(s)</v>
      </c>
      <c r="X1893" s="70" t="str">
        <f t="shared" si="27"/>
        <v>donnée(s) manquante(s)</v>
      </c>
      <c r="Y1893" s="65" t="str">
        <f t="shared" si="13"/>
        <v> </v>
      </c>
      <c r="Z1893" s="65" t="str">
        <f t="shared" si="14"/>
        <v> </v>
      </c>
      <c r="AA1893" s="65" t="str">
        <f t="shared" si="15"/>
        <v> </v>
      </c>
      <c r="AB1893" s="71" t="str">
        <f t="shared" si="16"/>
        <v> </v>
      </c>
      <c r="AC1893" s="71" t="str">
        <f t="shared" si="17"/>
        <v> </v>
      </c>
      <c r="AD1893" s="71" t="str">
        <f t="shared" si="18"/>
        <v> </v>
      </c>
      <c r="AE1893" s="72" t="str">
        <f t="shared" si="19"/>
        <v>#VALUE!</v>
      </c>
      <c r="AF1893" s="72" t="str">
        <f t="shared" si="20"/>
        <v>#VALUE!</v>
      </c>
      <c r="AG1893" s="73" t="str">
        <f t="shared" si="21"/>
        <v>#VALUE!</v>
      </c>
      <c r="AH1893" s="69" t="str">
        <f t="shared" si="22"/>
        <v>#VALUE!</v>
      </c>
      <c r="AI1893" s="70" t="str">
        <f t="shared" si="23"/>
        <v>#VALUE!</v>
      </c>
      <c r="AJ1893" s="75" t="str">
        <f t="shared" si="24"/>
        <v>#VALUE!</v>
      </c>
      <c r="AK1893" s="75" t="str">
        <f t="shared" si="25"/>
        <v>#VALUE!</v>
      </c>
      <c r="AL1893" s="3"/>
      <c r="AM1893" s="3"/>
    </row>
    <row r="1894" ht="15.75" customHeight="1">
      <c r="A1894" s="3" t="s">
        <v>6131</v>
      </c>
      <c r="B1894" s="155"/>
      <c r="C1894" s="57"/>
      <c r="D1894" s="58"/>
      <c r="E1894" s="58"/>
      <c r="F1894" s="59"/>
      <c r="G1894" s="60"/>
      <c r="H1894" s="156"/>
      <c r="I1894" s="61"/>
      <c r="J1894" s="61"/>
      <c r="K1894" s="61"/>
      <c r="L1894" s="62"/>
      <c r="M1894" s="63" t="str">
        <f t="shared" si="28"/>
        <v> </v>
      </c>
      <c r="N1894" s="64" t="str">
        <f t="shared" si="29"/>
        <v> </v>
      </c>
      <c r="O1894" s="64" t="str">
        <f t="shared" si="3"/>
        <v> </v>
      </c>
      <c r="P1894" s="64" t="str">
        <f t="shared" si="4"/>
        <v> </v>
      </c>
      <c r="Q1894" s="65" t="str">
        <f t="shared" si="30"/>
        <v> </v>
      </c>
      <c r="R1894" s="65" t="str">
        <f t="shared" si="6"/>
        <v> </v>
      </c>
      <c r="S1894" s="66" t="str">
        <f t="shared" si="7"/>
        <v> </v>
      </c>
      <c r="T1894" s="63" t="str">
        <f t="shared" si="8"/>
        <v>#VALUE!</v>
      </c>
      <c r="U1894" s="67" t="str">
        <f t="shared" si="9"/>
        <v>#VALUE!</v>
      </c>
      <c r="V1894" s="94" t="str">
        <f t="shared" si="31"/>
        <v>#VALUE!</v>
      </c>
      <c r="W1894" s="69" t="str">
        <f t="shared" si="32"/>
        <v>donnée(s) manquante(s)</v>
      </c>
      <c r="X1894" s="70" t="str">
        <f t="shared" si="27"/>
        <v>donnée(s) manquante(s)</v>
      </c>
      <c r="Y1894" s="65" t="str">
        <f t="shared" si="13"/>
        <v> </v>
      </c>
      <c r="Z1894" s="65" t="str">
        <f t="shared" si="14"/>
        <v> </v>
      </c>
      <c r="AA1894" s="65" t="str">
        <f t="shared" si="15"/>
        <v> </v>
      </c>
      <c r="AB1894" s="71" t="str">
        <f t="shared" si="16"/>
        <v> </v>
      </c>
      <c r="AC1894" s="71" t="str">
        <f t="shared" si="17"/>
        <v> </v>
      </c>
      <c r="AD1894" s="71" t="str">
        <f t="shared" si="18"/>
        <v> </v>
      </c>
      <c r="AE1894" s="72" t="str">
        <f t="shared" si="19"/>
        <v>#VALUE!</v>
      </c>
      <c r="AF1894" s="72" t="str">
        <f t="shared" si="20"/>
        <v>#VALUE!</v>
      </c>
      <c r="AG1894" s="73" t="str">
        <f t="shared" si="21"/>
        <v>#VALUE!</v>
      </c>
      <c r="AH1894" s="69" t="str">
        <f t="shared" si="22"/>
        <v>#VALUE!</v>
      </c>
      <c r="AI1894" s="70" t="str">
        <f t="shared" si="23"/>
        <v>#VALUE!</v>
      </c>
      <c r="AJ1894" s="75" t="str">
        <f t="shared" si="24"/>
        <v>#VALUE!</v>
      </c>
      <c r="AK1894" s="75" t="str">
        <f t="shared" si="25"/>
        <v>#VALUE!</v>
      </c>
      <c r="AL1894" s="3"/>
      <c r="AM1894" s="3"/>
    </row>
    <row r="1895" ht="15.75" customHeight="1">
      <c r="A1895" s="3" t="s">
        <v>6132</v>
      </c>
      <c r="B1895" s="155"/>
      <c r="C1895" s="57"/>
      <c r="D1895" s="58"/>
      <c r="E1895" s="58"/>
      <c r="F1895" s="59"/>
      <c r="G1895" s="60"/>
      <c r="H1895" s="156"/>
      <c r="I1895" s="61"/>
      <c r="J1895" s="61"/>
      <c r="K1895" s="61"/>
      <c r="L1895" s="62"/>
      <c r="M1895" s="63" t="str">
        <f t="shared" si="28"/>
        <v> </v>
      </c>
      <c r="N1895" s="64" t="str">
        <f t="shared" si="29"/>
        <v> </v>
      </c>
      <c r="O1895" s="64" t="str">
        <f t="shared" si="3"/>
        <v> </v>
      </c>
      <c r="P1895" s="64" t="str">
        <f t="shared" si="4"/>
        <v> </v>
      </c>
      <c r="Q1895" s="65" t="str">
        <f t="shared" si="30"/>
        <v> </v>
      </c>
      <c r="R1895" s="65" t="str">
        <f t="shared" si="6"/>
        <v> </v>
      </c>
      <c r="S1895" s="66" t="str">
        <f t="shared" si="7"/>
        <v> </v>
      </c>
      <c r="T1895" s="63" t="str">
        <f t="shared" si="8"/>
        <v>#VALUE!</v>
      </c>
      <c r="U1895" s="67" t="str">
        <f t="shared" si="9"/>
        <v>#VALUE!</v>
      </c>
      <c r="V1895" s="94" t="str">
        <f t="shared" si="31"/>
        <v>#VALUE!</v>
      </c>
      <c r="W1895" s="69" t="str">
        <f t="shared" si="32"/>
        <v>donnée(s) manquante(s)</v>
      </c>
      <c r="X1895" s="70" t="str">
        <f t="shared" si="27"/>
        <v>donnée(s) manquante(s)</v>
      </c>
      <c r="Y1895" s="65" t="str">
        <f t="shared" si="13"/>
        <v> </v>
      </c>
      <c r="Z1895" s="65" t="str">
        <f t="shared" si="14"/>
        <v> </v>
      </c>
      <c r="AA1895" s="65" t="str">
        <f t="shared" si="15"/>
        <v> </v>
      </c>
      <c r="AB1895" s="71" t="str">
        <f t="shared" si="16"/>
        <v> </v>
      </c>
      <c r="AC1895" s="71" t="str">
        <f t="shared" si="17"/>
        <v> </v>
      </c>
      <c r="AD1895" s="71" t="str">
        <f t="shared" si="18"/>
        <v> </v>
      </c>
      <c r="AE1895" s="72" t="str">
        <f t="shared" si="19"/>
        <v>#VALUE!</v>
      </c>
      <c r="AF1895" s="72" t="str">
        <f t="shared" si="20"/>
        <v>#VALUE!</v>
      </c>
      <c r="AG1895" s="73" t="str">
        <f t="shared" si="21"/>
        <v>#VALUE!</v>
      </c>
      <c r="AH1895" s="69" t="str">
        <f t="shared" si="22"/>
        <v>#VALUE!</v>
      </c>
      <c r="AI1895" s="70" t="str">
        <f t="shared" si="23"/>
        <v>#VALUE!</v>
      </c>
      <c r="AJ1895" s="75" t="str">
        <f t="shared" si="24"/>
        <v>#VALUE!</v>
      </c>
      <c r="AK1895" s="75" t="str">
        <f t="shared" si="25"/>
        <v>#VALUE!</v>
      </c>
      <c r="AL1895" s="3"/>
      <c r="AM1895" s="3"/>
    </row>
    <row r="1896" ht="15.75" customHeight="1">
      <c r="A1896" s="3" t="s">
        <v>6133</v>
      </c>
      <c r="B1896" s="155"/>
      <c r="C1896" s="57"/>
      <c r="D1896" s="58"/>
      <c r="E1896" s="58"/>
      <c r="F1896" s="59"/>
      <c r="G1896" s="60"/>
      <c r="H1896" s="156"/>
      <c r="I1896" s="61"/>
      <c r="J1896" s="61"/>
      <c r="K1896" s="61"/>
      <c r="L1896" s="62"/>
      <c r="M1896" s="63" t="str">
        <f t="shared" si="28"/>
        <v> </v>
      </c>
      <c r="N1896" s="64" t="str">
        <f t="shared" si="29"/>
        <v> </v>
      </c>
      <c r="O1896" s="64" t="str">
        <f t="shared" si="3"/>
        <v> </v>
      </c>
      <c r="P1896" s="64" t="str">
        <f t="shared" si="4"/>
        <v> </v>
      </c>
      <c r="Q1896" s="65" t="str">
        <f t="shared" si="30"/>
        <v> </v>
      </c>
      <c r="R1896" s="65" t="str">
        <f t="shared" si="6"/>
        <v> </v>
      </c>
      <c r="S1896" s="66" t="str">
        <f t="shared" si="7"/>
        <v> </v>
      </c>
      <c r="T1896" s="63" t="str">
        <f t="shared" si="8"/>
        <v>#VALUE!</v>
      </c>
      <c r="U1896" s="67" t="str">
        <f t="shared" si="9"/>
        <v>#VALUE!</v>
      </c>
      <c r="V1896" s="94" t="str">
        <f t="shared" si="31"/>
        <v>#VALUE!</v>
      </c>
      <c r="W1896" s="69" t="str">
        <f t="shared" si="32"/>
        <v>donnée(s) manquante(s)</v>
      </c>
      <c r="X1896" s="70" t="str">
        <f t="shared" si="27"/>
        <v>donnée(s) manquante(s)</v>
      </c>
      <c r="Y1896" s="65" t="str">
        <f t="shared" si="13"/>
        <v> </v>
      </c>
      <c r="Z1896" s="65" t="str">
        <f t="shared" si="14"/>
        <v> </v>
      </c>
      <c r="AA1896" s="65" t="str">
        <f t="shared" si="15"/>
        <v> </v>
      </c>
      <c r="AB1896" s="71" t="str">
        <f t="shared" si="16"/>
        <v> </v>
      </c>
      <c r="AC1896" s="71" t="str">
        <f t="shared" si="17"/>
        <v> </v>
      </c>
      <c r="AD1896" s="71" t="str">
        <f t="shared" si="18"/>
        <v> </v>
      </c>
      <c r="AE1896" s="72" t="str">
        <f t="shared" si="19"/>
        <v>#VALUE!</v>
      </c>
      <c r="AF1896" s="72" t="str">
        <f t="shared" si="20"/>
        <v>#VALUE!</v>
      </c>
      <c r="AG1896" s="73" t="str">
        <f t="shared" si="21"/>
        <v>#VALUE!</v>
      </c>
      <c r="AH1896" s="69" t="str">
        <f t="shared" si="22"/>
        <v>#VALUE!</v>
      </c>
      <c r="AI1896" s="70" t="str">
        <f t="shared" si="23"/>
        <v>#VALUE!</v>
      </c>
      <c r="AJ1896" s="75" t="str">
        <f t="shared" si="24"/>
        <v>#VALUE!</v>
      </c>
      <c r="AK1896" s="75" t="str">
        <f t="shared" si="25"/>
        <v>#VALUE!</v>
      </c>
      <c r="AL1896" s="3"/>
      <c r="AM1896" s="3"/>
    </row>
    <row r="1897" ht="15.75" customHeight="1">
      <c r="A1897" s="3" t="s">
        <v>6134</v>
      </c>
      <c r="B1897" s="155"/>
      <c r="C1897" s="57"/>
      <c r="D1897" s="58"/>
      <c r="E1897" s="58"/>
      <c r="F1897" s="59"/>
      <c r="G1897" s="60"/>
      <c r="H1897" s="156"/>
      <c r="I1897" s="61"/>
      <c r="J1897" s="61"/>
      <c r="K1897" s="61"/>
      <c r="L1897" s="62"/>
      <c r="M1897" s="63" t="str">
        <f t="shared" si="28"/>
        <v> </v>
      </c>
      <c r="N1897" s="64" t="str">
        <f t="shared" si="29"/>
        <v> </v>
      </c>
      <c r="O1897" s="64" t="str">
        <f t="shared" si="3"/>
        <v> </v>
      </c>
      <c r="P1897" s="64" t="str">
        <f t="shared" si="4"/>
        <v> </v>
      </c>
      <c r="Q1897" s="65" t="str">
        <f t="shared" si="30"/>
        <v> </v>
      </c>
      <c r="R1897" s="65" t="str">
        <f t="shared" si="6"/>
        <v> </v>
      </c>
      <c r="S1897" s="66" t="str">
        <f t="shared" si="7"/>
        <v> </v>
      </c>
      <c r="T1897" s="63" t="str">
        <f t="shared" si="8"/>
        <v>#VALUE!</v>
      </c>
      <c r="U1897" s="67" t="str">
        <f t="shared" si="9"/>
        <v>#VALUE!</v>
      </c>
      <c r="V1897" s="94" t="str">
        <f t="shared" si="31"/>
        <v>#VALUE!</v>
      </c>
      <c r="W1897" s="69" t="str">
        <f t="shared" si="32"/>
        <v>donnée(s) manquante(s)</v>
      </c>
      <c r="X1897" s="70" t="str">
        <f t="shared" si="27"/>
        <v>donnée(s) manquante(s)</v>
      </c>
      <c r="Y1897" s="65" t="str">
        <f t="shared" si="13"/>
        <v> </v>
      </c>
      <c r="Z1897" s="65" t="str">
        <f t="shared" si="14"/>
        <v> </v>
      </c>
      <c r="AA1897" s="65" t="str">
        <f t="shared" si="15"/>
        <v> </v>
      </c>
      <c r="AB1897" s="71" t="str">
        <f t="shared" si="16"/>
        <v> </v>
      </c>
      <c r="AC1897" s="71" t="str">
        <f t="shared" si="17"/>
        <v> </v>
      </c>
      <c r="AD1897" s="71" t="str">
        <f t="shared" si="18"/>
        <v> </v>
      </c>
      <c r="AE1897" s="72" t="str">
        <f t="shared" si="19"/>
        <v>#VALUE!</v>
      </c>
      <c r="AF1897" s="72" t="str">
        <f t="shared" si="20"/>
        <v>#VALUE!</v>
      </c>
      <c r="AG1897" s="73" t="str">
        <f t="shared" si="21"/>
        <v>#VALUE!</v>
      </c>
      <c r="AH1897" s="69" t="str">
        <f t="shared" si="22"/>
        <v>#VALUE!</v>
      </c>
      <c r="AI1897" s="70" t="str">
        <f t="shared" si="23"/>
        <v>#VALUE!</v>
      </c>
      <c r="AJ1897" s="75" t="str">
        <f t="shared" si="24"/>
        <v>#VALUE!</v>
      </c>
      <c r="AK1897" s="75" t="str">
        <f t="shared" si="25"/>
        <v>#VALUE!</v>
      </c>
      <c r="AL1897" s="3"/>
      <c r="AM1897" s="3"/>
    </row>
    <row r="1898" ht="15.75" customHeight="1">
      <c r="A1898" s="3" t="s">
        <v>6135</v>
      </c>
      <c r="B1898" s="155"/>
      <c r="C1898" s="57"/>
      <c r="D1898" s="58"/>
      <c r="E1898" s="58"/>
      <c r="F1898" s="59"/>
      <c r="G1898" s="60"/>
      <c r="H1898" s="156"/>
      <c r="I1898" s="61"/>
      <c r="J1898" s="61"/>
      <c r="K1898" s="61"/>
      <c r="L1898" s="62"/>
      <c r="M1898" s="63" t="str">
        <f t="shared" si="28"/>
        <v> </v>
      </c>
      <c r="N1898" s="64" t="str">
        <f t="shared" si="29"/>
        <v> </v>
      </c>
      <c r="O1898" s="64" t="str">
        <f t="shared" si="3"/>
        <v> </v>
      </c>
      <c r="P1898" s="64" t="str">
        <f t="shared" si="4"/>
        <v> </v>
      </c>
      <c r="Q1898" s="65" t="str">
        <f t="shared" si="30"/>
        <v> </v>
      </c>
      <c r="R1898" s="65" t="str">
        <f t="shared" si="6"/>
        <v> </v>
      </c>
      <c r="S1898" s="66" t="str">
        <f t="shared" si="7"/>
        <v> </v>
      </c>
      <c r="T1898" s="63" t="str">
        <f t="shared" si="8"/>
        <v>#VALUE!</v>
      </c>
      <c r="U1898" s="67" t="str">
        <f t="shared" si="9"/>
        <v>#VALUE!</v>
      </c>
      <c r="V1898" s="94" t="str">
        <f t="shared" si="31"/>
        <v>#VALUE!</v>
      </c>
      <c r="W1898" s="69" t="str">
        <f t="shared" si="32"/>
        <v>donnée(s) manquante(s)</v>
      </c>
      <c r="X1898" s="70" t="str">
        <f t="shared" si="27"/>
        <v>donnée(s) manquante(s)</v>
      </c>
      <c r="Y1898" s="65" t="str">
        <f t="shared" si="13"/>
        <v> </v>
      </c>
      <c r="Z1898" s="65" t="str">
        <f t="shared" si="14"/>
        <v> </v>
      </c>
      <c r="AA1898" s="65" t="str">
        <f t="shared" si="15"/>
        <v> </v>
      </c>
      <c r="AB1898" s="71" t="str">
        <f t="shared" si="16"/>
        <v> </v>
      </c>
      <c r="AC1898" s="71" t="str">
        <f t="shared" si="17"/>
        <v> </v>
      </c>
      <c r="AD1898" s="71" t="str">
        <f t="shared" si="18"/>
        <v> </v>
      </c>
      <c r="AE1898" s="72" t="str">
        <f t="shared" si="19"/>
        <v>#VALUE!</v>
      </c>
      <c r="AF1898" s="72" t="str">
        <f t="shared" si="20"/>
        <v>#VALUE!</v>
      </c>
      <c r="AG1898" s="73" t="str">
        <f t="shared" si="21"/>
        <v>#VALUE!</v>
      </c>
      <c r="AH1898" s="69" t="str">
        <f t="shared" si="22"/>
        <v>#VALUE!</v>
      </c>
      <c r="AI1898" s="70" t="str">
        <f t="shared" si="23"/>
        <v>#VALUE!</v>
      </c>
      <c r="AJ1898" s="75" t="str">
        <f t="shared" si="24"/>
        <v>#VALUE!</v>
      </c>
      <c r="AK1898" s="75" t="str">
        <f t="shared" si="25"/>
        <v>#VALUE!</v>
      </c>
      <c r="AL1898" s="3"/>
      <c r="AM1898" s="3"/>
    </row>
    <row r="1899" ht="15.75" customHeight="1">
      <c r="A1899" s="3" t="s">
        <v>6136</v>
      </c>
      <c r="B1899" s="155"/>
      <c r="C1899" s="57"/>
      <c r="D1899" s="58"/>
      <c r="E1899" s="58"/>
      <c r="F1899" s="59"/>
      <c r="G1899" s="60"/>
      <c r="H1899" s="156"/>
      <c r="I1899" s="61"/>
      <c r="J1899" s="61"/>
      <c r="K1899" s="61"/>
      <c r="L1899" s="62"/>
      <c r="M1899" s="63" t="str">
        <f t="shared" si="28"/>
        <v> </v>
      </c>
      <c r="N1899" s="64" t="str">
        <f t="shared" si="29"/>
        <v> </v>
      </c>
      <c r="O1899" s="64" t="str">
        <f t="shared" si="3"/>
        <v> </v>
      </c>
      <c r="P1899" s="64" t="str">
        <f t="shared" si="4"/>
        <v> </v>
      </c>
      <c r="Q1899" s="65" t="str">
        <f t="shared" si="30"/>
        <v> </v>
      </c>
      <c r="R1899" s="65" t="str">
        <f t="shared" si="6"/>
        <v> </v>
      </c>
      <c r="S1899" s="66" t="str">
        <f t="shared" si="7"/>
        <v> </v>
      </c>
      <c r="T1899" s="63" t="str">
        <f t="shared" si="8"/>
        <v>#VALUE!</v>
      </c>
      <c r="U1899" s="67" t="str">
        <f t="shared" si="9"/>
        <v>#VALUE!</v>
      </c>
      <c r="V1899" s="94" t="str">
        <f t="shared" si="31"/>
        <v>#VALUE!</v>
      </c>
      <c r="W1899" s="69" t="str">
        <f t="shared" si="32"/>
        <v>donnée(s) manquante(s)</v>
      </c>
      <c r="X1899" s="70" t="str">
        <f t="shared" si="27"/>
        <v>donnée(s) manquante(s)</v>
      </c>
      <c r="Y1899" s="65" t="str">
        <f t="shared" si="13"/>
        <v> </v>
      </c>
      <c r="Z1899" s="65" t="str">
        <f t="shared" si="14"/>
        <v> </v>
      </c>
      <c r="AA1899" s="65" t="str">
        <f t="shared" si="15"/>
        <v> </v>
      </c>
      <c r="AB1899" s="71" t="str">
        <f t="shared" si="16"/>
        <v> </v>
      </c>
      <c r="AC1899" s="71" t="str">
        <f t="shared" si="17"/>
        <v> </v>
      </c>
      <c r="AD1899" s="71" t="str">
        <f t="shared" si="18"/>
        <v> </v>
      </c>
      <c r="AE1899" s="72" t="str">
        <f t="shared" si="19"/>
        <v>#VALUE!</v>
      </c>
      <c r="AF1899" s="72" t="str">
        <f t="shared" si="20"/>
        <v>#VALUE!</v>
      </c>
      <c r="AG1899" s="73" t="str">
        <f t="shared" si="21"/>
        <v>#VALUE!</v>
      </c>
      <c r="AH1899" s="69" t="str">
        <f t="shared" si="22"/>
        <v>#VALUE!</v>
      </c>
      <c r="AI1899" s="70" t="str">
        <f t="shared" si="23"/>
        <v>#VALUE!</v>
      </c>
      <c r="AJ1899" s="75" t="str">
        <f t="shared" si="24"/>
        <v>#VALUE!</v>
      </c>
      <c r="AK1899" s="75" t="str">
        <f t="shared" si="25"/>
        <v>#VALUE!</v>
      </c>
      <c r="AL1899" s="3"/>
      <c r="AM1899" s="3"/>
    </row>
    <row r="1900" ht="15.75" customHeight="1">
      <c r="A1900" s="3" t="s">
        <v>6137</v>
      </c>
      <c r="B1900" s="155"/>
      <c r="C1900" s="57"/>
      <c r="D1900" s="58"/>
      <c r="E1900" s="58"/>
      <c r="F1900" s="59"/>
      <c r="G1900" s="60"/>
      <c r="H1900" s="156"/>
      <c r="I1900" s="61"/>
      <c r="J1900" s="61"/>
      <c r="K1900" s="61"/>
      <c r="L1900" s="62"/>
      <c r="M1900" s="63" t="str">
        <f t="shared" si="28"/>
        <v> </v>
      </c>
      <c r="N1900" s="64" t="str">
        <f t="shared" si="29"/>
        <v> </v>
      </c>
      <c r="O1900" s="64" t="str">
        <f t="shared" si="3"/>
        <v> </v>
      </c>
      <c r="P1900" s="64" t="str">
        <f t="shared" si="4"/>
        <v> </v>
      </c>
      <c r="Q1900" s="65" t="str">
        <f t="shared" si="30"/>
        <v> </v>
      </c>
      <c r="R1900" s="65" t="str">
        <f t="shared" si="6"/>
        <v> </v>
      </c>
      <c r="S1900" s="66" t="str">
        <f t="shared" si="7"/>
        <v> </v>
      </c>
      <c r="T1900" s="63" t="str">
        <f t="shared" si="8"/>
        <v>#VALUE!</v>
      </c>
      <c r="U1900" s="67" t="str">
        <f t="shared" si="9"/>
        <v>#VALUE!</v>
      </c>
      <c r="V1900" s="94" t="str">
        <f t="shared" si="31"/>
        <v>#VALUE!</v>
      </c>
      <c r="W1900" s="69" t="str">
        <f t="shared" si="32"/>
        <v>donnée(s) manquante(s)</v>
      </c>
      <c r="X1900" s="70" t="str">
        <f t="shared" si="27"/>
        <v>donnée(s) manquante(s)</v>
      </c>
      <c r="Y1900" s="65" t="str">
        <f t="shared" si="13"/>
        <v> </v>
      </c>
      <c r="Z1900" s="65" t="str">
        <f t="shared" si="14"/>
        <v> </v>
      </c>
      <c r="AA1900" s="65" t="str">
        <f t="shared" si="15"/>
        <v> </v>
      </c>
      <c r="AB1900" s="71" t="str">
        <f t="shared" si="16"/>
        <v> </v>
      </c>
      <c r="AC1900" s="71" t="str">
        <f t="shared" si="17"/>
        <v> </v>
      </c>
      <c r="AD1900" s="71" t="str">
        <f t="shared" si="18"/>
        <v> </v>
      </c>
      <c r="AE1900" s="72" t="str">
        <f t="shared" si="19"/>
        <v>#VALUE!</v>
      </c>
      <c r="AF1900" s="72" t="str">
        <f t="shared" si="20"/>
        <v>#VALUE!</v>
      </c>
      <c r="AG1900" s="73" t="str">
        <f t="shared" si="21"/>
        <v>#VALUE!</v>
      </c>
      <c r="AH1900" s="69" t="str">
        <f t="shared" si="22"/>
        <v>#VALUE!</v>
      </c>
      <c r="AI1900" s="70" t="str">
        <f t="shared" si="23"/>
        <v>#VALUE!</v>
      </c>
      <c r="AJ1900" s="75" t="str">
        <f t="shared" si="24"/>
        <v>#VALUE!</v>
      </c>
      <c r="AK1900" s="75" t="str">
        <f t="shared" si="25"/>
        <v>#VALUE!</v>
      </c>
      <c r="AL1900" s="3"/>
      <c r="AM1900" s="3"/>
    </row>
    <row r="1901" ht="15.75" customHeight="1">
      <c r="A1901" s="3" t="s">
        <v>6138</v>
      </c>
      <c r="B1901" s="155"/>
      <c r="C1901" s="57"/>
      <c r="D1901" s="58"/>
      <c r="E1901" s="58"/>
      <c r="F1901" s="59"/>
      <c r="G1901" s="60"/>
      <c r="H1901" s="156"/>
      <c r="I1901" s="61"/>
      <c r="J1901" s="61"/>
      <c r="K1901" s="61"/>
      <c r="L1901" s="62"/>
      <c r="M1901" s="63" t="str">
        <f t="shared" si="28"/>
        <v> </v>
      </c>
      <c r="N1901" s="64" t="str">
        <f t="shared" si="29"/>
        <v> </v>
      </c>
      <c r="O1901" s="64" t="str">
        <f t="shared" si="3"/>
        <v> </v>
      </c>
      <c r="P1901" s="64" t="str">
        <f t="shared" si="4"/>
        <v> </v>
      </c>
      <c r="Q1901" s="65" t="str">
        <f t="shared" si="30"/>
        <v> </v>
      </c>
      <c r="R1901" s="65" t="str">
        <f t="shared" si="6"/>
        <v> </v>
      </c>
      <c r="S1901" s="66" t="str">
        <f t="shared" si="7"/>
        <v> </v>
      </c>
      <c r="T1901" s="63" t="str">
        <f t="shared" si="8"/>
        <v>#VALUE!</v>
      </c>
      <c r="U1901" s="67" t="str">
        <f t="shared" si="9"/>
        <v>#VALUE!</v>
      </c>
      <c r="V1901" s="94" t="str">
        <f t="shared" si="31"/>
        <v>#VALUE!</v>
      </c>
      <c r="W1901" s="69" t="str">
        <f t="shared" si="32"/>
        <v>donnée(s) manquante(s)</v>
      </c>
      <c r="X1901" s="70" t="str">
        <f t="shared" si="27"/>
        <v>donnée(s) manquante(s)</v>
      </c>
      <c r="Y1901" s="65" t="str">
        <f t="shared" si="13"/>
        <v> </v>
      </c>
      <c r="Z1901" s="65" t="str">
        <f t="shared" si="14"/>
        <v> </v>
      </c>
      <c r="AA1901" s="65" t="str">
        <f t="shared" si="15"/>
        <v> </v>
      </c>
      <c r="AB1901" s="71" t="str">
        <f t="shared" si="16"/>
        <v> </v>
      </c>
      <c r="AC1901" s="71" t="str">
        <f t="shared" si="17"/>
        <v> </v>
      </c>
      <c r="AD1901" s="71" t="str">
        <f t="shared" si="18"/>
        <v> </v>
      </c>
      <c r="AE1901" s="72" t="str">
        <f t="shared" si="19"/>
        <v>#VALUE!</v>
      </c>
      <c r="AF1901" s="72" t="str">
        <f t="shared" si="20"/>
        <v>#VALUE!</v>
      </c>
      <c r="AG1901" s="73" t="str">
        <f t="shared" si="21"/>
        <v>#VALUE!</v>
      </c>
      <c r="AH1901" s="69" t="str">
        <f t="shared" si="22"/>
        <v>#VALUE!</v>
      </c>
      <c r="AI1901" s="70" t="str">
        <f t="shared" si="23"/>
        <v>#VALUE!</v>
      </c>
      <c r="AJ1901" s="75" t="str">
        <f t="shared" si="24"/>
        <v>#VALUE!</v>
      </c>
      <c r="AK1901" s="75" t="str">
        <f t="shared" si="25"/>
        <v>#VALUE!</v>
      </c>
      <c r="AL1901" s="3"/>
      <c r="AM1901" s="3"/>
    </row>
    <row r="1902" ht="15.75" customHeight="1">
      <c r="A1902" s="3" t="s">
        <v>6139</v>
      </c>
      <c r="B1902" s="155"/>
      <c r="C1902" s="57"/>
      <c r="D1902" s="58"/>
      <c r="E1902" s="58"/>
      <c r="F1902" s="59"/>
      <c r="G1902" s="60"/>
      <c r="H1902" s="156"/>
      <c r="I1902" s="61"/>
      <c r="J1902" s="61"/>
      <c r="K1902" s="61"/>
      <c r="L1902" s="62"/>
      <c r="M1902" s="63" t="str">
        <f t="shared" si="28"/>
        <v> </v>
      </c>
      <c r="N1902" s="64" t="str">
        <f t="shared" si="29"/>
        <v> </v>
      </c>
      <c r="O1902" s="64" t="str">
        <f t="shared" si="3"/>
        <v> </v>
      </c>
      <c r="P1902" s="64" t="str">
        <f t="shared" si="4"/>
        <v> </v>
      </c>
      <c r="Q1902" s="65" t="str">
        <f t="shared" si="30"/>
        <v> </v>
      </c>
      <c r="R1902" s="65" t="str">
        <f t="shared" si="6"/>
        <v> </v>
      </c>
      <c r="S1902" s="66" t="str">
        <f t="shared" si="7"/>
        <v> </v>
      </c>
      <c r="T1902" s="63" t="str">
        <f t="shared" si="8"/>
        <v>#VALUE!</v>
      </c>
      <c r="U1902" s="67" t="str">
        <f t="shared" si="9"/>
        <v>#VALUE!</v>
      </c>
      <c r="V1902" s="94" t="str">
        <f t="shared" si="31"/>
        <v>#VALUE!</v>
      </c>
      <c r="W1902" s="69" t="str">
        <f t="shared" si="32"/>
        <v>donnée(s) manquante(s)</v>
      </c>
      <c r="X1902" s="70" t="str">
        <f t="shared" si="27"/>
        <v>donnée(s) manquante(s)</v>
      </c>
      <c r="Y1902" s="65" t="str">
        <f t="shared" si="13"/>
        <v> </v>
      </c>
      <c r="Z1902" s="65" t="str">
        <f t="shared" si="14"/>
        <v> </v>
      </c>
      <c r="AA1902" s="65" t="str">
        <f t="shared" si="15"/>
        <v> </v>
      </c>
      <c r="AB1902" s="71" t="str">
        <f t="shared" si="16"/>
        <v> </v>
      </c>
      <c r="AC1902" s="71" t="str">
        <f t="shared" si="17"/>
        <v> </v>
      </c>
      <c r="AD1902" s="71" t="str">
        <f t="shared" si="18"/>
        <v> </v>
      </c>
      <c r="AE1902" s="72" t="str">
        <f t="shared" si="19"/>
        <v>#VALUE!</v>
      </c>
      <c r="AF1902" s="72" t="str">
        <f t="shared" si="20"/>
        <v>#VALUE!</v>
      </c>
      <c r="AG1902" s="73" t="str">
        <f t="shared" si="21"/>
        <v>#VALUE!</v>
      </c>
      <c r="AH1902" s="69" t="str">
        <f t="shared" si="22"/>
        <v>#VALUE!</v>
      </c>
      <c r="AI1902" s="70" t="str">
        <f t="shared" si="23"/>
        <v>#VALUE!</v>
      </c>
      <c r="AJ1902" s="75" t="str">
        <f t="shared" si="24"/>
        <v>#VALUE!</v>
      </c>
      <c r="AK1902" s="75" t="str">
        <f t="shared" si="25"/>
        <v>#VALUE!</v>
      </c>
      <c r="AL1902" s="3"/>
      <c r="AM1902" s="3"/>
    </row>
    <row r="1903" ht="15.75" customHeight="1">
      <c r="A1903" s="3" t="s">
        <v>6140</v>
      </c>
      <c r="B1903" s="155"/>
      <c r="C1903" s="57"/>
      <c r="D1903" s="58"/>
      <c r="E1903" s="58"/>
      <c r="F1903" s="59"/>
      <c r="G1903" s="60"/>
      <c r="H1903" s="156"/>
      <c r="I1903" s="61"/>
      <c r="J1903" s="61"/>
      <c r="K1903" s="61"/>
      <c r="L1903" s="62"/>
      <c r="M1903" s="63" t="str">
        <f t="shared" si="28"/>
        <v> </v>
      </c>
      <c r="N1903" s="64" t="str">
        <f t="shared" si="29"/>
        <v> </v>
      </c>
      <c r="O1903" s="64" t="str">
        <f t="shared" si="3"/>
        <v> </v>
      </c>
      <c r="P1903" s="64" t="str">
        <f t="shared" si="4"/>
        <v> </v>
      </c>
      <c r="Q1903" s="65" t="str">
        <f t="shared" si="30"/>
        <v> </v>
      </c>
      <c r="R1903" s="65" t="str">
        <f t="shared" si="6"/>
        <v> </v>
      </c>
      <c r="S1903" s="66" t="str">
        <f t="shared" si="7"/>
        <v> </v>
      </c>
      <c r="T1903" s="63" t="str">
        <f t="shared" si="8"/>
        <v>#VALUE!</v>
      </c>
      <c r="U1903" s="67" t="str">
        <f t="shared" si="9"/>
        <v>#VALUE!</v>
      </c>
      <c r="V1903" s="94" t="str">
        <f t="shared" si="31"/>
        <v>#VALUE!</v>
      </c>
      <c r="W1903" s="69" t="str">
        <f t="shared" si="32"/>
        <v>donnée(s) manquante(s)</v>
      </c>
      <c r="X1903" s="70" t="str">
        <f t="shared" si="27"/>
        <v>donnée(s) manquante(s)</v>
      </c>
      <c r="Y1903" s="65" t="str">
        <f t="shared" si="13"/>
        <v> </v>
      </c>
      <c r="Z1903" s="65" t="str">
        <f t="shared" si="14"/>
        <v> </v>
      </c>
      <c r="AA1903" s="65" t="str">
        <f t="shared" si="15"/>
        <v> </v>
      </c>
      <c r="AB1903" s="71" t="str">
        <f t="shared" si="16"/>
        <v> </v>
      </c>
      <c r="AC1903" s="71" t="str">
        <f t="shared" si="17"/>
        <v> </v>
      </c>
      <c r="AD1903" s="71" t="str">
        <f t="shared" si="18"/>
        <v> </v>
      </c>
      <c r="AE1903" s="72" t="str">
        <f t="shared" si="19"/>
        <v>#VALUE!</v>
      </c>
      <c r="AF1903" s="72" t="str">
        <f t="shared" si="20"/>
        <v>#VALUE!</v>
      </c>
      <c r="AG1903" s="73" t="str">
        <f t="shared" si="21"/>
        <v>#VALUE!</v>
      </c>
      <c r="AH1903" s="69" t="str">
        <f t="shared" si="22"/>
        <v>#VALUE!</v>
      </c>
      <c r="AI1903" s="70" t="str">
        <f t="shared" si="23"/>
        <v>#VALUE!</v>
      </c>
      <c r="AJ1903" s="75" t="str">
        <f t="shared" si="24"/>
        <v>#VALUE!</v>
      </c>
      <c r="AK1903" s="75" t="str">
        <f t="shared" si="25"/>
        <v>#VALUE!</v>
      </c>
      <c r="AL1903" s="3"/>
      <c r="AM1903" s="3"/>
    </row>
    <row r="1904" ht="15.75" customHeight="1">
      <c r="A1904" s="3" t="s">
        <v>6141</v>
      </c>
      <c r="B1904" s="155"/>
      <c r="C1904" s="57"/>
      <c r="D1904" s="58"/>
      <c r="E1904" s="58"/>
      <c r="F1904" s="59"/>
      <c r="G1904" s="60"/>
      <c r="H1904" s="156"/>
      <c r="I1904" s="61"/>
      <c r="J1904" s="61"/>
      <c r="K1904" s="61"/>
      <c r="L1904" s="62"/>
      <c r="M1904" s="63" t="str">
        <f t="shared" si="28"/>
        <v> </v>
      </c>
      <c r="N1904" s="64" t="str">
        <f t="shared" si="29"/>
        <v> </v>
      </c>
      <c r="O1904" s="64" t="str">
        <f t="shared" si="3"/>
        <v> </v>
      </c>
      <c r="P1904" s="64" t="str">
        <f t="shared" si="4"/>
        <v> </v>
      </c>
      <c r="Q1904" s="65" t="str">
        <f t="shared" si="30"/>
        <v> </v>
      </c>
      <c r="R1904" s="65" t="str">
        <f t="shared" si="6"/>
        <v> </v>
      </c>
      <c r="S1904" s="66" t="str">
        <f t="shared" si="7"/>
        <v> </v>
      </c>
      <c r="T1904" s="63" t="str">
        <f t="shared" si="8"/>
        <v>#VALUE!</v>
      </c>
      <c r="U1904" s="67" t="str">
        <f t="shared" si="9"/>
        <v>#VALUE!</v>
      </c>
      <c r="V1904" s="94" t="str">
        <f t="shared" si="31"/>
        <v>#VALUE!</v>
      </c>
      <c r="W1904" s="69" t="str">
        <f t="shared" si="32"/>
        <v>donnée(s) manquante(s)</v>
      </c>
      <c r="X1904" s="70" t="str">
        <f t="shared" si="27"/>
        <v>donnée(s) manquante(s)</v>
      </c>
      <c r="Y1904" s="65" t="str">
        <f t="shared" si="13"/>
        <v> </v>
      </c>
      <c r="Z1904" s="65" t="str">
        <f t="shared" si="14"/>
        <v> </v>
      </c>
      <c r="AA1904" s="65" t="str">
        <f t="shared" si="15"/>
        <v> </v>
      </c>
      <c r="AB1904" s="71" t="str">
        <f t="shared" si="16"/>
        <v> </v>
      </c>
      <c r="AC1904" s="71" t="str">
        <f t="shared" si="17"/>
        <v> </v>
      </c>
      <c r="AD1904" s="71" t="str">
        <f t="shared" si="18"/>
        <v> </v>
      </c>
      <c r="AE1904" s="72" t="str">
        <f t="shared" si="19"/>
        <v>#VALUE!</v>
      </c>
      <c r="AF1904" s="72" t="str">
        <f t="shared" si="20"/>
        <v>#VALUE!</v>
      </c>
      <c r="AG1904" s="73" t="str">
        <f t="shared" si="21"/>
        <v>#VALUE!</v>
      </c>
      <c r="AH1904" s="69" t="str">
        <f t="shared" si="22"/>
        <v>#VALUE!</v>
      </c>
      <c r="AI1904" s="70" t="str">
        <f t="shared" si="23"/>
        <v>#VALUE!</v>
      </c>
      <c r="AJ1904" s="75" t="str">
        <f t="shared" si="24"/>
        <v>#VALUE!</v>
      </c>
      <c r="AK1904" s="75" t="str">
        <f t="shared" si="25"/>
        <v>#VALUE!</v>
      </c>
      <c r="AL1904" s="3"/>
      <c r="AM1904" s="3"/>
    </row>
    <row r="1905" ht="15.75" customHeight="1">
      <c r="A1905" s="3" t="s">
        <v>6142</v>
      </c>
      <c r="B1905" s="155"/>
      <c r="C1905" s="57"/>
      <c r="D1905" s="58"/>
      <c r="E1905" s="58"/>
      <c r="F1905" s="59"/>
      <c r="G1905" s="60"/>
      <c r="H1905" s="156"/>
      <c r="I1905" s="61"/>
      <c r="J1905" s="61"/>
      <c r="K1905" s="61"/>
      <c r="L1905" s="62"/>
      <c r="M1905" s="63" t="str">
        <f t="shared" si="28"/>
        <v> </v>
      </c>
      <c r="N1905" s="64" t="str">
        <f t="shared" si="29"/>
        <v> </v>
      </c>
      <c r="O1905" s="64" t="str">
        <f t="shared" si="3"/>
        <v> </v>
      </c>
      <c r="P1905" s="64" t="str">
        <f t="shared" si="4"/>
        <v> </v>
      </c>
      <c r="Q1905" s="65" t="str">
        <f t="shared" si="30"/>
        <v> </v>
      </c>
      <c r="R1905" s="65" t="str">
        <f t="shared" si="6"/>
        <v> </v>
      </c>
      <c r="S1905" s="66" t="str">
        <f t="shared" si="7"/>
        <v> </v>
      </c>
      <c r="T1905" s="63" t="str">
        <f t="shared" si="8"/>
        <v>#VALUE!</v>
      </c>
      <c r="U1905" s="67" t="str">
        <f t="shared" si="9"/>
        <v>#VALUE!</v>
      </c>
      <c r="V1905" s="94" t="str">
        <f t="shared" si="31"/>
        <v>#VALUE!</v>
      </c>
      <c r="W1905" s="69" t="str">
        <f t="shared" si="32"/>
        <v>donnée(s) manquante(s)</v>
      </c>
      <c r="X1905" s="70" t="str">
        <f t="shared" si="27"/>
        <v>donnée(s) manquante(s)</v>
      </c>
      <c r="Y1905" s="65" t="str">
        <f t="shared" si="13"/>
        <v> </v>
      </c>
      <c r="Z1905" s="65" t="str">
        <f t="shared" si="14"/>
        <v> </v>
      </c>
      <c r="AA1905" s="65" t="str">
        <f t="shared" si="15"/>
        <v> </v>
      </c>
      <c r="AB1905" s="71" t="str">
        <f t="shared" si="16"/>
        <v> </v>
      </c>
      <c r="AC1905" s="71" t="str">
        <f t="shared" si="17"/>
        <v> </v>
      </c>
      <c r="AD1905" s="71" t="str">
        <f t="shared" si="18"/>
        <v> </v>
      </c>
      <c r="AE1905" s="72" t="str">
        <f t="shared" si="19"/>
        <v>#VALUE!</v>
      </c>
      <c r="AF1905" s="72" t="str">
        <f t="shared" si="20"/>
        <v>#VALUE!</v>
      </c>
      <c r="AG1905" s="73" t="str">
        <f t="shared" si="21"/>
        <v>#VALUE!</v>
      </c>
      <c r="AH1905" s="69" t="str">
        <f t="shared" si="22"/>
        <v>#VALUE!</v>
      </c>
      <c r="AI1905" s="70" t="str">
        <f t="shared" si="23"/>
        <v>#VALUE!</v>
      </c>
      <c r="AJ1905" s="75" t="str">
        <f t="shared" si="24"/>
        <v>#VALUE!</v>
      </c>
      <c r="AK1905" s="75" t="str">
        <f t="shared" si="25"/>
        <v>#VALUE!</v>
      </c>
      <c r="AL1905" s="3"/>
      <c r="AM1905" s="3"/>
    </row>
    <row r="1906" ht="15.75" customHeight="1">
      <c r="A1906" s="3" t="s">
        <v>6143</v>
      </c>
      <c r="B1906" s="155"/>
      <c r="C1906" s="57"/>
      <c r="D1906" s="58"/>
      <c r="E1906" s="58"/>
      <c r="F1906" s="59"/>
      <c r="G1906" s="60"/>
      <c r="H1906" s="156"/>
      <c r="I1906" s="61"/>
      <c r="J1906" s="61"/>
      <c r="K1906" s="61"/>
      <c r="L1906" s="62"/>
      <c r="M1906" s="63" t="str">
        <f t="shared" si="28"/>
        <v> </v>
      </c>
      <c r="N1906" s="64" t="str">
        <f t="shared" si="29"/>
        <v> </v>
      </c>
      <c r="O1906" s="64" t="str">
        <f t="shared" si="3"/>
        <v> </v>
      </c>
      <c r="P1906" s="64" t="str">
        <f t="shared" si="4"/>
        <v> </v>
      </c>
      <c r="Q1906" s="65" t="str">
        <f t="shared" si="30"/>
        <v> </v>
      </c>
      <c r="R1906" s="65" t="str">
        <f t="shared" si="6"/>
        <v> </v>
      </c>
      <c r="S1906" s="66" t="str">
        <f t="shared" si="7"/>
        <v> </v>
      </c>
      <c r="T1906" s="63" t="str">
        <f t="shared" si="8"/>
        <v>#VALUE!</v>
      </c>
      <c r="U1906" s="67" t="str">
        <f t="shared" si="9"/>
        <v>#VALUE!</v>
      </c>
      <c r="V1906" s="94" t="str">
        <f t="shared" si="31"/>
        <v>#VALUE!</v>
      </c>
      <c r="W1906" s="69" t="str">
        <f t="shared" si="32"/>
        <v>donnée(s) manquante(s)</v>
      </c>
      <c r="X1906" s="70" t="str">
        <f t="shared" si="27"/>
        <v>donnée(s) manquante(s)</v>
      </c>
      <c r="Y1906" s="65" t="str">
        <f t="shared" si="13"/>
        <v> </v>
      </c>
      <c r="Z1906" s="65" t="str">
        <f t="shared" si="14"/>
        <v> </v>
      </c>
      <c r="AA1906" s="65" t="str">
        <f t="shared" si="15"/>
        <v> </v>
      </c>
      <c r="AB1906" s="71" t="str">
        <f t="shared" si="16"/>
        <v> </v>
      </c>
      <c r="AC1906" s="71" t="str">
        <f t="shared" si="17"/>
        <v> </v>
      </c>
      <c r="AD1906" s="71" t="str">
        <f t="shared" si="18"/>
        <v> </v>
      </c>
      <c r="AE1906" s="72" t="str">
        <f t="shared" si="19"/>
        <v>#VALUE!</v>
      </c>
      <c r="AF1906" s="72" t="str">
        <f t="shared" si="20"/>
        <v>#VALUE!</v>
      </c>
      <c r="AG1906" s="73" t="str">
        <f t="shared" si="21"/>
        <v>#VALUE!</v>
      </c>
      <c r="AH1906" s="69" t="str">
        <f t="shared" si="22"/>
        <v>#VALUE!</v>
      </c>
      <c r="AI1906" s="70" t="str">
        <f t="shared" si="23"/>
        <v>#VALUE!</v>
      </c>
      <c r="AJ1906" s="75" t="str">
        <f t="shared" si="24"/>
        <v>#VALUE!</v>
      </c>
      <c r="AK1906" s="75" t="str">
        <f t="shared" si="25"/>
        <v>#VALUE!</v>
      </c>
      <c r="AL1906" s="3"/>
      <c r="AM1906" s="3"/>
    </row>
    <row r="1907" ht="15.75" customHeight="1">
      <c r="A1907" s="3" t="s">
        <v>6144</v>
      </c>
      <c r="B1907" s="155"/>
      <c r="C1907" s="57"/>
      <c r="D1907" s="58"/>
      <c r="E1907" s="58"/>
      <c r="F1907" s="59"/>
      <c r="G1907" s="60"/>
      <c r="H1907" s="156"/>
      <c r="I1907" s="61"/>
      <c r="J1907" s="61"/>
      <c r="K1907" s="61"/>
      <c r="L1907" s="62"/>
      <c r="M1907" s="63" t="str">
        <f t="shared" si="28"/>
        <v> </v>
      </c>
      <c r="N1907" s="64" t="str">
        <f t="shared" si="29"/>
        <v> </v>
      </c>
      <c r="O1907" s="64" t="str">
        <f t="shared" si="3"/>
        <v> </v>
      </c>
      <c r="P1907" s="64" t="str">
        <f t="shared" si="4"/>
        <v> </v>
      </c>
      <c r="Q1907" s="65" t="str">
        <f t="shared" si="30"/>
        <v> </v>
      </c>
      <c r="R1907" s="65" t="str">
        <f t="shared" si="6"/>
        <v> </v>
      </c>
      <c r="S1907" s="66" t="str">
        <f t="shared" si="7"/>
        <v> </v>
      </c>
      <c r="T1907" s="63" t="str">
        <f t="shared" si="8"/>
        <v>#VALUE!</v>
      </c>
      <c r="U1907" s="67" t="str">
        <f t="shared" si="9"/>
        <v>#VALUE!</v>
      </c>
      <c r="V1907" s="94" t="str">
        <f t="shared" si="31"/>
        <v>#VALUE!</v>
      </c>
      <c r="W1907" s="69" t="str">
        <f t="shared" si="32"/>
        <v>donnée(s) manquante(s)</v>
      </c>
      <c r="X1907" s="70" t="str">
        <f t="shared" si="27"/>
        <v>donnée(s) manquante(s)</v>
      </c>
      <c r="Y1907" s="65" t="str">
        <f t="shared" si="13"/>
        <v> </v>
      </c>
      <c r="Z1907" s="65" t="str">
        <f t="shared" si="14"/>
        <v> </v>
      </c>
      <c r="AA1907" s="65" t="str">
        <f t="shared" si="15"/>
        <v> </v>
      </c>
      <c r="AB1907" s="71" t="str">
        <f t="shared" si="16"/>
        <v> </v>
      </c>
      <c r="AC1907" s="71" t="str">
        <f t="shared" si="17"/>
        <v> </v>
      </c>
      <c r="AD1907" s="71" t="str">
        <f t="shared" si="18"/>
        <v> </v>
      </c>
      <c r="AE1907" s="72" t="str">
        <f t="shared" si="19"/>
        <v>#VALUE!</v>
      </c>
      <c r="AF1907" s="72" t="str">
        <f t="shared" si="20"/>
        <v>#VALUE!</v>
      </c>
      <c r="AG1907" s="73" t="str">
        <f t="shared" si="21"/>
        <v>#VALUE!</v>
      </c>
      <c r="AH1907" s="69" t="str">
        <f t="shared" si="22"/>
        <v>#VALUE!</v>
      </c>
      <c r="AI1907" s="70" t="str">
        <f t="shared" si="23"/>
        <v>#VALUE!</v>
      </c>
      <c r="AJ1907" s="75" t="str">
        <f t="shared" si="24"/>
        <v>#VALUE!</v>
      </c>
      <c r="AK1907" s="75" t="str">
        <f t="shared" si="25"/>
        <v>#VALUE!</v>
      </c>
      <c r="AL1907" s="3"/>
      <c r="AM1907" s="3"/>
    </row>
    <row r="1908" ht="15.75" customHeight="1">
      <c r="A1908" s="3" t="s">
        <v>6145</v>
      </c>
      <c r="B1908" s="155"/>
      <c r="C1908" s="57"/>
      <c r="D1908" s="58"/>
      <c r="E1908" s="58"/>
      <c r="F1908" s="59"/>
      <c r="G1908" s="60"/>
      <c r="H1908" s="156"/>
      <c r="I1908" s="61"/>
      <c r="J1908" s="61"/>
      <c r="K1908" s="61"/>
      <c r="L1908" s="62"/>
      <c r="M1908" s="63" t="str">
        <f t="shared" si="28"/>
        <v> </v>
      </c>
      <c r="N1908" s="64" t="str">
        <f t="shared" si="29"/>
        <v> </v>
      </c>
      <c r="O1908" s="64" t="str">
        <f t="shared" si="3"/>
        <v> </v>
      </c>
      <c r="P1908" s="64" t="str">
        <f t="shared" si="4"/>
        <v> </v>
      </c>
      <c r="Q1908" s="65" t="str">
        <f t="shared" si="30"/>
        <v> </v>
      </c>
      <c r="R1908" s="65" t="str">
        <f t="shared" si="6"/>
        <v> </v>
      </c>
      <c r="S1908" s="66" t="str">
        <f t="shared" si="7"/>
        <v> </v>
      </c>
      <c r="T1908" s="63" t="str">
        <f t="shared" si="8"/>
        <v>#VALUE!</v>
      </c>
      <c r="U1908" s="67" t="str">
        <f t="shared" si="9"/>
        <v>#VALUE!</v>
      </c>
      <c r="V1908" s="94" t="str">
        <f t="shared" si="31"/>
        <v>#VALUE!</v>
      </c>
      <c r="W1908" s="69" t="str">
        <f t="shared" si="32"/>
        <v>donnée(s) manquante(s)</v>
      </c>
      <c r="X1908" s="70" t="str">
        <f t="shared" si="27"/>
        <v>donnée(s) manquante(s)</v>
      </c>
      <c r="Y1908" s="65" t="str">
        <f t="shared" si="13"/>
        <v> </v>
      </c>
      <c r="Z1908" s="65" t="str">
        <f t="shared" si="14"/>
        <v> </v>
      </c>
      <c r="AA1908" s="65" t="str">
        <f t="shared" si="15"/>
        <v> </v>
      </c>
      <c r="AB1908" s="71" t="str">
        <f t="shared" si="16"/>
        <v> </v>
      </c>
      <c r="AC1908" s="71" t="str">
        <f t="shared" si="17"/>
        <v> </v>
      </c>
      <c r="AD1908" s="71" t="str">
        <f t="shared" si="18"/>
        <v> </v>
      </c>
      <c r="AE1908" s="72" t="str">
        <f t="shared" si="19"/>
        <v>#VALUE!</v>
      </c>
      <c r="AF1908" s="72" t="str">
        <f t="shared" si="20"/>
        <v>#VALUE!</v>
      </c>
      <c r="AG1908" s="73" t="str">
        <f t="shared" si="21"/>
        <v>#VALUE!</v>
      </c>
      <c r="AH1908" s="69" t="str">
        <f t="shared" si="22"/>
        <v>#VALUE!</v>
      </c>
      <c r="AI1908" s="70" t="str">
        <f t="shared" si="23"/>
        <v>#VALUE!</v>
      </c>
      <c r="AJ1908" s="75" t="str">
        <f t="shared" si="24"/>
        <v>#VALUE!</v>
      </c>
      <c r="AK1908" s="75" t="str">
        <f t="shared" si="25"/>
        <v>#VALUE!</v>
      </c>
      <c r="AL1908" s="3"/>
      <c r="AM1908" s="3"/>
    </row>
    <row r="1909" ht="15.75" customHeight="1">
      <c r="A1909" s="3" t="s">
        <v>6146</v>
      </c>
      <c r="B1909" s="155"/>
      <c r="C1909" s="57"/>
      <c r="D1909" s="58"/>
      <c r="E1909" s="58"/>
      <c r="F1909" s="59"/>
      <c r="G1909" s="60"/>
      <c r="H1909" s="156"/>
      <c r="I1909" s="61"/>
      <c r="J1909" s="61"/>
      <c r="K1909" s="61"/>
      <c r="L1909" s="62"/>
      <c r="M1909" s="63" t="str">
        <f t="shared" si="28"/>
        <v> </v>
      </c>
      <c r="N1909" s="64" t="str">
        <f t="shared" si="29"/>
        <v> </v>
      </c>
      <c r="O1909" s="64" t="str">
        <f t="shared" si="3"/>
        <v> </v>
      </c>
      <c r="P1909" s="64" t="str">
        <f t="shared" si="4"/>
        <v> </v>
      </c>
      <c r="Q1909" s="65" t="str">
        <f t="shared" si="30"/>
        <v> </v>
      </c>
      <c r="R1909" s="65" t="str">
        <f t="shared" si="6"/>
        <v> </v>
      </c>
      <c r="S1909" s="66" t="str">
        <f t="shared" si="7"/>
        <v> </v>
      </c>
      <c r="T1909" s="63" t="str">
        <f t="shared" si="8"/>
        <v>#VALUE!</v>
      </c>
      <c r="U1909" s="67" t="str">
        <f t="shared" si="9"/>
        <v>#VALUE!</v>
      </c>
      <c r="V1909" s="94" t="str">
        <f t="shared" si="31"/>
        <v>#VALUE!</v>
      </c>
      <c r="W1909" s="69" t="str">
        <f t="shared" si="32"/>
        <v>donnée(s) manquante(s)</v>
      </c>
      <c r="X1909" s="70" t="str">
        <f t="shared" si="27"/>
        <v>donnée(s) manquante(s)</v>
      </c>
      <c r="Y1909" s="65" t="str">
        <f t="shared" si="13"/>
        <v> </v>
      </c>
      <c r="Z1909" s="65" t="str">
        <f t="shared" si="14"/>
        <v> </v>
      </c>
      <c r="AA1909" s="65" t="str">
        <f t="shared" si="15"/>
        <v> </v>
      </c>
      <c r="AB1909" s="71" t="str">
        <f t="shared" si="16"/>
        <v> </v>
      </c>
      <c r="AC1909" s="71" t="str">
        <f t="shared" si="17"/>
        <v> </v>
      </c>
      <c r="AD1909" s="71" t="str">
        <f t="shared" si="18"/>
        <v> </v>
      </c>
      <c r="AE1909" s="72" t="str">
        <f t="shared" si="19"/>
        <v>#VALUE!</v>
      </c>
      <c r="AF1909" s="72" t="str">
        <f t="shared" si="20"/>
        <v>#VALUE!</v>
      </c>
      <c r="AG1909" s="73" t="str">
        <f t="shared" si="21"/>
        <v>#VALUE!</v>
      </c>
      <c r="AH1909" s="69" t="str">
        <f t="shared" si="22"/>
        <v>#VALUE!</v>
      </c>
      <c r="AI1909" s="70" t="str">
        <f t="shared" si="23"/>
        <v>#VALUE!</v>
      </c>
      <c r="AJ1909" s="75" t="str">
        <f t="shared" si="24"/>
        <v>#VALUE!</v>
      </c>
      <c r="AK1909" s="75" t="str">
        <f t="shared" si="25"/>
        <v>#VALUE!</v>
      </c>
      <c r="AL1909" s="3"/>
      <c r="AM1909" s="3"/>
    </row>
    <row r="1910" ht="15.75" customHeight="1">
      <c r="A1910" s="3" t="s">
        <v>6147</v>
      </c>
      <c r="B1910" s="155"/>
      <c r="C1910" s="57"/>
      <c r="D1910" s="58"/>
      <c r="E1910" s="58"/>
      <c r="F1910" s="59"/>
      <c r="G1910" s="60"/>
      <c r="H1910" s="156"/>
      <c r="I1910" s="61"/>
      <c r="J1910" s="61"/>
      <c r="K1910" s="61"/>
      <c r="L1910" s="62"/>
      <c r="M1910" s="63" t="str">
        <f t="shared" si="28"/>
        <v> </v>
      </c>
      <c r="N1910" s="64" t="str">
        <f t="shared" si="29"/>
        <v> </v>
      </c>
      <c r="O1910" s="64" t="str">
        <f t="shared" si="3"/>
        <v> </v>
      </c>
      <c r="P1910" s="64" t="str">
        <f t="shared" si="4"/>
        <v> </v>
      </c>
      <c r="Q1910" s="65" t="str">
        <f t="shared" si="30"/>
        <v> </v>
      </c>
      <c r="R1910" s="65" t="str">
        <f t="shared" si="6"/>
        <v> </v>
      </c>
      <c r="S1910" s="66" t="str">
        <f t="shared" si="7"/>
        <v> </v>
      </c>
      <c r="T1910" s="63" t="str">
        <f t="shared" si="8"/>
        <v>#VALUE!</v>
      </c>
      <c r="U1910" s="67" t="str">
        <f t="shared" si="9"/>
        <v>#VALUE!</v>
      </c>
      <c r="V1910" s="94" t="str">
        <f t="shared" si="31"/>
        <v>#VALUE!</v>
      </c>
      <c r="W1910" s="69" t="str">
        <f t="shared" si="32"/>
        <v>donnée(s) manquante(s)</v>
      </c>
      <c r="X1910" s="70" t="str">
        <f t="shared" si="27"/>
        <v>donnée(s) manquante(s)</v>
      </c>
      <c r="Y1910" s="65" t="str">
        <f t="shared" si="13"/>
        <v> </v>
      </c>
      <c r="Z1910" s="65" t="str">
        <f t="shared" si="14"/>
        <v> </v>
      </c>
      <c r="AA1910" s="65" t="str">
        <f t="shared" si="15"/>
        <v> </v>
      </c>
      <c r="AB1910" s="71" t="str">
        <f t="shared" si="16"/>
        <v> </v>
      </c>
      <c r="AC1910" s="71" t="str">
        <f t="shared" si="17"/>
        <v> </v>
      </c>
      <c r="AD1910" s="71" t="str">
        <f t="shared" si="18"/>
        <v> </v>
      </c>
      <c r="AE1910" s="72" t="str">
        <f t="shared" si="19"/>
        <v>#VALUE!</v>
      </c>
      <c r="AF1910" s="72" t="str">
        <f t="shared" si="20"/>
        <v>#VALUE!</v>
      </c>
      <c r="AG1910" s="73" t="str">
        <f t="shared" si="21"/>
        <v>#VALUE!</v>
      </c>
      <c r="AH1910" s="69" t="str">
        <f t="shared" si="22"/>
        <v>#VALUE!</v>
      </c>
      <c r="AI1910" s="70" t="str">
        <f t="shared" si="23"/>
        <v>#VALUE!</v>
      </c>
      <c r="AJ1910" s="75" t="str">
        <f t="shared" si="24"/>
        <v>#VALUE!</v>
      </c>
      <c r="AK1910" s="75" t="str">
        <f t="shared" si="25"/>
        <v>#VALUE!</v>
      </c>
      <c r="AL1910" s="3"/>
      <c r="AM1910" s="3"/>
    </row>
    <row r="1911" ht="15.75" customHeight="1">
      <c r="A1911" s="3" t="s">
        <v>6148</v>
      </c>
      <c r="B1911" s="155"/>
      <c r="C1911" s="57"/>
      <c r="D1911" s="58"/>
      <c r="E1911" s="58"/>
      <c r="F1911" s="59"/>
      <c r="G1911" s="60"/>
      <c r="H1911" s="156"/>
      <c r="I1911" s="61"/>
      <c r="J1911" s="61"/>
      <c r="K1911" s="61"/>
      <c r="L1911" s="62"/>
      <c r="M1911" s="63" t="str">
        <f t="shared" si="28"/>
        <v> </v>
      </c>
      <c r="N1911" s="64" t="str">
        <f t="shared" si="29"/>
        <v> </v>
      </c>
      <c r="O1911" s="64" t="str">
        <f t="shared" si="3"/>
        <v> </v>
      </c>
      <c r="P1911" s="64" t="str">
        <f t="shared" si="4"/>
        <v> </v>
      </c>
      <c r="Q1911" s="65" t="str">
        <f t="shared" si="30"/>
        <v> </v>
      </c>
      <c r="R1911" s="65" t="str">
        <f t="shared" si="6"/>
        <v> </v>
      </c>
      <c r="S1911" s="66" t="str">
        <f t="shared" si="7"/>
        <v> </v>
      </c>
      <c r="T1911" s="63" t="str">
        <f t="shared" si="8"/>
        <v>#VALUE!</v>
      </c>
      <c r="U1911" s="67" t="str">
        <f t="shared" si="9"/>
        <v>#VALUE!</v>
      </c>
      <c r="V1911" s="94" t="str">
        <f t="shared" si="31"/>
        <v>#VALUE!</v>
      </c>
      <c r="W1911" s="69" t="str">
        <f t="shared" si="32"/>
        <v>donnée(s) manquante(s)</v>
      </c>
      <c r="X1911" s="70" t="str">
        <f t="shared" si="27"/>
        <v>donnée(s) manquante(s)</v>
      </c>
      <c r="Y1911" s="65" t="str">
        <f t="shared" si="13"/>
        <v> </v>
      </c>
      <c r="Z1911" s="65" t="str">
        <f t="shared" si="14"/>
        <v> </v>
      </c>
      <c r="AA1911" s="65" t="str">
        <f t="shared" si="15"/>
        <v> </v>
      </c>
      <c r="AB1911" s="71" t="str">
        <f t="shared" si="16"/>
        <v> </v>
      </c>
      <c r="AC1911" s="71" t="str">
        <f t="shared" si="17"/>
        <v> </v>
      </c>
      <c r="AD1911" s="71" t="str">
        <f t="shared" si="18"/>
        <v> </v>
      </c>
      <c r="AE1911" s="72" t="str">
        <f t="shared" si="19"/>
        <v>#VALUE!</v>
      </c>
      <c r="AF1911" s="72" t="str">
        <f t="shared" si="20"/>
        <v>#VALUE!</v>
      </c>
      <c r="AG1911" s="73" t="str">
        <f t="shared" si="21"/>
        <v>#VALUE!</v>
      </c>
      <c r="AH1911" s="69" t="str">
        <f t="shared" si="22"/>
        <v>#VALUE!</v>
      </c>
      <c r="AI1911" s="70" t="str">
        <f t="shared" si="23"/>
        <v>#VALUE!</v>
      </c>
      <c r="AJ1911" s="75" t="str">
        <f t="shared" si="24"/>
        <v>#VALUE!</v>
      </c>
      <c r="AK1911" s="75" t="str">
        <f t="shared" si="25"/>
        <v>#VALUE!</v>
      </c>
      <c r="AL1911" s="3"/>
      <c r="AM1911" s="3"/>
    </row>
    <row r="1912" ht="15.75" customHeight="1">
      <c r="A1912" s="3" t="s">
        <v>6149</v>
      </c>
      <c r="B1912" s="155"/>
      <c r="C1912" s="57"/>
      <c r="D1912" s="58"/>
      <c r="E1912" s="58"/>
      <c r="F1912" s="59"/>
      <c r="G1912" s="60"/>
      <c r="H1912" s="156"/>
      <c r="I1912" s="61"/>
      <c r="J1912" s="61"/>
      <c r="K1912" s="61"/>
      <c r="L1912" s="62"/>
      <c r="M1912" s="63" t="str">
        <f t="shared" si="28"/>
        <v> </v>
      </c>
      <c r="N1912" s="64" t="str">
        <f t="shared" si="29"/>
        <v> </v>
      </c>
      <c r="O1912" s="64" t="str">
        <f t="shared" si="3"/>
        <v> </v>
      </c>
      <c r="P1912" s="64" t="str">
        <f t="shared" si="4"/>
        <v> </v>
      </c>
      <c r="Q1912" s="65" t="str">
        <f t="shared" si="30"/>
        <v> </v>
      </c>
      <c r="R1912" s="65" t="str">
        <f t="shared" si="6"/>
        <v> </v>
      </c>
      <c r="S1912" s="66" t="str">
        <f t="shared" si="7"/>
        <v> </v>
      </c>
      <c r="T1912" s="63" t="str">
        <f t="shared" si="8"/>
        <v>#VALUE!</v>
      </c>
      <c r="U1912" s="67" t="str">
        <f t="shared" si="9"/>
        <v>#VALUE!</v>
      </c>
      <c r="V1912" s="94" t="str">
        <f t="shared" si="31"/>
        <v>#VALUE!</v>
      </c>
      <c r="W1912" s="69" t="str">
        <f t="shared" si="32"/>
        <v>donnée(s) manquante(s)</v>
      </c>
      <c r="X1912" s="70" t="str">
        <f t="shared" si="27"/>
        <v>donnée(s) manquante(s)</v>
      </c>
      <c r="Y1912" s="65" t="str">
        <f t="shared" si="13"/>
        <v> </v>
      </c>
      <c r="Z1912" s="65" t="str">
        <f t="shared" si="14"/>
        <v> </v>
      </c>
      <c r="AA1912" s="65" t="str">
        <f t="shared" si="15"/>
        <v> </v>
      </c>
      <c r="AB1912" s="71" t="str">
        <f t="shared" si="16"/>
        <v> </v>
      </c>
      <c r="AC1912" s="71" t="str">
        <f t="shared" si="17"/>
        <v> </v>
      </c>
      <c r="AD1912" s="71" t="str">
        <f t="shared" si="18"/>
        <v> </v>
      </c>
      <c r="AE1912" s="72" t="str">
        <f t="shared" si="19"/>
        <v>#VALUE!</v>
      </c>
      <c r="AF1912" s="72" t="str">
        <f t="shared" si="20"/>
        <v>#VALUE!</v>
      </c>
      <c r="AG1912" s="73" t="str">
        <f t="shared" si="21"/>
        <v>#VALUE!</v>
      </c>
      <c r="AH1912" s="69" t="str">
        <f t="shared" si="22"/>
        <v>#VALUE!</v>
      </c>
      <c r="AI1912" s="70" t="str">
        <f t="shared" si="23"/>
        <v>#VALUE!</v>
      </c>
      <c r="AJ1912" s="75" t="str">
        <f t="shared" si="24"/>
        <v>#VALUE!</v>
      </c>
      <c r="AK1912" s="75" t="str">
        <f t="shared" si="25"/>
        <v>#VALUE!</v>
      </c>
      <c r="AL1912" s="3"/>
      <c r="AM1912" s="3"/>
    </row>
    <row r="1913" ht="15.75" customHeight="1">
      <c r="A1913" s="3" t="s">
        <v>6150</v>
      </c>
      <c r="B1913" s="155"/>
      <c r="C1913" s="57"/>
      <c r="D1913" s="58"/>
      <c r="E1913" s="58"/>
      <c r="F1913" s="59"/>
      <c r="G1913" s="60"/>
      <c r="H1913" s="156"/>
      <c r="I1913" s="61"/>
      <c r="J1913" s="61"/>
      <c r="K1913" s="61"/>
      <c r="L1913" s="62"/>
      <c r="M1913" s="63" t="str">
        <f t="shared" si="28"/>
        <v> </v>
      </c>
      <c r="N1913" s="64" t="str">
        <f t="shared" si="29"/>
        <v> </v>
      </c>
      <c r="O1913" s="64" t="str">
        <f t="shared" si="3"/>
        <v> </v>
      </c>
      <c r="P1913" s="64" t="str">
        <f t="shared" si="4"/>
        <v> </v>
      </c>
      <c r="Q1913" s="65" t="str">
        <f t="shared" si="30"/>
        <v> </v>
      </c>
      <c r="R1913" s="65" t="str">
        <f t="shared" si="6"/>
        <v> </v>
      </c>
      <c r="S1913" s="66" t="str">
        <f t="shared" si="7"/>
        <v> </v>
      </c>
      <c r="T1913" s="63" t="str">
        <f t="shared" si="8"/>
        <v>#VALUE!</v>
      </c>
      <c r="U1913" s="67" t="str">
        <f t="shared" si="9"/>
        <v>#VALUE!</v>
      </c>
      <c r="V1913" s="94" t="str">
        <f t="shared" si="31"/>
        <v>#VALUE!</v>
      </c>
      <c r="W1913" s="69" t="str">
        <f t="shared" si="32"/>
        <v>donnée(s) manquante(s)</v>
      </c>
      <c r="X1913" s="70" t="str">
        <f t="shared" si="27"/>
        <v>donnée(s) manquante(s)</v>
      </c>
      <c r="Y1913" s="65" t="str">
        <f t="shared" si="13"/>
        <v> </v>
      </c>
      <c r="Z1913" s="65" t="str">
        <f t="shared" si="14"/>
        <v> </v>
      </c>
      <c r="AA1913" s="65" t="str">
        <f t="shared" si="15"/>
        <v> </v>
      </c>
      <c r="AB1913" s="71" t="str">
        <f t="shared" si="16"/>
        <v> </v>
      </c>
      <c r="AC1913" s="71" t="str">
        <f t="shared" si="17"/>
        <v> </v>
      </c>
      <c r="AD1913" s="71" t="str">
        <f t="shared" si="18"/>
        <v> </v>
      </c>
      <c r="AE1913" s="72" t="str">
        <f t="shared" si="19"/>
        <v>#VALUE!</v>
      </c>
      <c r="AF1913" s="72" t="str">
        <f t="shared" si="20"/>
        <v>#VALUE!</v>
      </c>
      <c r="AG1913" s="73" t="str">
        <f t="shared" si="21"/>
        <v>#VALUE!</v>
      </c>
      <c r="AH1913" s="69" t="str">
        <f t="shared" si="22"/>
        <v>#VALUE!</v>
      </c>
      <c r="AI1913" s="70" t="str">
        <f t="shared" si="23"/>
        <v>#VALUE!</v>
      </c>
      <c r="AJ1913" s="75" t="str">
        <f t="shared" si="24"/>
        <v>#VALUE!</v>
      </c>
      <c r="AK1913" s="75" t="str">
        <f t="shared" si="25"/>
        <v>#VALUE!</v>
      </c>
      <c r="AL1913" s="3"/>
      <c r="AM1913" s="3"/>
    </row>
    <row r="1914" ht="15.75" customHeight="1">
      <c r="A1914" s="3" t="s">
        <v>6151</v>
      </c>
      <c r="B1914" s="155"/>
      <c r="C1914" s="57"/>
      <c r="D1914" s="58"/>
      <c r="E1914" s="58"/>
      <c r="F1914" s="59"/>
      <c r="G1914" s="60"/>
      <c r="H1914" s="156"/>
      <c r="I1914" s="61"/>
      <c r="J1914" s="61"/>
      <c r="K1914" s="61"/>
      <c r="L1914" s="62"/>
      <c r="M1914" s="63" t="str">
        <f t="shared" si="28"/>
        <v> </v>
      </c>
      <c r="N1914" s="64" t="str">
        <f t="shared" si="29"/>
        <v> </v>
      </c>
      <c r="O1914" s="64" t="str">
        <f t="shared" si="3"/>
        <v> </v>
      </c>
      <c r="P1914" s="64" t="str">
        <f t="shared" si="4"/>
        <v> </v>
      </c>
      <c r="Q1914" s="65" t="str">
        <f t="shared" si="30"/>
        <v> </v>
      </c>
      <c r="R1914" s="65" t="str">
        <f t="shared" si="6"/>
        <v> </v>
      </c>
      <c r="S1914" s="66" t="str">
        <f t="shared" si="7"/>
        <v> </v>
      </c>
      <c r="T1914" s="63" t="str">
        <f t="shared" si="8"/>
        <v>#VALUE!</v>
      </c>
      <c r="U1914" s="67" t="str">
        <f t="shared" si="9"/>
        <v>#VALUE!</v>
      </c>
      <c r="V1914" s="94" t="str">
        <f t="shared" si="31"/>
        <v>#VALUE!</v>
      </c>
      <c r="W1914" s="69" t="str">
        <f t="shared" si="32"/>
        <v>donnée(s) manquante(s)</v>
      </c>
      <c r="X1914" s="70" t="str">
        <f t="shared" si="27"/>
        <v>donnée(s) manquante(s)</v>
      </c>
      <c r="Y1914" s="65" t="str">
        <f t="shared" si="13"/>
        <v> </v>
      </c>
      <c r="Z1914" s="65" t="str">
        <f t="shared" si="14"/>
        <v> </v>
      </c>
      <c r="AA1914" s="65" t="str">
        <f t="shared" si="15"/>
        <v> </v>
      </c>
      <c r="AB1914" s="71" t="str">
        <f t="shared" si="16"/>
        <v> </v>
      </c>
      <c r="AC1914" s="71" t="str">
        <f t="shared" si="17"/>
        <v> </v>
      </c>
      <c r="AD1914" s="71" t="str">
        <f t="shared" si="18"/>
        <v> </v>
      </c>
      <c r="AE1914" s="72" t="str">
        <f t="shared" si="19"/>
        <v>#VALUE!</v>
      </c>
      <c r="AF1914" s="72" t="str">
        <f t="shared" si="20"/>
        <v>#VALUE!</v>
      </c>
      <c r="AG1914" s="73" t="str">
        <f t="shared" si="21"/>
        <v>#VALUE!</v>
      </c>
      <c r="AH1914" s="69" t="str">
        <f t="shared" si="22"/>
        <v>#VALUE!</v>
      </c>
      <c r="AI1914" s="70" t="str">
        <f t="shared" si="23"/>
        <v>#VALUE!</v>
      </c>
      <c r="AJ1914" s="75" t="str">
        <f t="shared" si="24"/>
        <v>#VALUE!</v>
      </c>
      <c r="AK1914" s="75" t="str">
        <f t="shared" si="25"/>
        <v>#VALUE!</v>
      </c>
      <c r="AL1914" s="3"/>
      <c r="AM1914" s="3"/>
    </row>
    <row r="1915" ht="15.75" customHeight="1">
      <c r="A1915" s="3" t="s">
        <v>6152</v>
      </c>
      <c r="B1915" s="155"/>
      <c r="C1915" s="57"/>
      <c r="D1915" s="58"/>
      <c r="E1915" s="58"/>
      <c r="F1915" s="59"/>
      <c r="G1915" s="60"/>
      <c r="H1915" s="156"/>
      <c r="I1915" s="61"/>
      <c r="J1915" s="61"/>
      <c r="K1915" s="61"/>
      <c r="L1915" s="62"/>
      <c r="M1915" s="63" t="str">
        <f t="shared" si="28"/>
        <v> </v>
      </c>
      <c r="N1915" s="64" t="str">
        <f t="shared" si="29"/>
        <v> </v>
      </c>
      <c r="O1915" s="64" t="str">
        <f t="shared" si="3"/>
        <v> </v>
      </c>
      <c r="P1915" s="64" t="str">
        <f t="shared" si="4"/>
        <v> </v>
      </c>
      <c r="Q1915" s="65" t="str">
        <f t="shared" si="30"/>
        <v> </v>
      </c>
      <c r="R1915" s="65" t="str">
        <f t="shared" si="6"/>
        <v> </v>
      </c>
      <c r="S1915" s="66" t="str">
        <f t="shared" si="7"/>
        <v> </v>
      </c>
      <c r="T1915" s="63" t="str">
        <f t="shared" si="8"/>
        <v>#VALUE!</v>
      </c>
      <c r="U1915" s="67" t="str">
        <f t="shared" si="9"/>
        <v>#VALUE!</v>
      </c>
      <c r="V1915" s="94" t="str">
        <f t="shared" si="31"/>
        <v>#VALUE!</v>
      </c>
      <c r="W1915" s="69" t="str">
        <f t="shared" si="32"/>
        <v>donnée(s) manquante(s)</v>
      </c>
      <c r="X1915" s="70" t="str">
        <f t="shared" si="27"/>
        <v>donnée(s) manquante(s)</v>
      </c>
      <c r="Y1915" s="65" t="str">
        <f t="shared" si="13"/>
        <v> </v>
      </c>
      <c r="Z1915" s="65" t="str">
        <f t="shared" si="14"/>
        <v> </v>
      </c>
      <c r="AA1915" s="65" t="str">
        <f t="shared" si="15"/>
        <v> </v>
      </c>
      <c r="AB1915" s="71" t="str">
        <f t="shared" si="16"/>
        <v> </v>
      </c>
      <c r="AC1915" s="71" t="str">
        <f t="shared" si="17"/>
        <v> </v>
      </c>
      <c r="AD1915" s="71" t="str">
        <f t="shared" si="18"/>
        <v> </v>
      </c>
      <c r="AE1915" s="72" t="str">
        <f t="shared" si="19"/>
        <v>#VALUE!</v>
      </c>
      <c r="AF1915" s="72" t="str">
        <f t="shared" si="20"/>
        <v>#VALUE!</v>
      </c>
      <c r="AG1915" s="73" t="str">
        <f t="shared" si="21"/>
        <v>#VALUE!</v>
      </c>
      <c r="AH1915" s="69" t="str">
        <f t="shared" si="22"/>
        <v>#VALUE!</v>
      </c>
      <c r="AI1915" s="70" t="str">
        <f t="shared" si="23"/>
        <v>#VALUE!</v>
      </c>
      <c r="AJ1915" s="75" t="str">
        <f t="shared" si="24"/>
        <v>#VALUE!</v>
      </c>
      <c r="AK1915" s="75" t="str">
        <f t="shared" si="25"/>
        <v>#VALUE!</v>
      </c>
      <c r="AL1915" s="3"/>
      <c r="AM1915" s="3"/>
    </row>
    <row r="1916" ht="15.75" customHeight="1">
      <c r="A1916" s="3" t="s">
        <v>6153</v>
      </c>
      <c r="B1916" s="155"/>
      <c r="C1916" s="57"/>
      <c r="D1916" s="58"/>
      <c r="E1916" s="58"/>
      <c r="F1916" s="59"/>
      <c r="G1916" s="60"/>
      <c r="H1916" s="156"/>
      <c r="I1916" s="61"/>
      <c r="J1916" s="61"/>
      <c r="K1916" s="61"/>
      <c r="L1916" s="62"/>
      <c r="M1916" s="63" t="str">
        <f t="shared" si="28"/>
        <v> </v>
      </c>
      <c r="N1916" s="64" t="str">
        <f t="shared" si="29"/>
        <v> </v>
      </c>
      <c r="O1916" s="64" t="str">
        <f t="shared" si="3"/>
        <v> </v>
      </c>
      <c r="P1916" s="64" t="str">
        <f t="shared" si="4"/>
        <v> </v>
      </c>
      <c r="Q1916" s="65" t="str">
        <f t="shared" si="30"/>
        <v> </v>
      </c>
      <c r="R1916" s="65" t="str">
        <f t="shared" si="6"/>
        <v> </v>
      </c>
      <c r="S1916" s="66" t="str">
        <f t="shared" si="7"/>
        <v> </v>
      </c>
      <c r="T1916" s="63" t="str">
        <f t="shared" si="8"/>
        <v>#VALUE!</v>
      </c>
      <c r="U1916" s="67" t="str">
        <f t="shared" si="9"/>
        <v>#VALUE!</v>
      </c>
      <c r="V1916" s="94" t="str">
        <f t="shared" si="31"/>
        <v>#VALUE!</v>
      </c>
      <c r="W1916" s="69" t="str">
        <f t="shared" si="32"/>
        <v>donnée(s) manquante(s)</v>
      </c>
      <c r="X1916" s="70" t="str">
        <f t="shared" si="27"/>
        <v>donnée(s) manquante(s)</v>
      </c>
      <c r="Y1916" s="65" t="str">
        <f t="shared" si="13"/>
        <v> </v>
      </c>
      <c r="Z1916" s="65" t="str">
        <f t="shared" si="14"/>
        <v> </v>
      </c>
      <c r="AA1916" s="65" t="str">
        <f t="shared" si="15"/>
        <v> </v>
      </c>
      <c r="AB1916" s="71" t="str">
        <f t="shared" si="16"/>
        <v> </v>
      </c>
      <c r="AC1916" s="71" t="str">
        <f t="shared" si="17"/>
        <v> </v>
      </c>
      <c r="AD1916" s="71" t="str">
        <f t="shared" si="18"/>
        <v> </v>
      </c>
      <c r="AE1916" s="72" t="str">
        <f t="shared" si="19"/>
        <v>#VALUE!</v>
      </c>
      <c r="AF1916" s="72" t="str">
        <f t="shared" si="20"/>
        <v>#VALUE!</v>
      </c>
      <c r="AG1916" s="73" t="str">
        <f t="shared" si="21"/>
        <v>#VALUE!</v>
      </c>
      <c r="AH1916" s="69" t="str">
        <f t="shared" si="22"/>
        <v>#VALUE!</v>
      </c>
      <c r="AI1916" s="70" t="str">
        <f t="shared" si="23"/>
        <v>#VALUE!</v>
      </c>
      <c r="AJ1916" s="75" t="str">
        <f t="shared" si="24"/>
        <v>#VALUE!</v>
      </c>
      <c r="AK1916" s="75" t="str">
        <f t="shared" si="25"/>
        <v>#VALUE!</v>
      </c>
      <c r="AL1916" s="3"/>
      <c r="AM1916" s="3"/>
    </row>
    <row r="1917" ht="15.75" customHeight="1">
      <c r="A1917" s="3" t="s">
        <v>6154</v>
      </c>
      <c r="B1917" s="155"/>
      <c r="C1917" s="57"/>
      <c r="D1917" s="58"/>
      <c r="E1917" s="58"/>
      <c r="F1917" s="59"/>
      <c r="G1917" s="60"/>
      <c r="H1917" s="156"/>
      <c r="I1917" s="61"/>
      <c r="J1917" s="61"/>
      <c r="K1917" s="61"/>
      <c r="L1917" s="62"/>
      <c r="M1917" s="63" t="str">
        <f t="shared" si="28"/>
        <v> </v>
      </c>
      <c r="N1917" s="64" t="str">
        <f t="shared" si="29"/>
        <v> </v>
      </c>
      <c r="O1917" s="64" t="str">
        <f t="shared" si="3"/>
        <v> </v>
      </c>
      <c r="P1917" s="64" t="str">
        <f t="shared" si="4"/>
        <v> </v>
      </c>
      <c r="Q1917" s="65" t="str">
        <f t="shared" si="30"/>
        <v> </v>
      </c>
      <c r="R1917" s="65" t="str">
        <f t="shared" si="6"/>
        <v> </v>
      </c>
      <c r="S1917" s="66" t="str">
        <f t="shared" si="7"/>
        <v> </v>
      </c>
      <c r="T1917" s="63" t="str">
        <f t="shared" si="8"/>
        <v>#VALUE!</v>
      </c>
      <c r="U1917" s="67" t="str">
        <f t="shared" si="9"/>
        <v>#VALUE!</v>
      </c>
      <c r="V1917" s="94" t="str">
        <f t="shared" si="31"/>
        <v>#VALUE!</v>
      </c>
      <c r="W1917" s="69" t="str">
        <f t="shared" si="32"/>
        <v>donnée(s) manquante(s)</v>
      </c>
      <c r="X1917" s="70" t="str">
        <f t="shared" si="27"/>
        <v>donnée(s) manquante(s)</v>
      </c>
      <c r="Y1917" s="65" t="str">
        <f t="shared" si="13"/>
        <v> </v>
      </c>
      <c r="Z1917" s="65" t="str">
        <f t="shared" si="14"/>
        <v> </v>
      </c>
      <c r="AA1917" s="65" t="str">
        <f t="shared" si="15"/>
        <v> </v>
      </c>
      <c r="AB1917" s="71" t="str">
        <f t="shared" si="16"/>
        <v> </v>
      </c>
      <c r="AC1917" s="71" t="str">
        <f t="shared" si="17"/>
        <v> </v>
      </c>
      <c r="AD1917" s="71" t="str">
        <f t="shared" si="18"/>
        <v> </v>
      </c>
      <c r="AE1917" s="72" t="str">
        <f t="shared" si="19"/>
        <v>#VALUE!</v>
      </c>
      <c r="AF1917" s="72" t="str">
        <f t="shared" si="20"/>
        <v>#VALUE!</v>
      </c>
      <c r="AG1917" s="73" t="str">
        <f t="shared" si="21"/>
        <v>#VALUE!</v>
      </c>
      <c r="AH1917" s="69" t="str">
        <f t="shared" si="22"/>
        <v>#VALUE!</v>
      </c>
      <c r="AI1917" s="70" t="str">
        <f t="shared" si="23"/>
        <v>#VALUE!</v>
      </c>
      <c r="AJ1917" s="75" t="str">
        <f t="shared" si="24"/>
        <v>#VALUE!</v>
      </c>
      <c r="AK1917" s="75" t="str">
        <f t="shared" si="25"/>
        <v>#VALUE!</v>
      </c>
      <c r="AL1917" s="3"/>
      <c r="AM1917" s="3"/>
    </row>
    <row r="1918" ht="15.75" customHeight="1">
      <c r="A1918" s="3" t="s">
        <v>6155</v>
      </c>
      <c r="B1918" s="155"/>
      <c r="C1918" s="57"/>
      <c r="D1918" s="58"/>
      <c r="E1918" s="58"/>
      <c r="F1918" s="59"/>
      <c r="G1918" s="60"/>
      <c r="H1918" s="156"/>
      <c r="I1918" s="61"/>
      <c r="J1918" s="61"/>
      <c r="K1918" s="61"/>
      <c r="L1918" s="62"/>
      <c r="M1918" s="63" t="str">
        <f t="shared" si="28"/>
        <v> </v>
      </c>
      <c r="N1918" s="64" t="str">
        <f t="shared" si="29"/>
        <v> </v>
      </c>
      <c r="O1918" s="64" t="str">
        <f t="shared" si="3"/>
        <v> </v>
      </c>
      <c r="P1918" s="64" t="str">
        <f t="shared" si="4"/>
        <v> </v>
      </c>
      <c r="Q1918" s="65" t="str">
        <f t="shared" si="30"/>
        <v> </v>
      </c>
      <c r="R1918" s="65" t="str">
        <f t="shared" si="6"/>
        <v> </v>
      </c>
      <c r="S1918" s="66" t="str">
        <f t="shared" si="7"/>
        <v> </v>
      </c>
      <c r="T1918" s="63" t="str">
        <f t="shared" si="8"/>
        <v>#VALUE!</v>
      </c>
      <c r="U1918" s="67" t="str">
        <f t="shared" si="9"/>
        <v>#VALUE!</v>
      </c>
      <c r="V1918" s="94" t="str">
        <f t="shared" si="31"/>
        <v>#VALUE!</v>
      </c>
      <c r="W1918" s="69" t="str">
        <f t="shared" si="32"/>
        <v>donnée(s) manquante(s)</v>
      </c>
      <c r="X1918" s="70" t="str">
        <f t="shared" si="27"/>
        <v>donnée(s) manquante(s)</v>
      </c>
      <c r="Y1918" s="65" t="str">
        <f t="shared" si="13"/>
        <v> </v>
      </c>
      <c r="Z1918" s="65" t="str">
        <f t="shared" si="14"/>
        <v> </v>
      </c>
      <c r="AA1918" s="65" t="str">
        <f t="shared" si="15"/>
        <v> </v>
      </c>
      <c r="AB1918" s="71" t="str">
        <f t="shared" si="16"/>
        <v> </v>
      </c>
      <c r="AC1918" s="71" t="str">
        <f t="shared" si="17"/>
        <v> </v>
      </c>
      <c r="AD1918" s="71" t="str">
        <f t="shared" si="18"/>
        <v> </v>
      </c>
      <c r="AE1918" s="72" t="str">
        <f t="shared" si="19"/>
        <v>#VALUE!</v>
      </c>
      <c r="AF1918" s="72" t="str">
        <f t="shared" si="20"/>
        <v>#VALUE!</v>
      </c>
      <c r="AG1918" s="73" t="str">
        <f t="shared" si="21"/>
        <v>#VALUE!</v>
      </c>
      <c r="AH1918" s="69" t="str">
        <f t="shared" si="22"/>
        <v>#VALUE!</v>
      </c>
      <c r="AI1918" s="70" t="str">
        <f t="shared" si="23"/>
        <v>#VALUE!</v>
      </c>
      <c r="AJ1918" s="75" t="str">
        <f t="shared" si="24"/>
        <v>#VALUE!</v>
      </c>
      <c r="AK1918" s="75" t="str">
        <f t="shared" si="25"/>
        <v>#VALUE!</v>
      </c>
      <c r="AL1918" s="3"/>
      <c r="AM1918" s="3"/>
    </row>
    <row r="1919" ht="15.75" customHeight="1">
      <c r="A1919" s="3" t="s">
        <v>6156</v>
      </c>
      <c r="B1919" s="155"/>
      <c r="C1919" s="57"/>
      <c r="D1919" s="58"/>
      <c r="E1919" s="58"/>
      <c r="F1919" s="59"/>
      <c r="G1919" s="60"/>
      <c r="H1919" s="156"/>
      <c r="I1919" s="61"/>
      <c r="J1919" s="61"/>
      <c r="K1919" s="61"/>
      <c r="L1919" s="62"/>
      <c r="M1919" s="63" t="str">
        <f t="shared" si="28"/>
        <v> </v>
      </c>
      <c r="N1919" s="64" t="str">
        <f t="shared" si="29"/>
        <v> </v>
      </c>
      <c r="O1919" s="64" t="str">
        <f t="shared" si="3"/>
        <v> </v>
      </c>
      <c r="P1919" s="64" t="str">
        <f t="shared" si="4"/>
        <v> </v>
      </c>
      <c r="Q1919" s="65" t="str">
        <f t="shared" si="30"/>
        <v> </v>
      </c>
      <c r="R1919" s="65" t="str">
        <f t="shared" si="6"/>
        <v> </v>
      </c>
      <c r="S1919" s="66" t="str">
        <f t="shared" si="7"/>
        <v> </v>
      </c>
      <c r="T1919" s="63" t="str">
        <f t="shared" si="8"/>
        <v>#VALUE!</v>
      </c>
      <c r="U1919" s="67" t="str">
        <f t="shared" si="9"/>
        <v>#VALUE!</v>
      </c>
      <c r="V1919" s="94" t="str">
        <f t="shared" si="31"/>
        <v>#VALUE!</v>
      </c>
      <c r="W1919" s="69" t="str">
        <f t="shared" si="32"/>
        <v>donnée(s) manquante(s)</v>
      </c>
      <c r="X1919" s="70" t="str">
        <f t="shared" si="27"/>
        <v>donnée(s) manquante(s)</v>
      </c>
      <c r="Y1919" s="65" t="str">
        <f t="shared" si="13"/>
        <v> </v>
      </c>
      <c r="Z1919" s="65" t="str">
        <f t="shared" si="14"/>
        <v> </v>
      </c>
      <c r="AA1919" s="65" t="str">
        <f t="shared" si="15"/>
        <v> </v>
      </c>
      <c r="AB1919" s="71" t="str">
        <f t="shared" si="16"/>
        <v> </v>
      </c>
      <c r="AC1919" s="71" t="str">
        <f t="shared" si="17"/>
        <v> </v>
      </c>
      <c r="AD1919" s="71" t="str">
        <f t="shared" si="18"/>
        <v> </v>
      </c>
      <c r="AE1919" s="72" t="str">
        <f t="shared" si="19"/>
        <v>#VALUE!</v>
      </c>
      <c r="AF1919" s="72" t="str">
        <f t="shared" si="20"/>
        <v>#VALUE!</v>
      </c>
      <c r="AG1919" s="73" t="str">
        <f t="shared" si="21"/>
        <v>#VALUE!</v>
      </c>
      <c r="AH1919" s="69" t="str">
        <f t="shared" si="22"/>
        <v>#VALUE!</v>
      </c>
      <c r="AI1919" s="70" t="str">
        <f t="shared" si="23"/>
        <v>#VALUE!</v>
      </c>
      <c r="AJ1919" s="75" t="str">
        <f t="shared" si="24"/>
        <v>#VALUE!</v>
      </c>
      <c r="AK1919" s="75" t="str">
        <f t="shared" si="25"/>
        <v>#VALUE!</v>
      </c>
      <c r="AL1919" s="3"/>
      <c r="AM1919" s="3"/>
    </row>
    <row r="1920" ht="15.75" customHeight="1">
      <c r="A1920" s="3" t="s">
        <v>6157</v>
      </c>
      <c r="B1920" s="155"/>
      <c r="C1920" s="57"/>
      <c r="D1920" s="58"/>
      <c r="E1920" s="58"/>
      <c r="F1920" s="59"/>
      <c r="G1920" s="60"/>
      <c r="H1920" s="156"/>
      <c r="I1920" s="61"/>
      <c r="J1920" s="61"/>
      <c r="K1920" s="61"/>
      <c r="L1920" s="62"/>
      <c r="M1920" s="63" t="str">
        <f t="shared" si="28"/>
        <v> </v>
      </c>
      <c r="N1920" s="64" t="str">
        <f t="shared" si="29"/>
        <v> </v>
      </c>
      <c r="O1920" s="64" t="str">
        <f t="shared" si="3"/>
        <v> </v>
      </c>
      <c r="P1920" s="64" t="str">
        <f t="shared" si="4"/>
        <v> </v>
      </c>
      <c r="Q1920" s="65" t="str">
        <f t="shared" si="30"/>
        <v> </v>
      </c>
      <c r="R1920" s="65" t="str">
        <f t="shared" si="6"/>
        <v> </v>
      </c>
      <c r="S1920" s="66" t="str">
        <f t="shared" si="7"/>
        <v> </v>
      </c>
      <c r="T1920" s="63" t="str">
        <f t="shared" si="8"/>
        <v>#VALUE!</v>
      </c>
      <c r="U1920" s="67" t="str">
        <f t="shared" si="9"/>
        <v>#VALUE!</v>
      </c>
      <c r="V1920" s="94" t="str">
        <f t="shared" si="31"/>
        <v>#VALUE!</v>
      </c>
      <c r="W1920" s="69" t="str">
        <f t="shared" si="32"/>
        <v>donnée(s) manquante(s)</v>
      </c>
      <c r="X1920" s="70" t="str">
        <f t="shared" si="27"/>
        <v>donnée(s) manquante(s)</v>
      </c>
      <c r="Y1920" s="65" t="str">
        <f t="shared" si="13"/>
        <v> </v>
      </c>
      <c r="Z1920" s="65" t="str">
        <f t="shared" si="14"/>
        <v> </v>
      </c>
      <c r="AA1920" s="65" t="str">
        <f t="shared" si="15"/>
        <v> </v>
      </c>
      <c r="AB1920" s="71" t="str">
        <f t="shared" si="16"/>
        <v> </v>
      </c>
      <c r="AC1920" s="71" t="str">
        <f t="shared" si="17"/>
        <v> </v>
      </c>
      <c r="AD1920" s="71" t="str">
        <f t="shared" si="18"/>
        <v> </v>
      </c>
      <c r="AE1920" s="72" t="str">
        <f t="shared" si="19"/>
        <v>#VALUE!</v>
      </c>
      <c r="AF1920" s="72" t="str">
        <f t="shared" si="20"/>
        <v>#VALUE!</v>
      </c>
      <c r="AG1920" s="73" t="str">
        <f t="shared" si="21"/>
        <v>#VALUE!</v>
      </c>
      <c r="AH1920" s="69" t="str">
        <f t="shared" si="22"/>
        <v>#VALUE!</v>
      </c>
      <c r="AI1920" s="70" t="str">
        <f t="shared" si="23"/>
        <v>#VALUE!</v>
      </c>
      <c r="AJ1920" s="75" t="str">
        <f t="shared" si="24"/>
        <v>#VALUE!</v>
      </c>
      <c r="AK1920" s="75" t="str">
        <f t="shared" si="25"/>
        <v>#VALUE!</v>
      </c>
      <c r="AL1920" s="3"/>
      <c r="AM1920" s="3"/>
    </row>
    <row r="1921" ht="15.75" customHeight="1">
      <c r="A1921" s="3" t="s">
        <v>6158</v>
      </c>
      <c r="B1921" s="155"/>
      <c r="C1921" s="57"/>
      <c r="D1921" s="58"/>
      <c r="E1921" s="58"/>
      <c r="F1921" s="59"/>
      <c r="G1921" s="60"/>
      <c r="H1921" s="156"/>
      <c r="I1921" s="61"/>
      <c r="J1921" s="61"/>
      <c r="K1921" s="61"/>
      <c r="L1921" s="62"/>
      <c r="M1921" s="63" t="str">
        <f t="shared" si="28"/>
        <v> </v>
      </c>
      <c r="N1921" s="64" t="str">
        <f t="shared" si="29"/>
        <v> </v>
      </c>
      <c r="O1921" s="64" t="str">
        <f t="shared" si="3"/>
        <v> </v>
      </c>
      <c r="P1921" s="64" t="str">
        <f t="shared" si="4"/>
        <v> </v>
      </c>
      <c r="Q1921" s="65" t="str">
        <f t="shared" si="30"/>
        <v> </v>
      </c>
      <c r="R1921" s="65" t="str">
        <f t="shared" si="6"/>
        <v> </v>
      </c>
      <c r="S1921" s="66" t="str">
        <f t="shared" si="7"/>
        <v> </v>
      </c>
      <c r="T1921" s="63" t="str">
        <f t="shared" si="8"/>
        <v>#VALUE!</v>
      </c>
      <c r="U1921" s="67" t="str">
        <f t="shared" si="9"/>
        <v>#VALUE!</v>
      </c>
      <c r="V1921" s="94" t="str">
        <f t="shared" si="31"/>
        <v>#VALUE!</v>
      </c>
      <c r="W1921" s="69" t="str">
        <f t="shared" si="32"/>
        <v>donnée(s) manquante(s)</v>
      </c>
      <c r="X1921" s="70" t="str">
        <f t="shared" si="27"/>
        <v>donnée(s) manquante(s)</v>
      </c>
      <c r="Y1921" s="65" t="str">
        <f t="shared" si="13"/>
        <v> </v>
      </c>
      <c r="Z1921" s="65" t="str">
        <f t="shared" si="14"/>
        <v> </v>
      </c>
      <c r="AA1921" s="65" t="str">
        <f t="shared" si="15"/>
        <v> </v>
      </c>
      <c r="AB1921" s="71" t="str">
        <f t="shared" si="16"/>
        <v> </v>
      </c>
      <c r="AC1921" s="71" t="str">
        <f t="shared" si="17"/>
        <v> </v>
      </c>
      <c r="AD1921" s="71" t="str">
        <f t="shared" si="18"/>
        <v> </v>
      </c>
      <c r="AE1921" s="72" t="str">
        <f t="shared" si="19"/>
        <v>#VALUE!</v>
      </c>
      <c r="AF1921" s="72" t="str">
        <f t="shared" si="20"/>
        <v>#VALUE!</v>
      </c>
      <c r="AG1921" s="73" t="str">
        <f t="shared" si="21"/>
        <v>#VALUE!</v>
      </c>
      <c r="AH1921" s="69" t="str">
        <f t="shared" si="22"/>
        <v>#VALUE!</v>
      </c>
      <c r="AI1921" s="70" t="str">
        <f t="shared" si="23"/>
        <v>#VALUE!</v>
      </c>
      <c r="AJ1921" s="75" t="str">
        <f t="shared" si="24"/>
        <v>#VALUE!</v>
      </c>
      <c r="AK1921" s="75" t="str">
        <f t="shared" si="25"/>
        <v>#VALUE!</v>
      </c>
      <c r="AL1921" s="3"/>
      <c r="AM1921" s="3"/>
    </row>
    <row r="1922" ht="15.75" customHeight="1">
      <c r="A1922" s="3" t="s">
        <v>6159</v>
      </c>
      <c r="B1922" s="155"/>
      <c r="C1922" s="57"/>
      <c r="D1922" s="58"/>
      <c r="E1922" s="58"/>
      <c r="F1922" s="59"/>
      <c r="G1922" s="60"/>
      <c r="H1922" s="156"/>
      <c r="I1922" s="61"/>
      <c r="J1922" s="61"/>
      <c r="K1922" s="61"/>
      <c r="L1922" s="62"/>
      <c r="M1922" s="63" t="str">
        <f t="shared" si="28"/>
        <v> </v>
      </c>
      <c r="N1922" s="64" t="str">
        <f t="shared" si="29"/>
        <v> </v>
      </c>
      <c r="O1922" s="64" t="str">
        <f t="shared" si="3"/>
        <v> </v>
      </c>
      <c r="P1922" s="64" t="str">
        <f t="shared" si="4"/>
        <v> </v>
      </c>
      <c r="Q1922" s="65" t="str">
        <f t="shared" si="30"/>
        <v> </v>
      </c>
      <c r="R1922" s="65" t="str">
        <f t="shared" si="6"/>
        <v> </v>
      </c>
      <c r="S1922" s="66" t="str">
        <f t="shared" si="7"/>
        <v> </v>
      </c>
      <c r="T1922" s="63" t="str">
        <f t="shared" si="8"/>
        <v>#VALUE!</v>
      </c>
      <c r="U1922" s="67" t="str">
        <f t="shared" si="9"/>
        <v>#VALUE!</v>
      </c>
      <c r="V1922" s="94" t="str">
        <f t="shared" si="31"/>
        <v>#VALUE!</v>
      </c>
      <c r="W1922" s="69" t="str">
        <f t="shared" si="32"/>
        <v>donnée(s) manquante(s)</v>
      </c>
      <c r="X1922" s="70" t="str">
        <f t="shared" si="27"/>
        <v>donnée(s) manquante(s)</v>
      </c>
      <c r="Y1922" s="65" t="str">
        <f t="shared" si="13"/>
        <v> </v>
      </c>
      <c r="Z1922" s="65" t="str">
        <f t="shared" si="14"/>
        <v> </v>
      </c>
      <c r="AA1922" s="65" t="str">
        <f t="shared" si="15"/>
        <v> </v>
      </c>
      <c r="AB1922" s="71" t="str">
        <f t="shared" si="16"/>
        <v> </v>
      </c>
      <c r="AC1922" s="71" t="str">
        <f t="shared" si="17"/>
        <v> </v>
      </c>
      <c r="AD1922" s="71" t="str">
        <f t="shared" si="18"/>
        <v> </v>
      </c>
      <c r="AE1922" s="72" t="str">
        <f t="shared" si="19"/>
        <v>#VALUE!</v>
      </c>
      <c r="AF1922" s="72" t="str">
        <f t="shared" si="20"/>
        <v>#VALUE!</v>
      </c>
      <c r="AG1922" s="73" t="str">
        <f t="shared" si="21"/>
        <v>#VALUE!</v>
      </c>
      <c r="AH1922" s="69" t="str">
        <f t="shared" si="22"/>
        <v>#VALUE!</v>
      </c>
      <c r="AI1922" s="70" t="str">
        <f t="shared" si="23"/>
        <v>#VALUE!</v>
      </c>
      <c r="AJ1922" s="75" t="str">
        <f t="shared" si="24"/>
        <v>#VALUE!</v>
      </c>
      <c r="AK1922" s="75" t="str">
        <f t="shared" si="25"/>
        <v>#VALUE!</v>
      </c>
      <c r="AL1922" s="3"/>
      <c r="AM1922" s="3"/>
    </row>
    <row r="1923" ht="15.75" customHeight="1">
      <c r="A1923" s="3" t="s">
        <v>6160</v>
      </c>
      <c r="B1923" s="155"/>
      <c r="C1923" s="57"/>
      <c r="D1923" s="58"/>
      <c r="E1923" s="58"/>
      <c r="F1923" s="59"/>
      <c r="G1923" s="60"/>
      <c r="H1923" s="156"/>
      <c r="I1923" s="61"/>
      <c r="J1923" s="61"/>
      <c r="K1923" s="61"/>
      <c r="L1923" s="62"/>
      <c r="M1923" s="63" t="str">
        <f t="shared" si="28"/>
        <v> </v>
      </c>
      <c r="N1923" s="64" t="str">
        <f t="shared" si="29"/>
        <v> </v>
      </c>
      <c r="O1923" s="64" t="str">
        <f t="shared" si="3"/>
        <v> </v>
      </c>
      <c r="P1923" s="64" t="str">
        <f t="shared" si="4"/>
        <v> </v>
      </c>
      <c r="Q1923" s="65" t="str">
        <f t="shared" si="30"/>
        <v> </v>
      </c>
      <c r="R1923" s="65" t="str">
        <f t="shared" si="6"/>
        <v> </v>
      </c>
      <c r="S1923" s="66" t="str">
        <f t="shared" si="7"/>
        <v> </v>
      </c>
      <c r="T1923" s="63" t="str">
        <f t="shared" si="8"/>
        <v>#VALUE!</v>
      </c>
      <c r="U1923" s="67" t="str">
        <f t="shared" si="9"/>
        <v>#VALUE!</v>
      </c>
      <c r="V1923" s="94" t="str">
        <f t="shared" si="31"/>
        <v>#VALUE!</v>
      </c>
      <c r="W1923" s="69" t="str">
        <f t="shared" si="32"/>
        <v>donnée(s) manquante(s)</v>
      </c>
      <c r="X1923" s="70" t="str">
        <f t="shared" si="27"/>
        <v>donnée(s) manquante(s)</v>
      </c>
      <c r="Y1923" s="65" t="str">
        <f t="shared" si="13"/>
        <v> </v>
      </c>
      <c r="Z1923" s="65" t="str">
        <f t="shared" si="14"/>
        <v> </v>
      </c>
      <c r="AA1923" s="65" t="str">
        <f t="shared" si="15"/>
        <v> </v>
      </c>
      <c r="AB1923" s="71" t="str">
        <f t="shared" si="16"/>
        <v> </v>
      </c>
      <c r="AC1923" s="71" t="str">
        <f t="shared" si="17"/>
        <v> </v>
      </c>
      <c r="AD1923" s="71" t="str">
        <f t="shared" si="18"/>
        <v> </v>
      </c>
      <c r="AE1923" s="72" t="str">
        <f t="shared" si="19"/>
        <v>#VALUE!</v>
      </c>
      <c r="AF1923" s="72" t="str">
        <f t="shared" si="20"/>
        <v>#VALUE!</v>
      </c>
      <c r="AG1923" s="73" t="str">
        <f t="shared" si="21"/>
        <v>#VALUE!</v>
      </c>
      <c r="AH1923" s="69" t="str">
        <f t="shared" si="22"/>
        <v>#VALUE!</v>
      </c>
      <c r="AI1923" s="70" t="str">
        <f t="shared" si="23"/>
        <v>#VALUE!</v>
      </c>
      <c r="AJ1923" s="75" t="str">
        <f t="shared" si="24"/>
        <v>#VALUE!</v>
      </c>
      <c r="AK1923" s="75" t="str">
        <f t="shared" si="25"/>
        <v>#VALUE!</v>
      </c>
      <c r="AL1923" s="3"/>
      <c r="AM1923" s="3"/>
    </row>
    <row r="1924" ht="15.75" customHeight="1">
      <c r="A1924" s="3" t="s">
        <v>6161</v>
      </c>
      <c r="B1924" s="155"/>
      <c r="C1924" s="57"/>
      <c r="D1924" s="58"/>
      <c r="E1924" s="58"/>
      <c r="F1924" s="59"/>
      <c r="G1924" s="60"/>
      <c r="H1924" s="156"/>
      <c r="I1924" s="61"/>
      <c r="J1924" s="61"/>
      <c r="K1924" s="61"/>
      <c r="L1924" s="62"/>
      <c r="M1924" s="63" t="str">
        <f t="shared" si="28"/>
        <v> </v>
      </c>
      <c r="N1924" s="64" t="str">
        <f t="shared" si="29"/>
        <v> </v>
      </c>
      <c r="O1924" s="64" t="str">
        <f t="shared" si="3"/>
        <v> </v>
      </c>
      <c r="P1924" s="64" t="str">
        <f t="shared" si="4"/>
        <v> </v>
      </c>
      <c r="Q1924" s="65" t="str">
        <f t="shared" si="30"/>
        <v> </v>
      </c>
      <c r="R1924" s="65" t="str">
        <f t="shared" si="6"/>
        <v> </v>
      </c>
      <c r="S1924" s="66" t="str">
        <f t="shared" si="7"/>
        <v> </v>
      </c>
      <c r="T1924" s="63" t="str">
        <f t="shared" si="8"/>
        <v>#VALUE!</v>
      </c>
      <c r="U1924" s="67" t="str">
        <f t="shared" si="9"/>
        <v>#VALUE!</v>
      </c>
      <c r="V1924" s="94" t="str">
        <f t="shared" si="31"/>
        <v>#VALUE!</v>
      </c>
      <c r="W1924" s="69" t="str">
        <f t="shared" si="32"/>
        <v>donnée(s) manquante(s)</v>
      </c>
      <c r="X1924" s="70" t="str">
        <f t="shared" si="27"/>
        <v>donnée(s) manquante(s)</v>
      </c>
      <c r="Y1924" s="65" t="str">
        <f t="shared" si="13"/>
        <v> </v>
      </c>
      <c r="Z1924" s="65" t="str">
        <f t="shared" si="14"/>
        <v> </v>
      </c>
      <c r="AA1924" s="65" t="str">
        <f t="shared" si="15"/>
        <v> </v>
      </c>
      <c r="AB1924" s="71" t="str">
        <f t="shared" si="16"/>
        <v> </v>
      </c>
      <c r="AC1924" s="71" t="str">
        <f t="shared" si="17"/>
        <v> </v>
      </c>
      <c r="AD1924" s="71" t="str">
        <f t="shared" si="18"/>
        <v> </v>
      </c>
      <c r="AE1924" s="72" t="str">
        <f t="shared" si="19"/>
        <v>#VALUE!</v>
      </c>
      <c r="AF1924" s="72" t="str">
        <f t="shared" si="20"/>
        <v>#VALUE!</v>
      </c>
      <c r="AG1924" s="73" t="str">
        <f t="shared" si="21"/>
        <v>#VALUE!</v>
      </c>
      <c r="AH1924" s="69" t="str">
        <f t="shared" si="22"/>
        <v>#VALUE!</v>
      </c>
      <c r="AI1924" s="70" t="str">
        <f t="shared" si="23"/>
        <v>#VALUE!</v>
      </c>
      <c r="AJ1924" s="75" t="str">
        <f t="shared" si="24"/>
        <v>#VALUE!</v>
      </c>
      <c r="AK1924" s="75" t="str">
        <f t="shared" si="25"/>
        <v>#VALUE!</v>
      </c>
      <c r="AL1924" s="3"/>
      <c r="AM1924" s="3"/>
    </row>
    <row r="1925" ht="15.75" customHeight="1">
      <c r="A1925" s="3" t="s">
        <v>6162</v>
      </c>
      <c r="B1925" s="155"/>
      <c r="C1925" s="57"/>
      <c r="D1925" s="58"/>
      <c r="E1925" s="58"/>
      <c r="F1925" s="59"/>
      <c r="G1925" s="60"/>
      <c r="H1925" s="156"/>
      <c r="I1925" s="61"/>
      <c r="J1925" s="61"/>
      <c r="K1925" s="61"/>
      <c r="L1925" s="62"/>
      <c r="M1925" s="63" t="str">
        <f t="shared" si="28"/>
        <v> </v>
      </c>
      <c r="N1925" s="64" t="str">
        <f t="shared" si="29"/>
        <v> </v>
      </c>
      <c r="O1925" s="64" t="str">
        <f t="shared" si="3"/>
        <v> </v>
      </c>
      <c r="P1925" s="64" t="str">
        <f t="shared" si="4"/>
        <v> </v>
      </c>
      <c r="Q1925" s="65" t="str">
        <f t="shared" si="30"/>
        <v> </v>
      </c>
      <c r="R1925" s="65" t="str">
        <f t="shared" si="6"/>
        <v> </v>
      </c>
      <c r="S1925" s="66" t="str">
        <f t="shared" si="7"/>
        <v> </v>
      </c>
      <c r="T1925" s="63" t="str">
        <f t="shared" si="8"/>
        <v>#VALUE!</v>
      </c>
      <c r="U1925" s="67" t="str">
        <f t="shared" si="9"/>
        <v>#VALUE!</v>
      </c>
      <c r="V1925" s="94" t="str">
        <f t="shared" si="31"/>
        <v>#VALUE!</v>
      </c>
      <c r="W1925" s="69" t="str">
        <f t="shared" si="32"/>
        <v>donnée(s) manquante(s)</v>
      </c>
      <c r="X1925" s="70" t="str">
        <f t="shared" si="27"/>
        <v>donnée(s) manquante(s)</v>
      </c>
      <c r="Y1925" s="65" t="str">
        <f t="shared" si="13"/>
        <v> </v>
      </c>
      <c r="Z1925" s="65" t="str">
        <f t="shared" si="14"/>
        <v> </v>
      </c>
      <c r="AA1925" s="65" t="str">
        <f t="shared" si="15"/>
        <v> </v>
      </c>
      <c r="AB1925" s="71" t="str">
        <f t="shared" si="16"/>
        <v> </v>
      </c>
      <c r="AC1925" s="71" t="str">
        <f t="shared" si="17"/>
        <v> </v>
      </c>
      <c r="AD1925" s="71" t="str">
        <f t="shared" si="18"/>
        <v> </v>
      </c>
      <c r="AE1925" s="72" t="str">
        <f t="shared" si="19"/>
        <v>#VALUE!</v>
      </c>
      <c r="AF1925" s="72" t="str">
        <f t="shared" si="20"/>
        <v>#VALUE!</v>
      </c>
      <c r="AG1925" s="73" t="str">
        <f t="shared" si="21"/>
        <v>#VALUE!</v>
      </c>
      <c r="AH1925" s="69" t="str">
        <f t="shared" si="22"/>
        <v>#VALUE!</v>
      </c>
      <c r="AI1925" s="70" t="str">
        <f t="shared" si="23"/>
        <v>#VALUE!</v>
      </c>
      <c r="AJ1925" s="75" t="str">
        <f t="shared" si="24"/>
        <v>#VALUE!</v>
      </c>
      <c r="AK1925" s="75" t="str">
        <f t="shared" si="25"/>
        <v>#VALUE!</v>
      </c>
      <c r="AL1925" s="3"/>
      <c r="AM1925" s="3"/>
    </row>
    <row r="1926" ht="15.75" customHeight="1">
      <c r="A1926" s="3" t="s">
        <v>6163</v>
      </c>
      <c r="B1926" s="155"/>
      <c r="C1926" s="57"/>
      <c r="D1926" s="58"/>
      <c r="E1926" s="58"/>
      <c r="F1926" s="59"/>
      <c r="G1926" s="60"/>
      <c r="H1926" s="156"/>
      <c r="I1926" s="61"/>
      <c r="J1926" s="61"/>
      <c r="K1926" s="61"/>
      <c r="L1926" s="62"/>
      <c r="M1926" s="63" t="str">
        <f t="shared" si="28"/>
        <v> </v>
      </c>
      <c r="N1926" s="64" t="str">
        <f t="shared" si="29"/>
        <v> </v>
      </c>
      <c r="O1926" s="64" t="str">
        <f t="shared" si="3"/>
        <v> </v>
      </c>
      <c r="P1926" s="64" t="str">
        <f t="shared" si="4"/>
        <v> </v>
      </c>
      <c r="Q1926" s="65" t="str">
        <f t="shared" si="30"/>
        <v> </v>
      </c>
      <c r="R1926" s="65" t="str">
        <f t="shared" si="6"/>
        <v> </v>
      </c>
      <c r="S1926" s="66" t="str">
        <f t="shared" si="7"/>
        <v> </v>
      </c>
      <c r="T1926" s="63" t="str">
        <f t="shared" si="8"/>
        <v>#VALUE!</v>
      </c>
      <c r="U1926" s="67" t="str">
        <f t="shared" si="9"/>
        <v>#VALUE!</v>
      </c>
      <c r="V1926" s="94" t="str">
        <f t="shared" si="31"/>
        <v>#VALUE!</v>
      </c>
      <c r="W1926" s="69" t="str">
        <f t="shared" si="32"/>
        <v>donnée(s) manquante(s)</v>
      </c>
      <c r="X1926" s="70" t="str">
        <f t="shared" si="27"/>
        <v>donnée(s) manquante(s)</v>
      </c>
      <c r="Y1926" s="65" t="str">
        <f t="shared" si="13"/>
        <v> </v>
      </c>
      <c r="Z1926" s="65" t="str">
        <f t="shared" si="14"/>
        <v> </v>
      </c>
      <c r="AA1926" s="65" t="str">
        <f t="shared" si="15"/>
        <v> </v>
      </c>
      <c r="AB1926" s="71" t="str">
        <f t="shared" si="16"/>
        <v> </v>
      </c>
      <c r="AC1926" s="71" t="str">
        <f t="shared" si="17"/>
        <v> </v>
      </c>
      <c r="AD1926" s="71" t="str">
        <f t="shared" si="18"/>
        <v> </v>
      </c>
      <c r="AE1926" s="72" t="str">
        <f t="shared" si="19"/>
        <v>#VALUE!</v>
      </c>
      <c r="AF1926" s="72" t="str">
        <f t="shared" si="20"/>
        <v>#VALUE!</v>
      </c>
      <c r="AG1926" s="73" t="str">
        <f t="shared" si="21"/>
        <v>#VALUE!</v>
      </c>
      <c r="AH1926" s="69" t="str">
        <f t="shared" si="22"/>
        <v>#VALUE!</v>
      </c>
      <c r="AI1926" s="70" t="str">
        <f t="shared" si="23"/>
        <v>#VALUE!</v>
      </c>
      <c r="AJ1926" s="75" t="str">
        <f t="shared" si="24"/>
        <v>#VALUE!</v>
      </c>
      <c r="AK1926" s="75" t="str">
        <f t="shared" si="25"/>
        <v>#VALUE!</v>
      </c>
      <c r="AL1926" s="3"/>
      <c r="AM1926" s="3"/>
    </row>
    <row r="1927" ht="15.75" customHeight="1">
      <c r="A1927" s="3" t="s">
        <v>6164</v>
      </c>
      <c r="B1927" s="155"/>
      <c r="C1927" s="57"/>
      <c r="D1927" s="58"/>
      <c r="E1927" s="58"/>
      <c r="F1927" s="59"/>
      <c r="G1927" s="60"/>
      <c r="H1927" s="156"/>
      <c r="I1927" s="61"/>
      <c r="J1927" s="61"/>
      <c r="K1927" s="61"/>
      <c r="L1927" s="62"/>
      <c r="M1927" s="63" t="str">
        <f t="shared" si="28"/>
        <v> </v>
      </c>
      <c r="N1927" s="64" t="str">
        <f t="shared" si="29"/>
        <v> </v>
      </c>
      <c r="O1927" s="64" t="str">
        <f t="shared" si="3"/>
        <v> </v>
      </c>
      <c r="P1927" s="64" t="str">
        <f t="shared" si="4"/>
        <v> </v>
      </c>
      <c r="Q1927" s="65" t="str">
        <f t="shared" si="30"/>
        <v> </v>
      </c>
      <c r="R1927" s="65" t="str">
        <f t="shared" si="6"/>
        <v> </v>
      </c>
      <c r="S1927" s="66" t="str">
        <f t="shared" si="7"/>
        <v> </v>
      </c>
      <c r="T1927" s="63" t="str">
        <f t="shared" si="8"/>
        <v>#VALUE!</v>
      </c>
      <c r="U1927" s="67" t="str">
        <f t="shared" si="9"/>
        <v>#VALUE!</v>
      </c>
      <c r="V1927" s="94" t="str">
        <f t="shared" si="31"/>
        <v>#VALUE!</v>
      </c>
      <c r="W1927" s="69" t="str">
        <f t="shared" si="32"/>
        <v>donnée(s) manquante(s)</v>
      </c>
      <c r="X1927" s="70" t="str">
        <f t="shared" si="27"/>
        <v>donnée(s) manquante(s)</v>
      </c>
      <c r="Y1927" s="65" t="str">
        <f t="shared" si="13"/>
        <v> </v>
      </c>
      <c r="Z1927" s="65" t="str">
        <f t="shared" si="14"/>
        <v> </v>
      </c>
      <c r="AA1927" s="65" t="str">
        <f t="shared" si="15"/>
        <v> </v>
      </c>
      <c r="AB1927" s="71" t="str">
        <f t="shared" si="16"/>
        <v> </v>
      </c>
      <c r="AC1927" s="71" t="str">
        <f t="shared" si="17"/>
        <v> </v>
      </c>
      <c r="AD1927" s="71" t="str">
        <f t="shared" si="18"/>
        <v> </v>
      </c>
      <c r="AE1927" s="72" t="str">
        <f t="shared" si="19"/>
        <v>#VALUE!</v>
      </c>
      <c r="AF1927" s="72" t="str">
        <f t="shared" si="20"/>
        <v>#VALUE!</v>
      </c>
      <c r="AG1927" s="73" t="str">
        <f t="shared" si="21"/>
        <v>#VALUE!</v>
      </c>
      <c r="AH1927" s="69" t="str">
        <f t="shared" si="22"/>
        <v>#VALUE!</v>
      </c>
      <c r="AI1927" s="70" t="str">
        <f t="shared" si="23"/>
        <v>#VALUE!</v>
      </c>
      <c r="AJ1927" s="75" t="str">
        <f t="shared" si="24"/>
        <v>#VALUE!</v>
      </c>
      <c r="AK1927" s="75" t="str">
        <f t="shared" si="25"/>
        <v>#VALUE!</v>
      </c>
      <c r="AL1927" s="3"/>
      <c r="AM1927" s="3"/>
    </row>
    <row r="1928" ht="15.75" customHeight="1">
      <c r="A1928" s="3" t="s">
        <v>6165</v>
      </c>
      <c r="B1928" s="155"/>
      <c r="C1928" s="57"/>
      <c r="D1928" s="58"/>
      <c r="E1928" s="58"/>
      <c r="F1928" s="59"/>
      <c r="G1928" s="60"/>
      <c r="H1928" s="156"/>
      <c r="I1928" s="61"/>
      <c r="J1928" s="61"/>
      <c r="K1928" s="61"/>
      <c r="L1928" s="62"/>
      <c r="M1928" s="63" t="str">
        <f t="shared" si="28"/>
        <v> </v>
      </c>
      <c r="N1928" s="64" t="str">
        <f t="shared" si="29"/>
        <v> </v>
      </c>
      <c r="O1928" s="64" t="str">
        <f t="shared" si="3"/>
        <v> </v>
      </c>
      <c r="P1928" s="64" t="str">
        <f t="shared" si="4"/>
        <v> </v>
      </c>
      <c r="Q1928" s="65" t="str">
        <f t="shared" si="30"/>
        <v> </v>
      </c>
      <c r="R1928" s="65" t="str">
        <f t="shared" si="6"/>
        <v> </v>
      </c>
      <c r="S1928" s="66" t="str">
        <f t="shared" si="7"/>
        <v> </v>
      </c>
      <c r="T1928" s="63" t="str">
        <f t="shared" si="8"/>
        <v>#VALUE!</v>
      </c>
      <c r="U1928" s="67" t="str">
        <f t="shared" si="9"/>
        <v>#VALUE!</v>
      </c>
      <c r="V1928" s="94" t="str">
        <f t="shared" si="31"/>
        <v>#VALUE!</v>
      </c>
      <c r="W1928" s="69" t="str">
        <f t="shared" si="32"/>
        <v>donnée(s) manquante(s)</v>
      </c>
      <c r="X1928" s="70" t="str">
        <f t="shared" si="27"/>
        <v>donnée(s) manquante(s)</v>
      </c>
      <c r="Y1928" s="65" t="str">
        <f t="shared" si="13"/>
        <v> </v>
      </c>
      <c r="Z1928" s="65" t="str">
        <f t="shared" si="14"/>
        <v> </v>
      </c>
      <c r="AA1928" s="65" t="str">
        <f t="shared" si="15"/>
        <v> </v>
      </c>
      <c r="AB1928" s="71" t="str">
        <f t="shared" si="16"/>
        <v> </v>
      </c>
      <c r="AC1928" s="71" t="str">
        <f t="shared" si="17"/>
        <v> </v>
      </c>
      <c r="AD1928" s="71" t="str">
        <f t="shared" si="18"/>
        <v> </v>
      </c>
      <c r="AE1928" s="72" t="str">
        <f t="shared" si="19"/>
        <v>#VALUE!</v>
      </c>
      <c r="AF1928" s="72" t="str">
        <f t="shared" si="20"/>
        <v>#VALUE!</v>
      </c>
      <c r="AG1928" s="73" t="str">
        <f t="shared" si="21"/>
        <v>#VALUE!</v>
      </c>
      <c r="AH1928" s="69" t="str">
        <f t="shared" si="22"/>
        <v>#VALUE!</v>
      </c>
      <c r="AI1928" s="70" t="str">
        <f t="shared" si="23"/>
        <v>#VALUE!</v>
      </c>
      <c r="AJ1928" s="75" t="str">
        <f t="shared" si="24"/>
        <v>#VALUE!</v>
      </c>
      <c r="AK1928" s="75" t="str">
        <f t="shared" si="25"/>
        <v>#VALUE!</v>
      </c>
      <c r="AL1928" s="3"/>
      <c r="AM1928" s="3"/>
    </row>
    <row r="1929" ht="15.75" customHeight="1">
      <c r="A1929" s="3" t="s">
        <v>6166</v>
      </c>
      <c r="B1929" s="155"/>
      <c r="C1929" s="57"/>
      <c r="D1929" s="58"/>
      <c r="E1929" s="58"/>
      <c r="F1929" s="59"/>
      <c r="G1929" s="60"/>
      <c r="H1929" s="156"/>
      <c r="I1929" s="61"/>
      <c r="J1929" s="61"/>
      <c r="K1929" s="61"/>
      <c r="L1929" s="62"/>
      <c r="M1929" s="63" t="str">
        <f t="shared" si="28"/>
        <v> </v>
      </c>
      <c r="N1929" s="64" t="str">
        <f t="shared" si="29"/>
        <v> </v>
      </c>
      <c r="O1929" s="64" t="str">
        <f t="shared" si="3"/>
        <v> </v>
      </c>
      <c r="P1929" s="64" t="str">
        <f t="shared" si="4"/>
        <v> </v>
      </c>
      <c r="Q1929" s="65" t="str">
        <f t="shared" si="30"/>
        <v> </v>
      </c>
      <c r="R1929" s="65" t="str">
        <f t="shared" si="6"/>
        <v> </v>
      </c>
      <c r="S1929" s="66" t="str">
        <f t="shared" si="7"/>
        <v> </v>
      </c>
      <c r="T1929" s="63" t="str">
        <f t="shared" si="8"/>
        <v>#VALUE!</v>
      </c>
      <c r="U1929" s="67" t="str">
        <f t="shared" si="9"/>
        <v>#VALUE!</v>
      </c>
      <c r="V1929" s="94" t="str">
        <f t="shared" si="31"/>
        <v>#VALUE!</v>
      </c>
      <c r="W1929" s="69" t="str">
        <f t="shared" si="32"/>
        <v>donnée(s) manquante(s)</v>
      </c>
      <c r="X1929" s="70" t="str">
        <f t="shared" si="27"/>
        <v>donnée(s) manquante(s)</v>
      </c>
      <c r="Y1929" s="65" t="str">
        <f t="shared" si="13"/>
        <v> </v>
      </c>
      <c r="Z1929" s="65" t="str">
        <f t="shared" si="14"/>
        <v> </v>
      </c>
      <c r="AA1929" s="65" t="str">
        <f t="shared" si="15"/>
        <v> </v>
      </c>
      <c r="AB1929" s="71" t="str">
        <f t="shared" si="16"/>
        <v> </v>
      </c>
      <c r="AC1929" s="71" t="str">
        <f t="shared" si="17"/>
        <v> </v>
      </c>
      <c r="AD1929" s="71" t="str">
        <f t="shared" si="18"/>
        <v> </v>
      </c>
      <c r="AE1929" s="72" t="str">
        <f t="shared" si="19"/>
        <v>#VALUE!</v>
      </c>
      <c r="AF1929" s="72" t="str">
        <f t="shared" si="20"/>
        <v>#VALUE!</v>
      </c>
      <c r="AG1929" s="73" t="str">
        <f t="shared" si="21"/>
        <v>#VALUE!</v>
      </c>
      <c r="AH1929" s="69" t="str">
        <f t="shared" si="22"/>
        <v>#VALUE!</v>
      </c>
      <c r="AI1929" s="70" t="str">
        <f t="shared" si="23"/>
        <v>#VALUE!</v>
      </c>
      <c r="AJ1929" s="75" t="str">
        <f t="shared" si="24"/>
        <v>#VALUE!</v>
      </c>
      <c r="AK1929" s="75" t="str">
        <f t="shared" si="25"/>
        <v>#VALUE!</v>
      </c>
      <c r="AL1929" s="3"/>
      <c r="AM1929" s="3"/>
    </row>
    <row r="1930" ht="15.75" customHeight="1">
      <c r="A1930" s="3" t="s">
        <v>6167</v>
      </c>
      <c r="B1930" s="155"/>
      <c r="C1930" s="57"/>
      <c r="D1930" s="58"/>
      <c r="E1930" s="58"/>
      <c r="F1930" s="59"/>
      <c r="G1930" s="60"/>
      <c r="H1930" s="156"/>
      <c r="I1930" s="61"/>
      <c r="J1930" s="61"/>
      <c r="K1930" s="61"/>
      <c r="L1930" s="62"/>
      <c r="M1930" s="63" t="str">
        <f t="shared" si="28"/>
        <v> </v>
      </c>
      <c r="N1930" s="64" t="str">
        <f t="shared" si="29"/>
        <v> </v>
      </c>
      <c r="O1930" s="64" t="str">
        <f t="shared" si="3"/>
        <v> </v>
      </c>
      <c r="P1930" s="64" t="str">
        <f t="shared" si="4"/>
        <v> </v>
      </c>
      <c r="Q1930" s="65" t="str">
        <f t="shared" si="30"/>
        <v> </v>
      </c>
      <c r="R1930" s="65" t="str">
        <f t="shared" si="6"/>
        <v> </v>
      </c>
      <c r="S1930" s="66" t="str">
        <f t="shared" si="7"/>
        <v> </v>
      </c>
      <c r="T1930" s="63" t="str">
        <f t="shared" si="8"/>
        <v>#VALUE!</v>
      </c>
      <c r="U1930" s="67" t="str">
        <f t="shared" si="9"/>
        <v>#VALUE!</v>
      </c>
      <c r="V1930" s="94" t="str">
        <f t="shared" si="31"/>
        <v>#VALUE!</v>
      </c>
      <c r="W1930" s="69" t="str">
        <f t="shared" si="32"/>
        <v>donnée(s) manquante(s)</v>
      </c>
      <c r="X1930" s="70" t="str">
        <f t="shared" si="27"/>
        <v>donnée(s) manquante(s)</v>
      </c>
      <c r="Y1930" s="65" t="str">
        <f t="shared" si="13"/>
        <v> </v>
      </c>
      <c r="Z1930" s="65" t="str">
        <f t="shared" si="14"/>
        <v> </v>
      </c>
      <c r="AA1930" s="65" t="str">
        <f t="shared" si="15"/>
        <v> </v>
      </c>
      <c r="AB1930" s="71" t="str">
        <f t="shared" si="16"/>
        <v> </v>
      </c>
      <c r="AC1930" s="71" t="str">
        <f t="shared" si="17"/>
        <v> </v>
      </c>
      <c r="AD1930" s="71" t="str">
        <f t="shared" si="18"/>
        <v> </v>
      </c>
      <c r="AE1930" s="72" t="str">
        <f t="shared" si="19"/>
        <v>#VALUE!</v>
      </c>
      <c r="AF1930" s="72" t="str">
        <f t="shared" si="20"/>
        <v>#VALUE!</v>
      </c>
      <c r="AG1930" s="73" t="str">
        <f t="shared" si="21"/>
        <v>#VALUE!</v>
      </c>
      <c r="AH1930" s="69" t="str">
        <f t="shared" si="22"/>
        <v>#VALUE!</v>
      </c>
      <c r="AI1930" s="70" t="str">
        <f t="shared" si="23"/>
        <v>#VALUE!</v>
      </c>
      <c r="AJ1930" s="75" t="str">
        <f t="shared" si="24"/>
        <v>#VALUE!</v>
      </c>
      <c r="AK1930" s="75" t="str">
        <f t="shared" si="25"/>
        <v>#VALUE!</v>
      </c>
      <c r="AL1930" s="3"/>
      <c r="AM1930" s="3"/>
    </row>
    <row r="1931" ht="15.75" customHeight="1">
      <c r="A1931" s="3" t="s">
        <v>6168</v>
      </c>
      <c r="B1931" s="155"/>
      <c r="C1931" s="57"/>
      <c r="D1931" s="58"/>
      <c r="E1931" s="58"/>
      <c r="F1931" s="59"/>
      <c r="G1931" s="60"/>
      <c r="H1931" s="156"/>
      <c r="I1931" s="61"/>
      <c r="J1931" s="61"/>
      <c r="K1931" s="61"/>
      <c r="L1931" s="62"/>
      <c r="M1931" s="63" t="str">
        <f t="shared" si="28"/>
        <v> </v>
      </c>
      <c r="N1931" s="64" t="str">
        <f t="shared" si="29"/>
        <v> </v>
      </c>
      <c r="O1931" s="64" t="str">
        <f t="shared" si="3"/>
        <v> </v>
      </c>
      <c r="P1931" s="64" t="str">
        <f t="shared" si="4"/>
        <v> </v>
      </c>
      <c r="Q1931" s="65" t="str">
        <f t="shared" si="30"/>
        <v> </v>
      </c>
      <c r="R1931" s="65" t="str">
        <f t="shared" si="6"/>
        <v> </v>
      </c>
      <c r="S1931" s="66" t="str">
        <f t="shared" si="7"/>
        <v> </v>
      </c>
      <c r="T1931" s="63" t="str">
        <f t="shared" si="8"/>
        <v>#VALUE!</v>
      </c>
      <c r="U1931" s="67" t="str">
        <f t="shared" si="9"/>
        <v>#VALUE!</v>
      </c>
      <c r="V1931" s="94" t="str">
        <f t="shared" si="31"/>
        <v>#VALUE!</v>
      </c>
      <c r="W1931" s="69" t="str">
        <f t="shared" si="32"/>
        <v>donnée(s) manquante(s)</v>
      </c>
      <c r="X1931" s="70" t="str">
        <f t="shared" si="27"/>
        <v>donnée(s) manquante(s)</v>
      </c>
      <c r="Y1931" s="65" t="str">
        <f t="shared" si="13"/>
        <v> </v>
      </c>
      <c r="Z1931" s="65" t="str">
        <f t="shared" si="14"/>
        <v> </v>
      </c>
      <c r="AA1931" s="65" t="str">
        <f t="shared" si="15"/>
        <v> </v>
      </c>
      <c r="AB1931" s="71" t="str">
        <f t="shared" si="16"/>
        <v> </v>
      </c>
      <c r="AC1931" s="71" t="str">
        <f t="shared" si="17"/>
        <v> </v>
      </c>
      <c r="AD1931" s="71" t="str">
        <f t="shared" si="18"/>
        <v> </v>
      </c>
      <c r="AE1931" s="72" t="str">
        <f t="shared" si="19"/>
        <v>#VALUE!</v>
      </c>
      <c r="AF1931" s="72" t="str">
        <f t="shared" si="20"/>
        <v>#VALUE!</v>
      </c>
      <c r="AG1931" s="73" t="str">
        <f t="shared" si="21"/>
        <v>#VALUE!</v>
      </c>
      <c r="AH1931" s="69" t="str">
        <f t="shared" si="22"/>
        <v>#VALUE!</v>
      </c>
      <c r="AI1931" s="70" t="str">
        <f t="shared" si="23"/>
        <v>#VALUE!</v>
      </c>
      <c r="AJ1931" s="75" t="str">
        <f t="shared" si="24"/>
        <v>#VALUE!</v>
      </c>
      <c r="AK1931" s="75" t="str">
        <f t="shared" si="25"/>
        <v>#VALUE!</v>
      </c>
      <c r="AL1931" s="3"/>
      <c r="AM1931" s="3"/>
    </row>
    <row r="1932" ht="15.75" customHeight="1">
      <c r="A1932" s="3" t="s">
        <v>6169</v>
      </c>
      <c r="B1932" s="155"/>
      <c r="C1932" s="57"/>
      <c r="D1932" s="58"/>
      <c r="E1932" s="58"/>
      <c r="F1932" s="59"/>
      <c r="G1932" s="60"/>
      <c r="H1932" s="156"/>
      <c r="I1932" s="61"/>
      <c r="J1932" s="61"/>
      <c r="K1932" s="61"/>
      <c r="L1932" s="62"/>
      <c r="M1932" s="63" t="str">
        <f t="shared" si="28"/>
        <v> </v>
      </c>
      <c r="N1932" s="64" t="str">
        <f t="shared" si="29"/>
        <v> </v>
      </c>
      <c r="O1932" s="64" t="str">
        <f t="shared" si="3"/>
        <v> </v>
      </c>
      <c r="P1932" s="64" t="str">
        <f t="shared" si="4"/>
        <v> </v>
      </c>
      <c r="Q1932" s="65" t="str">
        <f t="shared" si="30"/>
        <v> </v>
      </c>
      <c r="R1932" s="65" t="str">
        <f t="shared" si="6"/>
        <v> </v>
      </c>
      <c r="S1932" s="66" t="str">
        <f t="shared" si="7"/>
        <v> </v>
      </c>
      <c r="T1932" s="63" t="str">
        <f t="shared" si="8"/>
        <v>#VALUE!</v>
      </c>
      <c r="U1932" s="67" t="str">
        <f t="shared" si="9"/>
        <v>#VALUE!</v>
      </c>
      <c r="V1932" s="94" t="str">
        <f t="shared" si="31"/>
        <v>#VALUE!</v>
      </c>
      <c r="W1932" s="69" t="str">
        <f t="shared" si="32"/>
        <v>donnée(s) manquante(s)</v>
      </c>
      <c r="X1932" s="70" t="str">
        <f t="shared" si="27"/>
        <v>donnée(s) manquante(s)</v>
      </c>
      <c r="Y1932" s="65" t="str">
        <f t="shared" si="13"/>
        <v> </v>
      </c>
      <c r="Z1932" s="65" t="str">
        <f t="shared" si="14"/>
        <v> </v>
      </c>
      <c r="AA1932" s="65" t="str">
        <f t="shared" si="15"/>
        <v> </v>
      </c>
      <c r="AB1932" s="71" t="str">
        <f t="shared" si="16"/>
        <v> </v>
      </c>
      <c r="AC1932" s="71" t="str">
        <f t="shared" si="17"/>
        <v> </v>
      </c>
      <c r="AD1932" s="71" t="str">
        <f t="shared" si="18"/>
        <v> </v>
      </c>
      <c r="AE1932" s="72" t="str">
        <f t="shared" si="19"/>
        <v>#VALUE!</v>
      </c>
      <c r="AF1932" s="72" t="str">
        <f t="shared" si="20"/>
        <v>#VALUE!</v>
      </c>
      <c r="AG1932" s="73" t="str">
        <f t="shared" si="21"/>
        <v>#VALUE!</v>
      </c>
      <c r="AH1932" s="69" t="str">
        <f t="shared" si="22"/>
        <v>#VALUE!</v>
      </c>
      <c r="AI1932" s="70" t="str">
        <f t="shared" si="23"/>
        <v>#VALUE!</v>
      </c>
      <c r="AJ1932" s="75" t="str">
        <f t="shared" si="24"/>
        <v>#VALUE!</v>
      </c>
      <c r="AK1932" s="75" t="str">
        <f t="shared" si="25"/>
        <v>#VALUE!</v>
      </c>
      <c r="AL1932" s="3"/>
      <c r="AM1932" s="3"/>
    </row>
    <row r="1933" ht="15.75" customHeight="1">
      <c r="A1933" s="3" t="s">
        <v>6170</v>
      </c>
      <c r="B1933" s="155"/>
      <c r="C1933" s="57"/>
      <c r="D1933" s="58"/>
      <c r="E1933" s="58"/>
      <c r="F1933" s="59"/>
      <c r="G1933" s="60"/>
      <c r="H1933" s="156"/>
      <c r="I1933" s="61"/>
      <c r="J1933" s="61"/>
      <c r="K1933" s="61"/>
      <c r="L1933" s="62"/>
      <c r="M1933" s="63" t="str">
        <f t="shared" si="28"/>
        <v> </v>
      </c>
      <c r="N1933" s="64" t="str">
        <f t="shared" si="29"/>
        <v> </v>
      </c>
      <c r="O1933" s="64" t="str">
        <f t="shared" si="3"/>
        <v> </v>
      </c>
      <c r="P1933" s="64" t="str">
        <f t="shared" si="4"/>
        <v> </v>
      </c>
      <c r="Q1933" s="65" t="str">
        <f t="shared" si="30"/>
        <v> </v>
      </c>
      <c r="R1933" s="65" t="str">
        <f t="shared" si="6"/>
        <v> </v>
      </c>
      <c r="S1933" s="66" t="str">
        <f t="shared" si="7"/>
        <v> </v>
      </c>
      <c r="T1933" s="63" t="str">
        <f t="shared" si="8"/>
        <v>#VALUE!</v>
      </c>
      <c r="U1933" s="67" t="str">
        <f t="shared" si="9"/>
        <v>#VALUE!</v>
      </c>
      <c r="V1933" s="94" t="str">
        <f t="shared" si="31"/>
        <v>#VALUE!</v>
      </c>
      <c r="W1933" s="69" t="str">
        <f t="shared" si="32"/>
        <v>donnée(s) manquante(s)</v>
      </c>
      <c r="X1933" s="70" t="str">
        <f t="shared" si="27"/>
        <v>donnée(s) manquante(s)</v>
      </c>
      <c r="Y1933" s="65" t="str">
        <f t="shared" si="13"/>
        <v> </v>
      </c>
      <c r="Z1933" s="65" t="str">
        <f t="shared" si="14"/>
        <v> </v>
      </c>
      <c r="AA1933" s="65" t="str">
        <f t="shared" si="15"/>
        <v> </v>
      </c>
      <c r="AB1933" s="71" t="str">
        <f t="shared" si="16"/>
        <v> </v>
      </c>
      <c r="AC1933" s="71" t="str">
        <f t="shared" si="17"/>
        <v> </v>
      </c>
      <c r="AD1933" s="71" t="str">
        <f t="shared" si="18"/>
        <v> </v>
      </c>
      <c r="AE1933" s="72" t="str">
        <f t="shared" si="19"/>
        <v>#VALUE!</v>
      </c>
      <c r="AF1933" s="72" t="str">
        <f t="shared" si="20"/>
        <v>#VALUE!</v>
      </c>
      <c r="AG1933" s="73" t="str">
        <f t="shared" si="21"/>
        <v>#VALUE!</v>
      </c>
      <c r="AH1933" s="69" t="str">
        <f t="shared" si="22"/>
        <v>#VALUE!</v>
      </c>
      <c r="AI1933" s="70" t="str">
        <f t="shared" si="23"/>
        <v>#VALUE!</v>
      </c>
      <c r="AJ1933" s="75" t="str">
        <f t="shared" si="24"/>
        <v>#VALUE!</v>
      </c>
      <c r="AK1933" s="75" t="str">
        <f t="shared" si="25"/>
        <v>#VALUE!</v>
      </c>
      <c r="AL1933" s="3"/>
      <c r="AM1933" s="3"/>
    </row>
    <row r="1934" ht="15.75" customHeight="1">
      <c r="A1934" s="3" t="s">
        <v>6171</v>
      </c>
      <c r="B1934" s="155"/>
      <c r="C1934" s="57"/>
      <c r="D1934" s="58"/>
      <c r="E1934" s="58"/>
      <c r="F1934" s="59"/>
      <c r="G1934" s="60"/>
      <c r="H1934" s="156"/>
      <c r="I1934" s="61"/>
      <c r="J1934" s="61"/>
      <c r="K1934" s="61"/>
      <c r="L1934" s="62"/>
      <c r="M1934" s="63" t="str">
        <f t="shared" si="28"/>
        <v> </v>
      </c>
      <c r="N1934" s="64" t="str">
        <f t="shared" si="29"/>
        <v> </v>
      </c>
      <c r="O1934" s="64" t="str">
        <f t="shared" si="3"/>
        <v> </v>
      </c>
      <c r="P1934" s="64" t="str">
        <f t="shared" si="4"/>
        <v> </v>
      </c>
      <c r="Q1934" s="65" t="str">
        <f t="shared" si="30"/>
        <v> </v>
      </c>
      <c r="R1934" s="65" t="str">
        <f t="shared" si="6"/>
        <v> </v>
      </c>
      <c r="S1934" s="66" t="str">
        <f t="shared" si="7"/>
        <v> </v>
      </c>
      <c r="T1934" s="63" t="str">
        <f t="shared" si="8"/>
        <v>#VALUE!</v>
      </c>
      <c r="U1934" s="67" t="str">
        <f t="shared" si="9"/>
        <v>#VALUE!</v>
      </c>
      <c r="V1934" s="94" t="str">
        <f t="shared" si="31"/>
        <v>#VALUE!</v>
      </c>
      <c r="W1934" s="69" t="str">
        <f t="shared" si="32"/>
        <v>donnée(s) manquante(s)</v>
      </c>
      <c r="X1934" s="70" t="str">
        <f t="shared" si="27"/>
        <v>donnée(s) manquante(s)</v>
      </c>
      <c r="Y1934" s="65" t="str">
        <f t="shared" si="13"/>
        <v> </v>
      </c>
      <c r="Z1934" s="65" t="str">
        <f t="shared" si="14"/>
        <v> </v>
      </c>
      <c r="AA1934" s="65" t="str">
        <f t="shared" si="15"/>
        <v> </v>
      </c>
      <c r="AB1934" s="71" t="str">
        <f t="shared" si="16"/>
        <v> </v>
      </c>
      <c r="AC1934" s="71" t="str">
        <f t="shared" si="17"/>
        <v> </v>
      </c>
      <c r="AD1934" s="71" t="str">
        <f t="shared" si="18"/>
        <v> </v>
      </c>
      <c r="AE1934" s="72" t="str">
        <f t="shared" si="19"/>
        <v>#VALUE!</v>
      </c>
      <c r="AF1934" s="72" t="str">
        <f t="shared" si="20"/>
        <v>#VALUE!</v>
      </c>
      <c r="AG1934" s="73" t="str">
        <f t="shared" si="21"/>
        <v>#VALUE!</v>
      </c>
      <c r="AH1934" s="69" t="str">
        <f t="shared" si="22"/>
        <v>#VALUE!</v>
      </c>
      <c r="AI1934" s="70" t="str">
        <f t="shared" si="23"/>
        <v>#VALUE!</v>
      </c>
      <c r="AJ1934" s="75" t="str">
        <f t="shared" si="24"/>
        <v>#VALUE!</v>
      </c>
      <c r="AK1934" s="75" t="str">
        <f t="shared" si="25"/>
        <v>#VALUE!</v>
      </c>
      <c r="AL1934" s="3"/>
      <c r="AM1934" s="3"/>
    </row>
    <row r="1935" ht="15.75" customHeight="1">
      <c r="A1935" s="3" t="s">
        <v>6172</v>
      </c>
      <c r="B1935" s="155"/>
      <c r="C1935" s="57"/>
      <c r="D1935" s="58"/>
      <c r="E1935" s="58"/>
      <c r="F1935" s="59"/>
      <c r="G1935" s="60"/>
      <c r="H1935" s="156"/>
      <c r="I1935" s="61"/>
      <c r="J1935" s="61"/>
      <c r="K1935" s="61"/>
      <c r="L1935" s="62"/>
      <c r="M1935" s="63" t="str">
        <f t="shared" si="28"/>
        <v> </v>
      </c>
      <c r="N1935" s="64" t="str">
        <f t="shared" si="29"/>
        <v> </v>
      </c>
      <c r="O1935" s="64" t="str">
        <f t="shared" si="3"/>
        <v> </v>
      </c>
      <c r="P1935" s="64" t="str">
        <f t="shared" si="4"/>
        <v> </v>
      </c>
      <c r="Q1935" s="65" t="str">
        <f t="shared" si="30"/>
        <v> </v>
      </c>
      <c r="R1935" s="65" t="str">
        <f t="shared" si="6"/>
        <v> </v>
      </c>
      <c r="S1935" s="66" t="str">
        <f t="shared" si="7"/>
        <v> </v>
      </c>
      <c r="T1935" s="63" t="str">
        <f t="shared" si="8"/>
        <v>#VALUE!</v>
      </c>
      <c r="U1935" s="67" t="str">
        <f t="shared" si="9"/>
        <v>#VALUE!</v>
      </c>
      <c r="V1935" s="94" t="str">
        <f t="shared" si="31"/>
        <v>#VALUE!</v>
      </c>
      <c r="W1935" s="69" t="str">
        <f t="shared" si="32"/>
        <v>donnée(s) manquante(s)</v>
      </c>
      <c r="X1935" s="70" t="str">
        <f t="shared" si="27"/>
        <v>donnée(s) manquante(s)</v>
      </c>
      <c r="Y1935" s="65" t="str">
        <f t="shared" si="13"/>
        <v> </v>
      </c>
      <c r="Z1935" s="65" t="str">
        <f t="shared" si="14"/>
        <v> </v>
      </c>
      <c r="AA1935" s="65" t="str">
        <f t="shared" si="15"/>
        <v> </v>
      </c>
      <c r="AB1935" s="71" t="str">
        <f t="shared" si="16"/>
        <v> </v>
      </c>
      <c r="AC1935" s="71" t="str">
        <f t="shared" si="17"/>
        <v> </v>
      </c>
      <c r="AD1935" s="71" t="str">
        <f t="shared" si="18"/>
        <v> </v>
      </c>
      <c r="AE1935" s="72" t="str">
        <f t="shared" si="19"/>
        <v>#VALUE!</v>
      </c>
      <c r="AF1935" s="72" t="str">
        <f t="shared" si="20"/>
        <v>#VALUE!</v>
      </c>
      <c r="AG1935" s="73" t="str">
        <f t="shared" si="21"/>
        <v>#VALUE!</v>
      </c>
      <c r="AH1935" s="69" t="str">
        <f t="shared" si="22"/>
        <v>#VALUE!</v>
      </c>
      <c r="AI1935" s="70" t="str">
        <f t="shared" si="23"/>
        <v>#VALUE!</v>
      </c>
      <c r="AJ1935" s="75" t="str">
        <f t="shared" si="24"/>
        <v>#VALUE!</v>
      </c>
      <c r="AK1935" s="75" t="str">
        <f t="shared" si="25"/>
        <v>#VALUE!</v>
      </c>
      <c r="AL1935" s="3"/>
      <c r="AM1935" s="3"/>
    </row>
    <row r="1936" ht="15.75" customHeight="1">
      <c r="A1936" s="3" t="s">
        <v>6173</v>
      </c>
      <c r="B1936" s="155"/>
      <c r="C1936" s="57"/>
      <c r="D1936" s="58"/>
      <c r="E1936" s="58"/>
      <c r="F1936" s="59"/>
      <c r="G1936" s="60"/>
      <c r="H1936" s="156"/>
      <c r="I1936" s="61"/>
      <c r="J1936" s="61"/>
      <c r="K1936" s="61"/>
      <c r="L1936" s="62"/>
      <c r="M1936" s="63" t="str">
        <f t="shared" si="28"/>
        <v> </v>
      </c>
      <c r="N1936" s="64" t="str">
        <f t="shared" si="29"/>
        <v> </v>
      </c>
      <c r="O1936" s="64" t="str">
        <f t="shared" si="3"/>
        <v> </v>
      </c>
      <c r="P1936" s="64" t="str">
        <f t="shared" si="4"/>
        <v> </v>
      </c>
      <c r="Q1936" s="65" t="str">
        <f t="shared" si="30"/>
        <v> </v>
      </c>
      <c r="R1936" s="65" t="str">
        <f t="shared" si="6"/>
        <v> </v>
      </c>
      <c r="S1936" s="66" t="str">
        <f t="shared" si="7"/>
        <v> </v>
      </c>
      <c r="T1936" s="63" t="str">
        <f t="shared" si="8"/>
        <v>#VALUE!</v>
      </c>
      <c r="U1936" s="67" t="str">
        <f t="shared" si="9"/>
        <v>#VALUE!</v>
      </c>
      <c r="V1936" s="94" t="str">
        <f t="shared" si="31"/>
        <v>#VALUE!</v>
      </c>
      <c r="W1936" s="69" t="str">
        <f t="shared" si="32"/>
        <v>donnée(s) manquante(s)</v>
      </c>
      <c r="X1936" s="70" t="str">
        <f t="shared" si="27"/>
        <v>donnée(s) manquante(s)</v>
      </c>
      <c r="Y1936" s="65" t="str">
        <f t="shared" si="13"/>
        <v> </v>
      </c>
      <c r="Z1936" s="65" t="str">
        <f t="shared" si="14"/>
        <v> </v>
      </c>
      <c r="AA1936" s="65" t="str">
        <f t="shared" si="15"/>
        <v> </v>
      </c>
      <c r="AB1936" s="71" t="str">
        <f t="shared" si="16"/>
        <v> </v>
      </c>
      <c r="AC1936" s="71" t="str">
        <f t="shared" si="17"/>
        <v> </v>
      </c>
      <c r="AD1936" s="71" t="str">
        <f t="shared" si="18"/>
        <v> </v>
      </c>
      <c r="AE1936" s="72" t="str">
        <f t="shared" si="19"/>
        <v>#VALUE!</v>
      </c>
      <c r="AF1936" s="72" t="str">
        <f t="shared" si="20"/>
        <v>#VALUE!</v>
      </c>
      <c r="AG1936" s="73" t="str">
        <f t="shared" si="21"/>
        <v>#VALUE!</v>
      </c>
      <c r="AH1936" s="69" t="str">
        <f t="shared" si="22"/>
        <v>#VALUE!</v>
      </c>
      <c r="AI1936" s="70" t="str">
        <f t="shared" si="23"/>
        <v>#VALUE!</v>
      </c>
      <c r="AJ1936" s="75" t="str">
        <f t="shared" si="24"/>
        <v>#VALUE!</v>
      </c>
      <c r="AK1936" s="75" t="str">
        <f t="shared" si="25"/>
        <v>#VALUE!</v>
      </c>
      <c r="AL1936" s="3"/>
      <c r="AM1936" s="3"/>
    </row>
    <row r="1937" ht="15.75" customHeight="1">
      <c r="A1937" s="3" t="s">
        <v>6174</v>
      </c>
      <c r="B1937" s="155"/>
      <c r="C1937" s="57"/>
      <c r="D1937" s="58"/>
      <c r="E1937" s="58"/>
      <c r="F1937" s="59"/>
      <c r="G1937" s="60"/>
      <c r="H1937" s="156"/>
      <c r="I1937" s="61"/>
      <c r="J1937" s="61"/>
      <c r="K1937" s="61"/>
      <c r="L1937" s="62"/>
      <c r="M1937" s="63" t="str">
        <f t="shared" si="28"/>
        <v> </v>
      </c>
      <c r="N1937" s="64" t="str">
        <f t="shared" si="29"/>
        <v> </v>
      </c>
      <c r="O1937" s="64" t="str">
        <f t="shared" si="3"/>
        <v> </v>
      </c>
      <c r="P1937" s="64" t="str">
        <f t="shared" si="4"/>
        <v> </v>
      </c>
      <c r="Q1937" s="65" t="str">
        <f t="shared" si="30"/>
        <v> </v>
      </c>
      <c r="R1937" s="65" t="str">
        <f t="shared" si="6"/>
        <v> </v>
      </c>
      <c r="S1937" s="66" t="str">
        <f t="shared" si="7"/>
        <v> </v>
      </c>
      <c r="T1937" s="63" t="str">
        <f t="shared" si="8"/>
        <v>#VALUE!</v>
      </c>
      <c r="U1937" s="67" t="str">
        <f t="shared" si="9"/>
        <v>#VALUE!</v>
      </c>
      <c r="V1937" s="94" t="str">
        <f t="shared" si="31"/>
        <v>#VALUE!</v>
      </c>
      <c r="W1937" s="69" t="str">
        <f t="shared" si="32"/>
        <v>donnée(s) manquante(s)</v>
      </c>
      <c r="X1937" s="70" t="str">
        <f t="shared" si="27"/>
        <v>donnée(s) manquante(s)</v>
      </c>
      <c r="Y1937" s="65" t="str">
        <f t="shared" si="13"/>
        <v> </v>
      </c>
      <c r="Z1937" s="65" t="str">
        <f t="shared" si="14"/>
        <v> </v>
      </c>
      <c r="AA1937" s="65" t="str">
        <f t="shared" si="15"/>
        <v> </v>
      </c>
      <c r="AB1937" s="71" t="str">
        <f t="shared" si="16"/>
        <v> </v>
      </c>
      <c r="AC1937" s="71" t="str">
        <f t="shared" si="17"/>
        <v> </v>
      </c>
      <c r="AD1937" s="71" t="str">
        <f t="shared" si="18"/>
        <v> </v>
      </c>
      <c r="AE1937" s="72" t="str">
        <f t="shared" si="19"/>
        <v>#VALUE!</v>
      </c>
      <c r="AF1937" s="72" t="str">
        <f t="shared" si="20"/>
        <v>#VALUE!</v>
      </c>
      <c r="AG1937" s="73" t="str">
        <f t="shared" si="21"/>
        <v>#VALUE!</v>
      </c>
      <c r="AH1937" s="69" t="str">
        <f t="shared" si="22"/>
        <v>#VALUE!</v>
      </c>
      <c r="AI1937" s="70" t="str">
        <f t="shared" si="23"/>
        <v>#VALUE!</v>
      </c>
      <c r="AJ1937" s="75" t="str">
        <f t="shared" si="24"/>
        <v>#VALUE!</v>
      </c>
      <c r="AK1937" s="75" t="str">
        <f t="shared" si="25"/>
        <v>#VALUE!</v>
      </c>
      <c r="AL1937" s="3"/>
      <c r="AM1937" s="3"/>
    </row>
    <row r="1938" ht="15.75" customHeight="1">
      <c r="A1938" s="3" t="s">
        <v>6175</v>
      </c>
      <c r="B1938" s="155"/>
      <c r="C1938" s="57"/>
      <c r="D1938" s="58"/>
      <c r="E1938" s="58"/>
      <c r="F1938" s="59"/>
      <c r="G1938" s="60"/>
      <c r="H1938" s="156"/>
      <c r="I1938" s="61"/>
      <c r="J1938" s="61"/>
      <c r="K1938" s="61"/>
      <c r="L1938" s="62"/>
      <c r="M1938" s="63" t="str">
        <f t="shared" si="28"/>
        <v> </v>
      </c>
      <c r="N1938" s="64" t="str">
        <f t="shared" si="29"/>
        <v> </v>
      </c>
      <c r="O1938" s="64" t="str">
        <f t="shared" si="3"/>
        <v> </v>
      </c>
      <c r="P1938" s="64" t="str">
        <f t="shared" si="4"/>
        <v> </v>
      </c>
      <c r="Q1938" s="65" t="str">
        <f t="shared" si="30"/>
        <v> </v>
      </c>
      <c r="R1938" s="65" t="str">
        <f t="shared" si="6"/>
        <v> </v>
      </c>
      <c r="S1938" s="66" t="str">
        <f t="shared" si="7"/>
        <v> </v>
      </c>
      <c r="T1938" s="63" t="str">
        <f t="shared" si="8"/>
        <v>#VALUE!</v>
      </c>
      <c r="U1938" s="67" t="str">
        <f t="shared" si="9"/>
        <v>#VALUE!</v>
      </c>
      <c r="V1938" s="94" t="str">
        <f t="shared" si="31"/>
        <v>#VALUE!</v>
      </c>
      <c r="W1938" s="69" t="str">
        <f t="shared" si="32"/>
        <v>donnée(s) manquante(s)</v>
      </c>
      <c r="X1938" s="70" t="str">
        <f t="shared" si="27"/>
        <v>donnée(s) manquante(s)</v>
      </c>
      <c r="Y1938" s="65" t="str">
        <f t="shared" si="13"/>
        <v> </v>
      </c>
      <c r="Z1938" s="65" t="str">
        <f t="shared" si="14"/>
        <v> </v>
      </c>
      <c r="AA1938" s="65" t="str">
        <f t="shared" si="15"/>
        <v> </v>
      </c>
      <c r="AB1938" s="71" t="str">
        <f t="shared" si="16"/>
        <v> </v>
      </c>
      <c r="AC1938" s="71" t="str">
        <f t="shared" si="17"/>
        <v> </v>
      </c>
      <c r="AD1938" s="71" t="str">
        <f t="shared" si="18"/>
        <v> </v>
      </c>
      <c r="AE1938" s="72" t="str">
        <f t="shared" si="19"/>
        <v>#VALUE!</v>
      </c>
      <c r="AF1938" s="72" t="str">
        <f t="shared" si="20"/>
        <v>#VALUE!</v>
      </c>
      <c r="AG1938" s="73" t="str">
        <f t="shared" si="21"/>
        <v>#VALUE!</v>
      </c>
      <c r="AH1938" s="69" t="str">
        <f t="shared" si="22"/>
        <v>#VALUE!</v>
      </c>
      <c r="AI1938" s="70" t="str">
        <f t="shared" si="23"/>
        <v>#VALUE!</v>
      </c>
      <c r="AJ1938" s="75" t="str">
        <f t="shared" si="24"/>
        <v>#VALUE!</v>
      </c>
      <c r="AK1938" s="75" t="str">
        <f t="shared" si="25"/>
        <v>#VALUE!</v>
      </c>
      <c r="AL1938" s="3"/>
      <c r="AM1938" s="3"/>
    </row>
    <row r="1939" ht="15.75" customHeight="1">
      <c r="A1939" s="3" t="s">
        <v>6176</v>
      </c>
      <c r="B1939" s="155"/>
      <c r="C1939" s="57"/>
      <c r="D1939" s="58"/>
      <c r="E1939" s="58"/>
      <c r="F1939" s="59"/>
      <c r="G1939" s="60"/>
      <c r="H1939" s="156"/>
      <c r="I1939" s="61"/>
      <c r="J1939" s="61"/>
      <c r="K1939" s="61"/>
      <c r="L1939" s="62"/>
      <c r="M1939" s="63" t="str">
        <f t="shared" si="28"/>
        <v> </v>
      </c>
      <c r="N1939" s="64" t="str">
        <f t="shared" si="29"/>
        <v> </v>
      </c>
      <c r="O1939" s="64" t="str">
        <f t="shared" si="3"/>
        <v> </v>
      </c>
      <c r="P1939" s="64" t="str">
        <f t="shared" si="4"/>
        <v> </v>
      </c>
      <c r="Q1939" s="65" t="str">
        <f t="shared" si="30"/>
        <v> </v>
      </c>
      <c r="R1939" s="65" t="str">
        <f t="shared" si="6"/>
        <v> </v>
      </c>
      <c r="S1939" s="66" t="str">
        <f t="shared" si="7"/>
        <v> </v>
      </c>
      <c r="T1939" s="63" t="str">
        <f t="shared" si="8"/>
        <v>#VALUE!</v>
      </c>
      <c r="U1939" s="67" t="str">
        <f t="shared" si="9"/>
        <v>#VALUE!</v>
      </c>
      <c r="V1939" s="94" t="str">
        <f t="shared" si="31"/>
        <v>#VALUE!</v>
      </c>
      <c r="W1939" s="69" t="str">
        <f t="shared" si="32"/>
        <v>donnée(s) manquante(s)</v>
      </c>
      <c r="X1939" s="70" t="str">
        <f t="shared" si="27"/>
        <v>donnée(s) manquante(s)</v>
      </c>
      <c r="Y1939" s="65" t="str">
        <f t="shared" si="13"/>
        <v> </v>
      </c>
      <c r="Z1939" s="65" t="str">
        <f t="shared" si="14"/>
        <v> </v>
      </c>
      <c r="AA1939" s="65" t="str">
        <f t="shared" si="15"/>
        <v> </v>
      </c>
      <c r="AB1939" s="71" t="str">
        <f t="shared" si="16"/>
        <v> </v>
      </c>
      <c r="AC1939" s="71" t="str">
        <f t="shared" si="17"/>
        <v> </v>
      </c>
      <c r="AD1939" s="71" t="str">
        <f t="shared" si="18"/>
        <v> </v>
      </c>
      <c r="AE1939" s="72" t="str">
        <f t="shared" si="19"/>
        <v>#VALUE!</v>
      </c>
      <c r="AF1939" s="72" t="str">
        <f t="shared" si="20"/>
        <v>#VALUE!</v>
      </c>
      <c r="AG1939" s="73" t="str">
        <f t="shared" si="21"/>
        <v>#VALUE!</v>
      </c>
      <c r="AH1939" s="69" t="str">
        <f t="shared" si="22"/>
        <v>#VALUE!</v>
      </c>
      <c r="AI1939" s="70" t="str">
        <f t="shared" si="23"/>
        <v>#VALUE!</v>
      </c>
      <c r="AJ1939" s="75" t="str">
        <f t="shared" si="24"/>
        <v>#VALUE!</v>
      </c>
      <c r="AK1939" s="75" t="str">
        <f t="shared" si="25"/>
        <v>#VALUE!</v>
      </c>
      <c r="AL1939" s="3"/>
      <c r="AM1939" s="3"/>
    </row>
    <row r="1940" ht="15.75" customHeight="1">
      <c r="A1940" s="3" t="s">
        <v>6177</v>
      </c>
      <c r="B1940" s="155"/>
      <c r="C1940" s="57"/>
      <c r="D1940" s="58"/>
      <c r="E1940" s="58"/>
      <c r="F1940" s="59"/>
      <c r="G1940" s="60"/>
      <c r="H1940" s="156"/>
      <c r="I1940" s="61"/>
      <c r="J1940" s="61"/>
      <c r="K1940" s="61"/>
      <c r="L1940" s="62"/>
      <c r="M1940" s="63" t="str">
        <f t="shared" si="28"/>
        <v> </v>
      </c>
      <c r="N1940" s="64" t="str">
        <f t="shared" si="29"/>
        <v> </v>
      </c>
      <c r="O1940" s="64" t="str">
        <f t="shared" si="3"/>
        <v> </v>
      </c>
      <c r="P1940" s="64" t="str">
        <f t="shared" si="4"/>
        <v> </v>
      </c>
      <c r="Q1940" s="65" t="str">
        <f t="shared" si="30"/>
        <v> </v>
      </c>
      <c r="R1940" s="65" t="str">
        <f t="shared" si="6"/>
        <v> </v>
      </c>
      <c r="S1940" s="66" t="str">
        <f t="shared" si="7"/>
        <v> </v>
      </c>
      <c r="T1940" s="63" t="str">
        <f t="shared" si="8"/>
        <v>#VALUE!</v>
      </c>
      <c r="U1940" s="67" t="str">
        <f t="shared" si="9"/>
        <v>#VALUE!</v>
      </c>
      <c r="V1940" s="94" t="str">
        <f t="shared" si="31"/>
        <v>#VALUE!</v>
      </c>
      <c r="W1940" s="69" t="str">
        <f t="shared" si="32"/>
        <v>donnée(s) manquante(s)</v>
      </c>
      <c r="X1940" s="70" t="str">
        <f t="shared" si="27"/>
        <v>donnée(s) manquante(s)</v>
      </c>
      <c r="Y1940" s="65" t="str">
        <f t="shared" si="13"/>
        <v> </v>
      </c>
      <c r="Z1940" s="65" t="str">
        <f t="shared" si="14"/>
        <v> </v>
      </c>
      <c r="AA1940" s="65" t="str">
        <f t="shared" si="15"/>
        <v> </v>
      </c>
      <c r="AB1940" s="71" t="str">
        <f t="shared" si="16"/>
        <v> </v>
      </c>
      <c r="AC1940" s="71" t="str">
        <f t="shared" si="17"/>
        <v> </v>
      </c>
      <c r="AD1940" s="71" t="str">
        <f t="shared" si="18"/>
        <v> </v>
      </c>
      <c r="AE1940" s="72" t="str">
        <f t="shared" si="19"/>
        <v>#VALUE!</v>
      </c>
      <c r="AF1940" s="72" t="str">
        <f t="shared" si="20"/>
        <v>#VALUE!</v>
      </c>
      <c r="AG1940" s="73" t="str">
        <f t="shared" si="21"/>
        <v>#VALUE!</v>
      </c>
      <c r="AH1940" s="69" t="str">
        <f t="shared" si="22"/>
        <v>#VALUE!</v>
      </c>
      <c r="AI1940" s="70" t="str">
        <f t="shared" si="23"/>
        <v>#VALUE!</v>
      </c>
      <c r="AJ1940" s="75" t="str">
        <f t="shared" si="24"/>
        <v>#VALUE!</v>
      </c>
      <c r="AK1940" s="75" t="str">
        <f t="shared" si="25"/>
        <v>#VALUE!</v>
      </c>
      <c r="AL1940" s="3"/>
      <c r="AM1940" s="3"/>
    </row>
    <row r="1941" ht="15.75" customHeight="1">
      <c r="A1941" s="3" t="s">
        <v>6178</v>
      </c>
      <c r="B1941" s="155"/>
      <c r="C1941" s="57"/>
      <c r="D1941" s="58"/>
      <c r="E1941" s="58"/>
      <c r="F1941" s="59"/>
      <c r="G1941" s="60"/>
      <c r="H1941" s="156"/>
      <c r="I1941" s="61"/>
      <c r="J1941" s="61"/>
      <c r="K1941" s="61"/>
      <c r="L1941" s="62"/>
      <c r="M1941" s="63" t="str">
        <f t="shared" si="28"/>
        <v> </v>
      </c>
      <c r="N1941" s="64" t="str">
        <f t="shared" si="29"/>
        <v> </v>
      </c>
      <c r="O1941" s="64" t="str">
        <f t="shared" si="3"/>
        <v> </v>
      </c>
      <c r="P1941" s="64" t="str">
        <f t="shared" si="4"/>
        <v> </v>
      </c>
      <c r="Q1941" s="65" t="str">
        <f t="shared" si="30"/>
        <v> </v>
      </c>
      <c r="R1941" s="65" t="str">
        <f t="shared" si="6"/>
        <v> </v>
      </c>
      <c r="S1941" s="66" t="str">
        <f t="shared" si="7"/>
        <v> </v>
      </c>
      <c r="T1941" s="63" t="str">
        <f t="shared" si="8"/>
        <v>#VALUE!</v>
      </c>
      <c r="U1941" s="67" t="str">
        <f t="shared" si="9"/>
        <v>#VALUE!</v>
      </c>
      <c r="V1941" s="94" t="str">
        <f t="shared" si="31"/>
        <v>#VALUE!</v>
      </c>
      <c r="W1941" s="69" t="str">
        <f t="shared" si="32"/>
        <v>donnée(s) manquante(s)</v>
      </c>
      <c r="X1941" s="70" t="str">
        <f t="shared" si="27"/>
        <v>donnée(s) manquante(s)</v>
      </c>
      <c r="Y1941" s="65" t="str">
        <f t="shared" si="13"/>
        <v> </v>
      </c>
      <c r="Z1941" s="65" t="str">
        <f t="shared" si="14"/>
        <v> </v>
      </c>
      <c r="AA1941" s="65" t="str">
        <f t="shared" si="15"/>
        <v> </v>
      </c>
      <c r="AB1941" s="71" t="str">
        <f t="shared" si="16"/>
        <v> </v>
      </c>
      <c r="AC1941" s="71" t="str">
        <f t="shared" si="17"/>
        <v> </v>
      </c>
      <c r="AD1941" s="71" t="str">
        <f t="shared" si="18"/>
        <v> </v>
      </c>
      <c r="AE1941" s="72" t="str">
        <f t="shared" si="19"/>
        <v>#VALUE!</v>
      </c>
      <c r="AF1941" s="72" t="str">
        <f t="shared" si="20"/>
        <v>#VALUE!</v>
      </c>
      <c r="AG1941" s="73" t="str">
        <f t="shared" si="21"/>
        <v>#VALUE!</v>
      </c>
      <c r="AH1941" s="69" t="str">
        <f t="shared" si="22"/>
        <v>#VALUE!</v>
      </c>
      <c r="AI1941" s="70" t="str">
        <f t="shared" si="23"/>
        <v>#VALUE!</v>
      </c>
      <c r="AJ1941" s="75" t="str">
        <f t="shared" si="24"/>
        <v>#VALUE!</v>
      </c>
      <c r="AK1941" s="75" t="str">
        <f t="shared" si="25"/>
        <v>#VALUE!</v>
      </c>
      <c r="AL1941" s="3"/>
      <c r="AM1941" s="3"/>
    </row>
    <row r="1942" ht="15.75" customHeight="1">
      <c r="A1942" s="3" t="s">
        <v>6179</v>
      </c>
      <c r="B1942" s="155"/>
      <c r="C1942" s="57"/>
      <c r="D1942" s="58"/>
      <c r="E1942" s="58"/>
      <c r="F1942" s="59"/>
      <c r="G1942" s="60"/>
      <c r="H1942" s="156"/>
      <c r="I1942" s="61"/>
      <c r="J1942" s="61"/>
      <c r="K1942" s="61"/>
      <c r="L1942" s="62"/>
      <c r="M1942" s="63" t="str">
        <f t="shared" si="28"/>
        <v> </v>
      </c>
      <c r="N1942" s="64" t="str">
        <f t="shared" si="29"/>
        <v> </v>
      </c>
      <c r="O1942" s="64" t="str">
        <f t="shared" si="3"/>
        <v> </v>
      </c>
      <c r="P1942" s="64" t="str">
        <f t="shared" si="4"/>
        <v> </v>
      </c>
      <c r="Q1942" s="65" t="str">
        <f t="shared" si="30"/>
        <v> </v>
      </c>
      <c r="R1942" s="65" t="str">
        <f t="shared" si="6"/>
        <v> </v>
      </c>
      <c r="S1942" s="66" t="str">
        <f t="shared" si="7"/>
        <v> </v>
      </c>
      <c r="T1942" s="63" t="str">
        <f t="shared" si="8"/>
        <v>#VALUE!</v>
      </c>
      <c r="U1942" s="67" t="str">
        <f t="shared" si="9"/>
        <v>#VALUE!</v>
      </c>
      <c r="V1942" s="94" t="str">
        <f t="shared" si="31"/>
        <v>#VALUE!</v>
      </c>
      <c r="W1942" s="69" t="str">
        <f t="shared" si="32"/>
        <v>donnée(s) manquante(s)</v>
      </c>
      <c r="X1942" s="70" t="str">
        <f t="shared" si="27"/>
        <v>donnée(s) manquante(s)</v>
      </c>
      <c r="Y1942" s="65" t="str">
        <f t="shared" si="13"/>
        <v> </v>
      </c>
      <c r="Z1942" s="65" t="str">
        <f t="shared" si="14"/>
        <v> </v>
      </c>
      <c r="AA1942" s="65" t="str">
        <f t="shared" si="15"/>
        <v> </v>
      </c>
      <c r="AB1942" s="71" t="str">
        <f t="shared" si="16"/>
        <v> </v>
      </c>
      <c r="AC1942" s="71" t="str">
        <f t="shared" si="17"/>
        <v> </v>
      </c>
      <c r="AD1942" s="71" t="str">
        <f t="shared" si="18"/>
        <v> </v>
      </c>
      <c r="AE1942" s="72" t="str">
        <f t="shared" si="19"/>
        <v>#VALUE!</v>
      </c>
      <c r="AF1942" s="72" t="str">
        <f t="shared" si="20"/>
        <v>#VALUE!</v>
      </c>
      <c r="AG1942" s="73" t="str">
        <f t="shared" si="21"/>
        <v>#VALUE!</v>
      </c>
      <c r="AH1942" s="69" t="str">
        <f t="shared" si="22"/>
        <v>#VALUE!</v>
      </c>
      <c r="AI1942" s="70" t="str">
        <f t="shared" si="23"/>
        <v>#VALUE!</v>
      </c>
      <c r="AJ1942" s="75" t="str">
        <f t="shared" si="24"/>
        <v>#VALUE!</v>
      </c>
      <c r="AK1942" s="75" t="str">
        <f t="shared" si="25"/>
        <v>#VALUE!</v>
      </c>
      <c r="AL1942" s="3"/>
      <c r="AM1942" s="3"/>
    </row>
    <row r="1943" ht="15.75" customHeight="1">
      <c r="A1943" s="3" t="s">
        <v>6180</v>
      </c>
      <c r="B1943" s="155"/>
      <c r="C1943" s="57"/>
      <c r="D1943" s="58"/>
      <c r="E1943" s="58"/>
      <c r="F1943" s="59"/>
      <c r="G1943" s="60"/>
      <c r="H1943" s="156"/>
      <c r="I1943" s="61"/>
      <c r="J1943" s="61"/>
      <c r="K1943" s="61"/>
      <c r="L1943" s="62"/>
      <c r="M1943" s="63" t="str">
        <f t="shared" si="28"/>
        <v> </v>
      </c>
      <c r="N1943" s="64" t="str">
        <f t="shared" si="29"/>
        <v> </v>
      </c>
      <c r="O1943" s="64" t="str">
        <f t="shared" si="3"/>
        <v> </v>
      </c>
      <c r="P1943" s="64" t="str">
        <f t="shared" si="4"/>
        <v> </v>
      </c>
      <c r="Q1943" s="65" t="str">
        <f t="shared" si="30"/>
        <v> </v>
      </c>
      <c r="R1943" s="65" t="str">
        <f t="shared" si="6"/>
        <v> </v>
      </c>
      <c r="S1943" s="66" t="str">
        <f t="shared" si="7"/>
        <v> </v>
      </c>
      <c r="T1943" s="63" t="str">
        <f t="shared" si="8"/>
        <v>#VALUE!</v>
      </c>
      <c r="U1943" s="67" t="str">
        <f t="shared" si="9"/>
        <v>#VALUE!</v>
      </c>
      <c r="V1943" s="94" t="str">
        <f t="shared" si="31"/>
        <v>#VALUE!</v>
      </c>
      <c r="W1943" s="69" t="str">
        <f t="shared" si="32"/>
        <v>donnée(s) manquante(s)</v>
      </c>
      <c r="X1943" s="70" t="str">
        <f t="shared" si="27"/>
        <v>donnée(s) manquante(s)</v>
      </c>
      <c r="Y1943" s="65" t="str">
        <f t="shared" si="13"/>
        <v> </v>
      </c>
      <c r="Z1943" s="65" t="str">
        <f t="shared" si="14"/>
        <v> </v>
      </c>
      <c r="AA1943" s="65" t="str">
        <f t="shared" si="15"/>
        <v> </v>
      </c>
      <c r="AB1943" s="71" t="str">
        <f t="shared" si="16"/>
        <v> </v>
      </c>
      <c r="AC1943" s="71" t="str">
        <f t="shared" si="17"/>
        <v> </v>
      </c>
      <c r="AD1943" s="71" t="str">
        <f t="shared" si="18"/>
        <v> </v>
      </c>
      <c r="AE1943" s="72" t="str">
        <f t="shared" si="19"/>
        <v>#VALUE!</v>
      </c>
      <c r="AF1943" s="72" t="str">
        <f t="shared" si="20"/>
        <v>#VALUE!</v>
      </c>
      <c r="AG1943" s="73" t="str">
        <f t="shared" si="21"/>
        <v>#VALUE!</v>
      </c>
      <c r="AH1943" s="69" t="str">
        <f t="shared" si="22"/>
        <v>#VALUE!</v>
      </c>
      <c r="AI1943" s="70" t="str">
        <f t="shared" si="23"/>
        <v>#VALUE!</v>
      </c>
      <c r="AJ1943" s="75" t="str">
        <f t="shared" si="24"/>
        <v>#VALUE!</v>
      </c>
      <c r="AK1943" s="75" t="str">
        <f t="shared" si="25"/>
        <v>#VALUE!</v>
      </c>
      <c r="AL1943" s="3"/>
      <c r="AM1943" s="3"/>
    </row>
    <row r="1944" ht="15.75" customHeight="1">
      <c r="A1944" s="3" t="s">
        <v>6181</v>
      </c>
      <c r="B1944" s="155"/>
      <c r="C1944" s="57"/>
      <c r="D1944" s="58"/>
      <c r="E1944" s="58"/>
      <c r="F1944" s="59"/>
      <c r="G1944" s="60"/>
      <c r="H1944" s="156"/>
      <c r="I1944" s="61"/>
      <c r="J1944" s="61"/>
      <c r="K1944" s="61"/>
      <c r="L1944" s="62"/>
      <c r="M1944" s="63" t="str">
        <f t="shared" si="28"/>
        <v> </v>
      </c>
      <c r="N1944" s="64" t="str">
        <f t="shared" si="29"/>
        <v> </v>
      </c>
      <c r="O1944" s="64" t="str">
        <f t="shared" si="3"/>
        <v> </v>
      </c>
      <c r="P1944" s="64" t="str">
        <f t="shared" si="4"/>
        <v> </v>
      </c>
      <c r="Q1944" s="65" t="str">
        <f t="shared" si="30"/>
        <v> </v>
      </c>
      <c r="R1944" s="65" t="str">
        <f t="shared" si="6"/>
        <v> </v>
      </c>
      <c r="S1944" s="66" t="str">
        <f t="shared" si="7"/>
        <v> </v>
      </c>
      <c r="T1944" s="63" t="str">
        <f t="shared" si="8"/>
        <v>#VALUE!</v>
      </c>
      <c r="U1944" s="67" t="str">
        <f t="shared" si="9"/>
        <v>#VALUE!</v>
      </c>
      <c r="V1944" s="94" t="str">
        <f t="shared" si="31"/>
        <v>#VALUE!</v>
      </c>
      <c r="W1944" s="69" t="str">
        <f t="shared" si="32"/>
        <v>donnée(s) manquante(s)</v>
      </c>
      <c r="X1944" s="70" t="str">
        <f t="shared" si="27"/>
        <v>donnée(s) manquante(s)</v>
      </c>
      <c r="Y1944" s="65" t="str">
        <f t="shared" si="13"/>
        <v> </v>
      </c>
      <c r="Z1944" s="65" t="str">
        <f t="shared" si="14"/>
        <v> </v>
      </c>
      <c r="AA1944" s="65" t="str">
        <f t="shared" si="15"/>
        <v> </v>
      </c>
      <c r="AB1944" s="71" t="str">
        <f t="shared" si="16"/>
        <v> </v>
      </c>
      <c r="AC1944" s="71" t="str">
        <f t="shared" si="17"/>
        <v> </v>
      </c>
      <c r="AD1944" s="71" t="str">
        <f t="shared" si="18"/>
        <v> </v>
      </c>
      <c r="AE1944" s="72" t="str">
        <f t="shared" si="19"/>
        <v>#VALUE!</v>
      </c>
      <c r="AF1944" s="72" t="str">
        <f t="shared" si="20"/>
        <v>#VALUE!</v>
      </c>
      <c r="AG1944" s="73" t="str">
        <f t="shared" si="21"/>
        <v>#VALUE!</v>
      </c>
      <c r="AH1944" s="69" t="str">
        <f t="shared" si="22"/>
        <v>#VALUE!</v>
      </c>
      <c r="AI1944" s="70" t="str">
        <f t="shared" si="23"/>
        <v>#VALUE!</v>
      </c>
      <c r="AJ1944" s="75" t="str">
        <f t="shared" si="24"/>
        <v>#VALUE!</v>
      </c>
      <c r="AK1944" s="75" t="str">
        <f t="shared" si="25"/>
        <v>#VALUE!</v>
      </c>
      <c r="AL1944" s="3"/>
      <c r="AM1944" s="3"/>
    </row>
    <row r="1945" ht="15.75" customHeight="1">
      <c r="A1945" s="3" t="s">
        <v>6182</v>
      </c>
      <c r="B1945" s="155"/>
      <c r="C1945" s="57"/>
      <c r="D1945" s="58"/>
      <c r="E1945" s="58"/>
      <c r="F1945" s="59"/>
      <c r="G1945" s="60"/>
      <c r="H1945" s="156"/>
      <c r="I1945" s="61"/>
      <c r="J1945" s="61"/>
      <c r="K1945" s="61"/>
      <c r="L1945" s="62"/>
      <c r="M1945" s="63" t="str">
        <f t="shared" si="28"/>
        <v> </v>
      </c>
      <c r="N1945" s="64" t="str">
        <f t="shared" si="29"/>
        <v> </v>
      </c>
      <c r="O1945" s="64" t="str">
        <f t="shared" si="3"/>
        <v> </v>
      </c>
      <c r="P1945" s="64" t="str">
        <f t="shared" si="4"/>
        <v> </v>
      </c>
      <c r="Q1945" s="65" t="str">
        <f t="shared" si="30"/>
        <v> </v>
      </c>
      <c r="R1945" s="65" t="str">
        <f t="shared" si="6"/>
        <v> </v>
      </c>
      <c r="S1945" s="66" t="str">
        <f t="shared" si="7"/>
        <v> </v>
      </c>
      <c r="T1945" s="63" t="str">
        <f t="shared" si="8"/>
        <v>#VALUE!</v>
      </c>
      <c r="U1945" s="67" t="str">
        <f t="shared" si="9"/>
        <v>#VALUE!</v>
      </c>
      <c r="V1945" s="94" t="str">
        <f t="shared" si="31"/>
        <v>#VALUE!</v>
      </c>
      <c r="W1945" s="69" t="str">
        <f t="shared" si="32"/>
        <v>donnée(s) manquante(s)</v>
      </c>
      <c r="X1945" s="70" t="str">
        <f t="shared" si="27"/>
        <v>donnée(s) manquante(s)</v>
      </c>
      <c r="Y1945" s="65" t="str">
        <f t="shared" si="13"/>
        <v> </v>
      </c>
      <c r="Z1945" s="65" t="str">
        <f t="shared" si="14"/>
        <v> </v>
      </c>
      <c r="AA1945" s="65" t="str">
        <f t="shared" si="15"/>
        <v> </v>
      </c>
      <c r="AB1945" s="71" t="str">
        <f t="shared" si="16"/>
        <v> </v>
      </c>
      <c r="AC1945" s="71" t="str">
        <f t="shared" si="17"/>
        <v> </v>
      </c>
      <c r="AD1945" s="71" t="str">
        <f t="shared" si="18"/>
        <v> </v>
      </c>
      <c r="AE1945" s="72" t="str">
        <f t="shared" si="19"/>
        <v>#VALUE!</v>
      </c>
      <c r="AF1945" s="72" t="str">
        <f t="shared" si="20"/>
        <v>#VALUE!</v>
      </c>
      <c r="AG1945" s="73" t="str">
        <f t="shared" si="21"/>
        <v>#VALUE!</v>
      </c>
      <c r="AH1945" s="69" t="str">
        <f t="shared" si="22"/>
        <v>#VALUE!</v>
      </c>
      <c r="AI1945" s="70" t="str">
        <f t="shared" si="23"/>
        <v>#VALUE!</v>
      </c>
      <c r="AJ1945" s="75" t="str">
        <f t="shared" si="24"/>
        <v>#VALUE!</v>
      </c>
      <c r="AK1945" s="75" t="str">
        <f t="shared" si="25"/>
        <v>#VALUE!</v>
      </c>
      <c r="AL1945" s="3"/>
      <c r="AM1945" s="3"/>
    </row>
    <row r="1946" ht="15.75" customHeight="1">
      <c r="A1946" s="3" t="s">
        <v>6183</v>
      </c>
      <c r="B1946" s="155"/>
      <c r="C1946" s="57"/>
      <c r="D1946" s="58"/>
      <c r="E1946" s="58"/>
      <c r="F1946" s="59"/>
      <c r="G1946" s="60"/>
      <c r="H1946" s="156"/>
      <c r="I1946" s="61"/>
      <c r="J1946" s="61"/>
      <c r="K1946" s="61"/>
      <c r="L1946" s="62"/>
      <c r="M1946" s="63" t="str">
        <f t="shared" si="28"/>
        <v> </v>
      </c>
      <c r="N1946" s="64" t="str">
        <f t="shared" si="29"/>
        <v> </v>
      </c>
      <c r="O1946" s="64" t="str">
        <f t="shared" si="3"/>
        <v> </v>
      </c>
      <c r="P1946" s="64" t="str">
        <f t="shared" si="4"/>
        <v> </v>
      </c>
      <c r="Q1946" s="65" t="str">
        <f t="shared" si="30"/>
        <v> </v>
      </c>
      <c r="R1946" s="65" t="str">
        <f t="shared" si="6"/>
        <v> </v>
      </c>
      <c r="S1946" s="66" t="str">
        <f t="shared" si="7"/>
        <v> </v>
      </c>
      <c r="T1946" s="63" t="str">
        <f t="shared" si="8"/>
        <v>#VALUE!</v>
      </c>
      <c r="U1946" s="67" t="str">
        <f t="shared" si="9"/>
        <v>#VALUE!</v>
      </c>
      <c r="V1946" s="94" t="str">
        <f t="shared" si="31"/>
        <v>#VALUE!</v>
      </c>
      <c r="W1946" s="69" t="str">
        <f t="shared" si="32"/>
        <v>donnée(s) manquante(s)</v>
      </c>
      <c r="X1946" s="70" t="str">
        <f t="shared" si="27"/>
        <v>donnée(s) manquante(s)</v>
      </c>
      <c r="Y1946" s="65" t="str">
        <f t="shared" si="13"/>
        <v> </v>
      </c>
      <c r="Z1946" s="65" t="str">
        <f t="shared" si="14"/>
        <v> </v>
      </c>
      <c r="AA1946" s="65" t="str">
        <f t="shared" si="15"/>
        <v> </v>
      </c>
      <c r="AB1946" s="71" t="str">
        <f t="shared" si="16"/>
        <v> </v>
      </c>
      <c r="AC1946" s="71" t="str">
        <f t="shared" si="17"/>
        <v> </v>
      </c>
      <c r="AD1946" s="71" t="str">
        <f t="shared" si="18"/>
        <v> </v>
      </c>
      <c r="AE1946" s="72" t="str">
        <f t="shared" si="19"/>
        <v>#VALUE!</v>
      </c>
      <c r="AF1946" s="72" t="str">
        <f t="shared" si="20"/>
        <v>#VALUE!</v>
      </c>
      <c r="AG1946" s="73" t="str">
        <f t="shared" si="21"/>
        <v>#VALUE!</v>
      </c>
      <c r="AH1946" s="69" t="str">
        <f t="shared" si="22"/>
        <v>#VALUE!</v>
      </c>
      <c r="AI1946" s="70" t="str">
        <f t="shared" si="23"/>
        <v>#VALUE!</v>
      </c>
      <c r="AJ1946" s="75" t="str">
        <f t="shared" si="24"/>
        <v>#VALUE!</v>
      </c>
      <c r="AK1946" s="75" t="str">
        <f t="shared" si="25"/>
        <v>#VALUE!</v>
      </c>
      <c r="AL1946" s="3"/>
      <c r="AM1946" s="3"/>
    </row>
    <row r="1947" ht="15.75" customHeight="1">
      <c r="A1947" s="3" t="s">
        <v>6184</v>
      </c>
      <c r="B1947" s="155"/>
      <c r="C1947" s="57"/>
      <c r="D1947" s="58"/>
      <c r="E1947" s="58"/>
      <c r="F1947" s="59"/>
      <c r="G1947" s="60"/>
      <c r="H1947" s="156"/>
      <c r="I1947" s="61"/>
      <c r="J1947" s="61"/>
      <c r="K1947" s="61"/>
      <c r="L1947" s="62"/>
      <c r="M1947" s="63" t="str">
        <f t="shared" si="28"/>
        <v> </v>
      </c>
      <c r="N1947" s="64" t="str">
        <f t="shared" si="29"/>
        <v> </v>
      </c>
      <c r="O1947" s="64" t="str">
        <f t="shared" si="3"/>
        <v> </v>
      </c>
      <c r="P1947" s="64" t="str">
        <f t="shared" si="4"/>
        <v> </v>
      </c>
      <c r="Q1947" s="65" t="str">
        <f t="shared" si="30"/>
        <v> </v>
      </c>
      <c r="R1947" s="65" t="str">
        <f t="shared" si="6"/>
        <v> </v>
      </c>
      <c r="S1947" s="66" t="str">
        <f t="shared" si="7"/>
        <v> </v>
      </c>
      <c r="T1947" s="63" t="str">
        <f t="shared" si="8"/>
        <v>#VALUE!</v>
      </c>
      <c r="U1947" s="67" t="str">
        <f t="shared" si="9"/>
        <v>#VALUE!</v>
      </c>
      <c r="V1947" s="94" t="str">
        <f t="shared" si="31"/>
        <v>#VALUE!</v>
      </c>
      <c r="W1947" s="69" t="str">
        <f t="shared" si="32"/>
        <v>donnée(s) manquante(s)</v>
      </c>
      <c r="X1947" s="70" t="str">
        <f t="shared" si="27"/>
        <v>donnée(s) manquante(s)</v>
      </c>
      <c r="Y1947" s="65" t="str">
        <f t="shared" si="13"/>
        <v> </v>
      </c>
      <c r="Z1947" s="65" t="str">
        <f t="shared" si="14"/>
        <v> </v>
      </c>
      <c r="AA1947" s="65" t="str">
        <f t="shared" si="15"/>
        <v> </v>
      </c>
      <c r="AB1947" s="71" t="str">
        <f t="shared" si="16"/>
        <v> </v>
      </c>
      <c r="AC1947" s="71" t="str">
        <f t="shared" si="17"/>
        <v> </v>
      </c>
      <c r="AD1947" s="71" t="str">
        <f t="shared" si="18"/>
        <v> </v>
      </c>
      <c r="AE1947" s="72" t="str">
        <f t="shared" si="19"/>
        <v>#VALUE!</v>
      </c>
      <c r="AF1947" s="72" t="str">
        <f t="shared" si="20"/>
        <v>#VALUE!</v>
      </c>
      <c r="AG1947" s="73" t="str">
        <f t="shared" si="21"/>
        <v>#VALUE!</v>
      </c>
      <c r="AH1947" s="69" t="str">
        <f t="shared" si="22"/>
        <v>#VALUE!</v>
      </c>
      <c r="AI1947" s="70" t="str">
        <f t="shared" si="23"/>
        <v>#VALUE!</v>
      </c>
      <c r="AJ1947" s="75" t="str">
        <f t="shared" si="24"/>
        <v>#VALUE!</v>
      </c>
      <c r="AK1947" s="75" t="str">
        <f t="shared" si="25"/>
        <v>#VALUE!</v>
      </c>
      <c r="AL1947" s="3"/>
      <c r="AM1947" s="3"/>
    </row>
    <row r="1948" ht="15.75" customHeight="1">
      <c r="A1948" s="3" t="s">
        <v>6185</v>
      </c>
      <c r="B1948" s="155"/>
      <c r="C1948" s="57"/>
      <c r="D1948" s="58"/>
      <c r="E1948" s="58"/>
      <c r="F1948" s="59"/>
      <c r="G1948" s="60"/>
      <c r="H1948" s="156"/>
      <c r="I1948" s="61"/>
      <c r="J1948" s="61"/>
      <c r="K1948" s="61"/>
      <c r="L1948" s="62"/>
      <c r="M1948" s="63" t="str">
        <f t="shared" si="28"/>
        <v> </v>
      </c>
      <c r="N1948" s="64" t="str">
        <f t="shared" si="29"/>
        <v> </v>
      </c>
      <c r="O1948" s="64" t="str">
        <f t="shared" si="3"/>
        <v> </v>
      </c>
      <c r="P1948" s="64" t="str">
        <f t="shared" si="4"/>
        <v> </v>
      </c>
      <c r="Q1948" s="65" t="str">
        <f t="shared" si="30"/>
        <v> </v>
      </c>
      <c r="R1948" s="65" t="str">
        <f t="shared" si="6"/>
        <v> </v>
      </c>
      <c r="S1948" s="66" t="str">
        <f t="shared" si="7"/>
        <v> </v>
      </c>
      <c r="T1948" s="63" t="str">
        <f t="shared" si="8"/>
        <v>#VALUE!</v>
      </c>
      <c r="U1948" s="67" t="str">
        <f t="shared" si="9"/>
        <v>#VALUE!</v>
      </c>
      <c r="V1948" s="94" t="str">
        <f t="shared" si="31"/>
        <v>#VALUE!</v>
      </c>
      <c r="W1948" s="69" t="str">
        <f t="shared" si="32"/>
        <v>donnée(s) manquante(s)</v>
      </c>
      <c r="X1948" s="70" t="str">
        <f t="shared" si="27"/>
        <v>donnée(s) manquante(s)</v>
      </c>
      <c r="Y1948" s="65" t="str">
        <f t="shared" si="13"/>
        <v> </v>
      </c>
      <c r="Z1948" s="65" t="str">
        <f t="shared" si="14"/>
        <v> </v>
      </c>
      <c r="AA1948" s="65" t="str">
        <f t="shared" si="15"/>
        <v> </v>
      </c>
      <c r="AB1948" s="71" t="str">
        <f t="shared" si="16"/>
        <v> </v>
      </c>
      <c r="AC1948" s="71" t="str">
        <f t="shared" si="17"/>
        <v> </v>
      </c>
      <c r="AD1948" s="71" t="str">
        <f t="shared" si="18"/>
        <v> </v>
      </c>
      <c r="AE1948" s="72" t="str">
        <f t="shared" si="19"/>
        <v>#VALUE!</v>
      </c>
      <c r="AF1948" s="72" t="str">
        <f t="shared" si="20"/>
        <v>#VALUE!</v>
      </c>
      <c r="AG1948" s="73" t="str">
        <f t="shared" si="21"/>
        <v>#VALUE!</v>
      </c>
      <c r="AH1948" s="69" t="str">
        <f t="shared" si="22"/>
        <v>#VALUE!</v>
      </c>
      <c r="AI1948" s="70" t="str">
        <f t="shared" si="23"/>
        <v>#VALUE!</v>
      </c>
      <c r="AJ1948" s="75" t="str">
        <f t="shared" si="24"/>
        <v>#VALUE!</v>
      </c>
      <c r="AK1948" s="75" t="str">
        <f t="shared" si="25"/>
        <v>#VALUE!</v>
      </c>
      <c r="AL1948" s="3"/>
      <c r="AM1948" s="3"/>
    </row>
    <row r="1949" ht="15.75" customHeight="1">
      <c r="A1949" s="3" t="s">
        <v>6186</v>
      </c>
      <c r="B1949" s="155"/>
      <c r="C1949" s="57"/>
      <c r="D1949" s="58"/>
      <c r="E1949" s="58"/>
      <c r="F1949" s="59"/>
      <c r="G1949" s="60"/>
      <c r="H1949" s="156"/>
      <c r="I1949" s="61"/>
      <c r="J1949" s="61"/>
      <c r="K1949" s="61"/>
      <c r="L1949" s="62"/>
      <c r="M1949" s="63" t="str">
        <f t="shared" si="28"/>
        <v> </v>
      </c>
      <c r="N1949" s="64" t="str">
        <f t="shared" si="29"/>
        <v> </v>
      </c>
      <c r="O1949" s="64" t="str">
        <f t="shared" si="3"/>
        <v> </v>
      </c>
      <c r="P1949" s="64" t="str">
        <f t="shared" si="4"/>
        <v> </v>
      </c>
      <c r="Q1949" s="65" t="str">
        <f t="shared" si="30"/>
        <v> </v>
      </c>
      <c r="R1949" s="65" t="str">
        <f t="shared" si="6"/>
        <v> </v>
      </c>
      <c r="S1949" s="66" t="str">
        <f t="shared" si="7"/>
        <v> </v>
      </c>
      <c r="T1949" s="63" t="str">
        <f t="shared" si="8"/>
        <v>#VALUE!</v>
      </c>
      <c r="U1949" s="67" t="str">
        <f t="shared" si="9"/>
        <v>#VALUE!</v>
      </c>
      <c r="V1949" s="94" t="str">
        <f t="shared" si="31"/>
        <v>#VALUE!</v>
      </c>
      <c r="W1949" s="69" t="str">
        <f t="shared" si="32"/>
        <v>donnée(s) manquante(s)</v>
      </c>
      <c r="X1949" s="70" t="str">
        <f t="shared" si="27"/>
        <v>donnée(s) manquante(s)</v>
      </c>
      <c r="Y1949" s="65" t="str">
        <f t="shared" si="13"/>
        <v> </v>
      </c>
      <c r="Z1949" s="65" t="str">
        <f t="shared" si="14"/>
        <v> </v>
      </c>
      <c r="AA1949" s="65" t="str">
        <f t="shared" si="15"/>
        <v> </v>
      </c>
      <c r="AB1949" s="71" t="str">
        <f t="shared" si="16"/>
        <v> </v>
      </c>
      <c r="AC1949" s="71" t="str">
        <f t="shared" si="17"/>
        <v> </v>
      </c>
      <c r="AD1949" s="71" t="str">
        <f t="shared" si="18"/>
        <v> </v>
      </c>
      <c r="AE1949" s="72" t="str">
        <f t="shared" si="19"/>
        <v>#VALUE!</v>
      </c>
      <c r="AF1949" s="72" t="str">
        <f t="shared" si="20"/>
        <v>#VALUE!</v>
      </c>
      <c r="AG1949" s="73" t="str">
        <f t="shared" si="21"/>
        <v>#VALUE!</v>
      </c>
      <c r="AH1949" s="69" t="str">
        <f t="shared" si="22"/>
        <v>#VALUE!</v>
      </c>
      <c r="AI1949" s="70" t="str">
        <f t="shared" si="23"/>
        <v>#VALUE!</v>
      </c>
      <c r="AJ1949" s="75" t="str">
        <f t="shared" si="24"/>
        <v>#VALUE!</v>
      </c>
      <c r="AK1949" s="75" t="str">
        <f t="shared" si="25"/>
        <v>#VALUE!</v>
      </c>
      <c r="AL1949" s="3"/>
      <c r="AM1949" s="3"/>
    </row>
    <row r="1950" ht="15.75" customHeight="1">
      <c r="A1950" s="3" t="s">
        <v>6187</v>
      </c>
      <c r="B1950" s="155"/>
      <c r="C1950" s="57"/>
      <c r="D1950" s="58"/>
      <c r="E1950" s="58"/>
      <c r="F1950" s="59"/>
      <c r="G1950" s="60"/>
      <c r="H1950" s="156"/>
      <c r="I1950" s="61"/>
      <c r="J1950" s="61"/>
      <c r="K1950" s="61"/>
      <c r="L1950" s="62"/>
      <c r="M1950" s="63" t="str">
        <f t="shared" si="28"/>
        <v> </v>
      </c>
      <c r="N1950" s="64" t="str">
        <f t="shared" si="29"/>
        <v> </v>
      </c>
      <c r="O1950" s="64" t="str">
        <f t="shared" si="3"/>
        <v> </v>
      </c>
      <c r="P1950" s="64" t="str">
        <f t="shared" si="4"/>
        <v> </v>
      </c>
      <c r="Q1950" s="65" t="str">
        <f t="shared" si="30"/>
        <v> </v>
      </c>
      <c r="R1950" s="65" t="str">
        <f t="shared" si="6"/>
        <v> </v>
      </c>
      <c r="S1950" s="66" t="str">
        <f t="shared" si="7"/>
        <v> </v>
      </c>
      <c r="T1950" s="63" t="str">
        <f t="shared" si="8"/>
        <v>#VALUE!</v>
      </c>
      <c r="U1950" s="67" t="str">
        <f t="shared" si="9"/>
        <v>#VALUE!</v>
      </c>
      <c r="V1950" s="94" t="str">
        <f t="shared" si="31"/>
        <v>#VALUE!</v>
      </c>
      <c r="W1950" s="69" t="str">
        <f t="shared" si="32"/>
        <v>donnée(s) manquante(s)</v>
      </c>
      <c r="X1950" s="70" t="str">
        <f t="shared" si="27"/>
        <v>donnée(s) manquante(s)</v>
      </c>
      <c r="Y1950" s="65" t="str">
        <f t="shared" si="13"/>
        <v> </v>
      </c>
      <c r="Z1950" s="65" t="str">
        <f t="shared" si="14"/>
        <v> </v>
      </c>
      <c r="AA1950" s="65" t="str">
        <f t="shared" si="15"/>
        <v> </v>
      </c>
      <c r="AB1950" s="71" t="str">
        <f t="shared" si="16"/>
        <v> </v>
      </c>
      <c r="AC1950" s="71" t="str">
        <f t="shared" si="17"/>
        <v> </v>
      </c>
      <c r="AD1950" s="71" t="str">
        <f t="shared" si="18"/>
        <v> </v>
      </c>
      <c r="AE1950" s="72" t="str">
        <f t="shared" si="19"/>
        <v>#VALUE!</v>
      </c>
      <c r="AF1950" s="72" t="str">
        <f t="shared" si="20"/>
        <v>#VALUE!</v>
      </c>
      <c r="AG1950" s="73" t="str">
        <f t="shared" si="21"/>
        <v>#VALUE!</v>
      </c>
      <c r="AH1950" s="69" t="str">
        <f t="shared" si="22"/>
        <v>#VALUE!</v>
      </c>
      <c r="AI1950" s="70" t="str">
        <f t="shared" si="23"/>
        <v>#VALUE!</v>
      </c>
      <c r="AJ1950" s="75" t="str">
        <f t="shared" si="24"/>
        <v>#VALUE!</v>
      </c>
      <c r="AK1950" s="75" t="str">
        <f t="shared" si="25"/>
        <v>#VALUE!</v>
      </c>
      <c r="AL1950" s="3"/>
      <c r="AM1950" s="3"/>
    </row>
    <row r="1951" ht="15.75" customHeight="1">
      <c r="A1951" s="3" t="s">
        <v>6188</v>
      </c>
      <c r="B1951" s="155"/>
      <c r="C1951" s="57"/>
      <c r="D1951" s="58"/>
      <c r="E1951" s="58"/>
      <c r="F1951" s="59"/>
      <c r="G1951" s="60"/>
      <c r="H1951" s="156"/>
      <c r="I1951" s="61"/>
      <c r="J1951" s="61"/>
      <c r="K1951" s="61"/>
      <c r="L1951" s="62"/>
      <c r="M1951" s="63" t="str">
        <f t="shared" si="28"/>
        <v> </v>
      </c>
      <c r="N1951" s="64" t="str">
        <f t="shared" si="29"/>
        <v> </v>
      </c>
      <c r="O1951" s="64" t="str">
        <f t="shared" si="3"/>
        <v> </v>
      </c>
      <c r="P1951" s="64" t="str">
        <f t="shared" si="4"/>
        <v> </v>
      </c>
      <c r="Q1951" s="65" t="str">
        <f t="shared" si="30"/>
        <v> </v>
      </c>
      <c r="R1951" s="65" t="str">
        <f t="shared" si="6"/>
        <v> </v>
      </c>
      <c r="S1951" s="66" t="str">
        <f t="shared" si="7"/>
        <v> </v>
      </c>
      <c r="T1951" s="63" t="str">
        <f t="shared" si="8"/>
        <v>#VALUE!</v>
      </c>
      <c r="U1951" s="67" t="str">
        <f t="shared" si="9"/>
        <v>#VALUE!</v>
      </c>
      <c r="V1951" s="94" t="str">
        <f t="shared" si="31"/>
        <v>#VALUE!</v>
      </c>
      <c r="W1951" s="69" t="str">
        <f t="shared" si="32"/>
        <v>donnée(s) manquante(s)</v>
      </c>
      <c r="X1951" s="70" t="str">
        <f t="shared" si="27"/>
        <v>donnée(s) manquante(s)</v>
      </c>
      <c r="Y1951" s="65" t="str">
        <f t="shared" si="13"/>
        <v> </v>
      </c>
      <c r="Z1951" s="65" t="str">
        <f t="shared" si="14"/>
        <v> </v>
      </c>
      <c r="AA1951" s="65" t="str">
        <f t="shared" si="15"/>
        <v> </v>
      </c>
      <c r="AB1951" s="71" t="str">
        <f t="shared" si="16"/>
        <v> </v>
      </c>
      <c r="AC1951" s="71" t="str">
        <f t="shared" si="17"/>
        <v> </v>
      </c>
      <c r="AD1951" s="71" t="str">
        <f t="shared" si="18"/>
        <v> </v>
      </c>
      <c r="AE1951" s="72" t="str">
        <f t="shared" si="19"/>
        <v>#VALUE!</v>
      </c>
      <c r="AF1951" s="72" t="str">
        <f t="shared" si="20"/>
        <v>#VALUE!</v>
      </c>
      <c r="AG1951" s="73" t="str">
        <f t="shared" si="21"/>
        <v>#VALUE!</v>
      </c>
      <c r="AH1951" s="69" t="str">
        <f t="shared" si="22"/>
        <v>#VALUE!</v>
      </c>
      <c r="AI1951" s="70" t="str">
        <f t="shared" si="23"/>
        <v>#VALUE!</v>
      </c>
      <c r="AJ1951" s="75" t="str">
        <f t="shared" si="24"/>
        <v>#VALUE!</v>
      </c>
      <c r="AK1951" s="75" t="str">
        <f t="shared" si="25"/>
        <v>#VALUE!</v>
      </c>
      <c r="AL1951" s="3"/>
      <c r="AM1951" s="3"/>
    </row>
    <row r="1952" ht="15.75" customHeight="1">
      <c r="A1952" s="3" t="s">
        <v>6189</v>
      </c>
      <c r="B1952" s="155"/>
      <c r="C1952" s="57"/>
      <c r="D1952" s="58"/>
      <c r="E1952" s="58"/>
      <c r="F1952" s="59"/>
      <c r="G1952" s="60"/>
      <c r="H1952" s="156"/>
      <c r="I1952" s="61"/>
      <c r="J1952" s="61"/>
      <c r="K1952" s="61"/>
      <c r="L1952" s="62"/>
      <c r="M1952" s="63" t="str">
        <f t="shared" si="28"/>
        <v> </v>
      </c>
      <c r="N1952" s="64" t="str">
        <f t="shared" si="29"/>
        <v> </v>
      </c>
      <c r="O1952" s="64" t="str">
        <f t="shared" si="3"/>
        <v> </v>
      </c>
      <c r="P1952" s="64" t="str">
        <f t="shared" si="4"/>
        <v> </v>
      </c>
      <c r="Q1952" s="65" t="str">
        <f t="shared" si="30"/>
        <v> </v>
      </c>
      <c r="R1952" s="65" t="str">
        <f t="shared" si="6"/>
        <v> </v>
      </c>
      <c r="S1952" s="66" t="str">
        <f t="shared" si="7"/>
        <v> </v>
      </c>
      <c r="T1952" s="63" t="str">
        <f t="shared" si="8"/>
        <v>#VALUE!</v>
      </c>
      <c r="U1952" s="67" t="str">
        <f t="shared" si="9"/>
        <v>#VALUE!</v>
      </c>
      <c r="V1952" s="94" t="str">
        <f t="shared" si="31"/>
        <v>#VALUE!</v>
      </c>
      <c r="W1952" s="69" t="str">
        <f t="shared" si="32"/>
        <v>donnée(s) manquante(s)</v>
      </c>
      <c r="X1952" s="70" t="str">
        <f t="shared" si="27"/>
        <v>donnée(s) manquante(s)</v>
      </c>
      <c r="Y1952" s="65" t="str">
        <f t="shared" si="13"/>
        <v> </v>
      </c>
      <c r="Z1952" s="65" t="str">
        <f t="shared" si="14"/>
        <v> </v>
      </c>
      <c r="AA1952" s="65" t="str">
        <f t="shared" si="15"/>
        <v> </v>
      </c>
      <c r="AB1952" s="71" t="str">
        <f t="shared" si="16"/>
        <v> </v>
      </c>
      <c r="AC1952" s="71" t="str">
        <f t="shared" si="17"/>
        <v> </v>
      </c>
      <c r="AD1952" s="71" t="str">
        <f t="shared" si="18"/>
        <v> </v>
      </c>
      <c r="AE1952" s="72" t="str">
        <f t="shared" si="19"/>
        <v>#VALUE!</v>
      </c>
      <c r="AF1952" s="72" t="str">
        <f t="shared" si="20"/>
        <v>#VALUE!</v>
      </c>
      <c r="AG1952" s="73" t="str">
        <f t="shared" si="21"/>
        <v>#VALUE!</v>
      </c>
      <c r="AH1952" s="69" t="str">
        <f t="shared" si="22"/>
        <v>#VALUE!</v>
      </c>
      <c r="AI1952" s="70" t="str">
        <f t="shared" si="23"/>
        <v>#VALUE!</v>
      </c>
      <c r="AJ1952" s="75" t="str">
        <f t="shared" si="24"/>
        <v>#VALUE!</v>
      </c>
      <c r="AK1952" s="75" t="str">
        <f t="shared" si="25"/>
        <v>#VALUE!</v>
      </c>
      <c r="AL1952" s="3"/>
      <c r="AM1952" s="3"/>
    </row>
    <row r="1953" ht="15.75" customHeight="1">
      <c r="A1953" s="3" t="s">
        <v>6190</v>
      </c>
      <c r="B1953" s="155"/>
      <c r="C1953" s="57"/>
      <c r="D1953" s="58"/>
      <c r="E1953" s="58"/>
      <c r="F1953" s="59"/>
      <c r="G1953" s="60"/>
      <c r="H1953" s="156"/>
      <c r="I1953" s="61"/>
      <c r="J1953" s="61"/>
      <c r="K1953" s="61"/>
      <c r="L1953" s="62"/>
      <c r="M1953" s="63" t="str">
        <f t="shared" si="28"/>
        <v> </v>
      </c>
      <c r="N1953" s="64" t="str">
        <f t="shared" si="29"/>
        <v> </v>
      </c>
      <c r="O1953" s="64" t="str">
        <f t="shared" si="3"/>
        <v> </v>
      </c>
      <c r="P1953" s="64" t="str">
        <f t="shared" si="4"/>
        <v> </v>
      </c>
      <c r="Q1953" s="65" t="str">
        <f t="shared" si="30"/>
        <v> </v>
      </c>
      <c r="R1953" s="65" t="str">
        <f t="shared" si="6"/>
        <v> </v>
      </c>
      <c r="S1953" s="66" t="str">
        <f t="shared" si="7"/>
        <v> </v>
      </c>
      <c r="T1953" s="63" t="str">
        <f t="shared" si="8"/>
        <v>#VALUE!</v>
      </c>
      <c r="U1953" s="67" t="str">
        <f t="shared" si="9"/>
        <v>#VALUE!</v>
      </c>
      <c r="V1953" s="94" t="str">
        <f t="shared" si="31"/>
        <v>#VALUE!</v>
      </c>
      <c r="W1953" s="69" t="str">
        <f t="shared" si="32"/>
        <v>donnée(s) manquante(s)</v>
      </c>
      <c r="X1953" s="70" t="str">
        <f t="shared" si="27"/>
        <v>donnée(s) manquante(s)</v>
      </c>
      <c r="Y1953" s="65" t="str">
        <f t="shared" si="13"/>
        <v> </v>
      </c>
      <c r="Z1953" s="65" t="str">
        <f t="shared" si="14"/>
        <v> </v>
      </c>
      <c r="AA1953" s="65" t="str">
        <f t="shared" si="15"/>
        <v> </v>
      </c>
      <c r="AB1953" s="71" t="str">
        <f t="shared" si="16"/>
        <v> </v>
      </c>
      <c r="AC1953" s="71" t="str">
        <f t="shared" si="17"/>
        <v> </v>
      </c>
      <c r="AD1953" s="71" t="str">
        <f t="shared" si="18"/>
        <v> </v>
      </c>
      <c r="AE1953" s="72" t="str">
        <f t="shared" si="19"/>
        <v>#VALUE!</v>
      </c>
      <c r="AF1953" s="72" t="str">
        <f t="shared" si="20"/>
        <v>#VALUE!</v>
      </c>
      <c r="AG1953" s="73" t="str">
        <f t="shared" si="21"/>
        <v>#VALUE!</v>
      </c>
      <c r="AH1953" s="69" t="str">
        <f t="shared" si="22"/>
        <v>#VALUE!</v>
      </c>
      <c r="AI1953" s="70" t="str">
        <f t="shared" si="23"/>
        <v>#VALUE!</v>
      </c>
      <c r="AJ1953" s="75" t="str">
        <f t="shared" si="24"/>
        <v>#VALUE!</v>
      </c>
      <c r="AK1953" s="75" t="str">
        <f t="shared" si="25"/>
        <v>#VALUE!</v>
      </c>
      <c r="AL1953" s="3"/>
      <c r="AM1953" s="3"/>
    </row>
    <row r="1954" ht="15.75" customHeight="1">
      <c r="A1954" s="3" t="s">
        <v>6191</v>
      </c>
      <c r="B1954" s="155"/>
      <c r="C1954" s="57"/>
      <c r="D1954" s="58"/>
      <c r="E1954" s="58"/>
      <c r="F1954" s="59"/>
      <c r="G1954" s="60"/>
      <c r="H1954" s="156"/>
      <c r="I1954" s="61"/>
      <c r="J1954" s="61"/>
      <c r="K1954" s="61"/>
      <c r="L1954" s="62"/>
      <c r="M1954" s="63" t="str">
        <f t="shared" si="28"/>
        <v> </v>
      </c>
      <c r="N1954" s="64" t="str">
        <f t="shared" si="29"/>
        <v> </v>
      </c>
      <c r="O1954" s="64" t="str">
        <f t="shared" si="3"/>
        <v> </v>
      </c>
      <c r="P1954" s="64" t="str">
        <f t="shared" si="4"/>
        <v> </v>
      </c>
      <c r="Q1954" s="65" t="str">
        <f t="shared" si="30"/>
        <v> </v>
      </c>
      <c r="R1954" s="65" t="str">
        <f t="shared" si="6"/>
        <v> </v>
      </c>
      <c r="S1954" s="66" t="str">
        <f t="shared" si="7"/>
        <v> </v>
      </c>
      <c r="T1954" s="63" t="str">
        <f t="shared" si="8"/>
        <v>#VALUE!</v>
      </c>
      <c r="U1954" s="67" t="str">
        <f t="shared" si="9"/>
        <v>#VALUE!</v>
      </c>
      <c r="V1954" s="94" t="str">
        <f t="shared" si="31"/>
        <v>#VALUE!</v>
      </c>
      <c r="W1954" s="69" t="str">
        <f t="shared" si="32"/>
        <v>donnée(s) manquante(s)</v>
      </c>
      <c r="X1954" s="70" t="str">
        <f t="shared" si="27"/>
        <v>donnée(s) manquante(s)</v>
      </c>
      <c r="Y1954" s="65" t="str">
        <f t="shared" si="13"/>
        <v> </v>
      </c>
      <c r="Z1954" s="65" t="str">
        <f t="shared" si="14"/>
        <v> </v>
      </c>
      <c r="AA1954" s="65" t="str">
        <f t="shared" si="15"/>
        <v> </v>
      </c>
      <c r="AB1954" s="71" t="str">
        <f t="shared" si="16"/>
        <v> </v>
      </c>
      <c r="AC1954" s="71" t="str">
        <f t="shared" si="17"/>
        <v> </v>
      </c>
      <c r="AD1954" s="71" t="str">
        <f t="shared" si="18"/>
        <v> </v>
      </c>
      <c r="AE1954" s="72" t="str">
        <f t="shared" si="19"/>
        <v>#VALUE!</v>
      </c>
      <c r="AF1954" s="72" t="str">
        <f t="shared" si="20"/>
        <v>#VALUE!</v>
      </c>
      <c r="AG1954" s="73" t="str">
        <f t="shared" si="21"/>
        <v>#VALUE!</v>
      </c>
      <c r="AH1954" s="69" t="str">
        <f t="shared" si="22"/>
        <v>#VALUE!</v>
      </c>
      <c r="AI1954" s="70" t="str">
        <f t="shared" si="23"/>
        <v>#VALUE!</v>
      </c>
      <c r="AJ1954" s="75" t="str">
        <f t="shared" si="24"/>
        <v>#VALUE!</v>
      </c>
      <c r="AK1954" s="75" t="str">
        <f t="shared" si="25"/>
        <v>#VALUE!</v>
      </c>
      <c r="AL1954" s="3"/>
      <c r="AM1954" s="3"/>
    </row>
    <row r="1955" ht="15.75" customHeight="1">
      <c r="A1955" s="3" t="s">
        <v>6192</v>
      </c>
      <c r="B1955" s="155"/>
      <c r="C1955" s="57"/>
      <c r="D1955" s="58"/>
      <c r="E1955" s="58"/>
      <c r="F1955" s="59"/>
      <c r="G1955" s="60"/>
      <c r="H1955" s="156"/>
      <c r="I1955" s="61"/>
      <c r="J1955" s="61"/>
      <c r="K1955" s="61"/>
      <c r="L1955" s="62"/>
      <c r="M1955" s="63" t="str">
        <f t="shared" si="28"/>
        <v> </v>
      </c>
      <c r="N1955" s="64" t="str">
        <f t="shared" si="29"/>
        <v> </v>
      </c>
      <c r="O1955" s="64" t="str">
        <f t="shared" si="3"/>
        <v> </v>
      </c>
      <c r="P1955" s="64" t="str">
        <f t="shared" si="4"/>
        <v> </v>
      </c>
      <c r="Q1955" s="65" t="str">
        <f t="shared" si="30"/>
        <v> </v>
      </c>
      <c r="R1955" s="65" t="str">
        <f t="shared" si="6"/>
        <v> </v>
      </c>
      <c r="S1955" s="66" t="str">
        <f t="shared" si="7"/>
        <v> </v>
      </c>
      <c r="T1955" s="63" t="str">
        <f t="shared" si="8"/>
        <v>#VALUE!</v>
      </c>
      <c r="U1955" s="67" t="str">
        <f t="shared" si="9"/>
        <v>#VALUE!</v>
      </c>
      <c r="V1955" s="94" t="str">
        <f t="shared" si="31"/>
        <v>#VALUE!</v>
      </c>
      <c r="W1955" s="69" t="str">
        <f t="shared" si="32"/>
        <v>donnée(s) manquante(s)</v>
      </c>
      <c r="X1955" s="70" t="str">
        <f t="shared" si="27"/>
        <v>donnée(s) manquante(s)</v>
      </c>
      <c r="Y1955" s="65" t="str">
        <f t="shared" si="13"/>
        <v> </v>
      </c>
      <c r="Z1955" s="65" t="str">
        <f t="shared" si="14"/>
        <v> </v>
      </c>
      <c r="AA1955" s="65" t="str">
        <f t="shared" si="15"/>
        <v> </v>
      </c>
      <c r="AB1955" s="71" t="str">
        <f t="shared" si="16"/>
        <v> </v>
      </c>
      <c r="AC1955" s="71" t="str">
        <f t="shared" si="17"/>
        <v> </v>
      </c>
      <c r="AD1955" s="71" t="str">
        <f t="shared" si="18"/>
        <v> </v>
      </c>
      <c r="AE1955" s="72" t="str">
        <f t="shared" si="19"/>
        <v>#VALUE!</v>
      </c>
      <c r="AF1955" s="72" t="str">
        <f t="shared" si="20"/>
        <v>#VALUE!</v>
      </c>
      <c r="AG1955" s="73" t="str">
        <f t="shared" si="21"/>
        <v>#VALUE!</v>
      </c>
      <c r="AH1955" s="69" t="str">
        <f t="shared" si="22"/>
        <v>#VALUE!</v>
      </c>
      <c r="AI1955" s="70" t="str">
        <f t="shared" si="23"/>
        <v>#VALUE!</v>
      </c>
      <c r="AJ1955" s="75" t="str">
        <f t="shared" si="24"/>
        <v>#VALUE!</v>
      </c>
      <c r="AK1955" s="75" t="str">
        <f t="shared" si="25"/>
        <v>#VALUE!</v>
      </c>
      <c r="AL1955" s="3"/>
      <c r="AM1955" s="3"/>
    </row>
    <row r="1956" ht="15.75" customHeight="1">
      <c r="A1956" s="3" t="s">
        <v>6193</v>
      </c>
      <c r="B1956" s="155"/>
      <c r="C1956" s="57"/>
      <c r="D1956" s="58"/>
      <c r="E1956" s="58"/>
      <c r="F1956" s="59"/>
      <c r="G1956" s="60"/>
      <c r="H1956" s="156"/>
      <c r="I1956" s="61"/>
      <c r="J1956" s="61"/>
      <c r="K1956" s="61"/>
      <c r="L1956" s="62"/>
      <c r="M1956" s="63" t="str">
        <f t="shared" si="28"/>
        <v> </v>
      </c>
      <c r="N1956" s="64" t="str">
        <f t="shared" si="29"/>
        <v> </v>
      </c>
      <c r="O1956" s="64" t="str">
        <f t="shared" si="3"/>
        <v> </v>
      </c>
      <c r="P1956" s="64" t="str">
        <f t="shared" si="4"/>
        <v> </v>
      </c>
      <c r="Q1956" s="65" t="str">
        <f t="shared" si="30"/>
        <v> </v>
      </c>
      <c r="R1956" s="65" t="str">
        <f t="shared" si="6"/>
        <v> </v>
      </c>
      <c r="S1956" s="66" t="str">
        <f t="shared" si="7"/>
        <v> </v>
      </c>
      <c r="T1956" s="63" t="str">
        <f t="shared" si="8"/>
        <v>#VALUE!</v>
      </c>
      <c r="U1956" s="67" t="str">
        <f t="shared" si="9"/>
        <v>#VALUE!</v>
      </c>
      <c r="V1956" s="94" t="str">
        <f t="shared" si="31"/>
        <v>#VALUE!</v>
      </c>
      <c r="W1956" s="69" t="str">
        <f t="shared" si="32"/>
        <v>donnée(s) manquante(s)</v>
      </c>
      <c r="X1956" s="70" t="str">
        <f t="shared" si="27"/>
        <v>donnée(s) manquante(s)</v>
      </c>
      <c r="Y1956" s="65" t="str">
        <f t="shared" si="13"/>
        <v> </v>
      </c>
      <c r="Z1956" s="65" t="str">
        <f t="shared" si="14"/>
        <v> </v>
      </c>
      <c r="AA1956" s="65" t="str">
        <f t="shared" si="15"/>
        <v> </v>
      </c>
      <c r="AB1956" s="71" t="str">
        <f t="shared" si="16"/>
        <v> </v>
      </c>
      <c r="AC1956" s="71" t="str">
        <f t="shared" si="17"/>
        <v> </v>
      </c>
      <c r="AD1956" s="71" t="str">
        <f t="shared" si="18"/>
        <v> </v>
      </c>
      <c r="AE1956" s="72" t="str">
        <f t="shared" si="19"/>
        <v>#VALUE!</v>
      </c>
      <c r="AF1956" s="72" t="str">
        <f t="shared" si="20"/>
        <v>#VALUE!</v>
      </c>
      <c r="AG1956" s="73" t="str">
        <f t="shared" si="21"/>
        <v>#VALUE!</v>
      </c>
      <c r="AH1956" s="69" t="str">
        <f t="shared" si="22"/>
        <v>#VALUE!</v>
      </c>
      <c r="AI1956" s="70" t="str">
        <f t="shared" si="23"/>
        <v>#VALUE!</v>
      </c>
      <c r="AJ1956" s="75" t="str">
        <f t="shared" si="24"/>
        <v>#VALUE!</v>
      </c>
      <c r="AK1956" s="75" t="str">
        <f t="shared" si="25"/>
        <v>#VALUE!</v>
      </c>
      <c r="AL1956" s="3"/>
      <c r="AM1956" s="3"/>
    </row>
    <row r="1957" ht="15.75" customHeight="1">
      <c r="A1957" s="3" t="s">
        <v>6194</v>
      </c>
      <c r="B1957" s="155"/>
      <c r="C1957" s="57"/>
      <c r="D1957" s="58"/>
      <c r="E1957" s="58"/>
      <c r="F1957" s="59"/>
      <c r="G1957" s="60"/>
      <c r="H1957" s="156"/>
      <c r="I1957" s="61"/>
      <c r="J1957" s="61"/>
      <c r="K1957" s="61"/>
      <c r="L1957" s="62"/>
      <c r="M1957" s="63" t="str">
        <f t="shared" si="28"/>
        <v> </v>
      </c>
      <c r="N1957" s="64" t="str">
        <f t="shared" si="29"/>
        <v> </v>
      </c>
      <c r="O1957" s="64" t="str">
        <f t="shared" si="3"/>
        <v> </v>
      </c>
      <c r="P1957" s="64" t="str">
        <f t="shared" si="4"/>
        <v> </v>
      </c>
      <c r="Q1957" s="65" t="str">
        <f t="shared" si="30"/>
        <v> </v>
      </c>
      <c r="R1957" s="65" t="str">
        <f t="shared" si="6"/>
        <v> </v>
      </c>
      <c r="S1957" s="66" t="str">
        <f t="shared" si="7"/>
        <v> </v>
      </c>
      <c r="T1957" s="63" t="str">
        <f t="shared" si="8"/>
        <v>#VALUE!</v>
      </c>
      <c r="U1957" s="67" t="str">
        <f t="shared" si="9"/>
        <v>#VALUE!</v>
      </c>
      <c r="V1957" s="94" t="str">
        <f t="shared" si="31"/>
        <v>#VALUE!</v>
      </c>
      <c r="W1957" s="69" t="str">
        <f t="shared" si="32"/>
        <v>donnée(s) manquante(s)</v>
      </c>
      <c r="X1957" s="70" t="str">
        <f t="shared" si="27"/>
        <v>donnée(s) manquante(s)</v>
      </c>
      <c r="Y1957" s="65" t="str">
        <f t="shared" si="13"/>
        <v> </v>
      </c>
      <c r="Z1957" s="65" t="str">
        <f t="shared" si="14"/>
        <v> </v>
      </c>
      <c r="AA1957" s="65" t="str">
        <f t="shared" si="15"/>
        <v> </v>
      </c>
      <c r="AB1957" s="71" t="str">
        <f t="shared" si="16"/>
        <v> </v>
      </c>
      <c r="AC1957" s="71" t="str">
        <f t="shared" si="17"/>
        <v> </v>
      </c>
      <c r="AD1957" s="71" t="str">
        <f t="shared" si="18"/>
        <v> </v>
      </c>
      <c r="AE1957" s="72" t="str">
        <f t="shared" si="19"/>
        <v>#VALUE!</v>
      </c>
      <c r="AF1957" s="72" t="str">
        <f t="shared" si="20"/>
        <v>#VALUE!</v>
      </c>
      <c r="AG1957" s="73" t="str">
        <f t="shared" si="21"/>
        <v>#VALUE!</v>
      </c>
      <c r="AH1957" s="69" t="str">
        <f t="shared" si="22"/>
        <v>#VALUE!</v>
      </c>
      <c r="AI1957" s="70" t="str">
        <f t="shared" si="23"/>
        <v>#VALUE!</v>
      </c>
      <c r="AJ1957" s="75" t="str">
        <f t="shared" si="24"/>
        <v>#VALUE!</v>
      </c>
      <c r="AK1957" s="75" t="str">
        <f t="shared" si="25"/>
        <v>#VALUE!</v>
      </c>
      <c r="AL1957" s="3"/>
      <c r="AM1957" s="3"/>
    </row>
    <row r="1958" ht="15.75" customHeight="1">
      <c r="A1958" s="3" t="s">
        <v>6195</v>
      </c>
      <c r="B1958" s="155"/>
      <c r="C1958" s="57"/>
      <c r="D1958" s="58"/>
      <c r="E1958" s="58"/>
      <c r="F1958" s="59"/>
      <c r="G1958" s="60"/>
      <c r="H1958" s="156"/>
      <c r="I1958" s="61"/>
      <c r="J1958" s="61"/>
      <c r="K1958" s="61"/>
      <c r="L1958" s="62"/>
      <c r="M1958" s="63" t="str">
        <f t="shared" si="28"/>
        <v> </v>
      </c>
      <c r="N1958" s="64" t="str">
        <f t="shared" si="29"/>
        <v> </v>
      </c>
      <c r="O1958" s="64" t="str">
        <f t="shared" si="3"/>
        <v> </v>
      </c>
      <c r="P1958" s="64" t="str">
        <f t="shared" si="4"/>
        <v> </v>
      </c>
      <c r="Q1958" s="65" t="str">
        <f t="shared" si="30"/>
        <v> </v>
      </c>
      <c r="R1958" s="65" t="str">
        <f t="shared" si="6"/>
        <v> </v>
      </c>
      <c r="S1958" s="66" t="str">
        <f t="shared" si="7"/>
        <v> </v>
      </c>
      <c r="T1958" s="63" t="str">
        <f t="shared" si="8"/>
        <v>#VALUE!</v>
      </c>
      <c r="U1958" s="67" t="str">
        <f t="shared" si="9"/>
        <v>#VALUE!</v>
      </c>
      <c r="V1958" s="94" t="str">
        <f t="shared" si="31"/>
        <v>#VALUE!</v>
      </c>
      <c r="W1958" s="69" t="str">
        <f t="shared" si="32"/>
        <v>donnée(s) manquante(s)</v>
      </c>
      <c r="X1958" s="70" t="str">
        <f t="shared" si="27"/>
        <v>donnée(s) manquante(s)</v>
      </c>
      <c r="Y1958" s="65" t="str">
        <f t="shared" si="13"/>
        <v> </v>
      </c>
      <c r="Z1958" s="65" t="str">
        <f t="shared" si="14"/>
        <v> </v>
      </c>
      <c r="AA1958" s="65" t="str">
        <f t="shared" si="15"/>
        <v> </v>
      </c>
      <c r="AB1958" s="71" t="str">
        <f t="shared" si="16"/>
        <v> </v>
      </c>
      <c r="AC1958" s="71" t="str">
        <f t="shared" si="17"/>
        <v> </v>
      </c>
      <c r="AD1958" s="71" t="str">
        <f t="shared" si="18"/>
        <v> </v>
      </c>
      <c r="AE1958" s="72" t="str">
        <f t="shared" si="19"/>
        <v>#VALUE!</v>
      </c>
      <c r="AF1958" s="72" t="str">
        <f t="shared" si="20"/>
        <v>#VALUE!</v>
      </c>
      <c r="AG1958" s="73" t="str">
        <f t="shared" si="21"/>
        <v>#VALUE!</v>
      </c>
      <c r="AH1958" s="69" t="str">
        <f t="shared" si="22"/>
        <v>#VALUE!</v>
      </c>
      <c r="AI1958" s="70" t="str">
        <f t="shared" si="23"/>
        <v>#VALUE!</v>
      </c>
      <c r="AJ1958" s="75" t="str">
        <f t="shared" si="24"/>
        <v>#VALUE!</v>
      </c>
      <c r="AK1958" s="75" t="str">
        <f t="shared" si="25"/>
        <v>#VALUE!</v>
      </c>
      <c r="AL1958" s="3"/>
      <c r="AM1958" s="3"/>
    </row>
    <row r="1959" ht="15.75" customHeight="1">
      <c r="A1959" s="3" t="s">
        <v>6196</v>
      </c>
      <c r="B1959" s="155"/>
      <c r="C1959" s="57"/>
      <c r="D1959" s="58"/>
      <c r="E1959" s="58"/>
      <c r="F1959" s="59"/>
      <c r="G1959" s="60"/>
      <c r="H1959" s="156"/>
      <c r="I1959" s="61"/>
      <c r="J1959" s="61"/>
      <c r="K1959" s="61"/>
      <c r="L1959" s="62"/>
      <c r="M1959" s="63" t="str">
        <f t="shared" si="28"/>
        <v> </v>
      </c>
      <c r="N1959" s="64" t="str">
        <f t="shared" si="29"/>
        <v> </v>
      </c>
      <c r="O1959" s="64" t="str">
        <f t="shared" si="3"/>
        <v> </v>
      </c>
      <c r="P1959" s="64" t="str">
        <f t="shared" si="4"/>
        <v> </v>
      </c>
      <c r="Q1959" s="65" t="str">
        <f t="shared" si="30"/>
        <v> </v>
      </c>
      <c r="R1959" s="65" t="str">
        <f t="shared" si="6"/>
        <v> </v>
      </c>
      <c r="S1959" s="66" t="str">
        <f t="shared" si="7"/>
        <v> </v>
      </c>
      <c r="T1959" s="63" t="str">
        <f t="shared" si="8"/>
        <v>#VALUE!</v>
      </c>
      <c r="U1959" s="67" t="str">
        <f t="shared" si="9"/>
        <v>#VALUE!</v>
      </c>
      <c r="V1959" s="94" t="str">
        <f t="shared" si="31"/>
        <v>#VALUE!</v>
      </c>
      <c r="W1959" s="69" t="str">
        <f t="shared" si="32"/>
        <v>donnée(s) manquante(s)</v>
      </c>
      <c r="X1959" s="70" t="str">
        <f t="shared" si="27"/>
        <v>donnée(s) manquante(s)</v>
      </c>
      <c r="Y1959" s="65" t="str">
        <f t="shared" si="13"/>
        <v> </v>
      </c>
      <c r="Z1959" s="65" t="str">
        <f t="shared" si="14"/>
        <v> </v>
      </c>
      <c r="AA1959" s="65" t="str">
        <f t="shared" si="15"/>
        <v> </v>
      </c>
      <c r="AB1959" s="71" t="str">
        <f t="shared" si="16"/>
        <v> </v>
      </c>
      <c r="AC1959" s="71" t="str">
        <f t="shared" si="17"/>
        <v> </v>
      </c>
      <c r="AD1959" s="71" t="str">
        <f t="shared" si="18"/>
        <v> </v>
      </c>
      <c r="AE1959" s="72" t="str">
        <f t="shared" si="19"/>
        <v>#VALUE!</v>
      </c>
      <c r="AF1959" s="72" t="str">
        <f t="shared" si="20"/>
        <v>#VALUE!</v>
      </c>
      <c r="AG1959" s="73" t="str">
        <f t="shared" si="21"/>
        <v>#VALUE!</v>
      </c>
      <c r="AH1959" s="69" t="str">
        <f t="shared" si="22"/>
        <v>#VALUE!</v>
      </c>
      <c r="AI1959" s="70" t="str">
        <f t="shared" si="23"/>
        <v>#VALUE!</v>
      </c>
      <c r="AJ1959" s="75" t="str">
        <f t="shared" si="24"/>
        <v>#VALUE!</v>
      </c>
      <c r="AK1959" s="75" t="str">
        <f t="shared" si="25"/>
        <v>#VALUE!</v>
      </c>
      <c r="AL1959" s="3"/>
      <c r="AM1959" s="3"/>
    </row>
    <row r="1960" ht="15.75" customHeight="1">
      <c r="A1960" s="3" t="s">
        <v>6197</v>
      </c>
      <c r="B1960" s="155"/>
      <c r="C1960" s="57"/>
      <c r="D1960" s="58"/>
      <c r="E1960" s="58"/>
      <c r="F1960" s="59"/>
      <c r="G1960" s="60"/>
      <c r="H1960" s="156"/>
      <c r="I1960" s="61"/>
      <c r="J1960" s="61"/>
      <c r="K1960" s="61"/>
      <c r="L1960" s="62"/>
      <c r="M1960" s="63" t="str">
        <f t="shared" si="28"/>
        <v> </v>
      </c>
      <c r="N1960" s="64" t="str">
        <f t="shared" si="29"/>
        <v> </v>
      </c>
      <c r="O1960" s="64" t="str">
        <f t="shared" si="3"/>
        <v> </v>
      </c>
      <c r="P1960" s="64" t="str">
        <f t="shared" si="4"/>
        <v> </v>
      </c>
      <c r="Q1960" s="65" t="str">
        <f t="shared" si="30"/>
        <v> </v>
      </c>
      <c r="R1960" s="65" t="str">
        <f t="shared" si="6"/>
        <v> </v>
      </c>
      <c r="S1960" s="66" t="str">
        <f t="shared" si="7"/>
        <v> </v>
      </c>
      <c r="T1960" s="63" t="str">
        <f t="shared" si="8"/>
        <v>#VALUE!</v>
      </c>
      <c r="U1960" s="67" t="str">
        <f t="shared" si="9"/>
        <v>#VALUE!</v>
      </c>
      <c r="V1960" s="94" t="str">
        <f t="shared" si="31"/>
        <v>#VALUE!</v>
      </c>
      <c r="W1960" s="69" t="str">
        <f t="shared" si="32"/>
        <v>donnée(s) manquante(s)</v>
      </c>
      <c r="X1960" s="70" t="str">
        <f t="shared" si="27"/>
        <v>donnée(s) manquante(s)</v>
      </c>
      <c r="Y1960" s="65" t="str">
        <f t="shared" si="13"/>
        <v> </v>
      </c>
      <c r="Z1960" s="65" t="str">
        <f t="shared" si="14"/>
        <v> </v>
      </c>
      <c r="AA1960" s="65" t="str">
        <f t="shared" si="15"/>
        <v> </v>
      </c>
      <c r="AB1960" s="71" t="str">
        <f t="shared" si="16"/>
        <v> </v>
      </c>
      <c r="AC1960" s="71" t="str">
        <f t="shared" si="17"/>
        <v> </v>
      </c>
      <c r="AD1960" s="71" t="str">
        <f t="shared" si="18"/>
        <v> </v>
      </c>
      <c r="AE1960" s="72" t="str">
        <f t="shared" si="19"/>
        <v>#VALUE!</v>
      </c>
      <c r="AF1960" s="72" t="str">
        <f t="shared" si="20"/>
        <v>#VALUE!</v>
      </c>
      <c r="AG1960" s="73" t="str">
        <f t="shared" si="21"/>
        <v>#VALUE!</v>
      </c>
      <c r="AH1960" s="69" t="str">
        <f t="shared" si="22"/>
        <v>#VALUE!</v>
      </c>
      <c r="AI1960" s="70" t="str">
        <f t="shared" si="23"/>
        <v>#VALUE!</v>
      </c>
      <c r="AJ1960" s="75" t="str">
        <f t="shared" si="24"/>
        <v>#VALUE!</v>
      </c>
      <c r="AK1960" s="75" t="str">
        <f t="shared" si="25"/>
        <v>#VALUE!</v>
      </c>
      <c r="AL1960" s="3"/>
      <c r="AM1960" s="3"/>
    </row>
    <row r="1961" ht="15.75" customHeight="1">
      <c r="A1961" s="3" t="s">
        <v>6198</v>
      </c>
      <c r="B1961" s="155"/>
      <c r="C1961" s="57"/>
      <c r="D1961" s="58"/>
      <c r="E1961" s="58"/>
      <c r="F1961" s="59"/>
      <c r="G1961" s="60"/>
      <c r="H1961" s="156"/>
      <c r="I1961" s="61"/>
      <c r="J1961" s="61"/>
      <c r="K1961" s="61"/>
      <c r="L1961" s="62"/>
      <c r="M1961" s="63" t="str">
        <f t="shared" si="28"/>
        <v> </v>
      </c>
      <c r="N1961" s="64" t="str">
        <f t="shared" si="29"/>
        <v> </v>
      </c>
      <c r="O1961" s="64" t="str">
        <f t="shared" si="3"/>
        <v> </v>
      </c>
      <c r="P1961" s="64" t="str">
        <f t="shared" si="4"/>
        <v> </v>
      </c>
      <c r="Q1961" s="65" t="str">
        <f t="shared" si="30"/>
        <v> </v>
      </c>
      <c r="R1961" s="65" t="str">
        <f t="shared" si="6"/>
        <v> </v>
      </c>
      <c r="S1961" s="66" t="str">
        <f t="shared" si="7"/>
        <v> </v>
      </c>
      <c r="T1961" s="63" t="str">
        <f t="shared" si="8"/>
        <v>#VALUE!</v>
      </c>
      <c r="U1961" s="67" t="str">
        <f t="shared" si="9"/>
        <v>#VALUE!</v>
      </c>
      <c r="V1961" s="94" t="str">
        <f t="shared" si="31"/>
        <v>#VALUE!</v>
      </c>
      <c r="W1961" s="69" t="str">
        <f t="shared" si="32"/>
        <v>donnée(s) manquante(s)</v>
      </c>
      <c r="X1961" s="70" t="str">
        <f t="shared" si="27"/>
        <v>donnée(s) manquante(s)</v>
      </c>
      <c r="Y1961" s="65" t="str">
        <f t="shared" si="13"/>
        <v> </v>
      </c>
      <c r="Z1961" s="65" t="str">
        <f t="shared" si="14"/>
        <v> </v>
      </c>
      <c r="AA1961" s="65" t="str">
        <f t="shared" si="15"/>
        <v> </v>
      </c>
      <c r="AB1961" s="71" t="str">
        <f t="shared" si="16"/>
        <v> </v>
      </c>
      <c r="AC1961" s="71" t="str">
        <f t="shared" si="17"/>
        <v> </v>
      </c>
      <c r="AD1961" s="71" t="str">
        <f t="shared" si="18"/>
        <v> </v>
      </c>
      <c r="AE1961" s="72" t="str">
        <f t="shared" si="19"/>
        <v>#VALUE!</v>
      </c>
      <c r="AF1961" s="72" t="str">
        <f t="shared" si="20"/>
        <v>#VALUE!</v>
      </c>
      <c r="AG1961" s="73" t="str">
        <f t="shared" si="21"/>
        <v>#VALUE!</v>
      </c>
      <c r="AH1961" s="69" t="str">
        <f t="shared" si="22"/>
        <v>#VALUE!</v>
      </c>
      <c r="AI1961" s="70" t="str">
        <f t="shared" si="23"/>
        <v>#VALUE!</v>
      </c>
      <c r="AJ1961" s="75" t="str">
        <f t="shared" si="24"/>
        <v>#VALUE!</v>
      </c>
      <c r="AK1961" s="75" t="str">
        <f t="shared" si="25"/>
        <v>#VALUE!</v>
      </c>
      <c r="AL1961" s="3"/>
      <c r="AM1961" s="3"/>
    </row>
    <row r="1962" ht="15.75" customHeight="1">
      <c r="A1962" s="3" t="s">
        <v>6199</v>
      </c>
      <c r="B1962" s="155"/>
      <c r="C1962" s="57"/>
      <c r="D1962" s="58"/>
      <c r="E1962" s="58"/>
      <c r="F1962" s="59"/>
      <c r="G1962" s="60"/>
      <c r="H1962" s="156"/>
      <c r="I1962" s="61"/>
      <c r="J1962" s="61"/>
      <c r="K1962" s="61"/>
      <c r="L1962" s="62"/>
      <c r="M1962" s="63" t="str">
        <f t="shared" si="28"/>
        <v> </v>
      </c>
      <c r="N1962" s="64" t="str">
        <f t="shared" si="29"/>
        <v> </v>
      </c>
      <c r="O1962" s="64" t="str">
        <f t="shared" si="3"/>
        <v> </v>
      </c>
      <c r="P1962" s="64" t="str">
        <f t="shared" si="4"/>
        <v> </v>
      </c>
      <c r="Q1962" s="65" t="str">
        <f t="shared" si="30"/>
        <v> </v>
      </c>
      <c r="R1962" s="65" t="str">
        <f t="shared" si="6"/>
        <v> </v>
      </c>
      <c r="S1962" s="66" t="str">
        <f t="shared" si="7"/>
        <v> </v>
      </c>
      <c r="T1962" s="63" t="str">
        <f t="shared" si="8"/>
        <v>#VALUE!</v>
      </c>
      <c r="U1962" s="67" t="str">
        <f t="shared" si="9"/>
        <v>#VALUE!</v>
      </c>
      <c r="V1962" s="94" t="str">
        <f t="shared" si="31"/>
        <v>#VALUE!</v>
      </c>
      <c r="W1962" s="69" t="str">
        <f t="shared" si="32"/>
        <v>donnée(s) manquante(s)</v>
      </c>
      <c r="X1962" s="70" t="str">
        <f t="shared" si="27"/>
        <v>donnée(s) manquante(s)</v>
      </c>
      <c r="Y1962" s="65" t="str">
        <f t="shared" si="13"/>
        <v> </v>
      </c>
      <c r="Z1962" s="65" t="str">
        <f t="shared" si="14"/>
        <v> </v>
      </c>
      <c r="AA1962" s="65" t="str">
        <f t="shared" si="15"/>
        <v> </v>
      </c>
      <c r="AB1962" s="71" t="str">
        <f t="shared" si="16"/>
        <v> </v>
      </c>
      <c r="AC1962" s="71" t="str">
        <f t="shared" si="17"/>
        <v> </v>
      </c>
      <c r="AD1962" s="71" t="str">
        <f t="shared" si="18"/>
        <v> </v>
      </c>
      <c r="AE1962" s="72" t="str">
        <f t="shared" si="19"/>
        <v>#VALUE!</v>
      </c>
      <c r="AF1962" s="72" t="str">
        <f t="shared" si="20"/>
        <v>#VALUE!</v>
      </c>
      <c r="AG1962" s="73" t="str">
        <f t="shared" si="21"/>
        <v>#VALUE!</v>
      </c>
      <c r="AH1962" s="69" t="str">
        <f t="shared" si="22"/>
        <v>#VALUE!</v>
      </c>
      <c r="AI1962" s="70" t="str">
        <f t="shared" si="23"/>
        <v>#VALUE!</v>
      </c>
      <c r="AJ1962" s="75" t="str">
        <f t="shared" si="24"/>
        <v>#VALUE!</v>
      </c>
      <c r="AK1962" s="75" t="str">
        <f t="shared" si="25"/>
        <v>#VALUE!</v>
      </c>
      <c r="AL1962" s="3"/>
      <c r="AM1962" s="3"/>
    </row>
    <row r="1963" ht="15.75" customHeight="1">
      <c r="A1963" s="3" t="s">
        <v>6200</v>
      </c>
      <c r="B1963" s="155"/>
      <c r="C1963" s="57"/>
      <c r="D1963" s="58"/>
      <c r="E1963" s="58"/>
      <c r="F1963" s="59"/>
      <c r="G1963" s="60"/>
      <c r="H1963" s="156"/>
      <c r="I1963" s="61"/>
      <c r="J1963" s="61"/>
      <c r="K1963" s="61"/>
      <c r="L1963" s="62"/>
      <c r="M1963" s="63" t="str">
        <f t="shared" si="28"/>
        <v> </v>
      </c>
      <c r="N1963" s="64" t="str">
        <f t="shared" si="29"/>
        <v> </v>
      </c>
      <c r="O1963" s="64" t="str">
        <f t="shared" si="3"/>
        <v> </v>
      </c>
      <c r="P1963" s="64" t="str">
        <f t="shared" si="4"/>
        <v> </v>
      </c>
      <c r="Q1963" s="65" t="str">
        <f t="shared" si="30"/>
        <v> </v>
      </c>
      <c r="R1963" s="65" t="str">
        <f t="shared" si="6"/>
        <v> </v>
      </c>
      <c r="S1963" s="66" t="str">
        <f t="shared" si="7"/>
        <v> </v>
      </c>
      <c r="T1963" s="63" t="str">
        <f t="shared" si="8"/>
        <v>#VALUE!</v>
      </c>
      <c r="U1963" s="67" t="str">
        <f t="shared" si="9"/>
        <v>#VALUE!</v>
      </c>
      <c r="V1963" s="94" t="str">
        <f t="shared" si="31"/>
        <v>#VALUE!</v>
      </c>
      <c r="W1963" s="69" t="str">
        <f t="shared" si="32"/>
        <v>donnée(s) manquante(s)</v>
      </c>
      <c r="X1963" s="70" t="str">
        <f t="shared" si="27"/>
        <v>donnée(s) manquante(s)</v>
      </c>
      <c r="Y1963" s="65" t="str">
        <f t="shared" si="13"/>
        <v> </v>
      </c>
      <c r="Z1963" s="65" t="str">
        <f t="shared" si="14"/>
        <v> </v>
      </c>
      <c r="AA1963" s="65" t="str">
        <f t="shared" si="15"/>
        <v> </v>
      </c>
      <c r="AB1963" s="71" t="str">
        <f t="shared" si="16"/>
        <v> </v>
      </c>
      <c r="AC1963" s="71" t="str">
        <f t="shared" si="17"/>
        <v> </v>
      </c>
      <c r="AD1963" s="71" t="str">
        <f t="shared" si="18"/>
        <v> </v>
      </c>
      <c r="AE1963" s="72" t="str">
        <f t="shared" si="19"/>
        <v>#VALUE!</v>
      </c>
      <c r="AF1963" s="72" t="str">
        <f t="shared" si="20"/>
        <v>#VALUE!</v>
      </c>
      <c r="AG1963" s="73" t="str">
        <f t="shared" si="21"/>
        <v>#VALUE!</v>
      </c>
      <c r="AH1963" s="69" t="str">
        <f t="shared" si="22"/>
        <v>#VALUE!</v>
      </c>
      <c r="AI1963" s="70" t="str">
        <f t="shared" si="23"/>
        <v>#VALUE!</v>
      </c>
      <c r="AJ1963" s="75" t="str">
        <f t="shared" si="24"/>
        <v>#VALUE!</v>
      </c>
      <c r="AK1963" s="75" t="str">
        <f t="shared" si="25"/>
        <v>#VALUE!</v>
      </c>
      <c r="AL1963" s="3"/>
      <c r="AM1963" s="3"/>
    </row>
    <row r="1964" ht="15.75" customHeight="1">
      <c r="A1964" s="3" t="s">
        <v>6201</v>
      </c>
      <c r="B1964" s="155"/>
      <c r="C1964" s="57"/>
      <c r="D1964" s="58"/>
      <c r="E1964" s="58"/>
      <c r="F1964" s="59"/>
      <c r="G1964" s="60"/>
      <c r="H1964" s="156"/>
      <c r="I1964" s="61"/>
      <c r="J1964" s="61"/>
      <c r="K1964" s="61"/>
      <c r="L1964" s="62"/>
      <c r="M1964" s="63" t="str">
        <f t="shared" si="28"/>
        <v> </v>
      </c>
      <c r="N1964" s="64" t="str">
        <f t="shared" si="29"/>
        <v> </v>
      </c>
      <c r="O1964" s="64" t="str">
        <f t="shared" si="3"/>
        <v> </v>
      </c>
      <c r="P1964" s="64" t="str">
        <f t="shared" si="4"/>
        <v> </v>
      </c>
      <c r="Q1964" s="65" t="str">
        <f t="shared" si="30"/>
        <v> </v>
      </c>
      <c r="R1964" s="65" t="str">
        <f t="shared" si="6"/>
        <v> </v>
      </c>
      <c r="S1964" s="66" t="str">
        <f t="shared" si="7"/>
        <v> </v>
      </c>
      <c r="T1964" s="63" t="str">
        <f t="shared" si="8"/>
        <v>#VALUE!</v>
      </c>
      <c r="U1964" s="67" t="str">
        <f t="shared" si="9"/>
        <v>#VALUE!</v>
      </c>
      <c r="V1964" s="94" t="str">
        <f t="shared" si="31"/>
        <v>#VALUE!</v>
      </c>
      <c r="W1964" s="69" t="str">
        <f t="shared" si="32"/>
        <v>donnée(s) manquante(s)</v>
      </c>
      <c r="X1964" s="70" t="str">
        <f t="shared" si="27"/>
        <v>donnée(s) manquante(s)</v>
      </c>
      <c r="Y1964" s="65" t="str">
        <f t="shared" si="13"/>
        <v> </v>
      </c>
      <c r="Z1964" s="65" t="str">
        <f t="shared" si="14"/>
        <v> </v>
      </c>
      <c r="AA1964" s="65" t="str">
        <f t="shared" si="15"/>
        <v> </v>
      </c>
      <c r="AB1964" s="71" t="str">
        <f t="shared" si="16"/>
        <v> </v>
      </c>
      <c r="AC1964" s="71" t="str">
        <f t="shared" si="17"/>
        <v> </v>
      </c>
      <c r="AD1964" s="71" t="str">
        <f t="shared" si="18"/>
        <v> </v>
      </c>
      <c r="AE1964" s="72" t="str">
        <f t="shared" si="19"/>
        <v>#VALUE!</v>
      </c>
      <c r="AF1964" s="72" t="str">
        <f t="shared" si="20"/>
        <v>#VALUE!</v>
      </c>
      <c r="AG1964" s="73" t="str">
        <f t="shared" si="21"/>
        <v>#VALUE!</v>
      </c>
      <c r="AH1964" s="69" t="str">
        <f t="shared" si="22"/>
        <v>#VALUE!</v>
      </c>
      <c r="AI1964" s="70" t="str">
        <f t="shared" si="23"/>
        <v>#VALUE!</v>
      </c>
      <c r="AJ1964" s="75" t="str">
        <f t="shared" si="24"/>
        <v>#VALUE!</v>
      </c>
      <c r="AK1964" s="75" t="str">
        <f t="shared" si="25"/>
        <v>#VALUE!</v>
      </c>
      <c r="AL1964" s="3"/>
      <c r="AM1964" s="3"/>
    </row>
    <row r="1965" ht="15.75" customHeight="1">
      <c r="A1965" s="3" t="s">
        <v>6202</v>
      </c>
      <c r="B1965" s="155"/>
      <c r="C1965" s="57"/>
      <c r="D1965" s="58"/>
      <c r="E1965" s="58"/>
      <c r="F1965" s="59"/>
      <c r="G1965" s="60"/>
      <c r="H1965" s="156"/>
      <c r="I1965" s="61"/>
      <c r="J1965" s="61"/>
      <c r="K1965" s="61"/>
      <c r="L1965" s="62"/>
      <c r="M1965" s="63" t="str">
        <f t="shared" si="28"/>
        <v> </v>
      </c>
      <c r="N1965" s="64" t="str">
        <f t="shared" si="29"/>
        <v> </v>
      </c>
      <c r="O1965" s="64" t="str">
        <f t="shared" si="3"/>
        <v> </v>
      </c>
      <c r="P1965" s="64" t="str">
        <f t="shared" si="4"/>
        <v> </v>
      </c>
      <c r="Q1965" s="65" t="str">
        <f t="shared" si="30"/>
        <v> </v>
      </c>
      <c r="R1965" s="65" t="str">
        <f t="shared" si="6"/>
        <v> </v>
      </c>
      <c r="S1965" s="66" t="str">
        <f t="shared" si="7"/>
        <v> </v>
      </c>
      <c r="T1965" s="63" t="str">
        <f t="shared" si="8"/>
        <v>#VALUE!</v>
      </c>
      <c r="U1965" s="67" t="str">
        <f t="shared" si="9"/>
        <v>#VALUE!</v>
      </c>
      <c r="V1965" s="94" t="str">
        <f t="shared" si="31"/>
        <v>#VALUE!</v>
      </c>
      <c r="W1965" s="69" t="str">
        <f t="shared" si="32"/>
        <v>donnée(s) manquante(s)</v>
      </c>
      <c r="X1965" s="70" t="str">
        <f t="shared" si="27"/>
        <v>donnée(s) manquante(s)</v>
      </c>
      <c r="Y1965" s="65" t="str">
        <f t="shared" si="13"/>
        <v> </v>
      </c>
      <c r="Z1965" s="65" t="str">
        <f t="shared" si="14"/>
        <v> </v>
      </c>
      <c r="AA1965" s="65" t="str">
        <f t="shared" si="15"/>
        <v> </v>
      </c>
      <c r="AB1965" s="71" t="str">
        <f t="shared" si="16"/>
        <v> </v>
      </c>
      <c r="AC1965" s="71" t="str">
        <f t="shared" si="17"/>
        <v> </v>
      </c>
      <c r="AD1965" s="71" t="str">
        <f t="shared" si="18"/>
        <v> </v>
      </c>
      <c r="AE1965" s="72" t="str">
        <f t="shared" si="19"/>
        <v>#VALUE!</v>
      </c>
      <c r="AF1965" s="72" t="str">
        <f t="shared" si="20"/>
        <v>#VALUE!</v>
      </c>
      <c r="AG1965" s="73" t="str">
        <f t="shared" si="21"/>
        <v>#VALUE!</v>
      </c>
      <c r="AH1965" s="69" t="str">
        <f t="shared" si="22"/>
        <v>#VALUE!</v>
      </c>
      <c r="AI1965" s="70" t="str">
        <f t="shared" si="23"/>
        <v>#VALUE!</v>
      </c>
      <c r="AJ1965" s="75" t="str">
        <f t="shared" si="24"/>
        <v>#VALUE!</v>
      </c>
      <c r="AK1965" s="75" t="str">
        <f t="shared" si="25"/>
        <v>#VALUE!</v>
      </c>
      <c r="AL1965" s="3"/>
      <c r="AM1965" s="3"/>
    </row>
    <row r="1966" ht="15.75" customHeight="1">
      <c r="A1966" s="3" t="s">
        <v>6203</v>
      </c>
      <c r="B1966" s="155"/>
      <c r="C1966" s="57"/>
      <c r="D1966" s="58"/>
      <c r="E1966" s="58"/>
      <c r="F1966" s="59"/>
      <c r="G1966" s="60"/>
      <c r="H1966" s="156"/>
      <c r="I1966" s="61"/>
      <c r="J1966" s="61"/>
      <c r="K1966" s="61"/>
      <c r="L1966" s="62"/>
      <c r="M1966" s="63" t="str">
        <f t="shared" si="28"/>
        <v> </v>
      </c>
      <c r="N1966" s="64" t="str">
        <f t="shared" si="29"/>
        <v> </v>
      </c>
      <c r="O1966" s="64" t="str">
        <f t="shared" si="3"/>
        <v> </v>
      </c>
      <c r="P1966" s="64" t="str">
        <f t="shared" si="4"/>
        <v> </v>
      </c>
      <c r="Q1966" s="65" t="str">
        <f t="shared" si="30"/>
        <v> </v>
      </c>
      <c r="R1966" s="65" t="str">
        <f t="shared" si="6"/>
        <v> </v>
      </c>
      <c r="S1966" s="66" t="str">
        <f t="shared" si="7"/>
        <v> </v>
      </c>
      <c r="T1966" s="63" t="str">
        <f t="shared" si="8"/>
        <v>#VALUE!</v>
      </c>
      <c r="U1966" s="67" t="str">
        <f t="shared" si="9"/>
        <v>#VALUE!</v>
      </c>
      <c r="V1966" s="94" t="str">
        <f t="shared" si="31"/>
        <v>#VALUE!</v>
      </c>
      <c r="W1966" s="69" t="str">
        <f t="shared" si="32"/>
        <v>donnée(s) manquante(s)</v>
      </c>
      <c r="X1966" s="70" t="str">
        <f t="shared" si="27"/>
        <v>donnée(s) manquante(s)</v>
      </c>
      <c r="Y1966" s="65" t="str">
        <f t="shared" si="13"/>
        <v> </v>
      </c>
      <c r="Z1966" s="65" t="str">
        <f t="shared" si="14"/>
        <v> </v>
      </c>
      <c r="AA1966" s="65" t="str">
        <f t="shared" si="15"/>
        <v> </v>
      </c>
      <c r="AB1966" s="71" t="str">
        <f t="shared" si="16"/>
        <v> </v>
      </c>
      <c r="AC1966" s="71" t="str">
        <f t="shared" si="17"/>
        <v> </v>
      </c>
      <c r="AD1966" s="71" t="str">
        <f t="shared" si="18"/>
        <v> </v>
      </c>
      <c r="AE1966" s="72" t="str">
        <f t="shared" si="19"/>
        <v>#VALUE!</v>
      </c>
      <c r="AF1966" s="72" t="str">
        <f t="shared" si="20"/>
        <v>#VALUE!</v>
      </c>
      <c r="AG1966" s="73" t="str">
        <f t="shared" si="21"/>
        <v>#VALUE!</v>
      </c>
      <c r="AH1966" s="69" t="str">
        <f t="shared" si="22"/>
        <v>#VALUE!</v>
      </c>
      <c r="AI1966" s="70" t="str">
        <f t="shared" si="23"/>
        <v>#VALUE!</v>
      </c>
      <c r="AJ1966" s="75" t="str">
        <f t="shared" si="24"/>
        <v>#VALUE!</v>
      </c>
      <c r="AK1966" s="75" t="str">
        <f t="shared" si="25"/>
        <v>#VALUE!</v>
      </c>
      <c r="AL1966" s="3"/>
      <c r="AM1966" s="3"/>
    </row>
    <row r="1967" ht="15.75" customHeight="1">
      <c r="A1967" s="3" t="s">
        <v>6204</v>
      </c>
      <c r="B1967" s="155"/>
      <c r="C1967" s="57"/>
      <c r="D1967" s="58"/>
      <c r="E1967" s="58"/>
      <c r="F1967" s="59"/>
      <c r="G1967" s="60"/>
      <c r="H1967" s="156"/>
      <c r="I1967" s="61"/>
      <c r="J1967" s="61"/>
      <c r="K1967" s="61"/>
      <c r="L1967" s="62"/>
      <c r="M1967" s="63" t="str">
        <f t="shared" si="28"/>
        <v> </v>
      </c>
      <c r="N1967" s="64" t="str">
        <f t="shared" si="29"/>
        <v> </v>
      </c>
      <c r="O1967" s="64" t="str">
        <f t="shared" si="3"/>
        <v> </v>
      </c>
      <c r="P1967" s="64" t="str">
        <f t="shared" si="4"/>
        <v> </v>
      </c>
      <c r="Q1967" s="65" t="str">
        <f t="shared" si="30"/>
        <v> </v>
      </c>
      <c r="R1967" s="65" t="str">
        <f t="shared" si="6"/>
        <v> </v>
      </c>
      <c r="S1967" s="66" t="str">
        <f t="shared" si="7"/>
        <v> </v>
      </c>
      <c r="T1967" s="63" t="str">
        <f t="shared" si="8"/>
        <v>#VALUE!</v>
      </c>
      <c r="U1967" s="67" t="str">
        <f t="shared" si="9"/>
        <v>#VALUE!</v>
      </c>
      <c r="V1967" s="94" t="str">
        <f t="shared" si="31"/>
        <v>#VALUE!</v>
      </c>
      <c r="W1967" s="69" t="str">
        <f t="shared" si="32"/>
        <v>donnée(s) manquante(s)</v>
      </c>
      <c r="X1967" s="70" t="str">
        <f t="shared" si="27"/>
        <v>donnée(s) manquante(s)</v>
      </c>
      <c r="Y1967" s="65" t="str">
        <f t="shared" si="13"/>
        <v> </v>
      </c>
      <c r="Z1967" s="65" t="str">
        <f t="shared" si="14"/>
        <v> </v>
      </c>
      <c r="AA1967" s="65" t="str">
        <f t="shared" si="15"/>
        <v> </v>
      </c>
      <c r="AB1967" s="71" t="str">
        <f t="shared" si="16"/>
        <v> </v>
      </c>
      <c r="AC1967" s="71" t="str">
        <f t="shared" si="17"/>
        <v> </v>
      </c>
      <c r="AD1967" s="71" t="str">
        <f t="shared" si="18"/>
        <v> </v>
      </c>
      <c r="AE1967" s="72" t="str">
        <f t="shared" si="19"/>
        <v>#VALUE!</v>
      </c>
      <c r="AF1967" s="72" t="str">
        <f t="shared" si="20"/>
        <v>#VALUE!</v>
      </c>
      <c r="AG1967" s="73" t="str">
        <f t="shared" si="21"/>
        <v>#VALUE!</v>
      </c>
      <c r="AH1967" s="69" t="str">
        <f t="shared" si="22"/>
        <v>#VALUE!</v>
      </c>
      <c r="AI1967" s="70" t="str">
        <f t="shared" si="23"/>
        <v>#VALUE!</v>
      </c>
      <c r="AJ1967" s="75" t="str">
        <f t="shared" si="24"/>
        <v>#VALUE!</v>
      </c>
      <c r="AK1967" s="75" t="str">
        <f t="shared" si="25"/>
        <v>#VALUE!</v>
      </c>
      <c r="AL1967" s="3"/>
      <c r="AM1967" s="3"/>
    </row>
    <row r="1968" ht="15.75" customHeight="1">
      <c r="A1968" s="3" t="s">
        <v>6205</v>
      </c>
      <c r="B1968" s="155"/>
      <c r="C1968" s="57"/>
      <c r="D1968" s="58"/>
      <c r="E1968" s="58"/>
      <c r="F1968" s="59"/>
      <c r="G1968" s="60"/>
      <c r="H1968" s="156"/>
      <c r="I1968" s="61"/>
      <c r="J1968" s="61"/>
      <c r="K1968" s="61"/>
      <c r="L1968" s="62"/>
      <c r="M1968" s="63" t="str">
        <f t="shared" si="28"/>
        <v> </v>
      </c>
      <c r="N1968" s="64" t="str">
        <f t="shared" si="29"/>
        <v> </v>
      </c>
      <c r="O1968" s="64" t="str">
        <f t="shared" si="3"/>
        <v> </v>
      </c>
      <c r="P1968" s="64" t="str">
        <f t="shared" si="4"/>
        <v> </v>
      </c>
      <c r="Q1968" s="65" t="str">
        <f t="shared" si="30"/>
        <v> </v>
      </c>
      <c r="R1968" s="65" t="str">
        <f t="shared" si="6"/>
        <v> </v>
      </c>
      <c r="S1968" s="66" t="str">
        <f t="shared" si="7"/>
        <v> </v>
      </c>
      <c r="T1968" s="63" t="str">
        <f t="shared" si="8"/>
        <v>#VALUE!</v>
      </c>
      <c r="U1968" s="67" t="str">
        <f t="shared" si="9"/>
        <v>#VALUE!</v>
      </c>
      <c r="V1968" s="94" t="str">
        <f t="shared" si="31"/>
        <v>#VALUE!</v>
      </c>
      <c r="W1968" s="69" t="str">
        <f t="shared" si="32"/>
        <v>donnée(s) manquante(s)</v>
      </c>
      <c r="X1968" s="70" t="str">
        <f t="shared" si="27"/>
        <v>donnée(s) manquante(s)</v>
      </c>
      <c r="Y1968" s="65" t="str">
        <f t="shared" si="13"/>
        <v> </v>
      </c>
      <c r="Z1968" s="65" t="str">
        <f t="shared" si="14"/>
        <v> </v>
      </c>
      <c r="AA1968" s="65" t="str">
        <f t="shared" si="15"/>
        <v> </v>
      </c>
      <c r="AB1968" s="71" t="str">
        <f t="shared" si="16"/>
        <v> </v>
      </c>
      <c r="AC1968" s="71" t="str">
        <f t="shared" si="17"/>
        <v> </v>
      </c>
      <c r="AD1968" s="71" t="str">
        <f t="shared" si="18"/>
        <v> </v>
      </c>
      <c r="AE1968" s="72" t="str">
        <f t="shared" si="19"/>
        <v>#VALUE!</v>
      </c>
      <c r="AF1968" s="72" t="str">
        <f t="shared" si="20"/>
        <v>#VALUE!</v>
      </c>
      <c r="AG1968" s="73" t="str">
        <f t="shared" si="21"/>
        <v>#VALUE!</v>
      </c>
      <c r="AH1968" s="69" t="str">
        <f t="shared" si="22"/>
        <v>#VALUE!</v>
      </c>
      <c r="AI1968" s="70" t="str">
        <f t="shared" si="23"/>
        <v>#VALUE!</v>
      </c>
      <c r="AJ1968" s="75" t="str">
        <f t="shared" si="24"/>
        <v>#VALUE!</v>
      </c>
      <c r="AK1968" s="75" t="str">
        <f t="shared" si="25"/>
        <v>#VALUE!</v>
      </c>
      <c r="AL1968" s="3"/>
      <c r="AM1968" s="3"/>
    </row>
    <row r="1969" ht="15.75" customHeight="1">
      <c r="A1969" s="3" t="s">
        <v>6206</v>
      </c>
      <c r="B1969" s="155"/>
      <c r="C1969" s="57"/>
      <c r="D1969" s="58"/>
      <c r="E1969" s="58"/>
      <c r="F1969" s="59"/>
      <c r="G1969" s="60"/>
      <c r="H1969" s="156"/>
      <c r="I1969" s="61"/>
      <c r="J1969" s="61"/>
      <c r="K1969" s="61"/>
      <c r="L1969" s="62"/>
      <c r="M1969" s="63" t="str">
        <f t="shared" si="28"/>
        <v> </v>
      </c>
      <c r="N1969" s="64" t="str">
        <f t="shared" si="29"/>
        <v> </v>
      </c>
      <c r="O1969" s="64" t="str">
        <f t="shared" si="3"/>
        <v> </v>
      </c>
      <c r="P1969" s="64" t="str">
        <f t="shared" si="4"/>
        <v> </v>
      </c>
      <c r="Q1969" s="65" t="str">
        <f t="shared" si="30"/>
        <v> </v>
      </c>
      <c r="R1969" s="65" t="str">
        <f t="shared" si="6"/>
        <v> </v>
      </c>
      <c r="S1969" s="66" t="str">
        <f t="shared" si="7"/>
        <v> </v>
      </c>
      <c r="T1969" s="63" t="str">
        <f t="shared" si="8"/>
        <v>#VALUE!</v>
      </c>
      <c r="U1969" s="67" t="str">
        <f t="shared" si="9"/>
        <v>#VALUE!</v>
      </c>
      <c r="V1969" s="94" t="str">
        <f t="shared" si="31"/>
        <v>#VALUE!</v>
      </c>
      <c r="W1969" s="69" t="str">
        <f t="shared" si="32"/>
        <v>donnée(s) manquante(s)</v>
      </c>
      <c r="X1969" s="70" t="str">
        <f t="shared" si="27"/>
        <v>donnée(s) manquante(s)</v>
      </c>
      <c r="Y1969" s="65" t="str">
        <f t="shared" si="13"/>
        <v> </v>
      </c>
      <c r="Z1969" s="65" t="str">
        <f t="shared" si="14"/>
        <v> </v>
      </c>
      <c r="AA1969" s="65" t="str">
        <f t="shared" si="15"/>
        <v> </v>
      </c>
      <c r="AB1969" s="71" t="str">
        <f t="shared" si="16"/>
        <v> </v>
      </c>
      <c r="AC1969" s="71" t="str">
        <f t="shared" si="17"/>
        <v> </v>
      </c>
      <c r="AD1969" s="71" t="str">
        <f t="shared" si="18"/>
        <v> </v>
      </c>
      <c r="AE1969" s="72" t="str">
        <f t="shared" si="19"/>
        <v>#VALUE!</v>
      </c>
      <c r="AF1969" s="72" t="str">
        <f t="shared" si="20"/>
        <v>#VALUE!</v>
      </c>
      <c r="AG1969" s="73" t="str">
        <f t="shared" si="21"/>
        <v>#VALUE!</v>
      </c>
      <c r="AH1969" s="69" t="str">
        <f t="shared" si="22"/>
        <v>#VALUE!</v>
      </c>
      <c r="AI1969" s="70" t="str">
        <f t="shared" si="23"/>
        <v>#VALUE!</v>
      </c>
      <c r="AJ1969" s="75" t="str">
        <f t="shared" si="24"/>
        <v>#VALUE!</v>
      </c>
      <c r="AK1969" s="75" t="str">
        <f t="shared" si="25"/>
        <v>#VALUE!</v>
      </c>
      <c r="AL1969" s="3"/>
      <c r="AM1969" s="3"/>
    </row>
    <row r="1970" ht="15.75" customHeight="1">
      <c r="A1970" s="3" t="s">
        <v>6207</v>
      </c>
      <c r="B1970" s="155"/>
      <c r="C1970" s="57"/>
      <c r="D1970" s="58"/>
      <c r="E1970" s="58"/>
      <c r="F1970" s="59"/>
      <c r="G1970" s="60"/>
      <c r="H1970" s="156"/>
      <c r="I1970" s="61"/>
      <c r="J1970" s="61"/>
      <c r="K1970" s="61"/>
      <c r="L1970" s="62"/>
      <c r="M1970" s="63" t="str">
        <f t="shared" si="28"/>
        <v> </v>
      </c>
      <c r="N1970" s="64" t="str">
        <f t="shared" si="29"/>
        <v> </v>
      </c>
      <c r="O1970" s="64" t="str">
        <f t="shared" si="3"/>
        <v> </v>
      </c>
      <c r="P1970" s="64" t="str">
        <f t="shared" si="4"/>
        <v> </v>
      </c>
      <c r="Q1970" s="65" t="str">
        <f t="shared" si="30"/>
        <v> </v>
      </c>
      <c r="R1970" s="65" t="str">
        <f t="shared" si="6"/>
        <v> </v>
      </c>
      <c r="S1970" s="66" t="str">
        <f t="shared" si="7"/>
        <v> </v>
      </c>
      <c r="T1970" s="63" t="str">
        <f t="shared" si="8"/>
        <v>#VALUE!</v>
      </c>
      <c r="U1970" s="67" t="str">
        <f t="shared" si="9"/>
        <v>#VALUE!</v>
      </c>
      <c r="V1970" s="94" t="str">
        <f t="shared" si="31"/>
        <v>#VALUE!</v>
      </c>
      <c r="W1970" s="69" t="str">
        <f t="shared" si="32"/>
        <v>donnée(s) manquante(s)</v>
      </c>
      <c r="X1970" s="70" t="str">
        <f t="shared" si="27"/>
        <v>donnée(s) manquante(s)</v>
      </c>
      <c r="Y1970" s="65" t="str">
        <f t="shared" si="13"/>
        <v> </v>
      </c>
      <c r="Z1970" s="65" t="str">
        <f t="shared" si="14"/>
        <v> </v>
      </c>
      <c r="AA1970" s="65" t="str">
        <f t="shared" si="15"/>
        <v> </v>
      </c>
      <c r="AB1970" s="71" t="str">
        <f t="shared" si="16"/>
        <v> </v>
      </c>
      <c r="AC1970" s="71" t="str">
        <f t="shared" si="17"/>
        <v> </v>
      </c>
      <c r="AD1970" s="71" t="str">
        <f t="shared" si="18"/>
        <v> </v>
      </c>
      <c r="AE1970" s="72" t="str">
        <f t="shared" si="19"/>
        <v>#VALUE!</v>
      </c>
      <c r="AF1970" s="72" t="str">
        <f t="shared" si="20"/>
        <v>#VALUE!</v>
      </c>
      <c r="AG1970" s="73" t="str">
        <f t="shared" si="21"/>
        <v>#VALUE!</v>
      </c>
      <c r="AH1970" s="69" t="str">
        <f t="shared" si="22"/>
        <v>#VALUE!</v>
      </c>
      <c r="AI1970" s="70" t="str">
        <f t="shared" si="23"/>
        <v>#VALUE!</v>
      </c>
      <c r="AJ1970" s="75" t="str">
        <f t="shared" si="24"/>
        <v>#VALUE!</v>
      </c>
      <c r="AK1970" s="75" t="str">
        <f t="shared" si="25"/>
        <v>#VALUE!</v>
      </c>
      <c r="AL1970" s="3"/>
      <c r="AM1970" s="3"/>
    </row>
    <row r="1971" ht="15.75" customHeight="1">
      <c r="A1971" s="3" t="s">
        <v>6208</v>
      </c>
      <c r="B1971" s="155"/>
      <c r="C1971" s="57"/>
      <c r="D1971" s="58"/>
      <c r="E1971" s="58"/>
      <c r="F1971" s="59"/>
      <c r="G1971" s="60"/>
      <c r="H1971" s="156"/>
      <c r="I1971" s="61"/>
      <c r="J1971" s="61"/>
      <c r="K1971" s="61"/>
      <c r="L1971" s="62"/>
      <c r="M1971" s="63" t="str">
        <f t="shared" si="28"/>
        <v> </v>
      </c>
      <c r="N1971" s="64" t="str">
        <f t="shared" si="29"/>
        <v> </v>
      </c>
      <c r="O1971" s="64" t="str">
        <f t="shared" si="3"/>
        <v> </v>
      </c>
      <c r="P1971" s="64" t="str">
        <f t="shared" si="4"/>
        <v> </v>
      </c>
      <c r="Q1971" s="65" t="str">
        <f t="shared" si="30"/>
        <v> </v>
      </c>
      <c r="R1971" s="65" t="str">
        <f t="shared" si="6"/>
        <v> </v>
      </c>
      <c r="S1971" s="66" t="str">
        <f t="shared" si="7"/>
        <v> </v>
      </c>
      <c r="T1971" s="63" t="str">
        <f t="shared" si="8"/>
        <v>#VALUE!</v>
      </c>
      <c r="U1971" s="67" t="str">
        <f t="shared" si="9"/>
        <v>#VALUE!</v>
      </c>
      <c r="V1971" s="94" t="str">
        <f t="shared" si="31"/>
        <v>#VALUE!</v>
      </c>
      <c r="W1971" s="69" t="str">
        <f t="shared" si="32"/>
        <v>donnée(s) manquante(s)</v>
      </c>
      <c r="X1971" s="70" t="str">
        <f t="shared" si="27"/>
        <v>donnée(s) manquante(s)</v>
      </c>
      <c r="Y1971" s="65" t="str">
        <f t="shared" si="13"/>
        <v> </v>
      </c>
      <c r="Z1971" s="65" t="str">
        <f t="shared" si="14"/>
        <v> </v>
      </c>
      <c r="AA1971" s="65" t="str">
        <f t="shared" si="15"/>
        <v> </v>
      </c>
      <c r="AB1971" s="71" t="str">
        <f t="shared" si="16"/>
        <v> </v>
      </c>
      <c r="AC1971" s="71" t="str">
        <f t="shared" si="17"/>
        <v> </v>
      </c>
      <c r="AD1971" s="71" t="str">
        <f t="shared" si="18"/>
        <v> </v>
      </c>
      <c r="AE1971" s="72" t="str">
        <f t="shared" si="19"/>
        <v>#VALUE!</v>
      </c>
      <c r="AF1971" s="72" t="str">
        <f t="shared" si="20"/>
        <v>#VALUE!</v>
      </c>
      <c r="AG1971" s="73" t="str">
        <f t="shared" si="21"/>
        <v>#VALUE!</v>
      </c>
      <c r="AH1971" s="69" t="str">
        <f t="shared" si="22"/>
        <v>#VALUE!</v>
      </c>
      <c r="AI1971" s="70" t="str">
        <f t="shared" si="23"/>
        <v>#VALUE!</v>
      </c>
      <c r="AJ1971" s="75" t="str">
        <f t="shared" si="24"/>
        <v>#VALUE!</v>
      </c>
      <c r="AK1971" s="75" t="str">
        <f t="shared" si="25"/>
        <v>#VALUE!</v>
      </c>
      <c r="AL1971" s="3"/>
      <c r="AM1971" s="3"/>
    </row>
    <row r="1972" ht="15.75" customHeight="1">
      <c r="A1972" s="3" t="s">
        <v>6209</v>
      </c>
      <c r="B1972" s="155"/>
      <c r="C1972" s="57"/>
      <c r="D1972" s="58"/>
      <c r="E1972" s="58"/>
      <c r="F1972" s="59"/>
      <c r="G1972" s="60"/>
      <c r="H1972" s="156"/>
      <c r="I1972" s="61"/>
      <c r="J1972" s="61"/>
      <c r="K1972" s="61"/>
      <c r="L1972" s="62"/>
      <c r="M1972" s="63" t="str">
        <f t="shared" si="28"/>
        <v> </v>
      </c>
      <c r="N1972" s="64" t="str">
        <f t="shared" si="29"/>
        <v> </v>
      </c>
      <c r="O1972" s="64" t="str">
        <f t="shared" si="3"/>
        <v> </v>
      </c>
      <c r="P1972" s="64" t="str">
        <f t="shared" si="4"/>
        <v> </v>
      </c>
      <c r="Q1972" s="65" t="str">
        <f t="shared" si="30"/>
        <v> </v>
      </c>
      <c r="R1972" s="65" t="str">
        <f t="shared" si="6"/>
        <v> </v>
      </c>
      <c r="S1972" s="66" t="str">
        <f t="shared" si="7"/>
        <v> </v>
      </c>
      <c r="T1972" s="63" t="str">
        <f t="shared" si="8"/>
        <v>#VALUE!</v>
      </c>
      <c r="U1972" s="67" t="str">
        <f t="shared" si="9"/>
        <v>#VALUE!</v>
      </c>
      <c r="V1972" s="94" t="str">
        <f t="shared" si="31"/>
        <v>#VALUE!</v>
      </c>
      <c r="W1972" s="69" t="str">
        <f t="shared" si="32"/>
        <v>donnée(s) manquante(s)</v>
      </c>
      <c r="X1972" s="70" t="str">
        <f t="shared" si="27"/>
        <v>donnée(s) manquante(s)</v>
      </c>
      <c r="Y1972" s="65" t="str">
        <f t="shared" si="13"/>
        <v> </v>
      </c>
      <c r="Z1972" s="65" t="str">
        <f t="shared" si="14"/>
        <v> </v>
      </c>
      <c r="AA1972" s="65" t="str">
        <f t="shared" si="15"/>
        <v> </v>
      </c>
      <c r="AB1972" s="71" t="str">
        <f t="shared" si="16"/>
        <v> </v>
      </c>
      <c r="AC1972" s="71" t="str">
        <f t="shared" si="17"/>
        <v> </v>
      </c>
      <c r="AD1972" s="71" t="str">
        <f t="shared" si="18"/>
        <v> </v>
      </c>
      <c r="AE1972" s="72" t="str">
        <f t="shared" si="19"/>
        <v>#VALUE!</v>
      </c>
      <c r="AF1972" s="72" t="str">
        <f t="shared" si="20"/>
        <v>#VALUE!</v>
      </c>
      <c r="AG1972" s="73" t="str">
        <f t="shared" si="21"/>
        <v>#VALUE!</v>
      </c>
      <c r="AH1972" s="69" t="str">
        <f t="shared" si="22"/>
        <v>#VALUE!</v>
      </c>
      <c r="AI1972" s="70" t="str">
        <f t="shared" si="23"/>
        <v>#VALUE!</v>
      </c>
      <c r="AJ1972" s="75" t="str">
        <f t="shared" si="24"/>
        <v>#VALUE!</v>
      </c>
      <c r="AK1972" s="75" t="str">
        <f t="shared" si="25"/>
        <v>#VALUE!</v>
      </c>
      <c r="AL1972" s="3"/>
      <c r="AM1972" s="3"/>
    </row>
    <row r="1973" ht="15.75" customHeight="1">
      <c r="A1973" s="3" t="s">
        <v>6210</v>
      </c>
      <c r="B1973" s="155"/>
      <c r="C1973" s="57"/>
      <c r="D1973" s="58"/>
      <c r="E1973" s="58"/>
      <c r="F1973" s="59"/>
      <c r="G1973" s="60"/>
      <c r="H1973" s="156"/>
      <c r="I1973" s="61"/>
      <c r="J1973" s="61"/>
      <c r="K1973" s="61"/>
      <c r="L1973" s="62"/>
      <c r="M1973" s="63" t="str">
        <f t="shared" si="28"/>
        <v> </v>
      </c>
      <c r="N1973" s="64" t="str">
        <f t="shared" si="29"/>
        <v> </v>
      </c>
      <c r="O1973" s="64" t="str">
        <f t="shared" si="3"/>
        <v> </v>
      </c>
      <c r="P1973" s="64" t="str">
        <f t="shared" si="4"/>
        <v> </v>
      </c>
      <c r="Q1973" s="65" t="str">
        <f t="shared" si="30"/>
        <v> </v>
      </c>
      <c r="R1973" s="65" t="str">
        <f t="shared" si="6"/>
        <v> </v>
      </c>
      <c r="S1973" s="66" t="str">
        <f t="shared" si="7"/>
        <v> </v>
      </c>
      <c r="T1973" s="63" t="str">
        <f t="shared" si="8"/>
        <v>#VALUE!</v>
      </c>
      <c r="U1973" s="67" t="str">
        <f t="shared" si="9"/>
        <v>#VALUE!</v>
      </c>
      <c r="V1973" s="94" t="str">
        <f t="shared" si="31"/>
        <v>#VALUE!</v>
      </c>
      <c r="W1973" s="69" t="str">
        <f t="shared" si="32"/>
        <v>donnée(s) manquante(s)</v>
      </c>
      <c r="X1973" s="70" t="str">
        <f t="shared" si="27"/>
        <v>donnée(s) manquante(s)</v>
      </c>
      <c r="Y1973" s="65" t="str">
        <f t="shared" si="13"/>
        <v> </v>
      </c>
      <c r="Z1973" s="65" t="str">
        <f t="shared" si="14"/>
        <v> </v>
      </c>
      <c r="AA1973" s="65" t="str">
        <f t="shared" si="15"/>
        <v> </v>
      </c>
      <c r="AB1973" s="71" t="str">
        <f t="shared" si="16"/>
        <v> </v>
      </c>
      <c r="AC1973" s="71" t="str">
        <f t="shared" si="17"/>
        <v> </v>
      </c>
      <c r="AD1973" s="71" t="str">
        <f t="shared" si="18"/>
        <v> </v>
      </c>
      <c r="AE1973" s="72" t="str">
        <f t="shared" si="19"/>
        <v>#VALUE!</v>
      </c>
      <c r="AF1973" s="72" t="str">
        <f t="shared" si="20"/>
        <v>#VALUE!</v>
      </c>
      <c r="AG1973" s="73" t="str">
        <f t="shared" si="21"/>
        <v>#VALUE!</v>
      </c>
      <c r="AH1973" s="69" t="str">
        <f t="shared" si="22"/>
        <v>#VALUE!</v>
      </c>
      <c r="AI1973" s="70" t="str">
        <f t="shared" si="23"/>
        <v>#VALUE!</v>
      </c>
      <c r="AJ1973" s="75" t="str">
        <f t="shared" si="24"/>
        <v>#VALUE!</v>
      </c>
      <c r="AK1973" s="75" t="str">
        <f t="shared" si="25"/>
        <v>#VALUE!</v>
      </c>
      <c r="AL1973" s="3"/>
      <c r="AM1973" s="3"/>
    </row>
    <row r="1974" ht="15.75" customHeight="1">
      <c r="A1974" s="3" t="s">
        <v>6211</v>
      </c>
      <c r="B1974" s="155"/>
      <c r="C1974" s="57"/>
      <c r="D1974" s="58"/>
      <c r="E1974" s="58"/>
      <c r="F1974" s="59"/>
      <c r="G1974" s="60"/>
      <c r="H1974" s="156"/>
      <c r="I1974" s="61"/>
      <c r="J1974" s="61"/>
      <c r="K1974" s="61"/>
      <c r="L1974" s="62"/>
      <c r="M1974" s="63" t="str">
        <f t="shared" si="28"/>
        <v> </v>
      </c>
      <c r="N1974" s="64" t="str">
        <f t="shared" si="29"/>
        <v> </v>
      </c>
      <c r="O1974" s="64" t="str">
        <f t="shared" si="3"/>
        <v> </v>
      </c>
      <c r="P1974" s="64" t="str">
        <f t="shared" si="4"/>
        <v> </v>
      </c>
      <c r="Q1974" s="65" t="str">
        <f t="shared" si="30"/>
        <v> </v>
      </c>
      <c r="R1974" s="65" t="str">
        <f t="shared" si="6"/>
        <v> </v>
      </c>
      <c r="S1974" s="66" t="str">
        <f t="shared" si="7"/>
        <v> </v>
      </c>
      <c r="T1974" s="63" t="str">
        <f t="shared" si="8"/>
        <v>#VALUE!</v>
      </c>
      <c r="U1974" s="67" t="str">
        <f t="shared" si="9"/>
        <v>#VALUE!</v>
      </c>
      <c r="V1974" s="94" t="str">
        <f t="shared" si="31"/>
        <v>#VALUE!</v>
      </c>
      <c r="W1974" s="69" t="str">
        <f t="shared" si="32"/>
        <v>donnée(s) manquante(s)</v>
      </c>
      <c r="X1974" s="70" t="str">
        <f t="shared" si="27"/>
        <v>donnée(s) manquante(s)</v>
      </c>
      <c r="Y1974" s="65" t="str">
        <f t="shared" si="13"/>
        <v> </v>
      </c>
      <c r="Z1974" s="65" t="str">
        <f t="shared" si="14"/>
        <v> </v>
      </c>
      <c r="AA1974" s="65" t="str">
        <f t="shared" si="15"/>
        <v> </v>
      </c>
      <c r="AB1974" s="71" t="str">
        <f t="shared" si="16"/>
        <v> </v>
      </c>
      <c r="AC1974" s="71" t="str">
        <f t="shared" si="17"/>
        <v> </v>
      </c>
      <c r="AD1974" s="71" t="str">
        <f t="shared" si="18"/>
        <v> </v>
      </c>
      <c r="AE1974" s="72" t="str">
        <f t="shared" si="19"/>
        <v>#VALUE!</v>
      </c>
      <c r="AF1974" s="72" t="str">
        <f t="shared" si="20"/>
        <v>#VALUE!</v>
      </c>
      <c r="AG1974" s="73" t="str">
        <f t="shared" si="21"/>
        <v>#VALUE!</v>
      </c>
      <c r="AH1974" s="69" t="str">
        <f t="shared" si="22"/>
        <v>#VALUE!</v>
      </c>
      <c r="AI1974" s="70" t="str">
        <f t="shared" si="23"/>
        <v>#VALUE!</v>
      </c>
      <c r="AJ1974" s="75" t="str">
        <f t="shared" si="24"/>
        <v>#VALUE!</v>
      </c>
      <c r="AK1974" s="75" t="str">
        <f t="shared" si="25"/>
        <v>#VALUE!</v>
      </c>
      <c r="AL1974" s="3"/>
      <c r="AM1974" s="3"/>
    </row>
    <row r="1975" ht="15.75" customHeight="1">
      <c r="A1975" s="3" t="s">
        <v>6212</v>
      </c>
      <c r="B1975" s="155"/>
      <c r="C1975" s="57"/>
      <c r="D1975" s="58"/>
      <c r="E1975" s="58"/>
      <c r="F1975" s="59"/>
      <c r="G1975" s="60"/>
      <c r="H1975" s="156"/>
      <c r="I1975" s="61"/>
      <c r="J1975" s="61"/>
      <c r="K1975" s="61"/>
      <c r="L1975" s="62"/>
      <c r="M1975" s="63" t="str">
        <f t="shared" si="28"/>
        <v> </v>
      </c>
      <c r="N1975" s="64" t="str">
        <f t="shared" si="29"/>
        <v> </v>
      </c>
      <c r="O1975" s="64" t="str">
        <f t="shared" si="3"/>
        <v> </v>
      </c>
      <c r="P1975" s="64" t="str">
        <f t="shared" si="4"/>
        <v> </v>
      </c>
      <c r="Q1975" s="65" t="str">
        <f t="shared" si="30"/>
        <v> </v>
      </c>
      <c r="R1975" s="65" t="str">
        <f t="shared" si="6"/>
        <v> </v>
      </c>
      <c r="S1975" s="66" t="str">
        <f t="shared" si="7"/>
        <v> </v>
      </c>
      <c r="T1975" s="63" t="str">
        <f t="shared" si="8"/>
        <v>#VALUE!</v>
      </c>
      <c r="U1975" s="67" t="str">
        <f t="shared" si="9"/>
        <v>#VALUE!</v>
      </c>
      <c r="V1975" s="94" t="str">
        <f t="shared" si="31"/>
        <v>#VALUE!</v>
      </c>
      <c r="W1975" s="69" t="str">
        <f t="shared" si="32"/>
        <v>donnée(s) manquante(s)</v>
      </c>
      <c r="X1975" s="70" t="str">
        <f t="shared" si="27"/>
        <v>donnée(s) manquante(s)</v>
      </c>
      <c r="Y1975" s="65" t="str">
        <f t="shared" si="13"/>
        <v> </v>
      </c>
      <c r="Z1975" s="65" t="str">
        <f t="shared" si="14"/>
        <v> </v>
      </c>
      <c r="AA1975" s="65" t="str">
        <f t="shared" si="15"/>
        <v> </v>
      </c>
      <c r="AB1975" s="71" t="str">
        <f t="shared" si="16"/>
        <v> </v>
      </c>
      <c r="AC1975" s="71" t="str">
        <f t="shared" si="17"/>
        <v> </v>
      </c>
      <c r="AD1975" s="71" t="str">
        <f t="shared" si="18"/>
        <v> </v>
      </c>
      <c r="AE1975" s="72" t="str">
        <f t="shared" si="19"/>
        <v>#VALUE!</v>
      </c>
      <c r="AF1975" s="72" t="str">
        <f t="shared" si="20"/>
        <v>#VALUE!</v>
      </c>
      <c r="AG1975" s="73" t="str">
        <f t="shared" si="21"/>
        <v>#VALUE!</v>
      </c>
      <c r="AH1975" s="69" t="str">
        <f t="shared" si="22"/>
        <v>#VALUE!</v>
      </c>
      <c r="AI1975" s="70" t="str">
        <f t="shared" si="23"/>
        <v>#VALUE!</v>
      </c>
      <c r="AJ1975" s="75" t="str">
        <f t="shared" si="24"/>
        <v>#VALUE!</v>
      </c>
      <c r="AK1975" s="75" t="str">
        <f t="shared" si="25"/>
        <v>#VALUE!</v>
      </c>
      <c r="AL1975" s="3"/>
      <c r="AM1975" s="3"/>
    </row>
    <row r="1976" ht="15.75" customHeight="1">
      <c r="A1976" s="3" t="s">
        <v>6213</v>
      </c>
      <c r="B1976" s="155"/>
      <c r="C1976" s="57"/>
      <c r="D1976" s="58"/>
      <c r="E1976" s="58"/>
      <c r="F1976" s="59"/>
      <c r="G1976" s="60"/>
      <c r="H1976" s="156"/>
      <c r="I1976" s="61"/>
      <c r="J1976" s="61"/>
      <c r="K1976" s="61"/>
      <c r="L1976" s="62"/>
      <c r="M1976" s="63" t="str">
        <f t="shared" si="28"/>
        <v> </v>
      </c>
      <c r="N1976" s="64" t="str">
        <f t="shared" si="29"/>
        <v> </v>
      </c>
      <c r="O1976" s="64" t="str">
        <f t="shared" si="3"/>
        <v> </v>
      </c>
      <c r="P1976" s="64" t="str">
        <f t="shared" si="4"/>
        <v> </v>
      </c>
      <c r="Q1976" s="65" t="str">
        <f t="shared" si="30"/>
        <v> </v>
      </c>
      <c r="R1976" s="65" t="str">
        <f t="shared" si="6"/>
        <v> </v>
      </c>
      <c r="S1976" s="66" t="str">
        <f t="shared" si="7"/>
        <v> </v>
      </c>
      <c r="T1976" s="63" t="str">
        <f t="shared" si="8"/>
        <v>#VALUE!</v>
      </c>
      <c r="U1976" s="67" t="str">
        <f t="shared" si="9"/>
        <v>#VALUE!</v>
      </c>
      <c r="V1976" s="94" t="str">
        <f t="shared" si="31"/>
        <v>#VALUE!</v>
      </c>
      <c r="W1976" s="69" t="str">
        <f t="shared" si="32"/>
        <v>donnée(s) manquante(s)</v>
      </c>
      <c r="X1976" s="70" t="str">
        <f t="shared" si="27"/>
        <v>donnée(s) manquante(s)</v>
      </c>
      <c r="Y1976" s="65" t="str">
        <f t="shared" si="13"/>
        <v> </v>
      </c>
      <c r="Z1976" s="65" t="str">
        <f t="shared" si="14"/>
        <v> </v>
      </c>
      <c r="AA1976" s="65" t="str">
        <f t="shared" si="15"/>
        <v> </v>
      </c>
      <c r="AB1976" s="71" t="str">
        <f t="shared" si="16"/>
        <v> </v>
      </c>
      <c r="AC1976" s="71" t="str">
        <f t="shared" si="17"/>
        <v> </v>
      </c>
      <c r="AD1976" s="71" t="str">
        <f t="shared" si="18"/>
        <v> </v>
      </c>
      <c r="AE1976" s="72" t="str">
        <f t="shared" si="19"/>
        <v>#VALUE!</v>
      </c>
      <c r="AF1976" s="72" t="str">
        <f t="shared" si="20"/>
        <v>#VALUE!</v>
      </c>
      <c r="AG1976" s="73" t="str">
        <f t="shared" si="21"/>
        <v>#VALUE!</v>
      </c>
      <c r="AH1976" s="69" t="str">
        <f t="shared" si="22"/>
        <v>#VALUE!</v>
      </c>
      <c r="AI1976" s="70" t="str">
        <f t="shared" si="23"/>
        <v>#VALUE!</v>
      </c>
      <c r="AJ1976" s="75" t="str">
        <f t="shared" si="24"/>
        <v>#VALUE!</v>
      </c>
      <c r="AK1976" s="75" t="str">
        <f t="shared" si="25"/>
        <v>#VALUE!</v>
      </c>
      <c r="AL1976" s="3"/>
      <c r="AM1976" s="3"/>
    </row>
    <row r="1977" ht="15.75" customHeight="1">
      <c r="A1977" s="3" t="s">
        <v>6214</v>
      </c>
      <c r="B1977" s="155"/>
      <c r="C1977" s="57"/>
      <c r="D1977" s="58"/>
      <c r="E1977" s="58"/>
      <c r="F1977" s="59"/>
      <c r="G1977" s="60"/>
      <c r="H1977" s="156"/>
      <c r="I1977" s="61"/>
      <c r="J1977" s="61"/>
      <c r="K1977" s="61"/>
      <c r="L1977" s="62"/>
      <c r="M1977" s="63" t="str">
        <f t="shared" si="28"/>
        <v> </v>
      </c>
      <c r="N1977" s="64" t="str">
        <f t="shared" si="29"/>
        <v> </v>
      </c>
      <c r="O1977" s="64" t="str">
        <f t="shared" si="3"/>
        <v> </v>
      </c>
      <c r="P1977" s="64" t="str">
        <f t="shared" si="4"/>
        <v> </v>
      </c>
      <c r="Q1977" s="65" t="str">
        <f t="shared" si="30"/>
        <v> </v>
      </c>
      <c r="R1977" s="65" t="str">
        <f t="shared" si="6"/>
        <v> </v>
      </c>
      <c r="S1977" s="66" t="str">
        <f t="shared" si="7"/>
        <v> </v>
      </c>
      <c r="T1977" s="63" t="str">
        <f t="shared" si="8"/>
        <v>#VALUE!</v>
      </c>
      <c r="U1977" s="67" t="str">
        <f t="shared" si="9"/>
        <v>#VALUE!</v>
      </c>
      <c r="V1977" s="94" t="str">
        <f t="shared" si="31"/>
        <v>#VALUE!</v>
      </c>
      <c r="W1977" s="69" t="str">
        <f t="shared" si="32"/>
        <v>donnée(s) manquante(s)</v>
      </c>
      <c r="X1977" s="70" t="str">
        <f t="shared" si="27"/>
        <v>donnée(s) manquante(s)</v>
      </c>
      <c r="Y1977" s="65" t="str">
        <f t="shared" si="13"/>
        <v> </v>
      </c>
      <c r="Z1977" s="65" t="str">
        <f t="shared" si="14"/>
        <v> </v>
      </c>
      <c r="AA1977" s="65" t="str">
        <f t="shared" si="15"/>
        <v> </v>
      </c>
      <c r="AB1977" s="71" t="str">
        <f t="shared" si="16"/>
        <v> </v>
      </c>
      <c r="AC1977" s="71" t="str">
        <f t="shared" si="17"/>
        <v> </v>
      </c>
      <c r="AD1977" s="71" t="str">
        <f t="shared" si="18"/>
        <v> </v>
      </c>
      <c r="AE1977" s="72" t="str">
        <f t="shared" si="19"/>
        <v>#VALUE!</v>
      </c>
      <c r="AF1977" s="72" t="str">
        <f t="shared" si="20"/>
        <v>#VALUE!</v>
      </c>
      <c r="AG1977" s="73" t="str">
        <f t="shared" si="21"/>
        <v>#VALUE!</v>
      </c>
      <c r="AH1977" s="69" t="str">
        <f t="shared" si="22"/>
        <v>#VALUE!</v>
      </c>
      <c r="AI1977" s="70" t="str">
        <f t="shared" si="23"/>
        <v>#VALUE!</v>
      </c>
      <c r="AJ1977" s="75" t="str">
        <f t="shared" si="24"/>
        <v>#VALUE!</v>
      </c>
      <c r="AK1977" s="75" t="str">
        <f t="shared" si="25"/>
        <v>#VALUE!</v>
      </c>
      <c r="AL1977" s="3"/>
      <c r="AM1977" s="3"/>
    </row>
    <row r="1978" ht="15.75" customHeight="1">
      <c r="A1978" s="3" t="s">
        <v>6215</v>
      </c>
      <c r="B1978" s="155"/>
      <c r="C1978" s="57"/>
      <c r="D1978" s="58"/>
      <c r="E1978" s="58"/>
      <c r="F1978" s="59"/>
      <c r="G1978" s="60"/>
      <c r="H1978" s="156"/>
      <c r="I1978" s="61"/>
      <c r="J1978" s="61"/>
      <c r="K1978" s="61"/>
      <c r="L1978" s="62"/>
      <c r="M1978" s="63" t="str">
        <f t="shared" si="28"/>
        <v> </v>
      </c>
      <c r="N1978" s="64" t="str">
        <f t="shared" si="29"/>
        <v> </v>
      </c>
      <c r="O1978" s="64" t="str">
        <f t="shared" si="3"/>
        <v> </v>
      </c>
      <c r="P1978" s="64" t="str">
        <f t="shared" si="4"/>
        <v> </v>
      </c>
      <c r="Q1978" s="65" t="str">
        <f t="shared" si="30"/>
        <v> </v>
      </c>
      <c r="R1978" s="65" t="str">
        <f t="shared" si="6"/>
        <v> </v>
      </c>
      <c r="S1978" s="66" t="str">
        <f t="shared" si="7"/>
        <v> </v>
      </c>
      <c r="T1978" s="63" t="str">
        <f t="shared" si="8"/>
        <v>#VALUE!</v>
      </c>
      <c r="U1978" s="67" t="str">
        <f t="shared" si="9"/>
        <v>#VALUE!</v>
      </c>
      <c r="V1978" s="94" t="str">
        <f t="shared" si="31"/>
        <v>#VALUE!</v>
      </c>
      <c r="W1978" s="69" t="str">
        <f t="shared" si="32"/>
        <v>donnée(s) manquante(s)</v>
      </c>
      <c r="X1978" s="70" t="str">
        <f t="shared" si="27"/>
        <v>donnée(s) manquante(s)</v>
      </c>
      <c r="Y1978" s="65" t="str">
        <f t="shared" si="13"/>
        <v> </v>
      </c>
      <c r="Z1978" s="65" t="str">
        <f t="shared" si="14"/>
        <v> </v>
      </c>
      <c r="AA1978" s="65" t="str">
        <f t="shared" si="15"/>
        <v> </v>
      </c>
      <c r="AB1978" s="71" t="str">
        <f t="shared" si="16"/>
        <v> </v>
      </c>
      <c r="AC1978" s="71" t="str">
        <f t="shared" si="17"/>
        <v> </v>
      </c>
      <c r="AD1978" s="71" t="str">
        <f t="shared" si="18"/>
        <v> </v>
      </c>
      <c r="AE1978" s="72" t="str">
        <f t="shared" si="19"/>
        <v>#VALUE!</v>
      </c>
      <c r="AF1978" s="72" t="str">
        <f t="shared" si="20"/>
        <v>#VALUE!</v>
      </c>
      <c r="AG1978" s="73" t="str">
        <f t="shared" si="21"/>
        <v>#VALUE!</v>
      </c>
      <c r="AH1978" s="69" t="str">
        <f t="shared" si="22"/>
        <v>#VALUE!</v>
      </c>
      <c r="AI1978" s="70" t="str">
        <f t="shared" si="23"/>
        <v>#VALUE!</v>
      </c>
      <c r="AJ1978" s="75" t="str">
        <f t="shared" si="24"/>
        <v>#VALUE!</v>
      </c>
      <c r="AK1978" s="75" t="str">
        <f t="shared" si="25"/>
        <v>#VALUE!</v>
      </c>
      <c r="AL1978" s="3"/>
      <c r="AM1978" s="3"/>
    </row>
    <row r="1979" ht="15.75" customHeight="1">
      <c r="A1979" s="3" t="s">
        <v>6216</v>
      </c>
      <c r="B1979" s="155"/>
      <c r="C1979" s="57"/>
      <c r="D1979" s="58"/>
      <c r="E1979" s="58"/>
      <c r="F1979" s="59"/>
      <c r="G1979" s="60"/>
      <c r="H1979" s="156"/>
      <c r="I1979" s="61"/>
      <c r="J1979" s="61"/>
      <c r="K1979" s="61"/>
      <c r="L1979" s="62"/>
      <c r="M1979" s="63" t="str">
        <f t="shared" si="28"/>
        <v> </v>
      </c>
      <c r="N1979" s="64" t="str">
        <f t="shared" si="29"/>
        <v> </v>
      </c>
      <c r="O1979" s="64" t="str">
        <f t="shared" si="3"/>
        <v> </v>
      </c>
      <c r="P1979" s="64" t="str">
        <f t="shared" si="4"/>
        <v> </v>
      </c>
      <c r="Q1979" s="65" t="str">
        <f t="shared" si="30"/>
        <v> </v>
      </c>
      <c r="R1979" s="65" t="str">
        <f t="shared" si="6"/>
        <v> </v>
      </c>
      <c r="S1979" s="66" t="str">
        <f t="shared" si="7"/>
        <v> </v>
      </c>
      <c r="T1979" s="63" t="str">
        <f t="shared" si="8"/>
        <v>#VALUE!</v>
      </c>
      <c r="U1979" s="67" t="str">
        <f t="shared" si="9"/>
        <v>#VALUE!</v>
      </c>
      <c r="V1979" s="94" t="str">
        <f t="shared" si="31"/>
        <v>#VALUE!</v>
      </c>
      <c r="W1979" s="69" t="str">
        <f t="shared" si="32"/>
        <v>donnée(s) manquante(s)</v>
      </c>
      <c r="X1979" s="70" t="str">
        <f t="shared" si="27"/>
        <v>donnée(s) manquante(s)</v>
      </c>
      <c r="Y1979" s="65" t="str">
        <f t="shared" si="13"/>
        <v> </v>
      </c>
      <c r="Z1979" s="65" t="str">
        <f t="shared" si="14"/>
        <v> </v>
      </c>
      <c r="AA1979" s="65" t="str">
        <f t="shared" si="15"/>
        <v> </v>
      </c>
      <c r="AB1979" s="71" t="str">
        <f t="shared" si="16"/>
        <v> </v>
      </c>
      <c r="AC1979" s="71" t="str">
        <f t="shared" si="17"/>
        <v> </v>
      </c>
      <c r="AD1979" s="71" t="str">
        <f t="shared" si="18"/>
        <v> </v>
      </c>
      <c r="AE1979" s="72" t="str">
        <f t="shared" si="19"/>
        <v>#VALUE!</v>
      </c>
      <c r="AF1979" s="72" t="str">
        <f t="shared" si="20"/>
        <v>#VALUE!</v>
      </c>
      <c r="AG1979" s="73" t="str">
        <f t="shared" si="21"/>
        <v>#VALUE!</v>
      </c>
      <c r="AH1979" s="69" t="str">
        <f t="shared" si="22"/>
        <v>#VALUE!</v>
      </c>
      <c r="AI1979" s="70" t="str">
        <f t="shared" si="23"/>
        <v>#VALUE!</v>
      </c>
      <c r="AJ1979" s="75" t="str">
        <f t="shared" si="24"/>
        <v>#VALUE!</v>
      </c>
      <c r="AK1979" s="75" t="str">
        <f t="shared" si="25"/>
        <v>#VALUE!</v>
      </c>
      <c r="AL1979" s="3"/>
      <c r="AM1979" s="3"/>
    </row>
    <row r="1980" ht="15.75" customHeight="1">
      <c r="A1980" s="3" t="s">
        <v>6217</v>
      </c>
      <c r="B1980" s="155"/>
      <c r="C1980" s="57"/>
      <c r="D1980" s="58"/>
      <c r="E1980" s="58"/>
      <c r="F1980" s="59"/>
      <c r="G1980" s="60"/>
      <c r="H1980" s="156"/>
      <c r="I1980" s="61"/>
      <c r="J1980" s="61"/>
      <c r="K1980" s="61"/>
      <c r="L1980" s="62"/>
      <c r="M1980" s="63" t="str">
        <f t="shared" si="28"/>
        <v> </v>
      </c>
      <c r="N1980" s="64" t="str">
        <f t="shared" si="29"/>
        <v> </v>
      </c>
      <c r="O1980" s="64" t="str">
        <f t="shared" si="3"/>
        <v> </v>
      </c>
      <c r="P1980" s="64" t="str">
        <f t="shared" si="4"/>
        <v> </v>
      </c>
      <c r="Q1980" s="65" t="str">
        <f t="shared" si="30"/>
        <v> </v>
      </c>
      <c r="R1980" s="65" t="str">
        <f t="shared" si="6"/>
        <v> </v>
      </c>
      <c r="S1980" s="66" t="str">
        <f t="shared" si="7"/>
        <v> </v>
      </c>
      <c r="T1980" s="63" t="str">
        <f t="shared" si="8"/>
        <v>#VALUE!</v>
      </c>
      <c r="U1980" s="67" t="str">
        <f t="shared" si="9"/>
        <v>#VALUE!</v>
      </c>
      <c r="V1980" s="94" t="str">
        <f t="shared" si="31"/>
        <v>#VALUE!</v>
      </c>
      <c r="W1980" s="69" t="str">
        <f t="shared" si="32"/>
        <v>donnée(s) manquante(s)</v>
      </c>
      <c r="X1980" s="70" t="str">
        <f t="shared" si="27"/>
        <v>donnée(s) manquante(s)</v>
      </c>
      <c r="Y1980" s="65" t="str">
        <f t="shared" si="13"/>
        <v> </v>
      </c>
      <c r="Z1980" s="65" t="str">
        <f t="shared" si="14"/>
        <v> </v>
      </c>
      <c r="AA1980" s="65" t="str">
        <f t="shared" si="15"/>
        <v> </v>
      </c>
      <c r="AB1980" s="71" t="str">
        <f t="shared" si="16"/>
        <v> </v>
      </c>
      <c r="AC1980" s="71" t="str">
        <f t="shared" si="17"/>
        <v> </v>
      </c>
      <c r="AD1980" s="71" t="str">
        <f t="shared" si="18"/>
        <v> </v>
      </c>
      <c r="AE1980" s="72" t="str">
        <f t="shared" si="19"/>
        <v>#VALUE!</v>
      </c>
      <c r="AF1980" s="72" t="str">
        <f t="shared" si="20"/>
        <v>#VALUE!</v>
      </c>
      <c r="AG1980" s="73" t="str">
        <f t="shared" si="21"/>
        <v>#VALUE!</v>
      </c>
      <c r="AH1980" s="69" t="str">
        <f t="shared" si="22"/>
        <v>#VALUE!</v>
      </c>
      <c r="AI1980" s="70" t="str">
        <f t="shared" si="23"/>
        <v>#VALUE!</v>
      </c>
      <c r="AJ1980" s="75" t="str">
        <f t="shared" si="24"/>
        <v>#VALUE!</v>
      </c>
      <c r="AK1980" s="75" t="str">
        <f t="shared" si="25"/>
        <v>#VALUE!</v>
      </c>
      <c r="AL1980" s="3"/>
      <c r="AM1980" s="3"/>
    </row>
    <row r="1981" ht="15.75" customHeight="1">
      <c r="A1981" s="3" t="s">
        <v>6218</v>
      </c>
      <c r="B1981" s="155"/>
      <c r="C1981" s="57"/>
      <c r="D1981" s="58"/>
      <c r="E1981" s="58"/>
      <c r="F1981" s="59"/>
      <c r="G1981" s="60"/>
      <c r="H1981" s="156"/>
      <c r="I1981" s="61"/>
      <c r="J1981" s="61"/>
      <c r="K1981" s="61"/>
      <c r="L1981" s="62"/>
      <c r="M1981" s="63" t="str">
        <f t="shared" si="28"/>
        <v> </v>
      </c>
      <c r="N1981" s="64" t="str">
        <f t="shared" si="29"/>
        <v> </v>
      </c>
      <c r="O1981" s="64" t="str">
        <f t="shared" si="3"/>
        <v> </v>
      </c>
      <c r="P1981" s="64" t="str">
        <f t="shared" si="4"/>
        <v> </v>
      </c>
      <c r="Q1981" s="65" t="str">
        <f t="shared" si="30"/>
        <v> </v>
      </c>
      <c r="R1981" s="65" t="str">
        <f t="shared" si="6"/>
        <v> </v>
      </c>
      <c r="S1981" s="66" t="str">
        <f t="shared" si="7"/>
        <v> </v>
      </c>
      <c r="T1981" s="63" t="str">
        <f t="shared" si="8"/>
        <v>#VALUE!</v>
      </c>
      <c r="U1981" s="67" t="str">
        <f t="shared" si="9"/>
        <v>#VALUE!</v>
      </c>
      <c r="V1981" s="94" t="str">
        <f t="shared" si="31"/>
        <v>#VALUE!</v>
      </c>
      <c r="W1981" s="69" t="str">
        <f t="shared" si="32"/>
        <v>donnée(s) manquante(s)</v>
      </c>
      <c r="X1981" s="70" t="str">
        <f t="shared" si="27"/>
        <v>donnée(s) manquante(s)</v>
      </c>
      <c r="Y1981" s="65" t="str">
        <f t="shared" si="13"/>
        <v> </v>
      </c>
      <c r="Z1981" s="65" t="str">
        <f t="shared" si="14"/>
        <v> </v>
      </c>
      <c r="AA1981" s="65" t="str">
        <f t="shared" si="15"/>
        <v> </v>
      </c>
      <c r="AB1981" s="71" t="str">
        <f t="shared" si="16"/>
        <v> </v>
      </c>
      <c r="AC1981" s="71" t="str">
        <f t="shared" si="17"/>
        <v> </v>
      </c>
      <c r="AD1981" s="71" t="str">
        <f t="shared" si="18"/>
        <v> </v>
      </c>
      <c r="AE1981" s="72" t="str">
        <f t="shared" si="19"/>
        <v>#VALUE!</v>
      </c>
      <c r="AF1981" s="72" t="str">
        <f t="shared" si="20"/>
        <v>#VALUE!</v>
      </c>
      <c r="AG1981" s="73" t="str">
        <f t="shared" si="21"/>
        <v>#VALUE!</v>
      </c>
      <c r="AH1981" s="69" t="str">
        <f t="shared" si="22"/>
        <v>#VALUE!</v>
      </c>
      <c r="AI1981" s="70" t="str">
        <f t="shared" si="23"/>
        <v>#VALUE!</v>
      </c>
      <c r="AJ1981" s="75" t="str">
        <f t="shared" si="24"/>
        <v>#VALUE!</v>
      </c>
      <c r="AK1981" s="75" t="str">
        <f t="shared" si="25"/>
        <v>#VALUE!</v>
      </c>
      <c r="AL1981" s="3"/>
      <c r="AM1981" s="3"/>
    </row>
    <row r="1982" ht="15.75" customHeight="1">
      <c r="A1982" s="3" t="s">
        <v>6219</v>
      </c>
      <c r="B1982" s="155"/>
      <c r="C1982" s="57"/>
      <c r="D1982" s="58"/>
      <c r="E1982" s="58"/>
      <c r="F1982" s="59"/>
      <c r="G1982" s="60"/>
      <c r="H1982" s="156"/>
      <c r="I1982" s="61"/>
      <c r="J1982" s="61"/>
      <c r="K1982" s="61"/>
      <c r="L1982" s="62"/>
      <c r="M1982" s="63" t="str">
        <f t="shared" si="28"/>
        <v> </v>
      </c>
      <c r="N1982" s="64" t="str">
        <f t="shared" si="29"/>
        <v> </v>
      </c>
      <c r="O1982" s="64" t="str">
        <f t="shared" si="3"/>
        <v> </v>
      </c>
      <c r="P1982" s="64" t="str">
        <f t="shared" si="4"/>
        <v> </v>
      </c>
      <c r="Q1982" s="65" t="str">
        <f t="shared" si="30"/>
        <v> </v>
      </c>
      <c r="R1982" s="65" t="str">
        <f t="shared" si="6"/>
        <v> </v>
      </c>
      <c r="S1982" s="66" t="str">
        <f t="shared" si="7"/>
        <v> </v>
      </c>
      <c r="T1982" s="63" t="str">
        <f t="shared" si="8"/>
        <v>#VALUE!</v>
      </c>
      <c r="U1982" s="67" t="str">
        <f t="shared" si="9"/>
        <v>#VALUE!</v>
      </c>
      <c r="V1982" s="94" t="str">
        <f t="shared" si="31"/>
        <v>#VALUE!</v>
      </c>
      <c r="W1982" s="69" t="str">
        <f t="shared" si="32"/>
        <v>donnée(s) manquante(s)</v>
      </c>
      <c r="X1982" s="70" t="str">
        <f t="shared" si="27"/>
        <v>donnée(s) manquante(s)</v>
      </c>
      <c r="Y1982" s="65" t="str">
        <f t="shared" si="13"/>
        <v> </v>
      </c>
      <c r="Z1982" s="65" t="str">
        <f t="shared" si="14"/>
        <v> </v>
      </c>
      <c r="AA1982" s="65" t="str">
        <f t="shared" si="15"/>
        <v> </v>
      </c>
      <c r="AB1982" s="71" t="str">
        <f t="shared" si="16"/>
        <v> </v>
      </c>
      <c r="AC1982" s="71" t="str">
        <f t="shared" si="17"/>
        <v> </v>
      </c>
      <c r="AD1982" s="71" t="str">
        <f t="shared" si="18"/>
        <v> </v>
      </c>
      <c r="AE1982" s="72" t="str">
        <f t="shared" si="19"/>
        <v>#VALUE!</v>
      </c>
      <c r="AF1982" s="72" t="str">
        <f t="shared" si="20"/>
        <v>#VALUE!</v>
      </c>
      <c r="AG1982" s="73" t="str">
        <f t="shared" si="21"/>
        <v>#VALUE!</v>
      </c>
      <c r="AH1982" s="69" t="str">
        <f t="shared" si="22"/>
        <v>#VALUE!</v>
      </c>
      <c r="AI1982" s="70" t="str">
        <f t="shared" si="23"/>
        <v>#VALUE!</v>
      </c>
      <c r="AJ1982" s="75" t="str">
        <f t="shared" si="24"/>
        <v>#VALUE!</v>
      </c>
      <c r="AK1982" s="75" t="str">
        <f t="shared" si="25"/>
        <v>#VALUE!</v>
      </c>
      <c r="AL1982" s="3"/>
      <c r="AM1982" s="3"/>
    </row>
    <row r="1983" ht="15.75" customHeight="1">
      <c r="A1983" s="3" t="s">
        <v>6220</v>
      </c>
      <c r="B1983" s="155"/>
      <c r="C1983" s="57"/>
      <c r="D1983" s="58"/>
      <c r="E1983" s="58"/>
      <c r="F1983" s="59"/>
      <c r="G1983" s="60"/>
      <c r="H1983" s="156"/>
      <c r="I1983" s="61"/>
      <c r="J1983" s="61"/>
      <c r="K1983" s="61"/>
      <c r="L1983" s="62"/>
      <c r="M1983" s="63" t="str">
        <f t="shared" si="28"/>
        <v> </v>
      </c>
      <c r="N1983" s="64" t="str">
        <f t="shared" si="29"/>
        <v> </v>
      </c>
      <c r="O1983" s="64" t="str">
        <f t="shared" si="3"/>
        <v> </v>
      </c>
      <c r="P1983" s="64" t="str">
        <f t="shared" si="4"/>
        <v> </v>
      </c>
      <c r="Q1983" s="65" t="str">
        <f t="shared" si="30"/>
        <v> </v>
      </c>
      <c r="R1983" s="65" t="str">
        <f t="shared" si="6"/>
        <v> </v>
      </c>
      <c r="S1983" s="66" t="str">
        <f t="shared" si="7"/>
        <v> </v>
      </c>
      <c r="T1983" s="63" t="str">
        <f t="shared" si="8"/>
        <v>#VALUE!</v>
      </c>
      <c r="U1983" s="67" t="str">
        <f t="shared" si="9"/>
        <v>#VALUE!</v>
      </c>
      <c r="V1983" s="94" t="str">
        <f t="shared" si="31"/>
        <v>#VALUE!</v>
      </c>
      <c r="W1983" s="69" t="str">
        <f t="shared" si="32"/>
        <v>donnée(s) manquante(s)</v>
      </c>
      <c r="X1983" s="70" t="str">
        <f t="shared" si="27"/>
        <v>donnée(s) manquante(s)</v>
      </c>
      <c r="Y1983" s="65" t="str">
        <f t="shared" si="13"/>
        <v> </v>
      </c>
      <c r="Z1983" s="65" t="str">
        <f t="shared" si="14"/>
        <v> </v>
      </c>
      <c r="AA1983" s="65" t="str">
        <f t="shared" si="15"/>
        <v> </v>
      </c>
      <c r="AB1983" s="71" t="str">
        <f t="shared" si="16"/>
        <v> </v>
      </c>
      <c r="AC1983" s="71" t="str">
        <f t="shared" si="17"/>
        <v> </v>
      </c>
      <c r="AD1983" s="71" t="str">
        <f t="shared" si="18"/>
        <v> </v>
      </c>
      <c r="AE1983" s="72" t="str">
        <f t="shared" si="19"/>
        <v>#VALUE!</v>
      </c>
      <c r="AF1983" s="72" t="str">
        <f t="shared" si="20"/>
        <v>#VALUE!</v>
      </c>
      <c r="AG1983" s="73" t="str">
        <f t="shared" si="21"/>
        <v>#VALUE!</v>
      </c>
      <c r="AH1983" s="69" t="str">
        <f t="shared" si="22"/>
        <v>#VALUE!</v>
      </c>
      <c r="AI1983" s="70" t="str">
        <f t="shared" si="23"/>
        <v>#VALUE!</v>
      </c>
      <c r="AJ1983" s="75" t="str">
        <f t="shared" si="24"/>
        <v>#VALUE!</v>
      </c>
      <c r="AK1983" s="75" t="str">
        <f t="shared" si="25"/>
        <v>#VALUE!</v>
      </c>
      <c r="AL1983" s="3"/>
      <c r="AM1983" s="3"/>
    </row>
    <row r="1984" ht="15.75" customHeight="1">
      <c r="A1984" s="3" t="s">
        <v>6221</v>
      </c>
      <c r="B1984" s="155"/>
      <c r="C1984" s="57"/>
      <c r="D1984" s="58"/>
      <c r="E1984" s="58"/>
      <c r="F1984" s="59"/>
      <c r="G1984" s="60"/>
      <c r="H1984" s="156"/>
      <c r="I1984" s="61"/>
      <c r="J1984" s="61"/>
      <c r="K1984" s="61"/>
      <c r="L1984" s="62"/>
      <c r="M1984" s="63" t="str">
        <f t="shared" si="28"/>
        <v> </v>
      </c>
      <c r="N1984" s="64" t="str">
        <f t="shared" si="29"/>
        <v> </v>
      </c>
      <c r="O1984" s="64" t="str">
        <f t="shared" si="3"/>
        <v> </v>
      </c>
      <c r="P1984" s="64" t="str">
        <f t="shared" si="4"/>
        <v> </v>
      </c>
      <c r="Q1984" s="65" t="str">
        <f t="shared" si="30"/>
        <v> </v>
      </c>
      <c r="R1984" s="65" t="str">
        <f t="shared" si="6"/>
        <v> </v>
      </c>
      <c r="S1984" s="66" t="str">
        <f t="shared" si="7"/>
        <v> </v>
      </c>
      <c r="T1984" s="63" t="str">
        <f t="shared" si="8"/>
        <v>#VALUE!</v>
      </c>
      <c r="U1984" s="67" t="str">
        <f t="shared" si="9"/>
        <v>#VALUE!</v>
      </c>
      <c r="V1984" s="94" t="str">
        <f t="shared" si="31"/>
        <v>#VALUE!</v>
      </c>
      <c r="W1984" s="69" t="str">
        <f t="shared" si="32"/>
        <v>donnée(s) manquante(s)</v>
      </c>
      <c r="X1984" s="70" t="str">
        <f t="shared" si="27"/>
        <v>donnée(s) manquante(s)</v>
      </c>
      <c r="Y1984" s="65" t="str">
        <f t="shared" si="13"/>
        <v> </v>
      </c>
      <c r="Z1984" s="65" t="str">
        <f t="shared" si="14"/>
        <v> </v>
      </c>
      <c r="AA1984" s="65" t="str">
        <f t="shared" si="15"/>
        <v> </v>
      </c>
      <c r="AB1984" s="71" t="str">
        <f t="shared" si="16"/>
        <v> </v>
      </c>
      <c r="AC1984" s="71" t="str">
        <f t="shared" si="17"/>
        <v> </v>
      </c>
      <c r="AD1984" s="71" t="str">
        <f t="shared" si="18"/>
        <v> </v>
      </c>
      <c r="AE1984" s="72" t="str">
        <f t="shared" si="19"/>
        <v>#VALUE!</v>
      </c>
      <c r="AF1984" s="72" t="str">
        <f t="shared" si="20"/>
        <v>#VALUE!</v>
      </c>
      <c r="AG1984" s="73" t="str">
        <f t="shared" si="21"/>
        <v>#VALUE!</v>
      </c>
      <c r="AH1984" s="69" t="str">
        <f t="shared" si="22"/>
        <v>#VALUE!</v>
      </c>
      <c r="AI1984" s="70" t="str">
        <f t="shared" si="23"/>
        <v>#VALUE!</v>
      </c>
      <c r="AJ1984" s="75" t="str">
        <f t="shared" si="24"/>
        <v>#VALUE!</v>
      </c>
      <c r="AK1984" s="75" t="str">
        <f t="shared" si="25"/>
        <v>#VALUE!</v>
      </c>
      <c r="AL1984" s="3"/>
      <c r="AM1984" s="3"/>
    </row>
    <row r="1985" ht="15.75" customHeight="1">
      <c r="A1985" s="3" t="s">
        <v>6222</v>
      </c>
      <c r="B1985" s="155"/>
      <c r="C1985" s="57"/>
      <c r="D1985" s="58"/>
      <c r="E1985" s="58"/>
      <c r="F1985" s="59"/>
      <c r="G1985" s="60"/>
      <c r="H1985" s="156"/>
      <c r="I1985" s="61"/>
      <c r="J1985" s="61"/>
      <c r="K1985" s="61"/>
      <c r="L1985" s="62"/>
      <c r="M1985" s="63" t="str">
        <f t="shared" si="28"/>
        <v> </v>
      </c>
      <c r="N1985" s="64" t="str">
        <f t="shared" si="29"/>
        <v> </v>
      </c>
      <c r="O1985" s="64" t="str">
        <f t="shared" si="3"/>
        <v> </v>
      </c>
      <c r="P1985" s="64" t="str">
        <f t="shared" si="4"/>
        <v> </v>
      </c>
      <c r="Q1985" s="65" t="str">
        <f t="shared" si="30"/>
        <v> </v>
      </c>
      <c r="R1985" s="65" t="str">
        <f t="shared" si="6"/>
        <v> </v>
      </c>
      <c r="S1985" s="66" t="str">
        <f t="shared" si="7"/>
        <v> </v>
      </c>
      <c r="T1985" s="63" t="str">
        <f t="shared" si="8"/>
        <v>#VALUE!</v>
      </c>
      <c r="U1985" s="67" t="str">
        <f t="shared" si="9"/>
        <v>#VALUE!</v>
      </c>
      <c r="V1985" s="94" t="str">
        <f t="shared" si="31"/>
        <v>#VALUE!</v>
      </c>
      <c r="W1985" s="69" t="str">
        <f t="shared" si="32"/>
        <v>donnée(s) manquante(s)</v>
      </c>
      <c r="X1985" s="70" t="str">
        <f t="shared" si="27"/>
        <v>donnée(s) manquante(s)</v>
      </c>
      <c r="Y1985" s="65" t="str">
        <f t="shared" si="13"/>
        <v> </v>
      </c>
      <c r="Z1985" s="65" t="str">
        <f t="shared" si="14"/>
        <v> </v>
      </c>
      <c r="AA1985" s="65" t="str">
        <f t="shared" si="15"/>
        <v> </v>
      </c>
      <c r="AB1985" s="71" t="str">
        <f t="shared" si="16"/>
        <v> </v>
      </c>
      <c r="AC1985" s="71" t="str">
        <f t="shared" si="17"/>
        <v> </v>
      </c>
      <c r="AD1985" s="71" t="str">
        <f t="shared" si="18"/>
        <v> </v>
      </c>
      <c r="AE1985" s="72" t="str">
        <f t="shared" si="19"/>
        <v>#VALUE!</v>
      </c>
      <c r="AF1985" s="72" t="str">
        <f t="shared" si="20"/>
        <v>#VALUE!</v>
      </c>
      <c r="AG1985" s="73" t="str">
        <f t="shared" si="21"/>
        <v>#VALUE!</v>
      </c>
      <c r="AH1985" s="69" t="str">
        <f t="shared" si="22"/>
        <v>#VALUE!</v>
      </c>
      <c r="AI1985" s="70" t="str">
        <f t="shared" si="23"/>
        <v>#VALUE!</v>
      </c>
      <c r="AJ1985" s="75" t="str">
        <f t="shared" si="24"/>
        <v>#VALUE!</v>
      </c>
      <c r="AK1985" s="75" t="str">
        <f t="shared" si="25"/>
        <v>#VALUE!</v>
      </c>
      <c r="AL1985" s="3"/>
      <c r="AM1985" s="3"/>
    </row>
    <row r="1986" ht="15.75" customHeight="1">
      <c r="A1986" s="3" t="s">
        <v>6223</v>
      </c>
      <c r="B1986" s="155"/>
      <c r="C1986" s="57"/>
      <c r="D1986" s="58"/>
      <c r="E1986" s="58"/>
      <c r="F1986" s="59"/>
      <c r="G1986" s="60"/>
      <c r="H1986" s="156"/>
      <c r="I1986" s="61"/>
      <c r="J1986" s="61"/>
      <c r="K1986" s="61"/>
      <c r="L1986" s="62"/>
      <c r="M1986" s="63" t="str">
        <f t="shared" si="28"/>
        <v> </v>
      </c>
      <c r="N1986" s="64" t="str">
        <f t="shared" si="29"/>
        <v> </v>
      </c>
      <c r="O1986" s="64" t="str">
        <f t="shared" si="3"/>
        <v> </v>
      </c>
      <c r="P1986" s="64" t="str">
        <f t="shared" si="4"/>
        <v> </v>
      </c>
      <c r="Q1986" s="65" t="str">
        <f t="shared" si="30"/>
        <v> </v>
      </c>
      <c r="R1986" s="65" t="str">
        <f t="shared" si="6"/>
        <v> </v>
      </c>
      <c r="S1986" s="66" t="str">
        <f t="shared" si="7"/>
        <v> </v>
      </c>
      <c r="T1986" s="63" t="str">
        <f t="shared" si="8"/>
        <v>#VALUE!</v>
      </c>
      <c r="U1986" s="67" t="str">
        <f t="shared" si="9"/>
        <v>#VALUE!</v>
      </c>
      <c r="V1986" s="94" t="str">
        <f t="shared" si="31"/>
        <v>#VALUE!</v>
      </c>
      <c r="W1986" s="69" t="str">
        <f t="shared" si="32"/>
        <v>donnée(s) manquante(s)</v>
      </c>
      <c r="X1986" s="70" t="str">
        <f t="shared" si="27"/>
        <v>donnée(s) manquante(s)</v>
      </c>
      <c r="Y1986" s="65" t="str">
        <f t="shared" si="13"/>
        <v> </v>
      </c>
      <c r="Z1986" s="65" t="str">
        <f t="shared" si="14"/>
        <v> </v>
      </c>
      <c r="AA1986" s="65" t="str">
        <f t="shared" si="15"/>
        <v> </v>
      </c>
      <c r="AB1986" s="71" t="str">
        <f t="shared" si="16"/>
        <v> </v>
      </c>
      <c r="AC1986" s="71" t="str">
        <f t="shared" si="17"/>
        <v> </v>
      </c>
      <c r="AD1986" s="71" t="str">
        <f t="shared" si="18"/>
        <v> </v>
      </c>
      <c r="AE1986" s="72" t="str">
        <f t="shared" si="19"/>
        <v>#VALUE!</v>
      </c>
      <c r="AF1986" s="72" t="str">
        <f t="shared" si="20"/>
        <v>#VALUE!</v>
      </c>
      <c r="AG1986" s="73" t="str">
        <f t="shared" si="21"/>
        <v>#VALUE!</v>
      </c>
      <c r="AH1986" s="69" t="str">
        <f t="shared" si="22"/>
        <v>#VALUE!</v>
      </c>
      <c r="AI1986" s="70" t="str">
        <f t="shared" si="23"/>
        <v>#VALUE!</v>
      </c>
      <c r="AJ1986" s="75" t="str">
        <f t="shared" si="24"/>
        <v>#VALUE!</v>
      </c>
      <c r="AK1986" s="75" t="str">
        <f t="shared" si="25"/>
        <v>#VALUE!</v>
      </c>
      <c r="AL1986" s="3"/>
      <c r="AM1986" s="3"/>
    </row>
    <row r="1987" ht="15.75" customHeight="1">
      <c r="A1987" s="3" t="s">
        <v>6224</v>
      </c>
      <c r="B1987" s="155"/>
      <c r="C1987" s="57"/>
      <c r="D1987" s="58"/>
      <c r="E1987" s="58"/>
      <c r="F1987" s="59"/>
      <c r="G1987" s="60"/>
      <c r="H1987" s="156"/>
      <c r="I1987" s="61"/>
      <c r="J1987" s="61"/>
      <c r="K1987" s="61"/>
      <c r="L1987" s="62"/>
      <c r="M1987" s="63" t="str">
        <f t="shared" si="28"/>
        <v> </v>
      </c>
      <c r="N1987" s="64" t="str">
        <f t="shared" si="29"/>
        <v> </v>
      </c>
      <c r="O1987" s="64" t="str">
        <f t="shared" si="3"/>
        <v> </v>
      </c>
      <c r="P1987" s="64" t="str">
        <f t="shared" si="4"/>
        <v> </v>
      </c>
      <c r="Q1987" s="65" t="str">
        <f t="shared" si="30"/>
        <v> </v>
      </c>
      <c r="R1987" s="65" t="str">
        <f t="shared" si="6"/>
        <v> </v>
      </c>
      <c r="S1987" s="66" t="str">
        <f t="shared" si="7"/>
        <v> </v>
      </c>
      <c r="T1987" s="63" t="str">
        <f t="shared" si="8"/>
        <v>#VALUE!</v>
      </c>
      <c r="U1987" s="67" t="str">
        <f t="shared" si="9"/>
        <v>#VALUE!</v>
      </c>
      <c r="V1987" s="94" t="str">
        <f t="shared" si="31"/>
        <v>#VALUE!</v>
      </c>
      <c r="W1987" s="69" t="str">
        <f t="shared" si="32"/>
        <v>donnée(s) manquante(s)</v>
      </c>
      <c r="X1987" s="70" t="str">
        <f t="shared" si="27"/>
        <v>donnée(s) manquante(s)</v>
      </c>
      <c r="Y1987" s="65" t="str">
        <f t="shared" si="13"/>
        <v> </v>
      </c>
      <c r="Z1987" s="65" t="str">
        <f t="shared" si="14"/>
        <v> </v>
      </c>
      <c r="AA1987" s="65" t="str">
        <f t="shared" si="15"/>
        <v> </v>
      </c>
      <c r="AB1987" s="71" t="str">
        <f t="shared" si="16"/>
        <v> </v>
      </c>
      <c r="AC1987" s="71" t="str">
        <f t="shared" si="17"/>
        <v> </v>
      </c>
      <c r="AD1987" s="71" t="str">
        <f t="shared" si="18"/>
        <v> </v>
      </c>
      <c r="AE1987" s="72" t="str">
        <f t="shared" si="19"/>
        <v>#VALUE!</v>
      </c>
      <c r="AF1987" s="72" t="str">
        <f t="shared" si="20"/>
        <v>#VALUE!</v>
      </c>
      <c r="AG1987" s="73" t="str">
        <f t="shared" si="21"/>
        <v>#VALUE!</v>
      </c>
      <c r="AH1987" s="69" t="str">
        <f t="shared" si="22"/>
        <v>#VALUE!</v>
      </c>
      <c r="AI1987" s="70" t="str">
        <f t="shared" si="23"/>
        <v>#VALUE!</v>
      </c>
      <c r="AJ1987" s="75" t="str">
        <f t="shared" si="24"/>
        <v>#VALUE!</v>
      </c>
      <c r="AK1987" s="75" t="str">
        <f t="shared" si="25"/>
        <v>#VALUE!</v>
      </c>
      <c r="AL1987" s="3"/>
      <c r="AM1987" s="3"/>
    </row>
    <row r="1988" ht="15.75" customHeight="1">
      <c r="A1988" s="3" t="s">
        <v>6225</v>
      </c>
      <c r="B1988" s="155"/>
      <c r="C1988" s="57"/>
      <c r="D1988" s="58"/>
      <c r="E1988" s="58"/>
      <c r="F1988" s="59"/>
      <c r="G1988" s="60"/>
      <c r="H1988" s="156"/>
      <c r="I1988" s="61"/>
      <c r="J1988" s="61"/>
      <c r="K1988" s="61"/>
      <c r="L1988" s="62"/>
      <c r="M1988" s="63" t="str">
        <f t="shared" si="28"/>
        <v> </v>
      </c>
      <c r="N1988" s="64" t="str">
        <f t="shared" si="29"/>
        <v> </v>
      </c>
      <c r="O1988" s="64" t="str">
        <f t="shared" si="3"/>
        <v> </v>
      </c>
      <c r="P1988" s="64" t="str">
        <f t="shared" si="4"/>
        <v> </v>
      </c>
      <c r="Q1988" s="65" t="str">
        <f t="shared" si="30"/>
        <v> </v>
      </c>
      <c r="R1988" s="65" t="str">
        <f t="shared" si="6"/>
        <v> </v>
      </c>
      <c r="S1988" s="66" t="str">
        <f t="shared" si="7"/>
        <v> </v>
      </c>
      <c r="T1988" s="63" t="str">
        <f t="shared" si="8"/>
        <v>#VALUE!</v>
      </c>
      <c r="U1988" s="67" t="str">
        <f t="shared" si="9"/>
        <v>#VALUE!</v>
      </c>
      <c r="V1988" s="94" t="str">
        <f t="shared" si="31"/>
        <v>#VALUE!</v>
      </c>
      <c r="W1988" s="69" t="str">
        <f t="shared" si="32"/>
        <v>donnée(s) manquante(s)</v>
      </c>
      <c r="X1988" s="70" t="str">
        <f t="shared" si="27"/>
        <v>donnée(s) manquante(s)</v>
      </c>
      <c r="Y1988" s="65" t="str">
        <f t="shared" si="13"/>
        <v> </v>
      </c>
      <c r="Z1988" s="65" t="str">
        <f t="shared" si="14"/>
        <v> </v>
      </c>
      <c r="AA1988" s="65" t="str">
        <f t="shared" si="15"/>
        <v> </v>
      </c>
      <c r="AB1988" s="71" t="str">
        <f t="shared" si="16"/>
        <v> </v>
      </c>
      <c r="AC1988" s="71" t="str">
        <f t="shared" si="17"/>
        <v> </v>
      </c>
      <c r="AD1988" s="71" t="str">
        <f t="shared" si="18"/>
        <v> </v>
      </c>
      <c r="AE1988" s="72" t="str">
        <f t="shared" si="19"/>
        <v>#VALUE!</v>
      </c>
      <c r="AF1988" s="72" t="str">
        <f t="shared" si="20"/>
        <v>#VALUE!</v>
      </c>
      <c r="AG1988" s="73" t="str">
        <f t="shared" si="21"/>
        <v>#VALUE!</v>
      </c>
      <c r="AH1988" s="69" t="str">
        <f t="shared" si="22"/>
        <v>#VALUE!</v>
      </c>
      <c r="AI1988" s="70" t="str">
        <f t="shared" si="23"/>
        <v>#VALUE!</v>
      </c>
      <c r="AJ1988" s="75" t="str">
        <f t="shared" si="24"/>
        <v>#VALUE!</v>
      </c>
      <c r="AK1988" s="75" t="str">
        <f t="shared" si="25"/>
        <v>#VALUE!</v>
      </c>
      <c r="AL1988" s="3"/>
      <c r="AM1988" s="3"/>
    </row>
    <row r="1989" ht="15.75" customHeight="1">
      <c r="A1989" s="3" t="s">
        <v>6226</v>
      </c>
      <c r="B1989" s="155"/>
      <c r="C1989" s="57"/>
      <c r="D1989" s="58"/>
      <c r="E1989" s="58"/>
      <c r="F1989" s="59"/>
      <c r="G1989" s="60"/>
      <c r="H1989" s="156"/>
      <c r="I1989" s="61"/>
      <c r="J1989" s="61"/>
      <c r="K1989" s="61"/>
      <c r="L1989" s="62"/>
      <c r="M1989" s="63" t="str">
        <f t="shared" si="28"/>
        <v> </v>
      </c>
      <c r="N1989" s="64" t="str">
        <f t="shared" si="29"/>
        <v> </v>
      </c>
      <c r="O1989" s="64" t="str">
        <f t="shared" si="3"/>
        <v> </v>
      </c>
      <c r="P1989" s="64" t="str">
        <f t="shared" si="4"/>
        <v> </v>
      </c>
      <c r="Q1989" s="65" t="str">
        <f t="shared" si="30"/>
        <v> </v>
      </c>
      <c r="R1989" s="65" t="str">
        <f t="shared" si="6"/>
        <v> </v>
      </c>
      <c r="S1989" s="66" t="str">
        <f t="shared" si="7"/>
        <v> </v>
      </c>
      <c r="T1989" s="63" t="str">
        <f t="shared" si="8"/>
        <v>#VALUE!</v>
      </c>
      <c r="U1989" s="67" t="str">
        <f t="shared" si="9"/>
        <v>#VALUE!</v>
      </c>
      <c r="V1989" s="94" t="str">
        <f t="shared" si="31"/>
        <v>#VALUE!</v>
      </c>
      <c r="W1989" s="69" t="str">
        <f t="shared" si="32"/>
        <v>donnée(s) manquante(s)</v>
      </c>
      <c r="X1989" s="70" t="str">
        <f t="shared" si="27"/>
        <v>donnée(s) manquante(s)</v>
      </c>
      <c r="Y1989" s="65" t="str">
        <f t="shared" si="13"/>
        <v> </v>
      </c>
      <c r="Z1989" s="65" t="str">
        <f t="shared" si="14"/>
        <v> </v>
      </c>
      <c r="AA1989" s="65" t="str">
        <f t="shared" si="15"/>
        <v> </v>
      </c>
      <c r="AB1989" s="71" t="str">
        <f t="shared" si="16"/>
        <v> </v>
      </c>
      <c r="AC1989" s="71" t="str">
        <f t="shared" si="17"/>
        <v> </v>
      </c>
      <c r="AD1989" s="71" t="str">
        <f t="shared" si="18"/>
        <v> </v>
      </c>
      <c r="AE1989" s="72" t="str">
        <f t="shared" si="19"/>
        <v>#VALUE!</v>
      </c>
      <c r="AF1989" s="72" t="str">
        <f t="shared" si="20"/>
        <v>#VALUE!</v>
      </c>
      <c r="AG1989" s="73" t="str">
        <f t="shared" si="21"/>
        <v>#VALUE!</v>
      </c>
      <c r="AH1989" s="69" t="str">
        <f t="shared" si="22"/>
        <v>#VALUE!</v>
      </c>
      <c r="AI1989" s="70" t="str">
        <f t="shared" si="23"/>
        <v>#VALUE!</v>
      </c>
      <c r="AJ1989" s="75" t="str">
        <f t="shared" si="24"/>
        <v>#VALUE!</v>
      </c>
      <c r="AK1989" s="75" t="str">
        <f t="shared" si="25"/>
        <v>#VALUE!</v>
      </c>
      <c r="AL1989" s="3"/>
      <c r="AM1989" s="3"/>
    </row>
    <row r="1990" ht="15.75" customHeight="1">
      <c r="A1990" s="3" t="s">
        <v>6227</v>
      </c>
      <c r="B1990" s="155"/>
      <c r="C1990" s="57"/>
      <c r="D1990" s="58"/>
      <c r="E1990" s="58"/>
      <c r="F1990" s="59"/>
      <c r="G1990" s="60"/>
      <c r="H1990" s="156"/>
      <c r="I1990" s="61"/>
      <c r="J1990" s="61"/>
      <c r="K1990" s="61"/>
      <c r="L1990" s="62"/>
      <c r="M1990" s="63" t="str">
        <f t="shared" si="28"/>
        <v> </v>
      </c>
      <c r="N1990" s="64" t="str">
        <f t="shared" si="29"/>
        <v> </v>
      </c>
      <c r="O1990" s="64" t="str">
        <f t="shared" si="3"/>
        <v> </v>
      </c>
      <c r="P1990" s="64" t="str">
        <f t="shared" si="4"/>
        <v> </v>
      </c>
      <c r="Q1990" s="65" t="str">
        <f t="shared" si="30"/>
        <v> </v>
      </c>
      <c r="R1990" s="65" t="str">
        <f t="shared" si="6"/>
        <v> </v>
      </c>
      <c r="S1990" s="66" t="str">
        <f t="shared" si="7"/>
        <v> </v>
      </c>
      <c r="T1990" s="63" t="str">
        <f t="shared" si="8"/>
        <v>#VALUE!</v>
      </c>
      <c r="U1990" s="67" t="str">
        <f t="shared" si="9"/>
        <v>#VALUE!</v>
      </c>
      <c r="V1990" s="94" t="str">
        <f t="shared" si="31"/>
        <v>#VALUE!</v>
      </c>
      <c r="W1990" s="69" t="str">
        <f t="shared" si="32"/>
        <v>donnée(s) manquante(s)</v>
      </c>
      <c r="X1990" s="70" t="str">
        <f t="shared" si="27"/>
        <v>donnée(s) manquante(s)</v>
      </c>
      <c r="Y1990" s="65" t="str">
        <f t="shared" si="13"/>
        <v> </v>
      </c>
      <c r="Z1990" s="65" t="str">
        <f t="shared" si="14"/>
        <v> </v>
      </c>
      <c r="AA1990" s="65" t="str">
        <f t="shared" si="15"/>
        <v> </v>
      </c>
      <c r="AB1990" s="71" t="str">
        <f t="shared" si="16"/>
        <v> </v>
      </c>
      <c r="AC1990" s="71" t="str">
        <f t="shared" si="17"/>
        <v> </v>
      </c>
      <c r="AD1990" s="71" t="str">
        <f t="shared" si="18"/>
        <v> </v>
      </c>
      <c r="AE1990" s="72" t="str">
        <f t="shared" si="19"/>
        <v>#VALUE!</v>
      </c>
      <c r="AF1990" s="72" t="str">
        <f t="shared" si="20"/>
        <v>#VALUE!</v>
      </c>
      <c r="AG1990" s="73" t="str">
        <f t="shared" si="21"/>
        <v>#VALUE!</v>
      </c>
      <c r="AH1990" s="69" t="str">
        <f t="shared" si="22"/>
        <v>#VALUE!</v>
      </c>
      <c r="AI1990" s="70" t="str">
        <f t="shared" si="23"/>
        <v>#VALUE!</v>
      </c>
      <c r="AJ1990" s="75" t="str">
        <f t="shared" si="24"/>
        <v>#VALUE!</v>
      </c>
      <c r="AK1990" s="75" t="str">
        <f t="shared" si="25"/>
        <v>#VALUE!</v>
      </c>
      <c r="AL1990" s="3"/>
      <c r="AM1990" s="3"/>
    </row>
    <row r="1991" ht="15.75" customHeight="1">
      <c r="A1991" s="3" t="s">
        <v>6228</v>
      </c>
      <c r="B1991" s="155"/>
      <c r="C1991" s="57"/>
      <c r="D1991" s="58"/>
      <c r="E1991" s="58"/>
      <c r="F1991" s="59"/>
      <c r="G1991" s="60"/>
      <c r="H1991" s="156"/>
      <c r="I1991" s="61"/>
      <c r="J1991" s="61"/>
      <c r="K1991" s="61"/>
      <c r="L1991" s="62"/>
      <c r="M1991" s="63" t="str">
        <f t="shared" si="28"/>
        <v> </v>
      </c>
      <c r="N1991" s="64" t="str">
        <f t="shared" si="29"/>
        <v> </v>
      </c>
      <c r="O1991" s="64" t="str">
        <f t="shared" si="3"/>
        <v> </v>
      </c>
      <c r="P1991" s="64" t="str">
        <f t="shared" si="4"/>
        <v> </v>
      </c>
      <c r="Q1991" s="65" t="str">
        <f t="shared" si="30"/>
        <v> </v>
      </c>
      <c r="R1991" s="65" t="str">
        <f t="shared" si="6"/>
        <v> </v>
      </c>
      <c r="S1991" s="66" t="str">
        <f t="shared" si="7"/>
        <v> </v>
      </c>
      <c r="T1991" s="63" t="str">
        <f t="shared" si="8"/>
        <v>#VALUE!</v>
      </c>
      <c r="U1991" s="67" t="str">
        <f t="shared" si="9"/>
        <v>#VALUE!</v>
      </c>
      <c r="V1991" s="94" t="str">
        <f t="shared" si="31"/>
        <v>#VALUE!</v>
      </c>
      <c r="W1991" s="69" t="str">
        <f t="shared" si="32"/>
        <v>donnée(s) manquante(s)</v>
      </c>
      <c r="X1991" s="70" t="str">
        <f t="shared" si="27"/>
        <v>donnée(s) manquante(s)</v>
      </c>
      <c r="Y1991" s="65" t="str">
        <f t="shared" si="13"/>
        <v> </v>
      </c>
      <c r="Z1991" s="65" t="str">
        <f t="shared" si="14"/>
        <v> </v>
      </c>
      <c r="AA1991" s="65" t="str">
        <f t="shared" si="15"/>
        <v> </v>
      </c>
      <c r="AB1991" s="71" t="str">
        <f t="shared" si="16"/>
        <v> </v>
      </c>
      <c r="AC1991" s="71" t="str">
        <f t="shared" si="17"/>
        <v> </v>
      </c>
      <c r="AD1991" s="71" t="str">
        <f t="shared" si="18"/>
        <v> </v>
      </c>
      <c r="AE1991" s="72" t="str">
        <f t="shared" si="19"/>
        <v>#VALUE!</v>
      </c>
      <c r="AF1991" s="72" t="str">
        <f t="shared" si="20"/>
        <v>#VALUE!</v>
      </c>
      <c r="AG1991" s="73" t="str">
        <f t="shared" si="21"/>
        <v>#VALUE!</v>
      </c>
      <c r="AH1991" s="69" t="str">
        <f t="shared" si="22"/>
        <v>#VALUE!</v>
      </c>
      <c r="AI1991" s="70" t="str">
        <f t="shared" si="23"/>
        <v>#VALUE!</v>
      </c>
      <c r="AJ1991" s="75" t="str">
        <f t="shared" si="24"/>
        <v>#VALUE!</v>
      </c>
      <c r="AK1991" s="75" t="str">
        <f t="shared" si="25"/>
        <v>#VALUE!</v>
      </c>
      <c r="AL1991" s="3"/>
      <c r="AM1991" s="3"/>
    </row>
    <row r="1992" ht="15.75" customHeight="1">
      <c r="A1992" s="3" t="s">
        <v>6229</v>
      </c>
      <c r="B1992" s="155"/>
      <c r="C1992" s="57"/>
      <c r="D1992" s="58"/>
      <c r="E1992" s="58"/>
      <c r="F1992" s="59"/>
      <c r="G1992" s="60"/>
      <c r="H1992" s="156"/>
      <c r="I1992" s="61"/>
      <c r="J1992" s="61"/>
      <c r="K1992" s="61"/>
      <c r="L1992" s="62"/>
      <c r="M1992" s="63" t="str">
        <f t="shared" si="28"/>
        <v> </v>
      </c>
      <c r="N1992" s="64" t="str">
        <f t="shared" si="29"/>
        <v> </v>
      </c>
      <c r="O1992" s="64" t="str">
        <f t="shared" si="3"/>
        <v> </v>
      </c>
      <c r="P1992" s="64" t="str">
        <f t="shared" si="4"/>
        <v> </v>
      </c>
      <c r="Q1992" s="65" t="str">
        <f t="shared" si="30"/>
        <v> </v>
      </c>
      <c r="R1992" s="65" t="str">
        <f t="shared" si="6"/>
        <v> </v>
      </c>
      <c r="S1992" s="66" t="str">
        <f t="shared" si="7"/>
        <v> </v>
      </c>
      <c r="T1992" s="63" t="str">
        <f t="shared" si="8"/>
        <v>#VALUE!</v>
      </c>
      <c r="U1992" s="67" t="str">
        <f t="shared" si="9"/>
        <v>#VALUE!</v>
      </c>
      <c r="V1992" s="94" t="str">
        <f t="shared" si="31"/>
        <v>#VALUE!</v>
      </c>
      <c r="W1992" s="69" t="str">
        <f t="shared" si="32"/>
        <v>donnée(s) manquante(s)</v>
      </c>
      <c r="X1992" s="70" t="str">
        <f t="shared" si="27"/>
        <v>donnée(s) manquante(s)</v>
      </c>
      <c r="Y1992" s="65" t="str">
        <f t="shared" si="13"/>
        <v> </v>
      </c>
      <c r="Z1992" s="65" t="str">
        <f t="shared" si="14"/>
        <v> </v>
      </c>
      <c r="AA1992" s="65" t="str">
        <f t="shared" si="15"/>
        <v> </v>
      </c>
      <c r="AB1992" s="71" t="str">
        <f t="shared" si="16"/>
        <v> </v>
      </c>
      <c r="AC1992" s="71" t="str">
        <f t="shared" si="17"/>
        <v> </v>
      </c>
      <c r="AD1992" s="71" t="str">
        <f t="shared" si="18"/>
        <v> </v>
      </c>
      <c r="AE1992" s="72" t="str">
        <f t="shared" si="19"/>
        <v>#VALUE!</v>
      </c>
      <c r="AF1992" s="72" t="str">
        <f t="shared" si="20"/>
        <v>#VALUE!</v>
      </c>
      <c r="AG1992" s="73" t="str">
        <f t="shared" si="21"/>
        <v>#VALUE!</v>
      </c>
      <c r="AH1992" s="69" t="str">
        <f t="shared" si="22"/>
        <v>#VALUE!</v>
      </c>
      <c r="AI1992" s="70" t="str">
        <f t="shared" si="23"/>
        <v>#VALUE!</v>
      </c>
      <c r="AJ1992" s="75" t="str">
        <f t="shared" si="24"/>
        <v>#VALUE!</v>
      </c>
      <c r="AK1992" s="75" t="str">
        <f t="shared" si="25"/>
        <v>#VALUE!</v>
      </c>
      <c r="AL1992" s="3"/>
      <c r="AM1992" s="3"/>
    </row>
    <row r="1993" ht="15.75" customHeight="1">
      <c r="A1993" s="3" t="s">
        <v>6230</v>
      </c>
      <c r="B1993" s="155"/>
      <c r="C1993" s="57"/>
      <c r="D1993" s="58"/>
      <c r="E1993" s="58"/>
      <c r="F1993" s="59"/>
      <c r="G1993" s="60"/>
      <c r="H1993" s="156"/>
      <c r="I1993" s="61"/>
      <c r="J1993" s="61"/>
      <c r="K1993" s="61"/>
      <c r="L1993" s="62"/>
      <c r="M1993" s="63" t="str">
        <f t="shared" si="28"/>
        <v> </v>
      </c>
      <c r="N1993" s="64" t="str">
        <f t="shared" si="29"/>
        <v> </v>
      </c>
      <c r="O1993" s="64" t="str">
        <f t="shared" si="3"/>
        <v> </v>
      </c>
      <c r="P1993" s="64" t="str">
        <f t="shared" si="4"/>
        <v> </v>
      </c>
      <c r="Q1993" s="65" t="str">
        <f t="shared" si="30"/>
        <v> </v>
      </c>
      <c r="R1993" s="65" t="str">
        <f t="shared" si="6"/>
        <v> </v>
      </c>
      <c r="S1993" s="66" t="str">
        <f t="shared" si="7"/>
        <v> </v>
      </c>
      <c r="T1993" s="63" t="str">
        <f t="shared" si="8"/>
        <v>#VALUE!</v>
      </c>
      <c r="U1993" s="67" t="str">
        <f t="shared" si="9"/>
        <v>#VALUE!</v>
      </c>
      <c r="V1993" s="94" t="str">
        <f t="shared" si="31"/>
        <v>#VALUE!</v>
      </c>
      <c r="W1993" s="69" t="str">
        <f t="shared" si="32"/>
        <v>donnée(s) manquante(s)</v>
      </c>
      <c r="X1993" s="70" t="str">
        <f t="shared" si="27"/>
        <v>donnée(s) manquante(s)</v>
      </c>
      <c r="Y1993" s="65" t="str">
        <f t="shared" si="13"/>
        <v> </v>
      </c>
      <c r="Z1993" s="65" t="str">
        <f t="shared" si="14"/>
        <v> </v>
      </c>
      <c r="AA1993" s="65" t="str">
        <f t="shared" si="15"/>
        <v> </v>
      </c>
      <c r="AB1993" s="71" t="str">
        <f t="shared" si="16"/>
        <v> </v>
      </c>
      <c r="AC1993" s="71" t="str">
        <f t="shared" si="17"/>
        <v> </v>
      </c>
      <c r="AD1993" s="71" t="str">
        <f t="shared" si="18"/>
        <v> </v>
      </c>
      <c r="AE1993" s="72" t="str">
        <f t="shared" si="19"/>
        <v>#VALUE!</v>
      </c>
      <c r="AF1993" s="72" t="str">
        <f t="shared" si="20"/>
        <v>#VALUE!</v>
      </c>
      <c r="AG1993" s="73" t="str">
        <f t="shared" si="21"/>
        <v>#VALUE!</v>
      </c>
      <c r="AH1993" s="69" t="str">
        <f t="shared" si="22"/>
        <v>#VALUE!</v>
      </c>
      <c r="AI1993" s="70" t="str">
        <f t="shared" si="23"/>
        <v>#VALUE!</v>
      </c>
      <c r="AJ1993" s="75" t="str">
        <f t="shared" si="24"/>
        <v>#VALUE!</v>
      </c>
      <c r="AK1993" s="75" t="str">
        <f t="shared" si="25"/>
        <v>#VALUE!</v>
      </c>
      <c r="AL1993" s="3"/>
      <c r="AM1993" s="3"/>
    </row>
  </sheetData>
  <mergeCells count="3">
    <mergeCell ref="C1:L1"/>
    <mergeCell ref="V1:X1"/>
    <mergeCell ref="AG1:AI1"/>
  </mergeCells>
  <conditionalFormatting sqref="X10:X1993">
    <cfRule type="containsText" dxfId="0" priority="1" operator="containsText" text="dark orange">
      <formula>NOT(ISERROR(SEARCH(("dark orange"),(X10))))</formula>
    </cfRule>
  </conditionalFormatting>
  <conditionalFormatting sqref="X10:X1993">
    <cfRule type="beginsWith" dxfId="1" priority="2" operator="beginsWith" text="orange">
      <formula>LEFT((X10),LEN("orange"))=("orange")</formula>
    </cfRule>
  </conditionalFormatting>
  <conditionalFormatting sqref="X10:X1993">
    <cfRule type="containsText" dxfId="2" priority="3" operator="containsText" text="yellow">
      <formula>NOT(ISERROR(SEARCH(("yellow"),(X10))))</formula>
    </cfRule>
  </conditionalFormatting>
  <conditionalFormatting sqref="X10:X1993">
    <cfRule type="beginsWith" dxfId="3" priority="4" operator="beginsWith" text="green">
      <formula>LEFT((X10),LEN("green"))=("green")</formula>
    </cfRule>
  </conditionalFormatting>
  <conditionalFormatting sqref="X10:X1993">
    <cfRule type="containsText" dxfId="4" priority="5" operator="containsText" text="dark green">
      <formula>NOT(ISERROR(SEARCH(("dark green"),(X10))))</formula>
    </cfRule>
  </conditionalFormatting>
  <conditionalFormatting sqref="X9">
    <cfRule type="containsText" dxfId="0" priority="6" operator="containsText" text="dark orange">
      <formula>NOT(ISERROR(SEARCH(("dark orange"),(X9))))</formula>
    </cfRule>
  </conditionalFormatting>
  <conditionalFormatting sqref="X9">
    <cfRule type="beginsWith" dxfId="1" priority="7" operator="beginsWith" text="orange">
      <formula>LEFT((X9),LEN("orange"))=("orange")</formula>
    </cfRule>
  </conditionalFormatting>
  <conditionalFormatting sqref="X9">
    <cfRule type="containsText" dxfId="2" priority="8" operator="containsText" text="yellow">
      <formula>NOT(ISERROR(SEARCH(("yellow"),(X9))))</formula>
    </cfRule>
  </conditionalFormatting>
  <conditionalFormatting sqref="X9">
    <cfRule type="beginsWith" dxfId="3" priority="9" operator="beginsWith" text="green">
      <formula>LEFT((X9),LEN("green"))=("green")</formula>
    </cfRule>
  </conditionalFormatting>
  <conditionalFormatting sqref="X9">
    <cfRule type="containsText" dxfId="4" priority="10" operator="containsText" text="dark green">
      <formula>NOT(ISERROR(SEARCH(("dark green"),(X9))))</formula>
    </cfRule>
  </conditionalFormatting>
  <conditionalFormatting sqref="X3:X8">
    <cfRule type="containsText" dxfId="0" priority="11" operator="containsText" text="dark orange">
      <formula>NOT(ISERROR(SEARCH(("dark orange"),(X3))))</formula>
    </cfRule>
  </conditionalFormatting>
  <conditionalFormatting sqref="X3:X8">
    <cfRule type="beginsWith" dxfId="1" priority="12" operator="beginsWith" text="orange">
      <formula>LEFT((X3),LEN("orange"))=("orange")</formula>
    </cfRule>
  </conditionalFormatting>
  <conditionalFormatting sqref="X3:X8">
    <cfRule type="containsText" dxfId="2" priority="13" operator="containsText" text="yellow">
      <formula>NOT(ISERROR(SEARCH(("yellow"),(X3))))</formula>
    </cfRule>
  </conditionalFormatting>
  <conditionalFormatting sqref="X3:X8">
    <cfRule type="beginsWith" dxfId="3" priority="14" operator="beginsWith" text="green">
      <formula>LEFT((X3),LEN("green"))=("green")</formula>
    </cfRule>
  </conditionalFormatting>
  <conditionalFormatting sqref="X3:X8">
    <cfRule type="containsText" dxfId="4" priority="15" operator="containsText" text="dark green">
      <formula>NOT(ISERROR(SEARCH(("dark green"),(X3))))</formula>
    </cfRule>
  </conditionalFormatting>
  <conditionalFormatting sqref="AI3:AI1993">
    <cfRule type="containsText" dxfId="0" priority="16" operator="containsText" text="dark orange">
      <formula>NOT(ISERROR(SEARCH(("dark orange"),(AI3))))</formula>
    </cfRule>
  </conditionalFormatting>
  <conditionalFormatting sqref="AI3:AI1993">
    <cfRule type="beginsWith" dxfId="1" priority="17" operator="beginsWith" text="orange">
      <formula>LEFT((AI3),LEN("orange"))=("orange")</formula>
    </cfRule>
  </conditionalFormatting>
  <conditionalFormatting sqref="AI3:AI1993">
    <cfRule type="containsText" dxfId="2" priority="18" operator="containsText" text="yellow">
      <formula>NOT(ISERROR(SEARCH(("yellow"),(AI3))))</formula>
    </cfRule>
  </conditionalFormatting>
  <conditionalFormatting sqref="AI3:AI1993">
    <cfRule type="beginsWith" dxfId="3" priority="19" operator="beginsWith" text="green">
      <formula>LEFT((AI3),LEN("green"))=("green")</formula>
    </cfRule>
  </conditionalFormatting>
  <conditionalFormatting sqref="AI3:AI1993">
    <cfRule type="containsText" dxfId="4" priority="20" operator="containsText" text="dark green">
      <formula>NOT(ISERROR(SEARCH(("dark green"),(AI3))))</formula>
    </cfRule>
  </conditionalFormatting>
  <dataValidations>
    <dataValidation type="list" allowBlank="1" showErrorMessage="1" sqref="B3:B1993 H3:H1993">
      <formula1>$AM$1:$AM$2</formula1>
    </dataValidation>
  </dataValidations>
  <printOptions/>
  <pageMargins bottom="0.787401575" footer="0.0" header="0.0" left="0.7" right="0.7" top="0.7874015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16.86"/>
    <col customWidth="1" min="3" max="3" width="11.43"/>
    <col customWidth="1" min="4" max="4" width="16.29"/>
    <col customWidth="1" min="5" max="5" width="17.86"/>
    <col customWidth="1" min="6" max="6" width="11.43"/>
    <col customWidth="1" min="7" max="26" width="10.71"/>
  </cols>
  <sheetData>
    <row r="1">
      <c r="A1" s="163" t="s">
        <v>6231</v>
      </c>
      <c r="B1" s="163"/>
      <c r="C1" s="3"/>
      <c r="D1" s="3"/>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4" t="s">
        <v>6232</v>
      </c>
      <c r="B3" s="165" t="s">
        <v>6233</v>
      </c>
      <c r="C3" s="3"/>
      <c r="D3" s="165" t="s">
        <v>6234</v>
      </c>
      <c r="E3" s="165" t="s">
        <v>6235</v>
      </c>
      <c r="F3" s="3"/>
      <c r="G3" s="3"/>
      <c r="H3" s="3"/>
      <c r="I3" s="3"/>
      <c r="J3" s="3"/>
      <c r="K3" s="3"/>
      <c r="L3" s="3"/>
      <c r="M3" s="3"/>
      <c r="N3" s="3"/>
      <c r="O3" s="3"/>
      <c r="P3" s="3"/>
      <c r="Q3" s="3"/>
      <c r="R3" s="3"/>
      <c r="S3" s="3"/>
      <c r="T3" s="3"/>
      <c r="U3" s="3"/>
      <c r="V3" s="3"/>
      <c r="W3" s="3"/>
      <c r="X3" s="3"/>
      <c r="Y3" s="3"/>
      <c r="Z3" s="3"/>
    </row>
    <row r="4">
      <c r="A4" s="166">
        <v>399.0</v>
      </c>
      <c r="B4" s="167">
        <f t="shared" ref="B4:B7" si="1">ROUND(A4*4.2,0)</f>
        <v>1676</v>
      </c>
      <c r="C4" s="3"/>
      <c r="D4" s="167">
        <v>0.82</v>
      </c>
      <c r="E4" s="167">
        <f t="shared" ref="E4:E7" si="2">ROUND(D4/2.5*1000,0)</f>
        <v>328</v>
      </c>
      <c r="F4" s="3"/>
      <c r="G4" s="3"/>
      <c r="H4" s="3"/>
      <c r="I4" s="3"/>
      <c r="J4" s="3"/>
      <c r="K4" s="3"/>
      <c r="L4" s="3"/>
      <c r="M4" s="3"/>
      <c r="N4" s="3"/>
      <c r="O4" s="3"/>
      <c r="P4" s="3"/>
      <c r="Q4" s="3"/>
      <c r="R4" s="3"/>
      <c r="S4" s="3"/>
      <c r="T4" s="3"/>
      <c r="U4" s="3"/>
      <c r="V4" s="3"/>
      <c r="W4" s="3"/>
      <c r="X4" s="3"/>
      <c r="Y4" s="3"/>
      <c r="Z4" s="3"/>
    </row>
    <row r="5">
      <c r="A5" s="166"/>
      <c r="B5" s="167">
        <f t="shared" si="1"/>
        <v>0</v>
      </c>
      <c r="C5" s="3"/>
      <c r="D5" s="167">
        <v>0.5</v>
      </c>
      <c r="E5" s="167">
        <f t="shared" si="2"/>
        <v>200</v>
      </c>
      <c r="F5" s="3"/>
      <c r="G5" s="3"/>
      <c r="H5" s="3"/>
      <c r="I5" s="3"/>
      <c r="J5" s="3"/>
      <c r="K5" s="3"/>
      <c r="L5" s="3"/>
      <c r="M5" s="3"/>
      <c r="N5" s="3"/>
      <c r="O5" s="3"/>
      <c r="P5" s="3"/>
      <c r="Q5" s="3"/>
      <c r="R5" s="3"/>
      <c r="S5" s="3"/>
      <c r="T5" s="3"/>
      <c r="U5" s="3"/>
      <c r="V5" s="3"/>
      <c r="W5" s="3"/>
      <c r="X5" s="3"/>
      <c r="Y5" s="3"/>
      <c r="Z5" s="3"/>
    </row>
    <row r="6">
      <c r="A6" s="166"/>
      <c r="B6" s="167">
        <f t="shared" si="1"/>
        <v>0</v>
      </c>
      <c r="C6" s="3"/>
      <c r="D6" s="167">
        <v>0.01</v>
      </c>
      <c r="E6" s="167">
        <f t="shared" si="2"/>
        <v>4</v>
      </c>
      <c r="F6" s="3"/>
      <c r="G6" s="3"/>
      <c r="H6" s="3"/>
      <c r="I6" s="3"/>
      <c r="J6" s="3"/>
      <c r="K6" s="3"/>
      <c r="L6" s="3"/>
      <c r="M6" s="3"/>
      <c r="N6" s="3"/>
      <c r="O6" s="3"/>
      <c r="P6" s="3"/>
      <c r="Q6" s="3"/>
      <c r="R6" s="3"/>
      <c r="S6" s="3"/>
      <c r="T6" s="3"/>
      <c r="U6" s="3"/>
      <c r="V6" s="3"/>
      <c r="W6" s="3"/>
      <c r="X6" s="3"/>
      <c r="Y6" s="3"/>
      <c r="Z6" s="3"/>
    </row>
    <row r="7">
      <c r="A7" s="166"/>
      <c r="B7" s="167">
        <f t="shared" si="1"/>
        <v>0</v>
      </c>
      <c r="C7" s="3"/>
      <c r="D7" s="167"/>
      <c r="E7" s="167">
        <f t="shared" si="2"/>
        <v>0</v>
      </c>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ataValidations>
    <dataValidation type="decimal" allowBlank="1" showInputMessage="1" prompt="Calories en Kcal - Donnée optionnelle. A renseigner pour la conversion en KJ." sqref="A4:A7">
      <formula1>0.0</formula1>
      <formula2>2000.0</formula2>
    </dataValidation>
    <dataValidation type="decimal" allowBlank="1" showInputMessage="1" prompt="Sodium - Les valeurs doivent être comprises entre 0 et 100000." sqref="E4:E7">
      <formula1>0.0</formula1>
      <formula2>100000.0</formula2>
    </dataValidation>
    <dataValidation type="decimal" allowBlank="1" showInputMessage="1" prompt="Sel - Donnée optionnelle. A renseigner pour la conversion en sodium." sqref="D4:D7">
      <formula1>0.0</formula1>
      <formula2>100.0</formula2>
    </dataValidation>
    <dataValidation type="decimal" allowBlank="1" showInputMessage="1" prompt="Kilojoules - Les calories doivent être comprises entre 0 et 8400 kJ." sqref="B4:B7">
      <formula1>0.0</formula1>
      <formula2>8400.0</formula2>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2">
      <c r="A2" s="168" t="s">
        <v>6236</v>
      </c>
    </row>
    <row r="4">
      <c r="A4" s="169" t="s">
        <v>6237</v>
      </c>
    </row>
    <row r="5">
      <c r="B5" s="168" t="s">
        <v>6238</v>
      </c>
    </row>
    <row r="6">
      <c r="B6" s="168" t="s">
        <v>6239</v>
      </c>
    </row>
    <row r="7">
      <c r="B7" s="168" t="s">
        <v>6240</v>
      </c>
    </row>
    <row r="8">
      <c r="B8" s="168" t="s">
        <v>6241</v>
      </c>
    </row>
    <row r="9">
      <c r="B9" s="168" t="s">
        <v>6242</v>
      </c>
    </row>
    <row r="10">
      <c r="B10" s="168" t="s">
        <v>6243</v>
      </c>
    </row>
    <row r="11">
      <c r="B11" s="168" t="s">
        <v>6244</v>
      </c>
    </row>
    <row r="12">
      <c r="B12" s="168" t="s">
        <v>6245</v>
      </c>
    </row>
    <row r="13">
      <c r="B13" s="168" t="s">
        <v>6246</v>
      </c>
    </row>
    <row r="14">
      <c r="B14" s="168" t="s">
        <v>6247</v>
      </c>
    </row>
    <row r="15">
      <c r="B15" s="168" t="s">
        <v>6248</v>
      </c>
    </row>
    <row r="16">
      <c r="B16" s="168" t="s">
        <v>6249</v>
      </c>
    </row>
    <row r="18">
      <c r="A18" s="169" t="s">
        <v>6250</v>
      </c>
    </row>
    <row r="19">
      <c r="B19" s="168" t="s">
        <v>6251</v>
      </c>
    </row>
    <row r="20">
      <c r="B20" s="168" t="s">
        <v>6252</v>
      </c>
    </row>
    <row r="21" ht="15.75" customHeight="1">
      <c r="B21" s="168" t="s">
        <v>6253</v>
      </c>
    </row>
    <row r="22" ht="15.75" customHeight="1">
      <c r="B22" s="168" t="s">
        <v>6254</v>
      </c>
    </row>
    <row r="23" ht="15.75" customHeight="1">
      <c r="B23" s="168" t="s">
        <v>6255</v>
      </c>
    </row>
    <row r="24" ht="15.75" customHeight="1">
      <c r="B24" s="168" t="s">
        <v>6256</v>
      </c>
    </row>
    <row r="25" ht="15.75" customHeight="1">
      <c r="B25" s="168" t="s">
        <v>6257</v>
      </c>
    </row>
    <row r="26" ht="15.75" customHeight="1"/>
    <row r="27" ht="15.75" customHeight="1">
      <c r="A27" s="169" t="s">
        <v>6258</v>
      </c>
    </row>
    <row r="28" ht="15.75" customHeight="1">
      <c r="B28" s="168" t="s">
        <v>6259</v>
      </c>
    </row>
    <row r="29" ht="15.75" customHeight="1"/>
    <row r="30" ht="15.75" customHeight="1"/>
    <row r="31" ht="15.75" customHeight="1">
      <c r="A31" s="168" t="s">
        <v>6260</v>
      </c>
    </row>
    <row r="32" ht="15.75" customHeight="1"/>
    <row r="33" ht="15.75" customHeight="1">
      <c r="A33" s="168" t="s">
        <v>6261</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27.71"/>
    <col customWidth="1" min="3" max="26" width="10.71"/>
  </cols>
  <sheetData>
    <row r="2">
      <c r="A2" s="169" t="s">
        <v>6262</v>
      </c>
    </row>
    <row r="4">
      <c r="A4" s="3" t="s">
        <v>6263</v>
      </c>
      <c r="B4" s="170"/>
    </row>
    <row r="5">
      <c r="A5" s="3" t="s">
        <v>6264</v>
      </c>
      <c r="B5" s="170"/>
    </row>
    <row r="6">
      <c r="A6" s="169" t="s">
        <v>6265</v>
      </c>
      <c r="B6" s="170"/>
    </row>
    <row r="7">
      <c r="A7" s="3" t="s">
        <v>6266</v>
      </c>
      <c r="B7" s="170"/>
      <c r="C7" s="171"/>
    </row>
    <row r="8">
      <c r="A8" s="3" t="s">
        <v>6267</v>
      </c>
      <c r="B8" s="170"/>
    </row>
    <row r="9">
      <c r="A9" s="172"/>
      <c r="B9" s="170"/>
    </row>
    <row r="10">
      <c r="A10" s="173" t="s">
        <v>6268</v>
      </c>
      <c r="B10" s="174" t="s">
        <v>6269</v>
      </c>
    </row>
    <row r="11">
      <c r="A11" s="175" t="s">
        <v>6270</v>
      </c>
      <c r="B11" s="176" t="s">
        <v>6271</v>
      </c>
    </row>
    <row r="12">
      <c r="A12" s="175" t="s">
        <v>6272</v>
      </c>
      <c r="B12" s="176" t="s">
        <v>6273</v>
      </c>
    </row>
    <row r="13">
      <c r="A13" s="175" t="s">
        <v>6274</v>
      </c>
      <c r="B13" s="176" t="s">
        <v>6275</v>
      </c>
    </row>
    <row r="14">
      <c r="A14" s="175" t="s">
        <v>6276</v>
      </c>
      <c r="B14" s="176" t="s">
        <v>6277</v>
      </c>
    </row>
    <row r="15">
      <c r="A15" s="175" t="s">
        <v>6278</v>
      </c>
      <c r="B15" s="176" t="s">
        <v>6279</v>
      </c>
    </row>
    <row r="16">
      <c r="A16" s="175" t="s">
        <v>6280</v>
      </c>
      <c r="B16" s="176" t="s">
        <v>6281</v>
      </c>
    </row>
    <row r="17">
      <c r="A17" s="175" t="s">
        <v>6282</v>
      </c>
      <c r="B17" s="176" t="s">
        <v>6283</v>
      </c>
    </row>
    <row r="18">
      <c r="A18" s="175" t="s">
        <v>6284</v>
      </c>
      <c r="B18" s="176" t="s">
        <v>6285</v>
      </c>
    </row>
    <row r="19">
      <c r="A19" s="175" t="s">
        <v>6286</v>
      </c>
      <c r="B19" s="176" t="s">
        <v>6287</v>
      </c>
    </row>
    <row r="20">
      <c r="A20" s="172"/>
      <c r="B20" s="170"/>
    </row>
    <row r="21" ht="15.75" customHeight="1">
      <c r="A21" s="170"/>
      <c r="B21" s="170"/>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57"/>
    <col customWidth="1" min="2" max="2" width="2.0"/>
    <col customWidth="1" min="3" max="3" width="7.29"/>
    <col customWidth="1" min="4" max="4" width="9.14"/>
    <col customWidth="1" min="5" max="5" width="6.57"/>
    <col customWidth="1" min="6" max="6" width="2.0"/>
    <col customWidth="1" min="7" max="7" width="7.29"/>
    <col customWidth="1" min="8" max="8" width="9.14"/>
    <col customWidth="1" hidden="1" min="9" max="9" width="6.57"/>
    <col customWidth="1" hidden="1" min="10" max="10" width="2.0"/>
    <col customWidth="1" hidden="1" min="11" max="11" width="7.29"/>
    <col customWidth="1" hidden="1" min="12" max="12" width="9.14"/>
    <col customWidth="1" min="13" max="13" width="6.57"/>
    <col customWidth="1" min="14" max="14" width="2.0"/>
    <col customWidth="1" min="15" max="15" width="7.29"/>
    <col customWidth="1" min="16" max="16" width="9.14"/>
    <col customWidth="1" hidden="1" min="17" max="17" width="6.57"/>
    <col customWidth="1" hidden="1" min="18" max="18" width="2.0"/>
    <col customWidth="1" hidden="1" min="19" max="20" width="7.29"/>
    <col customWidth="1" hidden="1" min="21" max="21" width="6.57"/>
    <col customWidth="1" hidden="1" min="22" max="22" width="2.0"/>
    <col customWidth="1" hidden="1" min="23" max="23" width="7.29"/>
    <col customWidth="1" hidden="1" min="24" max="24" width="9.14"/>
    <col customWidth="1" min="25" max="25" width="6.57"/>
    <col customWidth="1" min="26" max="26" width="2.0"/>
    <col customWidth="1" min="27" max="27" width="9.14"/>
    <col customWidth="1" hidden="1" min="28" max="28" width="9.14"/>
    <col customWidth="1" hidden="1" min="29" max="29" width="6.57"/>
    <col customWidth="1" hidden="1" min="30" max="30" width="2.0"/>
    <col customWidth="1" hidden="1" min="31" max="31" width="7.29"/>
    <col customWidth="1" min="32" max="32" width="9.14"/>
    <col customWidth="1" min="33" max="33" width="9.0"/>
    <col customWidth="1" min="34" max="34" width="4.57"/>
    <col customWidth="1" min="35" max="35" width="9.71"/>
  </cols>
  <sheetData>
    <row r="1">
      <c r="A1" s="177" t="s">
        <v>6288</v>
      </c>
      <c r="E1" s="177" t="s">
        <v>6289</v>
      </c>
      <c r="I1" s="177" t="s">
        <v>6290</v>
      </c>
      <c r="M1" s="177" t="s">
        <v>6291</v>
      </c>
      <c r="Q1" s="177" t="s">
        <v>6292</v>
      </c>
      <c r="T1" s="177"/>
      <c r="U1" s="178" t="s">
        <v>6293</v>
      </c>
      <c r="V1" s="179"/>
      <c r="W1" s="180"/>
      <c r="Y1" s="177" t="s">
        <v>6294</v>
      </c>
      <c r="AB1" s="177"/>
      <c r="AC1" s="177" t="s">
        <v>6295</v>
      </c>
      <c r="AG1" s="177" t="s">
        <v>6296</v>
      </c>
    </row>
    <row r="2">
      <c r="A2" s="169" t="s">
        <v>6297</v>
      </c>
      <c r="B2" s="169"/>
      <c r="C2" s="169" t="s">
        <v>6298</v>
      </c>
      <c r="E2" s="169" t="s">
        <v>6297</v>
      </c>
      <c r="F2" s="169"/>
      <c r="G2" s="169" t="s">
        <v>6298</v>
      </c>
      <c r="I2" s="169" t="s">
        <v>6297</v>
      </c>
      <c r="J2" s="169"/>
      <c r="K2" s="169" t="s">
        <v>6298</v>
      </c>
      <c r="M2" s="169" t="s">
        <v>6297</v>
      </c>
      <c r="N2" s="169"/>
      <c r="O2" s="169" t="s">
        <v>6298</v>
      </c>
      <c r="Q2" s="169" t="s">
        <v>6297</v>
      </c>
      <c r="R2" s="169"/>
      <c r="S2" s="169" t="s">
        <v>6298</v>
      </c>
      <c r="T2" s="169"/>
      <c r="U2" s="181" t="s">
        <v>6297</v>
      </c>
      <c r="V2" s="181"/>
      <c r="W2" s="181" t="s">
        <v>6298</v>
      </c>
      <c r="Y2" s="169" t="s">
        <v>6297</v>
      </c>
      <c r="Z2" s="169"/>
      <c r="AA2" s="177" t="s">
        <v>6298</v>
      </c>
      <c r="AB2" s="177"/>
      <c r="AC2" s="169" t="s">
        <v>6297</v>
      </c>
      <c r="AD2" s="169"/>
      <c r="AE2" s="169" t="s">
        <v>6298</v>
      </c>
      <c r="AG2" s="169" t="s">
        <v>6297</v>
      </c>
      <c r="AH2" s="182"/>
      <c r="AI2" s="182" t="s">
        <v>6299</v>
      </c>
    </row>
    <row r="3">
      <c r="A3" s="183">
        <v>0.0</v>
      </c>
      <c r="B3" s="183" t="s">
        <v>6300</v>
      </c>
      <c r="C3" s="184">
        <v>3.0</v>
      </c>
      <c r="E3" s="183">
        <v>0.0</v>
      </c>
      <c r="F3" s="183" t="s">
        <v>6300</v>
      </c>
      <c r="G3" s="184">
        <v>2.4</v>
      </c>
      <c r="I3" s="183">
        <v>0.0</v>
      </c>
      <c r="J3" s="183" t="s">
        <v>6300</v>
      </c>
      <c r="K3" s="184">
        <v>3.0</v>
      </c>
      <c r="M3" s="183">
        <v>0.0</v>
      </c>
      <c r="N3" s="183" t="s">
        <v>6300</v>
      </c>
      <c r="O3" s="185">
        <v>0.2</v>
      </c>
      <c r="Q3" s="183">
        <v>0.0</v>
      </c>
      <c r="R3" s="183" t="s">
        <v>6300</v>
      </c>
      <c r="S3" s="185">
        <v>3.4</v>
      </c>
      <c r="T3" s="185"/>
      <c r="U3" s="183">
        <v>0.0</v>
      </c>
      <c r="V3" s="183" t="s">
        <v>6300</v>
      </c>
      <c r="W3" s="185">
        <v>3.4</v>
      </c>
      <c r="Y3" s="183">
        <v>0.0</v>
      </c>
      <c r="Z3" s="183" t="s">
        <v>6300</v>
      </c>
      <c r="AA3" s="185">
        <v>3.4</v>
      </c>
      <c r="AB3" s="185"/>
      <c r="AC3" s="183">
        <v>0.0</v>
      </c>
      <c r="AD3" s="183" t="s">
        <v>6300</v>
      </c>
      <c r="AE3" s="185">
        <v>5.0</v>
      </c>
      <c r="AG3" s="183">
        <v>0.0</v>
      </c>
      <c r="AH3" s="186" t="s">
        <v>6300</v>
      </c>
      <c r="AI3" s="186">
        <v>120.0</v>
      </c>
    </row>
    <row r="4">
      <c r="A4" s="183">
        <v>1.0</v>
      </c>
      <c r="B4" s="183" t="s">
        <v>6301</v>
      </c>
      <c r="C4" s="184">
        <v>3.0</v>
      </c>
      <c r="E4" s="183">
        <v>1.0</v>
      </c>
      <c r="F4" s="183" t="s">
        <v>6301</v>
      </c>
      <c r="G4" s="184">
        <v>2.4</v>
      </c>
      <c r="I4" s="183">
        <v>1.0</v>
      </c>
      <c r="J4" s="183" t="s">
        <v>6301</v>
      </c>
      <c r="K4" s="184">
        <v>3.0</v>
      </c>
      <c r="M4" s="183">
        <v>1.0</v>
      </c>
      <c r="N4" s="183" t="s">
        <v>6301</v>
      </c>
      <c r="O4" s="185">
        <v>0.2</v>
      </c>
      <c r="Q4" s="183">
        <v>1.0</v>
      </c>
      <c r="R4" s="183" t="s">
        <v>6301</v>
      </c>
      <c r="S4" s="185">
        <v>3.4</v>
      </c>
      <c r="T4" s="185"/>
      <c r="U4" s="183">
        <v>1.0</v>
      </c>
      <c r="V4" s="183" t="s">
        <v>6301</v>
      </c>
      <c r="W4" s="185">
        <v>3.4</v>
      </c>
      <c r="Y4" s="183">
        <v>1.0</v>
      </c>
      <c r="Z4" s="183" t="s">
        <v>6301</v>
      </c>
      <c r="AA4" s="185">
        <v>3.4</v>
      </c>
      <c r="AB4" s="185"/>
      <c r="AC4" s="183">
        <v>1.0</v>
      </c>
      <c r="AD4" s="183" t="s">
        <v>6301</v>
      </c>
      <c r="AE4" s="185">
        <v>5.0</v>
      </c>
      <c r="AG4" s="183">
        <v>1.0</v>
      </c>
      <c r="AH4" s="186" t="s">
        <v>6301</v>
      </c>
      <c r="AI4" s="186">
        <v>120.0</v>
      </c>
    </row>
    <row r="5">
      <c r="A5" s="183">
        <v>2.0</v>
      </c>
      <c r="B5" s="183" t="s">
        <v>6301</v>
      </c>
      <c r="C5" s="184">
        <v>4.1</v>
      </c>
      <c r="E5" s="183">
        <v>2.0</v>
      </c>
      <c r="F5" s="183" t="s">
        <v>6301</v>
      </c>
      <c r="G5" s="184">
        <v>4.8</v>
      </c>
      <c r="I5" s="183">
        <v>2.0</v>
      </c>
      <c r="J5" s="183" t="s">
        <v>6301</v>
      </c>
      <c r="K5" s="184">
        <v>6.0</v>
      </c>
      <c r="M5" s="183">
        <v>2.0</v>
      </c>
      <c r="N5" s="183" t="s">
        <v>6301</v>
      </c>
      <c r="O5" s="185">
        <v>0.4</v>
      </c>
      <c r="Q5" s="183">
        <v>2.0</v>
      </c>
      <c r="R5" s="183" t="s">
        <v>6301</v>
      </c>
      <c r="S5" s="185">
        <v>6.8</v>
      </c>
      <c r="T5" s="185"/>
      <c r="U5" s="183">
        <v>2.0</v>
      </c>
      <c r="V5" s="183" t="s">
        <v>6301</v>
      </c>
      <c r="W5" s="185">
        <v>6.8</v>
      </c>
      <c r="Y5" s="183">
        <v>2.0</v>
      </c>
      <c r="Z5" s="183" t="s">
        <v>6301</v>
      </c>
      <c r="AA5" s="185">
        <v>6.8</v>
      </c>
      <c r="AB5" s="185"/>
      <c r="AC5" s="183">
        <v>2.0</v>
      </c>
      <c r="AD5" s="183" t="s">
        <v>6301</v>
      </c>
      <c r="AE5" s="185">
        <v>8.4</v>
      </c>
      <c r="AG5" s="183">
        <v>2.0</v>
      </c>
      <c r="AH5" s="186" t="s">
        <v>6301</v>
      </c>
      <c r="AI5" s="186">
        <v>240.0</v>
      </c>
    </row>
    <row r="6">
      <c r="A6" s="183">
        <v>3.0</v>
      </c>
      <c r="B6" s="183" t="s">
        <v>6301</v>
      </c>
      <c r="C6" s="184">
        <v>5.2</v>
      </c>
      <c r="E6" s="183">
        <v>3.0</v>
      </c>
      <c r="F6" s="183" t="s">
        <v>6301</v>
      </c>
      <c r="G6" s="184">
        <v>7.2</v>
      </c>
      <c r="I6" s="183">
        <v>3.0</v>
      </c>
      <c r="J6" s="183" t="s">
        <v>6301</v>
      </c>
      <c r="K6" s="184">
        <v>9.0</v>
      </c>
      <c r="M6" s="183">
        <v>3.0</v>
      </c>
      <c r="N6" s="183" t="s">
        <v>6301</v>
      </c>
      <c r="O6" s="185">
        <v>0.6</v>
      </c>
      <c r="Q6" s="183">
        <v>3.0</v>
      </c>
      <c r="R6" s="183" t="s">
        <v>6301</v>
      </c>
      <c r="S6" s="185">
        <v>10.0</v>
      </c>
      <c r="T6" s="185"/>
      <c r="U6" s="183">
        <v>3.0</v>
      </c>
      <c r="V6" s="183" t="s">
        <v>6301</v>
      </c>
      <c r="W6" s="185">
        <v>10.0</v>
      </c>
      <c r="Y6" s="183">
        <v>3.0</v>
      </c>
      <c r="Z6" s="183" t="s">
        <v>6301</v>
      </c>
      <c r="AA6" s="187">
        <v>10.0</v>
      </c>
      <c r="AB6" s="185"/>
      <c r="AC6" s="183">
        <v>3.0</v>
      </c>
      <c r="AD6" s="183" t="s">
        <v>6301</v>
      </c>
      <c r="AE6" s="185">
        <v>12.0</v>
      </c>
      <c r="AG6" s="183">
        <v>3.0</v>
      </c>
      <c r="AH6" s="186" t="s">
        <v>6301</v>
      </c>
      <c r="AI6" s="186">
        <v>360.0</v>
      </c>
    </row>
    <row r="7">
      <c r="A7" s="183">
        <v>4.0</v>
      </c>
      <c r="B7" s="183" t="s">
        <v>6301</v>
      </c>
      <c r="C7" s="184">
        <v>6.3</v>
      </c>
      <c r="E7" s="183">
        <v>4.0</v>
      </c>
      <c r="F7" s="183" t="s">
        <v>6301</v>
      </c>
      <c r="G7" s="184">
        <v>9.6</v>
      </c>
      <c r="I7" s="183">
        <v>4.0</v>
      </c>
      <c r="J7" s="183" t="s">
        <v>6301</v>
      </c>
      <c r="K7" s="184">
        <v>12.0</v>
      </c>
      <c r="M7" s="183">
        <v>4.0</v>
      </c>
      <c r="N7" s="183" t="s">
        <v>6301</v>
      </c>
      <c r="O7" s="185">
        <v>0.8</v>
      </c>
      <c r="Q7" s="183">
        <v>4.0</v>
      </c>
      <c r="R7" s="183" t="s">
        <v>6301</v>
      </c>
      <c r="S7" s="185">
        <v>14.0</v>
      </c>
      <c r="T7" s="185"/>
      <c r="U7" s="183">
        <v>4.0</v>
      </c>
      <c r="V7" s="183" t="s">
        <v>6301</v>
      </c>
      <c r="W7" s="185">
        <v>14.0</v>
      </c>
      <c r="Y7" s="183">
        <v>4.0</v>
      </c>
      <c r="Z7" s="183" t="s">
        <v>6301</v>
      </c>
      <c r="AA7" s="187">
        <v>14.0</v>
      </c>
      <c r="AB7" s="185"/>
      <c r="AC7" s="183">
        <v>4.0</v>
      </c>
      <c r="AD7" s="183" t="s">
        <v>6301</v>
      </c>
      <c r="AE7" s="185">
        <v>15.0</v>
      </c>
      <c r="AG7" s="183">
        <v>4.0</v>
      </c>
      <c r="AH7" s="186" t="s">
        <v>6301</v>
      </c>
      <c r="AI7" s="186">
        <v>480.0</v>
      </c>
    </row>
    <row r="8">
      <c r="A8" s="183">
        <v>5.0</v>
      </c>
      <c r="B8" s="183" t="s">
        <v>6301</v>
      </c>
      <c r="C8" s="184">
        <v>7.4</v>
      </c>
      <c r="E8" s="183">
        <v>5.0</v>
      </c>
      <c r="F8" s="183" t="s">
        <v>6301</v>
      </c>
      <c r="G8" s="188">
        <v>12.0</v>
      </c>
      <c r="I8" s="183">
        <v>5.0</v>
      </c>
      <c r="J8" s="183" t="s">
        <v>6301</v>
      </c>
      <c r="K8" s="184">
        <v>15.0</v>
      </c>
      <c r="M8" s="183">
        <v>5.0</v>
      </c>
      <c r="N8" s="183" t="s">
        <v>6301</v>
      </c>
      <c r="O8" s="185">
        <v>1.0</v>
      </c>
      <c r="Q8" s="183">
        <v>5.0</v>
      </c>
      <c r="R8" s="183" t="s">
        <v>6301</v>
      </c>
      <c r="S8" s="185">
        <v>17.0</v>
      </c>
      <c r="T8" s="185"/>
      <c r="U8" s="183">
        <v>5.0</v>
      </c>
      <c r="V8" s="183" t="s">
        <v>6301</v>
      </c>
      <c r="W8" s="185">
        <v>17.0</v>
      </c>
      <c r="Y8" s="183">
        <v>5.0</v>
      </c>
      <c r="Z8" s="183" t="s">
        <v>6301</v>
      </c>
      <c r="AA8" s="187">
        <v>17.0</v>
      </c>
      <c r="AB8" s="185"/>
      <c r="AC8" s="183">
        <v>5.0</v>
      </c>
      <c r="AD8" s="183" t="s">
        <v>6301</v>
      </c>
      <c r="AE8" s="185">
        <v>19.0</v>
      </c>
      <c r="AG8" s="183">
        <v>5.0</v>
      </c>
      <c r="AH8" s="186" t="s">
        <v>6301</v>
      </c>
      <c r="AI8" s="186">
        <v>600.0</v>
      </c>
    </row>
    <row r="9">
      <c r="E9" s="183">
        <v>6.0</v>
      </c>
      <c r="F9" s="183" t="s">
        <v>6301</v>
      </c>
      <c r="G9" s="188">
        <v>14.0</v>
      </c>
      <c r="I9" s="183">
        <v>6.0</v>
      </c>
      <c r="J9" s="183" t="s">
        <v>6301</v>
      </c>
      <c r="K9" s="184">
        <v>18.0</v>
      </c>
      <c r="M9" s="183">
        <v>6.0</v>
      </c>
      <c r="N9" s="183" t="s">
        <v>6301</v>
      </c>
      <c r="O9" s="185">
        <v>1.2</v>
      </c>
      <c r="Q9" s="183">
        <v>6.0</v>
      </c>
      <c r="R9" s="183" t="s">
        <v>6301</v>
      </c>
      <c r="S9" s="185">
        <v>20.0</v>
      </c>
      <c r="T9" s="185"/>
      <c r="U9" s="189">
        <v>6.0</v>
      </c>
      <c r="V9" s="189" t="s">
        <v>6301</v>
      </c>
      <c r="W9" s="190">
        <v>20.0</v>
      </c>
      <c r="Y9" s="183">
        <v>6.0</v>
      </c>
      <c r="Z9" s="183" t="s">
        <v>6301</v>
      </c>
      <c r="AA9" s="187">
        <v>20.0</v>
      </c>
      <c r="AB9" s="185"/>
      <c r="AC9" s="183">
        <v>6.0</v>
      </c>
      <c r="AD9" s="183" t="s">
        <v>6301</v>
      </c>
      <c r="AE9" s="185">
        <v>22.0</v>
      </c>
      <c r="AG9" s="183">
        <v>6.0</v>
      </c>
      <c r="AH9" s="186" t="s">
        <v>6301</v>
      </c>
      <c r="AI9" s="186">
        <v>720.0</v>
      </c>
    </row>
    <row r="10">
      <c r="E10" s="183">
        <v>7.0</v>
      </c>
      <c r="F10" s="183" t="s">
        <v>6301</v>
      </c>
      <c r="G10" s="188">
        <v>17.0</v>
      </c>
      <c r="I10" s="183">
        <v>7.0</v>
      </c>
      <c r="J10" s="183" t="s">
        <v>6301</v>
      </c>
      <c r="K10" s="184">
        <v>21.0</v>
      </c>
      <c r="M10" s="183">
        <v>7.0</v>
      </c>
      <c r="N10" s="183" t="s">
        <v>6301</v>
      </c>
      <c r="O10" s="185">
        <v>1.4</v>
      </c>
      <c r="Q10" s="183">
        <v>7.0</v>
      </c>
      <c r="R10" s="183" t="s">
        <v>6301</v>
      </c>
      <c r="S10" s="185">
        <v>24.0</v>
      </c>
      <c r="T10" s="185"/>
      <c r="U10" s="189">
        <v>7.0</v>
      </c>
      <c r="V10" s="189" t="s">
        <v>6301</v>
      </c>
      <c r="W10" s="190">
        <v>25.0</v>
      </c>
      <c r="Y10" s="183">
        <v>7.0</v>
      </c>
      <c r="Z10" s="183" t="s">
        <v>6301</v>
      </c>
      <c r="AA10" s="187">
        <v>24.0</v>
      </c>
      <c r="AB10" s="185"/>
      <c r="AC10" s="183">
        <v>7.0</v>
      </c>
      <c r="AD10" s="183" t="s">
        <v>6301</v>
      </c>
      <c r="AE10" s="185">
        <v>25.0</v>
      </c>
      <c r="AG10" s="183">
        <v>7.0</v>
      </c>
      <c r="AH10" s="186" t="s">
        <v>6301</v>
      </c>
      <c r="AI10" s="186">
        <v>840.0</v>
      </c>
    </row>
    <row r="11">
      <c r="F11" s="183" t="s">
        <v>6302</v>
      </c>
      <c r="G11" s="184"/>
      <c r="I11" s="183">
        <v>8.0</v>
      </c>
      <c r="J11" s="183" t="s">
        <v>6301</v>
      </c>
      <c r="K11" s="184">
        <v>24.0</v>
      </c>
      <c r="M11" s="183">
        <v>8.0</v>
      </c>
      <c r="N11" s="183" t="s">
        <v>6301</v>
      </c>
      <c r="O11" s="185">
        <v>1.6</v>
      </c>
      <c r="Q11" s="183">
        <v>8.0</v>
      </c>
      <c r="R11" s="183" t="s">
        <v>6301</v>
      </c>
      <c r="S11" s="185">
        <v>27.0</v>
      </c>
      <c r="T11" s="185"/>
      <c r="U11" s="189">
        <v>8.0</v>
      </c>
      <c r="V11" s="189" t="s">
        <v>6301</v>
      </c>
      <c r="W11" s="190">
        <v>30.0</v>
      </c>
      <c r="Y11" s="183">
        <v>8.0</v>
      </c>
      <c r="Z11" s="183" t="s">
        <v>6301</v>
      </c>
      <c r="AA11" s="187">
        <v>27.0</v>
      </c>
      <c r="AB11" s="185"/>
      <c r="AC11" s="183">
        <v>8.0</v>
      </c>
      <c r="AD11" s="183" t="s">
        <v>6301</v>
      </c>
      <c r="AE11" s="185">
        <v>29.0</v>
      </c>
      <c r="AG11" s="183">
        <v>8.0</v>
      </c>
      <c r="AH11" s="186" t="s">
        <v>6301</v>
      </c>
      <c r="AI11" s="186">
        <v>960.0</v>
      </c>
    </row>
    <row r="12">
      <c r="E12" s="183"/>
      <c r="F12" s="183"/>
      <c r="M12" s="183">
        <v>9.0</v>
      </c>
      <c r="N12" s="183" t="s">
        <v>6301</v>
      </c>
      <c r="O12" s="185">
        <v>1.8</v>
      </c>
      <c r="Q12" s="183">
        <v>9.0</v>
      </c>
      <c r="R12" s="183" t="s">
        <v>6301</v>
      </c>
      <c r="S12" s="185">
        <v>31.0</v>
      </c>
      <c r="T12" s="185"/>
      <c r="U12" s="189">
        <v>9.0</v>
      </c>
      <c r="V12" s="189" t="s">
        <v>6301</v>
      </c>
      <c r="W12" s="190">
        <v>35.0</v>
      </c>
      <c r="Y12" s="183">
        <v>9.0</v>
      </c>
      <c r="Z12" s="183" t="s">
        <v>6301</v>
      </c>
      <c r="AA12" s="187">
        <v>31.0</v>
      </c>
      <c r="AB12" s="185"/>
      <c r="AC12" s="183">
        <v>9.0</v>
      </c>
      <c r="AD12" s="183" t="s">
        <v>6301</v>
      </c>
      <c r="AE12" s="185">
        <v>32.0</v>
      </c>
      <c r="AG12" s="183">
        <v>9.0</v>
      </c>
      <c r="AH12" s="186" t="s">
        <v>6301</v>
      </c>
      <c r="AI12" s="186">
        <v>1080.0</v>
      </c>
    </row>
    <row r="13">
      <c r="E13" s="183"/>
      <c r="F13" s="183"/>
      <c r="M13" s="183">
        <v>10.0</v>
      </c>
      <c r="N13" s="183" t="s">
        <v>6301</v>
      </c>
      <c r="O13" s="185">
        <v>2.0</v>
      </c>
      <c r="Q13" s="183">
        <v>10.0</v>
      </c>
      <c r="R13" s="183" t="s">
        <v>6301</v>
      </c>
      <c r="S13" s="185">
        <v>34.0</v>
      </c>
      <c r="T13" s="185"/>
      <c r="U13" s="189">
        <v>10.0</v>
      </c>
      <c r="V13" s="189" t="s">
        <v>6301</v>
      </c>
      <c r="W13" s="190">
        <v>40.0</v>
      </c>
      <c r="Y13" s="183">
        <v>10.0</v>
      </c>
      <c r="Z13" s="183" t="s">
        <v>6301</v>
      </c>
      <c r="AA13" s="187">
        <v>34.0</v>
      </c>
      <c r="AB13" s="185"/>
      <c r="AC13" s="183">
        <v>10.0</v>
      </c>
      <c r="AD13" s="183" t="s">
        <v>6301</v>
      </c>
      <c r="AE13" s="185">
        <v>36.0</v>
      </c>
      <c r="AG13" s="183">
        <v>10.0</v>
      </c>
      <c r="AH13" s="186" t="s">
        <v>6301</v>
      </c>
      <c r="AI13" s="186">
        <v>1200.0</v>
      </c>
    </row>
    <row r="14">
      <c r="M14" s="183">
        <v>11.0</v>
      </c>
      <c r="N14" s="183" t="s">
        <v>6301</v>
      </c>
      <c r="O14" s="185">
        <v>2.2</v>
      </c>
      <c r="Q14" s="183"/>
      <c r="R14" s="183"/>
      <c r="S14" s="185"/>
      <c r="T14" s="185"/>
      <c r="U14" s="185"/>
      <c r="V14" s="185"/>
      <c r="W14" s="185"/>
      <c r="Y14" s="183">
        <v>11.0</v>
      </c>
      <c r="Z14" s="183" t="s">
        <v>6301</v>
      </c>
      <c r="AA14" s="188">
        <v>37.0</v>
      </c>
      <c r="AB14" s="184"/>
      <c r="AC14" s="183"/>
      <c r="AD14" s="183"/>
      <c r="AE14" s="185"/>
    </row>
    <row r="15">
      <c r="M15" s="183">
        <v>12.0</v>
      </c>
      <c r="N15" s="183" t="s">
        <v>6301</v>
      </c>
      <c r="O15" s="185">
        <v>2.4</v>
      </c>
      <c r="Q15" s="183"/>
      <c r="R15" s="183"/>
      <c r="S15" s="185"/>
      <c r="T15" s="185"/>
      <c r="U15" s="185"/>
      <c r="V15" s="185"/>
      <c r="W15" s="185"/>
      <c r="Y15" s="183">
        <v>12.0</v>
      </c>
      <c r="Z15" s="183" t="s">
        <v>6301</v>
      </c>
      <c r="AA15" s="188">
        <v>41.0</v>
      </c>
      <c r="AB15" s="184"/>
      <c r="AC15" s="183"/>
      <c r="AD15" s="183"/>
      <c r="AE15" s="185"/>
    </row>
    <row r="16">
      <c r="M16" s="183">
        <v>13.0</v>
      </c>
      <c r="N16" s="183" t="s">
        <v>6301</v>
      </c>
      <c r="O16" s="185">
        <v>2.6</v>
      </c>
      <c r="Q16" s="183"/>
      <c r="R16" s="183"/>
      <c r="S16" s="185"/>
      <c r="T16" s="185"/>
      <c r="U16" s="185"/>
      <c r="V16" s="185"/>
      <c r="W16" s="185"/>
      <c r="Y16" s="183">
        <v>13.0</v>
      </c>
      <c r="Z16" s="183" t="s">
        <v>6301</v>
      </c>
      <c r="AA16" s="188">
        <v>44.0</v>
      </c>
      <c r="AB16" s="184"/>
      <c r="AC16" s="183"/>
      <c r="AD16" s="183"/>
      <c r="AE16" s="185"/>
    </row>
    <row r="17">
      <c r="M17" s="183">
        <v>14.0</v>
      </c>
      <c r="N17" s="183" t="s">
        <v>6301</v>
      </c>
      <c r="O17" s="185">
        <v>2.8</v>
      </c>
      <c r="Q17" s="183"/>
      <c r="R17" s="183"/>
      <c r="S17" s="185"/>
      <c r="T17" s="185"/>
      <c r="U17" s="185"/>
      <c r="V17" s="185"/>
      <c r="W17" s="185"/>
      <c r="Y17" s="183">
        <v>14.0</v>
      </c>
      <c r="Z17" s="183" t="s">
        <v>6301</v>
      </c>
      <c r="AA17" s="188">
        <v>48.0</v>
      </c>
      <c r="AB17" s="184"/>
      <c r="AC17" s="183"/>
      <c r="AD17" s="183"/>
      <c r="AE17" s="185"/>
    </row>
    <row r="18">
      <c r="M18" s="183">
        <v>15.0</v>
      </c>
      <c r="N18" s="183" t="s">
        <v>6301</v>
      </c>
      <c r="O18" s="185">
        <v>3.0</v>
      </c>
      <c r="Q18" s="183"/>
      <c r="R18" s="183"/>
      <c r="S18" s="185"/>
      <c r="T18" s="185"/>
      <c r="U18" s="185"/>
      <c r="V18" s="185"/>
      <c r="W18" s="185"/>
      <c r="Y18" s="183">
        <v>15.0</v>
      </c>
      <c r="Z18" s="183" t="s">
        <v>6301</v>
      </c>
      <c r="AA18" s="188">
        <v>51.0</v>
      </c>
      <c r="AB18" s="183"/>
      <c r="AC18" s="183"/>
      <c r="AD18" s="183"/>
      <c r="AE18" s="185"/>
    </row>
    <row r="19">
      <c r="M19" s="183">
        <v>16.0</v>
      </c>
      <c r="N19" s="183" t="s">
        <v>6301</v>
      </c>
      <c r="O19" s="185">
        <v>3.2</v>
      </c>
      <c r="Q19" s="183"/>
      <c r="R19" s="183"/>
      <c r="S19" s="185"/>
      <c r="T19" s="185"/>
      <c r="U19" s="185"/>
      <c r="V19" s="185"/>
      <c r="W19" s="185"/>
      <c r="Y19" s="3"/>
      <c r="Z19" s="3"/>
      <c r="AA19" s="3"/>
      <c r="AB19" s="3"/>
      <c r="AC19" s="183"/>
      <c r="AD19" s="183"/>
      <c r="AE19" s="185"/>
    </row>
    <row r="20">
      <c r="M20" s="183">
        <v>17.0</v>
      </c>
      <c r="N20" s="183" t="s">
        <v>6301</v>
      </c>
      <c r="O20" s="185">
        <v>3.4</v>
      </c>
      <c r="Q20" s="183"/>
      <c r="R20" s="183"/>
      <c r="S20" s="185"/>
      <c r="T20" s="185"/>
      <c r="U20" s="185"/>
      <c r="V20" s="185"/>
      <c r="W20" s="185"/>
      <c r="Y20" s="3"/>
      <c r="Z20" s="3"/>
      <c r="AA20" s="3"/>
      <c r="AB20" s="3"/>
      <c r="AC20" s="183"/>
      <c r="AD20" s="183"/>
      <c r="AE20" s="185"/>
    </row>
    <row r="21" ht="15.75" customHeight="1">
      <c r="M21" s="183">
        <v>18.0</v>
      </c>
      <c r="N21" s="183" t="s">
        <v>6301</v>
      </c>
      <c r="O21" s="185">
        <v>3.6</v>
      </c>
      <c r="Q21" s="183"/>
      <c r="R21" s="183"/>
      <c r="S21" s="185"/>
      <c r="T21" s="185"/>
      <c r="U21" s="185"/>
      <c r="V21" s="185"/>
      <c r="W21" s="185"/>
      <c r="Y21" s="3"/>
      <c r="Z21" s="3"/>
      <c r="AA21" s="3"/>
      <c r="AB21" s="3"/>
      <c r="AC21" s="183"/>
      <c r="AD21" s="183"/>
      <c r="AE21" s="185"/>
    </row>
    <row r="22" ht="15.75" customHeight="1">
      <c r="M22" s="183">
        <v>19.0</v>
      </c>
      <c r="N22" s="183" t="s">
        <v>6301</v>
      </c>
      <c r="O22" s="185">
        <v>3.8</v>
      </c>
      <c r="Q22" s="183"/>
      <c r="R22" s="183"/>
      <c r="S22" s="185"/>
      <c r="T22" s="185"/>
      <c r="U22" s="185"/>
      <c r="V22" s="185"/>
      <c r="W22" s="185"/>
      <c r="Y22" s="3"/>
      <c r="Z22" s="3"/>
      <c r="AA22" s="3"/>
      <c r="AB22" s="3"/>
      <c r="AC22" s="183"/>
      <c r="AD22" s="183"/>
      <c r="AE22" s="185"/>
    </row>
    <row r="23" ht="15.75" customHeight="1">
      <c r="M23" s="183">
        <v>20.0</v>
      </c>
      <c r="N23" s="183" t="s">
        <v>6301</v>
      </c>
      <c r="O23" s="185">
        <v>4.0</v>
      </c>
      <c r="Q23" s="183"/>
      <c r="R23" s="183"/>
      <c r="S23" s="185"/>
      <c r="T23" s="185"/>
      <c r="U23" s="185"/>
      <c r="V23" s="185"/>
      <c r="W23" s="185"/>
      <c r="Y23" s="3"/>
      <c r="Z23" s="3"/>
      <c r="AA23" s="3"/>
      <c r="AB23" s="3"/>
      <c r="AC23" s="183"/>
      <c r="AD23" s="183"/>
      <c r="AE23" s="185"/>
    </row>
    <row r="24" ht="15.75" customHeight="1">
      <c r="Y24" s="3"/>
      <c r="Z24" s="3"/>
      <c r="AA24" s="3"/>
      <c r="AB24" s="3"/>
    </row>
    <row r="25" ht="15.75" customHeight="1">
      <c r="Y25" s="3"/>
      <c r="Z25" s="3"/>
      <c r="AA25" s="3"/>
      <c r="AB25" s="3"/>
    </row>
    <row r="26" ht="15.75" customHeight="1">
      <c r="Y26" s="3"/>
      <c r="Z26" s="3"/>
      <c r="AA26" s="3"/>
      <c r="AB26" s="3"/>
    </row>
    <row r="27" ht="15.75" customHeight="1">
      <c r="Y27" s="3"/>
      <c r="Z27" s="3"/>
      <c r="AA27" s="3"/>
      <c r="AB27" s="3"/>
    </row>
    <row r="28" ht="15.75" customHeight="1">
      <c r="Y28" s="3"/>
      <c r="Z28" s="3"/>
      <c r="AA28" s="3"/>
      <c r="AB28" s="3"/>
    </row>
    <row r="29" ht="15.75" customHeight="1">
      <c r="Y29" s="3"/>
      <c r="Z29" s="3"/>
      <c r="AA29" s="3"/>
      <c r="AB29" s="3"/>
    </row>
    <row r="30" ht="15.75" customHeight="1">
      <c r="Y30" s="3"/>
      <c r="Z30" s="3"/>
      <c r="AA30" s="3"/>
      <c r="AB30" s="3"/>
    </row>
    <row r="31" ht="15.75" customHeight="1">
      <c r="Y31" s="3"/>
      <c r="Z31" s="3"/>
      <c r="AA31" s="3"/>
      <c r="AB31" s="3"/>
    </row>
    <row r="32" ht="15.75" customHeight="1">
      <c r="Y32" s="3"/>
      <c r="Z32" s="3"/>
      <c r="AA32" s="3"/>
      <c r="AB32" s="3"/>
    </row>
    <row r="33" ht="15.75" customHeight="1">
      <c r="Y33" s="3"/>
      <c r="Z33" s="3"/>
      <c r="AA33" s="3"/>
      <c r="AB33" s="3"/>
    </row>
    <row r="34" ht="15.75" customHeight="1">
      <c r="Y34" s="3"/>
      <c r="Z34" s="3"/>
      <c r="AA34" s="3"/>
      <c r="AB34" s="3"/>
    </row>
    <row r="35" ht="15.75" customHeight="1">
      <c r="Y35" s="3"/>
      <c r="Z35" s="3"/>
      <c r="AA35" s="3"/>
      <c r="AB35" s="3"/>
    </row>
    <row r="36" ht="15.75" customHeight="1">
      <c r="Y36" s="3"/>
      <c r="Z36" s="3"/>
      <c r="AA36" s="3"/>
      <c r="AB36" s="3"/>
    </row>
    <row r="37" ht="15.75" customHeight="1">
      <c r="Y37" s="3"/>
      <c r="Z37" s="3"/>
      <c r="AA37" s="3"/>
      <c r="AB37" s="3"/>
    </row>
    <row r="38" ht="15.75" customHeight="1">
      <c r="Y38" s="3"/>
      <c r="Z38" s="3"/>
      <c r="AA38" s="3"/>
      <c r="AB38" s="3"/>
    </row>
    <row r="39" ht="15.75" customHeight="1">
      <c r="Y39" s="3"/>
      <c r="Z39" s="3"/>
      <c r="AA39" s="3"/>
      <c r="AB39" s="3"/>
    </row>
    <row r="40" ht="15.75" customHeight="1">
      <c r="Y40" s="3"/>
      <c r="Z40" s="3"/>
      <c r="AA40" s="3"/>
      <c r="AB40" s="3"/>
    </row>
    <row r="41" ht="15.75" customHeight="1">
      <c r="Y41" s="3"/>
      <c r="Z41" s="3"/>
      <c r="AA41" s="3"/>
      <c r="AB41" s="3"/>
    </row>
    <row r="42" ht="15.75" customHeight="1">
      <c r="Y42" s="3"/>
      <c r="Z42" s="3"/>
      <c r="AA42" s="3"/>
      <c r="AB42" s="3"/>
    </row>
    <row r="43" ht="15.75" customHeight="1">
      <c r="Y43" s="3"/>
      <c r="Z43" s="3"/>
      <c r="AA43" s="3"/>
      <c r="AB43" s="3"/>
    </row>
    <row r="44" ht="15.75" customHeight="1">
      <c r="Y44" s="3"/>
      <c r="Z44" s="3"/>
      <c r="AA44" s="3"/>
      <c r="AB44" s="3"/>
    </row>
    <row r="45" ht="15.75" customHeight="1">
      <c r="Y45" s="3"/>
      <c r="Z45" s="3"/>
      <c r="AA45" s="3"/>
      <c r="AB45" s="3"/>
    </row>
    <row r="46" ht="15.75" customHeight="1">
      <c r="Y46" s="3"/>
      <c r="Z46" s="3"/>
      <c r="AA46" s="3"/>
      <c r="AB46" s="3"/>
    </row>
    <row r="47" ht="15.75" customHeight="1">
      <c r="Y47" s="3"/>
      <c r="Z47" s="3"/>
      <c r="AA47" s="3"/>
      <c r="AB47" s="3"/>
    </row>
    <row r="48" ht="15.75" customHeight="1">
      <c r="Y48" s="3"/>
      <c r="Z48" s="3"/>
      <c r="AA48" s="3"/>
      <c r="AB48" s="3"/>
    </row>
    <row r="49" ht="15.75" customHeight="1">
      <c r="Y49" s="3"/>
      <c r="Z49" s="3"/>
      <c r="AA49" s="3"/>
      <c r="AB49" s="3"/>
    </row>
    <row r="50" ht="15.75" customHeight="1">
      <c r="Y50" s="3"/>
      <c r="Z50" s="3"/>
      <c r="AA50" s="3"/>
      <c r="AB50" s="3"/>
    </row>
    <row r="51" ht="15.75" customHeight="1">
      <c r="Y51" s="3"/>
      <c r="Z51" s="3"/>
      <c r="AA51" s="3"/>
      <c r="AB51" s="3"/>
    </row>
    <row r="52" ht="15.75" customHeight="1">
      <c r="Y52" s="3"/>
      <c r="Z52" s="3"/>
      <c r="AA52" s="3"/>
      <c r="AB52" s="3"/>
    </row>
    <row r="53" ht="15.75" customHeight="1">
      <c r="Y53" s="3"/>
      <c r="Z53" s="3"/>
      <c r="AA53" s="3"/>
      <c r="AB53" s="3"/>
    </row>
    <row r="54" ht="15.75" customHeight="1">
      <c r="Y54" s="3"/>
      <c r="Z54" s="3"/>
      <c r="AA54" s="3"/>
      <c r="AB54" s="3"/>
    </row>
    <row r="55" ht="15.75" customHeight="1">
      <c r="Y55" s="3"/>
      <c r="Z55" s="3"/>
      <c r="AA55" s="3"/>
      <c r="AB55" s="3"/>
    </row>
    <row r="56" ht="15.75" customHeight="1">
      <c r="Y56" s="3"/>
      <c r="Z56" s="3"/>
      <c r="AA56" s="3"/>
      <c r="AB56" s="3"/>
    </row>
    <row r="57" ht="15.75" customHeight="1">
      <c r="Y57" s="3"/>
      <c r="Z57" s="3"/>
      <c r="AA57" s="3"/>
      <c r="AB57" s="3"/>
    </row>
    <row r="58" ht="15.75" customHeight="1">
      <c r="Y58" s="3"/>
      <c r="Z58" s="3"/>
      <c r="AA58" s="3"/>
      <c r="AB58" s="3"/>
    </row>
    <row r="59" ht="15.75" customHeight="1">
      <c r="Y59" s="3"/>
      <c r="Z59" s="3"/>
      <c r="AA59" s="3"/>
      <c r="AB59" s="3"/>
    </row>
    <row r="60" ht="15.75" customHeight="1">
      <c r="Y60" s="3"/>
      <c r="Z60" s="3"/>
      <c r="AA60" s="3"/>
      <c r="AB60" s="3"/>
    </row>
    <row r="61" ht="15.75" customHeight="1">
      <c r="Y61" s="3"/>
      <c r="Z61" s="3"/>
      <c r="AA61" s="3"/>
      <c r="AB61" s="3"/>
    </row>
    <row r="62" ht="15.75" customHeight="1">
      <c r="Y62" s="3"/>
      <c r="Z62" s="3"/>
      <c r="AA62" s="3"/>
      <c r="AB62" s="3"/>
    </row>
    <row r="63" ht="15.75" customHeight="1">
      <c r="Y63" s="3"/>
      <c r="Z63" s="3"/>
      <c r="AA63" s="3"/>
      <c r="AB63" s="3"/>
    </row>
    <row r="64" ht="15.75" customHeight="1">
      <c r="Y64" s="3"/>
      <c r="Z64" s="3"/>
      <c r="AA64" s="3"/>
      <c r="AB64" s="3"/>
    </row>
    <row r="65" ht="15.75" customHeight="1">
      <c r="Y65" s="3"/>
      <c r="Z65" s="3"/>
      <c r="AA65" s="3"/>
      <c r="AB65" s="3"/>
    </row>
    <row r="66" ht="15.75" customHeight="1">
      <c r="Y66" s="3"/>
      <c r="Z66" s="3"/>
      <c r="AA66" s="3"/>
      <c r="AB66" s="3"/>
    </row>
    <row r="67" ht="15.75" customHeight="1">
      <c r="Y67" s="3"/>
      <c r="Z67" s="3"/>
      <c r="AA67" s="3"/>
      <c r="AB67" s="3"/>
    </row>
    <row r="68" ht="15.75" customHeight="1">
      <c r="Y68" s="3"/>
      <c r="Z68" s="3"/>
      <c r="AA68" s="3"/>
      <c r="AB68" s="3"/>
    </row>
    <row r="69" ht="15.75" customHeight="1">
      <c r="Y69" s="3"/>
      <c r="Z69" s="3"/>
      <c r="AA69" s="3"/>
      <c r="AB69" s="3"/>
    </row>
    <row r="70" ht="15.75" customHeight="1">
      <c r="Y70" s="3"/>
      <c r="Z70" s="3"/>
      <c r="AA70" s="3"/>
      <c r="AB70" s="3"/>
    </row>
    <row r="71" ht="15.75" customHeight="1">
      <c r="Y71" s="3"/>
      <c r="Z71" s="3"/>
      <c r="AA71" s="3"/>
      <c r="AB71" s="3"/>
    </row>
    <row r="72" ht="15.75" customHeight="1">
      <c r="Y72" s="3"/>
      <c r="Z72" s="3"/>
      <c r="AA72" s="3"/>
      <c r="AB72" s="3"/>
    </row>
    <row r="73" ht="15.75" customHeight="1">
      <c r="Y73" s="3"/>
      <c r="Z73" s="3"/>
      <c r="AA73" s="3"/>
      <c r="AB73" s="3"/>
    </row>
    <row r="74" ht="15.75" customHeight="1">
      <c r="Y74" s="3"/>
      <c r="Z74" s="3"/>
      <c r="AA74" s="3"/>
      <c r="AB74" s="3"/>
    </row>
    <row r="75" ht="15.75" customHeight="1">
      <c r="Y75" s="3"/>
      <c r="Z75" s="3"/>
      <c r="AA75" s="3"/>
      <c r="AB75" s="3"/>
    </row>
    <row r="76" ht="15.75" customHeight="1">
      <c r="Y76" s="3"/>
      <c r="Z76" s="3"/>
      <c r="AA76" s="3"/>
      <c r="AB76" s="3"/>
    </row>
    <row r="77" ht="15.75" customHeight="1">
      <c r="Y77" s="3"/>
      <c r="Z77" s="3"/>
      <c r="AA77" s="3"/>
      <c r="AB77" s="3"/>
    </row>
    <row r="78" ht="15.75" customHeight="1">
      <c r="Y78" s="3"/>
      <c r="Z78" s="3"/>
      <c r="AA78" s="3"/>
      <c r="AB78" s="3"/>
    </row>
    <row r="79" ht="15.75" customHeight="1">
      <c r="Y79" s="3"/>
      <c r="Z79" s="3"/>
      <c r="AA79" s="3"/>
      <c r="AB79" s="3"/>
    </row>
    <row r="80" ht="15.75" customHeight="1">
      <c r="Y80" s="3"/>
      <c r="Z80" s="3"/>
      <c r="AA80" s="3"/>
      <c r="AB80" s="3"/>
    </row>
    <row r="81" ht="15.75" customHeight="1">
      <c r="Y81" s="3"/>
      <c r="Z81" s="3"/>
      <c r="AA81" s="3"/>
      <c r="AB81" s="3"/>
    </row>
    <row r="82" ht="15.75" customHeight="1">
      <c r="Y82" s="3"/>
      <c r="Z82" s="3"/>
      <c r="AA82" s="3"/>
      <c r="AB82" s="3"/>
    </row>
    <row r="83" ht="15.75" customHeight="1">
      <c r="Y83" s="3"/>
      <c r="Z83" s="3"/>
      <c r="AA83" s="3"/>
      <c r="AB83" s="3"/>
    </row>
    <row r="84" ht="15.75" customHeight="1">
      <c r="Y84" s="3"/>
      <c r="Z84" s="3"/>
      <c r="AA84" s="3"/>
      <c r="AB84" s="3"/>
    </row>
    <row r="85" ht="15.75" customHeight="1">
      <c r="Y85" s="3"/>
      <c r="Z85" s="3"/>
      <c r="AA85" s="3"/>
      <c r="AB85" s="3"/>
    </row>
    <row r="86" ht="15.75" customHeight="1">
      <c r="Y86" s="3"/>
      <c r="Z86" s="3"/>
      <c r="AA86" s="3"/>
      <c r="AB86" s="3"/>
    </row>
    <row r="87" ht="15.75" customHeight="1">
      <c r="Y87" s="3"/>
      <c r="Z87" s="3"/>
      <c r="AA87" s="3"/>
      <c r="AB87" s="3"/>
    </row>
    <row r="88" ht="15.75" customHeight="1">
      <c r="Y88" s="3"/>
      <c r="Z88" s="3"/>
      <c r="AA88" s="3"/>
      <c r="AB88" s="3"/>
    </row>
    <row r="89" ht="15.75" customHeight="1">
      <c r="Y89" s="3"/>
      <c r="Z89" s="3"/>
      <c r="AA89" s="3"/>
      <c r="AB89" s="3"/>
    </row>
    <row r="90" ht="15.75" customHeight="1">
      <c r="Y90" s="3"/>
      <c r="Z90" s="3"/>
      <c r="AA90" s="3"/>
      <c r="AB90" s="3"/>
    </row>
    <row r="91" ht="15.75" customHeight="1">
      <c r="Y91" s="3"/>
      <c r="Z91" s="3"/>
      <c r="AA91" s="3"/>
      <c r="AB91" s="3"/>
    </row>
    <row r="92" ht="15.75" customHeight="1">
      <c r="Y92" s="3"/>
      <c r="Z92" s="3"/>
      <c r="AA92" s="3"/>
      <c r="AB92" s="3"/>
    </row>
    <row r="93" ht="15.75" customHeight="1">
      <c r="Y93" s="3"/>
      <c r="Z93" s="3"/>
      <c r="AA93" s="3"/>
      <c r="AB93" s="3"/>
    </row>
    <row r="94" ht="15.75" customHeight="1">
      <c r="Y94" s="3"/>
      <c r="Z94" s="3"/>
      <c r="AA94" s="3"/>
      <c r="AB94" s="3"/>
    </row>
    <row r="95" ht="15.75" customHeight="1">
      <c r="Y95" s="3"/>
      <c r="Z95" s="3"/>
      <c r="AA95" s="3"/>
      <c r="AB95" s="3"/>
    </row>
    <row r="96" ht="15.75" customHeight="1">
      <c r="Y96" s="3"/>
      <c r="Z96" s="3"/>
      <c r="AA96" s="3"/>
      <c r="AB96" s="3"/>
    </row>
    <row r="97" ht="15.75" customHeight="1">
      <c r="Y97" s="3"/>
      <c r="Z97" s="3"/>
      <c r="AA97" s="3"/>
      <c r="AB97" s="3"/>
    </row>
    <row r="98" ht="15.75" customHeight="1">
      <c r="Y98" s="3"/>
      <c r="Z98" s="3"/>
      <c r="AA98" s="3"/>
      <c r="AB98" s="3"/>
    </row>
    <row r="99" ht="15.75" customHeight="1">
      <c r="Y99" s="3"/>
      <c r="Z99" s="3"/>
      <c r="AA99" s="3"/>
      <c r="AB99" s="3"/>
    </row>
    <row r="100" ht="15.75" customHeight="1">
      <c r="Y100" s="3"/>
      <c r="Z100" s="3"/>
      <c r="AA100" s="3"/>
      <c r="AB100" s="3"/>
    </row>
    <row r="101" ht="15.75" customHeight="1">
      <c r="Y101" s="3"/>
      <c r="Z101" s="3"/>
      <c r="AA101" s="3"/>
      <c r="AB101" s="3"/>
    </row>
    <row r="102" ht="15.75" customHeight="1">
      <c r="Y102" s="3"/>
      <c r="Z102" s="3"/>
      <c r="AA102" s="3"/>
      <c r="AB102" s="3"/>
    </row>
    <row r="103" ht="15.75" customHeight="1">
      <c r="Y103" s="3"/>
      <c r="Z103" s="3"/>
      <c r="AA103" s="3"/>
      <c r="AB103" s="3"/>
    </row>
    <row r="104" ht="15.75" customHeight="1">
      <c r="Y104" s="3"/>
      <c r="Z104" s="3"/>
      <c r="AA104" s="3"/>
      <c r="AB104" s="3"/>
    </row>
    <row r="105" ht="15.75" customHeight="1">
      <c r="Y105" s="3"/>
      <c r="Z105" s="3"/>
      <c r="AA105" s="3"/>
      <c r="AB105" s="3"/>
    </row>
    <row r="106" ht="15.75" customHeight="1">
      <c r="Y106" s="3"/>
      <c r="Z106" s="3"/>
      <c r="AA106" s="3"/>
      <c r="AB106" s="3"/>
    </row>
    <row r="107" ht="15.75" customHeight="1">
      <c r="Y107" s="3"/>
      <c r="Z107" s="3"/>
      <c r="AA107" s="3"/>
      <c r="AB107" s="3"/>
    </row>
    <row r="108" ht="15.75" customHeight="1">
      <c r="Y108" s="3"/>
      <c r="Z108" s="3"/>
      <c r="AA108" s="3"/>
      <c r="AB108" s="3"/>
    </row>
    <row r="109" ht="15.75" customHeight="1">
      <c r="Y109" s="3"/>
      <c r="Z109" s="3"/>
      <c r="AA109" s="3"/>
      <c r="AB109" s="3"/>
    </row>
    <row r="110" ht="15.75" customHeight="1">
      <c r="Y110" s="3"/>
      <c r="Z110" s="3"/>
      <c r="AA110" s="3"/>
      <c r="AB110" s="3"/>
    </row>
    <row r="111" ht="15.75" customHeight="1">
      <c r="Y111" s="3"/>
      <c r="Z111" s="3"/>
      <c r="AA111" s="3"/>
      <c r="AB111" s="3"/>
    </row>
    <row r="112" ht="15.75" customHeight="1">
      <c r="Y112" s="3"/>
      <c r="Z112" s="3"/>
      <c r="AA112" s="3"/>
      <c r="AB112" s="3"/>
    </row>
    <row r="113" ht="15.75" customHeight="1">
      <c r="Y113" s="3"/>
      <c r="Z113" s="3"/>
      <c r="AA113" s="3"/>
      <c r="AB113" s="3"/>
    </row>
    <row r="114" ht="15.75" customHeight="1">
      <c r="Y114" s="3"/>
      <c r="Z114" s="3"/>
      <c r="AA114" s="3"/>
      <c r="AB114" s="3"/>
    </row>
    <row r="115" ht="15.75" customHeight="1">
      <c r="Y115" s="3"/>
      <c r="Z115" s="3"/>
      <c r="AA115" s="3"/>
      <c r="AB115" s="3"/>
    </row>
    <row r="116" ht="15.75" customHeight="1">
      <c r="Y116" s="3"/>
      <c r="Z116" s="3"/>
      <c r="AA116" s="3"/>
      <c r="AB116" s="3"/>
    </row>
    <row r="117" ht="15.75" customHeight="1">
      <c r="Y117" s="3"/>
      <c r="Z117" s="3"/>
      <c r="AA117" s="3"/>
      <c r="AB117" s="3"/>
    </row>
    <row r="118" ht="15.75" customHeight="1">
      <c r="Y118" s="3"/>
      <c r="Z118" s="3"/>
      <c r="AA118" s="3"/>
      <c r="AB118" s="3"/>
    </row>
    <row r="119" ht="15.75" customHeight="1">
      <c r="Y119" s="3"/>
      <c r="Z119" s="3"/>
      <c r="AA119" s="3"/>
      <c r="AB119" s="3"/>
    </row>
    <row r="120" ht="15.75" customHeight="1">
      <c r="Y120" s="3"/>
      <c r="Z120" s="3"/>
      <c r="AA120" s="3"/>
      <c r="AB120" s="3"/>
    </row>
    <row r="121" ht="15.75" customHeight="1">
      <c r="Y121" s="3"/>
      <c r="Z121" s="3"/>
      <c r="AA121" s="3"/>
      <c r="AB121" s="3"/>
    </row>
    <row r="122" ht="15.75" customHeight="1">
      <c r="Y122" s="3"/>
      <c r="Z122" s="3"/>
      <c r="AA122" s="3"/>
      <c r="AB122" s="3"/>
    </row>
    <row r="123" ht="15.75" customHeight="1">
      <c r="Y123" s="3"/>
      <c r="Z123" s="3"/>
      <c r="AA123" s="3"/>
      <c r="AB123" s="3"/>
    </row>
    <row r="124" ht="15.75" customHeight="1">
      <c r="Y124" s="3"/>
      <c r="Z124" s="3"/>
      <c r="AA124" s="3"/>
      <c r="AB124" s="3"/>
    </row>
    <row r="125" ht="15.75" customHeight="1">
      <c r="Y125" s="3"/>
      <c r="Z125" s="3"/>
      <c r="AA125" s="3"/>
      <c r="AB125" s="3"/>
    </row>
    <row r="126" ht="15.75" customHeight="1">
      <c r="Y126" s="3"/>
      <c r="Z126" s="3"/>
      <c r="AA126" s="3"/>
      <c r="AB126" s="3"/>
    </row>
    <row r="127" ht="15.75" customHeight="1">
      <c r="Y127" s="3"/>
      <c r="Z127" s="3"/>
      <c r="AA127" s="3"/>
      <c r="AB127" s="3"/>
    </row>
    <row r="128" ht="15.75" customHeight="1">
      <c r="Y128" s="3"/>
      <c r="Z128" s="3"/>
      <c r="AA128" s="3"/>
      <c r="AB128" s="3"/>
    </row>
    <row r="129" ht="15.75" customHeight="1">
      <c r="Y129" s="3"/>
      <c r="Z129" s="3"/>
      <c r="AA129" s="3"/>
      <c r="AB129" s="3"/>
    </row>
    <row r="130" ht="15.75" customHeight="1">
      <c r="Y130" s="3"/>
      <c r="Z130" s="3"/>
      <c r="AA130" s="3"/>
      <c r="AB130" s="3"/>
    </row>
    <row r="131" ht="15.75" customHeight="1">
      <c r="Y131" s="3"/>
      <c r="Z131" s="3"/>
      <c r="AA131" s="3"/>
      <c r="AB131" s="3"/>
    </row>
    <row r="132" ht="15.75" customHeight="1">
      <c r="Y132" s="3"/>
      <c r="Z132" s="3"/>
      <c r="AA132" s="3"/>
      <c r="AB132" s="3"/>
    </row>
    <row r="133" ht="15.75" customHeight="1">
      <c r="Y133" s="3"/>
      <c r="Z133" s="3"/>
      <c r="AA133" s="3"/>
      <c r="AB133" s="3"/>
    </row>
    <row r="134" ht="15.75" customHeight="1">
      <c r="Y134" s="3"/>
      <c r="Z134" s="3"/>
      <c r="AA134" s="3"/>
      <c r="AB134" s="3"/>
    </row>
    <row r="135" ht="15.75" customHeight="1">
      <c r="Y135" s="3"/>
      <c r="Z135" s="3"/>
      <c r="AA135" s="3"/>
      <c r="AB135" s="3"/>
    </row>
    <row r="136" ht="15.75" customHeight="1">
      <c r="Y136" s="3"/>
      <c r="Z136" s="3"/>
      <c r="AA136" s="3"/>
      <c r="AB136" s="3"/>
    </row>
    <row r="137" ht="15.75" customHeight="1">
      <c r="Y137" s="3"/>
      <c r="Z137" s="3"/>
      <c r="AA137" s="3"/>
      <c r="AB137" s="3"/>
    </row>
    <row r="138" ht="15.75" customHeight="1">
      <c r="Y138" s="3"/>
      <c r="Z138" s="3"/>
      <c r="AA138" s="3"/>
      <c r="AB138" s="3"/>
    </row>
    <row r="139" ht="15.75" customHeight="1">
      <c r="Y139" s="3"/>
      <c r="Z139" s="3"/>
      <c r="AA139" s="3"/>
      <c r="AB139" s="3"/>
    </row>
    <row r="140" ht="15.75" customHeight="1">
      <c r="Y140" s="3"/>
      <c r="Z140" s="3"/>
      <c r="AA140" s="3"/>
      <c r="AB140" s="3"/>
    </row>
    <row r="141" ht="15.75" customHeight="1">
      <c r="Y141" s="3"/>
      <c r="Z141" s="3"/>
      <c r="AA141" s="3"/>
      <c r="AB141" s="3"/>
    </row>
    <row r="142" ht="15.75" customHeight="1">
      <c r="Y142" s="3"/>
      <c r="Z142" s="3"/>
      <c r="AA142" s="3"/>
      <c r="AB142" s="3"/>
    </row>
    <row r="143" ht="15.75" customHeight="1">
      <c r="Y143" s="3"/>
      <c r="Z143" s="3"/>
      <c r="AA143" s="3"/>
      <c r="AB143" s="3"/>
    </row>
    <row r="144" ht="15.75" customHeight="1">
      <c r="Y144" s="3"/>
      <c r="Z144" s="3"/>
      <c r="AA144" s="3"/>
      <c r="AB144" s="3"/>
    </row>
    <row r="145" ht="15.75" customHeight="1">
      <c r="Y145" s="3"/>
      <c r="Z145" s="3"/>
      <c r="AA145" s="3"/>
      <c r="AB145" s="3"/>
    </row>
    <row r="146" ht="15.75" customHeight="1">
      <c r="Y146" s="3"/>
      <c r="Z146" s="3"/>
      <c r="AA146" s="3"/>
      <c r="AB146" s="3"/>
    </row>
    <row r="147" ht="15.75" customHeight="1">
      <c r="Y147" s="3"/>
      <c r="Z147" s="3"/>
      <c r="AA147" s="3"/>
      <c r="AB147" s="3"/>
    </row>
    <row r="148" ht="15.75" customHeight="1">
      <c r="Y148" s="3"/>
      <c r="Z148" s="3"/>
      <c r="AA148" s="3"/>
      <c r="AB148" s="3"/>
    </row>
    <row r="149" ht="15.75" customHeight="1">
      <c r="Y149" s="3"/>
      <c r="Z149" s="3"/>
      <c r="AA149" s="3"/>
      <c r="AB149" s="3"/>
    </row>
    <row r="150" ht="15.75" customHeight="1">
      <c r="Y150" s="3"/>
      <c r="Z150" s="3"/>
      <c r="AA150" s="3"/>
      <c r="AB150" s="3"/>
    </row>
    <row r="151" ht="15.75" customHeight="1">
      <c r="Y151" s="3"/>
      <c r="Z151" s="3"/>
      <c r="AA151" s="3"/>
      <c r="AB151" s="3"/>
    </row>
    <row r="152" ht="15.75" customHeight="1">
      <c r="Y152" s="3"/>
      <c r="Z152" s="3"/>
      <c r="AA152" s="3"/>
      <c r="AB152" s="3"/>
    </row>
    <row r="153" ht="15.75" customHeight="1">
      <c r="Y153" s="3"/>
      <c r="Z153" s="3"/>
      <c r="AA153" s="3"/>
      <c r="AB153" s="3"/>
    </row>
    <row r="154" ht="15.75" customHeight="1">
      <c r="Y154" s="3"/>
      <c r="Z154" s="3"/>
      <c r="AA154" s="3"/>
      <c r="AB154" s="3"/>
    </row>
    <row r="155" ht="15.75" customHeight="1">
      <c r="Y155" s="3"/>
      <c r="Z155" s="3"/>
      <c r="AA155" s="3"/>
      <c r="AB155" s="3"/>
    </row>
    <row r="156" ht="15.75" customHeight="1">
      <c r="Y156" s="3"/>
      <c r="Z156" s="3"/>
      <c r="AA156" s="3"/>
      <c r="AB156" s="3"/>
    </row>
    <row r="157" ht="15.75" customHeight="1">
      <c r="Y157" s="3"/>
      <c r="Z157" s="3"/>
      <c r="AA157" s="3"/>
      <c r="AB157" s="3"/>
    </row>
    <row r="158" ht="15.75" customHeight="1">
      <c r="Y158" s="3"/>
      <c r="Z158" s="3"/>
      <c r="AA158" s="3"/>
      <c r="AB158" s="3"/>
    </row>
    <row r="159" ht="15.75" customHeight="1">
      <c r="Y159" s="3"/>
      <c r="Z159" s="3"/>
      <c r="AA159" s="3"/>
      <c r="AB159" s="3"/>
    </row>
    <row r="160" ht="15.75" customHeight="1">
      <c r="Y160" s="3"/>
      <c r="Z160" s="3"/>
      <c r="AA160" s="3"/>
      <c r="AB160" s="3"/>
    </row>
    <row r="161" ht="15.75" customHeight="1">
      <c r="Y161" s="3"/>
      <c r="Z161" s="3"/>
      <c r="AA161" s="3"/>
      <c r="AB161" s="3"/>
    </row>
    <row r="162" ht="15.75" customHeight="1">
      <c r="Y162" s="3"/>
      <c r="Z162" s="3"/>
      <c r="AA162" s="3"/>
      <c r="AB162" s="3"/>
    </row>
    <row r="163" ht="15.75" customHeight="1">
      <c r="Y163" s="3"/>
      <c r="Z163" s="3"/>
      <c r="AA163" s="3"/>
      <c r="AB163" s="3"/>
    </row>
    <row r="164" ht="15.75" customHeight="1">
      <c r="Y164" s="3"/>
      <c r="Z164" s="3"/>
      <c r="AA164" s="3"/>
      <c r="AB164" s="3"/>
    </row>
    <row r="165" ht="15.75" customHeight="1">
      <c r="Y165" s="3"/>
      <c r="Z165" s="3"/>
      <c r="AA165" s="3"/>
      <c r="AB165" s="3"/>
    </row>
    <row r="166" ht="15.75" customHeight="1">
      <c r="Y166" s="3"/>
      <c r="Z166" s="3"/>
      <c r="AA166" s="3"/>
      <c r="AB166" s="3"/>
    </row>
    <row r="167" ht="15.75" customHeight="1">
      <c r="Y167" s="3"/>
      <c r="Z167" s="3"/>
      <c r="AA167" s="3"/>
      <c r="AB167" s="3"/>
    </row>
    <row r="168" ht="15.75" customHeight="1">
      <c r="Y168" s="3"/>
      <c r="Z168" s="3"/>
      <c r="AA168" s="3"/>
      <c r="AB168" s="3"/>
    </row>
    <row r="169" ht="15.75" customHeight="1">
      <c r="Y169" s="3"/>
      <c r="Z169" s="3"/>
      <c r="AA169" s="3"/>
      <c r="AB169" s="3"/>
    </row>
    <row r="170" ht="15.75" customHeight="1">
      <c r="Y170" s="3"/>
      <c r="Z170" s="3"/>
      <c r="AA170" s="3"/>
      <c r="AB170" s="3"/>
    </row>
    <row r="171" ht="15.75" customHeight="1">
      <c r="Y171" s="3"/>
      <c r="Z171" s="3"/>
      <c r="AA171" s="3"/>
      <c r="AB171" s="3"/>
    </row>
    <row r="172" ht="15.75" customHeight="1">
      <c r="Y172" s="3"/>
      <c r="Z172" s="3"/>
      <c r="AA172" s="3"/>
      <c r="AB172" s="3"/>
    </row>
    <row r="173" ht="15.75" customHeight="1">
      <c r="Y173" s="3"/>
      <c r="Z173" s="3"/>
      <c r="AA173" s="3"/>
      <c r="AB173" s="3"/>
    </row>
    <row r="174" ht="15.75" customHeight="1">
      <c r="Y174" s="3"/>
      <c r="Z174" s="3"/>
      <c r="AA174" s="3"/>
      <c r="AB174" s="3"/>
    </row>
    <row r="175" ht="15.75" customHeight="1">
      <c r="Y175" s="3"/>
      <c r="Z175" s="3"/>
      <c r="AA175" s="3"/>
      <c r="AB175" s="3"/>
    </row>
    <row r="176" ht="15.75" customHeight="1">
      <c r="Y176" s="3"/>
      <c r="Z176" s="3"/>
      <c r="AA176" s="3"/>
      <c r="AB176" s="3"/>
    </row>
    <row r="177" ht="15.75" customHeight="1">
      <c r="Y177" s="3"/>
      <c r="Z177" s="3"/>
      <c r="AA177" s="3"/>
      <c r="AB177" s="3"/>
    </row>
    <row r="178" ht="15.75" customHeight="1">
      <c r="Y178" s="3"/>
      <c r="Z178" s="3"/>
      <c r="AA178" s="3"/>
      <c r="AB178" s="3"/>
    </row>
    <row r="179" ht="15.75" customHeight="1">
      <c r="Y179" s="3"/>
      <c r="Z179" s="3"/>
      <c r="AA179" s="3"/>
      <c r="AB179" s="3"/>
    </row>
    <row r="180" ht="15.75" customHeight="1">
      <c r="Y180" s="3"/>
      <c r="Z180" s="3"/>
      <c r="AA180" s="3"/>
      <c r="AB180" s="3"/>
    </row>
    <row r="181" ht="15.75" customHeight="1">
      <c r="Y181" s="3"/>
      <c r="Z181" s="3"/>
      <c r="AA181" s="3"/>
      <c r="AB181" s="3"/>
    </row>
    <row r="182" ht="15.75" customHeight="1">
      <c r="Y182" s="3"/>
      <c r="Z182" s="3"/>
      <c r="AA182" s="3"/>
      <c r="AB182" s="3"/>
    </row>
    <row r="183" ht="15.75" customHeight="1">
      <c r="Y183" s="3"/>
      <c r="Z183" s="3"/>
      <c r="AA183" s="3"/>
      <c r="AB183" s="3"/>
    </row>
    <row r="184" ht="15.75" customHeight="1">
      <c r="Y184" s="3"/>
      <c r="Z184" s="3"/>
      <c r="AA184" s="3"/>
      <c r="AB184" s="3"/>
    </row>
    <row r="185" ht="15.75" customHeight="1">
      <c r="Y185" s="3"/>
      <c r="Z185" s="3"/>
      <c r="AA185" s="3"/>
      <c r="AB185" s="3"/>
    </row>
    <row r="186" ht="15.75" customHeight="1">
      <c r="Y186" s="3"/>
      <c r="Z186" s="3"/>
      <c r="AA186" s="3"/>
      <c r="AB186" s="3"/>
    </row>
    <row r="187" ht="15.75" customHeight="1">
      <c r="Y187" s="3"/>
      <c r="Z187" s="3"/>
      <c r="AA187" s="3"/>
      <c r="AB187" s="3"/>
    </row>
    <row r="188" ht="15.75" customHeight="1">
      <c r="Y188" s="3"/>
      <c r="Z188" s="3"/>
      <c r="AA188" s="3"/>
      <c r="AB188" s="3"/>
    </row>
    <row r="189" ht="15.75" customHeight="1">
      <c r="Y189" s="3"/>
      <c r="Z189" s="3"/>
      <c r="AA189" s="3"/>
      <c r="AB189" s="3"/>
    </row>
    <row r="190" ht="15.75" customHeight="1">
      <c r="Y190" s="3"/>
      <c r="Z190" s="3"/>
      <c r="AA190" s="3"/>
      <c r="AB190" s="3"/>
    </row>
    <row r="191" ht="15.75" customHeight="1">
      <c r="Y191" s="3"/>
      <c r="Z191" s="3"/>
      <c r="AA191" s="3"/>
      <c r="AB191" s="3"/>
    </row>
    <row r="192" ht="15.75" customHeight="1">
      <c r="Y192" s="3"/>
      <c r="Z192" s="3"/>
      <c r="AA192" s="3"/>
      <c r="AB192" s="3"/>
    </row>
    <row r="193" ht="15.75" customHeight="1">
      <c r="Y193" s="3"/>
      <c r="Z193" s="3"/>
      <c r="AA193" s="3"/>
      <c r="AB193" s="3"/>
    </row>
    <row r="194" ht="15.75" customHeight="1">
      <c r="Y194" s="3"/>
      <c r="Z194" s="3"/>
      <c r="AA194" s="3"/>
      <c r="AB194" s="3"/>
    </row>
    <row r="195" ht="15.75" customHeight="1">
      <c r="Y195" s="3"/>
      <c r="Z195" s="3"/>
      <c r="AA195" s="3"/>
      <c r="AB195" s="3"/>
    </row>
    <row r="196" ht="15.75" customHeight="1">
      <c r="Y196" s="3"/>
      <c r="Z196" s="3"/>
      <c r="AA196" s="3"/>
      <c r="AB196" s="3"/>
    </row>
    <row r="197" ht="15.75" customHeight="1">
      <c r="Y197" s="3"/>
      <c r="Z197" s="3"/>
      <c r="AA197" s="3"/>
      <c r="AB197" s="3"/>
    </row>
    <row r="198" ht="15.75" customHeight="1">
      <c r="Y198" s="3"/>
      <c r="Z198" s="3"/>
      <c r="AA198" s="3"/>
      <c r="AB198" s="3"/>
    </row>
    <row r="199" ht="15.75" customHeight="1">
      <c r="Y199" s="3"/>
      <c r="Z199" s="3"/>
      <c r="AA199" s="3"/>
      <c r="AB199" s="3"/>
    </row>
    <row r="200" ht="15.75" customHeight="1">
      <c r="Y200" s="3"/>
      <c r="Z200" s="3"/>
      <c r="AA200" s="3"/>
      <c r="AB200" s="3"/>
    </row>
    <row r="201" ht="15.75" customHeight="1">
      <c r="Y201" s="3"/>
      <c r="Z201" s="3"/>
      <c r="AA201" s="3"/>
      <c r="AB201" s="3"/>
    </row>
    <row r="202" ht="15.75" customHeight="1">
      <c r="Y202" s="3"/>
      <c r="Z202" s="3"/>
      <c r="AA202" s="3"/>
      <c r="AB202" s="3"/>
    </row>
    <row r="203" ht="15.75" customHeight="1">
      <c r="Y203" s="3"/>
      <c r="Z203" s="3"/>
      <c r="AA203" s="3"/>
      <c r="AB203" s="3"/>
    </row>
    <row r="204" ht="15.75" customHeight="1">
      <c r="Y204" s="3"/>
      <c r="Z204" s="3"/>
      <c r="AA204" s="3"/>
      <c r="AB204" s="3"/>
    </row>
    <row r="205" ht="15.75" customHeight="1">
      <c r="Y205" s="3"/>
      <c r="Z205" s="3"/>
      <c r="AA205" s="3"/>
      <c r="AB205" s="3"/>
    </row>
    <row r="206" ht="15.75" customHeight="1">
      <c r="Y206" s="3"/>
      <c r="Z206" s="3"/>
      <c r="AA206" s="3"/>
      <c r="AB206" s="3"/>
    </row>
    <row r="207" ht="15.75" customHeight="1">
      <c r="Y207" s="3"/>
      <c r="Z207" s="3"/>
      <c r="AA207" s="3"/>
      <c r="AB207" s="3"/>
    </row>
    <row r="208" ht="15.75" customHeight="1">
      <c r="Y208" s="3"/>
      <c r="Z208" s="3"/>
      <c r="AA208" s="3"/>
      <c r="AB208" s="3"/>
    </row>
    <row r="209" ht="15.75" customHeight="1">
      <c r="Y209" s="3"/>
      <c r="Z209" s="3"/>
      <c r="AA209" s="3"/>
      <c r="AB209" s="3"/>
    </row>
    <row r="210" ht="15.75" customHeight="1">
      <c r="Y210" s="3"/>
      <c r="Z210" s="3"/>
      <c r="AA210" s="3"/>
      <c r="AB210" s="3"/>
    </row>
    <row r="211" ht="15.75" customHeight="1">
      <c r="Y211" s="3"/>
      <c r="Z211" s="3"/>
      <c r="AA211" s="3"/>
      <c r="AB211" s="3"/>
    </row>
    <row r="212" ht="15.75" customHeight="1">
      <c r="Y212" s="3"/>
      <c r="Z212" s="3"/>
      <c r="AA212" s="3"/>
      <c r="AB212" s="3"/>
    </row>
    <row r="213" ht="15.75" customHeight="1">
      <c r="Y213" s="3"/>
      <c r="Z213" s="3"/>
      <c r="AA213" s="3"/>
      <c r="AB213" s="3"/>
    </row>
    <row r="214" ht="15.75" customHeight="1">
      <c r="Y214" s="3"/>
      <c r="Z214" s="3"/>
      <c r="AA214" s="3"/>
      <c r="AB214" s="3"/>
    </row>
    <row r="215" ht="15.75" customHeight="1">
      <c r="Y215" s="3"/>
      <c r="Z215" s="3"/>
      <c r="AA215" s="3"/>
      <c r="AB215" s="3"/>
    </row>
    <row r="216" ht="15.75" customHeight="1">
      <c r="Y216" s="3"/>
      <c r="Z216" s="3"/>
      <c r="AA216" s="3"/>
      <c r="AB216" s="3"/>
    </row>
    <row r="217" ht="15.75" customHeight="1">
      <c r="Y217" s="3"/>
      <c r="Z217" s="3"/>
      <c r="AA217" s="3"/>
      <c r="AB217" s="3"/>
    </row>
    <row r="218" ht="15.75" customHeight="1">
      <c r="Y218" s="3"/>
      <c r="Z218" s="3"/>
      <c r="AA218" s="3"/>
      <c r="AB218" s="3"/>
    </row>
    <row r="219" ht="15.75" customHeight="1">
      <c r="Y219" s="3"/>
      <c r="Z219" s="3"/>
      <c r="AA219" s="3"/>
      <c r="AB219" s="3"/>
    </row>
    <row r="220" ht="15.75" customHeight="1">
      <c r="Y220" s="3"/>
      <c r="Z220" s="3"/>
      <c r="AA220" s="3"/>
      <c r="AB220" s="3"/>
    </row>
    <row r="221" ht="15.75" customHeight="1">
      <c r="Y221" s="3"/>
      <c r="Z221" s="3"/>
      <c r="AA221" s="3"/>
      <c r="AB221" s="3"/>
    </row>
    <row r="222" ht="15.75" customHeight="1">
      <c r="Y222" s="3"/>
      <c r="Z222" s="3"/>
      <c r="AA222" s="3"/>
      <c r="AB222" s="3"/>
    </row>
    <row r="223" ht="15.75" customHeight="1">
      <c r="Y223" s="3"/>
      <c r="Z223" s="3"/>
      <c r="AA223" s="3"/>
      <c r="AB223" s="3"/>
    </row>
    <row r="224" ht="15.75" customHeight="1">
      <c r="Y224" s="3"/>
      <c r="Z224" s="3"/>
      <c r="AA224" s="3"/>
      <c r="AB224" s="3"/>
    </row>
    <row r="225" ht="15.75" customHeight="1">
      <c r="Y225" s="3"/>
      <c r="Z225" s="3"/>
      <c r="AA225" s="3"/>
      <c r="AB225" s="3"/>
    </row>
    <row r="226" ht="15.75" customHeight="1">
      <c r="Y226" s="3"/>
      <c r="Z226" s="3"/>
      <c r="AA226" s="3"/>
      <c r="AB226" s="3"/>
    </row>
    <row r="227" ht="15.75" customHeight="1">
      <c r="Y227" s="3"/>
      <c r="Z227" s="3"/>
      <c r="AA227" s="3"/>
      <c r="AB227" s="3"/>
    </row>
    <row r="228" ht="15.75" customHeight="1">
      <c r="Y228" s="3"/>
      <c r="Z228" s="3"/>
      <c r="AA228" s="3"/>
      <c r="AB228" s="3"/>
    </row>
    <row r="229" ht="15.75" customHeight="1">
      <c r="Y229" s="3"/>
      <c r="Z229" s="3"/>
      <c r="AA229" s="3"/>
      <c r="AB229" s="3"/>
    </row>
    <row r="230" ht="15.75" customHeight="1">
      <c r="Y230" s="3"/>
      <c r="Z230" s="3"/>
      <c r="AA230" s="3"/>
      <c r="AB230" s="3"/>
    </row>
    <row r="231" ht="15.75" customHeight="1">
      <c r="Y231" s="3"/>
      <c r="Z231" s="3"/>
      <c r="AA231" s="3"/>
      <c r="AB231" s="3"/>
    </row>
    <row r="232" ht="15.75" customHeight="1">
      <c r="Y232" s="3"/>
      <c r="Z232" s="3"/>
      <c r="AA232" s="3"/>
      <c r="AB232" s="3"/>
    </row>
    <row r="233" ht="15.75" customHeight="1">
      <c r="Y233" s="3"/>
      <c r="Z233" s="3"/>
      <c r="AA233" s="3"/>
      <c r="AB233" s="3"/>
    </row>
    <row r="234" ht="15.75" customHeight="1">
      <c r="Y234" s="3"/>
      <c r="Z234" s="3"/>
      <c r="AA234" s="3"/>
      <c r="AB234" s="3"/>
    </row>
    <row r="235" ht="15.75" customHeight="1">
      <c r="Y235" s="3"/>
      <c r="Z235" s="3"/>
      <c r="AA235" s="3"/>
      <c r="AB235" s="3"/>
    </row>
    <row r="236" ht="15.75" customHeight="1">
      <c r="Y236" s="3"/>
      <c r="Z236" s="3"/>
      <c r="AA236" s="3"/>
      <c r="AB236" s="3"/>
    </row>
    <row r="237" ht="15.75" customHeight="1">
      <c r="Y237" s="3"/>
      <c r="Z237" s="3"/>
      <c r="AA237" s="3"/>
      <c r="AB237" s="3"/>
    </row>
    <row r="238" ht="15.75" customHeight="1">
      <c r="Y238" s="3"/>
      <c r="Z238" s="3"/>
      <c r="AA238" s="3"/>
      <c r="AB238" s="3"/>
    </row>
    <row r="239" ht="15.75" customHeight="1">
      <c r="Y239" s="3"/>
      <c r="Z239" s="3"/>
      <c r="AA239" s="3"/>
      <c r="AB239" s="3"/>
    </row>
    <row r="240" ht="15.75" customHeight="1">
      <c r="Y240" s="3"/>
      <c r="Z240" s="3"/>
      <c r="AA240" s="3"/>
      <c r="AB240" s="3"/>
    </row>
    <row r="241" ht="15.75" customHeight="1">
      <c r="Y241" s="3"/>
      <c r="Z241" s="3"/>
      <c r="AA241" s="3"/>
      <c r="AB241" s="3"/>
    </row>
    <row r="242" ht="15.75" customHeight="1">
      <c r="Y242" s="3"/>
      <c r="Z242" s="3"/>
      <c r="AA242" s="3"/>
      <c r="AB242" s="3"/>
    </row>
    <row r="243" ht="15.75" customHeight="1">
      <c r="Y243" s="3"/>
      <c r="Z243" s="3"/>
      <c r="AA243" s="3"/>
      <c r="AB243" s="3"/>
    </row>
    <row r="244" ht="15.75" customHeight="1">
      <c r="Y244" s="3"/>
      <c r="Z244" s="3"/>
      <c r="AA244" s="3"/>
      <c r="AB244" s="3"/>
    </row>
    <row r="245" ht="15.75" customHeight="1">
      <c r="Y245" s="3"/>
      <c r="Z245" s="3"/>
      <c r="AA245" s="3"/>
      <c r="AB245" s="3"/>
    </row>
    <row r="246" ht="15.75" customHeight="1">
      <c r="Y246" s="3"/>
      <c r="Z246" s="3"/>
      <c r="AA246" s="3"/>
      <c r="AB246" s="3"/>
    </row>
    <row r="247" ht="15.75" customHeight="1">
      <c r="Y247" s="3"/>
      <c r="Z247" s="3"/>
      <c r="AA247" s="3"/>
      <c r="AB247" s="3"/>
    </row>
    <row r="248" ht="15.75" customHeight="1">
      <c r="Y248" s="3"/>
      <c r="Z248" s="3"/>
      <c r="AA248" s="3"/>
      <c r="AB248" s="3"/>
    </row>
    <row r="249" ht="15.75" customHeight="1">
      <c r="Y249" s="3"/>
      <c r="Z249" s="3"/>
      <c r="AA249" s="3"/>
      <c r="AB249" s="3"/>
    </row>
    <row r="250" ht="15.75" customHeight="1">
      <c r="Y250" s="3"/>
      <c r="Z250" s="3"/>
      <c r="AA250" s="3"/>
      <c r="AB250" s="3"/>
    </row>
    <row r="251" ht="15.75" customHeight="1">
      <c r="Y251" s="3"/>
      <c r="Z251" s="3"/>
      <c r="AA251" s="3"/>
      <c r="AB251" s="3"/>
    </row>
    <row r="252" ht="15.75" customHeight="1">
      <c r="Y252" s="3"/>
      <c r="Z252" s="3"/>
      <c r="AA252" s="3"/>
      <c r="AB252" s="3"/>
    </row>
    <row r="253" ht="15.75" customHeight="1">
      <c r="Y253" s="3"/>
      <c r="Z253" s="3"/>
      <c r="AA253" s="3"/>
      <c r="AB253" s="3"/>
    </row>
    <row r="254" ht="15.75" customHeight="1">
      <c r="Y254" s="3"/>
      <c r="Z254" s="3"/>
      <c r="AA254" s="3"/>
      <c r="AB254" s="3"/>
    </row>
    <row r="255" ht="15.75" customHeight="1">
      <c r="Y255" s="3"/>
      <c r="Z255" s="3"/>
      <c r="AA255" s="3"/>
      <c r="AB255" s="3"/>
    </row>
    <row r="256" ht="15.75" customHeight="1">
      <c r="Y256" s="3"/>
      <c r="Z256" s="3"/>
      <c r="AA256" s="3"/>
      <c r="AB256" s="3"/>
    </row>
    <row r="257" ht="15.75" customHeight="1">
      <c r="Y257" s="3"/>
      <c r="Z257" s="3"/>
      <c r="AA257" s="3"/>
      <c r="AB257" s="3"/>
    </row>
    <row r="258" ht="15.75" customHeight="1">
      <c r="Y258" s="3"/>
      <c r="Z258" s="3"/>
      <c r="AA258" s="3"/>
      <c r="AB258" s="3"/>
    </row>
    <row r="259" ht="15.75" customHeight="1">
      <c r="Y259" s="3"/>
      <c r="Z259" s="3"/>
      <c r="AA259" s="3"/>
      <c r="AB259" s="3"/>
    </row>
    <row r="260" ht="15.75" customHeight="1">
      <c r="Y260" s="3"/>
      <c r="Z260" s="3"/>
      <c r="AA260" s="3"/>
      <c r="AB260" s="3"/>
    </row>
    <row r="261" ht="15.75" customHeight="1">
      <c r="Y261" s="3"/>
      <c r="Z261" s="3"/>
      <c r="AA261" s="3"/>
      <c r="AB261" s="3"/>
    </row>
    <row r="262" ht="15.75" customHeight="1">
      <c r="Y262" s="3"/>
      <c r="Z262" s="3"/>
      <c r="AA262" s="3"/>
      <c r="AB262" s="3"/>
    </row>
    <row r="263" ht="15.75" customHeight="1">
      <c r="Y263" s="3"/>
      <c r="Z263" s="3"/>
      <c r="AA263" s="3"/>
      <c r="AB263" s="3"/>
    </row>
    <row r="264" ht="15.75" customHeight="1">
      <c r="Y264" s="3"/>
      <c r="Z264" s="3"/>
      <c r="AA264" s="3"/>
      <c r="AB264" s="3"/>
    </row>
    <row r="265" ht="15.75" customHeight="1">
      <c r="Y265" s="3"/>
      <c r="Z265" s="3"/>
      <c r="AA265" s="3"/>
      <c r="AB265" s="3"/>
    </row>
    <row r="266" ht="15.75" customHeight="1">
      <c r="Y266" s="3"/>
      <c r="Z266" s="3"/>
      <c r="AA266" s="3"/>
      <c r="AB266" s="3"/>
    </row>
    <row r="267" ht="15.75" customHeight="1">
      <c r="Y267" s="3"/>
      <c r="Z267" s="3"/>
      <c r="AA267" s="3"/>
      <c r="AB267" s="3"/>
    </row>
    <row r="268" ht="15.75" customHeight="1">
      <c r="Y268" s="3"/>
      <c r="Z268" s="3"/>
      <c r="AA268" s="3"/>
      <c r="AB268" s="3"/>
    </row>
    <row r="269" ht="15.75" customHeight="1">
      <c r="Y269" s="3"/>
      <c r="Z269" s="3"/>
      <c r="AA269" s="3"/>
      <c r="AB269" s="3"/>
    </row>
    <row r="270" ht="15.75" customHeight="1">
      <c r="Y270" s="3"/>
      <c r="Z270" s="3"/>
      <c r="AA270" s="3"/>
      <c r="AB270" s="3"/>
    </row>
    <row r="271" ht="15.75" customHeight="1">
      <c r="Y271" s="3"/>
      <c r="Z271" s="3"/>
      <c r="AA271" s="3"/>
      <c r="AB271" s="3"/>
    </row>
    <row r="272" ht="15.75" customHeight="1">
      <c r="Y272" s="3"/>
      <c r="Z272" s="3"/>
      <c r="AA272" s="3"/>
      <c r="AB272" s="3"/>
    </row>
    <row r="273" ht="15.75" customHeight="1">
      <c r="Y273" s="3"/>
      <c r="Z273" s="3"/>
      <c r="AA273" s="3"/>
      <c r="AB273" s="3"/>
    </row>
    <row r="274" ht="15.75" customHeight="1">
      <c r="Y274" s="3"/>
      <c r="Z274" s="3"/>
      <c r="AA274" s="3"/>
      <c r="AB274" s="3"/>
    </row>
    <row r="275" ht="15.75" customHeight="1">
      <c r="Y275" s="3"/>
      <c r="Z275" s="3"/>
      <c r="AA275" s="3"/>
      <c r="AB275" s="3"/>
    </row>
    <row r="276" ht="15.75" customHeight="1">
      <c r="Y276" s="3"/>
      <c r="Z276" s="3"/>
      <c r="AA276" s="3"/>
      <c r="AB276" s="3"/>
    </row>
    <row r="277" ht="15.75" customHeight="1">
      <c r="Y277" s="3"/>
      <c r="Z277" s="3"/>
      <c r="AA277" s="3"/>
      <c r="AB277" s="3"/>
    </row>
    <row r="278" ht="15.75" customHeight="1">
      <c r="Y278" s="3"/>
      <c r="Z278" s="3"/>
      <c r="AA278" s="3"/>
      <c r="AB278" s="3"/>
    </row>
    <row r="279" ht="15.75" customHeight="1">
      <c r="Y279" s="3"/>
      <c r="Z279" s="3"/>
      <c r="AA279" s="3"/>
      <c r="AB279" s="3"/>
    </row>
    <row r="280" ht="15.75" customHeight="1">
      <c r="Y280" s="3"/>
      <c r="Z280" s="3"/>
      <c r="AA280" s="3"/>
      <c r="AB280" s="3"/>
    </row>
    <row r="281" ht="15.75" customHeight="1">
      <c r="Y281" s="3"/>
      <c r="Z281" s="3"/>
      <c r="AA281" s="3"/>
      <c r="AB281" s="3"/>
    </row>
    <row r="282" ht="15.75" customHeight="1">
      <c r="Y282" s="3"/>
      <c r="Z282" s="3"/>
      <c r="AA282" s="3"/>
      <c r="AB282" s="3"/>
    </row>
    <row r="283" ht="15.75" customHeight="1">
      <c r="Y283" s="3"/>
      <c r="Z283" s="3"/>
      <c r="AA283" s="3"/>
      <c r="AB283" s="3"/>
    </row>
    <row r="284" ht="15.75" customHeight="1">
      <c r="Y284" s="3"/>
      <c r="Z284" s="3"/>
      <c r="AA284" s="3"/>
      <c r="AB284" s="3"/>
    </row>
    <row r="285" ht="15.75" customHeight="1">
      <c r="Y285" s="3"/>
      <c r="Z285" s="3"/>
      <c r="AA285" s="3"/>
      <c r="AB285" s="3"/>
    </row>
    <row r="286" ht="15.75" customHeight="1">
      <c r="Y286" s="3"/>
      <c r="Z286" s="3"/>
      <c r="AA286" s="3"/>
      <c r="AB286" s="3"/>
    </row>
    <row r="287" ht="15.75" customHeight="1">
      <c r="Y287" s="3"/>
      <c r="Z287" s="3"/>
      <c r="AA287" s="3"/>
      <c r="AB287" s="3"/>
    </row>
    <row r="288" ht="15.75" customHeight="1">
      <c r="Y288" s="3"/>
      <c r="Z288" s="3"/>
      <c r="AA288" s="3"/>
      <c r="AB288" s="3"/>
    </row>
    <row r="289" ht="15.75" customHeight="1">
      <c r="Y289" s="3"/>
      <c r="Z289" s="3"/>
      <c r="AA289" s="3"/>
      <c r="AB289" s="3"/>
    </row>
    <row r="290" ht="15.75" customHeight="1">
      <c r="Y290" s="3"/>
      <c r="Z290" s="3"/>
      <c r="AA290" s="3"/>
      <c r="AB290" s="3"/>
    </row>
    <row r="291" ht="15.75" customHeight="1">
      <c r="Y291" s="3"/>
      <c r="Z291" s="3"/>
      <c r="AA291" s="3"/>
      <c r="AB291" s="3"/>
    </row>
    <row r="292" ht="15.75" customHeight="1">
      <c r="Y292" s="3"/>
      <c r="Z292" s="3"/>
      <c r="AA292" s="3"/>
      <c r="AB292" s="3"/>
    </row>
    <row r="293" ht="15.75" customHeight="1">
      <c r="Y293" s="3"/>
      <c r="Z293" s="3"/>
      <c r="AA293" s="3"/>
      <c r="AB293" s="3"/>
    </row>
    <row r="294" ht="15.75" customHeight="1">
      <c r="Y294" s="3"/>
      <c r="Z294" s="3"/>
      <c r="AA294" s="3"/>
      <c r="AB294" s="3"/>
    </row>
    <row r="295" ht="15.75" customHeight="1">
      <c r="Y295" s="3"/>
      <c r="Z295" s="3"/>
      <c r="AA295" s="3"/>
      <c r="AB295" s="3"/>
    </row>
    <row r="296" ht="15.75" customHeight="1">
      <c r="Y296" s="3"/>
      <c r="Z296" s="3"/>
      <c r="AA296" s="3"/>
      <c r="AB296" s="3"/>
    </row>
    <row r="297" ht="15.75" customHeight="1">
      <c r="Y297" s="3"/>
      <c r="Z297" s="3"/>
      <c r="AA297" s="3"/>
      <c r="AB297" s="3"/>
    </row>
    <row r="298" ht="15.75" customHeight="1">
      <c r="Y298" s="3"/>
      <c r="Z298" s="3"/>
      <c r="AA298" s="3"/>
      <c r="AB298" s="3"/>
    </row>
    <row r="299" ht="15.75" customHeight="1">
      <c r="Y299" s="3"/>
      <c r="Z299" s="3"/>
      <c r="AA299" s="3"/>
      <c r="AB299" s="3"/>
    </row>
    <row r="300" ht="15.75" customHeight="1">
      <c r="Y300" s="3"/>
      <c r="Z300" s="3"/>
      <c r="AA300" s="3"/>
      <c r="AB300" s="3"/>
    </row>
    <row r="301" ht="15.75" customHeight="1">
      <c r="Y301" s="3"/>
      <c r="Z301" s="3"/>
      <c r="AA301" s="3"/>
      <c r="AB301" s="3"/>
    </row>
    <row r="302" ht="15.75" customHeight="1">
      <c r="Y302" s="3"/>
      <c r="Z302" s="3"/>
      <c r="AA302" s="3"/>
      <c r="AB302" s="3"/>
    </row>
    <row r="303" ht="15.75" customHeight="1">
      <c r="Y303" s="3"/>
      <c r="Z303" s="3"/>
      <c r="AA303" s="3"/>
      <c r="AB303" s="3"/>
    </row>
    <row r="304" ht="15.75" customHeight="1">
      <c r="Y304" s="3"/>
      <c r="Z304" s="3"/>
      <c r="AA304" s="3"/>
      <c r="AB304" s="3"/>
    </row>
    <row r="305" ht="15.75" customHeight="1">
      <c r="Y305" s="3"/>
      <c r="Z305" s="3"/>
      <c r="AA305" s="3"/>
      <c r="AB305" s="3"/>
    </row>
    <row r="306" ht="15.75" customHeight="1">
      <c r="Y306" s="3"/>
      <c r="Z306" s="3"/>
      <c r="AA306" s="3"/>
      <c r="AB306" s="3"/>
    </row>
    <row r="307" ht="15.75" customHeight="1">
      <c r="Y307" s="3"/>
      <c r="Z307" s="3"/>
      <c r="AA307" s="3"/>
      <c r="AB307" s="3"/>
    </row>
    <row r="308" ht="15.75" customHeight="1">
      <c r="Y308" s="3"/>
      <c r="Z308" s="3"/>
      <c r="AA308" s="3"/>
      <c r="AB308" s="3"/>
    </row>
    <row r="309" ht="15.75" customHeight="1">
      <c r="Y309" s="3"/>
      <c r="Z309" s="3"/>
      <c r="AA309" s="3"/>
      <c r="AB309" s="3"/>
    </row>
    <row r="310" ht="15.75" customHeight="1">
      <c r="Y310" s="3"/>
      <c r="Z310" s="3"/>
      <c r="AA310" s="3"/>
      <c r="AB310" s="3"/>
    </row>
    <row r="311" ht="15.75" customHeight="1">
      <c r="Y311" s="3"/>
      <c r="Z311" s="3"/>
      <c r="AA311" s="3"/>
      <c r="AB311" s="3"/>
    </row>
    <row r="312" ht="15.75" customHeight="1">
      <c r="Y312" s="3"/>
      <c r="Z312" s="3"/>
      <c r="AA312" s="3"/>
      <c r="AB312" s="3"/>
    </row>
    <row r="313" ht="15.75" customHeight="1">
      <c r="Y313" s="3"/>
      <c r="Z313" s="3"/>
      <c r="AA313" s="3"/>
      <c r="AB313" s="3"/>
    </row>
    <row r="314" ht="15.75" customHeight="1">
      <c r="Y314" s="3"/>
      <c r="Z314" s="3"/>
      <c r="AA314" s="3"/>
      <c r="AB314" s="3"/>
    </row>
    <row r="315" ht="15.75" customHeight="1">
      <c r="Y315" s="3"/>
      <c r="Z315" s="3"/>
      <c r="AA315" s="3"/>
      <c r="AB315" s="3"/>
    </row>
    <row r="316" ht="15.75" customHeight="1">
      <c r="Y316" s="3"/>
      <c r="Z316" s="3"/>
      <c r="AA316" s="3"/>
      <c r="AB316" s="3"/>
    </row>
    <row r="317" ht="15.75" customHeight="1">
      <c r="Y317" s="3"/>
      <c r="Z317" s="3"/>
      <c r="AA317" s="3"/>
      <c r="AB317" s="3"/>
    </row>
    <row r="318" ht="15.75" customHeight="1">
      <c r="Y318" s="3"/>
      <c r="Z318" s="3"/>
      <c r="AA318" s="3"/>
      <c r="AB318" s="3"/>
    </row>
    <row r="319" ht="15.75" customHeight="1">
      <c r="Y319" s="3"/>
      <c r="Z319" s="3"/>
      <c r="AA319" s="3"/>
      <c r="AB319" s="3"/>
    </row>
    <row r="320" ht="15.75" customHeight="1">
      <c r="Y320" s="3"/>
      <c r="Z320" s="3"/>
      <c r="AA320" s="3"/>
      <c r="AB320" s="3"/>
    </row>
    <row r="321" ht="15.75" customHeight="1">
      <c r="Y321" s="3"/>
      <c r="Z321" s="3"/>
      <c r="AA321" s="3"/>
      <c r="AB321" s="3"/>
    </row>
    <row r="322" ht="15.75" customHeight="1">
      <c r="Y322" s="3"/>
      <c r="Z322" s="3"/>
      <c r="AA322" s="3"/>
      <c r="AB322" s="3"/>
    </row>
    <row r="323" ht="15.75" customHeight="1">
      <c r="Y323" s="3"/>
      <c r="Z323" s="3"/>
      <c r="AA323" s="3"/>
      <c r="AB323" s="3"/>
    </row>
    <row r="324" ht="15.75" customHeight="1">
      <c r="Y324" s="3"/>
      <c r="Z324" s="3"/>
      <c r="AA324" s="3"/>
      <c r="AB324" s="3"/>
    </row>
    <row r="325" ht="15.75" customHeight="1">
      <c r="Y325" s="3"/>
      <c r="Z325" s="3"/>
      <c r="AA325" s="3"/>
      <c r="AB325" s="3"/>
    </row>
    <row r="326" ht="15.75" customHeight="1">
      <c r="Y326" s="3"/>
      <c r="Z326" s="3"/>
      <c r="AA326" s="3"/>
      <c r="AB326" s="3"/>
    </row>
    <row r="327" ht="15.75" customHeight="1">
      <c r="Y327" s="3"/>
      <c r="Z327" s="3"/>
      <c r="AA327" s="3"/>
      <c r="AB327" s="3"/>
    </row>
    <row r="328" ht="15.75" customHeight="1">
      <c r="Y328" s="3"/>
      <c r="Z328" s="3"/>
      <c r="AA328" s="3"/>
      <c r="AB328" s="3"/>
    </row>
    <row r="329" ht="15.75" customHeight="1">
      <c r="Y329" s="3"/>
      <c r="Z329" s="3"/>
      <c r="AA329" s="3"/>
      <c r="AB329" s="3"/>
    </row>
    <row r="330" ht="15.75" customHeight="1">
      <c r="Y330" s="3"/>
      <c r="Z330" s="3"/>
      <c r="AA330" s="3"/>
      <c r="AB330" s="3"/>
    </row>
    <row r="331" ht="15.75" customHeight="1">
      <c r="Y331" s="3"/>
      <c r="Z331" s="3"/>
      <c r="AA331" s="3"/>
      <c r="AB331" s="3"/>
    </row>
    <row r="332" ht="15.75" customHeight="1">
      <c r="Y332" s="3"/>
      <c r="Z332" s="3"/>
      <c r="AA332" s="3"/>
      <c r="AB332" s="3"/>
    </row>
    <row r="333" ht="15.75" customHeight="1">
      <c r="Y333" s="3"/>
      <c r="Z333" s="3"/>
      <c r="AA333" s="3"/>
      <c r="AB333" s="3"/>
    </row>
    <row r="334" ht="15.75" customHeight="1">
      <c r="Y334" s="3"/>
      <c r="Z334" s="3"/>
      <c r="AA334" s="3"/>
      <c r="AB334" s="3"/>
    </row>
    <row r="335" ht="15.75" customHeight="1">
      <c r="Y335" s="3"/>
      <c r="Z335" s="3"/>
      <c r="AA335" s="3"/>
      <c r="AB335" s="3"/>
    </row>
    <row r="336" ht="15.75" customHeight="1">
      <c r="Y336" s="3"/>
      <c r="Z336" s="3"/>
      <c r="AA336" s="3"/>
      <c r="AB336" s="3"/>
    </row>
    <row r="337" ht="15.75" customHeight="1">
      <c r="Y337" s="3"/>
      <c r="Z337" s="3"/>
      <c r="AA337" s="3"/>
      <c r="AB337" s="3"/>
    </row>
    <row r="338" ht="15.75" customHeight="1">
      <c r="Y338" s="3"/>
      <c r="Z338" s="3"/>
      <c r="AA338" s="3"/>
      <c r="AB338" s="3"/>
    </row>
    <row r="339" ht="15.75" customHeight="1">
      <c r="Y339" s="3"/>
      <c r="Z339" s="3"/>
      <c r="AA339" s="3"/>
      <c r="AB339" s="3"/>
    </row>
    <row r="340" ht="15.75" customHeight="1">
      <c r="Y340" s="3"/>
      <c r="Z340" s="3"/>
      <c r="AA340" s="3"/>
      <c r="AB340" s="3"/>
    </row>
    <row r="341" ht="15.75" customHeight="1">
      <c r="Y341" s="3"/>
      <c r="Z341" s="3"/>
      <c r="AA341" s="3"/>
      <c r="AB341" s="3"/>
    </row>
    <row r="342" ht="15.75" customHeight="1">
      <c r="Y342" s="3"/>
      <c r="Z342" s="3"/>
      <c r="AA342" s="3"/>
      <c r="AB342" s="3"/>
    </row>
    <row r="343" ht="15.75" customHeight="1">
      <c r="Y343" s="3"/>
      <c r="Z343" s="3"/>
      <c r="AA343" s="3"/>
      <c r="AB343" s="3"/>
    </row>
    <row r="344" ht="15.75" customHeight="1">
      <c r="Y344" s="3"/>
      <c r="Z344" s="3"/>
      <c r="AA344" s="3"/>
      <c r="AB344" s="3"/>
    </row>
    <row r="345" ht="15.75" customHeight="1">
      <c r="Y345" s="3"/>
      <c r="Z345" s="3"/>
      <c r="AA345" s="3"/>
      <c r="AB345" s="3"/>
    </row>
    <row r="346" ht="15.75" customHeight="1">
      <c r="Y346" s="3"/>
      <c r="Z346" s="3"/>
      <c r="AA346" s="3"/>
      <c r="AB346" s="3"/>
    </row>
    <row r="347" ht="15.75" customHeight="1">
      <c r="Y347" s="3"/>
      <c r="Z347" s="3"/>
      <c r="AA347" s="3"/>
      <c r="AB347" s="3"/>
    </row>
    <row r="348" ht="15.75" customHeight="1">
      <c r="Y348" s="3"/>
      <c r="Z348" s="3"/>
      <c r="AA348" s="3"/>
      <c r="AB348" s="3"/>
    </row>
    <row r="349" ht="15.75" customHeight="1">
      <c r="Y349" s="3"/>
      <c r="Z349" s="3"/>
      <c r="AA349" s="3"/>
      <c r="AB349" s="3"/>
    </row>
    <row r="350" ht="15.75" customHeight="1">
      <c r="Y350" s="3"/>
      <c r="Z350" s="3"/>
      <c r="AA350" s="3"/>
      <c r="AB350" s="3"/>
    </row>
    <row r="351" ht="15.75" customHeight="1">
      <c r="Y351" s="3"/>
      <c r="Z351" s="3"/>
      <c r="AA351" s="3"/>
      <c r="AB351" s="3"/>
    </row>
    <row r="352" ht="15.75" customHeight="1">
      <c r="Y352" s="3"/>
      <c r="Z352" s="3"/>
      <c r="AA352" s="3"/>
      <c r="AB352" s="3"/>
    </row>
    <row r="353" ht="15.75" customHeight="1">
      <c r="Y353" s="3"/>
      <c r="Z353" s="3"/>
      <c r="AA353" s="3"/>
      <c r="AB353" s="3"/>
    </row>
    <row r="354" ht="15.75" customHeight="1">
      <c r="Y354" s="3"/>
      <c r="Z354" s="3"/>
      <c r="AA354" s="3"/>
      <c r="AB354" s="3"/>
    </row>
    <row r="355" ht="15.75" customHeight="1">
      <c r="Y355" s="3"/>
      <c r="Z355" s="3"/>
      <c r="AA355" s="3"/>
      <c r="AB355" s="3"/>
    </row>
    <row r="356" ht="15.75" customHeight="1">
      <c r="Y356" s="3"/>
      <c r="Z356" s="3"/>
      <c r="AA356" s="3"/>
      <c r="AB356" s="3"/>
    </row>
    <row r="357" ht="15.75" customHeight="1">
      <c r="Y357" s="3"/>
      <c r="Z357" s="3"/>
      <c r="AA357" s="3"/>
      <c r="AB357" s="3"/>
    </row>
    <row r="358" ht="15.75" customHeight="1">
      <c r="Y358" s="3"/>
      <c r="Z358" s="3"/>
      <c r="AA358" s="3"/>
      <c r="AB358" s="3"/>
    </row>
    <row r="359" ht="15.75" customHeight="1">
      <c r="Y359" s="3"/>
      <c r="Z359" s="3"/>
      <c r="AA359" s="3"/>
      <c r="AB359" s="3"/>
    </row>
    <row r="360" ht="15.75" customHeight="1">
      <c r="Y360" s="3"/>
      <c r="Z360" s="3"/>
      <c r="AA360" s="3"/>
      <c r="AB360" s="3"/>
    </row>
    <row r="361" ht="15.75" customHeight="1">
      <c r="Y361" s="3"/>
      <c r="Z361" s="3"/>
      <c r="AA361" s="3"/>
      <c r="AB361" s="3"/>
    </row>
    <row r="362" ht="15.75" customHeight="1">
      <c r="Y362" s="3"/>
      <c r="Z362" s="3"/>
      <c r="AA362" s="3"/>
      <c r="AB362" s="3"/>
    </row>
    <row r="363" ht="15.75" customHeight="1">
      <c r="Y363" s="3"/>
      <c r="Z363" s="3"/>
      <c r="AA363" s="3"/>
      <c r="AB363" s="3"/>
    </row>
    <row r="364" ht="15.75" customHeight="1">
      <c r="Y364" s="3"/>
      <c r="Z364" s="3"/>
      <c r="AA364" s="3"/>
      <c r="AB364" s="3"/>
    </row>
    <row r="365" ht="15.75" customHeight="1">
      <c r="Y365" s="3"/>
      <c r="Z365" s="3"/>
      <c r="AA365" s="3"/>
      <c r="AB365" s="3"/>
    </row>
    <row r="366" ht="15.75" customHeight="1">
      <c r="Y366" s="3"/>
      <c r="Z366" s="3"/>
      <c r="AA366" s="3"/>
      <c r="AB366" s="3"/>
    </row>
    <row r="367" ht="15.75" customHeight="1">
      <c r="Y367" s="3"/>
      <c r="Z367" s="3"/>
      <c r="AA367" s="3"/>
      <c r="AB367" s="3"/>
    </row>
    <row r="368" ht="15.75" customHeight="1">
      <c r="Y368" s="3"/>
      <c r="Z368" s="3"/>
      <c r="AA368" s="3"/>
      <c r="AB368" s="3"/>
    </row>
    <row r="369" ht="15.75" customHeight="1">
      <c r="Y369" s="3"/>
      <c r="Z369" s="3"/>
      <c r="AA369" s="3"/>
      <c r="AB369" s="3"/>
    </row>
    <row r="370" ht="15.75" customHeight="1">
      <c r="Y370" s="3"/>
      <c r="Z370" s="3"/>
      <c r="AA370" s="3"/>
      <c r="AB370" s="3"/>
    </row>
    <row r="371" ht="15.75" customHeight="1">
      <c r="Y371" s="3"/>
      <c r="Z371" s="3"/>
      <c r="AA371" s="3"/>
      <c r="AB371" s="3"/>
    </row>
    <row r="372" ht="15.75" customHeight="1">
      <c r="Y372" s="3"/>
      <c r="Z372" s="3"/>
      <c r="AA372" s="3"/>
      <c r="AB372" s="3"/>
    </row>
    <row r="373" ht="15.75" customHeight="1">
      <c r="Y373" s="3"/>
      <c r="Z373" s="3"/>
      <c r="AA373" s="3"/>
      <c r="AB373" s="3"/>
    </row>
    <row r="374" ht="15.75" customHeight="1">
      <c r="Y374" s="3"/>
      <c r="Z374" s="3"/>
      <c r="AA374" s="3"/>
      <c r="AB374" s="3"/>
    </row>
    <row r="375" ht="15.75" customHeight="1">
      <c r="Y375" s="3"/>
      <c r="Z375" s="3"/>
      <c r="AA375" s="3"/>
      <c r="AB375" s="3"/>
    </row>
    <row r="376" ht="15.75" customHeight="1">
      <c r="Y376" s="3"/>
      <c r="Z376" s="3"/>
      <c r="AA376" s="3"/>
      <c r="AB376" s="3"/>
    </row>
    <row r="377" ht="15.75" customHeight="1">
      <c r="Y377" s="3"/>
      <c r="Z377" s="3"/>
      <c r="AA377" s="3"/>
      <c r="AB377" s="3"/>
    </row>
    <row r="378" ht="15.75" customHeight="1">
      <c r="Y378" s="3"/>
      <c r="Z378" s="3"/>
      <c r="AA378" s="3"/>
      <c r="AB378" s="3"/>
    </row>
    <row r="379" ht="15.75" customHeight="1">
      <c r="Y379" s="3"/>
      <c r="Z379" s="3"/>
      <c r="AA379" s="3"/>
      <c r="AB379" s="3"/>
    </row>
    <row r="380" ht="15.75" customHeight="1">
      <c r="Y380" s="3"/>
      <c r="Z380" s="3"/>
      <c r="AA380" s="3"/>
      <c r="AB380" s="3"/>
    </row>
    <row r="381" ht="15.75" customHeight="1">
      <c r="Y381" s="3"/>
      <c r="Z381" s="3"/>
      <c r="AA381" s="3"/>
      <c r="AB381" s="3"/>
    </row>
    <row r="382" ht="15.75" customHeight="1">
      <c r="Y382" s="3"/>
      <c r="Z382" s="3"/>
      <c r="AA382" s="3"/>
      <c r="AB382" s="3"/>
    </row>
    <row r="383" ht="15.75" customHeight="1">
      <c r="Y383" s="3"/>
      <c r="Z383" s="3"/>
      <c r="AA383" s="3"/>
      <c r="AB383" s="3"/>
    </row>
    <row r="384" ht="15.75" customHeight="1">
      <c r="Y384" s="3"/>
      <c r="Z384" s="3"/>
      <c r="AA384" s="3"/>
      <c r="AB384" s="3"/>
    </row>
    <row r="385" ht="15.75" customHeight="1">
      <c r="Y385" s="3"/>
      <c r="Z385" s="3"/>
      <c r="AA385" s="3"/>
      <c r="AB385" s="3"/>
    </row>
    <row r="386" ht="15.75" customHeight="1">
      <c r="Y386" s="3"/>
      <c r="Z386" s="3"/>
      <c r="AA386" s="3"/>
      <c r="AB386" s="3"/>
    </row>
    <row r="387" ht="15.75" customHeight="1">
      <c r="Y387" s="3"/>
      <c r="Z387" s="3"/>
      <c r="AA387" s="3"/>
      <c r="AB387" s="3"/>
    </row>
    <row r="388" ht="15.75" customHeight="1">
      <c r="Y388" s="3"/>
      <c r="Z388" s="3"/>
      <c r="AA388" s="3"/>
      <c r="AB388" s="3"/>
    </row>
    <row r="389" ht="15.75" customHeight="1">
      <c r="Y389" s="3"/>
      <c r="Z389" s="3"/>
      <c r="AA389" s="3"/>
      <c r="AB389" s="3"/>
    </row>
    <row r="390" ht="15.75" customHeight="1">
      <c r="Y390" s="3"/>
      <c r="Z390" s="3"/>
      <c r="AA390" s="3"/>
      <c r="AB390" s="3"/>
    </row>
    <row r="391" ht="15.75" customHeight="1">
      <c r="Y391" s="3"/>
      <c r="Z391" s="3"/>
      <c r="AA391" s="3"/>
      <c r="AB391" s="3"/>
    </row>
    <row r="392" ht="15.75" customHeight="1">
      <c r="Y392" s="3"/>
      <c r="Z392" s="3"/>
      <c r="AA392" s="3"/>
      <c r="AB392" s="3"/>
    </row>
    <row r="393" ht="15.75" customHeight="1">
      <c r="Y393" s="3"/>
      <c r="Z393" s="3"/>
      <c r="AA393" s="3"/>
      <c r="AB393" s="3"/>
    </row>
    <row r="394" ht="15.75" customHeight="1">
      <c r="Y394" s="3"/>
      <c r="Z394" s="3"/>
      <c r="AA394" s="3"/>
      <c r="AB394" s="3"/>
    </row>
    <row r="395" ht="15.75" customHeight="1">
      <c r="Y395" s="3"/>
      <c r="Z395" s="3"/>
      <c r="AA395" s="3"/>
      <c r="AB395" s="3"/>
    </row>
    <row r="396" ht="15.75" customHeight="1">
      <c r="Y396" s="3"/>
      <c r="Z396" s="3"/>
      <c r="AA396" s="3"/>
      <c r="AB396" s="3"/>
    </row>
    <row r="397" ht="15.75" customHeight="1">
      <c r="Y397" s="3"/>
      <c r="Z397" s="3"/>
      <c r="AA397" s="3"/>
      <c r="AB397" s="3"/>
    </row>
    <row r="398" ht="15.75" customHeight="1">
      <c r="Y398" s="3"/>
      <c r="Z398" s="3"/>
      <c r="AA398" s="3"/>
      <c r="AB398" s="3"/>
    </row>
    <row r="399" ht="15.75" customHeight="1">
      <c r="Y399" s="3"/>
      <c r="Z399" s="3"/>
      <c r="AA399" s="3"/>
      <c r="AB399" s="3"/>
    </row>
    <row r="400" ht="15.75" customHeight="1">
      <c r="Y400" s="3"/>
      <c r="Z400" s="3"/>
      <c r="AA400" s="3"/>
      <c r="AB400" s="3"/>
    </row>
    <row r="401" ht="15.75" customHeight="1">
      <c r="Y401" s="3"/>
      <c r="Z401" s="3"/>
      <c r="AA401" s="3"/>
      <c r="AB401" s="3"/>
    </row>
    <row r="402" ht="15.75" customHeight="1">
      <c r="Y402" s="3"/>
      <c r="Z402" s="3"/>
      <c r="AA402" s="3"/>
      <c r="AB402" s="3"/>
    </row>
    <row r="403" ht="15.75" customHeight="1">
      <c r="Y403" s="3"/>
      <c r="Z403" s="3"/>
      <c r="AA403" s="3"/>
      <c r="AB403" s="3"/>
    </row>
    <row r="404" ht="15.75" customHeight="1">
      <c r="Y404" s="3"/>
      <c r="Z404" s="3"/>
      <c r="AA404" s="3"/>
      <c r="AB404" s="3"/>
    </row>
    <row r="405" ht="15.75" customHeight="1">
      <c r="Y405" s="3"/>
      <c r="Z405" s="3"/>
      <c r="AA405" s="3"/>
      <c r="AB405" s="3"/>
    </row>
    <row r="406" ht="15.75" customHeight="1">
      <c r="Y406" s="3"/>
      <c r="Z406" s="3"/>
      <c r="AA406" s="3"/>
      <c r="AB406" s="3"/>
    </row>
    <row r="407" ht="15.75" customHeight="1">
      <c r="Y407" s="3"/>
      <c r="Z407" s="3"/>
      <c r="AA407" s="3"/>
      <c r="AB407" s="3"/>
    </row>
    <row r="408" ht="15.75" customHeight="1">
      <c r="Y408" s="3"/>
      <c r="Z408" s="3"/>
      <c r="AA408" s="3"/>
      <c r="AB408" s="3"/>
    </row>
    <row r="409" ht="15.75" customHeight="1">
      <c r="Y409" s="3"/>
      <c r="Z409" s="3"/>
      <c r="AA409" s="3"/>
      <c r="AB409" s="3"/>
    </row>
    <row r="410" ht="15.75" customHeight="1">
      <c r="Y410" s="3"/>
      <c r="Z410" s="3"/>
      <c r="AA410" s="3"/>
      <c r="AB410" s="3"/>
    </row>
    <row r="411" ht="15.75" customHeight="1">
      <c r="Y411" s="3"/>
      <c r="Z411" s="3"/>
      <c r="AA411" s="3"/>
      <c r="AB411" s="3"/>
    </row>
    <row r="412" ht="15.75" customHeight="1">
      <c r="Y412" s="3"/>
      <c r="Z412" s="3"/>
      <c r="AA412" s="3"/>
      <c r="AB412" s="3"/>
    </row>
    <row r="413" ht="15.75" customHeight="1">
      <c r="Y413" s="3"/>
      <c r="Z413" s="3"/>
      <c r="AA413" s="3"/>
      <c r="AB413" s="3"/>
    </row>
    <row r="414" ht="15.75" customHeight="1">
      <c r="Y414" s="3"/>
      <c r="Z414" s="3"/>
      <c r="AA414" s="3"/>
      <c r="AB414" s="3"/>
    </row>
    <row r="415" ht="15.75" customHeight="1">
      <c r="Y415" s="3"/>
      <c r="Z415" s="3"/>
      <c r="AA415" s="3"/>
      <c r="AB415" s="3"/>
    </row>
    <row r="416" ht="15.75" customHeight="1">
      <c r="Y416" s="3"/>
      <c r="Z416" s="3"/>
      <c r="AA416" s="3"/>
      <c r="AB416" s="3"/>
    </row>
    <row r="417" ht="15.75" customHeight="1">
      <c r="Y417" s="3"/>
      <c r="Z417" s="3"/>
      <c r="AA417" s="3"/>
      <c r="AB417" s="3"/>
    </row>
    <row r="418" ht="15.75" customHeight="1">
      <c r="Y418" s="3"/>
      <c r="Z418" s="3"/>
      <c r="AA418" s="3"/>
      <c r="AB418" s="3"/>
    </row>
    <row r="419" ht="15.75" customHeight="1">
      <c r="Y419" s="3"/>
      <c r="Z419" s="3"/>
      <c r="AA419" s="3"/>
      <c r="AB419" s="3"/>
    </row>
    <row r="420" ht="15.75" customHeight="1">
      <c r="Y420" s="3"/>
      <c r="Z420" s="3"/>
      <c r="AA420" s="3"/>
      <c r="AB420" s="3"/>
    </row>
    <row r="421" ht="15.75" customHeight="1">
      <c r="Y421" s="3"/>
      <c r="Z421" s="3"/>
      <c r="AA421" s="3"/>
      <c r="AB421" s="3"/>
    </row>
    <row r="422" ht="15.75" customHeight="1">
      <c r="Y422" s="3"/>
      <c r="Z422" s="3"/>
      <c r="AA422" s="3"/>
      <c r="AB422" s="3"/>
    </row>
    <row r="423" ht="15.75" customHeight="1">
      <c r="Y423" s="3"/>
      <c r="Z423" s="3"/>
      <c r="AA423" s="3"/>
      <c r="AB423" s="3"/>
    </row>
    <row r="424" ht="15.75" customHeight="1">
      <c r="Y424" s="3"/>
      <c r="Z424" s="3"/>
      <c r="AA424" s="3"/>
      <c r="AB424" s="3"/>
    </row>
    <row r="425" ht="15.75" customHeight="1">
      <c r="Y425" s="3"/>
      <c r="Z425" s="3"/>
      <c r="AA425" s="3"/>
      <c r="AB425" s="3"/>
    </row>
    <row r="426" ht="15.75" customHeight="1">
      <c r="Y426" s="3"/>
      <c r="Z426" s="3"/>
      <c r="AA426" s="3"/>
      <c r="AB426" s="3"/>
    </row>
    <row r="427" ht="15.75" customHeight="1">
      <c r="Y427" s="3"/>
      <c r="Z427" s="3"/>
      <c r="AA427" s="3"/>
      <c r="AB427" s="3"/>
    </row>
    <row r="428" ht="15.75" customHeight="1">
      <c r="Y428" s="3"/>
      <c r="Z428" s="3"/>
      <c r="AA428" s="3"/>
      <c r="AB428" s="3"/>
    </row>
    <row r="429" ht="15.75" customHeight="1">
      <c r="Y429" s="3"/>
      <c r="Z429" s="3"/>
      <c r="AA429" s="3"/>
      <c r="AB429" s="3"/>
    </row>
    <row r="430" ht="15.75" customHeight="1">
      <c r="Y430" s="3"/>
      <c r="Z430" s="3"/>
      <c r="AA430" s="3"/>
      <c r="AB430" s="3"/>
    </row>
    <row r="431" ht="15.75" customHeight="1">
      <c r="Y431" s="3"/>
      <c r="Z431" s="3"/>
      <c r="AA431" s="3"/>
      <c r="AB431" s="3"/>
    </row>
    <row r="432" ht="15.75" customHeight="1">
      <c r="Y432" s="3"/>
      <c r="Z432" s="3"/>
      <c r="AA432" s="3"/>
      <c r="AB432" s="3"/>
    </row>
    <row r="433" ht="15.75" customHeight="1">
      <c r="Y433" s="3"/>
      <c r="Z433" s="3"/>
      <c r="AA433" s="3"/>
      <c r="AB433" s="3"/>
    </row>
    <row r="434" ht="15.75" customHeight="1">
      <c r="Y434" s="3"/>
      <c r="Z434" s="3"/>
      <c r="AA434" s="3"/>
      <c r="AB434" s="3"/>
    </row>
    <row r="435" ht="15.75" customHeight="1">
      <c r="Y435" s="3"/>
      <c r="Z435" s="3"/>
      <c r="AA435" s="3"/>
      <c r="AB435" s="3"/>
    </row>
    <row r="436" ht="15.75" customHeight="1">
      <c r="Y436" s="3"/>
      <c r="Z436" s="3"/>
      <c r="AA436" s="3"/>
      <c r="AB436" s="3"/>
    </row>
    <row r="437" ht="15.75" customHeight="1">
      <c r="Y437" s="3"/>
      <c r="Z437" s="3"/>
      <c r="AA437" s="3"/>
      <c r="AB437" s="3"/>
    </row>
    <row r="438" ht="15.75" customHeight="1">
      <c r="Y438" s="3"/>
      <c r="Z438" s="3"/>
      <c r="AA438" s="3"/>
      <c r="AB438" s="3"/>
    </row>
    <row r="439" ht="15.75" customHeight="1">
      <c r="Y439" s="3"/>
      <c r="Z439" s="3"/>
      <c r="AA439" s="3"/>
      <c r="AB439" s="3"/>
    </row>
    <row r="440" ht="15.75" customHeight="1">
      <c r="Y440" s="3"/>
      <c r="Z440" s="3"/>
      <c r="AA440" s="3"/>
      <c r="AB440" s="3"/>
    </row>
    <row r="441" ht="15.75" customHeight="1">
      <c r="Y441" s="3"/>
      <c r="Z441" s="3"/>
      <c r="AA441" s="3"/>
      <c r="AB441" s="3"/>
    </row>
    <row r="442" ht="15.75" customHeight="1">
      <c r="Y442" s="3"/>
      <c r="Z442" s="3"/>
      <c r="AA442" s="3"/>
      <c r="AB442" s="3"/>
    </row>
    <row r="443" ht="15.75" customHeight="1">
      <c r="Y443" s="3"/>
      <c r="Z443" s="3"/>
      <c r="AA443" s="3"/>
      <c r="AB443" s="3"/>
    </row>
    <row r="444" ht="15.75" customHeight="1">
      <c r="Y444" s="3"/>
      <c r="Z444" s="3"/>
      <c r="AA444" s="3"/>
      <c r="AB444" s="3"/>
    </row>
    <row r="445" ht="15.75" customHeight="1">
      <c r="Y445" s="3"/>
      <c r="Z445" s="3"/>
      <c r="AA445" s="3"/>
      <c r="AB445" s="3"/>
    </row>
    <row r="446" ht="15.75" customHeight="1">
      <c r="Y446" s="3"/>
      <c r="Z446" s="3"/>
      <c r="AA446" s="3"/>
      <c r="AB446" s="3"/>
    </row>
    <row r="447" ht="15.75" customHeight="1">
      <c r="Y447" s="3"/>
      <c r="Z447" s="3"/>
      <c r="AA447" s="3"/>
      <c r="AB447" s="3"/>
    </row>
    <row r="448" ht="15.75" customHeight="1">
      <c r="Y448" s="3"/>
      <c r="Z448" s="3"/>
      <c r="AA448" s="3"/>
      <c r="AB448" s="3"/>
    </row>
    <row r="449" ht="15.75" customHeight="1">
      <c r="Y449" s="3"/>
      <c r="Z449" s="3"/>
      <c r="AA449" s="3"/>
      <c r="AB449" s="3"/>
    </row>
    <row r="450" ht="15.75" customHeight="1">
      <c r="Y450" s="3"/>
      <c r="Z450" s="3"/>
      <c r="AA450" s="3"/>
      <c r="AB450" s="3"/>
    </row>
    <row r="451" ht="15.75" customHeight="1">
      <c r="Y451" s="3"/>
      <c r="Z451" s="3"/>
      <c r="AA451" s="3"/>
      <c r="AB451" s="3"/>
    </row>
    <row r="452" ht="15.75" customHeight="1">
      <c r="Y452" s="3"/>
      <c r="Z452" s="3"/>
      <c r="AA452" s="3"/>
      <c r="AB452" s="3"/>
    </row>
    <row r="453" ht="15.75" customHeight="1">
      <c r="Y453" s="3"/>
      <c r="Z453" s="3"/>
      <c r="AA453" s="3"/>
      <c r="AB453" s="3"/>
    </row>
    <row r="454" ht="15.75" customHeight="1">
      <c r="Y454" s="3"/>
      <c r="Z454" s="3"/>
      <c r="AA454" s="3"/>
      <c r="AB454" s="3"/>
    </row>
    <row r="455" ht="15.75" customHeight="1">
      <c r="Y455" s="3"/>
      <c r="Z455" s="3"/>
      <c r="AA455" s="3"/>
      <c r="AB455" s="3"/>
    </row>
    <row r="456" ht="15.75" customHeight="1">
      <c r="Y456" s="3"/>
      <c r="Z456" s="3"/>
      <c r="AA456" s="3"/>
      <c r="AB456" s="3"/>
    </row>
    <row r="457" ht="15.75" customHeight="1">
      <c r="Y457" s="3"/>
      <c r="Z457" s="3"/>
      <c r="AA457" s="3"/>
      <c r="AB457" s="3"/>
    </row>
    <row r="458" ht="15.75" customHeight="1">
      <c r="Y458" s="3"/>
      <c r="Z458" s="3"/>
      <c r="AA458" s="3"/>
      <c r="AB458" s="3"/>
    </row>
    <row r="459" ht="15.75" customHeight="1">
      <c r="Y459" s="3"/>
      <c r="Z459" s="3"/>
      <c r="AA459" s="3"/>
      <c r="AB459" s="3"/>
    </row>
    <row r="460" ht="15.75" customHeight="1">
      <c r="Y460" s="3"/>
      <c r="Z460" s="3"/>
      <c r="AA460" s="3"/>
      <c r="AB460" s="3"/>
    </row>
    <row r="461" ht="15.75" customHeight="1">
      <c r="Y461" s="3"/>
      <c r="Z461" s="3"/>
      <c r="AA461" s="3"/>
      <c r="AB461" s="3"/>
    </row>
    <row r="462" ht="15.75" customHeight="1">
      <c r="Y462" s="3"/>
      <c r="Z462" s="3"/>
      <c r="AA462" s="3"/>
      <c r="AB462" s="3"/>
    </row>
    <row r="463" ht="15.75" customHeight="1">
      <c r="Y463" s="3"/>
      <c r="Z463" s="3"/>
      <c r="AA463" s="3"/>
      <c r="AB463" s="3"/>
    </row>
    <row r="464" ht="15.75" customHeight="1">
      <c r="Y464" s="3"/>
      <c r="Z464" s="3"/>
      <c r="AA464" s="3"/>
      <c r="AB464" s="3"/>
    </row>
    <row r="465" ht="15.75" customHeight="1">
      <c r="Y465" s="3"/>
      <c r="Z465" s="3"/>
      <c r="AA465" s="3"/>
      <c r="AB465" s="3"/>
    </row>
    <row r="466" ht="15.75" customHeight="1">
      <c r="Y466" s="3"/>
      <c r="Z466" s="3"/>
      <c r="AA466" s="3"/>
      <c r="AB466" s="3"/>
    </row>
    <row r="467" ht="15.75" customHeight="1">
      <c r="Y467" s="3"/>
      <c r="Z467" s="3"/>
      <c r="AA467" s="3"/>
      <c r="AB467" s="3"/>
    </row>
    <row r="468" ht="15.75" customHeight="1">
      <c r="Y468" s="3"/>
      <c r="Z468" s="3"/>
      <c r="AA468" s="3"/>
      <c r="AB468" s="3"/>
    </row>
    <row r="469" ht="15.75" customHeight="1">
      <c r="Y469" s="3"/>
      <c r="Z469" s="3"/>
      <c r="AA469" s="3"/>
      <c r="AB469" s="3"/>
    </row>
    <row r="470" ht="15.75" customHeight="1">
      <c r="Y470" s="3"/>
      <c r="Z470" s="3"/>
      <c r="AA470" s="3"/>
      <c r="AB470" s="3"/>
    </row>
    <row r="471" ht="15.75" customHeight="1">
      <c r="Y471" s="3"/>
      <c r="Z471" s="3"/>
      <c r="AA471" s="3"/>
      <c r="AB471" s="3"/>
    </row>
    <row r="472" ht="15.75" customHeight="1">
      <c r="Y472" s="3"/>
      <c r="Z472" s="3"/>
      <c r="AA472" s="3"/>
      <c r="AB472" s="3"/>
    </row>
    <row r="473" ht="15.75" customHeight="1">
      <c r="Y473" s="3"/>
      <c r="Z473" s="3"/>
      <c r="AA473" s="3"/>
      <c r="AB473" s="3"/>
    </row>
    <row r="474" ht="15.75" customHeight="1">
      <c r="Y474" s="3"/>
      <c r="Z474" s="3"/>
      <c r="AA474" s="3"/>
      <c r="AB474" s="3"/>
    </row>
    <row r="475" ht="15.75" customHeight="1">
      <c r="Y475" s="3"/>
      <c r="Z475" s="3"/>
      <c r="AA475" s="3"/>
      <c r="AB475" s="3"/>
    </row>
    <row r="476" ht="15.75" customHeight="1">
      <c r="Y476" s="3"/>
      <c r="Z476" s="3"/>
      <c r="AA476" s="3"/>
      <c r="AB476" s="3"/>
    </row>
    <row r="477" ht="15.75" customHeight="1">
      <c r="Y477" s="3"/>
      <c r="Z477" s="3"/>
      <c r="AA477" s="3"/>
      <c r="AB477" s="3"/>
    </row>
    <row r="478" ht="15.75" customHeight="1">
      <c r="Y478" s="3"/>
      <c r="Z478" s="3"/>
      <c r="AA478" s="3"/>
      <c r="AB478" s="3"/>
    </row>
    <row r="479" ht="15.75" customHeight="1">
      <c r="Y479" s="3"/>
      <c r="Z479" s="3"/>
      <c r="AA479" s="3"/>
      <c r="AB479" s="3"/>
    </row>
    <row r="480" ht="15.75" customHeight="1">
      <c r="Y480" s="3"/>
      <c r="Z480" s="3"/>
      <c r="AA480" s="3"/>
      <c r="AB480" s="3"/>
    </row>
    <row r="481" ht="15.75" customHeight="1">
      <c r="Y481" s="3"/>
      <c r="Z481" s="3"/>
      <c r="AA481" s="3"/>
      <c r="AB481" s="3"/>
    </row>
    <row r="482" ht="15.75" customHeight="1">
      <c r="Y482" s="3"/>
      <c r="Z482" s="3"/>
      <c r="AA482" s="3"/>
      <c r="AB482" s="3"/>
    </row>
    <row r="483" ht="15.75" customHeight="1">
      <c r="Y483" s="3"/>
      <c r="Z483" s="3"/>
      <c r="AA483" s="3"/>
      <c r="AB483" s="3"/>
    </row>
    <row r="484" ht="15.75" customHeight="1">
      <c r="Y484" s="3"/>
      <c r="Z484" s="3"/>
      <c r="AA484" s="3"/>
      <c r="AB484" s="3"/>
    </row>
    <row r="485" ht="15.75" customHeight="1">
      <c r="Y485" s="3"/>
      <c r="Z485" s="3"/>
      <c r="AA485" s="3"/>
      <c r="AB485" s="3"/>
    </row>
    <row r="486" ht="15.75" customHeight="1">
      <c r="Y486" s="3"/>
      <c r="Z486" s="3"/>
      <c r="AA486" s="3"/>
      <c r="AB486" s="3"/>
    </row>
    <row r="487" ht="15.75" customHeight="1">
      <c r="Y487" s="3"/>
      <c r="Z487" s="3"/>
      <c r="AA487" s="3"/>
      <c r="AB487" s="3"/>
    </row>
    <row r="488" ht="15.75" customHeight="1">
      <c r="Y488" s="3"/>
      <c r="Z488" s="3"/>
      <c r="AA488" s="3"/>
      <c r="AB488" s="3"/>
    </row>
    <row r="489" ht="15.75" customHeight="1">
      <c r="Y489" s="3"/>
      <c r="Z489" s="3"/>
      <c r="AA489" s="3"/>
      <c r="AB489" s="3"/>
    </row>
    <row r="490" ht="15.75" customHeight="1">
      <c r="Y490" s="3"/>
      <c r="Z490" s="3"/>
      <c r="AA490" s="3"/>
      <c r="AB490" s="3"/>
    </row>
    <row r="491" ht="15.75" customHeight="1">
      <c r="Y491" s="3"/>
      <c r="Z491" s="3"/>
      <c r="AA491" s="3"/>
      <c r="AB491" s="3"/>
    </row>
    <row r="492" ht="15.75" customHeight="1">
      <c r="Y492" s="3"/>
      <c r="Z492" s="3"/>
      <c r="AA492" s="3"/>
      <c r="AB492" s="3"/>
    </row>
    <row r="493" ht="15.75" customHeight="1">
      <c r="Y493" s="3"/>
      <c r="Z493" s="3"/>
      <c r="AA493" s="3"/>
      <c r="AB493" s="3"/>
    </row>
    <row r="494" ht="15.75" customHeight="1">
      <c r="Y494" s="3"/>
      <c r="Z494" s="3"/>
      <c r="AA494" s="3"/>
      <c r="AB494" s="3"/>
    </row>
    <row r="495" ht="15.75" customHeight="1">
      <c r="Y495" s="3"/>
      <c r="Z495" s="3"/>
      <c r="AA495" s="3"/>
      <c r="AB495" s="3"/>
    </row>
    <row r="496" ht="15.75" customHeight="1">
      <c r="Y496" s="3"/>
      <c r="Z496" s="3"/>
      <c r="AA496" s="3"/>
      <c r="AB496" s="3"/>
    </row>
    <row r="497" ht="15.75" customHeight="1">
      <c r="Y497" s="3"/>
      <c r="Z497" s="3"/>
      <c r="AA497" s="3"/>
      <c r="AB497" s="3"/>
    </row>
    <row r="498" ht="15.75" customHeight="1">
      <c r="Y498" s="3"/>
      <c r="Z498" s="3"/>
      <c r="AA498" s="3"/>
      <c r="AB498" s="3"/>
    </row>
    <row r="499" ht="15.75" customHeight="1">
      <c r="Y499" s="3"/>
      <c r="Z499" s="3"/>
      <c r="AA499" s="3"/>
      <c r="AB499" s="3"/>
    </row>
    <row r="500" ht="15.75" customHeight="1">
      <c r="Y500" s="3"/>
      <c r="Z500" s="3"/>
      <c r="AA500" s="3"/>
      <c r="AB500" s="3"/>
    </row>
    <row r="501" ht="15.75" customHeight="1">
      <c r="Y501" s="3"/>
      <c r="Z501" s="3"/>
      <c r="AA501" s="3"/>
      <c r="AB501" s="3"/>
    </row>
    <row r="502" ht="15.75" customHeight="1">
      <c r="Y502" s="3"/>
      <c r="Z502" s="3"/>
      <c r="AA502" s="3"/>
      <c r="AB502" s="3"/>
    </row>
    <row r="503" ht="15.75" customHeight="1">
      <c r="Y503" s="3"/>
      <c r="Z503" s="3"/>
      <c r="AA503" s="3"/>
      <c r="AB503" s="3"/>
    </row>
    <row r="504" ht="15.75" customHeight="1">
      <c r="Y504" s="3"/>
      <c r="Z504" s="3"/>
      <c r="AA504" s="3"/>
      <c r="AB504" s="3"/>
    </row>
    <row r="505" ht="15.75" customHeight="1">
      <c r="Y505" s="3"/>
      <c r="Z505" s="3"/>
      <c r="AA505" s="3"/>
      <c r="AB505" s="3"/>
    </row>
    <row r="506" ht="15.75" customHeight="1">
      <c r="Y506" s="3"/>
      <c r="Z506" s="3"/>
      <c r="AA506" s="3"/>
      <c r="AB506" s="3"/>
    </row>
    <row r="507" ht="15.75" customHeight="1">
      <c r="Y507" s="3"/>
      <c r="Z507" s="3"/>
      <c r="AA507" s="3"/>
      <c r="AB507" s="3"/>
    </row>
    <row r="508" ht="15.75" customHeight="1">
      <c r="Y508" s="3"/>
      <c r="Z508" s="3"/>
      <c r="AA508" s="3"/>
      <c r="AB508" s="3"/>
    </row>
    <row r="509" ht="15.75" customHeight="1">
      <c r="Y509" s="3"/>
      <c r="Z509" s="3"/>
      <c r="AA509" s="3"/>
      <c r="AB509" s="3"/>
    </row>
    <row r="510" ht="15.75" customHeight="1">
      <c r="Y510" s="3"/>
      <c r="Z510" s="3"/>
      <c r="AA510" s="3"/>
      <c r="AB510" s="3"/>
    </row>
    <row r="511" ht="15.75" customHeight="1">
      <c r="Y511" s="3"/>
      <c r="Z511" s="3"/>
      <c r="AA511" s="3"/>
      <c r="AB511" s="3"/>
    </row>
    <row r="512" ht="15.75" customHeight="1">
      <c r="Y512" s="3"/>
      <c r="Z512" s="3"/>
      <c r="AA512" s="3"/>
      <c r="AB512" s="3"/>
    </row>
    <row r="513" ht="15.75" customHeight="1">
      <c r="Y513" s="3"/>
      <c r="Z513" s="3"/>
      <c r="AA513" s="3"/>
      <c r="AB513" s="3"/>
    </row>
    <row r="514" ht="15.75" customHeight="1">
      <c r="Y514" s="3"/>
      <c r="Z514" s="3"/>
      <c r="AA514" s="3"/>
      <c r="AB514" s="3"/>
    </row>
    <row r="515" ht="15.75" customHeight="1">
      <c r="Y515" s="3"/>
      <c r="Z515" s="3"/>
      <c r="AA515" s="3"/>
      <c r="AB515" s="3"/>
    </row>
    <row r="516" ht="15.75" customHeight="1">
      <c r="Y516" s="3"/>
      <c r="Z516" s="3"/>
      <c r="AA516" s="3"/>
      <c r="AB516" s="3"/>
    </row>
    <row r="517" ht="15.75" customHeight="1">
      <c r="Y517" s="3"/>
      <c r="Z517" s="3"/>
      <c r="AA517" s="3"/>
      <c r="AB517" s="3"/>
    </row>
    <row r="518" ht="15.75" customHeight="1">
      <c r="Y518" s="3"/>
      <c r="Z518" s="3"/>
      <c r="AA518" s="3"/>
      <c r="AB518" s="3"/>
    </row>
    <row r="519" ht="15.75" customHeight="1">
      <c r="Y519" s="3"/>
      <c r="Z519" s="3"/>
      <c r="AA519" s="3"/>
      <c r="AB519" s="3"/>
    </row>
    <row r="520" ht="15.75" customHeight="1">
      <c r="Y520" s="3"/>
      <c r="Z520" s="3"/>
      <c r="AA520" s="3"/>
      <c r="AB520" s="3"/>
    </row>
    <row r="521" ht="15.75" customHeight="1">
      <c r="Y521" s="3"/>
      <c r="Z521" s="3"/>
      <c r="AA521" s="3"/>
      <c r="AB521" s="3"/>
    </row>
    <row r="522" ht="15.75" customHeight="1">
      <c r="Y522" s="3"/>
      <c r="Z522" s="3"/>
      <c r="AA522" s="3"/>
      <c r="AB522" s="3"/>
    </row>
    <row r="523" ht="15.75" customHeight="1">
      <c r="Y523" s="3"/>
      <c r="Z523" s="3"/>
      <c r="AA523" s="3"/>
      <c r="AB523" s="3"/>
    </row>
    <row r="524" ht="15.75" customHeight="1">
      <c r="Y524" s="3"/>
      <c r="Z524" s="3"/>
      <c r="AA524" s="3"/>
      <c r="AB524" s="3"/>
    </row>
    <row r="525" ht="15.75" customHeight="1">
      <c r="Y525" s="3"/>
      <c r="Z525" s="3"/>
      <c r="AA525" s="3"/>
      <c r="AB525" s="3"/>
    </row>
    <row r="526" ht="15.75" customHeight="1">
      <c r="Y526" s="3"/>
      <c r="Z526" s="3"/>
      <c r="AA526" s="3"/>
      <c r="AB526" s="3"/>
    </row>
    <row r="527" ht="15.75" customHeight="1">
      <c r="Y527" s="3"/>
      <c r="Z527" s="3"/>
      <c r="AA527" s="3"/>
      <c r="AB527" s="3"/>
    </row>
    <row r="528" ht="15.75" customHeight="1">
      <c r="Y528" s="3"/>
      <c r="Z528" s="3"/>
      <c r="AA528" s="3"/>
      <c r="AB528" s="3"/>
    </row>
    <row r="529" ht="15.75" customHeight="1">
      <c r="Y529" s="3"/>
      <c r="Z529" s="3"/>
      <c r="AA529" s="3"/>
      <c r="AB529" s="3"/>
    </row>
    <row r="530" ht="15.75" customHeight="1">
      <c r="Y530" s="3"/>
      <c r="Z530" s="3"/>
      <c r="AA530" s="3"/>
      <c r="AB530" s="3"/>
    </row>
    <row r="531" ht="15.75" customHeight="1">
      <c r="Y531" s="3"/>
      <c r="Z531" s="3"/>
      <c r="AA531" s="3"/>
      <c r="AB531" s="3"/>
    </row>
    <row r="532" ht="15.75" customHeight="1">
      <c r="Y532" s="3"/>
      <c r="Z532" s="3"/>
      <c r="AA532" s="3"/>
      <c r="AB532" s="3"/>
    </row>
    <row r="533" ht="15.75" customHeight="1">
      <c r="Y533" s="3"/>
      <c r="Z533" s="3"/>
      <c r="AA533" s="3"/>
      <c r="AB533" s="3"/>
    </row>
    <row r="534" ht="15.75" customHeight="1">
      <c r="Y534" s="3"/>
      <c r="Z534" s="3"/>
      <c r="AA534" s="3"/>
      <c r="AB534" s="3"/>
    </row>
    <row r="535" ht="15.75" customHeight="1">
      <c r="Y535" s="3"/>
      <c r="Z535" s="3"/>
      <c r="AA535" s="3"/>
      <c r="AB535" s="3"/>
    </row>
    <row r="536" ht="15.75" customHeight="1">
      <c r="Y536" s="3"/>
      <c r="Z536" s="3"/>
      <c r="AA536" s="3"/>
      <c r="AB536" s="3"/>
    </row>
    <row r="537" ht="15.75" customHeight="1">
      <c r="Y537" s="3"/>
      <c r="Z537" s="3"/>
      <c r="AA537" s="3"/>
      <c r="AB537" s="3"/>
    </row>
    <row r="538" ht="15.75" customHeight="1">
      <c r="Y538" s="3"/>
      <c r="Z538" s="3"/>
      <c r="AA538" s="3"/>
      <c r="AB538" s="3"/>
    </row>
    <row r="539" ht="15.75" customHeight="1">
      <c r="Y539" s="3"/>
      <c r="Z539" s="3"/>
      <c r="AA539" s="3"/>
      <c r="AB539" s="3"/>
    </row>
    <row r="540" ht="15.75" customHeight="1">
      <c r="Y540" s="3"/>
      <c r="Z540" s="3"/>
      <c r="AA540" s="3"/>
      <c r="AB540" s="3"/>
    </row>
    <row r="541" ht="15.75" customHeight="1">
      <c r="Y541" s="3"/>
      <c r="Z541" s="3"/>
      <c r="AA541" s="3"/>
      <c r="AB541" s="3"/>
    </row>
    <row r="542" ht="15.75" customHeight="1">
      <c r="Y542" s="3"/>
      <c r="Z542" s="3"/>
      <c r="AA542" s="3"/>
      <c r="AB542" s="3"/>
    </row>
    <row r="543" ht="15.75" customHeight="1">
      <c r="Y543" s="3"/>
      <c r="Z543" s="3"/>
      <c r="AA543" s="3"/>
      <c r="AB543" s="3"/>
    </row>
    <row r="544" ht="15.75" customHeight="1">
      <c r="Y544" s="3"/>
      <c r="Z544" s="3"/>
      <c r="AA544" s="3"/>
      <c r="AB544" s="3"/>
    </row>
    <row r="545" ht="15.75" customHeight="1">
      <c r="Y545" s="3"/>
      <c r="Z545" s="3"/>
      <c r="AA545" s="3"/>
      <c r="AB545" s="3"/>
    </row>
    <row r="546" ht="15.75" customHeight="1">
      <c r="Y546" s="3"/>
      <c r="Z546" s="3"/>
      <c r="AA546" s="3"/>
      <c r="AB546" s="3"/>
    </row>
    <row r="547" ht="15.75" customHeight="1">
      <c r="Y547" s="3"/>
      <c r="Z547" s="3"/>
      <c r="AA547" s="3"/>
      <c r="AB547" s="3"/>
    </row>
    <row r="548" ht="15.75" customHeight="1">
      <c r="Y548" s="3"/>
      <c r="Z548" s="3"/>
      <c r="AA548" s="3"/>
      <c r="AB548" s="3"/>
    </row>
    <row r="549" ht="15.75" customHeight="1">
      <c r="Y549" s="3"/>
      <c r="Z549" s="3"/>
      <c r="AA549" s="3"/>
      <c r="AB549" s="3"/>
    </row>
    <row r="550" ht="15.75" customHeight="1">
      <c r="Y550" s="3"/>
      <c r="Z550" s="3"/>
      <c r="AA550" s="3"/>
      <c r="AB550" s="3"/>
    </row>
    <row r="551" ht="15.75" customHeight="1">
      <c r="Y551" s="3"/>
      <c r="Z551" s="3"/>
      <c r="AA551" s="3"/>
      <c r="AB551" s="3"/>
    </row>
    <row r="552" ht="15.75" customHeight="1">
      <c r="Y552" s="3"/>
      <c r="Z552" s="3"/>
      <c r="AA552" s="3"/>
      <c r="AB552" s="3"/>
    </row>
    <row r="553" ht="15.75" customHeight="1">
      <c r="Y553" s="3"/>
      <c r="Z553" s="3"/>
      <c r="AA553" s="3"/>
      <c r="AB553" s="3"/>
    </row>
    <row r="554" ht="15.75" customHeight="1">
      <c r="Y554" s="3"/>
      <c r="Z554" s="3"/>
      <c r="AA554" s="3"/>
      <c r="AB554" s="3"/>
    </row>
    <row r="555" ht="15.75" customHeight="1">
      <c r="Y555" s="3"/>
      <c r="Z555" s="3"/>
      <c r="AA555" s="3"/>
      <c r="AB555" s="3"/>
    </row>
    <row r="556" ht="15.75" customHeight="1">
      <c r="Y556" s="3"/>
      <c r="Z556" s="3"/>
      <c r="AA556" s="3"/>
      <c r="AB556" s="3"/>
    </row>
    <row r="557" ht="15.75" customHeight="1">
      <c r="Y557" s="3"/>
      <c r="Z557" s="3"/>
      <c r="AA557" s="3"/>
      <c r="AB557" s="3"/>
    </row>
    <row r="558" ht="15.75" customHeight="1">
      <c r="Y558" s="3"/>
      <c r="Z558" s="3"/>
      <c r="AA558" s="3"/>
      <c r="AB558" s="3"/>
    </row>
    <row r="559" ht="15.75" customHeight="1">
      <c r="Y559" s="3"/>
      <c r="Z559" s="3"/>
      <c r="AA559" s="3"/>
      <c r="AB559" s="3"/>
    </row>
    <row r="560" ht="15.75" customHeight="1">
      <c r="Y560" s="3"/>
      <c r="Z560" s="3"/>
      <c r="AA560" s="3"/>
      <c r="AB560" s="3"/>
    </row>
    <row r="561" ht="15.75" customHeight="1">
      <c r="Y561" s="3"/>
      <c r="Z561" s="3"/>
      <c r="AA561" s="3"/>
      <c r="AB561" s="3"/>
    </row>
    <row r="562" ht="15.75" customHeight="1">
      <c r="Y562" s="3"/>
      <c r="Z562" s="3"/>
      <c r="AA562" s="3"/>
      <c r="AB562" s="3"/>
    </row>
    <row r="563" ht="15.75" customHeight="1">
      <c r="Y563" s="3"/>
      <c r="Z563" s="3"/>
      <c r="AA563" s="3"/>
      <c r="AB563" s="3"/>
    </row>
    <row r="564" ht="15.75" customHeight="1">
      <c r="Y564" s="3"/>
      <c r="Z564" s="3"/>
      <c r="AA564" s="3"/>
      <c r="AB564" s="3"/>
    </row>
    <row r="565" ht="15.75" customHeight="1">
      <c r="Y565" s="3"/>
      <c r="Z565" s="3"/>
      <c r="AA565" s="3"/>
      <c r="AB565" s="3"/>
    </row>
    <row r="566" ht="15.75" customHeight="1">
      <c r="Y566" s="3"/>
      <c r="Z566" s="3"/>
      <c r="AA566" s="3"/>
      <c r="AB566" s="3"/>
    </row>
    <row r="567" ht="15.75" customHeight="1">
      <c r="Y567" s="3"/>
      <c r="Z567" s="3"/>
      <c r="AA567" s="3"/>
      <c r="AB567" s="3"/>
    </row>
    <row r="568" ht="15.75" customHeight="1">
      <c r="Y568" s="3"/>
      <c r="Z568" s="3"/>
      <c r="AA568" s="3"/>
      <c r="AB568" s="3"/>
    </row>
    <row r="569" ht="15.75" customHeight="1">
      <c r="Y569" s="3"/>
      <c r="Z569" s="3"/>
      <c r="AA569" s="3"/>
      <c r="AB569" s="3"/>
    </row>
    <row r="570" ht="15.75" customHeight="1">
      <c r="Y570" s="3"/>
      <c r="Z570" s="3"/>
      <c r="AA570" s="3"/>
      <c r="AB570" s="3"/>
    </row>
    <row r="571" ht="15.75" customHeight="1">
      <c r="Y571" s="3"/>
      <c r="Z571" s="3"/>
      <c r="AA571" s="3"/>
      <c r="AB571" s="3"/>
    </row>
    <row r="572" ht="15.75" customHeight="1">
      <c r="Y572" s="3"/>
      <c r="Z572" s="3"/>
      <c r="AA572" s="3"/>
      <c r="AB572" s="3"/>
    </row>
    <row r="573" ht="15.75" customHeight="1">
      <c r="Y573" s="3"/>
      <c r="Z573" s="3"/>
      <c r="AA573" s="3"/>
      <c r="AB573" s="3"/>
    </row>
    <row r="574" ht="15.75" customHeight="1">
      <c r="Y574" s="3"/>
      <c r="Z574" s="3"/>
      <c r="AA574" s="3"/>
      <c r="AB574" s="3"/>
    </row>
    <row r="575" ht="15.75" customHeight="1">
      <c r="Y575" s="3"/>
      <c r="Z575" s="3"/>
      <c r="AA575" s="3"/>
      <c r="AB575" s="3"/>
    </row>
    <row r="576" ht="15.75" customHeight="1">
      <c r="Y576" s="3"/>
      <c r="Z576" s="3"/>
      <c r="AA576" s="3"/>
      <c r="AB576" s="3"/>
    </row>
    <row r="577" ht="15.75" customHeight="1">
      <c r="Y577" s="3"/>
      <c r="Z577" s="3"/>
      <c r="AA577" s="3"/>
      <c r="AB577" s="3"/>
    </row>
    <row r="578" ht="15.75" customHeight="1">
      <c r="Y578" s="3"/>
      <c r="Z578" s="3"/>
      <c r="AA578" s="3"/>
      <c r="AB578" s="3"/>
    </row>
    <row r="579" ht="15.75" customHeight="1">
      <c r="Y579" s="3"/>
      <c r="Z579" s="3"/>
      <c r="AA579" s="3"/>
      <c r="AB579" s="3"/>
    </row>
    <row r="580" ht="15.75" customHeight="1">
      <c r="Y580" s="3"/>
      <c r="Z580" s="3"/>
      <c r="AA580" s="3"/>
      <c r="AB580" s="3"/>
    </row>
    <row r="581" ht="15.75" customHeight="1">
      <c r="Y581" s="3"/>
      <c r="Z581" s="3"/>
      <c r="AA581" s="3"/>
      <c r="AB581" s="3"/>
    </row>
    <row r="582" ht="15.75" customHeight="1">
      <c r="Y582" s="3"/>
      <c r="Z582" s="3"/>
      <c r="AA582" s="3"/>
      <c r="AB582" s="3"/>
    </row>
    <row r="583" ht="15.75" customHeight="1">
      <c r="Y583" s="3"/>
      <c r="Z583" s="3"/>
      <c r="AA583" s="3"/>
      <c r="AB583" s="3"/>
    </row>
    <row r="584" ht="15.75" customHeight="1">
      <c r="Y584" s="3"/>
      <c r="Z584" s="3"/>
      <c r="AA584" s="3"/>
      <c r="AB584" s="3"/>
    </row>
    <row r="585" ht="15.75" customHeight="1">
      <c r="Y585" s="3"/>
      <c r="Z585" s="3"/>
      <c r="AA585" s="3"/>
      <c r="AB585" s="3"/>
    </row>
    <row r="586" ht="15.75" customHeight="1">
      <c r="Y586" s="3"/>
      <c r="Z586" s="3"/>
      <c r="AA586" s="3"/>
      <c r="AB586" s="3"/>
    </row>
    <row r="587" ht="15.75" customHeight="1">
      <c r="Y587" s="3"/>
      <c r="Z587" s="3"/>
      <c r="AA587" s="3"/>
      <c r="AB587" s="3"/>
    </row>
    <row r="588" ht="15.75" customHeight="1">
      <c r="Y588" s="3"/>
      <c r="Z588" s="3"/>
      <c r="AA588" s="3"/>
      <c r="AB588" s="3"/>
    </row>
    <row r="589" ht="15.75" customHeight="1">
      <c r="Y589" s="3"/>
      <c r="Z589" s="3"/>
      <c r="AA589" s="3"/>
      <c r="AB589" s="3"/>
    </row>
    <row r="590" ht="15.75" customHeight="1">
      <c r="Y590" s="3"/>
      <c r="Z590" s="3"/>
      <c r="AA590" s="3"/>
      <c r="AB590" s="3"/>
    </row>
    <row r="591" ht="15.75" customHeight="1">
      <c r="Y591" s="3"/>
      <c r="Z591" s="3"/>
      <c r="AA591" s="3"/>
      <c r="AB591" s="3"/>
    </row>
    <row r="592" ht="15.75" customHeight="1">
      <c r="Y592" s="3"/>
      <c r="Z592" s="3"/>
      <c r="AA592" s="3"/>
      <c r="AB592" s="3"/>
    </row>
    <row r="593" ht="15.75" customHeight="1">
      <c r="Y593" s="3"/>
      <c r="Z593" s="3"/>
      <c r="AA593" s="3"/>
      <c r="AB593" s="3"/>
    </row>
    <row r="594" ht="15.75" customHeight="1">
      <c r="Y594" s="3"/>
      <c r="Z594" s="3"/>
      <c r="AA594" s="3"/>
      <c r="AB594" s="3"/>
    </row>
    <row r="595" ht="15.75" customHeight="1">
      <c r="Y595" s="3"/>
      <c r="Z595" s="3"/>
      <c r="AA595" s="3"/>
      <c r="AB595" s="3"/>
    </row>
    <row r="596" ht="15.75" customHeight="1">
      <c r="Y596" s="3"/>
      <c r="Z596" s="3"/>
      <c r="AA596" s="3"/>
      <c r="AB596" s="3"/>
    </row>
    <row r="597" ht="15.75" customHeight="1">
      <c r="Y597" s="3"/>
      <c r="Z597" s="3"/>
      <c r="AA597" s="3"/>
      <c r="AB597" s="3"/>
    </row>
    <row r="598" ht="15.75" customHeight="1">
      <c r="Y598" s="3"/>
      <c r="Z598" s="3"/>
      <c r="AA598" s="3"/>
      <c r="AB598" s="3"/>
    </row>
    <row r="599" ht="15.75" customHeight="1">
      <c r="Y599" s="3"/>
      <c r="Z599" s="3"/>
      <c r="AA599" s="3"/>
      <c r="AB599" s="3"/>
    </row>
    <row r="600" ht="15.75" customHeight="1">
      <c r="Y600" s="3"/>
      <c r="Z600" s="3"/>
      <c r="AA600" s="3"/>
      <c r="AB600" s="3"/>
    </row>
    <row r="601" ht="15.75" customHeight="1">
      <c r="Y601" s="3"/>
      <c r="Z601" s="3"/>
      <c r="AA601" s="3"/>
      <c r="AB601" s="3"/>
    </row>
    <row r="602" ht="15.75" customHeight="1">
      <c r="Y602" s="3"/>
      <c r="Z602" s="3"/>
      <c r="AA602" s="3"/>
      <c r="AB602" s="3"/>
    </row>
    <row r="603" ht="15.75" customHeight="1">
      <c r="Y603" s="3"/>
      <c r="Z603" s="3"/>
      <c r="AA603" s="3"/>
      <c r="AB603" s="3"/>
    </row>
    <row r="604" ht="15.75" customHeight="1">
      <c r="Y604" s="3"/>
      <c r="Z604" s="3"/>
      <c r="AA604" s="3"/>
      <c r="AB604" s="3"/>
    </row>
    <row r="605" ht="15.75" customHeight="1">
      <c r="Y605" s="3"/>
      <c r="Z605" s="3"/>
      <c r="AA605" s="3"/>
      <c r="AB605" s="3"/>
    </row>
    <row r="606" ht="15.75" customHeight="1">
      <c r="Y606" s="3"/>
      <c r="Z606" s="3"/>
      <c r="AA606" s="3"/>
      <c r="AB606" s="3"/>
    </row>
    <row r="607" ht="15.75" customHeight="1">
      <c r="Y607" s="3"/>
      <c r="Z607" s="3"/>
      <c r="AA607" s="3"/>
      <c r="AB607" s="3"/>
    </row>
    <row r="608" ht="15.75" customHeight="1">
      <c r="Y608" s="3"/>
      <c r="Z608" s="3"/>
      <c r="AA608" s="3"/>
      <c r="AB608" s="3"/>
    </row>
    <row r="609" ht="15.75" customHeight="1">
      <c r="Y609" s="3"/>
      <c r="Z609" s="3"/>
      <c r="AA609" s="3"/>
      <c r="AB609" s="3"/>
    </row>
    <row r="610" ht="15.75" customHeight="1">
      <c r="Y610" s="3"/>
      <c r="Z610" s="3"/>
      <c r="AA610" s="3"/>
      <c r="AB610" s="3"/>
    </row>
    <row r="611" ht="15.75" customHeight="1">
      <c r="Y611" s="3"/>
      <c r="Z611" s="3"/>
      <c r="AA611" s="3"/>
      <c r="AB611" s="3"/>
    </row>
    <row r="612" ht="15.75" customHeight="1">
      <c r="Y612" s="3"/>
      <c r="Z612" s="3"/>
      <c r="AA612" s="3"/>
      <c r="AB612" s="3"/>
    </row>
    <row r="613" ht="15.75" customHeight="1">
      <c r="Y613" s="3"/>
      <c r="Z613" s="3"/>
      <c r="AA613" s="3"/>
      <c r="AB613" s="3"/>
    </row>
    <row r="614" ht="15.75" customHeight="1">
      <c r="Y614" s="3"/>
      <c r="Z614" s="3"/>
      <c r="AA614" s="3"/>
      <c r="AB614" s="3"/>
    </row>
    <row r="615" ht="15.75" customHeight="1">
      <c r="Y615" s="3"/>
      <c r="Z615" s="3"/>
      <c r="AA615" s="3"/>
      <c r="AB615" s="3"/>
    </row>
    <row r="616" ht="15.75" customHeight="1">
      <c r="Y616" s="3"/>
      <c r="Z616" s="3"/>
      <c r="AA616" s="3"/>
      <c r="AB616" s="3"/>
    </row>
    <row r="617" ht="15.75" customHeight="1">
      <c r="Y617" s="3"/>
      <c r="Z617" s="3"/>
      <c r="AA617" s="3"/>
      <c r="AB617" s="3"/>
    </row>
    <row r="618" ht="15.75" customHeight="1">
      <c r="Y618" s="3"/>
      <c r="Z618" s="3"/>
      <c r="AA618" s="3"/>
      <c r="AB618" s="3"/>
    </row>
    <row r="619" ht="15.75" customHeight="1">
      <c r="Y619" s="3"/>
      <c r="Z619" s="3"/>
      <c r="AA619" s="3"/>
      <c r="AB619" s="3"/>
    </row>
    <row r="620" ht="15.75" customHeight="1">
      <c r="Y620" s="3"/>
      <c r="Z620" s="3"/>
      <c r="AA620" s="3"/>
      <c r="AB620" s="3"/>
    </row>
    <row r="621" ht="15.75" customHeight="1">
      <c r="Y621" s="3"/>
      <c r="Z621" s="3"/>
      <c r="AA621" s="3"/>
      <c r="AB621" s="3"/>
    </row>
    <row r="622" ht="15.75" customHeight="1">
      <c r="Y622" s="3"/>
      <c r="Z622" s="3"/>
      <c r="AA622" s="3"/>
      <c r="AB622" s="3"/>
    </row>
    <row r="623" ht="15.75" customHeight="1">
      <c r="Y623" s="3"/>
      <c r="Z623" s="3"/>
      <c r="AA623" s="3"/>
      <c r="AB623" s="3"/>
    </row>
    <row r="624" ht="15.75" customHeight="1">
      <c r="Y624" s="3"/>
      <c r="Z624" s="3"/>
      <c r="AA624" s="3"/>
      <c r="AB624" s="3"/>
    </row>
    <row r="625" ht="15.75" customHeight="1">
      <c r="Y625" s="3"/>
      <c r="Z625" s="3"/>
      <c r="AA625" s="3"/>
      <c r="AB625" s="3"/>
    </row>
    <row r="626" ht="15.75" customHeight="1">
      <c r="Y626" s="3"/>
      <c r="Z626" s="3"/>
      <c r="AA626" s="3"/>
      <c r="AB626" s="3"/>
    </row>
    <row r="627" ht="15.75" customHeight="1">
      <c r="Y627" s="3"/>
      <c r="Z627" s="3"/>
      <c r="AA627" s="3"/>
      <c r="AB627" s="3"/>
    </row>
    <row r="628" ht="15.75" customHeight="1">
      <c r="Y628" s="3"/>
      <c r="Z628" s="3"/>
      <c r="AA628" s="3"/>
      <c r="AB628" s="3"/>
    </row>
    <row r="629" ht="15.75" customHeight="1">
      <c r="Y629" s="3"/>
      <c r="Z629" s="3"/>
      <c r="AA629" s="3"/>
      <c r="AB629" s="3"/>
    </row>
    <row r="630" ht="15.75" customHeight="1">
      <c r="Y630" s="3"/>
      <c r="Z630" s="3"/>
      <c r="AA630" s="3"/>
      <c r="AB630" s="3"/>
    </row>
    <row r="631" ht="15.75" customHeight="1">
      <c r="Y631" s="3"/>
      <c r="Z631" s="3"/>
      <c r="AA631" s="3"/>
      <c r="AB631" s="3"/>
    </row>
    <row r="632" ht="15.75" customHeight="1">
      <c r="Y632" s="3"/>
      <c r="Z632" s="3"/>
      <c r="AA632" s="3"/>
      <c r="AB632" s="3"/>
    </row>
    <row r="633" ht="15.75" customHeight="1">
      <c r="Y633" s="3"/>
      <c r="Z633" s="3"/>
      <c r="AA633" s="3"/>
      <c r="AB633" s="3"/>
    </row>
    <row r="634" ht="15.75" customHeight="1">
      <c r="Y634" s="3"/>
      <c r="Z634" s="3"/>
      <c r="AA634" s="3"/>
      <c r="AB634" s="3"/>
    </row>
    <row r="635" ht="15.75" customHeight="1">
      <c r="Y635" s="3"/>
      <c r="Z635" s="3"/>
      <c r="AA635" s="3"/>
      <c r="AB635" s="3"/>
    </row>
    <row r="636" ht="15.75" customHeight="1">
      <c r="Y636" s="3"/>
      <c r="Z636" s="3"/>
      <c r="AA636" s="3"/>
      <c r="AB636" s="3"/>
    </row>
    <row r="637" ht="15.75" customHeight="1">
      <c r="Y637" s="3"/>
      <c r="Z637" s="3"/>
      <c r="AA637" s="3"/>
      <c r="AB637" s="3"/>
    </row>
    <row r="638" ht="15.75" customHeight="1">
      <c r="Y638" s="3"/>
      <c r="Z638" s="3"/>
      <c r="AA638" s="3"/>
      <c r="AB638" s="3"/>
    </row>
    <row r="639" ht="15.75" customHeight="1">
      <c r="Y639" s="3"/>
      <c r="Z639" s="3"/>
      <c r="AA639" s="3"/>
      <c r="AB639" s="3"/>
    </row>
    <row r="640" ht="15.75" customHeight="1">
      <c r="Y640" s="3"/>
      <c r="Z640" s="3"/>
      <c r="AA640" s="3"/>
      <c r="AB640" s="3"/>
    </row>
    <row r="641" ht="15.75" customHeight="1">
      <c r="Y641" s="3"/>
      <c r="Z641" s="3"/>
      <c r="AA641" s="3"/>
      <c r="AB641" s="3"/>
    </row>
    <row r="642" ht="15.75" customHeight="1">
      <c r="Y642" s="3"/>
      <c r="Z642" s="3"/>
      <c r="AA642" s="3"/>
      <c r="AB642" s="3"/>
    </row>
    <row r="643" ht="15.75" customHeight="1">
      <c r="Y643" s="3"/>
      <c r="Z643" s="3"/>
      <c r="AA643" s="3"/>
      <c r="AB643" s="3"/>
    </row>
    <row r="644" ht="15.75" customHeight="1">
      <c r="Y644" s="3"/>
      <c r="Z644" s="3"/>
      <c r="AA644" s="3"/>
      <c r="AB644" s="3"/>
    </row>
    <row r="645" ht="15.75" customHeight="1">
      <c r="Y645" s="3"/>
      <c r="Z645" s="3"/>
      <c r="AA645" s="3"/>
      <c r="AB645" s="3"/>
    </row>
    <row r="646" ht="15.75" customHeight="1">
      <c r="Y646" s="3"/>
      <c r="Z646" s="3"/>
      <c r="AA646" s="3"/>
      <c r="AB646" s="3"/>
    </row>
    <row r="647" ht="15.75" customHeight="1">
      <c r="Y647" s="3"/>
      <c r="Z647" s="3"/>
      <c r="AA647" s="3"/>
      <c r="AB647" s="3"/>
    </row>
    <row r="648" ht="15.75" customHeight="1">
      <c r="Y648" s="3"/>
      <c r="Z648" s="3"/>
      <c r="AA648" s="3"/>
      <c r="AB648" s="3"/>
    </row>
    <row r="649" ht="15.75" customHeight="1">
      <c r="Y649" s="3"/>
      <c r="Z649" s="3"/>
      <c r="AA649" s="3"/>
      <c r="AB649" s="3"/>
    </row>
    <row r="650" ht="15.75" customHeight="1">
      <c r="Y650" s="3"/>
      <c r="Z650" s="3"/>
      <c r="AA650" s="3"/>
      <c r="AB650" s="3"/>
    </row>
    <row r="651" ht="15.75" customHeight="1">
      <c r="Y651" s="3"/>
      <c r="Z651" s="3"/>
      <c r="AA651" s="3"/>
      <c r="AB651" s="3"/>
    </row>
    <row r="652" ht="15.75" customHeight="1">
      <c r="Y652" s="3"/>
      <c r="Z652" s="3"/>
      <c r="AA652" s="3"/>
      <c r="AB652" s="3"/>
    </row>
    <row r="653" ht="15.75" customHeight="1">
      <c r="Y653" s="3"/>
      <c r="Z653" s="3"/>
      <c r="AA653" s="3"/>
      <c r="AB653" s="3"/>
    </row>
    <row r="654" ht="15.75" customHeight="1">
      <c r="Y654" s="3"/>
      <c r="Z654" s="3"/>
      <c r="AA654" s="3"/>
      <c r="AB654" s="3"/>
    </row>
    <row r="655" ht="15.75" customHeight="1">
      <c r="Y655" s="3"/>
      <c r="Z655" s="3"/>
      <c r="AA655" s="3"/>
      <c r="AB655" s="3"/>
    </row>
    <row r="656" ht="15.75" customHeight="1">
      <c r="Y656" s="3"/>
      <c r="Z656" s="3"/>
      <c r="AA656" s="3"/>
      <c r="AB656" s="3"/>
    </row>
    <row r="657" ht="15.75" customHeight="1">
      <c r="Y657" s="3"/>
      <c r="Z657" s="3"/>
      <c r="AA657" s="3"/>
      <c r="AB657" s="3"/>
    </row>
    <row r="658" ht="15.75" customHeight="1">
      <c r="Y658" s="3"/>
      <c r="Z658" s="3"/>
      <c r="AA658" s="3"/>
      <c r="AB658" s="3"/>
    </row>
    <row r="659" ht="15.75" customHeight="1">
      <c r="Y659" s="3"/>
      <c r="Z659" s="3"/>
      <c r="AA659" s="3"/>
      <c r="AB659" s="3"/>
    </row>
    <row r="660" ht="15.75" customHeight="1">
      <c r="Y660" s="3"/>
      <c r="Z660" s="3"/>
      <c r="AA660" s="3"/>
      <c r="AB660" s="3"/>
    </row>
    <row r="661" ht="15.75" customHeight="1">
      <c r="Y661" s="3"/>
      <c r="Z661" s="3"/>
      <c r="AA661" s="3"/>
      <c r="AB661" s="3"/>
    </row>
    <row r="662" ht="15.75" customHeight="1">
      <c r="Y662" s="3"/>
      <c r="Z662" s="3"/>
      <c r="AA662" s="3"/>
      <c r="AB662" s="3"/>
    </row>
    <row r="663" ht="15.75" customHeight="1">
      <c r="Y663" s="3"/>
      <c r="Z663" s="3"/>
      <c r="AA663" s="3"/>
      <c r="AB663" s="3"/>
    </row>
    <row r="664" ht="15.75" customHeight="1">
      <c r="Y664" s="3"/>
      <c r="Z664" s="3"/>
      <c r="AA664" s="3"/>
      <c r="AB664" s="3"/>
    </row>
    <row r="665" ht="15.75" customHeight="1">
      <c r="Y665" s="3"/>
      <c r="Z665" s="3"/>
      <c r="AA665" s="3"/>
      <c r="AB665" s="3"/>
    </row>
    <row r="666" ht="15.75" customHeight="1">
      <c r="Y666" s="3"/>
      <c r="Z666" s="3"/>
      <c r="AA666" s="3"/>
      <c r="AB666" s="3"/>
    </row>
    <row r="667" ht="15.75" customHeight="1">
      <c r="Y667" s="3"/>
      <c r="Z667" s="3"/>
      <c r="AA667" s="3"/>
      <c r="AB667" s="3"/>
    </row>
    <row r="668" ht="15.75" customHeight="1">
      <c r="Y668" s="3"/>
      <c r="Z668" s="3"/>
      <c r="AA668" s="3"/>
      <c r="AB668" s="3"/>
    </row>
    <row r="669" ht="15.75" customHeight="1">
      <c r="Y669" s="3"/>
      <c r="Z669" s="3"/>
      <c r="AA669" s="3"/>
      <c r="AB669" s="3"/>
    </row>
    <row r="670" ht="15.75" customHeight="1">
      <c r="Y670" s="3"/>
      <c r="Z670" s="3"/>
      <c r="AA670" s="3"/>
      <c r="AB670" s="3"/>
    </row>
    <row r="671" ht="15.75" customHeight="1">
      <c r="Y671" s="3"/>
      <c r="Z671" s="3"/>
      <c r="AA671" s="3"/>
      <c r="AB671" s="3"/>
    </row>
    <row r="672" ht="15.75" customHeight="1">
      <c r="Y672" s="3"/>
      <c r="Z672" s="3"/>
      <c r="AA672" s="3"/>
      <c r="AB672" s="3"/>
    </row>
    <row r="673" ht="15.75" customHeight="1">
      <c r="Y673" s="3"/>
      <c r="Z673" s="3"/>
      <c r="AA673" s="3"/>
      <c r="AB673" s="3"/>
    </row>
    <row r="674" ht="15.75" customHeight="1">
      <c r="Y674" s="3"/>
      <c r="Z674" s="3"/>
      <c r="AA674" s="3"/>
      <c r="AB674" s="3"/>
    </row>
    <row r="675" ht="15.75" customHeight="1">
      <c r="Y675" s="3"/>
      <c r="Z675" s="3"/>
      <c r="AA675" s="3"/>
      <c r="AB675" s="3"/>
    </row>
    <row r="676" ht="15.75" customHeight="1">
      <c r="Y676" s="3"/>
      <c r="Z676" s="3"/>
      <c r="AA676" s="3"/>
      <c r="AB676" s="3"/>
    </row>
    <row r="677" ht="15.75" customHeight="1">
      <c r="Y677" s="3"/>
      <c r="Z677" s="3"/>
      <c r="AA677" s="3"/>
      <c r="AB677" s="3"/>
    </row>
    <row r="678" ht="15.75" customHeight="1">
      <c r="Y678" s="3"/>
      <c r="Z678" s="3"/>
      <c r="AA678" s="3"/>
      <c r="AB678" s="3"/>
    </row>
    <row r="679" ht="15.75" customHeight="1">
      <c r="Y679" s="3"/>
      <c r="Z679" s="3"/>
      <c r="AA679" s="3"/>
      <c r="AB679" s="3"/>
    </row>
    <row r="680" ht="15.75" customHeight="1">
      <c r="Y680" s="3"/>
      <c r="Z680" s="3"/>
      <c r="AA680" s="3"/>
      <c r="AB680" s="3"/>
    </row>
    <row r="681" ht="15.75" customHeight="1">
      <c r="Y681" s="3"/>
      <c r="Z681" s="3"/>
      <c r="AA681" s="3"/>
      <c r="AB681" s="3"/>
    </row>
    <row r="682" ht="15.75" customHeight="1">
      <c r="Y682" s="3"/>
      <c r="Z682" s="3"/>
      <c r="AA682" s="3"/>
      <c r="AB682" s="3"/>
    </row>
    <row r="683" ht="15.75" customHeight="1">
      <c r="Y683" s="3"/>
      <c r="Z683" s="3"/>
      <c r="AA683" s="3"/>
      <c r="AB683" s="3"/>
    </row>
    <row r="684" ht="15.75" customHeight="1">
      <c r="Y684" s="3"/>
      <c r="Z684" s="3"/>
      <c r="AA684" s="3"/>
      <c r="AB684" s="3"/>
    </row>
    <row r="685" ht="15.75" customHeight="1">
      <c r="Y685" s="3"/>
      <c r="Z685" s="3"/>
      <c r="AA685" s="3"/>
      <c r="AB685" s="3"/>
    </row>
    <row r="686" ht="15.75" customHeight="1">
      <c r="Y686" s="3"/>
      <c r="Z686" s="3"/>
      <c r="AA686" s="3"/>
      <c r="AB686" s="3"/>
    </row>
    <row r="687" ht="15.75" customHeight="1">
      <c r="Y687" s="3"/>
      <c r="Z687" s="3"/>
      <c r="AA687" s="3"/>
      <c r="AB687" s="3"/>
    </row>
    <row r="688" ht="15.75" customHeight="1">
      <c r="Y688" s="3"/>
      <c r="Z688" s="3"/>
      <c r="AA688" s="3"/>
      <c r="AB688" s="3"/>
    </row>
    <row r="689" ht="15.75" customHeight="1">
      <c r="Y689" s="3"/>
      <c r="Z689" s="3"/>
      <c r="AA689" s="3"/>
      <c r="AB689" s="3"/>
    </row>
    <row r="690" ht="15.75" customHeight="1">
      <c r="Y690" s="3"/>
      <c r="Z690" s="3"/>
      <c r="AA690" s="3"/>
      <c r="AB690" s="3"/>
    </row>
    <row r="691" ht="15.75" customHeight="1">
      <c r="Y691" s="3"/>
      <c r="Z691" s="3"/>
      <c r="AA691" s="3"/>
      <c r="AB691" s="3"/>
    </row>
    <row r="692" ht="15.75" customHeight="1">
      <c r="Y692" s="3"/>
      <c r="Z692" s="3"/>
      <c r="AA692" s="3"/>
      <c r="AB692" s="3"/>
    </row>
    <row r="693" ht="15.75" customHeight="1">
      <c r="Y693" s="3"/>
      <c r="Z693" s="3"/>
      <c r="AA693" s="3"/>
      <c r="AB693" s="3"/>
    </row>
    <row r="694" ht="15.75" customHeight="1">
      <c r="Y694" s="3"/>
      <c r="Z694" s="3"/>
      <c r="AA694" s="3"/>
      <c r="AB694" s="3"/>
    </row>
    <row r="695" ht="15.75" customHeight="1">
      <c r="Y695" s="3"/>
      <c r="Z695" s="3"/>
      <c r="AA695" s="3"/>
      <c r="AB695" s="3"/>
    </row>
    <row r="696" ht="15.75" customHeight="1">
      <c r="Y696" s="3"/>
      <c r="Z696" s="3"/>
      <c r="AA696" s="3"/>
      <c r="AB696" s="3"/>
    </row>
    <row r="697" ht="15.75" customHeight="1">
      <c r="Y697" s="3"/>
      <c r="Z697" s="3"/>
      <c r="AA697" s="3"/>
      <c r="AB697" s="3"/>
    </row>
    <row r="698" ht="15.75" customHeight="1">
      <c r="Y698" s="3"/>
      <c r="Z698" s="3"/>
      <c r="AA698" s="3"/>
      <c r="AB698" s="3"/>
    </row>
    <row r="699" ht="15.75" customHeight="1">
      <c r="Y699" s="3"/>
      <c r="Z699" s="3"/>
      <c r="AA699" s="3"/>
      <c r="AB699" s="3"/>
    </row>
    <row r="700" ht="15.75" customHeight="1">
      <c r="Y700" s="3"/>
      <c r="Z700" s="3"/>
      <c r="AA700" s="3"/>
      <c r="AB700" s="3"/>
    </row>
    <row r="701" ht="15.75" customHeight="1">
      <c r="Y701" s="3"/>
      <c r="Z701" s="3"/>
      <c r="AA701" s="3"/>
      <c r="AB701" s="3"/>
    </row>
    <row r="702" ht="15.75" customHeight="1">
      <c r="Y702" s="3"/>
      <c r="Z702" s="3"/>
      <c r="AA702" s="3"/>
      <c r="AB702" s="3"/>
    </row>
    <row r="703" ht="15.75" customHeight="1">
      <c r="Y703" s="3"/>
      <c r="Z703" s="3"/>
      <c r="AA703" s="3"/>
      <c r="AB703" s="3"/>
    </row>
    <row r="704" ht="15.75" customHeight="1">
      <c r="Y704" s="3"/>
      <c r="Z704" s="3"/>
      <c r="AA704" s="3"/>
      <c r="AB704" s="3"/>
    </row>
    <row r="705" ht="15.75" customHeight="1">
      <c r="Y705" s="3"/>
      <c r="Z705" s="3"/>
      <c r="AA705" s="3"/>
      <c r="AB705" s="3"/>
    </row>
    <row r="706" ht="15.75" customHeight="1">
      <c r="Y706" s="3"/>
      <c r="Z706" s="3"/>
      <c r="AA706" s="3"/>
      <c r="AB706" s="3"/>
    </row>
    <row r="707" ht="15.75" customHeight="1">
      <c r="Y707" s="3"/>
      <c r="Z707" s="3"/>
      <c r="AA707" s="3"/>
      <c r="AB707" s="3"/>
    </row>
    <row r="708" ht="15.75" customHeight="1">
      <c r="Y708" s="3"/>
      <c r="Z708" s="3"/>
      <c r="AA708" s="3"/>
      <c r="AB708" s="3"/>
    </row>
    <row r="709" ht="15.75" customHeight="1">
      <c r="Y709" s="3"/>
      <c r="Z709" s="3"/>
      <c r="AA709" s="3"/>
      <c r="AB709" s="3"/>
    </row>
    <row r="710" ht="15.75" customHeight="1">
      <c r="Y710" s="3"/>
      <c r="Z710" s="3"/>
      <c r="AA710" s="3"/>
      <c r="AB710" s="3"/>
    </row>
    <row r="711" ht="15.75" customHeight="1">
      <c r="Y711" s="3"/>
      <c r="Z711" s="3"/>
      <c r="AA711" s="3"/>
      <c r="AB711" s="3"/>
    </row>
    <row r="712" ht="15.75" customHeight="1">
      <c r="Y712" s="3"/>
      <c r="Z712" s="3"/>
      <c r="AA712" s="3"/>
      <c r="AB712" s="3"/>
    </row>
    <row r="713" ht="15.75" customHeight="1">
      <c r="Y713" s="3"/>
      <c r="Z713" s="3"/>
      <c r="AA713" s="3"/>
      <c r="AB713" s="3"/>
    </row>
    <row r="714" ht="15.75" customHeight="1">
      <c r="Y714" s="3"/>
      <c r="Z714" s="3"/>
      <c r="AA714" s="3"/>
      <c r="AB714" s="3"/>
    </row>
    <row r="715" ht="15.75" customHeight="1">
      <c r="Y715" s="3"/>
      <c r="Z715" s="3"/>
      <c r="AA715" s="3"/>
      <c r="AB715" s="3"/>
    </row>
    <row r="716" ht="15.75" customHeight="1">
      <c r="Y716" s="3"/>
      <c r="Z716" s="3"/>
      <c r="AA716" s="3"/>
      <c r="AB716" s="3"/>
    </row>
    <row r="717" ht="15.75" customHeight="1">
      <c r="Y717" s="3"/>
      <c r="Z717" s="3"/>
      <c r="AA717" s="3"/>
      <c r="AB717" s="3"/>
    </row>
    <row r="718" ht="15.75" customHeight="1">
      <c r="Y718" s="3"/>
      <c r="Z718" s="3"/>
      <c r="AA718" s="3"/>
      <c r="AB718" s="3"/>
    </row>
    <row r="719" ht="15.75" customHeight="1">
      <c r="Y719" s="3"/>
      <c r="Z719" s="3"/>
      <c r="AA719" s="3"/>
      <c r="AB719" s="3"/>
    </row>
    <row r="720" ht="15.75" customHeight="1">
      <c r="Y720" s="3"/>
      <c r="Z720" s="3"/>
      <c r="AA720" s="3"/>
      <c r="AB720" s="3"/>
    </row>
    <row r="721" ht="15.75" customHeight="1">
      <c r="Y721" s="3"/>
      <c r="Z721" s="3"/>
      <c r="AA721" s="3"/>
      <c r="AB721" s="3"/>
    </row>
    <row r="722" ht="15.75" customHeight="1">
      <c r="Y722" s="3"/>
      <c r="Z722" s="3"/>
      <c r="AA722" s="3"/>
      <c r="AB722" s="3"/>
    </row>
    <row r="723" ht="15.75" customHeight="1">
      <c r="Y723" s="3"/>
      <c r="Z723" s="3"/>
      <c r="AA723" s="3"/>
      <c r="AB723" s="3"/>
    </row>
    <row r="724" ht="15.75" customHeight="1">
      <c r="Y724" s="3"/>
      <c r="Z724" s="3"/>
      <c r="AA724" s="3"/>
      <c r="AB724" s="3"/>
    </row>
    <row r="725" ht="15.75" customHeight="1">
      <c r="Y725" s="3"/>
      <c r="Z725" s="3"/>
      <c r="AA725" s="3"/>
      <c r="AB725" s="3"/>
    </row>
    <row r="726" ht="15.75" customHeight="1">
      <c r="Y726" s="3"/>
      <c r="Z726" s="3"/>
      <c r="AA726" s="3"/>
      <c r="AB726" s="3"/>
    </row>
    <row r="727" ht="15.75" customHeight="1">
      <c r="Y727" s="3"/>
      <c r="Z727" s="3"/>
      <c r="AA727" s="3"/>
      <c r="AB727" s="3"/>
    </row>
    <row r="728" ht="15.75" customHeight="1">
      <c r="Y728" s="3"/>
      <c r="Z728" s="3"/>
      <c r="AA728" s="3"/>
      <c r="AB728" s="3"/>
    </row>
    <row r="729" ht="15.75" customHeight="1">
      <c r="Y729" s="3"/>
      <c r="Z729" s="3"/>
      <c r="AA729" s="3"/>
      <c r="AB729" s="3"/>
    </row>
    <row r="730" ht="15.75" customHeight="1">
      <c r="Y730" s="3"/>
      <c r="Z730" s="3"/>
      <c r="AA730" s="3"/>
      <c r="AB730" s="3"/>
    </row>
    <row r="731" ht="15.75" customHeight="1">
      <c r="Y731" s="3"/>
      <c r="Z731" s="3"/>
      <c r="AA731" s="3"/>
      <c r="AB731" s="3"/>
    </row>
    <row r="732" ht="15.75" customHeight="1">
      <c r="Y732" s="3"/>
      <c r="Z732" s="3"/>
      <c r="AA732" s="3"/>
      <c r="AB732" s="3"/>
    </row>
    <row r="733" ht="15.75" customHeight="1">
      <c r="Y733" s="3"/>
      <c r="Z733" s="3"/>
      <c r="AA733" s="3"/>
      <c r="AB733" s="3"/>
    </row>
    <row r="734" ht="15.75" customHeight="1">
      <c r="Y734" s="3"/>
      <c r="Z734" s="3"/>
      <c r="AA734" s="3"/>
      <c r="AB734" s="3"/>
    </row>
    <row r="735" ht="15.75" customHeight="1">
      <c r="Y735" s="3"/>
      <c r="Z735" s="3"/>
      <c r="AA735" s="3"/>
      <c r="AB735" s="3"/>
    </row>
    <row r="736" ht="15.75" customHeight="1">
      <c r="Y736" s="3"/>
      <c r="Z736" s="3"/>
      <c r="AA736" s="3"/>
      <c r="AB736" s="3"/>
    </row>
    <row r="737" ht="15.75" customHeight="1">
      <c r="Y737" s="3"/>
      <c r="Z737" s="3"/>
      <c r="AA737" s="3"/>
      <c r="AB737" s="3"/>
    </row>
    <row r="738" ht="15.75" customHeight="1">
      <c r="Y738" s="3"/>
      <c r="Z738" s="3"/>
      <c r="AA738" s="3"/>
      <c r="AB738" s="3"/>
    </row>
    <row r="739" ht="15.75" customHeight="1">
      <c r="Y739" s="3"/>
      <c r="Z739" s="3"/>
      <c r="AA739" s="3"/>
      <c r="AB739" s="3"/>
    </row>
    <row r="740" ht="15.75" customHeight="1">
      <c r="Y740" s="3"/>
      <c r="Z740" s="3"/>
      <c r="AA740" s="3"/>
      <c r="AB740" s="3"/>
    </row>
    <row r="741" ht="15.75" customHeight="1">
      <c r="Y741" s="3"/>
      <c r="Z741" s="3"/>
      <c r="AA741" s="3"/>
      <c r="AB741" s="3"/>
    </row>
    <row r="742" ht="15.75" customHeight="1">
      <c r="Y742" s="3"/>
      <c r="Z742" s="3"/>
      <c r="AA742" s="3"/>
      <c r="AB742" s="3"/>
    </row>
    <row r="743" ht="15.75" customHeight="1">
      <c r="Y743" s="3"/>
      <c r="Z743" s="3"/>
      <c r="AA743" s="3"/>
      <c r="AB743" s="3"/>
    </row>
    <row r="744" ht="15.75" customHeight="1">
      <c r="Y744" s="3"/>
      <c r="Z744" s="3"/>
      <c r="AA744" s="3"/>
      <c r="AB744" s="3"/>
    </row>
    <row r="745" ht="15.75" customHeight="1">
      <c r="Y745" s="3"/>
      <c r="Z745" s="3"/>
      <c r="AA745" s="3"/>
      <c r="AB745" s="3"/>
    </row>
    <row r="746" ht="15.75" customHeight="1">
      <c r="Y746" s="3"/>
      <c r="Z746" s="3"/>
      <c r="AA746" s="3"/>
      <c r="AB746" s="3"/>
    </row>
    <row r="747" ht="15.75" customHeight="1">
      <c r="Y747" s="3"/>
      <c r="Z747" s="3"/>
      <c r="AA747" s="3"/>
      <c r="AB747" s="3"/>
    </row>
    <row r="748" ht="15.75" customHeight="1">
      <c r="Y748" s="3"/>
      <c r="Z748" s="3"/>
      <c r="AA748" s="3"/>
      <c r="AB748" s="3"/>
    </row>
    <row r="749" ht="15.75" customHeight="1">
      <c r="Y749" s="3"/>
      <c r="Z749" s="3"/>
      <c r="AA749" s="3"/>
      <c r="AB749" s="3"/>
    </row>
    <row r="750" ht="15.75" customHeight="1">
      <c r="Y750" s="3"/>
      <c r="Z750" s="3"/>
      <c r="AA750" s="3"/>
      <c r="AB750" s="3"/>
    </row>
    <row r="751" ht="15.75" customHeight="1">
      <c r="Y751" s="3"/>
      <c r="Z751" s="3"/>
      <c r="AA751" s="3"/>
      <c r="AB751" s="3"/>
    </row>
    <row r="752" ht="15.75" customHeight="1">
      <c r="Y752" s="3"/>
      <c r="Z752" s="3"/>
      <c r="AA752" s="3"/>
      <c r="AB752" s="3"/>
    </row>
    <row r="753" ht="15.75" customHeight="1">
      <c r="Y753" s="3"/>
      <c r="Z753" s="3"/>
      <c r="AA753" s="3"/>
      <c r="AB753" s="3"/>
    </row>
    <row r="754" ht="15.75" customHeight="1">
      <c r="Y754" s="3"/>
      <c r="Z754" s="3"/>
      <c r="AA754" s="3"/>
      <c r="AB754" s="3"/>
    </row>
    <row r="755" ht="15.75" customHeight="1">
      <c r="Y755" s="3"/>
      <c r="Z755" s="3"/>
      <c r="AA755" s="3"/>
      <c r="AB755" s="3"/>
    </row>
    <row r="756" ht="15.75" customHeight="1">
      <c r="Y756" s="3"/>
      <c r="Z756" s="3"/>
      <c r="AA756" s="3"/>
      <c r="AB756" s="3"/>
    </row>
    <row r="757" ht="15.75" customHeight="1">
      <c r="Y757" s="3"/>
      <c r="Z757" s="3"/>
      <c r="AA757" s="3"/>
      <c r="AB757" s="3"/>
    </row>
    <row r="758" ht="15.75" customHeight="1">
      <c r="Y758" s="3"/>
      <c r="Z758" s="3"/>
      <c r="AA758" s="3"/>
      <c r="AB758" s="3"/>
    </row>
    <row r="759" ht="15.75" customHeight="1">
      <c r="Y759" s="3"/>
      <c r="Z759" s="3"/>
      <c r="AA759" s="3"/>
      <c r="AB759" s="3"/>
    </row>
    <row r="760" ht="15.75" customHeight="1">
      <c r="Y760" s="3"/>
      <c r="Z760" s="3"/>
      <c r="AA760" s="3"/>
      <c r="AB760" s="3"/>
    </row>
    <row r="761" ht="15.75" customHeight="1">
      <c r="Y761" s="3"/>
      <c r="Z761" s="3"/>
      <c r="AA761" s="3"/>
      <c r="AB761" s="3"/>
    </row>
    <row r="762" ht="15.75" customHeight="1">
      <c r="Y762" s="3"/>
      <c r="Z762" s="3"/>
      <c r="AA762" s="3"/>
      <c r="AB762" s="3"/>
    </row>
    <row r="763" ht="15.75" customHeight="1">
      <c r="Y763" s="3"/>
      <c r="Z763" s="3"/>
      <c r="AA763" s="3"/>
      <c r="AB763" s="3"/>
    </row>
    <row r="764" ht="15.75" customHeight="1">
      <c r="Y764" s="3"/>
      <c r="Z764" s="3"/>
      <c r="AA764" s="3"/>
      <c r="AB764" s="3"/>
    </row>
    <row r="765" ht="15.75" customHeight="1">
      <c r="Y765" s="3"/>
      <c r="Z765" s="3"/>
      <c r="AA765" s="3"/>
      <c r="AB765" s="3"/>
    </row>
    <row r="766" ht="15.75" customHeight="1">
      <c r="Y766" s="3"/>
      <c r="Z766" s="3"/>
      <c r="AA766" s="3"/>
      <c r="AB766" s="3"/>
    </row>
    <row r="767" ht="15.75" customHeight="1">
      <c r="Y767" s="3"/>
      <c r="Z767" s="3"/>
      <c r="AA767" s="3"/>
      <c r="AB767" s="3"/>
    </row>
    <row r="768" ht="15.75" customHeight="1">
      <c r="Y768" s="3"/>
      <c r="Z768" s="3"/>
      <c r="AA768" s="3"/>
      <c r="AB768" s="3"/>
    </row>
    <row r="769" ht="15.75" customHeight="1">
      <c r="Y769" s="3"/>
      <c r="Z769" s="3"/>
      <c r="AA769" s="3"/>
      <c r="AB769" s="3"/>
    </row>
    <row r="770" ht="15.75" customHeight="1">
      <c r="Y770" s="3"/>
      <c r="Z770" s="3"/>
      <c r="AA770" s="3"/>
      <c r="AB770" s="3"/>
    </row>
    <row r="771" ht="15.75" customHeight="1">
      <c r="Y771" s="3"/>
      <c r="Z771" s="3"/>
      <c r="AA771" s="3"/>
      <c r="AB771" s="3"/>
    </row>
    <row r="772" ht="15.75" customHeight="1">
      <c r="Y772" s="3"/>
      <c r="Z772" s="3"/>
      <c r="AA772" s="3"/>
      <c r="AB772" s="3"/>
    </row>
    <row r="773" ht="15.75" customHeight="1">
      <c r="Y773" s="3"/>
      <c r="Z773" s="3"/>
      <c r="AA773" s="3"/>
      <c r="AB773" s="3"/>
    </row>
    <row r="774" ht="15.75" customHeight="1">
      <c r="Y774" s="3"/>
      <c r="Z774" s="3"/>
      <c r="AA774" s="3"/>
      <c r="AB774" s="3"/>
    </row>
    <row r="775" ht="15.75" customHeight="1">
      <c r="Y775" s="3"/>
      <c r="Z775" s="3"/>
      <c r="AA775" s="3"/>
      <c r="AB775" s="3"/>
    </row>
    <row r="776" ht="15.75" customHeight="1">
      <c r="Y776" s="3"/>
      <c r="Z776" s="3"/>
      <c r="AA776" s="3"/>
      <c r="AB776" s="3"/>
    </row>
    <row r="777" ht="15.75" customHeight="1">
      <c r="Y777" s="3"/>
      <c r="Z777" s="3"/>
      <c r="AA777" s="3"/>
      <c r="AB777" s="3"/>
    </row>
    <row r="778" ht="15.75" customHeight="1">
      <c r="Y778" s="3"/>
      <c r="Z778" s="3"/>
      <c r="AA778" s="3"/>
      <c r="AB778" s="3"/>
    </row>
    <row r="779" ht="15.75" customHeight="1">
      <c r="Y779" s="3"/>
      <c r="Z779" s="3"/>
      <c r="AA779" s="3"/>
      <c r="AB779" s="3"/>
    </row>
    <row r="780" ht="15.75" customHeight="1">
      <c r="Y780" s="3"/>
      <c r="Z780" s="3"/>
      <c r="AA780" s="3"/>
      <c r="AB780" s="3"/>
    </row>
    <row r="781" ht="15.75" customHeight="1">
      <c r="Y781" s="3"/>
      <c r="Z781" s="3"/>
      <c r="AA781" s="3"/>
      <c r="AB781" s="3"/>
    </row>
    <row r="782" ht="15.75" customHeight="1">
      <c r="Y782" s="3"/>
      <c r="Z782" s="3"/>
      <c r="AA782" s="3"/>
      <c r="AB782" s="3"/>
    </row>
    <row r="783" ht="15.75" customHeight="1">
      <c r="Y783" s="3"/>
      <c r="Z783" s="3"/>
      <c r="AA783" s="3"/>
      <c r="AB783" s="3"/>
    </row>
    <row r="784" ht="15.75" customHeight="1">
      <c r="Y784" s="3"/>
      <c r="Z784" s="3"/>
      <c r="AA784" s="3"/>
      <c r="AB784" s="3"/>
    </row>
    <row r="785" ht="15.75" customHeight="1">
      <c r="Y785" s="3"/>
      <c r="Z785" s="3"/>
      <c r="AA785" s="3"/>
      <c r="AB785" s="3"/>
    </row>
    <row r="786" ht="15.75" customHeight="1">
      <c r="Y786" s="3"/>
      <c r="Z786" s="3"/>
      <c r="AA786" s="3"/>
      <c r="AB786" s="3"/>
    </row>
    <row r="787" ht="15.75" customHeight="1">
      <c r="Y787" s="3"/>
      <c r="Z787" s="3"/>
      <c r="AA787" s="3"/>
      <c r="AB787" s="3"/>
    </row>
    <row r="788" ht="15.75" customHeight="1">
      <c r="Y788" s="3"/>
      <c r="Z788" s="3"/>
      <c r="AA788" s="3"/>
      <c r="AB788" s="3"/>
    </row>
    <row r="789" ht="15.75" customHeight="1">
      <c r="Y789" s="3"/>
      <c r="Z789" s="3"/>
      <c r="AA789" s="3"/>
      <c r="AB789" s="3"/>
    </row>
    <row r="790" ht="15.75" customHeight="1">
      <c r="Y790" s="3"/>
      <c r="Z790" s="3"/>
      <c r="AA790" s="3"/>
      <c r="AB790" s="3"/>
    </row>
    <row r="791" ht="15.75" customHeight="1">
      <c r="Y791" s="3"/>
      <c r="Z791" s="3"/>
      <c r="AA791" s="3"/>
      <c r="AB791" s="3"/>
    </row>
    <row r="792" ht="15.75" customHeight="1">
      <c r="Y792" s="3"/>
      <c r="Z792" s="3"/>
      <c r="AA792" s="3"/>
      <c r="AB792" s="3"/>
    </row>
    <row r="793" ht="15.75" customHeight="1">
      <c r="Y793" s="3"/>
      <c r="Z793" s="3"/>
      <c r="AA793" s="3"/>
      <c r="AB793" s="3"/>
    </row>
    <row r="794" ht="15.75" customHeight="1">
      <c r="Y794" s="3"/>
      <c r="Z794" s="3"/>
      <c r="AA794" s="3"/>
      <c r="AB794" s="3"/>
    </row>
    <row r="795" ht="15.75" customHeight="1">
      <c r="Y795" s="3"/>
      <c r="Z795" s="3"/>
      <c r="AA795" s="3"/>
      <c r="AB795" s="3"/>
    </row>
    <row r="796" ht="15.75" customHeight="1">
      <c r="Y796" s="3"/>
      <c r="Z796" s="3"/>
      <c r="AA796" s="3"/>
      <c r="AB796" s="3"/>
    </row>
    <row r="797" ht="15.75" customHeight="1">
      <c r="Y797" s="3"/>
      <c r="Z797" s="3"/>
      <c r="AA797" s="3"/>
      <c r="AB797" s="3"/>
    </row>
    <row r="798" ht="15.75" customHeight="1">
      <c r="Y798" s="3"/>
      <c r="Z798" s="3"/>
      <c r="AA798" s="3"/>
      <c r="AB798" s="3"/>
    </row>
    <row r="799" ht="15.75" customHeight="1">
      <c r="Y799" s="3"/>
      <c r="Z799" s="3"/>
      <c r="AA799" s="3"/>
      <c r="AB799" s="3"/>
    </row>
    <row r="800" ht="15.75" customHeight="1">
      <c r="Y800" s="3"/>
      <c r="Z800" s="3"/>
      <c r="AA800" s="3"/>
      <c r="AB800" s="3"/>
    </row>
    <row r="801" ht="15.75" customHeight="1">
      <c r="Y801" s="3"/>
      <c r="Z801" s="3"/>
      <c r="AA801" s="3"/>
      <c r="AB801" s="3"/>
    </row>
    <row r="802" ht="15.75" customHeight="1">
      <c r="Y802" s="3"/>
      <c r="Z802" s="3"/>
      <c r="AA802" s="3"/>
      <c r="AB802" s="3"/>
    </row>
    <row r="803" ht="15.75" customHeight="1">
      <c r="Y803" s="3"/>
      <c r="Z803" s="3"/>
      <c r="AA803" s="3"/>
      <c r="AB803" s="3"/>
    </row>
    <row r="804" ht="15.75" customHeight="1">
      <c r="Y804" s="3"/>
      <c r="Z804" s="3"/>
      <c r="AA804" s="3"/>
      <c r="AB804" s="3"/>
    </row>
    <row r="805" ht="15.75" customHeight="1">
      <c r="Y805" s="3"/>
      <c r="Z805" s="3"/>
      <c r="AA805" s="3"/>
      <c r="AB805" s="3"/>
    </row>
    <row r="806" ht="15.75" customHeight="1">
      <c r="Y806" s="3"/>
      <c r="Z806" s="3"/>
      <c r="AA806" s="3"/>
      <c r="AB806" s="3"/>
    </row>
    <row r="807" ht="15.75" customHeight="1">
      <c r="Y807" s="3"/>
      <c r="Z807" s="3"/>
      <c r="AA807" s="3"/>
      <c r="AB807" s="3"/>
    </row>
    <row r="808" ht="15.75" customHeight="1">
      <c r="Y808" s="3"/>
      <c r="Z808" s="3"/>
      <c r="AA808" s="3"/>
      <c r="AB808" s="3"/>
    </row>
    <row r="809" ht="15.75" customHeight="1">
      <c r="Y809" s="3"/>
      <c r="Z809" s="3"/>
      <c r="AA809" s="3"/>
      <c r="AB809" s="3"/>
    </row>
    <row r="810" ht="15.75" customHeight="1">
      <c r="Y810" s="3"/>
      <c r="Z810" s="3"/>
      <c r="AA810" s="3"/>
      <c r="AB810" s="3"/>
    </row>
    <row r="811" ht="15.75" customHeight="1">
      <c r="Y811" s="3"/>
      <c r="Z811" s="3"/>
      <c r="AA811" s="3"/>
      <c r="AB811" s="3"/>
    </row>
    <row r="812" ht="15.75" customHeight="1">
      <c r="Y812" s="3"/>
      <c r="Z812" s="3"/>
      <c r="AA812" s="3"/>
      <c r="AB812" s="3"/>
    </row>
    <row r="813" ht="15.75" customHeight="1">
      <c r="Y813" s="3"/>
      <c r="Z813" s="3"/>
      <c r="AA813" s="3"/>
      <c r="AB813" s="3"/>
    </row>
    <row r="814" ht="15.75" customHeight="1">
      <c r="Y814" s="3"/>
      <c r="Z814" s="3"/>
      <c r="AA814" s="3"/>
      <c r="AB814" s="3"/>
    </row>
    <row r="815" ht="15.75" customHeight="1">
      <c r="Y815" s="3"/>
      <c r="Z815" s="3"/>
      <c r="AA815" s="3"/>
      <c r="AB815" s="3"/>
    </row>
    <row r="816" ht="15.75" customHeight="1">
      <c r="Y816" s="3"/>
      <c r="Z816" s="3"/>
      <c r="AA816" s="3"/>
      <c r="AB816" s="3"/>
    </row>
    <row r="817" ht="15.75" customHeight="1">
      <c r="Y817" s="3"/>
      <c r="Z817" s="3"/>
      <c r="AA817" s="3"/>
      <c r="AB817" s="3"/>
    </row>
    <row r="818" ht="15.75" customHeight="1">
      <c r="Y818" s="3"/>
      <c r="Z818" s="3"/>
      <c r="AA818" s="3"/>
      <c r="AB818" s="3"/>
    </row>
    <row r="819" ht="15.75" customHeight="1">
      <c r="Y819" s="3"/>
      <c r="Z819" s="3"/>
      <c r="AA819" s="3"/>
      <c r="AB819" s="3"/>
    </row>
    <row r="820" ht="15.75" customHeight="1">
      <c r="Y820" s="3"/>
      <c r="Z820" s="3"/>
      <c r="AA820" s="3"/>
      <c r="AB820" s="3"/>
    </row>
    <row r="821" ht="15.75" customHeight="1">
      <c r="Y821" s="3"/>
      <c r="Z821" s="3"/>
      <c r="AA821" s="3"/>
      <c r="AB821" s="3"/>
    </row>
    <row r="822" ht="15.75" customHeight="1">
      <c r="Y822" s="3"/>
      <c r="Z822" s="3"/>
      <c r="AA822" s="3"/>
      <c r="AB822" s="3"/>
    </row>
    <row r="823" ht="15.75" customHeight="1">
      <c r="Y823" s="3"/>
      <c r="Z823" s="3"/>
      <c r="AA823" s="3"/>
      <c r="AB823" s="3"/>
    </row>
    <row r="824" ht="15.75" customHeight="1">
      <c r="Y824" s="3"/>
      <c r="Z824" s="3"/>
      <c r="AA824" s="3"/>
      <c r="AB824" s="3"/>
    </row>
    <row r="825" ht="15.75" customHeight="1">
      <c r="Y825" s="3"/>
      <c r="Z825" s="3"/>
      <c r="AA825" s="3"/>
      <c r="AB825" s="3"/>
    </row>
    <row r="826" ht="15.75" customHeight="1">
      <c r="Y826" s="3"/>
      <c r="Z826" s="3"/>
      <c r="AA826" s="3"/>
      <c r="AB826" s="3"/>
    </row>
    <row r="827" ht="15.75" customHeight="1">
      <c r="Y827" s="3"/>
      <c r="Z827" s="3"/>
      <c r="AA827" s="3"/>
      <c r="AB827" s="3"/>
    </row>
    <row r="828" ht="15.75" customHeight="1">
      <c r="Y828" s="3"/>
      <c r="Z828" s="3"/>
      <c r="AA828" s="3"/>
      <c r="AB828" s="3"/>
    </row>
    <row r="829" ht="15.75" customHeight="1">
      <c r="Y829" s="3"/>
      <c r="Z829" s="3"/>
      <c r="AA829" s="3"/>
      <c r="AB829" s="3"/>
    </row>
    <row r="830" ht="15.75" customHeight="1">
      <c r="Y830" s="3"/>
      <c r="Z830" s="3"/>
      <c r="AA830" s="3"/>
      <c r="AB830" s="3"/>
    </row>
    <row r="831" ht="15.75" customHeight="1">
      <c r="Y831" s="3"/>
      <c r="Z831" s="3"/>
      <c r="AA831" s="3"/>
      <c r="AB831" s="3"/>
    </row>
    <row r="832" ht="15.75" customHeight="1">
      <c r="Y832" s="3"/>
      <c r="Z832" s="3"/>
      <c r="AA832" s="3"/>
      <c r="AB832" s="3"/>
    </row>
    <row r="833" ht="15.75" customHeight="1">
      <c r="Y833" s="3"/>
      <c r="Z833" s="3"/>
      <c r="AA833" s="3"/>
      <c r="AB833" s="3"/>
    </row>
    <row r="834" ht="15.75" customHeight="1">
      <c r="Y834" s="3"/>
      <c r="Z834" s="3"/>
      <c r="AA834" s="3"/>
      <c r="AB834" s="3"/>
    </row>
    <row r="835" ht="15.75" customHeight="1">
      <c r="Y835" s="3"/>
      <c r="Z835" s="3"/>
      <c r="AA835" s="3"/>
      <c r="AB835" s="3"/>
    </row>
    <row r="836" ht="15.75" customHeight="1">
      <c r="Y836" s="3"/>
      <c r="Z836" s="3"/>
      <c r="AA836" s="3"/>
      <c r="AB836" s="3"/>
    </row>
    <row r="837" ht="15.75" customHeight="1">
      <c r="Y837" s="3"/>
      <c r="Z837" s="3"/>
      <c r="AA837" s="3"/>
      <c r="AB837" s="3"/>
    </row>
    <row r="838" ht="15.75" customHeight="1">
      <c r="Y838" s="3"/>
      <c r="Z838" s="3"/>
      <c r="AA838" s="3"/>
      <c r="AB838" s="3"/>
    </row>
    <row r="839" ht="15.75" customHeight="1">
      <c r="Y839" s="3"/>
      <c r="Z839" s="3"/>
      <c r="AA839" s="3"/>
      <c r="AB839" s="3"/>
    </row>
    <row r="840" ht="15.75" customHeight="1">
      <c r="Y840" s="3"/>
      <c r="Z840" s="3"/>
      <c r="AA840" s="3"/>
      <c r="AB840" s="3"/>
    </row>
    <row r="841" ht="15.75" customHeight="1">
      <c r="Y841" s="3"/>
      <c r="Z841" s="3"/>
      <c r="AA841" s="3"/>
      <c r="AB841" s="3"/>
    </row>
    <row r="842" ht="15.75" customHeight="1">
      <c r="Y842" s="3"/>
      <c r="Z842" s="3"/>
      <c r="AA842" s="3"/>
      <c r="AB842" s="3"/>
    </row>
    <row r="843" ht="15.75" customHeight="1">
      <c r="Y843" s="3"/>
      <c r="Z843" s="3"/>
      <c r="AA843" s="3"/>
      <c r="AB843" s="3"/>
    </row>
    <row r="844" ht="15.75" customHeight="1">
      <c r="Y844" s="3"/>
      <c r="Z844" s="3"/>
      <c r="AA844" s="3"/>
      <c r="AB844" s="3"/>
    </row>
    <row r="845" ht="15.75" customHeight="1">
      <c r="Y845" s="3"/>
      <c r="Z845" s="3"/>
      <c r="AA845" s="3"/>
      <c r="AB845" s="3"/>
    </row>
    <row r="846" ht="15.75" customHeight="1">
      <c r="Y846" s="3"/>
      <c r="Z846" s="3"/>
      <c r="AA846" s="3"/>
      <c r="AB846" s="3"/>
    </row>
    <row r="847" ht="15.75" customHeight="1">
      <c r="Y847" s="3"/>
      <c r="Z847" s="3"/>
      <c r="AA847" s="3"/>
      <c r="AB847" s="3"/>
    </row>
    <row r="848" ht="15.75" customHeight="1">
      <c r="Y848" s="3"/>
      <c r="Z848" s="3"/>
      <c r="AA848" s="3"/>
      <c r="AB848" s="3"/>
    </row>
    <row r="849" ht="15.75" customHeight="1">
      <c r="Y849" s="3"/>
      <c r="Z849" s="3"/>
      <c r="AA849" s="3"/>
      <c r="AB849" s="3"/>
    </row>
    <row r="850" ht="15.75" customHeight="1">
      <c r="Y850" s="3"/>
      <c r="Z850" s="3"/>
      <c r="AA850" s="3"/>
      <c r="AB850" s="3"/>
    </row>
    <row r="851" ht="15.75" customHeight="1">
      <c r="Y851" s="3"/>
      <c r="Z851" s="3"/>
      <c r="AA851" s="3"/>
      <c r="AB851" s="3"/>
    </row>
    <row r="852" ht="15.75" customHeight="1">
      <c r="Y852" s="3"/>
      <c r="Z852" s="3"/>
      <c r="AA852" s="3"/>
      <c r="AB852" s="3"/>
    </row>
    <row r="853" ht="15.75" customHeight="1">
      <c r="Y853" s="3"/>
      <c r="Z853" s="3"/>
      <c r="AA853" s="3"/>
      <c r="AB853" s="3"/>
    </row>
    <row r="854" ht="15.75" customHeight="1">
      <c r="Y854" s="3"/>
      <c r="Z854" s="3"/>
      <c r="AA854" s="3"/>
      <c r="AB854" s="3"/>
    </row>
    <row r="855" ht="15.75" customHeight="1">
      <c r="Y855" s="3"/>
      <c r="Z855" s="3"/>
      <c r="AA855" s="3"/>
      <c r="AB855" s="3"/>
    </row>
    <row r="856" ht="15.75" customHeight="1">
      <c r="Y856" s="3"/>
      <c r="Z856" s="3"/>
      <c r="AA856" s="3"/>
      <c r="AB856" s="3"/>
    </row>
    <row r="857" ht="15.75" customHeight="1">
      <c r="Y857" s="3"/>
      <c r="Z857" s="3"/>
      <c r="AA857" s="3"/>
      <c r="AB857" s="3"/>
    </row>
    <row r="858" ht="15.75" customHeight="1">
      <c r="Y858" s="3"/>
      <c r="Z858" s="3"/>
      <c r="AA858" s="3"/>
      <c r="AB858" s="3"/>
    </row>
    <row r="859" ht="15.75" customHeight="1">
      <c r="Y859" s="3"/>
      <c r="Z859" s="3"/>
      <c r="AA859" s="3"/>
      <c r="AB859" s="3"/>
    </row>
    <row r="860" ht="15.75" customHeight="1">
      <c r="Y860" s="3"/>
      <c r="Z860" s="3"/>
      <c r="AA860" s="3"/>
      <c r="AB860" s="3"/>
    </row>
    <row r="861" ht="15.75" customHeight="1">
      <c r="Y861" s="3"/>
      <c r="Z861" s="3"/>
      <c r="AA861" s="3"/>
      <c r="AB861" s="3"/>
    </row>
    <row r="862" ht="15.75" customHeight="1">
      <c r="Y862" s="3"/>
      <c r="Z862" s="3"/>
      <c r="AA862" s="3"/>
      <c r="AB862" s="3"/>
    </row>
    <row r="863" ht="15.75" customHeight="1">
      <c r="Y863" s="3"/>
      <c r="Z863" s="3"/>
      <c r="AA863" s="3"/>
      <c r="AB863" s="3"/>
    </row>
    <row r="864" ht="15.75" customHeight="1">
      <c r="Y864" s="3"/>
      <c r="Z864" s="3"/>
      <c r="AA864" s="3"/>
      <c r="AB864" s="3"/>
    </row>
    <row r="865" ht="15.75" customHeight="1">
      <c r="Y865" s="3"/>
      <c r="Z865" s="3"/>
      <c r="AA865" s="3"/>
      <c r="AB865" s="3"/>
    </row>
    <row r="866" ht="15.75" customHeight="1">
      <c r="Y866" s="3"/>
      <c r="Z866" s="3"/>
      <c r="AA866" s="3"/>
      <c r="AB866" s="3"/>
    </row>
    <row r="867" ht="15.75" customHeight="1">
      <c r="Y867" s="3"/>
      <c r="Z867" s="3"/>
      <c r="AA867" s="3"/>
      <c r="AB867" s="3"/>
    </row>
    <row r="868" ht="15.75" customHeight="1">
      <c r="Y868" s="3"/>
      <c r="Z868" s="3"/>
      <c r="AA868" s="3"/>
      <c r="AB868" s="3"/>
    </row>
    <row r="869" ht="15.75" customHeight="1">
      <c r="Y869" s="3"/>
      <c r="Z869" s="3"/>
      <c r="AA869" s="3"/>
      <c r="AB869" s="3"/>
    </row>
    <row r="870" ht="15.75" customHeight="1">
      <c r="Y870" s="3"/>
      <c r="Z870" s="3"/>
      <c r="AA870" s="3"/>
      <c r="AB870" s="3"/>
    </row>
    <row r="871" ht="15.75" customHeight="1">
      <c r="Y871" s="3"/>
      <c r="Z871" s="3"/>
      <c r="AA871" s="3"/>
      <c r="AB871" s="3"/>
    </row>
    <row r="872" ht="15.75" customHeight="1">
      <c r="Y872" s="3"/>
      <c r="Z872" s="3"/>
      <c r="AA872" s="3"/>
      <c r="AB872" s="3"/>
    </row>
    <row r="873" ht="15.75" customHeight="1">
      <c r="Y873" s="3"/>
      <c r="Z873" s="3"/>
      <c r="AA873" s="3"/>
      <c r="AB873" s="3"/>
    </row>
    <row r="874" ht="15.75" customHeight="1">
      <c r="Y874" s="3"/>
      <c r="Z874" s="3"/>
      <c r="AA874" s="3"/>
      <c r="AB874" s="3"/>
    </row>
    <row r="875" ht="15.75" customHeight="1">
      <c r="Y875" s="3"/>
      <c r="Z875" s="3"/>
      <c r="AA875" s="3"/>
      <c r="AB875" s="3"/>
    </row>
    <row r="876" ht="15.75" customHeight="1">
      <c r="Y876" s="3"/>
      <c r="Z876" s="3"/>
      <c r="AA876" s="3"/>
      <c r="AB876" s="3"/>
    </row>
    <row r="877" ht="15.75" customHeight="1">
      <c r="Y877" s="3"/>
      <c r="Z877" s="3"/>
      <c r="AA877" s="3"/>
      <c r="AB877" s="3"/>
    </row>
    <row r="878" ht="15.75" customHeight="1">
      <c r="Y878" s="3"/>
      <c r="Z878" s="3"/>
      <c r="AA878" s="3"/>
      <c r="AB878" s="3"/>
    </row>
    <row r="879" ht="15.75" customHeight="1">
      <c r="Y879" s="3"/>
      <c r="Z879" s="3"/>
      <c r="AA879" s="3"/>
      <c r="AB879" s="3"/>
    </row>
    <row r="880" ht="15.75" customHeight="1">
      <c r="Y880" s="3"/>
      <c r="Z880" s="3"/>
      <c r="AA880" s="3"/>
      <c r="AB880" s="3"/>
    </row>
    <row r="881" ht="15.75" customHeight="1">
      <c r="Y881" s="3"/>
      <c r="Z881" s="3"/>
      <c r="AA881" s="3"/>
      <c r="AB881" s="3"/>
    </row>
    <row r="882" ht="15.75" customHeight="1">
      <c r="Y882" s="3"/>
      <c r="Z882" s="3"/>
      <c r="AA882" s="3"/>
      <c r="AB882" s="3"/>
    </row>
    <row r="883" ht="15.75" customHeight="1">
      <c r="Y883" s="3"/>
      <c r="Z883" s="3"/>
      <c r="AA883" s="3"/>
      <c r="AB883" s="3"/>
    </row>
    <row r="884" ht="15.75" customHeight="1">
      <c r="Y884" s="3"/>
      <c r="Z884" s="3"/>
      <c r="AA884" s="3"/>
      <c r="AB884" s="3"/>
    </row>
    <row r="885" ht="15.75" customHeight="1">
      <c r="Y885" s="3"/>
      <c r="Z885" s="3"/>
      <c r="AA885" s="3"/>
      <c r="AB885" s="3"/>
    </row>
    <row r="886" ht="15.75" customHeight="1">
      <c r="Y886" s="3"/>
      <c r="Z886" s="3"/>
      <c r="AA886" s="3"/>
      <c r="AB886" s="3"/>
    </row>
    <row r="887" ht="15.75" customHeight="1">
      <c r="Y887" s="3"/>
      <c r="Z887" s="3"/>
      <c r="AA887" s="3"/>
      <c r="AB887" s="3"/>
    </row>
    <row r="888" ht="15.75" customHeight="1">
      <c r="Y888" s="3"/>
      <c r="Z888" s="3"/>
      <c r="AA888" s="3"/>
      <c r="AB888" s="3"/>
    </row>
    <row r="889" ht="15.75" customHeight="1">
      <c r="Y889" s="3"/>
      <c r="Z889" s="3"/>
      <c r="AA889" s="3"/>
      <c r="AB889" s="3"/>
    </row>
    <row r="890" ht="15.75" customHeight="1">
      <c r="Y890" s="3"/>
      <c r="Z890" s="3"/>
      <c r="AA890" s="3"/>
      <c r="AB890" s="3"/>
    </row>
    <row r="891" ht="15.75" customHeight="1">
      <c r="Y891" s="3"/>
      <c r="Z891" s="3"/>
      <c r="AA891" s="3"/>
      <c r="AB891" s="3"/>
    </row>
    <row r="892" ht="15.75" customHeight="1">
      <c r="Y892" s="3"/>
      <c r="Z892" s="3"/>
      <c r="AA892" s="3"/>
      <c r="AB892" s="3"/>
    </row>
    <row r="893" ht="15.75" customHeight="1">
      <c r="Y893" s="3"/>
      <c r="Z893" s="3"/>
      <c r="AA893" s="3"/>
      <c r="AB893" s="3"/>
    </row>
    <row r="894" ht="15.75" customHeight="1">
      <c r="Y894" s="3"/>
      <c r="Z894" s="3"/>
      <c r="AA894" s="3"/>
      <c r="AB894" s="3"/>
    </row>
    <row r="895" ht="15.75" customHeight="1">
      <c r="Y895" s="3"/>
      <c r="Z895" s="3"/>
      <c r="AA895" s="3"/>
      <c r="AB895" s="3"/>
    </row>
    <row r="896" ht="15.75" customHeight="1">
      <c r="Y896" s="3"/>
      <c r="Z896" s="3"/>
      <c r="AA896" s="3"/>
      <c r="AB896" s="3"/>
    </row>
    <row r="897" ht="15.75" customHeight="1">
      <c r="Y897" s="3"/>
      <c r="Z897" s="3"/>
      <c r="AA897" s="3"/>
      <c r="AB897" s="3"/>
    </row>
    <row r="898" ht="15.75" customHeight="1">
      <c r="Y898" s="3"/>
      <c r="Z898" s="3"/>
      <c r="AA898" s="3"/>
      <c r="AB898" s="3"/>
    </row>
    <row r="899" ht="15.75" customHeight="1">
      <c r="Y899" s="3"/>
      <c r="Z899" s="3"/>
      <c r="AA899" s="3"/>
      <c r="AB899" s="3"/>
    </row>
    <row r="900" ht="15.75" customHeight="1">
      <c r="Y900" s="3"/>
      <c r="Z900" s="3"/>
      <c r="AA900" s="3"/>
      <c r="AB900" s="3"/>
    </row>
    <row r="901" ht="15.75" customHeight="1">
      <c r="Y901" s="3"/>
      <c r="Z901" s="3"/>
      <c r="AA901" s="3"/>
      <c r="AB901" s="3"/>
    </row>
    <row r="902" ht="15.75" customHeight="1">
      <c r="Y902" s="3"/>
      <c r="Z902" s="3"/>
      <c r="AA902" s="3"/>
      <c r="AB902" s="3"/>
    </row>
    <row r="903" ht="15.75" customHeight="1">
      <c r="Y903" s="3"/>
      <c r="Z903" s="3"/>
      <c r="AA903" s="3"/>
      <c r="AB903" s="3"/>
    </row>
    <row r="904" ht="15.75" customHeight="1">
      <c r="Y904" s="3"/>
      <c r="Z904" s="3"/>
      <c r="AA904" s="3"/>
      <c r="AB904" s="3"/>
    </row>
    <row r="905" ht="15.75" customHeight="1">
      <c r="Y905" s="3"/>
      <c r="Z905" s="3"/>
      <c r="AA905" s="3"/>
      <c r="AB905" s="3"/>
    </row>
    <row r="906" ht="15.75" customHeight="1">
      <c r="Y906" s="3"/>
      <c r="Z906" s="3"/>
      <c r="AA906" s="3"/>
      <c r="AB906" s="3"/>
    </row>
    <row r="907" ht="15.75" customHeight="1">
      <c r="Y907" s="3"/>
      <c r="Z907" s="3"/>
      <c r="AA907" s="3"/>
      <c r="AB907" s="3"/>
    </row>
    <row r="908" ht="15.75" customHeight="1">
      <c r="Y908" s="3"/>
      <c r="Z908" s="3"/>
      <c r="AA908" s="3"/>
      <c r="AB908" s="3"/>
    </row>
    <row r="909" ht="15.75" customHeight="1">
      <c r="Y909" s="3"/>
      <c r="Z909" s="3"/>
      <c r="AA909" s="3"/>
      <c r="AB909" s="3"/>
    </row>
    <row r="910" ht="15.75" customHeight="1">
      <c r="Y910" s="3"/>
      <c r="Z910" s="3"/>
      <c r="AA910" s="3"/>
      <c r="AB910" s="3"/>
    </row>
    <row r="911" ht="15.75" customHeight="1">
      <c r="Y911" s="3"/>
      <c r="Z911" s="3"/>
      <c r="AA911" s="3"/>
      <c r="AB911" s="3"/>
    </row>
    <row r="912" ht="15.75" customHeight="1">
      <c r="Y912" s="3"/>
      <c r="Z912" s="3"/>
      <c r="AA912" s="3"/>
      <c r="AB912" s="3"/>
    </row>
    <row r="913" ht="15.75" customHeight="1">
      <c r="Y913" s="3"/>
      <c r="Z913" s="3"/>
      <c r="AA913" s="3"/>
      <c r="AB913" s="3"/>
    </row>
    <row r="914" ht="15.75" customHeight="1">
      <c r="Y914" s="3"/>
      <c r="Z914" s="3"/>
      <c r="AA914" s="3"/>
      <c r="AB914" s="3"/>
    </row>
    <row r="915" ht="15.75" customHeight="1">
      <c r="Y915" s="3"/>
      <c r="Z915" s="3"/>
      <c r="AA915" s="3"/>
      <c r="AB915" s="3"/>
    </row>
    <row r="916" ht="15.75" customHeight="1">
      <c r="Y916" s="3"/>
      <c r="Z916" s="3"/>
      <c r="AA916" s="3"/>
      <c r="AB916" s="3"/>
    </row>
    <row r="917" ht="15.75" customHeight="1">
      <c r="Y917" s="3"/>
      <c r="Z917" s="3"/>
      <c r="AA917" s="3"/>
      <c r="AB917" s="3"/>
    </row>
    <row r="918" ht="15.75" customHeight="1">
      <c r="Y918" s="3"/>
      <c r="Z918" s="3"/>
      <c r="AA918" s="3"/>
      <c r="AB918" s="3"/>
    </row>
    <row r="919" ht="15.75" customHeight="1">
      <c r="Y919" s="3"/>
      <c r="Z919" s="3"/>
      <c r="AA919" s="3"/>
      <c r="AB919" s="3"/>
    </row>
    <row r="920" ht="15.75" customHeight="1">
      <c r="Y920" s="3"/>
      <c r="Z920" s="3"/>
      <c r="AA920" s="3"/>
      <c r="AB920" s="3"/>
    </row>
    <row r="921" ht="15.75" customHeight="1">
      <c r="Y921" s="3"/>
      <c r="Z921" s="3"/>
      <c r="AA921" s="3"/>
      <c r="AB921" s="3"/>
    </row>
    <row r="922" ht="15.75" customHeight="1">
      <c r="Y922" s="3"/>
      <c r="Z922" s="3"/>
      <c r="AA922" s="3"/>
      <c r="AB922" s="3"/>
    </row>
    <row r="923" ht="15.75" customHeight="1">
      <c r="Y923" s="3"/>
      <c r="Z923" s="3"/>
      <c r="AA923" s="3"/>
      <c r="AB923" s="3"/>
    </row>
    <row r="924" ht="15.75" customHeight="1">
      <c r="Y924" s="3"/>
      <c r="Z924" s="3"/>
      <c r="AA924" s="3"/>
      <c r="AB924" s="3"/>
    </row>
    <row r="925" ht="15.75" customHeight="1">
      <c r="Y925" s="3"/>
      <c r="Z925" s="3"/>
      <c r="AA925" s="3"/>
      <c r="AB925" s="3"/>
    </row>
    <row r="926" ht="15.75" customHeight="1">
      <c r="Y926" s="3"/>
      <c r="Z926" s="3"/>
      <c r="AA926" s="3"/>
      <c r="AB926" s="3"/>
    </row>
    <row r="927" ht="15.75" customHeight="1">
      <c r="Y927" s="3"/>
      <c r="Z927" s="3"/>
      <c r="AA927" s="3"/>
      <c r="AB927" s="3"/>
    </row>
    <row r="928" ht="15.75" customHeight="1">
      <c r="Y928" s="3"/>
      <c r="Z928" s="3"/>
      <c r="AA928" s="3"/>
      <c r="AB928" s="3"/>
    </row>
    <row r="929" ht="15.75" customHeight="1">
      <c r="Y929" s="3"/>
      <c r="Z929" s="3"/>
      <c r="AA929" s="3"/>
      <c r="AB929" s="3"/>
    </row>
    <row r="930" ht="15.75" customHeight="1">
      <c r="Y930" s="3"/>
      <c r="Z930" s="3"/>
      <c r="AA930" s="3"/>
      <c r="AB930" s="3"/>
    </row>
    <row r="931" ht="15.75" customHeight="1">
      <c r="Y931" s="3"/>
      <c r="Z931" s="3"/>
      <c r="AA931" s="3"/>
      <c r="AB931" s="3"/>
    </row>
    <row r="932" ht="15.75" customHeight="1">
      <c r="Y932" s="3"/>
      <c r="Z932" s="3"/>
      <c r="AA932" s="3"/>
      <c r="AB932" s="3"/>
    </row>
    <row r="933" ht="15.75" customHeight="1">
      <c r="Y933" s="3"/>
      <c r="Z933" s="3"/>
      <c r="AA933" s="3"/>
      <c r="AB933" s="3"/>
    </row>
    <row r="934" ht="15.75" customHeight="1">
      <c r="Y934" s="3"/>
      <c r="Z934" s="3"/>
      <c r="AA934" s="3"/>
      <c r="AB934" s="3"/>
    </row>
    <row r="935" ht="15.75" customHeight="1">
      <c r="Y935" s="3"/>
      <c r="Z935" s="3"/>
      <c r="AA935" s="3"/>
      <c r="AB935" s="3"/>
    </row>
    <row r="936" ht="15.75" customHeight="1">
      <c r="Y936" s="3"/>
      <c r="Z936" s="3"/>
      <c r="AA936" s="3"/>
      <c r="AB936" s="3"/>
    </row>
    <row r="937" ht="15.75" customHeight="1">
      <c r="Y937" s="3"/>
      <c r="Z937" s="3"/>
      <c r="AA937" s="3"/>
      <c r="AB937" s="3"/>
    </row>
    <row r="938" ht="15.75" customHeight="1">
      <c r="Y938" s="3"/>
      <c r="Z938" s="3"/>
      <c r="AA938" s="3"/>
      <c r="AB938" s="3"/>
    </row>
    <row r="939" ht="15.75" customHeight="1">
      <c r="Y939" s="3"/>
      <c r="Z939" s="3"/>
      <c r="AA939" s="3"/>
      <c r="AB939" s="3"/>
    </row>
    <row r="940" ht="15.75" customHeight="1">
      <c r="Y940" s="3"/>
      <c r="Z940" s="3"/>
      <c r="AA940" s="3"/>
      <c r="AB940" s="3"/>
    </row>
    <row r="941" ht="15.75" customHeight="1">
      <c r="Y941" s="3"/>
      <c r="Z941" s="3"/>
      <c r="AA941" s="3"/>
      <c r="AB941" s="3"/>
    </row>
    <row r="942" ht="15.75" customHeight="1">
      <c r="Y942" s="3"/>
      <c r="Z942" s="3"/>
      <c r="AA942" s="3"/>
      <c r="AB942" s="3"/>
    </row>
    <row r="943" ht="15.75" customHeight="1">
      <c r="Y943" s="3"/>
      <c r="Z943" s="3"/>
      <c r="AA943" s="3"/>
      <c r="AB943" s="3"/>
    </row>
    <row r="944" ht="15.75" customHeight="1">
      <c r="Y944" s="3"/>
      <c r="Z944" s="3"/>
      <c r="AA944" s="3"/>
      <c r="AB944" s="3"/>
    </row>
    <row r="945" ht="15.75" customHeight="1">
      <c r="Y945" s="3"/>
      <c r="Z945" s="3"/>
      <c r="AA945" s="3"/>
      <c r="AB945" s="3"/>
    </row>
    <row r="946" ht="15.75" customHeight="1">
      <c r="Y946" s="3"/>
      <c r="Z946" s="3"/>
      <c r="AA946" s="3"/>
      <c r="AB946" s="3"/>
    </row>
    <row r="947" ht="15.75" customHeight="1">
      <c r="Y947" s="3"/>
      <c r="Z947" s="3"/>
      <c r="AA947" s="3"/>
      <c r="AB947" s="3"/>
    </row>
    <row r="948" ht="15.75" customHeight="1">
      <c r="Y948" s="3"/>
      <c r="Z948" s="3"/>
      <c r="AA948" s="3"/>
      <c r="AB948" s="3"/>
    </row>
    <row r="949" ht="15.75" customHeight="1">
      <c r="Y949" s="3"/>
      <c r="Z949" s="3"/>
      <c r="AA949" s="3"/>
      <c r="AB949" s="3"/>
    </row>
    <row r="950" ht="15.75" customHeight="1">
      <c r="Y950" s="3"/>
      <c r="Z950" s="3"/>
      <c r="AA950" s="3"/>
      <c r="AB950" s="3"/>
    </row>
    <row r="951" ht="15.75" customHeight="1">
      <c r="Y951" s="3"/>
      <c r="Z951" s="3"/>
      <c r="AA951" s="3"/>
      <c r="AB951" s="3"/>
    </row>
    <row r="952" ht="15.75" customHeight="1">
      <c r="Y952" s="3"/>
      <c r="Z952" s="3"/>
      <c r="AA952" s="3"/>
      <c r="AB952" s="3"/>
    </row>
    <row r="953" ht="15.75" customHeight="1">
      <c r="Y953" s="3"/>
      <c r="Z953" s="3"/>
      <c r="AA953" s="3"/>
      <c r="AB953" s="3"/>
    </row>
    <row r="954" ht="15.75" customHeight="1">
      <c r="Y954" s="3"/>
      <c r="Z954" s="3"/>
      <c r="AA954" s="3"/>
      <c r="AB954" s="3"/>
    </row>
    <row r="955" ht="15.75" customHeight="1">
      <c r="Y955" s="3"/>
      <c r="Z955" s="3"/>
      <c r="AA955" s="3"/>
      <c r="AB955" s="3"/>
    </row>
    <row r="956" ht="15.75" customHeight="1">
      <c r="Y956" s="3"/>
      <c r="Z956" s="3"/>
      <c r="AA956" s="3"/>
      <c r="AB956" s="3"/>
    </row>
    <row r="957" ht="15.75" customHeight="1">
      <c r="Y957" s="3"/>
      <c r="Z957" s="3"/>
      <c r="AA957" s="3"/>
      <c r="AB957" s="3"/>
    </row>
    <row r="958" ht="15.75" customHeight="1">
      <c r="Y958" s="3"/>
      <c r="Z958" s="3"/>
      <c r="AA958" s="3"/>
      <c r="AB958" s="3"/>
    </row>
    <row r="959" ht="15.75" customHeight="1">
      <c r="Y959" s="3"/>
      <c r="Z959" s="3"/>
      <c r="AA959" s="3"/>
      <c r="AB959" s="3"/>
    </row>
    <row r="960" ht="15.75" customHeight="1">
      <c r="Y960" s="3"/>
      <c r="Z960" s="3"/>
      <c r="AA960" s="3"/>
      <c r="AB960" s="3"/>
    </row>
    <row r="961" ht="15.75" customHeight="1">
      <c r="Y961" s="3"/>
      <c r="Z961" s="3"/>
      <c r="AA961" s="3"/>
      <c r="AB961" s="3"/>
    </row>
    <row r="962" ht="15.75" customHeight="1">
      <c r="Y962" s="3"/>
      <c r="Z962" s="3"/>
      <c r="AA962" s="3"/>
      <c r="AB962" s="3"/>
    </row>
    <row r="963" ht="15.75" customHeight="1">
      <c r="Y963" s="3"/>
      <c r="Z963" s="3"/>
      <c r="AA963" s="3"/>
      <c r="AB963" s="3"/>
    </row>
    <row r="964" ht="15.75" customHeight="1">
      <c r="Y964" s="3"/>
      <c r="Z964" s="3"/>
      <c r="AA964" s="3"/>
      <c r="AB964" s="3"/>
    </row>
    <row r="965" ht="15.75" customHeight="1">
      <c r="Y965" s="3"/>
      <c r="Z965" s="3"/>
      <c r="AA965" s="3"/>
      <c r="AB965" s="3"/>
    </row>
    <row r="966" ht="15.75" customHeight="1">
      <c r="Y966" s="3"/>
      <c r="Z966" s="3"/>
      <c r="AA966" s="3"/>
      <c r="AB966" s="3"/>
    </row>
    <row r="967" ht="15.75" customHeight="1">
      <c r="Y967" s="3"/>
      <c r="Z967" s="3"/>
      <c r="AA967" s="3"/>
      <c r="AB967" s="3"/>
    </row>
    <row r="968" ht="15.75" customHeight="1">
      <c r="Y968" s="3"/>
      <c r="Z968" s="3"/>
      <c r="AA968" s="3"/>
      <c r="AB968" s="3"/>
    </row>
    <row r="969" ht="15.75" customHeight="1">
      <c r="Y969" s="3"/>
      <c r="Z969" s="3"/>
      <c r="AA969" s="3"/>
      <c r="AB969" s="3"/>
    </row>
    <row r="970" ht="15.75" customHeight="1">
      <c r="Y970" s="3"/>
      <c r="Z970" s="3"/>
      <c r="AA970" s="3"/>
      <c r="AB970" s="3"/>
    </row>
    <row r="971" ht="15.75" customHeight="1">
      <c r="Y971" s="3"/>
      <c r="Z971" s="3"/>
      <c r="AA971" s="3"/>
      <c r="AB971" s="3"/>
    </row>
    <row r="972" ht="15.75" customHeight="1">
      <c r="Y972" s="3"/>
      <c r="Z972" s="3"/>
      <c r="AA972" s="3"/>
      <c r="AB972" s="3"/>
    </row>
    <row r="973" ht="15.75" customHeight="1">
      <c r="Y973" s="3"/>
      <c r="Z973" s="3"/>
      <c r="AA973" s="3"/>
      <c r="AB973" s="3"/>
    </row>
    <row r="974" ht="15.75" customHeight="1">
      <c r="Y974" s="3"/>
      <c r="Z974" s="3"/>
      <c r="AA974" s="3"/>
      <c r="AB974" s="3"/>
    </row>
    <row r="975" ht="15.75" customHeight="1">
      <c r="Y975" s="3"/>
      <c r="Z975" s="3"/>
      <c r="AA975" s="3"/>
      <c r="AB975" s="3"/>
    </row>
    <row r="976" ht="15.75" customHeight="1">
      <c r="Y976" s="3"/>
      <c r="Z976" s="3"/>
      <c r="AA976" s="3"/>
      <c r="AB976" s="3"/>
    </row>
    <row r="977" ht="15.75" customHeight="1">
      <c r="Y977" s="3"/>
      <c r="Z977" s="3"/>
      <c r="AA977" s="3"/>
      <c r="AB977" s="3"/>
    </row>
    <row r="978" ht="15.75" customHeight="1">
      <c r="Y978" s="3"/>
      <c r="Z978" s="3"/>
      <c r="AA978" s="3"/>
      <c r="AB978" s="3"/>
    </row>
    <row r="979" ht="15.75" customHeight="1">
      <c r="Y979" s="3"/>
      <c r="Z979" s="3"/>
      <c r="AA979" s="3"/>
      <c r="AB979" s="3"/>
    </row>
    <row r="980" ht="15.75" customHeight="1">
      <c r="Y980" s="3"/>
      <c r="Z980" s="3"/>
      <c r="AA980" s="3"/>
      <c r="AB980" s="3"/>
    </row>
    <row r="981" ht="15.75" customHeight="1">
      <c r="Y981" s="3"/>
      <c r="Z981" s="3"/>
      <c r="AA981" s="3"/>
      <c r="AB981" s="3"/>
    </row>
    <row r="982" ht="15.75" customHeight="1">
      <c r="Y982" s="3"/>
      <c r="Z982" s="3"/>
      <c r="AA982" s="3"/>
      <c r="AB982" s="3"/>
    </row>
    <row r="983" ht="15.75" customHeight="1">
      <c r="Y983" s="3"/>
      <c r="Z983" s="3"/>
      <c r="AA983" s="3"/>
      <c r="AB983" s="3"/>
    </row>
    <row r="984" ht="15.75" customHeight="1">
      <c r="Y984" s="3"/>
      <c r="Z984" s="3"/>
      <c r="AA984" s="3"/>
      <c r="AB984" s="3"/>
    </row>
    <row r="985" ht="15.75" customHeight="1">
      <c r="Y985" s="3"/>
      <c r="Z985" s="3"/>
      <c r="AA985" s="3"/>
      <c r="AB985" s="3"/>
    </row>
    <row r="986" ht="15.75" customHeight="1">
      <c r="Y986" s="3"/>
      <c r="Z986" s="3"/>
      <c r="AA986" s="3"/>
      <c r="AB986" s="3"/>
    </row>
    <row r="987" ht="15.75" customHeight="1">
      <c r="Y987" s="3"/>
      <c r="Z987" s="3"/>
      <c r="AA987" s="3"/>
      <c r="AB987" s="3"/>
    </row>
    <row r="988" ht="15.75" customHeight="1">
      <c r="Y988" s="3"/>
      <c r="Z988" s="3"/>
      <c r="AA988" s="3"/>
      <c r="AB988" s="3"/>
    </row>
    <row r="989" ht="15.75" customHeight="1">
      <c r="Y989" s="3"/>
      <c r="Z989" s="3"/>
      <c r="AA989" s="3"/>
      <c r="AB989" s="3"/>
    </row>
    <row r="990" ht="15.75" customHeight="1">
      <c r="Y990" s="3"/>
      <c r="Z990" s="3"/>
      <c r="AA990" s="3"/>
      <c r="AB990" s="3"/>
    </row>
    <row r="991" ht="15.75" customHeight="1">
      <c r="Y991" s="3"/>
      <c r="Z991" s="3"/>
      <c r="AA991" s="3"/>
      <c r="AB991" s="3"/>
    </row>
    <row r="992" ht="15.75" customHeight="1">
      <c r="Y992" s="3"/>
      <c r="Z992" s="3"/>
      <c r="AA992" s="3"/>
      <c r="AB992" s="3"/>
    </row>
    <row r="993" ht="15.75" customHeight="1">
      <c r="Y993" s="3"/>
      <c r="Z993" s="3"/>
      <c r="AA993" s="3"/>
      <c r="AB993" s="3"/>
    </row>
    <row r="994" ht="15.75" customHeight="1">
      <c r="Y994" s="3"/>
      <c r="Z994" s="3"/>
      <c r="AA994" s="3"/>
      <c r="AB994" s="3"/>
    </row>
    <row r="995" ht="15.75" customHeight="1">
      <c r="Y995" s="3"/>
      <c r="Z995" s="3"/>
      <c r="AA995" s="3"/>
      <c r="AB995" s="3"/>
    </row>
    <row r="996" ht="15.75" customHeight="1">
      <c r="Y996" s="3"/>
      <c r="Z996" s="3"/>
      <c r="AA996" s="3"/>
      <c r="AB996" s="3"/>
    </row>
    <row r="997" ht="15.75" customHeight="1">
      <c r="Y997" s="3"/>
      <c r="Z997" s="3"/>
      <c r="AA997" s="3"/>
      <c r="AB997" s="3"/>
    </row>
    <row r="998" ht="15.75" customHeight="1">
      <c r="Y998" s="3"/>
      <c r="Z998" s="3"/>
      <c r="AA998" s="3"/>
      <c r="AB998" s="3"/>
    </row>
    <row r="999" ht="15.75" customHeight="1">
      <c r="Y999" s="3"/>
      <c r="Z999" s="3"/>
      <c r="AA999" s="3"/>
      <c r="AB999" s="3"/>
    </row>
    <row r="1000" ht="15.75" customHeight="1">
      <c r="Y1000" s="3"/>
      <c r="Z1000" s="3"/>
      <c r="AA1000" s="3"/>
      <c r="AB1000" s="3"/>
    </row>
  </sheetData>
  <mergeCells count="9">
    <mergeCell ref="AC1:AE1"/>
    <mergeCell ref="AG1:AI1"/>
    <mergeCell ref="A1:C1"/>
    <mergeCell ref="E1:G1"/>
    <mergeCell ref="I1:K1"/>
    <mergeCell ref="M1:O1"/>
    <mergeCell ref="Q1:S1"/>
    <mergeCell ref="U1:W1"/>
    <mergeCell ref="Y1:AA1"/>
  </mergeCell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37.0"/>
    <col customWidth="1" min="3" max="26" width="9.14"/>
  </cols>
  <sheetData>
    <row r="1">
      <c r="A1" s="183" t="s">
        <v>4229</v>
      </c>
    </row>
    <row r="2">
      <c r="A2" s="169" t="s">
        <v>6303</v>
      </c>
      <c r="B2" s="169" t="s">
        <v>6304</v>
      </c>
      <c r="C2" s="169" t="s">
        <v>6305</v>
      </c>
      <c r="D2" s="169" t="s">
        <v>6306</v>
      </c>
      <c r="E2" s="169" t="s">
        <v>6307</v>
      </c>
      <c r="F2" s="169" t="s">
        <v>6308</v>
      </c>
      <c r="G2" s="169" t="s">
        <v>6309</v>
      </c>
      <c r="H2" s="169" t="s">
        <v>6310</v>
      </c>
      <c r="I2" s="169" t="s">
        <v>6311</v>
      </c>
      <c r="J2" s="169" t="s">
        <v>6312</v>
      </c>
    </row>
    <row r="3">
      <c r="A3" s="141">
        <v>179.0</v>
      </c>
      <c r="B3" s="168" t="s">
        <v>6313</v>
      </c>
      <c r="C3" s="168" t="s">
        <v>60</v>
      </c>
      <c r="D3" s="141">
        <v>321.0</v>
      </c>
      <c r="E3" s="168">
        <v>1.9</v>
      </c>
      <c r="F3" s="168">
        <v>0.2</v>
      </c>
      <c r="G3" s="168">
        <v>17.1</v>
      </c>
      <c r="H3" s="168">
        <v>0.1</v>
      </c>
      <c r="I3" s="141">
        <v>0.0</v>
      </c>
      <c r="J3" s="141">
        <v>10.0</v>
      </c>
    </row>
    <row r="4">
      <c r="A4" s="141">
        <v>1182.0</v>
      </c>
      <c r="B4" s="168" t="s">
        <v>6314</v>
      </c>
      <c r="C4" s="168" t="s">
        <v>6315</v>
      </c>
      <c r="D4" s="141">
        <v>202.0</v>
      </c>
      <c r="E4" s="168">
        <v>1.4</v>
      </c>
      <c r="F4" s="168">
        <v>0.2</v>
      </c>
      <c r="G4" s="168">
        <v>9.9</v>
      </c>
      <c r="H4" s="141">
        <v>0.0</v>
      </c>
      <c r="I4" s="141">
        <v>0.0</v>
      </c>
      <c r="J4" s="141">
        <v>1.0</v>
      </c>
    </row>
    <row r="5">
      <c r="A5" s="141">
        <v>2686.0</v>
      </c>
      <c r="B5" s="168" t="s">
        <v>6316</v>
      </c>
      <c r="C5" s="168" t="s">
        <v>6317</v>
      </c>
      <c r="D5" s="141">
        <v>204.0</v>
      </c>
      <c r="E5" s="141">
        <v>1.0</v>
      </c>
      <c r="F5" s="168">
        <v>0.2</v>
      </c>
      <c r="G5" s="141">
        <v>11.0</v>
      </c>
      <c r="H5" s="141">
        <v>0.0</v>
      </c>
      <c r="I5" s="141">
        <v>0.0</v>
      </c>
      <c r="J5" s="141">
        <v>0.0</v>
      </c>
    </row>
    <row r="9">
      <c r="A9" s="169" t="s">
        <v>6303</v>
      </c>
      <c r="B9" s="169" t="s">
        <v>6304</v>
      </c>
      <c r="D9" s="169" t="s">
        <v>6306</v>
      </c>
      <c r="E9" s="169" t="s">
        <v>6308</v>
      </c>
      <c r="F9" s="169" t="s">
        <v>6318</v>
      </c>
      <c r="G9" s="169" t="s">
        <v>6307</v>
      </c>
      <c r="H9" s="169" t="s">
        <v>6309</v>
      </c>
      <c r="I9" s="169" t="s">
        <v>6312</v>
      </c>
      <c r="J9" s="169" t="s">
        <v>6319</v>
      </c>
      <c r="K9" s="169" t="s">
        <v>6320</v>
      </c>
      <c r="L9" s="169" t="s">
        <v>6321</v>
      </c>
    </row>
    <row r="10">
      <c r="A10" s="141">
        <v>310.0</v>
      </c>
      <c r="B10" s="3" t="s">
        <v>6322</v>
      </c>
      <c r="C10" s="3" t="s">
        <v>6323</v>
      </c>
      <c r="D10" s="141">
        <v>3033.0</v>
      </c>
      <c r="E10" s="3">
        <v>0.7</v>
      </c>
      <c r="F10" s="3">
        <v>81.2</v>
      </c>
      <c r="G10" s="141">
        <v>0.0</v>
      </c>
      <c r="H10" s="3">
        <v>1.1</v>
      </c>
      <c r="I10" s="141">
        <v>5.0</v>
      </c>
      <c r="J10" s="191">
        <v>76.3</v>
      </c>
      <c r="K10" s="168">
        <f t="shared" ref="K10:K14" si="1">J10/F10*100</f>
        <v>93.96551724</v>
      </c>
      <c r="L10" s="168">
        <f t="shared" ref="L10:L14" si="2">J10*37</f>
        <v>2823.1</v>
      </c>
    </row>
    <row r="11">
      <c r="A11" s="141">
        <v>879.0</v>
      </c>
      <c r="B11" s="3" t="s">
        <v>6324</v>
      </c>
      <c r="C11" s="3" t="s">
        <v>6325</v>
      </c>
      <c r="D11" s="141">
        <v>3033.0</v>
      </c>
      <c r="E11" s="3">
        <v>0.7</v>
      </c>
      <c r="F11" s="3">
        <v>81.2</v>
      </c>
      <c r="G11" s="141">
        <v>0.0</v>
      </c>
      <c r="H11" s="3">
        <v>1.1</v>
      </c>
      <c r="I11" s="141">
        <v>400.0</v>
      </c>
      <c r="J11" s="191">
        <v>76.3</v>
      </c>
      <c r="K11" s="3">
        <f t="shared" si="1"/>
        <v>93.96551724</v>
      </c>
      <c r="L11" s="3">
        <f t="shared" si="2"/>
        <v>2823.1</v>
      </c>
    </row>
    <row r="12">
      <c r="A12" s="141">
        <v>317.0</v>
      </c>
      <c r="B12" s="3" t="s">
        <v>6326</v>
      </c>
      <c r="C12" s="3" t="s">
        <v>6327</v>
      </c>
      <c r="D12" s="141">
        <v>3687.0</v>
      </c>
      <c r="E12" s="3">
        <v>0.3</v>
      </c>
      <c r="F12" s="3">
        <v>99.5</v>
      </c>
      <c r="G12" s="141">
        <v>0.0</v>
      </c>
      <c r="H12" s="141">
        <v>0.0</v>
      </c>
      <c r="I12" s="141">
        <v>0.0</v>
      </c>
      <c r="J12" s="191">
        <v>95.5</v>
      </c>
      <c r="K12" s="3">
        <f t="shared" si="1"/>
        <v>95.9798995</v>
      </c>
      <c r="L12" s="3">
        <f t="shared" si="2"/>
        <v>3533.5</v>
      </c>
    </row>
    <row r="13">
      <c r="A13" s="141">
        <v>2953.0</v>
      </c>
      <c r="B13" s="3" t="s">
        <v>6328</v>
      </c>
      <c r="C13" s="3" t="s">
        <v>61</v>
      </c>
      <c r="D13" s="141">
        <v>0.0</v>
      </c>
      <c r="E13" s="141">
        <v>0.0</v>
      </c>
      <c r="F13" s="141">
        <v>0.0</v>
      </c>
      <c r="G13" s="141">
        <v>0.0</v>
      </c>
      <c r="H13" s="141">
        <v>0.0</v>
      </c>
      <c r="I13" s="141">
        <v>33800.0</v>
      </c>
      <c r="J13" s="141">
        <v>0.0</v>
      </c>
      <c r="K13" s="3" t="str">
        <f t="shared" si="1"/>
        <v>#DIV/0!</v>
      </c>
      <c r="L13" s="3">
        <f t="shared" si="2"/>
        <v>0</v>
      </c>
    </row>
    <row r="14">
      <c r="A14" s="141">
        <v>377.0</v>
      </c>
      <c r="B14" s="3" t="s">
        <v>6329</v>
      </c>
      <c r="C14" s="3" t="s">
        <v>62</v>
      </c>
      <c r="D14" s="141">
        <v>1700.0</v>
      </c>
      <c r="E14" s="141">
        <v>0.0</v>
      </c>
      <c r="F14" s="141">
        <v>0.0</v>
      </c>
      <c r="G14" s="141">
        <v>0.0</v>
      </c>
      <c r="H14" s="141">
        <v>100.0</v>
      </c>
      <c r="I14" s="141">
        <v>0.0</v>
      </c>
      <c r="J14" s="141">
        <v>0.0</v>
      </c>
      <c r="K14" s="3" t="str">
        <f t="shared" si="1"/>
        <v>#DIV/0!</v>
      </c>
      <c r="L14" s="3">
        <f t="shared" si="2"/>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J1"/>
  </mergeCells>
  <printOptions/>
  <pageMargins bottom="0.75" footer="0.0" header="0.0" left="0.7" right="0.7" top="0.75"/>
  <pageSetup orientation="landscape"/>
  <drawing r:id="rId1"/>
</worksheet>
</file>